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M:\"/>
    </mc:Choice>
  </mc:AlternateContent>
  <xr:revisionPtr revIDLastSave="0" documentId="13_ncr:1_{71D4DF8F-E8AA-42CB-B63B-C29AFD42C31B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订单" sheetId="4" r:id="rId1"/>
    <sheet name="事项" sheetId="52" r:id="rId2"/>
    <sheet name="未发汇总" sheetId="57" r:id="rId3"/>
    <sheet name="在制" sheetId="19" r:id="rId4"/>
    <sheet name="库存" sheetId="51" r:id="rId5"/>
    <sheet name="库存 (2)" sheetId="66" r:id="rId6"/>
    <sheet name="未发订单" sheetId="40" r:id="rId7"/>
    <sheet name="品号信息" sheetId="42" r:id="rId8"/>
    <sheet name="成品机单阶-Ministry of Planning" sheetId="38" r:id="rId9"/>
    <sheet name="标准机型" sheetId="60" r:id="rId10"/>
  </sheets>
  <externalReferences>
    <externalReference r:id="rId11"/>
  </externalReferences>
  <definedNames>
    <definedName name="_xlnm._FilterDatabase" localSheetId="0" hidden="1">订单!$A$1:$AH$507</definedName>
    <definedName name="_xlnm._FilterDatabase" localSheetId="6" hidden="1">未发订单!#REF!</definedName>
    <definedName name="_xlnm._FilterDatabase" localSheetId="2" hidden="1">未发汇总!$A$1:$K$1</definedName>
    <definedName name="ExternalData_1" localSheetId="8" hidden="1">'成品机单阶-Ministry of Planning'!$A$1:$G$207</definedName>
    <definedName name="ExternalData_1" localSheetId="4" hidden="1">库存!$A$1:$F$47</definedName>
    <definedName name="ExternalData_1" localSheetId="5" hidden="1">'库存 (2)'!$A$1:$F$48</definedName>
    <definedName name="ExternalData_1" localSheetId="7" hidden="1">品号信息!$A$1:$K$17501</definedName>
  </definedNames>
  <calcPr calcId="191029"/>
  <pivotCaches>
    <pivotCache cacheId="0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509" i="4" l="1"/>
  <c r="U509" i="4"/>
  <c r="T509" i="4"/>
  <c r="S509" i="4"/>
  <c r="Q509" i="4"/>
  <c r="M509" i="4"/>
  <c r="G509" i="4" s="1"/>
  <c r="J16" i="60"/>
  <c r="J13" i="60"/>
  <c r="J14" i="60"/>
  <c r="J15" i="60"/>
  <c r="AH508" i="4"/>
  <c r="U508" i="4"/>
  <c r="T508" i="4"/>
  <c r="S508" i="4"/>
  <c r="Q508" i="4"/>
  <c r="M508" i="4"/>
  <c r="G508" i="4" s="1"/>
  <c r="AH507" i="4" l="1"/>
  <c r="U507" i="4"/>
  <c r="T507" i="4"/>
  <c r="S507" i="4"/>
  <c r="Q507" i="4"/>
  <c r="M507" i="4"/>
  <c r="G507" i="4" s="1"/>
  <c r="AH506" i="4" l="1"/>
  <c r="U506" i="4"/>
  <c r="T506" i="4"/>
  <c r="S506" i="4"/>
  <c r="Q506" i="4"/>
  <c r="M506" i="4"/>
  <c r="G506" i="4" s="1"/>
  <c r="AH505" i="4"/>
  <c r="U505" i="4"/>
  <c r="T505" i="4"/>
  <c r="S505" i="4"/>
  <c r="Q505" i="4"/>
  <c r="M505" i="4"/>
  <c r="G505" i="4" s="1"/>
  <c r="AH504" i="4"/>
  <c r="U504" i="4"/>
  <c r="T504" i="4"/>
  <c r="S504" i="4"/>
  <c r="Q504" i="4"/>
  <c r="M504" i="4"/>
  <c r="G504" i="4" s="1"/>
  <c r="AH503" i="4"/>
  <c r="U503" i="4"/>
  <c r="T503" i="4"/>
  <c r="S503" i="4"/>
  <c r="Q503" i="4"/>
  <c r="M503" i="4"/>
  <c r="G503" i="4" s="1"/>
  <c r="AH502" i="4"/>
  <c r="U502" i="4"/>
  <c r="T502" i="4"/>
  <c r="S502" i="4"/>
  <c r="Q502" i="4"/>
  <c r="M502" i="4"/>
  <c r="G502" i="4" s="1"/>
  <c r="J8" i="60"/>
  <c r="AH501" i="4"/>
  <c r="U501" i="4"/>
  <c r="T501" i="4"/>
  <c r="S501" i="4"/>
  <c r="Q501" i="4"/>
  <c r="M501" i="4"/>
  <c r="G501" i="4" s="1"/>
  <c r="AH500" i="4"/>
  <c r="U500" i="4"/>
  <c r="T500" i="4"/>
  <c r="S500" i="4"/>
  <c r="Q500" i="4"/>
  <c r="M500" i="4"/>
  <c r="G500" i="4" s="1"/>
  <c r="AH499" i="4"/>
  <c r="U499" i="4"/>
  <c r="T499" i="4"/>
  <c r="S499" i="4"/>
  <c r="Q499" i="4"/>
  <c r="M499" i="4"/>
  <c r="G499" i="4" s="1"/>
  <c r="AH498" i="4"/>
  <c r="U498" i="4"/>
  <c r="T498" i="4"/>
  <c r="S498" i="4"/>
  <c r="Q498" i="4"/>
  <c r="M498" i="4"/>
  <c r="G498" i="4" s="1"/>
  <c r="AH497" i="4"/>
  <c r="U497" i="4"/>
  <c r="T497" i="4"/>
  <c r="S497" i="4"/>
  <c r="Q497" i="4"/>
  <c r="M497" i="4"/>
  <c r="G497" i="4" s="1"/>
  <c r="AH496" i="4" l="1"/>
  <c r="U496" i="4"/>
  <c r="T496" i="4"/>
  <c r="S496" i="4"/>
  <c r="Q496" i="4"/>
  <c r="M496" i="4"/>
  <c r="G496" i="4" s="1"/>
  <c r="M495" i="4" l="1"/>
  <c r="G495" i="4" s="1"/>
  <c r="M492" i="4"/>
  <c r="G492" i="4" s="1"/>
  <c r="M490" i="4"/>
  <c r="G490" i="4" s="1"/>
  <c r="M489" i="4"/>
  <c r="G489" i="4" s="1"/>
  <c r="M488" i="4"/>
  <c r="G488" i="4" s="1"/>
  <c r="M487" i="4"/>
  <c r="G487" i="4" s="1"/>
  <c r="M485" i="4"/>
  <c r="G485" i="4" s="1"/>
  <c r="M484" i="4"/>
  <c r="G484" i="4" s="1"/>
  <c r="M483" i="4"/>
  <c r="G483" i="4" s="1"/>
  <c r="M481" i="4"/>
  <c r="G481" i="4" s="1"/>
  <c r="M479" i="4"/>
  <c r="G479" i="4" s="1"/>
  <c r="M478" i="4"/>
  <c r="G478" i="4" s="1"/>
  <c r="M477" i="4"/>
  <c r="G477" i="4" s="1"/>
  <c r="M476" i="4"/>
  <c r="G476" i="4" s="1"/>
  <c r="M475" i="4"/>
  <c r="G475" i="4" s="1"/>
  <c r="M469" i="4"/>
  <c r="G469" i="4" s="1"/>
  <c r="M468" i="4"/>
  <c r="G468" i="4" s="1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G463" i="4" s="1"/>
  <c r="M464" i="4"/>
  <c r="G464" i="4" s="1"/>
  <c r="M465" i="4"/>
  <c r="G465" i="4" s="1"/>
  <c r="M466" i="4"/>
  <c r="G466" i="4" s="1"/>
  <c r="M467" i="4"/>
  <c r="G467" i="4" s="1"/>
  <c r="M470" i="4"/>
  <c r="G470" i="4" s="1"/>
  <c r="M471" i="4"/>
  <c r="G471" i="4" s="1"/>
  <c r="M472" i="4"/>
  <c r="G472" i="4" s="1"/>
  <c r="M473" i="4"/>
  <c r="G473" i="4" s="1"/>
  <c r="M474" i="4"/>
  <c r="G474" i="4" s="1"/>
  <c r="M480" i="4"/>
  <c r="G480" i="4" s="1"/>
  <c r="M482" i="4"/>
  <c r="G482" i="4" s="1"/>
  <c r="M486" i="4"/>
  <c r="G486" i="4" s="1"/>
  <c r="M491" i="4"/>
  <c r="G491" i="4" s="1"/>
  <c r="M493" i="4"/>
  <c r="G493" i="4" s="1"/>
  <c r="M494" i="4"/>
  <c r="G494" i="4" s="1"/>
  <c r="M310" i="4"/>
  <c r="M205" i="4"/>
  <c r="M54" i="4"/>
  <c r="M53" i="4"/>
  <c r="AH495" i="4" l="1"/>
  <c r="U495" i="4"/>
  <c r="T495" i="4"/>
  <c r="S495" i="4"/>
  <c r="Q495" i="4"/>
  <c r="AH493" i="4" l="1"/>
  <c r="U493" i="4"/>
  <c r="T493" i="4"/>
  <c r="S493" i="4"/>
  <c r="Q493" i="4"/>
  <c r="AH494" i="4"/>
  <c r="U494" i="4"/>
  <c r="T494" i="4"/>
  <c r="S494" i="4"/>
  <c r="Q494" i="4"/>
  <c r="AH492" i="4" l="1"/>
  <c r="U492" i="4"/>
  <c r="T492" i="4"/>
  <c r="S492" i="4"/>
  <c r="Q492" i="4"/>
  <c r="J23" i="60"/>
  <c r="AH491" i="4"/>
  <c r="U491" i="4"/>
  <c r="T491" i="4"/>
  <c r="S491" i="4"/>
  <c r="Q491" i="4"/>
  <c r="AH490" i="4"/>
  <c r="U490" i="4"/>
  <c r="T490" i="4"/>
  <c r="S490" i="4"/>
  <c r="Q490" i="4"/>
  <c r="AH489" i="4"/>
  <c r="U489" i="4"/>
  <c r="T489" i="4"/>
  <c r="S489" i="4"/>
  <c r="Q489" i="4"/>
  <c r="AH488" i="4"/>
  <c r="U488" i="4"/>
  <c r="T488" i="4"/>
  <c r="S488" i="4"/>
  <c r="Q488" i="4"/>
  <c r="J9" i="60" l="1"/>
  <c r="AH487" i="4" l="1"/>
  <c r="U487" i="4"/>
  <c r="T487" i="4"/>
  <c r="S487" i="4"/>
  <c r="Q487" i="4"/>
  <c r="AH486" i="4"/>
  <c r="U486" i="4"/>
  <c r="T486" i="4"/>
  <c r="S486" i="4"/>
  <c r="Q486" i="4"/>
  <c r="AH485" i="4" l="1"/>
  <c r="U485" i="4"/>
  <c r="T485" i="4"/>
  <c r="S485" i="4"/>
  <c r="Q485" i="4"/>
  <c r="AH484" i="4" l="1"/>
  <c r="U484" i="4"/>
  <c r="T484" i="4"/>
  <c r="S484" i="4"/>
  <c r="Q484" i="4"/>
  <c r="AH483" i="4" l="1"/>
  <c r="U483" i="4"/>
  <c r="T483" i="4"/>
  <c r="S483" i="4"/>
  <c r="Q483" i="4"/>
  <c r="J28" i="60"/>
  <c r="J18" i="60"/>
  <c r="J6" i="60"/>
  <c r="J19" i="60"/>
  <c r="J20" i="60"/>
  <c r="J22" i="60"/>
  <c r="J21" i="60"/>
  <c r="J24" i="60"/>
  <c r="J25" i="60"/>
  <c r="J26" i="60"/>
  <c r="J27" i="60"/>
  <c r="AH482" i="4" l="1"/>
  <c r="U482" i="4"/>
  <c r="T482" i="4"/>
  <c r="S482" i="4"/>
  <c r="Q482" i="4"/>
  <c r="AH481" i="4"/>
  <c r="U481" i="4"/>
  <c r="T481" i="4"/>
  <c r="S481" i="4"/>
  <c r="Q481" i="4"/>
  <c r="AH480" i="4"/>
  <c r="U480" i="4"/>
  <c r="T480" i="4"/>
  <c r="S480" i="4"/>
  <c r="Q480" i="4"/>
  <c r="AH479" i="4"/>
  <c r="U479" i="4"/>
  <c r="T479" i="4"/>
  <c r="S479" i="4"/>
  <c r="Q479" i="4"/>
  <c r="AH478" i="4"/>
  <c r="U478" i="4"/>
  <c r="T478" i="4"/>
  <c r="S478" i="4"/>
  <c r="Q478" i="4"/>
  <c r="AH477" i="4"/>
  <c r="U477" i="4"/>
  <c r="T477" i="4"/>
  <c r="S477" i="4"/>
  <c r="Q477" i="4"/>
  <c r="AH476" i="4"/>
  <c r="U476" i="4"/>
  <c r="T476" i="4"/>
  <c r="S476" i="4"/>
  <c r="Q476" i="4"/>
  <c r="AH475" i="4" l="1"/>
  <c r="U475" i="4"/>
  <c r="T475" i="4"/>
  <c r="S475" i="4"/>
  <c r="Q475" i="4"/>
  <c r="U428" i="4"/>
  <c r="T428" i="4"/>
  <c r="Q428" i="4"/>
  <c r="V512" i="4" l="1"/>
  <c r="AH474" i="4"/>
  <c r="U474" i="4"/>
  <c r="T474" i="4"/>
  <c r="S474" i="4"/>
  <c r="Q474" i="4"/>
  <c r="AH473" i="4"/>
  <c r="AH472" i="4"/>
  <c r="U472" i="4"/>
  <c r="T472" i="4"/>
  <c r="S472" i="4"/>
  <c r="Q472" i="4"/>
  <c r="AH471" i="4"/>
  <c r="U471" i="4"/>
  <c r="T471" i="4"/>
  <c r="S471" i="4"/>
  <c r="Q471" i="4"/>
  <c r="AH470" i="4"/>
  <c r="U470" i="4"/>
  <c r="T470" i="4"/>
  <c r="S470" i="4"/>
  <c r="Q470" i="4"/>
  <c r="AH469" i="4"/>
  <c r="U469" i="4"/>
  <c r="T469" i="4"/>
  <c r="S469" i="4"/>
  <c r="Q469" i="4"/>
  <c r="AH468" i="4"/>
  <c r="U468" i="4"/>
  <c r="T468" i="4"/>
  <c r="S468" i="4"/>
  <c r="Q468" i="4"/>
  <c r="AH467" i="4"/>
  <c r="U467" i="4"/>
  <c r="T467" i="4"/>
  <c r="S467" i="4"/>
  <c r="Q467" i="4"/>
  <c r="AH466" i="4"/>
  <c r="U466" i="4"/>
  <c r="T466" i="4"/>
  <c r="S466" i="4"/>
  <c r="Q466" i="4"/>
  <c r="AH465" i="4"/>
  <c r="U465" i="4"/>
  <c r="T465" i="4"/>
  <c r="S465" i="4"/>
  <c r="Q465" i="4"/>
  <c r="AH464" i="4"/>
  <c r="U464" i="4"/>
  <c r="T464" i="4"/>
  <c r="S464" i="4"/>
  <c r="Q464" i="4"/>
  <c r="AH463" i="4"/>
  <c r="AH462" i="4"/>
  <c r="U462" i="4"/>
  <c r="T462" i="4"/>
  <c r="S462" i="4"/>
  <c r="Q462" i="4"/>
  <c r="G462" i="4"/>
  <c r="AH461" i="4"/>
  <c r="U461" i="4"/>
  <c r="T461" i="4"/>
  <c r="S461" i="4"/>
  <c r="Q461" i="4"/>
  <c r="G461" i="4"/>
  <c r="AH460" i="4"/>
  <c r="U460" i="4"/>
  <c r="T460" i="4"/>
  <c r="S460" i="4"/>
  <c r="Q460" i="4"/>
  <c r="G460" i="4"/>
  <c r="AH459" i="4"/>
  <c r="U459" i="4"/>
  <c r="T459" i="4"/>
  <c r="S459" i="4"/>
  <c r="Q459" i="4"/>
  <c r="G459" i="4"/>
  <c r="AH458" i="4"/>
  <c r="U458" i="4"/>
  <c r="T458" i="4"/>
  <c r="S458" i="4"/>
  <c r="Q458" i="4"/>
  <c r="G458" i="4"/>
  <c r="AH457" i="4"/>
  <c r="U457" i="4"/>
  <c r="T457" i="4"/>
  <c r="S457" i="4"/>
  <c r="Q457" i="4"/>
  <c r="G457" i="4"/>
  <c r="AH456" i="4"/>
  <c r="U456" i="4"/>
  <c r="T456" i="4"/>
  <c r="S456" i="4"/>
  <c r="Q456" i="4"/>
  <c r="G456" i="4"/>
  <c r="AH455" i="4"/>
  <c r="U455" i="4"/>
  <c r="T455" i="4"/>
  <c r="S455" i="4"/>
  <c r="Q455" i="4"/>
  <c r="G455" i="4"/>
  <c r="AH454" i="4"/>
  <c r="U454" i="4"/>
  <c r="T454" i="4"/>
  <c r="S454" i="4"/>
  <c r="Q454" i="4"/>
  <c r="G454" i="4"/>
  <c r="AH453" i="4"/>
  <c r="U453" i="4"/>
  <c r="T453" i="4"/>
  <c r="S453" i="4"/>
  <c r="Q453" i="4"/>
  <c r="G453" i="4"/>
  <c r="AH452" i="4"/>
  <c r="U452" i="4"/>
  <c r="T452" i="4"/>
  <c r="S452" i="4"/>
  <c r="Q452" i="4"/>
  <c r="G452" i="4"/>
  <c r="AH451" i="4"/>
  <c r="U451" i="4"/>
  <c r="T451" i="4"/>
  <c r="S451" i="4"/>
  <c r="Q451" i="4"/>
  <c r="G451" i="4"/>
  <c r="AH450" i="4"/>
  <c r="U450" i="4"/>
  <c r="T450" i="4"/>
  <c r="S450" i="4"/>
  <c r="Q450" i="4"/>
  <c r="G450" i="4"/>
  <c r="AH449" i="4"/>
  <c r="U449" i="4"/>
  <c r="T449" i="4"/>
  <c r="S449" i="4"/>
  <c r="Q449" i="4"/>
  <c r="G449" i="4"/>
  <c r="AH448" i="4"/>
  <c r="U448" i="4"/>
  <c r="T448" i="4"/>
  <c r="S448" i="4"/>
  <c r="Q448" i="4"/>
  <c r="G448" i="4"/>
  <c r="AH447" i="4"/>
  <c r="U447" i="4"/>
  <c r="T447" i="4"/>
  <c r="S447" i="4"/>
  <c r="Q447" i="4"/>
  <c r="G447" i="4"/>
  <c r="AH446" i="4"/>
  <c r="U446" i="4"/>
  <c r="T446" i="4"/>
  <c r="S446" i="4"/>
  <c r="Q446" i="4"/>
  <c r="G446" i="4"/>
  <c r="AH445" i="4"/>
  <c r="U445" i="4"/>
  <c r="T445" i="4"/>
  <c r="S445" i="4"/>
  <c r="Q445" i="4"/>
  <c r="G445" i="4"/>
  <c r="AH444" i="4"/>
  <c r="U444" i="4"/>
  <c r="T444" i="4"/>
  <c r="S444" i="4"/>
  <c r="Q444" i="4"/>
  <c r="G444" i="4"/>
  <c r="AH443" i="4"/>
  <c r="U443" i="4"/>
  <c r="T443" i="4"/>
  <c r="S443" i="4"/>
  <c r="Q443" i="4"/>
  <c r="G443" i="4"/>
  <c r="AH442" i="4"/>
  <c r="U442" i="4"/>
  <c r="T442" i="4"/>
  <c r="S442" i="4"/>
  <c r="Q442" i="4"/>
  <c r="G442" i="4"/>
  <c r="AH441" i="4"/>
  <c r="U441" i="4"/>
  <c r="T441" i="4"/>
  <c r="S441" i="4"/>
  <c r="Q441" i="4"/>
  <c r="G441" i="4"/>
  <c r="AH440" i="4"/>
  <c r="U440" i="4"/>
  <c r="T440" i="4"/>
  <c r="S440" i="4"/>
  <c r="Q440" i="4"/>
  <c r="G440" i="4"/>
  <c r="AH439" i="4"/>
  <c r="U439" i="4"/>
  <c r="T439" i="4"/>
  <c r="S439" i="4"/>
  <c r="Q439" i="4"/>
  <c r="G439" i="4"/>
  <c r="AH438" i="4"/>
  <c r="U438" i="4"/>
  <c r="T438" i="4"/>
  <c r="S438" i="4"/>
  <c r="Q438" i="4"/>
  <c r="G438" i="4"/>
  <c r="AH437" i="4"/>
  <c r="U437" i="4"/>
  <c r="T437" i="4"/>
  <c r="S437" i="4"/>
  <c r="Q437" i="4"/>
  <c r="G437" i="4"/>
  <c r="AH436" i="4"/>
  <c r="U436" i="4"/>
  <c r="T436" i="4"/>
  <c r="S436" i="4"/>
  <c r="Q436" i="4"/>
  <c r="G436" i="4"/>
  <c r="AH435" i="4"/>
  <c r="Q435" i="4"/>
  <c r="G435" i="4"/>
  <c r="AH434" i="4"/>
  <c r="Q434" i="4"/>
  <c r="G434" i="4"/>
  <c r="AH433" i="4"/>
  <c r="U433" i="4"/>
  <c r="T433" i="4"/>
  <c r="S433" i="4"/>
  <c r="Q433" i="4"/>
  <c r="G433" i="4"/>
  <c r="AH432" i="4"/>
  <c r="U432" i="4"/>
  <c r="T432" i="4"/>
  <c r="S432" i="4"/>
  <c r="Q432" i="4"/>
  <c r="G432" i="4"/>
  <c r="AH431" i="4"/>
  <c r="U431" i="4"/>
  <c r="T431" i="4"/>
  <c r="S431" i="4"/>
  <c r="Q431" i="4"/>
  <c r="G431" i="4"/>
  <c r="AH430" i="4"/>
  <c r="U430" i="4"/>
  <c r="T430" i="4"/>
  <c r="S430" i="4"/>
  <c r="Q430" i="4"/>
  <c r="G430" i="4"/>
  <c r="AH429" i="4"/>
  <c r="U429" i="4"/>
  <c r="T429" i="4"/>
  <c r="S429" i="4"/>
  <c r="Q429" i="4"/>
  <c r="G429" i="4"/>
  <c r="AH428" i="4"/>
  <c r="G428" i="4"/>
  <c r="AH427" i="4"/>
  <c r="U427" i="4"/>
  <c r="T427" i="4"/>
  <c r="S427" i="4"/>
  <c r="Q427" i="4"/>
  <c r="G427" i="4"/>
  <c r="AH426" i="4"/>
  <c r="U426" i="4"/>
  <c r="T426" i="4"/>
  <c r="S426" i="4"/>
  <c r="Q426" i="4"/>
  <c r="G426" i="4"/>
  <c r="AH425" i="4"/>
  <c r="U425" i="4"/>
  <c r="T425" i="4"/>
  <c r="S425" i="4"/>
  <c r="Q425" i="4"/>
  <c r="G425" i="4"/>
  <c r="AH424" i="4"/>
  <c r="U424" i="4"/>
  <c r="T424" i="4"/>
  <c r="S424" i="4"/>
  <c r="Q424" i="4"/>
  <c r="G424" i="4"/>
  <c r="AH423" i="4"/>
  <c r="U423" i="4"/>
  <c r="T423" i="4"/>
  <c r="S423" i="4"/>
  <c r="Q423" i="4"/>
  <c r="G423" i="4"/>
  <c r="AH422" i="4"/>
  <c r="U422" i="4"/>
  <c r="T422" i="4"/>
  <c r="S422" i="4"/>
  <c r="Q422" i="4"/>
  <c r="G422" i="4"/>
  <c r="AH421" i="4"/>
  <c r="U421" i="4"/>
  <c r="T421" i="4"/>
  <c r="S421" i="4"/>
  <c r="Q421" i="4"/>
  <c r="G421" i="4"/>
  <c r="AH420" i="4"/>
  <c r="U420" i="4"/>
  <c r="T420" i="4"/>
  <c r="S420" i="4"/>
  <c r="Q420" i="4"/>
  <c r="G420" i="4"/>
  <c r="AH419" i="4"/>
  <c r="U419" i="4"/>
  <c r="T419" i="4"/>
  <c r="S419" i="4"/>
  <c r="Q419" i="4"/>
  <c r="G419" i="4"/>
  <c r="AH418" i="4"/>
  <c r="U418" i="4"/>
  <c r="T418" i="4"/>
  <c r="S418" i="4"/>
  <c r="Q418" i="4"/>
  <c r="G418" i="4"/>
  <c r="AH417" i="4"/>
  <c r="U417" i="4"/>
  <c r="T417" i="4"/>
  <c r="S417" i="4"/>
  <c r="Q417" i="4"/>
  <c r="G417" i="4"/>
  <c r="AH416" i="4"/>
  <c r="U416" i="4"/>
  <c r="T416" i="4"/>
  <c r="S416" i="4"/>
  <c r="Q416" i="4"/>
  <c r="G416" i="4"/>
  <c r="AH415" i="4"/>
  <c r="U415" i="4"/>
  <c r="T415" i="4"/>
  <c r="S415" i="4"/>
  <c r="Q415" i="4"/>
  <c r="G415" i="4"/>
  <c r="AH414" i="4"/>
  <c r="U414" i="4"/>
  <c r="T414" i="4"/>
  <c r="S414" i="4"/>
  <c r="Q414" i="4"/>
  <c r="G414" i="4"/>
  <c r="AH413" i="4"/>
  <c r="U413" i="4"/>
  <c r="T413" i="4"/>
  <c r="S413" i="4"/>
  <c r="Q413" i="4"/>
  <c r="G413" i="4"/>
  <c r="AH412" i="4"/>
  <c r="U412" i="4"/>
  <c r="T412" i="4"/>
  <c r="S412" i="4"/>
  <c r="Q412" i="4"/>
  <c r="G412" i="4"/>
  <c r="AH411" i="4"/>
  <c r="U411" i="4"/>
  <c r="T411" i="4"/>
  <c r="S411" i="4"/>
  <c r="Q411" i="4"/>
  <c r="G411" i="4"/>
  <c r="AH410" i="4"/>
  <c r="U410" i="4"/>
  <c r="T410" i="4"/>
  <c r="S410" i="4"/>
  <c r="Q410" i="4"/>
  <c r="G410" i="4"/>
  <c r="AH409" i="4"/>
  <c r="U409" i="4"/>
  <c r="T409" i="4"/>
  <c r="S409" i="4"/>
  <c r="Q409" i="4"/>
  <c r="G409" i="4"/>
  <c r="AH408" i="4"/>
  <c r="U408" i="4"/>
  <c r="T408" i="4"/>
  <c r="S408" i="4"/>
  <c r="Q408" i="4"/>
  <c r="G408" i="4"/>
  <c r="AH407" i="4"/>
  <c r="U407" i="4"/>
  <c r="T407" i="4"/>
  <c r="S407" i="4"/>
  <c r="Q407" i="4"/>
  <c r="G407" i="4"/>
  <c r="AH406" i="4"/>
  <c r="U406" i="4"/>
  <c r="T406" i="4"/>
  <c r="S406" i="4"/>
  <c r="Q406" i="4"/>
  <c r="G406" i="4"/>
  <c r="AH405" i="4"/>
  <c r="U405" i="4"/>
  <c r="T405" i="4"/>
  <c r="S405" i="4"/>
  <c r="Q405" i="4"/>
  <c r="G405" i="4"/>
  <c r="AH404" i="4"/>
  <c r="U404" i="4"/>
  <c r="T404" i="4"/>
  <c r="S404" i="4"/>
  <c r="Q404" i="4"/>
  <c r="G404" i="4"/>
  <c r="AH403" i="4"/>
  <c r="U403" i="4"/>
  <c r="T403" i="4"/>
  <c r="S403" i="4"/>
  <c r="Q403" i="4"/>
  <c r="G403" i="4"/>
  <c r="AH402" i="4"/>
  <c r="U402" i="4"/>
  <c r="T402" i="4"/>
  <c r="S402" i="4"/>
  <c r="Q402" i="4"/>
  <c r="G402" i="4"/>
  <c r="AH401" i="4"/>
  <c r="U401" i="4"/>
  <c r="T401" i="4"/>
  <c r="S401" i="4"/>
  <c r="Q401" i="4"/>
  <c r="G401" i="4"/>
  <c r="AH400" i="4"/>
  <c r="U400" i="4"/>
  <c r="T400" i="4"/>
  <c r="S400" i="4"/>
  <c r="Q400" i="4"/>
  <c r="G400" i="4"/>
  <c r="AH399" i="4"/>
  <c r="U399" i="4"/>
  <c r="T399" i="4"/>
  <c r="S399" i="4"/>
  <c r="Q399" i="4"/>
  <c r="G399" i="4"/>
  <c r="AH398" i="4"/>
  <c r="U398" i="4"/>
  <c r="T398" i="4"/>
  <c r="S398" i="4"/>
  <c r="Q398" i="4"/>
  <c r="G398" i="4"/>
  <c r="AH397" i="4"/>
  <c r="U397" i="4"/>
  <c r="T397" i="4"/>
  <c r="S397" i="4"/>
  <c r="Q397" i="4"/>
  <c r="G397" i="4"/>
  <c r="AH396" i="4"/>
  <c r="U396" i="4"/>
  <c r="T396" i="4"/>
  <c r="S396" i="4"/>
  <c r="Q396" i="4"/>
  <c r="G396" i="4"/>
  <c r="AH395" i="4"/>
  <c r="U395" i="4"/>
  <c r="T395" i="4"/>
  <c r="S395" i="4"/>
  <c r="Q395" i="4"/>
  <c r="G395" i="4"/>
  <c r="AH394" i="4"/>
  <c r="U394" i="4"/>
  <c r="T394" i="4"/>
  <c r="S394" i="4"/>
  <c r="Q394" i="4"/>
  <c r="G394" i="4"/>
  <c r="AH393" i="4"/>
  <c r="U393" i="4"/>
  <c r="T393" i="4"/>
  <c r="S393" i="4"/>
  <c r="Q393" i="4"/>
  <c r="G393" i="4"/>
  <c r="AH392" i="4"/>
  <c r="U392" i="4"/>
  <c r="T392" i="4"/>
  <c r="S392" i="4"/>
  <c r="Q392" i="4"/>
  <c r="G392" i="4"/>
  <c r="AH391" i="4"/>
  <c r="U391" i="4"/>
  <c r="T391" i="4"/>
  <c r="S391" i="4"/>
  <c r="Q391" i="4"/>
  <c r="G391" i="4"/>
  <c r="AH390" i="4"/>
  <c r="U390" i="4"/>
  <c r="T390" i="4"/>
  <c r="S390" i="4"/>
  <c r="Q390" i="4"/>
  <c r="G390" i="4"/>
  <c r="AH389" i="4"/>
  <c r="U389" i="4"/>
  <c r="T389" i="4"/>
  <c r="S389" i="4"/>
  <c r="Q389" i="4"/>
  <c r="G389" i="4"/>
  <c r="AH388" i="4"/>
  <c r="U388" i="4"/>
  <c r="T388" i="4"/>
  <c r="S388" i="4"/>
  <c r="Q388" i="4"/>
  <c r="G388" i="4"/>
  <c r="AH387" i="4"/>
  <c r="U387" i="4"/>
  <c r="T387" i="4"/>
  <c r="S387" i="4"/>
  <c r="Q387" i="4"/>
  <c r="G387" i="4"/>
  <c r="AH386" i="4"/>
  <c r="U386" i="4"/>
  <c r="T386" i="4"/>
  <c r="S386" i="4"/>
  <c r="Q386" i="4"/>
  <c r="G386" i="4"/>
  <c r="AH385" i="4"/>
  <c r="U385" i="4"/>
  <c r="T385" i="4"/>
  <c r="S385" i="4"/>
  <c r="Q385" i="4"/>
  <c r="G385" i="4"/>
  <c r="AH384" i="4"/>
  <c r="U384" i="4"/>
  <c r="T384" i="4"/>
  <c r="S384" i="4"/>
  <c r="Q384" i="4"/>
  <c r="G384" i="4"/>
  <c r="AH383" i="4"/>
  <c r="U383" i="4"/>
  <c r="T383" i="4"/>
  <c r="S383" i="4"/>
  <c r="Q383" i="4"/>
  <c r="G383" i="4"/>
  <c r="AH382" i="4"/>
  <c r="U382" i="4"/>
  <c r="T382" i="4"/>
  <c r="S382" i="4"/>
  <c r="Q382" i="4"/>
  <c r="G382" i="4"/>
  <c r="AH381" i="4"/>
  <c r="U381" i="4"/>
  <c r="T381" i="4"/>
  <c r="S381" i="4"/>
  <c r="Q381" i="4"/>
  <c r="G381" i="4"/>
  <c r="AH380" i="4"/>
  <c r="U380" i="4"/>
  <c r="T380" i="4"/>
  <c r="S380" i="4"/>
  <c r="Q380" i="4"/>
  <c r="G380" i="4"/>
  <c r="AH379" i="4"/>
  <c r="U379" i="4"/>
  <c r="T379" i="4"/>
  <c r="S379" i="4"/>
  <c r="Q379" i="4"/>
  <c r="G379" i="4"/>
  <c r="AH378" i="4"/>
  <c r="U378" i="4"/>
  <c r="T378" i="4"/>
  <c r="S378" i="4"/>
  <c r="Q378" i="4"/>
  <c r="G378" i="4"/>
  <c r="AH377" i="4"/>
  <c r="U377" i="4"/>
  <c r="T377" i="4"/>
  <c r="S377" i="4"/>
  <c r="Q377" i="4"/>
  <c r="G377" i="4"/>
  <c r="AH376" i="4"/>
  <c r="U376" i="4"/>
  <c r="T376" i="4"/>
  <c r="S376" i="4"/>
  <c r="Q376" i="4"/>
  <c r="G376" i="4"/>
  <c r="AH375" i="4"/>
  <c r="U375" i="4"/>
  <c r="T375" i="4"/>
  <c r="S375" i="4"/>
  <c r="Q375" i="4"/>
  <c r="G375" i="4"/>
  <c r="U374" i="4"/>
  <c r="T374" i="4"/>
  <c r="S374" i="4"/>
  <c r="Q374" i="4"/>
  <c r="G374" i="4"/>
  <c r="AH373" i="4"/>
  <c r="U373" i="4"/>
  <c r="T373" i="4"/>
  <c r="S373" i="4"/>
  <c r="Q373" i="4"/>
  <c r="G373" i="4"/>
  <c r="AH372" i="4"/>
  <c r="U372" i="4"/>
  <c r="T372" i="4"/>
  <c r="S372" i="4"/>
  <c r="Q372" i="4"/>
  <c r="G372" i="4"/>
  <c r="AH371" i="4"/>
  <c r="U371" i="4"/>
  <c r="T371" i="4"/>
  <c r="S371" i="4"/>
  <c r="Q371" i="4"/>
  <c r="G371" i="4"/>
  <c r="U370" i="4"/>
  <c r="T370" i="4"/>
  <c r="S370" i="4"/>
  <c r="Q370" i="4"/>
  <c r="G370" i="4"/>
  <c r="U369" i="4"/>
  <c r="T369" i="4"/>
  <c r="S369" i="4"/>
  <c r="Q369" i="4"/>
  <c r="G369" i="4"/>
  <c r="AH368" i="4"/>
  <c r="U368" i="4"/>
  <c r="T368" i="4"/>
  <c r="S368" i="4"/>
  <c r="Q368" i="4"/>
  <c r="G368" i="4"/>
  <c r="AH367" i="4"/>
  <c r="U367" i="4"/>
  <c r="T367" i="4"/>
  <c r="S367" i="4"/>
  <c r="Q367" i="4"/>
  <c r="G367" i="4"/>
  <c r="AH366" i="4"/>
  <c r="U366" i="4"/>
  <c r="T366" i="4"/>
  <c r="S366" i="4"/>
  <c r="Q366" i="4"/>
  <c r="G366" i="4"/>
  <c r="AH365" i="4"/>
  <c r="U365" i="4"/>
  <c r="T365" i="4"/>
  <c r="S365" i="4"/>
  <c r="Q365" i="4"/>
  <c r="G365" i="4"/>
  <c r="AH364" i="4"/>
  <c r="U364" i="4"/>
  <c r="T364" i="4"/>
  <c r="S364" i="4"/>
  <c r="Q364" i="4"/>
  <c r="G364" i="4"/>
  <c r="AH363" i="4"/>
  <c r="U363" i="4"/>
  <c r="T363" i="4"/>
  <c r="S363" i="4"/>
  <c r="Q363" i="4"/>
  <c r="G363" i="4"/>
  <c r="AH362" i="4"/>
  <c r="U362" i="4"/>
  <c r="T362" i="4"/>
  <c r="S362" i="4"/>
  <c r="Q362" i="4"/>
  <c r="G362" i="4"/>
  <c r="AH361" i="4"/>
  <c r="U361" i="4"/>
  <c r="T361" i="4"/>
  <c r="S361" i="4"/>
  <c r="Q361" i="4"/>
  <c r="G361" i="4"/>
  <c r="AH360" i="4"/>
  <c r="U360" i="4"/>
  <c r="T360" i="4"/>
  <c r="S360" i="4"/>
  <c r="Q360" i="4"/>
  <c r="G360" i="4"/>
  <c r="AH359" i="4"/>
  <c r="G359" i="4"/>
  <c r="AH358" i="4"/>
  <c r="U358" i="4"/>
  <c r="T358" i="4"/>
  <c r="S358" i="4"/>
  <c r="Q358" i="4"/>
  <c r="G358" i="4"/>
  <c r="AH357" i="4"/>
  <c r="U357" i="4"/>
  <c r="T357" i="4"/>
  <c r="S357" i="4"/>
  <c r="Q357" i="4"/>
  <c r="G357" i="4"/>
  <c r="AH356" i="4"/>
  <c r="U356" i="4"/>
  <c r="T356" i="4"/>
  <c r="S356" i="4"/>
  <c r="Q356" i="4"/>
  <c r="G356" i="4"/>
  <c r="AH355" i="4"/>
  <c r="U355" i="4"/>
  <c r="T355" i="4"/>
  <c r="S355" i="4"/>
  <c r="Q355" i="4"/>
  <c r="G355" i="4"/>
  <c r="AH354" i="4"/>
  <c r="U354" i="4"/>
  <c r="T354" i="4"/>
  <c r="S354" i="4"/>
  <c r="Q354" i="4"/>
  <c r="G354" i="4"/>
  <c r="AH353" i="4"/>
  <c r="U353" i="4"/>
  <c r="T353" i="4"/>
  <c r="S353" i="4"/>
  <c r="Q353" i="4"/>
  <c r="G353" i="4"/>
  <c r="AH352" i="4"/>
  <c r="U352" i="4"/>
  <c r="T352" i="4"/>
  <c r="S352" i="4"/>
  <c r="Q352" i="4"/>
  <c r="G352" i="4"/>
  <c r="AH351" i="4"/>
  <c r="U351" i="4"/>
  <c r="T351" i="4"/>
  <c r="S351" i="4"/>
  <c r="Q351" i="4"/>
  <c r="G351" i="4"/>
  <c r="AH350" i="4"/>
  <c r="U350" i="4"/>
  <c r="T350" i="4"/>
  <c r="S350" i="4"/>
  <c r="Q350" i="4"/>
  <c r="G350" i="4"/>
  <c r="AH349" i="4"/>
  <c r="U349" i="4"/>
  <c r="T349" i="4"/>
  <c r="S349" i="4"/>
  <c r="Q349" i="4"/>
  <c r="G349" i="4"/>
  <c r="AH348" i="4"/>
  <c r="U348" i="4"/>
  <c r="T348" i="4"/>
  <c r="S348" i="4"/>
  <c r="Q348" i="4"/>
  <c r="G348" i="4"/>
  <c r="AH347" i="4"/>
  <c r="U347" i="4"/>
  <c r="T347" i="4"/>
  <c r="S347" i="4"/>
  <c r="Q347" i="4"/>
  <c r="G347" i="4"/>
  <c r="AH346" i="4"/>
  <c r="U346" i="4"/>
  <c r="T346" i="4"/>
  <c r="S346" i="4"/>
  <c r="Q346" i="4"/>
  <c r="G346" i="4"/>
  <c r="U345" i="4"/>
  <c r="T345" i="4"/>
  <c r="S345" i="4"/>
  <c r="Q345" i="4"/>
  <c r="G345" i="4"/>
  <c r="U344" i="4"/>
  <c r="T344" i="4"/>
  <c r="S344" i="4"/>
  <c r="Q344" i="4"/>
  <c r="G344" i="4"/>
  <c r="U343" i="4"/>
  <c r="T343" i="4"/>
  <c r="S343" i="4"/>
  <c r="Q343" i="4"/>
  <c r="G343" i="4"/>
  <c r="AH342" i="4"/>
  <c r="U342" i="4"/>
  <c r="T342" i="4"/>
  <c r="S342" i="4"/>
  <c r="Q342" i="4"/>
  <c r="G342" i="4"/>
  <c r="AH341" i="4"/>
  <c r="U341" i="4"/>
  <c r="T341" i="4"/>
  <c r="S341" i="4"/>
  <c r="Q341" i="4"/>
  <c r="G341" i="4"/>
  <c r="U340" i="4"/>
  <c r="T340" i="4"/>
  <c r="S340" i="4"/>
  <c r="Q340" i="4"/>
  <c r="G340" i="4"/>
  <c r="U339" i="4"/>
  <c r="T339" i="4"/>
  <c r="S339" i="4"/>
  <c r="Q339" i="4"/>
  <c r="G339" i="4"/>
  <c r="U338" i="4"/>
  <c r="T338" i="4"/>
  <c r="S338" i="4"/>
  <c r="Q338" i="4"/>
  <c r="M338" i="4"/>
  <c r="G338" i="4" s="1"/>
  <c r="U337" i="4"/>
  <c r="T337" i="4"/>
  <c r="S337" i="4"/>
  <c r="Q337" i="4"/>
  <c r="M337" i="4"/>
  <c r="G337" i="4" s="1"/>
  <c r="U336" i="4"/>
  <c r="T336" i="4"/>
  <c r="S336" i="4"/>
  <c r="Q336" i="4"/>
  <c r="M336" i="4"/>
  <c r="G336" i="4" s="1"/>
  <c r="U335" i="4"/>
  <c r="T335" i="4"/>
  <c r="S335" i="4"/>
  <c r="Q335" i="4"/>
  <c r="M335" i="4"/>
  <c r="G335" i="4" s="1"/>
  <c r="U334" i="4"/>
  <c r="T334" i="4"/>
  <c r="S334" i="4"/>
  <c r="Q334" i="4"/>
  <c r="M334" i="4"/>
  <c r="G334" i="4" s="1"/>
  <c r="U333" i="4"/>
  <c r="T333" i="4"/>
  <c r="S333" i="4"/>
  <c r="Q333" i="4"/>
  <c r="M333" i="4"/>
  <c r="G333" i="4" s="1"/>
  <c r="U332" i="4"/>
  <c r="T332" i="4"/>
  <c r="S332" i="4"/>
  <c r="Q332" i="4"/>
  <c r="M332" i="4"/>
  <c r="G332" i="4" s="1"/>
  <c r="AH331" i="4"/>
  <c r="U331" i="4"/>
  <c r="T331" i="4"/>
  <c r="S331" i="4"/>
  <c r="Q331" i="4"/>
  <c r="M331" i="4"/>
  <c r="G331" i="4" s="1"/>
  <c r="AH330" i="4"/>
  <c r="U330" i="4"/>
  <c r="T330" i="4"/>
  <c r="S330" i="4"/>
  <c r="Q330" i="4"/>
  <c r="M330" i="4"/>
  <c r="G330" i="4" s="1"/>
  <c r="AH329" i="4"/>
  <c r="U329" i="4"/>
  <c r="T329" i="4"/>
  <c r="S329" i="4"/>
  <c r="Q329" i="4"/>
  <c r="M329" i="4"/>
  <c r="G329" i="4" s="1"/>
  <c r="AH328" i="4"/>
  <c r="U328" i="4"/>
  <c r="T328" i="4"/>
  <c r="S328" i="4"/>
  <c r="Q328" i="4"/>
  <c r="M328" i="4"/>
  <c r="G328" i="4" s="1"/>
  <c r="AH327" i="4"/>
  <c r="U327" i="4"/>
  <c r="T327" i="4"/>
  <c r="S327" i="4"/>
  <c r="Q327" i="4"/>
  <c r="M327" i="4"/>
  <c r="G327" i="4" s="1"/>
  <c r="AH326" i="4"/>
  <c r="U326" i="4"/>
  <c r="T326" i="4"/>
  <c r="S326" i="4"/>
  <c r="Q326" i="4"/>
  <c r="M326" i="4"/>
  <c r="G326" i="4" s="1"/>
  <c r="AH325" i="4"/>
  <c r="U325" i="4"/>
  <c r="T325" i="4"/>
  <c r="S325" i="4"/>
  <c r="Q325" i="4"/>
  <c r="M325" i="4"/>
  <c r="G325" i="4" s="1"/>
  <c r="AH324" i="4"/>
  <c r="U324" i="4"/>
  <c r="T324" i="4"/>
  <c r="S324" i="4"/>
  <c r="Q324" i="4"/>
  <c r="M324" i="4"/>
  <c r="G324" i="4" s="1"/>
  <c r="AH323" i="4"/>
  <c r="U323" i="4"/>
  <c r="T323" i="4"/>
  <c r="S323" i="4"/>
  <c r="Q323" i="4"/>
  <c r="M323" i="4"/>
  <c r="G323" i="4" s="1"/>
  <c r="AH322" i="4"/>
  <c r="U322" i="4"/>
  <c r="T322" i="4"/>
  <c r="S322" i="4"/>
  <c r="Q322" i="4"/>
  <c r="M322" i="4"/>
  <c r="G322" i="4" s="1"/>
  <c r="AH321" i="4"/>
  <c r="U321" i="4"/>
  <c r="T321" i="4"/>
  <c r="S321" i="4"/>
  <c r="Q321" i="4"/>
  <c r="M321" i="4"/>
  <c r="G321" i="4" s="1"/>
  <c r="AH320" i="4"/>
  <c r="U320" i="4"/>
  <c r="T320" i="4"/>
  <c r="S320" i="4"/>
  <c r="Q320" i="4"/>
  <c r="M320" i="4"/>
  <c r="G320" i="4" s="1"/>
  <c r="AH319" i="4"/>
  <c r="U319" i="4"/>
  <c r="T319" i="4"/>
  <c r="S319" i="4"/>
  <c r="Q319" i="4"/>
  <c r="M319" i="4"/>
  <c r="G319" i="4" s="1"/>
  <c r="AH318" i="4"/>
  <c r="U318" i="4"/>
  <c r="T318" i="4"/>
  <c r="S318" i="4"/>
  <c r="Q318" i="4"/>
  <c r="M318" i="4"/>
  <c r="G318" i="4" s="1"/>
  <c r="AH317" i="4"/>
  <c r="U317" i="4"/>
  <c r="T317" i="4"/>
  <c r="S317" i="4"/>
  <c r="Q317" i="4"/>
  <c r="M317" i="4"/>
  <c r="G317" i="4" s="1"/>
  <c r="AH316" i="4"/>
  <c r="U316" i="4"/>
  <c r="T316" i="4"/>
  <c r="S316" i="4"/>
  <c r="Q316" i="4"/>
  <c r="M316" i="4"/>
  <c r="G316" i="4" s="1"/>
  <c r="AH315" i="4"/>
  <c r="U315" i="4"/>
  <c r="T315" i="4"/>
  <c r="S315" i="4"/>
  <c r="Q315" i="4"/>
  <c r="M315" i="4"/>
  <c r="G315" i="4" s="1"/>
  <c r="AH314" i="4"/>
  <c r="U314" i="4"/>
  <c r="T314" i="4"/>
  <c r="S314" i="4"/>
  <c r="Q314" i="4"/>
  <c r="M314" i="4"/>
  <c r="G314" i="4" s="1"/>
  <c r="AH313" i="4"/>
  <c r="U313" i="4"/>
  <c r="T313" i="4"/>
  <c r="S313" i="4"/>
  <c r="Q313" i="4"/>
  <c r="M313" i="4"/>
  <c r="G313" i="4" s="1"/>
  <c r="AH312" i="4"/>
  <c r="U312" i="4"/>
  <c r="T312" i="4"/>
  <c r="S312" i="4"/>
  <c r="Q312" i="4"/>
  <c r="M312" i="4"/>
  <c r="G312" i="4" s="1"/>
  <c r="AH311" i="4"/>
  <c r="U311" i="4"/>
  <c r="T311" i="4"/>
  <c r="S311" i="4"/>
  <c r="Q311" i="4"/>
  <c r="M311" i="4"/>
  <c r="G311" i="4" s="1"/>
  <c r="AH310" i="4"/>
  <c r="U310" i="4"/>
  <c r="T310" i="4"/>
  <c r="S310" i="4"/>
  <c r="Q310" i="4"/>
  <c r="G310" i="4"/>
  <c r="AH309" i="4"/>
  <c r="U309" i="4"/>
  <c r="T309" i="4"/>
  <c r="S309" i="4"/>
  <c r="Q309" i="4"/>
  <c r="M309" i="4"/>
  <c r="G309" i="4" s="1"/>
  <c r="AH308" i="4"/>
  <c r="U308" i="4"/>
  <c r="T308" i="4"/>
  <c r="S308" i="4"/>
  <c r="Q308" i="4"/>
  <c r="M308" i="4"/>
  <c r="G308" i="4" s="1"/>
  <c r="AH307" i="4"/>
  <c r="U307" i="4"/>
  <c r="T307" i="4"/>
  <c r="S307" i="4"/>
  <c r="Q307" i="4"/>
  <c r="M307" i="4"/>
  <c r="G307" i="4" s="1"/>
  <c r="AH306" i="4"/>
  <c r="U306" i="4"/>
  <c r="T306" i="4"/>
  <c r="S306" i="4"/>
  <c r="Q306" i="4"/>
  <c r="M306" i="4"/>
  <c r="G306" i="4" s="1"/>
  <c r="AH305" i="4"/>
  <c r="U305" i="4"/>
  <c r="T305" i="4"/>
  <c r="S305" i="4"/>
  <c r="Q305" i="4"/>
  <c r="M305" i="4"/>
  <c r="G305" i="4" s="1"/>
  <c r="AH304" i="4"/>
  <c r="U304" i="4"/>
  <c r="T304" i="4"/>
  <c r="S304" i="4"/>
  <c r="Q304" i="4"/>
  <c r="M304" i="4"/>
  <c r="G304" i="4" s="1"/>
  <c r="AH303" i="4"/>
  <c r="U303" i="4"/>
  <c r="T303" i="4"/>
  <c r="S303" i="4"/>
  <c r="Q303" i="4"/>
  <c r="M303" i="4"/>
  <c r="G303" i="4" s="1"/>
  <c r="AH302" i="4"/>
  <c r="U302" i="4"/>
  <c r="T302" i="4"/>
  <c r="S302" i="4"/>
  <c r="Q302" i="4"/>
  <c r="M302" i="4"/>
  <c r="G302" i="4" s="1"/>
  <c r="AH301" i="4"/>
  <c r="U301" i="4"/>
  <c r="T301" i="4"/>
  <c r="S301" i="4"/>
  <c r="Q301" i="4"/>
  <c r="M301" i="4"/>
  <c r="G301" i="4" s="1"/>
  <c r="AH300" i="4"/>
  <c r="U300" i="4"/>
  <c r="T300" i="4"/>
  <c r="S300" i="4"/>
  <c r="Q300" i="4"/>
  <c r="M300" i="4"/>
  <c r="G300" i="4" s="1"/>
  <c r="AH299" i="4"/>
  <c r="U299" i="4"/>
  <c r="T299" i="4"/>
  <c r="S299" i="4"/>
  <c r="Q299" i="4"/>
  <c r="M299" i="4"/>
  <c r="G299" i="4" s="1"/>
  <c r="AH298" i="4"/>
  <c r="U298" i="4"/>
  <c r="T298" i="4"/>
  <c r="S298" i="4"/>
  <c r="Q298" i="4"/>
  <c r="M298" i="4"/>
  <c r="G298" i="4" s="1"/>
  <c r="AH297" i="4"/>
  <c r="U297" i="4"/>
  <c r="T297" i="4"/>
  <c r="S297" i="4"/>
  <c r="Q297" i="4"/>
  <c r="M297" i="4"/>
  <c r="G297" i="4" s="1"/>
  <c r="AH296" i="4"/>
  <c r="U296" i="4"/>
  <c r="T296" i="4"/>
  <c r="S296" i="4"/>
  <c r="Q296" i="4"/>
  <c r="M296" i="4"/>
  <c r="G296" i="4" s="1"/>
  <c r="AH295" i="4"/>
  <c r="U295" i="4"/>
  <c r="T295" i="4"/>
  <c r="S295" i="4"/>
  <c r="Q295" i="4"/>
  <c r="M295" i="4"/>
  <c r="G295" i="4" s="1"/>
  <c r="AH294" i="4"/>
  <c r="U294" i="4"/>
  <c r="T294" i="4"/>
  <c r="S294" i="4"/>
  <c r="Q294" i="4"/>
  <c r="M294" i="4"/>
  <c r="G294" i="4" s="1"/>
  <c r="AH293" i="4"/>
  <c r="U293" i="4"/>
  <c r="T293" i="4"/>
  <c r="S293" i="4"/>
  <c r="Q293" i="4"/>
  <c r="M293" i="4"/>
  <c r="G293" i="4" s="1"/>
  <c r="AH292" i="4"/>
  <c r="U292" i="4"/>
  <c r="T292" i="4"/>
  <c r="S292" i="4"/>
  <c r="Q292" i="4"/>
  <c r="M292" i="4"/>
  <c r="G292" i="4" s="1"/>
  <c r="AH291" i="4"/>
  <c r="U291" i="4"/>
  <c r="T291" i="4"/>
  <c r="S291" i="4"/>
  <c r="Q291" i="4"/>
  <c r="M291" i="4"/>
  <c r="G291" i="4" s="1"/>
  <c r="AH290" i="4"/>
  <c r="U290" i="4"/>
  <c r="T290" i="4"/>
  <c r="S290" i="4"/>
  <c r="Q290" i="4"/>
  <c r="M290" i="4"/>
  <c r="G290" i="4" s="1"/>
  <c r="AH289" i="4"/>
  <c r="U289" i="4"/>
  <c r="T289" i="4"/>
  <c r="S289" i="4"/>
  <c r="Q289" i="4"/>
  <c r="M289" i="4"/>
  <c r="G289" i="4" s="1"/>
  <c r="AH288" i="4"/>
  <c r="U288" i="4"/>
  <c r="T288" i="4"/>
  <c r="S288" i="4"/>
  <c r="Q288" i="4"/>
  <c r="M288" i="4"/>
  <c r="G288" i="4" s="1"/>
  <c r="AH287" i="4"/>
  <c r="U287" i="4"/>
  <c r="T287" i="4"/>
  <c r="S287" i="4"/>
  <c r="Q287" i="4"/>
  <c r="M287" i="4"/>
  <c r="G287" i="4" s="1"/>
  <c r="AH286" i="4"/>
  <c r="U286" i="4"/>
  <c r="T286" i="4"/>
  <c r="S286" i="4"/>
  <c r="Q286" i="4"/>
  <c r="M286" i="4"/>
  <c r="G286" i="4" s="1"/>
  <c r="AH285" i="4"/>
  <c r="U285" i="4"/>
  <c r="T285" i="4"/>
  <c r="S285" i="4"/>
  <c r="Q285" i="4"/>
  <c r="M285" i="4"/>
  <c r="G285" i="4" s="1"/>
  <c r="AH284" i="4"/>
  <c r="U284" i="4"/>
  <c r="T284" i="4"/>
  <c r="S284" i="4"/>
  <c r="Q284" i="4"/>
  <c r="M284" i="4"/>
  <c r="G284" i="4" s="1"/>
  <c r="AH283" i="4"/>
  <c r="U283" i="4"/>
  <c r="T283" i="4"/>
  <c r="S283" i="4"/>
  <c r="Q283" i="4"/>
  <c r="M283" i="4"/>
  <c r="G283" i="4" s="1"/>
  <c r="AH282" i="4"/>
  <c r="U282" i="4"/>
  <c r="T282" i="4"/>
  <c r="S282" i="4"/>
  <c r="Q282" i="4"/>
  <c r="M282" i="4"/>
  <c r="G282" i="4" s="1"/>
  <c r="AH281" i="4"/>
  <c r="U281" i="4"/>
  <c r="T281" i="4"/>
  <c r="S281" i="4"/>
  <c r="Q281" i="4"/>
  <c r="M281" i="4"/>
  <c r="G281" i="4" s="1"/>
  <c r="AH280" i="4"/>
  <c r="U280" i="4"/>
  <c r="T280" i="4"/>
  <c r="S280" i="4"/>
  <c r="Q280" i="4"/>
  <c r="M280" i="4"/>
  <c r="G280" i="4" s="1"/>
  <c r="AH279" i="4"/>
  <c r="U279" i="4"/>
  <c r="T279" i="4"/>
  <c r="S279" i="4"/>
  <c r="Q279" i="4"/>
  <c r="M279" i="4"/>
  <c r="G279" i="4" s="1"/>
  <c r="AH278" i="4"/>
  <c r="U278" i="4"/>
  <c r="T278" i="4"/>
  <c r="S278" i="4"/>
  <c r="Q278" i="4"/>
  <c r="M278" i="4"/>
  <c r="G278" i="4" s="1"/>
  <c r="AH277" i="4"/>
  <c r="U277" i="4"/>
  <c r="T277" i="4"/>
  <c r="S277" i="4"/>
  <c r="Q277" i="4"/>
  <c r="M277" i="4"/>
  <c r="G277" i="4" s="1"/>
  <c r="AH276" i="4"/>
  <c r="U276" i="4"/>
  <c r="T276" i="4"/>
  <c r="S276" i="4"/>
  <c r="Q276" i="4"/>
  <c r="M276" i="4"/>
  <c r="G276" i="4" s="1"/>
  <c r="AH275" i="4"/>
  <c r="U275" i="4"/>
  <c r="T275" i="4"/>
  <c r="S275" i="4"/>
  <c r="Q275" i="4"/>
  <c r="M275" i="4"/>
  <c r="G275" i="4" s="1"/>
  <c r="AH274" i="4"/>
  <c r="U274" i="4"/>
  <c r="T274" i="4"/>
  <c r="S274" i="4"/>
  <c r="Q274" i="4"/>
  <c r="M274" i="4"/>
  <c r="G274" i="4" s="1"/>
  <c r="AH273" i="4"/>
  <c r="U273" i="4"/>
  <c r="T273" i="4"/>
  <c r="S273" i="4"/>
  <c r="Q273" i="4"/>
  <c r="M273" i="4"/>
  <c r="G273" i="4" s="1"/>
  <c r="AH272" i="4"/>
  <c r="U272" i="4"/>
  <c r="T272" i="4"/>
  <c r="S272" i="4"/>
  <c r="Q272" i="4"/>
  <c r="M272" i="4"/>
  <c r="G272" i="4" s="1"/>
  <c r="AH271" i="4"/>
  <c r="U271" i="4"/>
  <c r="T271" i="4"/>
  <c r="S271" i="4"/>
  <c r="Q271" i="4"/>
  <c r="M271" i="4"/>
  <c r="G271" i="4" s="1"/>
  <c r="AH270" i="4"/>
  <c r="U270" i="4"/>
  <c r="T270" i="4"/>
  <c r="S270" i="4"/>
  <c r="Q270" i="4"/>
  <c r="M270" i="4"/>
  <c r="G270" i="4" s="1"/>
  <c r="AH269" i="4"/>
  <c r="U269" i="4"/>
  <c r="T269" i="4"/>
  <c r="S269" i="4"/>
  <c r="Q269" i="4"/>
  <c r="M269" i="4"/>
  <c r="G269" i="4" s="1"/>
  <c r="AH268" i="4"/>
  <c r="U268" i="4"/>
  <c r="T268" i="4"/>
  <c r="S268" i="4"/>
  <c r="Q268" i="4"/>
  <c r="M268" i="4"/>
  <c r="G268" i="4" s="1"/>
  <c r="AH267" i="4"/>
  <c r="U267" i="4"/>
  <c r="T267" i="4"/>
  <c r="S267" i="4"/>
  <c r="Q267" i="4"/>
  <c r="M267" i="4"/>
  <c r="G267" i="4" s="1"/>
  <c r="AH266" i="4"/>
  <c r="U266" i="4"/>
  <c r="T266" i="4"/>
  <c r="S266" i="4"/>
  <c r="Q266" i="4"/>
  <c r="M266" i="4"/>
  <c r="G266" i="4" s="1"/>
  <c r="AH265" i="4"/>
  <c r="U265" i="4"/>
  <c r="T265" i="4"/>
  <c r="S265" i="4"/>
  <c r="Q265" i="4"/>
  <c r="M265" i="4"/>
  <c r="G265" i="4" s="1"/>
  <c r="AH264" i="4"/>
  <c r="U264" i="4"/>
  <c r="T264" i="4"/>
  <c r="S264" i="4"/>
  <c r="Q264" i="4"/>
  <c r="M264" i="4"/>
  <c r="G264" i="4" s="1"/>
  <c r="AH263" i="4"/>
  <c r="U263" i="4"/>
  <c r="T263" i="4"/>
  <c r="S263" i="4"/>
  <c r="Q263" i="4"/>
  <c r="M263" i="4"/>
  <c r="G263" i="4" s="1"/>
  <c r="AH262" i="4"/>
  <c r="U262" i="4"/>
  <c r="T262" i="4"/>
  <c r="S262" i="4"/>
  <c r="Q262" i="4"/>
  <c r="M262" i="4"/>
  <c r="G262" i="4" s="1"/>
  <c r="AH261" i="4"/>
  <c r="U261" i="4"/>
  <c r="T261" i="4"/>
  <c r="S261" i="4"/>
  <c r="Q261" i="4"/>
  <c r="M261" i="4"/>
  <c r="G261" i="4" s="1"/>
  <c r="AH260" i="4"/>
  <c r="U260" i="4"/>
  <c r="T260" i="4"/>
  <c r="S260" i="4"/>
  <c r="Q260" i="4"/>
  <c r="M260" i="4"/>
  <c r="G260" i="4" s="1"/>
  <c r="AH259" i="4"/>
  <c r="U259" i="4"/>
  <c r="T259" i="4"/>
  <c r="S259" i="4"/>
  <c r="Q259" i="4"/>
  <c r="M259" i="4"/>
  <c r="G259" i="4" s="1"/>
  <c r="AH258" i="4"/>
  <c r="U258" i="4"/>
  <c r="T258" i="4"/>
  <c r="S258" i="4"/>
  <c r="Q258" i="4"/>
  <c r="M258" i="4"/>
  <c r="G258" i="4" s="1"/>
  <c r="AH257" i="4"/>
  <c r="U257" i="4"/>
  <c r="T257" i="4"/>
  <c r="S257" i="4"/>
  <c r="Q257" i="4"/>
  <c r="M257" i="4"/>
  <c r="G257" i="4" s="1"/>
  <c r="AH256" i="4"/>
  <c r="U256" i="4"/>
  <c r="T256" i="4"/>
  <c r="S256" i="4"/>
  <c r="Q256" i="4"/>
  <c r="M256" i="4"/>
  <c r="G256" i="4" s="1"/>
  <c r="AH255" i="4"/>
  <c r="U255" i="4"/>
  <c r="T255" i="4"/>
  <c r="S255" i="4"/>
  <c r="Q255" i="4"/>
  <c r="M255" i="4"/>
  <c r="G255" i="4" s="1"/>
  <c r="AH254" i="4"/>
  <c r="U254" i="4"/>
  <c r="T254" i="4"/>
  <c r="S254" i="4"/>
  <c r="Q254" i="4"/>
  <c r="M254" i="4"/>
  <c r="G254" i="4" s="1"/>
  <c r="AH253" i="4"/>
  <c r="U253" i="4"/>
  <c r="T253" i="4"/>
  <c r="S253" i="4"/>
  <c r="Q253" i="4"/>
  <c r="M253" i="4"/>
  <c r="G253" i="4" s="1"/>
  <c r="AH252" i="4"/>
  <c r="U252" i="4"/>
  <c r="T252" i="4"/>
  <c r="S252" i="4"/>
  <c r="Q252" i="4"/>
  <c r="M252" i="4"/>
  <c r="G252" i="4" s="1"/>
  <c r="AH251" i="4"/>
  <c r="U251" i="4"/>
  <c r="T251" i="4"/>
  <c r="S251" i="4"/>
  <c r="Q251" i="4"/>
  <c r="M251" i="4"/>
  <c r="G251" i="4" s="1"/>
  <c r="AH250" i="4"/>
  <c r="U250" i="4"/>
  <c r="T250" i="4"/>
  <c r="S250" i="4"/>
  <c r="Q250" i="4"/>
  <c r="M250" i="4"/>
  <c r="G250" i="4" s="1"/>
  <c r="AH249" i="4"/>
  <c r="U249" i="4"/>
  <c r="T249" i="4"/>
  <c r="S249" i="4"/>
  <c r="Q249" i="4"/>
  <c r="M249" i="4"/>
  <c r="G249" i="4" s="1"/>
  <c r="AH248" i="4"/>
  <c r="U248" i="4"/>
  <c r="T248" i="4"/>
  <c r="S248" i="4"/>
  <c r="Q248" i="4"/>
  <c r="M248" i="4"/>
  <c r="G248" i="4" s="1"/>
  <c r="AH247" i="4"/>
  <c r="U247" i="4"/>
  <c r="T247" i="4"/>
  <c r="S247" i="4"/>
  <c r="Q247" i="4"/>
  <c r="M247" i="4"/>
  <c r="G247" i="4" s="1"/>
  <c r="AH246" i="4"/>
  <c r="U246" i="4"/>
  <c r="T246" i="4"/>
  <c r="S246" i="4"/>
  <c r="Q246" i="4"/>
  <c r="M246" i="4"/>
  <c r="G246" i="4" s="1"/>
  <c r="AH245" i="4"/>
  <c r="U245" i="4"/>
  <c r="T245" i="4"/>
  <c r="S245" i="4"/>
  <c r="Q245" i="4"/>
  <c r="M245" i="4"/>
  <c r="G245" i="4" s="1"/>
  <c r="AH244" i="4"/>
  <c r="U244" i="4"/>
  <c r="T244" i="4"/>
  <c r="S244" i="4"/>
  <c r="Q244" i="4"/>
  <c r="M244" i="4"/>
  <c r="G244" i="4" s="1"/>
  <c r="AH243" i="4"/>
  <c r="U243" i="4"/>
  <c r="T243" i="4"/>
  <c r="S243" i="4"/>
  <c r="Q243" i="4"/>
  <c r="M243" i="4"/>
  <c r="G243" i="4" s="1"/>
  <c r="AH242" i="4"/>
  <c r="U242" i="4"/>
  <c r="T242" i="4"/>
  <c r="S242" i="4"/>
  <c r="Q242" i="4"/>
  <c r="M242" i="4"/>
  <c r="G242" i="4" s="1"/>
  <c r="AH241" i="4"/>
  <c r="U241" i="4"/>
  <c r="T241" i="4"/>
  <c r="S241" i="4"/>
  <c r="Q241" i="4"/>
  <c r="M241" i="4"/>
  <c r="G241" i="4" s="1"/>
  <c r="AH240" i="4"/>
  <c r="U240" i="4"/>
  <c r="T240" i="4"/>
  <c r="S240" i="4"/>
  <c r="Q240" i="4"/>
  <c r="M240" i="4"/>
  <c r="G240" i="4" s="1"/>
  <c r="AH239" i="4"/>
  <c r="U239" i="4"/>
  <c r="T239" i="4"/>
  <c r="S239" i="4"/>
  <c r="Q239" i="4"/>
  <c r="M239" i="4"/>
  <c r="G239" i="4" s="1"/>
  <c r="AH238" i="4"/>
  <c r="U238" i="4"/>
  <c r="T238" i="4"/>
  <c r="S238" i="4"/>
  <c r="Q238" i="4"/>
  <c r="M238" i="4"/>
  <c r="G238" i="4" s="1"/>
  <c r="AH237" i="4"/>
  <c r="U237" i="4"/>
  <c r="T237" i="4"/>
  <c r="S237" i="4"/>
  <c r="Q237" i="4"/>
  <c r="M237" i="4"/>
  <c r="G237" i="4" s="1"/>
  <c r="AH236" i="4"/>
  <c r="U236" i="4"/>
  <c r="T236" i="4"/>
  <c r="S236" i="4"/>
  <c r="Q236" i="4"/>
  <c r="M236" i="4"/>
  <c r="G236" i="4" s="1"/>
  <c r="AH235" i="4"/>
  <c r="U235" i="4"/>
  <c r="T235" i="4"/>
  <c r="S235" i="4"/>
  <c r="Q235" i="4"/>
  <c r="M235" i="4"/>
  <c r="G235" i="4" s="1"/>
  <c r="AH234" i="4"/>
  <c r="U234" i="4"/>
  <c r="T234" i="4"/>
  <c r="S234" i="4"/>
  <c r="Q234" i="4"/>
  <c r="M234" i="4"/>
  <c r="G234" i="4" s="1"/>
  <c r="AH233" i="4"/>
  <c r="U233" i="4"/>
  <c r="T233" i="4"/>
  <c r="S233" i="4"/>
  <c r="Q233" i="4"/>
  <c r="M233" i="4"/>
  <c r="G233" i="4" s="1"/>
  <c r="AH232" i="4"/>
  <c r="U232" i="4"/>
  <c r="T232" i="4"/>
  <c r="S232" i="4"/>
  <c r="Q232" i="4"/>
  <c r="M232" i="4"/>
  <c r="G232" i="4" s="1"/>
  <c r="AH231" i="4"/>
  <c r="U231" i="4"/>
  <c r="T231" i="4"/>
  <c r="S231" i="4"/>
  <c r="Q231" i="4"/>
  <c r="M231" i="4"/>
  <c r="G231" i="4" s="1"/>
  <c r="AH230" i="4"/>
  <c r="U230" i="4"/>
  <c r="T230" i="4"/>
  <c r="S230" i="4"/>
  <c r="Q230" i="4"/>
  <c r="M230" i="4"/>
  <c r="G230" i="4" s="1"/>
  <c r="AH229" i="4"/>
  <c r="U229" i="4"/>
  <c r="T229" i="4"/>
  <c r="S229" i="4"/>
  <c r="Q229" i="4"/>
  <c r="M229" i="4"/>
  <c r="G229" i="4" s="1"/>
  <c r="AH228" i="4"/>
  <c r="U228" i="4"/>
  <c r="T228" i="4"/>
  <c r="S228" i="4"/>
  <c r="Q228" i="4"/>
  <c r="M228" i="4"/>
  <c r="G228" i="4" s="1"/>
  <c r="AH227" i="4"/>
  <c r="U227" i="4"/>
  <c r="T227" i="4"/>
  <c r="S227" i="4"/>
  <c r="Q227" i="4"/>
  <c r="M227" i="4"/>
  <c r="G227" i="4" s="1"/>
  <c r="AH226" i="4"/>
  <c r="U226" i="4"/>
  <c r="T226" i="4"/>
  <c r="S226" i="4"/>
  <c r="Q226" i="4"/>
  <c r="M226" i="4"/>
  <c r="G226" i="4" s="1"/>
  <c r="AH225" i="4"/>
  <c r="U225" i="4"/>
  <c r="T225" i="4"/>
  <c r="S225" i="4"/>
  <c r="Q225" i="4"/>
  <c r="M225" i="4"/>
  <c r="G225" i="4" s="1"/>
  <c r="AH224" i="4"/>
  <c r="U224" i="4"/>
  <c r="T224" i="4"/>
  <c r="S224" i="4"/>
  <c r="Q224" i="4"/>
  <c r="M224" i="4"/>
  <c r="G224" i="4" s="1"/>
  <c r="AH223" i="4"/>
  <c r="U223" i="4"/>
  <c r="T223" i="4"/>
  <c r="S223" i="4"/>
  <c r="Q223" i="4"/>
  <c r="M223" i="4"/>
  <c r="G223" i="4" s="1"/>
  <c r="AH222" i="4"/>
  <c r="U222" i="4"/>
  <c r="T222" i="4"/>
  <c r="S222" i="4"/>
  <c r="Q222" i="4"/>
  <c r="M222" i="4"/>
  <c r="G222" i="4" s="1"/>
  <c r="AH221" i="4"/>
  <c r="U221" i="4"/>
  <c r="T221" i="4"/>
  <c r="S221" i="4"/>
  <c r="Q221" i="4"/>
  <c r="M221" i="4"/>
  <c r="G221" i="4" s="1"/>
  <c r="AH220" i="4"/>
  <c r="U220" i="4"/>
  <c r="T220" i="4"/>
  <c r="S220" i="4"/>
  <c r="Q220" i="4"/>
  <c r="M220" i="4"/>
  <c r="G220" i="4" s="1"/>
  <c r="AH219" i="4"/>
  <c r="U219" i="4"/>
  <c r="T219" i="4"/>
  <c r="S219" i="4"/>
  <c r="Q219" i="4"/>
  <c r="M219" i="4"/>
  <c r="G219" i="4" s="1"/>
  <c r="AH218" i="4"/>
  <c r="U218" i="4"/>
  <c r="T218" i="4"/>
  <c r="S218" i="4"/>
  <c r="Q218" i="4"/>
  <c r="M218" i="4"/>
  <c r="G218" i="4" s="1"/>
  <c r="AH217" i="4"/>
  <c r="U217" i="4"/>
  <c r="T217" i="4"/>
  <c r="S217" i="4"/>
  <c r="Q217" i="4"/>
  <c r="M217" i="4"/>
  <c r="G217" i="4" s="1"/>
  <c r="AH216" i="4"/>
  <c r="U216" i="4"/>
  <c r="T216" i="4"/>
  <c r="S216" i="4"/>
  <c r="Q216" i="4"/>
  <c r="M216" i="4"/>
  <c r="G216" i="4" s="1"/>
  <c r="AH215" i="4"/>
  <c r="U215" i="4"/>
  <c r="T215" i="4"/>
  <c r="S215" i="4"/>
  <c r="Q215" i="4"/>
  <c r="M215" i="4"/>
  <c r="G215" i="4" s="1"/>
  <c r="AH214" i="4"/>
  <c r="U214" i="4"/>
  <c r="T214" i="4"/>
  <c r="S214" i="4"/>
  <c r="Q214" i="4"/>
  <c r="M214" i="4"/>
  <c r="G214" i="4" s="1"/>
  <c r="AH213" i="4"/>
  <c r="U213" i="4"/>
  <c r="T213" i="4"/>
  <c r="S213" i="4"/>
  <c r="Q213" i="4"/>
  <c r="M213" i="4"/>
  <c r="G213" i="4" s="1"/>
  <c r="AH212" i="4"/>
  <c r="U212" i="4"/>
  <c r="T212" i="4"/>
  <c r="S212" i="4"/>
  <c r="Q212" i="4"/>
  <c r="M212" i="4"/>
  <c r="G212" i="4" s="1"/>
  <c r="AH211" i="4"/>
  <c r="U211" i="4"/>
  <c r="T211" i="4"/>
  <c r="S211" i="4"/>
  <c r="Q211" i="4"/>
  <c r="M211" i="4"/>
  <c r="G211" i="4" s="1"/>
  <c r="AH210" i="4"/>
  <c r="U210" i="4"/>
  <c r="T210" i="4"/>
  <c r="S210" i="4"/>
  <c r="Q210" i="4"/>
  <c r="M210" i="4"/>
  <c r="G210" i="4" s="1"/>
  <c r="AH209" i="4"/>
  <c r="U209" i="4"/>
  <c r="T209" i="4"/>
  <c r="S209" i="4"/>
  <c r="Q209" i="4"/>
  <c r="M209" i="4"/>
  <c r="G209" i="4" s="1"/>
  <c r="AH208" i="4"/>
  <c r="U208" i="4"/>
  <c r="T208" i="4"/>
  <c r="S208" i="4"/>
  <c r="Q208" i="4"/>
  <c r="M208" i="4"/>
  <c r="G208" i="4" s="1"/>
  <c r="AH207" i="4"/>
  <c r="U207" i="4"/>
  <c r="T207" i="4"/>
  <c r="S207" i="4"/>
  <c r="Q207" i="4"/>
  <c r="M207" i="4"/>
  <c r="G207" i="4" s="1"/>
  <c r="AH206" i="4"/>
  <c r="U206" i="4"/>
  <c r="T206" i="4"/>
  <c r="S206" i="4"/>
  <c r="Q206" i="4"/>
  <c r="M206" i="4"/>
  <c r="G206" i="4" s="1"/>
  <c r="AH205" i="4"/>
  <c r="U205" i="4"/>
  <c r="T205" i="4"/>
  <c r="S205" i="4"/>
  <c r="Q205" i="4"/>
  <c r="G205" i="4"/>
  <c r="AH204" i="4"/>
  <c r="U204" i="4"/>
  <c r="T204" i="4"/>
  <c r="S204" i="4"/>
  <c r="Q204" i="4"/>
  <c r="M204" i="4"/>
  <c r="G204" i="4" s="1"/>
  <c r="AH203" i="4"/>
  <c r="U203" i="4"/>
  <c r="T203" i="4"/>
  <c r="S203" i="4"/>
  <c r="Q203" i="4"/>
  <c r="M203" i="4"/>
  <c r="G203" i="4" s="1"/>
  <c r="AH202" i="4"/>
  <c r="U202" i="4"/>
  <c r="T202" i="4"/>
  <c r="S202" i="4"/>
  <c r="Q202" i="4"/>
  <c r="M202" i="4"/>
  <c r="G202" i="4" s="1"/>
  <c r="AH201" i="4"/>
  <c r="U201" i="4"/>
  <c r="T201" i="4"/>
  <c r="S201" i="4"/>
  <c r="Q201" i="4"/>
  <c r="M201" i="4"/>
  <c r="G201" i="4" s="1"/>
  <c r="AH200" i="4"/>
  <c r="U200" i="4"/>
  <c r="T200" i="4"/>
  <c r="S200" i="4"/>
  <c r="Q200" i="4"/>
  <c r="M200" i="4"/>
  <c r="G200" i="4" s="1"/>
  <c r="AH199" i="4"/>
  <c r="U199" i="4"/>
  <c r="T199" i="4"/>
  <c r="S199" i="4"/>
  <c r="Q199" i="4"/>
  <c r="M199" i="4"/>
  <c r="G199" i="4" s="1"/>
  <c r="AH198" i="4"/>
  <c r="U198" i="4"/>
  <c r="T198" i="4"/>
  <c r="S198" i="4"/>
  <c r="Q198" i="4"/>
  <c r="M198" i="4"/>
  <c r="G198" i="4" s="1"/>
  <c r="AH197" i="4"/>
  <c r="U197" i="4"/>
  <c r="T197" i="4"/>
  <c r="S197" i="4"/>
  <c r="Q197" i="4"/>
  <c r="M197" i="4"/>
  <c r="G197" i="4" s="1"/>
  <c r="AH196" i="4"/>
  <c r="U196" i="4"/>
  <c r="T196" i="4"/>
  <c r="S196" i="4"/>
  <c r="Q196" i="4"/>
  <c r="M196" i="4"/>
  <c r="G196" i="4" s="1"/>
  <c r="AH195" i="4"/>
  <c r="U195" i="4"/>
  <c r="T195" i="4"/>
  <c r="S195" i="4"/>
  <c r="Q195" i="4"/>
  <c r="M195" i="4"/>
  <c r="G195" i="4" s="1"/>
  <c r="AH194" i="4"/>
  <c r="U194" i="4"/>
  <c r="T194" i="4"/>
  <c r="S194" i="4"/>
  <c r="Q194" i="4"/>
  <c r="M194" i="4"/>
  <c r="G194" i="4" s="1"/>
  <c r="AH193" i="4"/>
  <c r="U193" i="4"/>
  <c r="T193" i="4"/>
  <c r="S193" i="4"/>
  <c r="Q193" i="4"/>
  <c r="M193" i="4"/>
  <c r="G193" i="4" s="1"/>
  <c r="AH192" i="4"/>
  <c r="U192" i="4"/>
  <c r="T192" i="4"/>
  <c r="S192" i="4"/>
  <c r="Q192" i="4"/>
  <c r="M192" i="4"/>
  <c r="G192" i="4" s="1"/>
  <c r="AH191" i="4"/>
  <c r="U191" i="4"/>
  <c r="T191" i="4"/>
  <c r="S191" i="4"/>
  <c r="Q191" i="4"/>
  <c r="M191" i="4"/>
  <c r="G191" i="4" s="1"/>
  <c r="AH190" i="4"/>
  <c r="U190" i="4"/>
  <c r="T190" i="4"/>
  <c r="S190" i="4"/>
  <c r="Q190" i="4"/>
  <c r="M190" i="4"/>
  <c r="G190" i="4" s="1"/>
  <c r="AH189" i="4"/>
  <c r="U189" i="4"/>
  <c r="T189" i="4"/>
  <c r="S189" i="4"/>
  <c r="Q189" i="4"/>
  <c r="M189" i="4"/>
  <c r="G189" i="4" s="1"/>
  <c r="AH188" i="4"/>
  <c r="U188" i="4"/>
  <c r="T188" i="4"/>
  <c r="S188" i="4"/>
  <c r="Q188" i="4"/>
  <c r="M188" i="4"/>
  <c r="G188" i="4" s="1"/>
  <c r="AH187" i="4"/>
  <c r="U187" i="4"/>
  <c r="T187" i="4"/>
  <c r="S187" i="4"/>
  <c r="Q187" i="4"/>
  <c r="M187" i="4"/>
  <c r="G187" i="4" s="1"/>
  <c r="AH186" i="4"/>
  <c r="U186" i="4"/>
  <c r="T186" i="4"/>
  <c r="S186" i="4"/>
  <c r="Q186" i="4"/>
  <c r="M186" i="4"/>
  <c r="G186" i="4" s="1"/>
  <c r="AH185" i="4"/>
  <c r="U185" i="4"/>
  <c r="T185" i="4"/>
  <c r="S185" i="4"/>
  <c r="Q185" i="4"/>
  <c r="M185" i="4"/>
  <c r="G185" i="4" s="1"/>
  <c r="AH184" i="4"/>
  <c r="U184" i="4"/>
  <c r="T184" i="4"/>
  <c r="S184" i="4"/>
  <c r="Q184" i="4"/>
  <c r="M184" i="4"/>
  <c r="G184" i="4" s="1"/>
  <c r="AH183" i="4"/>
  <c r="U183" i="4"/>
  <c r="T183" i="4"/>
  <c r="S183" i="4"/>
  <c r="Q183" i="4"/>
  <c r="M183" i="4"/>
  <c r="G183" i="4" s="1"/>
  <c r="AH182" i="4"/>
  <c r="U182" i="4"/>
  <c r="T182" i="4"/>
  <c r="S182" i="4"/>
  <c r="Q182" i="4"/>
  <c r="M182" i="4"/>
  <c r="G182" i="4" s="1"/>
  <c r="AH181" i="4"/>
  <c r="U181" i="4"/>
  <c r="T181" i="4"/>
  <c r="S181" i="4"/>
  <c r="Q181" i="4"/>
  <c r="M181" i="4"/>
  <c r="G181" i="4" s="1"/>
  <c r="AH180" i="4"/>
  <c r="U180" i="4"/>
  <c r="T180" i="4"/>
  <c r="S180" i="4"/>
  <c r="Q180" i="4"/>
  <c r="M180" i="4"/>
  <c r="G180" i="4" s="1"/>
  <c r="AH179" i="4"/>
  <c r="U179" i="4"/>
  <c r="T179" i="4"/>
  <c r="S179" i="4"/>
  <c r="Q179" i="4"/>
  <c r="M179" i="4"/>
  <c r="G179" i="4" s="1"/>
  <c r="AH178" i="4"/>
  <c r="U178" i="4"/>
  <c r="T178" i="4"/>
  <c r="S178" i="4"/>
  <c r="Q178" i="4"/>
  <c r="M178" i="4"/>
  <c r="G178" i="4" s="1"/>
  <c r="AH177" i="4"/>
  <c r="U177" i="4"/>
  <c r="T177" i="4"/>
  <c r="S177" i="4"/>
  <c r="Q177" i="4"/>
  <c r="M177" i="4"/>
  <c r="G177" i="4" s="1"/>
  <c r="AH176" i="4"/>
  <c r="U176" i="4"/>
  <c r="T176" i="4"/>
  <c r="S176" i="4"/>
  <c r="Q176" i="4"/>
  <c r="M176" i="4"/>
  <c r="G176" i="4" s="1"/>
  <c r="AH175" i="4"/>
  <c r="U175" i="4"/>
  <c r="T175" i="4"/>
  <c r="S175" i="4"/>
  <c r="Q175" i="4"/>
  <c r="M175" i="4"/>
  <c r="G175" i="4" s="1"/>
  <c r="AH174" i="4"/>
  <c r="U174" i="4"/>
  <c r="T174" i="4"/>
  <c r="S174" i="4"/>
  <c r="Q174" i="4"/>
  <c r="M174" i="4"/>
  <c r="G174" i="4" s="1"/>
  <c r="AH173" i="4"/>
  <c r="U173" i="4"/>
  <c r="T173" i="4"/>
  <c r="S173" i="4"/>
  <c r="Q173" i="4"/>
  <c r="M173" i="4"/>
  <c r="G173" i="4" s="1"/>
  <c r="AH172" i="4"/>
  <c r="U172" i="4"/>
  <c r="T172" i="4"/>
  <c r="S172" i="4"/>
  <c r="Q172" i="4"/>
  <c r="M172" i="4"/>
  <c r="G172" i="4" s="1"/>
  <c r="AH171" i="4"/>
  <c r="U171" i="4"/>
  <c r="T171" i="4"/>
  <c r="S171" i="4"/>
  <c r="Q171" i="4"/>
  <c r="M171" i="4"/>
  <c r="G171" i="4" s="1"/>
  <c r="AH170" i="4"/>
  <c r="U170" i="4"/>
  <c r="T170" i="4"/>
  <c r="S170" i="4"/>
  <c r="Q170" i="4"/>
  <c r="M170" i="4"/>
  <c r="G170" i="4" s="1"/>
  <c r="AH169" i="4"/>
  <c r="U169" i="4"/>
  <c r="T169" i="4"/>
  <c r="S169" i="4"/>
  <c r="Q169" i="4"/>
  <c r="M169" i="4"/>
  <c r="G169" i="4" s="1"/>
  <c r="AH168" i="4"/>
  <c r="U168" i="4"/>
  <c r="T168" i="4"/>
  <c r="S168" i="4"/>
  <c r="Q168" i="4"/>
  <c r="M168" i="4"/>
  <c r="G168" i="4" s="1"/>
  <c r="AH167" i="4"/>
  <c r="U167" i="4"/>
  <c r="T167" i="4"/>
  <c r="S167" i="4"/>
  <c r="Q167" i="4"/>
  <c r="M167" i="4"/>
  <c r="G167" i="4" s="1"/>
  <c r="AH166" i="4"/>
  <c r="U166" i="4"/>
  <c r="T166" i="4"/>
  <c r="S166" i="4"/>
  <c r="Q166" i="4"/>
  <c r="M166" i="4"/>
  <c r="G166" i="4" s="1"/>
  <c r="AH165" i="4"/>
  <c r="U165" i="4"/>
  <c r="T165" i="4"/>
  <c r="S165" i="4"/>
  <c r="Q165" i="4"/>
  <c r="M165" i="4"/>
  <c r="G165" i="4" s="1"/>
  <c r="AH164" i="4"/>
  <c r="U164" i="4"/>
  <c r="T164" i="4"/>
  <c r="S164" i="4"/>
  <c r="Q164" i="4"/>
  <c r="M164" i="4"/>
  <c r="G164" i="4" s="1"/>
  <c r="AH163" i="4"/>
  <c r="U163" i="4"/>
  <c r="T163" i="4"/>
  <c r="S163" i="4"/>
  <c r="Q163" i="4"/>
  <c r="M163" i="4"/>
  <c r="G163" i="4" s="1"/>
  <c r="AH162" i="4"/>
  <c r="U162" i="4"/>
  <c r="T162" i="4"/>
  <c r="S162" i="4"/>
  <c r="Q162" i="4"/>
  <c r="M162" i="4"/>
  <c r="G162" i="4" s="1"/>
  <c r="AH161" i="4"/>
  <c r="U161" i="4"/>
  <c r="T161" i="4"/>
  <c r="S161" i="4"/>
  <c r="Q161" i="4"/>
  <c r="M161" i="4"/>
  <c r="G161" i="4" s="1"/>
  <c r="AH160" i="4"/>
  <c r="U160" i="4"/>
  <c r="T160" i="4"/>
  <c r="S160" i="4"/>
  <c r="Q160" i="4"/>
  <c r="M160" i="4"/>
  <c r="G160" i="4" s="1"/>
  <c r="AH159" i="4"/>
  <c r="U159" i="4"/>
  <c r="T159" i="4"/>
  <c r="S159" i="4"/>
  <c r="Q159" i="4"/>
  <c r="M159" i="4"/>
  <c r="G159" i="4" s="1"/>
  <c r="AH158" i="4"/>
  <c r="U158" i="4"/>
  <c r="T158" i="4"/>
  <c r="S158" i="4"/>
  <c r="Q158" i="4"/>
  <c r="M158" i="4"/>
  <c r="G158" i="4" s="1"/>
  <c r="AH157" i="4"/>
  <c r="U157" i="4"/>
  <c r="T157" i="4"/>
  <c r="S157" i="4"/>
  <c r="Q157" i="4"/>
  <c r="M157" i="4"/>
  <c r="G157" i="4" s="1"/>
  <c r="AH156" i="4"/>
  <c r="U156" i="4"/>
  <c r="T156" i="4"/>
  <c r="S156" i="4"/>
  <c r="Q156" i="4"/>
  <c r="M156" i="4"/>
  <c r="G156" i="4" s="1"/>
  <c r="AH155" i="4"/>
  <c r="U155" i="4"/>
  <c r="T155" i="4"/>
  <c r="S155" i="4"/>
  <c r="Q155" i="4"/>
  <c r="M155" i="4"/>
  <c r="G155" i="4" s="1"/>
  <c r="AH154" i="4"/>
  <c r="U154" i="4"/>
  <c r="T154" i="4"/>
  <c r="S154" i="4"/>
  <c r="Q154" i="4"/>
  <c r="M154" i="4"/>
  <c r="G154" i="4" s="1"/>
  <c r="AH153" i="4"/>
  <c r="U153" i="4"/>
  <c r="T153" i="4"/>
  <c r="S153" i="4"/>
  <c r="Q153" i="4"/>
  <c r="M153" i="4"/>
  <c r="G153" i="4" s="1"/>
  <c r="AH152" i="4"/>
  <c r="U152" i="4"/>
  <c r="T152" i="4"/>
  <c r="S152" i="4"/>
  <c r="Q152" i="4"/>
  <c r="M152" i="4"/>
  <c r="G152" i="4" s="1"/>
  <c r="AH151" i="4"/>
  <c r="U151" i="4"/>
  <c r="T151" i="4"/>
  <c r="S151" i="4"/>
  <c r="Q151" i="4"/>
  <c r="M151" i="4"/>
  <c r="G151" i="4" s="1"/>
  <c r="AH150" i="4"/>
  <c r="U150" i="4"/>
  <c r="T150" i="4"/>
  <c r="S150" i="4"/>
  <c r="Q150" i="4"/>
  <c r="M150" i="4"/>
  <c r="G150" i="4" s="1"/>
  <c r="AH149" i="4"/>
  <c r="U149" i="4"/>
  <c r="T149" i="4"/>
  <c r="S149" i="4"/>
  <c r="Q149" i="4"/>
  <c r="M149" i="4"/>
  <c r="G149" i="4" s="1"/>
  <c r="AH148" i="4"/>
  <c r="U148" i="4"/>
  <c r="T148" i="4"/>
  <c r="S148" i="4"/>
  <c r="Q148" i="4"/>
  <c r="M148" i="4"/>
  <c r="G148" i="4" s="1"/>
  <c r="AH147" i="4"/>
  <c r="U147" i="4"/>
  <c r="T147" i="4"/>
  <c r="S147" i="4"/>
  <c r="Q147" i="4"/>
  <c r="M147" i="4"/>
  <c r="G147" i="4" s="1"/>
  <c r="AH146" i="4"/>
  <c r="U146" i="4"/>
  <c r="T146" i="4"/>
  <c r="S146" i="4"/>
  <c r="Q146" i="4"/>
  <c r="M146" i="4"/>
  <c r="G146" i="4" s="1"/>
  <c r="AH145" i="4"/>
  <c r="U145" i="4"/>
  <c r="T145" i="4"/>
  <c r="S145" i="4"/>
  <c r="Q145" i="4"/>
  <c r="M145" i="4"/>
  <c r="G145" i="4" s="1"/>
  <c r="AH144" i="4"/>
  <c r="U144" i="4"/>
  <c r="T144" i="4"/>
  <c r="S144" i="4"/>
  <c r="Q144" i="4"/>
  <c r="M144" i="4"/>
  <c r="G144" i="4" s="1"/>
  <c r="AH143" i="4"/>
  <c r="U143" i="4"/>
  <c r="T143" i="4"/>
  <c r="S143" i="4"/>
  <c r="Q143" i="4"/>
  <c r="M143" i="4"/>
  <c r="G143" i="4" s="1"/>
  <c r="AH142" i="4"/>
  <c r="U142" i="4"/>
  <c r="T142" i="4"/>
  <c r="S142" i="4"/>
  <c r="Q142" i="4"/>
  <c r="M142" i="4"/>
  <c r="G142" i="4" s="1"/>
  <c r="AH141" i="4"/>
  <c r="U141" i="4"/>
  <c r="T141" i="4"/>
  <c r="S141" i="4"/>
  <c r="Q141" i="4"/>
  <c r="M141" i="4"/>
  <c r="G141" i="4" s="1"/>
  <c r="AH140" i="4"/>
  <c r="U140" i="4"/>
  <c r="T140" i="4"/>
  <c r="S140" i="4"/>
  <c r="Q140" i="4"/>
  <c r="M140" i="4"/>
  <c r="G140" i="4" s="1"/>
  <c r="AH139" i="4"/>
  <c r="U139" i="4"/>
  <c r="T139" i="4"/>
  <c r="S139" i="4"/>
  <c r="Q139" i="4"/>
  <c r="M139" i="4"/>
  <c r="G139" i="4" s="1"/>
  <c r="AH138" i="4"/>
  <c r="U138" i="4"/>
  <c r="T138" i="4"/>
  <c r="S138" i="4"/>
  <c r="Q138" i="4"/>
  <c r="M138" i="4"/>
  <c r="G138" i="4" s="1"/>
  <c r="AH137" i="4"/>
  <c r="U137" i="4"/>
  <c r="T137" i="4"/>
  <c r="S137" i="4"/>
  <c r="Q137" i="4"/>
  <c r="M137" i="4"/>
  <c r="G137" i="4" s="1"/>
  <c r="AH136" i="4"/>
  <c r="U136" i="4"/>
  <c r="T136" i="4"/>
  <c r="S136" i="4"/>
  <c r="Q136" i="4"/>
  <c r="M136" i="4"/>
  <c r="G136" i="4" s="1"/>
  <c r="AH135" i="4"/>
  <c r="U135" i="4"/>
  <c r="T135" i="4"/>
  <c r="S135" i="4"/>
  <c r="Q135" i="4"/>
  <c r="M135" i="4"/>
  <c r="G135" i="4" s="1"/>
  <c r="AH134" i="4"/>
  <c r="U134" i="4"/>
  <c r="T134" i="4"/>
  <c r="S134" i="4"/>
  <c r="Q134" i="4"/>
  <c r="M134" i="4"/>
  <c r="G134" i="4" s="1"/>
  <c r="AH133" i="4"/>
  <c r="U133" i="4"/>
  <c r="T133" i="4"/>
  <c r="S133" i="4"/>
  <c r="Q133" i="4"/>
  <c r="M133" i="4"/>
  <c r="G133" i="4" s="1"/>
  <c r="AH132" i="4"/>
  <c r="U132" i="4"/>
  <c r="T132" i="4"/>
  <c r="S132" i="4"/>
  <c r="Q132" i="4"/>
  <c r="M132" i="4"/>
  <c r="G132" i="4" s="1"/>
  <c r="AH131" i="4"/>
  <c r="U131" i="4"/>
  <c r="T131" i="4"/>
  <c r="S131" i="4"/>
  <c r="Q131" i="4"/>
  <c r="M131" i="4"/>
  <c r="G131" i="4" s="1"/>
  <c r="AH130" i="4"/>
  <c r="U130" i="4"/>
  <c r="T130" i="4"/>
  <c r="S130" i="4"/>
  <c r="Q130" i="4"/>
  <c r="M130" i="4"/>
  <c r="G130" i="4" s="1"/>
  <c r="AH129" i="4"/>
  <c r="U129" i="4"/>
  <c r="T129" i="4"/>
  <c r="S129" i="4"/>
  <c r="Q129" i="4"/>
  <c r="M129" i="4"/>
  <c r="G129" i="4" s="1"/>
  <c r="AH128" i="4"/>
  <c r="U128" i="4"/>
  <c r="T128" i="4"/>
  <c r="S128" i="4"/>
  <c r="Q128" i="4"/>
  <c r="M128" i="4"/>
  <c r="G128" i="4" s="1"/>
  <c r="AH127" i="4"/>
  <c r="U127" i="4"/>
  <c r="T127" i="4"/>
  <c r="S127" i="4"/>
  <c r="Q127" i="4"/>
  <c r="M127" i="4"/>
  <c r="G127" i="4" s="1"/>
  <c r="AH126" i="4"/>
  <c r="U126" i="4"/>
  <c r="T126" i="4"/>
  <c r="S126" i="4"/>
  <c r="Q126" i="4"/>
  <c r="M126" i="4"/>
  <c r="G126" i="4" s="1"/>
  <c r="AH125" i="4"/>
  <c r="U125" i="4"/>
  <c r="T125" i="4"/>
  <c r="S125" i="4"/>
  <c r="Q125" i="4"/>
  <c r="M125" i="4"/>
  <c r="G125" i="4" s="1"/>
  <c r="AH124" i="4"/>
  <c r="U124" i="4"/>
  <c r="T124" i="4"/>
  <c r="S124" i="4"/>
  <c r="Q124" i="4"/>
  <c r="M124" i="4"/>
  <c r="G124" i="4" s="1"/>
  <c r="AH123" i="4"/>
  <c r="U123" i="4"/>
  <c r="T123" i="4"/>
  <c r="S123" i="4"/>
  <c r="Q123" i="4"/>
  <c r="M123" i="4"/>
  <c r="G123" i="4" s="1"/>
  <c r="AH122" i="4"/>
  <c r="U122" i="4"/>
  <c r="T122" i="4"/>
  <c r="S122" i="4"/>
  <c r="Q122" i="4"/>
  <c r="M122" i="4"/>
  <c r="G122" i="4" s="1"/>
  <c r="AH121" i="4"/>
  <c r="U121" i="4"/>
  <c r="T121" i="4"/>
  <c r="S121" i="4"/>
  <c r="Q121" i="4"/>
  <c r="M121" i="4"/>
  <c r="G121" i="4" s="1"/>
  <c r="AH120" i="4"/>
  <c r="U120" i="4"/>
  <c r="T120" i="4"/>
  <c r="S120" i="4"/>
  <c r="Q120" i="4"/>
  <c r="M120" i="4"/>
  <c r="G120" i="4" s="1"/>
  <c r="AH119" i="4"/>
  <c r="U119" i="4"/>
  <c r="T119" i="4"/>
  <c r="S119" i="4"/>
  <c r="Q119" i="4"/>
  <c r="M119" i="4"/>
  <c r="G119" i="4" s="1"/>
  <c r="AH118" i="4"/>
  <c r="U118" i="4"/>
  <c r="T118" i="4"/>
  <c r="S118" i="4"/>
  <c r="Q118" i="4"/>
  <c r="M118" i="4"/>
  <c r="G118" i="4" s="1"/>
  <c r="AH117" i="4"/>
  <c r="U117" i="4"/>
  <c r="T117" i="4"/>
  <c r="S117" i="4"/>
  <c r="Q117" i="4"/>
  <c r="M117" i="4"/>
  <c r="G117" i="4" s="1"/>
  <c r="AH116" i="4"/>
  <c r="U116" i="4"/>
  <c r="T116" i="4"/>
  <c r="S116" i="4"/>
  <c r="Q116" i="4"/>
  <c r="M116" i="4"/>
  <c r="G116" i="4" s="1"/>
  <c r="AH115" i="4"/>
  <c r="U115" i="4"/>
  <c r="T115" i="4"/>
  <c r="S115" i="4"/>
  <c r="Q115" i="4"/>
  <c r="M115" i="4"/>
  <c r="G115" i="4" s="1"/>
  <c r="AH114" i="4"/>
  <c r="U114" i="4"/>
  <c r="T114" i="4"/>
  <c r="S114" i="4"/>
  <c r="Q114" i="4"/>
  <c r="M114" i="4"/>
  <c r="G114" i="4" s="1"/>
  <c r="AH113" i="4"/>
  <c r="U113" i="4"/>
  <c r="T113" i="4"/>
  <c r="S113" i="4"/>
  <c r="Q113" i="4"/>
  <c r="M113" i="4"/>
  <c r="G113" i="4" s="1"/>
  <c r="AH112" i="4"/>
  <c r="U112" i="4"/>
  <c r="T112" i="4"/>
  <c r="S112" i="4"/>
  <c r="Q112" i="4"/>
  <c r="M112" i="4"/>
  <c r="G112" i="4" s="1"/>
  <c r="AH111" i="4"/>
  <c r="U111" i="4"/>
  <c r="T111" i="4"/>
  <c r="S111" i="4"/>
  <c r="Q111" i="4"/>
  <c r="M111" i="4"/>
  <c r="G111" i="4" s="1"/>
  <c r="AH110" i="4"/>
  <c r="U110" i="4"/>
  <c r="T110" i="4"/>
  <c r="S110" i="4"/>
  <c r="Q110" i="4"/>
  <c r="M110" i="4"/>
  <c r="G110" i="4" s="1"/>
  <c r="AH109" i="4"/>
  <c r="U109" i="4"/>
  <c r="T109" i="4"/>
  <c r="S109" i="4"/>
  <c r="Q109" i="4"/>
  <c r="M109" i="4"/>
  <c r="G109" i="4" s="1"/>
  <c r="AH108" i="4"/>
  <c r="U108" i="4"/>
  <c r="T108" i="4"/>
  <c r="S108" i="4"/>
  <c r="Q108" i="4"/>
  <c r="M108" i="4"/>
  <c r="G108" i="4" s="1"/>
  <c r="AH107" i="4"/>
  <c r="U107" i="4"/>
  <c r="T107" i="4"/>
  <c r="S107" i="4"/>
  <c r="Q107" i="4"/>
  <c r="M107" i="4"/>
  <c r="G107" i="4" s="1"/>
  <c r="AH106" i="4"/>
  <c r="U106" i="4"/>
  <c r="T106" i="4"/>
  <c r="S106" i="4"/>
  <c r="Q106" i="4"/>
  <c r="M106" i="4"/>
  <c r="G106" i="4" s="1"/>
  <c r="AH105" i="4"/>
  <c r="U105" i="4"/>
  <c r="T105" i="4"/>
  <c r="S105" i="4"/>
  <c r="Q105" i="4"/>
  <c r="M105" i="4"/>
  <c r="G105" i="4" s="1"/>
  <c r="AH104" i="4"/>
  <c r="U104" i="4"/>
  <c r="T104" i="4"/>
  <c r="S104" i="4"/>
  <c r="Q104" i="4"/>
  <c r="M104" i="4"/>
  <c r="G104" i="4" s="1"/>
  <c r="AH103" i="4"/>
  <c r="U103" i="4"/>
  <c r="T103" i="4"/>
  <c r="S103" i="4"/>
  <c r="Q103" i="4"/>
  <c r="M103" i="4"/>
  <c r="G103" i="4" s="1"/>
  <c r="AH102" i="4"/>
  <c r="U102" i="4"/>
  <c r="T102" i="4"/>
  <c r="S102" i="4"/>
  <c r="Q102" i="4"/>
  <c r="M102" i="4"/>
  <c r="G102" i="4" s="1"/>
  <c r="AH101" i="4"/>
  <c r="U101" i="4"/>
  <c r="T101" i="4"/>
  <c r="S101" i="4"/>
  <c r="Q101" i="4"/>
  <c r="M101" i="4"/>
  <c r="G101" i="4" s="1"/>
  <c r="AH100" i="4"/>
  <c r="U100" i="4"/>
  <c r="T100" i="4"/>
  <c r="S100" i="4"/>
  <c r="Q100" i="4"/>
  <c r="M100" i="4"/>
  <c r="G100" i="4" s="1"/>
  <c r="AH99" i="4"/>
  <c r="U99" i="4"/>
  <c r="T99" i="4"/>
  <c r="S99" i="4"/>
  <c r="Q99" i="4"/>
  <c r="M99" i="4"/>
  <c r="G99" i="4" s="1"/>
  <c r="AH98" i="4"/>
  <c r="U98" i="4"/>
  <c r="T98" i="4"/>
  <c r="S98" i="4"/>
  <c r="Q98" i="4"/>
  <c r="M98" i="4"/>
  <c r="G98" i="4" s="1"/>
  <c r="AH97" i="4"/>
  <c r="U97" i="4"/>
  <c r="T97" i="4"/>
  <c r="S97" i="4"/>
  <c r="Q97" i="4"/>
  <c r="M97" i="4"/>
  <c r="G97" i="4" s="1"/>
  <c r="AH96" i="4"/>
  <c r="U96" i="4"/>
  <c r="T96" i="4"/>
  <c r="S96" i="4"/>
  <c r="Q96" i="4"/>
  <c r="M96" i="4"/>
  <c r="G96" i="4" s="1"/>
  <c r="AH95" i="4"/>
  <c r="U95" i="4"/>
  <c r="T95" i="4"/>
  <c r="S95" i="4"/>
  <c r="Q95" i="4"/>
  <c r="M95" i="4"/>
  <c r="G95" i="4" s="1"/>
  <c r="AH94" i="4"/>
  <c r="U94" i="4"/>
  <c r="T94" i="4"/>
  <c r="S94" i="4"/>
  <c r="Q94" i="4"/>
  <c r="M94" i="4"/>
  <c r="G94" i="4" s="1"/>
  <c r="AH93" i="4"/>
  <c r="U93" i="4"/>
  <c r="T93" i="4"/>
  <c r="S93" i="4"/>
  <c r="Q93" i="4"/>
  <c r="M93" i="4"/>
  <c r="G93" i="4" s="1"/>
  <c r="AH92" i="4"/>
  <c r="U92" i="4"/>
  <c r="T92" i="4"/>
  <c r="S92" i="4"/>
  <c r="Q92" i="4"/>
  <c r="M92" i="4"/>
  <c r="G92" i="4" s="1"/>
  <c r="AH91" i="4"/>
  <c r="U91" i="4"/>
  <c r="T91" i="4"/>
  <c r="S91" i="4"/>
  <c r="Q91" i="4"/>
  <c r="M91" i="4"/>
  <c r="G91" i="4" s="1"/>
  <c r="AH90" i="4"/>
  <c r="U90" i="4"/>
  <c r="T90" i="4"/>
  <c r="S90" i="4"/>
  <c r="Q90" i="4"/>
  <c r="M90" i="4"/>
  <c r="G90" i="4" s="1"/>
  <c r="AH89" i="4"/>
  <c r="U89" i="4"/>
  <c r="T89" i="4"/>
  <c r="S89" i="4"/>
  <c r="Q89" i="4"/>
  <c r="M89" i="4"/>
  <c r="G89" i="4" s="1"/>
  <c r="AH88" i="4"/>
  <c r="U88" i="4"/>
  <c r="T88" i="4"/>
  <c r="S88" i="4"/>
  <c r="Q88" i="4"/>
  <c r="M88" i="4"/>
  <c r="G88" i="4" s="1"/>
  <c r="AH87" i="4"/>
  <c r="U87" i="4"/>
  <c r="T87" i="4"/>
  <c r="S87" i="4"/>
  <c r="Q87" i="4"/>
  <c r="M87" i="4"/>
  <c r="G87" i="4" s="1"/>
  <c r="AH86" i="4"/>
  <c r="U86" i="4"/>
  <c r="T86" i="4"/>
  <c r="S86" i="4"/>
  <c r="Q86" i="4"/>
  <c r="M86" i="4"/>
  <c r="G86" i="4" s="1"/>
  <c r="AH85" i="4"/>
  <c r="U85" i="4"/>
  <c r="T85" i="4"/>
  <c r="S85" i="4"/>
  <c r="Q85" i="4"/>
  <c r="M85" i="4"/>
  <c r="G85" i="4" s="1"/>
  <c r="AH84" i="4"/>
  <c r="U84" i="4"/>
  <c r="T84" i="4"/>
  <c r="S84" i="4"/>
  <c r="Q84" i="4"/>
  <c r="M84" i="4"/>
  <c r="G84" i="4" s="1"/>
  <c r="AH83" i="4"/>
  <c r="U83" i="4"/>
  <c r="T83" i="4"/>
  <c r="S83" i="4"/>
  <c r="Q83" i="4"/>
  <c r="M83" i="4"/>
  <c r="G83" i="4" s="1"/>
  <c r="AH82" i="4"/>
  <c r="U82" i="4"/>
  <c r="T82" i="4"/>
  <c r="S82" i="4"/>
  <c r="Q82" i="4"/>
  <c r="M82" i="4"/>
  <c r="G82" i="4" s="1"/>
  <c r="AH81" i="4"/>
  <c r="U81" i="4"/>
  <c r="T81" i="4"/>
  <c r="S81" i="4"/>
  <c r="Q81" i="4"/>
  <c r="M81" i="4"/>
  <c r="G81" i="4" s="1"/>
  <c r="AH80" i="4"/>
  <c r="U80" i="4"/>
  <c r="T80" i="4"/>
  <c r="S80" i="4"/>
  <c r="Q80" i="4"/>
  <c r="M80" i="4"/>
  <c r="G80" i="4" s="1"/>
  <c r="AH79" i="4"/>
  <c r="U79" i="4"/>
  <c r="T79" i="4"/>
  <c r="S79" i="4"/>
  <c r="Q79" i="4"/>
  <c r="M79" i="4"/>
  <c r="G79" i="4" s="1"/>
  <c r="AH78" i="4"/>
  <c r="U78" i="4"/>
  <c r="T78" i="4"/>
  <c r="S78" i="4"/>
  <c r="Q78" i="4"/>
  <c r="M78" i="4"/>
  <c r="G78" i="4" s="1"/>
  <c r="AH77" i="4"/>
  <c r="U77" i="4"/>
  <c r="T77" i="4"/>
  <c r="S77" i="4"/>
  <c r="Q77" i="4"/>
  <c r="M77" i="4"/>
  <c r="G77" i="4" s="1"/>
  <c r="AH76" i="4"/>
  <c r="U76" i="4"/>
  <c r="T76" i="4"/>
  <c r="S76" i="4"/>
  <c r="Q76" i="4"/>
  <c r="M76" i="4"/>
  <c r="G76" i="4" s="1"/>
  <c r="AH75" i="4"/>
  <c r="U75" i="4"/>
  <c r="T75" i="4"/>
  <c r="S75" i="4"/>
  <c r="Q75" i="4"/>
  <c r="M75" i="4"/>
  <c r="G75" i="4" s="1"/>
  <c r="AH74" i="4"/>
  <c r="U74" i="4"/>
  <c r="T74" i="4"/>
  <c r="S74" i="4"/>
  <c r="Q74" i="4"/>
  <c r="M74" i="4"/>
  <c r="G74" i="4" s="1"/>
  <c r="AH73" i="4"/>
  <c r="U73" i="4"/>
  <c r="T73" i="4"/>
  <c r="S73" i="4"/>
  <c r="Q73" i="4"/>
  <c r="M73" i="4"/>
  <c r="G73" i="4" s="1"/>
  <c r="AH72" i="4"/>
  <c r="U72" i="4"/>
  <c r="T72" i="4"/>
  <c r="S72" i="4"/>
  <c r="Q72" i="4"/>
  <c r="M72" i="4"/>
  <c r="G72" i="4" s="1"/>
  <c r="AH71" i="4"/>
  <c r="U71" i="4"/>
  <c r="T71" i="4"/>
  <c r="S71" i="4"/>
  <c r="Q71" i="4"/>
  <c r="M71" i="4"/>
  <c r="G71" i="4" s="1"/>
  <c r="AH70" i="4"/>
  <c r="U70" i="4"/>
  <c r="T70" i="4"/>
  <c r="S70" i="4"/>
  <c r="Q70" i="4"/>
  <c r="M70" i="4"/>
  <c r="G70" i="4" s="1"/>
  <c r="AH69" i="4"/>
  <c r="U69" i="4"/>
  <c r="T69" i="4"/>
  <c r="S69" i="4"/>
  <c r="Q69" i="4"/>
  <c r="M69" i="4"/>
  <c r="G69" i="4" s="1"/>
  <c r="AH68" i="4"/>
  <c r="U68" i="4"/>
  <c r="T68" i="4"/>
  <c r="S68" i="4"/>
  <c r="Q68" i="4"/>
  <c r="M68" i="4"/>
  <c r="G68" i="4" s="1"/>
  <c r="AH67" i="4"/>
  <c r="U67" i="4"/>
  <c r="T67" i="4"/>
  <c r="S67" i="4"/>
  <c r="Q67" i="4"/>
  <c r="M67" i="4"/>
  <c r="G67" i="4" s="1"/>
  <c r="AH66" i="4"/>
  <c r="U66" i="4"/>
  <c r="T66" i="4"/>
  <c r="S66" i="4"/>
  <c r="Q66" i="4"/>
  <c r="M66" i="4"/>
  <c r="G66" i="4" s="1"/>
  <c r="AH65" i="4"/>
  <c r="U65" i="4"/>
  <c r="T65" i="4"/>
  <c r="S65" i="4"/>
  <c r="Q65" i="4"/>
  <c r="M65" i="4"/>
  <c r="G65" i="4" s="1"/>
  <c r="AH64" i="4"/>
  <c r="U64" i="4"/>
  <c r="T64" i="4"/>
  <c r="S64" i="4"/>
  <c r="Q64" i="4"/>
  <c r="M64" i="4"/>
  <c r="G64" i="4" s="1"/>
  <c r="AH63" i="4"/>
  <c r="U63" i="4"/>
  <c r="T63" i="4"/>
  <c r="S63" i="4"/>
  <c r="Q63" i="4"/>
  <c r="M63" i="4"/>
  <c r="G63" i="4" s="1"/>
  <c r="AH62" i="4"/>
  <c r="U62" i="4"/>
  <c r="T62" i="4"/>
  <c r="S62" i="4"/>
  <c r="Q62" i="4"/>
  <c r="M62" i="4"/>
  <c r="G62" i="4" s="1"/>
  <c r="AH61" i="4"/>
  <c r="U61" i="4"/>
  <c r="T61" i="4"/>
  <c r="S61" i="4"/>
  <c r="Q61" i="4"/>
  <c r="M61" i="4"/>
  <c r="G61" i="4" s="1"/>
  <c r="AH60" i="4"/>
  <c r="U60" i="4"/>
  <c r="T60" i="4"/>
  <c r="S60" i="4"/>
  <c r="Q60" i="4"/>
  <c r="M60" i="4"/>
  <c r="G60" i="4" s="1"/>
  <c r="AH59" i="4"/>
  <c r="U59" i="4"/>
  <c r="T59" i="4"/>
  <c r="S59" i="4"/>
  <c r="Q59" i="4"/>
  <c r="M59" i="4"/>
  <c r="G59" i="4" s="1"/>
  <c r="AH58" i="4"/>
  <c r="U58" i="4"/>
  <c r="T58" i="4"/>
  <c r="S58" i="4"/>
  <c r="Q58" i="4"/>
  <c r="M58" i="4"/>
  <c r="G58" i="4" s="1"/>
  <c r="AH57" i="4"/>
  <c r="U57" i="4"/>
  <c r="T57" i="4"/>
  <c r="S57" i="4"/>
  <c r="Q57" i="4"/>
  <c r="M57" i="4"/>
  <c r="G57" i="4" s="1"/>
  <c r="AH56" i="4"/>
  <c r="U56" i="4"/>
  <c r="T56" i="4"/>
  <c r="S56" i="4"/>
  <c r="Q56" i="4"/>
  <c r="M56" i="4"/>
  <c r="G56" i="4" s="1"/>
  <c r="AH55" i="4"/>
  <c r="U55" i="4"/>
  <c r="T55" i="4"/>
  <c r="S55" i="4"/>
  <c r="Q55" i="4"/>
  <c r="M55" i="4"/>
  <c r="G55" i="4" s="1"/>
  <c r="AH54" i="4"/>
  <c r="U54" i="4"/>
  <c r="T54" i="4"/>
  <c r="S54" i="4"/>
  <c r="Q54" i="4"/>
  <c r="G54" i="4"/>
  <c r="AH53" i="4"/>
  <c r="U53" i="4"/>
  <c r="T53" i="4"/>
  <c r="S53" i="4"/>
  <c r="Q53" i="4"/>
  <c r="G53" i="4"/>
  <c r="AH52" i="4"/>
  <c r="U52" i="4"/>
  <c r="T52" i="4"/>
  <c r="S52" i="4"/>
  <c r="Q52" i="4"/>
  <c r="M52" i="4"/>
  <c r="G52" i="4" s="1"/>
  <c r="AH51" i="4"/>
  <c r="U51" i="4"/>
  <c r="T51" i="4"/>
  <c r="S51" i="4"/>
  <c r="Q51" i="4"/>
  <c r="M51" i="4"/>
  <c r="G51" i="4" s="1"/>
  <c r="AH50" i="4"/>
  <c r="U50" i="4"/>
  <c r="T50" i="4"/>
  <c r="S50" i="4"/>
  <c r="Q50" i="4"/>
  <c r="M50" i="4"/>
  <c r="G50" i="4" s="1"/>
  <c r="AH49" i="4"/>
  <c r="U49" i="4"/>
  <c r="T49" i="4"/>
  <c r="S49" i="4"/>
  <c r="Q49" i="4"/>
  <c r="M49" i="4"/>
  <c r="G49" i="4" s="1"/>
  <c r="AH48" i="4"/>
  <c r="U48" i="4"/>
  <c r="T48" i="4"/>
  <c r="S48" i="4"/>
  <c r="Q48" i="4"/>
  <c r="M48" i="4"/>
  <c r="G48" i="4" s="1"/>
  <c r="AH47" i="4"/>
  <c r="U47" i="4"/>
  <c r="T47" i="4"/>
  <c r="S47" i="4"/>
  <c r="Q47" i="4"/>
  <c r="M47" i="4"/>
  <c r="G47" i="4" s="1"/>
  <c r="AH46" i="4"/>
  <c r="U46" i="4"/>
  <c r="T46" i="4"/>
  <c r="S46" i="4"/>
  <c r="Q46" i="4"/>
  <c r="M46" i="4"/>
  <c r="G46" i="4" s="1"/>
  <c r="AH45" i="4"/>
  <c r="U45" i="4"/>
  <c r="T45" i="4"/>
  <c r="S45" i="4"/>
  <c r="Q45" i="4"/>
  <c r="M45" i="4"/>
  <c r="G45" i="4" s="1"/>
  <c r="AH44" i="4"/>
  <c r="U44" i="4"/>
  <c r="T44" i="4"/>
  <c r="S44" i="4"/>
  <c r="Q44" i="4"/>
  <c r="M44" i="4"/>
  <c r="G44" i="4" s="1"/>
  <c r="AH43" i="4"/>
  <c r="U43" i="4"/>
  <c r="T43" i="4"/>
  <c r="S43" i="4"/>
  <c r="Q43" i="4"/>
  <c r="M43" i="4"/>
  <c r="G43" i="4" s="1"/>
  <c r="AH42" i="4"/>
  <c r="U42" i="4"/>
  <c r="T42" i="4"/>
  <c r="S42" i="4"/>
  <c r="Q42" i="4"/>
  <c r="M42" i="4"/>
  <c r="G42" i="4" s="1"/>
  <c r="AH41" i="4"/>
  <c r="U41" i="4"/>
  <c r="T41" i="4"/>
  <c r="S41" i="4"/>
  <c r="Q41" i="4"/>
  <c r="M41" i="4"/>
  <c r="G41" i="4" s="1"/>
  <c r="AH40" i="4"/>
  <c r="U40" i="4"/>
  <c r="T40" i="4"/>
  <c r="S40" i="4"/>
  <c r="Q40" i="4"/>
  <c r="M40" i="4"/>
  <c r="G40" i="4" s="1"/>
  <c r="AH39" i="4"/>
  <c r="U39" i="4"/>
  <c r="T39" i="4"/>
  <c r="S39" i="4"/>
  <c r="Q39" i="4"/>
  <c r="M39" i="4"/>
  <c r="G39" i="4" s="1"/>
  <c r="AH38" i="4"/>
  <c r="U38" i="4"/>
  <c r="T38" i="4"/>
  <c r="S38" i="4"/>
  <c r="Q38" i="4"/>
  <c r="M38" i="4"/>
  <c r="G38" i="4" s="1"/>
  <c r="AH37" i="4"/>
  <c r="U37" i="4"/>
  <c r="T37" i="4"/>
  <c r="S37" i="4"/>
  <c r="Q37" i="4"/>
  <c r="M37" i="4"/>
  <c r="G37" i="4" s="1"/>
  <c r="AH36" i="4"/>
  <c r="U36" i="4"/>
  <c r="T36" i="4"/>
  <c r="S36" i="4"/>
  <c r="Q36" i="4"/>
  <c r="M36" i="4"/>
  <c r="G36" i="4" s="1"/>
  <c r="AH35" i="4"/>
  <c r="U35" i="4"/>
  <c r="T35" i="4"/>
  <c r="S35" i="4"/>
  <c r="Q35" i="4"/>
  <c r="M35" i="4"/>
  <c r="G35" i="4" s="1"/>
  <c r="AH34" i="4"/>
  <c r="U34" i="4"/>
  <c r="T34" i="4"/>
  <c r="S34" i="4"/>
  <c r="Q34" i="4"/>
  <c r="M34" i="4"/>
  <c r="G34" i="4" s="1"/>
  <c r="AH33" i="4"/>
  <c r="U33" i="4"/>
  <c r="T33" i="4"/>
  <c r="S33" i="4"/>
  <c r="Q33" i="4"/>
  <c r="M33" i="4"/>
  <c r="G33" i="4" s="1"/>
  <c r="AH32" i="4"/>
  <c r="U32" i="4"/>
  <c r="T32" i="4"/>
  <c r="S32" i="4"/>
  <c r="Q32" i="4"/>
  <c r="M32" i="4"/>
  <c r="G32" i="4" s="1"/>
  <c r="AH31" i="4"/>
  <c r="U31" i="4"/>
  <c r="T31" i="4"/>
  <c r="S31" i="4"/>
  <c r="Q31" i="4"/>
  <c r="M31" i="4"/>
  <c r="G31" i="4" s="1"/>
  <c r="AH30" i="4"/>
  <c r="U30" i="4"/>
  <c r="T30" i="4"/>
  <c r="S30" i="4"/>
  <c r="Q30" i="4"/>
  <c r="M30" i="4"/>
  <c r="G30" i="4" s="1"/>
  <c r="AH29" i="4"/>
  <c r="U29" i="4"/>
  <c r="T29" i="4"/>
  <c r="S29" i="4"/>
  <c r="Q29" i="4"/>
  <c r="M29" i="4"/>
  <c r="G29" i="4" s="1"/>
  <c r="AH28" i="4"/>
  <c r="U28" i="4"/>
  <c r="T28" i="4"/>
  <c r="S28" i="4"/>
  <c r="Q28" i="4"/>
  <c r="M28" i="4"/>
  <c r="G28" i="4" s="1"/>
  <c r="AH27" i="4"/>
  <c r="U27" i="4"/>
  <c r="T27" i="4"/>
  <c r="S27" i="4"/>
  <c r="Q27" i="4"/>
  <c r="M27" i="4"/>
  <c r="G27" i="4" s="1"/>
  <c r="AH26" i="4"/>
  <c r="U26" i="4"/>
  <c r="T26" i="4"/>
  <c r="S26" i="4"/>
  <c r="Q26" i="4"/>
  <c r="M26" i="4"/>
  <c r="G26" i="4" s="1"/>
  <c r="AH25" i="4"/>
  <c r="U25" i="4"/>
  <c r="T25" i="4"/>
  <c r="S25" i="4"/>
  <c r="Q25" i="4"/>
  <c r="M25" i="4"/>
  <c r="G25" i="4" s="1"/>
  <c r="AH24" i="4"/>
  <c r="U24" i="4"/>
  <c r="T24" i="4"/>
  <c r="S24" i="4"/>
  <c r="Q24" i="4"/>
  <c r="M24" i="4"/>
  <c r="G24" i="4" s="1"/>
  <c r="AH23" i="4"/>
  <c r="U23" i="4"/>
  <c r="T23" i="4"/>
  <c r="S23" i="4"/>
  <c r="Q23" i="4"/>
  <c r="M23" i="4"/>
  <c r="G23" i="4" s="1"/>
  <c r="AH22" i="4"/>
  <c r="U22" i="4"/>
  <c r="T22" i="4"/>
  <c r="S22" i="4"/>
  <c r="Q22" i="4"/>
  <c r="M22" i="4"/>
  <c r="G22" i="4" s="1"/>
  <c r="AH21" i="4"/>
  <c r="U21" i="4"/>
  <c r="T21" i="4"/>
  <c r="S21" i="4"/>
  <c r="Q21" i="4"/>
  <c r="M21" i="4"/>
  <c r="G21" i="4" s="1"/>
  <c r="AH20" i="4"/>
  <c r="U20" i="4"/>
  <c r="T20" i="4"/>
  <c r="S20" i="4"/>
  <c r="Q20" i="4"/>
  <c r="M20" i="4"/>
  <c r="G20" i="4" s="1"/>
  <c r="AH19" i="4"/>
  <c r="U19" i="4"/>
  <c r="T19" i="4"/>
  <c r="S19" i="4"/>
  <c r="Q19" i="4"/>
  <c r="M19" i="4"/>
  <c r="G19" i="4" s="1"/>
  <c r="AH18" i="4"/>
  <c r="U18" i="4"/>
  <c r="T18" i="4"/>
  <c r="S18" i="4"/>
  <c r="Q18" i="4"/>
  <c r="M18" i="4"/>
  <c r="G18" i="4" s="1"/>
  <c r="AH17" i="4"/>
  <c r="U17" i="4"/>
  <c r="T17" i="4"/>
  <c r="S17" i="4"/>
  <c r="Q17" i="4"/>
  <c r="M17" i="4"/>
  <c r="G17" i="4" s="1"/>
  <c r="AH16" i="4"/>
  <c r="U16" i="4"/>
  <c r="T16" i="4"/>
  <c r="S16" i="4"/>
  <c r="Q16" i="4"/>
  <c r="M16" i="4"/>
  <c r="G16" i="4" s="1"/>
  <c r="AH15" i="4"/>
  <c r="U15" i="4"/>
  <c r="T15" i="4"/>
  <c r="S15" i="4"/>
  <c r="Q15" i="4"/>
  <c r="M15" i="4"/>
  <c r="G15" i="4" s="1"/>
  <c r="AH14" i="4"/>
  <c r="U14" i="4"/>
  <c r="T14" i="4"/>
  <c r="S14" i="4"/>
  <c r="Q14" i="4"/>
  <c r="M14" i="4"/>
  <c r="G14" i="4" s="1"/>
  <c r="AH13" i="4"/>
  <c r="U13" i="4"/>
  <c r="T13" i="4"/>
  <c r="S13" i="4"/>
  <c r="Q13" i="4"/>
  <c r="M13" i="4"/>
  <c r="G13" i="4" s="1"/>
  <c r="AH12" i="4"/>
  <c r="U12" i="4"/>
  <c r="T12" i="4"/>
  <c r="S12" i="4"/>
  <c r="Q12" i="4"/>
  <c r="M12" i="4"/>
  <c r="G12" i="4" s="1"/>
  <c r="AH11" i="4"/>
  <c r="U11" i="4"/>
  <c r="T11" i="4"/>
  <c r="S11" i="4"/>
  <c r="Q11" i="4"/>
  <c r="M11" i="4"/>
  <c r="G11" i="4" s="1"/>
  <c r="AH10" i="4"/>
  <c r="U10" i="4"/>
  <c r="T10" i="4"/>
  <c r="S10" i="4"/>
  <c r="Q10" i="4"/>
  <c r="M10" i="4"/>
  <c r="G10" i="4" s="1"/>
  <c r="AH9" i="4"/>
  <c r="U9" i="4"/>
  <c r="T9" i="4"/>
  <c r="S9" i="4"/>
  <c r="Q9" i="4"/>
  <c r="M9" i="4"/>
  <c r="G9" i="4" s="1"/>
  <c r="AH8" i="4"/>
  <c r="U8" i="4"/>
  <c r="T8" i="4"/>
  <c r="S8" i="4"/>
  <c r="Q8" i="4"/>
  <c r="M8" i="4"/>
  <c r="G8" i="4" s="1"/>
  <c r="AH7" i="4"/>
  <c r="U7" i="4"/>
  <c r="T7" i="4"/>
  <c r="S7" i="4"/>
  <c r="Q7" i="4"/>
  <c r="M7" i="4"/>
  <c r="G7" i="4" s="1"/>
  <c r="AH6" i="4"/>
  <c r="U6" i="4"/>
  <c r="T6" i="4"/>
  <c r="S6" i="4"/>
  <c r="Q6" i="4"/>
  <c r="M6" i="4"/>
  <c r="G6" i="4" s="1"/>
  <c r="AH5" i="4"/>
  <c r="U5" i="4"/>
  <c r="T5" i="4"/>
  <c r="S5" i="4"/>
  <c r="Q5" i="4"/>
  <c r="M5" i="4"/>
  <c r="G5" i="4" s="1"/>
  <c r="AH4" i="4"/>
  <c r="U4" i="4"/>
  <c r="T4" i="4"/>
  <c r="S4" i="4"/>
  <c r="Q4" i="4"/>
  <c r="M4" i="4"/>
  <c r="G4" i="4" s="1"/>
  <c r="AH3" i="4"/>
  <c r="U3" i="4"/>
  <c r="T3" i="4"/>
  <c r="S3" i="4"/>
  <c r="Q3" i="4"/>
  <c r="M3" i="4"/>
  <c r="G3" i="4" s="1"/>
  <c r="AH2" i="4"/>
  <c r="U2" i="4"/>
  <c r="T2" i="4"/>
  <c r="S2" i="4"/>
  <c r="Q2" i="4"/>
  <c r="M2" i="4"/>
  <c r="G2" i="4" s="1"/>
  <c r="M512" i="4" l="1"/>
  <c r="D19" i="60" l="1"/>
  <c r="C19" i="60"/>
  <c r="J7" i="60" l="1"/>
  <c r="J10" i="60"/>
  <c r="J11" i="60"/>
  <c r="J12" i="60"/>
  <c r="J3" i="60"/>
  <c r="J4" i="60"/>
  <c r="J5" i="60"/>
  <c r="J17" i="60"/>
  <c r="J2" i="60"/>
  <c r="H5" i="40" l="1"/>
  <c r="J5" i="40" s="1"/>
  <c r="I5" i="40"/>
  <c r="H6" i="40"/>
  <c r="I6" i="40"/>
  <c r="H7" i="40"/>
  <c r="I7" i="40"/>
  <c r="H8" i="40"/>
  <c r="I8" i="40"/>
  <c r="H9" i="40"/>
  <c r="I9" i="40"/>
  <c r="H10" i="40"/>
  <c r="I10" i="40"/>
  <c r="H11" i="40"/>
  <c r="I11" i="40"/>
  <c r="H12" i="40"/>
  <c r="I12" i="40"/>
  <c r="H13" i="40"/>
  <c r="I13" i="40"/>
  <c r="H14" i="40"/>
  <c r="I14" i="40"/>
  <c r="H15" i="40"/>
  <c r="I15" i="40"/>
  <c r="H16" i="40"/>
  <c r="I16" i="40"/>
  <c r="H17" i="40"/>
  <c r="J17" i="40" s="1"/>
  <c r="I17" i="40"/>
  <c r="H18" i="40"/>
  <c r="I18" i="40"/>
  <c r="H19" i="40"/>
  <c r="I19" i="40"/>
  <c r="H20" i="40"/>
  <c r="I20" i="40"/>
  <c r="H21" i="40"/>
  <c r="J21" i="40" s="1"/>
  <c r="I21" i="40"/>
  <c r="H22" i="40"/>
  <c r="I22" i="40"/>
  <c r="H23" i="40"/>
  <c r="I23" i="40"/>
  <c r="H24" i="40"/>
  <c r="I24" i="40"/>
  <c r="H25" i="40"/>
  <c r="J25" i="40" s="1"/>
  <c r="I25" i="40"/>
  <c r="H26" i="40"/>
  <c r="I26" i="40"/>
  <c r="H27" i="40"/>
  <c r="I27" i="40"/>
  <c r="H28" i="40"/>
  <c r="I28" i="40"/>
  <c r="H29" i="40"/>
  <c r="I29" i="40"/>
  <c r="H30" i="40"/>
  <c r="I30" i="40"/>
  <c r="H31" i="40"/>
  <c r="I31" i="40"/>
  <c r="H32" i="40"/>
  <c r="I32" i="40"/>
  <c r="H33" i="40"/>
  <c r="I33" i="40"/>
  <c r="H34" i="40"/>
  <c r="I34" i="40"/>
  <c r="H35" i="40"/>
  <c r="I35" i="40"/>
  <c r="H36" i="40"/>
  <c r="I36" i="40"/>
  <c r="H37" i="40"/>
  <c r="I37" i="40"/>
  <c r="H38" i="40"/>
  <c r="I38" i="40"/>
  <c r="H39" i="40"/>
  <c r="I39" i="40"/>
  <c r="H40" i="40"/>
  <c r="I40" i="40"/>
  <c r="H41" i="40"/>
  <c r="I41" i="40"/>
  <c r="H42" i="40"/>
  <c r="I42" i="40"/>
  <c r="H43" i="40"/>
  <c r="I43" i="40"/>
  <c r="H44" i="40"/>
  <c r="I44" i="40"/>
  <c r="H45" i="40"/>
  <c r="I45" i="40"/>
  <c r="H46" i="40"/>
  <c r="I46" i="40"/>
  <c r="H47" i="40"/>
  <c r="I47" i="40"/>
  <c r="H48" i="40"/>
  <c r="I48" i="40"/>
  <c r="H49" i="40"/>
  <c r="I49" i="40"/>
  <c r="H50" i="40"/>
  <c r="J50" i="40" s="1"/>
  <c r="I50" i="40"/>
  <c r="H51" i="40"/>
  <c r="I51" i="40"/>
  <c r="H52" i="40"/>
  <c r="I52" i="40"/>
  <c r="H53" i="40"/>
  <c r="I53" i="40"/>
  <c r="H54" i="40"/>
  <c r="J54" i="40" s="1"/>
  <c r="I54" i="40"/>
  <c r="H55" i="40"/>
  <c r="I55" i="40"/>
  <c r="H56" i="40"/>
  <c r="I56" i="40"/>
  <c r="H57" i="40"/>
  <c r="J57" i="40" s="1"/>
  <c r="I57" i="40"/>
  <c r="H58" i="40"/>
  <c r="J58" i="40" s="1"/>
  <c r="I58" i="40"/>
  <c r="H59" i="40"/>
  <c r="I59" i="40"/>
  <c r="H60" i="40"/>
  <c r="J60" i="40" s="1"/>
  <c r="I60" i="40"/>
  <c r="H61" i="40"/>
  <c r="I61" i="40"/>
  <c r="H62" i="40"/>
  <c r="I62" i="40"/>
  <c r="H63" i="40"/>
  <c r="I63" i="40"/>
  <c r="H64" i="40"/>
  <c r="J64" i="40" s="1"/>
  <c r="I64" i="40"/>
  <c r="H65" i="40"/>
  <c r="J65" i="40" s="1"/>
  <c r="I65" i="40"/>
  <c r="H66" i="40"/>
  <c r="I66" i="40"/>
  <c r="H67" i="40"/>
  <c r="I67" i="40"/>
  <c r="H68" i="40"/>
  <c r="J68" i="40" s="1"/>
  <c r="I68" i="40"/>
  <c r="H69" i="40"/>
  <c r="J69" i="40" s="1"/>
  <c r="I69" i="40"/>
  <c r="H70" i="40"/>
  <c r="I70" i="40"/>
  <c r="H71" i="40"/>
  <c r="I71" i="40"/>
  <c r="H72" i="40"/>
  <c r="J72" i="40" s="1"/>
  <c r="I72" i="40"/>
  <c r="H73" i="40"/>
  <c r="J73" i="40" s="1"/>
  <c r="I73" i="40"/>
  <c r="H74" i="40"/>
  <c r="J74" i="40" s="1"/>
  <c r="I74" i="40"/>
  <c r="H75" i="40"/>
  <c r="I75" i="40"/>
  <c r="H76" i="40"/>
  <c r="I76" i="40"/>
  <c r="H77" i="40"/>
  <c r="J77" i="40" s="1"/>
  <c r="I77" i="40"/>
  <c r="H78" i="40"/>
  <c r="I78" i="40"/>
  <c r="H79" i="40"/>
  <c r="I79" i="40"/>
  <c r="H80" i="40"/>
  <c r="J80" i="40" s="1"/>
  <c r="I80" i="40"/>
  <c r="H81" i="40"/>
  <c r="J81" i="40" s="1"/>
  <c r="I81" i="40"/>
  <c r="H82" i="40"/>
  <c r="J82" i="40" s="1"/>
  <c r="I82" i="40"/>
  <c r="H83" i="40"/>
  <c r="I83" i="40"/>
  <c r="H84" i="40"/>
  <c r="J84" i="40" s="1"/>
  <c r="I84" i="40"/>
  <c r="H85" i="40"/>
  <c r="I85" i="40"/>
  <c r="H86" i="40"/>
  <c r="I86" i="40"/>
  <c r="H87" i="40"/>
  <c r="I87" i="40"/>
  <c r="H88" i="40"/>
  <c r="J88" i="40" s="1"/>
  <c r="I88" i="40"/>
  <c r="H89" i="40"/>
  <c r="J89" i="40" s="1"/>
  <c r="I89" i="40"/>
  <c r="H90" i="40"/>
  <c r="I90" i="40"/>
  <c r="H91" i="40"/>
  <c r="I91" i="40"/>
  <c r="H92" i="40"/>
  <c r="J92" i="40" s="1"/>
  <c r="I92" i="40"/>
  <c r="H93" i="40"/>
  <c r="I93" i="40"/>
  <c r="H94" i="40"/>
  <c r="J94" i="40" s="1"/>
  <c r="I94" i="40"/>
  <c r="H95" i="40"/>
  <c r="I95" i="40"/>
  <c r="H96" i="40"/>
  <c r="I96" i="40"/>
  <c r="H97" i="40"/>
  <c r="J97" i="40" s="1"/>
  <c r="I97" i="40"/>
  <c r="H98" i="40"/>
  <c r="I98" i="40"/>
  <c r="H99" i="40"/>
  <c r="I99" i="40"/>
  <c r="H100" i="40"/>
  <c r="J100" i="40" s="1"/>
  <c r="I100" i="40"/>
  <c r="J10" i="40" l="1"/>
  <c r="J56" i="40"/>
  <c r="J76" i="40"/>
  <c r="J91" i="40"/>
  <c r="J83" i="40"/>
  <c r="J79" i="40"/>
  <c r="J63" i="40"/>
  <c r="J23" i="40"/>
  <c r="J15" i="40"/>
  <c r="J32" i="40"/>
  <c r="J49" i="40"/>
  <c r="J45" i="40"/>
  <c r="J41" i="40"/>
  <c r="J12" i="40"/>
  <c r="J42" i="40"/>
  <c r="J38" i="40"/>
  <c r="J16" i="40"/>
  <c r="J24" i="40"/>
  <c r="J8" i="40"/>
  <c r="J33" i="40"/>
  <c r="J20" i="40"/>
  <c r="J52" i="40"/>
  <c r="J31" i="40"/>
  <c r="J27" i="40"/>
  <c r="J19" i="40"/>
  <c r="J11" i="40"/>
  <c r="J37" i="40"/>
  <c r="J44" i="40"/>
  <c r="J40" i="40"/>
  <c r="J36" i="40"/>
  <c r="J29" i="40"/>
  <c r="J6" i="40"/>
  <c r="J48" i="40"/>
  <c r="J51" i="40"/>
  <c r="J39" i="40"/>
  <c r="J9" i="40"/>
  <c r="J35" i="40"/>
  <c r="J28" i="40"/>
  <c r="J98" i="40"/>
  <c r="J66" i="40"/>
  <c r="J59" i="40"/>
  <c r="J18" i="40"/>
  <c r="J90" i="40"/>
  <c r="J93" i="40"/>
  <c r="J86" i="40"/>
  <c r="J75" i="40"/>
  <c r="J62" i="40"/>
  <c r="J55" i="40"/>
  <c r="J34" i="40"/>
  <c r="J14" i="40"/>
  <c r="J7" i="40"/>
  <c r="J99" i="40"/>
  <c r="J96" i="40"/>
  <c r="J85" i="40"/>
  <c r="J78" i="40"/>
  <c r="J71" i="40"/>
  <c r="J61" i="40"/>
  <c r="J47" i="40"/>
  <c r="J30" i="40"/>
  <c r="J13" i="40"/>
  <c r="J95" i="40"/>
  <c r="J67" i="40"/>
  <c r="J43" i="40"/>
  <c r="J26" i="40"/>
  <c r="J87" i="40"/>
  <c r="J70" i="40"/>
  <c r="J53" i="40"/>
  <c r="J46" i="40"/>
  <c r="J22" i="40"/>
  <c r="H4" i="40" l="1"/>
  <c r="I4" i="40" l="1"/>
  <c r="J4" i="40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查询 - use_V_BOM_ChengPin_ZhengJi" description="与工作簿中“use_V_BOM_ChengPin_ZhengJi”查询的连接。" type="5" refreshedVersion="6" background="1" saveData="1">
    <dbPr connection="Provider=Microsoft.Mashup.OleDb.1;Data Source=$Workbook$;Location=use_V_BOM_ChengPin_ZhengJi;Extended Properties=&quot;&quot;" command="SELECT * FROM [use_V_BOM_ChengPin_ZhengJi]"/>
  </connection>
  <connection id="2" xr16:uid="{00000000-0015-0000-FFFF-FFFF01000000}" keepAlive="1" name="查询 - use_V_INVMB_Information" description="与工作簿中“use_V_INVMB_Information”查询的连接。" type="5" refreshedVersion="6" background="1" saveData="1">
    <dbPr connection="Provider=Microsoft.Mashup.OleDb.1;Data Source=$Workbook$;Location=use_V_INVMB_Information;Extended Properties=&quot;&quot;" command="SELECT * FROM [use_V_INVMB_Information]"/>
  </connection>
  <connection id="3" xr16:uid="{00000000-0015-0000-FFFF-FFFF05000000}" keepAlive="1" name="查询 - use_V_INVMC" description="与工作簿中“use_V_INVMC”查询的连接。" type="5" refreshedVersion="6" background="1" saveData="1">
    <dbPr connection="Provider=Microsoft.Mashup.OleDb.1;Data Source=$Workbook$;Location=use_V_INVMC;Extended Properties=&quot;&quot;" command="SELECT * FROM [use_V_INVMC]"/>
  </connection>
  <connection id="4" xr16:uid="{8C114F14-E78D-4667-8623-752D32A9D2FA}" keepAlive="1" name="查询 - use_V_INVMC (2)" description="与工作簿中“use_V_INVMC (2)”查询的连接。" type="5" refreshedVersion="6" background="1" saveData="1">
    <dbPr connection="Provider=Microsoft.Mashup.OleDb.1;Data Source=$Workbook$;Location=use_V_INVMC (2);Extended Properties=&quot;&quot;" command="SELECT * FROM [use_V_INVMC (2)]"/>
  </connection>
</connections>
</file>

<file path=xl/sharedStrings.xml><?xml version="1.0" encoding="utf-8"?>
<sst xmlns="http://schemas.openxmlformats.org/spreadsheetml/2006/main" count="197115" uniqueCount="45709">
  <si>
    <t>客户名称</t>
  </si>
  <si>
    <t>需求日期</t>
  </si>
  <si>
    <t>交货日期</t>
  </si>
  <si>
    <t>订单执行</t>
  </si>
  <si>
    <t>取消数量</t>
  </si>
  <si>
    <t>品号</t>
  </si>
  <si>
    <t>品名</t>
  </si>
  <si>
    <t>规格</t>
  </si>
  <si>
    <t>数量</t>
  </si>
  <si>
    <t>实际发货时间</t>
  </si>
  <si>
    <t>武汉康尔</t>
  </si>
  <si>
    <t>冲任务，等通知发</t>
  </si>
  <si>
    <t>115208002</t>
  </si>
  <si>
    <t>5.2米/512I 30pl/8头/喷绘机/国内/YA/喷绘</t>
  </si>
  <si>
    <t>E512i-5.2米，不带外置收料</t>
  </si>
  <si>
    <t>江西宏扬</t>
  </si>
  <si>
    <t>113208019</t>
  </si>
  <si>
    <t>C512i-PLUS，带负压，不带外置收料-1500</t>
  </si>
  <si>
    <t>上海康尔</t>
  </si>
  <si>
    <t>3/27先发一台，其余四台等通知</t>
  </si>
  <si>
    <t>不要木箱</t>
  </si>
  <si>
    <t>5米外置收料组件</t>
  </si>
  <si>
    <t>深圳鸿威</t>
  </si>
  <si>
    <t>意向</t>
  </si>
  <si>
    <t>1.8米4720四头打纸机，带后放后收底座,发深圳市平湖汉添工业区，林冲收13686837536</t>
  </si>
  <si>
    <t>郑州康尔</t>
  </si>
  <si>
    <t>蓝灰/整体//</t>
  </si>
  <si>
    <t>1.8米5113三头热升华，K系统</t>
  </si>
  <si>
    <t>长沙康尔</t>
  </si>
  <si>
    <t>深灰浅灰/整体</t>
  </si>
  <si>
    <t>1024A，双四色，随机PP软件不要</t>
  </si>
  <si>
    <t>1024A，双四色，随机PPserver软件不要,配卡迪拉软件</t>
  </si>
  <si>
    <t>阿依达</t>
  </si>
  <si>
    <t>3/27左右</t>
  </si>
  <si>
    <t>113208022</t>
  </si>
  <si>
    <t>C8-512i，K系统，阿依达的特殊机器）配PP12软件，1、压轮要高于平台，2、装吸风可调按钮</t>
  </si>
  <si>
    <t>上海享印</t>
  </si>
  <si>
    <t>越快越好</t>
  </si>
  <si>
    <t>3.2米/4720/2头/写真机/国内/K/旗帜</t>
  </si>
  <si>
    <t>ZP32双头挖槽机</t>
  </si>
  <si>
    <t>4/2开单</t>
  </si>
  <si>
    <t>宁波康尔</t>
  </si>
  <si>
    <t>暂时先不拉</t>
  </si>
  <si>
    <t>121804017</t>
  </si>
  <si>
    <t>灰色/分体//</t>
  </si>
  <si>
    <t>1.8米4720四头打纸机，英文系统 ，带气涨轴底座，打包</t>
  </si>
  <si>
    <t>等通知发</t>
  </si>
  <si>
    <t>E512i-5米，不带外置收料-5000，</t>
  </si>
  <si>
    <t>121804001</t>
  </si>
  <si>
    <t>蓝灰/分体//</t>
  </si>
  <si>
    <t>1.8米四头油性</t>
  </si>
  <si>
    <t>121802001</t>
  </si>
  <si>
    <t>1.8米油双</t>
  </si>
  <si>
    <t>2020-3-30，4/13</t>
  </si>
  <si>
    <t>北京康尔</t>
  </si>
  <si>
    <t>4月份，没给具体时间</t>
  </si>
  <si>
    <t>E512i-5米</t>
  </si>
  <si>
    <t>南京康尔</t>
  </si>
  <si>
    <t>蓝灰/Cplus整体//</t>
  </si>
  <si>
    <t>C512i-PLUS，不带外置收料，发宿州市埇桥区马威18761866700</t>
  </si>
  <si>
    <t>4/15左右</t>
  </si>
  <si>
    <t>1.8米四头油性，地址待定，沈奇财18761879677</t>
  </si>
  <si>
    <t>急</t>
  </si>
  <si>
    <t>123204008</t>
  </si>
  <si>
    <t>哈尔滨中信</t>
  </si>
  <si>
    <t>1.8米水双</t>
  </si>
  <si>
    <t>西安力宇</t>
  </si>
  <si>
    <t>西安等所有机器好了一起发</t>
  </si>
  <si>
    <t>急，越快越好</t>
  </si>
  <si>
    <t>C512i-PLUS，不带外置收料不要木箱（宁波海曙西洲）</t>
  </si>
  <si>
    <t>深圳康尔</t>
  </si>
  <si>
    <t>蓝黑/分体</t>
  </si>
  <si>
    <t>客户还未真正下单，配置待确认</t>
  </si>
  <si>
    <t>121803002</t>
  </si>
  <si>
    <t>1.8米水双，发周军到南阳</t>
  </si>
  <si>
    <t>上海彩尔</t>
  </si>
  <si>
    <t>121804023</t>
  </si>
  <si>
    <t>红黑/分体</t>
  </si>
  <si>
    <t>带气涨轴底座，不要木箱，</t>
  </si>
  <si>
    <t>C8-512i，不要木箱</t>
  </si>
  <si>
    <t>杭州康尔</t>
  </si>
  <si>
    <t>E512i-5.2米，不要外置收料，不要木箱</t>
  </si>
  <si>
    <t>121802025</t>
  </si>
  <si>
    <t>1.8米4720双头水性</t>
  </si>
  <si>
    <t>121804027</t>
  </si>
  <si>
    <t xml:space="preserve">1.8米4720四头水性 </t>
  </si>
  <si>
    <t>南宁杰彩</t>
  </si>
  <si>
    <t>C8-512i</t>
  </si>
  <si>
    <t>C512i-PLUS，不带外置收料</t>
  </si>
  <si>
    <t>C512i-PLUS，带外置收料，发常州市武进区荷香西路20号，沈奇财18761879677</t>
  </si>
  <si>
    <t>济南翱翔</t>
  </si>
  <si>
    <t>四月初</t>
  </si>
  <si>
    <t>E512i-5.2米，带外置收料</t>
  </si>
  <si>
    <t>配济南机器上</t>
  </si>
  <si>
    <t>越快越好，最好3/27之前</t>
  </si>
  <si>
    <t>带气涨轴底座，不要木箱</t>
  </si>
  <si>
    <t>带气涨轴底座，不要软件，不要木箱</t>
  </si>
  <si>
    <t>兰州长兴</t>
  </si>
  <si>
    <t>3/19订单一起发</t>
  </si>
  <si>
    <t>1.8米4720四头水性，发银川</t>
  </si>
  <si>
    <t>121802024</t>
  </si>
  <si>
    <t>1.8米油双K系统</t>
  </si>
  <si>
    <t xml:space="preserve">1.8米4720双头 </t>
  </si>
  <si>
    <t>1024i小胶辊，双七色</t>
  </si>
  <si>
    <t>1.8米油双，发周军到濮阳</t>
  </si>
  <si>
    <t>昆明彩源</t>
  </si>
  <si>
    <t>不带外置收料</t>
  </si>
  <si>
    <t>C8-512i，发周军到林州</t>
  </si>
  <si>
    <t>C512i-PLUS，不带外置收料，不要木箱（宁波江北万泰）</t>
  </si>
  <si>
    <t>等通知</t>
  </si>
  <si>
    <t>1.8米油双，发长沙</t>
  </si>
  <si>
    <t>1.8米4720双头水性，发长沙</t>
  </si>
  <si>
    <t>115208003</t>
  </si>
  <si>
    <t>打包，带外置收料</t>
  </si>
  <si>
    <t>4/14开单明天发</t>
  </si>
  <si>
    <t>月底发</t>
  </si>
  <si>
    <t>不带外置收料，不要木箱</t>
  </si>
  <si>
    <t>沈阳龙跃</t>
  </si>
  <si>
    <t>133212012</t>
  </si>
  <si>
    <t>配12个喷头</t>
  </si>
  <si>
    <t>配沈阳机器上</t>
  </si>
  <si>
    <t>福建运盛</t>
  </si>
  <si>
    <t>蓝灰/上体//</t>
  </si>
  <si>
    <t>1.8米4720三头热升华，建议备货三台</t>
  </si>
  <si>
    <t>4+1，带气涨轴收料，平台上加槽(陶工已请购），不要木箱</t>
  </si>
  <si>
    <t>配杭州今天下单的机器上</t>
  </si>
  <si>
    <t>123203005</t>
  </si>
  <si>
    <t>蓝灰/整体</t>
  </si>
  <si>
    <t>不要木箱，不要软件</t>
  </si>
  <si>
    <t>东莞立彩</t>
  </si>
  <si>
    <t>3/20前</t>
  </si>
  <si>
    <t>1.8米/5113/8头/写真机/国内/DA/打纸</t>
  </si>
  <si>
    <t>121803003</t>
  </si>
  <si>
    <t>红黑/分体//</t>
  </si>
  <si>
    <t>1.8米5113三头打纸机，红色，高腿，不要软件，不要木箱，贴HK标签，自提</t>
  </si>
  <si>
    <t>1.8米油双，不要木箱</t>
  </si>
  <si>
    <t>1.8米水双，不要木箱</t>
  </si>
  <si>
    <t>1.8米4720四头</t>
  </si>
  <si>
    <t>3.2米四头油性，不要木箱，不要软件</t>
  </si>
  <si>
    <t>新疆正恒</t>
  </si>
  <si>
    <t xml:space="preserve">1.8米油双 </t>
  </si>
  <si>
    <t>1.8米4720双头</t>
  </si>
  <si>
    <t>121804030</t>
  </si>
  <si>
    <t>石家庄飞越</t>
  </si>
  <si>
    <t xml:space="preserve">1.8米4720三头热升华 </t>
  </si>
  <si>
    <t>2020-4-15，4/16</t>
  </si>
  <si>
    <t>贵州宏远</t>
  </si>
  <si>
    <t>2020-4-13开单，实际明天发</t>
  </si>
  <si>
    <t>急，完工即发</t>
  </si>
  <si>
    <t>成都佳运</t>
  </si>
  <si>
    <t>包头雄盛</t>
  </si>
  <si>
    <t>1.8米4720四头，带气涨轴底座，不要木箱</t>
  </si>
  <si>
    <t>1.8米4720双头，不要软件，不要木箱</t>
  </si>
  <si>
    <t>成都世纪锦彩</t>
  </si>
  <si>
    <t>2020-3-31，4/2</t>
  </si>
  <si>
    <t>2020-4-10，4/16,4/17</t>
  </si>
  <si>
    <t>和3/19订单一起发</t>
  </si>
  <si>
    <t>山西富多彩</t>
  </si>
  <si>
    <t>和4720四头的机器一起发</t>
  </si>
  <si>
    <t>和之前下的4720四头的机器一起发</t>
  </si>
  <si>
    <t>3.2米油双</t>
  </si>
  <si>
    <t>不要木箱，不带外置收料</t>
  </si>
  <si>
    <t>好了就发</t>
  </si>
  <si>
    <t>C512i-PLUS，带外置收料</t>
  </si>
  <si>
    <t>重庆华茂</t>
  </si>
  <si>
    <t>4/2发货</t>
  </si>
  <si>
    <t>贵阳卓达</t>
  </si>
  <si>
    <t>C512i-PLUS，不带外置收料，配锐彩软件</t>
  </si>
  <si>
    <t>113208011</t>
  </si>
  <si>
    <t>C1024i-PLUS，不带外置收料</t>
  </si>
  <si>
    <t>4色+1白</t>
  </si>
  <si>
    <t>郭理想</t>
  </si>
  <si>
    <t>1.8米四头水性</t>
  </si>
  <si>
    <t>有货就发</t>
  </si>
  <si>
    <t>4/9号前一定要发</t>
  </si>
  <si>
    <t>不带外置收料，奥威标</t>
  </si>
  <si>
    <t>广州康尔</t>
  </si>
  <si>
    <t>121802030</t>
  </si>
  <si>
    <t>3.2米4720三头，不要木箱</t>
  </si>
  <si>
    <t>2020-4-8,4/14</t>
  </si>
  <si>
    <t>1.8米4720双头，不要木箱，不要软件</t>
  </si>
  <si>
    <t>1.8米4720三头热升华，不要机腿，打包</t>
  </si>
  <si>
    <t>1.8米油双，K系统</t>
  </si>
  <si>
    <t>配昆明机器上</t>
  </si>
  <si>
    <t>配成都机器上</t>
  </si>
  <si>
    <t>双四色</t>
  </si>
  <si>
    <t xml:space="preserve">E512i-5米，不带外置收料 </t>
  </si>
  <si>
    <t>1.8米5113三头打纸机，带气涨轴底座，不要木箱，不要软件</t>
  </si>
  <si>
    <t>2020-4-8已开单</t>
  </si>
  <si>
    <t>C1024i-PLUS，带外置收料，配锐彩软件</t>
  </si>
  <si>
    <t>预计4/15提</t>
  </si>
  <si>
    <t>1.8米四头油性，</t>
  </si>
  <si>
    <t>1.8米四头水性，</t>
  </si>
  <si>
    <t>有货就发，着急</t>
  </si>
  <si>
    <t>E512i-5.2米，不带5米外置收料，另外放一个3.2米外置收料进去</t>
  </si>
  <si>
    <t>121802032</t>
  </si>
  <si>
    <t>1.8米水双K系统</t>
  </si>
  <si>
    <t>1024A双四色</t>
  </si>
  <si>
    <t>E512i-5米，不带外置收料 ，放一个3.2米外置收料进去</t>
  </si>
  <si>
    <t>133212010</t>
  </si>
  <si>
    <t>12头1024A，装三排单白，不要木箱</t>
  </si>
  <si>
    <t>配杭州机器上</t>
  </si>
  <si>
    <t>4+1</t>
  </si>
  <si>
    <t>12头1024A，</t>
  </si>
  <si>
    <t>配双四色底板</t>
  </si>
  <si>
    <t>C512i-PLUS，不带外置收料，打包</t>
  </si>
  <si>
    <t>E1024i-5.2米，不带外置收料</t>
  </si>
  <si>
    <t>急，有货即发</t>
  </si>
  <si>
    <t>深灰浅灰/整体//</t>
  </si>
  <si>
    <t>1024i-5米小胶辊，四排配置</t>
  </si>
  <si>
    <t>121802028</t>
  </si>
  <si>
    <t>好了就发，三台一起发</t>
  </si>
  <si>
    <t>2020-4-17，4/20</t>
  </si>
  <si>
    <t>C512i-PLUS，带外置收料，</t>
  </si>
  <si>
    <t>123202015</t>
  </si>
  <si>
    <t>不要木箱，带气涨轴</t>
  </si>
  <si>
    <t>1.8米双头油性8色机，配Print Factory软件+EP外墨盒架</t>
  </si>
  <si>
    <t>410502033200</t>
  </si>
  <si>
    <t>1.8米后恒张力放料系统</t>
  </si>
  <si>
    <t>配长沙1.8米双头油性8色机上(已让刘裴系统下请购单）</t>
  </si>
  <si>
    <t>和4720四头一起发</t>
  </si>
  <si>
    <t>E1024i-5米，带外置收料</t>
  </si>
  <si>
    <t>113208013</t>
  </si>
  <si>
    <t>C1024i-PLUS，13PL，带外置收料</t>
  </si>
  <si>
    <t>E1024i-5米，不带外置收料</t>
  </si>
  <si>
    <t>C512i-PLUS，不带外置收料，</t>
  </si>
  <si>
    <t>4/23早上提</t>
  </si>
  <si>
    <t>不要木箱 不要软件</t>
  </si>
  <si>
    <t>不要外置收料，不要木箱</t>
  </si>
  <si>
    <t>123204015</t>
  </si>
  <si>
    <t>带气涨轴 不要软件，不要木箱</t>
    <phoneticPr fontId="4" type="noConversion"/>
  </si>
  <si>
    <t>广州康尔</t>
    <phoneticPr fontId="4" type="noConversion"/>
  </si>
  <si>
    <t>深圳康尔</t>
    <phoneticPr fontId="4" type="noConversion"/>
  </si>
  <si>
    <t>急</t>
    <phoneticPr fontId="4" type="noConversion"/>
  </si>
  <si>
    <t>1.8米4720双头</t>
    <phoneticPr fontId="4" type="noConversion"/>
  </si>
  <si>
    <t>3.2米水双，带气涨轴</t>
    <phoneticPr fontId="4" type="noConversion"/>
  </si>
  <si>
    <t>2020-05-01之后发</t>
    <phoneticPr fontId="4" type="noConversion"/>
  </si>
  <si>
    <t>1.8米四头油性（不要软件）</t>
    <phoneticPr fontId="4" type="noConversion"/>
  </si>
  <si>
    <t>C512i-PLUS，不带外置收料不要木箱（宁波鄞州欣盛）（要8个喷头）</t>
    <phoneticPr fontId="4" type="noConversion"/>
  </si>
  <si>
    <t>福建运盛</t>
    <phoneticPr fontId="4" type="noConversion"/>
  </si>
  <si>
    <t>尽快发货</t>
    <phoneticPr fontId="4" type="noConversion"/>
  </si>
  <si>
    <t>3.2米双头油性带气涨轴，不要木箱</t>
    <phoneticPr fontId="4" type="noConversion"/>
  </si>
  <si>
    <t>C8-512i（8个KM512iLNB-30）</t>
    <phoneticPr fontId="4" type="noConversion"/>
  </si>
  <si>
    <t>1024A，双四色</t>
    <phoneticPr fontId="4" type="noConversion"/>
  </si>
  <si>
    <t>1.8米4720双头水性，,</t>
    <phoneticPr fontId="4" type="noConversion"/>
  </si>
  <si>
    <t>C512i-PLUS，不带外置收料，配锐彩软件</t>
    <phoneticPr fontId="4" type="noConversion"/>
  </si>
  <si>
    <t>C1024i-PLUS，不带外置收料</t>
    <phoneticPr fontId="4" type="noConversion"/>
  </si>
  <si>
    <t>C512i-PLUS，不带外置收料，</t>
    <phoneticPr fontId="4" type="noConversion"/>
  </si>
  <si>
    <t>C1024i-PLUS，配锐彩软件，带外置收料</t>
    <phoneticPr fontId="4" type="noConversion"/>
  </si>
  <si>
    <t>前罩壳打包时要加保护膜</t>
    <phoneticPr fontId="4" type="noConversion"/>
  </si>
  <si>
    <t>91001</t>
  </si>
  <si>
    <t>121803027</t>
  </si>
  <si>
    <t>133208001</t>
  </si>
  <si>
    <t>123202026</t>
  </si>
  <si>
    <t>121803004</t>
  </si>
  <si>
    <t>113208021</t>
  </si>
  <si>
    <t>133216003</t>
  </si>
  <si>
    <t>93002</t>
  </si>
  <si>
    <t>121803019</t>
  </si>
  <si>
    <t>133208009</t>
  </si>
  <si>
    <t>121808002</t>
  </si>
  <si>
    <t>123204002</t>
  </si>
  <si>
    <t>121803007</t>
  </si>
  <si>
    <t>123202001</t>
  </si>
  <si>
    <t>133205003</t>
  </si>
  <si>
    <t>123203008</t>
  </si>
  <si>
    <t>121803017</t>
  </si>
  <si>
    <t>135016001</t>
  </si>
  <si>
    <t>121802033</t>
  </si>
  <si>
    <t>123202030</t>
  </si>
  <si>
    <t>规格描述</t>
  </si>
  <si>
    <t>3.2米/1024A/8头/UV卷对卷/国内/YA/卷材</t>
  </si>
  <si>
    <t>3.2米/1024I 13pl/8头/喷绘机/国内/YA/喷绘</t>
  </si>
  <si>
    <t>1.8米/5113/3头/写真机/国内/YA/打纸</t>
  </si>
  <si>
    <t>1.8米/DX5/2头/写真机/国内/K/写真</t>
  </si>
  <si>
    <t>3.2米/512I 30pl/8头/喷绘机/国内/YA/喷绘</t>
  </si>
  <si>
    <t>3.2米/DX5/2头/写真机/国内/YA/写真</t>
  </si>
  <si>
    <t>3.2米/1024I 6pl或13pl/16头/UV卷对卷/国外/YS/卷材</t>
  </si>
  <si>
    <t>3.2米/DX5/4头/写真机/国内/YA/写真</t>
  </si>
  <si>
    <t>1.8米/5113/3头/写真机/国内/K/旗帜</t>
  </si>
  <si>
    <t>3.2米/512I 30pl/8头/喷绘机/国内/K/喷绘</t>
  </si>
  <si>
    <t>1.8米/5113/3头/写真机/国内/YA/旗帜</t>
  </si>
  <si>
    <t>3.2米/5113/3头/写真机/国内/YA/打纸</t>
  </si>
  <si>
    <t>5米/1024I 6pl或13pl/16头/UV卷对卷/国内/YS/卷材</t>
  </si>
  <si>
    <t>3.2米/1024A/5头/UV卷对卷/国内/YA/卷材</t>
  </si>
  <si>
    <t>3.2米/4720/3头/写真机/国外/K/写真</t>
  </si>
  <si>
    <t>气涨轴收料组件(精研电机)</t>
  </si>
  <si>
    <t>1.8米/DX5/2头/写真机/国内/YA/写真</t>
  </si>
  <si>
    <t>3.2米/4720/4头/写真机/国内/K/写真</t>
  </si>
  <si>
    <t>1.8米/DX5/4头/写真机/国内/YA/写真</t>
  </si>
  <si>
    <t>3.2米/1024I 30pl/8头/喷绘机/国内/YA/喷绘</t>
  </si>
  <si>
    <t>1.8米/4720/4头/写真机/国内/K/打纸</t>
  </si>
  <si>
    <t>1.8米/4720/3头/写真机/国内/K/旗帜</t>
  </si>
  <si>
    <t>1.8米/4720/4头/写真机/国内/K/写真</t>
  </si>
  <si>
    <t>5.2米/1024I 30pl/8头/喷绘机/国内/YA/喷绘</t>
  </si>
  <si>
    <t>1.8米/5113/6头/写真机/国内/DA/打纸</t>
  </si>
  <si>
    <t>1.8米/4720/2头/写真机/国内/K/写真</t>
  </si>
  <si>
    <t>蓝黑/分体//</t>
  </si>
  <si>
    <t>蓝灰/C分体//</t>
  </si>
  <si>
    <t>深灰白/整体//</t>
  </si>
  <si>
    <t>//</t>
  </si>
  <si>
    <t>深灰浅灰/E整体//</t>
  </si>
  <si>
    <t>灰色/上体//</t>
  </si>
  <si>
    <t>单位</t>
  </si>
  <si>
    <t>台</t>
  </si>
  <si>
    <t>113204004</t>
  </si>
  <si>
    <t>213204004</t>
  </si>
  <si>
    <t>3.2米/512I 30pl/4头/喷绘机/整机/YA/喷绘</t>
  </si>
  <si>
    <t>上横梁为钣金梁</t>
  </si>
  <si>
    <t>113208002</t>
  </si>
  <si>
    <t>213208003</t>
  </si>
  <si>
    <t>3.2米/512/8头/喷绘机/整机/YA/喷绘</t>
  </si>
  <si>
    <t>蓝白/E整体//</t>
  </si>
  <si>
    <t>113208005</t>
  </si>
  <si>
    <t>213208005</t>
  </si>
  <si>
    <t>3.2米/512I 30pl/8头/喷绘机/整机/YA/喷绘</t>
  </si>
  <si>
    <t>113208006</t>
  </si>
  <si>
    <t>113208007</t>
  </si>
  <si>
    <t>113208009</t>
  </si>
  <si>
    <t>213208007</t>
  </si>
  <si>
    <t>红黑/C分体//</t>
  </si>
  <si>
    <t>113208010</t>
  </si>
  <si>
    <t>213208008</t>
  </si>
  <si>
    <t>213208009</t>
  </si>
  <si>
    <t>3.2米/1024I 30pl/8头/喷绘机/整机/YA/喷绘</t>
  </si>
  <si>
    <t>113208012</t>
  </si>
  <si>
    <t>213208010</t>
  </si>
  <si>
    <t>3.2米/1024I 13pl/8头/喷绘机/整机/YA/喷绘</t>
  </si>
  <si>
    <t>113208014</t>
  </si>
  <si>
    <t>213208013</t>
  </si>
  <si>
    <t>113208020</t>
  </si>
  <si>
    <t>213208014</t>
  </si>
  <si>
    <t>213208015</t>
  </si>
  <si>
    <t>3.2米/512I 30pl/8头/喷绘机/整机/K/喷绘</t>
  </si>
  <si>
    <t>113208023</t>
  </si>
  <si>
    <t>国外</t>
  </si>
  <si>
    <t>113208024</t>
  </si>
  <si>
    <t>113208025</t>
  </si>
  <si>
    <t>113208026</t>
  </si>
  <si>
    <t>3.2米/1024I 30pl/8头/喷绘机/整机/K/喷绘</t>
  </si>
  <si>
    <t>113208027</t>
  </si>
  <si>
    <t>115008001</t>
  </si>
  <si>
    <t>115008002</t>
  </si>
  <si>
    <t>115008003</t>
  </si>
  <si>
    <t>115008005</t>
  </si>
  <si>
    <t>115008006</t>
  </si>
  <si>
    <t>115008009</t>
  </si>
  <si>
    <t>115008010</t>
  </si>
  <si>
    <t>115008011</t>
  </si>
  <si>
    <t>121801001</t>
  </si>
  <si>
    <t>221801001</t>
  </si>
  <si>
    <t>1.8米/DX5/1头/写真机/整机/YA/写真</t>
  </si>
  <si>
    <t>221802001</t>
  </si>
  <si>
    <t>1.8米/DX5/2头/写真机/整机/YA/写真</t>
  </si>
  <si>
    <t>121802004</t>
  </si>
  <si>
    <t>121802011</t>
  </si>
  <si>
    <t>1.8米/DX5/2头/写真机/整机/YA/打纸</t>
  </si>
  <si>
    <t>121802015</t>
  </si>
  <si>
    <t>1.8米/5113/2头/写真机/整机/YA/写真</t>
  </si>
  <si>
    <t>121802017</t>
  </si>
  <si>
    <t>1.8米/5113/2头/写真机/整机/YA/打纸</t>
  </si>
  <si>
    <t>121802018</t>
  </si>
  <si>
    <t>121802019</t>
  </si>
  <si>
    <t>121802021</t>
  </si>
  <si>
    <t>1.8米/5113/2头/写真机/整机/YA/旗帜</t>
  </si>
  <si>
    <t>221802016</t>
  </si>
  <si>
    <t>1.8米/DX5/2头/写真机/整机/K/写真</t>
  </si>
  <si>
    <t>221802017</t>
  </si>
  <si>
    <t>1.8米/4720/2头/写真机/整机/K/写真</t>
  </si>
  <si>
    <t>121802026</t>
  </si>
  <si>
    <t>1.8米/5113/2头/写真机/整机/K/写真</t>
  </si>
  <si>
    <t>121802027</t>
  </si>
  <si>
    <t>221802013</t>
  </si>
  <si>
    <t>1.8米/5113/6头/写真机/整机/DA/打纸</t>
  </si>
  <si>
    <t>121802029</t>
  </si>
  <si>
    <t>121803001</t>
  </si>
  <si>
    <t>1.8米/5113/3头/写真机/整机/YA/写真</t>
  </si>
  <si>
    <t>1.8米/5113/3头/写真机/整机/YA/打纸</t>
  </si>
  <si>
    <t>221803003</t>
  </si>
  <si>
    <t>121803005</t>
  </si>
  <si>
    <t>1.8米/5113/3头/写真机/整机/YA/旗帜</t>
  </si>
  <si>
    <t>121803011</t>
  </si>
  <si>
    <t>121803012</t>
  </si>
  <si>
    <t>121803013</t>
  </si>
  <si>
    <t>1.8米/4720/3头/写真机/整机/K/写真</t>
  </si>
  <si>
    <t>121803014</t>
  </si>
  <si>
    <t>221803009</t>
  </si>
  <si>
    <t>1.8米/4720/3头/写真机/整机/K/打纸</t>
  </si>
  <si>
    <t>121803015</t>
  </si>
  <si>
    <t>121803016</t>
  </si>
  <si>
    <t>221803013</t>
  </si>
  <si>
    <t>1.8米/4720/3头/写真机/整机/K/旗帜</t>
  </si>
  <si>
    <t>121803020</t>
  </si>
  <si>
    <t>121803021</t>
  </si>
  <si>
    <t>外购后放后收底座</t>
  </si>
  <si>
    <t>121803022</t>
  </si>
  <si>
    <t>121803023</t>
  </si>
  <si>
    <t>221803017</t>
  </si>
  <si>
    <t>221804001</t>
  </si>
  <si>
    <t>1.8米/DX5/4头/写真机/整机/YA/写真</t>
  </si>
  <si>
    <t>121804004</t>
  </si>
  <si>
    <t>溶剂</t>
  </si>
  <si>
    <t>121804009</t>
  </si>
  <si>
    <t>1.8米/DX5/4头/写真机/整机/YA/旗帜</t>
  </si>
  <si>
    <t>121804012</t>
  </si>
  <si>
    <t>1.8米/5113/4头/写真机/整机/YA/打纸</t>
  </si>
  <si>
    <t>121804013</t>
  </si>
  <si>
    <t>121804015</t>
  </si>
  <si>
    <t>221804012</t>
  </si>
  <si>
    <t>1.8米/4720/4头/写真机/整机/K/打纸</t>
  </si>
  <si>
    <t>121804016</t>
  </si>
  <si>
    <t>221804013</t>
  </si>
  <si>
    <t>121804018</t>
  </si>
  <si>
    <t>121804019</t>
  </si>
  <si>
    <t>121804020</t>
  </si>
  <si>
    <t>121804021</t>
  </si>
  <si>
    <t>221804015</t>
  </si>
  <si>
    <t>121804022</t>
  </si>
  <si>
    <t>221804016</t>
  </si>
  <si>
    <t>121804024</t>
  </si>
  <si>
    <t>121804025</t>
  </si>
  <si>
    <t>121804026</t>
  </si>
  <si>
    <t>221804018</t>
  </si>
  <si>
    <t>1.8米/4720/4头/写真机/整机/K/写真</t>
  </si>
  <si>
    <t>东莞李涛特殊机器</t>
  </si>
  <si>
    <t>121804028</t>
  </si>
  <si>
    <t>1.8米/4720/4头/写真机/整机/DA/打纸</t>
  </si>
  <si>
    <t>121804029</t>
  </si>
  <si>
    <t>121806001</t>
  </si>
  <si>
    <t>1.8米/5113/6头/写真机/整机/DB/打纸</t>
  </si>
  <si>
    <t>121808001</t>
  </si>
  <si>
    <t>1.8米/5113/8头/写真机/整机/DB/打纸</t>
  </si>
  <si>
    <t>221808002</t>
  </si>
  <si>
    <t>1.8米/5113/8头/写真机/整机/DA/打纸</t>
  </si>
  <si>
    <t>223202001</t>
  </si>
  <si>
    <t>3.2米/DX5/2头/写真机/整机/YA/写真</t>
  </si>
  <si>
    <t>123202003</t>
  </si>
  <si>
    <t>123202004</t>
  </si>
  <si>
    <t>3.2米/DX5/2头/写真机/整机/YA/旗帜</t>
  </si>
  <si>
    <t>123202005</t>
  </si>
  <si>
    <t>123202011</t>
  </si>
  <si>
    <t>223202007</t>
  </si>
  <si>
    <t>3.2米/5113/2头/写真机/整机/YA/写真</t>
  </si>
  <si>
    <t>123202012</t>
  </si>
  <si>
    <t>123202024</t>
  </si>
  <si>
    <t>3.2米/DX5/2头/写真机/整机/K/写真</t>
  </si>
  <si>
    <t>123202025</t>
  </si>
  <si>
    <t>223202016</t>
  </si>
  <si>
    <t>3.2米/4720/2头/写真机/整机/K/写真</t>
  </si>
  <si>
    <t>223203003</t>
  </si>
  <si>
    <t>3.2米/5113/3头/写真机/整机/YA/打纸</t>
  </si>
  <si>
    <t>223204002</t>
  </si>
  <si>
    <t>3.2米/DX5/4头/写真机/整机/YA/写真</t>
  </si>
  <si>
    <t>123204004</t>
  </si>
  <si>
    <t>123204009</t>
  </si>
  <si>
    <t>223204010</t>
  </si>
  <si>
    <t>3.2米/4720/4头/写真机/整机/K/写真</t>
  </si>
  <si>
    <t>黑闪银/整体//</t>
  </si>
  <si>
    <t>123206001</t>
  </si>
  <si>
    <t>223206001</t>
  </si>
  <si>
    <t>3.2米/5113/6头/写真机/整机/DB/写真</t>
  </si>
  <si>
    <t>131906001</t>
  </si>
  <si>
    <t>231906001</t>
  </si>
  <si>
    <t>1.9米/1024I 6pl或13pl/6头/UV卷对卷/整机/YA/卷材</t>
  </si>
  <si>
    <t>133205001</t>
  </si>
  <si>
    <t>3.2米/1024A/5头/UV卷对卷/整机/YA/卷材</t>
  </si>
  <si>
    <t>133205002</t>
  </si>
  <si>
    <t>133206003</t>
  </si>
  <si>
    <t>3.2米/1024I 6pl或13pl/6头/UV卷对卷/整机/YA/卷材</t>
  </si>
  <si>
    <t>133206004</t>
  </si>
  <si>
    <t>233208002</t>
  </si>
  <si>
    <t>3.2米/1024A/8头/UV卷对卷/整机/YA/卷材</t>
  </si>
  <si>
    <t>133208002</t>
  </si>
  <si>
    <t>133208003</t>
  </si>
  <si>
    <t>233208003</t>
  </si>
  <si>
    <t>3.2米/1024A /8头/UV卷对卷/整机/K/卷材</t>
  </si>
  <si>
    <t>133208004</t>
  </si>
  <si>
    <t>133210001</t>
  </si>
  <si>
    <t>3.2米/1024A/10头/UV卷对卷/整机/K/卷材</t>
  </si>
  <si>
    <t>133210002</t>
  </si>
  <si>
    <t>133210004</t>
  </si>
  <si>
    <t>3.2米/1024A/10头/UV卷对卷/整机/YS/卷材</t>
  </si>
  <si>
    <t>133210005</t>
  </si>
  <si>
    <t>133212003</t>
  </si>
  <si>
    <t>3.2米/1024I 6pl或13pl/12头/UV卷对卷/整机/YS/卷材</t>
  </si>
  <si>
    <t>133212004</t>
  </si>
  <si>
    <t>133212005</t>
  </si>
  <si>
    <t>133212006</t>
  </si>
  <si>
    <t>133212007</t>
  </si>
  <si>
    <t>133212008</t>
  </si>
  <si>
    <t>三排4彩4白4彩（6套墨瓶加配白墨）</t>
  </si>
  <si>
    <t>233212007</t>
  </si>
  <si>
    <t>133212011</t>
  </si>
  <si>
    <t>三排3×4彩（8套墨瓶不配白墨）</t>
  </si>
  <si>
    <t>233212008</t>
  </si>
  <si>
    <t>133212013</t>
  </si>
  <si>
    <t>233216003</t>
  </si>
  <si>
    <t>3.2米/1024I 6pl或13pl/16头/UV卷对卷/整机/YS/卷材</t>
  </si>
  <si>
    <t>蓝黑/MC//</t>
  </si>
  <si>
    <t>147208003</t>
  </si>
  <si>
    <t>2513/双排1024I 6pl或13pl/8头/平台UV机/整机/YA/板材</t>
  </si>
  <si>
    <t>灰色/整体//</t>
  </si>
  <si>
    <t>151604001</t>
  </si>
  <si>
    <t>251604001</t>
  </si>
  <si>
    <t>1.6米/DX5/4头/导带印花机/整机/YA/印花</t>
  </si>
  <si>
    <t>151604002</t>
  </si>
  <si>
    <t>1.6米/4720/4头/导带印花机/整机/K/印花</t>
  </si>
  <si>
    <t>黑蓝/整体//</t>
  </si>
  <si>
    <t>151816001</t>
  </si>
  <si>
    <t>1.8米/1024I 6pl/16头/导带印花机/整机/YS/印花</t>
  </si>
  <si>
    <t>151832001</t>
  </si>
  <si>
    <t>1.8米/1024I 6pl/32头/导带印花机/整机/W/印花</t>
  </si>
  <si>
    <t>151832002</t>
  </si>
  <si>
    <t>151832003</t>
  </si>
  <si>
    <t>151832004</t>
  </si>
  <si>
    <t>151832005</t>
  </si>
  <si>
    <t>151832006</t>
  </si>
  <si>
    <t>151832007</t>
  </si>
  <si>
    <t>151832008</t>
  </si>
  <si>
    <t>151832009</t>
  </si>
  <si>
    <t>整机品号</t>
  </si>
  <si>
    <t>带负压</t>
  </si>
  <si>
    <t>蓝色</t>
  </si>
  <si>
    <t>水性</t>
  </si>
  <si>
    <t>后放后收气涨轴底座</t>
  </si>
  <si>
    <t>外购底座，后放后收</t>
  </si>
  <si>
    <t>水性，高腿加双红外加大风扇，常规阻尼式收料。</t>
  </si>
  <si>
    <t>直喷机，带摇摆杆</t>
  </si>
  <si>
    <t>享印式立柱、收放料</t>
  </si>
  <si>
    <t>气涨轴式</t>
  </si>
  <si>
    <t>双排单四色+1白（5套墨瓶加配白墨配16头小车底板）</t>
  </si>
  <si>
    <t>双排双四色(4套墨瓶不配白墨)</t>
  </si>
  <si>
    <t>双排6+1</t>
  </si>
  <si>
    <t>韩国小胶辊机</t>
  </si>
  <si>
    <t>双头八色，江涛外购底座</t>
  </si>
  <si>
    <t>放料80辊，不带摇摆杆，气胀轴式</t>
  </si>
  <si>
    <t>气涨轴式，彩尔特殊机器</t>
  </si>
  <si>
    <t>4*4 OEM洲滨科技</t>
  </si>
  <si>
    <t>江涛处外购</t>
  </si>
  <si>
    <t>DX5改装机</t>
  </si>
  <si>
    <t>高腿加双红外加大风扇</t>
  </si>
  <si>
    <t>1.8米/DX5/4头/写真机/国外/YA/写真</t>
  </si>
  <si>
    <t>双排双四色（4套墨瓶不配白墨）</t>
  </si>
  <si>
    <t>3.2米/1024I 30pl/8头/喷绘机/国外/YA/喷绘</t>
  </si>
  <si>
    <t>蓝白/Eplus整体//</t>
  </si>
  <si>
    <t>3.2米/1024I 6pl或13pl/6头/UV卷对卷/整机/YA/卷材|F</t>
  </si>
  <si>
    <t>蓝白/整体//</t>
  </si>
  <si>
    <t>3.2米/1024I 6pl或13pl/8头/UV卷对卷/国外/YA/卷材</t>
  </si>
  <si>
    <t>二排双四色</t>
  </si>
  <si>
    <t>小双头</t>
  </si>
  <si>
    <t>3.2米/4720/3头/写真机/整机/K/旗帜</t>
  </si>
  <si>
    <t>气胀轴式</t>
  </si>
  <si>
    <t>3.2米/4720/3头/写真机/整机/K/写真</t>
  </si>
  <si>
    <t>东莞特殊机器</t>
  </si>
  <si>
    <t>3.2米/512I 30pl/8头/喷绘机/国外/YA/喷绘</t>
  </si>
  <si>
    <t>3.2米/DX5/4头/写真机/国外/YA/写真</t>
  </si>
  <si>
    <t>233205002</t>
  </si>
  <si>
    <t>113208030</t>
  </si>
  <si>
    <t>233206001</t>
  </si>
  <si>
    <t>133208006</t>
  </si>
  <si>
    <t>223203009</t>
  </si>
  <si>
    <t>223203006</t>
  </si>
  <si>
    <t>5.2米/512I 30pl/8头/喷绘机/整机/YA/喷绘</t>
  </si>
  <si>
    <t>5.2米/1024I 30pl/8头/喷绘机/整机/YA/喷绘</t>
  </si>
  <si>
    <t>1.8米/DX5/1头/写真机/国外/YA/写真</t>
  </si>
  <si>
    <t>1.8米四头油性，</t>
    <phoneticPr fontId="4" type="noConversion"/>
  </si>
  <si>
    <t>1.8米四头水性，</t>
    <phoneticPr fontId="4" type="noConversion"/>
  </si>
  <si>
    <t>发周军到安阳市</t>
    <phoneticPr fontId="4" type="noConversion"/>
  </si>
  <si>
    <t>发周口市</t>
    <phoneticPr fontId="4" type="noConversion"/>
  </si>
  <si>
    <t>1.8米四头油性（不带红外风扇）</t>
    <phoneticPr fontId="4" type="noConversion"/>
  </si>
  <si>
    <t>221804023</t>
  </si>
  <si>
    <t>自制高腿，不含摇摆杆收料，带韩国插头</t>
  </si>
  <si>
    <t>高腿加双红外加大风扇，常规阻尼式收料</t>
  </si>
  <si>
    <t>215208002</t>
  </si>
  <si>
    <t>215208003</t>
  </si>
  <si>
    <t>1.8米四头油性（先发4台，后面可能发4720）</t>
    <phoneticPr fontId="4" type="noConversion"/>
  </si>
  <si>
    <t>1.8米四头油性</t>
    <phoneticPr fontId="4" type="noConversion"/>
  </si>
  <si>
    <t>C512i-PLUS，带负压，不带外置收料
不配喷头</t>
    <phoneticPr fontId="4" type="noConversion"/>
  </si>
  <si>
    <t>C512i-PLUS，带负压，不带外置收料
（打包前把密码设上）配8个喷头</t>
    <phoneticPr fontId="4" type="noConversion"/>
  </si>
  <si>
    <t>1.8米油双</t>
    <phoneticPr fontId="4" type="noConversion"/>
  </si>
  <si>
    <t>中山市三乡文昌西路188号，邓玉红，13590838556</t>
    <phoneticPr fontId="4" type="noConversion"/>
  </si>
  <si>
    <t>C512i-PLUS，带负压，不带外置收料
宏远标牌（8个喷头）</t>
    <phoneticPr fontId="4" type="noConversion"/>
  </si>
  <si>
    <t>1.8米4720四头水性</t>
    <phoneticPr fontId="4" type="noConversion"/>
  </si>
  <si>
    <t>发福建龙岩</t>
    <phoneticPr fontId="4" type="noConversion"/>
  </si>
  <si>
    <t>发福建厦门</t>
    <phoneticPr fontId="4" type="noConversion"/>
  </si>
  <si>
    <t>节后要</t>
    <phoneticPr fontId="4" type="noConversion"/>
  </si>
  <si>
    <t>C8-512i(配8个喷头发郑州康尔)</t>
    <phoneticPr fontId="4" type="noConversion"/>
  </si>
  <si>
    <t>机器发周军到固始县</t>
    <phoneticPr fontId="4" type="noConversion"/>
  </si>
  <si>
    <t>优惠30000，发昆明(配4个喷头)</t>
    <phoneticPr fontId="4" type="noConversion"/>
  </si>
  <si>
    <t>发莱阳,一起发</t>
    <phoneticPr fontId="4" type="noConversion"/>
  </si>
  <si>
    <t>发福建永定</t>
    <phoneticPr fontId="4" type="noConversion"/>
  </si>
  <si>
    <t>带负压,不带外置收料(配4个喷头)</t>
    <phoneticPr fontId="4" type="noConversion"/>
  </si>
  <si>
    <t>序号</t>
    <phoneticPr fontId="4" type="noConversion"/>
  </si>
  <si>
    <t>下单日期</t>
    <phoneticPr fontId="4" type="noConversion"/>
  </si>
  <si>
    <t>品类</t>
  </si>
  <si>
    <t>单价合计</t>
    <phoneticPr fontId="4" type="noConversion"/>
  </si>
  <si>
    <t>规格描述</t>
    <phoneticPr fontId="4" type="noConversion"/>
  </si>
  <si>
    <r>
      <t>3.2米四头水性，</t>
    </r>
    <r>
      <rPr>
        <sz val="10"/>
        <color rgb="FFFF0000"/>
        <rFont val="微软雅黑"/>
        <family val="2"/>
        <charset val="134"/>
      </rPr>
      <t>带气涨轴，</t>
    </r>
    <r>
      <rPr>
        <sz val="10"/>
        <color theme="1"/>
        <rFont val="微软雅黑"/>
        <family val="2"/>
        <charset val="134"/>
      </rPr>
      <t>发南阳</t>
    </r>
  </si>
  <si>
    <r>
      <t>不带外置收料，</t>
    </r>
    <r>
      <rPr>
        <b/>
        <sz val="10"/>
        <color rgb="FFFF0000"/>
        <rFont val="微软雅黑"/>
        <family val="2"/>
        <charset val="134"/>
      </rPr>
      <t xml:space="preserve"> 贴鑫宏彩标签</t>
    </r>
  </si>
  <si>
    <t>N0002</t>
  </si>
  <si>
    <t>N0003</t>
  </si>
  <si>
    <t>N0005</t>
  </si>
  <si>
    <t>N0006</t>
  </si>
  <si>
    <t>N0007</t>
  </si>
  <si>
    <t>N0008</t>
  </si>
  <si>
    <t>N0009</t>
  </si>
  <si>
    <t>N0010</t>
  </si>
  <si>
    <t>N0011</t>
  </si>
  <si>
    <t>N0012</t>
  </si>
  <si>
    <t>N0013</t>
  </si>
  <si>
    <t>N0014</t>
  </si>
  <si>
    <t>N0015</t>
  </si>
  <si>
    <t>N0016</t>
  </si>
  <si>
    <t>N0017</t>
  </si>
  <si>
    <t>N0018</t>
  </si>
  <si>
    <t>N0019</t>
  </si>
  <si>
    <t>N0020</t>
  </si>
  <si>
    <t>N0021</t>
  </si>
  <si>
    <t>N0022</t>
  </si>
  <si>
    <t>N0023</t>
  </si>
  <si>
    <t>N0024</t>
  </si>
  <si>
    <t>N0025</t>
  </si>
  <si>
    <t>N0026</t>
  </si>
  <si>
    <t>N0027</t>
  </si>
  <si>
    <t>N0028</t>
  </si>
  <si>
    <t>N0029</t>
  </si>
  <si>
    <t>N0030</t>
  </si>
  <si>
    <t>N0031</t>
  </si>
  <si>
    <t>N0032</t>
  </si>
  <si>
    <t>N0033</t>
  </si>
  <si>
    <t>N0034</t>
  </si>
  <si>
    <t>N0035</t>
  </si>
  <si>
    <t>N0036</t>
  </si>
  <si>
    <t>N0037</t>
  </si>
  <si>
    <t>N0038</t>
  </si>
  <si>
    <t>N0039</t>
  </si>
  <si>
    <t>N0040</t>
  </si>
  <si>
    <t>N0041</t>
  </si>
  <si>
    <t>N0042</t>
  </si>
  <si>
    <t>N0043</t>
  </si>
  <si>
    <t>N0044</t>
  </si>
  <si>
    <t>N0045</t>
  </si>
  <si>
    <t>N0046</t>
  </si>
  <si>
    <t>N0047</t>
  </si>
  <si>
    <t>N0048</t>
  </si>
  <si>
    <t>N0049</t>
  </si>
  <si>
    <t>N0050</t>
  </si>
  <si>
    <t>N0051</t>
  </si>
  <si>
    <t>N0052</t>
  </si>
  <si>
    <t>N0053</t>
  </si>
  <si>
    <t>N0054</t>
  </si>
  <si>
    <t>N0055</t>
  </si>
  <si>
    <t>N0056</t>
  </si>
  <si>
    <t>N0057</t>
  </si>
  <si>
    <t>N0058</t>
  </si>
  <si>
    <t>N0059</t>
  </si>
  <si>
    <t>N0060</t>
  </si>
  <si>
    <t>N0061</t>
  </si>
  <si>
    <t>N0062</t>
  </si>
  <si>
    <t>N0063</t>
  </si>
  <si>
    <t>N0064</t>
  </si>
  <si>
    <t>N0065</t>
  </si>
  <si>
    <t>N0066</t>
  </si>
  <si>
    <t>N0067</t>
  </si>
  <si>
    <t>N0068</t>
  </si>
  <si>
    <t>N0069</t>
  </si>
  <si>
    <t>N0070</t>
  </si>
  <si>
    <t>N0071</t>
  </si>
  <si>
    <t>N0072</t>
  </si>
  <si>
    <t>N0073</t>
  </si>
  <si>
    <t>N0074</t>
  </si>
  <si>
    <t>N0075</t>
  </si>
  <si>
    <t>N0076</t>
  </si>
  <si>
    <t>N0077</t>
  </si>
  <si>
    <t>N0078</t>
  </si>
  <si>
    <t>N0079</t>
  </si>
  <si>
    <t>N0080</t>
  </si>
  <si>
    <t>N0081</t>
  </si>
  <si>
    <t>N0082</t>
  </si>
  <si>
    <t>N0083</t>
  </si>
  <si>
    <t>N0084</t>
  </si>
  <si>
    <t>N0085</t>
  </si>
  <si>
    <t>N0086</t>
  </si>
  <si>
    <t>N0087</t>
  </si>
  <si>
    <t>N0088</t>
  </si>
  <si>
    <t>N0089</t>
  </si>
  <si>
    <t>N0090</t>
  </si>
  <si>
    <t>N0091</t>
  </si>
  <si>
    <t>N0092</t>
  </si>
  <si>
    <t>N0093</t>
  </si>
  <si>
    <t>N0094</t>
  </si>
  <si>
    <t>N0095</t>
  </si>
  <si>
    <t>N0096</t>
  </si>
  <si>
    <t>N0097</t>
  </si>
  <si>
    <t>N0098</t>
  </si>
  <si>
    <t>N0099</t>
  </si>
  <si>
    <t>N0100</t>
  </si>
  <si>
    <t>N0101</t>
  </si>
  <si>
    <t>N0102</t>
  </si>
  <si>
    <t>N0103</t>
  </si>
  <si>
    <t>N0104</t>
  </si>
  <si>
    <t>N0105</t>
  </si>
  <si>
    <t>N0106</t>
  </si>
  <si>
    <t>N0107</t>
  </si>
  <si>
    <t>N0108</t>
  </si>
  <si>
    <t>N0109</t>
  </si>
  <si>
    <t>N0110</t>
  </si>
  <si>
    <t>N0111</t>
  </si>
  <si>
    <t>N0112</t>
  </si>
  <si>
    <t>N0113</t>
  </si>
  <si>
    <t>N0114</t>
  </si>
  <si>
    <t>N0115</t>
  </si>
  <si>
    <t>N0116</t>
  </si>
  <si>
    <t>N0117</t>
  </si>
  <si>
    <t>N0118</t>
  </si>
  <si>
    <t>N0119</t>
  </si>
  <si>
    <t>N0120</t>
  </si>
  <si>
    <t>N0121</t>
  </si>
  <si>
    <t>N0122</t>
  </si>
  <si>
    <t>N0123</t>
  </si>
  <si>
    <t>N0124</t>
  </si>
  <si>
    <t>N0125</t>
  </si>
  <si>
    <t>N0126</t>
  </si>
  <si>
    <t>N0127</t>
  </si>
  <si>
    <t>N0128</t>
  </si>
  <si>
    <t>N0129</t>
  </si>
  <si>
    <t>N0130</t>
  </si>
  <si>
    <t>N0131</t>
  </si>
  <si>
    <t>N0132</t>
  </si>
  <si>
    <t>N0133</t>
  </si>
  <si>
    <t>N0134</t>
  </si>
  <si>
    <t>N0135</t>
  </si>
  <si>
    <t>N0136</t>
  </si>
  <si>
    <t>N0137</t>
  </si>
  <si>
    <t>N0138</t>
  </si>
  <si>
    <t>N0139</t>
  </si>
  <si>
    <t>N0140</t>
  </si>
  <si>
    <t>N0141</t>
  </si>
  <si>
    <t>N0142</t>
  </si>
  <si>
    <t>N0143</t>
  </si>
  <si>
    <t>N0144</t>
  </si>
  <si>
    <t>N0145</t>
  </si>
  <si>
    <t>N0146</t>
  </si>
  <si>
    <t>N0147</t>
  </si>
  <si>
    <t>N0148</t>
  </si>
  <si>
    <t>N0149</t>
  </si>
  <si>
    <t>N0150</t>
  </si>
  <si>
    <t>N0151</t>
  </si>
  <si>
    <t>N0152</t>
  </si>
  <si>
    <t>N0153</t>
  </si>
  <si>
    <t>N0154</t>
  </si>
  <si>
    <t>N0155</t>
  </si>
  <si>
    <t>N0156</t>
  </si>
  <si>
    <t>N0157</t>
  </si>
  <si>
    <t>N0158</t>
  </si>
  <si>
    <t>N0159</t>
  </si>
  <si>
    <t>N0160</t>
  </si>
  <si>
    <t>N0161</t>
  </si>
  <si>
    <t>N0162</t>
  </si>
  <si>
    <t>N0163</t>
  </si>
  <si>
    <t>N0164</t>
  </si>
  <si>
    <t>N0165</t>
  </si>
  <si>
    <t>N0166</t>
  </si>
  <si>
    <t>N0167</t>
  </si>
  <si>
    <t>N0168</t>
  </si>
  <si>
    <t>N0169</t>
  </si>
  <si>
    <t>N0170</t>
  </si>
  <si>
    <t>N0171</t>
  </si>
  <si>
    <t>N0172</t>
  </si>
  <si>
    <t>N0173</t>
  </si>
  <si>
    <t>N0174</t>
  </si>
  <si>
    <t>N0175</t>
  </si>
  <si>
    <t>N0176</t>
  </si>
  <si>
    <t>N0177</t>
  </si>
  <si>
    <t>N0178</t>
  </si>
  <si>
    <t>N0179</t>
  </si>
  <si>
    <t>N0180</t>
  </si>
  <si>
    <t>N0181</t>
  </si>
  <si>
    <t>N0182</t>
  </si>
  <si>
    <t>N0183</t>
  </si>
  <si>
    <t>N0184</t>
  </si>
  <si>
    <t>N0185</t>
  </si>
  <si>
    <t>N0186</t>
  </si>
  <si>
    <t>N0187</t>
  </si>
  <si>
    <t>N0188</t>
  </si>
  <si>
    <t>N0189</t>
  </si>
  <si>
    <t>N0190</t>
  </si>
  <si>
    <t>N0191</t>
  </si>
  <si>
    <t>N0192</t>
  </si>
  <si>
    <t>N0193</t>
  </si>
  <si>
    <t>N0194</t>
  </si>
  <si>
    <t>N0195</t>
  </si>
  <si>
    <t>N0196</t>
  </si>
  <si>
    <t>N0197</t>
  </si>
  <si>
    <t>N0198</t>
  </si>
  <si>
    <t>N0199</t>
  </si>
  <si>
    <t>N0200</t>
  </si>
  <si>
    <t>N0201</t>
  </si>
  <si>
    <t>N0202</t>
  </si>
  <si>
    <t>N0203</t>
  </si>
  <si>
    <t>N0204</t>
  </si>
  <si>
    <t>N0205</t>
  </si>
  <si>
    <t>N0206</t>
  </si>
  <si>
    <t>N0207</t>
  </si>
  <si>
    <t>N0208</t>
  </si>
  <si>
    <t>N0209</t>
  </si>
  <si>
    <t>N0210</t>
  </si>
  <si>
    <t>N0211</t>
  </si>
  <si>
    <t>N0212</t>
  </si>
  <si>
    <t>N0213</t>
  </si>
  <si>
    <t>N0214</t>
  </si>
  <si>
    <t>N0215</t>
  </si>
  <si>
    <t>N0216</t>
  </si>
  <si>
    <t>N0217</t>
  </si>
  <si>
    <t>N0218</t>
  </si>
  <si>
    <t>N0219</t>
  </si>
  <si>
    <t>N0220</t>
  </si>
  <si>
    <t>N0221</t>
  </si>
  <si>
    <t>N0222</t>
  </si>
  <si>
    <t>N0223</t>
  </si>
  <si>
    <t>N0224</t>
  </si>
  <si>
    <t>N0226</t>
  </si>
  <si>
    <t>N0227</t>
  </si>
  <si>
    <t>N0228</t>
  </si>
  <si>
    <t>N0229</t>
  </si>
  <si>
    <t>N0230</t>
  </si>
  <si>
    <t>N0231</t>
  </si>
  <si>
    <t>N0232</t>
  </si>
  <si>
    <t>N0233</t>
  </si>
  <si>
    <t>N0234</t>
  </si>
  <si>
    <t>N0235</t>
  </si>
  <si>
    <t>N0236</t>
  </si>
  <si>
    <t>N0237</t>
  </si>
  <si>
    <t>N0238</t>
  </si>
  <si>
    <t>N0239</t>
  </si>
  <si>
    <t>N0240</t>
  </si>
  <si>
    <t>N0241</t>
  </si>
  <si>
    <t>N0242</t>
  </si>
  <si>
    <t>N0243</t>
  </si>
  <si>
    <t>N0244</t>
  </si>
  <si>
    <t>N0245</t>
  </si>
  <si>
    <t>N0246</t>
  </si>
  <si>
    <t>N0247</t>
  </si>
  <si>
    <t>N0248</t>
  </si>
  <si>
    <t>N0249</t>
  </si>
  <si>
    <t>N0250</t>
  </si>
  <si>
    <t>N0251</t>
  </si>
  <si>
    <t>N0252</t>
  </si>
  <si>
    <t>N0253</t>
  </si>
  <si>
    <t>N0254</t>
  </si>
  <si>
    <t>N0255</t>
  </si>
  <si>
    <t>N0256</t>
  </si>
  <si>
    <t>N0257</t>
  </si>
  <si>
    <t>N0258</t>
  </si>
  <si>
    <t>N0259</t>
  </si>
  <si>
    <t>N0260</t>
  </si>
  <si>
    <t>N0261</t>
  </si>
  <si>
    <t>N0262</t>
  </si>
  <si>
    <t>N0263</t>
  </si>
  <si>
    <t>N0264</t>
  </si>
  <si>
    <t>N0265</t>
  </si>
  <si>
    <t>N0266</t>
  </si>
  <si>
    <t>N0267</t>
  </si>
  <si>
    <t>N0268</t>
  </si>
  <si>
    <t>N0269</t>
  </si>
  <si>
    <t>N0270</t>
  </si>
  <si>
    <t>N0271</t>
  </si>
  <si>
    <t>N0272</t>
  </si>
  <si>
    <t>N0273</t>
  </si>
  <si>
    <t>N0274</t>
  </si>
  <si>
    <t>N0275</t>
  </si>
  <si>
    <t>N0276</t>
  </si>
  <si>
    <t>N0277</t>
  </si>
  <si>
    <t>N0278</t>
  </si>
  <si>
    <t>N0279</t>
  </si>
  <si>
    <t>N0280</t>
  </si>
  <si>
    <t>N0281</t>
  </si>
  <si>
    <t>N0282</t>
  </si>
  <si>
    <t>N0283</t>
  </si>
  <si>
    <t>N0284</t>
  </si>
  <si>
    <t>N0285</t>
  </si>
  <si>
    <t>N0286</t>
  </si>
  <si>
    <t>N0287</t>
  </si>
  <si>
    <t>N0288</t>
  </si>
  <si>
    <t>N0289</t>
  </si>
  <si>
    <t>N0290</t>
  </si>
  <si>
    <t>N0291</t>
  </si>
  <si>
    <t>N0292</t>
  </si>
  <si>
    <t>N0293</t>
  </si>
  <si>
    <t>N0294</t>
  </si>
  <si>
    <t>N0295</t>
  </si>
  <si>
    <t>N0296</t>
  </si>
  <si>
    <t>N0297</t>
  </si>
  <si>
    <t>N0298</t>
  </si>
  <si>
    <t>N0299</t>
  </si>
  <si>
    <t>N0300</t>
  </si>
  <si>
    <t>N0301</t>
  </si>
  <si>
    <t>N0302</t>
  </si>
  <si>
    <t>N0303</t>
  </si>
  <si>
    <t>N0304</t>
  </si>
  <si>
    <t>N0305</t>
  </si>
  <si>
    <t>N0306</t>
  </si>
  <si>
    <t>交货数量</t>
    <phoneticPr fontId="4" type="noConversion"/>
  </si>
  <si>
    <t>生成收款</t>
    <phoneticPr fontId="4" type="noConversion"/>
  </si>
  <si>
    <t>有效数量</t>
    <phoneticPr fontId="4" type="noConversion"/>
  </si>
  <si>
    <t>213208006</t>
  </si>
  <si>
    <t>213208020</t>
  </si>
  <si>
    <t>213208018</t>
  </si>
  <si>
    <t>213208019</t>
  </si>
  <si>
    <t>215008001</t>
  </si>
  <si>
    <t>215008002</t>
  </si>
  <si>
    <t>215008004</t>
  </si>
  <si>
    <t>215008006</t>
  </si>
  <si>
    <t>221802007</t>
  </si>
  <si>
    <t>221802009</t>
  </si>
  <si>
    <t>221802011</t>
  </si>
  <si>
    <t>221802012</t>
  </si>
  <si>
    <t>221802014</t>
  </si>
  <si>
    <t>221802018</t>
  </si>
  <si>
    <t>221803001</t>
  </si>
  <si>
    <t>221803002</t>
  </si>
  <si>
    <t>221803004</t>
  </si>
  <si>
    <t>221803006</t>
  </si>
  <si>
    <t>221803008</t>
  </si>
  <si>
    <t>221803010</t>
  </si>
  <si>
    <t>221803014</t>
  </si>
  <si>
    <t>221803015</t>
  </si>
  <si>
    <t>221803016</t>
  </si>
  <si>
    <t>221804007</t>
  </si>
  <si>
    <t>221804010</t>
  </si>
  <si>
    <t>221804014</t>
  </si>
  <si>
    <t>221804017</t>
  </si>
  <si>
    <t>221804019</t>
  </si>
  <si>
    <t>221806001</t>
  </si>
  <si>
    <t>221808001</t>
  </si>
  <si>
    <t>223202003</t>
  </si>
  <si>
    <t>223202009</t>
  </si>
  <si>
    <t>223202015</t>
  </si>
  <si>
    <t>223204005</t>
  </si>
  <si>
    <t>233205001</t>
  </si>
  <si>
    <t>233206002</t>
  </si>
  <si>
    <t>233210001</t>
  </si>
  <si>
    <t>233210002</t>
  </si>
  <si>
    <t>233212002</t>
  </si>
  <si>
    <t>233212004</t>
  </si>
  <si>
    <t>233212005</t>
  </si>
  <si>
    <t>247208003</t>
  </si>
  <si>
    <t>251604002</t>
  </si>
  <si>
    <t>251816001</t>
  </si>
  <si>
    <t>251832001</t>
  </si>
  <si>
    <t>251832002</t>
  </si>
  <si>
    <t>251832003</t>
  </si>
  <si>
    <t>251832004</t>
  </si>
  <si>
    <t>251832005</t>
  </si>
  <si>
    <t>251832006</t>
  </si>
  <si>
    <t>251832007</t>
  </si>
  <si>
    <t>251832008</t>
  </si>
  <si>
    <t>251832009</t>
  </si>
  <si>
    <t>在制</t>
    <phoneticPr fontId="4" type="noConversion"/>
  </si>
  <si>
    <t>合计</t>
    <phoneticPr fontId="4" type="noConversion"/>
  </si>
  <si>
    <t>N0307</t>
  </si>
  <si>
    <t>广州</t>
    <phoneticPr fontId="4" type="noConversion"/>
  </si>
  <si>
    <t>1024A，8+6底板,带白墨</t>
    <phoneticPr fontId="4" type="noConversion"/>
  </si>
  <si>
    <t>1.8米油双K系统</t>
    <phoneticPr fontId="4" type="noConversion"/>
  </si>
  <si>
    <t xml:space="preserve">1.8米四头水性 </t>
    <phoneticPr fontId="4" type="noConversion"/>
  </si>
  <si>
    <t>3.2米油双</t>
    <phoneticPr fontId="4" type="noConversion"/>
  </si>
  <si>
    <t xml:space="preserve">C8-512i </t>
    <phoneticPr fontId="4" type="noConversion"/>
  </si>
  <si>
    <t>不要木箱</t>
    <phoneticPr fontId="4" type="noConversion"/>
  </si>
  <si>
    <t>N0308</t>
  </si>
  <si>
    <t>N0309</t>
  </si>
  <si>
    <t>N0310</t>
  </si>
  <si>
    <t>N0311</t>
  </si>
  <si>
    <t>N0312</t>
  </si>
  <si>
    <t>N0313</t>
  </si>
  <si>
    <t>N0314</t>
  </si>
  <si>
    <t>N0315</t>
  </si>
  <si>
    <t>不要外置收料</t>
    <phoneticPr fontId="4" type="noConversion"/>
  </si>
  <si>
    <t>内蒙古巴彦淖尔市五原县,到了以后联系白广现18648252222</t>
    <phoneticPr fontId="4" type="noConversion"/>
  </si>
  <si>
    <t>E512i-5.2米（喷头8个）,不带外置收料</t>
    <phoneticPr fontId="4" type="noConversion"/>
  </si>
  <si>
    <t>双四色</t>
    <phoneticPr fontId="4" type="noConversion"/>
  </si>
  <si>
    <t>南阳</t>
    <phoneticPr fontId="4" type="noConversion"/>
  </si>
  <si>
    <t>N0320</t>
  </si>
  <si>
    <t>N0321</t>
  </si>
  <si>
    <t>N0322</t>
  </si>
  <si>
    <t>发徐州</t>
    <phoneticPr fontId="4" type="noConversion"/>
  </si>
  <si>
    <t>N0323</t>
  </si>
  <si>
    <t>N0324</t>
  </si>
  <si>
    <t>南京江宁</t>
    <phoneticPr fontId="4" type="noConversion"/>
  </si>
  <si>
    <t>N0326</t>
  </si>
  <si>
    <t>C512i-PLUS，配锐彩软件，带外置收料</t>
    <phoneticPr fontId="4" type="noConversion"/>
  </si>
  <si>
    <t>带负压,不带外置收料</t>
    <phoneticPr fontId="4" type="noConversion"/>
  </si>
  <si>
    <t>1.8米四头油性，配张力收纸器</t>
    <phoneticPr fontId="4" type="noConversion"/>
  </si>
  <si>
    <t>成品机品号</t>
  </si>
  <si>
    <t>规格说明</t>
  </si>
  <si>
    <t>库存数量</t>
  </si>
  <si>
    <t>3.2米/512I 30pl/4头/喷绘机/整机/YA/喷绘|F</t>
  </si>
  <si>
    <t>用C8-512-8头分体机架，小车保湿有变化，小车电机传动有变化，墨路板卡有变化</t>
  </si>
  <si>
    <t/>
  </si>
  <si>
    <t>3.2米/512I 30pl/8头/喷绘机/整机/YA/喷绘|F</t>
  </si>
  <si>
    <t>5.2米/512I 30pl/8头/喷绘机/整机/YA/喷绘|F</t>
  </si>
  <si>
    <t>蓝白/E整体</t>
  </si>
  <si>
    <t>1.8米/DX5/2头/写真机/整机/YA/写真|F</t>
  </si>
  <si>
    <t>1.8米/DX5/2头/写真机/整机/YA/旗帜</t>
  </si>
  <si>
    <t>1.8米/DX5/2头/写真机/整机/YA/打纸|F</t>
  </si>
  <si>
    <t>1.8米/DX5/2头/写真机/整机/YA/旗帜|F</t>
  </si>
  <si>
    <t>1.8米/5113/2头/写真机/整机/YA/写真|F</t>
  </si>
  <si>
    <t>5113双头小型写真机</t>
  </si>
  <si>
    <t>1.8米/DX5/2头/写真机/整机/YA/UV|F</t>
  </si>
  <si>
    <t>1.8米/5113/3头/写真机/整机/YA/打纸|F</t>
  </si>
  <si>
    <t>'薄纸机</t>
  </si>
  <si>
    <t>铝罩壳，摇摆杆收料</t>
  </si>
  <si>
    <t>1.8米/DX5/4头/写真机/整机/YA/写真|F</t>
  </si>
  <si>
    <t>1.8米/DX5/4头/写真机/整机/YA/打纸|F</t>
  </si>
  <si>
    <t>1.8米/DX5/4头/写真机/整机/YA/旗帜|F</t>
  </si>
  <si>
    <t>1.8米/5113/4头/写真机/整机/YA/打纸|F</t>
  </si>
  <si>
    <t>1.8米/DX5/4头/写真机/整机/YA/UV|F</t>
  </si>
  <si>
    <t>东莞立彩专用</t>
  </si>
  <si>
    <t>3.2米/DX5/2头/写真机/整机/YA/写真|F</t>
  </si>
  <si>
    <t>3.2米/DX5/2头/写真机/整机/YA/软膜|F</t>
  </si>
  <si>
    <t>3.2米/5113/2头/写真机/整机/YA/写真|F</t>
  </si>
  <si>
    <t>3.2米/DX5/2头/写真机/整机/YA/旗帜|F</t>
  </si>
  <si>
    <t>3.2米/5113/2头/写真机/整机/YA/旗帜|F</t>
  </si>
  <si>
    <t>3.2米/DX5/2头/写真机/整机/YA/UV|F</t>
  </si>
  <si>
    <t>3.2米/DX5/2头/写真机/整机/YA/UV软膜|F</t>
  </si>
  <si>
    <t>3.2米/5113/2头/写真机/整机/K/打纸|F</t>
  </si>
  <si>
    <t>3.2米/5113/3头/写真机/整机/YA/旗帜|F</t>
  </si>
  <si>
    <t>3.2米/DX5/4头/写真机/整机/YA/写真|F</t>
  </si>
  <si>
    <t>3.2米/DX5/4头/写真机/整机/YA/软膜|F</t>
  </si>
  <si>
    <t>3.2米/DX5/4头/写真机/整机/YA/旗帜|F</t>
  </si>
  <si>
    <t>3.2米/DX5/4头/写真机/整机/YA/UV|F</t>
  </si>
  <si>
    <t>3.2米/DX5/4头/写真机/整机/YA/UV软膜|F</t>
  </si>
  <si>
    <t>双排单四色+1白（5套墨瓶加配白墨）</t>
  </si>
  <si>
    <t>双排双四色一白（五套墨瓶）</t>
  </si>
  <si>
    <t>双排双四色+2白（5套墨瓶加配白墨）</t>
  </si>
  <si>
    <t>3.2米/1024I 6pl或13pl/12头/UV卷对卷/整机/YS/卷材|F</t>
  </si>
  <si>
    <t>三排3×4色（8套墨瓶不配白墨）</t>
  </si>
  <si>
    <t>2513/3688/8头/平台UV机/整机/YA/板材|F</t>
  </si>
  <si>
    <t>2030/3688/8头/平台UV机/整机/YA/板材|F</t>
  </si>
  <si>
    <t>2030/双排1024I 6pl或13pl/8头/平台UV机/整机/YA/板材|F</t>
  </si>
  <si>
    <t>4720改装机</t>
  </si>
  <si>
    <t>#34-#35主机，不含收卷、放卷、供墨</t>
  </si>
  <si>
    <t>#36-#37主机，不含收卷、放卷、供墨</t>
  </si>
  <si>
    <t>#38-#39主机，不含收卷、放卷、供墨</t>
  </si>
  <si>
    <t>#40-#43主机，不含收卷、放卷、供墨</t>
  </si>
  <si>
    <t>#44-#47主机，不含收卷、放卷、供墨</t>
  </si>
  <si>
    <t>#48-#57主机，不含收卷、放卷、供墨</t>
  </si>
  <si>
    <t>#58-#69主机，不含收卷、放卷、供墨</t>
  </si>
  <si>
    <t>#70-#81主机，不含收卷、放卷、供墨</t>
  </si>
  <si>
    <t>#82-#93主机，不含收卷、放卷、供墨</t>
  </si>
  <si>
    <t>1.8米/4720/4头/写真机/国外/K/打纸</t>
  </si>
  <si>
    <t>不要外购张力收纸器组件</t>
  </si>
  <si>
    <t>PLUS外置收料组件</t>
  </si>
  <si>
    <t>221804002</t>
  </si>
  <si>
    <t>221803012</t>
  </si>
  <si>
    <t>221804020</t>
  </si>
  <si>
    <t>91002</t>
  </si>
  <si>
    <t>套</t>
  </si>
  <si>
    <t>113204005</t>
  </si>
  <si>
    <t>213204003</t>
  </si>
  <si>
    <t>113208008</t>
  </si>
  <si>
    <t>113208015</t>
  </si>
  <si>
    <t>213208011</t>
  </si>
  <si>
    <t>113208016</t>
  </si>
  <si>
    <t>115208001</t>
  </si>
  <si>
    <t>215208001</t>
  </si>
  <si>
    <t>121802002</t>
  </si>
  <si>
    <t>221802002</t>
  </si>
  <si>
    <t>121802005</t>
  </si>
  <si>
    <t>121802003</t>
  </si>
  <si>
    <t>221802003</t>
  </si>
  <si>
    <t>121802006</t>
  </si>
  <si>
    <t>121802007</t>
  </si>
  <si>
    <t>221802004</t>
  </si>
  <si>
    <t>121802008</t>
  </si>
  <si>
    <t>121802009</t>
  </si>
  <si>
    <t>221802005</t>
  </si>
  <si>
    <t>121802010</t>
  </si>
  <si>
    <t>221802006</t>
  </si>
  <si>
    <t>121802012</t>
  </si>
  <si>
    <t>121802013</t>
  </si>
  <si>
    <t>221802008</t>
  </si>
  <si>
    <t>121802014</t>
  </si>
  <si>
    <t>121802016</t>
  </si>
  <si>
    <t>221802010</t>
  </si>
  <si>
    <t>121802022</t>
  </si>
  <si>
    <t>121802023</t>
  </si>
  <si>
    <t>221802015</t>
  </si>
  <si>
    <t>121803006</t>
  </si>
  <si>
    <t>221803005</t>
  </si>
  <si>
    <t>121803008</t>
  </si>
  <si>
    <t>121804002</t>
  </si>
  <si>
    <t>121804003</t>
  </si>
  <si>
    <t>221804003</t>
  </si>
  <si>
    <t>121804005</t>
  </si>
  <si>
    <t>221804004</t>
  </si>
  <si>
    <t>121804006</t>
  </si>
  <si>
    <t>221804005</t>
  </si>
  <si>
    <t>121804008</t>
  </si>
  <si>
    <t>121804007</t>
  </si>
  <si>
    <t>221804006</t>
  </si>
  <si>
    <t>121804010</t>
  </si>
  <si>
    <t>221804008</t>
  </si>
  <si>
    <t>121804011</t>
  </si>
  <si>
    <t>221804009</t>
  </si>
  <si>
    <t>121804014</t>
  </si>
  <si>
    <t>221804011</t>
  </si>
  <si>
    <t>123202002</t>
  </si>
  <si>
    <t>223202002</t>
  </si>
  <si>
    <t>123202022</t>
  </si>
  <si>
    <t>123202008</t>
  </si>
  <si>
    <t>223202005</t>
  </si>
  <si>
    <t>123202009</t>
  </si>
  <si>
    <t>123202013</t>
  </si>
  <si>
    <t>223202008</t>
  </si>
  <si>
    <t>123202014</t>
  </si>
  <si>
    <t>123202016</t>
  </si>
  <si>
    <t>223202010</t>
  </si>
  <si>
    <t>123202017</t>
  </si>
  <si>
    <t>223202011</t>
  </si>
  <si>
    <t>123202018</t>
  </si>
  <si>
    <t>223202012</t>
  </si>
  <si>
    <t>123202019</t>
  </si>
  <si>
    <t>123202020</t>
  </si>
  <si>
    <t>223202013</t>
  </si>
  <si>
    <t>123202021</t>
  </si>
  <si>
    <t>123202023</t>
  </si>
  <si>
    <t>223202014</t>
  </si>
  <si>
    <t>123203003</t>
  </si>
  <si>
    <t>223203002</t>
  </si>
  <si>
    <t>123203004</t>
  </si>
  <si>
    <t>123204003</t>
  </si>
  <si>
    <t>223204003</t>
  </si>
  <si>
    <t>123204005</t>
  </si>
  <si>
    <t>123204006</t>
  </si>
  <si>
    <t>223204004</t>
  </si>
  <si>
    <t>123204007</t>
  </si>
  <si>
    <t>123204010</t>
  </si>
  <si>
    <t>223204006</t>
  </si>
  <si>
    <t>123204011</t>
  </si>
  <si>
    <t>123204012</t>
  </si>
  <si>
    <t>223204007</t>
  </si>
  <si>
    <t>123204014</t>
  </si>
  <si>
    <t>223204009</t>
  </si>
  <si>
    <t>133208015</t>
  </si>
  <si>
    <t>133208016</t>
  </si>
  <si>
    <t>133206001</t>
  </si>
  <si>
    <t>133206002</t>
  </si>
  <si>
    <t>133212001</t>
  </si>
  <si>
    <t>233212001</t>
  </si>
  <si>
    <t>133212002</t>
  </si>
  <si>
    <t>147208002</t>
  </si>
  <si>
    <t>247208002</t>
  </si>
  <si>
    <t>148008003</t>
  </si>
  <si>
    <t>248008003</t>
  </si>
  <si>
    <t>148008004</t>
  </si>
  <si>
    <t>248008004</t>
  </si>
  <si>
    <t>233208010</t>
  </si>
  <si>
    <t>双排双四色带白墨（4彩+1白5套墨瓶）</t>
  </si>
  <si>
    <t>库存</t>
    <phoneticPr fontId="4" type="noConversion"/>
  </si>
  <si>
    <t>当日完工</t>
    <phoneticPr fontId="4" type="noConversion"/>
  </si>
  <si>
    <t>223202020</t>
  </si>
  <si>
    <t>图号</t>
  </si>
  <si>
    <t>主要仓库</t>
  </si>
  <si>
    <t>品号属性</t>
  </si>
  <si>
    <t>小胶辊机木箱国内</t>
  </si>
  <si>
    <t>5950*1350*2010//</t>
  </si>
  <si>
    <t>Y</t>
  </si>
  <si>
    <t>喷头固定杆(变更)</t>
  </si>
  <si>
    <t>/45#/镀装饰铬</t>
  </si>
  <si>
    <t>P</t>
  </si>
  <si>
    <t>喷头调节柄|F</t>
  </si>
  <si>
    <t>光栅右端压块</t>
  </si>
  <si>
    <t>/2A12/本色阳极氧化</t>
  </si>
  <si>
    <t>保湿托盘</t>
  </si>
  <si>
    <t>/6061/黑色阳极氧化</t>
  </si>
  <si>
    <t>小车立板</t>
  </si>
  <si>
    <t>上横梁右支架</t>
  </si>
  <si>
    <t>/Q235/镀装饰铬</t>
  </si>
  <si>
    <t>上横梁侧支架</t>
  </si>
  <si>
    <t>/6061/本色阳极氧化</t>
  </si>
  <si>
    <t>喷头底板支架</t>
  </si>
  <si>
    <t>托辊下托架</t>
  </si>
  <si>
    <t>X轴左同步带轮</t>
  </si>
  <si>
    <t>/6061/硬质阳极氧化</t>
  </si>
  <si>
    <t>新旧版本同时使用，_x000D_
5.1米胶辊机用00版本，_x000D_
其它机型用01版。</t>
  </si>
  <si>
    <t>摆臂右固定轴(变更)</t>
  </si>
  <si>
    <t>/304/</t>
  </si>
  <si>
    <t>同步带固定块</t>
  </si>
  <si>
    <t>小车感应开关</t>
  </si>
  <si>
    <t>LED固定架</t>
  </si>
  <si>
    <t>/6061/粗黑砂氧化</t>
  </si>
  <si>
    <t>定位穿轴</t>
  </si>
  <si>
    <t>/不锈钢/</t>
  </si>
  <si>
    <t>反转辊左托架</t>
  </si>
  <si>
    <t>收料左侧板</t>
  </si>
  <si>
    <t>反转辊联轴器</t>
  </si>
  <si>
    <t>/45/发黑</t>
  </si>
  <si>
    <t>气缸托板</t>
  </si>
  <si>
    <t>放料右侧板</t>
  </si>
  <si>
    <t>单辊顶块</t>
  </si>
  <si>
    <t>光栅拉簧</t>
  </si>
  <si>
    <t>/碳素弹簧钢丝/发黑</t>
  </si>
  <si>
    <t>滚筒齿轮（一）</t>
  </si>
  <si>
    <t>/45#/发黑</t>
  </si>
  <si>
    <t>加粗平衡杆</t>
  </si>
  <si>
    <t>80*3296/不锈钢管/</t>
  </si>
  <si>
    <t>轴头镀铬</t>
  </si>
  <si>
    <t>主滚筒</t>
  </si>
  <si>
    <t>/Q235+橡胶/</t>
  </si>
  <si>
    <t>减速机固定架</t>
  </si>
  <si>
    <t>/Q235/黑色平光</t>
  </si>
  <si>
    <t>机架左侧版(变更)</t>
  </si>
  <si>
    <t>/Q235(t=12)/C</t>
  </si>
  <si>
    <t>脚轮支架二(变更)</t>
  </si>
  <si>
    <t>支承辊</t>
  </si>
  <si>
    <t>/45+橡胶/</t>
  </si>
  <si>
    <t>上横梁（铝）(变更)</t>
  </si>
  <si>
    <t>/6061-T5/本色阳极氧化</t>
  </si>
  <si>
    <t>同步带固定座</t>
  </si>
  <si>
    <t>防撞板</t>
  </si>
  <si>
    <t>/不锈钢弹簧片(t=0.5)/</t>
  </si>
  <si>
    <t>3孔金属空气瓶瓶盖</t>
  </si>
  <si>
    <t>收料滚筒</t>
  </si>
  <si>
    <t>/Q235A/喷黑色F.E.P</t>
  </si>
  <si>
    <t>//黑色特氟龙</t>
  </si>
  <si>
    <t>水冷平台</t>
  </si>
  <si>
    <t>/6061/黑色特氟龙</t>
  </si>
  <si>
    <t>S</t>
  </si>
  <si>
    <t>喷头弹簧片</t>
  </si>
  <si>
    <t>/不锈钢弹簧片/</t>
  </si>
  <si>
    <t>光栅右端压板</t>
  </si>
  <si>
    <t>/镀锌钢板/</t>
  </si>
  <si>
    <t>K拉簧挂脚</t>
  </si>
  <si>
    <t>/1Cr18Ni9/</t>
  </si>
  <si>
    <t>摆臂接近开关支架(变更)</t>
  </si>
  <si>
    <t>/镀锌钢板(t=1.5)/</t>
  </si>
  <si>
    <t>散喷箱(变更)</t>
  </si>
  <si>
    <t>/冷轧钢板（t=1）/黑色特氟龙</t>
  </si>
  <si>
    <t>灯箱支架封板(变更)</t>
  </si>
  <si>
    <t>/冷轧钢板/喷塑#3E3E3E深灰粗橘纹</t>
  </si>
  <si>
    <t>行程开关支架</t>
  </si>
  <si>
    <t>单胶辊主机托盘</t>
  </si>
  <si>
    <t>程通机架</t>
  </si>
  <si>
    <t>后罩壳</t>
  </si>
  <si>
    <t>/冷轧钢板/黑色平光</t>
  </si>
  <si>
    <t>小车前门(变更)</t>
  </si>
  <si>
    <t>/冷轧钢板（t=1.5）/喷塑#3E3E3E深灰粗橘纹</t>
  </si>
  <si>
    <t>小车附件二</t>
  </si>
  <si>
    <t>/铝板（t=3）/喷塑#3E3E3E深灰粗橘纹</t>
  </si>
  <si>
    <t>风道</t>
  </si>
  <si>
    <t>强弱电走线槽</t>
  </si>
  <si>
    <t>/冷轧钢板（t=1.2）/C</t>
  </si>
  <si>
    <t>灯箱右支架</t>
  </si>
  <si>
    <t>750W电机支架</t>
  </si>
  <si>
    <t>/冷轧钢板（t=4）/9315银灰平光</t>
  </si>
  <si>
    <t>装饰挡板一(变更)</t>
  </si>
  <si>
    <t>/冷轧钢板（t=1.5）/A</t>
  </si>
  <si>
    <t>箱体支撑板(变更)</t>
  </si>
  <si>
    <t>/冷轧钢板（t=2）/B</t>
  </si>
  <si>
    <t>左箱体主框架(变更)</t>
  </si>
  <si>
    <t>/冷轧钢板/A</t>
  </si>
  <si>
    <t>左箱体后封板</t>
  </si>
  <si>
    <t>下箱体装饰圆角</t>
  </si>
  <si>
    <t>/冷轧钢板（t=1.5）/C</t>
  </si>
  <si>
    <t>左箱体前门</t>
  </si>
  <si>
    <t>/冷轧钢板（t=1.5）/B</t>
  </si>
  <si>
    <t>左箱体侧板</t>
  </si>
  <si>
    <t>左箱体圆角支架二</t>
  </si>
  <si>
    <t>左箱体上门</t>
  </si>
  <si>
    <t>气路安装板(变更)</t>
  </si>
  <si>
    <t>/镀彩钢板（t=1.5）/</t>
  </si>
  <si>
    <t>右箱体前门</t>
  </si>
  <si>
    <t>右箱体前开关板(变更)</t>
  </si>
  <si>
    <t>右箱体前圆角支架</t>
  </si>
  <si>
    <t>过滤器安装板</t>
  </si>
  <si>
    <t>/镀锌钢板（t=1.5）/</t>
  </si>
  <si>
    <t>右箱体后门一</t>
  </si>
  <si>
    <t>手阀支架(变更)</t>
  </si>
  <si>
    <t>保湿底座</t>
  </si>
  <si>
    <t>/冷轧钢板（t=4）/C</t>
  </si>
  <si>
    <t>压墨按钮板</t>
  </si>
  <si>
    <t>不锈钢墨瓶(变更)</t>
  </si>
  <si>
    <t>航空插头固定板</t>
  </si>
  <si>
    <t>/冷轧钢板（t=2.0）/</t>
  </si>
  <si>
    <t>3.2米/1024I 6pl或13pl/12头/UV卷对卷/国内/YS/卷材|F</t>
  </si>
  <si>
    <t>M</t>
  </si>
  <si>
    <t>下防撞片(变更)</t>
  </si>
  <si>
    <t>/冷轧钢板（t=1.0）/</t>
  </si>
  <si>
    <t>挤压清洗瓶</t>
  </si>
  <si>
    <t>小车前门装饰板(变更)</t>
  </si>
  <si>
    <t>/茶色有机玻璃（t=3）/</t>
  </si>
  <si>
    <t>带胶海绵垫</t>
  </si>
  <si>
    <t>120MM*5MM//</t>
  </si>
  <si>
    <t>印字标记条</t>
  </si>
  <si>
    <t>UK-6N//</t>
  </si>
  <si>
    <t>内六角圆柱头螺钉</t>
  </si>
  <si>
    <t>M12×30/不锈钢/</t>
  </si>
  <si>
    <t>GB/T70 M6×85/钢 8.8级/镀镍</t>
  </si>
  <si>
    <t>内六角圆柱头组合螺钉</t>
  </si>
  <si>
    <t>M4×10 配弹垫、平垫/不锈钢 A2-70/</t>
  </si>
  <si>
    <t>单头六角尼龙柱</t>
  </si>
  <si>
    <t>M3*20+6/尼龙/</t>
  </si>
  <si>
    <t>GB/T70 M10×30/钢 8.8级/镀镍</t>
  </si>
  <si>
    <t>GB/T 70.1-2000 M10*20/不锈钢 A2-70/</t>
  </si>
  <si>
    <t>圆螺母</t>
  </si>
  <si>
    <t>GB/T812 M16×1.5/45/镀镍</t>
  </si>
  <si>
    <t>六角薄螺母</t>
  </si>
  <si>
    <t>GB/T6172.1 M12/不锈钢/</t>
  </si>
  <si>
    <t>平垫圈A级</t>
  </si>
  <si>
    <t>GB/T97.1 10/钢 200HV/镀镍</t>
  </si>
  <si>
    <t>轴用弹性挡圈-A型</t>
  </si>
  <si>
    <t>GB/T894.1-1986 30/65Mn/发黑</t>
  </si>
  <si>
    <t>普通平键</t>
  </si>
  <si>
    <t>GB/T1096-2003 键5×50/45/镀白锌</t>
  </si>
  <si>
    <t>深沟球轴承</t>
  </si>
  <si>
    <t>GB/T276-1994 61900-2Z 10×22×6//</t>
  </si>
  <si>
    <t>GB/T276-1994 6206 30×62×16//</t>
  </si>
  <si>
    <t>(NSK)GB/T276-1994 61902 15×28×7//</t>
  </si>
  <si>
    <t>GB/T 276-1994 6001ZZ//</t>
  </si>
  <si>
    <t>合页</t>
  </si>
  <si>
    <t>20i//</t>
  </si>
  <si>
    <t>直线导轨</t>
  </si>
  <si>
    <t>EGW20SA 160L//</t>
  </si>
  <si>
    <t>万向脚轮</t>
  </si>
  <si>
    <t>6×2 烘漆//</t>
  </si>
  <si>
    <t>门锁</t>
  </si>
  <si>
    <t>90度大号//</t>
  </si>
  <si>
    <t>关节蹄脚</t>
  </si>
  <si>
    <t>DG100-20200-C M20×200/钢制/</t>
  </si>
  <si>
    <t>C45导轨</t>
  </si>
  <si>
    <t>TS-35/7.5/1.0/1M-615//</t>
  </si>
  <si>
    <t>门锁插销</t>
  </si>
  <si>
    <t>BY柯尼卡1024I喷头/八头/喷车板</t>
  </si>
  <si>
    <t>AW柯尼卡通用喷头/通用/胶辊机控制头板</t>
  </si>
  <si>
    <t>ROLLER-HEAD-V1.03//</t>
  </si>
  <si>
    <t>PPUV-V12中英文</t>
  </si>
  <si>
    <t>拔插式端子</t>
  </si>
  <si>
    <t>15EDGK-3.81-10P//</t>
  </si>
  <si>
    <t>接线排端板</t>
  </si>
  <si>
    <t>D-UK2.5B//</t>
  </si>
  <si>
    <t>15EDGK-3.81-9P//</t>
  </si>
  <si>
    <t>接线排两端固定架</t>
  </si>
  <si>
    <t>E-UK2.5//</t>
  </si>
  <si>
    <t>15EDGK-3.81-8P//</t>
  </si>
  <si>
    <t>短路器</t>
  </si>
  <si>
    <t>FB1,10-8//</t>
  </si>
  <si>
    <t>15EDGK-3.81-6P//</t>
  </si>
  <si>
    <t>导轨安装接线排</t>
  </si>
  <si>
    <t>UK-2.5B//</t>
  </si>
  <si>
    <t>D-UK6B//</t>
  </si>
  <si>
    <t>电源插线板</t>
  </si>
  <si>
    <t>GN-A03X//</t>
  </si>
  <si>
    <t>PCB光板</t>
  </si>
  <si>
    <t>ROLLER-MAIN-V1.03//</t>
  </si>
  <si>
    <t>隔膜泵</t>
  </si>
  <si>
    <t>JYY-PUB-30?24VDC/7W//</t>
  </si>
  <si>
    <t>直流电机</t>
  </si>
  <si>
    <t>Z3D40-24GN-30S-M/3GN100K 带刹车//</t>
  </si>
  <si>
    <t>变频器</t>
  </si>
  <si>
    <t>V0007G1//</t>
  </si>
  <si>
    <t>AC风扇</t>
  </si>
  <si>
    <t>TB401MG007T 0.75KW//</t>
  </si>
  <si>
    <t>力矩电机</t>
  </si>
  <si>
    <t>90TP20GV22//</t>
  </si>
  <si>
    <t>光栅条</t>
  </si>
  <si>
    <t>180dpi*6.0M//</t>
  </si>
  <si>
    <t>电源滤波器</t>
  </si>
  <si>
    <t>CW4L2-10A-T//</t>
  </si>
  <si>
    <t>开关电源</t>
  </si>
  <si>
    <t>LRS-200-24//</t>
  </si>
  <si>
    <t>带灯金属按钮</t>
  </si>
  <si>
    <t>GQ30-22E 24V G//</t>
  </si>
  <si>
    <t>GQ30-22ZE 220V 蓝色//</t>
  </si>
  <si>
    <t>接近开关</t>
  </si>
  <si>
    <t>IC01-BNZ1//</t>
  </si>
  <si>
    <t>固态继电器</t>
  </si>
  <si>
    <t>SSR-05DD//</t>
  </si>
  <si>
    <t>船型开关</t>
  </si>
  <si>
    <t>KCD4-201NJK全黑//</t>
  </si>
  <si>
    <t>中间继电器</t>
  </si>
  <si>
    <t>(和泉)RU2S-D24//</t>
  </si>
  <si>
    <t>双灯水冷LED-UV灯</t>
  </si>
  <si>
    <t>180mm*20mm//</t>
  </si>
  <si>
    <t>Y型三通</t>
  </si>
  <si>
    <t>APY8//</t>
  </si>
  <si>
    <t>直通接头</t>
  </si>
  <si>
    <t>APC6-2灰色//</t>
  </si>
  <si>
    <t>节流阀</t>
  </si>
  <si>
    <t>ASL8-01//</t>
  </si>
  <si>
    <t>油压缓衡器</t>
  </si>
  <si>
    <t>ACA1412-2//</t>
  </si>
  <si>
    <t>迫码</t>
  </si>
  <si>
    <t>φ25//</t>
  </si>
  <si>
    <t>PU管</t>
  </si>
  <si>
    <t>φ6×φ4透明//</t>
  </si>
  <si>
    <t>喉箍</t>
  </si>
  <si>
    <t>27-51//</t>
  </si>
  <si>
    <t>软墨管</t>
  </si>
  <si>
    <t>TUO604-B-100M,φ6,100米/卷//</t>
  </si>
  <si>
    <t>耐腐蚀墨瓶</t>
  </si>
  <si>
    <t>1.5L 黑色带搅拌//</t>
  </si>
  <si>
    <t>外丝接头</t>
  </si>
  <si>
    <t>JYY（Jb）-H-φ6//</t>
  </si>
  <si>
    <t>钢丝管</t>
  </si>
  <si>
    <t>φ40//</t>
  </si>
  <si>
    <t>消声器接头</t>
  </si>
  <si>
    <t>BSL-02//</t>
  </si>
  <si>
    <t>囊式过滤器</t>
  </si>
  <si>
    <t>PHP-B-INKPP-0500 精度5um//</t>
  </si>
  <si>
    <t>PVC球阀</t>
  </si>
  <si>
    <t>两边内丝 1.2寸 DN32//</t>
  </si>
  <si>
    <t>气控阀</t>
  </si>
  <si>
    <t>VXA2120V-01-1//</t>
  </si>
  <si>
    <t>APY6//</t>
  </si>
  <si>
    <t>直角接头</t>
  </si>
  <si>
    <t>APL8-02//</t>
  </si>
  <si>
    <t>外丝R1/8配4*6管 直通//</t>
  </si>
  <si>
    <t>三通接头</t>
  </si>
  <si>
    <t>1.5寸-1.25寸三通内丝/钢/</t>
  </si>
  <si>
    <t>1.5寸插皮管外丝/镀锌管  长度125mm/</t>
  </si>
  <si>
    <t>人机界面</t>
  </si>
  <si>
    <t>TPC1062 AW//</t>
  </si>
  <si>
    <t>红外总电源线</t>
  </si>
  <si>
    <t>松下编码器线(变更)</t>
  </si>
  <si>
    <t>左风机电源线(变更)</t>
  </si>
  <si>
    <t>开关电源线1(变更)</t>
  </si>
  <si>
    <t>开关电源线4(变更)</t>
  </si>
  <si>
    <t>LED灯电源线(变更)</t>
  </si>
  <si>
    <t>墨板通信485线</t>
  </si>
  <si>
    <t>松下X轴上位机线(变更)</t>
  </si>
  <si>
    <t>墨板电源线</t>
  </si>
  <si>
    <t>急停线2-1</t>
  </si>
  <si>
    <t>供墨泵下线</t>
  </si>
  <si>
    <t>松下电机电源线2续(变更)</t>
  </si>
  <si>
    <t>收放料板电源线</t>
  </si>
  <si>
    <t>吸风电机内线</t>
  </si>
  <si>
    <t>放料辅助电机线(变更)</t>
  </si>
  <si>
    <t>松下X轴电机电源线(变更)</t>
  </si>
  <si>
    <t>插座电源线(变更)</t>
  </si>
  <si>
    <t>LED灯控制线(变更)</t>
  </si>
  <si>
    <t>车头通信485线</t>
  </si>
  <si>
    <t>车头加热控制线</t>
  </si>
  <si>
    <t>主板跳线</t>
  </si>
  <si>
    <t>空气泵线(变更)</t>
  </si>
  <si>
    <t>电机开关线(变更)</t>
  </si>
  <si>
    <t>USB3.0数据线AM/BM (L=3000)</t>
  </si>
  <si>
    <t>易格斯2芯高柔电缆</t>
  </si>
  <si>
    <t>CF130.10.02.UL//</t>
  </si>
  <si>
    <t>易格斯4芯高柔电缆</t>
  </si>
  <si>
    <t>CF240.02.04//</t>
  </si>
  <si>
    <t>小胶辊机线束(变更)</t>
  </si>
  <si>
    <t>/</t>
  </si>
  <si>
    <t>包装箱上盖（国内）</t>
  </si>
  <si>
    <t>/胶合板/</t>
  </si>
  <si>
    <t>塑料包装袋</t>
  </si>
  <si>
    <t>6900*1100*1500mm//</t>
  </si>
  <si>
    <t>共五面，底部开口，厚度0.08mm</t>
  </si>
  <si>
    <t>硅酮导热胶</t>
  </si>
  <si>
    <t>HZ-DR3219//</t>
  </si>
  <si>
    <t>强磁</t>
  </si>
  <si>
    <t>20*10*5//</t>
  </si>
  <si>
    <t>波纹管</t>
  </si>
  <si>
    <t>φ16*100米//</t>
  </si>
  <si>
    <t>胶辊机S系统随机清单国外</t>
  </si>
  <si>
    <t>包装箱侧板（国内）(变更)</t>
  </si>
  <si>
    <t>/胶合板</t>
  </si>
  <si>
    <t>包装箱底盘（国内）(变更)</t>
  </si>
  <si>
    <t>捷科内六角一套</t>
  </si>
  <si>
    <t>PM-C7//</t>
  </si>
  <si>
    <t>纠偏组件KM36</t>
  </si>
  <si>
    <t>托板安装架组件KM36</t>
  </si>
  <si>
    <t>托板组件KM36</t>
  </si>
  <si>
    <t>原点检测组件KM36</t>
  </si>
  <si>
    <t>3.2米/1024I 6pl或13pl/6头/UV卷对卷/国外/YA/卷材|F</t>
  </si>
  <si>
    <t>横梁部件KM36-180</t>
  </si>
  <si>
    <t>1.8米/1024I 6pl/32头/导带印花机/国外/W/印花</t>
  </si>
  <si>
    <t>喷头组件KM36</t>
  </si>
  <si>
    <t>压墨组件KM36</t>
  </si>
  <si>
    <t>机架部件KM36-180</t>
  </si>
  <si>
    <t>喷头调节组件KM36</t>
  </si>
  <si>
    <t>主动辊驱动组件KM36-180</t>
  </si>
  <si>
    <t>电磁阀组件KM36</t>
  </si>
  <si>
    <t>压布辊组件KM36</t>
  </si>
  <si>
    <t>气墨瓶组件KM36</t>
  </si>
  <si>
    <t>小车头架部件KM36</t>
  </si>
  <si>
    <t>副墨瓶子件KM36</t>
  </si>
  <si>
    <t>喷头底板组件KM36</t>
  </si>
  <si>
    <t>脱气肺组件KM36</t>
  </si>
  <si>
    <t>喷头堵塞检测部件KM36</t>
  </si>
  <si>
    <t>小车碰撞检测部件KM36</t>
  </si>
  <si>
    <t>头架电器组件KM36</t>
  </si>
  <si>
    <t>保湿部件KM36</t>
  </si>
  <si>
    <t>喷头保湿框架组件KM36</t>
  </si>
  <si>
    <t>保湿清洗升降组件KM36</t>
  </si>
  <si>
    <t>蜗轮蜗杆组件-KM36</t>
  </si>
  <si>
    <t>保湿盘组件KM36</t>
  </si>
  <si>
    <t>保湿盒组件KM36</t>
  </si>
  <si>
    <t>保湿左托盘KM36</t>
  </si>
  <si>
    <t>清洗框组件KM36</t>
  </si>
  <si>
    <t>底架组件KM36</t>
  </si>
  <si>
    <t>传感器组件KM36</t>
  </si>
  <si>
    <t>皮带驱动组件KM36</t>
  </si>
  <si>
    <t>皮带张紧组件KM36</t>
  </si>
  <si>
    <t>清洗液注液组件KM36</t>
  </si>
  <si>
    <t>排水组件KM36</t>
  </si>
  <si>
    <t>皮带马达组件KM36</t>
  </si>
  <si>
    <t>清洗辊组件KM36</t>
  </si>
  <si>
    <t>闪喷盒组件KM36</t>
  </si>
  <si>
    <t>蒸汽发生部件KM36</t>
  </si>
  <si>
    <t>水洗左升降组件KM36</t>
  </si>
  <si>
    <t>水洗右升降组件KM36</t>
  </si>
  <si>
    <t>毛刷辊组件KM36</t>
  </si>
  <si>
    <t>喷水管组件KM36</t>
  </si>
  <si>
    <t>排水组件（不锈钢）KM36</t>
  </si>
  <si>
    <t>水洗导带压板组件KM36</t>
  </si>
  <si>
    <t>外衣部件KM36-180</t>
  </si>
  <si>
    <t>废墨桶组件KM36</t>
  </si>
  <si>
    <t>PC组件KM36</t>
  </si>
  <si>
    <t>5L墨桶组件KM36</t>
  </si>
  <si>
    <t>安全拉线开关部件</t>
  </si>
  <si>
    <t>电器部件KM36-180</t>
  </si>
  <si>
    <t>左电器安装板组件KM36-180</t>
  </si>
  <si>
    <t>右电器安装板组件KM36-180</t>
  </si>
  <si>
    <t>主机线束组件KM36-180</t>
  </si>
  <si>
    <t>机器包装箱KM36-180</t>
  </si>
  <si>
    <t>配送件KM36-180</t>
  </si>
  <si>
    <t>#36-#37</t>
  </si>
  <si>
    <t>清洗部件KM36</t>
  </si>
  <si>
    <t>清洗辊马达组件KM36</t>
  </si>
  <si>
    <t>标贴部件KM36-180</t>
  </si>
  <si>
    <t>辅料部件KM36</t>
  </si>
  <si>
    <t>端部横档</t>
  </si>
  <si>
    <t>/LY12/黑色阳极氧化</t>
  </si>
  <si>
    <t>前固定板</t>
  </si>
  <si>
    <t>/铝板δ=5.0/本色阳极氧化</t>
  </si>
  <si>
    <t>后固定板</t>
  </si>
  <si>
    <t>滑条</t>
  </si>
  <si>
    <t>槽孔齿轮</t>
  </si>
  <si>
    <t>/45#/磷化发黑</t>
  </si>
  <si>
    <t>惰轮</t>
  </si>
  <si>
    <t>中间大齿轮</t>
  </si>
  <si>
    <t>/SUS304/</t>
  </si>
  <si>
    <t>清洗辊齿轮</t>
  </si>
  <si>
    <t>/304SS/</t>
  </si>
  <si>
    <t>双门吊轨</t>
  </si>
  <si>
    <t>/铝型材/</t>
  </si>
  <si>
    <t>固定辊</t>
  </si>
  <si>
    <t>/组合件/镀硬铬</t>
  </si>
  <si>
    <t>托辊轴</t>
  </si>
  <si>
    <t>海绵辊</t>
  </si>
  <si>
    <t>/组合件/</t>
  </si>
  <si>
    <t>保湿从动齿轮(变更)</t>
  </si>
  <si>
    <t>/黑色POM/</t>
  </si>
  <si>
    <t>保湿电机固定板</t>
  </si>
  <si>
    <t>/LY12/本色阳极氧化</t>
  </si>
  <si>
    <t>保湿铰链轴</t>
  </si>
  <si>
    <t>保湿升降偏心轮</t>
  </si>
  <si>
    <t>/45#/镀硬铬</t>
  </si>
  <si>
    <t>保湿升降轴胶套</t>
  </si>
  <si>
    <t>保湿主动齿轮(变更)</t>
  </si>
  <si>
    <t>大蜗轮（30齿）</t>
  </si>
  <si>
    <t>/锡青铜QSn6.5-1/</t>
  </si>
  <si>
    <t>防撞胶</t>
  </si>
  <si>
    <t>/聚氨酯/</t>
  </si>
  <si>
    <t>防撞胶（16-512i）</t>
  </si>
  <si>
    <t>隔套（轴承61903）</t>
  </si>
  <si>
    <t>/Q235-A/发黑</t>
  </si>
  <si>
    <t>滚珠丝杆组件（DK2510-4）</t>
  </si>
  <si>
    <t>加湿腔体接头</t>
  </si>
  <si>
    <t>加长轴</t>
  </si>
  <si>
    <t>纠偏挡环</t>
  </si>
  <si>
    <t>纠偏电机座</t>
  </si>
  <si>
    <t>纠偏连杆</t>
  </si>
  <si>
    <t>纠偏丝杆</t>
  </si>
  <si>
    <t>纠偏调节座</t>
  </si>
  <si>
    <t>/Q235-A/镀装饰铬</t>
  </si>
  <si>
    <t>纠偏铜螺套</t>
  </si>
  <si>
    <t>/黄铜（H62）/</t>
  </si>
  <si>
    <t>纠偏销轴(变更)</t>
  </si>
  <si>
    <t>联轴器A</t>
  </si>
  <si>
    <t>联轴器B</t>
  </si>
  <si>
    <t>闷盖A（轴承61903)</t>
  </si>
  <si>
    <t>闷盖B（轴承61903）</t>
  </si>
  <si>
    <t>升降蜗杆（右）</t>
  </si>
  <si>
    <t>升降蜗杆（左）</t>
  </si>
  <si>
    <t>踢脚安装座</t>
  </si>
  <si>
    <t>/方管100x100x6/黑色细砂</t>
  </si>
  <si>
    <t>涡轮组件支板</t>
  </si>
  <si>
    <t>蜗杆小</t>
  </si>
  <si>
    <t>蜗轮小</t>
  </si>
  <si>
    <t>张紧蜗轮蜗杆箱</t>
  </si>
  <si>
    <t>张紧蜗轮轴端板</t>
  </si>
  <si>
    <t>轴承座</t>
  </si>
  <si>
    <t>/组合件，SBR40S-185/镀硬铬</t>
  </si>
  <si>
    <t>闪喷盒</t>
  </si>
  <si>
    <t>蒸汽槽</t>
  </si>
  <si>
    <t>/AL6061/本色阳极氧化</t>
  </si>
  <si>
    <t>接收端块</t>
  </si>
  <si>
    <t>/黑色ABS/</t>
  </si>
  <si>
    <t>遮光圈</t>
  </si>
  <si>
    <t>基板架</t>
  </si>
  <si>
    <t>支柱</t>
  </si>
  <si>
    <t>支撑板</t>
  </si>
  <si>
    <t>/AL6061/黑色阳极氧化</t>
  </si>
  <si>
    <t>方管</t>
  </si>
  <si>
    <t>/方形钢管100*100*6/黑色细砂纹</t>
  </si>
  <si>
    <t>主动辊</t>
  </si>
  <si>
    <t>被动辊</t>
  </si>
  <si>
    <t>后补充板</t>
  </si>
  <si>
    <t>/Q235-A/黑色细砂纹</t>
  </si>
  <si>
    <t>前遮板</t>
  </si>
  <si>
    <t>地脚座M24</t>
  </si>
  <si>
    <t>/方管100x100x6/黑色细砂纹</t>
  </si>
  <si>
    <t>螺母块</t>
  </si>
  <si>
    <t>连杆</t>
  </si>
  <si>
    <t>/组合件/磷化发黑</t>
  </si>
  <si>
    <t>减速箱座</t>
  </si>
  <si>
    <t>/45#/黑色细砂纹</t>
  </si>
  <si>
    <t>横梁总成</t>
  </si>
  <si>
    <t>管夹</t>
  </si>
  <si>
    <t>升降连接板</t>
  </si>
  <si>
    <t>压墨托板</t>
  </si>
  <si>
    <t>磁栅托块</t>
  </si>
  <si>
    <t>32头底板(变更)</t>
  </si>
  <si>
    <t>底托条</t>
  </si>
  <si>
    <t>左右托条</t>
  </si>
  <si>
    <t>底板转接板</t>
  </si>
  <si>
    <t>小车后板</t>
  </si>
  <si>
    <t>定子板</t>
  </si>
  <si>
    <t>小车左板(变更)</t>
  </si>
  <si>
    <t>小车右板(变更)</t>
  </si>
  <si>
    <t>接近开关板</t>
  </si>
  <si>
    <t>喷头调节杆</t>
  </si>
  <si>
    <t>喷头调节柄</t>
  </si>
  <si>
    <t>喷头调整套</t>
  </si>
  <si>
    <t>空气瓶盖</t>
  </si>
  <si>
    <t>空气瓶</t>
  </si>
  <si>
    <t>保湿左侧板</t>
  </si>
  <si>
    <t>保湿前档</t>
  </si>
  <si>
    <t>连接板</t>
  </si>
  <si>
    <t>升降底板</t>
  </si>
  <si>
    <t>升降顶板</t>
  </si>
  <si>
    <t>升降侧板</t>
  </si>
  <si>
    <t>垫块</t>
  </si>
  <si>
    <t>左清洗支架侧板</t>
  </si>
  <si>
    <t>右清洗支架侧板</t>
  </si>
  <si>
    <t>横档</t>
  </si>
  <si>
    <t>被动轴</t>
  </si>
  <si>
    <t>MISUMI皮带轮</t>
  </si>
  <si>
    <t>/HTPA20S3M150-K-P6/本色阳极氧化</t>
  </si>
  <si>
    <t>小轴</t>
  </si>
  <si>
    <t>中间轴</t>
  </si>
  <si>
    <t>隔柱</t>
  </si>
  <si>
    <t>涨紧轮轴</t>
  </si>
  <si>
    <t>隔套</t>
  </si>
  <si>
    <t>调整柱</t>
  </si>
  <si>
    <t>清洗导杆</t>
  </si>
  <si>
    <t>清洗横档</t>
  </si>
  <si>
    <t>/30X120铝型材/</t>
  </si>
  <si>
    <t>夹子轴</t>
  </si>
  <si>
    <t>同步带压块</t>
  </si>
  <si>
    <t>/铝/本色阳极氧化</t>
  </si>
  <si>
    <t>调整帽</t>
  </si>
  <si>
    <t>内导块</t>
  </si>
  <si>
    <t>右导块</t>
  </si>
  <si>
    <t>皮带轴齿轮</t>
  </si>
  <si>
    <t>齿轮轴</t>
  </si>
  <si>
    <t>小支柱</t>
  </si>
  <si>
    <t>接近开关安装块</t>
  </si>
  <si>
    <t>挤水杆</t>
  </si>
  <si>
    <t>上胶升降杆</t>
  </si>
  <si>
    <t>上胶调节螺母</t>
  </si>
  <si>
    <t>上胶横梁</t>
  </si>
  <si>
    <t>上胶刮条</t>
  </si>
  <si>
    <t>移动压布辊</t>
  </si>
  <si>
    <t>/Q235-A/</t>
  </si>
  <si>
    <t>托辊外筒</t>
  </si>
  <si>
    <t>/无缝钢管Φ76x6/镀硬铬</t>
  </si>
  <si>
    <t>上胶块</t>
  </si>
  <si>
    <t>保湿横档</t>
  </si>
  <si>
    <t>凸轮轴</t>
  </si>
  <si>
    <t>螺母板</t>
  </si>
  <si>
    <t>纠偏轴</t>
  </si>
  <si>
    <t>喷头高固定杆</t>
  </si>
  <si>
    <t>线夹板</t>
  </si>
  <si>
    <t>/AL6061/</t>
  </si>
  <si>
    <t>气瓶盖</t>
  </si>
  <si>
    <t>气瓶</t>
  </si>
  <si>
    <t>纠偏连杆(变更)</t>
  </si>
  <si>
    <t>纠偏螺杆（长）(变更)</t>
  </si>
  <si>
    <t>大随动辊</t>
  </si>
  <si>
    <t>升降马达板</t>
  </si>
  <si>
    <t>升降马达吊板</t>
  </si>
  <si>
    <t>升降螺钉</t>
  </si>
  <si>
    <t>横粱连接板</t>
  </si>
  <si>
    <t>缓冲器安装块</t>
  </si>
  <si>
    <t>横梁顶块</t>
  </si>
  <si>
    <t>磁栅读头板</t>
  </si>
  <si>
    <t>移门粱</t>
  </si>
  <si>
    <t>铝梁托架</t>
  </si>
  <si>
    <t>上胶端板</t>
  </si>
  <si>
    <t>保湿升降导杆</t>
  </si>
  <si>
    <t>侧保湿安装条</t>
  </si>
  <si>
    <t>定位条</t>
  </si>
  <si>
    <t>中间保湿条</t>
  </si>
  <si>
    <t>碰撞开关锁块</t>
  </si>
  <si>
    <t>毛巾辊托架</t>
  </si>
  <si>
    <t>支承辊支座</t>
  </si>
  <si>
    <t>排水台阶垫圈</t>
  </si>
  <si>
    <t>/PTFE/</t>
  </si>
  <si>
    <t>压布辊垫块</t>
  </si>
  <si>
    <t>POM托板</t>
  </si>
  <si>
    <t>/白色POM/</t>
  </si>
  <si>
    <t>不锈钢瓶盖</t>
  </si>
  <si>
    <t>右升降连接板</t>
  </si>
  <si>
    <t>左升降连接板</t>
  </si>
  <si>
    <t>清洗辊大齿轮(变更)</t>
  </si>
  <si>
    <t>清洗辊中间齿轮</t>
  </si>
  <si>
    <t>KM32蜗杆箱，右</t>
  </si>
  <si>
    <t>KM32蜗杆箱（电机侧）</t>
  </si>
  <si>
    <t>侧连接板</t>
  </si>
  <si>
    <t>升降加固角铁</t>
  </si>
  <si>
    <t>新升降托板</t>
  </si>
  <si>
    <t>#19墙板</t>
  </si>
  <si>
    <t>/Q235-A δ=20/黑色细砂纹</t>
  </si>
  <si>
    <t>横梁基准条</t>
  </si>
  <si>
    <t>水平仪基准条</t>
  </si>
  <si>
    <t>水洗铝梁</t>
  </si>
  <si>
    <t>/40x120 铝型材/</t>
  </si>
  <si>
    <t>POM水洗压板</t>
  </si>
  <si>
    <t>水洗钢架(变更)</t>
  </si>
  <si>
    <t>水洗槽导向条支架1</t>
  </si>
  <si>
    <t>//黑色细砂纹</t>
  </si>
  <si>
    <t>POM主板</t>
  </si>
  <si>
    <t>/POM/</t>
  </si>
  <si>
    <t>POM直角支架</t>
  </si>
  <si>
    <t>/SS400/黑色细砂纹</t>
  </si>
  <si>
    <t>水洗槽导向条支架2</t>
  </si>
  <si>
    <t>Stopper-Vblock</t>
  </si>
  <si>
    <t>/SUS304 (t12)/</t>
  </si>
  <si>
    <t>刮刀内调节块</t>
  </si>
  <si>
    <t>Blade-BlockBracket</t>
  </si>
  <si>
    <t>WateringPipe1</t>
  </si>
  <si>
    <t>/21.3×2.75 304SS/</t>
  </si>
  <si>
    <t>Stopper-Circle</t>
  </si>
  <si>
    <t>Stopper-Lblock1</t>
  </si>
  <si>
    <t>GuideBlock1</t>
  </si>
  <si>
    <t>/白POM/</t>
  </si>
  <si>
    <t>GuideBlock2</t>
  </si>
  <si>
    <t>Joint-LBracket1</t>
  </si>
  <si>
    <t>/Equal Angles 45×45×6 SUS304/</t>
  </si>
  <si>
    <t>Joint-PlateBracket1</t>
  </si>
  <si>
    <t>/SUS304 (t8)/</t>
  </si>
  <si>
    <t>WateringPipe2</t>
  </si>
  <si>
    <t>Joint-PlateBracket2</t>
  </si>
  <si>
    <t>/SUS304(t8)/</t>
  </si>
  <si>
    <t>Stopper-Lblock2</t>
  </si>
  <si>
    <t>t10脚轮安装板</t>
  </si>
  <si>
    <t>/Q235-A(t10)/镀装饰铬</t>
  </si>
  <si>
    <t>气缸垫板</t>
  </si>
  <si>
    <t>/45#(t5)/镀装饰铬</t>
  </si>
  <si>
    <t>拉手底板</t>
  </si>
  <si>
    <t>/Q235-A(t6)/镀装饰铬</t>
  </si>
  <si>
    <t>L型升降板</t>
  </si>
  <si>
    <t>//镀装饰铬</t>
  </si>
  <si>
    <t>L型圆钢</t>
  </si>
  <si>
    <t>/Q235-A(φ5)/镀装饰铬</t>
  </si>
  <si>
    <t>拉手底板小块</t>
  </si>
  <si>
    <t>水洗直线滑轨底座</t>
  </si>
  <si>
    <t>/Q235-A(t12)/镀装饰铬</t>
  </si>
  <si>
    <t>水洗槽托板</t>
  </si>
  <si>
    <t>/AL6061(t10)/本色阳极氧化</t>
  </si>
  <si>
    <t>压布辊主板1</t>
  </si>
  <si>
    <t>压布辊主板2</t>
  </si>
  <si>
    <t>缓冲器支架</t>
  </si>
  <si>
    <t>气缸连接板1（前后方向）</t>
  </si>
  <si>
    <t>气缸连接板2（前后方向）</t>
  </si>
  <si>
    <t>直线滑轨连接板</t>
  </si>
  <si>
    <t>/Q235-A(t15)/镀装饰铬</t>
  </si>
  <si>
    <t>气缸底座1（上下方向）</t>
  </si>
  <si>
    <t>气缸底座2（上下方向）</t>
  </si>
  <si>
    <t>气缸盖（上下方向）</t>
  </si>
  <si>
    <t>/Q235-A(t20)/镀装饰铬</t>
  </si>
  <si>
    <t>压布辊安装板2</t>
  </si>
  <si>
    <t>/45(t20)/镀装饰铬</t>
  </si>
  <si>
    <t>压布辊安装板1</t>
  </si>
  <si>
    <t>温控板压条</t>
  </si>
  <si>
    <t>滚轮架</t>
  </si>
  <si>
    <t>小视窗</t>
  </si>
  <si>
    <t>/透明无色PC板/</t>
  </si>
  <si>
    <t>小车锁块</t>
  </si>
  <si>
    <t>/冷板 δ=5.0/黑色细砂纹</t>
  </si>
  <si>
    <t>小车运输固定角铁</t>
  </si>
  <si>
    <t>/冷板δ=5.0/黑色细砂纹</t>
  </si>
  <si>
    <t>POM压板角铁,右</t>
  </si>
  <si>
    <t>/304SS/黑色细砂纹</t>
  </si>
  <si>
    <t>POM压板角铁,左</t>
  </si>
  <si>
    <t>弹簧片(变更)</t>
  </si>
  <si>
    <t>SUS301-CSP-H (t 0.5 )//</t>
  </si>
  <si>
    <t>弹簧片</t>
  </si>
  <si>
    <t>SUS301-CSP-H (t 0.15 )//</t>
  </si>
  <si>
    <t>U型感应器支架1(变更)</t>
  </si>
  <si>
    <t>/冷板δ=2.0/镀彩锌</t>
  </si>
  <si>
    <t>U型感应器支架2(变更)</t>
  </si>
  <si>
    <t>保湿升降传感器支架</t>
  </si>
  <si>
    <t>/304 δ=2.0/</t>
  </si>
  <si>
    <t>保湿升降感应片</t>
  </si>
  <si>
    <t>球阀固定支架</t>
  </si>
  <si>
    <t>/304 δ=1.5/</t>
  </si>
  <si>
    <t>小涡轮罩</t>
  </si>
  <si>
    <t>/冷板 δ=1.0/黑色细砂</t>
  </si>
  <si>
    <t>支架（2W050-15）</t>
  </si>
  <si>
    <t>升降感测片(D4-180JC)</t>
  </si>
  <si>
    <t>检测上支架</t>
  </si>
  <si>
    <t>/冷板δ=2.0/黑色细砂纹</t>
  </si>
  <si>
    <t>检测下支架</t>
  </si>
  <si>
    <t>闪喷网</t>
  </si>
  <si>
    <t>/304 δ=1.0/</t>
  </si>
  <si>
    <t>蒸汽盖</t>
  </si>
  <si>
    <t>废墨架</t>
  </si>
  <si>
    <t>/1.5 THK 304SS/</t>
  </si>
  <si>
    <t>皱纹检测激光支架</t>
  </si>
  <si>
    <t>皱纹检测罩壳</t>
  </si>
  <si>
    <t>/冷板δ=0.8/镀白锌</t>
  </si>
  <si>
    <t>皱纹检测发射架</t>
  </si>
  <si>
    <t>/冷板δ=2.0/镀白锌</t>
  </si>
  <si>
    <t>连接条</t>
  </si>
  <si>
    <t>/冷板δ=1.2/镀白锌</t>
  </si>
  <si>
    <t>反射板</t>
  </si>
  <si>
    <t>激光底罩壳</t>
  </si>
  <si>
    <t>/1.6 THK CRS/镀白锌</t>
  </si>
  <si>
    <t>激光上罩壳</t>
  </si>
  <si>
    <t>激光上横梁</t>
  </si>
  <si>
    <t>/冷板δ=1.6/镀白锌</t>
  </si>
  <si>
    <t>墨水盒</t>
  </si>
  <si>
    <t>/不锈钢板δ=1.2/</t>
  </si>
  <si>
    <t>接收端内支架</t>
  </si>
  <si>
    <t>/冷板δ=0.5/镀白锌</t>
  </si>
  <si>
    <t>内罩壳</t>
  </si>
  <si>
    <t>左罩壳</t>
  </si>
  <si>
    <t>激光头座</t>
  </si>
  <si>
    <t>激光口</t>
  </si>
  <si>
    <t>/不锈钢板δ=0.8/</t>
  </si>
  <si>
    <t>发射器下支架</t>
  </si>
  <si>
    <t>激光头大支架</t>
  </si>
  <si>
    <t>激光头托架</t>
  </si>
  <si>
    <t>导带压板</t>
  </si>
  <si>
    <t>/3.0 不锈钢板/</t>
  </si>
  <si>
    <t>小车电气罩壳</t>
  </si>
  <si>
    <t>/铝板δ=1.5mm/黑色细砂纹</t>
  </si>
  <si>
    <t>左下盖条</t>
  </si>
  <si>
    <t>左托板</t>
  </si>
  <si>
    <t>/冷板δ=3.0/黑色细砂纹</t>
  </si>
  <si>
    <t>右托板</t>
  </si>
  <si>
    <t>线槽盖板</t>
  </si>
  <si>
    <t>/冷板δ=1.0/黑色细砂纹</t>
  </si>
  <si>
    <t>横梁盖板</t>
  </si>
  <si>
    <t>/冷板δ=1.5/黑色细砂纹</t>
  </si>
  <si>
    <t>废墨盘</t>
  </si>
  <si>
    <t>压墨板</t>
  </si>
  <si>
    <t>右闪喷盘</t>
  </si>
  <si>
    <t>/不锈钢板δ=2.0/</t>
  </si>
  <si>
    <t>小车电器盒(变更)</t>
  </si>
  <si>
    <t>/2.0 THK CRS/黑色细砂纹</t>
  </si>
  <si>
    <t>小车电气板</t>
  </si>
  <si>
    <t>喷头驱动板支架</t>
  </si>
  <si>
    <t>喷头盖板</t>
  </si>
  <si>
    <t>/铝板δ=2.0/黑色阳极氧化</t>
  </si>
  <si>
    <t>墨水瓶安装板</t>
  </si>
  <si>
    <t>保湿盘</t>
  </si>
  <si>
    <t>/不锈钢板 δ=1.5/</t>
  </si>
  <si>
    <t>墨盘</t>
  </si>
  <si>
    <t>拖链托板</t>
  </si>
  <si>
    <t>/冷板 δ=1.2/黑色细砂纹</t>
  </si>
  <si>
    <t>落水槽</t>
  </si>
  <si>
    <t>接近开关支架</t>
  </si>
  <si>
    <t>/冷板 δ=1.2/镀白锌</t>
  </si>
  <si>
    <t>带轮架</t>
  </si>
  <si>
    <t>/冷板 δ=2.0/镀白锌</t>
  </si>
  <si>
    <t>外连接罩</t>
  </si>
  <si>
    <t>大张紧支架</t>
  </si>
  <si>
    <t>张紧支架</t>
  </si>
  <si>
    <t>接墨盘</t>
  </si>
  <si>
    <t>/304镜面板，δ=0.8/</t>
  </si>
  <si>
    <t>调整角铁</t>
  </si>
  <si>
    <t>/冷板 δ=1.6/黑色细砂纹</t>
  </si>
  <si>
    <t>滑块底板</t>
  </si>
  <si>
    <t>/冷板 δ=1.6/镀白锌</t>
  </si>
  <si>
    <t>挡板</t>
  </si>
  <si>
    <t>/冷板 δ=1.5/黑色细砂纹</t>
  </si>
  <si>
    <t>液位大支架</t>
  </si>
  <si>
    <t>/不锈钢板 δ=1.2/</t>
  </si>
  <si>
    <t>液位支架(变更)</t>
  </si>
  <si>
    <t>注水支架</t>
  </si>
  <si>
    <t>/304，δ=1.6/</t>
  </si>
  <si>
    <t>电机安装板</t>
  </si>
  <si>
    <t>移动大盖板</t>
  </si>
  <si>
    <t>移动电机支架</t>
  </si>
  <si>
    <t>左角铁</t>
  </si>
  <si>
    <t>右角铁</t>
  </si>
  <si>
    <t>右滑板支架</t>
  </si>
  <si>
    <t>刷辊盖</t>
  </si>
  <si>
    <t>卡子</t>
  </si>
  <si>
    <t>/不锈钢板 δ=1.0/</t>
  </si>
  <si>
    <t>左铰支架</t>
  </si>
  <si>
    <t>右铰支架</t>
  </si>
  <si>
    <t>/铝板 δ=1.5/黑色细砂纹</t>
  </si>
  <si>
    <t>夹子支架</t>
  </si>
  <si>
    <t>夹子扳手</t>
  </si>
  <si>
    <t>风扇罩板</t>
  </si>
  <si>
    <t>/冷板 δ=2.0/黑色细砂纹</t>
  </si>
  <si>
    <t>下烘干面板</t>
  </si>
  <si>
    <t>左顶盖</t>
  </si>
  <si>
    <t>/冷板 δ=2.0/蓝色锤纹</t>
  </si>
  <si>
    <t>左前罩壳</t>
  </si>
  <si>
    <t>抽风口</t>
  </si>
  <si>
    <t>/冷板δ=1.5/蓝色锤纹</t>
  </si>
  <si>
    <t>抽风罩</t>
  </si>
  <si>
    <t>/冷板 δ=0.8/黑色细砂纹</t>
  </si>
  <si>
    <t>右前小罩壳</t>
  </si>
  <si>
    <t>右边框</t>
  </si>
  <si>
    <t>前右踏板</t>
  </si>
  <si>
    <t>/2.0 THK 踏板/黑色细砂纹</t>
  </si>
  <si>
    <t>后右踏板</t>
  </si>
  <si>
    <t>左箱体(变更)</t>
  </si>
  <si>
    <t>/冷板 δ=2.0/银色锤纹</t>
  </si>
  <si>
    <t>右罩壳</t>
  </si>
  <si>
    <t>带锁侧门</t>
  </si>
  <si>
    <t>/冷板δ=1.5/银色锤纹</t>
  </si>
  <si>
    <t>侧门</t>
  </si>
  <si>
    <t>电气箱后门</t>
  </si>
  <si>
    <t>电气箱带锁后门</t>
  </si>
  <si>
    <t>顶板</t>
  </si>
  <si>
    <t>后左踏板</t>
  </si>
  <si>
    <t>/2.0 THK 防滑板/黑色细砂纹</t>
  </si>
  <si>
    <t>前左踏板</t>
  </si>
  <si>
    <t>中间盖</t>
  </si>
  <si>
    <t>/冷板 δ=1.5/蓝色锤纹</t>
  </si>
  <si>
    <t>后小罩壳</t>
  </si>
  <si>
    <t>右后小罩壳</t>
  </si>
  <si>
    <t>保湿底门</t>
  </si>
  <si>
    <t>左上胶角铁</t>
  </si>
  <si>
    <t>右上胶角铁</t>
  </si>
  <si>
    <t>后盖</t>
  </si>
  <si>
    <t>/1.5 THK CRS/黑色细砂纹</t>
  </si>
  <si>
    <t>硬盘托架</t>
  </si>
  <si>
    <t>/304SS δ=1.2/</t>
  </si>
  <si>
    <t>读卡器支架</t>
  </si>
  <si>
    <t>16头用盖板</t>
  </si>
  <si>
    <t>/1.0 THK 304SS/</t>
  </si>
  <si>
    <t>电磁阀支架</t>
  </si>
  <si>
    <t>导带防护罩，左</t>
  </si>
  <si>
    <t>导带防护罩，右</t>
  </si>
  <si>
    <t>过线槽</t>
  </si>
  <si>
    <t>水槽焊接</t>
  </si>
  <si>
    <t>脱气肺罩</t>
  </si>
  <si>
    <t>/冷板 δ=1.0/黑色细砂纹</t>
  </si>
  <si>
    <t>导带烘干支架，左</t>
  </si>
  <si>
    <t>/冷板 δ=4.0/黑色细砂纹</t>
  </si>
  <si>
    <t>导带烘干支架，右</t>
  </si>
  <si>
    <t>防撞支架</t>
  </si>
  <si>
    <t>/冷板 δ=3.0/黑色细砂纹</t>
  </si>
  <si>
    <t>安全开关支架</t>
  </si>
  <si>
    <t>撑杆支架</t>
  </si>
  <si>
    <t>撑杆</t>
  </si>
  <si>
    <t>大滑移门</t>
  </si>
  <si>
    <t>左滑移门</t>
  </si>
  <si>
    <t>右滑移门</t>
  </si>
  <si>
    <t>前小门</t>
  </si>
  <si>
    <t>右顶框</t>
  </si>
  <si>
    <t>边门玻璃(变更)</t>
  </si>
  <si>
    <t>中门玻璃(变更)</t>
  </si>
  <si>
    <t>PC上板</t>
  </si>
  <si>
    <t>PC面板</t>
  </si>
  <si>
    <t>左电气板|F</t>
  </si>
  <si>
    <t>/冷板δ=3.0/镀白锌</t>
  </si>
  <si>
    <t>右电气板</t>
  </si>
  <si>
    <t>电源板</t>
  </si>
  <si>
    <t>/冷板δ=1.5/镀白锌</t>
  </si>
  <si>
    <t>气路板</t>
  </si>
  <si>
    <t>温控开关支架</t>
  </si>
  <si>
    <t>挡水板</t>
  </si>
  <si>
    <t>管罩</t>
  </si>
  <si>
    <t>KNF墨泵安装板</t>
  </si>
  <si>
    <t>横梁接近开关板</t>
  </si>
  <si>
    <t>上胶螺母条</t>
  </si>
  <si>
    <t>保湿盒卡条</t>
  </si>
  <si>
    <t>/304 δ=1.2/</t>
  </si>
  <si>
    <t>边玻璃压条(变更)</t>
  </si>
  <si>
    <t>/冷板 δ=1.5/镀白锌</t>
  </si>
  <si>
    <t>中间玻璃压条(变更)</t>
  </si>
  <si>
    <t>PC门</t>
  </si>
  <si>
    <t>碰撞条</t>
  </si>
  <si>
    <t>碰撞罩壳(变更)</t>
  </si>
  <si>
    <t>DIC肺安装条</t>
  </si>
  <si>
    <t>/304 δ=0.6/</t>
  </si>
  <si>
    <t>DIC肺安装架</t>
  </si>
  <si>
    <t>小车托架</t>
  </si>
  <si>
    <t>从动辊保护罩</t>
  </si>
  <si>
    <t>小车板支架</t>
  </si>
  <si>
    <t>墙板盖板</t>
  </si>
  <si>
    <t>托架</t>
  </si>
  <si>
    <t>/冷板 δ=2.5/黑色细砂纹</t>
  </si>
  <si>
    <t>导带温控罩</t>
  </si>
  <si>
    <t>喷头清洗盖板</t>
  </si>
  <si>
    <t>/冷板 δ=1.5/银色锤纹</t>
  </si>
  <si>
    <t>排水接近开关支架</t>
  </si>
  <si>
    <t>门铝梁螺母条</t>
  </si>
  <si>
    <t>按钮保护罩</t>
  </si>
  <si>
    <t>直线电机控制器支架</t>
  </si>
  <si>
    <t>不锈钢墨瓶</t>
  </si>
  <si>
    <t>纠偏行程开关支架</t>
  </si>
  <si>
    <t>POM托梁端板</t>
  </si>
  <si>
    <t>/304 δ=2.5/</t>
  </si>
  <si>
    <t>铝梁固定板</t>
  </si>
  <si>
    <t>/冷板 δ=6.0/黑色细砂纹</t>
  </si>
  <si>
    <t>小车前罩</t>
  </si>
  <si>
    <t>/AL6061 δ=2.0/黑色细砂纹</t>
  </si>
  <si>
    <t>前连接板</t>
  </si>
  <si>
    <t>下连接板</t>
  </si>
  <si>
    <t>左连接板</t>
  </si>
  <si>
    <t>右连接板</t>
  </si>
  <si>
    <t>上连接板</t>
  </si>
  <si>
    <t>/304 δ=3.0/</t>
  </si>
  <si>
    <t>抽风盖</t>
  </si>
  <si>
    <t>穿线板</t>
  </si>
  <si>
    <t>锁扣支架</t>
  </si>
  <si>
    <t>/冷板 δ=3.0/银色锤纹</t>
  </si>
  <si>
    <t>温控面板支架</t>
  </si>
  <si>
    <t>导带加热电气罩</t>
  </si>
  <si>
    <t>后拉线支架(变更)</t>
  </si>
  <si>
    <t>后拉线开关支架</t>
  </si>
  <si>
    <t>POM吊架</t>
  </si>
  <si>
    <t>新水洗槽</t>
  </si>
  <si>
    <t>MotorPlate</t>
  </si>
  <si>
    <t>/SUS304(t6)/</t>
  </si>
  <si>
    <t>POM板支架2</t>
  </si>
  <si>
    <t>POM板支架1</t>
  </si>
  <si>
    <t>POM板支架3</t>
  </si>
  <si>
    <t>POM板支架4</t>
  </si>
  <si>
    <t>L-SUPPORT</t>
  </si>
  <si>
    <t>MotorCover1</t>
  </si>
  <si>
    <t>/2.0 THK CRS/镀装饰铬</t>
  </si>
  <si>
    <t>MotorBracket1</t>
  </si>
  <si>
    <t>/SUS304(t3)/</t>
  </si>
  <si>
    <t>MotorBracket2</t>
  </si>
  <si>
    <t>/SUS304(t4)/</t>
  </si>
  <si>
    <t>BrushRoller-Spacer</t>
  </si>
  <si>
    <t>/SUS304 (t1.5)/</t>
  </si>
  <si>
    <t>SpongeFrame</t>
  </si>
  <si>
    <t>SpongeFrame-LBracket</t>
  </si>
  <si>
    <t>/SUS304 (t2)/</t>
  </si>
  <si>
    <t>Stopper-Plate(变更)</t>
  </si>
  <si>
    <t>/4.5 THK CRS/黑色细砂纹</t>
  </si>
  <si>
    <t>SpongeFrame-PlateBracket</t>
  </si>
  <si>
    <t>SpongeFrame-BlockBracket(变更)</t>
  </si>
  <si>
    <t>BladeFrame</t>
  </si>
  <si>
    <t>刮刀调节片1</t>
  </si>
  <si>
    <t>/SUS304 (t3)/</t>
  </si>
  <si>
    <t>毛刷辊高度调节器1</t>
  </si>
  <si>
    <t>海绵辊调节片</t>
  </si>
  <si>
    <t>毛刷辊高度调节器2</t>
  </si>
  <si>
    <t>刮刀调节片2</t>
  </si>
  <si>
    <t>Leakage-PreventionPlate1</t>
  </si>
  <si>
    <t>/SUS304 (t1.0)/</t>
  </si>
  <si>
    <t>Leakage-PreventionPlate2</t>
  </si>
  <si>
    <t>Leakage-PreventionPlate3</t>
  </si>
  <si>
    <t>/SUS304 (t1)/</t>
  </si>
  <si>
    <t>Sponge-PlateBracket</t>
  </si>
  <si>
    <t>MotorCover2</t>
  </si>
  <si>
    <t>/1.5 THK CRS/镀装饰铬</t>
  </si>
  <si>
    <t>Watering-Bracket3</t>
  </si>
  <si>
    <t>导向轮支架2</t>
  </si>
  <si>
    <t>/4.5 THK CRS/镀装饰铬</t>
  </si>
  <si>
    <t>高度调节片1(变更)</t>
  </si>
  <si>
    <t>/5.0 THK CRS/镀装饰铬</t>
  </si>
  <si>
    <t>拉手支架2</t>
  </si>
  <si>
    <t>拉手锁块支架</t>
  </si>
  <si>
    <t>拉手支架1</t>
  </si>
  <si>
    <t>导向条1</t>
  </si>
  <si>
    <t>导向条2</t>
  </si>
  <si>
    <t>水洗槽接气板</t>
  </si>
  <si>
    <t>/3.0 THK CRS/镀装饰铬</t>
  </si>
  <si>
    <t>导向轮支架1</t>
  </si>
  <si>
    <t>水洗接气板盖</t>
  </si>
  <si>
    <t>水洗槽管子支架</t>
  </si>
  <si>
    <t>感应器支架</t>
  </si>
  <si>
    <t>高度调节片2(变更)</t>
  </si>
  <si>
    <t>/1.0 THK CRS/镀装饰铬</t>
  </si>
  <si>
    <t>水洗槽升降L型小支架</t>
  </si>
  <si>
    <t>锁块调节片</t>
  </si>
  <si>
    <t>/SUS304 (t0.5)/</t>
  </si>
  <si>
    <t>拉手调节片</t>
  </si>
  <si>
    <t>压布辊气缸罩1</t>
  </si>
  <si>
    <t>压布辊气缸罩2</t>
  </si>
  <si>
    <t>Safety Stopper 1B</t>
  </si>
  <si>
    <t>/3.0 THK CRS/</t>
  </si>
  <si>
    <t>安全停止2A</t>
  </si>
  <si>
    <t>激光接收护罩壳</t>
  </si>
  <si>
    <t>/45(t2.0)/</t>
  </si>
  <si>
    <t>上小门</t>
  </si>
  <si>
    <t>/冷板 δ=1.5/</t>
  </si>
  <si>
    <t>墨水槽</t>
  </si>
  <si>
    <t>/不锈钢板δ=1.0/</t>
  </si>
  <si>
    <t>水洗槽电磁阀支架</t>
  </si>
  <si>
    <t>/2.0 THK CRS/镀白锌</t>
  </si>
  <si>
    <t>水桶</t>
  </si>
  <si>
    <t>/SUS304(t1.5)/</t>
  </si>
  <si>
    <t>Stopper-Plate2</t>
  </si>
  <si>
    <t>WireSensor-Bracket1(变更)</t>
  </si>
  <si>
    <t>/6.0 THK CRS/黑色细砂纹</t>
  </si>
  <si>
    <t>调节片</t>
  </si>
  <si>
    <t>WireSensor-Bracket2</t>
  </si>
  <si>
    <t>Stopper-Plate3</t>
  </si>
  <si>
    <t>/SUS304 (t4.0)/</t>
  </si>
  <si>
    <t>TL-SG1008M 支架</t>
  </si>
  <si>
    <t>TL-SG1008M 左夹块</t>
  </si>
  <si>
    <t>TL-SG1008M 右夹块</t>
  </si>
  <si>
    <t>Support Plate/1</t>
  </si>
  <si>
    <t>/SUS304-CP(t2.5)/</t>
  </si>
  <si>
    <t>Support Plate/2</t>
  </si>
  <si>
    <t>Positioning Spacer/1</t>
  </si>
  <si>
    <t>Positioning Spacer/2</t>
  </si>
  <si>
    <t>Holding Plate/1</t>
  </si>
  <si>
    <t>Holding Plate/2</t>
  </si>
  <si>
    <t>固定板(变更)</t>
  </si>
  <si>
    <t>/6.0 THK CRS/镀装饰铬</t>
  </si>
  <si>
    <t>Front Cover1(变更)</t>
  </si>
  <si>
    <t>/1.2 THK CRS（ｔ1.2）/黑色细砂纹</t>
  </si>
  <si>
    <t>Front Cover2(变更)</t>
  </si>
  <si>
    <t>Front Cover3</t>
  </si>
  <si>
    <t>/1.0 THK CRS（ｔ1.0）/黑色细砂纹</t>
  </si>
  <si>
    <t>Front Cover4(变更)</t>
  </si>
  <si>
    <t>Front Cover5(变更)</t>
  </si>
  <si>
    <t>Front Cover6</t>
  </si>
  <si>
    <t>Handle Plate(变更)</t>
  </si>
  <si>
    <t>/4.5 THK CRS（ｔ4.5）/黑色细砂纹</t>
  </si>
  <si>
    <t>Front Cover7</t>
  </si>
  <si>
    <t>Front Cover8</t>
  </si>
  <si>
    <t>Support Plate1</t>
  </si>
  <si>
    <t>Support Plate2</t>
  </si>
  <si>
    <t>Front Cover9</t>
  </si>
  <si>
    <t>Front Cover10</t>
  </si>
  <si>
    <t>Support Plate3</t>
  </si>
  <si>
    <t>Front Cover11</t>
  </si>
  <si>
    <t>Front Cover12</t>
  </si>
  <si>
    <t>温控板</t>
  </si>
  <si>
    <t>/ABS塑料灰色/</t>
  </si>
  <si>
    <t>防水板2</t>
  </si>
  <si>
    <t>0.188 THK 透明PETP//</t>
  </si>
  <si>
    <t>防水板3</t>
  </si>
  <si>
    <t>防水板4</t>
  </si>
  <si>
    <t>保护条</t>
  </si>
  <si>
    <t>(MISUMI)AVNZ-2-10，10米/包//</t>
  </si>
  <si>
    <t>减磨套</t>
  </si>
  <si>
    <t>(MISUMI)JZB6-10//</t>
  </si>
  <si>
    <t>橡胶圈</t>
  </si>
  <si>
    <t>/硅胶/</t>
  </si>
  <si>
    <t>温控面膜</t>
  </si>
  <si>
    <t>平刮刀(日本)</t>
  </si>
  <si>
    <t>吸水海绵轮</t>
  </si>
  <si>
    <t>/PU吸水海绵轮/</t>
  </si>
  <si>
    <t>INNOAC海绵</t>
  </si>
  <si>
    <t>/聚氨酯泡沫/</t>
  </si>
  <si>
    <t>(MISUMI)SGNBA-50-50-10//</t>
  </si>
  <si>
    <t>(MISUMI)TRSAT1.6-Y-L3//</t>
  </si>
  <si>
    <t>(MISUMI)TRSAT6.4-Y-L7//</t>
  </si>
  <si>
    <t>吸墨海绵(变更)</t>
  </si>
  <si>
    <t>闪喷海绵垫</t>
  </si>
  <si>
    <t>/吸墨海绵/</t>
  </si>
  <si>
    <t>橡胶护套</t>
  </si>
  <si>
    <t>CS-27//</t>
  </si>
  <si>
    <t>柯尼卡喷头保护套(日本)</t>
  </si>
  <si>
    <t>2孔金属墨瓶瓶盖</t>
  </si>
  <si>
    <t>委外</t>
  </si>
  <si>
    <t>橡胶垫</t>
  </si>
  <si>
    <t>(MISUMI)RBNM1-300/NBR/</t>
  </si>
  <si>
    <t>橡胶带</t>
  </si>
  <si>
    <t>(MISUMI)TRBT0.8-B-5-L2//</t>
  </si>
  <si>
    <t>(MISUMI)TRCT1.6-B-5-L2//</t>
  </si>
  <si>
    <t>六角头螺栓</t>
  </si>
  <si>
    <t>GB 30-1976 M16x140/不锈钢 A2-70/</t>
  </si>
  <si>
    <t>GB 30-1976 M12x55/不锈钢 A2-70/</t>
  </si>
  <si>
    <t>十字槽圆头螺钉</t>
  </si>
  <si>
    <t>ANSI B 18.6.3-2003 8#-32*1/4/不锈钢 A2-70/</t>
  </si>
  <si>
    <t>调节脚</t>
  </si>
  <si>
    <t>(MISUMI)AJPDR16-100D 组合件 M16//</t>
  </si>
  <si>
    <t>脚轮</t>
  </si>
  <si>
    <t>(nansin)100x32铁心轮 4寸//</t>
  </si>
  <si>
    <t>AJB-D150-M24-L150//</t>
  </si>
  <si>
    <t>铜垫柱</t>
  </si>
  <si>
    <t>M3*20//</t>
  </si>
  <si>
    <t>M3*10//</t>
  </si>
  <si>
    <t>组合脚轮</t>
  </si>
  <si>
    <t>(MISUMI)SPHC,CHJFNS65A-40//</t>
  </si>
  <si>
    <t>(MISUMI)SPHC,CKH75//</t>
  </si>
  <si>
    <t>(MISUMI)Urethane,RNTB100//</t>
  </si>
  <si>
    <t>(MISUMI)SWCH,KCRB100//</t>
  </si>
  <si>
    <t>(MISUMI)NFJNF10-180/SS400,铬酸盐光泽处理/</t>
  </si>
  <si>
    <t>盖板螺栓内六角型</t>
  </si>
  <si>
    <t>(MISUMI)GUTB4-5-15/不锈钢/</t>
  </si>
  <si>
    <t>固定环</t>
  </si>
  <si>
    <t>(MISUMI)SSCCJ15-5/不锈钢/</t>
  </si>
  <si>
    <t>垫圈</t>
  </si>
  <si>
    <t>(MISUMI)WSX-SUS-M6X20-2/不锈钢/</t>
  </si>
  <si>
    <t>紧定螺钉</t>
  </si>
  <si>
    <t>(MISUMI)SSHDP-ST-M4-4//</t>
  </si>
  <si>
    <t>不锈钢扇形喷嘴</t>
  </si>
  <si>
    <t>w-m6*1.0-ss-1.7k//</t>
  </si>
  <si>
    <t>超短头内六角螺栓</t>
  </si>
  <si>
    <t>(MISUMI)CBSA5-16/SCM435/</t>
  </si>
  <si>
    <t>GB/T 6173-2000 M22X1.5//</t>
  </si>
  <si>
    <t>铜螺母</t>
  </si>
  <si>
    <t>M16x1.5x40//</t>
  </si>
  <si>
    <t>预装螺母</t>
  </si>
  <si>
    <t>M4//</t>
  </si>
  <si>
    <t>GKX5-6 M5//</t>
  </si>
  <si>
    <t>A级和B级粗牙1型六角螺母</t>
  </si>
  <si>
    <t>M16/不锈钢/</t>
  </si>
  <si>
    <t>GB/T97.1 φ16/不锈钢/</t>
  </si>
  <si>
    <t>导电橡胶脚垫</t>
  </si>
  <si>
    <t>(MISUMI)ECRK 18//</t>
  </si>
  <si>
    <t>树脂垫圈</t>
  </si>
  <si>
    <t>(MISUMI)WSJW12-5-2/MC尼龙/</t>
  </si>
  <si>
    <t>保湿密封垫</t>
  </si>
  <si>
    <t>(MISUMI)EPDM//</t>
  </si>
  <si>
    <t>球面垫圈</t>
  </si>
  <si>
    <t>GB/T 849-88 12x5/45#/</t>
  </si>
  <si>
    <t>垫片</t>
  </si>
  <si>
    <t>M4.2*12//</t>
  </si>
  <si>
    <t>(MISUMI)WSX-SUS-M4X14-1//</t>
  </si>
  <si>
    <t>金属垫圈</t>
  </si>
  <si>
    <t>(MISUMI)WSSM20-5-2/S45C/</t>
  </si>
  <si>
    <t>GB/T 894.1-1986 φ40/不锈钢 A2-70/</t>
  </si>
  <si>
    <t>GB/T 894.1-1986 φ6/不锈钢/</t>
  </si>
  <si>
    <t>GB/T 894.1-1986 φ20/不锈钢/</t>
  </si>
  <si>
    <t>E型轴用弹性挡圈</t>
  </si>
  <si>
    <t>(上隆)DQES-2/不锈钢/</t>
  </si>
  <si>
    <t>GB1096 6*6*25/不锈钢/</t>
  </si>
  <si>
    <t>弹性圆柱销</t>
  </si>
  <si>
    <t>GB/T 879.2-2000 φ2x12//</t>
  </si>
  <si>
    <t>球头锁紧销</t>
  </si>
  <si>
    <t>(MISUMI)BLPS8-50//</t>
  </si>
  <si>
    <t>GB/T 879.2-2000 φ16x35//</t>
  </si>
  <si>
    <t>KEA-B4-L14//</t>
  </si>
  <si>
    <t>内螺纹圆柱销</t>
  </si>
  <si>
    <t>[GB/T120.2-2000]6x18//</t>
  </si>
  <si>
    <t>定位销</t>
  </si>
  <si>
    <t>(MISUMI)MST5-15/SUJ2/</t>
  </si>
  <si>
    <t>弹簧销柱塞C型</t>
  </si>
  <si>
    <t>(MISUMI)PPC-06/SUM22L/</t>
  </si>
  <si>
    <t>(MISUMI)MS6-15/SUJ2/</t>
  </si>
  <si>
    <t>(MISUMI)HJPBPB6-10/不锈钢/</t>
  </si>
  <si>
    <t>轴承</t>
  </si>
  <si>
    <t>(NSK)UCF210//</t>
  </si>
  <si>
    <t>(MISUMI)SFL686ZZ//</t>
  </si>
  <si>
    <t>滚珠轴承组件</t>
  </si>
  <si>
    <t>(MISUMI)HBRS25/不锈钢/</t>
  </si>
  <si>
    <t>(MISUMI)61901-2Z//</t>
  </si>
  <si>
    <t>(MISUMI)6008-2RZ//</t>
  </si>
  <si>
    <t>(MISUMI)618-8-2Z//</t>
  </si>
  <si>
    <t>(MISUMI)61806ZZ-C//</t>
  </si>
  <si>
    <t>(MISUMI)6903ZZ//</t>
  </si>
  <si>
    <t>(MISUMI)689ZZ//</t>
  </si>
  <si>
    <t>(MISUMI)SB6002ZZ/SUS440C/</t>
  </si>
  <si>
    <t>(MISUMI)SB676ZZ/SUS440C/</t>
  </si>
  <si>
    <t>含油轴承(日本)</t>
  </si>
  <si>
    <t>直线轴承</t>
  </si>
  <si>
    <t>(上隆)KCML-20/GCr15/</t>
  </si>
  <si>
    <t>(上隆)KDMH20/GCr15/</t>
  </si>
  <si>
    <t>无油衬套</t>
  </si>
  <si>
    <t>(上隆)BUFK-D6-L7//</t>
  </si>
  <si>
    <t>(MISUMI)BGSAB6007ZZ/45#/</t>
  </si>
  <si>
    <t>保湿帽弹簧</t>
  </si>
  <si>
    <t>不锈钢丝d=0.4，D=4,n=13，HO=12，P=1.0//</t>
  </si>
  <si>
    <t>喷头弹簧</t>
  </si>
  <si>
    <t>不锈钢丝d=0.8,D=5.0,n=12，HO=20，P=2//</t>
  </si>
  <si>
    <t>SUS301-CSP-H(t 0.3)//</t>
  </si>
  <si>
    <t>压簧</t>
  </si>
  <si>
    <t>4.9X3.5X0.7-24.6/不锈钢 A2-70/</t>
  </si>
  <si>
    <t>扭簧(日本)</t>
  </si>
  <si>
    <t>/SUS304-WPB/</t>
  </si>
  <si>
    <t>保湿盒弹簧</t>
  </si>
  <si>
    <t>(上隆)SUH-D8-L40//</t>
  </si>
  <si>
    <t>拉簧</t>
  </si>
  <si>
    <t>(上隆)AUM-D8-L30/SUS304-WPB/</t>
  </si>
  <si>
    <t>小拉簧</t>
  </si>
  <si>
    <t>(上隆)AUM-D3-L10/SUS304-WPB/</t>
  </si>
  <si>
    <t>LMS27L直线电机及磁栅 套件(变更)</t>
  </si>
  <si>
    <t>(THK)SHS20V2SSQZC1+4140L-II//</t>
  </si>
  <si>
    <t>(THK)SHS20C2SS+230L//</t>
  </si>
  <si>
    <t>拖链</t>
  </si>
  <si>
    <t>(IGUS)E6.52.087.150.0*85节//</t>
  </si>
  <si>
    <t>(IGUS)07.16.038.0,24节//</t>
  </si>
  <si>
    <t>(MISUMI)SHS20V2SS+400L/45#/</t>
  </si>
  <si>
    <t>联轴器</t>
  </si>
  <si>
    <t>(MISUMI)SDWA-31C-8x12.7//</t>
  </si>
  <si>
    <t>联轴器(日本)</t>
  </si>
  <si>
    <t>(SAKAI)TCD-125B-40X45//</t>
  </si>
  <si>
    <t>铰链</t>
  </si>
  <si>
    <t>铝合金蝶形铰链/铝合金（6063）/</t>
  </si>
  <si>
    <t>POM清洗辊(日本)</t>
  </si>
  <si>
    <t>毛刷辊(变更)</t>
  </si>
  <si>
    <t>下滚轮</t>
  </si>
  <si>
    <t>(MISUMI)EBBS35//</t>
  </si>
  <si>
    <t>吊轮</t>
  </si>
  <si>
    <t>全铜重型八轮吊轮,长87mm*宽23mm//</t>
  </si>
  <si>
    <t>门安全扣</t>
  </si>
  <si>
    <t>(MISUMI)C-90-2Z//</t>
  </si>
  <si>
    <t>拉手</t>
  </si>
  <si>
    <t>(MISUMI)ZDC,FA-624-2-R//</t>
  </si>
  <si>
    <t>(MISUMI)ZDC,FA-624-2-L//</t>
  </si>
  <si>
    <t>右撑杆</t>
  </si>
  <si>
    <t>(MISUMI)B-40-1-R//</t>
  </si>
  <si>
    <t>左撑杆</t>
  </si>
  <si>
    <t>(MISUMI)B-40-1-L//</t>
  </si>
  <si>
    <t>同步带</t>
  </si>
  <si>
    <t>(麦高迪)15MTD3-1710//</t>
  </si>
  <si>
    <t>印花导带</t>
  </si>
  <si>
    <t>(HABASIT)50A-4475*1950//</t>
  </si>
  <si>
    <t>铝轨</t>
  </si>
  <si>
    <t>(MISUMI)H66（1根1米）//</t>
  </si>
  <si>
    <t>HHDG100//</t>
  </si>
  <si>
    <t>(上隆)PULPB-L108.5-T1.6/PVC/</t>
  </si>
  <si>
    <t>搭扣</t>
  </si>
  <si>
    <t>/不锈钢5103A/</t>
  </si>
  <si>
    <t>皮带齿轮</t>
  </si>
  <si>
    <t>带轮</t>
  </si>
  <si>
    <t>(MISUMI)HTPA30S5M100-A-C18//</t>
  </si>
  <si>
    <t>贴纸</t>
  </si>
  <si>
    <t>(THK)黑色PETP  0.25//</t>
  </si>
  <si>
    <t>保护板</t>
  </si>
  <si>
    <t>左卡(日本)</t>
  </si>
  <si>
    <t>右卡(日本)</t>
  </si>
  <si>
    <t>浮子架(日本)</t>
  </si>
  <si>
    <t>滚套 WASS8-5-2</t>
  </si>
  <si>
    <t>堵塞(日本)</t>
  </si>
  <si>
    <t>保湿盒卡子</t>
  </si>
  <si>
    <t>/SUS301-CSP-H/</t>
  </si>
  <si>
    <t>保湿盒</t>
  </si>
  <si>
    <t>/透明PC/</t>
  </si>
  <si>
    <t>拉钩</t>
  </si>
  <si>
    <t>(Schmersal)S900//</t>
  </si>
  <si>
    <t>拉绳</t>
  </si>
  <si>
    <t>(Schmersal)2.5M，（含接线件+接线环+圆孔螺钉）//</t>
  </si>
  <si>
    <t>含接线件2只+接线环2只+圆孔螺钉（每10米拉绳长度配1只）</t>
  </si>
  <si>
    <t>铝合金型材</t>
  </si>
  <si>
    <t>(MISUMI)HFS8-40160-1900-TPW//</t>
  </si>
  <si>
    <t>(MISUMI)NEFS8-40120-1880//</t>
  </si>
  <si>
    <t>(MISUMI)PLATE NUT,HNTLF8-1890//</t>
  </si>
  <si>
    <t>(MISUMI)HTBN625S5M-100//</t>
  </si>
  <si>
    <t>(MISUMI)SUS304,UWANSS250//</t>
  </si>
  <si>
    <t>(MISUMI)45#,BPFUC8//</t>
  </si>
  <si>
    <t>AW柯尼卡通用喷头/通用/KM36喷头板(日本)</t>
  </si>
  <si>
    <t>KM Drive Board//</t>
  </si>
  <si>
    <t>AW柯尼卡通用喷头/通用/KM36控制主板</t>
  </si>
  <si>
    <t>KM36-MAIN-BOARD-V1.2//</t>
  </si>
  <si>
    <t>AW柯尼卡通用喷头/通用/KM36小车板</t>
  </si>
  <si>
    <t>KM36-CARRIAGE-INK-V1.2//</t>
  </si>
  <si>
    <t>AW柯尼卡通用喷头/通用/KM36供墨板</t>
  </si>
  <si>
    <t>AW功能卡通用喷头/通用/温控板(变更)</t>
  </si>
  <si>
    <t>KM36-DryBoard-V1.01//</t>
  </si>
  <si>
    <t>WG功能卡通用喷头/通用/超微工控机主板</t>
  </si>
  <si>
    <t>PC BOARD / SUPERMICRO 2758F//</t>
  </si>
  <si>
    <t>Dsub连接器</t>
  </si>
  <si>
    <t>DB-15P 母接口//</t>
  </si>
  <si>
    <t>DB-15P 母接口螺钉//</t>
  </si>
  <si>
    <t>MAT01716512，易格斯DB15针//</t>
  </si>
  <si>
    <t>线到线连接器（公）</t>
  </si>
  <si>
    <t>5566-4P钩//</t>
  </si>
  <si>
    <t>线到线连接器（母）</t>
  </si>
  <si>
    <t>5566-4P翅//</t>
  </si>
  <si>
    <t>5566-6P钩//</t>
  </si>
  <si>
    <t>5566-6P翅//</t>
  </si>
  <si>
    <t>陶瓷接线柱</t>
  </si>
  <si>
    <t>33*29*22/5孔//</t>
  </si>
  <si>
    <t>21*18*13.5/5孔//</t>
  </si>
  <si>
    <t>5566-2P钩//</t>
  </si>
  <si>
    <t>5566-2P翅//</t>
  </si>
  <si>
    <t>2EDGK-5.08-3P//</t>
  </si>
  <si>
    <t>FEM6//</t>
  </si>
  <si>
    <t>BAM4//</t>
  </si>
  <si>
    <t>千兆屏蔽水晶头</t>
  </si>
  <si>
    <t>线到板连接器（母）(变更)</t>
  </si>
  <si>
    <t>CH3.96-8PH//</t>
  </si>
  <si>
    <t>2EDGK-5.08-4P//</t>
  </si>
  <si>
    <t>线到板连接器（母）</t>
  </si>
  <si>
    <t>DF1B-4DS-2.5RC(SNP2.5-4P)//</t>
  </si>
  <si>
    <t>DF1B-6DS-2.5RC(SNP2.5-6P)//</t>
  </si>
  <si>
    <t>DF1B-8DS-2.5RC(SNP2.5-8P)//</t>
  </si>
  <si>
    <t>DF1B-10DS-2.5RC(SNP2.5-10P)//</t>
  </si>
  <si>
    <t>DF1B-12DS-2.5RC(SNP2.5-12P)//</t>
  </si>
  <si>
    <t>DF1B-14DS-2.5RC(SNP2.5-14P)//</t>
  </si>
  <si>
    <t>DF1B-16DS-2.5RC(SNP2.5-16P)//</t>
  </si>
  <si>
    <t>353908-4//</t>
  </si>
  <si>
    <t>导轨安装接地排</t>
  </si>
  <si>
    <t>M6/8.P 黄绿//</t>
  </si>
  <si>
    <t>MA4/6灰//</t>
  </si>
  <si>
    <t>MA6/8灰//</t>
  </si>
  <si>
    <t>MA4/6兰//</t>
  </si>
  <si>
    <t>MA6/8兰//</t>
  </si>
  <si>
    <t>BJMI 6(10)//</t>
  </si>
  <si>
    <t>BJMI 8(10)//</t>
  </si>
  <si>
    <t>(莫仕)5159TL//</t>
  </si>
  <si>
    <t>线到板连接器(母)</t>
  </si>
  <si>
    <t>(莫仕)5051-04//</t>
  </si>
  <si>
    <t>连接器端子（母）</t>
  </si>
  <si>
    <t>进口5566针-粗线，0039000040//</t>
  </si>
  <si>
    <t>进口5566针-细线，0039000048//</t>
  </si>
  <si>
    <t>线到板连接器（公）</t>
  </si>
  <si>
    <t>1-353908-4，14P//</t>
  </si>
  <si>
    <t>1-353908-3，13P//</t>
  </si>
  <si>
    <t>线到板连接器</t>
  </si>
  <si>
    <t>(泰科)171822-3//</t>
  </si>
  <si>
    <t>JST-PHR-6//</t>
  </si>
  <si>
    <t>航空插头</t>
  </si>
  <si>
    <t>P28-7A//</t>
  </si>
  <si>
    <t>航空插座</t>
  </si>
  <si>
    <t>P28-7B//</t>
  </si>
  <si>
    <t>12P-A//</t>
  </si>
  <si>
    <t>12P-B//</t>
  </si>
  <si>
    <t>WF28J12Z1（L型）//</t>
  </si>
  <si>
    <t>WF28K12TU1//</t>
  </si>
  <si>
    <t>WF28J4Z1（L型）//</t>
  </si>
  <si>
    <t>WF28K4TU1//</t>
  </si>
  <si>
    <t>安全门开关</t>
  </si>
  <si>
    <t>D4DS-1BF//</t>
  </si>
  <si>
    <t>安全门插销</t>
  </si>
  <si>
    <t>D4DS-K1（直）//</t>
  </si>
  <si>
    <t>D4DS-K2（弯）//</t>
  </si>
  <si>
    <t>电源插座</t>
  </si>
  <si>
    <t>5UB01-06-1CC1//</t>
  </si>
  <si>
    <t>工业插头</t>
  </si>
  <si>
    <t>2801（头）//</t>
  </si>
  <si>
    <t>工业插座</t>
  </si>
  <si>
    <t>581（座）//</t>
  </si>
  <si>
    <t>2818（头）//</t>
  </si>
  <si>
    <t>583（座）//</t>
  </si>
  <si>
    <t>交流电机</t>
  </si>
  <si>
    <t>S9I180GT-TCE//</t>
  </si>
  <si>
    <t>JYY(B)-Y-30-I,24VDC/7W//</t>
  </si>
  <si>
    <t>步进电机</t>
  </si>
  <si>
    <t>FL42STH38//</t>
  </si>
  <si>
    <t>交流伺服电机</t>
  </si>
  <si>
    <t>MHMD082G1C//</t>
  </si>
  <si>
    <t>交流伺服驱动器</t>
  </si>
  <si>
    <t>MCDKT3520E//</t>
  </si>
  <si>
    <t>57HS09//</t>
  </si>
  <si>
    <t>SUNTES 3G3JZ-AB004//</t>
  </si>
  <si>
    <t>KNF NF-11//</t>
  </si>
  <si>
    <t>减速机(日本)</t>
  </si>
  <si>
    <t>CSG-32-100-GH-J2-KDD//</t>
  </si>
  <si>
    <t>减速机</t>
  </si>
  <si>
    <t>S9KH25B//</t>
  </si>
  <si>
    <t>S8I25GXCE//</t>
  </si>
  <si>
    <t>S8KA50B1//</t>
  </si>
  <si>
    <t>步进电机驱动器</t>
  </si>
  <si>
    <t>DM542//</t>
  </si>
  <si>
    <t>DP200a2123xbl//</t>
  </si>
  <si>
    <t>风扇网罩</t>
  </si>
  <si>
    <t>Q235-A （配套）//</t>
  </si>
  <si>
    <t>DC风扇</t>
  </si>
  <si>
    <t>109P0612H601P//</t>
  </si>
  <si>
    <t>109-139E//</t>
  </si>
  <si>
    <t>DC风扇(日本)</t>
  </si>
  <si>
    <t>AFB0912M//</t>
  </si>
  <si>
    <t>百叶窗//</t>
  </si>
  <si>
    <t>J92-1//</t>
  </si>
  <si>
    <t>LEISAI  86HS45//</t>
  </si>
  <si>
    <t>光电开关</t>
  </si>
  <si>
    <t>(OMRON)EE-SX4009//</t>
  </si>
  <si>
    <t>APS4-12M-E//</t>
  </si>
  <si>
    <t>GE2-D31-DN1//</t>
  </si>
  <si>
    <t>温度传感器</t>
  </si>
  <si>
    <t>T07.PT100A.ATUW3000.D4//</t>
  </si>
  <si>
    <t>NES-100-24//</t>
  </si>
  <si>
    <t>PSP-600-12//</t>
  </si>
  <si>
    <t>NES-100-12//</t>
  </si>
  <si>
    <t>熔断器</t>
  </si>
  <si>
    <t>RT18N-32X 1P//</t>
  </si>
  <si>
    <t>熔断体</t>
  </si>
  <si>
    <t>RT28N-32X 32A//</t>
  </si>
  <si>
    <t>RT28-63 63A//</t>
  </si>
  <si>
    <t>感应开关</t>
  </si>
  <si>
    <t>(AIRTAC)DS1-JN-020//</t>
  </si>
  <si>
    <t>带灯按钮</t>
  </si>
  <si>
    <t>LA42(S)PSD-22/G DC24V//</t>
  </si>
  <si>
    <t>凸轮开关</t>
  </si>
  <si>
    <t>LW42B63-1016/LF101//</t>
  </si>
  <si>
    <t>LA42(S)PSD-22/Y DC24V//</t>
  </si>
  <si>
    <t>LA42(S)PSD-22/S DC24V//</t>
  </si>
  <si>
    <t>急停按钮</t>
  </si>
  <si>
    <t>(施耐德)两组常闭触点 XB2-BS542//</t>
  </si>
  <si>
    <t>固态继电器(变更)</t>
  </si>
  <si>
    <t>SSR-40DA//</t>
  </si>
  <si>
    <t>行程开关</t>
  </si>
  <si>
    <t>KW11-7-1,15A 125/250VAC T125//</t>
  </si>
  <si>
    <t>漏电保护器</t>
  </si>
  <si>
    <t>5SU9-1P+N-C32A//</t>
  </si>
  <si>
    <t>调压模块</t>
  </si>
  <si>
    <t>DTY-H220D-35E//</t>
  </si>
  <si>
    <t>5SU9-1P+N-C63A//</t>
  </si>
  <si>
    <t>直流接触器</t>
  </si>
  <si>
    <t>3TF4422-1XB4 22E DC24V//</t>
  </si>
  <si>
    <t>拉线开关</t>
  </si>
  <si>
    <t>(Schmersal)ZQ700-11//</t>
  </si>
  <si>
    <t>BY500-TDT1/TDT2//</t>
  </si>
  <si>
    <t>(OMRON)Z-15GNJ55-B//</t>
  </si>
  <si>
    <t>PSN17-8DN//</t>
  </si>
  <si>
    <t>温控开关</t>
  </si>
  <si>
    <t>KSD305-65℃，250V/40A//</t>
  </si>
  <si>
    <t>LED灯条</t>
  </si>
  <si>
    <t>900mm,40灯//</t>
  </si>
  <si>
    <t>PTC加热器</t>
  </si>
  <si>
    <t>MZ45-513A2-800W//</t>
  </si>
  <si>
    <t>皱纹检测激光组件(日本)</t>
  </si>
  <si>
    <t>LV-N11N+LV-S62//</t>
  </si>
  <si>
    <t>激光发射装置(日本)</t>
  </si>
  <si>
    <t>激光接收装置(日本)</t>
  </si>
  <si>
    <t>脱气肺(日本)(变更)</t>
  </si>
  <si>
    <t>EF-G2,LUER/DIC//</t>
  </si>
  <si>
    <t>电磁阀</t>
  </si>
  <si>
    <t>B2017-1M-E-EO-LB-C204//</t>
  </si>
  <si>
    <t>2WT050-15A（端子式）//</t>
  </si>
  <si>
    <t>(SMC)KK4P-06L//</t>
  </si>
  <si>
    <t>VT307V-6G1-02//</t>
  </si>
  <si>
    <t>外丝直通</t>
  </si>
  <si>
    <t>(SMC)KK4S-02MS//</t>
  </si>
  <si>
    <t>(AIRTAC)PSL602AD//</t>
  </si>
  <si>
    <t>(AIRTAC)PV6D//</t>
  </si>
  <si>
    <t>调压阀</t>
  </si>
  <si>
    <t>GR20008F1//</t>
  </si>
  <si>
    <t>负压表</t>
  </si>
  <si>
    <t>ZSE40A-01-R-F//</t>
  </si>
  <si>
    <t>(AIRTAC)PSA6//</t>
  </si>
  <si>
    <t>直角两通</t>
  </si>
  <si>
    <t>(AIRTAC)PL6M5D//</t>
  </si>
  <si>
    <t>油压缓冲器</t>
  </si>
  <si>
    <t>(AIRTAC)ACA2750-2F//</t>
  </si>
  <si>
    <t>沉头螺塞(变更)</t>
  </si>
  <si>
    <t>(MISUMI)SUS304,MSWTS3//</t>
  </si>
  <si>
    <t>(AIRTAC)4V130E-06-B//</t>
  </si>
  <si>
    <t>三轴气缸</t>
  </si>
  <si>
    <t>(AIRTAC)TC L 50X25//</t>
  </si>
  <si>
    <t>磁感应开关</t>
  </si>
  <si>
    <t>(AIRTAC)DMSE-N020//</t>
  </si>
  <si>
    <t>内丝接头</t>
  </si>
  <si>
    <t>(MISUMI)45#,FJC8//</t>
  </si>
  <si>
    <t>(MISUMI)ACA2020-1//</t>
  </si>
  <si>
    <t>内丝弯头</t>
  </si>
  <si>
    <t>SUS304,(MISUMI)SUTPE15A//</t>
  </si>
  <si>
    <t>T型三通</t>
  </si>
  <si>
    <t>(AIRTAC)PE6//</t>
  </si>
  <si>
    <t>微型气缸</t>
  </si>
  <si>
    <t>(AIRTAC)AL合金,ACE25x150SBLB//</t>
  </si>
  <si>
    <t>APC8-02//</t>
  </si>
  <si>
    <t>APC6-02//</t>
  </si>
  <si>
    <t>APL6-02//</t>
  </si>
  <si>
    <t>隔板直通</t>
  </si>
  <si>
    <t>APM8//</t>
  </si>
  <si>
    <t>直通接头(变更)</t>
  </si>
  <si>
    <t>(MISUMI)SUS304,SUTNP15A//</t>
  </si>
  <si>
    <t>APE6//</t>
  </si>
  <si>
    <t>APE8//</t>
  </si>
  <si>
    <t>(AIRTAC)PSL603AD//</t>
  </si>
  <si>
    <t>(威路)Y240-1（Y型三通4/6）//</t>
  </si>
  <si>
    <t>APM6//</t>
  </si>
  <si>
    <t>(威路)MTLL230-1（内丝3/5）//</t>
  </si>
  <si>
    <t>(威路)MTLL240-1（内丝4/6）//</t>
  </si>
  <si>
    <t>(威路)FTLL240-1（外丝4/6）//</t>
  </si>
  <si>
    <t>(威路)T230-1（T型三通3/5）//</t>
  </si>
  <si>
    <t>外丝接头(变更)</t>
  </si>
  <si>
    <t>(MISUMI)SUS304,HOSNS154//</t>
  </si>
  <si>
    <t>六角终端接头(变更)</t>
  </si>
  <si>
    <t>(MISUMI)S45C,BTLH2-S//</t>
  </si>
  <si>
    <t>微型消音器</t>
  </si>
  <si>
    <t>BSLM-01//</t>
  </si>
  <si>
    <t>单向阀</t>
  </si>
  <si>
    <t>CVPU6-6//</t>
  </si>
  <si>
    <t>(AIRTAC)PH602//</t>
  </si>
  <si>
    <t>(MISUMI)SUS304,SUTPT15A//</t>
  </si>
  <si>
    <t>减径直通</t>
  </si>
  <si>
    <t>APG8-6//</t>
  </si>
  <si>
    <t>6变4变径不锈钢锁母接头/不锈钢/</t>
  </si>
  <si>
    <t>(MISUMI)SUS304,BTLHS4-S//</t>
  </si>
  <si>
    <t>(MISUMI)钢铁,MCSM20//</t>
  </si>
  <si>
    <t>MS-5H-6/不锈钢/</t>
  </si>
  <si>
    <t>(MISUMI)钢铁,MCPF20//</t>
  </si>
  <si>
    <t>(AIRTAC)PC602D//</t>
  </si>
  <si>
    <t>6MM*4MM//</t>
  </si>
  <si>
    <t>快拧直通接头</t>
  </si>
  <si>
    <t>NPT1/4-6MM*4MM/不锈钢/</t>
  </si>
  <si>
    <t>快拧直角接头</t>
  </si>
  <si>
    <t>ABL6-02A//</t>
  </si>
  <si>
    <t>(MISUMI)SUS304,4S-A-SUS-NBR//</t>
  </si>
  <si>
    <t>脚踏阀</t>
  </si>
  <si>
    <t>(AIRTAC)4F210 08LF//</t>
  </si>
  <si>
    <t>5*8MM（SP20）//</t>
  </si>
  <si>
    <t>(MISUMI)SUS304,HOSNS3812//</t>
  </si>
  <si>
    <t>超薄气缸</t>
  </si>
  <si>
    <t>(AIRTAC)AL合金,ACQJ80x35-10SBLB//</t>
  </si>
  <si>
    <t>浮动接头</t>
  </si>
  <si>
    <t>(MISUMI)S45C,FJCN22//</t>
  </si>
  <si>
    <t>内丝接头(变更)</t>
  </si>
  <si>
    <t>(MISUMI)SUS304,4P-A-SUS-NBR//</t>
  </si>
  <si>
    <t>单向阀(变更)</t>
  </si>
  <si>
    <t>(Cobetter)PCV-E-7//</t>
  </si>
  <si>
    <t>(威路)MLRL025-1//</t>
  </si>
  <si>
    <t>搭扣式Luer 锁圈</t>
  </si>
  <si>
    <t>(威路)FSLLR-1//</t>
  </si>
  <si>
    <t>六通接头</t>
  </si>
  <si>
    <t>(AIRTAC)AFD6//</t>
  </si>
  <si>
    <t>3x5/不锈钢/</t>
  </si>
  <si>
    <t>20AC-PE1-04BSPT//</t>
  </si>
  <si>
    <t>20ACV-PE10-04//</t>
  </si>
  <si>
    <t>20ACV-SE9-04//</t>
  </si>
  <si>
    <t>塑料//</t>
  </si>
  <si>
    <t>堵头接头</t>
  </si>
  <si>
    <t>(AIRTAC)ABP03//</t>
  </si>
  <si>
    <t>墨桶</t>
  </si>
  <si>
    <t>PP/5L//</t>
  </si>
  <si>
    <t>PP/25L//</t>
  </si>
  <si>
    <t>浮子开关</t>
  </si>
  <si>
    <t>组合件//</t>
  </si>
  <si>
    <t>自制浮子</t>
  </si>
  <si>
    <t>泡沫//</t>
  </si>
  <si>
    <t>硬墨管</t>
  </si>
  <si>
    <t>TS0425W-100，φ2.5*4MM（铁氟龙材质）//</t>
  </si>
  <si>
    <t>Airtac PU管</t>
  </si>
  <si>
    <t>UE95A060040CR，透明//</t>
  </si>
  <si>
    <t>6/4,100米/卷,AJK1X1518//</t>
  </si>
  <si>
    <t>3/5,100米/卷,AJK1X1517//</t>
  </si>
  <si>
    <t>(MISUMI)SUS304,SUTPE15A//</t>
  </si>
  <si>
    <t>UE95A060040GE，橙色//</t>
  </si>
  <si>
    <t>UE95A060041CB，透明蓝//</t>
  </si>
  <si>
    <t>HAKKO 墨管</t>
  </si>
  <si>
    <t>(E-SJ-4-[1-100/1]M)-6*4//</t>
  </si>
  <si>
    <t>8*5.5 100米，透明//</t>
  </si>
  <si>
    <t>铜线增强管</t>
  </si>
  <si>
    <t>φ16MM//</t>
  </si>
  <si>
    <t>不锈钢1/2寸//</t>
  </si>
  <si>
    <t>过滤网球阀</t>
  </si>
  <si>
    <t>DN15（4分）//</t>
  </si>
  <si>
    <t>不锈钢活络接头</t>
  </si>
  <si>
    <t>1/2寸//</t>
  </si>
  <si>
    <t>不锈钢1-1/4寸//</t>
  </si>
  <si>
    <t>宝塔接头</t>
  </si>
  <si>
    <t>1/2寸 全不锈钢//</t>
  </si>
  <si>
    <t>信号灯声组件</t>
  </si>
  <si>
    <t>JD702-F0210B024//</t>
  </si>
  <si>
    <t>信号灯光组件</t>
  </si>
  <si>
    <t>JD701-L01R024//</t>
  </si>
  <si>
    <t>JD701-L01G024//</t>
  </si>
  <si>
    <t>JD701-L01Y024//</t>
  </si>
  <si>
    <t>JD701-L01S024//</t>
  </si>
  <si>
    <t>信号灯接线座</t>
  </si>
  <si>
    <t>B01//</t>
  </si>
  <si>
    <t>信号灯安装底座</t>
  </si>
  <si>
    <t>S-1//</t>
  </si>
  <si>
    <t>触摸屏</t>
  </si>
  <si>
    <t>(IEI)DM-F22A/PC-R11//</t>
  </si>
  <si>
    <t>存储卡</t>
  </si>
  <si>
    <t>SANDISK CF卡8G//</t>
  </si>
  <si>
    <t>读卡器</t>
  </si>
  <si>
    <t>DELOCK 91690 CF卡读卡器//</t>
  </si>
  <si>
    <t>DDR3内存(日本)</t>
  </si>
  <si>
    <t>海力士HMT41GA7AFR8A//</t>
  </si>
  <si>
    <t>SSD硬盘(日本)</t>
  </si>
  <si>
    <t>Barun，256GB//</t>
  </si>
  <si>
    <t>千兆交换机</t>
  </si>
  <si>
    <t>TL-SG1008M（1000/100 全自动）//</t>
  </si>
  <si>
    <t>风扇连接线束</t>
  </si>
  <si>
    <t>L6.2-2P*10 L=2000mm//</t>
  </si>
  <si>
    <t>PC板连接网线</t>
  </si>
  <si>
    <t>1米/根//</t>
  </si>
  <si>
    <t>kel8925连接线(变更)</t>
  </si>
  <si>
    <t>8925R-060-179F-087S-IJ//</t>
  </si>
  <si>
    <t>双公头USB2.0数据线</t>
  </si>
  <si>
    <t>3M//</t>
  </si>
  <si>
    <t>大4P母转SATA一分二电源线</t>
  </si>
  <si>
    <t>VGA加长线3m</t>
  </si>
  <si>
    <t>木箱上板</t>
  </si>
  <si>
    <t>木箱下板(变更)</t>
  </si>
  <si>
    <t>木箱前后板</t>
  </si>
  <si>
    <t>木箱左右板</t>
  </si>
  <si>
    <t>缠绕膜</t>
  </si>
  <si>
    <t>4.5KG/卷//</t>
  </si>
  <si>
    <t>气泡膜</t>
  </si>
  <si>
    <t>机器包装袋（KM36-180)</t>
  </si>
  <si>
    <t>550X240X250（CM)//</t>
  </si>
  <si>
    <t>横梁升降右标贴</t>
  </si>
  <si>
    <t>0.175  PET+3M468//</t>
  </si>
  <si>
    <t>横梁升降左标贴</t>
  </si>
  <si>
    <t>调紧调松标贴</t>
  </si>
  <si>
    <t>调松调紧标贴</t>
  </si>
  <si>
    <t>KM36机型标贴</t>
  </si>
  <si>
    <t>主机铭牌</t>
  </si>
  <si>
    <t>KM36功能性标贴（全套）</t>
  </si>
  <si>
    <t>当心触电标贴（无中英文）</t>
  </si>
  <si>
    <t>当心夹手标贴（无中英文）</t>
  </si>
  <si>
    <t>禁止叉车标贴</t>
  </si>
  <si>
    <t>KM36主机电压标贴</t>
  </si>
  <si>
    <t>200~240V AC 1P 50/60HZ//</t>
  </si>
  <si>
    <t>PBA标贴</t>
  </si>
  <si>
    <t>急停警示圈</t>
  </si>
  <si>
    <t>内径22mm，外径60mm//</t>
  </si>
  <si>
    <t>日本KDS粘性刻度尺</t>
  </si>
  <si>
    <t>ST13，正向2米//</t>
  </si>
  <si>
    <t>STB13，逆向2米//</t>
  </si>
  <si>
    <t>地线标识</t>
  </si>
  <si>
    <t>(MISUMI)SKEARTH-S-10P//</t>
  </si>
  <si>
    <t>标贴</t>
  </si>
  <si>
    <t>(MISUMI)LRS-01//</t>
  </si>
  <si>
    <t>EMC证书</t>
  </si>
  <si>
    <t>China RoHs</t>
  </si>
  <si>
    <t>柯尼卡H+墨水红 有标</t>
  </si>
  <si>
    <t>5L</t>
  </si>
  <si>
    <t>胶粘剂</t>
  </si>
  <si>
    <t>宽固ET536 50ml/支//</t>
  </si>
  <si>
    <t>导带胶A</t>
  </si>
  <si>
    <t>千克</t>
  </si>
  <si>
    <t>导带胶B</t>
  </si>
  <si>
    <t>美纹胶</t>
  </si>
  <si>
    <t>24*20Y//</t>
  </si>
  <si>
    <t>乐泰loctite55管道魔绳</t>
  </si>
  <si>
    <t>50m/卷//</t>
  </si>
  <si>
    <t>魔术贴</t>
  </si>
  <si>
    <t>勾面//</t>
  </si>
  <si>
    <t>静电贴</t>
  </si>
  <si>
    <t>白雾沙，宽30厘米//</t>
  </si>
  <si>
    <t>双面胶</t>
  </si>
  <si>
    <t>(MISUMI)4686//</t>
  </si>
  <si>
    <t>(MISUMI)5-1920，20米/卷//</t>
  </si>
  <si>
    <t>铲刀</t>
  </si>
  <si>
    <t>毛刷</t>
  </si>
  <si>
    <t>砂纸</t>
  </si>
  <si>
    <t>针筒</t>
  </si>
  <si>
    <t>60ml-1.6*32//</t>
  </si>
  <si>
    <t>止血钳（大）</t>
  </si>
  <si>
    <t>20cm//</t>
  </si>
  <si>
    <t>黑扎带</t>
  </si>
  <si>
    <t>3*150//</t>
  </si>
  <si>
    <t>吸盘</t>
  </si>
  <si>
    <t>HC-102/3M//</t>
  </si>
  <si>
    <t>线槽</t>
  </si>
  <si>
    <t>40*40//</t>
  </si>
  <si>
    <t>W50*H100//</t>
  </si>
  <si>
    <t>扎带</t>
  </si>
  <si>
    <t>G100m//</t>
  </si>
  <si>
    <t>G150m//</t>
  </si>
  <si>
    <t>G200m//</t>
  </si>
  <si>
    <t>PWVS-100//</t>
  </si>
  <si>
    <t>线卡</t>
  </si>
  <si>
    <t>尼龙线卡(日本)</t>
  </si>
  <si>
    <t>FCR-15 V0//</t>
  </si>
  <si>
    <t>扎线固定座</t>
  </si>
  <si>
    <t>STM-2S//</t>
  </si>
  <si>
    <t>电缆防水接头</t>
  </si>
  <si>
    <t>PG21 塑料//</t>
  </si>
  <si>
    <t>ACC-CGLD-M20-P 塑料//</t>
  </si>
  <si>
    <t>缠绕管</t>
  </si>
  <si>
    <t>φ8,14米/包//</t>
  </si>
  <si>
    <t>φ12,10米/包//</t>
  </si>
  <si>
    <t>φ16,7米/包//</t>
  </si>
  <si>
    <t>φ20,4米/包//</t>
  </si>
  <si>
    <t>φ40MM//</t>
  </si>
  <si>
    <t>扣式护线套</t>
  </si>
  <si>
    <t>RCCN日成SB-10//</t>
  </si>
  <si>
    <t>保湿磁铁</t>
  </si>
  <si>
    <t>/磁钢/镀镍</t>
  </si>
  <si>
    <t>抱箍</t>
  </si>
  <si>
    <t>φ44-64/不锈钢/</t>
  </si>
  <si>
    <t>Φ16-25/不锈钢/</t>
  </si>
  <si>
    <t>Φ5.8-7.0/不锈钢/</t>
  </si>
  <si>
    <t>软管箍</t>
  </si>
  <si>
    <t>(MISUMI)SUS304,HOSBS22N//</t>
  </si>
  <si>
    <t>(MISUMI)SUS304,HOSBS38N//</t>
  </si>
  <si>
    <t>(MISUMI)HOSBS22N//</t>
  </si>
  <si>
    <t>扎带固定座</t>
  </si>
  <si>
    <t>(通贝)TC5141//</t>
  </si>
  <si>
    <t>热缩管</t>
  </si>
  <si>
    <t>(MISUMI)MICD-24060-1-5P//</t>
  </si>
  <si>
    <t>超细纤维毛巾</t>
  </si>
  <si>
    <t>2100*600//</t>
  </si>
  <si>
    <t>绿伞干燥除湿剂</t>
  </si>
  <si>
    <t>500ml/盒//</t>
  </si>
  <si>
    <t>导带胶壶</t>
  </si>
  <si>
    <t>1L//</t>
  </si>
  <si>
    <t>导带水洗槽部件KM36-180</t>
  </si>
  <si>
    <t>前基准组合</t>
  </si>
  <si>
    <t>横梁后下左盖条180</t>
  </si>
  <si>
    <t>/2mm 铝板/菊纹白</t>
  </si>
  <si>
    <t>轴承支架（6004）</t>
  </si>
  <si>
    <t>/冷板 δ=4.0/深灰细砂</t>
  </si>
  <si>
    <t>横梁后上左盖条180</t>
  </si>
  <si>
    <t>左右装饰板DX5</t>
  </si>
  <si>
    <t>/冷板 δ=1.5/深灰细砂</t>
  </si>
  <si>
    <t>横梁后上右盖条180</t>
  </si>
  <si>
    <t>中间后罩壳DX5(180)</t>
  </si>
  <si>
    <t>自动纠偏左罩壳</t>
  </si>
  <si>
    <t>/冷板 δ=1.0/深灰细砂</t>
  </si>
  <si>
    <t>中间前盖板DX5（180）</t>
  </si>
  <si>
    <t>/冷板δ=1.5/7002蓝平光</t>
  </si>
  <si>
    <t>电路底板(VJ1618)</t>
  </si>
  <si>
    <t>/冷板 δ=2.0/镀彩锌</t>
  </si>
  <si>
    <t>背加热罩GS-180</t>
  </si>
  <si>
    <t>反光罩GS-180</t>
  </si>
  <si>
    <t>/镜面不锈钢δ=1.0/</t>
  </si>
  <si>
    <t>抽屉托盘</t>
  </si>
  <si>
    <t>/冷板 δ=1.0/菊纹白</t>
  </si>
  <si>
    <t>加热管压板（8-1024）</t>
  </si>
  <si>
    <t>/冷轧钢板（T=1.5）/</t>
  </si>
  <si>
    <t>防护罩支架(JC)</t>
  </si>
  <si>
    <t>/冷板 δ=1.5/菊纹白</t>
  </si>
  <si>
    <t>烘干罩GS-180</t>
  </si>
  <si>
    <t>墨桶托盘16x1024i</t>
  </si>
  <si>
    <t>/冷板 δ=2.0/菊纹白</t>
  </si>
  <si>
    <t>3.2米/1024I 6pl或13pl/6头/UV卷对卷/国内/YA/卷材|F</t>
  </si>
  <si>
    <t>水洗框架组件KM36</t>
  </si>
  <si>
    <t>盖型螺母</t>
  </si>
  <si>
    <t>GB/T 923 M5/不锈钢/</t>
  </si>
  <si>
    <t>A系统小车底板</t>
  </si>
  <si>
    <t>32头墙板</t>
  </si>
  <si>
    <t>主动辊(变更)</t>
  </si>
  <si>
    <t>移动压布辊(变更)</t>
  </si>
  <si>
    <t>Blade-Lbracket1</t>
  </si>
  <si>
    <t>Blade-PlateBracket</t>
  </si>
  <si>
    <t>Blade-Lbracket2</t>
  </si>
  <si>
    <t>水洗气缸防护罩</t>
  </si>
  <si>
    <t>Stopper-Plate2(变更)</t>
  </si>
  <si>
    <t>T刮刀</t>
  </si>
  <si>
    <t>透明聚氨酯，2米/PCS//</t>
  </si>
  <si>
    <t>日本NITTOTAPE胶带</t>
  </si>
  <si>
    <t>20L-5L墨泵控制线-8</t>
  </si>
  <si>
    <t>32头弧形管</t>
  </si>
  <si>
    <t>/不锈钢管/</t>
  </si>
  <si>
    <t>摆动板，左</t>
  </si>
  <si>
    <t>转动辊</t>
  </si>
  <si>
    <t>摆辊</t>
  </si>
  <si>
    <t>压块</t>
  </si>
  <si>
    <t>M3x10（一头外丝一头内丝）/尼龙/</t>
  </si>
  <si>
    <t>随动辊</t>
  </si>
  <si>
    <t>威浦1609//</t>
  </si>
  <si>
    <t>开幅辊,32头</t>
  </si>
  <si>
    <t>摩擦盘</t>
  </si>
  <si>
    <t>左气路板16x1024i</t>
  </si>
  <si>
    <t>墨盘前盖(JC)</t>
  </si>
  <si>
    <t>中间盖板16x1024i-180</t>
  </si>
  <si>
    <t>中间后盖板16x1024i-180</t>
  </si>
  <si>
    <t>连接横档GS-180</t>
  </si>
  <si>
    <t>/冷板δ=2.0/菊纹白</t>
  </si>
  <si>
    <t>隔热板GS-180</t>
  </si>
  <si>
    <t>废墨盘上盖(JC)</t>
  </si>
  <si>
    <t>PTC安装板320</t>
  </si>
  <si>
    <t>/Q235-A δ=2.0/深灰细砂</t>
  </si>
  <si>
    <t>横梁前下左盖条180</t>
  </si>
  <si>
    <t>/铝板 δ=2.0/菊纹白</t>
  </si>
  <si>
    <t>左压件</t>
  </si>
  <si>
    <t>/冷板 δ=1.5/黑色细砂</t>
  </si>
  <si>
    <t>压板座连件（RM）</t>
  </si>
  <si>
    <t>长过滤网（80目）</t>
  </si>
  <si>
    <t>/304，不锈钢丝网80目/</t>
  </si>
  <si>
    <t>左端上盖板DX5</t>
  </si>
  <si>
    <t>左箱体前盖板（中速机）</t>
  </si>
  <si>
    <t>墨桶托盘垫块</t>
  </si>
  <si>
    <t>/冷板 δ=2.5/菊纹白</t>
  </si>
  <si>
    <t>烘干风扇罩320</t>
  </si>
  <si>
    <t>开口固定环</t>
  </si>
  <si>
    <t>(MISUMI)SCBNJ30-35//</t>
  </si>
  <si>
    <t>左右矮凳垫块</t>
  </si>
  <si>
    <t>放料左右摆动板(变更)</t>
  </si>
  <si>
    <t>后罩壳支撑座</t>
  </si>
  <si>
    <t>导布棍</t>
  </si>
  <si>
    <t>左右侧板固定</t>
  </si>
  <si>
    <t>6701ZZ 12×18×4//</t>
  </si>
  <si>
    <t>冷风机线</t>
  </si>
  <si>
    <t>BY爱普生DX5喷头/八头/导带主板</t>
  </si>
  <si>
    <t>左垫条</t>
  </si>
  <si>
    <t>中垫条</t>
  </si>
  <si>
    <t>齿形带夹块</t>
  </si>
  <si>
    <t>/6061/</t>
  </si>
  <si>
    <t>磁铁嵌板</t>
  </si>
  <si>
    <t>右垫条(变更)</t>
  </si>
  <si>
    <t>轴承右托架</t>
  </si>
  <si>
    <t>轴承左托架盖板</t>
  </si>
  <si>
    <t>手刹座</t>
  </si>
  <si>
    <t>/Φ50.8/镀硬铬</t>
  </si>
  <si>
    <t>摆动板，右</t>
  </si>
  <si>
    <t>放卷摆臂台阶螺钉</t>
  </si>
  <si>
    <t>放卷气缸台阶螺钉</t>
  </si>
  <si>
    <t>放卷左支座</t>
  </si>
  <si>
    <t>放卷右支座</t>
  </si>
  <si>
    <t>直角马达座</t>
  </si>
  <si>
    <t>KM8摩擦盘</t>
  </si>
  <si>
    <t>KM8手刹座</t>
  </si>
  <si>
    <t>电机支架（20TP02)</t>
  </si>
  <si>
    <t>/冷板 δ=4.0/黑色细砂</t>
  </si>
  <si>
    <t>/冷板δ=2.0/黑色细砂</t>
  </si>
  <si>
    <t>撑布辊支架</t>
  </si>
  <si>
    <t>/冷板δ=6.0/黑色细砂纹</t>
  </si>
  <si>
    <t>放卷左箱体</t>
  </si>
  <si>
    <t>放卷右箱体(变更)</t>
  </si>
  <si>
    <t>开布马达罩</t>
  </si>
  <si>
    <t>放卷侧门</t>
  </si>
  <si>
    <t>放卷带锁侧门</t>
  </si>
  <si>
    <t>直角马达罩</t>
  </si>
  <si>
    <t>刹车保护罩</t>
  </si>
  <si>
    <t>接近开关螺母块</t>
  </si>
  <si>
    <t>刹车辊摩擦条</t>
  </si>
  <si>
    <t>JHAG-100//</t>
  </si>
  <si>
    <t>AJA-D100-M24-L180//</t>
  </si>
  <si>
    <t>压花把手</t>
  </si>
  <si>
    <t>GB4141.27-φ8/塑料/</t>
  </si>
  <si>
    <t>GB/T 894.1-1986 φ17/不锈钢/</t>
  </si>
  <si>
    <t>(NSK)UCFL204//</t>
  </si>
  <si>
    <t>(MISUMI)BGCAB6903ZZ/SUS440C/</t>
  </si>
  <si>
    <t>鱼眼接头</t>
  </si>
  <si>
    <t>(AIRTAC)F-M10125U-P//</t>
  </si>
  <si>
    <t>手刹(日本)</t>
  </si>
  <si>
    <t>SUNTES DB-3004 M//</t>
  </si>
  <si>
    <t>SFC-050SA2-15B-20B//</t>
  </si>
  <si>
    <t>(上隆)CPPCK-D68-A15-B28//</t>
  </si>
  <si>
    <t>安全夹头</t>
  </si>
  <si>
    <t>(STEKI)FLO 28 VT2-30//</t>
  </si>
  <si>
    <t>(STEKI)FLW 28 VT2-30//</t>
  </si>
  <si>
    <t>P28-5A//</t>
  </si>
  <si>
    <t>P28-5B//</t>
  </si>
  <si>
    <t>S9R90GXH-ES12CE//</t>
  </si>
  <si>
    <t>SC9KC60BH//</t>
  </si>
  <si>
    <t>选择开关</t>
  </si>
  <si>
    <t>ASN111//</t>
  </si>
  <si>
    <t>ASN320//</t>
  </si>
  <si>
    <t>气源处理元件</t>
  </si>
  <si>
    <t>AC2000//</t>
  </si>
  <si>
    <t>迷你气缸</t>
  </si>
  <si>
    <t>(AIRTAC)MAL-25x100-CA//</t>
  </si>
  <si>
    <t>ASL6-01B//</t>
  </si>
  <si>
    <t>放卷木箱</t>
  </si>
  <si>
    <t>2790X1300X1395（mm)//</t>
  </si>
  <si>
    <t>放卷包装袋（KM36-180)</t>
  </si>
  <si>
    <t>270*140*150（CM）//</t>
  </si>
  <si>
    <t>放卷铭牌</t>
  </si>
  <si>
    <t>W50*H50//</t>
  </si>
  <si>
    <t>放卷随动辊组件KM36-180</t>
  </si>
  <si>
    <t>豪华版放卷部件KM36-180</t>
  </si>
  <si>
    <t>#34-#35</t>
  </si>
  <si>
    <t>放卷箱体组件KM36-180</t>
  </si>
  <si>
    <t>放卷气胀轴组件KM36-180</t>
  </si>
  <si>
    <t>放卷摆动辊组件KM36-180</t>
  </si>
  <si>
    <t>开幅辊部件KM36-180</t>
  </si>
  <si>
    <t>随动辊组件KM36-180</t>
  </si>
  <si>
    <t>放卷线束组件KM36-180</t>
  </si>
  <si>
    <t>放卷标贴组件KM36</t>
  </si>
  <si>
    <t>放卷包装箱KM36-180</t>
  </si>
  <si>
    <t>压力表固定环</t>
  </si>
  <si>
    <t>瓶塞</t>
  </si>
  <si>
    <t>负压表支架</t>
  </si>
  <si>
    <t>/冷板δ=1.5/黑色细砂</t>
  </si>
  <si>
    <t>过滤器固定架</t>
  </si>
  <si>
    <t>/304 δ=0.8/</t>
  </si>
  <si>
    <t>墨水箱(变更)</t>
  </si>
  <si>
    <t>墨瓶盒</t>
  </si>
  <si>
    <t>墨水瓶门</t>
  </si>
  <si>
    <t>(VT307V-5G1）电磁阀安装架</t>
  </si>
  <si>
    <t>/冷板（T=1.2）/发黑</t>
  </si>
  <si>
    <t>墨水泵板</t>
  </si>
  <si>
    <t>负压板</t>
  </si>
  <si>
    <t>墨桶架</t>
  </si>
  <si>
    <t>/50x50x3 方管/黑色细砂纹</t>
  </si>
  <si>
    <t>SMC电磁阀安装板</t>
  </si>
  <si>
    <t>缓冲瓶支架</t>
  </si>
  <si>
    <t>(上隆)JAJ-75//</t>
  </si>
  <si>
    <t>MA2.5/5灰//</t>
  </si>
  <si>
    <t>MA2.5/5兰//</t>
  </si>
  <si>
    <t>BJMI5--10P//</t>
  </si>
  <si>
    <t>P28-3A//</t>
  </si>
  <si>
    <t>P28-3B//</t>
  </si>
  <si>
    <t>P28-17A//</t>
  </si>
  <si>
    <t>P28-17B//</t>
  </si>
  <si>
    <t>ABP02//</t>
  </si>
  <si>
    <t>VPA342V-1-02A//</t>
  </si>
  <si>
    <t>调压过滤器</t>
  </si>
  <si>
    <t>GFR30008AF1W/5um//</t>
  </si>
  <si>
    <t>空气过滤器</t>
  </si>
  <si>
    <t>25DISC-GF-0100//</t>
  </si>
  <si>
    <t>墨水过滤器</t>
  </si>
  <si>
    <t>cobetter PHP W INK-PP 1000//</t>
  </si>
  <si>
    <t>VT307E-5G1-02//</t>
  </si>
  <si>
    <t>VDW22TAL//</t>
  </si>
  <si>
    <t>精密调压阀(变更)</t>
  </si>
  <si>
    <t>IR2000-02G（配表头）//</t>
  </si>
  <si>
    <t>IR2000-02B//</t>
  </si>
  <si>
    <t>负压发生器</t>
  </si>
  <si>
    <t>ZH10BL-06-06//</t>
  </si>
  <si>
    <t>VBE10-66P//</t>
  </si>
  <si>
    <t>压力开关</t>
  </si>
  <si>
    <t>ZSE40A-01-R//</t>
  </si>
  <si>
    <t>正压表</t>
  </si>
  <si>
    <t>ISE40A-01-R-ME//</t>
  </si>
  <si>
    <t>储气罐</t>
  </si>
  <si>
    <t>(SMC)VBAT05A1-U-X104//</t>
  </si>
  <si>
    <t>排水阀</t>
  </si>
  <si>
    <t>VBAT-V1//</t>
  </si>
  <si>
    <t>APLF6-01//</t>
  </si>
  <si>
    <t>BSLM-02//</t>
  </si>
  <si>
    <t>APB602//</t>
  </si>
  <si>
    <t>PMM30//</t>
  </si>
  <si>
    <t>APMF8-03//</t>
  </si>
  <si>
    <t>APL8-03//</t>
  </si>
  <si>
    <t>APL8-04//</t>
  </si>
  <si>
    <t>ABC6-02//</t>
  </si>
  <si>
    <t>迷你球阀</t>
  </si>
  <si>
    <t>3/8内外丝//</t>
  </si>
  <si>
    <t>APL6-03//</t>
  </si>
  <si>
    <t>墨桶瓶盖(日本)</t>
  </si>
  <si>
    <t>C50D2/25L//</t>
  </si>
  <si>
    <t>墨桶架木箱</t>
  </si>
  <si>
    <t>2210X1220X985（mm)//</t>
  </si>
  <si>
    <t>墨桶架包装袋（KM36-180)</t>
  </si>
  <si>
    <t>220*110*110（CM）//</t>
  </si>
  <si>
    <t>墨架铭牌</t>
  </si>
  <si>
    <t>外置墨桶标贴（1-9）</t>
  </si>
  <si>
    <t>塑料卡箍</t>
  </si>
  <si>
    <t>直径5-5.5mm//</t>
  </si>
  <si>
    <t>直径6.1-6.5mm//</t>
  </si>
  <si>
    <t>直径6.6-7mm//</t>
  </si>
  <si>
    <t>外置气路箱部件KM36-180</t>
  </si>
  <si>
    <t>供墨架组件KM36-180</t>
  </si>
  <si>
    <t>瓶塞组件KM36</t>
  </si>
  <si>
    <t>4孔正压瓶子件KM36</t>
  </si>
  <si>
    <t>外置墨水盒电器组件KM36-180</t>
  </si>
  <si>
    <t>外置供墨线束组件KM36-180</t>
  </si>
  <si>
    <t>供墨标贴组件KM36</t>
  </si>
  <si>
    <t>墨桶架包装箱KM36-180</t>
  </si>
  <si>
    <t>六角垫柱（20）</t>
  </si>
  <si>
    <t>/六角钢S=12/发黑</t>
  </si>
  <si>
    <t>铝箔加热挂销</t>
  </si>
  <si>
    <t>气缸台阶螺钉</t>
  </si>
  <si>
    <t>摆臂台阶螺钉</t>
  </si>
  <si>
    <t>收卷右支座</t>
  </si>
  <si>
    <t>收卷左支座</t>
  </si>
  <si>
    <t>纸卷右支座</t>
  </si>
  <si>
    <t>纸卷左支座</t>
  </si>
  <si>
    <t>灯管支架GS</t>
  </si>
  <si>
    <t>航空插头支架（P28K4Q）</t>
  </si>
  <si>
    <t>收卷左箱体(变更)</t>
  </si>
  <si>
    <t>收卷右箱体</t>
  </si>
  <si>
    <t>收卷侧门</t>
  </si>
  <si>
    <t>收卷带锁侧门</t>
  </si>
  <si>
    <t>收卷侧盖板</t>
  </si>
  <si>
    <t>收卷排烟罩</t>
  </si>
  <si>
    <t>收卷烘干电气板(变更)</t>
  </si>
  <si>
    <t>托板</t>
  </si>
  <si>
    <t>/304 δ=1.5镜面板/</t>
  </si>
  <si>
    <t>横档，烘干</t>
  </si>
  <si>
    <t>收卷前盖</t>
  </si>
  <si>
    <t>收卷前侧盖</t>
  </si>
  <si>
    <t>收卷后侧盖</t>
  </si>
  <si>
    <t>积液罩</t>
  </si>
  <si>
    <t>烘干温控罩壳</t>
  </si>
  <si>
    <t>烘干温控开关支架</t>
  </si>
  <si>
    <t>烘干罩</t>
  </si>
  <si>
    <t>风扇线盖</t>
  </si>
  <si>
    <t>出口风扇罩(变更)</t>
  </si>
  <si>
    <t>进口风扇罩</t>
  </si>
  <si>
    <t>风扇盖板</t>
  </si>
  <si>
    <t>烘干保护板</t>
  </si>
  <si>
    <t>/5.0无色透明有机玻璃/</t>
  </si>
  <si>
    <t>风扇转接板</t>
  </si>
  <si>
    <t>烘干网罩</t>
  </si>
  <si>
    <t>烘干反射板</t>
  </si>
  <si>
    <t>/1.0 镜面不锈钢/</t>
  </si>
  <si>
    <t>烘干刹车保护罩</t>
  </si>
  <si>
    <t>2923（头）//</t>
  </si>
  <si>
    <t>545（座）//</t>
  </si>
  <si>
    <t>交流接触器</t>
  </si>
  <si>
    <t>CJX2-6511 220V//</t>
  </si>
  <si>
    <t>带灯按钮(变更)</t>
  </si>
  <si>
    <t>CJD22-10D 红色220V//</t>
  </si>
  <si>
    <t>指示灯</t>
  </si>
  <si>
    <t>AD16-22DS/24V绿//</t>
  </si>
  <si>
    <t>(和泉)XW1E-BV422MR//</t>
  </si>
  <si>
    <t>5SV4346-0（SIEMENS）//</t>
  </si>
  <si>
    <t>温控开关(日本)</t>
  </si>
  <si>
    <t>150℃，250V//</t>
  </si>
  <si>
    <t>红外加热管-550</t>
  </si>
  <si>
    <t>(AIRTAC)APLM6//</t>
  </si>
  <si>
    <t>KM32烘干组件风扇转接线束</t>
  </si>
  <si>
    <t>收卷木箱</t>
  </si>
  <si>
    <t>2780X1970X1665（mm)//</t>
  </si>
  <si>
    <t>收卷包装袋（KM36-180)</t>
  </si>
  <si>
    <t>270*220*170（CM）//</t>
  </si>
  <si>
    <t>收卷铭牌</t>
  </si>
  <si>
    <t>当心烫手标贴（无中英文）</t>
  </si>
  <si>
    <t>KM36烘干电压标贴</t>
  </si>
  <si>
    <t>380V 3P(40A)//</t>
  </si>
  <si>
    <t>收卷箱体组件KM36-180</t>
  </si>
  <si>
    <t>上烘干罩组件KM36-180</t>
  </si>
  <si>
    <t>进口风扇组件KM36-180</t>
  </si>
  <si>
    <t>出口风扇组件KM36-180</t>
  </si>
  <si>
    <t>收卷气胀轴组件KM36-180</t>
  </si>
  <si>
    <t>收卷摆动辊组件KM36-180</t>
  </si>
  <si>
    <t>烘干电器底板组件KM36-180</t>
  </si>
  <si>
    <t>收卷线束组件KM36-180</t>
  </si>
  <si>
    <t>收卷标贴组件KM36{380V 3P(40A)}</t>
  </si>
  <si>
    <t>收卷包装箱KM36-180</t>
  </si>
  <si>
    <t>豪华版收卷部件KM36{380V 3P(40A)}</t>
  </si>
  <si>
    <t>喷头孔盖板</t>
  </si>
  <si>
    <t>RSH18 后平台</t>
  </si>
  <si>
    <t>二次委外</t>
  </si>
  <si>
    <t>电器箱上盖(变更)</t>
  </si>
  <si>
    <t>前平台</t>
  </si>
  <si>
    <t>BY柯尼卡1024I喷头/八头/uv卷材主板</t>
  </si>
  <si>
    <t>KM1024i-8Flat-UV 喷头数据线</t>
  </si>
  <si>
    <t>750mm//</t>
  </si>
  <si>
    <t>宝塔/φ10mm/不锈钢/</t>
  </si>
  <si>
    <t>EP 吸风平台</t>
  </si>
  <si>
    <t>/6063-T5/黑色特氟龙</t>
  </si>
  <si>
    <t>接墨盘(JC)</t>
  </si>
  <si>
    <t>横梁前下右盖条180</t>
  </si>
  <si>
    <t>马达板</t>
  </si>
  <si>
    <t>/镀锌钢板δ=2.0/</t>
  </si>
  <si>
    <t>左箱体DX5</t>
  </si>
  <si>
    <t>/冷板 δ=2.0/深灰细砂</t>
  </si>
  <si>
    <t>废墨盘(JC)</t>
  </si>
  <si>
    <t>后加热挂板</t>
  </si>
  <si>
    <t>/冷板 δ=4.0/菊纹白</t>
  </si>
  <si>
    <t>右拖链槽180</t>
  </si>
  <si>
    <t>/3mm 铝板/菊纹白</t>
  </si>
  <si>
    <t>5P插座支架</t>
  </si>
  <si>
    <t>中间右夹板DX5</t>
  </si>
  <si>
    <t>/冷板 δ=3.0/深灰细砂</t>
  </si>
  <si>
    <t>托盘拉盖</t>
  </si>
  <si>
    <t>显示器上支架（8-1024）</t>
  </si>
  <si>
    <t>保护网D4-250</t>
  </si>
  <si>
    <t>/304 δ=1.0菱形铝网/</t>
  </si>
  <si>
    <t>新后门（中速机）</t>
  </si>
  <si>
    <t>/冷板 δ=1.5/7002蓝平光</t>
  </si>
  <si>
    <t>右支架连件DX5（4头）</t>
  </si>
  <si>
    <t>/铝板δ=3.0/本色阳极氧化</t>
  </si>
  <si>
    <t>箱体垫板2（16-512i）</t>
  </si>
  <si>
    <t>/铝合金花纹板 δ=2.0/</t>
  </si>
  <si>
    <t>拖链拖板(16-512i)</t>
  </si>
  <si>
    <t>锁母/8*5-8*5/不锈钢/</t>
  </si>
  <si>
    <t>3孔金属墨瓶瓶盖</t>
  </si>
  <si>
    <t>8头打纸机京瓷平台</t>
  </si>
  <si>
    <t>/AL 6061，打孔/</t>
  </si>
  <si>
    <t>一次委外</t>
  </si>
  <si>
    <t>吸风平台</t>
  </si>
  <si>
    <t>3.2米胶辊机单面喷平板</t>
  </si>
  <si>
    <t>RSH18 前平台</t>
  </si>
  <si>
    <t>后平台</t>
  </si>
  <si>
    <t>3.2米胶辊机双面喷平板</t>
  </si>
  <si>
    <t>前罩壳</t>
  </si>
  <si>
    <t>/耐指纹钢板（t=1）/银灰色特氟龙</t>
  </si>
  <si>
    <t>升降座短</t>
  </si>
  <si>
    <t>SZEP2513-20151029-08</t>
  </si>
  <si>
    <t>委外铣、打孔</t>
  </si>
  <si>
    <t>X轴主动轮架</t>
  </si>
  <si>
    <t>/冷轧钢板/黑色特氟龙</t>
  </si>
  <si>
    <t>/耐指纹钢板（t=1）/</t>
  </si>
  <si>
    <t>小车左罩盖板</t>
  </si>
  <si>
    <t>EUV后罩壳</t>
  </si>
  <si>
    <t>/耐指纹钢板(t=1)/银灰色特氟龙</t>
  </si>
  <si>
    <t>K3.2米后罩壳</t>
  </si>
  <si>
    <t>C12吸板接头(变更)</t>
  </si>
  <si>
    <t>/冷轧钢板(t=1)/黑色特氟龙</t>
  </si>
  <si>
    <t>C12吸板接头|F</t>
  </si>
  <si>
    <t>E12-5M 后罩壳</t>
  </si>
  <si>
    <t>衔接钣金</t>
  </si>
  <si>
    <t>K3.2米烘干弧板</t>
  </si>
  <si>
    <t>/耐指纹板(t=1)/银灰色特氟龙</t>
  </si>
  <si>
    <t>上横梁</t>
  </si>
  <si>
    <t>/铝型材/本色阳极氧化</t>
  </si>
  <si>
    <t>/耐指纹板(t=1)/</t>
  </si>
  <si>
    <t>横梁2700（DX5）</t>
  </si>
  <si>
    <t>/6063-T5/本色阳极氧化</t>
  </si>
  <si>
    <t>升降座长</t>
  </si>
  <si>
    <t>SZEP2513-20151029-07</t>
  </si>
  <si>
    <t>喷头底板盖板</t>
  </si>
  <si>
    <t>2030国内木箱上盖板(变更)</t>
  </si>
  <si>
    <t>/铝梁加工/</t>
  </si>
  <si>
    <t>上横梁(2030)</t>
  </si>
  <si>
    <t>/200*100铝梁加工/</t>
  </si>
  <si>
    <t>小车右罩盖板</t>
  </si>
  <si>
    <t>/6063-T5/</t>
  </si>
  <si>
    <t>显示器上支架</t>
  </si>
  <si>
    <t>/钢管/黑色特氟龙</t>
  </si>
  <si>
    <t>横梁3600(DX5)</t>
  </si>
  <si>
    <t>后罩壳(变更)</t>
  </si>
  <si>
    <t>墨水瓶</t>
  </si>
  <si>
    <t>/AL6061喷特氟龙/黑色阳极氧化</t>
  </si>
  <si>
    <t>1.5倍金属墨瓶</t>
  </si>
  <si>
    <t>墨瓶盖(变更)</t>
  </si>
  <si>
    <t>X轴电机座</t>
  </si>
  <si>
    <t>墨瓶盖</t>
  </si>
  <si>
    <t>E12-5M 前罩壳(变更)</t>
  </si>
  <si>
    <t>横梁2900(DX5)</t>
  </si>
  <si>
    <t>吸风台板</t>
  </si>
  <si>
    <t>上横梁(变更)</t>
  </si>
  <si>
    <t>百叶遮废墨架</t>
  </si>
  <si>
    <t>EP 上横梁(变更)</t>
  </si>
  <si>
    <t>委外铣面打孔</t>
  </si>
  <si>
    <t>EUV前罩壳</t>
  </si>
  <si>
    <t>3.2米胶辊机平台</t>
  </si>
  <si>
    <t>SZ-C5S32-20170928-04</t>
  </si>
  <si>
    <t>EP 后罩壳</t>
  </si>
  <si>
    <t>K侧板</t>
  </si>
  <si>
    <t>/冷轧钢板(t=1)/银灰色特氟龙</t>
  </si>
  <si>
    <t>同步带托架</t>
  </si>
  <si>
    <t>接墨盒</t>
  </si>
  <si>
    <t>散喷箱</t>
  </si>
  <si>
    <t>加长前罩壳</t>
  </si>
  <si>
    <t>/耐指纹钢板/</t>
  </si>
  <si>
    <t>X轴伺服线</t>
  </si>
  <si>
    <t>/耐指纹钢板/银灰色特氟龙</t>
  </si>
  <si>
    <t>显示器下支架</t>
  </si>
  <si>
    <t>Y轴伺服线</t>
  </si>
  <si>
    <t>保湿供墨线</t>
  </si>
  <si>
    <t>KEP18-5113四头线束(变更)</t>
  </si>
  <si>
    <t>升降步进电机线</t>
  </si>
  <si>
    <t>(OMRON)D2F-L-D3//</t>
  </si>
  <si>
    <t>主控制系统线(变更)</t>
  </si>
  <si>
    <t>平台加热线</t>
  </si>
  <si>
    <t>E5113三头热升华线束(变更)</t>
  </si>
  <si>
    <t>薄纸机5113三头线束|F</t>
  </si>
  <si>
    <t>前罩传感器线(变更)</t>
  </si>
  <si>
    <t>键盘-主板线</t>
  </si>
  <si>
    <t>后罩传感器线(变更)</t>
  </si>
  <si>
    <t>系统开关线</t>
  </si>
  <si>
    <t>加热控制线</t>
  </si>
  <si>
    <t>热升华电源1线</t>
  </si>
  <si>
    <t>热升华电源2线</t>
  </si>
  <si>
    <t>测纸器线</t>
  </si>
  <si>
    <t>车头防撞线</t>
  </si>
  <si>
    <t>车头防撞线续(变更)</t>
  </si>
  <si>
    <t>保湿系统线(变更)</t>
  </si>
  <si>
    <t>右限位线</t>
  </si>
  <si>
    <t>升降光电开关线</t>
  </si>
  <si>
    <t>刮片步进电机线</t>
  </si>
  <si>
    <t>刮片光电开关线</t>
  </si>
  <si>
    <t>保湿外接电源线</t>
  </si>
  <si>
    <t>开关电源线</t>
  </si>
  <si>
    <t>KEP18-5113双头线束(变更)</t>
  </si>
  <si>
    <t>温控板电源线</t>
  </si>
  <si>
    <t>温控板开关线</t>
  </si>
  <si>
    <t>光栅解码器线</t>
  </si>
  <si>
    <t>寻边器线</t>
  </si>
  <si>
    <t>主板电源线</t>
  </si>
  <si>
    <t>保温扩展延长线</t>
  </si>
  <si>
    <t>LED灯-调风板线</t>
  </si>
  <si>
    <t>加热母线</t>
  </si>
  <si>
    <t>伺服电源线</t>
  </si>
  <si>
    <t>易格斯3芯高柔电缆</t>
  </si>
  <si>
    <t>CF130.10.03.UL//</t>
  </si>
  <si>
    <t>CF130.03.02.UL//</t>
  </si>
  <si>
    <t>写真机1.8米四头热升华线束|F</t>
  </si>
  <si>
    <t>调风电位器线</t>
  </si>
  <si>
    <t>平台六吸风线</t>
  </si>
  <si>
    <t>双模块N线</t>
  </si>
  <si>
    <t>模块1输入线</t>
  </si>
  <si>
    <t>模块2输入线</t>
  </si>
  <si>
    <t>模块1输出线</t>
  </si>
  <si>
    <t>模块2输出线</t>
  </si>
  <si>
    <t>红外调节1线</t>
  </si>
  <si>
    <t>红外调节2线</t>
  </si>
  <si>
    <t>灯管1组线</t>
  </si>
  <si>
    <t>灯管2组线</t>
  </si>
  <si>
    <t>风扇外线</t>
  </si>
  <si>
    <t>电源引出外线</t>
  </si>
  <si>
    <t>电源引出内线</t>
  </si>
  <si>
    <t>红外保护外线</t>
  </si>
  <si>
    <t>红外保护内线</t>
  </si>
  <si>
    <t>电源系统线(变更)</t>
  </si>
  <si>
    <t>写真机1.8米四头打纸机线束(变更)</t>
  </si>
  <si>
    <t>平台传感器线</t>
  </si>
  <si>
    <t>写真机1.8米四头线束|F</t>
  </si>
  <si>
    <t>写真机KEP18四头线束(变更)</t>
  </si>
  <si>
    <t>导带烘干7P航空插头线|F</t>
  </si>
  <si>
    <t>水洗12P航空插头线</t>
  </si>
  <si>
    <t>加热片电源一分三线（一套做2根）</t>
  </si>
  <si>
    <t>伺服电机线</t>
  </si>
  <si>
    <t>双排加热管盖板（1024）</t>
  </si>
  <si>
    <t>/铝板δ=3.0mm/黑色阳极氧化</t>
  </si>
  <si>
    <t>左端夹板DX5</t>
  </si>
  <si>
    <t>/冷板δ=3.0/深灰细砂</t>
  </si>
  <si>
    <t>左箱体-TS34</t>
  </si>
  <si>
    <t>右端上盖板DX5</t>
  </si>
  <si>
    <t>预热罩180</t>
  </si>
  <si>
    <t>水洗后退支架GS</t>
  </si>
  <si>
    <t>右箱体-TS34</t>
  </si>
  <si>
    <t>/冷板δ=2.0/深灰细砂</t>
  </si>
  <si>
    <t>预加热红外保护网罩250</t>
  </si>
  <si>
    <t>/304，菱形铝网12*5*1.5/</t>
  </si>
  <si>
    <t>新中门（中速机）</t>
  </si>
  <si>
    <t>显示器下支架（8-1024）</t>
  </si>
  <si>
    <t>箱体侧门2（16-512i）</t>
  </si>
  <si>
    <t>箱体后门2（16-512i）</t>
  </si>
  <si>
    <t>引布辊支板</t>
  </si>
  <si>
    <t>箱体侧门1（16-512i）</t>
  </si>
  <si>
    <t>箱体后门1（16-512i）</t>
  </si>
  <si>
    <t>箱体上盖（16-512i）</t>
  </si>
  <si>
    <t>/冷板δ=1.5/菊纹白</t>
  </si>
  <si>
    <t>LED-UV1.8米写真机四头(变更)</t>
  </si>
  <si>
    <t>写真机1.8米热升华线束|F</t>
  </si>
  <si>
    <t>熔断器-端子排线</t>
  </si>
  <si>
    <t>收料开关</t>
  </si>
  <si>
    <t>冷风机延长线</t>
  </si>
  <si>
    <t>红外控制线</t>
  </si>
  <si>
    <t>分区开关线</t>
  </si>
  <si>
    <t>调压模块输入线</t>
  </si>
  <si>
    <t>主电源线线</t>
  </si>
  <si>
    <t>软启动线</t>
  </si>
  <si>
    <t>穿梁地线</t>
  </si>
  <si>
    <t>平台十二吸风线</t>
  </si>
  <si>
    <t>LED灯线</t>
  </si>
  <si>
    <t>红外加热板电源线</t>
  </si>
  <si>
    <t>红外行程开关线</t>
  </si>
  <si>
    <t>供墨板电源线</t>
  </si>
  <si>
    <t>报警器组合线</t>
  </si>
  <si>
    <t>供墨浮子线</t>
  </si>
  <si>
    <t>断路器-熔断器线</t>
  </si>
  <si>
    <t>放料控制</t>
  </si>
  <si>
    <t>放料电机</t>
  </si>
  <si>
    <t>收料电机</t>
  </si>
  <si>
    <t>写真机UV灯电源线</t>
  </si>
  <si>
    <t>调压模块N线</t>
  </si>
  <si>
    <t>独立红外引线</t>
  </si>
  <si>
    <t>断路器-大熔断器</t>
  </si>
  <si>
    <t>写真机红外灯管线</t>
  </si>
  <si>
    <t>LED-UV3.2米写真机四头线束(变更)</t>
  </si>
  <si>
    <t>SR3电源输出线</t>
  </si>
  <si>
    <t>左限位线</t>
  </si>
  <si>
    <t>喷头底板加热线(变更)</t>
  </si>
  <si>
    <t>系统-加热电源线</t>
  </si>
  <si>
    <t>短接线线</t>
  </si>
  <si>
    <t>墨瓶加热线</t>
  </si>
  <si>
    <t>平台吸风加长线</t>
  </si>
  <si>
    <t>吸尘器控制线</t>
  </si>
  <si>
    <t>收放料板电源</t>
  </si>
  <si>
    <t>供墨泵组合线</t>
  </si>
  <si>
    <t>松下伺服电源</t>
  </si>
  <si>
    <t>开关电源滤波器</t>
  </si>
  <si>
    <t>开关电源220V线</t>
  </si>
  <si>
    <t>开关电源24V线</t>
  </si>
  <si>
    <t>电源板-收放板24V线</t>
  </si>
  <si>
    <t>Y轴伺服电源线</t>
  </si>
  <si>
    <t>启动+急停加长线</t>
  </si>
  <si>
    <t>温控板电源加长线</t>
  </si>
  <si>
    <t>加热控制加长线</t>
  </si>
  <si>
    <t>收料开关加长线</t>
  </si>
  <si>
    <t>保湿行程开关线</t>
  </si>
  <si>
    <t>车头防撞开关线</t>
  </si>
  <si>
    <t>头板电源线</t>
  </si>
  <si>
    <t>收料电机线上</t>
  </si>
  <si>
    <t>收料电机线下</t>
  </si>
  <si>
    <t>收料电机内线</t>
  </si>
  <si>
    <t>压墨+平台吸风电源线</t>
  </si>
  <si>
    <t>雷赛X轴伺服线(变更)</t>
  </si>
  <si>
    <t>易格斯电线</t>
  </si>
  <si>
    <t>CF130.02.06.UL(6*0.25 不带屏蔽层)//</t>
  </si>
  <si>
    <t>C512I-8头PLUS线束(变更)</t>
  </si>
  <si>
    <t>脱气肺夹板(美国)</t>
  </si>
  <si>
    <t>/冷板δ=2.0mm/菊纹白</t>
  </si>
  <si>
    <t>右刮墨部分遮墨板（D4）</t>
  </si>
  <si>
    <t>/不锈钢 δ=1.0/</t>
  </si>
  <si>
    <t>外包装连接方管</t>
  </si>
  <si>
    <t>/钢管（40*40*2）/</t>
  </si>
  <si>
    <t>新环保水车焊接</t>
  </si>
  <si>
    <t>/不锈钢 δ=1.5/</t>
  </si>
  <si>
    <t>箱体垫板1（16-512i）</t>
  </si>
  <si>
    <t>右电器安装板（16-512i）</t>
  </si>
  <si>
    <t>/冷板δ=3.0/镀彩锌</t>
  </si>
  <si>
    <t>显示器安装板（16-512i）</t>
  </si>
  <si>
    <t>显示器安装板</t>
  </si>
  <si>
    <t>托盘小件</t>
  </si>
  <si>
    <t>/铝板δ=2/深灰细砂</t>
  </si>
  <si>
    <t>调压模块保护罩</t>
  </si>
  <si>
    <t>左电器安装板（16-512i）</t>
  </si>
  <si>
    <t>左箱体（16-512i）</t>
  </si>
  <si>
    <t>左箱体装饰板</t>
  </si>
  <si>
    <t>预加热红外保护网罩180</t>
  </si>
  <si>
    <t>预加热红外保护网罩160</t>
  </si>
  <si>
    <t>右压件</t>
  </si>
  <si>
    <t>右废墨盘（DX5）</t>
  </si>
  <si>
    <t>左端前盖板DX5</t>
  </si>
  <si>
    <t>预热罩250</t>
  </si>
  <si>
    <t>自动纠偏左罩壳（1638）</t>
  </si>
  <si>
    <t>/冷板δ=1.5/深灰细砂</t>
  </si>
  <si>
    <t>右箱体DX5</t>
  </si>
  <si>
    <t>预加热反光罩160</t>
  </si>
  <si>
    <t>预热罩160</t>
  </si>
  <si>
    <t>预加热反光罩250</t>
  </si>
  <si>
    <t>红外罩D4-250</t>
  </si>
  <si>
    <t>新前门（中速机）</t>
  </si>
  <si>
    <t>反光罩D4-250</t>
  </si>
  <si>
    <t>/镜面不锈钢 δ=1.0/</t>
  </si>
  <si>
    <t>双排电器托盘（1024）</t>
  </si>
  <si>
    <t>/铝板 δ=3mm/菊纹白</t>
  </si>
  <si>
    <t>头架电器底板</t>
  </si>
  <si>
    <t>/冷板δ=2mm/镀彩锌</t>
  </si>
  <si>
    <t>小车罩壳（DX5-4头）</t>
  </si>
  <si>
    <t>/冷板 δ=0.5/深灰细砂</t>
  </si>
  <si>
    <t>平台吸风线</t>
  </si>
  <si>
    <t>启动+急停线</t>
  </si>
  <si>
    <t>C512I线束(变更)</t>
  </si>
  <si>
    <t>Epson3.2m写真机直喷机线束|F</t>
  </si>
  <si>
    <t>KONICA线束(专业款)</t>
  </si>
  <si>
    <t>不带收料//</t>
  </si>
  <si>
    <t>写真机1.8米三头线束（5113）(变更)</t>
  </si>
  <si>
    <t>电源系统线</t>
  </si>
  <si>
    <t>断路器-接线台线</t>
  </si>
  <si>
    <t>调压模块-断路器线</t>
  </si>
  <si>
    <t>红外-系统电源线</t>
  </si>
  <si>
    <t>系统电源线</t>
  </si>
  <si>
    <t>红外加热调节线</t>
  </si>
  <si>
    <t>红外四灯管线</t>
  </si>
  <si>
    <t>写真机1.8米双头打纸机线束|F</t>
  </si>
  <si>
    <t>平台UV机线束 2030</t>
  </si>
  <si>
    <t>电器安装板(变更)</t>
  </si>
  <si>
    <t>E12-5M 台板</t>
  </si>
  <si>
    <t>上横梁2215</t>
  </si>
  <si>
    <t>EP 前罩壳</t>
  </si>
  <si>
    <t>委外打孔</t>
  </si>
  <si>
    <t>EP 左箱体电器安装板</t>
  </si>
  <si>
    <t>墨瓶加热板</t>
  </si>
  <si>
    <t>/6061/发黑</t>
  </si>
  <si>
    <t>写真机1.8米双头线束(变更)</t>
  </si>
  <si>
    <t>C1024I-8头PLUS K系统线束(变更)</t>
  </si>
  <si>
    <t>负压调节线</t>
  </si>
  <si>
    <t>前罩传感器线</t>
  </si>
  <si>
    <t>后罩传感器线</t>
  </si>
  <si>
    <t>UVS2512平台机线束</t>
  </si>
  <si>
    <t>系统接触器线</t>
  </si>
  <si>
    <t>放料控制线</t>
  </si>
  <si>
    <t>接触器输出线</t>
  </si>
  <si>
    <t>滤波器输入线</t>
  </si>
  <si>
    <t>启动电源线</t>
  </si>
  <si>
    <t>松下伺服电源线</t>
  </si>
  <si>
    <t>急停1线</t>
  </si>
  <si>
    <t>急停2线</t>
  </si>
  <si>
    <t>急停3线</t>
  </si>
  <si>
    <t>急停4线(变更)</t>
  </si>
  <si>
    <t>固态自锁线</t>
  </si>
  <si>
    <t>主电源线(变更)</t>
  </si>
  <si>
    <t>开关电源线1-4</t>
  </si>
  <si>
    <t>写真机KEP18双头线束(变更)</t>
  </si>
  <si>
    <t>供电24V线</t>
  </si>
  <si>
    <t>平台吸风电源线</t>
  </si>
  <si>
    <t>平台吸风线(变更)</t>
  </si>
  <si>
    <t>加热控制线(变更)</t>
  </si>
  <si>
    <t>墨盒加热(变更)</t>
  </si>
  <si>
    <t>前罩加热</t>
  </si>
  <si>
    <t>平台加热线(变更)</t>
  </si>
  <si>
    <t>后罩加热</t>
  </si>
  <si>
    <t>车头防撞开关线(变更)</t>
  </si>
  <si>
    <t>左限位线(变更)</t>
  </si>
  <si>
    <t>主板电源线(变更)</t>
  </si>
  <si>
    <t>头板电源线(变更)</t>
  </si>
  <si>
    <t>保湿按钮线</t>
  </si>
  <si>
    <t>保湿行程开关</t>
  </si>
  <si>
    <t>吸尘器插座(变更)</t>
  </si>
  <si>
    <t>吸尘器控制线(变更)</t>
  </si>
  <si>
    <t>后放料电源线</t>
  </si>
  <si>
    <t>手动放料电机线</t>
  </si>
  <si>
    <t>压轮电机线</t>
  </si>
  <si>
    <t>前收料电机线(变更)</t>
  </si>
  <si>
    <t>放料控制开关线(变更)</t>
  </si>
  <si>
    <t>前压轮控制线(变更)</t>
  </si>
  <si>
    <t>保湿电机线(变更)</t>
  </si>
  <si>
    <t>放料光电延长线(变更)</t>
  </si>
  <si>
    <t>收料光电延长线(变更)</t>
  </si>
  <si>
    <t>保湿排线(变更)</t>
  </si>
  <si>
    <t>红外板电源线</t>
  </si>
  <si>
    <t>红外控制线(变更)</t>
  </si>
  <si>
    <t>断路器-接线排(变更)</t>
  </si>
  <si>
    <t>调压模块输入1线</t>
  </si>
  <si>
    <t>调压模块输入2线</t>
  </si>
  <si>
    <t>红外引线(变更)</t>
  </si>
  <si>
    <t>红外灯管线(变更)</t>
  </si>
  <si>
    <t>红外限位开关延长线(变更)</t>
  </si>
  <si>
    <t>供墨浮子线(变更)</t>
  </si>
  <si>
    <t>供墨板电源线(变更)</t>
  </si>
  <si>
    <t>压墨电磁阀线(变更)</t>
  </si>
  <si>
    <t>压墨按钮线</t>
  </si>
  <si>
    <t>负压电源线(变更)</t>
  </si>
  <si>
    <t>大功率红外总电源线</t>
  </si>
  <si>
    <t>雷赛X轴伺服线</t>
  </si>
  <si>
    <t>雷赛Y轴伺服线</t>
  </si>
  <si>
    <t>E1024-5(512i)米线束|F</t>
  </si>
  <si>
    <t>C512I-8头PLUS K系统线束(变更)</t>
  </si>
  <si>
    <t>C1024I-8头PLUS线束</t>
  </si>
  <si>
    <t>开关电源220V</t>
  </si>
  <si>
    <t>开关电源24V</t>
  </si>
  <si>
    <t>压墨电磁阀线</t>
  </si>
  <si>
    <t>C512I-8头PLUS配负压线束|F</t>
  </si>
  <si>
    <t>UVS2030平台机线束</t>
  </si>
  <si>
    <t>写真机KEP32双头线束(变更)</t>
  </si>
  <si>
    <t>Epson3.2m写真机线束(变更)</t>
  </si>
  <si>
    <t>写真机UV灯控制线</t>
  </si>
  <si>
    <t>LED-UV1.8米写真双头线束(变更)</t>
  </si>
  <si>
    <t>水洗4P航空插头接线</t>
  </si>
  <si>
    <t>放料电机线</t>
  </si>
  <si>
    <t>5113四头打纸机线束(变更)</t>
  </si>
  <si>
    <t>中间前盖板DX5（250）</t>
  </si>
  <si>
    <t>中间左夹板DX5</t>
  </si>
  <si>
    <t>右端夹板DX5</t>
  </si>
  <si>
    <t>右箱体（16-512i）</t>
  </si>
  <si>
    <t>/冷板 δ=2.0/</t>
  </si>
  <si>
    <t>正压泵压件</t>
  </si>
  <si>
    <t>/冷板δ=1.5mm/菊纹白</t>
  </si>
  <si>
    <t>右遮墨板DX5</t>
  </si>
  <si>
    <t>预加热反光罩180</t>
  </si>
  <si>
    <t>右端前盖板DX5</t>
  </si>
  <si>
    <t>小撑档</t>
  </si>
  <si>
    <t>双排清洗接墨盒(1024)</t>
  </si>
  <si>
    <t>铝箔加热板-180</t>
  </si>
  <si>
    <t>双排保湿接墨盒(1024)</t>
  </si>
  <si>
    <t>清洗汽缸前支架(1024)</t>
  </si>
  <si>
    <t>/冷板δ=4.0/菊纹白</t>
  </si>
  <si>
    <t>升降传感器支架</t>
  </si>
  <si>
    <t>双排保湿帽座板（1024）</t>
  </si>
  <si>
    <t>开关电源滤波器线</t>
  </si>
  <si>
    <t>墨盒加热线</t>
  </si>
  <si>
    <t>右箱体24V线</t>
  </si>
  <si>
    <t>X轴伺服电源线</t>
  </si>
  <si>
    <t>手动螺钉</t>
  </si>
  <si>
    <t>M4×10//</t>
  </si>
  <si>
    <t>右位位线</t>
  </si>
  <si>
    <t>放料光电延长线</t>
  </si>
  <si>
    <t>收料开关线</t>
  </si>
  <si>
    <t>供墨泵电源线</t>
  </si>
  <si>
    <t>显示器电源线</t>
  </si>
  <si>
    <t>红外灯管线</t>
  </si>
  <si>
    <t>E512I-PLUS线束|F</t>
  </si>
  <si>
    <t>C512I-8头PLUS K系统不带负压线束(变更)</t>
  </si>
  <si>
    <t>软膜电源线</t>
  </si>
  <si>
    <t>供墨泵线</t>
  </si>
  <si>
    <t>软膜电机线</t>
  </si>
  <si>
    <t>LED-UV3.2米写真双头线束(变更)</t>
  </si>
  <si>
    <t>电源板-收放板24V线线</t>
  </si>
  <si>
    <t>托架底板</t>
  </si>
  <si>
    <t>喷头底板加热一</t>
  </si>
  <si>
    <t>水洗槽位置传感器线</t>
  </si>
  <si>
    <t>喷头底板加热二</t>
  </si>
  <si>
    <t>伺服电源X轴线</t>
  </si>
  <si>
    <t>伺服电源Y轴线</t>
  </si>
  <si>
    <t>冷风电源开关线</t>
  </si>
  <si>
    <t>KONICA线束(专业款)|F</t>
  </si>
  <si>
    <t>收卷左罩壳</t>
  </si>
  <si>
    <t>手阀脱气肺安装板(1024)</t>
  </si>
  <si>
    <t>/Q235-A δ=1.5/菊纹白</t>
  </si>
  <si>
    <t>喷头驱动板罩盖（DX5-4头）</t>
  </si>
  <si>
    <t>/铝板 δ=1.5/深灰细砂</t>
  </si>
  <si>
    <t>散喷盒防溅板</t>
  </si>
  <si>
    <t>升降伺服电机支架</t>
  </si>
  <si>
    <t>双排保湿后盖板（1024）</t>
  </si>
  <si>
    <t>前烘干罩RM320</t>
  </si>
  <si>
    <t>/Q235-A δ=2.0/7002蓝平光</t>
  </si>
  <si>
    <t>加热管支架RM</t>
  </si>
  <si>
    <t>开关安装盒（VJ1638)</t>
  </si>
  <si>
    <t>红外灯管中支架250</t>
  </si>
  <si>
    <t>极限感测片（DX5-4头）</t>
  </si>
  <si>
    <t>键盘托板</t>
  </si>
  <si>
    <t>升降指针</t>
  </si>
  <si>
    <t>红外加热罩180</t>
  </si>
  <si>
    <t>收卷右罩GS</t>
  </si>
  <si>
    <t>右前安全门&gt;急停8</t>
  </si>
  <si>
    <t>小车连接架</t>
  </si>
  <si>
    <t>墨管固定窄底座</t>
  </si>
  <si>
    <t>墨管固定窄压板</t>
  </si>
  <si>
    <t>灯箱左后板</t>
  </si>
  <si>
    <t>灯箱右后板</t>
  </si>
  <si>
    <t>灯箱盖右</t>
  </si>
  <si>
    <t>灯箱左前板</t>
  </si>
  <si>
    <t>升降上座</t>
  </si>
  <si>
    <t>升降下座</t>
  </si>
  <si>
    <t>下梁</t>
  </si>
  <si>
    <t>上梁</t>
  </si>
  <si>
    <t>固定板右</t>
  </si>
  <si>
    <t>小垫圈</t>
  </si>
  <si>
    <t>Y轴撞块支架</t>
  </si>
  <si>
    <t>滚筒小托架</t>
  </si>
  <si>
    <t>固定板左</t>
  </si>
  <si>
    <t>小车左支架(变更)</t>
  </si>
  <si>
    <t>右反光片模型</t>
  </si>
  <si>
    <t>灯座左右支架</t>
  </si>
  <si>
    <t>快门</t>
  </si>
  <si>
    <t>EP 小车底板左支架</t>
  </si>
  <si>
    <t>左反光片模型</t>
  </si>
  <si>
    <t>小车底板(变更)</t>
  </si>
  <si>
    <t>小车底板左右支架</t>
  </si>
  <si>
    <t>电器箱|F</t>
  </si>
  <si>
    <t>/冷轧钢板(t=1.5)/B</t>
  </si>
  <si>
    <t>5113喷头调节块</t>
  </si>
  <si>
    <t>顶紧滚筒侧板</t>
  </si>
  <si>
    <t>喷头底板</t>
  </si>
  <si>
    <t>横梁固定块</t>
  </si>
  <si>
    <t>红外风机线</t>
  </si>
  <si>
    <t>独立红外线束</t>
  </si>
  <si>
    <t>灯连接架</t>
  </si>
  <si>
    <t>反光片卡槽一</t>
  </si>
  <si>
    <t>墨管固定窄隔板</t>
  </si>
  <si>
    <t>灯箱底板</t>
  </si>
  <si>
    <t>EP 小车底板右支架</t>
  </si>
  <si>
    <t>升降带轮</t>
  </si>
  <si>
    <t>灯箱前板</t>
  </si>
  <si>
    <t>丝杆带轮</t>
  </si>
  <si>
    <t>小车前板(变更)</t>
  </si>
  <si>
    <t>5x3墨管固定宽底座(变更)</t>
  </si>
  <si>
    <t>E12-5M Y轴支撑架(二)</t>
  </si>
  <si>
    <t>小车底板</t>
  </si>
  <si>
    <t>滚筒轴端套</t>
  </si>
  <si>
    <t>3.2米KONICA电器箱</t>
  </si>
  <si>
    <t>/160*80*8方钢/黑色平光</t>
  </si>
  <si>
    <t>PP通用-/中文解密版</t>
  </si>
  <si>
    <t>皮带固定块三</t>
  </si>
  <si>
    <t>皮带固定块四</t>
  </si>
  <si>
    <t>反光片卡槽二</t>
  </si>
  <si>
    <t>丝杆大带轮</t>
  </si>
  <si>
    <t>灯箱侧板一</t>
  </si>
  <si>
    <t>灯箱盖左</t>
  </si>
  <si>
    <t>灯管夹固定块</t>
  </si>
  <si>
    <t>升降丝杆座</t>
  </si>
  <si>
    <t>5x3墨管固定窄底座(变更)</t>
  </si>
  <si>
    <t>小车左右支架</t>
  </si>
  <si>
    <t>上梁右立板</t>
  </si>
  <si>
    <t>小车前板</t>
  </si>
  <si>
    <t>上梁左立板</t>
  </si>
  <si>
    <t>主架底板(变更)</t>
  </si>
  <si>
    <t>5x3墨管固定窄隔板(变更)</t>
  </si>
  <si>
    <t>接头固定座</t>
  </si>
  <si>
    <t>板卡支撑板(变更)</t>
  </si>
  <si>
    <t>气涨轴左固定座</t>
  </si>
  <si>
    <t>主架底板</t>
  </si>
  <si>
    <t>收料后托架</t>
  </si>
  <si>
    <t>滚筒小托架盖板</t>
  </si>
  <si>
    <t>喷头底板(变更)</t>
  </si>
  <si>
    <t>上滚筒托架</t>
  </si>
  <si>
    <t>行程开关压块(变更)</t>
  </si>
  <si>
    <t>E12-5M Y轴支撑架(一)(变更)</t>
  </si>
  <si>
    <t>S16-5M 两极宽同步带轮</t>
  </si>
  <si>
    <t>限位圆柱</t>
  </si>
  <si>
    <t>衬纸右托架</t>
  </si>
  <si>
    <t>512i喷头调节架</t>
  </si>
  <si>
    <t>阻尼轴轴套</t>
  </si>
  <si>
    <t>X轴电机皮带轮</t>
  </si>
  <si>
    <t>Y轴支撑架(四)</t>
  </si>
  <si>
    <t>S16-5M 张紧带轮</t>
  </si>
  <si>
    <t>上梁(变更)</t>
  </si>
  <si>
    <t>滚筒左托架</t>
  </si>
  <si>
    <t>喷头数据线压板</t>
  </si>
  <si>
    <t>PVC警示胶带</t>
  </si>
  <si>
    <t>黑/黄 斑马地板胶带//</t>
  </si>
  <si>
    <t>四头灯座左右支架</t>
  </si>
  <si>
    <t>解密卡数据线压板</t>
  </si>
  <si>
    <t>阻尼轴轴套(变更)</t>
  </si>
  <si>
    <t>顶针箱</t>
  </si>
  <si>
    <t>S16-5M X马达同步带轮</t>
  </si>
  <si>
    <t>E12-5M 编码器带轮一(变更)</t>
  </si>
  <si>
    <t>5x3墨管固定宽隔板(变更)</t>
  </si>
  <si>
    <t>装饰板后支架(变更)</t>
  </si>
  <si>
    <t>E12-5M 400W Y同步带轮</t>
  </si>
  <si>
    <t>E12-5M 编码器带轮二</t>
  </si>
  <si>
    <t>小车立板(变更)</t>
  </si>
  <si>
    <t>K两极宽同步带轮(雷赛)(变更)</t>
  </si>
  <si>
    <t>加长平台右挡板</t>
  </si>
  <si>
    <t>小车感应开关(变更)</t>
  </si>
  <si>
    <t>装饰板前固定架(变更)</t>
  </si>
  <si>
    <t>气涨轴右固定座</t>
  </si>
  <si>
    <t>收料平衡杆堵头</t>
  </si>
  <si>
    <t>胶辊升降轴下座</t>
  </si>
  <si>
    <t>支撑杆闷头</t>
  </si>
  <si>
    <t>胶辊升降轴</t>
  </si>
  <si>
    <t>调整螺母M20</t>
  </si>
  <si>
    <t>收料齿轮</t>
  </si>
  <si>
    <t>512升降轴</t>
  </si>
  <si>
    <t>/45/镀装饰铬</t>
  </si>
  <si>
    <t>GB/T812 M20×1.5/45/镀镍</t>
  </si>
  <si>
    <t>右前定位片</t>
  </si>
  <si>
    <t>POM托辊组件KM36-180</t>
  </si>
  <si>
    <t>POM托板组件KM36-180</t>
  </si>
  <si>
    <t>从动辊组件KM36-180</t>
  </si>
  <si>
    <t>防水辊组件KM36-180</t>
  </si>
  <si>
    <t>3.2米/1024I 6pl或13pl/12头/UV卷对卷/国外/YS/卷材|F</t>
  </si>
  <si>
    <t>小胶辊机木箱国外</t>
  </si>
  <si>
    <t>5850*1350*2010//</t>
  </si>
  <si>
    <t>皱纹检测组件KM36</t>
  </si>
  <si>
    <t>上胶组件KM36</t>
  </si>
  <si>
    <t>空气瓶子件KM36</t>
  </si>
  <si>
    <t>3孔正压瓶子件KM36</t>
  </si>
  <si>
    <t>脚轮组件KM36</t>
  </si>
  <si>
    <t>液位传感器组件KM36</t>
  </si>
  <si>
    <t>左气路组件KM36-180</t>
  </si>
  <si>
    <t>导带烘干部件KM36-180</t>
  </si>
  <si>
    <t>包装箱侧板（国内）</t>
  </si>
  <si>
    <t>包装箱封头（国内）</t>
  </si>
  <si>
    <t>#38-#39</t>
  </si>
  <si>
    <t>包装箱底盘（国内）</t>
  </si>
  <si>
    <t>包装箱</t>
  </si>
  <si>
    <t>300*190*250//</t>
  </si>
  <si>
    <t>不锈钢卷尺</t>
  </si>
  <si>
    <t>1.5米带背胶，刻度由左到右//</t>
  </si>
  <si>
    <t>无纺布</t>
  </si>
  <si>
    <t>24CM*70M//</t>
  </si>
  <si>
    <t>气管</t>
  </si>
  <si>
    <t>φ6//</t>
  </si>
  <si>
    <t>GB 30-1976 M6×25/不锈钢</t>
  </si>
  <si>
    <t>中性硅胶</t>
  </si>
  <si>
    <t>黑色防水防霉//</t>
  </si>
  <si>
    <t>注射器</t>
  </si>
  <si>
    <t>固定座</t>
  </si>
  <si>
    <t>PHC-4//</t>
  </si>
  <si>
    <t>线束扎带</t>
  </si>
  <si>
    <t>4*300//</t>
  </si>
  <si>
    <t>排水部分管道</t>
  </si>
  <si>
    <t>φ38x48//</t>
  </si>
  <si>
    <t>打样件-01</t>
  </si>
  <si>
    <t>磁环</t>
  </si>
  <si>
    <t>TDK-0930//</t>
  </si>
  <si>
    <t>走线槽</t>
  </si>
  <si>
    <t>50mm*30mm//</t>
  </si>
  <si>
    <t>散水部分管道</t>
  </si>
  <si>
    <t>φ19x26//</t>
  </si>
  <si>
    <t>小车皮带压板</t>
  </si>
  <si>
    <t>海绵头棉签</t>
  </si>
  <si>
    <t>HJ-2401B//</t>
  </si>
  <si>
    <t>ZN901-15型吸尘器</t>
  </si>
  <si>
    <t>1400W//</t>
  </si>
  <si>
    <t>右箱体24V电源线|F</t>
  </si>
  <si>
    <t>气缸控制线</t>
  </si>
  <si>
    <t>启动控制线</t>
  </si>
  <si>
    <t>6202-ZZ//</t>
  </si>
  <si>
    <t>GB/T 879  φ4*20/碳钢/发黑</t>
  </si>
  <si>
    <t>UV头板电源线(变更)</t>
  </si>
  <si>
    <t>UV系统通讯线(变更)</t>
  </si>
  <si>
    <t>车头加热电源线(变更)</t>
  </si>
  <si>
    <t>包装箱封头（国内）(变更)</t>
  </si>
  <si>
    <t>包装箱上盖（国内）(变更)</t>
  </si>
  <si>
    <t>防撞线下(变更)</t>
  </si>
  <si>
    <t>白墨跳线</t>
  </si>
  <si>
    <t>左LED灯防撞线上(变更)</t>
  </si>
  <si>
    <t>右LED灯防撞线上(变更)</t>
  </si>
  <si>
    <t>5米机/小胶辊真空包装袋</t>
  </si>
  <si>
    <t>6700*1200*1900//</t>
  </si>
  <si>
    <t>美伦一字螺丝刀</t>
  </si>
  <si>
    <t>3*75//</t>
  </si>
  <si>
    <t>车头浮子线(变更)</t>
  </si>
  <si>
    <t>吸风电机外线</t>
  </si>
  <si>
    <t>插座2-3电源线(变更)</t>
  </si>
  <si>
    <t>主数据线</t>
  </si>
  <si>
    <t>LVDS 14P 30cm//</t>
  </si>
  <si>
    <t>UV主板电源线</t>
  </si>
  <si>
    <t>系统主板电源线</t>
  </si>
  <si>
    <t>触摸屏通讯线</t>
  </si>
  <si>
    <t>下托辊组件KM36-180</t>
  </si>
  <si>
    <t>纠偏辊组件KM36-180</t>
  </si>
  <si>
    <t>启动开关线</t>
  </si>
  <si>
    <t>指示灯2-3线(变更)</t>
  </si>
  <si>
    <t>供墨泵线(变更)</t>
  </si>
  <si>
    <t>主数据线(变更)</t>
  </si>
  <si>
    <t>9M//</t>
  </si>
  <si>
    <t>易格斯5芯高柔电缆</t>
  </si>
  <si>
    <t>CF130.05.05.UL//</t>
  </si>
  <si>
    <t>前照明电源线</t>
  </si>
  <si>
    <t>右风机电源线(变更)</t>
  </si>
  <si>
    <t>松下Y轴上位机线|F</t>
  </si>
  <si>
    <t>松下电机电源线1续(变更)</t>
  </si>
  <si>
    <t>橙色8芯高柔线(4对双绞线)</t>
  </si>
  <si>
    <t>USB数据线AM/BM+双磁环(L=2500MM)</t>
  </si>
  <si>
    <t>插座电源线续(变更)</t>
  </si>
  <si>
    <t>变频器1线(变更)</t>
  </si>
  <si>
    <t>(威路)LP4-1（内丝堵塞）//</t>
  </si>
  <si>
    <t>外螺纹直通NPT1/4-6MM*4MM//</t>
  </si>
  <si>
    <t>放料电机线(变更)</t>
  </si>
  <si>
    <t>MS-5HLH-6//</t>
  </si>
  <si>
    <t>外丝R1/8配4X6管 直角//</t>
  </si>
  <si>
    <t>释压阀</t>
  </si>
  <si>
    <t>RV-01//</t>
  </si>
  <si>
    <t>防静电手腕</t>
  </si>
  <si>
    <t>WS-21A//</t>
  </si>
  <si>
    <t>消音器</t>
  </si>
  <si>
    <t>SI-1.5银色内螺纹//</t>
  </si>
  <si>
    <t>1.5寸双头外丝/镀锌管  长度55mm/</t>
  </si>
  <si>
    <t>KFV08N-01S//</t>
  </si>
  <si>
    <t>电脑显示器</t>
  </si>
  <si>
    <t>DELL?E1916HV?18.5英寸宽屏液晶//</t>
  </si>
  <si>
    <t>2018年2月前型号为飞利浦190V4LSB2?19英寸</t>
  </si>
  <si>
    <t>力矩电机电源线(变更)</t>
  </si>
  <si>
    <t>力矩电机模块线(变更)</t>
  </si>
  <si>
    <t>警示灯频闪</t>
  </si>
  <si>
    <t>JD501-L02G024+A02+B03+S-1//</t>
  </si>
  <si>
    <t>显示器VGA线</t>
  </si>
  <si>
    <t>松下电机电源线</t>
  </si>
  <si>
    <t>急停线1-1</t>
  </si>
  <si>
    <t>AFR2000//</t>
  </si>
  <si>
    <t>φ8×φ5透明//</t>
  </si>
  <si>
    <t>单极无极卡箍</t>
  </si>
  <si>
    <t>φ6.5//</t>
  </si>
  <si>
    <t>压墨排线(变更)</t>
  </si>
  <si>
    <t>急停线1-2(变更)</t>
  </si>
  <si>
    <t>45-67//</t>
  </si>
  <si>
    <t>TS0604B-100 墨//</t>
  </si>
  <si>
    <t>SDA40*70标准//</t>
  </si>
  <si>
    <t>AF0847L-24X70 DC24V//</t>
  </si>
  <si>
    <t>系统内电源线(变更)</t>
  </si>
  <si>
    <t>系统接触器线(变更)</t>
  </si>
  <si>
    <t>1.5L 黑色带浮子//</t>
  </si>
  <si>
    <t>废墨管</t>
  </si>
  <si>
    <t>7/11//</t>
  </si>
  <si>
    <t>帽子接头</t>
  </si>
  <si>
    <t>JYY（Jk）-H-φ8//</t>
  </si>
  <si>
    <t>JYY（Jc）-H-φ6//</t>
  </si>
  <si>
    <t>光纤(金属编织网)</t>
  </si>
  <si>
    <t>10M//</t>
  </si>
  <si>
    <t>USB3.0公对母带耳朵延长线</t>
  </si>
  <si>
    <t>1.5米//</t>
  </si>
  <si>
    <t>JYY(L)-Q-ZI-SA//</t>
  </si>
  <si>
    <t>APC6-1灰色//</t>
  </si>
  <si>
    <t>BSL-01//</t>
  </si>
  <si>
    <t>手动阀(变更)</t>
  </si>
  <si>
    <t>YFP-EA φ6//</t>
  </si>
  <si>
    <t>SSR-40A//</t>
  </si>
  <si>
    <t>KCD4-203RN//</t>
  </si>
  <si>
    <t>CJX2-3201 220V//</t>
  </si>
  <si>
    <t>按钮触点</t>
  </si>
  <si>
    <t>ZB2BE102C//</t>
  </si>
  <si>
    <t>开关电源线2-3|F</t>
  </si>
  <si>
    <t>受控电源线(变更)</t>
  </si>
  <si>
    <t>金属墨瓶//</t>
  </si>
  <si>
    <t>Z-15GW22-B//</t>
  </si>
  <si>
    <t>SSR-20DD//</t>
  </si>
  <si>
    <t>光纤模块</t>
  </si>
  <si>
    <t>BY系统/SFP/10G//</t>
  </si>
  <si>
    <t>Ф4黑色//</t>
  </si>
  <si>
    <t>内50mm*外58mm//</t>
  </si>
  <si>
    <t>继电器底座</t>
  </si>
  <si>
    <t>(和泉)SM2S-05D//</t>
  </si>
  <si>
    <t>加热条(变更)</t>
  </si>
  <si>
    <t>36V，2030mm 平台UV四色底板//</t>
  </si>
  <si>
    <t>LED照明灯箱</t>
  </si>
  <si>
    <t>PHPⅡ(10U)//</t>
  </si>
  <si>
    <t>BFR2000A/40um//</t>
  </si>
  <si>
    <t>4V210-08-NC（DC24V）//</t>
  </si>
  <si>
    <t>φ6*(6/4)//</t>
  </si>
  <si>
    <t>数显交流控制器</t>
  </si>
  <si>
    <t>TF100E//</t>
  </si>
  <si>
    <t>ALLWIN-EUV-KEY-V102.PCB//</t>
  </si>
  <si>
    <t>ABE6//</t>
  </si>
  <si>
    <t>ROLLER-INK-V1.03//</t>
  </si>
  <si>
    <t>80ZDE40-750T1//</t>
  </si>
  <si>
    <t>JYY(B)-Q-30-I，24VDC/4.4W//</t>
  </si>
  <si>
    <t>开关电源4-24V线(变更)</t>
  </si>
  <si>
    <t>开关电源地线|F</t>
  </si>
  <si>
    <t>刹车电阻</t>
  </si>
  <si>
    <t>RXLG-50Ω150W//</t>
  </si>
  <si>
    <t>蠕动泵</t>
  </si>
  <si>
    <t>104K//</t>
  </si>
  <si>
    <t>S9I90GXH-S12CE//</t>
  </si>
  <si>
    <t>交流电机调速器</t>
  </si>
  <si>
    <t>SRX02//</t>
  </si>
  <si>
    <t>微型管接头</t>
  </si>
  <si>
    <t>M-5H-6 φ6//</t>
  </si>
  <si>
    <t>精密减压阀</t>
  </si>
  <si>
    <t>IR1000-01//</t>
  </si>
  <si>
    <t>MCDJT3220 750W//</t>
  </si>
  <si>
    <t>MHMJ082P1S 750W//</t>
  </si>
  <si>
    <t>90GF100H//</t>
  </si>
  <si>
    <t>光栅解码器</t>
  </si>
  <si>
    <t>APM8灰色//</t>
  </si>
  <si>
    <t>3V210-08NC-DC24V//</t>
  </si>
  <si>
    <t>BY柯尼卡1024I喷头/十六头/UV卷材S主板</t>
  </si>
  <si>
    <t>BY功能卡通用喷头/通用/转接板S</t>
  </si>
  <si>
    <t>版本1.1//</t>
  </si>
  <si>
    <t>自制UV-/中英文</t>
  </si>
  <si>
    <t>15EDGK-3.81-3P//</t>
  </si>
  <si>
    <t>温度传感器(变更)</t>
  </si>
  <si>
    <t>10K热敏电阻//</t>
  </si>
  <si>
    <t>光栅读头</t>
  </si>
  <si>
    <t>HEDS-9730#Q50//</t>
  </si>
  <si>
    <t>15EDGK-3.81-7P//</t>
  </si>
  <si>
    <t>欧式管形端子</t>
  </si>
  <si>
    <t>1.5平方ET//</t>
  </si>
  <si>
    <t>15EDGK-3.81-4P//</t>
  </si>
  <si>
    <t>线到线连接器(公）</t>
  </si>
  <si>
    <t>5559-4P//</t>
  </si>
  <si>
    <t>WS360-1AAC//</t>
  </si>
  <si>
    <t>PSP-600-24//</t>
  </si>
  <si>
    <t>6.0//</t>
  </si>
  <si>
    <t>2EDGK-5.08-4P-14-00A//</t>
  </si>
  <si>
    <t>0.5平方ET//</t>
  </si>
  <si>
    <t>BFC2000A//</t>
  </si>
  <si>
    <t>APL6-01//</t>
  </si>
  <si>
    <t>5559-2P//</t>
  </si>
  <si>
    <t>线到线连接器(母）</t>
  </si>
  <si>
    <t>5557-4P//</t>
  </si>
  <si>
    <t>连接器端子</t>
  </si>
  <si>
    <t>配5559//</t>
  </si>
  <si>
    <t>FB1,10-6//</t>
  </si>
  <si>
    <t>弹簧</t>
  </si>
  <si>
    <t>模具弹簧 16×40/铬合金钢/</t>
  </si>
  <si>
    <t>4.9×3.5×0.7-24.6//</t>
  </si>
  <si>
    <t>齿轮箱</t>
  </si>
  <si>
    <t>S9KC120BH//</t>
  </si>
  <si>
    <t>MS26-80-70-20-20 淘宝//</t>
  </si>
  <si>
    <t>急停按钮头</t>
  </si>
  <si>
    <t>ZB2-BS54C//</t>
  </si>
  <si>
    <t>ZB2-BZ104C 2NC//</t>
  </si>
  <si>
    <t>见备注//</t>
  </si>
  <si>
    <t>E6.29.070.100.0x129节（2.794M）+E6.290.070.12x1套+E6.29.01.x64片</t>
  </si>
  <si>
    <t>SSR20XW2SS+5000L//</t>
  </si>
  <si>
    <t>THK</t>
  </si>
  <si>
    <t>后围板锁</t>
  </si>
  <si>
    <t>15EDGK-3.81-5P//</t>
  </si>
  <si>
    <t>2EDGK-5.08-3P-14-00A//</t>
  </si>
  <si>
    <t>手动升降台</t>
  </si>
  <si>
    <t>200×200×280/不锈钢/</t>
  </si>
  <si>
    <t>黑色50×50 前装饰板金属铰链//</t>
  </si>
  <si>
    <t>冷却水箱</t>
  </si>
  <si>
    <t>KLD-LC07-FRB//</t>
  </si>
  <si>
    <t>小胶辊机架组件|F</t>
  </si>
  <si>
    <t>FJ-13//</t>
  </si>
  <si>
    <t>5556//</t>
  </si>
  <si>
    <t>开口同步带</t>
  </si>
  <si>
    <t>齿型：P5M 带宽：20mm 长度：11000mm/PU/</t>
  </si>
  <si>
    <t>环形同步带</t>
  </si>
  <si>
    <t>齿型：3M 带宽：20mm 齿数：119/橡胶/</t>
  </si>
  <si>
    <t>M3×30（一头外丝一头内丝）/尼龙/</t>
  </si>
  <si>
    <t>单头六角铜柱</t>
  </si>
  <si>
    <t>M3×12（一头外丝一头内丝）/铜/</t>
  </si>
  <si>
    <t>尼龙垫片</t>
  </si>
  <si>
    <t>M14*22*1.2//</t>
  </si>
  <si>
    <t>不锈钢外通丝</t>
  </si>
  <si>
    <t>DN32，长38mm/不锈钢/</t>
  </si>
  <si>
    <t>M3*50+6/尼龙/</t>
  </si>
  <si>
    <t>M5x25+7（一头外丝一头内丝）//</t>
  </si>
  <si>
    <t>GB/T 70.1-2000 M10*25/不锈钢 A2-70/</t>
  </si>
  <si>
    <t>内六角圆柱头组合螺钉|F</t>
  </si>
  <si>
    <t>M8×45 配弹垫、平垫/钢 8.8级/镀镍</t>
  </si>
  <si>
    <t>DZ47LE-32 2P 32A//</t>
  </si>
  <si>
    <t>GQ30-22ZE 24V 蓝色//</t>
  </si>
  <si>
    <t>GB/T6170 M16/钢 8级/镀白锌</t>
  </si>
  <si>
    <t>A级和B级细牙1型六角螺母</t>
  </si>
  <si>
    <t>GB/T6171 M10×1/不锈钢 A2-70/</t>
  </si>
  <si>
    <t>圆螺母用止动垫圈</t>
  </si>
  <si>
    <t>GB/T858 16//镀白锌</t>
  </si>
  <si>
    <t>O形密封圈</t>
  </si>
  <si>
    <t>GB1235-76 56×1.8(内径×线径)/丁腈/</t>
  </si>
  <si>
    <t>AW功能卡通用喷头/通用/四路直流电机控制板</t>
  </si>
  <si>
    <t>AW功能卡通用喷头/通用/UV按键板</t>
  </si>
  <si>
    <t>标准型弹簧垫圈</t>
  </si>
  <si>
    <t>GB/T93 10/65Mn/镀白锌</t>
  </si>
  <si>
    <t>密封圈</t>
  </si>
  <si>
    <t>(MISUMI)NGF70/氟橡胶/</t>
  </si>
  <si>
    <t>GB/T894.1-1986 12/65Mn/发黑</t>
  </si>
  <si>
    <t>GB/T894.1-1986 15/65Mn/发黑</t>
  </si>
  <si>
    <t>AW柯尼卡通用喷头/通用/胶辊机控制主板</t>
  </si>
  <si>
    <t>AW柯尼卡通用喷头/通用/胶辊机控制墨板</t>
  </si>
  <si>
    <t>空气泵支架</t>
  </si>
  <si>
    <t>/冷轧钢板/黑色细砂纹</t>
  </si>
  <si>
    <t>2.8米/5113/2头/写真机/整机/YA/打纸|F</t>
  </si>
  <si>
    <t>用SEP32 四头蓝色更改，把原来的五齿放料结构、电机平衡杆收料结构和相应的控制部分全部取消；把原来小的写真收放料2套取消。增加2套51不锈钢收放料组件。另外，取消原来DX5四头的小车、保湿、主板、小车板和墨路；增加双头5113的小车、保湿、主板、小</t>
  </si>
  <si>
    <t>分区泡沫支架</t>
  </si>
  <si>
    <t>/镀锌钢板（t=1）/</t>
  </si>
  <si>
    <t>航空插头保护罩(变更)</t>
  </si>
  <si>
    <t>弹性圆柱销直槽重型</t>
  </si>
  <si>
    <t>GB/T879.1 4×16/不锈钢/</t>
  </si>
  <si>
    <t>6902 ZZNR带档圈 15×28×7//</t>
  </si>
  <si>
    <t>防撞开关安装片</t>
  </si>
  <si>
    <t>/镀锌板（t=1.5）/</t>
  </si>
  <si>
    <t>上防撞片(变更)</t>
  </si>
  <si>
    <t>/冷轧钢板（t=1.5）/</t>
  </si>
  <si>
    <t>拉簧固定板</t>
  </si>
  <si>
    <t>/不锈钢（t=1.0）/</t>
  </si>
  <si>
    <t>2倍金属空气瓶</t>
  </si>
  <si>
    <t>GB/T276-1994 6207-2Z 35×72×17//</t>
  </si>
  <si>
    <t>GB/T276-1994 689ZZ 9×17×5//</t>
  </si>
  <si>
    <t>喷头调节块</t>
  </si>
  <si>
    <t>/PP/</t>
  </si>
  <si>
    <t>急停防护罩</t>
  </si>
  <si>
    <t>装饰板(变更)</t>
  </si>
  <si>
    <t>/茶色有机玻璃（t=8）/</t>
  </si>
  <si>
    <t>挡风泡沫</t>
  </si>
  <si>
    <t>/泡沫/</t>
  </si>
  <si>
    <t>SNP2.5插芯//</t>
  </si>
  <si>
    <t>DF1B-3S-2.5RC(SNP2.5-3P)//</t>
  </si>
  <si>
    <t>光栅托</t>
  </si>
  <si>
    <t>/PP塑料/</t>
  </si>
  <si>
    <t>保湿海绵条</t>
  </si>
  <si>
    <t>EPDM 10mm*10mm//</t>
  </si>
  <si>
    <t>ZB6(1-20)//</t>
  </si>
  <si>
    <t>黑色减震橡胶</t>
  </si>
  <si>
    <t>厚15*宽40*长50//</t>
  </si>
  <si>
    <t>上箱体装饰圆角</t>
  </si>
  <si>
    <t>上箱体装饰圆角A</t>
  </si>
  <si>
    <t>左箱体上门挡板一</t>
  </si>
  <si>
    <t>左箱体上门挡板二</t>
  </si>
  <si>
    <t>GB/T276-1994  6202-2Z  15×35×11//</t>
  </si>
  <si>
    <t>带法兰直线轴承</t>
  </si>
  <si>
    <t>LM12-21//</t>
  </si>
  <si>
    <t>左箱体电气板(变更)</t>
  </si>
  <si>
    <t>/镀彩钢板（t=1.2）/</t>
  </si>
  <si>
    <t>右箱体主框架(变更)</t>
  </si>
  <si>
    <t>显示器框架(变更)</t>
  </si>
  <si>
    <t>右箱体后开关板(变更)</t>
  </si>
  <si>
    <t>M8×45 配弹垫、平垫/不锈钢 A2-70/</t>
  </si>
  <si>
    <t>单头六角尼龙柱|F</t>
  </si>
  <si>
    <t>M3*10+6/钢 8.8级</t>
  </si>
  <si>
    <t>右箱体后挡板支架一</t>
  </si>
  <si>
    <t>右箱体后挡板支架二</t>
  </si>
  <si>
    <t>右箱体电气板</t>
  </si>
  <si>
    <t>/镀彩钢板（t=2）/</t>
  </si>
  <si>
    <t>板卡固定板|F</t>
  </si>
  <si>
    <t>GB/T70 M8×60/钢 8.8级/镀镍</t>
  </si>
  <si>
    <t>GB/T70 M12×20/钢 8.8级/镀镍</t>
  </si>
  <si>
    <t>墨瓶框</t>
  </si>
  <si>
    <t>/镀锌钢板（t=2）/</t>
  </si>
  <si>
    <t>键盘板</t>
  </si>
  <si>
    <t>/冷轧钢板（t=1）/A</t>
  </si>
  <si>
    <t>/冷轧钢板(t=2)/喷塑#3E3E3E深灰粗橘纹</t>
  </si>
  <si>
    <t>吸风分路管</t>
  </si>
  <si>
    <t>/不锈钢管+不锈钢板/</t>
  </si>
  <si>
    <t>右箱体后门二</t>
  </si>
  <si>
    <t>光栅传感器支架|F</t>
  </si>
  <si>
    <t>/镀锌钢板（t=1.2）/</t>
  </si>
  <si>
    <t>灯箱左支架</t>
  </si>
  <si>
    <t>挡纸盘</t>
  </si>
  <si>
    <t>/冷轧钢板/4024黑色粗橘纹</t>
  </si>
  <si>
    <t>齿轮保护罩一</t>
  </si>
  <si>
    <t>GB/T276-1994 6201 12×32×10//</t>
  </si>
  <si>
    <t>GB/T276-1994 6004 20×42×12//</t>
  </si>
  <si>
    <t>拖链托板(变更)</t>
  </si>
  <si>
    <t>/不锈钢板（t=2）/</t>
  </si>
  <si>
    <t>风扇罩壳上支撑(变更)</t>
  </si>
  <si>
    <t>装饰挡板二(变更)</t>
  </si>
  <si>
    <t>装饰挡板三(变更)</t>
  </si>
  <si>
    <t>车头气路电磁阀固定板(变更)</t>
  </si>
  <si>
    <t>S系统电器箱上盖</t>
  </si>
  <si>
    <t>装饰挡板四(变更)</t>
  </si>
  <si>
    <t>拖链挡板</t>
  </si>
  <si>
    <t>/冷轧钢板（t=2）/A</t>
  </si>
  <si>
    <t>左箱体后挡板</t>
  </si>
  <si>
    <t>左箱体后开关板</t>
  </si>
  <si>
    <t>保湿定位支架</t>
  </si>
  <si>
    <t>/镀锌钢板(t=2)/</t>
  </si>
  <si>
    <t>小车行程开关支架</t>
  </si>
  <si>
    <t>/镀锌钢板(t=1)/</t>
  </si>
  <si>
    <t>X轴左轮支架</t>
  </si>
  <si>
    <t>/镀锌钢板(t=3)/</t>
  </si>
  <si>
    <t>托架支撑(变更)</t>
  </si>
  <si>
    <t>光栅左端压板</t>
  </si>
  <si>
    <t>光栅左端压块</t>
  </si>
  <si>
    <t>左箱体后门一</t>
  </si>
  <si>
    <t>左箱体后门二</t>
  </si>
  <si>
    <t>36V电源固定板</t>
  </si>
  <si>
    <t>K送料光电开关固定架</t>
  </si>
  <si>
    <t>/镀锌钢板(t=1.2)/</t>
  </si>
  <si>
    <t>限位开关挡片(变更)</t>
  </si>
  <si>
    <t>/45+冷板/镀白锌</t>
  </si>
  <si>
    <t>板卡固定板(变更)</t>
  </si>
  <si>
    <t>/铝板（t=1.5）/喷塑#3E3E3E深灰粗橘纹</t>
  </si>
  <si>
    <t>左箱体前挡板</t>
  </si>
  <si>
    <t>左箱体前开关板|F</t>
  </si>
  <si>
    <t>48V电源盒固定板</t>
  </si>
  <si>
    <t>拖链槽支架</t>
  </si>
  <si>
    <t>/冷轧钢板（t=4）/喷塑#3E3E3E深灰粗橘纹</t>
  </si>
  <si>
    <t>收料齿轮罩盖板</t>
  </si>
  <si>
    <t>吸风管口</t>
  </si>
  <si>
    <t>十字槽盘头螺钉</t>
  </si>
  <si>
    <t>GB/T 818 M4×70/钢4.8级/</t>
  </si>
  <si>
    <t>GB/T70 M5×85/钢 8.8级/镀镍</t>
  </si>
  <si>
    <t>LED保护罩(变更)</t>
  </si>
  <si>
    <t>/冷轧钢板（t=1.2）/喷塑#3E3E3E深灰粗橘纹</t>
  </si>
  <si>
    <t>废墨瓶支架</t>
  </si>
  <si>
    <t>放料齿轮罩(变更)</t>
  </si>
  <si>
    <t>吸风后板</t>
  </si>
  <si>
    <t>/冷轧钢板/9315银灰平光</t>
  </si>
  <si>
    <t>机架右侧版|F</t>
  </si>
  <si>
    <t>脚轮支架一(变更)</t>
  </si>
  <si>
    <t>支架支撑(变更)</t>
  </si>
  <si>
    <t>/100*100*5方管/C</t>
  </si>
  <si>
    <t>气缸支撑梁(变更)</t>
  </si>
  <si>
    <t>/80*80*5方管/C</t>
  </si>
  <si>
    <t>左箱体后挡板支架一</t>
  </si>
  <si>
    <t>左箱体后挡板支架二</t>
  </si>
  <si>
    <t>挡纸盘底座</t>
  </si>
  <si>
    <t>放料左右摆动板</t>
  </si>
  <si>
    <t>升降轴上座</t>
  </si>
  <si>
    <t>升降轴</t>
  </si>
  <si>
    <t>拖链槽(变更)</t>
  </si>
  <si>
    <t>/冷轧钢板（t=2）/喷塑#3E3E3E深灰粗橘纹</t>
  </si>
  <si>
    <t>托线槽盖板(变更)</t>
  </si>
  <si>
    <t>小车滑板</t>
  </si>
  <si>
    <t>显示器安装固定块</t>
  </si>
  <si>
    <t>X轴弹簧挡片</t>
  </si>
  <si>
    <t>/S45C/镀白锌</t>
  </si>
  <si>
    <t>X轴右皮带轮(变更)</t>
  </si>
  <si>
    <t>小车上盖</t>
  </si>
  <si>
    <t>小车附件一(变更)</t>
  </si>
  <si>
    <t>/冷轧钢板+铝板/喷塑#3E3E3E深灰粗橘纹</t>
  </si>
  <si>
    <t>7孔金属空气瓶瓶盖</t>
  </si>
  <si>
    <t>不锈钢瓶盖(变更)</t>
  </si>
  <si>
    <t>反转辊左盖板</t>
  </si>
  <si>
    <t>反转辊右盖板</t>
  </si>
  <si>
    <t>摆动轴</t>
  </si>
  <si>
    <t>/40Cr/</t>
  </si>
  <si>
    <t>小车防撞拉簧</t>
  </si>
  <si>
    <t>/弹簧用不锈钢丝/</t>
  </si>
  <si>
    <t>收料右侧板(变更)</t>
  </si>
  <si>
    <t>反转辊右托架</t>
  </si>
  <si>
    <t>导轨挡块</t>
  </si>
  <si>
    <t>小飞机</t>
  </si>
  <si>
    <t>左箱体圆角支架一</t>
  </si>
  <si>
    <t>旋转定位轴</t>
  </si>
  <si>
    <t>拖链垫块(变更)</t>
  </si>
  <si>
    <t>放料左侧板(变更)</t>
  </si>
  <si>
    <t>放料电机垫板</t>
  </si>
  <si>
    <t>双辊顶块</t>
  </si>
  <si>
    <t>定位压簧</t>
  </si>
  <si>
    <t>旋转弹簧</t>
  </si>
  <si>
    <t>/优质弹簧钢/发黑</t>
  </si>
  <si>
    <t>齿轮放料系统电机齿轮</t>
  </si>
  <si>
    <t>气控阀座</t>
  </si>
  <si>
    <t>上横梁左支架</t>
  </si>
  <si>
    <t>底板左支架</t>
  </si>
  <si>
    <t>上横梁右侧版(变更)</t>
  </si>
  <si>
    <t>主动轮架(变更)</t>
  </si>
  <si>
    <t>调重杆</t>
  </si>
  <si>
    <t>反转辊</t>
  </si>
  <si>
    <t>100*3365/Q235/喷黑色F.E.P</t>
  </si>
  <si>
    <t>主滚筒右堵头</t>
  </si>
  <si>
    <t>旋转挡板</t>
  </si>
  <si>
    <t>主滚筒左堵头</t>
  </si>
  <si>
    <t>底板右支架</t>
  </si>
  <si>
    <t>固定杆</t>
  </si>
  <si>
    <t>51*3436/不锈钢管（202）/</t>
  </si>
  <si>
    <t>小胶辊气涨轴(变更)</t>
  </si>
  <si>
    <t>/6061+45/本色阳极氧化</t>
  </si>
  <si>
    <t>轴头发黑或镀铬</t>
  </si>
  <si>
    <t>装饰板后支架</t>
  </si>
  <si>
    <t>装饰板前固定架</t>
  </si>
  <si>
    <t>气缸托板侧板</t>
  </si>
  <si>
    <t>小车附件三(变更)</t>
  </si>
  <si>
    <t>小车附件四(变更)</t>
  </si>
  <si>
    <t>升降轴下座</t>
  </si>
  <si>
    <t>托辊上托架</t>
  </si>
  <si>
    <t>上横梁左侧版(变更)</t>
  </si>
  <si>
    <t>X轴同步带轮轴</t>
  </si>
  <si>
    <t>送料滚筒(变更)</t>
  </si>
  <si>
    <t>80*3419/Q235A/喷黑砂</t>
  </si>
  <si>
    <t>主滚筒托辊</t>
  </si>
  <si>
    <t>100*3400/45/镀装饰铬</t>
  </si>
  <si>
    <t>摆臂左固定轴</t>
  </si>
  <si>
    <t>750W电机轮</t>
  </si>
  <si>
    <t>力矩电机齿轮</t>
  </si>
  <si>
    <t>二级过桥齿轮</t>
  </si>
  <si>
    <t>胶辊机S系统随机清单国内</t>
  </si>
  <si>
    <t>X轴右轮固定盘</t>
  </si>
  <si>
    <t>喷头调节杆|F</t>
  </si>
  <si>
    <t>喷头调整套(变更)</t>
  </si>
  <si>
    <t>X轴左轮弹簧座</t>
  </si>
  <si>
    <t>K拉簧挂脚底座</t>
  </si>
  <si>
    <t>主梁结合件</t>
  </si>
  <si>
    <t>/200*150方管+2A12/C</t>
  </si>
  <si>
    <t>手柄加长杆</t>
  </si>
  <si>
    <t>墨瓶加热板(变更)</t>
  </si>
  <si>
    <t>小车转接架(变更)</t>
  </si>
  <si>
    <t>小车固定架(变更)</t>
  </si>
  <si>
    <t>缓衡器固定块</t>
  </si>
  <si>
    <t>X轴主动轮轴(变更)</t>
  </si>
  <si>
    <t>右自动升降组件KM36</t>
  </si>
  <si>
    <t>左自动升降组件KM36</t>
  </si>
  <si>
    <t>GB/T812 M30×1.5/45/镀镍</t>
  </si>
  <si>
    <t>实心滚筒</t>
  </si>
  <si>
    <t>锁紧杆</t>
  </si>
  <si>
    <t>小圆螺母</t>
  </si>
  <si>
    <t>GB/T810 M12×1.25/45/镀镍</t>
  </si>
  <si>
    <t>钣金弹片</t>
  </si>
  <si>
    <t>GB/T1096-2003 键5×12/45/镀白锌</t>
  </si>
  <si>
    <t>托链托架</t>
  </si>
  <si>
    <t>EP22张紧滚筒堵头</t>
  </si>
  <si>
    <t>阻尼传动轴</t>
  </si>
  <si>
    <t>180X0.5齿条(变更)</t>
  </si>
  <si>
    <t>张紧固定块</t>
  </si>
  <si>
    <t>轴承块</t>
  </si>
  <si>
    <t>接近开关感应片</t>
  </si>
  <si>
    <t>减震弹簧</t>
  </si>
  <si>
    <t>d=0.6，D=4.2,n=7，HO=16，P=2.3/碳素弹簧钢丝，两端并紧、磨平/</t>
  </si>
  <si>
    <t>200V 3P(60A)//</t>
  </si>
  <si>
    <t>收卷标贴组件KM36{200V 3P(60A)}</t>
  </si>
  <si>
    <t>圆柱齿轮21×2</t>
  </si>
  <si>
    <t>GB/T1096-2003 键4×20/45/镀白锌</t>
  </si>
  <si>
    <t>GB/T1096-2003 键5×20/45/镀白锌</t>
  </si>
  <si>
    <t>GB/T1096-2003 键14×30/45/镀白锌</t>
  </si>
  <si>
    <t>后滚筒</t>
  </si>
  <si>
    <t>/20/镀装饰铬</t>
  </si>
  <si>
    <t>连杆一</t>
  </si>
  <si>
    <t>光栅传感器支架</t>
  </si>
  <si>
    <t>阻尼齿轮</t>
  </si>
  <si>
    <t>阻尼轴</t>
  </si>
  <si>
    <t>大墨垫喷头调节块</t>
  </si>
  <si>
    <t>M6旋钮</t>
  </si>
  <si>
    <t>上滑块座</t>
  </si>
  <si>
    <t>墨盒插槽(220ML)</t>
  </si>
  <si>
    <t>手阀安装板</t>
  </si>
  <si>
    <t>纠偏传感器支架</t>
  </si>
  <si>
    <t>红外罩180（8-1024）</t>
  </si>
  <si>
    <t>铝箔加热板</t>
  </si>
  <si>
    <t>红外支架右（JV1638)</t>
  </si>
  <si>
    <t>双排清洗右托盘（1024）</t>
  </si>
  <si>
    <t>双排保湿下挡板（1024）</t>
  </si>
  <si>
    <t>前开关控制板</t>
  </si>
  <si>
    <t>双排保湿帽座板（1024）(变更)</t>
  </si>
  <si>
    <t>散喷盒DX5</t>
  </si>
  <si>
    <t>键盘箱（8-1024）</t>
  </si>
  <si>
    <t>滑块</t>
  </si>
  <si>
    <t>电线</t>
  </si>
  <si>
    <t>CF31.25.04（4*2.5带屏蔽）//</t>
  </si>
  <si>
    <t>圆柱齿轮70×0.5(变更)</t>
  </si>
  <si>
    <t>左右张紧垫块</t>
  </si>
  <si>
    <t>JDZ18张紧调节块</t>
  </si>
  <si>
    <t>连杆二</t>
  </si>
  <si>
    <t>软膜收料过桥齿轮</t>
  </si>
  <si>
    <t>M4旋钮</t>
  </si>
  <si>
    <t>E12-5M 解码盘固定架</t>
  </si>
  <si>
    <t>/45/镀白锌</t>
  </si>
  <si>
    <t>左前定位片</t>
  </si>
  <si>
    <t>氟化送布轴</t>
  </si>
  <si>
    <t>下滑块座</t>
  </si>
  <si>
    <t>小车后加强板</t>
  </si>
  <si>
    <t>/A5052（t=10）/黑色阳极氧化</t>
  </si>
  <si>
    <t>圆柱齿轮42×2</t>
  </si>
  <si>
    <t>JDZ18电机安装板</t>
  </si>
  <si>
    <t>圆柱齿轮25×2</t>
  </si>
  <si>
    <t>加长压紧轴</t>
  </si>
  <si>
    <t>平衡光轴</t>
  </si>
  <si>
    <t>胶辊升降轴上座</t>
  </si>
  <si>
    <t>ZB2-BZ105C 1NO+1NC//</t>
  </si>
  <si>
    <t>大带轮48-3GT</t>
  </si>
  <si>
    <t>墨盏升降定位杆</t>
  </si>
  <si>
    <t>前分纸辊托架</t>
  </si>
  <si>
    <t>喷头底板16头</t>
  </si>
  <si>
    <t>AW功能卡通用喷头/通用/温控板V1.02</t>
  </si>
  <si>
    <t>KMDryBoardV1.02//</t>
  </si>
  <si>
    <t>收料辊轴承右托架</t>
  </si>
  <si>
    <t>后分纸辊托架</t>
  </si>
  <si>
    <t>不锈钢单头外丝</t>
  </si>
  <si>
    <t>1.2寸 DN32/304/</t>
  </si>
  <si>
    <t>NEO纺织-V7.0英文Rap+Pro</t>
  </si>
  <si>
    <t>小带轮40-3GT</t>
  </si>
  <si>
    <t>尿素</t>
  </si>
  <si>
    <t>漏斗</t>
  </si>
  <si>
    <t>干燥剂</t>
  </si>
  <si>
    <t>金属穿线孔</t>
  </si>
  <si>
    <t>35//</t>
  </si>
  <si>
    <t>收放料气胀轴</t>
  </si>
  <si>
    <t>收料辊轴承左托架</t>
  </si>
  <si>
    <t>排风槽顶块</t>
  </si>
  <si>
    <t>S16-5M 齿形带压板座(变更)</t>
  </si>
  <si>
    <t>E12-5M Y轴支撑架(三)</t>
  </si>
  <si>
    <t>NEO纺织-V7.0英文Rapport</t>
  </si>
  <si>
    <t>硫酸铵</t>
  </si>
  <si>
    <t>步进小带轮(变更)</t>
  </si>
  <si>
    <t>压紧轴吊块(变更)</t>
  </si>
  <si>
    <t>SZ-E5113-20150916-01</t>
  </si>
  <si>
    <t>左端压紧轴吊块(变更)</t>
  </si>
  <si>
    <t>顶紧滚筒侧板(变更)</t>
  </si>
  <si>
    <t>步进轴轴套(变更)</t>
  </si>
  <si>
    <t>热缩套管</t>
  </si>
  <si>
    <t>φ16//</t>
  </si>
  <si>
    <t>轴承左托架|F</t>
  </si>
  <si>
    <t>/6061</t>
  </si>
  <si>
    <t>高温保护管</t>
  </si>
  <si>
    <t>1.5mm//</t>
  </si>
  <si>
    <t>GB/T276-1994 61801 12×21×5//</t>
  </si>
  <si>
    <t>氧化铝纱布</t>
  </si>
  <si>
    <t>100#//</t>
  </si>
  <si>
    <t>单向推力球轴承</t>
  </si>
  <si>
    <t>GB/T301-1995 51106 30×47×11//</t>
  </si>
  <si>
    <t>AW功能卡通用喷头/通用/工业机外设控制板</t>
  </si>
  <si>
    <t>NEO纺织-V7.0英文PRO</t>
  </si>
  <si>
    <t>Φ18-32//</t>
  </si>
  <si>
    <t>反扣</t>
  </si>
  <si>
    <t>FC-2.54-24P//</t>
  </si>
  <si>
    <t>RVV护套线</t>
  </si>
  <si>
    <t>CF30.40.05(5*4mm2不带屏蔽）//</t>
  </si>
  <si>
    <t>梅花号码管</t>
  </si>
  <si>
    <t>1.0mm2//</t>
  </si>
  <si>
    <t>φ10//</t>
  </si>
  <si>
    <t>耐热硅胶气管</t>
  </si>
  <si>
    <t>60X70//</t>
  </si>
  <si>
    <t>6.0mm2//</t>
  </si>
  <si>
    <t>50X60//</t>
  </si>
  <si>
    <t>编织网管</t>
  </si>
  <si>
    <t>扁径30mm//</t>
  </si>
  <si>
    <t>螺丝刀强力加磁器</t>
  </si>
  <si>
    <t>耐高温玻璃纤维管</t>
  </si>
  <si>
    <t>2.5mm//</t>
  </si>
  <si>
    <t>φ3//</t>
  </si>
  <si>
    <t>φ8//</t>
  </si>
  <si>
    <t>卡式电线网线号码管</t>
  </si>
  <si>
    <t>4-6平方//</t>
  </si>
  <si>
    <t>PG36，开孔38//</t>
  </si>
  <si>
    <t>塑料管夹</t>
  </si>
  <si>
    <t>φ5//</t>
  </si>
  <si>
    <t>软管夹</t>
  </si>
  <si>
    <t>直径5.6-6mm//</t>
  </si>
  <si>
    <t>粘式线扣</t>
  </si>
  <si>
    <t>O810//</t>
  </si>
  <si>
    <t>多管卡座</t>
  </si>
  <si>
    <t>TM-04-8//</t>
  </si>
  <si>
    <t>R线夹</t>
  </si>
  <si>
    <t>HDB-8.4//</t>
  </si>
  <si>
    <t>Φ2.5//</t>
  </si>
  <si>
    <t>φ1//</t>
  </si>
  <si>
    <t>线夹</t>
  </si>
  <si>
    <t>FCW-50//</t>
  </si>
  <si>
    <t>TM-06-4//</t>
  </si>
  <si>
    <t>1.5mm2//</t>
  </si>
  <si>
    <t>固线扣</t>
  </si>
  <si>
    <t>CPS-0607//</t>
  </si>
  <si>
    <t>2.5mm2//</t>
  </si>
  <si>
    <t>线扣</t>
  </si>
  <si>
    <t>CYX1618//</t>
  </si>
  <si>
    <t>Φ5/2.5//</t>
  </si>
  <si>
    <t>Φ3.0 125℃ VW-1//</t>
  </si>
  <si>
    <t>0.75mm2//</t>
  </si>
  <si>
    <t>0.5mm2//</t>
  </si>
  <si>
    <t>1900*600//</t>
  </si>
  <si>
    <t>护线圈</t>
  </si>
  <si>
    <t>φ50//</t>
  </si>
  <si>
    <t>四排管</t>
  </si>
  <si>
    <t>5X2.7//</t>
  </si>
  <si>
    <t>护套线</t>
  </si>
  <si>
    <t>3x0.3//</t>
  </si>
  <si>
    <t>(MISUMI)SCS10-8//</t>
  </si>
  <si>
    <t>φ20//</t>
  </si>
  <si>
    <t>φ4,22米/包//</t>
  </si>
  <si>
    <t>1850*700//</t>
  </si>
  <si>
    <t>φ2//</t>
  </si>
  <si>
    <t>2550*700//</t>
  </si>
  <si>
    <t>纱布百叶片</t>
  </si>
  <si>
    <t>100x12x160mm//</t>
  </si>
  <si>
    <t>纱布</t>
  </si>
  <si>
    <t>元件盒</t>
  </si>
  <si>
    <t>八号//</t>
  </si>
  <si>
    <t>扣式管</t>
  </si>
  <si>
    <t>(MISUMI)KST-20R，25米/卷//</t>
  </si>
  <si>
    <t>10平方//</t>
  </si>
  <si>
    <t>金属穿线盒(圆形)</t>
  </si>
  <si>
    <t>Φ50mm//</t>
  </si>
  <si>
    <t>(MISUMI)PSCBNJ20-23//</t>
  </si>
  <si>
    <t>3250*700//</t>
  </si>
  <si>
    <t>耐热硅胶气管DN40，配2喉箍</t>
  </si>
  <si>
    <t>内径40，L=3.5m//</t>
  </si>
  <si>
    <t>1650*700//</t>
  </si>
  <si>
    <t>不锈钢卡箍</t>
  </si>
  <si>
    <t>Φ7.0-8.7//</t>
  </si>
  <si>
    <t>8mm//</t>
  </si>
  <si>
    <t>3mm//</t>
  </si>
  <si>
    <t>4mm//</t>
  </si>
  <si>
    <t>6mm//</t>
  </si>
  <si>
    <t>TM-06-8//</t>
  </si>
  <si>
    <t>夹筋铝箔胶</t>
  </si>
  <si>
    <t>8CM宽//</t>
  </si>
  <si>
    <t>七号//</t>
  </si>
  <si>
    <t>工业酒精</t>
  </si>
  <si>
    <t>九号//</t>
  </si>
  <si>
    <t>塑料盒</t>
  </si>
  <si>
    <t>外尺寸 350*200*150（mm）//</t>
  </si>
  <si>
    <t>八格（大号）//</t>
  </si>
  <si>
    <t>外尺寸 180*180*80（mm）//</t>
  </si>
  <si>
    <t>三号//</t>
  </si>
  <si>
    <t>导带胶</t>
  </si>
  <si>
    <t>5L/桶//</t>
  </si>
  <si>
    <t>BEMCOT无尘布</t>
  </si>
  <si>
    <t>M-1，150MM*150MM,150PCS/包//</t>
  </si>
  <si>
    <t>施敏打硬8008胶（透明色）</t>
  </si>
  <si>
    <t>135ml/支//</t>
  </si>
  <si>
    <t>防锈剂</t>
  </si>
  <si>
    <t>碳刷</t>
  </si>
  <si>
    <t>强力焊锡丝</t>
  </si>
  <si>
    <t>φ1.0//</t>
  </si>
  <si>
    <t>电烙铁</t>
  </si>
  <si>
    <t>DEL-30//</t>
  </si>
  <si>
    <t>白布基胶带</t>
  </si>
  <si>
    <t>永大标牌纸（双面胶）</t>
  </si>
  <si>
    <t>W=12CM//</t>
  </si>
  <si>
    <t>无痕纤维胶带</t>
  </si>
  <si>
    <t>宽30mm*长50m//</t>
  </si>
  <si>
    <t>GH-600 350x230x50mm （高透明PP)//</t>
  </si>
  <si>
    <t>外尺寸 250*220*120（mm）//</t>
  </si>
  <si>
    <t>φ1.2//</t>
  </si>
  <si>
    <t>自动喷漆哑光黑</t>
  </si>
  <si>
    <t>乐泰密封胶</t>
  </si>
  <si>
    <t>587//</t>
  </si>
  <si>
    <t>刮板</t>
  </si>
  <si>
    <t>养生胶</t>
  </si>
  <si>
    <t>长25M*宽50MM*厚0.13MM//</t>
  </si>
  <si>
    <t>宽12mm*长50m//</t>
  </si>
  <si>
    <t>自动喷漆紫罗兰</t>
  </si>
  <si>
    <t>八格（小号）//</t>
  </si>
  <si>
    <t>镀铬自动喷漆</t>
  </si>
  <si>
    <t>350ML/瓶//</t>
  </si>
  <si>
    <t>松香水</t>
  </si>
  <si>
    <t>20KG/桶//</t>
  </si>
  <si>
    <t>白色特种润滑油</t>
  </si>
  <si>
    <t>液态生料带</t>
  </si>
  <si>
    <t>金属管螺纹专用密封剂//</t>
  </si>
  <si>
    <t>生料带</t>
  </si>
  <si>
    <t>16M//</t>
  </si>
  <si>
    <t>宽4CM*长5000CM//</t>
  </si>
  <si>
    <t>HM128 50ml/支//</t>
  </si>
  <si>
    <t>透明胶带</t>
  </si>
  <si>
    <t>48*40Y//</t>
  </si>
  <si>
    <t>前烘干插座标贴</t>
  </si>
  <si>
    <t>电胶布</t>
  </si>
  <si>
    <t>黑色3M   18*10000（mm）//</t>
  </si>
  <si>
    <t>收布标贴</t>
  </si>
  <si>
    <t>PET//</t>
  </si>
  <si>
    <t>绿色 地板胶带//</t>
  </si>
  <si>
    <t>壁挂式显示器支架</t>
  </si>
  <si>
    <t>YS-WS15/铝合金/</t>
  </si>
  <si>
    <t>高温胶带</t>
  </si>
  <si>
    <t>导带胶-软膜机用</t>
  </si>
  <si>
    <t>红色 地板胶带//</t>
  </si>
  <si>
    <t>山富水性相纸</t>
  </si>
  <si>
    <t>长50M*宽1.27M/卷//</t>
  </si>
  <si>
    <t>工业用机能纸</t>
  </si>
  <si>
    <t>100张/包//</t>
  </si>
  <si>
    <t>3M双面胶</t>
  </si>
  <si>
    <t>8mm×3m//</t>
  </si>
  <si>
    <t>340螺纹锁固剂</t>
  </si>
  <si>
    <t>品牌：YONGXIN//</t>
  </si>
  <si>
    <t>空开进线2</t>
  </si>
  <si>
    <t>当心烫手标贴（铝牌）</t>
  </si>
  <si>
    <t>角度标贴，左（水洗刮刀）</t>
  </si>
  <si>
    <t>LC 前操作面贴</t>
  </si>
  <si>
    <t>PET δ=0.15//</t>
  </si>
  <si>
    <t>日本光洋化学绿色易撕养生胶带</t>
  </si>
  <si>
    <t>50mm*25m?//</t>
  </si>
  <si>
    <t>预烘干插座标贴</t>
  </si>
  <si>
    <t>山富水性相纸 IJ-RC-FK130</t>
  </si>
  <si>
    <t>24inch roll size//</t>
  </si>
  <si>
    <t>“HK”中英文标贴</t>
  </si>
  <si>
    <t>0.175中砂PC//</t>
  </si>
  <si>
    <t>角度标贴，右（水洗刮刀）</t>
  </si>
  <si>
    <t>数码打印纸（190）</t>
  </si>
  <si>
    <t>0.914*30.5//</t>
  </si>
  <si>
    <t>502胶水</t>
  </si>
  <si>
    <t>DL螺纹密封胶</t>
  </si>
  <si>
    <t>D222//</t>
  </si>
  <si>
    <t>自封袋（优质，加厚）</t>
  </si>
  <si>
    <t>10#/</t>
  </si>
  <si>
    <t>当心烫手标贴</t>
  </si>
  <si>
    <t>前开关控制按钮标贴（1）</t>
  </si>
  <si>
    <t>标签</t>
  </si>
  <si>
    <t>D4-320//</t>
  </si>
  <si>
    <t>包装袋（180）</t>
  </si>
  <si>
    <t>380×170×140（CM)/</t>
  </si>
  <si>
    <t>刻度尺标贴</t>
  </si>
  <si>
    <t>KM1008-260//</t>
  </si>
  <si>
    <t>CP4-180//</t>
  </si>
  <si>
    <t>塑料袋</t>
  </si>
  <si>
    <t>40cm/</t>
  </si>
  <si>
    <t>KM1016-180//</t>
  </si>
  <si>
    <t>操作面贴-D4</t>
  </si>
  <si>
    <t>中砂PC δ=0.175/</t>
  </si>
  <si>
    <t>起始位标贴</t>
  </si>
  <si>
    <t>PET/</t>
  </si>
  <si>
    <t>前开关控制按钮标贴（2）</t>
  </si>
  <si>
    <t>纸箱</t>
  </si>
  <si>
    <t>30*30*20CM/</t>
  </si>
  <si>
    <t>D4-180/</t>
  </si>
  <si>
    <t>65*40*50 CM/</t>
  </si>
  <si>
    <t>包装袋（160、180）</t>
  </si>
  <si>
    <t>320*170*130（CM）/</t>
  </si>
  <si>
    <t>海绵盖板</t>
  </si>
  <si>
    <t>/海绵/</t>
  </si>
  <si>
    <t>30*20*20CM/</t>
  </si>
  <si>
    <t>海绵底座</t>
  </si>
  <si>
    <t>12#/</t>
  </si>
  <si>
    <t>机器包装袋（KM1016-180）</t>
  </si>
  <si>
    <t>460*227*210（CM）/</t>
  </si>
  <si>
    <t>25*20*20CM/</t>
  </si>
  <si>
    <t>4#/</t>
  </si>
  <si>
    <t>警告标贴</t>
  </si>
  <si>
    <t>D0242//</t>
  </si>
  <si>
    <t>KM1008-180//</t>
  </si>
  <si>
    <t>导带前进后退标贴（1）</t>
  </si>
  <si>
    <t>型号配置标贴</t>
  </si>
  <si>
    <t>导带前进后退标贴（2）</t>
  </si>
  <si>
    <t>水洗电源插座标贴</t>
  </si>
  <si>
    <t>当心触电标贴</t>
  </si>
  <si>
    <t>小散件包装盒</t>
  </si>
  <si>
    <t>536×436×170（mm）//</t>
  </si>
  <si>
    <t>90*40*25 CM/</t>
  </si>
  <si>
    <t>400*400*400mm//</t>
  </si>
  <si>
    <t>35*30*20CM/</t>
  </si>
  <si>
    <t>7#/</t>
  </si>
  <si>
    <t>当心夹手标贴</t>
  </si>
  <si>
    <t>30*30*30CM/</t>
  </si>
  <si>
    <t>玻璃胶</t>
  </si>
  <si>
    <t>793//</t>
  </si>
  <si>
    <t>30支针织棉</t>
  </si>
  <si>
    <t>1.7米宽*80米长//</t>
  </si>
  <si>
    <t>40*30*30 CM/</t>
  </si>
  <si>
    <t>包装顶板</t>
  </si>
  <si>
    <t>/免蒸方木</t>
  </si>
  <si>
    <t>包装底板</t>
  </si>
  <si>
    <t>底盘（KM1016-180）</t>
  </si>
  <si>
    <t>32头打印机木箱</t>
  </si>
  <si>
    <t>5350X2270X2300（mm)/</t>
  </si>
  <si>
    <t>包装侧板2</t>
  </si>
  <si>
    <t>包装侧板1</t>
  </si>
  <si>
    <t>D4-260/</t>
  </si>
  <si>
    <t>盖板（KM1016-180）</t>
  </si>
  <si>
    <t>/木条/胶合板</t>
  </si>
  <si>
    <t>中间海绵框</t>
  </si>
  <si>
    <t>德柔电线6*0.25带屏蔽</t>
  </si>
  <si>
    <t>Flex-DVC/IN 3*2*0.25/</t>
  </si>
  <si>
    <t>DX4前后盖板-180</t>
  </si>
  <si>
    <t>侧板（KM1016-180）</t>
  </si>
  <si>
    <t>2M//</t>
  </si>
  <si>
    <t>德柔电线2*2.5带屏蔽</t>
  </si>
  <si>
    <t>Flex-MPUR-CY 2*2.5//</t>
  </si>
  <si>
    <t>德柔电线8*0.5</t>
  </si>
  <si>
    <t>Flex-CVC 8*0.25/</t>
  </si>
  <si>
    <t>德柔电线浅蓝2.5</t>
  </si>
  <si>
    <t>UL1015-AWG14浅蓝//</t>
  </si>
  <si>
    <t>屏蔽线</t>
  </si>
  <si>
    <t>RVVP 3*1.0带屏蔽//</t>
  </si>
  <si>
    <t>德柔电线4*0.25带屏蔽</t>
  </si>
  <si>
    <t>Flex-DVC/IN 2*2*0.25/</t>
  </si>
  <si>
    <t>4头打纸机木箱</t>
  </si>
  <si>
    <t>3800*1470*1795/</t>
  </si>
  <si>
    <t>DX4上盖板-180</t>
  </si>
  <si>
    <t>收卷木箱(变更)</t>
  </si>
  <si>
    <t>2780X1970X1665（mm)/</t>
  </si>
  <si>
    <t>包装下地盘A（180）</t>
  </si>
  <si>
    <t>包装横档</t>
  </si>
  <si>
    <t>直线电机联机线缆</t>
  </si>
  <si>
    <t>USB延长线5M</t>
  </si>
  <si>
    <t>KB-USB-R205（品牌:SANWA）//</t>
  </si>
  <si>
    <t>德柔电线黑4.0</t>
  </si>
  <si>
    <t>UL1015-AWG12黑//</t>
  </si>
  <si>
    <t>LC 上盖板-180</t>
  </si>
  <si>
    <t>德柔电线8*0.25带屏蔽</t>
  </si>
  <si>
    <t>Flex-DVC/IN 4*2*0.25/</t>
  </si>
  <si>
    <t>LC 底盘-180</t>
  </si>
  <si>
    <t>/松木/胶合板</t>
  </si>
  <si>
    <t>LC 前后挡板-180</t>
  </si>
  <si>
    <t>LC 横档-1850</t>
  </si>
  <si>
    <t>/胶合板/木条</t>
  </si>
  <si>
    <t>横档160(中速机)</t>
  </si>
  <si>
    <t>/木条/胶合板/</t>
  </si>
  <si>
    <t>运输垫脚</t>
  </si>
  <si>
    <t>USB延长线3m</t>
  </si>
  <si>
    <t>横档（KM1016-180）</t>
  </si>
  <si>
    <t>德柔电线2*0.5</t>
  </si>
  <si>
    <t>Flex-CVC 2*0.25/</t>
  </si>
  <si>
    <t>德柔电线4*1.5带屏蔽</t>
  </si>
  <si>
    <t>Flex-MPUR-CY 4*1.5//</t>
  </si>
  <si>
    <t>OKI超五类高柔韧性千兆网线</t>
  </si>
  <si>
    <t>德柔电线蓝0.5</t>
  </si>
  <si>
    <t>UL1015-AWG20深蓝//</t>
  </si>
  <si>
    <t>前后板（KM1016-180）</t>
  </si>
  <si>
    <t>易初高温线</t>
  </si>
  <si>
    <t>1*2.5蓝//</t>
  </si>
  <si>
    <t>横挡</t>
  </si>
  <si>
    <t>8头京瓷打纸机木箱</t>
  </si>
  <si>
    <t>4563*1520*1880/</t>
  </si>
  <si>
    <t>DX4左右盖板-180</t>
  </si>
  <si>
    <t>德柔电线黄绿2.5</t>
  </si>
  <si>
    <t>UL1015-AWG14黄绿//</t>
  </si>
  <si>
    <t>德柔电线4*2.5带屏蔽</t>
  </si>
  <si>
    <t>Flex-MPUR-CY 4*2.5//</t>
  </si>
  <si>
    <t>德柔电线4*0.5</t>
  </si>
  <si>
    <t>Flex-CVC 4*0.25/</t>
  </si>
  <si>
    <t>LC 左右侧板-180</t>
  </si>
  <si>
    <t>德柔电线黑1.5</t>
  </si>
  <si>
    <t>UL1015-AWG16黑//</t>
  </si>
  <si>
    <t>德柔电线浅蓝1.5</t>
  </si>
  <si>
    <t>UL1015-AWG16浅蓝//</t>
  </si>
  <si>
    <t>德柔电线红1.5</t>
  </si>
  <si>
    <t>UL1015-AWG16红//</t>
  </si>
  <si>
    <t>德柔电线黑2.5</t>
  </si>
  <si>
    <t>UL1015-AWG14黑//</t>
  </si>
  <si>
    <t>易初电线</t>
  </si>
  <si>
    <t>2*0.75（带屏蔽）//</t>
  </si>
  <si>
    <t>1*1.5红//</t>
  </si>
  <si>
    <t>UBS2.0传输线</t>
  </si>
  <si>
    <t>F3U133vzh06-GLD  黄金版1.8米//</t>
  </si>
  <si>
    <t>RVV 4*0.25//</t>
  </si>
  <si>
    <t>RVVP 2*2.5带屏蔽//</t>
  </si>
  <si>
    <t>RV 1*0.5//</t>
  </si>
  <si>
    <t>CF211.02.04.02(8*0.25mm2双绞屏蔽线)//</t>
  </si>
  <si>
    <t>CF211.02.08.02(16*0.25双绞屏蔽）//</t>
  </si>
  <si>
    <t>CF9.UL.02.08(8*0.25 不带屏蔽层)//</t>
  </si>
  <si>
    <t>CF130.02.12.UL(12*0.25 不带屏蔽层)//</t>
  </si>
  <si>
    <t>CF130.25.04.UL(4*2.5 不带屏蔽层)//</t>
  </si>
  <si>
    <t>耐高温线</t>
  </si>
  <si>
    <t>1.0平方 白色//</t>
  </si>
  <si>
    <t>RVV4*1 黑色//</t>
  </si>
  <si>
    <t>RV6 蓝色//</t>
  </si>
  <si>
    <t>CF240.01.04(4*0.1mm2)//</t>
  </si>
  <si>
    <t>AVVR4*0.3 黑色//</t>
  </si>
  <si>
    <t>RVV2*4+2.5//</t>
  </si>
  <si>
    <t>1.5mm2 白色//</t>
  </si>
  <si>
    <t>RVV2*1.5mm（红色、蓝色）//</t>
  </si>
  <si>
    <t>电脑电源线3m</t>
  </si>
  <si>
    <t>CF211.02.02.02(4*0.25带屏蔽）//</t>
  </si>
  <si>
    <t>RVVP 4*1.0带屏蔽//</t>
  </si>
  <si>
    <t>RVVP2*1.5//</t>
  </si>
  <si>
    <t>电脑电源延长线1m</t>
  </si>
  <si>
    <t>RVV3*1.5//</t>
  </si>
  <si>
    <t>CF78.UL.15.03（3*1.5带屏蔽）//</t>
  </si>
  <si>
    <t>LATTICE USB下载线</t>
  </si>
  <si>
    <t>1M//</t>
  </si>
  <si>
    <t>CF130.07.04（4*0.75不带屏蔽）//</t>
  </si>
  <si>
    <t>CF31.25.04(4*2.5带屏蔽）//</t>
  </si>
  <si>
    <t>1*1.5黑//</t>
  </si>
  <si>
    <t>CF130.05.04.UL(4*0.5 不带屏蔽线)//</t>
  </si>
  <si>
    <t>CF211.05.02.02（4*0.5带屏蔽）//</t>
  </si>
  <si>
    <t>RV 1*2.5//</t>
  </si>
  <si>
    <t>RVV 3*4.0//</t>
  </si>
  <si>
    <t>CFPE.40.01(RV4 黄绿）//</t>
  </si>
  <si>
    <t>RV 1*4.0//</t>
  </si>
  <si>
    <t>16*0.25 不带屏蔽层//</t>
  </si>
  <si>
    <t>CF30.60.05(5*6mm2不带屏蔽）//</t>
  </si>
  <si>
    <t>RV 1*1.5//</t>
  </si>
  <si>
    <t>CF130.25.04.UL（4*2.5不带屏蔽）//</t>
  </si>
  <si>
    <t>RV 1*6.0//</t>
  </si>
  <si>
    <t>CF180.25.04(4*2.5带屏蔽）//</t>
  </si>
  <si>
    <t>1*4.0蓝//</t>
  </si>
  <si>
    <t>易格斯伺服动力线</t>
  </si>
  <si>
    <t>CF887.15.15.02.01(6*1.5)//</t>
  </si>
  <si>
    <t>扁平京瓷数据线</t>
  </si>
  <si>
    <t>USB2.0传输线</t>
  </si>
  <si>
    <t>F3U133vzh10-GLD  黄金版3米//</t>
  </si>
  <si>
    <t>RVVP2*2.5//</t>
  </si>
  <si>
    <t>4.0 mm2蓝色//</t>
  </si>
  <si>
    <t>1*4.0红//</t>
  </si>
  <si>
    <t>1*2.5红//</t>
  </si>
  <si>
    <t>CF140.02.12.UL(12*0.25mm2带屏蔽）//</t>
  </si>
  <si>
    <t>CF240.01.04(4*0.1 不带屏蔽层)//</t>
  </si>
  <si>
    <t>CF880.02.14(14*0.25 不带屏蔽层)//</t>
  </si>
  <si>
    <t>铁氟龙电线</t>
  </si>
  <si>
    <t>0.75mm2（红色）//</t>
  </si>
  <si>
    <t>4.0 mm2红色//</t>
  </si>
  <si>
    <t>CF211.02.03.02(6*0.25mm2双绞屏蔽线)//</t>
  </si>
  <si>
    <t>10*0.25 不带屏蔽层//</t>
  </si>
  <si>
    <t>0.75mm2（黑色）//</t>
  </si>
  <si>
    <t>RVS2*0.75mm2（红，黑）//</t>
  </si>
  <si>
    <t>CF130.03.02.UL(2*0.34不带屏蔽层）//</t>
  </si>
  <si>
    <t>RV 1*0.75//</t>
  </si>
  <si>
    <t>CF130.02.04.UL(4*0.25 不带屏蔽层)//</t>
  </si>
  <si>
    <t>RV4 蓝色//</t>
  </si>
  <si>
    <t>AGRP1.5平方毫米 黑色//</t>
  </si>
  <si>
    <t>RVV2*2.5//</t>
  </si>
  <si>
    <t>直线电机动力线</t>
  </si>
  <si>
    <t>黑色3*1.0（棕、蓝、黄绿）//</t>
  </si>
  <si>
    <t>PC板4到喷头板网线</t>
  </si>
  <si>
    <t>RVVP 2*1.5带屏蔽//</t>
  </si>
  <si>
    <t>RVV3*4//</t>
  </si>
  <si>
    <t>KM32小车板喷头板连接线|F</t>
  </si>
  <si>
    <t>PC板2到喷头板网线</t>
  </si>
  <si>
    <t>20L-5L墨泵控制线-5</t>
  </si>
  <si>
    <t>RV0.75 红色//</t>
  </si>
  <si>
    <t>2030国内木箱加强筋</t>
  </si>
  <si>
    <t>220V烘干三段开关SB4-电机电容RC2</t>
  </si>
  <si>
    <t>220V烘干控制器SK1电源线220V-L</t>
  </si>
  <si>
    <t>220V烘干加热启动急停控制线KM1-5</t>
  </si>
  <si>
    <t>红边灰线</t>
  </si>
  <si>
    <t>2651-2.0-26P//</t>
  </si>
  <si>
    <t>KM32喷头板13芯跳线|F</t>
  </si>
  <si>
    <t>（1套包含4根线）//</t>
  </si>
  <si>
    <t>20L-5L墨泵控制线-6</t>
  </si>
  <si>
    <t>20L-5L墨泵24V线-7</t>
  </si>
  <si>
    <t>直线电机磁栅解码器连接线</t>
  </si>
  <si>
    <t>扁平线</t>
  </si>
  <si>
    <t>1.0*31P*3200-A//</t>
  </si>
  <si>
    <t>RV0.5 黑色//</t>
  </si>
  <si>
    <t>1.0×31P×5000-A//</t>
  </si>
  <si>
    <t>2651-2.0-40P//</t>
  </si>
  <si>
    <t>电线 4*0.75</t>
  </si>
  <si>
    <t>CF130.07.04.UL//</t>
  </si>
  <si>
    <t>20灯珠组件</t>
  </si>
  <si>
    <t>220V烘干24V电源盒220V进线-L</t>
  </si>
  <si>
    <t>220V烘干两段开关SB3-固态继电器SR4</t>
  </si>
  <si>
    <t>1.5平方毫米 黄绿//</t>
  </si>
  <si>
    <t>AGRP2.5mm2红色//</t>
  </si>
  <si>
    <t>彩排线</t>
  </si>
  <si>
    <t>40P*0.5mm2//</t>
  </si>
  <si>
    <t>RV1.0红色//</t>
  </si>
  <si>
    <t>RVVSP 7*2*0.22双绞屏蔽线//</t>
  </si>
  <si>
    <t>RV2.5 红色//</t>
  </si>
  <si>
    <t>AGRP1.5平方毫米 红色//</t>
  </si>
  <si>
    <t>AVVR6*0.3 黑色//</t>
  </si>
  <si>
    <t>RVVP8*0.25//</t>
  </si>
  <si>
    <t>AGRP2.5mm2蓝色//</t>
  </si>
  <si>
    <t>CF211.02.05.02 10*0.25 带屏蔽//</t>
  </si>
  <si>
    <t>2651-2.54-26P//</t>
  </si>
  <si>
    <t>40P*0.3mm2//</t>
  </si>
  <si>
    <t>PC板1到喷头板网线</t>
  </si>
  <si>
    <t>RV1.0黑色//</t>
  </si>
  <si>
    <t>RVV8*0.5 黑色//</t>
  </si>
  <si>
    <t>RV6 红色//</t>
  </si>
  <si>
    <t>CF211.02.02.02 4*0.25 带屏蔽//</t>
  </si>
  <si>
    <t>直线电机霍尔传感器连接线</t>
  </si>
  <si>
    <t>RV2.5 蓝色//</t>
  </si>
  <si>
    <t>德柔电线</t>
  </si>
  <si>
    <t>EKETTEN-FLEX-DVC 1*2*0.25//</t>
  </si>
  <si>
    <t>RVV 2*1，100米/卷//</t>
  </si>
  <si>
    <t>RV0.5 红色//</t>
  </si>
  <si>
    <t>RV1.5 红色//</t>
  </si>
  <si>
    <t>KM32激光控制两芯线束(变更)</t>
  </si>
  <si>
    <t>RV4 红色//</t>
  </si>
  <si>
    <t>PC板3到喷头板网线</t>
  </si>
  <si>
    <t>1.0×20P×4000-A//</t>
  </si>
  <si>
    <t>RV0.75 黑色//</t>
  </si>
  <si>
    <t>220V烘干调压模块SSR8进线-4</t>
  </si>
  <si>
    <t>PC板5到喷头板网线</t>
  </si>
  <si>
    <t>KM32激光控制四芯线束|F</t>
  </si>
  <si>
    <t>KM32小车板喷头板连接线（10芯）|F</t>
  </si>
  <si>
    <t>RVV黑色3*6mm（棕、蓝、黄绿，三色都是6平方）//</t>
  </si>
  <si>
    <t>RV1.5 黑色//</t>
  </si>
  <si>
    <t>KM32喷头板小跳线|F</t>
  </si>
  <si>
    <t>（1套包含5根线）//</t>
  </si>
  <si>
    <t>220V烘干控制器SK1电源线220V-N</t>
  </si>
  <si>
    <t>220V烘干温控板信号-X1</t>
  </si>
  <si>
    <t>2513/理光G5/8头/平台UV机/国内/YA/板材|F</t>
  </si>
  <si>
    <t>红黑/MC//</t>
  </si>
  <si>
    <t>220V烘干调压模块SSR7进线-4</t>
  </si>
  <si>
    <t>电源盒P1-PE</t>
  </si>
  <si>
    <t>20L-5L墨泵24V线-3</t>
  </si>
  <si>
    <t>2号电源盒N进线</t>
  </si>
  <si>
    <t>温度继电器-灯管-1</t>
  </si>
  <si>
    <t>2030/理光G5/8头/平台UV机/整机/YA/板材|F</t>
  </si>
  <si>
    <t>光油</t>
  </si>
  <si>
    <t>220V烘干急停SB1-温控板控制</t>
  </si>
  <si>
    <t>220V烘干端子排XT1-温控板电源24V</t>
  </si>
  <si>
    <t>电源盒P1-N</t>
  </si>
  <si>
    <t>收料烘干UC12-B</t>
  </si>
  <si>
    <t>220V烘干固态SR3-220V进线</t>
  </si>
  <si>
    <t>收料灯管模块航空插头-100-1</t>
  </si>
  <si>
    <t>220V烘干24V电源盒220V进线-PE</t>
  </si>
  <si>
    <t>220V烘干三段开关SB4-电机电容RC1</t>
  </si>
  <si>
    <t>220V烘干调压模块SSR8进线-1</t>
  </si>
  <si>
    <t>温度继电器2出线-5L</t>
  </si>
  <si>
    <t>供墨箱17芯航空插头连接线</t>
  </si>
  <si>
    <t>温度继电器2出线-4L</t>
  </si>
  <si>
    <t>220V烘干温度传感器→烘干温控板</t>
  </si>
  <si>
    <t>220V烘干调压模块SSR5进线-1</t>
  </si>
  <si>
    <t>2号电源盒L进线</t>
  </si>
  <si>
    <t>2号滤波器N进线</t>
  </si>
  <si>
    <t>220V烘干端子排XT1进线-L2</t>
  </si>
  <si>
    <t>220V烘干调压模块SSR6进线-4</t>
  </si>
  <si>
    <t>220V烘干调压模块SSR6进线-1</t>
  </si>
  <si>
    <t>收料烘干SK13-SK16</t>
  </si>
  <si>
    <t>2号喷头板加热电源线</t>
  </si>
  <si>
    <t>收料灯管模块航空插头-80-1</t>
  </si>
  <si>
    <t>220V烘干交流接触器KM1进线-L2</t>
  </si>
  <si>
    <t>220V烘干调压模块SR2输出控制线</t>
  </si>
  <si>
    <t>放料7P航空插头座</t>
  </si>
  <si>
    <t>温度继电器-灯管-2</t>
  </si>
  <si>
    <t>220V烘干左三7P航空插头座-调压模块SR7</t>
  </si>
  <si>
    <t>220V烘干温控板HMB-加热控制线</t>
  </si>
  <si>
    <t>温度继电器2出线-6L</t>
  </si>
  <si>
    <t>温度继电器-灯管-3</t>
  </si>
  <si>
    <t>20L-5L墨泵24V线-2</t>
  </si>
  <si>
    <t>20L-5L墨泵24V线-5</t>
  </si>
  <si>
    <t>2"气胀轴,32头</t>
  </si>
  <si>
    <t>/铝管 304SS/</t>
  </si>
  <si>
    <t>2030/双排1024I 6pl或13pl/16头/平台UV机/整机/YS/板材|F</t>
  </si>
  <si>
    <t>2#UV硬性墨水浅蓝</t>
  </si>
  <si>
    <t>1L</t>
  </si>
  <si>
    <t>胶辊机1.9米（英文-韩国版）箱体内、外开关标识</t>
  </si>
  <si>
    <t>带胶PVC贴片//</t>
  </si>
  <si>
    <t>温度继电器-灯管-4</t>
  </si>
  <si>
    <t>220V烘干左一7P航空插头座-调压模块SR5</t>
  </si>
  <si>
    <t>供墨箱3芯航空插头连接线</t>
  </si>
  <si>
    <t>调压模块SR8</t>
  </si>
  <si>
    <t>220V烘干空气开关进线-L1</t>
  </si>
  <si>
    <t>220V烘干电源进线5孔插座-L2</t>
  </si>
  <si>
    <t>220V烘干交流接触器KM1进线-L1</t>
  </si>
  <si>
    <t>收料烘干SB32-P1V-</t>
  </si>
  <si>
    <t>收料烘干SB31-SR44</t>
  </si>
  <si>
    <t>20L-5L墨泵控制线-1</t>
  </si>
  <si>
    <t>2513/双排1024I 6pl或13pl/16头/平台UV机/整机/YS/板材|F</t>
  </si>
  <si>
    <t>收料烘干SK12</t>
  </si>
  <si>
    <t>2513/四排1024I 6pl或13pl/16头/平台UV机/整机/YS/板材|F</t>
  </si>
  <si>
    <t>黑色/整体//</t>
  </si>
  <si>
    <t>收料灯管模块航空插头-80-2</t>
  </si>
  <si>
    <t>收料灯管模块航空插头-100-2</t>
  </si>
  <si>
    <t>2#UV硬性墨水黄</t>
  </si>
  <si>
    <t>2513/三排1024I 6pl或13pl/12头/平台UV机/整机/YS/板材|F</t>
  </si>
  <si>
    <t>三排彩色</t>
  </si>
  <si>
    <t>左一7P航空插头座-G3</t>
  </si>
  <si>
    <t>2513/1024I 6pl或13pl/12头/平台UV机/国内/YA/板材|F</t>
  </si>
  <si>
    <t>调压模块SSR6-4</t>
  </si>
  <si>
    <t>2513/理光G5/8头/平台UV机/国内/K/板材|F</t>
  </si>
  <si>
    <t>灰色/MC//</t>
  </si>
  <si>
    <t>左四7P航空插头座-G7</t>
  </si>
  <si>
    <t>收料烘干SK11-SR42</t>
  </si>
  <si>
    <t>收料烘干KM1-13-1</t>
  </si>
  <si>
    <t>XT116USB24//</t>
  </si>
  <si>
    <t>左三7P航空插头座-G2</t>
  </si>
  <si>
    <t>收料烘干SB2-X2</t>
  </si>
  <si>
    <t>收料烘干KM1-14</t>
  </si>
  <si>
    <t>收料烘干SR63-SR53</t>
  </si>
  <si>
    <t>收料烘干SR22-SR73</t>
  </si>
  <si>
    <t>左二7P航空插头座-G2</t>
  </si>
  <si>
    <t>左二7P航空插头座-G7</t>
  </si>
  <si>
    <t>左二7P航空插头座-G3</t>
  </si>
  <si>
    <t>左四7P航空插头座-G3</t>
  </si>
  <si>
    <t>收料烘干KM1-13-2</t>
  </si>
  <si>
    <t>收料烘干SR12-SR53</t>
  </si>
  <si>
    <t>电源盒P1-L</t>
  </si>
  <si>
    <t>接触器进线-L1</t>
  </si>
  <si>
    <t>收料报警灯BJD1-X1</t>
  </si>
  <si>
    <t>收料烘干12P航空插头座-电机控制部分</t>
  </si>
  <si>
    <t>左三7P航空插头座-G7</t>
  </si>
  <si>
    <t>收料烘干SR1-1</t>
  </si>
  <si>
    <t>主机系统电源22V 3P蓝色</t>
  </si>
  <si>
    <t>收料烘干SR1-3-1</t>
  </si>
  <si>
    <t>温度继电器1出线-2L</t>
  </si>
  <si>
    <t>烘干温度传感器→烘干温控板</t>
  </si>
  <si>
    <t>左一7P航空插头座-G1</t>
  </si>
  <si>
    <t>调压模块SSR6-1</t>
  </si>
  <si>
    <t>出布口排风扇FA1</t>
  </si>
  <si>
    <t>温度继电器1出线-1L</t>
  </si>
  <si>
    <t>左四7P航空插头座-G2</t>
  </si>
  <si>
    <t>温度继电器1出线-3L</t>
  </si>
  <si>
    <t>左三7P航空插头座-G1</t>
  </si>
  <si>
    <t>调压模块SR7</t>
  </si>
  <si>
    <t>收料烘干急停SB1-2</t>
  </si>
  <si>
    <t>放料5P航空插头座</t>
  </si>
  <si>
    <t>收料烘干KM1-A2控制线</t>
  </si>
  <si>
    <t>温度继电器1进线</t>
  </si>
  <si>
    <t>收料烘干KM1-5控制线</t>
  </si>
  <si>
    <t>收料烘干SR3-1</t>
  </si>
  <si>
    <t>左二7P航空插头座-G1</t>
  </si>
  <si>
    <t>收料烘干SR2-1</t>
  </si>
  <si>
    <t>接触器进线-L2</t>
  </si>
  <si>
    <t>收料烘干SB2-X1</t>
  </si>
  <si>
    <t>收料烘干SB4R1SB4G1</t>
  </si>
  <si>
    <t>收料烘干SR3-3</t>
  </si>
  <si>
    <t>收料电源主线380V 5P红色</t>
  </si>
  <si>
    <t>收料烘干SR83-SR73</t>
  </si>
  <si>
    <t>胶辊机（中文-中国版）收送料示意图</t>
  </si>
  <si>
    <t>左三7P航空插头座-G3</t>
  </si>
  <si>
    <t>左四7P航空插头座-G1</t>
  </si>
  <si>
    <t>收料烘干SR4-1</t>
  </si>
  <si>
    <t>收料烘干SR1-3-2</t>
  </si>
  <si>
    <t>接触器进线-N</t>
  </si>
  <si>
    <t>调压模块SSR5-4</t>
  </si>
  <si>
    <t>收料烘干SB4R1-SK18</t>
  </si>
  <si>
    <t>收料烘干UC11-W</t>
  </si>
  <si>
    <t>左前急停L1-R1</t>
  </si>
  <si>
    <t>温度继电器2进线</t>
  </si>
  <si>
    <t>收料烘干SK17-SK18</t>
  </si>
  <si>
    <t>收料烘干SB4R2-RC11</t>
  </si>
  <si>
    <t>放料电源5P航空插头座</t>
  </si>
  <si>
    <t>收料烘干SB4G2-RC12</t>
  </si>
  <si>
    <t>收料12P航空插座</t>
  </si>
  <si>
    <t>主机加热电源22V 3P红色</t>
  </si>
  <si>
    <t>开幅辊电源N</t>
  </si>
  <si>
    <t>蠕动泵Pump一分二转接线</t>
  </si>
  <si>
    <t>烘干主电源进线-N</t>
  </si>
  <si>
    <t>收料烘干方管连接线</t>
  </si>
  <si>
    <t>放料电机正反转三段开关SB2-SK18</t>
  </si>
  <si>
    <t>烘干主电源进线-L2</t>
  </si>
  <si>
    <t>4号喷头板加热电源线</t>
  </si>
  <si>
    <t>安全瓶浮子连接线</t>
  </si>
  <si>
    <t>小车头左风扇</t>
  </si>
  <si>
    <t>烘干主电源进线-L3</t>
  </si>
  <si>
    <t>放料电机正反转三段开关SB2</t>
  </si>
  <si>
    <t>胶辊机（英文-中国版）箱体外开关标识</t>
  </si>
  <si>
    <t>小车头板卡-右防撞</t>
  </si>
  <si>
    <t>放料电机正反转三段开关SB2-SB2G1</t>
  </si>
  <si>
    <t>左防撞转接线</t>
  </si>
  <si>
    <t>空开进线3</t>
  </si>
  <si>
    <t>2513/理光G5/8头/平台UV机/整机/YA/板材|F</t>
  </si>
  <si>
    <t>空开进线1</t>
  </si>
  <si>
    <t>2P对插件（公）</t>
  </si>
  <si>
    <t>(Molex)0039012020//</t>
  </si>
  <si>
    <t>小车板系统电源</t>
  </si>
  <si>
    <t>左一7P航空插头座-G7</t>
  </si>
  <si>
    <t>接触器进线-L3</t>
  </si>
  <si>
    <t>调压模块SSR8-1</t>
  </si>
  <si>
    <t>左一7P航空插头座-G2</t>
  </si>
  <si>
    <t>2P对插件（母）</t>
  </si>
  <si>
    <t>(Molex)0039012021//</t>
  </si>
  <si>
    <t>负压自锁:24V</t>
  </si>
  <si>
    <t>放料控制7P航空插头座</t>
  </si>
  <si>
    <t>放料电机速控器SK1-3</t>
  </si>
  <si>
    <t>开幅辊数显SX1到开幅辊电机</t>
  </si>
  <si>
    <t>放料手自动两段开关SB1-1</t>
  </si>
  <si>
    <t>端子排进线-L2</t>
  </si>
  <si>
    <t>尼龙挡水毛刷，左(变更)</t>
  </si>
  <si>
    <t>调压模块SSR7-1</t>
  </si>
  <si>
    <t>2513/1024I 6pl或13pl/8头/平台UV机/国内/YA/板材|F</t>
  </si>
  <si>
    <t>彩白光油</t>
  </si>
  <si>
    <t>2030/理光G5/8头/平台UV机/国内/YA/板材|F</t>
  </si>
  <si>
    <t>放料电机速控器SK1-7</t>
  </si>
  <si>
    <t>3P航空插头座-供墨箱</t>
  </si>
  <si>
    <t>放料电机速控器SK1-1</t>
  </si>
  <si>
    <t>烘干主电源进线-L1</t>
  </si>
  <si>
    <t>放料手自动两段开关SB1-2</t>
  </si>
  <si>
    <t>烘干主电源进线-PE</t>
  </si>
  <si>
    <t>右防撞转接线</t>
  </si>
  <si>
    <t>220V烘干左四7P航空插头座-调压模块SR8</t>
  </si>
  <si>
    <t>220V烘干加热启动急停控制线KM1A2</t>
  </si>
  <si>
    <t>220V烘干电源进线5孔插座-L1</t>
  </si>
  <si>
    <t>220V烘干空气开关进线-L2</t>
  </si>
  <si>
    <t>进布口排风扇FA2</t>
  </si>
  <si>
    <t>220V烘干电源进线5孔插座-PE</t>
  </si>
  <si>
    <t>调压模块SSR8-4</t>
  </si>
  <si>
    <t>端子排进线-L1</t>
  </si>
  <si>
    <t>温控板HMB-加热控制线</t>
  </si>
  <si>
    <t>急停SB1-温控板控制</t>
  </si>
  <si>
    <t>温控板HMB-调压模块控制线</t>
  </si>
  <si>
    <t>端子排进线-3</t>
  </si>
  <si>
    <t>肺负压打开:24V</t>
  </si>
  <si>
    <t>调压模块SSR5-1</t>
  </si>
  <si>
    <t>17航空插头座-供墨箱</t>
  </si>
  <si>
    <t>开幅辊电源L</t>
  </si>
  <si>
    <t>收料报警灯BJD1-X2</t>
  </si>
  <si>
    <t>调压模块SSR7-4</t>
  </si>
  <si>
    <t>端子排XT1-温控板电源24V</t>
  </si>
  <si>
    <t>负压打开:24V</t>
  </si>
  <si>
    <t>Power按钮和Reset按钮</t>
  </si>
  <si>
    <t>1号喷头板系统电源线</t>
  </si>
  <si>
    <t>P-24V开关电源220V电源线</t>
  </si>
  <si>
    <t>副墨瓶5-9浮子连接线</t>
  </si>
  <si>
    <t>1-4号供墨电磁阀连接线</t>
  </si>
  <si>
    <t>220V烘干固态SR1-220V进线</t>
  </si>
  <si>
    <t>220V烘干加热启动急停控制线KM1A1</t>
  </si>
  <si>
    <t>3号喷头板系统电源线</t>
  </si>
  <si>
    <t>5号喷头板加热电源线</t>
  </si>
  <si>
    <t>副墨瓶1-4浮子连接线</t>
  </si>
  <si>
    <t>前进按钮和后退按钮</t>
  </si>
  <si>
    <t>继电器KM3,KM4,KM5控制线</t>
  </si>
  <si>
    <t>主板MB-X26-小车板CB-X22</t>
  </si>
  <si>
    <t>Head Heating_24V电源左右连接线</t>
  </si>
  <si>
    <t>导带原点传感器连接线</t>
  </si>
  <si>
    <t>滤波器FT5_OUT左右连接线</t>
  </si>
  <si>
    <t>皱纹检测传感器连接线</t>
  </si>
  <si>
    <t>4号喷头板系统电源线</t>
  </si>
  <si>
    <t>纠偏右边传感器和左右行程开关</t>
  </si>
  <si>
    <t>清洗液泵</t>
  </si>
  <si>
    <t>主板MB与小车板CB通讯线</t>
  </si>
  <si>
    <t>正负压转换阀</t>
  </si>
  <si>
    <t>喷头清洗QD1和QD2信号线</t>
  </si>
  <si>
    <t>接地左右连接线</t>
  </si>
  <si>
    <t>5-9号供墨电磁阀连接线</t>
  </si>
  <si>
    <t>220V烘干两段开关SB3-电源盒P1</t>
  </si>
  <si>
    <t>端子排XT1-固态SR6</t>
  </si>
  <si>
    <t>1号喷头板加热电源线</t>
  </si>
  <si>
    <t>头架接地线</t>
  </si>
  <si>
    <t>3号喷头板加热电源线</t>
  </si>
  <si>
    <t>小车头板卡-左防撞</t>
  </si>
  <si>
    <t>5号喷头板系统电源线</t>
  </si>
  <si>
    <t>喷头检测激光控制线</t>
  </si>
  <si>
    <t>小车头右风扇</t>
  </si>
  <si>
    <t>暂停按钮</t>
  </si>
  <si>
    <t>S_24V电源左右连接线</t>
  </si>
  <si>
    <t>P_24V电源左右连接线</t>
  </si>
  <si>
    <t>清洗电机QD1.QD2到控制主板连接</t>
  </si>
  <si>
    <t>安全门3</t>
  </si>
  <si>
    <t>急停按钮左右连接线</t>
  </si>
  <si>
    <t>5L墨桶浮子</t>
  </si>
  <si>
    <t>主板MB-X27-小车板CB-X23</t>
  </si>
  <si>
    <t>清洗各限位传感器</t>
  </si>
  <si>
    <t>SR2,SR3,SR4控制线</t>
  </si>
  <si>
    <t>MB板卡→拉线急停转接线</t>
  </si>
  <si>
    <t>导带烘干电源左右连接线</t>
  </si>
  <si>
    <t>导带清洗辊升降电磁阀</t>
  </si>
  <si>
    <t>小车板IO口电源线</t>
  </si>
  <si>
    <t>前拉线转接→MB板卡</t>
  </si>
  <si>
    <t>导带加热热敏电阻</t>
  </si>
  <si>
    <t>头架各板卡系统电源</t>
  </si>
  <si>
    <t>清洗位置传感器3</t>
  </si>
  <si>
    <t>右前急停</t>
  </si>
  <si>
    <t>保湿上、下传感器</t>
  </si>
  <si>
    <t>压布辊传感器</t>
  </si>
  <si>
    <t>横梁升降电机-驱动器4|F</t>
  </si>
  <si>
    <t>导带伺服驱动器50P信号插头线</t>
  </si>
  <si>
    <t>17P航空插头座-供墨箱</t>
  </si>
  <si>
    <t>安全门2</t>
  </si>
  <si>
    <t>变频器2信号线</t>
  </si>
  <si>
    <t>前DP15P</t>
  </si>
  <si>
    <t>左前急停R2</t>
  </si>
  <si>
    <t>左前急停L2</t>
  </si>
  <si>
    <t>端子排XT3-导带烘干加热温控板BHB</t>
  </si>
  <si>
    <t>水洗槽传感器</t>
  </si>
  <si>
    <t>右水洗电机-右变频器</t>
  </si>
  <si>
    <t>Y轴伺服驱动器YD接地线</t>
  </si>
  <si>
    <t>保湿升降电机-驱动器3|F</t>
  </si>
  <si>
    <t>清洗位置传感器4</t>
  </si>
  <si>
    <t>排水阀SPV</t>
  </si>
  <si>
    <t>报警灯与主板连接线</t>
  </si>
  <si>
    <t>纠偏左光电连接线</t>
  </si>
  <si>
    <t>收料控制12P航空插座</t>
  </si>
  <si>
    <t>安全门1</t>
  </si>
  <si>
    <t>变频器1电源线</t>
  </si>
  <si>
    <t>安全门4</t>
  </si>
  <si>
    <t>右后急停</t>
  </si>
  <si>
    <t>喷头板加热电源线</t>
  </si>
  <si>
    <t>Hub电源</t>
  </si>
  <si>
    <t>右前安全门-急停</t>
  </si>
  <si>
    <t>前拉线急停转接</t>
  </si>
  <si>
    <t>横梁上、下传感器</t>
  </si>
  <si>
    <t>二级蠕动泵电源线</t>
  </si>
  <si>
    <t>导带加热控制线</t>
  </si>
  <si>
    <t>Y轴伺服驱动器电源线</t>
  </si>
  <si>
    <t>左箱体变频器1-左水洗槽电机</t>
  </si>
  <si>
    <t>横梁右极限传感器</t>
  </si>
  <si>
    <t>后拉线转接→MB板卡</t>
  </si>
  <si>
    <t>左、右极限传感器连接线</t>
  </si>
  <si>
    <t>Y轴伺服电机编码器连接线</t>
  </si>
  <si>
    <t>清洗位置传感器2</t>
  </si>
  <si>
    <t>二级蠕动泵控制信号</t>
  </si>
  <si>
    <t>Y轴伺服电机动力线</t>
  </si>
  <si>
    <t>LED灯连接线</t>
  </si>
  <si>
    <t>后拉线急停转接</t>
  </si>
  <si>
    <t>放料电机电源5P航空插头座</t>
  </si>
  <si>
    <t>左后急停L1</t>
  </si>
  <si>
    <t>触摸屏电源线</t>
  </si>
  <si>
    <t>水洗槽升降电磁阀</t>
  </si>
  <si>
    <t>导带烘干7P航空插头座</t>
  </si>
  <si>
    <t>变频器2电源线</t>
  </si>
  <si>
    <t>变频器1信号线</t>
  </si>
  <si>
    <t>后DP15P</t>
  </si>
  <si>
    <t>保湿和横梁升降驱动器使能线</t>
  </si>
  <si>
    <t>7号滤波器N进线</t>
  </si>
  <si>
    <t>直线电机驱动器L进线</t>
  </si>
  <si>
    <t>系统电源接触器启动正极线</t>
  </si>
  <si>
    <t>直线电机驱动器PE进线</t>
  </si>
  <si>
    <t>横梁升级驱动器电源进线</t>
  </si>
  <si>
    <t>7号电源盒N进线</t>
  </si>
  <si>
    <t>保湿和横梁升降驱动器信号线</t>
  </si>
  <si>
    <t>8号滤波器PE进线</t>
  </si>
  <si>
    <t>清洗位置传感器1</t>
  </si>
  <si>
    <t>保湿升降驱动器电源进线</t>
  </si>
  <si>
    <t>7号电源盒L进线</t>
  </si>
  <si>
    <t>8号滤波器N进线</t>
  </si>
  <si>
    <t>XT3端子排负极进线</t>
  </si>
  <si>
    <t>供水阀继电器24V正极线</t>
  </si>
  <si>
    <t>喷头清洗辊来回驱动器电源进线</t>
  </si>
  <si>
    <t>供墨板与系统主板通讯线</t>
  </si>
  <si>
    <t>喷头清洗前后电机-驱动器2</t>
  </si>
  <si>
    <t>6号电源盒N进线</t>
  </si>
  <si>
    <t>系统电源接触器启动负极线5</t>
  </si>
  <si>
    <t>8号滤波器L进线</t>
  </si>
  <si>
    <t>继电器KM4-KM5连接线</t>
  </si>
  <si>
    <t>直线电机驱动器N进线</t>
  </si>
  <si>
    <t>导带烘干电源凸轮开关N进线</t>
  </si>
  <si>
    <t>纠偏电机电源线</t>
  </si>
  <si>
    <t>喷头清洗辊旋转驱动器电源进线</t>
  </si>
  <si>
    <t>7号滤波器PE进线</t>
  </si>
  <si>
    <t>6号7号电源盒共地线</t>
  </si>
  <si>
    <t>7号滤波器L进线</t>
  </si>
  <si>
    <t>直线电机驱动器GND进线</t>
  </si>
  <si>
    <t>6号电源盒PE进线</t>
  </si>
  <si>
    <t>供墨板电源进线</t>
  </si>
  <si>
    <t>系统电源凸轮开关L进线</t>
  </si>
  <si>
    <t>系统电源接触器启动负极线6</t>
  </si>
  <si>
    <t>复位电源接触器启动负极线5</t>
  </si>
  <si>
    <t>7号电源盒PE进线</t>
  </si>
  <si>
    <t>控制面板按钮转接线</t>
  </si>
  <si>
    <t>纠偏左转继电器220V进线</t>
  </si>
  <si>
    <t>直线电机驱动器24V进线</t>
  </si>
  <si>
    <t>Power On按钮-继电器KM3/电源盒P5V-</t>
  </si>
  <si>
    <t>6号滤波器地线进线</t>
  </si>
  <si>
    <t>IO电源继电器控制线</t>
  </si>
  <si>
    <t>6号电源盒L进线</t>
  </si>
  <si>
    <t>IO电源继电器L进线</t>
  </si>
  <si>
    <t>喷头清洗辊电机-驱动器1</t>
  </si>
  <si>
    <t>PC板电源线</t>
  </si>
  <si>
    <t>系统主板电源进线</t>
  </si>
  <si>
    <t>供水阀继电器220V进线</t>
  </si>
  <si>
    <t>复位电源接触器启动负极线6</t>
  </si>
  <si>
    <t>系统电源凸轮开关PE进线</t>
  </si>
  <si>
    <t>复位电源接触器正极启动线</t>
  </si>
  <si>
    <t>供墨板IO电源进线</t>
  </si>
  <si>
    <t>纠偏右转继电器24V正极线</t>
  </si>
  <si>
    <t>XT3端子排正极进线</t>
  </si>
  <si>
    <t>复位电源接触器启动负极线A2</t>
  </si>
  <si>
    <t>导带烘干电源凸轮开关L进线</t>
  </si>
  <si>
    <t>纠偏右转继电器220V进线</t>
  </si>
  <si>
    <t>XT2端子排PC电源负极进线</t>
  </si>
  <si>
    <t>纠偏左转继电器24V正极线</t>
  </si>
  <si>
    <t>系统主板IO电源进线</t>
  </si>
  <si>
    <t>系统电源接触器启动负极线A2</t>
  </si>
  <si>
    <t>5芯220V电源线|F</t>
  </si>
  <si>
    <t>3M/根/</t>
  </si>
  <si>
    <t>系统电源凸轮开关N进线</t>
  </si>
  <si>
    <t>4号滤波器L进线</t>
  </si>
  <si>
    <t>XT2端子排PC电源正极进线</t>
  </si>
  <si>
    <t>4号电源盒N进线</t>
  </si>
  <si>
    <t>导带烘干电源凸轮开关PE进线</t>
  </si>
  <si>
    <t>XT1接线排烘干电源L进线</t>
  </si>
  <si>
    <t>25L墨桶瓶盖扳手(日本)</t>
  </si>
  <si>
    <t>12-40217 1//</t>
  </si>
  <si>
    <t>2"气胀轴，快夹</t>
  </si>
  <si>
    <t>/铝管，钢/</t>
  </si>
  <si>
    <t>4号电源盒接地线</t>
  </si>
  <si>
    <t>1.5米/根/</t>
  </si>
  <si>
    <t>5号滤波器L进线</t>
  </si>
  <si>
    <t>导带水洗电机继电器24V正极线</t>
  </si>
  <si>
    <t>3号电源盒L进线</t>
  </si>
  <si>
    <t>4号滤波器N进线</t>
  </si>
  <si>
    <t>1号电源盒L进线</t>
  </si>
  <si>
    <t>XT1端子排复位电源N进线</t>
  </si>
  <si>
    <t>CF，USB3.0//</t>
  </si>
  <si>
    <t>5号电源盒N进线</t>
  </si>
  <si>
    <t>加热电源线（8米）</t>
  </si>
  <si>
    <t>3*6mm2/</t>
  </si>
  <si>
    <t>4号滤波器PE进线</t>
  </si>
  <si>
    <t>系统电源接触器N进线</t>
  </si>
  <si>
    <t>XT1端子排系统电源N进线</t>
  </si>
  <si>
    <t>3号滤波器N进线</t>
  </si>
  <si>
    <t>5号电源盒L进线</t>
  </si>
  <si>
    <t>1号电源盒N进线</t>
  </si>
  <si>
    <t>3号电源盒N进线</t>
  </si>
  <si>
    <t>XT1接线排烘干电源N进线</t>
  </si>
  <si>
    <t>导带烘干电源空开L进线</t>
  </si>
  <si>
    <t>系统电源保险丝L进线</t>
  </si>
  <si>
    <t>1号滤波器PE进线</t>
  </si>
  <si>
    <t>1号和2号电源盒共地线</t>
  </si>
  <si>
    <t>PLC</t>
  </si>
  <si>
    <t>(富士)NAOPA 14T-34C//</t>
  </si>
  <si>
    <t>3号电源盒接地线</t>
  </si>
  <si>
    <t>主机电源线（8米）</t>
  </si>
  <si>
    <t>3*4mm2//</t>
  </si>
  <si>
    <t>2512国内木箱前板</t>
  </si>
  <si>
    <t>4号电源盒L进线</t>
  </si>
  <si>
    <t>系统电源保险丝N进线</t>
  </si>
  <si>
    <t>XT1端子排复位电源L进线</t>
  </si>
  <si>
    <t>1号电源盒接地线</t>
  </si>
  <si>
    <t>1号滤波器L进线</t>
  </si>
  <si>
    <t>导带烘干电源保险丝N进线</t>
  </si>
  <si>
    <t>XT1端子排系统电源L进线</t>
  </si>
  <si>
    <t>导带烘干电源空开N进线</t>
  </si>
  <si>
    <t>1号滤波器N进线</t>
  </si>
  <si>
    <t>5号电源盒接地线</t>
  </si>
  <si>
    <t>头板24V电源线|F</t>
  </si>
  <si>
    <t>导带水洗电机继电器220V进线</t>
  </si>
  <si>
    <t>导带烘干电源保险丝L进线</t>
  </si>
  <si>
    <t>3号滤波器PE进线</t>
  </si>
  <si>
    <t>系统电源接触器L进线</t>
  </si>
  <si>
    <t>5号滤波器N进线</t>
  </si>
  <si>
    <t>2512国内木箱侧板</t>
  </si>
  <si>
    <t>2513/1024I 6pl或13pl/8头/平台UV机/整机/YA/板材|F</t>
  </si>
  <si>
    <t>系统电源空开N进线</t>
  </si>
  <si>
    <t>cable连接线</t>
  </si>
  <si>
    <t>KM36喷头板接口电缆线//</t>
  </si>
  <si>
    <t>(三菱)FX3SA-14MT//</t>
  </si>
  <si>
    <t>系统电源空开L进线</t>
  </si>
  <si>
    <t>复位电源接触器L进线</t>
  </si>
  <si>
    <t>XT1端子排复位电源PE进线</t>
  </si>
  <si>
    <t>复位电源接触器N进线</t>
  </si>
  <si>
    <t>3号滤波器L进线</t>
  </si>
  <si>
    <t>3P+地 导带烘干电源线|F</t>
  </si>
  <si>
    <t>12M/根/</t>
  </si>
  <si>
    <t>SSD硬盘</t>
  </si>
  <si>
    <t>SSDSC2KW480H6X1(480G)//</t>
  </si>
  <si>
    <t>7芯放卷控制连接线|F</t>
  </si>
  <si>
    <t>内丝直通</t>
  </si>
  <si>
    <t>4分//</t>
  </si>
  <si>
    <t>Airtac 尼龙管</t>
  </si>
  <si>
    <t>PA11060040YW，橙色//</t>
  </si>
  <si>
    <t>硬墨管(变更)</t>
  </si>
  <si>
    <t>φ2.5*4MM//</t>
  </si>
  <si>
    <t>φ25MM//</t>
  </si>
  <si>
    <t>供墨箱墨泵连接线|F</t>
  </si>
  <si>
    <t>APHW6-02//</t>
  </si>
  <si>
    <t>节流阀|F</t>
  </si>
  <si>
    <t>ASL6-M5/</t>
  </si>
  <si>
    <t>TL-SG1008+//</t>
  </si>
  <si>
    <t>DeLOCK 91690 3.5 SATA//</t>
  </si>
  <si>
    <t>ddr3内存</t>
  </si>
  <si>
    <t>KVR16LSE11/8G//</t>
  </si>
  <si>
    <t>TPC1062KS(10寸)//</t>
  </si>
  <si>
    <t>PA11080060YW，橙色//</t>
  </si>
  <si>
    <t>φ50MM//</t>
  </si>
  <si>
    <t>Fuji PU管</t>
  </si>
  <si>
    <t>8*5.5 100米//</t>
  </si>
  <si>
    <t>PPR热水管</t>
  </si>
  <si>
    <t>PPR，4分//</t>
  </si>
  <si>
    <t>PPR三通</t>
  </si>
  <si>
    <t>PP//</t>
  </si>
  <si>
    <t>PPR闷头</t>
  </si>
  <si>
    <t>MS-5H-4//</t>
  </si>
  <si>
    <t>(威路)T40-1（T型三通4/6）//</t>
  </si>
  <si>
    <t>17芯控制连接线|F</t>
  </si>
  <si>
    <t>2.5M/根/</t>
  </si>
  <si>
    <t>U盘</t>
  </si>
  <si>
    <t>BIOS update，64G USB3.0//</t>
  </si>
  <si>
    <t>4P+地 前烘干电源线|F</t>
  </si>
  <si>
    <t>CF读卡器驱动软件</t>
  </si>
  <si>
    <t>3芯24V电源连接线|F</t>
  </si>
  <si>
    <t>MT6050I(配数据线MT6000-PC)//</t>
  </si>
  <si>
    <t>不锈钢1.5寸//</t>
  </si>
  <si>
    <t>S3510 SSD120G/SSDSC2BB120G601//</t>
  </si>
  <si>
    <t>2512国内木箱上盖板</t>
  </si>
  <si>
    <t>7芯收卷控制连接线|F</t>
  </si>
  <si>
    <t>内螺纹球阀</t>
  </si>
  <si>
    <t>160GB//</t>
  </si>
  <si>
    <t>6*4(200米)//</t>
  </si>
  <si>
    <t>墨瓶</t>
  </si>
  <si>
    <t>1.5L（含塑料管及开关）//</t>
  </si>
  <si>
    <t>4P 63A A9V53463//</t>
  </si>
  <si>
    <t>超薄气缸(变更)</t>
  </si>
  <si>
    <t>ACQJ80x35-10SBLB(05)+(CS1-G-2)//</t>
  </si>
  <si>
    <t>(AIRTAC)</t>
  </si>
  <si>
    <t>调速阀</t>
  </si>
  <si>
    <t>(SMC)AS2201FS-01-06S//</t>
  </si>
  <si>
    <t>M5，外丝4/6//</t>
  </si>
  <si>
    <t>APD602//</t>
  </si>
  <si>
    <t>APX602//</t>
  </si>
  <si>
    <t>ASL6-02B//</t>
  </si>
  <si>
    <t>(威路)FTLL230-1（外丝3/5）//</t>
  </si>
  <si>
    <t>LED硬灯条</t>
  </si>
  <si>
    <t>24V，36灯半米乳白槽+3米线夹//</t>
  </si>
  <si>
    <t>(SMC)M-5HL-6//</t>
  </si>
  <si>
    <t>DZ47LE 4P 63A//</t>
  </si>
  <si>
    <t>LC1D32BDC//</t>
  </si>
  <si>
    <t>脱气肺</t>
  </si>
  <si>
    <t>EF-G3-B（日本）//</t>
  </si>
  <si>
    <t>(OMRON)SS-5GL2//</t>
  </si>
  <si>
    <t>SDA63*25//</t>
  </si>
  <si>
    <t>(和泉)RU42S-C-D24(4触点）//</t>
  </si>
  <si>
    <t>双轴气缸</t>
  </si>
  <si>
    <t>(AIRTAC)TN 32X150//</t>
  </si>
  <si>
    <t>2P 40A A9V53240//</t>
  </si>
  <si>
    <t>ASLN223611DNG//</t>
  </si>
  <si>
    <t>(MISUMI)SUS304,MSWTS4//</t>
  </si>
  <si>
    <t>磁感应气缸</t>
  </si>
  <si>
    <t>SDA-S-63X25（配1只开关DS1-JN-020）//</t>
  </si>
  <si>
    <t>精密调压阀</t>
  </si>
  <si>
    <t>IR2000-02G-A（配表头）//</t>
  </si>
  <si>
    <t>副墨瓶加热片</t>
  </si>
  <si>
    <t>加热丝//</t>
  </si>
  <si>
    <t>铝箔加热片</t>
  </si>
  <si>
    <t>加热丝-180//</t>
  </si>
  <si>
    <t>空气开关</t>
  </si>
  <si>
    <t>IC65N 3P 40A A9F17340//</t>
  </si>
  <si>
    <t>ISE40A-01-R-F//</t>
  </si>
  <si>
    <t>EF-G3//</t>
  </si>
  <si>
    <t>加热丝-320//</t>
  </si>
  <si>
    <t>KSD301-65℃，250V/15A//</t>
  </si>
  <si>
    <t>DS1-JN-020//</t>
  </si>
  <si>
    <t>加热丝（2000W）//</t>
  </si>
  <si>
    <t>IC65N 4P 63A A9F17463//</t>
  </si>
  <si>
    <t>IR2000-02B-A//</t>
  </si>
  <si>
    <t>油压缓冲器(变更)</t>
  </si>
  <si>
    <t>(AIRTAC)ACA1007-2//</t>
  </si>
  <si>
    <t>手动阀</t>
  </si>
  <si>
    <t>4H230C-08//</t>
  </si>
  <si>
    <t>迷你气缸(变更)</t>
  </si>
  <si>
    <t>(AIRTAC)MAL-25x100//</t>
  </si>
  <si>
    <t>(OMRON)V-156-1C5//</t>
  </si>
  <si>
    <t>CS1G020//</t>
  </si>
  <si>
    <t>双排加热管1024</t>
  </si>
  <si>
    <t>反光片</t>
  </si>
  <si>
    <t>(AUTONICS)MS-2A//</t>
  </si>
  <si>
    <t>光洋 APS8-12GMD-Z//</t>
  </si>
  <si>
    <t>M5//</t>
  </si>
  <si>
    <t>(AIRTAC)PSL6M5AD//</t>
  </si>
  <si>
    <t>电磁阀(变更)</t>
  </si>
  <si>
    <t>2W050-15（AC220V）//</t>
  </si>
  <si>
    <t>百分表</t>
  </si>
  <si>
    <t>广陆321-113//</t>
  </si>
  <si>
    <t>美国//</t>
  </si>
  <si>
    <t>红外加热灯管</t>
  </si>
  <si>
    <t>220V\500W.L=50CM 碳纤维（配安装插头）//</t>
  </si>
  <si>
    <t>EF-MICRO//</t>
  </si>
  <si>
    <t>(OMRON)E3Z-D62//</t>
  </si>
  <si>
    <t>加热丝-250//</t>
  </si>
  <si>
    <t>KSD301-120℃，250V/15A//</t>
  </si>
  <si>
    <t>KSD301-150℃，250V/15A//</t>
  </si>
  <si>
    <t>2P 63A A9V53463//</t>
  </si>
  <si>
    <t>16A//</t>
  </si>
  <si>
    <t>PLE120-100NEUGART减速器//</t>
  </si>
  <si>
    <t>IC65N 2P 32A A9F17232//</t>
  </si>
  <si>
    <t>(施耐德)RXZE21M114M//</t>
  </si>
  <si>
    <t>急停按钮(变更)</t>
  </si>
  <si>
    <t>两组常闭触点 XB2-BS542//</t>
  </si>
  <si>
    <t>LA42(S)PS-10/G//</t>
  </si>
  <si>
    <t>AD16-22SM/24V红//</t>
  </si>
  <si>
    <t>DL-10TH3//</t>
  </si>
  <si>
    <t>CJD22-10D 绿色220V//</t>
  </si>
  <si>
    <t>RSP-320-24V//</t>
  </si>
  <si>
    <t>RSP-100-24V//</t>
  </si>
  <si>
    <t>DL-20TH1//</t>
  </si>
  <si>
    <t>KSD 9700 250V 5A 60℃ 常闭 金属壳//</t>
  </si>
  <si>
    <t>90GF15H//</t>
  </si>
  <si>
    <t>金属光栅</t>
  </si>
  <si>
    <t>(hiwin)带读头//</t>
  </si>
  <si>
    <t>交流电机|F</t>
  </si>
  <si>
    <t>S9I60GXH-V12CE/</t>
  </si>
  <si>
    <t>温度控制器</t>
  </si>
  <si>
    <t>T4WI-NXNP2C//</t>
  </si>
  <si>
    <t>烘干软件仿真器</t>
  </si>
  <si>
    <t>直流伺服电机</t>
  </si>
  <si>
    <t>57BL180D-1000（180W）//</t>
  </si>
  <si>
    <t>主板软件仿真器</t>
  </si>
  <si>
    <t>KCD3(15A/30A)//</t>
  </si>
  <si>
    <t>ASN311//</t>
  </si>
  <si>
    <t>DL-10D//</t>
  </si>
  <si>
    <t>LAY50-16 Y-22T(带灯)//</t>
  </si>
  <si>
    <t>IC65N 2P 63A A9F17463//</t>
  </si>
  <si>
    <t>APN122DNG//</t>
  </si>
  <si>
    <t>KSD305-140℃，250V/40A//</t>
  </si>
  <si>
    <t>180dpi*3.4米//</t>
  </si>
  <si>
    <t>急停按钮|F</t>
  </si>
  <si>
    <t>SKB2-BE102/</t>
  </si>
  <si>
    <t>360dpi*4.2m//</t>
  </si>
  <si>
    <t>NES-350-24//</t>
  </si>
  <si>
    <t>(明纬)NES-150-24//</t>
  </si>
  <si>
    <t>ACS606//</t>
  </si>
  <si>
    <t>BUP-30S//</t>
  </si>
  <si>
    <t>GE3-D70-DN1//</t>
  </si>
  <si>
    <t>A323-3//</t>
  </si>
  <si>
    <t>BM3M-TDT//</t>
  </si>
  <si>
    <t>KSD301-110℃，250V/15A//</t>
  </si>
  <si>
    <t>电源滤波器|F</t>
  </si>
  <si>
    <t>DL-6D3/</t>
  </si>
  <si>
    <t>DC风扇(变更)</t>
  </si>
  <si>
    <t>SK3237.124，RITTAL//</t>
  </si>
  <si>
    <t>减速机|F</t>
  </si>
  <si>
    <t>S9KC60BH/</t>
  </si>
  <si>
    <t>Fpga仿真器</t>
  </si>
  <si>
    <t>电源插头</t>
  </si>
  <si>
    <t>GNT-10//</t>
  </si>
  <si>
    <t>KSD301-100℃，250V/15A//</t>
  </si>
  <si>
    <t>RSP-320-27V//</t>
  </si>
  <si>
    <t>BJ3M-PDT//</t>
  </si>
  <si>
    <t>3TF45//</t>
  </si>
  <si>
    <t>圆形开关</t>
  </si>
  <si>
    <t>KCD1-106.UL//</t>
  </si>
  <si>
    <t>远红外加热器</t>
  </si>
  <si>
    <t>HHS1210//</t>
  </si>
  <si>
    <t>吸风输出线</t>
  </si>
  <si>
    <t>风机供电线N一</t>
  </si>
  <si>
    <t>左灯电源线</t>
  </si>
  <si>
    <t>开机2互锁线</t>
  </si>
  <si>
    <t>吸风空开电源线</t>
  </si>
  <si>
    <t>Y轴后限位开关线</t>
  </si>
  <si>
    <t>驱动器400动力电源线</t>
  </si>
  <si>
    <t>喷头板信号线</t>
  </si>
  <si>
    <t>右灯电源线</t>
  </si>
  <si>
    <t>浮子开关线</t>
  </si>
  <si>
    <t>伺服400控制电源线</t>
  </si>
  <si>
    <t>小车头板24V线</t>
  </si>
  <si>
    <t>吸风空开输出线</t>
  </si>
  <si>
    <t>正反转风机线</t>
  </si>
  <si>
    <t>自锁24V线</t>
  </si>
  <si>
    <t>5SJ6--C40A//</t>
  </si>
  <si>
    <t>T07.PT100B.MTLW3000.D4//</t>
  </si>
  <si>
    <t>按钮开关</t>
  </si>
  <si>
    <t>XB6EAA31F 绿色 1NO/C//</t>
  </si>
  <si>
    <t>PT100 长针（奥托尼克斯，配显示专用型温度控制器）//</t>
  </si>
  <si>
    <t>Q235-A//</t>
  </si>
  <si>
    <t>M4/6.P 黄绿//</t>
  </si>
  <si>
    <t>T300-S44&amp;JY15-12//</t>
  </si>
  <si>
    <t>SM-5P钩//</t>
  </si>
  <si>
    <t>直线电机驱动器</t>
  </si>
  <si>
    <t>MD-36-S2（含LCD）//</t>
  </si>
  <si>
    <t>SM-2P翅//</t>
  </si>
  <si>
    <t>S9KC36BH//</t>
  </si>
  <si>
    <t>5557-12P钩//</t>
  </si>
  <si>
    <t>WS28-4//</t>
  </si>
  <si>
    <t>5566-10P钩//</t>
  </si>
  <si>
    <t>O型绝缘压接端子</t>
  </si>
  <si>
    <t>RV OT1.25-4带护红套//</t>
  </si>
  <si>
    <t>SM-3P钩//</t>
  </si>
  <si>
    <t>VH3.96TB//</t>
  </si>
  <si>
    <t>拔插式端子|F</t>
  </si>
  <si>
    <t>15EDGK-3.81-4P/</t>
  </si>
  <si>
    <t>端子台</t>
  </si>
  <si>
    <t>(品牌：TnTAI)TB-2510//</t>
  </si>
  <si>
    <t>5566-8P钩//</t>
  </si>
  <si>
    <t>SM-4P钩//</t>
  </si>
  <si>
    <t>2510-10PH//</t>
  </si>
  <si>
    <t>(行星)SPL120//</t>
  </si>
  <si>
    <t>6mm2//</t>
  </si>
  <si>
    <t>2.5mm2x4.3//</t>
  </si>
  <si>
    <t>SM-5P翅//</t>
  </si>
  <si>
    <t>1mm2//</t>
  </si>
  <si>
    <t>SM-6P翅//</t>
  </si>
  <si>
    <t>PS-D4C20//</t>
  </si>
  <si>
    <t>15EDGK-3.81-7P/</t>
  </si>
  <si>
    <t>TB-1512L//</t>
  </si>
  <si>
    <t>VH3.96-8PH//</t>
  </si>
  <si>
    <t>15EDGK-3.81-10P/</t>
  </si>
  <si>
    <t>5566-10P翅//</t>
  </si>
  <si>
    <t>SM-3P翅//</t>
  </si>
  <si>
    <t>MFC压排连接器</t>
  </si>
  <si>
    <t>MFC-2.0-16P//</t>
  </si>
  <si>
    <t>SM-6P钩//</t>
  </si>
  <si>
    <t>15EDGK-3.81-3P-14-00A(H)//</t>
  </si>
  <si>
    <t>15EDGK-3.81-5P/</t>
  </si>
  <si>
    <t>SM-2P钩//</t>
  </si>
  <si>
    <t>SM-8P钩//</t>
  </si>
  <si>
    <t>1.5mm2x3.2//</t>
  </si>
  <si>
    <t>4mm2//</t>
  </si>
  <si>
    <t>插簧端子</t>
  </si>
  <si>
    <t>6.3mm//</t>
  </si>
  <si>
    <t>4.0mm2x4.3//</t>
  </si>
  <si>
    <t>15EDGK-3.81-6P/</t>
  </si>
  <si>
    <t>TB系列25A专用连接片/6位//</t>
  </si>
  <si>
    <t>15EDGK-3.81-8P/</t>
  </si>
  <si>
    <t>TB系列15A专用连接片/12位//</t>
  </si>
  <si>
    <t>HA4201-PT5556/5556插芯//</t>
  </si>
  <si>
    <t>MFC-2.0-26P//</t>
  </si>
  <si>
    <t>SM-4P翅//</t>
  </si>
  <si>
    <t>绝缘闭端端子</t>
  </si>
  <si>
    <t>(MISUMI)CE2//</t>
  </si>
  <si>
    <t>SM-8P翅//</t>
  </si>
  <si>
    <t>MFC-2.0-20P//</t>
  </si>
  <si>
    <t>15EDGK-3.81-2P-14-00A(H)//</t>
  </si>
  <si>
    <t>PS-SF-C1-1-5000//</t>
  </si>
  <si>
    <t>U型绝缘压接端子</t>
  </si>
  <si>
    <t>D1.5mm2*3.2//</t>
  </si>
  <si>
    <t>5566-8P翅//</t>
  </si>
  <si>
    <t>15EDGKM-3.81-8P//</t>
  </si>
  <si>
    <t>电位器</t>
  </si>
  <si>
    <t>LA42DWQ10K//</t>
  </si>
  <si>
    <t>VH3.96-05PH//</t>
  </si>
  <si>
    <t>XH-06PH//</t>
  </si>
  <si>
    <t>2510-5PH//</t>
  </si>
  <si>
    <t>2510-4PH//</t>
  </si>
  <si>
    <t>15EDGKM-3.81-6P//</t>
  </si>
  <si>
    <t>15EDGKM-3.81-7P//</t>
  </si>
  <si>
    <t>保险丝</t>
  </si>
  <si>
    <t>F3-20A-250V//</t>
  </si>
  <si>
    <t>(麦高迪)15MTD3-1314//</t>
  </si>
  <si>
    <t>(上隆)45#，GEAS1.0-28-B10-H10//</t>
  </si>
  <si>
    <t>直杆型导向轴</t>
  </si>
  <si>
    <t>(上隆)ESB-D30-L193-M10-N10//</t>
  </si>
  <si>
    <t>PH2.0-06PH//</t>
  </si>
  <si>
    <t>铝合金型材(变更)</t>
  </si>
  <si>
    <t>(MISUMI)AL合金//</t>
  </si>
  <si>
    <t>(MISUMI)SSCSTR10-8//</t>
  </si>
  <si>
    <t>2510-2PH//</t>
  </si>
  <si>
    <t>电位器旋钮</t>
  </si>
  <si>
    <t>WX-010/10K//</t>
  </si>
  <si>
    <t>VH3.96-12PH//</t>
  </si>
  <si>
    <t>钢丝绳</t>
  </si>
  <si>
    <t>(MISUMI)LPWWC-400//</t>
  </si>
  <si>
    <t>2510-12P//</t>
  </si>
  <si>
    <t>(MISUMI)S10C//</t>
  </si>
  <si>
    <t>RV24YN 20S//</t>
  </si>
  <si>
    <t>D1.5mm2*4.3//</t>
  </si>
  <si>
    <t>D4mm2*4.3//</t>
  </si>
  <si>
    <t>D2.5mm2*4.3//</t>
  </si>
  <si>
    <t>钥匙</t>
  </si>
  <si>
    <t>(上隆)RBTS5M-205-150//</t>
  </si>
  <si>
    <t>嵌入式拉手，C-UWUAN138-B//</t>
  </si>
  <si>
    <t>XH TB//</t>
  </si>
  <si>
    <t>2510-6PH//</t>
  </si>
  <si>
    <t>VH3.96-04PH//</t>
  </si>
  <si>
    <t>XH-04PH//</t>
  </si>
  <si>
    <t>2510-3PH//</t>
  </si>
  <si>
    <t>VH3.96-06PH//</t>
  </si>
  <si>
    <t>15EDGKM-3.81-5P//</t>
  </si>
  <si>
    <t>2510-7P//</t>
  </si>
  <si>
    <t>同步带轮</t>
  </si>
  <si>
    <t>（上隆）TAAS3M-22-150-P8//</t>
  </si>
  <si>
    <t>皮带压板</t>
  </si>
  <si>
    <t>(MISUMI)TBCR-S5M250//</t>
  </si>
  <si>
    <t>MISUMI 惰轮</t>
  </si>
  <si>
    <t>AFDF19-35//</t>
  </si>
  <si>
    <t>C-UABL125 （铝合金椭圆形）//</t>
  </si>
  <si>
    <t>15EDGKM-3.81-10P//</t>
  </si>
  <si>
    <t>15EDGKM-3.81-4P//</t>
  </si>
  <si>
    <t>带轮(变更)</t>
  </si>
  <si>
    <t>(MISUMI)HTPS30S5M100-A-C18//</t>
  </si>
  <si>
    <t>同步带(变更)</t>
  </si>
  <si>
    <t>15MTD3 1710//</t>
  </si>
  <si>
    <t>同步带L,97节(变更)</t>
  </si>
  <si>
    <t>宽12.7，长度923.925，齿距9.525。//</t>
  </si>
  <si>
    <t>开口带</t>
  </si>
  <si>
    <t>5MX25X7000//</t>
  </si>
  <si>
    <t>凸轮随动器</t>
  </si>
  <si>
    <t>(上隆)BTL-13//</t>
  </si>
  <si>
    <t>把手</t>
  </si>
  <si>
    <t>(上隆)PULF-120//</t>
  </si>
  <si>
    <t>挡水毛刷,右</t>
  </si>
  <si>
    <t>(麦高迪)25RPP5,1545节//</t>
  </si>
  <si>
    <t>聚氨酯圆带</t>
  </si>
  <si>
    <t>直径8*705L//</t>
  </si>
  <si>
    <t>(麦高迪)15MTD3-1830//</t>
  </si>
  <si>
    <t>5MX25X8000//</t>
  </si>
  <si>
    <t>(上隆)RBTS5M-103-150//</t>
  </si>
  <si>
    <t>单耳固定座</t>
  </si>
  <si>
    <t>F-SE50CA//</t>
  </si>
  <si>
    <t>挡水毛刷,左</t>
  </si>
  <si>
    <t>30RPP8//</t>
  </si>
  <si>
    <t>(上隆)TAAS5M-32-150-N18//</t>
  </si>
  <si>
    <t>(上隆)RBTS5M-98-150//</t>
  </si>
  <si>
    <t>不锈钢暗拉手，4611B//</t>
  </si>
  <si>
    <t>LS108//</t>
  </si>
  <si>
    <t>50A-3666*1850//</t>
  </si>
  <si>
    <t>16头毛刷辊</t>
  </si>
  <si>
    <t>(上隆)BTLP-47//</t>
  </si>
  <si>
    <t>CTX0808直线模组</t>
  </si>
  <si>
    <t>50MM行程（不含电机、驱动器）//</t>
  </si>
  <si>
    <t>T型水平仪</t>
  </si>
  <si>
    <t>无磁性红色（配螺丝）//</t>
  </si>
  <si>
    <t>前挡水毛刷</t>
  </si>
  <si>
    <t>橡胶同步带</t>
  </si>
  <si>
    <t>(上隆)RBTS5M-180-150//</t>
  </si>
  <si>
    <t>ENU-20ELBD 2746*2550mm//</t>
  </si>
  <si>
    <t>(上隆)RBTS5M-105-150//</t>
  </si>
  <si>
    <t>不锈钢暗拉手，4601//</t>
  </si>
  <si>
    <t>链条</t>
  </si>
  <si>
    <t>08B/304SS/</t>
  </si>
  <si>
    <t>425MXL-B5//</t>
  </si>
  <si>
    <t>宽12.7，长度524，齿距9.525。55节//</t>
  </si>
  <si>
    <t>宽12.70，长485.775，齿距9.525，51节//</t>
  </si>
  <si>
    <t>(179MXL L=455.17 Z=224 B=5.0)/聚氨酯/</t>
  </si>
  <si>
    <t>ENU-20ELBD 2746*1850mm//</t>
  </si>
  <si>
    <t>20RPP5//</t>
  </si>
  <si>
    <t>15HTD3M（黑）//</t>
  </si>
  <si>
    <t>带做光轴D30</t>
  </si>
  <si>
    <t>(上隆)GCR15//</t>
  </si>
  <si>
    <t>尼龙挡水毛刷，右</t>
  </si>
  <si>
    <t>(上隆)RBTS5M-185-150//</t>
  </si>
  <si>
    <t>(上隆)RBTS5M-188-150//</t>
  </si>
  <si>
    <t>278MXL-B5//</t>
  </si>
  <si>
    <t>同步带L,95节</t>
  </si>
  <si>
    <t>宽12.7，长度904.875，齿距9.525//</t>
  </si>
  <si>
    <t>角铁</t>
  </si>
  <si>
    <t>(MISUMI)IKD150-70//</t>
  </si>
  <si>
    <t>(256MXL L=650.24 Z=320 B=5.0)/聚氨酯/</t>
  </si>
  <si>
    <t>推压把手</t>
  </si>
  <si>
    <t>(MISUMI)CLNPP12-25//</t>
  </si>
  <si>
    <t>(IGUS)E6.29.080.075,1760//</t>
  </si>
  <si>
    <t>Habasit ENU-20ELBD 3781x2000//</t>
  </si>
  <si>
    <t>背面惰轮</t>
  </si>
  <si>
    <t>(上隆)LGA-W19-D30//</t>
  </si>
  <si>
    <t>毛刷辊</t>
  </si>
  <si>
    <t>120*1835//</t>
  </si>
  <si>
    <t>尼龙挡水毛刷，左</t>
  </si>
  <si>
    <t>夹持型联轴器</t>
  </si>
  <si>
    <t>ACRM-112-8-12 25*30//</t>
  </si>
  <si>
    <t>拖链(变更)</t>
  </si>
  <si>
    <t>(IGUS)E6.29.060.150.0-105节//</t>
  </si>
  <si>
    <t>(上隆)CPNB-D28.5-A8-B12.7//</t>
  </si>
  <si>
    <t>拖链D4-250</t>
  </si>
  <si>
    <t>E6.29.040.055.0*152节//</t>
  </si>
  <si>
    <t>三节抽屉滑轨</t>
  </si>
  <si>
    <t>GW3076-26//</t>
  </si>
  <si>
    <t>(THK)SHS20V2SSQZ+3950L-II//</t>
  </si>
  <si>
    <t>三木 SFC-100SA2-45-40//</t>
  </si>
  <si>
    <t>手刹</t>
  </si>
  <si>
    <t>DBC-06M//</t>
  </si>
  <si>
    <t>SFC-055SA2-15B-20B//</t>
  </si>
  <si>
    <t>磁栅钢条</t>
  </si>
  <si>
    <t>分割片</t>
  </si>
  <si>
    <t>E6.52.1//</t>
  </si>
  <si>
    <t>(THK)SHS20V2SSQZ+3640L-II//</t>
  </si>
  <si>
    <t>SSR20XW3260//</t>
  </si>
  <si>
    <t>膜片式联轴器</t>
  </si>
  <si>
    <t>SFC-080SA2-25B-35B  组合件//</t>
  </si>
  <si>
    <t>快速夹钳</t>
  </si>
  <si>
    <t>GH302-FM 组合件//</t>
  </si>
  <si>
    <t>(上隆)SUW-D13-L25//</t>
  </si>
  <si>
    <t>磁栅尺</t>
  </si>
  <si>
    <t>GW3076-18//</t>
  </si>
  <si>
    <t>兰色模具弹簧</t>
  </si>
  <si>
    <t>50CrVA//</t>
  </si>
  <si>
    <t>(THK)SHS20//</t>
  </si>
  <si>
    <t>ACRM-112-8-12 30*40//</t>
  </si>
  <si>
    <t>上滚轮</t>
  </si>
  <si>
    <t>EBBS20//</t>
  </si>
  <si>
    <t>尼龙挡水毛刷，右(变更)</t>
  </si>
  <si>
    <t>不锈钢升降平台</t>
  </si>
  <si>
    <t>200*200//</t>
  </si>
  <si>
    <t>拖链（16x1024i-180）</t>
  </si>
  <si>
    <t>E6.29.060.100.0-105节//</t>
  </si>
  <si>
    <t>(上隆)CPNB-D19-A6-B8//</t>
  </si>
  <si>
    <t>SFC-090SA2-25B-35B//</t>
  </si>
  <si>
    <t>（SSR20XW+2UU+2810P）//</t>
  </si>
  <si>
    <t>（12-4T3）轴孔8-8//</t>
  </si>
  <si>
    <t>横向分割片</t>
  </si>
  <si>
    <t>2300.087//</t>
  </si>
  <si>
    <t>拖链D4-160</t>
  </si>
  <si>
    <t>E6.29.040.055.0*70节//</t>
  </si>
  <si>
    <t>快速夹具CH431</t>
  </si>
  <si>
    <t>(IGUS)IGUS B07.16.038.0,26节//</t>
  </si>
  <si>
    <t>抽屉滑轨</t>
  </si>
  <si>
    <t>16寸//</t>
  </si>
  <si>
    <t>磁栅读数头</t>
  </si>
  <si>
    <t>(HIWIN)PM-B-01-3D-T-10//</t>
  </si>
  <si>
    <t>SSR20XW5200（中分）//</t>
  </si>
  <si>
    <t>SHS20V2SSQZ+385L-II//</t>
  </si>
  <si>
    <t>(THK)SHS35C2QZC0+3800LP/45#/</t>
  </si>
  <si>
    <t>65Mn，5*40*300//发黑</t>
  </si>
  <si>
    <t>金属铰链</t>
  </si>
  <si>
    <t>30×30//</t>
  </si>
  <si>
    <t>轴座型夹头</t>
  </si>
  <si>
    <t>STO-28//</t>
  </si>
  <si>
    <t>移门吊轮</t>
  </si>
  <si>
    <t>门碰吸</t>
  </si>
  <si>
    <t>(嘉奕)804//</t>
  </si>
  <si>
    <t>PVA 海绵辊(40x240)</t>
  </si>
  <si>
    <t>GH431 组合件//</t>
  </si>
  <si>
    <t>SSR20XW+2UU+3530P//</t>
  </si>
  <si>
    <t>ROTEX GS24 98SHA 2.5-15/2.5-20//</t>
  </si>
  <si>
    <t>(THK)SSR20XW2+3285L//</t>
  </si>
  <si>
    <t>(IGUS)E6.29.100.100.0*89节//</t>
  </si>
  <si>
    <t>拖链D4-180</t>
  </si>
  <si>
    <t>E6.29.040.055.0*78节//</t>
  </si>
  <si>
    <t>SSR20XW+2UU+2690P//</t>
  </si>
  <si>
    <t>碰撞门吸</t>
  </si>
  <si>
    <t>清洗PU辊</t>
  </si>
  <si>
    <t>304SS+PU//</t>
  </si>
  <si>
    <t>GB/T 93 φ4/不锈钢/</t>
  </si>
  <si>
    <t>长排铰链50MM，2M//</t>
  </si>
  <si>
    <t>EP 硬弹簧</t>
  </si>
  <si>
    <t>65Mn//</t>
  </si>
  <si>
    <t>十字槽H型盘头螺丝</t>
  </si>
  <si>
    <t>M3x6/不锈钢 A2-70/</t>
  </si>
  <si>
    <t>圆柱销</t>
  </si>
  <si>
    <t>2x12//</t>
  </si>
  <si>
    <t>GB/T6170-2000 M6/不锈钢/</t>
  </si>
  <si>
    <t>压簧(变更)</t>
  </si>
  <si>
    <t>(上隆)SUW-D8-L40//</t>
  </si>
  <si>
    <t>弹簧A（φ12）</t>
  </si>
  <si>
    <t>模具弹簧</t>
  </si>
  <si>
    <t>60Si2Mn,9*18*50//</t>
  </si>
  <si>
    <t>65Mn，3*37*100//发黑</t>
  </si>
  <si>
    <t>带座直线轴承</t>
  </si>
  <si>
    <t>(MISUMI)LHGW20-20//</t>
  </si>
  <si>
    <t>(MISUMI)NSF35//</t>
  </si>
  <si>
    <t>GB/T 93 φ3/不锈钢/</t>
  </si>
  <si>
    <t>GB/T6170-2000 M3//</t>
  </si>
  <si>
    <t>组合脚轮(变更)</t>
  </si>
  <si>
    <t>(MISUMI)SPHC,CHJFN65A-40//</t>
  </si>
  <si>
    <t>地脚</t>
  </si>
  <si>
    <t>(上隆)AJA-D100-M24-L180//</t>
  </si>
  <si>
    <t>小脚轮</t>
  </si>
  <si>
    <t>(上隆)JLDB-50//</t>
  </si>
  <si>
    <t>调节螺母</t>
  </si>
  <si>
    <t>M16x1.5/304/</t>
  </si>
  <si>
    <t>橡胶密封条</t>
  </si>
  <si>
    <t>U-01//</t>
  </si>
  <si>
    <t>6.4X30X2//</t>
  </si>
  <si>
    <t>(上隆)SUT-D20-L70//</t>
  </si>
  <si>
    <t>内六角螺栓</t>
  </si>
  <si>
    <t>(MISUMI)SCB6-50/不锈钢/</t>
  </si>
  <si>
    <t>(上隆)AUM-D3-L10//</t>
  </si>
  <si>
    <t>M3×30//</t>
  </si>
  <si>
    <t>磁栅</t>
  </si>
  <si>
    <t>上银 PM-B-3300-0-T-10//</t>
  </si>
  <si>
    <t>(上隆)KRCL-30//</t>
  </si>
  <si>
    <t>平衡杆挡板</t>
  </si>
  <si>
    <t>/2.0/304/</t>
  </si>
  <si>
    <t>直线滑台</t>
  </si>
  <si>
    <t>(上隆)CHTF-W40-L50//</t>
  </si>
  <si>
    <t>5.0 圆密封条</t>
  </si>
  <si>
    <t>法兰轴承</t>
  </si>
  <si>
    <t>(上隆)BRTH17//</t>
  </si>
  <si>
    <t>5.0圆密封条</t>
  </si>
  <si>
    <t>(MISUMI)BGTAB6007ZZ//</t>
  </si>
  <si>
    <t>小拉簧(变更)</t>
  </si>
  <si>
    <t>顶杆弹簧</t>
  </si>
  <si>
    <t>不锈钢丝d=0.8,D=5.0，n=6，HO=11，P=2//</t>
  </si>
  <si>
    <t>顶针弹簧DX5(4头)</t>
  </si>
  <si>
    <t>4Cr13//</t>
  </si>
  <si>
    <t>(上隆)SUH-D8-L35//</t>
  </si>
  <si>
    <t>B686ZZ//</t>
  </si>
  <si>
    <t>保湿弹簧</t>
  </si>
  <si>
    <t>碳素弹簧钢丝(φ7)//</t>
  </si>
  <si>
    <t>碳素钢丝Ⅲ，D=12,HO=300，d=1.0//</t>
  </si>
  <si>
    <t>单向轴承</t>
  </si>
  <si>
    <t>CSK10PP//</t>
  </si>
  <si>
    <t>带座轴承</t>
  </si>
  <si>
    <t>(MISUMI)SBGCR6800ZZ//</t>
  </si>
  <si>
    <t>含油衬套</t>
  </si>
  <si>
    <t>SF12x14X8//</t>
  </si>
  <si>
    <t>(上隆)BUFK-D12-L7//</t>
  </si>
  <si>
    <t>(上隆)BUFK-D8-L7.5//</t>
  </si>
  <si>
    <t>开口挡圈</t>
  </si>
  <si>
    <t>GB/896-86 Φ8/不锈钢/</t>
  </si>
  <si>
    <t>(NSK)UCF204//</t>
  </si>
  <si>
    <t>GB/896-86 Φ6/不锈钢/</t>
  </si>
  <si>
    <t>(MISUMI)NGF35//</t>
  </si>
  <si>
    <t>(上隆)BSFK-D6-L8//</t>
  </si>
  <si>
    <t>(MISUMI)SCB6-55/不锈钢/</t>
  </si>
  <si>
    <t>地脚(变更)</t>
  </si>
  <si>
    <t>AJE-D94-M24-L180//</t>
  </si>
  <si>
    <t>GB/T97.1 Φ3/不锈钢/</t>
  </si>
  <si>
    <t>GB/T97.1 φ4/不锈钢/</t>
  </si>
  <si>
    <t>2.5寸//</t>
  </si>
  <si>
    <t>(MISUMI)SCB6-60/不锈钢/</t>
  </si>
  <si>
    <t>TP LINK HUB支架</t>
  </si>
  <si>
    <t>DG70-20150-S//</t>
  </si>
  <si>
    <t>拉手支架2(变更)</t>
  </si>
  <si>
    <t>直线轴承20(变更)</t>
  </si>
  <si>
    <t>透明软玻璃</t>
  </si>
  <si>
    <t>长20000*宽1000*厚1mm//</t>
  </si>
  <si>
    <t>水洗皮带罩，右</t>
  </si>
  <si>
    <t>导带夹手护板，右</t>
  </si>
  <si>
    <t>水洗皮带罩，左</t>
  </si>
  <si>
    <t>车头主板支撑板</t>
  </si>
  <si>
    <t>/冷板（T=1.5）/镀彩锌</t>
  </si>
  <si>
    <t>感应器支架(变更)</t>
  </si>
  <si>
    <t>刮刀调节片2(变更)</t>
  </si>
  <si>
    <t>保湿防溅海绵</t>
  </si>
  <si>
    <t>PU30//</t>
  </si>
  <si>
    <t>40 型材封槽条</t>
  </si>
  <si>
    <t>(上隆)MFTB-8//</t>
  </si>
  <si>
    <t>盘头十字三组合螺丝</t>
  </si>
  <si>
    <t>GB818 M3×6/不锈钢 A2-70/</t>
  </si>
  <si>
    <t>刮胶刀</t>
  </si>
  <si>
    <t>聚氨酯橡胶，长1950mm/件//</t>
  </si>
  <si>
    <t>橡胶压片A</t>
  </si>
  <si>
    <t>/丁基橡胶板 t=1.5/</t>
  </si>
  <si>
    <t>打纸机喷头检测吸墨海绵</t>
  </si>
  <si>
    <t>刮片（1024）(变更)</t>
  </si>
  <si>
    <t>/黑色三元乙丙/</t>
  </si>
  <si>
    <t>右防溅海绵2</t>
  </si>
  <si>
    <t>/EPDM发泡/</t>
  </si>
  <si>
    <t>16头水洗槽</t>
  </si>
  <si>
    <t>透明软玻璃(KM1016-180)</t>
  </si>
  <si>
    <t>长1946*宽80*厚1mm//</t>
  </si>
  <si>
    <t>Y伺服板24V线</t>
  </si>
  <si>
    <t>滤波器4出线</t>
  </si>
  <si>
    <t>Y轴解码器转接板线</t>
  </si>
  <si>
    <t>风机转接线二</t>
  </si>
  <si>
    <t>风机供电线L一</t>
  </si>
  <si>
    <t>气板电源线</t>
  </si>
  <si>
    <t>风机线圈线一</t>
  </si>
  <si>
    <t>继电器进线</t>
  </si>
  <si>
    <t>接触器4-3线</t>
  </si>
  <si>
    <t>风机供电线L二</t>
  </si>
  <si>
    <t>Z轴电源线</t>
  </si>
  <si>
    <t>继电器控制板24V线</t>
  </si>
  <si>
    <t>Z轴极限限位开关线</t>
  </si>
  <si>
    <t>风机1互锁线</t>
  </si>
  <si>
    <t>松下上位机线</t>
  </si>
  <si>
    <t>脱气肺夹片</t>
  </si>
  <si>
    <t>16头保湿盒</t>
  </si>
  <si>
    <t>板卡支架二</t>
  </si>
  <si>
    <t>/3.0/5052/</t>
  </si>
  <si>
    <t>水洗槽接气板(变更)</t>
  </si>
  <si>
    <t>平刮板</t>
  </si>
  <si>
    <t>M4×25/不锈钢/</t>
  </si>
  <si>
    <t>急停按钮防护座</t>
  </si>
  <si>
    <t>KEG12Y(Φ22)//</t>
  </si>
  <si>
    <t>轴承挡板</t>
  </si>
  <si>
    <t>/1.2 THK 304SS/</t>
  </si>
  <si>
    <t>清洗带轮支架</t>
  </si>
  <si>
    <t>皮带固定支架</t>
  </si>
  <si>
    <t>16头小车顶罩</t>
  </si>
  <si>
    <t>/1.2 THK CRS/黑色细砂纹</t>
  </si>
  <si>
    <t>16头小车上前罩</t>
  </si>
  <si>
    <t>导带夹手护板，左</t>
  </si>
  <si>
    <t>LED灯支架</t>
  </si>
  <si>
    <t>墨水槽(变更)</t>
  </si>
  <si>
    <t>板卡罩板</t>
  </si>
  <si>
    <t>/2.0/亚克力/</t>
  </si>
  <si>
    <t>水洗接气板盖(变更)</t>
  </si>
  <si>
    <t>刮片（1024）</t>
  </si>
  <si>
    <t>/黑色EPDM/</t>
  </si>
  <si>
    <t>Watering-Bracket3(变更)</t>
  </si>
  <si>
    <t>防震地脚(变更)</t>
  </si>
  <si>
    <t>M20X150//</t>
  </si>
  <si>
    <t>清洗马达支架</t>
  </si>
  <si>
    <t>16头小车前下罩壳（1024）</t>
  </si>
  <si>
    <t>/冷板（T=1.2）/菊纹白</t>
  </si>
  <si>
    <t>副墨瓶支架</t>
  </si>
  <si>
    <t>拉手支架1(变更)</t>
  </si>
  <si>
    <t>板卡支架</t>
  </si>
  <si>
    <t>GB818 M3×8/不锈钢 A2-70/</t>
  </si>
  <si>
    <t>同步带挡水板</t>
  </si>
  <si>
    <t>/1.0 THK CRS/黑色细砂纹</t>
  </si>
  <si>
    <t>毛巾辊海绵</t>
  </si>
  <si>
    <t>DIA29XDIA90X50//</t>
  </si>
  <si>
    <t>保湿接墨盘</t>
  </si>
  <si>
    <t>上拉板</t>
  </si>
  <si>
    <t>/1.0/304/</t>
  </si>
  <si>
    <t>板卡支架一</t>
  </si>
  <si>
    <t>PET片</t>
  </si>
  <si>
    <t>厚0.188mm*宽1m//</t>
  </si>
  <si>
    <t>左防溅海绵</t>
  </si>
  <si>
    <t>墨盒托盘</t>
  </si>
  <si>
    <t>/1.5/SPCC/黑色细砂</t>
  </si>
  <si>
    <t>橡胶压片C</t>
  </si>
  <si>
    <t>/丁基橡胶板 t=5.0/</t>
  </si>
  <si>
    <t>中间前罩壳</t>
  </si>
  <si>
    <t>/1.5/SPCC/深灰细砂</t>
  </si>
  <si>
    <t>橡胶压片B</t>
  </si>
  <si>
    <t>中间罩壳</t>
  </si>
  <si>
    <t>小车连接角铁</t>
  </si>
  <si>
    <t>/冷板δ=2.5/黑色细砂纹</t>
  </si>
  <si>
    <t>16头肺支架</t>
  </si>
  <si>
    <t>保湿帽（1024）</t>
  </si>
  <si>
    <t>16头不锈钢墨瓶</t>
  </si>
  <si>
    <t>16头小车电气盒</t>
  </si>
  <si>
    <t>水洗滑轨安装板</t>
  </si>
  <si>
    <t>Leakage-PreventionPlate1(变更)</t>
  </si>
  <si>
    <t>导带加热固定板</t>
  </si>
  <si>
    <t>/4.0/SPCC/黑色细砂</t>
  </si>
  <si>
    <t>右后小箱体</t>
  </si>
  <si>
    <t>PCT加热横条</t>
  </si>
  <si>
    <t>/1.5/SECC/</t>
  </si>
  <si>
    <t>KM16碰撞条</t>
  </si>
  <si>
    <t>刮片轴</t>
  </si>
  <si>
    <t>/304ss/</t>
  </si>
  <si>
    <t>海绵轴</t>
  </si>
  <si>
    <t>后右小封板</t>
  </si>
  <si>
    <t>Leakage-PreventionPlate2(变更)</t>
  </si>
  <si>
    <t>刮刀调节片1(变更)</t>
  </si>
  <si>
    <t>中烘干罩壳</t>
  </si>
  <si>
    <t>/冷板δ=2.0/蓝色粗橘纹</t>
  </si>
  <si>
    <t>导带极限保护开关支架</t>
  </si>
  <si>
    <t>导带加热风扇右架</t>
  </si>
  <si>
    <t>/3.0/SECC/</t>
  </si>
  <si>
    <t>导带加热风板</t>
  </si>
  <si>
    <t>/2.0/SPCC/黑色细砂</t>
  </si>
  <si>
    <t>导带加热后封板1</t>
  </si>
  <si>
    <t>红外罩180</t>
  </si>
  <si>
    <t>防水接头支架</t>
  </si>
  <si>
    <t>除湿加热保护网</t>
  </si>
  <si>
    <t>除湿加热外罩180</t>
  </si>
  <si>
    <t>右箱体前小罩壳</t>
  </si>
  <si>
    <t>导带加热后封板2</t>
  </si>
  <si>
    <t>PCT加热中间支撑条</t>
  </si>
  <si>
    <t>保护网</t>
  </si>
  <si>
    <t>/1.5/304/</t>
  </si>
  <si>
    <t>L板</t>
  </si>
  <si>
    <t>海绵擦端垫</t>
  </si>
  <si>
    <t>KM36接墨盘</t>
  </si>
  <si>
    <t>/AL6061 δ=1.5/黑色细砂纹</t>
  </si>
  <si>
    <t>左门2</t>
  </si>
  <si>
    <t>/1.5/SPCC/浅灰细砂</t>
  </si>
  <si>
    <t>右操作面板(变更)</t>
  </si>
  <si>
    <t>右操作面板</t>
  </si>
  <si>
    <t>打纸机不锈钢墨瓶</t>
  </si>
  <si>
    <t>右箱体</t>
  </si>
  <si>
    <t>MotorPlate(变更)</t>
  </si>
  <si>
    <t>气路固定架</t>
  </si>
  <si>
    <t>/2.0/SECC/</t>
  </si>
  <si>
    <t>SpongeFrame-PlateBracket(变更)</t>
  </si>
  <si>
    <t>气路安装板</t>
  </si>
  <si>
    <t>中烘干罩壳(变更)</t>
  </si>
  <si>
    <t>/SUS304 (t4)/</t>
  </si>
  <si>
    <t>KM16碰撞罩壳</t>
  </si>
  <si>
    <t>新水洗槽(变更)</t>
  </si>
  <si>
    <t>PCT加热固定板</t>
  </si>
  <si>
    <t>新滑块底板</t>
  </si>
  <si>
    <t>Blade-PlateBracket(变更)</t>
  </si>
  <si>
    <t>导带加热箱壳</t>
  </si>
  <si>
    <t>F开关支架</t>
  </si>
  <si>
    <t>背加热圆弧罩</t>
  </si>
  <si>
    <t>碰撞块角铁</t>
  </si>
  <si>
    <t>/冷板 δ=3.0/镀白锌</t>
  </si>
  <si>
    <t>新带轮架</t>
  </si>
  <si>
    <t>长接墨盘</t>
  </si>
  <si>
    <t>导带加热风扇左架</t>
  </si>
  <si>
    <t>5.0托布辊衬条</t>
  </si>
  <si>
    <t>/304 δ=5.0/</t>
  </si>
  <si>
    <t>长落水槽</t>
  </si>
  <si>
    <t>老KM8墨瓶盖</t>
  </si>
  <si>
    <t>反光罩180</t>
  </si>
  <si>
    <t>/1.0/304镜面/</t>
  </si>
  <si>
    <t>除湿加热走线盖板</t>
  </si>
  <si>
    <t>/1.0/SPCC/黑色细砂</t>
  </si>
  <si>
    <t>左门1</t>
  </si>
  <si>
    <t>边反射板</t>
  </si>
  <si>
    <t>/镜面板 304 δ=1.5/</t>
  </si>
  <si>
    <t>后支撑角铁</t>
  </si>
  <si>
    <t>左前控制面板</t>
  </si>
  <si>
    <t>右后支架</t>
  </si>
  <si>
    <t>下反射板</t>
  </si>
  <si>
    <t>左后门1</t>
  </si>
  <si>
    <t>对射开关右支架</t>
  </si>
  <si>
    <t>左靠角铁</t>
  </si>
  <si>
    <t>左电器安装板</t>
  </si>
  <si>
    <t>中间后罩壳</t>
  </si>
  <si>
    <t>DX5_8右废墨盘</t>
  </si>
  <si>
    <t>纠偏传感器支架2</t>
  </si>
  <si>
    <t>/3.0/304/</t>
  </si>
  <si>
    <t>清洗压板</t>
  </si>
  <si>
    <t>/2.0/SPCC/深灰细砂</t>
  </si>
  <si>
    <t>右门2</t>
  </si>
  <si>
    <t>拖链盖板</t>
  </si>
  <si>
    <t>拖链槽</t>
  </si>
  <si>
    <t>DX5-8板卡安装支架</t>
  </si>
  <si>
    <t>/1.0/5052/黑色细砂</t>
  </si>
  <si>
    <t>DX5_8蠕动泵支架</t>
  </si>
  <si>
    <t>小车右固定角铁</t>
  </si>
  <si>
    <t>KM8不锈钢墨瓶</t>
  </si>
  <si>
    <t>KM8墨瓶盖</t>
  </si>
  <si>
    <t>限位弹簧片</t>
  </si>
  <si>
    <t>/0.5/304</t>
  </si>
  <si>
    <t>车头控制器罩壳</t>
  </si>
  <si>
    <t>胶条压板</t>
  </si>
  <si>
    <t>水洗槽</t>
  </si>
  <si>
    <t>链轮压板</t>
  </si>
  <si>
    <t>左后小箱体</t>
  </si>
  <si>
    <t>DX5-8小车透明板</t>
  </si>
  <si>
    <t>/4.0/PC/</t>
  </si>
  <si>
    <t>DX5-8光电感应片</t>
  </si>
  <si>
    <t>/1.2/304/</t>
  </si>
  <si>
    <t>电机张紧板</t>
  </si>
  <si>
    <t>电源安装板2</t>
  </si>
  <si>
    <t>DX5_8左废墨盘</t>
  </si>
  <si>
    <t>KM8行程开关支架</t>
  </si>
  <si>
    <t>DX5-8板卡保护罩壳</t>
  </si>
  <si>
    <t>机架纵管</t>
  </si>
  <si>
    <t>/3.0/SPCC/黑色细砂</t>
  </si>
  <si>
    <t>DX5-8小车前罩壳</t>
  </si>
  <si>
    <t>/1.5/5052/黑色细砂</t>
  </si>
  <si>
    <t>右急停面板</t>
  </si>
  <si>
    <t>减速器盖板</t>
  </si>
  <si>
    <t>中间茶色透明板</t>
  </si>
  <si>
    <t>拉门型材固定条2</t>
  </si>
  <si>
    <t>电机罩</t>
  </si>
  <si>
    <t>右门1</t>
  </si>
  <si>
    <t>接水板</t>
  </si>
  <si>
    <t>拉门型材固定条</t>
  </si>
  <si>
    <t>电源安装板1</t>
  </si>
  <si>
    <t>右电器安装板</t>
  </si>
  <si>
    <t>左箱体</t>
  </si>
  <si>
    <t>中位感应角铁</t>
  </si>
  <si>
    <t>拉门玻璃</t>
  </si>
  <si>
    <t>导轮板</t>
  </si>
  <si>
    <t>墨瓶前压条</t>
  </si>
  <si>
    <t>胶条压板(变更)</t>
  </si>
  <si>
    <t>左前上罩壳</t>
  </si>
  <si>
    <t>左箱体前罩壳</t>
  </si>
  <si>
    <t>集水槽</t>
  </si>
  <si>
    <t>DX5-8小车罩壳左支板</t>
  </si>
  <si>
    <t>探温架</t>
  </si>
  <si>
    <t>收卷左箱体</t>
  </si>
  <si>
    <t>对射开关左支架</t>
  </si>
  <si>
    <t>夹头罩壳</t>
  </si>
  <si>
    <t>右后门</t>
  </si>
  <si>
    <t>右前上罩壳</t>
  </si>
  <si>
    <t>右门安全开关支架</t>
  </si>
  <si>
    <t>刮胶刀压条</t>
  </si>
  <si>
    <t>微动开关触发角铁</t>
  </si>
  <si>
    <t>马达垫片</t>
  </si>
  <si>
    <t>烘干侧门</t>
  </si>
  <si>
    <t>走线板</t>
  </si>
  <si>
    <t>/304SS δ=0.3/</t>
  </si>
  <si>
    <t>右前支架</t>
  </si>
  <si>
    <t>车头电机控制器角铁</t>
  </si>
  <si>
    <t>/冷板 δ=2.5/镀白锌</t>
  </si>
  <si>
    <t>烘干前侧盖</t>
  </si>
  <si>
    <t>压板连接板，右</t>
  </si>
  <si>
    <t>墨瓶侧盖板</t>
  </si>
  <si>
    <t>POM板端托</t>
  </si>
  <si>
    <t>/304SS δ=3.0/</t>
  </si>
  <si>
    <t>水洗槽固定角铁，右</t>
  </si>
  <si>
    <t>左压板角铁</t>
  </si>
  <si>
    <t>墨瓶上压条</t>
  </si>
  <si>
    <t>导带检测支架，右</t>
  </si>
  <si>
    <t>上胶治具护罩</t>
  </si>
  <si>
    <t>POM安装架</t>
  </si>
  <si>
    <t>压板端板</t>
  </si>
  <si>
    <t>左端板(变更)</t>
  </si>
  <si>
    <t>压板安装板，右</t>
  </si>
  <si>
    <t>右端板(变更)</t>
  </si>
  <si>
    <t>后右小罩壳</t>
  </si>
  <si>
    <t>后小盖板</t>
  </si>
  <si>
    <t>过滤器锁条</t>
  </si>
  <si>
    <t>刮刀盖条</t>
  </si>
  <si>
    <t>左端板</t>
  </si>
  <si>
    <t>后左小罩壳</t>
  </si>
  <si>
    <t>右压板角铁</t>
  </si>
  <si>
    <t>拉线开关角铁</t>
  </si>
  <si>
    <t>前滑移门</t>
  </si>
  <si>
    <t>布尽发射支架</t>
  </si>
  <si>
    <t>拉绳螺母块</t>
  </si>
  <si>
    <t>左安全开关支架</t>
  </si>
  <si>
    <t>压板连接板，左</t>
  </si>
  <si>
    <t>右导带检测支座</t>
  </si>
  <si>
    <t>墨盘衬条</t>
  </si>
  <si>
    <t>右端板</t>
  </si>
  <si>
    <t>毛巾辊端托</t>
  </si>
  <si>
    <t>刹车罩壳</t>
  </si>
  <si>
    <t>边门玻璃</t>
  </si>
  <si>
    <t>铝梁侧支架</t>
  </si>
  <si>
    <t>导带检测支架，左</t>
  </si>
  <si>
    <t>刮胶调节片，右</t>
  </si>
  <si>
    <t>水洗槽固定角铁，左</t>
  </si>
  <si>
    <t>挡墨板</t>
  </si>
  <si>
    <t>保湿水槽</t>
  </si>
  <si>
    <t>PC 罩壳</t>
  </si>
  <si>
    <t>光栅读头支架</t>
  </si>
  <si>
    <t>右靠角铁</t>
  </si>
  <si>
    <t>边玻璃压条</t>
  </si>
  <si>
    <t>反光片支架</t>
  </si>
  <si>
    <t>烘干顶盖板</t>
  </si>
  <si>
    <t>水洗方管支撑</t>
  </si>
  <si>
    <t>/40x40x3 方管/黑色细砂纹</t>
  </si>
  <si>
    <t>左边门</t>
  </si>
  <si>
    <t>激光放大器支架</t>
  </si>
  <si>
    <t>压板安装板，左</t>
  </si>
  <si>
    <t>左前门开关支架</t>
  </si>
  <si>
    <t>原点检测支架</t>
  </si>
  <si>
    <t>导带烘干电气板</t>
  </si>
  <si>
    <t>导带烘干壳体</t>
  </si>
  <si>
    <t>电源闷板</t>
  </si>
  <si>
    <t>左踏板</t>
  </si>
  <si>
    <t>/踏板 δ=2.0/黑色细砂纹</t>
  </si>
  <si>
    <t>导带加热左吊架</t>
  </si>
  <si>
    <t>导带加热右吊架</t>
  </si>
  <si>
    <t>边门玻璃压条</t>
  </si>
  <si>
    <t>右前小门</t>
  </si>
  <si>
    <t>张紧感应开关支架</t>
  </si>
  <si>
    <t>挡水安装条</t>
  </si>
  <si>
    <t>左导带检测支座</t>
  </si>
  <si>
    <t>K8刮刀座，左</t>
  </si>
  <si>
    <t>/304 δ=4.0/</t>
  </si>
  <si>
    <t>毛刷电机安装板</t>
  </si>
  <si>
    <t>起吊焊接柱</t>
  </si>
  <si>
    <t>/45#/蓝色锤纹</t>
  </si>
  <si>
    <t>后滑移门</t>
  </si>
  <si>
    <t>KM8压墨板</t>
  </si>
  <si>
    <t>烘干电气板</t>
  </si>
  <si>
    <t>外衣左箱体</t>
  </si>
  <si>
    <t>开幅辊电机支架</t>
  </si>
  <si>
    <t>左电气板</t>
  </si>
  <si>
    <t>K8刮刀座，右</t>
  </si>
  <si>
    <t>右边门</t>
  </si>
  <si>
    <t>右前下罩壳</t>
  </si>
  <si>
    <t>水管锁片</t>
  </si>
  <si>
    <t>小车固定角铁</t>
  </si>
  <si>
    <t>导带烘干面板</t>
  </si>
  <si>
    <t>下行程开关支架</t>
  </si>
  <si>
    <t>KM8小车前盖板</t>
  </si>
  <si>
    <t>配重护栅</t>
  </si>
  <si>
    <t>下墨桶架</t>
  </si>
  <si>
    <t>皮带罩</t>
  </si>
  <si>
    <t>喷头检测海绵托</t>
  </si>
  <si>
    <t>闪喷盒支架</t>
  </si>
  <si>
    <t>压墨盘支架</t>
  </si>
  <si>
    <t>左后罩壳</t>
  </si>
  <si>
    <t>左前小门</t>
  </si>
  <si>
    <t>右踏板</t>
  </si>
  <si>
    <t>右电气箱门</t>
  </si>
  <si>
    <t>上墨桶架</t>
  </si>
  <si>
    <t>中间顶盖</t>
  </si>
  <si>
    <t>外衣右箱体</t>
  </si>
  <si>
    <t>蒸汽闪喷盒</t>
  </si>
  <si>
    <t>刮胶调节片，左</t>
  </si>
  <si>
    <t>左电气箱门</t>
  </si>
  <si>
    <t>左加强支架</t>
  </si>
  <si>
    <t>/SUS304-CP（t=2.0）/</t>
  </si>
  <si>
    <t>墨瓶安装板</t>
  </si>
  <si>
    <t>DX5-8头读数头支架1</t>
  </si>
  <si>
    <t>/冷板（T=1.5）/</t>
  </si>
  <si>
    <t>喷头检测墨水盒</t>
  </si>
  <si>
    <t>拉线开关支架</t>
  </si>
  <si>
    <t>光栅压条</t>
  </si>
  <si>
    <t>/304 δ=0.5/</t>
  </si>
  <si>
    <t>左挡水板</t>
  </si>
  <si>
    <t>喷头检测底板</t>
  </si>
  <si>
    <t>开幅辊电机罩</t>
  </si>
  <si>
    <t>KM8保湿盘</t>
  </si>
  <si>
    <t>脱气肺支架</t>
  </si>
  <si>
    <t>HK外墨盒架</t>
  </si>
  <si>
    <t>/冷板（T=1）/深灰细砂</t>
  </si>
  <si>
    <t>后连接板</t>
  </si>
  <si>
    <t>/SUS304-CP（t=3.0）/</t>
  </si>
  <si>
    <t>KM8烘干保护板</t>
  </si>
  <si>
    <t>小车上罩壳</t>
  </si>
  <si>
    <t>接油槽</t>
  </si>
  <si>
    <t>SMC 电磁阀安装板</t>
  </si>
  <si>
    <t>光栅左端压板（DX5）</t>
  </si>
  <si>
    <t>KM8小车电器盒</t>
  </si>
  <si>
    <t>小车铝罩壳</t>
  </si>
  <si>
    <t>/A5052 or A6061(t=2.0），黑色喷粉/黑色细砂纹</t>
  </si>
  <si>
    <t>KM8小车电气罩壳</t>
  </si>
  <si>
    <t>右挡水板</t>
  </si>
  <si>
    <t>HK超声波支架吊板</t>
  </si>
  <si>
    <t>/镀锌钢板（T=1）/</t>
  </si>
  <si>
    <t>右加强支架</t>
  </si>
  <si>
    <t>碰撞罩壳</t>
  </si>
  <si>
    <t>小车上加固架</t>
  </si>
  <si>
    <t>喷头清洗水槽</t>
  </si>
  <si>
    <t>清洗辊卡子</t>
  </si>
  <si>
    <t>供墨架</t>
  </si>
  <si>
    <t>/冷轧钢板（t=2）/</t>
  </si>
  <si>
    <t>DX5-8小车墨管固定架</t>
  </si>
  <si>
    <t>/冷板（T=1）/</t>
  </si>
  <si>
    <t>横梁接近开关板(变更)</t>
  </si>
  <si>
    <t>DX5-8头光电感应片2</t>
  </si>
  <si>
    <t>8头头架电气板（单导轨）</t>
  </si>
  <si>
    <t>/冷板（T=2）/</t>
  </si>
  <si>
    <t>8头副墨瓶进墨过滤器安装支架（单导轨）</t>
  </si>
  <si>
    <t>小车前下加固架</t>
  </si>
  <si>
    <t>读数头支架1（单导轨8-1024）</t>
  </si>
  <si>
    <t>/冷板（T=1.2）/</t>
  </si>
  <si>
    <t>八头废墨槽</t>
  </si>
  <si>
    <t>HK超声波支架</t>
  </si>
  <si>
    <t>碰撞条(变更)</t>
  </si>
  <si>
    <t>8头车头右侧板（单导轨）</t>
  </si>
  <si>
    <t>烘干保护板(变更)</t>
  </si>
  <si>
    <t>/4.0/SPCC/9315银灰色</t>
  </si>
  <si>
    <t>水洗槽固定支架</t>
  </si>
  <si>
    <t>拉线支架(变更)</t>
  </si>
  <si>
    <t>8头车头左侧板（单导轨）</t>
  </si>
  <si>
    <t>轴承调整板</t>
  </si>
  <si>
    <t>/4.0/304/</t>
  </si>
  <si>
    <t>保湿闷板</t>
  </si>
  <si>
    <t>DX5保湿主架左立板</t>
  </si>
  <si>
    <t>海绵压条</t>
  </si>
  <si>
    <t>8头小车前下盖（单导轨）</t>
  </si>
  <si>
    <t>HK超声波盒</t>
  </si>
  <si>
    <t>8头进墨管转换头支架（单导轨4-6）</t>
  </si>
  <si>
    <t>8头光电感应片（单导轨）</t>
  </si>
  <si>
    <t>挂件焊接（KM32）</t>
  </si>
  <si>
    <t>导带温控保护罩</t>
  </si>
  <si>
    <t>新保湿托板-1</t>
  </si>
  <si>
    <t>/铝板 6061/深灰细砂</t>
  </si>
  <si>
    <t>挡水条</t>
  </si>
  <si>
    <t>槽内墨管压片</t>
  </si>
  <si>
    <t>/冷轧钢板/9315银灰色</t>
  </si>
  <si>
    <t>DX5刮刀立板支架</t>
  </si>
  <si>
    <t>DX5-8头读数头支架2</t>
  </si>
  <si>
    <t>拉线支架</t>
  </si>
  <si>
    <t>读数头支架2（单导轨8-1024）</t>
  </si>
  <si>
    <t>拉线开关支架(变更)</t>
  </si>
  <si>
    <t>放卷辊限位板（KM32）</t>
  </si>
  <si>
    <t>8头小车前上盖（单导轨）</t>
  </si>
  <si>
    <t>8头头架框后盖（单导轨）</t>
  </si>
  <si>
    <t>/4.0/SPCC/深灰细砂</t>
  </si>
  <si>
    <t>感应角铁</t>
  </si>
  <si>
    <t>DX5保湿主架右立板</t>
  </si>
  <si>
    <t>检测板</t>
  </si>
  <si>
    <t>10孔空气瓶安装支架（单导轨）</t>
  </si>
  <si>
    <t>海绵大压条</t>
  </si>
  <si>
    <t>8头上罩壳支架左（单导轨）</t>
  </si>
  <si>
    <t>升降架托板</t>
  </si>
  <si>
    <t>8头上罩壳支架右（单导轨）</t>
  </si>
  <si>
    <t>齿轮保护罩（KM32）</t>
  </si>
  <si>
    <t>DX5-8头光电感应片1</t>
  </si>
  <si>
    <t>8头头架框上盖（单导轨）</t>
  </si>
  <si>
    <t>小车板支架(变更)</t>
  </si>
  <si>
    <t>DX5刮刀立板</t>
  </si>
  <si>
    <t>刮刀座,左(变更)</t>
  </si>
  <si>
    <t>GEMS2通电磁阀安装板</t>
  </si>
  <si>
    <t>压辊罩，左</t>
  </si>
  <si>
    <t>刮刀角度调节片,右</t>
  </si>
  <si>
    <t>电机罩壳</t>
  </si>
  <si>
    <t>收卷右箱体(变更)</t>
  </si>
  <si>
    <t>刮刀座,左</t>
  </si>
  <si>
    <t>8头电磁阀+脱气肺安装支架</t>
  </si>
  <si>
    <t>加热板托架-左</t>
  </si>
  <si>
    <t>/冷板（T=4）/发黑</t>
  </si>
  <si>
    <t>皱纹激光挡板</t>
  </si>
  <si>
    <t>/304SS δ=1.5/</t>
  </si>
  <si>
    <t>刮刀座,右(变更)</t>
  </si>
  <si>
    <t>8头电磁阀安装片</t>
  </si>
  <si>
    <t>硬盘托架(变更)</t>
  </si>
  <si>
    <t>马达支架，右</t>
  </si>
  <si>
    <t>压边器左</t>
  </si>
  <si>
    <t>马达支架，左</t>
  </si>
  <si>
    <t>水洗槽固定支架(变更)</t>
  </si>
  <si>
    <t>刮刀座,右</t>
  </si>
  <si>
    <t>皮带罩,左</t>
  </si>
  <si>
    <t>压辊罩，右</t>
  </si>
  <si>
    <t>刮刀角度调节片,左</t>
  </si>
  <si>
    <t>放料支架,32头</t>
  </si>
  <si>
    <t>角铁压条</t>
  </si>
  <si>
    <t>马达支架，右(变更)</t>
  </si>
  <si>
    <t>马达支架，左(变更)</t>
  </si>
  <si>
    <t>感应器支架(D4-180JC)</t>
  </si>
  <si>
    <t>加热板托架-右</t>
  </si>
  <si>
    <t>接近开关支架(变更)</t>
  </si>
  <si>
    <t>废墨架(变更)</t>
  </si>
  <si>
    <t>墨盒插槽(JC)</t>
  </si>
  <si>
    <t>墨水盒(变更)</t>
  </si>
  <si>
    <t>双排座板（1024）(变更)</t>
  </si>
  <si>
    <t>/2A12/</t>
  </si>
  <si>
    <t>感测片(JC)</t>
  </si>
  <si>
    <t>墨槽托盘(JC)</t>
  </si>
  <si>
    <t>/冷板 δ=3.0/菊纹白</t>
  </si>
  <si>
    <t>双排底板固定条（1024）(变更)</t>
  </si>
  <si>
    <t>双排底板固定条（1024）</t>
  </si>
  <si>
    <t>托盘固定架(JC)</t>
  </si>
  <si>
    <t>寻边支架2</t>
  </si>
  <si>
    <t>头架电路底板(JC)</t>
  </si>
  <si>
    <t>/SPCC δ=1.5/镀彩锌</t>
  </si>
  <si>
    <t>双排前喷头调节块（1024）</t>
  </si>
  <si>
    <t>墨瓶压条(JC)</t>
  </si>
  <si>
    <t>墨囊压片(JC)</t>
  </si>
  <si>
    <t>头架框D4</t>
  </si>
  <si>
    <t>双排底板加强条（1024）</t>
  </si>
  <si>
    <t>底板左右托条（8-1024）</t>
  </si>
  <si>
    <t>角铁压条(变更)</t>
  </si>
  <si>
    <t>寻边支架1</t>
  </si>
  <si>
    <t>螺母条(变更)</t>
  </si>
  <si>
    <t>/冷板δ=4.0/黑色细砂纹</t>
  </si>
  <si>
    <t>单排底板前后加强条（8-1024）</t>
  </si>
  <si>
    <t>转换头支架(4-6)</t>
  </si>
  <si>
    <t>/SPCC δ=1.5/菊纹白</t>
  </si>
  <si>
    <t>右滑轨支架</t>
  </si>
  <si>
    <t>8头加热板托架</t>
  </si>
  <si>
    <t>/冷板（T=2）/发黑</t>
  </si>
  <si>
    <t>滑轨板</t>
  </si>
  <si>
    <t>左滑轨支架</t>
  </si>
  <si>
    <t>螺母条</t>
  </si>
  <si>
    <t>双排左侧板（1024）</t>
  </si>
  <si>
    <t>烘干底座连接件1</t>
  </si>
  <si>
    <t>/冷轧钢板（T=2）/</t>
  </si>
  <si>
    <t>双排喷头底板（1024）</t>
  </si>
  <si>
    <t>双排后喷头调节块（1024）</t>
  </si>
  <si>
    <t>右止推角铁</t>
  </si>
  <si>
    <t>左止推角铁</t>
  </si>
  <si>
    <t>皮带罩,右</t>
  </si>
  <si>
    <t>张紧轮固定座-HK</t>
  </si>
  <si>
    <t>右端侧封板-HK</t>
  </si>
  <si>
    <t>泵罩-D4</t>
  </si>
  <si>
    <t>/SPCC δ=1.5/</t>
  </si>
  <si>
    <t>喷头底板（8-1024）</t>
  </si>
  <si>
    <t>压条</t>
  </si>
  <si>
    <t>/304 δ=4.5/</t>
  </si>
  <si>
    <t>小车电气罩壳(变更)</t>
  </si>
  <si>
    <t>/304，δ=1.0/</t>
  </si>
  <si>
    <t>双排座板（1024）</t>
  </si>
  <si>
    <t>喷头调节块（8-1024）</t>
  </si>
  <si>
    <t>双排右侧板（1024）</t>
  </si>
  <si>
    <t>水槽(变更)</t>
  </si>
  <si>
    <t>水槽</t>
  </si>
  <si>
    <t>小车电器盒</t>
  </si>
  <si>
    <t>新海绵托板</t>
  </si>
  <si>
    <t>/冷板(t=1)/深灰细砂</t>
  </si>
  <si>
    <t>180海绵水洗槽(GS)</t>
  </si>
  <si>
    <t>中间前盖板16x1024i-180</t>
  </si>
  <si>
    <t>左拖链槽180</t>
  </si>
  <si>
    <t>调节方管（250）</t>
  </si>
  <si>
    <t>/方管50x50x4/深灰细砂</t>
  </si>
  <si>
    <t>右气路板16x1024i</t>
  </si>
  <si>
    <t>灯管保护网罩GS-180</t>
  </si>
  <si>
    <t>/304 δ=1 菱形铝网/</t>
  </si>
  <si>
    <t>盖线条180</t>
  </si>
  <si>
    <t>横梁前上左盖条180</t>
  </si>
  <si>
    <t>调节方管（320）</t>
  </si>
  <si>
    <t>Y向电机支架</t>
  </si>
  <si>
    <t>/冷轧钢板（t=3）/镀白锌</t>
  </si>
  <si>
    <t>横梁前上右盖条180</t>
  </si>
  <si>
    <t>拖链槽盖板180</t>
  </si>
  <si>
    <t>/1mm 铝板/菊纹白</t>
  </si>
  <si>
    <t>左遮墨板DX5</t>
  </si>
  <si>
    <t>中间后罩壳DX5(250)</t>
  </si>
  <si>
    <t>横梁后下右盖条180</t>
  </si>
  <si>
    <t>防护罩支架(JC)(变更)</t>
  </si>
  <si>
    <t>中间门-TS34</t>
  </si>
  <si>
    <t>左端后盖板DX5</t>
  </si>
  <si>
    <t>支架（EF-MICRO）</t>
  </si>
  <si>
    <t>上连接横条GS-180</t>
  </si>
  <si>
    <t>墨囊固定架A</t>
  </si>
  <si>
    <t>红外灯管支架250</t>
  </si>
  <si>
    <t>环保水车盖</t>
  </si>
  <si>
    <t>墨囊保护罩壳（D4）</t>
  </si>
  <si>
    <t>/不锈钢 δ=0.8/</t>
  </si>
  <si>
    <t>双排清洗前盖（1024）</t>
  </si>
  <si>
    <t>拖链槽250（DX5）</t>
  </si>
  <si>
    <t>/铝板 δ=2.0/深灰细砂</t>
  </si>
  <si>
    <t>双排保湿左托盘（1024）</t>
  </si>
  <si>
    <t>双排小车罩壳(1024)</t>
  </si>
  <si>
    <t>/铝板δ=2.0/菊纹白</t>
  </si>
  <si>
    <t>水洗传感器支架-GS</t>
  </si>
  <si>
    <t>外包装焊接件</t>
  </si>
  <si>
    <t>透明板压条（16-512i）</t>
  </si>
  <si>
    <t>/冷板 δ=3.0/镀彩锌</t>
  </si>
  <si>
    <t>双排加湿汽出孔</t>
  </si>
  <si>
    <t>拖链槽(DX5)</t>
  </si>
  <si>
    <t>墨瓶托盘DX5</t>
  </si>
  <si>
    <t>清洗保湿底盘(DX5-4头)</t>
  </si>
  <si>
    <t>双排电器托盘盖(1024)</t>
  </si>
  <si>
    <t>收卷右罩壳</t>
  </si>
  <si>
    <t>清洗汽缸后支架（1024）</t>
  </si>
  <si>
    <t>双排保湿接墨槽（1024）</t>
  </si>
  <si>
    <t>/304 δ=1.5/菊纹白</t>
  </si>
  <si>
    <t>墨盒托盘（220ml）</t>
  </si>
  <si>
    <t>红外加热罩（VJ1638）</t>
  </si>
  <si>
    <t>双排清洗防溅板(1024)</t>
  </si>
  <si>
    <t>伺服驱动器支架</t>
  </si>
  <si>
    <t>/冷板δ=3.0/菊纹白</t>
  </si>
  <si>
    <t>前后门-TS34</t>
  </si>
  <si>
    <t>红外支架左（JV1638)</t>
  </si>
  <si>
    <t>托盘连件（8-1024）</t>
  </si>
  <si>
    <t>开幅辊电机罩（TX500）</t>
  </si>
  <si>
    <t>保湿感应片</t>
  </si>
  <si>
    <t>/冷板 δ=1.0/发黑</t>
  </si>
  <si>
    <t>光栅左端压块（DX5）</t>
  </si>
  <si>
    <t>/304 δ=1.0/深灰细砂</t>
  </si>
  <si>
    <t>烘干右箱体GS</t>
  </si>
  <si>
    <t>挂件焊接</t>
  </si>
  <si>
    <t>烘干风扇罩180</t>
  </si>
  <si>
    <t>烘干箱门2</t>
  </si>
  <si>
    <t>光栅拉簧挂脚（DX5）</t>
  </si>
  <si>
    <t>顶杆弹簧压板</t>
  </si>
  <si>
    <t>读数头支架2</t>
  </si>
  <si>
    <t>电路底板(中速机)</t>
  </si>
  <si>
    <t>顶针挡片DX5（4头）</t>
  </si>
  <si>
    <t>反光罩（VJ1638）</t>
  </si>
  <si>
    <t>电脑夹板（DELL790）</t>
  </si>
  <si>
    <t>防水接头支架GS</t>
  </si>
  <si>
    <t>读数头安装支架</t>
  </si>
  <si>
    <t>抽屉滑轨安装架</t>
  </si>
  <si>
    <t>保湿汽缸前支架</t>
  </si>
  <si>
    <t>海绵水洗槽180</t>
  </si>
  <si>
    <t>副墨瓶安装支架（73ml）</t>
  </si>
  <si>
    <t>副墨瓶支架盖板(73ml)</t>
  </si>
  <si>
    <t>电气底板（mimak）</t>
  </si>
  <si>
    <t>放卷端板支架</t>
  </si>
  <si>
    <t>/冷板 δ=6.0/黑色细砂</t>
  </si>
  <si>
    <t>读数头支架1</t>
  </si>
  <si>
    <t>放卷辊限位板</t>
  </si>
  <si>
    <t>挡布罩250</t>
  </si>
  <si>
    <t>/304， δ=1.5/</t>
  </si>
  <si>
    <t>供墨架（8色）</t>
  </si>
  <si>
    <t>电源固定件</t>
  </si>
  <si>
    <t>PTC烘干固定架</t>
  </si>
  <si>
    <t>挡布罩160</t>
  </si>
  <si>
    <t>横梁左罩盖</t>
  </si>
  <si>
    <t>烘干风扇罩250</t>
  </si>
  <si>
    <t>光栅右端压板（DX5）</t>
  </si>
  <si>
    <t>烘干电器底板GS</t>
  </si>
  <si>
    <t>反光罩180（8-1024）</t>
  </si>
  <si>
    <t>齿轮保护罩</t>
  </si>
  <si>
    <t>保湿帽托盘（DX5-4头）</t>
  </si>
  <si>
    <t>/304δ=1.5/</t>
  </si>
  <si>
    <t>极限感测片</t>
  </si>
  <si>
    <t>LC 固色罩-180</t>
  </si>
  <si>
    <t>/SPCC δ=1.2/黑色细砂纹</t>
  </si>
  <si>
    <t>烘干左箱体GS</t>
  </si>
  <si>
    <t>烘干风扇罩</t>
  </si>
  <si>
    <t>/冷板 δ=2.0/黑色细砂</t>
  </si>
  <si>
    <t>海绵水洗槽250</t>
  </si>
  <si>
    <t>烘干箱门1</t>
  </si>
  <si>
    <t>海绵辊小车组件180(变更)</t>
  </si>
  <si>
    <t>红外保护网罩180</t>
  </si>
  <si>
    <t>/冷板 δ=6.0/深灰细砂</t>
  </si>
  <si>
    <t>背包支架（DX5-4头）</t>
  </si>
  <si>
    <t>/Q235-A δ=2.0/黑色细砂</t>
  </si>
  <si>
    <t>横梁右罩盖</t>
  </si>
  <si>
    <t>浮子支架GS</t>
  </si>
  <si>
    <t>PTC安装板160</t>
  </si>
  <si>
    <t>保护网罩（VJ1638）</t>
  </si>
  <si>
    <t>/304 δ=1菱形铝网/</t>
  </si>
  <si>
    <t>铝箔加热板-250</t>
  </si>
  <si>
    <t>网罩挡块-RGB5</t>
  </si>
  <si>
    <t>/SPCC δ=1.5/黑色细砂纹</t>
  </si>
  <si>
    <t>LC 摆臂</t>
  </si>
  <si>
    <t>/无缝钢管 φ48x2/黑色细砂纹</t>
  </si>
  <si>
    <t>小反光罩-RGB5</t>
  </si>
  <si>
    <t>/304 δ=0.8 镜面/</t>
  </si>
  <si>
    <t>保湿前后传感器支架</t>
  </si>
  <si>
    <t>/304 δ=2.0/菊纹白</t>
  </si>
  <si>
    <t>PTC安装板180</t>
  </si>
  <si>
    <t>/无缝钢管φ48*2/深灰细砂</t>
  </si>
  <si>
    <t>保湿汽缸后支架（1024）</t>
  </si>
  <si>
    <t>显示器下支架-TS34</t>
  </si>
  <si>
    <t>LC 收卷电机罩壳</t>
  </si>
  <si>
    <t>PTC安装板RM320</t>
  </si>
  <si>
    <t>保护网180（8-1024）</t>
  </si>
  <si>
    <t>抽屉滑轨安装板</t>
  </si>
  <si>
    <t>/Q235-A δ=4.0/镀装饰铬</t>
  </si>
  <si>
    <t>LC 模块护罩</t>
  </si>
  <si>
    <t>/SPCC δ=1.0/黑色细砂纹</t>
  </si>
  <si>
    <t>保湿传感器固定板</t>
  </si>
  <si>
    <t>水洗改装板，左</t>
  </si>
  <si>
    <t>挡布罩180</t>
  </si>
  <si>
    <t>叉口扳手</t>
  </si>
  <si>
    <t>LC 防卷布罩-180</t>
  </si>
  <si>
    <t>LC 前加热护网-180</t>
  </si>
  <si>
    <t>/304 δ=1.0 菱形铝网/</t>
  </si>
  <si>
    <t>加热罩右支架</t>
  </si>
  <si>
    <t>滑轨下托板，右</t>
  </si>
  <si>
    <t>LC 自动纠偏罩壳</t>
  </si>
  <si>
    <t>右箱体-LC</t>
  </si>
  <si>
    <t>/SPCC δ=2.0/黑色细砂纹</t>
  </si>
  <si>
    <t>X轴限位原点线</t>
  </si>
  <si>
    <t>墨泵线</t>
  </si>
  <si>
    <t>驱动器750动力电源线</t>
  </si>
  <si>
    <t>X轴限位开关线</t>
  </si>
  <si>
    <t>风机2互锁线</t>
  </si>
  <si>
    <t>Y轴伺服线(变更)</t>
  </si>
  <si>
    <t>Y轴极限限位开关线</t>
  </si>
  <si>
    <t>风机供电线N二</t>
  </si>
  <si>
    <t>小车头板喷头24V线</t>
  </si>
  <si>
    <t>小车头板36V线</t>
  </si>
  <si>
    <t>吸风控制线一</t>
  </si>
  <si>
    <t>受控电源线</t>
  </si>
  <si>
    <t>滤波器5出线</t>
  </si>
  <si>
    <t>供电12V线</t>
  </si>
  <si>
    <t>吸风控制线二</t>
  </si>
  <si>
    <t>接触器6-5线</t>
  </si>
  <si>
    <t>T刮刀压条</t>
  </si>
  <si>
    <t>防水罩-RGB5</t>
  </si>
  <si>
    <t>喷头保湿盒</t>
  </si>
  <si>
    <t>保湿盒中隔条</t>
  </si>
  <si>
    <t>/AL 6061/黑色阳极氧化</t>
  </si>
  <si>
    <t>LC 固色护网-180</t>
  </si>
  <si>
    <t>左箱体-LC</t>
  </si>
  <si>
    <t>5L桶接头治具</t>
  </si>
  <si>
    <t>导带张紧罩</t>
  </si>
  <si>
    <t>/AL6061 δ=2.5/</t>
  </si>
  <si>
    <t>/60x30x3 304ss管/</t>
  </si>
  <si>
    <t>保湿盒板</t>
  </si>
  <si>
    <t>LC 主机托架</t>
  </si>
  <si>
    <t>/SPCC δ=3.0/黑色细砂纹</t>
  </si>
  <si>
    <t>喷头底板连接条</t>
  </si>
  <si>
    <t>水洗工装</t>
  </si>
  <si>
    <t>/3.0 THK 304SS/</t>
  </si>
  <si>
    <t>升降底架</t>
  </si>
  <si>
    <t>/304SS δ=1.6/</t>
  </si>
  <si>
    <t>水洗改装板，右</t>
  </si>
  <si>
    <t>PTC安装板250</t>
  </si>
  <si>
    <t>LC 前加热罩-180</t>
  </si>
  <si>
    <t>加热罩左支架</t>
  </si>
  <si>
    <t>LC 插座支架-5P</t>
  </si>
  <si>
    <t>保持夹板</t>
  </si>
  <si>
    <t>贴板</t>
  </si>
  <si>
    <t>左弹簧压片</t>
  </si>
  <si>
    <t>0.5 THK SUS301-CSP-H//</t>
  </si>
  <si>
    <t>右弹簧压片</t>
  </si>
  <si>
    <t>右挡胶条</t>
  </si>
  <si>
    <t>冷板 δ=3.0//黑色细砂纹</t>
  </si>
  <si>
    <t>脚轮座</t>
  </si>
  <si>
    <t>方管100x100x6/Q235-A/黑色细砂纹</t>
  </si>
  <si>
    <t>水洗气缸上连接板</t>
  </si>
  <si>
    <t>滑轨下托板，左</t>
  </si>
  <si>
    <t>16头小车左侧板</t>
  </si>
  <si>
    <t>保湿槽(变更)</t>
  </si>
  <si>
    <t>左挡胶条</t>
  </si>
  <si>
    <t>调节把手</t>
  </si>
  <si>
    <t>/304SS δ=2.0/</t>
  </si>
  <si>
    <t>右装饰壳-LC</t>
  </si>
  <si>
    <t>门-LC</t>
  </si>
  <si>
    <t>左装饰壳-LC</t>
  </si>
  <si>
    <t>百分表支架</t>
  </si>
  <si>
    <t>冷板 δ=3.0//</t>
  </si>
  <si>
    <t>导向辊(变更)</t>
  </si>
  <si>
    <t>/Q235A/镀硬铬</t>
  </si>
  <si>
    <t>16头海绵辊座，左</t>
  </si>
  <si>
    <t>/AL 6061/本色阳极氧化</t>
  </si>
  <si>
    <t>16头海绵辊座，右</t>
  </si>
  <si>
    <t>16头后喷水管</t>
  </si>
  <si>
    <t>21.3x2.75/304ss/</t>
  </si>
  <si>
    <t>16头前喷水管</t>
  </si>
  <si>
    <t>LC 背加热板-180</t>
  </si>
  <si>
    <t>新清洗导杆</t>
  </si>
  <si>
    <t>京瓷底板</t>
  </si>
  <si>
    <t>新内导块</t>
  </si>
  <si>
    <t>横梁升降上盖板</t>
  </si>
  <si>
    <t>横梁升降电机支架</t>
  </si>
  <si>
    <t>PVC水洗海绵辊</t>
  </si>
  <si>
    <t>清洗支架侧板,左</t>
  </si>
  <si>
    <t>弹簧挂钩1</t>
  </si>
  <si>
    <t>DX5保湿主架底板</t>
  </si>
  <si>
    <t>透明板（16-1024）</t>
  </si>
  <si>
    <t>/透明茶色PC板/</t>
  </si>
  <si>
    <t>碰撞底板</t>
  </si>
  <si>
    <t>双色5孔金属空气瓶</t>
  </si>
  <si>
    <t>/铝合金/</t>
  </si>
  <si>
    <t>16头底板右支架</t>
  </si>
  <si>
    <t>/2A12/黑色阳极氧化</t>
  </si>
  <si>
    <t>16头保湿吊块</t>
  </si>
  <si>
    <t>压布辊主板2(变更)</t>
  </si>
  <si>
    <t>横梁升降涡轮箱(变更)</t>
  </si>
  <si>
    <t>横梁升降涡轮箱</t>
  </si>
  <si>
    <t>POM主板(变更)</t>
  </si>
  <si>
    <t>小车右侧板</t>
  </si>
  <si>
    <t>导带前托板（D4-180JC）</t>
  </si>
  <si>
    <t>横梁升降联轴器</t>
  </si>
  <si>
    <t>防撞垫块</t>
  </si>
  <si>
    <t>横梁升降蜗杆</t>
  </si>
  <si>
    <t>气缸座顶板</t>
  </si>
  <si>
    <t>新清洗横档</t>
  </si>
  <si>
    <t>/30x120铝型材/</t>
  </si>
  <si>
    <t>压布辊限位块</t>
  </si>
  <si>
    <t>限位套</t>
  </si>
  <si>
    <t>/黄色聚氨酯/</t>
  </si>
  <si>
    <t>清洗支架侧板,右</t>
  </si>
  <si>
    <t>1020铝型材</t>
  </si>
  <si>
    <t>小车背板</t>
  </si>
  <si>
    <t>16头不锈钢瓶盖</t>
  </si>
  <si>
    <t>保湿底门转销|F</t>
  </si>
  <si>
    <t>夹具座</t>
  </si>
  <si>
    <t>恒力弹簧杆</t>
  </si>
  <si>
    <t>/45#/</t>
  </si>
  <si>
    <t>16头底板左支架</t>
  </si>
  <si>
    <t>水洗槽托板(变更)</t>
  </si>
  <si>
    <t>16头喷头底板（替换）</t>
  </si>
  <si>
    <t>横梁升降电机板</t>
  </si>
  <si>
    <t>定位螺柱</t>
  </si>
  <si>
    <t>/H59/</t>
  </si>
  <si>
    <t>横梁升降连接杆</t>
  </si>
  <si>
    <t>微动开关锁块</t>
  </si>
  <si>
    <t>拉手底板小块(变更)</t>
  </si>
  <si>
    <t>POM直角支架(变更)</t>
  </si>
  <si>
    <t>清洗辊电机板</t>
  </si>
  <si>
    <t>小车左侧板</t>
  </si>
  <si>
    <t>导向辊</t>
  </si>
  <si>
    <t>/AL6063/本色阳极氧化</t>
  </si>
  <si>
    <t>水洗槽挡板</t>
  </si>
  <si>
    <t>拉门护边</t>
  </si>
  <si>
    <t>清洗支撑板</t>
  </si>
  <si>
    <t>清洗前板</t>
  </si>
  <si>
    <t>小车前门磁铁</t>
  </si>
  <si>
    <t>//黑色阳极氧化</t>
  </si>
  <si>
    <t>保湿槽</t>
  </si>
  <si>
    <t>16头小车右侧板</t>
  </si>
  <si>
    <t>保湿侧板垫块</t>
  </si>
  <si>
    <t>左气缸底座</t>
  </si>
  <si>
    <t>Joint-LBracket1(变更)</t>
  </si>
  <si>
    <t>开槽方管</t>
  </si>
  <si>
    <t>/45#/黑色细砂</t>
  </si>
  <si>
    <t>压布辊主板(变更)</t>
  </si>
  <si>
    <t>铝型材1020</t>
  </si>
  <si>
    <t>CE-5//</t>
  </si>
  <si>
    <t>09533GA24LAA00//</t>
  </si>
  <si>
    <t>JYY(B)-Y-30-I 24VDC/3W//</t>
  </si>
  <si>
    <t>直流伺服电机(变更)</t>
  </si>
  <si>
    <t>iSV5718V36-1000//</t>
  </si>
  <si>
    <t>(OMRON)EE-SY672//</t>
  </si>
  <si>
    <t>WS200-3EAC-243A//</t>
  </si>
  <si>
    <t>LAY50-22D-20TD/220VC 绿//</t>
  </si>
  <si>
    <t>RT28N-32X 20A//</t>
  </si>
  <si>
    <t>YHD2420A//</t>
  </si>
  <si>
    <t>灯管支架</t>
  </si>
  <si>
    <t>φ12//</t>
  </si>
  <si>
    <t>墨垫</t>
  </si>
  <si>
    <t>耐腐蚀//</t>
  </si>
  <si>
    <t>φ4/φ6//</t>
  </si>
  <si>
    <t>1.6/4,100米/卷//</t>
  </si>
  <si>
    <t>1.5L//</t>
  </si>
  <si>
    <t>软管卡扣</t>
  </si>
  <si>
    <t>压布辊L支架1</t>
  </si>
  <si>
    <t>导布辊座2</t>
  </si>
  <si>
    <t>左横梁垫块</t>
  </si>
  <si>
    <t>/45#/镀白锌</t>
  </si>
  <si>
    <t>平衡杆内杆</t>
  </si>
  <si>
    <t>压布辊轴承座</t>
  </si>
  <si>
    <t>/Q235-A/镀硬铬</t>
  </si>
  <si>
    <t>导布辊座1</t>
  </si>
  <si>
    <t>纠偏轴头</t>
  </si>
  <si>
    <t>导向柱</t>
  </si>
  <si>
    <t>支撑辊</t>
  </si>
  <si>
    <t>收卷张紧转轴</t>
  </si>
  <si>
    <t>/Q235A/发黑</t>
  </si>
  <si>
    <t>弹簧挂钩</t>
  </si>
  <si>
    <t>磁铁座</t>
  </si>
  <si>
    <t>轴承座连接板</t>
  </si>
  <si>
    <t>扭簧</t>
  </si>
  <si>
    <t>/65Mn/发黑</t>
  </si>
  <si>
    <t>加热垫柱</t>
  </si>
  <si>
    <t>DX5_8保湿左托板</t>
  </si>
  <si>
    <t>/Q235-A/镀白锌</t>
  </si>
  <si>
    <t>偏心铜套</t>
  </si>
  <si>
    <t>放卷气涨轴</t>
  </si>
  <si>
    <t>长同步带轮轴</t>
  </si>
  <si>
    <t>轴承座端板</t>
  </si>
  <si>
    <t>电路安装板</t>
  </si>
  <si>
    <t>DX5-8调整块</t>
  </si>
  <si>
    <t>半转盘</t>
  </si>
  <si>
    <t>键20X8</t>
  </si>
  <si>
    <t>毛刷挡板2</t>
  </si>
  <si>
    <t>保湿支撑板</t>
  </si>
  <si>
    <t>纠偏丝杆垫片</t>
  </si>
  <si>
    <t>圆带轮1</t>
  </si>
  <si>
    <t>导向滑块</t>
  </si>
  <si>
    <t>收卷张紧杆</t>
  </si>
  <si>
    <t>从动链轮08B23Z</t>
  </si>
  <si>
    <t>右横梁垫块</t>
  </si>
  <si>
    <t>DX5-8小车右支架</t>
  </si>
  <si>
    <t>轨道</t>
  </si>
  <si>
    <t>上横梁（铝）</t>
  </si>
  <si>
    <t>压布辊L支架2</t>
  </si>
  <si>
    <t>从动辊端轴</t>
  </si>
  <si>
    <t>喷水管</t>
  </si>
  <si>
    <t>型材加热板</t>
  </si>
  <si>
    <t>毛刷F型1880</t>
  </si>
  <si>
    <t>隔套8x8</t>
  </si>
  <si>
    <t>毛刷挡板</t>
  </si>
  <si>
    <t>/毛高45/</t>
  </si>
  <si>
    <t>刮刀角度片</t>
  </si>
  <si>
    <t>减速机座板</t>
  </si>
  <si>
    <t>主动链轮08B15Z</t>
  </si>
  <si>
    <t>同步带轮5M48</t>
  </si>
  <si>
    <t>DX5-8小车左支架</t>
  </si>
  <si>
    <t>衬套MPSZ35-20</t>
  </si>
  <si>
    <t>/粉末冶金/</t>
  </si>
  <si>
    <t>DX5-8小车底板</t>
  </si>
  <si>
    <t>DX5_8保湿右托板</t>
  </si>
  <si>
    <t>定位块</t>
  </si>
  <si>
    <t>圆带轮2</t>
  </si>
  <si>
    <t>导布辊</t>
  </si>
  <si>
    <t>引布辊180</t>
  </si>
  <si>
    <t>托布辊左端托</t>
  </si>
  <si>
    <t>纠偏辊轴(180)</t>
  </si>
  <si>
    <t>纠偏摆杆轴</t>
  </si>
  <si>
    <t>胶轮座</t>
  </si>
  <si>
    <t>弹簧杆</t>
  </si>
  <si>
    <t>毛巾辊右端托</t>
  </si>
  <si>
    <t>改装惰轮轴</t>
  </si>
  <si>
    <t>毛巾辊端托-2</t>
  </si>
  <si>
    <t>/钢/镀硬铬</t>
  </si>
  <si>
    <t>压布辊轴(180)</t>
  </si>
  <si>
    <t>/Q235-A/黑色特氟龙</t>
  </si>
  <si>
    <t>罩壳支柱</t>
  </si>
  <si>
    <t>滑轮柱</t>
  </si>
  <si>
    <t>联轴器座</t>
  </si>
  <si>
    <t>密封圈前后条</t>
  </si>
  <si>
    <t>机架</t>
  </si>
  <si>
    <t>前左轴承座</t>
  </si>
  <si>
    <t>K8角支撑</t>
  </si>
  <si>
    <t>/Q235-A,角钢,60x40x6/黑色细砂纹</t>
  </si>
  <si>
    <t>开幅辊左支板</t>
  </si>
  <si>
    <t>轴头抱箍</t>
  </si>
  <si>
    <t>保湿前支架</t>
  </si>
  <si>
    <t>张力辊180</t>
  </si>
  <si>
    <t>压板托梁</t>
  </si>
  <si>
    <t>/D84080 铝型材/</t>
  </si>
  <si>
    <t>气缸转接座</t>
  </si>
  <si>
    <t>包胶压布辊</t>
  </si>
  <si>
    <t>上加强条</t>
  </si>
  <si>
    <t>压片台阶螺钉</t>
  </si>
  <si>
    <t>PVC海绵辊</t>
  </si>
  <si>
    <t>水洗槽托架，右</t>
  </si>
  <si>
    <t>右后支座</t>
  </si>
  <si>
    <t>水洗惰轮轴</t>
  </si>
  <si>
    <t>连接方管(180)</t>
  </si>
  <si>
    <t>/Q235-A/黑色细砂</t>
  </si>
  <si>
    <t>地脚安装座</t>
  </si>
  <si>
    <t>压板梁</t>
  </si>
  <si>
    <t>锁销座，右</t>
  </si>
  <si>
    <t>K8压布辊托梁</t>
  </si>
  <si>
    <t>T型螺母</t>
  </si>
  <si>
    <t>防撞块</t>
  </si>
  <si>
    <t>配重</t>
  </si>
  <si>
    <t>调节柱</t>
  </si>
  <si>
    <t>K8托辊外筒</t>
  </si>
  <si>
    <t>上胶座</t>
  </si>
  <si>
    <t>平衡杆</t>
  </si>
  <si>
    <t>喷头清洗托板</t>
  </si>
  <si>
    <t>保湿后支架</t>
  </si>
  <si>
    <t>主动辊180</t>
  </si>
  <si>
    <t>左右墙板</t>
  </si>
  <si>
    <t>右前支座</t>
  </si>
  <si>
    <t>POM压板</t>
  </si>
  <si>
    <t>保湿盘支座</t>
  </si>
  <si>
    <t>纠偏电机支座</t>
  </si>
  <si>
    <t>/Q235-A/磷化发黑</t>
  </si>
  <si>
    <t>导布杆</t>
  </si>
  <si>
    <t>主动辊减速器座</t>
  </si>
  <si>
    <t>压布辊托梁</t>
  </si>
  <si>
    <t>/40160铝型材/</t>
  </si>
  <si>
    <t>前加强条</t>
  </si>
  <si>
    <t>纠偏拉杆座</t>
  </si>
  <si>
    <t>皮带减速箱座</t>
  </si>
  <si>
    <t>清洗辊传动轴</t>
  </si>
  <si>
    <t>毛巾辊左端托</t>
  </si>
  <si>
    <t>刮胶刀座</t>
  </si>
  <si>
    <t>后轴承座</t>
  </si>
  <si>
    <t>轴承座角铁</t>
  </si>
  <si>
    <t>后板角铁</t>
  </si>
  <si>
    <t>小车后升降板</t>
  </si>
  <si>
    <t>喷头清洗立板</t>
  </si>
  <si>
    <t>小车升降滚珠丝杆</t>
  </si>
  <si>
    <t>/S55C/</t>
  </si>
  <si>
    <t>夹头支座</t>
  </si>
  <si>
    <t>亚克力水位计</t>
  </si>
  <si>
    <t>/无色透明亚克力/</t>
  </si>
  <si>
    <t>软排管</t>
  </si>
  <si>
    <t>3/5//</t>
  </si>
  <si>
    <t>EPSON-2 连接线20CM</t>
  </si>
  <si>
    <t>USB数据线AM/BM+双磁环(L=2000MM)</t>
  </si>
  <si>
    <t>气泡卷</t>
  </si>
  <si>
    <t>3400*1000//</t>
  </si>
  <si>
    <t>塑料自封袋</t>
  </si>
  <si>
    <t>7＃//</t>
  </si>
  <si>
    <t>5＃//</t>
  </si>
  <si>
    <t>加厚铝箔胶带</t>
  </si>
  <si>
    <t>50*40Y//</t>
  </si>
  <si>
    <t>美纹纸</t>
  </si>
  <si>
    <t>特氟龙耐高温胶带</t>
  </si>
  <si>
    <t>0.13*50*10000（mm）//</t>
  </si>
  <si>
    <t>厌氧胶</t>
  </si>
  <si>
    <t>5319//</t>
  </si>
  <si>
    <t>进口3M双面胶带</t>
  </si>
  <si>
    <t>0.8*50米//</t>
  </si>
  <si>
    <t>焊锡膏</t>
  </si>
  <si>
    <t>焊锡丝</t>
  </si>
  <si>
    <t>环保彩色配线标志</t>
  </si>
  <si>
    <t>EC-1(0)ROHS(红)Φ2.6~Φ4.2//</t>
  </si>
  <si>
    <t>EC-1(2)ROHS(黄)Φ2.6~Φ4.2//</t>
  </si>
  <si>
    <t>清洗后板</t>
  </si>
  <si>
    <t>烘干挡风刷</t>
  </si>
  <si>
    <t>放卷电机座</t>
  </si>
  <si>
    <t>拉簧杆</t>
  </si>
  <si>
    <t>保湿盒托条</t>
  </si>
  <si>
    <t>右挡水毛刷</t>
  </si>
  <si>
    <t>右前轴承座</t>
  </si>
  <si>
    <t>导向块</t>
  </si>
  <si>
    <t>/尼龙66/</t>
  </si>
  <si>
    <t>挡铁</t>
  </si>
  <si>
    <t>上胶杆</t>
  </si>
  <si>
    <t>右支板</t>
  </si>
  <si>
    <t>皮带固定座</t>
  </si>
  <si>
    <t>左挡水毛刷</t>
  </si>
  <si>
    <t>滚珠螺母座</t>
  </si>
  <si>
    <t>喷头清洗侧板</t>
  </si>
  <si>
    <t>惰轮上下板</t>
  </si>
  <si>
    <t>KM8主动辊</t>
  </si>
  <si>
    <t>/组合件/镀装饰铬</t>
  </si>
  <si>
    <t>水槽滑块</t>
  </si>
  <si>
    <t>KM8托梁</t>
  </si>
  <si>
    <t>/铝型材 F88080/</t>
  </si>
  <si>
    <t>摆杆轴承座</t>
  </si>
  <si>
    <t>移门导向块</t>
  </si>
  <si>
    <t>前支撑角铁</t>
  </si>
  <si>
    <t>托布辊右端托</t>
  </si>
  <si>
    <t>铝梁左闷板</t>
  </si>
  <si>
    <t>保湿气缸安装板</t>
  </si>
  <si>
    <t>K8纠偏轴</t>
  </si>
  <si>
    <t>喷头清洗升降板</t>
  </si>
  <si>
    <t>喷头检测安装板</t>
  </si>
  <si>
    <t>清洗辊压簧座</t>
  </si>
  <si>
    <t>KM8纠偏杆</t>
  </si>
  <si>
    <t>K8移门梁</t>
  </si>
  <si>
    <t>/30X60 铝型材/</t>
  </si>
  <si>
    <t>8头POM托板</t>
  </si>
  <si>
    <t>锁销座，左</t>
  </si>
  <si>
    <t>KM8双门吊轨</t>
  </si>
  <si>
    <t>8头底板</t>
  </si>
  <si>
    <t>闪喷托板</t>
  </si>
  <si>
    <t>KM8升降底板</t>
  </si>
  <si>
    <t>KM8升降顶板</t>
  </si>
  <si>
    <t>左支板</t>
  </si>
  <si>
    <t>清洗辊座</t>
  </si>
  <si>
    <t>KM8线缆压块</t>
  </si>
  <si>
    <t>升降定位块</t>
  </si>
  <si>
    <t>KM8纠偏螺杆，长</t>
  </si>
  <si>
    <t>水洗槽托架，左</t>
  </si>
  <si>
    <t>密封条侧板</t>
  </si>
  <si>
    <t>POM摩擦板</t>
  </si>
  <si>
    <t>/POM（白色）,δ=10/</t>
  </si>
  <si>
    <t>KM8挤水杆</t>
  </si>
  <si>
    <t>张紧辊</t>
  </si>
  <si>
    <t>喷头清洗底板</t>
  </si>
  <si>
    <t>清洗中间板</t>
  </si>
  <si>
    <t>压布辊左端板</t>
  </si>
  <si>
    <t>皮带惰轮轴</t>
  </si>
  <si>
    <t>同步带轮2（5M48）</t>
  </si>
  <si>
    <t>皮带主动轮</t>
  </si>
  <si>
    <t>DX5保湿偏心轮2</t>
  </si>
  <si>
    <t>保湿横梁板</t>
  </si>
  <si>
    <t>/Q235A/镀白锌</t>
  </si>
  <si>
    <t>短同步带轮轴</t>
  </si>
  <si>
    <t>轴承座板(6302)</t>
  </si>
  <si>
    <t>压布辊右端板</t>
  </si>
  <si>
    <t>金属偏心轮</t>
  </si>
  <si>
    <t>/黄铜/</t>
  </si>
  <si>
    <t>放卷右端板（KM32）</t>
  </si>
  <si>
    <t>DX5保湿上梁左立板</t>
  </si>
  <si>
    <t>DX5保湿上梁</t>
  </si>
  <si>
    <t>保湿左挂板</t>
  </si>
  <si>
    <t>皮带槽板（5MB25）</t>
  </si>
  <si>
    <t>同步带垫板</t>
  </si>
  <si>
    <t>DX5X8螺钉固定板</t>
  </si>
  <si>
    <t>/2A12（T=2）/</t>
  </si>
  <si>
    <t>惰轮座</t>
  </si>
  <si>
    <t>垫高柱</t>
  </si>
  <si>
    <t>DX5X8喷水管</t>
  </si>
  <si>
    <t>/304（1.8米）/</t>
  </si>
  <si>
    <t>8头小车背板（单导轨）</t>
  </si>
  <si>
    <t>300x150横梁总成</t>
  </si>
  <si>
    <t>铝梁右闷板</t>
  </si>
  <si>
    <t>从动辊</t>
  </si>
  <si>
    <t>DX5保湿上梁(变更)</t>
  </si>
  <si>
    <t>摆杆固定板</t>
  </si>
  <si>
    <t>主动轮盖板</t>
  </si>
  <si>
    <t>KM8纠偏连杆</t>
  </si>
  <si>
    <t>POM 左靠板</t>
  </si>
  <si>
    <t>皮带惰轮</t>
  </si>
  <si>
    <t>上横梁支架调整块</t>
  </si>
  <si>
    <t>DX5保湿下梁</t>
  </si>
  <si>
    <t>被传动组件隔套</t>
  </si>
  <si>
    <t>DX5保湿传动轴</t>
  </si>
  <si>
    <t>/4Cr13/</t>
  </si>
  <si>
    <t>DX5刮刀导杆</t>
  </si>
  <si>
    <t>压布辊托座</t>
  </si>
  <si>
    <t>减速箱底座</t>
  </si>
  <si>
    <t>EC-1(4)ROHS(蓝)Φ2.6~Φ4.2//</t>
  </si>
  <si>
    <t>EC-1(6)ROHS(黑)Φ2.6~Φ4.2//</t>
  </si>
  <si>
    <t>25*25//</t>
  </si>
  <si>
    <t>￠4//</t>
  </si>
  <si>
    <t>10*900//</t>
  </si>
  <si>
    <t>抹布</t>
  </si>
  <si>
    <t>上横梁右固定座</t>
  </si>
  <si>
    <t>/ZL104/本色阳极氧化</t>
  </si>
  <si>
    <t>垫条</t>
  </si>
  <si>
    <t>上横梁左固定座</t>
  </si>
  <si>
    <t>传动轴托架（一）</t>
  </si>
  <si>
    <t>/ZL104/</t>
  </si>
  <si>
    <t>皮带垫块(变更)</t>
  </si>
  <si>
    <t>墨管固定窄底座(变更)</t>
  </si>
  <si>
    <t>顶针</t>
  </si>
  <si>
    <t>8头限位块（单导轨）</t>
  </si>
  <si>
    <t>惰轮侧板</t>
  </si>
  <si>
    <t>被传动组件弹簧背板</t>
  </si>
  <si>
    <t>DX5保湿上梁右立板</t>
  </si>
  <si>
    <t>保湿连接框板</t>
  </si>
  <si>
    <t>压布辊芯轴</t>
  </si>
  <si>
    <t>主动轮侧板</t>
  </si>
  <si>
    <t>包胶压布辊外筒</t>
  </si>
  <si>
    <t>POM 右靠板</t>
  </si>
  <si>
    <t>惰轮座(变更)</t>
  </si>
  <si>
    <t>保湿上下调整固定座</t>
  </si>
  <si>
    <t>8头小车立板（单导轨）</t>
  </si>
  <si>
    <t>POM托板(变更)</t>
  </si>
  <si>
    <t>放卷左端板（KM32）</t>
  </si>
  <si>
    <t>铝梁端板</t>
  </si>
  <si>
    <t>被传动组件调整块</t>
  </si>
  <si>
    <t>锁销座</t>
  </si>
  <si>
    <t>收放马达板</t>
  </si>
  <si>
    <t>放卷压条</t>
  </si>
  <si>
    <t>海绵清洗辊</t>
  </si>
  <si>
    <t>上胶端板(变更)</t>
  </si>
  <si>
    <t>挡套</t>
  </si>
  <si>
    <t>后缓冲器安装板，左</t>
  </si>
  <si>
    <t>升降联轴器</t>
  </si>
  <si>
    <t>缓冲器安装板</t>
  </si>
  <si>
    <t>透明板（8-1024）</t>
  </si>
  <si>
    <t>/茶色透明PC板/</t>
  </si>
  <si>
    <t>16头上横梁组件</t>
  </si>
  <si>
    <t>/Q235A+2A12/发黑</t>
  </si>
  <si>
    <t>角支撑</t>
  </si>
  <si>
    <t>升降联轴器(变更)</t>
  </si>
  <si>
    <t>摆动板(变更)</t>
  </si>
  <si>
    <t>锁块</t>
  </si>
  <si>
    <t>16头小车立板-车间机器</t>
  </si>
  <si>
    <t>尼龙摩擦条</t>
  </si>
  <si>
    <t>/尼龙 6/</t>
  </si>
  <si>
    <t>后缓冲器安装板，右</t>
  </si>
  <si>
    <t>支撑板，左</t>
  </si>
  <si>
    <t>8头底板左支架</t>
  </si>
  <si>
    <t>副墨瓶加热板（8-1024）（O）</t>
  </si>
  <si>
    <t>支撑板，右</t>
  </si>
  <si>
    <t>加热型材</t>
  </si>
  <si>
    <t>/铝型材/黑色阳极氧化</t>
  </si>
  <si>
    <t>托辊座</t>
  </si>
  <si>
    <t>角支撑(变更)</t>
  </si>
  <si>
    <t>纠偏轴(变更)</t>
  </si>
  <si>
    <t>2512国内木箱底盘</t>
  </si>
  <si>
    <t>右气胀轴支板,32头</t>
  </si>
  <si>
    <t>缓冲器安装块(变更)</t>
  </si>
  <si>
    <t>气缸连接板，左</t>
  </si>
  <si>
    <t>气胀轴支架，左</t>
  </si>
  <si>
    <t>气缸连接板，右</t>
  </si>
  <si>
    <t>清洗辊外齿轮</t>
  </si>
  <si>
    <t>推块，右</t>
  </si>
  <si>
    <t>张紧惰轮轴</t>
  </si>
  <si>
    <t>8头喷头底板</t>
  </si>
  <si>
    <t>升降托板</t>
  </si>
  <si>
    <t>8头底板右支架</t>
  </si>
  <si>
    <t>推块，左</t>
  </si>
  <si>
    <t>手拧螺钉M8</t>
  </si>
  <si>
    <t>/304不锈钢/</t>
  </si>
  <si>
    <t>极限挡片(CP4-180)</t>
  </si>
  <si>
    <t>轴固定套</t>
  </si>
  <si>
    <t>底板右支架(JC)</t>
  </si>
  <si>
    <t>脚蹄安装座M24</t>
  </si>
  <si>
    <t>/方管100x100x6/深灰细砂</t>
  </si>
  <si>
    <t>托梁</t>
  </si>
  <si>
    <t>X驱动轴（宽）</t>
  </si>
  <si>
    <t>/2Cr13/</t>
  </si>
  <si>
    <t>上胶调节螺母(变更)</t>
  </si>
  <si>
    <t>主动辊结合件250</t>
  </si>
  <si>
    <t>/无缝钢管φ219*12/镀硬铬</t>
  </si>
  <si>
    <t>主动辊结合件180</t>
  </si>
  <si>
    <t>移动螺母M8</t>
  </si>
  <si>
    <t>墨管压块3-2</t>
  </si>
  <si>
    <t>海绵辊160（不带芯）</t>
  </si>
  <si>
    <t>前托板支板（D4-180JC）(变更)</t>
  </si>
  <si>
    <t>/冷板 δ=4.0/镀硬铬</t>
  </si>
  <si>
    <t>升降连轴180</t>
  </si>
  <si>
    <t>/组合件/黑色细砂</t>
  </si>
  <si>
    <t>开幅辊（320）</t>
  </si>
  <si>
    <t>/SUS 304/</t>
  </si>
  <si>
    <t>导带托辊垫块</t>
  </si>
  <si>
    <t>/LY12/深灰细砂</t>
  </si>
  <si>
    <t>左右侧板(JC)</t>
  </si>
  <si>
    <t>/45#/深灰细砂</t>
  </si>
  <si>
    <t>隔套（D4-180JC)</t>
  </si>
  <si>
    <t>轴销（D4-180JC)</t>
  </si>
  <si>
    <t>左托辊支架（VJ1638）</t>
  </si>
  <si>
    <t>阻尼圈（6002）</t>
  </si>
  <si>
    <t>写真机横梁毛坯</t>
  </si>
  <si>
    <t>/3000mm/</t>
  </si>
  <si>
    <t>导布杆堵头</t>
  </si>
  <si>
    <t>前托板支板（D4-180JC)</t>
  </si>
  <si>
    <t>调节座</t>
  </si>
  <si>
    <t>滑槽（D4-180JC)</t>
  </si>
  <si>
    <t>32头墙板(变更)</t>
  </si>
  <si>
    <t>双排保湿前连接条（1024）</t>
  </si>
  <si>
    <t>靠边（D4-180JC)</t>
  </si>
  <si>
    <t>/40x40x9x2.5/</t>
  </si>
  <si>
    <t>底板左支架(JC)</t>
  </si>
  <si>
    <t>放卷辊320</t>
  </si>
  <si>
    <t>/组合件/深灰细砂</t>
  </si>
  <si>
    <t>滑动座左上板（D4-180JC)</t>
  </si>
  <si>
    <t>/Q235-A δ=16/镀硬铬</t>
  </si>
  <si>
    <t>转接块(D4-180JC)</t>
  </si>
  <si>
    <t>小车左板</t>
  </si>
  <si>
    <t>小车右板</t>
  </si>
  <si>
    <t>16头喷头底板（16-1024）</t>
  </si>
  <si>
    <t>左下托板</t>
  </si>
  <si>
    <t>气缸连接板</t>
  </si>
  <si>
    <t>/Q235-A，δ=20/黑色细砂纹</t>
  </si>
  <si>
    <t>右下托板</t>
  </si>
  <si>
    <t>32头弧形管(变更)</t>
  </si>
  <si>
    <t>接近开关安装块(变更)</t>
  </si>
  <si>
    <t>/铝合金/黑色阳极氧化</t>
  </si>
  <si>
    <t>缓冲套</t>
  </si>
  <si>
    <t>/PU/</t>
  </si>
  <si>
    <t>横梁总成(变更)</t>
  </si>
  <si>
    <t>导布杆组件</t>
  </si>
  <si>
    <t>/无缝钢管+Q235A/镀硬铬</t>
  </si>
  <si>
    <t>墨瓶固定架</t>
  </si>
  <si>
    <t>新保湿托板</t>
  </si>
  <si>
    <t>挤压辊320</t>
  </si>
  <si>
    <t>/304 φ50x5/</t>
  </si>
  <si>
    <t>步进电机架(D4-180JC)</t>
  </si>
  <si>
    <t>下连接板(D4-180JC)</t>
  </si>
  <si>
    <t>上升降板</t>
  </si>
  <si>
    <t>收卷支板</t>
  </si>
  <si>
    <t>/Q235-A δ=12/镀装饰铬</t>
  </si>
  <si>
    <t>收卷气胀轴180</t>
  </si>
  <si>
    <t>/铝管 45#/本色阳极氧化</t>
  </si>
  <si>
    <t>/黄色聚氨脂/</t>
  </si>
  <si>
    <t>海绵辊320</t>
  </si>
  <si>
    <t>支架（D4-180JC)</t>
  </si>
  <si>
    <t>横梁3600(8-1024)</t>
  </si>
  <si>
    <t>/矩形钢管120x80x6/菊纹白</t>
  </si>
  <si>
    <t>吊紧螺栓</t>
  </si>
  <si>
    <t>/H62（六角黄铜）/</t>
  </si>
  <si>
    <t>滑动座右上板（D4-180JC)</t>
  </si>
  <si>
    <t>滑移梁（D4-180JC)</t>
  </si>
  <si>
    <t>/铝管70x50x5/</t>
  </si>
  <si>
    <t>转轴</t>
  </si>
  <si>
    <t>墨囊固定架B</t>
  </si>
  <si>
    <t>左支架连件DX5（4头）</t>
  </si>
  <si>
    <t>主动辊结合件320</t>
  </si>
  <si>
    <t>转套盖板</t>
  </si>
  <si>
    <t>左箱体透明板（16-512i）</t>
  </si>
  <si>
    <t>调节方管板</t>
  </si>
  <si>
    <t>/Q235-A δ=12/深灰细砂</t>
  </si>
  <si>
    <t>阻尼圈（6004）</t>
  </si>
  <si>
    <t>墨管压块3-1</t>
  </si>
  <si>
    <t>张力辊结合件320</t>
  </si>
  <si>
    <t>轴端结合件（马达侧）</t>
  </si>
  <si>
    <t>/Q235-A/镀镍</t>
  </si>
  <si>
    <t>左右侧板</t>
  </si>
  <si>
    <t>/45# δ=12/深灰细砂</t>
  </si>
  <si>
    <t>纸筒挡块</t>
  </si>
  <si>
    <t>左右墙板(1960)</t>
  </si>
  <si>
    <t>托辊轴（1940）</t>
  </si>
  <si>
    <t>/组合件/黑色油漆</t>
  </si>
  <si>
    <t>轴承销（6004）</t>
  </si>
  <si>
    <t>轴承座（22210）</t>
  </si>
  <si>
    <t>轴承压板（6302）</t>
  </si>
  <si>
    <t>张力辊限位块</t>
  </si>
  <si>
    <t>轴承护套（6004）</t>
  </si>
  <si>
    <t>纸筒定位套（φ50）</t>
  </si>
  <si>
    <t>轴承座端板（6302）</t>
  </si>
  <si>
    <t>/无缝钢管φ219x12/发黑</t>
  </si>
  <si>
    <t>张力辊结合件180</t>
  </si>
  <si>
    <t>轴承座连接板（6302）</t>
  </si>
  <si>
    <t>轴端结合件（操作侧）</t>
  </si>
  <si>
    <t>摇杆DX5(4头)</t>
  </si>
  <si>
    <t>引布辊端托</t>
  </si>
  <si>
    <t>压布辊轴（320）</t>
  </si>
  <si>
    <t>双排左侧板(1024)</t>
  </si>
  <si>
    <t>引布辊160</t>
  </si>
  <si>
    <t>/无缝钢管φ52*6/镀硬铬</t>
  </si>
  <si>
    <t>压布辊轴(250)</t>
  </si>
  <si>
    <t>/无缝钢管φ46*3/镀硬铬</t>
  </si>
  <si>
    <t>压辊(250)</t>
  </si>
  <si>
    <t>/无缝钢管φ76*6/镀硬铬</t>
  </si>
  <si>
    <t>压辊（320）</t>
  </si>
  <si>
    <t>/无缝钢管φ76x6/镀硬铬</t>
  </si>
  <si>
    <t>引布辊250</t>
  </si>
  <si>
    <t>/无缝钢管φ52*6/</t>
  </si>
  <si>
    <t>轴承座盖（22210）</t>
  </si>
  <si>
    <t>横梁体180</t>
  </si>
  <si>
    <t>/型钢120x150x6/LY12/菊纹白</t>
  </si>
  <si>
    <t>转套</t>
  </si>
  <si>
    <t>支架固定套</t>
  </si>
  <si>
    <t>引布辊320</t>
  </si>
  <si>
    <t>压布辊安装板</t>
  </si>
  <si>
    <t>/Q235-A δ=8/深灰细砂</t>
  </si>
  <si>
    <t>水洗槽挂销</t>
  </si>
  <si>
    <t>右支架垫板（VJ1638）</t>
  </si>
  <si>
    <t>张力辊结合件160</t>
  </si>
  <si>
    <t>水洗上拉杆</t>
  </si>
  <si>
    <t>/Q235-A/深灰细砂</t>
  </si>
  <si>
    <t>张力辊结合件250</t>
  </si>
  <si>
    <t>双排喷头底板1024</t>
  </si>
  <si>
    <t>/铝6082/黑色阳极氧化</t>
  </si>
  <si>
    <t>/Q235-A δ=8/黑色细砂</t>
  </si>
  <si>
    <t>中间盖板透明板（16-512i）</t>
  </si>
  <si>
    <t>压布辊下限位块</t>
  </si>
  <si>
    <t>压布辊轴（160）</t>
  </si>
  <si>
    <t>右收卷支板GS</t>
  </si>
  <si>
    <t>压布辊轴（180）</t>
  </si>
  <si>
    <t>右托辊支架（VJ1638）</t>
  </si>
  <si>
    <t>/45# δ=12.0/深灰细砂</t>
  </si>
  <si>
    <t>压花手柄(DX5-4头)</t>
  </si>
  <si>
    <t>压辊(180)</t>
  </si>
  <si>
    <t>小纸卷定位套</t>
  </si>
  <si>
    <t>前导布轴右支板</t>
  </si>
  <si>
    <t>压辊(160)</t>
  </si>
  <si>
    <t>压力表固定环(变更)</t>
  </si>
  <si>
    <t>左支架垫板（VJ1638）</t>
  </si>
  <si>
    <t>左收卷支板GS</t>
  </si>
  <si>
    <t>汽缸固定板（SDA63X30）</t>
  </si>
  <si>
    <t>前顶块</t>
  </si>
  <si>
    <t>主动辊结合件160</t>
  </si>
  <si>
    <t>球型垫片(φ8)</t>
  </si>
  <si>
    <t>气弹簧连件</t>
  </si>
  <si>
    <t>前导布轴左支板</t>
  </si>
  <si>
    <t>升降调节座</t>
  </si>
  <si>
    <t>前连接墙板</t>
  </si>
  <si>
    <t>升降联接板（下）</t>
  </si>
  <si>
    <t>/45# δ=10/镀装饰铬</t>
  </si>
  <si>
    <t>汽缸固定板（SDA 40X25）</t>
  </si>
  <si>
    <t>升降电机联轴器</t>
  </si>
  <si>
    <t>皮带压板（P8M）</t>
  </si>
  <si>
    <t>喷头顶杆</t>
  </si>
  <si>
    <t>升降涡轮蜗杆箱</t>
  </si>
  <si>
    <t>清洗散喷盒</t>
  </si>
  <si>
    <t>喷头升降连扳DX5(4头)</t>
  </si>
  <si>
    <t>同步带轮（Z=28,P8型）</t>
  </si>
  <si>
    <t>/铝合金/硬质阳极氧化</t>
  </si>
  <si>
    <t>调节螺杆座</t>
  </si>
  <si>
    <t>水洗升降上板-GS</t>
  </si>
  <si>
    <t>双排前底板加强条1024</t>
  </si>
  <si>
    <t>双排保湿升降上板(1024)</t>
  </si>
  <si>
    <t>双排保湿座板垫块(1024)</t>
  </si>
  <si>
    <t>双排保湿升降下板(1024)</t>
  </si>
  <si>
    <t>收卷电机固定板25W</t>
  </si>
  <si>
    <t>升降蜗杆支板</t>
  </si>
  <si>
    <t>/LY12 δ=12/本色阳极氧化</t>
  </si>
  <si>
    <t>双排保湿左侧板（1024）</t>
  </si>
  <si>
    <t>双排侧板连接条(1024)</t>
  </si>
  <si>
    <t>调整凸轮座(DX5-4头)</t>
  </si>
  <si>
    <t>收卷电机齿轮（30齿）</t>
  </si>
  <si>
    <t>双排保湿侧板连接条（1024）</t>
  </si>
  <si>
    <t>收卷辊250</t>
  </si>
  <si>
    <t>/无缝钢管φ50*4/深灰细砂</t>
  </si>
  <si>
    <t>水洗下连接销</t>
  </si>
  <si>
    <t>水洗上连接销</t>
  </si>
  <si>
    <t>水洗下拉杆</t>
  </si>
  <si>
    <t>托辊支架</t>
  </si>
  <si>
    <t>双排右侧板(1024)</t>
  </si>
  <si>
    <t>水洗下限位套</t>
  </si>
  <si>
    <t>调节凸轮（DX5-4头）</t>
  </si>
  <si>
    <t>/尼龙6/12/</t>
  </si>
  <si>
    <t>双排底板固定条(1024)</t>
  </si>
  <si>
    <t>双排刮片安装架（1024）</t>
  </si>
  <si>
    <t>收卷辊180</t>
  </si>
  <si>
    <t>水洗升降下板-GS</t>
  </si>
  <si>
    <t>双排后底板加强条1024</t>
  </si>
  <si>
    <t>水洗升降板</t>
  </si>
  <si>
    <t>水洗升降挡块</t>
  </si>
  <si>
    <t>双排保湿右侧板（1024）</t>
  </si>
  <si>
    <t>收卷气胀轴RM-320</t>
  </si>
  <si>
    <t>/铝管、Q235-A/本色阳极氧化</t>
  </si>
  <si>
    <t>升降座板</t>
  </si>
  <si>
    <t>收卷辊（160）</t>
  </si>
  <si>
    <t>双排保湿升降轴(1024)</t>
  </si>
  <si>
    <t>收卷辊齿轮（30齿）</t>
  </si>
  <si>
    <t>/6802/651/本色阳极氧化</t>
  </si>
  <si>
    <t>双排底板压条(1024)</t>
  </si>
  <si>
    <t>奥尼斯特喷头数据线</t>
  </si>
  <si>
    <t>B-1.0-20P*350MM//</t>
  </si>
  <si>
    <t>皮带槽板(P8M)</t>
  </si>
  <si>
    <t>皮带连接板(P8M)</t>
  </si>
  <si>
    <t>/方管100*100*6/深灰细砂</t>
  </si>
  <si>
    <t>升降连接板（上）</t>
  </si>
  <si>
    <t>喷头适配条DX5（4头）</t>
  </si>
  <si>
    <t>横梁固定转接块</t>
  </si>
  <si>
    <t>后补充墙板</t>
  </si>
  <si>
    <t>连接方管（160）</t>
  </si>
  <si>
    <t>/方形钢管100*100*6/深灰细砂</t>
  </si>
  <si>
    <t>挤压辊160</t>
  </si>
  <si>
    <t>纠偏辊轴（160）</t>
  </si>
  <si>
    <t>/无缝钢管φ46*3/黑色油漆</t>
  </si>
  <si>
    <t>开幅辊右支板（TX500)</t>
  </si>
  <si>
    <t>后顶块</t>
  </si>
  <si>
    <t>墨管夹块1-2</t>
  </si>
  <si>
    <t>连接方管(250)</t>
  </si>
  <si>
    <t>开幅辊左支板（TX500)</t>
  </si>
  <si>
    <t>加热管固定套RM</t>
  </si>
  <si>
    <t>滑板DX5（4头）</t>
  </si>
  <si>
    <t>空气瓶盖(75)</t>
  </si>
  <si>
    <t>/黑色POM/PE/</t>
  </si>
  <si>
    <t>六角垫柱（34）</t>
  </si>
  <si>
    <t>喷头底板DX5（4头）</t>
  </si>
  <si>
    <t>墨管夹块2-2</t>
  </si>
  <si>
    <t>紧布轴(250)</t>
  </si>
  <si>
    <t>/无缝钢管φ53*3.5/镀硬铬</t>
  </si>
  <si>
    <t>光栅右端压块（DX5）</t>
  </si>
  <si>
    <t>紧布轴（160）</t>
  </si>
  <si>
    <t>弧形管-180</t>
  </si>
  <si>
    <t>极限感应块</t>
  </si>
  <si>
    <t>横梁固定块左（DX5）</t>
  </si>
  <si>
    <t>弧形管-160</t>
  </si>
  <si>
    <t>滑块固定座</t>
  </si>
  <si>
    <t>减速器座</t>
  </si>
  <si>
    <t>紧布轴（320）</t>
  </si>
  <si>
    <t>纠偏辊轴（320）</t>
  </si>
  <si>
    <t>挤压辊180</t>
  </si>
  <si>
    <t>放卷左端板（VJ1638）</t>
  </si>
  <si>
    <t>海绵辊160</t>
  </si>
  <si>
    <t>/100*1630*48 组合件/</t>
  </si>
  <si>
    <t>墨管夹块2-3</t>
  </si>
  <si>
    <t>墨管夹块2-1</t>
  </si>
  <si>
    <t>/LY12/</t>
  </si>
  <si>
    <t>喷头底板支架DX5（4头）</t>
  </si>
  <si>
    <t>纠偏辊轴(250)</t>
  </si>
  <si>
    <t>开幅辊（160）</t>
  </si>
  <si>
    <t>横梁连接座</t>
  </si>
  <si>
    <t>缓冲销柱套(DX5)</t>
  </si>
  <si>
    <t>夹钳座连块(GH431)</t>
  </si>
  <si>
    <t>纠偏螺杆</t>
  </si>
  <si>
    <t>放卷辊250</t>
  </si>
  <si>
    <t>紧布轴(180)</t>
  </si>
  <si>
    <t>开幅辊（180）</t>
  </si>
  <si>
    <t>加湿腔体</t>
  </si>
  <si>
    <t>空气瓶(75)</t>
  </si>
  <si>
    <t>墨管夹块1-1</t>
  </si>
  <si>
    <t>纠偏螺杆（长）</t>
  </si>
  <si>
    <t>弧形管-250</t>
  </si>
  <si>
    <t>/不朽钢管φ30*2/</t>
  </si>
  <si>
    <t>副墨瓶（73ml）</t>
  </si>
  <si>
    <t>空气瓶密封垫</t>
  </si>
  <si>
    <t>/聚四氟乙烯/</t>
  </si>
  <si>
    <t>快速夹钳座(GH431)</t>
  </si>
  <si>
    <t>横梁前后调节块</t>
  </si>
  <si>
    <t>挤压辊250</t>
  </si>
  <si>
    <t>刮片压块(1024)</t>
  </si>
  <si>
    <t>墨管夹块1-3</t>
  </si>
  <si>
    <t>放卷辊挡套</t>
  </si>
  <si>
    <t>导布轴（320）</t>
  </si>
  <si>
    <t>横梁4300-DX5</t>
  </si>
  <si>
    <t>单喷头适配条（1024）</t>
  </si>
  <si>
    <t>顶针DX5（4头）</t>
  </si>
  <si>
    <t>防水辊-180</t>
  </si>
  <si>
    <t>/组合件/本色阳极氧化</t>
  </si>
  <si>
    <t>导辊(180)</t>
  </si>
  <si>
    <t>同心治具</t>
  </si>
  <si>
    <t>放卷右端板（VJ1638）</t>
  </si>
  <si>
    <t>顶针箱DX5（4头）</t>
  </si>
  <si>
    <t>齿形皮带压板(3m)</t>
  </si>
  <si>
    <t>齿形皮带压板座（3m）</t>
  </si>
  <si>
    <t>导布辊(160)</t>
  </si>
  <si>
    <t>被动同步带轮（P5M Z=31）</t>
  </si>
  <si>
    <t>放卷辊挡套(变更)</t>
  </si>
  <si>
    <t>惰轮轴（623）</t>
  </si>
  <si>
    <t>防水辊-250</t>
  </si>
  <si>
    <t>保湿帽座(1024)</t>
  </si>
  <si>
    <t>保湿升降导柱</t>
  </si>
  <si>
    <t>φ10光轴DX5（4头）</t>
  </si>
  <si>
    <t>放卷辊250（RM）</t>
  </si>
  <si>
    <t>横梁2900（8-1024）</t>
  </si>
  <si>
    <t>/矩形钢管120X80X6/菊纹白</t>
  </si>
  <si>
    <t>保湿升降侧板</t>
  </si>
  <si>
    <t>台吊杆</t>
  </si>
  <si>
    <t>/H100型钢/</t>
  </si>
  <si>
    <t>φ10光轴</t>
  </si>
  <si>
    <t>海绵辊右安装座</t>
  </si>
  <si>
    <t>固定座连接条</t>
  </si>
  <si>
    <t>放卷辊180</t>
  </si>
  <si>
    <t>/无缝钢管φ30*4/深灰细砂</t>
  </si>
  <si>
    <t>海绵辊左安装座</t>
  </si>
  <si>
    <t>读数头连接块</t>
  </si>
  <si>
    <t>导带托辊轴(180)</t>
  </si>
  <si>
    <t>传动轴</t>
  </si>
  <si>
    <t>φ30芯棒</t>
  </si>
  <si>
    <t>横梁固定块右（DX5）</t>
  </si>
  <si>
    <t>导带托辊轴（VJ1638)</t>
  </si>
  <si>
    <t>导布轴(160)</t>
  </si>
  <si>
    <t>导带托辊轴（320）</t>
  </si>
  <si>
    <t>摆臂连件（8-1024）</t>
  </si>
  <si>
    <t>海绵辊180</t>
  </si>
  <si>
    <t>导辊(250)</t>
  </si>
  <si>
    <t>导辊(160)</t>
  </si>
  <si>
    <t>导布辊（320）</t>
  </si>
  <si>
    <t>副墨瓶盖（73ml）</t>
  </si>
  <si>
    <t>导布辊(180)</t>
  </si>
  <si>
    <t>底板基准条</t>
  </si>
  <si>
    <t>导布轴(250)</t>
  </si>
  <si>
    <t>读数头连接杆</t>
  </si>
  <si>
    <t>防水辊端托</t>
  </si>
  <si>
    <t>弹簧挡块</t>
  </si>
  <si>
    <t>滚花螺母</t>
  </si>
  <si>
    <t>/M4   Q235-A/镀白锌</t>
  </si>
  <si>
    <t>/无缝钢管φ30*4/黑色细砂</t>
  </si>
  <si>
    <t>放卷辊160</t>
  </si>
  <si>
    <t>摆臂座（8-1024）</t>
  </si>
  <si>
    <t>保湿帽扣件导柱</t>
  </si>
  <si>
    <t>刮墨导杆(DX5-4头)</t>
  </si>
  <si>
    <t>导布辊(250)</t>
  </si>
  <si>
    <t>防水辊-160</t>
  </si>
  <si>
    <t>导带托辊轴(250)</t>
  </si>
  <si>
    <t>导辊（320）</t>
  </si>
  <si>
    <t>保湿清洗连接板</t>
  </si>
  <si>
    <t>LC 左前垫块</t>
  </si>
  <si>
    <t>过滤器罩（6um）</t>
  </si>
  <si>
    <t>气缸支架（SDA63X30）</t>
  </si>
  <si>
    <t>SC10轴承座连接板</t>
  </si>
  <si>
    <t>调整轴</t>
  </si>
  <si>
    <t>锁紧螺母</t>
  </si>
  <si>
    <t>小车平行度基准座</t>
  </si>
  <si>
    <t>表座</t>
  </si>
  <si>
    <t>后基准块</t>
  </si>
  <si>
    <t>/304SS/黑色阳极氧化</t>
  </si>
  <si>
    <t>检测凸轮</t>
  </si>
  <si>
    <t>表座(变更)</t>
  </si>
  <si>
    <t>喷头检测调整台</t>
  </si>
  <si>
    <t>摩擦板</t>
  </si>
  <si>
    <t>/POM,δ=10/</t>
  </si>
  <si>
    <t>锁柱</t>
  </si>
  <si>
    <t>/45#/黑色阳极氧化</t>
  </si>
  <si>
    <t>LC 压边轴</t>
  </si>
  <si>
    <t>喷头清洗高度治具</t>
  </si>
  <si>
    <t>挤压辊调整轴</t>
  </si>
  <si>
    <t>压布辊对心治具</t>
  </si>
  <si>
    <t>检测轴</t>
  </si>
  <si>
    <t>短销</t>
  </si>
  <si>
    <t>后进水管</t>
  </si>
  <si>
    <t>/21.3x2.75 304ss/</t>
  </si>
  <si>
    <t>蜗轮蜗杆箱</t>
  </si>
  <si>
    <t>基准座</t>
  </si>
  <si>
    <t>检具托板</t>
  </si>
  <si>
    <t>传动带轮</t>
  </si>
  <si>
    <t>被动带轮</t>
  </si>
  <si>
    <t>/45# δ=12.0/黑色细砂纹</t>
  </si>
  <si>
    <t>LC 左压边座</t>
  </si>
  <si>
    <t>/LY12（2A12）/本色阳极氧化</t>
  </si>
  <si>
    <t>LC 右前垫块</t>
  </si>
  <si>
    <t>高度环</t>
  </si>
  <si>
    <t>清洗高度块</t>
  </si>
  <si>
    <t>前喷水管</t>
  </si>
  <si>
    <t>塑料齿轮</t>
  </si>
  <si>
    <t>φ10光轴座</t>
  </si>
  <si>
    <t>大塑料齿轮</t>
  </si>
  <si>
    <t>横梁升降治具</t>
  </si>
  <si>
    <t>2512国内木箱加强筋</t>
  </si>
  <si>
    <t>喷头清洗高度块</t>
  </si>
  <si>
    <t>调节杆</t>
  </si>
  <si>
    <t>基准轴</t>
  </si>
  <si>
    <t>吊具</t>
  </si>
  <si>
    <t>/H200型钢/</t>
  </si>
  <si>
    <t>导带张紧表座</t>
  </si>
  <si>
    <t>高度治具</t>
  </si>
  <si>
    <t>拉紧套</t>
  </si>
  <si>
    <t>托辊轴|F</t>
  </si>
  <si>
    <t>LC 压边架</t>
  </si>
  <si>
    <t>φ10光轴座DX5（4头）</t>
  </si>
  <si>
    <t>摩擦板(变更)</t>
  </si>
  <si>
    <t>衬套安装治具</t>
  </si>
  <si>
    <t>销钉</t>
  </si>
  <si>
    <t>高度保持块</t>
  </si>
  <si>
    <t>小车平行度表座</t>
  </si>
  <si>
    <t>前基准块</t>
  </si>
  <si>
    <t>调整台</t>
  </si>
  <si>
    <t>导带张紧圆棒</t>
  </si>
  <si>
    <t>轴承35治具</t>
  </si>
  <si>
    <t>轴承安装治具</t>
  </si>
  <si>
    <t>SP柯尼卡512I喷头/八头/核心板V1.03|F</t>
  </si>
  <si>
    <t>SP爱普生5113\4720喷头/四头/主板|F</t>
  </si>
  <si>
    <t>AW功能卡通用喷头/通用/张力放纸器控制板</t>
  </si>
  <si>
    <t>AW功能卡通用喷头/通用/墨瓶加热板V1.01</t>
  </si>
  <si>
    <t>SP爱普生4720喷头/双头/喷车板V1.03(变更)</t>
  </si>
  <si>
    <t>SP柯尼卡1024I喷头/八头/底板V1.03|F</t>
  </si>
  <si>
    <t>BY京瓷KJ4B喷头/四头/S主板</t>
  </si>
  <si>
    <t>SP爱普生通用喷头/双头/喷车板|F</t>
  </si>
  <si>
    <t>BY柯尼卡MH600喷头/四头/UV喷车板</t>
  </si>
  <si>
    <t>SP爱普生5113喷头/双头/主板V1.03|F</t>
  </si>
  <si>
    <t>连接方管（180）</t>
  </si>
  <si>
    <t>/方形钢管 100*100*6/黑色细砂纹</t>
  </si>
  <si>
    <t>托辊-LC-180</t>
  </si>
  <si>
    <t>200mm*20mm//</t>
  </si>
  <si>
    <t>NTC-10K-3950//</t>
  </si>
  <si>
    <t>SP爱普生DX5喷头/双头/底板|F</t>
  </si>
  <si>
    <t>SP爱普生DX5\5113\4720喷头/四头/全兼容喷车底板V1.04</t>
  </si>
  <si>
    <t>SP爱普生5113\4720喷头/双头/底板|F</t>
  </si>
  <si>
    <t>SP爱普生DX5喷头/四头/核心板|F</t>
  </si>
  <si>
    <t>SP爱普生DX5\DX7喷头/四头/喷车板|F</t>
  </si>
  <si>
    <t>下连接板-RGB5</t>
  </si>
  <si>
    <t>HT396K-3.96-02P-150-00A//</t>
  </si>
  <si>
    <t>M30//</t>
  </si>
  <si>
    <t>BY京瓷KJ4B喷头/四头/S喷车板</t>
  </si>
  <si>
    <t>SP爱普生DX5喷头/通用/喷头转接板V1.4|F</t>
  </si>
  <si>
    <t>SP爱普生通用喷头/四头/喷车板|F</t>
  </si>
  <si>
    <t>1寸软管接头</t>
  </si>
  <si>
    <t>/PPR热水管（φ25*4.2）白色/</t>
  </si>
  <si>
    <t>芯棒-RGB6</t>
  </si>
  <si>
    <t>左右侧板-HK180</t>
  </si>
  <si>
    <t>/45# δ=12/黑色细砂纹</t>
  </si>
  <si>
    <t>4L黑色带浮子//</t>
  </si>
  <si>
    <t>SP爱普生4720喷头/双头/核心板V1.03|F</t>
  </si>
  <si>
    <t>SP爱普生5113\4720喷头/双头/主板|F</t>
  </si>
  <si>
    <t>SP爱普生4720喷头/四头/主板V1.03|F</t>
  </si>
  <si>
    <t>SP爱普生5113喷头/四头/核心板V1.03|F</t>
  </si>
  <si>
    <t>SP爱普生DX5喷头/双头/核心板|F</t>
  </si>
  <si>
    <t>SP爱普生DX5喷头/四头/底板|F</t>
  </si>
  <si>
    <t>SP爱普生4720喷头/通用/喷头转接板V1.4|F</t>
  </si>
  <si>
    <t>SP爱普生5113喷头/通用/喷头转接板V1.4|F</t>
  </si>
  <si>
    <t>SP爱普生4720喷头/四头/底板V1.03|F</t>
  </si>
  <si>
    <t>WG功能卡5113喷头/通用/一次解密卡</t>
  </si>
  <si>
    <t>SP柯尼卡1024I喷头/八头/喷车板V1.05</t>
  </si>
  <si>
    <t>SP爱普生5113喷头/双头/底板V1.03|F</t>
  </si>
  <si>
    <t>SP爱普生DX5喷头/双头/底板V1.03|F</t>
  </si>
  <si>
    <t>SP爱普生DX5喷头/四头/底板V1.03|F</t>
  </si>
  <si>
    <t>SP爱普生5113喷头/四头/主板V1.03|F</t>
  </si>
  <si>
    <t>MC理光G5喷头/八头/主板V3.74</t>
  </si>
  <si>
    <t>SP爱普生5113\4720喷头/四头/核心板|F</t>
  </si>
  <si>
    <t>SP爱普生DX5喷头/四头/主板|F</t>
  </si>
  <si>
    <t>SP爱普生5113\4720喷头/双头/核心板|F</t>
  </si>
  <si>
    <t>1.5软管接头</t>
  </si>
  <si>
    <t>/PPR热水管（50*6.9）/</t>
  </si>
  <si>
    <t>LC 左支架垫板</t>
  </si>
  <si>
    <t>LC 右压边座</t>
  </si>
  <si>
    <t>4L黑色带搅拌//</t>
  </si>
  <si>
    <t>二级墨盒</t>
  </si>
  <si>
    <t>一进三出阀/双浮球液位开关/071020//</t>
  </si>
  <si>
    <t>SP爱普生4720喷头/通用/喷车小板V1.03|F</t>
  </si>
  <si>
    <t>SP爱普生4720喷头/双头/主板V1.03|F</t>
  </si>
  <si>
    <t>SP爱普生DX5\DX7喷头/双头/喷车板|F</t>
  </si>
  <si>
    <t>SP爱普生DX5喷头/双头/主板|F</t>
  </si>
  <si>
    <t>SP爱普生5113\4720喷头/四头/底板|F</t>
  </si>
  <si>
    <t>放卷气胀轴RM-320`</t>
  </si>
  <si>
    <t>LC 右支架垫板</t>
  </si>
  <si>
    <t>六角垫柱-120</t>
  </si>
  <si>
    <t>/六角钢S=12/镀彩锌</t>
  </si>
  <si>
    <t>SP爱普生4720喷头/四头/核心板V1.03|F</t>
  </si>
  <si>
    <t>SP爱普生4720喷头/双头/底板V1.03|F</t>
  </si>
  <si>
    <t>BY柯尼卡1024I喷头/十六头/导带喷车板</t>
  </si>
  <si>
    <t>SP京瓷KJ4B喷头/四头/喷车板V1.0|F</t>
  </si>
  <si>
    <t>BY柯尼卡512喷头/八头/喷车板</t>
  </si>
  <si>
    <t>BY柯尼卡3688H喷头/八头/UV卷材主板</t>
  </si>
  <si>
    <t>6PL//</t>
  </si>
  <si>
    <t>SP爱普生DX5喷头/双头/核心板V1.03|F</t>
  </si>
  <si>
    <t>SP爱普生DX5喷头/四头/核心板V1.03|F</t>
  </si>
  <si>
    <t>RY柯尼卡1024I喷头/八头/主板V5.1</t>
  </si>
  <si>
    <t>ALLWIN_EUV_MAIN_V102.PC//</t>
  </si>
  <si>
    <t>SP柯尼卡1024I喷头/八头/核心板V1.03|F</t>
  </si>
  <si>
    <t>SP京瓷KJ4B喷头/八头/核心板V1.03|F</t>
  </si>
  <si>
    <t>SP柯尼卡1024I喷头/八头/主板V1.03|F</t>
  </si>
  <si>
    <t>BY柯尼卡MH600喷头/八头/S主板</t>
  </si>
  <si>
    <t>SP爱普生5113喷头/四头/底板V1.03|F</t>
  </si>
  <si>
    <t>SP京瓷KJ4B喷头/八头/主板V1.03|F</t>
  </si>
  <si>
    <t>BY爱普生DX5喷头/双头/主板V1.6</t>
  </si>
  <si>
    <t>SP爱普生5113\4720喷头/双头/喷车板V1.01</t>
  </si>
  <si>
    <t>BY柯尼卡1024I喷头/十六头/平台UV主板</t>
  </si>
  <si>
    <t>6pL//</t>
  </si>
  <si>
    <t>HS理光G5喷头/通用/喷头转接板</t>
  </si>
  <si>
    <t>SP柯尼卡1024喷头/八头/喷车板|F</t>
  </si>
  <si>
    <t>BY爱普生DX5喷头/四头/主板V1.6</t>
  </si>
  <si>
    <t>SP爱普生5113\4720喷头/通用/喷车小板V1.02</t>
  </si>
  <si>
    <t>5113三头/四头K板卡机型和4720三头/四头K板卡机型在用。</t>
  </si>
  <si>
    <t>BY柯尼卡1024I喷头/八头/主板|F</t>
  </si>
  <si>
    <t>13PL/</t>
  </si>
  <si>
    <t>SP爱普生5113喷头/四头/喷车板V1.02|F</t>
  </si>
  <si>
    <t>BY柯尼卡1024I喷头/十六头/导带主板</t>
  </si>
  <si>
    <t>BY柯尼卡3688H喷头/八头/平台UV喷车板</t>
  </si>
  <si>
    <t>RY柯尼卡1024I喷头/八头/喷车板V2.1</t>
  </si>
  <si>
    <t>BY爱普生DX5喷头/四头/UV卷材主板</t>
  </si>
  <si>
    <t>BY爱普生DX5喷头/双头/UV主板</t>
  </si>
  <si>
    <t>SP柯尼卡512I喷头/八头/主板V1.03|F</t>
  </si>
  <si>
    <t>SP理光G5喷头/通用/喷头转接板</t>
  </si>
  <si>
    <t>SP功能卡通用喷头/通用/通用控制面板V1.01</t>
  </si>
  <si>
    <t>SP理光G5喷头/八头/喷车板V1.01</t>
  </si>
  <si>
    <t>BY柯尼卡1024I喷头/八头/UV通用主板</t>
  </si>
  <si>
    <t>SP爱普生DX5喷头/四头/喷车板V1.02(变更)</t>
  </si>
  <si>
    <t>SP柯尼卡1024I喷头/八头/喷车板(变更)</t>
  </si>
  <si>
    <t>AW柯尼卡通用喷头/通用/喷车控制板V1.02</t>
  </si>
  <si>
    <t>SP爱普生DX5喷头/双头/主板V1.03|F|F</t>
  </si>
  <si>
    <t>BY爱普生DX5喷头/四头/喷车板V1.6</t>
  </si>
  <si>
    <t>WG功能卡5113喷头/通用/二次解密卡</t>
  </si>
  <si>
    <t>SP京瓷KJ4B喷头/八头/底板V1.03|F</t>
  </si>
  <si>
    <t>BY柯尼卡1024喷头/八头/UV通用主板</t>
  </si>
  <si>
    <t>BY柯尼卡512I喷头/通用/喷头转接板</t>
  </si>
  <si>
    <t>RY柯尼卡512喷头/八头/主板V1.4</t>
  </si>
  <si>
    <t>RY柯尼卡512喷头/八头/喷车板V1.2</t>
  </si>
  <si>
    <t>AW柯尼卡通用喷头/通用/主控板V1.02</t>
  </si>
  <si>
    <t>BY柯尼卡1024I喷头/十六头/UV平台S主板</t>
  </si>
  <si>
    <t>WG爱普生DX5喷头/通用/解密板</t>
  </si>
  <si>
    <t>BY爱普生DX5喷头/四头/纺织主板</t>
  </si>
  <si>
    <t>BY柯尼卡1024喷头/八头/UV卷材主板</t>
  </si>
  <si>
    <t>BY柯尼卡1024I喷头/十六头/UV喷车板</t>
  </si>
  <si>
    <t>SP爱普生DX5喷头/双头/喷车板V1.01</t>
  </si>
  <si>
    <t>BY柯尼卡1024喷头/八头/UV平板主板</t>
  </si>
  <si>
    <t>SP爱普生5113喷头/双头/核心板V1.03|F</t>
  </si>
  <si>
    <t>AW功能卡通用喷头/通用/四路主控制系统板</t>
  </si>
  <si>
    <t>RY柯尼卡512喷头/通用/喷头控制板V1.3</t>
  </si>
  <si>
    <t>AW柯尼卡通用喷头/通用/印染中速机主板</t>
  </si>
  <si>
    <t>YRAN-XZAUX//</t>
  </si>
  <si>
    <t>BY爱普生5113喷头/三头/喷车板</t>
  </si>
  <si>
    <t>E-DX6m-3H//</t>
  </si>
  <si>
    <t>BY爱普生DX5喷头/四头/导带主板</t>
  </si>
  <si>
    <t>SP爱普生DX5喷头/通用/喷车小板V1.01</t>
  </si>
  <si>
    <t>SP柯尼卡512I喷头/八头/喷车板V1.03</t>
  </si>
  <si>
    <t>SP柯尼卡512I喷头/八头/底板V1.03|F</t>
  </si>
  <si>
    <t>SP爱普生DX5喷头/四头/主板V1.03|F</t>
  </si>
  <si>
    <t>BY柯尼卡1024喷头/八头/主板</t>
  </si>
  <si>
    <t>BY爱普生5113喷头/双头/喷车板</t>
  </si>
  <si>
    <t>E-DX6m-2H//</t>
  </si>
  <si>
    <t>KM1016数码导带单片中文</t>
  </si>
  <si>
    <t>HS理光G5喷头/通用/平台机主板</t>
  </si>
  <si>
    <t>E511318双头包装箱封头</t>
  </si>
  <si>
    <t>KM1008数码导带单片英文</t>
  </si>
  <si>
    <t>方底袋</t>
  </si>
  <si>
    <t>440*225*150//</t>
  </si>
  <si>
    <t>EP 包装袋</t>
  </si>
  <si>
    <t>/塑料袋/</t>
  </si>
  <si>
    <t>字母贴</t>
  </si>
  <si>
    <t>高2.5CM/</t>
  </si>
  <si>
    <t>PVC压模供应板标贴</t>
  </si>
  <si>
    <t>喷绘机安装使用说明</t>
  </si>
  <si>
    <t>BY爱普生DX5喷头/双头/主板V1.7</t>
  </si>
  <si>
    <t>铭牌</t>
  </si>
  <si>
    <t>D4数码导带单片英文</t>
  </si>
  <si>
    <t>BY爱普生5113喷头/四头/光纤转接板</t>
  </si>
  <si>
    <t>版本1.0//</t>
  </si>
  <si>
    <t>KM1008数码导带单片中文</t>
  </si>
  <si>
    <t>写真机8P样本中文</t>
  </si>
  <si>
    <t>CP4裁片多用途单片中英文</t>
  </si>
  <si>
    <t>UV平台对开折页中文</t>
  </si>
  <si>
    <t>写真机8P样本英文</t>
  </si>
  <si>
    <t>喷绘机24P样本英文</t>
  </si>
  <si>
    <t>吊牌</t>
  </si>
  <si>
    <t>18*8*15/</t>
  </si>
  <si>
    <t>马夹袋</t>
  </si>
  <si>
    <t>标签贴</t>
  </si>
  <si>
    <t>65*45*45/</t>
  </si>
  <si>
    <t>E511318双头包装箱底盘</t>
  </si>
  <si>
    <t>BY爱普生5113喷头/四头/主板</t>
  </si>
  <si>
    <t>E-DX6m-4H//</t>
  </si>
  <si>
    <t>WG功能卡通用喷头/通用/LEDUV控制板</t>
  </si>
  <si>
    <t>玻璃雕刻机四折页中英文</t>
  </si>
  <si>
    <t>BY爱普生DX5喷头/双头/喷车板V2.1</t>
  </si>
  <si>
    <t>D4数码导带单片中文</t>
  </si>
  <si>
    <t>55*35*25/</t>
  </si>
  <si>
    <t>FPC1.0-31P卧贴</t>
  </si>
  <si>
    <t>急停开关警示牌</t>
  </si>
  <si>
    <t>HP117A/</t>
  </si>
  <si>
    <t>BY柯尼卡512喷头/通用/喷头转接板</t>
  </si>
  <si>
    <t>EP1.6-1.8通用真空包装袋</t>
  </si>
  <si>
    <t>3350*750*900//</t>
  </si>
  <si>
    <t>BY柯尼卡1024喷头/八头/喷车板</t>
  </si>
  <si>
    <t>AW功能卡通用喷头/通用/保湿线束转接板V2.0</t>
  </si>
  <si>
    <t>UV平台对开折页英文</t>
  </si>
  <si>
    <t>AW功能卡通用喷头/通用/UV灯控制板V1.02</t>
  </si>
  <si>
    <t>喷绘机24P样本中文</t>
  </si>
  <si>
    <t>HS理光G5喷头/通用/平台机小车板</t>
  </si>
  <si>
    <t>4440*959*1300mm/</t>
  </si>
  <si>
    <t>BY柯尼卡3688H喷头/八头/平台UV主板</t>
  </si>
  <si>
    <t>BY柯尼卡512喷头/八头/主板</t>
  </si>
  <si>
    <t>BY爱普生5113喷头/双头/主板</t>
  </si>
  <si>
    <t>BY柯尼卡512I喷头/八头/主板</t>
  </si>
  <si>
    <t>360dpi//</t>
  </si>
  <si>
    <t>BY爱普生5113喷头/三头/主板</t>
  </si>
  <si>
    <t>AW功能卡通用喷头/通用/风扇调整板V1.0</t>
  </si>
  <si>
    <t>KM1016数码导带单片英文</t>
  </si>
  <si>
    <t>3400*600*520mm/</t>
  </si>
  <si>
    <t>2030国内木箱侧板</t>
  </si>
  <si>
    <t>五米机收料木箱国内</t>
  </si>
  <si>
    <t>5850*500*820//</t>
  </si>
  <si>
    <t>1.8米四头51113包装箱底盘(国外)</t>
  </si>
  <si>
    <t>国外木箱盖板</t>
  </si>
  <si>
    <t>1.8米四头5113包装箱国内|F</t>
  </si>
  <si>
    <t>37*23*17.5/</t>
  </si>
  <si>
    <t>40*30*20/</t>
  </si>
  <si>
    <t>SEP18包装箱立柱上盖(国外)</t>
  </si>
  <si>
    <t>喷绘机(中文）设备保养表</t>
  </si>
  <si>
    <t>轮胎不干胶//</t>
  </si>
  <si>
    <t>喷绘机(英文）设备保养表</t>
  </si>
  <si>
    <t>2030国内木箱底盘</t>
  </si>
  <si>
    <t>分体包装箱侧板（国外）</t>
  </si>
  <si>
    <t>SEP18包装箱立柱底盘(国外)</t>
  </si>
  <si>
    <t>包装箱左右侧板</t>
  </si>
  <si>
    <t>板卡包装箱</t>
  </si>
  <si>
    <t>1.8米四头51113包装箱上盖</t>
  </si>
  <si>
    <t>1.8米四头51113包装箱上盖(国外)</t>
  </si>
  <si>
    <t>包装箱压板</t>
  </si>
  <si>
    <t>2.8米/DX5/2头/写真机/国外/YA/打纸|F</t>
  </si>
  <si>
    <t>用EP32蓝色机器更改，把原来的五齿放料结构、电机平衡杆收料结构和相应的控制部分全部取消；把原来小的写真收放料2套取消。增加2套51不锈钢收放料组件</t>
  </si>
  <si>
    <t>C8分体木箱护角</t>
  </si>
  <si>
    <t>SEP18包装箱立柱侧板(国外)</t>
  </si>
  <si>
    <t>2030国内木箱上盖板</t>
  </si>
  <si>
    <t>40*25*20/</t>
  </si>
  <si>
    <t>2.8米/5113/2头/写真机/国外/YA/打纸|F</t>
  </si>
  <si>
    <t>32*12*12/</t>
  </si>
  <si>
    <t>1.8米四头51113包装箱底盘</t>
  </si>
  <si>
    <t>空压机木箱</t>
  </si>
  <si>
    <t>1300*600*1600/</t>
  </si>
  <si>
    <t>36*23.5*7.5/</t>
  </si>
  <si>
    <t>E511318双头包装箱上盖</t>
  </si>
  <si>
    <t>五米机收料木箱国外</t>
  </si>
  <si>
    <t>2512/1024I 6pl或13pl/8头/平台UV机/国外/YA/板材</t>
  </si>
  <si>
    <t>1.8米四头51113包装箱侧板(国外)</t>
  </si>
  <si>
    <t>包装箱加固钢架</t>
  </si>
  <si>
    <t>EP18包装箱底盘</t>
  </si>
  <si>
    <t>220V烘干24V电源盒220V进线-N</t>
  </si>
  <si>
    <t>220V烘干左二7P航空插头座-调压模块SR6</t>
  </si>
  <si>
    <t>220V烘干加热启动急停控制线KM1-14</t>
  </si>
  <si>
    <t>1.8米四头51113包装箱封头(国外)</t>
  </si>
  <si>
    <t>1.8米四头5113包装箱国外|F</t>
  </si>
  <si>
    <t>270*170*200/</t>
  </si>
  <si>
    <t>2513/3688/8头/平台UV机/国内/YA/板材|F</t>
  </si>
  <si>
    <t>分体包装箱上盖（国外）</t>
  </si>
  <si>
    <t>460*285*340/</t>
  </si>
  <si>
    <t>分体包装箱底盘（国外）</t>
  </si>
  <si>
    <t>包装箱侧板(国内)</t>
  </si>
  <si>
    <t>5150*1700*25/</t>
  </si>
  <si>
    <t>包装箱侧板(国外)</t>
  </si>
  <si>
    <t>6950*2000*25//</t>
  </si>
  <si>
    <t>包装箱上盖(国外)</t>
  </si>
  <si>
    <t>5150*1150*25/</t>
  </si>
  <si>
    <t>包装箱封头(国外)</t>
  </si>
  <si>
    <t>1440*980*25//</t>
  </si>
  <si>
    <t>2030/3688/8头/平台UV机/国内/YA/板材|F</t>
  </si>
  <si>
    <t>DX4720喷头数据线(变更)</t>
  </si>
  <si>
    <t>14芯450mm//</t>
  </si>
  <si>
    <t>包装箱底拍子</t>
  </si>
  <si>
    <t>垫仓板</t>
  </si>
  <si>
    <t>2300*1220/</t>
  </si>
  <si>
    <t>3600*1220/</t>
  </si>
  <si>
    <t>SEP18包装箱上盖(国外)</t>
  </si>
  <si>
    <t>SEP18包装箱底盘(国外)</t>
  </si>
  <si>
    <t>1700*1100*25/</t>
  </si>
  <si>
    <t>SEP18包装箱封头(国外)</t>
  </si>
  <si>
    <t>1500*1220/</t>
  </si>
  <si>
    <t>SEP18包装箱底盘(国内)</t>
  </si>
  <si>
    <t>4690*1440*25//</t>
  </si>
  <si>
    <t>包装箱封头(国内)</t>
  </si>
  <si>
    <t>SEP18包装箱上盖(国内)</t>
  </si>
  <si>
    <t>包装箱底盘(国外)</t>
  </si>
  <si>
    <t>5150*1150*95/</t>
  </si>
  <si>
    <t>SP31P*500mm同向扁平线</t>
  </si>
  <si>
    <t>6950*1250*95//</t>
  </si>
  <si>
    <t>KM1024i喷头数据线</t>
  </si>
  <si>
    <t>550mm//</t>
  </si>
  <si>
    <t>HS理光G5光纤线</t>
  </si>
  <si>
    <t>分体包装箱封头（国外）</t>
  </si>
  <si>
    <t>1.8米四头51113包装箱封头</t>
  </si>
  <si>
    <t>1.8米四头51113包装箱侧板</t>
  </si>
  <si>
    <t>2030/1024I 6pl或13pl/8头/平台UV机/国内/YA/板材|F</t>
  </si>
  <si>
    <t>EP18包装箱底盘(国外)</t>
  </si>
  <si>
    <t>XEP32包装箱侧板</t>
  </si>
  <si>
    <t>EPSON3.2米中间大罩壳木箱</t>
  </si>
  <si>
    <t>EP18包装箱侧板(国外)</t>
  </si>
  <si>
    <t>E18包装箱</t>
  </si>
  <si>
    <t>包装箱底盘(国内)</t>
  </si>
  <si>
    <t>4950*1150*95//</t>
  </si>
  <si>
    <t>SEP18包装箱侧板(国外)</t>
  </si>
  <si>
    <t>EP18包装箱上盖</t>
  </si>
  <si>
    <t>EP18包装箱侧板</t>
  </si>
  <si>
    <t>4690*1030*95//</t>
  </si>
  <si>
    <t>1600*1100*25//</t>
  </si>
  <si>
    <t>EP18包装箱上盖(国外)</t>
  </si>
  <si>
    <t>包装箱前后侧板</t>
  </si>
  <si>
    <t>XEP32包装箱封头</t>
  </si>
  <si>
    <t>SEP18包装箱封头(国内)</t>
  </si>
  <si>
    <t>包装箱上盖(国内)</t>
  </si>
  <si>
    <t>4950*1150*25//</t>
  </si>
  <si>
    <t>6950*1250*25//</t>
  </si>
  <si>
    <t>4950*1600*25//</t>
  </si>
  <si>
    <t>EP5113 喷头数据线</t>
  </si>
  <si>
    <t>4690*1030*25//</t>
  </si>
  <si>
    <t>EP18包装箱封头</t>
  </si>
  <si>
    <t>EP18包装箱封头(国外)</t>
  </si>
  <si>
    <t>EPSON-2 导带机连接线</t>
  </si>
  <si>
    <t>250mm//</t>
  </si>
  <si>
    <t>国外木箱底盘</t>
  </si>
  <si>
    <t>XEP32包装箱上盖</t>
  </si>
  <si>
    <t>2440*1220/</t>
  </si>
  <si>
    <t>包装箱顶盖</t>
  </si>
  <si>
    <t>XEP32包装箱底盘</t>
  </si>
  <si>
    <t>L6.2不带钩</t>
  </si>
  <si>
    <t>SEP18包装箱侧板</t>
  </si>
  <si>
    <t>KM512 喷头数据线</t>
  </si>
  <si>
    <t>350mm//</t>
  </si>
  <si>
    <t>单模光纤线</t>
  </si>
  <si>
    <t>(4000mm)SC/UPC-SC/UPC//</t>
  </si>
  <si>
    <t>3*6//</t>
  </si>
  <si>
    <t>10*0.3//</t>
  </si>
  <si>
    <t>单芯2.5平方//</t>
  </si>
  <si>
    <t>4m 穿编织//</t>
  </si>
  <si>
    <t>木墩</t>
  </si>
  <si>
    <t>直线电机编码器线</t>
  </si>
  <si>
    <t>LMACE09Z//</t>
  </si>
  <si>
    <t>德柔高柔屏蔽电缆</t>
  </si>
  <si>
    <t>2*2.5平方//</t>
  </si>
  <si>
    <t>易格斯电缆</t>
  </si>
  <si>
    <t>CF888.045//</t>
  </si>
  <si>
    <t>SP4.5米光纤线LC-LC(1.8米四头)</t>
  </si>
  <si>
    <t>Lc一Lc多模光纤</t>
  </si>
  <si>
    <t>9米//</t>
  </si>
  <si>
    <t>喷头数据线</t>
  </si>
  <si>
    <t>M600SH-2C//</t>
  </si>
  <si>
    <t>10mGigE线缆</t>
  </si>
  <si>
    <t>CF881.05.05C//</t>
  </si>
  <si>
    <t>EP5113 喷头数据线16pin 40cm</t>
  </si>
  <si>
    <t>CFROBOT7.25.03C//</t>
  </si>
  <si>
    <t>电源线</t>
  </si>
  <si>
    <t>0.5平方//</t>
  </si>
  <si>
    <t>1.0平方//</t>
  </si>
  <si>
    <t>松下X轴伺服线(变更)</t>
  </si>
  <si>
    <t>松下X轴伺服线</t>
  </si>
  <si>
    <t>订制主数据线</t>
  </si>
  <si>
    <t>4M//</t>
  </si>
  <si>
    <t>CF211.02.04.02//</t>
  </si>
  <si>
    <t>6m 穿编织//</t>
  </si>
  <si>
    <t>上板</t>
  </si>
  <si>
    <t>2000*1200*25//</t>
  </si>
  <si>
    <t>京瓷喷头电源线</t>
  </si>
  <si>
    <t>700mm 12P//</t>
  </si>
  <si>
    <t>动力线</t>
  </si>
  <si>
    <t>ASD-B2EN0003//</t>
  </si>
  <si>
    <t>编码线</t>
  </si>
  <si>
    <t>ASD-B2PW0003//</t>
  </si>
  <si>
    <t>京瓷喷头数据线</t>
  </si>
  <si>
    <t>超六类千兆成品网线</t>
  </si>
  <si>
    <t>3米//</t>
  </si>
  <si>
    <t>SP16p 700mm 1.0间距扁平线</t>
  </si>
  <si>
    <t>Epson喷头数据线</t>
  </si>
  <si>
    <t>A-1.0-31*360MM与A-1.0-31P*360MM背对背相粘</t>
  </si>
  <si>
    <t>CF31.25.04.UL//</t>
  </si>
  <si>
    <t>KM1024-8Flat-UV 喷头数据线</t>
  </si>
  <si>
    <t>KM主数据线</t>
  </si>
  <si>
    <t>9m 穿编织//</t>
  </si>
  <si>
    <t>3.2米Epson喷头数据线</t>
  </si>
  <si>
    <t>A-1.0-31*400MM与A-1.0-31P*400MM背相粘</t>
  </si>
  <si>
    <t>SP10p 60mm 1.0间距扁平线</t>
  </si>
  <si>
    <t>直线电机电源线</t>
  </si>
  <si>
    <t>LMACS09D//</t>
  </si>
  <si>
    <t>SP7米光纤线LC-LC(3.2米四头)</t>
  </si>
  <si>
    <t>网口线</t>
  </si>
  <si>
    <t>高柔屏蔽线</t>
  </si>
  <si>
    <t>7*1.0//</t>
  </si>
  <si>
    <t>SP7米光纤线 SC-LC(3.2米双头）</t>
  </si>
  <si>
    <t>正压墨电磁阀线(变更)</t>
  </si>
  <si>
    <t>CCD电源线</t>
  </si>
  <si>
    <t>SP16p 60mm 1.0间距扁平线</t>
  </si>
  <si>
    <t>(7000mm)FC/UPC-FC/UPC//</t>
  </si>
  <si>
    <t>M600喷头数据线</t>
  </si>
  <si>
    <t>SP4.5米光纤线 SC-LC(1.8米双头）</t>
  </si>
  <si>
    <t>USB延长线</t>
  </si>
  <si>
    <t>高压电线</t>
  </si>
  <si>
    <t>AGG-10KV,2.5平方//</t>
  </si>
  <si>
    <t>单芯1.5平方//</t>
  </si>
  <si>
    <t>收料电机线</t>
  </si>
  <si>
    <t>限位开关线</t>
  </si>
  <si>
    <t>调风板线</t>
  </si>
  <si>
    <t>供黑泵线(变更)</t>
  </si>
  <si>
    <t>松下Y轴伺服线(变更)</t>
  </si>
  <si>
    <t>5*0.5//</t>
  </si>
  <si>
    <t>双红外总电源线</t>
  </si>
  <si>
    <t>履带主控制系统线|F</t>
  </si>
  <si>
    <t>收料控制线</t>
  </si>
  <si>
    <t>松下Y轴伺服线</t>
  </si>
  <si>
    <t>X轴伺服线(变更)</t>
  </si>
  <si>
    <t>光栅解码器(变更)</t>
  </si>
  <si>
    <t>5米//</t>
  </si>
  <si>
    <t>步进电机控制线</t>
  </si>
  <si>
    <t>收放料电源进线</t>
  </si>
  <si>
    <t>UV汞灯电源线二</t>
  </si>
  <si>
    <t>X轴限位开关线2</t>
  </si>
  <si>
    <t>UV灯调节线</t>
  </si>
  <si>
    <t>开关电源线(变更)</t>
  </si>
  <si>
    <t>X轴原点与极限保护线</t>
  </si>
  <si>
    <t>放料控制线(变更)</t>
  </si>
  <si>
    <t>风机电源线</t>
  </si>
  <si>
    <t>松下Y轴上位机线(变更)</t>
  </si>
  <si>
    <t>风机正反转控制线</t>
  </si>
  <si>
    <t>升降步进电源线</t>
  </si>
  <si>
    <t>松下Y轴上位机线</t>
  </si>
  <si>
    <t>风机自锁2线</t>
  </si>
  <si>
    <t>车头升降信号线</t>
  </si>
  <si>
    <t>UV汞灯电源线</t>
  </si>
  <si>
    <t>电源3供电线</t>
  </si>
  <si>
    <t>松下X轴上位机线</t>
  </si>
  <si>
    <t>光纤转接板电源线</t>
  </si>
  <si>
    <t>风机插座地线</t>
  </si>
  <si>
    <t>右箱体24V电源线(变更)</t>
  </si>
  <si>
    <t>供左UV电源24V线</t>
  </si>
  <si>
    <t>左UV灯管供电线</t>
  </si>
  <si>
    <t>风机自锁1线</t>
  </si>
  <si>
    <t>UV系统通讯线</t>
  </si>
  <si>
    <t>左UV灯接触器线续</t>
  </si>
  <si>
    <t>右UV灯接触器线续</t>
  </si>
  <si>
    <t>滤波器电源线4</t>
  </si>
  <si>
    <t>断电极限2-3线</t>
  </si>
  <si>
    <t>固态继电器共线</t>
  </si>
  <si>
    <t>右UV灯接触器线</t>
  </si>
  <si>
    <t>UV灯开关线</t>
  </si>
  <si>
    <t>左UV灯接触器线</t>
  </si>
  <si>
    <t>电源2供电线</t>
  </si>
  <si>
    <t>右限位线(变更)</t>
  </si>
  <si>
    <t>风机插座线</t>
  </si>
  <si>
    <t>离子棒电源线</t>
  </si>
  <si>
    <t>UV头板电源线</t>
  </si>
  <si>
    <t>通信485线</t>
  </si>
  <si>
    <t>总气阀控制线</t>
  </si>
  <si>
    <t>右触器控制线</t>
  </si>
  <si>
    <t>电源4供电线</t>
  </si>
  <si>
    <t>UV板电源线</t>
  </si>
  <si>
    <t>压墨排线</t>
  </si>
  <si>
    <t>风机线圈N线</t>
  </si>
  <si>
    <t>右UV灯控制线</t>
  </si>
  <si>
    <t>快门控制线</t>
  </si>
  <si>
    <t>内置模块输出线</t>
  </si>
  <si>
    <t>右灯接触器控制线</t>
  </si>
  <si>
    <t>风机1电源线</t>
  </si>
  <si>
    <t>UV灯地线</t>
  </si>
  <si>
    <t>红外灯管1线</t>
  </si>
  <si>
    <t>左UV灯控制线</t>
  </si>
  <si>
    <t>红外调节开关1线</t>
  </si>
  <si>
    <t>X轴原点线续</t>
  </si>
  <si>
    <t>主板二电源线</t>
  </si>
  <si>
    <t>左UV灯JF线</t>
  </si>
  <si>
    <t>空开2-3</t>
  </si>
  <si>
    <t>系统空开线</t>
  </si>
  <si>
    <t>内置红外电源线</t>
  </si>
  <si>
    <t>内置模块电源线</t>
  </si>
  <si>
    <t>墨瓶加热电源线</t>
  </si>
  <si>
    <t>右UV灯JF线</t>
  </si>
  <si>
    <t>左右快门电机线</t>
  </si>
  <si>
    <t>系统进线</t>
  </si>
  <si>
    <t>左接触器控制线</t>
  </si>
  <si>
    <t>滤波器电源线5</t>
  </si>
  <si>
    <t>UV灯板通信485线</t>
  </si>
  <si>
    <t>断电继电器线</t>
  </si>
  <si>
    <t>见机2电源线</t>
  </si>
  <si>
    <t>红外灯管2线</t>
  </si>
  <si>
    <t>红外按钮灯线</t>
  </si>
  <si>
    <t>限位开关Z轴线</t>
  </si>
  <si>
    <t>左灯接触器控制线</t>
  </si>
  <si>
    <t>主板一电源线</t>
  </si>
  <si>
    <t>UV板断电线</t>
  </si>
  <si>
    <t>墨瓶浮子Lc延长线</t>
  </si>
  <si>
    <t>LED-UV左灯控制线上</t>
  </si>
  <si>
    <t>Y轴上位机线</t>
  </si>
  <si>
    <t>循环墨泵延长线</t>
  </si>
  <si>
    <t>墨泵K延长线</t>
  </si>
  <si>
    <t>右箱体24V电源线</t>
  </si>
  <si>
    <t>底板加热电源线</t>
  </si>
  <si>
    <t>收料光电延长线</t>
  </si>
  <si>
    <t>墨泵Lm延长线</t>
  </si>
  <si>
    <t>LED-UV灯控制线下</t>
  </si>
  <si>
    <t>彩墨加热电源线</t>
  </si>
  <si>
    <t>气缸电磁阀线</t>
  </si>
  <si>
    <t>固态继电器8出线</t>
  </si>
  <si>
    <t>系统外电源线</t>
  </si>
  <si>
    <t>右LED-UV灯控制线上</t>
  </si>
  <si>
    <t>喷头加热控制线</t>
  </si>
  <si>
    <t>墨瓶浮子C延长线</t>
  </si>
  <si>
    <t>墨泵Y延长线</t>
  </si>
  <si>
    <t>内置模块工作线</t>
  </si>
  <si>
    <t>墨瓶浮子W延长线</t>
  </si>
  <si>
    <t>墨瓶浮子Y延长线</t>
  </si>
  <si>
    <t>清洗墨泵延长线</t>
  </si>
  <si>
    <t>风扇引线</t>
  </si>
  <si>
    <t>墨瓶浮子V延长线</t>
  </si>
  <si>
    <t>墨瓶浮子K延长线</t>
  </si>
  <si>
    <t>红外调节开关2线</t>
  </si>
  <si>
    <t>墨泵M延长线</t>
  </si>
  <si>
    <t>松下电机动力线</t>
  </si>
  <si>
    <t>墨瓶浮子Lm延长线</t>
  </si>
  <si>
    <t>红外穿梁调节线</t>
  </si>
  <si>
    <t>墨泵Lc延长线</t>
  </si>
  <si>
    <t>压轮开关外线</t>
  </si>
  <si>
    <t>右收料电机线</t>
  </si>
  <si>
    <t>白墨加热电源线</t>
  </si>
  <si>
    <t>X轴限位线</t>
  </si>
  <si>
    <t>固态继电器7出线</t>
  </si>
  <si>
    <t>收放料固态控制线</t>
  </si>
  <si>
    <t>墨泵C延长线</t>
  </si>
  <si>
    <t>收放料电源线</t>
  </si>
  <si>
    <t>墨泵W延长线</t>
  </si>
  <si>
    <t>系统启动线</t>
  </si>
  <si>
    <t>搅拌墨泵延长线</t>
  </si>
  <si>
    <t>X轴原点线</t>
  </si>
  <si>
    <t>开关电源线1-3</t>
  </si>
  <si>
    <t>系统1急停线</t>
  </si>
  <si>
    <t>分色压墨线</t>
  </si>
  <si>
    <t>开关电源6线</t>
  </si>
  <si>
    <t>白墨负压电磁阀线</t>
  </si>
  <si>
    <t>报警器线</t>
  </si>
  <si>
    <t>系统内电源线</t>
  </si>
  <si>
    <t>压轮开关内线</t>
  </si>
  <si>
    <t>开关电源6-7线</t>
  </si>
  <si>
    <t>收放料固态电源线</t>
  </si>
  <si>
    <t>常带电开关电源220V</t>
  </si>
  <si>
    <t>滤波器2出线</t>
  </si>
  <si>
    <t>固态继电器5出线</t>
  </si>
  <si>
    <t>墨瓶浮子M延长线</t>
  </si>
  <si>
    <t>墨泵V延长线</t>
  </si>
  <si>
    <t>系统2急停线</t>
  </si>
  <si>
    <t>开关电源线5</t>
  </si>
  <si>
    <t>滤波器1进线</t>
  </si>
  <si>
    <t>启动电源指示灯线</t>
  </si>
  <si>
    <t>吸风控制线</t>
  </si>
  <si>
    <t>主板电源二线</t>
  </si>
  <si>
    <t>固态继电器6出线</t>
  </si>
  <si>
    <t>主板电源一线</t>
  </si>
  <si>
    <t>手动放料控制线</t>
  </si>
  <si>
    <t>常带电24V</t>
  </si>
  <si>
    <t>系统启动辅助线</t>
  </si>
  <si>
    <t>彩墨负压电磁阀线</t>
  </si>
  <si>
    <t>伺服电机线(变更)</t>
  </si>
  <si>
    <t>系统控制外线</t>
  </si>
  <si>
    <t>红外控制电源线</t>
  </si>
  <si>
    <t>分体C8喷头底板加热2</t>
  </si>
  <si>
    <t>KA主控制A系统线</t>
  </si>
  <si>
    <t>系统控制内线</t>
  </si>
  <si>
    <t>系统电源内线</t>
  </si>
  <si>
    <t>供黑泵线</t>
  </si>
  <si>
    <t>红外线加热1区线</t>
  </si>
  <si>
    <t>车头防撞线(变更)</t>
  </si>
  <si>
    <t>风机1线圈</t>
  </si>
  <si>
    <t>左侧电源线</t>
  </si>
  <si>
    <t>保护接触器线二</t>
  </si>
  <si>
    <t>系统电源外线</t>
  </si>
  <si>
    <t>放料电机线|F</t>
  </si>
  <si>
    <t>控制板电源线</t>
  </si>
  <si>
    <t>EP22红外灯管线</t>
  </si>
  <si>
    <t>放料控制电源线</t>
  </si>
  <si>
    <t>主板电源</t>
  </si>
  <si>
    <t>风机输出V1线</t>
  </si>
  <si>
    <t>熔断器-接线排线</t>
  </si>
  <si>
    <t>松下Y轴电机电线</t>
  </si>
  <si>
    <t>松下Y轴编码器线</t>
  </si>
  <si>
    <t>保护接触器线四</t>
  </si>
  <si>
    <t>左UV灯电源开关线</t>
  </si>
  <si>
    <t>电容1-1线</t>
  </si>
  <si>
    <t>镇3电源线</t>
  </si>
  <si>
    <t>风机输出VW线</t>
  </si>
  <si>
    <t>镇3输出线</t>
  </si>
  <si>
    <t>400W//</t>
  </si>
  <si>
    <t>镇1输出线</t>
  </si>
  <si>
    <t>700W//</t>
  </si>
  <si>
    <t>气路开关线</t>
  </si>
  <si>
    <t>跨接线</t>
  </si>
  <si>
    <t>红外线加热2区线</t>
  </si>
  <si>
    <t>镇6输出线</t>
  </si>
  <si>
    <t>红外线加热3区线</t>
  </si>
  <si>
    <t>按钮开关(右)-控制板线</t>
  </si>
  <si>
    <t>旋钮开关-控制板-F线</t>
  </si>
  <si>
    <t>松下X轴电机电源线</t>
  </si>
  <si>
    <t>镇5输出线</t>
  </si>
  <si>
    <t>回流清洗控线</t>
  </si>
  <si>
    <t>镇流器风扇线</t>
  </si>
  <si>
    <t>电容1-2线</t>
  </si>
  <si>
    <t>电容2-2线</t>
  </si>
  <si>
    <t>保护接触器线三</t>
  </si>
  <si>
    <t>负压表延长线</t>
  </si>
  <si>
    <t>风机1控制电源线</t>
  </si>
  <si>
    <t>右UV灯电源线</t>
  </si>
  <si>
    <t>调压模块--连接插件线(变更)</t>
  </si>
  <si>
    <t>风机输出U1线</t>
  </si>
  <si>
    <t>按钮开关(风扇)-控制板线</t>
  </si>
  <si>
    <t>镇4电源线</t>
  </si>
  <si>
    <t>电容2-1线</t>
  </si>
  <si>
    <t>调压模块--接线排线</t>
  </si>
  <si>
    <t>右UV灯电源开关线</t>
  </si>
  <si>
    <t>镇5电源线</t>
  </si>
  <si>
    <t>风机火线</t>
  </si>
  <si>
    <t>调压模块--电路板线</t>
  </si>
  <si>
    <t>冷风线束</t>
  </si>
  <si>
    <t>空气开关--接线排线</t>
  </si>
  <si>
    <t>接线排--连接插件线(变更)</t>
  </si>
  <si>
    <t>镇2电源线</t>
  </si>
  <si>
    <t>镇4输出线</t>
  </si>
  <si>
    <t>保护接触器线一</t>
  </si>
  <si>
    <t>旋钮开关-控制板-E线</t>
  </si>
  <si>
    <t>镇6电源线</t>
  </si>
  <si>
    <t>右灯启动线</t>
  </si>
  <si>
    <t>按钮开关(左)-控制板线</t>
  </si>
  <si>
    <t>X限位开关线2</t>
  </si>
  <si>
    <t>镇流器对外地线</t>
  </si>
  <si>
    <t>按钮开关(中)-控制板线</t>
  </si>
  <si>
    <t>左灯启动线</t>
  </si>
  <si>
    <t>主板压墨线</t>
  </si>
  <si>
    <t>风机零线</t>
  </si>
  <si>
    <t>镇2输出线</t>
  </si>
  <si>
    <t>滤波器地线</t>
  </si>
  <si>
    <t>松下X轴编码器线</t>
  </si>
  <si>
    <t>接触器4输出线</t>
  </si>
  <si>
    <t>气路开关线续</t>
  </si>
  <si>
    <t>接触器4线圈</t>
  </si>
  <si>
    <t>接触器2输出线</t>
  </si>
  <si>
    <t>固态2-3共线</t>
  </si>
  <si>
    <t>风机输出W1线</t>
  </si>
  <si>
    <t>接触器3线圈</t>
  </si>
  <si>
    <t>镇1电源线</t>
  </si>
  <si>
    <t>固态5-6共线</t>
  </si>
  <si>
    <t>固态继电器控制线</t>
  </si>
  <si>
    <t>接触器3-4共线</t>
  </si>
  <si>
    <t>接触器2线圈</t>
  </si>
  <si>
    <t>接触器3输出线</t>
  </si>
  <si>
    <t>左UV灯电源线</t>
  </si>
  <si>
    <t>UV机系统启动线</t>
  </si>
  <si>
    <t>Y轴限位开关线</t>
  </si>
  <si>
    <t>X轴限位开关线二</t>
  </si>
  <si>
    <t>接触器1输出线</t>
  </si>
  <si>
    <t>镇流器间隔地线</t>
  </si>
  <si>
    <t>左UV灯电源线续</t>
  </si>
  <si>
    <t>右UV灯电源线续</t>
  </si>
  <si>
    <t>伺服电机电源线</t>
  </si>
  <si>
    <t>系统急停1-2线</t>
  </si>
  <si>
    <t>回流清洗控制线</t>
  </si>
  <si>
    <t>接触器1线圈</t>
  </si>
  <si>
    <t>墨瓶蜂鸣器线</t>
  </si>
  <si>
    <t>接触器1-2共线</t>
  </si>
  <si>
    <t>风机2吹风互锁线</t>
  </si>
  <si>
    <t>防撞线</t>
  </si>
  <si>
    <t>风机2吹风控制线</t>
  </si>
  <si>
    <t>报警开关线</t>
  </si>
  <si>
    <t>镇2输出线线</t>
  </si>
  <si>
    <t>右UV灯控制线上</t>
  </si>
  <si>
    <t>K2电磁阀线</t>
  </si>
  <si>
    <t>风机1零线</t>
  </si>
  <si>
    <t>K3电磁阀线</t>
  </si>
  <si>
    <t>风机2吸风互锁线</t>
  </si>
  <si>
    <t>墨瓶浮子延长线</t>
  </si>
  <si>
    <t>测高线</t>
  </si>
  <si>
    <t>UV灯风扇延长线</t>
  </si>
  <si>
    <t>风机2控制电源线</t>
  </si>
  <si>
    <t>风机2线圈</t>
  </si>
  <si>
    <t>快门电磁阀线</t>
  </si>
  <si>
    <t>触发器线续右</t>
  </si>
  <si>
    <t>触发器线续左</t>
  </si>
  <si>
    <t>车头加热延长线</t>
  </si>
  <si>
    <t>UV灯控制线下</t>
  </si>
  <si>
    <t>开关电源4线</t>
  </si>
  <si>
    <t>左UV灯控制线上</t>
  </si>
  <si>
    <t>UV灯温度保护线</t>
  </si>
  <si>
    <t>风机2零线</t>
  </si>
  <si>
    <t>风机1吸风互锁线</t>
  </si>
  <si>
    <t>风机1吹风互锁线</t>
  </si>
  <si>
    <t>风机2吸风控制线</t>
  </si>
  <si>
    <t>风机2火线</t>
  </si>
  <si>
    <t>K5电磁阀线</t>
  </si>
  <si>
    <t>UV灯触发器转接线</t>
  </si>
  <si>
    <t>镇2电源线线</t>
  </si>
  <si>
    <t>K1电磁阀线</t>
  </si>
  <si>
    <t>左空开线</t>
  </si>
  <si>
    <t>加热反馈线</t>
  </si>
  <si>
    <t>K4电磁阀线</t>
  </si>
  <si>
    <t>风机1吹风控制线</t>
  </si>
  <si>
    <t>风机1火线</t>
  </si>
  <si>
    <t>风机1吸风控制线</t>
  </si>
  <si>
    <t>风机2电源线</t>
  </si>
  <si>
    <t>升降电源限位线</t>
  </si>
  <si>
    <t>滤波器电源线二</t>
  </si>
  <si>
    <t>加热电源线</t>
  </si>
  <si>
    <t>墨路板24V线</t>
  </si>
  <si>
    <t>松下Y轴电机电源</t>
  </si>
  <si>
    <t>UV灯外电源线</t>
  </si>
  <si>
    <t>松下伺服输入线</t>
  </si>
  <si>
    <t>后急停按钮线</t>
  </si>
  <si>
    <t>松下220V伺服电源线</t>
  </si>
  <si>
    <t>X轴原点限位线</t>
  </si>
  <si>
    <t>滤波器电源线三</t>
  </si>
  <si>
    <t>JD502-F0110B024//</t>
  </si>
  <si>
    <t>离子棒电源线上</t>
  </si>
  <si>
    <t>右空开线</t>
  </si>
  <si>
    <t>UV进线</t>
  </si>
  <si>
    <t>主供应电源线</t>
  </si>
  <si>
    <t>开关电源地线</t>
  </si>
  <si>
    <t>滤波器电源线一</t>
  </si>
  <si>
    <t>风机线圈线二</t>
  </si>
  <si>
    <t>小车头板60V线</t>
  </si>
  <si>
    <t>电脑开关线</t>
  </si>
  <si>
    <t>接触器5-6线</t>
  </si>
  <si>
    <t>喷头电源进线</t>
  </si>
  <si>
    <t>X伺服板24V线</t>
  </si>
  <si>
    <t>滤波器3、4电源线</t>
  </si>
  <si>
    <t>继电器线圈线</t>
  </si>
  <si>
    <t>风机转接线一</t>
  </si>
  <si>
    <t>接触器3-4线</t>
  </si>
  <si>
    <t>升降伺服线</t>
  </si>
  <si>
    <t>系统急停线3</t>
  </si>
  <si>
    <t>自锁固态继电器线</t>
  </si>
  <si>
    <t>系统急停线1</t>
  </si>
  <si>
    <t>供60V电源进线</t>
  </si>
  <si>
    <t>冷却箱插座线</t>
  </si>
  <si>
    <t>系统急停线0</t>
  </si>
  <si>
    <t>供36V电源进线</t>
  </si>
  <si>
    <t>供12V电源进线</t>
  </si>
  <si>
    <t>刮片步进电机线(变更)</t>
  </si>
  <si>
    <t>启动按钮指示灯线</t>
  </si>
  <si>
    <t>保湿供墨线(变更)</t>
  </si>
  <si>
    <t>吸风板电源线</t>
  </si>
  <si>
    <t>常供电源线</t>
  </si>
  <si>
    <t>接触器电源线</t>
  </si>
  <si>
    <t>滤波器电源线1</t>
  </si>
  <si>
    <t>伺服750控制电源线</t>
  </si>
  <si>
    <t>供24V电源进线</t>
  </si>
  <si>
    <t>电源板地线</t>
  </si>
  <si>
    <t>滤波器电源线2</t>
  </si>
  <si>
    <t>吸风控制线1</t>
  </si>
  <si>
    <t>系统急停线2</t>
  </si>
  <si>
    <t>开机1互锁线</t>
  </si>
  <si>
    <t>升降步进电机线(变更)</t>
  </si>
  <si>
    <t>松下伺服电源(变更)</t>
  </si>
  <si>
    <t>操作要求</t>
  </si>
  <si>
    <t>红外小灯管线</t>
  </si>
  <si>
    <t>后罩加热线</t>
  </si>
  <si>
    <t>红外总电源线(变更)</t>
  </si>
  <si>
    <t>前罩加热线</t>
  </si>
  <si>
    <t>平台四吸风线</t>
  </si>
  <si>
    <t>系统-加热电源线(变更)</t>
  </si>
  <si>
    <t>温控板电源线(变更)</t>
  </si>
  <si>
    <t>收料电机线(变更)</t>
  </si>
  <si>
    <t>收放料电源外线</t>
  </si>
  <si>
    <t>松下伺服输入线(变更)</t>
  </si>
  <si>
    <t>3.2米前罩加热延长线</t>
  </si>
  <si>
    <t>编码器线(5米机)</t>
  </si>
  <si>
    <t>KA平台吸风线</t>
  </si>
  <si>
    <t>面板塞</t>
  </si>
  <si>
    <t>15mm//</t>
  </si>
  <si>
    <t>千兆网卡</t>
  </si>
  <si>
    <t>TG-3269E//</t>
  </si>
  <si>
    <t>KB主控制C系统线</t>
  </si>
  <si>
    <t>JD501-L02R024//</t>
  </si>
  <si>
    <t>B03//</t>
  </si>
  <si>
    <t>松下伺服电源线(变更)</t>
  </si>
  <si>
    <t>键盘-主板线(变更)</t>
  </si>
  <si>
    <t>液晶显示模块</t>
  </si>
  <si>
    <t>ZX19264M1A//</t>
  </si>
  <si>
    <t>压墨线</t>
  </si>
  <si>
    <t>特氟龙管|F</t>
  </si>
  <si>
    <t>30*40*800//</t>
  </si>
  <si>
    <t>特氟龙管</t>
  </si>
  <si>
    <t>30*40*1000（mm）//</t>
  </si>
  <si>
    <t>信号灯安装底座|F</t>
  </si>
  <si>
    <t>S-1/</t>
  </si>
  <si>
    <t>JD501-L02Y024//</t>
  </si>
  <si>
    <t>压墨+平台吸风电源线(变更)</t>
  </si>
  <si>
    <t>收放料控制外线</t>
  </si>
  <si>
    <t>收料开关(变更)</t>
  </si>
  <si>
    <t>分体C8喷头底板加热1</t>
  </si>
  <si>
    <t>电源滤波器线</t>
  </si>
  <si>
    <t>收放料电源内线</t>
  </si>
  <si>
    <t>EPSON 喷头解密板排线</t>
  </si>
  <si>
    <t>信号灯装饰盖</t>
  </si>
  <si>
    <t>A02//</t>
  </si>
  <si>
    <t>收放料控制内线</t>
  </si>
  <si>
    <t>收放料固态继电器线</t>
  </si>
  <si>
    <t>松下编码器线</t>
  </si>
  <si>
    <t>3.2米后罩加热延长线</t>
  </si>
  <si>
    <t>SP爱普生通用中文屏</t>
  </si>
  <si>
    <t>齿型：HTD3M 带宽：20mm 长度：13000mm/PU/</t>
  </si>
  <si>
    <t>分区开关线(变更)</t>
  </si>
  <si>
    <t>启动+急停线(变更)</t>
  </si>
  <si>
    <t>冷风电源线(变更)</t>
  </si>
  <si>
    <t>JD501-L02G024//</t>
  </si>
  <si>
    <t>冷风电源开关线(变更)</t>
  </si>
  <si>
    <t>喷头转接头</t>
  </si>
  <si>
    <t>5113专用//</t>
  </si>
  <si>
    <t>蜂鸣器</t>
  </si>
  <si>
    <t>AD56-22SM/24V//</t>
  </si>
  <si>
    <t>玻璃墨瓶</t>
  </si>
  <si>
    <t>4*6(K512I)//</t>
  </si>
  <si>
    <t>JV3墨囊</t>
  </si>
  <si>
    <t>黑色//</t>
  </si>
  <si>
    <t>8/6,100米/卷//</t>
  </si>
  <si>
    <t>标准型气缸</t>
  </si>
  <si>
    <t>MDBC63-175Z-Z73Z?//</t>
  </si>
  <si>
    <t>F型接头</t>
  </si>
  <si>
    <t>2.5寸阳/2寸外丝//</t>
  </si>
  <si>
    <t>KQ2LF06-01A//</t>
  </si>
  <si>
    <t>PPR球阀</t>
  </si>
  <si>
    <t>DN32//</t>
  </si>
  <si>
    <t>负压表头</t>
  </si>
  <si>
    <t>Z40 1/8背出//</t>
  </si>
  <si>
    <t>1.6/4黑色,100米/卷//</t>
  </si>
  <si>
    <t>2/3 黑//</t>
  </si>
  <si>
    <t>DIPMFJB-P-INKPP1000KC//</t>
  </si>
  <si>
    <t>连供墨盒</t>
  </si>
  <si>
    <t>220ml//</t>
  </si>
  <si>
    <t>APC8-02灰色//</t>
  </si>
  <si>
    <t>4孔大墨瓶</t>
  </si>
  <si>
    <t>JYY(M)-1.5-IV(带防浪板+浮子)常闭//</t>
  </si>
  <si>
    <t>变径直通</t>
  </si>
  <si>
    <t>φ4转φ3//</t>
  </si>
  <si>
    <t>ACA2725-1//</t>
  </si>
  <si>
    <t>墨水桶过滤器</t>
  </si>
  <si>
    <t>网状套管</t>
  </si>
  <si>
    <t>50MM,100米/卷//</t>
  </si>
  <si>
    <t>墨囊卡扣</t>
  </si>
  <si>
    <t>37DISCB-PPEP1000CC//</t>
  </si>
  <si>
    <t>T形接头</t>
  </si>
  <si>
    <t>KQ2T06-00A//</t>
  </si>
  <si>
    <t>3孔金属墨瓶</t>
  </si>
  <si>
    <t>1.5倍//</t>
  </si>
  <si>
    <t>φ63//</t>
  </si>
  <si>
    <t>CDM2E20-250Z-A93L//</t>
  </si>
  <si>
    <t>PPR内丝弯头</t>
  </si>
  <si>
    <t>PPR管</t>
  </si>
  <si>
    <t>PPR管帽</t>
  </si>
  <si>
    <t>APE6灰色//</t>
  </si>
  <si>
    <t>220ml 黑色//</t>
  </si>
  <si>
    <t>220ml 四头 黑色//</t>
  </si>
  <si>
    <t>速度控制阀</t>
  </si>
  <si>
    <t>AS2201F-01-06//</t>
  </si>
  <si>
    <t>ABL8-01//</t>
  </si>
  <si>
    <t>喷头控制阀</t>
  </si>
  <si>
    <t>EPSON组合件//</t>
  </si>
  <si>
    <t>UV墨囊</t>
  </si>
  <si>
    <t>短//</t>
  </si>
  <si>
    <t>金属墨盒</t>
  </si>
  <si>
    <t>DZ.DQ.10394//</t>
  </si>
  <si>
    <t>φ40  灰//</t>
  </si>
  <si>
    <t>冷风电源线</t>
  </si>
  <si>
    <t>信号增强卡</t>
  </si>
  <si>
    <t>北京BYHX//</t>
  </si>
  <si>
    <t>KQ2T08-10A//</t>
  </si>
  <si>
    <t>21-44//</t>
  </si>
  <si>
    <t>ABP01//</t>
  </si>
  <si>
    <t>蝶形过滤器</t>
  </si>
  <si>
    <t>25DISC-20um//</t>
  </si>
  <si>
    <t>大供墨泵墨囊</t>
  </si>
  <si>
    <t>15MM,100米/卷//</t>
  </si>
  <si>
    <t>分流阀</t>
  </si>
  <si>
    <t>JYY(F)-1-8//</t>
  </si>
  <si>
    <t>AS3201F-03-08//</t>
  </si>
  <si>
    <t>Epson墨盏</t>
  </si>
  <si>
    <t>Y型双肘接头</t>
  </si>
  <si>
    <t>Y-020B//</t>
  </si>
  <si>
    <t>改装墨垫</t>
  </si>
  <si>
    <t>PPR外丝直头</t>
  </si>
  <si>
    <t>AS3201F-03-06//</t>
  </si>
  <si>
    <t>VT307K-5G1-02//</t>
  </si>
  <si>
    <t>3/5黑色,100米/卷//</t>
  </si>
  <si>
    <t>243螺纹坚固胶</t>
  </si>
  <si>
    <t>4/6 JYY(Jb)-T-Φ6//</t>
  </si>
  <si>
    <t>7孔金属空气瓶</t>
  </si>
  <si>
    <t>2倍（底部开一个M5孔）//</t>
  </si>
  <si>
    <t>3L//</t>
  </si>
  <si>
    <t>PCVB-K-10//</t>
  </si>
  <si>
    <t>C型接头</t>
  </si>
  <si>
    <t>2.5寸/DN65//</t>
  </si>
  <si>
    <t>PP管弯头</t>
  </si>
  <si>
    <t>SDA40*60标准//</t>
  </si>
  <si>
    <t>φ32//</t>
  </si>
  <si>
    <t>ASL8-02//</t>
  </si>
  <si>
    <t>ASL6-M5//</t>
  </si>
  <si>
    <t>SL6-01//</t>
  </si>
  <si>
    <t>加热片</t>
  </si>
  <si>
    <t>理光G5?LED-UV灯 单排</t>
  </si>
  <si>
    <t>220V，300W，1550MM//</t>
  </si>
  <si>
    <t>36V,4650mm//</t>
  </si>
  <si>
    <t>VX2240J-02N-5G1 SMC//</t>
  </si>
  <si>
    <t>过滤调压器</t>
  </si>
  <si>
    <t>GFR20008-M//</t>
  </si>
  <si>
    <t>TS0425-B-100M φ4//</t>
  </si>
  <si>
    <t>ACA1412//</t>
  </si>
  <si>
    <t>内螺纹直通</t>
  </si>
  <si>
    <t>APCFT4-01//</t>
  </si>
  <si>
    <t>SMC CJPB6-10-B//</t>
  </si>
  <si>
    <t>520光面灯布</t>
  </si>
  <si>
    <t>3.2米，18*12，260克//</t>
  </si>
  <si>
    <t>笔型气缸</t>
  </si>
  <si>
    <t>MI-10X60-S-U//</t>
  </si>
  <si>
    <t>加热条</t>
  </si>
  <si>
    <t>220V，100W，1900mm//</t>
  </si>
  <si>
    <t>四倍墨瓶</t>
  </si>
  <si>
    <t>JYY(M)-IV//</t>
  </si>
  <si>
    <t>SDA12X15B配Y型接头（F-M5X080Y）//</t>
  </si>
  <si>
    <t>APV6//</t>
  </si>
  <si>
    <t>VT307V-5G1-02//</t>
  </si>
  <si>
    <t>APH6-M5//</t>
  </si>
  <si>
    <t>LM-2.5//</t>
  </si>
  <si>
    <t>气源传感器</t>
  </si>
  <si>
    <t>PRESS-MP1//</t>
  </si>
  <si>
    <t>M-5H-4 φ4//</t>
  </si>
  <si>
    <t>APC8-01//</t>
  </si>
  <si>
    <t>SDA12X10-B配Y型接头(F-M5X080Y)//</t>
  </si>
  <si>
    <t>理光G5?LED-UV灯 双排</t>
  </si>
  <si>
    <t>36V,700mm 平台UV白墨底板//</t>
  </si>
  <si>
    <t>10MM,200米/卷//</t>
  </si>
  <si>
    <t>3V210-08NO-DC24V//</t>
  </si>
  <si>
    <t>TC8-04//</t>
  </si>
  <si>
    <t>F-M12*125U//</t>
  </si>
  <si>
    <t>溶剂墨囊//</t>
  </si>
  <si>
    <t>37DISC-PPEPB2000CC//</t>
  </si>
  <si>
    <t>XB2BVB4LC//</t>
  </si>
  <si>
    <t>气动阀</t>
  </si>
  <si>
    <t>3A210-08NC//</t>
  </si>
  <si>
    <t>UV灯管</t>
  </si>
  <si>
    <t>AC-12987 380V//</t>
  </si>
  <si>
    <t>直通接头|F</t>
  </si>
  <si>
    <t>ABC6-02/</t>
  </si>
  <si>
    <t>AS2211F-01-06A//</t>
  </si>
  <si>
    <t>APE8灰色//</t>
  </si>
  <si>
    <t>PPR管三通</t>
  </si>
  <si>
    <t>铜球阀</t>
  </si>
  <si>
    <t>1/2//</t>
  </si>
  <si>
    <t>电磁铁</t>
  </si>
  <si>
    <t>GCT1940THR9024L 24V//</t>
  </si>
  <si>
    <t>SC40*50//</t>
  </si>
  <si>
    <t>120mm*20mm//</t>
  </si>
  <si>
    <t>4V110-06DC24V//</t>
  </si>
  <si>
    <t>压力表</t>
  </si>
  <si>
    <t>ZSE40AF-01-R SMC//</t>
  </si>
  <si>
    <t>φ50 铁制//</t>
  </si>
  <si>
    <t>APL6-M5//</t>
  </si>
  <si>
    <t>不锈钢喉箍</t>
  </si>
  <si>
    <t>64-76//</t>
  </si>
  <si>
    <t>36V，1900mm//</t>
  </si>
  <si>
    <t>APA6//</t>
  </si>
  <si>
    <t>APL8-01//</t>
  </si>
  <si>
    <t>ASCT4-01//</t>
  </si>
  <si>
    <t>220V，500W，2500mm//</t>
  </si>
  <si>
    <t>缓冲墨瓶</t>
  </si>
  <si>
    <t>UV灯</t>
  </si>
  <si>
    <t>AC11799 1000W//</t>
  </si>
  <si>
    <t>36W-1//</t>
  </si>
  <si>
    <t>AC-11230//</t>
  </si>
  <si>
    <t>36V,600mm 1024-4底板//</t>
  </si>
  <si>
    <t>36V,900mm 512-12底//</t>
  </si>
  <si>
    <t>RT28N-32X 2A//</t>
  </si>
  <si>
    <t>220V，300W，5240mm//</t>
  </si>
  <si>
    <t>220V 280W//</t>
  </si>
  <si>
    <t>36V,750mm 512-8底板//</t>
  </si>
  <si>
    <t>36V，1700mm 小胶辊墨瓶//</t>
  </si>
  <si>
    <t>36V,490mm UV四色墨瓶//</t>
  </si>
  <si>
    <t>YW4L-MF2E11QM3G//</t>
  </si>
  <si>
    <t>36V,900mm UV六色墨瓶//</t>
  </si>
  <si>
    <t>光纤模块(变更)</t>
  </si>
  <si>
    <t>GQ30-22E 24V蓝色//</t>
  </si>
  <si>
    <t>D4V-8108SZ-N//</t>
  </si>
  <si>
    <t>36VDC/18W-1//</t>
  </si>
  <si>
    <t>36VDC/18W-2//</t>
  </si>
  <si>
    <t>220V，100W，1750MM//</t>
  </si>
  <si>
    <t>离子棒</t>
  </si>
  <si>
    <t>QP-E30/QP-HD 1900mm//</t>
  </si>
  <si>
    <t>36V，50W,1800mm//</t>
  </si>
  <si>
    <t>36V,2100mm 平台UV彩墨底板//</t>
  </si>
  <si>
    <t>EP双头UV灯组</t>
  </si>
  <si>
    <t>ZR06020S2(无制冷)//</t>
  </si>
  <si>
    <t>36VDC/25W//</t>
  </si>
  <si>
    <t>220V 500W 2200mm//</t>
  </si>
  <si>
    <t>220V，500W，1800mm//</t>
  </si>
  <si>
    <t>36W-2//</t>
  </si>
  <si>
    <t>36V,1550mm UV四色底板//</t>
  </si>
  <si>
    <t>36VDC/18W//</t>
  </si>
  <si>
    <t>1.8米//</t>
  </si>
  <si>
    <t>DZ47-60 4P 60A//</t>
  </si>
  <si>
    <t>400mm，18灯//</t>
  </si>
  <si>
    <t>36V，100W，1750MM//</t>
  </si>
  <si>
    <t>220V，300W，5250mm//</t>
  </si>
  <si>
    <t>EP四头彩白光油UV灯组</t>
  </si>
  <si>
    <t>6015+4020//</t>
  </si>
  <si>
    <t>2500mm//</t>
  </si>
  <si>
    <t>70mm*20mm//</t>
  </si>
  <si>
    <t>AC-11912//</t>
  </si>
  <si>
    <t>ALW22211DG//</t>
  </si>
  <si>
    <t>220V 150W 2300mm//</t>
  </si>
  <si>
    <t>(OMRON)SPY402//</t>
  </si>
  <si>
    <t>YHD480D//</t>
  </si>
  <si>
    <t>WS200-3EAC-248//</t>
  </si>
  <si>
    <t>SE-600-48V//</t>
  </si>
  <si>
    <t>触发器</t>
  </si>
  <si>
    <t>1.0-3.5KW//</t>
  </si>
  <si>
    <t>RJ25-CL-D24//</t>
  </si>
  <si>
    <t>LD360W-S-24//</t>
  </si>
  <si>
    <t>SC1204-N//</t>
  </si>
  <si>
    <t>NES-25-5//</t>
  </si>
  <si>
    <t>CL-A-250-24//</t>
  </si>
  <si>
    <t>LAY50-22D-22TD/24VAC 蓝//</t>
  </si>
  <si>
    <t>AVW411R//</t>
  </si>
  <si>
    <t>WXP25-1AAC//</t>
  </si>
  <si>
    <t>LRS-350-48（电压调至42V）//</t>
  </si>
  <si>
    <t>光学尺贴尺治具</t>
  </si>
  <si>
    <t>RGM22G//</t>
  </si>
  <si>
    <t>WS120-1CAC//</t>
  </si>
  <si>
    <t>变压器</t>
  </si>
  <si>
    <t>BE100-10432 220/40V 2.5A//</t>
  </si>
  <si>
    <t>底座RT28N-32X 1P//</t>
  </si>
  <si>
    <t>钥匙开关</t>
  </si>
  <si>
    <t>LAS1-AGQ30-11Y/21　220V红色//</t>
  </si>
  <si>
    <t>RT28N-32X 4A//</t>
  </si>
  <si>
    <t>GQ30-22E 220V G//</t>
  </si>
  <si>
    <t>RH-SS1-135//</t>
  </si>
  <si>
    <t>DZ47-60 1P 16A//</t>
  </si>
  <si>
    <t>RT14-20//</t>
  </si>
  <si>
    <t>GQ22-11ZE 24V 蓝色//</t>
  </si>
  <si>
    <t>NES-50-24//</t>
  </si>
  <si>
    <t>霍尔开关</t>
  </si>
  <si>
    <t>LMAHS//</t>
  </si>
  <si>
    <t>RT28-63 40A//</t>
  </si>
  <si>
    <t>RT28N-32X 6A//</t>
  </si>
  <si>
    <t>DZ47-60 4P 32A//</t>
  </si>
  <si>
    <t>带灯旋钮</t>
  </si>
  <si>
    <t>LAY50-22D-20XD/24VDC//</t>
  </si>
  <si>
    <t>DZ47LE-32 2P 20A//</t>
  </si>
  <si>
    <t>脚踏开关</t>
  </si>
  <si>
    <t>YBLT-EKW/5A/B//</t>
  </si>
  <si>
    <t>AOLW22220DG//</t>
  </si>
  <si>
    <t>DZ47LE-32 1P+N 20A//</t>
  </si>
  <si>
    <t>ALFN22220DNG//</t>
  </si>
  <si>
    <t>DZ47LE-63 2P 60A//</t>
  </si>
  <si>
    <t>DZ47LE-32 4P 32A//</t>
  </si>
  <si>
    <t>HID镇流器</t>
  </si>
  <si>
    <t>超声波传感器</t>
  </si>
  <si>
    <t>F-12/16//</t>
  </si>
  <si>
    <t>08.900.3208.062.5//</t>
  </si>
  <si>
    <t>K型热电偶//</t>
  </si>
  <si>
    <t>SKB2-BE102//</t>
  </si>
  <si>
    <t>GQ22-11E 24V G//</t>
  </si>
  <si>
    <t>KSD9700 65度 常闭 5A/250V//</t>
  </si>
  <si>
    <t>PSP-600-48//</t>
  </si>
  <si>
    <t>BJ300-DDT AUTONICS//</t>
  </si>
  <si>
    <t>YW4L-MF2E11Q4G//</t>
  </si>
  <si>
    <t>LAY50-22D-20XD/36VDC//</t>
  </si>
  <si>
    <t>DL-10EB//</t>
  </si>
  <si>
    <t>48V/10A//</t>
  </si>
  <si>
    <t>旋转编码器</t>
  </si>
  <si>
    <t>E40S6-1000-6-L-5//</t>
  </si>
  <si>
    <t>JYY(B)-Y-10-I,24VDC/3w//</t>
  </si>
  <si>
    <t>2200//</t>
  </si>
  <si>
    <t>YW02-AW//</t>
  </si>
  <si>
    <t>4RK25GN-C/4GN150K//</t>
  </si>
  <si>
    <t>WXP50-1IAC//</t>
  </si>
  <si>
    <t>HEDS-9720#P50//</t>
  </si>
  <si>
    <t>BG0903-B053//</t>
  </si>
  <si>
    <t>GB25-2418 70RPM//</t>
  </si>
  <si>
    <t>平台吸风单相风机</t>
  </si>
  <si>
    <t>TB401MG007M 0.75KW//</t>
  </si>
  <si>
    <t>1500W//</t>
  </si>
  <si>
    <t>180dpi*2.4M//</t>
  </si>
  <si>
    <t>S9I60GXH-V12CE//</t>
  </si>
  <si>
    <t>1P EHS-429FRNM//</t>
  </si>
  <si>
    <t>MV-SD100UV//</t>
  </si>
  <si>
    <t>DZ.DQ.10728//</t>
  </si>
  <si>
    <t>SWG120C90H1H1AB010-19//</t>
  </si>
  <si>
    <t>Z3D40-24GN-30S/3GN150K//</t>
  </si>
  <si>
    <t>60V/10A//</t>
  </si>
  <si>
    <t>光学尺贴片</t>
  </si>
  <si>
    <t>RGC-LAMP KIT//</t>
  </si>
  <si>
    <t>光学尺参考贴</t>
  </si>
  <si>
    <t>RGM22S//</t>
  </si>
  <si>
    <t>RXLG-50Ω100W//</t>
  </si>
  <si>
    <t>180dpi*3.0M//</t>
  </si>
  <si>
    <t>45ZY24-30/60JB10G832//</t>
  </si>
  <si>
    <t>直线电机初级</t>
  </si>
  <si>
    <t>LMS-2S3,320 mm//</t>
  </si>
  <si>
    <t>MBDJT2210 400W//</t>
  </si>
  <si>
    <t>1P EHS-429NM//</t>
  </si>
  <si>
    <t>DZ.DQ.10005//</t>
  </si>
  <si>
    <t>MHMJ750 松下//</t>
  </si>
  <si>
    <t>S9KC60BH//</t>
  </si>
  <si>
    <t>4RK25GN-C/4GN100K//</t>
  </si>
  <si>
    <t>Z3D40-24GN-30S/3GN250K//</t>
  </si>
  <si>
    <t>光学尺尺身</t>
  </si>
  <si>
    <t>RGS40-S//</t>
  </si>
  <si>
    <t>毫米</t>
  </si>
  <si>
    <t>S9KH150B//</t>
  </si>
  <si>
    <t>SUD60IX-V12（带数字显示）//</t>
  </si>
  <si>
    <t>GPL90-8//</t>
  </si>
  <si>
    <t>S9KC150BH//</t>
  </si>
  <si>
    <t>42BYGHW609-06A//</t>
  </si>
  <si>
    <t>60 KTYZ-6550T//</t>
  </si>
  <si>
    <t>YW001-AW//</t>
  </si>
  <si>
    <t>220VAC,UF-1102523H//</t>
  </si>
  <si>
    <t>MD-36-S//</t>
  </si>
  <si>
    <t>24VDC,UF-973324HBL//</t>
  </si>
  <si>
    <t>步进驱动(变更)</t>
  </si>
  <si>
    <t>ZD-8731//</t>
  </si>
  <si>
    <t>Z3D40-24GN-30S/3GN500K//</t>
  </si>
  <si>
    <t>LHT-25-III//</t>
  </si>
  <si>
    <t>60ZED20K-400//</t>
  </si>
  <si>
    <t>光学尺读头</t>
  </si>
  <si>
    <t>RGH41X30L//</t>
  </si>
  <si>
    <t>交流伺服电机|F</t>
  </si>
  <si>
    <t>ECMA-C20807RS/</t>
  </si>
  <si>
    <t>JYY(B)-RB-10-I,24VDC/4w  100ml//</t>
  </si>
  <si>
    <t>KF17251B24F55PS（24V/3.5A)//</t>
  </si>
  <si>
    <t>步进驱动</t>
  </si>
  <si>
    <t>57HS22-C//</t>
  </si>
  <si>
    <t>EHS429NM//</t>
  </si>
  <si>
    <t>UVink_HeatV1.01//</t>
  </si>
  <si>
    <t>WXP240-1AAC-J//</t>
  </si>
  <si>
    <t>直线电机次极</t>
  </si>
  <si>
    <t>LMS27LC//</t>
  </si>
  <si>
    <t>JYY(B)-Y-60(B-2)-IG-4-NS//</t>
  </si>
  <si>
    <t>M542//</t>
  </si>
  <si>
    <t>HEP LCB421伺服电机小齿轮</t>
  </si>
  <si>
    <t>φ16.1*22.7mm//</t>
  </si>
  <si>
    <t>MHMJ042P1U 400W//</t>
  </si>
  <si>
    <t>150dpi*4.2M//</t>
  </si>
  <si>
    <t>57EC4A-3.25-001//</t>
  </si>
  <si>
    <t>Z2D30-24GN-30S/2GN100K//</t>
  </si>
  <si>
    <t>线到板连接器(公）</t>
  </si>
  <si>
    <t>2510-3Y//</t>
  </si>
  <si>
    <t>丝杆螺母</t>
  </si>
  <si>
    <t>WJ.WG.30668-LM//</t>
  </si>
  <si>
    <t>15EDGK-3.81-2P//</t>
  </si>
  <si>
    <t>灯管夹瓷块</t>
  </si>
  <si>
    <t>VH-3.96-4Y//</t>
  </si>
  <si>
    <t>L6.2-1R//</t>
  </si>
  <si>
    <t>滤波器电源插座</t>
  </si>
  <si>
    <t>DL-6DZ2R//</t>
  </si>
  <si>
    <t>JYY-PUA-10 24VDC/3W//</t>
  </si>
  <si>
    <t>WS16K5TQ//</t>
  </si>
  <si>
    <t>ASD-B2-0721-B//</t>
  </si>
  <si>
    <t>2510-YB//</t>
  </si>
  <si>
    <t>WS28K5TQ//</t>
  </si>
  <si>
    <t>DC24v//</t>
  </si>
  <si>
    <t>SH2024//</t>
  </si>
  <si>
    <t>EPSON喷头控制阀门螺母</t>
  </si>
  <si>
    <t>DK档圈</t>
  </si>
  <si>
    <t>DK-14//</t>
  </si>
  <si>
    <t>32A连接器</t>
  </si>
  <si>
    <t>581//</t>
  </si>
  <si>
    <t>C016 20C003 100 12//</t>
  </si>
  <si>
    <t>C016 20D003 100 12//</t>
  </si>
  <si>
    <t>M12×20×1//</t>
  </si>
  <si>
    <t>E-012 欧标//</t>
  </si>
  <si>
    <t>57BYGH76-3004BG18//</t>
  </si>
  <si>
    <t>直线运动球轴承</t>
  </si>
  <si>
    <t>LM12-22//</t>
  </si>
  <si>
    <t>V型轴承</t>
  </si>
  <si>
    <t>U624ZZ//</t>
  </si>
  <si>
    <t>FG-150//</t>
  </si>
  <si>
    <t>WS16J5Z//</t>
  </si>
  <si>
    <t>L6.2TB//</t>
  </si>
  <si>
    <t>M8×16//</t>
  </si>
  <si>
    <t>温控器</t>
  </si>
  <si>
    <t>TZ4ST-14R//</t>
  </si>
  <si>
    <t>M3×6×1//</t>
  </si>
  <si>
    <t>XH-05PH//</t>
  </si>
  <si>
    <t>L6.2-2P//</t>
  </si>
  <si>
    <t>急停按钮标示牌</t>
  </si>
  <si>
    <t>60F-6//</t>
  </si>
  <si>
    <t>2510-4Y//</t>
  </si>
  <si>
    <t>TB1508//</t>
  </si>
  <si>
    <t>超声波液信控制板</t>
  </si>
  <si>
    <t>8个接口//</t>
  </si>
  <si>
    <t>63ZY24-40/70JB100G1032//</t>
  </si>
  <si>
    <t>AC30-108//</t>
  </si>
  <si>
    <t>DZ47-63/3(C型)//</t>
  </si>
  <si>
    <t>AFB0824SH-WA07 DC24V 0.33A//</t>
  </si>
  <si>
    <t>TA-2005//</t>
  </si>
  <si>
    <t>EF1524SHG-DC24 2．1A//</t>
  </si>
  <si>
    <t>连接器端子（公）</t>
  </si>
  <si>
    <t>欧标插座</t>
  </si>
  <si>
    <t>B-012 1P 44//</t>
  </si>
  <si>
    <t>L6.2-1P//</t>
  </si>
  <si>
    <t>电容器</t>
  </si>
  <si>
    <t>CBB65 450AC 45μF//</t>
  </si>
  <si>
    <t>按钮帽</t>
  </si>
  <si>
    <t>A05 灰//</t>
  </si>
  <si>
    <t>F-17/22//</t>
  </si>
  <si>
    <t>长38mm*宽30mm*高18mm//</t>
  </si>
  <si>
    <t>2801//</t>
  </si>
  <si>
    <t>90mm*90mm//</t>
  </si>
  <si>
    <t>GN-T16//</t>
  </si>
  <si>
    <t>喷头安装螺钉</t>
  </si>
  <si>
    <t>M3×10//</t>
  </si>
  <si>
    <t>4孔//</t>
  </si>
  <si>
    <t>电源转接头</t>
  </si>
  <si>
    <t>欧标5孔//</t>
  </si>
  <si>
    <t>TZ4ST-14S//</t>
  </si>
  <si>
    <t>DL-15DZ2//</t>
  </si>
  <si>
    <t>80mm*80mm//</t>
  </si>
  <si>
    <t>GLP90-50//</t>
  </si>
  <si>
    <t>WS28J5Z//</t>
  </si>
  <si>
    <t>冲压外圈滚针轴承</t>
  </si>
  <si>
    <t>HK202612//</t>
  </si>
  <si>
    <t>5557-2P//</t>
  </si>
  <si>
    <t>WH137-2,10K1A/带开关//</t>
  </si>
  <si>
    <t>小把手</t>
  </si>
  <si>
    <t>205mm*35mm*7.5mm//</t>
  </si>
  <si>
    <t>齿型：HTD5M 带宽：25mm 齿数：424接驳/PU/</t>
  </si>
  <si>
    <t>400mm*35mm//</t>
  </si>
  <si>
    <t>650mm*35mm//</t>
  </si>
  <si>
    <t>齿型：HTD3M 带宽：15mm 长度：8100mm/PU/</t>
  </si>
  <si>
    <t>大把手</t>
  </si>
  <si>
    <t>600mm*35mm//</t>
  </si>
  <si>
    <t>320mm*35mm//</t>
  </si>
  <si>
    <t>网带</t>
  </si>
  <si>
    <t>宽1760 长920小环//</t>
  </si>
  <si>
    <t>EP 托架轴垫圈</t>
  </si>
  <si>
    <t>3.2×4.4×0.5/不锈钢/</t>
  </si>
  <si>
    <t>齿型：S2M 带宽：15mm 齿数：315/橡胶/</t>
  </si>
  <si>
    <t>隐形拉手</t>
  </si>
  <si>
    <t>孔距64mm//</t>
  </si>
  <si>
    <t>插销</t>
  </si>
  <si>
    <t>M12×24×2//</t>
  </si>
  <si>
    <t>齿型：P5M 带宽：20mm 长度：9000mm/PU/</t>
  </si>
  <si>
    <t>齿型：P5M 带宽：20mm 长度：8200mm/PU/</t>
  </si>
  <si>
    <t>齿型：MTD3M 带宽：10mm 长度：8250mm/PU/</t>
  </si>
  <si>
    <t>涨紧套</t>
  </si>
  <si>
    <t>Z6 20×55//</t>
  </si>
  <si>
    <t>齿型：3GT 带宽：20mm 齿数：134/橡胶/</t>
  </si>
  <si>
    <t>齿型：HTD3M 带宽：15mm 长度：4300mm/PU/</t>
  </si>
  <si>
    <t>齿型：HTD3M 带宽：15mm 长度：6000mm/PU/</t>
  </si>
  <si>
    <t>齿型：2GT 带宽：15mm 齿数：160/橡胶/</t>
  </si>
  <si>
    <t>支撑座</t>
  </si>
  <si>
    <t>MBA12-C//</t>
  </si>
  <si>
    <t>气弹簧</t>
  </si>
  <si>
    <t>60KG//</t>
  </si>
  <si>
    <t>C4-512I分体机架国内</t>
  </si>
  <si>
    <t>蓝灰//</t>
  </si>
  <si>
    <t>孔距161mm//</t>
  </si>
  <si>
    <t>M24×200-Φ125/钢制/</t>
  </si>
  <si>
    <t>橡胶减震器</t>
  </si>
  <si>
    <t>VE 30×30×M8MM 型//</t>
  </si>
  <si>
    <t>孔距96//</t>
  </si>
  <si>
    <t>齿型：MXL 带宽：15mm 齿数：216/橡胶/</t>
  </si>
  <si>
    <t>齿型：MXL 带宽：4.5mm 齿数：142/橡胶/</t>
  </si>
  <si>
    <t>理光机电脑支架</t>
  </si>
  <si>
    <t>齿型：S2M 带宽：12mm 长度：5500mm/PU/</t>
  </si>
  <si>
    <t>齿型：HTD3M 带宽：15mm 长度：5800mm/PU/</t>
  </si>
  <si>
    <t>管塞</t>
  </si>
  <si>
    <t>38//</t>
  </si>
  <si>
    <t>304//</t>
  </si>
  <si>
    <t>齿型：P5M 带宽：20mm 长度：8500mm/PU/</t>
  </si>
  <si>
    <t>齿型：MXL 带宽：8mm 齿数：86/橡胶/</t>
  </si>
  <si>
    <t>易格斯套</t>
  </si>
  <si>
    <t>GFM-1517-12//</t>
  </si>
  <si>
    <t>VD 10×10×M4//</t>
  </si>
  <si>
    <t>齿型：HTD3M 带宽：15mm 长度：5400mm/PU/</t>
  </si>
  <si>
    <t>门碰</t>
  </si>
  <si>
    <t>43mm//</t>
  </si>
  <si>
    <t>DG100-20100-C/钢制/</t>
  </si>
  <si>
    <t>齿型：MXL 带宽：5mm 齿数：235/橡胶/</t>
  </si>
  <si>
    <t>测高行程开关（组件）</t>
  </si>
  <si>
    <t>C4-512I分体机架国外</t>
  </si>
  <si>
    <t>垫角</t>
  </si>
  <si>
    <t>30×12×15//</t>
  </si>
  <si>
    <t>橡胶机脚垫</t>
  </si>
  <si>
    <t>21×16×10//</t>
  </si>
  <si>
    <t>齿型：MXL 带宽：15mm 齿数：295/橡胶/</t>
  </si>
  <si>
    <t>齿型：HTD5M 带宽：25mm 齿数：556接驳/PU/</t>
  </si>
  <si>
    <t>灯管夹</t>
  </si>
  <si>
    <t>T5//</t>
  </si>
  <si>
    <t>15×30×M5//</t>
  </si>
  <si>
    <t>胶辊机摄像头支架</t>
  </si>
  <si>
    <t>齿型：MXL 带宽：5mm 齿数：110/橡胶/</t>
  </si>
  <si>
    <t>清洗系统</t>
  </si>
  <si>
    <t>E5113三头机架组件(变更)</t>
  </si>
  <si>
    <t>蓝黑色//</t>
  </si>
  <si>
    <t>M10×150-Φ60/钢制/</t>
  </si>
  <si>
    <t>EP32配套裁切机机架</t>
  </si>
  <si>
    <t>蓝色//</t>
  </si>
  <si>
    <t>51放料右卡头</t>
  </si>
  <si>
    <t>张力杆专用放纸器</t>
  </si>
  <si>
    <t>EP18双头热升华机架组件</t>
  </si>
  <si>
    <t>灰色//</t>
  </si>
  <si>
    <t>K支架板（一）</t>
  </si>
  <si>
    <t>E5113双头机架组件(变更)</t>
  </si>
  <si>
    <t>EP 限位套</t>
  </si>
  <si>
    <t>红黑//</t>
  </si>
  <si>
    <t>EP 右上箱体前封板</t>
  </si>
  <si>
    <t>/冷轧钢板(t=1.2)/B</t>
  </si>
  <si>
    <t>EP 墨盒架底板</t>
  </si>
  <si>
    <t>/冷轧钢板(t=1.5)/A</t>
  </si>
  <si>
    <t>EP 中间罩壳前翻盖</t>
  </si>
  <si>
    <t>EP 中间后盖(变更)</t>
  </si>
  <si>
    <t>EP 左箱体</t>
  </si>
  <si>
    <t>/冷轧钢板 (t=1.2)/A</t>
  </si>
  <si>
    <t>EP 左上箱体侧封板</t>
  </si>
  <si>
    <t>EP 左上箱体前封板-B</t>
  </si>
  <si>
    <t>/冷轧钢板 (t=1.2)/B</t>
  </si>
  <si>
    <t>EP 右箱前盖</t>
  </si>
  <si>
    <t>EP 右箱体后盖</t>
  </si>
  <si>
    <t>EP 外墨盒架</t>
  </si>
  <si>
    <t>EP 左前盖</t>
  </si>
  <si>
    <t>EP 右上箱体侧封板</t>
  </si>
  <si>
    <t>EP 右上箱体(变更)</t>
  </si>
  <si>
    <t>EP 主梁结合件</t>
  </si>
  <si>
    <t>/6061+冷轧钢板(t=4)/9315银灰平光</t>
  </si>
  <si>
    <t>EP Y电机安装架</t>
  </si>
  <si>
    <t>/Q235A/9315银灰平光</t>
  </si>
  <si>
    <t>EP18双头热升华机架组件(变更)</t>
  </si>
  <si>
    <t>白墨循环系统</t>
  </si>
  <si>
    <t>SSR20XW2SS+3450L//</t>
  </si>
  <si>
    <t>E5113四头打纸机架组件(变更)</t>
  </si>
  <si>
    <t>蓝色/</t>
  </si>
  <si>
    <t>GB/T70 M8×14/钢 8.8级/镀镍</t>
  </si>
  <si>
    <t>总长1500//</t>
  </si>
  <si>
    <t>201-1灰大号 海坦控制箱铰链//</t>
  </si>
  <si>
    <t>/钢管/黑色油漆</t>
  </si>
  <si>
    <t>单孔铝套M0.5</t>
  </si>
  <si>
    <t>张力杆专用双动力收纸器</t>
  </si>
  <si>
    <t>2400.07.R175(1.7米）//</t>
  </si>
  <si>
    <t>Y轴拖链</t>
  </si>
  <si>
    <t>平台冷却系统（5米胶辊机器）</t>
  </si>
  <si>
    <t>写真放料阻尼</t>
  </si>
  <si>
    <t>E5113热升华1.8米三头机架组件(变更)</t>
  </si>
  <si>
    <t>/钢管和钢板/黑色油漆</t>
  </si>
  <si>
    <t>E5113双头热升华机架组件(变更)</t>
  </si>
  <si>
    <t>外径25高度30内径12//</t>
  </si>
  <si>
    <t>右箱体后盖</t>
  </si>
  <si>
    <t>E12-5M 左墙板</t>
  </si>
  <si>
    <t>/45#/C</t>
  </si>
  <si>
    <t>中间后盖</t>
  </si>
  <si>
    <t>/冷轧钢板(t=1.2)/A</t>
  </si>
  <si>
    <t>E12-5M 右墙板</t>
  </si>
  <si>
    <t>中间罩壳前翻盖</t>
  </si>
  <si>
    <t>左上箱(变更)</t>
  </si>
  <si>
    <t>左上箱体侧板</t>
  </si>
  <si>
    <t>1480.068.R075(2米）//</t>
  </si>
  <si>
    <t>X轴拖链</t>
  </si>
  <si>
    <t>左前封板</t>
  </si>
  <si>
    <t>显示器支架</t>
  </si>
  <si>
    <t>14-27寸//</t>
  </si>
  <si>
    <t>左前盖</t>
  </si>
  <si>
    <t>右上箱(变更)</t>
  </si>
  <si>
    <t>/冷轧钢板(t=1.2)</t>
  </si>
  <si>
    <t>右上箱体侧板</t>
  </si>
  <si>
    <t>右前封板</t>
  </si>
  <si>
    <t>右箱前盖</t>
  </si>
  <si>
    <t>主梁结合件(变更)</t>
  </si>
  <si>
    <t>/Q235+6061/9315银灰平光</t>
  </si>
  <si>
    <t>EP18四头热升华机架组件(变更)</t>
  </si>
  <si>
    <t>电控箱连杆锁</t>
  </si>
  <si>
    <t>MS731//</t>
  </si>
  <si>
    <t>K散喷箱门</t>
  </si>
  <si>
    <t>/1Cr18Ni9(t=0.8)/</t>
  </si>
  <si>
    <t>K散喷箱插销</t>
  </si>
  <si>
    <t>K散喷箱插销扣</t>
  </si>
  <si>
    <t>奥尼斯特散喷箱</t>
  </si>
  <si>
    <t>奥尼斯特散喷箱组件</t>
  </si>
  <si>
    <t>直线导轨滑块</t>
  </si>
  <si>
    <t>SSR20XW1SS//</t>
  </si>
  <si>
    <t>K电机安装板</t>
  </si>
  <si>
    <t>/冷轧钢板(t=3)/9315银灰平光</t>
  </si>
  <si>
    <t>S16 油墨分离器(变更)</t>
  </si>
  <si>
    <t>/Q235/C</t>
  </si>
  <si>
    <t>K左前上盖</t>
  </si>
  <si>
    <t>K左前下盖</t>
  </si>
  <si>
    <t>C512I-8头分体国外红黑喷黑色</t>
  </si>
  <si>
    <t>K左上箱体后盖</t>
  </si>
  <si>
    <t>K右上箱体前封板</t>
  </si>
  <si>
    <t>K右前上盖</t>
  </si>
  <si>
    <t>K右前下盖</t>
  </si>
  <si>
    <t>K右上箱体后盖</t>
  </si>
  <si>
    <t>K右箱体隔板</t>
  </si>
  <si>
    <t>K附件扶手</t>
  </si>
  <si>
    <t>/冷轧钢板(t=3)/黄色平光</t>
  </si>
  <si>
    <t>3.2米KONICA下横梁</t>
  </si>
  <si>
    <t>/Q235A/B</t>
  </si>
  <si>
    <t>C512I-8头分体国外红黑，黑白紫B板卡（512I-8），H8(512-8)42PL  国外喷黑色</t>
  </si>
  <si>
    <t>K3.2米中间罩壳前翻盖</t>
  </si>
  <si>
    <t>黑白紫B板卡（512I-8）喷紫色</t>
  </si>
  <si>
    <t>C1024分体左立柱</t>
  </si>
  <si>
    <t>/冷轧钢板+Q235A/B</t>
  </si>
  <si>
    <t>C1024分体右立柱</t>
  </si>
  <si>
    <t>电器箱后盖一</t>
  </si>
  <si>
    <t>C512I-8头分体国外红黑，黑白紫B板卡（512I-8）喷黑色</t>
  </si>
  <si>
    <t>电器箱后盖二</t>
  </si>
  <si>
    <t>电器箱后盖三</t>
  </si>
  <si>
    <t>左右立柱固定板</t>
  </si>
  <si>
    <t>/冷轧钢板(t=3)/B</t>
  </si>
  <si>
    <t>风扇后支架(左)</t>
  </si>
  <si>
    <t>/冷轧钢板(t=4)/B</t>
  </si>
  <si>
    <t>风扇后支架(右)</t>
  </si>
  <si>
    <t>左下箱体</t>
  </si>
  <si>
    <t>左下箱体侧盖</t>
  </si>
  <si>
    <t>左下箱体后盖</t>
  </si>
  <si>
    <t>左上箱体前封板</t>
  </si>
  <si>
    <t>右下箱体</t>
  </si>
  <si>
    <t>右下箱体侧盖</t>
  </si>
  <si>
    <t>1024-8主梁结合件</t>
  </si>
  <si>
    <t>/Q235A(t=4)+6061/B</t>
  </si>
  <si>
    <t>底板</t>
  </si>
  <si>
    <t>中间隔板</t>
  </si>
  <si>
    <t>风扇安装板</t>
  </si>
  <si>
    <t>排风通道</t>
  </si>
  <si>
    <t>左封板</t>
  </si>
  <si>
    <t>/冷轧钢板/B</t>
  </si>
  <si>
    <t>右封板</t>
  </si>
  <si>
    <t>左上箱体(变更)</t>
  </si>
  <si>
    <t>左上箱体侧封板</t>
  </si>
  <si>
    <t>/冷轧钢板(t=1)/A</t>
  </si>
  <si>
    <t>右上箱体</t>
  </si>
  <si>
    <t>右上箱体侧封板</t>
  </si>
  <si>
    <t>C512I-8头分体机架(变更)</t>
  </si>
  <si>
    <t>吸铁石(盒装)</t>
  </si>
  <si>
    <t>EP18四头热升华机架组件|F</t>
  </si>
  <si>
    <t>左滑动轨道</t>
  </si>
  <si>
    <t>E12 箱体电器保护罩</t>
  </si>
  <si>
    <t>右滑动轨道</t>
  </si>
  <si>
    <t>E12 按钮保护盒</t>
  </si>
  <si>
    <t>收料杆左支承座</t>
  </si>
  <si>
    <t>E12 左箱体(变更)</t>
  </si>
  <si>
    <t>E12 左箱侧门</t>
  </si>
  <si>
    <t>E12 左箱后门</t>
  </si>
  <si>
    <t>SEP32四头机架组件</t>
  </si>
  <si>
    <t>黑灰色//</t>
  </si>
  <si>
    <t>E12 左箱前门</t>
  </si>
  <si>
    <t>薄纸机5113三头机架组件(变更)</t>
  </si>
  <si>
    <t>E12 右箱体</t>
  </si>
  <si>
    <t>E6.29.070.075.0x139节(3M)+E6.290.070.12x1套+E6.29.01.x92片/E6.29.02x46片/2200.18x23片/E6.29.02.Zx8片</t>
  </si>
  <si>
    <t>E12 右箱后门</t>
  </si>
  <si>
    <t>M20×200-Φ120/钢制/</t>
  </si>
  <si>
    <t>E12 键盘托架</t>
  </si>
  <si>
    <t>E12 压条一</t>
  </si>
  <si>
    <t>E12 压条二</t>
  </si>
  <si>
    <t>E12 压条三</t>
  </si>
  <si>
    <t>S16 墨筒支架</t>
  </si>
  <si>
    <t>E12-5M 主梁结合件(变更)</t>
  </si>
  <si>
    <t>/Q235A+钢管/C</t>
  </si>
  <si>
    <t>E12-5M 下横梁</t>
  </si>
  <si>
    <t>/钢管/C</t>
  </si>
  <si>
    <t>E12-5M 上支架</t>
  </si>
  <si>
    <t>/Q235/A</t>
  </si>
  <si>
    <t>E12-5M 前罩连接板</t>
  </si>
  <si>
    <t>/冷轧钢板/C</t>
  </si>
  <si>
    <t>后罩壳连接板一</t>
  </si>
  <si>
    <t>/冷轧钢板（t=3）/9315银灰平光</t>
  </si>
  <si>
    <t>后罩壳连接板二</t>
  </si>
  <si>
    <t>E12-5M 排风通道(变更)</t>
  </si>
  <si>
    <t>E12-5M 前挡板(变更)</t>
  </si>
  <si>
    <t>E12-5M 电路保护板</t>
  </si>
  <si>
    <t>E12-5M 前操作保护罩</t>
  </si>
  <si>
    <t>E12-5M 中间后盖</t>
  </si>
  <si>
    <t>E12-5M 中间上盖</t>
  </si>
  <si>
    <t>E12-5M 前门</t>
  </si>
  <si>
    <t>显示器固定架</t>
  </si>
  <si>
    <t>KM1024aSHE数据线(黑色)</t>
  </si>
  <si>
    <t>GB/T879.1  8x25/钢/</t>
  </si>
  <si>
    <t>DX-80F//</t>
  </si>
  <si>
    <t>E1024-5米42PL机架组件(变更)</t>
  </si>
  <si>
    <t>3.2米四头软膜机架(变更)</t>
  </si>
  <si>
    <t>收料杆右支承座</t>
  </si>
  <si>
    <t>右立柱(变更)</t>
  </si>
  <si>
    <t>/20+Q235A+冷轧钢板(t=3)/B</t>
  </si>
  <si>
    <t>EP32双头机架组件</t>
  </si>
  <si>
    <t>EP32双头热升华机架组件</t>
  </si>
  <si>
    <t>烘干风扇左支架</t>
  </si>
  <si>
    <t>烘干风扇右支架</t>
  </si>
  <si>
    <t>左立柱</t>
  </si>
  <si>
    <t>右立柱</t>
  </si>
  <si>
    <t>右上箱体(变更)</t>
  </si>
  <si>
    <t>右箱体前盖</t>
  </si>
  <si>
    <t>右上箱体前封板</t>
  </si>
  <si>
    <t>转接板</t>
  </si>
  <si>
    <t>支撑梁</t>
  </si>
  <si>
    <t>支架固定板</t>
  </si>
  <si>
    <t>左立柱(变更)</t>
  </si>
  <si>
    <t>左下箱体侧封板</t>
  </si>
  <si>
    <t>左下箱体后封板</t>
  </si>
  <si>
    <t>墨盒架底板</t>
  </si>
  <si>
    <t>右下箱体(变更)</t>
  </si>
  <si>
    <t>右下箱体侧封板(变更)</t>
  </si>
  <si>
    <t>右下箱体后封板(变更)</t>
  </si>
  <si>
    <t>SEP32四头机架组件(变更)</t>
  </si>
  <si>
    <t>ZP32四头直喷机机架组件</t>
  </si>
  <si>
    <t>QEH20CA2R5000ZAC//</t>
  </si>
  <si>
    <t>HWIN</t>
  </si>
  <si>
    <t>尼龙脚轮</t>
  </si>
  <si>
    <t>SSR20XW2+3705L//</t>
  </si>
  <si>
    <t>底板工装导轨//</t>
  </si>
  <si>
    <t>3.2米胶辊机机架</t>
  </si>
  <si>
    <t>/Q235A/黑色平光</t>
  </si>
  <si>
    <t>传动八角控制盒组件</t>
  </si>
  <si>
    <t>TYZ-02-1//</t>
  </si>
  <si>
    <t>主梁</t>
  </si>
  <si>
    <t>/200*6方管+2A12/B</t>
  </si>
  <si>
    <t>/镀锌钢板（t=3）/</t>
  </si>
  <si>
    <t>/冷轧钢板（t=1.2）/B</t>
  </si>
  <si>
    <t>风扇支撑板</t>
  </si>
  <si>
    <t>前罩壳隔板</t>
  </si>
  <si>
    <t>电器箱</t>
  </si>
  <si>
    <t>下横梁</t>
  </si>
  <si>
    <t>/方管/B</t>
  </si>
  <si>
    <t>SEP18四头机架组件</t>
  </si>
  <si>
    <t>灰色/</t>
  </si>
  <si>
    <t>保湿托架</t>
  </si>
  <si>
    <t>/冷轧钢板（t=3）/B</t>
  </si>
  <si>
    <t>X轴导轨//</t>
  </si>
  <si>
    <t>SZEP1513-20151116-15</t>
  </si>
  <si>
    <t>压杆安装板</t>
  </si>
  <si>
    <t>/冷轧钢板(t=4)/A</t>
  </si>
  <si>
    <t>E2.15.40.048.0*2.2M+E2.150.40.12</t>
  </si>
  <si>
    <t>左立柱固定板</t>
  </si>
  <si>
    <t>/冷轧钢板(t=3)/C</t>
  </si>
  <si>
    <t>51放料左卡头</t>
  </si>
  <si>
    <t>右立柱固定板</t>
  </si>
  <si>
    <t>写真机放卷带阻尼左卡头</t>
  </si>
  <si>
    <t>左箱体主框架</t>
  </si>
  <si>
    <t>EP 左立柱(变更)</t>
  </si>
  <si>
    <t>/Q235+冷轧钢板/B</t>
  </si>
  <si>
    <t>左箱体侧门</t>
  </si>
  <si>
    <t>EP 右立柱(变更)</t>
  </si>
  <si>
    <t>电器安装板</t>
  </si>
  <si>
    <t>左箱体前翻盖</t>
  </si>
  <si>
    <t>右箱体主框架</t>
  </si>
  <si>
    <t>右箱体侧门</t>
  </si>
  <si>
    <t>右箱体键盘座</t>
  </si>
  <si>
    <t>右箱体显示器安装拉门</t>
  </si>
  <si>
    <t>/冷轧钢板(t=2)/10991米白粗橘纹</t>
  </si>
  <si>
    <t>/冷轧钢板(t=1.2)/0795淡蓝粗橘纹</t>
  </si>
  <si>
    <t>加长风扇支架</t>
  </si>
  <si>
    <t>加长中间罩壳</t>
  </si>
  <si>
    <t>加长中间罩壳前翻盖</t>
  </si>
  <si>
    <t>加长中间罩壳支撑</t>
  </si>
  <si>
    <t>油墨分离器(变更)</t>
  </si>
  <si>
    <t>E512I-8头PLUS机架组件(变更)</t>
  </si>
  <si>
    <t>51双电机收料</t>
  </si>
  <si>
    <t>TW-UV灯组件</t>
  </si>
  <si>
    <t>SSR20XW2+4200L//</t>
  </si>
  <si>
    <t>QHH20AC2R5000ZAH//</t>
  </si>
  <si>
    <t>齿型：HTD5M 带宽：25mm 齿数：542接驳/PU/</t>
  </si>
  <si>
    <t>SC61.29.070.075.0*59节+E61.290.070.12</t>
  </si>
  <si>
    <t>E6.29.050.055.0x67节（1.452M）+E6.290.050.12x1套</t>
  </si>
  <si>
    <t>SSR20XW2SS+3660L//</t>
  </si>
  <si>
    <t>EP 上横梁组件|F</t>
  </si>
  <si>
    <t>10寸/不锈钢/</t>
  </si>
  <si>
    <t>EP 支撑梁</t>
  </si>
  <si>
    <t>/冷扎钢板/B</t>
  </si>
  <si>
    <t>SSR20XW4UU+4000L(G1=G2=20)//</t>
  </si>
  <si>
    <t>EP18双头机架组件|F</t>
  </si>
  <si>
    <t>50放料器</t>
  </si>
  <si>
    <t>写真机收卷卡头带电机(双动力)</t>
  </si>
  <si>
    <t>/Q235A+2A12/9315银灰平光</t>
  </si>
  <si>
    <t>左上箱体</t>
  </si>
  <si>
    <t>EP32双头机架组件(变更)</t>
  </si>
  <si>
    <t>EGH20SA2R258Z0CⅡ Z轴导轨//</t>
  </si>
  <si>
    <t>立柱加强板</t>
  </si>
  <si>
    <t>/冷轧钢板（t=4）/B</t>
  </si>
  <si>
    <t>5113四头打纸机后收后放组件(变更)</t>
  </si>
  <si>
    <t>//9315银灰平光</t>
  </si>
  <si>
    <t>含红外及电源箱</t>
  </si>
  <si>
    <t>风扇后支架</t>
  </si>
  <si>
    <t>25×77R75//</t>
  </si>
  <si>
    <t>桥式拖链</t>
  </si>
  <si>
    <t>EP32双头软膜机架(变更)</t>
  </si>
  <si>
    <t>左箱体侧箱</t>
  </si>
  <si>
    <t>E6.29.070.075.0x105节+E6.290.070.12x1套+E6.29.01.x68片/E6.29.02x34片/2200.18x17片/E6.29.02.Zx8片</t>
  </si>
  <si>
    <t>左箱体下翻门</t>
  </si>
  <si>
    <t>/冷轧钢板（t=1.2）/A</t>
  </si>
  <si>
    <t>左箱体后门</t>
  </si>
  <si>
    <t>显示器框架</t>
  </si>
  <si>
    <t>左下箱体后门</t>
  </si>
  <si>
    <t>下箱体侧门</t>
  </si>
  <si>
    <t>坐下箱体框架</t>
  </si>
  <si>
    <t>左箱体隔板</t>
  </si>
  <si>
    <t>右箱体侧箱</t>
  </si>
  <si>
    <t>右箱体上翻门</t>
  </si>
  <si>
    <t>右箱体下翻门</t>
  </si>
  <si>
    <t>右上箱体主框架</t>
  </si>
  <si>
    <t>右下箱体后门</t>
  </si>
  <si>
    <t>右下箱体框架</t>
  </si>
  <si>
    <t>右箱体隔板</t>
  </si>
  <si>
    <t>C512I-8头PLUS国内机架(变更)</t>
  </si>
  <si>
    <t>MSA20S2SSFC+R6000-20/N//</t>
  </si>
  <si>
    <t>写真机放卷带阻尼右卡头</t>
  </si>
  <si>
    <t>50收料器</t>
  </si>
  <si>
    <t>EGH20CA2R3750Z0CⅡ//</t>
  </si>
  <si>
    <t>EP18双头机架组件(变更)</t>
  </si>
  <si>
    <t>16寸 三节//</t>
  </si>
  <si>
    <t>3.2米KONICA上横梁</t>
  </si>
  <si>
    <t>/耐指纹钢板(t=2)/</t>
  </si>
  <si>
    <t>K3.2米上横梁挡板</t>
  </si>
  <si>
    <t>K3.2米横梁下围板</t>
  </si>
  <si>
    <t>3.2米KONICA上横梁组件</t>
  </si>
  <si>
    <t>SSR20XW2SS+410L+20//</t>
  </si>
  <si>
    <t>后端墨管固定座</t>
  </si>
  <si>
    <t>/冷轧钢板(t=1)/黑色平光</t>
  </si>
  <si>
    <t>前端墨管固定座</t>
  </si>
  <si>
    <t>/冷轧钢板(t=1.5)/黑色平光</t>
  </si>
  <si>
    <t>后端墨管固定片</t>
  </si>
  <si>
    <t>墨管固定组件</t>
  </si>
  <si>
    <t>H8 42/35PL机架组件</t>
  </si>
  <si>
    <t>Z轴导轨//</t>
  </si>
  <si>
    <t>SSR20XW2+3960L//</t>
  </si>
  <si>
    <t>K排风通道</t>
  </si>
  <si>
    <t>1.8米写真机51张力收纸器组件</t>
  </si>
  <si>
    <t>K右封板</t>
  </si>
  <si>
    <t>/冷轧钢板(t=1)/B</t>
  </si>
  <si>
    <t>08.50.038.0*63节+080.50.12//</t>
  </si>
  <si>
    <t>1.6米写真机拖链</t>
  </si>
  <si>
    <t>K左封板</t>
  </si>
  <si>
    <t>08.50.038.0*70节+080.50.12//</t>
  </si>
  <si>
    <t>1.8米写真机拖链</t>
  </si>
  <si>
    <t>K油墨分离器(变更)</t>
  </si>
  <si>
    <t>K风干风扇支架(一)(粗腿)</t>
  </si>
  <si>
    <t>H8(512-8)42PL国外喷黑色)</t>
  </si>
  <si>
    <t>K左下箱体后盖</t>
  </si>
  <si>
    <t>K左上箱体骨架</t>
  </si>
  <si>
    <t>K左上箱体前封板</t>
  </si>
  <si>
    <t>K左上箱体侧封板</t>
  </si>
  <si>
    <t>K下箱体侧盖</t>
  </si>
  <si>
    <t>EP 红外加热组件|F</t>
  </si>
  <si>
    <t>K左箱体隔板</t>
  </si>
  <si>
    <t>K右上箱体骨架</t>
  </si>
  <si>
    <t>K右上箱体侧封板</t>
  </si>
  <si>
    <t>K右下箱体后盖</t>
  </si>
  <si>
    <t>K3.2米风扇安装板</t>
  </si>
  <si>
    <t>H8(512-8)42PL  国外喷黑色</t>
  </si>
  <si>
    <t>3.2米KONICA内箱体</t>
  </si>
  <si>
    <t>K底板(3.2米)</t>
  </si>
  <si>
    <t>K3.2米内箱体后盖</t>
  </si>
  <si>
    <t>K3.2米内箱体左后盖</t>
  </si>
  <si>
    <t>3.2米C8主粱结合件</t>
  </si>
  <si>
    <t>/Q235A+2A12/黑色平光</t>
  </si>
  <si>
    <t>C8分体左立柱</t>
  </si>
  <si>
    <t>/冷轧钢板(t=3)/</t>
  </si>
  <si>
    <t>C8分体右立柱</t>
  </si>
  <si>
    <t>分体槽钢</t>
  </si>
  <si>
    <t>机器抬手</t>
  </si>
  <si>
    <t>/冷轧钢板(t=4)/9315银灰平光</t>
  </si>
  <si>
    <t>K3.2米左下箱体(粗腿)</t>
  </si>
  <si>
    <t>K3.2米右下箱体(粗腿)</t>
  </si>
  <si>
    <t>K3.2米中间后盖</t>
  </si>
  <si>
    <t>C8-512 8头分体机架组件(变更)</t>
  </si>
  <si>
    <t>SFC080-SA2-20B-20B 三木//</t>
  </si>
  <si>
    <t>E6.29.050.055.0x101节（2.2M）+E6.290.050.12x1套</t>
  </si>
  <si>
    <t>SEP18四头机架组件(变更)</t>
  </si>
  <si>
    <t>SSR20XW2SS+1950L//</t>
  </si>
  <si>
    <t>51收放料组件(变更)</t>
  </si>
  <si>
    <t>EP18小车组件|F</t>
  </si>
  <si>
    <t>S16 保湿升降块</t>
  </si>
  <si>
    <t>S16 滑动丝杆</t>
  </si>
  <si>
    <t>C512I八头PLUS机架2018款</t>
  </si>
  <si>
    <t>S16 滑动丝杆螺母</t>
  </si>
  <si>
    <t>S16 保湿轴承座</t>
  </si>
  <si>
    <t>S16 自动保湿导向轴</t>
  </si>
  <si>
    <t>ZP32双头直喷机机架组件(变更)</t>
  </si>
  <si>
    <t>滚轮Ф76 林春牌，承重500Kg，总高110//</t>
  </si>
  <si>
    <t>SSR20XW2SS+2700L//</t>
  </si>
  <si>
    <t>1.8米四头机拖链/(B15I.050.048.0)*48节+1050.12P*1</t>
  </si>
  <si>
    <t>E5113单头机架组件(变更)</t>
  </si>
  <si>
    <t>开口销</t>
  </si>
  <si>
    <t>GB/T91 1.6×10/不锈钢/</t>
  </si>
  <si>
    <t>S16 自动保湿轴套(一)</t>
  </si>
  <si>
    <t>角接触球轴承</t>
  </si>
  <si>
    <t>GB/T292-2007 7004C/DF 20×42×12//</t>
  </si>
  <si>
    <t>S16 自动保湿导向轴二</t>
  </si>
  <si>
    <t>GB/T 93 2/不锈钢 A2-70/</t>
  </si>
  <si>
    <t>S16 保湿导向轴挡片</t>
  </si>
  <si>
    <t>GB/T 93 5/不锈钢 A2-70/</t>
  </si>
  <si>
    <t>/方钢管200*220*6/</t>
  </si>
  <si>
    <t>GB/T276-1994 6014-2Z 70×110×20//</t>
  </si>
  <si>
    <t>GB/T292-2007 7001C 12×28×8//</t>
  </si>
  <si>
    <t>18×10×32//</t>
  </si>
  <si>
    <t>保湿(外协厂家提供)</t>
  </si>
  <si>
    <t>E12-5M 外发保湿组件</t>
  </si>
  <si>
    <t>1500.038.048.0*96节+14038.12PZ//</t>
  </si>
  <si>
    <t>5米机拖链</t>
  </si>
  <si>
    <t>8×12×25×30//</t>
  </si>
  <si>
    <t>C8圆弧机架组件</t>
  </si>
  <si>
    <t>标准型弹簧垫圈(变更)</t>
  </si>
  <si>
    <t>GB/T 93 6/不锈钢 A2-70/</t>
  </si>
  <si>
    <t>(C4和C8通用)喷绘机42PL机架组件</t>
  </si>
  <si>
    <t>开口型扁圆头抽芯铆钉</t>
  </si>
  <si>
    <t>GB/T12618 3×7/铝合金/</t>
  </si>
  <si>
    <t>HSR25R4UU+3480L.G=30//</t>
  </si>
  <si>
    <t>08.50.038.0*80节+080.50.12//</t>
  </si>
  <si>
    <t>2.2米写真机拖链</t>
  </si>
  <si>
    <t>GB/T858 30//镀白锌</t>
  </si>
  <si>
    <t>F6901ZZ//</t>
  </si>
  <si>
    <t>GB/T858 20//镀白锌</t>
  </si>
  <si>
    <t>GB/T276-1994 6006 30×55×13//</t>
  </si>
  <si>
    <t>GB/T 93 3/不锈钢 A2-70/</t>
  </si>
  <si>
    <t>GB/T276-1994 6007 35×62×14//</t>
  </si>
  <si>
    <t>GB/T276-1994 608 8×22×7//</t>
  </si>
  <si>
    <t>GB/T 93 4/不锈钢 A2-70/</t>
  </si>
  <si>
    <t>GB/896-86-3/65Mn/发黑</t>
  </si>
  <si>
    <t>GHW15CC//</t>
  </si>
  <si>
    <t>GB/T276-1994 61805 25×37×7//</t>
  </si>
  <si>
    <t>QEH20CAZAC//</t>
  </si>
  <si>
    <t>EGH20CA2R1730Z0CⅡ Y轴导轨//</t>
  </si>
  <si>
    <t>GB/T894.1-1986 8/65Mn/发黑</t>
  </si>
  <si>
    <t>GB/T301-1995 51104 20×35×10//</t>
  </si>
  <si>
    <t>GB/T 93 10/不锈钢 A2-70/</t>
  </si>
  <si>
    <t>GB/T276-1994 619/3-2Z 3×8×3//</t>
  </si>
  <si>
    <t>GB/T97.1 8/不锈钢 A2-70/</t>
  </si>
  <si>
    <t>GB/T97.1 5/不锈钢 A2-70/</t>
  </si>
  <si>
    <t>调心球轴承</t>
  </si>
  <si>
    <t>GB/T281-1994 1207 35×72×17//</t>
  </si>
  <si>
    <t>GB/T276-1994 6005Z 25×47×12//</t>
  </si>
  <si>
    <t>GB1235-76 45×3.1 (外径×线径)/硅胶/</t>
  </si>
  <si>
    <t>GB/T276-1994 699ZZ 9×20×6//</t>
  </si>
  <si>
    <t>GB/T120.1-2000 20×35/不锈钢/</t>
  </si>
  <si>
    <t>孔用弹性挡圈-A型</t>
  </si>
  <si>
    <t>GB/T893.1-1986 8/65Mn/发黑</t>
  </si>
  <si>
    <t>GB/T97.1 10/不锈钢 A2-70/</t>
  </si>
  <si>
    <t>GB/T97.1 4/不锈钢 A2-70/</t>
  </si>
  <si>
    <t>1480.068.R075(1.6米）//</t>
  </si>
  <si>
    <t>GB/T97.1 3/不锈钢 A2-70/</t>
  </si>
  <si>
    <t>GB/T276-1994 628/8-2Z 8×16×5//</t>
  </si>
  <si>
    <t>GB/T276-1994 6002 15×32×9//</t>
  </si>
  <si>
    <t>GB/T292-2007 7001 12×28×8//</t>
  </si>
  <si>
    <t>GB/T894.1-1986 70/65Mn/发黑</t>
  </si>
  <si>
    <t>GB/T894.1-1986 17/65Mn/发黑</t>
  </si>
  <si>
    <t>GB/T893.1-1986 20/65Mn/发黑</t>
  </si>
  <si>
    <t>GB/T894.1-1986 35/65Mn/发黑</t>
  </si>
  <si>
    <t>0.5×5×15/65Mn/镀镍</t>
  </si>
  <si>
    <t>/65Mn/镀镍</t>
  </si>
  <si>
    <t>GB/T276-1994 6003 17×35×10//</t>
  </si>
  <si>
    <t>GB/T276-1994 618/4-2Z 4×9×2.5//</t>
  </si>
  <si>
    <t>GB/T894.1-1986 10/65Mn/发黑</t>
  </si>
  <si>
    <t>GB1235-76 42.5×1.8 (外径×线径)/氟胶/</t>
  </si>
  <si>
    <t>GB/T6170 M20/钢 8级/镀白锌</t>
  </si>
  <si>
    <t>GB/T12618 4×10/铝合金/</t>
  </si>
  <si>
    <t>GB/T276-1994 MR83ZZ 3×8×3//</t>
  </si>
  <si>
    <t>调心滚子轴承</t>
  </si>
  <si>
    <t>GB/T288-1994 22207CA 35×72×23//</t>
  </si>
  <si>
    <t>MR95ZZ 5×9×3//</t>
  </si>
  <si>
    <t>F695ZZ    5×13×4//</t>
  </si>
  <si>
    <t>GB/T 93 8/不锈钢 A2-70/</t>
  </si>
  <si>
    <t>GB/T894.1-1986 6/65Mn/发黑</t>
  </si>
  <si>
    <t>F624ZZ    4×13×5//</t>
  </si>
  <si>
    <t>平垫圈A级(变更)</t>
  </si>
  <si>
    <t>GB/T97.1 8/不锈钢 A2-70</t>
  </si>
  <si>
    <t>CL234/锌合金/</t>
  </si>
  <si>
    <t>十字槽盘头螺钉、弹簧垫圈和平垫圈组合件</t>
  </si>
  <si>
    <t>GB/9074.4-88 M3×8/不锈钢 A2-70/</t>
  </si>
  <si>
    <t>GB/T818 M4×35/钢4.8级/镀镍</t>
  </si>
  <si>
    <t>GB/9074.4-88 M4×12/不锈钢 A2-70/</t>
  </si>
  <si>
    <t>GB/T70 M6×25/不锈钢 A2-70/</t>
  </si>
  <si>
    <t>十字槽沉头螺钉</t>
  </si>
  <si>
    <t>GB/T819.1 M4×12/不锈钢 A2-70/</t>
  </si>
  <si>
    <t>GB/T70 M8×35/钢 8.8级/镀镍</t>
  </si>
  <si>
    <t>GB/T93 12/65Mn/镀白锌</t>
  </si>
  <si>
    <t>M3x22（一头外丝一头内丝）/尼龙/</t>
  </si>
  <si>
    <t>GB/T819.1 M3×16/钢4.8级/镀镍</t>
  </si>
  <si>
    <t>GB/T97.1 12/钢 200HV/镀镍</t>
  </si>
  <si>
    <t>GB/T93 16/65Mn/镀白锌</t>
  </si>
  <si>
    <t>GB/T818 M3×20/钢4.8级/镀镍</t>
  </si>
  <si>
    <t>M3x12（一头外丝一头内丝）/尼龙/</t>
  </si>
  <si>
    <t>GB/T70 M4×40/钢 8.8级/镀镍</t>
  </si>
  <si>
    <t>GB/T819.1 M4×20/不锈钢 A2-70/</t>
  </si>
  <si>
    <t>M3x16（一头外丝一头内丝）/尼龙/</t>
  </si>
  <si>
    <t>GB/T819.1 M5×12/钢4.8级/镀镍</t>
  </si>
  <si>
    <t>GB/T818 M3×20/不锈钢 A2-70/</t>
  </si>
  <si>
    <t>GB/T97.1 2/不锈钢 A2-70/</t>
  </si>
  <si>
    <t>GB/T70 M6×20/不锈钢 A2-70/</t>
  </si>
  <si>
    <t>GB/T6170 M12×1.5/钢 8级/镀白锌</t>
  </si>
  <si>
    <t>GB/T70 M3×10/不锈钢 A2-70/</t>
  </si>
  <si>
    <t>GB/T70 M8×100/钢 8.8级/镀镍</t>
  </si>
  <si>
    <t>GB/T70 M6×14/不锈钢 A2-70/</t>
  </si>
  <si>
    <t>GB/T819.1 M2×4/不锈钢 A2-70/</t>
  </si>
  <si>
    <t>GB/9074.4-88 M4×16/不锈钢 A2-70/</t>
  </si>
  <si>
    <t>内六角凹端紧定螺钉</t>
  </si>
  <si>
    <t>GB/T80 M8×12/钢 8.8级/镀镍</t>
  </si>
  <si>
    <t>GB/9074.4-88 M4×6/不锈钢 A2-70/</t>
  </si>
  <si>
    <t>GB/T97.1 2.5/钢 200HV/镀镍</t>
  </si>
  <si>
    <t>GB/T80 M4×8/钢 8.8级/镀镍</t>
  </si>
  <si>
    <t>内六角圆柱头螺钉|F</t>
  </si>
  <si>
    <t>GB/T70 M5×25/不锈钢 A2-70</t>
  </si>
  <si>
    <t>十字槽半沉头螺钉</t>
  </si>
  <si>
    <t>GB/T820 M3×35/钢4.8级/镀镍</t>
  </si>
  <si>
    <t>GB/T70 M8×12/钢 8.8级/镀镍</t>
  </si>
  <si>
    <t>GB/T70 M6×10/钢 8.8级/镀镍</t>
  </si>
  <si>
    <t>内六角平圆头螺钉</t>
  </si>
  <si>
    <t>GB70.2 M5×12/不锈钢 A2-70/</t>
  </si>
  <si>
    <t>GB/9074.4-88 M2.5×8/钢4.8级/镀镍</t>
  </si>
  <si>
    <t>GB/T70 M4×12/SUS304 A2-70/</t>
  </si>
  <si>
    <t>GB/T70 M4×10/不锈钢 A2-70/</t>
  </si>
  <si>
    <t>GB/9074.4-88 M3×12/不锈钢 A2-70/</t>
  </si>
  <si>
    <t>GB/9074.4-88 M5×16/不锈钢 A2-70/</t>
  </si>
  <si>
    <t>GB/T70 M8×20/不锈钢 A2-70/</t>
  </si>
  <si>
    <t>GB/T70 M5×20/不锈钢 A2-70/</t>
  </si>
  <si>
    <t>GB/T819.1 M4×6/不锈钢 A2-70/</t>
  </si>
  <si>
    <t>GB/T70 M12×40/钢 8.8级/镀镍</t>
  </si>
  <si>
    <t>GB/T80 M5×8/钢 8.8级/镀镍</t>
  </si>
  <si>
    <t>GB/T70 M10×60/钢 8.8级/镀镍</t>
  </si>
  <si>
    <t>GB/T70 M4×20/不锈钢 A2-70/</t>
  </si>
  <si>
    <t>GB/T70 M6×12/钢 8.8级/镀镍</t>
  </si>
  <si>
    <t>GB/T70 M8×40/钢 8.8级/镀镍</t>
  </si>
  <si>
    <t>GB/T6170 M10/钢 8级/镀白锌</t>
  </si>
  <si>
    <t>GB/T97.1 2/钢 200HV/镀镍</t>
  </si>
  <si>
    <t>GB/9074.4-88 M3×6/不锈钢 A2-70/</t>
  </si>
  <si>
    <t>GB/9074.4-88 M5×12/不锈钢 A2-70/</t>
  </si>
  <si>
    <t>GB/T70 M8×35/不锈钢 A2-70/</t>
  </si>
  <si>
    <t>GB/T819.1 M4×16/钢4.8级/镀镍</t>
  </si>
  <si>
    <t>GB/T70 M4×16/不锈钢 A2-70/</t>
  </si>
  <si>
    <t>滚花高头螺钉</t>
  </si>
  <si>
    <t>GB834-1988 M4×8/钢 4.8级/镀镍</t>
  </si>
  <si>
    <t>GB/T819.1 M3×8/不锈钢 A2-70/</t>
  </si>
  <si>
    <t>过滤棉</t>
  </si>
  <si>
    <t>5*160*80//</t>
  </si>
  <si>
    <t>GB/T818 M4×45/不锈钢 A2-70/</t>
  </si>
  <si>
    <t>GB/T70 M5×30/不锈钢 A2-70/</t>
  </si>
  <si>
    <t>GB/T70 M8×40/不锈钢 A2-70/</t>
  </si>
  <si>
    <t>GB/T819.1 M3×10/不锈钢 A2-70/</t>
  </si>
  <si>
    <t>GB/T70 M8×16/钢 8.8级/镀镍</t>
  </si>
  <si>
    <t>GB/T70 M6×12/不锈钢 A2-70/</t>
  </si>
  <si>
    <t>GB/T70 M10×40/钢 8.8级/镀镍</t>
  </si>
  <si>
    <t>GB/T97.1 6/不锈钢 A2-70/</t>
  </si>
  <si>
    <t>GB/T819.1 M5×8/不锈钢 A2-70/</t>
  </si>
  <si>
    <t>GB/T80 M4×4/钢 8.8级/镀镍</t>
  </si>
  <si>
    <t>GB/T70 M4×30/钢 8.8级/镀镍</t>
  </si>
  <si>
    <t>双通六角铜柱</t>
  </si>
  <si>
    <t>M3×20//</t>
  </si>
  <si>
    <t>GB/T70 M3×20/不锈钢 A2-70/</t>
  </si>
  <si>
    <t>GB/T70    M8×55/不锈钢  A2-70/镀镍</t>
  </si>
  <si>
    <t>辊筒支撑泡沫(变更)</t>
  </si>
  <si>
    <t>5*60*60//</t>
  </si>
  <si>
    <t>分体1024前罩壳泡沫</t>
  </si>
  <si>
    <t>EP 内框</t>
  </si>
  <si>
    <t>/尼龙/</t>
  </si>
  <si>
    <t>5113墨垫</t>
  </si>
  <si>
    <t>齿型带护套</t>
  </si>
  <si>
    <t>GB/T70 M6×16/不锈钢 A2-70/</t>
  </si>
  <si>
    <t>GB/T70 M6×45/钢 8.8级/镀镍</t>
  </si>
  <si>
    <t>M3×40//</t>
  </si>
  <si>
    <t>GB/T819.1 M5×10/不锈钢 A2-70/</t>
  </si>
  <si>
    <t>GB/T70 M8×70/钢 8.8级/</t>
  </si>
  <si>
    <t>GB/T70 M4×6/钢 8.8级/镀镍</t>
  </si>
  <si>
    <t>M4×12 配弹垫、平垫/钢 8.8级/镀镍</t>
  </si>
  <si>
    <t>M5×16 配弹垫、平垫/钢 8.8级/镀镍</t>
  </si>
  <si>
    <t>GB/T70 M6×70/不锈钢 A2-70/</t>
  </si>
  <si>
    <t>GB/T70 M5×12/不锈钢 A2-70/</t>
  </si>
  <si>
    <t>GB/T818 M3×35/钢4.8级/镀镍</t>
  </si>
  <si>
    <t>GB/T70 M4×25/钢 8.8级/镀镍</t>
  </si>
  <si>
    <t>GB/T819.1 M6×12/钢4.8级/镀镍</t>
  </si>
  <si>
    <t>GB/T819.1 M4×25/不锈钢 A2-70/</t>
  </si>
  <si>
    <t>M3×45（一头外丝一头内丝）/铜/</t>
  </si>
  <si>
    <t>红外风扇支撑泡沫(变更)</t>
  </si>
  <si>
    <t>M3×45（一头外丝一头内丝）/铜</t>
  </si>
  <si>
    <t>GB/T818 M4×10/钢4.8级/镀镍</t>
  </si>
  <si>
    <t>GB/T70 M8×25/不锈钢 A2-70/</t>
  </si>
  <si>
    <t>GB/T70 M5×16/不锈钢 A2-70/</t>
  </si>
  <si>
    <t>波珠螺丝</t>
  </si>
  <si>
    <t>M4x10/不锈钢/</t>
  </si>
  <si>
    <t>50mm*50mm//</t>
  </si>
  <si>
    <t>GB/T70 M6×30/不锈钢 A2-70/</t>
  </si>
  <si>
    <t>支撑泡沫</t>
  </si>
  <si>
    <t>GB/9074.4-88 M5×8/不锈钢 A2-70/</t>
  </si>
  <si>
    <t>GB70.2 M5×10/钢 8.8级/镀镍</t>
  </si>
  <si>
    <t>GB/9074.4-88 M5×16/钢4.8级/镀镍</t>
  </si>
  <si>
    <t>GB/T70 M5×50/不锈钢 A2-70/</t>
  </si>
  <si>
    <t>GB/9074.4-88 M3×10/不锈钢 A2-70/</t>
  </si>
  <si>
    <t>GB/T70 M3×25/钢 8.8级/镀镍</t>
  </si>
  <si>
    <t>GB/9074.4-88 M4×10/不锈钢 A2-70/</t>
  </si>
  <si>
    <t>GB/T819.1 M10×35/不锈钢 A2-70/</t>
  </si>
  <si>
    <t>GB/T819.1 M3×12/不锈钢 A2-70/</t>
  </si>
  <si>
    <t>M3×50（一头外丝一头内丝）/铜/</t>
  </si>
  <si>
    <t>GB/9074.4-88 M2.5×8/钢 8.8级/镀镍</t>
  </si>
  <si>
    <t>GB70.2 M5×12/钢 8.8级/镀镍</t>
  </si>
  <si>
    <t>GB/T819.1 M5×25/钢4.8级/镀镍</t>
  </si>
  <si>
    <t>双头保湿海绵</t>
  </si>
  <si>
    <t>25*19*1cm//</t>
  </si>
  <si>
    <t>M5×10 配弹垫、平垫/钢 8.8级/镀镍</t>
  </si>
  <si>
    <t>GB70.2 M3×12/钢 8.8级/镀镍</t>
  </si>
  <si>
    <t>GB/T819.1 M4×8/钢4.8级/镀镍</t>
  </si>
  <si>
    <t>M5×12 配弹垫、平垫/钢 8.8级/镀镍</t>
  </si>
  <si>
    <t>GB/T70 M5×25/钢 8.8级/镀镍</t>
  </si>
  <si>
    <t>M3×6（一头外丝一头内丝）/铜/</t>
  </si>
  <si>
    <t>GB/9074.4-88 M4×20/不锈钢 A2-70/</t>
  </si>
  <si>
    <t>GB/T70 M6×25/钢 8.8级/镀镍</t>
  </si>
  <si>
    <t>GB/9074.4-88 M5×10/不锈钢 A2-70/</t>
  </si>
  <si>
    <t>S16 上端墨管固定条(512-16)</t>
  </si>
  <si>
    <t>/PVC塑料/</t>
  </si>
  <si>
    <t>GB/T80 M3×3/钢 8.8级/镀镍</t>
  </si>
  <si>
    <t>步进皮带张紧调节板</t>
  </si>
  <si>
    <t>K喷头保湿盖</t>
  </si>
  <si>
    <t>/黑色橡胶/</t>
  </si>
  <si>
    <t>分体C8前罩壳泡沫</t>
  </si>
  <si>
    <t>/PE泡沫塑料管/</t>
  </si>
  <si>
    <t>模块安装板</t>
  </si>
  <si>
    <t>/冷轧板（t=2.5）/4024黑色粗橘纹</t>
  </si>
  <si>
    <t>后挡风泡沫右</t>
  </si>
  <si>
    <t>泡沫七右式</t>
  </si>
  <si>
    <t>英文控制面膜</t>
  </si>
  <si>
    <t>MS-1758-2//</t>
  </si>
  <si>
    <t>5113刮片</t>
  </si>
  <si>
    <t>小车封闭挡板</t>
  </si>
  <si>
    <t>/不锈钢（t=1）/</t>
  </si>
  <si>
    <t>后挡风泡沫中</t>
  </si>
  <si>
    <t>挡风泡沫(变更)</t>
  </si>
  <si>
    <t>EP 喷头垫块</t>
  </si>
  <si>
    <t>尼龙//</t>
  </si>
  <si>
    <t>升降轴轴套</t>
  </si>
  <si>
    <t>齿轮放料系统盖板</t>
  </si>
  <si>
    <t>/镀锌钢板(t=1.5)/B</t>
  </si>
  <si>
    <t>一体式红外风扇烘干罩壳</t>
  </si>
  <si>
    <t>/冷轧钢板（t=1.5）/2163深灰平光</t>
  </si>
  <si>
    <t>保湿接近开关支架</t>
  </si>
  <si>
    <t>/镀锌板/</t>
  </si>
  <si>
    <t>/冷轧钢板（t=1.5）/5R4\12红色粗橘纹</t>
  </si>
  <si>
    <t>5米机外置收料右封板(变更)</t>
  </si>
  <si>
    <t>/冷轧板/7002蓝平光</t>
  </si>
  <si>
    <t>E12-5M 高压电路挡板</t>
  </si>
  <si>
    <t>/有机玻璃/</t>
  </si>
  <si>
    <t>泡沫二</t>
  </si>
  <si>
    <t>负压5M小车左右罩壳</t>
  </si>
  <si>
    <t>/铝板(t=1)/</t>
  </si>
  <si>
    <t>前挡风板</t>
  </si>
  <si>
    <t>四头打纸泡沫一</t>
  </si>
  <si>
    <t>EP 泡沫三</t>
  </si>
  <si>
    <t>/泡沫(t=30)/</t>
  </si>
  <si>
    <t>Allwin温控面膜</t>
  </si>
  <si>
    <t>HQY-0819558-1//</t>
  </si>
  <si>
    <t>放料光电开关固定支架</t>
  </si>
  <si>
    <t>/镀锌钢板 (t=3)/黑色平光</t>
  </si>
  <si>
    <t>E12 前罩玻璃</t>
  </si>
  <si>
    <t>/有机玻璃(t=3)/</t>
  </si>
  <si>
    <t>网罩</t>
  </si>
  <si>
    <t>/丝网+镀锌板（t=3）/</t>
  </si>
  <si>
    <t>后挡风泡沫左</t>
  </si>
  <si>
    <t>Honest温控面膜</t>
  </si>
  <si>
    <t>HQY-0819558-2//</t>
  </si>
  <si>
    <t>密封垫圈</t>
  </si>
  <si>
    <t>NBR//</t>
  </si>
  <si>
    <t>L型支撑板</t>
  </si>
  <si>
    <t>模块罩壳</t>
  </si>
  <si>
    <t>/冷轧板（t=1）/4024黑色粗橘纹</t>
  </si>
  <si>
    <t>K吸管接头</t>
  </si>
  <si>
    <t>/塑料/</t>
  </si>
  <si>
    <t>叉车工装(变更)</t>
  </si>
  <si>
    <t>/冷轧钢板（t=4）/黄色平光</t>
  </si>
  <si>
    <t>K墨盏保护盒</t>
  </si>
  <si>
    <t>/PP塑料(耐腐蚀)黑色/</t>
  </si>
  <si>
    <t>1024i隔板</t>
  </si>
  <si>
    <t>/有机玻璃板（T=3）/</t>
  </si>
  <si>
    <t>5113刮片架</t>
  </si>
  <si>
    <t>KONICA512支撑板</t>
  </si>
  <si>
    <t>/尼龙黑色/</t>
  </si>
  <si>
    <t>5113刮片滑块</t>
  </si>
  <si>
    <t>挡风泡沫一</t>
  </si>
  <si>
    <t>/PE泡沫/</t>
  </si>
  <si>
    <t>泡沫七左式</t>
  </si>
  <si>
    <t>/冷轧板/4024黑色粗橘纹</t>
  </si>
  <si>
    <t>EP 泡沫十</t>
  </si>
  <si>
    <t>反光罩</t>
  </si>
  <si>
    <t>/镜面不锈钢（t=1）/</t>
  </si>
  <si>
    <t>双头水性保湿海绵</t>
  </si>
  <si>
    <t>步进电机背板</t>
  </si>
  <si>
    <t>EP 泡沫二</t>
  </si>
  <si>
    <t>/泡沫(t=25)/</t>
  </si>
  <si>
    <t>EP 上梁(变更)</t>
  </si>
  <si>
    <t>四头防撞板</t>
  </si>
  <si>
    <t>挡风泡沫一(变更)</t>
  </si>
  <si>
    <t>/冷轧钢板（t=1.5）/7002蓝平光</t>
  </si>
  <si>
    <t>解码器支架(变更)</t>
  </si>
  <si>
    <t>内置红外保护板</t>
  </si>
  <si>
    <t>胶辊升降轴套</t>
  </si>
  <si>
    <t>泡沫八</t>
  </si>
  <si>
    <t>电器保护盖板</t>
  </si>
  <si>
    <t>喷头控位填充板（512/12）</t>
  </si>
  <si>
    <t>E18压纸尼龙套-20140802 IGUS轴承套</t>
  </si>
  <si>
    <t>E18.08.01.05（GSM-1012-09）//</t>
  </si>
  <si>
    <t>/不锈钢弹簧片(T=0.5)/</t>
  </si>
  <si>
    <t>黑白紫B板卡（512I-8）喷黑色</t>
  </si>
  <si>
    <t>5米传感器支架一</t>
  </si>
  <si>
    <t>一米八安装座</t>
  </si>
  <si>
    <t>/冷轧钢板(t=2)/9315银灰平光</t>
  </si>
  <si>
    <t>/冷轧钢板（t=2）/9315银灰平光</t>
  </si>
  <si>
    <t>SZ-E5113-20150916-04</t>
  </si>
  <si>
    <t>加热右安装板</t>
  </si>
  <si>
    <t>气瓶框(6色)</t>
  </si>
  <si>
    <t>K后端墨管固定座B(6色)</t>
  </si>
  <si>
    <t>负压5M小车前罩壳</t>
  </si>
  <si>
    <t>三米二写真安装座</t>
  </si>
  <si>
    <t>主机吊杆</t>
  </si>
  <si>
    <t>压线板</t>
  </si>
  <si>
    <t>拖链托架</t>
  </si>
  <si>
    <t>/不锈钢板/</t>
  </si>
  <si>
    <t>左限位开关固定板</t>
  </si>
  <si>
    <t>电器箱(变更)</t>
  </si>
  <si>
    <t>SZ-E5113-20150916-03</t>
  </si>
  <si>
    <t>浅导墨槽</t>
  </si>
  <si>
    <t>/不锈钢板(t=1)/</t>
  </si>
  <si>
    <t>立柱固定板</t>
  </si>
  <si>
    <t>/冷轧钢板(t=4)/黑色平光</t>
  </si>
  <si>
    <t>电磁阀安装板(6色)</t>
  </si>
  <si>
    <t>KONICA悬挂墨瓶框(6色)</t>
  </si>
  <si>
    <t>5m限位开关固定板</t>
  </si>
  <si>
    <t>开关模块安装板</t>
  </si>
  <si>
    <t>加热左安装板</t>
  </si>
  <si>
    <t>K墨瓶抱箍(6色)</t>
  </si>
  <si>
    <t>/冷轧钢板(t=2)/黑色平光</t>
  </si>
  <si>
    <t>X轴开关左支架</t>
  </si>
  <si>
    <t>右上箱体电器安装板</t>
  </si>
  <si>
    <t>横梁带轮右罩</t>
  </si>
  <si>
    <t>光栅固定板</t>
  </si>
  <si>
    <t>X轴开关感应块</t>
  </si>
  <si>
    <t>/YL12/</t>
  </si>
  <si>
    <t>X轴拖链槽</t>
  </si>
  <si>
    <t>横梁支架挡板</t>
  </si>
  <si>
    <t>灯箱电源安装板</t>
  </si>
  <si>
    <t>/镀锌钢板t=1.5/</t>
  </si>
  <si>
    <t>横梁带轮左罩</t>
  </si>
  <si>
    <t>后罩门二</t>
  </si>
  <si>
    <t>/冷轧钢板T=2/黑色细砂纹</t>
  </si>
  <si>
    <t>小车罩前门</t>
  </si>
  <si>
    <t>侧边右补板</t>
  </si>
  <si>
    <t>平板托架三左</t>
  </si>
  <si>
    <t>平板托架三右</t>
  </si>
  <si>
    <t>/冷轧钢板/</t>
  </si>
  <si>
    <t>X轴开关右支架</t>
  </si>
  <si>
    <t>风机底座架</t>
  </si>
  <si>
    <t>/角铁/黑色细砂纹</t>
  </si>
  <si>
    <t>Y轴行程板二</t>
  </si>
  <si>
    <t>Y轴拖链槽</t>
  </si>
  <si>
    <t>小车电控箱盖</t>
  </si>
  <si>
    <t>Y轴拖链固定架</t>
  </si>
  <si>
    <t>Z轴接近开关架</t>
  </si>
  <si>
    <t>墨盒开关架</t>
  </si>
  <si>
    <t>墨路线槽</t>
  </si>
  <si>
    <t>/冷扎钢板t=1.5/黑色特氟龙</t>
  </si>
  <si>
    <t>气路支架</t>
  </si>
  <si>
    <t>磁铁右固定板</t>
  </si>
  <si>
    <t>光栅托固定板</t>
  </si>
  <si>
    <t>车罩左校正架</t>
  </si>
  <si>
    <t>左前面板</t>
  </si>
  <si>
    <t>废墨盒托架</t>
  </si>
  <si>
    <t>Z轴探测器支架</t>
  </si>
  <si>
    <t>Y轴行程板一</t>
  </si>
  <si>
    <t>小车前翻门</t>
  </si>
  <si>
    <t>衔接钣金筋条</t>
  </si>
  <si>
    <t>磁铁左固定板</t>
  </si>
  <si>
    <t>供墨泵支架</t>
  </si>
  <si>
    <t>/冷轧钢板(T=1.5)/黑色细砂纹</t>
  </si>
  <si>
    <t>小车支架前盖门</t>
  </si>
  <si>
    <t>/LY12/黑色细砂纹</t>
  </si>
  <si>
    <t>Y轴行程安装板</t>
  </si>
  <si>
    <t>板卡安装板</t>
  </si>
  <si>
    <t>右后门二</t>
  </si>
  <si>
    <t>小车支架附件2（胶辊）</t>
  </si>
  <si>
    <t>/铝板（t=2）/10991米白粗橘纹</t>
  </si>
  <si>
    <t>Y轴行程调节板</t>
  </si>
  <si>
    <t>墨瓶加热板支架</t>
  </si>
  <si>
    <t>小车右罩后门</t>
  </si>
  <si>
    <t>平板托架二</t>
  </si>
  <si>
    <t>侧边补板</t>
  </si>
  <si>
    <t>空气瓶支架（胶辊）</t>
  </si>
  <si>
    <t>/铝板（t=1.5）/10991米白粗橘纹</t>
  </si>
  <si>
    <t>左前箱体</t>
  </si>
  <si>
    <t>小车箱盖（胶辊）</t>
  </si>
  <si>
    <t>平板托架一</t>
  </si>
  <si>
    <t>后罩门一</t>
  </si>
  <si>
    <t>3.2米胶辊机中拖链槽下封板</t>
  </si>
  <si>
    <t>/冷轧钢板（t=1.5）/4024黑色粗橘纹</t>
  </si>
  <si>
    <t>右后门一</t>
  </si>
  <si>
    <t>黑色墨瓶架</t>
  </si>
  <si>
    <t>/冷扎钢板(t=1)/7002蓝平光</t>
  </si>
  <si>
    <t>右后箱体</t>
  </si>
  <si>
    <t>吸风控制安装板</t>
  </si>
  <si>
    <t>/镀锌板t=1.5/</t>
  </si>
  <si>
    <t>小车支架附件1（胶辊）</t>
  </si>
  <si>
    <t>/铝板（t=3）/10991米白粗橘纹</t>
  </si>
  <si>
    <t>主电器安装板</t>
  </si>
  <si>
    <t>Y轴拖链罩</t>
  </si>
  <si>
    <t>新灯珠四头防撞板</t>
  </si>
  <si>
    <t>托链槽支架</t>
  </si>
  <si>
    <t>平板托架三</t>
  </si>
  <si>
    <t>拖链线固定架</t>
  </si>
  <si>
    <t>箱体门二</t>
  </si>
  <si>
    <t>3.2米胶辊机右拖链槽</t>
  </si>
  <si>
    <t>左后箱体</t>
  </si>
  <si>
    <t>3.2米胶辊机左拖链槽</t>
  </si>
  <si>
    <t>小车支架附件3（胶辊）</t>
  </si>
  <si>
    <t>小车板卡固定板</t>
  </si>
  <si>
    <t>平板托架四</t>
  </si>
  <si>
    <t>小车上盖门（胶辊）</t>
  </si>
  <si>
    <t>/冷轧钢板（t=1.2）/10991米白粗橘纹</t>
  </si>
  <si>
    <t>侧边左补板</t>
  </si>
  <si>
    <t>右前箱体</t>
  </si>
  <si>
    <t>右前面板</t>
  </si>
  <si>
    <t>3.2米胶辊机上横梁端盖</t>
  </si>
  <si>
    <t>/冷轧钢板（t=1）/4024黑色粗橘纹</t>
  </si>
  <si>
    <t>小车前翻门（胶辊）</t>
  </si>
  <si>
    <t>前罩门</t>
  </si>
  <si>
    <t>离子棒固定板</t>
  </si>
  <si>
    <t>小车前罩壳（512i）</t>
  </si>
  <si>
    <t>箱体门一</t>
  </si>
  <si>
    <t>E12-5M 平台右挡板</t>
  </si>
  <si>
    <t>Y轴拖链线挡罩</t>
  </si>
  <si>
    <t>四头灯座左右罩壳</t>
  </si>
  <si>
    <t>/冷轧钢板（t=1.2）/黑色细砂纹</t>
  </si>
  <si>
    <t>立柱二</t>
  </si>
  <si>
    <t>H8(512-8)42PL国外喷黑色</t>
  </si>
  <si>
    <t>小车附件4（胶辊）</t>
  </si>
  <si>
    <t>侧边补条</t>
  </si>
  <si>
    <t>车罩右校正架</t>
  </si>
  <si>
    <t>C8立柱安装板</t>
  </si>
  <si>
    <t>E12-5M 400W电机支架一</t>
  </si>
  <si>
    <t>5米机压片</t>
  </si>
  <si>
    <t>/弹簧钢片 (t=0.6)/</t>
  </si>
  <si>
    <t>E12-5M 5米机拖链固定支架</t>
  </si>
  <si>
    <t>3.2米胶辊机后挡板架</t>
  </si>
  <si>
    <t>/镜面不锈钢/</t>
  </si>
  <si>
    <t>灯布右固定板(小五)</t>
  </si>
  <si>
    <t>/热轧钢板t=8/黑色平光</t>
  </si>
  <si>
    <t>红外右支架</t>
  </si>
  <si>
    <t>/冷轧钢板/7002蓝平光</t>
  </si>
  <si>
    <t>上横梁左侧封板</t>
  </si>
  <si>
    <t>3.2米胶辊机左右拖链槽下封板</t>
  </si>
  <si>
    <t>E12-5M 5米机吸板接头(变更)</t>
  </si>
  <si>
    <t>E12-5M 平台左挡板</t>
  </si>
  <si>
    <t>E12-5M 下横梁(变更)</t>
  </si>
  <si>
    <t>左立柱三</t>
  </si>
  <si>
    <t>小车板卡固定板（胶辊）</t>
  </si>
  <si>
    <t>光栅拖垫板</t>
  </si>
  <si>
    <t>/冷轧钢板（t=1.5）/9315银灰平光</t>
  </si>
  <si>
    <t>张紧轮左固定座</t>
  </si>
  <si>
    <t>前翻盖垫板</t>
  </si>
  <si>
    <t>机器抬手(变更)</t>
  </si>
  <si>
    <t>右立柱一</t>
  </si>
  <si>
    <t>供墨板支板</t>
  </si>
  <si>
    <t>E12-5M 压片(变更)</t>
  </si>
  <si>
    <t>/弹簧钢片 (t=0.5)/</t>
  </si>
  <si>
    <t>3.2米KONICA电器箱(变更)</t>
  </si>
  <si>
    <t>3.2米胶辊机收放料电机支架</t>
  </si>
  <si>
    <t>/Q235A/4024黑色粗橘纹</t>
  </si>
  <si>
    <t>右立柱三</t>
  </si>
  <si>
    <t>左立柱一</t>
  </si>
  <si>
    <t>过滤器及供墨泵安装板</t>
  </si>
  <si>
    <t>后罩壳支架</t>
  </si>
  <si>
    <t>分体槽钢(变更)</t>
  </si>
  <si>
    <t>K左上箱体骨架(变更)</t>
  </si>
  <si>
    <t>K手柄焊接</t>
  </si>
  <si>
    <t>/冷轧钢板/镀白锌</t>
  </si>
  <si>
    <t>C8分体右立柱(变更)</t>
  </si>
  <si>
    <t>K附件槽钢</t>
  </si>
  <si>
    <t>/冷轧钢板/黄色平光</t>
  </si>
  <si>
    <t>K附件板</t>
  </si>
  <si>
    <t>S16 丝网后右电器面板(中文)(变更)</t>
  </si>
  <si>
    <t>S16 压紧电机支架</t>
  </si>
  <si>
    <t>/冷轧钢板 (t=3.0)/9315银灰平光</t>
  </si>
  <si>
    <t>右箱体前圆角支架(变更)</t>
  </si>
  <si>
    <t>S16 保湿电机支架</t>
  </si>
  <si>
    <t>/冷轧钢板(t=1.5)/9315银灰平光</t>
  </si>
  <si>
    <t>S16 保湿限位开关支架</t>
  </si>
  <si>
    <t>S16 自动保湿散喷箱</t>
  </si>
  <si>
    <t>/1Cr18Ni9(t=1)/</t>
  </si>
  <si>
    <t>S16 丝网前左电器面板(中文)</t>
  </si>
  <si>
    <t>S16-5M 烘干右支架</t>
  </si>
  <si>
    <t>/冷轧钢板 (t=3)/0795淡蓝粗橘纹</t>
  </si>
  <si>
    <t>S16-5M 网罩</t>
  </si>
  <si>
    <t>/铁铬铝网/</t>
  </si>
  <si>
    <t>S16-5M 烘干左支架</t>
  </si>
  <si>
    <t>接近开关转接板</t>
  </si>
  <si>
    <t>S16 轴承挡板</t>
  </si>
  <si>
    <t>/镀锌钢板 (t=2)/</t>
  </si>
  <si>
    <t>E12 丝网前右电器安装板(中文)</t>
  </si>
  <si>
    <t>单头模块罩壳</t>
  </si>
  <si>
    <t>/冷轧钢板(t=1)/9315银灰平光</t>
  </si>
  <si>
    <t>左箱体上门(变更)</t>
  </si>
  <si>
    <t>S16 丝网前左电器面板(中文)(变更)</t>
  </si>
  <si>
    <t>前封箱体盖</t>
  </si>
  <si>
    <t>S16 散喷箱后安装板</t>
  </si>
  <si>
    <t>/冷轧钢钢(t=2)/黑色平光</t>
  </si>
  <si>
    <t>S16 保湿升降座盖板二</t>
  </si>
  <si>
    <t>S16 温控固定板</t>
  </si>
  <si>
    <t>右箱体电气板(变更)</t>
  </si>
  <si>
    <t>轴承压片</t>
  </si>
  <si>
    <t>/不锈钢板（t=1）/</t>
  </si>
  <si>
    <t>EP Y电机安装架(变更)</t>
  </si>
  <si>
    <t>/冷轧板（t=2.5）/9315银灰平光</t>
  </si>
  <si>
    <t>左前封箱体</t>
  </si>
  <si>
    <t>四头废墨槽</t>
  </si>
  <si>
    <t>/不锈钢板(t=1)/黑色特氟龙</t>
  </si>
  <si>
    <t>左箱体挡板</t>
  </si>
  <si>
    <t>/冷轧钢板(t=1)/7002蓝平光</t>
  </si>
  <si>
    <t>压片</t>
  </si>
  <si>
    <t>EP 右箱体挡板</t>
  </si>
  <si>
    <t>墨管固定宽底座(变更)</t>
  </si>
  <si>
    <t>墨管固定窄隔板(变更)</t>
  </si>
  <si>
    <t>墨管固定宽压板</t>
  </si>
  <si>
    <t>墨管固定宽隔板(变更)</t>
  </si>
  <si>
    <t>顶针箱(二)左式</t>
  </si>
  <si>
    <t>导柱</t>
  </si>
  <si>
    <t>摆动块穿轴</t>
  </si>
  <si>
    <t>顶针箱(二)右式</t>
  </si>
  <si>
    <t>喷头底板(一)</t>
  </si>
  <si>
    <t>保湿传动轴</t>
  </si>
  <si>
    <t>导杆</t>
  </si>
  <si>
    <t>小车右支架</t>
  </si>
  <si>
    <t>小车左支架</t>
  </si>
  <si>
    <t>喷头底板（二）(变更)</t>
  </si>
  <si>
    <t>轴承架</t>
  </si>
  <si>
    <t>上横梁右端座</t>
  </si>
  <si>
    <t>摆动块</t>
  </si>
  <si>
    <t>短导柱</t>
  </si>
  <si>
    <t>保湿导柱</t>
  </si>
  <si>
    <t>顶针箱（一）</t>
  </si>
  <si>
    <t>喷头底板（三）</t>
  </si>
  <si>
    <t>传动轴托架(二)</t>
  </si>
  <si>
    <t>顶针弹簧</t>
  </si>
  <si>
    <t>短弹簧</t>
  </si>
  <si>
    <t>长弹簧</t>
  </si>
  <si>
    <t>前压杆</t>
  </si>
  <si>
    <t>/冷轧钢板 45#/镀白锌</t>
  </si>
  <si>
    <t>墨囊压片</t>
  </si>
  <si>
    <t>立板</t>
  </si>
  <si>
    <t>/1Cr18Ni9(t=1.5)/</t>
  </si>
  <si>
    <t>升降板</t>
  </si>
  <si>
    <t>/冷扎钢板(t=1)/黑色平光</t>
  </si>
  <si>
    <t>上横梁侧封板</t>
  </si>
  <si>
    <t>主架左立板(变更)</t>
  </si>
  <si>
    <t>/1Cr18Ni9(t=2)/</t>
  </si>
  <si>
    <t>主架右立板(变更)</t>
  </si>
  <si>
    <t>导布棍左支架</t>
  </si>
  <si>
    <t>小车下罩壳上封板</t>
  </si>
  <si>
    <t>/铝板LF2(t=1)/</t>
  </si>
  <si>
    <t>拖链固定支架</t>
  </si>
  <si>
    <t>/冷扎钢板(t=2)/9315银灰平光</t>
  </si>
  <si>
    <t>导布棍右支架</t>
  </si>
  <si>
    <t>小车下罩壳右支板</t>
  </si>
  <si>
    <t>小车下罩壳左支板</t>
  </si>
  <si>
    <t>小车右端感应片</t>
  </si>
  <si>
    <t>K限位开关固定板</t>
  </si>
  <si>
    <t>电机支承板(雷赛)</t>
  </si>
  <si>
    <t>EP 限制腰形槽</t>
  </si>
  <si>
    <t>四头水性保湿海绵</t>
  </si>
  <si>
    <t>四头保湿海绵</t>
  </si>
  <si>
    <t>30*24*1cm//</t>
  </si>
  <si>
    <t>齿型：MXL 带宽：5mm 齿数：280/橡胶/</t>
  </si>
  <si>
    <t>齿型：MXL 带宽：4.5mm 齿数：194/橡胶/</t>
  </si>
  <si>
    <t>BY爱普生DX5喷头/四头/主板V1.7</t>
  </si>
  <si>
    <t>BY爱普生DX5喷头/四头/喷车板V1.3</t>
  </si>
  <si>
    <t>A-1.0-31*460MM与A-1.0-31P*460MM背相粘</t>
  </si>
  <si>
    <t>GB/9074.4-88 M5×12/钢4.8级/镀镍</t>
  </si>
  <si>
    <t>GB/9074.4-88 M4×8/钢4.8级/镀镍</t>
  </si>
  <si>
    <t>泡沫一</t>
  </si>
  <si>
    <t>GB/9074.4-88 M3×6/钢4.8级/镀镍</t>
  </si>
  <si>
    <t>GB/9074.4-88 M3×8/钢4.8级/镀镍</t>
  </si>
  <si>
    <t>AW功能卡通用喷头/通用/供墨板V1.03</t>
  </si>
  <si>
    <t>GB/T80 M3×6/钢 8.8级/镀镍</t>
  </si>
  <si>
    <t>GB/T80 M4×5/钢 8.8级/镀镍</t>
  </si>
  <si>
    <t>GB/T80 M5×5/钢 8.8级/镀镍</t>
  </si>
  <si>
    <t>220VAC,UF-123823HBL//</t>
  </si>
  <si>
    <t>GB/9074.4-88 M3×12/钢4.8级/镀镍</t>
  </si>
  <si>
    <t>M6×14 配弹垫、平垫/钢 8.8级/镀镍</t>
  </si>
  <si>
    <t>M6×20 配弹垫、平垫/钢 8.8级/镀镍</t>
  </si>
  <si>
    <t>M4×16 配弹垫、平垫/钢 8.8级/镀镍</t>
  </si>
  <si>
    <t>GB/T70 M5×12/钢 8.8级/镀镍</t>
  </si>
  <si>
    <t>GB/T70 M4×12/钢 8.8级/镀镍</t>
  </si>
  <si>
    <t>BT型大扁头螺钉</t>
  </si>
  <si>
    <t>4×10/钢 4.8级/镀镍</t>
  </si>
  <si>
    <t>GB/T819.1 M4×12/钢4.8级/镀镍</t>
  </si>
  <si>
    <t>GB/T818 M4×40/钢4.8级/镀镍</t>
  </si>
  <si>
    <t>GB/T818 M3×40/钢4.8级/镀镍</t>
  </si>
  <si>
    <t>GB/T818 M2×5/钢4.8级/镀镍</t>
  </si>
  <si>
    <t>GB/T818 M3×14/钢4.8级/镀镍</t>
  </si>
  <si>
    <t>GB/T70 M3×8/钢 8.8级/镀镍</t>
  </si>
  <si>
    <t>GB/T70 M3×10/钢 8.8级/镀镍</t>
  </si>
  <si>
    <t>GB/9074.4-88 M4×12/钢4.8级/镀镍</t>
  </si>
  <si>
    <t>GB/T818 M4×8/钢4.8级/镀镍</t>
  </si>
  <si>
    <t>十字槽小盘头螺钉和大垫圈组合件</t>
  </si>
  <si>
    <t>GB/T9074.6-88 M4×8/钢 4.8级/镀镍</t>
  </si>
  <si>
    <t>法兰面螺母</t>
  </si>
  <si>
    <t>GB/T6177.1 M4/钢 8.8级/镀镍</t>
  </si>
  <si>
    <t>GB/T97.1 8/钢 200HV/镀镍</t>
  </si>
  <si>
    <t>GB/896-86-6/65Mn/发黑</t>
  </si>
  <si>
    <t>GB/896-86-2/65Mn/发黑</t>
  </si>
  <si>
    <t>GB/896-86-4/65Mn/发黑</t>
  </si>
  <si>
    <t>UV灯片</t>
  </si>
  <si>
    <t>2.2//</t>
  </si>
  <si>
    <t>软膜</t>
  </si>
  <si>
    <t>220ml 四头//</t>
  </si>
  <si>
    <t>灯布</t>
  </si>
  <si>
    <t>0.914*//</t>
  </si>
  <si>
    <t>写真材料</t>
  </si>
  <si>
    <t>1.52*//</t>
  </si>
  <si>
    <t>3.2米/5113/3头/写真机/整机/YA/写真</t>
  </si>
  <si>
    <t>不带收放料</t>
  </si>
  <si>
    <t>2030/1024I 6pl或13pl/8头/平台UV机/整机/YA/板材|F</t>
  </si>
  <si>
    <t>3.2米/5113/2头/写真机/整机/YA/打纸|F</t>
  </si>
  <si>
    <t>254MXL-5 Lp=646.18,b=5,z=318//</t>
  </si>
  <si>
    <t>3.2米/1024I 6pl或13pl/16头/UV卷对卷/国内/YS/卷材|F</t>
  </si>
  <si>
    <t>/冷轧钢板(t=2.5)/镀白锌</t>
  </si>
  <si>
    <t>张紧滚筒右挡板(变更)</t>
  </si>
  <si>
    <t>小车右罩后盖</t>
  </si>
  <si>
    <t>EP 风扇罩壳</t>
  </si>
  <si>
    <t>/冷轧钢板(t=1.5)/5R4\12红色粗橘纹</t>
  </si>
  <si>
    <t>电路安装板(变更)</t>
  </si>
  <si>
    <t>压片架</t>
  </si>
  <si>
    <t>平衡杆安装板(变更)</t>
  </si>
  <si>
    <t>/冷轧钢板(t=3)/黑色平光</t>
  </si>
  <si>
    <t>风机支架</t>
  </si>
  <si>
    <t>左右张紧滚筒挡板（二）(变更)</t>
  </si>
  <si>
    <t>滑块固定板</t>
  </si>
  <si>
    <t>前分纸辊左右托板</t>
  </si>
  <si>
    <t>EP 反光罩</t>
  </si>
  <si>
    <t>EPD 单头升降板</t>
  </si>
  <si>
    <t>加长平台挡板支架</t>
  </si>
  <si>
    <t>光电开关架</t>
  </si>
  <si>
    <t>/冷轧钢板(t=1)/黄色平光</t>
  </si>
  <si>
    <t>EP 模块罩壳</t>
  </si>
  <si>
    <t>四头蠕动泵架</t>
  </si>
  <si>
    <t>EP 立柱保护板</t>
  </si>
  <si>
    <t>/冷轧钢板(t=2.5)/9315银灰平光</t>
  </si>
  <si>
    <t>小车前盖门</t>
  </si>
  <si>
    <t>EP 废墨瓶支架</t>
  </si>
  <si>
    <t>/冷轧板(t=1)/4024黑色粗橘纹</t>
  </si>
  <si>
    <t>加长机右箱体挡板</t>
  </si>
  <si>
    <t>EP 灯管罩壳</t>
  </si>
  <si>
    <t>横梁下铁条</t>
  </si>
  <si>
    <t>行程开关安装板</t>
  </si>
  <si>
    <t>升降感应片</t>
  </si>
  <si>
    <t>二级墨盒架托板</t>
  </si>
  <si>
    <t>/08冷轧钢板/A</t>
  </si>
  <si>
    <t>后分纸辊托板</t>
  </si>
  <si>
    <t>左前封板箱体</t>
  </si>
  <si>
    <t>右前封箱体</t>
  </si>
  <si>
    <t>/6061+Q235(t=4)/黑色平光</t>
  </si>
  <si>
    <t>右箱体(变更)</t>
  </si>
  <si>
    <t>双头DX5改5113小车上罩壳</t>
  </si>
  <si>
    <t>/铝板（t=1）/</t>
  </si>
  <si>
    <t>前封板</t>
  </si>
  <si>
    <t>小车罩壳上封板</t>
  </si>
  <si>
    <t>/LF2/</t>
  </si>
  <si>
    <t>右箱体侧板</t>
  </si>
  <si>
    <t>EP 前封板</t>
  </si>
  <si>
    <t>/冷轧钢板(t=1.5)/7002蓝平光</t>
  </si>
  <si>
    <t>下收料支撑</t>
  </si>
  <si>
    <t>/冷轧钢板(t=2)/B</t>
  </si>
  <si>
    <t>/冷轧钢板+Q235/B</t>
  </si>
  <si>
    <t>电机支架</t>
  </si>
  <si>
    <t>EP 装机把手</t>
  </si>
  <si>
    <t>/冷轧钢板(t=1.5)/2163深灰平光</t>
  </si>
  <si>
    <t>右立柱侧板</t>
  </si>
  <si>
    <t>EP 左前盖(变更)</t>
  </si>
  <si>
    <t>EP 网罩</t>
  </si>
  <si>
    <t>/丝网+镀锌板/</t>
  </si>
  <si>
    <t>EP 托链托架</t>
  </si>
  <si>
    <t>/耐指纹钢板(t=1)/</t>
  </si>
  <si>
    <t>放料右板</t>
  </si>
  <si>
    <t>SZ-C5S32-20170928-08</t>
  </si>
  <si>
    <t>放料左板</t>
  </si>
  <si>
    <t>SZ-C5S32-20170928-10</t>
  </si>
  <si>
    <t>下收料右板</t>
  </si>
  <si>
    <t>左立柱侧板</t>
  </si>
  <si>
    <t>收料支架(变更)</t>
  </si>
  <si>
    <t>/冷轧钢板(t=3)/4024黑色粗橘纹</t>
  </si>
  <si>
    <t>滚筒支架</t>
  </si>
  <si>
    <t>下收料左板</t>
  </si>
  <si>
    <t>拖链托架(变更)</t>
  </si>
  <si>
    <t>EP 左箱体(变更)</t>
  </si>
  <si>
    <t>二级墨盒框</t>
  </si>
  <si>
    <t>左前盖(变更)</t>
  </si>
  <si>
    <t>小车右罩</t>
  </si>
  <si>
    <t>小车支架</t>
  </si>
  <si>
    <t>后罩左门</t>
  </si>
  <si>
    <t>/冷轧钢板(t=1.5)/黑色细砂纹</t>
  </si>
  <si>
    <t>S16-5M 5米风扇罩壳</t>
  </si>
  <si>
    <t>小车左罩</t>
  </si>
  <si>
    <t>托架盖板一</t>
  </si>
  <si>
    <t>网罩(变更)</t>
  </si>
  <si>
    <t>烘干风扇罩壳</t>
  </si>
  <si>
    <t>报警灯支架</t>
  </si>
  <si>
    <t>/冷扎钢板/7002蓝平光</t>
  </si>
  <si>
    <t>四头立柱保护板</t>
  </si>
  <si>
    <t>双头前罩壳转接板</t>
  </si>
  <si>
    <t>四头热转印前封板</t>
  </si>
  <si>
    <t>四头前罩壳转接板</t>
  </si>
  <si>
    <t>皮带挡板</t>
  </si>
  <si>
    <t>/热轧钢板(t=1.5)/黑色细砂纹</t>
  </si>
  <si>
    <t>小车左罩前盖板</t>
  </si>
  <si>
    <t>墨桶固定架</t>
  </si>
  <si>
    <t>左侧箱体</t>
  </si>
  <si>
    <t>托架盖板二</t>
  </si>
  <si>
    <t>/冷轧钢板2mm/黑色细砂纹</t>
  </si>
  <si>
    <t>右侧箱体</t>
  </si>
  <si>
    <t>前门罩壳</t>
  </si>
  <si>
    <t>K3.2米风干风扇骨架</t>
  </si>
  <si>
    <t>/冷轧钢板(t=1.5)/4024黑色粗橘纹</t>
  </si>
  <si>
    <t>K压紧轮固定架</t>
  </si>
  <si>
    <t>/冷轧钢板(t=1.5)/镀装饰铬</t>
  </si>
  <si>
    <t>墨盒挡片</t>
  </si>
  <si>
    <t>滑动梁</t>
  </si>
  <si>
    <t>导墨槽</t>
  </si>
  <si>
    <t>/不锈钢板(T=1)/</t>
  </si>
  <si>
    <t>横梁罩</t>
  </si>
  <si>
    <t>键盘托盘</t>
  </si>
  <si>
    <t>/镀锌板/黑色细砂纹</t>
  </si>
  <si>
    <t>小车左罩后盖</t>
  </si>
  <si>
    <t>拖链槽盖</t>
  </si>
  <si>
    <t>S16 压紧轮固定架</t>
  </si>
  <si>
    <t>/冷轧钢板(t=1.5)/</t>
  </si>
  <si>
    <t>/冷扎钢板t=2/黑色细砂纹</t>
  </si>
  <si>
    <t>S16-5M 5米反光罩</t>
  </si>
  <si>
    <t>小车前罩壳</t>
  </si>
  <si>
    <t>/铝板/</t>
  </si>
  <si>
    <t>后罩右门</t>
  </si>
  <si>
    <t>S16-5M 拖链支撑板(变更)</t>
  </si>
  <si>
    <t>右立柱（享印特殊机器）</t>
  </si>
  <si>
    <t>/冷轧钢板（t=3)/9315银灰平光</t>
  </si>
  <si>
    <t>侧边箱体门</t>
  </si>
  <si>
    <t>走步开关支架</t>
  </si>
  <si>
    <t>缓冲块长支架</t>
  </si>
  <si>
    <t>/热轧钢板(t=5)/黑色细砂纹</t>
  </si>
  <si>
    <t>S16-5M 拖链支撑板</t>
  </si>
  <si>
    <t>显示器背板支架</t>
  </si>
  <si>
    <t>RSH18 导墨槽(变更)</t>
  </si>
  <si>
    <t>拖链固定架</t>
  </si>
  <si>
    <t>/热轧钢板(t=2)/黑色细砂纹</t>
  </si>
  <si>
    <t>Y轴感应支架二</t>
  </si>
  <si>
    <t>小车右罩前门</t>
  </si>
  <si>
    <t>/冷轧钢板(t=1)/4024黑色粗橘纹</t>
  </si>
  <si>
    <t>分体打包安装板</t>
  </si>
  <si>
    <t>导向齿条支架固定板</t>
  </si>
  <si>
    <t>/镀锌钢板（t=3)/</t>
  </si>
  <si>
    <t>前圆管加热左右支架</t>
  </si>
  <si>
    <t>/镀锌钢板（t=3)/9315银灰平光</t>
  </si>
  <si>
    <t>挡风板</t>
  </si>
  <si>
    <t>UV软膜右侧板</t>
  </si>
  <si>
    <t>/冷轧钢板 (t=3)/9315银灰平光</t>
  </si>
  <si>
    <t>Y轴感应支架一</t>
  </si>
  <si>
    <t>EP 模块安装板</t>
  </si>
  <si>
    <t>/冷轧钢板(t=2.5)/4024黑色粗橘纹</t>
  </si>
  <si>
    <t>/冷轧钢板（t=4）/黑色平光</t>
  </si>
  <si>
    <t>TW电源箱</t>
  </si>
  <si>
    <t>显示器背板</t>
  </si>
  <si>
    <t>加热左右安装板(变更)</t>
  </si>
  <si>
    <t>托盘固定板</t>
  </si>
  <si>
    <t>/冷轧板（t=1.5）/9315银灰平光</t>
  </si>
  <si>
    <t>烘干罩壳</t>
  </si>
  <si>
    <t>左立柱（享印特殊机器）</t>
  </si>
  <si>
    <t>喷头保湿罩</t>
  </si>
  <si>
    <t>Y轴感应开关片</t>
  </si>
  <si>
    <t>后罩壳支撑板</t>
  </si>
  <si>
    <t>加热左右安装板</t>
  </si>
  <si>
    <t>显示器摆臂</t>
  </si>
  <si>
    <t>/不锈钢弹簧片（t=0.5）/</t>
  </si>
  <si>
    <t>加长喷绘安装座</t>
  </si>
  <si>
    <t>光电感应支架</t>
  </si>
  <si>
    <t>打包固定板</t>
  </si>
  <si>
    <t>导向齿条支架固定板二</t>
  </si>
  <si>
    <t>加长风扇右支架</t>
  </si>
  <si>
    <t>/冷轧钢板（t=3）/0795淡蓝粗橘纹</t>
  </si>
  <si>
    <t>SZ-EKK32-20170515-01</t>
  </si>
  <si>
    <t>升降开关架二</t>
  </si>
  <si>
    <t>升降开关架</t>
  </si>
  <si>
    <t>/冷轧钢板(t=1)/2163深灰平光</t>
  </si>
  <si>
    <t>小车罩后门</t>
  </si>
  <si>
    <t>小车感应器右固定架</t>
  </si>
  <si>
    <t>EP 主架(变更)</t>
  </si>
  <si>
    <t>喷头工装治具</t>
  </si>
  <si>
    <t>S16-5M 上梁右侧封板</t>
  </si>
  <si>
    <t>UV软膜左侧板</t>
  </si>
  <si>
    <t>S16 拉料电机支架</t>
  </si>
  <si>
    <t>/冷轧钢板 (t=3)/黑色平光</t>
  </si>
  <si>
    <t>36Ｖ电源板</t>
  </si>
  <si>
    <t>键盘托架</t>
  </si>
  <si>
    <t>小车后罩壳盖板</t>
  </si>
  <si>
    <t>墨盒固定架</t>
  </si>
  <si>
    <t>墨桶罩</t>
  </si>
  <si>
    <t>阀门固定板</t>
  </si>
  <si>
    <t>/冷轧钢板(t=1)/黑色细砂纹</t>
  </si>
  <si>
    <t>小车左右罩壳</t>
  </si>
  <si>
    <t>喷头工装治具(变更)</t>
  </si>
  <si>
    <t>行程开关支架(变更)</t>
  </si>
  <si>
    <t>48V电源盒固定板(变更)</t>
  </si>
  <si>
    <t>防撞开关板</t>
  </si>
  <si>
    <t>小车左罩壳（512i）</t>
  </si>
  <si>
    <t>S16 散喷箱安装板</t>
  </si>
  <si>
    <t>墨管罩门</t>
  </si>
  <si>
    <t>小车右罩壳</t>
  </si>
  <si>
    <t>放料齿轮外罩</t>
  </si>
  <si>
    <t>电脑主机托架</t>
  </si>
  <si>
    <t>小车下罩壳右支板(10248头)</t>
  </si>
  <si>
    <t>墨管罩</t>
  </si>
  <si>
    <t>/冷轧钢板(t=2)/黑色细砂纹</t>
  </si>
  <si>
    <t>小车下罩壳左支板(10248头)</t>
  </si>
  <si>
    <t>小车左罩壳</t>
  </si>
  <si>
    <t>负压表支架(变更)</t>
  </si>
  <si>
    <t>/冷轧板（t=2mm）/9315银灰平光</t>
  </si>
  <si>
    <t>上横梁右侧封板</t>
  </si>
  <si>
    <t>灯布左固定板(小五)</t>
  </si>
  <si>
    <t>S16 前端墨管固定座(512-16)</t>
  </si>
  <si>
    <t>S16 电器安装板二</t>
  </si>
  <si>
    <t>KONICA电器安装板</t>
  </si>
  <si>
    <t>齿轮保护罩二</t>
  </si>
  <si>
    <t>E12-5M 三角支撑</t>
  </si>
  <si>
    <t>KONICA电器安装板(变更)</t>
  </si>
  <si>
    <t>S16-5M 上梁左侧封板</t>
  </si>
  <si>
    <t>收料齿轮罩三</t>
  </si>
  <si>
    <t>放料齿轮盖板</t>
  </si>
  <si>
    <t>小车右罩壳（512i）</t>
  </si>
  <si>
    <t>/不锈弹簧钢片(t=0.3)/</t>
  </si>
  <si>
    <t>加热墨瓶抱箍(4色)</t>
  </si>
  <si>
    <t>S16-5M 张紧轮右固定座</t>
  </si>
  <si>
    <t>垫片一</t>
  </si>
  <si>
    <t>/0.5/SPCC/9315银灰平光</t>
  </si>
  <si>
    <t>5米滚筒固定板</t>
  </si>
  <si>
    <t>/冷轧钢板t=2/黑色平光</t>
  </si>
  <si>
    <t>张紧轮右固定座</t>
  </si>
  <si>
    <t>保湿定位支架(变更)</t>
  </si>
  <si>
    <t>小车罩壳左右支板</t>
  </si>
  <si>
    <t>K前压杆</t>
  </si>
  <si>
    <t>/冷轧钢板45#/镀白锌</t>
  </si>
  <si>
    <t>快门固定板</t>
  </si>
  <si>
    <t>/2.0/镜面304/</t>
  </si>
  <si>
    <t>KONICA悬挂墨瓶框(4色)</t>
  </si>
  <si>
    <t>垫片二</t>
  </si>
  <si>
    <t>S16 接近开关感应板|F</t>
  </si>
  <si>
    <t>齿轮罩一</t>
  </si>
  <si>
    <t>/冷轧钢板（t=1）/黑色平光</t>
  </si>
  <si>
    <t>摆臂轴支架</t>
  </si>
  <si>
    <t>带轮张紧座</t>
  </si>
  <si>
    <t>5米左侧板</t>
  </si>
  <si>
    <t>1024压片</t>
  </si>
  <si>
    <t>/不锈弹簧片（t=0.3）/</t>
  </si>
  <si>
    <t>S16 收料光电开关固定块</t>
  </si>
  <si>
    <t>双排风干风扇右支架</t>
  </si>
  <si>
    <t>/冷轧钢板(t=3)/7002蓝平光</t>
  </si>
  <si>
    <t>S16 接近开关支架(变更)</t>
  </si>
  <si>
    <t>S16 后端墨管固定片(512-16)</t>
  </si>
  <si>
    <t>S16 放料开关支架一</t>
  </si>
  <si>
    <t>E12-5M 支撑架</t>
  </si>
  <si>
    <t>S16 后左电器面板</t>
  </si>
  <si>
    <t>K带轮张紧座(变更)</t>
  </si>
  <si>
    <t>KONICA小车上罩壳</t>
  </si>
  <si>
    <t>S16 小车上罩壳(512-16)</t>
  </si>
  <si>
    <t>1024i小车上罩壳</t>
  </si>
  <si>
    <t>S16-5M 带轮张紧座(变更)</t>
  </si>
  <si>
    <t>S16-5M 悬挂墨瓶框</t>
  </si>
  <si>
    <t>S16-5M 电机支撑板</t>
  </si>
  <si>
    <t>S16 放料开关支架二</t>
  </si>
  <si>
    <t>加宽防撞板</t>
  </si>
  <si>
    <t>12头板卡支撑板二</t>
  </si>
  <si>
    <t>/冷轧钢板(t=2)/镀装饰铬</t>
  </si>
  <si>
    <t>S16 前端墨管固定条(512-16)</t>
  </si>
  <si>
    <t>K主连杆</t>
  </si>
  <si>
    <t>/冷轧钢板45#/9315银灰平光</t>
  </si>
  <si>
    <t>KONICA256小车上罩壳</t>
  </si>
  <si>
    <t>磁块右固定板</t>
  </si>
  <si>
    <t>/0.8/5052镜面/</t>
  </si>
  <si>
    <t>螺杆支撑板一</t>
  </si>
  <si>
    <t>/304（t=2)/</t>
  </si>
  <si>
    <t>K上梁侧封板</t>
  </si>
  <si>
    <t>单头小车上罩壳</t>
  </si>
  <si>
    <t>5113解密卡支架</t>
  </si>
  <si>
    <t>3.2米胶辊机X轴开关支架</t>
  </si>
  <si>
    <t>立板支架(变更)</t>
  </si>
  <si>
    <t>K废墨框架</t>
  </si>
  <si>
    <t>风扇前支架右</t>
  </si>
  <si>
    <t>/冷轧钢板（t=3）/7002蓝平光</t>
  </si>
  <si>
    <t>小车下罩壳支板(变更)</t>
  </si>
  <si>
    <t>风扇前支架(左)|F</t>
  </si>
  <si>
    <t>加热电路安装板</t>
  </si>
  <si>
    <t>电源罩壳</t>
  </si>
  <si>
    <t>小车下罩壳左右支板(变更)</t>
  </si>
  <si>
    <t>/LF2(t=1)/</t>
  </si>
  <si>
    <t>小车下罩壳支板</t>
  </si>
  <si>
    <t>立式机可拆卸电器安装板(变更)</t>
  </si>
  <si>
    <t>EPD 单头电路安装板</t>
  </si>
  <si>
    <t>EP 接线器支架</t>
  </si>
  <si>
    <t>板卡支撑板</t>
  </si>
  <si>
    <t>usb插头托架</t>
  </si>
  <si>
    <t>小车下罩壳左右支板</t>
  </si>
  <si>
    <t>防撞板左</t>
  </si>
  <si>
    <t>SZEP2513-20151029-48</t>
  </si>
  <si>
    <t>EP 接线器挡板</t>
  </si>
  <si>
    <t>/冷轧钢板(t=2.5)/黑色平光</t>
  </si>
  <si>
    <t>保湿模块垫板(变更)</t>
  </si>
  <si>
    <t>/不锈钢弹簧(t=0.5)/</t>
  </si>
  <si>
    <t>EPD 单头墨囊架</t>
  </si>
  <si>
    <t>EP 小车右端感应片</t>
  </si>
  <si>
    <t>/镀锌钢板(t=1)/黑色平光</t>
  </si>
  <si>
    <t>左齿轮保护罩</t>
  </si>
  <si>
    <t>/冷轧板（t=1）/9315银灰平光</t>
  </si>
  <si>
    <t>转接架</t>
  </si>
  <si>
    <t>风扇前支架(右)</t>
  </si>
  <si>
    <t>红外左支架</t>
  </si>
  <si>
    <t>光电开关架一</t>
  </si>
  <si>
    <t>保湿垫板</t>
  </si>
  <si>
    <t>风扇前支架(右)|F</t>
  </si>
  <si>
    <t>K调节支撑</t>
  </si>
  <si>
    <t>前端管固定座</t>
  </si>
  <si>
    <t>上梁接近开关支架</t>
  </si>
  <si>
    <t>风扇前支架(左)</t>
  </si>
  <si>
    <t>K墨盏保护固定板</t>
  </si>
  <si>
    <t>/镀锌钢板(t=1.0)/</t>
  </si>
  <si>
    <t>转接板支撑板</t>
  </si>
  <si>
    <t>风扇前支架左</t>
  </si>
  <si>
    <t>EPD 单头电路安装板(变更)</t>
  </si>
  <si>
    <t>EP 螺栓安装板</t>
  </si>
  <si>
    <t>EP 墨囊架（一）</t>
  </si>
  <si>
    <t>气缸支架二</t>
  </si>
  <si>
    <t>气缸支架</t>
  </si>
  <si>
    <t>单头电路安装板</t>
  </si>
  <si>
    <t>气缸小托架</t>
  </si>
  <si>
    <t>/冷轧钢板（t=3）/7035灰白砂纹</t>
  </si>
  <si>
    <t>送料光电开关固定架</t>
  </si>
  <si>
    <t>EP 小车下罩壳右支板</t>
  </si>
  <si>
    <t>EP 电路安装板</t>
  </si>
  <si>
    <t>阻尼器支架</t>
  </si>
  <si>
    <t>EP 左箱体挡板</t>
  </si>
  <si>
    <t>缓冲块支架</t>
  </si>
  <si>
    <t>/热轧钢板(t=5)/9315银灰平光</t>
  </si>
  <si>
    <t>立式机可拆卸小电器安装板</t>
  </si>
  <si>
    <t>左收料架</t>
  </si>
  <si>
    <t>收料右侧板</t>
  </si>
  <si>
    <t>EP 小车下罩壳左支板</t>
  </si>
  <si>
    <t>EP 小车上罩壳</t>
  </si>
  <si>
    <t>缓冲块短支架</t>
  </si>
  <si>
    <t>前齿轮罩壳三</t>
  </si>
  <si>
    <t>小车下罩壳上封板(变更)</t>
  </si>
  <si>
    <t>/冷轧钢板(t=1)/5R4\12红色粗橘纹</t>
  </si>
  <si>
    <t>前罩壳支架</t>
  </si>
  <si>
    <t>/不锈钢板（t=1.5）/</t>
  </si>
  <si>
    <t>衬纸左托板</t>
  </si>
  <si>
    <t>EP 行程开关支架</t>
  </si>
  <si>
    <t>1.8米拖链托架</t>
  </si>
  <si>
    <t>/1Cr18Ni9(t=1.2)/</t>
  </si>
  <si>
    <t>衬纸右托板</t>
  </si>
  <si>
    <t>EP 墨囊架（二）</t>
  </si>
  <si>
    <t>放料左右侧板</t>
  </si>
  <si>
    <t>齿轮防护罩一</t>
  </si>
  <si>
    <t>风扇遮板</t>
  </si>
  <si>
    <t>EP 墨垫安装板</t>
  </si>
  <si>
    <t>EP 电路安装板(变更)</t>
  </si>
  <si>
    <t>平衡杆右支架</t>
  </si>
  <si>
    <t>/镀锌钢板(δ=3)/</t>
  </si>
  <si>
    <t>EP 小车下罩壳上封板</t>
  </si>
  <si>
    <t>EPD 单头小车下罩壳上封板</t>
  </si>
  <si>
    <t>墨垫安装板</t>
  </si>
  <si>
    <t>四头蠕动泵架（封存）</t>
  </si>
  <si>
    <t>螺钉固定板</t>
  </si>
  <si>
    <t>前圆管加热右支架</t>
  </si>
  <si>
    <t>平衡杆放料架</t>
  </si>
  <si>
    <t>EP 定位板</t>
  </si>
  <si>
    <t>EP 拖链固定架</t>
  </si>
  <si>
    <t>支撑板垫板</t>
  </si>
  <si>
    <t>放料杆左滑动座</t>
  </si>
  <si>
    <t>滑动梁座</t>
  </si>
  <si>
    <t>EP 右端侧封板</t>
  </si>
  <si>
    <t>EP 压片</t>
  </si>
  <si>
    <t>/不锈弹簧钢片(t=0.5)/</t>
  </si>
  <si>
    <t>前圆管加热左支架</t>
  </si>
  <si>
    <t>/冷轧钢板 (t=4)/9315银灰平光</t>
  </si>
  <si>
    <t>风扇支架</t>
  </si>
  <si>
    <t>/冷轧钢板 (t=3)/4024黑色粗橘纹</t>
  </si>
  <si>
    <t>前罩壳支撑板(变更)</t>
  </si>
  <si>
    <t>/镀锌钢板(T=3)/</t>
  </si>
  <si>
    <t>右封头</t>
  </si>
  <si>
    <t>触发器盖板</t>
  </si>
  <si>
    <t>/铝板（t=1.5）/7035灰白砂纹</t>
  </si>
  <si>
    <t>竖板四</t>
  </si>
  <si>
    <t>/冷轧钢板（t=2）/7035灰白砂纹</t>
  </si>
  <si>
    <t>放料杆右滑动座</t>
  </si>
  <si>
    <t>EP 升降板</t>
  </si>
  <si>
    <t>SEP 前罩壳支撑板(变更)</t>
  </si>
  <si>
    <t>EP 蠕动泵架</t>
  </si>
  <si>
    <t>进纸感应器支架</t>
  </si>
  <si>
    <t>竖板六(变更)</t>
  </si>
  <si>
    <t>/镀锌钢板(t=0.5)/</t>
  </si>
  <si>
    <t>新灯珠防撞板</t>
  </si>
  <si>
    <t>皮带支架(上赢滑块)</t>
  </si>
  <si>
    <t>气缸左托架</t>
  </si>
  <si>
    <t>/冷轧钢板（t=4）/7035灰白砂纹</t>
  </si>
  <si>
    <t>平衡杆左支架</t>
  </si>
  <si>
    <t>EP 皮带夹板（一）</t>
  </si>
  <si>
    <t>八色上梁</t>
  </si>
  <si>
    <t>EP16 模块罩壳</t>
  </si>
  <si>
    <t>右收料架</t>
  </si>
  <si>
    <t>EP 立板</t>
  </si>
  <si>
    <t>后罩壳支撑板(变更)</t>
  </si>
  <si>
    <t>EP X向电机支架</t>
  </si>
  <si>
    <t>烘干风扇左右支架</t>
  </si>
  <si>
    <t>前封板支架</t>
  </si>
  <si>
    <t>放料支撑</t>
  </si>
  <si>
    <t>左封头</t>
  </si>
  <si>
    <t>气缸右托架</t>
  </si>
  <si>
    <t>收料支撑</t>
  </si>
  <si>
    <t>滑动固定座</t>
  </si>
  <si>
    <t>/冷轧钢板(t=6)/9315银灰平光</t>
  </si>
  <si>
    <t>EP 皮带夹板（二）</t>
  </si>
  <si>
    <t>八色墨盒</t>
  </si>
  <si>
    <t>八色墨盒压条</t>
  </si>
  <si>
    <t>EP 前罩壳支撑板(变更)</t>
  </si>
  <si>
    <t>灯座左右罩壳</t>
  </si>
  <si>
    <t>/冷轧钢板（t=1.2）/黑色平光</t>
  </si>
  <si>
    <t>/冷轧钢板（t=1）/7035灰白砂纹</t>
  </si>
  <si>
    <t>压紧电机支架</t>
  </si>
  <si>
    <t>/镀锌钢板(t=4)/</t>
  </si>
  <si>
    <t>EP22 张紧滚筒左固定</t>
  </si>
  <si>
    <t>/冷轧板(t=2)/9315银灰平光</t>
  </si>
  <si>
    <t>EP 前压杆</t>
  </si>
  <si>
    <t>/镀锌钢板T=1.5/</t>
  </si>
  <si>
    <t>竖板六</t>
  </si>
  <si>
    <t>竖板三</t>
  </si>
  <si>
    <t>/冷轧板(t=1)/7002蓝平光</t>
  </si>
  <si>
    <t>镇流器盖板</t>
  </si>
  <si>
    <t>/冷轧钢板/黑色细砂</t>
  </si>
  <si>
    <t>保湿底板</t>
  </si>
  <si>
    <t>/镀锌钢板(T=2)/</t>
  </si>
  <si>
    <t>LED保湿托盘垫板</t>
  </si>
  <si>
    <t>/Q235A/喷黑砂</t>
  </si>
  <si>
    <t>支撑左右支架</t>
  </si>
  <si>
    <t>竖二</t>
  </si>
  <si>
    <t>EP22 张紧滚筒右固定</t>
  </si>
  <si>
    <t>三段式压轮架(变更)</t>
  </si>
  <si>
    <t>/尼龙（黑色）/</t>
  </si>
  <si>
    <t>5米收料下支撑框架(变更)</t>
  </si>
  <si>
    <t>主梁右支架</t>
  </si>
  <si>
    <t>/Q235(t=12)/发黑</t>
  </si>
  <si>
    <t>主梁左支架</t>
  </si>
  <si>
    <t>EP 刮墨导柱</t>
  </si>
  <si>
    <t>压轮穿轴(变更)</t>
  </si>
  <si>
    <t>KM8车头底板（6+2）</t>
  </si>
  <si>
    <t>压紧辊</t>
  </si>
  <si>
    <t>/冷轧板(t=1)/黑色平光</t>
  </si>
  <si>
    <t>3.2米胶辊机平板</t>
  </si>
  <si>
    <t>引布辊组件180轴承座</t>
  </si>
  <si>
    <t>内置红外安装板</t>
  </si>
  <si>
    <t>/Q235A/镀装饰铬</t>
  </si>
  <si>
    <t>喷头底板(512/6)</t>
  </si>
  <si>
    <t>KM8车头底板（4+4）</t>
  </si>
  <si>
    <t>LED灯罩</t>
  </si>
  <si>
    <t>/铝板（t=2）/7035灰白砂纹</t>
  </si>
  <si>
    <t>/冷轧钢板(T=4)/9315银灰平光</t>
  </si>
  <si>
    <t>EP 软弹簧</t>
  </si>
  <si>
    <t>拉料电机支架</t>
  </si>
  <si>
    <t>收料右板</t>
  </si>
  <si>
    <t>5113喷头接头安装板</t>
  </si>
  <si>
    <t>圆导轨</t>
  </si>
  <si>
    <t>45+2A12 20*1230//本色阳极氧化</t>
  </si>
  <si>
    <t>光电开关反射板固定架</t>
  </si>
  <si>
    <t>/Q235/</t>
  </si>
  <si>
    <t>中间辊托架</t>
  </si>
  <si>
    <t>E32光辊送料滚筒</t>
  </si>
  <si>
    <t>/Q235/喷黑砂</t>
  </si>
  <si>
    <t>轴头镀锌</t>
  </si>
  <si>
    <t>外框</t>
  </si>
  <si>
    <t>胶辊动子安装盒</t>
  </si>
  <si>
    <t>收料左板</t>
  </si>
  <si>
    <t>压紧轴轴套(变更)</t>
  </si>
  <si>
    <t>5113喷头接头安装板（可装墨囊）</t>
  </si>
  <si>
    <t>托架底板(变更)</t>
  </si>
  <si>
    <t>EP 齿轮轴</t>
  </si>
  <si>
    <t>同步带固定件</t>
  </si>
  <si>
    <t>升降扳手接头</t>
  </si>
  <si>
    <t>SZUV2030-20151208-05</t>
  </si>
  <si>
    <t>传感器固定板</t>
  </si>
  <si>
    <t>K风干风扇支架（二)</t>
  </si>
  <si>
    <t>中文加热开关安装板</t>
  </si>
  <si>
    <t>/拉丝铝板此板需贴膜 C12/</t>
  </si>
  <si>
    <t>3.2米胶辊机脚轮支架</t>
  </si>
  <si>
    <t>3.2米胶辊机气胀轴支架挡板</t>
  </si>
  <si>
    <t>3.2米胶辊机送料档头</t>
  </si>
  <si>
    <t>/45#/镀镍</t>
  </si>
  <si>
    <t>3.2米胶辊机支撑脚固定块</t>
  </si>
  <si>
    <t>3.2米胶辊机气胀轴右支架</t>
  </si>
  <si>
    <t>丝母座</t>
  </si>
  <si>
    <t>丝杆右前板</t>
  </si>
  <si>
    <t>后板LM</t>
  </si>
  <si>
    <t>3.2米胶辊机滚轮</t>
  </si>
  <si>
    <t>/尼龙6/</t>
  </si>
  <si>
    <t>3.2米胶辊机送料档头顶头</t>
  </si>
  <si>
    <t>喷头底板支架右</t>
  </si>
  <si>
    <t>K喷头吸板(512/6)</t>
  </si>
  <si>
    <t>横梁左支架</t>
  </si>
  <si>
    <t>丝杆左后板</t>
  </si>
  <si>
    <t>Y向长丝杆</t>
  </si>
  <si>
    <t>轴承内挡圈</t>
  </si>
  <si>
    <t>横梁左支架垫块</t>
  </si>
  <si>
    <t>/铝梁毛坯/</t>
  </si>
  <si>
    <t>吸风平台2030</t>
  </si>
  <si>
    <t>//硬质阳极氧化</t>
  </si>
  <si>
    <t>/200*100铝梁原材料/</t>
  </si>
  <si>
    <t>Y轴电机座</t>
  </si>
  <si>
    <t>/LY12/发黑</t>
  </si>
  <si>
    <t>平台托架一</t>
  </si>
  <si>
    <t>/Q235/发黑</t>
  </si>
  <si>
    <t>电磁阀座板</t>
  </si>
  <si>
    <t>/YL12（T=2）/</t>
  </si>
  <si>
    <t>3.2米胶辊机门档块</t>
  </si>
  <si>
    <t>喷头调节块2</t>
  </si>
  <si>
    <t>3.2米胶辊机转轮</t>
  </si>
  <si>
    <t>磁栅固定架</t>
  </si>
  <si>
    <t>3.2米胶辊机气胀轴转轴（二）</t>
  </si>
  <si>
    <t>3.2米胶辊机送料档头支撑块</t>
  </si>
  <si>
    <t>3.2米胶辊机横梁端固定块</t>
  </si>
  <si>
    <t>喷头底板8+8-2</t>
  </si>
  <si>
    <t>3.2米胶辊机电缸支撑轴</t>
  </si>
  <si>
    <t>小车后板（胶辊）</t>
  </si>
  <si>
    <t>3.2米胶辊机墙板定位块</t>
  </si>
  <si>
    <t>3.2米胶辊机滚轮轴</t>
  </si>
  <si>
    <t>3.2米胶辊机气胀轴杀车头</t>
  </si>
  <si>
    <t>Z轴探测头</t>
  </si>
  <si>
    <t>3.2米胶辊机气胀轴转轴（一）</t>
  </si>
  <si>
    <t>Y向短丝杆</t>
  </si>
  <si>
    <t>3.2米胶辊机上横梁</t>
  </si>
  <si>
    <t>250*150*10/方管/黑色平光</t>
  </si>
  <si>
    <t>3.2米胶辊机气胀轴</t>
  </si>
  <si>
    <t>导轨滑块上下挡块</t>
  </si>
  <si>
    <t>3.2米胶辊机气胀轴垫圈（一）</t>
  </si>
  <si>
    <t>丝杆右后板</t>
  </si>
  <si>
    <t>3.2米胶辊机送料档头镀铬杆</t>
  </si>
  <si>
    <t>/镀铬杆/</t>
  </si>
  <si>
    <t>丝杆左前板</t>
  </si>
  <si>
    <t>喷头底板6+2</t>
  </si>
  <si>
    <t>左感应挡板</t>
  </si>
  <si>
    <t>3.2米胶辊机气胀轴旋钮</t>
  </si>
  <si>
    <t>3.2米胶辊机气胀轴刹车支架</t>
  </si>
  <si>
    <t>3.2米胶辊机气胀轴垫圈（二）</t>
  </si>
  <si>
    <t>S16-5M 带轮组件固定座</t>
  </si>
  <si>
    <t>140*60*4.5/钢管/镀白锌</t>
  </si>
  <si>
    <t>右感应挡板</t>
  </si>
  <si>
    <t>3.2米胶辊机压辊支架(二)</t>
  </si>
  <si>
    <t>3.2米胶辊机送料档头档片</t>
  </si>
  <si>
    <t>3.2米胶辊机压辊支架压块(二)</t>
  </si>
  <si>
    <t>3.2米胶辊机防撞块底座</t>
  </si>
  <si>
    <t>E12-5M 放料压布左轴承架</t>
  </si>
  <si>
    <t>3.2米胶辊机送料档头轴</t>
  </si>
  <si>
    <t>WJ.JJ.20924</t>
  </si>
  <si>
    <t>手轮//</t>
  </si>
  <si>
    <t>3.2米胶辊机收放料齿轮</t>
  </si>
  <si>
    <t>3.2米胶辊机送料档头锁紧螺杆</t>
  </si>
  <si>
    <t>3.2米胶辊机压辊轴档条</t>
  </si>
  <si>
    <t>3.2米胶辊机气胀锁紧轴</t>
  </si>
  <si>
    <t>3.2米胶辊机主电机连轴套</t>
  </si>
  <si>
    <t>3.2米胶辊机左墙板</t>
  </si>
  <si>
    <t>3.2米胶辊机气胀轴弹簧</t>
  </si>
  <si>
    <t>/弹簧钢/</t>
  </si>
  <si>
    <t>3.2米胶辊机辊筒</t>
  </si>
  <si>
    <t>/45#+聚氨酯/</t>
  </si>
  <si>
    <t>3.2米胶辊机感应器支架</t>
  </si>
  <si>
    <t>收料压辊</t>
  </si>
  <si>
    <t>/Q235A/喷细砂</t>
  </si>
  <si>
    <t>先喷砂再包毛毯</t>
  </si>
  <si>
    <t>3.2米胶辊机平衡轴(变更)</t>
  </si>
  <si>
    <t>3.2米胶辊机气胀轴左支架</t>
  </si>
  <si>
    <t>3.2米胶辊机收放料电机齿轮</t>
  </si>
  <si>
    <t>3.2米胶辊机气缸底座垫圈</t>
  </si>
  <si>
    <t>3.2米胶辊机收放料辊筒(变更)</t>
  </si>
  <si>
    <t>3.2米胶辊机送料档头底板</t>
  </si>
  <si>
    <t>3.2米胶辊机张紧辊左支架</t>
  </si>
  <si>
    <t>红外罩壳门</t>
  </si>
  <si>
    <t>3.2米胶辊机收放料滚筒盖板</t>
  </si>
  <si>
    <t>3.2米胶辊机压辊支架压块(一)</t>
  </si>
  <si>
    <t>3.2米胶辊机气缸Y型头轴</t>
  </si>
  <si>
    <t>前遮光板</t>
  </si>
  <si>
    <t>/亚克力板或PVC板/</t>
  </si>
  <si>
    <t>3.2米胶辊机右墙板</t>
  </si>
  <si>
    <t>3.2米胶辊机主电机支架</t>
  </si>
  <si>
    <t>3.2米胶辊机上横梁支架</t>
  </si>
  <si>
    <t>3.2米胶辊机压辊支架(一)</t>
  </si>
  <si>
    <t>3.2米胶辊机平衡杆调整块</t>
  </si>
  <si>
    <t>3.2米胶辊机双面喷透明板</t>
  </si>
  <si>
    <t>/玻璃/</t>
  </si>
  <si>
    <t>3.2米胶辊机平衡轴齿条</t>
  </si>
  <si>
    <t>喷头底板支架左</t>
  </si>
  <si>
    <t>3.2米胶辊机送料档头支架</t>
  </si>
  <si>
    <t>/6063-T3/</t>
  </si>
  <si>
    <t>3.2米胶辊机气缸底座轴</t>
  </si>
  <si>
    <t>3.2米胶辊机张紧辊右支架</t>
  </si>
  <si>
    <t>3.2米胶辊机送料档头支架固定板</t>
  </si>
  <si>
    <t>3.2米胶辊机送料档头主体</t>
  </si>
  <si>
    <t>3.2米胶辊机压辊筒</t>
  </si>
  <si>
    <t>3.2米胶辊机压辊铜套</t>
  </si>
  <si>
    <t>/紫铜/</t>
  </si>
  <si>
    <t>3.2米胶辊机平衡轴齿轮</t>
  </si>
  <si>
    <t>3.2米胶辊机压辊轴承套</t>
  </si>
  <si>
    <t>3.2米胶辊机主电机连轴</t>
  </si>
  <si>
    <t>S16 拉料联轴器</t>
  </si>
  <si>
    <t>3.2米胶辊机主电机支架板</t>
  </si>
  <si>
    <t>3.2米胶辊机平台支架</t>
  </si>
  <si>
    <t>3.2米胶辊机压辊压板</t>
  </si>
  <si>
    <t>3.2米胶辊机平衡轴内杆</t>
  </si>
  <si>
    <t>3.2米胶辊机主电机转接轴</t>
  </si>
  <si>
    <t>3.2米胶辊机胶辊挡板</t>
  </si>
  <si>
    <t>收料滚筒(包毛毯）</t>
  </si>
  <si>
    <t>S16-5M 50张紧滚筒</t>
  </si>
  <si>
    <t>/Q235A/</t>
  </si>
  <si>
    <t>前分纸辊</t>
  </si>
  <si>
    <t>/20+45+橡胶/包橡胶</t>
  </si>
  <si>
    <t>EP 齿形带盖板</t>
  </si>
  <si>
    <t>EP 压紧轴</t>
  </si>
  <si>
    <t>18*1900/45#/镀白锌</t>
  </si>
  <si>
    <t>排风槽</t>
  </si>
  <si>
    <t>/C型钢+20+6061/黑色平光</t>
  </si>
  <si>
    <t>喷头底板(1024-8头)</t>
  </si>
  <si>
    <t>丝杆</t>
  </si>
  <si>
    <t>R16-5T3-FSI-170-230-0.05//</t>
  </si>
  <si>
    <t>机架右侧版(变更)</t>
  </si>
  <si>
    <t>光电开关感应棒</t>
  </si>
  <si>
    <t>前滚筒</t>
  </si>
  <si>
    <t>/20+橡胶/包橡胶</t>
  </si>
  <si>
    <t>EP 齿形带夹块</t>
  </si>
  <si>
    <t>/尼龙或6061/</t>
  </si>
  <si>
    <t>EP 托架轴</t>
  </si>
  <si>
    <t>喷头底板(1024-8头)(变更)</t>
  </si>
  <si>
    <t>EP 压紧传动轴</t>
  </si>
  <si>
    <t>/45#+SUS304/镀装饰铬</t>
  </si>
  <si>
    <t>张力辊</t>
  </si>
  <si>
    <t>上横梁左右固定座</t>
  </si>
  <si>
    <t>收料滚筒(包皮革）</t>
  </si>
  <si>
    <t>/Q335A/镀硬铬</t>
  </si>
  <si>
    <t>吸风板</t>
  </si>
  <si>
    <t>/铝塑板/</t>
  </si>
  <si>
    <t>定位销0.7</t>
  </si>
  <si>
    <t>后分纸辊</t>
  </si>
  <si>
    <t>S16-5M 压紧轴</t>
  </si>
  <si>
    <t>/方钢+2A12/黑色平光</t>
  </si>
  <si>
    <t>定位压簧(变更)</t>
  </si>
  <si>
    <t>3.3喷头盖板</t>
  </si>
  <si>
    <t>导布杆托架</t>
  </si>
  <si>
    <t>定位销3</t>
  </si>
  <si>
    <t>反射弧</t>
  </si>
  <si>
    <t>灯箱支架一</t>
  </si>
  <si>
    <t>S16 自动保湿散喷箱拉手</t>
  </si>
  <si>
    <t>S16 压轮机构齿轮</t>
  </si>
  <si>
    <t>收放料圆管</t>
  </si>
  <si>
    <t>50.8*2103/不锈钢管(202)/</t>
  </si>
  <si>
    <t>38*3185/不锈钢管(202)/</t>
  </si>
  <si>
    <t>EP16 压紧轴</t>
  </si>
  <si>
    <t>主架左立板</t>
  </si>
  <si>
    <t>/不锈钢板(t=2)/</t>
  </si>
  <si>
    <t>压紧滚筒</t>
  </si>
  <si>
    <t>/Q435A/镀硬铬</t>
  </si>
  <si>
    <t>灯箱支架二</t>
  </si>
  <si>
    <t>EP 压布压轮拉簧</t>
  </si>
  <si>
    <t>LED固定架(变更)</t>
  </si>
  <si>
    <t>EUV传动轴</t>
  </si>
  <si>
    <t>/45+SUS304/镀装饰铬</t>
  </si>
  <si>
    <t>EP 短弹簧</t>
  </si>
  <si>
    <t>墨盏压簧</t>
  </si>
  <si>
    <t>EP 细弹簧</t>
  </si>
  <si>
    <t>管口封板</t>
  </si>
  <si>
    <t>/白色PVC/</t>
  </si>
  <si>
    <t>齿轮齿条平衡杆调节块</t>
  </si>
  <si>
    <t>S16-5M 放料联轴器</t>
  </si>
  <si>
    <t>E12-5M K50送料滚筒</t>
  </si>
  <si>
    <t>/2610*1425/硬质阳极氧化</t>
  </si>
  <si>
    <t>直径12，长度3940mm//镀装饰铬</t>
  </si>
  <si>
    <t>SZ-C5S32-20171214-01</t>
  </si>
  <si>
    <t>K小车升降拉簧</t>
  </si>
  <si>
    <t>打包支撑架二</t>
  </si>
  <si>
    <t>SZUV2030-20151211-02</t>
  </si>
  <si>
    <t>S16-5M 带轮张紧轴</t>
  </si>
  <si>
    <t>升降喷头保护底板（1024/8头）</t>
  </si>
  <si>
    <t>导向齿条支架</t>
  </si>
  <si>
    <t>K墨盏压簧(变更)</t>
  </si>
  <si>
    <t>/碳素弹簧钢丝发蓝/发黑</t>
  </si>
  <si>
    <t>步进小带轮支架(变更)</t>
  </si>
  <si>
    <t>S16 保湿刚性联轴器</t>
  </si>
  <si>
    <t>E12-5M K50拉料主滚筒</t>
  </si>
  <si>
    <t>/Q235A+硫化橡胶/镀装饰铬</t>
  </si>
  <si>
    <t>扩幅辊</t>
  </si>
  <si>
    <t>80*3270/不锈钢复合辊/</t>
  </si>
  <si>
    <t>摆臂座</t>
  </si>
  <si>
    <t>/Q235(t=5)/9315银灰平光</t>
  </si>
  <si>
    <t>收料滚筒齿轮(变更)</t>
  </si>
  <si>
    <t>压紧传动轴</t>
  </si>
  <si>
    <t>/SUS304+45#/镀装饰铬</t>
  </si>
  <si>
    <t>3寸气胀轴(变更)</t>
  </si>
  <si>
    <t>3"3304*3674//本色阳极氧化</t>
  </si>
  <si>
    <t>调重杆(变更)</t>
  </si>
  <si>
    <t>40*3446/不锈钢/</t>
  </si>
  <si>
    <t>上横梁侧支架(变更)</t>
  </si>
  <si>
    <t>保湿托盘(变更)</t>
  </si>
  <si>
    <t>E12-5M K50放料左侧板(变更)</t>
  </si>
  <si>
    <t>40*3288/不锈钢管/</t>
  </si>
  <si>
    <t>平衡轴</t>
  </si>
  <si>
    <t>打包支撑架一</t>
  </si>
  <si>
    <t>SZUV2030-20151211-01</t>
  </si>
  <si>
    <t>E12-5M Y传动轴</t>
  </si>
  <si>
    <t>E12-5M 80滚筒轴承架</t>
  </si>
  <si>
    <t>/20#/发黑</t>
  </si>
  <si>
    <t>E12-5M 收料左板</t>
  </si>
  <si>
    <t>E12-5M 压紧磨砂轮</t>
  </si>
  <si>
    <t>E12-5M 编码器磨砂轮座</t>
  </si>
  <si>
    <t>E12-5M 编码器磨砂轮</t>
  </si>
  <si>
    <t>皮带垫板(变更)</t>
  </si>
  <si>
    <t>地脚固定</t>
  </si>
  <si>
    <t>/45/黑色平光</t>
  </si>
  <si>
    <t>KONICA喷头保护底板(1024/4头)</t>
  </si>
  <si>
    <t>S16-5M 喷头底板（1024/8头）</t>
  </si>
  <si>
    <t>KONICA底板左支架(8头)</t>
  </si>
  <si>
    <t>K小车滑板A</t>
  </si>
  <si>
    <t>512-12小车滑板</t>
  </si>
  <si>
    <t>S16 板卡支撑板(512/1024)(变更)</t>
  </si>
  <si>
    <t>墨盏滑档板一</t>
  </si>
  <si>
    <t>K喷头底板(512/8)</t>
  </si>
  <si>
    <t>SU喷头底板（1024-8头）</t>
  </si>
  <si>
    <t>C12转接板</t>
  </si>
  <si>
    <t>卡环</t>
  </si>
  <si>
    <t>C12喷头吸板</t>
  </si>
  <si>
    <t>/2A12/黑色特氟龙</t>
  </si>
  <si>
    <t>S16-5M 轴承销轴</t>
  </si>
  <si>
    <t>512-12底板右支架</t>
  </si>
  <si>
    <t>/2A12512/12/本色阳极氧化</t>
  </si>
  <si>
    <t>E12-5M 喷头吸板(变更)</t>
  </si>
  <si>
    <t>灯布固定轴头</t>
  </si>
  <si>
    <t>E12-5M 收料辊轴承左托架</t>
  </si>
  <si>
    <t>1024小车滑板</t>
  </si>
  <si>
    <t>S16-5M 小车滑板(变更)</t>
  </si>
  <si>
    <t>轴承左托架</t>
  </si>
  <si>
    <t>S16-5M 小车滑板</t>
  </si>
  <si>
    <t>关节蹄脚底座</t>
  </si>
  <si>
    <t>E12-5M 收料右板</t>
  </si>
  <si>
    <t>收料滚筒齿轮</t>
  </si>
  <si>
    <t>解码同步带轮2</t>
  </si>
  <si>
    <t>墨盏滑档板二</t>
  </si>
  <si>
    <t>收料电机齿轮</t>
  </si>
  <si>
    <t>1024-8底板左支架</t>
  </si>
  <si>
    <t>K小车升降板(3.2米)</t>
  </si>
  <si>
    <t>1024-8喷头吸板</t>
  </si>
  <si>
    <t>K底板左支架(8头)</t>
  </si>
  <si>
    <t>螺杆支撑板二</t>
  </si>
  <si>
    <t>KONICA喷头保护底板（1024/4）</t>
  </si>
  <si>
    <t>8头 墨瓶垫板</t>
  </si>
  <si>
    <t>/铝板(t=2)/本色阳极氧化</t>
  </si>
  <si>
    <t>S16 保湿圆柱销</t>
  </si>
  <si>
    <t>E12-5M 上横梁右端固定座</t>
  </si>
  <si>
    <t>E12-5M 螺杆</t>
  </si>
  <si>
    <t>调整块</t>
  </si>
  <si>
    <t>E12-5M 上横梁左端固定座</t>
  </si>
  <si>
    <t>E12-5M 放料压布右轴承架</t>
  </si>
  <si>
    <t>S16-5M KONICA底板右支架(1024/8)</t>
  </si>
  <si>
    <t>五米机收料电机齿轮</t>
  </si>
  <si>
    <t>S16-5M KONICA底板左支架(1024/8)</t>
  </si>
  <si>
    <t>E12-5M K50放料右侧板</t>
  </si>
  <si>
    <t>K底板右支架(8头)</t>
  </si>
  <si>
    <t>轴承托架</t>
  </si>
  <si>
    <t>解码器挡块</t>
  </si>
  <si>
    <t>E12-5M 收料辊轴承右托架</t>
  </si>
  <si>
    <t>防撞限位块</t>
  </si>
  <si>
    <t>/Cu/</t>
  </si>
  <si>
    <t>S16-5M x驱动轴</t>
  </si>
  <si>
    <t>S16 扇型齿轮(变更)</t>
  </si>
  <si>
    <t>解码同步轮3</t>
  </si>
  <si>
    <t>张紧轮滚筒堵头</t>
  </si>
  <si>
    <t>EP 下梁</t>
  </si>
  <si>
    <t>KONICA喷头保护底板（512/12）</t>
  </si>
  <si>
    <t>平衡杆轴承固定</t>
  </si>
  <si>
    <t>升降杆</t>
  </si>
  <si>
    <t>玻璃</t>
  </si>
  <si>
    <t>喷头吸板</t>
  </si>
  <si>
    <t>反光片模型</t>
  </si>
  <si>
    <t>K上横梁右固定座</t>
  </si>
  <si>
    <t>K转接板</t>
  </si>
  <si>
    <t>KONICA喷头底板（1024/4头）</t>
  </si>
  <si>
    <t>行程延长支架</t>
  </si>
  <si>
    <t>软膜过桥齿轮托架</t>
  </si>
  <si>
    <t>EP 保湿传动轴</t>
  </si>
  <si>
    <t>导杆上固定座(二)</t>
  </si>
  <si>
    <t>K导杆上固定座(一)</t>
  </si>
  <si>
    <t>放料滚筒左托架</t>
  </si>
  <si>
    <t>K小车升降导杆</t>
  </si>
  <si>
    <t>X马达同步带轮(雷赛)</t>
  </si>
  <si>
    <t>K喷头吸板(512用)(变更)</t>
  </si>
  <si>
    <t>K板卡支撑板(12头)</t>
  </si>
  <si>
    <t>Y轴固定座</t>
  </si>
  <si>
    <t>K锁紧螺母</t>
  </si>
  <si>
    <t>K升降轴</t>
  </si>
  <si>
    <t>K墨盏滑挡板</t>
  </si>
  <si>
    <t>3.2米胶辊机气缸Y型头</t>
  </si>
  <si>
    <t>升降块</t>
  </si>
  <si>
    <t>1024-8底板右支架</t>
  </si>
  <si>
    <t>圆柱齿轮42*2</t>
  </si>
  <si>
    <t>K固定轴</t>
  </si>
  <si>
    <t>放料滚筒右托架</t>
  </si>
  <si>
    <t>K调整螺母</t>
  </si>
  <si>
    <t>喷头底板(4+4)</t>
  </si>
  <si>
    <t>/2A12/发黑</t>
  </si>
  <si>
    <t>横梁右挡板</t>
  </si>
  <si>
    <t>K上横梁左固定座</t>
  </si>
  <si>
    <t>张紧滚筒齿轮</t>
  </si>
  <si>
    <t>圆柱齿轮32×2</t>
  </si>
  <si>
    <t>升降导向轴</t>
  </si>
  <si>
    <t>EP 小车前板</t>
  </si>
  <si>
    <t>EP22 齿条垫块</t>
  </si>
  <si>
    <t>张紧带轮</t>
  </si>
  <si>
    <t>EP 保湿导柱</t>
  </si>
  <si>
    <t>EP 小车前板(变更)</t>
  </si>
  <si>
    <t>EPD 单头小车前板</t>
  </si>
  <si>
    <t>导杆(变更)</t>
  </si>
  <si>
    <t>SZ-E5113-20160829-24</t>
  </si>
  <si>
    <t>灯外侧罩</t>
  </si>
  <si>
    <t>K短连杆</t>
  </si>
  <si>
    <t>喷头底板左支架</t>
  </si>
  <si>
    <t>传动轴支撑架</t>
  </si>
  <si>
    <t>K喷头保护底板(512/8头)</t>
  </si>
  <si>
    <t>EP 上横梁左端座</t>
  </si>
  <si>
    <t>K拉簧挂钩</t>
  </si>
  <si>
    <t>软膜左托架</t>
  </si>
  <si>
    <t>导杆底座</t>
  </si>
  <si>
    <t>齿条</t>
  </si>
  <si>
    <t>K板卡支撑板(8头)</t>
  </si>
  <si>
    <t>圆柱齿轮21*2</t>
  </si>
  <si>
    <t>解码压轮固定座</t>
  </si>
  <si>
    <t>放料右托架</t>
  </si>
  <si>
    <t>解码器压轮</t>
  </si>
  <si>
    <t>EP 升降轴</t>
  </si>
  <si>
    <t>K销轴一</t>
  </si>
  <si>
    <t>Y轴长丝杆</t>
  </si>
  <si>
    <t>软膜收料右托架</t>
  </si>
  <si>
    <t>丝母座连接块</t>
  </si>
  <si>
    <t>底罩壳</t>
  </si>
  <si>
    <t>喷头底板右支架</t>
  </si>
  <si>
    <t>LED灯座</t>
  </si>
  <si>
    <t>Y轴轴承座</t>
  </si>
  <si>
    <t>EP 小车底板</t>
  </si>
  <si>
    <t>软膜收料左托架</t>
  </si>
  <si>
    <t>八色小车底板</t>
  </si>
  <si>
    <t>石英玻璃</t>
  </si>
  <si>
    <t>113*188*2//</t>
  </si>
  <si>
    <t>防静电压轮</t>
  </si>
  <si>
    <t>XJ-E-B 3*10*18//</t>
  </si>
  <si>
    <t>Y轴短丝杆</t>
  </si>
  <si>
    <t>升降固定板</t>
  </si>
  <si>
    <t>EPD 单头小车底板</t>
  </si>
  <si>
    <t>K销轴三</t>
  </si>
  <si>
    <t>平台托架二</t>
  </si>
  <si>
    <t>EP 外框</t>
  </si>
  <si>
    <t>升降固定块</t>
  </si>
  <si>
    <t>放料辊固定架右</t>
  </si>
  <si>
    <t>177*165*2镀膜//</t>
  </si>
  <si>
    <t>K销轴二</t>
  </si>
  <si>
    <t>EP 传动轴托架(一)</t>
  </si>
  <si>
    <t>前板</t>
  </si>
  <si>
    <t>横梁左挡板</t>
  </si>
  <si>
    <t>滑动轴</t>
  </si>
  <si>
    <t>EP 短导柱</t>
  </si>
  <si>
    <t>EP 喷头底板</t>
  </si>
  <si>
    <t>/2A12(t=6)/本色阳极氧化</t>
  </si>
  <si>
    <t>横梁罩垫块</t>
  </si>
  <si>
    <t>传动轴托架(一)</t>
  </si>
  <si>
    <t>横梁右支架垫块</t>
  </si>
  <si>
    <t>散热底座</t>
  </si>
  <si>
    <t>EP 上横梁右固定座</t>
  </si>
  <si>
    <t>放料辊固定架左</t>
  </si>
  <si>
    <t>K解码盘固定架(二）</t>
  </si>
  <si>
    <t>升降丝杆</t>
  </si>
  <si>
    <t>EP 导杆</t>
  </si>
  <si>
    <t>EP 传动轴托架(二)</t>
  </si>
  <si>
    <t>EP 上横梁左固定座</t>
  </si>
  <si>
    <t>减速机法兰</t>
  </si>
  <si>
    <t>张紧轮支架</t>
  </si>
  <si>
    <t>张紧轮轴</t>
  </si>
  <si>
    <t>左右灯外侧罩</t>
  </si>
  <si>
    <t>吸盘嘴</t>
  </si>
  <si>
    <t>Y轴撞块</t>
  </si>
  <si>
    <t>玻璃条</t>
  </si>
  <si>
    <t>/透光玻璃/</t>
  </si>
  <si>
    <t>灯箱右调整下板</t>
  </si>
  <si>
    <t>45#//镀装饰铬</t>
  </si>
  <si>
    <t>灯箱左调整下板</t>
  </si>
  <si>
    <t>左右灯内侧罩</t>
  </si>
  <si>
    <t>Y向主动轮</t>
  </si>
  <si>
    <t>/S45C/黑色阳极氧化</t>
  </si>
  <si>
    <t>双排灯固定架一</t>
  </si>
  <si>
    <t>/YL12/本色阳极氧化</t>
  </si>
  <si>
    <t>电机板</t>
  </si>
  <si>
    <t>升降下固定板</t>
  </si>
  <si>
    <t>镀膜石英玻璃</t>
  </si>
  <si>
    <t>184*171*2//</t>
  </si>
  <si>
    <t>/S45C/本色阳极氧化</t>
  </si>
  <si>
    <t>皮带固定块二</t>
  </si>
  <si>
    <t>立板垫块</t>
  </si>
  <si>
    <t>Z轴丝杆</t>
  </si>
  <si>
    <t>/45#/本色阳极氧化</t>
  </si>
  <si>
    <t>184*111*2//</t>
  </si>
  <si>
    <t>升降上固定板</t>
  </si>
  <si>
    <t>温感器固定架</t>
  </si>
  <si>
    <t>小车支架右侧板</t>
  </si>
  <si>
    <t>丝母座连接块右</t>
  </si>
  <si>
    <t>皮带固定块一</t>
  </si>
  <si>
    <t>Y轴电机轴</t>
  </si>
  <si>
    <t>横梁右支架</t>
  </si>
  <si>
    <t>灯箱调整上板</t>
  </si>
  <si>
    <t>/S45C/</t>
  </si>
  <si>
    <t>1.8米dx5四头/1.8米5113三头立柱包装箱国外</t>
  </si>
  <si>
    <t>外径2200*770*1108//</t>
  </si>
  <si>
    <t>108×58×2//</t>
  </si>
  <si>
    <t>UV玻璃</t>
  </si>
  <si>
    <t>/2.0/石英玻璃/</t>
  </si>
  <si>
    <t>齿形带压板座</t>
  </si>
  <si>
    <t>/石英玻璃/</t>
  </si>
  <si>
    <t>双排玻璃条</t>
  </si>
  <si>
    <t>小车支架左侧板</t>
  </si>
  <si>
    <t>X轴撞块</t>
  </si>
  <si>
    <t>Z轴丝杆挡片</t>
  </si>
  <si>
    <t>双排灯固定架二</t>
  </si>
  <si>
    <t>分体式C8木箱</t>
  </si>
  <si>
    <t>5050*750*1120//</t>
  </si>
  <si>
    <t>168mm*58mm*2mm//</t>
  </si>
  <si>
    <t>独立式红外加热组件</t>
  </si>
  <si>
    <t>蓝平光//</t>
  </si>
  <si>
    <t>螺栓安装板</t>
  </si>
  <si>
    <t>E5113随机清单国外</t>
  </si>
  <si>
    <t>张紧轮</t>
  </si>
  <si>
    <t>带轮张紧套</t>
  </si>
  <si>
    <t>张紧轮固定块</t>
  </si>
  <si>
    <t>灯内侧罩</t>
  </si>
  <si>
    <t>UV2030包装木箱</t>
  </si>
  <si>
    <t>4500*2260*1960/</t>
  </si>
  <si>
    <t>EP18热升华包装木箱国内</t>
  </si>
  <si>
    <t>2850*1120*1140/</t>
  </si>
  <si>
    <t>/镜面不锈钢(t=1)/</t>
  </si>
  <si>
    <t>门框</t>
  </si>
  <si>
    <t>E5113随机清单国内</t>
  </si>
  <si>
    <t>限位开关固定板</t>
  </si>
  <si>
    <t>张紧轮垫块大</t>
  </si>
  <si>
    <t>3.2米写真机软膜组件</t>
  </si>
  <si>
    <t>M3×10（一头外丝一头内丝）/铜/</t>
  </si>
  <si>
    <t>放料尼龙垫片</t>
  </si>
  <si>
    <t>/PA66/</t>
  </si>
  <si>
    <t>160mm*35mm*7.5mm//</t>
  </si>
  <si>
    <t>GB/T893.1-1986 35/65Mn/发黑</t>
  </si>
  <si>
    <t>AW功能卡通用喷头/通用/红外加热控制板</t>
  </si>
  <si>
    <t>TOCOS V24YN//</t>
  </si>
  <si>
    <t>10K//</t>
  </si>
  <si>
    <t>LAY50-22D-20TD/24VAC 蓝//</t>
  </si>
  <si>
    <t>KW11-7-3,UL//</t>
  </si>
  <si>
    <t>交流调压模块</t>
  </si>
  <si>
    <t>DTY-H220-35E//</t>
  </si>
  <si>
    <t>DZ47-2P 40A//</t>
  </si>
  <si>
    <t>600W//</t>
  </si>
  <si>
    <t>1.8米-dx5单双头、5113单头、5113小双头</t>
  </si>
  <si>
    <t>外径3350*750*968//</t>
  </si>
  <si>
    <t>EP18随机清单国内</t>
  </si>
  <si>
    <t>/冷轧板(t=1)/9315银灰平光</t>
  </si>
  <si>
    <t>蒙泰通用-V6.0中文</t>
  </si>
  <si>
    <t>自制通用-/中英文</t>
  </si>
  <si>
    <t>废墨瓶</t>
  </si>
  <si>
    <t>1L 圆柱型//</t>
  </si>
  <si>
    <t>水性墨囊//</t>
  </si>
  <si>
    <t>1.8/3//</t>
  </si>
  <si>
    <t>Ф4//</t>
  </si>
  <si>
    <t>3/5,100米/卷//</t>
  </si>
  <si>
    <t>1.5米带背胶，刻度由右到左//</t>
  </si>
  <si>
    <t>1.8米-dx5单双头、5113单头、5113小双头-国外|F</t>
  </si>
  <si>
    <t>喷头超声波</t>
  </si>
  <si>
    <t>E5米机包装木箱国内</t>
  </si>
  <si>
    <t>6950*1350*2000//</t>
  </si>
  <si>
    <t>GB/T276-1994 61901-2Z 12×24×6//</t>
  </si>
  <si>
    <t>张紧轮垫块小</t>
  </si>
  <si>
    <t>小车左垫块</t>
  </si>
  <si>
    <t>轴承外挡圈</t>
  </si>
  <si>
    <t>胶辊机小车门组件</t>
  </si>
  <si>
    <t>UV卷材随机清单国内/国外</t>
  </si>
  <si>
    <t>LED-UV1.8米写真机四头|F</t>
  </si>
  <si>
    <t>丝母座连接块左</t>
  </si>
  <si>
    <t>红外木箱国内</t>
  </si>
  <si>
    <t>抽风管</t>
  </si>
  <si>
    <t>喷绘机随机清单国内</t>
  </si>
  <si>
    <t>锐彩通用-/中文</t>
  </si>
  <si>
    <t>7/3.8,100米/卷//</t>
  </si>
  <si>
    <t>0.75/4//</t>
  </si>
  <si>
    <t>UV2913包装木箱</t>
  </si>
  <si>
    <t>5200*2300*1750/</t>
  </si>
  <si>
    <t>EP18随机清单国外</t>
  </si>
  <si>
    <t>蒙泰通用-V6.0英文</t>
  </si>
  <si>
    <t>C8、C12、C1024、C4包装木箱国外</t>
  </si>
  <si>
    <t>4690*1020*1440//</t>
  </si>
  <si>
    <t>1.8米dx5四头/1.8米5113三头包装箱国内</t>
  </si>
  <si>
    <t>外径3350*920*1108//</t>
  </si>
  <si>
    <t>1.8米四头热升华也用此木箱</t>
  </si>
  <si>
    <t>E5米机包装木箱国外</t>
  </si>
  <si>
    <t>UV2512包装木箱</t>
  </si>
  <si>
    <t>4800*2280*1850//</t>
  </si>
  <si>
    <t>EP18热升华包装木箱国外</t>
  </si>
  <si>
    <t>拖链线压板</t>
  </si>
  <si>
    <t>小车右垫块</t>
  </si>
  <si>
    <t>EP32写真机包装木箱</t>
  </si>
  <si>
    <t>4800*1070*1680//</t>
  </si>
  <si>
    <t>横梁端固定块大</t>
  </si>
  <si>
    <t>C512I-8头PLUS木箱国内</t>
  </si>
  <si>
    <t>5000*1020*1500//</t>
  </si>
  <si>
    <t>同步带固定架</t>
  </si>
  <si>
    <t>1.8米dx5四头/1.8米5113三头包装箱国外|F</t>
  </si>
  <si>
    <t>外径3350*770*1108//</t>
  </si>
  <si>
    <t>压克力湿巾纸</t>
  </si>
  <si>
    <t>C8、C12、C1024、C4包装木箱国内</t>
  </si>
  <si>
    <t>红外木箱国外</t>
  </si>
  <si>
    <t>E1024、E1024-UV包装木箱国内</t>
  </si>
  <si>
    <t>4950*1050*1600//</t>
  </si>
  <si>
    <t>步进大带轮(变更)</t>
  </si>
  <si>
    <t>横梁端固定块小</t>
  </si>
  <si>
    <t>四头机随机装箱清单国内</t>
  </si>
  <si>
    <t>导轨滑块挡块</t>
  </si>
  <si>
    <t>φ15*5//</t>
  </si>
  <si>
    <t>3M双面胶带0.15X15mm宽</t>
  </si>
  <si>
    <t>3M9080//</t>
  </si>
  <si>
    <t>吸尘器软管</t>
  </si>
  <si>
    <t>φ32.5*2000//</t>
  </si>
  <si>
    <t>多功能液体清洁剂</t>
  </si>
  <si>
    <t>硅胶棒</t>
  </si>
  <si>
    <t>UV橱柜板</t>
  </si>
  <si>
    <t>柯尼卡H+ 512I专用墨水黄</t>
  </si>
  <si>
    <t>柯尼卡H+ 512I专用墨水蓝</t>
  </si>
  <si>
    <t>白色特种润滑脂</t>
  </si>
  <si>
    <t>800G//</t>
  </si>
  <si>
    <t>海绵胶</t>
  </si>
  <si>
    <t>12*6Y//</t>
  </si>
  <si>
    <t>柯尼卡H+墨水蓝 有标</t>
  </si>
  <si>
    <t>透明片</t>
  </si>
  <si>
    <t>PFS-18//</t>
  </si>
  <si>
    <t>印刷胶带</t>
  </si>
  <si>
    <t>铜板纸</t>
  </si>
  <si>
    <t>128G//</t>
  </si>
  <si>
    <t>玻璃湿巾纸</t>
  </si>
  <si>
    <t>洗板水</t>
  </si>
  <si>
    <t>无铅快干PCB洗板水5L/桶//</t>
  </si>
  <si>
    <t>EC-2(4)ROHS(蓝)φ3.6~φ7.4//</t>
  </si>
  <si>
    <t>白色缠绕管</t>
  </si>
  <si>
    <t>φ6,20米/包//</t>
  </si>
  <si>
    <t>卡瑞迪黑色自喷漆</t>
  </si>
  <si>
    <t>400ml//</t>
  </si>
  <si>
    <t>EC-2(6)ROHS(黑)φ3.6~φ7.4//</t>
  </si>
  <si>
    <t>强力焊锡丝 0.5mm 63a//</t>
  </si>
  <si>
    <t>防水接头</t>
  </si>
  <si>
    <t>PG9//</t>
  </si>
  <si>
    <t>UV墨水基材附着液</t>
  </si>
  <si>
    <t>UV-603F（AB液）//</t>
  </si>
  <si>
    <t>PVC弹性吊牌线</t>
  </si>
  <si>
    <t>多功能泡沫清洁剂</t>
  </si>
  <si>
    <t>玻璃罐装喷雾剂</t>
  </si>
  <si>
    <t>柯尼卡H+墨水黑 有标</t>
  </si>
  <si>
    <t>环氧树脂胶</t>
  </si>
  <si>
    <t>E-44AB//</t>
  </si>
  <si>
    <t>￠6//</t>
  </si>
  <si>
    <t>48*100Y//</t>
  </si>
  <si>
    <t>吸锡器</t>
  </si>
  <si>
    <t>原装日本白光HAKKO DSO1吸锡器//</t>
  </si>
  <si>
    <t>压克力罐装喷雾剂</t>
  </si>
  <si>
    <t>聚酰亚胺薄膜</t>
  </si>
  <si>
    <t>115MM*0.08MM，33米/卷//</t>
  </si>
  <si>
    <t>EC-2(0)ROHS(红)φ3.6~φ7.4//</t>
  </si>
  <si>
    <t>ST-2005//</t>
  </si>
  <si>
    <t>斑马胶带</t>
  </si>
  <si>
    <t>48MM*20M//</t>
  </si>
  <si>
    <t>UPVC管</t>
  </si>
  <si>
    <t>外径32//</t>
  </si>
  <si>
    <t>48*80Y//</t>
  </si>
  <si>
    <t>5*3连排管</t>
  </si>
  <si>
    <t>3M双面胶带0.15X20mm宽</t>
  </si>
  <si>
    <t>磁铁</t>
  </si>
  <si>
    <t>40*10*5（带孔）//</t>
  </si>
  <si>
    <t>分隔式零件盒</t>
  </si>
  <si>
    <t>毛巾</t>
  </si>
  <si>
    <t>强力磁铁</t>
  </si>
  <si>
    <t>50*10*2.5//</t>
  </si>
  <si>
    <t>EC-2(2)ROHS(黄)φ3.6~φ7.4//</t>
  </si>
  <si>
    <t>￠8//</t>
  </si>
  <si>
    <t>不锈钢焊丝</t>
  </si>
  <si>
    <t>1.2//</t>
  </si>
  <si>
    <t>带孔磁铁</t>
  </si>
  <si>
    <t>高磁20*5//</t>
  </si>
  <si>
    <t>2030/1024I 6pl或13pl/8头/平台UV机/国外/YA/板材|F</t>
  </si>
  <si>
    <t>瓷砖</t>
  </si>
  <si>
    <t>铝塑板</t>
  </si>
  <si>
    <t>硅酮密封胶</t>
  </si>
  <si>
    <t>300ML//</t>
  </si>
  <si>
    <t>平面密封胶</t>
  </si>
  <si>
    <t>φ10*3//</t>
  </si>
  <si>
    <t>双面胶带</t>
  </si>
  <si>
    <t>3M双面胶带0.15X30mm宽</t>
  </si>
  <si>
    <t>PVC胶水</t>
  </si>
  <si>
    <t>300g//</t>
  </si>
  <si>
    <t>雪弗板</t>
  </si>
  <si>
    <t>绝缘胶带</t>
  </si>
  <si>
    <t>5113墨盒插管</t>
  </si>
  <si>
    <t>冷大板</t>
  </si>
  <si>
    <t>金属板</t>
  </si>
  <si>
    <t>铝合金吊顶板</t>
  </si>
  <si>
    <t>弱溶剂正喷灯片</t>
  </si>
  <si>
    <t>1.5*30//</t>
  </si>
  <si>
    <t>旗帜布</t>
  </si>
  <si>
    <t>3.2*77//</t>
  </si>
  <si>
    <t>1.6*100//</t>
  </si>
  <si>
    <t>1.62*70//</t>
  </si>
  <si>
    <t>超透贴</t>
  </si>
  <si>
    <t>柯尼卡H+墨水黄 有标</t>
  </si>
  <si>
    <t>亚克力</t>
  </si>
  <si>
    <t>玻璃(打印用)</t>
  </si>
  <si>
    <t>农机粘补胶</t>
  </si>
  <si>
    <t>1号//</t>
  </si>
  <si>
    <t>箱体中后挡板</t>
  </si>
  <si>
    <t>油性皮革</t>
  </si>
  <si>
    <t>1.5热转印纸</t>
  </si>
  <si>
    <t>80G//</t>
  </si>
  <si>
    <t>春亚纺</t>
  </si>
  <si>
    <t>1.62*91//</t>
  </si>
  <si>
    <t>1.62*140//</t>
  </si>
  <si>
    <t>工业无尘布</t>
  </si>
  <si>
    <t>箱体左侧板</t>
  </si>
  <si>
    <t>吊旗布</t>
  </si>
  <si>
    <t>1.52*24*6//</t>
  </si>
  <si>
    <t>经编布</t>
  </si>
  <si>
    <t>3.14*97//</t>
  </si>
  <si>
    <t>3P</t>
  </si>
  <si>
    <t>热熔胶</t>
  </si>
  <si>
    <t>0.8热转印纸</t>
  </si>
  <si>
    <t>100G//</t>
  </si>
  <si>
    <t>水性背胶PP</t>
  </si>
  <si>
    <t>1.27*30 (120G)//</t>
  </si>
  <si>
    <t>放纸</t>
  </si>
  <si>
    <t>1.6热转印纸</t>
  </si>
  <si>
    <t>软膜(厚)</t>
  </si>
  <si>
    <t>1.8*100//</t>
  </si>
  <si>
    <t>收纸</t>
  </si>
  <si>
    <t>内光光面灯布</t>
  </si>
  <si>
    <t>3.2*50//</t>
  </si>
  <si>
    <t>软膜(厚</t>
  </si>
  <si>
    <t>3.1*100M//</t>
  </si>
  <si>
    <t>PET单喷灯片</t>
  </si>
  <si>
    <t>2//</t>
  </si>
  <si>
    <t>EP 后罩壳支架二</t>
  </si>
  <si>
    <t>压轮穿轴</t>
  </si>
  <si>
    <t>K压紧轴支架</t>
  </si>
  <si>
    <t>EP 紧圈</t>
  </si>
  <si>
    <t>EP 轴承座</t>
  </si>
  <si>
    <t>EP 升降轴下座</t>
  </si>
  <si>
    <t>EP 张紧轮轴(变更)</t>
  </si>
  <si>
    <t>EP 升降轴上座</t>
  </si>
  <si>
    <t>EP 皮带夹板</t>
  </si>
  <si>
    <t>EP 导杆底座</t>
  </si>
  <si>
    <t>EP 销轴</t>
  </si>
  <si>
    <t>EP Y马达同步带轮</t>
  </si>
  <si>
    <t>EP X马达同步带轮(雷赛)</t>
  </si>
  <si>
    <t>EP 小车升降导杆</t>
  </si>
  <si>
    <t>K X驱动轴(宽)(变更)</t>
  </si>
  <si>
    <t>EP 传动轴固定架</t>
  </si>
  <si>
    <t>K张紧带轮(宽)</t>
  </si>
  <si>
    <t>K两极宽同步带轮(雷赛)</t>
  </si>
  <si>
    <t>GB/9074.4-88 M4×16/钢4.8级/镀镍</t>
  </si>
  <si>
    <t>EP Y向同步带轮</t>
  </si>
  <si>
    <t>EP 升降导杆弹簧</t>
  </si>
  <si>
    <t>EP 压轮拉簧</t>
  </si>
  <si>
    <t>EP 升降轴弹簧</t>
  </si>
  <si>
    <t>EP 张紧弹簧</t>
  </si>
  <si>
    <t>/弹簧钢丝/发黑</t>
  </si>
  <si>
    <t>K压轮压块</t>
  </si>
  <si>
    <t>压轮轴</t>
  </si>
  <si>
    <t>压轮</t>
  </si>
  <si>
    <t>/尼龙+橡胶/</t>
  </si>
  <si>
    <t>隔圈</t>
  </si>
  <si>
    <t>EP 主连杆</t>
  </si>
  <si>
    <t>EP 皮带支架（tHK滑块）</t>
  </si>
  <si>
    <t>EP 电机支架</t>
  </si>
  <si>
    <t>传感器支架(二)</t>
  </si>
  <si>
    <t>传感器支架(一)</t>
  </si>
  <si>
    <t>传感器支架(三)</t>
  </si>
  <si>
    <t>EP 弹簧挡片</t>
  </si>
  <si>
    <t>EP 海绵夹片2</t>
  </si>
  <si>
    <t>EP 垫圈</t>
  </si>
  <si>
    <t>EP 刮墨传感器固定板</t>
  </si>
  <si>
    <t>EP 张紧轮固定座</t>
  </si>
  <si>
    <t>EP 张紧轮安装架</t>
  </si>
  <si>
    <t>EP 海绵夹片1</t>
  </si>
  <si>
    <t>EP 小车墨管固定架(变更)</t>
  </si>
  <si>
    <t>EP 保湿传感器固定板</t>
  </si>
  <si>
    <t>EP 立板支架</t>
  </si>
  <si>
    <t>海绵托板</t>
  </si>
  <si>
    <t>塑料轴承架</t>
  </si>
  <si>
    <t>EP 小车感应器右固定架</t>
  </si>
  <si>
    <t>EP 板卡支撑板</t>
  </si>
  <si>
    <t>/冷轧钢板 (t=1.2)/9315银灰平光</t>
  </si>
  <si>
    <t>灯条托板</t>
  </si>
  <si>
    <t>EP 电机支撑架</t>
  </si>
  <si>
    <t>隔膜泵架</t>
  </si>
  <si>
    <t>Epson(耐腐蚀)刮片</t>
  </si>
  <si>
    <t>Epson(耐腐蚀)刮片架</t>
  </si>
  <si>
    <t>前封板面膜</t>
  </si>
  <si>
    <t>PC//</t>
  </si>
  <si>
    <t>MS-1758-4//</t>
  </si>
  <si>
    <t>EP 把手套</t>
  </si>
  <si>
    <t>/橡胶/</t>
  </si>
  <si>
    <t>EP 后把手</t>
  </si>
  <si>
    <t>/ABS塑料/</t>
  </si>
  <si>
    <t>EP 滑块</t>
  </si>
  <si>
    <t>EP 齿轮组</t>
  </si>
  <si>
    <t>/PA66+GF25/</t>
  </si>
  <si>
    <t>EP 升降轴轴套</t>
  </si>
  <si>
    <t>EP 齿轮带轮组</t>
  </si>
  <si>
    <t>EP 齿轮1</t>
  </si>
  <si>
    <t>EP 偏心轮</t>
  </si>
  <si>
    <t>/HDPE/</t>
  </si>
  <si>
    <t>EP 齿型带轮组</t>
  </si>
  <si>
    <t>EP 套筒</t>
  </si>
  <si>
    <t>压轮架</t>
  </si>
  <si>
    <t>/尼龙（t=2）/</t>
  </si>
  <si>
    <t>压紧轮固定架</t>
  </si>
  <si>
    <t>EP 泡沫六</t>
  </si>
  <si>
    <t>55MM*5MM//</t>
  </si>
  <si>
    <t>蜗轮风扇泡棉</t>
  </si>
  <si>
    <t>152MM*94MM*5MM//</t>
  </si>
  <si>
    <t>EP USB固定套</t>
  </si>
  <si>
    <t>齿形护套</t>
  </si>
  <si>
    <t>KG-020//</t>
  </si>
  <si>
    <t>30MM*5MM//</t>
  </si>
  <si>
    <t>刮墨海绵</t>
  </si>
  <si>
    <t>18*7*3cm//</t>
  </si>
  <si>
    <t>红外风扇支撑泡沫</t>
  </si>
  <si>
    <t>GB/T70 M3×6/不锈钢 A2-70/</t>
  </si>
  <si>
    <t>GB/T70 M6×55/钢 8.8级/镀镍</t>
  </si>
  <si>
    <t>十字槽盘头自攻锁紧螺钉</t>
  </si>
  <si>
    <t>GB/T6560-1986 M3×8/钢 4.8级/镀镍</t>
  </si>
  <si>
    <t>GB/T818 M2×8/钢4.8级/镀镍</t>
  </si>
  <si>
    <t>M3x6（一头外丝一头内丝）/尼龙/</t>
  </si>
  <si>
    <t>GB 834-1988 M3x6/钢 4.8级/镀镍</t>
  </si>
  <si>
    <t>GB70.2 M3×8/钢 8.8级/镀镍</t>
  </si>
  <si>
    <t>GB/T70 M8×20/钢 8.8级/镀镍</t>
  </si>
  <si>
    <t>GB70.2 M3×5/不锈钢 A2-70/</t>
  </si>
  <si>
    <t>GB/T6170 M5/钢 8级/镀白锌</t>
  </si>
  <si>
    <t>GB/T1096-2003 键6×20/45/镀白锌</t>
  </si>
  <si>
    <t>(NSK)GB/T276-1994 609-Z 9×24×7//</t>
  </si>
  <si>
    <t>GB/T 16940-1997 LM5 5×10×15//</t>
  </si>
  <si>
    <t>GB/T276-1994 61804 20×32×7//</t>
  </si>
  <si>
    <t>减震器</t>
  </si>
  <si>
    <t>20×20×6//</t>
  </si>
  <si>
    <t>带螺丝塑料轴承滚轮</t>
  </si>
  <si>
    <t>6×22×7 22-C1L8//</t>
  </si>
  <si>
    <t>DGS60-1290-C M12×90/钢制/</t>
  </si>
  <si>
    <t>尼龙垫柱</t>
  </si>
  <si>
    <t>4.2×3.4×7（内径×高度×外径）//</t>
  </si>
  <si>
    <t>齿型：2GT 带宽：15mm 齿数：188/橡胶/</t>
  </si>
  <si>
    <t>齿型：MXL 带宽：15mm 齿数：280/橡胶/</t>
  </si>
  <si>
    <t>带平垫圈自攻螺钉</t>
  </si>
  <si>
    <t>2.5×6（垫圈直径5.5）/钢 4.8级/镀镍</t>
  </si>
  <si>
    <t>Epson喷头控制阀O型圈</t>
  </si>
  <si>
    <t>不锈钢薄垫片8</t>
  </si>
  <si>
    <t>8.4×16×1（内径*外径*厚度）/不锈钢/</t>
  </si>
  <si>
    <t>AW功能卡通用喷头/通用/温控电源板</t>
  </si>
  <si>
    <t>BY爱普生通用喷头/双头/按键板</t>
  </si>
  <si>
    <t>BY爱普生通用喷头/双头/LCD</t>
  </si>
  <si>
    <t>USLKG5//</t>
  </si>
  <si>
    <t>TA20//</t>
  </si>
  <si>
    <t>GB/T6170 M8/钢 8级/镀白锌</t>
  </si>
  <si>
    <t>3.2米/1024I 6pl或13pl/16头/UV卷对卷/国外/YS/卷材|F</t>
  </si>
  <si>
    <t>大压轮</t>
  </si>
  <si>
    <t>3*16*35/复合材料/</t>
  </si>
  <si>
    <t>K 压紧轴头端支架</t>
  </si>
  <si>
    <t>蓝灰/C整体//</t>
  </si>
  <si>
    <t>限位块</t>
  </si>
  <si>
    <t>/H62/</t>
  </si>
  <si>
    <t>K板卡支撑角</t>
  </si>
  <si>
    <t>K墨盏保护盒导向杆</t>
  </si>
  <si>
    <t>K压轮轴</t>
  </si>
  <si>
    <t>前端墨管转接板</t>
  </si>
  <si>
    <t>K解码器压轮拉簧</t>
  </si>
  <si>
    <t>清洗装置弹簧</t>
  </si>
  <si>
    <t>3.2米/1024I 30pl/8头/喷绘机/国外/YA/喷绘|F</t>
  </si>
  <si>
    <t>用常规E512I机器装，小车头板的安装板和小车罩壳替换下墨路和板卡;带双红外外置收料</t>
  </si>
  <si>
    <t>K墨盏压簧</t>
  </si>
  <si>
    <t>过桥齿轮</t>
  </si>
  <si>
    <t>带双红外外置收料'用常规E512I机器装，小车头板的安装板和小车罩壳替换下墨路和板卡</t>
  </si>
  <si>
    <t>缓冲装置固定轴</t>
  </si>
  <si>
    <t>缓冲装置弹簧</t>
  </si>
  <si>
    <t>墨桶插管</t>
  </si>
  <si>
    <t>/不锈钢板(t=0.5)/</t>
  </si>
  <si>
    <t>气瓶抱箍</t>
  </si>
  <si>
    <t>气瓶框</t>
  </si>
  <si>
    <t>圆柱光电开关支架</t>
  </si>
  <si>
    <t>/镀锌板（t=1mm）/</t>
  </si>
  <si>
    <t>S16 接近开关支架</t>
  </si>
  <si>
    <t>后端墨管固定座(变更)</t>
  </si>
  <si>
    <t>/冷轧板（t=1mm）/9315银灰平光</t>
  </si>
  <si>
    <t>后端墨瓶固定</t>
  </si>
  <si>
    <t>墨瓶框加强板</t>
  </si>
  <si>
    <t>小车后背带</t>
  </si>
  <si>
    <t>/冷轧板（t=1.5mm）/9315银灰平光</t>
  </si>
  <si>
    <t>车头气路电磁阀固定支架</t>
  </si>
  <si>
    <t>缓冲装置固定架</t>
  </si>
  <si>
    <t>墨盏保护盒（1024）</t>
  </si>
  <si>
    <t>/PP塑料(耐腐蚀)/</t>
  </si>
  <si>
    <t>喷头保湿盖（1024）</t>
  </si>
  <si>
    <t>450MM*5MM//</t>
  </si>
  <si>
    <t>缓冲装置橡胶垫</t>
  </si>
  <si>
    <t>/天然橡胶/</t>
  </si>
  <si>
    <t>喷头保护罩</t>
  </si>
  <si>
    <t>GB/9074.4-88 M5×8/钢4.8级/镀镍</t>
  </si>
  <si>
    <t>GB/9074.4-88 M5×10/钢4.8级/镀镍</t>
  </si>
  <si>
    <t>GB/9074.4-88 M3×10/钢4.8级/镀镍</t>
  </si>
  <si>
    <t>GB/T70 M6×20/钢 8.8级/镀镍</t>
  </si>
  <si>
    <t>GB/T70 M4×16/钢 8.8级/镀镍</t>
  </si>
  <si>
    <t>GB/T70 M5×16/钢 8.8级/镀镍</t>
  </si>
  <si>
    <t>GB/T70 M5×10/钢 8.8级/镀镍</t>
  </si>
  <si>
    <t>GB/T818 M4×50/钢4.8级/镀镍</t>
  </si>
  <si>
    <t>M3×25（一头外丝一头内丝）/铜/</t>
  </si>
  <si>
    <t>梅花手柄螺丝</t>
  </si>
  <si>
    <t>M6×20//</t>
  </si>
  <si>
    <t>GB/T819.1 M4×6/钢4.8级/镀镍</t>
  </si>
  <si>
    <t>GB/T818 M4×20/钢4.8级/镀镍</t>
  </si>
  <si>
    <t>GB/T818 M3×5/钢4.8级/镀镍</t>
  </si>
  <si>
    <t>GB/T818 M3×25/钢4.8级/镀镍</t>
  </si>
  <si>
    <t>GB/T70 M4×10/钢 8.8级/镀镍</t>
  </si>
  <si>
    <t>GB/T819.1 M3×8/钢4.8级/镀镍</t>
  </si>
  <si>
    <t>GB/T 70.1-2000 M5*20/不锈钢 A2-70/</t>
  </si>
  <si>
    <t>GB/T6170 M3/钢 8级/镀白锌</t>
  </si>
  <si>
    <t>GB/T97.1 6/钢 200HV/镀镍</t>
  </si>
  <si>
    <t>GB/T97.1 5/钢 200HV/镀镍</t>
  </si>
  <si>
    <t>GB/T97.1 4/钢 200HV/镀镍</t>
  </si>
  <si>
    <t>GB/T93 4/65Mn/镀白锌</t>
  </si>
  <si>
    <t>GB/T93 6/65Mn/镀白锌</t>
  </si>
  <si>
    <t>GB/T93 5/65Mn/镀白锌</t>
  </si>
  <si>
    <t>GB/T894.1-1986 20/65Mn/发黑</t>
  </si>
  <si>
    <t>GB/896-86-2.5/65Mn/发黑</t>
  </si>
  <si>
    <t>缓冲装置组件</t>
  </si>
  <si>
    <t>尼龙单刹脚轮</t>
  </si>
  <si>
    <t>100mm*35mm*7.5mm//</t>
  </si>
  <si>
    <t>M3×17//</t>
  </si>
  <si>
    <t>BY柯尼卡1024I喷头/八头/主板</t>
  </si>
  <si>
    <t>AW功能卡通用喷头/通用/简易负压控制板V1.01</t>
  </si>
  <si>
    <t>AW功能卡通用喷头/通用/专业负压控制板</t>
  </si>
  <si>
    <t>WTH118 4.7K,2W//</t>
  </si>
  <si>
    <t>Z3D40-24GN-30S/3GN100K//</t>
  </si>
  <si>
    <t>Z4D60-24GN-30S/4GN150K//</t>
  </si>
  <si>
    <t>交流伺服电机(变更)</t>
  </si>
  <si>
    <t>ACM6004L2H-B0-D-SS(V1.0)MS11//</t>
  </si>
  <si>
    <t>L5-400Z-NR//</t>
  </si>
  <si>
    <t>DL-6D3//</t>
  </si>
  <si>
    <t>LRS-350-24//</t>
  </si>
  <si>
    <t>LRS-35-5//</t>
  </si>
  <si>
    <t>LRS-50-24//</t>
  </si>
  <si>
    <t>DZ47-60 2P C60A//</t>
  </si>
  <si>
    <t>LAY50-22D-11MD /220VAC//</t>
  </si>
  <si>
    <t>直流调压模块</t>
  </si>
  <si>
    <t>DTS-V-20-24V//</t>
  </si>
  <si>
    <t>KCD1-101B3,UL//</t>
  </si>
  <si>
    <t>BEN5M-MFR//</t>
  </si>
  <si>
    <t>LAY50-16A-22 红色//</t>
  </si>
  <si>
    <t>LAY50-16A-22 黄色//</t>
  </si>
  <si>
    <t>LAY50-16A-22 蓝色//</t>
  </si>
  <si>
    <t>LAY50-16A-22 黑色//</t>
  </si>
  <si>
    <t>PR-R400NP//</t>
  </si>
  <si>
    <t>KCD1-103B2,UL//</t>
  </si>
  <si>
    <t>3.2米//</t>
  </si>
  <si>
    <t>36VDC/25W-2//</t>
  </si>
  <si>
    <t>36V,1550mm 1024-8底板//</t>
  </si>
  <si>
    <t>36VDC/25W-1//</t>
  </si>
  <si>
    <t>ABL6-02//</t>
  </si>
  <si>
    <t>4/6 JYY(IP)-T-φ6//</t>
  </si>
  <si>
    <t>PCV-K-10//</t>
  </si>
  <si>
    <t>6孔大墨瓶</t>
  </si>
  <si>
    <t>JYY(M)-III-Q(不带防浪板开关)//</t>
  </si>
  <si>
    <t>10L//</t>
  </si>
  <si>
    <t>M6//</t>
  </si>
  <si>
    <t>DP-101-HT//</t>
  </si>
  <si>
    <t>8*6（K1024I）//</t>
  </si>
  <si>
    <t>9/5.5,100米/卷//</t>
  </si>
  <si>
    <t>KM1024 喷头数据线</t>
  </si>
  <si>
    <t>雷赛伺服电缆</t>
  </si>
  <si>
    <t>CABLE-RZIME-S(3.0)SYM ROHS(PJ)//</t>
  </si>
  <si>
    <t>CABLE-BM1M5-Z(2.0)L=1500MM DR ROHS//</t>
  </si>
  <si>
    <t>自动喷漆(黑)</t>
  </si>
  <si>
    <t>φ4.4-4.9//</t>
  </si>
  <si>
    <t>夹线套</t>
  </si>
  <si>
    <t>KWS-1//</t>
  </si>
  <si>
    <t>纽线环</t>
  </si>
  <si>
    <t>ST-3C-ROHS//</t>
  </si>
  <si>
    <t>ST-3-ROHS//</t>
  </si>
  <si>
    <t>φ7.1-7.5//</t>
  </si>
  <si>
    <t>Φ32.5*760//</t>
  </si>
  <si>
    <t>3.2米/1024I 30pl/8头/喷绘机/国内/YA/喷绘|F</t>
  </si>
  <si>
    <t>2513/1024I 6pl或13pl/8头/平台UV机/国内/YA/板材</t>
  </si>
  <si>
    <t>5ml-0.7*32//</t>
  </si>
  <si>
    <t>Stopper-Plate</t>
  </si>
  <si>
    <t>水洗钢架</t>
  </si>
  <si>
    <t>WireSensor-Bracket1</t>
  </si>
  <si>
    <t>Front Cover1</t>
  </si>
  <si>
    <t>Front Cover2</t>
  </si>
  <si>
    <t>Front Cover4</t>
  </si>
  <si>
    <t>Front Cover5</t>
  </si>
  <si>
    <t>Handle Plate</t>
  </si>
  <si>
    <t>放卷右箱体</t>
  </si>
  <si>
    <t>墨水箱</t>
  </si>
  <si>
    <t>#82-#93</t>
  </si>
  <si>
    <t>2512国内木箱前板(变更)</t>
  </si>
  <si>
    <t>3.2米/512I 30pl/8头/喷绘机/国内/YA/喷绘|F</t>
  </si>
  <si>
    <t>220V烘干三段开关SB4-电机速度控制器SK1</t>
  </si>
  <si>
    <t>220V烘干调压模块SR1输出控制线</t>
  </si>
  <si>
    <t>AB胶</t>
  </si>
  <si>
    <t>3.2米/512/8头/喷绘机/国外/YA/喷绘|F</t>
  </si>
  <si>
    <t>PLE80-8//</t>
  </si>
  <si>
    <t>220V烘干固态SR4-220V进线</t>
  </si>
  <si>
    <t>梯形齿同步带</t>
  </si>
  <si>
    <t>182MXL Lp=463.3,b=4.5,z=228//</t>
  </si>
  <si>
    <t>3.2米/512I 30pl/4头/喷绘机/国外/YA/喷绘|F</t>
  </si>
  <si>
    <t>1.8米/5113/3头/写真机/整机/YA/旗帜|F</t>
  </si>
  <si>
    <t>用E5113三头打纸机1.8米灰色更改。平台开槽；加导布杆；前罩壳用铝的；收放料上海康尔自行解决；平台不需吸风；送料用氟化送布轴</t>
  </si>
  <si>
    <t>3.2米/512/8头/喷绘机/整机/YA/喷绘|F</t>
  </si>
  <si>
    <t>BY柯尼卡512I喷头/八头/喷车板</t>
  </si>
  <si>
    <t>BY柯尼卡512I喷头/八头/主板V2.0</t>
  </si>
  <si>
    <t>180/360dpi//</t>
  </si>
  <si>
    <t>MTLL445-6005//</t>
  </si>
  <si>
    <t>FTLL445-6005//</t>
  </si>
  <si>
    <t>MTLLP-6005//</t>
  </si>
  <si>
    <t>双排风扇</t>
  </si>
  <si>
    <t>2030国内木箱侧板(变更)</t>
  </si>
  <si>
    <t>3.2米/512I 30pl/8头/喷绘机/国外/YA/喷绘|F</t>
  </si>
  <si>
    <t>2030国内木箱底盘(变更)</t>
  </si>
  <si>
    <t>AW柯尼卡通用喷头/通用/供墨板</t>
  </si>
  <si>
    <t>V1.08麦创专用程序//</t>
  </si>
  <si>
    <t>2510-10P//</t>
  </si>
  <si>
    <t>2510-8P//</t>
  </si>
  <si>
    <t>奥威LOGO UV卷材机（中英文通用版）</t>
  </si>
  <si>
    <t>不锈钢拉丝标牌，打孔及背胶，290*130mm</t>
  </si>
  <si>
    <t>UV卷材机中英文通用版</t>
  </si>
  <si>
    <t>高4CM//</t>
  </si>
  <si>
    <t>2030国内木箱配件三</t>
  </si>
  <si>
    <t>3.2米/512I 30pl/4头/喷绘机/国内/YA/喷绘|F</t>
  </si>
  <si>
    <t>NEO纺织-V8.2英文破解版</t>
  </si>
  <si>
    <t>3.2米/1024I 6pl或13pl/16头/UV卷对卷/整机/YS/卷材|F</t>
  </si>
  <si>
    <t>2512国内木箱底盘(变更)</t>
  </si>
  <si>
    <t>SSR20XW2+3280L//</t>
  </si>
  <si>
    <t>SSR20XW1+3280L//</t>
  </si>
  <si>
    <t>2512国内木箱侧板(变更)</t>
  </si>
  <si>
    <t>卡迪拉UV-/英文</t>
  </si>
  <si>
    <t>RVV2*2*0.25双绞屏蔽线（黑、绿、黄、白）//</t>
  </si>
  <si>
    <t>爱普生5113-3.5PL/水性二次加密</t>
  </si>
  <si>
    <t>PP纺织-V11中文</t>
  </si>
  <si>
    <t>爱普生5113-3.5PL/水性一次加密</t>
  </si>
  <si>
    <t>PP通用-V11英文</t>
  </si>
  <si>
    <t>赛尔1201-2.5PL/UV</t>
  </si>
  <si>
    <t>爱普生DX5-3.5PL/溶剂原装</t>
  </si>
  <si>
    <t>PPUV-V11中文</t>
  </si>
  <si>
    <t>柯尼卡3688H-6PL/UV</t>
  </si>
  <si>
    <t>3688H//</t>
  </si>
  <si>
    <t>柯尼卡1024I-13PL/溶剂、UV通用</t>
  </si>
  <si>
    <t>GB/T 70.1-2000 M8×30/不锈钢 A2-70/</t>
  </si>
  <si>
    <t>GB/T 70.1-2000 M6×16/不锈钢 A2-70/</t>
  </si>
  <si>
    <t>蒙泰通用-V5.3英文</t>
  </si>
  <si>
    <t>内六角沉头螺钉</t>
  </si>
  <si>
    <t>GB/T 70.3-2000 M8*25/不锈钢 A2-70/</t>
  </si>
  <si>
    <t>柯尼卡512I-30PL/溶剂</t>
  </si>
  <si>
    <t>柯尼卡1024-42PL/溶剂</t>
  </si>
  <si>
    <t>柯尼卡1024I-13PL/水性</t>
  </si>
  <si>
    <t>十字槽大扁头螺钉</t>
  </si>
  <si>
    <t>JIS B 1111-1996/不锈钢 A2-70/</t>
  </si>
  <si>
    <t>GB/T 70.1-2000 M6×30/不锈钢 A2-70/</t>
  </si>
  <si>
    <t>爱普生DX5-3.5PL/水性</t>
  </si>
  <si>
    <t>3.2米/5113/2头/写真机/国内/YA/打纸|F</t>
  </si>
  <si>
    <t>柯尼卡1024-14PL/溶剂</t>
  </si>
  <si>
    <t>卡迪拉UV-/中文</t>
  </si>
  <si>
    <t>蒙泰通用-V5.3中文破解版</t>
  </si>
  <si>
    <t>GB/T 93-1987 φ16/不锈钢 A2-70/</t>
  </si>
  <si>
    <t>GB/T 70.1-2000 M8×25/不锈钢 A2-70/</t>
  </si>
  <si>
    <t>蒙泰通用-V5.3中文校色版</t>
  </si>
  <si>
    <t>爱普生DX5-3.5PL/溶剂三次加密</t>
  </si>
  <si>
    <t>爱普生4720-2.5PL/水性一次加密</t>
  </si>
  <si>
    <t>蒙泰通用-V5.3中文|F</t>
  </si>
  <si>
    <t>WS通用-V7.4中文</t>
  </si>
  <si>
    <t>WS通用-V7.4中文解密版</t>
  </si>
  <si>
    <t>爱普生5113-3.5PL/水性不加密</t>
  </si>
  <si>
    <t>WS纺织-V7.0中文</t>
  </si>
  <si>
    <t>柯尼卡MH600-3.5PL/UV</t>
  </si>
  <si>
    <t>PP通用-/中文PRO版</t>
  </si>
  <si>
    <t>柯尼卡1024I-30PL/溶剂</t>
  </si>
  <si>
    <t>WS纺织-V7.0英文</t>
  </si>
  <si>
    <t>GB/T 70.1-2000 M10×30/不锈钢 A2-70/</t>
  </si>
  <si>
    <t>柯尼卡1024I-13PL/UV</t>
  </si>
  <si>
    <t>爱普生DX5-3.5PL/溶剂一次加密</t>
  </si>
  <si>
    <t>蒙泰通用-V5.3中文</t>
  </si>
  <si>
    <t>柯尼卡1024-14PL/UV</t>
  </si>
  <si>
    <t>PP通用-V12英文</t>
  </si>
  <si>
    <t>柯尼卡512-42PL/溶剂</t>
  </si>
  <si>
    <t>PP通用-V12中文</t>
  </si>
  <si>
    <t>GB/T 70.1-2000 M6×35/不锈钢 A2-70/</t>
  </si>
  <si>
    <t>理光G5-7PL/UV</t>
  </si>
  <si>
    <t>京瓷KJ4B-5PL/水性</t>
  </si>
  <si>
    <t>KJ4B-0300//</t>
  </si>
  <si>
    <t>爱普生DX5-3.5PL/溶剂</t>
  </si>
  <si>
    <t>柯尼卡1024I-6PL/水性</t>
  </si>
  <si>
    <t>柯尼卡1024I-6PL/溶剂、UV通用</t>
  </si>
  <si>
    <t>1.8米/DX5/2头/写真机/国内/YA/UV|F</t>
  </si>
  <si>
    <t>前罩壳过渡连接件</t>
  </si>
  <si>
    <t>轴承固定盖</t>
  </si>
  <si>
    <t>220V烘干空气开关进线-L3</t>
  </si>
  <si>
    <t>220V烘干温控板HMB-调压模块控制线</t>
  </si>
  <si>
    <t>220V烘干电源进线5孔插座-L3</t>
  </si>
  <si>
    <t>1.8米/DX5/4头/写真机/国内/YA/UV|F</t>
  </si>
  <si>
    <t>3.2米/5113/3头/写真机/国外/YA/写真</t>
  </si>
  <si>
    <t>1.8米/DX5/4头/写真机/国内/YA/旗帜</t>
  </si>
  <si>
    <t>1.8米/DX5/2头/写真机/国内/YA/打纸</t>
  </si>
  <si>
    <t>1.8米/DX5/2头/写真机/国内/YA/写真|F</t>
  </si>
  <si>
    <t>1.8米/DX5/4头/写真机/国内/YA/打纸|F</t>
  </si>
  <si>
    <t>1.8米/5113/2头/写真机/国外/YA/打纸|F</t>
  </si>
  <si>
    <t>3.2米/5113/2头/写真机/国外/YA/写真|F</t>
  </si>
  <si>
    <t>1.8米/5113/3头/写真机/国内/YA/写真</t>
  </si>
  <si>
    <t>3.2米/5113/2头/写真机/国内/YA/写真</t>
  </si>
  <si>
    <t>1.8米/DX5/2头/写真机/国内/YA/旗帜|F</t>
  </si>
  <si>
    <t>1.8米/DX5/4头/写真机/国内/YA/写真|F</t>
  </si>
  <si>
    <t>20L-5L墨泵24V线-1</t>
  </si>
  <si>
    <t>1.8米/5113/4头/写真机/国内/YA/打纸|F</t>
  </si>
  <si>
    <t>1.8米/5113/4头/写真机/国内/YA/打纸</t>
  </si>
  <si>
    <t>3.2米/5113/2头/写真机/国外/YA/写真</t>
  </si>
  <si>
    <t>1.8米/DX5/2头/写真机/国外/YA/写真|F</t>
  </si>
  <si>
    <t>1.8米/5113/3头/写真机/国外/YA/旗帜|F</t>
  </si>
  <si>
    <t>1.8米/5113/2头/写真机/国外/YA/旗帜|F</t>
  </si>
  <si>
    <t>1.8米/5113/2头/写真机/国内/YA/旗帜</t>
  </si>
  <si>
    <t>3.2米/5113/2头/写真机/国内/YA/写真|F</t>
  </si>
  <si>
    <t>3.2米/5113/3头/写真机/国外/YA/旗帜|F</t>
  </si>
  <si>
    <t>1.8米/5113/4头/写真机/国外/YA/打纸</t>
  </si>
  <si>
    <t>3.2米/5113/3头/写真机/国内/YA/旗帜|F</t>
  </si>
  <si>
    <t>1.8米/DX5/2头/写真机/国外/YA/写真</t>
  </si>
  <si>
    <t>1.8米/DX5/2头/写真机/国外/YA/旗帜|F</t>
  </si>
  <si>
    <t>3.2米/5113/2头/写真机/国内/YA/旗帜|F</t>
  </si>
  <si>
    <t>1.8米/5113/3头/写真机/国外/YA/打纸</t>
  </si>
  <si>
    <t>右前封板箱体</t>
  </si>
  <si>
    <t>1.8米/5113/2头/写真机/国内/YA/打纸</t>
  </si>
  <si>
    <t>经编旗帜布（110）</t>
  </si>
  <si>
    <t>3.2m//</t>
  </si>
  <si>
    <t>DB480内光布</t>
  </si>
  <si>
    <t>2.8米//</t>
  </si>
  <si>
    <t>1.8米/5113/3头/写真机/国内/YA/旗帜|F</t>
  </si>
  <si>
    <t>油性灯片</t>
  </si>
  <si>
    <t>1.52//</t>
  </si>
  <si>
    <t>1.8米/DX5/4头/写真机/国外/YA/打纸|F</t>
  </si>
  <si>
    <t>1.8米/DX5/4头/写真机/国内/YA/旗帜|F</t>
  </si>
  <si>
    <t>1.8米/DX5/2头/写真机/国内/YA/打纸|F</t>
  </si>
  <si>
    <t>3.2米/5113/3头/写真机/国内/YA/写真</t>
  </si>
  <si>
    <t>1.8米/5113/3头/写真机/国内/YA/打纸|F</t>
  </si>
  <si>
    <t>1.8米/5113/2头/写真机/国内/YA/写真|F</t>
  </si>
  <si>
    <t>220V烘干调压模块SSR7进线-1</t>
  </si>
  <si>
    <t>PET灯片</t>
  </si>
  <si>
    <t>2米//</t>
  </si>
  <si>
    <t>3.2米/5113/2头/写真机/国外/YA/打纸|F</t>
  </si>
  <si>
    <t>双喷PET灯片</t>
  </si>
  <si>
    <t>2.5//</t>
  </si>
  <si>
    <t>1.8米/DX5/2头/写真机/国外/YA/打纸|F</t>
  </si>
  <si>
    <t>热转印纸</t>
  </si>
  <si>
    <t>1.52米//</t>
  </si>
  <si>
    <t>DF520外光布</t>
  </si>
  <si>
    <t>1.8米/5113/2头/写真机/国内/YA/写真</t>
  </si>
  <si>
    <t>1.8米/5113/2头/写真机/国外/YA/打纸</t>
  </si>
  <si>
    <t>SF相纸260G</t>
  </si>
  <si>
    <t>单喷PET灯片</t>
  </si>
  <si>
    <t>2.8//</t>
  </si>
  <si>
    <t>DB1050内光布</t>
  </si>
  <si>
    <t>DF550C外光布</t>
  </si>
  <si>
    <t>2.2米//</t>
  </si>
  <si>
    <t>PP纸</t>
  </si>
  <si>
    <t>油性相纸</t>
  </si>
  <si>
    <t>2.75//</t>
  </si>
  <si>
    <t>550细网刀刮内光哑面</t>
  </si>
  <si>
    <t>车身贴（白胶）</t>
  </si>
  <si>
    <t>1.62米//</t>
  </si>
  <si>
    <t>内光灯布</t>
  </si>
  <si>
    <t>VXF1018刀刮外光 哑</t>
  </si>
  <si>
    <t>3.2M//</t>
  </si>
  <si>
    <t>内光天花软膜</t>
  </si>
  <si>
    <t>DB86M3内光布</t>
  </si>
  <si>
    <t>DF530外光布</t>
  </si>
  <si>
    <t>1.27//</t>
  </si>
  <si>
    <t>水性灯片</t>
  </si>
  <si>
    <t>DF550外光布</t>
  </si>
  <si>
    <t>DB440内光布</t>
  </si>
  <si>
    <t>压布杆堵头</t>
  </si>
  <si>
    <t>X轴主动轮轴</t>
  </si>
  <si>
    <t>收料辊轴承左托架(粗滚筒）</t>
  </si>
  <si>
    <t>支撑轴</t>
  </si>
  <si>
    <t>滑动封板</t>
  </si>
  <si>
    <t>滑动后挡板</t>
  </si>
  <si>
    <t>滑动底座</t>
  </si>
  <si>
    <t>滑动前挡板</t>
  </si>
  <si>
    <t>K墨盏升降定位块</t>
  </si>
  <si>
    <t>滑动轴承座</t>
  </si>
  <si>
    <t>1024-8转接板</t>
  </si>
  <si>
    <t>滑动挡板</t>
  </si>
  <si>
    <t>齿轮放料系统轴承架</t>
  </si>
  <si>
    <t>S16 x马达同步带轮(松下)</t>
  </si>
  <si>
    <t>K墨盏滑动杆</t>
  </si>
  <si>
    <t>S16 两极宽同步带轮(松下)</t>
  </si>
  <si>
    <t>板卡支撑板（1024I）</t>
  </si>
  <si>
    <t>放料滚筒托架（低）</t>
  </si>
  <si>
    <t>齿轮放料系统滚筒托架</t>
  </si>
  <si>
    <t>滑动销轴</t>
  </si>
  <si>
    <t>K带轮张紧轴(宽)</t>
  </si>
  <si>
    <t>Y马达同步带轮</t>
  </si>
  <si>
    <t>400W主动轮（松下）</t>
  </si>
  <si>
    <t>/2A12/硬质阳极氧化</t>
  </si>
  <si>
    <t>放料滚筒托架</t>
  </si>
  <si>
    <t>小车底板右支架</t>
  </si>
  <si>
    <t>小车底板左支架</t>
  </si>
  <si>
    <t>收料辊轴承右托架(粗滚筒)</t>
  </si>
  <si>
    <t>1024I小车上罩壳</t>
  </si>
  <si>
    <t>/铝板（T=1）/</t>
  </si>
  <si>
    <t>K紧锁压簧</t>
  </si>
  <si>
    <t>喷头保护板</t>
  </si>
  <si>
    <t>/ZL104/喷细砂</t>
  </si>
  <si>
    <t>平衡杆外轴头</t>
  </si>
  <si>
    <t>平衡杆内塞</t>
  </si>
  <si>
    <t>放料右支架</t>
  </si>
  <si>
    <t>/20/9315银灰平光</t>
  </si>
  <si>
    <t>平衡杆塞</t>
  </si>
  <si>
    <t>导向辊托架</t>
  </si>
  <si>
    <t>收料左支架</t>
  </si>
  <si>
    <t>放料左支架</t>
  </si>
  <si>
    <t>收料右支架</t>
  </si>
  <si>
    <t>收料气涨轴右托架</t>
  </si>
  <si>
    <t>收料力矩电机齿轮</t>
  </si>
  <si>
    <t>Y轴固定中间座</t>
  </si>
  <si>
    <t>Y向转动轴支撑架(变更)</t>
  </si>
  <si>
    <t>紧圈</t>
  </si>
  <si>
    <t>后挡风板一</t>
  </si>
  <si>
    <t>/PVC板/</t>
  </si>
  <si>
    <t>后挡风板二</t>
  </si>
  <si>
    <t>K压紧磨砂轮</t>
  </si>
  <si>
    <t>皮带背板</t>
  </si>
  <si>
    <t>齿轮放料系统齿轮托架</t>
  </si>
  <si>
    <t>K墨盏拉簧销</t>
  </si>
  <si>
    <t>1024喷头保护底板</t>
  </si>
  <si>
    <t>轴</t>
  </si>
  <si>
    <t>/HPb59-1/</t>
  </si>
  <si>
    <t>自制螺钉</t>
  </si>
  <si>
    <t>上横梁右挡板</t>
  </si>
  <si>
    <t>滑动导向块</t>
  </si>
  <si>
    <t>K墨盏升降挡杆</t>
  </si>
  <si>
    <t>墨管接头</t>
  </si>
  <si>
    <t>皮带垫板</t>
  </si>
  <si>
    <t>12-16 头墨瓶垫板</t>
  </si>
  <si>
    <t>保湿盆拉簧</t>
  </si>
  <si>
    <t>S16 放料辊定位套</t>
  </si>
  <si>
    <t>齿轮放料系统滚筒齿轮</t>
  </si>
  <si>
    <t>光辊送料滚筒(变更)</t>
  </si>
  <si>
    <t>Y传动轴</t>
  </si>
  <si>
    <t>80送料滚筒(喷砂)</t>
  </si>
  <si>
    <t>灯布固定滑动型材(变更)</t>
  </si>
  <si>
    <t>3.2米KONICA压紧轴</t>
  </si>
  <si>
    <t>压紧轴</t>
  </si>
  <si>
    <t>C512I传动轴</t>
  </si>
  <si>
    <t>光辊送料滚筒</t>
  </si>
  <si>
    <t>PLUS底板右支架</t>
  </si>
  <si>
    <t>收料平衡杆</t>
  </si>
  <si>
    <t>K张紧轮组件固定座</t>
  </si>
  <si>
    <t>1024升降板</t>
  </si>
  <si>
    <t>/冷轧板/</t>
  </si>
  <si>
    <t>K墨瓶抱箍(4色)</t>
  </si>
  <si>
    <t>张紧滚筒右挡板</t>
  </si>
  <si>
    <t>K3.2米 张紧滚筒右挡板（二）</t>
  </si>
  <si>
    <t>电磁阀安装板</t>
  </si>
  <si>
    <t>K3.2米 张紧滚筒左挡板（二）</t>
  </si>
  <si>
    <t>S16 悬挂墨瓶框4色(512-12/16)</t>
  </si>
  <si>
    <t>滑块控制挡板(变更)</t>
  </si>
  <si>
    <t>/304（t=2）/</t>
  </si>
  <si>
    <t>反射光电开关支架</t>
  </si>
  <si>
    <t>漏电保护安装架</t>
  </si>
  <si>
    <t>X轴主轮支架</t>
  </si>
  <si>
    <t>三排风扇右支架</t>
  </si>
  <si>
    <t>/冷轧钢板（t=3)/7002蓝平光</t>
  </si>
  <si>
    <t>齿轮系统遮盖板</t>
  </si>
  <si>
    <t>/冷轧钢板t=1.2/7002蓝平光</t>
  </si>
  <si>
    <t>加长喷绘主机吊杆</t>
  </si>
  <si>
    <t>主机托盘</t>
  </si>
  <si>
    <t>小车前盖板</t>
  </si>
  <si>
    <t>/有机玻璃板(t=3)/</t>
  </si>
  <si>
    <t>收放料板</t>
  </si>
  <si>
    <t>三排风扇左支架</t>
  </si>
  <si>
    <t>烘干罩壳(变更)</t>
  </si>
  <si>
    <t>/冷轧钢板(t=1.5)/0795淡蓝粗橘纹</t>
  </si>
  <si>
    <t>散喷箱门</t>
  </si>
  <si>
    <t>墨盏保护固定板</t>
  </si>
  <si>
    <t>外置收料右支架</t>
  </si>
  <si>
    <t>/冷轧钢板（t=5）/9315银灰平光</t>
  </si>
  <si>
    <t>外置收料左封板</t>
  </si>
  <si>
    <t>/冷轧钢板（t=1）/9315银灰平光</t>
  </si>
  <si>
    <t>/镀锌板+铁铬铝网/</t>
  </si>
  <si>
    <t>外置收料右封板</t>
  </si>
  <si>
    <t>外置收料左支架</t>
  </si>
  <si>
    <t>铝梁光栅保护罩(变更)</t>
  </si>
  <si>
    <t>/不锈钢板（t＝0.5）/</t>
  </si>
  <si>
    <t>负压1024I小车前罩壳</t>
  </si>
  <si>
    <t>负压1024I小车左右罩壳</t>
  </si>
  <si>
    <t>/1Cr18Ni8  t=1/</t>
  </si>
  <si>
    <t>1024小车上罩壳</t>
  </si>
  <si>
    <t>电机支承板(松下)</t>
  </si>
  <si>
    <t>吸板接头(变更)</t>
  </si>
  <si>
    <t>3.2米烘干弧板</t>
  </si>
  <si>
    <t>C512I前罩壳</t>
  </si>
  <si>
    <t>/耐指纹钢板（t=1）</t>
  </si>
  <si>
    <t>上端墨管固定条(512/12)</t>
  </si>
  <si>
    <t>前罩壳(变更)</t>
  </si>
  <si>
    <t>支撑泡沫二</t>
  </si>
  <si>
    <t>GB/T70 M3×14/钢 8.8级/镀镍</t>
  </si>
  <si>
    <t>支撑泡沫一</t>
  </si>
  <si>
    <t>S16 放料辊套筒</t>
  </si>
  <si>
    <t>M3×30/铜/</t>
  </si>
  <si>
    <t>保护盖板</t>
  </si>
  <si>
    <t>扳手套</t>
  </si>
  <si>
    <t>Y向大同步带轮(变更)</t>
  </si>
  <si>
    <t>GB/T893.1-1986 42/65Mn/发黑</t>
  </si>
  <si>
    <t>K挡风隔板</t>
  </si>
  <si>
    <t>泡沫支撑板</t>
  </si>
  <si>
    <t>K加热片固定板</t>
  </si>
  <si>
    <t>前罩壳支撑</t>
  </si>
  <si>
    <t>泡沫十</t>
  </si>
  <si>
    <t>GB/T 16940-1997 LM8UU 8×15×24//</t>
  </si>
  <si>
    <t>GB/T819.1 M5×16/不锈钢 A2-70/</t>
  </si>
  <si>
    <t>深沟球轴承(变更)</t>
  </si>
  <si>
    <t>GB/T276-1994 61803 17×26×5//</t>
  </si>
  <si>
    <t>M8×25//</t>
  </si>
  <si>
    <t>C1024I-8头PLUS机架(变更)</t>
  </si>
  <si>
    <t>2.5寸/不锈钢 A2-70/</t>
  </si>
  <si>
    <t>SSR20XW2SS+4400L//</t>
  </si>
  <si>
    <t>B15.038.048.0*70节+1038.12P//</t>
  </si>
  <si>
    <t>旧规格：3.2米拖链/SC108(B15.038.048.0)*70节+1038.12P</t>
  </si>
  <si>
    <t>B15.038.048.0*82节+1038.12P//</t>
  </si>
  <si>
    <t>旧规格：3.2米拖链/SC108(B15.038.048.0)*82节+1038.12P</t>
  </si>
  <si>
    <t>3.2米四头拖链/(B15I.050.048.0)*70节+1050.12P*1</t>
  </si>
  <si>
    <t>齿型：P5M 带宽：20mm 长度：9800mm/PU/</t>
  </si>
  <si>
    <t>齿型：HTD3M 带宽：15mm 长度：8750mm/PU/</t>
  </si>
  <si>
    <t>齿型：HTD3M 带宽：15mm 长度：8750mm/白色PU加钢丝/</t>
  </si>
  <si>
    <t>齿型：XXL 带宽：12.7mm 齿数：114/白色PU加钢丝/</t>
  </si>
  <si>
    <t>齿型：S2M 带宽：15mm 齿数：247/橡胶/</t>
  </si>
  <si>
    <t>纸筒</t>
  </si>
  <si>
    <t>φ76×φ92×3215,170KG//</t>
  </si>
  <si>
    <t>φ76×φ92×3320//</t>
  </si>
  <si>
    <t>TB-2506//</t>
  </si>
  <si>
    <t>(上隆)TABS5M-32-150-N18//</t>
  </si>
  <si>
    <t>AW功能卡通用喷头/通用/二路直流电机控制板</t>
  </si>
  <si>
    <t>(上隆)TABS5M-30-150-N18//</t>
  </si>
  <si>
    <t>TB-1512//</t>
  </si>
  <si>
    <t>(上隆)TAA5M-30-150-N18//</t>
  </si>
  <si>
    <t>WS240-1GAC//</t>
  </si>
  <si>
    <t>MBF38-3.1//</t>
  </si>
  <si>
    <t>BJQX-13F/2Z，220VAC//</t>
  </si>
  <si>
    <t>显示器支架-水平多关节型</t>
  </si>
  <si>
    <t>/WEAS/</t>
  </si>
  <si>
    <t>键盘支架</t>
  </si>
  <si>
    <t>/WMMC/</t>
  </si>
  <si>
    <t>保护垫片</t>
  </si>
  <si>
    <t>/t3(紫铜片)/</t>
  </si>
  <si>
    <t>JQX-13F/2Z//</t>
  </si>
  <si>
    <t>TB15//</t>
  </si>
  <si>
    <t>DCZ-03//</t>
  </si>
  <si>
    <t>180dpi*4.2M//</t>
  </si>
  <si>
    <t>180dpi*4.5m//</t>
  </si>
  <si>
    <t>KCD4-201NJK,UL//</t>
  </si>
  <si>
    <t>220V，250W，3300mm//</t>
  </si>
  <si>
    <t>220V，500W，3220mm//</t>
  </si>
  <si>
    <t>波纹管接头</t>
  </si>
  <si>
    <t>φ18 直通//</t>
  </si>
  <si>
    <t>220V，1000W，3300mm//</t>
  </si>
  <si>
    <t>JYY(M)-III(带防浪板+浮子)常闭//</t>
  </si>
  <si>
    <t>6M//</t>
  </si>
  <si>
    <t>5000*700*1000mm//</t>
  </si>
  <si>
    <t>C8/EP32/PLUS3.2米真空包装袋</t>
  </si>
  <si>
    <t>4800*1150*1500//</t>
  </si>
  <si>
    <t>φ8.1-8.6//</t>
  </si>
  <si>
    <t>WD-40//</t>
  </si>
  <si>
    <t>张紧滚筒堵头</t>
  </si>
  <si>
    <t>M22*1.5//</t>
  </si>
  <si>
    <t>圆筒</t>
  </si>
  <si>
    <t>喷头调节块二</t>
  </si>
  <si>
    <t>3.2米/DX5/2头/写真机/国内/YA/旗帜|F</t>
  </si>
  <si>
    <t>3寸气胀轴</t>
  </si>
  <si>
    <t>3"3304*3674//硬质阳极氧化</t>
  </si>
  <si>
    <t>SB-22//</t>
  </si>
  <si>
    <t>GB/T93 8/65Mn/镀白锌</t>
  </si>
  <si>
    <t>GB/T893.1-1986 24/65Mn/发黑</t>
  </si>
  <si>
    <t>0.6×7×25/不锈钢 A2-70/</t>
  </si>
  <si>
    <t>SSR20XW2SS+4140L//</t>
  </si>
  <si>
    <t>DG80-20100-C/钢制/</t>
  </si>
  <si>
    <t>3.2米/DX5/2头/写真机/国内/YA/软膜|F</t>
  </si>
  <si>
    <t>3.2米/DX5/4头/写真机/国外/YA/写真|F</t>
  </si>
  <si>
    <t>EP32写真机包装木箱国外|F</t>
  </si>
  <si>
    <t>3.2米/DX5/2头/写真机/国内/YA/旗帜</t>
  </si>
  <si>
    <t>Epson3.2m四头写真机线束(变更)</t>
  </si>
  <si>
    <t>XEP32包装箱底盘(国外)</t>
  </si>
  <si>
    <t>XEP32包装箱上盖(国外)</t>
  </si>
  <si>
    <t>XEP32包装箱侧板(国外)</t>
  </si>
  <si>
    <t>XEP32包装箱封头(国外)</t>
  </si>
  <si>
    <t>PLUS底板左支架</t>
  </si>
  <si>
    <t>防撞侧板一</t>
  </si>
  <si>
    <t>防撞侧板二</t>
  </si>
  <si>
    <t>压布杆</t>
  </si>
  <si>
    <t>气涨轴轴套</t>
  </si>
  <si>
    <t>C8 后台板</t>
  </si>
  <si>
    <t>前台板</t>
  </si>
  <si>
    <t>托盘架</t>
  </si>
  <si>
    <t>顶盖</t>
  </si>
  <si>
    <t>/AL6061 δ=2.0/蓝色锤纹</t>
  </si>
  <si>
    <t>张紧滚筒左挡板(二)</t>
  </si>
  <si>
    <t>K拖链固定支架(变更)</t>
  </si>
  <si>
    <t>张紧滚筒右挡板(二)</t>
  </si>
  <si>
    <t>收放料齿轮保护罩壳</t>
  </si>
  <si>
    <t>收放料齿轮保护罩上盖</t>
  </si>
  <si>
    <t>电源安装板(变更)</t>
  </si>
  <si>
    <t>驱动器罩壳</t>
  </si>
  <si>
    <t>走步开关支架一</t>
  </si>
  <si>
    <t>走步开关支架二</t>
  </si>
  <si>
    <t>右箱体电器安装板</t>
  </si>
  <si>
    <t>加热开关挡板</t>
  </si>
  <si>
    <t>漏电保护器安装板</t>
  </si>
  <si>
    <t>继电器底板</t>
  </si>
  <si>
    <t>左下箱体电器安装板</t>
  </si>
  <si>
    <t>驱动模块安装板</t>
  </si>
  <si>
    <t>/冷轧钢板t=2/0795淡蓝粗橘纹</t>
  </si>
  <si>
    <t>K漏电保护器安装板</t>
  </si>
  <si>
    <t>C1024加热开关固定板</t>
  </si>
  <si>
    <t>供墨板系统板卡转接板</t>
  </si>
  <si>
    <t>/镀锌板(t=1)/</t>
  </si>
  <si>
    <t>红外电器板</t>
  </si>
  <si>
    <t>红外接近开关支架(变更)</t>
  </si>
  <si>
    <t>右箱体电器板</t>
  </si>
  <si>
    <t>/冷轧钢板(t=5)/9315银灰平光</t>
  </si>
  <si>
    <t>开关支架</t>
  </si>
  <si>
    <t>拖链固定支架(变更)</t>
  </si>
  <si>
    <t>电机支撑架</t>
  </si>
  <si>
    <t>15A喷头电源支架(变更)</t>
  </si>
  <si>
    <t>K3.2米 张紧滚筒右挡板</t>
  </si>
  <si>
    <t>大墨瓶抱箍</t>
  </si>
  <si>
    <t>3.2米/DX5/2头/写真机/国外/YA/软膜|F</t>
  </si>
  <si>
    <t>3.2米/DX5/2头/写真机/国外/YA/旗帜</t>
  </si>
  <si>
    <t>3.2米/DX5/2头/写真机/国外/YA/写真</t>
  </si>
  <si>
    <t>3.2米/DX5/4头/写真机/国外/YA/旗帜|F</t>
  </si>
  <si>
    <t>3.2米/DX5/2头/写真机/国内/YA/UV|F</t>
  </si>
  <si>
    <t>3.2米/DX5/4头/写真机/国外/YA/软膜|F</t>
  </si>
  <si>
    <t>3.2米/DX5/4头/写真机/国内/YA/写真|F</t>
  </si>
  <si>
    <t>3.2米/DX5/2头/写真机/国内/YA/UV软膜|F</t>
  </si>
  <si>
    <t>3.2米/DX5/4头/写真机/国内/YA/软膜|F</t>
  </si>
  <si>
    <t>3.2米/DX5/2头/写真机/国内/YA/写真|F</t>
  </si>
  <si>
    <t>3.2米/DX5/2头/写真机/国外/YA/UV软膜|F</t>
  </si>
  <si>
    <t>3.2米/DX5/4头/写真机/国内/YA/UV|F</t>
  </si>
  <si>
    <t>3.2米/DX5/4头/写真机/国内/YA/旗帜|F</t>
  </si>
  <si>
    <t>3.2米/DX5/2头/写真机/国外/YA/UV|F</t>
  </si>
  <si>
    <t>3.2米/DX5/4头/写真机/国内/YA/UV软膜|F</t>
  </si>
  <si>
    <t>C512I PLUS 电脑支架组件</t>
  </si>
  <si>
    <t>后罩壳检验工装三</t>
  </si>
  <si>
    <t>改装水洗槽部件KM36</t>
  </si>
  <si>
    <t>KM改装水洗槽</t>
  </si>
  <si>
    <t>后罩壳检验工装四</t>
  </si>
  <si>
    <t>GB/T70  M10*55/不锈钢/</t>
  </si>
  <si>
    <t>下托辊组件KM36-180|F</t>
  </si>
  <si>
    <t>上海KM改装水洗槽</t>
  </si>
  <si>
    <t>毛刷辊组件KM36（改装）</t>
  </si>
  <si>
    <t>辅料部件KM36（改装）</t>
  </si>
  <si>
    <t>水洗框架组件KM36（改装）</t>
  </si>
  <si>
    <t>锐印UV-V5.5中文标准版</t>
  </si>
  <si>
    <t>AW功能卡通用喷头/通用/EUV供墨板V1.03</t>
  </si>
  <si>
    <t>锐印通用-V5.4中文标准版</t>
  </si>
  <si>
    <t>AW功能卡1024I喷头/通用/信号板V2.0</t>
  </si>
  <si>
    <t>BY柯尼卡1024喷头/四头/喷车板V1.0</t>
  </si>
  <si>
    <t>BY柯尼卡512喷头/十六头/喷车板V1.0</t>
  </si>
  <si>
    <t>BY柯尼卡512喷头/十六头/主板V1.0</t>
  </si>
  <si>
    <t>BY柯尼卡512喷头/十二头/喷车板V1.0</t>
  </si>
  <si>
    <t>K压轮拉簧</t>
  </si>
  <si>
    <t>/6063/本色阳极氧化</t>
  </si>
  <si>
    <t>立式机可拆卸电器安装板</t>
  </si>
  <si>
    <t>主连杆</t>
  </si>
  <si>
    <t>GB/T70 M6×70/钢 8.8级/镀镍</t>
  </si>
  <si>
    <t>K带轮张紧座</t>
  </si>
  <si>
    <t>平台压片</t>
  </si>
  <si>
    <t>/不锈弹簧片（t=0.6）/</t>
  </si>
  <si>
    <t>轴向垫圈</t>
  </si>
  <si>
    <t>K墨盏升降块</t>
  </si>
  <si>
    <t>/PC/</t>
  </si>
  <si>
    <t>GB/T6170 M4/钢 8级/镀白锌</t>
  </si>
  <si>
    <t>SSR20XW2SS+4200L//</t>
  </si>
  <si>
    <t>JYY(M)-1.5-I-Q(不带防浪板开关)//</t>
  </si>
  <si>
    <t>Φ32.5*400//</t>
  </si>
  <si>
    <t>上横梁左挡板</t>
  </si>
  <si>
    <t>后台板</t>
  </si>
  <si>
    <t>C512I上横梁(变更)</t>
  </si>
  <si>
    <t>外置收料连接架</t>
  </si>
  <si>
    <t>/方管+冷轧钢板/9315银灰平光</t>
  </si>
  <si>
    <t>GB/T80-2000 M5×20//</t>
  </si>
  <si>
    <t>带背胶橡胶垫</t>
  </si>
  <si>
    <t>10MM*5MM//</t>
  </si>
  <si>
    <t>DTY-H220D55E//</t>
  </si>
  <si>
    <t>红外1控制线</t>
  </si>
  <si>
    <t>红外2控制线</t>
  </si>
  <si>
    <t>C1024I-8头PLUS配负压线束(变更)</t>
  </si>
  <si>
    <t>双独立红外线束</t>
  </si>
  <si>
    <t>DF外光1000D</t>
  </si>
  <si>
    <t>SFPP合成纸</t>
  </si>
  <si>
    <t>1.52米（180G）//</t>
  </si>
  <si>
    <t>1.27米//</t>
  </si>
  <si>
    <t>白胶车身贴</t>
  </si>
  <si>
    <t>4.2//</t>
  </si>
  <si>
    <t>外光哑面灯布</t>
  </si>
  <si>
    <t>5//</t>
  </si>
  <si>
    <t>VXB5130无网刀刮内光 亮</t>
  </si>
  <si>
    <t>墙纸不带胶</t>
  </si>
  <si>
    <t>外光光面灯布</t>
  </si>
  <si>
    <t>550细网刀刮内光光面</t>
  </si>
  <si>
    <t>1.82米//</t>
  </si>
  <si>
    <t>双面喷刀刮布哑面</t>
  </si>
  <si>
    <t>1.5*100//</t>
  </si>
  <si>
    <t>DBK4018软膜</t>
  </si>
  <si>
    <t>山富260相纸</t>
  </si>
  <si>
    <t>1.8M//</t>
  </si>
  <si>
    <t>PET灯片-单喷</t>
  </si>
  <si>
    <t>2.2M//</t>
  </si>
  <si>
    <t>510刀刮外光哑面</t>
  </si>
  <si>
    <t>SLD车身贴</t>
  </si>
  <si>
    <t>背喷灯片</t>
  </si>
  <si>
    <t>内光无网哑面刀刮布</t>
  </si>
  <si>
    <t>内光无网光面刀刮布</t>
  </si>
  <si>
    <t>3.2//</t>
  </si>
  <si>
    <t>防水写真布</t>
  </si>
  <si>
    <t>油性PP纸</t>
  </si>
  <si>
    <t>1.27M//</t>
  </si>
  <si>
    <t>ZD 152丝绸吊旗布</t>
  </si>
  <si>
    <t>2.8*100//</t>
  </si>
  <si>
    <t>外光光面刀刮布</t>
  </si>
  <si>
    <t>3M内光布（P3）</t>
  </si>
  <si>
    <t>2.8*60//</t>
  </si>
  <si>
    <t>皮革底材</t>
  </si>
  <si>
    <t>油画布</t>
  </si>
  <si>
    <t>2.03米//</t>
  </si>
  <si>
    <t>外光灯布</t>
  </si>
  <si>
    <t>双面内光刀刮</t>
  </si>
  <si>
    <t>3.2*80//</t>
  </si>
  <si>
    <t>热转印纸48G</t>
  </si>
  <si>
    <t>48G//</t>
  </si>
  <si>
    <t>5*50//</t>
  </si>
  <si>
    <t>外光哑面黑底布</t>
  </si>
  <si>
    <t>2.8*70//</t>
  </si>
  <si>
    <t>热转印纸35G</t>
  </si>
  <si>
    <t>35G//</t>
  </si>
  <si>
    <t>1.5m/1.6m/2m//</t>
  </si>
  <si>
    <t>1.62*//</t>
  </si>
  <si>
    <t>3*80//</t>
  </si>
  <si>
    <t>双面喷刀刮布光面</t>
  </si>
  <si>
    <t>3.2*100//</t>
  </si>
  <si>
    <t>隔膜泵(变更)</t>
  </si>
  <si>
    <t>FH-3/24VDC/3W//</t>
  </si>
  <si>
    <t>3.2米/512I 30pl/4头/喷绘机/国外/YA/喷绘</t>
  </si>
  <si>
    <t>喷绘机随机清单国外</t>
  </si>
  <si>
    <t>锐彩通用-/英文</t>
  </si>
  <si>
    <t>C512I-8头PLUS木箱国外</t>
  </si>
  <si>
    <t>用C8-512-8头分体机架，_x000D_
小车保湿有变化，_x000D_
小车电机传动有变化，_x000D_
墨路板卡有变化</t>
  </si>
  <si>
    <t>3.2米/1024I 13pl/8头/喷绘机/国外/YA/喷绘</t>
  </si>
  <si>
    <t>3.2米/512/8头/喷绘机/国外/YA/喷绘</t>
  </si>
  <si>
    <t>/6061+Q235(t=6)/C</t>
  </si>
  <si>
    <t>风扇前支架</t>
  </si>
  <si>
    <t>主梁封板2</t>
  </si>
  <si>
    <t>/冷轧钢板(t=1.5)/C</t>
  </si>
  <si>
    <t>/冷轧钢板(t=1.2)/C</t>
  </si>
  <si>
    <t>主梁封板</t>
  </si>
  <si>
    <t>排风通道2</t>
  </si>
  <si>
    <t>/冷轧钢板(t=1)/C</t>
  </si>
  <si>
    <t>/冷轧钢板(t=4)/C</t>
  </si>
  <si>
    <t>中间罩壳支撑</t>
  </si>
  <si>
    <t>/冷轧钢板(t=3)/A</t>
  </si>
  <si>
    <t>保湿支撑</t>
  </si>
  <si>
    <t>E1024喷绘机机架组件(一排风扇一排红外)(变更)</t>
  </si>
  <si>
    <t>E1024、E1024-UV包装木箱国外</t>
  </si>
  <si>
    <t>清洗槽高度治具</t>
  </si>
  <si>
    <t>E512I线束(变更)</t>
  </si>
  <si>
    <t>挤压辊调整治具</t>
  </si>
  <si>
    <t>EP 小车底板左支架(变更)</t>
  </si>
  <si>
    <t>清洗辊高度治具</t>
  </si>
  <si>
    <t>1.8米5113双头（国内）|F</t>
  </si>
  <si>
    <t>外径3350*770*1108/</t>
  </si>
  <si>
    <t>豪华版收卷部件KM36{200V 3P(60A)}</t>
  </si>
  <si>
    <t>后基准组合</t>
  </si>
  <si>
    <t>清洗槽高度保持治具</t>
  </si>
  <si>
    <t>小车平行度工装</t>
  </si>
  <si>
    <t>超微工控机主板启动按钮</t>
  </si>
  <si>
    <t>喷头高低治具</t>
  </si>
  <si>
    <t>升降治具装配</t>
  </si>
  <si>
    <t>1.8米四头5113包装箱</t>
  </si>
  <si>
    <t>1.8米5113双头（国内）</t>
  </si>
  <si>
    <t>主板X18短接线</t>
  </si>
  <si>
    <t>SZ-C53S32-2018629-01</t>
  </si>
  <si>
    <t>5米后罩壳封板右</t>
  </si>
  <si>
    <t>摆臂固定轴套</t>
  </si>
  <si>
    <t>X轴主轮轮架</t>
  </si>
  <si>
    <t>/镀锌板（t=4）</t>
  </si>
  <si>
    <t>5米后罩壳封板左</t>
  </si>
  <si>
    <t>打纸机烘干网罩</t>
  </si>
  <si>
    <t>包装箱侧板（国外）</t>
  </si>
  <si>
    <t>包装箱封头（国外）</t>
  </si>
  <si>
    <t>包装箱上盖（国外）</t>
  </si>
  <si>
    <t>改装小车盒</t>
  </si>
  <si>
    <t>包装箱底盘（国外）</t>
  </si>
  <si>
    <t>1.8米5113双头国内外，1.8米5113三头/dx5四头国外包装箱</t>
  </si>
  <si>
    <t>保湿接墨槽</t>
  </si>
  <si>
    <t>改装小车侧板</t>
  </si>
  <si>
    <t>走纸辊调节轴</t>
  </si>
  <si>
    <t>/SUS303/</t>
  </si>
  <si>
    <t>4头副墨瓶支架</t>
  </si>
  <si>
    <t>喷头清洗导杆</t>
  </si>
  <si>
    <t>上配重</t>
  </si>
  <si>
    <t>打纸机铝梁</t>
  </si>
  <si>
    <t>//本色阳极氧化</t>
  </si>
  <si>
    <t>马达座,左</t>
  </si>
  <si>
    <t>长拉簧杆</t>
  </si>
  <si>
    <t>马达滑移板,右</t>
  </si>
  <si>
    <t>前保湿架</t>
  </si>
  <si>
    <t>右上盖板</t>
  </si>
  <si>
    <t>保湿吊板</t>
  </si>
  <si>
    <t>保湿连接板</t>
  </si>
  <si>
    <t>16头喷头底板（替换）(变更)</t>
  </si>
  <si>
    <t>/冷板 δ=2/黑色细砂纹</t>
  </si>
  <si>
    <t>4头4720解密卡支架</t>
  </si>
  <si>
    <t>/冷轧钢板（t=2）/黑色细砂纹</t>
  </si>
  <si>
    <t>8头改装小车底板</t>
  </si>
  <si>
    <t>下配重</t>
  </si>
  <si>
    <t>烘干右支架</t>
  </si>
  <si>
    <t>改装4头4720保湿板</t>
  </si>
  <si>
    <t>摆臂挡片</t>
  </si>
  <si>
    <t>马达滑移板,左</t>
  </si>
  <si>
    <t>改装小车后板</t>
  </si>
  <si>
    <t>后保湿架</t>
  </si>
  <si>
    <t>喷头辊挤水杆</t>
  </si>
  <si>
    <t>改装小车顶罩</t>
  </si>
  <si>
    <t>中间保湿架</t>
  </si>
  <si>
    <t>40灯珠组件</t>
  </si>
  <si>
    <t>4头打印平台</t>
  </si>
  <si>
    <t>/AL6061,L=1965/</t>
  </si>
  <si>
    <t>一进两出阀/双浮球液位开关/701014//</t>
  </si>
  <si>
    <t>小车主板支架</t>
  </si>
  <si>
    <t>马达座，右</t>
  </si>
  <si>
    <t>UV管</t>
  </si>
  <si>
    <t>4/2.8//</t>
  </si>
  <si>
    <t>后罩壳检验工装二</t>
  </si>
  <si>
    <t>KCD3-102NJK,UL//</t>
  </si>
  <si>
    <t>220V烘干调压模块SSR5进线-4</t>
  </si>
  <si>
    <t>压紧轮固定架|F</t>
  </si>
  <si>
    <t>/尼龙</t>
  </si>
  <si>
    <t>电话线</t>
  </si>
  <si>
    <t>听筒线</t>
  </si>
  <si>
    <t>二级墨瓶安装支架</t>
  </si>
  <si>
    <t>LED保护罩</t>
  </si>
  <si>
    <t>SZ- K5S32-2018042403</t>
  </si>
  <si>
    <t>显示器挡板|F</t>
  </si>
  <si>
    <t>/冷轧板T=1.5mm</t>
  </si>
  <si>
    <t>CABLE-ACH1000串口线</t>
  </si>
  <si>
    <t>上横梁组件KM16-180</t>
  </si>
  <si>
    <t>墨管压块组件KM16</t>
  </si>
  <si>
    <t>光栅组件KM16</t>
  </si>
  <si>
    <t>皮带主动轮组件-JP18</t>
  </si>
  <si>
    <t>皮带惰轮组件-JP18</t>
  </si>
  <si>
    <t>左箱体组件KM16-180</t>
  </si>
  <si>
    <t>电源输入组件KM16-180</t>
  </si>
  <si>
    <t>右箱体组件KM16-180</t>
  </si>
  <si>
    <t>小车头架部件KM16-180</t>
  </si>
  <si>
    <t>脱气肺组件KM16-180</t>
  </si>
  <si>
    <t>小车碰撞检测部件KM8</t>
  </si>
  <si>
    <t>小车电气盒组件KM16-180</t>
  </si>
  <si>
    <t>副墨瓶组件-JP18</t>
  </si>
  <si>
    <t>空气瓶子件KM16</t>
  </si>
  <si>
    <t>导轨工装挡板</t>
  </si>
  <si>
    <t>EP 海绵夹片2(变更)</t>
  </si>
  <si>
    <t>板卡转接板</t>
  </si>
  <si>
    <t>QEH20CA2R2700ZAC//</t>
  </si>
  <si>
    <t>25.103R.R100+分隔片//</t>
  </si>
  <si>
    <t>小车右罩(变更)</t>
  </si>
  <si>
    <t>/轧钢板/黑色细砂</t>
  </si>
  <si>
    <t>散喷箱|F</t>
  </si>
  <si>
    <t>/冷张钢板（t=1）</t>
  </si>
  <si>
    <t>28MM，100米/卷//</t>
  </si>
  <si>
    <t>小车前门</t>
  </si>
  <si>
    <t>SVS1.25-4S//</t>
  </si>
  <si>
    <t>/冷轧板（t=2.5）/黑色平光</t>
  </si>
  <si>
    <t>尾料压布辊右固定板</t>
  </si>
  <si>
    <t>SZ-KGP32-20190923003</t>
  </si>
  <si>
    <t>QEH20CA2R4200ZAC//</t>
  </si>
  <si>
    <t>GB70.2 M3×8/不锈钢A2-70/</t>
  </si>
  <si>
    <t>90GF150H//</t>
  </si>
  <si>
    <t>小车板卡固定板(K板卡1024A)</t>
  </si>
  <si>
    <t>/铝板（t=2.0）/4024黑色粗橘纹</t>
  </si>
  <si>
    <t>后罩壳检验工装一</t>
  </si>
  <si>
    <t>M20*250//</t>
  </si>
  <si>
    <t>前罩壳检验工装一</t>
  </si>
  <si>
    <t>SME20SASSFCN//</t>
  </si>
  <si>
    <t>QHH20CA2R6020Z0C//</t>
  </si>
  <si>
    <t>喷头窗有机玻璃</t>
  </si>
  <si>
    <t>/蓝色透明有机玻璃（t=3）/</t>
  </si>
  <si>
    <t>LED恒流驱动器</t>
  </si>
  <si>
    <t>大功率1W//</t>
  </si>
  <si>
    <t>平板托架三左(变更)</t>
  </si>
  <si>
    <t>端子</t>
  </si>
  <si>
    <t>15EDGRM-3.81-8P-14//</t>
  </si>
  <si>
    <t>风扇前支架|F</t>
  </si>
  <si>
    <t>/冷轧钢板(t=1.5)</t>
  </si>
  <si>
    <t>GB/T70 M5×10/不锈钢 A2-70/</t>
  </si>
  <si>
    <t>1.5L带浮子带墨管阀门//</t>
  </si>
  <si>
    <t>显示器挡板</t>
  </si>
  <si>
    <t>/冷轧板T=1.5mm/</t>
  </si>
  <si>
    <t>吸风平台(变更)</t>
  </si>
  <si>
    <t>SZ-C5S32-20180125-02</t>
  </si>
  <si>
    <t>三通</t>
  </si>
  <si>
    <t>2"-1.25"//</t>
  </si>
  <si>
    <t>ECMA-C20807RS//</t>
  </si>
  <si>
    <t>4.7K//</t>
  </si>
  <si>
    <t>ARC20MNB2CV0N-2700-30-30//</t>
  </si>
  <si>
    <t>LED灯珠</t>
  </si>
  <si>
    <t>GB/T818 M4×25/不锈钢A2-70/</t>
  </si>
  <si>
    <t>前罩壳检验工装二</t>
  </si>
  <si>
    <t>LAY50-16AF1-2Z 黑色//</t>
  </si>
  <si>
    <t>Z轴导轨</t>
  </si>
  <si>
    <t>内六角全螺纹螺钉</t>
  </si>
  <si>
    <t>GB/T70 M5×25/不锈钢A2-70/</t>
  </si>
  <si>
    <t>572-S2M-15齿数286，宽度15mm</t>
  </si>
  <si>
    <t>500-S2M-15齿轮250，宽度15mm</t>
  </si>
  <si>
    <t>席特联轴器</t>
  </si>
  <si>
    <t>GMD S-A 32 F20F20//</t>
  </si>
  <si>
    <t>LRS-200-15//</t>
  </si>
  <si>
    <t>360-3M//</t>
  </si>
  <si>
    <t>GB/T70 M8×30//</t>
  </si>
  <si>
    <t>平板托架三右(变更)</t>
  </si>
  <si>
    <t>/铝板（t=1)/</t>
  </si>
  <si>
    <t>Y轴过渡支撑架</t>
  </si>
  <si>
    <t>温控窗有机玻璃(变更)</t>
  </si>
  <si>
    <t>尾料压布辊左固定板</t>
  </si>
  <si>
    <t>SZ-KGP32-20190923002</t>
  </si>
  <si>
    <t>1024i大墨瓶抱箍</t>
  </si>
  <si>
    <t>平台调节工装1</t>
  </si>
  <si>
    <t>K张紧带轮(宽)|F</t>
  </si>
  <si>
    <t>/2A12</t>
  </si>
  <si>
    <t>EP 电路安装板|F</t>
  </si>
  <si>
    <t>8/冷轧钢板(t=2)</t>
  </si>
  <si>
    <t>防撞片(变更)</t>
  </si>
  <si>
    <t>/不锈钢弹簧片</t>
  </si>
  <si>
    <t>LED支架一</t>
  </si>
  <si>
    <t>缓冲器安装架|F</t>
  </si>
  <si>
    <t>上横梁支撑架</t>
  </si>
  <si>
    <t>/冷轧钢板(t=2)/镀白锌</t>
  </si>
  <si>
    <t>单八色小车底板</t>
  </si>
  <si>
    <t>网罩|F</t>
  </si>
  <si>
    <t>4720解密卡支架(变更)</t>
  </si>
  <si>
    <t>缓冲器安装架</t>
  </si>
  <si>
    <t>防撞转轴</t>
  </si>
  <si>
    <t>后端墨管固定座|F</t>
  </si>
  <si>
    <t>105/冷轧钢板(t=1)</t>
  </si>
  <si>
    <t>享印收料支架</t>
  </si>
  <si>
    <t>小车皮带压板(变更)</t>
  </si>
  <si>
    <t>上梁墨垫孔盖板</t>
  </si>
  <si>
    <t>mh600喷头底板</t>
  </si>
  <si>
    <t>Y轴中间支撑架</t>
  </si>
  <si>
    <t>同步带固定件(变更)</t>
  </si>
  <si>
    <t>SZ-C5S32-20180125-01</t>
  </si>
  <si>
    <t>理光平板机单页(中英文)</t>
  </si>
  <si>
    <t>/冷轧板（t=1）/黑色平光</t>
  </si>
  <si>
    <t>/1.5/5052/</t>
  </si>
  <si>
    <t>K主连杆(变更)</t>
  </si>
  <si>
    <t>享印3.2米5113三头打纸机右立柱(变更)</t>
  </si>
  <si>
    <t>/冷轧钢板（t=3)+Q235A/9315银灰平光</t>
  </si>
  <si>
    <t>车头电磁阀固定板</t>
  </si>
  <si>
    <t>/冷轧钢板/10991米白粗橘纹</t>
  </si>
  <si>
    <t>Y轴支撑架(一)</t>
  </si>
  <si>
    <t>Y轴拖链罩(变更)</t>
  </si>
  <si>
    <t>小车底板喷头孔盖板</t>
  </si>
  <si>
    <t>喷头底板6+2(变更)</t>
  </si>
  <si>
    <t>享印3.2米5113三头打纸机左立柱(变更)</t>
  </si>
  <si>
    <t>齿型：S5M 带宽：15mm 长度：500mm/橡胶/</t>
  </si>
  <si>
    <t>享印放料架(变更)</t>
  </si>
  <si>
    <t>驱动固定板</t>
  </si>
  <si>
    <t>SZUV2512-20160223-01</t>
  </si>
  <si>
    <t>电机支撑板|F</t>
  </si>
  <si>
    <t>/镀锌钢板(t=3)</t>
  </si>
  <si>
    <t>上梁|F</t>
  </si>
  <si>
    <t>Y轴带轮支撑架</t>
  </si>
  <si>
    <t>短连杆</t>
  </si>
  <si>
    <t>Y轴平台支撑架(变更)</t>
  </si>
  <si>
    <t>Y轴拖链槽(变更)</t>
  </si>
  <si>
    <t>带轮组件固定|F</t>
  </si>
  <si>
    <t>/钢管（140*60*4.5）</t>
  </si>
  <si>
    <t>小车升降调节凸轮(变更)</t>
  </si>
  <si>
    <t>/45/</t>
  </si>
  <si>
    <t>前罩壳（折弯）</t>
  </si>
  <si>
    <t>/冷轧板/银灰色特氟龙</t>
  </si>
  <si>
    <t>SZ-C5S32-20180530-03</t>
  </si>
  <si>
    <t>静电棒安装支架</t>
  </si>
  <si>
    <t>/2.0/6061/黑色细砂</t>
  </si>
  <si>
    <t>LED支架二</t>
  </si>
  <si>
    <t>/2.0/5052/黑色细砂</t>
  </si>
  <si>
    <t>享印放料圆管</t>
  </si>
  <si>
    <t>气涨轴轴套(变更)</t>
  </si>
  <si>
    <t>齿轮放料系统滚筒托架|F</t>
  </si>
  <si>
    <t>上横梁加强梁(变更)</t>
  </si>
  <si>
    <t>/Q235/喷塑#3E3E3E深灰粗橘纹</t>
  </si>
  <si>
    <t>/钢棒/</t>
  </si>
  <si>
    <t>SZ-C5S32-20170808-04</t>
  </si>
  <si>
    <t>板卡支撑板（1024I）|F</t>
  </si>
  <si>
    <t>喷头清洗辊</t>
  </si>
  <si>
    <t>/SUS303+PVA/</t>
  </si>
  <si>
    <t>6002-2Z 尼龙滚珠轴承组合件//</t>
  </si>
  <si>
    <t>XH-02PH//</t>
  </si>
  <si>
    <t>压紧轮固定架(变更)</t>
  </si>
  <si>
    <t>/钢管（140*60*4.5）/</t>
  </si>
  <si>
    <t>装饰板|F</t>
  </si>
  <si>
    <t>单相异步交流电机</t>
  </si>
  <si>
    <t>100YS200GV22//</t>
  </si>
  <si>
    <t>齿轮放料系统滚筒托架(变更)</t>
  </si>
  <si>
    <t>3孔正压瓶子件KM16</t>
  </si>
  <si>
    <t>导轨工装固定板</t>
  </si>
  <si>
    <t>小车底板装配KM16-180</t>
  </si>
  <si>
    <t>机器包装箱部件KM16-180</t>
  </si>
  <si>
    <t>纸筒隔套</t>
  </si>
  <si>
    <t>/AL 6061/</t>
  </si>
  <si>
    <t>标贴部件KM16</t>
  </si>
  <si>
    <t>驱动器面板安装支架</t>
  </si>
  <si>
    <t>/不锈钢（t=1.5）/</t>
  </si>
  <si>
    <t>SZ-K5S32-20190704001</t>
  </si>
  <si>
    <t>导带水洗部件KM16-180</t>
  </si>
  <si>
    <t>前罩壳支撑板</t>
  </si>
  <si>
    <t>喷水管组件KM16</t>
  </si>
  <si>
    <t>调速器</t>
  </si>
  <si>
    <t>迈德宝/15W//</t>
  </si>
  <si>
    <t>外协发色机使用</t>
  </si>
  <si>
    <t>前进水管组成KM16-180</t>
  </si>
  <si>
    <t>3.2米/5113/2头/写真机/国内/K/打纸|F</t>
  </si>
  <si>
    <t>后进水管组成KM16-180</t>
  </si>
  <si>
    <t>毛刷辊组件KM16</t>
  </si>
  <si>
    <t>BY爱普生DX5喷头/四头/椭圆机主板V1.7</t>
  </si>
  <si>
    <t>RY柯尼卡512I喷头/八头/主板V1.4</t>
  </si>
  <si>
    <t>RY柯尼卡512I喷头/八头/喷车板V1.4</t>
  </si>
  <si>
    <t>BY爱普生DX5喷头/双头/喷车板V1.6</t>
  </si>
  <si>
    <t>AW功能卡1024I喷头/通用/供墨板V2.0</t>
  </si>
  <si>
    <t>AW功能卡1024I喷头/通用/主控板V2.0</t>
  </si>
  <si>
    <t>AW功能卡1024I喷头/通用/功能板V1.0</t>
  </si>
  <si>
    <t>BY功能卡DX5喷头/通用/转接板V1.0</t>
  </si>
  <si>
    <t>加热片(变更)</t>
  </si>
  <si>
    <t>PTC-24V/80℃/4-20W 25*20*5mm//</t>
  </si>
  <si>
    <t>小车转接架</t>
  </si>
  <si>
    <t>气涨轴木箱</t>
  </si>
  <si>
    <t>2400*228*194//</t>
  </si>
  <si>
    <t>地脚杯</t>
  </si>
  <si>
    <t>OEM配件</t>
  </si>
  <si>
    <t>BY柯尼卡1024I喷头/八头/喷头板V2.1</t>
  </si>
  <si>
    <t>1024i-6pl-8H//</t>
  </si>
  <si>
    <t>42BYG行星减速齿轮//</t>
  </si>
  <si>
    <t>JM精密电机</t>
  </si>
  <si>
    <t>5米机外置收料右封板</t>
  </si>
  <si>
    <t>海绵辊组件KM16-180</t>
  </si>
  <si>
    <t>水洗压板组件KM16-180</t>
  </si>
  <si>
    <t>水洗导带压板组件KM16-180</t>
  </si>
  <si>
    <t>导带烘干部件KM16-180</t>
  </si>
  <si>
    <t>预加热部件KM16-180</t>
  </si>
  <si>
    <t>上部装配KM16-180</t>
  </si>
  <si>
    <t>喷头清洗部件KM16-180</t>
  </si>
  <si>
    <t>喷头清洗框组件KM16-180</t>
  </si>
  <si>
    <t>喷头清洗上部组件KM16-180</t>
  </si>
  <si>
    <t>传感器组件KM16</t>
  </si>
  <si>
    <t>皮带张紧组件KM16</t>
  </si>
  <si>
    <t>排水组件KM16</t>
  </si>
  <si>
    <t>喷头清洗辊装配KM16-180</t>
  </si>
  <si>
    <t>左滑条组件KM16-180</t>
  </si>
  <si>
    <t>右滑块组件KM16-180</t>
  </si>
  <si>
    <t>清洗辊驱动组件KM16-180</t>
  </si>
  <si>
    <t>喷头清洗辊电机组件KM16-180</t>
  </si>
  <si>
    <t>液位传感器组件KM16</t>
  </si>
  <si>
    <t>外置供墨架部件KM16-180</t>
  </si>
  <si>
    <t>墨泵组件KM16-180</t>
  </si>
  <si>
    <t>气路组件KM16-180</t>
  </si>
  <si>
    <t>负压组件KM16-180</t>
  </si>
  <si>
    <t>外置墨水盒电器组件KM16-180</t>
  </si>
  <si>
    <t>瓶塞组件KM16</t>
  </si>
  <si>
    <t>放卷组件KM16-180</t>
  </si>
  <si>
    <t>底部装配KM16-180</t>
  </si>
  <si>
    <t>机架部件KM16-180</t>
  </si>
  <si>
    <t>托辊组件CP4-180</t>
  </si>
  <si>
    <t>纠偏组件KM16-180</t>
  </si>
  <si>
    <t>U型感应器组件KM16</t>
  </si>
  <si>
    <t>纠偏辊组件D4-180</t>
  </si>
  <si>
    <t>打印托梁组件KM16-180</t>
  </si>
  <si>
    <t>托梁组件KM16-180</t>
  </si>
  <si>
    <t>主动辊组件KM16-180</t>
  </si>
  <si>
    <t>从动辊组件KM16-180</t>
  </si>
  <si>
    <t>防水辊组件KM16-180</t>
  </si>
  <si>
    <t>摆动辊组件KM16-180</t>
  </si>
  <si>
    <t>上胶组件KM16-180</t>
  </si>
  <si>
    <t>横梁升降装配KM16-180</t>
  </si>
  <si>
    <t>横梁升降，被动侧KM16-180</t>
  </si>
  <si>
    <t>横梁升降，电机侧KM16-180</t>
  </si>
  <si>
    <t>前托辊组件KM16-180</t>
  </si>
  <si>
    <t>开幅辊组件KM16-180</t>
  </si>
  <si>
    <t>蜗轮蜗杆组件KM16</t>
  </si>
  <si>
    <t>移动压布辊装配KM16-180</t>
  </si>
  <si>
    <t>压布辊右侧装配KM16</t>
  </si>
  <si>
    <t>压布辊气缸组件KM16</t>
  </si>
  <si>
    <t>压布辊左侧装配KM16</t>
  </si>
  <si>
    <t>180W无刷电机驱动器</t>
  </si>
  <si>
    <t>(雷赛)委外商BOM ASC606//</t>
  </si>
  <si>
    <t>压力传感器（负压表）</t>
  </si>
  <si>
    <t>（松下）DPA01N-P//</t>
  </si>
  <si>
    <t>3.2/6.4,15米/卷//</t>
  </si>
  <si>
    <t>硅胶软管</t>
  </si>
  <si>
    <t>内丝</t>
  </si>
  <si>
    <t>硅胶加热片</t>
  </si>
  <si>
    <t>350*20*2mm 电压-AC 24V//</t>
  </si>
  <si>
    <t>压墨开关</t>
  </si>
  <si>
    <t>制动电阻</t>
  </si>
  <si>
    <t>（上银）100W50RJ//</t>
  </si>
  <si>
    <t>HTD-5M-22-5185㎜（静音加布）//</t>
  </si>
  <si>
    <t>2512 Y轴</t>
  </si>
  <si>
    <t>SHRM RM-0520B//</t>
  </si>
  <si>
    <t>（欧姆龙）E5CWL-Q1TC//</t>
  </si>
  <si>
    <t>HTD-5M-20-8000㎜（开环）//</t>
  </si>
  <si>
    <t>2512 X轴</t>
  </si>
  <si>
    <t>B114//</t>
  </si>
  <si>
    <t>拖链接头</t>
  </si>
  <si>
    <t>E61.290.090.75//</t>
  </si>
  <si>
    <t>X轴</t>
  </si>
  <si>
    <t>多模光纤线</t>
  </si>
  <si>
    <t>(7000mm)FC/PC-FC/PC  A09-3-1-2/</t>
  </si>
  <si>
    <t>压布辊托板组件KM16-180</t>
  </si>
  <si>
    <t>压布辊POM装配KM16-180</t>
  </si>
  <si>
    <t>水洗托辊组件KM16-180</t>
  </si>
  <si>
    <t>保湿部件KM16-180</t>
  </si>
  <si>
    <t>保湿升降组件KM16-180</t>
  </si>
  <si>
    <t>小蜗轮蜗杆组件KM16-180</t>
  </si>
  <si>
    <t>保湿盘组件KM16-180</t>
  </si>
  <si>
    <t>16头喷头堵塞检测组件</t>
  </si>
  <si>
    <t>16头墨槽组件</t>
  </si>
  <si>
    <t>激光接收端组成KM16-180</t>
  </si>
  <si>
    <t>激光反射端组成KM16-180</t>
  </si>
  <si>
    <t>激光头装配KM16-180</t>
  </si>
  <si>
    <t>电器部件KM16-180</t>
  </si>
  <si>
    <t>左电气组件KM16</t>
  </si>
  <si>
    <t>右电气组件KM16</t>
  </si>
  <si>
    <t>纠偏电气组件KM16</t>
  </si>
  <si>
    <t>/冷张钢板（t=1）/黑色特氟龙</t>
  </si>
  <si>
    <t>板卡支撑板（1024I）(变更)</t>
  </si>
  <si>
    <t>墨瓶抱箍</t>
  </si>
  <si>
    <t>/镀锌板（t=2mm）/</t>
  </si>
  <si>
    <t>SZ-C5S32-20170913-03</t>
  </si>
  <si>
    <t>喷绘机手动清洗线</t>
  </si>
  <si>
    <t>LEDAV1.04//</t>
  </si>
  <si>
    <t>轴承6005NR(带档边)//</t>
  </si>
  <si>
    <t>K张紧带轮(宽)(变更)</t>
  </si>
  <si>
    <t>100GF15H//</t>
  </si>
  <si>
    <t>LAY50-16A-22 白色//</t>
  </si>
  <si>
    <t>(AIRTAC)TCM63*25S//</t>
  </si>
  <si>
    <t>旋转锁销</t>
  </si>
  <si>
    <t>(MISUMI)PXYKN16L//</t>
  </si>
  <si>
    <t>小车底板（二）</t>
  </si>
  <si>
    <t>车头电磁阀线</t>
  </si>
  <si>
    <t>车头墨瓶加热线</t>
  </si>
  <si>
    <t>小胶辊机线束|F</t>
  </si>
  <si>
    <t>8-12//</t>
  </si>
  <si>
    <t>WG功能卡通用喷头/通用/转接卡(变更)</t>
  </si>
  <si>
    <t>DC24V转DC10V//</t>
  </si>
  <si>
    <t>4720四头（双排）第二种喷头排列方式</t>
  </si>
  <si>
    <t>车头防撞线续</t>
  </si>
  <si>
    <t>易格斯6芯高柔电缆</t>
  </si>
  <si>
    <t>CF211.02.03.02//</t>
  </si>
  <si>
    <t>吸水海绵</t>
  </si>
  <si>
    <t>φ90x50//</t>
  </si>
  <si>
    <t>1.5倍透明气瓶Φ6 6孔（瓶内不带管）  带常开浮子//</t>
  </si>
  <si>
    <t>继电器模组</t>
  </si>
  <si>
    <t>HV1004-P-D24//</t>
  </si>
  <si>
    <t>继电器</t>
  </si>
  <si>
    <t>BJQX-13F/2Z，24VDC  A07-2-3-2//</t>
  </si>
  <si>
    <t>1.5L带浮子带搅拌泵带墨管阀门  黑色//</t>
  </si>
  <si>
    <t>24V 1.5A//</t>
  </si>
  <si>
    <t>富士伺服</t>
  </si>
  <si>
    <t>RYH401F5-VV2//</t>
  </si>
  <si>
    <t>驱动器</t>
  </si>
  <si>
    <t>（雷赛）DM442//</t>
  </si>
  <si>
    <t>1倍柱形铝墨盒带浮子/侧2个金属阀门  1倍白色//</t>
  </si>
  <si>
    <t>(复兴）86J1865-450B//</t>
  </si>
  <si>
    <t>XL-1(线长50CM)//</t>
  </si>
  <si>
    <t>微动开关</t>
  </si>
  <si>
    <t>80灯珠组件</t>
  </si>
  <si>
    <t>E2S-W23//</t>
  </si>
  <si>
    <t>360dpi*6m//</t>
  </si>
  <si>
    <t>V-155-1C25//</t>
  </si>
  <si>
    <t>无刷空气泵</t>
  </si>
  <si>
    <t>JYY(B)-Q-60-II//</t>
  </si>
  <si>
    <t>静电棒（安平）</t>
  </si>
  <si>
    <t>长度220ｍｍ//</t>
  </si>
  <si>
    <t>防撞片</t>
  </si>
  <si>
    <t>墨管</t>
  </si>
  <si>
    <t>4排φ6*3.7/UV//</t>
  </si>
  <si>
    <t>1024i后端墨管固定座</t>
  </si>
  <si>
    <t>15HTD3M-9200-M//</t>
  </si>
  <si>
    <t>反光片五</t>
  </si>
  <si>
    <t>38双动力阻尼</t>
  </si>
  <si>
    <t>D28.5-38-9.5-8//</t>
  </si>
  <si>
    <t>Z轴</t>
  </si>
  <si>
    <t>S16压片</t>
  </si>
  <si>
    <t>E12 键盘侧板</t>
  </si>
  <si>
    <t>LK5-C39-1414WP(凌科)//</t>
  </si>
  <si>
    <t>Y轴</t>
  </si>
  <si>
    <t>反光片四</t>
  </si>
  <si>
    <t>1024i大墨瓶框</t>
  </si>
  <si>
    <t>/冷轧钢板（t=2）/黑色平光</t>
  </si>
  <si>
    <t>KWVE35G2V1//</t>
  </si>
  <si>
    <t>MSA20SSSFCN//</t>
  </si>
  <si>
    <t>HTD-5M-25-7480㎜（开环）//</t>
  </si>
  <si>
    <t>2030 X轴</t>
  </si>
  <si>
    <t>静音拖链</t>
  </si>
  <si>
    <t>E61.29.090.75//</t>
  </si>
  <si>
    <t>HTD-3M-20-399（环带）//</t>
  </si>
  <si>
    <t>2030和2512通用</t>
  </si>
  <si>
    <t>HTD-5M-22-4210㎜（静音加布）//</t>
  </si>
  <si>
    <t>2030 Y轴</t>
  </si>
  <si>
    <t>38双动力卡头</t>
  </si>
  <si>
    <t>5113双头打纸机线束(变更)</t>
  </si>
  <si>
    <t>5米储气瓶固定支架</t>
  </si>
  <si>
    <t>TEST</t>
  </si>
  <si>
    <t>5113双头线束|F</t>
  </si>
  <si>
    <t>5113双头直喷机线束(变更)</t>
  </si>
  <si>
    <t>主机线束组件KM16</t>
  </si>
  <si>
    <t>8头京瓷喷头清洗横档</t>
  </si>
  <si>
    <t>/A30120 铝型材/</t>
  </si>
  <si>
    <t>右铝梁转接块</t>
  </si>
  <si>
    <t>打纸机皮带主动轮</t>
  </si>
  <si>
    <t>主动轮下侧板</t>
  </si>
  <si>
    <t>主动轮上侧板</t>
  </si>
  <si>
    <t>皮带轮主轴</t>
  </si>
  <si>
    <t>水洗槽托梁</t>
  </si>
  <si>
    <t>/方管80*40*4/黑色细砂纹</t>
  </si>
  <si>
    <t>气管压块</t>
  </si>
  <si>
    <t>KM16新墙板</t>
  </si>
  <si>
    <t>/Q235-A δ=16/黑色细砂纹</t>
  </si>
  <si>
    <t>纠偏摆杆</t>
  </si>
  <si>
    <t>/45#/镀化学镍</t>
  </si>
  <si>
    <t>纠偏电机连接块</t>
  </si>
  <si>
    <t>16头压布随动辊</t>
  </si>
  <si>
    <t>缓冲器座</t>
  </si>
  <si>
    <t>压布辊侧座，右</t>
  </si>
  <si>
    <t>压布辊推板，右</t>
  </si>
  <si>
    <t>压布辊座，右</t>
  </si>
  <si>
    <t>/Q235-A/镀化学镍</t>
  </si>
  <si>
    <t>压布辊侧座，左</t>
  </si>
  <si>
    <t>压布辊推板，左</t>
  </si>
  <si>
    <t>压布辊座，左</t>
  </si>
  <si>
    <t>摆辊连接臂</t>
  </si>
  <si>
    <t>/焊接件/镀化学镍</t>
  </si>
  <si>
    <t>16头上胶座</t>
  </si>
  <si>
    <t>16头升降连杆</t>
  </si>
  <si>
    <t>大蜗杆，被动侧</t>
  </si>
  <si>
    <t>蜗轮箱，被动侧</t>
  </si>
  <si>
    <t>底闷板,被动侧</t>
  </si>
  <si>
    <t>压布辊角钢</t>
  </si>
  <si>
    <t>40X40X4 角钢//黑色细砂纹</t>
  </si>
  <si>
    <t>压布辊铝梁</t>
  </si>
  <si>
    <t>/8040铝型材/</t>
  </si>
  <si>
    <t>开幅辊端板</t>
  </si>
  <si>
    <t>新布料托辊</t>
  </si>
  <si>
    <t>组合件//镀硬铬</t>
  </si>
  <si>
    <t>导带水洗压板铝梁</t>
  </si>
  <si>
    <t>水洗导带压板</t>
  </si>
  <si>
    <t>16头大梁右支架</t>
  </si>
  <si>
    <t>16头大梁左支架</t>
  </si>
  <si>
    <t>喷头检测安装侧板</t>
  </si>
  <si>
    <t>右压墨盘托</t>
  </si>
  <si>
    <t>喷头清洗左板</t>
  </si>
  <si>
    <t>喷头清洗右板</t>
  </si>
  <si>
    <t>喷头清洗横档</t>
  </si>
  <si>
    <t>马达支架</t>
  </si>
  <si>
    <t>清洗铝梁后板</t>
  </si>
  <si>
    <t>/铝板 δ=5.0/本色阳极氧化</t>
  </si>
  <si>
    <t>清洗辊座套</t>
  </si>
  <si>
    <t>清洗辊侧板</t>
  </si>
  <si>
    <t>16头保湿吊架</t>
  </si>
  <si>
    <t>铝梁连接块</t>
  </si>
  <si>
    <t>16头保湿升降底板</t>
  </si>
  <si>
    <t>16头保湿升降顶板</t>
  </si>
  <si>
    <t>小蜗轮</t>
  </si>
  <si>
    <t>小蜗轮座</t>
  </si>
  <si>
    <t>16头保湿盒板</t>
  </si>
  <si>
    <t>16头保湿中隔条</t>
  </si>
  <si>
    <t>光电开关安装块</t>
  </si>
  <si>
    <t>16头铝梁</t>
  </si>
  <si>
    <t>16头喷头底板</t>
  </si>
  <si>
    <t>16头小车左板</t>
  </si>
  <si>
    <t>16头小车右板</t>
  </si>
  <si>
    <t>16头小车背板</t>
  </si>
  <si>
    <t>小车前拉条</t>
  </si>
  <si>
    <t>16头小车撑条</t>
  </si>
  <si>
    <t>16头小车压墨板</t>
  </si>
  <si>
    <t>16头小车感应块</t>
  </si>
  <si>
    <t>光电开关触发角铁</t>
  </si>
  <si>
    <t>电脑托架</t>
  </si>
  <si>
    <t>解码器支架安装板(变更)</t>
  </si>
  <si>
    <t>水洗槽右固定角铁</t>
  </si>
  <si>
    <t>/冷板 δ=4.0/黄色油漆</t>
  </si>
  <si>
    <t>水洗槽左固定角铁</t>
  </si>
  <si>
    <t>压布辊固定角铁</t>
  </si>
  <si>
    <t>小车左固定角铁</t>
  </si>
  <si>
    <t>/冷板 δ=6.0/黄色油漆</t>
  </si>
  <si>
    <t>导带烘干挡风板</t>
  </si>
  <si>
    <t>导带感应支架</t>
  </si>
  <si>
    <t>挡胶板，左</t>
  </si>
  <si>
    <t>挡胶板，右</t>
  </si>
  <si>
    <t>托梁调节片</t>
  </si>
  <si>
    <t>压布辊下支架，右</t>
  </si>
  <si>
    <t>压布辊下支架，左</t>
  </si>
  <si>
    <t>前托辊支架</t>
  </si>
  <si>
    <t>灯塔支架</t>
  </si>
  <si>
    <t>开幅辊电机罩壳</t>
  </si>
  <si>
    <t>16头左电气板</t>
  </si>
  <si>
    <t>电源支架</t>
  </si>
  <si>
    <t>16头右电气板</t>
  </si>
  <si>
    <t>纠偏电气板</t>
  </si>
  <si>
    <t>16头导带烘干底壳</t>
  </si>
  <si>
    <t>16头导带烘干罩</t>
  </si>
  <si>
    <t>16头新水洗槽</t>
  </si>
  <si>
    <t>水洗压板支架</t>
  </si>
  <si>
    <t>16头压墨槽</t>
  </si>
  <si>
    <t>16头压墨盘</t>
  </si>
  <si>
    <t>喷头检测托架</t>
  </si>
  <si>
    <t>16头左接墨板</t>
  </si>
  <si>
    <t>/不锈钢板δ=1.5/</t>
  </si>
  <si>
    <t>压墨盘支撑</t>
  </si>
  <si>
    <t>喷头清洗前罩</t>
  </si>
  <si>
    <t>喷头清洗后罩</t>
  </si>
  <si>
    <t>16头落水槽</t>
  </si>
  <si>
    <t>16头喷头清洗底盘</t>
  </si>
  <si>
    <t>布2</t>
  </si>
  <si>
    <t>Cotton undershirt clot(untreated fabric)</t>
  </si>
  <si>
    <t>平台检测工装二</t>
  </si>
  <si>
    <t>平台检测工装一</t>
  </si>
  <si>
    <t>平台检测工装四</t>
  </si>
  <si>
    <t>PHPII-5um  黑色//</t>
  </si>
  <si>
    <t>平台检测工装三</t>
  </si>
  <si>
    <t>TL-250S-24(24V 10A)//</t>
  </si>
  <si>
    <t>写真机收卷卡头专用电机</t>
  </si>
  <si>
    <t>富士电机</t>
  </si>
  <si>
    <t>GYB401D5-RC2//</t>
  </si>
  <si>
    <t>1倍柱形铝墨盒带浮子/侧2个金属阀门  1倍彩色//</t>
  </si>
  <si>
    <t>(OMRON)SS-5-F//</t>
  </si>
  <si>
    <t>180W雷赛电机</t>
  </si>
  <si>
    <t>(雷赛)57BL180D-1000//</t>
  </si>
  <si>
    <t>180W雷赛电机驱动器</t>
  </si>
  <si>
    <t>(雷赛)ACS606//</t>
  </si>
  <si>
    <t>收料左支架(变更)</t>
  </si>
  <si>
    <t>保湿传感器固定板|F</t>
  </si>
  <si>
    <t>/不锈钢板（t=1）</t>
  </si>
  <si>
    <t>收料右支架(变更)</t>
  </si>
  <si>
    <t>滚针轴承CF5//</t>
  </si>
  <si>
    <t>同步带纠偏轮支架</t>
  </si>
  <si>
    <t>/不锈钢板（t=2）+40Cr/</t>
  </si>
  <si>
    <t>衬套</t>
  </si>
  <si>
    <t>SF-1F1210/黄铜/</t>
  </si>
  <si>
    <t>618-9-ZZ//</t>
  </si>
  <si>
    <t>销轴</t>
  </si>
  <si>
    <t>GB/T882  12*55带孔/45#/</t>
  </si>
  <si>
    <t>内螺纹圆锥销</t>
  </si>
  <si>
    <t>GB/T 118  φ6*30/碳钢/</t>
  </si>
  <si>
    <t>(MISUMI)BGTCA6005ZZ/S45C/</t>
  </si>
  <si>
    <t>(上隆)AUML-D8-L30//</t>
  </si>
  <si>
    <t>GB/T894.1-1986  2/65Mn/</t>
  </si>
  <si>
    <t>(NSK)22210 组合件//</t>
  </si>
  <si>
    <t>6900ZZ 组合件（带卡圈）//</t>
  </si>
  <si>
    <t>GB/T 118  φ6*20/碳钢/</t>
  </si>
  <si>
    <t>GB/T1096  A4*4*15/碳钢/</t>
  </si>
  <si>
    <t>/冷板 δ=5.0</t>
  </si>
  <si>
    <t>防飞散片</t>
  </si>
  <si>
    <t>420x30/PET/</t>
  </si>
  <si>
    <t>GB/896-86  4/不锈钢/</t>
  </si>
  <si>
    <t>DG125-24150/SS304/</t>
  </si>
  <si>
    <t>直通式压注油杯</t>
  </si>
  <si>
    <t>M6 组合件//</t>
  </si>
  <si>
    <t>GB/T894.1-1986  15/碳钢/发黑</t>
  </si>
  <si>
    <t>GB/T97.1  10/不锈钢/</t>
  </si>
  <si>
    <t>GB/T70 M12*35/不锈钢 A2-70/</t>
  </si>
  <si>
    <t>GB/T 923 M4/不锈钢/</t>
  </si>
  <si>
    <t>AJPDR16-80D//</t>
  </si>
  <si>
    <t>GB/T894.1-1986  16/碳钢/发黑</t>
  </si>
  <si>
    <t>GB/896-86  5/不锈钢/</t>
  </si>
  <si>
    <t>GB/T93-87 16/不锈钢/</t>
  </si>
  <si>
    <t>氧胶O型圈</t>
  </si>
  <si>
    <t>外径*线径 13*1.9/橡胶/</t>
  </si>
  <si>
    <t>GB/T 923 M3/不锈钢/</t>
  </si>
  <si>
    <t>六角螺母</t>
  </si>
  <si>
    <t>GB/T 6170-2000 M8/不锈钢/</t>
  </si>
  <si>
    <t>GB276-94，6208//</t>
  </si>
  <si>
    <t>孔用弹性挡圈-B型</t>
  </si>
  <si>
    <t>GB 893.1-86  42/65Mn/</t>
  </si>
  <si>
    <t>GB/T894.1-1986  25/不锈钢/</t>
  </si>
  <si>
    <t>61905-ZZ//</t>
  </si>
  <si>
    <t>高端鱼缸自动换水器</t>
  </si>
  <si>
    <t>GB/T 879  φ3*12/碳钢/</t>
  </si>
  <si>
    <t>61800.0//</t>
  </si>
  <si>
    <t>GB276-94，6204//</t>
  </si>
  <si>
    <t>6004-ZZ 尼龙滚珠轴承组合件//</t>
  </si>
  <si>
    <t>GB/T 879  φ3*18/不锈钢/</t>
  </si>
  <si>
    <t>黑色塞子</t>
  </si>
  <si>
    <t>内径M16//</t>
  </si>
  <si>
    <t>孔径M22//</t>
  </si>
  <si>
    <t>GB/T 879  φ6*25/碳钢/发黑</t>
  </si>
  <si>
    <t>GB/T 879  φ5*12/45#/发黑</t>
  </si>
  <si>
    <t>GB/T1096  5*5*70/45#/</t>
  </si>
  <si>
    <t>GB/T1096  8*25/碳钢/</t>
  </si>
  <si>
    <t>(上隆)AUL-D8-L30//</t>
  </si>
  <si>
    <t>弹性销</t>
  </si>
  <si>
    <t>GB/T 879  φ5*30/不锈钢/</t>
  </si>
  <si>
    <t>GB/T 893.1-86  47/65Mn/</t>
  </si>
  <si>
    <t>GB/T 879  φ3*10/碳钢/</t>
  </si>
  <si>
    <t>GB/T 879  φ4*25/碳钢/发黑</t>
  </si>
  <si>
    <t>法兰石墨铜套JFB3020</t>
  </si>
  <si>
    <t>SCS30 组合件//</t>
  </si>
  <si>
    <t>KRCS16//</t>
  </si>
  <si>
    <t>GB/T 879  φ16*25/20#/发黑</t>
  </si>
  <si>
    <t>GB/T 879  φ6*30/不锈钢/</t>
  </si>
  <si>
    <t>GB/T 6170-2000 M20/不锈钢/</t>
  </si>
  <si>
    <t>GB/T 879  φ4*16/碳钢/发黑</t>
  </si>
  <si>
    <t>SC10//</t>
  </si>
  <si>
    <t>GB/T894.1-1986  8/65Mn/</t>
  </si>
  <si>
    <t>GB/T 6170-2000 M3/不锈钢/</t>
  </si>
  <si>
    <t>GB/T812 M14*1.5/不锈钢/</t>
  </si>
  <si>
    <t>GB/T812 M48*1.5/不锈钢/</t>
  </si>
  <si>
    <t>80*M12*150  组合件//</t>
  </si>
  <si>
    <t>GB/T894.1-1986  11/不锈钢/</t>
  </si>
  <si>
    <t>(MISUMI)FK2TS10-A35-P25/不锈钢/</t>
  </si>
  <si>
    <t>(MISUMI)HBRSX25/不锈钢/</t>
  </si>
  <si>
    <t>φ8*16*3/碳钢/发黑</t>
  </si>
  <si>
    <t>GB/T97.1  12/不锈钢/</t>
  </si>
  <si>
    <t>外径*线径：45*1.8/橡胶/</t>
  </si>
  <si>
    <t>止动垫圈</t>
  </si>
  <si>
    <t>GB/T 858  48/不锈钢/</t>
  </si>
  <si>
    <t>GB/T120.2-2000  6*25/碳钢/</t>
  </si>
  <si>
    <t>6806ZZ//</t>
  </si>
  <si>
    <t>GB/896-86  5/碳钢/发黑</t>
  </si>
  <si>
    <t>GB/T 6170-2000 M16*1.5/不锈钢/</t>
  </si>
  <si>
    <t>GB/896-86  2/不锈钢/</t>
  </si>
  <si>
    <t>GB/T 6170-2000 M4/不锈钢/</t>
  </si>
  <si>
    <t>防松螺母</t>
  </si>
  <si>
    <t>GB/T899.1  M8/不锈钢/</t>
  </si>
  <si>
    <t>GB/T 879  φ6*20/碳钢/</t>
  </si>
  <si>
    <t>GB/T 6170-2000 M10/不锈钢/</t>
  </si>
  <si>
    <t>空白铭牌</t>
  </si>
  <si>
    <t>100 MM* 100 MM/</t>
  </si>
  <si>
    <t>GB/T97.1  20/不锈钢/</t>
  </si>
  <si>
    <t>GB/T1096  C5x5x20/碳钢/</t>
  </si>
  <si>
    <t>MOLEX 进口5566孔-细线，0039000046//</t>
  </si>
  <si>
    <t>MOLEX 进口5566孔-粗线，0039000038//</t>
  </si>
  <si>
    <t>102/冷轧钢板/9315银灰平光</t>
  </si>
  <si>
    <t>SZ-C5S32-20170928-02</t>
  </si>
  <si>
    <t>双排风干风扇左支架</t>
  </si>
  <si>
    <t>墨瓶框(4L)</t>
  </si>
  <si>
    <t>支撑座3</t>
  </si>
  <si>
    <t>/45(t15)/镀装饰铬</t>
  </si>
  <si>
    <t>支撑座4</t>
  </si>
  <si>
    <t>支撑座6</t>
  </si>
  <si>
    <t>喷头拖链托架</t>
  </si>
  <si>
    <t>喷头清洗接墨板</t>
  </si>
  <si>
    <t>清洗槽焊接</t>
  </si>
  <si>
    <t>浮子右支架</t>
  </si>
  <si>
    <t>浮子左支架</t>
  </si>
  <si>
    <t>浮子壳</t>
  </si>
  <si>
    <t>清洗辊电机支架</t>
  </si>
  <si>
    <t>16头保湿接墨板</t>
  </si>
  <si>
    <t>保湿后罩</t>
  </si>
  <si>
    <t>16头保湿电机角铁</t>
  </si>
  <si>
    <t>保湿开关角铁</t>
  </si>
  <si>
    <t>16头保湿盘</t>
  </si>
  <si>
    <t>16头保湿盒卡条</t>
  </si>
  <si>
    <t>皮带罩，右</t>
  </si>
  <si>
    <t>皮带罩，左</t>
  </si>
  <si>
    <t>光栅防尘条</t>
  </si>
  <si>
    <t>E5113四头打纸机架组件|F</t>
  </si>
  <si>
    <t>右下箱体后封板</t>
  </si>
  <si>
    <t>SZ-XEP32-20170828-01</t>
  </si>
  <si>
    <t>缺纸感应器安装板(变更)</t>
  </si>
  <si>
    <t>半成品_上梁</t>
  </si>
  <si>
    <t>拖链尾端封板(变更)</t>
  </si>
  <si>
    <t>双负压表安装板</t>
  </si>
  <si>
    <t>单负压表安装板</t>
  </si>
  <si>
    <t>小车附件二(变更)</t>
  </si>
  <si>
    <t>/铝板（t=3.0）/喷塑#3E3E3E深灰粗橘纹</t>
  </si>
  <si>
    <t>拖链托</t>
  </si>
  <si>
    <t>16头电磁阀支架</t>
  </si>
  <si>
    <t>16头肺压板</t>
  </si>
  <si>
    <t>16头副墨瓶支架</t>
  </si>
  <si>
    <t>16头车头后盖</t>
  </si>
  <si>
    <t>16头小车前盖板</t>
  </si>
  <si>
    <t>16头小车顶盖</t>
  </si>
  <si>
    <t>喷头板支架</t>
  </si>
  <si>
    <t>墨瓶托</t>
  </si>
  <si>
    <t>行程开关触铁</t>
  </si>
  <si>
    <t>16头小车前罩</t>
  </si>
  <si>
    <t>16头左箱体</t>
  </si>
  <si>
    <t>16头左上箱体</t>
  </si>
  <si>
    <t>上盖板</t>
  </si>
  <si>
    <t>EP 中间后盖</t>
  </si>
  <si>
    <t>前压轮控制线</t>
  </si>
  <si>
    <t>红外引线</t>
  </si>
  <si>
    <t>#44-#47</t>
  </si>
  <si>
    <t>GB/T818 M3×50/不锈钢 A2-70/</t>
  </si>
  <si>
    <t>(WAGO)2000-1292//</t>
  </si>
  <si>
    <t>右底板线束</t>
  </si>
  <si>
    <t>左灯罩</t>
  </si>
  <si>
    <t>WJ.BJ.12095//</t>
  </si>
  <si>
    <t>微动开关安装板</t>
  </si>
  <si>
    <t>WJ.BJ.10314//</t>
  </si>
  <si>
    <t>右灯罩</t>
  </si>
  <si>
    <t>WJ.BJ.12096//</t>
  </si>
  <si>
    <t>MCU</t>
  </si>
  <si>
    <t>STC15W4K48S4-30I-LQFP32//</t>
  </si>
  <si>
    <t>Op-Amp</t>
  </si>
  <si>
    <t>MCP6002-I/SN/SO-8//</t>
  </si>
  <si>
    <t>IC芯片</t>
  </si>
  <si>
    <t>74LS165/SO-16//</t>
  </si>
  <si>
    <t>TVS二极管</t>
  </si>
  <si>
    <t>SMCJ24BEY/DO-214AB//</t>
  </si>
  <si>
    <t>双列开关二极管</t>
  </si>
  <si>
    <t>LBAV99WT1/SOT-323//</t>
  </si>
  <si>
    <t>CDSOD323-T05/SOD-323//</t>
  </si>
  <si>
    <t>Regulator</t>
  </si>
  <si>
    <t>LMR14206/SOT23-6//</t>
  </si>
  <si>
    <t>Fuse</t>
  </si>
  <si>
    <t>力特自恢复保险丝30R500U//</t>
  </si>
  <si>
    <t>NC7SZ14/SOT23-5//</t>
  </si>
  <si>
    <t>肖特基二极管</t>
  </si>
  <si>
    <t>B260A-13-F/SMA//</t>
  </si>
  <si>
    <t>LP5907MFX-3.3/SOT23-5//</t>
  </si>
  <si>
    <t>MOSFET</t>
  </si>
  <si>
    <t>UPA1918TE/SC95-6//</t>
  </si>
  <si>
    <t>NC7SZ08/SOT23-5//</t>
  </si>
  <si>
    <t>MBRM1060/TO-263AB//</t>
  </si>
  <si>
    <t>Capacitor</t>
  </si>
  <si>
    <t>35V/YXJ/470uF20%/10x16//</t>
  </si>
  <si>
    <t>Rubycon电解电容</t>
  </si>
  <si>
    <t>74LS14/SO-14//</t>
  </si>
  <si>
    <t>IRF4905S/TO-252//</t>
  </si>
  <si>
    <t>Switch</t>
  </si>
  <si>
    <t>(OMRON)微动开关B3F-4055+直径9.5的黑色圆帽//</t>
  </si>
  <si>
    <t>MAX3232ESE/SO-16//</t>
  </si>
  <si>
    <t>STC15W408AS-35I-TSSOP20//</t>
  </si>
  <si>
    <t>Inductor</t>
  </si>
  <si>
    <t>22uH/6.9A/744750460220//</t>
  </si>
  <si>
    <t>WURTH 插件功率屏蔽电感</t>
  </si>
  <si>
    <t>MAX3082EESA/SO-8//</t>
  </si>
  <si>
    <t>浪涌抑制器</t>
  </si>
  <si>
    <t>3RT6926-1ER00//</t>
  </si>
  <si>
    <t>贴片功率屏蔽电感CKCH73-15uH/M//</t>
  </si>
  <si>
    <t>接触器辅助触点(变更)</t>
  </si>
  <si>
    <t>3RH6921-1DA20//</t>
  </si>
  <si>
    <t>SP706S/SO-8//</t>
  </si>
  <si>
    <t>(Innodisk)DEUA1-08GI61BC1SC//</t>
  </si>
  <si>
    <t>3RT6027-1BB40//</t>
  </si>
  <si>
    <t>减径直通|F</t>
  </si>
  <si>
    <t>6变4变径不锈钢锁母接头//</t>
  </si>
  <si>
    <t>6MM*4MM/不锈钢/</t>
  </si>
  <si>
    <t>隔板直通|F</t>
  </si>
  <si>
    <t>4mm*2.5mm/不锈钢/</t>
  </si>
  <si>
    <t>220V烘干收料烘干12P航空插头座-电机控制</t>
  </si>
  <si>
    <t>220V烘干加热启动急停控制线SB2-X2</t>
  </si>
  <si>
    <t>2号和4号电源盒共地线</t>
  </si>
  <si>
    <t>/45#/喷黑色F.E.P</t>
  </si>
  <si>
    <t>2030国内木箱配件一</t>
  </si>
  <si>
    <t>2030国内木箱配件二</t>
  </si>
  <si>
    <t>2号电源盒接地线</t>
  </si>
  <si>
    <t>SZ-C5S32-20180906-11</t>
  </si>
  <si>
    <t>调节架</t>
  </si>
  <si>
    <t>1.5mm/镀锌板/</t>
  </si>
  <si>
    <t>SZ-C5S32-20180906-03</t>
  </si>
  <si>
    <t>海绵条</t>
  </si>
  <si>
    <t>SZ-C5S32-20180906-07</t>
  </si>
  <si>
    <t>2.0mm/不锈钢板/</t>
  </si>
  <si>
    <t>SZ-C5S32-20180906-13</t>
  </si>
  <si>
    <t>玻璃墨瓶|F</t>
  </si>
  <si>
    <t>4*6（512I）//</t>
  </si>
  <si>
    <t>吸风平台|F</t>
  </si>
  <si>
    <t>(泰科)TE-353907-1//</t>
  </si>
  <si>
    <t>吸风接口</t>
  </si>
  <si>
    <t>吸风前盖板4</t>
  </si>
  <si>
    <t>/1.5/SPCC/9005黑砂纹</t>
  </si>
  <si>
    <t>吸风前盖板5</t>
  </si>
  <si>
    <t>吸风前盖板3</t>
  </si>
  <si>
    <t>/08冷轧钢板/9005黑砂纹</t>
  </si>
  <si>
    <t>前箱体气弹簧</t>
  </si>
  <si>
    <t>02-HFGSS-A100-N400//</t>
  </si>
  <si>
    <t>氮气弹簧</t>
  </si>
  <si>
    <t>L=320，S=120，SLDASM//</t>
  </si>
  <si>
    <t>中间箱体气弹簧</t>
  </si>
  <si>
    <t>QD19-5 700N 气撑=505//</t>
  </si>
  <si>
    <t>后箱体气弹簧</t>
  </si>
  <si>
    <t>HFGSS-A60-N400//</t>
  </si>
  <si>
    <t>上横梁加强梁</t>
  </si>
  <si>
    <t>/80*5方管（20#）/喷塑#3E3E3E深灰粗橘纹</t>
  </si>
  <si>
    <t>圆柱头半牙内六角</t>
  </si>
  <si>
    <t>GB/T70 M8*45 12.9级/碳钢/发黑</t>
  </si>
  <si>
    <t>3.0L耐腐蚀墨瓶防护罩</t>
  </si>
  <si>
    <t>/白色泡沫/</t>
  </si>
  <si>
    <t>电机带轮（松下）</t>
  </si>
  <si>
    <t>两极宽同步带轮(松下）</t>
  </si>
  <si>
    <t>GB/T70 M4*16/不锈钢 A2-70/</t>
  </si>
  <si>
    <t>蝶形螺钉</t>
  </si>
  <si>
    <t>GB62 M8/不锈钢/</t>
  </si>
  <si>
    <t>内六角紧定螺钉</t>
  </si>
  <si>
    <t>GB/T 77-2000 M3*16/不锈钢/</t>
  </si>
  <si>
    <t>内六角圆柱头螺钉(变更)</t>
  </si>
  <si>
    <t>DIN912 M4*20/不锈钢 A2-70/</t>
  </si>
  <si>
    <t>GB/T70 M6*25/不锈钢 A2-70/</t>
  </si>
  <si>
    <t>GB/T70 M6*12/不锈钢 A2-70/</t>
  </si>
  <si>
    <t>GB/T70 M6*20/不锈钢 A2-70/</t>
  </si>
  <si>
    <t>GB/T70 M12*30/不锈钢 A2-70/</t>
  </si>
  <si>
    <t>GB/T70 M3*20/不锈钢 A2-70/</t>
  </si>
  <si>
    <t>GB/T70.3-2000 M6*12/不锈钢 A2-70/</t>
  </si>
  <si>
    <t>后大罩，左</t>
  </si>
  <si>
    <t>16头右箱体</t>
  </si>
  <si>
    <t>16头右上箱体</t>
  </si>
  <si>
    <t>边门</t>
  </si>
  <si>
    <t>/冷板 δ=1.5/蓝色粗橘纹</t>
  </si>
  <si>
    <t>侧盖板</t>
  </si>
  <si>
    <t>右闷板</t>
  </si>
  <si>
    <t>右加热闷板</t>
  </si>
  <si>
    <t>右按钮板</t>
  </si>
  <si>
    <t>后大罩，右</t>
  </si>
  <si>
    <t>16头墨箱</t>
  </si>
  <si>
    <t>16头墨架门</t>
  </si>
  <si>
    <t>16头墨桶盘</t>
  </si>
  <si>
    <t>16头墨架</t>
  </si>
  <si>
    <t>接头安装板</t>
  </si>
  <si>
    <t>墨泵板</t>
  </si>
  <si>
    <t>支撑座5</t>
  </si>
  <si>
    <t>十字槽圆头带介自攻钉(变更)</t>
  </si>
  <si>
    <t>DIN 968 M2.5*6/碳钢/镀镍</t>
  </si>
  <si>
    <t>DIN 968 M3*8/碳钢/镀镍</t>
  </si>
  <si>
    <t>GB/T 819.1—2016 H型 M3*16/碳钢/镀彩锌</t>
  </si>
  <si>
    <t>GB 30-1976 M8*70/碳钢/镀彩锌</t>
  </si>
  <si>
    <t>GB/T 77-2000 M6*6 12.9级/碳钢/发黑</t>
  </si>
  <si>
    <t>内六角全牙螺钉</t>
  </si>
  <si>
    <t>GB/T70 M8*35 12.9级/碳钢/发黑</t>
  </si>
  <si>
    <t>GB/T 77-2000 M5*6/碳钢/发黑</t>
  </si>
  <si>
    <t>GB/T 77-2000 M3*8 12.9级/碳钢/发黑</t>
  </si>
  <si>
    <t>GB 30-1976 M8*100/碳钢/发黑</t>
  </si>
  <si>
    <t>GB/T 77-2000 M3*6/碳钢/发黑</t>
  </si>
  <si>
    <t>GB/T 77-2000 M3*10 12.9级/碳钢/发黑</t>
  </si>
  <si>
    <t>GB/T 77-2000 M4*6/碳钢/发黑</t>
  </si>
  <si>
    <t>GB/T 77-2000 M4*8/碳钢/发黑</t>
  </si>
  <si>
    <t>圆柱头半牙内六角(变更)</t>
  </si>
  <si>
    <t>DIN912 M8*70 12.9级/碳钢/发黑</t>
  </si>
  <si>
    <t>DIN912 M8*20/不锈钢 A2-70/</t>
  </si>
  <si>
    <t>内六角盘头螺钉</t>
  </si>
  <si>
    <t>GB/T 2672 M10*25/不锈钢 A2-70/</t>
  </si>
  <si>
    <t>GB/T70.3-2000 M5*16/不锈钢 A2-70/</t>
  </si>
  <si>
    <t>内六角圆头螺钉</t>
  </si>
  <si>
    <t>GB/T 70 M5*20/不锈钢 A2-70/</t>
  </si>
  <si>
    <t>GB/T 2672 M5*10/不锈钢 A2-70/</t>
  </si>
  <si>
    <t>GB/T 819.1—2016 H型 M3*6/不锈钢/</t>
  </si>
  <si>
    <t>GB/T70 M8*45/不锈钢 A2-70/</t>
  </si>
  <si>
    <t>GB/T70.3-2000 M10*30/不锈钢 A2-70/</t>
  </si>
  <si>
    <t>DIN912 M5*25/不锈钢 A2-70/</t>
  </si>
  <si>
    <t>GB/T 77-2000 M5*12/不锈钢/</t>
  </si>
  <si>
    <t>GB/T70 M4*12/不锈钢 A2-70/</t>
  </si>
  <si>
    <t>GB/T 819.1—2016 H型 M3*12/不锈钢/</t>
  </si>
  <si>
    <t>GB/T70 M3*16/不锈钢 A2-70/</t>
  </si>
  <si>
    <t>DIN912 M10*45/不锈钢 A2-70/</t>
  </si>
  <si>
    <t>JIS 1111 M4*35/不锈钢 A2-70/</t>
  </si>
  <si>
    <t>GB/T70 M8*80/不锈钢 A2-70/</t>
  </si>
  <si>
    <t>GB/T70 M12*45/不锈钢 A2-70/</t>
  </si>
  <si>
    <t>GB/T70.3-2000 M6*16/不锈钢 A2-70/</t>
  </si>
  <si>
    <t>GB/T70 M8*16/不锈钢 A2-70/</t>
  </si>
  <si>
    <t>GB/T 819.1—2016 H型 M4*8/不锈钢/</t>
  </si>
  <si>
    <t>GB818盘头十字三组合螺丝</t>
  </si>
  <si>
    <t>GB818 M4*8/不锈钢 A2-70/</t>
  </si>
  <si>
    <t>GB/T 819.1—2016 H型 M6*20/不锈钢/</t>
  </si>
  <si>
    <t>GB818 M4*10/不锈钢 A2-70/</t>
  </si>
  <si>
    <t>GB818 M3*10/不锈钢 A2-70/</t>
  </si>
  <si>
    <t>GB/T 819.1—2016 H型 M4*12/不锈钢/</t>
  </si>
  <si>
    <t>ISO7380 M10*45/不锈钢 A2-70/</t>
  </si>
  <si>
    <t>GB/T70 M3*12/不锈钢 A2-70/</t>
  </si>
  <si>
    <t>六角头自攻螺钉</t>
  </si>
  <si>
    <t>GB/T 5285 M6*50/不锈钢 A2-70/</t>
  </si>
  <si>
    <t>GB/T 77-2000 M6*12/不锈钢/</t>
  </si>
  <si>
    <t>内六角圆柱头组合螺钉(变更)</t>
  </si>
  <si>
    <t>DIN912 M4*12/不锈钢 A2-70/</t>
  </si>
  <si>
    <t>GB/T70.3-2000 M8*35/不锈钢 A2-70/</t>
  </si>
  <si>
    <t>GB /T 818 M4*12/不锈钢 A2-70/</t>
  </si>
  <si>
    <t>GB/T70 M5*12/不锈钢 A2-70/</t>
  </si>
  <si>
    <t>GB818 M4*16/不锈钢 A2-70/</t>
  </si>
  <si>
    <t>GB/T 77-2000 M4*10/不锈钢/</t>
  </si>
  <si>
    <t>GB/T 818—2016 H型 M4*16/不锈钢/</t>
  </si>
  <si>
    <t>GB/T70 M8*55/不锈钢/</t>
  </si>
  <si>
    <t>手拧螺钉</t>
  </si>
  <si>
    <t>M4*10/碳钢/</t>
  </si>
  <si>
    <t>GB 30-1976 M5*30/不锈钢 A2-70/</t>
  </si>
  <si>
    <t>GB/T 818—2016 H型 M3*12/不锈钢/</t>
  </si>
  <si>
    <t>DIN912 M3*8/不锈钢 A2-70/</t>
  </si>
  <si>
    <t>DIN912 M3*6/不锈钢 A2-70/</t>
  </si>
  <si>
    <t>GB/T 77-2000 M3*4/不锈钢/</t>
  </si>
  <si>
    <t>GB/T70.3-2000 M5*8/不锈钢/</t>
  </si>
  <si>
    <t>GB/T70 M3*6/不锈钢 A2-70/</t>
  </si>
  <si>
    <t>GB 30-1976 M5*35/不锈钢 A2-70/</t>
  </si>
  <si>
    <t>GB/T 819.1—2016 H型 M4*10/不锈钢/</t>
  </si>
  <si>
    <t>GB /T 818 M2*6/不锈钢 A2-70/</t>
  </si>
  <si>
    <t>手柄螺钉</t>
  </si>
  <si>
    <t>M6*16 组合件/碳钢/</t>
  </si>
  <si>
    <t>GB/T70 M5*16/不锈钢 A2-70/</t>
  </si>
  <si>
    <t>GB/T70.3-2000 M10*25/不锈钢/</t>
  </si>
  <si>
    <t>GB/T 70 M5*16/不锈钢 A2-70/</t>
  </si>
  <si>
    <t>GB818 M4*6/不锈钢 A2-70/</t>
  </si>
  <si>
    <t>GB/T70 M3*10/不锈钢 A2-70/</t>
  </si>
  <si>
    <t>JIS 1111 M4*50/不锈钢 A2-70/</t>
  </si>
  <si>
    <t>DIN912 M3*10/不锈钢 A2-70/</t>
  </si>
  <si>
    <t>GB/T 2672 M5*12/不锈钢 A2-70/</t>
  </si>
  <si>
    <t>GB/T70.3-2000 M8*20/不锈钢 A2-70/</t>
  </si>
  <si>
    <t>GB/T 77-2000 M4*6/不锈钢/</t>
  </si>
  <si>
    <t>DIN912 M10*35/不锈钢 A2-70/</t>
  </si>
  <si>
    <t>GB/T 77-2000 M3*6/不锈钢/</t>
  </si>
  <si>
    <t>GB/T70 M5*50/不锈钢 A2-70/</t>
  </si>
  <si>
    <t>GB 30-1976 M10*16/不锈钢 A2-70/</t>
  </si>
  <si>
    <t>M6*20 组合件/碳钢/</t>
  </si>
  <si>
    <t>GB/T70 M5*40/不锈钢 A2-70/</t>
  </si>
  <si>
    <t>GB/T70 M4*60/不锈钢 A2-70/</t>
  </si>
  <si>
    <t>GB/T 77-2000 M4*4/不锈钢/</t>
  </si>
  <si>
    <t>GB/T 818—2016 H型 M6*16/不锈钢/</t>
  </si>
  <si>
    <t>GB/T 818—2016 H型 M2*6/不锈钢/</t>
  </si>
  <si>
    <t>GB/T70 M6*45/不锈钢 A2-70/</t>
  </si>
  <si>
    <t>M6*30 组合件/碳钢/</t>
  </si>
  <si>
    <t>DIN912 M4*6/不锈钢 A2-70/</t>
  </si>
  <si>
    <t>GB/T70.3-2000 M8*16/不锈钢 A2-70/</t>
  </si>
  <si>
    <t>旋钮把手</t>
  </si>
  <si>
    <t>(MISUMI)C-NKSMS6-32-40//</t>
  </si>
  <si>
    <t>调节螺钉</t>
  </si>
  <si>
    <t>GB834  M16*1.5-50/不锈钢 A2-70/</t>
  </si>
  <si>
    <t>圆头螺钉</t>
  </si>
  <si>
    <t>GB/T 819 M3*5/不锈钢/</t>
  </si>
  <si>
    <t>GB/T 818—2016 H型 M4*12/不锈钢/</t>
  </si>
  <si>
    <t>GB/T 819.1—2016 H型 M3*8/不锈钢/</t>
  </si>
  <si>
    <t>GB/T70 M8*35/不锈钢 A2-70/</t>
  </si>
  <si>
    <t>GB/T70 M4*8/不锈钢 A2-70/</t>
  </si>
  <si>
    <t>GB/T 77-2000 M3*8/不锈钢/</t>
  </si>
  <si>
    <t>GB/T 77-2000 M4*8/不锈钢/</t>
  </si>
  <si>
    <t>GB/T 93  5/不锈钢/</t>
  </si>
  <si>
    <t>GB/T 6170-2000 M12/不锈钢/</t>
  </si>
  <si>
    <t>GB/T70 M3*45/不锈钢 A2-70/</t>
  </si>
  <si>
    <t>外径*线径：34*1.9/橡胶/</t>
  </si>
  <si>
    <t>起吊螺栓</t>
  </si>
  <si>
    <t>M30/不锈钢/</t>
  </si>
  <si>
    <t>内六角止动螺丝</t>
  </si>
  <si>
    <t>(上隆)SCES-M5-L20//</t>
  </si>
  <si>
    <t>塞打螺丝</t>
  </si>
  <si>
    <t>ISO7379 M10*20/合金钢/</t>
  </si>
  <si>
    <t>外径*线径7.5*1.5/橡胶/</t>
  </si>
  <si>
    <t>GB818 M3*5/不锈钢 A2-70/</t>
  </si>
  <si>
    <t>GB/T 77-2000 M5*30/碳钢/</t>
  </si>
  <si>
    <t>ISO7379 M8*20/合金钢/</t>
  </si>
  <si>
    <t>GB/T70 M5*30/不锈钢 A2-70/</t>
  </si>
  <si>
    <t>GB /T 818 M6*6/不锈钢 A2-70/</t>
  </si>
  <si>
    <t>GB/T70 M4*30/不锈钢 A2-70/</t>
  </si>
  <si>
    <t>GB/T70 M6*50/不锈钢 A2-70/</t>
  </si>
  <si>
    <t>GB/T70-2000 M16*40/不锈钢 A2-70/</t>
  </si>
  <si>
    <t>GB/T70 M4*25/不锈钢 A2-70/</t>
  </si>
  <si>
    <t>GB/T 93  12/不锈钢/</t>
  </si>
  <si>
    <t>GB/T 93  8/不锈钢/</t>
  </si>
  <si>
    <t>GB/T119  16*30/45#/</t>
  </si>
  <si>
    <t>GB/T70 M5*35/不锈钢 A2-70/</t>
  </si>
  <si>
    <t>GB/T 879  φ4*25/碳钢/</t>
  </si>
  <si>
    <t>GB/T 818—2016 H型 M3*4/不锈钢/</t>
  </si>
  <si>
    <t>GB/T70 M6*10/不锈钢 A2-70/</t>
  </si>
  <si>
    <t>GB/T70 M10*60/不锈钢 A2-70/</t>
  </si>
  <si>
    <t>GB/T 77-2000 M5*25/碳钢/</t>
  </si>
  <si>
    <t>GB/T97.1  8/不锈钢/</t>
  </si>
  <si>
    <t>圆孔螺母</t>
  </si>
  <si>
    <t>(MISUMI)SCRNTS12/不锈钢/</t>
  </si>
  <si>
    <t>T型槽用螺栓</t>
  </si>
  <si>
    <t>GB/T 37 M8*80/不锈钢 A2-70/</t>
  </si>
  <si>
    <t>GB/T 6170-2000 M5/不锈钢/</t>
  </si>
  <si>
    <t>(MISUMI)LRLB 3-6/不锈钢/</t>
  </si>
  <si>
    <t>GB/T 70  M6*12/不锈钢 A2-70/</t>
  </si>
  <si>
    <t>GB/T97.1  6/不锈钢/</t>
  </si>
  <si>
    <t>GB/T 6170-2000 细牙 M10*1/不锈钢/</t>
  </si>
  <si>
    <t>GB/T 37 M8*100/不锈钢 A2-70/</t>
  </si>
  <si>
    <t>GB /T 818 M5*6/不锈钢 A2-70/</t>
  </si>
  <si>
    <t>加重型万向轮</t>
  </si>
  <si>
    <t>（双轴承）4寸//</t>
  </si>
  <si>
    <t>GB/T 93  10/不锈钢/</t>
  </si>
  <si>
    <t>GB/T97.1  5/不锈钢/</t>
  </si>
  <si>
    <t>6004-ZZ 组合件//</t>
  </si>
  <si>
    <t>6302ZZ//</t>
  </si>
  <si>
    <t>GB/T894.1-1986  12/不锈钢/</t>
  </si>
  <si>
    <t>609ZZ 组合件//</t>
  </si>
  <si>
    <t>(NSK)B6010ZZ//</t>
  </si>
  <si>
    <t>(正泰)CJX2-6511 380V//</t>
  </si>
  <si>
    <t>SEP 前罩壳支撑板</t>
  </si>
  <si>
    <t>正压墨电磁阀线</t>
  </si>
  <si>
    <t>C1024I-8头PLUS K系统线束|F</t>
  </si>
  <si>
    <t>喷头底板加热线</t>
  </si>
  <si>
    <t>5米机放料滚筒</t>
  </si>
  <si>
    <t>保护跳线</t>
  </si>
  <si>
    <t>放料控制开关线</t>
  </si>
  <si>
    <t>C512I线束(无负压)K系统线束(变更)</t>
  </si>
  <si>
    <t>S16 扇型齿轮</t>
  </si>
  <si>
    <t>623-ZZ  组合件//</t>
  </si>
  <si>
    <t>suntone-SM-50J//</t>
  </si>
  <si>
    <t>松下驱动器50P连接器</t>
  </si>
  <si>
    <t>1.8米/4720/3头/写真机/国内/K/打纸</t>
  </si>
  <si>
    <t>Y向转动轴支撑架</t>
  </si>
  <si>
    <t>1.5L耐腐蚀墨瓶防护罩</t>
  </si>
  <si>
    <t>放料压布轴承架垫片</t>
  </si>
  <si>
    <t>/镀锌板（t=2）/</t>
  </si>
  <si>
    <t>MH600喷头底板</t>
  </si>
  <si>
    <t>180dpi*3.75米//</t>
  </si>
  <si>
    <t>发射端基板架</t>
  </si>
  <si>
    <t>SZ-C5S32-20180925-03</t>
  </si>
  <si>
    <t>右侧支撑板|F</t>
  </si>
  <si>
    <t>SZ-K5S32-20181009001</t>
  </si>
  <si>
    <t>5米气涨轴收料</t>
  </si>
  <si>
    <t>左侧支撑板|F</t>
  </si>
  <si>
    <t>SZ-K5S32-20181009003</t>
  </si>
  <si>
    <t>支撑固定板|F</t>
  </si>
  <si>
    <t>SZ-K5S32-20181009002</t>
  </si>
  <si>
    <t>RVV3*0.3//</t>
  </si>
  <si>
    <t>CF211.02.06.02（12*0.25带屏蔽）//</t>
  </si>
  <si>
    <t>正负压切换线(变更)</t>
  </si>
  <si>
    <t>(亚德客)PC8-03//</t>
  </si>
  <si>
    <t>后拉线支架</t>
  </si>
  <si>
    <t>高度调节片2</t>
  </si>
  <si>
    <t>#48-#57</t>
  </si>
  <si>
    <t>双排清洗接墨盒(1024)-新版</t>
  </si>
  <si>
    <t>2号滤波器L进线</t>
  </si>
  <si>
    <t>双排清洗防溅板(1024)-新版</t>
  </si>
  <si>
    <t>220V烘干固态SR2-220V进线</t>
  </si>
  <si>
    <t>2512/1024I 6pl或13pl/8头/平台UV机/整机/YA/板材</t>
  </si>
  <si>
    <t>2030国内木箱前板</t>
  </si>
  <si>
    <t>2P+地 系统电源线</t>
  </si>
  <si>
    <t>12M/根//</t>
  </si>
  <si>
    <t>2#UV硬性墨水红</t>
  </si>
  <si>
    <t>2#UV清洗液</t>
  </si>
  <si>
    <t>胶辊机（英文-中国版）收送料示意图</t>
  </si>
  <si>
    <t>胶辊机（中文-中国版）箱体外开关标识</t>
  </si>
  <si>
    <t>胶辊机（中英文通用-中国版）箱体内开关标识</t>
  </si>
  <si>
    <t>压布辊引导轴</t>
  </si>
  <si>
    <t>风机底板</t>
  </si>
  <si>
    <t>压布辊POM垫块</t>
  </si>
  <si>
    <t>直角中实减速箱</t>
  </si>
  <si>
    <t>(JSCC)90GF100RT//</t>
  </si>
  <si>
    <t>压布辊保护罩1</t>
  </si>
  <si>
    <t>垫片卷</t>
  </si>
  <si>
    <t>见备注/SUS/</t>
  </si>
  <si>
    <t>(MISUMI) FGSML T=0.05MM W=12.7MM L=5M</t>
  </si>
  <si>
    <t>压布辊保护罩2</t>
  </si>
  <si>
    <t>ACQ80-LB轴向固定架成品包</t>
  </si>
  <si>
    <t>F-ACQ80LB//</t>
  </si>
  <si>
    <t>压布辊长保护板</t>
  </si>
  <si>
    <t>/3.0 THK CRS(t3.0)/黑色细砂纹</t>
  </si>
  <si>
    <t>(泰科)TE-170262-1//</t>
  </si>
  <si>
    <t>压布辊导向板</t>
  </si>
  <si>
    <t>/1.2 THK CRS(t1.2)/黑色细砂纹</t>
  </si>
  <si>
    <t>压布辊长保护小板</t>
  </si>
  <si>
    <t>压布辊传感器连接板1</t>
  </si>
  <si>
    <t>(MISUMI) FGSML T=0.1MM W=12.7MM L=5M</t>
  </si>
  <si>
    <t>压布辊传感器连接板2</t>
  </si>
  <si>
    <t>压布辊传感器安装板1</t>
  </si>
  <si>
    <t>压布辊传感器安装板2</t>
  </si>
  <si>
    <t>压布辊连接头安装板</t>
  </si>
  <si>
    <t>压布辊防护支持板1</t>
  </si>
  <si>
    <t>/1.6 THK CRS(t1.6)/黑色细砂纹</t>
  </si>
  <si>
    <t>吸风前盖板2</t>
  </si>
  <si>
    <t>压布辊引导板</t>
  </si>
  <si>
    <t>压布辊电磁阀支架</t>
  </si>
  <si>
    <t>/1.5 THK CRS(t1.5)/黑色细砂纹</t>
  </si>
  <si>
    <t>右电气板(变更)</t>
  </si>
  <si>
    <t>压布辊水平调节螺丝</t>
  </si>
  <si>
    <t>LVB10-20/45#/</t>
  </si>
  <si>
    <t>超低头内六角螺钉</t>
  </si>
  <si>
    <t>CBSTSR4-8/SUS/</t>
  </si>
  <si>
    <t>压布辊水平调节螺母</t>
  </si>
  <si>
    <t>LVN10/45#/</t>
  </si>
  <si>
    <t>WSSS20-5-1/SUS/</t>
  </si>
  <si>
    <t>端子排铝轨</t>
  </si>
  <si>
    <t>(Misumi)MRB-320//</t>
  </si>
  <si>
    <t>接线端子排</t>
  </si>
  <si>
    <t>(WAGO)2000-1401//</t>
  </si>
  <si>
    <t>(WAGO)2000-1491//</t>
  </si>
  <si>
    <t>端子排固定器</t>
  </si>
  <si>
    <t>(WAGO)249-116//</t>
  </si>
  <si>
    <t>(WAGO)2000-1204//</t>
  </si>
  <si>
    <t>(WAGO)2000-1201//</t>
  </si>
  <si>
    <t>端子排短路器</t>
  </si>
  <si>
    <t>(WAGO)2000-402//</t>
  </si>
  <si>
    <t>12P对插件（公）</t>
  </si>
  <si>
    <t>(Molex)0039012120//</t>
  </si>
  <si>
    <t>12P对插件（母）</t>
  </si>
  <si>
    <t>(Molex)0039012121//</t>
  </si>
  <si>
    <t>2孔金属墨瓶</t>
  </si>
  <si>
    <t>2.8米/DX5/2头/写真机/整机/YA/打纸|F</t>
  </si>
  <si>
    <t>用EP32蓝色机器更改，把原来的五齿放料结构、电机平衡杆收料结构和相应的控制部分全部取消；把原来小的写真收放料2套取消。增加2套51不锈钢收放料组件。</t>
  </si>
  <si>
    <t>光幕传感器(日本)</t>
  </si>
  <si>
    <t>(Panasonic)SF4CH8//</t>
  </si>
  <si>
    <t>气缸传感器</t>
  </si>
  <si>
    <t>(Airtac)CMSG-020//</t>
  </si>
  <si>
    <t>继电器(日本)</t>
  </si>
  <si>
    <t>(Panasonic)SF3-L-DC24V//</t>
  </si>
  <si>
    <t>继电器座(日本)</t>
  </si>
  <si>
    <t>(Panasonic)SFS4-SFD//</t>
  </si>
  <si>
    <t>(OMRON)G2RV-SR500 DC24//</t>
  </si>
  <si>
    <t>气缸</t>
  </si>
  <si>
    <t>(SMC)JCDQA20-20//</t>
  </si>
  <si>
    <t>气缸调速阀</t>
  </si>
  <si>
    <t>(Airtac)PSL6M5AD/黄銅/</t>
  </si>
  <si>
    <t>(Airtac)4H210-06//</t>
  </si>
  <si>
    <t>(KOKUSAI DENGYO)SFG-1SG3//</t>
  </si>
  <si>
    <t>(Airtac)PL601D/PBT+黄銅/</t>
  </si>
  <si>
    <t>(Airtac)PC602D/PBT+黄銅/</t>
  </si>
  <si>
    <t>(Airtac)PY6D/PBT/</t>
  </si>
  <si>
    <t>(OMRON)CP1E-N20DT-D//</t>
  </si>
  <si>
    <t>锁定标贴</t>
  </si>
  <si>
    <t>释放标贴</t>
  </si>
  <si>
    <t>(Takachi)RM20S-12B//</t>
  </si>
  <si>
    <t>电缆固定座</t>
  </si>
  <si>
    <t>UC-1//</t>
  </si>
  <si>
    <t>喷头数据线数字标签</t>
  </si>
  <si>
    <t>1-120 白色 6mm//</t>
  </si>
  <si>
    <t>4720气路板</t>
  </si>
  <si>
    <t>16头负压板</t>
  </si>
  <si>
    <t>喷头检测吸墨海绵</t>
  </si>
  <si>
    <t>珍珠棉</t>
  </si>
  <si>
    <t>L100cmxW200cmxH1cm//</t>
  </si>
  <si>
    <t>内六角杯头凸肩螺栓</t>
  </si>
  <si>
    <t>(上隆)STJ-D8-L16//</t>
  </si>
  <si>
    <t>树脂内六角螺钉</t>
  </si>
  <si>
    <t>(怡合达)TAB02-M3-L6//</t>
  </si>
  <si>
    <t>GB/T5782-2000 M16x70/不锈钢 A2-70/</t>
  </si>
  <si>
    <t>GB/T 77-2000 M6*8/不锈钢/</t>
  </si>
  <si>
    <t>GB70.2-2000 M5×16/不锈钢/</t>
  </si>
  <si>
    <t>GB/T818 M5×6/不锈钢/</t>
  </si>
  <si>
    <t>GB/T818 M6×6/不锈钢/</t>
  </si>
  <si>
    <t>M3*50//</t>
  </si>
  <si>
    <t>特大垫圈 C级</t>
  </si>
  <si>
    <t>GB/T5782-2000 6X2/不锈钢/</t>
  </si>
  <si>
    <t>GB/T 879  φ16*30/20#/发黑</t>
  </si>
  <si>
    <t>[GB/T120.2-2000]10x30//</t>
  </si>
  <si>
    <t>(MISUMI)BGTNB6006ZZ//</t>
  </si>
  <si>
    <t>16头喷头清洗铝梁</t>
  </si>
  <si>
    <t>16头蒸汽槽</t>
  </si>
  <si>
    <t>16头喷头检测托板</t>
  </si>
  <si>
    <t>喷头检测接墨槽</t>
  </si>
  <si>
    <t>4X4保湿接墨板</t>
  </si>
  <si>
    <t>喷头检测海绵</t>
  </si>
  <si>
    <t>4X4小车左板</t>
  </si>
  <si>
    <t>微型滚珠直线导轨</t>
  </si>
  <si>
    <t>(上隆)SNCC-H16-2-L390//</t>
  </si>
  <si>
    <t>(IGUS)07.16.038.0,420，28节//</t>
  </si>
  <si>
    <t>导向轴一端台阶内螺纹</t>
  </si>
  <si>
    <t>(怡合达)SHB11-D20-L680-E4-P14-M8//</t>
  </si>
  <si>
    <t>上横梁右端固定座(变更)</t>
  </si>
  <si>
    <t>(上隆)RBTS3M-500-150//</t>
  </si>
  <si>
    <t>两级宽同步带轮(变更)</t>
  </si>
  <si>
    <t>MAL25X150-SCMLB//</t>
  </si>
  <si>
    <t>4X4保湿间隔条</t>
  </si>
  <si>
    <t>E12-5M K50放料左侧板</t>
  </si>
  <si>
    <t>E12-5M 主梁结合件</t>
  </si>
  <si>
    <t>LcdTemp-V1R0-20180817//</t>
  </si>
  <si>
    <t>C512I-8头PLUS K系统不带负压线束|F</t>
  </si>
  <si>
    <t>喷头底板（二）</t>
  </si>
  <si>
    <t>FAN-V2R0-20180809//</t>
  </si>
  <si>
    <t>黑色/E整体//</t>
  </si>
  <si>
    <t>新喷绘机样品，颜色待定</t>
  </si>
  <si>
    <t>拨布系统轴承托架同等传动比</t>
  </si>
  <si>
    <t>拨布系统轴承托架大转速</t>
  </si>
  <si>
    <t>M3×50（一头外丝一头内丝）//</t>
  </si>
  <si>
    <t>M3×20（一头外丝一头内丝）//</t>
  </si>
  <si>
    <t>5米后罩壳挡风封板</t>
  </si>
  <si>
    <t>/镀锌板（t=1）/</t>
  </si>
  <si>
    <t>主墨盒</t>
  </si>
  <si>
    <t>(上隆)BUFK-D12-L12//</t>
  </si>
  <si>
    <t>(上隆)BSFK-D12-L8//</t>
  </si>
  <si>
    <t>带滑块座式轴承</t>
  </si>
  <si>
    <t>(上隆)BRTK-50//</t>
  </si>
  <si>
    <t>GB/T292-94 7003AC//</t>
  </si>
  <si>
    <t>不锈钢带扣环深沟球轴承</t>
  </si>
  <si>
    <t>(MISUMI)SB6005ZZNR//</t>
  </si>
  <si>
    <t>交叉滚柱直线滑台</t>
  </si>
  <si>
    <t>(上隆)CHTB-W40-L155//</t>
  </si>
  <si>
    <t>12位防水电气盒</t>
  </si>
  <si>
    <t>(上隆)CPMCR-D40-A17-B17//</t>
  </si>
  <si>
    <t>轻载底部安装万向球</t>
  </si>
  <si>
    <t>(上隆)MYAT-30//</t>
  </si>
  <si>
    <t>简易调整组件</t>
  </si>
  <si>
    <t>(怡合达)HHL21-60//</t>
  </si>
  <si>
    <t>单节膜片夹紧式联轴器</t>
  </si>
  <si>
    <t>(菱科)DAAC94-25-35//</t>
  </si>
  <si>
    <t>(上隆)CPMCR-D20-A6.35-B8//</t>
  </si>
  <si>
    <t>轴承固定环</t>
  </si>
  <si>
    <t>(怡合达)FBH06-D35-S41//</t>
  </si>
  <si>
    <t>(IGUS)07.16.038.0,360，18节//</t>
  </si>
  <si>
    <t>(IGUS)E6.29.060.075.1980，90节//</t>
  </si>
  <si>
    <t>POM清洗辊</t>
  </si>
  <si>
    <t>SPS366(V3.0)//</t>
  </si>
  <si>
    <t>5米后罩壳右|F</t>
  </si>
  <si>
    <t>5米后罩壳左|F</t>
  </si>
  <si>
    <t>5米后罩壳</t>
  </si>
  <si>
    <t>后罩壳挡风(变更)</t>
  </si>
  <si>
    <t>3.2米/DX5/2头/写真机/国外/YA/写真|F</t>
  </si>
  <si>
    <t>后罩壳支撑(变更)</t>
  </si>
  <si>
    <t>后罩壳连接架</t>
  </si>
  <si>
    <t>1.8米/5113/3头/写真机/国外/YA/写真</t>
  </si>
  <si>
    <t>水性PP纸</t>
  </si>
  <si>
    <t>(MISUMI)04686//</t>
  </si>
  <si>
    <t>GB/T70 M8*16 全螺纹/不锈钢 A2-70/</t>
  </si>
  <si>
    <t>GB/T70 M6*50 全螺纹/不锈钢 A2-70/</t>
  </si>
  <si>
    <t>底架</t>
  </si>
  <si>
    <t>1.0mm/不锈钢板/</t>
  </si>
  <si>
    <t>SZ-C5S32-20180906-06</t>
  </si>
  <si>
    <t>废液收集槽组件</t>
  </si>
  <si>
    <t>SZ-C5S32-20180906-05</t>
  </si>
  <si>
    <t>SZ-C5S32-20180906-04</t>
  </si>
  <si>
    <t>支撑架</t>
  </si>
  <si>
    <t>SZ-C5S32-20180906-02</t>
  </si>
  <si>
    <t>M6*12/不锈钢/</t>
  </si>
  <si>
    <t>SZ-C5S32-20180906-09</t>
  </si>
  <si>
    <t>SZ-C5S32-20180906-01</t>
  </si>
  <si>
    <t>定位片</t>
  </si>
  <si>
    <t>/铝合金/本色阳极氧化</t>
  </si>
  <si>
    <t>SZ-C5S32-20180906-12</t>
  </si>
  <si>
    <t>量块</t>
  </si>
  <si>
    <t>SZ-C5S32-20180906-10</t>
  </si>
  <si>
    <t>上调工装定位柱</t>
  </si>
  <si>
    <t>SZ-C5S32-20180906-08</t>
  </si>
  <si>
    <t>箱体左右角泡沫|F</t>
  </si>
  <si>
    <t>保湿垫片</t>
  </si>
  <si>
    <t>/镀锌板(t=2)/</t>
  </si>
  <si>
    <t>SZ-C5S32-20180109-01</t>
  </si>
  <si>
    <t>前侧泡沫</t>
  </si>
  <si>
    <t>后侧泡沫</t>
  </si>
  <si>
    <t>QD16-6 400N 气撑=405//</t>
  </si>
  <si>
    <t>气缸支撑梁</t>
  </si>
  <si>
    <t>#40-#43</t>
  </si>
  <si>
    <t>清洗辊大齿轮</t>
  </si>
  <si>
    <t>φ35/304 δ=2.0/</t>
  </si>
  <si>
    <t>小胶辊气涨轴</t>
  </si>
  <si>
    <t>压布工装</t>
  </si>
  <si>
    <t>480x350/0.188 THK 透明PET/</t>
  </si>
  <si>
    <t>上横梁左侧板</t>
  </si>
  <si>
    <t>(米思米)FWSRS-D18-V4.5-E2.5-T3.0/sus304/</t>
  </si>
  <si>
    <t>过度辊轴承托架</t>
  </si>
  <si>
    <t>(MISUMI)C-SB6902ZZ/SUS440C/</t>
  </si>
  <si>
    <t>支架支撑</t>
  </si>
  <si>
    <t>LMS27L直线电机及磁栅 套件</t>
  </si>
  <si>
    <t>装饰挡板四</t>
  </si>
  <si>
    <t>布1</t>
  </si>
  <si>
    <t>急停线1-2</t>
  </si>
  <si>
    <t>小车固定架</t>
  </si>
  <si>
    <t>薄壁胀套</t>
  </si>
  <si>
    <t>(上隆)BDB-12//</t>
  </si>
  <si>
    <t>(THK)SSR20XW2+3870L-II//</t>
  </si>
  <si>
    <t>胀套</t>
  </si>
  <si>
    <t>(上隆)BDA-20//</t>
  </si>
  <si>
    <t>胶木椭圆拉手</t>
  </si>
  <si>
    <t>(上隆)PULER-240//</t>
  </si>
  <si>
    <t>(怡合达)ECP11-S3M-150-1203//</t>
  </si>
  <si>
    <t>(麦高迪)聚氨酯 25RPP5,1683节//</t>
  </si>
  <si>
    <t>导向轴</t>
  </si>
  <si>
    <t>(上隆)ESB-D40-L270-M10-M10//</t>
  </si>
  <si>
    <t>(上隆)KRCL-40//</t>
  </si>
  <si>
    <t>挂钩</t>
  </si>
  <si>
    <t>(怡合达)HFY61-L64//</t>
  </si>
  <si>
    <t>六角支柱</t>
  </si>
  <si>
    <t>(怡合达)RBE03-S12-L250//</t>
  </si>
  <si>
    <t>(怡合达)SHB11-D20-L530-E4-P14-M8//</t>
  </si>
  <si>
    <t>5K可调电位器</t>
  </si>
  <si>
    <t>S5K//</t>
  </si>
  <si>
    <t>减速步进电机</t>
  </si>
  <si>
    <t>(行星)42BYG//</t>
  </si>
  <si>
    <t>减速电机</t>
  </si>
  <si>
    <t>5IK40GU-Z4L//</t>
  </si>
  <si>
    <t>(一帆科技)DC24V,16RPM//</t>
  </si>
  <si>
    <t>(SEN SUDRIVE)86BYG250B,40NM//</t>
  </si>
  <si>
    <t>(JSCC)20TP02//</t>
  </si>
  <si>
    <t>LED灯</t>
  </si>
  <si>
    <t>(怡合达)ZHE08-380//</t>
  </si>
  <si>
    <t>(AIRTAC)ACA2040-2F//</t>
  </si>
  <si>
    <t>L型接头</t>
  </si>
  <si>
    <t>(威路)LE7230-1//</t>
  </si>
  <si>
    <t>VDW22JA//</t>
  </si>
  <si>
    <t>(AIRTAC)TC L 63X25//</t>
  </si>
  <si>
    <t>(AIRTAC)F-GU4004M//</t>
  </si>
  <si>
    <t>五通接头</t>
  </si>
  <si>
    <t>APK6//</t>
  </si>
  <si>
    <t>MAL25X80-SCMLB//</t>
  </si>
  <si>
    <t>(怡合达)WHL11-M8//</t>
  </si>
  <si>
    <t>固定型油压缓冲器</t>
  </si>
  <si>
    <t>(上隆)ASAC-2020//</t>
  </si>
  <si>
    <t>闷头</t>
  </si>
  <si>
    <t>(AIRTAC)BZ04//</t>
  </si>
  <si>
    <t>新16头木箱</t>
  </si>
  <si>
    <t>机器包装袋KM16</t>
  </si>
  <si>
    <t>420X240X150（CM)//</t>
  </si>
  <si>
    <t>横向型安全标贴</t>
  </si>
  <si>
    <t>(上隆)LBHXM-004//</t>
  </si>
  <si>
    <t>(上隆)LBHXM-025//</t>
  </si>
  <si>
    <t>(上隆)LBHXM-052//</t>
  </si>
  <si>
    <t>(上隆)LBHXM-058//</t>
  </si>
  <si>
    <t>(上隆)LBHXM-209//</t>
  </si>
  <si>
    <t>后罩壳封板左(变更)</t>
  </si>
  <si>
    <t>后罩壳挡风</t>
  </si>
  <si>
    <t>后罩壳封板右(变更)</t>
  </si>
  <si>
    <t>小车变矩轮（小车两级宽同步带轮）</t>
  </si>
  <si>
    <t>MC2513B030501A1//</t>
  </si>
  <si>
    <t>1.8米/4720/3头/写真机/国外/K/打纸</t>
  </si>
  <si>
    <t>小车电机同步带轮</t>
  </si>
  <si>
    <t>小车从动轮（X轴张紧轮）</t>
  </si>
  <si>
    <t>EP 前罩壳支撑板</t>
  </si>
  <si>
    <t>防撞罩过度钣金</t>
  </si>
  <si>
    <t>L型电磁阀支架(变更)</t>
  </si>
  <si>
    <t>SZ-C5S32-20170913-04</t>
  </si>
  <si>
    <t>L型电磁阀支架</t>
  </si>
  <si>
    <t>左底板线束</t>
  </si>
  <si>
    <t>IO电源继电器电源线</t>
  </si>
  <si>
    <t>右底板线束(变更)</t>
  </si>
  <si>
    <t>右箱体线束(变更)</t>
  </si>
  <si>
    <t>左箱体线束(变更)</t>
  </si>
  <si>
    <t>5L墨桶浮子6-9</t>
  </si>
  <si>
    <t>拖链过线</t>
  </si>
  <si>
    <t>前方管线束(变更)</t>
  </si>
  <si>
    <t>后方管线束</t>
  </si>
  <si>
    <t>头架线束</t>
  </si>
  <si>
    <t>外部连接线</t>
  </si>
  <si>
    <t>下防撞片</t>
  </si>
  <si>
    <t>上防撞片</t>
  </si>
  <si>
    <t>箱体支撑板</t>
  </si>
  <si>
    <t>装饰板</t>
  </si>
  <si>
    <t>风扇罩壳上支撑</t>
  </si>
  <si>
    <t>16头打印托梁</t>
  </si>
  <si>
    <t>/4080铝型材/</t>
  </si>
  <si>
    <t>16头打印托板</t>
  </si>
  <si>
    <t>16头主动辊</t>
  </si>
  <si>
    <t>墙板前封板</t>
  </si>
  <si>
    <t>16头被动辊</t>
  </si>
  <si>
    <t>轴承拉块</t>
  </si>
  <si>
    <t>BY柯尼卡1024I喷头/八头/UV平板主板</t>
  </si>
  <si>
    <t>BY功能卡通用喷头/通用/光纤S转接板V1.1</t>
  </si>
  <si>
    <t>GB/T70 M5*25/不锈钢 A2-70/</t>
  </si>
  <si>
    <t>GB/T70 M4*6/不锈钢 A2-70/</t>
  </si>
  <si>
    <t>GB/T70 M3*8/不锈钢 A2-70/</t>
  </si>
  <si>
    <t>GB/T70 M10*45/不锈钢 A2-70/</t>
  </si>
  <si>
    <t>GB/T70 M4*20/不锈钢 A2-70/</t>
  </si>
  <si>
    <t>GB/T70 M8*20/不锈钢 A2-70/</t>
  </si>
  <si>
    <t>GB/T70 M8*70 12.9级/碳钢/发黑</t>
  </si>
  <si>
    <t>十字槽圆头带介自攻钉</t>
  </si>
  <si>
    <t>GB/T 845 M2.5*6/碳钢/镀镍</t>
  </si>
  <si>
    <t>GB/T70 M10*35/不锈钢 A2-70/</t>
  </si>
  <si>
    <t>GB/T 845 M3*8/碳钢/镀镍</t>
  </si>
  <si>
    <t>十字槽小盘头螺钉、弹簧垫圈和平垫圈组合件</t>
  </si>
  <si>
    <t>GB9074.8 M4x10/不锈钢 A2-70/</t>
  </si>
  <si>
    <t>GB9074.8 M3x6/不锈钢 A2-70/</t>
  </si>
  <si>
    <t>喷头底板理光G5X7</t>
  </si>
  <si>
    <t>墨桶支架(变更)</t>
  </si>
  <si>
    <t>Konica喷头调试加密狗</t>
  </si>
  <si>
    <t>供应BYHX</t>
  </si>
  <si>
    <t>/冷轧板/黑色平光</t>
  </si>
  <si>
    <t>后罩壳装饰左</t>
  </si>
  <si>
    <t>/冷轧板/9315银灰色</t>
  </si>
  <si>
    <t>5米放料齿轮保护罩|F</t>
  </si>
  <si>
    <t>后罩壳装饰板(变更)</t>
  </si>
  <si>
    <t>韩国</t>
  </si>
  <si>
    <t>左箱体前开关板</t>
  </si>
  <si>
    <t>韩国定制</t>
  </si>
  <si>
    <t>机架固定支架</t>
  </si>
  <si>
    <t>/冷轧钢板（t=4.0）/喷塑#3E3E3E深灰粗橘纹</t>
  </si>
  <si>
    <t>收料电机保护罩(变更)</t>
  </si>
  <si>
    <t>上横梁右侧保护罩</t>
  </si>
  <si>
    <t>上横梁左侧保护罩</t>
  </si>
  <si>
    <t>LED灯箱支撑板|F</t>
  </si>
  <si>
    <t>/冷轧钢板（t=2.0）/喷塑#3E3E3E深灰粗橘纹</t>
  </si>
  <si>
    <t>雪纺布</t>
  </si>
  <si>
    <t>鸿河 宽1.5米//</t>
  </si>
  <si>
    <t>金属止推环</t>
  </si>
  <si>
    <t>φ8×18×8//</t>
  </si>
  <si>
    <t>1.8米/4720/2头/写真机/国外/K/写真</t>
  </si>
  <si>
    <t>4720四头打纸机架组件(变更)</t>
  </si>
  <si>
    <t>/不锈钢（t=2.0）/</t>
  </si>
  <si>
    <t>3.2米/1024I 6pl或13pl/6头/UV卷对卷/国外/YA/卷材</t>
  </si>
  <si>
    <t>3.2米/1024I 6pl或13pl/12头/UV卷对卷/国外/YS/卷材</t>
  </si>
  <si>
    <t>小胶辊机架组件（变更)</t>
  </si>
  <si>
    <t>深灰浅灰//</t>
  </si>
  <si>
    <t>3.2米/1024I 6pl或13pl/12头/UV卷对卷/国内/YS/卷材</t>
  </si>
  <si>
    <t>3.2米/1024I 6pl或13pl/6头/UV卷对卷/国内/YA/卷材</t>
  </si>
  <si>
    <t>导带托辊轴(160)</t>
  </si>
  <si>
    <t>/无缝钢管φ46*3/</t>
  </si>
  <si>
    <t>除静电装置箱体（右）</t>
  </si>
  <si>
    <t>700N 总长550 接口直径8mm 杆径10mm//</t>
  </si>
  <si>
    <t>除静电装置箱体（左）</t>
  </si>
  <si>
    <t>除静电装置箱盖板</t>
  </si>
  <si>
    <t>4P+地 前烘干电源线</t>
  </si>
  <si>
    <t>温控窗有机玻璃</t>
  </si>
  <si>
    <t>220V烘干交流接触器KM1进线-L3</t>
  </si>
  <si>
    <t>GB/T819.1 M3×14/钢4.8级/镀镍</t>
  </si>
  <si>
    <t>天逸LA42(S)PD-22-024/Y//</t>
  </si>
  <si>
    <t>GB/T 818  M3×8/不锈钢/</t>
  </si>
  <si>
    <t>3P+地 导带烘干电源线</t>
  </si>
  <si>
    <t>深灰白//</t>
  </si>
  <si>
    <t>M4×8 配弹垫、平垫/不锈钢/</t>
  </si>
  <si>
    <t>人机界面(无奥威logo)</t>
  </si>
  <si>
    <t>无奥威logo</t>
  </si>
  <si>
    <t>车头电磁阀转接线</t>
  </si>
  <si>
    <t>3米带背胶，刻度由左到右//</t>
  </si>
  <si>
    <t>3米带背胶，刻度由右到左//</t>
  </si>
  <si>
    <t>天逸LA42(S)PD-22-024/G//</t>
  </si>
  <si>
    <t>GB/T70  M6×55 全螺纹/不锈钢/</t>
  </si>
  <si>
    <t>GB/T70  M6×60 全螺纹/不锈钢/</t>
  </si>
  <si>
    <t>GB/T70  M4×45/不锈钢/</t>
  </si>
  <si>
    <t>GB/T70  M12×25/不锈钢/</t>
  </si>
  <si>
    <t>GB818 M3×25/不锈钢 A2-70/</t>
  </si>
  <si>
    <t>GB/T894.1-1986 M4/不锈钢/</t>
  </si>
  <si>
    <t>天逸LA42(S)PD-22-024/S//</t>
  </si>
  <si>
    <t>4头京瓷铝梁</t>
  </si>
  <si>
    <t>轴承托块</t>
  </si>
  <si>
    <t>16头压布辊</t>
  </si>
  <si>
    <t>收料控制线(变更)</t>
  </si>
  <si>
    <t>乙酸乙酯</t>
  </si>
  <si>
    <t>显示器支板</t>
  </si>
  <si>
    <t>4720解密卡支架</t>
  </si>
  <si>
    <t>1024I 喷头保护罩</t>
  </si>
  <si>
    <t>吸风罩</t>
  </si>
  <si>
    <t>喷头安装板（3排）</t>
  </si>
  <si>
    <t>气涨轴收料组件</t>
  </si>
  <si>
    <t>DX5墨垫</t>
  </si>
  <si>
    <t>HON-SJ24S//</t>
  </si>
  <si>
    <t>中国商品注册条形码编码是：6971565030303</t>
  </si>
  <si>
    <t>威浦1601//</t>
  </si>
  <si>
    <t>加热保温棉（180）</t>
  </si>
  <si>
    <t>L1900*W265x5mm//</t>
  </si>
  <si>
    <t>加热保温棉</t>
  </si>
  <si>
    <t>黑色5000x1000x5mm//</t>
  </si>
  <si>
    <t>AW柯尼卡1024喷头/八头/Y-JET主板</t>
  </si>
  <si>
    <t>空心杯气泵</t>
  </si>
  <si>
    <t>HS爱普生DX5喷头/双头/EP-喷车板</t>
  </si>
  <si>
    <t>空气瓶（浮子常开）</t>
  </si>
  <si>
    <t>DZ.DQ.10831//</t>
  </si>
  <si>
    <t>/不锈钢304美制 NPT1/8-6/</t>
  </si>
  <si>
    <t>上横梁固定座检测工装</t>
  </si>
  <si>
    <t>/6061合金/</t>
  </si>
  <si>
    <t>K型热电偶 孔5mm 线长1m//</t>
  </si>
  <si>
    <t>拐臂</t>
  </si>
  <si>
    <t>支撑座1</t>
  </si>
  <si>
    <t>AW保湿托盘</t>
  </si>
  <si>
    <t>M3×22×4.7//</t>
  </si>
  <si>
    <t>洲日</t>
  </si>
  <si>
    <t>1800型机器升降杆</t>
  </si>
  <si>
    <t>整套KZF4-10?1/2寸/不锈钢/</t>
  </si>
  <si>
    <t>A级大垫圈</t>
  </si>
  <si>
    <t>GB/T 96.1-2002  Φ4/不锈钢/</t>
  </si>
  <si>
    <t>外置收料电源线</t>
  </si>
  <si>
    <t>外置收料控制线</t>
  </si>
  <si>
    <t>五米机外置收料线束(变更)</t>
  </si>
  <si>
    <t>防撞角铝</t>
  </si>
  <si>
    <t>WJ.JJ.21378//</t>
  </si>
  <si>
    <t>右防撞板</t>
  </si>
  <si>
    <t>WJ.BJ.12094//</t>
  </si>
  <si>
    <t>DZ.DQ.10107//</t>
  </si>
  <si>
    <t>WJ.JJ.20528//</t>
  </si>
  <si>
    <t>PU气管</t>
  </si>
  <si>
    <t>DZ.FL.20160//</t>
  </si>
  <si>
    <t>防撞弹簧座</t>
  </si>
  <si>
    <t>WJ.BJ.10664//</t>
  </si>
  <si>
    <t>接触器KM2.14接线</t>
  </si>
  <si>
    <t>松下继电器KM10.2接线</t>
  </si>
  <si>
    <t>收卷风扇电源线</t>
  </si>
  <si>
    <t>松下继电器KM10.3接线</t>
  </si>
  <si>
    <t>松下继电器KM10.4接线</t>
  </si>
  <si>
    <t>消静电器</t>
  </si>
  <si>
    <t>颀普QPS66-210//</t>
  </si>
  <si>
    <t>松下继电器KM10.6接线</t>
  </si>
  <si>
    <t>压紧磨砂轮</t>
  </si>
  <si>
    <t>SZ-C5S32-20181025-01</t>
  </si>
  <si>
    <t>松下继电器KM10.7接线</t>
  </si>
  <si>
    <t>松下继电器KM10.8接线</t>
  </si>
  <si>
    <t>欧姆龙继电器KM11.4接线</t>
  </si>
  <si>
    <t>欧姆龙继电器KM11.7接线</t>
  </si>
  <si>
    <t>欧姆龙继电器KM12.A1接线</t>
  </si>
  <si>
    <t>欧姆龙继电器KM12.11接线</t>
  </si>
  <si>
    <t>导带烘干加热模块|F</t>
  </si>
  <si>
    <t>连角</t>
  </si>
  <si>
    <t>合页固定件</t>
  </si>
  <si>
    <t>转轴板</t>
  </si>
  <si>
    <t>/Q235+6061/</t>
  </si>
  <si>
    <t>平衡杆外挡板</t>
  </si>
  <si>
    <t>平衡杆底挡板</t>
  </si>
  <si>
    <t>平衡杆内挡板</t>
  </si>
  <si>
    <t>压布辊轴承架</t>
  </si>
  <si>
    <t>附件</t>
  </si>
  <si>
    <t>压布滚筒</t>
  </si>
  <si>
    <t>/不锈钢/镀硬铬</t>
  </si>
  <si>
    <t>空气调节阀支架</t>
  </si>
  <si>
    <t>镀锌板（t=1.5mm）//</t>
  </si>
  <si>
    <t>SZ-C5S32-20170703-04</t>
  </si>
  <si>
    <t>过渡辊盖</t>
  </si>
  <si>
    <t>包装箱部件</t>
  </si>
  <si>
    <t>配送件</t>
  </si>
  <si>
    <t>机架部件</t>
  </si>
  <si>
    <t>打印部件</t>
  </si>
  <si>
    <t>1.6m</t>
  </si>
  <si>
    <t>海绵水洗槽160</t>
  </si>
  <si>
    <t>蒙泰纺织-V6.0中文</t>
  </si>
  <si>
    <t>ENU-20ELBD 2746×1650mm//</t>
  </si>
  <si>
    <t>右箱体盖板</t>
  </si>
  <si>
    <t>/1.5/SPCC/A</t>
  </si>
  <si>
    <t>PPR管（160）</t>
  </si>
  <si>
    <t>PPR（φ90×10.1）//</t>
  </si>
  <si>
    <t>UV-LED灯冷却水箱</t>
  </si>
  <si>
    <t>200//</t>
  </si>
  <si>
    <t>/1.0/SPCC/黑色特氟龙</t>
  </si>
  <si>
    <t>接线端子</t>
  </si>
  <si>
    <t>(WAGO)216-288//</t>
  </si>
  <si>
    <t>前罩壳过渡连接件(变更)</t>
  </si>
  <si>
    <t>气涨轴放料齿轮</t>
  </si>
  <si>
    <t>SZ-K5S32-20190513001</t>
  </si>
  <si>
    <t>QT柯尼卡512喷头/八头/喷车板</t>
  </si>
  <si>
    <t>PV2.8//</t>
  </si>
  <si>
    <t>GB/T893.1-1986 17/65Mn/发黑</t>
  </si>
  <si>
    <t>QT柯尼卡1024喷头/八头/主板</t>
  </si>
  <si>
    <t>QT柯尼卡1024喷头/八头/喷车板</t>
  </si>
  <si>
    <t>QT爱普生DX5喷头/双头/主板</t>
  </si>
  <si>
    <t>QT爱普生DX5喷头/双头/喷车板</t>
  </si>
  <si>
    <t>QT爱普生DX5喷头/四头/主板</t>
  </si>
  <si>
    <t>QT爱普生DX5喷头/四头/喷车板</t>
  </si>
  <si>
    <t>QT爱普生5113喷头/双头/喷车板</t>
  </si>
  <si>
    <t>QT爱普生5113喷头/双头/主板</t>
  </si>
  <si>
    <t>QT爱普生5113喷头/四头/喷车板</t>
  </si>
  <si>
    <t>QT爱普生5113喷头/四头/主板</t>
  </si>
  <si>
    <t>S16 丝网后右电器面板(中文)</t>
  </si>
  <si>
    <t>E12 左箱体</t>
  </si>
  <si>
    <t>1.8米/5113/2头/写真机/国内/K/写真</t>
  </si>
  <si>
    <t>3.2米享印机架组件(变更)</t>
  </si>
  <si>
    <t>1.8米/4720/3头/写真机/国内/K/写真</t>
  </si>
  <si>
    <t>3.2米/DX5/2头/写真机/国内/K/写真</t>
  </si>
  <si>
    <t>SDA20x10//</t>
  </si>
  <si>
    <t>SDA63*30//</t>
  </si>
  <si>
    <t>GB/T894.1-1986 15/碳钢/发黑</t>
  </si>
  <si>
    <t>无杆气缸</t>
  </si>
  <si>
    <t>RMS-20x100-LB//</t>
  </si>
  <si>
    <t>超薄行程可控气缸</t>
  </si>
  <si>
    <t>ACQJ50x25-10SBFA，配1只DS1-GN-050//</t>
  </si>
  <si>
    <t>铝合金迷你气缸</t>
  </si>
  <si>
    <t>MAL20*125-CA//</t>
  </si>
  <si>
    <t>MAL20*150-CA//</t>
  </si>
  <si>
    <t>SDA40*25//</t>
  </si>
  <si>
    <t>MAL20*220-CA//</t>
  </si>
  <si>
    <t>MAL20*250-CA//</t>
  </si>
  <si>
    <t>(AIRTAC)ACQ-25x15-B-CB//</t>
  </si>
  <si>
    <t>推机器底盘</t>
  </si>
  <si>
    <t>/Q235/黑色油漆</t>
  </si>
  <si>
    <t>SDA40X100//</t>
  </si>
  <si>
    <t>SDA63*120//</t>
  </si>
  <si>
    <t>ACQJ50x25-10BFA//</t>
  </si>
  <si>
    <t>ACQJ25x20-10SBFA，配2只DS1-GN-050//</t>
  </si>
  <si>
    <t>木箱下板</t>
  </si>
  <si>
    <t>固定板</t>
  </si>
  <si>
    <t>外墨盒架(变更)</t>
  </si>
  <si>
    <t>2ERJKM-3.81-4P//</t>
  </si>
  <si>
    <t>电机支架2</t>
  </si>
  <si>
    <t>/T2 SUS/</t>
  </si>
  <si>
    <t>电机支架1</t>
  </si>
  <si>
    <t>3L墨瓶固定架(变更)</t>
  </si>
  <si>
    <t>单倒角小六角特扁极细牙螺母</t>
  </si>
  <si>
    <t>碳钢 GB/T808 M12x1//镀白锌</t>
  </si>
  <si>
    <t>5113双头打纸上体线束(变更)</t>
  </si>
  <si>
    <t>打印机色带</t>
  </si>
  <si>
    <t>C-500T</t>
  </si>
  <si>
    <t>防静电手套</t>
  </si>
  <si>
    <t>帆布手套</t>
  </si>
  <si>
    <t>直柄钻头</t>
  </si>
  <si>
    <t>Φ7.0 （高速工具钢）</t>
  </si>
  <si>
    <t>TN25x10S（配2只感应开关DS1-GN-050）//</t>
  </si>
  <si>
    <t>锁紧气缸</t>
  </si>
  <si>
    <t>MLGPM32-25-B//</t>
  </si>
  <si>
    <t>推机器底盘-垫片</t>
  </si>
  <si>
    <t>单芯线</t>
  </si>
  <si>
    <t>红色 24AWG//</t>
  </si>
  <si>
    <t>8x2.5寸重型万向//</t>
  </si>
  <si>
    <t>24AWG*2//</t>
  </si>
  <si>
    <t>红色 22AWG//</t>
  </si>
  <si>
    <t>蓝色 22AWG//</t>
  </si>
  <si>
    <t>蓝色 24AWG//</t>
  </si>
  <si>
    <t>GB/T91 16*35/不锈钢/</t>
  </si>
  <si>
    <t>24AWG*5//</t>
  </si>
  <si>
    <t>GB/T818 M3*6/不锈钢/</t>
  </si>
  <si>
    <t>GB/T 70 M3*4/不锈钢/</t>
  </si>
  <si>
    <t>E型轴用挡圈</t>
  </si>
  <si>
    <t>φ9/不锈钢/</t>
  </si>
  <si>
    <t>尼龙螺母</t>
  </si>
  <si>
    <t>M8//</t>
  </si>
  <si>
    <t>吊环螺母</t>
  </si>
  <si>
    <t>M12/不锈钢/</t>
  </si>
  <si>
    <t>4X4保湿盒卡条</t>
  </si>
  <si>
    <t>4X4保湿盘</t>
  </si>
  <si>
    <t>4X4小车前罩</t>
  </si>
  <si>
    <t>4X4喷头碰撞条</t>
  </si>
  <si>
    <t>外内螺纹六角支柱</t>
  </si>
  <si>
    <t>(怡合达)RBE03-S8-L150//</t>
  </si>
  <si>
    <t>4X4喷头底板</t>
  </si>
  <si>
    <t>4X4保湿中隔条</t>
  </si>
  <si>
    <t>理光G5小车底板</t>
  </si>
  <si>
    <t>4X4保湿盒板</t>
  </si>
  <si>
    <t>右箱体前挡板支架</t>
  </si>
  <si>
    <t>4X4小车右板</t>
  </si>
  <si>
    <t>板卡安装板连接板</t>
  </si>
  <si>
    <t>左右箱体后挡板支架一</t>
  </si>
  <si>
    <t>400-S2M-15//</t>
  </si>
  <si>
    <t>/茶色PVC/</t>
  </si>
  <si>
    <t>/蓝色透明有机玻璃/</t>
  </si>
  <si>
    <t>电源安装板转接板</t>
  </si>
  <si>
    <t>拖链支架</t>
  </si>
  <si>
    <t>温控板盖板</t>
  </si>
  <si>
    <t>墨路安装板固定板</t>
  </si>
  <si>
    <t>箱体后挡板</t>
  </si>
  <si>
    <t>收料齿轮盖板</t>
  </si>
  <si>
    <t>左箱体盖板一</t>
  </si>
  <si>
    <t>左右箱体后挡板支架二</t>
  </si>
  <si>
    <t>箱体侧板</t>
  </si>
  <si>
    <t>左箱体前挡板支架二</t>
  </si>
  <si>
    <t>/冷轧钢板/5R4\12红色粗橘纹</t>
  </si>
  <si>
    <t>左右箱体上门</t>
  </si>
  <si>
    <t>下收料支撑(变更)</t>
  </si>
  <si>
    <t>左右装饰挡板(变更)</t>
  </si>
  <si>
    <t>灯箱支架封板</t>
  </si>
  <si>
    <t>灯箱左右支架</t>
  </si>
  <si>
    <t>散喷箱前门</t>
  </si>
  <si>
    <t>左箱体盖板二</t>
  </si>
  <si>
    <t>右箱体后门</t>
  </si>
  <si>
    <t>上支撑梁</t>
  </si>
  <si>
    <t>右侧小门</t>
  </si>
  <si>
    <t>右箱体板卡安装板</t>
  </si>
  <si>
    <t>电源安装板</t>
  </si>
  <si>
    <t>右箱体框架</t>
  </si>
  <si>
    <t>左箱体框架</t>
  </si>
  <si>
    <t>左箱体墨路安装板</t>
  </si>
  <si>
    <t>板卡固定板</t>
  </si>
  <si>
    <t>/铝板/喷塑#3E3E3E深灰粗橘纹</t>
  </si>
  <si>
    <t>墨盒框(变更)</t>
  </si>
  <si>
    <t>散喷箱安装板(变更)</t>
  </si>
  <si>
    <t>保湿组件支架</t>
  </si>
  <si>
    <t>K系统电器箱上盖</t>
  </si>
  <si>
    <t>小车附件一</t>
  </si>
  <si>
    <t>小车附件四</t>
  </si>
  <si>
    <t>上横梁右端固定座</t>
  </si>
  <si>
    <t>两级宽同步带轮</t>
  </si>
  <si>
    <t>/不锈钢管+40Cr/</t>
  </si>
  <si>
    <t>马达同步带轮</t>
  </si>
  <si>
    <t>/6061+Q235/</t>
  </si>
  <si>
    <t>底板左右支架</t>
  </si>
  <si>
    <t>(MISUMI)DRAL-1100-1000//</t>
  </si>
  <si>
    <t>1米/个</t>
  </si>
  <si>
    <t>240mm*20mm//</t>
  </si>
  <si>
    <t>纸卷定位套(变更)</t>
  </si>
  <si>
    <t>SZ-E5113-20180817-01</t>
  </si>
  <si>
    <t>1.8米/1024I 6pl/16头/导带印花机/国内/YS/印花</t>
  </si>
  <si>
    <t>横梁升降连接板，右</t>
  </si>
  <si>
    <t>大蜗杆，电机侧</t>
  </si>
  <si>
    <t>横梁升降安装板</t>
  </si>
  <si>
    <t>轴承压板，上</t>
  </si>
  <si>
    <t>蜗轮箱，主动侧</t>
  </si>
  <si>
    <t>底闷板,主动侧</t>
  </si>
  <si>
    <t>轴承压板，外侧</t>
  </si>
  <si>
    <t>轴承压板，内侧</t>
  </si>
  <si>
    <t>横梁升降连接板，左</t>
  </si>
  <si>
    <t>减速机出轴</t>
  </si>
  <si>
    <t>减速机安装板</t>
  </si>
  <si>
    <t>电机板连接块</t>
  </si>
  <si>
    <t>压布辊托板</t>
  </si>
  <si>
    <t>/0.5mm不锈钢板/</t>
  </si>
  <si>
    <t>SZ-C5S32-20180925-01</t>
  </si>
  <si>
    <t>放料左侧板</t>
  </si>
  <si>
    <t>/1.2mm冷轧钢板/镀白锌</t>
  </si>
  <si>
    <t>SZ-C5S32-20180925-02</t>
  </si>
  <si>
    <t>中间台板</t>
  </si>
  <si>
    <t>XP32后罩壳</t>
  </si>
  <si>
    <t>滑块控制挡板</t>
  </si>
  <si>
    <t>/45/镀硬铬</t>
  </si>
  <si>
    <t>步进电机座</t>
  </si>
  <si>
    <t>Y轴传动轴托架</t>
  </si>
  <si>
    <t>上横梁辅助支撑</t>
  </si>
  <si>
    <t>电机支架固定板</t>
  </si>
  <si>
    <t>板卡支撑角</t>
  </si>
  <si>
    <t>底部支撑梁</t>
  </si>
  <si>
    <t>/矩形钢管/</t>
  </si>
  <si>
    <t>中间支撑梁</t>
  </si>
  <si>
    <t>接收板支架</t>
  </si>
  <si>
    <t>/镀锌板（t=4）/</t>
  </si>
  <si>
    <t>/镀锌板（t=1.2）/</t>
  </si>
  <si>
    <t>电气箱</t>
  </si>
  <si>
    <t>/冷轧板（t=1.5）/</t>
  </si>
  <si>
    <t>/冷轧钢板（t=3）/</t>
  </si>
  <si>
    <t>左前下罩壳组件</t>
  </si>
  <si>
    <t>左侧上门</t>
  </si>
  <si>
    <t>左侧下门</t>
  </si>
  <si>
    <t>左侧腰带前</t>
  </si>
  <si>
    <t>前顶盖合件</t>
  </si>
  <si>
    <t>扣手</t>
  </si>
  <si>
    <t>顶部连接件</t>
  </si>
  <si>
    <t>前合页</t>
  </si>
  <si>
    <t>左后上门组件</t>
  </si>
  <si>
    <t>左箱体拉手</t>
  </si>
  <si>
    <t>后合页</t>
  </si>
  <si>
    <t>左箱体下后门合件</t>
  </si>
  <si>
    <t>左箱体下后门挡边</t>
  </si>
  <si>
    <t>左箱体电器安装板</t>
  </si>
  <si>
    <t>/镀锌板（t=1.5)/</t>
  </si>
  <si>
    <t>右侧上门</t>
  </si>
  <si>
    <t>右侧下门</t>
  </si>
  <si>
    <t>右侧下后门挡板</t>
  </si>
  <si>
    <t>右箱体下后门合件</t>
  </si>
  <si>
    <t>右前下罩壳组件</t>
  </si>
  <si>
    <t>右箱体后上门组件</t>
  </si>
  <si>
    <t>右侧腰带前</t>
  </si>
  <si>
    <t>右侧腰带</t>
  </si>
  <si>
    <t>右前上罩组件</t>
  </si>
  <si>
    <t>中后罩合件</t>
  </si>
  <si>
    <t>中前门组件</t>
  </si>
  <si>
    <t>墨水过滤网</t>
  </si>
  <si>
    <t>HG-320-02/不锈钢/</t>
  </si>
  <si>
    <t>拨布齿轮罩</t>
  </si>
  <si>
    <t>/冷轧板（t=0.5）/</t>
  </si>
  <si>
    <t>压轮升降电机支架</t>
  </si>
  <si>
    <t>/镀锌板（t=3）/</t>
  </si>
  <si>
    <t>放料齿轮罩</t>
  </si>
  <si>
    <t>/冷轧板（t=1）/</t>
  </si>
  <si>
    <t>光栅保护罩</t>
  </si>
  <si>
    <t>XP32电气件安装板</t>
  </si>
  <si>
    <t>显示器固定架(变更)</t>
  </si>
  <si>
    <t>/冷轧板（t=2）/</t>
  </si>
  <si>
    <t>墨瓶加热开关板</t>
  </si>
  <si>
    <t>底板线压片</t>
  </si>
  <si>
    <t>传感器支架</t>
  </si>
  <si>
    <t>传感器支架固定架</t>
  </si>
  <si>
    <t>防撞保护罩</t>
  </si>
  <si>
    <t>防撞弹片</t>
  </si>
  <si>
    <t>防撞安装片</t>
  </si>
  <si>
    <t>不锈钢防撞片</t>
  </si>
  <si>
    <t>键盘组件</t>
  </si>
  <si>
    <t>风扇安装底板</t>
  </si>
  <si>
    <t>左侧腰带</t>
  </si>
  <si>
    <t>后罩壳装饰</t>
  </si>
  <si>
    <t>/冷轧板（t=1）/#A9A9A9浅灰粗橘纹</t>
  </si>
  <si>
    <t>孔用挡圈A型</t>
  </si>
  <si>
    <t>D32//</t>
  </si>
  <si>
    <t>XP32喷绘机机架(变更)</t>
  </si>
  <si>
    <t>AW功能卡通用喷头/通用/风力调节板V2.0</t>
  </si>
  <si>
    <t>AW功能卡通用喷头/通用/Lcd温控板V1.0</t>
  </si>
  <si>
    <t>GQ22A-22E 24V 蓝色//</t>
  </si>
  <si>
    <t>GQ22A-22ZE 24V 蓝色//</t>
  </si>
  <si>
    <t>LC1N0910//</t>
  </si>
  <si>
    <t>AW温控板Lcd屏</t>
  </si>
  <si>
    <t>V1.0//</t>
  </si>
  <si>
    <t>XP32-1024I线束</t>
  </si>
  <si>
    <t>5米收料下支撑框架</t>
  </si>
  <si>
    <t>顶紧滚筒侧板加宽(变更)</t>
  </si>
  <si>
    <t>中间辊托架加宽</t>
  </si>
  <si>
    <t>压杆头</t>
  </si>
  <si>
    <t>反转压辊座</t>
  </si>
  <si>
    <t>平衡杠拉杆</t>
  </si>
  <si>
    <t>平衡杠右配重臂</t>
  </si>
  <si>
    <t>脚轮支架一</t>
  </si>
  <si>
    <t>机架右侧板</t>
  </si>
  <si>
    <t>/Q235(t=20)/C</t>
  </si>
  <si>
    <t>右箱体后箱</t>
  </si>
  <si>
    <t>左箱体上箱侧板</t>
  </si>
  <si>
    <t>韩国定制程通机架</t>
  </si>
  <si>
    <t>平衡杆堵头(齿条)</t>
  </si>
  <si>
    <t>平衡杆堵头</t>
  </si>
  <si>
    <t>/冷轧钢板 (t=1.2)/7002蓝平光</t>
  </si>
  <si>
    <t>保湿上梁</t>
  </si>
  <si>
    <t>保湿下梁</t>
  </si>
  <si>
    <t>/4Cr13/本色阳极氧化</t>
  </si>
  <si>
    <t>出口环保型线槽</t>
  </si>
  <si>
    <t>VRL-H40*W40//</t>
  </si>
  <si>
    <t>VRL-H50*W30//</t>
  </si>
  <si>
    <t>VRL-H60*W40//</t>
  </si>
  <si>
    <t>VRL-H100*W50//</t>
  </si>
  <si>
    <t>自攻螺丝套工具</t>
  </si>
  <si>
    <t>(MISUMI) ENTP3/SUM22L/</t>
  </si>
  <si>
    <t>KONICA线束(升级款)(变更)</t>
  </si>
  <si>
    <t>(AIRTAC)4F210 08LG//</t>
  </si>
  <si>
    <t>自攻螺丝套</t>
  </si>
  <si>
    <t>开槽型 (MISUMI)ENT3-6/SUS/</t>
  </si>
  <si>
    <t>威浦1608//</t>
  </si>
  <si>
    <t>气胀轴充气枪</t>
  </si>
  <si>
    <t>DZ.DQ.10406//</t>
  </si>
  <si>
    <t>碟式过滤器</t>
  </si>
  <si>
    <t>DZ.DQ.10749//</t>
  </si>
  <si>
    <t>喷头底板（柯尼卡4x2）</t>
  </si>
  <si>
    <t>WJ.JJ.22657//</t>
  </si>
  <si>
    <t>AW柯尼卡512喷头/八头/Y-JET喷车板</t>
  </si>
  <si>
    <t>K系统/SP/2.5G//</t>
  </si>
  <si>
    <t>AW柯尼卡512喷头/八头/Y-JET主板</t>
  </si>
  <si>
    <t>AW柯尼卡1024喷头/八头/通用主板</t>
  </si>
  <si>
    <t>升降螺杆</t>
  </si>
  <si>
    <t>WJ.JJ.20626//</t>
  </si>
  <si>
    <t>AW柯尼卡1024喷头/八头/Y-JET头板</t>
  </si>
  <si>
    <t>Z轴螺母</t>
  </si>
  <si>
    <t>WJ.JJ.20625//</t>
  </si>
  <si>
    <t>AW功能卡通用喷头/通用/Y-JET 喷头转接板</t>
  </si>
  <si>
    <t>同步带（禁用）</t>
  </si>
  <si>
    <t>WJ.WG.30567//</t>
  </si>
  <si>
    <t>HS爱普生DX5喷头/双头/EP-主板</t>
  </si>
  <si>
    <t>AW功能卡通用喷头/通用/UV系统主控板V1.0</t>
  </si>
  <si>
    <t>欧姆龙继电器KM15.A1接线</t>
  </si>
  <si>
    <t>欧姆龙继电器KM15.11接线</t>
  </si>
  <si>
    <t>欧姆龙继电器KM15.14接线</t>
  </si>
  <si>
    <t>前罩壳上</t>
  </si>
  <si>
    <t>前罩壳支撑件</t>
  </si>
  <si>
    <t>前罩壳下</t>
  </si>
  <si>
    <t>/冷轧板（t=1）/银灰色特氟龙</t>
  </si>
  <si>
    <t>平台左右挡板</t>
  </si>
  <si>
    <t>前罩壳封板</t>
  </si>
  <si>
    <t>/冷轧板（t=2）/银灰色特氟龙</t>
  </si>
  <si>
    <t>后罩壳封板</t>
  </si>
  <si>
    <t>ZJ001_测试品号</t>
  </si>
  <si>
    <t>双头螺杆</t>
  </si>
  <si>
    <t>(MISUMI)FABM20-250//</t>
  </si>
  <si>
    <t>欧姆龙继电器KM12.14接线</t>
  </si>
  <si>
    <t>欧姆龙继电器KM13.A1接线</t>
  </si>
  <si>
    <t>欧姆龙继电器KM13.11接线</t>
  </si>
  <si>
    <t>欧姆龙继电器KM13.14接线</t>
  </si>
  <si>
    <t>欧姆龙继电器KM14.A1接线</t>
  </si>
  <si>
    <t>欧姆龙继电器KM14.11接线</t>
  </si>
  <si>
    <t>欧姆龙继电器KM14.14接线</t>
  </si>
  <si>
    <t>XT10接线排26</t>
  </si>
  <si>
    <t>欧姆龙PLC接地线</t>
  </si>
  <si>
    <t>欧姆龙PLC-24V正极</t>
  </si>
  <si>
    <t>欧姆龙PLC.GND接线</t>
  </si>
  <si>
    <t>欧姆龙PLC.COM1接线</t>
  </si>
  <si>
    <t>欧姆龙PLC.COM2接线</t>
  </si>
  <si>
    <t>欧姆龙PLC.COM3接线</t>
  </si>
  <si>
    <t>欧姆龙PLC.COM4接线</t>
  </si>
  <si>
    <t>欧姆龙PLC.COM5接线</t>
  </si>
  <si>
    <t>欧姆龙PLC.0接线</t>
  </si>
  <si>
    <t>欧姆龙PLC.1接线</t>
  </si>
  <si>
    <t>欧姆龙PLC.2接线</t>
  </si>
  <si>
    <t>欧姆龙PLC.3接线</t>
  </si>
  <si>
    <t>欧姆龙PLC.4接线</t>
  </si>
  <si>
    <t>欧姆龙PLC.5接线</t>
  </si>
  <si>
    <t>欧姆龙PLC.6接线</t>
  </si>
  <si>
    <t>欧姆龙PLC.7接线</t>
  </si>
  <si>
    <t>欧姆龙PLC.8接线</t>
  </si>
  <si>
    <t>欧姆龙PLC.9接线</t>
  </si>
  <si>
    <t>欧姆龙PLC.10000接线</t>
  </si>
  <si>
    <t>欧姆龙PLC.10001接线</t>
  </si>
  <si>
    <t>欧姆龙PLC.10002接线</t>
  </si>
  <si>
    <t>欧姆龙PLC.10003接线</t>
  </si>
  <si>
    <t>欧姆龙PLC.10004接线</t>
  </si>
  <si>
    <t>欧姆龙PLC.10005接线</t>
  </si>
  <si>
    <t>欧姆龙PLC.10006接线</t>
  </si>
  <si>
    <t>欧姆龙PLC.10007接线</t>
  </si>
  <si>
    <t>光幕传感器发射端线</t>
  </si>
  <si>
    <t>光幕传感器接收端线</t>
  </si>
  <si>
    <t>脚踏阀线</t>
  </si>
  <si>
    <t>压布辊气缸右传感器线</t>
  </si>
  <si>
    <t>压布辊气缸左传感器线</t>
  </si>
  <si>
    <t>电磁阀线</t>
  </si>
  <si>
    <t>压辊控制与主板连接线</t>
  </si>
  <si>
    <t>放料正反转控制线3</t>
  </si>
  <si>
    <t>DC风扇组件KM36</t>
  </si>
  <si>
    <t>KM9色</t>
  </si>
  <si>
    <t>KM机器9色部件</t>
  </si>
  <si>
    <t>GB/T 77-2000 M3*4//发黑</t>
  </si>
  <si>
    <t>SP理光G5喷头/通用/主板V3.74</t>
  </si>
  <si>
    <t>KM原装墨水清洗液</t>
  </si>
  <si>
    <t>(WAGO)216-284//</t>
  </si>
  <si>
    <t>左防撞箱</t>
  </si>
  <si>
    <t>右防撞箱</t>
  </si>
  <si>
    <t>防撞挡板</t>
  </si>
  <si>
    <t>整套KZF4-10 1/2寸/不锈钢/</t>
  </si>
  <si>
    <t>防撞拉簧座</t>
  </si>
  <si>
    <t>QT柯尼卡512喷头/八头/主板</t>
  </si>
  <si>
    <t>支持杆</t>
  </si>
  <si>
    <t>WJ.JJ.22632//</t>
  </si>
  <si>
    <t>胶辊机3.2米（韩国版）箱体外部英文</t>
  </si>
  <si>
    <t>胶辊机3.2米墨水按键贴</t>
  </si>
  <si>
    <t>带胶PVC加厚贴片//</t>
  </si>
  <si>
    <t>中国/韩国版-中英文通用</t>
  </si>
  <si>
    <t>C/E型（英文）收送料示意图</t>
  </si>
  <si>
    <t>3.2米（中文）收送料示意图</t>
  </si>
  <si>
    <t>5米（中文）收送料示意图</t>
  </si>
  <si>
    <t>C/E型（中文）收送料示意图</t>
  </si>
  <si>
    <t>3.2米（英文）收送料示意图</t>
  </si>
  <si>
    <t>5米（英文）收送料示意图</t>
  </si>
  <si>
    <t>喷绘机（中文）开关机标识</t>
  </si>
  <si>
    <t>喷绘机（英文）开关机标识</t>
  </si>
  <si>
    <t>K3208B-512（中英文通用）型号标签</t>
  </si>
  <si>
    <t>K3208B-E512I（中英文通用）型号标签</t>
  </si>
  <si>
    <t>K3204B-512I（中英文通用）型号标签</t>
  </si>
  <si>
    <t>K3208B-1024中英文通用型号标签</t>
  </si>
  <si>
    <t>E-5米（中英文通用）型号标签</t>
  </si>
  <si>
    <t>K3208B-C512I（中英文通用）型号标签</t>
  </si>
  <si>
    <t>C512I-PLUS（中英文通用）型号标签</t>
  </si>
  <si>
    <t>喷绘机（中文）操作简介及保养说明</t>
  </si>
  <si>
    <t>喷绘机（英文）操作简介及保养说明</t>
  </si>
  <si>
    <t>喷绘机（中文）设备保养维护</t>
  </si>
  <si>
    <t>1024I板卡安装板</t>
  </si>
  <si>
    <t>/Q235-A t=1.0/镀白锌</t>
  </si>
  <si>
    <t>吸风台板(变更)</t>
  </si>
  <si>
    <t>CE（中英文通用）带LOGO标牌</t>
  </si>
  <si>
    <t>Y轴平台支撑架</t>
  </si>
  <si>
    <t>CE（中英文通用）无LOGO标牌</t>
  </si>
  <si>
    <t>Y轴右端固定架</t>
  </si>
  <si>
    <t>电机同步带轮</t>
  </si>
  <si>
    <t>保湿盘安装板</t>
  </si>
  <si>
    <t>/304(T=2.0)/</t>
  </si>
  <si>
    <t>SZ-K5S50-20190715-03</t>
  </si>
  <si>
    <t>E320（中文）收送料示意图</t>
  </si>
  <si>
    <t>50压紧滚筒</t>
  </si>
  <si>
    <t>E320（英文）收送料示意图</t>
  </si>
  <si>
    <t>前罩壳上(变更)</t>
  </si>
  <si>
    <t>防撞线下|F</t>
  </si>
  <si>
    <t>松下继电器KM10.5接线</t>
  </si>
  <si>
    <t>空气泵线|F</t>
  </si>
  <si>
    <t>欧姆龙继电器KM11.1接线</t>
  </si>
  <si>
    <t>EP 上梁</t>
  </si>
  <si>
    <t>欧姆龙继电器KM11.2接线</t>
  </si>
  <si>
    <t>反转压辊</t>
  </si>
  <si>
    <t>反转辊电机垫柱</t>
  </si>
  <si>
    <t>反转辊轴承压盖</t>
  </si>
  <si>
    <t>反转辊轴头</t>
  </si>
  <si>
    <t>四氟垫片</t>
  </si>
  <si>
    <t>摆臂销钉</t>
  </si>
  <si>
    <t>配重摆臂座</t>
  </si>
  <si>
    <t>E180W（中英文通用）型号标签</t>
  </si>
  <si>
    <t>Y轴右端固定架（带轮）</t>
  </si>
  <si>
    <t>E180S（中英文通用）型号标签</t>
  </si>
  <si>
    <t>五米二传动轴</t>
  </si>
  <si>
    <t>E1805113中英文通用型号标签</t>
  </si>
  <si>
    <t>320S（中文英通用）型号标签</t>
  </si>
  <si>
    <t>喷绘机（英文）设备保养维护</t>
  </si>
  <si>
    <t>写真机（中文）简单操作机保养要求</t>
  </si>
  <si>
    <t>写真机3.2米（中文）开关标识</t>
  </si>
  <si>
    <t>AW功能卡通用喷头/通用/压轮控制板V1.0</t>
  </si>
  <si>
    <t>写真机3.2米（英文）开关标识</t>
  </si>
  <si>
    <t>32头印花机开关标识及警示标签</t>
  </si>
  <si>
    <t>前罩壳下(变更)</t>
  </si>
  <si>
    <t>钻头</t>
  </si>
  <si>
    <t>Φ12</t>
  </si>
  <si>
    <t>Φ10.5 （高速工具钢）</t>
  </si>
  <si>
    <t>丝锥</t>
  </si>
  <si>
    <t>M8</t>
  </si>
  <si>
    <t>M2</t>
  </si>
  <si>
    <t>Φ6.0 （高速工具钢）</t>
  </si>
  <si>
    <t>Φ2.5 （高速工具钢）</t>
  </si>
  <si>
    <t>M6</t>
  </si>
  <si>
    <t>Φ6.2</t>
  </si>
  <si>
    <t>右箱体线束</t>
  </si>
  <si>
    <t>工业级热风枪</t>
  </si>
  <si>
    <t>前方管线束</t>
  </si>
  <si>
    <t>开孔器</t>
  </si>
  <si>
    <t>Φ20</t>
  </si>
  <si>
    <t>XT10接线排24V连接线</t>
  </si>
  <si>
    <t>Φ16</t>
  </si>
  <si>
    <t>XT10接线排GND连接线</t>
  </si>
  <si>
    <t>Φ30</t>
  </si>
  <si>
    <t>接触器KM2.13接线</t>
  </si>
  <si>
    <t>Φ22</t>
  </si>
  <si>
    <t>铆钉枪</t>
  </si>
  <si>
    <t>工具车</t>
  </si>
  <si>
    <t>DA32B 黑色</t>
  </si>
  <si>
    <t>空压机（静音）</t>
  </si>
  <si>
    <t>手持式风速计</t>
  </si>
  <si>
    <t>TD8902</t>
  </si>
  <si>
    <t>松下继电器KM10.1接线</t>
  </si>
  <si>
    <t>数显气体流量计</t>
  </si>
  <si>
    <t>MF5712</t>
  </si>
  <si>
    <t>带磁性表座</t>
  </si>
  <si>
    <t>CZ-6A</t>
  </si>
  <si>
    <t>广陆 321-116</t>
  </si>
  <si>
    <t>单片塞尺</t>
  </si>
  <si>
    <t>1.0*100</t>
  </si>
  <si>
    <t>万用表表棒</t>
  </si>
  <si>
    <t>一字螺丝刀</t>
  </si>
  <si>
    <t>(捷科)ST6-25</t>
  </si>
  <si>
    <t>十字螺丝刀</t>
  </si>
  <si>
    <t>(捷科)ST6-150</t>
  </si>
  <si>
    <t>（世达）6x38</t>
  </si>
  <si>
    <t>通用金属切割片</t>
  </si>
  <si>
    <t>100x12x160mm</t>
  </si>
  <si>
    <t>旋转锉</t>
  </si>
  <si>
    <t>A1020M06</t>
  </si>
  <si>
    <t>D1009</t>
  </si>
  <si>
    <t>D6</t>
  </si>
  <si>
    <t>锉刀</t>
  </si>
  <si>
    <t>5*180</t>
  </si>
  <si>
    <t>两用棘轮扳手</t>
  </si>
  <si>
    <t>(德国昆杰KUNJEK)32mm（51-215）</t>
  </si>
  <si>
    <t>力矩手持扳手</t>
  </si>
  <si>
    <t>N10LTDK</t>
  </si>
  <si>
    <t>力矩锁头扳手</t>
  </si>
  <si>
    <t>CN300LTDK</t>
  </si>
  <si>
    <t>双头活动扳手</t>
  </si>
  <si>
    <t>12寸</t>
  </si>
  <si>
    <t>6寸</t>
  </si>
  <si>
    <t>双开扳手</t>
  </si>
  <si>
    <t>3-19mm</t>
  </si>
  <si>
    <t>U型钳</t>
  </si>
  <si>
    <t>欧式管钳</t>
  </si>
  <si>
    <t>插芯钳</t>
  </si>
  <si>
    <t>钢丝钳</t>
  </si>
  <si>
    <t>TP-8</t>
  </si>
  <si>
    <t>PPR管子钳</t>
  </si>
  <si>
    <t>开口扳手</t>
  </si>
  <si>
    <t>16-18</t>
  </si>
  <si>
    <t>17-19</t>
  </si>
  <si>
    <t>24-27</t>
  </si>
  <si>
    <t>19-22</t>
  </si>
  <si>
    <t>13-15</t>
  </si>
  <si>
    <t>简易扳手</t>
  </si>
  <si>
    <t>19</t>
  </si>
  <si>
    <t>白色皮革带</t>
  </si>
  <si>
    <t>15米/卷，宽5.9CM//</t>
  </si>
  <si>
    <t>平衡杠左配重臂</t>
  </si>
  <si>
    <t>型材端板</t>
  </si>
  <si>
    <t>品字机架</t>
  </si>
  <si>
    <t>/150*100*5方管/C</t>
  </si>
  <si>
    <t>地脚座</t>
  </si>
  <si>
    <t>GB/T 77-2000 M6*5/不锈钢/</t>
  </si>
  <si>
    <t>GB/T 77-2000 M5*10/不锈钢/</t>
  </si>
  <si>
    <t>GB/T 77-2000 M6*10/不锈钢/</t>
  </si>
  <si>
    <t>GB/T 70 M12*55/不锈钢/</t>
  </si>
  <si>
    <t>GB/T 77-2000 M2*4/不锈钢/</t>
  </si>
  <si>
    <t>GB/T70.3-2000 M8*12/不锈钢/</t>
  </si>
  <si>
    <t>GB/T 70 M10*40/不锈钢/</t>
  </si>
  <si>
    <t>GB/T 2672 M8*12/不锈钢/</t>
  </si>
  <si>
    <t>外六角螺钉</t>
  </si>
  <si>
    <t>GB 30-1976 M8*25/不锈钢/</t>
  </si>
  <si>
    <t>GB/T70.3-2000 M6*25/不锈钢/</t>
  </si>
  <si>
    <t>十字槽盘头组合螺钉</t>
  </si>
  <si>
    <t>GB/T818 M3*12/不锈钢/</t>
  </si>
  <si>
    <t>GB/T 70 M5*8/不锈钢/</t>
  </si>
  <si>
    <t>GB/T70.3-2000 M5*10/不锈钢/</t>
  </si>
  <si>
    <t>GB/T818 M5*30/不锈钢/</t>
  </si>
  <si>
    <t>GB/T70.3-2000 M5*12/不锈钢/</t>
  </si>
  <si>
    <t>GB/T70.3-2000 M4*10/不锈钢/</t>
  </si>
  <si>
    <t>GB/T818 M3*10/不锈钢/</t>
  </si>
  <si>
    <t>GB/T 2672 M4*6/不锈钢/</t>
  </si>
  <si>
    <t>GB/T818 M6*10/不锈钢/</t>
  </si>
  <si>
    <t>GB/T70.3-2000 M4*8/不锈钢/</t>
  </si>
  <si>
    <t>GB/T70.3-2000 M3*16/不锈钢/</t>
  </si>
  <si>
    <t>GB/T 70 M3*30/不锈钢/</t>
  </si>
  <si>
    <t>NDR-75-24//</t>
  </si>
  <si>
    <t>GB/T 70 M3*8/不锈钢/</t>
  </si>
  <si>
    <t>GB/T70.3-2000 M3*8/不锈钢/</t>
  </si>
  <si>
    <t>GB/T91 16*40/不锈钢/</t>
  </si>
  <si>
    <t>张紧轮固定座</t>
  </si>
  <si>
    <t>拖链托架盖板</t>
  </si>
  <si>
    <t>温度警告标贴</t>
  </si>
  <si>
    <t>/0.250 THK PVC/</t>
  </si>
  <si>
    <t>安装板</t>
  </si>
  <si>
    <t>胶辊机CE金属标牌</t>
  </si>
  <si>
    <t>铝牌，打孔及背胶，110*120mm//</t>
  </si>
  <si>
    <t>胶辊机通用版</t>
  </si>
  <si>
    <t>塑料轴承滚轮</t>
  </si>
  <si>
    <t>608ZZ（H槽）//</t>
  </si>
  <si>
    <t>梅花联轴器</t>
  </si>
  <si>
    <t>Ф40*55-Ф14*Ф15//</t>
  </si>
  <si>
    <t>梭织棉布</t>
  </si>
  <si>
    <t>LED-UV灯冷却箱</t>
  </si>
  <si>
    <t>配用UV灯200mm*20mm</t>
  </si>
  <si>
    <t>后罩壳装饰板</t>
  </si>
  <si>
    <t>LED-UV灯控制箱</t>
  </si>
  <si>
    <t>K X驱动轴(宽)</t>
  </si>
  <si>
    <t>3.2米前罩壳（折弯）</t>
  </si>
  <si>
    <t>/耐指纹板（t=1）/银灰色特氟龙</t>
  </si>
  <si>
    <t>SZ-XKS32-20181115-01</t>
  </si>
  <si>
    <t>一倍金属墨盒右阀门</t>
  </si>
  <si>
    <t>DZ.DQ.10617//</t>
  </si>
  <si>
    <t>六米力士乐导轨</t>
  </si>
  <si>
    <t>R160580331+6000L+R162281320//</t>
  </si>
  <si>
    <t>力士乐</t>
  </si>
  <si>
    <t>EP 张紧轮轴</t>
  </si>
  <si>
    <t>φ19MM//</t>
  </si>
  <si>
    <t>光栅解码器支架</t>
  </si>
  <si>
    <t>左右装饰挡板</t>
  </si>
  <si>
    <t>张紧带轮轴</t>
  </si>
  <si>
    <t>散喷箱安装板</t>
  </si>
  <si>
    <t>墨盒框</t>
  </si>
  <si>
    <t>白墨墨瓶支架</t>
  </si>
  <si>
    <t>齿形压板</t>
  </si>
  <si>
    <t>ZJ002_测试品号</t>
  </si>
  <si>
    <t>保湿模块垫板</t>
  </si>
  <si>
    <t>/304不锈钢板(T=3.0)/</t>
  </si>
  <si>
    <t>R型弹性开口销</t>
  </si>
  <si>
    <t>/65Mn/</t>
  </si>
  <si>
    <t>底板(变更)</t>
  </si>
  <si>
    <t>胶套</t>
  </si>
  <si>
    <t>/白色尼龙/</t>
  </si>
  <si>
    <t>电机防护罩</t>
  </si>
  <si>
    <t>/304不锈钢板(T=2.0)/</t>
  </si>
  <si>
    <t>右支撑板(变更)</t>
  </si>
  <si>
    <t>保湿传感器支撑片</t>
  </si>
  <si>
    <t>/304不锈钢板(T=1.5)/</t>
  </si>
  <si>
    <t>前端支撑片</t>
  </si>
  <si>
    <t>滑杆(变更)</t>
  </si>
  <si>
    <t>清洁刷</t>
  </si>
  <si>
    <t>/耐墨水腐蚀硅胶/</t>
  </si>
  <si>
    <t>清洁刷夹紧片</t>
  </si>
  <si>
    <t>检测片</t>
  </si>
  <si>
    <t>/冷轧钢板(T=1.5)/黑色平光</t>
  </si>
  <si>
    <t>(MISUMI)CBE12-35//</t>
  </si>
  <si>
    <t>箱体左右角泡沫</t>
  </si>
  <si>
    <t>水洗槽木箱侧板</t>
  </si>
  <si>
    <t>平垫圈</t>
  </si>
  <si>
    <t>(MISUMI)WSSM20-4-2//</t>
  </si>
  <si>
    <t>水洗槽木箱盖板</t>
  </si>
  <si>
    <t>水洗槽木箱支架-2</t>
  </si>
  <si>
    <t>水洗槽木箱底板</t>
  </si>
  <si>
    <t>水洗槽木箱支架-3</t>
  </si>
  <si>
    <t>水洗槽木箱支架-4</t>
  </si>
  <si>
    <t>(MISUMI)LBNR20//</t>
  </si>
  <si>
    <t>水洗槽木箱前后板</t>
  </si>
  <si>
    <t>(SPG)S9I90GTH-TCE//</t>
  </si>
  <si>
    <t>(OMRON)3G3JZ-AB007//</t>
  </si>
  <si>
    <t>电机</t>
  </si>
  <si>
    <t>(SPG)S9I60GTH-TCE//</t>
  </si>
  <si>
    <t>(SPG)S9KD10B//</t>
  </si>
  <si>
    <t>压轮压块(变更)</t>
  </si>
  <si>
    <t>步进轴托架底座(变更)</t>
  </si>
  <si>
    <t>/POM（黑色）/</t>
  </si>
  <si>
    <t>步进轴托架(变更)</t>
  </si>
  <si>
    <t>接头固定支架(变更)</t>
  </si>
  <si>
    <t>传感器固定板(变更)</t>
  </si>
  <si>
    <t>/0Cr18Ni9Ti(t=1)/</t>
  </si>
  <si>
    <t>皮带夹板(变更)</t>
  </si>
  <si>
    <t>防撞开关安装片(变更)</t>
  </si>
  <si>
    <t>电路板左右支撑板(变更)</t>
  </si>
  <si>
    <t>小车升降板手(变更)</t>
  </si>
  <si>
    <t>/冷轧钢板（t=2.5）/#A9A9A9浅灰粗橘纹</t>
  </si>
  <si>
    <t>上封板支撑板(变更)</t>
  </si>
  <si>
    <t>/冷轧钢板（t=3）/#A9A9A9浅灰粗橘纹</t>
  </si>
  <si>
    <t>小车防撞拉簧(变更)</t>
  </si>
  <si>
    <t>/弹簧用不锈钢丝/镀硬铬</t>
  </si>
  <si>
    <t>立柱上封板(变更)</t>
  </si>
  <si>
    <t>/冷轧钢板（t=4）+40Cr/#A9A9A9浅灰粗橘纹</t>
  </si>
  <si>
    <t>上横梁电机安装板(变更)</t>
  </si>
  <si>
    <t>小车原点传感器固定板(变更)</t>
  </si>
  <si>
    <t>测纸感应器支架(变更)</t>
  </si>
  <si>
    <t>/镀锌钢板（t=1.5）/镀白锌</t>
  </si>
  <si>
    <t>1.9米四头4720机架组件(变更)</t>
  </si>
  <si>
    <t>步进-调风电源线</t>
  </si>
  <si>
    <t>5113六头打纸上体线束(变更)</t>
  </si>
  <si>
    <t>左支撑板</t>
  </si>
  <si>
    <t>保湿系统线</t>
  </si>
  <si>
    <t>5米/1024I 6pl或13pl/16头/UV卷对卷/整机/YS/卷材</t>
  </si>
  <si>
    <t>主控制系统线</t>
  </si>
  <si>
    <t>后纠偏杆托架左右固定架(变更)</t>
  </si>
  <si>
    <t>前纠偏杆左右固定架(变更)</t>
  </si>
  <si>
    <t>后罩壳左右封板(变更)</t>
  </si>
  <si>
    <t>/冷轧钢板（t=1）/#A9A9A9浅灰粗橘纹</t>
  </si>
  <si>
    <t>前墨盒挡片(变更)</t>
  </si>
  <si>
    <t>后墨盒挡片(变更)</t>
  </si>
  <si>
    <t>小车调节凸轮左右垫块(变更)</t>
  </si>
  <si>
    <t>墨盒架底板(变更)</t>
  </si>
  <si>
    <t>小车升降轴左右固定板(变更)</t>
  </si>
  <si>
    <t>小车拉簧(变更)</t>
  </si>
  <si>
    <t>后纠偏杆托架压块(变更)</t>
  </si>
  <si>
    <t>小车挂簧拉杆(变更)</t>
  </si>
  <si>
    <t>马达同步带轮(变更)</t>
  </si>
  <si>
    <t>小车皮带座(变更)</t>
  </si>
  <si>
    <t>上横梁皮带张紧拉簧(变更)</t>
  </si>
  <si>
    <t>两级带轮座(变更)</t>
  </si>
  <si>
    <t>防撞管(变更)</t>
  </si>
  <si>
    <t>步进轴左端轴承座(变更)</t>
  </si>
  <si>
    <t>后纠偏杆调节弹簧(变更)</t>
  </si>
  <si>
    <t>后纠偏杆托架(变更)</t>
  </si>
  <si>
    <t>后罩壳支架(变更)</t>
  </si>
  <si>
    <t>/六方钢棒（S=10）/镀白锌</t>
  </si>
  <si>
    <t>废墨瓶支架(变更)</t>
  </si>
  <si>
    <t>/冷轧钢板（t=1.5）/#A9A9A9浅灰粗橘纹</t>
  </si>
  <si>
    <t>步进轴托架组件底座(变更)</t>
  </si>
  <si>
    <t>套筒</t>
  </si>
  <si>
    <t>(MISUMI)3H-07L150//</t>
  </si>
  <si>
    <t>接头</t>
  </si>
  <si>
    <t>(Linktech)20ACV-PE9-04//</t>
  </si>
  <si>
    <t>1.9米/4720/4头/写真机/整机/K/写真</t>
  </si>
  <si>
    <t>深灰白/分体//</t>
  </si>
  <si>
    <t>东莞5113六头随机清单国内</t>
  </si>
  <si>
    <t>主梁部件</t>
  </si>
  <si>
    <t>步进轴托架组件</t>
  </si>
  <si>
    <t>压紧轮控制组件</t>
  </si>
  <si>
    <t>DZ.DQ.10110//</t>
  </si>
  <si>
    <t>220V烘干温控板信号-X2</t>
  </si>
  <si>
    <t>减压阀</t>
  </si>
  <si>
    <t>DZ.DQ.10804//</t>
  </si>
  <si>
    <t>软管</t>
  </si>
  <si>
    <t>3*6/AJK1X1525//</t>
  </si>
  <si>
    <t>2P+地 系统电源线|F</t>
  </si>
  <si>
    <t>20芯扁平线</t>
  </si>
  <si>
    <t>B-1.0-20P*6000mm//</t>
  </si>
  <si>
    <t>220V烘干加热启动急停控制线SB1-2</t>
  </si>
  <si>
    <t>外墨盒架</t>
  </si>
  <si>
    <t>3L墨瓶固定架</t>
  </si>
  <si>
    <t>六米THK拼接导轨</t>
  </si>
  <si>
    <t>SSR20XW2SS+6017LT//</t>
  </si>
  <si>
    <t>右垫条</t>
  </si>
  <si>
    <t>(HIWIN)D1-36-S2-2-0-00//</t>
  </si>
  <si>
    <t>后端支撑片(变更)</t>
  </si>
  <si>
    <t>测高组件</t>
  </si>
  <si>
    <t>DZ.DQ.10879//</t>
  </si>
  <si>
    <t>WJ.WG.30567-1//</t>
  </si>
  <si>
    <t>DZ.DQ.10007//</t>
  </si>
  <si>
    <t>WJ.WG.30667//</t>
  </si>
  <si>
    <t>打纸机KEP18四头线束(变更)</t>
  </si>
  <si>
    <t>1.6米/4720/4头/导带印花机/国内/K/印花</t>
  </si>
  <si>
    <t>泡沫垫板</t>
  </si>
  <si>
    <t>/白色泡沫（高压聚乙烯LDPE）/</t>
  </si>
  <si>
    <t>科百特EX-DMB-8NC//</t>
  </si>
  <si>
    <t>220V烘干固态SR1/SR2/SR3/SR4-24V进线</t>
  </si>
  <si>
    <t>/1.0 铝板/</t>
  </si>
  <si>
    <t>QT柯尼卡512I喷头/八头/喷车板</t>
  </si>
  <si>
    <t>3.2米/1024A/8头/UV卷对卷/国外/YA/卷材</t>
  </si>
  <si>
    <t>QT柯尼卡512I喷头/八头/主板</t>
  </si>
  <si>
    <t>QT柯尼卡1024I喷头/八头/喷车板</t>
  </si>
  <si>
    <t>皱纹检测发射端固定支架</t>
  </si>
  <si>
    <t>QT柯尼卡1024I喷头/八头/主板</t>
  </si>
  <si>
    <t>32头底板</t>
  </si>
  <si>
    <t>QT柯尼卡1024I喷头/八头/UV平板主板</t>
  </si>
  <si>
    <t>液位支架</t>
  </si>
  <si>
    <t>QT柯尼卡1024I喷头/八头/UV卷材主板</t>
  </si>
  <si>
    <t>QT柯尼卡1024I喷头/十六头/UV卷材S主板</t>
  </si>
  <si>
    <t>QT柯尼卡1024I喷头/十六头/UV平台S主板</t>
  </si>
  <si>
    <t>GB/T818 M3×4/钢4.8级/镀镍</t>
  </si>
  <si>
    <t>ZJ003测试品号</t>
  </si>
  <si>
    <t>负压电源线</t>
  </si>
  <si>
    <t>下支撑垫片</t>
  </si>
  <si>
    <t>SZ-C5S32-10181127-01</t>
  </si>
  <si>
    <t>电工手套</t>
  </si>
  <si>
    <t>M号</t>
  </si>
  <si>
    <t>口罩过滤器</t>
  </si>
  <si>
    <t>3M 3301CN</t>
  </si>
  <si>
    <t>口罩</t>
  </si>
  <si>
    <t>3M 1200</t>
  </si>
  <si>
    <t>警示标识</t>
  </si>
  <si>
    <t>黑色缠绕管</t>
  </si>
  <si>
    <t>收料右侧板（变更)</t>
  </si>
  <si>
    <t>脚轮支架二</t>
  </si>
  <si>
    <t>滑板</t>
  </si>
  <si>
    <t>左支撑板(变更)</t>
  </si>
  <si>
    <t>清洁刷支撑片</t>
  </si>
  <si>
    <t>胶垫(变更)</t>
  </si>
  <si>
    <t>RSH18 导墨槽</t>
  </si>
  <si>
    <t>手柄</t>
  </si>
  <si>
    <t>4x2.5墨管固定窄底座(变更)</t>
  </si>
  <si>
    <t>上梁支撑架(变更)</t>
  </si>
  <si>
    <t>4x2.5墨管固定宽底座(变更)</t>
  </si>
  <si>
    <t>4x2.5墨管固定窄隔板(变更)</t>
  </si>
  <si>
    <t>4x2.5墨管固定宽隔板(变更)</t>
  </si>
  <si>
    <t>海绵辊小车组件180</t>
  </si>
  <si>
    <t>摆臂气缸连接件4</t>
  </si>
  <si>
    <t>放卷摆臂气缸轴1</t>
  </si>
  <si>
    <t>收卷摆臂气缸轴2(变更)</t>
  </si>
  <si>
    <t>收卷摆臂气缸轴1</t>
  </si>
  <si>
    <t>摆臂气缸连接件3</t>
  </si>
  <si>
    <t>放卷摆臂气缸轴2</t>
  </si>
  <si>
    <t>GB/T818 M4*8/不锈钢/</t>
  </si>
  <si>
    <t>(MISUMI)KNTR16/钢/</t>
  </si>
  <si>
    <t>GB/T818 M5×8/不锈钢/</t>
  </si>
  <si>
    <t>GB 30-1976 M16x1.5x150/不锈钢 A2-70/</t>
  </si>
  <si>
    <t>GB 30-1976 M8*30/不锈钢/</t>
  </si>
  <si>
    <t>步进轴传动组件</t>
  </si>
  <si>
    <t>上横梁部件</t>
  </si>
  <si>
    <t>压轮组件</t>
  </si>
  <si>
    <t>左端张紧组件</t>
  </si>
  <si>
    <t>上横梁右端两级带轮组件</t>
  </si>
  <si>
    <t>红外风扇一体式加热组件</t>
  </si>
  <si>
    <t>箱体部件</t>
  </si>
  <si>
    <t>左箱体组件</t>
  </si>
  <si>
    <t>右箱体组件</t>
  </si>
  <si>
    <t>中间箱体组件</t>
  </si>
  <si>
    <t>小车部件</t>
  </si>
  <si>
    <t>主框架总装配</t>
  </si>
  <si>
    <t>小车防撞组件</t>
  </si>
  <si>
    <t>右电器安装板闷板-2</t>
  </si>
  <si>
    <t>/2.0THK CRS/镀白锌</t>
  </si>
  <si>
    <t>小车罩壳组件</t>
  </si>
  <si>
    <t>刮墨保湿部件</t>
  </si>
  <si>
    <t>刮墨组件</t>
  </si>
  <si>
    <t>灯布固定滑动型材</t>
  </si>
  <si>
    <t>收放料控制组件(新)</t>
  </si>
  <si>
    <t>底座部件</t>
  </si>
  <si>
    <t>保湿组件</t>
  </si>
  <si>
    <t>电源箱组件</t>
  </si>
  <si>
    <t>步进大带轮</t>
  </si>
  <si>
    <t>步进小带轮支架</t>
  </si>
  <si>
    <t>步进轴轴套</t>
  </si>
  <si>
    <t>步进小带轮</t>
  </si>
  <si>
    <t>压紧轴轴套</t>
  </si>
  <si>
    <t>压紧轴吊块</t>
  </si>
  <si>
    <t>/锌合金/镀白锌</t>
  </si>
  <si>
    <t>三段式压轮架</t>
  </si>
  <si>
    <t>小车升降调节凸轮</t>
  </si>
  <si>
    <t>主梁(变更)</t>
  </si>
  <si>
    <t>/6061+Q235/#A9A9A9浅灰粗橘纹</t>
  </si>
  <si>
    <t>钢管：喷塑浅灰粗橘纹</t>
  </si>
  <si>
    <t>步进轴两端托架(变更)</t>
  </si>
  <si>
    <t>吸风平台托架</t>
  </si>
  <si>
    <t>上横梁中间固定座(变更)</t>
  </si>
  <si>
    <t>步进轴</t>
  </si>
  <si>
    <t>/SUS304+45#/镀硬铬</t>
  </si>
  <si>
    <t>压紧轴(变更)</t>
  </si>
  <si>
    <t>前纠偏杆</t>
  </si>
  <si>
    <t>后纠偏杆(变更)</t>
  </si>
  <si>
    <t>步进电机座(变更)</t>
  </si>
  <si>
    <t>扇形齿轮</t>
  </si>
  <si>
    <t>圆柱齿轮</t>
  </si>
  <si>
    <t>小车左右侧板(变更)</t>
  </si>
  <si>
    <t>左右式各1件，合为1组</t>
  </si>
  <si>
    <t>小车背板(变更)</t>
  </si>
  <si>
    <t>小车升降板(变更)</t>
  </si>
  <si>
    <t>小车升降轴</t>
  </si>
  <si>
    <t>墨管固定板(变更)</t>
  </si>
  <si>
    <t>墨管压板</t>
  </si>
  <si>
    <t>保湿组件转接板</t>
  </si>
  <si>
    <t>刮墨导杆(变更)</t>
  </si>
  <si>
    <t>压轮压块</t>
  </si>
  <si>
    <t>步进轴托架组件底座</t>
  </si>
  <si>
    <t>后纠偏杆调节弹簧</t>
  </si>
  <si>
    <t>后纠偏杆托架压块</t>
  </si>
  <si>
    <t>步进轴左端轴承座</t>
  </si>
  <si>
    <t>防撞管</t>
  </si>
  <si>
    <t>上横梁皮带张紧拉簧</t>
  </si>
  <si>
    <t>小车挂簧拉杆</t>
  </si>
  <si>
    <t>小车拉簧</t>
  </si>
  <si>
    <t>小车皮带座</t>
  </si>
  <si>
    <t>小车升降轴左右固定板</t>
  </si>
  <si>
    <t>小车调节凸轮左右垫块</t>
  </si>
  <si>
    <t>解码器支架安装板</t>
  </si>
  <si>
    <t>左箱体框架(变更)</t>
  </si>
  <si>
    <t>/冷轧钢板（t=1.5+t=2+t=3）/喷塑#3E3E3E深灰粗橘纹</t>
  </si>
  <si>
    <t>左侧上门(变更)</t>
  </si>
  <si>
    <t>/冷轧钢板（t=1.5+t=2）/喷塑#3E3E3E深灰粗橘纹</t>
  </si>
  <si>
    <t>左侧门(变更)</t>
  </si>
  <si>
    <t>左后盖(变更)</t>
  </si>
  <si>
    <t>左箱体合页筋</t>
  </si>
  <si>
    <t>门吸板</t>
  </si>
  <si>
    <t>支脚</t>
  </si>
  <si>
    <t>左箱体前中板</t>
  </si>
  <si>
    <t>左前操控板</t>
  </si>
  <si>
    <t>撑角</t>
  </si>
  <si>
    <t>断路器固定架</t>
  </si>
  <si>
    <t>后墨盒挡片</t>
  </si>
  <si>
    <t>前墨盒挡片</t>
  </si>
  <si>
    <t>步进轴挡板(变更)</t>
  </si>
  <si>
    <t>/冷轧钢板（t=1）/喷塑#3E3E3E深灰粗橘纹</t>
  </si>
  <si>
    <t>右箱体挡板(变更)</t>
  </si>
  <si>
    <t>喷头反光板</t>
  </si>
  <si>
    <t>/镜面不锈钢(t=0.3)/</t>
  </si>
  <si>
    <t>/不锈钢弹簧片（t=0.3）/</t>
  </si>
  <si>
    <t>后罩壳下封板(变更)</t>
  </si>
  <si>
    <t>前封板(变更)</t>
  </si>
  <si>
    <t>前罩壳下封板</t>
  </si>
  <si>
    <t>齿轮接近开关固定架</t>
  </si>
  <si>
    <t>/冷轧钢板（t=3)/喷塑#3E3E3E深灰粗橘纹</t>
  </si>
  <si>
    <t>拖链托架盖板(变更)</t>
  </si>
  <si>
    <t>左端侧封板(变更)</t>
  </si>
  <si>
    <t>右端侧封板</t>
  </si>
  <si>
    <t>左右立柱(变更)</t>
  </si>
  <si>
    <t>/冷轧钢板（t=3+t=4）+40Cr/喷塑#3E3E3E深灰粗橘纹</t>
  </si>
  <si>
    <t>收放料架</t>
  </si>
  <si>
    <t>/冷轧钢板（t=3）/喷塑#3E3E3E深灰粗橘纹</t>
  </si>
  <si>
    <t>左立柱墙板(变更)</t>
  </si>
  <si>
    <t>/冷轧钢板（t=4）/#A9A9A9浅灰粗橘纹</t>
  </si>
  <si>
    <t>右立柱墙板(变更)</t>
  </si>
  <si>
    <t>/冷轧钢板（t=2+t=4）/喷塑#3E3E3E深灰粗橘纹</t>
  </si>
  <si>
    <t>支撑梁盖板</t>
  </si>
  <si>
    <t>红外加热罩壳(变更)</t>
  </si>
  <si>
    <t>收放料控制模块安装板(变更)</t>
  </si>
  <si>
    <t>收放料控制模板罩壳(变更)</t>
  </si>
  <si>
    <t>电源固定板</t>
  </si>
  <si>
    <t>电源盖板</t>
  </si>
  <si>
    <t>右箱体框架(变更)</t>
  </si>
  <si>
    <t>右侧门(变更)</t>
  </si>
  <si>
    <t>右后盖(变更)</t>
  </si>
  <si>
    <t>右箱体合页筋</t>
  </si>
  <si>
    <t>右箱体前中板</t>
  </si>
  <si>
    <t>右前操控板</t>
  </si>
  <si>
    <t>右上箱体盖板(变更)</t>
  </si>
  <si>
    <t>中前门(变更)</t>
  </si>
  <si>
    <t>中后盖(变更)</t>
  </si>
  <si>
    <t>茶色有机玻璃(变更)</t>
  </si>
  <si>
    <t>/茶色有机玻璃/</t>
  </si>
  <si>
    <t>小车原点检测片(变更)</t>
  </si>
  <si>
    <t>电气箱上盖</t>
  </si>
  <si>
    <t>小车板卡安装板</t>
  </si>
  <si>
    <t>小车罩壳支架</t>
  </si>
  <si>
    <t>行程开关撞块</t>
  </si>
  <si>
    <t>小车透明有机玻璃</t>
  </si>
  <si>
    <t>防撞保护罩(变更)</t>
  </si>
  <si>
    <t>小车罩壳主体</t>
  </si>
  <si>
    <t>正面贴膜</t>
  </si>
  <si>
    <t>小车罩壳左板</t>
  </si>
  <si>
    <t>小车罩壳右板</t>
  </si>
  <si>
    <t>刮墨立板</t>
  </si>
  <si>
    <t>/0Cr18Ni9Ti(t=1.5)/</t>
  </si>
  <si>
    <t>刮墨废墨盒</t>
  </si>
  <si>
    <t>前纠偏杆左右固定架</t>
  </si>
  <si>
    <t>后纠偏杆托架左右固定架</t>
  </si>
  <si>
    <t>小车原点传感器固定板</t>
  </si>
  <si>
    <t>立柱上封板</t>
  </si>
  <si>
    <t>/冷轧钢板（t=4）+40Cr/喷塑#3E3E3E深灰粗橘纹</t>
  </si>
  <si>
    <t>上封板支撑板</t>
  </si>
  <si>
    <t>接头固定支架</t>
  </si>
  <si>
    <t>小车升降板手</t>
  </si>
  <si>
    <t>/冷轧钢板（t=2.5）/喷塑#3E3E3E深灰粗橘纹</t>
  </si>
  <si>
    <t>电路板左右支撑板</t>
  </si>
  <si>
    <t>电机固定架</t>
  </si>
  <si>
    <t>步进轴托架底座</t>
  </si>
  <si>
    <t>步进轴托架</t>
  </si>
  <si>
    <t>星型手拧螺母（通孔）</t>
  </si>
  <si>
    <t>M8*1.25//</t>
  </si>
  <si>
    <t>4×0.8//</t>
  </si>
  <si>
    <t>D4×16//</t>
  </si>
  <si>
    <t>F6002ZZ 32x15x9//</t>
  </si>
  <si>
    <t>GB/T276-1994 6002ZZ 15x32x9//</t>
  </si>
  <si>
    <t>624-2Z//</t>
  </si>
  <si>
    <t>小车导轨</t>
  </si>
  <si>
    <t>SSR20XW2SS+3300L//</t>
  </si>
  <si>
    <t>E6.29.050.055.0x75节（1.7M）+E6.290.050.12x1套</t>
  </si>
  <si>
    <t>微型直线导轨</t>
  </si>
  <si>
    <t>MGN9C2R135ZFCM//</t>
  </si>
  <si>
    <t>Lp=6945，b=15，Z=2315，6945-3M-15//</t>
  </si>
  <si>
    <t>上横梁电机同步带</t>
  </si>
  <si>
    <t>Lp=376，b=15，Z=188，376-S2M-15//</t>
  </si>
  <si>
    <t>50十字铝辊</t>
  </si>
  <si>
    <t>51不锈钢管</t>
  </si>
  <si>
    <t>51不锈钢管堵头</t>
  </si>
  <si>
    <t>导向齿轮</t>
  </si>
  <si>
    <t>导向齿条</t>
  </si>
  <si>
    <t>导向辊挡片</t>
  </si>
  <si>
    <t>导向支撑辊轴承座</t>
  </si>
  <si>
    <t>限位开关固定架</t>
  </si>
  <si>
    <t>限位开关调节支架</t>
  </si>
  <si>
    <t>步进同步带</t>
  </si>
  <si>
    <t>630-S2M-15//</t>
  </si>
  <si>
    <t>JT功能卡通用喷头/通用/四路联动主控制板</t>
  </si>
  <si>
    <t>24V，40x40x20//</t>
  </si>
  <si>
    <t>24VDC,UF-973324HBL，80x80x32//</t>
  </si>
  <si>
    <t>45ZY24-30/60JB150G0832//</t>
  </si>
  <si>
    <t>E3F1-DS05C4//</t>
  </si>
  <si>
    <t>GQ30-22ZE 220V G//</t>
  </si>
  <si>
    <t>平台加热片</t>
  </si>
  <si>
    <t>220V，500W，2000mm//</t>
  </si>
  <si>
    <t>右电器安装板闷板-1</t>
  </si>
  <si>
    <t>C512I线束(无负压)K系统线束|F</t>
  </si>
  <si>
    <t>托辊气缸2</t>
  </si>
  <si>
    <t>机架组件(变更)</t>
  </si>
  <si>
    <t>收料组件</t>
  </si>
  <si>
    <t>胶垫</t>
  </si>
  <si>
    <t>E型2号墨水黑 有标</t>
  </si>
  <si>
    <t>E型2号墨水清洗液 有标</t>
  </si>
  <si>
    <t>E型墨水2号清洗液 有标</t>
  </si>
  <si>
    <t>新512I专用墨水红  有标</t>
  </si>
  <si>
    <t>新512I专用墨水黄  有标</t>
  </si>
  <si>
    <t>新512I专用墨水蓝  有标</t>
  </si>
  <si>
    <t>上横梁压紧支架组装治具</t>
  </si>
  <si>
    <t>40*43mm/45#/发黑</t>
  </si>
  <si>
    <t>托线槽盖板</t>
  </si>
  <si>
    <t>放料组件</t>
  </si>
  <si>
    <t>伺服驱动器</t>
  </si>
  <si>
    <t>MDDLT55SF011//</t>
  </si>
  <si>
    <t>摇摆杆行程开关接触片</t>
  </si>
  <si>
    <t>/6061 Alloy/黑色阳极氧化</t>
  </si>
  <si>
    <t>摇摆杆行程开关支架</t>
  </si>
  <si>
    <t>/冷轧钢板（t=2.0）/4024黑色粗橘纹</t>
  </si>
  <si>
    <t>头板固定板</t>
  </si>
  <si>
    <t>/6061 Alloy/</t>
  </si>
  <si>
    <t>胶辊机A系统随机清单国外</t>
  </si>
  <si>
    <t>胶辊机A系统随机清单国内</t>
  </si>
  <si>
    <t>收料支架</t>
  </si>
  <si>
    <t>银泰6300直线导轨</t>
  </si>
  <si>
    <t>SME20SA2SSFC+R6300+20N//</t>
  </si>
  <si>
    <t>银泰</t>
  </si>
  <si>
    <t>银泰7000直线导轨</t>
  </si>
  <si>
    <t>SME20SA2SSFC+R7000+20N//</t>
  </si>
  <si>
    <t>SFB120E//</t>
  </si>
  <si>
    <t>上横梁右端装配</t>
  </si>
  <si>
    <t>横梁拖链</t>
  </si>
  <si>
    <t>左箱体总装配</t>
  </si>
  <si>
    <t>右箱体总装配2</t>
  </si>
  <si>
    <t>小车总装配</t>
  </si>
  <si>
    <t>防撞组件</t>
  </si>
  <si>
    <t>供墨组件</t>
  </si>
  <si>
    <t>电气组件</t>
  </si>
  <si>
    <t>左箱体电气</t>
  </si>
  <si>
    <t>右箱体电气</t>
  </si>
  <si>
    <t>/20#/9315银灰平光</t>
  </si>
  <si>
    <t>气路组件</t>
  </si>
  <si>
    <t>2WT050-15AI（出线式）//</t>
  </si>
  <si>
    <t>联轴器13-12</t>
  </si>
  <si>
    <t>保湿连杆二(变更)</t>
  </si>
  <si>
    <t>/304不锈钢棒料/</t>
  </si>
  <si>
    <t>保湿连杆一</t>
  </si>
  <si>
    <t>键盘轴</t>
  </si>
  <si>
    <t>/45/A</t>
  </si>
  <si>
    <t>键盘支座</t>
  </si>
  <si>
    <t>/6061/A</t>
  </si>
  <si>
    <t>压板</t>
  </si>
  <si>
    <t>蜗杆下座</t>
  </si>
  <si>
    <t>用00版物料，01版已作废</t>
  </si>
  <si>
    <t>蜗杆内轴(变更)</t>
  </si>
  <si>
    <t>放卷支撑滑杆(变更)</t>
  </si>
  <si>
    <t>放卷支撑顶头</t>
  </si>
  <si>
    <t>放卷支撑螺杆</t>
  </si>
  <si>
    <t>纸卷支撑顶板(变更)</t>
  </si>
  <si>
    <t>放卷支撑滑座压板</t>
  </si>
  <si>
    <t>纸卷支撑滑座(变更)</t>
  </si>
  <si>
    <t>LED固定架(120)</t>
  </si>
  <si>
    <t>GB/T70  M4×45 牙长20/不锈钢/</t>
  </si>
  <si>
    <t>K系统头板安装板</t>
  </si>
  <si>
    <t>10孔金属空气瓶瓶盖</t>
  </si>
  <si>
    <t>机架左侧板(变更)</t>
  </si>
  <si>
    <t>机架右侧板(变更)</t>
  </si>
  <si>
    <t>/60*120矩形管（t=5）/喷塑#3E3E3E深灰粗橘纹</t>
  </si>
  <si>
    <t>小车底板（理光）</t>
  </si>
  <si>
    <t>小车左转接架(试制)</t>
  </si>
  <si>
    <t>平台支撑架</t>
  </si>
  <si>
    <t>小车右转接架(试制)</t>
  </si>
  <si>
    <t>加强梁固定架</t>
  </si>
  <si>
    <t>下过渡辊</t>
  </si>
  <si>
    <t>70*3400/45/镀装饰铬</t>
  </si>
  <si>
    <t>过渡齿轮轴</t>
  </si>
  <si>
    <t>过渡齿轮(变更)</t>
  </si>
  <si>
    <t>过渡辊右座(变更)</t>
  </si>
  <si>
    <t>过渡辊左座(变更)</t>
  </si>
  <si>
    <t>过渡轴承座</t>
  </si>
  <si>
    <t>气缸安装板</t>
  </si>
  <si>
    <t>托辊侧架</t>
  </si>
  <si>
    <t>反转辊支架(变更)</t>
  </si>
  <si>
    <t>反转辊托架(变更)</t>
  </si>
  <si>
    <t>摆臂弹簧钩</t>
  </si>
  <si>
    <t>摆臂感应开关支架</t>
  </si>
  <si>
    <t>铃片轴</t>
  </si>
  <si>
    <t>支撑辊盖</t>
  </si>
  <si>
    <t>支撑辊座</t>
  </si>
  <si>
    <t>防转柱8</t>
  </si>
  <si>
    <t>收卷过渡辊1</t>
  </si>
  <si>
    <t>纸卷支撑滑座2(变更)</t>
  </si>
  <si>
    <t>收卷过渡辊2</t>
  </si>
  <si>
    <t>平衡杆左摆臂9(变更)</t>
  </si>
  <si>
    <t>平衡杆右摆臂9(变更)</t>
  </si>
  <si>
    <t>平衡杆左摆臂8</t>
  </si>
  <si>
    <t>平衡杆右摆臂8</t>
  </si>
  <si>
    <t>平衡杆120</t>
  </si>
  <si>
    <t>/6063/</t>
  </si>
  <si>
    <t>支撑辊8</t>
  </si>
  <si>
    <t>电机输出轴(变更)</t>
  </si>
  <si>
    <t>40X40铝型材</t>
  </si>
  <si>
    <t>100X100铝型材</t>
  </si>
  <si>
    <t>胶轮轴(变更)</t>
  </si>
  <si>
    <t>反转辊轴头(变更)</t>
  </si>
  <si>
    <t>平台支撑螺母</t>
  </si>
  <si>
    <t>通气罩</t>
  </si>
  <si>
    <t>L支撑板</t>
  </si>
  <si>
    <t>/冷轧钢板（t=3.0）/A</t>
  </si>
  <si>
    <t>右箱体盖板(变更)</t>
  </si>
  <si>
    <t>/1.5/304/A</t>
  </si>
  <si>
    <t>右箱体后封板</t>
  </si>
  <si>
    <t>右箱体前开关板</t>
  </si>
  <si>
    <t>右箱体后开关板</t>
  </si>
  <si>
    <t>散喷箱磁铁座</t>
  </si>
  <si>
    <t>/1.5/SPCC/</t>
  </si>
  <si>
    <t>左箱体后箱</t>
  </si>
  <si>
    <t>左箱体前箱</t>
  </si>
  <si>
    <t>左箱体挤墨右盖板</t>
  </si>
  <si>
    <t>左箱体挤墨左盖板</t>
  </si>
  <si>
    <t>/1.2/SPCC/</t>
  </si>
  <si>
    <t>放卷支撑垫片</t>
  </si>
  <si>
    <t>/2.5/304/</t>
  </si>
  <si>
    <t>/1.0/SPCC/</t>
  </si>
  <si>
    <t>过渡辊轴承压板</t>
  </si>
  <si>
    <t>/4.0/SPCC/</t>
  </si>
  <si>
    <t>过渡辊支撑钣金</t>
  </si>
  <si>
    <t>集中控制调压座</t>
  </si>
  <si>
    <t>流量阀盖板</t>
  </si>
  <si>
    <t>反转辊轴承压板</t>
  </si>
  <si>
    <t>/3.0/SPCC/</t>
  </si>
  <si>
    <t>主滚筒右闷盖</t>
  </si>
  <si>
    <t>/5.0/SPCC/</t>
  </si>
  <si>
    <t>铝型材30x10</t>
  </si>
  <si>
    <t>LED灯条支架</t>
  </si>
  <si>
    <t>吸风口</t>
  </si>
  <si>
    <t>/冷轧钢板(T=2.0)/9315银灰平光</t>
  </si>
  <si>
    <t>风道右</t>
  </si>
  <si>
    <t>/镀锌钢板(T=0.5)/</t>
  </si>
  <si>
    <t>风道左</t>
  </si>
  <si>
    <t>/1.5/SECC/C</t>
  </si>
  <si>
    <t>轴承压板</t>
  </si>
  <si>
    <t>/6.0/SPCC/</t>
  </si>
  <si>
    <t>散喷箱导轨1</t>
  </si>
  <si>
    <t>散喷箱导轨2</t>
  </si>
  <si>
    <t>散喷箱2(变更)</t>
  </si>
  <si>
    <t>吸风分路管(变更)</t>
  </si>
  <si>
    <t>上箱体小侧板</t>
  </si>
  <si>
    <t>胶轮架(变更)</t>
  </si>
  <si>
    <t>/方管100X100X5/</t>
  </si>
  <si>
    <t>轴承挡圈</t>
  </si>
  <si>
    <t>/2.0/SPCC/</t>
  </si>
  <si>
    <t>地脚螺栓</t>
  </si>
  <si>
    <t>M24X250//</t>
  </si>
  <si>
    <t>GB/T 5780-2000 M20X100//</t>
  </si>
  <si>
    <t>塞打螺钉</t>
  </si>
  <si>
    <t>M10X40//</t>
  </si>
  <si>
    <t>GB/T 923 M6/不锈钢/</t>
  </si>
  <si>
    <t>GB/T812 M24*1.5/Q235A/</t>
  </si>
  <si>
    <t>铃片圆螺母</t>
  </si>
  <si>
    <t>GB/T812-1988 M24*1.5/Q235A/</t>
  </si>
  <si>
    <t>40型材用M5//</t>
  </si>
  <si>
    <t>GB/T858 48/镀白锌/</t>
  </si>
  <si>
    <t>GB/T894.1-1986 40/65Mn/发黑</t>
  </si>
  <si>
    <t>GB/T72186-1994 FF606 6X17X6//</t>
  </si>
  <si>
    <t>50X60X60/粉末冶金/</t>
  </si>
  <si>
    <t>GB/T276-1994 6008 40X68X15//</t>
  </si>
  <si>
    <t>GB/T276-1994 6210 50X90X20//</t>
  </si>
  <si>
    <t>角接触轴承</t>
  </si>
  <si>
    <t>GB/T276-1994 S7208 40X80X18//</t>
  </si>
  <si>
    <t>胀套膜片联轴器</t>
  </si>
  <si>
    <t>LK9-104-35-40//</t>
  </si>
  <si>
    <t>广州菱科</t>
  </si>
  <si>
    <t>滚针轴承</t>
  </si>
  <si>
    <t>CF4  4×12×9//</t>
  </si>
  <si>
    <t>压缩弹簧</t>
  </si>
  <si>
    <t>304 0.4X9X10//</t>
  </si>
  <si>
    <t>万向联轴器</t>
  </si>
  <si>
    <t>DDC01-D6//</t>
  </si>
  <si>
    <t>微型滑台</t>
  </si>
  <si>
    <t>CGZH60//</t>
  </si>
  <si>
    <t>带120个标准分隔/SC61.29.070.100（总长3.95m）E61.290.070.12</t>
  </si>
  <si>
    <t>塑胶滚轮</t>
  </si>
  <si>
    <t>QAF43-D40-d10-L20-T5/PVC/</t>
  </si>
  <si>
    <t>SSR20XW2SS+7000L/Q235A/</t>
  </si>
  <si>
    <t>SSR20XW1SS+220L/Q235A/</t>
  </si>
  <si>
    <t>SSR20XW1SS+1600L//</t>
  </si>
  <si>
    <t>水平仪</t>
  </si>
  <si>
    <t>79*15*15/铝合金/</t>
  </si>
  <si>
    <t>HAK01-D50-D6//</t>
  </si>
  <si>
    <t>塑胶轮</t>
  </si>
  <si>
    <t>BTLH-A8-D301//</t>
  </si>
  <si>
    <t>齿型：P5M 带宽：20mm 长度：15000mm/PU/</t>
  </si>
  <si>
    <t>HLH-D60-M8/Q235A/</t>
  </si>
  <si>
    <t>紫铜垫片</t>
  </si>
  <si>
    <t>?15*?22*1//</t>
  </si>
  <si>
    <t>6*12*3/硅胶/</t>
  </si>
  <si>
    <t>蜗轮0.5X60(变更)</t>
  </si>
  <si>
    <t>供应商电话：13857803315</t>
  </si>
  <si>
    <t>涡杆0.5X1(变更)</t>
  </si>
  <si>
    <t>HWLA-6//</t>
  </si>
  <si>
    <t>铃片</t>
  </si>
  <si>
    <t>5kg/Q235A/</t>
  </si>
  <si>
    <t>2.5kg/Q235A/</t>
  </si>
  <si>
    <t>1.25kg/Q235A/</t>
  </si>
  <si>
    <t>调速电磁制动电机</t>
  </si>
  <si>
    <t>90YF120GV22//</t>
  </si>
  <si>
    <t>SF120E//</t>
  </si>
  <si>
    <t>减速箱</t>
  </si>
  <si>
    <t>90GK(F)100RC//</t>
  </si>
  <si>
    <t>调速电机</t>
  </si>
  <si>
    <t>90YT120GV22//</t>
  </si>
  <si>
    <t>90GK(F)60RC//</t>
  </si>
  <si>
    <t>MDMF152L1C6 1.5KW//</t>
  </si>
  <si>
    <t>XB1-100-100//</t>
  </si>
  <si>
    <t>中技克美</t>
  </si>
  <si>
    <t>180dpi*7.2M//</t>
  </si>
  <si>
    <t>10/PVC/</t>
  </si>
  <si>
    <t>流量阀</t>
  </si>
  <si>
    <t>AS2001F-06-3//</t>
  </si>
  <si>
    <t>AR1500//</t>
  </si>
  <si>
    <t>球阀</t>
  </si>
  <si>
    <t>两边内丝 1.5寸 DN40//</t>
  </si>
  <si>
    <t>MAL32X50-CA//</t>
  </si>
  <si>
    <t>新512I专用墨水黑  有标</t>
  </si>
  <si>
    <t>新512I墨水1L 红</t>
  </si>
  <si>
    <t>新512I墨水1L 黄</t>
  </si>
  <si>
    <t>新512I墨水1L 蓝</t>
  </si>
  <si>
    <t>新512I墨水1L 黑</t>
  </si>
  <si>
    <t>奥威写真机专用水性4号墨水红 有标 瓶</t>
  </si>
  <si>
    <t>奥威写真机专用水性4号墨水黄 有标 瓶</t>
  </si>
  <si>
    <t>奥威写真机专用水性4号墨水蓝 有标 瓶</t>
  </si>
  <si>
    <t>奥威写真机专用水性4号墨水黑 有标 瓶</t>
  </si>
  <si>
    <t>奥威写真机专用油性4号环彩低气味墨水红 无标</t>
  </si>
  <si>
    <t>奥威写真机专用油性4号环彩低气味墨水黄 无标</t>
  </si>
  <si>
    <t>奥威写真机专用油性4号环彩低气味墨水蓝 无标</t>
  </si>
  <si>
    <t>过渡辊托架盖板</t>
  </si>
  <si>
    <t>理光喷头板卡固定</t>
  </si>
  <si>
    <t>过渡辊托架</t>
  </si>
  <si>
    <t>LED固定架(70)</t>
  </si>
  <si>
    <t>小车底板(柯尼卡)</t>
  </si>
  <si>
    <t>小车右转接架</t>
  </si>
  <si>
    <t>小车左转接架</t>
  </si>
  <si>
    <t>小车固定架(240)</t>
  </si>
  <si>
    <t>LED固定架(240)</t>
  </si>
  <si>
    <t>拖链垫块</t>
  </si>
  <si>
    <t>装饰板上后固定板</t>
  </si>
  <si>
    <t>装饰板上固定板</t>
  </si>
  <si>
    <t>后围板支撑架</t>
  </si>
  <si>
    <t>/冷轧钢板（t=2.0）/A</t>
  </si>
  <si>
    <t>左箱体圆角支架(变更)</t>
  </si>
  <si>
    <t>装饰中挡板</t>
  </si>
  <si>
    <t>装饰左挡板</t>
  </si>
  <si>
    <t>装饰右挡板</t>
  </si>
  <si>
    <t>航空接头固定板</t>
  </si>
  <si>
    <t>小车电气箱(变更)</t>
  </si>
  <si>
    <t>/铝板（t=2.0）/喷塑#3E3E3E深灰粗橘纹</t>
  </si>
  <si>
    <t>电磁阀安装座</t>
  </si>
  <si>
    <t>附件一线槽安装梁</t>
  </si>
  <si>
    <t>光纤转接板固定板</t>
  </si>
  <si>
    <t>/不锈钢(t=1.5)/</t>
  </si>
  <si>
    <t>气瓶安装板(变更)</t>
  </si>
  <si>
    <t>LED右保护罩</t>
  </si>
  <si>
    <t>LED左保护罩</t>
  </si>
  <si>
    <t>二级墨瓶安装支架(变更)</t>
  </si>
  <si>
    <t>灯箱左支架|F</t>
  </si>
  <si>
    <t>灯箱右支架|F</t>
  </si>
  <si>
    <t>吸风后板(变更)</t>
  </si>
  <si>
    <t>小车电气箱盖板(变更)</t>
  </si>
  <si>
    <t>LED灯箱支撑板</t>
  </si>
  <si>
    <t>分区泡沫支架(变更)</t>
  </si>
  <si>
    <t>/冷轧钢板（t=1.0）/5R4\12红色粗橘纹</t>
  </si>
  <si>
    <t>左箱体后开关板|F</t>
  </si>
  <si>
    <t>放料电机保护罩</t>
  </si>
  <si>
    <t>三排小胶辊机架组件(变更)</t>
  </si>
  <si>
    <t>三排喷头</t>
  </si>
  <si>
    <t>E6.40.087.100.0*2.807M（101节）+E6.400.087.12+28221*106片</t>
  </si>
  <si>
    <t>UV-双灯水冷LED灯</t>
  </si>
  <si>
    <t>240mm//</t>
  </si>
  <si>
    <t>负压表面板安装件</t>
  </si>
  <si>
    <t>MS-DP1-2//</t>
  </si>
  <si>
    <t>负压表正面保护罩</t>
  </si>
  <si>
    <t>MS-DP1-3//</t>
  </si>
  <si>
    <t>电机固定架(变更)</t>
  </si>
  <si>
    <t>小车固定架(70)</t>
  </si>
  <si>
    <t>散喷箱前座</t>
  </si>
  <si>
    <t>LED固定架(170)</t>
  </si>
  <si>
    <t>主架</t>
  </si>
  <si>
    <t>LED固定架(60)</t>
  </si>
  <si>
    <t>小车固定架(120)</t>
  </si>
  <si>
    <t>解密卡支架</t>
  </si>
  <si>
    <t>奥威LOGO金属标牌（英文版）</t>
  </si>
  <si>
    <t>不锈钢拉丝标牌，打孔及背胶，180*90mm//</t>
  </si>
  <si>
    <t>喷绘写真通用版</t>
  </si>
  <si>
    <t>/不锈钢管+40Cr/9315银灰平光</t>
  </si>
  <si>
    <t>上横梁总装配</t>
  </si>
  <si>
    <t>光栅组件</t>
  </si>
  <si>
    <t>上横梁左端装配</t>
  </si>
  <si>
    <t>出口风扇罩</t>
  </si>
  <si>
    <t>收卷烘干电气板</t>
  </si>
  <si>
    <t>/SUS304 （t 2）/</t>
  </si>
  <si>
    <t>收卷散热风扇支架</t>
  </si>
  <si>
    <t>收卷风扇调速器防护罩</t>
  </si>
  <si>
    <t>风扇角度调节块</t>
  </si>
  <si>
    <t>(MISUMI)SP-S4-10/SUS/</t>
  </si>
  <si>
    <t>#70-#81</t>
  </si>
  <si>
    <t>JIS 1111 M4×10/不锈钢 A2-70/</t>
  </si>
  <si>
    <t>TP圆头螺钉(日本)</t>
  </si>
  <si>
    <t>M3×6//发黑</t>
  </si>
  <si>
    <t>风扇网罩(防尘)</t>
  </si>
  <si>
    <t>OrionFans WMG120B//</t>
  </si>
  <si>
    <t>风扇(日本)</t>
  </si>
  <si>
    <t>日本电产 D08A-24TU19BH2(EX)//</t>
  </si>
  <si>
    <t>日本电产 CNDC24B7SM-049//</t>
  </si>
  <si>
    <t>风扇网罩(日本)</t>
  </si>
  <si>
    <t>SANYO 109-049E//</t>
  </si>
  <si>
    <t>SANYO 9GT1224P1S001//</t>
  </si>
  <si>
    <t>端子排断路器</t>
  </si>
  <si>
    <t>(WAGO)2004-402//</t>
  </si>
  <si>
    <t>(WAGO)2002-402//</t>
  </si>
  <si>
    <t>端子排挡片</t>
  </si>
  <si>
    <t>(WAGO)2004-1391//</t>
  </si>
  <si>
    <t>(WAGO)2002-1391//</t>
  </si>
  <si>
    <t>(WAGO)2002-1304//</t>
  </si>
  <si>
    <t>(WAGO)2002-1301//</t>
  </si>
  <si>
    <t>(WAGO)2004-1304//</t>
  </si>
  <si>
    <t>(WAGO)2004-1301//</t>
  </si>
  <si>
    <t>断路器</t>
  </si>
  <si>
    <t>(三菱)CP30-BA 1P 1-M 2A//</t>
  </si>
  <si>
    <t>断路器(日本)</t>
  </si>
  <si>
    <t>(三菱)CP30-BA 1P 1-M 3A//</t>
  </si>
  <si>
    <t>调制波控制器(日本)</t>
  </si>
  <si>
    <t>SANYO 9PC8666X-S001//</t>
  </si>
  <si>
    <t>MRC-360//</t>
  </si>
  <si>
    <t>MRC-290//</t>
  </si>
  <si>
    <t>(海尔曼太古)MB3A//</t>
  </si>
  <si>
    <t>(WAGO)216-131//</t>
  </si>
  <si>
    <t>(海尔曼太古)AB100-100//</t>
  </si>
  <si>
    <t>电线保护袋</t>
  </si>
  <si>
    <t>(怡合达)ZIG51-11-BG//</t>
  </si>
  <si>
    <t>(海尔曼太古)TS-6N,100米/包//</t>
  </si>
  <si>
    <t>玻璃纤维管</t>
  </si>
  <si>
    <t>TUBSS-4-10//</t>
  </si>
  <si>
    <t>左一7P航空插座-G1</t>
  </si>
  <si>
    <t>左二7P航空插座-G1</t>
  </si>
  <si>
    <t>左三7P航空插座-G1</t>
  </si>
  <si>
    <t>左四7P航空插座-G1</t>
  </si>
  <si>
    <t>风扇电源P10-L</t>
  </si>
  <si>
    <t>风扇电源P10-N</t>
  </si>
  <si>
    <t>风扇电源P10-PE</t>
  </si>
  <si>
    <t>风扇电源P10V+输出</t>
  </si>
  <si>
    <t>风扇电源P10V-输出</t>
  </si>
  <si>
    <t>系统电源P1V+&gt;CP10</t>
  </si>
  <si>
    <t>电源P1P10共地线</t>
  </si>
  <si>
    <t>断路器CP10&gt;XT10</t>
  </si>
  <si>
    <t>接线排XT10&gt;风扇0</t>
  </si>
  <si>
    <t>接线排XT10&gt;风扇1</t>
  </si>
  <si>
    <t>接线排XT10&gt;风扇2</t>
  </si>
  <si>
    <t>接线排XT10&gt;风扇3</t>
  </si>
  <si>
    <t>接线排XT10&gt;风扇4</t>
  </si>
  <si>
    <t>接线排XT10&gt;风扇5</t>
  </si>
  <si>
    <t>波形控制器0正极输入</t>
  </si>
  <si>
    <t>波形控制器1正极输入</t>
  </si>
  <si>
    <t>波形控制器2正极输入</t>
  </si>
  <si>
    <t>波形控制器0负极输入</t>
  </si>
  <si>
    <t>波形控制器1负极输入</t>
  </si>
  <si>
    <t>波形控制器2负极输入</t>
  </si>
  <si>
    <t>接线排XT10正极互联线</t>
  </si>
  <si>
    <t>断路器CP11&gt;XT10</t>
  </si>
  <si>
    <t>断路器CP12&gt;XT10</t>
  </si>
  <si>
    <t>断路器CP13&gt;XT10</t>
  </si>
  <si>
    <t>断路器CP14&gt;XT10</t>
  </si>
  <si>
    <t>断路器CP15&gt;XT10</t>
  </si>
  <si>
    <t>出布口风扇PWM控制线箱体端</t>
  </si>
  <si>
    <t>出布口风扇PWM控制线风扇端</t>
  </si>
  <si>
    <t>ZZ功能卡512喷头/八头/奥尼斯特转接板</t>
  </si>
  <si>
    <t>ZZ柯尼卡512喷头/八头/奥尼斯特头板</t>
  </si>
  <si>
    <t>ZZ柯尼卡512喷头/八头/奥尼斯特主板</t>
  </si>
  <si>
    <t>ZZ功能卡DX5喷头/双头/LCD PCB面板V1.02</t>
  </si>
  <si>
    <t>HS爱普生DX5喷头/双头/EP驱动板</t>
  </si>
  <si>
    <t>HS爱普生DX5喷头/双头/EP面板</t>
  </si>
  <si>
    <t>BY功能卡1024喷头/八头/14PL转42PL UV转接板</t>
  </si>
  <si>
    <t>HS功能卡G5喷头/八头/面板V3.74</t>
  </si>
  <si>
    <t>HS功能卡G5喷头/八头/转接板</t>
  </si>
  <si>
    <t>HS理光G5喷头/八头/头板</t>
  </si>
  <si>
    <t>HS理光G5喷头/八头/主板</t>
  </si>
  <si>
    <t>WG功能卡DX5喷头/双头/解密板</t>
  </si>
  <si>
    <t>ZZ柯尼卡512喷头/八头/Y-JET信号输入板</t>
  </si>
  <si>
    <t>ZZ柯尼卡1024喷头/八头/Y-JET喷车板V1.02</t>
  </si>
  <si>
    <t>ZZ柯尼卡512喷头/八头/Y-JET面板</t>
  </si>
  <si>
    <t>ZZ柯尼卡512喷头/八头/Y-JET供墨板</t>
  </si>
  <si>
    <t>3米七类网线</t>
  </si>
  <si>
    <t>4米光纤线LC-LC</t>
  </si>
  <si>
    <t>红色线</t>
  </si>
  <si>
    <t>ZH-300A-36//</t>
  </si>
  <si>
    <t>ZH-300A-2Z//</t>
  </si>
  <si>
    <t>A-120-24//</t>
  </si>
  <si>
    <t>NES-350-36//</t>
  </si>
  <si>
    <t>S-400-36//</t>
  </si>
  <si>
    <t>K512-12头喷头底板</t>
  </si>
  <si>
    <t>φ6黑色//</t>
  </si>
  <si>
    <t>512I玻璃墨瓶阀门</t>
  </si>
  <si>
    <t>6×4//</t>
  </si>
  <si>
    <t>1024I玻璃墨瓶阀门</t>
  </si>
  <si>
    <t>8×6//</t>
  </si>
  <si>
    <t>25HTD5M-2120-V//</t>
  </si>
  <si>
    <t>5米机圆导轨滑块</t>
  </si>
  <si>
    <t>SBR20UU//</t>
  </si>
  <si>
    <t>UV灯控制水箱</t>
  </si>
  <si>
    <t>180W//</t>
  </si>
  <si>
    <t>小胶辊机1024A线束|F</t>
  </si>
  <si>
    <t>散喷箱后安装板(变更)</t>
  </si>
  <si>
    <t>1902木箱</t>
  </si>
  <si>
    <t>3150*1050*1100（mm）//</t>
  </si>
  <si>
    <t>360mm*20mm//</t>
  </si>
  <si>
    <t>#58-#69</t>
  </si>
  <si>
    <t>双灯风冷LED-UV灯</t>
  </si>
  <si>
    <t>DGT100-20200-C M20×200//镀装饰铬</t>
  </si>
  <si>
    <t>90YF90GV22+90GK（F）36RTF706//</t>
  </si>
  <si>
    <t>MSA20S2SSFC+R6200-20/N//</t>
  </si>
  <si>
    <t>180dpi*6.25M//</t>
  </si>
  <si>
    <t>放卷支撑滑杆</t>
  </si>
  <si>
    <t>SZ-K5S50-20190717-03</t>
  </si>
  <si>
    <t>/304(T=2.5)/</t>
  </si>
  <si>
    <t>SZ-K5S50-20190717-04</t>
  </si>
  <si>
    <t>M3带锥调节螺丝-客供</t>
  </si>
  <si>
    <t>支撑架上</t>
  </si>
  <si>
    <t>GB/T818 M4×10/不锈钢/</t>
  </si>
  <si>
    <t>SPS3611-400W//</t>
  </si>
  <si>
    <t>GB 973-1976 M3*4/不锈钢/</t>
  </si>
  <si>
    <t>GB/T818 M4×8/不锈钢/</t>
  </si>
  <si>
    <t>单头六角铜螺柱</t>
  </si>
  <si>
    <t>M4×15（一头外丝一头内丝）/铜/</t>
  </si>
  <si>
    <t>GB/T70 M8×70/不锈钢 A2-70/</t>
  </si>
  <si>
    <t>250mm*32mm//</t>
  </si>
  <si>
    <t>支撑架(变更)</t>
  </si>
  <si>
    <t>上支撑</t>
  </si>
  <si>
    <t>下支撑</t>
  </si>
  <si>
    <t>压片(变更)</t>
  </si>
  <si>
    <t>1倍金属墨盒左阀门</t>
  </si>
  <si>
    <t>DZ.DQ.10616//</t>
  </si>
  <si>
    <t>上横梁左端张紧组件</t>
  </si>
  <si>
    <t>GB/T70.1 M6×55（牙长25mm）/钢 8.8级/镀镍</t>
  </si>
  <si>
    <t>/6061+Q235/本色阳极氧化</t>
  </si>
  <si>
    <t>铝块：本色阳极氧化+钢管：喷塑浅灰粗橘纹</t>
  </si>
  <si>
    <t>收放料电机过桥齿轮</t>
  </si>
  <si>
    <t>吸风平台托架(变更)</t>
  </si>
  <si>
    <t>M4×10（一头外丝一头内丝）/铜/</t>
  </si>
  <si>
    <t>精研电机齿轮</t>
  </si>
  <si>
    <t>右箱体前开关板（精研）</t>
  </si>
  <si>
    <t>压紧轴支架</t>
  </si>
  <si>
    <t>收放料气胀轴(变更)</t>
  </si>
  <si>
    <t>/Q235A/黑色特氟龙</t>
  </si>
  <si>
    <t>装饰板前下固定架</t>
  </si>
  <si>
    <t>装饰板前上固定架</t>
  </si>
  <si>
    <t>左箱体前门(变更)</t>
  </si>
  <si>
    <t>右箱体前门(变更)</t>
  </si>
  <si>
    <t>左箱体后门(变更)</t>
  </si>
  <si>
    <t>左箱体前挡板支架二(变更)</t>
  </si>
  <si>
    <t>箱体侧板(变更)</t>
  </si>
  <si>
    <t>箱体中后挡板(变更)</t>
  </si>
  <si>
    <t>右箱体上门</t>
  </si>
  <si>
    <t>右箱体后挡板</t>
  </si>
  <si>
    <t>右箱体前挡板支架(变更)</t>
  </si>
  <si>
    <t>支撑梁(变更)</t>
  </si>
  <si>
    <t>步进轴挡板</t>
  </si>
  <si>
    <t>短连杆(变更)</t>
  </si>
  <si>
    <t>走线槽(变更)</t>
  </si>
  <si>
    <t>下收料右板(变更)</t>
  </si>
  <si>
    <t>下收料左板(变更)</t>
  </si>
  <si>
    <t>齿轮保护罩(变更)</t>
  </si>
  <si>
    <t>收料齿轮盖板(变更)</t>
  </si>
  <si>
    <t>收料齿轮罩三(变更)</t>
  </si>
  <si>
    <t>放料左右板(变更)</t>
  </si>
  <si>
    <t>左箱体墨路安装板(变更)</t>
  </si>
  <si>
    <t>废墨盒框</t>
  </si>
  <si>
    <t>航空接头固定板(变更)</t>
  </si>
  <si>
    <t>左箱体盖板二(变更)</t>
  </si>
  <si>
    <t>左箱体盖板三(变更)</t>
  </si>
  <si>
    <t>右箱体板卡安装板(变更)</t>
  </si>
  <si>
    <t>板卡安装板固定板</t>
  </si>
  <si>
    <t>电源安装板固定板</t>
  </si>
  <si>
    <t>右箱体前盖板(变更)</t>
  </si>
  <si>
    <t>右箱体后盖板(变更)</t>
  </si>
  <si>
    <t>前压杆(变更)</t>
  </si>
  <si>
    <t>灯箱左右支架(变更)</t>
  </si>
  <si>
    <t>K系统电器箱上盖(变更)</t>
  </si>
  <si>
    <t>光栅解码器支架(变更)</t>
  </si>
  <si>
    <t>GB/T276-1994 623ZZ 3×10×4//</t>
  </si>
  <si>
    <t>1.9米六头UV机架组件|F</t>
  </si>
  <si>
    <t>拖链（带分隔片）</t>
  </si>
  <si>
    <t>E6.29.070.100.0x91节（2.056M）+E6.290.070.12x1套+E6.29.01.x45片</t>
  </si>
  <si>
    <t>100x100/不锈钢/</t>
  </si>
  <si>
    <t>LED照明灯箱(变更)</t>
  </si>
  <si>
    <t>2.2L黑色带浮子//</t>
  </si>
  <si>
    <t>2.2L黑色带搅拌//</t>
  </si>
  <si>
    <t>卷对卷1.9米线束</t>
  </si>
  <si>
    <t>1000W电机支架</t>
  </si>
  <si>
    <t>移门下轨轮</t>
  </si>
  <si>
    <t>放料电机保护罩（精研）</t>
  </si>
  <si>
    <t>电机带轮</t>
  </si>
  <si>
    <t>WJ.WG.31627//</t>
  </si>
  <si>
    <t>90YF90GV22+90GK（F）36RTF707//</t>
  </si>
  <si>
    <t>交流电机驱动器</t>
  </si>
  <si>
    <t>SFB90E//</t>
  </si>
  <si>
    <t>MHMF092L1U2M//</t>
  </si>
  <si>
    <t>MDDLN55SG011//</t>
  </si>
  <si>
    <t>M3×25（一头外丝一头内丝）/尼龙/</t>
  </si>
  <si>
    <t>SP柯尼卡1024A喷头/八头/喷车板V1.0</t>
  </si>
  <si>
    <t>K系统1024A喷头使用</t>
  </si>
  <si>
    <t>SP柯尼卡1024A喷头/八头/喷头驱动板V1.0</t>
  </si>
  <si>
    <t>KM1024Ashe awg26转接线(变更)</t>
  </si>
  <si>
    <t>700mm awg26//</t>
  </si>
  <si>
    <t>KM1024Ashe awg30转接线(变更)</t>
  </si>
  <si>
    <t>700mm awg30//</t>
  </si>
  <si>
    <t>KM1024A sata线</t>
  </si>
  <si>
    <t>0.6米，一头弯 一头直//</t>
  </si>
  <si>
    <t>UV2513国内包装木箱</t>
  </si>
  <si>
    <t>4450*2250*1880</t>
  </si>
  <si>
    <t>UV2512和UV2513共用</t>
  </si>
  <si>
    <t>UV2513国内木箱上盖</t>
  </si>
  <si>
    <t>UV2513国内木箱底盘</t>
  </si>
  <si>
    <t>UV2513国内木箱侧板</t>
  </si>
  <si>
    <t>UV2513国内木箱封头</t>
  </si>
  <si>
    <t>PLUS收料木箱</t>
  </si>
  <si>
    <t>4050*850*800</t>
  </si>
  <si>
    <t>球阀固定架</t>
  </si>
  <si>
    <t>SP爱普生DX7-1440喷头/通用/喷头转接板|F</t>
  </si>
  <si>
    <t>DX7-1440喷头数据线</t>
  </si>
  <si>
    <t>KM1024A喷头数据线</t>
  </si>
  <si>
    <t>30P 75CM//</t>
  </si>
  <si>
    <t>柯尼卡1024i-A-13PL/溶剂、UV通用</t>
  </si>
  <si>
    <t>BY柯尼卡KM1024A喷头/八头/喷车板</t>
  </si>
  <si>
    <t>爱普生DX7-1440-4PL/通用</t>
  </si>
  <si>
    <t>(WAGO)2016-1301//</t>
  </si>
  <si>
    <t>接线排XT3-KM1A1</t>
  </si>
  <si>
    <t>XT31UUKM1A1//</t>
  </si>
  <si>
    <t>空开-XT3火线</t>
  </si>
  <si>
    <t>QF16XT31D//</t>
  </si>
  <si>
    <t>接线排XT3-KM15</t>
  </si>
  <si>
    <t>XT31UDKM15//</t>
  </si>
  <si>
    <t>接线排XT1-开机按钮</t>
  </si>
  <si>
    <t>(WAGO)2016-1391//</t>
  </si>
  <si>
    <t>(WAGO)249-117//</t>
  </si>
  <si>
    <t>托布辊安装块1</t>
  </si>
  <si>
    <t>GB/T 77-2000 M6*20/不锈钢/</t>
  </si>
  <si>
    <t>上梁支撑架</t>
  </si>
  <si>
    <t>右支撑板</t>
  </si>
  <si>
    <t>滑杆</t>
  </si>
  <si>
    <t>后端支撑片</t>
  </si>
  <si>
    <t>K512i-2号专用墨水黑 有标 5L</t>
  </si>
  <si>
    <t>K512i-2号专用墨水红 有标 1L</t>
  </si>
  <si>
    <t>K512i-2号专用墨水黄 有标 1L</t>
  </si>
  <si>
    <t>K512i-2号专用墨水蓝 有标 1L</t>
  </si>
  <si>
    <t>K512i-2号专用墨水黑 有标 1L</t>
  </si>
  <si>
    <t>K512I-2号环保型墨水红</t>
  </si>
  <si>
    <t>K512I-2号环保型墨水黄</t>
  </si>
  <si>
    <t>K512I-2号环保型墨水蓝</t>
  </si>
  <si>
    <t>K512I-2号环保型墨水黑</t>
  </si>
  <si>
    <t>奥威写真机专用油性2号ECO-25墨水红 有标</t>
  </si>
  <si>
    <t>测纸器线续</t>
  </si>
  <si>
    <t>保湿控制线</t>
  </si>
  <si>
    <t>开关电源线续</t>
  </si>
  <si>
    <t>(NSK)6201ZZ 12×32×10//</t>
  </si>
  <si>
    <t>GB/T276-1994 6208 40×80×18//</t>
  </si>
  <si>
    <t>定位圆柱销</t>
  </si>
  <si>
    <t>装饰挡板一</t>
  </si>
  <si>
    <t>装饰挡板二</t>
  </si>
  <si>
    <t>装饰挡板三</t>
  </si>
  <si>
    <t>上胶托</t>
  </si>
  <si>
    <t>托布辊安装块2</t>
  </si>
  <si>
    <t>托布辊横梁</t>
  </si>
  <si>
    <t>管线绑扎架</t>
  </si>
  <si>
    <t>PSL601AD//</t>
  </si>
  <si>
    <t>上体电源线</t>
  </si>
  <si>
    <t>浪涌保护器线</t>
  </si>
  <si>
    <t>WJ.WG.31580//</t>
  </si>
  <si>
    <t>WJ.WG.31745//</t>
  </si>
  <si>
    <t>WJ.WG.31241//</t>
  </si>
  <si>
    <t>弯管</t>
  </si>
  <si>
    <t>WJ.WG.30033//</t>
  </si>
  <si>
    <t>DZ.DQ.11144//</t>
  </si>
  <si>
    <t>WJ.BJ.14774//</t>
  </si>
  <si>
    <t>WJ.WG.30034//</t>
  </si>
  <si>
    <t>DZ.DQ.10105//</t>
  </si>
  <si>
    <t>DZ.DQ.10179//</t>
  </si>
  <si>
    <t>光纤线</t>
  </si>
  <si>
    <t>DZ.DQ.10526//</t>
  </si>
  <si>
    <t>PVC管</t>
  </si>
  <si>
    <t>WJ.WG.30035//</t>
  </si>
  <si>
    <t>/冷轧钢板（t=4）/4024黑色粗橘纹</t>
  </si>
  <si>
    <t>5113四头打纸机后收后放组件</t>
  </si>
  <si>
    <t>//黑色平光</t>
  </si>
  <si>
    <t>红黑色//</t>
  </si>
  <si>
    <t>柯尼卡1024A-6PL/溶剂、UV通用</t>
  </si>
  <si>
    <t>6pl喷头 变点打印（支持6pl 12pl 18pl) 适合uv 溶剂墨水</t>
  </si>
  <si>
    <t>磁性开关绑带</t>
  </si>
  <si>
    <t>F-MQS25//</t>
  </si>
  <si>
    <t>1.8米东莞5113六头机架组件(变更)</t>
  </si>
  <si>
    <t>/Q235-A/黑色油漆</t>
  </si>
  <si>
    <t>白色 18AWG 1015//</t>
  </si>
  <si>
    <t>带屏蔽护套线</t>
  </si>
  <si>
    <t>22AWG*4//</t>
  </si>
  <si>
    <t>白色 16AWG 1015//</t>
  </si>
  <si>
    <t>K拖链固定支架</t>
  </si>
  <si>
    <t>黑色 18AWG 1015//</t>
  </si>
  <si>
    <t>黑色 16AWG 1015//</t>
  </si>
  <si>
    <t>3.2米5113双头机架组件(变更)</t>
  </si>
  <si>
    <t>3.2米5113双头机架组件|F</t>
  </si>
  <si>
    <t>奥热龙printfactory通用-V1.0英文E标准版</t>
  </si>
  <si>
    <t>1.9米UV机柯尼卡六头包装箱国外</t>
  </si>
  <si>
    <t>外径3950*1420*1800//</t>
  </si>
  <si>
    <t>奥热龙printfactory通用-V1.0英文P专业版</t>
  </si>
  <si>
    <t>支持ICC</t>
  </si>
  <si>
    <t>奥热龙printfactory通用-V1.0中文P专业版</t>
  </si>
  <si>
    <t>主连接梁</t>
  </si>
  <si>
    <t>/矩形管/喷塑#3E3E3E深灰粗橘纹</t>
  </si>
  <si>
    <t>3.2米/5113/6头/写真机/国内/DB/写真</t>
  </si>
  <si>
    <t>/冷轧钢板（t=1.5+t=2）/#A9A9A9浅灰粗橘纹</t>
  </si>
  <si>
    <t>保护板左</t>
  </si>
  <si>
    <t>4x2.5墨管固定窄底座</t>
  </si>
  <si>
    <t>保护板后</t>
  </si>
  <si>
    <t>4x2.5墨管固定宽底座</t>
  </si>
  <si>
    <t>竖板一</t>
  </si>
  <si>
    <t>竖板二</t>
  </si>
  <si>
    <t>有机玻璃加强板</t>
  </si>
  <si>
    <t>4x2.5墨管固定窄隔板</t>
  </si>
  <si>
    <t>左箱体电器板</t>
  </si>
  <si>
    <t>3.2米/1024I 6pl或13pl/8头/UV卷对卷/整机/YA/卷材</t>
  </si>
  <si>
    <t>简易UV32</t>
  </si>
  <si>
    <t>固态安装板气路固定板</t>
  </si>
  <si>
    <t>/镀锌板(t=1.5)/</t>
  </si>
  <si>
    <t>右箱墨路安装板</t>
  </si>
  <si>
    <t>竖版四</t>
  </si>
  <si>
    <t>竖板五</t>
  </si>
  <si>
    <t>/镀锌板（t=2）/喷塑#3E3E3E深灰粗橘纹</t>
  </si>
  <si>
    <t>LED方孔盖板</t>
  </si>
  <si>
    <t>/冷轧钢板（t=1）/</t>
  </si>
  <si>
    <t>/镀锌板(t=1.2)/</t>
  </si>
  <si>
    <t>托盘固定支架</t>
  </si>
  <si>
    <t>奥威写真机专用水性T型墨水蓝</t>
  </si>
  <si>
    <t>奥威写真机专用水性T型墨水黑</t>
  </si>
  <si>
    <t>奥威写真机专用水性T型盒装墨水红</t>
  </si>
  <si>
    <t>奥威写真机专用水性T型盒装墨水黄</t>
  </si>
  <si>
    <t>奥威写真机专用水性T型盒装墨水蓝</t>
  </si>
  <si>
    <t>奥威写真机专用水性T型盒装墨水黑</t>
  </si>
  <si>
    <t>写真机5113水性2号专用墨水红</t>
  </si>
  <si>
    <t>写真机5113水性2号专用墨水黄</t>
  </si>
  <si>
    <t>写真机5113水性2号专用墨水蓝</t>
  </si>
  <si>
    <t>写真机5113水性2号专用墨水黑</t>
  </si>
  <si>
    <t>热转印  3号墨水红</t>
  </si>
  <si>
    <t>热转印  3号墨水黄</t>
  </si>
  <si>
    <t>蓝色 18AWG 1007//</t>
  </si>
  <si>
    <t>左侧板</t>
  </si>
  <si>
    <t>/45#/喷塑#3E3E3E深灰粗橘纹</t>
  </si>
  <si>
    <t>1.8米/5113/6头/写真机/国内/DB/打纸</t>
  </si>
  <si>
    <t>/不锈钢弹簧片（t=0.3）/黑色特氟龙</t>
  </si>
  <si>
    <t>10L气瓶固定架</t>
  </si>
  <si>
    <t>平衡杆行程开关支架(变更)</t>
  </si>
  <si>
    <t>放料螺丝挡板</t>
  </si>
  <si>
    <t>/冷轧钢板+Q235/喷塑#3E3E3E深灰粗橘纹</t>
  </si>
  <si>
    <t>放料螺丝盖板</t>
  </si>
  <si>
    <t>左支撑立柱</t>
  </si>
  <si>
    <t>231GD-150F//</t>
  </si>
  <si>
    <t>右侧板</t>
  </si>
  <si>
    <t>5113六头B板卡打纸上体线束|F</t>
  </si>
  <si>
    <t>右支撑立柱</t>
  </si>
  <si>
    <t>连接梁</t>
  </si>
  <si>
    <t>保湿废液收集槽(变更)</t>
  </si>
  <si>
    <t>锥形调节螺丝</t>
  </si>
  <si>
    <t>/冷轧钢板(T=1.0)/黑色平光</t>
  </si>
  <si>
    <t>调节螺杆拆卸块</t>
  </si>
  <si>
    <t>调节螺杆拆卸螺栓</t>
  </si>
  <si>
    <t>LRS-350-12//</t>
  </si>
  <si>
    <t>SE-600-36//</t>
  </si>
  <si>
    <t>LRS-350-36V//</t>
  </si>
  <si>
    <t>双排红外一排风扇，双气涨轴//黑色平光</t>
  </si>
  <si>
    <t>AW功能卡通用喷头/通用/LED温控板V1.0</t>
  </si>
  <si>
    <t>奥热龙printfactory通用-V1.0中文E标准版</t>
  </si>
  <si>
    <t>废墨桶固定框（韩国）</t>
  </si>
  <si>
    <t>/不锈钢（t=1.2）/喷塑#3E3E3E深灰粗橘纹</t>
  </si>
  <si>
    <t>走线槽(E6.40.87)</t>
  </si>
  <si>
    <t>托线槽盖板(E6.40.87)</t>
  </si>
  <si>
    <t>拖链槽(E6.40.87)</t>
  </si>
  <si>
    <t>小车附件四(E6.40.87)(变更)</t>
  </si>
  <si>
    <t>支架支撑（深灰白机架）</t>
  </si>
  <si>
    <t>/冷轧钢板/2163深灰平光</t>
  </si>
  <si>
    <t>小涡轮座</t>
  </si>
  <si>
    <t>压布辊气缸支架</t>
  </si>
  <si>
    <t>开关盒压板</t>
  </si>
  <si>
    <t>SP爱普生DX7-1440喷头/通用/喷头小板V1.0|F</t>
  </si>
  <si>
    <t>SP通用通用喷头/通用/主板</t>
  </si>
  <si>
    <t>此主板兼容 konica512I、1024I、DX5、DX7、5113、4720 和 G5。</t>
  </si>
  <si>
    <t>T型加长内六角扳手</t>
  </si>
  <si>
    <t>加长6mm 018L-6H</t>
  </si>
  <si>
    <t>3L墨瓶固定架|F</t>
  </si>
  <si>
    <t>/45#/黑色特氟龙</t>
  </si>
  <si>
    <t>16头小车盒托条</t>
  </si>
  <si>
    <t>5113六头A板卡打纸上体线束(变更)</t>
  </si>
  <si>
    <t>/200*6方管+2A12/喷塑#3E3E3E深灰粗橘纹</t>
  </si>
  <si>
    <t>红色 18AWG 1007//</t>
  </si>
  <si>
    <t>/304不锈钢板(T=1.0)/</t>
  </si>
  <si>
    <t>/2.0THK CRS/</t>
  </si>
  <si>
    <t>预加热红外保护罩</t>
  </si>
  <si>
    <t>/冷板 T=1.0/</t>
  </si>
  <si>
    <t>3x1.8墨管固定窄底座</t>
  </si>
  <si>
    <t>3x1.8墨管固定宽底座</t>
  </si>
  <si>
    <t>3x1.8墨管固定窄隔板</t>
  </si>
  <si>
    <t>3x1.8墨管固定宽隔板</t>
  </si>
  <si>
    <t>3.2米四头机架组件(变更)</t>
  </si>
  <si>
    <t>GB/T70 M5×70 （半牙）//发黑</t>
  </si>
  <si>
    <t>缺纸感应器安装板</t>
  </si>
  <si>
    <t>烘干风扇罩壳(变更)</t>
  </si>
  <si>
    <t>/冷轧钢板(t=1.5)/9005黑砂纹</t>
  </si>
  <si>
    <t>EP 左箱体挡板(变更)</t>
  </si>
  <si>
    <t>/冷轧钢板(t=1)/9005黑砂纹</t>
  </si>
  <si>
    <t>4x2.5墨管固定宽隔板</t>
  </si>
  <si>
    <t>保湿升降组件</t>
  </si>
  <si>
    <t>钢印</t>
  </si>
  <si>
    <t>4mm 5/32''字母A-Z</t>
  </si>
  <si>
    <t>单片塑料塞尺</t>
  </si>
  <si>
    <t>0.15</t>
  </si>
  <si>
    <t>底板支架</t>
  </si>
  <si>
    <t>光栅解码器头子</t>
  </si>
  <si>
    <t>HEDS-9740#150//</t>
  </si>
  <si>
    <t>号码管|F</t>
  </si>
  <si>
    <t>4平方//</t>
  </si>
  <si>
    <t>缓衡器左固定块</t>
  </si>
  <si>
    <t>缓衡器右固定块</t>
  </si>
  <si>
    <t>上横梁左固定座(变更)</t>
  </si>
  <si>
    <t>上横梁右固定座(变更)</t>
  </si>
  <si>
    <t>小车附件四（E6.40.87）</t>
  </si>
  <si>
    <t>/冷轧钢板+铝板/#A9A9A9浅灰粗橘纹</t>
  </si>
  <si>
    <t>/冷轧钢板/#A9A9A9浅灰粗橘纹</t>
  </si>
  <si>
    <t>小车附件三</t>
  </si>
  <si>
    <t>/冷轧板（t=1.5）/#A9A9A9浅灰粗橘纹</t>
  </si>
  <si>
    <t>690-S2M-15//</t>
  </si>
  <si>
    <t>KM1024IA喷头电源线</t>
  </si>
  <si>
    <t>平衡杆行程开关支架</t>
  </si>
  <si>
    <t>后装饰板</t>
  </si>
  <si>
    <t>星型手拧螺栓</t>
  </si>
  <si>
    <t>M8*50//</t>
  </si>
  <si>
    <t>清洗液C</t>
  </si>
  <si>
    <t>EP 主架</t>
  </si>
  <si>
    <t>3.2米东莞5113六头机架组件|F</t>
  </si>
  <si>
    <t>黑闪银//</t>
  </si>
  <si>
    <t>打孔模板</t>
  </si>
  <si>
    <t>U型感应器支架1</t>
  </si>
  <si>
    <t>平衡杆(变更)</t>
  </si>
  <si>
    <t>XC30.070.R100-2000mm（80节）+XC300.070.12+30.1S-40</t>
  </si>
  <si>
    <t>U型感应器支架2</t>
  </si>
  <si>
    <t>外平衡杆</t>
  </si>
  <si>
    <t>内平衡杆</t>
  </si>
  <si>
    <t>0.2</t>
  </si>
  <si>
    <t>0.25</t>
  </si>
  <si>
    <t>3#硬性UV墨水白</t>
  </si>
  <si>
    <t>3#硬性UV墨水浅红</t>
  </si>
  <si>
    <t>3#硬性UV墨水浅蓝</t>
  </si>
  <si>
    <t>3#柔性UV墨水红</t>
  </si>
  <si>
    <t>3#柔性UV墨水黄</t>
  </si>
  <si>
    <t>3#柔性UV墨水蓝</t>
  </si>
  <si>
    <t>收卷摆臂气缸轴2</t>
  </si>
  <si>
    <t>1.9米/1024I 6pl或13pl/6头/UV卷对卷/国外/YA/卷材</t>
  </si>
  <si>
    <t>保湿从动齿轮</t>
  </si>
  <si>
    <t>保湿主动齿轮</t>
  </si>
  <si>
    <t>中门玻璃</t>
  </si>
  <si>
    <t>中间玻璃压条</t>
  </si>
  <si>
    <t>高度调节片1</t>
  </si>
  <si>
    <t>右电气板|F</t>
  </si>
  <si>
    <t>吸墨海绵固定板</t>
  </si>
  <si>
    <t>/SUS304(ｔ2）/</t>
  </si>
  <si>
    <t>吸墨海绵调节板</t>
  </si>
  <si>
    <t>吸墨海绵盒</t>
  </si>
  <si>
    <t>/SUS304(ｔ1）/</t>
  </si>
  <si>
    <t>吸墨海绵(日本)</t>
  </si>
  <si>
    <t>/RUBYCELL 306-W1(White)/</t>
  </si>
  <si>
    <t>脚轮(日本)</t>
  </si>
  <si>
    <t>沉头螺塞</t>
  </si>
  <si>
    <t>(MISUMI)MSWTM3/SCM435/镀化学镍</t>
  </si>
  <si>
    <t>(MISUMI)SGPNP15A/SGP/镀白锌</t>
  </si>
  <si>
    <t>(MISUMI)HOSN154/黄铜/</t>
  </si>
  <si>
    <t>六角终端接头</t>
  </si>
  <si>
    <t>(MISUMI)BTLHC2-S/黄铜/</t>
  </si>
  <si>
    <t>(MISUMI)BTLHC4-S/黄铜/</t>
  </si>
  <si>
    <t>4mm 5/32''数字0-8</t>
  </si>
  <si>
    <t>3.2米/512I 30pl/8头/喷绘机/国外/K/喷绘</t>
  </si>
  <si>
    <t>3.2米/1024I 30pl/8头/喷绘机/国外/K/喷绘</t>
  </si>
  <si>
    <t>柱型过滤器</t>
  </si>
  <si>
    <t>B款 bh-ft1//</t>
  </si>
  <si>
    <t>立彩</t>
  </si>
  <si>
    <t>4*4//</t>
  </si>
  <si>
    <t>/4//</t>
  </si>
  <si>
    <t>5113墨管管夹</t>
  </si>
  <si>
    <t>4*3或者5*4//</t>
  </si>
  <si>
    <t>3米六类网线</t>
  </si>
  <si>
    <t>LC-6030C//</t>
  </si>
  <si>
    <t>竖款//</t>
  </si>
  <si>
    <t>电涌保护器</t>
  </si>
  <si>
    <t>AM5-40KA/2P//</t>
  </si>
  <si>
    <t>5113喷头数据线</t>
  </si>
  <si>
    <t>1.0*16*300*A*5/5/10/10(0.1*0.65)（立彩）</t>
  </si>
  <si>
    <t>DNF05-H-10A//</t>
  </si>
  <si>
    <t>三嘴大墨盒</t>
  </si>
  <si>
    <t>5L（3000/5000ML,200M)//</t>
  </si>
  <si>
    <t>墨泵</t>
  </si>
  <si>
    <t>FIOW100-200MI/MIN MODEI-Y-10-I（立彩）</t>
  </si>
  <si>
    <t>启动开关线(变更)</t>
  </si>
  <si>
    <t>松下电源线|F</t>
  </si>
  <si>
    <t>X轴上位机线|F</t>
  </si>
  <si>
    <t>吸风调节线</t>
  </si>
  <si>
    <t>吸风电源线</t>
  </si>
  <si>
    <t>收放料板24V线</t>
  </si>
  <si>
    <t>防撞电源线(变更)</t>
  </si>
  <si>
    <t>照明开关线</t>
  </si>
  <si>
    <t>收料电源线</t>
  </si>
  <si>
    <t>收料正反转线(变更)</t>
  </si>
  <si>
    <t>收料内电机线|F</t>
  </si>
  <si>
    <t>收料外电机线(变更)</t>
  </si>
  <si>
    <t>空气开关线</t>
  </si>
  <si>
    <t>接触器自锁1线</t>
  </si>
  <si>
    <t>接触器自锁2线</t>
  </si>
  <si>
    <t>滤波器1线(变更)</t>
  </si>
  <si>
    <t>支撑辊材料挡板(变更)</t>
  </si>
  <si>
    <t>/不锈钢板（t=1.2）/</t>
  </si>
  <si>
    <t>开关电源4-5线</t>
  </si>
  <si>
    <t>滤波器2-3线|F</t>
  </si>
  <si>
    <t>开关电源1线</t>
  </si>
  <si>
    <t>开关电源2线</t>
  </si>
  <si>
    <t>开关电源3线|F</t>
  </si>
  <si>
    <t>滤波器地线|F</t>
  </si>
  <si>
    <t>风扇电源1线</t>
  </si>
  <si>
    <t>防撞线续(变更)</t>
  </si>
  <si>
    <t>放料控制1线(变更)</t>
  </si>
  <si>
    <t>放料控制2线(变更)</t>
  </si>
  <si>
    <t>负压板电源线</t>
  </si>
  <si>
    <t>墨瓶报警线</t>
  </si>
  <si>
    <t>彩墨泵线</t>
  </si>
  <si>
    <t>白墨泵线</t>
  </si>
  <si>
    <t>放料电源线</t>
  </si>
  <si>
    <t>收料内电机线(变更)</t>
  </si>
  <si>
    <t>放料外电机线(变更)</t>
  </si>
  <si>
    <t>左箱体24V线|F</t>
  </si>
  <si>
    <t>伺服36V线</t>
  </si>
  <si>
    <t>左箱体220V线</t>
  </si>
  <si>
    <t>放料正反转线(变更)</t>
  </si>
  <si>
    <t>插座电源线|F</t>
  </si>
  <si>
    <t>LED灯电源线|F</t>
  </si>
  <si>
    <t>LED灯控制线|F</t>
  </si>
  <si>
    <t>头板电源线|F</t>
  </si>
  <si>
    <t>车头加热电源线|F</t>
  </si>
  <si>
    <t>车头485线</t>
  </si>
  <si>
    <t>车头浮子线</t>
  </si>
  <si>
    <t>电磁阀转接线</t>
  </si>
  <si>
    <t>车头报警线|F</t>
  </si>
  <si>
    <t>UV19线束|F</t>
  </si>
  <si>
    <t>面板驱动器</t>
  </si>
  <si>
    <t>SKB15E//</t>
  </si>
  <si>
    <t>70GK75H//</t>
  </si>
  <si>
    <t>DIN934 M6//</t>
  </si>
  <si>
    <t>防撞块轴环</t>
  </si>
  <si>
    <t>(MISUMI)NCLM6-13-21//</t>
  </si>
  <si>
    <t>80YF25GV22//</t>
  </si>
  <si>
    <t>SFB25E//</t>
  </si>
  <si>
    <t>上横梁左侧保护罩(三排)</t>
  </si>
  <si>
    <t>80GK90H//</t>
  </si>
  <si>
    <t>70YF15GV22，50HZ，减速比1:75//</t>
  </si>
  <si>
    <t>前挡板</t>
  </si>
  <si>
    <t>聚氨酯防撞块</t>
  </si>
  <si>
    <t>(MISUMI)AXNH40-20//</t>
  </si>
  <si>
    <t>打纸机KEP18-4720四头线束(变更)</t>
  </si>
  <si>
    <t>电磁阀转接板</t>
  </si>
  <si>
    <t>(Airtac)PSL601AD//</t>
  </si>
  <si>
    <t>(MISUMI)AXNH50-20//</t>
  </si>
  <si>
    <t>M5×20 配弹垫、平垫/钢 8.8级/镀镍</t>
  </si>
  <si>
    <t>DIN912 M6×40//</t>
  </si>
  <si>
    <t>打纸机KEP18-4720四头上体线束|F</t>
  </si>
  <si>
    <t>无红外加热</t>
  </si>
  <si>
    <t>(MISUMI)NCLM6-16-21//</t>
  </si>
  <si>
    <t>4720墨囊</t>
  </si>
  <si>
    <t>4-2.5//</t>
  </si>
  <si>
    <t>4720四头打纸机架组件|F</t>
  </si>
  <si>
    <t>3.2米/4720/2头/写真机/国内/K/写真</t>
  </si>
  <si>
    <t>水性，小双头</t>
  </si>
  <si>
    <t>C512I-8头分体机架|F</t>
  </si>
  <si>
    <t>收料控制1线(变更)</t>
  </si>
  <si>
    <t>Y向大同步带轮</t>
  </si>
  <si>
    <t>收料电源线(变更)</t>
  </si>
  <si>
    <t>放收料电源线(变更)</t>
  </si>
  <si>
    <t>收料控制开关线</t>
  </si>
  <si>
    <t>收料控制2线(变更)</t>
  </si>
  <si>
    <t>小胶辊机台支撑架</t>
  </si>
  <si>
    <t>/钢/7002蓝平光</t>
  </si>
  <si>
    <t>彩尔铭牌</t>
  </si>
  <si>
    <t>180*90mm//</t>
  </si>
  <si>
    <t>1.8米/DX5/2头/写真机/国外/K/写真</t>
  </si>
  <si>
    <t>1.8米/4720/4头/写真机/国内/DA/打纸</t>
  </si>
  <si>
    <t>缺纸感应安装架</t>
  </si>
  <si>
    <t>GB/T818 M3*6/尼龙/</t>
  </si>
  <si>
    <t>快递费</t>
  </si>
  <si>
    <t>配件木箱</t>
  </si>
  <si>
    <t>2170×720×685//</t>
  </si>
  <si>
    <t>无红外加热，新头板电源线</t>
  </si>
  <si>
    <t>主控制系统线|F</t>
  </si>
  <si>
    <t>4720随机清单国内</t>
  </si>
  <si>
    <t>发色机</t>
  </si>
  <si>
    <t>周氏电子JS1901//</t>
  </si>
  <si>
    <t>4720随机清单国外</t>
  </si>
  <si>
    <t>蓝灰色//</t>
  </si>
  <si>
    <t>油烟过滤器</t>
  </si>
  <si>
    <t>周氏电子JS160//</t>
  </si>
  <si>
    <t>GB/T70 M10*50/不锈钢 A2-70/</t>
  </si>
  <si>
    <t>保湿废液收集槽</t>
  </si>
  <si>
    <t>插座2-3电源线</t>
  </si>
  <si>
    <t>放料保护继电器V+</t>
  </si>
  <si>
    <t>前板固定板1</t>
  </si>
  <si>
    <t>防撞电源线|F</t>
  </si>
  <si>
    <t>缺纸感应器线</t>
  </si>
  <si>
    <t>手动放料控制线（变更)</t>
  </si>
  <si>
    <t>CF130.15.05.UL//</t>
  </si>
  <si>
    <t>横梁连接座-改制</t>
  </si>
  <si>
    <t>放料光电延长2线</t>
  </si>
  <si>
    <t>前板固定板2</t>
  </si>
  <si>
    <t>放料光电延长1线(变更)</t>
  </si>
  <si>
    <t>清洗保湿底盘(DX5-4头)-改制</t>
  </si>
  <si>
    <t>SZ-C5S32-20190314-04</t>
  </si>
  <si>
    <t>SZ-C5S32-20190314-01</t>
  </si>
  <si>
    <t>SZ-C5S32-20190314-03</t>
  </si>
  <si>
    <t>SZ-C5S32-20190314-02</t>
  </si>
  <si>
    <t>Y轴支撑架</t>
  </si>
  <si>
    <t>SZ-C5S32-20190314-05</t>
  </si>
  <si>
    <t>XB1-80-200//</t>
  </si>
  <si>
    <t>彩白光油水冷LED-UV灯</t>
  </si>
  <si>
    <t>165*20mm+20*15mm//</t>
  </si>
  <si>
    <t>配合小胶辊彩白光油方案使用</t>
  </si>
  <si>
    <t>韩国小胶辊机（13#-22#）</t>
  </si>
  <si>
    <t>旧料号为410201221700已升级覆盖</t>
  </si>
  <si>
    <t>激光接收器罩壳</t>
  </si>
  <si>
    <t>A-1.0-31*550MM与A-1.0-31P*550MM背相粘</t>
  </si>
  <si>
    <t>12000mm//</t>
  </si>
  <si>
    <t>5米UV机、四排UV平板机专用</t>
  </si>
  <si>
    <t>M3带锥调节螺丝</t>
  </si>
  <si>
    <t>墨泵支架</t>
  </si>
  <si>
    <t>5113四头打纸机上体线束(变更)</t>
  </si>
  <si>
    <t>3.2米/1024I 30pl/8头/喷绘机/国内/K/喷绘</t>
  </si>
  <si>
    <t>后挡风泡沫（左中）</t>
  </si>
  <si>
    <t>后挡风泡沫（右）</t>
  </si>
  <si>
    <t>横梁装配工装</t>
  </si>
  <si>
    <t>JIS 1111 M4×8/不锈钢 A2-70/</t>
  </si>
  <si>
    <t>热熔胶棒</t>
  </si>
  <si>
    <t>宝工 直径11mm//</t>
  </si>
  <si>
    <t>220V烘干端子排XT1进线-L1</t>
  </si>
  <si>
    <t>2030国内木箱前板(变更)</t>
  </si>
  <si>
    <t>热熔胶枪</t>
  </si>
  <si>
    <t>宝工 GK-389H 100W</t>
  </si>
  <si>
    <t>2030国内木箱配件四</t>
  </si>
  <si>
    <t>3220/四排1024I 6pl或13pl/16头/平台UV机/整机/YS/板材|F</t>
  </si>
  <si>
    <t>GB/T819.1 M4×14/不锈钢 A2-70/</t>
  </si>
  <si>
    <t>柯尼卡H+墨水清洗液 有标</t>
  </si>
  <si>
    <t>柯尼卡H+ 512I专用墨水红</t>
  </si>
  <si>
    <t>柯尼卡H+ 512I专用墨水黑</t>
  </si>
  <si>
    <t>柯尼卡H+环保型墨水红 有标</t>
  </si>
  <si>
    <t>柯尼卡H+环保型墨水黄 有标</t>
  </si>
  <si>
    <t>柯尼卡H+环保型墨水蓝 有标</t>
  </si>
  <si>
    <t>柯尼卡H+环保型墨水黑 有标</t>
  </si>
  <si>
    <t>奥威写真机3号油性1L瓶装墨水红</t>
  </si>
  <si>
    <t>奥威写真机3号油性1L瓶装墨水黄</t>
  </si>
  <si>
    <t>奥威写真机3号油性1L瓶装墨水蓝</t>
  </si>
  <si>
    <t>奥威写真机3号油性1L瓶装墨水黑</t>
  </si>
  <si>
    <t>奥威写真机3号油性清洗液</t>
  </si>
  <si>
    <t>新E型墨水红 有标</t>
  </si>
  <si>
    <t>新E型墨水黄 有标</t>
  </si>
  <si>
    <t>新E型墨水蓝 有标</t>
  </si>
  <si>
    <t>新E型墨水黑 有标</t>
  </si>
  <si>
    <t>新E型墨水清洗液 有标</t>
  </si>
  <si>
    <t>奥威写真机专用水性1L袋装墨水红</t>
  </si>
  <si>
    <t>奥威写真机专用水性1L袋装墨水黄</t>
  </si>
  <si>
    <t>奥威写真机专用水性1L袋装墨水蓝</t>
  </si>
  <si>
    <t>奥威写真机专用水性1L袋装墨水黑</t>
  </si>
  <si>
    <t>环保型墨水红 有标</t>
  </si>
  <si>
    <t>环保型墨水黄 有标</t>
  </si>
  <si>
    <t>环保型墨水蓝 有标</t>
  </si>
  <si>
    <t>环保型墨水黑 有标</t>
  </si>
  <si>
    <t>K512I专用墨水红 有标</t>
  </si>
  <si>
    <t>K512I专用墨水黄 有标</t>
  </si>
  <si>
    <t>K512I专用墨水蓝 有标</t>
  </si>
  <si>
    <t>K512I专用墨水黑 有标</t>
  </si>
  <si>
    <t>K512I专用环保墨水红 有标</t>
  </si>
  <si>
    <t>K512I专用环保墨水黄 有标</t>
  </si>
  <si>
    <t>K512I专用环保墨水蓝 有标</t>
  </si>
  <si>
    <t>K512I专用环保墨水黑 有标</t>
  </si>
  <si>
    <t>奥威写真机5113水型墨水盒装红</t>
  </si>
  <si>
    <t>奥威写真机5113水型墨水盒装黄</t>
  </si>
  <si>
    <t>奥威写真机5113水型墨水盒装蓝</t>
  </si>
  <si>
    <t>奥威写真机5113水型墨水盒装黑</t>
  </si>
  <si>
    <t>奥威写真机专用油性1L瓶装墨水红 有标</t>
  </si>
  <si>
    <t>奥威写真机专用油性1L瓶装墨水黄 有标</t>
  </si>
  <si>
    <t>奥威写真机专用油性1L瓶装墨水蓝 有标</t>
  </si>
  <si>
    <t>奥威写真机专用油性1L瓶装墨水黑 有标</t>
  </si>
  <si>
    <t>AW写真机专用油性清洗液1L 有标</t>
  </si>
  <si>
    <t>K512i环保S型墨水有标红</t>
  </si>
  <si>
    <t>K512i环保S型墨水有标黄</t>
  </si>
  <si>
    <t>K512i环保S型墨水有标蓝</t>
  </si>
  <si>
    <t>K512i环保S型墨水有标黑</t>
  </si>
  <si>
    <t>AW写真机专用油性清洗液5L 有标</t>
  </si>
  <si>
    <t>K512i环保S型墨水-2号有标红</t>
  </si>
  <si>
    <t>新C型专用墨水5L桶装红 有标</t>
  </si>
  <si>
    <t>新C型专用墨水5L桶装黄 有标</t>
  </si>
  <si>
    <t>新C型专用墨水5L桶装蓝 有标</t>
  </si>
  <si>
    <t>新C型专用墨水5L桶装黑 有标</t>
  </si>
  <si>
    <t>新C型清洗液 桶装 有标</t>
  </si>
  <si>
    <t>新C型专用墨水1L瓶装红 有标</t>
  </si>
  <si>
    <t>新C型专用墨水1L瓶装黄 有标</t>
  </si>
  <si>
    <t>新C型专用墨水1L瓶装蓝 有标</t>
  </si>
  <si>
    <t>新C型专用墨水1L瓶装黑 有标</t>
  </si>
  <si>
    <t>新C型清洗液 瓶装 有标</t>
  </si>
  <si>
    <t>奥威写真机专用油性5号墨水 红</t>
  </si>
  <si>
    <t>奥威写真机专用油性5号墨水 黄</t>
  </si>
  <si>
    <t>奥威写真机专用油性5号墨水 蓝</t>
  </si>
  <si>
    <t>奥威写真机专用油性5号墨水 黑</t>
  </si>
  <si>
    <t>奥威写真机专用油性5号清洗液</t>
  </si>
  <si>
    <t>E型2号墨水红 有标</t>
  </si>
  <si>
    <t>E型2号墨水黄 有标</t>
  </si>
  <si>
    <t>E型2号墨水蓝 有标</t>
  </si>
  <si>
    <t>奥威写真机专用油性4号环彩低气味墨水黑 无标</t>
  </si>
  <si>
    <t>奥威写真机油性4号清洗液 有标</t>
  </si>
  <si>
    <t>写真机5113水性专用墨水红 有标</t>
  </si>
  <si>
    <t>写真机5113水性专用墨水黄 有标</t>
  </si>
  <si>
    <t>写真机5113水性专用墨水蓝 有标</t>
  </si>
  <si>
    <t>写真机5113水性专用墨水黑 有标</t>
  </si>
  <si>
    <t>炫彩水性颜料红色</t>
  </si>
  <si>
    <t>炫彩水性颜料黄色</t>
  </si>
  <si>
    <t>炫彩水性颜料蓝色</t>
  </si>
  <si>
    <t>炫彩水性颜料黑色</t>
  </si>
  <si>
    <t>新H型墨水红 有标</t>
  </si>
  <si>
    <t>新H型墨水黄 有标</t>
  </si>
  <si>
    <t>新H型墨水蓝 有标</t>
  </si>
  <si>
    <t>新H型墨水黑 有标</t>
  </si>
  <si>
    <t>新H型清洗液5L</t>
  </si>
  <si>
    <t>新H型清洗液1L</t>
  </si>
  <si>
    <t>新H型墨水14PL 红</t>
  </si>
  <si>
    <t>新H型墨水14PL 黄</t>
  </si>
  <si>
    <t>新H型墨水14PL 蓝</t>
  </si>
  <si>
    <t>新H型墨水14PL 黑</t>
  </si>
  <si>
    <t>新H型墨水42PL 红</t>
  </si>
  <si>
    <t>新H型墨水42PL 黄</t>
  </si>
  <si>
    <t>新H型墨水42PL 蓝</t>
  </si>
  <si>
    <t>新H型墨水42PL 黑</t>
  </si>
  <si>
    <t>新S型墨水红 有标</t>
  </si>
  <si>
    <t>新S型墨水黄 有标</t>
  </si>
  <si>
    <t>新S型墨水蓝 有标</t>
  </si>
  <si>
    <t>新S型墨水黑 有标</t>
  </si>
  <si>
    <t>赛威清洗液5L</t>
  </si>
  <si>
    <t>K512i-2号专用墨水红 有标 5L</t>
  </si>
  <si>
    <t>K512i-2号专用墨水黄 有标 5L</t>
  </si>
  <si>
    <t>K512i-2号专用墨水蓝 有标 5L</t>
  </si>
  <si>
    <t>奥威写真机专用油性2号ECO-25墨水黄 有标</t>
  </si>
  <si>
    <t>奥威写真机专用油性2号ECO-25墨水蓝 有标</t>
  </si>
  <si>
    <t>奥威写真机专用油性2号ECO-25墨水黑 有标</t>
  </si>
  <si>
    <t>油性2号ECO-25墨水 清洗液</t>
  </si>
  <si>
    <t>1024I-13PL墨水有标红 4L</t>
  </si>
  <si>
    <t>4L</t>
  </si>
  <si>
    <t>1024I-13PL墨水有标黄 4L</t>
  </si>
  <si>
    <t>1024I-13PL墨水有标蓝 4L</t>
  </si>
  <si>
    <t>1024I-13PL墨水有标黑 4L</t>
  </si>
  <si>
    <t>赛威清洗液1L</t>
  </si>
  <si>
    <t>左上箱</t>
  </si>
  <si>
    <t>赛威HG2墨水红</t>
  </si>
  <si>
    <t>赛威HG2墨水黄</t>
  </si>
  <si>
    <t>赛威HG2墨水蓝</t>
  </si>
  <si>
    <t>赛威HG2墨水黑</t>
  </si>
  <si>
    <t>奥威写真机专用水性T型墨水红</t>
  </si>
  <si>
    <t>奥威写真机专用水性T型墨水黄</t>
  </si>
  <si>
    <t>热转印  3号墨水蓝</t>
  </si>
  <si>
    <t>热转印  3号墨水黑</t>
  </si>
  <si>
    <t>奥威写真机水性7代瓶装墨水有标红</t>
  </si>
  <si>
    <t>奥威写真机水性7代瓶装墨水有标黄</t>
  </si>
  <si>
    <t>奥威写真机水性7代瓶装墨水有标蓝</t>
  </si>
  <si>
    <t>奥威写真机水性7代瓶装墨水有标黑</t>
  </si>
  <si>
    <t>热转印墨水2号红 无标</t>
  </si>
  <si>
    <t>热转印墨水2号黄 无标</t>
  </si>
  <si>
    <t>热转印墨水2号蓝 无标</t>
  </si>
  <si>
    <t>热转印墨水2号黑 无标</t>
  </si>
  <si>
    <t>热转印2号清洗液</t>
  </si>
  <si>
    <t>5113高浓度墨水</t>
  </si>
  <si>
    <t>3#硬性UV墨水红</t>
  </si>
  <si>
    <t>3#硬性UV墨水黄</t>
  </si>
  <si>
    <t>3#硬性UV墨水蓝</t>
  </si>
  <si>
    <t>3#硬性UV墨水黑</t>
  </si>
  <si>
    <t>3#柔性UV墨水黑</t>
  </si>
  <si>
    <t>3#柔性UV墨水白</t>
  </si>
  <si>
    <t>3#柔性UV墨水浅红</t>
  </si>
  <si>
    <t>3#柔性UV墨水浅蓝</t>
  </si>
  <si>
    <t>3#UV清洗液</t>
  </si>
  <si>
    <t>EPSON UV柔性墨水2号 红</t>
  </si>
  <si>
    <t>EPSON UV柔性墨水2号 黄</t>
  </si>
  <si>
    <t>EPSON UV柔性墨水2号 蓝</t>
  </si>
  <si>
    <t>EPSON UV柔性墨水2号 黑</t>
  </si>
  <si>
    <t>中性UV平板墨水 红</t>
  </si>
  <si>
    <t>中性UV平板墨水 黄</t>
  </si>
  <si>
    <t>中性UV平板墨水 蓝</t>
  </si>
  <si>
    <t>中性UV平板墨水 黑</t>
  </si>
  <si>
    <t>中性UV平板墨水 白</t>
  </si>
  <si>
    <t>中性UV平板墨水 浅红</t>
  </si>
  <si>
    <t>中性UV平板墨水 浅蓝</t>
  </si>
  <si>
    <t>2号滤波器PE进线</t>
  </si>
  <si>
    <t>2孔金属空气瓶</t>
  </si>
  <si>
    <t>220V烘干端子排XT1进线-L3</t>
  </si>
  <si>
    <t>220V烘干收料烘干方管连接线</t>
  </si>
  <si>
    <t>20L-5L墨泵控制线-3</t>
  </si>
  <si>
    <t>20L-5L墨泵控制线-2</t>
  </si>
  <si>
    <t>20L-5L墨泵24V线-9</t>
  </si>
  <si>
    <t>2512国内木箱上盖板(变更)</t>
  </si>
  <si>
    <t>20L-5L墨泵控制线-9</t>
  </si>
  <si>
    <t>爱克发LED硬性墨水HD2 红</t>
  </si>
  <si>
    <t>爱克发LED硬性墨水HD2 黄</t>
  </si>
  <si>
    <t>爱克发LED硬性墨水HD2 蓝</t>
  </si>
  <si>
    <t>爱克发LED硬性墨水HD2 黑</t>
  </si>
  <si>
    <t>爱克发LED硬性墨水HD2 白</t>
  </si>
  <si>
    <t>0.9L</t>
  </si>
  <si>
    <t>爱克发UV墨水G1红</t>
  </si>
  <si>
    <t>爱克发UV墨水G1黄</t>
  </si>
  <si>
    <t>爱克发UV墨水G1蓝</t>
  </si>
  <si>
    <t>爱克发UV墨水G1黑</t>
  </si>
  <si>
    <t>爱克发UV墨水G1浅蓝</t>
  </si>
  <si>
    <t>爱克发UV墨水G1浅红</t>
  </si>
  <si>
    <t>爱克发UV墨水G2白</t>
  </si>
  <si>
    <t>爱克发UV机清洗液</t>
  </si>
  <si>
    <t>爱克发UV墨水F2(1000ML）红</t>
  </si>
  <si>
    <t>爱克发UV墨水F2(1000ML）黄</t>
  </si>
  <si>
    <t>爱克发UV墨水F2(1000ML）蓝</t>
  </si>
  <si>
    <t>爱克发UV墨水F2(1000ML）黑</t>
  </si>
  <si>
    <t>爱克发UV墨水F2(1000ML）浅红</t>
  </si>
  <si>
    <t>爱克发UV墨水F2(1000ML）浅蓝</t>
  </si>
  <si>
    <t>爱克发UV墨水F2(900ML）白</t>
  </si>
  <si>
    <t>EPSON-UV墨水红</t>
  </si>
  <si>
    <t>EPSON-UV墨水黄</t>
  </si>
  <si>
    <t>EPSON-UV墨水蓝</t>
  </si>
  <si>
    <t>EPSON-UV墨水黑</t>
  </si>
  <si>
    <t>EPSON-UV墨水白</t>
  </si>
  <si>
    <t>EPSON-UV清洗液</t>
  </si>
  <si>
    <t>写真机专用5113水性染料墨水 红</t>
  </si>
  <si>
    <t>写真机专用5113水性染料墨水 黄</t>
  </si>
  <si>
    <t>写真机专用5113水性染料墨水 蓝</t>
  </si>
  <si>
    <t>写真机专用5113水性染料墨水 黑</t>
  </si>
  <si>
    <t>写真机5113水性染料墨水清洗液</t>
  </si>
  <si>
    <t>理光UV平板墨水 红</t>
  </si>
  <si>
    <t>理光UV平板墨水 黄</t>
  </si>
  <si>
    <t>理光UV平板墨水 蓝</t>
  </si>
  <si>
    <t>理光UV平板墨水 黑</t>
  </si>
  <si>
    <t>理光UV平板墨水 白</t>
  </si>
  <si>
    <t>理光UV平板墨水 浅红</t>
  </si>
  <si>
    <t>理光UV平板墨水 浅蓝</t>
  </si>
  <si>
    <t>理光UV墨水清洗液</t>
  </si>
  <si>
    <t>理光UV平板光油</t>
  </si>
  <si>
    <t>2030国内木箱横梁支撑</t>
  </si>
  <si>
    <t>2号喷头板系统电源线</t>
  </si>
  <si>
    <t>20L-5L墨泵24V线-4</t>
  </si>
  <si>
    <t>20L-5L墨泵24V线-8</t>
  </si>
  <si>
    <t>理光中性墨水 79A 红</t>
  </si>
  <si>
    <t>理光中性墨水 79A 黄</t>
  </si>
  <si>
    <t>理光中性墨水 79A 蓝</t>
  </si>
  <si>
    <t>理光中性墨水 79A 黑</t>
  </si>
  <si>
    <t>理光中性墨水 79A 白</t>
  </si>
  <si>
    <t>理光中性墨水 79A 浅红</t>
  </si>
  <si>
    <t>理光中性墨水 79A 浅蓝</t>
  </si>
  <si>
    <t>EPSON高速分散墨水 品红色</t>
  </si>
  <si>
    <t>EPSON高速分散墨水 黄色</t>
  </si>
  <si>
    <t>EPSON高速分散墨水 青色</t>
  </si>
  <si>
    <t>EPSON高速分散墨水 黑色</t>
  </si>
  <si>
    <t>EP3200写真机油性墨水（台湾）-红</t>
  </si>
  <si>
    <t>EP3200写真机油性墨水（台湾）-黄</t>
  </si>
  <si>
    <t>EP3200写真机油性墨水（台湾）-蓝</t>
  </si>
  <si>
    <t>EP3200写真机油性墨水（台湾）-黑</t>
  </si>
  <si>
    <t>4720专用水性墨水 红</t>
  </si>
  <si>
    <t>4720专用水性墨水 黄</t>
  </si>
  <si>
    <t>4720专用水性墨水 蓝</t>
  </si>
  <si>
    <t>4720专用水性墨水 黑</t>
  </si>
  <si>
    <t>航空插头保护罩</t>
  </si>
  <si>
    <t>左墙板(变更)</t>
  </si>
  <si>
    <t>(AIRTAC)MAL25×125-SCMLB//</t>
  </si>
  <si>
    <t>右墙板(变更)</t>
  </si>
  <si>
    <t>(AIRTAC)DS1MN020A25//</t>
  </si>
  <si>
    <t>下衡梁支撑</t>
  </si>
  <si>
    <t>上支架(变更)</t>
  </si>
  <si>
    <t>前罩壳连接件支撑</t>
  </si>
  <si>
    <t>/镀锌板/9315银灰色</t>
  </si>
  <si>
    <t>风扇安装板(变更)</t>
  </si>
  <si>
    <t>前罩壳连板</t>
  </si>
  <si>
    <t>中间后罩板</t>
  </si>
  <si>
    <t>中间上盖</t>
  </si>
  <si>
    <t>内纸箱上盖</t>
  </si>
  <si>
    <t>墨桶|F</t>
  </si>
  <si>
    <t>5L白色 C239//</t>
  </si>
  <si>
    <t>电气箱上盖（1024a）</t>
  </si>
  <si>
    <t>5L白色 C230//</t>
  </si>
  <si>
    <t>电源固定板（SE-600-36）</t>
  </si>
  <si>
    <t>/镀锌板（t=2.0）/</t>
  </si>
  <si>
    <t>GB/T70 M5×45/不锈钢 A2-70/</t>
  </si>
  <si>
    <t>加长LED灯罩</t>
  </si>
  <si>
    <t>/不锈钢板（t=2.0）/</t>
  </si>
  <si>
    <t>低气味 柯尼卡快干墨水 红</t>
  </si>
  <si>
    <t>4.8L</t>
  </si>
  <si>
    <t>低气味 柯尼卡快干墨水 黄</t>
  </si>
  <si>
    <t>低气味 柯尼卡快干墨水 蓝</t>
  </si>
  <si>
    <t>低气味 柯尼卡快干墨水 黑</t>
  </si>
  <si>
    <t>无味 柯尼卡快干墨水 红</t>
  </si>
  <si>
    <t>无味 柯尼卡快干墨水 黄</t>
  </si>
  <si>
    <t>无味 柯尼卡快干墨水 蓝</t>
  </si>
  <si>
    <t>无味 柯尼卡快干墨水 黑</t>
  </si>
  <si>
    <t>上盖板(中速机)</t>
  </si>
  <si>
    <t>包装下地盘(中速机)</t>
  </si>
  <si>
    <t>/松木/胶合板/</t>
  </si>
  <si>
    <t>前后盖板(中速机)</t>
  </si>
  <si>
    <t>机器包装袋</t>
  </si>
  <si>
    <t>390×190×160(cm)//</t>
  </si>
  <si>
    <t>左右盖板(中速机)</t>
  </si>
  <si>
    <t>WYJ1204NE1（NPN NO)//</t>
  </si>
  <si>
    <t>左箱体圆角支架</t>
  </si>
  <si>
    <t>小车电气箱</t>
  </si>
  <si>
    <t>气瓶安装板</t>
  </si>
  <si>
    <t>拖链尾端封板</t>
  </si>
  <si>
    <t>JIS 1111 M4×45/不锈钢 A2-70/</t>
  </si>
  <si>
    <t>皱纹检测激光接收支架</t>
  </si>
  <si>
    <t>皱纹检测激光接收安装支架</t>
  </si>
  <si>
    <t>皱纹检测接收端安装支架</t>
  </si>
  <si>
    <t>DX5四头刮墨保湿部件</t>
  </si>
  <si>
    <t>POM安装板</t>
  </si>
  <si>
    <t>4720四头刮墨组件</t>
  </si>
  <si>
    <t>POM安装杆</t>
  </si>
  <si>
    <t>4720四头刮墨保湿部件</t>
  </si>
  <si>
    <t>从动辊轴承安装块</t>
  </si>
  <si>
    <t>/Q235-Aδ=8/黑色细砂纹</t>
  </si>
  <si>
    <t>内纸箱底</t>
  </si>
  <si>
    <t>压布辊底孔板</t>
  </si>
  <si>
    <t>/SUS 201/</t>
  </si>
  <si>
    <t>外纸箱底</t>
  </si>
  <si>
    <t>玻璃前罩</t>
  </si>
  <si>
    <t>外纸箱上盖</t>
  </si>
  <si>
    <t>BY柯尼卡KM1024A喷头/八头/UV卷材主板(A+)</t>
  </si>
  <si>
    <t>适合1-8头1024A喷头的卷材机</t>
  </si>
  <si>
    <t>走线槽盖</t>
  </si>
  <si>
    <t>50mm×30mm//</t>
  </si>
  <si>
    <t>41P 75CM//</t>
  </si>
  <si>
    <t>过渡齿轮</t>
  </si>
  <si>
    <t>过渡辊右座</t>
  </si>
  <si>
    <t>过渡辊左座</t>
  </si>
  <si>
    <t>反转辊支架</t>
  </si>
  <si>
    <t>反转辊托架</t>
  </si>
  <si>
    <t>电机输出轴</t>
  </si>
  <si>
    <t>4P×0.3mm2//</t>
  </si>
  <si>
    <t>托辊托轮支架</t>
  </si>
  <si>
    <t>电机输出轴端盖</t>
  </si>
  <si>
    <t>1.6米/DX5/4头/导带印花机/国外/YA/印花</t>
  </si>
  <si>
    <t>KM改装水洗槽（十一套）</t>
  </si>
  <si>
    <t>送料滚筒</t>
  </si>
  <si>
    <t>C512I上横梁</t>
  </si>
  <si>
    <t>GQ25-22E 24V 蓝色//</t>
  </si>
  <si>
    <t>(明纬)LRS-100-12//</t>
  </si>
  <si>
    <t>银泰直线滑块</t>
  </si>
  <si>
    <t>SME20SBSSFCN//</t>
  </si>
  <si>
    <t>4720四头保湿组件</t>
  </si>
  <si>
    <t>皱纹检测激光接收固定支架</t>
  </si>
  <si>
    <t>/0.8 THK CRS/镀白锌</t>
  </si>
  <si>
    <t>橡胶压布辊</t>
  </si>
  <si>
    <t>新墨瓶支架</t>
  </si>
  <si>
    <t>20L-5L墨泵控制线-4</t>
  </si>
  <si>
    <t>档杆支撑条</t>
  </si>
  <si>
    <t>Y轴进步皮带</t>
  </si>
  <si>
    <t>永成UV水冷灯（差价）</t>
  </si>
  <si>
    <t>DZ.DQ.10845//</t>
  </si>
  <si>
    <t>DZ.DQ.10317//</t>
  </si>
  <si>
    <t>2512国内木箱加强筋(变更)</t>
  </si>
  <si>
    <t>/碳钢/发黑</t>
  </si>
  <si>
    <t>天逸LA42(S)PD-22-024/W//</t>
  </si>
  <si>
    <t>上横梁左端固定座</t>
  </si>
  <si>
    <t>24V38W/硅胶/40mmX92mm//</t>
  </si>
  <si>
    <t>右上箱</t>
  </si>
  <si>
    <t>M3*25//</t>
  </si>
  <si>
    <t>双浮球单玻璃墨罐</t>
  </si>
  <si>
    <t>0701005改浮子，一进二出//</t>
  </si>
  <si>
    <t>小车上支架组件</t>
  </si>
  <si>
    <t>右箱体后盖板</t>
  </si>
  <si>
    <t>右箱体前盖板</t>
  </si>
  <si>
    <t>后罩壳下封板</t>
  </si>
  <si>
    <t>左箱体盖板三</t>
  </si>
  <si>
    <t>放料左右板</t>
  </si>
  <si>
    <t>导电压轮</t>
  </si>
  <si>
    <t>压轮升降电机支架(变更)</t>
  </si>
  <si>
    <t>/冷轧钢板（t=3)/#A9A9A9浅灰粗橘纹</t>
  </si>
  <si>
    <t>电机齿轮</t>
  </si>
  <si>
    <t>箱体右侧板</t>
  </si>
  <si>
    <t>1.9米真空包装袋</t>
  </si>
  <si>
    <t>4000*1400*1650//</t>
  </si>
  <si>
    <t>放料板固定座</t>
  </si>
  <si>
    <t>后罩壳左固定架</t>
  </si>
  <si>
    <t>/镀锌板(T=2.0mm)/</t>
  </si>
  <si>
    <t>后罩壳右固定架</t>
  </si>
  <si>
    <t>(明纬)LRS-100-24//</t>
  </si>
  <si>
    <t>/45#/4024黑色粗橘纹</t>
  </si>
  <si>
    <t>GB/T12618 M4×13/铝合金/</t>
  </si>
  <si>
    <t>服务费</t>
  </si>
  <si>
    <t>小车器件安装箱(双排-1024I-韩国)(变更)</t>
  </si>
  <si>
    <t>小车器件安装箱(双排-1024I)(变更)</t>
  </si>
  <si>
    <t>小车器件安装箱(双排-1024A)(变更)</t>
  </si>
  <si>
    <t>B5113六头主板-客供</t>
  </si>
  <si>
    <t>B5113六头喷车板-客供</t>
  </si>
  <si>
    <t>（上隆）ATFT-M4-L25//</t>
  </si>
  <si>
    <t>缺纸感应器延长线(变更)</t>
  </si>
  <si>
    <t>K系统喷头驱动板固定板</t>
  </si>
  <si>
    <t>写真机墨水标签</t>
  </si>
  <si>
    <t>183客户专用</t>
  </si>
  <si>
    <t>热转印墨水标签</t>
  </si>
  <si>
    <t>1.8米/4720/4头/写真机/国外/K/写真</t>
  </si>
  <si>
    <t>小胶辊机架组件(变更)</t>
  </si>
  <si>
    <t>6061//本色阳极氧化</t>
  </si>
  <si>
    <t>UV头板电源线|F</t>
  </si>
  <si>
    <t>启动开关线|F</t>
  </si>
  <si>
    <t>盘点标签</t>
  </si>
  <si>
    <t>5CM*7CM//</t>
  </si>
  <si>
    <t>16芯400mm(触点镀金)//</t>
  </si>
  <si>
    <t>4720解密卡数据线</t>
  </si>
  <si>
    <t>14芯300mm(触点镀金)//</t>
  </si>
  <si>
    <t>RVV2*6.0//</t>
  </si>
  <si>
    <t>PVC-RVVP0.5*2C*2//</t>
  </si>
  <si>
    <t>K系统1024A头板电源线1</t>
  </si>
  <si>
    <t>K系统1024A头板电源线2</t>
  </si>
  <si>
    <t>K系统喷头板电源分线</t>
  </si>
  <si>
    <t>开关电源P6电源线</t>
  </si>
  <si>
    <t>开关电源P7电源线</t>
  </si>
  <si>
    <t>滤波器4电源线</t>
  </si>
  <si>
    <t>K主板电源线</t>
  </si>
  <si>
    <t>平台加热电源线</t>
  </si>
  <si>
    <t>平台加热母线</t>
  </si>
  <si>
    <t>X方向用松下电机</t>
  </si>
  <si>
    <t>收料正反转线</t>
  </si>
  <si>
    <t>小车器件安装箱(三排-1024i)(变更)</t>
  </si>
  <si>
    <t>收料外电机线|F</t>
  </si>
  <si>
    <t>防撞线续</t>
  </si>
  <si>
    <t>放料控制1线|F</t>
  </si>
  <si>
    <t>CF140.07.05.UL（5*0.75带屏蔽线）//</t>
  </si>
  <si>
    <t>放料控制2线|F</t>
  </si>
  <si>
    <t>放料外电机线|F</t>
  </si>
  <si>
    <t>3.2米/1024A /8头/UV卷对卷/国内/K/卷材</t>
  </si>
  <si>
    <t>放料正反转线</t>
  </si>
  <si>
    <t>3.2米/1024A /8头/UV卷对卷/国外/K/卷材</t>
  </si>
  <si>
    <t>收料光电延长线|F</t>
  </si>
  <si>
    <t>光电信号继电器V+|F</t>
  </si>
  <si>
    <t>光电开关电源线|F</t>
  </si>
  <si>
    <t>放料继电器NO线|F</t>
  </si>
  <si>
    <t>放料继电器COM线(变更)</t>
  </si>
  <si>
    <t>（KSS）HC-2//</t>
  </si>
  <si>
    <t>20L-5L墨泵24V线-6</t>
  </si>
  <si>
    <t>冷轧板（t=1）//银灰色特氟龙</t>
  </si>
  <si>
    <t>铝前罩壳封板</t>
  </si>
  <si>
    <t>泡沫支撑</t>
  </si>
  <si>
    <t>BY爱普生DX5喷头/四头/UV平板主板</t>
  </si>
  <si>
    <t>20L-5L墨泵控制线-7</t>
  </si>
  <si>
    <t>鑫宏彩金属标牌</t>
  </si>
  <si>
    <t>喷绘机5米机加热片</t>
  </si>
  <si>
    <t>220V500W2400mm//</t>
  </si>
  <si>
    <t>220V500W2600mm//</t>
  </si>
  <si>
    <t>水洗框架中盖板</t>
  </si>
  <si>
    <t>/1.0 THK CRS(t1.0)/黑色细砂纹</t>
  </si>
  <si>
    <t>拉线开关安装板</t>
  </si>
  <si>
    <t>/4.5 THK CRS (t4.5)/黑色细砂纹</t>
  </si>
  <si>
    <t>/3.0 THK CRS (t3.0)/镀白锌</t>
  </si>
  <si>
    <t>DX5四头刮墨组件</t>
  </si>
  <si>
    <t>电气板</t>
  </si>
  <si>
    <t>/2.0 THK CRS (t2.0)/镀白锌</t>
  </si>
  <si>
    <t>DX5四头保湿组件</t>
  </si>
  <si>
    <t>感应器检测板</t>
  </si>
  <si>
    <t>/1.0 THK CRS (t1.0)/黑色细砂纹</t>
  </si>
  <si>
    <t>SZ-C5S32-20190618-01</t>
  </si>
  <si>
    <t>/冷轧板（t=1.2）/7002蓝平光</t>
  </si>
  <si>
    <t>SZ-C5S32-20190618-02</t>
  </si>
  <si>
    <t>/2.0　THK　CRS/镀装饰铬</t>
  </si>
  <si>
    <t>/2.0　THK　CRS/银色锤纹</t>
  </si>
  <si>
    <t>变频器1到4P12P航空插座线</t>
  </si>
  <si>
    <t>/3.0　THK　CRS/黑色细砂纹</t>
  </si>
  <si>
    <t>标志铭牌</t>
  </si>
  <si>
    <t>（KSS） MT-8819//</t>
  </si>
  <si>
    <t>急停标牌</t>
  </si>
  <si>
    <t>（Arida）EL-K002//</t>
  </si>
  <si>
    <t>支架</t>
  </si>
  <si>
    <t>/4.0 THK CRS/镀装饰铬</t>
  </si>
  <si>
    <t>(MISUMI)FGSS22120B//</t>
  </si>
  <si>
    <t>氮气弹簧安装支架</t>
  </si>
  <si>
    <t>(MISUMI)GSBR8A-S//</t>
  </si>
  <si>
    <t>(MISUMI)GSBR8D-S//</t>
  </si>
  <si>
    <t>(MISUMI)UPCN27-M-63//</t>
  </si>
  <si>
    <t>/1.0 THK CRS/蓝色锤纹</t>
  </si>
  <si>
    <t>/2.0 THK CRS (t2.0)/</t>
  </si>
  <si>
    <t>防护板</t>
  </si>
  <si>
    <t>/1.0 THK CRS (t1.0)/</t>
  </si>
  <si>
    <t>T50L-HS//</t>
  </si>
  <si>
    <t>T18I-HS//</t>
  </si>
  <si>
    <t>Nichifu CE1//</t>
  </si>
  <si>
    <t>固定用单芯电缆</t>
  </si>
  <si>
    <t>UL1015-AWG18黑 50mm×2本//</t>
  </si>
  <si>
    <t>线束防护板</t>
  </si>
  <si>
    <t>/1.5 THK CRS/</t>
  </si>
  <si>
    <t>KEP18-5113四头线束|F</t>
  </si>
  <si>
    <t>打纸机KEP18-4720四头线束|F</t>
  </si>
  <si>
    <t>打纸机KEP18-4720四头上体线束(变更)</t>
  </si>
  <si>
    <t>/冷轧钢板(T=1.2)/黑色油漆</t>
  </si>
  <si>
    <t>导轨安装接线排(变更)</t>
  </si>
  <si>
    <t>菲尼克斯-3208540(PTTB1.5PV灰色)//</t>
  </si>
  <si>
    <t>菲尼克斯-3210583(PTTB2.5PV灰色)//</t>
  </si>
  <si>
    <t>菲尼克斯-3208197(PT1.5Q灰色)//</t>
  </si>
  <si>
    <t>菲尼克斯-3208208(PT1.5Q蓝色)//</t>
  </si>
  <si>
    <t>菲尼克斯-3209578(PT2.5Q灰色)//</t>
  </si>
  <si>
    <t>菲尼克斯-3209581(PT2.5Q蓝色)//</t>
  </si>
  <si>
    <t>菲尼克斯-3212934(PT6Q灰色)//</t>
  </si>
  <si>
    <t>菲尼克斯-3212947(PT6Q蓝色)//</t>
  </si>
  <si>
    <t>调速模块封板</t>
  </si>
  <si>
    <t>小胶辊机线束组件|F</t>
  </si>
  <si>
    <t>K系统/1024A/8H/电磁阀墨瓶/交流收放料电机</t>
  </si>
  <si>
    <t>特制单模双芯铠装耐低温 LC-LC  10M//</t>
  </si>
  <si>
    <t>网线</t>
  </si>
  <si>
    <t>七类（镀金）网线  3M//</t>
  </si>
  <si>
    <t>球阀固定架安装钻孔治具</t>
  </si>
  <si>
    <t>SZ-K5S50-20190614-01</t>
  </si>
  <si>
    <t>直线型箭头标签</t>
  </si>
  <si>
    <t>（salmo）LBZJR-15//</t>
  </si>
  <si>
    <t>水洗框架右盖板</t>
  </si>
  <si>
    <t>水洗框架左盖板</t>
  </si>
  <si>
    <t>菲尼克斯-3209594(PT2.5QPE)//</t>
  </si>
  <si>
    <t>菲尼克斯-3211809(PT4QPE)//</t>
  </si>
  <si>
    <t>菲尼克斯-3208100(PT1.5灰色)//</t>
  </si>
  <si>
    <t>菲尼克斯-3209510(PT2.5灰色)//</t>
  </si>
  <si>
    <t>菲尼克斯-3211757(PT4灰色)//</t>
  </si>
  <si>
    <t>菲尼克斯-3211813(PT6灰色)//</t>
  </si>
  <si>
    <t>3.2米/1024I 6pl或13pl/8头/UV卷对卷/国内/YA/卷材</t>
  </si>
  <si>
    <t>菲尼克斯-3211766(PT4PE)//</t>
  </si>
  <si>
    <t>菲尼克斯-3030226(PT2.5-20)//</t>
  </si>
  <si>
    <t>菲尼克斯-3213069(PT1.5-20)//</t>
  </si>
  <si>
    <t>菲尼克斯-3030365(PT4-20)//</t>
  </si>
  <si>
    <t>菲尼克斯-3001599(PT6-10)//</t>
  </si>
  <si>
    <t>菲尼克斯-3213069(PTTB1.5-20)//</t>
  </si>
  <si>
    <t>菲尼克斯-3030226(PTTB2.5-20)//</t>
  </si>
  <si>
    <t>隔板</t>
  </si>
  <si>
    <t>菲尼克斯-3030721(PT)//</t>
  </si>
  <si>
    <t>菲尼克斯-3030815(PT-Q)//</t>
  </si>
  <si>
    <t>隔板(变更)</t>
  </si>
  <si>
    <t>菲尼克斯-3030747(PTTB)//</t>
  </si>
  <si>
    <t>菲尼克斯-1032526//</t>
  </si>
  <si>
    <t>菲尼克斯-2908341//</t>
  </si>
  <si>
    <t>菲尼克斯-2906286//</t>
  </si>
  <si>
    <t>菲尼克斯-2907518//</t>
  </si>
  <si>
    <t>摆臂盖</t>
  </si>
  <si>
    <t>3.2米/DX5/4头/写真机/国内/YA/旗帜</t>
  </si>
  <si>
    <t>直喷机</t>
  </si>
  <si>
    <t>摆动板左</t>
  </si>
  <si>
    <t>摆动板右</t>
  </si>
  <si>
    <t>/2.0 THK CRS (t2.0)/黑色细砂纹</t>
  </si>
  <si>
    <t>防护盖左</t>
  </si>
  <si>
    <t>防护盖右</t>
  </si>
  <si>
    <t>E1024-5(512i)米线束(变更)</t>
  </si>
  <si>
    <t>摆臂圆弧板左</t>
  </si>
  <si>
    <t>摆臂圆弧板右</t>
  </si>
  <si>
    <t>安全限位开关(日本)</t>
  </si>
  <si>
    <t>(OMRON)D4N-2225//</t>
  </si>
  <si>
    <t>限位开关安装板</t>
  </si>
  <si>
    <t>小胶辊机1024A线束(变更)</t>
  </si>
  <si>
    <t>DX5四头小车底板组件</t>
  </si>
  <si>
    <t>防撞线下</t>
  </si>
  <si>
    <t>X小车方向配松下电机</t>
  </si>
  <si>
    <t>蓝黑/C分体//</t>
  </si>
  <si>
    <t>带负压，双排红外</t>
  </si>
  <si>
    <t>金属卡纸器</t>
  </si>
  <si>
    <t>卡头上使用，江涛处购买</t>
  </si>
  <si>
    <t>3.2米/DX5/4头/写真机/整机/YA/旗帜</t>
  </si>
  <si>
    <t>3.2米/4720/2头/写真机/整机/K/旗帜</t>
  </si>
  <si>
    <t>CF130.02.07//</t>
  </si>
  <si>
    <t>SP通用通用喷头/通用/主板(带USB)</t>
  </si>
  <si>
    <t>带USB//</t>
  </si>
  <si>
    <t>五米二喷绘机机架(变更)</t>
  </si>
  <si>
    <t>包装箱底盘</t>
  </si>
  <si>
    <t>包装箱侧板</t>
  </si>
  <si>
    <t>包装箱上盖</t>
  </si>
  <si>
    <t>Φ9.0 （高速工具钢）//</t>
  </si>
  <si>
    <t>尾料压布杆</t>
  </si>
  <si>
    <t>/Q235/镀白锌</t>
  </si>
  <si>
    <t>镀白锌+包裹毛毯</t>
  </si>
  <si>
    <t>上横梁右支架(变更)</t>
  </si>
  <si>
    <t>/冷轧板（t=4）/黑色阳极氧化</t>
  </si>
  <si>
    <t>/SPCC(T=3.0)/4024黑色粗橘纹</t>
  </si>
  <si>
    <t>SZ-K5S50-20190715-02</t>
  </si>
  <si>
    <t>/Q235/4024黑色粗橘纹</t>
  </si>
  <si>
    <t>上横梁（钢）(变更)</t>
  </si>
  <si>
    <t>5.2米/512I 30pl/8头/喷绘机/国内/YA/喷绘|F</t>
  </si>
  <si>
    <t>拖链支撑板(变更)</t>
  </si>
  <si>
    <t>保湿连杆二</t>
  </si>
  <si>
    <t>扇型齿轮</t>
  </si>
  <si>
    <t>/SPCC(T=1.0)/4024黑色粗橘纹</t>
  </si>
  <si>
    <t>SZ-K5S50-20190715-01</t>
  </si>
  <si>
    <t>JS160木箱</t>
  </si>
  <si>
    <t>860*810*1700（mm）//</t>
  </si>
  <si>
    <t>两级同步带轮</t>
  </si>
  <si>
    <t>保湿打孔治具</t>
  </si>
  <si>
    <t>/304(T=1.0)/</t>
  </si>
  <si>
    <t>SZ-K5S50-20190715-04</t>
  </si>
  <si>
    <t>DVD光盘盒</t>
  </si>
  <si>
    <t>双片装，白色（加厚版）//</t>
  </si>
  <si>
    <t>设备随机刻录软件等文件装机出厂</t>
  </si>
  <si>
    <t>轴承固定座</t>
  </si>
  <si>
    <t>保湿升降电机-驱动器3</t>
  </si>
  <si>
    <t>5.2米风扇罩壳(变更)</t>
  </si>
  <si>
    <t>/冷轧钢板t=1.5)/蓝色粗橘纹</t>
  </si>
  <si>
    <t>横梁升降电机-驱动器4</t>
  </si>
  <si>
    <t>5.2米反光罩壳</t>
  </si>
  <si>
    <t>左箱体线束</t>
  </si>
  <si>
    <t>5.2米网罩</t>
  </si>
  <si>
    <t>加长风扇左右支架(变更)</t>
  </si>
  <si>
    <t>/冷轧钢板(t=3)/蓝色粗橘纹</t>
  </si>
  <si>
    <t>齿型：HTD3M 带宽：20mm 长度：13500mm/PU/</t>
  </si>
  <si>
    <t>环形同步带（606-3M）</t>
  </si>
  <si>
    <t>齿型：3M 带宽：15mm 齿数：295/橡胶/</t>
  </si>
  <si>
    <t>导带烘干加热模块</t>
  </si>
  <si>
    <t>导带烘干7P航空插头线</t>
  </si>
  <si>
    <t>KM32激光控制两芯线</t>
  </si>
  <si>
    <t>KM32激光控制四芯线</t>
  </si>
  <si>
    <t>KM32喷头板13芯跳线</t>
  </si>
  <si>
    <t>KM32喷头板小跳线</t>
  </si>
  <si>
    <t>KM32小车板喷头板连接线</t>
  </si>
  <si>
    <t>KM32小车板喷头板连接线10芯</t>
  </si>
  <si>
    <t>限位开关挡片安装套</t>
  </si>
  <si>
    <t>限位开关挡片</t>
  </si>
  <si>
    <t>/镀锌钢板（t=2.0）/</t>
  </si>
  <si>
    <t>SZ-K5S32-20190715001</t>
  </si>
  <si>
    <t>喷车板和激光检测线束组件</t>
  </si>
  <si>
    <t>放卷支撑滑座</t>
  </si>
  <si>
    <t>SZ-K5S50-20190717-01</t>
  </si>
  <si>
    <t>SZ-K5S50-20190717-02</t>
  </si>
  <si>
    <t>GB/T120.2-2000  6*25/不锈钢/</t>
  </si>
  <si>
    <t>溶剂，小双头，无BOM</t>
  </si>
  <si>
    <t>溶剂，高腿加双红外加大风扇，常规阻尼式收料，无BOM</t>
  </si>
  <si>
    <t>溶剂，无BOM</t>
  </si>
  <si>
    <t>BY功能卡通用喷头/通用/金属光栅转接板</t>
  </si>
  <si>
    <t>所有喷头通用</t>
  </si>
  <si>
    <t>支撑架上(变更)</t>
  </si>
  <si>
    <t>5米放料齿轮保护罩</t>
  </si>
  <si>
    <t>叉车警告（禁止）标签</t>
  </si>
  <si>
    <t>防夹手警告标贴</t>
  </si>
  <si>
    <t>/0.250 THK PET/</t>
  </si>
  <si>
    <t>解密卡支架-客供</t>
  </si>
  <si>
    <t>保湿上梁-客供</t>
  </si>
  <si>
    <t>蜗杆内轴</t>
  </si>
  <si>
    <t>细弹簧-客供</t>
  </si>
  <si>
    <t>0.5*5*20//</t>
  </si>
  <si>
    <t>蜗杆下座|F</t>
  </si>
  <si>
    <t>5113墨垫-客供</t>
  </si>
  <si>
    <t>竖款（立彩）//</t>
  </si>
  <si>
    <t>柯尼卡1024A-Q-6PL/水性</t>
  </si>
  <si>
    <t>墨泵-客供</t>
  </si>
  <si>
    <t>FIOW100-200MI/MIN  MODEI-Y-10-I（立彩）//</t>
  </si>
  <si>
    <t>单向阀-客供</t>
  </si>
  <si>
    <t>/4（立彩）//</t>
  </si>
  <si>
    <t>三嘴大墨盒-客供</t>
  </si>
  <si>
    <t>5L（3000/5000ML,200M)（立彩）//</t>
  </si>
  <si>
    <t>三通-客供</t>
  </si>
  <si>
    <t>4*4（立彩）//</t>
  </si>
  <si>
    <t>柱型过滤器-客供</t>
  </si>
  <si>
    <t>B款 bh-ft1（立彩）//</t>
  </si>
  <si>
    <t>5113喷头数据线-客供</t>
  </si>
  <si>
    <t>1.0*16*300*A*5/5/10/10(0.1*0.65)（立彩）//</t>
  </si>
  <si>
    <t>5113墨管管夹-客供</t>
  </si>
  <si>
    <t>4*3或者5*4（立彩）//</t>
  </si>
  <si>
    <t>B5113六头光纤转接板-客供</t>
  </si>
  <si>
    <t>BT六头光纤线-客供</t>
  </si>
  <si>
    <t>接线端子-客供</t>
  </si>
  <si>
    <t>销钉-客供</t>
  </si>
  <si>
    <t>Φ3x8//</t>
  </si>
  <si>
    <t>B板按键板-客供</t>
  </si>
  <si>
    <t>B板显示屏-客供</t>
  </si>
  <si>
    <t>B板按键板彩排线-客供</t>
  </si>
  <si>
    <t>机器LOGO-客供</t>
  </si>
  <si>
    <t>USB数据线-客供</t>
  </si>
  <si>
    <t>CAU3AB-3M（立彩）//</t>
  </si>
  <si>
    <t>主数据线-客供</t>
  </si>
  <si>
    <t>60cm/CC872//</t>
  </si>
  <si>
    <t>3米六类网线-客供</t>
  </si>
  <si>
    <t>LC-6030C（立彩）//</t>
  </si>
  <si>
    <t>开关电源-客供</t>
  </si>
  <si>
    <t>SE-600-48V（立彩）//</t>
  </si>
  <si>
    <t>水洗槽包装袋</t>
  </si>
  <si>
    <t>230*115*61（CM）//</t>
  </si>
  <si>
    <t>电涌保护器-客供</t>
  </si>
  <si>
    <t>AM5-40KA/2P（立彩）//</t>
  </si>
  <si>
    <t>电源滤波器-客供</t>
  </si>
  <si>
    <t>DNF05-H-10A（立彩）//</t>
  </si>
  <si>
    <t>A5113六头主板-客供</t>
  </si>
  <si>
    <t>A5113六头喷车板-客供</t>
  </si>
  <si>
    <t>A5113六头光纤转接板-客供(变更)</t>
  </si>
  <si>
    <t>AT驱动板-客供</t>
  </si>
  <si>
    <t>AT六头光纤线-客供</t>
  </si>
  <si>
    <t>5m//</t>
  </si>
  <si>
    <t>A板按键板-客供</t>
  </si>
  <si>
    <t>A板显示屏-客供</t>
  </si>
  <si>
    <t>A板按键板彩排线-客供</t>
  </si>
  <si>
    <t>放卷支撑滑座(变更)</t>
  </si>
  <si>
    <t>放卷支撑顶板</t>
  </si>
  <si>
    <t>放卷支撑垫片|F</t>
  </si>
  <si>
    <t>防转柱|F</t>
  </si>
  <si>
    <t>涡轮0.5X60(变更)</t>
  </si>
  <si>
    <t>支撑架下</t>
  </si>
  <si>
    <t>EP墨盒架底板</t>
  </si>
  <si>
    <t>/SPCC(T=1.5)/A</t>
  </si>
  <si>
    <t>XEP32墨盒架底板</t>
  </si>
  <si>
    <t>/SPCC(T=1.5)/7002蓝平光</t>
  </si>
  <si>
    <t>SZ-SEP32-20190710-10</t>
  </si>
  <si>
    <t>6*4 黑色//</t>
  </si>
  <si>
    <t>C512I左上箱体木箱</t>
  </si>
  <si>
    <t>内径55*54*68（CM）//</t>
  </si>
  <si>
    <t>切管机</t>
  </si>
  <si>
    <t>裁切长度100米//</t>
  </si>
  <si>
    <t>连接件</t>
  </si>
  <si>
    <t>台阶型导向轴</t>
  </si>
  <si>
    <t>（上隆）ESH-D8-L41-M4-P6-N4-S6//</t>
  </si>
  <si>
    <t>行程开关压块</t>
  </si>
  <si>
    <t>(MISUMI)WSSM16-4-2//</t>
  </si>
  <si>
    <t>尼龙扎带</t>
  </si>
  <si>
    <t>(MISUMI)T50L-HS//</t>
  </si>
  <si>
    <t>自封袋</t>
  </si>
  <si>
    <t>(MISUMI)MARK-8J//</t>
  </si>
  <si>
    <t>强力橡胶磁条</t>
  </si>
  <si>
    <t>(MISUMI)C-200-4//</t>
  </si>
  <si>
    <t>/0.050 THK PET/</t>
  </si>
  <si>
    <t>EP 小车墨管固定架</t>
  </si>
  <si>
    <t>支撑架下(变更)</t>
  </si>
  <si>
    <t>奥威LOGO金属标牌（中文版）</t>
  </si>
  <si>
    <t>雅佳特金属标牌</t>
  </si>
  <si>
    <t>不锈钢拉丝标牌，背胶，180*90mm//</t>
  </si>
  <si>
    <t>外贸标牌</t>
  </si>
  <si>
    <t>CL225-1A</t>
  </si>
  <si>
    <t>JONTES金属标牌</t>
  </si>
  <si>
    <t>外贸OEM标牌</t>
  </si>
  <si>
    <t>LS512 拉手</t>
  </si>
  <si>
    <t>CRYSTAL金属标牌</t>
  </si>
  <si>
    <t>不锈钢拉丝标牌，背胶，250*90mm//</t>
  </si>
  <si>
    <t>Z01</t>
  </si>
  <si>
    <t>玻璃门拉手（孔距400）</t>
  </si>
  <si>
    <t>Z02</t>
  </si>
  <si>
    <t>MS738门锁</t>
  </si>
  <si>
    <t>W101</t>
  </si>
  <si>
    <t>2#UV金属专用涂层液</t>
  </si>
  <si>
    <t>2#UV亚克力涂层液</t>
  </si>
  <si>
    <t>压轮垫块(变更)</t>
  </si>
  <si>
    <t>墨泵支架-客供</t>
  </si>
  <si>
    <t>外墨盒架-客供</t>
  </si>
  <si>
    <t>小车底板-客供</t>
  </si>
  <si>
    <t>放卷支撑阻尼片</t>
  </si>
  <si>
    <t>喷头底板-客供</t>
  </si>
  <si>
    <t>金属空气瓶</t>
  </si>
  <si>
    <t>摆臂右固定轴</t>
  </si>
  <si>
    <t>托架支撑</t>
  </si>
  <si>
    <t>胶辊机（中文）箱体内开关标识</t>
  </si>
  <si>
    <t>胶辊机警示标签(中文)</t>
  </si>
  <si>
    <t>胶辊机警示标签(英文)</t>
  </si>
  <si>
    <t>韩国胶辊机机箱外的开关标识</t>
  </si>
  <si>
    <t>C1024I-PLUS（中英文通用）型号标签</t>
  </si>
  <si>
    <t>奥威二维码</t>
  </si>
  <si>
    <t>E-320W（中文英通用）型号标签</t>
  </si>
  <si>
    <t>写真机3.2米红外风扇标识</t>
  </si>
  <si>
    <t>1.9米六头UV机架组件(变更)</t>
  </si>
  <si>
    <t>雅佳特软件加密狗</t>
  </si>
  <si>
    <t>W102</t>
  </si>
  <si>
    <t>W103</t>
  </si>
  <si>
    <t>W104</t>
  </si>
  <si>
    <t>W211</t>
  </si>
  <si>
    <t>W212</t>
  </si>
  <si>
    <t>E12-5M 排风通道</t>
  </si>
  <si>
    <t>W201</t>
  </si>
  <si>
    <t>W202</t>
  </si>
  <si>
    <t>/冷轧板（t=2）/9315银灰平光</t>
  </si>
  <si>
    <t>2#UV硬性墨水蓝</t>
  </si>
  <si>
    <t>2#UV硬性墨水黑</t>
  </si>
  <si>
    <t>2#UV硬性墨水白</t>
  </si>
  <si>
    <t>2#UV硬性墨水浅红</t>
  </si>
  <si>
    <t>2#平板光油</t>
  </si>
  <si>
    <t>2#UV万能涂层液</t>
  </si>
  <si>
    <t>2#UV玻璃瓷砖涂层液</t>
  </si>
  <si>
    <t>20mm垫套</t>
  </si>
  <si>
    <t>SZ-K5S32-20190424001</t>
  </si>
  <si>
    <t>2倍金属墨盒带台阶+浮子</t>
  </si>
  <si>
    <t>24头保湿中隔条</t>
  </si>
  <si>
    <t>24头保湿下隔条</t>
  </si>
  <si>
    <t>24头保湿隔条</t>
  </si>
  <si>
    <t>24头保湿接墨板</t>
  </si>
  <si>
    <t>胶辊机（中英文通用-中国版）正面识别标识</t>
  </si>
  <si>
    <t>24头保湿盘</t>
  </si>
  <si>
    <t>拉料主滚筒</t>
  </si>
  <si>
    <t>胶辊机（中文-中国版）开关机示意图</t>
  </si>
  <si>
    <t>胶辊机（英文-中国版）开关机示意图</t>
  </si>
  <si>
    <t>胶辊机3.2米（韩国版）箱体内部英文</t>
  </si>
  <si>
    <t>3.2米胶辊机警示标签(英文版)</t>
  </si>
  <si>
    <t>K-KM512i喷头数据线</t>
  </si>
  <si>
    <t>M5×12 配弹垫、平垫/不锈钢 A2-70/</t>
  </si>
  <si>
    <t>GB/9074.4-88 M4×8/不锈钢 A2-70/</t>
  </si>
  <si>
    <t>控制箱ES线</t>
  </si>
  <si>
    <t>配用UV灯200mm*20mm控制箱用//</t>
  </si>
  <si>
    <t>塞规（针规）</t>
  </si>
  <si>
    <t>6.012mm//</t>
  </si>
  <si>
    <t>配用UV灯120mm*20mm</t>
  </si>
  <si>
    <t>0-10mm，0.01mm//</t>
  </si>
  <si>
    <t>5.990mm//</t>
  </si>
  <si>
    <t>5.012mm//</t>
  </si>
  <si>
    <t>6.02mm//</t>
  </si>
  <si>
    <t>6.04mm//</t>
  </si>
  <si>
    <t>双排小车板卡固定板(K板卡1024A)</t>
  </si>
  <si>
    <t>KM512LNX-35</t>
  </si>
  <si>
    <t>收放料气涨轴</t>
  </si>
  <si>
    <t>KM512LN</t>
  </si>
  <si>
    <t>KM1024aSHE数据线(红色)</t>
  </si>
  <si>
    <t>KM1024MNB</t>
  </si>
  <si>
    <t>KM1024LNB</t>
  </si>
  <si>
    <t>3688H</t>
  </si>
  <si>
    <t>水冷平台补孔治具</t>
  </si>
  <si>
    <t>SZ-K5S50-20190911-01</t>
  </si>
  <si>
    <t>KM512iLNB-30</t>
  </si>
  <si>
    <t>KM1024aSHE</t>
  </si>
  <si>
    <t>KM1024iSHE</t>
  </si>
  <si>
    <t>6988H</t>
  </si>
  <si>
    <t>HS1000</t>
  </si>
  <si>
    <t>KM1024iLHE-30</t>
  </si>
  <si>
    <t>胶轮架</t>
  </si>
  <si>
    <t>/SPCC(T=1.5)/4024黑色粗橘纹</t>
  </si>
  <si>
    <t>水管</t>
  </si>
  <si>
    <t>φ7/11 白色//</t>
  </si>
  <si>
    <t>胶轮轴</t>
  </si>
  <si>
    <t>胶轮架打孔治具</t>
  </si>
  <si>
    <t>SZ-K5S50-20190730-01</t>
  </si>
  <si>
    <t>菲尼克斯-3030514//</t>
  </si>
  <si>
    <t>QAF43-D40-d10-L50-T5//</t>
  </si>
  <si>
    <t>菲尼克斯-3211634//</t>
  </si>
  <si>
    <t>彩白光油CMYK+W+V</t>
  </si>
  <si>
    <t>端子标识</t>
  </si>
  <si>
    <t>菲尼克斯-UC-TM5//</t>
  </si>
  <si>
    <t>Z_Testig_03</t>
  </si>
  <si>
    <t>PS:Z_Testig_03</t>
  </si>
  <si>
    <t>RVV2*0.3//</t>
  </si>
  <si>
    <t>上横梁（直线电机）</t>
  </si>
  <si>
    <t>SZ-K5S32-20191008001</t>
  </si>
  <si>
    <t>上横梁左右封板</t>
  </si>
  <si>
    <t>SZ-KGP32-20191011001</t>
  </si>
  <si>
    <t>小车滑板-080DZ</t>
  </si>
  <si>
    <t>SZ-K5S32-20190929001</t>
  </si>
  <si>
    <t>小车立板-080DZ</t>
  </si>
  <si>
    <t>SZ-K5S32-20190929002</t>
  </si>
  <si>
    <t>读数头固定块</t>
  </si>
  <si>
    <t>SZ-KGP32-20191009002</t>
  </si>
  <si>
    <t>读数头安装架</t>
  </si>
  <si>
    <t>SZ-KGP32-20191009001</t>
  </si>
  <si>
    <t>放料滚筒右托架(变更)</t>
  </si>
  <si>
    <t>金属光栅读数头</t>
  </si>
  <si>
    <t>RU2LCFN03N//</t>
  </si>
  <si>
    <t>金属光栅尺</t>
  </si>
  <si>
    <t>RUS04520G-40//</t>
  </si>
  <si>
    <t>一对共2个</t>
  </si>
  <si>
    <t>栅尺端盖</t>
  </si>
  <si>
    <t>RUS-ET//</t>
  </si>
  <si>
    <t>SZ-KGP32-20191011002</t>
  </si>
  <si>
    <t>小胶辊机架组件</t>
  </si>
  <si>
    <t>卷纸定位套(变更)</t>
  </si>
  <si>
    <t>/蓝色尼龙MC901/</t>
  </si>
  <si>
    <t>小车器件安装箱
(双排-1024I-韩国)</t>
  </si>
  <si>
    <t>00版的品号为3301030001</t>
  </si>
  <si>
    <t>小车器件安装箱
(双排-1024A)(变更)</t>
  </si>
  <si>
    <t>00版的品号为3300830001</t>
  </si>
  <si>
    <t>小车器件安装箱
(三排-1024i)(变更)</t>
  </si>
  <si>
    <t>00版的品号为3301130001</t>
  </si>
  <si>
    <t>小车附件四(E6.40.87)</t>
  </si>
  <si>
    <t>小车电气箱盖板</t>
  </si>
  <si>
    <t>搭扣锁</t>
  </si>
  <si>
    <t>生久 DK619-9//</t>
  </si>
  <si>
    <t>搭扣式电器箱上盖</t>
  </si>
  <si>
    <t>雷赛交流伺服电机</t>
  </si>
  <si>
    <t>ACM2-06004H2F1-E23-65 MS10A//</t>
  </si>
  <si>
    <t>(NSK)GB/T276-1994 6002-ZZ 15×32×9//</t>
  </si>
  <si>
    <t>步进驱动器</t>
  </si>
  <si>
    <t>TB6660//</t>
  </si>
  <si>
    <t>上海彩尔，用售后库存机改，齿轮齿条平衡杆</t>
  </si>
  <si>
    <t>车头气路电磁阀固定板</t>
  </si>
  <si>
    <t>改装16头左电气板</t>
  </si>
  <si>
    <t>改装16头右电气板</t>
  </si>
  <si>
    <t>改装16头左箱体</t>
  </si>
  <si>
    <t>空气泵线</t>
  </si>
  <si>
    <t>放料内电机线</t>
  </si>
  <si>
    <t>收料内电机线</t>
  </si>
  <si>
    <t>收料外电机线</t>
  </si>
  <si>
    <t>E12-5M 前罩壳</t>
  </si>
  <si>
    <t>放料外电机线</t>
  </si>
  <si>
    <t>插座电源线</t>
  </si>
  <si>
    <t>3.2米/4720/2头/写真机/国外/K/旗帜</t>
  </si>
  <si>
    <t>车头报警线</t>
  </si>
  <si>
    <t>放料继电器NO线</t>
  </si>
  <si>
    <t>车头加热电源线</t>
  </si>
  <si>
    <t>光电信号继电器V+</t>
  </si>
  <si>
    <t>光电开关电源线</t>
  </si>
  <si>
    <t>X轴上位机线</t>
  </si>
  <si>
    <t>松下电源线</t>
  </si>
  <si>
    <t>放料控制1线</t>
  </si>
  <si>
    <t>放料控制2线</t>
  </si>
  <si>
    <t>防撞电源线</t>
  </si>
  <si>
    <t>左箱体24V线</t>
  </si>
  <si>
    <t>LED灯电源线</t>
  </si>
  <si>
    <t>LED灯控制线</t>
  </si>
  <si>
    <t>滤波器2-3线</t>
  </si>
  <si>
    <t>开关电源3线(变更)</t>
  </si>
  <si>
    <t>UV19线束(变更)</t>
  </si>
  <si>
    <t>C1024I-8头PLUS K系统线束</t>
  </si>
  <si>
    <t>C512I-8头PLUS配负压线束(变更)</t>
  </si>
  <si>
    <t>C512I-8头PLUS K系统线束</t>
  </si>
  <si>
    <t>写真机1.8米双头线束</t>
  </si>
  <si>
    <t>写真机KEP18双头线束</t>
  </si>
  <si>
    <t>写真机1.8米热升华线束</t>
  </si>
  <si>
    <t>写真机1.8米双头打纸机线束</t>
  </si>
  <si>
    <t>写真机1.8米四头线束</t>
  </si>
  <si>
    <t>写真机1.8米四头打纸机线束</t>
  </si>
  <si>
    <t>写真机1.8米四头热升华线束</t>
  </si>
  <si>
    <t>Epson3.2m写真机线束</t>
  </si>
  <si>
    <t>写真机KEP32双头线束</t>
  </si>
  <si>
    <t>Epson3.2m写真机直喷机线束</t>
  </si>
  <si>
    <t>Epson3.2m四头写真机线束</t>
  </si>
  <si>
    <t>5113双头打纸机线束</t>
  </si>
  <si>
    <t>5113双头线束</t>
  </si>
  <si>
    <t>C512I线束(无负压)K系统线束</t>
  </si>
  <si>
    <t>5113六头B板卡打纸上体线束(变更)</t>
  </si>
  <si>
    <t>5113四头打纸机上体线束</t>
  </si>
  <si>
    <t>打纸机KEP18-4720四头上体线束</t>
  </si>
  <si>
    <t>刻度尺(放料支架)</t>
  </si>
  <si>
    <t>带背胶，刻度由左到右//</t>
  </si>
  <si>
    <t>带背胶，刻度由右到左//</t>
  </si>
  <si>
    <t>整机质量档案</t>
  </si>
  <si>
    <t>16P黑白//</t>
  </si>
  <si>
    <t>装箱清单S</t>
  </si>
  <si>
    <t>E512I 30PL八头喷绘//</t>
  </si>
  <si>
    <t>装箱清单P</t>
  </si>
  <si>
    <t>C1024I PLUS 13PL/30PL 八头喷绘(负压)//</t>
  </si>
  <si>
    <t>装箱清单M</t>
  </si>
  <si>
    <t>C512 42PL 八头喷绘(分体)//</t>
  </si>
  <si>
    <t>装箱清单N</t>
  </si>
  <si>
    <t>C512I 30PL 四头/八头喷绘(分体)//</t>
  </si>
  <si>
    <t>装箱清单O</t>
  </si>
  <si>
    <t>C512I PLUS 30PL 八头喷绘(负压)//</t>
  </si>
  <si>
    <t>装箱清单R</t>
  </si>
  <si>
    <t>E5米512I/1024I 13PL/30PL 八头喷绘(负压)//</t>
  </si>
  <si>
    <t>装箱清单T</t>
  </si>
  <si>
    <t>E1024I PLUS 13PL/30PL 八头喷绘(负压)//</t>
  </si>
  <si>
    <t>装箱清单E</t>
  </si>
  <si>
    <t>DX5双头写真机//</t>
  </si>
  <si>
    <t>东莞气涨轴式</t>
  </si>
  <si>
    <t>放料保护继电器V+(变更)</t>
  </si>
  <si>
    <t>放料保护信号线</t>
  </si>
  <si>
    <t>放料保护继电器COM(变更)</t>
  </si>
  <si>
    <t>负压板电源线(变更)</t>
  </si>
  <si>
    <t>4720喷头数据线-客供</t>
  </si>
  <si>
    <t>风机风扇</t>
  </si>
  <si>
    <t>EG-11-5A//</t>
  </si>
  <si>
    <t>RVS2*0.5红蓝双铰线//</t>
  </si>
  <si>
    <t>CF140.07.04.UL//</t>
  </si>
  <si>
    <t>CFPE.25.01//</t>
  </si>
  <si>
    <t>泡沫填充料</t>
  </si>
  <si>
    <t>水洗槽橡胶垫片刀模</t>
  </si>
  <si>
    <t>C512I-8头PLUS线束|F</t>
  </si>
  <si>
    <t>C1024I-8头PLUS配负压线束|F</t>
  </si>
  <si>
    <t>E512I-PLUS线束(变更)</t>
  </si>
  <si>
    <t>C512I-8头PLUS K系统线束|F</t>
  </si>
  <si>
    <t>收料继电器NO线</t>
  </si>
  <si>
    <t>37*30*20CM//</t>
  </si>
  <si>
    <t>车头地线</t>
  </si>
  <si>
    <t>压轮控制板电源线</t>
  </si>
  <si>
    <t>上横梁中间固定座</t>
  </si>
  <si>
    <t>压轮前按钮线</t>
  </si>
  <si>
    <t>改装16头右箱体</t>
  </si>
  <si>
    <t>压轮后按钮线</t>
  </si>
  <si>
    <t>前盖，清洗</t>
  </si>
  <si>
    <t>外设电源24V正极线</t>
  </si>
  <si>
    <t>外设电源24V负极线</t>
  </si>
  <si>
    <t>前盖，保湿</t>
  </si>
  <si>
    <t>自制通用-/中文</t>
  </si>
  <si>
    <t>700M，加奥威LOGO丝印//</t>
  </si>
  <si>
    <t>CD刻录光盘</t>
  </si>
  <si>
    <t>后盖，清洗</t>
  </si>
  <si>
    <t>自制通用-/英文</t>
  </si>
  <si>
    <t>700M，无丝印//</t>
  </si>
  <si>
    <t>后盖，保湿</t>
  </si>
  <si>
    <t>前打孔模板</t>
  </si>
  <si>
    <t>后打孔模板</t>
  </si>
  <si>
    <t>小胶辊机线束组件(变更)</t>
  </si>
  <si>
    <t>SZ-K5S32-20190815001</t>
  </si>
  <si>
    <t>开关电源线2-3(变更)</t>
  </si>
  <si>
    <t>开关电源地线(变更)</t>
  </si>
  <si>
    <t>UV32缺纸感应器线(变更)</t>
  </si>
  <si>
    <t>E6拖链</t>
  </si>
  <si>
    <t>E6.29.040.055.0*146节+E6.290.040.12</t>
  </si>
  <si>
    <t>平台加热线分开</t>
  </si>
  <si>
    <t>黄/绿，CCC RV 2.5MM2//</t>
  </si>
  <si>
    <t>大理石平台</t>
  </si>
  <si>
    <t>00级，GB4987-85，8000*500mm，需配支架（可调节）/花岗石/</t>
  </si>
  <si>
    <t>硬度：莫氏6+ 肖氏:Hs70+
抗压强度：245-254N/m
膨胀系数：4.61×10-6/℃
吸水率：&lt;0.13%
精度测量：2×(1+d/1000)um (d为对角线mm)
测量温度一般在21±2℃</t>
  </si>
  <si>
    <t>超声波清洗机</t>
  </si>
  <si>
    <t>(洁盟)JP-010S，容量为2L//</t>
  </si>
  <si>
    <t>高腿加双红外，加大风扇，摇摆杆收料</t>
  </si>
  <si>
    <t>三排机器-1024A双4色</t>
  </si>
  <si>
    <t>小车固定左支架</t>
  </si>
  <si>
    <t>维修费</t>
  </si>
  <si>
    <t>2.8米工字型平尺</t>
  </si>
  <si>
    <t>2800*175*80*10，2级精度/镁铝合金/</t>
  </si>
  <si>
    <t>4.2米工字型平尺</t>
  </si>
  <si>
    <t>4200*175*80*10，2级精度/镁铝合金/</t>
  </si>
  <si>
    <t>LED灯线(变更)</t>
  </si>
  <si>
    <t>GB/T70 M5×75/钢 8.8级/镀镍</t>
  </si>
  <si>
    <t>非金属嵌件粗牙六角法兰面锁紧螺母</t>
  </si>
  <si>
    <t>GB/T 6183.1 M5/不锈钢 A2-70/</t>
  </si>
  <si>
    <t>3.2米东莞5113六头机架组件(变更)</t>
  </si>
  <si>
    <t>顶紧滚筒侧板加宽</t>
  </si>
  <si>
    <t>SP爱普生DX5喷头/四头/喷车板</t>
  </si>
  <si>
    <t>DX5四头使用</t>
  </si>
  <si>
    <t>SZ-KGP32-20190828001</t>
  </si>
  <si>
    <t>SP爱普生5113\4720喷头/四头/喷车板</t>
  </si>
  <si>
    <t>DX5113/4720四头使用</t>
  </si>
  <si>
    <t>P4电源线</t>
  </si>
  <si>
    <t>P2电源线</t>
  </si>
  <si>
    <t>放卷支撑滑座(二)</t>
  </si>
  <si>
    <t>不合格品处理单</t>
  </si>
  <si>
    <t>4联单无碳复写纸，共200页//</t>
  </si>
  <si>
    <t>系统开关出线</t>
  </si>
  <si>
    <t>滤波器出线</t>
  </si>
  <si>
    <t>收料电机保护罩</t>
  </si>
  <si>
    <t>主梁地线</t>
  </si>
  <si>
    <t>24V输出线</t>
  </si>
  <si>
    <t>5V输出线(变更)</t>
  </si>
  <si>
    <t>主开关电源线</t>
  </si>
  <si>
    <t>48V电源进线</t>
  </si>
  <si>
    <t>滤波器进线</t>
  </si>
  <si>
    <t>外设电源线(变更)</t>
  </si>
  <si>
    <t>5V电源进线</t>
  </si>
  <si>
    <t>5V电源线(变更)</t>
  </si>
  <si>
    <t>1.8米4720双头写真机线束(变更)</t>
  </si>
  <si>
    <t>3.2米4720双头写真机线束(变更)</t>
  </si>
  <si>
    <t>3.2米4720四头写真机线束(变更)</t>
  </si>
  <si>
    <t>1.8米4720三头旗帜机上体线束(变更)</t>
  </si>
  <si>
    <t>高温编制带</t>
  </si>
  <si>
    <t>50*3mm黄色//</t>
  </si>
  <si>
    <t>S3墨水（新配方）标签</t>
  </si>
  <si>
    <t>镜面不干胶//</t>
  </si>
  <si>
    <t>卷材通用</t>
  </si>
  <si>
    <t>E5米机架组件(变更)</t>
  </si>
  <si>
    <t>/冷轧钢板 (t=3)/喷塑#3E3E3E深灰粗橘纹</t>
  </si>
  <si>
    <t>/冷轧钢板(t=1.5)/喷塑#3E3E3E深灰粗橘纹</t>
  </si>
  <si>
    <t>H3墨水标签</t>
  </si>
  <si>
    <t>平板通用</t>
  </si>
  <si>
    <t>EPS3200转接板</t>
  </si>
  <si>
    <t>DX5原装喷头</t>
  </si>
  <si>
    <t>KM1024iSAE-C</t>
  </si>
  <si>
    <t>KM1024iSAE</t>
  </si>
  <si>
    <t>EPS3200工业喷头</t>
  </si>
  <si>
    <t>K系统头板电源线(变更)</t>
  </si>
  <si>
    <t>喷头驱动板电源线(变更)</t>
  </si>
  <si>
    <t>车头地线(变更)</t>
  </si>
  <si>
    <t>UV头板电源线2(变更)</t>
  </si>
  <si>
    <t>喷头小板电源线(变更)</t>
  </si>
  <si>
    <t>车头风扇线</t>
  </si>
  <si>
    <t>墨瓶电磁阀线</t>
  </si>
  <si>
    <t>K双头板电源分线</t>
  </si>
  <si>
    <t>电源3-4共地线</t>
  </si>
  <si>
    <t>电源P3P5输入线</t>
  </si>
  <si>
    <t>开关电源6-7输入线(变更)</t>
  </si>
  <si>
    <t>松下X轴上位机线-K</t>
  </si>
  <si>
    <t>松下Y轴上位机线-K</t>
  </si>
  <si>
    <t>左限位线-K</t>
  </si>
  <si>
    <t>右限位线-K</t>
  </si>
  <si>
    <t>LED灯控制线-K</t>
  </si>
  <si>
    <t>系统主板电源线-K</t>
  </si>
  <si>
    <t>开关电源8输入线(变更)</t>
  </si>
  <si>
    <t>正负压切换线</t>
  </si>
  <si>
    <t>5.4米//</t>
  </si>
  <si>
    <t>平衡杆右摆臂9</t>
  </si>
  <si>
    <t>彩白方案（YMCK*2+W4）</t>
  </si>
  <si>
    <t>尾料压布辊安装架</t>
  </si>
  <si>
    <t>SZ-KGP32-20190923001</t>
  </si>
  <si>
    <t>分色压墨按键面膜贴纸</t>
  </si>
  <si>
    <t>9键+字母//</t>
  </si>
  <si>
    <t>LED-UV灯头</t>
  </si>
  <si>
    <t>16头排烟直管</t>
  </si>
  <si>
    <t>/SUS304(t=1)/</t>
  </si>
  <si>
    <t>16头排烟弯管</t>
  </si>
  <si>
    <t>16头排烟三通管</t>
  </si>
  <si>
    <t>16头排烟长三通管</t>
  </si>
  <si>
    <t>SSR-25HH//</t>
  </si>
  <si>
    <t>16头排烟大直管</t>
  </si>
  <si>
    <t>(JSCC)90GK(F)180RC//</t>
  </si>
  <si>
    <t>SZ-KGP32-20190923004</t>
  </si>
  <si>
    <t>平衡杆配重臂9</t>
  </si>
  <si>
    <t>球头内六角扳手（加长）</t>
  </si>
  <si>
    <t>(世达)2.5MM//</t>
  </si>
  <si>
    <t>(世达)4MM//</t>
  </si>
  <si>
    <t>直柄麻花钻头</t>
  </si>
  <si>
    <t>(上工)2.5MM（每包10支）//</t>
  </si>
  <si>
    <t>(上工)3.3MM//</t>
  </si>
  <si>
    <t>不锈钢麻花钻头</t>
  </si>
  <si>
    <t>(上工)2.5MM//</t>
  </si>
  <si>
    <t>3.3MM//</t>
  </si>
  <si>
    <t>(世达)1#×300MM//</t>
  </si>
  <si>
    <t>(世达)1#×250MM//</t>
  </si>
  <si>
    <t>带刅口剥线钳</t>
  </si>
  <si>
    <t>(世达)91202//</t>
  </si>
  <si>
    <t>平衡杆左摆臂9</t>
  </si>
  <si>
    <t>齿型：S5M 带宽：15mm 长度：1010mm/橡胶/</t>
  </si>
  <si>
    <t>小车器件安装箱(三排-1024A-K系统)(变更)</t>
  </si>
  <si>
    <t>小车电气箱盖板(K板卡1024A)</t>
  </si>
  <si>
    <t>风扇保护铁网罩</t>
  </si>
  <si>
    <t>80mm//</t>
  </si>
  <si>
    <t>KM512MN</t>
  </si>
  <si>
    <t>3.2米/1024A/10头/UV卷对卷/国内/K/卷材</t>
  </si>
  <si>
    <t>3.2米/1024A/10头/UV卷对卷/国外/K/卷材</t>
  </si>
  <si>
    <t>小胶辊机线束组件(K板卡1024A)(变更)</t>
  </si>
  <si>
    <t>小车器件安装箱(双排-1024A-K系统)</t>
  </si>
  <si>
    <t>小车附件一(1024A)</t>
  </si>
  <si>
    <t>小车附件四(K板卡)</t>
  </si>
  <si>
    <t>K板卡头板固定板</t>
  </si>
  <si>
    <t>牵引布条</t>
  </si>
  <si>
    <t>50±10mm×9500±200mm//</t>
  </si>
  <si>
    <t>八头解密卡安装板-客供(变更)</t>
  </si>
  <si>
    <t>红钢纸</t>
  </si>
  <si>
    <t>厚度0.5//</t>
  </si>
  <si>
    <t>厚度0.8//</t>
  </si>
  <si>
    <t>1.8米/5113/8头/写真机/国内/DB/打纸</t>
  </si>
  <si>
    <t>纠偏销轴</t>
  </si>
  <si>
    <t>硬墨管-客供</t>
  </si>
  <si>
    <t>B5113八头光纤线12米-客供</t>
  </si>
  <si>
    <t>数码印花机8P样本中文</t>
  </si>
  <si>
    <t>KM1016/D4/D8导带式数码印花机（2019版）</t>
  </si>
  <si>
    <t>3.2米/1024A/8头/UV卷对卷/国内/K/卷材</t>
  </si>
  <si>
    <t>彩白方案(6套二级墨盒YMCK+W2)</t>
  </si>
  <si>
    <t>3.2米/1024A/8头/UV卷对卷/整机/K/卷材</t>
  </si>
  <si>
    <t>手动收料控制线</t>
  </si>
  <si>
    <t>西子-R-220D40//</t>
  </si>
  <si>
    <t>板卡加强板（4孔）</t>
  </si>
  <si>
    <t>/铝板（t=1.5）/</t>
  </si>
  <si>
    <t>球头内六角扳手</t>
  </si>
  <si>
    <t>(世达)1.5MM//</t>
  </si>
  <si>
    <t>蓝黑/上体//</t>
  </si>
  <si>
    <t>(世达)2MM//</t>
  </si>
  <si>
    <t>(世达)3MM//</t>
  </si>
  <si>
    <t>美工刀</t>
  </si>
  <si>
    <t>(虫岛)IC520B//</t>
  </si>
  <si>
    <t>带表卡尺</t>
  </si>
  <si>
    <t>(成量)0-300MM//</t>
  </si>
  <si>
    <t>角磨机</t>
  </si>
  <si>
    <t>(博业)GWS660//</t>
  </si>
  <si>
    <t>恒风恒温焊锡台</t>
  </si>
  <si>
    <t>线槽剪</t>
  </si>
  <si>
    <t>充电枪</t>
  </si>
  <si>
    <t>(博世)14.4V或12V//</t>
  </si>
  <si>
    <t>机用丝锥</t>
  </si>
  <si>
    <t>(上工)M3(二攻）h2//</t>
  </si>
  <si>
    <t>(上工)M4(二攻）h2//</t>
  </si>
  <si>
    <t>(上工)M5(二攻）h2//</t>
  </si>
  <si>
    <t>(上工)M6(二攻）h2//</t>
  </si>
  <si>
    <t>(哈量)0-10MM//</t>
  </si>
  <si>
    <t>压线钳</t>
  </si>
  <si>
    <t>(宝工)CP-301N//</t>
  </si>
  <si>
    <t>(宝工)CP-384N//</t>
  </si>
  <si>
    <t>(宝工)CP-301E//</t>
  </si>
  <si>
    <t>剥线钳</t>
  </si>
  <si>
    <t>(宝工)8PR-3161(7合1）//</t>
  </si>
  <si>
    <t>(宝工)1PK-3002E//</t>
  </si>
  <si>
    <t>橡胶全郞头</t>
  </si>
  <si>
    <t>2LB//</t>
  </si>
  <si>
    <t>塞尺</t>
  </si>
  <si>
    <t>0.02-10MM//</t>
  </si>
  <si>
    <t>刀口角尺</t>
  </si>
  <si>
    <t>(上工)200×300MM//</t>
  </si>
  <si>
    <t>磁性表座（百分表）</t>
  </si>
  <si>
    <t>剪刀(工业用）</t>
  </si>
  <si>
    <t>(成量)0-200MM//</t>
  </si>
  <si>
    <t>卷尺</t>
  </si>
  <si>
    <t>保湿下梁(变更)</t>
  </si>
  <si>
    <t>大理石平台垫块</t>
  </si>
  <si>
    <t>热处理：HRC35-40</t>
  </si>
  <si>
    <t>右下箱体侧封板</t>
  </si>
  <si>
    <t>MV SD100Euv//</t>
  </si>
  <si>
    <t>滤波器安装板</t>
  </si>
  <si>
    <t>1.9米六头UV机架组件</t>
  </si>
  <si>
    <t>升威RD24-1M欧//</t>
  </si>
  <si>
    <t>/镀锌板(T=1.5)/</t>
  </si>
  <si>
    <t>小车器件安装箱(双排-1024I)</t>
  </si>
  <si>
    <t>00版的品号为3300730001</t>
  </si>
  <si>
    <t>放料内电机线(变更)</t>
  </si>
  <si>
    <t>/镀锌板(T=1.0)/</t>
  </si>
  <si>
    <t>3L墨盒组件</t>
  </si>
  <si>
    <t>二级墨盒组件</t>
  </si>
  <si>
    <t>写真机3.2米（中英文）红外线温度调节面贴</t>
  </si>
  <si>
    <t>加厚PVC//</t>
  </si>
  <si>
    <t>激光检测组件</t>
  </si>
  <si>
    <t>36V电源安装板(变更)</t>
  </si>
  <si>
    <t>外墨盒架挡板(变更)</t>
  </si>
  <si>
    <t>墨瓶报警安装板(变更)</t>
  </si>
  <si>
    <t>外墨盒架支撑板</t>
  </si>
  <si>
    <t>压轮垫块(一)(变更)</t>
  </si>
  <si>
    <t>00版品号为410201318300（钣金件），01版为机加工件</t>
  </si>
  <si>
    <t>双挡纸盘底座</t>
  </si>
  <si>
    <t>加长吸风电机外线</t>
  </si>
  <si>
    <t>POM梁固定块</t>
  </si>
  <si>
    <t>/AL6061/发黑</t>
  </si>
  <si>
    <t>POM梁调节块</t>
  </si>
  <si>
    <t>内六角调节螺栓</t>
  </si>
  <si>
    <t>PAZ02-M5-L25,怡合达//</t>
  </si>
  <si>
    <t>墨桶支架</t>
  </si>
  <si>
    <t>BY柯尼卡KM1024A喷头/十六头/UV卷材主板(S)</t>
  </si>
  <si>
    <t>适合10-16头1024A喷头的卷材机</t>
  </si>
  <si>
    <t>小车电气箱(1024A)</t>
  </si>
  <si>
    <t>黑色硅酮结构胶</t>
  </si>
  <si>
    <t>硅酮结构胶枪</t>
  </si>
  <si>
    <t>5x3墨管固定窄底座</t>
  </si>
  <si>
    <t>5x3墨管固定宽底座</t>
  </si>
  <si>
    <t>旧料号为410101120500已升级覆盖</t>
  </si>
  <si>
    <t>5x3墨管固定宽隔板</t>
  </si>
  <si>
    <t>旧料号为410101125400已升级覆盖</t>
  </si>
  <si>
    <t>5x3墨管固定窄隔板</t>
  </si>
  <si>
    <t>旧料号为410101125300已升级覆盖</t>
  </si>
  <si>
    <t>二级墨盒架(变更)</t>
  </si>
  <si>
    <t>墨盒架右固定板(变更)</t>
  </si>
  <si>
    <t>墨盒架左固定板(变更)</t>
  </si>
  <si>
    <t>墨盒固定架(变更)</t>
  </si>
  <si>
    <t>5V电源安装板(变更)</t>
  </si>
  <si>
    <t>铜接地排</t>
  </si>
  <si>
    <t>8孔//</t>
  </si>
  <si>
    <t>订制主数据线-客供</t>
  </si>
  <si>
    <t>用于立彩B板卡机型</t>
  </si>
  <si>
    <t>菲尼克斯-1032530//</t>
  </si>
  <si>
    <t>260*90 200N//</t>
  </si>
  <si>
    <t>电气安装板上盖(变更)</t>
  </si>
  <si>
    <t>/冷轧钢板(t=1)/喷塑#3E3E3E深灰粗橘纹</t>
  </si>
  <si>
    <t>小车罩壳</t>
  </si>
  <si>
    <t>(B15I.050.048.0)*57节+1050.12P*1//</t>
  </si>
  <si>
    <t>张紧轮固定座(变更)</t>
  </si>
  <si>
    <t>张紧轮安装架</t>
  </si>
  <si>
    <t>激光检测支架</t>
  </si>
  <si>
    <t>废液收集槽</t>
  </si>
  <si>
    <t>墨管挡板</t>
  </si>
  <si>
    <t>中间装饰罩壳(变更)</t>
  </si>
  <si>
    <t>/冷轧钢板（t=1.2+t=1.5+t=4）/10991米白粗橘纹</t>
  </si>
  <si>
    <t>中间前门左右支架(变更)</t>
  </si>
  <si>
    <t>中间后板支架(变更)</t>
  </si>
  <si>
    <t>带刹车万向脚轮</t>
  </si>
  <si>
    <t>2.5寸，品牌SUPO//</t>
  </si>
  <si>
    <t>铝块：本色阳极氧化+钢管：喷塑#3E3E3E深灰粗橘纹</t>
  </si>
  <si>
    <t>右箱体挡板</t>
  </si>
  <si>
    <t>左立柱墙板</t>
  </si>
  <si>
    <t>红外加热罩壳</t>
  </si>
  <si>
    <t>墨管固定板</t>
  </si>
  <si>
    <t>/冷轧钢板（t=1.5+t=3）/喷塑#3E3E3E深灰粗橘纹</t>
  </si>
  <si>
    <t>前翻盖(变更)</t>
  </si>
  <si>
    <t>/冷轧钢板（t=1.2+t=3）/10991米白粗橘纹</t>
  </si>
  <si>
    <t>左侧门</t>
  </si>
  <si>
    <t>右侧门</t>
  </si>
  <si>
    <t>/冷轧钢板（t=1.2+t=2+t=3+t=4）/10991米白粗橘纹</t>
  </si>
  <si>
    <t>3.2米/5113/3头/写真机/国内/K/旗帜</t>
  </si>
  <si>
    <t>3.2米/5113/3头/写真机/整机/K/旗帜</t>
  </si>
  <si>
    <t>后纠偏杆托架</t>
  </si>
  <si>
    <t>激光检测组件（双排）(变更)</t>
  </si>
  <si>
    <t>板卡加强板（5孔）</t>
  </si>
  <si>
    <t>激光检测组件（三排）(变更)</t>
  </si>
  <si>
    <t>板卡加强板（2孔）</t>
  </si>
  <si>
    <t>右上箱体盖板</t>
  </si>
  <si>
    <t>放料辅助电机线</t>
  </si>
  <si>
    <t>暂时物料，不含红外及电源箱</t>
  </si>
  <si>
    <t>SZ-DGE85113-20011301</t>
  </si>
  <si>
    <t>小车板卡支撑板组件</t>
  </si>
  <si>
    <t>电气安装板上盖</t>
  </si>
  <si>
    <t>KM打包木箱</t>
  </si>
  <si>
    <t>40*40*40cm//</t>
  </si>
  <si>
    <t>DA八头喷车小板-客供</t>
  </si>
  <si>
    <t>4722-V4小盖板//</t>
  </si>
  <si>
    <t>双排单6色+2白（7套墨瓶加配白墨）</t>
  </si>
  <si>
    <t>/冷轧钢板(T=4.0)/喷塑#3E3E3E深灰粗橘纹</t>
  </si>
  <si>
    <t>/冷轧钢板(T=3.0)/喷塑#3E3E3E深灰粗橘纹</t>
  </si>
  <si>
    <t>压轮垫块(二)</t>
  </si>
  <si>
    <t>左右打孔治具</t>
  </si>
  <si>
    <t>小车下罩</t>
  </si>
  <si>
    <t>ALLWIN 工业机架底座</t>
  </si>
  <si>
    <t>后恒张力1.8米底座</t>
  </si>
  <si>
    <t>后恒张力1.6米套件</t>
  </si>
  <si>
    <t>平台延伸支撑架</t>
  </si>
  <si>
    <t>吸风台板延伸</t>
  </si>
  <si>
    <t>铝梁光栅保护罩垫片</t>
  </si>
  <si>
    <t>/SPCC(T=4.0mm)/镀白锌</t>
  </si>
  <si>
    <t>铝梁光栅保护罩</t>
  </si>
  <si>
    <t>EP 左立柱</t>
  </si>
  <si>
    <t>EP 右立柱</t>
  </si>
  <si>
    <t>上横梁（钢）</t>
  </si>
  <si>
    <t>/16Mn(7500*250*150*14)/</t>
  </si>
  <si>
    <t>保护膜</t>
  </si>
  <si>
    <t>KM提供</t>
  </si>
  <si>
    <t>单向阀(日本)</t>
  </si>
  <si>
    <t>(电装产业)DCV-3-7-001//</t>
  </si>
  <si>
    <t>脱气肺(日本)</t>
  </si>
  <si>
    <t>保护块</t>
  </si>
  <si>
    <t>(MISUMI)SGNCA-50-50-10//</t>
  </si>
  <si>
    <t>海绵密封条</t>
  </si>
  <si>
    <t>(MISUMI)C300-CR-5-15//</t>
  </si>
  <si>
    <t>电源滤波器安装支架</t>
  </si>
  <si>
    <t>/2.0 THK CRS (t2.0)/镀装饰铬</t>
  </si>
  <si>
    <t>透明保护膜</t>
  </si>
  <si>
    <t>0.188 透明PET//</t>
  </si>
  <si>
    <t>激光检测固定架</t>
  </si>
  <si>
    <t>/冷轧钢板(t=0.5)/4024黑色粗橘纹</t>
  </si>
  <si>
    <t>/冷轧钢板(t=1.2)/4024黑色粗橘纹</t>
  </si>
  <si>
    <t>/冷轧钢板(t=1.5)/黑色特氟龙</t>
  </si>
  <si>
    <t>KM1024A主板安装板</t>
  </si>
  <si>
    <t>/6061(T=1.5mm)/</t>
  </si>
  <si>
    <t>机架左侧板</t>
  </si>
  <si>
    <t>/304/黑色特氟龙</t>
  </si>
  <si>
    <t>激光发射端罩壳</t>
  </si>
  <si>
    <t>/冷轧钢板(t=0.8)/4024黑色粗橘纹</t>
  </si>
  <si>
    <t>激光检测固定架(二排)</t>
  </si>
  <si>
    <t>激光检测固定架(三排)</t>
  </si>
  <si>
    <t>摆臂接近开关支架</t>
  </si>
  <si>
    <t>左箱体电气板</t>
  </si>
  <si>
    <t>左箱体主框架（二排-激光检测）</t>
  </si>
  <si>
    <t>激光检测封板（二排）(变更)</t>
  </si>
  <si>
    <t>左箱体主框架（三排-激光检测）</t>
  </si>
  <si>
    <t>激光检测封板（三排）(变更)</t>
  </si>
  <si>
    <t>光栅贴尺工具</t>
  </si>
  <si>
    <t>RUS-ASST-RU2//</t>
  </si>
  <si>
    <t>柯尼卡1024i喷头数据线(日本)</t>
  </si>
  <si>
    <t>(KEL)UL-KHRF99-2031-H0//</t>
  </si>
  <si>
    <t>磁环(日本)</t>
  </si>
  <si>
    <t>SEIWA-E04SR301334//</t>
  </si>
  <si>
    <t>触摸屏(日本)</t>
  </si>
  <si>
    <t>(TES)APM-22110P01001//</t>
  </si>
  <si>
    <t>(Schmersal)XZQ700-02//</t>
  </si>
  <si>
    <t>HS爱普生4720喷头/四头/跑台机主板V3.74.02</t>
  </si>
  <si>
    <t>USB数据线</t>
  </si>
  <si>
    <t>(SANWA SUPPLY)KU-R3//</t>
  </si>
  <si>
    <t>M20*1.5//</t>
  </si>
  <si>
    <t>(三菱)CP30-BA 2P 1-M 30A//</t>
  </si>
  <si>
    <t>过渡圆柱齿轮70×2</t>
  </si>
  <si>
    <t>(三菱)CP30-BA 2P 1-M 20A//</t>
  </si>
  <si>
    <t>电机圆柱齿轮45×2</t>
  </si>
  <si>
    <t>(三菱)CP30-BA 2P 1-M 5A//</t>
  </si>
  <si>
    <t>继电器短路器(日本)</t>
  </si>
  <si>
    <t>(OMRON)PYDN-6.2-100S//</t>
  </si>
  <si>
    <t>上横梁左端固定座(变更)</t>
  </si>
  <si>
    <t>电源滤波器(日本)</t>
  </si>
  <si>
    <t>TDK LUMDA-RSHN-2010//</t>
  </si>
  <si>
    <t>后罩壳延伸(变更)</t>
  </si>
  <si>
    <t>TDK LUMDA-RSHN-2030//</t>
  </si>
  <si>
    <t>PLC(日本)</t>
  </si>
  <si>
    <t>(IDEC)FS1A-C11S//</t>
  </si>
  <si>
    <t>(三菱)CP30-BA 2P 1-M 15A//</t>
  </si>
  <si>
    <t>(明纬)HDR-15-5//</t>
  </si>
  <si>
    <t>断路器CP4-LDL线</t>
  </si>
  <si>
    <t>断路器CP5-L线</t>
  </si>
  <si>
    <t>断路器CP5-N线</t>
  </si>
  <si>
    <t>断路器CP6-L线</t>
  </si>
  <si>
    <t>断路器CP6-N线</t>
  </si>
  <si>
    <t>断路器CP7-L线</t>
  </si>
  <si>
    <t>断路器CP7-N线</t>
  </si>
  <si>
    <t>断路器CP8-L线</t>
  </si>
  <si>
    <t>断路器CP8-N线</t>
  </si>
  <si>
    <t>断路器CP9-L线</t>
  </si>
  <si>
    <t>断路器CP9-N线</t>
  </si>
  <si>
    <t>继电器KM20-11线</t>
  </si>
  <si>
    <t>继电器KM20-14线</t>
  </si>
  <si>
    <t>继电器KM20-A2线</t>
  </si>
  <si>
    <t>继电器KM21-14线</t>
  </si>
  <si>
    <t>继电器KM22-12线</t>
  </si>
  <si>
    <t>继电器KM23-12线</t>
  </si>
  <si>
    <t>继电器KM24-12线</t>
  </si>
  <si>
    <t>继电器KM25-12线</t>
  </si>
  <si>
    <t>继电器KM20-A1线</t>
  </si>
  <si>
    <t>继电器KM21-25-A1线</t>
  </si>
  <si>
    <t>急停SB10线</t>
  </si>
  <si>
    <t>急停SB11线</t>
  </si>
  <si>
    <t>安全门开关SSW2线</t>
  </si>
  <si>
    <t>安全门开关SSW3线</t>
  </si>
  <si>
    <t>后拉线开关SSW5线</t>
  </si>
  <si>
    <t>前拉线开关SSW4线</t>
  </si>
  <si>
    <t>断路器CP2-L线</t>
  </si>
  <si>
    <t>断路器CP2-N线</t>
  </si>
  <si>
    <t>断路器CP3-L线</t>
  </si>
  <si>
    <t>断路器CP3-N线</t>
  </si>
  <si>
    <t>断路器CP4-LEL线</t>
  </si>
  <si>
    <t>断路器CP4-N线</t>
  </si>
  <si>
    <t>固态继电器SSR6-1-2线</t>
  </si>
  <si>
    <t>固态继电器SSR7-3线</t>
  </si>
  <si>
    <t>固态继电器SSR8-3线</t>
  </si>
  <si>
    <t>断路器CP3-LDL线</t>
  </si>
  <si>
    <t>断路器CP3-LDN线</t>
  </si>
  <si>
    <t>接触器KM2-13线</t>
  </si>
  <si>
    <t>接触器KM2-14线</t>
  </si>
  <si>
    <t>继电器KM6-13线</t>
  </si>
  <si>
    <t>继电器KM6-1线</t>
  </si>
  <si>
    <t>继电器KM6-3线</t>
  </si>
  <si>
    <t>断路器1-V+线</t>
  </si>
  <si>
    <t>复位按钮NO线</t>
  </si>
  <si>
    <t>继电器KM6-A2线</t>
  </si>
  <si>
    <t>急停按钮SB8-SB9-1线</t>
  </si>
  <si>
    <t>急停按钮SB8-SB9-2线</t>
  </si>
  <si>
    <t>安全PLC-FE线</t>
  </si>
  <si>
    <t>安全PLC-T0线</t>
  </si>
  <si>
    <t>安全PLC-T1线</t>
  </si>
  <si>
    <t>安全PLC-T2线</t>
  </si>
  <si>
    <t>安全PLC-T3线</t>
  </si>
  <si>
    <t>安全PLC-T14线</t>
  </si>
  <si>
    <t>安全PLC-T15线</t>
  </si>
  <si>
    <t>安全PLC-V+线</t>
  </si>
  <si>
    <t>安全PLC-V-线</t>
  </si>
  <si>
    <t>安全PLC-14线</t>
  </si>
  <si>
    <t>安全PLC-15线</t>
  </si>
  <si>
    <t>安全PLC-17线</t>
  </si>
  <si>
    <t>安全PLC-Y0线</t>
  </si>
  <si>
    <t>安全PLC-Y2线</t>
  </si>
  <si>
    <t>安全PLC输出线-1线</t>
  </si>
  <si>
    <t>安全PLC输出线-2线</t>
  </si>
  <si>
    <t>安全PLC输出线-3线</t>
  </si>
  <si>
    <t>安全PLC输出线-4线</t>
  </si>
  <si>
    <t>AVVR20*0.3//</t>
  </si>
  <si>
    <t>滤波器FT10-L出线</t>
  </si>
  <si>
    <t>滤波器FT10-N出线</t>
  </si>
  <si>
    <t>滤波器FT11-L出线</t>
  </si>
  <si>
    <t>滤波器FT11-N出线</t>
  </si>
  <si>
    <t>滤波器FT10-地线</t>
  </si>
  <si>
    <t>滤波器FT11-地线</t>
  </si>
  <si>
    <t>开关电源P10-L线</t>
  </si>
  <si>
    <t>开关电源P10-N线</t>
  </si>
  <si>
    <t>开关电源5V输出线</t>
  </si>
  <si>
    <t>线到线连接器（母）(日本)</t>
  </si>
  <si>
    <t>(TPP)767KS17//</t>
  </si>
  <si>
    <t>左右6P对插件连接线</t>
  </si>
  <si>
    <t>左右24P对插件连接线</t>
  </si>
  <si>
    <t>AVVR24*0.3//</t>
  </si>
  <si>
    <t>放料16P插座线</t>
  </si>
  <si>
    <t>Maojwei-P28F-16B//</t>
  </si>
  <si>
    <t>(WAGO)2006-1391//</t>
  </si>
  <si>
    <t>Maojwei-P28F-12A//</t>
  </si>
  <si>
    <t>Maojwei-P28F-16A//</t>
  </si>
  <si>
    <t>急停按钮(日本)</t>
  </si>
  <si>
    <t>(IDEC)XW1E-BV404MR//</t>
  </si>
  <si>
    <t>(WAGO)2004-1401//</t>
  </si>
  <si>
    <t>(WAGO)2004-1491//</t>
  </si>
  <si>
    <t>(WAGO)2006-402//</t>
  </si>
  <si>
    <t>(WAGO)2006-1304//</t>
  </si>
  <si>
    <t>(WAGO)2006-1301//</t>
  </si>
  <si>
    <t>(WAGO)2006-1307//</t>
  </si>
  <si>
    <t>(WAGO)2004-1404//</t>
  </si>
  <si>
    <t>5557-06R//</t>
  </si>
  <si>
    <t>5559-06P//</t>
  </si>
  <si>
    <t>5557-24R//</t>
  </si>
  <si>
    <t>5559-24P//</t>
  </si>
  <si>
    <t>激光检测线1</t>
  </si>
  <si>
    <t>激光检测线2</t>
  </si>
  <si>
    <t>(泰科)TE-353908-8//</t>
  </si>
  <si>
    <t>(泰科)TE-292215-8//</t>
  </si>
  <si>
    <t>带灯按钮(日本)</t>
  </si>
  <si>
    <t>(IDEC)LBW6ML-M1T24G//</t>
  </si>
  <si>
    <t>控制器(日本)</t>
  </si>
  <si>
    <t>(IDEC)HR2S-301N//</t>
  </si>
  <si>
    <t>(WAGO)2016-499//</t>
  </si>
  <si>
    <t>接触器KM1-KM2 L1</t>
  </si>
  <si>
    <t>接触器KM1-KM2 L2</t>
  </si>
  <si>
    <t>接触器 KM1-KM2 L3</t>
  </si>
  <si>
    <t>断路器CP1 L</t>
  </si>
  <si>
    <t>断路器CP2 L</t>
  </si>
  <si>
    <t>断路器CP3 L</t>
  </si>
  <si>
    <t>断路器CP4 L</t>
  </si>
  <si>
    <t>控制器SFRL2 13</t>
  </si>
  <si>
    <t>控制器SFRL2 14</t>
  </si>
  <si>
    <t>控制器SFRL2 23</t>
  </si>
  <si>
    <t>控制器SFRL2 24</t>
  </si>
  <si>
    <t>接触器KM1-KM2
LED+</t>
  </si>
  <si>
    <t>接触器KM1 13
LED+</t>
  </si>
  <si>
    <t>接触器KM2 21 power switch</t>
  </si>
  <si>
    <t>接触器KM2-KM1 power switch</t>
  </si>
  <si>
    <t>开机按钮SB2 LED+</t>
  </si>
  <si>
    <t>开机按钮SB2 LED-</t>
  </si>
  <si>
    <t>控制器SFRL2 A1</t>
  </si>
  <si>
    <t>控制器SFRL2 A2</t>
  </si>
  <si>
    <t>控制器SFRL2 S11</t>
  </si>
  <si>
    <t>控制器SFRL2 S12</t>
  </si>
  <si>
    <t>控制器SFRL2 S21</t>
  </si>
  <si>
    <t>控制器SFRL2 S22</t>
  </si>
  <si>
    <t>控制器SFRL2 S33</t>
  </si>
  <si>
    <t>控制器SFRL2 S34</t>
  </si>
  <si>
    <t>断路器CP1 N</t>
  </si>
  <si>
    <t>断路器CP2 N</t>
  </si>
  <si>
    <t>断路器CP3 N</t>
  </si>
  <si>
    <t>断路器CP4 N</t>
  </si>
  <si>
    <t>断路器CP5 L</t>
  </si>
  <si>
    <t>断路器CP5 N</t>
  </si>
  <si>
    <t>固态继电器SR5 3</t>
  </si>
  <si>
    <t>固体继电器SR7 3</t>
  </si>
  <si>
    <t>开关电源P10 PE</t>
  </si>
  <si>
    <t>开关电源P5 L</t>
  </si>
  <si>
    <t>开关电源P5 N</t>
  </si>
  <si>
    <t>开关电源P5 PE</t>
  </si>
  <si>
    <t>接触器KM1 A2</t>
  </si>
  <si>
    <t>接触器KM2 A2</t>
  </si>
  <si>
    <t>开关电源P10 N</t>
  </si>
  <si>
    <t>放料控制16P航空插座</t>
  </si>
  <si>
    <t>放料16P航空插头线</t>
  </si>
  <si>
    <t>正负压阀24V</t>
  </si>
  <si>
    <t>(Cobetter)PCVE-10//</t>
  </si>
  <si>
    <t>后罩壳左固定架(变更)</t>
  </si>
  <si>
    <t>/镀锌板(T=1.0mm)/</t>
  </si>
  <si>
    <t>/不锈钢板(T=0.5mm)/</t>
  </si>
  <si>
    <t>后罩壳右固定架(变更)</t>
  </si>
  <si>
    <t>扎带固定座(日本)</t>
  </si>
  <si>
    <t>(海尔曼太古)MB4A//</t>
  </si>
  <si>
    <t>扎带(日本)</t>
  </si>
  <si>
    <t>(海尔曼太古)AB300//</t>
  </si>
  <si>
    <t>耐高温扎带(日本)</t>
  </si>
  <si>
    <t>(海尔曼太古)T18R-TZ//</t>
  </si>
  <si>
    <t>菲尼克斯-3030174(PT2.5-3)//</t>
  </si>
  <si>
    <t>1.8米/5113/3头/写真机/国内/K/写真</t>
  </si>
  <si>
    <t>1.8米/5113/3头/写真机/整机/K/写真</t>
  </si>
  <si>
    <t>菲尼克斯-3030187(PT2.5-4)//</t>
  </si>
  <si>
    <t>冷风机开关线</t>
  </si>
  <si>
    <t>HS爱普生4720喷头/四头/跑台机喷车板V1.23.01</t>
  </si>
  <si>
    <t>1024A胶辊机配件标识(中文版)</t>
  </si>
  <si>
    <t>5.2米/1024I 30pl/8头/喷绘机/国外/YA/喷绘</t>
  </si>
  <si>
    <t>3.2米胶辊机警示标签(中文版)</t>
  </si>
  <si>
    <t>柯尼卡KM1600-5PL/通用</t>
  </si>
  <si>
    <t>激光检测安装工装</t>
  </si>
  <si>
    <t>数码手持电子显微镜</t>
  </si>
  <si>
    <t>欧美科500倍//</t>
  </si>
  <si>
    <t>解码器支架</t>
  </si>
  <si>
    <t>缓衡器固定块(变更)</t>
  </si>
  <si>
    <t>波纹管(含接头)</t>
  </si>
  <si>
    <t>/PE/</t>
  </si>
  <si>
    <t>波纹管接头(M25×1.25)，AD25黑色波纹管20×25×1米(内径×外径×长度)</t>
  </si>
  <si>
    <t>QHH20CA//</t>
  </si>
  <si>
    <t>M8×20 配弹垫、平垫/钢8.8级/镀镍</t>
  </si>
  <si>
    <t>导轨切断器</t>
  </si>
  <si>
    <t>DC-35//</t>
  </si>
  <si>
    <t>放料滚筒</t>
  </si>
  <si>
    <t>EP 右上箱体</t>
  </si>
  <si>
    <t>3.2米5113双头机架组件</t>
  </si>
  <si>
    <t>3.2米四头机架组件</t>
  </si>
  <si>
    <t>3.2米东莞5113六头机架组件</t>
  </si>
  <si>
    <t>ZP32双头直喷机机架组件</t>
  </si>
  <si>
    <t>6色配置</t>
  </si>
  <si>
    <t>墨盒加热</t>
  </si>
  <si>
    <t>打印平台组件</t>
  </si>
  <si>
    <t>主电源线</t>
  </si>
  <si>
    <t>急停4线</t>
  </si>
  <si>
    <t>吸尘器插座</t>
  </si>
  <si>
    <t>保湿电机线</t>
  </si>
  <si>
    <t>红外限位开关延长线</t>
  </si>
  <si>
    <t>/LY12/硬质阳极氧化</t>
  </si>
  <si>
    <t>E型卡簧钳</t>
  </si>
  <si>
    <t>ETH-9.0//</t>
  </si>
  <si>
    <t>喷头吸板组件(变更)</t>
  </si>
  <si>
    <t>BY柯尼卡KM1024A喷头/八头/UV平板主板(A+)</t>
  </si>
  <si>
    <t>适合1-8头1024A喷头的平板机</t>
  </si>
  <si>
    <t>BY柯尼卡KM1024A喷头/十六头/纺织印花主板(S)</t>
  </si>
  <si>
    <t>适合10-16头1024A喷头的导带机</t>
  </si>
  <si>
    <t>上横梁左端张紧带轮组件</t>
  </si>
  <si>
    <t>左缓衡器固定块(变更)</t>
  </si>
  <si>
    <t>BY柯尼卡KM1024A喷头/十六头/UV平板主板(S)</t>
  </si>
  <si>
    <t>适合10-16头1024A喷头的平板机</t>
  </si>
  <si>
    <t>小车二级墨盒组件</t>
  </si>
  <si>
    <t>EP18四头热升华机架组件</t>
  </si>
  <si>
    <t>辅料组件</t>
  </si>
  <si>
    <t>小车组件</t>
  </si>
  <si>
    <t>E5113双头热升华机架组件</t>
  </si>
  <si>
    <t>E5113热升华1.8米三头机架组件</t>
  </si>
  <si>
    <t>E5113四头打纸机架组件</t>
  </si>
  <si>
    <t>4720四头打纸机架组件</t>
  </si>
  <si>
    <t>1.8米东莞5113六头机架组件</t>
  </si>
  <si>
    <t>压紧机构组件</t>
  </si>
  <si>
    <t>压轮垫块(二)(变更)</t>
  </si>
  <si>
    <t>EP18 压轮组件</t>
  </si>
  <si>
    <t>风扇及红外加热组件</t>
  </si>
  <si>
    <t>小车底板组件</t>
  </si>
  <si>
    <t>保湿托盘组件</t>
  </si>
  <si>
    <t>喷头保护盒组件</t>
  </si>
  <si>
    <t>散喷箱组件</t>
  </si>
  <si>
    <t>拉料滚筒组件</t>
  </si>
  <si>
    <t>中间辊托架组件</t>
  </si>
  <si>
    <t>拖链组件</t>
  </si>
  <si>
    <t>显示器组件</t>
  </si>
  <si>
    <t>散件组件</t>
  </si>
  <si>
    <t>上横梁左支架(变更)</t>
  </si>
  <si>
    <t>/冷轧钢板t=1.5)/A</t>
  </si>
  <si>
    <t>右箱后门</t>
  </si>
  <si>
    <t>/冷轧钢板(t=1.0)/A</t>
  </si>
  <si>
    <t>前罩壳支撑泡沫</t>
  </si>
  <si>
    <t>220V,300W,5400mm//</t>
  </si>
  <si>
    <t>220V500W宽100mm长2680mm//</t>
  </si>
  <si>
    <t>220V500W宽75mm*长2680mm//</t>
  </si>
  <si>
    <t>/镀锌钢板(t=2.0)/</t>
  </si>
  <si>
    <t>E6.29.040.055.0*158节+E6.290.040.12//</t>
  </si>
  <si>
    <t>拖链封板(变更)</t>
  </si>
  <si>
    <t>BY爱普生4720喷头/双头/卷材主板(A+)</t>
  </si>
  <si>
    <t>BY爱普生4720喷头/三头/卷材主板(A+)</t>
  </si>
  <si>
    <t>BY爱普生4720喷头/四头/卷材主板(A+)</t>
  </si>
  <si>
    <t>BY爱普生4720喷头/六头/卷材主板(S)</t>
  </si>
  <si>
    <t>UV19线束</t>
  </si>
  <si>
    <t>滤波器1线</t>
  </si>
  <si>
    <t>开关电源3线</t>
  </si>
  <si>
    <t>放料继电器COM线</t>
  </si>
  <si>
    <t>1.8米4720三头旗帜机上体线束</t>
  </si>
  <si>
    <t>3.2米/4720/3头/写真机/国内/K/旗帜</t>
  </si>
  <si>
    <t>1.8米4720双头写真机线束</t>
  </si>
  <si>
    <t>5V输出线</t>
  </si>
  <si>
    <t>上横梁右侧板</t>
  </si>
  <si>
    <t>主动轮架</t>
  </si>
  <si>
    <t>百利内六角扳手组套9件套</t>
  </si>
  <si>
    <t>TLS-9//</t>
  </si>
  <si>
    <t>BY爱普生4720喷头/八头/卷材主板(S)</t>
  </si>
  <si>
    <t>BY爱普生4720喷头/双头/一体喷车板</t>
  </si>
  <si>
    <t>BY爱普生4720喷头/三头/一体喷车板</t>
  </si>
  <si>
    <t>BY爱普生4720喷头/四头/一体喷车板</t>
  </si>
  <si>
    <t>BY爱普生4720喷头/六头/一体喷车板</t>
  </si>
  <si>
    <t>BY爱普生4720喷头/八头/一体喷车板</t>
  </si>
  <si>
    <t>立彩款42*38//</t>
  </si>
  <si>
    <t>仿真器</t>
  </si>
  <si>
    <t>ST-Link(STM32)//</t>
  </si>
  <si>
    <t>MSP430//</t>
  </si>
  <si>
    <t>LATTICE(FPGA)//</t>
  </si>
  <si>
    <t>数码管</t>
  </si>
  <si>
    <t>FJS_5161B蓝色//</t>
  </si>
  <si>
    <t>压轮垫块(三)(变更)</t>
  </si>
  <si>
    <t>90TP20GV22W//</t>
  </si>
  <si>
    <t>1.8米/1024A/16头/导带印花机/整机/K/印花</t>
  </si>
  <si>
    <t>/冷轧钢板(T=1.2)/喷塑#3E3E3E深灰粗橘纹</t>
  </si>
  <si>
    <t>/冷轧钢板(T=1.5)/喷塑#3E3E3E深灰粗橘纹</t>
  </si>
  <si>
    <t>拖架支撑</t>
  </si>
  <si>
    <t>拖链槽(一)</t>
  </si>
  <si>
    <t>/冷轧钢板(T=2.0)/喷塑#3E3E3E深灰粗橘纹</t>
  </si>
  <si>
    <t>拖链槽(二)</t>
  </si>
  <si>
    <t>改进内容为平台加热线分开，启动换成交流接触器，镜面反射光电开关放料，圆柱光电开关收料。</t>
  </si>
  <si>
    <t>刮片安装板一(变更)</t>
  </si>
  <si>
    <t>/304不锈钢板/</t>
  </si>
  <si>
    <t>/不锈钢(T=2.0)/</t>
  </si>
  <si>
    <t>拉簧挂脚底座</t>
  </si>
  <si>
    <t>/铝板(T=1.5)/喷塑#3E3E3E深灰粗橘纹</t>
  </si>
  <si>
    <t>/铝板(T=3.0)/喷塑#3E3E3E深灰粗橘纹</t>
  </si>
  <si>
    <t>E6.40.087.100.0X3.669米(132节)+E6.400.087.12+28221*131片+220.87*33片</t>
  </si>
  <si>
    <t>改进内容为平台加热线分开，_x000D_
启动换成交流接触器，_x000D_
镜面反射光电开关放料，_x000D_
圆柱光电开关收料。</t>
  </si>
  <si>
    <t>电源主控制面膜</t>
  </si>
  <si>
    <t>蓝色加厚PVC贴片/358*148*1mm//</t>
  </si>
  <si>
    <t>EP18双头机架组件</t>
  </si>
  <si>
    <t>E5113单头机架组件</t>
  </si>
  <si>
    <t>E5113双头机架组件</t>
  </si>
  <si>
    <t>(L=350,S=120,F=200N)固定方式:球头丝牙M8//</t>
  </si>
  <si>
    <t>E5113三头机架组件</t>
  </si>
  <si>
    <t>菲尼克斯-3030161(PT2.5-2)//</t>
  </si>
  <si>
    <t>KEP18-5113四头线束</t>
  </si>
  <si>
    <t>韩国标准3芯插头//</t>
  </si>
  <si>
    <t>小车器件安装箱(双排-1024A)</t>
  </si>
  <si>
    <t>3.2米/1024A/10头/UV卷对卷/国内/YS/卷材</t>
  </si>
  <si>
    <t>小车器件安装箱(三排-1024i)</t>
  </si>
  <si>
    <t>3.2米/1024A/10头/UV卷对卷/国外/YS/卷材</t>
  </si>
  <si>
    <t>小车器件安装箱(三排-1024A-K系统)</t>
  </si>
  <si>
    <t>打纸机KEP18-4720四头线束</t>
  </si>
  <si>
    <t>联谊/80ZY24-70/80JB40G1032//</t>
  </si>
  <si>
    <t>CF130.10.05.UL//</t>
  </si>
  <si>
    <t>SZ-E44720-2019111201</t>
  </si>
  <si>
    <t>CF130.15.04.UL//</t>
  </si>
  <si>
    <t>SZ-E44720-2019111202</t>
  </si>
  <si>
    <t>4720喷头数据线</t>
  </si>
  <si>
    <t>50cm_14P//</t>
  </si>
  <si>
    <t>SZ-E44720-2019111203</t>
  </si>
  <si>
    <t>收料控制1线</t>
  </si>
  <si>
    <t>SZ-E44720-2019111204</t>
  </si>
  <si>
    <t>SZ-E44720-2019111205</t>
  </si>
  <si>
    <t>SZ-E44720-2019111206</t>
  </si>
  <si>
    <t>M6×16 配弹垫、平垫/钢 8.8级/镀镍</t>
  </si>
  <si>
    <t>中性硅酮密封胶</t>
  </si>
  <si>
    <t>24*300ml白色//</t>
  </si>
  <si>
    <t>GB/T70 M5×85 （半牙）//发黑</t>
  </si>
  <si>
    <t>外设电源线</t>
  </si>
  <si>
    <t>5V电源线</t>
  </si>
  <si>
    <t>24*300ml黑色//</t>
  </si>
  <si>
    <t>5.2米/1024I 13pl/8头/喷绘机/国外/YA/喷绘</t>
  </si>
  <si>
    <t>后罩壳左延伸</t>
  </si>
  <si>
    <t>平台上盖板</t>
  </si>
  <si>
    <t>平台上盖板限位块</t>
  </si>
  <si>
    <t>漏墨槽</t>
  </si>
  <si>
    <t>/铝板（t=1.0）/黑色阳极氧化</t>
  </si>
  <si>
    <t>黑色EVA泡沫海绵</t>
  </si>
  <si>
    <t>EVA 110mm（宽）*4mm（厚），单面带胶//</t>
  </si>
  <si>
    <t>5.2米/1024I 13pl/8头/喷绘机/整机/YA/喷绘</t>
  </si>
  <si>
    <t>3.2米1024A胶辊机标贴组件(英文版)</t>
  </si>
  <si>
    <t>3.2米1024A胶辊机标贴组件(中文版)</t>
  </si>
  <si>
    <t>1024A胶辊机配件标识(英文版)</t>
  </si>
  <si>
    <t>X轴右皮带轮</t>
  </si>
  <si>
    <t>主架右立板</t>
  </si>
  <si>
    <t>螺丝刀套装</t>
  </si>
  <si>
    <t>41件S2旋件//</t>
  </si>
  <si>
    <t>UV插座内线</t>
  </si>
  <si>
    <t>X轴右轮固定限位盘</t>
  </si>
  <si>
    <t>3.2米/1024A/5头/UV卷对卷/国外/YA/卷材</t>
  </si>
  <si>
    <t>墨泵1转2线</t>
  </si>
  <si>
    <t>小车器件安装箱(三排-1024A-北京S系统)</t>
  </si>
  <si>
    <t>UV32缺纸感应器线</t>
  </si>
  <si>
    <t>缺纸感应器延长线</t>
  </si>
  <si>
    <t>电源P1P2输入线</t>
  </si>
  <si>
    <t>电源P4输入线</t>
  </si>
  <si>
    <t>电源P1-24V线</t>
  </si>
  <si>
    <t>指示灯2-3线</t>
  </si>
  <si>
    <t>(雷塞)iSV5718V36C-01-1000(V2.0)//</t>
  </si>
  <si>
    <t>松下电机电源线1续</t>
  </si>
  <si>
    <t>松下电机电源线2续</t>
  </si>
  <si>
    <t>插座电源线续</t>
  </si>
  <si>
    <t>变频器1线</t>
  </si>
  <si>
    <t>左风机电源线</t>
  </si>
  <si>
    <t>右风机电源线</t>
  </si>
  <si>
    <t>力矩电机电源线</t>
  </si>
  <si>
    <t>力矩电机模块线</t>
  </si>
  <si>
    <t>收料控制2线</t>
  </si>
  <si>
    <t>电机开关线</t>
  </si>
  <si>
    <t>CF130.05.02.UL//</t>
  </si>
  <si>
    <t>放料保护继电器COM</t>
  </si>
  <si>
    <t>放料光电延长1线</t>
  </si>
  <si>
    <t>12V头板电源线(变更)</t>
  </si>
  <si>
    <t>喷头小板电源线</t>
  </si>
  <si>
    <t>P3P4头板输出线</t>
  </si>
  <si>
    <t>P7P8头板输出线(变更)</t>
  </si>
  <si>
    <t>开关电源6-7输入线</t>
  </si>
  <si>
    <t>开关电源8输入线</t>
  </si>
  <si>
    <t>K双头板解码器线</t>
  </si>
  <si>
    <t>CF130.15.02.UL//</t>
  </si>
  <si>
    <t>LVDS线</t>
  </si>
  <si>
    <t>80cm_14P//</t>
  </si>
  <si>
    <t>9m_紫色//</t>
  </si>
  <si>
    <t>16P*400MM 同向//</t>
  </si>
  <si>
    <t>4m_紫色//</t>
  </si>
  <si>
    <t>喷头底板(KM1600)</t>
  </si>
  <si>
    <t>10m_黄色//</t>
  </si>
  <si>
    <t>液晶屏连接线</t>
  </si>
  <si>
    <t>12cm_16P//</t>
  </si>
  <si>
    <t>龙工专用柴机油CD 15W/40</t>
  </si>
  <si>
    <t>3.6L/桶//</t>
  </si>
  <si>
    <t>台板装加热条润滑用</t>
  </si>
  <si>
    <t>喷头弹簧片(KM1600)</t>
  </si>
  <si>
    <t>/SUS301-CSP-H(T=0.3mm)/</t>
  </si>
  <si>
    <t>喷头调节杆(KM1600)</t>
  </si>
  <si>
    <t>喷头调整套(KM1600)</t>
  </si>
  <si>
    <t>小车器件安装箱(双排-1024A-北京S系统)</t>
  </si>
  <si>
    <t>后罩壳右延伸</t>
  </si>
  <si>
    <t>(RCCN)VDR2040F//</t>
  </si>
  <si>
    <t>(RCCN)VDR4060F//</t>
  </si>
  <si>
    <t>KM1024aSHE-Q</t>
  </si>
  <si>
    <t>5113六头B板卡打纸上体线束</t>
  </si>
  <si>
    <t>3.2米4720双头写真机线束</t>
  </si>
  <si>
    <t>压簧(KM1600)</t>
  </si>
  <si>
    <t>/SUS304-WPB/发黑</t>
  </si>
  <si>
    <t>DX7-189喷头墨囊</t>
  </si>
  <si>
    <t>1拖二//</t>
  </si>
  <si>
    <t>20P*4000MM 异向//</t>
  </si>
  <si>
    <t>16P*900MM 异向1.0间距//</t>
  </si>
  <si>
    <t>16P*100MM 异向1.0间距//</t>
  </si>
  <si>
    <t>不带机腿红外，配跑台机专用板卡</t>
  </si>
  <si>
    <t>10P*100MM 异向1.0间距//</t>
  </si>
  <si>
    <t>光纤跳线</t>
  </si>
  <si>
    <t>SC-LC 4.5M//</t>
  </si>
  <si>
    <t>HS爱普生4720喷头/四头/跑台机面板V2.0</t>
  </si>
  <si>
    <t>CPB GLB V2.0//</t>
  </si>
  <si>
    <t>中文屏</t>
  </si>
  <si>
    <t>19264中文屏//</t>
  </si>
  <si>
    <t>升降轴（310）</t>
  </si>
  <si>
    <t>小车附件四(北京S系统)</t>
  </si>
  <si>
    <t>小车电气箱(北京S系统)</t>
  </si>
  <si>
    <t>/冷轧钢板/黑闪银</t>
  </si>
  <si>
    <t>SpongeFrame-BlockBracket</t>
  </si>
  <si>
    <t>步进轴两端托架</t>
  </si>
  <si>
    <t>/6061-T5/黑色特氟龙</t>
  </si>
  <si>
    <t>享印放料架</t>
  </si>
  <si>
    <t>3.2米享印机架组件</t>
  </si>
  <si>
    <t>享印3.2米5113三头打纸机左立柱</t>
  </si>
  <si>
    <t>享印3.2米5113三头打纸机右立柱</t>
  </si>
  <si>
    <t>Ink Tank Heat Switch//</t>
  </si>
  <si>
    <t>菲尼克斯-3212120(PT10灰色)//</t>
  </si>
  <si>
    <t>刮片定位板</t>
  </si>
  <si>
    <t>保湿压墨控制面膜</t>
  </si>
  <si>
    <t>蓝色光面加厚PVC贴片/278*138*1mm//</t>
  </si>
  <si>
    <t>刮片固定架(变更)</t>
  </si>
  <si>
    <t>GB/896-86-8/65Mn/发黑</t>
  </si>
  <si>
    <t>放料控制面膜</t>
  </si>
  <si>
    <t>蓝色光面加厚PVC贴片/198*98*1mm//</t>
  </si>
  <si>
    <t>收料控制面膜</t>
  </si>
  <si>
    <t>蓝色光面加厚PVC贴片/129.5*98*1mm//</t>
  </si>
  <si>
    <t>说明书袋组件KM32</t>
  </si>
  <si>
    <t>DB-A板显示屏数据线-客供</t>
  </si>
  <si>
    <t>急停SB11-SB10连接线</t>
  </si>
  <si>
    <t>安全门SSW2-SSW3连接线</t>
  </si>
  <si>
    <t>收料正转线</t>
  </si>
  <si>
    <t>收料反转线</t>
  </si>
  <si>
    <t>放料正转线</t>
  </si>
  <si>
    <t>放料反转线</t>
  </si>
  <si>
    <t>EP 上横梁</t>
  </si>
  <si>
    <t>铣面打孔</t>
  </si>
  <si>
    <t>喷头底板(1024i6头)</t>
  </si>
  <si>
    <t>3.2米写真机后放后收底座</t>
  </si>
  <si>
    <t>UV灯左固定架</t>
  </si>
  <si>
    <t>UV灯固定架</t>
  </si>
  <si>
    <t>超薄气缸支架</t>
  </si>
  <si>
    <t>(AIRTAC)F-ACQ80LB//</t>
  </si>
  <si>
    <t>SSR-40DAE//</t>
  </si>
  <si>
    <t>BY爱普生4720喷头/四头/导带主板(A+)</t>
  </si>
  <si>
    <t>导带机专用</t>
  </si>
  <si>
    <t>5.2米/512I 30pl/8头/喷绘机/国外/YA/喷绘</t>
  </si>
  <si>
    <t>/铝板（t=1.0）/</t>
  </si>
  <si>
    <t>表面附膜处理</t>
  </si>
  <si>
    <t>/不锈钢板（t=3.0）/</t>
  </si>
  <si>
    <t>刮片安装板一</t>
  </si>
  <si>
    <t>刮片安装板二</t>
  </si>
  <si>
    <t>刮片固定架</t>
  </si>
  <si>
    <t>C512I线束</t>
  </si>
  <si>
    <t>E512I线束</t>
  </si>
  <si>
    <t>C1024I-8头PLUS配负压线束</t>
  </si>
  <si>
    <t>C512I-8头PLUS配负压线束</t>
  </si>
  <si>
    <t>断路器-接线排</t>
  </si>
  <si>
    <t>保湿排线</t>
  </si>
  <si>
    <t>前收料电机线</t>
  </si>
  <si>
    <t>五米机外置收料线束</t>
  </si>
  <si>
    <t>变频器信号线</t>
  </si>
  <si>
    <t>左右各1件为1组</t>
  </si>
  <si>
    <t>负压表安装架</t>
  </si>
  <si>
    <t>加强板</t>
  </si>
  <si>
    <t>KONICA线束(升级款)</t>
  </si>
  <si>
    <t>UV灯左罩壳</t>
  </si>
  <si>
    <t>/铝板（t=1.2）/</t>
  </si>
  <si>
    <t>UV灯右罩壳</t>
  </si>
  <si>
    <t>菲尼克斯-3212057(PT10)//</t>
  </si>
  <si>
    <t>3005947(PT10-2)//</t>
  </si>
  <si>
    <t>S16-5M 齿形带压板座</t>
  </si>
  <si>
    <t>拖链支撑板</t>
  </si>
  <si>
    <t>压轮垫块(一)</t>
  </si>
  <si>
    <t>加长风扇左右支架</t>
  </si>
  <si>
    <t>/镀锌板(T=3.0)/</t>
  </si>
  <si>
    <t>压线块(一)(变更)</t>
  </si>
  <si>
    <t>压线块(二)(变更)</t>
  </si>
  <si>
    <t>3.2米拖链固定支架</t>
  </si>
  <si>
    <t>/镀锌板(T=2.0)/</t>
  </si>
  <si>
    <t>/冷轧钢板(T=1.0)/喷塑#3E3E3E深灰粗橘纹</t>
  </si>
  <si>
    <t>E1024-5(512i)米线束</t>
  </si>
  <si>
    <t>八头小车前板</t>
  </si>
  <si>
    <t>八头保湿上梁-客供</t>
  </si>
  <si>
    <t>八头保湿下梁-客供</t>
  </si>
  <si>
    <t>八头主架底板-客供</t>
  </si>
  <si>
    <t>八头保湿传动轴-客供</t>
  </si>
  <si>
    <t>八头小车底板-客供</t>
  </si>
  <si>
    <t>八头喷头底板-客供</t>
  </si>
  <si>
    <t>大刮片-客供</t>
  </si>
  <si>
    <t>A5113八头主板-客供</t>
  </si>
  <si>
    <t>A5113八头喷车板-客供</t>
  </si>
  <si>
    <t>A5113八头光纤转接板-客供(变更)</t>
  </si>
  <si>
    <t>头板转接板-客供</t>
  </si>
  <si>
    <t>AW功能卡通用喷头/通用/简易负压控制板V1.01(无铅)</t>
  </si>
  <si>
    <t>刮墨导杆</t>
  </si>
  <si>
    <t>皮带托架</t>
  </si>
  <si>
    <t>/不锈钢(T=1.0)/</t>
  </si>
  <si>
    <t>刮片安装板二(变更)</t>
  </si>
  <si>
    <t>/铝板(T=2.0)/喷塑#3E3E3E深灰粗橘纹</t>
  </si>
  <si>
    <t>CF211.02.01.02//</t>
  </si>
  <si>
    <t>水洗槽航空插座线</t>
  </si>
  <si>
    <t>90YF40GV22+90GK50H//</t>
  </si>
  <si>
    <t>精研电机</t>
  </si>
  <si>
    <t>SFB40E//</t>
  </si>
  <si>
    <t>压线块(一)</t>
  </si>
  <si>
    <t>压线块(二)</t>
  </si>
  <si>
    <t>上支架</t>
  </si>
  <si>
    <t>/2.0T 304SS/</t>
  </si>
  <si>
    <t>POM梁托板</t>
  </si>
  <si>
    <t>新纠偏丝杠</t>
  </si>
  <si>
    <t>左墙板</t>
  </si>
  <si>
    <t>右墙板</t>
  </si>
  <si>
    <t>丝杠轴承座</t>
  </si>
  <si>
    <t>/AL061/本色阳极氧化</t>
  </si>
  <si>
    <t>5.2米风扇罩壳</t>
  </si>
  <si>
    <t>螺纹沟槽式联轴器</t>
  </si>
  <si>
    <t>(上隆)CPNA-D25.4-A10-B10//</t>
  </si>
  <si>
    <t>/镀锌板(T=3)/</t>
  </si>
  <si>
    <t>散喷箱后安装板</t>
  </si>
  <si>
    <t>/不锈钢板(T=2)/</t>
  </si>
  <si>
    <t>35P//</t>
  </si>
  <si>
    <t>每个喷头2根</t>
  </si>
  <si>
    <t>五米二喷绘机机架</t>
  </si>
  <si>
    <t>打印铝梁拉杆</t>
  </si>
  <si>
    <t>GB/T276-94 628/6 6×13×5//</t>
  </si>
  <si>
    <t>上吊板</t>
  </si>
  <si>
    <t>螺钉拉紧板</t>
  </si>
  <si>
    <t>/1.2T 304SS/</t>
  </si>
  <si>
    <t>WG爱普生DX7-189喷头/通用/解密卡</t>
  </si>
  <si>
    <t>BY爱普生DX7-189喷头/双头/主板</t>
  </si>
  <si>
    <t>外观同DX5，程序不同</t>
  </si>
  <si>
    <t>光栅托架</t>
  </si>
  <si>
    <t>BY爱普生DX7-189喷头/四头/主板</t>
  </si>
  <si>
    <t>光栅压板</t>
  </si>
  <si>
    <t>负压泵线</t>
  </si>
  <si>
    <t>3.2米/4720/4头/写真机/国内/YA/写真</t>
  </si>
  <si>
    <t>3.2米/4720/4头/写真机/整机/YA/写真</t>
  </si>
  <si>
    <t>220V,300W,3500mm//</t>
  </si>
  <si>
    <t>摆臂感应开关支架(一)</t>
  </si>
  <si>
    <t>/不锈钢板(T=1.5)/</t>
  </si>
  <si>
    <t>骑马卡</t>
  </si>
  <si>
    <t>摆臂感应开关支架(二)</t>
  </si>
  <si>
    <t>茶色有机玻璃</t>
  </si>
  <si>
    <t>纸卷定位套</t>
  </si>
  <si>
    <t>纸卷定位套垫圈(变更)</t>
  </si>
  <si>
    <t>遮挡板</t>
  </si>
  <si>
    <t>1.9米四头4720机架组件</t>
  </si>
  <si>
    <t>1.9米4720四头保湿刮墨组件</t>
  </si>
  <si>
    <t>1.9米DX5四头保湿刮墨组件</t>
  </si>
  <si>
    <t>塑料水桶</t>
  </si>
  <si>
    <t>160L//</t>
  </si>
  <si>
    <t>(正泰)SR2-A220VAC//</t>
  </si>
  <si>
    <t>(正泰)DZ47LE-63 2P 50A//</t>
  </si>
  <si>
    <t>(正泰)SR2-C220VAC//</t>
  </si>
  <si>
    <t>(正泰)CJX2-2501//</t>
  </si>
  <si>
    <t>菲尼克斯-3208760(PT16灰色)//</t>
  </si>
  <si>
    <t>菲尼克斯-3208799(PT16)//</t>
  </si>
  <si>
    <t>菲尼克斯-3005950(PT16-2)//</t>
  </si>
  <si>
    <t>菲尼克斯-3211485(PT6蓝色)//</t>
  </si>
  <si>
    <t>菲尼克斯-3211508(PT6)//</t>
  </si>
  <si>
    <t>菲尼克斯-3030284(PT6-2)//</t>
  </si>
  <si>
    <t>18V//</t>
  </si>
  <si>
    <t>5113六头A板卡打纸上体线束</t>
  </si>
  <si>
    <t>收放料电机齿轮</t>
  </si>
  <si>
    <t>电机垫板</t>
  </si>
  <si>
    <t>5mm//</t>
  </si>
  <si>
    <t>过渡辊下固定架</t>
  </si>
  <si>
    <t>气涨轴顶块</t>
  </si>
  <si>
    <t>/Q235/黑色特氟龙</t>
  </si>
  <si>
    <t>送料辊右固定架</t>
  </si>
  <si>
    <t>固定架轴承封板</t>
  </si>
  <si>
    <t>送料辊电机过桥齿轮</t>
  </si>
  <si>
    <t>彩白方案（6套二级墨盒YMCK+W2）</t>
  </si>
  <si>
    <t>送料辊左托架</t>
  </si>
  <si>
    <t>送料辊左封板</t>
  </si>
  <si>
    <t>散喷箱导轨</t>
  </si>
  <si>
    <t>对称件</t>
  </si>
  <si>
    <t>送料电机固定架</t>
  </si>
  <si>
    <t>尺寸调节工装</t>
  </si>
  <si>
    <t>前罩壳固定架</t>
  </si>
  <si>
    <t>送料辊封板固定架</t>
  </si>
  <si>
    <t>前罩壳左右封板</t>
  </si>
  <si>
    <t>送料辊安装右侧工装</t>
  </si>
  <si>
    <t>送料辊安装左侧工装</t>
  </si>
  <si>
    <t>摇摆平衡杆</t>
  </si>
  <si>
    <t>/不锈钢管/镀装饰铬</t>
  </si>
  <si>
    <t>轴头镀装饰铬</t>
  </si>
  <si>
    <t>摇摆杆固定杆</t>
  </si>
  <si>
    <t>/不锈钢管(202)/</t>
  </si>
  <si>
    <t>限位螺柱</t>
  </si>
  <si>
    <t>限位挡块</t>
  </si>
  <si>
    <t>限位减震垫</t>
  </si>
  <si>
    <t>轴承固定轴座</t>
  </si>
  <si>
    <t>接近开关挡片固定架</t>
  </si>
  <si>
    <t>接近开关挡片调节架</t>
  </si>
  <si>
    <t>/冷轧钢板（t=1.2）/9315银灰平光</t>
  </si>
  <si>
    <t>送料辊左齿轮保护罩</t>
  </si>
  <si>
    <t>送料辊封板</t>
  </si>
  <si>
    <t>/冷轧钢板（t=1.2）/4024黑色粗橘纹</t>
  </si>
  <si>
    <t>小胶辊机线束组件(K板卡1024A)</t>
  </si>
  <si>
    <t>小胶辊机1024A线束</t>
  </si>
  <si>
    <t>小胶辊机线束</t>
  </si>
  <si>
    <t>P7P8头板输出线</t>
  </si>
  <si>
    <t>12V头板电源线</t>
  </si>
  <si>
    <t>前翻盖</t>
  </si>
  <si>
    <t>左后盖</t>
  </si>
  <si>
    <t>右后盖</t>
  </si>
  <si>
    <t>中前门</t>
  </si>
  <si>
    <t>中后盖</t>
  </si>
  <si>
    <t>中间装饰罩壳</t>
  </si>
  <si>
    <t>中间前门左右支架</t>
  </si>
  <si>
    <t>中间后板支架</t>
  </si>
  <si>
    <t>右立柱墙板</t>
  </si>
  <si>
    <t>左右立柱</t>
  </si>
  <si>
    <t>海绵辊组件</t>
  </si>
  <si>
    <t>立柱底座支撑杆</t>
  </si>
  <si>
    <t>5V电源安装板</t>
  </si>
  <si>
    <t>主板电源安装板</t>
  </si>
  <si>
    <t>墨瓶报警安装板</t>
  </si>
  <si>
    <t>二级墨盒架</t>
  </si>
  <si>
    <t>墨盒架右固定板</t>
  </si>
  <si>
    <t>墨盒架左固定板</t>
  </si>
  <si>
    <t>小车左右侧板</t>
  </si>
  <si>
    <t>小车原点检测片</t>
  </si>
  <si>
    <t>左端侧封板</t>
  </si>
  <si>
    <t>交流调压模块安装板</t>
  </si>
  <si>
    <t>两级带轮座</t>
  </si>
  <si>
    <t>上横梁电机安装板</t>
  </si>
  <si>
    <t>测纸感应器支架</t>
  </si>
  <si>
    <t>后纠偏杆</t>
  </si>
  <si>
    <t>收放料控制模块安装板</t>
  </si>
  <si>
    <t>收放料控制模板罩壳</t>
  </si>
  <si>
    <t>BY爱普生DX7-189喷头/双头/喷车板</t>
  </si>
  <si>
    <t>BY爱普生DX7-189喷头/四头/喷车板</t>
  </si>
  <si>
    <t>BY爱普生DX7-189喷头/通用/转接卡</t>
  </si>
  <si>
    <t>BY柯尼卡KM512I喷头/十六头/A系统主板</t>
  </si>
  <si>
    <t>BY柯尼卡KM1024喷头/十六头/喷车板</t>
  </si>
  <si>
    <t>兼容1024&amp;512I</t>
  </si>
  <si>
    <t>激光检测封板（二排）</t>
  </si>
  <si>
    <t>HS爱普生DX7-189喷头/通用/转接卡</t>
  </si>
  <si>
    <t>HS配合K系统测试</t>
  </si>
  <si>
    <t>三排小胶辊机架组件</t>
  </si>
  <si>
    <t>(台达)ECMA-C20807RS//</t>
  </si>
  <si>
    <t>(台达)ASD-B2-0721-B//</t>
  </si>
  <si>
    <t>伺服信号线</t>
  </si>
  <si>
    <t>(台达)3M//</t>
  </si>
  <si>
    <t>激光检测封板（三排）</t>
  </si>
  <si>
    <t>伺服动力线</t>
  </si>
  <si>
    <t>小车前下撑条</t>
  </si>
  <si>
    <t>/AL 6061/发黑</t>
  </si>
  <si>
    <t>小车角撑</t>
  </si>
  <si>
    <t>摇摆杆固定轴座</t>
  </si>
  <si>
    <t>后板加强条</t>
  </si>
  <si>
    <t>小车前上撑条</t>
  </si>
  <si>
    <t>小车顶撑条</t>
  </si>
  <si>
    <t>小车上罩</t>
  </si>
  <si>
    <t>送料辊电机齿轮</t>
  </si>
  <si>
    <t>36头小车电气盒</t>
  </si>
  <si>
    <t>36头新喷头底板</t>
  </si>
  <si>
    <t>36头新小车背板</t>
  </si>
  <si>
    <t>新小车左板</t>
  </si>
  <si>
    <t>新小车右板</t>
  </si>
  <si>
    <t>新板卡底座</t>
  </si>
  <si>
    <t>小车升降板</t>
  </si>
  <si>
    <t>90GK50H(精研)//</t>
  </si>
  <si>
    <t>外墨盒架挡板</t>
  </si>
  <si>
    <t>配线标志</t>
  </si>
  <si>
    <t>CM-5.5(RCCN)//</t>
  </si>
  <si>
    <t>左后盖盖板</t>
  </si>
  <si>
    <t>废墨管接头</t>
  </si>
  <si>
    <t>φ30 不锈钢管//</t>
  </si>
  <si>
    <t>90YT40GV22(精研)//</t>
  </si>
  <si>
    <t>本色，5cm宽；50m/卷//</t>
  </si>
  <si>
    <t>M3锥形螺丝</t>
  </si>
  <si>
    <t>189四头保湿刮墨组件-直排</t>
  </si>
  <si>
    <t>189四头保湿刮墨组件-错排</t>
  </si>
  <si>
    <t>墨桶框(5L)</t>
  </si>
  <si>
    <t>主梁左固定架</t>
  </si>
  <si>
    <t>喷头底板调节座</t>
  </si>
  <si>
    <t>前罩壳上固定板</t>
  </si>
  <si>
    <t>/冷轧钢板(t=3.0)/9315银灰平光</t>
  </si>
  <si>
    <t>220V，100W，2000mm//</t>
  </si>
  <si>
    <t>全螺纹螺柱</t>
  </si>
  <si>
    <t>M8×200/45#/</t>
  </si>
  <si>
    <t>1.8米/5113/3头/写真机/整机/K/旗帜</t>
  </si>
  <si>
    <t>收料右安装板</t>
  </si>
  <si>
    <t>/冷轧钢板(t=4.0)/9315银灰平光</t>
  </si>
  <si>
    <t>10A系列传动链轮</t>
  </si>
  <si>
    <t>收料左右安装板固定支架</t>
  </si>
  <si>
    <t>收料左安装板</t>
  </si>
  <si>
    <t>PVC管(D=90,d=76.8,L=1826)//</t>
  </si>
  <si>
    <t>10A链条</t>
  </si>
  <si>
    <t>10A*54节//</t>
  </si>
  <si>
    <t>连轴</t>
  </si>
  <si>
    <t>/40Cr/发黑</t>
  </si>
  <si>
    <t>右法兰座</t>
  </si>
  <si>
    <t>左法兰座</t>
  </si>
  <si>
    <t>GB/T276-2013 61907-2Z 35×55×10//</t>
  </si>
  <si>
    <t>阻尼支架</t>
  </si>
  <si>
    <t>/镀锌钢板(t=3.0)/</t>
  </si>
  <si>
    <t>塔型弹簧</t>
  </si>
  <si>
    <t>GB/T301-2015 51101 12×16×9//</t>
  </si>
  <si>
    <t>M12//</t>
  </si>
  <si>
    <t>链轮轴轴套</t>
  </si>
  <si>
    <t>塔簧挡片</t>
  </si>
  <si>
    <t>链轮张紧机构</t>
  </si>
  <si>
    <t>DPASA-12-G29-b10//</t>
  </si>
  <si>
    <t>温控板面膜</t>
  </si>
  <si>
    <t>小车器件安装箱(三排喷绘512i)</t>
  </si>
  <si>
    <t>//A</t>
  </si>
  <si>
    <t>670-S2M-15//</t>
  </si>
  <si>
    <t>传动轴固定轴承座</t>
  </si>
  <si>
    <t>三排后罩壳挡风</t>
  </si>
  <si>
    <t>/镀锌钢板（t=1.0）/</t>
  </si>
  <si>
    <t>三排后罩壳</t>
  </si>
  <si>
    <t>右箱体电机盖板</t>
  </si>
  <si>
    <t>左箱体中上封板</t>
  </si>
  <si>
    <t>左箱体后上封板</t>
  </si>
  <si>
    <t>左箱体后上封板右</t>
  </si>
  <si>
    <t>后罩壳左封板</t>
  </si>
  <si>
    <t>封板安装支架</t>
  </si>
  <si>
    <t>后罩壳右封板</t>
  </si>
  <si>
    <t>后罩壳右封板固定架</t>
  </si>
  <si>
    <t>平台挡风泡沫</t>
  </si>
  <si>
    <t>平台延伸板（左）</t>
  </si>
  <si>
    <t>平台延伸板（中）</t>
  </si>
  <si>
    <t>平台延伸板</t>
  </si>
  <si>
    <t>收料辅助滚筒</t>
  </si>
  <si>
    <t>辅助滚筒同步轮</t>
  </si>
  <si>
    <t>辅助滚筒电机轮</t>
  </si>
  <si>
    <t>辅助滚筒电机支架</t>
  </si>
  <si>
    <t>290-5M-20//</t>
  </si>
  <si>
    <t>三排墨盏固定板</t>
  </si>
  <si>
    <t>/镀锌钢板（t=3.0）/</t>
  </si>
  <si>
    <t>三排喷头保护板</t>
  </si>
  <si>
    <t>保湿盘接头</t>
  </si>
  <si>
    <t>保湿盘后撞击板</t>
  </si>
  <si>
    <t>保湿盘前撞击板</t>
  </si>
  <si>
    <t>墨盏升降挡杆</t>
  </si>
  <si>
    <t>限位轴拉头</t>
  </si>
  <si>
    <t>缓冲器固定块</t>
  </si>
  <si>
    <t>三排压紧轴</t>
  </si>
  <si>
    <t>三排喷绘机左侧保护罩</t>
  </si>
  <si>
    <t>温控安装板</t>
  </si>
  <si>
    <t>安装板固定架</t>
  </si>
  <si>
    <t>垂直安装板固定架</t>
  </si>
  <si>
    <t>箱体内垂直安装板</t>
  </si>
  <si>
    <t>隔膜泵固定架</t>
  </si>
  <si>
    <t>电磁阀安装座(单)</t>
  </si>
  <si>
    <t>右箱体安装板</t>
  </si>
  <si>
    <t>左箱体安装板</t>
  </si>
  <si>
    <t>储气罐固定板</t>
  </si>
  <si>
    <t>放料齿轮保护罩</t>
  </si>
  <si>
    <t>齿轮保护罩盖板</t>
  </si>
  <si>
    <t>放料左保护罩</t>
  </si>
  <si>
    <t>M6x50/不锈钢 A2-70/</t>
  </si>
  <si>
    <t>M6x30/不锈钢 A2-70/</t>
  </si>
  <si>
    <t>/镀锌钢板（t=1.5）/A</t>
  </si>
  <si>
    <t>车头水平加强梁</t>
  </si>
  <si>
    <t>玻璃墨瓶安装支架</t>
  </si>
  <si>
    <t>温控板固定板</t>
  </si>
  <si>
    <t>空气瓶安装架</t>
  </si>
  <si>
    <t>喷头窗有机玻璃（三排喷绘）</t>
  </si>
  <si>
    <t>喷绘单负压表安装板</t>
  </si>
  <si>
    <t>压墨按键板</t>
  </si>
  <si>
    <t>K系统头板固定板</t>
  </si>
  <si>
    <t>小车感应开关（三排喷绘）</t>
  </si>
  <si>
    <t>小车滑板(三排喷绘)</t>
  </si>
  <si>
    <t>升降轴上座(三排喷绘)</t>
  </si>
  <si>
    <t>升降轴下座（三排喷绘）</t>
  </si>
  <si>
    <t>升降轴(三排喷绘)</t>
  </si>
  <si>
    <t>升降轴观察孔盖板</t>
  </si>
  <si>
    <t>小车立板(喷绘)</t>
  </si>
  <si>
    <t>解码器固定块</t>
  </si>
  <si>
    <t>解码器安装架</t>
  </si>
  <si>
    <t>防撞摆动轴（三排喷绘）</t>
  </si>
  <si>
    <t>/40Cr/镀装饰铬</t>
  </si>
  <si>
    <t>防撞下防撞片</t>
  </si>
  <si>
    <t>防撞右下防撞片</t>
  </si>
  <si>
    <t>小车防撞拉簧（三排喷绘）</t>
  </si>
  <si>
    <t>喷头底板(三排喷绘)</t>
  </si>
  <si>
    <t>/铝板（t=2.0）/</t>
  </si>
  <si>
    <t>平衡杆堵头(齿条)(变更)</t>
  </si>
  <si>
    <t>平衡杆堵头(变更)</t>
  </si>
  <si>
    <t>反光镜安装板</t>
  </si>
  <si>
    <t>机架加强梁</t>
  </si>
  <si>
    <t>40-40重型铝型材//</t>
  </si>
  <si>
    <t>T型滑块螺母</t>
  </si>
  <si>
    <t>40型-M4//</t>
  </si>
  <si>
    <t>拉料主滚筒齿轮</t>
  </si>
  <si>
    <t>/镀锌板（T=1）/</t>
  </si>
  <si>
    <t>平台压片固定块</t>
  </si>
  <si>
    <t>三排平台压片</t>
  </si>
  <si>
    <t>/不锈钢弹簧片（t=0.6）/</t>
  </si>
  <si>
    <t>左右各一个为一组</t>
  </si>
  <si>
    <t>GB/896-86-9/65Mn/发黑</t>
  </si>
  <si>
    <t>京峰电线</t>
  </si>
  <si>
    <t>AF0847L-24X70 DC24V(不锈钢接头)//</t>
  </si>
  <si>
    <t>XW-802-B(轩旺)//</t>
  </si>
  <si>
    <t>BFC2000-40um(金恩)//</t>
  </si>
  <si>
    <t>调压过滤阀</t>
  </si>
  <si>
    <t>GFR300-08-5um(金恩)//</t>
  </si>
  <si>
    <t>AR2000-02(金恩)//</t>
  </si>
  <si>
    <t>IR2000-02BG(金恩)//</t>
  </si>
  <si>
    <t>开关按键面膜</t>
  </si>
  <si>
    <t>PVC：83*100mm//</t>
  </si>
  <si>
    <t>1.9米胶辊机(韩国版)</t>
  </si>
  <si>
    <t>右箱体后门板</t>
  </si>
  <si>
    <t>Ergosoft加密狗（测试版）</t>
  </si>
  <si>
    <t>供应：北京正印科技有限公司</t>
  </si>
  <si>
    <t>小车上盖(三排喷绘)</t>
  </si>
  <si>
    <t>C8后台板</t>
  </si>
  <si>
    <t>POM托辊支架</t>
  </si>
  <si>
    <t>POM托辊L型支架</t>
  </si>
  <si>
    <t>POM托辊调节板</t>
  </si>
  <si>
    <t>POM托辊螺母块</t>
  </si>
  <si>
    <t>POM托辊调节片</t>
  </si>
  <si>
    <t>/SUS304(t1.0)/</t>
  </si>
  <si>
    <t>POM托辊调节侧板</t>
  </si>
  <si>
    <t>/SUS304(t2.0)/</t>
  </si>
  <si>
    <t>(MISUMI)CBSA6-8//</t>
  </si>
  <si>
    <t>蓝色字，小板//</t>
  </si>
  <si>
    <t>轴销螺栓</t>
  </si>
  <si>
    <t>(MISUMI)DBB6-6-12//</t>
  </si>
  <si>
    <t>5.2米/1024I 13pl/8头/喷绘机/国内/YA/喷绘</t>
  </si>
  <si>
    <t>(MISUMI)KNTR8//</t>
  </si>
  <si>
    <t>(双科)LAY50-22JF22EB23J//</t>
  </si>
  <si>
    <t>急停线3</t>
  </si>
  <si>
    <t>急停线4</t>
  </si>
  <si>
    <t>0.05//</t>
  </si>
  <si>
    <t>右箱体220V线</t>
  </si>
  <si>
    <t>气缸控制线1</t>
  </si>
  <si>
    <t>气缸控制线2</t>
  </si>
  <si>
    <t>松下1500W电机电源线</t>
  </si>
  <si>
    <t>松下1500W编码器线</t>
  </si>
  <si>
    <t>信号灯电源线</t>
  </si>
  <si>
    <t>前照明开关线1</t>
  </si>
  <si>
    <t>前照明开关线2</t>
  </si>
  <si>
    <t>反转辊电机外线</t>
  </si>
  <si>
    <t>反转辊电机内线</t>
  </si>
  <si>
    <t>反转辊开关线</t>
  </si>
  <si>
    <t>防撞继电器线</t>
  </si>
  <si>
    <t>滤波器Z5输出线</t>
  </si>
  <si>
    <t>滤波器Z5输入线</t>
  </si>
  <si>
    <t>墨量报警线</t>
  </si>
  <si>
    <t>勒塔园艺剪刀</t>
  </si>
  <si>
    <t>LT-GM455//</t>
  </si>
  <si>
    <t>电磁阀玻璃墨瓶安装支架</t>
  </si>
  <si>
    <t>排墨管固定支架</t>
  </si>
  <si>
    <t>气涨轴充气枪</t>
  </si>
  <si>
    <t>带快插//</t>
  </si>
  <si>
    <t>LAY50-30JF22EB23ZJ(双科)//</t>
  </si>
  <si>
    <t>3L带浮球//</t>
  </si>
  <si>
    <t>(双科)LAY50-16J-HDR23/J//</t>
  </si>
  <si>
    <t>(双科)LAY50-30JF22EB28ZJ//</t>
  </si>
  <si>
    <t>(双科)LAY50-30JF22EB23J//</t>
  </si>
  <si>
    <t>(正泰)NXJ-A220V2Z1//</t>
  </si>
  <si>
    <t>C512I-8头分体机架</t>
  </si>
  <si>
    <t>(正泰)RS-NXJ-2Z/C1//</t>
  </si>
  <si>
    <t>继电器固定夹</t>
  </si>
  <si>
    <t>(正泰)NG102//</t>
  </si>
  <si>
    <t>C512I-8头PLUS国内机架</t>
  </si>
  <si>
    <t>直流滤波器</t>
  </si>
  <si>
    <t>(上恒)SH220D-10/L//</t>
  </si>
  <si>
    <t>3L带浮子废墨桶//</t>
  </si>
  <si>
    <t>(弗申)DTY-55A-III//</t>
  </si>
  <si>
    <t>(正泰)NXJ-24V2Z1B//</t>
  </si>
  <si>
    <t>C1024I-8头PLUS机架</t>
  </si>
  <si>
    <t>C8-512 8头分体机架组件</t>
  </si>
  <si>
    <t>E1024喷绘机机架组件(一排风扇一排红外)</t>
  </si>
  <si>
    <t>3.2米三排喷绘机机架组件</t>
  </si>
  <si>
    <t>金属按钮</t>
  </si>
  <si>
    <t>LAY50-19J-F10//</t>
  </si>
  <si>
    <t>左侧封板</t>
  </si>
  <si>
    <t>/Q235/镀硬铬</t>
  </si>
  <si>
    <t>箱内水平安装梁</t>
  </si>
  <si>
    <t>左前操作板</t>
  </si>
  <si>
    <t>左箱体下封板</t>
  </si>
  <si>
    <t>箱内安装梁</t>
  </si>
  <si>
    <t>左前操作板后盖板</t>
  </si>
  <si>
    <t>左箱体右上盖板</t>
  </si>
  <si>
    <t>右上盖板封板</t>
  </si>
  <si>
    <t>左箱体左上盖板</t>
  </si>
  <si>
    <t>左上盖板封板</t>
  </si>
  <si>
    <t>左箱体后固定架</t>
  </si>
  <si>
    <t>箱体门板</t>
  </si>
  <si>
    <t>前上门</t>
  </si>
  <si>
    <t>左箱体上侧板</t>
  </si>
  <si>
    <t>36V,1750mm 512-12底板//</t>
  </si>
  <si>
    <t>左箱体右后盖板</t>
  </si>
  <si>
    <t>右箱体上侧板</t>
  </si>
  <si>
    <t>右侧封板</t>
  </si>
  <si>
    <t>右箱体后固定架</t>
  </si>
  <si>
    <t>右箱体左上盖板</t>
  </si>
  <si>
    <t>右箱体盖板封板</t>
  </si>
  <si>
    <t>保湿挡板</t>
  </si>
  <si>
    <t>保湿废墨盒</t>
  </si>
  <si>
    <t>右箱体右上盖板</t>
  </si>
  <si>
    <t>右箱体上中封板</t>
  </si>
  <si>
    <t>右前操作板</t>
  </si>
  <si>
    <t>脚轮支架B</t>
  </si>
  <si>
    <t>脚轮支架A</t>
  </si>
  <si>
    <t>/200*200方管+2A12/A</t>
  </si>
  <si>
    <t>主梁固定架</t>
  </si>
  <si>
    <t>前罩壳连接板下</t>
  </si>
  <si>
    <t>前罩壳下泡沫支撑</t>
  </si>
  <si>
    <t>前罩壳连接板上</t>
  </si>
  <si>
    <t>吸风前板</t>
  </si>
  <si>
    <t>放料压布右轴承架</t>
  </si>
  <si>
    <t>放料压布左轴承架</t>
  </si>
  <si>
    <t>散喷箱（三排喷绘）</t>
  </si>
  <si>
    <t>/冷轧钢板（t=1.0）/银灰色特氟龙</t>
  </si>
  <si>
    <t>打印平台</t>
  </si>
  <si>
    <t>M25//</t>
  </si>
  <si>
    <t>三排传动轴</t>
  </si>
  <si>
    <t>50压布平衡杆</t>
  </si>
  <si>
    <t>步进电机保护罩</t>
  </si>
  <si>
    <t>/冷轧钢板（t=1.0）/A</t>
  </si>
  <si>
    <t>电磁阀玻璃墨瓶</t>
  </si>
  <si>
    <t>一进三出 /075013//</t>
  </si>
  <si>
    <t>双排红外右支架</t>
  </si>
  <si>
    <t>/冷轧钢板（t=4.0）/A</t>
  </si>
  <si>
    <t>双排红外左支架</t>
  </si>
  <si>
    <t>风扇罩壳</t>
  </si>
  <si>
    <t>反光罩壳</t>
  </si>
  <si>
    <t>4720八头保湿刮墨组件</t>
  </si>
  <si>
    <t>小车附件一(三排喷绘)</t>
  </si>
  <si>
    <t>真空墨盒</t>
  </si>
  <si>
    <t>上海晶宝外购</t>
  </si>
  <si>
    <t>小车电气箱左固定架</t>
  </si>
  <si>
    <t>小车电气箱右固定架</t>
  </si>
  <si>
    <t>小车电气箱(三排喷绘)</t>
  </si>
  <si>
    <t>AW功能卡通用喷头/通用/压墨控制板V1.0</t>
  </si>
  <si>
    <t>4720小车平行度表座</t>
  </si>
  <si>
    <t>CW4L2-10A-T(DC)//</t>
  </si>
  <si>
    <t>CW1B-06A-T//</t>
  </si>
  <si>
    <t>张紧机构固定板</t>
  </si>
  <si>
    <t>张紧机构滑动座</t>
  </si>
  <si>
    <t>张紧机构滑动块</t>
  </si>
  <si>
    <t>张紧机构滑动轴</t>
  </si>
  <si>
    <t>张紧机构顶块</t>
  </si>
  <si>
    <t>4720六头保湿组件</t>
  </si>
  <si>
    <t>4720小车平行度基准座</t>
  </si>
  <si>
    <t>220V，500W，2050mm//</t>
  </si>
  <si>
    <t>X轴电机脉冲线</t>
  </si>
  <si>
    <t>Y轴电机脉冲线</t>
  </si>
  <si>
    <t>按键板数据线</t>
  </si>
  <si>
    <t>真空墨盒底座</t>
  </si>
  <si>
    <t>/冷轧钢板(T=1.2)/4024黑色粗橘纹</t>
  </si>
  <si>
    <t>5米齿轮放料系统电机齿轮</t>
  </si>
  <si>
    <t>EC-3(0)ROHS(红)(日成)//</t>
  </si>
  <si>
    <t>EC-3(2)ROHS(黄)(日成)//</t>
  </si>
  <si>
    <t>EC-3(4)ROHS(蓝)(日成)//</t>
  </si>
  <si>
    <t>EC-3(6)ROHS(黑)(日成)//</t>
  </si>
  <si>
    <t>水洗槽高度调节治具</t>
  </si>
  <si>
    <t>POM高度块</t>
  </si>
  <si>
    <t>高度块把手</t>
  </si>
  <si>
    <t>4*6(K512I)-3出口//</t>
  </si>
  <si>
    <t>8*6(K1024I)-3出口//</t>
  </si>
  <si>
    <t>球头内六角扳手（特长）</t>
  </si>
  <si>
    <t>(世达)4MM  80108//</t>
  </si>
  <si>
    <t>4720六头解密卡支架</t>
  </si>
  <si>
    <t>无尘布</t>
  </si>
  <si>
    <t>9寸*9寸//</t>
  </si>
  <si>
    <t>硅胶/外径25mm，内径19mm//</t>
  </si>
  <si>
    <t>波纹管防水接头</t>
  </si>
  <si>
    <t>适配软管AD25-M25×1.5//</t>
  </si>
  <si>
    <t>一进三出阀/41*80//</t>
  </si>
  <si>
    <t>1024A 喷头保护罩</t>
  </si>
  <si>
    <t>/吸塑塑料/</t>
  </si>
  <si>
    <t>一进三出阀/41*80带循环//</t>
  </si>
  <si>
    <t>5.1米/1024A 6pl或13pl/16头/UV卷对卷/整机/YS/卷材</t>
  </si>
  <si>
    <t>放卷支撑组件</t>
  </si>
  <si>
    <t>平台组件</t>
  </si>
  <si>
    <t>主胶辊组件</t>
  </si>
  <si>
    <t>P1P3电源输出线</t>
  </si>
  <si>
    <t>右箱体总装配</t>
  </si>
  <si>
    <t>P2P6电源输出线</t>
  </si>
  <si>
    <t>箱体前围板总装配</t>
  </si>
  <si>
    <t>箱体后围板总装配</t>
  </si>
  <si>
    <t>P7P8电源输出线</t>
  </si>
  <si>
    <t>气缸托辊组件</t>
  </si>
  <si>
    <t>平衡杆组件</t>
  </si>
  <si>
    <t>反转辊组件</t>
  </si>
  <si>
    <t>脚轮支架</t>
  </si>
  <si>
    <t>/Q235(t=15)/C</t>
  </si>
  <si>
    <t>/1.5/SPCC/C</t>
  </si>
  <si>
    <t>/冷轧钢板(T=2.0)/C</t>
  </si>
  <si>
    <t>/Q235A/C</t>
  </si>
  <si>
    <t>气路盖板(一)</t>
  </si>
  <si>
    <t>气路盖板(二)</t>
  </si>
  <si>
    <t>放料卷齿轮保护罩</t>
  </si>
  <si>
    <t>/1.0/SPCC/C</t>
  </si>
  <si>
    <t>左箱体后挡板(一)</t>
  </si>
  <si>
    <t>右箱体电机保护罩</t>
  </si>
  <si>
    <t>上横梁(钢)</t>
  </si>
  <si>
    <t>/65Mn/黑色喷塑</t>
  </si>
  <si>
    <t>/Q235A/黑色喷塑</t>
  </si>
  <si>
    <t>/6063/黑色阳极氧化</t>
  </si>
  <si>
    <t>30x10/6061/黑色阳极氧化</t>
  </si>
  <si>
    <t>平衡杆左摆臂</t>
  </si>
  <si>
    <t>平衡杆右摆臂</t>
  </si>
  <si>
    <t>5.1米胶辊机线束组件</t>
  </si>
  <si>
    <t>5.1米胶辊机架组件</t>
  </si>
  <si>
    <t>防水型USB延长线</t>
  </si>
  <si>
    <t>90GK(F)100RT//</t>
  </si>
  <si>
    <t>90GK(F)60RT//</t>
  </si>
  <si>
    <t>齿型：HTD5 带宽：20mm 齿面带绿布 长度：15000mm/PU/</t>
  </si>
  <si>
    <t>SSR20XW1SS+2500L//</t>
  </si>
  <si>
    <t>插销铰链</t>
  </si>
  <si>
    <t>CL225-2//</t>
  </si>
  <si>
    <t>弹簧插销</t>
  </si>
  <si>
    <t>3寸不锈钢//</t>
  </si>
  <si>
    <t>CL201//</t>
  </si>
  <si>
    <t>黑色金属铰链CL226-2//</t>
  </si>
  <si>
    <t>黑色金属铰链CL226-2A//</t>
  </si>
  <si>
    <t>平面门锁</t>
  </si>
  <si>
    <t>MS730//</t>
  </si>
  <si>
    <t>A71ZUSB150S/钢制/镀彩锌</t>
  </si>
  <si>
    <t>圆柱锁</t>
  </si>
  <si>
    <t>MS705//</t>
  </si>
  <si>
    <t>LED灯箱左右支架</t>
  </si>
  <si>
    <t>LED灯箱左右压板</t>
  </si>
  <si>
    <t>平衡杆配重臂</t>
  </si>
  <si>
    <t>内侧支撑架</t>
  </si>
  <si>
    <t>卷纸定位套垫圈</t>
  </si>
  <si>
    <t>/不锈钢板(t=1.0)/</t>
  </si>
  <si>
    <t>/Q235(T=15)/镀装饰铬</t>
  </si>
  <si>
    <t>/304钢板（t=2.0）/</t>
  </si>
  <si>
    <t>/1.2/SPCC/A</t>
  </si>
  <si>
    <t>支撑架圆柱销</t>
  </si>
  <si>
    <t>Ф10*35/不锈钢/</t>
  </si>
  <si>
    <t>左箱体后挡板(二)</t>
  </si>
  <si>
    <t>左箱体上封板(一)</t>
  </si>
  <si>
    <t>左箱体上封板(二)</t>
  </si>
  <si>
    <t>右箱体上门挡板一</t>
  </si>
  <si>
    <t>右箱体上门挡板二</t>
  </si>
  <si>
    <t>右箱体上封板(一)</t>
  </si>
  <si>
    <t>右箱体上封板(二)</t>
  </si>
  <si>
    <t>箱体前围板支撑</t>
  </si>
  <si>
    <t>/冷轧钢板（t=2.0）/B</t>
  </si>
  <si>
    <t>/茶色PVC
(t=8.0)/</t>
  </si>
  <si>
    <t>装饰板后固定架</t>
  </si>
  <si>
    <t>装饰板上固定架</t>
  </si>
  <si>
    <t>箱体后围板支撑</t>
  </si>
  <si>
    <t>装饰挡板</t>
  </si>
  <si>
    <t>/铝板（t=1.5）/A</t>
  </si>
  <si>
    <t>/铝板（t=2）/A</t>
  </si>
  <si>
    <t>/铝板（t=2.0）/A</t>
  </si>
  <si>
    <t>/铝板（t=3）/A</t>
  </si>
  <si>
    <t>/304（t=1.5）/</t>
  </si>
  <si>
    <t>LED左右保护罩</t>
  </si>
  <si>
    <t>遮光防静电毛刷(一)</t>
  </si>
  <si>
    <t>/碳纤维/黑色阳极氧化</t>
  </si>
  <si>
    <t>遮光防静电毛刷(二)</t>
  </si>
  <si>
    <t>保湿安装底座</t>
  </si>
  <si>
    <t>急停线1</t>
  </si>
  <si>
    <t>收料卷齿轮保护罩</t>
  </si>
  <si>
    <t>M6×20 配弹垫、平垫/不锈钢 A2-70/</t>
  </si>
  <si>
    <t>指示灯2线</t>
  </si>
  <si>
    <t>指示灯3线</t>
  </si>
  <si>
    <t>急停线2</t>
  </si>
  <si>
    <t>平台检测工装</t>
  </si>
  <si>
    <t>3.2米/三排512I 30pl/12头/喷绘机/整机/K/喷绘</t>
  </si>
  <si>
    <t>三排3x4色（4套墨瓶不配白墨）</t>
  </si>
  <si>
    <t>写真机KEP19-4720四头线束</t>
  </si>
  <si>
    <t>止回棘爪</t>
  </si>
  <si>
    <t>/45#/调质、发黑</t>
  </si>
  <si>
    <t>5V输出线1</t>
  </si>
  <si>
    <t>止回圆柱齿轮</t>
  </si>
  <si>
    <t>电源L进线</t>
  </si>
  <si>
    <t>电源L出线</t>
  </si>
  <si>
    <t>电源N出线</t>
  </si>
  <si>
    <t>左滤波器出线</t>
  </si>
  <si>
    <t>右开关电源地线</t>
  </si>
  <si>
    <t>左开关电源地线</t>
  </si>
  <si>
    <t>齿轮安装座</t>
  </si>
  <si>
    <t>/Q235/调质、发黑</t>
  </si>
  <si>
    <t>激光系统线束</t>
  </si>
  <si>
    <t>右滤波器出线</t>
  </si>
  <si>
    <t>右滤波器进线</t>
  </si>
  <si>
    <t>前压轮按钮线</t>
  </si>
  <si>
    <t>后压轮按钮线</t>
  </si>
  <si>
    <t>压轮板电源线</t>
  </si>
  <si>
    <t>压轮传感器线</t>
  </si>
  <si>
    <t>红外调节5V线</t>
  </si>
  <si>
    <t>模块N线</t>
  </si>
  <si>
    <t>总电源L进线</t>
  </si>
  <si>
    <t>总电源N进线</t>
  </si>
  <si>
    <t>放料系统线</t>
  </si>
  <si>
    <t>左滤波器进线</t>
  </si>
  <si>
    <t>左右滤波器地线</t>
  </si>
  <si>
    <t>锂电池</t>
  </si>
  <si>
    <t>(博世)18V/2.0Ah//</t>
  </si>
  <si>
    <t>WYPS18750N 11723//</t>
  </si>
  <si>
    <t>充电座</t>
  </si>
  <si>
    <t>(博世)配AL1820CV*//</t>
  </si>
  <si>
    <t>主板安装板</t>
  </si>
  <si>
    <t>止回导向齿条</t>
  </si>
  <si>
    <t>止回偏心轮</t>
  </si>
  <si>
    <t>卷纸定位套</t>
  </si>
  <si>
    <t>放卷支撑滑座(一)</t>
  </si>
  <si>
    <t>涡轮0.5X60</t>
  </si>
  <si>
    <t>涡杆0.5X1</t>
  </si>
  <si>
    <t>纸卷定位套垫圈</t>
  </si>
  <si>
    <t>GB/T893.1-1986 32/65Mn/发黑</t>
  </si>
  <si>
    <t>3300107001</t>
  </si>
  <si>
    <t>109</t>
  </si>
  <si>
    <t>410101107300</t>
  </si>
  <si>
    <t>个</t>
  </si>
  <si>
    <t>UVS2030-05010050-00</t>
  </si>
  <si>
    <t>101</t>
  </si>
  <si>
    <t>410101107600</t>
  </si>
  <si>
    <t>UVS2030-05010054-00</t>
  </si>
  <si>
    <t>410101124400</t>
  </si>
  <si>
    <t>KW3202-13</t>
  </si>
  <si>
    <t>410101147704</t>
  </si>
  <si>
    <t>K5S32-06000001</t>
  </si>
  <si>
    <t>410101148004</t>
  </si>
  <si>
    <t>K5S32-05000004</t>
  </si>
  <si>
    <t>410101148303</t>
  </si>
  <si>
    <t>K5S32-02000017</t>
  </si>
  <si>
    <t>410101148601</t>
  </si>
  <si>
    <t>K5S32-02000027</t>
  </si>
  <si>
    <t>410101148900</t>
  </si>
  <si>
    <t>K5S32-05000007</t>
  </si>
  <si>
    <t>410101149202</t>
  </si>
  <si>
    <t>K5S32-01000038</t>
  </si>
  <si>
    <t>410101149600</t>
  </si>
  <si>
    <t>UV2030-02000011-00</t>
  </si>
  <si>
    <t>410101149901</t>
  </si>
  <si>
    <t>K5S32-01040008</t>
  </si>
  <si>
    <t>410101150403</t>
  </si>
  <si>
    <t>K5S32-05000015</t>
  </si>
  <si>
    <t>410101150703</t>
  </si>
  <si>
    <t>K5S32-05000013</t>
  </si>
  <si>
    <t>410101151101</t>
  </si>
  <si>
    <t>K5S32-05000034</t>
  </si>
  <si>
    <t>410101151601</t>
  </si>
  <si>
    <t>K5S32-01040019</t>
  </si>
  <si>
    <t>410101152000</t>
  </si>
  <si>
    <t>K5S32-01050002</t>
  </si>
  <si>
    <t>410101152401</t>
  </si>
  <si>
    <t>K5S32-01060001</t>
  </si>
  <si>
    <t>410101152700</t>
  </si>
  <si>
    <t>K5S32-01050006</t>
  </si>
  <si>
    <t>410101153301</t>
  </si>
  <si>
    <t>K5S32-01010013</t>
  </si>
  <si>
    <t>410101153801</t>
  </si>
  <si>
    <t>K5S32-01040022</t>
  </si>
  <si>
    <t>410101154200</t>
  </si>
  <si>
    <t>K5S32-01040024</t>
  </si>
  <si>
    <t>410101157200</t>
  </si>
  <si>
    <t>KW3202-09</t>
  </si>
  <si>
    <t>410101159001</t>
  </si>
  <si>
    <t>KL3203-15</t>
  </si>
  <si>
    <t>410101161000</t>
  </si>
  <si>
    <t>K5S32-01040031</t>
  </si>
  <si>
    <t>401</t>
  </si>
  <si>
    <t>410101161500</t>
  </si>
  <si>
    <t>K5S32-01000030</t>
  </si>
  <si>
    <t>410101170403</t>
  </si>
  <si>
    <t>K5S32-01000031</t>
  </si>
  <si>
    <t>410101170707</t>
  </si>
  <si>
    <t>K5S32-01010002</t>
  </si>
  <si>
    <t>410101171001</t>
  </si>
  <si>
    <t>K5S32-01010009</t>
  </si>
  <si>
    <t>410101171300</t>
  </si>
  <si>
    <t>K5S32-01010015</t>
  </si>
  <si>
    <t>410101171707</t>
  </si>
  <si>
    <t>K5S32-02000001</t>
  </si>
  <si>
    <t>410101172003</t>
  </si>
  <si>
    <t>K5S32-05000016</t>
  </si>
  <si>
    <t>410101174900</t>
  </si>
  <si>
    <t>SLU18-05000020</t>
  </si>
  <si>
    <t>410101187201</t>
  </si>
  <si>
    <t>UV2030-05010051-01</t>
  </si>
  <si>
    <t>410101196300</t>
  </si>
  <si>
    <t>K5S32-01000039</t>
  </si>
  <si>
    <t>410102001001</t>
  </si>
  <si>
    <t>410102004306</t>
  </si>
  <si>
    <t>K5S32-01000047</t>
  </si>
  <si>
    <t>410201099400</t>
  </si>
  <si>
    <t>UVS2030-05010051-00</t>
  </si>
  <si>
    <t>410201107000</t>
  </si>
  <si>
    <t>KW3202-14</t>
  </si>
  <si>
    <t>410201114100</t>
  </si>
  <si>
    <t>KK1802-07</t>
  </si>
  <si>
    <t>410201136000</t>
  </si>
  <si>
    <t>K5S32-01040011</t>
  </si>
  <si>
    <t>410201139904</t>
  </si>
  <si>
    <t>K5S32-01000014</t>
  </si>
  <si>
    <t>410201140701</t>
  </si>
  <si>
    <t>K5S32-01030001</t>
  </si>
  <si>
    <t>410201141001</t>
  </si>
  <si>
    <t>K5S32-02000026</t>
  </si>
  <si>
    <t>410201141300</t>
  </si>
  <si>
    <t>K5S32-04020018</t>
  </si>
  <si>
    <t>410201149401</t>
  </si>
  <si>
    <t>K5S32-01000057</t>
  </si>
  <si>
    <t>410201150903</t>
  </si>
  <si>
    <t>K5S32-05000019</t>
  </si>
  <si>
    <t>410201151200</t>
  </si>
  <si>
    <t>K5S32-05000023</t>
  </si>
  <si>
    <t>410201151902</t>
  </si>
  <si>
    <t>K5S32-01050007</t>
  </si>
  <si>
    <t>410201178702</t>
  </si>
  <si>
    <t>K5S32-01020001</t>
  </si>
  <si>
    <t>410201179001</t>
  </si>
  <si>
    <t>K5S32-01030003</t>
  </si>
  <si>
    <t>410201179300</t>
  </si>
  <si>
    <t>K5S32-02000015</t>
  </si>
  <si>
    <t>410201179601</t>
  </si>
  <si>
    <t>K5S32-03000004(1)</t>
  </si>
  <si>
    <t>410201179901</t>
  </si>
  <si>
    <t>K5S32-03000007(1)</t>
  </si>
  <si>
    <t>410201180208</t>
  </si>
  <si>
    <t>K5S32-04010001(8)</t>
  </si>
  <si>
    <t>410201180500</t>
  </si>
  <si>
    <t>K5S32-04010004</t>
  </si>
  <si>
    <t>410201180800</t>
  </si>
  <si>
    <t>K5S32-04010007</t>
  </si>
  <si>
    <t>410201181100</t>
  </si>
  <si>
    <t>K5S32-04010010</t>
  </si>
  <si>
    <t>410201181401</t>
  </si>
  <si>
    <t>K5S32-04010013</t>
  </si>
  <si>
    <t>410201181700</t>
  </si>
  <si>
    <t>K5S32-04010016</t>
  </si>
  <si>
    <t>410201182002</t>
  </si>
  <si>
    <t>K5S32-04010018</t>
  </si>
  <si>
    <t>410201182304</t>
  </si>
  <si>
    <t>K5S32-04010023</t>
  </si>
  <si>
    <t>410201182601</t>
  </si>
  <si>
    <t>K5S32-04020002</t>
  </si>
  <si>
    <t>410201182905</t>
  </si>
  <si>
    <t>K5S32-04020005(5)</t>
  </si>
  <si>
    <t>410201183202</t>
  </si>
  <si>
    <t>K5S32-04020008</t>
  </si>
  <si>
    <t>410201183501</t>
  </si>
  <si>
    <t>K5S32-04020012</t>
  </si>
  <si>
    <t>410201183800</t>
  </si>
  <si>
    <t>K5S32-04020016</t>
  </si>
  <si>
    <t>410201184200</t>
  </si>
  <si>
    <t>K5S32-05000042</t>
  </si>
  <si>
    <t>410201184504</t>
  </si>
  <si>
    <t>K5S32-06000008</t>
  </si>
  <si>
    <t>410201206500</t>
  </si>
  <si>
    <t>UV2030-05010004-00</t>
  </si>
  <si>
    <t>410201218601</t>
  </si>
  <si>
    <t>K5S32-05000039</t>
  </si>
  <si>
    <t>410201228500</t>
  </si>
  <si>
    <t>K5S32-04010028</t>
  </si>
  <si>
    <t>1101</t>
  </si>
  <si>
    <t>1102</t>
  </si>
  <si>
    <t>410201228800</t>
  </si>
  <si>
    <t>K5S32-05000052</t>
  </si>
  <si>
    <t>410301000100</t>
  </si>
  <si>
    <t>410301005000</t>
  </si>
  <si>
    <t>K5S32-05000018</t>
  </si>
  <si>
    <t>410301008000</t>
  </si>
  <si>
    <t>米</t>
  </si>
  <si>
    <t>EAW40083</t>
  </si>
  <si>
    <t>410301011300</t>
  </si>
  <si>
    <t>410401000200</t>
  </si>
  <si>
    <t>410401003400</t>
  </si>
  <si>
    <t>410401006800</t>
  </si>
  <si>
    <t>410401008400</t>
  </si>
  <si>
    <t>410401014300</t>
  </si>
  <si>
    <t>410401022600</t>
  </si>
  <si>
    <t>HK101</t>
  </si>
  <si>
    <t>410402000300</t>
  </si>
  <si>
    <t>EAW60152</t>
  </si>
  <si>
    <t>410402001500</t>
  </si>
  <si>
    <t>410403001000</t>
  </si>
  <si>
    <t>EAW60008</t>
  </si>
  <si>
    <t>410404000200</t>
  </si>
  <si>
    <t>EAW60088</t>
  </si>
  <si>
    <t>410405000200</t>
  </si>
  <si>
    <t>410406000400</t>
  </si>
  <si>
    <t>410406000700</t>
  </si>
  <si>
    <t>410406001500</t>
  </si>
  <si>
    <t>410406007800</t>
  </si>
  <si>
    <t>410501000900</t>
  </si>
  <si>
    <t>副</t>
  </si>
  <si>
    <t>410501002300</t>
  </si>
  <si>
    <t>根</t>
  </si>
  <si>
    <t>K5S32-05000009</t>
  </si>
  <si>
    <t>410501009400</t>
  </si>
  <si>
    <t>410501009700</t>
  </si>
  <si>
    <t>410501010000</t>
  </si>
  <si>
    <t>410501025800</t>
  </si>
  <si>
    <t>410502007800</t>
  </si>
  <si>
    <t>410502017500</t>
  </si>
  <si>
    <t>420200001400</t>
  </si>
  <si>
    <t>块</t>
  </si>
  <si>
    <t>A1024-0805</t>
  </si>
  <si>
    <t>110</t>
  </si>
  <si>
    <t>420200003500</t>
  </si>
  <si>
    <t>420300000300</t>
  </si>
  <si>
    <t>420402000200</t>
  </si>
  <si>
    <t>EAW30081</t>
  </si>
  <si>
    <t>420402001800</t>
  </si>
  <si>
    <t>420402002100</t>
  </si>
  <si>
    <t>420402002800</t>
  </si>
  <si>
    <t>EAW30015</t>
  </si>
  <si>
    <t>420402003300</t>
  </si>
  <si>
    <t>EAW30080</t>
  </si>
  <si>
    <t>420402004100</t>
  </si>
  <si>
    <t>420402004900</t>
  </si>
  <si>
    <t>EAW30051</t>
  </si>
  <si>
    <t>420402005500</t>
  </si>
  <si>
    <t>EAW30011</t>
  </si>
  <si>
    <t>420402006500</t>
  </si>
  <si>
    <t>420403000500</t>
  </si>
  <si>
    <t>420405000300</t>
  </si>
  <si>
    <t>420501000900</t>
  </si>
  <si>
    <t>420501002100</t>
  </si>
  <si>
    <t>420501003800</t>
  </si>
  <si>
    <t>420501005300</t>
  </si>
  <si>
    <t>420501009700</t>
  </si>
  <si>
    <t>420502000400</t>
  </si>
  <si>
    <t>EAW40003</t>
  </si>
  <si>
    <t>420503001000</t>
  </si>
  <si>
    <t>420503003600</t>
  </si>
  <si>
    <t>420504001100</t>
  </si>
  <si>
    <t>420504001600</t>
  </si>
  <si>
    <t>420504002900</t>
  </si>
  <si>
    <t>EAW20080</t>
  </si>
  <si>
    <t>420504004500</t>
  </si>
  <si>
    <t>420504006700</t>
  </si>
  <si>
    <t>420504011600</t>
  </si>
  <si>
    <t>420505004700</t>
  </si>
  <si>
    <t>420506001100</t>
  </si>
  <si>
    <t>420506002100</t>
  </si>
  <si>
    <t>EAW40113</t>
  </si>
  <si>
    <t>420506002400</t>
  </si>
  <si>
    <t>420506003800</t>
  </si>
  <si>
    <t>420506005000</t>
  </si>
  <si>
    <t>420506005700</t>
  </si>
  <si>
    <t>EAW40124</t>
  </si>
  <si>
    <t>420506007000</t>
  </si>
  <si>
    <t>420506007800</t>
  </si>
  <si>
    <t>EAW40133</t>
  </si>
  <si>
    <t>420506010300</t>
  </si>
  <si>
    <t>420506011500</t>
  </si>
  <si>
    <t>EAW30076</t>
  </si>
  <si>
    <t>420506012400</t>
  </si>
  <si>
    <t>420506013800</t>
  </si>
  <si>
    <t>EAW40117</t>
  </si>
  <si>
    <t>420506014300</t>
  </si>
  <si>
    <t>420506017300</t>
  </si>
  <si>
    <t>420506022600</t>
  </si>
  <si>
    <t>420506031000</t>
  </si>
  <si>
    <t>420506037100</t>
  </si>
  <si>
    <t>420506040600</t>
  </si>
  <si>
    <t>KM32-S88</t>
  </si>
  <si>
    <t>420506047800</t>
  </si>
  <si>
    <t>420506048100</t>
  </si>
  <si>
    <t>420507000300</t>
  </si>
  <si>
    <t>420601008502</t>
  </si>
  <si>
    <t>HKK32-09130009</t>
  </si>
  <si>
    <t>420601059800</t>
  </si>
  <si>
    <t>EKK32-09160004</t>
  </si>
  <si>
    <t>420601093101</t>
  </si>
  <si>
    <t>XJG-09A00008</t>
  </si>
  <si>
    <t>420601093401</t>
  </si>
  <si>
    <t>XJG-09AA0003</t>
  </si>
  <si>
    <t>420601093702</t>
  </si>
  <si>
    <t>XJG-09AA0006</t>
  </si>
  <si>
    <t>420601094201</t>
  </si>
  <si>
    <t>XJG-09AL0001</t>
  </si>
  <si>
    <t>420601094500</t>
  </si>
  <si>
    <t>XJG-09B00003</t>
  </si>
  <si>
    <t>420601094804</t>
  </si>
  <si>
    <t>XJG-09B00006</t>
  </si>
  <si>
    <t>420601095100</t>
  </si>
  <si>
    <t>XJG-09B00013</t>
  </si>
  <si>
    <t>420601095400</t>
  </si>
  <si>
    <t>XJG-09B00017</t>
  </si>
  <si>
    <t>420601095700</t>
  </si>
  <si>
    <t>XJG-09B00021</t>
  </si>
  <si>
    <t>420601096001</t>
  </si>
  <si>
    <t>XJG-09BB0003</t>
  </si>
  <si>
    <t>420601096301</t>
  </si>
  <si>
    <t>XJG-09BC0001</t>
  </si>
  <si>
    <t>420601096600</t>
  </si>
  <si>
    <t>XJG-09BC0008</t>
  </si>
  <si>
    <t>420601096902</t>
  </si>
  <si>
    <t>XJG-09BC0011</t>
  </si>
  <si>
    <t>420601097202</t>
  </si>
  <si>
    <t>XJG-09C00003</t>
  </si>
  <si>
    <t>420601097503</t>
  </si>
  <si>
    <t>XJG-09C00008</t>
  </si>
  <si>
    <t>420601097802</t>
  </si>
  <si>
    <t>XJG-09C00012</t>
  </si>
  <si>
    <t>420601098102</t>
  </si>
  <si>
    <t>XJG-09D00003</t>
  </si>
  <si>
    <t>420601098401</t>
  </si>
  <si>
    <t>XJG-09E00005</t>
  </si>
  <si>
    <t>420601098700</t>
  </si>
  <si>
    <t>XJG-09E00010</t>
  </si>
  <si>
    <t>420601099001</t>
  </si>
  <si>
    <t>XJG-09E00015</t>
  </si>
  <si>
    <t>420601153600</t>
  </si>
  <si>
    <t>XJG-09BC0012</t>
  </si>
  <si>
    <t>420602001800</t>
  </si>
  <si>
    <t>420602003100</t>
  </si>
  <si>
    <t>EAW20071</t>
  </si>
  <si>
    <t>420602003700</t>
  </si>
  <si>
    <t>420603003800</t>
  </si>
  <si>
    <t>430100007200</t>
  </si>
  <si>
    <t>K5S32-07000003</t>
  </si>
  <si>
    <t>430300000200</t>
  </si>
  <si>
    <t>450101000400</t>
  </si>
  <si>
    <t>瓶</t>
  </si>
  <si>
    <t>EAW50001</t>
  </si>
  <si>
    <t>450401000300</t>
  </si>
  <si>
    <t>450401010300</t>
  </si>
  <si>
    <t>3300110002</t>
  </si>
  <si>
    <t>430100016800</t>
  </si>
  <si>
    <t>K5S32-07000011</t>
  </si>
  <si>
    <t>430100017100</t>
  </si>
  <si>
    <t>K5S32-07000014</t>
  </si>
  <si>
    <t>450201003200</t>
  </si>
  <si>
    <t>HK1102</t>
  </si>
  <si>
    <t>3500130002</t>
  </si>
  <si>
    <t>KM32-790</t>
  </si>
  <si>
    <t>3500130003</t>
  </si>
  <si>
    <t>Q11</t>
  </si>
  <si>
    <t>3500130004</t>
  </si>
  <si>
    <t>A8HV4205-11B</t>
  </si>
  <si>
    <t>3500130017</t>
  </si>
  <si>
    <t>KM32-3100</t>
  </si>
  <si>
    <t>3500130018</t>
  </si>
  <si>
    <t>HK1101</t>
  </si>
  <si>
    <t>3500130021</t>
  </si>
  <si>
    <t>3500130022</t>
  </si>
  <si>
    <t>3500130001</t>
  </si>
  <si>
    <t>KM32-700</t>
  </si>
  <si>
    <t>3500130023</t>
  </si>
  <si>
    <t>KM32-610</t>
  </si>
  <si>
    <t>3500130009</t>
  </si>
  <si>
    <t>KM32-770</t>
  </si>
  <si>
    <t>3500130024</t>
  </si>
  <si>
    <t>KM32-510</t>
  </si>
  <si>
    <t>3500130012</t>
  </si>
  <si>
    <t>3500130025</t>
  </si>
  <si>
    <t>3500130019</t>
  </si>
  <si>
    <t>KM32-620</t>
  </si>
  <si>
    <t>3500130026</t>
  </si>
  <si>
    <t>KM32-400</t>
  </si>
  <si>
    <t>3500130020</t>
  </si>
  <si>
    <t>KM32-600</t>
  </si>
  <si>
    <t>3500130029</t>
  </si>
  <si>
    <t>KM32-670</t>
  </si>
  <si>
    <t>3500130030</t>
  </si>
  <si>
    <t>KM32-1600</t>
  </si>
  <si>
    <t>3500130031</t>
  </si>
  <si>
    <t>KM32-3600</t>
  </si>
  <si>
    <t>3500130032</t>
  </si>
  <si>
    <t>3500130033</t>
  </si>
  <si>
    <t>3500130034</t>
  </si>
  <si>
    <t>KM32-930</t>
  </si>
  <si>
    <t>3500130035</t>
  </si>
  <si>
    <t>KM32-940</t>
  </si>
  <si>
    <t>3500130036</t>
  </si>
  <si>
    <t>3500130037</t>
  </si>
  <si>
    <t>3500130038</t>
  </si>
  <si>
    <t>KM32-990</t>
  </si>
  <si>
    <t>3500130039</t>
  </si>
  <si>
    <t>3500130041</t>
  </si>
  <si>
    <t>KM32-1200</t>
  </si>
  <si>
    <t>3500130042</t>
  </si>
  <si>
    <t>3500130043</t>
  </si>
  <si>
    <t>KM32-A1020</t>
  </si>
  <si>
    <t>3500130044</t>
  </si>
  <si>
    <t>KM32-A1030</t>
  </si>
  <si>
    <t>3500130045</t>
  </si>
  <si>
    <t>KM32-A1050</t>
  </si>
  <si>
    <t>3500130048</t>
  </si>
  <si>
    <t>KM32-A1000</t>
  </si>
  <si>
    <t>3500130049</t>
  </si>
  <si>
    <t>3500130050</t>
  </si>
  <si>
    <t>3500130051</t>
  </si>
  <si>
    <t>KM32-1040</t>
  </si>
  <si>
    <t>3500130053</t>
  </si>
  <si>
    <t>KM32-960</t>
  </si>
  <si>
    <t>3500130054</t>
  </si>
  <si>
    <t>KM32-1700</t>
  </si>
  <si>
    <t>3500130056</t>
  </si>
  <si>
    <t>3500130057</t>
  </si>
  <si>
    <t>3500130058</t>
  </si>
  <si>
    <t>3500130061</t>
  </si>
  <si>
    <t>3500130062</t>
  </si>
  <si>
    <t>3500130063</t>
  </si>
  <si>
    <t>KM19-K500</t>
  </si>
  <si>
    <t>3500130064</t>
  </si>
  <si>
    <t>KM32-800</t>
  </si>
  <si>
    <t>3500130065</t>
  </si>
  <si>
    <t>KM32-3300</t>
  </si>
  <si>
    <t>3500130066</t>
  </si>
  <si>
    <t>KM32-8000</t>
  </si>
  <si>
    <t>3500130067</t>
  </si>
  <si>
    <t>3500130070</t>
  </si>
  <si>
    <t>K8-670</t>
  </si>
  <si>
    <t>3500130071</t>
  </si>
  <si>
    <t>3500130072</t>
  </si>
  <si>
    <t>3500130073</t>
  </si>
  <si>
    <t>3500130074</t>
  </si>
  <si>
    <t>3500130076</t>
  </si>
  <si>
    <t>3500130077</t>
  </si>
  <si>
    <t>3500230001</t>
  </si>
  <si>
    <t>3500230009</t>
  </si>
  <si>
    <t>3500230012</t>
  </si>
  <si>
    <t>3500230019</t>
  </si>
  <si>
    <t>3500230020</t>
  </si>
  <si>
    <t>3500230040</t>
  </si>
  <si>
    <t>KM32-1000</t>
  </si>
  <si>
    <t>3500230052</t>
  </si>
  <si>
    <t>3500230075</t>
  </si>
  <si>
    <t>3500230078</t>
  </si>
  <si>
    <t>410101002000</t>
  </si>
  <si>
    <t>KM32-72</t>
  </si>
  <si>
    <t>410101002501</t>
  </si>
  <si>
    <t>KM32-A12</t>
  </si>
  <si>
    <t>410101002601</t>
  </si>
  <si>
    <t>KM32-A53</t>
  </si>
  <si>
    <t>410101002700</t>
  </si>
  <si>
    <t>KM32-A55</t>
  </si>
  <si>
    <t>410101002800</t>
  </si>
  <si>
    <t>KM32-S18</t>
  </si>
  <si>
    <t>410101002900</t>
  </si>
  <si>
    <t>KM32-S19</t>
  </si>
  <si>
    <t>410101003000</t>
  </si>
  <si>
    <t>KM32-S15</t>
  </si>
  <si>
    <t>410101003300</t>
  </si>
  <si>
    <t>KM32-A40</t>
  </si>
  <si>
    <t>410101004000</t>
  </si>
  <si>
    <t>KM32-E28</t>
  </si>
  <si>
    <t>410101004201</t>
  </si>
  <si>
    <t>KM32-B26</t>
  </si>
  <si>
    <t>410101004303</t>
  </si>
  <si>
    <t>KM32-B30</t>
  </si>
  <si>
    <t>410101004401</t>
  </si>
  <si>
    <t>KM32-B25-01</t>
  </si>
  <si>
    <t>410101009300</t>
  </si>
  <si>
    <t>301019001600</t>
  </si>
  <si>
    <t>410101009400</t>
  </si>
  <si>
    <t>301019001800</t>
  </si>
  <si>
    <t>410101009501</t>
  </si>
  <si>
    <t>301019001901</t>
  </si>
  <si>
    <t>410101010100</t>
  </si>
  <si>
    <t>301019002600</t>
  </si>
  <si>
    <t>410101010200</t>
  </si>
  <si>
    <t>301019002700</t>
  </si>
  <si>
    <t>410101010300</t>
  </si>
  <si>
    <t>301019002800</t>
  </si>
  <si>
    <t>410101010801</t>
  </si>
  <si>
    <t>301019003601</t>
  </si>
  <si>
    <t>410101013600</t>
  </si>
  <si>
    <t>301019008000</t>
  </si>
  <si>
    <t>410101013700</t>
  </si>
  <si>
    <t>301019008100</t>
  </si>
  <si>
    <t>410101015000</t>
  </si>
  <si>
    <t>301019009500</t>
  </si>
  <si>
    <t>410101015500</t>
  </si>
  <si>
    <t>301019010300</t>
  </si>
  <si>
    <t>410101018300</t>
  </si>
  <si>
    <t>301019014400</t>
  </si>
  <si>
    <t>410101018400</t>
  </si>
  <si>
    <t>301019014500</t>
  </si>
  <si>
    <t>410101019200</t>
  </si>
  <si>
    <t>301019015500</t>
  </si>
  <si>
    <t>410101019301</t>
  </si>
  <si>
    <t>301019015601</t>
  </si>
  <si>
    <t>410101019801</t>
  </si>
  <si>
    <t>301019016101</t>
  </si>
  <si>
    <t>410101020201</t>
  </si>
  <si>
    <t>301019016401</t>
  </si>
  <si>
    <t>410101020300</t>
  </si>
  <si>
    <t>301019016500</t>
  </si>
  <si>
    <t>410101020500</t>
  </si>
  <si>
    <t>301019016600</t>
  </si>
  <si>
    <t>410101020601</t>
  </si>
  <si>
    <t>301019016701</t>
  </si>
  <si>
    <t>410101022000</t>
  </si>
  <si>
    <t>301019018600</t>
  </si>
  <si>
    <t>410101022100</t>
  </si>
  <si>
    <t>301019018700</t>
  </si>
  <si>
    <t>410101022500</t>
  </si>
  <si>
    <t>301019019100</t>
  </si>
  <si>
    <t>410101022600</t>
  </si>
  <si>
    <t>301019019200</t>
  </si>
  <si>
    <t>410101026100</t>
  </si>
  <si>
    <t>301019023600</t>
  </si>
  <si>
    <t>410101026200</t>
  </si>
  <si>
    <t>301019023700</t>
  </si>
  <si>
    <t>410101030101</t>
  </si>
  <si>
    <t>301019027801</t>
  </si>
  <si>
    <t>410101030700</t>
  </si>
  <si>
    <t>301019029200</t>
  </si>
  <si>
    <t>410101030800</t>
  </si>
  <si>
    <t>301019029300</t>
  </si>
  <si>
    <t>410101030900</t>
  </si>
  <si>
    <t>301019029400</t>
  </si>
  <si>
    <t>410101033300</t>
  </si>
  <si>
    <t>301019032500</t>
  </si>
  <si>
    <t>410101033400</t>
  </si>
  <si>
    <t>301019032600</t>
  </si>
  <si>
    <t>410101034900</t>
  </si>
  <si>
    <t>301019034300</t>
  </si>
  <si>
    <t>410101041801</t>
  </si>
  <si>
    <t>KM32-62</t>
  </si>
  <si>
    <t>410101041901</t>
  </si>
  <si>
    <t>KM32-A33</t>
  </si>
  <si>
    <t>410101042000</t>
  </si>
  <si>
    <t>KM32-A31</t>
  </si>
  <si>
    <t>410101042100</t>
  </si>
  <si>
    <t>KM32-A19</t>
  </si>
  <si>
    <t>410101042200</t>
  </si>
  <si>
    <t>KM32-S56</t>
  </si>
  <si>
    <t>410101042300</t>
  </si>
  <si>
    <t>KM32-A23</t>
  </si>
  <si>
    <t>410101042400</t>
  </si>
  <si>
    <t>KM32-75</t>
  </si>
  <si>
    <t>410101042702</t>
  </si>
  <si>
    <t>KM32-79</t>
  </si>
  <si>
    <t>410101042803</t>
  </si>
  <si>
    <t>KM32-300</t>
  </si>
  <si>
    <t>410101042902</t>
  </si>
  <si>
    <t>KM32-200</t>
  </si>
  <si>
    <t>410101043004</t>
  </si>
  <si>
    <t>KM32-B79</t>
  </si>
  <si>
    <t>410101043102</t>
  </si>
  <si>
    <t>KM32-A93</t>
  </si>
  <si>
    <t>410101043201</t>
  </si>
  <si>
    <t>KM32-46</t>
  </si>
  <si>
    <t>410101043302</t>
  </si>
  <si>
    <t>KM32-B56</t>
  </si>
  <si>
    <t>410101043601</t>
  </si>
  <si>
    <t>KM32-B23</t>
  </si>
  <si>
    <t>410101043702</t>
  </si>
  <si>
    <t>KM32-A82</t>
  </si>
  <si>
    <t>410101044105</t>
  </si>
  <si>
    <t>KM32-100</t>
  </si>
  <si>
    <t>410101044201</t>
  </si>
  <si>
    <t>KM32-B18</t>
  </si>
  <si>
    <t>410101044302</t>
  </si>
  <si>
    <t>KM32-27</t>
  </si>
  <si>
    <t>410101044403</t>
  </si>
  <si>
    <t>KM32-B03</t>
  </si>
  <si>
    <t>410101044500</t>
  </si>
  <si>
    <t>KM32-B78</t>
  </si>
  <si>
    <t>410101044606</t>
  </si>
  <si>
    <t>KM32-11</t>
  </si>
  <si>
    <t>410101044704</t>
  </si>
  <si>
    <t>KM32-12</t>
  </si>
  <si>
    <t>410101044802</t>
  </si>
  <si>
    <t>KM32-16</t>
  </si>
  <si>
    <t>410101044901</t>
  </si>
  <si>
    <t>KM32-19</t>
  </si>
  <si>
    <t>410101045004</t>
  </si>
  <si>
    <t>KM32-15</t>
  </si>
  <si>
    <t>410101045102</t>
  </si>
  <si>
    <t>KM32-17</t>
  </si>
  <si>
    <t>410101045204</t>
  </si>
  <si>
    <t>KM32-13</t>
  </si>
  <si>
    <t>410101045304</t>
  </si>
  <si>
    <t>KM32-14</t>
  </si>
  <si>
    <t>410101045400</t>
  </si>
  <si>
    <t>KM32-18</t>
  </si>
  <si>
    <t>410101045501</t>
  </si>
  <si>
    <t>KM32-20</t>
  </si>
  <si>
    <t>410101045602</t>
  </si>
  <si>
    <t>KM32-A13</t>
  </si>
  <si>
    <t>410101045702</t>
  </si>
  <si>
    <t>KM32-A90</t>
  </si>
  <si>
    <t>410101045800</t>
  </si>
  <si>
    <t>KM32-B17</t>
  </si>
  <si>
    <t>410101045901</t>
  </si>
  <si>
    <t>KM32-10</t>
  </si>
  <si>
    <t>410101046005</t>
  </si>
  <si>
    <t>KM32-56</t>
  </si>
  <si>
    <t>410101046102</t>
  </si>
  <si>
    <t>KM32-A83</t>
  </si>
  <si>
    <t>410101046201</t>
  </si>
  <si>
    <t>KM32-A96</t>
  </si>
  <si>
    <t>410101046303</t>
  </si>
  <si>
    <t>KM32-53</t>
  </si>
  <si>
    <t>410101046402</t>
  </si>
  <si>
    <t>KM32-54</t>
  </si>
  <si>
    <t>410101046503</t>
  </si>
  <si>
    <t>KM32-55</t>
  </si>
  <si>
    <t>410101046600</t>
  </si>
  <si>
    <t>KM32-A10</t>
  </si>
  <si>
    <t>410101046702</t>
  </si>
  <si>
    <t>KM32-70</t>
  </si>
  <si>
    <t>410101046802</t>
  </si>
  <si>
    <t>KM32-70-02</t>
  </si>
  <si>
    <t>410101046900</t>
  </si>
  <si>
    <t>KM32-71</t>
  </si>
  <si>
    <t>410101047000</t>
  </si>
  <si>
    <t>KM32-A72</t>
  </si>
  <si>
    <t>410101047100</t>
  </si>
  <si>
    <t>KM32-S22</t>
  </si>
  <si>
    <t>410101047200</t>
  </si>
  <si>
    <t>KM32-A70</t>
  </si>
  <si>
    <t>410101047300</t>
  </si>
  <si>
    <t>KM32-A81</t>
  </si>
  <si>
    <t>410101047400</t>
  </si>
  <si>
    <t>KM32-A69</t>
  </si>
  <si>
    <t>410101047500</t>
  </si>
  <si>
    <t>KM32-A75</t>
  </si>
  <si>
    <t>410101047600</t>
  </si>
  <si>
    <t>KM32-S42</t>
  </si>
  <si>
    <t>410101047700</t>
  </si>
  <si>
    <t>KM32-68</t>
  </si>
  <si>
    <t>410101047800</t>
  </si>
  <si>
    <t>KM32-A65</t>
  </si>
  <si>
    <t>410101047900</t>
  </si>
  <si>
    <t>KM32-A66</t>
  </si>
  <si>
    <t>410101048000</t>
  </si>
  <si>
    <t>KM32-A60</t>
  </si>
  <si>
    <t>410101048100</t>
  </si>
  <si>
    <t>KM32-A76</t>
  </si>
  <si>
    <t>410101048200</t>
  </si>
  <si>
    <t>KM32-S08</t>
  </si>
  <si>
    <t>410101048301</t>
  </si>
  <si>
    <t>KM32-82</t>
  </si>
  <si>
    <t>410101048401</t>
  </si>
  <si>
    <t>KM32-83</t>
  </si>
  <si>
    <t>410101048500</t>
  </si>
  <si>
    <t>KM32-A35</t>
  </si>
  <si>
    <t>410101048601</t>
  </si>
  <si>
    <t>KM32-A41</t>
  </si>
  <si>
    <t>410101048700</t>
  </si>
  <si>
    <t>KM32-A39</t>
  </si>
  <si>
    <t>410101048800</t>
  </si>
  <si>
    <t>KM32-A42</t>
  </si>
  <si>
    <t>410101048902</t>
  </si>
  <si>
    <t>KM32-D44</t>
  </si>
  <si>
    <t>410101049000</t>
  </si>
  <si>
    <t>KM32-A63</t>
  </si>
  <si>
    <t>410101049103</t>
  </si>
  <si>
    <t>KM32-C05</t>
  </si>
  <si>
    <t>410101049204</t>
  </si>
  <si>
    <t>KM32-C06</t>
  </si>
  <si>
    <t>410101049303</t>
  </si>
  <si>
    <t>KM32-C01</t>
  </si>
  <si>
    <t>410101049401</t>
  </si>
  <si>
    <t>KM32-C04</t>
  </si>
  <si>
    <t>410101049504</t>
  </si>
  <si>
    <t>KM32-B68</t>
  </si>
  <si>
    <t>410101049801</t>
  </si>
  <si>
    <t>KM32-B100</t>
  </si>
  <si>
    <t>410101049900</t>
  </si>
  <si>
    <t>KM32-B72</t>
  </si>
  <si>
    <t>410101050802</t>
  </si>
  <si>
    <t>KM32-B20</t>
  </si>
  <si>
    <t>410101050901</t>
  </si>
  <si>
    <t>KM32-B21</t>
  </si>
  <si>
    <t>410101051001</t>
  </si>
  <si>
    <t>KM32-D06</t>
  </si>
  <si>
    <t>410101051203</t>
  </si>
  <si>
    <t>KM32-C22</t>
  </si>
  <si>
    <t>410101052202</t>
  </si>
  <si>
    <t>KM32-D22</t>
  </si>
  <si>
    <t>410101052300</t>
  </si>
  <si>
    <t>KM32-D16</t>
  </si>
  <si>
    <t>410101052400</t>
  </si>
  <si>
    <t>KM32-D18</t>
  </si>
  <si>
    <t>410101052502</t>
  </si>
  <si>
    <t>KM32-D17-01</t>
  </si>
  <si>
    <t>410101052800</t>
  </si>
  <si>
    <t>KM32-D45</t>
  </si>
  <si>
    <t>410101052900</t>
  </si>
  <si>
    <t>KM32-D46</t>
  </si>
  <si>
    <t>410101053302</t>
  </si>
  <si>
    <t>KM32-D32</t>
  </si>
  <si>
    <t>410101053401</t>
  </si>
  <si>
    <t>KM32-D33</t>
  </si>
  <si>
    <t>410101053602</t>
  </si>
  <si>
    <t>KM32-D91</t>
  </si>
  <si>
    <t>410101054800</t>
  </si>
  <si>
    <t>KM32-D38</t>
  </si>
  <si>
    <t>410101054900</t>
  </si>
  <si>
    <t>KM32-D43</t>
  </si>
  <si>
    <t>410101055100</t>
  </si>
  <si>
    <t>KM32-D39</t>
  </si>
  <si>
    <t>410101055201</t>
  </si>
  <si>
    <t>KM32-D77</t>
  </si>
  <si>
    <t>410101055302</t>
  </si>
  <si>
    <t>KM32-D26</t>
  </si>
  <si>
    <t>410101055400</t>
  </si>
  <si>
    <t>KM32-D40</t>
  </si>
  <si>
    <t>410101055500</t>
  </si>
  <si>
    <t>KM32-D25</t>
  </si>
  <si>
    <t>410101055702</t>
  </si>
  <si>
    <t>KM32-D07</t>
  </si>
  <si>
    <t>410101055800</t>
  </si>
  <si>
    <t>KM32-G35</t>
  </si>
  <si>
    <t>410101057102</t>
  </si>
  <si>
    <t>KM32-E16</t>
  </si>
  <si>
    <t>410101057200</t>
  </si>
  <si>
    <t>KM32-E18</t>
  </si>
  <si>
    <t>410101057301</t>
  </si>
  <si>
    <t>KM32-E12</t>
  </si>
  <si>
    <t>410101057400</t>
  </si>
  <si>
    <t>KM32-E14</t>
  </si>
  <si>
    <t>410101057501</t>
  </si>
  <si>
    <t>KM32-E13</t>
  </si>
  <si>
    <t>410101057700</t>
  </si>
  <si>
    <t>KM32-G65</t>
  </si>
  <si>
    <t>410101058200</t>
  </si>
  <si>
    <t>KM32-E36</t>
  </si>
  <si>
    <t>410101058300</t>
  </si>
  <si>
    <t>KM32-E49</t>
  </si>
  <si>
    <t>410101058700</t>
  </si>
  <si>
    <t>KM32-E63</t>
  </si>
  <si>
    <t>410101061600</t>
  </si>
  <si>
    <t>KM32-J50</t>
  </si>
  <si>
    <t>410101062301</t>
  </si>
  <si>
    <t>KM32-E94</t>
  </si>
  <si>
    <t>410101062700</t>
  </si>
  <si>
    <t>KM32-K05</t>
  </si>
  <si>
    <t>410101068600</t>
  </si>
  <si>
    <t>KM32-K16</t>
  </si>
  <si>
    <t>410101068700</t>
  </si>
  <si>
    <t>KM32-K16-02</t>
  </si>
  <si>
    <t>410101077000</t>
  </si>
  <si>
    <t>KM32-K63</t>
  </si>
  <si>
    <t>410101077100</t>
  </si>
  <si>
    <t>KM32-K64</t>
  </si>
  <si>
    <t>410101077200</t>
  </si>
  <si>
    <t>KM32-K19</t>
  </si>
  <si>
    <t>410101077300</t>
  </si>
  <si>
    <t>KM32-K19-02</t>
  </si>
  <si>
    <t>410101077400</t>
  </si>
  <si>
    <t>KM32-K20</t>
  </si>
  <si>
    <t>410101077500</t>
  </si>
  <si>
    <t>KM32-K21</t>
  </si>
  <si>
    <t>410101086900</t>
  </si>
  <si>
    <t>KM19-D42</t>
  </si>
  <si>
    <t>410101087000</t>
  </si>
  <si>
    <t>KM19-02</t>
  </si>
  <si>
    <t>410101087100</t>
  </si>
  <si>
    <t>KM19-03</t>
  </si>
  <si>
    <t>410101087200</t>
  </si>
  <si>
    <t>KM19-04</t>
  </si>
  <si>
    <t>410101087400</t>
  </si>
  <si>
    <t>KM19-05</t>
  </si>
  <si>
    <t>410101087500</t>
  </si>
  <si>
    <t>KM19-K33</t>
  </si>
  <si>
    <t>410101088400</t>
  </si>
  <si>
    <t>A8HV5001-00A</t>
  </si>
  <si>
    <t>410101088500</t>
  </si>
  <si>
    <t>A8HV5023-00A</t>
  </si>
  <si>
    <t>410101089701</t>
  </si>
  <si>
    <t>A8HV4205-11BS040</t>
  </si>
  <si>
    <t>410101089801</t>
  </si>
  <si>
    <t>A8HV4205-11BS050</t>
  </si>
  <si>
    <t>410101089900</t>
  </si>
  <si>
    <t>A8HV5026-00A</t>
  </si>
  <si>
    <t>410101090000</t>
  </si>
  <si>
    <t>A8HV4912-00A</t>
  </si>
  <si>
    <t>410101090100</t>
  </si>
  <si>
    <t>A8HV4921-00A</t>
  </si>
  <si>
    <t>410101090200</t>
  </si>
  <si>
    <t>A8HV4922-00A</t>
  </si>
  <si>
    <t>410101090300</t>
  </si>
  <si>
    <t>A8HV4924-00A</t>
  </si>
  <si>
    <t>410101090400</t>
  </si>
  <si>
    <t>A8HV4929-00A</t>
  </si>
  <si>
    <t>410101090500</t>
  </si>
  <si>
    <t>A8HV4932-00A</t>
  </si>
  <si>
    <t>410101090600</t>
  </si>
  <si>
    <t>A8HV4940-00A</t>
  </si>
  <si>
    <t>410101090700</t>
  </si>
  <si>
    <t>A8HV4941-00A</t>
  </si>
  <si>
    <t>410101090801</t>
  </si>
  <si>
    <t>A8HV4948-11B</t>
  </si>
  <si>
    <t>410101090900</t>
  </si>
  <si>
    <t>A8HV4949-00A</t>
  </si>
  <si>
    <t>410101091000</t>
  </si>
  <si>
    <t>A8HV4950-00A</t>
  </si>
  <si>
    <t>410101091100</t>
  </si>
  <si>
    <t>A8HV4951-00A</t>
  </si>
  <si>
    <t>410101091200</t>
  </si>
  <si>
    <t>A8HV4953-00A</t>
  </si>
  <si>
    <t>410101091300</t>
  </si>
  <si>
    <t>A8HV5002-00A</t>
  </si>
  <si>
    <t>410101091400</t>
  </si>
  <si>
    <t>A8HV5008-00A</t>
  </si>
  <si>
    <t>410101091500</t>
  </si>
  <si>
    <t>A8HV5014-00A</t>
  </si>
  <si>
    <t>410101091600</t>
  </si>
  <si>
    <t>A8HV5015-00A</t>
  </si>
  <si>
    <t>410101091700</t>
  </si>
  <si>
    <t>A8HV5044-00A</t>
  </si>
  <si>
    <t>410101091801</t>
  </si>
  <si>
    <t>A8HV5045-11B</t>
  </si>
  <si>
    <t>410101091900</t>
  </si>
  <si>
    <t>A8HV5053-00A</t>
  </si>
  <si>
    <t>410101092001</t>
  </si>
  <si>
    <t>A8HV5070-11B</t>
  </si>
  <si>
    <t>410101092101</t>
  </si>
  <si>
    <t>A8HV4002-11B</t>
  </si>
  <si>
    <t>410101092201</t>
  </si>
  <si>
    <t>A8HV4003-11B</t>
  </si>
  <si>
    <t>410101092300</t>
  </si>
  <si>
    <t>A8HV4010-00A</t>
  </si>
  <si>
    <t>410101092400</t>
  </si>
  <si>
    <t>A8HV4012-00A</t>
  </si>
  <si>
    <t>410101092500</t>
  </si>
  <si>
    <t>A8HV4013-00A</t>
  </si>
  <si>
    <t>410101092600</t>
  </si>
  <si>
    <t>A8HV4014-00A</t>
  </si>
  <si>
    <t>410101092700</t>
  </si>
  <si>
    <t>A8HV4015-00A</t>
  </si>
  <si>
    <t>410101092800</t>
  </si>
  <si>
    <t>A8HV4016-00A</t>
  </si>
  <si>
    <t>410101092900</t>
  </si>
  <si>
    <t>A8HV4019-00A</t>
  </si>
  <si>
    <t>410101093000</t>
  </si>
  <si>
    <t>A8HV4020-00A</t>
  </si>
  <si>
    <t>410101093100</t>
  </si>
  <si>
    <t>A8HV4021-00A</t>
  </si>
  <si>
    <t>410101138301</t>
  </si>
  <si>
    <t>KW3204-06</t>
  </si>
  <si>
    <t>410201000200</t>
  </si>
  <si>
    <t>KM32-A1090</t>
  </si>
  <si>
    <t>410201000301</t>
  </si>
  <si>
    <t>KM32-B93</t>
  </si>
  <si>
    <t>410201000502</t>
  </si>
  <si>
    <t>KM32-J34</t>
  </si>
  <si>
    <t>410201000600</t>
  </si>
  <si>
    <t>KM32-J36</t>
  </si>
  <si>
    <t>410201000700</t>
  </si>
  <si>
    <t>KM19-K35</t>
  </si>
  <si>
    <t>410201000800</t>
  </si>
  <si>
    <t>KM19-K35-02</t>
  </si>
  <si>
    <t>410201000900</t>
  </si>
  <si>
    <t>KM32-B15</t>
  </si>
  <si>
    <t>410201001000</t>
  </si>
  <si>
    <t>KM32-A26</t>
  </si>
  <si>
    <t>410201005901</t>
  </si>
  <si>
    <t>301029001201</t>
  </si>
  <si>
    <t>410201006000</t>
  </si>
  <si>
    <t>301029001300</t>
  </si>
  <si>
    <t>410201006901</t>
  </si>
  <si>
    <t>301029003501</t>
  </si>
  <si>
    <t>410201007001</t>
  </si>
  <si>
    <t>301029003601</t>
  </si>
  <si>
    <t>410201016500</t>
  </si>
  <si>
    <t>301029023500</t>
  </si>
  <si>
    <t>410201022300</t>
  </si>
  <si>
    <t>301029031300</t>
  </si>
  <si>
    <t>410201025600</t>
  </si>
  <si>
    <t>301029037500</t>
  </si>
  <si>
    <t>410201033500</t>
  </si>
  <si>
    <t>301029051700</t>
  </si>
  <si>
    <t>410201036001</t>
  </si>
  <si>
    <t>KM32-A04</t>
  </si>
  <si>
    <t>410201036101</t>
  </si>
  <si>
    <t>KM32-A05</t>
  </si>
  <si>
    <t>410201036201</t>
  </si>
  <si>
    <t>KM32-63</t>
  </si>
  <si>
    <t>410201036300</t>
  </si>
  <si>
    <t>KM32-A34</t>
  </si>
  <si>
    <t>410201036403</t>
  </si>
  <si>
    <t>KM32-B10</t>
  </si>
  <si>
    <t>410201036500</t>
  </si>
  <si>
    <t>KM32-B16</t>
  </si>
  <si>
    <t>410201036602</t>
  </si>
  <si>
    <t>KM32-B12</t>
  </si>
  <si>
    <t>410201036702</t>
  </si>
  <si>
    <t>KM32-B13</t>
  </si>
  <si>
    <t>410201036801</t>
  </si>
  <si>
    <t>KM32-B14</t>
  </si>
  <si>
    <t>410201036902</t>
  </si>
  <si>
    <t>KM32-A14</t>
  </si>
  <si>
    <t>410201037002</t>
  </si>
  <si>
    <t>KM32-A15</t>
  </si>
  <si>
    <t>410201037102</t>
  </si>
  <si>
    <t>KM32-A16</t>
  </si>
  <si>
    <t>410201037203</t>
  </si>
  <si>
    <t>KM32-A17</t>
  </si>
  <si>
    <t>410201037302</t>
  </si>
  <si>
    <t>KM32-1630</t>
  </si>
  <si>
    <t>410201037402</t>
  </si>
  <si>
    <t>KM32-A30</t>
  </si>
  <si>
    <t>410201037501</t>
  </si>
  <si>
    <t>KM32-A29</t>
  </si>
  <si>
    <t>410201037601</t>
  </si>
  <si>
    <t>KM32-A27</t>
  </si>
  <si>
    <t>410201037702</t>
  </si>
  <si>
    <t>KM32-A28</t>
  </si>
  <si>
    <t>410201037801</t>
  </si>
  <si>
    <t>KM32-A24</t>
  </si>
  <si>
    <t>410201037901</t>
  </si>
  <si>
    <t>KM32-A25</t>
  </si>
  <si>
    <t>410201038001</t>
  </si>
  <si>
    <t>KM32-A20</t>
  </si>
  <si>
    <t>410201038101</t>
  </si>
  <si>
    <t>KM32-A21</t>
  </si>
  <si>
    <t>410201038201</t>
  </si>
  <si>
    <t>KM32-A22</t>
  </si>
  <si>
    <t>410201038602</t>
  </si>
  <si>
    <t>KM32-33</t>
  </si>
  <si>
    <t>410201039206</t>
  </si>
  <si>
    <t>KM32-26</t>
  </si>
  <si>
    <t>410201039702</t>
  </si>
  <si>
    <t>KM32-A99</t>
  </si>
  <si>
    <t>410201039804</t>
  </si>
  <si>
    <t>KM32-04</t>
  </si>
  <si>
    <t>410201039904</t>
  </si>
  <si>
    <t>KM32-03</t>
  </si>
  <si>
    <t>410201040004</t>
  </si>
  <si>
    <t>KM32-A100</t>
  </si>
  <si>
    <t>410201040102</t>
  </si>
  <si>
    <t>KM32-05</t>
  </si>
  <si>
    <t>410201040204</t>
  </si>
  <si>
    <t>KM32-B01</t>
  </si>
  <si>
    <t>410201040301</t>
  </si>
  <si>
    <t>KM32-B02</t>
  </si>
  <si>
    <t>410201040403</t>
  </si>
  <si>
    <t>KM32-76</t>
  </si>
  <si>
    <t>410201040506</t>
  </si>
  <si>
    <t>KM32-25</t>
  </si>
  <si>
    <t>410201040604</t>
  </si>
  <si>
    <t>KM32-A02</t>
  </si>
  <si>
    <t>410201040702</t>
  </si>
  <si>
    <t>KM32-A80</t>
  </si>
  <si>
    <t>410201040801</t>
  </si>
  <si>
    <t>KM32-B54</t>
  </si>
  <si>
    <t>410201040904</t>
  </si>
  <si>
    <t>KM32-07</t>
  </si>
  <si>
    <t>410201041004</t>
  </si>
  <si>
    <t>KM32-49</t>
  </si>
  <si>
    <t>410201041103</t>
  </si>
  <si>
    <t>KM32-50</t>
  </si>
  <si>
    <t>410201041201</t>
  </si>
  <si>
    <t>KM32-73</t>
  </si>
  <si>
    <t>410201041302</t>
  </si>
  <si>
    <t>KM32-69</t>
  </si>
  <si>
    <t>410201041401</t>
  </si>
  <si>
    <t>KM32-A67</t>
  </si>
  <si>
    <t>410201041502</t>
  </si>
  <si>
    <t>KM32-A71</t>
  </si>
  <si>
    <t>410201041601</t>
  </si>
  <si>
    <t>KM32-A68</t>
  </si>
  <si>
    <t>410201041701</t>
  </si>
  <si>
    <t>KM32-A73</t>
  </si>
  <si>
    <t>410201041801</t>
  </si>
  <si>
    <t>KM32-A74</t>
  </si>
  <si>
    <t>410201041901</t>
  </si>
  <si>
    <t>KM32-A77</t>
  </si>
  <si>
    <t>410201042000</t>
  </si>
  <si>
    <t>KM32-A64</t>
  </si>
  <si>
    <t>410201042101</t>
  </si>
  <si>
    <t>KM32-84</t>
  </si>
  <si>
    <t>410201042200</t>
  </si>
  <si>
    <t>KM32-85</t>
  </si>
  <si>
    <t>410201042300</t>
  </si>
  <si>
    <t>KM32-A78</t>
  </si>
  <si>
    <t>410201042400</t>
  </si>
  <si>
    <t>KM32-A32</t>
  </si>
  <si>
    <t>410201042501</t>
  </si>
  <si>
    <t>KM32-96</t>
  </si>
  <si>
    <t>410201042601</t>
  </si>
  <si>
    <t>KM32-A36</t>
  </si>
  <si>
    <t>410201042701</t>
  </si>
  <si>
    <t>KM32-A37</t>
  </si>
  <si>
    <t>410201042801</t>
  </si>
  <si>
    <t>KM32-A38</t>
  </si>
  <si>
    <t>410201042901</t>
  </si>
  <si>
    <t>KM32-A43</t>
  </si>
  <si>
    <t>410201043001</t>
  </si>
  <si>
    <t>KM32-A43-02</t>
  </si>
  <si>
    <t>410201043100</t>
  </si>
  <si>
    <t>KM32-A54</t>
  </si>
  <si>
    <t>410201043200</t>
  </si>
  <si>
    <t>KM32-A56</t>
  </si>
  <si>
    <t>410201043300</t>
  </si>
  <si>
    <t>KM32-A61</t>
  </si>
  <si>
    <t>410201043400</t>
  </si>
  <si>
    <t>KM32-A62</t>
  </si>
  <si>
    <t>410201043500</t>
  </si>
  <si>
    <t>KM32-A62-02</t>
  </si>
  <si>
    <t>410201043603</t>
  </si>
  <si>
    <t>KM32-77</t>
  </si>
  <si>
    <t>410201043700</t>
  </si>
  <si>
    <t>KM32-A57</t>
  </si>
  <si>
    <t>410201043800</t>
  </si>
  <si>
    <t>KM32-A58</t>
  </si>
  <si>
    <t>410201043904</t>
  </si>
  <si>
    <t>KM32-B47</t>
  </si>
  <si>
    <t>410201044005</t>
  </si>
  <si>
    <t>KM32-B48</t>
  </si>
  <si>
    <t>410201044104</t>
  </si>
  <si>
    <t>KM32-B74</t>
  </si>
  <si>
    <t>410201044206</t>
  </si>
  <si>
    <t>KM32-B75</t>
  </si>
  <si>
    <t>410201044302</t>
  </si>
  <si>
    <t>KM32-B71</t>
  </si>
  <si>
    <t>410201044400</t>
  </si>
  <si>
    <t>KM32-B95</t>
  </si>
  <si>
    <t>410201044506</t>
  </si>
  <si>
    <t>KM32-B91</t>
  </si>
  <si>
    <t>410201044601</t>
  </si>
  <si>
    <t>KM32-B90</t>
  </si>
  <si>
    <t>410201044705</t>
  </si>
  <si>
    <t>KM32-B97</t>
  </si>
  <si>
    <t>410201044805</t>
  </si>
  <si>
    <t>KM32-B97-02</t>
  </si>
  <si>
    <t>410201044904</t>
  </si>
  <si>
    <t>KM32-42</t>
  </si>
  <si>
    <t>410201045005</t>
  </si>
  <si>
    <t>KM32-A88</t>
  </si>
  <si>
    <t>410201045101</t>
  </si>
  <si>
    <t>KM32-44</t>
  </si>
  <si>
    <t>410201045201</t>
  </si>
  <si>
    <t>KM32-43</t>
  </si>
  <si>
    <t>410201045301</t>
  </si>
  <si>
    <t>KM32-A07</t>
  </si>
  <si>
    <t>410201045401</t>
  </si>
  <si>
    <t>KM32-78</t>
  </si>
  <si>
    <t>410201045501</t>
  </si>
  <si>
    <t>KM32-45</t>
  </si>
  <si>
    <t>410201045606</t>
  </si>
  <si>
    <t>KM32-47</t>
  </si>
  <si>
    <t>410201045706</t>
  </si>
  <si>
    <t>KM32-47-02</t>
  </si>
  <si>
    <t>410201045804</t>
  </si>
  <si>
    <t>KM32-67</t>
  </si>
  <si>
    <t>410201045903</t>
  </si>
  <si>
    <t>KM32-39</t>
  </si>
  <si>
    <t>410201046003</t>
  </si>
  <si>
    <t>KM32-39-02</t>
  </si>
  <si>
    <t>410201046103</t>
  </si>
  <si>
    <t>KM32-52</t>
  </si>
  <si>
    <t>410201046501</t>
  </si>
  <si>
    <t>KM32-C03</t>
  </si>
  <si>
    <t>410201046601</t>
  </si>
  <si>
    <t>KM32-C03-02</t>
  </si>
  <si>
    <t>410201048203</t>
  </si>
  <si>
    <t>KM32-B92</t>
  </si>
  <si>
    <t>410201048601</t>
  </si>
  <si>
    <t>KM32-D20</t>
  </si>
  <si>
    <t>410201048700</t>
  </si>
  <si>
    <t>KM32-D21</t>
  </si>
  <si>
    <t>410201048902</t>
  </si>
  <si>
    <t>KM32-D24</t>
  </si>
  <si>
    <t>410201049001</t>
  </si>
  <si>
    <t>KM32-D64</t>
  </si>
  <si>
    <t>410201049102</t>
  </si>
  <si>
    <t>KM32-D61</t>
  </si>
  <si>
    <t>410201049202</t>
  </si>
  <si>
    <t>KM32-D61-02</t>
  </si>
  <si>
    <t>410201049300</t>
  </si>
  <si>
    <t>KM32-D71</t>
  </si>
  <si>
    <t>410201049400</t>
  </si>
  <si>
    <t>KM32-D72</t>
  </si>
  <si>
    <t>410201050501</t>
  </si>
  <si>
    <t>KM32-1060</t>
  </si>
  <si>
    <t>410201050601</t>
  </si>
  <si>
    <t>KM32-D92</t>
  </si>
  <si>
    <t>410201050701</t>
  </si>
  <si>
    <t>KM32-D54</t>
  </si>
  <si>
    <t>410201050801</t>
  </si>
  <si>
    <t>KM32-D54-02</t>
  </si>
  <si>
    <t>410201050900</t>
  </si>
  <si>
    <t>KM32-D56</t>
  </si>
  <si>
    <t>410201051001</t>
  </si>
  <si>
    <t>KM32-D50</t>
  </si>
  <si>
    <t>410201051100</t>
  </si>
  <si>
    <t>KM32-G26</t>
  </si>
  <si>
    <t>410201051200</t>
  </si>
  <si>
    <t>KM32-G27</t>
  </si>
  <si>
    <t>410201051303</t>
  </si>
  <si>
    <t>KM32-E07</t>
  </si>
  <si>
    <t>410201051403</t>
  </si>
  <si>
    <t>KM32-E06</t>
  </si>
  <si>
    <t>410201051503</t>
  </si>
  <si>
    <t>KM32-E06-02</t>
  </si>
  <si>
    <t>410201051600</t>
  </si>
  <si>
    <t>KM32-D58</t>
  </si>
  <si>
    <t>410201051801</t>
  </si>
  <si>
    <t>KM32-D75</t>
  </si>
  <si>
    <t>410201051900</t>
  </si>
  <si>
    <t>KM32-G25</t>
  </si>
  <si>
    <t>410201052000</t>
  </si>
  <si>
    <t>KM32-G24</t>
  </si>
  <si>
    <t>410201052103</t>
  </si>
  <si>
    <t>KM32-D10</t>
  </si>
  <si>
    <t>410201052202</t>
  </si>
  <si>
    <t>KM32-D09</t>
  </si>
  <si>
    <t>410201052304</t>
  </si>
  <si>
    <t>KM32-D59</t>
  </si>
  <si>
    <t>410201052401</t>
  </si>
  <si>
    <t>KM32-D49</t>
  </si>
  <si>
    <t>410201052501</t>
  </si>
  <si>
    <t>KM32-D85</t>
  </si>
  <si>
    <t>410201052601</t>
  </si>
  <si>
    <t>KM32-D62</t>
  </si>
  <si>
    <t>410201053202</t>
  </si>
  <si>
    <t>KM32-G36</t>
  </si>
  <si>
    <t>410201054203</t>
  </si>
  <si>
    <t>KM32-G62</t>
  </si>
  <si>
    <t>410201054403</t>
  </si>
  <si>
    <t>KM32-G63</t>
  </si>
  <si>
    <t>410201054700</t>
  </si>
  <si>
    <t>KM32-E10</t>
  </si>
  <si>
    <t>410201054802</t>
  </si>
  <si>
    <t>KM32-E21</t>
  </si>
  <si>
    <t>410201054900</t>
  </si>
  <si>
    <t>KM32-E17</t>
  </si>
  <si>
    <t>410201055000</t>
  </si>
  <si>
    <t>KM32-E11</t>
  </si>
  <si>
    <t>410201055100</t>
  </si>
  <si>
    <t>KM32-E23</t>
  </si>
  <si>
    <t>410201055200</t>
  </si>
  <si>
    <t>KM32-E22</t>
  </si>
  <si>
    <t>410201055400</t>
  </si>
  <si>
    <t>KM32-E24</t>
  </si>
  <si>
    <t>410201056001</t>
  </si>
  <si>
    <t>KM32-G64</t>
  </si>
  <si>
    <t>410201056101</t>
  </si>
  <si>
    <t>KM32-G66</t>
  </si>
  <si>
    <t>410201056200</t>
  </si>
  <si>
    <t>KM32-G67</t>
  </si>
  <si>
    <t>410201056300</t>
  </si>
  <si>
    <t>KM32-G68</t>
  </si>
  <si>
    <t>410201056500</t>
  </si>
  <si>
    <t>KM32-E35</t>
  </si>
  <si>
    <t>410201056601</t>
  </si>
  <si>
    <t>KM32-E26</t>
  </si>
  <si>
    <t>410201056800</t>
  </si>
  <si>
    <t>KM32-E37</t>
  </si>
  <si>
    <t>410201057201</t>
  </si>
  <si>
    <t>KM32-E47</t>
  </si>
  <si>
    <t>410201057300</t>
  </si>
  <si>
    <t>KM32-E48</t>
  </si>
  <si>
    <t>410201057500</t>
  </si>
  <si>
    <t>KM32-E52</t>
  </si>
  <si>
    <t>410201057800</t>
  </si>
  <si>
    <t>KM32-E58</t>
  </si>
  <si>
    <t>410201057900</t>
  </si>
  <si>
    <t>KM32-E56</t>
  </si>
  <si>
    <t>410201059000</t>
  </si>
  <si>
    <t>KM32-E62</t>
  </si>
  <si>
    <t>410201059300</t>
  </si>
  <si>
    <t>KM32-E76</t>
  </si>
  <si>
    <t>410201059500</t>
  </si>
  <si>
    <t>KM32-E82</t>
  </si>
  <si>
    <t>410201061100</t>
  </si>
  <si>
    <t>KM32-E84</t>
  </si>
  <si>
    <t>410201062601</t>
  </si>
  <si>
    <t>KM32-K04</t>
  </si>
  <si>
    <t>410201063600</t>
  </si>
  <si>
    <t>KM32-G69</t>
  </si>
  <si>
    <t>410201074501</t>
  </si>
  <si>
    <t>KM32-K22</t>
  </si>
  <si>
    <t>410201074600</t>
  </si>
  <si>
    <t>KM32-K23</t>
  </si>
  <si>
    <t>410201074700</t>
  </si>
  <si>
    <t>KM32-K26</t>
  </si>
  <si>
    <t>410201075200</t>
  </si>
  <si>
    <t>KM32-K36</t>
  </si>
  <si>
    <t>410201075600</t>
  </si>
  <si>
    <t>KM32-K44</t>
  </si>
  <si>
    <t>410201075700</t>
  </si>
  <si>
    <t>KM32-K45</t>
  </si>
  <si>
    <t>410201075800</t>
  </si>
  <si>
    <t>KM32-K46</t>
  </si>
  <si>
    <t>410201075900</t>
  </si>
  <si>
    <t>KM32-K47</t>
  </si>
  <si>
    <t>410201076000</t>
  </si>
  <si>
    <t>KM32-K47-02</t>
  </si>
  <si>
    <t>410201076100</t>
  </si>
  <si>
    <t>KM32-K48</t>
  </si>
  <si>
    <t>410201082100</t>
  </si>
  <si>
    <t>KM32-K60</t>
  </si>
  <si>
    <t>410201082200</t>
  </si>
  <si>
    <t>KM32-K67</t>
  </si>
  <si>
    <t>410201082301</t>
  </si>
  <si>
    <t>KM32-K50</t>
  </si>
  <si>
    <t>410201082400</t>
  </si>
  <si>
    <t>KM32-K68</t>
  </si>
  <si>
    <t>410201082500</t>
  </si>
  <si>
    <t>KM32-K69</t>
  </si>
  <si>
    <t>410201082800</t>
  </si>
  <si>
    <t>KM32-K72</t>
  </si>
  <si>
    <t>410201082900</t>
  </si>
  <si>
    <t>KM32-K73</t>
  </si>
  <si>
    <t>410201092000</t>
  </si>
  <si>
    <t>KM19-06</t>
  </si>
  <si>
    <t>410201092801</t>
  </si>
  <si>
    <t>A8HV4907-11B</t>
  </si>
  <si>
    <t>410201092901</t>
  </si>
  <si>
    <t>A8HV4901-11B</t>
  </si>
  <si>
    <t>410201093000</t>
  </si>
  <si>
    <t>A8HV4200-00A</t>
  </si>
  <si>
    <t>410201093100</t>
  </si>
  <si>
    <t>A8HV4201-00A</t>
  </si>
  <si>
    <t>410201093200</t>
  </si>
  <si>
    <t>A8HV4202-00A</t>
  </si>
  <si>
    <t>410201093300</t>
  </si>
  <si>
    <t>A8HV4203-00A</t>
  </si>
  <si>
    <t>410201093400</t>
  </si>
  <si>
    <t>A8HV4204-00A</t>
  </si>
  <si>
    <t>410201093500</t>
  </si>
  <si>
    <t>A8HV4902-00A</t>
  </si>
  <si>
    <t>410201093600</t>
  </si>
  <si>
    <t>A8HV4904-00A</t>
  </si>
  <si>
    <t>410201093700</t>
  </si>
  <si>
    <t>A8HV4905-00A</t>
  </si>
  <si>
    <t>410201093800</t>
  </si>
  <si>
    <t>A8HV4908-00A</t>
  </si>
  <si>
    <t>410201093900</t>
  </si>
  <si>
    <t>A8HV4910-00A</t>
  </si>
  <si>
    <t>410201094000</t>
  </si>
  <si>
    <t>A8HV4911-00A</t>
  </si>
  <si>
    <t>410201094101</t>
  </si>
  <si>
    <t>A8HV4913-11B</t>
  </si>
  <si>
    <t>410201094201</t>
  </si>
  <si>
    <t>A8HV4915-11B</t>
  </si>
  <si>
    <t>410201094301</t>
  </si>
  <si>
    <t>A8HV4916-11B</t>
  </si>
  <si>
    <t>410201094400</t>
  </si>
  <si>
    <t>A8HV4917-00A</t>
  </si>
  <si>
    <t>410201094802</t>
  </si>
  <si>
    <t>A8HV4927-12C</t>
  </si>
  <si>
    <t>410201094900</t>
  </si>
  <si>
    <t>A8HV4928-00A</t>
  </si>
  <si>
    <t>410201095000</t>
  </si>
  <si>
    <t>A8HV4931-00A</t>
  </si>
  <si>
    <t>410201095100</t>
  </si>
  <si>
    <t>A8HV4936-00A</t>
  </si>
  <si>
    <t>410201095202</t>
  </si>
  <si>
    <t>A8HV4937-12C</t>
  </si>
  <si>
    <t>410201095301</t>
  </si>
  <si>
    <t>A8HV4938-11B</t>
  </si>
  <si>
    <t>410201095401</t>
  </si>
  <si>
    <t>A8HV4939-11B</t>
  </si>
  <si>
    <t>410201095500</t>
  </si>
  <si>
    <t>A8HV4942-00A</t>
  </si>
  <si>
    <t>410201095600</t>
  </si>
  <si>
    <t>A8HV4947-00A</t>
  </si>
  <si>
    <t>410201095700</t>
  </si>
  <si>
    <t>A8HV4952-00A</t>
  </si>
  <si>
    <t>410201095801</t>
  </si>
  <si>
    <t>A8HV4955-11B</t>
  </si>
  <si>
    <t>410201095900</t>
  </si>
  <si>
    <t>A8HV5010-00A</t>
  </si>
  <si>
    <t>410201096000</t>
  </si>
  <si>
    <t>A8HV5016-00A</t>
  </si>
  <si>
    <t>410201096101</t>
  </si>
  <si>
    <t>A8HV5017-11B</t>
  </si>
  <si>
    <t>410201096200</t>
  </si>
  <si>
    <t>A8HV5018-00A</t>
  </si>
  <si>
    <t>410201096301</t>
  </si>
  <si>
    <t>A8HV5021-11B</t>
  </si>
  <si>
    <t>410201096400</t>
  </si>
  <si>
    <t>A8HV5024-00A</t>
  </si>
  <si>
    <t>410201096500</t>
  </si>
  <si>
    <t>A8HV5027-00A</t>
  </si>
  <si>
    <t>410201096601</t>
  </si>
  <si>
    <t>A8HV5028-11B</t>
  </si>
  <si>
    <t>410201096700</t>
  </si>
  <si>
    <t>A8HV5029-00A</t>
  </si>
  <si>
    <t>410201096901</t>
  </si>
  <si>
    <t>A8HV5037-11B</t>
  </si>
  <si>
    <t>410201097000</t>
  </si>
  <si>
    <t>A8HV5041-00A</t>
  </si>
  <si>
    <t>410201097101</t>
  </si>
  <si>
    <t>A8HV5049-11B</t>
  </si>
  <si>
    <t>410201097200</t>
  </si>
  <si>
    <t>A8HV5050-00A</t>
  </si>
  <si>
    <t>410201097300</t>
  </si>
  <si>
    <t>A8HV5067-00A</t>
  </si>
  <si>
    <t>410201097400</t>
  </si>
  <si>
    <t>A8HV5068-00A</t>
  </si>
  <si>
    <t>410201097500</t>
  </si>
  <si>
    <t>A8HV5069-00A</t>
  </si>
  <si>
    <t>410201097600</t>
  </si>
  <si>
    <t>A8HV4022-00A</t>
  </si>
  <si>
    <t>410201097700</t>
  </si>
  <si>
    <t>A8HV4023-00A</t>
  </si>
  <si>
    <t>410201097800</t>
  </si>
  <si>
    <t>A8HV2301-00A</t>
  </si>
  <si>
    <t>410201097900</t>
  </si>
  <si>
    <t>A8HV2302-00A</t>
  </si>
  <si>
    <t>410201098600</t>
  </si>
  <si>
    <t>A8HV3201-00A</t>
  </si>
  <si>
    <t>410201098700</t>
  </si>
  <si>
    <t>A8HV2306-00A</t>
  </si>
  <si>
    <t>410201098802</t>
  </si>
  <si>
    <t>KM32-81</t>
  </si>
  <si>
    <t>410201221400</t>
  </si>
  <si>
    <t>A8HV2311-00A</t>
  </si>
  <si>
    <t>410201221500</t>
  </si>
  <si>
    <t>A8HV5071-00A</t>
  </si>
  <si>
    <t>410201221601</t>
  </si>
  <si>
    <t>A8HV4956-01B</t>
  </si>
  <si>
    <t>410201221700</t>
  </si>
  <si>
    <t>A8HV4957-00A</t>
  </si>
  <si>
    <t>410201221800</t>
  </si>
  <si>
    <t>A8HV4958-00A</t>
  </si>
  <si>
    <t>410201221900</t>
  </si>
  <si>
    <t>A8HV4967-00A</t>
  </si>
  <si>
    <t>410201222000</t>
  </si>
  <si>
    <t>A8HV4968-00A</t>
  </si>
  <si>
    <t>410201222100</t>
  </si>
  <si>
    <t>KM32-K88</t>
  </si>
  <si>
    <t>410201222200</t>
  </si>
  <si>
    <t>KM32-K89</t>
  </si>
  <si>
    <t>410201222300</t>
  </si>
  <si>
    <t>KM32-K89-02</t>
  </si>
  <si>
    <t>410201223400</t>
  </si>
  <si>
    <t>A8HV4975-00A</t>
  </si>
  <si>
    <t>410201223500</t>
  </si>
  <si>
    <t>A8HV4976-00A</t>
  </si>
  <si>
    <t>410201223600</t>
  </si>
  <si>
    <t>A8HV4977-00A</t>
  </si>
  <si>
    <t>410201223700</t>
  </si>
  <si>
    <t>A8HV4978-00A</t>
  </si>
  <si>
    <t>410201223800</t>
  </si>
  <si>
    <t>A8HV4979-00A</t>
  </si>
  <si>
    <t>410201223900</t>
  </si>
  <si>
    <t>A8HV4980-00A</t>
  </si>
  <si>
    <t>410201226600</t>
  </si>
  <si>
    <t>A8HV9601-00A</t>
  </si>
  <si>
    <t>410201226700</t>
  </si>
  <si>
    <t>A8HV5075-00A</t>
  </si>
  <si>
    <t>410201226800</t>
  </si>
  <si>
    <t>A8HV5076-00A</t>
  </si>
  <si>
    <t>410201226900</t>
  </si>
  <si>
    <t>A8HV5077-00A</t>
  </si>
  <si>
    <t>410201227000</t>
  </si>
  <si>
    <t>A8HV5078-00A</t>
  </si>
  <si>
    <t>410201227100</t>
  </si>
  <si>
    <t>A8HV5079-00A</t>
  </si>
  <si>
    <t>410201227200</t>
  </si>
  <si>
    <t>A8HV5080-00A</t>
  </si>
  <si>
    <t>410201227300</t>
  </si>
  <si>
    <t>A8HV5081-00A</t>
  </si>
  <si>
    <t>410201227400</t>
  </si>
  <si>
    <t>A8HV5082-00A</t>
  </si>
  <si>
    <t>410201227500</t>
  </si>
  <si>
    <t>A8HV5085-00A</t>
  </si>
  <si>
    <t>410201227600</t>
  </si>
  <si>
    <t>A8HV5086-00A</t>
  </si>
  <si>
    <t>410201227700</t>
  </si>
  <si>
    <t>A8HV5087-00A</t>
  </si>
  <si>
    <t>410201227800</t>
  </si>
  <si>
    <t>A8HV5088-00A</t>
  </si>
  <si>
    <t>410201227900</t>
  </si>
  <si>
    <t>A8HV5089-00A</t>
  </si>
  <si>
    <t>410201228000</t>
  </si>
  <si>
    <t>A8HV5090-00A</t>
  </si>
  <si>
    <t>410201228100</t>
  </si>
  <si>
    <t>A8HV5091-00A</t>
  </si>
  <si>
    <t>410201228200</t>
  </si>
  <si>
    <t>A8HV5092-00A</t>
  </si>
  <si>
    <t>410301005101</t>
  </si>
  <si>
    <t>KW3204-07</t>
  </si>
  <si>
    <t>410301011500</t>
  </si>
  <si>
    <t>410301011600</t>
  </si>
  <si>
    <t>410301011700</t>
  </si>
  <si>
    <t>410301011800</t>
  </si>
  <si>
    <t>包</t>
  </si>
  <si>
    <t>410301012600</t>
  </si>
  <si>
    <t>KM32-S20</t>
  </si>
  <si>
    <t>410301012700</t>
  </si>
  <si>
    <t>KM32-S86</t>
  </si>
  <si>
    <t>410301012800</t>
  </si>
  <si>
    <t>410301013100</t>
  </si>
  <si>
    <t>A8GA4853-302</t>
  </si>
  <si>
    <t>410301013200</t>
  </si>
  <si>
    <t>305029000300</t>
  </si>
  <si>
    <t>410301013801</t>
  </si>
  <si>
    <t>KM32-S98</t>
  </si>
  <si>
    <t>410301014000</t>
  </si>
  <si>
    <t>410301014100</t>
  </si>
  <si>
    <t>410301014200</t>
  </si>
  <si>
    <t>410301014300</t>
  </si>
  <si>
    <t>KM32-A79</t>
  </si>
  <si>
    <t>410301014400</t>
  </si>
  <si>
    <t>KM32-E54</t>
  </si>
  <si>
    <t>410301014900</t>
  </si>
  <si>
    <t>410301015100</t>
  </si>
  <si>
    <t>410102006201</t>
  </si>
  <si>
    <t>UV2030-05010049-01</t>
  </si>
  <si>
    <t>410301015300</t>
  </si>
  <si>
    <t>A8HV4960-00A</t>
  </si>
  <si>
    <t>410301015400</t>
  </si>
  <si>
    <t>A8HV4961-00A</t>
  </si>
  <si>
    <t>410301015500</t>
  </si>
  <si>
    <t>A8HV4962-00A</t>
  </si>
  <si>
    <t>410301015600</t>
  </si>
  <si>
    <t>A8HV4963-00A</t>
  </si>
  <si>
    <t>410301015700</t>
  </si>
  <si>
    <t>A8HV4964-00A</t>
  </si>
  <si>
    <t>410401039600</t>
  </si>
  <si>
    <t>410401039800</t>
  </si>
  <si>
    <t>410401039900</t>
  </si>
  <si>
    <t>410401040000</t>
  </si>
  <si>
    <t>410401040100</t>
  </si>
  <si>
    <t>410401040201</t>
  </si>
  <si>
    <t>KM32-S54</t>
  </si>
  <si>
    <t>410401041000</t>
  </si>
  <si>
    <t>410401041100</t>
  </si>
  <si>
    <t>410401042801</t>
  </si>
  <si>
    <t>A8HV5003-11B</t>
  </si>
  <si>
    <t>410401042900</t>
  </si>
  <si>
    <t>A8HV5004-00A</t>
  </si>
  <si>
    <t>410401043000</t>
  </si>
  <si>
    <t>A8HV5011-00A</t>
  </si>
  <si>
    <t>410401043100</t>
  </si>
  <si>
    <t>A8HV5012-00A</t>
  </si>
  <si>
    <t>410401043200</t>
  </si>
  <si>
    <t>A8HV5025-00A</t>
  </si>
  <si>
    <t>410401043700</t>
  </si>
  <si>
    <t>A8HV4965-00A</t>
  </si>
  <si>
    <t>410401043800</t>
  </si>
  <si>
    <t>A8HV4966-00A</t>
  </si>
  <si>
    <t>410401043900</t>
  </si>
  <si>
    <t>A8HV4969-00A</t>
  </si>
  <si>
    <t>410401044200</t>
  </si>
  <si>
    <t>410401044301</t>
  </si>
  <si>
    <t>410401044400</t>
  </si>
  <si>
    <t>A8HV5083-00A</t>
  </si>
  <si>
    <t>410402004100</t>
  </si>
  <si>
    <t>410402004300</t>
  </si>
  <si>
    <t>410402004400</t>
  </si>
  <si>
    <t>KM32-S62</t>
  </si>
  <si>
    <t>410402004501</t>
  </si>
  <si>
    <t>KM32-S78</t>
  </si>
  <si>
    <t>410402004600</t>
  </si>
  <si>
    <t>410403006000</t>
  </si>
  <si>
    <t>410403006300</t>
  </si>
  <si>
    <t>KM32-S40</t>
  </si>
  <si>
    <t>410403006400</t>
  </si>
  <si>
    <t>KM32-A95</t>
  </si>
  <si>
    <t>410403006500</t>
  </si>
  <si>
    <t>KM32-S30</t>
  </si>
  <si>
    <t>410403006600</t>
  </si>
  <si>
    <t>410403006800</t>
  </si>
  <si>
    <t>410403008100</t>
  </si>
  <si>
    <t>A8HV4981-00A</t>
  </si>
  <si>
    <t>410403008200</t>
  </si>
  <si>
    <t>A8HV5084-00A</t>
  </si>
  <si>
    <t>410404003100</t>
  </si>
  <si>
    <t>410404005400</t>
  </si>
  <si>
    <t>410404005500</t>
  </si>
  <si>
    <t>410404005700</t>
  </si>
  <si>
    <t>410405005200</t>
  </si>
  <si>
    <t>410405005400</t>
  </si>
  <si>
    <t>410405005500</t>
  </si>
  <si>
    <t>410405005600</t>
  </si>
  <si>
    <t>410405005700</t>
  </si>
  <si>
    <t>410405005800</t>
  </si>
  <si>
    <t>410405005900</t>
  </si>
  <si>
    <t>A8HV4024-00A</t>
  </si>
  <si>
    <t>410405006000</t>
  </si>
  <si>
    <t>A8HV5020-00A</t>
  </si>
  <si>
    <t>410405006100</t>
  </si>
  <si>
    <t>A8HV5055-00A</t>
  </si>
  <si>
    <t>410405006200</t>
  </si>
  <si>
    <t>A8HV5072-00A</t>
  </si>
  <si>
    <t>410406006200</t>
  </si>
  <si>
    <t>410406006500</t>
  </si>
  <si>
    <t>KM32-S23</t>
  </si>
  <si>
    <t>410406007000</t>
  </si>
  <si>
    <t>410406007400</t>
  </si>
  <si>
    <t>410406007500</t>
  </si>
  <si>
    <t>410406007600</t>
  </si>
  <si>
    <t>410406007700</t>
  </si>
  <si>
    <t>410406007900</t>
  </si>
  <si>
    <t>410406008000</t>
  </si>
  <si>
    <t>410406008100</t>
  </si>
  <si>
    <t>410406012000</t>
  </si>
  <si>
    <t>KM32-S38</t>
  </si>
  <si>
    <t>410406012100</t>
  </si>
  <si>
    <t>KM32-S11</t>
  </si>
  <si>
    <t>410406012201</t>
  </si>
  <si>
    <t>KM32-S39</t>
  </si>
  <si>
    <t>410406012400</t>
  </si>
  <si>
    <t>KM32-P13</t>
  </si>
  <si>
    <t>410406012900</t>
  </si>
  <si>
    <t>KM32-K65</t>
  </si>
  <si>
    <t>410406013200</t>
  </si>
  <si>
    <t>A8HV4001-00A</t>
  </si>
  <si>
    <t>410407001500</t>
  </si>
  <si>
    <t>410407001800</t>
  </si>
  <si>
    <t>410407002100</t>
  </si>
  <si>
    <t>KM32-36</t>
  </si>
  <si>
    <t>410407002200</t>
  </si>
  <si>
    <t>KM32-S33</t>
  </si>
  <si>
    <t>410407002300</t>
  </si>
  <si>
    <t>KM32-S61</t>
  </si>
  <si>
    <t>410407002400</t>
  </si>
  <si>
    <t>KM32-S31</t>
  </si>
  <si>
    <t>410407003401</t>
  </si>
  <si>
    <t>K8-A75</t>
  </si>
  <si>
    <t>410407003900</t>
  </si>
  <si>
    <t>KM32-S16</t>
  </si>
  <si>
    <t>410407004001</t>
  </si>
  <si>
    <t>KM32-S17</t>
  </si>
  <si>
    <t>410501016501</t>
  </si>
  <si>
    <t>KM32-S71</t>
  </si>
  <si>
    <t>410501017700</t>
  </si>
  <si>
    <t>KM32-S57</t>
  </si>
  <si>
    <t>410501018100</t>
  </si>
  <si>
    <t>A8HV5009-00A</t>
  </si>
  <si>
    <t>410501018902</t>
  </si>
  <si>
    <t>KM32-S35</t>
  </si>
  <si>
    <t>410501019000</t>
  </si>
  <si>
    <t>KM32-S36</t>
  </si>
  <si>
    <t>410501019700</t>
  </si>
  <si>
    <t>A8HV4004-00A</t>
  </si>
  <si>
    <t>410501021400</t>
  </si>
  <si>
    <t>410501021700</t>
  </si>
  <si>
    <t>KM32-S93</t>
  </si>
  <si>
    <t>410501022100</t>
  </si>
  <si>
    <t>410501022500</t>
  </si>
  <si>
    <t>KM32-S28</t>
  </si>
  <si>
    <t>410501022804</t>
  </si>
  <si>
    <t>KM32-S27</t>
  </si>
  <si>
    <t>410501023400</t>
  </si>
  <si>
    <t>KM32-S94</t>
  </si>
  <si>
    <t>410501023500</t>
  </si>
  <si>
    <t>410501023700</t>
  </si>
  <si>
    <t>410501025100</t>
  </si>
  <si>
    <t>A8HV5019-00A</t>
  </si>
  <si>
    <t>410501025200</t>
  </si>
  <si>
    <t>A8HV5022-00A</t>
  </si>
  <si>
    <t>410501025300</t>
  </si>
  <si>
    <t>A8HV2304-00A</t>
  </si>
  <si>
    <t>410501025400</t>
  </si>
  <si>
    <t>A8HV2305-00A</t>
  </si>
  <si>
    <t>410502007701</t>
  </si>
  <si>
    <t>KM32-S21</t>
  </si>
  <si>
    <t>410502008602</t>
  </si>
  <si>
    <t>KM32-S04</t>
  </si>
  <si>
    <t>410502008800</t>
  </si>
  <si>
    <t>410502009500</t>
  </si>
  <si>
    <t>KM32-S79</t>
  </si>
  <si>
    <t>410502009800</t>
  </si>
  <si>
    <t>410502009900</t>
  </si>
  <si>
    <t>410502010300</t>
  </si>
  <si>
    <t>KM32-S37</t>
  </si>
  <si>
    <t>410502011201</t>
  </si>
  <si>
    <t>A8HV4903-01B</t>
  </si>
  <si>
    <t>410502011700</t>
  </si>
  <si>
    <t>KM32-35</t>
  </si>
  <si>
    <t>410502011800</t>
  </si>
  <si>
    <t>KM32-S55</t>
  </si>
  <si>
    <t>410502011900</t>
  </si>
  <si>
    <t>KM32-S09</t>
  </si>
  <si>
    <t>410502012000</t>
  </si>
  <si>
    <t>KM32-S10</t>
  </si>
  <si>
    <t>410502012100</t>
  </si>
  <si>
    <t>KM32-S14</t>
  </si>
  <si>
    <t>410502012200</t>
  </si>
  <si>
    <t>KM32-A94</t>
  </si>
  <si>
    <t>410502012300</t>
  </si>
  <si>
    <t>KM32-A59</t>
  </si>
  <si>
    <t>410502012400</t>
  </si>
  <si>
    <t>KM32-S32</t>
  </si>
  <si>
    <t>410502012500</t>
  </si>
  <si>
    <t>KM32-S48</t>
  </si>
  <si>
    <t>410502012700</t>
  </si>
  <si>
    <t>410502012800</t>
  </si>
  <si>
    <t>410502014700</t>
  </si>
  <si>
    <t>A8HV4205-00AS010</t>
  </si>
  <si>
    <t>410502014801</t>
  </si>
  <si>
    <t>A8HV4205-11BS020</t>
  </si>
  <si>
    <t>410502014901</t>
  </si>
  <si>
    <t>A8HV4205-11BS030</t>
  </si>
  <si>
    <t>410502015000</t>
  </si>
  <si>
    <t>A8HV4930-00A</t>
  </si>
  <si>
    <t>410502015100</t>
  </si>
  <si>
    <t>A8HV5013-00A</t>
  </si>
  <si>
    <t>410502015200</t>
  </si>
  <si>
    <t>A8HV4009-00A</t>
  </si>
  <si>
    <t>420200005300</t>
  </si>
  <si>
    <t>420200005400</t>
  </si>
  <si>
    <t>420200005500</t>
  </si>
  <si>
    <t>420200005600</t>
  </si>
  <si>
    <t>420200005700</t>
  </si>
  <si>
    <t>420200006500</t>
  </si>
  <si>
    <t>片</t>
  </si>
  <si>
    <t>420402008800</t>
  </si>
  <si>
    <t>420402008900</t>
  </si>
  <si>
    <t>420402009000</t>
  </si>
  <si>
    <t>420402011500</t>
  </si>
  <si>
    <t>420402011600</t>
  </si>
  <si>
    <t>420402011700</t>
  </si>
  <si>
    <t>420402011800</t>
  </si>
  <si>
    <t>420402013300</t>
  </si>
  <si>
    <t>420402013400</t>
  </si>
  <si>
    <t>420402014100</t>
  </si>
  <si>
    <t>420402014600</t>
  </si>
  <si>
    <t>420402015500</t>
  </si>
  <si>
    <t>420402015700</t>
  </si>
  <si>
    <t>420402015800</t>
  </si>
  <si>
    <t>420402015900</t>
  </si>
  <si>
    <t>420402016000</t>
  </si>
  <si>
    <t>420402016400</t>
  </si>
  <si>
    <t>420402017300</t>
  </si>
  <si>
    <t>420402017400</t>
  </si>
  <si>
    <t>420402017500</t>
  </si>
  <si>
    <t>420402017600</t>
  </si>
  <si>
    <t>420402017700</t>
  </si>
  <si>
    <t>420402017800</t>
  </si>
  <si>
    <t>420402017900</t>
  </si>
  <si>
    <t>420402018000</t>
  </si>
  <si>
    <t>420402018201</t>
  </si>
  <si>
    <t>420402018500</t>
  </si>
  <si>
    <t>420402018601</t>
  </si>
  <si>
    <t>420402018700</t>
  </si>
  <si>
    <t>420402018801</t>
  </si>
  <si>
    <t>420402019000</t>
  </si>
  <si>
    <t>420402019101</t>
  </si>
  <si>
    <t>420402019400</t>
  </si>
  <si>
    <t>420402019500</t>
  </si>
  <si>
    <t>420402019600</t>
  </si>
  <si>
    <t>420402019700</t>
  </si>
  <si>
    <t>420402019800</t>
  </si>
  <si>
    <t>420402019900</t>
  </si>
  <si>
    <t>420402020100</t>
  </si>
  <si>
    <t>420402020200</t>
  </si>
  <si>
    <t>420403001500</t>
  </si>
  <si>
    <t>420403001600</t>
  </si>
  <si>
    <t>420403002200</t>
  </si>
  <si>
    <t>420403002300</t>
  </si>
  <si>
    <t>420403002500</t>
  </si>
  <si>
    <t>420403002600</t>
  </si>
  <si>
    <t>420403002700</t>
  </si>
  <si>
    <t>420403002800</t>
  </si>
  <si>
    <t>420403002900</t>
  </si>
  <si>
    <t>420403003000</t>
  </si>
  <si>
    <t>420403003100</t>
  </si>
  <si>
    <t>420403003300</t>
  </si>
  <si>
    <t>420403003600</t>
  </si>
  <si>
    <t>420403003700</t>
  </si>
  <si>
    <t>420403003800</t>
  </si>
  <si>
    <t>420403003900</t>
  </si>
  <si>
    <t>420501002800</t>
  </si>
  <si>
    <t>420501005600</t>
  </si>
  <si>
    <t>EAW20062</t>
  </si>
  <si>
    <t>420501006400</t>
  </si>
  <si>
    <t>EAW20242</t>
  </si>
  <si>
    <t>420501009300</t>
  </si>
  <si>
    <t>420501009400</t>
  </si>
  <si>
    <t>420501009600</t>
  </si>
  <si>
    <t>420501010000</t>
  </si>
  <si>
    <t>420501012100</t>
  </si>
  <si>
    <t>420501012201</t>
  </si>
  <si>
    <t>KM32-S26</t>
  </si>
  <si>
    <t>420501012300</t>
  </si>
  <si>
    <t>420501012400</t>
  </si>
  <si>
    <t>420501012500</t>
  </si>
  <si>
    <t>420501012900</t>
  </si>
  <si>
    <t>420501013400</t>
  </si>
  <si>
    <t>420501013500</t>
  </si>
  <si>
    <t>420501013600</t>
  </si>
  <si>
    <t>420501013700</t>
  </si>
  <si>
    <t>420501013801</t>
  </si>
  <si>
    <t>420501013900</t>
  </si>
  <si>
    <t>420501014000</t>
  </si>
  <si>
    <t>420501014500</t>
  </si>
  <si>
    <t>KM32-S89</t>
  </si>
  <si>
    <t>420502001300</t>
  </si>
  <si>
    <t>EAW20114</t>
  </si>
  <si>
    <t>420502002500</t>
  </si>
  <si>
    <t>420502002700</t>
  </si>
  <si>
    <t>420502003500</t>
  </si>
  <si>
    <t>420503002600</t>
  </si>
  <si>
    <t>420503002800</t>
  </si>
  <si>
    <t>420503002900</t>
  </si>
  <si>
    <t>420504001700</t>
  </si>
  <si>
    <t>EAW20184</t>
  </si>
  <si>
    <t>420504008300</t>
  </si>
  <si>
    <t>EAW20261</t>
  </si>
  <si>
    <t>420504008500</t>
  </si>
  <si>
    <t>420504009100</t>
  </si>
  <si>
    <t>A8HV5007-00A</t>
  </si>
  <si>
    <t>420504009400</t>
  </si>
  <si>
    <t>420504010500</t>
  </si>
  <si>
    <t>420504010700</t>
  </si>
  <si>
    <t>420504010800</t>
  </si>
  <si>
    <t>420504010901</t>
  </si>
  <si>
    <t>420504011400</t>
  </si>
  <si>
    <t>420504011500</t>
  </si>
  <si>
    <t>420504011800</t>
  </si>
  <si>
    <t>420504011900</t>
  </si>
  <si>
    <t>420504012000</t>
  </si>
  <si>
    <t>420504012300</t>
  </si>
  <si>
    <t>420504013600</t>
  </si>
  <si>
    <t>420504013700</t>
  </si>
  <si>
    <t>420504014200</t>
  </si>
  <si>
    <t>420504014400</t>
  </si>
  <si>
    <t>420504014600</t>
  </si>
  <si>
    <t>420504015300</t>
  </si>
  <si>
    <t>420505006600</t>
  </si>
  <si>
    <t>条</t>
  </si>
  <si>
    <t>EAW20088</t>
  </si>
  <si>
    <t>420505006800</t>
  </si>
  <si>
    <t>420505007700</t>
  </si>
  <si>
    <t>KM32-S59</t>
  </si>
  <si>
    <t>420505007800</t>
  </si>
  <si>
    <t>420505007900</t>
  </si>
  <si>
    <t>420506019200</t>
  </si>
  <si>
    <t>KM32-P14</t>
  </si>
  <si>
    <t>420506021900</t>
  </si>
  <si>
    <t>420506022001</t>
  </si>
  <si>
    <t>420506022100</t>
  </si>
  <si>
    <t>A8HV5074-00A</t>
  </si>
  <si>
    <t>420506022400</t>
  </si>
  <si>
    <t>420506022500</t>
  </si>
  <si>
    <t>A8HV5073-00A</t>
  </si>
  <si>
    <t>420506022900</t>
  </si>
  <si>
    <t>A8HV4025-00A</t>
  </si>
  <si>
    <t>420506023000</t>
  </si>
  <si>
    <t>A8HV4026-00A</t>
  </si>
  <si>
    <t>420506023200</t>
  </si>
  <si>
    <t>420506023500</t>
  </si>
  <si>
    <t>420506024100</t>
  </si>
  <si>
    <t>A8HV4018-00A</t>
  </si>
  <si>
    <t>420506024200</t>
  </si>
  <si>
    <t>A8HV4017-00A</t>
  </si>
  <si>
    <t>420506024500</t>
  </si>
  <si>
    <t>KM32-S91</t>
  </si>
  <si>
    <t>420506024601</t>
  </si>
  <si>
    <t>A8HV4925-11B</t>
  </si>
  <si>
    <t>420506024700</t>
  </si>
  <si>
    <t>A8HV2312-00A</t>
  </si>
  <si>
    <t>420506024800</t>
  </si>
  <si>
    <t>KM32-P02</t>
  </si>
  <si>
    <t>420506025300</t>
  </si>
  <si>
    <t>A8HV4007-00A</t>
  </si>
  <si>
    <t>420506025400</t>
  </si>
  <si>
    <t>A8HV4008-00A</t>
  </si>
  <si>
    <t>420506025500</t>
  </si>
  <si>
    <t>A8HV4011-00A</t>
  </si>
  <si>
    <t>420506025600</t>
  </si>
  <si>
    <t>A8HV5058-00A</t>
  </si>
  <si>
    <t>420506029500</t>
  </si>
  <si>
    <t>A8HV5059-00A</t>
  </si>
  <si>
    <t>420506029600</t>
  </si>
  <si>
    <t>A8HV4005-00A</t>
  </si>
  <si>
    <t>420506030000</t>
  </si>
  <si>
    <t>420506030100</t>
  </si>
  <si>
    <t>420506030200</t>
  </si>
  <si>
    <t>420506030300</t>
  </si>
  <si>
    <t>420506030600</t>
  </si>
  <si>
    <t>A8HV5052-00A</t>
  </si>
  <si>
    <t>420506030700</t>
  </si>
  <si>
    <t>420506030800</t>
  </si>
  <si>
    <t>420506030900</t>
  </si>
  <si>
    <t>A8HV5054-00A</t>
  </si>
  <si>
    <t>420506031100</t>
  </si>
  <si>
    <t>420506031200</t>
  </si>
  <si>
    <t>420506031300</t>
  </si>
  <si>
    <t>420506031400</t>
  </si>
  <si>
    <t>420506031600</t>
  </si>
  <si>
    <t>420506031800</t>
  </si>
  <si>
    <t>420506032400</t>
  </si>
  <si>
    <t>A8HV5038-00A</t>
  </si>
  <si>
    <t>420506032500</t>
  </si>
  <si>
    <t>A8HV5039-00A</t>
  </si>
  <si>
    <t>420506032700</t>
  </si>
  <si>
    <t>420506032900</t>
  </si>
  <si>
    <t>420506035000</t>
  </si>
  <si>
    <t>A8HV5040-00A</t>
  </si>
  <si>
    <t>420506035100</t>
  </si>
  <si>
    <t>A8HV5047-00A</t>
  </si>
  <si>
    <t>420506035200</t>
  </si>
  <si>
    <t>420506035400</t>
  </si>
  <si>
    <t>302059010200</t>
  </si>
  <si>
    <t>420506035500</t>
  </si>
  <si>
    <t>A8HV5033-00A</t>
  </si>
  <si>
    <t>420506035600</t>
  </si>
  <si>
    <t>A8HV5034-00A</t>
  </si>
  <si>
    <t>420506035700</t>
  </si>
  <si>
    <t>420506035800</t>
  </si>
  <si>
    <t>A8HV5035-00A</t>
  </si>
  <si>
    <t>420506035900</t>
  </si>
  <si>
    <t>A8HV5036-00A</t>
  </si>
  <si>
    <t>420506036100</t>
  </si>
  <si>
    <t>302059012100</t>
  </si>
  <si>
    <t>420506036200</t>
  </si>
  <si>
    <t>420506036300</t>
  </si>
  <si>
    <t>420506036900</t>
  </si>
  <si>
    <t>420506037500</t>
  </si>
  <si>
    <t>A8HV5032-00A</t>
  </si>
  <si>
    <t>420506037700</t>
  </si>
  <si>
    <t>KM32-P12</t>
  </si>
  <si>
    <t>420506037900</t>
  </si>
  <si>
    <t>420506038000</t>
  </si>
  <si>
    <t>A8HV4935-00A</t>
  </si>
  <si>
    <t>420506038101</t>
  </si>
  <si>
    <t>A8HV5005-01B</t>
  </si>
  <si>
    <t>420506038200</t>
  </si>
  <si>
    <t>A8HV5006-00A</t>
  </si>
  <si>
    <t>420506038300</t>
  </si>
  <si>
    <t>A8HV5031-00A</t>
  </si>
  <si>
    <t>420506038400</t>
  </si>
  <si>
    <t>420506038500</t>
  </si>
  <si>
    <t>420506038600</t>
  </si>
  <si>
    <t>420506038700</t>
  </si>
  <si>
    <t>420506039500</t>
  </si>
  <si>
    <t>302059018100</t>
  </si>
  <si>
    <t>420506040300</t>
  </si>
  <si>
    <t>KM32-D01</t>
  </si>
  <si>
    <t>420506040400</t>
  </si>
  <si>
    <t>KM32-D02</t>
  </si>
  <si>
    <t>420506040500</t>
  </si>
  <si>
    <t>KM32-D03</t>
  </si>
  <si>
    <t>420506040700</t>
  </si>
  <si>
    <t>KM32-S87</t>
  </si>
  <si>
    <t>420506040800</t>
  </si>
  <si>
    <t>420506040900</t>
  </si>
  <si>
    <t>420506041000</t>
  </si>
  <si>
    <t>KM32-S01</t>
  </si>
  <si>
    <t>420506042003</t>
  </si>
  <si>
    <t>KM32-S75</t>
  </si>
  <si>
    <t>420506042100</t>
  </si>
  <si>
    <t>KM32-S13</t>
  </si>
  <si>
    <t>420506042301</t>
  </si>
  <si>
    <t>420506042400</t>
  </si>
  <si>
    <t>420506042700</t>
  </si>
  <si>
    <t>卷</t>
  </si>
  <si>
    <t>420506042800</t>
  </si>
  <si>
    <t>420506043200</t>
  </si>
  <si>
    <t>A8HV4926-00A</t>
  </si>
  <si>
    <t>420506043300</t>
  </si>
  <si>
    <t>420506043400</t>
  </si>
  <si>
    <t>420506043700</t>
  </si>
  <si>
    <t>420506043800</t>
  </si>
  <si>
    <t>420506044100</t>
  </si>
  <si>
    <t>420506047000</t>
  </si>
  <si>
    <t>420506047100</t>
  </si>
  <si>
    <t>420506047200</t>
  </si>
  <si>
    <t>420506047300</t>
  </si>
  <si>
    <t>420506047400</t>
  </si>
  <si>
    <t>420506047500</t>
  </si>
  <si>
    <t>420507001100</t>
  </si>
  <si>
    <t>420507001200</t>
  </si>
  <si>
    <t>420507001300</t>
  </si>
  <si>
    <t>420507001400</t>
  </si>
  <si>
    <t>420507001500</t>
  </si>
  <si>
    <t>420507001600</t>
  </si>
  <si>
    <t>420507001700</t>
  </si>
  <si>
    <t>420507002000</t>
  </si>
  <si>
    <t>420507002401</t>
  </si>
  <si>
    <t>420507002500</t>
  </si>
  <si>
    <t>420507002700</t>
  </si>
  <si>
    <t>420507002900</t>
  </si>
  <si>
    <t>420507003300</t>
  </si>
  <si>
    <t>420601106300</t>
  </si>
  <si>
    <t>420601106500</t>
  </si>
  <si>
    <t>420602017800</t>
  </si>
  <si>
    <t>420602018700</t>
  </si>
  <si>
    <t>420602018800</t>
  </si>
  <si>
    <t>420602019000</t>
  </si>
  <si>
    <t>430100017800</t>
  </si>
  <si>
    <t>A8HV9602-00A</t>
  </si>
  <si>
    <t>430100017900</t>
  </si>
  <si>
    <t>A8HV9603-00A</t>
  </si>
  <si>
    <t>430100018000</t>
  </si>
  <si>
    <t>A8HV9604-00A</t>
  </si>
  <si>
    <t>430100018100</t>
  </si>
  <si>
    <t>A8HV9605-00A</t>
  </si>
  <si>
    <t>430300001300</t>
  </si>
  <si>
    <t>430300001400</t>
  </si>
  <si>
    <t>430300002100</t>
  </si>
  <si>
    <t>430400002100</t>
  </si>
  <si>
    <t>张</t>
  </si>
  <si>
    <t>303049002500</t>
  </si>
  <si>
    <t>430400002200</t>
  </si>
  <si>
    <t>303049002600</t>
  </si>
  <si>
    <t>430400003000</t>
  </si>
  <si>
    <t>303049003800</t>
  </si>
  <si>
    <t>430400003100</t>
  </si>
  <si>
    <t>303049003900</t>
  </si>
  <si>
    <t>430400004100</t>
  </si>
  <si>
    <t>303049005100</t>
  </si>
  <si>
    <t>430400004200</t>
  </si>
  <si>
    <t>KM32-L01-01</t>
  </si>
  <si>
    <t>430400004600</t>
  </si>
  <si>
    <t>303049005600</t>
  </si>
  <si>
    <t>430400004700</t>
  </si>
  <si>
    <t>303049005700</t>
  </si>
  <si>
    <t>430400004800</t>
  </si>
  <si>
    <t>303049005800</t>
  </si>
  <si>
    <t>430400005200</t>
  </si>
  <si>
    <t>303049006200</t>
  </si>
  <si>
    <t>430400005400</t>
  </si>
  <si>
    <t>303049006400</t>
  </si>
  <si>
    <t>430400005700</t>
  </si>
  <si>
    <t>303049006700</t>
  </si>
  <si>
    <t>430400005900</t>
  </si>
  <si>
    <t>430400006000</t>
  </si>
  <si>
    <t>430400006100</t>
  </si>
  <si>
    <t>430400006500</t>
  </si>
  <si>
    <t>430400006600</t>
  </si>
  <si>
    <t>430500001600</t>
  </si>
  <si>
    <t>份</t>
  </si>
  <si>
    <t>430500001700</t>
  </si>
  <si>
    <t>4401000001</t>
  </si>
  <si>
    <t>112</t>
  </si>
  <si>
    <t>450101003000</t>
  </si>
  <si>
    <t>450101003500</t>
  </si>
  <si>
    <t>450101003600</t>
  </si>
  <si>
    <t>450101004500</t>
  </si>
  <si>
    <t>450101005300</t>
  </si>
  <si>
    <t>450101005400</t>
  </si>
  <si>
    <t>450101005600</t>
  </si>
  <si>
    <t>450101006500</t>
  </si>
  <si>
    <t>A8HV4959-00A</t>
  </si>
  <si>
    <t>450101006600</t>
  </si>
  <si>
    <t>450201000800</t>
  </si>
  <si>
    <t>450201000900</t>
  </si>
  <si>
    <t>450201001100</t>
  </si>
  <si>
    <t>450201001900</t>
  </si>
  <si>
    <t>450201003000</t>
  </si>
  <si>
    <t>450401000500</t>
  </si>
  <si>
    <t>450401004800</t>
  </si>
  <si>
    <t>450401005000</t>
  </si>
  <si>
    <t>450401005100</t>
  </si>
  <si>
    <t>450401005200</t>
  </si>
  <si>
    <t>450401005300</t>
  </si>
  <si>
    <t>450401005400</t>
  </si>
  <si>
    <t>450401005500</t>
  </si>
  <si>
    <t>450401006200</t>
  </si>
  <si>
    <t>KM32-S63</t>
  </si>
  <si>
    <t>450401006300</t>
  </si>
  <si>
    <t>KM32-S12</t>
  </si>
  <si>
    <t>450401006600</t>
  </si>
  <si>
    <t>450401006700</t>
  </si>
  <si>
    <t>450401006900</t>
  </si>
  <si>
    <t>450401007100</t>
  </si>
  <si>
    <t>450401007200</t>
  </si>
  <si>
    <t>450401007300</t>
  </si>
  <si>
    <t>450401007400</t>
  </si>
  <si>
    <t>450401009700</t>
  </si>
  <si>
    <t>450401011200</t>
  </si>
  <si>
    <t>450401011500</t>
  </si>
  <si>
    <t>302179000100</t>
  </si>
  <si>
    <t>450401012200</t>
  </si>
  <si>
    <t>450401012300</t>
  </si>
  <si>
    <t>450401012500</t>
  </si>
  <si>
    <t>450401013300</t>
  </si>
  <si>
    <t>A8HV5060-00A</t>
  </si>
  <si>
    <t>450401013400</t>
  </si>
  <si>
    <t>A8HV5061-00A</t>
  </si>
  <si>
    <t>450401013500</t>
  </si>
  <si>
    <t>A8HV4934-00A</t>
  </si>
  <si>
    <t>450401013900</t>
  </si>
  <si>
    <t>450401014000</t>
  </si>
  <si>
    <t>450402001400</t>
  </si>
  <si>
    <t>450402001800</t>
  </si>
  <si>
    <t>盒</t>
  </si>
  <si>
    <t>450402001900</t>
  </si>
  <si>
    <t>3500130040</t>
  </si>
  <si>
    <t>3500230055</t>
  </si>
  <si>
    <t>3500130052</t>
  </si>
  <si>
    <t>95007</t>
  </si>
  <si>
    <t>KM32-J400</t>
  </si>
  <si>
    <t>105</t>
  </si>
  <si>
    <t>410201029400</t>
  </si>
  <si>
    <t>301029045800</t>
  </si>
  <si>
    <t>410201028100</t>
  </si>
  <si>
    <t>301029043700</t>
  </si>
  <si>
    <t>410201029200</t>
  </si>
  <si>
    <t>301029045600</t>
  </si>
  <si>
    <t>410201027900</t>
  </si>
  <si>
    <t>301029043200</t>
  </si>
  <si>
    <t>410201029100</t>
  </si>
  <si>
    <t>301029045500</t>
  </si>
  <si>
    <t>410201025800</t>
  </si>
  <si>
    <t>301029038200</t>
  </si>
  <si>
    <t>410201026500</t>
  </si>
  <si>
    <t>301029039900</t>
  </si>
  <si>
    <t>410201026100</t>
  </si>
  <si>
    <t>301029039100</t>
  </si>
  <si>
    <t>410201033800</t>
  </si>
  <si>
    <t>301029054800</t>
  </si>
  <si>
    <t>410201030500</t>
  </si>
  <si>
    <t>301029046800</t>
  </si>
  <si>
    <t>410201030700</t>
  </si>
  <si>
    <t>301029047000</t>
  </si>
  <si>
    <t>410201031700</t>
  </si>
  <si>
    <t>301029048000</t>
  </si>
  <si>
    <t>410201034400</t>
  </si>
  <si>
    <t>301029055700</t>
  </si>
  <si>
    <t>410201032101</t>
  </si>
  <si>
    <t>301029049601</t>
  </si>
  <si>
    <t>410201030900</t>
  </si>
  <si>
    <t>301029047200</t>
  </si>
  <si>
    <t>410201031500</t>
  </si>
  <si>
    <t>301029047800</t>
  </si>
  <si>
    <t>3500130055</t>
  </si>
  <si>
    <t>3500130060</t>
  </si>
  <si>
    <t>3500130075</t>
  </si>
  <si>
    <t>410402004700</t>
  </si>
  <si>
    <t>3500130078</t>
  </si>
  <si>
    <t>410101153700</t>
  </si>
  <si>
    <t>K5S32-05000045</t>
  </si>
  <si>
    <t>410101042607</t>
  </si>
  <si>
    <t>KM32-01</t>
  </si>
  <si>
    <t>410101042802</t>
  </si>
  <si>
    <t>410101044604</t>
  </si>
  <si>
    <t>410101049503</t>
  </si>
  <si>
    <t>410201094500</t>
  </si>
  <si>
    <t>A8HV4918-00A</t>
  </si>
  <si>
    <t>410201094601</t>
  </si>
  <si>
    <t>A8HV4919-11B</t>
  </si>
  <si>
    <t>410201094700</t>
  </si>
  <si>
    <t>A8HV4920-00A</t>
  </si>
  <si>
    <t>410201096800</t>
  </si>
  <si>
    <t>A8HV5030-00A</t>
  </si>
  <si>
    <t>410201221600</t>
  </si>
  <si>
    <t>A8HV4956-00A</t>
  </si>
  <si>
    <t>410301014601</t>
  </si>
  <si>
    <t>KM32-S03</t>
  </si>
  <si>
    <t>450101006400</t>
  </si>
  <si>
    <t>3500230060</t>
  </si>
  <si>
    <t>420601132500</t>
  </si>
  <si>
    <t>410101043402</t>
  </si>
  <si>
    <t>KM32-B32</t>
  </si>
  <si>
    <t>410101050303</t>
  </si>
  <si>
    <t>KM32-32</t>
  </si>
  <si>
    <t>410101050402</t>
  </si>
  <si>
    <t>KM32-B29</t>
  </si>
  <si>
    <t>410101050502</t>
  </si>
  <si>
    <t>KM32-B22</t>
  </si>
  <si>
    <t>410101050601</t>
  </si>
  <si>
    <t>KM32-C20</t>
  </si>
  <si>
    <t>410401012200</t>
  </si>
  <si>
    <t>410101053102</t>
  </si>
  <si>
    <t>KM32-D90</t>
  </si>
  <si>
    <t>420403001200</t>
  </si>
  <si>
    <t>410101053500</t>
  </si>
  <si>
    <t>KM32-D84</t>
  </si>
  <si>
    <t>410101055901</t>
  </si>
  <si>
    <t>KM32-G08</t>
  </si>
  <si>
    <t>410201031900</t>
  </si>
  <si>
    <t>301029048200</t>
  </si>
  <si>
    <t>410201032500</t>
  </si>
  <si>
    <t>301029050300</t>
  </si>
  <si>
    <t>410201031300</t>
  </si>
  <si>
    <t>301029047600</t>
  </si>
  <si>
    <t>410201031200</t>
  </si>
  <si>
    <t>301029047500</t>
  </si>
  <si>
    <t>410201030300</t>
  </si>
  <si>
    <t>301029046700</t>
  </si>
  <si>
    <t>410201030800</t>
  </si>
  <si>
    <t>301029047100</t>
  </si>
  <si>
    <t>410201032401</t>
  </si>
  <si>
    <t>301029050201</t>
  </si>
  <si>
    <t>410201028500</t>
  </si>
  <si>
    <t>301029044100</t>
  </si>
  <si>
    <t>410201029800</t>
  </si>
  <si>
    <t>301029046200</t>
  </si>
  <si>
    <t>410201027800</t>
  </si>
  <si>
    <t>301029043100</t>
  </si>
  <si>
    <t>410201028700</t>
  </si>
  <si>
    <t>301029044400</t>
  </si>
  <si>
    <t>410201025401</t>
  </si>
  <si>
    <t>301029037101</t>
  </si>
  <si>
    <t>410201027100</t>
  </si>
  <si>
    <t>301029041300</t>
  </si>
  <si>
    <t>410201027500</t>
  </si>
  <si>
    <t>301029042900</t>
  </si>
  <si>
    <t>410201031400</t>
  </si>
  <si>
    <t>301029047700</t>
  </si>
  <si>
    <t>410201028600</t>
  </si>
  <si>
    <t>301029044200</t>
  </si>
  <si>
    <t>450401011700</t>
  </si>
  <si>
    <t>P18-A75</t>
  </si>
  <si>
    <t>410101166500</t>
  </si>
  <si>
    <t>组</t>
  </si>
  <si>
    <t>DZ18-01000036</t>
  </si>
  <si>
    <t>410101171501</t>
  </si>
  <si>
    <t>K5S32-01040030</t>
  </si>
  <si>
    <t>410101174100</t>
  </si>
  <si>
    <t>KK50-01000035</t>
  </si>
  <si>
    <t>410101183900</t>
  </si>
  <si>
    <t>RSH18-01000020</t>
  </si>
  <si>
    <t>410101192800</t>
  </si>
  <si>
    <t>KK50-01020015</t>
  </si>
  <si>
    <t>410406003200</t>
  </si>
  <si>
    <t>6701</t>
  </si>
  <si>
    <t>420601079600</t>
  </si>
  <si>
    <t>EUV-09P00016</t>
  </si>
  <si>
    <t>420200005800</t>
  </si>
  <si>
    <t>410101188700</t>
  </si>
  <si>
    <t>ZP32-01000025</t>
  </si>
  <si>
    <t>410101188900</t>
  </si>
  <si>
    <t>ZP32-01000027</t>
  </si>
  <si>
    <t>410101189700</t>
  </si>
  <si>
    <t>XEP32-02000012</t>
  </si>
  <si>
    <t>410101188600</t>
  </si>
  <si>
    <t>ZP32-01000019</t>
  </si>
  <si>
    <t>410101188800</t>
  </si>
  <si>
    <t>ZP32-01000026</t>
  </si>
  <si>
    <t>410101192500</t>
  </si>
  <si>
    <t>KK50-01020012</t>
  </si>
  <si>
    <t>410101192700</t>
  </si>
  <si>
    <t>KK50-01020014</t>
  </si>
  <si>
    <t>410101056000</t>
  </si>
  <si>
    <t>KM32-G15</t>
  </si>
  <si>
    <t>410101056101</t>
  </si>
  <si>
    <t>KM32-D60</t>
  </si>
  <si>
    <t>410101056503</t>
  </si>
  <si>
    <t>KM32-32-02</t>
  </si>
  <si>
    <t>410101056600</t>
  </si>
  <si>
    <t>KM32-D73</t>
  </si>
  <si>
    <t>410101056700</t>
  </si>
  <si>
    <t>KM32-D74</t>
  </si>
  <si>
    <t>410101061901</t>
  </si>
  <si>
    <t>KM32-E67</t>
  </si>
  <si>
    <t>410101062001</t>
  </si>
  <si>
    <t>KM32-E68</t>
  </si>
  <si>
    <t>410101062101</t>
  </si>
  <si>
    <t>KM32-E69</t>
  </si>
  <si>
    <t>410101074600</t>
  </si>
  <si>
    <t>K8-C01</t>
  </si>
  <si>
    <t>410101074700</t>
  </si>
  <si>
    <t>K8-C02</t>
  </si>
  <si>
    <t>410201008101</t>
  </si>
  <si>
    <t>301029006301</t>
  </si>
  <si>
    <t>410201030400</t>
  </si>
  <si>
    <t>410201038502</t>
  </si>
  <si>
    <t>KM32-B42</t>
  </si>
  <si>
    <t>410201047603</t>
  </si>
  <si>
    <t>KM32-88</t>
  </si>
  <si>
    <t>410201047704</t>
  </si>
  <si>
    <t>KM32-34</t>
  </si>
  <si>
    <t>410201049500</t>
  </si>
  <si>
    <t>KM32-G32</t>
  </si>
  <si>
    <t>410201052700</t>
  </si>
  <si>
    <t>KM32-D67</t>
  </si>
  <si>
    <t>410201052800</t>
  </si>
  <si>
    <t>KM32-D68</t>
  </si>
  <si>
    <t>410201052902</t>
  </si>
  <si>
    <t>KM32-D63</t>
  </si>
  <si>
    <t>410201061600</t>
  </si>
  <si>
    <t>KM32-E70</t>
  </si>
  <si>
    <t>410201082600</t>
  </si>
  <si>
    <t>KM32-K70</t>
  </si>
  <si>
    <t>410201082700</t>
  </si>
  <si>
    <t>KM32-G39</t>
  </si>
  <si>
    <t>410301015000</t>
  </si>
  <si>
    <t>KM32-K07</t>
  </si>
  <si>
    <t>410401040600</t>
  </si>
  <si>
    <t>KM32-P04</t>
  </si>
  <si>
    <t>410401040701</t>
  </si>
  <si>
    <t>KM32-P05</t>
  </si>
  <si>
    <t>410401042400</t>
  </si>
  <si>
    <t>410404005600</t>
  </si>
  <si>
    <t>410406006300</t>
  </si>
  <si>
    <t>410406006800</t>
  </si>
  <si>
    <t>KM32-S69</t>
  </si>
  <si>
    <t>410406012500</t>
  </si>
  <si>
    <t>KM32-S52</t>
  </si>
  <si>
    <t>410501020000</t>
  </si>
  <si>
    <t>KM32-P01</t>
  </si>
  <si>
    <t>410501020500</t>
  </si>
  <si>
    <t>410501021800</t>
  </si>
  <si>
    <t>KM32-E87</t>
  </si>
  <si>
    <t>410501021900</t>
  </si>
  <si>
    <t>KM32-E88</t>
  </si>
  <si>
    <t>410501022000</t>
  </si>
  <si>
    <t>KM32-E89</t>
  </si>
  <si>
    <t>420403001300</t>
  </si>
  <si>
    <t>420403001400</t>
  </si>
  <si>
    <t>420501010100</t>
  </si>
  <si>
    <t>420501010200</t>
  </si>
  <si>
    <t>420504004700</t>
  </si>
  <si>
    <t>420504006900</t>
  </si>
  <si>
    <t>420506024300</t>
  </si>
  <si>
    <t>420506029701</t>
  </si>
  <si>
    <t>KM32-S82</t>
  </si>
  <si>
    <t>420506032000</t>
  </si>
  <si>
    <t>430100015100</t>
  </si>
  <si>
    <t>KM32-P300</t>
  </si>
  <si>
    <t>430300002300</t>
  </si>
  <si>
    <t>430400004300</t>
  </si>
  <si>
    <t>KM32-L01-02</t>
  </si>
  <si>
    <t>450401004900</t>
  </si>
  <si>
    <t>95017</t>
  </si>
  <si>
    <t>KM32-6120</t>
  </si>
  <si>
    <t>95025</t>
  </si>
  <si>
    <t>KM32-6000</t>
  </si>
  <si>
    <t>95026</t>
  </si>
  <si>
    <t>95027</t>
  </si>
  <si>
    <t>95028</t>
  </si>
  <si>
    <t>KM32-6200</t>
  </si>
  <si>
    <t>95029</t>
  </si>
  <si>
    <t>KM32-B41</t>
  </si>
  <si>
    <t>95030</t>
  </si>
  <si>
    <t>95031</t>
  </si>
  <si>
    <t>KM32-7120</t>
  </si>
  <si>
    <t>95032</t>
  </si>
  <si>
    <t>95033</t>
  </si>
  <si>
    <t>95034</t>
  </si>
  <si>
    <t>410101032301</t>
  </si>
  <si>
    <t>301019031301</t>
  </si>
  <si>
    <t>410101052602</t>
  </si>
  <si>
    <t>KM32-D17-02</t>
  </si>
  <si>
    <t>410101056800</t>
  </si>
  <si>
    <t>KM32-G30</t>
  </si>
  <si>
    <t>410201010100</t>
  </si>
  <si>
    <t>301029010100</t>
  </si>
  <si>
    <t>410201011100</t>
  </si>
  <si>
    <t>301029012700</t>
  </si>
  <si>
    <t>410201046203</t>
  </si>
  <si>
    <t>KM32-28</t>
  </si>
  <si>
    <t>410201046301</t>
  </si>
  <si>
    <t>KM32-29</t>
  </si>
  <si>
    <t>410201046401</t>
  </si>
  <si>
    <t>KM32-87</t>
  </si>
  <si>
    <t>410201048100</t>
  </si>
  <si>
    <t>301029081300</t>
  </si>
  <si>
    <t>410201053001</t>
  </si>
  <si>
    <t>KM32-G02</t>
  </si>
  <si>
    <t>410201053102</t>
  </si>
  <si>
    <t>KM32-D30</t>
  </si>
  <si>
    <t>410201054301</t>
  </si>
  <si>
    <t>KM32-G13</t>
  </si>
  <si>
    <t>410201056400</t>
  </si>
  <si>
    <t>KM32-E25</t>
  </si>
  <si>
    <t>410201061700</t>
  </si>
  <si>
    <t>KM32-E92</t>
  </si>
  <si>
    <t>410401040500</t>
  </si>
  <si>
    <t>KM32-S92</t>
  </si>
  <si>
    <t>420402018300</t>
  </si>
  <si>
    <t>420402018400</t>
  </si>
  <si>
    <t>420402018900</t>
  </si>
  <si>
    <t>420403001700</t>
  </si>
  <si>
    <t>420403001800</t>
  </si>
  <si>
    <t>420403001900</t>
  </si>
  <si>
    <t>420403002000</t>
  </si>
  <si>
    <t>420506001600</t>
  </si>
  <si>
    <t>EAW40152</t>
  </si>
  <si>
    <t>420506003000</t>
  </si>
  <si>
    <t>EAW20238</t>
  </si>
  <si>
    <t>420506019300</t>
  </si>
  <si>
    <t>420506021700</t>
  </si>
  <si>
    <t>420506021800</t>
  </si>
  <si>
    <t>KM32-P10</t>
  </si>
  <si>
    <t>420506022200</t>
  </si>
  <si>
    <t>420506022300</t>
  </si>
  <si>
    <t>420506022800</t>
  </si>
  <si>
    <t>420506023300</t>
  </si>
  <si>
    <t>420506023600</t>
  </si>
  <si>
    <t>420506023800</t>
  </si>
  <si>
    <t>420506023900</t>
  </si>
  <si>
    <t>420506024000</t>
  </si>
  <si>
    <t>420506029800</t>
  </si>
  <si>
    <t>KM32-S76</t>
  </si>
  <si>
    <t>420506029900</t>
  </si>
  <si>
    <t>420506030500</t>
  </si>
  <si>
    <t>420506032800</t>
  </si>
  <si>
    <t>420506036000</t>
  </si>
  <si>
    <t>420506036400</t>
  </si>
  <si>
    <t>420506036500</t>
  </si>
  <si>
    <t>420506037200</t>
  </si>
  <si>
    <t>420506037300</t>
  </si>
  <si>
    <t>420506037400</t>
  </si>
  <si>
    <t>EAW40115</t>
  </si>
  <si>
    <t>420506037600</t>
  </si>
  <si>
    <t>420506040100</t>
  </si>
  <si>
    <t>420506042200</t>
  </si>
  <si>
    <t>430100015300</t>
  </si>
  <si>
    <t>KM32-P400</t>
  </si>
  <si>
    <t>430300002400</t>
  </si>
  <si>
    <t>430400004400</t>
  </si>
  <si>
    <t>KM32-L01-03</t>
  </si>
  <si>
    <t>430400005100</t>
  </si>
  <si>
    <t>303049006100</t>
  </si>
  <si>
    <t>450401012700</t>
  </si>
  <si>
    <t>450401012800</t>
  </si>
  <si>
    <t>450401012900</t>
  </si>
  <si>
    <t>95035</t>
  </si>
  <si>
    <t>KM32-1300</t>
  </si>
  <si>
    <t>95036</t>
  </si>
  <si>
    <t>95037</t>
  </si>
  <si>
    <t>KM32-G400</t>
  </si>
  <si>
    <t>95038</t>
  </si>
  <si>
    <t>KM32-420-02</t>
  </si>
  <si>
    <t>95039</t>
  </si>
  <si>
    <t>95040</t>
  </si>
  <si>
    <t>95041</t>
  </si>
  <si>
    <t>95042</t>
  </si>
  <si>
    <t>410101022200</t>
  </si>
  <si>
    <t>301019018800</t>
  </si>
  <si>
    <t>410101022400</t>
  </si>
  <si>
    <t>301019019000</t>
  </si>
  <si>
    <t>410101050200</t>
  </si>
  <si>
    <t>KM32-B39</t>
  </si>
  <si>
    <t>410101050700</t>
  </si>
  <si>
    <t>KM32-30</t>
  </si>
  <si>
    <t>410101076500</t>
  </si>
  <si>
    <t>KM32-E71</t>
  </si>
  <si>
    <t>410101076600</t>
  </si>
  <si>
    <t>KM32-E74</t>
  </si>
  <si>
    <t>410101076700</t>
  </si>
  <si>
    <t>KM32-E72</t>
  </si>
  <si>
    <t>410101076800</t>
  </si>
  <si>
    <t>KM32-E73</t>
  </si>
  <si>
    <t>410201007900</t>
  </si>
  <si>
    <t>301029006000</t>
  </si>
  <si>
    <t>410201011600</t>
  </si>
  <si>
    <t>301029013600</t>
  </si>
  <si>
    <t>410201046705</t>
  </si>
  <si>
    <t>KM32-C09</t>
  </si>
  <si>
    <t>410201046805</t>
  </si>
  <si>
    <t>KM32-B99</t>
  </si>
  <si>
    <t>410201046901</t>
  </si>
  <si>
    <t>KM32-C15</t>
  </si>
  <si>
    <t>410201047001</t>
  </si>
  <si>
    <t>KM32-C16</t>
  </si>
  <si>
    <t>410201047101</t>
  </si>
  <si>
    <t>KM32-C13</t>
  </si>
  <si>
    <t>410201047202</t>
  </si>
  <si>
    <t>KM32-C17</t>
  </si>
  <si>
    <t>410201047403</t>
  </si>
  <si>
    <t>KM32-C14</t>
  </si>
  <si>
    <t>410201053301</t>
  </si>
  <si>
    <t>KM32-G38</t>
  </si>
  <si>
    <t>410201053400</t>
  </si>
  <si>
    <t>KM32-G37</t>
  </si>
  <si>
    <t>410201053501</t>
  </si>
  <si>
    <t>KM32-D69</t>
  </si>
  <si>
    <t>410201053602</t>
  </si>
  <si>
    <t>KM32-G53</t>
  </si>
  <si>
    <t>410201053701</t>
  </si>
  <si>
    <t>KM32-G60</t>
  </si>
  <si>
    <t>410201053800</t>
  </si>
  <si>
    <t>KM32-G54</t>
  </si>
  <si>
    <t>410201053903</t>
  </si>
  <si>
    <t>KM32-G52</t>
  </si>
  <si>
    <t>410201054004</t>
  </si>
  <si>
    <t>KM32-G51</t>
  </si>
  <si>
    <t>410201054105</t>
  </si>
  <si>
    <t>KM32-G50</t>
  </si>
  <si>
    <t>410201055303</t>
  </si>
  <si>
    <t>KM32-E15</t>
  </si>
  <si>
    <t>410201056901</t>
  </si>
  <si>
    <t>KM32-E42</t>
  </si>
  <si>
    <t>410201057001</t>
  </si>
  <si>
    <t>KM32-E44</t>
  </si>
  <si>
    <t>410201057100</t>
  </si>
  <si>
    <t>KM32-E45</t>
  </si>
  <si>
    <t>410201057401</t>
  </si>
  <si>
    <t>KM32-E51</t>
  </si>
  <si>
    <t>410201058000</t>
  </si>
  <si>
    <t>KM32-E59</t>
  </si>
  <si>
    <t>410201059200</t>
  </si>
  <si>
    <t>KM32-E75</t>
  </si>
  <si>
    <t>410201061500</t>
  </si>
  <si>
    <t>KM32-E86</t>
  </si>
  <si>
    <t>410201098000</t>
  </si>
  <si>
    <t>KM32-K71</t>
  </si>
  <si>
    <t>420403004000</t>
  </si>
  <si>
    <t>420403004100</t>
  </si>
  <si>
    <t>420504007500</t>
  </si>
  <si>
    <t>420504009300</t>
  </si>
  <si>
    <t>420504010100</t>
  </si>
  <si>
    <t>420504011200</t>
  </si>
  <si>
    <t>420504012500</t>
  </si>
  <si>
    <t>420504014700</t>
  </si>
  <si>
    <t>420505007301</t>
  </si>
  <si>
    <t>302139001301</t>
  </si>
  <si>
    <t>420506040000</t>
  </si>
  <si>
    <t>420601107600</t>
  </si>
  <si>
    <t>430100015201</t>
  </si>
  <si>
    <t>KM32-P200</t>
  </si>
  <si>
    <t>430300002200</t>
  </si>
  <si>
    <t>430400004500</t>
  </si>
  <si>
    <t>KM32-L01-04</t>
  </si>
  <si>
    <t>430400004900</t>
  </si>
  <si>
    <t>303049005900</t>
  </si>
  <si>
    <t>430400005600</t>
  </si>
  <si>
    <t>303049006600</t>
  </si>
  <si>
    <t>95013</t>
  </si>
  <si>
    <t>95014</t>
  </si>
  <si>
    <t>KM32-G500</t>
  </si>
  <si>
    <t>95015</t>
  </si>
  <si>
    <t>KM32-G520</t>
  </si>
  <si>
    <t>95016</t>
  </si>
  <si>
    <t>KM32-G510</t>
  </si>
  <si>
    <t>95018</t>
  </si>
  <si>
    <t>95019</t>
  </si>
  <si>
    <t>95020</t>
  </si>
  <si>
    <t>95021</t>
  </si>
  <si>
    <t>95023</t>
  </si>
  <si>
    <t>95024</t>
  </si>
  <si>
    <t>95043</t>
  </si>
  <si>
    <t>KM32-7000</t>
  </si>
  <si>
    <t>410101172200</t>
  </si>
  <si>
    <t>K5S32-05000046</t>
  </si>
  <si>
    <t>410102005400</t>
  </si>
  <si>
    <t>RSH18-01000005</t>
  </si>
  <si>
    <t>410201184101</t>
  </si>
  <si>
    <t>K5S32-05000026</t>
  </si>
  <si>
    <t>410102001501</t>
  </si>
  <si>
    <t>SRSH18-01000004</t>
  </si>
  <si>
    <t>420200002700</t>
  </si>
  <si>
    <t>420602002700</t>
  </si>
  <si>
    <t>A1024-0807</t>
  </si>
  <si>
    <t>111</t>
  </si>
  <si>
    <t>420506048400</t>
  </si>
  <si>
    <t>410101168518</t>
  </si>
  <si>
    <t>EP18-01000005</t>
  </si>
  <si>
    <t>410201032200</t>
  </si>
  <si>
    <t>301029049900</t>
  </si>
  <si>
    <t>410201029700</t>
  </si>
  <si>
    <t>301029046100</t>
  </si>
  <si>
    <t>410201028800</t>
  </si>
  <si>
    <t>301029044500</t>
  </si>
  <si>
    <t>410201027303</t>
  </si>
  <si>
    <t>301029042603</t>
  </si>
  <si>
    <t>410201032301</t>
  </si>
  <si>
    <t>301029050101</t>
  </si>
  <si>
    <t>410201032000</t>
  </si>
  <si>
    <t>301029048300</t>
  </si>
  <si>
    <t>410201030001</t>
  </si>
  <si>
    <t>301029046401</t>
  </si>
  <si>
    <t>410201020801</t>
  </si>
  <si>
    <t>301029029501</t>
  </si>
  <si>
    <t>410201026304</t>
  </si>
  <si>
    <t>301029039504</t>
  </si>
  <si>
    <t>410201031601</t>
  </si>
  <si>
    <t>301029047901</t>
  </si>
  <si>
    <t>410201021100</t>
  </si>
  <si>
    <t>301029029800</t>
  </si>
  <si>
    <t>410201022400</t>
  </si>
  <si>
    <t>301029031400</t>
  </si>
  <si>
    <t>410201022700</t>
  </si>
  <si>
    <t>301029031700</t>
  </si>
  <si>
    <t>410201024400</t>
  </si>
  <si>
    <t>301029035900</t>
  </si>
  <si>
    <t>410201021600</t>
  </si>
  <si>
    <t>301029030600</t>
  </si>
  <si>
    <t>410201020400</t>
  </si>
  <si>
    <t>301029028700</t>
  </si>
  <si>
    <t>420506048500</t>
  </si>
  <si>
    <t>410102005300</t>
  </si>
  <si>
    <t>410102003218</t>
  </si>
  <si>
    <t>410102003818</t>
  </si>
  <si>
    <t>410102006301</t>
  </si>
  <si>
    <t>UV2030-05010050-01</t>
  </si>
  <si>
    <t>410102000600</t>
  </si>
  <si>
    <t>JP18-A02</t>
  </si>
  <si>
    <t>410101184103</t>
  </si>
  <si>
    <t>SEP18-01000004</t>
  </si>
  <si>
    <t>410102005000</t>
  </si>
  <si>
    <t>RA320-01-06-02</t>
  </si>
  <si>
    <t>410102003503</t>
  </si>
  <si>
    <t>410101184303</t>
  </si>
  <si>
    <t>SEP32-01000002</t>
  </si>
  <si>
    <t>410102003903</t>
  </si>
  <si>
    <t>410102005101</t>
  </si>
  <si>
    <t>RSH18-01000004</t>
  </si>
  <si>
    <t>410101187804</t>
  </si>
  <si>
    <t>XEP32-01000006</t>
  </si>
  <si>
    <t>410102003603</t>
  </si>
  <si>
    <t>410102003404</t>
  </si>
  <si>
    <t>410102005603</t>
  </si>
  <si>
    <t>410102006704</t>
  </si>
  <si>
    <t>410102001601</t>
  </si>
  <si>
    <t>SRSH18-01000005</t>
  </si>
  <si>
    <t>410102005901</t>
  </si>
  <si>
    <t>410102005801</t>
  </si>
  <si>
    <t>410102005201</t>
  </si>
  <si>
    <t>410102004800</t>
  </si>
  <si>
    <t>RA320-01-06-01</t>
  </si>
  <si>
    <t>410201210605</t>
  </si>
  <si>
    <t>XEP32-01000002</t>
  </si>
  <si>
    <t>410202002105</t>
  </si>
  <si>
    <t>410101188502</t>
  </si>
  <si>
    <t>ZP32-01000006</t>
  </si>
  <si>
    <t>410102000900</t>
  </si>
  <si>
    <t>410102001302</t>
  </si>
  <si>
    <t>410202002700</t>
  </si>
  <si>
    <t>UV2030-02000019-00</t>
  </si>
  <si>
    <t>410102007502</t>
  </si>
  <si>
    <t>410201200503</t>
  </si>
  <si>
    <t>SEP32-01000003</t>
  </si>
  <si>
    <t>410202001800</t>
  </si>
  <si>
    <t>UVS2030-04010004-00</t>
  </si>
  <si>
    <t>410201218003</t>
  </si>
  <si>
    <t>ZP32-01000003</t>
  </si>
  <si>
    <t>410202001701</t>
  </si>
  <si>
    <t>EUV32L-01000009</t>
  </si>
  <si>
    <t>410202002603</t>
  </si>
  <si>
    <t>410202002003</t>
  </si>
  <si>
    <t>410201192201</t>
  </si>
  <si>
    <t>KK3201-24</t>
  </si>
  <si>
    <t>410202001301</t>
  </si>
  <si>
    <t>410201188301</t>
  </si>
  <si>
    <t>KK1801-22-06</t>
  </si>
  <si>
    <t>410202000601</t>
  </si>
  <si>
    <t>410201194803</t>
  </si>
  <si>
    <t>KK50-01000011</t>
  </si>
  <si>
    <t>410202001503</t>
  </si>
  <si>
    <t>410202003303</t>
  </si>
  <si>
    <t>UV2512-01000046-03</t>
  </si>
  <si>
    <t>410202001209</t>
  </si>
  <si>
    <t>KK3201-21</t>
  </si>
  <si>
    <t>410102004200</t>
  </si>
  <si>
    <t>EP2513-02000001-00</t>
  </si>
  <si>
    <t>410201217200</t>
  </si>
  <si>
    <t>XKS32-01010001</t>
  </si>
  <si>
    <t>410102000500</t>
  </si>
  <si>
    <t>301119039700</t>
  </si>
  <si>
    <t>410202000800</t>
  </si>
  <si>
    <t>410102000800</t>
  </si>
  <si>
    <t>410202002802</t>
  </si>
  <si>
    <t>UV2030-04010004-02</t>
  </si>
  <si>
    <t>410202003202</t>
  </si>
  <si>
    <t>UV2030-05010029-02</t>
  </si>
  <si>
    <t>430100009500</t>
  </si>
  <si>
    <t>UV2030-07000004-01</t>
  </si>
  <si>
    <t>410102006510</t>
  </si>
  <si>
    <t>UV2512-02000001-10</t>
  </si>
  <si>
    <t>410102006601</t>
  </si>
  <si>
    <t>UVS2030-02000001-01</t>
  </si>
  <si>
    <t>410202003500</t>
  </si>
  <si>
    <t>UVS2030-04020002-00</t>
  </si>
  <si>
    <t>410102004700</t>
  </si>
  <si>
    <t>410102006100</t>
  </si>
  <si>
    <t>UV2030-01010002-00</t>
  </si>
  <si>
    <t>410102007900</t>
  </si>
  <si>
    <t>RA320-02-01</t>
  </si>
  <si>
    <t>410102000400</t>
  </si>
  <si>
    <t>301119039600</t>
  </si>
  <si>
    <t>410101184203</t>
  </si>
  <si>
    <t>SEP18-01000007</t>
  </si>
  <si>
    <t>410102005503</t>
  </si>
  <si>
    <t>410102000101</t>
  </si>
  <si>
    <t>KM32-08</t>
  </si>
  <si>
    <t>410202000300</t>
  </si>
  <si>
    <t>UV2030-05010047-00</t>
  </si>
  <si>
    <t>410102004900</t>
  </si>
  <si>
    <t>410102000201</t>
  </si>
  <si>
    <t>KM32-09</t>
  </si>
  <si>
    <t>410202000101</t>
  </si>
  <si>
    <t>UV2030-02000020-01</t>
  </si>
  <si>
    <t>410102000202</t>
  </si>
  <si>
    <t>410201194702</t>
  </si>
  <si>
    <t>KK50-01000009</t>
  </si>
  <si>
    <t>410102000300</t>
  </si>
  <si>
    <t>301119039500</t>
  </si>
  <si>
    <t>410202001402</t>
  </si>
  <si>
    <t>410101188202</t>
  </si>
  <si>
    <t>XKK32-01000008</t>
  </si>
  <si>
    <t>410102006902</t>
  </si>
  <si>
    <t>410202003101</t>
  </si>
  <si>
    <t>UV2030-04020002-01</t>
  </si>
  <si>
    <t>410101187909</t>
  </si>
  <si>
    <t>XEP32-02000001</t>
  </si>
  <si>
    <t>410102006809</t>
  </si>
  <si>
    <t>410202002900</t>
  </si>
  <si>
    <t>UV2030-04010005-00</t>
  </si>
  <si>
    <t>410101168934</t>
  </si>
  <si>
    <t>EP18-02000001</t>
  </si>
  <si>
    <t>410102005705</t>
  </si>
  <si>
    <t>SEP32-02000001</t>
  </si>
  <si>
    <t>410102003334</t>
  </si>
  <si>
    <t>410202001601</t>
  </si>
  <si>
    <t>EUV32L-01000008</t>
  </si>
  <si>
    <t>410202002307</t>
  </si>
  <si>
    <t>RSH18-01000011</t>
  </si>
  <si>
    <t>410102004600</t>
  </si>
  <si>
    <t>RA320-01-03</t>
  </si>
  <si>
    <t>410102002200</t>
  </si>
  <si>
    <t>410101168713</t>
  </si>
  <si>
    <t>EP18-01000009</t>
  </si>
  <si>
    <t>410102003013</t>
  </si>
  <si>
    <t>410202000500</t>
  </si>
  <si>
    <t>KK1806-05-05</t>
  </si>
  <si>
    <t>410202003400</t>
  </si>
  <si>
    <t>UVS2030-02000042-00</t>
  </si>
  <si>
    <t>410101184007</t>
  </si>
  <si>
    <t>SEP18-01000002</t>
  </si>
  <si>
    <t>410202001401</t>
  </si>
  <si>
    <t>410102003107</t>
  </si>
  <si>
    <t>410202003002</t>
  </si>
  <si>
    <t>UV2030-04010008-02</t>
  </si>
  <si>
    <t>410202000403</t>
  </si>
  <si>
    <t>EUV32L-01000031</t>
  </si>
  <si>
    <t>410201199807</t>
  </si>
  <si>
    <t>410201174900</t>
  </si>
  <si>
    <t>EKK32-07000001</t>
  </si>
  <si>
    <t>420601020102</t>
  </si>
  <si>
    <t>KSEP18-09060001</t>
  </si>
  <si>
    <t>410202002500</t>
  </si>
  <si>
    <t>410101171706</t>
  </si>
  <si>
    <t>410102002706</t>
  </si>
  <si>
    <t>410201192000</t>
  </si>
  <si>
    <t>KK3202-21-F</t>
  </si>
  <si>
    <t>410202000900</t>
  </si>
  <si>
    <t>410102006002</t>
  </si>
  <si>
    <t>UV2030-01010001-02</t>
  </si>
  <si>
    <t>420601020202</t>
  </si>
  <si>
    <t>KSEP18-09060002</t>
  </si>
  <si>
    <t>420601001001</t>
  </si>
  <si>
    <t>EP18-09080006</t>
  </si>
  <si>
    <t>420603002800</t>
  </si>
  <si>
    <t>420601006900</t>
  </si>
  <si>
    <t>EP18-09080007</t>
  </si>
  <si>
    <t>420504005400</t>
  </si>
  <si>
    <t>EAW20293</t>
  </si>
  <si>
    <t>420601009500</t>
  </si>
  <si>
    <t>EP18-09510003</t>
  </si>
  <si>
    <t>420601001200</t>
  </si>
  <si>
    <t>EP18-09050008</t>
  </si>
  <si>
    <t>420603002300</t>
  </si>
  <si>
    <t>420601001901</t>
  </si>
  <si>
    <t>SEP18-09080001</t>
  </si>
  <si>
    <t>420603002200</t>
  </si>
  <si>
    <t>420601002500</t>
  </si>
  <si>
    <t>KK32-09050005</t>
  </si>
  <si>
    <t>420601003401</t>
  </si>
  <si>
    <t>EP18-09070004</t>
  </si>
  <si>
    <t>420601004500</t>
  </si>
  <si>
    <t>KK32-09050007</t>
  </si>
  <si>
    <t>420601009600</t>
  </si>
  <si>
    <t>EP18-09020001</t>
  </si>
  <si>
    <t>420601004600</t>
  </si>
  <si>
    <t>SEP18-09050004</t>
  </si>
  <si>
    <t>420601005400</t>
  </si>
  <si>
    <t>EP18-09190001</t>
  </si>
  <si>
    <t>420601008000</t>
  </si>
  <si>
    <t>EP18-09190002</t>
  </si>
  <si>
    <t>420601008300</t>
  </si>
  <si>
    <t>EP18-09070006</t>
  </si>
  <si>
    <t>420601011600</t>
  </si>
  <si>
    <t>EP18-09060004</t>
  </si>
  <si>
    <t>420601011700</t>
  </si>
  <si>
    <t>EP18-09060005</t>
  </si>
  <si>
    <t>420601013202</t>
  </si>
  <si>
    <t>EP32-09080001</t>
  </si>
  <si>
    <t>420601031001</t>
  </si>
  <si>
    <t>SEP18-09510001</t>
  </si>
  <si>
    <t>420601031200</t>
  </si>
  <si>
    <t>SEP18-09070002</t>
  </si>
  <si>
    <t>420601031300</t>
  </si>
  <si>
    <t>SEP18-09080002</t>
  </si>
  <si>
    <t>420601031401</t>
  </si>
  <si>
    <t>SEP18-09080003</t>
  </si>
  <si>
    <t>420601031500</t>
  </si>
  <si>
    <t>SEP18-09080004</t>
  </si>
  <si>
    <t>420601031600</t>
  </si>
  <si>
    <t>SEP18-09080006</t>
  </si>
  <si>
    <t>420601031701</t>
  </si>
  <si>
    <t>SEP18-09510002</t>
  </si>
  <si>
    <t>420601031800</t>
  </si>
  <si>
    <t>SEP18-09020001</t>
  </si>
  <si>
    <t>420603002000</t>
  </si>
  <si>
    <t>420601031900</t>
  </si>
  <si>
    <t>SEP18-09050001</t>
  </si>
  <si>
    <t>420601032201</t>
  </si>
  <si>
    <t>SEP18-09060001</t>
  </si>
  <si>
    <t>420601032600</t>
  </si>
  <si>
    <t>SEP18-09050002</t>
  </si>
  <si>
    <t>420601032701</t>
  </si>
  <si>
    <t>SEP18-09060003</t>
  </si>
  <si>
    <t>420601032800</t>
  </si>
  <si>
    <t>SEP18-09030001</t>
  </si>
  <si>
    <t>420601032900</t>
  </si>
  <si>
    <t>SEP18-09030002</t>
  </si>
  <si>
    <t>420601033001</t>
  </si>
  <si>
    <t>SEP18-09070001</t>
  </si>
  <si>
    <t>420601033100</t>
  </si>
  <si>
    <t>SEP18-09080005</t>
  </si>
  <si>
    <t>420601033200</t>
  </si>
  <si>
    <t>SEP18-09110001</t>
  </si>
  <si>
    <t>420601100101</t>
  </si>
  <si>
    <t>SEP18-09050003</t>
  </si>
  <si>
    <t>420601100200</t>
  </si>
  <si>
    <t>SEP18-09060002</t>
  </si>
  <si>
    <t>420601104201</t>
  </si>
  <si>
    <t>SEP18-09020002</t>
  </si>
  <si>
    <t>420602002900</t>
  </si>
  <si>
    <t>EAW20069</t>
  </si>
  <si>
    <t>420602003600</t>
  </si>
  <si>
    <t>420603002700</t>
  </si>
  <si>
    <t>420601011200</t>
  </si>
  <si>
    <t>EP18-09040002</t>
  </si>
  <si>
    <t>420601011300</t>
  </si>
  <si>
    <t>EP18-09040003</t>
  </si>
  <si>
    <t>420601101900</t>
  </si>
  <si>
    <t>EPS18-09130001</t>
  </si>
  <si>
    <t>420601102000</t>
  </si>
  <si>
    <t>EPS18-09130002</t>
  </si>
  <si>
    <t>420601102100</t>
  </si>
  <si>
    <t>EPS18-09130003</t>
  </si>
  <si>
    <t>420601102200</t>
  </si>
  <si>
    <t>EPS18-09130004</t>
  </si>
  <si>
    <t>420601102300</t>
  </si>
  <si>
    <t>EPS18-09130005</t>
  </si>
  <si>
    <t>420601102400</t>
  </si>
  <si>
    <t>EPS18-09130006</t>
  </si>
  <si>
    <t>420601102500</t>
  </si>
  <si>
    <t>EPS18-09130007</t>
  </si>
  <si>
    <t>420601102600</t>
  </si>
  <si>
    <t>EPS18-09130008</t>
  </si>
  <si>
    <t>420601102700</t>
  </si>
  <si>
    <t>EPS18-09130009</t>
  </si>
  <si>
    <t>420601102800</t>
  </si>
  <si>
    <t>EPS18-09130010</t>
  </si>
  <si>
    <t>420601102900</t>
  </si>
  <si>
    <t>EPS18-09130011</t>
  </si>
  <si>
    <t>420601103000</t>
  </si>
  <si>
    <t>EPS18-09130012</t>
  </si>
  <si>
    <t>420601103100</t>
  </si>
  <si>
    <t>EPS18-09130013</t>
  </si>
  <si>
    <t>420601103200</t>
  </si>
  <si>
    <t>EPS18-09130014</t>
  </si>
  <si>
    <t>420601103300</t>
  </si>
  <si>
    <t>EPS18-09130015</t>
  </si>
  <si>
    <t>420601104500</t>
  </si>
  <si>
    <t>EPS18-09510005</t>
  </si>
  <si>
    <t>420603002600</t>
  </si>
  <si>
    <t>420601003300</t>
  </si>
  <si>
    <t>KK32-09050006</t>
  </si>
  <si>
    <t>420603002500</t>
  </si>
  <si>
    <t>EAW20269</t>
  </si>
  <si>
    <t>420603002400</t>
  </si>
  <si>
    <t>420601154300</t>
  </si>
  <si>
    <t>420601009700</t>
  </si>
  <si>
    <t>EP18-09020002</t>
  </si>
  <si>
    <t>420601154000</t>
  </si>
  <si>
    <t>420601009800</t>
  </si>
  <si>
    <t>EP18-09050001</t>
  </si>
  <si>
    <t>420601154200</t>
  </si>
  <si>
    <t>420601009900</t>
  </si>
  <si>
    <t>EP18-09050002</t>
  </si>
  <si>
    <t>420601066001</t>
  </si>
  <si>
    <t>KK50-09020002</t>
  </si>
  <si>
    <t>420601010000</t>
  </si>
  <si>
    <t>EP18-09050003</t>
  </si>
  <si>
    <t>410102001101</t>
  </si>
  <si>
    <t>410201018601</t>
  </si>
  <si>
    <t>301029026101</t>
  </si>
  <si>
    <t>410201026900</t>
  </si>
  <si>
    <t>301029041100</t>
  </si>
  <si>
    <t>410201027401</t>
  </si>
  <si>
    <t>301029042801</t>
  </si>
  <si>
    <t>410201023500</t>
  </si>
  <si>
    <t>301029033500</t>
  </si>
  <si>
    <t>410201025200</t>
  </si>
  <si>
    <t>301029036800</t>
  </si>
  <si>
    <t>410201019400</t>
  </si>
  <si>
    <t>301029026900</t>
  </si>
  <si>
    <t>410201024000</t>
  </si>
  <si>
    <t>301029035400</t>
  </si>
  <si>
    <t>410201025000</t>
  </si>
  <si>
    <t>301029036600</t>
  </si>
  <si>
    <t>410201023000</t>
  </si>
  <si>
    <t>301029032100</t>
  </si>
  <si>
    <t>410201021200</t>
  </si>
  <si>
    <t>301029030000</t>
  </si>
  <si>
    <t>410201021400</t>
  </si>
  <si>
    <t>301029030300</t>
  </si>
  <si>
    <t>410201021800</t>
  </si>
  <si>
    <t>301029030800</t>
  </si>
  <si>
    <t>410201023100</t>
  </si>
  <si>
    <t>301029032600</t>
  </si>
  <si>
    <t>410201021300</t>
  </si>
  <si>
    <t>301029030100</t>
  </si>
  <si>
    <t>410201021700</t>
  </si>
  <si>
    <t>301029030700</t>
  </si>
  <si>
    <t>410201021900</t>
  </si>
  <si>
    <t>301029030900</t>
  </si>
  <si>
    <t>420601010101</t>
  </si>
  <si>
    <t>EP18-09060001</t>
  </si>
  <si>
    <t>420601019902</t>
  </si>
  <si>
    <t>KEP32-09060001</t>
  </si>
  <si>
    <t>420601010201</t>
  </si>
  <si>
    <t>EP18-09060002</t>
  </si>
  <si>
    <t>420601010301</t>
  </si>
  <si>
    <t>EP18-09510004</t>
  </si>
  <si>
    <t>420601010400</t>
  </si>
  <si>
    <t>EP18-09070002</t>
  </si>
  <si>
    <t>420603004200</t>
  </si>
  <si>
    <t>420601010500</t>
  </si>
  <si>
    <t>EP18-09080002</t>
  </si>
  <si>
    <t>420601010600</t>
  </si>
  <si>
    <t>EP18-09080004</t>
  </si>
  <si>
    <t>420601010700</t>
  </si>
  <si>
    <t>EP18-09080010</t>
  </si>
  <si>
    <t>420601010800</t>
  </si>
  <si>
    <t>EP18-09110001</t>
  </si>
  <si>
    <t>420601010900</t>
  </si>
  <si>
    <t>EP18-09080008</t>
  </si>
  <si>
    <t>420601011000</t>
  </si>
  <si>
    <t>EP18-09030001</t>
  </si>
  <si>
    <t>420601011100</t>
  </si>
  <si>
    <t>EP18-09030002</t>
  </si>
  <si>
    <t>420601011400</t>
  </si>
  <si>
    <t>EP18-09050004</t>
  </si>
  <si>
    <t>420601011500</t>
  </si>
  <si>
    <t>EP18-09060003</t>
  </si>
  <si>
    <t>420601011801</t>
  </si>
  <si>
    <t>EP18-09070001</t>
  </si>
  <si>
    <t>420603001800</t>
  </si>
  <si>
    <t>420601000300</t>
  </si>
  <si>
    <t>HKK32-09130001</t>
  </si>
  <si>
    <t>420601003102</t>
  </si>
  <si>
    <t>KK32-09120003</t>
  </si>
  <si>
    <t>420601003200</t>
  </si>
  <si>
    <t>EP32-09050004</t>
  </si>
  <si>
    <t>420601004100</t>
  </si>
  <si>
    <t>HKK32-09130010</t>
  </si>
  <si>
    <t>420601004201</t>
  </si>
  <si>
    <t>HKK32-09130006</t>
  </si>
  <si>
    <t>420601004401</t>
  </si>
  <si>
    <t>HKK32-09130005</t>
  </si>
  <si>
    <t>420601005000</t>
  </si>
  <si>
    <t>HKK32-09130002</t>
  </si>
  <si>
    <t>420601006200</t>
  </si>
  <si>
    <t>EP32-09050002</t>
  </si>
  <si>
    <t>420601006401</t>
  </si>
  <si>
    <t>EP32-09050001</t>
  </si>
  <si>
    <t>420601009400</t>
  </si>
  <si>
    <t>EP18-09010006</t>
  </si>
  <si>
    <t>420601012300</t>
  </si>
  <si>
    <t>EP32-09010001</t>
  </si>
  <si>
    <t>420601012400</t>
  </si>
  <si>
    <t>EP32-09010002</t>
  </si>
  <si>
    <t>420601012501</t>
  </si>
  <si>
    <t>EP32-09020001</t>
  </si>
  <si>
    <t>420601012600</t>
  </si>
  <si>
    <t>EP32-09040002</t>
  </si>
  <si>
    <t>420601012700</t>
  </si>
  <si>
    <t>EP32-09050003</t>
  </si>
  <si>
    <t>420601012801</t>
  </si>
  <si>
    <t>EP32-09060002</t>
  </si>
  <si>
    <t>420601012900</t>
  </si>
  <si>
    <t>EP32-09060003</t>
  </si>
  <si>
    <t>420601013000</t>
  </si>
  <si>
    <t>EP32-09060004</t>
  </si>
  <si>
    <t>420601013101</t>
  </si>
  <si>
    <t>EP32-09070001</t>
  </si>
  <si>
    <t>420601013301</t>
  </si>
  <si>
    <t>EP32-09080002</t>
  </si>
  <si>
    <t>420601013400</t>
  </si>
  <si>
    <t>EP32-09110001</t>
  </si>
  <si>
    <t>420601013501</t>
  </si>
  <si>
    <t>EP32-09130001</t>
  </si>
  <si>
    <t>420601013601</t>
  </si>
  <si>
    <t>EP32-09130002</t>
  </si>
  <si>
    <t>420601013700</t>
  </si>
  <si>
    <t>EP32-09150001</t>
  </si>
  <si>
    <t>420601013801</t>
  </si>
  <si>
    <t>EP32-09150002</t>
  </si>
  <si>
    <t>420601013900</t>
  </si>
  <si>
    <t>EP32-09150003</t>
  </si>
  <si>
    <t>420601014200</t>
  </si>
  <si>
    <t>EP32-09510001</t>
  </si>
  <si>
    <t>420601014500</t>
  </si>
  <si>
    <t>KK32-09010002</t>
  </si>
  <si>
    <t>420601016100</t>
  </si>
  <si>
    <t>KK32-09090002</t>
  </si>
  <si>
    <t>420601016501</t>
  </si>
  <si>
    <t>KK32-09120002</t>
  </si>
  <si>
    <t>420601016600</t>
  </si>
  <si>
    <t>KK32-09120004</t>
  </si>
  <si>
    <t>420601016700</t>
  </si>
  <si>
    <t>KK32-09120005</t>
  </si>
  <si>
    <t>420601032500</t>
  </si>
  <si>
    <t>SEP18-09060005</t>
  </si>
  <si>
    <t>420601064100</t>
  </si>
  <si>
    <t>HKK32-09130003</t>
  </si>
  <si>
    <t>420601064200</t>
  </si>
  <si>
    <t>HKK32-09130004</t>
  </si>
  <si>
    <t>420601064402</t>
  </si>
  <si>
    <t>HKK32-09130008</t>
  </si>
  <si>
    <t>420601064501</t>
  </si>
  <si>
    <t>HKK32-09130011</t>
  </si>
  <si>
    <t>420601100600</t>
  </si>
  <si>
    <t>EPS18-09070003</t>
  </si>
  <si>
    <t>420603003700</t>
  </si>
  <si>
    <t>420601154400</t>
  </si>
  <si>
    <t>420601000800</t>
  </si>
  <si>
    <t>KK32-09070001</t>
  </si>
  <si>
    <t>420601000903</t>
  </si>
  <si>
    <t>EKK32-09050002</t>
  </si>
  <si>
    <t>420601001401</t>
  </si>
  <si>
    <t>KK32-09010003</t>
  </si>
  <si>
    <t>420601002000</t>
  </si>
  <si>
    <t>KK32-09070003</t>
  </si>
  <si>
    <t>420601008100</t>
  </si>
  <si>
    <t>EKK32-09050003</t>
  </si>
  <si>
    <t>420601008601</t>
  </si>
  <si>
    <t>C5S32-09040001</t>
  </si>
  <si>
    <t>420601014900</t>
  </si>
  <si>
    <t>KK32-09030001</t>
  </si>
  <si>
    <t>420601015100</t>
  </si>
  <si>
    <t>KK32-09050002</t>
  </si>
  <si>
    <t>420601015300</t>
  </si>
  <si>
    <t>KK32-09050008</t>
  </si>
  <si>
    <t>420601015601</t>
  </si>
  <si>
    <t>KK32-09060002</t>
  </si>
  <si>
    <t>420601016200</t>
  </si>
  <si>
    <t>KK32-09100001</t>
  </si>
  <si>
    <t>420601016400</t>
  </si>
  <si>
    <t>KK32-09120001</t>
  </si>
  <si>
    <t>420601017900</t>
  </si>
  <si>
    <t>KK32-09150004</t>
  </si>
  <si>
    <t>420601018000</t>
  </si>
  <si>
    <t>KK32-09150005</t>
  </si>
  <si>
    <t>420601018201</t>
  </si>
  <si>
    <t>KK32-09160001</t>
  </si>
  <si>
    <t>420601057000</t>
  </si>
  <si>
    <t>XKS32-09020001</t>
  </si>
  <si>
    <t>420601057101</t>
  </si>
  <si>
    <t>XKS32-09020002</t>
  </si>
  <si>
    <t>420601057200</t>
  </si>
  <si>
    <t>XKS32-09020003</t>
  </si>
  <si>
    <t>420601057300</t>
  </si>
  <si>
    <t>XKS32-09020004</t>
  </si>
  <si>
    <t>420601057400</t>
  </si>
  <si>
    <t>XKS32-09070001</t>
  </si>
  <si>
    <t>420601058201</t>
  </si>
  <si>
    <t>EKK32-09060004</t>
  </si>
  <si>
    <t>420601063100</t>
  </si>
  <si>
    <t>XKS32-09110001</t>
  </si>
  <si>
    <t>420601063301</t>
  </si>
  <si>
    <t>KY32-09010001</t>
  </si>
  <si>
    <t>420601063400</t>
  </si>
  <si>
    <t>KY32-09050001</t>
  </si>
  <si>
    <t>420601063500</t>
  </si>
  <si>
    <t>KY32-09050002</t>
  </si>
  <si>
    <t>420601063601</t>
  </si>
  <si>
    <t>KY32-09120001</t>
  </si>
  <si>
    <t>420601091800</t>
  </si>
  <si>
    <t>C5S32-09060001</t>
  </si>
  <si>
    <t>420601091900</t>
  </si>
  <si>
    <t>C5S32-09060002</t>
  </si>
  <si>
    <t>420601092000</t>
  </si>
  <si>
    <t>C5S32-09060003</t>
  </si>
  <si>
    <t>420601092101</t>
  </si>
  <si>
    <t>C5S32-09070001</t>
  </si>
  <si>
    <t>420601092200</t>
  </si>
  <si>
    <t>C5S32-09070002</t>
  </si>
  <si>
    <t>420601092301</t>
  </si>
  <si>
    <t>C5S32-09120001</t>
  </si>
  <si>
    <t>420601092402</t>
  </si>
  <si>
    <t>C5S32-09120002</t>
  </si>
  <si>
    <t>420601092500</t>
  </si>
  <si>
    <t>C5S32-09120003</t>
  </si>
  <si>
    <t>420601092600</t>
  </si>
  <si>
    <t>C5S32-09150001</t>
  </si>
  <si>
    <t>420601092701</t>
  </si>
  <si>
    <t>C5S32-09150002</t>
  </si>
  <si>
    <t>420601154700</t>
  </si>
  <si>
    <t>KK32-09160005(1)</t>
  </si>
  <si>
    <t>420602013300</t>
  </si>
  <si>
    <t>420603000500</t>
  </si>
  <si>
    <t>410201020500</t>
  </si>
  <si>
    <t>301029029000</t>
  </si>
  <si>
    <t>410201023701</t>
  </si>
  <si>
    <t>301029033801</t>
  </si>
  <si>
    <t>410201020700</t>
  </si>
  <si>
    <t>301029029300</t>
  </si>
  <si>
    <t>410201022200</t>
  </si>
  <si>
    <t>410201022802</t>
  </si>
  <si>
    <t>301029031802</t>
  </si>
  <si>
    <t>410201021501</t>
  </si>
  <si>
    <t>301029030501</t>
  </si>
  <si>
    <t>410201023201</t>
  </si>
  <si>
    <t>301029033001</t>
  </si>
  <si>
    <t>410201021000</t>
  </si>
  <si>
    <t>301029029700</t>
  </si>
  <si>
    <t>410201020900</t>
  </si>
  <si>
    <t>301029029600</t>
  </si>
  <si>
    <t>410201020100</t>
  </si>
  <si>
    <t>301029028300</t>
  </si>
  <si>
    <t>410201019701</t>
  </si>
  <si>
    <t>301029027101</t>
  </si>
  <si>
    <t>410201026701</t>
  </si>
  <si>
    <t>301029040701</t>
  </si>
  <si>
    <t>410201027202</t>
  </si>
  <si>
    <t>301029042302</t>
  </si>
  <si>
    <t>410201027600</t>
  </si>
  <si>
    <t>301029043000</t>
  </si>
  <si>
    <t>410201024900</t>
  </si>
  <si>
    <t>301029036500</t>
  </si>
  <si>
    <t>410201024800</t>
  </si>
  <si>
    <t>301029036400</t>
  </si>
  <si>
    <t>410201024200</t>
  </si>
  <si>
    <t>301029035600</t>
  </si>
  <si>
    <t>410201023601</t>
  </si>
  <si>
    <t>301029033601</t>
  </si>
  <si>
    <t>410201027000</t>
  </si>
  <si>
    <t>301029041200</t>
  </si>
  <si>
    <t>410201025300</t>
  </si>
  <si>
    <t>301029036900</t>
  </si>
  <si>
    <t>410201026600</t>
  </si>
  <si>
    <t>301029040000</t>
  </si>
  <si>
    <t>410201023902</t>
  </si>
  <si>
    <t>301029035202</t>
  </si>
  <si>
    <t>410201024100</t>
  </si>
  <si>
    <t>410201024501</t>
  </si>
  <si>
    <t>301029036101</t>
  </si>
  <si>
    <t>410201025101</t>
  </si>
  <si>
    <t>301029036701</t>
  </si>
  <si>
    <t>410201024700</t>
  </si>
  <si>
    <t>301029036300</t>
  </si>
  <si>
    <t>410201022600</t>
  </si>
  <si>
    <t>301029031600</t>
  </si>
  <si>
    <t>410201022900</t>
  </si>
  <si>
    <t>301029031900</t>
  </si>
  <si>
    <t>410201022500</t>
  </si>
  <si>
    <t>301029031500</t>
  </si>
  <si>
    <t>410201018401</t>
  </si>
  <si>
    <t>301029025901</t>
  </si>
  <si>
    <t>410201019800</t>
  </si>
  <si>
    <t>301029027300</t>
  </si>
  <si>
    <t>410201022000</t>
  </si>
  <si>
    <t>301029031000</t>
  </si>
  <si>
    <t>420601004701</t>
  </si>
  <si>
    <t>KK32-09040001</t>
  </si>
  <si>
    <t>420601005500</t>
  </si>
  <si>
    <t>KK32-09070006</t>
  </si>
  <si>
    <t>420601014401</t>
  </si>
  <si>
    <t>KK32-09010001</t>
  </si>
  <si>
    <t>420601015000</t>
  </si>
  <si>
    <t>KK32-09050001</t>
  </si>
  <si>
    <t>420601015200</t>
  </si>
  <si>
    <t>KK32-09050004</t>
  </si>
  <si>
    <t>420601017801</t>
  </si>
  <si>
    <t>KK32-09150003</t>
  </si>
  <si>
    <t>420601063200</t>
  </si>
  <si>
    <t>XKS32-09150001</t>
  </si>
  <si>
    <t>420603000300</t>
  </si>
  <si>
    <t>420603003200</t>
  </si>
  <si>
    <t>420603000100</t>
  </si>
  <si>
    <t>420603002100</t>
  </si>
  <si>
    <t>420601008800</t>
  </si>
  <si>
    <t>EP18-09510002</t>
  </si>
  <si>
    <t>420601008900</t>
  </si>
  <si>
    <t>EP18-09010001</t>
  </si>
  <si>
    <t>420601009000</t>
  </si>
  <si>
    <t>EP18-09010002</t>
  </si>
  <si>
    <t>420601009100</t>
  </si>
  <si>
    <t>EP18-09010003</t>
  </si>
  <si>
    <t>420601009200</t>
  </si>
  <si>
    <t>EP18-09010004</t>
  </si>
  <si>
    <t>420601009300</t>
  </si>
  <si>
    <t>EP18-09010005</t>
  </si>
  <si>
    <t>420601011900</t>
  </si>
  <si>
    <t>EP18-09090001</t>
  </si>
  <si>
    <t>420601012000</t>
  </si>
  <si>
    <t>EP18-09130001</t>
  </si>
  <si>
    <t>420601012100</t>
  </si>
  <si>
    <t>EP18-09130003</t>
  </si>
  <si>
    <t>420603001900</t>
  </si>
  <si>
    <t>420603004000</t>
  </si>
  <si>
    <t>410201196508</t>
  </si>
  <si>
    <t>KK50-04000001</t>
  </si>
  <si>
    <t>410101173900</t>
  </si>
  <si>
    <t>KK50-01000010</t>
  </si>
  <si>
    <t>410102004500</t>
  </si>
  <si>
    <t>410102001902</t>
  </si>
  <si>
    <t>410102002800</t>
  </si>
  <si>
    <t>TY-01000001</t>
  </si>
  <si>
    <t>410101168618</t>
  </si>
  <si>
    <t>EP18-01000008</t>
  </si>
  <si>
    <t>410102002918</t>
  </si>
  <si>
    <t>410101169402</t>
  </si>
  <si>
    <t>EP18-04010006</t>
  </si>
  <si>
    <t>410102001402</t>
  </si>
  <si>
    <t>410101168935</t>
  </si>
  <si>
    <t>410102000701</t>
  </si>
  <si>
    <t>UV2030-05010002-01</t>
  </si>
  <si>
    <t>410102003335</t>
  </si>
  <si>
    <t>410102001800</t>
  </si>
  <si>
    <t>420603001600</t>
  </si>
  <si>
    <t>EAW20111</t>
  </si>
  <si>
    <t>420603001100</t>
  </si>
  <si>
    <t>420601018101</t>
  </si>
  <si>
    <t>KK32-09150008</t>
  </si>
  <si>
    <t>420601057800</t>
  </si>
  <si>
    <t>EKK32-09050005</t>
  </si>
  <si>
    <t>420601057900</t>
  </si>
  <si>
    <t>EKK32-09050006</t>
  </si>
  <si>
    <t>420601058000</t>
  </si>
  <si>
    <t>EKK32-09050007</t>
  </si>
  <si>
    <t>420603003900</t>
  </si>
  <si>
    <t>420601064900</t>
  </si>
  <si>
    <t>KK50-09010001</t>
  </si>
  <si>
    <t>420601000701</t>
  </si>
  <si>
    <t>EKK32-09120002</t>
  </si>
  <si>
    <t>420601065000</t>
  </si>
  <si>
    <t>KK50-09010002</t>
  </si>
  <si>
    <t>420601001501</t>
  </si>
  <si>
    <t>EKK32-09050004</t>
  </si>
  <si>
    <t>420601065100</t>
  </si>
  <si>
    <t>KK50-09010003</t>
  </si>
  <si>
    <t>420601001600</t>
  </si>
  <si>
    <t>KK32-09010004</t>
  </si>
  <si>
    <t>420601065200</t>
  </si>
  <si>
    <t>KK50-09010004</t>
  </si>
  <si>
    <t>420601001701</t>
  </si>
  <si>
    <t>EKK32-09160001</t>
  </si>
  <si>
    <t>420601065300</t>
  </si>
  <si>
    <t>KK50-09010005</t>
  </si>
  <si>
    <t>420601065400</t>
  </si>
  <si>
    <t>KK50-09010006</t>
  </si>
  <si>
    <t>420601065500</t>
  </si>
  <si>
    <t>KK50-09010007</t>
  </si>
  <si>
    <t>420601065600</t>
  </si>
  <si>
    <t>KK50-09010008</t>
  </si>
  <si>
    <t>420601065701</t>
  </si>
  <si>
    <t>KK50-09010009</t>
  </si>
  <si>
    <t>420601065800</t>
  </si>
  <si>
    <t>KK50-09010010</t>
  </si>
  <si>
    <t>420601065901</t>
  </si>
  <si>
    <t>KK50-09020001</t>
  </si>
  <si>
    <t>420603001700</t>
  </si>
  <si>
    <t>420601066101</t>
  </si>
  <si>
    <t>KK50-09020003</t>
  </si>
  <si>
    <t>420601002302</t>
  </si>
  <si>
    <t>EKK32-09010001</t>
  </si>
  <si>
    <t>420601066200</t>
  </si>
  <si>
    <t>KK50-09040001</t>
  </si>
  <si>
    <t>420601066300</t>
  </si>
  <si>
    <t>KK50-09040002</t>
  </si>
  <si>
    <t>420601066401</t>
  </si>
  <si>
    <t>KK50-09050001</t>
  </si>
  <si>
    <t>420601066500</t>
  </si>
  <si>
    <t>KK50-09050002</t>
  </si>
  <si>
    <t>420601066600</t>
  </si>
  <si>
    <t>KK50-09050003</t>
  </si>
  <si>
    <t>420601066701</t>
  </si>
  <si>
    <t>KK50-09050004</t>
  </si>
  <si>
    <t>420601066801</t>
  </si>
  <si>
    <t>KK50-09050005</t>
  </si>
  <si>
    <t>420601066901</t>
  </si>
  <si>
    <t>KK50-09050006</t>
  </si>
  <si>
    <t>420601067001</t>
  </si>
  <si>
    <t>KK50-09050007</t>
  </si>
  <si>
    <t>420601067100</t>
  </si>
  <si>
    <t>KK50-09060001</t>
  </si>
  <si>
    <t>420601067200</t>
  </si>
  <si>
    <t>KK50-09070001</t>
  </si>
  <si>
    <t>420601067300</t>
  </si>
  <si>
    <t>KK50-09070002</t>
  </si>
  <si>
    <t>420601067400</t>
  </si>
  <si>
    <t>KK50-09070003</t>
  </si>
  <si>
    <t>420601067500</t>
  </si>
  <si>
    <t>KK50-09070004</t>
  </si>
  <si>
    <t>420601067600</t>
  </si>
  <si>
    <t>KK50-09080001</t>
  </si>
  <si>
    <t>420601067700</t>
  </si>
  <si>
    <t>KK50-09080002</t>
  </si>
  <si>
    <t>420601067800</t>
  </si>
  <si>
    <t>KK50-09090001</t>
  </si>
  <si>
    <t>420601067900</t>
  </si>
  <si>
    <t>KK50-09100001</t>
  </si>
  <si>
    <t>420601068000</t>
  </si>
  <si>
    <t>KK50-09100002</t>
  </si>
  <si>
    <t>420601068100</t>
  </si>
  <si>
    <t>KK50-09110001</t>
  </si>
  <si>
    <t>420601068200</t>
  </si>
  <si>
    <t>KK50-09120001</t>
  </si>
  <si>
    <t>420601068300</t>
  </si>
  <si>
    <t>KK50-09120002</t>
  </si>
  <si>
    <t>420601068400</t>
  </si>
  <si>
    <t>KK50-09120003</t>
  </si>
  <si>
    <t>420601068500</t>
  </si>
  <si>
    <t>KK50-09120004</t>
  </si>
  <si>
    <t>420601068601</t>
  </si>
  <si>
    <t>KK50-09120005</t>
  </si>
  <si>
    <t>420601068701</t>
  </si>
  <si>
    <t>KK50-09120006</t>
  </si>
  <si>
    <t>420601068801</t>
  </si>
  <si>
    <t>KK50-09120007</t>
  </si>
  <si>
    <t>420601068900</t>
  </si>
  <si>
    <t>KK50-09120008</t>
  </si>
  <si>
    <t>420601069001</t>
  </si>
  <si>
    <t>KK50-09120009</t>
  </si>
  <si>
    <t>420601069101</t>
  </si>
  <si>
    <t>KK50-09120010</t>
  </si>
  <si>
    <t>420601069200</t>
  </si>
  <si>
    <t>KK50-09120011</t>
  </si>
  <si>
    <t>420601069301</t>
  </si>
  <si>
    <t>KK50-09130001</t>
  </si>
  <si>
    <t>420601069401</t>
  </si>
  <si>
    <t>KK50-09130002</t>
  </si>
  <si>
    <t>420601069501</t>
  </si>
  <si>
    <t>KK50-09130003</t>
  </si>
  <si>
    <t>420601069600</t>
  </si>
  <si>
    <t>KK50-09130004</t>
  </si>
  <si>
    <t>420601069700</t>
  </si>
  <si>
    <t>KK50-09130005</t>
  </si>
  <si>
    <t>420601069800</t>
  </si>
  <si>
    <t>KK50-09130006</t>
  </si>
  <si>
    <t>420601069900</t>
  </si>
  <si>
    <t>KK50-09130007</t>
  </si>
  <si>
    <t>420601070000</t>
  </si>
  <si>
    <t>KK50-09130008</t>
  </si>
  <si>
    <t>420601070100</t>
  </si>
  <si>
    <t>KK50-09130009</t>
  </si>
  <si>
    <t>420601070201</t>
  </si>
  <si>
    <t>KK50-09130010</t>
  </si>
  <si>
    <t>420601070502</t>
  </si>
  <si>
    <t>KK50-09150003</t>
  </si>
  <si>
    <t>420601070602</t>
  </si>
  <si>
    <t>KK50-09150004</t>
  </si>
  <si>
    <t>420601152800</t>
  </si>
  <si>
    <t>KK50-09150005</t>
  </si>
  <si>
    <t>420601152900</t>
  </si>
  <si>
    <t>KK50-09150006</t>
  </si>
  <si>
    <t>420601153001</t>
  </si>
  <si>
    <t>KK50-09150007</t>
  </si>
  <si>
    <t>420601153100</t>
  </si>
  <si>
    <t>SKK32-09130005</t>
  </si>
  <si>
    <t>420601154800</t>
  </si>
  <si>
    <t>KK50-09160003</t>
  </si>
  <si>
    <t>420601154900</t>
  </si>
  <si>
    <t>KK50-09160004</t>
  </si>
  <si>
    <t>420603001500</t>
  </si>
  <si>
    <t>420603001400</t>
  </si>
  <si>
    <t>420603001000</t>
  </si>
  <si>
    <t>420601008700</t>
  </si>
  <si>
    <t>C5S32-09150005</t>
  </si>
  <si>
    <t>420601091500</t>
  </si>
  <si>
    <t>C5S32-09020001</t>
  </si>
  <si>
    <t>420601091600</t>
  </si>
  <si>
    <t>C5S32-09020002</t>
  </si>
  <si>
    <t>420601092800</t>
  </si>
  <si>
    <t>C5S32-09150003</t>
  </si>
  <si>
    <t>420601092901</t>
  </si>
  <si>
    <t>C5S32-09150004</t>
  </si>
  <si>
    <t>420603001300</t>
  </si>
  <si>
    <t>420603004100</t>
  </si>
  <si>
    <t>420603003100</t>
  </si>
  <si>
    <t>420603003000</t>
  </si>
  <si>
    <t>EAW20144</t>
  </si>
  <si>
    <t>420601032400</t>
  </si>
  <si>
    <t>SEP18-09060004</t>
  </si>
  <si>
    <t>420603003500</t>
  </si>
  <si>
    <t>420601153900</t>
  </si>
  <si>
    <t>420601002401</t>
  </si>
  <si>
    <t>EKK32-09120001</t>
  </si>
  <si>
    <t>420603002900</t>
  </si>
  <si>
    <t>420601004802</t>
  </si>
  <si>
    <t>EKK32-09150001</t>
  </si>
  <si>
    <t>420601003000</t>
  </si>
  <si>
    <t>KK32-09070002</t>
  </si>
  <si>
    <t>410201026200</t>
  </si>
  <si>
    <t>301029039200</t>
  </si>
  <si>
    <t>410201026403</t>
  </si>
  <si>
    <t>301029039703</t>
  </si>
  <si>
    <t>410201023300</t>
  </si>
  <si>
    <t>301029033300</t>
  </si>
  <si>
    <t>410201023802</t>
  </si>
  <si>
    <t>301029034902</t>
  </si>
  <si>
    <t>410201025500</t>
  </si>
  <si>
    <t>301029037300</t>
  </si>
  <si>
    <t>410201024301</t>
  </si>
  <si>
    <t>301029035701</t>
  </si>
  <si>
    <t>410201024601</t>
  </si>
  <si>
    <t>301029036201</t>
  </si>
  <si>
    <t>410201023400</t>
  </si>
  <si>
    <t>301029033400</t>
  </si>
  <si>
    <t>410201022100</t>
  </si>
  <si>
    <t>301029031200</t>
  </si>
  <si>
    <t>410201018900</t>
  </si>
  <si>
    <t>301029026400</t>
  </si>
  <si>
    <t>410201015000</t>
  </si>
  <si>
    <t>301029019900</t>
  </si>
  <si>
    <t>410201019601</t>
  </si>
  <si>
    <t>410201018000</t>
  </si>
  <si>
    <t>301029025400</t>
  </si>
  <si>
    <t>410201016400</t>
  </si>
  <si>
    <t>301029023300</t>
  </si>
  <si>
    <t>410201016800</t>
  </si>
  <si>
    <t>301029024300</t>
  </si>
  <si>
    <t>410201018104</t>
  </si>
  <si>
    <t>301029025504</t>
  </si>
  <si>
    <t>420601004901</t>
  </si>
  <si>
    <t>EKK32-09060002</t>
  </si>
  <si>
    <t>420601005800</t>
  </si>
  <si>
    <t>KK32-09020001</t>
  </si>
  <si>
    <t>420601005202</t>
  </si>
  <si>
    <t>EKK32-09010002</t>
  </si>
  <si>
    <t>420601006700</t>
  </si>
  <si>
    <t>KK32-09050003</t>
  </si>
  <si>
    <t>420601057501</t>
  </si>
  <si>
    <t>EKK32-09020002</t>
  </si>
  <si>
    <t>420601057600</t>
  </si>
  <si>
    <t>EKK32-09020004</t>
  </si>
  <si>
    <t>420601057701</t>
  </si>
  <si>
    <t>EKK32-09050001</t>
  </si>
  <si>
    <t>420601154500</t>
  </si>
  <si>
    <t>K5S32-09160002</t>
  </si>
  <si>
    <t>420601058101</t>
  </si>
  <si>
    <t>EKK32-09060003</t>
  </si>
  <si>
    <t>410401030700</t>
  </si>
  <si>
    <t>KM32-J16</t>
  </si>
  <si>
    <t>420601058300</t>
  </si>
  <si>
    <t>EKK32-09070001</t>
  </si>
  <si>
    <t>420601058400</t>
  </si>
  <si>
    <t>EKK32-09070002</t>
  </si>
  <si>
    <t>420601058501</t>
  </si>
  <si>
    <t>EKK32-09070003</t>
  </si>
  <si>
    <t>420601058601</t>
  </si>
  <si>
    <t>EKK32-09100001</t>
  </si>
  <si>
    <t>420601058701</t>
  </si>
  <si>
    <t>EKK32-09110001</t>
  </si>
  <si>
    <t>420601058902</t>
  </si>
  <si>
    <t>EKK32-09120003</t>
  </si>
  <si>
    <t>420601059001</t>
  </si>
  <si>
    <t>EKK32-09120004</t>
  </si>
  <si>
    <t>420601059202</t>
  </si>
  <si>
    <t>EKK32-09120007</t>
  </si>
  <si>
    <t>420601059300</t>
  </si>
  <si>
    <t>EKK32-09120008</t>
  </si>
  <si>
    <t>420601059401</t>
  </si>
  <si>
    <t>EKK32-09130001</t>
  </si>
  <si>
    <t>420601059500</t>
  </si>
  <si>
    <t>EKK32-09150003</t>
  </si>
  <si>
    <t>420601059600</t>
  </si>
  <si>
    <t>EKK32-09500002</t>
  </si>
  <si>
    <t>420601064301</t>
  </si>
  <si>
    <t>HKK32-09130007</t>
  </si>
  <si>
    <t>420601155100</t>
  </si>
  <si>
    <t>EKK32-09160005</t>
  </si>
  <si>
    <t>420603001200</t>
  </si>
  <si>
    <t>420601154600</t>
  </si>
  <si>
    <t>KAN32-09060003</t>
  </si>
  <si>
    <t>420601155000</t>
  </si>
  <si>
    <t>EPS18-09160009</t>
  </si>
  <si>
    <t>420603000700</t>
  </si>
  <si>
    <t>420601007301</t>
  </si>
  <si>
    <t>KK32-09060001</t>
  </si>
  <si>
    <t>420601014000</t>
  </si>
  <si>
    <t>EP32-09210001</t>
  </si>
  <si>
    <t>420601007400</t>
  </si>
  <si>
    <t>KK32-09150002</t>
  </si>
  <si>
    <t>420601014100</t>
  </si>
  <si>
    <t>EP32-09210002</t>
  </si>
  <si>
    <t>420601014600</t>
  </si>
  <si>
    <t>KK32-09020002</t>
  </si>
  <si>
    <t>420603003300</t>
  </si>
  <si>
    <t>420601014700</t>
  </si>
  <si>
    <t>KK32-09020003</t>
  </si>
  <si>
    <t>420603003600</t>
  </si>
  <si>
    <t>420601014800</t>
  </si>
  <si>
    <t>KK32-09020004</t>
  </si>
  <si>
    <t>410101192101</t>
  </si>
  <si>
    <t>KK50-01010008</t>
  </si>
  <si>
    <t>420601015400</t>
  </si>
  <si>
    <t>KK32-09050009</t>
  </si>
  <si>
    <t>420601154100</t>
  </si>
  <si>
    <t>420601015501</t>
  </si>
  <si>
    <t>KK32-09050010</t>
  </si>
  <si>
    <t>420601015700</t>
  </si>
  <si>
    <t>KK32-09060003</t>
  </si>
  <si>
    <t>420601015800</t>
  </si>
  <si>
    <t>KK32-09060004</t>
  </si>
  <si>
    <t>420601015900</t>
  </si>
  <si>
    <t>KK32-09070005</t>
  </si>
  <si>
    <t>420601016000</t>
  </si>
  <si>
    <t>KK32-09090001</t>
  </si>
  <si>
    <t>420601016300</t>
  </si>
  <si>
    <t>KK32-09110001</t>
  </si>
  <si>
    <t>420601017701</t>
  </si>
  <si>
    <t>KK32-09150001</t>
  </si>
  <si>
    <t>420603000200</t>
  </si>
  <si>
    <t>410201017300</t>
  </si>
  <si>
    <t>301029024800</t>
  </si>
  <si>
    <t>410201017701</t>
  </si>
  <si>
    <t>301029025101</t>
  </si>
  <si>
    <t>410201015700</t>
  </si>
  <si>
    <t>301029021200</t>
  </si>
  <si>
    <t>410201016700</t>
  </si>
  <si>
    <t>301029024100</t>
  </si>
  <si>
    <t>410201016900</t>
  </si>
  <si>
    <t>301029024400</t>
  </si>
  <si>
    <t>410201017801</t>
  </si>
  <si>
    <t>301029025201</t>
  </si>
  <si>
    <t>410201015900</t>
  </si>
  <si>
    <t>301029022100</t>
  </si>
  <si>
    <t>410201014100</t>
  </si>
  <si>
    <t>301029017300</t>
  </si>
  <si>
    <t>410201014601</t>
  </si>
  <si>
    <t>301029018801</t>
  </si>
  <si>
    <t>410201014701</t>
  </si>
  <si>
    <t>410201013200</t>
  </si>
  <si>
    <t>301029015900</t>
  </si>
  <si>
    <t>410201014002</t>
  </si>
  <si>
    <t>301029017102</t>
  </si>
  <si>
    <t>410201014201</t>
  </si>
  <si>
    <t>301029017501</t>
  </si>
  <si>
    <t>410201017000</t>
  </si>
  <si>
    <t>301029024500</t>
  </si>
  <si>
    <t>410201013400</t>
  </si>
  <si>
    <t>301029016200</t>
  </si>
  <si>
    <t>410201017100</t>
  </si>
  <si>
    <t>301029024600</t>
  </si>
  <si>
    <t>420601153800</t>
  </si>
  <si>
    <t>410101098900</t>
  </si>
  <si>
    <t>LU18-01000011</t>
  </si>
  <si>
    <t>410101100800</t>
  </si>
  <si>
    <t>EP2513-05000007-00</t>
  </si>
  <si>
    <t>410101101000</t>
  </si>
  <si>
    <t>EP2513-05000009-00</t>
  </si>
  <si>
    <t>410101103900</t>
  </si>
  <si>
    <t>UVS2030-05020041-00</t>
  </si>
  <si>
    <t>410101104100</t>
  </si>
  <si>
    <t>UVS2030-05020040-00</t>
  </si>
  <si>
    <t>410101104000</t>
  </si>
  <si>
    <t>UVS2030-05020043-00</t>
  </si>
  <si>
    <t>410101104600</t>
  </si>
  <si>
    <t>UVS2030-05020039-00</t>
  </si>
  <si>
    <t>410101106100</t>
  </si>
  <si>
    <t>EP2513-01000022-00</t>
  </si>
  <si>
    <t>410101108500</t>
  </si>
  <si>
    <t>EP2513-01000013-00</t>
  </si>
  <si>
    <t>410101108101</t>
  </si>
  <si>
    <t>DMD18-01000005</t>
  </si>
  <si>
    <t>410101107801</t>
  </si>
  <si>
    <t>DMD18-01000012</t>
  </si>
  <si>
    <t>410101108000</t>
  </si>
  <si>
    <t>UVS2030-05020046-00</t>
  </si>
  <si>
    <t>410101106800</t>
  </si>
  <si>
    <t>UVS2512-01000016-00</t>
  </si>
  <si>
    <t>410101106900</t>
  </si>
  <si>
    <t>UVS2512-01000017-00</t>
  </si>
  <si>
    <t>410101106600</t>
  </si>
  <si>
    <t>REP32-01000005</t>
  </si>
  <si>
    <t>410101107700</t>
  </si>
  <si>
    <t>UVS2030-05020045-00</t>
  </si>
  <si>
    <t>410101120302</t>
  </si>
  <si>
    <t>SEP32-05000020</t>
  </si>
  <si>
    <t>410101109100</t>
  </si>
  <si>
    <t>UVS2030-05020021-00</t>
  </si>
  <si>
    <t>410101119201</t>
  </si>
  <si>
    <t>LU18-01000016</t>
  </si>
  <si>
    <t>410101109400</t>
  </si>
  <si>
    <t>UVS2030-05020022-00</t>
  </si>
  <si>
    <t>410101120201</t>
  </si>
  <si>
    <t>EP18-05000051</t>
  </si>
  <si>
    <t>410101109300</t>
  </si>
  <si>
    <t>UVS2030-05020020-00</t>
  </si>
  <si>
    <t>410101122001</t>
  </si>
  <si>
    <t>E45113-05000002</t>
  </si>
  <si>
    <t>410101113700</t>
  </si>
  <si>
    <t>LU18-01000012</t>
  </si>
  <si>
    <t>410201214709</t>
  </si>
  <si>
    <t>XKK32-01000011</t>
  </si>
  <si>
    <t>410101115600</t>
  </si>
  <si>
    <t>E511318-08000001</t>
  </si>
  <si>
    <t>410101191901</t>
  </si>
  <si>
    <t>KK50-01010006</t>
  </si>
  <si>
    <t>410101117502</t>
  </si>
  <si>
    <t>ES5113-05000002</t>
  </si>
  <si>
    <t>410101106000</t>
  </si>
  <si>
    <t>EP2513-02000012-00</t>
  </si>
  <si>
    <t>420601016802</t>
  </si>
  <si>
    <t>KK32-09130002</t>
  </si>
  <si>
    <t>420601016901</t>
  </si>
  <si>
    <t>KK32-09130003</t>
  </si>
  <si>
    <t>420601017002</t>
  </si>
  <si>
    <t>KK32-09130004</t>
  </si>
  <si>
    <t>420601017102</t>
  </si>
  <si>
    <t>KK32-09130005</t>
  </si>
  <si>
    <t>420601017202</t>
  </si>
  <si>
    <t>KK32-09130006</t>
  </si>
  <si>
    <t>420601017301</t>
  </si>
  <si>
    <t>KK32-09130007</t>
  </si>
  <si>
    <t>420601017401</t>
  </si>
  <si>
    <t>KK32-09130008</t>
  </si>
  <si>
    <t>420601017503</t>
  </si>
  <si>
    <t>KK32-09130009</t>
  </si>
  <si>
    <t>420601017601</t>
  </si>
  <si>
    <t>KK32-09130010</t>
  </si>
  <si>
    <t>420603000600</t>
  </si>
  <si>
    <t>410101096200</t>
  </si>
  <si>
    <t>UVS2030-05020060-00</t>
  </si>
  <si>
    <t>410101098800</t>
  </si>
  <si>
    <t>LU18-01000010</t>
  </si>
  <si>
    <t>410101100500</t>
  </si>
  <si>
    <t>UVS2030-05020047-00</t>
  </si>
  <si>
    <t>410101100900</t>
  </si>
  <si>
    <t>EP2513-05000008-00</t>
  </si>
  <si>
    <t>410101102900</t>
  </si>
  <si>
    <t>UVS2030-05020042-00</t>
  </si>
  <si>
    <t>410101120801</t>
  </si>
  <si>
    <t>EP18-05000052</t>
  </si>
  <si>
    <t>410101105400</t>
  </si>
  <si>
    <t>EP2513-01000015-00</t>
  </si>
  <si>
    <t>410101104400</t>
  </si>
  <si>
    <t>UVS2030-05020038-00</t>
  </si>
  <si>
    <t>410101103800</t>
  </si>
  <si>
    <t>UV2030-01000023-00</t>
  </si>
  <si>
    <t>410101122100</t>
  </si>
  <si>
    <t>E45113-05000006</t>
  </si>
  <si>
    <t>410101120500</t>
  </si>
  <si>
    <t>E5113-02000001</t>
  </si>
  <si>
    <t>410101141402</t>
  </si>
  <si>
    <t>KK50-01000007</t>
  </si>
  <si>
    <t>410101122002</t>
  </si>
  <si>
    <t>410101125100</t>
  </si>
  <si>
    <t>REP32-01000007</t>
  </si>
  <si>
    <t>410201191611</t>
  </si>
  <si>
    <t>KK3201-18-04</t>
  </si>
  <si>
    <t>410101123402</t>
  </si>
  <si>
    <t>E511318-05000001</t>
  </si>
  <si>
    <t>410101159607</t>
  </si>
  <si>
    <t>KK50-02000005</t>
  </si>
  <si>
    <t>410101124100</t>
  </si>
  <si>
    <t>EX5113-05000001</t>
  </si>
  <si>
    <t>420300000500</t>
  </si>
  <si>
    <t>410101095600</t>
  </si>
  <si>
    <t>EP2513-01000020-00</t>
  </si>
  <si>
    <t>410101095700</t>
  </si>
  <si>
    <t>EP2513-01000021-00</t>
  </si>
  <si>
    <t>410101100600</t>
  </si>
  <si>
    <t>UVS2030-05020048-00</t>
  </si>
  <si>
    <t>410101102100</t>
  </si>
  <si>
    <t>UVS2512-01000021-00</t>
  </si>
  <si>
    <t>410101103400</t>
  </si>
  <si>
    <t>UVS2030-05020037-00</t>
  </si>
  <si>
    <t>410101104500</t>
  </si>
  <si>
    <t>UVS2030-05020044-00</t>
  </si>
  <si>
    <t>410101105000</t>
  </si>
  <si>
    <t>UVS2030-05020052-00</t>
  </si>
  <si>
    <t>410101104300</t>
  </si>
  <si>
    <t>EP2513-01000014-00</t>
  </si>
  <si>
    <t>410101114600</t>
  </si>
  <si>
    <t>E5113-02000003</t>
  </si>
  <si>
    <t>410101113800</t>
  </si>
  <si>
    <t>SLU18-05000021</t>
  </si>
  <si>
    <t>410101121500</t>
  </si>
  <si>
    <t>E45113-06010007</t>
  </si>
  <si>
    <t>410101122101</t>
  </si>
  <si>
    <t>410101121200</t>
  </si>
  <si>
    <t>E45113-06010006</t>
  </si>
  <si>
    <t>410101121800</t>
  </si>
  <si>
    <t>E45113-06010001</t>
  </si>
  <si>
    <t>410101125300</t>
  </si>
  <si>
    <t>E5113-02000004</t>
  </si>
  <si>
    <t>420601018601</t>
  </si>
  <si>
    <t>KEP18-09060001</t>
  </si>
  <si>
    <t>410101099400</t>
  </si>
  <si>
    <t>UVS2030-05020019-00</t>
  </si>
  <si>
    <t>420601018701</t>
  </si>
  <si>
    <t>KEP18-09060002</t>
  </si>
  <si>
    <t>410101139110</t>
  </si>
  <si>
    <t>KG32-05060001</t>
  </si>
  <si>
    <t>410101152302</t>
  </si>
  <si>
    <t>K5S32-01040013</t>
  </si>
  <si>
    <t>410101154601</t>
  </si>
  <si>
    <t>DMD18-01000006</t>
  </si>
  <si>
    <t>410101155001</t>
  </si>
  <si>
    <t>410101154501</t>
  </si>
  <si>
    <t>410101154700</t>
  </si>
  <si>
    <t>DMD18-01000001</t>
  </si>
  <si>
    <t>410101155200</t>
  </si>
  <si>
    <t>DMD18-01000009</t>
  </si>
  <si>
    <t>410101121901</t>
  </si>
  <si>
    <t>E45113-05000005</t>
  </si>
  <si>
    <t>410101124600</t>
  </si>
  <si>
    <t>EX5113-05000002</t>
  </si>
  <si>
    <t>410101125001</t>
  </si>
  <si>
    <t>REP32-01000008</t>
  </si>
  <si>
    <t>410101125200</t>
  </si>
  <si>
    <t>REP32-01000006</t>
  </si>
  <si>
    <t>410101124201</t>
  </si>
  <si>
    <t>E511318-05000002</t>
  </si>
  <si>
    <t>410101130400</t>
  </si>
  <si>
    <t>ES5113-06000001</t>
  </si>
  <si>
    <t>410101124203</t>
  </si>
  <si>
    <t>410101130500</t>
  </si>
  <si>
    <t>ES5113-06000003</t>
  </si>
  <si>
    <t>410101125700</t>
  </si>
  <si>
    <t>REP32-01000017</t>
  </si>
  <si>
    <t>410101127102</t>
  </si>
  <si>
    <t>E45113-05000007</t>
  </si>
  <si>
    <t>410101141502</t>
  </si>
  <si>
    <t>KK50-01000006</t>
  </si>
  <si>
    <t>410101143802</t>
  </si>
  <si>
    <t>KG50-02030003</t>
  </si>
  <si>
    <t>410101126400</t>
  </si>
  <si>
    <t>QZZ32-01000024</t>
  </si>
  <si>
    <t>410101126301</t>
  </si>
  <si>
    <t>QZZ32-01000011</t>
  </si>
  <si>
    <t>410101127400</t>
  </si>
  <si>
    <t>EUV32L-01010003</t>
  </si>
  <si>
    <t>410101126501</t>
  </si>
  <si>
    <t>QZZ32-01000014</t>
  </si>
  <si>
    <t>410101130000</t>
  </si>
  <si>
    <t>EUV32L-01050003</t>
  </si>
  <si>
    <t>410101134101</t>
  </si>
  <si>
    <t>RUV01-02000021-01</t>
  </si>
  <si>
    <t>410101139111</t>
  </si>
  <si>
    <t>410101141503</t>
  </si>
  <si>
    <t>410101142500</t>
  </si>
  <si>
    <t>KK50-01000008-Y</t>
  </si>
  <si>
    <t>410101144901</t>
  </si>
  <si>
    <t>KG50-02030006</t>
  </si>
  <si>
    <t>410101124003</t>
  </si>
  <si>
    <t>E511318-06010001</t>
  </si>
  <si>
    <t>410101126801</t>
  </si>
  <si>
    <t>ED5113-05000001</t>
  </si>
  <si>
    <t>410101126700</t>
  </si>
  <si>
    <t>REP32-01000014</t>
  </si>
  <si>
    <t>410101128200</t>
  </si>
  <si>
    <t>E45113-05000010</t>
  </si>
  <si>
    <t>410101127800</t>
  </si>
  <si>
    <t>ES5113-06000002</t>
  </si>
  <si>
    <t>450101006100</t>
  </si>
  <si>
    <t>410101126201</t>
  </si>
  <si>
    <t>SLU18-05000022</t>
  </si>
  <si>
    <t>410101121602</t>
  </si>
  <si>
    <t>E45113-05000001</t>
  </si>
  <si>
    <t>410101127101</t>
  </si>
  <si>
    <t>410101128100</t>
  </si>
  <si>
    <t>E45113-05000009</t>
  </si>
  <si>
    <t>410101126500</t>
  </si>
  <si>
    <t>410101154900</t>
  </si>
  <si>
    <t>DMD18-01000002</t>
  </si>
  <si>
    <t>410101130600</t>
  </si>
  <si>
    <t>ES5113-05000001</t>
  </si>
  <si>
    <t>410101145400</t>
  </si>
  <si>
    <t>E45113-06010003</t>
  </si>
  <si>
    <t>410101144701</t>
  </si>
  <si>
    <t>KG50-02030008</t>
  </si>
  <si>
    <t>410101145000</t>
  </si>
  <si>
    <t>KK50-01070003</t>
  </si>
  <si>
    <t>410101125400</t>
  </si>
  <si>
    <t>E5113-02000002</t>
  </si>
  <si>
    <t>410101150301</t>
  </si>
  <si>
    <t>K5S32-01010021</t>
  </si>
  <si>
    <t>410101145300</t>
  </si>
  <si>
    <t>E45113-06010002</t>
  </si>
  <si>
    <t>410101149300</t>
  </si>
  <si>
    <t>K5S32-03000012</t>
  </si>
  <si>
    <t>410101144601</t>
  </si>
  <si>
    <t>KK50-01050003</t>
  </si>
  <si>
    <t>410101144100</t>
  </si>
  <si>
    <t>KK50-01070005</t>
  </si>
  <si>
    <t>410101148003</t>
  </si>
  <si>
    <t>410101146806</t>
  </si>
  <si>
    <t>KK1802-03-03</t>
  </si>
  <si>
    <t>410101149500</t>
  </si>
  <si>
    <t>EKK32-07000002</t>
  </si>
  <si>
    <t>410101150702</t>
  </si>
  <si>
    <t>410101149400</t>
  </si>
  <si>
    <t>K5S32-03000011</t>
  </si>
  <si>
    <t>410101152900</t>
  </si>
  <si>
    <t>K5S32-01040014</t>
  </si>
  <si>
    <t>410101151201</t>
  </si>
  <si>
    <t>K5S32-01060007</t>
  </si>
  <si>
    <t>410101183100</t>
  </si>
  <si>
    <t>RA320-03-15</t>
  </si>
  <si>
    <t>410101154401</t>
  </si>
  <si>
    <t>DMD18-01000008</t>
  </si>
  <si>
    <t>410101151700</t>
  </si>
  <si>
    <t>K5S32-01040006</t>
  </si>
  <si>
    <t>410101182900</t>
  </si>
  <si>
    <t>RA320-03-13</t>
  </si>
  <si>
    <t>410101186000</t>
  </si>
  <si>
    <t>UV2030-01000092-00</t>
  </si>
  <si>
    <t>410101193200</t>
  </si>
  <si>
    <t>KK50-01020020</t>
  </si>
  <si>
    <t>410101109900</t>
  </si>
  <si>
    <t>EUV32L-07000006</t>
  </si>
  <si>
    <t>410402000400</t>
  </si>
  <si>
    <t>EAW60151</t>
  </si>
  <si>
    <t>410101165300</t>
  </si>
  <si>
    <t>DZ18-01000021</t>
  </si>
  <si>
    <t>3500130005</t>
  </si>
  <si>
    <t>KM32-B400</t>
  </si>
  <si>
    <t>3500130006</t>
  </si>
  <si>
    <t>KM32-B200</t>
  </si>
  <si>
    <t>3500130010</t>
  </si>
  <si>
    <t>KM32-780</t>
  </si>
  <si>
    <t>3500130011</t>
  </si>
  <si>
    <t>KM32-B25</t>
  </si>
  <si>
    <t>3300107002</t>
  </si>
  <si>
    <t>3500130015</t>
  </si>
  <si>
    <t>KM32-3400</t>
  </si>
  <si>
    <t>3500130016</t>
  </si>
  <si>
    <t>KM32-A1200</t>
  </si>
  <si>
    <t>3500130027</t>
  </si>
  <si>
    <t>KM32-410</t>
  </si>
  <si>
    <t>3500130028</t>
  </si>
  <si>
    <t>KM32-420-01</t>
  </si>
  <si>
    <t>3500130046</t>
  </si>
  <si>
    <t>KM32-A1080</t>
  </si>
  <si>
    <t>3500130047</t>
  </si>
  <si>
    <t>KM32-A1070</t>
  </si>
  <si>
    <t>3500130068</t>
  </si>
  <si>
    <t>KM32-816</t>
  </si>
  <si>
    <t>3500130069</t>
  </si>
  <si>
    <t>KM32-B46</t>
  </si>
  <si>
    <t>430100007000</t>
  </si>
  <si>
    <t>K5S32-07000001</t>
  </si>
  <si>
    <t>430100007100</t>
  </si>
  <si>
    <t>K5S32-07000002</t>
  </si>
  <si>
    <t>3500330055</t>
  </si>
  <si>
    <t>3500330060</t>
  </si>
  <si>
    <t>430100007300</t>
  </si>
  <si>
    <t>K5S32-07000004</t>
  </si>
  <si>
    <t>430200002500</t>
  </si>
  <si>
    <t>430400006400</t>
  </si>
  <si>
    <t>440200000100</t>
  </si>
  <si>
    <t>EAW50021</t>
  </si>
  <si>
    <t>420506053500</t>
  </si>
  <si>
    <t>A8HV5056-00A</t>
  </si>
  <si>
    <t>410401045000</t>
  </si>
  <si>
    <t>450101001200</t>
  </si>
  <si>
    <t>450201000100</t>
  </si>
  <si>
    <t>EAW50022</t>
  </si>
  <si>
    <t>450401001800</t>
  </si>
  <si>
    <t>EAW30010</t>
  </si>
  <si>
    <t>450401002600</t>
  </si>
  <si>
    <t>EAW30016</t>
  </si>
  <si>
    <t>420506053400</t>
  </si>
  <si>
    <t>A8HV5042-00A</t>
  </si>
  <si>
    <t>410101205100</t>
  </si>
  <si>
    <t>450401011600</t>
  </si>
  <si>
    <t>450401013700</t>
  </si>
  <si>
    <t>EAW30031</t>
  </si>
  <si>
    <t>420506053300</t>
  </si>
  <si>
    <t>A8HV4933-00A</t>
  </si>
  <si>
    <t>410101199301</t>
  </si>
  <si>
    <t>EP18-05000054</t>
  </si>
  <si>
    <t>410301000300</t>
  </si>
  <si>
    <t>EAW50019</t>
  </si>
  <si>
    <t>410501012400</t>
  </si>
  <si>
    <t>EAW20061</t>
  </si>
  <si>
    <t>420601097301</t>
  </si>
  <si>
    <t>XJG-09C00006</t>
  </si>
  <si>
    <t>420601097402</t>
  </si>
  <si>
    <t>XJG-09C00007</t>
  </si>
  <si>
    <t>420601097603</t>
  </si>
  <si>
    <t>XJG-09C00009</t>
  </si>
  <si>
    <t>420601097702</t>
  </si>
  <si>
    <t>XJG-09C00010</t>
  </si>
  <si>
    <t>410406009100</t>
  </si>
  <si>
    <t>410405001700</t>
  </si>
  <si>
    <t>420601097902</t>
  </si>
  <si>
    <t>XJG-09D00001</t>
  </si>
  <si>
    <t>420601098002</t>
  </si>
  <si>
    <t>XJG-09D00002</t>
  </si>
  <si>
    <t>420601098201</t>
  </si>
  <si>
    <t>XJG-09D00004</t>
  </si>
  <si>
    <t>420601098302</t>
  </si>
  <si>
    <t>XJG-09D00005</t>
  </si>
  <si>
    <t>430100016900</t>
  </si>
  <si>
    <t>K5S32-07000012</t>
  </si>
  <si>
    <t>430100017000</t>
  </si>
  <si>
    <t>K5S32-07000013</t>
  </si>
  <si>
    <t>420601098500</t>
  </si>
  <si>
    <t>XJG-09E00007</t>
  </si>
  <si>
    <t>420601098600</t>
  </si>
  <si>
    <t>XJG-09E00009</t>
  </si>
  <si>
    <t>420601098800</t>
  </si>
  <si>
    <t>XJG-09E00012</t>
  </si>
  <si>
    <t>420601098900</t>
  </si>
  <si>
    <t>XJG-09E00013</t>
  </si>
  <si>
    <t>430300000600</t>
  </si>
  <si>
    <t>FL0027</t>
  </si>
  <si>
    <t>450201003100</t>
  </si>
  <si>
    <t>420601099100</t>
  </si>
  <si>
    <t>XJG-09E00016</t>
  </si>
  <si>
    <t>420601099201</t>
  </si>
  <si>
    <t>XJG-09L00005</t>
  </si>
  <si>
    <t>420601153700</t>
  </si>
  <si>
    <t>XJG-09AL0002</t>
  </si>
  <si>
    <t>420602001500</t>
  </si>
  <si>
    <t>420601094300</t>
  </si>
  <si>
    <t>XJG-09B00001</t>
  </si>
  <si>
    <t>420601094402</t>
  </si>
  <si>
    <t>XJG-09B00002</t>
  </si>
  <si>
    <t>420601094601</t>
  </si>
  <si>
    <t>XJG-09B00004</t>
  </si>
  <si>
    <t>420601094700</t>
  </si>
  <si>
    <t>XJG-09B00005</t>
  </si>
  <si>
    <t>3500130007</t>
  </si>
  <si>
    <t>KM32-B24</t>
  </si>
  <si>
    <t>3500130008</t>
  </si>
  <si>
    <t>KM32-C21</t>
  </si>
  <si>
    <t>420601094901</t>
  </si>
  <si>
    <t>XJG-09B00007</t>
  </si>
  <si>
    <t>420601095000</t>
  </si>
  <si>
    <t>XJG-09B00010</t>
  </si>
  <si>
    <t>420601095201</t>
  </si>
  <si>
    <t>XJG-09B00014</t>
  </si>
  <si>
    <t>420601095301</t>
  </si>
  <si>
    <t>XJG-09B00015</t>
  </si>
  <si>
    <t>420602002000</t>
  </si>
  <si>
    <t>420602003000</t>
  </si>
  <si>
    <t>EAW20070</t>
  </si>
  <si>
    <t>420601095502</t>
  </si>
  <si>
    <t>XJG-09B00018</t>
  </si>
  <si>
    <t>420601095601</t>
  </si>
  <si>
    <t>XJG-09B00020</t>
  </si>
  <si>
    <t>420601095801</t>
  </si>
  <si>
    <t>XJG-09BB0001</t>
  </si>
  <si>
    <t>420601095901</t>
  </si>
  <si>
    <t>XJG-09BB0002</t>
  </si>
  <si>
    <t>420602003300</t>
  </si>
  <si>
    <t>EAW20232</t>
  </si>
  <si>
    <t>420602003500</t>
  </si>
  <si>
    <t>420601096101</t>
  </si>
  <si>
    <t>XJG-09BB0004</t>
  </si>
  <si>
    <t>420601096201</t>
  </si>
  <si>
    <t>XJG-09BB0005</t>
  </si>
  <si>
    <t>420506031700</t>
  </si>
  <si>
    <t>420506034700</t>
  </si>
  <si>
    <t>420601096403</t>
  </si>
  <si>
    <t>XJG-09BC0002</t>
  </si>
  <si>
    <t>420601096500</t>
  </si>
  <si>
    <t>XJG-09BC0005</t>
  </si>
  <si>
    <t>420506038800</t>
  </si>
  <si>
    <t>420506040200</t>
  </si>
  <si>
    <t>KM32-S66</t>
  </si>
  <si>
    <t>420506041600</t>
  </si>
  <si>
    <t>301019067100</t>
  </si>
  <si>
    <t>420506047700</t>
  </si>
  <si>
    <t>450401000100</t>
  </si>
  <si>
    <t>EAW50020</t>
  </si>
  <si>
    <t>420506047900</t>
  </si>
  <si>
    <t>420506048000</t>
  </si>
  <si>
    <t>420506050700</t>
  </si>
  <si>
    <t>420507000100</t>
  </si>
  <si>
    <t>420601096700</t>
  </si>
  <si>
    <t>XJG-09BC0009</t>
  </si>
  <si>
    <t>420601096801</t>
  </si>
  <si>
    <t>XJG-09BC0010</t>
  </si>
  <si>
    <t>420507000400</t>
  </si>
  <si>
    <t>420601007600</t>
  </si>
  <si>
    <t>EKK32-09500001</t>
  </si>
  <si>
    <t>420601041000</t>
  </si>
  <si>
    <t>UV2030-09C00014</t>
  </si>
  <si>
    <t>420601059700</t>
  </si>
  <si>
    <t>EKK32-09160002</t>
  </si>
  <si>
    <t>420601097001</t>
  </si>
  <si>
    <t>XJG-09C00001</t>
  </si>
  <si>
    <t>420601097101</t>
  </si>
  <si>
    <t>XJG-09C00002</t>
  </si>
  <si>
    <t>420506005200</t>
  </si>
  <si>
    <t>EAW20194</t>
  </si>
  <si>
    <t>420506005300</t>
  </si>
  <si>
    <t>EAW20188</t>
  </si>
  <si>
    <t>420506006200</t>
  </si>
  <si>
    <t>EAW40125</t>
  </si>
  <si>
    <t>420506006900</t>
  </si>
  <si>
    <t>EAW40131</t>
  </si>
  <si>
    <t>420601078400</t>
  </si>
  <si>
    <t>EUV-09E00001</t>
  </si>
  <si>
    <t>420601093002</t>
  </si>
  <si>
    <t>XJG-09A00002(2)</t>
  </si>
  <si>
    <t>420506007100</t>
  </si>
  <si>
    <t>420506007400</t>
  </si>
  <si>
    <t>420506008300</t>
  </si>
  <si>
    <t>420506009900</t>
  </si>
  <si>
    <t>EAW20173</t>
  </si>
  <si>
    <t>420601093202</t>
  </si>
  <si>
    <t>XJG-09AA0001</t>
  </si>
  <si>
    <t>420601093302</t>
  </si>
  <si>
    <t>XJG-09AA0002</t>
  </si>
  <si>
    <t>420506010700</t>
  </si>
  <si>
    <t>420506011400</t>
  </si>
  <si>
    <t>EAW40013</t>
  </si>
  <si>
    <t>420506011600</t>
  </si>
  <si>
    <t>EAW30077</t>
  </si>
  <si>
    <t>420506011700</t>
  </si>
  <si>
    <t>EAW30075</t>
  </si>
  <si>
    <t>420602004600</t>
  </si>
  <si>
    <t>420602004700</t>
  </si>
  <si>
    <t>420506013300</t>
  </si>
  <si>
    <t>EAW40014</t>
  </si>
  <si>
    <t>420506013700</t>
  </si>
  <si>
    <t>EAW40114</t>
  </si>
  <si>
    <t>420506013900</t>
  </si>
  <si>
    <t>EAW40118</t>
  </si>
  <si>
    <t>420506014000</t>
  </si>
  <si>
    <t>EAW40128</t>
  </si>
  <si>
    <t>420504002000</t>
  </si>
  <si>
    <t>EAW20278</t>
  </si>
  <si>
    <t>420504002300</t>
  </si>
  <si>
    <t>420504003100</t>
  </si>
  <si>
    <t>420504004000</t>
  </si>
  <si>
    <t>420601093501</t>
  </si>
  <si>
    <t>XJG-09AA0004</t>
  </si>
  <si>
    <t>420601093602</t>
  </si>
  <si>
    <t>XJG-09AA0005</t>
  </si>
  <si>
    <t>420504006300</t>
  </si>
  <si>
    <t>420504006400</t>
  </si>
  <si>
    <t>EAW20284</t>
  </si>
  <si>
    <t>420504007100</t>
  </si>
  <si>
    <t>420504007200</t>
  </si>
  <si>
    <t>420506015200</t>
  </si>
  <si>
    <t>420506016100</t>
  </si>
  <si>
    <t>420504012100</t>
  </si>
  <si>
    <t>420505001800</t>
  </si>
  <si>
    <t>JRT20140050508</t>
  </si>
  <si>
    <t>420505004900</t>
  </si>
  <si>
    <t>420506000100</t>
  </si>
  <si>
    <t>EAW40002</t>
  </si>
  <si>
    <t>420506020200</t>
  </si>
  <si>
    <t>420506021300</t>
  </si>
  <si>
    <t>420506001300</t>
  </si>
  <si>
    <t>420506001800</t>
  </si>
  <si>
    <t>420404000500</t>
  </si>
  <si>
    <t>420405000200</t>
  </si>
  <si>
    <t>420506002200</t>
  </si>
  <si>
    <t>EAW40146</t>
  </si>
  <si>
    <t>420506002300</t>
  </si>
  <si>
    <t>EAW20190</t>
  </si>
  <si>
    <t>420405000400</t>
  </si>
  <si>
    <t>420405000500</t>
  </si>
  <si>
    <t>420501001700</t>
  </si>
  <si>
    <t>420501001800</t>
  </si>
  <si>
    <t>EAW20064</t>
  </si>
  <si>
    <t>420601093801</t>
  </si>
  <si>
    <t>XJG-09AA0007</t>
  </si>
  <si>
    <t>420601093904</t>
  </si>
  <si>
    <t>XJG-09AA0008</t>
  </si>
  <si>
    <t>420501003300</t>
  </si>
  <si>
    <t>420501003500</t>
  </si>
  <si>
    <t>420501004000</t>
  </si>
  <si>
    <t>420501004100</t>
  </si>
  <si>
    <t>420506002800</t>
  </si>
  <si>
    <t>EAW40127</t>
  </si>
  <si>
    <t>420506003500</t>
  </si>
  <si>
    <t>EAW20237</t>
  </si>
  <si>
    <t>420501006000</t>
  </si>
  <si>
    <t>EAW20198</t>
  </si>
  <si>
    <t>420501006100</t>
  </si>
  <si>
    <t>EAW20199</t>
  </si>
  <si>
    <t>420501009800</t>
  </si>
  <si>
    <t>420502000300</t>
  </si>
  <si>
    <t>EAW20218</t>
  </si>
  <si>
    <t>420506004000</t>
  </si>
  <si>
    <t>EAW40116</t>
  </si>
  <si>
    <t>420506004800</t>
  </si>
  <si>
    <t>EAW20225</t>
  </si>
  <si>
    <t>420200004000</t>
  </si>
  <si>
    <t>420200004100</t>
  </si>
  <si>
    <t>420300000900</t>
  </si>
  <si>
    <t>420402000100</t>
  </si>
  <si>
    <t>EAW30048</t>
  </si>
  <si>
    <t>420502001100</t>
  </si>
  <si>
    <t>EAW20230</t>
  </si>
  <si>
    <t>420502002100</t>
  </si>
  <si>
    <t>420402000600</t>
  </si>
  <si>
    <t>420402000700</t>
  </si>
  <si>
    <t>EAW30079</t>
  </si>
  <si>
    <t>420402001900</t>
  </si>
  <si>
    <t>EAW30049</t>
  </si>
  <si>
    <t>420402002000</t>
  </si>
  <si>
    <t>EAW30034</t>
  </si>
  <si>
    <t>420503001500</t>
  </si>
  <si>
    <t>EAW20040</t>
  </si>
  <si>
    <t>420503002700</t>
  </si>
  <si>
    <t>420402002300</t>
  </si>
  <si>
    <t>420402002600</t>
  </si>
  <si>
    <t>420402002900</t>
  </si>
  <si>
    <t>EAW30054</t>
  </si>
  <si>
    <t>420402003200</t>
  </si>
  <si>
    <t>EAW30028</t>
  </si>
  <si>
    <t>420506023100</t>
  </si>
  <si>
    <t>420506030400</t>
  </si>
  <si>
    <t>420402003700</t>
  </si>
  <si>
    <t>EAW30032</t>
  </si>
  <si>
    <t>420402003800</t>
  </si>
  <si>
    <t>EAW30035</t>
  </si>
  <si>
    <t>420402004200</t>
  </si>
  <si>
    <t>EAW30037</t>
  </si>
  <si>
    <t>420402004400</t>
  </si>
  <si>
    <t>EAW30014</t>
  </si>
  <si>
    <t>410407000100</t>
  </si>
  <si>
    <t>410407000300</t>
  </si>
  <si>
    <t>UVS2030-05010052-00</t>
  </si>
  <si>
    <t>410501001500</t>
  </si>
  <si>
    <t>410501001800</t>
  </si>
  <si>
    <t>420504000400</t>
  </si>
  <si>
    <t>420504000500</t>
  </si>
  <si>
    <t>410501002600</t>
  </si>
  <si>
    <t>410501003900</t>
  </si>
  <si>
    <t>410501009500</t>
  </si>
  <si>
    <t>410501009600</t>
  </si>
  <si>
    <t>420402005100</t>
  </si>
  <si>
    <t>EAW30050</t>
  </si>
  <si>
    <t>420402005200</t>
  </si>
  <si>
    <t>EAW30053</t>
  </si>
  <si>
    <t>410501009800</t>
  </si>
  <si>
    <t>410501009900</t>
  </si>
  <si>
    <t>410501010100</t>
  </si>
  <si>
    <t>410501015900</t>
  </si>
  <si>
    <t>420402005900</t>
  </si>
  <si>
    <t>420402006100</t>
  </si>
  <si>
    <t>410502000800</t>
  </si>
  <si>
    <t>410502004000</t>
  </si>
  <si>
    <t>410401008500</t>
  </si>
  <si>
    <t>EAW30064</t>
  </si>
  <si>
    <t>410401013200</t>
  </si>
  <si>
    <t>EAW60117</t>
  </si>
  <si>
    <t>410502008700</t>
  </si>
  <si>
    <t>410502016200</t>
  </si>
  <si>
    <t>410401014600</t>
  </si>
  <si>
    <t>410401018500</t>
  </si>
  <si>
    <t>410401022700</t>
  </si>
  <si>
    <t>410401043400</t>
  </si>
  <si>
    <t>420504001400</t>
  </si>
  <si>
    <t>EAW20262</t>
  </si>
  <si>
    <t>420504001500</t>
  </si>
  <si>
    <t>410402000500</t>
  </si>
  <si>
    <t>410402001200</t>
  </si>
  <si>
    <t>410403000100</t>
  </si>
  <si>
    <t>EAW60155</t>
  </si>
  <si>
    <t>410403000400</t>
  </si>
  <si>
    <t>420200000600</t>
  </si>
  <si>
    <t>EAW10006</t>
  </si>
  <si>
    <t>420200000900</t>
  </si>
  <si>
    <t>410403003000</t>
  </si>
  <si>
    <t>410403007100</t>
  </si>
  <si>
    <t>KM32-K06</t>
  </si>
  <si>
    <t>410404000600</t>
  </si>
  <si>
    <t>EAW60021</t>
  </si>
  <si>
    <t>410404001200</t>
  </si>
  <si>
    <t>EAW60018</t>
  </si>
  <si>
    <t>420200003300</t>
  </si>
  <si>
    <t>420200003400</t>
  </si>
  <si>
    <t>410201207000</t>
  </si>
  <si>
    <t>UV2030-05010010-00</t>
  </si>
  <si>
    <t>222802001</t>
  </si>
  <si>
    <t>410201228300</t>
  </si>
  <si>
    <t>K5S32-01000062</t>
  </si>
  <si>
    <t>410201228400</t>
  </si>
  <si>
    <t>K5S32-04010027</t>
  </si>
  <si>
    <t>410405000300</t>
  </si>
  <si>
    <t>410406000200</t>
  </si>
  <si>
    <t>410201228600</t>
  </si>
  <si>
    <t>K5S32-05000050</t>
  </si>
  <si>
    <t>410201228700</t>
  </si>
  <si>
    <t>K5S32-05000051</t>
  </si>
  <si>
    <t>410201228900</t>
  </si>
  <si>
    <t>K5S32-05000054</t>
  </si>
  <si>
    <t>410201207501</t>
  </si>
  <si>
    <t>UV2030-05010048-01</t>
  </si>
  <si>
    <t>410406000500</t>
  </si>
  <si>
    <t>410406000600</t>
  </si>
  <si>
    <t>410301000200</t>
  </si>
  <si>
    <t>EP18-08000012</t>
  </si>
  <si>
    <t>410301001700</t>
  </si>
  <si>
    <t>EAW40009</t>
  </si>
  <si>
    <t>410301005300</t>
  </si>
  <si>
    <t>K5S32-03000010</t>
  </si>
  <si>
    <t>410301007401</t>
  </si>
  <si>
    <t>K5S32-01000061</t>
  </si>
  <si>
    <t>420402017100</t>
  </si>
  <si>
    <t>420402017200</t>
  </si>
  <si>
    <t>410301009200</t>
  </si>
  <si>
    <t>KW3202-07</t>
  </si>
  <si>
    <t>410301010800</t>
  </si>
  <si>
    <t>410301013000</t>
  </si>
  <si>
    <t>EAW30013</t>
  </si>
  <si>
    <t>410301016200</t>
  </si>
  <si>
    <t>410201181800</t>
  </si>
  <si>
    <t>K5S32-04010017</t>
  </si>
  <si>
    <t>410201181900</t>
  </si>
  <si>
    <t>K5S32-04010017-A</t>
  </si>
  <si>
    <t>410201182100</t>
  </si>
  <si>
    <t>K5S32-04010019</t>
  </si>
  <si>
    <t>410201182200</t>
  </si>
  <si>
    <t>K5S32-04010020</t>
  </si>
  <si>
    <t>410406001200</t>
  </si>
  <si>
    <t>410406001400</t>
  </si>
  <si>
    <t>410201182405</t>
  </si>
  <si>
    <t>K5S32-04010024</t>
  </si>
  <si>
    <t>410201182508</t>
  </si>
  <si>
    <t>K5S32-04020001(8)</t>
  </si>
  <si>
    <t>410201182703</t>
  </si>
  <si>
    <t>K5S32-04020003</t>
  </si>
  <si>
    <t>410201182804</t>
  </si>
  <si>
    <t>K5S32-04020004</t>
  </si>
  <si>
    <t>410401000300</t>
  </si>
  <si>
    <t>410401002500</t>
  </si>
  <si>
    <t>410201183001</t>
  </si>
  <si>
    <t>K5S32-04020006</t>
  </si>
  <si>
    <t>410201183100</t>
  </si>
  <si>
    <t>K5S32-04020007</t>
  </si>
  <si>
    <t>410201183307</t>
  </si>
  <si>
    <t>K5S32-04020010</t>
  </si>
  <si>
    <t>410201183401</t>
  </si>
  <si>
    <t>K5S32-04020011</t>
  </si>
  <si>
    <t>410401003700</t>
  </si>
  <si>
    <t>410401003900</t>
  </si>
  <si>
    <t>410201183601</t>
  </si>
  <si>
    <t>K5S32-04020013</t>
  </si>
  <si>
    <t>410201183700</t>
  </si>
  <si>
    <t>K5S32-04020015</t>
  </si>
  <si>
    <t>410201155001</t>
  </si>
  <si>
    <t>EUV32L-02000013</t>
  </si>
  <si>
    <t>410201178601</t>
  </si>
  <si>
    <t>K5S32-01000059</t>
  </si>
  <si>
    <t>410201183901</t>
  </si>
  <si>
    <t>K5S32-04020017</t>
  </si>
  <si>
    <t>410201184001</t>
  </si>
  <si>
    <t>K5S32-05000014</t>
  </si>
  <si>
    <t>410201178802</t>
  </si>
  <si>
    <t>K5S32-01020002</t>
  </si>
  <si>
    <t>410201178901</t>
  </si>
  <si>
    <t>K5S32-01030002</t>
  </si>
  <si>
    <t>410201179101</t>
  </si>
  <si>
    <t>K5S32-01040028</t>
  </si>
  <si>
    <t>410201179201</t>
  </si>
  <si>
    <t>K5S32-01060003</t>
  </si>
  <si>
    <t>410406002700</t>
  </si>
  <si>
    <t>410406002800</t>
  </si>
  <si>
    <t>410201179400</t>
  </si>
  <si>
    <t>K5S32-02000023</t>
  </si>
  <si>
    <t>410201179502</t>
  </si>
  <si>
    <t>K5S32-03000003(2)</t>
  </si>
  <si>
    <t>410201179701</t>
  </si>
  <si>
    <t>K5S32-03000005(1)</t>
  </si>
  <si>
    <t>410201179801</t>
  </si>
  <si>
    <t>K5S32-03000006(1)</t>
  </si>
  <si>
    <t>410201184301</t>
  </si>
  <si>
    <t>K5S32-05000043</t>
  </si>
  <si>
    <t>410201184401</t>
  </si>
  <si>
    <t>K5S32-05000044</t>
  </si>
  <si>
    <t>410201180001</t>
  </si>
  <si>
    <t>K5S32-03000008(1)</t>
  </si>
  <si>
    <t>410201180100</t>
  </si>
  <si>
    <t>K5S32-03000009</t>
  </si>
  <si>
    <t>410201180300</t>
  </si>
  <si>
    <t>K5S32-04010002</t>
  </si>
  <si>
    <t>410201180402</t>
  </si>
  <si>
    <t>K5S32-04010003</t>
  </si>
  <si>
    <t>410201184600</t>
  </si>
  <si>
    <t>K5S32-06000009</t>
  </si>
  <si>
    <t>410201197600</t>
  </si>
  <si>
    <t>LU18-01000009</t>
  </si>
  <si>
    <t>410201100700</t>
  </si>
  <si>
    <t>EUV32L-02000019</t>
  </si>
  <si>
    <t>410201101100</t>
  </si>
  <si>
    <t>EUV32L-02000011</t>
  </si>
  <si>
    <t>410201107100</t>
  </si>
  <si>
    <t>KW3202-12</t>
  </si>
  <si>
    <t>410201107300</t>
  </si>
  <si>
    <t>KW3202-11</t>
  </si>
  <si>
    <t>410201180605</t>
  </si>
  <si>
    <t>K5S32-04010005</t>
  </si>
  <si>
    <t>410201180702</t>
  </si>
  <si>
    <t>K5S32-04010006</t>
  </si>
  <si>
    <t>410201125400</t>
  </si>
  <si>
    <t>KK1804-07-02</t>
  </si>
  <si>
    <t>410201130903</t>
  </si>
  <si>
    <t>KK1803-03</t>
  </si>
  <si>
    <t>410201139501</t>
  </si>
  <si>
    <t>K5S32-01040010</t>
  </si>
  <si>
    <t>410201139804</t>
  </si>
  <si>
    <t>K5S32-05000027</t>
  </si>
  <si>
    <t>410201180900</t>
  </si>
  <si>
    <t>K5S32-04010008</t>
  </si>
  <si>
    <t>410201181003</t>
  </si>
  <si>
    <t>K5S32-04010009</t>
  </si>
  <si>
    <t>410201140301</t>
  </si>
  <si>
    <t>K5S32-04010025</t>
  </si>
  <si>
    <t>410201140400</t>
  </si>
  <si>
    <t>K5S32-02000005</t>
  </si>
  <si>
    <t>410201140800</t>
  </si>
  <si>
    <t>K5S32-01060009</t>
  </si>
  <si>
    <t>410201140900</t>
  </si>
  <si>
    <t>K5S32-01000058</t>
  </si>
  <si>
    <t>410401006900</t>
  </si>
  <si>
    <t>410401007000</t>
  </si>
  <si>
    <t>410201141103</t>
  </si>
  <si>
    <t>K5S32-05000031(3)</t>
  </si>
  <si>
    <t>410201141200</t>
  </si>
  <si>
    <t>K5S32-04010026</t>
  </si>
  <si>
    <t>410201141400</t>
  </si>
  <si>
    <t>K5S32-01040033</t>
  </si>
  <si>
    <t>410201149301</t>
  </si>
  <si>
    <t>K5S32-01000060</t>
  </si>
  <si>
    <t>410101170807</t>
  </si>
  <si>
    <t>K5S32-01010003</t>
  </si>
  <si>
    <t>410101170901</t>
  </si>
  <si>
    <t>K5S32-01010008</t>
  </si>
  <si>
    <t>410101171105</t>
  </si>
  <si>
    <t>K5S32-01010011(5)</t>
  </si>
  <si>
    <t>410101171206</t>
  </si>
  <si>
    <t>K5S32-01010012</t>
  </si>
  <si>
    <t>410201181201</t>
  </si>
  <si>
    <t>K5S32-04010011</t>
  </si>
  <si>
    <t>410201181300</t>
  </si>
  <si>
    <t>K5S32-04010012</t>
  </si>
  <si>
    <t>410101171401</t>
  </si>
  <si>
    <t>K5S32-01040029</t>
  </si>
  <si>
    <t>410101171502</t>
  </si>
  <si>
    <t>410101171801</t>
  </si>
  <si>
    <t>K5S32-05000011</t>
  </si>
  <si>
    <t>410101171902</t>
  </si>
  <si>
    <t>K5S32-05000012</t>
  </si>
  <si>
    <t>410201149501</t>
  </si>
  <si>
    <t>K5S32-02000004</t>
  </si>
  <si>
    <t>410201150600</t>
  </si>
  <si>
    <t>K5S32-02000021</t>
  </si>
  <si>
    <t>410101172103</t>
  </si>
  <si>
    <t>K5S32-05000017</t>
  </si>
  <si>
    <t>410101174200</t>
  </si>
  <si>
    <t>KK50-04000005</t>
  </si>
  <si>
    <t>410101186400</t>
  </si>
  <si>
    <t>UV2030-02000014-00</t>
  </si>
  <si>
    <t>410101186501</t>
  </si>
  <si>
    <t>UV2030-02000016-01</t>
  </si>
  <si>
    <t>410201151001</t>
  </si>
  <si>
    <t>K5S32-05000020</t>
  </si>
  <si>
    <t>410201151104</t>
  </si>
  <si>
    <t>K5S32-05000022(4)</t>
  </si>
  <si>
    <t>410101187301</t>
  </si>
  <si>
    <t>UV2030-05010052-01</t>
  </si>
  <si>
    <t>410101189300</t>
  </si>
  <si>
    <t>K5S32-05000048</t>
  </si>
  <si>
    <t>410101152100</t>
  </si>
  <si>
    <t>K5S32-01050003</t>
  </si>
  <si>
    <t>410101152200</t>
  </si>
  <si>
    <t>K5S32-01050005</t>
  </si>
  <si>
    <t>410101196400</t>
  </si>
  <si>
    <t>K5S32-05000053</t>
  </si>
  <si>
    <t>410101196500</t>
  </si>
  <si>
    <t>K5S32-05000057</t>
  </si>
  <si>
    <t>410101152501</t>
  </si>
  <si>
    <t>K5S32-01060002</t>
  </si>
  <si>
    <t>410101152601</t>
  </si>
  <si>
    <t>K5S32-01050004</t>
  </si>
  <si>
    <t>410101152800</t>
  </si>
  <si>
    <t>K5S32-05000008</t>
  </si>
  <si>
    <t>410101153203</t>
  </si>
  <si>
    <t>K5S32-01000032</t>
  </si>
  <si>
    <t>410201181500</t>
  </si>
  <si>
    <t>K5S32-04010014</t>
  </si>
  <si>
    <t>410201181600</t>
  </si>
  <si>
    <t>K5S32-04010015</t>
  </si>
  <si>
    <t>410101153401</t>
  </si>
  <si>
    <t>K5S32-03000014</t>
  </si>
  <si>
    <t>410101153500</t>
  </si>
  <si>
    <t>K5S32-05000036</t>
  </si>
  <si>
    <t>410101154001</t>
  </si>
  <si>
    <t>K5S32-01040021</t>
  </si>
  <si>
    <t>410101154100</t>
  </si>
  <si>
    <t>K5S32-01040023</t>
  </si>
  <si>
    <t>410102002606</t>
  </si>
  <si>
    <t>410102002707</t>
  </si>
  <si>
    <t>410101154300</t>
  </si>
  <si>
    <t>K5S32-01040025</t>
  </si>
  <si>
    <t>410101156402</t>
  </si>
  <si>
    <t>K5S32-01040020</t>
  </si>
  <si>
    <t>410101157300</t>
  </si>
  <si>
    <t>K5S32-03000015</t>
  </si>
  <si>
    <t>410101158901</t>
  </si>
  <si>
    <t>KK3203-10-56</t>
  </si>
  <si>
    <t>410102006401</t>
  </si>
  <si>
    <t>410201015800</t>
  </si>
  <si>
    <t>301029021600</t>
  </si>
  <si>
    <t>410101148103</t>
  </si>
  <si>
    <t>K5S32-02000016</t>
  </si>
  <si>
    <t>410101148202</t>
  </si>
  <si>
    <t>K5S32-05000002</t>
  </si>
  <si>
    <t>410101148403</t>
  </si>
  <si>
    <t>K5S32-02000014(3)</t>
  </si>
  <si>
    <t>410101148502</t>
  </si>
  <si>
    <t>K5S32-02000025</t>
  </si>
  <si>
    <t>410101160801</t>
  </si>
  <si>
    <t>K5S32-01040017</t>
  </si>
  <si>
    <t>410101160900</t>
  </si>
  <si>
    <t>K5S32-01050001</t>
  </si>
  <si>
    <t>410101148701</t>
  </si>
  <si>
    <t>K5S32-01000033</t>
  </si>
  <si>
    <t>410101148801</t>
  </si>
  <si>
    <t>K5S32-03000013</t>
  </si>
  <si>
    <t>410101149001</t>
  </si>
  <si>
    <t>K5S32-01000034</t>
  </si>
  <si>
    <t>410101149102</t>
  </si>
  <si>
    <t>K5S32-05000003</t>
  </si>
  <si>
    <t>410101161100</t>
  </si>
  <si>
    <t>K5S32-01040032</t>
  </si>
  <si>
    <t>410101161301</t>
  </si>
  <si>
    <t>K5S32-01040015(1)</t>
  </si>
  <si>
    <t>410101149301</t>
  </si>
  <si>
    <t>410101149401</t>
  </si>
  <si>
    <t>410101149701</t>
  </si>
  <si>
    <t>K5S32-01010014</t>
  </si>
  <si>
    <t>410101149802</t>
  </si>
  <si>
    <t>K5S32-05000001</t>
  </si>
  <si>
    <t>410201151300</t>
  </si>
  <si>
    <t>K5S32-05000024</t>
  </si>
  <si>
    <t>410201151406</t>
  </si>
  <si>
    <t>K5S32-05000025</t>
  </si>
  <si>
    <t>410101150101</t>
  </si>
  <si>
    <t>K5S32-05000010</t>
  </si>
  <si>
    <t>410101150201</t>
  </si>
  <si>
    <t>K5S32-01000055</t>
  </si>
  <si>
    <t>410101150502</t>
  </si>
  <si>
    <t>K5S32-02000012(2)</t>
  </si>
  <si>
    <t>410101150600</t>
  </si>
  <si>
    <t>K5S32-02000024</t>
  </si>
  <si>
    <t>410101161600</t>
  </si>
  <si>
    <t>K5S32-01000021</t>
  </si>
  <si>
    <t>410101161800</t>
  </si>
  <si>
    <t>K5S32-01000035</t>
  </si>
  <si>
    <t>410101150801</t>
  </si>
  <si>
    <t>K5S32-01040007</t>
  </si>
  <si>
    <t>410101150901</t>
  </si>
  <si>
    <t>K5S32-02000029</t>
  </si>
  <si>
    <t>410101151300</t>
  </si>
  <si>
    <t>K5S32-01060005</t>
  </si>
  <si>
    <t>410101151400</t>
  </si>
  <si>
    <t>K5S32-01000056</t>
  </si>
  <si>
    <t>3300110001</t>
  </si>
  <si>
    <t>410101099200</t>
  </si>
  <si>
    <t>UV2030-02000018-00</t>
  </si>
  <si>
    <t>410101107400</t>
  </si>
  <si>
    <t>UVS2030-05010055-00</t>
  </si>
  <si>
    <t>410101107500</t>
  </si>
  <si>
    <t>UVS2030-05010053-00</t>
  </si>
  <si>
    <t>410101109600</t>
  </si>
  <si>
    <t>UV2030-02000013-00</t>
  </si>
  <si>
    <t>410101114200</t>
  </si>
  <si>
    <t>KK1802-06</t>
  </si>
  <si>
    <t>410101170506</t>
  </si>
  <si>
    <t>410101170604</t>
  </si>
  <si>
    <t>K5S32-01010001</t>
  </si>
  <si>
    <t>410101146700</t>
  </si>
  <si>
    <t>K5S32-06000010</t>
  </si>
  <si>
    <t>410101147603</t>
  </si>
  <si>
    <t>K5S32-05000030</t>
  </si>
  <si>
    <t>410101147801</t>
  </si>
  <si>
    <t>K5S32-05000032(1)</t>
  </si>
  <si>
    <t>410101147902</t>
  </si>
  <si>
    <t>K5S32-05000033(2)</t>
  </si>
  <si>
    <t>410101151800</t>
  </si>
  <si>
    <t>K5S32-02000003</t>
  </si>
  <si>
    <t>410101151900</t>
  </si>
  <si>
    <t>K5S32-02000028</t>
  </si>
  <si>
    <t>3500130013</t>
  </si>
  <si>
    <t>KM32-730</t>
  </si>
  <si>
    <t>3500130014</t>
  </si>
  <si>
    <t>410402000200</t>
  </si>
  <si>
    <t>EAW60150</t>
  </si>
  <si>
    <t>410101166600</t>
  </si>
  <si>
    <t>DZ18-01000038</t>
  </si>
  <si>
    <t>410101105200</t>
  </si>
  <si>
    <t>UVS2030-05020051-00</t>
  </si>
  <si>
    <t>410402000100</t>
  </si>
  <si>
    <t>EAW60153</t>
  </si>
  <si>
    <t>410201202600</t>
  </si>
  <si>
    <t>UV2030-01000035-00</t>
  </si>
  <si>
    <t>410405000600</t>
  </si>
  <si>
    <t>EAW60029</t>
  </si>
  <si>
    <t>410201204000</t>
  </si>
  <si>
    <t>UV2030-01000060-00</t>
  </si>
  <si>
    <t>410101122800</t>
  </si>
  <si>
    <t>EP22-01000030</t>
  </si>
  <si>
    <t>410101126600</t>
  </si>
  <si>
    <t>QZZ32-01000015</t>
  </si>
  <si>
    <t>410101167800</t>
  </si>
  <si>
    <t>JDZ18-01000041</t>
  </si>
  <si>
    <t>410101167500</t>
  </si>
  <si>
    <t>DZ18-01000043</t>
  </si>
  <si>
    <t>410101165400</t>
  </si>
  <si>
    <t>DZ18-01000022</t>
  </si>
  <si>
    <t>410201207101</t>
  </si>
  <si>
    <t>UV2030-05010025-01</t>
  </si>
  <si>
    <t>410407001200</t>
  </si>
  <si>
    <t>430400005500</t>
  </si>
  <si>
    <t>303049006500</t>
  </si>
  <si>
    <t>410101119500</t>
  </si>
  <si>
    <t>REP32-01000019</t>
  </si>
  <si>
    <t>95022</t>
  </si>
  <si>
    <t>410101124800</t>
  </si>
  <si>
    <t>REP32-01000018</t>
  </si>
  <si>
    <t>410405000400</t>
  </si>
  <si>
    <t>EAW60032</t>
  </si>
  <si>
    <t>410405000500</t>
  </si>
  <si>
    <t>EAW60030</t>
  </si>
  <si>
    <t>410405001400</t>
  </si>
  <si>
    <t>410101166000</t>
  </si>
  <si>
    <t>DZ18-01000030</t>
  </si>
  <si>
    <t>410101105100</t>
  </si>
  <si>
    <t>UVS2030-05020049-00</t>
  </si>
  <si>
    <t>410201210200</t>
  </si>
  <si>
    <t>UVS2030-05010030-00</t>
  </si>
  <si>
    <t>410101126000</t>
  </si>
  <si>
    <t>QZZ32-01000012</t>
  </si>
  <si>
    <t>410101155100</t>
  </si>
  <si>
    <t>410101126100</t>
  </si>
  <si>
    <t>QZZ32-01000013</t>
  </si>
  <si>
    <t>410101164900</t>
  </si>
  <si>
    <t>DMD18-01000015</t>
  </si>
  <si>
    <t>410101133700</t>
  </si>
  <si>
    <t>KK1805-15</t>
  </si>
  <si>
    <t>410101165000</t>
  </si>
  <si>
    <t>410101165800</t>
  </si>
  <si>
    <t>DZ18-01000026</t>
  </si>
  <si>
    <t>410101164800</t>
  </si>
  <si>
    <t>410201015300</t>
  </si>
  <si>
    <t>301029020200</t>
  </si>
  <si>
    <t>410201017500</t>
  </si>
  <si>
    <t>301029024900</t>
  </si>
  <si>
    <t>410201014402</t>
  </si>
  <si>
    <t>301029017802</t>
  </si>
  <si>
    <t>410201013500</t>
  </si>
  <si>
    <t>301029016400</t>
  </si>
  <si>
    <t>410201015200</t>
  </si>
  <si>
    <t>410201014900</t>
  </si>
  <si>
    <t>301029019800</t>
  </si>
  <si>
    <t>410201013600</t>
  </si>
  <si>
    <t>301029016500</t>
  </si>
  <si>
    <t>410201019101</t>
  </si>
  <si>
    <t>301029026601</t>
  </si>
  <si>
    <t>410201018202</t>
  </si>
  <si>
    <t>301029025702</t>
  </si>
  <si>
    <t>410201016100</t>
  </si>
  <si>
    <t>301029022600</t>
  </si>
  <si>
    <t>410201017400</t>
  </si>
  <si>
    <t>410201018102</t>
  </si>
  <si>
    <t>301029025502</t>
  </si>
  <si>
    <t>410201016600</t>
  </si>
  <si>
    <t>301029023900</t>
  </si>
  <si>
    <t>410201014300</t>
  </si>
  <si>
    <t>301029017700</t>
  </si>
  <si>
    <t>410101166300</t>
  </si>
  <si>
    <t>DZ18-01000034</t>
  </si>
  <si>
    <t>420602007000</t>
  </si>
  <si>
    <t>410101167900</t>
  </si>
  <si>
    <t>JDZ18-01000042</t>
  </si>
  <si>
    <t>410101165900</t>
  </si>
  <si>
    <t>DZ18-01000028</t>
  </si>
  <si>
    <t>410101167700</t>
  </si>
  <si>
    <t>JDZ18-01000028</t>
  </si>
  <si>
    <t>410101105300</t>
  </si>
  <si>
    <t>UVS2030-05020050-00</t>
  </si>
  <si>
    <t>410101125600</t>
  </si>
  <si>
    <t>REP32-01000009</t>
  </si>
  <si>
    <t>410101133600</t>
  </si>
  <si>
    <t>KK1805-16</t>
  </si>
  <si>
    <t>410101146601</t>
  </si>
  <si>
    <t>KK50-01070004</t>
  </si>
  <si>
    <t>410101169900</t>
  </si>
  <si>
    <t>EP2513-05000018-00</t>
  </si>
  <si>
    <t>410101165200</t>
  </si>
  <si>
    <t>DZ18-01000020</t>
  </si>
  <si>
    <t>410101186601</t>
  </si>
  <si>
    <t>410101163001</t>
  </si>
  <si>
    <t>SRSH18-01000007</t>
  </si>
  <si>
    <t>410201100200</t>
  </si>
  <si>
    <t>410101166200</t>
  </si>
  <si>
    <t>DZ18-01000032</t>
  </si>
  <si>
    <t>410101062900</t>
  </si>
  <si>
    <t>301019098200</t>
  </si>
  <si>
    <t>410101168001</t>
  </si>
  <si>
    <t>JEJ32-010100016</t>
  </si>
  <si>
    <t>410101167600</t>
  </si>
  <si>
    <t>JDZ18-01000027</t>
  </si>
  <si>
    <t>410101168100</t>
  </si>
  <si>
    <t>JEW32-01010017</t>
  </si>
  <si>
    <t>410101168400</t>
  </si>
  <si>
    <t>EKK32-07000008</t>
  </si>
  <si>
    <t>410101170200</t>
  </si>
  <si>
    <t>JEJ32-01010033</t>
  </si>
  <si>
    <t>410101183000</t>
  </si>
  <si>
    <t>RA320-03-14</t>
  </si>
  <si>
    <t>420504000800</t>
  </si>
  <si>
    <t>410101165600</t>
  </si>
  <si>
    <t>DZ18-01000024</t>
  </si>
  <si>
    <t>410101110602</t>
  </si>
  <si>
    <t>EUV32L-06000005</t>
  </si>
  <si>
    <t>410101167200</t>
  </si>
  <si>
    <t>DZ18-01000047</t>
  </si>
  <si>
    <t>410101110300</t>
  </si>
  <si>
    <t>EUV32L-05000007</t>
  </si>
  <si>
    <t>410101163600</t>
  </si>
  <si>
    <t>U603010001-00</t>
  </si>
  <si>
    <t>420200005701</t>
  </si>
  <si>
    <t>410101166800</t>
  </si>
  <si>
    <t>DZ18-01000040</t>
  </si>
  <si>
    <t>410101167000</t>
  </si>
  <si>
    <t>DZ18-01000044</t>
  </si>
  <si>
    <t>410101184405</t>
  </si>
  <si>
    <t>410101184800</t>
  </si>
  <si>
    <t>410502015800</t>
  </si>
  <si>
    <t>420300003900</t>
  </si>
  <si>
    <t>410101165700</t>
  </si>
  <si>
    <t>DZ18-01000025</t>
  </si>
  <si>
    <t>450402001600</t>
  </si>
  <si>
    <t>450402002000</t>
  </si>
  <si>
    <t>450402001700</t>
  </si>
  <si>
    <t>450401012000</t>
  </si>
  <si>
    <t>410101165500</t>
  </si>
  <si>
    <t>DZ18-01000023</t>
  </si>
  <si>
    <t>410101166700</t>
  </si>
  <si>
    <t>DZ18-01000039</t>
  </si>
  <si>
    <t>410101166400</t>
  </si>
  <si>
    <t>DZ18-01000035</t>
  </si>
  <si>
    <t>410101169800</t>
  </si>
  <si>
    <t>EP2513-04020006-00</t>
  </si>
  <si>
    <t>410101173400</t>
  </si>
  <si>
    <t>KG50-05020004</t>
  </si>
  <si>
    <t>410101173803</t>
  </si>
  <si>
    <t>KK50-01000008</t>
  </si>
  <si>
    <t>420300004100</t>
  </si>
  <si>
    <t>450402001500</t>
  </si>
  <si>
    <t>410101190700</t>
  </si>
  <si>
    <t>XZ1622-01010005</t>
  </si>
  <si>
    <t>410101191500</t>
  </si>
  <si>
    <t>XZ1622-02000007</t>
  </si>
  <si>
    <t>410101190800</t>
  </si>
  <si>
    <t>410101191400</t>
  </si>
  <si>
    <t>XZ1622-02000006</t>
  </si>
  <si>
    <t>410101191900</t>
  </si>
  <si>
    <t>410101190600</t>
  </si>
  <si>
    <t>XZ1622-01000037</t>
  </si>
  <si>
    <t>410101192900</t>
  </si>
  <si>
    <t>KK50-01020016</t>
  </si>
  <si>
    <t>450401008900</t>
  </si>
  <si>
    <t>410101192600</t>
  </si>
  <si>
    <t>KK50-01020013</t>
  </si>
  <si>
    <t>450401009800</t>
  </si>
  <si>
    <t>410406003400</t>
  </si>
  <si>
    <t>61801</t>
  </si>
  <si>
    <t>450402001200</t>
  </si>
  <si>
    <t>410406003300</t>
  </si>
  <si>
    <t>51106</t>
  </si>
  <si>
    <t>420200006400</t>
  </si>
  <si>
    <t>420300004000</t>
  </si>
  <si>
    <t>450401012400</t>
  </si>
  <si>
    <t>450401010100</t>
  </si>
  <si>
    <t>450401010700</t>
  </si>
  <si>
    <t>450401008500</t>
  </si>
  <si>
    <t>450401009100</t>
  </si>
  <si>
    <t>450401008700</t>
  </si>
  <si>
    <t>450401009300</t>
  </si>
  <si>
    <t>450401009500</t>
  </si>
  <si>
    <t>450401009400</t>
  </si>
  <si>
    <t>450401010400</t>
  </si>
  <si>
    <t>450401011400</t>
  </si>
  <si>
    <t>450401010900</t>
  </si>
  <si>
    <t>450401008300</t>
  </si>
  <si>
    <t>450401008600</t>
  </si>
  <si>
    <t>450401010000</t>
  </si>
  <si>
    <t>450401006800</t>
  </si>
  <si>
    <t>450401013000</t>
  </si>
  <si>
    <t>450401013200</t>
  </si>
  <si>
    <t>450401013800</t>
  </si>
  <si>
    <t>450401005800</t>
  </si>
  <si>
    <t>450401006100</t>
  </si>
  <si>
    <t>450401006500</t>
  </si>
  <si>
    <t>450401007700</t>
  </si>
  <si>
    <t>450401008100</t>
  </si>
  <si>
    <t>450401006400</t>
  </si>
  <si>
    <t>450401006000</t>
  </si>
  <si>
    <t>450401007900</t>
  </si>
  <si>
    <t>450401005700</t>
  </si>
  <si>
    <t>450401013100</t>
  </si>
  <si>
    <t>450401008000</t>
  </si>
  <si>
    <t>450401005600</t>
  </si>
  <si>
    <t>450401007500</t>
  </si>
  <si>
    <t>450401007600</t>
  </si>
  <si>
    <t>450401007800</t>
  </si>
  <si>
    <t>450401009600</t>
  </si>
  <si>
    <t>450401008400</t>
  </si>
  <si>
    <t>450402001000</t>
  </si>
  <si>
    <t>450401011300</t>
  </si>
  <si>
    <t>450401010200</t>
  </si>
  <si>
    <t>450401011100</t>
  </si>
  <si>
    <t>450401011800</t>
  </si>
  <si>
    <t>450401009000</t>
  </si>
  <si>
    <t>450401007000</t>
  </si>
  <si>
    <t>450402000800</t>
  </si>
  <si>
    <t>450401008200</t>
  </si>
  <si>
    <t>450402000900</t>
  </si>
  <si>
    <t>450201001300</t>
  </si>
  <si>
    <t>450402001100</t>
  </si>
  <si>
    <t>450201002300</t>
  </si>
  <si>
    <t>450401013600</t>
  </si>
  <si>
    <t>450401009900</t>
  </si>
  <si>
    <t>450401012100</t>
  </si>
  <si>
    <t>450401011900</t>
  </si>
  <si>
    <t>450402001300</t>
  </si>
  <si>
    <t>450401009200</t>
  </si>
  <si>
    <t>450402000700</t>
  </si>
  <si>
    <t>450401012600</t>
  </si>
  <si>
    <t>450401010600</t>
  </si>
  <si>
    <t>450401011000</t>
  </si>
  <si>
    <t>450401010800</t>
  </si>
  <si>
    <t>450401010500</t>
  </si>
  <si>
    <t>450401005900</t>
  </si>
  <si>
    <t>450101004300</t>
  </si>
  <si>
    <t>450201002600</t>
  </si>
  <si>
    <t>450301001300</t>
  </si>
  <si>
    <t>450201002400</t>
  </si>
  <si>
    <t>450201002700</t>
  </si>
  <si>
    <t>450201002200</t>
  </si>
  <si>
    <t>450201002900</t>
  </si>
  <si>
    <t>450201002500</t>
  </si>
  <si>
    <t>450101003700</t>
  </si>
  <si>
    <t>桶</t>
  </si>
  <si>
    <t>450101005000</t>
  </si>
  <si>
    <t>450101003900</t>
  </si>
  <si>
    <t>450301001500</t>
  </si>
  <si>
    <t>450201001000</t>
  </si>
  <si>
    <t>450201001500</t>
  </si>
  <si>
    <t>450201001700</t>
  </si>
  <si>
    <t>450101004000</t>
  </si>
  <si>
    <t>450101004800</t>
  </si>
  <si>
    <t>450101005700</t>
  </si>
  <si>
    <t>450201002000</t>
  </si>
  <si>
    <t>450201002800</t>
  </si>
  <si>
    <t>450201001600</t>
  </si>
  <si>
    <t>450301001600</t>
  </si>
  <si>
    <t>450101003300</t>
  </si>
  <si>
    <t>450201001200</t>
  </si>
  <si>
    <t>450101005200</t>
  </si>
  <si>
    <t>450101005800</t>
  </si>
  <si>
    <t>450301001700</t>
  </si>
  <si>
    <t>450201002100</t>
  </si>
  <si>
    <t>450301001800</t>
  </si>
  <si>
    <t>450201001400</t>
  </si>
  <si>
    <t>450301001400</t>
  </si>
  <si>
    <t>450101004700</t>
  </si>
  <si>
    <t>450101005500</t>
  </si>
  <si>
    <t>450101006000</t>
  </si>
  <si>
    <t>450101003100</t>
  </si>
  <si>
    <t>450101004600</t>
  </si>
  <si>
    <t>430400002500</t>
  </si>
  <si>
    <t>303049003200</t>
  </si>
  <si>
    <t>450101004100</t>
  </si>
  <si>
    <t>430400002801</t>
  </si>
  <si>
    <t>303049003501</t>
  </si>
  <si>
    <t>450101006200</t>
  </si>
  <si>
    <t>410501034300</t>
  </si>
  <si>
    <t>450101004200</t>
  </si>
  <si>
    <t>450101003800</t>
  </si>
  <si>
    <t>450101006300</t>
  </si>
  <si>
    <t>440200010000</t>
  </si>
  <si>
    <t>450101005100</t>
  </si>
  <si>
    <t>450101004900</t>
  </si>
  <si>
    <t>450101003200</t>
  </si>
  <si>
    <t>420601135100</t>
  </si>
  <si>
    <t>430400005000</t>
  </si>
  <si>
    <t>303049006000</t>
  </si>
  <si>
    <t>430400005800</t>
  </si>
  <si>
    <t>303049007000</t>
  </si>
  <si>
    <t>430400006200</t>
  </si>
  <si>
    <t>303048000000</t>
  </si>
  <si>
    <t>450101005900</t>
  </si>
  <si>
    <t>430400003300</t>
  </si>
  <si>
    <t>303049004200</t>
  </si>
  <si>
    <t>440200010100</t>
  </si>
  <si>
    <t>430400003500</t>
  </si>
  <si>
    <t>303049004400</t>
  </si>
  <si>
    <t>430400005300</t>
  </si>
  <si>
    <t>303049006300</t>
  </si>
  <si>
    <t>440200010200</t>
  </si>
  <si>
    <t>450101002500</t>
  </si>
  <si>
    <t>450101002700</t>
  </si>
  <si>
    <t>430300001600</t>
  </si>
  <si>
    <t>430400001800</t>
  </si>
  <si>
    <t>303049002000</t>
  </si>
  <si>
    <t>430400002602</t>
  </si>
  <si>
    <t>303049003302</t>
  </si>
  <si>
    <t>430400003600</t>
  </si>
  <si>
    <t>303049004500</t>
  </si>
  <si>
    <t>430300002000</t>
  </si>
  <si>
    <t>430400003400</t>
  </si>
  <si>
    <t>303049004300</t>
  </si>
  <si>
    <t>430400003900</t>
  </si>
  <si>
    <t>303049004800</t>
  </si>
  <si>
    <t>430400003700</t>
  </si>
  <si>
    <t>303049004600</t>
  </si>
  <si>
    <t>430300001500</t>
  </si>
  <si>
    <t>430400004000</t>
  </si>
  <si>
    <t>303049004900</t>
  </si>
  <si>
    <t>430400001501</t>
  </si>
  <si>
    <t>303049001701</t>
  </si>
  <si>
    <t>430400002401</t>
  </si>
  <si>
    <t>303049003101</t>
  </si>
  <si>
    <t>430400002701</t>
  </si>
  <si>
    <t>303049003401</t>
  </si>
  <si>
    <t>430200002000</t>
  </si>
  <si>
    <t>430400001300</t>
  </si>
  <si>
    <t>303049001100</t>
  </si>
  <si>
    <t>430200001700</t>
  </si>
  <si>
    <t>430300001200</t>
  </si>
  <si>
    <t>430200001400</t>
  </si>
  <si>
    <t>KM32-J46</t>
  </si>
  <si>
    <t>430200002200</t>
  </si>
  <si>
    <t>430200001500</t>
  </si>
  <si>
    <t>KM32-J47</t>
  </si>
  <si>
    <t>430300002500</t>
  </si>
  <si>
    <t>430300001900</t>
  </si>
  <si>
    <t>430200002300</t>
  </si>
  <si>
    <t>430300001700</t>
  </si>
  <si>
    <t>430400002300</t>
  </si>
  <si>
    <t>303049002900</t>
  </si>
  <si>
    <t>450101002800</t>
  </si>
  <si>
    <t>430400003800</t>
  </si>
  <si>
    <t>303049004700</t>
  </si>
  <si>
    <t>430400001900</t>
  </si>
  <si>
    <t>303049002300</t>
  </si>
  <si>
    <t>430400003200</t>
  </si>
  <si>
    <t>303049004000</t>
  </si>
  <si>
    <t>430400002000</t>
  </si>
  <si>
    <t>303049002400</t>
  </si>
  <si>
    <t>430400002900</t>
  </si>
  <si>
    <t>303049003700</t>
  </si>
  <si>
    <t>430400001600</t>
  </si>
  <si>
    <t>303049001800</t>
  </si>
  <si>
    <t>430200001300</t>
  </si>
  <si>
    <t>KM32-J45</t>
  </si>
  <si>
    <t>430200001800</t>
  </si>
  <si>
    <t>430200001601</t>
  </si>
  <si>
    <t>303029000101</t>
  </si>
  <si>
    <t>430200002400</t>
  </si>
  <si>
    <t>430300001800</t>
  </si>
  <si>
    <t>430400001701</t>
  </si>
  <si>
    <t>303049001901</t>
  </si>
  <si>
    <t>450101003400</t>
  </si>
  <si>
    <t>430200002100</t>
  </si>
  <si>
    <t>450101002900</t>
  </si>
  <si>
    <t>440300001000</t>
  </si>
  <si>
    <t>430200001900</t>
  </si>
  <si>
    <t>430100016300</t>
  </si>
  <si>
    <t>FA10000004</t>
  </si>
  <si>
    <t>430100015400</t>
  </si>
  <si>
    <t>QZ11000001-00</t>
  </si>
  <si>
    <t>430100014200</t>
  </si>
  <si>
    <t>303019003500</t>
  </si>
  <si>
    <t>430100015700</t>
  </si>
  <si>
    <t>QZ11000004-00</t>
  </si>
  <si>
    <t>430100015000</t>
  </si>
  <si>
    <t>KM32-P100</t>
  </si>
  <si>
    <t>430100016200</t>
  </si>
  <si>
    <t>FA10000003</t>
  </si>
  <si>
    <t>430100016100</t>
  </si>
  <si>
    <t>FA10000002</t>
  </si>
  <si>
    <t>430400001400</t>
  </si>
  <si>
    <t>303049001200</t>
  </si>
  <si>
    <t>430100014300</t>
  </si>
  <si>
    <t>303019003600</t>
  </si>
  <si>
    <t>430100015500</t>
  </si>
  <si>
    <t>QZ11000002-00</t>
  </si>
  <si>
    <t>430200001200</t>
  </si>
  <si>
    <t>KM32-J44</t>
  </si>
  <si>
    <t>420602020400</t>
  </si>
  <si>
    <t>430100014801</t>
  </si>
  <si>
    <t>303019004501</t>
  </si>
  <si>
    <t>430100014400</t>
  </si>
  <si>
    <t>303019003700</t>
  </si>
  <si>
    <t>420602018600</t>
  </si>
  <si>
    <t>420602020000</t>
  </si>
  <si>
    <t>420602020800</t>
  </si>
  <si>
    <t>420602019300</t>
  </si>
  <si>
    <t>420602017100</t>
  </si>
  <si>
    <t>420602020300</t>
  </si>
  <si>
    <t>430100016500</t>
  </si>
  <si>
    <t>JC194-07010000</t>
  </si>
  <si>
    <t>430100014701</t>
  </si>
  <si>
    <t>303019004401</t>
  </si>
  <si>
    <t>430100015200</t>
  </si>
  <si>
    <t>430100014002</t>
  </si>
  <si>
    <t>303019002802</t>
  </si>
  <si>
    <t>430100016400</t>
  </si>
  <si>
    <t>FA10000005</t>
  </si>
  <si>
    <t>430100016000</t>
  </si>
  <si>
    <t>FA10000001</t>
  </si>
  <si>
    <t>420602019100</t>
  </si>
  <si>
    <t>420602018400</t>
  </si>
  <si>
    <t>420602019700</t>
  </si>
  <si>
    <t>430100013700</t>
  </si>
  <si>
    <t>303018000400</t>
  </si>
  <si>
    <t>420602020500</t>
  </si>
  <si>
    <t>430100013401</t>
  </si>
  <si>
    <t>303018000101</t>
  </si>
  <si>
    <t>430100013500</t>
  </si>
  <si>
    <t>303018000200</t>
  </si>
  <si>
    <t>430100013801</t>
  </si>
  <si>
    <t>303018000501</t>
  </si>
  <si>
    <t>430100013900</t>
  </si>
  <si>
    <t>303019001200</t>
  </si>
  <si>
    <t>430100014100</t>
  </si>
  <si>
    <t>303019002900</t>
  </si>
  <si>
    <t>420602018900</t>
  </si>
  <si>
    <t>430100014600</t>
  </si>
  <si>
    <t>303019003900</t>
  </si>
  <si>
    <t>420602020600</t>
  </si>
  <si>
    <t>420602020200</t>
  </si>
  <si>
    <t>420602018500</t>
  </si>
  <si>
    <t>420602019900</t>
  </si>
  <si>
    <t>430100014500</t>
  </si>
  <si>
    <t>303019003800</t>
  </si>
  <si>
    <t>420602016600</t>
  </si>
  <si>
    <t>430100015800</t>
  </si>
  <si>
    <t>QZ11000005-00</t>
  </si>
  <si>
    <t>430100015900</t>
  </si>
  <si>
    <t>JP18-89</t>
  </si>
  <si>
    <t>430100014901</t>
  </si>
  <si>
    <t>303019004601</t>
  </si>
  <si>
    <t>430100015600</t>
  </si>
  <si>
    <t>QZ11000003-00</t>
  </si>
  <si>
    <t>420602019400</t>
  </si>
  <si>
    <t>420602020100</t>
  </si>
  <si>
    <t>420602020700</t>
  </si>
  <si>
    <t>430100013600</t>
  </si>
  <si>
    <t>303018000300</t>
  </si>
  <si>
    <t>420602019500</t>
  </si>
  <si>
    <t>420602019200</t>
  </si>
  <si>
    <t>420602019800</t>
  </si>
  <si>
    <t>420602019600</t>
  </si>
  <si>
    <t>420602015400</t>
  </si>
  <si>
    <t>420602016300</t>
  </si>
  <si>
    <t>420602018300</t>
  </si>
  <si>
    <t>420602010000</t>
  </si>
  <si>
    <t>420602017400</t>
  </si>
  <si>
    <t>420602014600</t>
  </si>
  <si>
    <t>420602012100</t>
  </si>
  <si>
    <t>420602012500</t>
  </si>
  <si>
    <t>420602013400</t>
  </si>
  <si>
    <t>420602013600</t>
  </si>
  <si>
    <t>420602013900</t>
  </si>
  <si>
    <t>420602015800</t>
  </si>
  <si>
    <t>420602009300</t>
  </si>
  <si>
    <t>420602011400</t>
  </si>
  <si>
    <t>420602011900</t>
  </si>
  <si>
    <t>420602009000</t>
  </si>
  <si>
    <t>420602009400</t>
  </si>
  <si>
    <t>420602015100</t>
  </si>
  <si>
    <t>420602009800</t>
  </si>
  <si>
    <t>420602018000</t>
  </si>
  <si>
    <t>420602015500</t>
  </si>
  <si>
    <t>420602017200</t>
  </si>
  <si>
    <t>420602016100</t>
  </si>
  <si>
    <t>420602018100</t>
  </si>
  <si>
    <t>420602015900</t>
  </si>
  <si>
    <t>420602015700</t>
  </si>
  <si>
    <t>420602017900</t>
  </si>
  <si>
    <t>420602016000</t>
  </si>
  <si>
    <t>420602015200</t>
  </si>
  <si>
    <t>420602016400</t>
  </si>
  <si>
    <t>420602014000</t>
  </si>
  <si>
    <t>420602015300</t>
  </si>
  <si>
    <t>420602014300</t>
  </si>
  <si>
    <t>420602014700</t>
  </si>
  <si>
    <t>420602012300</t>
  </si>
  <si>
    <t>420602014100</t>
  </si>
  <si>
    <t>420602013800</t>
  </si>
  <si>
    <t>420602012600</t>
  </si>
  <si>
    <t>420602014400</t>
  </si>
  <si>
    <t>420602012400</t>
  </si>
  <si>
    <t>420602014200</t>
  </si>
  <si>
    <t>420602015600</t>
  </si>
  <si>
    <t>420602016800</t>
  </si>
  <si>
    <t>420602017000</t>
  </si>
  <si>
    <t>420602016900</t>
  </si>
  <si>
    <t>420602018200</t>
  </si>
  <si>
    <t>420602016200</t>
  </si>
  <si>
    <t>420602015000</t>
  </si>
  <si>
    <t>420602016700</t>
  </si>
  <si>
    <t>420602016500</t>
  </si>
  <si>
    <t>420602012800</t>
  </si>
  <si>
    <t>420602013100</t>
  </si>
  <si>
    <t>420602013700</t>
  </si>
  <si>
    <t>420602012900</t>
  </si>
  <si>
    <t>420602014900</t>
  </si>
  <si>
    <t>420602012200</t>
  </si>
  <si>
    <t>420602013500</t>
  </si>
  <si>
    <t>420602013000</t>
  </si>
  <si>
    <t>420602012700</t>
  </si>
  <si>
    <t>420602014800</t>
  </si>
  <si>
    <t>420602014500</t>
  </si>
  <si>
    <t>420602013200</t>
  </si>
  <si>
    <t>420602009600</t>
  </si>
  <si>
    <t>420602010600</t>
  </si>
  <si>
    <t>420602010100</t>
  </si>
  <si>
    <t>420601152100</t>
  </si>
  <si>
    <t>420602011100</t>
  </si>
  <si>
    <t>420601151700</t>
  </si>
  <si>
    <t>420602017300</t>
  </si>
  <si>
    <t>410202000201</t>
  </si>
  <si>
    <t>420602010300</t>
  </si>
  <si>
    <t>420601152600</t>
  </si>
  <si>
    <t>420601151500</t>
  </si>
  <si>
    <t>420601132200</t>
  </si>
  <si>
    <t>420602008500</t>
  </si>
  <si>
    <t>430100009700</t>
  </si>
  <si>
    <t>UV2030-07000006-00</t>
  </si>
  <si>
    <t>420601151100</t>
  </si>
  <si>
    <t>420601151200</t>
  </si>
  <si>
    <t>420601149600</t>
  </si>
  <si>
    <t>420602007900</t>
  </si>
  <si>
    <t>410101187101</t>
  </si>
  <si>
    <t>420601152400</t>
  </si>
  <si>
    <t>420601132300</t>
  </si>
  <si>
    <t>420601131500</t>
  </si>
  <si>
    <t>420601151900</t>
  </si>
  <si>
    <t>420602007400</t>
  </si>
  <si>
    <t>420602008200</t>
  </si>
  <si>
    <t>420602007500</t>
  </si>
  <si>
    <t>420602008000</t>
  </si>
  <si>
    <t>420602007800</t>
  </si>
  <si>
    <t>420505009000</t>
  </si>
  <si>
    <t>420601150400</t>
  </si>
  <si>
    <t>420601150700</t>
  </si>
  <si>
    <t>420602010400</t>
  </si>
  <si>
    <t>420602010700</t>
  </si>
  <si>
    <t>420602011200</t>
  </si>
  <si>
    <t>420602011600</t>
  </si>
  <si>
    <t>420602011800</t>
  </si>
  <si>
    <t>420602008800</t>
  </si>
  <si>
    <t>420602010500</t>
  </si>
  <si>
    <t>420602009100</t>
  </si>
  <si>
    <t>420602010200</t>
  </si>
  <si>
    <t>420602010800</t>
  </si>
  <si>
    <t>420602012000</t>
  </si>
  <si>
    <t>420602011700</t>
  </si>
  <si>
    <t>420602011000</t>
  </si>
  <si>
    <t>420601151400</t>
  </si>
  <si>
    <t>420602011500</t>
  </si>
  <si>
    <t>420602009200</t>
  </si>
  <si>
    <t>420602011300</t>
  </si>
  <si>
    <t>420602009700</t>
  </si>
  <si>
    <t>420601152000</t>
  </si>
  <si>
    <t>420602009500</t>
  </si>
  <si>
    <t>420602007700</t>
  </si>
  <si>
    <t>420602008100</t>
  </si>
  <si>
    <t>420602008300</t>
  </si>
  <si>
    <t>420602008700</t>
  </si>
  <si>
    <t>420601152200</t>
  </si>
  <si>
    <t>420602008900</t>
  </si>
  <si>
    <t>420601151600</t>
  </si>
  <si>
    <t>420602007600</t>
  </si>
  <si>
    <t>420602008400</t>
  </si>
  <si>
    <t>420601148100</t>
  </si>
  <si>
    <t>420601151800</t>
  </si>
  <si>
    <t>420601152300</t>
  </si>
  <si>
    <t>420601152700</t>
  </si>
  <si>
    <t>420602009900</t>
  </si>
  <si>
    <t>420602008600</t>
  </si>
  <si>
    <t>420601152500</t>
  </si>
  <si>
    <t>420601151300</t>
  </si>
  <si>
    <t>420601148500</t>
  </si>
  <si>
    <t>147208004</t>
  </si>
  <si>
    <t>420601147900</t>
  </si>
  <si>
    <t>420601141600</t>
  </si>
  <si>
    <t>D029</t>
  </si>
  <si>
    <t>420601131100</t>
  </si>
  <si>
    <t>420601111000</t>
  </si>
  <si>
    <t>420601145300</t>
  </si>
  <si>
    <t>248008006</t>
  </si>
  <si>
    <t>420601148400</t>
  </si>
  <si>
    <t>420601148300</t>
  </si>
  <si>
    <t>420601141500</t>
  </si>
  <si>
    <t>D028</t>
  </si>
  <si>
    <t>420601142600</t>
  </si>
  <si>
    <t>420601149900</t>
  </si>
  <si>
    <t>420601145100</t>
  </si>
  <si>
    <t>420601150600</t>
  </si>
  <si>
    <t>420601151000</t>
  </si>
  <si>
    <t>420601148000</t>
  </si>
  <si>
    <t>420601144700</t>
  </si>
  <si>
    <t>420601143000</t>
  </si>
  <si>
    <t>420601144600</t>
  </si>
  <si>
    <t>420601147200</t>
  </si>
  <si>
    <t>420601147400</t>
  </si>
  <si>
    <t>420601110900</t>
  </si>
  <si>
    <t>420601109900</t>
  </si>
  <si>
    <t>R1014</t>
  </si>
  <si>
    <t>420601146800</t>
  </si>
  <si>
    <t>420601147700</t>
  </si>
  <si>
    <t>420601147600</t>
  </si>
  <si>
    <t>420601142200</t>
  </si>
  <si>
    <t>420601129300</t>
  </si>
  <si>
    <t>420601144900</t>
  </si>
  <si>
    <t>420601146500</t>
  </si>
  <si>
    <t>420601150300</t>
  </si>
  <si>
    <t>420601143200</t>
  </si>
  <si>
    <t>420601145400</t>
  </si>
  <si>
    <t>420601148900</t>
  </si>
  <si>
    <t>420601148200</t>
  </si>
  <si>
    <t>420601144800</t>
  </si>
  <si>
    <t>420601145500</t>
  </si>
  <si>
    <t>420601131000</t>
  </si>
  <si>
    <t>420601131300</t>
  </si>
  <si>
    <t>410101003901</t>
  </si>
  <si>
    <t>KM32-S81</t>
  </si>
  <si>
    <t>248016001</t>
  </si>
  <si>
    <t>4401000205</t>
  </si>
  <si>
    <t>430400010100</t>
  </si>
  <si>
    <t>420601145600</t>
  </si>
  <si>
    <t>420601148700</t>
  </si>
  <si>
    <t>420601142900</t>
  </si>
  <si>
    <t>420601143900</t>
  </si>
  <si>
    <t>420601146100</t>
  </si>
  <si>
    <t>420601145800</t>
  </si>
  <si>
    <t>420601146400</t>
  </si>
  <si>
    <t>420601141800</t>
  </si>
  <si>
    <t>420601141700</t>
  </si>
  <si>
    <t>420601131800</t>
  </si>
  <si>
    <t>247216001</t>
  </si>
  <si>
    <t>420601142800</t>
  </si>
  <si>
    <t>D030</t>
  </si>
  <si>
    <t>247216002</t>
  </si>
  <si>
    <t>420601145000</t>
  </si>
  <si>
    <t>420601145200</t>
  </si>
  <si>
    <t>4401000200</t>
  </si>
  <si>
    <t>247212001</t>
  </si>
  <si>
    <t>420601138100</t>
  </si>
  <si>
    <t>147212001</t>
  </si>
  <si>
    <t>420601136700</t>
  </si>
  <si>
    <t>D011</t>
  </si>
  <si>
    <t>147208008</t>
  </si>
  <si>
    <t>420601139400</t>
  </si>
  <si>
    <t>420601142700</t>
  </si>
  <si>
    <t>420601139900</t>
  </si>
  <si>
    <t>420601138800</t>
  </si>
  <si>
    <t>420601140100</t>
  </si>
  <si>
    <t>420601139800</t>
  </si>
  <si>
    <t>420601141100</t>
  </si>
  <si>
    <t>D024</t>
  </si>
  <si>
    <t>420601141200</t>
  </si>
  <si>
    <t>D025</t>
  </si>
  <si>
    <t>420601138400</t>
  </si>
  <si>
    <t>420601138600</t>
  </si>
  <si>
    <t>420601138500</t>
  </si>
  <si>
    <t>420601139300</t>
  </si>
  <si>
    <t>420601140200</t>
  </si>
  <si>
    <t>420601141000</t>
  </si>
  <si>
    <t>D023</t>
  </si>
  <si>
    <t>420601141400</t>
  </si>
  <si>
    <t>D027</t>
  </si>
  <si>
    <t>420601135400</t>
  </si>
  <si>
    <t>420601137700</t>
  </si>
  <si>
    <t>420601136000</t>
  </si>
  <si>
    <t>420601139000</t>
  </si>
  <si>
    <t>420601140300</t>
  </si>
  <si>
    <t>420601143400</t>
  </si>
  <si>
    <t>420601140700</t>
  </si>
  <si>
    <t>420601144300</t>
  </si>
  <si>
    <t>420601136200</t>
  </si>
  <si>
    <t>420601137900</t>
  </si>
  <si>
    <t>420601136600</t>
  </si>
  <si>
    <t>D010</t>
  </si>
  <si>
    <t>420601137500</t>
  </si>
  <si>
    <t>420601144200</t>
  </si>
  <si>
    <t>420601139200</t>
  </si>
  <si>
    <t>420601144400</t>
  </si>
  <si>
    <t>420601138700</t>
  </si>
  <si>
    <t>420601143800</t>
  </si>
  <si>
    <t>420601139700</t>
  </si>
  <si>
    <t>420601143100</t>
  </si>
  <si>
    <t>420601139600</t>
  </si>
  <si>
    <t>420601144100</t>
  </si>
  <si>
    <t>420601139500</t>
  </si>
  <si>
    <t>420601140500</t>
  </si>
  <si>
    <t>D021</t>
  </si>
  <si>
    <t>420601138300</t>
  </si>
  <si>
    <t>420601140400</t>
  </si>
  <si>
    <t>420601135500</t>
  </si>
  <si>
    <t>420601140000</t>
  </si>
  <si>
    <t>420601141900</t>
  </si>
  <si>
    <t>420601140900</t>
  </si>
  <si>
    <t>420601143600</t>
  </si>
  <si>
    <t>420601141300</t>
  </si>
  <si>
    <t>D026</t>
  </si>
  <si>
    <t>430400010700</t>
  </si>
  <si>
    <t>420601138900</t>
  </si>
  <si>
    <t>420601139100</t>
  </si>
  <si>
    <t>420601140600</t>
  </si>
  <si>
    <t>D022</t>
  </si>
  <si>
    <t>420601140800</t>
  </si>
  <si>
    <t>420601135300</t>
  </si>
  <si>
    <t>D002</t>
  </si>
  <si>
    <t>420601136500</t>
  </si>
  <si>
    <t>D009</t>
  </si>
  <si>
    <t>420601142000</t>
  </si>
  <si>
    <t>420601142400</t>
  </si>
  <si>
    <t>420601143700</t>
  </si>
  <si>
    <t>420601144500</t>
  </si>
  <si>
    <t>420601142100</t>
  </si>
  <si>
    <t>420601142300</t>
  </si>
  <si>
    <t>420601144000</t>
  </si>
  <si>
    <t>420601142500</t>
  </si>
  <si>
    <t>420601143300</t>
  </si>
  <si>
    <t>420601143500</t>
  </si>
  <si>
    <t>420601134300</t>
  </si>
  <si>
    <t>420601132700</t>
  </si>
  <si>
    <t>420601134500</t>
  </si>
  <si>
    <t>420601136100</t>
  </si>
  <si>
    <t>420601133900</t>
  </si>
  <si>
    <t>420601134700</t>
  </si>
  <si>
    <t>420601129500</t>
  </si>
  <si>
    <t>420601129700</t>
  </si>
  <si>
    <t>420601129900</t>
  </si>
  <si>
    <t>420601134800</t>
  </si>
  <si>
    <t>420601134100</t>
  </si>
  <si>
    <t>430400010200</t>
  </si>
  <si>
    <t>420601130200</t>
  </si>
  <si>
    <t>420601134000</t>
  </si>
  <si>
    <t>420601130300</t>
  </si>
  <si>
    <t>420601135200</t>
  </si>
  <si>
    <t>247208004</t>
  </si>
  <si>
    <t>420601135000</t>
  </si>
  <si>
    <t>420402022100</t>
  </si>
  <si>
    <t>420601129100</t>
  </si>
  <si>
    <t>420601138200</t>
  </si>
  <si>
    <t>420601135600</t>
  </si>
  <si>
    <t>420601137000</t>
  </si>
  <si>
    <t>D014</t>
  </si>
  <si>
    <t>420601138000</t>
  </si>
  <si>
    <t>420402022200</t>
  </si>
  <si>
    <t>420601132900</t>
  </si>
  <si>
    <t>420601133300</t>
  </si>
  <si>
    <t>420601133700</t>
  </si>
  <si>
    <t>420601134400</t>
  </si>
  <si>
    <t>U003</t>
  </si>
  <si>
    <t>420601133400</t>
  </si>
  <si>
    <t>420601135800</t>
  </si>
  <si>
    <t>D004</t>
  </si>
  <si>
    <t>410501023203</t>
  </si>
  <si>
    <t>KM32-S46-02</t>
  </si>
  <si>
    <t>420601136800</t>
  </si>
  <si>
    <t>D012</t>
  </si>
  <si>
    <t>147208007</t>
  </si>
  <si>
    <t>148008005</t>
  </si>
  <si>
    <t>420601133800</t>
  </si>
  <si>
    <t>420601133100</t>
  </si>
  <si>
    <t>420601133600</t>
  </si>
  <si>
    <t>420601134600</t>
  </si>
  <si>
    <t>420601133500</t>
  </si>
  <si>
    <t>420601134900</t>
  </si>
  <si>
    <t>D001</t>
  </si>
  <si>
    <t>420601130400</t>
  </si>
  <si>
    <t>420601149000</t>
  </si>
  <si>
    <t>420601149200</t>
  </si>
  <si>
    <t>420601145700</t>
  </si>
  <si>
    <t>420601146200</t>
  </si>
  <si>
    <t>420601137600</t>
  </si>
  <si>
    <t>D016</t>
  </si>
  <si>
    <t>420601146000</t>
  </si>
  <si>
    <t>420601137100</t>
  </si>
  <si>
    <t>D015</t>
  </si>
  <si>
    <t>420601135700</t>
  </si>
  <si>
    <t>D003</t>
  </si>
  <si>
    <t>420601137200</t>
  </si>
  <si>
    <t>420601137400</t>
  </si>
  <si>
    <t>420601136300</t>
  </si>
  <si>
    <t>420601135900</t>
  </si>
  <si>
    <t>D005</t>
  </si>
  <si>
    <t>420601133000</t>
  </si>
  <si>
    <t>420601136400</t>
  </si>
  <si>
    <t>D008</t>
  </si>
  <si>
    <t>420601133200</t>
  </si>
  <si>
    <t>420601134200</t>
  </si>
  <si>
    <t>247208005</t>
  </si>
  <si>
    <t>420601137800</t>
  </si>
  <si>
    <t>420601136900</t>
  </si>
  <si>
    <t>D013</t>
  </si>
  <si>
    <t>420601137300</t>
  </si>
  <si>
    <t>420601132800</t>
  </si>
  <si>
    <t>420601126700</t>
  </si>
  <si>
    <t>420601128600</t>
  </si>
  <si>
    <t>147208006</t>
  </si>
  <si>
    <t>247212002</t>
  </si>
  <si>
    <t>420601128100</t>
  </si>
  <si>
    <t>C3004</t>
  </si>
  <si>
    <t>420601130600</t>
  </si>
  <si>
    <t>420601130700</t>
  </si>
  <si>
    <t>420601149700</t>
  </si>
  <si>
    <t>420601149100</t>
  </si>
  <si>
    <t>420601128800</t>
  </si>
  <si>
    <t>420601129600</t>
  </si>
  <si>
    <t>420601130500</t>
  </si>
  <si>
    <t>420601126800</t>
  </si>
  <si>
    <t>420601127000</t>
  </si>
  <si>
    <t>420601126300</t>
  </si>
  <si>
    <t>420601128000</t>
  </si>
  <si>
    <t>C3003</t>
  </si>
  <si>
    <t>420601127500</t>
  </si>
  <si>
    <t>420601128500</t>
  </si>
  <si>
    <t>C3008</t>
  </si>
  <si>
    <t>420601127600</t>
  </si>
  <si>
    <t>420601128900</t>
  </si>
  <si>
    <t>420601126400</t>
  </si>
  <si>
    <t>420601127400</t>
  </si>
  <si>
    <t>420601126100</t>
  </si>
  <si>
    <t>420601129800</t>
  </si>
  <si>
    <t>420601126500</t>
  </si>
  <si>
    <t>420601128400</t>
  </si>
  <si>
    <t>C3007</t>
  </si>
  <si>
    <t>420601130800</t>
  </si>
  <si>
    <t>420601150800</t>
  </si>
  <si>
    <t>420601128300</t>
  </si>
  <si>
    <t>C3006</t>
  </si>
  <si>
    <t>420601129200</t>
  </si>
  <si>
    <t>420601126000</t>
  </si>
  <si>
    <t>420601129400</t>
  </si>
  <si>
    <t>147212002</t>
  </si>
  <si>
    <t>148008006</t>
  </si>
  <si>
    <t>420601130100</t>
  </si>
  <si>
    <t>420601129000</t>
  </si>
  <si>
    <t>420601127300</t>
  </si>
  <si>
    <t>420601130000</t>
  </si>
  <si>
    <t>420601126900</t>
  </si>
  <si>
    <t>420601127800</t>
  </si>
  <si>
    <t>C3001</t>
  </si>
  <si>
    <t>420601128200</t>
  </si>
  <si>
    <t>C3005</t>
  </si>
  <si>
    <t>420601126600</t>
  </si>
  <si>
    <t>420601124200</t>
  </si>
  <si>
    <t>420601127700</t>
  </si>
  <si>
    <t>420601125500</t>
  </si>
  <si>
    <t>420601126200</t>
  </si>
  <si>
    <t>420601127200</t>
  </si>
  <si>
    <t>420601127100</t>
  </si>
  <si>
    <t>420601123100</t>
  </si>
  <si>
    <t>420601127900</t>
  </si>
  <si>
    <t>C3002</t>
  </si>
  <si>
    <t>420601122800</t>
  </si>
  <si>
    <t>420601125900</t>
  </si>
  <si>
    <t>420601123300</t>
  </si>
  <si>
    <t>420601124700</t>
  </si>
  <si>
    <t>420601125700</t>
  </si>
  <si>
    <t>C1001</t>
  </si>
  <si>
    <t>420601119700</t>
  </si>
  <si>
    <t>420601120100</t>
  </si>
  <si>
    <t>420601121000</t>
  </si>
  <si>
    <t>420601121200</t>
  </si>
  <si>
    <t>L2001</t>
  </si>
  <si>
    <t>420601121700</t>
  </si>
  <si>
    <t>420601125600</t>
  </si>
  <si>
    <t>420601121900</t>
  </si>
  <si>
    <t>420601124100</t>
  </si>
  <si>
    <t>420601124900</t>
  </si>
  <si>
    <t>420601125400</t>
  </si>
  <si>
    <t>420601123700</t>
  </si>
  <si>
    <t>420601123800</t>
  </si>
  <si>
    <t>420601124500</t>
  </si>
  <si>
    <t>L2011</t>
  </si>
  <si>
    <t>420601121300</t>
  </si>
  <si>
    <t>420601120600</t>
  </si>
  <si>
    <t>420601122300</t>
  </si>
  <si>
    <t>L2006</t>
  </si>
  <si>
    <t>420601121600</t>
  </si>
  <si>
    <t>420601119800</t>
  </si>
  <si>
    <t>420601120500</t>
  </si>
  <si>
    <t>R2004</t>
  </si>
  <si>
    <t>420601121500</t>
  </si>
  <si>
    <t>420601120700</t>
  </si>
  <si>
    <t>420601123000</t>
  </si>
  <si>
    <t>420601124000</t>
  </si>
  <si>
    <t>420601125000</t>
  </si>
  <si>
    <t>420601124300</t>
  </si>
  <si>
    <t>420601120200</t>
  </si>
  <si>
    <t>420601125800</t>
  </si>
  <si>
    <t>C1002</t>
  </si>
  <si>
    <t>420601120000</t>
  </si>
  <si>
    <t>R2003</t>
  </si>
  <si>
    <t>420601120300</t>
  </si>
  <si>
    <t>420601123200</t>
  </si>
  <si>
    <t>420601121100</t>
  </si>
  <si>
    <t>420601123900</t>
  </si>
  <si>
    <t>420601122000</t>
  </si>
  <si>
    <t>L2004</t>
  </si>
  <si>
    <t>420601124600</t>
  </si>
  <si>
    <t>420601122200</t>
  </si>
  <si>
    <t>L2005</t>
  </si>
  <si>
    <t>420601125200</t>
  </si>
  <si>
    <t>420601120800</t>
  </si>
  <si>
    <t>420601123500</t>
  </si>
  <si>
    <t>420601120900</t>
  </si>
  <si>
    <t>420601122400</t>
  </si>
  <si>
    <t>420601122600</t>
  </si>
  <si>
    <t>420601119600</t>
  </si>
  <si>
    <t>420601120400</t>
  </si>
  <si>
    <t>420601122100</t>
  </si>
  <si>
    <t>420601122500</t>
  </si>
  <si>
    <t>420601121400</t>
  </si>
  <si>
    <t>L2002</t>
  </si>
  <si>
    <t>420601121800</t>
  </si>
  <si>
    <t>L2003</t>
  </si>
  <si>
    <t>420601123400</t>
  </si>
  <si>
    <t>420601122700</t>
  </si>
  <si>
    <t>L2008</t>
  </si>
  <si>
    <t>420601123600</t>
  </si>
  <si>
    <t>420601119900</t>
  </si>
  <si>
    <t>420601122900</t>
  </si>
  <si>
    <t>420601124400</t>
  </si>
  <si>
    <t>L2010</t>
  </si>
  <si>
    <t>420601125100</t>
  </si>
  <si>
    <t>420601124800</t>
  </si>
  <si>
    <t>420601125300</t>
  </si>
  <si>
    <t>420601116800</t>
  </si>
  <si>
    <t>420601117800</t>
  </si>
  <si>
    <t>L1013</t>
  </si>
  <si>
    <t>420601118300</t>
  </si>
  <si>
    <t>420601114600</t>
  </si>
  <si>
    <t>420601118500</t>
  </si>
  <si>
    <t>L1018</t>
  </si>
  <si>
    <t>420601116500</t>
  </si>
  <si>
    <t>L1009</t>
  </si>
  <si>
    <t>420601117200</t>
  </si>
  <si>
    <t>420601116700</t>
  </si>
  <si>
    <t>420601118200</t>
  </si>
  <si>
    <t>L1017</t>
  </si>
  <si>
    <t>420601119500</t>
  </si>
  <si>
    <t>420601116400</t>
  </si>
  <si>
    <t>L1008</t>
  </si>
  <si>
    <t>420601117100</t>
  </si>
  <si>
    <t>420601118100</t>
  </si>
  <si>
    <t>L1016</t>
  </si>
  <si>
    <t>420601115800</t>
  </si>
  <si>
    <t>L1002</t>
  </si>
  <si>
    <t>420601113300</t>
  </si>
  <si>
    <t>R1029</t>
  </si>
  <si>
    <t>420601114200</t>
  </si>
  <si>
    <t>R1037</t>
  </si>
  <si>
    <t>420601116600</t>
  </si>
  <si>
    <t>420601119100</t>
  </si>
  <si>
    <t>420601117600</t>
  </si>
  <si>
    <t>420601114400</t>
  </si>
  <si>
    <t>420601118000</t>
  </si>
  <si>
    <t>L1015</t>
  </si>
  <si>
    <t>420601114900</t>
  </si>
  <si>
    <t>420601118400</t>
  </si>
  <si>
    <t>420601115500</t>
  </si>
  <si>
    <t>420601119300</t>
  </si>
  <si>
    <t>R2002</t>
  </si>
  <si>
    <t>420601114100</t>
  </si>
  <si>
    <t>R1036</t>
  </si>
  <si>
    <t>420601117900</t>
  </si>
  <si>
    <t>L1014</t>
  </si>
  <si>
    <t>420601116900</t>
  </si>
  <si>
    <t>420601117700</t>
  </si>
  <si>
    <t>L1012</t>
  </si>
  <si>
    <t>420601118700</t>
  </si>
  <si>
    <t>L1020</t>
  </si>
  <si>
    <t>420601115900</t>
  </si>
  <si>
    <t>L1003</t>
  </si>
  <si>
    <t>420601116300</t>
  </si>
  <si>
    <t>L1007</t>
  </si>
  <si>
    <t>420601115100</t>
  </si>
  <si>
    <t>420601114500</t>
  </si>
  <si>
    <t>420601114800</t>
  </si>
  <si>
    <t>R1038</t>
  </si>
  <si>
    <t>420601117300</t>
  </si>
  <si>
    <t>L1011</t>
  </si>
  <si>
    <t>420601118900</t>
  </si>
  <si>
    <t>420601113400</t>
  </si>
  <si>
    <t>R1030</t>
  </si>
  <si>
    <t>420601118600</t>
  </si>
  <si>
    <t>L1019</t>
  </si>
  <si>
    <t>420601119400</t>
  </si>
  <si>
    <t>420601118800</t>
  </si>
  <si>
    <t>L1021</t>
  </si>
  <si>
    <t>420601117000</t>
  </si>
  <si>
    <t>420601117400</t>
  </si>
  <si>
    <t>420601117500</t>
  </si>
  <si>
    <t>420601119000</t>
  </si>
  <si>
    <t>420601119200</t>
  </si>
  <si>
    <t>R2001</t>
  </si>
  <si>
    <t>420601116100</t>
  </si>
  <si>
    <t>L1005</t>
  </si>
  <si>
    <t>420601113200</t>
  </si>
  <si>
    <t>R1028</t>
  </si>
  <si>
    <t>420601115000</t>
  </si>
  <si>
    <t>420601115300</t>
  </si>
  <si>
    <t>420601113800</t>
  </si>
  <si>
    <t>420601116200</t>
  </si>
  <si>
    <t>L1006</t>
  </si>
  <si>
    <t>420601113700</t>
  </si>
  <si>
    <t>R1033</t>
  </si>
  <si>
    <t>420601115700</t>
  </si>
  <si>
    <t>L1001</t>
  </si>
  <si>
    <t>420601114700</t>
  </si>
  <si>
    <t>420601115400</t>
  </si>
  <si>
    <t>420601113600</t>
  </si>
  <si>
    <t>R1032</t>
  </si>
  <si>
    <t>420601114000</t>
  </si>
  <si>
    <t>R1035</t>
  </si>
  <si>
    <t>420601113500</t>
  </si>
  <si>
    <t>R1031</t>
  </si>
  <si>
    <t>420601116000</t>
  </si>
  <si>
    <t>L1004</t>
  </si>
  <si>
    <t>420601114300</t>
  </si>
  <si>
    <t>420601107000</t>
  </si>
  <si>
    <t>420601115200</t>
  </si>
  <si>
    <t>420601110400</t>
  </si>
  <si>
    <t>R1019</t>
  </si>
  <si>
    <t>420601113900</t>
  </si>
  <si>
    <t>R1034</t>
  </si>
  <si>
    <t>420601111400</t>
  </si>
  <si>
    <t>420601115600</t>
  </si>
  <si>
    <t>420601112600</t>
  </si>
  <si>
    <t>R1026</t>
  </si>
  <si>
    <t>410301015200</t>
  </si>
  <si>
    <t>410101004101</t>
  </si>
  <si>
    <t>KM32-E66</t>
  </si>
  <si>
    <t>420601112000</t>
  </si>
  <si>
    <t>R1024</t>
  </si>
  <si>
    <t>420601107800</t>
  </si>
  <si>
    <t>420601109000</t>
  </si>
  <si>
    <t>R1005</t>
  </si>
  <si>
    <t>420601113100</t>
  </si>
  <si>
    <t>420601111100</t>
  </si>
  <si>
    <t>420601110500</t>
  </si>
  <si>
    <t>R1020</t>
  </si>
  <si>
    <t>420601110700</t>
  </si>
  <si>
    <t>420601109400</t>
  </si>
  <si>
    <t>R1009</t>
  </si>
  <si>
    <t>420507003100</t>
  </si>
  <si>
    <t>420601111600</t>
  </si>
  <si>
    <t>420601106400</t>
  </si>
  <si>
    <t>420601110600</t>
  </si>
  <si>
    <t>R1021</t>
  </si>
  <si>
    <t>420601108300</t>
  </si>
  <si>
    <t>R1076</t>
  </si>
  <si>
    <t>248008005</t>
  </si>
  <si>
    <t>420601108700</t>
  </si>
  <si>
    <t>R1002</t>
  </si>
  <si>
    <t>420601110200</t>
  </si>
  <si>
    <t>R1017</t>
  </si>
  <si>
    <t>420601111500</t>
  </si>
  <si>
    <t>420601110800</t>
  </si>
  <si>
    <t>420601111200</t>
  </si>
  <si>
    <t>420601112700</t>
  </si>
  <si>
    <t>R1027</t>
  </si>
  <si>
    <t>420601112800</t>
  </si>
  <si>
    <t>420601108000</t>
  </si>
  <si>
    <t>147208005</t>
  </si>
  <si>
    <t>420601109700</t>
  </si>
  <si>
    <t>R1012</t>
  </si>
  <si>
    <t>420601112300</t>
  </si>
  <si>
    <t>420507005200</t>
  </si>
  <si>
    <t>420601111900</t>
  </si>
  <si>
    <t>420601107700</t>
  </si>
  <si>
    <t>430100010201</t>
  </si>
  <si>
    <t>UV2512-07000001-01</t>
  </si>
  <si>
    <t>420601111300</t>
  </si>
  <si>
    <t>420601108100</t>
  </si>
  <si>
    <t>420601109300</t>
  </si>
  <si>
    <t>R1008</t>
  </si>
  <si>
    <t>420601111700</t>
  </si>
  <si>
    <t>R1022</t>
  </si>
  <si>
    <t>420601109500</t>
  </si>
  <si>
    <t>R1010</t>
  </si>
  <si>
    <t>420601112500</t>
  </si>
  <si>
    <t>420601108600</t>
  </si>
  <si>
    <t>R1001</t>
  </si>
  <si>
    <t>420601112900</t>
  </si>
  <si>
    <t>420601109600</t>
  </si>
  <si>
    <t>R1011</t>
  </si>
  <si>
    <t>420601112100</t>
  </si>
  <si>
    <t>R1025</t>
  </si>
  <si>
    <t>420601106600</t>
  </si>
  <si>
    <t>420601113000</t>
  </si>
  <si>
    <t>420601112400</t>
  </si>
  <si>
    <t>420601110300</t>
  </si>
  <si>
    <t>R1018</t>
  </si>
  <si>
    <t>420601108200</t>
  </si>
  <si>
    <t>R1075</t>
  </si>
  <si>
    <t>420601109100</t>
  </si>
  <si>
    <t>R1006</t>
  </si>
  <si>
    <t>430100010301</t>
  </si>
  <si>
    <t>UV2512-07000002-01</t>
  </si>
  <si>
    <t>247208006</t>
  </si>
  <si>
    <t>420601108500</t>
  </si>
  <si>
    <t>420601107900</t>
  </si>
  <si>
    <t>420507005100</t>
  </si>
  <si>
    <t>420601108400</t>
  </si>
  <si>
    <t>420601108800</t>
  </si>
  <si>
    <t>R1003</t>
  </si>
  <si>
    <t>420601109200</t>
  </si>
  <si>
    <t>R1007</t>
  </si>
  <si>
    <t>420601108900</t>
  </si>
  <si>
    <t>R1004</t>
  </si>
  <si>
    <t>420601110100</t>
  </si>
  <si>
    <t>R1016</t>
  </si>
  <si>
    <t>420601107400</t>
  </si>
  <si>
    <t>420507002800</t>
  </si>
  <si>
    <t>420601107100</t>
  </si>
  <si>
    <t>420506046900</t>
  </si>
  <si>
    <t>420506041100</t>
  </si>
  <si>
    <t>301059000300</t>
  </si>
  <si>
    <t>420506047600</t>
  </si>
  <si>
    <t>420506043600</t>
  </si>
  <si>
    <t>420506042300</t>
  </si>
  <si>
    <t>420506044000</t>
  </si>
  <si>
    <t>420506041500</t>
  </si>
  <si>
    <t>301059000400</t>
  </si>
  <si>
    <t>420601107500</t>
  </si>
  <si>
    <t>420506036800</t>
  </si>
  <si>
    <t>420506032200</t>
  </si>
  <si>
    <t>420507003200</t>
  </si>
  <si>
    <t>420507002300</t>
  </si>
  <si>
    <t>420507002200</t>
  </si>
  <si>
    <t>420507001900</t>
  </si>
  <si>
    <t>420506043500</t>
  </si>
  <si>
    <t>420506043900</t>
  </si>
  <si>
    <t>420506041700</t>
  </si>
  <si>
    <t>KM32-S25</t>
  </si>
  <si>
    <t>420506041800</t>
  </si>
  <si>
    <t>K8-78</t>
  </si>
  <si>
    <t>420506042500</t>
  </si>
  <si>
    <t>420506041900</t>
  </si>
  <si>
    <t>K8-B78</t>
  </si>
  <si>
    <t>420506043000</t>
  </si>
  <si>
    <t>420506043100</t>
  </si>
  <si>
    <t>420506041300</t>
  </si>
  <si>
    <t>P18-A32</t>
  </si>
  <si>
    <t>420506042900</t>
  </si>
  <si>
    <t>420506037000</t>
  </si>
  <si>
    <t>420506041400</t>
  </si>
  <si>
    <t>420506031900</t>
  </si>
  <si>
    <t>420601106800</t>
  </si>
  <si>
    <t>420507003000</t>
  </si>
  <si>
    <t>420601107200</t>
  </si>
  <si>
    <t>420507005300</t>
  </si>
  <si>
    <t>420601106900</t>
  </si>
  <si>
    <t>420507001800</t>
  </si>
  <si>
    <t>420506046600</t>
  </si>
  <si>
    <t>420507002101</t>
  </si>
  <si>
    <t>430100010501</t>
  </si>
  <si>
    <t>UV2512-07000004-01</t>
  </si>
  <si>
    <t>420601106700</t>
  </si>
  <si>
    <t>420506046500</t>
  </si>
  <si>
    <t>420506046700</t>
  </si>
  <si>
    <t>420506046800</t>
  </si>
  <si>
    <t>420507002600</t>
  </si>
  <si>
    <t>420506042600</t>
  </si>
  <si>
    <t>420506041200</t>
  </si>
  <si>
    <t>420504013100</t>
  </si>
  <si>
    <t>420506038100</t>
  </si>
  <si>
    <t>A8HV5005-00A</t>
  </si>
  <si>
    <t>420506037800</t>
  </si>
  <si>
    <t>420506035300</t>
  </si>
  <si>
    <t>420506036600</t>
  </si>
  <si>
    <t>420506036700</t>
  </si>
  <si>
    <t>420506032100</t>
  </si>
  <si>
    <t>420506031500</t>
  </si>
  <si>
    <t>420505008000</t>
  </si>
  <si>
    <t>420506032300</t>
  </si>
  <si>
    <t>420504012400</t>
  </si>
  <si>
    <t>420504013300</t>
  </si>
  <si>
    <t>420506018900</t>
  </si>
  <si>
    <t>420504012600</t>
  </si>
  <si>
    <t>420506025000</t>
  </si>
  <si>
    <t>KM32-P09</t>
  </si>
  <si>
    <t>420504012700</t>
  </si>
  <si>
    <t>420506024900</t>
  </si>
  <si>
    <t>KM32-P03</t>
  </si>
  <si>
    <t>420504013200</t>
  </si>
  <si>
    <t>420504012200</t>
  </si>
  <si>
    <t>420506024600</t>
  </si>
  <si>
    <t>A8HV4925-00A</t>
  </si>
  <si>
    <t>420506025100</t>
  </si>
  <si>
    <t>420506022801</t>
  </si>
  <si>
    <t>420505006900</t>
  </si>
  <si>
    <t>302139000500</t>
  </si>
  <si>
    <t>420505007100</t>
  </si>
  <si>
    <t>302139000700</t>
  </si>
  <si>
    <t>420504012900</t>
  </si>
  <si>
    <t>420506023700</t>
  </si>
  <si>
    <t>420506018800</t>
  </si>
  <si>
    <t>KM32-S05</t>
  </si>
  <si>
    <t>420505007400</t>
  </si>
  <si>
    <t>302139001500</t>
  </si>
  <si>
    <t>420504013800</t>
  </si>
  <si>
    <t>420504015000</t>
  </si>
  <si>
    <t>420505007000</t>
  </si>
  <si>
    <t>302139000600</t>
  </si>
  <si>
    <t>420504013000</t>
  </si>
  <si>
    <t>420506023301</t>
  </si>
  <si>
    <t>420506024400</t>
  </si>
  <si>
    <t>KM32-P08</t>
  </si>
  <si>
    <t>420506022700</t>
  </si>
  <si>
    <t>420506029700</t>
  </si>
  <si>
    <t>420504014900</t>
  </si>
  <si>
    <t>420504015100</t>
  </si>
  <si>
    <t>420505007500</t>
  </si>
  <si>
    <t>302139000900</t>
  </si>
  <si>
    <t>420505007600</t>
  </si>
  <si>
    <t>420504014800</t>
  </si>
  <si>
    <t>420506032600</t>
  </si>
  <si>
    <t>420506025200</t>
  </si>
  <si>
    <t>A8HV4006-00A</t>
  </si>
  <si>
    <t>420506022000</t>
  </si>
  <si>
    <t>420506023400</t>
  </si>
  <si>
    <t>KM32-J11</t>
  </si>
  <si>
    <t>420506019000</t>
  </si>
  <si>
    <t>420505006700</t>
  </si>
  <si>
    <t>302138000100</t>
  </si>
  <si>
    <t>420506019100</t>
  </si>
  <si>
    <t>420504015200</t>
  </si>
  <si>
    <t>420505007200</t>
  </si>
  <si>
    <t>302139000800</t>
  </si>
  <si>
    <t>420504014100</t>
  </si>
  <si>
    <t>420504014300</t>
  </si>
  <si>
    <t>420504013500</t>
  </si>
  <si>
    <t>420403003400</t>
  </si>
  <si>
    <t>420501009000</t>
  </si>
  <si>
    <t>420504012800</t>
  </si>
  <si>
    <t>420504011300</t>
  </si>
  <si>
    <t>420504010900</t>
  </si>
  <si>
    <t>420504010200</t>
  </si>
  <si>
    <t>420504009600</t>
  </si>
  <si>
    <t>420503003200</t>
  </si>
  <si>
    <t>420504009200</t>
  </si>
  <si>
    <t>420503002400</t>
  </si>
  <si>
    <t>420503002300</t>
  </si>
  <si>
    <t>420503003300</t>
  </si>
  <si>
    <t>420502003200</t>
  </si>
  <si>
    <t>420501009900</t>
  </si>
  <si>
    <t>420502003000</t>
  </si>
  <si>
    <t>P18-A54</t>
  </si>
  <si>
    <t>420501012700</t>
  </si>
  <si>
    <t>420404000600</t>
  </si>
  <si>
    <t>420404000900</t>
  </si>
  <si>
    <t>420501009200</t>
  </si>
  <si>
    <t>420404000700</t>
  </si>
  <si>
    <t>420504009500</t>
  </si>
  <si>
    <t>420504010600</t>
  </si>
  <si>
    <t>420503003400</t>
  </si>
  <si>
    <t>420504009900</t>
  </si>
  <si>
    <t>420504013400</t>
  </si>
  <si>
    <t>420504010400</t>
  </si>
  <si>
    <t>420504014500</t>
  </si>
  <si>
    <t>420502003100</t>
  </si>
  <si>
    <t>420504009700</t>
  </si>
  <si>
    <t>420502002800</t>
  </si>
  <si>
    <t>420503002500</t>
  </si>
  <si>
    <t>420503002200</t>
  </si>
  <si>
    <t>420501013000</t>
  </si>
  <si>
    <t>420502003600</t>
  </si>
  <si>
    <t>420501013200</t>
  </si>
  <si>
    <t>420502002600</t>
  </si>
  <si>
    <t>420403003200</t>
  </si>
  <si>
    <t>420504011000</t>
  </si>
  <si>
    <t>420504014000</t>
  </si>
  <si>
    <t>420503003100</t>
  </si>
  <si>
    <t>420501013800</t>
  </si>
  <si>
    <t>KM32-S65</t>
  </si>
  <si>
    <t>420501012800</t>
  </si>
  <si>
    <t>420404000800</t>
  </si>
  <si>
    <t>420403003500</t>
  </si>
  <si>
    <t>420504013900</t>
  </si>
  <si>
    <t>420503003000</t>
  </si>
  <si>
    <t>420504011100</t>
  </si>
  <si>
    <t>420504011700</t>
  </si>
  <si>
    <t>420504010000</t>
  </si>
  <si>
    <t>420502002900</t>
  </si>
  <si>
    <t>420601029900</t>
  </si>
  <si>
    <t>RUV2030-09D00018</t>
  </si>
  <si>
    <t>420601028500</t>
  </si>
  <si>
    <t>RUV2030-09D00004</t>
  </si>
  <si>
    <t>420601025800</t>
  </si>
  <si>
    <t>RUV2030-09B00001</t>
  </si>
  <si>
    <t>420601027400</t>
  </si>
  <si>
    <t>RUV2030-09B00017</t>
  </si>
  <si>
    <t>420601025500</t>
  </si>
  <si>
    <t>RUV2030-09A00029</t>
  </si>
  <si>
    <t>420601025600</t>
  </si>
  <si>
    <t>RUV2030-09A00030</t>
  </si>
  <si>
    <t>420601026800</t>
  </si>
  <si>
    <t>RUV2030-09B00011</t>
  </si>
  <si>
    <t>420601024100</t>
  </si>
  <si>
    <t>RUV2030-09A00015</t>
  </si>
  <si>
    <t>420601027600</t>
  </si>
  <si>
    <t>RUV2030-09B00019</t>
  </si>
  <si>
    <t>420601027500</t>
  </si>
  <si>
    <t>RUV2030-09B00018</t>
  </si>
  <si>
    <t>420601026600</t>
  </si>
  <si>
    <t>RUV2030-09B00009</t>
  </si>
  <si>
    <t>420601025200</t>
  </si>
  <si>
    <t>RUV2030-09A00026</t>
  </si>
  <si>
    <t>420601030300</t>
  </si>
  <si>
    <t>RUV2030-09E00001</t>
  </si>
  <si>
    <t>420601025700</t>
  </si>
  <si>
    <t>RUV2030-09A00031</t>
  </si>
  <si>
    <t>420601030000</t>
  </si>
  <si>
    <t>RUV2030-09D00019</t>
  </si>
  <si>
    <t>420601024500</t>
  </si>
  <si>
    <t>RUV2030-09A00019</t>
  </si>
  <si>
    <t>420504009800</t>
  </si>
  <si>
    <t>420502003400</t>
  </si>
  <si>
    <t>420504010300</t>
  </si>
  <si>
    <t>420502003300</t>
  </si>
  <si>
    <t>420501013300</t>
  </si>
  <si>
    <t>420402018100</t>
  </si>
  <si>
    <t>420501011300</t>
  </si>
  <si>
    <t>KM32-S41</t>
  </si>
  <si>
    <t>420402012900</t>
  </si>
  <si>
    <t>420501013100</t>
  </si>
  <si>
    <t>420402012400</t>
  </si>
  <si>
    <t>420501012600</t>
  </si>
  <si>
    <t>420402011400</t>
  </si>
  <si>
    <t>420403002400</t>
  </si>
  <si>
    <t>420402012100</t>
  </si>
  <si>
    <t>420402017000</t>
  </si>
  <si>
    <t>420402012500</t>
  </si>
  <si>
    <t>420402014200</t>
  </si>
  <si>
    <t>420402013600</t>
  </si>
  <si>
    <t>420402015200</t>
  </si>
  <si>
    <t>420402014000</t>
  </si>
  <si>
    <t>420402014800</t>
  </si>
  <si>
    <t>420402011900</t>
  </si>
  <si>
    <t>420402012700</t>
  </si>
  <si>
    <t>420402008300</t>
  </si>
  <si>
    <t>420501008901</t>
  </si>
  <si>
    <t>301059000501</t>
  </si>
  <si>
    <t>420402016600</t>
  </si>
  <si>
    <t>420402016800</t>
  </si>
  <si>
    <t>420402013000</t>
  </si>
  <si>
    <t>420402013700</t>
  </si>
  <si>
    <t>420402013200</t>
  </si>
  <si>
    <t>420402014400</t>
  </si>
  <si>
    <t>420402020000</t>
  </si>
  <si>
    <t>420402014900</t>
  </si>
  <si>
    <t>420402016100</t>
  </si>
  <si>
    <t>420402015300</t>
  </si>
  <si>
    <t>420402013900</t>
  </si>
  <si>
    <t>420402012200</t>
  </si>
  <si>
    <t>420402012600</t>
  </si>
  <si>
    <t>420402011000</t>
  </si>
  <si>
    <t>420402013100</t>
  </si>
  <si>
    <t>420402011300</t>
  </si>
  <si>
    <t>420402010300</t>
  </si>
  <si>
    <t>420402012300</t>
  </si>
  <si>
    <t>420402019200</t>
  </si>
  <si>
    <t>420402016700</t>
  </si>
  <si>
    <t>420402016500</t>
  </si>
  <si>
    <t>420402015400</t>
  </si>
  <si>
    <t>420402016900</t>
  </si>
  <si>
    <t>420402014500</t>
  </si>
  <si>
    <t>420402015100</t>
  </si>
  <si>
    <t>420402013800</t>
  </si>
  <si>
    <t>420402014700</t>
  </si>
  <si>
    <t>420402015000</t>
  </si>
  <si>
    <t>420402014300</t>
  </si>
  <si>
    <t>420402011100</t>
  </si>
  <si>
    <t>420402012800</t>
  </si>
  <si>
    <t>420402013500</t>
  </si>
  <si>
    <t>420402019300</t>
  </si>
  <si>
    <t>420402010900</t>
  </si>
  <si>
    <t>420402011200</t>
  </si>
  <si>
    <t>420402015600</t>
  </si>
  <si>
    <t>420402007800</t>
  </si>
  <si>
    <t>420402012000</t>
  </si>
  <si>
    <t>420402010700</t>
  </si>
  <si>
    <t>420401001000</t>
  </si>
  <si>
    <t>420402008500</t>
  </si>
  <si>
    <t>420402009300</t>
  </si>
  <si>
    <t>420402009700</t>
  </si>
  <si>
    <t>420402009600</t>
  </si>
  <si>
    <t>420402010500</t>
  </si>
  <si>
    <t>420402010600</t>
  </si>
  <si>
    <t>420401000700</t>
  </si>
  <si>
    <t>410502018000</t>
  </si>
  <si>
    <t>KM16-S21</t>
  </si>
  <si>
    <t>410502010400</t>
  </si>
  <si>
    <t>P18-35</t>
  </si>
  <si>
    <t>410502013500</t>
  </si>
  <si>
    <t>KM32-K31</t>
  </si>
  <si>
    <t>420402008200</t>
  </si>
  <si>
    <t>410502014800</t>
  </si>
  <si>
    <t>A8HV4205-00AS020</t>
  </si>
  <si>
    <t>410502018200</t>
  </si>
  <si>
    <t>P18-A56</t>
  </si>
  <si>
    <t>420402009400</t>
  </si>
  <si>
    <t>420401000900</t>
  </si>
  <si>
    <t>420402008700</t>
  </si>
  <si>
    <t>410502012900</t>
  </si>
  <si>
    <t>K8-A91</t>
  </si>
  <si>
    <t>420402009900</t>
  </si>
  <si>
    <t>410502014900</t>
  </si>
  <si>
    <t>A8HV4205-00AS030</t>
  </si>
  <si>
    <t>420401000800</t>
  </si>
  <si>
    <t>420402007900</t>
  </si>
  <si>
    <t>420402008100</t>
  </si>
  <si>
    <t>420402008000</t>
  </si>
  <si>
    <t>410502015400</t>
  </si>
  <si>
    <t>410502017900</t>
  </si>
  <si>
    <t>KM16-P36</t>
  </si>
  <si>
    <t>410502009600</t>
  </si>
  <si>
    <t>420402009100</t>
  </si>
  <si>
    <t>420402009800</t>
  </si>
  <si>
    <t>420402008400</t>
  </si>
  <si>
    <t>420402009200</t>
  </si>
  <si>
    <t>420402009500</t>
  </si>
  <si>
    <t>420402008600</t>
  </si>
  <si>
    <t>420402010400</t>
  </si>
  <si>
    <t>420402010000</t>
  </si>
  <si>
    <t>410502018100</t>
  </si>
  <si>
    <t>KM16-05</t>
  </si>
  <si>
    <t>410502015300</t>
  </si>
  <si>
    <t>410502011000</t>
  </si>
  <si>
    <t>KM32-F01</t>
  </si>
  <si>
    <t>410502009700</t>
  </si>
  <si>
    <t>420402010800</t>
  </si>
  <si>
    <t>420402010200</t>
  </si>
  <si>
    <t>410502011200</t>
  </si>
  <si>
    <t>A8HV4903-00A</t>
  </si>
  <si>
    <t>410502007700</t>
  </si>
  <si>
    <t>410502006201</t>
  </si>
  <si>
    <t>KM32-S99</t>
  </si>
  <si>
    <t>410502008000</t>
  </si>
  <si>
    <t>410501024100</t>
  </si>
  <si>
    <t>P18-A59</t>
  </si>
  <si>
    <t>410502009200</t>
  </si>
  <si>
    <t>K8-A89</t>
  </si>
  <si>
    <t>410501026500</t>
  </si>
  <si>
    <t>KM16-P37</t>
  </si>
  <si>
    <t>410502006800</t>
  </si>
  <si>
    <t>K8-04</t>
  </si>
  <si>
    <t>410502008100</t>
  </si>
  <si>
    <t>410502007500</t>
  </si>
  <si>
    <t>KM36-S21</t>
  </si>
  <si>
    <t>410502007900</t>
  </si>
  <si>
    <t>410502007300</t>
  </si>
  <si>
    <t>KM36-K52</t>
  </si>
  <si>
    <t>410501024200</t>
  </si>
  <si>
    <t>410501026600</t>
  </si>
  <si>
    <t>KM16-P37-02</t>
  </si>
  <si>
    <t>410502006000</t>
  </si>
  <si>
    <t>410502010500</t>
  </si>
  <si>
    <t>KM32-K53</t>
  </si>
  <si>
    <t>410502006900</t>
  </si>
  <si>
    <t>KM32-K52</t>
  </si>
  <si>
    <t>410502009300</t>
  </si>
  <si>
    <t>410502008900</t>
  </si>
  <si>
    <t>410502008400</t>
  </si>
  <si>
    <t>410501026800</t>
  </si>
  <si>
    <t>KM16-P29</t>
  </si>
  <si>
    <t>410501024000</t>
  </si>
  <si>
    <t>K8-A62</t>
  </si>
  <si>
    <t>410501024400</t>
  </si>
  <si>
    <t>K8-A28</t>
  </si>
  <si>
    <t>410501024900</t>
  </si>
  <si>
    <t>P18-15</t>
  </si>
  <si>
    <t>410501026700</t>
  </si>
  <si>
    <t>KM16-P38</t>
  </si>
  <si>
    <t>410502007100</t>
  </si>
  <si>
    <t>KM32-K57</t>
  </si>
  <si>
    <t>410502008200</t>
  </si>
  <si>
    <t>410502007000</t>
  </si>
  <si>
    <t>K8-A12</t>
  </si>
  <si>
    <t>410502009400</t>
  </si>
  <si>
    <t>410501024500</t>
  </si>
  <si>
    <t>节</t>
  </si>
  <si>
    <t>410502006700</t>
  </si>
  <si>
    <t>410502006300</t>
  </si>
  <si>
    <t>410502007601</t>
  </si>
  <si>
    <t>KM32-S44</t>
  </si>
  <si>
    <t>410502005700</t>
  </si>
  <si>
    <t>410502008300</t>
  </si>
  <si>
    <t>410502005900</t>
  </si>
  <si>
    <t>410502006100</t>
  </si>
  <si>
    <t>410501024300</t>
  </si>
  <si>
    <t>QZ01020002</t>
  </si>
  <si>
    <t>410501023104</t>
  </si>
  <si>
    <t>KM32-S46</t>
  </si>
  <si>
    <t>410502007200</t>
  </si>
  <si>
    <t>KM32-K62</t>
  </si>
  <si>
    <t>410502007400</t>
  </si>
  <si>
    <t>KM36-N68</t>
  </si>
  <si>
    <t>410502006600</t>
  </si>
  <si>
    <t>410502006202</t>
  </si>
  <si>
    <t>410501025000</t>
  </si>
  <si>
    <t>P18-A70</t>
  </si>
  <si>
    <t>410502005800</t>
  </si>
  <si>
    <t>410502009100</t>
  </si>
  <si>
    <t>K8-A88</t>
  </si>
  <si>
    <t>410501019100</t>
  </si>
  <si>
    <t>410502008500</t>
  </si>
  <si>
    <t>K8-34</t>
  </si>
  <si>
    <t>410502010900</t>
  </si>
  <si>
    <t>KM32-K55</t>
  </si>
  <si>
    <t>410501022900</t>
  </si>
  <si>
    <t>410501023204</t>
  </si>
  <si>
    <t>410501021600</t>
  </si>
  <si>
    <t>410501018900</t>
  </si>
  <si>
    <t>410501021300</t>
  </si>
  <si>
    <t>410501018500</t>
  </si>
  <si>
    <t>410501020401</t>
  </si>
  <si>
    <t>KM32-S47</t>
  </si>
  <si>
    <t>410501018000</t>
  </si>
  <si>
    <t>P18-65</t>
  </si>
  <si>
    <t>410501021100</t>
  </si>
  <si>
    <t>K8-B03</t>
  </si>
  <si>
    <t>410501020100</t>
  </si>
  <si>
    <t>K8-A87</t>
  </si>
  <si>
    <t>410501021200</t>
  </si>
  <si>
    <t>410501016800</t>
  </si>
  <si>
    <t>410501019200</t>
  </si>
  <si>
    <t>410501017400</t>
  </si>
  <si>
    <t>K8-14</t>
  </si>
  <si>
    <t>410501017900</t>
  </si>
  <si>
    <t>301049067600</t>
  </si>
  <si>
    <t>410501020700</t>
  </si>
  <si>
    <t>410501019600</t>
  </si>
  <si>
    <t>410407003600</t>
  </si>
  <si>
    <t>K8-A98</t>
  </si>
  <si>
    <t>410501016900</t>
  </si>
  <si>
    <t>410501020201</t>
  </si>
  <si>
    <t>410407001701</t>
  </si>
  <si>
    <t>301049005001</t>
  </si>
  <si>
    <t>410501017000</t>
  </si>
  <si>
    <t>410501023000</t>
  </si>
  <si>
    <t>D4-07</t>
  </si>
  <si>
    <t>410501021500</t>
  </si>
  <si>
    <t>410501023300</t>
  </si>
  <si>
    <t>KM32-S96</t>
  </si>
  <si>
    <t>410501023103</t>
  </si>
  <si>
    <t>410501019400</t>
  </si>
  <si>
    <t>410501018600</t>
  </si>
  <si>
    <t>410501021000</t>
  </si>
  <si>
    <t>K8-A42</t>
  </si>
  <si>
    <t>410501020800</t>
  </si>
  <si>
    <t>410501017200</t>
  </si>
  <si>
    <t>301049021400</t>
  </si>
  <si>
    <t>410501020900</t>
  </si>
  <si>
    <t>410501019300</t>
  </si>
  <si>
    <t>410501018300</t>
  </si>
  <si>
    <t>410501019900</t>
  </si>
  <si>
    <t>410501018800</t>
  </si>
  <si>
    <t>KM36-S36</t>
  </si>
  <si>
    <t>410501020300</t>
  </si>
  <si>
    <t>410501016700</t>
  </si>
  <si>
    <t>410501017500</t>
  </si>
  <si>
    <t>301049072100</t>
  </si>
  <si>
    <t>410501017800</t>
  </si>
  <si>
    <t>KM32-S74</t>
  </si>
  <si>
    <t>410501017600</t>
  </si>
  <si>
    <t>301049024500</t>
  </si>
  <si>
    <t>410407003100</t>
  </si>
  <si>
    <t>410501022200</t>
  </si>
  <si>
    <t>410501022400</t>
  </si>
  <si>
    <t>410501023600</t>
  </si>
  <si>
    <t>K8-A51</t>
  </si>
  <si>
    <t>410501023900</t>
  </si>
  <si>
    <t>410501022600</t>
  </si>
  <si>
    <t>P18-17</t>
  </si>
  <si>
    <t>410501022803</t>
  </si>
  <si>
    <t>410501019500</t>
  </si>
  <si>
    <t>410501017300</t>
  </si>
  <si>
    <t>301049021500</t>
  </si>
  <si>
    <t>410501020600</t>
  </si>
  <si>
    <t>410501018200</t>
  </si>
  <si>
    <t>JC194-02010002</t>
  </si>
  <si>
    <t>410501018700</t>
  </si>
  <si>
    <t>K8-33</t>
  </si>
  <si>
    <t>410501018400</t>
  </si>
  <si>
    <t>410501017100</t>
  </si>
  <si>
    <t>301049021300</t>
  </si>
  <si>
    <t>410501023800</t>
  </si>
  <si>
    <t>K8-A34</t>
  </si>
  <si>
    <t>410501022700</t>
  </si>
  <si>
    <t>JC194-41020005</t>
  </si>
  <si>
    <t>410403005800</t>
  </si>
  <si>
    <t>410501022300</t>
  </si>
  <si>
    <t>410407001400</t>
  </si>
  <si>
    <t>301049001500</t>
  </si>
  <si>
    <t>410401039500</t>
  </si>
  <si>
    <t>410405005300</t>
  </si>
  <si>
    <t>410402004000</t>
  </si>
  <si>
    <t>410407003400</t>
  </si>
  <si>
    <t>410407001601</t>
  </si>
  <si>
    <t>301049004801</t>
  </si>
  <si>
    <t>410407002500</t>
  </si>
  <si>
    <t>410407003000</t>
  </si>
  <si>
    <t>410406007300</t>
  </si>
  <si>
    <t>P18-A57</t>
  </si>
  <si>
    <t>410403007300</t>
  </si>
  <si>
    <t>KM8-28</t>
  </si>
  <si>
    <t>410403005900</t>
  </si>
  <si>
    <t>410402003900</t>
  </si>
  <si>
    <t>410401042800</t>
  </si>
  <si>
    <t>A8HV5003-00A</t>
  </si>
  <si>
    <t>410401040800</t>
  </si>
  <si>
    <t>K8-A37</t>
  </si>
  <si>
    <t>410401040400</t>
  </si>
  <si>
    <t>KM32-P07</t>
  </si>
  <si>
    <t>410402004200</t>
  </si>
  <si>
    <t>301049019600</t>
  </si>
  <si>
    <t>410403006900</t>
  </si>
  <si>
    <t>K8-A80</t>
  </si>
  <si>
    <t>410403006700</t>
  </si>
  <si>
    <t>410407003500</t>
  </si>
  <si>
    <t>K8-A86</t>
  </si>
  <si>
    <t>410401042500</t>
  </si>
  <si>
    <t>A8HV4906-00A</t>
  </si>
  <si>
    <t>410407002900</t>
  </si>
  <si>
    <t>410401041200</t>
  </si>
  <si>
    <t>410501016600</t>
  </si>
  <si>
    <t>K8-B59</t>
  </si>
  <si>
    <t>410406007100</t>
  </si>
  <si>
    <t>KM32-K30</t>
  </si>
  <si>
    <t>410201083700</t>
  </si>
  <si>
    <t>FA01030003</t>
  </si>
  <si>
    <t>410406013100</t>
  </si>
  <si>
    <t>K8-31</t>
  </si>
  <si>
    <t>410403007400</t>
  </si>
  <si>
    <t>P18-A44</t>
  </si>
  <si>
    <t>410406006700</t>
  </si>
  <si>
    <t>K8-A95</t>
  </si>
  <si>
    <t>410403007000</t>
  </si>
  <si>
    <t>K8-B39</t>
  </si>
  <si>
    <t>410406006900</t>
  </si>
  <si>
    <t>KM32-S97</t>
  </si>
  <si>
    <t>410407004000</t>
  </si>
  <si>
    <t>410407001300</t>
  </si>
  <si>
    <t>410407001900</t>
  </si>
  <si>
    <t>301049022800</t>
  </si>
  <si>
    <t>410407003700</t>
  </si>
  <si>
    <t>KM32-K82</t>
  </si>
  <si>
    <t>410406006400</t>
  </si>
  <si>
    <t>410407003800</t>
  </si>
  <si>
    <t>QZ04010011</t>
  </si>
  <si>
    <t>410407002000</t>
  </si>
  <si>
    <t>301049022900</t>
  </si>
  <si>
    <t>410407001100</t>
  </si>
  <si>
    <t>410406012300</t>
  </si>
  <si>
    <t>KM32-S73</t>
  </si>
  <si>
    <t>410406007200</t>
  </si>
  <si>
    <t>P18-A55</t>
  </si>
  <si>
    <t>410406013000</t>
  </si>
  <si>
    <t>410406012700</t>
  </si>
  <si>
    <t>K8-A59</t>
  </si>
  <si>
    <t>410406012800</t>
  </si>
  <si>
    <t>K8-A70</t>
  </si>
  <si>
    <t>410404003000</t>
  </si>
  <si>
    <t>410406006600</t>
  </si>
  <si>
    <t>410404002900</t>
  </si>
  <si>
    <t>410403007200</t>
  </si>
  <si>
    <t>K8-28</t>
  </si>
  <si>
    <t>410406012600</t>
  </si>
  <si>
    <t>K8-A38</t>
  </si>
  <si>
    <t>410401042600</t>
  </si>
  <si>
    <t>A8HV4943-00A</t>
  </si>
  <si>
    <t>410401040700</t>
  </si>
  <si>
    <t>410403006200</t>
  </si>
  <si>
    <t>410403006100</t>
  </si>
  <si>
    <t>410401040900</t>
  </si>
  <si>
    <t>410401042700</t>
  </si>
  <si>
    <t>A8HV4944-00A</t>
  </si>
  <si>
    <t>410201098100</t>
  </si>
  <si>
    <t>KM32-K85</t>
  </si>
  <si>
    <t>410401040300</t>
  </si>
  <si>
    <t>410201096100</t>
  </si>
  <si>
    <t>A8HV5017-00A</t>
  </si>
  <si>
    <t>410406012200</t>
  </si>
  <si>
    <t>410301012400</t>
  </si>
  <si>
    <t>410201226100</t>
  </si>
  <si>
    <t>KM16-P34</t>
  </si>
  <si>
    <t>410201224800</t>
  </si>
  <si>
    <t>KM16-P17-02</t>
  </si>
  <si>
    <t>410201226200</t>
  </si>
  <si>
    <t>KM16-P34-02</t>
  </si>
  <si>
    <t>410201224201</t>
  </si>
  <si>
    <t>301029081701</t>
  </si>
  <si>
    <t>410201097100</t>
  </si>
  <si>
    <t>A8HV5049-00A</t>
  </si>
  <si>
    <t>410201095200</t>
  </si>
  <si>
    <t>A8HV4937-00A</t>
  </si>
  <si>
    <t>410301013500</t>
  </si>
  <si>
    <t>305029000600</t>
  </si>
  <si>
    <t>410301012900</t>
  </si>
  <si>
    <t>K8-B02</t>
  </si>
  <si>
    <t>410401020300</t>
  </si>
  <si>
    <t>410301014800</t>
  </si>
  <si>
    <t>K8-29</t>
  </si>
  <si>
    <t>410301012200</t>
  </si>
  <si>
    <t>301039008000</t>
  </si>
  <si>
    <t>410301014500</t>
  </si>
  <si>
    <t>JP18-A10</t>
  </si>
  <si>
    <t>410301011900</t>
  </si>
  <si>
    <t>301039002600</t>
  </si>
  <si>
    <t>410301013300</t>
  </si>
  <si>
    <t>305029000400</t>
  </si>
  <si>
    <t>410201226000</t>
  </si>
  <si>
    <t>KM16-P12</t>
  </si>
  <si>
    <t>410301012500</t>
  </si>
  <si>
    <t>420601026000</t>
  </si>
  <si>
    <t>RUV2030-09B00003</t>
  </si>
  <si>
    <t>420601026500</t>
  </si>
  <si>
    <t>RUV2030-09B00008</t>
  </si>
  <si>
    <t>420601028300</t>
  </si>
  <si>
    <t>RUV2030-09D00002</t>
  </si>
  <si>
    <t>420601030900</t>
  </si>
  <si>
    <t>RUV2030-09F00002</t>
  </si>
  <si>
    <t>420601029200</t>
  </si>
  <si>
    <t>RUV2030-09D00011</t>
  </si>
  <si>
    <t>420601028700</t>
  </si>
  <si>
    <t>RUV2030-09D00006</t>
  </si>
  <si>
    <t>420601026400</t>
  </si>
  <si>
    <t>RUV2030-09B00007</t>
  </si>
  <si>
    <t>420601028900</t>
  </si>
  <si>
    <t>RUV2030-09D00008</t>
  </si>
  <si>
    <t>420601023700</t>
  </si>
  <si>
    <t>RUV2030-09A00011</t>
  </si>
  <si>
    <t>420601029600</t>
  </si>
  <si>
    <t>RUV2030-09D00015</t>
  </si>
  <si>
    <t>420601028800</t>
  </si>
  <si>
    <t>RUV2030-09D00007</t>
  </si>
  <si>
    <t>420601026300</t>
  </si>
  <si>
    <t>RUV2030-09B00006</t>
  </si>
  <si>
    <t>420601026100</t>
  </si>
  <si>
    <t>RUV2030-09B00004</t>
  </si>
  <si>
    <t>420601028000</t>
  </si>
  <si>
    <t>RUV2030-09B00023</t>
  </si>
  <si>
    <t>420601030100</t>
  </si>
  <si>
    <t>RUV2030-09D00020</t>
  </si>
  <si>
    <t>420601027000</t>
  </si>
  <si>
    <t>RUV2030-09B00013</t>
  </si>
  <si>
    <t>410201224000</t>
  </si>
  <si>
    <t>301029080700</t>
  </si>
  <si>
    <t>410201225600</t>
  </si>
  <si>
    <t>KM16-P11</t>
  </si>
  <si>
    <t>410201098300</t>
  </si>
  <si>
    <t>QZ03020012</t>
  </si>
  <si>
    <t>410201096600</t>
  </si>
  <si>
    <t>A8HV5028-00A</t>
  </si>
  <si>
    <t>410301014701</t>
  </si>
  <si>
    <t>KM32-S02</t>
  </si>
  <si>
    <t>410401039700</t>
  </si>
  <si>
    <t>410301012000</t>
  </si>
  <si>
    <t>410201226400</t>
  </si>
  <si>
    <t>KM16-P41</t>
  </si>
  <si>
    <t>410201224300</t>
  </si>
  <si>
    <t>KM16-01</t>
  </si>
  <si>
    <t>410201224500</t>
  </si>
  <si>
    <t>KM16-03</t>
  </si>
  <si>
    <t>410201225000</t>
  </si>
  <si>
    <t>KM16-P24</t>
  </si>
  <si>
    <t>410201225400</t>
  </si>
  <si>
    <t>KM16-P27</t>
  </si>
  <si>
    <t>410201224700</t>
  </si>
  <si>
    <t>KM16-P17</t>
  </si>
  <si>
    <t>410201225900</t>
  </si>
  <si>
    <t>KM16-P28</t>
  </si>
  <si>
    <t>410201098801</t>
  </si>
  <si>
    <t>410201098400</t>
  </si>
  <si>
    <t>QZ03020013</t>
  </si>
  <si>
    <t>410201096900</t>
  </si>
  <si>
    <t>A8HV5037-00A</t>
  </si>
  <si>
    <t>410301011901</t>
  </si>
  <si>
    <t>301039002601</t>
  </si>
  <si>
    <t>410201095800</t>
  </si>
  <si>
    <t>A8HV4955-00A</t>
  </si>
  <si>
    <t>410401040200</t>
  </si>
  <si>
    <t>410201224400</t>
  </si>
  <si>
    <t>KM16-02</t>
  </si>
  <si>
    <t>410201224100</t>
  </si>
  <si>
    <t>301029080000</t>
  </si>
  <si>
    <t>410201224900</t>
  </si>
  <si>
    <t>KM16-P25</t>
  </si>
  <si>
    <t>410201096300</t>
  </si>
  <si>
    <t>A8HV5021-00A</t>
  </si>
  <si>
    <t>410201225200</t>
  </si>
  <si>
    <t>KM16-P14</t>
  </si>
  <si>
    <t>410401020400</t>
  </si>
  <si>
    <t>410201225800</t>
  </si>
  <si>
    <t>KM16-P23</t>
  </si>
  <si>
    <t>410301015800</t>
  </si>
  <si>
    <t>410201225500</t>
  </si>
  <si>
    <t>KM16-P13</t>
  </si>
  <si>
    <t>410201098500</t>
  </si>
  <si>
    <t>QZ08010011</t>
  </si>
  <si>
    <t>410201098200</t>
  </si>
  <si>
    <t>QZ03020011</t>
  </si>
  <si>
    <t>410301016100</t>
  </si>
  <si>
    <t>410301013400</t>
  </si>
  <si>
    <t>305029000500</t>
  </si>
  <si>
    <t>410201087600</t>
  </si>
  <si>
    <t>FA07010008</t>
  </si>
  <si>
    <t>410301012300</t>
  </si>
  <si>
    <t>301039008100</t>
  </si>
  <si>
    <t>410201088600</t>
  </si>
  <si>
    <t>FA09030003</t>
  </si>
  <si>
    <t>410301012100</t>
  </si>
  <si>
    <t>301039007900</t>
  </si>
  <si>
    <t>410201088400</t>
  </si>
  <si>
    <t>FA09030001</t>
  </si>
  <si>
    <t>410201226500</t>
  </si>
  <si>
    <t>KM32-K90</t>
  </si>
  <si>
    <t>410201225300</t>
  </si>
  <si>
    <t>KM16-P26</t>
  </si>
  <si>
    <t>410301011400</t>
  </si>
  <si>
    <t>301039001700</t>
  </si>
  <si>
    <t>410201224600</t>
  </si>
  <si>
    <t>KM16-K04</t>
  </si>
  <si>
    <t>410201225100</t>
  </si>
  <si>
    <t>KM16-P15</t>
  </si>
  <si>
    <t>410301013900</t>
  </si>
  <si>
    <t>410201226300</t>
  </si>
  <si>
    <t>KM16-P33</t>
  </si>
  <si>
    <t>410201225700</t>
  </si>
  <si>
    <t>KM16-P19</t>
  </si>
  <si>
    <t>410201095300</t>
  </si>
  <si>
    <t>A8HV4938-00A</t>
  </si>
  <si>
    <t>410201090500</t>
  </si>
  <si>
    <t>FA01090011</t>
  </si>
  <si>
    <t>410201087900</t>
  </si>
  <si>
    <t>FA09020003</t>
  </si>
  <si>
    <t>410201090000</t>
  </si>
  <si>
    <t>FA01090005</t>
  </si>
  <si>
    <t>410201092400</t>
  </si>
  <si>
    <t>KM16-P02</t>
  </si>
  <si>
    <t>410201091000</t>
  </si>
  <si>
    <t>FA01090017</t>
  </si>
  <si>
    <t>410201091100</t>
  </si>
  <si>
    <t>FA01090018</t>
  </si>
  <si>
    <t>410201087100</t>
  </si>
  <si>
    <t>FA09010010</t>
  </si>
  <si>
    <t>410201088900</t>
  </si>
  <si>
    <t>FA01010013</t>
  </si>
  <si>
    <t>410201095400</t>
  </si>
  <si>
    <t>A8HV4939-00A</t>
  </si>
  <si>
    <t>410201094801</t>
  </si>
  <si>
    <t>A8HV4927-11B</t>
  </si>
  <si>
    <t>410201092701</t>
  </si>
  <si>
    <t>P18-A91</t>
  </si>
  <si>
    <t>410201092500</t>
  </si>
  <si>
    <t>KM16-P03</t>
  </si>
  <si>
    <t>410201090300</t>
  </si>
  <si>
    <t>FA01090008</t>
  </si>
  <si>
    <t>410201090600</t>
  </si>
  <si>
    <t>FA01090012</t>
  </si>
  <si>
    <t>410201090700</t>
  </si>
  <si>
    <t>FA01090014</t>
  </si>
  <si>
    <t>410201089600</t>
  </si>
  <si>
    <t>FA01060002</t>
  </si>
  <si>
    <t>410201089000</t>
  </si>
  <si>
    <t>FA01010014</t>
  </si>
  <si>
    <t>410201089300</t>
  </si>
  <si>
    <t>FA01040003</t>
  </si>
  <si>
    <t>410201089100</t>
  </si>
  <si>
    <t>FA01040001</t>
  </si>
  <si>
    <t>410201087800</t>
  </si>
  <si>
    <t>FA09020002</t>
  </si>
  <si>
    <t>410201090800</t>
  </si>
  <si>
    <t>FA01090015</t>
  </si>
  <si>
    <t>410201090100</t>
  </si>
  <si>
    <t>FA01090006</t>
  </si>
  <si>
    <t>410201089700</t>
  </si>
  <si>
    <t>FA01060004</t>
  </si>
  <si>
    <t>410201090400</t>
  </si>
  <si>
    <t>FA01090010</t>
  </si>
  <si>
    <t>410201091400</t>
  </si>
  <si>
    <t>KM36-N52</t>
  </si>
  <si>
    <t>410201091900</t>
  </si>
  <si>
    <t>KM36-77</t>
  </si>
  <si>
    <t>410201087200</t>
  </si>
  <si>
    <t>FA09010011</t>
  </si>
  <si>
    <t>410201088200</t>
  </si>
  <si>
    <t>FA09020006</t>
  </si>
  <si>
    <t>410201094800</t>
  </si>
  <si>
    <t>A8HV4927-00A</t>
  </si>
  <si>
    <t>410201088201</t>
  </si>
  <si>
    <t>410201092600</t>
  </si>
  <si>
    <t>P18-11</t>
  </si>
  <si>
    <t>410201087500</t>
  </si>
  <si>
    <t>FA09020001</t>
  </si>
  <si>
    <t>410201092900</t>
  </si>
  <si>
    <t>A8HV4901-00A</t>
  </si>
  <si>
    <t>410201087000</t>
  </si>
  <si>
    <t>FA07010005</t>
  </si>
  <si>
    <t>410201094200</t>
  </si>
  <si>
    <t>A8HV4915-00A</t>
  </si>
  <si>
    <t>410201086900</t>
  </si>
  <si>
    <t>FA07010004</t>
  </si>
  <si>
    <t>410201094300</t>
  </si>
  <si>
    <t>A8HV4916-00A</t>
  </si>
  <si>
    <t>410201092700</t>
  </si>
  <si>
    <t>410201094100</t>
  </si>
  <si>
    <t>A8HV4913-00A</t>
  </si>
  <si>
    <t>410201092300</t>
  </si>
  <si>
    <t>KM16-P01</t>
  </si>
  <si>
    <t>410201092800</t>
  </si>
  <si>
    <t>A8HV4907-00A</t>
  </si>
  <si>
    <t>410201089900</t>
  </si>
  <si>
    <t>FA01090004</t>
  </si>
  <si>
    <t>410201091500</t>
  </si>
  <si>
    <t>KM36-84</t>
  </si>
  <si>
    <t>410201094600</t>
  </si>
  <si>
    <t>A8HV4919-00A</t>
  </si>
  <si>
    <t>410201095201</t>
  </si>
  <si>
    <t>A8HV4937-11B</t>
  </si>
  <si>
    <t>410201089800</t>
  </si>
  <si>
    <t>FA01090001</t>
  </si>
  <si>
    <t>410201090900</t>
  </si>
  <si>
    <t>FA02010013</t>
  </si>
  <si>
    <t>410201089500</t>
  </si>
  <si>
    <t>FA01060001</t>
  </si>
  <si>
    <t>410201091200</t>
  </si>
  <si>
    <t>KM32-K78</t>
  </si>
  <si>
    <t>410201091600</t>
  </si>
  <si>
    <t>KM36-A71</t>
  </si>
  <si>
    <t>410201091800</t>
  </si>
  <si>
    <t>KM36-A77</t>
  </si>
  <si>
    <t>410201090200</t>
  </si>
  <si>
    <t>FA01090007</t>
  </si>
  <si>
    <t>410201091300</t>
  </si>
  <si>
    <t>KM32-K81</t>
  </si>
  <si>
    <t>410201091700</t>
  </si>
  <si>
    <t>KM36-69</t>
  </si>
  <si>
    <t>410201092100</t>
  </si>
  <si>
    <t>KM8-27</t>
  </si>
  <si>
    <t>410201089200</t>
  </si>
  <si>
    <t>FA01040002</t>
  </si>
  <si>
    <t>410201089400</t>
  </si>
  <si>
    <t>FA01040004</t>
  </si>
  <si>
    <t>410201087300</t>
  </si>
  <si>
    <t>FA09010012</t>
  </si>
  <si>
    <t>410201080100</t>
  </si>
  <si>
    <t>K8-B96</t>
  </si>
  <si>
    <t>410201088800</t>
  </si>
  <si>
    <t>FA01010012</t>
  </si>
  <si>
    <t>410201080600</t>
  </si>
  <si>
    <t>K8-C22</t>
  </si>
  <si>
    <t>410201092200</t>
  </si>
  <si>
    <t>FA09020009</t>
  </si>
  <si>
    <t>410201080800</t>
  </si>
  <si>
    <t>K8-C23-02</t>
  </si>
  <si>
    <t>410201079900</t>
  </si>
  <si>
    <t>K8-B82</t>
  </si>
  <si>
    <t>410201087400</t>
  </si>
  <si>
    <t>FA09010013</t>
  </si>
  <si>
    <t>410201081000</t>
  </si>
  <si>
    <t>K8-54-02</t>
  </si>
  <si>
    <t>410201081500</t>
  </si>
  <si>
    <t>K8-A33</t>
  </si>
  <si>
    <t>410201079100</t>
  </si>
  <si>
    <t>K8-B68</t>
  </si>
  <si>
    <t>410201086100</t>
  </si>
  <si>
    <t>FA07010001</t>
  </si>
  <si>
    <t>410201088500</t>
  </si>
  <si>
    <t>FA09030002</t>
  </si>
  <si>
    <t>410201084800</t>
  </si>
  <si>
    <t>FA02050006</t>
  </si>
  <si>
    <t>410201083500</t>
  </si>
  <si>
    <t>FA01050010</t>
  </si>
  <si>
    <t>410201085100</t>
  </si>
  <si>
    <t>FA02050002</t>
  </si>
  <si>
    <t>410201083900</t>
  </si>
  <si>
    <t>FA02010003</t>
  </si>
  <si>
    <t>410201085300</t>
  </si>
  <si>
    <t>FA09020008</t>
  </si>
  <si>
    <t>410201084000</t>
  </si>
  <si>
    <t>FA02010004</t>
  </si>
  <si>
    <t>410201083800</t>
  </si>
  <si>
    <t>FA02010002</t>
  </si>
  <si>
    <t>410201084200</t>
  </si>
  <si>
    <t>FA02020007</t>
  </si>
  <si>
    <t>410201084700</t>
  </si>
  <si>
    <t>FA02050005</t>
  </si>
  <si>
    <t>410201081700</t>
  </si>
  <si>
    <t>K8-C25</t>
  </si>
  <si>
    <t>410201083000</t>
  </si>
  <si>
    <t>K8-26</t>
  </si>
  <si>
    <t>410201083100</t>
  </si>
  <si>
    <t>K8-27</t>
  </si>
  <si>
    <t>410201083600</t>
  </si>
  <si>
    <t>FA01050011</t>
  </si>
  <si>
    <t>410201079300</t>
  </si>
  <si>
    <t>K8-C21</t>
  </si>
  <si>
    <t>410201081400</t>
  </si>
  <si>
    <t>K8-99</t>
  </si>
  <si>
    <t>410201085501</t>
  </si>
  <si>
    <t>FA01090009</t>
  </si>
  <si>
    <t>410201085400</t>
  </si>
  <si>
    <t>FA01070001</t>
  </si>
  <si>
    <t>410201085800</t>
  </si>
  <si>
    <t>FA01070007</t>
  </si>
  <si>
    <t>410201086800</t>
  </si>
  <si>
    <t>FA09010009</t>
  </si>
  <si>
    <t>410201084500</t>
  </si>
  <si>
    <t>FA02020010</t>
  </si>
  <si>
    <t>410201084600</t>
  </si>
  <si>
    <t>FA02020011</t>
  </si>
  <si>
    <t>410201085700</t>
  </si>
  <si>
    <t>FA01070004</t>
  </si>
  <si>
    <t>410201086300</t>
  </si>
  <si>
    <t>FA07010003</t>
  </si>
  <si>
    <t>410201084900</t>
  </si>
  <si>
    <t>FA02050009</t>
  </si>
  <si>
    <t>410201081800</t>
  </si>
  <si>
    <t>K8-56</t>
  </si>
  <si>
    <t>410201084100</t>
  </si>
  <si>
    <t>FA02020006</t>
  </si>
  <si>
    <t>410201083200</t>
  </si>
  <si>
    <t>FA01010009</t>
  </si>
  <si>
    <t>410201083300</t>
  </si>
  <si>
    <t>FA01080007</t>
  </si>
  <si>
    <t>410201084400</t>
  </si>
  <si>
    <t>FA02020009</t>
  </si>
  <si>
    <t>410201088300</t>
  </si>
  <si>
    <t>FA09020007</t>
  </si>
  <si>
    <t>410201085000</t>
  </si>
  <si>
    <t>FA02050001</t>
  </si>
  <si>
    <t>410201088700</t>
  </si>
  <si>
    <t>FA09030004</t>
  </si>
  <si>
    <t>410201086700</t>
  </si>
  <si>
    <t>FA09010008</t>
  </si>
  <si>
    <t>410201085900</t>
  </si>
  <si>
    <t>FA01070008</t>
  </si>
  <si>
    <t>410201088000</t>
  </si>
  <si>
    <t>FA09020004</t>
  </si>
  <si>
    <t>410201085600</t>
  </si>
  <si>
    <t>FA01070003</t>
  </si>
  <si>
    <t>410201086600</t>
  </si>
  <si>
    <t>FA09010007</t>
  </si>
  <si>
    <t>410201086200</t>
  </si>
  <si>
    <t>FA07010002</t>
  </si>
  <si>
    <t>410201087700</t>
  </si>
  <si>
    <t>FA07010006</t>
  </si>
  <si>
    <t>410201086000</t>
  </si>
  <si>
    <t>FA09010001</t>
  </si>
  <si>
    <t>410201081900</t>
  </si>
  <si>
    <t>K8-58</t>
  </si>
  <si>
    <t>410201086500</t>
  </si>
  <si>
    <t>FA09010003</t>
  </si>
  <si>
    <t>410201083400</t>
  </si>
  <si>
    <t>FA01050009</t>
  </si>
  <si>
    <t>410201085200</t>
  </si>
  <si>
    <t>FA01070207</t>
  </si>
  <si>
    <t>410201077900</t>
  </si>
  <si>
    <t>K8-65</t>
  </si>
  <si>
    <t>410201085500</t>
  </si>
  <si>
    <t>410201072300</t>
  </si>
  <si>
    <t>K8-B25-02</t>
  </si>
  <si>
    <t>410201086400</t>
  </si>
  <si>
    <t>FA09010002</t>
  </si>
  <si>
    <t>410201079200</t>
  </si>
  <si>
    <t>K8-63</t>
  </si>
  <si>
    <t>410201084300</t>
  </si>
  <si>
    <t>FA02020008</t>
  </si>
  <si>
    <t>410201079400</t>
  </si>
  <si>
    <t>K8-B80</t>
  </si>
  <si>
    <t>410201082000</t>
  </si>
  <si>
    <t>K8-C24</t>
  </si>
  <si>
    <t>410201079500</t>
  </si>
  <si>
    <t>K8-B79</t>
  </si>
  <si>
    <t>410201080900</t>
  </si>
  <si>
    <t>K8-54</t>
  </si>
  <si>
    <t>410201080500</t>
  </si>
  <si>
    <t>K8-C04</t>
  </si>
  <si>
    <t>410201088100</t>
  </si>
  <si>
    <t>FA09020005</t>
  </si>
  <si>
    <t>410201072200</t>
  </si>
  <si>
    <t>K8-B25</t>
  </si>
  <si>
    <t>410201078800</t>
  </si>
  <si>
    <t>K8-C10</t>
  </si>
  <si>
    <t>410201073500</t>
  </si>
  <si>
    <t>K8-B50</t>
  </si>
  <si>
    <t>410201080300</t>
  </si>
  <si>
    <t>K8-B52</t>
  </si>
  <si>
    <t>410201081200</t>
  </si>
  <si>
    <t>KM32-K59</t>
  </si>
  <si>
    <t>410201079600</t>
  </si>
  <si>
    <t>K8-B81</t>
  </si>
  <si>
    <t>410201080000</t>
  </si>
  <si>
    <t>K8-B95</t>
  </si>
  <si>
    <t>410201080200</t>
  </si>
  <si>
    <t>K8-B97</t>
  </si>
  <si>
    <t>410201076700</t>
  </si>
  <si>
    <t>K8-C13</t>
  </si>
  <si>
    <t>410201080700</t>
  </si>
  <si>
    <t>K8-C23</t>
  </si>
  <si>
    <t>410201081300</t>
  </si>
  <si>
    <t>K8-98</t>
  </si>
  <si>
    <t>410201079800</t>
  </si>
  <si>
    <t>K8-B93</t>
  </si>
  <si>
    <t>410201077100</t>
  </si>
  <si>
    <t>K8-B88</t>
  </si>
  <si>
    <t>410201078200</t>
  </si>
  <si>
    <t>K8-93</t>
  </si>
  <si>
    <t>410201076400</t>
  </si>
  <si>
    <t>K8-B73</t>
  </si>
  <si>
    <t>410201077500</t>
  </si>
  <si>
    <t>K8-B30-02</t>
  </si>
  <si>
    <t>410201075400</t>
  </si>
  <si>
    <t>KM32-K35-02</t>
  </si>
  <si>
    <t>410201077800</t>
  </si>
  <si>
    <t>K8-B76</t>
  </si>
  <si>
    <t>410201076500</t>
  </si>
  <si>
    <t>K8-B20-02</t>
  </si>
  <si>
    <t>410201076800</t>
  </si>
  <si>
    <t>K8-B91</t>
  </si>
  <si>
    <t>410201074901</t>
  </si>
  <si>
    <t>KM32-K41</t>
  </si>
  <si>
    <t>410201077000</t>
  </si>
  <si>
    <t>K8-B87</t>
  </si>
  <si>
    <t>410201075000</t>
  </si>
  <si>
    <t>KM32-K42</t>
  </si>
  <si>
    <t>410201077300</t>
  </si>
  <si>
    <t>K8-B89</t>
  </si>
  <si>
    <t>410201075100</t>
  </si>
  <si>
    <t>KM32-K42-02</t>
  </si>
  <si>
    <t>410201078500</t>
  </si>
  <si>
    <t>K8-C14-02</t>
  </si>
  <si>
    <t>410201078700</t>
  </si>
  <si>
    <t>K8-B92</t>
  </si>
  <si>
    <t>410201074300</t>
  </si>
  <si>
    <t>KM32-G70</t>
  </si>
  <si>
    <t>410201075500</t>
  </si>
  <si>
    <t>KM32-K28</t>
  </si>
  <si>
    <t>410201075001</t>
  </si>
  <si>
    <t>410201078900</t>
  </si>
  <si>
    <t>K8-C14</t>
  </si>
  <si>
    <t>410201075300</t>
  </si>
  <si>
    <t>KM32-K35</t>
  </si>
  <si>
    <t>410201077700</t>
  </si>
  <si>
    <t>K8-B69</t>
  </si>
  <si>
    <t>410201074400</t>
  </si>
  <si>
    <t>K8-A20</t>
  </si>
  <si>
    <t>410201078100</t>
  </si>
  <si>
    <t>K8-B98</t>
  </si>
  <si>
    <t>410201078000</t>
  </si>
  <si>
    <t>K8-97</t>
  </si>
  <si>
    <t>410201077600</t>
  </si>
  <si>
    <t>K8-64</t>
  </si>
  <si>
    <t>410201078300</t>
  </si>
  <si>
    <t>K8-C11</t>
  </si>
  <si>
    <t>410201077200</t>
  </si>
  <si>
    <t>K8-B88-02</t>
  </si>
  <si>
    <t>410201076600</t>
  </si>
  <si>
    <t>K8-B22-02</t>
  </si>
  <si>
    <t>410201074800</t>
  </si>
  <si>
    <t>KM32-K27</t>
  </si>
  <si>
    <t>410201075101</t>
  </si>
  <si>
    <t>410201076900</t>
  </si>
  <si>
    <t>K8-41</t>
  </si>
  <si>
    <t>410201076200</t>
  </si>
  <si>
    <t>K8-C03</t>
  </si>
  <si>
    <t>410201073300</t>
  </si>
  <si>
    <t>K8-B45</t>
  </si>
  <si>
    <t>410201076300</t>
  </si>
  <si>
    <t>K8-B72</t>
  </si>
  <si>
    <t>410201071800</t>
  </si>
  <si>
    <t>K8-B20</t>
  </si>
  <si>
    <t>410201073700</t>
  </si>
  <si>
    <t>K8-B54</t>
  </si>
  <si>
    <t>410201072700</t>
  </si>
  <si>
    <t>K8-B30</t>
  </si>
  <si>
    <t>410201073200</t>
  </si>
  <si>
    <t>K8-B44</t>
  </si>
  <si>
    <t>410201072800</t>
  </si>
  <si>
    <t>K8-B35</t>
  </si>
  <si>
    <t>410201078600</t>
  </si>
  <si>
    <t>K8-62</t>
  </si>
  <si>
    <t>410201071000</t>
  </si>
  <si>
    <t>K8-B34</t>
  </si>
  <si>
    <t>410201081600</t>
  </si>
  <si>
    <t>K8-A33-02</t>
  </si>
  <si>
    <t>410201069500</t>
  </si>
  <si>
    <t>K8-A41</t>
  </si>
  <si>
    <t>410201081100</t>
  </si>
  <si>
    <t>K8-90</t>
  </si>
  <si>
    <t>410201079700</t>
  </si>
  <si>
    <t>K8-B83</t>
  </si>
  <si>
    <t>410201080400</t>
  </si>
  <si>
    <t>K8-C17</t>
  </si>
  <si>
    <t>410201068900</t>
  </si>
  <si>
    <t>K8-A27-02</t>
  </si>
  <si>
    <t>410201079000</t>
  </si>
  <si>
    <t>K8-B99</t>
  </si>
  <si>
    <t>410201077400</t>
  </si>
  <si>
    <t>K8-B89-02</t>
  </si>
  <si>
    <t>410201078400</t>
  </si>
  <si>
    <t>K8-C12</t>
  </si>
  <si>
    <t>410201067400</t>
  </si>
  <si>
    <t>K8-A04</t>
  </si>
  <si>
    <t>410201072500</t>
  </si>
  <si>
    <t>K8-B27-02</t>
  </si>
  <si>
    <t>410201067500</t>
  </si>
  <si>
    <t>K8-A05</t>
  </si>
  <si>
    <t>410201070200</t>
  </si>
  <si>
    <t>K8-A52</t>
  </si>
  <si>
    <t>410201071900</t>
  </si>
  <si>
    <t>K8-B21</t>
  </si>
  <si>
    <t>410201071700</t>
  </si>
  <si>
    <t>K8-A96</t>
  </si>
  <si>
    <t>410201069900</t>
  </si>
  <si>
    <t>K8-A48</t>
  </si>
  <si>
    <t>410201071300</t>
  </si>
  <si>
    <t>K8-A92</t>
  </si>
  <si>
    <t>410201066800</t>
  </si>
  <si>
    <t>K8-92</t>
  </si>
  <si>
    <t>410201068100</t>
  </si>
  <si>
    <t>K8-A19</t>
  </si>
  <si>
    <t>410201072100</t>
  </si>
  <si>
    <t>K8-B24</t>
  </si>
  <si>
    <t>410201067100</t>
  </si>
  <si>
    <t>K8-96</t>
  </si>
  <si>
    <t>410201072900</t>
  </si>
  <si>
    <t>K8-B41</t>
  </si>
  <si>
    <t>410201071500</t>
  </si>
  <si>
    <t>K8-A94</t>
  </si>
  <si>
    <t>410201071600</t>
  </si>
  <si>
    <t>K8-A94-02</t>
  </si>
  <si>
    <t>410201070300</t>
  </si>
  <si>
    <t>K8-A53</t>
  </si>
  <si>
    <t>410201073000</t>
  </si>
  <si>
    <t>K8-B42</t>
  </si>
  <si>
    <t>410201070500</t>
  </si>
  <si>
    <t>K8-A61</t>
  </si>
  <si>
    <t>410201070000</t>
  </si>
  <si>
    <t>K8-A49</t>
  </si>
  <si>
    <t>410201067900</t>
  </si>
  <si>
    <t>K8-A10</t>
  </si>
  <si>
    <t>410201074200</t>
  </si>
  <si>
    <t>K8-B61</t>
  </si>
  <si>
    <t>410201072000</t>
  </si>
  <si>
    <t>K8-B22</t>
  </si>
  <si>
    <t>410201074000</t>
  </si>
  <si>
    <t>K8-B55-02</t>
  </si>
  <si>
    <t>410201070900</t>
  </si>
  <si>
    <t>K8-A76</t>
  </si>
  <si>
    <t>410201069400</t>
  </si>
  <si>
    <t>K8-B46</t>
  </si>
  <si>
    <t>410201068200</t>
  </si>
  <si>
    <t>K8-A21</t>
  </si>
  <si>
    <t>410201067000</t>
  </si>
  <si>
    <t>K8-94</t>
  </si>
  <si>
    <t>410201067200</t>
  </si>
  <si>
    <t>K8-B84</t>
  </si>
  <si>
    <t>410201068300</t>
  </si>
  <si>
    <t>K8-A22</t>
  </si>
  <si>
    <t>410201070100</t>
  </si>
  <si>
    <t>K8-A50</t>
  </si>
  <si>
    <t>410201068700</t>
  </si>
  <si>
    <t>K8-A26</t>
  </si>
  <si>
    <t>410201069600</t>
  </si>
  <si>
    <t>K8-A43</t>
  </si>
  <si>
    <t>410201073900</t>
  </si>
  <si>
    <t>K8-B55</t>
  </si>
  <si>
    <t>410201068800</t>
  </si>
  <si>
    <t>K8-A27</t>
  </si>
  <si>
    <t>410201072400</t>
  </si>
  <si>
    <t>K8-B27</t>
  </si>
  <si>
    <t>410201072600</t>
  </si>
  <si>
    <t>K8-B29</t>
  </si>
  <si>
    <t>410201070800</t>
  </si>
  <si>
    <t>K8-A66</t>
  </si>
  <si>
    <t>410201071400</t>
  </si>
  <si>
    <t>K8-A93</t>
  </si>
  <si>
    <t>410201067600</t>
  </si>
  <si>
    <t>K8-A06</t>
  </si>
  <si>
    <t>410201071100</t>
  </si>
  <si>
    <t>K8-A83</t>
  </si>
  <si>
    <t>410201067300</t>
  </si>
  <si>
    <t>K8-A03</t>
  </si>
  <si>
    <t>410201074100</t>
  </si>
  <si>
    <t>K8-B57</t>
  </si>
  <si>
    <t>410201069800</t>
  </si>
  <si>
    <t>K8-A45</t>
  </si>
  <si>
    <t>410201070700</t>
  </si>
  <si>
    <t>K8-A65</t>
  </si>
  <si>
    <t>410201066600</t>
  </si>
  <si>
    <t>K8-88</t>
  </si>
  <si>
    <t>410201066700</t>
  </si>
  <si>
    <t>K8-A01</t>
  </si>
  <si>
    <t>410201073400</t>
  </si>
  <si>
    <t>K8-C05</t>
  </si>
  <si>
    <t>410201070600</t>
  </si>
  <si>
    <t>K8-A61-02</t>
  </si>
  <si>
    <t>410201069300</t>
  </si>
  <si>
    <t>K8-A39</t>
  </si>
  <si>
    <t>410201070400</t>
  </si>
  <si>
    <t>K8-A55</t>
  </si>
  <si>
    <t>410201073100</t>
  </si>
  <si>
    <t>K8-B43</t>
  </si>
  <si>
    <t>410201069100</t>
  </si>
  <si>
    <t>K8-A30</t>
  </si>
  <si>
    <t>410201069700</t>
  </si>
  <si>
    <t>K8-A44</t>
  </si>
  <si>
    <t>410201071200</t>
  </si>
  <si>
    <t>K8-A85</t>
  </si>
  <si>
    <t>410201068400</t>
  </si>
  <si>
    <t>K8-A23</t>
  </si>
  <si>
    <t>410201068000</t>
  </si>
  <si>
    <t>K8-A18</t>
  </si>
  <si>
    <t>410201068500</t>
  </si>
  <si>
    <t>K8-A24</t>
  </si>
  <si>
    <t>410201073600</t>
  </si>
  <si>
    <t>K8-B53</t>
  </si>
  <si>
    <t>410201073800</t>
  </si>
  <si>
    <t>K8-B54-02</t>
  </si>
  <si>
    <t>410201069200</t>
  </si>
  <si>
    <t>K8-A31</t>
  </si>
  <si>
    <t>410201065200</t>
  </si>
  <si>
    <t>K8-39</t>
  </si>
  <si>
    <t>410201064300</t>
  </si>
  <si>
    <t>301029131000</t>
  </si>
  <si>
    <t>410201065400</t>
  </si>
  <si>
    <t>K8-45</t>
  </si>
  <si>
    <t>410201062700</t>
  </si>
  <si>
    <t>301029125300</t>
  </si>
  <si>
    <t>410201066500</t>
  </si>
  <si>
    <t>K8-87</t>
  </si>
  <si>
    <t>410201063401</t>
  </si>
  <si>
    <t>KM32-K09</t>
  </si>
  <si>
    <t>410201064800</t>
  </si>
  <si>
    <t>K8-B66</t>
  </si>
  <si>
    <t>410201066200</t>
  </si>
  <si>
    <t>K8-84</t>
  </si>
  <si>
    <t>410201066400</t>
  </si>
  <si>
    <t>K8-86</t>
  </si>
  <si>
    <t>410201062600</t>
  </si>
  <si>
    <t>410201065300</t>
  </si>
  <si>
    <t>K8-40</t>
  </si>
  <si>
    <t>410201065900</t>
  </si>
  <si>
    <t>K8-52</t>
  </si>
  <si>
    <t>410201064600</t>
  </si>
  <si>
    <t>K8-21</t>
  </si>
  <si>
    <t>410201061901</t>
  </si>
  <si>
    <t>301029122001</t>
  </si>
  <si>
    <t>410201064100</t>
  </si>
  <si>
    <t>301029130800</t>
  </si>
  <si>
    <t>410201064500</t>
  </si>
  <si>
    <t>K8-B85</t>
  </si>
  <si>
    <t>410201065100</t>
  </si>
  <si>
    <t>K8-25</t>
  </si>
  <si>
    <t>410201064700</t>
  </si>
  <si>
    <t>K8-C15</t>
  </si>
  <si>
    <t>410201064900</t>
  </si>
  <si>
    <t>K8-23</t>
  </si>
  <si>
    <t>410201065700</t>
  </si>
  <si>
    <t>K8-48</t>
  </si>
  <si>
    <t>410201010900</t>
  </si>
  <si>
    <t>301029012500</t>
  </si>
  <si>
    <t>410201065500</t>
  </si>
  <si>
    <t>K8-46</t>
  </si>
  <si>
    <t>410201063800</t>
  </si>
  <si>
    <t>301029130500</t>
  </si>
  <si>
    <t>410201062800</t>
  </si>
  <si>
    <t>410201065600</t>
  </si>
  <si>
    <t>K8-47</t>
  </si>
  <si>
    <t>410201065800</t>
  </si>
  <si>
    <t>K8-49</t>
  </si>
  <si>
    <t>410201066300</t>
  </si>
  <si>
    <t>K8-85</t>
  </si>
  <si>
    <t>410201062200</t>
  </si>
  <si>
    <t>301029122300</t>
  </si>
  <si>
    <t>410201064200</t>
  </si>
  <si>
    <t>301029130900</t>
  </si>
  <si>
    <t>410201065000</t>
  </si>
  <si>
    <t>K8-24</t>
  </si>
  <si>
    <t>410201064000</t>
  </si>
  <si>
    <t>301029130700</t>
  </si>
  <si>
    <t>410201066100</t>
  </si>
  <si>
    <t>K8-70</t>
  </si>
  <si>
    <t>410201066000</t>
  </si>
  <si>
    <t>K8-69</t>
  </si>
  <si>
    <t>410201062400</t>
  </si>
  <si>
    <t>301029122800</t>
  </si>
  <si>
    <t>410201063100</t>
  </si>
  <si>
    <t>301029125600</t>
  </si>
  <si>
    <t>410201064400</t>
  </si>
  <si>
    <t>K8-20</t>
  </si>
  <si>
    <t>410201054800</t>
  </si>
  <si>
    <t>410201063300</t>
  </si>
  <si>
    <t>301029126100</t>
  </si>
  <si>
    <t>410201056900</t>
  </si>
  <si>
    <t>410201060500</t>
  </si>
  <si>
    <t>301029118700</t>
  </si>
  <si>
    <t>410201060600</t>
  </si>
  <si>
    <t>301029118800</t>
  </si>
  <si>
    <t>410201063900</t>
  </si>
  <si>
    <t>301029130600</t>
  </si>
  <si>
    <t>410201060800</t>
  </si>
  <si>
    <t>301029119000</t>
  </si>
  <si>
    <t>410201058900</t>
  </si>
  <si>
    <t>301029113600</t>
  </si>
  <si>
    <t>410201062100</t>
  </si>
  <si>
    <t>301029122200</t>
  </si>
  <si>
    <t>410201056000</t>
  </si>
  <si>
    <t>410201059600</t>
  </si>
  <si>
    <t>301029117700</t>
  </si>
  <si>
    <t>410201057400</t>
  </si>
  <si>
    <t>410201058200</t>
  </si>
  <si>
    <t>301029111900</t>
  </si>
  <si>
    <t>410201056703</t>
  </si>
  <si>
    <t>KM32-E33</t>
  </si>
  <si>
    <t>410201063500</t>
  </si>
  <si>
    <t>KM32-K10</t>
  </si>
  <si>
    <t>410201059700</t>
  </si>
  <si>
    <t>301029117800</t>
  </si>
  <si>
    <t>410201055500</t>
  </si>
  <si>
    <t>301029100000</t>
  </si>
  <si>
    <t>410201057600</t>
  </si>
  <si>
    <t>KM32-E57</t>
  </si>
  <si>
    <t>410201058400</t>
  </si>
  <si>
    <t>301029113100</t>
  </si>
  <si>
    <t>410201055800</t>
  </si>
  <si>
    <t>301029100400</t>
  </si>
  <si>
    <t>410201060200</t>
  </si>
  <si>
    <t>301029118300</t>
  </si>
  <si>
    <t>410201062001</t>
  </si>
  <si>
    <t>301029122101</t>
  </si>
  <si>
    <t>410201061000</t>
  </si>
  <si>
    <t>301029119200</t>
  </si>
  <si>
    <t>410201060000</t>
  </si>
  <si>
    <t>301029118100</t>
  </si>
  <si>
    <t>410201061400</t>
  </si>
  <si>
    <t>301029120600</t>
  </si>
  <si>
    <t>410201057700</t>
  </si>
  <si>
    <t>KM32-E55</t>
  </si>
  <si>
    <t>410201062300</t>
  </si>
  <si>
    <t>301029122400</t>
  </si>
  <si>
    <t>410201059100</t>
  </si>
  <si>
    <t>KM32-E65</t>
  </si>
  <si>
    <t>410201058300</t>
  </si>
  <si>
    <t>301029112400</t>
  </si>
  <si>
    <t>410201063700</t>
  </si>
  <si>
    <t>250-100-17</t>
  </si>
  <si>
    <t>410201058800</t>
  </si>
  <si>
    <t>301029113500</t>
  </si>
  <si>
    <t>410201062900</t>
  </si>
  <si>
    <t>301029125400</t>
  </si>
  <si>
    <t>410201063501</t>
  </si>
  <si>
    <t>410201060900</t>
  </si>
  <si>
    <t>301029119100</t>
  </si>
  <si>
    <t>410201063400</t>
  </si>
  <si>
    <t>410201061300</t>
  </si>
  <si>
    <t>301029120500</t>
  </si>
  <si>
    <t>410201060100</t>
  </si>
  <si>
    <t>301029118200</t>
  </si>
  <si>
    <t>410201060400</t>
  </si>
  <si>
    <t>301029118600</t>
  </si>
  <si>
    <t>410201058100</t>
  </si>
  <si>
    <t>410201059400</t>
  </si>
  <si>
    <t>KM32-E78</t>
  </si>
  <si>
    <t>410201058500</t>
  </si>
  <si>
    <t>301029113200</t>
  </si>
  <si>
    <t>410201058600</t>
  </si>
  <si>
    <t>301029113300</t>
  </si>
  <si>
    <t>410201061800</t>
  </si>
  <si>
    <t>KM32-E95</t>
  </si>
  <si>
    <t>410201063000</t>
  </si>
  <si>
    <t>410201060700</t>
  </si>
  <si>
    <t>301029118900</t>
  </si>
  <si>
    <t>410201055700</t>
  </si>
  <si>
    <t>301029100300</t>
  </si>
  <si>
    <t>410201059900</t>
  </si>
  <si>
    <t>301029118000</t>
  </si>
  <si>
    <t>410201062500</t>
  </si>
  <si>
    <t>301029122900</t>
  </si>
  <si>
    <t>410201059800</t>
  </si>
  <si>
    <t>301029117900</t>
  </si>
  <si>
    <t>410201061200</t>
  </si>
  <si>
    <t>301029120300</t>
  </si>
  <si>
    <t>410201063200</t>
  </si>
  <si>
    <t>301029126000</t>
  </si>
  <si>
    <t>410201060300</t>
  </si>
  <si>
    <t>301029118500</t>
  </si>
  <si>
    <t>410201050001</t>
  </si>
  <si>
    <t>KM32-D89</t>
  </si>
  <si>
    <t>410201057200</t>
  </si>
  <si>
    <t>410201058700</t>
  </si>
  <si>
    <t>301029113400</t>
  </si>
  <si>
    <t>410201050202</t>
  </si>
  <si>
    <t>KM32-G11-02</t>
  </si>
  <si>
    <t>410201047800</t>
  </si>
  <si>
    <t>301029080500</t>
  </si>
  <si>
    <t>410201049702</t>
  </si>
  <si>
    <t>KM32-G09-02</t>
  </si>
  <si>
    <t>410201050302</t>
  </si>
  <si>
    <t>KM32-G12</t>
  </si>
  <si>
    <t>410201049901</t>
  </si>
  <si>
    <t>KM32-D88</t>
  </si>
  <si>
    <t>410201047301</t>
  </si>
  <si>
    <t>KM32-B60</t>
  </si>
  <si>
    <t>410201046802</t>
  </si>
  <si>
    <t>410201050203</t>
  </si>
  <si>
    <t>410201048500</t>
  </si>
  <si>
    <t>301029087100</t>
  </si>
  <si>
    <t>410201047900</t>
  </si>
  <si>
    <t>301029080900</t>
  </si>
  <si>
    <t>410201048802</t>
  </si>
  <si>
    <t>KM32-D12</t>
  </si>
  <si>
    <t>410201051701</t>
  </si>
  <si>
    <t>KM32-D81</t>
  </si>
  <si>
    <t>410201050102</t>
  </si>
  <si>
    <t>KM32-G11</t>
  </si>
  <si>
    <t>410201046803</t>
  </si>
  <si>
    <t>410201048400</t>
  </si>
  <si>
    <t>301029087000</t>
  </si>
  <si>
    <t>410201048600</t>
  </si>
  <si>
    <t>410201054504</t>
  </si>
  <si>
    <t>KM32-G10</t>
  </si>
  <si>
    <t>410201055900</t>
  </si>
  <si>
    <t>301029100800</t>
  </si>
  <si>
    <t>410201054604</t>
  </si>
  <si>
    <t>KM32-G10-02</t>
  </si>
  <si>
    <t>410201056702</t>
  </si>
  <si>
    <t>410201050103</t>
  </si>
  <si>
    <t>410201049803</t>
  </si>
  <si>
    <t>KM32-B53-02</t>
  </si>
  <si>
    <t>410201049602</t>
  </si>
  <si>
    <t>KM32-G09</t>
  </si>
  <si>
    <t>410201050402</t>
  </si>
  <si>
    <t>KM32-G12-02</t>
  </si>
  <si>
    <t>410201047501</t>
  </si>
  <si>
    <t>KM32-B51</t>
  </si>
  <si>
    <t>410201055600</t>
  </si>
  <si>
    <t>301029100200</t>
  </si>
  <si>
    <t>410201056701</t>
  </si>
  <si>
    <t>410201054503</t>
  </si>
  <si>
    <t>410201047401</t>
  </si>
  <si>
    <t>410201047402</t>
  </si>
  <si>
    <t>410201054603</t>
  </si>
  <si>
    <t>410201033300</t>
  </si>
  <si>
    <t>301029051600</t>
  </si>
  <si>
    <t>410201048000</t>
  </si>
  <si>
    <t>301029081000</t>
  </si>
  <si>
    <t>410201052901</t>
  </si>
  <si>
    <t>410201036402</t>
  </si>
  <si>
    <t>410201032700</t>
  </si>
  <si>
    <t>301029050500</t>
  </si>
  <si>
    <t>410201037300</t>
  </si>
  <si>
    <t>410201035500</t>
  </si>
  <si>
    <t>301029056800</t>
  </si>
  <si>
    <t>410201033000</t>
  </si>
  <si>
    <t>301029050900</t>
  </si>
  <si>
    <t>410201032601</t>
  </si>
  <si>
    <t>301029050401</t>
  </si>
  <si>
    <t>410201034700</t>
  </si>
  <si>
    <t>301029056000</t>
  </si>
  <si>
    <t>410201034701</t>
  </si>
  <si>
    <t>301029056001</t>
  </si>
  <si>
    <t>410201032900</t>
  </si>
  <si>
    <t>301029050700</t>
  </si>
  <si>
    <t>410201033700</t>
  </si>
  <si>
    <t>301029052700</t>
  </si>
  <si>
    <t>410201034100</t>
  </si>
  <si>
    <t>301029055200</t>
  </si>
  <si>
    <t>410201035200</t>
  </si>
  <si>
    <t>301029056500</t>
  </si>
  <si>
    <t>410201032800</t>
  </si>
  <si>
    <t>301029050600</t>
  </si>
  <si>
    <t>410201033100</t>
  </si>
  <si>
    <t>301029051000</t>
  </si>
  <si>
    <t>410201033200</t>
  </si>
  <si>
    <t>301029051100</t>
  </si>
  <si>
    <t>410201034800</t>
  </si>
  <si>
    <t>301029056100</t>
  </si>
  <si>
    <t>410201034500</t>
  </si>
  <si>
    <t>301029055800</t>
  </si>
  <si>
    <t>410201039400</t>
  </si>
  <si>
    <t>KM32-91</t>
  </si>
  <si>
    <t>410201033600</t>
  </si>
  <si>
    <t>301029052600</t>
  </si>
  <si>
    <t>410201038400</t>
  </si>
  <si>
    <t>KM32-B94</t>
  </si>
  <si>
    <t>410201034600</t>
  </si>
  <si>
    <t>301029055900</t>
  </si>
  <si>
    <t>410201046704</t>
  </si>
  <si>
    <t>410201035000</t>
  </si>
  <si>
    <t>301029056300</t>
  </si>
  <si>
    <t>410201033900</t>
  </si>
  <si>
    <t>301029054900</t>
  </si>
  <si>
    <t>410201039401</t>
  </si>
  <si>
    <t>410201039103</t>
  </si>
  <si>
    <t>KM32-97</t>
  </si>
  <si>
    <t>410201048300</t>
  </si>
  <si>
    <t>301029086800</t>
  </si>
  <si>
    <t>410201038802</t>
  </si>
  <si>
    <t>KM32-95</t>
  </si>
  <si>
    <t>410201038703</t>
  </si>
  <si>
    <t>KM32-97-02</t>
  </si>
  <si>
    <t>410201038401</t>
  </si>
  <si>
    <t>410201035400</t>
  </si>
  <si>
    <t>301029056700</t>
  </si>
  <si>
    <t>410201035900</t>
  </si>
  <si>
    <t>301029061100</t>
  </si>
  <si>
    <t>410201046703</t>
  </si>
  <si>
    <t>410201035101</t>
  </si>
  <si>
    <t>301029056401</t>
  </si>
  <si>
    <t>410201034900</t>
  </si>
  <si>
    <t>301029056200</t>
  </si>
  <si>
    <t>410201033400</t>
  </si>
  <si>
    <t>410201039302</t>
  </si>
  <si>
    <t>KM32-98</t>
  </si>
  <si>
    <t>410201038902</t>
  </si>
  <si>
    <t>KM32-98-02</t>
  </si>
  <si>
    <t>410201039003</t>
  </si>
  <si>
    <t>KM32-B53</t>
  </si>
  <si>
    <t>410201035700</t>
  </si>
  <si>
    <t>301029059300</t>
  </si>
  <si>
    <t>410201035800</t>
  </si>
  <si>
    <t>301029059400</t>
  </si>
  <si>
    <t>410201034000</t>
  </si>
  <si>
    <t>301029055100</t>
  </si>
  <si>
    <t>410201034300</t>
  </si>
  <si>
    <t>301029055600</t>
  </si>
  <si>
    <t>410201039504</t>
  </si>
  <si>
    <t>KM32-90</t>
  </si>
  <si>
    <t>410201039205</t>
  </si>
  <si>
    <t>410201038301</t>
  </si>
  <si>
    <t>KM32-B04</t>
  </si>
  <si>
    <t>410201035501</t>
  </si>
  <si>
    <t>301029056801</t>
  </si>
  <si>
    <t>410201034200</t>
  </si>
  <si>
    <t>301029055500</t>
  </si>
  <si>
    <t>410201040505</t>
  </si>
  <si>
    <t>410201035300</t>
  </si>
  <si>
    <t>301029056600</t>
  </si>
  <si>
    <t>410201039605</t>
  </si>
  <si>
    <t>KM32-92</t>
  </si>
  <si>
    <t>410201039606</t>
  </si>
  <si>
    <t>410201040507</t>
  </si>
  <si>
    <t>410201035600</t>
  </si>
  <si>
    <t>301029059200</t>
  </si>
  <si>
    <t>410201030200</t>
  </si>
  <si>
    <t>301029046600</t>
  </si>
  <si>
    <t>410201031100</t>
  </si>
  <si>
    <t>301029047400</t>
  </si>
  <si>
    <t>410201030101</t>
  </si>
  <si>
    <t>301029046501</t>
  </si>
  <si>
    <t>410201028301</t>
  </si>
  <si>
    <t>301029043901</t>
  </si>
  <si>
    <t>410201031800</t>
  </si>
  <si>
    <t>301029048100</t>
  </si>
  <si>
    <t>410201030600</t>
  </si>
  <si>
    <t>301029046900</t>
  </si>
  <si>
    <t>410201029000</t>
  </si>
  <si>
    <t>301029045400</t>
  </si>
  <si>
    <t>410201029601</t>
  </si>
  <si>
    <t>301029046001</t>
  </si>
  <si>
    <t>410201028201</t>
  </si>
  <si>
    <t>301029043801</t>
  </si>
  <si>
    <t>410201028900</t>
  </si>
  <si>
    <t>301029045000</t>
  </si>
  <si>
    <t>410201029501</t>
  </si>
  <si>
    <t>301029045901</t>
  </si>
  <si>
    <t>410201029900</t>
  </si>
  <si>
    <t>301029046300</t>
  </si>
  <si>
    <t>410201028000</t>
  </si>
  <si>
    <t>301029043300</t>
  </si>
  <si>
    <t>410201025900</t>
  </si>
  <si>
    <t>301029038300</t>
  </si>
  <si>
    <t>410201029300</t>
  </si>
  <si>
    <t>301029045700</t>
  </si>
  <si>
    <t>410201032100</t>
  </si>
  <si>
    <t>301029049600</t>
  </si>
  <si>
    <t>410201027700</t>
  </si>
  <si>
    <t>410201026000</t>
  </si>
  <si>
    <t>301029038800</t>
  </si>
  <si>
    <t>410201026801</t>
  </si>
  <si>
    <t>301029041001</t>
  </si>
  <si>
    <t>410201025700</t>
  </si>
  <si>
    <t>301029037600</t>
  </si>
  <si>
    <t>410201031000</t>
  </si>
  <si>
    <t>301029047300</t>
  </si>
  <si>
    <t>410201028401</t>
  </si>
  <si>
    <t>301029044001</t>
  </si>
  <si>
    <t>410201013000</t>
  </si>
  <si>
    <t>301029015800</t>
  </si>
  <si>
    <t>410201013801</t>
  </si>
  <si>
    <t>301029016901</t>
  </si>
  <si>
    <t>410201015500</t>
  </si>
  <si>
    <t>301029020500</t>
  </si>
  <si>
    <t>410201019001</t>
  </si>
  <si>
    <t>301029026501</t>
  </si>
  <si>
    <t>410201020300</t>
  </si>
  <si>
    <t>301029028500</t>
  </si>
  <si>
    <t>410201018301</t>
  </si>
  <si>
    <t>301029025801</t>
  </si>
  <si>
    <t>410201019200</t>
  </si>
  <si>
    <t>301029026700</t>
  </si>
  <si>
    <t>410201019300</t>
  </si>
  <si>
    <t>301029026800</t>
  </si>
  <si>
    <t>410201020600</t>
  </si>
  <si>
    <t>301029029200</t>
  </si>
  <si>
    <t>410201019900</t>
  </si>
  <si>
    <t>301029028000</t>
  </si>
  <si>
    <t>410201018700</t>
  </si>
  <si>
    <t>301029026200</t>
  </si>
  <si>
    <t>410201020200</t>
  </si>
  <si>
    <t>301029028400</t>
  </si>
  <si>
    <t>410201015601</t>
  </si>
  <si>
    <t>301029020601</t>
  </si>
  <si>
    <t>410201016200</t>
  </si>
  <si>
    <t>301029022700</t>
  </si>
  <si>
    <t>410201018500</t>
  </si>
  <si>
    <t>301029026000</t>
  </si>
  <si>
    <t>410201017201</t>
  </si>
  <si>
    <t>301029024701</t>
  </si>
  <si>
    <t>410201017600</t>
  </si>
  <si>
    <t>410201016301</t>
  </si>
  <si>
    <t>301029023201</t>
  </si>
  <si>
    <t>410201017902</t>
  </si>
  <si>
    <t>301029025302</t>
  </si>
  <si>
    <t>410201015400</t>
  </si>
  <si>
    <t>301029020300</t>
  </si>
  <si>
    <t>410201013300</t>
  </si>
  <si>
    <t>301029016000</t>
  </si>
  <si>
    <t>410201013100</t>
  </si>
  <si>
    <t>410201018800</t>
  </si>
  <si>
    <t>301029026300</t>
  </si>
  <si>
    <t>410201019500</t>
  </si>
  <si>
    <t>301029027000</t>
  </si>
  <si>
    <t>410201016000</t>
  </si>
  <si>
    <t>301029022500</t>
  </si>
  <si>
    <t>410201013700</t>
  </si>
  <si>
    <t>301029016700</t>
  </si>
  <si>
    <t>410201020000</t>
  </si>
  <si>
    <t>301029028100</t>
  </si>
  <si>
    <t>410201014501</t>
  </si>
  <si>
    <t>301029018401</t>
  </si>
  <si>
    <t>410201006400</t>
  </si>
  <si>
    <t>301029002200</t>
  </si>
  <si>
    <t>410201011000</t>
  </si>
  <si>
    <t>301029012600</t>
  </si>
  <si>
    <t>410201012601</t>
  </si>
  <si>
    <t>301029015201</t>
  </si>
  <si>
    <t>410201010600</t>
  </si>
  <si>
    <t>301029011700</t>
  </si>
  <si>
    <t>410201012101</t>
  </si>
  <si>
    <t>301029014801</t>
  </si>
  <si>
    <t>410201012500</t>
  </si>
  <si>
    <t>301029015100</t>
  </si>
  <si>
    <t>410201010700</t>
  </si>
  <si>
    <t>301029012300</t>
  </si>
  <si>
    <t>410201008600</t>
  </si>
  <si>
    <t>301029006900</t>
  </si>
  <si>
    <t>410201009000</t>
  </si>
  <si>
    <t>301029007500</t>
  </si>
  <si>
    <t>410201008202</t>
  </si>
  <si>
    <t>301029006502</t>
  </si>
  <si>
    <t>410201008700</t>
  </si>
  <si>
    <t>301029007000</t>
  </si>
  <si>
    <t>410201009100</t>
  </si>
  <si>
    <t>301029008100</t>
  </si>
  <si>
    <t>410201008300</t>
  </si>
  <si>
    <t>301029006600</t>
  </si>
  <si>
    <t>410201009400</t>
  </si>
  <si>
    <t>301029008800</t>
  </si>
  <si>
    <t>410201008802</t>
  </si>
  <si>
    <t>301029007102</t>
  </si>
  <si>
    <t>410201008001</t>
  </si>
  <si>
    <t>410201007500</t>
  </si>
  <si>
    <t>301029004800</t>
  </si>
  <si>
    <t>410201006701</t>
  </si>
  <si>
    <t>301029003201</t>
  </si>
  <si>
    <t>410201011400</t>
  </si>
  <si>
    <t>301029013400</t>
  </si>
  <si>
    <t>410201010202</t>
  </si>
  <si>
    <t>301029010302</t>
  </si>
  <si>
    <t>410201010301</t>
  </si>
  <si>
    <t>301029010401</t>
  </si>
  <si>
    <t>410201008401</t>
  </si>
  <si>
    <t>301029006701</t>
  </si>
  <si>
    <t>410201009600</t>
  </si>
  <si>
    <t>301029009100</t>
  </si>
  <si>
    <t>410201008901</t>
  </si>
  <si>
    <t>301029007301</t>
  </si>
  <si>
    <t>410201009800</t>
  </si>
  <si>
    <t>301029009400</t>
  </si>
  <si>
    <t>410201007800</t>
  </si>
  <si>
    <t>301029005600</t>
  </si>
  <si>
    <t>410201010400</t>
  </si>
  <si>
    <t>301029010800</t>
  </si>
  <si>
    <t>410201008500</t>
  </si>
  <si>
    <t>301029006800</t>
  </si>
  <si>
    <t>410201010000</t>
  </si>
  <si>
    <t>410201005800</t>
  </si>
  <si>
    <t>301029001100</t>
  </si>
  <si>
    <t>410201007601</t>
  </si>
  <si>
    <t>301029005401</t>
  </si>
  <si>
    <t>410201011800</t>
  </si>
  <si>
    <t>301029014400</t>
  </si>
  <si>
    <t>410201012300</t>
  </si>
  <si>
    <t>301029014900</t>
  </si>
  <si>
    <t>410201010800</t>
  </si>
  <si>
    <t>301029012400</t>
  </si>
  <si>
    <t>410201011900</t>
  </si>
  <si>
    <t>301029014500</t>
  </si>
  <si>
    <t>410201009300</t>
  </si>
  <si>
    <t>301029008400</t>
  </si>
  <si>
    <t>410201009700</t>
  </si>
  <si>
    <t>410201007301</t>
  </si>
  <si>
    <t>301029004501</t>
  </si>
  <si>
    <t>410201006500</t>
  </si>
  <si>
    <t>301029002700</t>
  </si>
  <si>
    <t>410201014801</t>
  </si>
  <si>
    <t>410201013900</t>
  </si>
  <si>
    <t>301029017000</t>
  </si>
  <si>
    <t>410201003900</t>
  </si>
  <si>
    <t>301028002200</t>
  </si>
  <si>
    <t>410201011200</t>
  </si>
  <si>
    <t>301029012900</t>
  </si>
  <si>
    <t>410201012701</t>
  </si>
  <si>
    <t>301029015401</t>
  </si>
  <si>
    <t>410201012001</t>
  </si>
  <si>
    <t>301029014601</t>
  </si>
  <si>
    <t>410201011500</t>
  </si>
  <si>
    <t>301029013500</t>
  </si>
  <si>
    <t>410201012400</t>
  </si>
  <si>
    <t>301029015000</t>
  </si>
  <si>
    <t>410201010500</t>
  </si>
  <si>
    <t>410201011300</t>
  </si>
  <si>
    <t>301029013100</t>
  </si>
  <si>
    <t>410201009201</t>
  </si>
  <si>
    <t>301029008301</t>
  </si>
  <si>
    <t>410201012800</t>
  </si>
  <si>
    <t>301029015600</t>
  </si>
  <si>
    <t>410201009500</t>
  </si>
  <si>
    <t>410201007101</t>
  </si>
  <si>
    <t>301029003901</t>
  </si>
  <si>
    <t>410201012201</t>
  </si>
  <si>
    <t>410201012900</t>
  </si>
  <si>
    <t>410201011701</t>
  </si>
  <si>
    <t>301029014301</t>
  </si>
  <si>
    <t>410201009900</t>
  </si>
  <si>
    <t>301029010000</t>
  </si>
  <si>
    <t>410201005200</t>
  </si>
  <si>
    <t>301029000600</t>
  </si>
  <si>
    <t>410201006200</t>
  </si>
  <si>
    <t>301029001900</t>
  </si>
  <si>
    <t>410201015100</t>
  </si>
  <si>
    <t>301029020000</t>
  </si>
  <si>
    <t>410201004500</t>
  </si>
  <si>
    <t>301028002800</t>
  </si>
  <si>
    <t>410201003500</t>
  </si>
  <si>
    <t>301028001600</t>
  </si>
  <si>
    <t>410201004400</t>
  </si>
  <si>
    <t>301028002700</t>
  </si>
  <si>
    <t>410201006800</t>
  </si>
  <si>
    <t>301029003300</t>
  </si>
  <si>
    <t>410201005400</t>
  </si>
  <si>
    <t>301029000700</t>
  </si>
  <si>
    <t>410201005001</t>
  </si>
  <si>
    <t>301019029501</t>
  </si>
  <si>
    <t>410201006600</t>
  </si>
  <si>
    <t>301029003100</t>
  </si>
  <si>
    <t>410201007201</t>
  </si>
  <si>
    <t>410201005102</t>
  </si>
  <si>
    <t>301019029602</t>
  </si>
  <si>
    <t>410201004800</t>
  </si>
  <si>
    <t>301028006000</t>
  </si>
  <si>
    <t>410201005600</t>
  </si>
  <si>
    <t>301029001000</t>
  </si>
  <si>
    <t>410201006100</t>
  </si>
  <si>
    <t>301029001800</t>
  </si>
  <si>
    <t>410201007400</t>
  </si>
  <si>
    <t>301029004700</t>
  </si>
  <si>
    <t>410201003600</t>
  </si>
  <si>
    <t>301028001700</t>
  </si>
  <si>
    <t>410201006300</t>
  </si>
  <si>
    <t>301029002000</t>
  </si>
  <si>
    <t>410101195300</t>
  </si>
  <si>
    <t>KM16-P39</t>
  </si>
  <si>
    <t>410201007700</t>
  </si>
  <si>
    <t>301029005500</t>
  </si>
  <si>
    <t>410201002000</t>
  </si>
  <si>
    <t>KM32-E98</t>
  </si>
  <si>
    <t>410201004101</t>
  </si>
  <si>
    <t>301028002401</t>
  </si>
  <si>
    <t>410201004200</t>
  </si>
  <si>
    <t>301028002500</t>
  </si>
  <si>
    <t>410201004700</t>
  </si>
  <si>
    <t>301028003000</t>
  </si>
  <si>
    <t>410101195600</t>
  </si>
  <si>
    <t>KM16-P30</t>
  </si>
  <si>
    <t>410201003400</t>
  </si>
  <si>
    <t>301028001500</t>
  </si>
  <si>
    <t>410201003202</t>
  </si>
  <si>
    <t>301028000502</t>
  </si>
  <si>
    <t>420601027200</t>
  </si>
  <si>
    <t>RUV2030-09B00015</t>
  </si>
  <si>
    <t>420601026700</t>
  </si>
  <si>
    <t>RUV2030-09B00010</t>
  </si>
  <si>
    <t>420601024200</t>
  </si>
  <si>
    <t>RUV2030-09A00016</t>
  </si>
  <si>
    <t>420601028100</t>
  </si>
  <si>
    <t>RUV2030-09B00024</t>
  </si>
  <si>
    <t>420601030200</t>
  </si>
  <si>
    <t>RUV2030-09D00021</t>
  </si>
  <si>
    <t>420601032700</t>
  </si>
  <si>
    <t>420601026900</t>
  </si>
  <si>
    <t>RUV2030-09B00012</t>
  </si>
  <si>
    <t>420601028600</t>
  </si>
  <si>
    <t>RUV2030-09D00005</t>
  </si>
  <si>
    <t>420601030500</t>
  </si>
  <si>
    <t>RUV2030-09E00003</t>
  </si>
  <si>
    <t>420601030400</t>
  </si>
  <si>
    <t>RUV2030-09E00002</t>
  </si>
  <si>
    <t>420601029300</t>
  </si>
  <si>
    <t>RUV2030-09D00012</t>
  </si>
  <si>
    <t>420601023400</t>
  </si>
  <si>
    <t>RUV2030-09A00008</t>
  </si>
  <si>
    <t>420601028400</t>
  </si>
  <si>
    <t>RUV2030-09D00003</t>
  </si>
  <si>
    <t>420601027800</t>
  </si>
  <si>
    <t>RUV2030-09B00021</t>
  </si>
  <si>
    <t>420601029400</t>
  </si>
  <si>
    <t>RUV2030-09D00013</t>
  </si>
  <si>
    <t>420601029800</t>
  </si>
  <si>
    <t>RUV2030-09D00017</t>
  </si>
  <si>
    <t>410201002700</t>
  </si>
  <si>
    <t>KM32-J60</t>
  </si>
  <si>
    <t>410201003300</t>
  </si>
  <si>
    <t>301028000600</t>
  </si>
  <si>
    <t>410201001900</t>
  </si>
  <si>
    <t>KM32-J43</t>
  </si>
  <si>
    <t>410201000401</t>
  </si>
  <si>
    <t>KM32-D87</t>
  </si>
  <si>
    <t>410101195200</t>
  </si>
  <si>
    <t>KM16-P20</t>
  </si>
  <si>
    <t>410201004000</t>
  </si>
  <si>
    <t>301028002300</t>
  </si>
  <si>
    <t>410201005300</t>
  </si>
  <si>
    <t>410201003101</t>
  </si>
  <si>
    <t>301028000401</t>
  </si>
  <si>
    <t>410201001801</t>
  </si>
  <si>
    <t>KM32-J40</t>
  </si>
  <si>
    <t>410201002100</t>
  </si>
  <si>
    <t>KM32-J53</t>
  </si>
  <si>
    <t>410201000103</t>
  </si>
  <si>
    <t>KM32-89</t>
  </si>
  <si>
    <t>410101195100</t>
  </si>
  <si>
    <t>KM16-P18</t>
  </si>
  <si>
    <t>410201004900</t>
  </si>
  <si>
    <t>301028006200</t>
  </si>
  <si>
    <t>410201002200</t>
  </si>
  <si>
    <t>KM32-J56</t>
  </si>
  <si>
    <t>410201001700</t>
  </si>
  <si>
    <t>KM32-J37</t>
  </si>
  <si>
    <t>410201001300</t>
  </si>
  <si>
    <t>KM32-J17</t>
  </si>
  <si>
    <t>410101195400</t>
  </si>
  <si>
    <t>KM16-P39-02</t>
  </si>
  <si>
    <t>410201005500</t>
  </si>
  <si>
    <t>301029000800</t>
  </si>
  <si>
    <t>410201004300</t>
  </si>
  <si>
    <t>301028002600</t>
  </si>
  <si>
    <t>410201004600</t>
  </si>
  <si>
    <t>301028002900</t>
  </si>
  <si>
    <t>410201003700</t>
  </si>
  <si>
    <t>301028001800</t>
  </si>
  <si>
    <t>410201002300</t>
  </si>
  <si>
    <t>KM32-J57</t>
  </si>
  <si>
    <t>410201001100</t>
  </si>
  <si>
    <t>KM32-J01</t>
  </si>
  <si>
    <t>410201001200</t>
  </si>
  <si>
    <t>KM32-J15</t>
  </si>
  <si>
    <t>410201001600</t>
  </si>
  <si>
    <t>KM32-J21-02</t>
  </si>
  <si>
    <t>410201001500</t>
  </si>
  <si>
    <t>KM32-J21</t>
  </si>
  <si>
    <t>410201002600</t>
  </si>
  <si>
    <t>KM32-J59-02</t>
  </si>
  <si>
    <t>410101196000</t>
  </si>
  <si>
    <t>JP18-A12</t>
  </si>
  <si>
    <t>410101195500</t>
  </si>
  <si>
    <t>KM16-P40</t>
  </si>
  <si>
    <t>410101195700</t>
  </si>
  <si>
    <t>KM16-P30-02</t>
  </si>
  <si>
    <t>410101194600</t>
  </si>
  <si>
    <t>KM16-P10</t>
  </si>
  <si>
    <t>410101093300</t>
  </si>
  <si>
    <t>QZ04030002</t>
  </si>
  <si>
    <t>410201005700</t>
  </si>
  <si>
    <t>410201002500</t>
  </si>
  <si>
    <t>KM32-J59</t>
  </si>
  <si>
    <t>410201001400</t>
  </si>
  <si>
    <t>KM32-J20</t>
  </si>
  <si>
    <t>410201003000</t>
  </si>
  <si>
    <t>301028000300</t>
  </si>
  <si>
    <t>410201002800</t>
  </si>
  <si>
    <t>301028000100</t>
  </si>
  <si>
    <t>410201002900</t>
  </si>
  <si>
    <t>301028000200</t>
  </si>
  <si>
    <t>410201002400</t>
  </si>
  <si>
    <t>JP18-J01</t>
  </si>
  <si>
    <t>410101085900</t>
  </si>
  <si>
    <t>QZ180.1201.A</t>
  </si>
  <si>
    <t>410101195900</t>
  </si>
  <si>
    <t>KM16-P35-02</t>
  </si>
  <si>
    <t>410101195800</t>
  </si>
  <si>
    <t>KM16-P35</t>
  </si>
  <si>
    <t>410101196200</t>
  </si>
  <si>
    <t>KM16-P31</t>
  </si>
  <si>
    <t>410101196100</t>
  </si>
  <si>
    <t>KM16-P32</t>
  </si>
  <si>
    <t>410201003800</t>
  </si>
  <si>
    <t>301028002100</t>
  </si>
  <si>
    <t>410101086800</t>
  </si>
  <si>
    <t>KM36-A65</t>
  </si>
  <si>
    <t>410101093200</t>
  </si>
  <si>
    <t>QZ03010013</t>
  </si>
  <si>
    <t>410101086400</t>
  </si>
  <si>
    <t>KM36-82</t>
  </si>
  <si>
    <t>410101089200</t>
  </si>
  <si>
    <t>A8HV1309-00A</t>
  </si>
  <si>
    <t>410101089100</t>
  </si>
  <si>
    <t>A8HV1308-00A</t>
  </si>
  <si>
    <t>410101086100</t>
  </si>
  <si>
    <t>KM32-N07</t>
  </si>
  <si>
    <t>410101086500</t>
  </si>
  <si>
    <t>KM19-70</t>
  </si>
  <si>
    <t>410101087801</t>
  </si>
  <si>
    <t>QZ06060007</t>
  </si>
  <si>
    <t>410101093500</t>
  </si>
  <si>
    <t>JC194-41020003</t>
  </si>
  <si>
    <t>410101084900</t>
  </si>
  <si>
    <t>FA02050010</t>
  </si>
  <si>
    <t>410101194300</t>
  </si>
  <si>
    <t>301019063800</t>
  </si>
  <si>
    <t>410101085100</t>
  </si>
  <si>
    <t>KM32-K77</t>
  </si>
  <si>
    <t>410101193901</t>
  </si>
  <si>
    <t>301019047501</t>
  </si>
  <si>
    <t>410101194100</t>
  </si>
  <si>
    <t>301019063500</t>
  </si>
  <si>
    <t>410101194900</t>
  </si>
  <si>
    <t>KM16-P21</t>
  </si>
  <si>
    <t>410101092200</t>
  </si>
  <si>
    <t>A8HV4003-00A</t>
  </si>
  <si>
    <t>410101089600</t>
  </si>
  <si>
    <t>A8HV1313-00A</t>
  </si>
  <si>
    <t>410101088700</t>
  </si>
  <si>
    <t>A8HV1304-00A</t>
  </si>
  <si>
    <t>410101089700</t>
  </si>
  <si>
    <t>A8HV4205-00AS040</t>
  </si>
  <si>
    <t>410101088301</t>
  </si>
  <si>
    <t>QZ03010004</t>
  </si>
  <si>
    <t>410101041100</t>
  </si>
  <si>
    <t>301019043900</t>
  </si>
  <si>
    <t>410101089400</t>
  </si>
  <si>
    <t>A8HV1311-00A</t>
  </si>
  <si>
    <t>410101086200</t>
  </si>
  <si>
    <t>KM19-01</t>
  </si>
  <si>
    <t>410101088900</t>
  </si>
  <si>
    <t>A8HV1306-00A</t>
  </si>
  <si>
    <t>410101083400</t>
  </si>
  <si>
    <t>FA01070204</t>
  </si>
  <si>
    <t>410101086700</t>
  </si>
  <si>
    <t>KM36-A66</t>
  </si>
  <si>
    <t>410101087300</t>
  </si>
  <si>
    <t>KM36-N49</t>
  </si>
  <si>
    <t>410101086000</t>
  </si>
  <si>
    <t>KM32-N05</t>
  </si>
  <si>
    <t>410101086600</t>
  </si>
  <si>
    <t>KM19-70-02</t>
  </si>
  <si>
    <t>410101083800</t>
  </si>
  <si>
    <t>FA01070011</t>
  </si>
  <si>
    <t>410101088001</t>
  </si>
  <si>
    <t>QZ03010001</t>
  </si>
  <si>
    <t>410101194400</t>
  </si>
  <si>
    <t>KM16-K05</t>
  </si>
  <si>
    <t>410101088101</t>
  </si>
  <si>
    <t>QZ03010002</t>
  </si>
  <si>
    <t>410101089601</t>
  </si>
  <si>
    <t>A8HV1313-01B</t>
  </si>
  <si>
    <t>410101089000</t>
  </si>
  <si>
    <t>A8HV1307-00A</t>
  </si>
  <si>
    <t>410101088600</t>
  </si>
  <si>
    <t>A8HV1303-00A</t>
  </si>
  <si>
    <t>410101089300</t>
  </si>
  <si>
    <t>A8HV1310-00A</t>
  </si>
  <si>
    <t>410101083600</t>
  </si>
  <si>
    <t>FA01070206</t>
  </si>
  <si>
    <t>410101193500</t>
  </si>
  <si>
    <t>QZ06060010</t>
  </si>
  <si>
    <t>410101194000</t>
  </si>
  <si>
    <t>301019063400</t>
  </si>
  <si>
    <t>410101092000</t>
  </si>
  <si>
    <t>A8HV5070-00A</t>
  </si>
  <si>
    <t>410101194501</t>
  </si>
  <si>
    <t>KM16-P04</t>
  </si>
  <si>
    <t>410101088800</t>
  </si>
  <si>
    <t>A8HV1305-00A</t>
  </si>
  <si>
    <t>410101093600</t>
  </si>
  <si>
    <t>QZ06040007</t>
  </si>
  <si>
    <t>410101089500</t>
  </si>
  <si>
    <t>A8HV1312-00A</t>
  </si>
  <si>
    <t>410101194800</t>
  </si>
  <si>
    <t>KM16-P16</t>
  </si>
  <si>
    <t>410101091800</t>
  </si>
  <si>
    <t>A8HV5045-00A</t>
  </si>
  <si>
    <t>410101089800</t>
  </si>
  <si>
    <t>A8HV4205-00AS050</t>
  </si>
  <si>
    <t>410101087900</t>
  </si>
  <si>
    <t>P18-66</t>
  </si>
  <si>
    <t>410101088201</t>
  </si>
  <si>
    <t>QZ03010003</t>
  </si>
  <si>
    <t>410101085902</t>
  </si>
  <si>
    <t>QZ180.1202.A</t>
  </si>
  <si>
    <t>410101087600</t>
  </si>
  <si>
    <t>QZ02010001</t>
  </si>
  <si>
    <t>410101086300</t>
  </si>
  <si>
    <t>KM36-N16</t>
  </si>
  <si>
    <t>410101087701</t>
  </si>
  <si>
    <t>QZ04010001</t>
  </si>
  <si>
    <t>410101085200</t>
  </si>
  <si>
    <t>KM32-K79</t>
  </si>
  <si>
    <t>410101084000</t>
  </si>
  <si>
    <t>FA09010004</t>
  </si>
  <si>
    <t>410101082200</t>
  </si>
  <si>
    <t>FA02050004</t>
  </si>
  <si>
    <t>410101093400</t>
  </si>
  <si>
    <t>JC194-41020002</t>
  </si>
  <si>
    <t>410101194200</t>
  </si>
  <si>
    <t>301019063700</t>
  </si>
  <si>
    <t>410101093301</t>
  </si>
  <si>
    <t>410101194700</t>
  </si>
  <si>
    <t>KM16-P10-02</t>
  </si>
  <si>
    <t>410101195000</t>
  </si>
  <si>
    <t>KM16-P22</t>
  </si>
  <si>
    <t>410101083300</t>
  </si>
  <si>
    <t>FA01070203</t>
  </si>
  <si>
    <t>410101090800</t>
  </si>
  <si>
    <t>A8HV4948-00A</t>
  </si>
  <si>
    <t>410101084300</t>
  </si>
  <si>
    <t>FA01010011</t>
  </si>
  <si>
    <t>410101092100</t>
  </si>
  <si>
    <t>A8HV4002-00A</t>
  </si>
  <si>
    <t>410101084200</t>
  </si>
  <si>
    <t>FA09010006</t>
  </si>
  <si>
    <t>420402004300</t>
  </si>
  <si>
    <t>EAW30067</t>
  </si>
  <si>
    <t>420402005800</t>
  </si>
  <si>
    <t>EAW30059</t>
  </si>
  <si>
    <t>420501004800</t>
  </si>
  <si>
    <t>420501006300</t>
  </si>
  <si>
    <t>420501007000</t>
  </si>
  <si>
    <t>420502001400</t>
  </si>
  <si>
    <t>EAW20116</t>
  </si>
  <si>
    <t>420503002000</t>
  </si>
  <si>
    <t>EAW20044</t>
  </si>
  <si>
    <t>420504002400</t>
  </si>
  <si>
    <t>EAW20248</t>
  </si>
  <si>
    <t>420504003200</t>
  </si>
  <si>
    <t>EAW20183</t>
  </si>
  <si>
    <t>420504004800</t>
  </si>
  <si>
    <t>EAW20178</t>
  </si>
  <si>
    <t>420505004000</t>
  </si>
  <si>
    <t>EAW40092</t>
  </si>
  <si>
    <t>420506008800</t>
  </si>
  <si>
    <t>EAW40046</t>
  </si>
  <si>
    <t>420506010500</t>
  </si>
  <si>
    <t>420506011200</t>
  </si>
  <si>
    <t>EAW40019</t>
  </si>
  <si>
    <t>420506012600</t>
  </si>
  <si>
    <t>EAW40038</t>
  </si>
  <si>
    <t>420506015700</t>
  </si>
  <si>
    <t>410101079600</t>
  </si>
  <si>
    <t>FA01050005</t>
  </si>
  <si>
    <t>410101079900</t>
  </si>
  <si>
    <t>FA01050008</t>
  </si>
  <si>
    <t>410101080700</t>
  </si>
  <si>
    <t>FA02010007</t>
  </si>
  <si>
    <t>410101080200</t>
  </si>
  <si>
    <t>FA01030001</t>
  </si>
  <si>
    <t>410101079400</t>
  </si>
  <si>
    <t>FA01050003</t>
  </si>
  <si>
    <t>410101079800</t>
  </si>
  <si>
    <t>FA01050007</t>
  </si>
  <si>
    <t>410101078800</t>
  </si>
  <si>
    <t>FA01080003</t>
  </si>
  <si>
    <t>410101079500</t>
  </si>
  <si>
    <t>FA01050004</t>
  </si>
  <si>
    <t>410101078400</t>
  </si>
  <si>
    <t>FA01010008</t>
  </si>
  <si>
    <t>410101085500</t>
  </si>
  <si>
    <t>FA01020012</t>
  </si>
  <si>
    <t>410101085700</t>
  </si>
  <si>
    <t>FA01020014</t>
  </si>
  <si>
    <t>410101084100</t>
  </si>
  <si>
    <t>FA09010005</t>
  </si>
  <si>
    <t>410101084800</t>
  </si>
  <si>
    <t>FA02010015</t>
  </si>
  <si>
    <t>410101085800</t>
  </si>
  <si>
    <t>FA01020015</t>
  </si>
  <si>
    <t>410101084700</t>
  </si>
  <si>
    <t>FA01090016</t>
  </si>
  <si>
    <t>410101081900</t>
  </si>
  <si>
    <t>FA02050007</t>
  </si>
  <si>
    <t>410101082500</t>
  </si>
  <si>
    <t>FA01020002</t>
  </si>
  <si>
    <t>410101082300</t>
  </si>
  <si>
    <t>FA01020006</t>
  </si>
  <si>
    <t>410101081100</t>
  </si>
  <si>
    <t>FA02010011</t>
  </si>
  <si>
    <t>410101081200</t>
  </si>
  <si>
    <t>FA02010012</t>
  </si>
  <si>
    <t>410101081400</t>
  </si>
  <si>
    <t>FA02020002</t>
  </si>
  <si>
    <t>410101081800</t>
  </si>
  <si>
    <t>FA02020012</t>
  </si>
  <si>
    <t>410101082600</t>
  </si>
  <si>
    <t>FA01020003</t>
  </si>
  <si>
    <t>410101078500</t>
  </si>
  <si>
    <t>FA01010010</t>
  </si>
  <si>
    <t>410101084600</t>
  </si>
  <si>
    <t>FA01090013</t>
  </si>
  <si>
    <t>410101082100</t>
  </si>
  <si>
    <t>FA02050003</t>
  </si>
  <si>
    <t>410101079000</t>
  </si>
  <si>
    <t>FA01080005</t>
  </si>
  <si>
    <t>410101078700</t>
  </si>
  <si>
    <t>FA01020007</t>
  </si>
  <si>
    <t>410101083500</t>
  </si>
  <si>
    <t>FA01070205</t>
  </si>
  <si>
    <t>410101085600</t>
  </si>
  <si>
    <t>FA01020013</t>
  </si>
  <si>
    <t>410101082900</t>
  </si>
  <si>
    <t>FA01070005</t>
  </si>
  <si>
    <t>410101080800</t>
  </si>
  <si>
    <t>FA02010008</t>
  </si>
  <si>
    <t>410101081600</t>
  </si>
  <si>
    <t>FA02020004</t>
  </si>
  <si>
    <t>410101083100</t>
  </si>
  <si>
    <t>FA01070201</t>
  </si>
  <si>
    <t>410101081300</t>
  </si>
  <si>
    <t>FA02020001</t>
  </si>
  <si>
    <t>410101080400</t>
  </si>
  <si>
    <t>FA02010001</t>
  </si>
  <si>
    <t>410101080600</t>
  </si>
  <si>
    <t>FA02010006</t>
  </si>
  <si>
    <t>410101079700</t>
  </si>
  <si>
    <t>FA01050006</t>
  </si>
  <si>
    <t>410101080500</t>
  </si>
  <si>
    <t>FA02010005</t>
  </si>
  <si>
    <t>410101085300</t>
  </si>
  <si>
    <t>KM32-K80</t>
  </si>
  <si>
    <t>410101083700</t>
  </si>
  <si>
    <t>FA01070009</t>
  </si>
  <si>
    <t>410101084500</t>
  </si>
  <si>
    <t>FA01090003</t>
  </si>
  <si>
    <t>410101083900</t>
  </si>
  <si>
    <t>FA01070012</t>
  </si>
  <si>
    <t>410101085400</t>
  </si>
  <si>
    <t>FA01020009</t>
  </si>
  <si>
    <t>410101084400</t>
  </si>
  <si>
    <t>FA01090002</t>
  </si>
  <si>
    <t>410101085000</t>
  </si>
  <si>
    <t>KM32-K76</t>
  </si>
  <si>
    <t>410101080900</t>
  </si>
  <si>
    <t>FA02010009</t>
  </si>
  <si>
    <t>410101083000</t>
  </si>
  <si>
    <t>FA01070006</t>
  </si>
  <si>
    <t>410101081000</t>
  </si>
  <si>
    <t>FA02010010</t>
  </si>
  <si>
    <t>410101081500</t>
  </si>
  <si>
    <t>FA02020003</t>
  </si>
  <si>
    <t>410101082400</t>
  </si>
  <si>
    <t>FA01020001</t>
  </si>
  <si>
    <t>410101082800</t>
  </si>
  <si>
    <t>FA01070002</t>
  </si>
  <si>
    <t>410101081700</t>
  </si>
  <si>
    <t>FA02020005</t>
  </si>
  <si>
    <t>410101082000</t>
  </si>
  <si>
    <t>FA02050008</t>
  </si>
  <si>
    <t>410101082700</t>
  </si>
  <si>
    <t>FA01020004</t>
  </si>
  <si>
    <t>410101078900</t>
  </si>
  <si>
    <t>FA01080004</t>
  </si>
  <si>
    <t>410101079100</t>
  </si>
  <si>
    <t>FA01020008</t>
  </si>
  <si>
    <t>410101079300</t>
  </si>
  <si>
    <t>FA01050002</t>
  </si>
  <si>
    <t>410101078300</t>
  </si>
  <si>
    <t>FA01010007</t>
  </si>
  <si>
    <t>410101075000</t>
  </si>
  <si>
    <t>K8-B86-02</t>
  </si>
  <si>
    <t>410101078600</t>
  </si>
  <si>
    <t>FA01080001</t>
  </si>
  <si>
    <t>410101071900</t>
  </si>
  <si>
    <t>K8-B14</t>
  </si>
  <si>
    <t>410101083200</t>
  </si>
  <si>
    <t>FA01070202</t>
  </si>
  <si>
    <t>410101073200</t>
  </si>
  <si>
    <t>K8-B40</t>
  </si>
  <si>
    <t>410101072700</t>
  </si>
  <si>
    <t>K8-B23-02</t>
  </si>
  <si>
    <t>410101076900</t>
  </si>
  <si>
    <t>KM32-K61</t>
  </si>
  <si>
    <t>410101074400</t>
  </si>
  <si>
    <t>301019110100</t>
  </si>
  <si>
    <t>410101079200</t>
  </si>
  <si>
    <t>FA01050001</t>
  </si>
  <si>
    <t>410101073700</t>
  </si>
  <si>
    <t>K8-B62</t>
  </si>
  <si>
    <t>410101073600</t>
  </si>
  <si>
    <t>K8-B58</t>
  </si>
  <si>
    <t>410101071200</t>
  </si>
  <si>
    <t>K8-B06</t>
  </si>
  <si>
    <t>410101072900</t>
  </si>
  <si>
    <t>K8-B36</t>
  </si>
  <si>
    <t>410101071500</t>
  </si>
  <si>
    <t>K8-B09</t>
  </si>
  <si>
    <t>410101071000</t>
  </si>
  <si>
    <t>K8-B04</t>
  </si>
  <si>
    <t>410101072100</t>
  </si>
  <si>
    <t>K8-B16</t>
  </si>
  <si>
    <t>410101080000</t>
  </si>
  <si>
    <t>FA01050020</t>
  </si>
  <si>
    <t>410101078100</t>
  </si>
  <si>
    <t>FA01010015</t>
  </si>
  <si>
    <t>410101076100</t>
  </si>
  <si>
    <t>K8-C09-02</t>
  </si>
  <si>
    <t>410101078000</t>
  </si>
  <si>
    <t>FA01010005</t>
  </si>
  <si>
    <t>410101075300</t>
  </si>
  <si>
    <t>K8-A78</t>
  </si>
  <si>
    <t>410101075800</t>
  </si>
  <si>
    <t>K8-C18</t>
  </si>
  <si>
    <t>410101074200</t>
  </si>
  <si>
    <t>KM32-K49</t>
  </si>
  <si>
    <t>410101075600</t>
  </si>
  <si>
    <t>K8-22</t>
  </si>
  <si>
    <t>410101075700</t>
  </si>
  <si>
    <t>K8-B71</t>
  </si>
  <si>
    <t>410101073800</t>
  </si>
  <si>
    <t>K8-A74</t>
  </si>
  <si>
    <t>410101075200</t>
  </si>
  <si>
    <t>K8-51-02</t>
  </si>
  <si>
    <t>410101076400</t>
  </si>
  <si>
    <t>K8-C07-02</t>
  </si>
  <si>
    <t>410101074900</t>
  </si>
  <si>
    <t>KM32-K56</t>
  </si>
  <si>
    <t>410101077700</t>
  </si>
  <si>
    <t>FA01010002</t>
  </si>
  <si>
    <t>410101077800</t>
  </si>
  <si>
    <t>FA01010003</t>
  </si>
  <si>
    <t>410101074100</t>
  </si>
  <si>
    <t>KM32-K34</t>
  </si>
  <si>
    <t>410101075100</t>
  </si>
  <si>
    <t>K8-A16-02</t>
  </si>
  <si>
    <t>410101072200</t>
  </si>
  <si>
    <t>K8-B17</t>
  </si>
  <si>
    <t>410101071300</t>
  </si>
  <si>
    <t>K8-B07</t>
  </si>
  <si>
    <t>410101075400</t>
  </si>
  <si>
    <t>K8-B64</t>
  </si>
  <si>
    <t>410101073500</t>
  </si>
  <si>
    <t>K8-B56</t>
  </si>
  <si>
    <t>410101073400</t>
  </si>
  <si>
    <t>K8-B51</t>
  </si>
  <si>
    <t>410101071700</t>
  </si>
  <si>
    <t>K8-B12</t>
  </si>
  <si>
    <t>410101072500</t>
  </si>
  <si>
    <t>K8-B19</t>
  </si>
  <si>
    <t>410101080300</t>
  </si>
  <si>
    <t>FA01030002</t>
  </si>
  <si>
    <t>410101076200</t>
  </si>
  <si>
    <t>K8-A13</t>
  </si>
  <si>
    <t>410101076000</t>
  </si>
  <si>
    <t>K8-C09</t>
  </si>
  <si>
    <t>410101077900</t>
  </si>
  <si>
    <t>FA01010004</t>
  </si>
  <si>
    <t>410101077600</t>
  </si>
  <si>
    <t>FA01010001</t>
  </si>
  <si>
    <t>410101076300</t>
  </si>
  <si>
    <t>K8-C07</t>
  </si>
  <si>
    <t>410101074000</t>
  </si>
  <si>
    <t>KM32-K33</t>
  </si>
  <si>
    <t>410101074300</t>
  </si>
  <si>
    <t>301019110000</t>
  </si>
  <si>
    <t>410101075900</t>
  </si>
  <si>
    <t>K8-C06</t>
  </si>
  <si>
    <t>410101074800</t>
  </si>
  <si>
    <t>K8-A69</t>
  </si>
  <si>
    <t>410101080100</t>
  </si>
  <si>
    <t>FA01050021</t>
  </si>
  <si>
    <t>410101078200</t>
  </si>
  <si>
    <t>FA01010006</t>
  </si>
  <si>
    <t>410101073901</t>
  </si>
  <si>
    <t>KM32-K40</t>
  </si>
  <si>
    <t>410101075500</t>
  </si>
  <si>
    <t>K8-B65</t>
  </si>
  <si>
    <t>410101071800</t>
  </si>
  <si>
    <t>K8-B13</t>
  </si>
  <si>
    <t>410101074500</t>
  </si>
  <si>
    <t>K8-C16</t>
  </si>
  <si>
    <t>410101066300</t>
  </si>
  <si>
    <t>K8-67</t>
  </si>
  <si>
    <t>410101072600</t>
  </si>
  <si>
    <t>K8-B23</t>
  </si>
  <si>
    <t>410101073300</t>
  </si>
  <si>
    <t>K8-B49</t>
  </si>
  <si>
    <t>410101071100</t>
  </si>
  <si>
    <t>K8-B05</t>
  </si>
  <si>
    <t>410101071400</t>
  </si>
  <si>
    <t>K8-B08</t>
  </si>
  <si>
    <t>410101064500</t>
  </si>
  <si>
    <t>K8-19</t>
  </si>
  <si>
    <t>410101070500</t>
  </si>
  <si>
    <t>K8-A79</t>
  </si>
  <si>
    <t>410101067000</t>
  </si>
  <si>
    <t>K8-75</t>
  </si>
  <si>
    <t>410101069400</t>
  </si>
  <si>
    <t>K8-A56</t>
  </si>
  <si>
    <t>410101067700</t>
  </si>
  <si>
    <t>K8-83</t>
  </si>
  <si>
    <t>410101070100</t>
  </si>
  <si>
    <t>K8-A72</t>
  </si>
  <si>
    <t>410101069700</t>
  </si>
  <si>
    <t>K8-A60</t>
  </si>
  <si>
    <t>410101069000</t>
  </si>
  <si>
    <t>K8-A36</t>
  </si>
  <si>
    <t>420506015800</t>
  </si>
  <si>
    <t>420602001400</t>
  </si>
  <si>
    <t>AEPSO-0206</t>
  </si>
  <si>
    <t>420602002600</t>
  </si>
  <si>
    <t>EAW20074</t>
  </si>
  <si>
    <t>430300000500</t>
  </si>
  <si>
    <t>430300000900</t>
  </si>
  <si>
    <t>EAW50026</t>
  </si>
  <si>
    <t>430300001000</t>
  </si>
  <si>
    <t>EAW50030</t>
  </si>
  <si>
    <t>450101000500</t>
  </si>
  <si>
    <t>EAW50014</t>
  </si>
  <si>
    <t>450101000600</t>
  </si>
  <si>
    <t>EAW50015</t>
  </si>
  <si>
    <t>450101000800</t>
  </si>
  <si>
    <t>EAW50013</t>
  </si>
  <si>
    <t>450101001000</t>
  </si>
  <si>
    <t>EAW50028</t>
  </si>
  <si>
    <t>450101004400</t>
  </si>
  <si>
    <t>450201000200</t>
  </si>
  <si>
    <t>EAW50004</t>
  </si>
  <si>
    <t>450201000300</t>
  </si>
  <si>
    <t>EAW50032</t>
  </si>
  <si>
    <t>450301000200</t>
  </si>
  <si>
    <t>EAW50024</t>
  </si>
  <si>
    <t>450401001100</t>
  </si>
  <si>
    <t>EAW30060</t>
  </si>
  <si>
    <t>450401001200</t>
  </si>
  <si>
    <t>EAW30061</t>
  </si>
  <si>
    <t>410101066500</t>
  </si>
  <si>
    <t>K8-71</t>
  </si>
  <si>
    <t>410101070800</t>
  </si>
  <si>
    <t>K8-A97</t>
  </si>
  <si>
    <t>410101068000</t>
  </si>
  <si>
    <t>K8-A02</t>
  </si>
  <si>
    <t>410101067500</t>
  </si>
  <si>
    <t>K8-81</t>
  </si>
  <si>
    <t>410101073100</t>
  </si>
  <si>
    <t>K8-B38</t>
  </si>
  <si>
    <t>410101068800</t>
  </si>
  <si>
    <t>K8-A35</t>
  </si>
  <si>
    <t>410101070900</t>
  </si>
  <si>
    <t>K8-B01</t>
  </si>
  <si>
    <t>410101069800</t>
  </si>
  <si>
    <t>K8-A64</t>
  </si>
  <si>
    <t>410101070700</t>
  </si>
  <si>
    <t>K8-A84</t>
  </si>
  <si>
    <t>410101069500</t>
  </si>
  <si>
    <t>K8-A57</t>
  </si>
  <si>
    <t>410101068200</t>
  </si>
  <si>
    <t>K8-A14</t>
  </si>
  <si>
    <t>410101072300</t>
  </si>
  <si>
    <t>K8-B18</t>
  </si>
  <si>
    <t>410101070200</t>
  </si>
  <si>
    <t>K8-A73</t>
  </si>
  <si>
    <t>410101068900</t>
  </si>
  <si>
    <t>K8-A35-02</t>
  </si>
  <si>
    <t>410101070600</t>
  </si>
  <si>
    <t>K8-A81</t>
  </si>
  <si>
    <t>410101066200</t>
  </si>
  <si>
    <t>K8-66</t>
  </si>
  <si>
    <t>410101066800</t>
  </si>
  <si>
    <t>K8-74</t>
  </si>
  <si>
    <t>410101064200</t>
  </si>
  <si>
    <t>K8-11</t>
  </si>
  <si>
    <t>410101064600</t>
  </si>
  <si>
    <t>K8-30</t>
  </si>
  <si>
    <t>410101072800</t>
  </si>
  <si>
    <t>K8-B28</t>
  </si>
  <si>
    <t>410101069900</t>
  </si>
  <si>
    <t>K8-A67</t>
  </si>
  <si>
    <t>410101068500</t>
  </si>
  <si>
    <t>K8-A17</t>
  </si>
  <si>
    <t>410101069300</t>
  </si>
  <si>
    <t>K8-A54</t>
  </si>
  <si>
    <t>410101067300</t>
  </si>
  <si>
    <t>K8-79</t>
  </si>
  <si>
    <t>410101069600</t>
  </si>
  <si>
    <t>K8-B86</t>
  </si>
  <si>
    <t>410101063700</t>
  </si>
  <si>
    <t>K8-13</t>
  </si>
  <si>
    <t>410101066100</t>
  </si>
  <si>
    <t>K8-61</t>
  </si>
  <si>
    <t>410101071600</t>
  </si>
  <si>
    <t>K8-B11</t>
  </si>
  <si>
    <t>410101067100</t>
  </si>
  <si>
    <t>K8-76</t>
  </si>
  <si>
    <t>410101067900</t>
  </si>
  <si>
    <t>K8-B26</t>
  </si>
  <si>
    <t>410101067600</t>
  </si>
  <si>
    <t>K8-82</t>
  </si>
  <si>
    <t>410101066900</t>
  </si>
  <si>
    <t>K8-57</t>
  </si>
  <si>
    <t>410101069100</t>
  </si>
  <si>
    <t>K8-A46</t>
  </si>
  <si>
    <t>410101070000</t>
  </si>
  <si>
    <t>K8-A68</t>
  </si>
  <si>
    <t>410101068400</t>
  </si>
  <si>
    <t>K8-A16</t>
  </si>
  <si>
    <t>410101070400</t>
  </si>
  <si>
    <t>K8-C08</t>
  </si>
  <si>
    <t>410101069200</t>
  </si>
  <si>
    <t>K8-A47</t>
  </si>
  <si>
    <t>410101070300</t>
  </si>
  <si>
    <t>K8-A77</t>
  </si>
  <si>
    <t>410101067800</t>
  </si>
  <si>
    <t>K8-95</t>
  </si>
  <si>
    <t>410101065900</t>
  </si>
  <si>
    <t>K8-59</t>
  </si>
  <si>
    <t>410101066000</t>
  </si>
  <si>
    <t>K8-60</t>
  </si>
  <si>
    <t>410101072400</t>
  </si>
  <si>
    <t>K8-B18-02</t>
  </si>
  <si>
    <t>410101066600</t>
  </si>
  <si>
    <t>K8-72</t>
  </si>
  <si>
    <t>410101067400</t>
  </si>
  <si>
    <t>K8-80</t>
  </si>
  <si>
    <t>410101068100</t>
  </si>
  <si>
    <t>K8-A07</t>
  </si>
  <si>
    <t>410101065800</t>
  </si>
  <si>
    <t>K8-B47</t>
  </si>
  <si>
    <t>410101064400</t>
  </si>
  <si>
    <t>K8-B63</t>
  </si>
  <si>
    <t>410101065400</t>
  </si>
  <si>
    <t>K8-51</t>
  </si>
  <si>
    <t>410101073000</t>
  </si>
  <si>
    <t>K8-B37</t>
  </si>
  <si>
    <t>410101072000</t>
  </si>
  <si>
    <t>K8-B15</t>
  </si>
  <si>
    <t>410101066400</t>
  </si>
  <si>
    <t>K8-68</t>
  </si>
  <si>
    <t>410101068300</t>
  </si>
  <si>
    <t>K8-A15</t>
  </si>
  <si>
    <t>410101067200</t>
  </si>
  <si>
    <t>K8-77</t>
  </si>
  <si>
    <t>410101066700</t>
  </si>
  <si>
    <t>K8-73</t>
  </si>
  <si>
    <t>410101064800</t>
  </si>
  <si>
    <t>K8-35</t>
  </si>
  <si>
    <t>410101063300</t>
  </si>
  <si>
    <t>K8-07</t>
  </si>
  <si>
    <t>410101059300</t>
  </si>
  <si>
    <t>301019085900</t>
  </si>
  <si>
    <t>410101063100</t>
  </si>
  <si>
    <t>K8-05</t>
  </si>
  <si>
    <t>410101060400</t>
  </si>
  <si>
    <t>301019088000</t>
  </si>
  <si>
    <t>410101060700</t>
  </si>
  <si>
    <t>301019088300</t>
  </si>
  <si>
    <t>410101059200</t>
  </si>
  <si>
    <t>301019085800</t>
  </si>
  <si>
    <t>410101059100</t>
  </si>
  <si>
    <t>301019085700</t>
  </si>
  <si>
    <t>410101064900</t>
  </si>
  <si>
    <t>K8-35-02</t>
  </si>
  <si>
    <t>410101063800</t>
  </si>
  <si>
    <t>K8-16</t>
  </si>
  <si>
    <t>410101062800</t>
  </si>
  <si>
    <t>250-100-30</t>
  </si>
  <si>
    <t>410101061700</t>
  </si>
  <si>
    <t>301019091500</t>
  </si>
  <si>
    <t>410101060100</t>
  </si>
  <si>
    <t>301019087700</t>
  </si>
  <si>
    <t>410101059902</t>
  </si>
  <si>
    <t>301019087502</t>
  </si>
  <si>
    <t>410101060600</t>
  </si>
  <si>
    <t>301019088200</t>
  </si>
  <si>
    <t>410101059700</t>
  </si>
  <si>
    <t>301019087100</t>
  </si>
  <si>
    <t>410101058500</t>
  </si>
  <si>
    <t>301019084100</t>
  </si>
  <si>
    <t>410101059800</t>
  </si>
  <si>
    <t>301019087300</t>
  </si>
  <si>
    <t>410101062400</t>
  </si>
  <si>
    <t>301019092600</t>
  </si>
  <si>
    <t>410101061101</t>
  </si>
  <si>
    <t>KM32-E80</t>
  </si>
  <si>
    <t>410101061001</t>
  </si>
  <si>
    <t>KM32-E77</t>
  </si>
  <si>
    <t>410101062500</t>
  </si>
  <si>
    <t>301019092700</t>
  </si>
  <si>
    <t>410101061500</t>
  </si>
  <si>
    <t>301019090200</t>
  </si>
  <si>
    <t>410101063000</t>
  </si>
  <si>
    <t>K8-03</t>
  </si>
  <si>
    <t>410101058900</t>
  </si>
  <si>
    <t>301019085400</t>
  </si>
  <si>
    <t>410101063400</t>
  </si>
  <si>
    <t>K8-08</t>
  </si>
  <si>
    <t>410101064700</t>
  </si>
  <si>
    <t>K8-32</t>
  </si>
  <si>
    <t>410101059900</t>
  </si>
  <si>
    <t>301019087500</t>
  </si>
  <si>
    <t>410101065300</t>
  </si>
  <si>
    <t>K8-50</t>
  </si>
  <si>
    <t>410101063600</t>
  </si>
  <si>
    <t>K8-10</t>
  </si>
  <si>
    <t>410101065200</t>
  </si>
  <si>
    <t>K8-43</t>
  </si>
  <si>
    <t>410101065600</t>
  </si>
  <si>
    <t>K8-A82-02</t>
  </si>
  <si>
    <t>410101062600</t>
  </si>
  <si>
    <t>301019093500</t>
  </si>
  <si>
    <t>410101063200</t>
  </si>
  <si>
    <t>K8-06</t>
  </si>
  <si>
    <t>410101058800</t>
  </si>
  <si>
    <t>301019085200</t>
  </si>
  <si>
    <t>410101060000</t>
  </si>
  <si>
    <t>301019087600</t>
  </si>
  <si>
    <t>410101059400</t>
  </si>
  <si>
    <t>301019086000</t>
  </si>
  <si>
    <t>410101060300</t>
  </si>
  <si>
    <t>301019087900</t>
  </si>
  <si>
    <t>410101058600</t>
  </si>
  <si>
    <t>301019084200</t>
  </si>
  <si>
    <t>410101060500</t>
  </si>
  <si>
    <t>301019088100</t>
  </si>
  <si>
    <t>410101065100</t>
  </si>
  <si>
    <t>K8-38</t>
  </si>
  <si>
    <t>410101065700</t>
  </si>
  <si>
    <t>K8-B67</t>
  </si>
  <si>
    <t>450401001300</t>
  </si>
  <si>
    <t>EAW30062</t>
  </si>
  <si>
    <t>450401001400</t>
  </si>
  <si>
    <t>EAW30063</t>
  </si>
  <si>
    <t>450401001600</t>
  </si>
  <si>
    <t>EAW30024</t>
  </si>
  <si>
    <t>450401002300</t>
  </si>
  <si>
    <t>EAW30027</t>
  </si>
  <si>
    <t>450401002400</t>
  </si>
  <si>
    <t>EAW30026</t>
  </si>
  <si>
    <t>450401002700</t>
  </si>
  <si>
    <t>EAW30017</t>
  </si>
  <si>
    <t>450401002800</t>
  </si>
  <si>
    <t>EAW30025</t>
  </si>
  <si>
    <t>450402000100</t>
  </si>
  <si>
    <t>EAW50029</t>
  </si>
  <si>
    <t>410101111702</t>
  </si>
  <si>
    <t>XEP32-02000004</t>
  </si>
  <si>
    <t>410101112000</t>
  </si>
  <si>
    <t>SRSH32-01000003</t>
  </si>
  <si>
    <t>410101112101</t>
  </si>
  <si>
    <t>XEP32-02000003</t>
  </si>
  <si>
    <t>410101112200</t>
  </si>
  <si>
    <t>SRSH32-01000006</t>
  </si>
  <si>
    <t>410101114300</t>
  </si>
  <si>
    <t>XEP32-05000005</t>
  </si>
  <si>
    <t>410101114400</t>
  </si>
  <si>
    <t>SEP32-02000005</t>
  </si>
  <si>
    <t>410101114500</t>
  </si>
  <si>
    <t>SEP32-05000009</t>
  </si>
  <si>
    <t>410101064100</t>
  </si>
  <si>
    <t>K8-18-02</t>
  </si>
  <si>
    <t>410101061400</t>
  </si>
  <si>
    <t>301019090100</t>
  </si>
  <si>
    <t>410101064300</t>
  </si>
  <si>
    <t>K8-12</t>
  </si>
  <si>
    <t>410101059600</t>
  </si>
  <si>
    <t>301019086300</t>
  </si>
  <si>
    <t>410101059000</t>
  </si>
  <si>
    <t>301019085500</t>
  </si>
  <si>
    <t>410101060200</t>
  </si>
  <si>
    <t>301019087800</t>
  </si>
  <si>
    <t>410101060800</t>
  </si>
  <si>
    <t>301019088400</t>
  </si>
  <si>
    <t>410101065000</t>
  </si>
  <si>
    <t>K8-37</t>
  </si>
  <si>
    <t>410101064000</t>
  </si>
  <si>
    <t>K8-18</t>
  </si>
  <si>
    <t>410101063500</t>
  </si>
  <si>
    <t>K8-09</t>
  </si>
  <si>
    <t>410101063900</t>
  </si>
  <si>
    <t>K8-17</t>
  </si>
  <si>
    <t>410101065500</t>
  </si>
  <si>
    <t>K8-A82</t>
  </si>
  <si>
    <t>410101061100</t>
  </si>
  <si>
    <t>410101060900</t>
  </si>
  <si>
    <t>301019088500</t>
  </si>
  <si>
    <t>410101061300</t>
  </si>
  <si>
    <t>301019090000</t>
  </si>
  <si>
    <t>410101062300</t>
  </si>
  <si>
    <t>410101061800</t>
  </si>
  <si>
    <t>301019091600</t>
  </si>
  <si>
    <t>410101062201</t>
  </si>
  <si>
    <t>KM32-E93</t>
  </si>
  <si>
    <t>410101059500</t>
  </si>
  <si>
    <t>301019086200</t>
  </si>
  <si>
    <t>410101061200</t>
  </si>
  <si>
    <t>KM32-E81</t>
  </si>
  <si>
    <t>410101056400</t>
  </si>
  <si>
    <t>KM32-D47</t>
  </si>
  <si>
    <t>410101050101</t>
  </si>
  <si>
    <t>KM32-C19</t>
  </si>
  <si>
    <t>410101057800</t>
  </si>
  <si>
    <t>KM16-S28</t>
  </si>
  <si>
    <t>410101057101</t>
  </si>
  <si>
    <t>410101058000</t>
  </si>
  <si>
    <t>KM32-E30</t>
  </si>
  <si>
    <t>410101056102</t>
  </si>
  <si>
    <t>410101058101</t>
  </si>
  <si>
    <t>KM32-E27-02</t>
  </si>
  <si>
    <t>410101054701</t>
  </si>
  <si>
    <t>KM32-D37</t>
  </si>
  <si>
    <t>410101054500</t>
  </si>
  <si>
    <t>KM32-G31</t>
  </si>
  <si>
    <t>410101051800</t>
  </si>
  <si>
    <t>301019066300</t>
  </si>
  <si>
    <t>410101051600</t>
  </si>
  <si>
    <t>301019064400</t>
  </si>
  <si>
    <t>410101053001</t>
  </si>
  <si>
    <t>KM32-D83</t>
  </si>
  <si>
    <t>410101053603</t>
  </si>
  <si>
    <t>410101054700</t>
  </si>
  <si>
    <t>410101050300</t>
  </si>
  <si>
    <t>410101055600</t>
  </si>
  <si>
    <t>KM32-G16</t>
  </si>
  <si>
    <t>410101051400</t>
  </si>
  <si>
    <t>301019063300</t>
  </si>
  <si>
    <t>410101056200</t>
  </si>
  <si>
    <t>KM32-D82</t>
  </si>
  <si>
    <t>410101057901</t>
  </si>
  <si>
    <t>KM32-E27</t>
  </si>
  <si>
    <t>410101057002</t>
  </si>
  <si>
    <t>410101053804</t>
  </si>
  <si>
    <t>KM32-G04-02</t>
  </si>
  <si>
    <t>410101052000</t>
  </si>
  <si>
    <t>301019066500</t>
  </si>
  <si>
    <t>410101051700</t>
  </si>
  <si>
    <t>301019066100</t>
  </si>
  <si>
    <t>410101053704</t>
  </si>
  <si>
    <t>KM32-G04</t>
  </si>
  <si>
    <t>410101052700</t>
  </si>
  <si>
    <t>KM32-D15</t>
  </si>
  <si>
    <t>410101053204</t>
  </si>
  <si>
    <t>KM32-D80</t>
  </si>
  <si>
    <t>410101053000</t>
  </si>
  <si>
    <t>410101051201</t>
  </si>
  <si>
    <t>410101050403</t>
  </si>
  <si>
    <t>430100010401</t>
  </si>
  <si>
    <t>UV2512-07000003-01</t>
  </si>
  <si>
    <t>410101050000</t>
  </si>
  <si>
    <t>KM32-B59</t>
  </si>
  <si>
    <t>410101055301</t>
  </si>
  <si>
    <t>410101051202</t>
  </si>
  <si>
    <t>410101054001</t>
  </si>
  <si>
    <t>KM32-G05-02</t>
  </si>
  <si>
    <t>410101056300</t>
  </si>
  <si>
    <t>KM32-D93</t>
  </si>
  <si>
    <t>410101053901</t>
  </si>
  <si>
    <t>KM32-G05</t>
  </si>
  <si>
    <t>410101058400</t>
  </si>
  <si>
    <t>301019083500</t>
  </si>
  <si>
    <t>410101056900</t>
  </si>
  <si>
    <t>KM32-S49-DET1</t>
  </si>
  <si>
    <t>410101054300</t>
  </si>
  <si>
    <t>KM32-G07</t>
  </si>
  <si>
    <t>410101055002</t>
  </si>
  <si>
    <t>KM32-D96</t>
  </si>
  <si>
    <t>410101051900</t>
  </si>
  <si>
    <t>301019066400</t>
  </si>
  <si>
    <t>410101054104</t>
  </si>
  <si>
    <t>KM32-G06</t>
  </si>
  <si>
    <t>410101054600</t>
  </si>
  <si>
    <t>KM32-D42</t>
  </si>
  <si>
    <t>410101052100</t>
  </si>
  <si>
    <t>301019066600</t>
  </si>
  <si>
    <t>410101054204</t>
  </si>
  <si>
    <t>KM32-G06-02</t>
  </si>
  <si>
    <t>410101053103</t>
  </si>
  <si>
    <t>410101054400</t>
  </si>
  <si>
    <t>KM32-G07-02</t>
  </si>
  <si>
    <t>410101040700</t>
  </si>
  <si>
    <t>301019043500</t>
  </si>
  <si>
    <t>410101051500</t>
  </si>
  <si>
    <t>301019063600</t>
  </si>
  <si>
    <t>410101040500</t>
  </si>
  <si>
    <t>301019043300</t>
  </si>
  <si>
    <t>410101057600</t>
  </si>
  <si>
    <t>301019079700</t>
  </si>
  <si>
    <t>410101039000</t>
  </si>
  <si>
    <t>301019041100</t>
  </si>
  <si>
    <t>410101039700</t>
  </si>
  <si>
    <t>301019042400</t>
  </si>
  <si>
    <t>410101042501</t>
  </si>
  <si>
    <t>KM32-B57</t>
  </si>
  <si>
    <t>410101037500</t>
  </si>
  <si>
    <t>301019038500</t>
  </si>
  <si>
    <t>410101049203</t>
  </si>
  <si>
    <t>410101035900</t>
  </si>
  <si>
    <t>301019035300</t>
  </si>
  <si>
    <t>410101035800</t>
  </si>
  <si>
    <t>301019035200</t>
  </si>
  <si>
    <t>410101040800</t>
  </si>
  <si>
    <t>301019043600</t>
  </si>
  <si>
    <t>410101038001</t>
  </si>
  <si>
    <t>301019039401</t>
  </si>
  <si>
    <t>410101041700</t>
  </si>
  <si>
    <t>301019047600</t>
  </si>
  <si>
    <t>410101041200</t>
  </si>
  <si>
    <t>301019044000</t>
  </si>
  <si>
    <t>410101038300</t>
  </si>
  <si>
    <t>301019039800</t>
  </si>
  <si>
    <t>410101038700</t>
  </si>
  <si>
    <t>301019040700</t>
  </si>
  <si>
    <t>410101038800</t>
  </si>
  <si>
    <t>301019040800</t>
  </si>
  <si>
    <t>410101039502</t>
  </si>
  <si>
    <t>301019041802</t>
  </si>
  <si>
    <t>410101040000</t>
  </si>
  <si>
    <t>301019042700</t>
  </si>
  <si>
    <t>410101041000</t>
  </si>
  <si>
    <t>301019043800</t>
  </si>
  <si>
    <t>410101036700</t>
  </si>
  <si>
    <t>301019037400</t>
  </si>
  <si>
    <t>410101036400</t>
  </si>
  <si>
    <t>301019037000</t>
  </si>
  <si>
    <t>410101038100</t>
  </si>
  <si>
    <t>301019039500</t>
  </si>
  <si>
    <t>410101041501</t>
  </si>
  <si>
    <t>301019045401</t>
  </si>
  <si>
    <t>410101041202</t>
  </si>
  <si>
    <t>301019044002</t>
  </si>
  <si>
    <t>410101043500</t>
  </si>
  <si>
    <t>KM32-31</t>
  </si>
  <si>
    <t>410101040100</t>
  </si>
  <si>
    <t>301019042800</t>
  </si>
  <si>
    <t>410101042604</t>
  </si>
  <si>
    <t>410101039900</t>
  </si>
  <si>
    <t>301019042600</t>
  </si>
  <si>
    <t>410101050503</t>
  </si>
  <si>
    <t>410101040600</t>
  </si>
  <si>
    <t>301019043400</t>
  </si>
  <si>
    <t>410101038900</t>
  </si>
  <si>
    <t>301019041000</t>
  </si>
  <si>
    <t>410101038600</t>
  </si>
  <si>
    <t>301019040500</t>
  </si>
  <si>
    <t>410101040300</t>
  </si>
  <si>
    <t>301019043100</t>
  </si>
  <si>
    <t>410101039400</t>
  </si>
  <si>
    <t>301019041700</t>
  </si>
  <si>
    <t>410101045205</t>
  </si>
  <si>
    <t>410101045305</t>
  </si>
  <si>
    <t>410101051300</t>
  </si>
  <si>
    <t>301019062900</t>
  </si>
  <si>
    <t>410101043803</t>
  </si>
  <si>
    <t>KM32-99-02</t>
  </si>
  <si>
    <t>410101043901</t>
  </si>
  <si>
    <t>KM32-A84</t>
  </si>
  <si>
    <t>410101044003</t>
  </si>
  <si>
    <t>KM32-99</t>
  </si>
  <si>
    <t>410101043401</t>
  </si>
  <si>
    <t>410101048901</t>
  </si>
  <si>
    <t>410101049600</t>
  </si>
  <si>
    <t>QZ06040008</t>
  </si>
  <si>
    <t>410101049502</t>
  </si>
  <si>
    <t>410101044104</t>
  </si>
  <si>
    <t>410101041401</t>
  </si>
  <si>
    <t>301019045301</t>
  </si>
  <si>
    <t>410101041300</t>
  </si>
  <si>
    <t>301019044100</t>
  </si>
  <si>
    <t>410101041600</t>
  </si>
  <si>
    <t>301019045500</t>
  </si>
  <si>
    <t>410101038400</t>
  </si>
  <si>
    <t>301019040100</t>
  </si>
  <si>
    <t>410101039100</t>
  </si>
  <si>
    <t>301019041300</t>
  </si>
  <si>
    <t>410101039300</t>
  </si>
  <si>
    <t>301019041600</t>
  </si>
  <si>
    <t>410101039200</t>
  </si>
  <si>
    <t>301019041400</t>
  </si>
  <si>
    <t>410101027202</t>
  </si>
  <si>
    <t>301019025002</t>
  </si>
  <si>
    <t>410101039800</t>
  </si>
  <si>
    <t>301019042500</t>
  </si>
  <si>
    <t>410101049700</t>
  </si>
  <si>
    <t>KM32-B61</t>
  </si>
  <si>
    <t>410101038500</t>
  </si>
  <si>
    <t>301019040200</t>
  </si>
  <si>
    <t>410101040900</t>
  </si>
  <si>
    <t>301019043700</t>
  </si>
  <si>
    <t>410101039600</t>
  </si>
  <si>
    <t>301019042100</t>
  </si>
  <si>
    <t>410101037600</t>
  </si>
  <si>
    <t>301019038600</t>
  </si>
  <si>
    <t>410101040200</t>
  </si>
  <si>
    <t>301019043000</t>
  </si>
  <si>
    <t>410101040400</t>
  </si>
  <si>
    <t>301019043200</t>
  </si>
  <si>
    <t>410101036302</t>
  </si>
  <si>
    <t>301019036002</t>
  </si>
  <si>
    <t>410101037401</t>
  </si>
  <si>
    <t>301019038401</t>
  </si>
  <si>
    <t>410101037200</t>
  </si>
  <si>
    <t>301019038000</t>
  </si>
  <si>
    <t>410101036000</t>
  </si>
  <si>
    <t>301019035400</t>
  </si>
  <si>
    <t>410101036200</t>
  </si>
  <si>
    <t>301019035900</t>
  </si>
  <si>
    <t>410101036801</t>
  </si>
  <si>
    <t>301019037501</t>
  </si>
  <si>
    <t>410101037300</t>
  </si>
  <si>
    <t>301019038300</t>
  </si>
  <si>
    <t>410101036500</t>
  </si>
  <si>
    <t>301019037100</t>
  </si>
  <si>
    <t>410101037901</t>
  </si>
  <si>
    <t>301019039301</t>
  </si>
  <si>
    <t>410101033800</t>
  </si>
  <si>
    <t>301019033000</t>
  </si>
  <si>
    <t>410101038200</t>
  </si>
  <si>
    <t>410101035501</t>
  </si>
  <si>
    <t>301019034901</t>
  </si>
  <si>
    <t>410101036903</t>
  </si>
  <si>
    <t>301019037603</t>
  </si>
  <si>
    <t>410101034200</t>
  </si>
  <si>
    <t>301019033500</t>
  </si>
  <si>
    <t>410101037000</t>
  </si>
  <si>
    <t>301019037800</t>
  </si>
  <si>
    <t>410101037700</t>
  </si>
  <si>
    <t>301019039100</t>
  </si>
  <si>
    <t>410101034600</t>
  </si>
  <si>
    <t>301019034000</t>
  </si>
  <si>
    <t>410101034801</t>
  </si>
  <si>
    <t>301019034201</t>
  </si>
  <si>
    <t>410101035000</t>
  </si>
  <si>
    <t>301019034400</t>
  </si>
  <si>
    <t>410101034700</t>
  </si>
  <si>
    <t>301019034100</t>
  </si>
  <si>
    <t>410101033900</t>
  </si>
  <si>
    <t>301019033100</t>
  </si>
  <si>
    <t>410101034500</t>
  </si>
  <si>
    <t>301019033900</t>
  </si>
  <si>
    <t>410101034300</t>
  </si>
  <si>
    <t>301019033700</t>
  </si>
  <si>
    <t>410101035100</t>
  </si>
  <si>
    <t>301019034500</t>
  </si>
  <si>
    <t>410101035601</t>
  </si>
  <si>
    <t>301019035001</t>
  </si>
  <si>
    <t>410101033600</t>
  </si>
  <si>
    <t>301019032800</t>
  </si>
  <si>
    <t>410101035300</t>
  </si>
  <si>
    <t>301019034700</t>
  </si>
  <si>
    <t>410101035401</t>
  </si>
  <si>
    <t>301019034801</t>
  </si>
  <si>
    <t>410101032400</t>
  </si>
  <si>
    <t>301019031500</t>
  </si>
  <si>
    <t>410101032900</t>
  </si>
  <si>
    <t>301019032000</t>
  </si>
  <si>
    <t>410101031700</t>
  </si>
  <si>
    <t>301019030600</t>
  </si>
  <si>
    <t>410101028800</t>
  </si>
  <si>
    <t>301019026600</t>
  </si>
  <si>
    <t>410101032500</t>
  </si>
  <si>
    <t>301019031600</t>
  </si>
  <si>
    <t>410101031600</t>
  </si>
  <si>
    <t>301019030500</t>
  </si>
  <si>
    <t>410101032000</t>
  </si>
  <si>
    <t>301019031000</t>
  </si>
  <si>
    <t>410101032100</t>
  </si>
  <si>
    <t>301019031100</t>
  </si>
  <si>
    <t>410101032700</t>
  </si>
  <si>
    <t>301019031800</t>
  </si>
  <si>
    <t>410101035201</t>
  </si>
  <si>
    <t>301019034601</t>
  </si>
  <si>
    <t>410101037800</t>
  </si>
  <si>
    <t>301019039200</t>
  </si>
  <si>
    <t>410101036100</t>
  </si>
  <si>
    <t>301019035800</t>
  </si>
  <si>
    <t>410101034101</t>
  </si>
  <si>
    <t>301019033401</t>
  </si>
  <si>
    <t>410101032800</t>
  </si>
  <si>
    <t>301019031900</t>
  </si>
  <si>
    <t>410101031102</t>
  </si>
  <si>
    <t>301019030002</t>
  </si>
  <si>
    <t>410101029000</t>
  </si>
  <si>
    <t>301019026800</t>
  </si>
  <si>
    <t>410101033200</t>
  </si>
  <si>
    <t>301019032400</t>
  </si>
  <si>
    <t>410101033500</t>
  </si>
  <si>
    <t>301019032700</t>
  </si>
  <si>
    <t>410101029100</t>
  </si>
  <si>
    <t>301019026900</t>
  </si>
  <si>
    <t>410101033700</t>
  </si>
  <si>
    <t>301019032900</t>
  </si>
  <si>
    <t>410101028501</t>
  </si>
  <si>
    <t>301019026301</t>
  </si>
  <si>
    <t>410101031202</t>
  </si>
  <si>
    <t>410101034400</t>
  </si>
  <si>
    <t>301019033800</t>
  </si>
  <si>
    <t>410101031300</t>
  </si>
  <si>
    <t>301019030200</t>
  </si>
  <si>
    <t>410101031401</t>
  </si>
  <si>
    <t>301019030301</t>
  </si>
  <si>
    <t>410101033000</t>
  </si>
  <si>
    <t>301019032100</t>
  </si>
  <si>
    <t>410101031501</t>
  </si>
  <si>
    <t>301019030401</t>
  </si>
  <si>
    <t>410101033100</t>
  </si>
  <si>
    <t>301019032300</t>
  </si>
  <si>
    <t>410101032200</t>
  </si>
  <si>
    <t>301019031200</t>
  </si>
  <si>
    <t>410101031900</t>
  </si>
  <si>
    <t>301019030900</t>
  </si>
  <si>
    <t>410101031001</t>
  </si>
  <si>
    <t>301019029901</t>
  </si>
  <si>
    <t>410101024600</t>
  </si>
  <si>
    <t>301019021800</t>
  </si>
  <si>
    <t>410101031800</t>
  </si>
  <si>
    <t>301019030800</t>
  </si>
  <si>
    <t>410101032300</t>
  </si>
  <si>
    <t>301019031300</t>
  </si>
  <si>
    <t>410101032600</t>
  </si>
  <si>
    <t>301019031700</t>
  </si>
  <si>
    <t>410101037100</t>
  </si>
  <si>
    <t>301019037900</t>
  </si>
  <si>
    <t>410101036600</t>
  </si>
  <si>
    <t>301019037200</t>
  </si>
  <si>
    <t>410101024300</t>
  </si>
  <si>
    <t>301019021600</t>
  </si>
  <si>
    <t>410101034001</t>
  </si>
  <si>
    <t>301019033201</t>
  </si>
  <si>
    <t>410101025000</t>
  </si>
  <si>
    <t>301019022100</t>
  </si>
  <si>
    <t>410101035700</t>
  </si>
  <si>
    <t>301019035100</t>
  </si>
  <si>
    <t>410101025400</t>
  </si>
  <si>
    <t>301019022600</t>
  </si>
  <si>
    <t>410101024200</t>
  </si>
  <si>
    <t>301019021300</t>
  </si>
  <si>
    <t>410101024800</t>
  </si>
  <si>
    <t>301019022000</t>
  </si>
  <si>
    <t>410101025900</t>
  </si>
  <si>
    <t>301019023400</t>
  </si>
  <si>
    <t>410101025101</t>
  </si>
  <si>
    <t>301019022201</t>
  </si>
  <si>
    <t>410101025800</t>
  </si>
  <si>
    <t>301019023300</t>
  </si>
  <si>
    <t>410101024400</t>
  </si>
  <si>
    <t>301019021700</t>
  </si>
  <si>
    <t>410101025500</t>
  </si>
  <si>
    <t>301019022700</t>
  </si>
  <si>
    <t>410101024101</t>
  </si>
  <si>
    <t>301019021101</t>
  </si>
  <si>
    <t>410101024700</t>
  </si>
  <si>
    <t>410101025201</t>
  </si>
  <si>
    <t>410101023600</t>
  </si>
  <si>
    <t>301019020600</t>
  </si>
  <si>
    <t>410101026000</t>
  </si>
  <si>
    <t>301019023500</t>
  </si>
  <si>
    <t>410101025300</t>
  </si>
  <si>
    <t>301019022500</t>
  </si>
  <si>
    <t>410101023700</t>
  </si>
  <si>
    <t>301019020700</t>
  </si>
  <si>
    <t>410101030500</t>
  </si>
  <si>
    <t>301019028200</t>
  </si>
  <si>
    <t>410101030200</t>
  </si>
  <si>
    <t>301019027900</t>
  </si>
  <si>
    <t>410101029501</t>
  </si>
  <si>
    <t>301019027301</t>
  </si>
  <si>
    <t>410101028600</t>
  </si>
  <si>
    <t>301019026400</t>
  </si>
  <si>
    <t>410101027400</t>
  </si>
  <si>
    <t>301019025200</t>
  </si>
  <si>
    <t>410101027901</t>
  </si>
  <si>
    <t>301019025701</t>
  </si>
  <si>
    <t>410101027500</t>
  </si>
  <si>
    <t>301019025300</t>
  </si>
  <si>
    <t>410101026600</t>
  </si>
  <si>
    <t>301019024200</t>
  </si>
  <si>
    <t>410101026300</t>
  </si>
  <si>
    <t>301019023800</t>
  </si>
  <si>
    <t>410101027801</t>
  </si>
  <si>
    <t>301019025601</t>
  </si>
  <si>
    <t>410101028001</t>
  </si>
  <si>
    <t>301019025801</t>
  </si>
  <si>
    <t>410101030400</t>
  </si>
  <si>
    <t>301019028100</t>
  </si>
  <si>
    <t>410101026500</t>
  </si>
  <si>
    <t>301019024100</t>
  </si>
  <si>
    <t>410101027302</t>
  </si>
  <si>
    <t>301019025102</t>
  </si>
  <si>
    <t>410101026900</t>
  </si>
  <si>
    <t>301019024600</t>
  </si>
  <si>
    <t>410101029800</t>
  </si>
  <si>
    <t>301019027600</t>
  </si>
  <si>
    <t>410101029200</t>
  </si>
  <si>
    <t>301019027000</t>
  </si>
  <si>
    <t>410101028901</t>
  </si>
  <si>
    <t>301019026701</t>
  </si>
  <si>
    <t>410101030001</t>
  </si>
  <si>
    <t>410101029700</t>
  </si>
  <si>
    <t>301019027500</t>
  </si>
  <si>
    <t>410101030602</t>
  </si>
  <si>
    <t>301019028802</t>
  </si>
  <si>
    <t>410101028700</t>
  </si>
  <si>
    <t>301019026500</t>
  </si>
  <si>
    <t>410101029901</t>
  </si>
  <si>
    <t>301019027701</t>
  </si>
  <si>
    <t>410101030300</t>
  </si>
  <si>
    <t>301019028000</t>
  </si>
  <si>
    <t>410101028100</t>
  </si>
  <si>
    <t>301019025900</t>
  </si>
  <si>
    <t>410101028301</t>
  </si>
  <si>
    <t>301019026101</t>
  </si>
  <si>
    <t>410101026800</t>
  </si>
  <si>
    <t>301019024400</t>
  </si>
  <si>
    <t>410101029601</t>
  </si>
  <si>
    <t>301019027401</t>
  </si>
  <si>
    <t>410101028400</t>
  </si>
  <si>
    <t>301019026200</t>
  </si>
  <si>
    <t>410101029300</t>
  </si>
  <si>
    <t>301019027100</t>
  </si>
  <si>
    <t>410101029400</t>
  </si>
  <si>
    <t>301019027200</t>
  </si>
  <si>
    <t>410101027701</t>
  </si>
  <si>
    <t>301019025501</t>
  </si>
  <si>
    <t>410101027100</t>
  </si>
  <si>
    <t>301019024900</t>
  </si>
  <si>
    <t>410101026401</t>
  </si>
  <si>
    <t>301019023901</t>
  </si>
  <si>
    <t>410101026701</t>
  </si>
  <si>
    <t>301019024301</t>
  </si>
  <si>
    <t>410101027600</t>
  </si>
  <si>
    <t>301019025400</t>
  </si>
  <si>
    <t>410101027000</t>
  </si>
  <si>
    <t>301019024800</t>
  </si>
  <si>
    <t>410101023301</t>
  </si>
  <si>
    <t>301019020001</t>
  </si>
  <si>
    <t>410101028200</t>
  </si>
  <si>
    <t>301019026000</t>
  </si>
  <si>
    <t>420602001300</t>
  </si>
  <si>
    <t>EAW20093</t>
  </si>
  <si>
    <t>410101023900</t>
  </si>
  <si>
    <t>301019020900</t>
  </si>
  <si>
    <t>410101024001</t>
  </si>
  <si>
    <t>301019021001</t>
  </si>
  <si>
    <t>410101024500</t>
  </si>
  <si>
    <t>410101021800</t>
  </si>
  <si>
    <t>301019018200</t>
  </si>
  <si>
    <t>410101025600</t>
  </si>
  <si>
    <t>301019022900</t>
  </si>
  <si>
    <t>410101025700</t>
  </si>
  <si>
    <t>301019023100</t>
  </si>
  <si>
    <t>410101024900</t>
  </si>
  <si>
    <t>410101023803</t>
  </si>
  <si>
    <t>301019020803</t>
  </si>
  <si>
    <t>410101016501</t>
  </si>
  <si>
    <t>301019012001</t>
  </si>
  <si>
    <t>410101016801</t>
  </si>
  <si>
    <t>301019012501</t>
  </si>
  <si>
    <t>410101021703</t>
  </si>
  <si>
    <t>301019018103</t>
  </si>
  <si>
    <t>410101017800</t>
  </si>
  <si>
    <t>301019013900</t>
  </si>
  <si>
    <t>410101019400</t>
  </si>
  <si>
    <t>301019015700</t>
  </si>
  <si>
    <t>410101020400</t>
  </si>
  <si>
    <t>410101020900</t>
  </si>
  <si>
    <t>301019017300</t>
  </si>
  <si>
    <t>410101016900</t>
  </si>
  <si>
    <t>301019012600</t>
  </si>
  <si>
    <t>410101022800</t>
  </si>
  <si>
    <t>301019019400</t>
  </si>
  <si>
    <t>410101021900</t>
  </si>
  <si>
    <t>301019018300</t>
  </si>
  <si>
    <t>410101021200</t>
  </si>
  <si>
    <t>301019017500</t>
  </si>
  <si>
    <t>410101018100</t>
  </si>
  <si>
    <t>301019014200</t>
  </si>
  <si>
    <t>410101017300</t>
  </si>
  <si>
    <t>301019013200</t>
  </si>
  <si>
    <t>410101021400</t>
  </si>
  <si>
    <t>301019017700</t>
  </si>
  <si>
    <t>410101022300</t>
  </si>
  <si>
    <t>301019018900</t>
  </si>
  <si>
    <t>410101023402</t>
  </si>
  <si>
    <t>301019020202</t>
  </si>
  <si>
    <t>410101023100</t>
  </si>
  <si>
    <t>301019019700</t>
  </si>
  <si>
    <t>410101019000</t>
  </si>
  <si>
    <t>301019015300</t>
  </si>
  <si>
    <t>410101017400</t>
  </si>
  <si>
    <t>301019013400</t>
  </si>
  <si>
    <t>410101018800</t>
  </si>
  <si>
    <t>301019015100</t>
  </si>
  <si>
    <t>410101017100</t>
  </si>
  <si>
    <t>301019012800</t>
  </si>
  <si>
    <t>410101017701</t>
  </si>
  <si>
    <t>301019013801</t>
  </si>
  <si>
    <t>410101016401</t>
  </si>
  <si>
    <t>301019011901</t>
  </si>
  <si>
    <t>410101017000</t>
  </si>
  <si>
    <t>301019012700</t>
  </si>
  <si>
    <t>410101017501</t>
  </si>
  <si>
    <t>301019013501</t>
  </si>
  <si>
    <t>410101018700</t>
  </si>
  <si>
    <t>301019014800</t>
  </si>
  <si>
    <t>410101019100</t>
  </si>
  <si>
    <t>301019015400</t>
  </si>
  <si>
    <t>410101019700</t>
  </si>
  <si>
    <t>301019016000</t>
  </si>
  <si>
    <t>410101017900</t>
  </si>
  <si>
    <t>301019014000</t>
  </si>
  <si>
    <t>410101014700</t>
  </si>
  <si>
    <t>301019009100</t>
  </si>
  <si>
    <t>410101015700</t>
  </si>
  <si>
    <t>301019010500</t>
  </si>
  <si>
    <t>410101023200</t>
  </si>
  <si>
    <t>301019019800</t>
  </si>
  <si>
    <t>410101023000</t>
  </si>
  <si>
    <t>301019019600</t>
  </si>
  <si>
    <t>410101023501</t>
  </si>
  <si>
    <t>301019020401</t>
  </si>
  <si>
    <t>410101019600</t>
  </si>
  <si>
    <t>301019015900</t>
  </si>
  <si>
    <t>410101020700</t>
  </si>
  <si>
    <t>301019016800</t>
  </si>
  <si>
    <t>410101016601</t>
  </si>
  <si>
    <t>301019012101</t>
  </si>
  <si>
    <t>410101017600</t>
  </si>
  <si>
    <t>301019013600</t>
  </si>
  <si>
    <t>410101018500</t>
  </si>
  <si>
    <t>301019014600</t>
  </si>
  <si>
    <t>410101019900</t>
  </si>
  <si>
    <t>301019016200</t>
  </si>
  <si>
    <t>410101014100</t>
  </si>
  <si>
    <t>301019008600</t>
  </si>
  <si>
    <t>410101018900</t>
  </si>
  <si>
    <t>301019015200</t>
  </si>
  <si>
    <t>410101021100</t>
  </si>
  <si>
    <t>410101020800</t>
  </si>
  <si>
    <t>301019016900</t>
  </si>
  <si>
    <t>410101021000</t>
  </si>
  <si>
    <t>410101018200</t>
  </si>
  <si>
    <t>301019014300</t>
  </si>
  <si>
    <t>410101021300</t>
  </si>
  <si>
    <t>301019017600</t>
  </si>
  <si>
    <t>410101022700</t>
  </si>
  <si>
    <t>301019019300</t>
  </si>
  <si>
    <t>410101020100</t>
  </si>
  <si>
    <t>301019016300</t>
  </si>
  <si>
    <t>410101018600</t>
  </si>
  <si>
    <t>301019014700</t>
  </si>
  <si>
    <t>410101017200</t>
  </si>
  <si>
    <t>301019012900</t>
  </si>
  <si>
    <t>410101014801</t>
  </si>
  <si>
    <t>301019009201</t>
  </si>
  <si>
    <t>410101021500</t>
  </si>
  <si>
    <t>301019017800</t>
  </si>
  <si>
    <t>410101021600</t>
  </si>
  <si>
    <t>301019017900</t>
  </si>
  <si>
    <t>410101020000</t>
  </si>
  <si>
    <t>410101016701</t>
  </si>
  <si>
    <t>301019012201</t>
  </si>
  <si>
    <t>410101018000</t>
  </si>
  <si>
    <t>301019014100</t>
  </si>
  <si>
    <t>410101015300</t>
  </si>
  <si>
    <t>301019010000</t>
  </si>
  <si>
    <t>410101022900</t>
  </si>
  <si>
    <t>301019019500</t>
  </si>
  <si>
    <t>410101014302</t>
  </si>
  <si>
    <t>301019008802</t>
  </si>
  <si>
    <t>410101019500</t>
  </si>
  <si>
    <t>301019015800</t>
  </si>
  <si>
    <t>410101011700</t>
  </si>
  <si>
    <t>301019004800</t>
  </si>
  <si>
    <t>410101016201</t>
  </si>
  <si>
    <t>301019011501</t>
  </si>
  <si>
    <t>410101010901</t>
  </si>
  <si>
    <t>301019003701</t>
  </si>
  <si>
    <t>410101012601</t>
  </si>
  <si>
    <t>301019006801</t>
  </si>
  <si>
    <t>410101013300</t>
  </si>
  <si>
    <t>301019007700</t>
  </si>
  <si>
    <t>410101012300</t>
  </si>
  <si>
    <t>301019006000</t>
  </si>
  <si>
    <t>410101007300</t>
  </si>
  <si>
    <t>K8-J04</t>
  </si>
  <si>
    <t>410101014500</t>
  </si>
  <si>
    <t>301019008900</t>
  </si>
  <si>
    <t>410101012701</t>
  </si>
  <si>
    <t>301019006901</t>
  </si>
  <si>
    <t>410101010501</t>
  </si>
  <si>
    <t>301019003201</t>
  </si>
  <si>
    <t>410101010601</t>
  </si>
  <si>
    <t>301019003301</t>
  </si>
  <si>
    <t>410101011100</t>
  </si>
  <si>
    <t>301019004100</t>
  </si>
  <si>
    <t>410101010400</t>
  </si>
  <si>
    <t>301019002900</t>
  </si>
  <si>
    <t>410101014301</t>
  </si>
  <si>
    <t>301019008801</t>
  </si>
  <si>
    <t>410101013100</t>
  </si>
  <si>
    <t>301019007500</t>
  </si>
  <si>
    <t>410101013400</t>
  </si>
  <si>
    <t>301019007800</t>
  </si>
  <si>
    <t>410101009700</t>
  </si>
  <si>
    <t>301019002200</t>
  </si>
  <si>
    <t>410101010000</t>
  </si>
  <si>
    <t>301019002500</t>
  </si>
  <si>
    <t>410101008700</t>
  </si>
  <si>
    <t>301019000800</t>
  </si>
  <si>
    <t>410101014200</t>
  </si>
  <si>
    <t>301019008700</t>
  </si>
  <si>
    <t>410101016100</t>
  </si>
  <si>
    <t>301019011200</t>
  </si>
  <si>
    <t>410101009900</t>
  </si>
  <si>
    <t>301019002400</t>
  </si>
  <si>
    <t>410101007000</t>
  </si>
  <si>
    <t>KM32-J800</t>
  </si>
  <si>
    <t>410101008600</t>
  </si>
  <si>
    <t>301019000600</t>
  </si>
  <si>
    <t>410101015901</t>
  </si>
  <si>
    <t>301019010901</t>
  </si>
  <si>
    <t>410101015101</t>
  </si>
  <si>
    <t>301019009701</t>
  </si>
  <si>
    <t>410101013900</t>
  </si>
  <si>
    <t>301019008500</t>
  </si>
  <si>
    <t>410101016001</t>
  </si>
  <si>
    <t>301019011001</t>
  </si>
  <si>
    <t>410101012900</t>
  </si>
  <si>
    <t>301019007100</t>
  </si>
  <si>
    <t>410101011800</t>
  </si>
  <si>
    <t>301019005300</t>
  </si>
  <si>
    <t>410101010700</t>
  </si>
  <si>
    <t>301019003400</t>
  </si>
  <si>
    <t>410101009001</t>
  </si>
  <si>
    <t>301019001201</t>
  </si>
  <si>
    <t>410101016301</t>
  </si>
  <si>
    <t>301019011701</t>
  </si>
  <si>
    <t>410101012100</t>
  </si>
  <si>
    <t>301019005600</t>
  </si>
  <si>
    <t>410101011500</t>
  </si>
  <si>
    <t>301019004500</t>
  </si>
  <si>
    <t>410101012000</t>
  </si>
  <si>
    <t>301019005500</t>
  </si>
  <si>
    <t>410101009100</t>
  </si>
  <si>
    <t>301019001400</t>
  </si>
  <si>
    <t>410101014600</t>
  </si>
  <si>
    <t>410101015800</t>
  </si>
  <si>
    <t>301019010600</t>
  </si>
  <si>
    <t>410101012400</t>
  </si>
  <si>
    <t>301019006100</t>
  </si>
  <si>
    <t>410101012200</t>
  </si>
  <si>
    <t>301019005900</t>
  </si>
  <si>
    <t>410101011400</t>
  </si>
  <si>
    <t>301019004400</t>
  </si>
  <si>
    <t>410101014902</t>
  </si>
  <si>
    <t>301019009302</t>
  </si>
  <si>
    <t>410101011200</t>
  </si>
  <si>
    <t>301019004200</t>
  </si>
  <si>
    <t>410101014400</t>
  </si>
  <si>
    <t>410101007500</t>
  </si>
  <si>
    <t>K8-J01</t>
  </si>
  <si>
    <t>410101011600</t>
  </si>
  <si>
    <t>301019004700</t>
  </si>
  <si>
    <t>410101012801</t>
  </si>
  <si>
    <t>301019007001</t>
  </si>
  <si>
    <t>410101013500</t>
  </si>
  <si>
    <t>301019007900</t>
  </si>
  <si>
    <t>410101011000</t>
  </si>
  <si>
    <t>301019003800</t>
  </si>
  <si>
    <t>410101015400</t>
  </si>
  <si>
    <t>301019010200</t>
  </si>
  <si>
    <t>410101014000</t>
  </si>
  <si>
    <t>410101013800</t>
  </si>
  <si>
    <t>301019008400</t>
  </si>
  <si>
    <t>410101013001</t>
  </si>
  <si>
    <t>301019007401</t>
  </si>
  <si>
    <t>410101009200</t>
  </si>
  <si>
    <t>301019001500</t>
  </si>
  <si>
    <t>410101009601</t>
  </si>
  <si>
    <t>301019002101</t>
  </si>
  <si>
    <t>410101015200</t>
  </si>
  <si>
    <t>301019009800</t>
  </si>
  <si>
    <t>410101011300</t>
  </si>
  <si>
    <t>301019004300</t>
  </si>
  <si>
    <t>410101013200</t>
  </si>
  <si>
    <t>301019007600</t>
  </si>
  <si>
    <t>410101011900</t>
  </si>
  <si>
    <t>301019005400</t>
  </si>
  <si>
    <t>410101012500</t>
  </si>
  <si>
    <t>301019006200</t>
  </si>
  <si>
    <t>410101009801</t>
  </si>
  <si>
    <t>301019002301</t>
  </si>
  <si>
    <t>410101001000</t>
  </si>
  <si>
    <t>301018002000</t>
  </si>
  <si>
    <t>410101015601</t>
  </si>
  <si>
    <t>301019010401</t>
  </si>
  <si>
    <t>410101002400</t>
  </si>
  <si>
    <t>301029021400</t>
  </si>
  <si>
    <t>410101008500</t>
  </si>
  <si>
    <t>301019000200</t>
  </si>
  <si>
    <t>410101005000</t>
  </si>
  <si>
    <t>KM32-J07</t>
  </si>
  <si>
    <t>410101005100</t>
  </si>
  <si>
    <t>KM32-J08</t>
  </si>
  <si>
    <t>410101004403</t>
  </si>
  <si>
    <t>410101000700</t>
  </si>
  <si>
    <t>301018001700</t>
  </si>
  <si>
    <t>410101007100</t>
  </si>
  <si>
    <t>KM32-J41</t>
  </si>
  <si>
    <t>410101005301</t>
  </si>
  <si>
    <t>KM32-J10</t>
  </si>
  <si>
    <t>410101005700</t>
  </si>
  <si>
    <t>KM32-J18</t>
  </si>
  <si>
    <t>410101004701</t>
  </si>
  <si>
    <t>KM32-J04</t>
  </si>
  <si>
    <t>410101005300</t>
  </si>
  <si>
    <t>410101006001</t>
  </si>
  <si>
    <t>KM32-J23</t>
  </si>
  <si>
    <t>410101003602</t>
  </si>
  <si>
    <t>KM32-B58</t>
  </si>
  <si>
    <t>410101008100</t>
  </si>
  <si>
    <t>KM32-J54</t>
  </si>
  <si>
    <t>410101001500</t>
  </si>
  <si>
    <t>301018002500</t>
  </si>
  <si>
    <t>410101008400</t>
  </si>
  <si>
    <t>P18-J02</t>
  </si>
  <si>
    <t>410101006100</t>
  </si>
  <si>
    <t>KM32-J25</t>
  </si>
  <si>
    <t>410101006500</t>
  </si>
  <si>
    <t>KM32-J31</t>
  </si>
  <si>
    <t>410101004600</t>
  </si>
  <si>
    <t>KM32-J03</t>
  </si>
  <si>
    <t>410101005900</t>
  </si>
  <si>
    <t>KM32-J22</t>
  </si>
  <si>
    <t>410101003500</t>
  </si>
  <si>
    <t>KM32-E32</t>
  </si>
  <si>
    <t>410101000600</t>
  </si>
  <si>
    <t>301018000600</t>
  </si>
  <si>
    <t>410101004900</t>
  </si>
  <si>
    <t>KM32-J06</t>
  </si>
  <si>
    <t>410101006400</t>
  </si>
  <si>
    <t>KM32-J30</t>
  </si>
  <si>
    <t>410101003801</t>
  </si>
  <si>
    <t>KM32-S43</t>
  </si>
  <si>
    <t>410101003701</t>
  </si>
  <si>
    <t>KM32-S45</t>
  </si>
  <si>
    <t>410101001700</t>
  </si>
  <si>
    <t>301018011000</t>
  </si>
  <si>
    <t>410101001201</t>
  </si>
  <si>
    <t>301018002201</t>
  </si>
  <si>
    <t>410101001100</t>
  </si>
  <si>
    <t>301018002100</t>
  </si>
  <si>
    <t>410101006200</t>
  </si>
  <si>
    <t>KM32-J26</t>
  </si>
  <si>
    <t>410101006301</t>
  </si>
  <si>
    <t>KM32-J27</t>
  </si>
  <si>
    <t>410101003400</t>
  </si>
  <si>
    <t>KM32-E31</t>
  </si>
  <si>
    <t>410101003100</t>
  </si>
  <si>
    <t>KM32-S06</t>
  </si>
  <si>
    <t>410101008800</t>
  </si>
  <si>
    <t>301019000900</t>
  </si>
  <si>
    <t>410101003200</t>
  </si>
  <si>
    <t>KM32-S07</t>
  </si>
  <si>
    <t>410101008000</t>
  </si>
  <si>
    <t>KM32-K83</t>
  </si>
  <si>
    <t>430100010601</t>
  </si>
  <si>
    <t>UV2512-07000006-01</t>
  </si>
  <si>
    <t>410101007700</t>
  </si>
  <si>
    <t>K8-J05</t>
  </si>
  <si>
    <t>410101005800</t>
  </si>
  <si>
    <t>KM32-J19</t>
  </si>
  <si>
    <t>410101005500</t>
  </si>
  <si>
    <t>KM32-J13</t>
  </si>
  <si>
    <t>410101006900</t>
  </si>
  <si>
    <t>KM32-J900</t>
  </si>
  <si>
    <t>410101007900</t>
  </si>
  <si>
    <t>KM32-J52</t>
  </si>
  <si>
    <t>410101008300</t>
  </si>
  <si>
    <t>P18-J01</t>
  </si>
  <si>
    <t>410101007600</t>
  </si>
  <si>
    <t>K8-J03</t>
  </si>
  <si>
    <t>410101005200</t>
  </si>
  <si>
    <t>KM32-J09</t>
  </si>
  <si>
    <t>410101004302</t>
  </si>
  <si>
    <t>410101001401</t>
  </si>
  <si>
    <t>301018002401</t>
  </si>
  <si>
    <t>410101008901</t>
  </si>
  <si>
    <t>301019001001</t>
  </si>
  <si>
    <t>410101003601</t>
  </si>
  <si>
    <t>410101006800</t>
  </si>
  <si>
    <t>KM32-J35</t>
  </si>
  <si>
    <t>410101007400</t>
  </si>
  <si>
    <t>KM32-K66</t>
  </si>
  <si>
    <t>410101005600</t>
  </si>
  <si>
    <t>KM32-J14</t>
  </si>
  <si>
    <t>410101004500</t>
  </si>
  <si>
    <t>KM32-J02</t>
  </si>
  <si>
    <t>410101008200</t>
  </si>
  <si>
    <t>KM32-J24</t>
  </si>
  <si>
    <t>410101007200</t>
  </si>
  <si>
    <t>KM32-J42</t>
  </si>
  <si>
    <t>410101005400</t>
  </si>
  <si>
    <t>KM32-J12</t>
  </si>
  <si>
    <t>410101004801</t>
  </si>
  <si>
    <t>KM32-J05</t>
  </si>
  <si>
    <t>410101007800</t>
  </si>
  <si>
    <t>KM32-J51</t>
  </si>
  <si>
    <t>410101006700</t>
  </si>
  <si>
    <t>KM32-J33</t>
  </si>
  <si>
    <t>410101006600</t>
  </si>
  <si>
    <t>KM32-J32</t>
  </si>
  <si>
    <t>410101004202</t>
  </si>
  <si>
    <t>410101001900</t>
  </si>
  <si>
    <t>301018012700</t>
  </si>
  <si>
    <t>420200023700</t>
  </si>
  <si>
    <t>420200008300</t>
  </si>
  <si>
    <t>420200024600</t>
  </si>
  <si>
    <t>420200007700</t>
  </si>
  <si>
    <t>420200029500</t>
  </si>
  <si>
    <t>420200024100</t>
  </si>
  <si>
    <t>420200025500</t>
  </si>
  <si>
    <t>420200007200</t>
  </si>
  <si>
    <t>420200026000</t>
  </si>
  <si>
    <t>420200025000</t>
  </si>
  <si>
    <t>410101001600</t>
  </si>
  <si>
    <t>301018009000</t>
  </si>
  <si>
    <t>410101000301</t>
  </si>
  <si>
    <t>301018000301</t>
  </si>
  <si>
    <t>420505004800</t>
  </si>
  <si>
    <t>420502001500</t>
  </si>
  <si>
    <t>420200008800</t>
  </si>
  <si>
    <t>420200029000</t>
  </si>
  <si>
    <t>420200008200</t>
  </si>
  <si>
    <t>420200009000</t>
  </si>
  <si>
    <t>420200007900</t>
  </si>
  <si>
    <t>410101000400</t>
  </si>
  <si>
    <t>301018000400</t>
  </si>
  <si>
    <t>420402006800</t>
  </si>
  <si>
    <t>450401014100</t>
  </si>
  <si>
    <t>420200025600</t>
  </si>
  <si>
    <t>420200007400</t>
  </si>
  <si>
    <t>420200007300</t>
  </si>
  <si>
    <t>410101002300</t>
  </si>
  <si>
    <t>301049001000</t>
  </si>
  <si>
    <t>410101000501</t>
  </si>
  <si>
    <t>301018000501</t>
  </si>
  <si>
    <t>410101000102</t>
  </si>
  <si>
    <t>301018000102</t>
  </si>
  <si>
    <t>420506048300</t>
  </si>
  <si>
    <t>420200029300</t>
  </si>
  <si>
    <t>420200008000</t>
  </si>
  <si>
    <t>420200028700</t>
  </si>
  <si>
    <t>420200023100</t>
  </si>
  <si>
    <t>420200008700</t>
  </si>
  <si>
    <t>420200009100</t>
  </si>
  <si>
    <t>420200007600</t>
  </si>
  <si>
    <t>420200007500</t>
  </si>
  <si>
    <t>420200028900</t>
  </si>
  <si>
    <t>420200024300</t>
  </si>
  <si>
    <t>420200024200</t>
  </si>
  <si>
    <t>420200023000</t>
  </si>
  <si>
    <t>420200022500</t>
  </si>
  <si>
    <t>420200023400</t>
  </si>
  <si>
    <t>420200025100</t>
  </si>
  <si>
    <t>420200028300</t>
  </si>
  <si>
    <t>420200008400</t>
  </si>
  <si>
    <t>420200008900</t>
  </si>
  <si>
    <t>420200008100</t>
  </si>
  <si>
    <t>410101002200</t>
  </si>
  <si>
    <t>301049000800</t>
  </si>
  <si>
    <t>410101000800</t>
  </si>
  <si>
    <t>301018001800</t>
  </si>
  <si>
    <t>410101001800</t>
  </si>
  <si>
    <t>301018011100</t>
  </si>
  <si>
    <t>410101001301</t>
  </si>
  <si>
    <t>301018002301</t>
  </si>
  <si>
    <t>420506048200</t>
  </si>
  <si>
    <t>420506011800</t>
  </si>
  <si>
    <t>420200029100</t>
  </si>
  <si>
    <t>420200029200</t>
  </si>
  <si>
    <t>420200007800</t>
  </si>
  <si>
    <t>420200008600</t>
  </si>
  <si>
    <t>420200008500</t>
  </si>
  <si>
    <t>410101002100</t>
  </si>
  <si>
    <t>301029009500</t>
  </si>
  <si>
    <t>410101000900</t>
  </si>
  <si>
    <t>301018001900</t>
  </si>
  <si>
    <t>410101000200</t>
  </si>
  <si>
    <t>301018000200</t>
  </si>
  <si>
    <t>420200028800</t>
  </si>
  <si>
    <t>420200029400</t>
  </si>
  <si>
    <t>420200006100</t>
  </si>
  <si>
    <t>A1024-1602</t>
  </si>
  <si>
    <t>420200005100</t>
  </si>
  <si>
    <t>420200001100</t>
  </si>
  <si>
    <t>A0512-0802</t>
  </si>
  <si>
    <t>420200022600</t>
  </si>
  <si>
    <t>420200022400</t>
  </si>
  <si>
    <t>420200023300</t>
  </si>
  <si>
    <t>420200018900</t>
  </si>
  <si>
    <t>420200024000</t>
  </si>
  <si>
    <t>420200004900</t>
  </si>
  <si>
    <t>420200025400</t>
  </si>
  <si>
    <t>420200028600</t>
  </si>
  <si>
    <t>420200023200</t>
  </si>
  <si>
    <t>420200004800</t>
  </si>
  <si>
    <t>420200017100</t>
  </si>
  <si>
    <t>420200006300</t>
  </si>
  <si>
    <t>AEPSO-0201</t>
  </si>
  <si>
    <t>420200022100</t>
  </si>
  <si>
    <t>420200019500</t>
  </si>
  <si>
    <t>420200005200</t>
  </si>
  <si>
    <t>420200021900</t>
  </si>
  <si>
    <t>420200006600</t>
  </si>
  <si>
    <t>AEPSO-0401</t>
  </si>
  <si>
    <t>420200022700</t>
  </si>
  <si>
    <t>420200020700</t>
  </si>
  <si>
    <t>420200022200</t>
  </si>
  <si>
    <t>420200006000</t>
  </si>
  <si>
    <t>A1024-1601</t>
  </si>
  <si>
    <t>420200004600</t>
  </si>
  <si>
    <t>420200019000</t>
  </si>
  <si>
    <t>420200002300</t>
  </si>
  <si>
    <t>420200002000</t>
  </si>
  <si>
    <t>420200025300</t>
  </si>
  <si>
    <t>420200028500</t>
  </si>
  <si>
    <t>420200021800</t>
  </si>
  <si>
    <t>420200028400</t>
  </si>
  <si>
    <t>420200025800</t>
  </si>
  <si>
    <t>420200022300</t>
  </si>
  <si>
    <t>420200022000</t>
  </si>
  <si>
    <t>420200016900</t>
  </si>
  <si>
    <t>420200021600</t>
  </si>
  <si>
    <t>420200006700</t>
  </si>
  <si>
    <t>AEPSO-0402</t>
  </si>
  <si>
    <t>420200024301</t>
  </si>
  <si>
    <t>420200005000</t>
  </si>
  <si>
    <t>420200025900</t>
  </si>
  <si>
    <t>420200017600</t>
  </si>
  <si>
    <t>420200006900</t>
  </si>
  <si>
    <t>B0512-0801</t>
  </si>
  <si>
    <t>420200007000</t>
  </si>
  <si>
    <t>B0512-0802</t>
  </si>
  <si>
    <t>420200017000</t>
  </si>
  <si>
    <t>420200020900</t>
  </si>
  <si>
    <t>420200011800</t>
  </si>
  <si>
    <t>AEPSO-0404</t>
  </si>
  <si>
    <t>420200020800</t>
  </si>
  <si>
    <t>420200006200</t>
  </si>
  <si>
    <t>A10UV-0802</t>
  </si>
  <si>
    <t>420200017200</t>
  </si>
  <si>
    <t>420200021700</t>
  </si>
  <si>
    <t>420200001500</t>
  </si>
  <si>
    <t>A10UV-0801</t>
  </si>
  <si>
    <t>420200022900</t>
  </si>
  <si>
    <t>420200024900</t>
  </si>
  <si>
    <t>420200007100</t>
  </si>
  <si>
    <t>B0512-0803</t>
  </si>
  <si>
    <t>420200011400</t>
  </si>
  <si>
    <t>420200003900</t>
  </si>
  <si>
    <t>420200006800</t>
  </si>
  <si>
    <t>AEPSO-0403</t>
  </si>
  <si>
    <t>420200022800</t>
  </si>
  <si>
    <t>420200023900</t>
  </si>
  <si>
    <t>420200023800</t>
  </si>
  <si>
    <t>420200025200</t>
  </si>
  <si>
    <t>420200005900</t>
  </si>
  <si>
    <t>A1024-0801</t>
  </si>
  <si>
    <t>420200002400</t>
  </si>
  <si>
    <t>430500001300</t>
  </si>
  <si>
    <t>420200000400</t>
  </si>
  <si>
    <t>430100017700</t>
  </si>
  <si>
    <t>E511318-07000004</t>
  </si>
  <si>
    <t>430500001200</t>
  </si>
  <si>
    <t>430300000100</t>
  </si>
  <si>
    <t>430300001102</t>
  </si>
  <si>
    <t>EP18-08000006</t>
  </si>
  <si>
    <t>430400000700</t>
  </si>
  <si>
    <t>430400000100</t>
  </si>
  <si>
    <t>430500000100</t>
  </si>
  <si>
    <t>430400000500</t>
  </si>
  <si>
    <t>420200001800</t>
  </si>
  <si>
    <t>430400001000</t>
  </si>
  <si>
    <t>WM-1125</t>
  </si>
  <si>
    <t>430500001000</t>
  </si>
  <si>
    <t>420200004300</t>
  </si>
  <si>
    <t>430500001100</t>
  </si>
  <si>
    <t>430500000400</t>
  </si>
  <si>
    <t>430500001500</t>
  </si>
  <si>
    <t>430500000600</t>
  </si>
  <si>
    <t>430500000500</t>
  </si>
  <si>
    <t>430500000300</t>
  </si>
  <si>
    <t>430400000800</t>
  </si>
  <si>
    <t>430200000900</t>
  </si>
  <si>
    <t>430300002600</t>
  </si>
  <si>
    <t>430400000300</t>
  </si>
  <si>
    <t>430200001000</t>
  </si>
  <si>
    <t>430100017500</t>
  </si>
  <si>
    <t>E511318-07000001</t>
  </si>
  <si>
    <t>420200004200</t>
  </si>
  <si>
    <t>420200003100</t>
  </si>
  <si>
    <t>430500000800</t>
  </si>
  <si>
    <t>420200001900</t>
  </si>
  <si>
    <t>430500000900</t>
  </si>
  <si>
    <t>430200001100</t>
  </si>
  <si>
    <t>430400000600</t>
  </si>
  <si>
    <t>430400000900</t>
  </si>
  <si>
    <t>420200001200</t>
  </si>
  <si>
    <t>A0512-0804</t>
  </si>
  <si>
    <t>430300000700</t>
  </si>
  <si>
    <t>FL0026</t>
  </si>
  <si>
    <t>420200001300</t>
  </si>
  <si>
    <t>A1024-0802</t>
  </si>
  <si>
    <t>420200000700</t>
  </si>
  <si>
    <t>B0200002018</t>
  </si>
  <si>
    <t>430500000700</t>
  </si>
  <si>
    <t>420200003600</t>
  </si>
  <si>
    <t>430500000200</t>
  </si>
  <si>
    <t>420200003200</t>
  </si>
  <si>
    <t>430400001100</t>
  </si>
  <si>
    <t>420200004500</t>
  </si>
  <si>
    <t>420200001000</t>
  </si>
  <si>
    <t>A0512-0801</t>
  </si>
  <si>
    <t>420200002500</t>
  </si>
  <si>
    <t>420200002800</t>
  </si>
  <si>
    <t>420200003800</t>
  </si>
  <si>
    <t>420200000500</t>
  </si>
  <si>
    <t>EAW10009</t>
  </si>
  <si>
    <t>430500001400</t>
  </si>
  <si>
    <t>430300000300</t>
  </si>
  <si>
    <t>EAW50008</t>
  </si>
  <si>
    <t>430100009301</t>
  </si>
  <si>
    <t>UV2030-07000002-01</t>
  </si>
  <si>
    <t>430100016600</t>
  </si>
  <si>
    <t>430100008600</t>
  </si>
  <si>
    <t>E45113-07000011</t>
  </si>
  <si>
    <t>430100007900</t>
  </si>
  <si>
    <t>UV2512-07000008-00</t>
  </si>
  <si>
    <t>430100008000</t>
  </si>
  <si>
    <t>430200000500</t>
  </si>
  <si>
    <t>430200000700</t>
  </si>
  <si>
    <t>430100017400</t>
  </si>
  <si>
    <t>SEP18-07000017</t>
  </si>
  <si>
    <t>430400011400</t>
  </si>
  <si>
    <t>430400011500</t>
  </si>
  <si>
    <t>430100009401</t>
  </si>
  <si>
    <t>UV2030-07000003-01</t>
  </si>
  <si>
    <t>430100007400</t>
  </si>
  <si>
    <t>KKF32-07000001</t>
  </si>
  <si>
    <t>430100017200</t>
  </si>
  <si>
    <t>SEP18-07000015</t>
  </si>
  <si>
    <t>430100006900</t>
  </si>
  <si>
    <t>430200000200</t>
  </si>
  <si>
    <t>FL0001</t>
  </si>
  <si>
    <t>430100008300</t>
  </si>
  <si>
    <t>E45113-07000002</t>
  </si>
  <si>
    <t>430100008700</t>
  </si>
  <si>
    <t>E45113-07000012</t>
  </si>
  <si>
    <t>430100006800</t>
  </si>
  <si>
    <t>122802002</t>
  </si>
  <si>
    <t>430100009000</t>
  </si>
  <si>
    <t>430100017300</t>
  </si>
  <si>
    <t>SEP18-07000016</t>
  </si>
  <si>
    <t>430100009501</t>
  </si>
  <si>
    <t>430200000600</t>
  </si>
  <si>
    <t>122802001</t>
  </si>
  <si>
    <t>430200000800</t>
  </si>
  <si>
    <t>430100008200</t>
  </si>
  <si>
    <t>E45113-07000001</t>
  </si>
  <si>
    <t>430100009100</t>
  </si>
  <si>
    <t>430200000400</t>
  </si>
  <si>
    <t>430100017600</t>
  </si>
  <si>
    <t>E511318-07000002</t>
  </si>
  <si>
    <t>430100016700</t>
  </si>
  <si>
    <t>147108001</t>
  </si>
  <si>
    <t>430100008800</t>
  </si>
  <si>
    <t>E45113-07000013</t>
  </si>
  <si>
    <t>430100006600</t>
  </si>
  <si>
    <t>430100010700</t>
  </si>
  <si>
    <t>EP18-07000001</t>
  </si>
  <si>
    <t>420601150500</t>
  </si>
  <si>
    <t>420601148800</t>
  </si>
  <si>
    <t>420601149400</t>
  </si>
  <si>
    <t>430100008900</t>
  </si>
  <si>
    <t>E45113-07000014</t>
  </si>
  <si>
    <t>430100008100</t>
  </si>
  <si>
    <t>430200000100</t>
  </si>
  <si>
    <t>430100007600</t>
  </si>
  <si>
    <t>KKF32-07000003</t>
  </si>
  <si>
    <t>430200000300</t>
  </si>
  <si>
    <t>430100007700</t>
  </si>
  <si>
    <t>KKF32-07000004</t>
  </si>
  <si>
    <t>430100002900</t>
  </si>
  <si>
    <t>XKG32-07000003</t>
  </si>
  <si>
    <t>430100001300</t>
  </si>
  <si>
    <t>XKG50-07000013</t>
  </si>
  <si>
    <t>430100003400</t>
  </si>
  <si>
    <t>XKG32-07000014</t>
  </si>
  <si>
    <t>430100000200</t>
  </si>
  <si>
    <t>KK32-07000012</t>
  </si>
  <si>
    <t>420602017500</t>
  </si>
  <si>
    <t>SJX2018030101</t>
  </si>
  <si>
    <t>430100006400</t>
  </si>
  <si>
    <t>430100005900</t>
  </si>
  <si>
    <t>430100006200</t>
  </si>
  <si>
    <t>430100004000</t>
  </si>
  <si>
    <t>SEP18-07000012</t>
  </si>
  <si>
    <t>430100003900</t>
  </si>
  <si>
    <t>SEP18-07000011</t>
  </si>
  <si>
    <t>430100003200</t>
  </si>
  <si>
    <t>XKG32-07000012</t>
  </si>
  <si>
    <t>430100004200</t>
  </si>
  <si>
    <t>SEP18-07000014</t>
  </si>
  <si>
    <t>430100006000</t>
  </si>
  <si>
    <t>430100003500</t>
  </si>
  <si>
    <t>SEP18-07000001</t>
  </si>
  <si>
    <t>430100001500</t>
  </si>
  <si>
    <t>KK32-07000001</t>
  </si>
  <si>
    <t>430100001600</t>
  </si>
  <si>
    <t>KK32-07000002</t>
  </si>
  <si>
    <t>430100003600</t>
  </si>
  <si>
    <t>SEP18-07000002</t>
  </si>
  <si>
    <t>430100003100</t>
  </si>
  <si>
    <t>XKG32-07000011</t>
  </si>
  <si>
    <t>420602020900</t>
  </si>
  <si>
    <t>430100001100</t>
  </si>
  <si>
    <t>XKG50-07000011</t>
  </si>
  <si>
    <t>420602006900</t>
  </si>
  <si>
    <t>A1024-0806</t>
  </si>
  <si>
    <t>420602017700</t>
  </si>
  <si>
    <t>430100000100</t>
  </si>
  <si>
    <t>KK32-07000011</t>
  </si>
  <si>
    <t>430100007500</t>
  </si>
  <si>
    <t>KKF32-07000002</t>
  </si>
  <si>
    <t>430100008500</t>
  </si>
  <si>
    <t>E45113-07000004</t>
  </si>
  <si>
    <t>430100008400</t>
  </si>
  <si>
    <t>E45113-07000003</t>
  </si>
  <si>
    <t>430100004600</t>
  </si>
  <si>
    <t>EP18-07000011</t>
  </si>
  <si>
    <t>430100005200</t>
  </si>
  <si>
    <t>XEP32-07000003</t>
  </si>
  <si>
    <t>430100005800</t>
  </si>
  <si>
    <t>430100004800</t>
  </si>
  <si>
    <t>EP18-07000013</t>
  </si>
  <si>
    <t>430100006300</t>
  </si>
  <si>
    <t>430100001900</t>
  </si>
  <si>
    <t>EKK32-07000015</t>
  </si>
  <si>
    <t>430100004100</t>
  </si>
  <si>
    <t>SEP18-07000013</t>
  </si>
  <si>
    <t>430100004300</t>
  </si>
  <si>
    <t>EP18-07000002</t>
  </si>
  <si>
    <t>430100004400</t>
  </si>
  <si>
    <t>EP18-07000003</t>
  </si>
  <si>
    <t>430100001700</t>
  </si>
  <si>
    <t>KK32-07000003</t>
  </si>
  <si>
    <t>430100002000</t>
  </si>
  <si>
    <t>EKK32-07000016</t>
  </si>
  <si>
    <t>430100002800</t>
  </si>
  <si>
    <t>XKG32-07000002</t>
  </si>
  <si>
    <t>430100002700</t>
  </si>
  <si>
    <t>XKG32-07000001</t>
  </si>
  <si>
    <t>430100004700</t>
  </si>
  <si>
    <t>EP18-07000012</t>
  </si>
  <si>
    <t>430100006700</t>
  </si>
  <si>
    <t>430100005300</t>
  </si>
  <si>
    <t>XEP32-07000004</t>
  </si>
  <si>
    <t>430100003800</t>
  </si>
  <si>
    <t>SEP18-07000004</t>
  </si>
  <si>
    <t>430100002200</t>
  </si>
  <si>
    <t>EKK32-07000018</t>
  </si>
  <si>
    <t>430100001400</t>
  </si>
  <si>
    <t>XKG50-07000014</t>
  </si>
  <si>
    <t>430100002100</t>
  </si>
  <si>
    <t>EKK32-07000017</t>
  </si>
  <si>
    <t>430100001000</t>
  </si>
  <si>
    <t>XKG50-07000004</t>
  </si>
  <si>
    <t>430100000900</t>
  </si>
  <si>
    <t>XKG50-07000003</t>
  </si>
  <si>
    <t>420602007100</t>
  </si>
  <si>
    <t>430100000400</t>
  </si>
  <si>
    <t>KK32-07000014</t>
  </si>
  <si>
    <t>430100004500</t>
  </si>
  <si>
    <t>EP18-07000004</t>
  </si>
  <si>
    <t>430100004900</t>
  </si>
  <si>
    <t>EP18-07000014</t>
  </si>
  <si>
    <t>430100001800</t>
  </si>
  <si>
    <t>KK32-07000004</t>
  </si>
  <si>
    <t>430100003000</t>
  </si>
  <si>
    <t>XKG32-07000004</t>
  </si>
  <si>
    <t>420602006500</t>
  </si>
  <si>
    <t>AEPSO-0207</t>
  </si>
  <si>
    <t>430100007800</t>
  </si>
  <si>
    <t>UV2512-07000007-00</t>
  </si>
  <si>
    <t>430100005100</t>
  </si>
  <si>
    <t>XEP32-07000002</t>
  </si>
  <si>
    <t>430100006100</t>
  </si>
  <si>
    <t>430100006500</t>
  </si>
  <si>
    <t>430100003300</t>
  </si>
  <si>
    <t>XKG32-07000013</t>
  </si>
  <si>
    <t>430100005000</t>
  </si>
  <si>
    <t>XEP32-07000001</t>
  </si>
  <si>
    <t>420602002400</t>
  </si>
  <si>
    <t>430100003700</t>
  </si>
  <si>
    <t>SEP18-07000003</t>
  </si>
  <si>
    <t>420602000700</t>
  </si>
  <si>
    <t>A0512-0805</t>
  </si>
  <si>
    <t>420602000800</t>
  </si>
  <si>
    <t>EAW20013</t>
  </si>
  <si>
    <t>420602000100</t>
  </si>
  <si>
    <t>420602000300</t>
  </si>
  <si>
    <t>420602000600</t>
  </si>
  <si>
    <t>420602006600</t>
  </si>
  <si>
    <t>AEPSO-0208</t>
  </si>
  <si>
    <t>430100000500</t>
  </si>
  <si>
    <t>420602004100</t>
  </si>
  <si>
    <t>420602005000</t>
  </si>
  <si>
    <t>420602005200</t>
  </si>
  <si>
    <t>420602005900</t>
  </si>
  <si>
    <t>420602005100</t>
  </si>
  <si>
    <t>420602006100</t>
  </si>
  <si>
    <t>420602004400</t>
  </si>
  <si>
    <t>420602003900</t>
  </si>
  <si>
    <t>420602001700</t>
  </si>
  <si>
    <t>420602003800</t>
  </si>
  <si>
    <t>420602002300</t>
  </si>
  <si>
    <t>EAW20177</t>
  </si>
  <si>
    <t>420601153400</t>
  </si>
  <si>
    <t>KSEP18-09030001</t>
  </si>
  <si>
    <t>420602002500</t>
  </si>
  <si>
    <t>420601106200</t>
  </si>
  <si>
    <t>K5S32-09160001</t>
  </si>
  <si>
    <t>420601106201</t>
  </si>
  <si>
    <t>420602001200</t>
  </si>
  <si>
    <t>420602017600</t>
  </si>
  <si>
    <t>420601153200</t>
  </si>
  <si>
    <t>KEP18-09030001</t>
  </si>
  <si>
    <t>420602007200</t>
  </si>
  <si>
    <t>A0512-0803</t>
  </si>
  <si>
    <t>430100000300</t>
  </si>
  <si>
    <t>KK32-07000013</t>
  </si>
  <si>
    <t>430100000600</t>
  </si>
  <si>
    <t>430100000700</t>
  </si>
  <si>
    <t>XKG50-07000001</t>
  </si>
  <si>
    <t>430100000800</t>
  </si>
  <si>
    <t>XKG50-07000002</t>
  </si>
  <si>
    <t>420602006300</t>
  </si>
  <si>
    <t>420602004200</t>
  </si>
  <si>
    <t>420602004300</t>
  </si>
  <si>
    <t>420602006200</t>
  </si>
  <si>
    <t>420602004800</t>
  </si>
  <si>
    <t>420602004900</t>
  </si>
  <si>
    <t>420602001600</t>
  </si>
  <si>
    <t>EAW20135</t>
  </si>
  <si>
    <t>420602002100</t>
  </si>
  <si>
    <t>420602002800</t>
  </si>
  <si>
    <t>A10UV-0804</t>
  </si>
  <si>
    <t>420602006400</t>
  </si>
  <si>
    <t>A10UV-0803</t>
  </si>
  <si>
    <t>420602006700</t>
  </si>
  <si>
    <t>EAW20136</t>
  </si>
  <si>
    <t>420602005600</t>
  </si>
  <si>
    <t>420602004000</t>
  </si>
  <si>
    <t>420602006000</t>
  </si>
  <si>
    <t>420602005400</t>
  </si>
  <si>
    <t>420602002200</t>
  </si>
  <si>
    <t>420602005800</t>
  </si>
  <si>
    <t>420601106100</t>
  </si>
  <si>
    <t>K5S32-09150004</t>
  </si>
  <si>
    <t>420601153500</t>
  </si>
  <si>
    <t>KSEP18-09030002</t>
  </si>
  <si>
    <t>430100001200</t>
  </si>
  <si>
    <t>XKG50-07000012</t>
  </si>
  <si>
    <t>420602004500</t>
  </si>
  <si>
    <t>420602005500</t>
  </si>
  <si>
    <t>420602000900</t>
  </si>
  <si>
    <t>EAW20012</t>
  </si>
  <si>
    <t>420602007300</t>
  </si>
  <si>
    <t>420601153000</t>
  </si>
  <si>
    <t>420602005700</t>
  </si>
  <si>
    <t>420602005300</t>
  </si>
  <si>
    <t>420602003400</t>
  </si>
  <si>
    <t>EAW20291</t>
  </si>
  <si>
    <t>420602000500</t>
  </si>
  <si>
    <t>420601106000</t>
  </si>
  <si>
    <t>K5S32-09150003</t>
  </si>
  <si>
    <t>420601105500</t>
  </si>
  <si>
    <t>K5S32-09070002</t>
  </si>
  <si>
    <t>420602000200</t>
  </si>
  <si>
    <t>420601101800</t>
  </si>
  <si>
    <t>EPS18-09110001</t>
  </si>
  <si>
    <t>420601105101</t>
  </si>
  <si>
    <t>K5S32-09060001</t>
  </si>
  <si>
    <t>420601101500</t>
  </si>
  <si>
    <t>EPS18-09080007</t>
  </si>
  <si>
    <t>420601103901</t>
  </si>
  <si>
    <t>EPS18-09160007</t>
  </si>
  <si>
    <t>420601099600</t>
  </si>
  <si>
    <t>KAN32-09070001</t>
  </si>
  <si>
    <t>420601105300</t>
  </si>
  <si>
    <t>K5S32-09060003</t>
  </si>
  <si>
    <t>420601105200</t>
  </si>
  <si>
    <t>K5S32-09060002</t>
  </si>
  <si>
    <t>420601101700</t>
  </si>
  <si>
    <t>EPS18-09090002</t>
  </si>
  <si>
    <t>420601100900</t>
  </si>
  <si>
    <t>EPS18-09080001</t>
  </si>
  <si>
    <t>420601105900</t>
  </si>
  <si>
    <t>K5S32-09150002</t>
  </si>
  <si>
    <t>420601105600</t>
  </si>
  <si>
    <t>K5S32-09070003</t>
  </si>
  <si>
    <t>420601103500</t>
  </si>
  <si>
    <t>EPS18-09160002</t>
  </si>
  <si>
    <t>420601104102</t>
  </si>
  <si>
    <t>EPS18-09510001</t>
  </si>
  <si>
    <t>420601105800</t>
  </si>
  <si>
    <t>K5S32-09150001</t>
  </si>
  <si>
    <t>420601103400</t>
  </si>
  <si>
    <t>EPS18-09160001</t>
  </si>
  <si>
    <t>420601099401</t>
  </si>
  <si>
    <t>KAN32-09060001</t>
  </si>
  <si>
    <t>420602000400</t>
  </si>
  <si>
    <t>420601104900</t>
  </si>
  <si>
    <t>SKK32-09130004</t>
  </si>
  <si>
    <t>420601105100</t>
  </si>
  <si>
    <t>420601104400</t>
  </si>
  <si>
    <t>EPS18-09510004</t>
  </si>
  <si>
    <t>420601104300</t>
  </si>
  <si>
    <t>EPS18-09510003</t>
  </si>
  <si>
    <t>420601104000</t>
  </si>
  <si>
    <t>EPS18-0916008</t>
  </si>
  <si>
    <t>420601105700</t>
  </si>
  <si>
    <t>K5S32-09100001</t>
  </si>
  <si>
    <t>420601103401</t>
  </si>
  <si>
    <t>420601153300</t>
  </si>
  <si>
    <t>KEP18-09030002</t>
  </si>
  <si>
    <t>420601100000</t>
  </si>
  <si>
    <t>EPS18-09060001</t>
  </si>
  <si>
    <t>420601105000</t>
  </si>
  <si>
    <t>K5S32-09030001</t>
  </si>
  <si>
    <t>420602001000</t>
  </si>
  <si>
    <t>420601099500</t>
  </si>
  <si>
    <t>KAN32-09060002</t>
  </si>
  <si>
    <t>420601101400</t>
  </si>
  <si>
    <t>EPS18-09080006</t>
  </si>
  <si>
    <t>420601101200</t>
  </si>
  <si>
    <t>EPS18-09080004</t>
  </si>
  <si>
    <t>420601099400</t>
  </si>
  <si>
    <t>420601103700</t>
  </si>
  <si>
    <t>EPS18-09160004</t>
  </si>
  <si>
    <t>420601103600</t>
  </si>
  <si>
    <t>EPS18-09160003</t>
  </si>
  <si>
    <t>420601103801</t>
  </si>
  <si>
    <t>EPS18-09160006</t>
  </si>
  <si>
    <t>420601101300</t>
  </si>
  <si>
    <t>EPS18-09080005</t>
  </si>
  <si>
    <t>420601100400</t>
  </si>
  <si>
    <t>EPS18-09070001</t>
  </si>
  <si>
    <t>420601101000</t>
  </si>
  <si>
    <t>EPS18-09080002</t>
  </si>
  <si>
    <t>420601101600</t>
  </si>
  <si>
    <t>EPS18-09090001</t>
  </si>
  <si>
    <t>420601101101</t>
  </si>
  <si>
    <t>EPS18-09080003</t>
  </si>
  <si>
    <t>420601099700</t>
  </si>
  <si>
    <t>KAN32-09070002</t>
  </si>
  <si>
    <t>420601100700</t>
  </si>
  <si>
    <t>EPS18-09070004</t>
  </si>
  <si>
    <t>420601105400</t>
  </si>
  <si>
    <t>K5S32-09070001</t>
  </si>
  <si>
    <t>420601087201</t>
  </si>
  <si>
    <t>UVS2030-09E00008(1)</t>
  </si>
  <si>
    <t>420601091201</t>
  </si>
  <si>
    <t>UVS2512-09F00002(1)</t>
  </si>
  <si>
    <t>420601094000</t>
  </si>
  <si>
    <t>XJG-09AD0006</t>
  </si>
  <si>
    <t>420601099901</t>
  </si>
  <si>
    <t>EPS18-09020001</t>
  </si>
  <si>
    <t>420601089600</t>
  </si>
  <si>
    <t>UVS2512-09C00002</t>
  </si>
  <si>
    <t>420601087601</t>
  </si>
  <si>
    <t>UVS2030-09F00004(1)</t>
  </si>
  <si>
    <t>420601096402</t>
  </si>
  <si>
    <t>XJG-09BC0002(2)</t>
  </si>
  <si>
    <t>420601096901</t>
  </si>
  <si>
    <t>XJG-09BC0011(1)</t>
  </si>
  <si>
    <t>420601088700</t>
  </si>
  <si>
    <t>UVS2512-09BA0001</t>
  </si>
  <si>
    <t>420601089500</t>
  </si>
  <si>
    <t>UVS2512-09C00001</t>
  </si>
  <si>
    <t>420601088300</t>
  </si>
  <si>
    <t>UVS2512-09A00010</t>
  </si>
  <si>
    <t>420601088501</t>
  </si>
  <si>
    <t>UVS2512-09A00012(1)</t>
  </si>
  <si>
    <t>420601090800</t>
  </si>
  <si>
    <t>UVS2512-09E00004</t>
  </si>
  <si>
    <t>420601088301</t>
  </si>
  <si>
    <t>UVS2512-09A00010(1)</t>
  </si>
  <si>
    <t>420601094803</t>
  </si>
  <si>
    <t>XJG-09B00006(3)</t>
  </si>
  <si>
    <t>420601089100</t>
  </si>
  <si>
    <t>UVS2512-09BA0005</t>
  </si>
  <si>
    <t>420601091000</t>
  </si>
  <si>
    <t>UVS2512-09E00006</t>
  </si>
  <si>
    <t>420601087502</t>
  </si>
  <si>
    <t>UVS2030-09F00003(2)</t>
  </si>
  <si>
    <t>420601087102</t>
  </si>
  <si>
    <t>UVS2030-09E00007(2)</t>
  </si>
  <si>
    <t>420601090500</t>
  </si>
  <si>
    <t>UVS2512-09E00001</t>
  </si>
  <si>
    <t>420601088000</t>
  </si>
  <si>
    <t>UVS2512-09A00007</t>
  </si>
  <si>
    <t>420601088203</t>
  </si>
  <si>
    <t>UVS2512-09A00009(3)</t>
  </si>
  <si>
    <t>420601087302</t>
  </si>
  <si>
    <t>UVS2030-09F00001(2)</t>
  </si>
  <si>
    <t>420601099800</t>
  </si>
  <si>
    <t>KAN32-09100001</t>
  </si>
  <si>
    <t>420601100500</t>
  </si>
  <si>
    <t>EPS18-09070002</t>
  </si>
  <si>
    <t>420601089300</t>
  </si>
  <si>
    <t>UVS2512-09BA0007</t>
  </si>
  <si>
    <t>420601097401</t>
  </si>
  <si>
    <t>XJG-09C00007(1)</t>
  </si>
  <si>
    <t>420601090300</t>
  </si>
  <si>
    <t>UVS2512-09D00007</t>
  </si>
  <si>
    <t>420601090101</t>
  </si>
  <si>
    <t>UVS2512-09D00005(1)</t>
  </si>
  <si>
    <t>420601089000</t>
  </si>
  <si>
    <t>UVS2512-09BA0004</t>
  </si>
  <si>
    <t>420601090700</t>
  </si>
  <si>
    <t>UVS2512-09E00003</t>
  </si>
  <si>
    <t>420601087701</t>
  </si>
  <si>
    <t>UVS2512-09A00002(1)</t>
  </si>
  <si>
    <t>420601097801</t>
  </si>
  <si>
    <t>XJG-09C00012(1)</t>
  </si>
  <si>
    <t>420601089900</t>
  </si>
  <si>
    <t>UVS2512-09D00003</t>
  </si>
  <si>
    <t>420601090000</t>
  </si>
  <si>
    <t>UVS2512-09D00004</t>
  </si>
  <si>
    <t>420601087401</t>
  </si>
  <si>
    <t>UVS2030-09F00002(1)</t>
  </si>
  <si>
    <t>420601089400</t>
  </si>
  <si>
    <t>UVS2512-09BA0008</t>
  </si>
  <si>
    <t>420601088401</t>
  </si>
  <si>
    <t>UVS2512-09A00011(1)</t>
  </si>
  <si>
    <t>420601088202</t>
  </si>
  <si>
    <t>UVS2512-09A00009(2)</t>
  </si>
  <si>
    <t>420601090201</t>
  </si>
  <si>
    <t>UVS2512-09D00006(1)</t>
  </si>
  <si>
    <t>420601088900</t>
  </si>
  <si>
    <t>UVS2512-09BA0003</t>
  </si>
  <si>
    <t>420601100001</t>
  </si>
  <si>
    <t>420601099501</t>
  </si>
  <si>
    <t>420601089800</t>
  </si>
  <si>
    <t>UVS2512-09D00002</t>
  </si>
  <si>
    <t>420601094200</t>
  </si>
  <si>
    <t>420601094100</t>
  </si>
  <si>
    <t>XJG-09AD0007</t>
  </si>
  <si>
    <t>420601089700</t>
  </si>
  <si>
    <t>UVS2512-09D00001</t>
  </si>
  <si>
    <t>420601091301</t>
  </si>
  <si>
    <t>UVS2512-09F00003(1)</t>
  </si>
  <si>
    <t>420601087900</t>
  </si>
  <si>
    <t>UVS2512-09A00006</t>
  </si>
  <si>
    <t>420601087000</t>
  </si>
  <si>
    <t>UVS2030-09E00006</t>
  </si>
  <si>
    <t>420601100801</t>
  </si>
  <si>
    <t>EPS18-09070005</t>
  </si>
  <si>
    <t>420601095800</t>
  </si>
  <si>
    <t>420601099300</t>
  </si>
  <si>
    <t>KAN32-09030001</t>
  </si>
  <si>
    <t>420601092100</t>
  </si>
  <si>
    <t>420601089200</t>
  </si>
  <si>
    <t>UVS2512-09BA0006</t>
  </si>
  <si>
    <t>420601091400</t>
  </si>
  <si>
    <t>UVS2512-09F00004</t>
  </si>
  <si>
    <t>420601091101</t>
  </si>
  <si>
    <t>UVS2512-09F00001(1)</t>
  </si>
  <si>
    <t>420601090401</t>
  </si>
  <si>
    <t>UVS2512-09D00011(1)</t>
  </si>
  <si>
    <t>420601090600</t>
  </si>
  <si>
    <t>UVS2512-09E00002</t>
  </si>
  <si>
    <t>420601090900</t>
  </si>
  <si>
    <t>UVS2512-09E00005</t>
  </si>
  <si>
    <t>420601087801</t>
  </si>
  <si>
    <t>UVS2512-09A00004(1)</t>
  </si>
  <si>
    <t>420601086201</t>
  </si>
  <si>
    <t>UVS2030-09D00010(1)</t>
  </si>
  <si>
    <t>420601088100</t>
  </si>
  <si>
    <t>UVS2512-09A00008</t>
  </si>
  <si>
    <t>420601100300</t>
  </si>
  <si>
    <t>EPS18-09060003</t>
  </si>
  <si>
    <t>420601081900</t>
  </si>
  <si>
    <t>UVS2030-09A00010</t>
  </si>
  <si>
    <t>420601084601</t>
  </si>
  <si>
    <t>UVS2030-09C00010(1)</t>
  </si>
  <si>
    <t>420601085300</t>
  </si>
  <si>
    <t>UVS2030-09D00001</t>
  </si>
  <si>
    <t>420601081100</t>
  </si>
  <si>
    <t>EUV-09L00003</t>
  </si>
  <si>
    <t>420601086901</t>
  </si>
  <si>
    <t>UVS2030-09E00005(1)</t>
  </si>
  <si>
    <t>420601085902</t>
  </si>
  <si>
    <t>UVS2030-09D00007(2)</t>
  </si>
  <si>
    <t>420601083701</t>
  </si>
  <si>
    <t>UVS2030-09C00001(1)</t>
  </si>
  <si>
    <t>420601084900</t>
  </si>
  <si>
    <t>UVS2030-09C00013</t>
  </si>
  <si>
    <t>420601083301</t>
  </si>
  <si>
    <t>UVS2030-09BA0006(1)</t>
  </si>
  <si>
    <t>420601082102</t>
  </si>
  <si>
    <t>UVS2030-09A00012(2)</t>
  </si>
  <si>
    <t>420601084802</t>
  </si>
  <si>
    <t>UVS2030-09C00012(2)</t>
  </si>
  <si>
    <t>420601082101</t>
  </si>
  <si>
    <t>UVS2030-09A00012(1)</t>
  </si>
  <si>
    <t>420601084101</t>
  </si>
  <si>
    <t>UVS2030-09C00005(1)</t>
  </si>
  <si>
    <t>420601082004</t>
  </si>
  <si>
    <t>UVS2030-09A00011(4)</t>
  </si>
  <si>
    <t>420601080100</t>
  </si>
  <si>
    <t>EUV-09PN0004</t>
  </si>
  <si>
    <t>420601085600</t>
  </si>
  <si>
    <t>UVS2030-09D00004</t>
  </si>
  <si>
    <t>420601088800</t>
  </si>
  <si>
    <t>UVS2512-09BA0002</t>
  </si>
  <si>
    <t>420601086301</t>
  </si>
  <si>
    <t>UVS2030-09D00013(1)</t>
  </si>
  <si>
    <t>420601085000</t>
  </si>
  <si>
    <t>UVS2030-09C00014</t>
  </si>
  <si>
    <t>420601083100</t>
  </si>
  <si>
    <t>UVS2030-09BA0004</t>
  </si>
  <si>
    <t>420601086801</t>
  </si>
  <si>
    <t>UVS2030-09E00004(1)</t>
  </si>
  <si>
    <t>420601085400</t>
  </si>
  <si>
    <t>UVS2030-09D00002</t>
  </si>
  <si>
    <t>420601086400</t>
  </si>
  <si>
    <t>UVS2030-09D00014</t>
  </si>
  <si>
    <t>420601080600</t>
  </si>
  <si>
    <t>EUV-09PN00009</t>
  </si>
  <si>
    <t>420601084702</t>
  </si>
  <si>
    <t>UVS2030-09C00011(2)</t>
  </si>
  <si>
    <t>420601080400</t>
  </si>
  <si>
    <t>EUV-09PN0007</t>
  </si>
  <si>
    <t>420601086500</t>
  </si>
  <si>
    <t>UVS2030-09E00001</t>
  </si>
  <si>
    <t>420601083500</t>
  </si>
  <si>
    <t>UVS2030-09BA0008</t>
  </si>
  <si>
    <t>420601084200</t>
  </si>
  <si>
    <t>UVS2030-09C00006</t>
  </si>
  <si>
    <t>420601083900</t>
  </si>
  <si>
    <t>UVS2030-09C00003</t>
  </si>
  <si>
    <t>420601085700</t>
  </si>
  <si>
    <t>UVS2030-09D00005</t>
  </si>
  <si>
    <t>420601082501</t>
  </si>
  <si>
    <t>UVS2030-09B00002(1)</t>
  </si>
  <si>
    <t>420601082702</t>
  </si>
  <si>
    <t>UVS2030-09B00004(2)</t>
  </si>
  <si>
    <t>420601082900</t>
  </si>
  <si>
    <t>UVS2030-09BA0002</t>
  </si>
  <si>
    <t>420601081401</t>
  </si>
  <si>
    <t>UVS2030-09A00003(1)</t>
  </si>
  <si>
    <t>420601079800</t>
  </si>
  <si>
    <t>EUV-09PN0001</t>
  </si>
  <si>
    <t>420601082801</t>
  </si>
  <si>
    <t>UVS2030-09BA0001(1)</t>
  </si>
  <si>
    <t>420601079900</t>
  </si>
  <si>
    <t>EUV-09PN0002</t>
  </si>
  <si>
    <t>420601084501</t>
  </si>
  <si>
    <t>UVS2030-09C00009(1)</t>
  </si>
  <si>
    <t>420601085100</t>
  </si>
  <si>
    <t>UVS2030-09C00015</t>
  </si>
  <si>
    <t>420601085800</t>
  </si>
  <si>
    <t>UVS2030-09D00006</t>
  </si>
  <si>
    <t>420601085200</t>
  </si>
  <si>
    <t>UVS2030-09C00016</t>
  </si>
  <si>
    <t>420601086002</t>
  </si>
  <si>
    <t>UVS2030-09D00008(2)</t>
  </si>
  <si>
    <t>420601082401</t>
  </si>
  <si>
    <t>UVS2030-09B00001(1)</t>
  </si>
  <si>
    <t>420601086101</t>
  </si>
  <si>
    <t>UVS2030-09D00009(1)</t>
  </si>
  <si>
    <t>420601082201</t>
  </si>
  <si>
    <t>UVS2030-09A00013(1)</t>
  </si>
  <si>
    <t>420601083000</t>
  </si>
  <si>
    <t>UVS2030-09BA0003</t>
  </si>
  <si>
    <t>420601082300</t>
  </si>
  <si>
    <t>UVS2030-09A00014</t>
  </si>
  <si>
    <t>420601084401</t>
  </si>
  <si>
    <t>UVS2030-09C00008(1)</t>
  </si>
  <si>
    <t>420601083200</t>
  </si>
  <si>
    <t>UVS2030-09BA0005</t>
  </si>
  <si>
    <t>420601083400</t>
  </si>
  <si>
    <t>UVS2030-09BA0007</t>
  </si>
  <si>
    <t>420601083600</t>
  </si>
  <si>
    <t>UVS2030-09BA0009</t>
  </si>
  <si>
    <t>420601080700</t>
  </si>
  <si>
    <t>EUV-09PN00010</t>
  </si>
  <si>
    <t>420601081700</t>
  </si>
  <si>
    <t>UVS2030-09A00008</t>
  </si>
  <si>
    <t>420601080800</t>
  </si>
  <si>
    <t>EUV-09PN0011</t>
  </si>
  <si>
    <t>420601084001</t>
  </si>
  <si>
    <t>UVS2030-09C00004(1)</t>
  </si>
  <si>
    <t>420601088600</t>
  </si>
  <si>
    <t>UVS2512-09A00013</t>
  </si>
  <si>
    <t>420601086601</t>
  </si>
  <si>
    <t>UVS2030-09E00002(1)</t>
  </si>
  <si>
    <t>420601086701</t>
  </si>
  <si>
    <t>UVS2030-09E00003(1)</t>
  </si>
  <si>
    <t>420601085501</t>
  </si>
  <si>
    <t>UVS2030-09D00003(1)</t>
  </si>
  <si>
    <t>420601083800</t>
  </si>
  <si>
    <t>UVS2030-09C00002</t>
  </si>
  <si>
    <t>420601082601</t>
  </si>
  <si>
    <t>UVS2030-09B00003(1)</t>
  </si>
  <si>
    <t>420601084301</t>
  </si>
  <si>
    <t>UVS2030-09C00007(1)</t>
  </si>
  <si>
    <t>420601075400</t>
  </si>
  <si>
    <t>EUV-09BA0006</t>
  </si>
  <si>
    <t>420601078800</t>
  </si>
  <si>
    <t>EUV-09F00001</t>
  </si>
  <si>
    <t>420601079500</t>
  </si>
  <si>
    <t>EUV-09P00009</t>
  </si>
  <si>
    <t>420601076700</t>
  </si>
  <si>
    <t>EUV-09BB0011</t>
  </si>
  <si>
    <t>420601075700</t>
  </si>
  <si>
    <t>EUV-09BB0001</t>
  </si>
  <si>
    <t>420601077601</t>
  </si>
  <si>
    <t>EUV-09C00010(1)</t>
  </si>
  <si>
    <t>420601078100</t>
  </si>
  <si>
    <t>EUV-09D00003</t>
  </si>
  <si>
    <t>420601074700</t>
  </si>
  <si>
    <t>EUV-09B00002</t>
  </si>
  <si>
    <t>420601077100</t>
  </si>
  <si>
    <t>EUV-09C00004</t>
  </si>
  <si>
    <t>420601081200</t>
  </si>
  <si>
    <t>EUV-09L00004</t>
  </si>
  <si>
    <t>420601076200</t>
  </si>
  <si>
    <t>EUV-09BB0006</t>
  </si>
  <si>
    <t>420601079700</t>
  </si>
  <si>
    <t>EUV-09P00017</t>
  </si>
  <si>
    <t>420601081800</t>
  </si>
  <si>
    <t>UVS2030-09A00009</t>
  </si>
  <si>
    <t>420601079000</t>
  </si>
  <si>
    <t>EUV-09F00003</t>
  </si>
  <si>
    <t>420601078600</t>
  </si>
  <si>
    <t>EUV-09E00003</t>
  </si>
  <si>
    <t>420601077700</t>
  </si>
  <si>
    <t>EUV-09C00011</t>
  </si>
  <si>
    <t>420601074500</t>
  </si>
  <si>
    <t>EUV-09AC0007</t>
  </si>
  <si>
    <t>420601081300</t>
  </si>
  <si>
    <t>UVS2030-09A00001</t>
  </si>
  <si>
    <t>420601079401</t>
  </si>
  <si>
    <t>EUV-09P00004(1)</t>
  </si>
  <si>
    <t>420601078900</t>
  </si>
  <si>
    <t>EUV-09F00002</t>
  </si>
  <si>
    <t>420601079100</t>
  </si>
  <si>
    <t>EUV-09P00001</t>
  </si>
  <si>
    <t>420601078000</t>
  </si>
  <si>
    <t>EUV-09D00002</t>
  </si>
  <si>
    <t>420601078500</t>
  </si>
  <si>
    <t>EUV-09E00002</t>
  </si>
  <si>
    <t>420601075000</t>
  </si>
  <si>
    <t>EUV-09BA0002</t>
  </si>
  <si>
    <t>420601076100</t>
  </si>
  <si>
    <t>EUV-09BB0005</t>
  </si>
  <si>
    <t>420601076800</t>
  </si>
  <si>
    <t>EUV-09C00001</t>
  </si>
  <si>
    <t>420601080000</t>
  </si>
  <si>
    <t>EUV-09PN0003</t>
  </si>
  <si>
    <t>420601075500</t>
  </si>
  <si>
    <t>EUV-09BA0007</t>
  </si>
  <si>
    <t>420601075200</t>
  </si>
  <si>
    <t>EUV-09BA0004</t>
  </si>
  <si>
    <t>420601076500</t>
  </si>
  <si>
    <t>EUV-09BB0009</t>
  </si>
  <si>
    <t>420601079300</t>
  </si>
  <si>
    <t>EUV-09P00003</t>
  </si>
  <si>
    <t>420601080200</t>
  </si>
  <si>
    <t>EUV-09PN0005</t>
  </si>
  <si>
    <t>420601077900</t>
  </si>
  <si>
    <t>EUV-09D00001</t>
  </si>
  <si>
    <t>420601075600</t>
  </si>
  <si>
    <t>EUV-09BA0008</t>
  </si>
  <si>
    <t>420601077200</t>
  </si>
  <si>
    <t>EUV-09C00005</t>
  </si>
  <si>
    <t>420601074900</t>
  </si>
  <si>
    <t>EUV-09BA0001</t>
  </si>
  <si>
    <t>420601080500</t>
  </si>
  <si>
    <t>EUV-09PN0008</t>
  </si>
  <si>
    <t>420601081502</t>
  </si>
  <si>
    <t>UVS2030-09A00004(2)</t>
  </si>
  <si>
    <t>420601077800</t>
  </si>
  <si>
    <t>EUV-09C00012</t>
  </si>
  <si>
    <t>420601079200</t>
  </si>
  <si>
    <t>EUV-09P00002</t>
  </si>
  <si>
    <t>420601076000</t>
  </si>
  <si>
    <t>EUV-09BB0004</t>
  </si>
  <si>
    <t>420601077300</t>
  </si>
  <si>
    <t>EUV-09C00007</t>
  </si>
  <si>
    <t>420601081601</t>
  </si>
  <si>
    <t>UVS2030-09A00006(1)</t>
  </si>
  <si>
    <t>420601075300</t>
  </si>
  <si>
    <t>EUV-09BA0005</t>
  </si>
  <si>
    <t>420601080300</t>
  </si>
  <si>
    <t>EUV-09PN0006</t>
  </si>
  <si>
    <t>420601076300</t>
  </si>
  <si>
    <t>EUV-09BB0007</t>
  </si>
  <si>
    <t>420601081000</t>
  </si>
  <si>
    <t>EUV-09L00002</t>
  </si>
  <si>
    <t>420601080901</t>
  </si>
  <si>
    <t>EUV-09L00001(1)</t>
  </si>
  <si>
    <t>420601082003</t>
  </si>
  <si>
    <t>UVS2030-09A00011(3)</t>
  </si>
  <si>
    <t>420601077500</t>
  </si>
  <si>
    <t>EUV-09C00009</t>
  </si>
  <si>
    <t>420601078700</t>
  </si>
  <si>
    <t>EUV-09E00004</t>
  </si>
  <si>
    <t>420601078301</t>
  </si>
  <si>
    <t>EUV-09D00005(1)</t>
  </si>
  <si>
    <t>420601077001</t>
  </si>
  <si>
    <t>EUV-09C00003(1)</t>
  </si>
  <si>
    <t>420601077400</t>
  </si>
  <si>
    <t>EUV-09C00008</t>
  </si>
  <si>
    <t>420601074400</t>
  </si>
  <si>
    <t>EUV-09AC0006</t>
  </si>
  <si>
    <t>420601078201</t>
  </si>
  <si>
    <t>EUV-09D00004(1)</t>
  </si>
  <si>
    <t>420601074000</t>
  </si>
  <si>
    <t>EUV-09AC0002</t>
  </si>
  <si>
    <t>420601075800</t>
  </si>
  <si>
    <t>EUV-09BB0002</t>
  </si>
  <si>
    <t>420601073900</t>
  </si>
  <si>
    <t>EUV-09AC0001</t>
  </si>
  <si>
    <t>420601075900</t>
  </si>
  <si>
    <t>EUV-09BB0003</t>
  </si>
  <si>
    <t>420601070800</t>
  </si>
  <si>
    <t>EUV-09A00001</t>
  </si>
  <si>
    <t>420601076600</t>
  </si>
  <si>
    <t>EUV-09BB0010</t>
  </si>
  <si>
    <t>420601071800</t>
  </si>
  <si>
    <t>EUV-09A00011</t>
  </si>
  <si>
    <t>420601072700</t>
  </si>
  <si>
    <t>EUV-09AA0007</t>
  </si>
  <si>
    <t>420601071100</t>
  </si>
  <si>
    <t>EUV-09A00004</t>
  </si>
  <si>
    <t>420601070300</t>
  </si>
  <si>
    <t>KK50-09150001</t>
  </si>
  <si>
    <t>420601072900</t>
  </si>
  <si>
    <t>EUV-09AA0009</t>
  </si>
  <si>
    <t>420601071200</t>
  </si>
  <si>
    <t>EUV-09A00005</t>
  </si>
  <si>
    <t>420601071500</t>
  </si>
  <si>
    <t>EUV-09A00008</t>
  </si>
  <si>
    <t>420601074800</t>
  </si>
  <si>
    <t>EUV-09B00003</t>
  </si>
  <si>
    <t>420601073800</t>
  </si>
  <si>
    <t>EUV-09AB0006</t>
  </si>
  <si>
    <t>420601072100</t>
  </si>
  <si>
    <t>EUV-09AA0001</t>
  </si>
  <si>
    <t>420601070701</t>
  </si>
  <si>
    <t>KK50-09160002</t>
  </si>
  <si>
    <t>420601071900</t>
  </si>
  <si>
    <t>EUV-09A00012</t>
  </si>
  <si>
    <t>420601073000</t>
  </si>
  <si>
    <t>EUV-09AA0010</t>
  </si>
  <si>
    <t>420601073700</t>
  </si>
  <si>
    <t>EUV-09AB0005</t>
  </si>
  <si>
    <t>420601073600</t>
  </si>
  <si>
    <t>EUV-09AB0004</t>
  </si>
  <si>
    <t>420601072300</t>
  </si>
  <si>
    <t>EUV-09AA0003</t>
  </si>
  <si>
    <t>420601074100</t>
  </si>
  <si>
    <t>EUV-09AC0003</t>
  </si>
  <si>
    <t>420601074600</t>
  </si>
  <si>
    <t>EUV-09B00001</t>
  </si>
  <si>
    <t>420601073200</t>
  </si>
  <si>
    <t>EUV-09AA0012</t>
  </si>
  <si>
    <t>420601072600</t>
  </si>
  <si>
    <t>EUV-09AA0006</t>
  </si>
  <si>
    <t>420601074200</t>
  </si>
  <si>
    <t>EUV-09AC0004</t>
  </si>
  <si>
    <t>420601075100</t>
  </si>
  <si>
    <t>EUV-09BA0003</t>
  </si>
  <si>
    <t>420601076400</t>
  </si>
  <si>
    <t>EUV-09BB0008</t>
  </si>
  <si>
    <t>420601076900</t>
  </si>
  <si>
    <t>EUV-09C00002</t>
  </si>
  <si>
    <t>420601072400</t>
  </si>
  <si>
    <t>EUV-09AA0004</t>
  </si>
  <si>
    <t>420601073500</t>
  </si>
  <si>
    <t>EUV-09AB0003</t>
  </si>
  <si>
    <t>420601071300</t>
  </si>
  <si>
    <t>EUV-09A00006</t>
  </si>
  <si>
    <t>420601072500</t>
  </si>
  <si>
    <t>EUV-09AA0005</t>
  </si>
  <si>
    <t>420601072800</t>
  </si>
  <si>
    <t>EUV-09AA0008</t>
  </si>
  <si>
    <t>420601072200</t>
  </si>
  <si>
    <t>EUV-09AA0002</t>
  </si>
  <si>
    <t>420601070900</t>
  </si>
  <si>
    <t>EUV-09A00002</t>
  </si>
  <si>
    <t>420601070501</t>
  </si>
  <si>
    <t>420601072000</t>
  </si>
  <si>
    <t>EUV-09A00013</t>
  </si>
  <si>
    <t>420601070700</t>
  </si>
  <si>
    <t>420601070601</t>
  </si>
  <si>
    <t>420601071600</t>
  </si>
  <si>
    <t>EUV-09A00009</t>
  </si>
  <si>
    <t>420601073400</t>
  </si>
  <si>
    <t>EUV-09AB0002</t>
  </si>
  <si>
    <t>420601074300</t>
  </si>
  <si>
    <t>EUV-09AC0005</t>
  </si>
  <si>
    <t>420601073300</t>
  </si>
  <si>
    <t>EUV-09AB0001</t>
  </si>
  <si>
    <t>420601071700</t>
  </si>
  <si>
    <t>EUV-09A00010</t>
  </si>
  <si>
    <t>420601073100</t>
  </si>
  <si>
    <t>EUV-09AA0011</t>
  </si>
  <si>
    <t>420601070400</t>
  </si>
  <si>
    <t>KK50-09150002</t>
  </si>
  <si>
    <t>420601071000</t>
  </si>
  <si>
    <t>EUV-09A00003</t>
  </si>
  <si>
    <t>420601071400</t>
  </si>
  <si>
    <t>EUV-09A00007</t>
  </si>
  <si>
    <t>420601070600</t>
  </si>
  <si>
    <t>420601068600</t>
  </si>
  <si>
    <t>420601066000</t>
  </si>
  <si>
    <t>420601060300</t>
  </si>
  <si>
    <t>EP22-09010005</t>
  </si>
  <si>
    <t>420601060000</t>
  </si>
  <si>
    <t>EP22-09010002</t>
  </si>
  <si>
    <t>420601062200</t>
  </si>
  <si>
    <t>KA32-09050002</t>
  </si>
  <si>
    <t>420601063000</t>
  </si>
  <si>
    <t>KA32-09510001</t>
  </si>
  <si>
    <t>420601061000</t>
  </si>
  <si>
    <t>EP22-09050003</t>
  </si>
  <si>
    <t>420601061700</t>
  </si>
  <si>
    <t>EP22-09120001</t>
  </si>
  <si>
    <t>420601064000</t>
  </si>
  <si>
    <t>KB32-09150001</t>
  </si>
  <si>
    <t>420601060500</t>
  </si>
  <si>
    <t>EP22-09010007</t>
  </si>
  <si>
    <t>420601062600</t>
  </si>
  <si>
    <t>KA32-09070001</t>
  </si>
  <si>
    <t>420601061100</t>
  </si>
  <si>
    <t>EP22-09060001</t>
  </si>
  <si>
    <t>420601060900</t>
  </si>
  <si>
    <t>EP22-09050002</t>
  </si>
  <si>
    <t>420601063700</t>
  </si>
  <si>
    <t>KB32-09060002</t>
  </si>
  <si>
    <t>420601060400</t>
  </si>
  <si>
    <t>EP22-09010006</t>
  </si>
  <si>
    <t>420601062500</t>
  </si>
  <si>
    <t>KA32-09060003</t>
  </si>
  <si>
    <t>420601062301</t>
  </si>
  <si>
    <t>KA32-09060001</t>
  </si>
  <si>
    <t>420601064800</t>
  </si>
  <si>
    <t>ZKS32-09150001</t>
  </si>
  <si>
    <t>420601056300</t>
  </si>
  <si>
    <t>T40</t>
  </si>
  <si>
    <t>420601064600</t>
  </si>
  <si>
    <t>ZKS32-09070002</t>
  </si>
  <si>
    <t>420601064700</t>
  </si>
  <si>
    <t>ZKS32-09100001</t>
  </si>
  <si>
    <t>420601062401</t>
  </si>
  <si>
    <t>KA32-09060002</t>
  </si>
  <si>
    <t>420601061300</t>
  </si>
  <si>
    <t>EP22-09060003</t>
  </si>
  <si>
    <t>420601051400</t>
  </si>
  <si>
    <t>UV2512-09BA0008</t>
  </si>
  <si>
    <t>420601062100</t>
  </si>
  <si>
    <t>KA32-09010003</t>
  </si>
  <si>
    <t>420601053800</t>
  </si>
  <si>
    <t>UV2512-09D00021</t>
  </si>
  <si>
    <t>420601060200</t>
  </si>
  <si>
    <t>EP22-09010004</t>
  </si>
  <si>
    <t>420601061600</t>
  </si>
  <si>
    <t>EP22-09110001</t>
  </si>
  <si>
    <t>420601062400</t>
  </si>
  <si>
    <t>420601060700</t>
  </si>
  <si>
    <t>EP22-09040001</t>
  </si>
  <si>
    <t>420601058801</t>
  </si>
  <si>
    <t>EKK32-09120001(1)</t>
  </si>
  <si>
    <t>420601060800</t>
  </si>
  <si>
    <t>EP22-09050001</t>
  </si>
  <si>
    <t>420601060600</t>
  </si>
  <si>
    <t>EP22-09020001</t>
  </si>
  <si>
    <t>420601061800</t>
  </si>
  <si>
    <t>EP22-09130001</t>
  </si>
  <si>
    <t>420601062000</t>
  </si>
  <si>
    <t>KA32-09010001</t>
  </si>
  <si>
    <t>420601062300</t>
  </si>
  <si>
    <t>420601061200</t>
  </si>
  <si>
    <t>EP22-09060002</t>
  </si>
  <si>
    <t>420601061500</t>
  </si>
  <si>
    <t>EP22-09090001</t>
  </si>
  <si>
    <t>420601061900</t>
  </si>
  <si>
    <t>EP22-09130003</t>
  </si>
  <si>
    <t>420601060100</t>
  </si>
  <si>
    <t>EP22-09010003</t>
  </si>
  <si>
    <t>420601061400</t>
  </si>
  <si>
    <t>EP22-09070001</t>
  </si>
  <si>
    <t>420601051100</t>
  </si>
  <si>
    <t>UV2512-09BA0005</t>
  </si>
  <si>
    <t>420601059900</t>
  </si>
  <si>
    <t>EP22-09010001</t>
  </si>
  <si>
    <t>420601050200</t>
  </si>
  <si>
    <t>UV2512-09A00015</t>
  </si>
  <si>
    <t>420601062900</t>
  </si>
  <si>
    <t>KA32-09150002</t>
  </si>
  <si>
    <t>420601050100</t>
  </si>
  <si>
    <t>UV2512-09A00014</t>
  </si>
  <si>
    <t>420601063800</t>
  </si>
  <si>
    <t>KB32-09070001</t>
  </si>
  <si>
    <t>420601050700</t>
  </si>
  <si>
    <t>UV2512-09BA0001</t>
  </si>
  <si>
    <t>420601063701</t>
  </si>
  <si>
    <t>420601062700</t>
  </si>
  <si>
    <t>KA32-09070002</t>
  </si>
  <si>
    <t>420601062800</t>
  </si>
  <si>
    <t>KA32-09070003</t>
  </si>
  <si>
    <t>420601063900</t>
  </si>
  <si>
    <t>KB32-09070002</t>
  </si>
  <si>
    <t>420601054000</t>
  </si>
  <si>
    <t>UV2512-09D00023</t>
  </si>
  <si>
    <t>420601051900</t>
  </si>
  <si>
    <t>UV2512-09D00002</t>
  </si>
  <si>
    <t>420601054300</t>
  </si>
  <si>
    <t>UV2512-09D00026</t>
  </si>
  <si>
    <t>420601052900</t>
  </si>
  <si>
    <t>UV2512-09D00012</t>
  </si>
  <si>
    <t>420601051200</t>
  </si>
  <si>
    <t>UV2512-09BA0006</t>
  </si>
  <si>
    <t>420601052700</t>
  </si>
  <si>
    <t>UV2512-09D00010</t>
  </si>
  <si>
    <t>420601052300</t>
  </si>
  <si>
    <t>UV2512-09D00006</t>
  </si>
  <si>
    <t>420601050300</t>
  </si>
  <si>
    <t>UV2512-09A00016</t>
  </si>
  <si>
    <t>420601055800</t>
  </si>
  <si>
    <t>T35</t>
  </si>
  <si>
    <t>420601050400</t>
  </si>
  <si>
    <t>UV2512-09A00017</t>
  </si>
  <si>
    <t>420601056200</t>
  </si>
  <si>
    <t>T39</t>
  </si>
  <si>
    <t>420601053400</t>
  </si>
  <si>
    <t>UV2512-09D00017</t>
  </si>
  <si>
    <t>420601056100</t>
  </si>
  <si>
    <t>T38</t>
  </si>
  <si>
    <t>420601056600</t>
  </si>
  <si>
    <t>T43</t>
  </si>
  <si>
    <t>420601056900</t>
  </si>
  <si>
    <t>T46</t>
  </si>
  <si>
    <t>420601055001</t>
  </si>
  <si>
    <t>UV2512-09F00003</t>
  </si>
  <si>
    <t>420601053200</t>
  </si>
  <si>
    <t>UV2512-09D00015</t>
  </si>
  <si>
    <t>420601055200</t>
  </si>
  <si>
    <t>UV2512-09F00005</t>
  </si>
  <si>
    <t>420601053500</t>
  </si>
  <si>
    <t>UV2512-09D00018</t>
  </si>
  <si>
    <t>420601051800</t>
  </si>
  <si>
    <t>UV2512-09D00001</t>
  </si>
  <si>
    <t>420601054400</t>
  </si>
  <si>
    <t>UV2512-09D00027</t>
  </si>
  <si>
    <t>420601052800</t>
  </si>
  <si>
    <t>UV2512-09D00011</t>
  </si>
  <si>
    <t>420601054600</t>
  </si>
  <si>
    <t>UV2512-09D00029</t>
  </si>
  <si>
    <t>420601053900</t>
  </si>
  <si>
    <t>UV2512-09D00022</t>
  </si>
  <si>
    <t>420601050600</t>
  </si>
  <si>
    <t>UV2512-09A00019</t>
  </si>
  <si>
    <t>420601051500</t>
  </si>
  <si>
    <t>UV2512-09BA0009</t>
  </si>
  <si>
    <t>420601052200</t>
  </si>
  <si>
    <t>UV2512-09D00005</t>
  </si>
  <si>
    <t>420601055600</t>
  </si>
  <si>
    <t>T34</t>
  </si>
  <si>
    <t>420601051000</t>
  </si>
  <si>
    <t>UV2512-09BA0004</t>
  </si>
  <si>
    <t>420601056700</t>
  </si>
  <si>
    <t>T44</t>
  </si>
  <si>
    <t>420601053100</t>
  </si>
  <si>
    <t>UV2512-09D00014</t>
  </si>
  <si>
    <t>420601054500</t>
  </si>
  <si>
    <t>UV2512-09D00028</t>
  </si>
  <si>
    <t>420601055500</t>
  </si>
  <si>
    <t>T33</t>
  </si>
  <si>
    <t>420601052100</t>
  </si>
  <si>
    <t>UV2512-09D00004</t>
  </si>
  <si>
    <t>420601053300</t>
  </si>
  <si>
    <t>UV2512-09D00016</t>
  </si>
  <si>
    <t>420601050800</t>
  </si>
  <si>
    <t>UV2512-09BA0002</t>
  </si>
  <si>
    <t>420601055900</t>
  </si>
  <si>
    <t>T36</t>
  </si>
  <si>
    <t>420601050001</t>
  </si>
  <si>
    <t>UV2512-09A00013</t>
  </si>
  <si>
    <t>420601054800</t>
  </si>
  <si>
    <t>UV2512-09F00001</t>
  </si>
  <si>
    <t>420601056000</t>
  </si>
  <si>
    <t>T37</t>
  </si>
  <si>
    <t>420601055400</t>
  </si>
  <si>
    <t>T32</t>
  </si>
  <si>
    <t>420601055700</t>
  </si>
  <si>
    <t>420601052600</t>
  </si>
  <si>
    <t>UV2512-09D00009</t>
  </si>
  <si>
    <t>420601053000</t>
  </si>
  <si>
    <t>UV2512-09D00013</t>
  </si>
  <si>
    <t>420601053700</t>
  </si>
  <si>
    <t>UV2512-09D00020</t>
  </si>
  <si>
    <t>420601056800</t>
  </si>
  <si>
    <t>T45</t>
  </si>
  <si>
    <t>420601053600</t>
  </si>
  <si>
    <t>UV2512-09D00019</t>
  </si>
  <si>
    <t>420601046200</t>
  </si>
  <si>
    <t>UV2030-09D00033</t>
  </si>
  <si>
    <t>420601054200</t>
  </si>
  <si>
    <t>UV2512-09D00025</t>
  </si>
  <si>
    <t>420601056400</t>
  </si>
  <si>
    <t>T41</t>
  </si>
  <si>
    <t>420601054900</t>
  </si>
  <si>
    <t>UV2512-09F00002</t>
  </si>
  <si>
    <t>420601045900</t>
  </si>
  <si>
    <t>UV2030-09D00030</t>
  </si>
  <si>
    <t>420601054700</t>
  </si>
  <si>
    <t>UV2512-09D00030</t>
  </si>
  <si>
    <t>420601056500</t>
  </si>
  <si>
    <t>T42</t>
  </si>
  <si>
    <t>420601054100</t>
  </si>
  <si>
    <t>UV2512-09D00024</t>
  </si>
  <si>
    <t>420601055300</t>
  </si>
  <si>
    <t>UV2512-09F00006</t>
  </si>
  <si>
    <t>420601050900</t>
  </si>
  <si>
    <t>UV2512-09BA0003</t>
  </si>
  <si>
    <t>420601052500</t>
  </si>
  <si>
    <t>UV2512-09D00008</t>
  </si>
  <si>
    <t>420601051700</t>
  </si>
  <si>
    <t>UV2512-09BA0011</t>
  </si>
  <si>
    <t>420601055101</t>
  </si>
  <si>
    <t>UV2512-09F00004</t>
  </si>
  <si>
    <t>420601043400</t>
  </si>
  <si>
    <t>UV2030-09D00005</t>
  </si>
  <si>
    <t>420601046600</t>
  </si>
  <si>
    <t>UV2030-09D00037</t>
  </si>
  <si>
    <t>420601042900</t>
  </si>
  <si>
    <t>UV2030-09C00033</t>
  </si>
  <si>
    <t>420601048700</t>
  </si>
  <si>
    <t>UV2030-09F00007</t>
  </si>
  <si>
    <t>420601044000</t>
  </si>
  <si>
    <t>UV2030-09D00011</t>
  </si>
  <si>
    <t>420601049000</t>
  </si>
  <si>
    <t>UV2512-09A00003</t>
  </si>
  <si>
    <t>420601049300</t>
  </si>
  <si>
    <t>UV2512-09A00006</t>
  </si>
  <si>
    <t>420601047600</t>
  </si>
  <si>
    <t>UV2030-09E00004</t>
  </si>
  <si>
    <t>420601047000</t>
  </si>
  <si>
    <t>UV2030-09D00041</t>
  </si>
  <si>
    <t>420601046000</t>
  </si>
  <si>
    <t>UV2030-09D00031</t>
  </si>
  <si>
    <t>420601045300</t>
  </si>
  <si>
    <t>UV2030-09D00024</t>
  </si>
  <si>
    <t>420601046400</t>
  </si>
  <si>
    <t>UV2030-09D00035</t>
  </si>
  <si>
    <t>420601045100</t>
  </si>
  <si>
    <t>UV2030-09D00022</t>
  </si>
  <si>
    <t>420601051300</t>
  </si>
  <si>
    <t>UV2512-09BA0007</t>
  </si>
  <si>
    <t>420601046900</t>
  </si>
  <si>
    <t>UV2030-09D00040</t>
  </si>
  <si>
    <t>420601052400</t>
  </si>
  <si>
    <t>UV2512-09D00007</t>
  </si>
  <si>
    <t>420601047500</t>
  </si>
  <si>
    <t>UV2030-09E00003</t>
  </si>
  <si>
    <t>420601045500</t>
  </si>
  <si>
    <t>UV2030-09D00026</t>
  </si>
  <si>
    <t>420601045400</t>
  </si>
  <si>
    <t>UV2030-09D00025</t>
  </si>
  <si>
    <t>420601048501</t>
  </si>
  <si>
    <t>UV2030-09F00005</t>
  </si>
  <si>
    <t>420601049800</t>
  </si>
  <si>
    <t>UV2512-09A00011</t>
  </si>
  <si>
    <t>420601048100</t>
  </si>
  <si>
    <t>UV2030-09F00001</t>
  </si>
  <si>
    <t>420601049901</t>
  </si>
  <si>
    <t>UV2512-09A00012</t>
  </si>
  <si>
    <t>420601045600</t>
  </si>
  <si>
    <t>UV2030-09D00027</t>
  </si>
  <si>
    <t>420601049700</t>
  </si>
  <si>
    <t>UV2512-09A00010</t>
  </si>
  <si>
    <t>420601046800</t>
  </si>
  <si>
    <t>UV2030-09D00039</t>
  </si>
  <si>
    <t>420601046500</t>
  </si>
  <si>
    <t>UV2030-09D00036</t>
  </si>
  <si>
    <t>420601048300</t>
  </si>
  <si>
    <t>UV2030-09F00003</t>
  </si>
  <si>
    <t>420601052000</t>
  </si>
  <si>
    <t>UV2512-09D00003</t>
  </si>
  <si>
    <t>420601047400</t>
  </si>
  <si>
    <t>UV2030-09E00002</t>
  </si>
  <si>
    <t>420601051600</t>
  </si>
  <si>
    <t>UV2512-09BA0010</t>
  </si>
  <si>
    <t>420601049900</t>
  </si>
  <si>
    <t>420601048800</t>
  </si>
  <si>
    <t>UV2512-09A00001</t>
  </si>
  <si>
    <t>420601050000</t>
  </si>
  <si>
    <t>420601049600</t>
  </si>
  <si>
    <t>UV2512-09A00009</t>
  </si>
  <si>
    <t>420601048401</t>
  </si>
  <si>
    <t>UV2030-09F00004</t>
  </si>
  <si>
    <t>420601049200</t>
  </si>
  <si>
    <t>UV2512-09A00005</t>
  </si>
  <si>
    <t>420601048200</t>
  </si>
  <si>
    <t>UV2030-09F00002</t>
  </si>
  <si>
    <t>420601046300</t>
  </si>
  <si>
    <t>UV2030-09D00034</t>
  </si>
  <si>
    <t>420601047200</t>
  </si>
  <si>
    <t>UV2030-09D00043</t>
  </si>
  <si>
    <t>420601044100</t>
  </si>
  <si>
    <t>UV2030-09D00012</t>
  </si>
  <si>
    <t>420601050500</t>
  </si>
  <si>
    <t>UV2512-09A00018</t>
  </si>
  <si>
    <t>420601049500</t>
  </si>
  <si>
    <t>UV2512-09A00008</t>
  </si>
  <si>
    <t>420601047901</t>
  </si>
  <si>
    <t>UV2030-09E00007</t>
  </si>
  <si>
    <t>420601048001</t>
  </si>
  <si>
    <t>UV2030-09E00008</t>
  </si>
  <si>
    <t>420601049400</t>
  </si>
  <si>
    <t>UV2512-09A00007</t>
  </si>
  <si>
    <t>420601048901</t>
  </si>
  <si>
    <t>UV2512-09A00002</t>
  </si>
  <si>
    <t>420601048600</t>
  </si>
  <si>
    <t>UV2030-09F00006</t>
  </si>
  <si>
    <t>420601045800</t>
  </si>
  <si>
    <t>UV2030-09D00029</t>
  </si>
  <si>
    <t>420601044200</t>
  </si>
  <si>
    <t>UV2030-09D00013</t>
  </si>
  <si>
    <t>420601046700</t>
  </si>
  <si>
    <t>UV2030-09D00038</t>
  </si>
  <si>
    <t>420601044400</t>
  </si>
  <si>
    <t>UV2030-09D00015</t>
  </si>
  <si>
    <t>420601047801</t>
  </si>
  <si>
    <t>UV2030-09E00006(1)</t>
  </si>
  <si>
    <t>420601046100</t>
  </si>
  <si>
    <t>UV2030-09D00032</t>
  </si>
  <si>
    <t>420601042600</t>
  </si>
  <si>
    <t>UV2030-09C00030</t>
  </si>
  <si>
    <t>420601047701</t>
  </si>
  <si>
    <t>UV2030-09E00005(1)</t>
  </si>
  <si>
    <t>420601045200</t>
  </si>
  <si>
    <t>UV2030-09D00023</t>
  </si>
  <si>
    <t>420601045700</t>
  </si>
  <si>
    <t>UV2030-09D00028</t>
  </si>
  <si>
    <t>420601047300</t>
  </si>
  <si>
    <t>UV2030-09E00001</t>
  </si>
  <si>
    <t>420601049101</t>
  </si>
  <si>
    <t>UV2512-09A00004</t>
  </si>
  <si>
    <t>420601047100</t>
  </si>
  <si>
    <t>UV2030-09D00042</t>
  </si>
  <si>
    <t>420601044700</t>
  </si>
  <si>
    <t>UV2030-09D00018</t>
  </si>
  <si>
    <t>420601039000</t>
  </si>
  <si>
    <t>UV2030-09BA0017</t>
  </si>
  <si>
    <t>420601042400</t>
  </si>
  <si>
    <t>UV2030-09C00028</t>
  </si>
  <si>
    <t>420601039500</t>
  </si>
  <si>
    <t>UV2030-09BA0022</t>
  </si>
  <si>
    <t>420601038900</t>
  </si>
  <si>
    <t>UV2030-09BA0016</t>
  </si>
  <si>
    <t>420601043000</t>
  </si>
  <si>
    <t>UV2030-09D00001</t>
  </si>
  <si>
    <t>420601042300</t>
  </si>
  <si>
    <t>UV2030-09C00027</t>
  </si>
  <si>
    <t>420601044800</t>
  </si>
  <si>
    <t>UV2030-09D00019</t>
  </si>
  <si>
    <t>420601044300</t>
  </si>
  <si>
    <t>UV2030-09D00014</t>
  </si>
  <si>
    <t>420601043900</t>
  </si>
  <si>
    <t>UV2030-09D00010</t>
  </si>
  <si>
    <t>420601043700</t>
  </si>
  <si>
    <t>UV2030-09D00008</t>
  </si>
  <si>
    <t>420601040800</t>
  </si>
  <si>
    <t>UV2030-09C00012</t>
  </si>
  <si>
    <t>420601042200</t>
  </si>
  <si>
    <t>UV2030-09C00026</t>
  </si>
  <si>
    <t>420601041700</t>
  </si>
  <si>
    <t>UV2030-09C00021</t>
  </si>
  <si>
    <t>420601037900</t>
  </si>
  <si>
    <t>UV2030-09BA0006</t>
  </si>
  <si>
    <t>420601041800</t>
  </si>
  <si>
    <t>UV2030-09C00022</t>
  </si>
  <si>
    <t>420601039200</t>
  </si>
  <si>
    <t>UV2030-09BA0019</t>
  </si>
  <si>
    <t>420601042100</t>
  </si>
  <si>
    <t>UV2030-09C00025</t>
  </si>
  <si>
    <t>420601040100</t>
  </si>
  <si>
    <t>UV2030-09C00005</t>
  </si>
  <si>
    <t>420601043300</t>
  </si>
  <si>
    <t>UV2030-09D00004</t>
  </si>
  <si>
    <t>420601037700</t>
  </si>
  <si>
    <t>UV2030-09BA0004</t>
  </si>
  <si>
    <t>420601042700</t>
  </si>
  <si>
    <t>UV2030-09C00031</t>
  </si>
  <si>
    <t>420601039400</t>
  </si>
  <si>
    <t>UV2030-09BA0021</t>
  </si>
  <si>
    <t>420601045000</t>
  </si>
  <si>
    <t>UV2030-09D00021</t>
  </si>
  <si>
    <t>420601038400</t>
  </si>
  <si>
    <t>UV2030-09BA0011</t>
  </si>
  <si>
    <t>420601040501</t>
  </si>
  <si>
    <t>UV2030-09C00009</t>
  </si>
  <si>
    <t>420601041200</t>
  </si>
  <si>
    <t>UV2030-09C00016</t>
  </si>
  <si>
    <t>420601041100</t>
  </si>
  <si>
    <t>UV2030-09C00015</t>
  </si>
  <si>
    <t>420601040400</t>
  </si>
  <si>
    <t>UV2030-09C00008</t>
  </si>
  <si>
    <t>420601041500</t>
  </si>
  <si>
    <t>UV2030-09C00019</t>
  </si>
  <si>
    <t>420601036700</t>
  </si>
  <si>
    <t>UV2030-09B00010</t>
  </si>
  <si>
    <t>420601040000</t>
  </si>
  <si>
    <t>UV2030-09C00004</t>
  </si>
  <si>
    <t>420601040700</t>
  </si>
  <si>
    <t>UV2030-09C00011</t>
  </si>
  <si>
    <t>420601042500</t>
  </si>
  <si>
    <t>UV2030-09C00029</t>
  </si>
  <si>
    <t>420601043500</t>
  </si>
  <si>
    <t>UV2030-09D00006</t>
  </si>
  <si>
    <t>420601041400</t>
  </si>
  <si>
    <t>UV2030-09C00018</t>
  </si>
  <si>
    <t>420601039800</t>
  </si>
  <si>
    <t>UV2030-09C00002</t>
  </si>
  <si>
    <t>420601038000</t>
  </si>
  <si>
    <t>UV2030-09BA0007</t>
  </si>
  <si>
    <t>420601038800</t>
  </si>
  <si>
    <t>UV2030-09BA0015</t>
  </si>
  <si>
    <t>420601039300</t>
  </si>
  <si>
    <t>UV2030-09BA0020</t>
  </si>
  <si>
    <t>420601038600</t>
  </si>
  <si>
    <t>UV2030-09BA0013</t>
  </si>
  <si>
    <t>420601039100</t>
  </si>
  <si>
    <t>UV2030-09BA0018</t>
  </si>
  <si>
    <t>420601038200</t>
  </si>
  <si>
    <t>UV2030-09BA0009</t>
  </si>
  <si>
    <t>420601038300</t>
  </si>
  <si>
    <t>UV2030-09BA0010</t>
  </si>
  <si>
    <t>420601040300</t>
  </si>
  <si>
    <t>UV2030-09C00007</t>
  </si>
  <si>
    <t>420601042000</t>
  </si>
  <si>
    <t>UV2030-09C00024</t>
  </si>
  <si>
    <t>420601040900</t>
  </si>
  <si>
    <t>UV2030-09C00013</t>
  </si>
  <si>
    <t>420601043100</t>
  </si>
  <si>
    <t>UV2030-09D00002</t>
  </si>
  <si>
    <t>420601044900</t>
  </si>
  <si>
    <t>UV2030-09D00020</t>
  </si>
  <si>
    <t>420601043800</t>
  </si>
  <si>
    <t>UV2030-09D00009</t>
  </si>
  <si>
    <t>420601034900</t>
  </si>
  <si>
    <t>UV2030-09A00015</t>
  </si>
  <si>
    <t>420601044600</t>
  </si>
  <si>
    <t>UV2030-09D00017</t>
  </si>
  <si>
    <t>420601044500</t>
  </si>
  <si>
    <t>UV2030-09D00016</t>
  </si>
  <si>
    <t>420601043600</t>
  </si>
  <si>
    <t>UV2030-09D00007</t>
  </si>
  <si>
    <t>420601035100</t>
  </si>
  <si>
    <t>UV2030-09A00017</t>
  </si>
  <si>
    <t>420601041600</t>
  </si>
  <si>
    <t>UV2030-09C00020</t>
  </si>
  <si>
    <t>420601036000</t>
  </si>
  <si>
    <t>UV2030-09B00003</t>
  </si>
  <si>
    <t>420601040600</t>
  </si>
  <si>
    <t>UV2030-09C00010</t>
  </si>
  <si>
    <t>420601041900</t>
  </si>
  <si>
    <t>UV2030-09C00023</t>
  </si>
  <si>
    <t>420601039900</t>
  </si>
  <si>
    <t>UV2030-09C00003</t>
  </si>
  <si>
    <t>420601040200</t>
  </si>
  <si>
    <t>UV2030-09C00006</t>
  </si>
  <si>
    <t>420601038500</t>
  </si>
  <si>
    <t>UV2030-09BA0012</t>
  </si>
  <si>
    <t>420601038100</t>
  </si>
  <si>
    <t>UV2030-09BA0008</t>
  </si>
  <si>
    <t>420601038700</t>
  </si>
  <si>
    <t>UV2030-09BA0014</t>
  </si>
  <si>
    <t>420601037800</t>
  </si>
  <si>
    <t>UV2030-09BA0005</t>
  </si>
  <si>
    <t>420601043200</t>
  </si>
  <si>
    <t>UV2030-09D00003</t>
  </si>
  <si>
    <t>420601041300</t>
  </si>
  <si>
    <t>UV2030-09C00017</t>
  </si>
  <si>
    <t>420601042800</t>
  </si>
  <si>
    <t>UV2030-09C00032</t>
  </si>
  <si>
    <t>420601036902</t>
  </si>
  <si>
    <t>UV2030-09B00012</t>
  </si>
  <si>
    <t>420601039700</t>
  </si>
  <si>
    <t>UV2030-09C00001</t>
  </si>
  <si>
    <t>420601037101</t>
  </si>
  <si>
    <t>UV2030-09B00014</t>
  </si>
  <si>
    <t>420601032200</t>
  </si>
  <si>
    <t>420601030800</t>
  </si>
  <si>
    <t>RUV2030-09F00001</t>
  </si>
  <si>
    <t>420601039600</t>
  </si>
  <si>
    <t>UV2030-09BA0023</t>
  </si>
  <si>
    <t>420601035200</t>
  </si>
  <si>
    <t>UV2030-09A00018</t>
  </si>
  <si>
    <t>420601033600</t>
  </si>
  <si>
    <t>UV2030-09A00002</t>
  </si>
  <si>
    <t>420601033401</t>
  </si>
  <si>
    <t>TYSX-2014021702</t>
  </si>
  <si>
    <t>420601033500</t>
  </si>
  <si>
    <t>UV2030-09A00001</t>
  </si>
  <si>
    <t>420601033701</t>
  </si>
  <si>
    <t>UV2030-09A00003</t>
  </si>
  <si>
    <t>420601033901</t>
  </si>
  <si>
    <t>UV2030-09A00005</t>
  </si>
  <si>
    <t>420601034700</t>
  </si>
  <si>
    <t>UV2030-09A00013</t>
  </si>
  <si>
    <t>420601034201</t>
  </si>
  <si>
    <t>UV2030-09A00008</t>
  </si>
  <si>
    <t>420601034800</t>
  </si>
  <si>
    <t>UV2030-09A00014</t>
  </si>
  <si>
    <t>420601035000</t>
  </si>
  <si>
    <t>UV2030-09A00016</t>
  </si>
  <si>
    <t>420601034901</t>
  </si>
  <si>
    <t>420601032100</t>
  </si>
  <si>
    <t>EPS18-09060002</t>
  </si>
  <si>
    <t>420601033000</t>
  </si>
  <si>
    <t>420601035800</t>
  </si>
  <si>
    <t>UV2030-09B00001</t>
  </si>
  <si>
    <t>420601036400</t>
  </si>
  <si>
    <t>UV2030-09B00007</t>
  </si>
  <si>
    <t>420601034500</t>
  </si>
  <si>
    <t>UV2030-09A00011</t>
  </si>
  <si>
    <t>420601033300</t>
  </si>
  <si>
    <t>TYSX-2014021701</t>
  </si>
  <si>
    <t>420601033802</t>
  </si>
  <si>
    <t>UV2030-09A00004</t>
  </si>
  <si>
    <t>420601034600</t>
  </si>
  <si>
    <t>UV2030-09A00012</t>
  </si>
  <si>
    <t>420601032000</t>
  </si>
  <si>
    <t>EPS18-09050001</t>
  </si>
  <si>
    <t>420601032101</t>
  </si>
  <si>
    <t>420601030700</t>
  </si>
  <si>
    <t>RUV2030-09E00005</t>
  </si>
  <si>
    <t>420601036200</t>
  </si>
  <si>
    <t>UV2030-09B00005</t>
  </si>
  <si>
    <t>420601037001</t>
  </si>
  <si>
    <t>UV2030-09B00013</t>
  </si>
  <si>
    <t>420601035700</t>
  </si>
  <si>
    <t>UV2030-09A00023</t>
  </si>
  <si>
    <t>420601037500</t>
  </si>
  <si>
    <t>UV2030-09BA0002</t>
  </si>
  <si>
    <t>420507004700</t>
  </si>
  <si>
    <t>420601037600</t>
  </si>
  <si>
    <t>UV2030-09BA0003</t>
  </si>
  <si>
    <t>420601036602</t>
  </si>
  <si>
    <t>UV2030-09B00009</t>
  </si>
  <si>
    <t>420601035302</t>
  </si>
  <si>
    <t>UV2030-09A00019</t>
  </si>
  <si>
    <t>420601036100</t>
  </si>
  <si>
    <t>UV2030-09B00004</t>
  </si>
  <si>
    <t>420601037400</t>
  </si>
  <si>
    <t>UV2030-09BA0001</t>
  </si>
  <si>
    <t>420601035501</t>
  </si>
  <si>
    <t>UV2030-09A00021</t>
  </si>
  <si>
    <t>420601037300</t>
  </si>
  <si>
    <t>UV2030-09B00016</t>
  </si>
  <si>
    <t>420601035400</t>
  </si>
  <si>
    <t>UV2030-09A00020</t>
  </si>
  <si>
    <t>420601035900</t>
  </si>
  <si>
    <t>UV2030-09B00002</t>
  </si>
  <si>
    <t>420601036502</t>
  </si>
  <si>
    <t>UV2030-09B00008</t>
  </si>
  <si>
    <t>420601032302</t>
  </si>
  <si>
    <t>EPS18-09510002</t>
  </si>
  <si>
    <t>420601034000</t>
  </si>
  <si>
    <t>UV2030-09A00006</t>
  </si>
  <si>
    <t>420601035600</t>
  </si>
  <si>
    <t>UV2030-09A00022</t>
  </si>
  <si>
    <t>420601036302</t>
  </si>
  <si>
    <t>UV2030-09B00006</t>
  </si>
  <si>
    <t>420601037201</t>
  </si>
  <si>
    <t>UV2030-09B00015</t>
  </si>
  <si>
    <t>420601034101</t>
  </si>
  <si>
    <t>UV2030-09A00007</t>
  </si>
  <si>
    <t>420601034300</t>
  </si>
  <si>
    <t>UV2030-09A00009</t>
  </si>
  <si>
    <t>420601031700</t>
  </si>
  <si>
    <t>420601034400</t>
  </si>
  <si>
    <t>UV2030-09A00010</t>
  </si>
  <si>
    <t>420601035001</t>
  </si>
  <si>
    <t>420601036801</t>
  </si>
  <si>
    <t>UV2030-09B00011</t>
  </si>
  <si>
    <t>420601029000</t>
  </si>
  <si>
    <t>RUV2030-09D00009</t>
  </si>
  <si>
    <t>420601030600</t>
  </si>
  <si>
    <t>RUV2030-09E00004</t>
  </si>
  <si>
    <t>420601027100</t>
  </si>
  <si>
    <t>RUV2030-09B00014</t>
  </si>
  <si>
    <t>420601029700</t>
  </si>
  <si>
    <t>RUV2030-09D00016</t>
  </si>
  <si>
    <t>420601023800</t>
  </si>
  <si>
    <t>RUV2030-09A00012</t>
  </si>
  <si>
    <t>420601025900</t>
  </si>
  <si>
    <t>RUV2030-09B00002</t>
  </si>
  <si>
    <t>420601028200</t>
  </si>
  <si>
    <t>RUV2030-09D00001</t>
  </si>
  <si>
    <t>420601027900</t>
  </si>
  <si>
    <t>RUV2030-09B00022</t>
  </si>
  <si>
    <t>420601029100</t>
  </si>
  <si>
    <t>RUV2030-09D00010</t>
  </si>
  <si>
    <t>420601031100</t>
  </si>
  <si>
    <t>SEP18-09510003</t>
  </si>
  <si>
    <t>420601020602</t>
  </si>
  <si>
    <t>KSEP18-09080003</t>
  </si>
  <si>
    <t>420601027700</t>
  </si>
  <si>
    <t>RUV2030-09B00020</t>
  </si>
  <si>
    <t>420601027300</t>
  </si>
  <si>
    <t>RUV2030-09B00016</t>
  </si>
  <si>
    <t>420601029500</t>
  </si>
  <si>
    <t>RUV2030-09D00014</t>
  </si>
  <si>
    <t>420601026200</t>
  </si>
  <si>
    <t>RUV2030-09B00005</t>
  </si>
  <si>
    <t>420601019602</t>
  </si>
  <si>
    <t>KEP18-09080005</t>
  </si>
  <si>
    <t>420601022100</t>
  </si>
  <si>
    <t>RUV2512-09A00010</t>
  </si>
  <si>
    <t>420601024400</t>
  </si>
  <si>
    <t>RUV2030-09A00018</t>
  </si>
  <si>
    <t>420601021900</t>
  </si>
  <si>
    <t>RUV2512-09A00008</t>
  </si>
  <si>
    <t>420601022700</t>
  </si>
  <si>
    <t>RUV2030-09A00001</t>
  </si>
  <si>
    <t>420601021100</t>
  </si>
  <si>
    <t>KEPS18-0951001</t>
  </si>
  <si>
    <t>420601019301</t>
  </si>
  <si>
    <t>KEP18-09080002</t>
  </si>
  <si>
    <t>420601023900</t>
  </si>
  <si>
    <t>RUV2030-09A00013</t>
  </si>
  <si>
    <t>420601025100</t>
  </si>
  <si>
    <t>RUV2030-09A00025</t>
  </si>
  <si>
    <t>420601021000</t>
  </si>
  <si>
    <t>KSEP18-09510002</t>
  </si>
  <si>
    <t>420601019701</t>
  </si>
  <si>
    <t>KEP18-09510001</t>
  </si>
  <si>
    <t>420601019700</t>
  </si>
  <si>
    <t>420601018700</t>
  </si>
  <si>
    <t>420601024700</t>
  </si>
  <si>
    <t>RUV2030-09A00021</t>
  </si>
  <si>
    <t>420601024000</t>
  </si>
  <si>
    <t>RUV2030-09A00014</t>
  </si>
  <si>
    <t>420601023500</t>
  </si>
  <si>
    <t>RUV2030-09A00009</t>
  </si>
  <si>
    <t>420601021001</t>
  </si>
  <si>
    <t>420601020701</t>
  </si>
  <si>
    <t>KSEP18-09080004</t>
  </si>
  <si>
    <t>420601021800</t>
  </si>
  <si>
    <t>RUV2512-09A00007</t>
  </si>
  <si>
    <t>420601019800</t>
  </si>
  <si>
    <t>KEP18-09510002</t>
  </si>
  <si>
    <t>420601019401</t>
  </si>
  <si>
    <t>KEP18-09080003</t>
  </si>
  <si>
    <t>420601024600</t>
  </si>
  <si>
    <t>RUV2030-09A00020</t>
  </si>
  <si>
    <t>420601024800</t>
  </si>
  <si>
    <t>RUV2030-09A00022</t>
  </si>
  <si>
    <t>420601020800</t>
  </si>
  <si>
    <t>KSEP18-09080005</t>
  </si>
  <si>
    <t>420601022800</t>
  </si>
  <si>
    <t>RUV2030-09A00002</t>
  </si>
  <si>
    <t>420601021300</t>
  </si>
  <si>
    <t>RUV2512-09A00002</t>
  </si>
  <si>
    <t>420601023200</t>
  </si>
  <si>
    <t>RUV2030-09A00006</t>
  </si>
  <si>
    <t>420601023300</t>
  </si>
  <si>
    <t>RUV2030-09A00007</t>
  </si>
  <si>
    <t>420601021400</t>
  </si>
  <si>
    <t>RUV2512-09A00003</t>
  </si>
  <si>
    <t>420601019000</t>
  </si>
  <si>
    <t>KEP18-09070002</t>
  </si>
  <si>
    <t>420601019402</t>
  </si>
  <si>
    <t>420601022900</t>
  </si>
  <si>
    <t>RUV2030-09A00003</t>
  </si>
  <si>
    <t>420601020900</t>
  </si>
  <si>
    <t>KSEP18-09510001</t>
  </si>
  <si>
    <t>420601022500</t>
  </si>
  <si>
    <t>RUV2512-09F00001</t>
  </si>
  <si>
    <t>420601021700</t>
  </si>
  <si>
    <t>RUV2512-09A00006</t>
  </si>
  <si>
    <t>420601025300</t>
  </si>
  <si>
    <t>RUV2030-09A00027</t>
  </si>
  <si>
    <t>420601023600</t>
  </si>
  <si>
    <t>RUV2030-09A00010</t>
  </si>
  <si>
    <t>420601021600</t>
  </si>
  <si>
    <t>RUV2512-09A00005</t>
  </si>
  <si>
    <t>420601021500</t>
  </si>
  <si>
    <t>RUV2512-09A00004</t>
  </si>
  <si>
    <t>420601019900</t>
  </si>
  <si>
    <t>420601023100</t>
  </si>
  <si>
    <t>RUV2030-09A00005</t>
  </si>
  <si>
    <t>420601022400</t>
  </si>
  <si>
    <t>RUV2512-09D00002</t>
  </si>
  <si>
    <t>420601022600</t>
  </si>
  <si>
    <t>RUV2512-09F00002</t>
  </si>
  <si>
    <t>420601021200</t>
  </si>
  <si>
    <t>RUV2512-09A00001</t>
  </si>
  <si>
    <t>420601018800</t>
  </si>
  <si>
    <t>KEP18-09060003</t>
  </si>
  <si>
    <t>420601019601</t>
  </si>
  <si>
    <t>420601022300</t>
  </si>
  <si>
    <t>RUV2512-09D00001</t>
  </si>
  <si>
    <t>420601025000</t>
  </si>
  <si>
    <t>RUV2030-09A00024</t>
  </si>
  <si>
    <t>420601020801</t>
  </si>
  <si>
    <t>420601022000</t>
  </si>
  <si>
    <t>RUV2512-09A00009</t>
  </si>
  <si>
    <t>420601019501</t>
  </si>
  <si>
    <t>KEP18-09080004</t>
  </si>
  <si>
    <t>420601020100</t>
  </si>
  <si>
    <t>420601024300</t>
  </si>
  <si>
    <t>RUV2030-09A00017</t>
  </si>
  <si>
    <t>420601024900</t>
  </si>
  <si>
    <t>RUV2030-09A00023</t>
  </si>
  <si>
    <t>420601022200</t>
  </si>
  <si>
    <t>RUV2512-09B00001</t>
  </si>
  <si>
    <t>420601025400</t>
  </si>
  <si>
    <t>RUV2030-09A00028</t>
  </si>
  <si>
    <t>420601020902</t>
  </si>
  <si>
    <t>420601020400</t>
  </si>
  <si>
    <t>KSEP18-09080001</t>
  </si>
  <si>
    <t>420601019201</t>
  </si>
  <si>
    <t>KEP18-09080001</t>
  </si>
  <si>
    <t>420601020901</t>
  </si>
  <si>
    <t>420601020200</t>
  </si>
  <si>
    <t>420601020601</t>
  </si>
  <si>
    <t>420601023000</t>
  </si>
  <si>
    <t>RUV2030-09A00004</t>
  </si>
  <si>
    <t>420601019200</t>
  </si>
  <si>
    <t>420601018200</t>
  </si>
  <si>
    <t>420601018901</t>
  </si>
  <si>
    <t>KEP18-09070001</t>
  </si>
  <si>
    <t>420601018600</t>
  </si>
  <si>
    <t>420601018300</t>
  </si>
  <si>
    <t>KK32-09160002</t>
  </si>
  <si>
    <t>420601020501</t>
  </si>
  <si>
    <t>KSEP18-09080002</t>
  </si>
  <si>
    <t>420601020000</t>
  </si>
  <si>
    <t>KEP32-09060002</t>
  </si>
  <si>
    <t>420601019101</t>
  </si>
  <si>
    <t>KEP18-09070003</t>
  </si>
  <si>
    <t>420601018402</t>
  </si>
  <si>
    <t>KK32-09160003</t>
  </si>
  <si>
    <t>420601018401</t>
  </si>
  <si>
    <t>420601014300</t>
  </si>
  <si>
    <t>KK32-09000000</t>
  </si>
  <si>
    <t>420601020401</t>
  </si>
  <si>
    <t>420601020301</t>
  </si>
  <si>
    <t>KSEP18-09070001</t>
  </si>
  <si>
    <t>420601018500</t>
  </si>
  <si>
    <t>KK32-09160004</t>
  </si>
  <si>
    <t>420601012200</t>
  </si>
  <si>
    <t>EP18-09130004</t>
  </si>
  <si>
    <t>420601015600</t>
  </si>
  <si>
    <t>420601013100</t>
  </si>
  <si>
    <t>420601012800</t>
  </si>
  <si>
    <t>420601007300</t>
  </si>
  <si>
    <t>420601004200</t>
  </si>
  <si>
    <t>420601006300</t>
  </si>
  <si>
    <t>EKK32-09050010</t>
  </si>
  <si>
    <t>420601008500</t>
  </si>
  <si>
    <t>420601007800</t>
  </si>
  <si>
    <t>EP18-09050009</t>
  </si>
  <si>
    <t>420601006500</t>
  </si>
  <si>
    <t>EP18-09040001</t>
  </si>
  <si>
    <t>420601006100</t>
  </si>
  <si>
    <t>ZKS32-09070001</t>
  </si>
  <si>
    <t>420601003900</t>
  </si>
  <si>
    <t>SEP18-09010001</t>
  </si>
  <si>
    <t>420601005200</t>
  </si>
  <si>
    <t>420601006400</t>
  </si>
  <si>
    <t>420601007000</t>
  </si>
  <si>
    <t>EKK32-09120005</t>
  </si>
  <si>
    <t>420601005900</t>
  </si>
  <si>
    <t>KA32-09120001</t>
  </si>
  <si>
    <t>420601006001</t>
  </si>
  <si>
    <t>ZKS32-09060001</t>
  </si>
  <si>
    <t>420601007500</t>
  </si>
  <si>
    <t>EKK32-09020001</t>
  </si>
  <si>
    <t>420601008200</t>
  </si>
  <si>
    <t>EP18-09130002</t>
  </si>
  <si>
    <t>420601006000</t>
  </si>
  <si>
    <t>420601007100</t>
  </si>
  <si>
    <t>420601006600</t>
  </si>
  <si>
    <t>EKK32-09060001</t>
  </si>
  <si>
    <t>420601007900</t>
  </si>
  <si>
    <t>EP18-09050010</t>
  </si>
  <si>
    <t>420601011800</t>
  </si>
  <si>
    <t>420601010200</t>
  </si>
  <si>
    <t>420601004900</t>
  </si>
  <si>
    <t>420601010100</t>
  </si>
  <si>
    <t>420601007200</t>
  </si>
  <si>
    <t>420601007700</t>
  </si>
  <si>
    <t>KA32-09020004</t>
  </si>
  <si>
    <t>420601006800</t>
  </si>
  <si>
    <t>KA32-09020003</t>
  </si>
  <si>
    <t>420601002801</t>
  </si>
  <si>
    <t>KK50-09160001</t>
  </si>
  <si>
    <t>420601008400</t>
  </si>
  <si>
    <t>EKK32-09070005</t>
  </si>
  <si>
    <t>420601002600</t>
  </si>
  <si>
    <t>KA32-09040001</t>
  </si>
  <si>
    <t>420506051500</t>
  </si>
  <si>
    <t>420601001301</t>
  </si>
  <si>
    <t>EKK32-09160003</t>
  </si>
  <si>
    <t>420601001302</t>
  </si>
  <si>
    <t>420601000401</t>
  </si>
  <si>
    <t>420507000500</t>
  </si>
  <si>
    <t>420601001800</t>
  </si>
  <si>
    <t>KB32-09510001</t>
  </si>
  <si>
    <t>420507004400</t>
  </si>
  <si>
    <t>420507004900</t>
  </si>
  <si>
    <t>420601001100</t>
  </si>
  <si>
    <t>KA32-09020002</t>
  </si>
  <si>
    <t>420601001700</t>
  </si>
  <si>
    <t>420601000500</t>
  </si>
  <si>
    <t>KB32-09060001</t>
  </si>
  <si>
    <t>420601003400</t>
  </si>
  <si>
    <t>420601001300</t>
  </si>
  <si>
    <t>420601001000</t>
  </si>
  <si>
    <t>420601000200</t>
  </si>
  <si>
    <t>EKK32-09150002</t>
  </si>
  <si>
    <t>420601000900</t>
  </si>
  <si>
    <t>420507000600</t>
  </si>
  <si>
    <t>420601000600</t>
  </si>
  <si>
    <t>KA32-09150001</t>
  </si>
  <si>
    <t>420506051600</t>
  </si>
  <si>
    <t>420506050600</t>
  </si>
  <si>
    <t>420507005000</t>
  </si>
  <si>
    <t>420507004600</t>
  </si>
  <si>
    <t>420601002200</t>
  </si>
  <si>
    <t>KA32-09120005</t>
  </si>
  <si>
    <t>420601004801</t>
  </si>
  <si>
    <t>420601002700</t>
  </si>
  <si>
    <t>KA32-09120003</t>
  </si>
  <si>
    <t>420601003100</t>
  </si>
  <si>
    <t>420601002400</t>
  </si>
  <si>
    <t>420601004000</t>
  </si>
  <si>
    <t>KA32-09050001</t>
  </si>
  <si>
    <t>420601004301</t>
  </si>
  <si>
    <t>ZKS32-09060002</t>
  </si>
  <si>
    <t>420601004300</t>
  </si>
  <si>
    <t>420601005700</t>
  </si>
  <si>
    <t>KA32-09020001</t>
  </si>
  <si>
    <t>420601003600</t>
  </si>
  <si>
    <t>KA32-09120002</t>
  </si>
  <si>
    <t>420601002802</t>
  </si>
  <si>
    <t>420601001900</t>
  </si>
  <si>
    <t>420507001000</t>
  </si>
  <si>
    <t>420507004800</t>
  </si>
  <si>
    <t>420601003500</t>
  </si>
  <si>
    <t>KA32-09120004</t>
  </si>
  <si>
    <t>420601003800</t>
  </si>
  <si>
    <t>KA32-09120006</t>
  </si>
  <si>
    <t>420601003700</t>
  </si>
  <si>
    <t>KA32-09010002</t>
  </si>
  <si>
    <t>420601002900</t>
  </si>
  <si>
    <t>TYSX-2014021703</t>
  </si>
  <si>
    <t>420601000700</t>
  </si>
  <si>
    <t>420601000501</t>
  </si>
  <si>
    <t>420601001500</t>
  </si>
  <si>
    <t>420601005300</t>
  </si>
  <si>
    <t>420601002101</t>
  </si>
  <si>
    <t>KA32-09090002</t>
  </si>
  <si>
    <t>420601005600</t>
  </si>
  <si>
    <t>KB32-09070003</t>
  </si>
  <si>
    <t>420507000800</t>
  </si>
  <si>
    <t>420601000400</t>
  </si>
  <si>
    <t>420601001400</t>
  </si>
  <si>
    <t>410502004900</t>
  </si>
  <si>
    <t>420601004400</t>
  </si>
  <si>
    <t>420601002300</t>
  </si>
  <si>
    <t>420601000100</t>
  </si>
  <si>
    <t>KA32-09090001</t>
  </si>
  <si>
    <t>420507004500</t>
  </si>
  <si>
    <t>420601002100</t>
  </si>
  <si>
    <t>420506009100</t>
  </si>
  <si>
    <t>420601005100</t>
  </si>
  <si>
    <t>EKK32-09050008</t>
  </si>
  <si>
    <t>420507000200</t>
  </si>
  <si>
    <t>EAW20039</t>
  </si>
  <si>
    <t>420506010600</t>
  </si>
  <si>
    <t>420506014100</t>
  </si>
  <si>
    <t>EAW40148</t>
  </si>
  <si>
    <t>420506016000</t>
  </si>
  <si>
    <t>420506016200</t>
  </si>
  <si>
    <t>420506011900</t>
  </si>
  <si>
    <t>420506010400</t>
  </si>
  <si>
    <t>420506014900</t>
  </si>
  <si>
    <t>420506009300</t>
  </si>
  <si>
    <t>420506015600</t>
  </si>
  <si>
    <t>420506014200</t>
  </si>
  <si>
    <t>EAW40150</t>
  </si>
  <si>
    <t>420506014400</t>
  </si>
  <si>
    <t>420506012700</t>
  </si>
  <si>
    <t>EAW40087</t>
  </si>
  <si>
    <t>420506013600</t>
  </si>
  <si>
    <t>EAW40112</t>
  </si>
  <si>
    <t>420506009400</t>
  </si>
  <si>
    <t>EAW20066</t>
  </si>
  <si>
    <t>420506011300</t>
  </si>
  <si>
    <t>420506017000</t>
  </si>
  <si>
    <t>420506007300</t>
  </si>
  <si>
    <t>EAW40155</t>
  </si>
  <si>
    <t>420506007900</t>
  </si>
  <si>
    <t>420506006600</t>
  </si>
  <si>
    <t>EAW40039</t>
  </si>
  <si>
    <t>420506018600</t>
  </si>
  <si>
    <t>420506016900</t>
  </si>
  <si>
    <t>420506018300</t>
  </si>
  <si>
    <t>EAW40138</t>
  </si>
  <si>
    <t>420506015400</t>
  </si>
  <si>
    <t>420506016300</t>
  </si>
  <si>
    <t>420506014800</t>
  </si>
  <si>
    <t>420506014600</t>
  </si>
  <si>
    <t>420506014700</t>
  </si>
  <si>
    <t>420506013500</t>
  </si>
  <si>
    <t>EAW40110</t>
  </si>
  <si>
    <t>420506010100</t>
  </si>
  <si>
    <t>420506009700</t>
  </si>
  <si>
    <t>EAW40107</t>
  </si>
  <si>
    <t>420506009800</t>
  </si>
  <si>
    <t>420506016700</t>
  </si>
  <si>
    <t>420506017200</t>
  </si>
  <si>
    <t>420506018100</t>
  </si>
  <si>
    <t>EAW40042</t>
  </si>
  <si>
    <t>420506017900</t>
  </si>
  <si>
    <t>420506017500</t>
  </si>
  <si>
    <t>MCQOUT1708116</t>
  </si>
  <si>
    <t>420506015500</t>
  </si>
  <si>
    <t>420506014500</t>
  </si>
  <si>
    <t>420601000101</t>
  </si>
  <si>
    <t>420507000700</t>
  </si>
  <si>
    <t>420506016800</t>
  </si>
  <si>
    <t>420506010000</t>
  </si>
  <si>
    <t>420506051700</t>
  </si>
  <si>
    <t>420506018700</t>
  </si>
  <si>
    <t>420506017800</t>
  </si>
  <si>
    <t>420506010800</t>
  </si>
  <si>
    <t>420506008900</t>
  </si>
  <si>
    <t>EAW40011</t>
  </si>
  <si>
    <t>420506016600</t>
  </si>
  <si>
    <t>420506018000</t>
  </si>
  <si>
    <t>420506008700</t>
  </si>
  <si>
    <t>420506016400</t>
  </si>
  <si>
    <t>420506017100</t>
  </si>
  <si>
    <t>420506015000</t>
  </si>
  <si>
    <t>420506016500</t>
  </si>
  <si>
    <t>420506018500</t>
  </si>
  <si>
    <t>420506006300</t>
  </si>
  <si>
    <t>450101001500</t>
  </si>
  <si>
    <t>420506012900</t>
  </si>
  <si>
    <t>EAW30001</t>
  </si>
  <si>
    <t>420506018200</t>
  </si>
  <si>
    <t>EAW40137</t>
  </si>
  <si>
    <t>420506017700</t>
  </si>
  <si>
    <t>420506011000</t>
  </si>
  <si>
    <t>420506015300</t>
  </si>
  <si>
    <t>420506012000</t>
  </si>
  <si>
    <t>420506015100</t>
  </si>
  <si>
    <t>420506004600</t>
  </si>
  <si>
    <t>420506005400</t>
  </si>
  <si>
    <t>420506002600</t>
  </si>
  <si>
    <t>420506001700</t>
  </si>
  <si>
    <t>EAW40119</t>
  </si>
  <si>
    <t>420506001400</t>
  </si>
  <si>
    <t>420505008500</t>
  </si>
  <si>
    <t>KK50-JR20180301</t>
  </si>
  <si>
    <t>420505008800</t>
  </si>
  <si>
    <t>420505003900</t>
  </si>
  <si>
    <t>EAW20158</t>
  </si>
  <si>
    <t>420505006400</t>
  </si>
  <si>
    <t>JRT2014091102</t>
  </si>
  <si>
    <t>420506004400</t>
  </si>
  <si>
    <t>420506004700</t>
  </si>
  <si>
    <t>EAW20223</t>
  </si>
  <si>
    <t>420506006100</t>
  </si>
  <si>
    <t>EAW40132</t>
  </si>
  <si>
    <t>420506005100</t>
  </si>
  <si>
    <t>420506005600</t>
  </si>
  <si>
    <t>420506003300</t>
  </si>
  <si>
    <t>420506002000</t>
  </si>
  <si>
    <t>440200010400</t>
  </si>
  <si>
    <t>420505008600</t>
  </si>
  <si>
    <t>KK50-JR20180302</t>
  </si>
  <si>
    <t>420506001500</t>
  </si>
  <si>
    <t>EAW40121</t>
  </si>
  <si>
    <t>420505002800</t>
  </si>
  <si>
    <t>JRT20140050604</t>
  </si>
  <si>
    <t>420506007200</t>
  </si>
  <si>
    <t>420506008200</t>
  </si>
  <si>
    <t>420506004900</t>
  </si>
  <si>
    <t>420506003900</t>
  </si>
  <si>
    <t>420506005900</t>
  </si>
  <si>
    <t>420506003700</t>
  </si>
  <si>
    <t>EAW20236</t>
  </si>
  <si>
    <t>420506004200</t>
  </si>
  <si>
    <t>420506008600</t>
  </si>
  <si>
    <t>EAW30087</t>
  </si>
  <si>
    <t>420506003200</t>
  </si>
  <si>
    <t>EAW20239</t>
  </si>
  <si>
    <t>420506003100</t>
  </si>
  <si>
    <t>EAW40126</t>
  </si>
  <si>
    <t>420506000700</t>
  </si>
  <si>
    <t>420506001200</t>
  </si>
  <si>
    <t>420505008700</t>
  </si>
  <si>
    <t>420505005300</t>
  </si>
  <si>
    <t>JRT2014050510</t>
  </si>
  <si>
    <t>420506007600</t>
  </si>
  <si>
    <t>420506003600</t>
  </si>
  <si>
    <t>EAW20226</t>
  </si>
  <si>
    <t>420506004500</t>
  </si>
  <si>
    <t>420506008400</t>
  </si>
  <si>
    <t>420506008500</t>
  </si>
  <si>
    <t>EAW40040</t>
  </si>
  <si>
    <t>420506006500</t>
  </si>
  <si>
    <t>420505005900</t>
  </si>
  <si>
    <t>420506002700</t>
  </si>
  <si>
    <t>EAW20224</t>
  </si>
  <si>
    <t>420505003000</t>
  </si>
  <si>
    <t>420506005500</t>
  </si>
  <si>
    <t>420506002500</t>
  </si>
  <si>
    <t>420506001000</t>
  </si>
  <si>
    <t>420506000500</t>
  </si>
  <si>
    <t>EAW40109</t>
  </si>
  <si>
    <t>420506006400</t>
  </si>
  <si>
    <t>420506004100</t>
  </si>
  <si>
    <t>420506004300</t>
  </si>
  <si>
    <t>EAW20295</t>
  </si>
  <si>
    <t>420506006800</t>
  </si>
  <si>
    <t>420505005700</t>
  </si>
  <si>
    <t>420506005800</t>
  </si>
  <si>
    <t>EAW20222</t>
  </si>
  <si>
    <t>420506000900</t>
  </si>
  <si>
    <t>420506007500</t>
  </si>
  <si>
    <t>420506000400</t>
  </si>
  <si>
    <t>420506007700</t>
  </si>
  <si>
    <t>420505006300</t>
  </si>
  <si>
    <t>JRT2014091101</t>
  </si>
  <si>
    <t>420506002900</t>
  </si>
  <si>
    <t>420506000800</t>
  </si>
  <si>
    <t>420506003400</t>
  </si>
  <si>
    <t>420505000800</t>
  </si>
  <si>
    <t>KK50-JR20140415</t>
  </si>
  <si>
    <t>420506006000</t>
  </si>
  <si>
    <t>420505001300</t>
  </si>
  <si>
    <t>420505000401</t>
  </si>
  <si>
    <t>KK32-JR2015061205</t>
  </si>
  <si>
    <t>420505000100</t>
  </si>
  <si>
    <t>420505001400</t>
  </si>
  <si>
    <t>JRT20140050503</t>
  </si>
  <si>
    <t>420505001500</t>
  </si>
  <si>
    <t>JRT20140050502</t>
  </si>
  <si>
    <t>420504007600</t>
  </si>
  <si>
    <t>420505001200</t>
  </si>
  <si>
    <t>EAW20141</t>
  </si>
  <si>
    <t>420505001600</t>
  </si>
  <si>
    <t>EP11-JR20140415</t>
  </si>
  <si>
    <t>420505002000</t>
  </si>
  <si>
    <t>JRT20140050501</t>
  </si>
  <si>
    <t>420505002600</t>
  </si>
  <si>
    <t>420505000600</t>
  </si>
  <si>
    <t>JRT20140050506</t>
  </si>
  <si>
    <t>420504008400</t>
  </si>
  <si>
    <t>420505005100</t>
  </si>
  <si>
    <t>JRT20140050505</t>
  </si>
  <si>
    <t>420504008000</t>
  </si>
  <si>
    <t>420504009000</t>
  </si>
  <si>
    <t>420504007000</t>
  </si>
  <si>
    <t>420505005000</t>
  </si>
  <si>
    <t>EP18-JR201113001</t>
  </si>
  <si>
    <t>420505003700</t>
  </si>
  <si>
    <t>KK32-JR2015061201</t>
  </si>
  <si>
    <t>420505003800</t>
  </si>
  <si>
    <t>KK32-JR2015061202</t>
  </si>
  <si>
    <t>420505002900</t>
  </si>
  <si>
    <t>EAW20159</t>
  </si>
  <si>
    <t>420505005500</t>
  </si>
  <si>
    <t>420505000900</t>
  </si>
  <si>
    <t>EAW20253</t>
  </si>
  <si>
    <t>420505003600</t>
  </si>
  <si>
    <t>JRT2014050509</t>
  </si>
  <si>
    <t>420505004600</t>
  </si>
  <si>
    <t>420505002200</t>
  </si>
  <si>
    <t>EAW20008</t>
  </si>
  <si>
    <t>420505001900</t>
  </si>
  <si>
    <t>EP22-JR20140415</t>
  </si>
  <si>
    <t>420505004200</t>
  </si>
  <si>
    <t>EP18-JR20140415</t>
  </si>
  <si>
    <t>420505000700</t>
  </si>
  <si>
    <t>KK32-JR2015061206</t>
  </si>
  <si>
    <t>420505000500</t>
  </si>
  <si>
    <t>JRT20140050507</t>
  </si>
  <si>
    <t>420505001700</t>
  </si>
  <si>
    <t>EAW20007</t>
  </si>
  <si>
    <t>420505002500</t>
  </si>
  <si>
    <t>420504008900</t>
  </si>
  <si>
    <t>420505002100</t>
  </si>
  <si>
    <t>420505001100</t>
  </si>
  <si>
    <t>EAW20220</t>
  </si>
  <si>
    <t>420505005200</t>
  </si>
  <si>
    <t>JRT20140050602</t>
  </si>
  <si>
    <t>420505004500</t>
  </si>
  <si>
    <t>420505000300</t>
  </si>
  <si>
    <t>EAW20300</t>
  </si>
  <si>
    <t>420505005600</t>
  </si>
  <si>
    <t>420505000200</t>
  </si>
  <si>
    <t>420504008100</t>
  </si>
  <si>
    <t>420505001000</t>
  </si>
  <si>
    <t>JRT2014050603</t>
  </si>
  <si>
    <t>420502001000</t>
  </si>
  <si>
    <t>420504002700</t>
  </si>
  <si>
    <t>EAW20201</t>
  </si>
  <si>
    <t>420503000700</t>
  </si>
  <si>
    <t>EAW20043</t>
  </si>
  <si>
    <t>420503001400</t>
  </si>
  <si>
    <t>420504000700</t>
  </si>
  <si>
    <t>EAW20235</t>
  </si>
  <si>
    <t>420504000200</t>
  </si>
  <si>
    <t>420503001600</t>
  </si>
  <si>
    <t>420504000900</t>
  </si>
  <si>
    <t>420503000900</t>
  </si>
  <si>
    <t>420503000100</t>
  </si>
  <si>
    <t>EAW20281</t>
  </si>
  <si>
    <t>420504004100</t>
  </si>
  <si>
    <t>420504000300</t>
  </si>
  <si>
    <t>420503001700</t>
  </si>
  <si>
    <t>EAW20156</t>
  </si>
  <si>
    <t>420503003800</t>
  </si>
  <si>
    <t>420502002000</t>
  </si>
  <si>
    <t>420503000800</t>
  </si>
  <si>
    <t>EAW20045</t>
  </si>
  <si>
    <t>420503000400</t>
  </si>
  <si>
    <t>EAW20202</t>
  </si>
  <si>
    <t>420504008800</t>
  </si>
  <si>
    <t>420504007300</t>
  </si>
  <si>
    <t>420504007700</t>
  </si>
  <si>
    <t>420504006600</t>
  </si>
  <si>
    <t>420504002100</t>
  </si>
  <si>
    <t>EAW40105</t>
  </si>
  <si>
    <t>420504001900</t>
  </si>
  <si>
    <t>EAW20181</t>
  </si>
  <si>
    <t>420504003700</t>
  </si>
  <si>
    <t>EAW20016</t>
  </si>
  <si>
    <t>420504001000</t>
  </si>
  <si>
    <t>420503001800</t>
  </si>
  <si>
    <t>420504007400</t>
  </si>
  <si>
    <t>420504008600</t>
  </si>
  <si>
    <t>420504007800</t>
  </si>
  <si>
    <t>420504004300</t>
  </si>
  <si>
    <t>420504004200</t>
  </si>
  <si>
    <t>EAW20036</t>
  </si>
  <si>
    <t>420504003500</t>
  </si>
  <si>
    <t>EAW20212</t>
  </si>
  <si>
    <t>420504003600</t>
  </si>
  <si>
    <t>420504008200</t>
  </si>
  <si>
    <t>420504004400</t>
  </si>
  <si>
    <t>420504007900</t>
  </si>
  <si>
    <t>420504005500</t>
  </si>
  <si>
    <t>EAW20204</t>
  </si>
  <si>
    <t>420504001200</t>
  </si>
  <si>
    <t>420504001300</t>
  </si>
  <si>
    <t>420502002300</t>
  </si>
  <si>
    <t>420504006500</t>
  </si>
  <si>
    <t>EAW40007</t>
  </si>
  <si>
    <t>420504000100</t>
  </si>
  <si>
    <t>420502002400</t>
  </si>
  <si>
    <t>420504003300</t>
  </si>
  <si>
    <t>EAW20030</t>
  </si>
  <si>
    <t>420504008700</t>
  </si>
  <si>
    <t>420504006800</t>
  </si>
  <si>
    <t>420503002100</t>
  </si>
  <si>
    <t>420504005700</t>
  </si>
  <si>
    <t>EAW20154</t>
  </si>
  <si>
    <t>420504000600</t>
  </si>
  <si>
    <t>420504003800</t>
  </si>
  <si>
    <t>EAW20037</t>
  </si>
  <si>
    <t>420503000600</t>
  </si>
  <si>
    <t>420503001100</t>
  </si>
  <si>
    <t>420502001200</t>
  </si>
  <si>
    <t>EAW20186</t>
  </si>
  <si>
    <t>420501008500</t>
  </si>
  <si>
    <t>EAW20063</t>
  </si>
  <si>
    <t>420502000100</t>
  </si>
  <si>
    <t>420501002300</t>
  </si>
  <si>
    <t>EAW20294</t>
  </si>
  <si>
    <t>420501003000</t>
  </si>
  <si>
    <t>420503000200</t>
  </si>
  <si>
    <t>420502000700</t>
  </si>
  <si>
    <t>EAW20292</t>
  </si>
  <si>
    <t>420501006900</t>
  </si>
  <si>
    <t>420501003600</t>
  </si>
  <si>
    <t>420501005100</t>
  </si>
  <si>
    <t>420501008800</t>
  </si>
  <si>
    <t>420502000900</t>
  </si>
  <si>
    <t>EAW40070</t>
  </si>
  <si>
    <t>420501006500</t>
  </si>
  <si>
    <t>420501006800</t>
  </si>
  <si>
    <t>420501003900</t>
  </si>
  <si>
    <t>420501007900</t>
  </si>
  <si>
    <t>MCQOUT1708038</t>
  </si>
  <si>
    <t>420501004300</t>
  </si>
  <si>
    <t>420501003200</t>
  </si>
  <si>
    <t>420503000300</t>
  </si>
  <si>
    <t>420502001800</t>
  </si>
  <si>
    <t>420502001900</t>
  </si>
  <si>
    <t>420501008100</t>
  </si>
  <si>
    <t>420502000500</t>
  </si>
  <si>
    <t>EAW40005</t>
  </si>
  <si>
    <t>420501005500</t>
  </si>
  <si>
    <t>EAW20003</t>
  </si>
  <si>
    <t>420501007400</t>
  </si>
  <si>
    <t>420501005800</t>
  </si>
  <si>
    <t>EAW20196</t>
  </si>
  <si>
    <t>420501005200</t>
  </si>
  <si>
    <t>420501007800</t>
  </si>
  <si>
    <t>MCQOUT1707235</t>
  </si>
  <si>
    <t>420501007100</t>
  </si>
  <si>
    <t>420501006600</t>
  </si>
  <si>
    <t>420501002200</t>
  </si>
  <si>
    <t>420501002500</t>
  </si>
  <si>
    <t>420502001600</t>
  </si>
  <si>
    <t>420501001200</t>
  </si>
  <si>
    <t>420501006700</t>
  </si>
  <si>
    <t>420501008300</t>
  </si>
  <si>
    <t>420501002700</t>
  </si>
  <si>
    <t>420501008000</t>
  </si>
  <si>
    <t>EAW20121</t>
  </si>
  <si>
    <t>420501015200</t>
  </si>
  <si>
    <t>420501006200</t>
  </si>
  <si>
    <t>EAW20206</t>
  </si>
  <si>
    <t>420501005000</t>
  </si>
  <si>
    <t>EAW40024</t>
  </si>
  <si>
    <t>420501007500</t>
  </si>
  <si>
    <t>420501004400</t>
  </si>
  <si>
    <t>EAW20085</t>
  </si>
  <si>
    <t>420501003400</t>
  </si>
  <si>
    <t>420501002600</t>
  </si>
  <si>
    <t>420501007200</t>
  </si>
  <si>
    <t>420501004200</t>
  </si>
  <si>
    <t>420501004600</t>
  </si>
  <si>
    <t>EAW20087</t>
  </si>
  <si>
    <t>420502001700</t>
  </si>
  <si>
    <t>420501007700</t>
  </si>
  <si>
    <t>420501008400</t>
  </si>
  <si>
    <t>EAW20068</t>
  </si>
  <si>
    <t>420501000800</t>
  </si>
  <si>
    <t>420501002400</t>
  </si>
  <si>
    <t>420501005400</t>
  </si>
  <si>
    <t>420405000100</t>
  </si>
  <si>
    <t>420503001300</t>
  </si>
  <si>
    <t>EAW20155</t>
  </si>
  <si>
    <t>420501007300</t>
  </si>
  <si>
    <t>420501002900</t>
  </si>
  <si>
    <t>420501003100</t>
  </si>
  <si>
    <t>420501008200</t>
  </si>
  <si>
    <t>420501005900</t>
  </si>
  <si>
    <t>EAW20197</t>
  </si>
  <si>
    <t>420502000800</t>
  </si>
  <si>
    <t>EAW40183</t>
  </si>
  <si>
    <t>420501001900</t>
  </si>
  <si>
    <t>420501003700</t>
  </si>
  <si>
    <t>420402000800</t>
  </si>
  <si>
    <t>EAW30065</t>
  </si>
  <si>
    <t>410502016300</t>
  </si>
  <si>
    <t>420402004500</t>
  </si>
  <si>
    <t>EAW30047</t>
  </si>
  <si>
    <t>420402001300</t>
  </si>
  <si>
    <t>420402004800</t>
  </si>
  <si>
    <t>EAW30056</t>
  </si>
  <si>
    <t>420402006900</t>
  </si>
  <si>
    <t>EAW30069</t>
  </si>
  <si>
    <t>420403004700</t>
  </si>
  <si>
    <t>EAW20077</t>
  </si>
  <si>
    <t>420501000300</t>
  </si>
  <si>
    <t>EAW20205</t>
  </si>
  <si>
    <t>420403004200</t>
  </si>
  <si>
    <t>420501001300</t>
  </si>
  <si>
    <t>420402006000</t>
  </si>
  <si>
    <t>420403004300</t>
  </si>
  <si>
    <t>420501000200</t>
  </si>
  <si>
    <t>420501000600</t>
  </si>
  <si>
    <t>410502016400</t>
  </si>
  <si>
    <t>410502017300</t>
  </si>
  <si>
    <t>420402001700</t>
  </si>
  <si>
    <t>420403000400</t>
  </si>
  <si>
    <t>420403000300</t>
  </si>
  <si>
    <t>410502016600</t>
  </si>
  <si>
    <t>420403001000</t>
  </si>
  <si>
    <t>420501000400</t>
  </si>
  <si>
    <t>410502017700</t>
  </si>
  <si>
    <t>410502017600</t>
  </si>
  <si>
    <t>420501000100</t>
  </si>
  <si>
    <t>420403004600</t>
  </si>
  <si>
    <t>420402007100</t>
  </si>
  <si>
    <t>410502016800</t>
  </si>
  <si>
    <t>420404000300</t>
  </si>
  <si>
    <t>410502016500</t>
  </si>
  <si>
    <t>420402003900</t>
  </si>
  <si>
    <t>420402007200</t>
  </si>
  <si>
    <t>420402003100</t>
  </si>
  <si>
    <t>EAW40010</t>
  </si>
  <si>
    <t>420402004000</t>
  </si>
  <si>
    <t>EAW30071</t>
  </si>
  <si>
    <t>420402000400</t>
  </si>
  <si>
    <t>EAW40172</t>
  </si>
  <si>
    <t>420402001600</t>
  </si>
  <si>
    <t>420404000400</t>
  </si>
  <si>
    <t>420501001500</t>
  </si>
  <si>
    <t>EAW20002</t>
  </si>
  <si>
    <t>420403000700</t>
  </si>
  <si>
    <t>EAW20277</t>
  </si>
  <si>
    <t>420403004500</t>
  </si>
  <si>
    <t>EAW20147</t>
  </si>
  <si>
    <t>420501000500</t>
  </si>
  <si>
    <t>EAW20240</t>
  </si>
  <si>
    <t>420402003500</t>
  </si>
  <si>
    <t>EAW30072</t>
  </si>
  <si>
    <t>420501000700</t>
  </si>
  <si>
    <t>EAW20303</t>
  </si>
  <si>
    <t>420402007000</t>
  </si>
  <si>
    <t>420403000200</t>
  </si>
  <si>
    <t>420402005000</t>
  </si>
  <si>
    <t>EAW30044</t>
  </si>
  <si>
    <t>420401000200</t>
  </si>
  <si>
    <t>420402003000</t>
  </si>
  <si>
    <t>EAW40025</t>
  </si>
  <si>
    <t>420402003600</t>
  </si>
  <si>
    <t>EAW40008</t>
  </si>
  <si>
    <t>420402000500</t>
  </si>
  <si>
    <t>420402001100</t>
  </si>
  <si>
    <t>420501001100</t>
  </si>
  <si>
    <t>EAW40129</t>
  </si>
  <si>
    <t>420403000100</t>
  </si>
  <si>
    <t>410502016000</t>
  </si>
  <si>
    <t>420403001100</t>
  </si>
  <si>
    <t>420403000600</t>
  </si>
  <si>
    <t>420404000200</t>
  </si>
  <si>
    <t>420403000900</t>
  </si>
  <si>
    <t>EAW20075</t>
  </si>
  <si>
    <t>420501001000</t>
  </si>
  <si>
    <t>EAW40130</t>
  </si>
  <si>
    <t>420501001600</t>
  </si>
  <si>
    <t>420403004400</t>
  </si>
  <si>
    <t>410502017800</t>
  </si>
  <si>
    <t>420402004600</t>
  </si>
  <si>
    <t>EAW30033</t>
  </si>
  <si>
    <t>420401000100</t>
  </si>
  <si>
    <t>EAW20119</t>
  </si>
  <si>
    <t>410502005000</t>
  </si>
  <si>
    <t>410502011500</t>
  </si>
  <si>
    <t>EAW40037</t>
  </si>
  <si>
    <t>410502004600</t>
  </si>
  <si>
    <t>EAW40184</t>
  </si>
  <si>
    <t>410502014100</t>
  </si>
  <si>
    <t>410502012600</t>
  </si>
  <si>
    <t>410502004200</t>
  </si>
  <si>
    <t>410502004800</t>
  </si>
  <si>
    <t>410502011600</t>
  </si>
  <si>
    <t>410502014300</t>
  </si>
  <si>
    <t>410502005200</t>
  </si>
  <si>
    <t>410502017100</t>
  </si>
  <si>
    <t>410502005500</t>
  </si>
  <si>
    <t>410502005300</t>
  </si>
  <si>
    <t>410502017400</t>
  </si>
  <si>
    <t>410502017000</t>
  </si>
  <si>
    <t>410502000500</t>
  </si>
  <si>
    <t>410502004700</t>
  </si>
  <si>
    <t>410502003700</t>
  </si>
  <si>
    <t>EAW40051</t>
  </si>
  <si>
    <t>410502005600</t>
  </si>
  <si>
    <t>410502005100</t>
  </si>
  <si>
    <t>410502003400</t>
  </si>
  <si>
    <t>410502002500</t>
  </si>
  <si>
    <t>EAW40163</t>
  </si>
  <si>
    <t>410502003300</t>
  </si>
  <si>
    <t>410502001000</t>
  </si>
  <si>
    <t>410501026400</t>
  </si>
  <si>
    <t>410501025500</t>
  </si>
  <si>
    <t>410502005400</t>
  </si>
  <si>
    <t>410501026300</t>
  </si>
  <si>
    <t>410502002700</t>
  </si>
  <si>
    <t>EAW40173</t>
  </si>
  <si>
    <t>410502000200</t>
  </si>
  <si>
    <t>410502003200</t>
  </si>
  <si>
    <t>410502002400</t>
  </si>
  <si>
    <t>410501016400</t>
  </si>
  <si>
    <t>410502001200</t>
  </si>
  <si>
    <t>410502001900</t>
  </si>
  <si>
    <t>EAW40053</t>
  </si>
  <si>
    <t>410502002000</t>
  </si>
  <si>
    <t>410502001400</t>
  </si>
  <si>
    <t>410502000600</t>
  </si>
  <si>
    <t>410502004100</t>
  </si>
  <si>
    <t>410502002800</t>
  </si>
  <si>
    <t>EAW40081</t>
  </si>
  <si>
    <t>410502002900</t>
  </si>
  <si>
    <t>410502003600</t>
  </si>
  <si>
    <t>410502000300</t>
  </si>
  <si>
    <t>410501026100</t>
  </si>
  <si>
    <t>410502002200</t>
  </si>
  <si>
    <t>410501015400</t>
  </si>
  <si>
    <t>410501025600</t>
  </si>
  <si>
    <t>410502001300</t>
  </si>
  <si>
    <t>410502000100</t>
  </si>
  <si>
    <t>410502003800</t>
  </si>
  <si>
    <t>410502001100</t>
  </si>
  <si>
    <t>EAW40185</t>
  </si>
  <si>
    <t>410502000900</t>
  </si>
  <si>
    <t>410502003500</t>
  </si>
  <si>
    <t>410501015000</t>
  </si>
  <si>
    <t>410502003100</t>
  </si>
  <si>
    <t>410501014900</t>
  </si>
  <si>
    <t>410501013600</t>
  </si>
  <si>
    <t>410501025700</t>
  </si>
  <si>
    <t>410501014700</t>
  </si>
  <si>
    <t>410501009300</t>
  </si>
  <si>
    <t>410501015600</t>
  </si>
  <si>
    <t>410501016000</t>
  </si>
  <si>
    <t>410201100600</t>
  </si>
  <si>
    <t>KK1804-01-10</t>
  </si>
  <si>
    <t>410501013100</t>
  </si>
  <si>
    <t>410201112900</t>
  </si>
  <si>
    <t>EP18-04010018</t>
  </si>
  <si>
    <t>410501013200</t>
  </si>
  <si>
    <t>410201117811</t>
  </si>
  <si>
    <t>EP18-04020002</t>
  </si>
  <si>
    <t>410501013500</t>
  </si>
  <si>
    <t>410201127701</t>
  </si>
  <si>
    <t>EP18-04010020</t>
  </si>
  <si>
    <t>410201161101</t>
  </si>
  <si>
    <t>EP18-04000001</t>
  </si>
  <si>
    <t>410201161205</t>
  </si>
  <si>
    <t>EP18-04000002</t>
  </si>
  <si>
    <t>410201161327</t>
  </si>
  <si>
    <t>EP18-04010001</t>
  </si>
  <si>
    <t>410201161404</t>
  </si>
  <si>
    <t>EP18-04010002</t>
  </si>
  <si>
    <t>410201161505</t>
  </si>
  <si>
    <t>EP18-04010003-B</t>
  </si>
  <si>
    <t>410201161602</t>
  </si>
  <si>
    <t>EP18-04010004</t>
  </si>
  <si>
    <t>410201161701</t>
  </si>
  <si>
    <t>EP18-04010005</t>
  </si>
  <si>
    <t>410201161807</t>
  </si>
  <si>
    <t>EP18-04010012</t>
  </si>
  <si>
    <t>410201161902</t>
  </si>
  <si>
    <t>EP18-04010013</t>
  </si>
  <si>
    <t>410201162704</t>
  </si>
  <si>
    <t>EP18-04020005</t>
  </si>
  <si>
    <t>410201162830</t>
  </si>
  <si>
    <t>EP18-04020001</t>
  </si>
  <si>
    <t>410201175633</t>
  </si>
  <si>
    <t>EP18-01000001</t>
  </si>
  <si>
    <t>410201176110</t>
  </si>
  <si>
    <t>EP18-01050004</t>
  </si>
  <si>
    <t>410501012700</t>
  </si>
  <si>
    <t>410501015300</t>
  </si>
  <si>
    <t>410501013400</t>
  </si>
  <si>
    <t>410501010600</t>
  </si>
  <si>
    <t>410501013900</t>
  </si>
  <si>
    <t>410401017600</t>
  </si>
  <si>
    <t>410501011400</t>
  </si>
  <si>
    <t>410501011100</t>
  </si>
  <si>
    <t>410501009000</t>
  </si>
  <si>
    <t>UVS2512-01000001-00</t>
  </si>
  <si>
    <t>410502001500</t>
  </si>
  <si>
    <t>410501015500</t>
  </si>
  <si>
    <t>410501010300</t>
  </si>
  <si>
    <t>410501015100</t>
  </si>
  <si>
    <t>410501011700</t>
  </si>
  <si>
    <t>410501013800</t>
  </si>
  <si>
    <t>410501008801</t>
  </si>
  <si>
    <t>RUV2512-01000001-01</t>
  </si>
  <si>
    <t>410501013300</t>
  </si>
  <si>
    <t>410501010500</t>
  </si>
  <si>
    <t>410201159400</t>
  </si>
  <si>
    <t>SEP18-04020005</t>
  </si>
  <si>
    <t>410101173605</t>
  </si>
  <si>
    <t>KK50-01000002</t>
  </si>
  <si>
    <t>410201160101</t>
  </si>
  <si>
    <t>SEP18-04000001</t>
  </si>
  <si>
    <t>410101173705</t>
  </si>
  <si>
    <t>KK50-01000003</t>
  </si>
  <si>
    <t>410201160200</t>
  </si>
  <si>
    <t>SEP18-04000002</t>
  </si>
  <si>
    <t>410201160306</t>
  </si>
  <si>
    <t>SEP18-04010001</t>
  </si>
  <si>
    <t>410201160400</t>
  </si>
  <si>
    <t>SEP18-04010002</t>
  </si>
  <si>
    <t>410501010400</t>
  </si>
  <si>
    <t>410201160501</t>
  </si>
  <si>
    <t>SEP18-04010003</t>
  </si>
  <si>
    <t>410501011300</t>
  </si>
  <si>
    <t>410201160601</t>
  </si>
  <si>
    <t>SEP18-04010004</t>
  </si>
  <si>
    <t>410201160714</t>
  </si>
  <si>
    <t>SEP18-04020001(14)</t>
  </si>
  <si>
    <t>410201160800</t>
  </si>
  <si>
    <t>SEP18-04020002</t>
  </si>
  <si>
    <t>410201160901</t>
  </si>
  <si>
    <t>SEP18-04020003</t>
  </si>
  <si>
    <t>410201161000</t>
  </si>
  <si>
    <t>SEP18-04020004</t>
  </si>
  <si>
    <t>410201200106</t>
  </si>
  <si>
    <t>SEP18-01000001</t>
  </si>
  <si>
    <t>410501012800</t>
  </si>
  <si>
    <t>410501011200</t>
  </si>
  <si>
    <t>410501010900</t>
  </si>
  <si>
    <t>410201188502</t>
  </si>
  <si>
    <t>KK1801-24-02</t>
  </si>
  <si>
    <t>410201188600</t>
  </si>
  <si>
    <t>KK1801-24-03</t>
  </si>
  <si>
    <t>410201188700</t>
  </si>
  <si>
    <t>KK1801-24-04</t>
  </si>
  <si>
    <t>410201197404</t>
  </si>
  <si>
    <t>KN3204-08-01</t>
  </si>
  <si>
    <t>410501008604</t>
  </si>
  <si>
    <t>KN3204-08</t>
  </si>
  <si>
    <t>410501016300</t>
  </si>
  <si>
    <t>EAW40074</t>
  </si>
  <si>
    <t>410201122803</t>
  </si>
  <si>
    <t>KK3202-11-01</t>
  </si>
  <si>
    <t>410201186703</t>
  </si>
  <si>
    <t>KG32-04010010</t>
  </si>
  <si>
    <t>410201189502</t>
  </si>
  <si>
    <t>KK1804-01-06</t>
  </si>
  <si>
    <t>410201189602</t>
  </si>
  <si>
    <t>KK1804-01-07</t>
  </si>
  <si>
    <t>410201189700</t>
  </si>
  <si>
    <t>KK1804-01-08</t>
  </si>
  <si>
    <t>410201190103</t>
  </si>
  <si>
    <t>KK1804-02-04</t>
  </si>
  <si>
    <t>410201190300</t>
  </si>
  <si>
    <t>KK1804-02-06</t>
  </si>
  <si>
    <t>410201190402</t>
  </si>
  <si>
    <t>KK1804-02-07</t>
  </si>
  <si>
    <t>410201190500</t>
  </si>
  <si>
    <t>KK1804-02-08</t>
  </si>
  <si>
    <t>410201190601</t>
  </si>
  <si>
    <t>KK1804-02-09</t>
  </si>
  <si>
    <t>410201191000</t>
  </si>
  <si>
    <t>KK1807-03</t>
  </si>
  <si>
    <t>410201191108</t>
  </si>
  <si>
    <t>KK3201-04</t>
  </si>
  <si>
    <t>410201194300</t>
  </si>
  <si>
    <t>KK3204-04-04</t>
  </si>
  <si>
    <t>410201214500</t>
  </si>
  <si>
    <t>XKK32-01000005-F</t>
  </si>
  <si>
    <t>410201214600</t>
  </si>
  <si>
    <t>XKK32-01000006-F</t>
  </si>
  <si>
    <t>410201214800</t>
  </si>
  <si>
    <t>XKK32-01000012</t>
  </si>
  <si>
    <t>410201214900</t>
  </si>
  <si>
    <t>XKK32-01000013</t>
  </si>
  <si>
    <t>410201215000</t>
  </si>
  <si>
    <t>XKK32-01000014</t>
  </si>
  <si>
    <t>410201215200</t>
  </si>
  <si>
    <t>XKK32-01000022</t>
  </si>
  <si>
    <t>410201215500</t>
  </si>
  <si>
    <t>XKK32-03000007</t>
  </si>
  <si>
    <t>410201215600</t>
  </si>
  <si>
    <t>XKK32-03000008</t>
  </si>
  <si>
    <t>410201215706</t>
  </si>
  <si>
    <t>XKK32-04010002</t>
  </si>
  <si>
    <t>410201215800</t>
  </si>
  <si>
    <t>XKK32-04010004</t>
  </si>
  <si>
    <t>410201215900</t>
  </si>
  <si>
    <t>XKK32-04010005</t>
  </si>
  <si>
    <t>410201216002</t>
  </si>
  <si>
    <t>XKK32-04010006</t>
  </si>
  <si>
    <t>410201216103</t>
  </si>
  <si>
    <t>XKK32-04020002</t>
  </si>
  <si>
    <t>410201216200</t>
  </si>
  <si>
    <t>XKK32-04020004</t>
  </si>
  <si>
    <t>410201216404</t>
  </si>
  <si>
    <t>XKS32-01000001</t>
  </si>
  <si>
    <t>410201216502</t>
  </si>
  <si>
    <t>XKS32-01000004</t>
  </si>
  <si>
    <t>410201216600</t>
  </si>
  <si>
    <t>XKS32-01000006</t>
  </si>
  <si>
    <t>410201216702</t>
  </si>
  <si>
    <t>XKS32-01000007</t>
  </si>
  <si>
    <t>410201216800</t>
  </si>
  <si>
    <t>XKS32-01000010</t>
  </si>
  <si>
    <t>410201216900</t>
  </si>
  <si>
    <t>XKS32-01000013</t>
  </si>
  <si>
    <t>410201217000</t>
  </si>
  <si>
    <t>XKS32-01000014</t>
  </si>
  <si>
    <t>410201217407</t>
  </si>
  <si>
    <t>XKS32-04010001</t>
  </si>
  <si>
    <t>410201217500</t>
  </si>
  <si>
    <t>XKS32-04010002</t>
  </si>
  <si>
    <t>410201217605</t>
  </si>
  <si>
    <t>XKS32-04020001</t>
  </si>
  <si>
    <t>410201217700</t>
  </si>
  <si>
    <t>XKS32-04020002</t>
  </si>
  <si>
    <t>410201217801</t>
  </si>
  <si>
    <t>XKS32-04030001</t>
  </si>
  <si>
    <t>410501015700</t>
  </si>
  <si>
    <t>450401003000</t>
  </si>
  <si>
    <t>FL0042</t>
  </si>
  <si>
    <t>410501012900</t>
  </si>
  <si>
    <t>410201105800</t>
  </si>
  <si>
    <t>XEP32-01000037</t>
  </si>
  <si>
    <t>410201184705</t>
  </si>
  <si>
    <t>KE32-04000003</t>
  </si>
  <si>
    <t>410201106000</t>
  </si>
  <si>
    <t>XEP32-01000038</t>
  </si>
  <si>
    <t>410201184800</t>
  </si>
  <si>
    <t>KE32-04000006</t>
  </si>
  <si>
    <t>410201110200</t>
  </si>
  <si>
    <t>XEP32-01000033</t>
  </si>
  <si>
    <t>410201185005</t>
  </si>
  <si>
    <t>KE32-04010001</t>
  </si>
  <si>
    <t>410201185100</t>
  </si>
  <si>
    <t>KE32-04010002</t>
  </si>
  <si>
    <t>410201185200</t>
  </si>
  <si>
    <t>KE32-04010003</t>
  </si>
  <si>
    <t>410501014400</t>
  </si>
  <si>
    <t>410201185302</t>
  </si>
  <si>
    <t>KE32-04010004</t>
  </si>
  <si>
    <t>410501013700</t>
  </si>
  <si>
    <t>410201185410</t>
  </si>
  <si>
    <t>KE32-04020001</t>
  </si>
  <si>
    <t>410501010200</t>
  </si>
  <si>
    <t>410201185501</t>
  </si>
  <si>
    <t>KE32-04020002</t>
  </si>
  <si>
    <t>410501026200</t>
  </si>
  <si>
    <t>410201185600</t>
  </si>
  <si>
    <t>KE32-04020004</t>
  </si>
  <si>
    <t>410201185701</t>
  </si>
  <si>
    <t>KE32-04040002</t>
  </si>
  <si>
    <t>410201185801</t>
  </si>
  <si>
    <t>KE32-04040003</t>
  </si>
  <si>
    <t>410201185901</t>
  </si>
  <si>
    <t>KE32-04040004</t>
  </si>
  <si>
    <t>410201186300</t>
  </si>
  <si>
    <t>KG32-04000010</t>
  </si>
  <si>
    <t>410201194408</t>
  </si>
  <si>
    <t>KK50-01000001</t>
  </si>
  <si>
    <t>410201194504</t>
  </si>
  <si>
    <t>KK50-01000004</t>
  </si>
  <si>
    <t>410201194603</t>
  </si>
  <si>
    <t>KK50-01000005</t>
  </si>
  <si>
    <t>410201194901</t>
  </si>
  <si>
    <t>KK50-01000012</t>
  </si>
  <si>
    <t>410201195001</t>
  </si>
  <si>
    <t>KK50-01000013-A</t>
  </si>
  <si>
    <t>410201195101</t>
  </si>
  <si>
    <t>KK50-01000013-B</t>
  </si>
  <si>
    <t>410201195200</t>
  </si>
  <si>
    <t>KK50-01000014</t>
  </si>
  <si>
    <t>410201195301</t>
  </si>
  <si>
    <t>KK50-01000018</t>
  </si>
  <si>
    <t>410201196600</t>
  </si>
  <si>
    <t>KK50-04000002</t>
  </si>
  <si>
    <t>410201196700</t>
  </si>
  <si>
    <t>KK50-04000004</t>
  </si>
  <si>
    <t>410201196801</t>
  </si>
  <si>
    <t>KK50-04030001</t>
  </si>
  <si>
    <t>410201196903</t>
  </si>
  <si>
    <t>KK50-04030002</t>
  </si>
  <si>
    <t>410201197000</t>
  </si>
  <si>
    <t>KK50-04030003</t>
  </si>
  <si>
    <t>410201213706</t>
  </si>
  <si>
    <t>XKG32-04020006</t>
  </si>
  <si>
    <t>P1007D2</t>
  </si>
  <si>
    <t>410405001000</t>
  </si>
  <si>
    <t>410501011500</t>
  </si>
  <si>
    <t>410501015800</t>
  </si>
  <si>
    <t>410501014600</t>
  </si>
  <si>
    <t>410201110300</t>
  </si>
  <si>
    <t>XEP32-01000034</t>
  </si>
  <si>
    <t>410501014000</t>
  </si>
  <si>
    <t>410201200308</t>
  </si>
  <si>
    <t>SEP18-01000010</t>
  </si>
  <si>
    <t>410501014100</t>
  </si>
  <si>
    <t>410201200404</t>
  </si>
  <si>
    <t>SEP32-01000001</t>
  </si>
  <si>
    <t>410501016200</t>
  </si>
  <si>
    <t>410201200600</t>
  </si>
  <si>
    <t>SEP32-03000005</t>
  </si>
  <si>
    <t>410201200700</t>
  </si>
  <si>
    <t>SEP32-03000006</t>
  </si>
  <si>
    <t>410201200801</t>
  </si>
  <si>
    <t>SEP32-04000001</t>
  </si>
  <si>
    <t>410201199601</t>
  </si>
  <si>
    <t>REP32-01000010</t>
  </si>
  <si>
    <t>410201200906</t>
  </si>
  <si>
    <t>SEP32-04000002</t>
  </si>
  <si>
    <t>410201199703</t>
  </si>
  <si>
    <t>REP32-01000011</t>
  </si>
  <si>
    <t>410201201000</t>
  </si>
  <si>
    <t>SEP32-04000003</t>
  </si>
  <si>
    <t>410201201109</t>
  </si>
  <si>
    <t>SEP32-04000004</t>
  </si>
  <si>
    <t>410201201200</t>
  </si>
  <si>
    <t>SEP32-04000005</t>
  </si>
  <si>
    <t>410201201300</t>
  </si>
  <si>
    <t>SEP32-04000006</t>
  </si>
  <si>
    <t>410201201403</t>
  </si>
  <si>
    <t>SEP32-04000007</t>
  </si>
  <si>
    <t>410201210801</t>
  </si>
  <si>
    <t>XEP32-01000004</t>
  </si>
  <si>
    <t>410201210906</t>
  </si>
  <si>
    <t>XEP32-01000019</t>
  </si>
  <si>
    <t>410201211100</t>
  </si>
  <si>
    <t>XEP32-01000027</t>
  </si>
  <si>
    <t>410201211200</t>
  </si>
  <si>
    <t>XEP32-01000029</t>
  </si>
  <si>
    <t>410201211306</t>
  </si>
  <si>
    <t>XEP32-01000031</t>
  </si>
  <si>
    <t>410201211404</t>
  </si>
  <si>
    <t>XEP32-01000032</t>
  </si>
  <si>
    <t>410201212202</t>
  </si>
  <si>
    <t>XEP32-04010003</t>
  </si>
  <si>
    <t>410201212301</t>
  </si>
  <si>
    <t>XEP32-04010004</t>
  </si>
  <si>
    <t>410201212404</t>
  </si>
  <si>
    <t>XEP32-04010006</t>
  </si>
  <si>
    <t>410201212501</t>
  </si>
  <si>
    <t>XEP32-04010007</t>
  </si>
  <si>
    <t>410201212600</t>
  </si>
  <si>
    <t>XEP32-04010008</t>
  </si>
  <si>
    <t>410201212700</t>
  </si>
  <si>
    <t>XEP32-04010009</t>
  </si>
  <si>
    <t>410201213200</t>
  </si>
  <si>
    <t>XEP32-04020005</t>
  </si>
  <si>
    <t>410201213308</t>
  </si>
  <si>
    <t>XEP32-04020006</t>
  </si>
  <si>
    <t>410201213400</t>
  </si>
  <si>
    <t>XEP32-04020007</t>
  </si>
  <si>
    <t>410201213503</t>
  </si>
  <si>
    <t>XEP32-04020008</t>
  </si>
  <si>
    <t>410501014300</t>
  </si>
  <si>
    <t>410501014500</t>
  </si>
  <si>
    <t>410501011900</t>
  </si>
  <si>
    <t>410501012300</t>
  </si>
  <si>
    <t>410501012200</t>
  </si>
  <si>
    <t>410501013000</t>
  </si>
  <si>
    <t>410501012500</t>
  </si>
  <si>
    <t>UV2030-05010044-00</t>
  </si>
  <si>
    <t>410501008700</t>
  </si>
  <si>
    <t>RA320-01-01</t>
  </si>
  <si>
    <t>410501015200</t>
  </si>
  <si>
    <t>410101163702</t>
  </si>
  <si>
    <t>C5S32-01000001</t>
  </si>
  <si>
    <t>410201165700</t>
  </si>
  <si>
    <t>C5S32-01000009</t>
  </si>
  <si>
    <t>410201165802</t>
  </si>
  <si>
    <t>C5S32-01000010</t>
  </si>
  <si>
    <t>410201165902</t>
  </si>
  <si>
    <t>C5S32-01000014</t>
  </si>
  <si>
    <t>410201166000</t>
  </si>
  <si>
    <t>C5S32-01000015</t>
  </si>
  <si>
    <t>410201166101</t>
  </si>
  <si>
    <t>C5S32-01000016</t>
  </si>
  <si>
    <t>410201166200</t>
  </si>
  <si>
    <t>C5S32-01000017</t>
  </si>
  <si>
    <t>410201166305</t>
  </si>
  <si>
    <t>C5S32-01000018</t>
  </si>
  <si>
    <t>410201166401</t>
  </si>
  <si>
    <t>C5S32-01000019</t>
  </si>
  <si>
    <t>410501012600</t>
  </si>
  <si>
    <t>410201166501</t>
  </si>
  <si>
    <t>C5S32-01000020</t>
  </si>
  <si>
    <t>410501003600</t>
  </si>
  <si>
    <t>410201172801</t>
  </si>
  <si>
    <t>EKK32-01000014</t>
  </si>
  <si>
    <t>410501003400</t>
  </si>
  <si>
    <t>410201173102</t>
  </si>
  <si>
    <t>EKK32-01000026</t>
  </si>
  <si>
    <t>410501009100</t>
  </si>
  <si>
    <t>410201173202</t>
  </si>
  <si>
    <t>EKK32-01000027</t>
  </si>
  <si>
    <t>410501003200</t>
  </si>
  <si>
    <t>410201173513</t>
  </si>
  <si>
    <t>EKK32-04010001</t>
  </si>
  <si>
    <t>410201175721</t>
  </si>
  <si>
    <t>EP18-01000002</t>
  </si>
  <si>
    <t>410201173600</t>
  </si>
  <si>
    <t>EKK32-04010002</t>
  </si>
  <si>
    <t>410201175830</t>
  </si>
  <si>
    <t>EP18-01000003</t>
  </si>
  <si>
    <t>410201173707</t>
  </si>
  <si>
    <t>EKK32-04010005</t>
  </si>
  <si>
    <t>410201173803</t>
  </si>
  <si>
    <t>EKK32-04010008</t>
  </si>
  <si>
    <t>410201173911</t>
  </si>
  <si>
    <t>EKK32-04020001</t>
  </si>
  <si>
    <t>410201174000</t>
  </si>
  <si>
    <t>EKK32-04020002</t>
  </si>
  <si>
    <t>410201174102</t>
  </si>
  <si>
    <t>EKK32-04020004</t>
  </si>
  <si>
    <t>410201174202</t>
  </si>
  <si>
    <t>EKK32-04020006</t>
  </si>
  <si>
    <t>410201174307</t>
  </si>
  <si>
    <t>EKK32-04020007</t>
  </si>
  <si>
    <t>410201174403</t>
  </si>
  <si>
    <t>EKK32-04020008</t>
  </si>
  <si>
    <t>410201174502</t>
  </si>
  <si>
    <t>EKK32-04030001</t>
  </si>
  <si>
    <t>410201175100</t>
  </si>
  <si>
    <t>EKK32-07000004</t>
  </si>
  <si>
    <t>410201175200</t>
  </si>
  <si>
    <t>EKK32-07000005</t>
  </si>
  <si>
    <t>410201175300</t>
  </si>
  <si>
    <t>EKK32-07000006</t>
  </si>
  <si>
    <t>410201175400</t>
  </si>
  <si>
    <t>EKK32-07000007</t>
  </si>
  <si>
    <t>410201215100</t>
  </si>
  <si>
    <t>XKK32-01000017</t>
  </si>
  <si>
    <t>410501014800</t>
  </si>
  <si>
    <t>410501009200</t>
  </si>
  <si>
    <t>410501011600</t>
  </si>
  <si>
    <t>410501008901</t>
  </si>
  <si>
    <t>UV2512-02000002-01</t>
  </si>
  <si>
    <t>410501010800</t>
  </si>
  <si>
    <t>410502000400</t>
  </si>
  <si>
    <t>410501016100</t>
  </si>
  <si>
    <t>410501005500</t>
  </si>
  <si>
    <t>410501001100</t>
  </si>
  <si>
    <t>410501000800</t>
  </si>
  <si>
    <t>410501008100</t>
  </si>
  <si>
    <t>EP2513-02000008-00</t>
  </si>
  <si>
    <t>410501007800</t>
  </si>
  <si>
    <t>EP18-02000000</t>
  </si>
  <si>
    <t>410501008300</t>
  </si>
  <si>
    <t>FL0044</t>
  </si>
  <si>
    <t>410501011000</t>
  </si>
  <si>
    <t>410201175906</t>
  </si>
  <si>
    <t>EP18-01000014</t>
  </si>
  <si>
    <t>410501007100</t>
  </si>
  <si>
    <t>410501005900</t>
  </si>
  <si>
    <t>新编号</t>
  </si>
  <si>
    <t>410501001400</t>
  </si>
  <si>
    <t>410501007400</t>
  </si>
  <si>
    <t>EAW20122</t>
  </si>
  <si>
    <t>410201210507</t>
  </si>
  <si>
    <t>XEP32-01000001</t>
  </si>
  <si>
    <t>410201211002</t>
  </si>
  <si>
    <t>XEP32-01000026</t>
  </si>
  <si>
    <t>410201211800</t>
  </si>
  <si>
    <t>XEP32-03000005</t>
  </si>
  <si>
    <t>410201211900</t>
  </si>
  <si>
    <t>XEP32-03000006</t>
  </si>
  <si>
    <t>410501006905</t>
  </si>
  <si>
    <t>RUV2030-01000001-05</t>
  </si>
  <si>
    <t>410201212011</t>
  </si>
  <si>
    <t>XEP32-04010001</t>
  </si>
  <si>
    <t>410201212100</t>
  </si>
  <si>
    <t>XEP32-04010002</t>
  </si>
  <si>
    <t>410201212813</t>
  </si>
  <si>
    <t>XEP32-04020001</t>
  </si>
  <si>
    <t>410201212900</t>
  </si>
  <si>
    <t>XEP32-04020002</t>
  </si>
  <si>
    <t>410201213008</t>
  </si>
  <si>
    <t>XEP32-04020003</t>
  </si>
  <si>
    <t>410201213100</t>
  </si>
  <si>
    <t>XEP32-04020004</t>
  </si>
  <si>
    <t>410501006500</t>
  </si>
  <si>
    <t>410201165301</t>
  </si>
  <si>
    <t>C5S32-01000002</t>
  </si>
  <si>
    <t>410201165401</t>
  </si>
  <si>
    <t>C5S32-01000003</t>
  </si>
  <si>
    <t>410501000301</t>
  </si>
  <si>
    <t>UV2030-05010014-01</t>
  </si>
  <si>
    <t>410201165500</t>
  </si>
  <si>
    <t>C5S32-01000004</t>
  </si>
  <si>
    <t>410501004600</t>
  </si>
  <si>
    <t>410201167100</t>
  </si>
  <si>
    <t>C5S32-03000001</t>
  </si>
  <si>
    <t>410501007200</t>
  </si>
  <si>
    <t>25-77R75</t>
  </si>
  <si>
    <t>410201167200</t>
  </si>
  <si>
    <t>C5S32-04010001</t>
  </si>
  <si>
    <t>410501006800</t>
  </si>
  <si>
    <t>410201167301</t>
  </si>
  <si>
    <t>C5S32-04010002</t>
  </si>
  <si>
    <t>410501002800</t>
  </si>
  <si>
    <t>410201167401</t>
  </si>
  <si>
    <t>C5S32-04010003</t>
  </si>
  <si>
    <t>410201171802</t>
  </si>
  <si>
    <t>ES5113-01000001</t>
  </si>
  <si>
    <t>410201167500</t>
  </si>
  <si>
    <t>C5S32-04010004</t>
  </si>
  <si>
    <t>410201167602</t>
  </si>
  <si>
    <t>C5S32-04010006</t>
  </si>
  <si>
    <t>410201167704</t>
  </si>
  <si>
    <t>C5S32-04010007</t>
  </si>
  <si>
    <t>410201167800</t>
  </si>
  <si>
    <t>C5S32-04010008</t>
  </si>
  <si>
    <t>410201167900</t>
  </si>
  <si>
    <t>C5S32-04010009</t>
  </si>
  <si>
    <t>410201168001</t>
  </si>
  <si>
    <t>C5S32-04010010</t>
  </si>
  <si>
    <t>410201168101</t>
  </si>
  <si>
    <t>C5S32-04010011</t>
  </si>
  <si>
    <t>410201168200</t>
  </si>
  <si>
    <t>C5S32-04020001</t>
  </si>
  <si>
    <t>410201168300</t>
  </si>
  <si>
    <t>C5S32-04020002</t>
  </si>
  <si>
    <t>410201168400</t>
  </si>
  <si>
    <t>C5S32-04020003</t>
  </si>
  <si>
    <t>410201168501</t>
  </si>
  <si>
    <t>C5S32-04020004</t>
  </si>
  <si>
    <t>410201168605</t>
  </si>
  <si>
    <t>C5S32-04020005</t>
  </si>
  <si>
    <t>410201168700</t>
  </si>
  <si>
    <t>C5S32-04020006</t>
  </si>
  <si>
    <t>410201168804</t>
  </si>
  <si>
    <t>C5S32-04020007</t>
  </si>
  <si>
    <t>410201168900</t>
  </si>
  <si>
    <t>C5S32-04020008</t>
  </si>
  <si>
    <t>410201169001</t>
  </si>
  <si>
    <t>C5S32-04030001</t>
  </si>
  <si>
    <t>410501005300</t>
  </si>
  <si>
    <t>410501004000</t>
  </si>
  <si>
    <t>410501003300</t>
  </si>
  <si>
    <t>410501001300</t>
  </si>
  <si>
    <t>410501004200</t>
  </si>
  <si>
    <t>UV2030-01000009-00</t>
  </si>
  <si>
    <t>410501005800</t>
  </si>
  <si>
    <t>410501007600</t>
  </si>
  <si>
    <t>对</t>
  </si>
  <si>
    <t>EAW40088</t>
  </si>
  <si>
    <t>410501005700</t>
  </si>
  <si>
    <t>410201192432</t>
  </si>
  <si>
    <t>KK3202-01-01</t>
  </si>
  <si>
    <t>410201192513</t>
  </si>
  <si>
    <t>KK3202-01-02</t>
  </si>
  <si>
    <t>410201192603</t>
  </si>
  <si>
    <t>KK3202-01-03</t>
  </si>
  <si>
    <t>410501004132</t>
  </si>
  <si>
    <t>KK3202-01-00</t>
  </si>
  <si>
    <t>410501010700</t>
  </si>
  <si>
    <t>410201131104</t>
  </si>
  <si>
    <t>KK1805-24</t>
  </si>
  <si>
    <t>410201131702</t>
  </si>
  <si>
    <t>C4-05000001</t>
  </si>
  <si>
    <t>410201133002</t>
  </si>
  <si>
    <t>KK1805-23</t>
  </si>
  <si>
    <t>410501008502</t>
  </si>
  <si>
    <t>KK1805-26</t>
  </si>
  <si>
    <t>410501005100</t>
  </si>
  <si>
    <t>410501008200</t>
  </si>
  <si>
    <t>EUV32L-05000015</t>
  </si>
  <si>
    <t>410501003800</t>
  </si>
  <si>
    <t>UVS2030-02000002-00</t>
  </si>
  <si>
    <t>410201187800</t>
  </si>
  <si>
    <t>KK1801-18-04-F</t>
  </si>
  <si>
    <t>410501004300</t>
  </si>
  <si>
    <t>410201188000</t>
  </si>
  <si>
    <t>KK1801-18-05-F</t>
  </si>
  <si>
    <t>410501001200</t>
  </si>
  <si>
    <t>EAW40101</t>
  </si>
  <si>
    <t>410201188200</t>
  </si>
  <si>
    <t>KK1801-18-06-F</t>
  </si>
  <si>
    <t>410501002500</t>
  </si>
  <si>
    <t>EAW40100</t>
  </si>
  <si>
    <t>410201188402</t>
  </si>
  <si>
    <t>KK1801-23</t>
  </si>
  <si>
    <t>410201189002</t>
  </si>
  <si>
    <t>KK1803-05-04</t>
  </si>
  <si>
    <t>410201189101</t>
  </si>
  <si>
    <t>KK1804-01-02</t>
  </si>
  <si>
    <t>410201189223</t>
  </si>
  <si>
    <t>KK1804-01-03</t>
  </si>
  <si>
    <t>410201189303</t>
  </si>
  <si>
    <t>KK1804-01-04</t>
  </si>
  <si>
    <t>410201189402</t>
  </si>
  <si>
    <t>KK1804-01-05</t>
  </si>
  <si>
    <t>410201189800</t>
  </si>
  <si>
    <t>KK1804-01-09</t>
  </si>
  <si>
    <t>410501007900</t>
  </si>
  <si>
    <t>EP18-03000000</t>
  </si>
  <si>
    <t>410201189903</t>
  </si>
  <si>
    <t>KK1804-01-12</t>
  </si>
  <si>
    <t>410201190019</t>
  </si>
  <si>
    <t>KK1804-02-03</t>
  </si>
  <si>
    <t>410201190202</t>
  </si>
  <si>
    <t>KK1804-02-05</t>
  </si>
  <si>
    <t>410201190700</t>
  </si>
  <si>
    <t>KK1804-02-10</t>
  </si>
  <si>
    <t>410201191204</t>
  </si>
  <si>
    <t>KK3201-18-01</t>
  </si>
  <si>
    <t>410201191301</t>
  </si>
  <si>
    <t>KK3201-18-02</t>
  </si>
  <si>
    <t>410201191500</t>
  </si>
  <si>
    <t>KK3201-18-03-F</t>
  </si>
  <si>
    <t>410201191701</t>
  </si>
  <si>
    <t>KK3201-18-05</t>
  </si>
  <si>
    <t>410201191800</t>
  </si>
  <si>
    <t>KK3201-18-06</t>
  </si>
  <si>
    <t>410201192103</t>
  </si>
  <si>
    <t>KK3201-23</t>
  </si>
  <si>
    <t>410201192300</t>
  </si>
  <si>
    <t>KK3201-25</t>
  </si>
  <si>
    <t>410201192700</t>
  </si>
  <si>
    <t>KK3203-01-01</t>
  </si>
  <si>
    <t>410201192801</t>
  </si>
  <si>
    <t>KK3203-01-02</t>
  </si>
  <si>
    <t>410201192901</t>
  </si>
  <si>
    <t>KK3203-01-03</t>
  </si>
  <si>
    <t>410201193001</t>
  </si>
  <si>
    <t>KK3203-01-04</t>
  </si>
  <si>
    <t>410201194012</t>
  </si>
  <si>
    <t>KK3204-01-02</t>
  </si>
  <si>
    <t>410201194108</t>
  </si>
  <si>
    <t>KK3204-02-02</t>
  </si>
  <si>
    <t>410201194205</t>
  </si>
  <si>
    <t>KK3204-03</t>
  </si>
  <si>
    <t>410501005200</t>
  </si>
  <si>
    <t>410501001600</t>
  </si>
  <si>
    <t>410201171903</t>
  </si>
  <si>
    <t>ES5113-01000002</t>
  </si>
  <si>
    <t>410501001700</t>
  </si>
  <si>
    <t>410501006000</t>
  </si>
  <si>
    <t>410501006600</t>
  </si>
  <si>
    <t>410501003500</t>
  </si>
  <si>
    <t>410501004700</t>
  </si>
  <si>
    <t>410501008000</t>
  </si>
  <si>
    <t>EP18-05000000</t>
  </si>
  <si>
    <t>410101172404</t>
  </si>
  <si>
    <t>KG32-06000004</t>
  </si>
  <si>
    <t>410501006400</t>
  </si>
  <si>
    <t>410101172501</t>
  </si>
  <si>
    <t>KG32-06000005</t>
  </si>
  <si>
    <t>410501005400</t>
  </si>
  <si>
    <t>410101172600</t>
  </si>
  <si>
    <t>KG32-06000006</t>
  </si>
  <si>
    <t>410201218101</t>
  </si>
  <si>
    <t>ZP32-01000014</t>
  </si>
  <si>
    <t>410101172700</t>
  </si>
  <si>
    <t>KG32-06000007</t>
  </si>
  <si>
    <t>410201218202</t>
  </si>
  <si>
    <t>ZP32-01000015</t>
  </si>
  <si>
    <t>410101172800</t>
  </si>
  <si>
    <t>KG32-06000009</t>
  </si>
  <si>
    <t>410501006700</t>
  </si>
  <si>
    <t>410501008400</t>
  </si>
  <si>
    <t>FL0045</t>
  </si>
  <si>
    <t>410501004400</t>
  </si>
  <si>
    <t>EAW40091</t>
  </si>
  <si>
    <t>410501003000</t>
  </si>
  <si>
    <t>410501006300</t>
  </si>
  <si>
    <t>410405000100</t>
  </si>
  <si>
    <t>EAW60141</t>
  </si>
  <si>
    <t>410101172900</t>
  </si>
  <si>
    <t>KG32-06000010-B</t>
  </si>
  <si>
    <t>410406001700</t>
  </si>
  <si>
    <t>410101173000</t>
  </si>
  <si>
    <t>KG32-06000011</t>
  </si>
  <si>
    <t>410403002900</t>
  </si>
  <si>
    <t>410101173100</t>
  </si>
  <si>
    <t>KG32-06000013</t>
  </si>
  <si>
    <t>410403007700</t>
  </si>
  <si>
    <t>410101174303</t>
  </si>
  <si>
    <t>KK50-06000001</t>
  </si>
  <si>
    <t>410406004200</t>
  </si>
  <si>
    <t>410406002600</t>
  </si>
  <si>
    <t>410406003600</t>
  </si>
  <si>
    <t>410501003103</t>
  </si>
  <si>
    <t>KK50-06010000</t>
  </si>
  <si>
    <t>410501007500</t>
  </si>
  <si>
    <t>EAW40017</t>
  </si>
  <si>
    <t>410501007300</t>
  </si>
  <si>
    <t>8-25-30</t>
  </si>
  <si>
    <t>410501005000</t>
  </si>
  <si>
    <t>410501006100</t>
  </si>
  <si>
    <t>410403007800</t>
  </si>
  <si>
    <t>410501004800</t>
  </si>
  <si>
    <t>410405000800</t>
  </si>
  <si>
    <t>410501006200</t>
  </si>
  <si>
    <t>410501007000</t>
  </si>
  <si>
    <t>410501001000</t>
  </si>
  <si>
    <t>410403002400</t>
  </si>
  <si>
    <t>EAW60157</t>
  </si>
  <si>
    <t>410406004600</t>
  </si>
  <si>
    <t>410403000300</t>
  </si>
  <si>
    <t>EAW60154</t>
  </si>
  <si>
    <t>410406003700</t>
  </si>
  <si>
    <t>410403007500</t>
  </si>
  <si>
    <t>410406003800</t>
  </si>
  <si>
    <t>410406004400</t>
  </si>
  <si>
    <t>410403007600</t>
  </si>
  <si>
    <t>410404001400</t>
  </si>
  <si>
    <t>EAW60016</t>
  </si>
  <si>
    <t>410501000200</t>
  </si>
  <si>
    <t>EP2513-01000009-00</t>
  </si>
  <si>
    <t>410406002200</t>
  </si>
  <si>
    <t>410501000500</t>
  </si>
  <si>
    <t>410501000600</t>
  </si>
  <si>
    <t>EAW40058</t>
  </si>
  <si>
    <t>410501000400</t>
  </si>
  <si>
    <t>UV2512-01000007-00</t>
  </si>
  <si>
    <t>410404000800</t>
  </si>
  <si>
    <t>EAW60020</t>
  </si>
  <si>
    <t>410406003100</t>
  </si>
  <si>
    <t>410403008000</t>
  </si>
  <si>
    <t>410406002400</t>
  </si>
  <si>
    <t>410403002700</t>
  </si>
  <si>
    <t>410403000700</t>
  </si>
  <si>
    <t>410406004100</t>
  </si>
  <si>
    <t>410406002900</t>
  </si>
  <si>
    <t>410403002800</t>
  </si>
  <si>
    <t>410406001800</t>
  </si>
  <si>
    <t>410405001500</t>
  </si>
  <si>
    <t>410404000500</t>
  </si>
  <si>
    <t>410403002500</t>
  </si>
  <si>
    <t>410403000600</t>
  </si>
  <si>
    <t>410501000700</t>
  </si>
  <si>
    <t>410403000500</t>
  </si>
  <si>
    <t>410406001600</t>
  </si>
  <si>
    <t>410406000800</t>
  </si>
  <si>
    <t>410406000300</t>
  </si>
  <si>
    <t>410404002100</t>
  </si>
  <si>
    <t>410404000700</t>
  </si>
  <si>
    <t>410404002000</t>
  </si>
  <si>
    <t>410404001900</t>
  </si>
  <si>
    <t>410407000200</t>
  </si>
  <si>
    <t>410407000400</t>
  </si>
  <si>
    <t>410406003900</t>
  </si>
  <si>
    <t>410406002300</t>
  </si>
  <si>
    <t>410404001000</t>
  </si>
  <si>
    <t>EAW60087</t>
  </si>
  <si>
    <t>410403002600</t>
  </si>
  <si>
    <t>410402001400</t>
  </si>
  <si>
    <t>410405001300</t>
  </si>
  <si>
    <t>410406004000</t>
  </si>
  <si>
    <t>410406002500</t>
  </si>
  <si>
    <t>410406002100</t>
  </si>
  <si>
    <t>410406002000</t>
  </si>
  <si>
    <t>410403007900</t>
  </si>
  <si>
    <t>410404000900</t>
  </si>
  <si>
    <t>EAW60019</t>
  </si>
  <si>
    <t>410406001900</t>
  </si>
  <si>
    <t>410403002200</t>
  </si>
  <si>
    <t>410501000100</t>
  </si>
  <si>
    <t>410401016300</t>
  </si>
  <si>
    <t>410401010700</t>
  </si>
  <si>
    <t>EAW60098</t>
  </si>
  <si>
    <t>410401016700</t>
  </si>
  <si>
    <t>410401015300</t>
  </si>
  <si>
    <t>410401016000</t>
  </si>
  <si>
    <t>410401017700</t>
  </si>
  <si>
    <t>410403001900</t>
  </si>
  <si>
    <t>EAW60005</t>
  </si>
  <si>
    <t>410401017200</t>
  </si>
  <si>
    <t>410401010000</t>
  </si>
  <si>
    <t>EAW60062</t>
  </si>
  <si>
    <t>410403000900</t>
  </si>
  <si>
    <t>EAW60119</t>
  </si>
  <si>
    <t>410403001700</t>
  </si>
  <si>
    <t>410401011400</t>
  </si>
  <si>
    <t>EAW60068</t>
  </si>
  <si>
    <t>410401011700</t>
  </si>
  <si>
    <t>EAW30068</t>
  </si>
  <si>
    <t>410401017500</t>
  </si>
  <si>
    <t>410401010100</t>
  </si>
  <si>
    <t>410401011600</t>
  </si>
  <si>
    <t>410401009400</t>
  </si>
  <si>
    <t>EAW60121</t>
  </si>
  <si>
    <t>410401016100</t>
  </si>
  <si>
    <t>410403000200</t>
  </si>
  <si>
    <t>410401015200</t>
  </si>
  <si>
    <t>410402000600</t>
  </si>
  <si>
    <t>EAW60023</t>
  </si>
  <si>
    <t>410401014500</t>
  </si>
  <si>
    <t>410401018200</t>
  </si>
  <si>
    <t>410401015100</t>
  </si>
  <si>
    <t>410401015700</t>
  </si>
  <si>
    <t>410401016800</t>
  </si>
  <si>
    <t>410401017400</t>
  </si>
  <si>
    <t>410401016600</t>
  </si>
  <si>
    <t>410403001300</t>
  </si>
  <si>
    <t>EAW60006</t>
  </si>
  <si>
    <t>410401018800</t>
  </si>
  <si>
    <t>410401015000</t>
  </si>
  <si>
    <t>410401009900</t>
  </si>
  <si>
    <t>410401014200</t>
  </si>
  <si>
    <t>410401043600</t>
  </si>
  <si>
    <t>410401014000</t>
  </si>
  <si>
    <t>410401017100</t>
  </si>
  <si>
    <t>410401013700</t>
  </si>
  <si>
    <t>410401013500</t>
  </si>
  <si>
    <t>410401016400</t>
  </si>
  <si>
    <t>410401017000</t>
  </si>
  <si>
    <t>410401015400</t>
  </si>
  <si>
    <t>410401014900</t>
  </si>
  <si>
    <t>410401015900</t>
  </si>
  <si>
    <t>410401044000</t>
  </si>
  <si>
    <t>410401017300</t>
  </si>
  <si>
    <t>410401017900</t>
  </si>
  <si>
    <t>410401014800</t>
  </si>
  <si>
    <t>410401018700</t>
  </si>
  <si>
    <t>410401017800</t>
  </si>
  <si>
    <t>410402000700</t>
  </si>
  <si>
    <t>EAW60022</t>
  </si>
  <si>
    <t>410403001600</t>
  </si>
  <si>
    <t>EAW60007</t>
  </si>
  <si>
    <t>410401016500</t>
  </si>
  <si>
    <t>410401016900</t>
  </si>
  <si>
    <t>410401015500</t>
  </si>
  <si>
    <t>410401009500</t>
  </si>
  <si>
    <t>EAW60115</t>
  </si>
  <si>
    <t>410401013600</t>
  </si>
  <si>
    <t>410401018600</t>
  </si>
  <si>
    <t>410401015800</t>
  </si>
  <si>
    <t>410301010900</t>
  </si>
  <si>
    <t>410401016200</t>
  </si>
  <si>
    <t>410401005400</t>
  </si>
  <si>
    <t>410401015600</t>
  </si>
  <si>
    <t>410401008900</t>
  </si>
  <si>
    <t>410401013100</t>
  </si>
  <si>
    <t>EAW60104</t>
  </si>
  <si>
    <t>410401003100</t>
  </si>
  <si>
    <t>410401014400</t>
  </si>
  <si>
    <t>410403000800</t>
  </si>
  <si>
    <t>410401009700</t>
  </si>
  <si>
    <t>EAW60156</t>
  </si>
  <si>
    <t>410401002000</t>
  </si>
  <si>
    <t>EAW60054</t>
  </si>
  <si>
    <t>410401006200</t>
  </si>
  <si>
    <t>EAW60103</t>
  </si>
  <si>
    <t>410401007300</t>
  </si>
  <si>
    <t>410401006500</t>
  </si>
  <si>
    <t>EAW60137</t>
  </si>
  <si>
    <t>410401002600</t>
  </si>
  <si>
    <t>410301016000</t>
  </si>
  <si>
    <t>EP18-08000015</t>
  </si>
  <si>
    <t>410301011000</t>
  </si>
  <si>
    <t>410301009800</t>
  </si>
  <si>
    <t>XKK32-01000025</t>
  </si>
  <si>
    <t>410301011201</t>
  </si>
  <si>
    <t>EP18-06010014</t>
  </si>
  <si>
    <t>410301009900</t>
  </si>
  <si>
    <t>410301011100</t>
  </si>
  <si>
    <t>410401003300</t>
  </si>
  <si>
    <t>410401002900</t>
  </si>
  <si>
    <t>EAW60099</t>
  </si>
  <si>
    <t>410401007500</t>
  </si>
  <si>
    <t>410401008800</t>
  </si>
  <si>
    <t>EAW60142</t>
  </si>
  <si>
    <t>410401003800</t>
  </si>
  <si>
    <t>EAW60127</t>
  </si>
  <si>
    <t>410401005700</t>
  </si>
  <si>
    <t>EAW60036</t>
  </si>
  <si>
    <t>410401004500</t>
  </si>
  <si>
    <t>EAW60112</t>
  </si>
  <si>
    <t>410401004200</t>
  </si>
  <si>
    <t>EAW60110</t>
  </si>
  <si>
    <t>410401003500</t>
  </si>
  <si>
    <t>410401006400</t>
  </si>
  <si>
    <t>EAW60134</t>
  </si>
  <si>
    <t>410401010500</t>
  </si>
  <si>
    <t>410401004800</t>
  </si>
  <si>
    <t>410401009000</t>
  </si>
  <si>
    <t>410401009600</t>
  </si>
  <si>
    <t>410401008000</t>
  </si>
  <si>
    <t>410301015900</t>
  </si>
  <si>
    <t>EP18-08000014</t>
  </si>
  <si>
    <t>410401007100</t>
  </si>
  <si>
    <t>EAW60106</t>
  </si>
  <si>
    <t>410401011500</t>
  </si>
  <si>
    <t>EAW60069</t>
  </si>
  <si>
    <t>410401004400</t>
  </si>
  <si>
    <t>410401004900</t>
  </si>
  <si>
    <t>410401000100</t>
  </si>
  <si>
    <t>410301010500</t>
  </si>
  <si>
    <t>410401003200</t>
  </si>
  <si>
    <t>410301007500</t>
  </si>
  <si>
    <t>EP18-08000013</t>
  </si>
  <si>
    <t>410401001600</t>
  </si>
  <si>
    <t>EAW60146</t>
  </si>
  <si>
    <t>410401005600</t>
  </si>
  <si>
    <t>410401002800</t>
  </si>
  <si>
    <t>EAW60078</t>
  </si>
  <si>
    <t>410401006600</t>
  </si>
  <si>
    <t>410401001300</t>
  </si>
  <si>
    <t>410401005100</t>
  </si>
  <si>
    <t>EAW60035</t>
  </si>
  <si>
    <t>410401000800</t>
  </si>
  <si>
    <t>EAW60144</t>
  </si>
  <si>
    <t>410401009200</t>
  </si>
  <si>
    <t>410401009800</t>
  </si>
  <si>
    <t>410401007200</t>
  </si>
  <si>
    <t>410401001500</t>
  </si>
  <si>
    <t>EAW60148</t>
  </si>
  <si>
    <t>410401006000</t>
  </si>
  <si>
    <t>EAW60129</t>
  </si>
  <si>
    <t>410401008700</t>
  </si>
  <si>
    <t>410301010300</t>
  </si>
  <si>
    <t>410401004300</t>
  </si>
  <si>
    <t>EAW60108</t>
  </si>
  <si>
    <t>410401005300</t>
  </si>
  <si>
    <t>EAW60128</t>
  </si>
  <si>
    <t>410401009100</t>
  </si>
  <si>
    <t>410401004700</t>
  </si>
  <si>
    <t>EAW60109</t>
  </si>
  <si>
    <t>410401005500</t>
  </si>
  <si>
    <t>EAW60045</t>
  </si>
  <si>
    <t>410401008200</t>
  </si>
  <si>
    <t>EAW60123</t>
  </si>
  <si>
    <t>410401000400</t>
  </si>
  <si>
    <t>EAW60133</t>
  </si>
  <si>
    <t>410401002400</t>
  </si>
  <si>
    <t>EAW60050</t>
  </si>
  <si>
    <t>410401001700</t>
  </si>
  <si>
    <t>EAW60147</t>
  </si>
  <si>
    <t>410301009000</t>
  </si>
  <si>
    <t>KG32-05060002</t>
  </si>
  <si>
    <t>410401001900</t>
  </si>
  <si>
    <t>EAW60131</t>
  </si>
  <si>
    <t>410201220200</t>
  </si>
  <si>
    <t>XZ1622-01010003</t>
  </si>
  <si>
    <t>410301004602</t>
  </si>
  <si>
    <t>KK1806-05-02-03</t>
  </si>
  <si>
    <t>410301007600</t>
  </si>
  <si>
    <t>KK3201-22-F</t>
  </si>
  <si>
    <t>410201223300</t>
  </si>
  <si>
    <t>DZ45113-03000003</t>
  </si>
  <si>
    <t>410301006402</t>
  </si>
  <si>
    <t>EP18-01000065</t>
  </si>
  <si>
    <t>410301008601</t>
  </si>
  <si>
    <t>EP18-01000059</t>
  </si>
  <si>
    <t>410301001600</t>
  </si>
  <si>
    <t>EAW40161</t>
  </si>
  <si>
    <t>410301001300</t>
  </si>
  <si>
    <t>410201220800</t>
  </si>
  <si>
    <t>KK50-05000009</t>
  </si>
  <si>
    <t>410301006800</t>
  </si>
  <si>
    <t>XEP32-01000045</t>
  </si>
  <si>
    <t>410301007400</t>
  </si>
  <si>
    <t>410301002100</t>
  </si>
  <si>
    <t>EP18-05000046</t>
  </si>
  <si>
    <t>410301001900</t>
  </si>
  <si>
    <t>EUV32L-05000010</t>
  </si>
  <si>
    <t>410201221100</t>
  </si>
  <si>
    <t>KK3203-10-62</t>
  </si>
  <si>
    <t>410201222900</t>
  </si>
  <si>
    <t>ES5113-03000001</t>
  </si>
  <si>
    <t>410201222600</t>
  </si>
  <si>
    <t>KK50-01010009</t>
  </si>
  <si>
    <t>410201223000</t>
  </si>
  <si>
    <t>410201221200</t>
  </si>
  <si>
    <t>KK50-01020023</t>
  </si>
  <si>
    <t>410301005201</t>
  </si>
  <si>
    <t>KK50-04000003</t>
  </si>
  <si>
    <t>410301007700</t>
  </si>
  <si>
    <t>RSH18-01000024</t>
  </si>
  <si>
    <t>410201220700</t>
  </si>
  <si>
    <t>KK50-05000008</t>
  </si>
  <si>
    <t>410301007301</t>
  </si>
  <si>
    <t>C5S32-01000013</t>
  </si>
  <si>
    <t>410301007800</t>
  </si>
  <si>
    <t>RSH18-01000025</t>
  </si>
  <si>
    <t>410301008400</t>
  </si>
  <si>
    <t>EP18-01000033</t>
  </si>
  <si>
    <t>410301001000</t>
  </si>
  <si>
    <t>EAW40027</t>
  </si>
  <si>
    <t>410301006701</t>
  </si>
  <si>
    <t>XEP32-01000044</t>
  </si>
  <si>
    <t>410201222400</t>
  </si>
  <si>
    <t>410301008901</t>
  </si>
  <si>
    <t>KE32-04040001</t>
  </si>
  <si>
    <t>410201222701</t>
  </si>
  <si>
    <t>ES5113-03000003</t>
  </si>
  <si>
    <t>410301006600</t>
  </si>
  <si>
    <t>XEP32-01000043</t>
  </si>
  <si>
    <t>410301001100</t>
  </si>
  <si>
    <t>EAW40026</t>
  </si>
  <si>
    <t>410301000400</t>
  </si>
  <si>
    <t>UV2030-05020053-00</t>
  </si>
  <si>
    <t>410201220500</t>
  </si>
  <si>
    <t>KK50-01010005</t>
  </si>
  <si>
    <t>410201223200</t>
  </si>
  <si>
    <t>DZ45113-03000004</t>
  </si>
  <si>
    <t>410301004300</t>
  </si>
  <si>
    <t>KK1801-22-02</t>
  </si>
  <si>
    <t>410201222500</t>
  </si>
  <si>
    <t>E45113-01000001</t>
  </si>
  <si>
    <t>410301004102</t>
  </si>
  <si>
    <t>KK1806-05-02-01</t>
  </si>
  <si>
    <t>410301002000</t>
  </si>
  <si>
    <t>EUV32L-05000054</t>
  </si>
  <si>
    <t>410301001400</t>
  </si>
  <si>
    <t>410301004400</t>
  </si>
  <si>
    <t>KK1805-39</t>
  </si>
  <si>
    <t>410301001500</t>
  </si>
  <si>
    <t>410301007201</t>
  </si>
  <si>
    <t>XKK32-01000018</t>
  </si>
  <si>
    <t>410301006501</t>
  </si>
  <si>
    <t>EP18-01000066</t>
  </si>
  <si>
    <t>410301008501</t>
  </si>
  <si>
    <t>EP18-01000058</t>
  </si>
  <si>
    <t>410201221300</t>
  </si>
  <si>
    <t>KK50-01020024</t>
  </si>
  <si>
    <t>410301006100</t>
  </si>
  <si>
    <t>EP18-01000051</t>
  </si>
  <si>
    <t>410201223100</t>
  </si>
  <si>
    <t>ES5113-03000002</t>
  </si>
  <si>
    <t>410301008800</t>
  </si>
  <si>
    <t>EP18-06010030</t>
  </si>
  <si>
    <t>410201220300</t>
  </si>
  <si>
    <t>XZ1622-01010007</t>
  </si>
  <si>
    <t>410301008301</t>
  </si>
  <si>
    <t>EP18-01000032</t>
  </si>
  <si>
    <t>410301003412</t>
  </si>
  <si>
    <t>EP18-06010002</t>
  </si>
  <si>
    <t>410201220900</t>
  </si>
  <si>
    <t>E45113-05000011</t>
  </si>
  <si>
    <t>410301007200</t>
  </si>
  <si>
    <t>410201222800</t>
  </si>
  <si>
    <t>410201220400</t>
  </si>
  <si>
    <t>XZ1622-05000026</t>
  </si>
  <si>
    <t>410301003901</t>
  </si>
  <si>
    <t>EUV32L-03010002</t>
  </si>
  <si>
    <t>410301009400</t>
  </si>
  <si>
    <t>RA320-03-16</t>
  </si>
  <si>
    <t>410301006002</t>
  </si>
  <si>
    <t>EP18-01000049</t>
  </si>
  <si>
    <t>410301006301</t>
  </si>
  <si>
    <t>EP18-01000064</t>
  </si>
  <si>
    <t>410301003701</t>
  </si>
  <si>
    <t>KK3204-07</t>
  </si>
  <si>
    <t>410301004900</t>
  </si>
  <si>
    <t>KK1805-03-04-09</t>
  </si>
  <si>
    <t>410301003600</t>
  </si>
  <si>
    <t>410201220100</t>
  </si>
  <si>
    <t>UVS2030-05020035-00</t>
  </si>
  <si>
    <t>410201214306</t>
  </si>
  <si>
    <t>XKK32-01000005</t>
  </si>
  <si>
    <t>410201214408</t>
  </si>
  <si>
    <t>XKK32-01000006</t>
  </si>
  <si>
    <t>410201214201</t>
  </si>
  <si>
    <t>XKG50-05000020</t>
  </si>
  <si>
    <t>410201218700</t>
  </si>
  <si>
    <t>ZJ18-01000001</t>
  </si>
  <si>
    <t>410201219800</t>
  </si>
  <si>
    <t>410201218400</t>
  </si>
  <si>
    <t>WGDZ5113-01000001</t>
  </si>
  <si>
    <t>410201219301</t>
  </si>
  <si>
    <t>KK1805-30</t>
  </si>
  <si>
    <t>410201219201</t>
  </si>
  <si>
    <t>KK1805-08-05</t>
  </si>
  <si>
    <t>410201220600</t>
  </si>
  <si>
    <t>KK50-05000007</t>
  </si>
  <si>
    <t>410201218900</t>
  </si>
  <si>
    <t>ZJ32-01000001</t>
  </si>
  <si>
    <t>410201218800</t>
  </si>
  <si>
    <t>ZJ18-01000009</t>
  </si>
  <si>
    <t>410201216300</t>
  </si>
  <si>
    <t>XKK32-04020005</t>
  </si>
  <si>
    <t>410201219900</t>
  </si>
  <si>
    <t>EUV32L-02000025</t>
  </si>
  <si>
    <t>410201213800</t>
  </si>
  <si>
    <t>XKG50-02000006</t>
  </si>
  <si>
    <t>410201214000</t>
  </si>
  <si>
    <t>XKG50-02000017</t>
  </si>
  <si>
    <t>410201214708</t>
  </si>
  <si>
    <t>410201211607</t>
  </si>
  <si>
    <t>XEP32-02000002</t>
  </si>
  <si>
    <t>410201219700</t>
  </si>
  <si>
    <t>410201218301</t>
  </si>
  <si>
    <t>ZP32-01000024</t>
  </si>
  <si>
    <t>410201217900</t>
  </si>
  <si>
    <t>XKS32-07000002</t>
  </si>
  <si>
    <t>410201219401</t>
  </si>
  <si>
    <t>KK1805-31</t>
  </si>
  <si>
    <t>410201219003</t>
  </si>
  <si>
    <t>KK1805-08-03</t>
  </si>
  <si>
    <t>410201213901</t>
  </si>
  <si>
    <t>XKG50-02000009</t>
  </si>
  <si>
    <t>410201220000</t>
  </si>
  <si>
    <t>UVS2030-05020034-00</t>
  </si>
  <si>
    <t>410201214102</t>
  </si>
  <si>
    <t>XKG50-04020001</t>
  </si>
  <si>
    <t>410201218500</t>
  </si>
  <si>
    <t>WGDZ5113-01000002</t>
  </si>
  <si>
    <t>410201219100</t>
  </si>
  <si>
    <t>KK1805-08-04</t>
  </si>
  <si>
    <t>410201209000</t>
  </si>
  <si>
    <t>UVS2030-02000007-00</t>
  </si>
  <si>
    <t>410201219601</t>
  </si>
  <si>
    <t>KNS3204-07</t>
  </si>
  <si>
    <t>410201209401</t>
  </si>
  <si>
    <t>UVS2030-02000039-01</t>
  </si>
  <si>
    <t>410201209501</t>
  </si>
  <si>
    <t>UVS2030-02000040-01</t>
  </si>
  <si>
    <t>410201210100</t>
  </si>
  <si>
    <t>UVS2030-05010022-00</t>
  </si>
  <si>
    <t>410201209200</t>
  </si>
  <si>
    <t>UVS2030-02000033-00</t>
  </si>
  <si>
    <t>410201208900</t>
  </si>
  <si>
    <t>UVS2030-01000081-00</t>
  </si>
  <si>
    <t>410201210301</t>
  </si>
  <si>
    <t>UVS2512-01000083-01</t>
  </si>
  <si>
    <t>410201209300</t>
  </si>
  <si>
    <t>UVS2030-02000038-00</t>
  </si>
  <si>
    <t>410201208800</t>
  </si>
  <si>
    <t>UVS2030-01000069-00</t>
  </si>
  <si>
    <t>410201209800</t>
  </si>
  <si>
    <t>UVS2030-04010002-00</t>
  </si>
  <si>
    <t>410201208300</t>
  </si>
  <si>
    <t>UV2512-01000071-00</t>
  </si>
  <si>
    <t>410201208400</t>
  </si>
  <si>
    <t>UV2512-01000074-00</t>
  </si>
  <si>
    <t>410201208500</t>
  </si>
  <si>
    <t>UV2512-01000075-00</t>
  </si>
  <si>
    <t>410201209700</t>
  </si>
  <si>
    <t>410201209100</t>
  </si>
  <si>
    <t>UVS2030-02000008-00</t>
  </si>
  <si>
    <t>410201207900</t>
  </si>
  <si>
    <t>UV2512-01000041-00</t>
  </si>
  <si>
    <t>410201207800</t>
  </si>
  <si>
    <t>UV2512-01000031-00</t>
  </si>
  <si>
    <t>410201207602</t>
  </si>
  <si>
    <t>UV2512-01000024-02</t>
  </si>
  <si>
    <t>410201206803</t>
  </si>
  <si>
    <t>UV2030-05010007-03</t>
  </si>
  <si>
    <t>410201206300</t>
  </si>
  <si>
    <t>UV2030-04020004-00</t>
  </si>
  <si>
    <t>410201207201</t>
  </si>
  <si>
    <t>UV2030-05010026-01</t>
  </si>
  <si>
    <t>410201205802</t>
  </si>
  <si>
    <t>410201206601</t>
  </si>
  <si>
    <t>UV2030-05010005-01</t>
  </si>
  <si>
    <t>410201208601</t>
  </si>
  <si>
    <t>UV2512-05010001-01</t>
  </si>
  <si>
    <t>410201210400</t>
  </si>
  <si>
    <t>UVS2512-02000042-00</t>
  </si>
  <si>
    <t>410201208101</t>
  </si>
  <si>
    <t>UV2512-01000062-01</t>
  </si>
  <si>
    <t>410201206000</t>
  </si>
  <si>
    <t>UV2030-04010011-00</t>
  </si>
  <si>
    <t>410201209601</t>
  </si>
  <si>
    <t>UVS2030-02000041-01</t>
  </si>
  <si>
    <t>410201209900</t>
  </si>
  <si>
    <t>410201206100</t>
  </si>
  <si>
    <t>UV2030-04010012-00</t>
  </si>
  <si>
    <t>410201208700</t>
  </si>
  <si>
    <t>UVS2030-01000052-00</t>
  </si>
  <si>
    <t>410201205700</t>
  </si>
  <si>
    <t>UV2030-04010006-00</t>
  </si>
  <si>
    <t>410201207300</t>
  </si>
  <si>
    <t>UV2030-05010027-00</t>
  </si>
  <si>
    <t>410201207701</t>
  </si>
  <si>
    <t>UV2512-01000030-01</t>
  </si>
  <si>
    <t>410201210000</t>
  </si>
  <si>
    <t>UVS2030-05010009-00</t>
  </si>
  <si>
    <t>410201208004</t>
  </si>
  <si>
    <t>UV2512-01000047-04</t>
  </si>
  <si>
    <t>410201205900</t>
  </si>
  <si>
    <t>UV2030-04010010-00</t>
  </si>
  <si>
    <t>410201204800</t>
  </si>
  <si>
    <t>UV2030-01000084-00</t>
  </si>
  <si>
    <t>410201206703</t>
  </si>
  <si>
    <t>UV2030-05010006-03</t>
  </si>
  <si>
    <t>410201207402</t>
  </si>
  <si>
    <t>410201203300</t>
  </si>
  <si>
    <t>UV2030-01000047-00</t>
  </si>
  <si>
    <t>410201200105</t>
  </si>
  <si>
    <t>410201203203</t>
  </si>
  <si>
    <t>UV2030-01000045-03</t>
  </si>
  <si>
    <t>410201204402</t>
  </si>
  <si>
    <t>UV2030-01000067-02</t>
  </si>
  <si>
    <t>410201201601</t>
  </si>
  <si>
    <t>SLU32-02000001</t>
  </si>
  <si>
    <t>410201199100</t>
  </si>
  <si>
    <t>RA320-03-24</t>
  </si>
  <si>
    <t>410201203400</t>
  </si>
  <si>
    <t>UV2030-01000048-00</t>
  </si>
  <si>
    <t>410201204901</t>
  </si>
  <si>
    <t>UV2030-01010003-01</t>
  </si>
  <si>
    <t>410201199900</t>
  </si>
  <si>
    <t>RUV01-02000020-00</t>
  </si>
  <si>
    <t>410201199500</t>
  </si>
  <si>
    <t>RA320-03-55</t>
  </si>
  <si>
    <t>410201206400</t>
  </si>
  <si>
    <t>UV2030-04020006-00</t>
  </si>
  <si>
    <t>410201203700</t>
  </si>
  <si>
    <t>UV2030-01000056-00</t>
  </si>
  <si>
    <t>410201202701</t>
  </si>
  <si>
    <t>UV2030-01000036-01</t>
  </si>
  <si>
    <t>410201198901</t>
  </si>
  <si>
    <t>RA320-03-22</t>
  </si>
  <si>
    <t>410201202102</t>
  </si>
  <si>
    <t>UV2030-01000003-02</t>
  </si>
  <si>
    <t>410201199400</t>
  </si>
  <si>
    <t>RA320-03-27</t>
  </si>
  <si>
    <t>410201203601</t>
  </si>
  <si>
    <t>UV2030-01000055-01</t>
  </si>
  <si>
    <t>410201204600</t>
  </si>
  <si>
    <t>UV2030-01000070-00</t>
  </si>
  <si>
    <t>410201198500</t>
  </si>
  <si>
    <t>RA320-02-09</t>
  </si>
  <si>
    <t>410201204302</t>
  </si>
  <si>
    <t>UV2030-01000066-02</t>
  </si>
  <si>
    <t>410201201701</t>
  </si>
  <si>
    <t>SLU18-04000001</t>
  </si>
  <si>
    <t>410201205600</t>
  </si>
  <si>
    <t>410201202403</t>
  </si>
  <si>
    <t>UV2030-01000006-03</t>
  </si>
  <si>
    <t>410201202502</t>
  </si>
  <si>
    <t>UV2030-01000019-02</t>
  </si>
  <si>
    <t>410201199000</t>
  </si>
  <si>
    <t>RA320-03-23</t>
  </si>
  <si>
    <t>410201203106</t>
  </si>
  <si>
    <t>UV2030-01000043-06</t>
  </si>
  <si>
    <t>410201202901</t>
  </si>
  <si>
    <t>UV2030-01000041-01</t>
  </si>
  <si>
    <t>410201201900</t>
  </si>
  <si>
    <t>SLU18-05000024</t>
  </si>
  <si>
    <t>410201205300</t>
  </si>
  <si>
    <t>UV2030-02000030-00</t>
  </si>
  <si>
    <t>410201203800</t>
  </si>
  <si>
    <t>UV2030-01000057-00</t>
  </si>
  <si>
    <t>410201205201</t>
  </si>
  <si>
    <t>UV2030-02000029-01</t>
  </si>
  <si>
    <t>410201205100</t>
  </si>
  <si>
    <t>410201204201</t>
  </si>
  <si>
    <t>UV2030-01000065-01</t>
  </si>
  <si>
    <t>410201198300</t>
  </si>
  <si>
    <t>RA320-02-07</t>
  </si>
  <si>
    <t>410201202803</t>
  </si>
  <si>
    <t>UV2030-01000040-03</t>
  </si>
  <si>
    <t>410201202202</t>
  </si>
  <si>
    <t>UV2030-01000004-02</t>
  </si>
  <si>
    <t>410201198200</t>
  </si>
  <si>
    <t>RA320-02-06</t>
  </si>
  <si>
    <t>410201199200</t>
  </si>
  <si>
    <t>RA320-03-25</t>
  </si>
  <si>
    <t>410201206905</t>
  </si>
  <si>
    <t>UV2030-05010008-05</t>
  </si>
  <si>
    <t>410201203900</t>
  </si>
  <si>
    <t>UV2030-01000058-00</t>
  </si>
  <si>
    <t>410201198700</t>
  </si>
  <si>
    <t>RA320-03-19</t>
  </si>
  <si>
    <t>410201204700</t>
  </si>
  <si>
    <t>UV2030-01000083-00</t>
  </si>
  <si>
    <t>410201208200</t>
  </si>
  <si>
    <t>UV2512-01000070-00</t>
  </si>
  <si>
    <t>410201205502</t>
  </si>
  <si>
    <t>UV2030-04010002-02</t>
  </si>
  <si>
    <t>410201202304</t>
  </si>
  <si>
    <t>UV2030-01000005-04</t>
  </si>
  <si>
    <t>410201203502</t>
  </si>
  <si>
    <t>UV2030-01000053-02</t>
  </si>
  <si>
    <t>410201198100</t>
  </si>
  <si>
    <t>RA320-02-05</t>
  </si>
  <si>
    <t>410201198600</t>
  </si>
  <si>
    <t>RA320-03-18</t>
  </si>
  <si>
    <t>410201204500</t>
  </si>
  <si>
    <t>UV2030-01000068-00</t>
  </si>
  <si>
    <t>410201205403</t>
  </si>
  <si>
    <t>UV2030-02000036-03</t>
  </si>
  <si>
    <t>410201205000</t>
  </si>
  <si>
    <t>UV2030-02000010-00</t>
  </si>
  <si>
    <t>410201197200</t>
  </si>
  <si>
    <t>KK50-05000004</t>
  </si>
  <si>
    <t>410201204100</t>
  </si>
  <si>
    <t>UV2030-01000064-00</t>
  </si>
  <si>
    <t>410201195700</t>
  </si>
  <si>
    <t>KK50-01000033</t>
  </si>
  <si>
    <t>410201203000</t>
  </si>
  <si>
    <t>UV2030-01000042-00</t>
  </si>
  <si>
    <t>410201200206</t>
  </si>
  <si>
    <t>SEP18-01000009</t>
  </si>
  <si>
    <t>410201201802</t>
  </si>
  <si>
    <t>SLU18-05000023</t>
  </si>
  <si>
    <t>410201193603</t>
  </si>
  <si>
    <t>KK3203-10-42-02</t>
  </si>
  <si>
    <t>410201198801</t>
  </si>
  <si>
    <t>RA320-03-20</t>
  </si>
  <si>
    <t>410201200000</t>
  </si>
  <si>
    <t>RUV2512-01000072-00</t>
  </si>
  <si>
    <t>410201206200</t>
  </si>
  <si>
    <t>UV2030-04010013-00</t>
  </si>
  <si>
    <t>410201193100</t>
  </si>
  <si>
    <t>KK3203-01-06</t>
  </si>
  <si>
    <t>410201196002</t>
  </si>
  <si>
    <t>KK50-01050004</t>
  </si>
  <si>
    <t>410201195402</t>
  </si>
  <si>
    <t>KK50-01000019</t>
  </si>
  <si>
    <t>410201197100</t>
  </si>
  <si>
    <t>KK50-05000001</t>
  </si>
  <si>
    <t>410201191909</t>
  </si>
  <si>
    <t>410201197900</t>
  </si>
  <si>
    <t>RA320-01-05</t>
  </si>
  <si>
    <t>410201195500</t>
  </si>
  <si>
    <t>KK50-01000029</t>
  </si>
  <si>
    <t>410201193300</t>
  </si>
  <si>
    <t>KK32-03000004</t>
  </si>
  <si>
    <t>410201196200</t>
  </si>
  <si>
    <t>KK50-02000008</t>
  </si>
  <si>
    <t>410201198400</t>
  </si>
  <si>
    <t>RA320-02-08</t>
  </si>
  <si>
    <t>410201196102</t>
  </si>
  <si>
    <t>KK50-01060002</t>
  </si>
  <si>
    <t>410201195600</t>
  </si>
  <si>
    <t>KK50-01000032</t>
  </si>
  <si>
    <t>410201194503</t>
  </si>
  <si>
    <t>410201193903</t>
  </si>
  <si>
    <t>KK3203-10-42-05</t>
  </si>
  <si>
    <t>410201199300</t>
  </si>
  <si>
    <t>RA320-03-26</t>
  </si>
  <si>
    <t>410201194407</t>
  </si>
  <si>
    <t>410201196507</t>
  </si>
  <si>
    <t>410201196400</t>
  </si>
  <si>
    <t>KK50-02000012</t>
  </si>
  <si>
    <t>410201197701</t>
  </si>
  <si>
    <t>LU18-04000001</t>
  </si>
  <si>
    <t>410201196301</t>
  </si>
  <si>
    <t>KK50-02000009</t>
  </si>
  <si>
    <t>410201197801</t>
  </si>
  <si>
    <t>LU18-04000002</t>
  </si>
  <si>
    <t>410201194701</t>
  </si>
  <si>
    <t>410201193000</t>
  </si>
  <si>
    <t>410201193520</t>
  </si>
  <si>
    <t>KK3203-10-42-01</t>
  </si>
  <si>
    <t>410201195900</t>
  </si>
  <si>
    <t>KK50-01000036</t>
  </si>
  <si>
    <t>410201195401</t>
  </si>
  <si>
    <t>410201191610</t>
  </si>
  <si>
    <t>410201198000</t>
  </si>
  <si>
    <t>RA320-01-24-01</t>
  </si>
  <si>
    <t>410201193709</t>
  </si>
  <si>
    <t>KK3203-10-42-03</t>
  </si>
  <si>
    <t>410201193804</t>
  </si>
  <si>
    <t>KK3203-10-42-04</t>
  </si>
  <si>
    <t>410201197305</t>
  </si>
  <si>
    <t>KL3204-09-02</t>
  </si>
  <si>
    <t>410201195800</t>
  </si>
  <si>
    <t>KK50-01000034</t>
  </si>
  <si>
    <t>410201192900</t>
  </si>
  <si>
    <t>410201189222</t>
  </si>
  <si>
    <t>410201188801</t>
  </si>
  <si>
    <t>KK1801-25-00</t>
  </si>
  <si>
    <t>410201187900</t>
  </si>
  <si>
    <t>KK1801-18-05</t>
  </si>
  <si>
    <t>410201192800</t>
  </si>
  <si>
    <t>410201190800</t>
  </si>
  <si>
    <t>KK1807-01</t>
  </si>
  <si>
    <t>410201190900</t>
  </si>
  <si>
    <t>KK1807-02</t>
  </si>
  <si>
    <t>410201191402</t>
  </si>
  <si>
    <t>KK3201-18-03</t>
  </si>
  <si>
    <t>410201186503</t>
  </si>
  <si>
    <t>KG32-04000020</t>
  </si>
  <si>
    <t>410201186104</t>
  </si>
  <si>
    <t>KG32-02010001</t>
  </si>
  <si>
    <t>410201184300</t>
  </si>
  <si>
    <t>410201183201</t>
  </si>
  <si>
    <t>410201187002</t>
  </si>
  <si>
    <t>KG32-06000008</t>
  </si>
  <si>
    <t>410201187301</t>
  </si>
  <si>
    <t>KG32-06000023</t>
  </si>
  <si>
    <t>410201187205</t>
  </si>
  <si>
    <t>KG32-06000017</t>
  </si>
  <si>
    <t>410201186403</t>
  </si>
  <si>
    <t>KG32-04000018</t>
  </si>
  <si>
    <t>410201187500</t>
  </si>
  <si>
    <t>KG50-01000019</t>
  </si>
  <si>
    <t>410201187601</t>
  </si>
  <si>
    <t>KG50-03000002</t>
  </si>
  <si>
    <t>410201188102</t>
  </si>
  <si>
    <t>KK1801-18-06</t>
  </si>
  <si>
    <t>410201187700</t>
  </si>
  <si>
    <t>KK1801-18-04</t>
  </si>
  <si>
    <t>410201187400</t>
  </si>
  <si>
    <t>KG50-01000018</t>
  </si>
  <si>
    <t>410201186200</t>
  </si>
  <si>
    <t>KG32-02010004</t>
  </si>
  <si>
    <t>410201186001</t>
  </si>
  <si>
    <t>KG32-01010005</t>
  </si>
  <si>
    <t>410201184902</t>
  </si>
  <si>
    <t>KE32-04000021</t>
  </si>
  <si>
    <t>410201182404</t>
  </si>
  <si>
    <t>410201182803</t>
  </si>
  <si>
    <t>410201177402</t>
  </si>
  <si>
    <t>EPD18-03000010</t>
  </si>
  <si>
    <t>410201180207</t>
  </si>
  <si>
    <t>K5S32-04010001</t>
  </si>
  <si>
    <t>410201178401</t>
  </si>
  <si>
    <t>GEP32-04020001</t>
  </si>
  <si>
    <t>410201182001</t>
  </si>
  <si>
    <t>410201186402</t>
  </si>
  <si>
    <t>410201182702</t>
  </si>
  <si>
    <t>410201178200</t>
  </si>
  <si>
    <t>GEP32-04010002</t>
  </si>
  <si>
    <t>410201182507</t>
  </si>
  <si>
    <t>K5S32-04020001</t>
  </si>
  <si>
    <t>410201187107</t>
  </si>
  <si>
    <t>KG32-06000015</t>
  </si>
  <si>
    <t>410201182303</t>
  </si>
  <si>
    <t>410201180206</t>
  </si>
  <si>
    <t>410201186900</t>
  </si>
  <si>
    <t>KG32-06000003</t>
  </si>
  <si>
    <t>410201186600</t>
  </si>
  <si>
    <t>KG32-04000021</t>
  </si>
  <si>
    <t>410201183306</t>
  </si>
  <si>
    <t>410201171501</t>
  </si>
  <si>
    <t>JDZ18-01000019</t>
  </si>
  <si>
    <t>410201178101</t>
  </si>
  <si>
    <t>GEP32-04010001</t>
  </si>
  <si>
    <t>410201176109</t>
  </si>
  <si>
    <t>410201171400</t>
  </si>
  <si>
    <t>410201178302</t>
  </si>
  <si>
    <t>GEP32-04010003</t>
  </si>
  <si>
    <t>410201169800</t>
  </si>
  <si>
    <t>DMD18-01000014</t>
  </si>
  <si>
    <t>410201171300</t>
  </si>
  <si>
    <t>DZ18-04000008</t>
  </si>
  <si>
    <t>410201170300</t>
  </si>
  <si>
    <t>DZ18-01000016</t>
  </si>
  <si>
    <t>410201176700</t>
  </si>
  <si>
    <t>EP18-04020015</t>
  </si>
  <si>
    <t>410101114900</t>
  </si>
  <si>
    <t>SEP32-02000002</t>
  </si>
  <si>
    <t>410101115000</t>
  </si>
  <si>
    <t>SEP32-02000007</t>
  </si>
  <si>
    <t>410101115100</t>
  </si>
  <si>
    <t>SEP32-02000006</t>
  </si>
  <si>
    <t>410101115200</t>
  </si>
  <si>
    <t>SEP32-02000004</t>
  </si>
  <si>
    <t>410101115300</t>
  </si>
  <si>
    <t>XEP32-05000003</t>
  </si>
  <si>
    <t>410101115703</t>
  </si>
  <si>
    <t>SEP32-06010009</t>
  </si>
  <si>
    <t>410101116100</t>
  </si>
  <si>
    <t>SEP32-02000003</t>
  </si>
  <si>
    <t>410101116800</t>
  </si>
  <si>
    <t>SEP32-05000022</t>
  </si>
  <si>
    <t>410101116900</t>
  </si>
  <si>
    <t>SEP32-05000013</t>
  </si>
  <si>
    <t>410101117000</t>
  </si>
  <si>
    <t>SEP32-05000012</t>
  </si>
  <si>
    <t>410101117200</t>
  </si>
  <si>
    <t>SEP32-05000023</t>
  </si>
  <si>
    <t>410101117400</t>
  </si>
  <si>
    <t>SEP32-05000002</t>
  </si>
  <si>
    <t>410101118000</t>
  </si>
  <si>
    <t>SEP32-06010010</t>
  </si>
  <si>
    <t>410101118701</t>
  </si>
  <si>
    <t>SEP32-06010004</t>
  </si>
  <si>
    <t>410101118900</t>
  </si>
  <si>
    <t>SEP32-06020002</t>
  </si>
  <si>
    <t>410101120102</t>
  </si>
  <si>
    <t>SEP32-05000021</t>
  </si>
  <si>
    <t>410101120303</t>
  </si>
  <si>
    <t>410101120900</t>
  </si>
  <si>
    <t>SEP32-06010008</t>
  </si>
  <si>
    <t>410101121000</t>
  </si>
  <si>
    <t>SEP32-05000003</t>
  </si>
  <si>
    <t>410101121402</t>
  </si>
  <si>
    <t>ZP32-01020007</t>
  </si>
  <si>
    <t>410101121702</t>
  </si>
  <si>
    <t>ZP32-01010003</t>
  </si>
  <si>
    <t>410101122903</t>
  </si>
  <si>
    <t>XEP32-02000006</t>
  </si>
  <si>
    <t>410101123200</t>
  </si>
  <si>
    <t>SEP32-06010005</t>
  </si>
  <si>
    <t>410101123501</t>
  </si>
  <si>
    <t>SEP32-05000011</t>
  </si>
  <si>
    <t>410101123700</t>
  </si>
  <si>
    <t>SEP32-06010013</t>
  </si>
  <si>
    <t>410101123801</t>
  </si>
  <si>
    <t>SEP32-06010012</t>
  </si>
  <si>
    <t>410101124301</t>
  </si>
  <si>
    <t>SEP32-05000007</t>
  </si>
  <si>
    <t>410101124700</t>
  </si>
  <si>
    <t>SEP32-05000004</t>
  </si>
  <si>
    <t>410101126903</t>
  </si>
  <si>
    <t>SEP32-05000001</t>
  </si>
  <si>
    <t>410101132901</t>
  </si>
  <si>
    <t>SRSH32-01000007</t>
  </si>
  <si>
    <t>410101156200</t>
  </si>
  <si>
    <t>SEP32-05000010</t>
  </si>
  <si>
    <t>410101156500</t>
  </si>
  <si>
    <t>SEP32-06010015</t>
  </si>
  <si>
    <t>410101158200</t>
  </si>
  <si>
    <t>SEP32-06010016</t>
  </si>
  <si>
    <t>410101184502</t>
  </si>
  <si>
    <t>SEP32-05000005</t>
  </si>
  <si>
    <t>410101184600</t>
  </si>
  <si>
    <t>SEP32-06010011</t>
  </si>
  <si>
    <t>410101184700</t>
  </si>
  <si>
    <t>SRSH32-01000001</t>
  </si>
  <si>
    <t>410102001200</t>
  </si>
  <si>
    <t>410102003700</t>
  </si>
  <si>
    <t>410201103801</t>
  </si>
  <si>
    <t>SEP32-04000008</t>
  </si>
  <si>
    <t>410201107401</t>
  </si>
  <si>
    <t>SEP32-05000019</t>
  </si>
  <si>
    <t>410201107901</t>
  </si>
  <si>
    <t>SEP32-06020001</t>
  </si>
  <si>
    <t>410201111300</t>
  </si>
  <si>
    <t>SEP32-05000014</t>
  </si>
  <si>
    <t>410201112200</t>
  </si>
  <si>
    <t>SEP32-06010014</t>
  </si>
  <si>
    <t>410201112301</t>
  </si>
  <si>
    <t>XEP32-02000007</t>
  </si>
  <si>
    <t>410201114001</t>
  </si>
  <si>
    <t>SEP32-06010006</t>
  </si>
  <si>
    <t>410201114201</t>
  </si>
  <si>
    <t>SEP32-06010007</t>
  </si>
  <si>
    <t>410201115800</t>
  </si>
  <si>
    <t>ZP18-01000021</t>
  </si>
  <si>
    <t>410201117301</t>
  </si>
  <si>
    <t>SEP32-05000016</t>
  </si>
  <si>
    <t>410201117700</t>
  </si>
  <si>
    <t>SEP32-02000008</t>
  </si>
  <si>
    <t>410201117908</t>
  </si>
  <si>
    <t>SEP32-05000015</t>
  </si>
  <si>
    <t>410201118300</t>
  </si>
  <si>
    <t>ZP18-01000022</t>
  </si>
  <si>
    <t>410201119701</t>
  </si>
  <si>
    <t>SEP32-05000025</t>
  </si>
  <si>
    <t>410201121701</t>
  </si>
  <si>
    <t>SEP32-05000024</t>
  </si>
  <si>
    <t>410201122101</t>
  </si>
  <si>
    <t>SEP32-05000026</t>
  </si>
  <si>
    <t>410201122201</t>
  </si>
  <si>
    <t>XEP32-05000010</t>
  </si>
  <si>
    <t>410201123100</t>
  </si>
  <si>
    <t>SEP32-05000018</t>
  </si>
  <si>
    <t>410201126001</t>
  </si>
  <si>
    <t>KK1802-13</t>
  </si>
  <si>
    <t>410201130706</t>
  </si>
  <si>
    <t>KK1801-34</t>
  </si>
  <si>
    <t>410301002802</t>
  </si>
  <si>
    <t>EP18-06010020</t>
  </si>
  <si>
    <t>410301009700</t>
  </si>
  <si>
    <t>SEP32-06010018</t>
  </si>
  <si>
    <t>410301010400</t>
  </si>
  <si>
    <t>410502002100</t>
  </si>
  <si>
    <t>410502002300</t>
  </si>
  <si>
    <t>420200002100</t>
  </si>
  <si>
    <t>420200002200</t>
  </si>
  <si>
    <t>420602003200</t>
  </si>
  <si>
    <t>EAW20104</t>
  </si>
  <si>
    <t>410401000700</t>
  </si>
  <si>
    <t>EAW60077</t>
  </si>
  <si>
    <t>410401000900</t>
  </si>
  <si>
    <t>EAW60074</t>
  </si>
  <si>
    <t>410301009501</t>
  </si>
  <si>
    <t>SEP18-01000011</t>
  </si>
  <si>
    <t>410401001100</t>
  </si>
  <si>
    <t>EAW60070</t>
  </si>
  <si>
    <t>410301009600</t>
  </si>
  <si>
    <t>SEP18-01000012</t>
  </si>
  <si>
    <t>410401001200</t>
  </si>
  <si>
    <t>EAW60071</t>
  </si>
  <si>
    <t>420200000200</t>
  </si>
  <si>
    <t>410401001800</t>
  </si>
  <si>
    <t>EAW60053</t>
  </si>
  <si>
    <t>410401002100</t>
  </si>
  <si>
    <t>EAW60055</t>
  </si>
  <si>
    <t>410401002200</t>
  </si>
  <si>
    <t>EAW60056</t>
  </si>
  <si>
    <t>420501004500</t>
  </si>
  <si>
    <t>EAW20086</t>
  </si>
  <si>
    <t>410401002700</t>
  </si>
  <si>
    <t>EAW60073</t>
  </si>
  <si>
    <t>420501004900</t>
  </si>
  <si>
    <t>EAW40023</t>
  </si>
  <si>
    <t>410401004000</t>
  </si>
  <si>
    <t>EAW60048</t>
  </si>
  <si>
    <t>247208001</t>
  </si>
  <si>
    <t>410401004100</t>
  </si>
  <si>
    <t>EAW60116</t>
  </si>
  <si>
    <t>410401004600</t>
  </si>
  <si>
    <t>EAW60113</t>
  </si>
  <si>
    <t>410401005000</t>
  </si>
  <si>
    <t>EAW60043</t>
  </si>
  <si>
    <t>410401006100</t>
  </si>
  <si>
    <t>EAW60038</t>
  </si>
  <si>
    <t>410401007900</t>
  </si>
  <si>
    <t>EAW60107</t>
  </si>
  <si>
    <t>410401009300</t>
  </si>
  <si>
    <t>EAW60061</t>
  </si>
  <si>
    <t>410401010400</t>
  </si>
  <si>
    <t>EAW60090</t>
  </si>
  <si>
    <t>410401010800</t>
  </si>
  <si>
    <t>EAW60101</t>
  </si>
  <si>
    <t>410401011100</t>
  </si>
  <si>
    <t>EAW60064</t>
  </si>
  <si>
    <t>410401011200</t>
  </si>
  <si>
    <t>EAW60067</t>
  </si>
  <si>
    <t>410401012400</t>
  </si>
  <si>
    <t>EAW60033</t>
  </si>
  <si>
    <t>410401012500</t>
  </si>
  <si>
    <t>EAW60034</t>
  </si>
  <si>
    <t>410401012800</t>
  </si>
  <si>
    <t>EAW60075</t>
  </si>
  <si>
    <t>410401012900</t>
  </si>
  <si>
    <t>EAW60085</t>
  </si>
  <si>
    <t>410401043500</t>
  </si>
  <si>
    <t>410402000800</t>
  </si>
  <si>
    <t>EAW60028</t>
  </si>
  <si>
    <t>410403001500</t>
  </si>
  <si>
    <t>EAW60012</t>
  </si>
  <si>
    <t>410404001100</t>
  </si>
  <si>
    <t>EAW60013</t>
  </si>
  <si>
    <t>410404001300</t>
  </si>
  <si>
    <t>EAW60015</t>
  </si>
  <si>
    <t>410404001500</t>
  </si>
  <si>
    <t>EAW60017</t>
  </si>
  <si>
    <t>440200003900</t>
  </si>
  <si>
    <t>440200003600</t>
  </si>
  <si>
    <t>420506012500</t>
  </si>
  <si>
    <t>EAW40159</t>
  </si>
  <si>
    <t>223202006</t>
  </si>
  <si>
    <t>440200000200</t>
  </si>
  <si>
    <t>BA00-0914-00</t>
  </si>
  <si>
    <t>440200001300</t>
  </si>
  <si>
    <t>PP00-1520-00</t>
  </si>
  <si>
    <t>223203001</t>
  </si>
  <si>
    <t>248008002</t>
  </si>
  <si>
    <t>223202004</t>
  </si>
  <si>
    <t>410502006500</t>
  </si>
  <si>
    <t>133216001</t>
  </si>
  <si>
    <t>410201171100</t>
  </si>
  <si>
    <t>DZ18-03000002</t>
  </si>
  <si>
    <t>410201170700</t>
  </si>
  <si>
    <t>DZ18-01000041</t>
  </si>
  <si>
    <t>410201177100</t>
  </si>
  <si>
    <t>EP2513-04020003-00</t>
  </si>
  <si>
    <t>410201176306</t>
  </si>
  <si>
    <t>EP18-03000001</t>
  </si>
  <si>
    <t>410201177600</t>
  </si>
  <si>
    <t>GEP18-04010001</t>
  </si>
  <si>
    <t>410201177801</t>
  </si>
  <si>
    <t>GEP18-04020001</t>
  </si>
  <si>
    <t>410201172002</t>
  </si>
  <si>
    <t>EX5113-05000003</t>
  </si>
  <si>
    <t>410201172001</t>
  </si>
  <si>
    <t>410201170200</t>
  </si>
  <si>
    <t>DZ18-01000015</t>
  </si>
  <si>
    <t>410201169900</t>
  </si>
  <si>
    <t>DZ18-01000012</t>
  </si>
  <si>
    <t>410201171000</t>
  </si>
  <si>
    <t>DZ18-03000001</t>
  </si>
  <si>
    <t>410201170500</t>
  </si>
  <si>
    <t>DZ18-01000029</t>
  </si>
  <si>
    <t>410201171801</t>
  </si>
  <si>
    <t>410201170600</t>
  </si>
  <si>
    <t>DZ18-01000037</t>
  </si>
  <si>
    <t>410201170400</t>
  </si>
  <si>
    <t>DZ18-01000027</t>
  </si>
  <si>
    <t>410201170900</t>
  </si>
  <si>
    <t>DZ18-01000048</t>
  </si>
  <si>
    <t>410201171200</t>
  </si>
  <si>
    <t>DZ18-04000007</t>
  </si>
  <si>
    <t>410201164800</t>
  </si>
  <si>
    <t>DZ18-04000006</t>
  </si>
  <si>
    <t>410201164600</t>
  </si>
  <si>
    <t>DZ18-04000004</t>
  </si>
  <si>
    <t>410201177702</t>
  </si>
  <si>
    <t>GEP18-04010003</t>
  </si>
  <si>
    <t>410201176410</t>
  </si>
  <si>
    <t>EP18-03000004</t>
  </si>
  <si>
    <t>410201177502</t>
  </si>
  <si>
    <t>EPD18-05000047</t>
  </si>
  <si>
    <t>410201175000</t>
  </si>
  <si>
    <t>EKK32-07000003</t>
  </si>
  <si>
    <t>410201170100</t>
  </si>
  <si>
    <t>DZ18-01000014</t>
  </si>
  <si>
    <t>410201170000</t>
  </si>
  <si>
    <t>DZ18-01000013</t>
  </si>
  <si>
    <t>410201176508</t>
  </si>
  <si>
    <t>EP18-03000010</t>
  </si>
  <si>
    <t>410201176900</t>
  </si>
  <si>
    <t>EP2513-01000003-00</t>
  </si>
  <si>
    <t>410201177200</t>
  </si>
  <si>
    <t>EP2513-04020004-00</t>
  </si>
  <si>
    <t>410201176806</t>
  </si>
  <si>
    <t>EP18-08000001</t>
  </si>
  <si>
    <t>410201177300</t>
  </si>
  <si>
    <t>EP2513-05000010-00</t>
  </si>
  <si>
    <t>410201176001</t>
  </si>
  <si>
    <t>EP18-01000019</t>
  </si>
  <si>
    <t>410201175500</t>
  </si>
  <si>
    <t>EKK32-07000009</t>
  </si>
  <si>
    <t>410201176603</t>
  </si>
  <si>
    <t>EP18-03000011</t>
  </si>
  <si>
    <t>410201171600</t>
  </si>
  <si>
    <t>JDZ18-01000021</t>
  </si>
  <si>
    <t>410201171902</t>
  </si>
  <si>
    <t>410201177900</t>
  </si>
  <si>
    <t>GEP18-04020002</t>
  </si>
  <si>
    <t>410201171700</t>
  </si>
  <si>
    <t>E45113-02000001</t>
  </si>
  <si>
    <t>410201177000</t>
  </si>
  <si>
    <t>EP2513-01000030-00</t>
  </si>
  <si>
    <t>410201172100</t>
  </si>
  <si>
    <t>ED5113-04000001</t>
  </si>
  <si>
    <t>410201170800</t>
  </si>
  <si>
    <t>DZ18-01000045</t>
  </si>
  <si>
    <t>410201164700</t>
  </si>
  <si>
    <t>DZ18-04000005</t>
  </si>
  <si>
    <t>410201178002</t>
  </si>
  <si>
    <t>GEP18-04020003</t>
  </si>
  <si>
    <t>410201178502</t>
  </si>
  <si>
    <t>GEP32-04020003</t>
  </si>
  <si>
    <t>410201163300</t>
  </si>
  <si>
    <t>DZ18-01000004</t>
  </si>
  <si>
    <t>410201163000</t>
  </si>
  <si>
    <t>DZ18-01000001</t>
  </si>
  <si>
    <t>410201166304</t>
  </si>
  <si>
    <t>410201164300</t>
  </si>
  <si>
    <t>DZ18-04000001</t>
  </si>
  <si>
    <t>410201165000</t>
  </si>
  <si>
    <t>EX5113-05000007</t>
  </si>
  <si>
    <t>410201159303</t>
  </si>
  <si>
    <t>SEP32-01000004</t>
  </si>
  <si>
    <t>410201164900</t>
  </si>
  <si>
    <t>EX5113-05000004</t>
  </si>
  <si>
    <t>410201162828</t>
  </si>
  <si>
    <t>410201164500</t>
  </si>
  <si>
    <t>DZ18-04000003</t>
  </si>
  <si>
    <t>410201162508</t>
  </si>
  <si>
    <t>EP18-01000020</t>
  </si>
  <si>
    <t>410201162206</t>
  </si>
  <si>
    <t>410201163800</t>
  </si>
  <si>
    <t>DZ18-01000009</t>
  </si>
  <si>
    <t>410201164301</t>
  </si>
  <si>
    <t>410201163100</t>
  </si>
  <si>
    <t>DZ18-01000002</t>
  </si>
  <si>
    <t>410201164100</t>
  </si>
  <si>
    <t>DZ18-01000018</t>
  </si>
  <si>
    <t>410201163200</t>
  </si>
  <si>
    <t>DZ18-01000003</t>
  </si>
  <si>
    <t>410201162900</t>
  </si>
  <si>
    <t>EP18-04010019</t>
  </si>
  <si>
    <t>410201162103</t>
  </si>
  <si>
    <t>410201160709</t>
  </si>
  <si>
    <t>SEP18-04020001</t>
  </si>
  <si>
    <t>410201164000</t>
  </si>
  <si>
    <t>DZ18-01000011</t>
  </si>
  <si>
    <t>410201161901</t>
  </si>
  <si>
    <t>410201160005</t>
  </si>
  <si>
    <t>SEP18-01000005</t>
  </si>
  <si>
    <t>410201162400</t>
  </si>
  <si>
    <t>EP18-03000002</t>
  </si>
  <si>
    <t>410201162306</t>
  </si>
  <si>
    <t>410201162617</t>
  </si>
  <si>
    <t>EP18-02000002</t>
  </si>
  <si>
    <t>410201163500</t>
  </si>
  <si>
    <t>DZ18-01000006</t>
  </si>
  <si>
    <t>410201165100</t>
  </si>
  <si>
    <t>410201163400</t>
  </si>
  <si>
    <t>DZ18-01000005</t>
  </si>
  <si>
    <t>410201165200</t>
  </si>
  <si>
    <t>410201162003</t>
  </si>
  <si>
    <t>410201163700</t>
  </si>
  <si>
    <t>DZ18-01000008</t>
  </si>
  <si>
    <t>410201163900</t>
  </si>
  <si>
    <t>DZ18-01000010</t>
  </si>
  <si>
    <t>410201158200</t>
  </si>
  <si>
    <t>EP18-01000071</t>
  </si>
  <si>
    <t>410201164200</t>
  </si>
  <si>
    <t>DZ18-01000019</t>
  </si>
  <si>
    <t>410201160713</t>
  </si>
  <si>
    <t>410201163600</t>
  </si>
  <si>
    <t>DZ18-01000007</t>
  </si>
  <si>
    <t>410201159905</t>
  </si>
  <si>
    <t>SEP18-01000003</t>
  </si>
  <si>
    <t>410201161326</t>
  </si>
  <si>
    <t>410201158300</t>
  </si>
  <si>
    <t>E511318-04010001</t>
  </si>
  <si>
    <t>410201160305</t>
  </si>
  <si>
    <t>410201160600</t>
  </si>
  <si>
    <t>410201157600</t>
  </si>
  <si>
    <t>UVS2030-04020001-00</t>
  </si>
  <si>
    <t>410201157701</t>
  </si>
  <si>
    <t>UVS2030-05010001-01</t>
  </si>
  <si>
    <t>410201156600</t>
  </si>
  <si>
    <t>UVS2512-01000043-00</t>
  </si>
  <si>
    <t>410201156000</t>
  </si>
  <si>
    <t>EP2513-02000002-00</t>
  </si>
  <si>
    <t>410201154005</t>
  </si>
  <si>
    <t>UV2030-04020001-05</t>
  </si>
  <si>
    <t>410201158100</t>
  </si>
  <si>
    <t>410201152702</t>
  </si>
  <si>
    <t>KG50-03000001</t>
  </si>
  <si>
    <t>410201155700</t>
  </si>
  <si>
    <t>EP2513-04010001-00</t>
  </si>
  <si>
    <t>410201157400</t>
  </si>
  <si>
    <t>UVS2030-04010001-00</t>
  </si>
  <si>
    <t>410201154703</t>
  </si>
  <si>
    <t>UV2512-02000033-03</t>
  </si>
  <si>
    <t>410201155300</t>
  </si>
  <si>
    <t>EP2513-02000009-00</t>
  </si>
  <si>
    <t>410201157800</t>
  </si>
  <si>
    <t>DZ45113-03000002</t>
  </si>
  <si>
    <t>410201156200</t>
  </si>
  <si>
    <t>UVS2512-01000015-00</t>
  </si>
  <si>
    <t>410201158701</t>
  </si>
  <si>
    <t>XEP32-03000001</t>
  </si>
  <si>
    <t>410201157900</t>
  </si>
  <si>
    <t>SLU18-04000003</t>
  </si>
  <si>
    <t>410201157801</t>
  </si>
  <si>
    <t>410201159800</t>
  </si>
  <si>
    <t>RSH18-01000018</t>
  </si>
  <si>
    <t>410201159601</t>
  </si>
  <si>
    <t>RSH18-01000015</t>
  </si>
  <si>
    <t>410201157500</t>
  </si>
  <si>
    <t>410201158500</t>
  </si>
  <si>
    <t>RSH18-01000023</t>
  </si>
  <si>
    <t>410201159501</t>
  </si>
  <si>
    <t>RSH18-01000014</t>
  </si>
  <si>
    <t>410201155900</t>
  </si>
  <si>
    <t>EP2513-02000005-00</t>
  </si>
  <si>
    <t>410201155500</t>
  </si>
  <si>
    <t>EP2513-04010003-00</t>
  </si>
  <si>
    <t>410201157100</t>
  </si>
  <si>
    <t>UVS2512-01000012-00</t>
  </si>
  <si>
    <t>410201155800</t>
  </si>
  <si>
    <t>EP2513-02000011-00</t>
  </si>
  <si>
    <t>410201155600</t>
  </si>
  <si>
    <t>EP2513-04020001-00</t>
  </si>
  <si>
    <t>410201156700</t>
  </si>
  <si>
    <t>UVS2512-01000008-00</t>
  </si>
  <si>
    <t>410201155400</t>
  </si>
  <si>
    <t>EP2513-02000010-00</t>
  </si>
  <si>
    <t>410201155100</t>
  </si>
  <si>
    <t>UV2030-01000051-00</t>
  </si>
  <si>
    <t>410201159204</t>
  </si>
  <si>
    <t>XEP32-01000005</t>
  </si>
  <si>
    <t>410201154904</t>
  </si>
  <si>
    <t>UV2030-04010001-04</t>
  </si>
  <si>
    <t>410201159701</t>
  </si>
  <si>
    <t>RSH18-01000017</t>
  </si>
  <si>
    <t>410201156800</t>
  </si>
  <si>
    <t>UVS2512-01000009-00</t>
  </si>
  <si>
    <t>410201157200</t>
  </si>
  <si>
    <t>UVS2512-01000013-00</t>
  </si>
  <si>
    <t>410201153705</t>
  </si>
  <si>
    <t>UV2512-01000005-05</t>
  </si>
  <si>
    <t>410201154405</t>
  </si>
  <si>
    <t>UV2512-01000045-05</t>
  </si>
  <si>
    <t>410201152305</t>
  </si>
  <si>
    <t>KK3203-05-03</t>
  </si>
  <si>
    <t>410201153104</t>
  </si>
  <si>
    <t>UV2030-01000007-04</t>
  </si>
  <si>
    <t>410201153804</t>
  </si>
  <si>
    <t>UV2512-01000006-04</t>
  </si>
  <si>
    <t>410201152501</t>
  </si>
  <si>
    <t>KK1802-09-01</t>
  </si>
  <si>
    <t>410201158400</t>
  </si>
  <si>
    <t>E511318-04010003</t>
  </si>
  <si>
    <t>410201158601</t>
  </si>
  <si>
    <t>XEP32-01000021</t>
  </si>
  <si>
    <t>410201159100</t>
  </si>
  <si>
    <t>SRSH18-01000001</t>
  </si>
  <si>
    <t>410201156500</t>
  </si>
  <si>
    <t>EP2513-01000004-00</t>
  </si>
  <si>
    <t>410201154800</t>
  </si>
  <si>
    <t>UV2030-02000032-00</t>
  </si>
  <si>
    <t>410201156400</t>
  </si>
  <si>
    <t>EP2513-01000002-00</t>
  </si>
  <si>
    <t>410201156300</t>
  </si>
  <si>
    <t>EP2513-01000001-00</t>
  </si>
  <si>
    <t>410201150200</t>
  </si>
  <si>
    <t>ZJ18-01000007</t>
  </si>
  <si>
    <t>410201156100</t>
  </si>
  <si>
    <t>EP2513-01000017-00</t>
  </si>
  <si>
    <t>410201156900</t>
  </si>
  <si>
    <t>UVS2512-01000010-00</t>
  </si>
  <si>
    <t>410201155200</t>
  </si>
  <si>
    <t>EP2513-04010002-00</t>
  </si>
  <si>
    <t>410201157300</t>
  </si>
  <si>
    <t>UVS2030-02000031-00</t>
  </si>
  <si>
    <t>410201152902</t>
  </si>
  <si>
    <t>KG32-02000005</t>
  </si>
  <si>
    <t>410201153902</t>
  </si>
  <si>
    <t>410201153502</t>
  </si>
  <si>
    <t>UV2512-01000003-02</t>
  </si>
  <si>
    <t>410201157000</t>
  </si>
  <si>
    <t>UVS2512-01000011-00</t>
  </si>
  <si>
    <t>410201154503</t>
  </si>
  <si>
    <t>410201153203</t>
  </si>
  <si>
    <t>UV2030-01000008-03</t>
  </si>
  <si>
    <t>410201152801</t>
  </si>
  <si>
    <t>KG50-03000003</t>
  </si>
  <si>
    <t>410201144100</t>
  </si>
  <si>
    <t>C5S32-05000022</t>
  </si>
  <si>
    <t>410201154602</t>
  </si>
  <si>
    <t>UV2512-02000032-02</t>
  </si>
  <si>
    <t>410201154101</t>
  </si>
  <si>
    <t>410201154301</t>
  </si>
  <si>
    <t>UV2512-01000044-01</t>
  </si>
  <si>
    <t>410201153304</t>
  </si>
  <si>
    <t>UV2030-01000037-04</t>
  </si>
  <si>
    <t>410201152612</t>
  </si>
  <si>
    <t>KG50-02000003</t>
  </si>
  <si>
    <t>410201148400</t>
  </si>
  <si>
    <t>SZ-ZP32-20170705-10</t>
  </si>
  <si>
    <t>410201153603</t>
  </si>
  <si>
    <t>UV2512-01000004-03</t>
  </si>
  <si>
    <t>410201154201</t>
  </si>
  <si>
    <t>UV2512-01000042-01</t>
  </si>
  <si>
    <t>410201149100</t>
  </si>
  <si>
    <t>SLU18-02000001</t>
  </si>
  <si>
    <t>410201146300</t>
  </si>
  <si>
    <t>EP2513-04010005-00</t>
  </si>
  <si>
    <t>410201148600</t>
  </si>
  <si>
    <t>SZ-ZP32-20170705-13</t>
  </si>
  <si>
    <t>410201145800</t>
  </si>
  <si>
    <t>EP2513-02000003-00</t>
  </si>
  <si>
    <t>410201152613</t>
  </si>
  <si>
    <t>410201149900</t>
  </si>
  <si>
    <t>ZJ18-01000004</t>
  </si>
  <si>
    <t>410201148800</t>
  </si>
  <si>
    <t>RSH18-01000001</t>
  </si>
  <si>
    <t>410201142500</t>
  </si>
  <si>
    <t>EP2513-02000004-00</t>
  </si>
  <si>
    <t>410201145900</t>
  </si>
  <si>
    <t>EP2513-01000026-00</t>
  </si>
  <si>
    <t>410201143300</t>
  </si>
  <si>
    <t>EP2513-04020002-00</t>
  </si>
  <si>
    <t>410201147008</t>
  </si>
  <si>
    <t>410201150800</t>
  </si>
  <si>
    <t>KK3203-01-05</t>
  </si>
  <si>
    <t>410201148000</t>
  </si>
  <si>
    <t>SZ-ZP32-20170705-04</t>
  </si>
  <si>
    <t>410201148200</t>
  </si>
  <si>
    <t>SZ-ZP32-20170705-08</t>
  </si>
  <si>
    <t>410201148902</t>
  </si>
  <si>
    <t>K5S32-01000028</t>
  </si>
  <si>
    <t>410201146800</t>
  </si>
  <si>
    <t>REP32-08000002</t>
  </si>
  <si>
    <t>410201148705</t>
  </si>
  <si>
    <t>ZP32-01000002</t>
  </si>
  <si>
    <t>410201146100</t>
  </si>
  <si>
    <t>EP2513-01000025-00</t>
  </si>
  <si>
    <t>410201147102</t>
  </si>
  <si>
    <t>EP18-03000013</t>
  </si>
  <si>
    <t>410201147500</t>
  </si>
  <si>
    <t>410201146900</t>
  </si>
  <si>
    <t>410201143600</t>
  </si>
  <si>
    <t>EP2513-02000006-00</t>
  </si>
  <si>
    <t>410201150000</t>
  </si>
  <si>
    <t>ZJ18-01000005</t>
  </si>
  <si>
    <t>410201147800</t>
  </si>
  <si>
    <t>DZ5113-01000001</t>
  </si>
  <si>
    <t>410201150100</t>
  </si>
  <si>
    <t>ZJ18-01000006</t>
  </si>
  <si>
    <t>410201149202</t>
  </si>
  <si>
    <t>DZ45113-03000001</t>
  </si>
  <si>
    <t>410201151601</t>
  </si>
  <si>
    <t>XKK32-03000003</t>
  </si>
  <si>
    <t>410201147801</t>
  </si>
  <si>
    <t>410201148500</t>
  </si>
  <si>
    <t>SZ-ZP32-20170705-11</t>
  </si>
  <si>
    <t>410201149000</t>
  </si>
  <si>
    <t>TY-01000002</t>
  </si>
  <si>
    <t>410201145301</t>
  </si>
  <si>
    <t>UV2030-05010036-01</t>
  </si>
  <si>
    <t>410201146400</t>
  </si>
  <si>
    <t>EP2513-01000024-00</t>
  </si>
  <si>
    <t>410201153401</t>
  </si>
  <si>
    <t>UV2030-01000039-01</t>
  </si>
  <si>
    <t>410201148300</t>
  </si>
  <si>
    <t>SZ-ZP32-20170705-09</t>
  </si>
  <si>
    <t>410201149800</t>
  </si>
  <si>
    <t>ZJ18-01000003</t>
  </si>
  <si>
    <t>410201147900</t>
  </si>
  <si>
    <t>410201151405</t>
  </si>
  <si>
    <t>410201141600</t>
  </si>
  <si>
    <t>DMD18-01000013</t>
  </si>
  <si>
    <t>410201150400</t>
  </si>
  <si>
    <t>ZJ32-01000002</t>
  </si>
  <si>
    <t>410201146200</t>
  </si>
  <si>
    <t>EP2513-01000027-00</t>
  </si>
  <si>
    <t>410201150700</t>
  </si>
  <si>
    <t>XKS32-07000001</t>
  </si>
  <si>
    <t>410201147901</t>
  </si>
  <si>
    <t>410201147400</t>
  </si>
  <si>
    <t>410201148100</t>
  </si>
  <si>
    <t>SZ-ZP32-20170705-07</t>
  </si>
  <si>
    <t>410201146600</t>
  </si>
  <si>
    <t>410201145500</t>
  </si>
  <si>
    <t>EP2513-01000029-00</t>
  </si>
  <si>
    <t>410201145700</t>
  </si>
  <si>
    <t>EP2513-01000012-00</t>
  </si>
  <si>
    <t>410201147200</t>
  </si>
  <si>
    <t>410201145201</t>
  </si>
  <si>
    <t>UV2030-04010003-01</t>
  </si>
  <si>
    <t>410201145600</t>
  </si>
  <si>
    <t>EP2513-02000014-00</t>
  </si>
  <si>
    <t>410201147318</t>
  </si>
  <si>
    <t>EP18-06010001</t>
  </si>
  <si>
    <t>410201143001</t>
  </si>
  <si>
    <t>C5S32-05000020</t>
  </si>
  <si>
    <t>410201145000</t>
  </si>
  <si>
    <t>UV2030-01000063-00</t>
  </si>
  <si>
    <t>410201138701</t>
  </si>
  <si>
    <t>KG50-02000014</t>
  </si>
  <si>
    <t>410201146700</t>
  </si>
  <si>
    <t>REP32-08000001</t>
  </si>
  <si>
    <t>410201138902</t>
  </si>
  <si>
    <t>KG32-01010006</t>
  </si>
  <si>
    <t>410201145401</t>
  </si>
  <si>
    <t>UV2030-01000054-01</t>
  </si>
  <si>
    <t>410201145101</t>
  </si>
  <si>
    <t>UV2030-01010004-01</t>
  </si>
  <si>
    <t>410201146508</t>
  </si>
  <si>
    <t>410201146000</t>
  </si>
  <si>
    <t>EP2513-05000006-00</t>
  </si>
  <si>
    <t>410201142600</t>
  </si>
  <si>
    <t>EP2513-05000013-00</t>
  </si>
  <si>
    <t>410201143100</t>
  </si>
  <si>
    <t>EP2513-04010004-00</t>
  </si>
  <si>
    <t>410201143800</t>
  </si>
  <si>
    <t>EP2513-02000013-00</t>
  </si>
  <si>
    <t>410201143200</t>
  </si>
  <si>
    <t>UVS2512-01000014-00</t>
  </si>
  <si>
    <t>410201143700</t>
  </si>
  <si>
    <t>EP2513-02000007-00</t>
  </si>
  <si>
    <t>410201142100</t>
  </si>
  <si>
    <t>EP2513-05000003-00</t>
  </si>
  <si>
    <t>410201142800</t>
  </si>
  <si>
    <t>EP2513-05000011-00</t>
  </si>
  <si>
    <t>410201144000</t>
  </si>
  <si>
    <t>C5S32-05000021</t>
  </si>
  <si>
    <t>410201142300</t>
  </si>
  <si>
    <t>EP2513-04020005-00</t>
  </si>
  <si>
    <t>410201143000</t>
  </si>
  <si>
    <t>410201142400</t>
  </si>
  <si>
    <t>EP2513-01000023-00</t>
  </si>
  <si>
    <t>410201142200</t>
  </si>
  <si>
    <t>EP2513-05000004-00</t>
  </si>
  <si>
    <t>410201141000</t>
  </si>
  <si>
    <t>410201140300</t>
  </si>
  <si>
    <t>410201140000</t>
  </si>
  <si>
    <t>SZ-C4-512i-3</t>
  </si>
  <si>
    <t>410201141500</t>
  </si>
  <si>
    <t>410201139401</t>
  </si>
  <si>
    <t>KK50-05000005</t>
  </si>
  <si>
    <t>410201139305</t>
  </si>
  <si>
    <t>KG32-06000016</t>
  </si>
  <si>
    <t>410201139901</t>
  </si>
  <si>
    <t>410201143500</t>
  </si>
  <si>
    <t>EP2513-04010007-00</t>
  </si>
  <si>
    <t>410201140200</t>
  </si>
  <si>
    <t>SZ-C4-05000004</t>
  </si>
  <si>
    <t>410201140600</t>
  </si>
  <si>
    <t>K5S32-01060010</t>
  </si>
  <si>
    <t>410201139802</t>
  </si>
  <si>
    <t>410201141700</t>
  </si>
  <si>
    <t>LU18-01000008</t>
  </si>
  <si>
    <t>410201141800</t>
  </si>
  <si>
    <t>UVS2512-01000018-00</t>
  </si>
  <si>
    <t>410201141900</t>
  </si>
  <si>
    <t>EP2513-05000012-00</t>
  </si>
  <si>
    <t>410201138301</t>
  </si>
  <si>
    <t>KJ32-05040003</t>
  </si>
  <si>
    <t>410201142700</t>
  </si>
  <si>
    <t>EP2513-01000028-00</t>
  </si>
  <si>
    <t>410201143400</t>
  </si>
  <si>
    <t>EP2513-04010006-00</t>
  </si>
  <si>
    <t>410201142000</t>
  </si>
  <si>
    <t>EP2513-05000005-00</t>
  </si>
  <si>
    <t>410201141102</t>
  </si>
  <si>
    <t>K5S32-05000031</t>
  </si>
  <si>
    <t>410201138201</t>
  </si>
  <si>
    <t>KJ32-05040002</t>
  </si>
  <si>
    <t>410201140100</t>
  </si>
  <si>
    <t>SZ-C4-05000003</t>
  </si>
  <si>
    <t>410201143900</t>
  </si>
  <si>
    <t>C5S32-05000011</t>
  </si>
  <si>
    <t>410201138400</t>
  </si>
  <si>
    <t>KK50-02000006</t>
  </si>
  <si>
    <t>410201139903</t>
  </si>
  <si>
    <t>410201142900</t>
  </si>
  <si>
    <t>EP2513-01000031-00</t>
  </si>
  <si>
    <t>410201136900</t>
  </si>
  <si>
    <t>KK50-01000028</t>
  </si>
  <si>
    <t>410201139201</t>
  </si>
  <si>
    <t>KG32-05050002</t>
  </si>
  <si>
    <t>410201137008</t>
  </si>
  <si>
    <t>KG32-04000007</t>
  </si>
  <si>
    <t>410201133718</t>
  </si>
  <si>
    <t>KK1804-07</t>
  </si>
  <si>
    <t>410201135901</t>
  </si>
  <si>
    <t>K5S32-01060004</t>
  </si>
  <si>
    <t>410201138801</t>
  </si>
  <si>
    <t>KK50-01040002</t>
  </si>
  <si>
    <t>410201133717</t>
  </si>
  <si>
    <t>410201136601</t>
  </si>
  <si>
    <t>KG50-02000013</t>
  </si>
  <si>
    <t>410201129903</t>
  </si>
  <si>
    <t>EKK32-02000016</t>
  </si>
  <si>
    <t>410201136200</t>
  </si>
  <si>
    <t>K5S32-01060008</t>
  </si>
  <si>
    <t>410201139600</t>
  </si>
  <si>
    <t>K5S32-01060012</t>
  </si>
  <si>
    <t>410201137301</t>
  </si>
  <si>
    <t>KK50-05000006</t>
  </si>
  <si>
    <t>410201135100</t>
  </si>
  <si>
    <t>C4-05000003</t>
  </si>
  <si>
    <t>410201131608</t>
  </si>
  <si>
    <t>KK1801-28-03</t>
  </si>
  <si>
    <t>410201130001</t>
  </si>
  <si>
    <t>KK1805-08-06</t>
  </si>
  <si>
    <t>410201138100</t>
  </si>
  <si>
    <t>KG50-02000007</t>
  </si>
  <si>
    <t>410201132900</t>
  </si>
  <si>
    <t>UV2030-01000096-00</t>
  </si>
  <si>
    <t>410201138000</t>
  </si>
  <si>
    <t>KK50-01000022</t>
  </si>
  <si>
    <t>410201137401</t>
  </si>
  <si>
    <t>KK50-02000007</t>
  </si>
  <si>
    <t>410201136100</t>
  </si>
  <si>
    <t>410201135300</t>
  </si>
  <si>
    <t>EX5113-05000005</t>
  </si>
  <si>
    <t>410201134102</t>
  </si>
  <si>
    <t>KK1801-25-03</t>
  </si>
  <si>
    <t>410201133300</t>
  </si>
  <si>
    <t>U605020005-00</t>
  </si>
  <si>
    <t>410201132008</t>
  </si>
  <si>
    <t>KK1805-08</t>
  </si>
  <si>
    <t>410201132800</t>
  </si>
  <si>
    <t>UV2030-01000097-00</t>
  </si>
  <si>
    <t>410201139100</t>
  </si>
  <si>
    <t>KG32-06000022</t>
  </si>
  <si>
    <t>410201138500</t>
  </si>
  <si>
    <t>SZ-KK50-1022-8</t>
  </si>
  <si>
    <t>410201139700</t>
  </si>
  <si>
    <t>K5S32-01040012</t>
  </si>
  <si>
    <t>410201137602</t>
  </si>
  <si>
    <t>KG50-02030007</t>
  </si>
  <si>
    <t>410201137900</t>
  </si>
  <si>
    <t>KK50-01000023</t>
  </si>
  <si>
    <t>410201131200</t>
  </si>
  <si>
    <t>XKS32-01000015</t>
  </si>
  <si>
    <t>410201138600</t>
  </si>
  <si>
    <t>SZ-KK50-1022-9</t>
  </si>
  <si>
    <t>410201139001</t>
  </si>
  <si>
    <t>KG32-01000017</t>
  </si>
  <si>
    <t>410201139803</t>
  </si>
  <si>
    <t>410201133601</t>
  </si>
  <si>
    <t>KK1803-05-07</t>
  </si>
  <si>
    <t>410201136804</t>
  </si>
  <si>
    <t>KG32-06000014</t>
  </si>
  <si>
    <t>410201136700</t>
  </si>
  <si>
    <t>KG32-05050004</t>
  </si>
  <si>
    <t>410201137500</t>
  </si>
  <si>
    <t>KG32-01000029</t>
  </si>
  <si>
    <t>410201137100</t>
  </si>
  <si>
    <t>KK50-01040004</t>
  </si>
  <si>
    <t>410201137702</t>
  </si>
  <si>
    <t>KG32-04000019</t>
  </si>
  <si>
    <t>410201135000</t>
  </si>
  <si>
    <t>C4-05000004</t>
  </si>
  <si>
    <t>410201136500</t>
  </si>
  <si>
    <t>SZ-KK50-1022-7</t>
  </si>
  <si>
    <t>410201131400</t>
  </si>
  <si>
    <t>KK1802-05-01</t>
  </si>
  <si>
    <t>410201134400</t>
  </si>
  <si>
    <t>C4-05000002</t>
  </si>
  <si>
    <t>410201134203</t>
  </si>
  <si>
    <t>KK1805-12</t>
  </si>
  <si>
    <t>410201134305</t>
  </si>
  <si>
    <t>KG32-05060003</t>
  </si>
  <si>
    <t>410201134600</t>
  </si>
  <si>
    <t>SZ-C5S32-08000006</t>
  </si>
  <si>
    <t>410201137601</t>
  </si>
  <si>
    <t>410201122701</t>
  </si>
  <si>
    <t>ES5113-01000003</t>
  </si>
  <si>
    <t>410201137202</t>
  </si>
  <si>
    <t>KG50-05050005</t>
  </si>
  <si>
    <t>410201137802</t>
  </si>
  <si>
    <t>KG50-02030004</t>
  </si>
  <si>
    <t>410201135700</t>
  </si>
  <si>
    <t>KG32-01000030</t>
  </si>
  <si>
    <t>410201121900</t>
  </si>
  <si>
    <t>EX5113-05000006</t>
  </si>
  <si>
    <t>410201136300</t>
  </si>
  <si>
    <t>SZ-KK50-20170328-08</t>
  </si>
  <si>
    <t>410201126200</t>
  </si>
  <si>
    <t>KK1805-30-08</t>
  </si>
  <si>
    <t>410201136400</t>
  </si>
  <si>
    <t>KG32-05050001</t>
  </si>
  <si>
    <t>410201134001</t>
  </si>
  <si>
    <t>KK1801-25-02</t>
  </si>
  <si>
    <t>410201134501</t>
  </si>
  <si>
    <t>KK1805-40</t>
  </si>
  <si>
    <t>410201133400</t>
  </si>
  <si>
    <t>U605030007-00</t>
  </si>
  <si>
    <t>410201132100</t>
  </si>
  <si>
    <t>KK1805-30-01</t>
  </si>
  <si>
    <t>410201126900</t>
  </si>
  <si>
    <t>E45113-06010004</t>
  </si>
  <si>
    <t>410201131302</t>
  </si>
  <si>
    <t>KK1802-01-04</t>
  </si>
  <si>
    <t>410201122600</t>
  </si>
  <si>
    <t>ED5113-05000003</t>
  </si>
  <si>
    <t>410201128200</t>
  </si>
  <si>
    <t>E45113-05000008</t>
  </si>
  <si>
    <t>410201129200</t>
  </si>
  <si>
    <t>RA320-02-12</t>
  </si>
  <si>
    <t>410201129800</t>
  </si>
  <si>
    <t>EKK32-02000015</t>
  </si>
  <si>
    <t>410201127000</t>
  </si>
  <si>
    <t>E45113-06020003</t>
  </si>
  <si>
    <t>410201129501</t>
  </si>
  <si>
    <t>KK1801-29</t>
  </si>
  <si>
    <t>410201126500</t>
  </si>
  <si>
    <t>C5S32-03000003</t>
  </si>
  <si>
    <t>410201122901</t>
  </si>
  <si>
    <t>410201122400</t>
  </si>
  <si>
    <t>ES5113-05000004</t>
  </si>
  <si>
    <t>410201122700</t>
  </si>
  <si>
    <t>410201127800</t>
  </si>
  <si>
    <t>XKS32-03000003</t>
  </si>
  <si>
    <t>410201125800</t>
  </si>
  <si>
    <t>KK3204-06</t>
  </si>
  <si>
    <t>410201127500</t>
  </si>
  <si>
    <t>REP32-01000004</t>
  </si>
  <si>
    <t>410201127301</t>
  </si>
  <si>
    <t>E45113-05000004</t>
  </si>
  <si>
    <t>410201126600</t>
  </si>
  <si>
    <t>RSH18-01000022</t>
  </si>
  <si>
    <t>410201123900</t>
  </si>
  <si>
    <t>LU18-01000014</t>
  </si>
  <si>
    <t>410201125300</t>
  </si>
  <si>
    <t>EKK32-02000007</t>
  </si>
  <si>
    <t>410201124015</t>
  </si>
  <si>
    <t>KL3204-03F</t>
  </si>
  <si>
    <t>410201124906</t>
  </si>
  <si>
    <t>EPD18-05000006</t>
  </si>
  <si>
    <t>410201122500</t>
  </si>
  <si>
    <t>ES5113-05000006</t>
  </si>
  <si>
    <t>410201121602</t>
  </si>
  <si>
    <t>EP18-03000014</t>
  </si>
  <si>
    <t>410201121501</t>
  </si>
  <si>
    <t>ES5113-04000001</t>
  </si>
  <si>
    <t>410201125501</t>
  </si>
  <si>
    <t>KK1804-07-01</t>
  </si>
  <si>
    <t>410201125900</t>
  </si>
  <si>
    <t>E45113-06010005</t>
  </si>
  <si>
    <t>410201127302</t>
  </si>
  <si>
    <t>410201123800</t>
  </si>
  <si>
    <t>410201123601</t>
  </si>
  <si>
    <t>EP18-03000016</t>
  </si>
  <si>
    <t>410201120701</t>
  </si>
  <si>
    <t>SEP18-04020006</t>
  </si>
  <si>
    <t>410201121302</t>
  </si>
  <si>
    <t>410201122900</t>
  </si>
  <si>
    <t>410201120900</t>
  </si>
  <si>
    <t>E45113-06010008</t>
  </si>
  <si>
    <t>410201122001</t>
  </si>
  <si>
    <t>EP18-05000049</t>
  </si>
  <si>
    <t>410201126400</t>
  </si>
  <si>
    <t>EPD18-06010027</t>
  </si>
  <si>
    <t>410201121808</t>
  </si>
  <si>
    <t>EP18-05000037</t>
  </si>
  <si>
    <t>410201130500</t>
  </si>
  <si>
    <t>XKS32-01000018</t>
  </si>
  <si>
    <t>410201128300</t>
  </si>
  <si>
    <t>410201121202</t>
  </si>
  <si>
    <t>410201127300</t>
  </si>
  <si>
    <t>410201127100</t>
  </si>
  <si>
    <t>SEP32-04000010</t>
  </si>
  <si>
    <t>410201130400</t>
  </si>
  <si>
    <t>XKS32-01000019</t>
  </si>
  <si>
    <t>410201128800</t>
  </si>
  <si>
    <t>XKS32-03000004</t>
  </si>
  <si>
    <t>410201128903</t>
  </si>
  <si>
    <t>KK32-03000001</t>
  </si>
  <si>
    <t>410201128500</t>
  </si>
  <si>
    <t>JEJ32-01010029</t>
  </si>
  <si>
    <t>410201128600</t>
  </si>
  <si>
    <t>EUV32L-05000052</t>
  </si>
  <si>
    <t>410201130200</t>
  </si>
  <si>
    <t>EUV32L-06000002</t>
  </si>
  <si>
    <t>410201128700</t>
  </si>
  <si>
    <t>410201129401</t>
  </si>
  <si>
    <t>KK1805-04-01</t>
  </si>
  <si>
    <t>410201127600</t>
  </si>
  <si>
    <t>ED5113-05000004</t>
  </si>
  <si>
    <t>410201120301</t>
  </si>
  <si>
    <t>XEP32-05000006</t>
  </si>
  <si>
    <t>410201127400</t>
  </si>
  <si>
    <t>EPD18-05000037</t>
  </si>
  <si>
    <t>410201114600</t>
  </si>
  <si>
    <t>RSH18-01000021</t>
  </si>
  <si>
    <t>410201127200</t>
  </si>
  <si>
    <t>KK1805-32</t>
  </si>
  <si>
    <t>410201126700</t>
  </si>
  <si>
    <t>410201125600</t>
  </si>
  <si>
    <t>XKK32-02000005</t>
  </si>
  <si>
    <t>410201117401</t>
  </si>
  <si>
    <t>ZP32-04020002</t>
  </si>
  <si>
    <t>410201127900</t>
  </si>
  <si>
    <t>410201124304</t>
  </si>
  <si>
    <t>KK1806-01</t>
  </si>
  <si>
    <t>410201123400</t>
  </si>
  <si>
    <t>SEP32-05000027</t>
  </si>
  <si>
    <t>410201123300</t>
  </si>
  <si>
    <t>ES5113-05000007</t>
  </si>
  <si>
    <t>410201123501</t>
  </si>
  <si>
    <t>410201124700</t>
  </si>
  <si>
    <t>C5S32-03000002</t>
  </si>
  <si>
    <t>410201124905</t>
  </si>
  <si>
    <t>410201122300</t>
  </si>
  <si>
    <t>XEP32-05000013</t>
  </si>
  <si>
    <t>410201121404</t>
  </si>
  <si>
    <t>EP18-03000015</t>
  </si>
  <si>
    <t>410201120400</t>
  </si>
  <si>
    <t>ES5113-05000005</t>
  </si>
  <si>
    <t>410201119600</t>
  </si>
  <si>
    <t>XEP32-05000012</t>
  </si>
  <si>
    <t>410201119800</t>
  </si>
  <si>
    <t>EP18-06010025</t>
  </si>
  <si>
    <t>410201118901</t>
  </si>
  <si>
    <t>JEJ32-01010034(1)</t>
  </si>
  <si>
    <t>410201118601</t>
  </si>
  <si>
    <t>JEJ32-01010022</t>
  </si>
  <si>
    <t>410201118701</t>
  </si>
  <si>
    <t>JEJ32-01010021</t>
  </si>
  <si>
    <t>410201116301</t>
  </si>
  <si>
    <t>ES5113-05000003</t>
  </si>
  <si>
    <t>410201118000</t>
  </si>
  <si>
    <t>ED5113-05000002</t>
  </si>
  <si>
    <t>410201116304</t>
  </si>
  <si>
    <t>410201117000</t>
  </si>
  <si>
    <t>EUV32L-05000046</t>
  </si>
  <si>
    <t>410201115100</t>
  </si>
  <si>
    <t>EP22-01000031</t>
  </si>
  <si>
    <t>410201117907</t>
  </si>
  <si>
    <t>410201118200</t>
  </si>
  <si>
    <t>REP32-01000015</t>
  </si>
  <si>
    <t>410201115402</t>
  </si>
  <si>
    <t>DMD18-01000004</t>
  </si>
  <si>
    <t>410201120000</t>
  </si>
  <si>
    <t>EP18-05010006</t>
  </si>
  <si>
    <t>410201113820</t>
  </si>
  <si>
    <t>EP18-05000006</t>
  </si>
  <si>
    <t>410201115700</t>
  </si>
  <si>
    <t>QZZ32-01000003</t>
  </si>
  <si>
    <t>410201114301</t>
  </si>
  <si>
    <t>EP18-04010022</t>
  </si>
  <si>
    <t>410201114900</t>
  </si>
  <si>
    <t>LU18-01000013</t>
  </si>
  <si>
    <t>410201111603</t>
  </si>
  <si>
    <t>KL3203-11F</t>
  </si>
  <si>
    <t>410201119300</t>
  </si>
  <si>
    <t>EP22-01000060</t>
  </si>
  <si>
    <t>410201119001</t>
  </si>
  <si>
    <t>JEJ32-01010035(1)</t>
  </si>
  <si>
    <t>410201120100</t>
  </si>
  <si>
    <t>EP18-05010005</t>
  </si>
  <si>
    <t>410201120600</t>
  </si>
  <si>
    <t>XEP32-05000009</t>
  </si>
  <si>
    <t>410201120506</t>
  </si>
  <si>
    <t>EP18-05000029</t>
  </si>
  <si>
    <t>410201116500</t>
  </si>
  <si>
    <t>EP18-02000035</t>
  </si>
  <si>
    <t>410201117201</t>
  </si>
  <si>
    <t>E45113-05000003</t>
  </si>
  <si>
    <t>410201117906</t>
  </si>
  <si>
    <t>410201117100</t>
  </si>
  <si>
    <t>JEJ32-01010036</t>
  </si>
  <si>
    <t>410201117200</t>
  </si>
  <si>
    <t>410201114501</t>
  </si>
  <si>
    <t>410201114800</t>
  </si>
  <si>
    <t>ZP32-01000020</t>
  </si>
  <si>
    <t>410201115000</t>
  </si>
  <si>
    <t>ED5113-06010002</t>
  </si>
  <si>
    <t>410201115500</t>
  </si>
  <si>
    <t>QZZ32-01000009</t>
  </si>
  <si>
    <t>410201111400</t>
  </si>
  <si>
    <t>EP18-02000019</t>
  </si>
  <si>
    <t>410201113900</t>
  </si>
  <si>
    <t>KK1802-10</t>
  </si>
  <si>
    <t>410201113101</t>
  </si>
  <si>
    <t>QZZ32-01000010</t>
  </si>
  <si>
    <t>410201119900</t>
  </si>
  <si>
    <t>EP18-06010026</t>
  </si>
  <si>
    <t>410201118101</t>
  </si>
  <si>
    <t>REP32-01000001</t>
  </si>
  <si>
    <t>410201119200</t>
  </si>
  <si>
    <t>JEJ32-01010027</t>
  </si>
  <si>
    <t>410201116401</t>
  </si>
  <si>
    <t>XEP32-05000004</t>
  </si>
  <si>
    <t>410201116101</t>
  </si>
  <si>
    <t>ZP32-01000021</t>
  </si>
  <si>
    <t>410201117500</t>
  </si>
  <si>
    <t>REP32-01000016</t>
  </si>
  <si>
    <t>410201116000</t>
  </si>
  <si>
    <t>EP22-03000013</t>
  </si>
  <si>
    <t>410201115201</t>
  </si>
  <si>
    <t>EP18-08000004</t>
  </si>
  <si>
    <t>410201113819</t>
  </si>
  <si>
    <t>410201113201</t>
  </si>
  <si>
    <t>QZZ32-01000022</t>
  </si>
  <si>
    <t>410201112400</t>
  </si>
  <si>
    <t>KM32-01000011-01</t>
  </si>
  <si>
    <t>410201118402</t>
  </si>
  <si>
    <t>JEJ32-01010009</t>
  </si>
  <si>
    <t>410201119506</t>
  </si>
  <si>
    <t>EP18-05010003</t>
  </si>
  <si>
    <t>410201119400</t>
  </si>
  <si>
    <t>410201120202</t>
  </si>
  <si>
    <t>EPD18-05010003</t>
  </si>
  <si>
    <t>410201118800</t>
  </si>
  <si>
    <t>SEP32-08000001</t>
  </si>
  <si>
    <t>410201116800</t>
  </si>
  <si>
    <t>SEP32-04000009</t>
  </si>
  <si>
    <t>410201116305</t>
  </si>
  <si>
    <t>410201116200</t>
  </si>
  <si>
    <t>REP32-01000012</t>
  </si>
  <si>
    <t>410201116302</t>
  </si>
  <si>
    <t>410201116700</t>
  </si>
  <si>
    <t>EX5113-06010001</t>
  </si>
  <si>
    <t>410201115300</t>
  </si>
  <si>
    <t>DMD18-01000003</t>
  </si>
  <si>
    <t>410201113600</t>
  </si>
  <si>
    <t>SZ-ZP32-20160913-01</t>
  </si>
  <si>
    <t>410201110600</t>
  </si>
  <si>
    <t>ZP32-01000023</t>
  </si>
  <si>
    <t>410201112001</t>
  </si>
  <si>
    <t>QZZ32-01000021</t>
  </si>
  <si>
    <t>410201109100</t>
  </si>
  <si>
    <t>E45113-02000002</t>
  </si>
  <si>
    <t>410201112700</t>
  </si>
  <si>
    <t>REP32-01000013</t>
  </si>
  <si>
    <t>410201109401</t>
  </si>
  <si>
    <t>ED5113-05000005</t>
  </si>
  <si>
    <t>410201113000</t>
  </si>
  <si>
    <t>E511318-05000005</t>
  </si>
  <si>
    <t>410201108602</t>
  </si>
  <si>
    <t>EP18-08000003</t>
  </si>
  <si>
    <t>410201109501</t>
  </si>
  <si>
    <t>410201106310</t>
  </si>
  <si>
    <t>EP18-05000020</t>
  </si>
  <si>
    <t>410201110500</t>
  </si>
  <si>
    <t>EP18-01000057</t>
  </si>
  <si>
    <t>410201108000</t>
  </si>
  <si>
    <t>XEP32-01000035</t>
  </si>
  <si>
    <t>410201106100</t>
  </si>
  <si>
    <t>410201106200</t>
  </si>
  <si>
    <t>XEP32-01000024</t>
  </si>
  <si>
    <t>410201111802</t>
  </si>
  <si>
    <t>EP18-02000027</t>
  </si>
  <si>
    <t>410201104808</t>
  </si>
  <si>
    <t>EP18-01000011</t>
  </si>
  <si>
    <t>410201109900</t>
  </si>
  <si>
    <t>EP18-04010026</t>
  </si>
  <si>
    <t>410201104700</t>
  </si>
  <si>
    <t>ZP32-01000022</t>
  </si>
  <si>
    <t>410201111000</t>
  </si>
  <si>
    <t>RSH18-01000009</t>
  </si>
  <si>
    <t>410201103401</t>
  </si>
  <si>
    <t>RSH18-01000007</t>
  </si>
  <si>
    <t>410201108901</t>
  </si>
  <si>
    <t>RSH18-01000006</t>
  </si>
  <si>
    <t>410201103501</t>
  </si>
  <si>
    <t>410201104200</t>
  </si>
  <si>
    <t>SRSH18-01000008</t>
  </si>
  <si>
    <t>410201103301</t>
  </si>
  <si>
    <t>410201104500</t>
  </si>
  <si>
    <t>EP18-01000070</t>
  </si>
  <si>
    <t>410201102701</t>
  </si>
  <si>
    <t>EUV32L-05000031</t>
  </si>
  <si>
    <t>410201102200</t>
  </si>
  <si>
    <t>EUV32L-01000039</t>
  </si>
  <si>
    <t>410201108100</t>
  </si>
  <si>
    <t>XEP32-01000036</t>
  </si>
  <si>
    <t>410201108218</t>
  </si>
  <si>
    <t>EP18-05000047</t>
  </si>
  <si>
    <t>410201102900</t>
  </si>
  <si>
    <t>EUV32L-05000030</t>
  </si>
  <si>
    <t>410201103900</t>
  </si>
  <si>
    <t>SEP18-01000016</t>
  </si>
  <si>
    <t>410201108302</t>
  </si>
  <si>
    <t>EP18-04020013</t>
  </si>
  <si>
    <t>410201104100</t>
  </si>
  <si>
    <t>EP18-01000067</t>
  </si>
  <si>
    <t>410201102500</t>
  </si>
  <si>
    <t>EUV32L-01000041</t>
  </si>
  <si>
    <t>410201104900</t>
  </si>
  <si>
    <t>ZP32-01000018</t>
  </si>
  <si>
    <t>410201112800</t>
  </si>
  <si>
    <t>410201105100</t>
  </si>
  <si>
    <t>LU18-01000018</t>
  </si>
  <si>
    <t>410201109800</t>
  </si>
  <si>
    <t>410201103601</t>
  </si>
  <si>
    <t>410201105400</t>
  </si>
  <si>
    <t>SZ-EP18-20171218-01</t>
  </si>
  <si>
    <t>410201101001</t>
  </si>
  <si>
    <t>EUV32L-05000044</t>
  </si>
  <si>
    <t>410201113300</t>
  </si>
  <si>
    <t>QZZ32-01000023</t>
  </si>
  <si>
    <t>410201108800</t>
  </si>
  <si>
    <t>EP18-06010027</t>
  </si>
  <si>
    <t>410201110700</t>
  </si>
  <si>
    <t>YEP16-06010001</t>
  </si>
  <si>
    <t>410201109605</t>
  </si>
  <si>
    <t>EP16-03000010</t>
  </si>
  <si>
    <t>410201110400</t>
  </si>
  <si>
    <t>EP22-01000061</t>
  </si>
  <si>
    <t>410201110004</t>
  </si>
  <si>
    <t>XEP32-05000002</t>
  </si>
  <si>
    <t>410201106500</t>
  </si>
  <si>
    <t>E511318-06010002</t>
  </si>
  <si>
    <t>410201107806</t>
  </si>
  <si>
    <t>EP18-06020001</t>
  </si>
  <si>
    <t>410201104000</t>
  </si>
  <si>
    <t>EP18-01000056</t>
  </si>
  <si>
    <t>410201106403</t>
  </si>
  <si>
    <t>EP18-02000011</t>
  </si>
  <si>
    <t>410201105000</t>
  </si>
  <si>
    <t>SRSH32-01000009</t>
  </si>
  <si>
    <t>410201103703</t>
  </si>
  <si>
    <t>RSH18-01000012</t>
  </si>
  <si>
    <t>410201105704</t>
  </si>
  <si>
    <t>XEP32-01000012</t>
  </si>
  <si>
    <t>410201104400</t>
  </si>
  <si>
    <t>EP18-01000069</t>
  </si>
  <si>
    <t>410201102301</t>
  </si>
  <si>
    <t>EUV32L-05000045</t>
  </si>
  <si>
    <t>410201105603</t>
  </si>
  <si>
    <t>XEP32-01000011</t>
  </si>
  <si>
    <t>410201111500</t>
  </si>
  <si>
    <t>XEP32-01000023</t>
  </si>
  <si>
    <t>410201105200</t>
  </si>
  <si>
    <t>SLU32-02000002</t>
  </si>
  <si>
    <t>410201109200</t>
  </si>
  <si>
    <t>EP18-06010028</t>
  </si>
  <si>
    <t>410201110900</t>
  </si>
  <si>
    <t>YEP16-04010006</t>
  </si>
  <si>
    <t>410201110800</t>
  </si>
  <si>
    <t>YEP16-04010007</t>
  </si>
  <si>
    <t>410201105900</t>
  </si>
  <si>
    <t>410201104600</t>
  </si>
  <si>
    <t>EP18-01000068</t>
  </si>
  <si>
    <t>410201105301</t>
  </si>
  <si>
    <t>LU18-01000017</t>
  </si>
  <si>
    <t>410201101301</t>
  </si>
  <si>
    <t>EUV32L-05000050</t>
  </si>
  <si>
    <t>410201102401</t>
  </si>
  <si>
    <t>EUV32L-02000015</t>
  </si>
  <si>
    <t>410201101600</t>
  </si>
  <si>
    <t>EP22-01000023</t>
  </si>
  <si>
    <t>410201103101</t>
  </si>
  <si>
    <t>EP18-04020018</t>
  </si>
  <si>
    <t>410201099702</t>
  </si>
  <si>
    <t>UVS2030-01000082-02</t>
  </si>
  <si>
    <t>410201102501</t>
  </si>
  <si>
    <t>410201101200</t>
  </si>
  <si>
    <t>EUV32L-01000038</t>
  </si>
  <si>
    <t>410201101500</t>
  </si>
  <si>
    <t>EP22-03000010</t>
  </si>
  <si>
    <t>410201099501</t>
  </si>
  <si>
    <t>UV2512-01000033-01</t>
  </si>
  <si>
    <t>410201100400</t>
  </si>
  <si>
    <t>EUV32L-01050006</t>
  </si>
  <si>
    <t>410201099900</t>
  </si>
  <si>
    <t>UVS2512-01000020-00</t>
  </si>
  <si>
    <t>410201100500</t>
  </si>
  <si>
    <t>EUV32L-01050002</t>
  </si>
  <si>
    <t>410101193300</t>
  </si>
  <si>
    <t>KK50-01020021</t>
  </si>
  <si>
    <t>410201103000</t>
  </si>
  <si>
    <t>SEP32-01000005</t>
  </si>
  <si>
    <t>410101193100</t>
  </si>
  <si>
    <t>KK50-01020019</t>
  </si>
  <si>
    <t>410201102600</t>
  </si>
  <si>
    <t>EUV32L-01000037</t>
  </si>
  <si>
    <t>410201101700</t>
  </si>
  <si>
    <t>EP22-01000024</t>
  </si>
  <si>
    <t>410101191700</t>
  </si>
  <si>
    <t>XZ1622-02010002</t>
  </si>
  <si>
    <t>410201099800</t>
  </si>
  <si>
    <t>UVS2030-01000083-00</t>
  </si>
  <si>
    <t>410101192200</t>
  </si>
  <si>
    <t>KK50-05000010</t>
  </si>
  <si>
    <t>410101193400</t>
  </si>
  <si>
    <t>KK50-01020022</t>
  </si>
  <si>
    <t>410101191200</t>
  </si>
  <si>
    <t>K5S32-0101005</t>
  </si>
  <si>
    <t>410101191100</t>
  </si>
  <si>
    <t>K5S32-0101004</t>
  </si>
  <si>
    <t>410101190304</t>
  </si>
  <si>
    <t>EP18-06020011</t>
  </si>
  <si>
    <t>410101191600</t>
  </si>
  <si>
    <t>XZ1622-02010001</t>
  </si>
  <si>
    <t>410101189800</t>
  </si>
  <si>
    <t>U603010001</t>
  </si>
  <si>
    <t>410101192000</t>
  </si>
  <si>
    <t>KK50-01010007</t>
  </si>
  <si>
    <t>410201099001</t>
  </si>
  <si>
    <t>410101190500</t>
  </si>
  <si>
    <t>RA320-01-04</t>
  </si>
  <si>
    <t>410101190900</t>
  </si>
  <si>
    <t>KS18-01000023-00</t>
  </si>
  <si>
    <t>410201101900</t>
  </si>
  <si>
    <t>EUV32L-03010001</t>
  </si>
  <si>
    <t>410101191000</t>
  </si>
  <si>
    <t>KS18-01000022-00</t>
  </si>
  <si>
    <t>410201099302</t>
  </si>
  <si>
    <t>UV2030-05010030-02</t>
  </si>
  <si>
    <t>410101189602</t>
  </si>
  <si>
    <t>KK1805-03-04-04</t>
  </si>
  <si>
    <t>410201099100</t>
  </si>
  <si>
    <t>EP2513-05000015-00</t>
  </si>
  <si>
    <t>410101189900</t>
  </si>
  <si>
    <t>U603010002</t>
  </si>
  <si>
    <t>410201102100</t>
  </si>
  <si>
    <t>EUV32L-05000053</t>
  </si>
  <si>
    <t>410201100300</t>
  </si>
  <si>
    <t>EUV32L-01050008</t>
  </si>
  <si>
    <t>410201100002</t>
  </si>
  <si>
    <t>UV2030-01000052-02</t>
  </si>
  <si>
    <t>410101190202</t>
  </si>
  <si>
    <t>EP18-06010016</t>
  </si>
  <si>
    <t>410201101800</t>
  </si>
  <si>
    <t>EUV32L-01000028</t>
  </si>
  <si>
    <t>410101192400</t>
  </si>
  <si>
    <t>KK50-01020011</t>
  </si>
  <si>
    <t>410201100100</t>
  </si>
  <si>
    <t>410101188100</t>
  </si>
  <si>
    <t>XKG50-01000033</t>
  </si>
  <si>
    <t>410101193600</t>
  </si>
  <si>
    <t>KK50-01070002</t>
  </si>
  <si>
    <t>410201102000</t>
  </si>
  <si>
    <t>EUV32L-05000006</t>
  </si>
  <si>
    <t>410101193000</t>
  </si>
  <si>
    <t>KK50-01020018</t>
  </si>
  <si>
    <t>410201100900</t>
  </si>
  <si>
    <t>EUV32L-02000022</t>
  </si>
  <si>
    <t>410101193700</t>
  </si>
  <si>
    <t>EKK32-01000031</t>
  </si>
  <si>
    <t>410101190400</t>
  </si>
  <si>
    <t>SEP32-06010017</t>
  </si>
  <si>
    <t>410101183200</t>
  </si>
  <si>
    <t>RA320-03-17</t>
  </si>
  <si>
    <t>410101192300</t>
  </si>
  <si>
    <t>KK50-01020010</t>
  </si>
  <si>
    <t>410201099200</t>
  </si>
  <si>
    <t>EP2513-05000014-00</t>
  </si>
  <si>
    <t>410101191300</t>
  </si>
  <si>
    <t>XZ1622-02000008</t>
  </si>
  <si>
    <t>410201099600</t>
  </si>
  <si>
    <t>410101192100</t>
  </si>
  <si>
    <t>410101192201</t>
  </si>
  <si>
    <t>410101190105</t>
  </si>
  <si>
    <t>EP18-06010013</t>
  </si>
  <si>
    <t>410101189201</t>
  </si>
  <si>
    <t>ZP32-02000001</t>
  </si>
  <si>
    <t>410101187700</t>
  </si>
  <si>
    <t>UVS2030-05010032-00</t>
  </si>
  <si>
    <t>410101191800</t>
  </si>
  <si>
    <t>410201102800</t>
  </si>
  <si>
    <t>EUV32L-02000024</t>
  </si>
  <si>
    <t>410201101400</t>
  </si>
  <si>
    <t>KK1803-05-02-F</t>
  </si>
  <si>
    <t>410201100804</t>
  </si>
  <si>
    <t>KK3204-05</t>
  </si>
  <si>
    <t>410101181400</t>
  </si>
  <si>
    <t>RA320-01-27</t>
  </si>
  <si>
    <t>410101180400</t>
  </si>
  <si>
    <t>RA320-01-26-04</t>
  </si>
  <si>
    <t>410101179900</t>
  </si>
  <si>
    <t>RA320-01-25-04-04</t>
  </si>
  <si>
    <t>410101181500</t>
  </si>
  <si>
    <t>RA320-01-28</t>
  </si>
  <si>
    <t>410101180100</t>
  </si>
  <si>
    <t>RA320-01-26-01</t>
  </si>
  <si>
    <t>410101185201</t>
  </si>
  <si>
    <t>UV2030-01000016-01</t>
  </si>
  <si>
    <t>410101185600</t>
  </si>
  <si>
    <t>UV2030-01000074-00</t>
  </si>
  <si>
    <t>410101182500</t>
  </si>
  <si>
    <t>RA320-03-08</t>
  </si>
  <si>
    <t>410101183700</t>
  </si>
  <si>
    <t>RA320-06-05-03</t>
  </si>
  <si>
    <t>410101179400</t>
  </si>
  <si>
    <t>RA320-01-25-03-03</t>
  </si>
  <si>
    <t>410101182100</t>
  </si>
  <si>
    <t>RA320-03-03</t>
  </si>
  <si>
    <t>410101189500</t>
  </si>
  <si>
    <t>KK1801-22-05</t>
  </si>
  <si>
    <t>410101186300</t>
  </si>
  <si>
    <t>410101185903</t>
  </si>
  <si>
    <t>UV2030-01000077-03</t>
  </si>
  <si>
    <t>410101185701</t>
  </si>
  <si>
    <t>UV2030-01000075-01</t>
  </si>
  <si>
    <t>410101185102</t>
  </si>
  <si>
    <t>UV2030-01000011-02</t>
  </si>
  <si>
    <t>410101185300</t>
  </si>
  <si>
    <t>UV2030-01000022-00</t>
  </si>
  <si>
    <t>410101186802</t>
  </si>
  <si>
    <t>UV2030-05010028-02</t>
  </si>
  <si>
    <t>410101187500</t>
  </si>
  <si>
    <t>UVS2030-01000079-00</t>
  </si>
  <si>
    <t>410101187410</t>
  </si>
  <si>
    <t>410101184903</t>
  </si>
  <si>
    <t>UV2030-01000002-03</t>
  </si>
  <si>
    <t>410101187601</t>
  </si>
  <si>
    <t>410101185400</t>
  </si>
  <si>
    <t>UV2030-01000028-00</t>
  </si>
  <si>
    <t>410101186100</t>
  </si>
  <si>
    <t>UV2030-01000094-00</t>
  </si>
  <si>
    <t>410101187000</t>
  </si>
  <si>
    <t>UV2030-05010046-00</t>
  </si>
  <si>
    <t>410101183400</t>
  </si>
  <si>
    <t>RA320-06-01-13</t>
  </si>
  <si>
    <t>410101182300</t>
  </si>
  <si>
    <t>RA320-03-06</t>
  </si>
  <si>
    <t>410101183500</t>
  </si>
  <si>
    <t>RA320-06-04-02</t>
  </si>
  <si>
    <t>410101183800</t>
  </si>
  <si>
    <t>RA320-30-01-01</t>
  </si>
  <si>
    <t>410101180800</t>
  </si>
  <si>
    <t>RA320-01-26-08</t>
  </si>
  <si>
    <t>410101179600</t>
  </si>
  <si>
    <t>RA320-01-25-04-01</t>
  </si>
  <si>
    <t>410101181700</t>
  </si>
  <si>
    <t>RA320-02-11</t>
  </si>
  <si>
    <t>410101181900</t>
  </si>
  <si>
    <t>RA320-03-01</t>
  </si>
  <si>
    <t>410101184501</t>
  </si>
  <si>
    <t>410101183300</t>
  </si>
  <si>
    <t>RA320-06-01-09</t>
  </si>
  <si>
    <t>410101182400</t>
  </si>
  <si>
    <t>RA320-03-07</t>
  </si>
  <si>
    <t>410101175500</t>
  </si>
  <si>
    <t>RA320-01-07</t>
  </si>
  <si>
    <t>410101183600</t>
  </si>
  <si>
    <t>RA320-06-05-02</t>
  </si>
  <si>
    <t>410101186202</t>
  </si>
  <si>
    <t>410101181300</t>
  </si>
  <si>
    <t>RA320-01-26-13</t>
  </si>
  <si>
    <t>410101186900</t>
  </si>
  <si>
    <t>UV2030-05010033-00</t>
  </si>
  <si>
    <t>410101180700</t>
  </si>
  <si>
    <t>RA320-01-26-07</t>
  </si>
  <si>
    <t>410101185002</t>
  </si>
  <si>
    <t>UV2030-01000010-02</t>
  </si>
  <si>
    <t>410101181600</t>
  </si>
  <si>
    <t>148008001</t>
  </si>
  <si>
    <t>410101180300</t>
  </si>
  <si>
    <t>RA320-01-26-03</t>
  </si>
  <si>
    <t>410101182600</t>
  </si>
  <si>
    <t>RA320-03-09</t>
  </si>
  <si>
    <t>410101180500</t>
  </si>
  <si>
    <t>RA320-01-26-05</t>
  </si>
  <si>
    <t>410101185800</t>
  </si>
  <si>
    <t>UV2030-01000076-00</t>
  </si>
  <si>
    <t>410101179700</t>
  </si>
  <si>
    <t>RA320-01-25-04-02</t>
  </si>
  <si>
    <t>410101185500</t>
  </si>
  <si>
    <t>UV2030-01000073-00</t>
  </si>
  <si>
    <t>410101186704</t>
  </si>
  <si>
    <t>UV2030-05010018-04</t>
  </si>
  <si>
    <t>410101182700</t>
  </si>
  <si>
    <t>RA320-03-10</t>
  </si>
  <si>
    <t>410101181100</t>
  </si>
  <si>
    <t>RA320-01-26-11</t>
  </si>
  <si>
    <t>410101180900</t>
  </si>
  <si>
    <t>RA320-01-26-09</t>
  </si>
  <si>
    <t>410101180600</t>
  </si>
  <si>
    <t>RA320-01-26-06</t>
  </si>
  <si>
    <t>410101173305</t>
  </si>
  <si>
    <t>KG50-02030001</t>
  </si>
  <si>
    <t>410101182200</t>
  </si>
  <si>
    <t>RA320-03-05</t>
  </si>
  <si>
    <t>410101175300</t>
  </si>
  <si>
    <t>410101182800</t>
  </si>
  <si>
    <t>RA320-03-11</t>
  </si>
  <si>
    <t>410101176800</t>
  </si>
  <si>
    <t>RA320-01-15-02B</t>
  </si>
  <si>
    <t>410101180000</t>
  </si>
  <si>
    <t>RA320-01-25-04-05</t>
  </si>
  <si>
    <t>410101177000</t>
  </si>
  <si>
    <t>RA320-01-15-03B</t>
  </si>
  <si>
    <t>410101181800</t>
  </si>
  <si>
    <t>RA320-02-13</t>
  </si>
  <si>
    <t>410101174000</t>
  </si>
  <si>
    <t>KK50-01000030</t>
  </si>
  <si>
    <t>410101179800</t>
  </si>
  <si>
    <t>RA320-01-25-04-03</t>
  </si>
  <si>
    <t>410101190000</t>
  </si>
  <si>
    <t>410101178700</t>
  </si>
  <si>
    <t>RA320-01-22-02</t>
  </si>
  <si>
    <t>410101179500</t>
  </si>
  <si>
    <t>RA320-01-25-03-04</t>
  </si>
  <si>
    <t>410101177400</t>
  </si>
  <si>
    <t>RA320-01-17</t>
  </si>
  <si>
    <t>410101181000</t>
  </si>
  <si>
    <t>RA320-01-26-10</t>
  </si>
  <si>
    <t>410101176100</t>
  </si>
  <si>
    <t>RA320-01-13</t>
  </si>
  <si>
    <t>410101175600</t>
  </si>
  <si>
    <t>RA320-01-08</t>
  </si>
  <si>
    <t>410101181200</t>
  </si>
  <si>
    <t>RA320-01-26-12</t>
  </si>
  <si>
    <t>410101175900</t>
  </si>
  <si>
    <t>RA320-01-11</t>
  </si>
  <si>
    <t>410101178400</t>
  </si>
  <si>
    <t>RA320-01-20-04</t>
  </si>
  <si>
    <t>410101171600</t>
  </si>
  <si>
    <t>K5S32-01060006</t>
  </si>
  <si>
    <t>410101178200</t>
  </si>
  <si>
    <t>RA320-01-20-03-02</t>
  </si>
  <si>
    <t>410101180200</t>
  </si>
  <si>
    <t>RA320-01-26-02</t>
  </si>
  <si>
    <t>410101178900</t>
  </si>
  <si>
    <t>RA320-01-24-02</t>
  </si>
  <si>
    <t>410101177600</t>
  </si>
  <si>
    <t>RA320-01-18-02</t>
  </si>
  <si>
    <t>410101178600</t>
  </si>
  <si>
    <t>RA320-01-22-01</t>
  </si>
  <si>
    <t>410101179300</t>
  </si>
  <si>
    <t>RA320-01-25-03-02</t>
  </si>
  <si>
    <t>410101177900</t>
  </si>
  <si>
    <t>RA320-01-20-01Z</t>
  </si>
  <si>
    <t>410201125703</t>
  </si>
  <si>
    <t>KK32-03000003</t>
  </si>
  <si>
    <t>410101178800</t>
  </si>
  <si>
    <t>RA320-01-23</t>
  </si>
  <si>
    <t>410101176900</t>
  </si>
  <si>
    <t>RA320-01-15-03A</t>
  </si>
  <si>
    <t>410101177700</t>
  </si>
  <si>
    <t>RA320-01-19-02</t>
  </si>
  <si>
    <t>410101174801</t>
  </si>
  <si>
    <t>LU18-04000003</t>
  </si>
  <si>
    <t>410101175700</t>
  </si>
  <si>
    <t>RA320-01-09</t>
  </si>
  <si>
    <t>410101176200</t>
  </si>
  <si>
    <t>RA320-01-14-01</t>
  </si>
  <si>
    <t>410101175800</t>
  </si>
  <si>
    <t>RA320-01-10</t>
  </si>
  <si>
    <t>410101176700</t>
  </si>
  <si>
    <t>RA320-01-15-02A</t>
  </si>
  <si>
    <t>410101178500</t>
  </si>
  <si>
    <t>RA320-01-21</t>
  </si>
  <si>
    <t>410101175400</t>
  </si>
  <si>
    <t>RA320-01-06-03</t>
  </si>
  <si>
    <t>410101178000</t>
  </si>
  <si>
    <t>RA320-01-20-02</t>
  </si>
  <si>
    <t>410101182000</t>
  </si>
  <si>
    <t>RA320-03-02</t>
  </si>
  <si>
    <t>410101179000</t>
  </si>
  <si>
    <t>RA320-01-25-01</t>
  </si>
  <si>
    <t>410101177500</t>
  </si>
  <si>
    <t>RA320-01-18-01</t>
  </si>
  <si>
    <t>410101177800</t>
  </si>
  <si>
    <t>RA320-01-20-01Y</t>
  </si>
  <si>
    <t>410101179100</t>
  </si>
  <si>
    <t>RA320-01-25-02</t>
  </si>
  <si>
    <t>410101179200</t>
  </si>
  <si>
    <t>RA320-01-25-03-01</t>
  </si>
  <si>
    <t>410101177300</t>
  </si>
  <si>
    <t>RA320-01-16</t>
  </si>
  <si>
    <t>410101177100</t>
  </si>
  <si>
    <t>RA320-01-15-04</t>
  </si>
  <si>
    <t>410101178300</t>
  </si>
  <si>
    <t>RA320-01-20-03-03</t>
  </si>
  <si>
    <t>410101176600</t>
  </si>
  <si>
    <t>RA320-01-15-01</t>
  </si>
  <si>
    <t>410101176401</t>
  </si>
  <si>
    <t>RA320-01-14-03</t>
  </si>
  <si>
    <t>410101175200</t>
  </si>
  <si>
    <t>410101172303</t>
  </si>
  <si>
    <t>KG32-01010004</t>
  </si>
  <si>
    <t>410101175100</t>
  </si>
  <si>
    <t>410101176301</t>
  </si>
  <si>
    <t>RA320-01-14-02</t>
  </si>
  <si>
    <t>410101175000</t>
  </si>
  <si>
    <t>RA320-01-02</t>
  </si>
  <si>
    <t>410101177200</t>
  </si>
  <si>
    <t>RA320-01-15-05</t>
  </si>
  <si>
    <t>410101178100</t>
  </si>
  <si>
    <t>RA320-01-20-03-01</t>
  </si>
  <si>
    <t>410101176500</t>
  </si>
  <si>
    <t>RA320-01-14-04</t>
  </si>
  <si>
    <t>410101176000</t>
  </si>
  <si>
    <t>RA320-01-12</t>
  </si>
  <si>
    <t>410101170101</t>
  </si>
  <si>
    <t>JEJ32-01010004-M</t>
  </si>
  <si>
    <t>410101173200</t>
  </si>
  <si>
    <t>KG50-01000006</t>
  </si>
  <si>
    <t>410101167300</t>
  </si>
  <si>
    <t>DZ18-01000049</t>
  </si>
  <si>
    <t>410101169100</t>
  </si>
  <si>
    <t>EP18-02000021</t>
  </si>
  <si>
    <t>410101163101</t>
  </si>
  <si>
    <t>EP18-02020001</t>
  </si>
  <si>
    <t>410101171104</t>
  </si>
  <si>
    <t>K5S32-01010011</t>
  </si>
  <si>
    <t>410101165100</t>
  </si>
  <si>
    <t>DZ18-01000017</t>
  </si>
  <si>
    <t>410101168301</t>
  </si>
  <si>
    <t>EKK32-05000005</t>
  </si>
  <si>
    <t>410101163500</t>
  </si>
  <si>
    <t>EAW40180</t>
  </si>
  <si>
    <t>410101170806</t>
  </si>
  <si>
    <t>410101170000</t>
  </si>
  <si>
    <t>EP2513-05000019-00</t>
  </si>
  <si>
    <t>410101166100</t>
  </si>
  <si>
    <t>DZ18-01000031</t>
  </si>
  <si>
    <t>410101170706</t>
  </si>
  <si>
    <t>410101169600</t>
  </si>
  <si>
    <t>EP2513-01000008-00</t>
  </si>
  <si>
    <t>410101169500</t>
  </si>
  <si>
    <t>EP2513-01000007-00</t>
  </si>
  <si>
    <t>410101169000</t>
  </si>
  <si>
    <t>EP18-02000020</t>
  </si>
  <si>
    <t>410101168801</t>
  </si>
  <si>
    <t>EP18-01050016</t>
  </si>
  <si>
    <t>410101168300</t>
  </si>
  <si>
    <t>410101169700</t>
  </si>
  <si>
    <t>410101163209</t>
  </si>
  <si>
    <t>EP18-01050001</t>
  </si>
  <si>
    <t>410101159300</t>
  </si>
  <si>
    <t>SZ-CS-002</t>
  </si>
  <si>
    <t>410101167400</t>
  </si>
  <si>
    <t>DZ18-02000001</t>
  </si>
  <si>
    <t>410101159801</t>
  </si>
  <si>
    <t>JEJ32-01010004-P</t>
  </si>
  <si>
    <t>410101166900</t>
  </si>
  <si>
    <t>DZ18-01000042</t>
  </si>
  <si>
    <t>410101155601</t>
  </si>
  <si>
    <t>U601020004-01</t>
  </si>
  <si>
    <t>410101167100</t>
  </si>
  <si>
    <t>DZ18-01000046</t>
  </si>
  <si>
    <t>410101159700</t>
  </si>
  <si>
    <t>KG50-02000008</t>
  </si>
  <si>
    <t>410101159606</t>
  </si>
  <si>
    <t>410101156400</t>
  </si>
  <si>
    <t>410101155400</t>
  </si>
  <si>
    <t>DMD18-01000010</t>
  </si>
  <si>
    <t>410101156100</t>
  </si>
  <si>
    <t>SZ-ZP32-20170705-02</t>
  </si>
  <si>
    <t>410101156802</t>
  </si>
  <si>
    <t>EP18-06010017</t>
  </si>
  <si>
    <t>410101156001</t>
  </si>
  <si>
    <t>U601020005-01</t>
  </si>
  <si>
    <t>410101153900</t>
  </si>
  <si>
    <t>U605010001-00</t>
  </si>
  <si>
    <t>410101153000</t>
  </si>
  <si>
    <t>K5S32-05000028</t>
  </si>
  <si>
    <t>410101151500</t>
  </si>
  <si>
    <t>K5S32-01010022</t>
  </si>
  <si>
    <t>410101147101</t>
  </si>
  <si>
    <t>KG32-06000021</t>
  </si>
  <si>
    <t>410101147201</t>
  </si>
  <si>
    <t>KG32-02010003</t>
  </si>
  <si>
    <t>410101162502</t>
  </si>
  <si>
    <t>EP18-01000055</t>
  </si>
  <si>
    <t>410101162602</t>
  </si>
  <si>
    <t>XEP32-01000014</t>
  </si>
  <si>
    <t>410101162403</t>
  </si>
  <si>
    <t>UV2512-01000002-03</t>
  </si>
  <si>
    <t>410101159501</t>
  </si>
  <si>
    <t>EP16-02020001</t>
  </si>
  <si>
    <t>410101154800</t>
  </si>
  <si>
    <t>DMD18-01000007</t>
  </si>
  <si>
    <t>410101159904</t>
  </si>
  <si>
    <t>JEJ32-01010005</t>
  </si>
  <si>
    <t>410101153100</t>
  </si>
  <si>
    <t>K5S32-05000029</t>
  </si>
  <si>
    <t>410101157600</t>
  </si>
  <si>
    <t>EP18-02020012</t>
  </si>
  <si>
    <t>410101151000</t>
  </si>
  <si>
    <t>410101159400</t>
  </si>
  <si>
    <t>EUV32L-01000014</t>
  </si>
  <si>
    <t>410101157002</t>
  </si>
  <si>
    <t>EP18-06010022</t>
  </si>
  <si>
    <t>410101158100</t>
  </si>
  <si>
    <t>EUV32L-06000007</t>
  </si>
  <si>
    <t>410101156701</t>
  </si>
  <si>
    <t>EP18-05000009</t>
  </si>
  <si>
    <t>410101149801</t>
  </si>
  <si>
    <t>410101150001</t>
  </si>
  <si>
    <t>K5S32-01000029</t>
  </si>
  <si>
    <t>410101155900</t>
  </si>
  <si>
    <t>SZ-ZP32-20170705-12</t>
  </si>
  <si>
    <t>410101147403</t>
  </si>
  <si>
    <t>KG50-01010027</t>
  </si>
  <si>
    <t>410101155300</t>
  </si>
  <si>
    <t>DMD18-01000011</t>
  </si>
  <si>
    <t>410101160500</t>
  </si>
  <si>
    <t>KK50-01010004</t>
  </si>
  <si>
    <t>410101162000</t>
  </si>
  <si>
    <t>UVS2512-01000002-00</t>
  </si>
  <si>
    <t>410101147002</t>
  </si>
  <si>
    <t>KK1802-03-07</t>
  </si>
  <si>
    <t>410101161200</t>
  </si>
  <si>
    <t>410101157700</t>
  </si>
  <si>
    <t>KK1805-10</t>
  </si>
  <si>
    <t>410101162300</t>
  </si>
  <si>
    <t>410101147303</t>
  </si>
  <si>
    <t>KG50-02030005</t>
  </si>
  <si>
    <t>410101146901</t>
  </si>
  <si>
    <t>KJ32-06000010</t>
  </si>
  <si>
    <t>410101155800</t>
  </si>
  <si>
    <t>SZ-ZP32-20170705-03</t>
  </si>
  <si>
    <t>410101158301</t>
  </si>
  <si>
    <t>KK1806-05-02-04</t>
  </si>
  <si>
    <t>410101155500</t>
  </si>
  <si>
    <t>XZ1622-01010002</t>
  </si>
  <si>
    <t>410101147502</t>
  </si>
  <si>
    <t>KG32-06000020</t>
  </si>
  <si>
    <t>410101161300</t>
  </si>
  <si>
    <t>K5S32-01040015</t>
  </si>
  <si>
    <t>410101160400</t>
  </si>
  <si>
    <t>KK50-01010003</t>
  </si>
  <si>
    <t>410101161904</t>
  </si>
  <si>
    <t>JEJ32-01010023</t>
  </si>
  <si>
    <t>410101161400</t>
  </si>
  <si>
    <t>ZJ18-01000002</t>
  </si>
  <si>
    <t>410101159102</t>
  </si>
  <si>
    <t>KW3203-07-06</t>
  </si>
  <si>
    <t>410101162701</t>
  </si>
  <si>
    <t>XEP32-01050001</t>
  </si>
  <si>
    <t>410101160003</t>
  </si>
  <si>
    <t>XKG32-01010001</t>
  </si>
  <si>
    <t>410101160800</t>
  </si>
  <si>
    <t>410101148600</t>
  </si>
  <si>
    <t>410101147703</t>
  </si>
  <si>
    <t>410101145601</t>
  </si>
  <si>
    <t>KK50-01010001</t>
  </si>
  <si>
    <t>410101163400</t>
  </si>
  <si>
    <t>QZZ32-01000020</t>
  </si>
  <si>
    <t>410101162100</t>
  </si>
  <si>
    <t>EUV32L-01010001</t>
  </si>
  <si>
    <t>410101162200</t>
  </si>
  <si>
    <t>410101160302</t>
  </si>
  <si>
    <t>KK50-01050002</t>
  </si>
  <si>
    <t>410101146402</t>
  </si>
  <si>
    <t>KK50-01040001</t>
  </si>
  <si>
    <t>410101142100</t>
  </si>
  <si>
    <t>KK50-01020001</t>
  </si>
  <si>
    <t>410101142802</t>
  </si>
  <si>
    <t>KK50-01050001</t>
  </si>
  <si>
    <t>410101143602</t>
  </si>
  <si>
    <t>KK50-01070006</t>
  </si>
  <si>
    <t>410101144801</t>
  </si>
  <si>
    <t>KK50-01070001</t>
  </si>
  <si>
    <t>410101143700</t>
  </si>
  <si>
    <t>KK50-05000003</t>
  </si>
  <si>
    <t>410101145500</t>
  </si>
  <si>
    <t>SZ-KK50-20170328-04</t>
  </si>
  <si>
    <t>410101141200</t>
  </si>
  <si>
    <t>SZ-KK1806-05-15</t>
  </si>
  <si>
    <t>410101146000</t>
  </si>
  <si>
    <t>KG50-05010001</t>
  </si>
  <si>
    <t>410101140900</t>
  </si>
  <si>
    <t>SZ-KK1805-03-02</t>
  </si>
  <si>
    <t>410101136809</t>
  </si>
  <si>
    <t>KK1805-01</t>
  </si>
  <si>
    <t>410101142401</t>
  </si>
  <si>
    <t>KK1805-41</t>
  </si>
  <si>
    <t>410101139109</t>
  </si>
  <si>
    <t>410101141100</t>
  </si>
  <si>
    <t>SZ-C4-512i-1</t>
  </si>
  <si>
    <t>410101139205</t>
  </si>
  <si>
    <t>KK1805-03-04-05</t>
  </si>
  <si>
    <t>410101145706</t>
  </si>
  <si>
    <t>SU32-05000020</t>
  </si>
  <si>
    <t>410101138700</t>
  </si>
  <si>
    <t>KK1801-22-08</t>
  </si>
  <si>
    <t>410101144300</t>
  </si>
  <si>
    <t>XKG50-01000031</t>
  </si>
  <si>
    <t>410101137502</t>
  </si>
  <si>
    <t>KK1801-22-07</t>
  </si>
  <si>
    <t>410101146300</t>
  </si>
  <si>
    <t>KG50-01010025</t>
  </si>
  <si>
    <t>410101136702</t>
  </si>
  <si>
    <t>XKK32-05000008</t>
  </si>
  <si>
    <t>410101144201</t>
  </si>
  <si>
    <t>KK50-01060003</t>
  </si>
  <si>
    <t>410101144400</t>
  </si>
  <si>
    <t>XKG50-01000032</t>
  </si>
  <si>
    <t>410101142901</t>
  </si>
  <si>
    <t>KK50-01020003</t>
  </si>
  <si>
    <t>410101142200</t>
  </si>
  <si>
    <t>EKK32-05000001</t>
  </si>
  <si>
    <t>410101143308</t>
  </si>
  <si>
    <t>KG50-05020001</t>
  </si>
  <si>
    <t>410101141900</t>
  </si>
  <si>
    <t>410101143309</t>
  </si>
  <si>
    <t>410101142600</t>
  </si>
  <si>
    <t>SZ-KK50-1022-5</t>
  </si>
  <si>
    <t>410101142001</t>
  </si>
  <si>
    <t>KK50-01020002</t>
  </si>
  <si>
    <t>410101142300</t>
  </si>
  <si>
    <t>SZ-KK50-1022-10</t>
  </si>
  <si>
    <t>410101139900</t>
  </si>
  <si>
    <t>XKK32-01070005</t>
  </si>
  <si>
    <t>410101141000</t>
  </si>
  <si>
    <t>SZ-C4-512i-2</t>
  </si>
  <si>
    <t>410101140200</t>
  </si>
  <si>
    <t>SZ-CS-003</t>
  </si>
  <si>
    <t>410101139301</t>
  </si>
  <si>
    <t>KW3203-07-07</t>
  </si>
  <si>
    <t>410101140301</t>
  </si>
  <si>
    <t>XKS32-05000005</t>
  </si>
  <si>
    <t>410101138901</t>
  </si>
  <si>
    <t>KK1805-03-01</t>
  </si>
  <si>
    <t>410101139500</t>
  </si>
  <si>
    <t>410101140703</t>
  </si>
  <si>
    <t>KK1805-03-02</t>
  </si>
  <si>
    <t>410101138200</t>
  </si>
  <si>
    <t>KK1805-30-02</t>
  </si>
  <si>
    <t>410101137300</t>
  </si>
  <si>
    <t>KK1806-05-15</t>
  </si>
  <si>
    <t>410101137900</t>
  </si>
  <si>
    <t>KK1805-08-09</t>
  </si>
  <si>
    <t>410101146200</t>
  </si>
  <si>
    <t>KG32-06000025</t>
  </si>
  <si>
    <t>410101146102</t>
  </si>
  <si>
    <t>KK50-02000002</t>
  </si>
  <si>
    <t>410101144500</t>
  </si>
  <si>
    <t>KK50-01040003</t>
  </si>
  <si>
    <t>410101143500</t>
  </si>
  <si>
    <t>XKG50-01000026</t>
  </si>
  <si>
    <t>410101145902</t>
  </si>
  <si>
    <t>KK50-02000001</t>
  </si>
  <si>
    <t>410101143400</t>
  </si>
  <si>
    <t>KK50-01000031</t>
  </si>
  <si>
    <t>410101143104</t>
  </si>
  <si>
    <t>KG50-05010004</t>
  </si>
  <si>
    <t>410101146500</t>
  </si>
  <si>
    <t>KK50-01020005</t>
  </si>
  <si>
    <t>410101143204</t>
  </si>
  <si>
    <t>KG50-05010003</t>
  </si>
  <si>
    <t>410101145802</t>
  </si>
  <si>
    <t>KK50-01010002</t>
  </si>
  <si>
    <t>410101140603</t>
  </si>
  <si>
    <t>KK1805-03-03</t>
  </si>
  <si>
    <t>410101139800</t>
  </si>
  <si>
    <t>SZ-C5S32-0712-06</t>
  </si>
  <si>
    <t>410101140100</t>
  </si>
  <si>
    <t>XKK32-01070006</t>
  </si>
  <si>
    <t>410101143001</t>
  </si>
  <si>
    <t>KK50-01020004</t>
  </si>
  <si>
    <t>410101144000</t>
  </si>
  <si>
    <t>KK50-05000002</t>
  </si>
  <si>
    <t>410101145106</t>
  </si>
  <si>
    <t>KG50-02030002</t>
  </si>
  <si>
    <t>410101142702</t>
  </si>
  <si>
    <t>KG32-02010002</t>
  </si>
  <si>
    <t>410101140000</t>
  </si>
  <si>
    <t>XKK32-01070003</t>
  </si>
  <si>
    <t>410101143900</t>
  </si>
  <si>
    <t>XKG50-01000035</t>
  </si>
  <si>
    <t>410101119300</t>
  </si>
  <si>
    <t>EP22-01000019</t>
  </si>
  <si>
    <t>410101120003</t>
  </si>
  <si>
    <t>EP18-06010024</t>
  </si>
  <si>
    <t>410101131203</t>
  </si>
  <si>
    <t>KK1806-05-14</t>
  </si>
  <si>
    <t>410101130701</t>
  </si>
  <si>
    <t>EP22-01000026</t>
  </si>
  <si>
    <t>410101130200</t>
  </si>
  <si>
    <t>EUV32L-01050007</t>
  </si>
  <si>
    <t>410101127200</t>
  </si>
  <si>
    <t>XKG50-01000038</t>
  </si>
  <si>
    <t>410101128000</t>
  </si>
  <si>
    <t>SZ-XKS32-01060003C</t>
  </si>
  <si>
    <t>410101127900</t>
  </si>
  <si>
    <t>E45113-06020001</t>
  </si>
  <si>
    <t>410101127302</t>
  </si>
  <si>
    <t>UV2030-05020015-02</t>
  </si>
  <si>
    <t>410101128402</t>
  </si>
  <si>
    <t>KK1801-27</t>
  </si>
  <si>
    <t>410101127700</t>
  </si>
  <si>
    <t>EP2513-05000001-00</t>
  </si>
  <si>
    <t>410101137602</t>
  </si>
  <si>
    <t>KK1801-22-03</t>
  </si>
  <si>
    <t>410101137201</t>
  </si>
  <si>
    <t>KK1805-03-04-13</t>
  </si>
  <si>
    <t>410101121100</t>
  </si>
  <si>
    <t>SZ-XKK32-325-1</t>
  </si>
  <si>
    <t>410101119600</t>
  </si>
  <si>
    <t>REP32-08000003</t>
  </si>
  <si>
    <t>410101119901</t>
  </si>
  <si>
    <t>ZP32-02000002</t>
  </si>
  <si>
    <t>410101118301</t>
  </si>
  <si>
    <t>E45113-06020002</t>
  </si>
  <si>
    <t>410101118606</t>
  </si>
  <si>
    <t>EP18-06010011</t>
  </si>
  <si>
    <t>410101135600</t>
  </si>
  <si>
    <t>KK1805-02-04</t>
  </si>
  <si>
    <t>410101135500</t>
  </si>
  <si>
    <t>KK1805-02-03</t>
  </si>
  <si>
    <t>410101134200</t>
  </si>
  <si>
    <t>KK3203-10-02-01</t>
  </si>
  <si>
    <t>410101135400</t>
  </si>
  <si>
    <t>KK1805-02-01</t>
  </si>
  <si>
    <t>410101133404</t>
  </si>
  <si>
    <t>KW3202-17-01</t>
  </si>
  <si>
    <t>410101132102</t>
  </si>
  <si>
    <t>KK1801-22-04</t>
  </si>
  <si>
    <t>410101132801</t>
  </si>
  <si>
    <t>EKK32-02000010</t>
  </si>
  <si>
    <t>410101132001</t>
  </si>
  <si>
    <t>KK1805-07-02</t>
  </si>
  <si>
    <t>410101128302</t>
  </si>
  <si>
    <t>XKK32-01000002</t>
  </si>
  <si>
    <t>410101132701</t>
  </si>
  <si>
    <t>KK1805-04-04</t>
  </si>
  <si>
    <t>410101131400</t>
  </si>
  <si>
    <t>KK1805-03-05</t>
  </si>
  <si>
    <t>410101133200</t>
  </si>
  <si>
    <t>KK1806-05-04</t>
  </si>
  <si>
    <t>410101130800</t>
  </si>
  <si>
    <t>RA320-01-19-01</t>
  </si>
  <si>
    <t>410101130300</t>
  </si>
  <si>
    <t>EUV32L-01050005</t>
  </si>
  <si>
    <t>410101131005</t>
  </si>
  <si>
    <t>SZ-XKK32-05000001</t>
  </si>
  <si>
    <t>410101129301</t>
  </si>
  <si>
    <t>XKS32-05000006</t>
  </si>
  <si>
    <t>410101129601</t>
  </si>
  <si>
    <t>JEJ32-01010016</t>
  </si>
  <si>
    <t>410101135702</t>
  </si>
  <si>
    <t>KK1805-04-02</t>
  </si>
  <si>
    <t>410101134300</t>
  </si>
  <si>
    <t>KK3203-10-03-02</t>
  </si>
  <si>
    <t>410101132600</t>
  </si>
  <si>
    <t>KK1805-04-03</t>
  </si>
  <si>
    <t>410101133003</t>
  </si>
  <si>
    <t>EUV32L-07000001</t>
  </si>
  <si>
    <t>410101133101</t>
  </si>
  <si>
    <t>EUV32L-02000018</t>
  </si>
  <si>
    <t>410101128503</t>
  </si>
  <si>
    <t>KK1801-26</t>
  </si>
  <si>
    <t>410101130100</t>
  </si>
  <si>
    <t>KW3203-05-04-02</t>
  </si>
  <si>
    <t>410101125900</t>
  </si>
  <si>
    <t>JEY32-01010005</t>
  </si>
  <si>
    <t>410101127600</t>
  </si>
  <si>
    <t>EP2513-05000002-00</t>
  </si>
  <si>
    <t>410101127500</t>
  </si>
  <si>
    <t>EUV32L-01050004</t>
  </si>
  <si>
    <t>410101123919</t>
  </si>
  <si>
    <t>EP18-05000017</t>
  </si>
  <si>
    <t>410101124500</t>
  </si>
  <si>
    <t>EP22-01000025</t>
  </si>
  <si>
    <t>410101125500</t>
  </si>
  <si>
    <t>KW3202-21-01</t>
  </si>
  <si>
    <t>410101123608</t>
  </si>
  <si>
    <t>EP18-06010012</t>
  </si>
  <si>
    <t>410101123918</t>
  </si>
  <si>
    <t>410101123102</t>
  </si>
  <si>
    <t>EPD18-05000017</t>
  </si>
  <si>
    <t>410101118300</t>
  </si>
  <si>
    <t>410101105502</t>
  </si>
  <si>
    <t>SLU18-05000011</t>
  </si>
  <si>
    <t>410101122701</t>
  </si>
  <si>
    <t>YEP16-04020010</t>
  </si>
  <si>
    <t>410101111103</t>
  </si>
  <si>
    <t>EUV32L-05000004</t>
  </si>
  <si>
    <t>410101123301</t>
  </si>
  <si>
    <t>XEP32-05000001</t>
  </si>
  <si>
    <t>410101123302</t>
  </si>
  <si>
    <t>410101129900</t>
  </si>
  <si>
    <t>EUV32L-01000016</t>
  </si>
  <si>
    <t>410101131900</t>
  </si>
  <si>
    <t>KK1806-05-02</t>
  </si>
  <si>
    <t>410101118502</t>
  </si>
  <si>
    <t>EP18-02000010</t>
  </si>
  <si>
    <t>410101131800</t>
  </si>
  <si>
    <t>KK1805-05</t>
  </si>
  <si>
    <t>410101133901</t>
  </si>
  <si>
    <t>EUV32L-05000042</t>
  </si>
  <si>
    <t>410101135801</t>
  </si>
  <si>
    <t>KK1805-02-02</t>
  </si>
  <si>
    <t>410101123000</t>
  </si>
  <si>
    <t>KW3203-05-05</t>
  </si>
  <si>
    <t>410101136614</t>
  </si>
  <si>
    <t>KK1805-07</t>
  </si>
  <si>
    <t>410101125800</t>
  </si>
  <si>
    <t>JEY32-01010004</t>
  </si>
  <si>
    <t>410101113301</t>
  </si>
  <si>
    <t>XKK32-01070001</t>
  </si>
  <si>
    <t>410101110002</t>
  </si>
  <si>
    <t>EUV32L-01000023</t>
  </si>
  <si>
    <t>410101113402</t>
  </si>
  <si>
    <t>XKK32-01070002</t>
  </si>
  <si>
    <t>410101114802</t>
  </si>
  <si>
    <t>EP18-05000012</t>
  </si>
  <si>
    <t>410101118400</t>
  </si>
  <si>
    <t>SZ-EP18-20150319-03</t>
  </si>
  <si>
    <t>410101115502</t>
  </si>
  <si>
    <t>YEP16-04020011</t>
  </si>
  <si>
    <t>410101108600</t>
  </si>
  <si>
    <t>UV2512-01000049-00</t>
  </si>
  <si>
    <t>410101111001</t>
  </si>
  <si>
    <t>EUV32L-05000048</t>
  </si>
  <si>
    <t>410101107100</t>
  </si>
  <si>
    <t>UV2030-01000017-00</t>
  </si>
  <si>
    <t>410101106401</t>
  </si>
  <si>
    <t>SLU18-05000005</t>
  </si>
  <si>
    <t>410101104900</t>
  </si>
  <si>
    <t>410101111303</t>
  </si>
  <si>
    <t>EUV32L-05000005</t>
  </si>
  <si>
    <t>410101113001</t>
  </si>
  <si>
    <t>SEP32-01000007</t>
  </si>
  <si>
    <t>410101111400</t>
  </si>
  <si>
    <t>EUV32L-05000038</t>
  </si>
  <si>
    <t>410101107000</t>
  </si>
  <si>
    <t>UV2030-01000020-00</t>
  </si>
  <si>
    <t>410101113203</t>
  </si>
  <si>
    <t>ZP32-01000012</t>
  </si>
  <si>
    <t>410101116611</t>
  </si>
  <si>
    <t>EP18-05000001</t>
  </si>
  <si>
    <t>410101110900</t>
  </si>
  <si>
    <t>EUV32L-05000047</t>
  </si>
  <si>
    <t>410101113900</t>
  </si>
  <si>
    <t>YEP16-05000007</t>
  </si>
  <si>
    <t>410101108900</t>
  </si>
  <si>
    <t>410101114100</t>
  </si>
  <si>
    <t>410101108800</t>
  </si>
  <si>
    <t>UVS2512-01000003-00</t>
  </si>
  <si>
    <t>410101107200</t>
  </si>
  <si>
    <t>EP2513-01000010-00</t>
  </si>
  <si>
    <t>410101103703</t>
  </si>
  <si>
    <t>UV2030-05010015-03</t>
  </si>
  <si>
    <t>410101114003</t>
  </si>
  <si>
    <t>EPD18-05000001</t>
  </si>
  <si>
    <t>410101111800</t>
  </si>
  <si>
    <t>SEP32-01000006</t>
  </si>
  <si>
    <t>410101115402</t>
  </si>
  <si>
    <t>YEP16-04020013</t>
  </si>
  <si>
    <t>410101108700</t>
  </si>
  <si>
    <t>UV2030-01000095-00</t>
  </si>
  <si>
    <t>410101110103</t>
  </si>
  <si>
    <t>EP18-06010015</t>
  </si>
  <si>
    <t>410101107900</t>
  </si>
  <si>
    <t>EP2513-01000011-00</t>
  </si>
  <si>
    <t>410101111200</t>
  </si>
  <si>
    <t>EUV32L-01000011</t>
  </si>
  <si>
    <t>410101108400</t>
  </si>
  <si>
    <t>410101112302</t>
  </si>
  <si>
    <t>RSH18-01000003</t>
  </si>
  <si>
    <t>410101104200</t>
  </si>
  <si>
    <t>UVS2512-01000019-00</t>
  </si>
  <si>
    <t>410101116301</t>
  </si>
  <si>
    <t>YEP16-04020012</t>
  </si>
  <si>
    <t>410101109000</t>
  </si>
  <si>
    <t>UVS2512-01000004-00</t>
  </si>
  <si>
    <t>410101111606</t>
  </si>
  <si>
    <t>EP18-01050013</t>
  </si>
  <si>
    <t>410101106200</t>
  </si>
  <si>
    <t>SLU18-05000016</t>
  </si>
  <si>
    <t>410101110201</t>
  </si>
  <si>
    <t>EUV32L-02000017</t>
  </si>
  <si>
    <t>410101108200</t>
  </si>
  <si>
    <t>UV2512-01000048-00</t>
  </si>
  <si>
    <t>410101103600</t>
  </si>
  <si>
    <t>UV2512-01000067-00</t>
  </si>
  <si>
    <t>410101118203</t>
  </si>
  <si>
    <t>XEP32-01000007</t>
  </si>
  <si>
    <t>410101117804</t>
  </si>
  <si>
    <t>EP18-06010023</t>
  </si>
  <si>
    <t>410101114707</t>
  </si>
  <si>
    <t>EP18-05000002</t>
  </si>
  <si>
    <t>410101106700</t>
  </si>
  <si>
    <t>UVS2030-02000006-00</t>
  </si>
  <si>
    <t>410101112801</t>
  </si>
  <si>
    <t>RSH18-01000002</t>
  </si>
  <si>
    <t>410101113103</t>
  </si>
  <si>
    <t>ZP32-01000011</t>
  </si>
  <si>
    <t>410101108300</t>
  </si>
  <si>
    <t>UVS2030-01000080-00</t>
  </si>
  <si>
    <t>410101106502</t>
  </si>
  <si>
    <t>SLU18-05000004</t>
  </si>
  <si>
    <t>410101109200</t>
  </si>
  <si>
    <t>UVS2030-05010018-00</t>
  </si>
  <si>
    <t>410101116201</t>
  </si>
  <si>
    <t>JEJ32-01010007</t>
  </si>
  <si>
    <t>410101110401</t>
  </si>
  <si>
    <t>SZ-EUV32L-10-01</t>
  </si>
  <si>
    <t>410101110800</t>
  </si>
  <si>
    <t>EUV32L-05000012</t>
  </si>
  <si>
    <t>410101113500</t>
  </si>
  <si>
    <t>EP18-02000034</t>
  </si>
  <si>
    <t>410101109700</t>
  </si>
  <si>
    <t>EUV32L-01000010</t>
  </si>
  <si>
    <t>410101111500</t>
  </si>
  <si>
    <t>EUV32L-02000010</t>
  </si>
  <si>
    <t>410101109802</t>
  </si>
  <si>
    <t>KK1801-12-09</t>
  </si>
  <si>
    <t>410101106301</t>
  </si>
  <si>
    <t>SLU18-05000017</t>
  </si>
  <si>
    <t>410101104700</t>
  </si>
  <si>
    <t>EP2513-01000016-00</t>
  </si>
  <si>
    <t>410101116703</t>
  </si>
  <si>
    <t>EP18-06020010</t>
  </si>
  <si>
    <t>410101116400</t>
  </si>
  <si>
    <t>SZ-EP18-20151111-01</t>
  </si>
  <si>
    <t>410101112907</t>
  </si>
  <si>
    <t>EP18-01050014</t>
  </si>
  <si>
    <t>410101113600</t>
  </si>
  <si>
    <t>EP18-02000033</t>
  </si>
  <si>
    <t>410101104800</t>
  </si>
  <si>
    <t>LU18-01000002</t>
  </si>
  <si>
    <t>410101095500</t>
  </si>
  <si>
    <t>UV2030-05010037-00</t>
  </si>
  <si>
    <t>410101102500</t>
  </si>
  <si>
    <t>UV2030-01000026-00</t>
  </si>
  <si>
    <t>410101099502</t>
  </si>
  <si>
    <t>UV2030-01000032-02</t>
  </si>
  <si>
    <t>410101105700</t>
  </si>
  <si>
    <t>LU18-01000003</t>
  </si>
  <si>
    <t>410101099100</t>
  </si>
  <si>
    <t>UV2030-01000059-00</t>
  </si>
  <si>
    <t>410101103500</t>
  </si>
  <si>
    <t>UV2030-01010006-00</t>
  </si>
  <si>
    <t>410101100700</t>
  </si>
  <si>
    <t>UV2030-01000018-00</t>
  </si>
  <si>
    <t>410101097000</t>
  </si>
  <si>
    <t>SLU18-05000006</t>
  </si>
  <si>
    <t>410101097600</t>
  </si>
  <si>
    <t>UV2030-05010043-00</t>
  </si>
  <si>
    <t>410101098000</t>
  </si>
  <si>
    <t>UV2030-05010042-00</t>
  </si>
  <si>
    <t>410101105800</t>
  </si>
  <si>
    <t>LU18-01000004</t>
  </si>
  <si>
    <t>410101102701</t>
  </si>
  <si>
    <t>UV2030-01000029-01</t>
  </si>
  <si>
    <t>410101096301</t>
  </si>
  <si>
    <t>UVS2030-05020001-01</t>
  </si>
  <si>
    <t>410101100100</t>
  </si>
  <si>
    <t>UVS2512-01000007-00</t>
  </si>
  <si>
    <t>410101103300</t>
  </si>
  <si>
    <t>UV2512-01000066-00</t>
  </si>
  <si>
    <t>410101099300</t>
  </si>
  <si>
    <t>UV2030-05010021-00</t>
  </si>
  <si>
    <t>410101098300</t>
  </si>
  <si>
    <t>410101102600</t>
  </si>
  <si>
    <t>RUV02-01000002-00</t>
  </si>
  <si>
    <t>410101101400</t>
  </si>
  <si>
    <t>EP2513-01000019-00</t>
  </si>
  <si>
    <t>410101098100</t>
  </si>
  <si>
    <t>UVS2030-05010008-00</t>
  </si>
  <si>
    <t>410101095200</t>
  </si>
  <si>
    <t>UV2030-05010016-00</t>
  </si>
  <si>
    <t>410101103002</t>
  </si>
  <si>
    <t>UV2030-05010019-02</t>
  </si>
  <si>
    <t>410101100400</t>
  </si>
  <si>
    <t>RUV02-01000001-00</t>
  </si>
  <si>
    <t>410101097500</t>
  </si>
  <si>
    <t>410101097900</t>
  </si>
  <si>
    <t>UV2030-05010020-00</t>
  </si>
  <si>
    <t>410101103100</t>
  </si>
  <si>
    <t>UVS2512-01000006-00</t>
  </si>
  <si>
    <t>410101105900</t>
  </si>
  <si>
    <t>SLU18-05000015</t>
  </si>
  <si>
    <t>410101101701</t>
  </si>
  <si>
    <t>UVS2030-05010041-01</t>
  </si>
  <si>
    <t>410101100200</t>
  </si>
  <si>
    <t>EP2513-01000005-00</t>
  </si>
  <si>
    <t>410101101901</t>
  </si>
  <si>
    <t>UVS2030-02000015-01</t>
  </si>
  <si>
    <t>410101101300</t>
  </si>
  <si>
    <t>EP2513-01000018-00</t>
  </si>
  <si>
    <t>410101102301</t>
  </si>
  <si>
    <t>UV2512-01000017-01</t>
  </si>
  <si>
    <t>410101097801</t>
  </si>
  <si>
    <t>UV2030-01000030-01</t>
  </si>
  <si>
    <t>410101102800</t>
  </si>
  <si>
    <t>UVS2030-05020017-00</t>
  </si>
  <si>
    <t>410101103200</t>
  </si>
  <si>
    <t>UVS2512-01000005-00</t>
  </si>
  <si>
    <t>410101098600</t>
  </si>
  <si>
    <t>UV2512-01000053-00</t>
  </si>
  <si>
    <t>410101099903</t>
  </si>
  <si>
    <t>UV2030-01000078-03</t>
  </si>
  <si>
    <t>410101098700</t>
  </si>
  <si>
    <t>UV2512-01000069-00</t>
  </si>
  <si>
    <t>410101102000</t>
  </si>
  <si>
    <t>UVS2030-05020018-00</t>
  </si>
  <si>
    <t>410101098401</t>
  </si>
  <si>
    <t>UV2030-05020016-01</t>
  </si>
  <si>
    <t>3202307003</t>
  </si>
  <si>
    <t>410101099800</t>
  </si>
  <si>
    <t>410101099600</t>
  </si>
  <si>
    <t>U605020002-00</t>
  </si>
  <si>
    <t>410101097300</t>
  </si>
  <si>
    <t>UV2030-01010005-00</t>
  </si>
  <si>
    <t>410101102401</t>
  </si>
  <si>
    <t>UV2512-01000013-01</t>
  </si>
  <si>
    <t>410101101200</t>
  </si>
  <si>
    <t>LU18-01000006</t>
  </si>
  <si>
    <t>410101096100</t>
  </si>
  <si>
    <t>UV2030-01010007-00</t>
  </si>
  <si>
    <t>410101100300</t>
  </si>
  <si>
    <t>SZ-C512I-1020</t>
  </si>
  <si>
    <t>410101099700</t>
  </si>
  <si>
    <t>UV2030-05010045-00</t>
  </si>
  <si>
    <t>410101100000</t>
  </si>
  <si>
    <t>UV2512-01000068-00</t>
  </si>
  <si>
    <t>410101098200</t>
  </si>
  <si>
    <t>LU18-01000007</t>
  </si>
  <si>
    <t>410101095800</t>
  </si>
  <si>
    <t>UVS2030-05020006-00</t>
  </si>
  <si>
    <t>410101101801</t>
  </si>
  <si>
    <t>UVS2030-05010040-01</t>
  </si>
  <si>
    <t>410101097700</t>
  </si>
  <si>
    <t>UV2030-01000034-00</t>
  </si>
  <si>
    <t>410101096800</t>
  </si>
  <si>
    <t>UV2030-01010008-00</t>
  </si>
  <si>
    <t>410101097200</t>
  </si>
  <si>
    <t>UVS2030-02000003-00</t>
  </si>
  <si>
    <t>410101095900</t>
  </si>
  <si>
    <t>UV2030-05010035-00</t>
  </si>
  <si>
    <t>410101101600</t>
  </si>
  <si>
    <t>EP2513-05000017-00</t>
  </si>
  <si>
    <t>3100607001</t>
  </si>
  <si>
    <t>410101098500</t>
  </si>
  <si>
    <t>EAW40123</t>
  </si>
  <si>
    <t>3100903001</t>
  </si>
  <si>
    <t>410101096600</t>
  </si>
  <si>
    <t>UVS2512-05010018-00</t>
  </si>
  <si>
    <t>410201125001</t>
  </si>
  <si>
    <t>KK32-03000006</t>
  </si>
  <si>
    <t>410101101100</t>
  </si>
  <si>
    <t>LU18-01000001</t>
  </si>
  <si>
    <t>3201010002</t>
  </si>
  <si>
    <t>410101101500</t>
  </si>
  <si>
    <t>EP2513-05000016-00</t>
  </si>
  <si>
    <t>410101097100</t>
  </si>
  <si>
    <t>UV2030-01000031-00</t>
  </si>
  <si>
    <t>410101102200</t>
  </si>
  <si>
    <t>UVS2512-01000022-00</t>
  </si>
  <si>
    <t>410101095400</t>
  </si>
  <si>
    <t>UV2030-01000033-00</t>
  </si>
  <si>
    <t>410101105601</t>
  </si>
  <si>
    <t>SLU18-05000012</t>
  </si>
  <si>
    <t>3400507001</t>
  </si>
  <si>
    <t>3200507001</t>
  </si>
  <si>
    <t>410101094000</t>
  </si>
  <si>
    <t>UVS2030-05010012-00</t>
  </si>
  <si>
    <t>410201151703</t>
  </si>
  <si>
    <t>XKK32-03000004</t>
  </si>
  <si>
    <t>410101094100</t>
  </si>
  <si>
    <t>UV2030-02000021-00</t>
  </si>
  <si>
    <t>410201151800</t>
  </si>
  <si>
    <t>XKK32-03000006</t>
  </si>
  <si>
    <t>410101094300</t>
  </si>
  <si>
    <t>UV2030-05010032-00</t>
  </si>
  <si>
    <t>410201193204</t>
  </si>
  <si>
    <t>KK32-03000002</t>
  </si>
  <si>
    <t>3201010001</t>
  </si>
  <si>
    <t>410201193400</t>
  </si>
  <si>
    <t>KK32-03000005</t>
  </si>
  <si>
    <t>410101095300</t>
  </si>
  <si>
    <t>UV2030-01000024-00</t>
  </si>
  <si>
    <t>410201215401</t>
  </si>
  <si>
    <t>3203901001</t>
  </si>
  <si>
    <t>410401007400</t>
  </si>
  <si>
    <t>EAW60105</t>
  </si>
  <si>
    <t>410301002400</t>
  </si>
  <si>
    <t>KK3203-10-57</t>
  </si>
  <si>
    <t>410502009000</t>
  </si>
  <si>
    <t>EAW40036</t>
  </si>
  <si>
    <t>410404000300</t>
  </si>
  <si>
    <t>420200000800</t>
  </si>
  <si>
    <t>EAW10002</t>
  </si>
  <si>
    <t>420401000500</t>
  </si>
  <si>
    <t>EAW20112</t>
  </si>
  <si>
    <t>420401000600</t>
  </si>
  <si>
    <t>EAW20113</t>
  </si>
  <si>
    <t>420504002800</t>
  </si>
  <si>
    <t>EAW20035</t>
  </si>
  <si>
    <t>420504005800</t>
  </si>
  <si>
    <t>EAW20056</t>
  </si>
  <si>
    <t>420504006100</t>
  </si>
  <si>
    <t>EAW20084</t>
  </si>
  <si>
    <t>420504006200</t>
  </si>
  <si>
    <t>EAW20091</t>
  </si>
  <si>
    <t>420505004400</t>
  </si>
  <si>
    <t>3200207001</t>
  </si>
  <si>
    <t>3200210001</t>
  </si>
  <si>
    <t>410201098901</t>
  </si>
  <si>
    <t>420300000400</t>
  </si>
  <si>
    <t>420300000600</t>
  </si>
  <si>
    <t>420506000300</t>
  </si>
  <si>
    <t>420506009000</t>
  </si>
  <si>
    <t>EAW40069</t>
  </si>
  <si>
    <t>420506012300</t>
  </si>
  <si>
    <t>420506013200</t>
  </si>
  <si>
    <t>EAW30070</t>
  </si>
  <si>
    <t>420506013400</t>
  </si>
  <si>
    <t>EAW40021</t>
  </si>
  <si>
    <t>430400006300</t>
  </si>
  <si>
    <t>410101096900</t>
  </si>
  <si>
    <t>UV2030-02000006-00</t>
  </si>
  <si>
    <t>3201210001</t>
  </si>
  <si>
    <t>3200207002</t>
  </si>
  <si>
    <t>450401004300</t>
  </si>
  <si>
    <t>3101707001</t>
  </si>
  <si>
    <t>410406001000</t>
  </si>
  <si>
    <t>410101094500</t>
  </si>
  <si>
    <t>UV2030-01000025-00</t>
  </si>
  <si>
    <t>410101094801</t>
  </si>
  <si>
    <t>UV2030-05010038-01</t>
  </si>
  <si>
    <t>410101094402</t>
  </si>
  <si>
    <t>UV2030-01000021-02</t>
  </si>
  <si>
    <t>3300305001</t>
  </si>
  <si>
    <t>RA320-03-100(1)</t>
  </si>
  <si>
    <t>3400110001</t>
  </si>
  <si>
    <t>450401003100</t>
  </si>
  <si>
    <t>3200310001</t>
  </si>
  <si>
    <t>410101096700</t>
  </si>
  <si>
    <t>UV2030-01000027-00</t>
  </si>
  <si>
    <t>410101093801</t>
  </si>
  <si>
    <t>UVS2030-02000009-01</t>
  </si>
  <si>
    <t>3205409001</t>
  </si>
  <si>
    <t>410101093900</t>
  </si>
  <si>
    <t>EP2513-01000006-00</t>
  </si>
  <si>
    <t>3100907002</t>
  </si>
  <si>
    <t>450401003500</t>
  </si>
  <si>
    <t>3100410001</t>
  </si>
  <si>
    <t>420300000200</t>
  </si>
  <si>
    <t>UP010001</t>
  </si>
  <si>
    <t>420506000200</t>
  </si>
  <si>
    <t>EAW40012</t>
  </si>
  <si>
    <t>420506012200</t>
  </si>
  <si>
    <t>EAW40022</t>
  </si>
  <si>
    <t>3400207001</t>
  </si>
  <si>
    <t>3200310002</t>
  </si>
  <si>
    <t>420300003800</t>
  </si>
  <si>
    <t>410101096500</t>
  </si>
  <si>
    <t>UV2030-01000079-00</t>
  </si>
  <si>
    <t>3100407002</t>
  </si>
  <si>
    <t>3202307001</t>
  </si>
  <si>
    <t>3101707002</t>
  </si>
  <si>
    <t>3400107001</t>
  </si>
  <si>
    <t>3200507002</t>
  </si>
  <si>
    <t>410101094900</t>
  </si>
  <si>
    <t>UV2030-02000035-00</t>
  </si>
  <si>
    <t>3201210002</t>
  </si>
  <si>
    <t>3201310001</t>
  </si>
  <si>
    <t>410101094201</t>
  </si>
  <si>
    <t>UV2030-05010039-01</t>
  </si>
  <si>
    <t>3203507001</t>
  </si>
  <si>
    <t>410101095001</t>
  </si>
  <si>
    <t>UV2030-02000004-01</t>
  </si>
  <si>
    <t>410101096000</t>
  </si>
  <si>
    <t>UV2030-05010034-00</t>
  </si>
  <si>
    <t>3100907001</t>
  </si>
  <si>
    <t>410101095101</t>
  </si>
  <si>
    <t>UVS2030-05010031-01</t>
  </si>
  <si>
    <t>410101094700</t>
  </si>
  <si>
    <t>UV2030-01000080-00</t>
  </si>
  <si>
    <t>3202307002</t>
  </si>
  <si>
    <t>450402000400</t>
  </si>
  <si>
    <t>3100407001</t>
  </si>
  <si>
    <t>410101096401</t>
  </si>
  <si>
    <t>UVS2030-05020002-01</t>
  </si>
  <si>
    <t>3100907003</t>
  </si>
  <si>
    <t>3100807001</t>
  </si>
  <si>
    <t>3201310002</t>
  </si>
  <si>
    <t>410101093700</t>
  </si>
  <si>
    <t>XZ1622-01010006</t>
  </si>
  <si>
    <t>410101094601</t>
  </si>
  <si>
    <t>UV2030-02000005-01</t>
  </si>
  <si>
    <t>3202310001</t>
  </si>
  <si>
    <t>410101097400</t>
  </si>
  <si>
    <t>UV2030-05010023-00</t>
  </si>
  <si>
    <t>450401000200</t>
  </si>
  <si>
    <t>450101002200</t>
  </si>
  <si>
    <t>450401004000</t>
  </si>
  <si>
    <t>EAW40065</t>
  </si>
  <si>
    <t>450301000700</t>
  </si>
  <si>
    <t>450101001100</t>
  </si>
  <si>
    <t>EAW50003</t>
  </si>
  <si>
    <t>440400000900</t>
  </si>
  <si>
    <t>4401000007</t>
  </si>
  <si>
    <t>4401000008</t>
  </si>
  <si>
    <t>450301000900</t>
  </si>
  <si>
    <t>450101001300</t>
  </si>
  <si>
    <t>EAW50031</t>
  </si>
  <si>
    <t>4401000003</t>
  </si>
  <si>
    <t>440400000400</t>
  </si>
  <si>
    <t>450401001900</t>
  </si>
  <si>
    <t>EAW30006</t>
  </si>
  <si>
    <t>450101001900</t>
  </si>
  <si>
    <t>EAW50011</t>
  </si>
  <si>
    <t>440400000200</t>
  </si>
  <si>
    <t>450402000500</t>
  </si>
  <si>
    <t>450301000800</t>
  </si>
  <si>
    <t>450401000900</t>
  </si>
  <si>
    <t>450401004100</t>
  </si>
  <si>
    <t>EAW30021</t>
  </si>
  <si>
    <t>450301001000</t>
  </si>
  <si>
    <t>450401001000</t>
  </si>
  <si>
    <t>450201000600</t>
  </si>
  <si>
    <t>450401004700</t>
  </si>
  <si>
    <t>450301000300</t>
  </si>
  <si>
    <t>450401004400</t>
  </si>
  <si>
    <t>450301000600</t>
  </si>
  <si>
    <t>450301001200</t>
  </si>
  <si>
    <t>4401000004</t>
  </si>
  <si>
    <t>450101001600</t>
  </si>
  <si>
    <t>450401003700</t>
  </si>
  <si>
    <t>450101001800</t>
  </si>
  <si>
    <t>EAW50010</t>
  </si>
  <si>
    <t>450402000300</t>
  </si>
  <si>
    <t>450201000500</t>
  </si>
  <si>
    <t>450301001100</t>
  </si>
  <si>
    <t>450402000600</t>
  </si>
  <si>
    <t>450401000700</t>
  </si>
  <si>
    <t>450401002200</t>
  </si>
  <si>
    <t>EAW30007</t>
  </si>
  <si>
    <t>450101002100</t>
  </si>
  <si>
    <t>450401003600</t>
  </si>
  <si>
    <t>450101002000</t>
  </si>
  <si>
    <t>EAW50012</t>
  </si>
  <si>
    <t>450401004500</t>
  </si>
  <si>
    <t>450101002300</t>
  </si>
  <si>
    <t>450401003200</t>
  </si>
  <si>
    <t>450201000700</t>
  </si>
  <si>
    <t>450402000200</t>
  </si>
  <si>
    <t>450401002500</t>
  </si>
  <si>
    <t>450401000800</t>
  </si>
  <si>
    <t>450401003800</t>
  </si>
  <si>
    <t>450201000400</t>
  </si>
  <si>
    <t>450401004600</t>
  </si>
  <si>
    <t>148008002</t>
  </si>
  <si>
    <t>450401004200</t>
  </si>
  <si>
    <t>EAW30022</t>
  </si>
  <si>
    <t>440400000600</t>
  </si>
  <si>
    <t>440400000100</t>
  </si>
  <si>
    <t>450101001700</t>
  </si>
  <si>
    <t>450101001400</t>
  </si>
  <si>
    <t>450401000400</t>
  </si>
  <si>
    <t>410101123201</t>
  </si>
  <si>
    <t>450101000700</t>
  </si>
  <si>
    <t>FL0004</t>
  </si>
  <si>
    <t>450101002400</t>
  </si>
  <si>
    <t>450101000300</t>
  </si>
  <si>
    <t>440400001000</t>
  </si>
  <si>
    <t>450101000900</t>
  </si>
  <si>
    <t>450401001500</t>
  </si>
  <si>
    <t>440400001100</t>
  </si>
  <si>
    <t>420601099902</t>
  </si>
  <si>
    <t>440400000500</t>
  </si>
  <si>
    <t>440400000800</t>
  </si>
  <si>
    <t>440200009800</t>
  </si>
  <si>
    <t>440300000400</t>
  </si>
  <si>
    <t>440300000600</t>
  </si>
  <si>
    <t>410101121801</t>
  </si>
  <si>
    <t>410101184008</t>
  </si>
  <si>
    <t>440300000700</t>
  </si>
  <si>
    <t>440200009600</t>
  </si>
  <si>
    <t>410102003108</t>
  </si>
  <si>
    <t>4401000002</t>
  </si>
  <si>
    <t>440400000300</t>
  </si>
  <si>
    <t>410101248502</t>
  </si>
  <si>
    <t>K5S19-03000013</t>
  </si>
  <si>
    <t>440400000700</t>
  </si>
  <si>
    <t>450101000200</t>
  </si>
  <si>
    <t>410201291401</t>
  </si>
  <si>
    <t>K5S19-04030007</t>
  </si>
  <si>
    <t>440200007800</t>
  </si>
  <si>
    <t>440200007700</t>
  </si>
  <si>
    <t>440300000300</t>
  </si>
  <si>
    <t>440300000800</t>
  </si>
  <si>
    <t>440200009900</t>
  </si>
  <si>
    <t>410201290901</t>
  </si>
  <si>
    <t>K5S19-04010014</t>
  </si>
  <si>
    <t>440300000200</t>
  </si>
  <si>
    <t>440300000500</t>
  </si>
  <si>
    <t>440200009700</t>
  </si>
  <si>
    <t>450101000100</t>
  </si>
  <si>
    <t>440200007000</t>
  </si>
  <si>
    <t>440200003300</t>
  </si>
  <si>
    <t>440200005500</t>
  </si>
  <si>
    <t>440200006900</t>
  </si>
  <si>
    <t>440200003400</t>
  </si>
  <si>
    <t>440200005600</t>
  </si>
  <si>
    <t>440200006500</t>
  </si>
  <si>
    <t>440200003500</t>
  </si>
  <si>
    <t>440200004000</t>
  </si>
  <si>
    <t>410101111901</t>
  </si>
  <si>
    <t>EP18-01000030</t>
  </si>
  <si>
    <t>410101112500</t>
  </si>
  <si>
    <t>EP18-02020015</t>
  </si>
  <si>
    <t>410101112600</t>
  </si>
  <si>
    <t>KK1802-11</t>
  </si>
  <si>
    <t>410101112701</t>
  </si>
  <si>
    <t>EP18-01050015</t>
  </si>
  <si>
    <t>410101115902</t>
  </si>
  <si>
    <t>EP18-05000048</t>
  </si>
  <si>
    <t>410101117103</t>
  </si>
  <si>
    <t>EP18-05000005</t>
  </si>
  <si>
    <t>410101117300</t>
  </si>
  <si>
    <t>KW3205-08</t>
  </si>
  <si>
    <t>410101117601</t>
  </si>
  <si>
    <t>EP18-02000029</t>
  </si>
  <si>
    <t>410101117700</t>
  </si>
  <si>
    <t>EP18-05000014</t>
  </si>
  <si>
    <t>410101117902</t>
  </si>
  <si>
    <t>EP18-06020013</t>
  </si>
  <si>
    <t>410101118102</t>
  </si>
  <si>
    <t>EP18-05000011</t>
  </si>
  <si>
    <t>410101118800</t>
  </si>
  <si>
    <t>EP18-02000028</t>
  </si>
  <si>
    <t>410101119002</t>
  </si>
  <si>
    <t>EP18-01050008</t>
  </si>
  <si>
    <t>410101119103</t>
  </si>
  <si>
    <t>EP18-02000012</t>
  </si>
  <si>
    <t>410101120401</t>
  </si>
  <si>
    <t>EP18-05000018</t>
  </si>
  <si>
    <t>410101120608</t>
  </si>
  <si>
    <t>KK1802-03-02</t>
  </si>
  <si>
    <t>410101120707</t>
  </si>
  <si>
    <t>EP18-01050002</t>
  </si>
  <si>
    <t>410101128703</t>
  </si>
  <si>
    <t>KK1801-25-04</t>
  </si>
  <si>
    <t>410201109700</t>
  </si>
  <si>
    <t>410101139405</t>
  </si>
  <si>
    <t>KK3202-21-02</t>
  </si>
  <si>
    <t>410201114401</t>
  </si>
  <si>
    <t>410101146807</t>
  </si>
  <si>
    <t>410401000500</t>
  </si>
  <si>
    <t>EAW60086</t>
  </si>
  <si>
    <t>410101153604</t>
  </si>
  <si>
    <t>EP18-01050006</t>
  </si>
  <si>
    <t>410101156601</t>
  </si>
  <si>
    <t>EP18-05000010</t>
  </si>
  <si>
    <t>410101156905</t>
  </si>
  <si>
    <t>EP18-02020011</t>
  </si>
  <si>
    <t>410101157800</t>
  </si>
  <si>
    <t>EP18-05000013</t>
  </si>
  <si>
    <t>410101157900</t>
  </si>
  <si>
    <t>EP18-02000030</t>
  </si>
  <si>
    <t>410101158601</t>
  </si>
  <si>
    <t>KK1802-09-06</t>
  </si>
  <si>
    <t>410101169200</t>
  </si>
  <si>
    <t>EP18-02020014</t>
  </si>
  <si>
    <t>410101169300</t>
  </si>
  <si>
    <t>EP18-02020016</t>
  </si>
  <si>
    <t>410101174402</t>
  </si>
  <si>
    <t>KW3202-04</t>
  </si>
  <si>
    <t>410201103209</t>
  </si>
  <si>
    <t>EP18-04020006</t>
  </si>
  <si>
    <t>410201105505</t>
  </si>
  <si>
    <t>EP18-05000045</t>
  </si>
  <si>
    <t>410201106603</t>
  </si>
  <si>
    <t>EP18-06020006</t>
  </si>
  <si>
    <t>410201106701</t>
  </si>
  <si>
    <t>KW3205-05-02</t>
  </si>
  <si>
    <t>410201106800</t>
  </si>
  <si>
    <t>KW3205-05-01</t>
  </si>
  <si>
    <t>410201106900</t>
  </si>
  <si>
    <t>KW3205-05-03</t>
  </si>
  <si>
    <t>410201107201</t>
  </si>
  <si>
    <t>EP18-02000031</t>
  </si>
  <si>
    <t>410201107501</t>
  </si>
  <si>
    <t>EP18-06020018</t>
  </si>
  <si>
    <t>410201107701</t>
  </si>
  <si>
    <t>EP18-05000050</t>
  </si>
  <si>
    <t>410201108401</t>
  </si>
  <si>
    <t>EP18-06020005</t>
  </si>
  <si>
    <t>410201108501</t>
  </si>
  <si>
    <t>EP18-06020003</t>
  </si>
  <si>
    <t>410201108701</t>
  </si>
  <si>
    <t>EP18-02000025</t>
  </si>
  <si>
    <t>410201109000</t>
  </si>
  <si>
    <t>EP18-02000026</t>
  </si>
  <si>
    <t>410201109300</t>
  </si>
  <si>
    <t>EP18-06020017</t>
  </si>
  <si>
    <t>410201110102</t>
  </si>
  <si>
    <t>EP18-05000030</t>
  </si>
  <si>
    <t>410201111700</t>
  </si>
  <si>
    <t>EP18-02000036</t>
  </si>
  <si>
    <t>410201111906</t>
  </si>
  <si>
    <t>EP18-06010003</t>
  </si>
  <si>
    <t>410201116604</t>
  </si>
  <si>
    <t>EP18-06020002</t>
  </si>
  <si>
    <t>410201116901</t>
  </si>
  <si>
    <t>EP18-06010029</t>
  </si>
  <si>
    <t>410201117600</t>
  </si>
  <si>
    <t>SEP32-06010019</t>
  </si>
  <si>
    <t>410201118506</t>
  </si>
  <si>
    <t>EP18-05000023</t>
  </si>
  <si>
    <t>410201121009</t>
  </si>
  <si>
    <t>EP18-04020010</t>
  </si>
  <si>
    <t>410201123200</t>
  </si>
  <si>
    <t>EP18-04000003</t>
  </si>
  <si>
    <t>410201176207</t>
  </si>
  <si>
    <t>EP18-01050005</t>
  </si>
  <si>
    <t>410201201500</t>
  </si>
  <si>
    <t>SEP32-04000011</t>
  </si>
  <si>
    <t>410301000500</t>
  </si>
  <si>
    <t>EAW40041</t>
  </si>
  <si>
    <t>410301000600</t>
  </si>
  <si>
    <t>EAW40047</t>
  </si>
  <si>
    <t>410301000700</t>
  </si>
  <si>
    <t>EP18-04020020</t>
  </si>
  <si>
    <t>410301000800</t>
  </si>
  <si>
    <t>EAW40162</t>
  </si>
  <si>
    <t>410301002200</t>
  </si>
  <si>
    <t>EP18-04020017</t>
  </si>
  <si>
    <t>410301002300</t>
  </si>
  <si>
    <t>EP18-04020016</t>
  </si>
  <si>
    <t>410301002503</t>
  </si>
  <si>
    <t>EP18-06020009</t>
  </si>
  <si>
    <t>410301002603</t>
  </si>
  <si>
    <t>EP18-06010005</t>
  </si>
  <si>
    <t>410301002901</t>
  </si>
  <si>
    <t>EP18-05000016</t>
  </si>
  <si>
    <t>410301003002</t>
  </si>
  <si>
    <t>EP18-06010021</t>
  </si>
  <si>
    <t>410301003102</t>
  </si>
  <si>
    <t>EP18-06010006</t>
  </si>
  <si>
    <t>410301003204</t>
  </si>
  <si>
    <t>EP18-06010010</t>
  </si>
  <si>
    <t>410301003301</t>
  </si>
  <si>
    <t>EP18-06020016</t>
  </si>
  <si>
    <t>410301003504</t>
  </si>
  <si>
    <t>EP18-06010018</t>
  </si>
  <si>
    <t>410301005400</t>
  </si>
  <si>
    <t>KK1802-15</t>
  </si>
  <si>
    <t>410301005500</t>
  </si>
  <si>
    <t>EP18-02020013</t>
  </si>
  <si>
    <t>410301005901</t>
  </si>
  <si>
    <t>EP18-01000047</t>
  </si>
  <si>
    <t>410301008100</t>
  </si>
  <si>
    <t>EAW40084</t>
  </si>
  <si>
    <t>410301008200</t>
  </si>
  <si>
    <t>EAW40085</t>
  </si>
  <si>
    <t>410301008700</t>
  </si>
  <si>
    <t>EP18-04020012</t>
  </si>
  <si>
    <t>410301010000</t>
  </si>
  <si>
    <t>410301010100</t>
  </si>
  <si>
    <t>410301010200</t>
  </si>
  <si>
    <t>410301015901</t>
  </si>
  <si>
    <t>410401002300</t>
  </si>
  <si>
    <t>410401003600</t>
  </si>
  <si>
    <t>EAW60114</t>
  </si>
  <si>
    <t>410401007800</t>
  </si>
  <si>
    <t>EAW60095</t>
  </si>
  <si>
    <t>410401011300</t>
  </si>
  <si>
    <t>EAW60132</t>
  </si>
  <si>
    <t>410401011800</t>
  </si>
  <si>
    <t>EAW30073</t>
  </si>
  <si>
    <t>410401013800</t>
  </si>
  <si>
    <t>410401013900</t>
  </si>
  <si>
    <t>410401014100</t>
  </si>
  <si>
    <t>410401043300</t>
  </si>
  <si>
    <t>410402001100</t>
  </si>
  <si>
    <t>EAW60091</t>
  </si>
  <si>
    <t>410405000900</t>
  </si>
  <si>
    <t>410406000900</t>
  </si>
  <si>
    <t>410406001100</t>
  </si>
  <si>
    <t>410406003500</t>
  </si>
  <si>
    <t>61804</t>
  </si>
  <si>
    <t>410501002000</t>
  </si>
  <si>
    <t>410501002100</t>
  </si>
  <si>
    <t>410501026000</t>
  </si>
  <si>
    <t>410502001600</t>
  </si>
  <si>
    <t>410502001700</t>
  </si>
  <si>
    <t>410502001800</t>
  </si>
  <si>
    <t>410502015900</t>
  </si>
  <si>
    <t>410502016900</t>
  </si>
  <si>
    <t>410502017200</t>
  </si>
  <si>
    <t>420200000100</t>
  </si>
  <si>
    <t>EAW10001</t>
  </si>
  <si>
    <t>420200001600</t>
  </si>
  <si>
    <t>AEPSO-0204</t>
  </si>
  <si>
    <t>420200001700</t>
  </si>
  <si>
    <t>AEPSO-0205</t>
  </si>
  <si>
    <t>420402002500</t>
  </si>
  <si>
    <t>EAW30012</t>
  </si>
  <si>
    <t>420402003400</t>
  </si>
  <si>
    <t>EAW30074</t>
  </si>
  <si>
    <t>410402000900</t>
  </si>
  <si>
    <t>EAW60118</t>
  </si>
  <si>
    <t>133216002</t>
  </si>
  <si>
    <t>410101112400</t>
  </si>
  <si>
    <t>410101128800</t>
  </si>
  <si>
    <t>KK1802-12</t>
  </si>
  <si>
    <t>213204001</t>
  </si>
  <si>
    <t>410101131600</t>
  </si>
  <si>
    <t>KW3205-06</t>
  </si>
  <si>
    <t>410101132200</t>
  </si>
  <si>
    <t>KW3205-07</t>
  </si>
  <si>
    <t>410101132301</t>
  </si>
  <si>
    <t>KK1805-06</t>
  </si>
  <si>
    <t>410101133800</t>
  </si>
  <si>
    <t>KK1806-05-02-02</t>
  </si>
  <si>
    <t>410101135900</t>
  </si>
  <si>
    <t>KK1802-09-04</t>
  </si>
  <si>
    <t>410101138403</t>
  </si>
  <si>
    <t>XKG32-05000001</t>
  </si>
  <si>
    <t>410101155700</t>
  </si>
  <si>
    <t>C5S32-05000010</t>
  </si>
  <si>
    <t>410101156301</t>
  </si>
  <si>
    <t>KK1802-09-07A</t>
  </si>
  <si>
    <t>410101158000</t>
  </si>
  <si>
    <t>KW3201-18-04</t>
  </si>
  <si>
    <t>113208018</t>
  </si>
  <si>
    <t>410101158402</t>
  </si>
  <si>
    <t>410101158801</t>
  </si>
  <si>
    <t>KK3203-10-05</t>
  </si>
  <si>
    <t>213208012</t>
  </si>
  <si>
    <t>410101174500</t>
  </si>
  <si>
    <t>KW3202-19-02</t>
  </si>
  <si>
    <t>410101174600</t>
  </si>
  <si>
    <t>KW3202-19-03</t>
  </si>
  <si>
    <t>410101192202</t>
  </si>
  <si>
    <t>410101196600</t>
  </si>
  <si>
    <t>C5S32-07000021</t>
  </si>
  <si>
    <t>410201129002</t>
  </si>
  <si>
    <t>C5S32-05000007</t>
  </si>
  <si>
    <t>410201129100</t>
  </si>
  <si>
    <t>C5S32-05000017</t>
  </si>
  <si>
    <t>410201135205</t>
  </si>
  <si>
    <t>KK1805-27</t>
  </si>
  <si>
    <t>410201135600</t>
  </si>
  <si>
    <t>KW3205-05-05</t>
  </si>
  <si>
    <t>410201136805</t>
  </si>
  <si>
    <t>410201143901</t>
  </si>
  <si>
    <t>410201144200</t>
  </si>
  <si>
    <t>C5S32-05000013</t>
  </si>
  <si>
    <t>410201144300</t>
  </si>
  <si>
    <t>C5S32-05000014</t>
  </si>
  <si>
    <t>410201144500</t>
  </si>
  <si>
    <t>C5S32-05000009</t>
  </si>
  <si>
    <t>410201144700</t>
  </si>
  <si>
    <t>C5S32-05000012</t>
  </si>
  <si>
    <t>410201144800</t>
  </si>
  <si>
    <t>C5S32-05000015</t>
  </si>
  <si>
    <t>410201144900</t>
  </si>
  <si>
    <t>C5S32-05000016</t>
  </si>
  <si>
    <t>410201197500</t>
  </si>
  <si>
    <t>KW3202-19-01</t>
  </si>
  <si>
    <t>410301004700</t>
  </si>
  <si>
    <t>KJ32-06000011</t>
  </si>
  <si>
    <t>410301004800</t>
  </si>
  <si>
    <t>KJ32-06000012</t>
  </si>
  <si>
    <t>410301007900</t>
  </si>
  <si>
    <t>EAW40082</t>
  </si>
  <si>
    <t>410301009300</t>
  </si>
  <si>
    <t>KW3202-19-04</t>
  </si>
  <si>
    <t>410301016300</t>
  </si>
  <si>
    <t>C5S32-07000022</t>
  </si>
  <si>
    <t>410401000600</t>
  </si>
  <si>
    <t>EAW60083</t>
  </si>
  <si>
    <t>410401001000</t>
  </si>
  <si>
    <t>EAW60076</t>
  </si>
  <si>
    <t>410401001400</t>
  </si>
  <si>
    <t>EAW60072</t>
  </si>
  <si>
    <t>410401003000</t>
  </si>
  <si>
    <t>EAW60049</t>
  </si>
  <si>
    <t>410401005200</t>
  </si>
  <si>
    <t>EAW60039</t>
  </si>
  <si>
    <t>410401005900</t>
  </si>
  <si>
    <t>EAW60044</t>
  </si>
  <si>
    <t>410401006300</t>
  </si>
  <si>
    <t>EAW60042</t>
  </si>
  <si>
    <t>410401006700</t>
  </si>
  <si>
    <t>EAW60089</t>
  </si>
  <si>
    <t>410401008100</t>
  </si>
  <si>
    <t>EAW60124</t>
  </si>
  <si>
    <t>410401008300</t>
  </si>
  <si>
    <t>EAW60082</t>
  </si>
  <si>
    <t>410401010300</t>
  </si>
  <si>
    <t>EAW60060</t>
  </si>
  <si>
    <t>410401010600</t>
  </si>
  <si>
    <t>EAW60096</t>
  </si>
  <si>
    <t>410401010900</t>
  </si>
  <si>
    <t>EAW60066</t>
  </si>
  <si>
    <t>410401011000</t>
  </si>
  <si>
    <t>EAW60130</t>
  </si>
  <si>
    <t>410401012600</t>
  </si>
  <si>
    <t>EAW60037</t>
  </si>
  <si>
    <t>410401012700</t>
  </si>
  <si>
    <t>EAW60059</t>
  </si>
  <si>
    <t>410401024000</t>
  </si>
  <si>
    <t>410402001000</t>
  </si>
  <si>
    <t>EAW60026</t>
  </si>
  <si>
    <t>410403001100</t>
  </si>
  <si>
    <t>EAW60011</t>
  </si>
  <si>
    <t>410403001200</t>
  </si>
  <si>
    <t>EAW60010</t>
  </si>
  <si>
    <t>410403001400</t>
  </si>
  <si>
    <t>EAW60009</t>
  </si>
  <si>
    <t>410403001800</t>
  </si>
  <si>
    <t>EAW60001</t>
  </si>
  <si>
    <t>410403002000</t>
  </si>
  <si>
    <t>EAW60003</t>
  </si>
  <si>
    <t>410403002100</t>
  </si>
  <si>
    <t>EAW60002</t>
  </si>
  <si>
    <t>410404000400</t>
  </si>
  <si>
    <t>410404001600</t>
  </si>
  <si>
    <t>EAW60014</t>
  </si>
  <si>
    <t>410501002200</t>
  </si>
  <si>
    <t>KW3202-19-00</t>
  </si>
  <si>
    <t>410501011800</t>
  </si>
  <si>
    <t>410502015700</t>
  </si>
  <si>
    <t>410502016100</t>
  </si>
  <si>
    <t>420200003700</t>
  </si>
  <si>
    <t>420200004400</t>
  </si>
  <si>
    <t>420200024500</t>
  </si>
  <si>
    <t>420401000300</t>
  </si>
  <si>
    <t>EAW20117</t>
  </si>
  <si>
    <t>420501004700</t>
  </si>
  <si>
    <t>EAW20175</t>
  </si>
  <si>
    <t>420501005700</t>
  </si>
  <si>
    <t>EAW20176</t>
  </si>
  <si>
    <t>420501008600</t>
  </si>
  <si>
    <t>420501008700</t>
  </si>
  <si>
    <t>420503000500</t>
  </si>
  <si>
    <t>EAW20076</t>
  </si>
  <si>
    <t>420503001200</t>
  </si>
  <si>
    <t>420503003500</t>
  </si>
  <si>
    <t>420503003700</t>
  </si>
  <si>
    <t>420504002200</t>
  </si>
  <si>
    <t>420504002600</t>
  </si>
  <si>
    <t>EAW20022</t>
  </si>
  <si>
    <t>420504003000</t>
  </si>
  <si>
    <t>EAW20090</t>
  </si>
  <si>
    <t>420504003900</t>
  </si>
  <si>
    <t>EAW20055</t>
  </si>
  <si>
    <t>420504004900</t>
  </si>
  <si>
    <t>420504005000</t>
  </si>
  <si>
    <t>EAW20027</t>
  </si>
  <si>
    <t>420504005100</t>
  </si>
  <si>
    <t>EAW20026</t>
  </si>
  <si>
    <t>420504005200</t>
  </si>
  <si>
    <t>EAW20028</t>
  </si>
  <si>
    <t>420504005300</t>
  </si>
  <si>
    <t>EAW20029</t>
  </si>
  <si>
    <t>420504005600</t>
  </si>
  <si>
    <t>420504005900</t>
  </si>
  <si>
    <t>EAW20057</t>
  </si>
  <si>
    <t>420505002400</t>
  </si>
  <si>
    <t>420505002700</t>
  </si>
  <si>
    <t>KK32-JR2015061204</t>
  </si>
  <si>
    <t>420505003500</t>
  </si>
  <si>
    <t>JRT20140050504</t>
  </si>
  <si>
    <t>420505005400</t>
  </si>
  <si>
    <t>KK32-JR2015061203</t>
  </si>
  <si>
    <t>420506000600</t>
  </si>
  <si>
    <t>420506008000</t>
  </si>
  <si>
    <t>EAW30004</t>
  </si>
  <si>
    <t>420506009600</t>
  </si>
  <si>
    <t>420506010900</t>
  </si>
  <si>
    <t>420506011100</t>
  </si>
  <si>
    <t>420506012100</t>
  </si>
  <si>
    <t>420506013000</t>
  </si>
  <si>
    <t>420506013100</t>
  </si>
  <si>
    <t>420506015900</t>
  </si>
  <si>
    <t>420506017400</t>
  </si>
  <si>
    <t>420506017600</t>
  </si>
  <si>
    <t>420602001100</t>
  </si>
  <si>
    <t>A1024-0803</t>
  </si>
  <si>
    <t>420602021000</t>
  </si>
  <si>
    <t>420602021100</t>
  </si>
  <si>
    <t>450301000400</t>
  </si>
  <si>
    <t>EAW50007</t>
  </si>
  <si>
    <t>450401000600</t>
  </si>
  <si>
    <t>450401001700</t>
  </si>
  <si>
    <t>EAW30005</t>
  </si>
  <si>
    <t>450401002000</t>
  </si>
  <si>
    <t>EAW30009</t>
  </si>
  <si>
    <t>450401002100</t>
  </si>
  <si>
    <t>EAW30008</t>
  </si>
  <si>
    <t>450401003400</t>
  </si>
  <si>
    <t>450401003900</t>
  </si>
  <si>
    <t>EAW40064</t>
  </si>
  <si>
    <t>248008001</t>
  </si>
  <si>
    <t>113208017</t>
  </si>
  <si>
    <t>147208001</t>
  </si>
  <si>
    <t>450201001800</t>
  </si>
  <si>
    <t>410201094102</t>
  </si>
  <si>
    <t>A8HV4913-22C</t>
  </si>
  <si>
    <t>410101088401</t>
  </si>
  <si>
    <t>A8HV5001-11B</t>
  </si>
  <si>
    <t>410201221702</t>
  </si>
  <si>
    <t>A8HV4957-11C</t>
  </si>
  <si>
    <t>410201226701</t>
  </si>
  <si>
    <t>A8HV5075-11B</t>
  </si>
  <si>
    <t>410201226801</t>
  </si>
  <si>
    <t>A8HV5076-11B</t>
  </si>
  <si>
    <t>410201227001</t>
  </si>
  <si>
    <t>A8HV5078-11B</t>
  </si>
  <si>
    <t>410201227101</t>
  </si>
  <si>
    <t>A8HV5079-11B</t>
  </si>
  <si>
    <t>410201227301</t>
  </si>
  <si>
    <t>A8HV5081-11B</t>
  </si>
  <si>
    <t>410201046707</t>
  </si>
  <si>
    <t>A8HX5021-02H</t>
  </si>
  <si>
    <t>410201044905</t>
  </si>
  <si>
    <t>410201047705</t>
  </si>
  <si>
    <t>410201046204</t>
  </si>
  <si>
    <t>3501230001</t>
  </si>
  <si>
    <t>3501230002</t>
  </si>
  <si>
    <t>3501230003</t>
  </si>
  <si>
    <t>3501230004</t>
  </si>
  <si>
    <t>430100010200</t>
  </si>
  <si>
    <t>113208003</t>
  </si>
  <si>
    <t>420601150900</t>
  </si>
  <si>
    <t>420601150200</t>
  </si>
  <si>
    <t>450101002600</t>
  </si>
  <si>
    <t>113208001</t>
  </si>
  <si>
    <t>420501009100</t>
  </si>
  <si>
    <t>420601150000</t>
  </si>
  <si>
    <t>410502006400</t>
  </si>
  <si>
    <t>113204002</t>
  </si>
  <si>
    <t>221803007</t>
  </si>
  <si>
    <t>213208002</t>
  </si>
  <si>
    <t>420200002900</t>
  </si>
  <si>
    <t>420200003000</t>
  </si>
  <si>
    <t>420506008100</t>
  </si>
  <si>
    <t>EAW30018</t>
  </si>
  <si>
    <t>420506009200</t>
  </si>
  <si>
    <t>EAW30019</t>
  </si>
  <si>
    <t>420506009500</t>
  </si>
  <si>
    <t>EAW30020</t>
  </si>
  <si>
    <t>213208001</t>
  </si>
  <si>
    <t>113204003</t>
  </si>
  <si>
    <t>430100009300</t>
  </si>
  <si>
    <t>113208004</t>
  </si>
  <si>
    <t>430100009400</t>
  </si>
  <si>
    <t>420200002600</t>
  </si>
  <si>
    <t>420200004700</t>
  </si>
  <si>
    <t>420402006700</t>
  </si>
  <si>
    <t>420402010100</t>
  </si>
  <si>
    <t>430400000200</t>
  </si>
  <si>
    <t>430400000400</t>
  </si>
  <si>
    <t>430100010000</t>
  </si>
  <si>
    <t>UV2030-07000009-00</t>
  </si>
  <si>
    <t>213208004</t>
  </si>
  <si>
    <t>213204002</t>
  </si>
  <si>
    <t>113204001</t>
  </si>
  <si>
    <t>420300002500</t>
  </si>
  <si>
    <t>233216001</t>
  </si>
  <si>
    <t>430100010400</t>
  </si>
  <si>
    <t>410501012000</t>
  </si>
  <si>
    <t>410501012100</t>
  </si>
  <si>
    <t>430100010300</t>
  </si>
  <si>
    <t>420300003000</t>
  </si>
  <si>
    <t>420602010900</t>
  </si>
  <si>
    <t>420100003401</t>
  </si>
  <si>
    <t>107</t>
  </si>
  <si>
    <t>420300002600</t>
  </si>
  <si>
    <t>420100003400</t>
  </si>
  <si>
    <t>420300001300</t>
  </si>
  <si>
    <t>PP010102</t>
  </si>
  <si>
    <t>420100003600</t>
  </si>
  <si>
    <t>420100002800</t>
  </si>
  <si>
    <t>420300001400</t>
  </si>
  <si>
    <t>PP010301</t>
  </si>
  <si>
    <t>420100003500</t>
  </si>
  <si>
    <t>420100002000</t>
  </si>
  <si>
    <t>410401023300</t>
  </si>
  <si>
    <t>410401022100</t>
  </si>
  <si>
    <t>420300000700</t>
  </si>
  <si>
    <t>MT010002</t>
  </si>
  <si>
    <t>410401020500</t>
  </si>
  <si>
    <t>420100002300</t>
  </si>
  <si>
    <t>420100000500</t>
  </si>
  <si>
    <t>B01051903</t>
  </si>
  <si>
    <t>420100001900</t>
  </si>
  <si>
    <t>1024-iMAE</t>
  </si>
  <si>
    <t>450401008800</t>
  </si>
  <si>
    <t>410401018900</t>
  </si>
  <si>
    <t>410401022300</t>
  </si>
  <si>
    <t>420100001400</t>
  </si>
  <si>
    <t>JV33-5-A</t>
  </si>
  <si>
    <t>123202006</t>
  </si>
  <si>
    <t>420100000900</t>
  </si>
  <si>
    <t>B01051907</t>
  </si>
  <si>
    <t>420300002900</t>
  </si>
  <si>
    <t>420300001000</t>
  </si>
  <si>
    <t>MT010201</t>
  </si>
  <si>
    <t>410403003600</t>
  </si>
  <si>
    <t>410401023200</t>
  </si>
  <si>
    <t>420300001100</t>
  </si>
  <si>
    <t>MT010202</t>
  </si>
  <si>
    <t>420100003300</t>
  </si>
  <si>
    <t>420100003900</t>
  </si>
  <si>
    <t>420300002100</t>
  </si>
  <si>
    <t>420300001500</t>
  </si>
  <si>
    <t>WS010001</t>
  </si>
  <si>
    <t>420300001600</t>
  </si>
  <si>
    <t>WS010003</t>
  </si>
  <si>
    <t>420100002500</t>
  </si>
  <si>
    <t>420300001900</t>
  </si>
  <si>
    <t>420100003800</t>
  </si>
  <si>
    <t>420300002200</t>
  </si>
  <si>
    <t>420100002100</t>
  </si>
  <si>
    <t>420300001800</t>
  </si>
  <si>
    <t>410401022800</t>
  </si>
  <si>
    <t>420100003700</t>
  </si>
  <si>
    <t>420100001000</t>
  </si>
  <si>
    <t>B01051908</t>
  </si>
  <si>
    <t>420300000100</t>
  </si>
  <si>
    <t>MT010001</t>
  </si>
  <si>
    <t>420100001200</t>
  </si>
  <si>
    <t>420300003500</t>
  </si>
  <si>
    <t>420100000300</t>
  </si>
  <si>
    <t>B01051601</t>
  </si>
  <si>
    <t>420300003600</t>
  </si>
  <si>
    <t>410401023800</t>
  </si>
  <si>
    <t>420100004100</t>
  </si>
  <si>
    <t>420100004300</t>
  </si>
  <si>
    <t>420100001100</t>
  </si>
  <si>
    <t>JV33-5-ECO</t>
  </si>
  <si>
    <t>420100002700</t>
  </si>
  <si>
    <t>420100002200</t>
  </si>
  <si>
    <t>410102007600</t>
  </si>
  <si>
    <t>410102007700</t>
  </si>
  <si>
    <t>410101262900</t>
  </si>
  <si>
    <t>KK52-01000013</t>
  </si>
  <si>
    <t>410101264300</t>
  </si>
  <si>
    <t>K5S50-06000007</t>
  </si>
  <si>
    <t>420601146300</t>
  </si>
  <si>
    <t>420601147300</t>
  </si>
  <si>
    <t>420601145900</t>
  </si>
  <si>
    <t>123203002</t>
  </si>
  <si>
    <t>121802020</t>
  </si>
  <si>
    <t>3200210002</t>
  </si>
  <si>
    <t>420601130900</t>
  </si>
  <si>
    <t>410201164400</t>
  </si>
  <si>
    <t>DZ18-04000002</t>
  </si>
  <si>
    <t>440200009500</t>
  </si>
  <si>
    <t>㎡</t>
  </si>
  <si>
    <t>440200002200</t>
  </si>
  <si>
    <t>121803009</t>
  </si>
  <si>
    <t>123202010</t>
  </si>
  <si>
    <t>440200004300</t>
  </si>
  <si>
    <t>121803010</t>
  </si>
  <si>
    <t>123203001</t>
  </si>
  <si>
    <t>420601147800</t>
  </si>
  <si>
    <t>440200002900</t>
  </si>
  <si>
    <t>123202007</t>
  </si>
  <si>
    <t>440200005000</t>
  </si>
  <si>
    <t>440200001100</t>
  </si>
  <si>
    <t>440200000300</t>
  </si>
  <si>
    <t>440200001900</t>
  </si>
  <si>
    <t>440200005200</t>
  </si>
  <si>
    <t>440200001000</t>
  </si>
  <si>
    <t>440200000400</t>
  </si>
  <si>
    <t>440200000900</t>
  </si>
  <si>
    <t>440200003700</t>
  </si>
  <si>
    <t>440200001400</t>
  </si>
  <si>
    <t>440200005100</t>
  </si>
  <si>
    <t>440200003000</t>
  </si>
  <si>
    <t>440200001600</t>
  </si>
  <si>
    <t>440200001200</t>
  </si>
  <si>
    <t>440200004500</t>
  </si>
  <si>
    <t>440200007200</t>
  </si>
  <si>
    <t>440200005900</t>
  </si>
  <si>
    <t>440200006800</t>
  </si>
  <si>
    <t>440200000600</t>
  </si>
  <si>
    <t>440200004400</t>
  </si>
  <si>
    <t>440200004200</t>
  </si>
  <si>
    <t>440200002100</t>
  </si>
  <si>
    <t>440200000800</t>
  </si>
  <si>
    <t>440200000700</t>
  </si>
  <si>
    <t>410101116503</t>
  </si>
  <si>
    <t>ZP32-01010001</t>
  </si>
  <si>
    <t>410101099001</t>
  </si>
  <si>
    <t>UV2030-02000017-01</t>
  </si>
  <si>
    <t>410101109500</t>
  </si>
  <si>
    <t>UV2030-02000012-00</t>
  </si>
  <si>
    <t>410101115800</t>
  </si>
  <si>
    <t>KK3203-10-20</t>
  </si>
  <si>
    <t>410101116000</t>
  </si>
  <si>
    <t>ZP32-01020008</t>
  </si>
  <si>
    <t>410101134500</t>
  </si>
  <si>
    <t>C5S32-01010006</t>
  </si>
  <si>
    <t>410101134900</t>
  </si>
  <si>
    <t>C5S32-01010011</t>
  </si>
  <si>
    <t>410101134801</t>
  </si>
  <si>
    <t>C5S32-01010007</t>
  </si>
  <si>
    <t>410101135001</t>
  </si>
  <si>
    <t>C5S32-01010002</t>
  </si>
  <si>
    <t>410101135100</t>
  </si>
  <si>
    <t>C5S32-01010010</t>
  </si>
  <si>
    <t>410101135200</t>
  </si>
  <si>
    <t>KK1806-03-02</t>
  </si>
  <si>
    <t>410101136006</t>
  </si>
  <si>
    <t>XKK32-05000001</t>
  </si>
  <si>
    <t>410101136100</t>
  </si>
  <si>
    <t>C5S32-01010005</t>
  </si>
  <si>
    <t>410101136301</t>
  </si>
  <si>
    <t>XKS32-01060002</t>
  </si>
  <si>
    <t>410101136400</t>
  </si>
  <si>
    <t>C5S32-01010003</t>
  </si>
  <si>
    <t>410101136503</t>
  </si>
  <si>
    <t>KK3203-10-55</t>
  </si>
  <si>
    <t>410101136901</t>
  </si>
  <si>
    <t>XKS32-01060003</t>
  </si>
  <si>
    <t>410101137001</t>
  </si>
  <si>
    <t>KG32-02000010</t>
  </si>
  <si>
    <t>410101138600</t>
  </si>
  <si>
    <t>KK1806-05-03</t>
  </si>
  <si>
    <t>410101137104</t>
  </si>
  <si>
    <t>KG32-02000009</t>
  </si>
  <si>
    <t>410101138502</t>
  </si>
  <si>
    <t>C5S32-08000005</t>
  </si>
  <si>
    <t>410101137402</t>
  </si>
  <si>
    <t>KK3203-10-41</t>
  </si>
  <si>
    <t>410101139602</t>
  </si>
  <si>
    <t>EKK32-01000009</t>
  </si>
  <si>
    <t>410101137700</t>
  </si>
  <si>
    <t>C5S32-01010008</t>
  </si>
  <si>
    <t>410101138003</t>
  </si>
  <si>
    <t>KK1802-05-02</t>
  </si>
  <si>
    <t>410101138103</t>
  </si>
  <si>
    <t>KW3201-10-04</t>
  </si>
  <si>
    <t>410101138800</t>
  </si>
  <si>
    <t>C5S32-02000007</t>
  </si>
  <si>
    <t>410101139700</t>
  </si>
  <si>
    <t>EKK32-01000016</t>
  </si>
  <si>
    <t>410101140500</t>
  </si>
  <si>
    <t>C5S32-07000010</t>
  </si>
  <si>
    <t>410101140400</t>
  </si>
  <si>
    <t>C5S32-07000009</t>
  </si>
  <si>
    <t>410101140801</t>
  </si>
  <si>
    <t>KK3203-10-21</t>
  </si>
  <si>
    <t>410101141300</t>
  </si>
  <si>
    <t>C5S32-08000006</t>
  </si>
  <si>
    <t>410101141600</t>
  </si>
  <si>
    <t>C5S32-07000008</t>
  </si>
  <si>
    <t>410101141700</t>
  </si>
  <si>
    <t>C5S32-07000007</t>
  </si>
  <si>
    <t>410101157100</t>
  </si>
  <si>
    <t>KK1806-03-03</t>
  </si>
  <si>
    <t>410101141800</t>
  </si>
  <si>
    <t>C5S32-07000013</t>
  </si>
  <si>
    <t>410101159202</t>
  </si>
  <si>
    <t>C5S32-02000006</t>
  </si>
  <si>
    <t>410101119400</t>
  </si>
  <si>
    <t>ZP32-01020012</t>
  </si>
  <si>
    <t>410101119800</t>
  </si>
  <si>
    <t>ZP32-01020011</t>
  </si>
  <si>
    <t>410101119701</t>
  </si>
  <si>
    <t>QZZ32-01000001</t>
  </si>
  <si>
    <t>410101121300</t>
  </si>
  <si>
    <t>ZP32-01020005</t>
  </si>
  <si>
    <t>410101122201</t>
  </si>
  <si>
    <t>QZZ32-01000016</t>
  </si>
  <si>
    <t>410101122500</t>
  </si>
  <si>
    <t>QZZ32-01000007</t>
  </si>
  <si>
    <t>410101122300</t>
  </si>
  <si>
    <t>QZZ32-01000002</t>
  </si>
  <si>
    <t>410101122401</t>
  </si>
  <si>
    <t>QZZ32-01000006</t>
  </si>
  <si>
    <t>410101122601</t>
  </si>
  <si>
    <t>QZZ32-01000004</t>
  </si>
  <si>
    <t>410101124900</t>
  </si>
  <si>
    <t>QZZ32-01000008</t>
  </si>
  <si>
    <t>410101127005</t>
  </si>
  <si>
    <t>XKS32-01000002</t>
  </si>
  <si>
    <t>410101128600</t>
  </si>
  <si>
    <t>KK1801-08(4)</t>
  </si>
  <si>
    <t>410101128901</t>
  </si>
  <si>
    <t>KW3201-08</t>
  </si>
  <si>
    <t>410101129000</t>
  </si>
  <si>
    <t>C5S32-07000002</t>
  </si>
  <si>
    <t>410101129100</t>
  </si>
  <si>
    <t>C5S32-07000003</t>
  </si>
  <si>
    <t>410101136201</t>
  </si>
  <si>
    <t>C5S32-01010014</t>
  </si>
  <si>
    <t>410101129201</t>
  </si>
  <si>
    <t>XKK32-02000002</t>
  </si>
  <si>
    <t>410101129400</t>
  </si>
  <si>
    <t>XKK32-02000003</t>
  </si>
  <si>
    <t>410101129500</t>
  </si>
  <si>
    <t>C5S32-07000001</t>
  </si>
  <si>
    <t>410101129701</t>
  </si>
  <si>
    <t>KK1802-14</t>
  </si>
  <si>
    <t>410101129805</t>
  </si>
  <si>
    <t>KK3203-10-49</t>
  </si>
  <si>
    <t>410101134000</t>
  </si>
  <si>
    <t>XKG32-05000010</t>
  </si>
  <si>
    <t>410101130900</t>
  </si>
  <si>
    <t>KK3203-10-51</t>
  </si>
  <si>
    <t>410101133500</t>
  </si>
  <si>
    <t>KK1806-04</t>
  </si>
  <si>
    <t>410101131105</t>
  </si>
  <si>
    <t>XKS32-06000001</t>
  </si>
  <si>
    <t>410101131503</t>
  </si>
  <si>
    <t>KW3205-11-02</t>
  </si>
  <si>
    <t>410101131300</t>
  </si>
  <si>
    <t>KW3201-18-03</t>
  </si>
  <si>
    <t>410101134402</t>
  </si>
  <si>
    <t>C5S32-02000004</t>
  </si>
  <si>
    <t>410101131700</t>
  </si>
  <si>
    <t>C5S32-01010009</t>
  </si>
  <si>
    <t>410101132402</t>
  </si>
  <si>
    <t>KK1806-03-01</t>
  </si>
  <si>
    <t>410101132500</t>
  </si>
  <si>
    <t>XKK32-06000002</t>
  </si>
  <si>
    <t>410101133303</t>
  </si>
  <si>
    <t>XKG32-05000004</t>
  </si>
  <si>
    <t>410101145201</t>
  </si>
  <si>
    <t>KK1805-08-10</t>
  </si>
  <si>
    <t>410101157400</t>
  </si>
  <si>
    <t>KK1806-05-07</t>
  </si>
  <si>
    <t>410101158504</t>
  </si>
  <si>
    <t>KG32-01010009</t>
  </si>
  <si>
    <t>410101158700</t>
  </si>
  <si>
    <t>KK3203-10-52</t>
  </si>
  <si>
    <t>410101160106</t>
  </si>
  <si>
    <t>KL3203-18</t>
  </si>
  <si>
    <t>410101160201</t>
  </si>
  <si>
    <t>KW3201-05</t>
  </si>
  <si>
    <t>410101160605</t>
  </si>
  <si>
    <t>KK3203-10-01</t>
  </si>
  <si>
    <t>410101161701</t>
  </si>
  <si>
    <t>C5S32-01010001</t>
  </si>
  <si>
    <t>410101160700</t>
  </si>
  <si>
    <t>KK3202-08</t>
  </si>
  <si>
    <t>410101162800</t>
  </si>
  <si>
    <t>XEP32-02000005</t>
  </si>
  <si>
    <t>410101162901</t>
  </si>
  <si>
    <t>ZP32-01050001</t>
  </si>
  <si>
    <t>410101163300</t>
  </si>
  <si>
    <t>SRSH32-01000002</t>
  </si>
  <si>
    <t>410101164000</t>
  </si>
  <si>
    <t>C5S32-01000008</t>
  </si>
  <si>
    <t>410101164101</t>
  </si>
  <si>
    <t>C5S32-01010012</t>
  </si>
  <si>
    <t>410101164400</t>
  </si>
  <si>
    <t>C5S32-05000005</t>
  </si>
  <si>
    <t>410101170301</t>
  </si>
  <si>
    <t>K5S32-01000023</t>
  </si>
  <si>
    <t>410201131005</t>
  </si>
  <si>
    <t>KK1805-34</t>
  </si>
  <si>
    <t>410201131502</t>
  </si>
  <si>
    <t>C5-05000001</t>
  </si>
  <si>
    <t>410201131800</t>
  </si>
  <si>
    <t>KK1802-04</t>
  </si>
  <si>
    <t>410201131903</t>
  </si>
  <si>
    <t>XKK32-05000005</t>
  </si>
  <si>
    <t>410201132200</t>
  </si>
  <si>
    <t>KK1805-08-01</t>
  </si>
  <si>
    <t>410201132500</t>
  </si>
  <si>
    <t>KL3203-20</t>
  </si>
  <si>
    <t>410201132300</t>
  </si>
  <si>
    <t>KK3203-10-61</t>
  </si>
  <si>
    <t>410201132401</t>
  </si>
  <si>
    <t>KK1805-28</t>
  </si>
  <si>
    <t>410201132600</t>
  </si>
  <si>
    <t>KK3203-10-60</t>
  </si>
  <si>
    <t>410201132704</t>
  </si>
  <si>
    <t>KG32-05050005</t>
  </si>
  <si>
    <t>410201133100</t>
  </si>
  <si>
    <t>C5S32-05000008</t>
  </si>
  <si>
    <t>410201133200</t>
  </si>
  <si>
    <t>KW3205-05-04</t>
  </si>
  <si>
    <t>410201133501</t>
  </si>
  <si>
    <t>EKK32-04010010</t>
  </si>
  <si>
    <t>410201133800</t>
  </si>
  <si>
    <t>C5S32-07000018</t>
  </si>
  <si>
    <t>410201133901</t>
  </si>
  <si>
    <t>EKK32-01000015</t>
  </si>
  <si>
    <t>410201140500</t>
  </si>
  <si>
    <t>EUV32L-02000021</t>
  </si>
  <si>
    <t>410201134704</t>
  </si>
  <si>
    <t>KK3203-10-54</t>
  </si>
  <si>
    <t>410201147700</t>
  </si>
  <si>
    <t>C5S32-07000005</t>
  </si>
  <si>
    <t>410201134800</t>
  </si>
  <si>
    <t>EKK32-01000023</t>
  </si>
  <si>
    <t>410201150500</t>
  </si>
  <si>
    <t>ZJ32-01000003</t>
  </si>
  <si>
    <t>410201134903</t>
  </si>
  <si>
    <t>C5S32-05000002</t>
  </si>
  <si>
    <t>410201150300</t>
  </si>
  <si>
    <t>ZJ18-01000008</t>
  </si>
  <si>
    <t>410201135400</t>
  </si>
  <si>
    <t>C4-05000005</t>
  </si>
  <si>
    <t>410201135500</t>
  </si>
  <si>
    <t>EKK32-04020010</t>
  </si>
  <si>
    <t>410201147600</t>
  </si>
  <si>
    <t>C5S32-07000004</t>
  </si>
  <si>
    <t>410201149601</t>
  </si>
  <si>
    <t>C5S32-02000002</t>
  </si>
  <si>
    <t>410201151501</t>
  </si>
  <si>
    <t>410201152001</t>
  </si>
  <si>
    <t>C5S32-01000011</t>
  </si>
  <si>
    <t>410201152205</t>
  </si>
  <si>
    <t>410201153001</t>
  </si>
  <si>
    <t>EKK32-01060002</t>
  </si>
  <si>
    <t>410201152405</t>
  </si>
  <si>
    <t>410201169500</t>
  </si>
  <si>
    <t>C5S32-07000014</t>
  </si>
  <si>
    <t>410201158001</t>
  </si>
  <si>
    <t>SRSH32-01000004</t>
  </si>
  <si>
    <t>410201166704</t>
  </si>
  <si>
    <t>C5S32-01020002</t>
  </si>
  <si>
    <t>410201158800</t>
  </si>
  <si>
    <t>XEP32-03000002</t>
  </si>
  <si>
    <t>410201166801</t>
  </si>
  <si>
    <t>C5S32-01020004</t>
  </si>
  <si>
    <t>410201158900</t>
  </si>
  <si>
    <t>XEP32-03000003</t>
  </si>
  <si>
    <t>410201166901</t>
  </si>
  <si>
    <t>C5S32-01020005</t>
  </si>
  <si>
    <t>410201159003</t>
  </si>
  <si>
    <t>SEP32-02000010</t>
  </si>
  <si>
    <t>410201166603</t>
  </si>
  <si>
    <t>C5S32-01020001</t>
  </si>
  <si>
    <t>410201167000</t>
  </si>
  <si>
    <t>C5S32-02000008</t>
  </si>
  <si>
    <t>410201211701</t>
  </si>
  <si>
    <t>410201169101</t>
  </si>
  <si>
    <t>C5S32-05000001</t>
  </si>
  <si>
    <t>410201169300</t>
  </si>
  <si>
    <t>C5S32-05000019</t>
  </si>
  <si>
    <t>410201169200</t>
  </si>
  <si>
    <t>C5S32-05000018</t>
  </si>
  <si>
    <t>410201211500</t>
  </si>
  <si>
    <t>XEP32-01000046</t>
  </si>
  <si>
    <t>410201169700</t>
  </si>
  <si>
    <t>C5S32-07000016</t>
  </si>
  <si>
    <t>410201173301</t>
  </si>
  <si>
    <t>EKK32-01060001</t>
  </si>
  <si>
    <t>410201186800</t>
  </si>
  <si>
    <t>KG32-05060004</t>
  </si>
  <si>
    <t>410201219500</t>
  </si>
  <si>
    <t>KNS3204-06</t>
  </si>
  <si>
    <t>410201188902</t>
  </si>
  <si>
    <t>KK1801-35</t>
  </si>
  <si>
    <t>410201217302</t>
  </si>
  <si>
    <t>XKS32-01060001</t>
  </si>
  <si>
    <t>410201213600</t>
  </si>
  <si>
    <t>XKG32-02000007</t>
  </si>
  <si>
    <t>410201215304</t>
  </si>
  <si>
    <t>XKK32-02000004</t>
  </si>
  <si>
    <t>410201172204</t>
  </si>
  <si>
    <t>EKK32-01000002</t>
  </si>
  <si>
    <t>410202000704</t>
  </si>
  <si>
    <t>410201165601</t>
  </si>
  <si>
    <t>C5S32-01000007</t>
  </si>
  <si>
    <t>410202001001</t>
  </si>
  <si>
    <t>410201229000</t>
  </si>
  <si>
    <t>XKK32-01000010(1)</t>
  </si>
  <si>
    <t>410301009101</t>
  </si>
  <si>
    <t>KK1805-30-03</t>
  </si>
  <si>
    <t>410202001101</t>
  </si>
  <si>
    <t>XKK32-01000010</t>
  </si>
  <si>
    <t>410201202001</t>
  </si>
  <si>
    <t>SRSH32-01000005</t>
  </si>
  <si>
    <t>410202001901</t>
  </si>
  <si>
    <t>410301007100</t>
  </si>
  <si>
    <t>XEP32-08000002</t>
  </si>
  <si>
    <t>410201210702</t>
  </si>
  <si>
    <t>XEP32-01000003</t>
  </si>
  <si>
    <t>410401005800</t>
  </si>
  <si>
    <t>EAW60084</t>
  </si>
  <si>
    <t>410202002202</t>
  </si>
  <si>
    <t>410301007000</t>
  </si>
  <si>
    <t>XEP32-08000001</t>
  </si>
  <si>
    <t>410301001802</t>
  </si>
  <si>
    <t>KG32-01010008</t>
  </si>
  <si>
    <t>410401007600</t>
  </si>
  <si>
    <t>410301002700</t>
  </si>
  <si>
    <t>XKK32-04020007</t>
  </si>
  <si>
    <t>410301004000</t>
  </si>
  <si>
    <t>KW3201-12-12</t>
  </si>
  <si>
    <t>410301004200</t>
  </si>
  <si>
    <t>KW3201-11</t>
  </si>
  <si>
    <t>410404001800</t>
  </si>
  <si>
    <t>410301005600</t>
  </si>
  <si>
    <t>KK1801-16</t>
  </si>
  <si>
    <t>410301005700</t>
  </si>
  <si>
    <t>KK-BZ-01</t>
  </si>
  <si>
    <t>410301005802</t>
  </si>
  <si>
    <t>KK3201-22</t>
  </si>
  <si>
    <t>410301006200</t>
  </si>
  <si>
    <t>C5S32-01000021</t>
  </si>
  <si>
    <t>410301006900</t>
  </si>
  <si>
    <t>XEP32-01000010</t>
  </si>
  <si>
    <t>410406003000</t>
  </si>
  <si>
    <t>410401010200</t>
  </si>
  <si>
    <t>410406001300</t>
  </si>
  <si>
    <t>410401013400</t>
  </si>
  <si>
    <t>M8-25</t>
  </si>
  <si>
    <t>410501005600</t>
  </si>
  <si>
    <t>410501001900</t>
  </si>
  <si>
    <t>410501003700</t>
  </si>
  <si>
    <t>410501002400</t>
  </si>
  <si>
    <t>EAW40018</t>
  </si>
  <si>
    <t>410201169400</t>
  </si>
  <si>
    <t>C5S32-07000006</t>
  </si>
  <si>
    <t>410501002700</t>
  </si>
  <si>
    <t>410501014200</t>
  </si>
  <si>
    <t>410501002900</t>
  </si>
  <si>
    <t>410201169600</t>
  </si>
  <si>
    <t>C5S32-07000015</t>
  </si>
  <si>
    <t>410502000700</t>
  </si>
  <si>
    <t>410502002600</t>
  </si>
  <si>
    <t>EAW40054</t>
  </si>
  <si>
    <t>410502003000</t>
  </si>
  <si>
    <t>410502004400</t>
  </si>
  <si>
    <t>142.5-XXL-50</t>
  </si>
  <si>
    <t>410502003900</t>
  </si>
  <si>
    <t>410502004500</t>
  </si>
  <si>
    <t>EAW40049</t>
  </si>
  <si>
    <t>410502004300</t>
  </si>
  <si>
    <t>420402002700</t>
  </si>
  <si>
    <t>EAW30084</t>
  </si>
  <si>
    <t>410502010600</t>
  </si>
  <si>
    <t>KM32-K54</t>
  </si>
  <si>
    <t>420200000300</t>
  </si>
  <si>
    <t>EAW10007</t>
  </si>
  <si>
    <t>410502010700</t>
  </si>
  <si>
    <t>KM32-K58</t>
  </si>
  <si>
    <t>420402002200</t>
  </si>
  <si>
    <t>EAW30083</t>
  </si>
  <si>
    <t>410502010800</t>
  </si>
  <si>
    <t>420503001900</t>
  </si>
  <si>
    <t>EAW20042</t>
  </si>
  <si>
    <t>410502011100</t>
  </si>
  <si>
    <t>K8-A90</t>
  </si>
  <si>
    <t>420504001800</t>
  </si>
  <si>
    <t>EAW20020</t>
  </si>
  <si>
    <t>410502015500</t>
  </si>
  <si>
    <t>410502015600</t>
  </si>
  <si>
    <t>410502016700</t>
  </si>
  <si>
    <t>KW3201-07</t>
  </si>
  <si>
    <t>420504002500</t>
  </si>
  <si>
    <t>EAW20019</t>
  </si>
  <si>
    <t>420402002400</t>
  </si>
  <si>
    <t>EAW30085</t>
  </si>
  <si>
    <t>420403000800</t>
  </si>
  <si>
    <t>EAW20060</t>
  </si>
  <si>
    <t>420502000200</t>
  </si>
  <si>
    <t>EAW40006</t>
  </si>
  <si>
    <t>420502000600</t>
  </si>
  <si>
    <t>420504006000</t>
  </si>
  <si>
    <t>EAW20059</t>
  </si>
  <si>
    <t>420505003401</t>
  </si>
  <si>
    <t>JRT20140050601</t>
  </si>
  <si>
    <t>420505004100</t>
  </si>
  <si>
    <t>KK32-JR20140415</t>
  </si>
  <si>
    <t>420506010200</t>
  </si>
  <si>
    <t>420505004300</t>
  </si>
  <si>
    <t>EP32-JR20140415</t>
  </si>
  <si>
    <t>420601091700</t>
  </si>
  <si>
    <t>C5S32-09040002</t>
  </si>
  <si>
    <t>420506012800</t>
  </si>
  <si>
    <t>EAW20067</t>
  </si>
  <si>
    <t>420602001900</t>
  </si>
  <si>
    <t>EAW20298</t>
  </si>
  <si>
    <t>430300000400</t>
  </si>
  <si>
    <t>EAW50009</t>
  </si>
  <si>
    <t>450301000500</t>
  </si>
  <si>
    <t>EAW50023</t>
  </si>
  <si>
    <t>430300000800</t>
  </si>
  <si>
    <t>FL0025</t>
  </si>
  <si>
    <t>450401003300</t>
  </si>
  <si>
    <t>450301000100</t>
  </si>
  <si>
    <t>EAW50002</t>
  </si>
  <si>
    <t>410101139002</t>
  </si>
  <si>
    <t>KW3203-05-04-01-02</t>
  </si>
  <si>
    <t>450401014200</t>
  </si>
  <si>
    <t>410101174701</t>
  </si>
  <si>
    <t>KW3203-05-04-01-01</t>
  </si>
  <si>
    <t>410101110700</t>
  </si>
  <si>
    <t>RUV2030-20150516-02</t>
  </si>
  <si>
    <t>410101110500</t>
  </si>
  <si>
    <t>RUV2030-20150516-03</t>
  </si>
  <si>
    <t>410101160004</t>
  </si>
  <si>
    <t>410301010600</t>
  </si>
  <si>
    <t>410403002300</t>
  </si>
  <si>
    <t>EAW60093</t>
  </si>
  <si>
    <t>410404002200</t>
  </si>
  <si>
    <t>410407000600</t>
  </si>
  <si>
    <t>410501004500</t>
  </si>
  <si>
    <t>EAW40104</t>
  </si>
  <si>
    <t>410501025900</t>
  </si>
  <si>
    <t>3203507002</t>
  </si>
  <si>
    <t>410101184406</t>
  </si>
  <si>
    <t>410102005706</t>
  </si>
  <si>
    <t>420603003400</t>
  </si>
  <si>
    <t>430100005400</t>
  </si>
  <si>
    <t>XEP32-07000011</t>
  </si>
  <si>
    <t>430100005500</t>
  </si>
  <si>
    <t>XEP32-07000012</t>
  </si>
  <si>
    <t>430100005600</t>
  </si>
  <si>
    <t>XEP32-07000013</t>
  </si>
  <si>
    <t>430100005700</t>
  </si>
  <si>
    <t>XEP32-07000014</t>
  </si>
  <si>
    <t>410101164500</t>
  </si>
  <si>
    <t>C5S32-05000006</t>
  </si>
  <si>
    <t>410101188000</t>
  </si>
  <si>
    <t>XKG32-05000003</t>
  </si>
  <si>
    <t>410101164600</t>
  </si>
  <si>
    <t>C5S32-06000001</t>
  </si>
  <si>
    <t>410101164700</t>
  </si>
  <si>
    <t>C5S32-06000002</t>
  </si>
  <si>
    <t>410101189002</t>
  </si>
  <si>
    <t>ZP32-01010002</t>
  </si>
  <si>
    <t>410101189401</t>
  </si>
  <si>
    <t>QZZ32-01000005</t>
  </si>
  <si>
    <t>410101173501</t>
  </si>
  <si>
    <t>KK3201-26</t>
  </si>
  <si>
    <t>410101188404</t>
  </si>
  <si>
    <t>XKS32-01000005</t>
  </si>
  <si>
    <t>410102001701</t>
  </si>
  <si>
    <t>410102004401</t>
  </si>
  <si>
    <t>410102002104</t>
  </si>
  <si>
    <t>410101163801</t>
  </si>
  <si>
    <t>C5S32-01000005</t>
  </si>
  <si>
    <t>410102007004</t>
  </si>
  <si>
    <t>410102002301</t>
  </si>
  <si>
    <t>410102004001</t>
  </si>
  <si>
    <t>410102007100</t>
  </si>
  <si>
    <t>ZP32-01000004</t>
  </si>
  <si>
    <t>410102007200</t>
  </si>
  <si>
    <t>410102007300</t>
  </si>
  <si>
    <t>ZP32-01000005</t>
  </si>
  <si>
    <t>410102007400</t>
  </si>
  <si>
    <t>410201066900</t>
  </si>
  <si>
    <t>K8-A99</t>
  </si>
  <si>
    <t>410101189100</t>
  </si>
  <si>
    <t>ZP32-01020004</t>
  </si>
  <si>
    <t>410102007800</t>
  </si>
  <si>
    <t>410201067700</t>
  </si>
  <si>
    <t>K8-A08</t>
  </si>
  <si>
    <t>410201069000</t>
  </si>
  <si>
    <t>K8-A29</t>
  </si>
  <si>
    <t>410201067800</t>
  </si>
  <si>
    <t>K8-A09</t>
  </si>
  <si>
    <t>410201068600</t>
  </si>
  <si>
    <t>K8-A25</t>
  </si>
  <si>
    <t>410201104300</t>
  </si>
  <si>
    <t>SRSH32-01000008</t>
  </si>
  <si>
    <t>410201107601</t>
  </si>
  <si>
    <t>KL3203-21</t>
  </si>
  <si>
    <t>410201111101</t>
  </si>
  <si>
    <t>KW3202-08</t>
  </si>
  <si>
    <t>410201111210</t>
  </si>
  <si>
    <t>KK1805-09</t>
  </si>
  <si>
    <t>410201112101</t>
  </si>
  <si>
    <t>KL3203-22</t>
  </si>
  <si>
    <t>410201112600</t>
  </si>
  <si>
    <t>ZP32-01020009</t>
  </si>
  <si>
    <t>410201112500</t>
  </si>
  <si>
    <t>ZP32-01020006</t>
  </si>
  <si>
    <t>410201113401</t>
  </si>
  <si>
    <t>QZZ32-01000018</t>
  </si>
  <si>
    <t>410201113501</t>
  </si>
  <si>
    <t>QZZ32-01000019</t>
  </si>
  <si>
    <t>410201120802</t>
  </si>
  <si>
    <t>XEP32-04020010</t>
  </si>
  <si>
    <t>410201113701</t>
  </si>
  <si>
    <t>QZZ32-01000017</t>
  </si>
  <si>
    <t>410201114700</t>
  </si>
  <si>
    <t>ZP32-01020002</t>
  </si>
  <si>
    <t>410201115600</t>
  </si>
  <si>
    <t>ZP32-01020003</t>
  </si>
  <si>
    <t>410201121102</t>
  </si>
  <si>
    <t>XEP32-04020009</t>
  </si>
  <si>
    <t>410201115900</t>
  </si>
  <si>
    <t>ZP32-01020010</t>
  </si>
  <si>
    <t>410201119100</t>
  </si>
  <si>
    <t>KK3204-05-01</t>
  </si>
  <si>
    <t>410201123005</t>
  </si>
  <si>
    <t>XEP32-04020011</t>
  </si>
  <si>
    <t>410201123703</t>
  </si>
  <si>
    <t>XEP32-04020012</t>
  </si>
  <si>
    <t>410201124106</t>
  </si>
  <si>
    <t>KW3203-11</t>
  </si>
  <si>
    <t>410201124202</t>
  </si>
  <si>
    <t>XKS32-06000002</t>
  </si>
  <si>
    <t>410201124401</t>
  </si>
  <si>
    <t>EKK32-04010009</t>
  </si>
  <si>
    <t>410201125101</t>
  </si>
  <si>
    <t>EKK32-01000022</t>
  </si>
  <si>
    <t>410201124501</t>
  </si>
  <si>
    <t>KK1804-01-15</t>
  </si>
  <si>
    <t>410201126100</t>
  </si>
  <si>
    <t>XKK32-04020008</t>
  </si>
  <si>
    <t>410201124600</t>
  </si>
  <si>
    <t>EKK32-04010011</t>
  </si>
  <si>
    <t>410201124802</t>
  </si>
  <si>
    <t>XKK32-04020006</t>
  </si>
  <si>
    <t>410201125200</t>
  </si>
  <si>
    <t>EKK32-02000008</t>
  </si>
  <si>
    <t>410201126800</t>
  </si>
  <si>
    <t>C5S32-07000017</t>
  </si>
  <si>
    <t>410201126300</t>
  </si>
  <si>
    <t>EKK32-04020009</t>
  </si>
  <si>
    <t>410201130302</t>
  </si>
  <si>
    <t>EKK32-01000010</t>
  </si>
  <si>
    <t>410201128100</t>
  </si>
  <si>
    <t>KK1805-33</t>
  </si>
  <si>
    <t>410201130800</t>
  </si>
  <si>
    <t>XKS32-05000004</t>
  </si>
  <si>
    <t>410201128405</t>
  </si>
  <si>
    <t>KK1801-08-02</t>
  </si>
  <si>
    <t>410201129304</t>
  </si>
  <si>
    <t>KK1805-08-02</t>
  </si>
  <si>
    <t>410201129600</t>
  </si>
  <si>
    <t>C5S32-07000019</t>
  </si>
  <si>
    <t>410201129700</t>
  </si>
  <si>
    <t>KK3203-10-59</t>
  </si>
  <si>
    <t>410201130102</t>
  </si>
  <si>
    <t>KK1805-08-07</t>
  </si>
  <si>
    <t>410201130601</t>
  </si>
  <si>
    <t>KK1805-35</t>
  </si>
  <si>
    <t>3100901001</t>
  </si>
  <si>
    <t>410101137800</t>
  </si>
  <si>
    <t>C5S32-01010004</t>
  </si>
  <si>
    <t>410101206500</t>
  </si>
  <si>
    <t>SZ-EP18-180724-03</t>
  </si>
  <si>
    <t>95047</t>
  </si>
  <si>
    <t>410101206600</t>
  </si>
  <si>
    <t>SZ-EP18-180724-04</t>
  </si>
  <si>
    <t>410401045100</t>
  </si>
  <si>
    <t>95048</t>
  </si>
  <si>
    <t>95049</t>
  </si>
  <si>
    <t>95050</t>
  </si>
  <si>
    <t>95051</t>
  </si>
  <si>
    <t>420300004300</t>
  </si>
  <si>
    <t>420200000201</t>
  </si>
  <si>
    <t>420300004200</t>
  </si>
  <si>
    <t>420200030400</t>
  </si>
  <si>
    <t>EAW10099</t>
  </si>
  <si>
    <t>420200030300</t>
  </si>
  <si>
    <t>420200030200</t>
  </si>
  <si>
    <t>420200030100</t>
  </si>
  <si>
    <t>420200030000</t>
  </si>
  <si>
    <t>410101157502</t>
  </si>
  <si>
    <t>KK1802-09-07</t>
  </si>
  <si>
    <t>410101164300</t>
  </si>
  <si>
    <t>C5S32-02000009</t>
  </si>
  <si>
    <t>410101188313</t>
  </si>
  <si>
    <t>XKK32-02000001(13)</t>
  </si>
  <si>
    <t>410101193800</t>
  </si>
  <si>
    <t>C5S32-07000020</t>
  </si>
  <si>
    <t>410102002013</t>
  </si>
  <si>
    <t>XKK32-02000001</t>
  </si>
  <si>
    <t>410201124016</t>
  </si>
  <si>
    <t>410201128004</t>
  </si>
  <si>
    <t>XKS32-01000008</t>
  </si>
  <si>
    <t>410401013300</t>
  </si>
  <si>
    <t>EAW60125</t>
  </si>
  <si>
    <t>410201131401</t>
  </si>
  <si>
    <t>410201217100</t>
  </si>
  <si>
    <t>XKS32-01000022</t>
  </si>
  <si>
    <t>410301003800</t>
  </si>
  <si>
    <t>KK1801-39</t>
  </si>
  <si>
    <t>410301004500</t>
  </si>
  <si>
    <t>KK1806-02</t>
  </si>
  <si>
    <t>410402001300</t>
  </si>
  <si>
    <t>EAW60027</t>
  </si>
  <si>
    <t>410501007700</t>
  </si>
  <si>
    <t>EAW40090</t>
  </si>
  <si>
    <t>420506006700</t>
  </si>
  <si>
    <t>EAW40015</t>
  </si>
  <si>
    <t>450401002900</t>
  </si>
  <si>
    <t>EAW40063</t>
  </si>
  <si>
    <t>440200002300</t>
  </si>
  <si>
    <t>410101134602</t>
  </si>
  <si>
    <t>C5S32-02000005</t>
  </si>
  <si>
    <t>410101134700</t>
  </si>
  <si>
    <t>C5S32-05000003</t>
  </si>
  <si>
    <t>410101135300</t>
  </si>
  <si>
    <t>C5S32-05000004</t>
  </si>
  <si>
    <t>410101163901</t>
  </si>
  <si>
    <t>C5S32-01000006</t>
  </si>
  <si>
    <t>410101164204</t>
  </si>
  <si>
    <t>C5S32-02000001</t>
  </si>
  <si>
    <t>410102002401</t>
  </si>
  <si>
    <t>410102002504</t>
  </si>
  <si>
    <t>410102004101</t>
  </si>
  <si>
    <t>410201149703</t>
  </si>
  <si>
    <t>C5S32-01020003</t>
  </si>
  <si>
    <t>410201152100</t>
  </si>
  <si>
    <t>C5S32-01000012</t>
  </si>
  <si>
    <t>410401044100</t>
  </si>
  <si>
    <t>410301010700</t>
  </si>
  <si>
    <t>420504004600</t>
  </si>
  <si>
    <t>420601104600</t>
  </si>
  <si>
    <t>SKK32-09130001</t>
  </si>
  <si>
    <t>420601104700</t>
  </si>
  <si>
    <t>SKK32-09130002</t>
  </si>
  <si>
    <t>420601104801</t>
  </si>
  <si>
    <t>SKK32-09130003</t>
  </si>
  <si>
    <t>420603000800</t>
  </si>
  <si>
    <t>420603000900</t>
  </si>
  <si>
    <t>440200000500</t>
  </si>
  <si>
    <t>440200001500</t>
  </si>
  <si>
    <t>440200002000</t>
  </si>
  <si>
    <t>440200004100</t>
  </si>
  <si>
    <t>440200006200</t>
  </si>
  <si>
    <t>440200006300</t>
  </si>
  <si>
    <t>440200007100</t>
  </si>
  <si>
    <t>440200003800</t>
  </si>
  <si>
    <t>440200002800</t>
  </si>
  <si>
    <t>440200006100</t>
  </si>
  <si>
    <t>440200002400</t>
  </si>
  <si>
    <t>440200003200</t>
  </si>
  <si>
    <t>440200005400</t>
  </si>
  <si>
    <t>440200005800</t>
  </si>
  <si>
    <t>440200004800</t>
  </si>
  <si>
    <t>440200006000</t>
  </si>
  <si>
    <t>440200005700</t>
  </si>
  <si>
    <t>440200007400</t>
  </si>
  <si>
    <t>440200007300</t>
  </si>
  <si>
    <t>440200002600</t>
  </si>
  <si>
    <t>440200003100</t>
  </si>
  <si>
    <t>440200001700</t>
  </si>
  <si>
    <t>440200006600</t>
  </si>
  <si>
    <t>440200006400</t>
  </si>
  <si>
    <t>440200004900</t>
  </si>
  <si>
    <t>440200006700</t>
  </si>
  <si>
    <t>440200007500</t>
  </si>
  <si>
    <t>440200002500</t>
  </si>
  <si>
    <t>440300000100</t>
  </si>
  <si>
    <t>440200004700</t>
  </si>
  <si>
    <t>440200008900</t>
  </si>
  <si>
    <t>440200008300</t>
  </si>
  <si>
    <t>440200008000</t>
  </si>
  <si>
    <t>440200007900</t>
  </si>
  <si>
    <t>440200002700</t>
  </si>
  <si>
    <t>440200004600</t>
  </si>
  <si>
    <t>440200001800</t>
  </si>
  <si>
    <t>440200008800</t>
  </si>
  <si>
    <t>440200008600</t>
  </si>
  <si>
    <t>440200009100</t>
  </si>
  <si>
    <t>440200009200</t>
  </si>
  <si>
    <t>440200009000</t>
  </si>
  <si>
    <t>440200008400</t>
  </si>
  <si>
    <t>440200009300</t>
  </si>
  <si>
    <t>440200009400</t>
  </si>
  <si>
    <t>440300000900</t>
  </si>
  <si>
    <t>440200008500</t>
  </si>
  <si>
    <t>440200005300</t>
  </si>
  <si>
    <t>440200008200</t>
  </si>
  <si>
    <t>440200007600</t>
  </si>
  <si>
    <t>440200008700</t>
  </si>
  <si>
    <t>440200008100</t>
  </si>
  <si>
    <t>420501015300</t>
  </si>
  <si>
    <t>3100510001</t>
  </si>
  <si>
    <t>420300000800</t>
  </si>
  <si>
    <t>UP010002</t>
  </si>
  <si>
    <t>3100907004</t>
  </si>
  <si>
    <t>410101168205</t>
  </si>
  <si>
    <t>EKK32-01000001</t>
  </si>
  <si>
    <t>410201135801</t>
  </si>
  <si>
    <t>EKK32-03000008</t>
  </si>
  <si>
    <t>410201172303</t>
  </si>
  <si>
    <t>EKK32-01000003</t>
  </si>
  <si>
    <t>410201172400</t>
  </si>
  <si>
    <t>EKK32-01000005</t>
  </si>
  <si>
    <t>410201172500</t>
  </si>
  <si>
    <t>EKK32-01000006</t>
  </si>
  <si>
    <t>410201172604</t>
  </si>
  <si>
    <t>EKK32-01000012</t>
  </si>
  <si>
    <t>410201172700</t>
  </si>
  <si>
    <t>EKK32-01000013</t>
  </si>
  <si>
    <t>410201172900</t>
  </si>
  <si>
    <t>EKK32-01000024</t>
  </si>
  <si>
    <t>410201173000</t>
  </si>
  <si>
    <t>EKK32-01000025</t>
  </si>
  <si>
    <t>410201173405</t>
  </si>
  <si>
    <t>EKK32-01070001</t>
  </si>
  <si>
    <t>410201174600</t>
  </si>
  <si>
    <t>EKK32-04030002</t>
  </si>
  <si>
    <t>410201174700</t>
  </si>
  <si>
    <t>EKK32-04030003</t>
  </si>
  <si>
    <t>410201174804</t>
  </si>
  <si>
    <t>EKK32-06000001</t>
  </si>
  <si>
    <t>410501004900</t>
  </si>
  <si>
    <t>3100807002</t>
  </si>
  <si>
    <t>420601007001</t>
  </si>
  <si>
    <t>95006</t>
  </si>
  <si>
    <t>KM32-J300</t>
  </si>
  <si>
    <t>420601059101</t>
  </si>
  <si>
    <t>EKK32-09120006</t>
  </si>
  <si>
    <t>420603000400</t>
  </si>
  <si>
    <t>95003</t>
  </si>
  <si>
    <t>KM32-J210</t>
  </si>
  <si>
    <t>410101199200</t>
  </si>
  <si>
    <t>430100002300</t>
  </si>
  <si>
    <t>EKK32-07000011</t>
  </si>
  <si>
    <t>430100002400</t>
  </si>
  <si>
    <t>EKK32-07000012</t>
  </si>
  <si>
    <t>430100002500</t>
  </si>
  <si>
    <t>EKK32-07000013</t>
  </si>
  <si>
    <t>430100002600</t>
  </si>
  <si>
    <t>EKK32-07000014</t>
  </si>
  <si>
    <t>95005</t>
  </si>
  <si>
    <t>KM32-J200</t>
  </si>
  <si>
    <t>321007001</t>
  </si>
  <si>
    <t>95012</t>
  </si>
  <si>
    <t>95008</t>
  </si>
  <si>
    <t>KM32-J500</t>
  </si>
  <si>
    <t>95004</t>
  </si>
  <si>
    <t>KM32-J100</t>
  </si>
  <si>
    <t>95011</t>
  </si>
  <si>
    <t>KM32-J750</t>
  </si>
  <si>
    <t>95045</t>
  </si>
  <si>
    <t>95002</t>
  </si>
  <si>
    <t>95010</t>
  </si>
  <si>
    <t>KM32-J700</t>
  </si>
  <si>
    <t>95009</t>
  </si>
  <si>
    <t>KM32-J600</t>
  </si>
  <si>
    <t>3203107001</t>
  </si>
  <si>
    <t>95044</t>
  </si>
  <si>
    <t>3203107002</t>
  </si>
  <si>
    <t>3201010003</t>
  </si>
  <si>
    <t>420601031101</t>
  </si>
  <si>
    <t>420601155200</t>
  </si>
  <si>
    <t>410101201000</t>
  </si>
  <si>
    <t>410101200800</t>
  </si>
  <si>
    <t>SZ-C5S32-180704-02</t>
  </si>
  <si>
    <t>410201233900</t>
  </si>
  <si>
    <t>SZ-KK50-20180529-01</t>
  </si>
  <si>
    <t>410101200900</t>
  </si>
  <si>
    <t>K5S32-01040039</t>
  </si>
  <si>
    <t>410201233800</t>
  </si>
  <si>
    <t>SZ-C5S32-180704-01</t>
  </si>
  <si>
    <t>410201234000</t>
  </si>
  <si>
    <t>SZ-KK50-20180529-02</t>
  </si>
  <si>
    <t>410201230500</t>
  </si>
  <si>
    <t>JP18-02</t>
  </si>
  <si>
    <t>430100016801</t>
  </si>
  <si>
    <t>430100016901</t>
  </si>
  <si>
    <t>430100017001</t>
  </si>
  <si>
    <t>410201234100</t>
  </si>
  <si>
    <t>D4M-02</t>
  </si>
  <si>
    <t>430100017101</t>
  </si>
  <si>
    <t>3201007001</t>
  </si>
  <si>
    <t>410201230400</t>
  </si>
  <si>
    <t>JC194-04010006</t>
  </si>
  <si>
    <t>410201229900</t>
  </si>
  <si>
    <t>P18-70</t>
  </si>
  <si>
    <t>410201234300</t>
  </si>
  <si>
    <t>D4M-06</t>
  </si>
  <si>
    <t>410101197400</t>
  </si>
  <si>
    <t>JC194-59010002</t>
  </si>
  <si>
    <t>410201230300</t>
  </si>
  <si>
    <t>JC194-05010101</t>
  </si>
  <si>
    <t>410101196800</t>
  </si>
  <si>
    <t>P18-A65</t>
  </si>
  <si>
    <t>410101197700</t>
  </si>
  <si>
    <t>JP18-A26</t>
  </si>
  <si>
    <t>410102008100</t>
  </si>
  <si>
    <t>JP18-05</t>
  </si>
  <si>
    <t>410201229801</t>
  </si>
  <si>
    <t>KM36-N21-02</t>
  </si>
  <si>
    <t>410101197100</t>
  </si>
  <si>
    <t>P18-30</t>
  </si>
  <si>
    <t>410201229501</t>
  </si>
  <si>
    <t>KM36-N20</t>
  </si>
  <si>
    <t>410201229100</t>
  </si>
  <si>
    <t>KM32-65</t>
  </si>
  <si>
    <t>410201230600</t>
  </si>
  <si>
    <t>JP18-01</t>
  </si>
  <si>
    <t>410101197900</t>
  </si>
  <si>
    <t>D4M-04</t>
  </si>
  <si>
    <t>410101198000</t>
  </si>
  <si>
    <t>D4M-05</t>
  </si>
  <si>
    <t>410101194500</t>
  </si>
  <si>
    <t>410201230200</t>
  </si>
  <si>
    <t>JC194-59000020</t>
  </si>
  <si>
    <t>410102008000</t>
  </si>
  <si>
    <t>410101197000</t>
  </si>
  <si>
    <t>P18-81</t>
  </si>
  <si>
    <t>410201234400</t>
  </si>
  <si>
    <t>E4720-A01</t>
  </si>
  <si>
    <t>410101197200</t>
  </si>
  <si>
    <t>410101201100</t>
  </si>
  <si>
    <t>D4720-A02</t>
  </si>
  <si>
    <t>410101197600</t>
  </si>
  <si>
    <t>JP18-A25</t>
  </si>
  <si>
    <t>410201230100</t>
  </si>
  <si>
    <t>JC194-01000011</t>
  </si>
  <si>
    <t>410101201200</t>
  </si>
  <si>
    <t>D4720-A01</t>
  </si>
  <si>
    <t>410201230700</t>
  </si>
  <si>
    <t>JP18-13</t>
  </si>
  <si>
    <t>410201229400</t>
  </si>
  <si>
    <t>410201229601</t>
  </si>
  <si>
    <t>KM36-N20-02</t>
  </si>
  <si>
    <t>410101197800</t>
  </si>
  <si>
    <t>D4M-01</t>
  </si>
  <si>
    <t>410201229300</t>
  </si>
  <si>
    <t>KM32-64</t>
  </si>
  <si>
    <t>410101196900</t>
  </si>
  <si>
    <t>P18-68</t>
  </si>
  <si>
    <t>410201234200</t>
  </si>
  <si>
    <t>D4M-03</t>
  </si>
  <si>
    <t>410201229200</t>
  </si>
  <si>
    <t>KM32-66</t>
  </si>
  <si>
    <t>420505008900</t>
  </si>
  <si>
    <t>410101197300</t>
  </si>
  <si>
    <t>JC194-59000017</t>
  </si>
  <si>
    <t>420506019400</t>
  </si>
  <si>
    <t>410101197500</t>
  </si>
  <si>
    <t>JC194-06020006</t>
  </si>
  <si>
    <t>410201230001</t>
  </si>
  <si>
    <t>P18-A73</t>
  </si>
  <si>
    <t>410201229701</t>
  </si>
  <si>
    <t>KM36-N21</t>
  </si>
  <si>
    <t>420506051800</t>
  </si>
  <si>
    <t>EAW40102</t>
  </si>
  <si>
    <t>410101204100</t>
  </si>
  <si>
    <t>SZ-EP18-20180625-04</t>
  </si>
  <si>
    <t>420504015400</t>
  </si>
  <si>
    <t>EAW20058</t>
  </si>
  <si>
    <t>420601147500</t>
  </si>
  <si>
    <t>410301016400</t>
  </si>
  <si>
    <t>C5S32-02000006(1)</t>
  </si>
  <si>
    <t>450401014300</t>
  </si>
  <si>
    <t>450401014500</t>
  </si>
  <si>
    <t>410201234500</t>
  </si>
  <si>
    <t>K5S32-05000049</t>
  </si>
  <si>
    <t>410201235000</t>
  </si>
  <si>
    <t>410201235300</t>
  </si>
  <si>
    <t>SZ-KK50-20180111-02</t>
  </si>
  <si>
    <t>450401014400</t>
  </si>
  <si>
    <t>3500502001</t>
  </si>
  <si>
    <t>DM8-40000000</t>
  </si>
  <si>
    <t>3500502002</t>
  </si>
  <si>
    <t>3500502003</t>
  </si>
  <si>
    <t>DM8-40010000</t>
  </si>
  <si>
    <t>3500502004</t>
  </si>
  <si>
    <t>P18-100</t>
  </si>
  <si>
    <t>3500502005</t>
  </si>
  <si>
    <t>P18-110</t>
  </si>
  <si>
    <t>3500504001</t>
  </si>
  <si>
    <t>D184-04010000</t>
  </si>
  <si>
    <t>3500504002</t>
  </si>
  <si>
    <t>3500504003</t>
  </si>
  <si>
    <t>D184-04020000</t>
  </si>
  <si>
    <t>3500505001</t>
  </si>
  <si>
    <t>DM8-05000000</t>
  </si>
  <si>
    <t>3500505002</t>
  </si>
  <si>
    <t>DM8-05040000</t>
  </si>
  <si>
    <t>3500505003</t>
  </si>
  <si>
    <t>K8-160</t>
  </si>
  <si>
    <t>3500505004</t>
  </si>
  <si>
    <t>DM8-05010000</t>
  </si>
  <si>
    <t>3500505006</t>
  </si>
  <si>
    <t>P18-200</t>
  </si>
  <si>
    <t>3500505007</t>
  </si>
  <si>
    <t>410101219200</t>
  </si>
  <si>
    <t>SZ-K5S32-2018082102</t>
  </si>
  <si>
    <t>410201233600</t>
  </si>
  <si>
    <t>410201235200</t>
  </si>
  <si>
    <t>SZ-KK50-20180120-01</t>
  </si>
  <si>
    <t>410501027600</t>
  </si>
  <si>
    <t>EAW40057</t>
  </si>
  <si>
    <t>410501027400</t>
  </si>
  <si>
    <t>410201231000</t>
  </si>
  <si>
    <t>UV2030-04020001-06</t>
  </si>
  <si>
    <t>410201235500</t>
  </si>
  <si>
    <t>K5S32-01000014(5)</t>
  </si>
  <si>
    <t>420502003700</t>
  </si>
  <si>
    <t>420506051900</t>
  </si>
  <si>
    <t>EAW40048</t>
  </si>
  <si>
    <t>410201234600</t>
  </si>
  <si>
    <t>K5S32-15000019</t>
  </si>
  <si>
    <t>420402020700</t>
  </si>
  <si>
    <t>410201233700</t>
  </si>
  <si>
    <t>410101204200</t>
  </si>
  <si>
    <t>SZ-EP18-20180625-05</t>
  </si>
  <si>
    <t>410101265900</t>
  </si>
  <si>
    <t>410501027000</t>
  </si>
  <si>
    <t>EAW40075</t>
  </si>
  <si>
    <t>410401044900</t>
  </si>
  <si>
    <t>420501014600</t>
  </si>
  <si>
    <t>410201321700</t>
  </si>
  <si>
    <t>KGP32-05000041</t>
  </si>
  <si>
    <t>410201234700</t>
  </si>
  <si>
    <t>K5S32-15000022</t>
  </si>
  <si>
    <t>410101204000</t>
  </si>
  <si>
    <t>SZ-EP18-20180625-03</t>
  </si>
  <si>
    <t>410501027700</t>
  </si>
  <si>
    <t>410101203800</t>
  </si>
  <si>
    <t>SZ-EP18-20180625-01</t>
  </si>
  <si>
    <t>410501027300</t>
  </si>
  <si>
    <t>410501026900</t>
  </si>
  <si>
    <t>410301016700</t>
  </si>
  <si>
    <t>K5S32-05000056</t>
  </si>
  <si>
    <t>420501014700</t>
  </si>
  <si>
    <t>410201235800</t>
  </si>
  <si>
    <t>UV2512-01000074-01</t>
  </si>
  <si>
    <t>420402020800</t>
  </si>
  <si>
    <t>410201234900</t>
  </si>
  <si>
    <t>EKK32-03000008(1)</t>
  </si>
  <si>
    <t>410401044600</t>
  </si>
  <si>
    <t>420506052000</t>
  </si>
  <si>
    <t>410201234800</t>
  </si>
  <si>
    <t>410102008200</t>
  </si>
  <si>
    <t>SZ-XZ1622-01000002</t>
  </si>
  <si>
    <t>410201235100</t>
  </si>
  <si>
    <t>420506052100</t>
  </si>
  <si>
    <t>420501014800</t>
  </si>
  <si>
    <t>420401001300</t>
  </si>
  <si>
    <t>EAW20118</t>
  </si>
  <si>
    <t>410501027500</t>
  </si>
  <si>
    <t>420505009100</t>
  </si>
  <si>
    <t>410401044800</t>
  </si>
  <si>
    <t>410101203900</t>
  </si>
  <si>
    <t>SZ-EP18-20180625-02</t>
  </si>
  <si>
    <t>420504015500</t>
  </si>
  <si>
    <t>EAW20034</t>
  </si>
  <si>
    <t>410501027100</t>
  </si>
  <si>
    <t>UV2030-05010014-00</t>
  </si>
  <si>
    <t>410401044500</t>
  </si>
  <si>
    <t>EAW60139</t>
  </si>
  <si>
    <t>410502018400</t>
  </si>
  <si>
    <t>410502018500</t>
  </si>
  <si>
    <t>410501027200</t>
  </si>
  <si>
    <t>420503005500</t>
  </si>
  <si>
    <t>410502018300</t>
  </si>
  <si>
    <t>410401044700</t>
  </si>
  <si>
    <t>EAW60052</t>
  </si>
  <si>
    <t>410201235900</t>
  </si>
  <si>
    <t>UV2512-01000075-01</t>
  </si>
  <si>
    <t>410201235700</t>
  </si>
  <si>
    <t>C5S32-07000011</t>
  </si>
  <si>
    <t>410101203000</t>
  </si>
  <si>
    <t>KK50-01000040</t>
  </si>
  <si>
    <t>410301016600</t>
  </si>
  <si>
    <t>K5S32-05000055</t>
  </si>
  <si>
    <t>410101265800</t>
  </si>
  <si>
    <t>410201232300</t>
  </si>
  <si>
    <t>C5S32-08000003</t>
  </si>
  <si>
    <t>410101201700</t>
  </si>
  <si>
    <t>SZ-EP18-20180523-01</t>
  </si>
  <si>
    <t>410201231900</t>
  </si>
  <si>
    <t>E511318-04010002</t>
  </si>
  <si>
    <t>410101203600</t>
  </si>
  <si>
    <t>KK3202-21-02（4）</t>
  </si>
  <si>
    <t>410201233200</t>
  </si>
  <si>
    <t>EP18-05000006(18)</t>
  </si>
  <si>
    <t>410101201500</t>
  </si>
  <si>
    <t>E44720-05000003</t>
  </si>
  <si>
    <t>410101199600</t>
  </si>
  <si>
    <t>E44720-05000002</t>
  </si>
  <si>
    <t>410101200100</t>
  </si>
  <si>
    <t>UV20170711001</t>
  </si>
  <si>
    <t>410101202000</t>
  </si>
  <si>
    <t>K5S32-01040034</t>
  </si>
  <si>
    <t>410101201300</t>
  </si>
  <si>
    <t>K5S32-01010024</t>
  </si>
  <si>
    <t>410201233300</t>
  </si>
  <si>
    <t>410101199800</t>
  </si>
  <si>
    <t>K5S32-05000047</t>
  </si>
  <si>
    <t>410201232000</t>
  </si>
  <si>
    <t>410201232400</t>
  </si>
  <si>
    <t>E44720-05000004</t>
  </si>
  <si>
    <t>410101201600</t>
  </si>
  <si>
    <t>410101200300</t>
  </si>
  <si>
    <t>SZMC20180312003</t>
  </si>
  <si>
    <t>410201232900</t>
  </si>
  <si>
    <t>KK1805-34(4)</t>
  </si>
  <si>
    <t>410201231600</t>
  </si>
  <si>
    <t>XEP32-01000049</t>
  </si>
  <si>
    <t>410101199300</t>
  </si>
  <si>
    <t>SZ-EP18-20180409-03</t>
  </si>
  <si>
    <t>410201233000</t>
  </si>
  <si>
    <t>E44720-06010003</t>
  </si>
  <si>
    <t>410101200600</t>
  </si>
  <si>
    <t>SZMC2512-2018022301</t>
  </si>
  <si>
    <t>410101203100</t>
  </si>
  <si>
    <t>SZ-KK50-20180604-01</t>
  </si>
  <si>
    <t>410101200400</t>
  </si>
  <si>
    <t>UVS2030-05010032-01</t>
  </si>
  <si>
    <t>410101201400</t>
  </si>
  <si>
    <t>430500003400</t>
  </si>
  <si>
    <t>410201232500</t>
  </si>
  <si>
    <t>410101198200</t>
  </si>
  <si>
    <t>UV20170711003</t>
  </si>
  <si>
    <t>410201232200</t>
  </si>
  <si>
    <t>410201232600</t>
  </si>
  <si>
    <t>410201231400</t>
  </si>
  <si>
    <t>XEP32-01000051</t>
  </si>
  <si>
    <t>410201233400</t>
  </si>
  <si>
    <t>K5S32-05000040</t>
  </si>
  <si>
    <t>410101202800</t>
  </si>
  <si>
    <t>SZ-KK50-20180523-03</t>
  </si>
  <si>
    <t>410201230900</t>
  </si>
  <si>
    <t>UV2030-01000041-02</t>
  </si>
  <si>
    <t>410201233100</t>
  </si>
  <si>
    <t>E44720-05000005</t>
  </si>
  <si>
    <t>410101200500</t>
  </si>
  <si>
    <t>UVS2030-05010018-01</t>
  </si>
  <si>
    <t>410201231300</t>
  </si>
  <si>
    <t>XEP32-01000050</t>
  </si>
  <si>
    <t>410502030100</t>
  </si>
  <si>
    <t>410201231500</t>
  </si>
  <si>
    <t>XEP32-01000047</t>
  </si>
  <si>
    <t>410201231100</t>
  </si>
  <si>
    <t>410201233500</t>
  </si>
  <si>
    <t>KG50-02030004（3）</t>
  </si>
  <si>
    <t>410101200700</t>
  </si>
  <si>
    <t>SEP32-06010009(2)</t>
  </si>
  <si>
    <t>410101202900</t>
  </si>
  <si>
    <t>KK50-01000041</t>
  </si>
  <si>
    <t>410101202200</t>
  </si>
  <si>
    <t>XZ1622-01040006</t>
  </si>
  <si>
    <t>410101202700</t>
  </si>
  <si>
    <t>KK50-01000039</t>
  </si>
  <si>
    <t>410201232700</t>
  </si>
  <si>
    <t>410201230800</t>
  </si>
  <si>
    <t>UV2512-01000024-03</t>
  </si>
  <si>
    <t>410101199900</t>
  </si>
  <si>
    <t>KG50-02030001(6)</t>
  </si>
  <si>
    <t>410101202100</t>
  </si>
  <si>
    <t>XZ1622-05000006</t>
  </si>
  <si>
    <t>410201231800</t>
  </si>
  <si>
    <t>410201231200</t>
  </si>
  <si>
    <t>UV2017112901</t>
  </si>
  <si>
    <t>410101198900</t>
  </si>
  <si>
    <t>410101198100</t>
  </si>
  <si>
    <t>UV20170711002</t>
  </si>
  <si>
    <t>410101198300</t>
  </si>
  <si>
    <t>XEP32-01000048</t>
  </si>
  <si>
    <t>410101199400</t>
  </si>
  <si>
    <t>410101198700</t>
  </si>
  <si>
    <t>EKK32-01000009(1)</t>
  </si>
  <si>
    <t>410101198400</t>
  </si>
  <si>
    <t>K5S32-01010023</t>
  </si>
  <si>
    <t>410101198800</t>
  </si>
  <si>
    <t>410101200000</t>
  </si>
  <si>
    <t>C5S32-08000005(1)</t>
  </si>
  <si>
    <t>410101199000</t>
  </si>
  <si>
    <t>410101199100</t>
  </si>
  <si>
    <t>E24720-05000002</t>
  </si>
  <si>
    <t>410201229001</t>
  </si>
  <si>
    <t>410101204300</t>
  </si>
  <si>
    <t>SEP32-05000028</t>
  </si>
  <si>
    <t>420601154701</t>
  </si>
  <si>
    <t>KK32-09160005</t>
  </si>
  <si>
    <t>410502018600</t>
  </si>
  <si>
    <t>DM8-41040101</t>
  </si>
  <si>
    <t>410406005500</t>
  </si>
  <si>
    <t>420402020900</t>
  </si>
  <si>
    <t>410101159201</t>
  </si>
  <si>
    <t>410102003106</t>
  </si>
  <si>
    <t>410101173306</t>
  </si>
  <si>
    <t>410201131004</t>
  </si>
  <si>
    <t>410301016800</t>
  </si>
  <si>
    <t>SZ-K5S32-03000010</t>
  </si>
  <si>
    <t>420501014900</t>
  </si>
  <si>
    <t>410101139601</t>
  </si>
  <si>
    <t>3500505008</t>
  </si>
  <si>
    <t>410101219300</t>
  </si>
  <si>
    <t>SZ-K5S32-2018082101</t>
  </si>
  <si>
    <t>3500505009</t>
  </si>
  <si>
    <t>DM8-05020000</t>
  </si>
  <si>
    <t>410201160307</t>
  </si>
  <si>
    <t>3500507001</t>
  </si>
  <si>
    <t>410101219400</t>
  </si>
  <si>
    <t>3500507002</t>
  </si>
  <si>
    <t>410201315400</t>
  </si>
  <si>
    <t>3500531001</t>
  </si>
  <si>
    <t>D184-31000000</t>
  </si>
  <si>
    <t>410201104201</t>
  </si>
  <si>
    <t>3500531002</t>
  </si>
  <si>
    <t>420501017100</t>
  </si>
  <si>
    <t>3500531003</t>
  </si>
  <si>
    <t>KM16-735</t>
  </si>
  <si>
    <t>3500531004</t>
  </si>
  <si>
    <t>KM16-725</t>
  </si>
  <si>
    <t>3500531005</t>
  </si>
  <si>
    <t>420200029900</t>
  </si>
  <si>
    <t>420200029800</t>
  </si>
  <si>
    <t>420200029700</t>
  </si>
  <si>
    <t>420200030800</t>
  </si>
  <si>
    <t>AEPSO-0203</t>
  </si>
  <si>
    <t>420200030600</t>
  </si>
  <si>
    <t>EAW10101</t>
  </si>
  <si>
    <t>420200030500</t>
  </si>
  <si>
    <t>EAW10100</t>
  </si>
  <si>
    <t>420200030900</t>
  </si>
  <si>
    <t>420200030700</t>
  </si>
  <si>
    <t>420505009500</t>
  </si>
  <si>
    <t>410101147802</t>
  </si>
  <si>
    <t>K5S32-05000032</t>
  </si>
  <si>
    <t>430100018200</t>
  </si>
  <si>
    <t>420603002401</t>
  </si>
  <si>
    <t>410101208000</t>
  </si>
  <si>
    <t>420200032100</t>
  </si>
  <si>
    <t>420501016600</t>
  </si>
  <si>
    <t>410201221201</t>
  </si>
  <si>
    <t>3500531006</t>
  </si>
  <si>
    <t>D184-31100000</t>
  </si>
  <si>
    <t>3500531007</t>
  </si>
  <si>
    <t>D184-01011200</t>
  </si>
  <si>
    <t>3500531008</t>
  </si>
  <si>
    <t>D184-01010600</t>
  </si>
  <si>
    <t>3500532001</t>
  </si>
  <si>
    <t>D184-32000000</t>
  </si>
  <si>
    <t>3500532002</t>
  </si>
  <si>
    <t>3500541001</t>
  </si>
  <si>
    <t>3500541002</t>
  </si>
  <si>
    <t>DM8-41000000</t>
  </si>
  <si>
    <t>3500541003</t>
  </si>
  <si>
    <t>DM8-41010000</t>
  </si>
  <si>
    <t>3500541004</t>
  </si>
  <si>
    <t>DM8-41020000</t>
  </si>
  <si>
    <t>3500541005</t>
  </si>
  <si>
    <t>3500541006</t>
  </si>
  <si>
    <t>3500541007</t>
  </si>
  <si>
    <t>3500541008</t>
  </si>
  <si>
    <t>DM8-41040000</t>
  </si>
  <si>
    <t>3500541009</t>
  </si>
  <si>
    <t>KM32-1090</t>
  </si>
  <si>
    <t>3500541010</t>
  </si>
  <si>
    <t>KM32-1080</t>
  </si>
  <si>
    <t>3500541011</t>
  </si>
  <si>
    <t>DM8-41030000</t>
  </si>
  <si>
    <t>3500541012</t>
  </si>
  <si>
    <t>DM8-41031000</t>
  </si>
  <si>
    <t>3500541013</t>
  </si>
  <si>
    <t>3500550001</t>
  </si>
  <si>
    <t>DM8-50000000</t>
  </si>
  <si>
    <t>3500550002</t>
  </si>
  <si>
    <t>DM8-50100000</t>
  </si>
  <si>
    <t>3500550003</t>
  </si>
  <si>
    <t>DM8-01011000</t>
  </si>
  <si>
    <t>3500550004</t>
  </si>
  <si>
    <t>DM8-50200000</t>
  </si>
  <si>
    <t>3500550005</t>
  </si>
  <si>
    <t>3500550006</t>
  </si>
  <si>
    <t>3500551001</t>
  </si>
  <si>
    <t>D184-51000000</t>
  </si>
  <si>
    <t>3500571001</t>
  </si>
  <si>
    <t>3500571002</t>
  </si>
  <si>
    <t>D184-01000000</t>
  </si>
  <si>
    <t>3500571003</t>
  </si>
  <si>
    <t>3500571004</t>
  </si>
  <si>
    <t>D184-33000000</t>
  </si>
  <si>
    <t>3500571005</t>
  </si>
  <si>
    <t>3500571006</t>
  </si>
  <si>
    <t>3500571007</t>
  </si>
  <si>
    <t>D184-01010000</t>
  </si>
  <si>
    <t>3500571008</t>
  </si>
  <si>
    <t>D184-01011000</t>
  </si>
  <si>
    <t>3500571010</t>
  </si>
  <si>
    <t>D184-38000000</t>
  </si>
  <si>
    <t>3500571011</t>
  </si>
  <si>
    <t>D184-39000000</t>
  </si>
  <si>
    <t>3500571012</t>
  </si>
  <si>
    <t>D184-01010400</t>
  </si>
  <si>
    <t>3500571013</t>
  </si>
  <si>
    <t>D184-49000000</t>
  </si>
  <si>
    <t>3500571014</t>
  </si>
  <si>
    <t>D184-48000000</t>
  </si>
  <si>
    <t>3500571015</t>
  </si>
  <si>
    <t>DM8-37000000</t>
  </si>
  <si>
    <t>3500571016</t>
  </si>
  <si>
    <t>DM8-37010000</t>
  </si>
  <si>
    <t>3500571017</t>
  </si>
  <si>
    <t>DM8-37020000</t>
  </si>
  <si>
    <t>3500571018</t>
  </si>
  <si>
    <t>D184-01010500</t>
  </si>
  <si>
    <t>3500571019</t>
  </si>
  <si>
    <t>D184-44000000</t>
  </si>
  <si>
    <t>3500571020</t>
  </si>
  <si>
    <t>3500571021</t>
  </si>
  <si>
    <t>DM8-36000000</t>
  </si>
  <si>
    <t>3500571022</t>
  </si>
  <si>
    <t>DM8-36010000</t>
  </si>
  <si>
    <t>3500571023</t>
  </si>
  <si>
    <t>DM8-36030000</t>
  </si>
  <si>
    <t>3500571024</t>
  </si>
  <si>
    <t>DM8-36020000</t>
  </si>
  <si>
    <t>420501015400</t>
  </si>
  <si>
    <t>EAW20211</t>
  </si>
  <si>
    <t>420502003900</t>
  </si>
  <si>
    <t>420506052400</t>
  </si>
  <si>
    <t>420506052300</t>
  </si>
  <si>
    <t>EAW40195</t>
  </si>
  <si>
    <t>420506052500</t>
  </si>
  <si>
    <t>420505009400</t>
  </si>
  <si>
    <t>420602021600</t>
  </si>
  <si>
    <t>KK32-09150006</t>
  </si>
  <si>
    <t>420504015800</t>
  </si>
  <si>
    <t>420501016200</t>
  </si>
  <si>
    <t>410502019200</t>
  </si>
  <si>
    <t>420506052700</t>
  </si>
  <si>
    <t>420404001000</t>
  </si>
  <si>
    <t>410502019100</t>
  </si>
  <si>
    <t>410502019400</t>
  </si>
  <si>
    <t>410502019300</t>
  </si>
  <si>
    <t>420602021400</t>
  </si>
  <si>
    <t>EAW20015</t>
  </si>
  <si>
    <t>3500571025</t>
  </si>
  <si>
    <t>DM8-45010000</t>
  </si>
  <si>
    <t>3500571026</t>
  </si>
  <si>
    <t>DM8-45010100</t>
  </si>
  <si>
    <t>3500571027</t>
  </si>
  <si>
    <t>3500576001</t>
  </si>
  <si>
    <t>DM8-06000000</t>
  </si>
  <si>
    <t>3500576002</t>
  </si>
  <si>
    <t>DM8-06020000</t>
  </si>
  <si>
    <t>3500576003</t>
  </si>
  <si>
    <t>D184-06020100</t>
  </si>
  <si>
    <t>3500576004</t>
  </si>
  <si>
    <t>DM8-06010000</t>
  </si>
  <si>
    <t>3500576005</t>
  </si>
  <si>
    <t>DM8-42000000</t>
  </si>
  <si>
    <t>3500576006</t>
  </si>
  <si>
    <t>DM8-42100000</t>
  </si>
  <si>
    <t>3500576007</t>
  </si>
  <si>
    <t>KM32-A1650</t>
  </si>
  <si>
    <t>3500576008</t>
  </si>
  <si>
    <t>KM32-1640</t>
  </si>
  <si>
    <t>3500576009</t>
  </si>
  <si>
    <t>KM32-1650</t>
  </si>
  <si>
    <t>3500583001</t>
  </si>
  <si>
    <t>3500583002</t>
  </si>
  <si>
    <t>D184-01010200</t>
  </si>
  <si>
    <t>3500583003</t>
  </si>
  <si>
    <t>D184-01010300</t>
  </si>
  <si>
    <t>3500583004</t>
  </si>
  <si>
    <t>D184-04020300</t>
  </si>
  <si>
    <t>410201139905</t>
  </si>
  <si>
    <t>410101115702</t>
  </si>
  <si>
    <t>410101138501</t>
  </si>
  <si>
    <t>410201235601</t>
  </si>
  <si>
    <t>420602021200</t>
  </si>
  <si>
    <t>420405000600</t>
  </si>
  <si>
    <t>410406010800</t>
  </si>
  <si>
    <t>410101139404</t>
  </si>
  <si>
    <t>410201113818</t>
  </si>
  <si>
    <t>410101202600</t>
  </si>
  <si>
    <t>SZ-E44720-180619-07</t>
  </si>
  <si>
    <t>420501015000</t>
  </si>
  <si>
    <t>420504015600</t>
  </si>
  <si>
    <t>420506048600</t>
  </si>
  <si>
    <t>410201137803</t>
  </si>
  <si>
    <t>410405003900</t>
  </si>
  <si>
    <t>410101202400</t>
  </si>
  <si>
    <t>SZ-E44720-180619-01</t>
  </si>
  <si>
    <t>410101202500</t>
  </si>
  <si>
    <t>SZ-E44720-180619-09</t>
  </si>
  <si>
    <t>410101202300</t>
  </si>
  <si>
    <t>SZ-E44720-180619-02</t>
  </si>
  <si>
    <t>410101203200</t>
  </si>
  <si>
    <t>SZ-E44720-180619-05</t>
  </si>
  <si>
    <t>410101201800</t>
  </si>
  <si>
    <t>SZ-E44720-180619-08</t>
  </si>
  <si>
    <t>410101203300</t>
  </si>
  <si>
    <t>SZ-E44720-180619-06</t>
  </si>
  <si>
    <t>410101201900</t>
  </si>
  <si>
    <t>SZ-E44720-180619-04</t>
  </si>
  <si>
    <t>420603003801</t>
  </si>
  <si>
    <t>420601155500</t>
  </si>
  <si>
    <t>XJG-09E00018</t>
  </si>
  <si>
    <t>420601155600</t>
  </si>
  <si>
    <t>XJG-09E00017</t>
  </si>
  <si>
    <t>420603003802</t>
  </si>
  <si>
    <t>420506052200</t>
  </si>
  <si>
    <t>420200031000</t>
  </si>
  <si>
    <t>410101205000</t>
  </si>
  <si>
    <t>SZ-E44720-180619-10</t>
  </si>
  <si>
    <t>420601011701</t>
  </si>
  <si>
    <t>420602021300</t>
  </si>
  <si>
    <t>410301016900</t>
  </si>
  <si>
    <t>A8HV1604-00A</t>
  </si>
  <si>
    <t>420602021500</t>
  </si>
  <si>
    <t>KK32-09150007</t>
  </si>
  <si>
    <t>420506053200</t>
  </si>
  <si>
    <t>420504016200</t>
  </si>
  <si>
    <t>420504015700</t>
  </si>
  <si>
    <t>EAW20021</t>
  </si>
  <si>
    <t>420506052900</t>
  </si>
  <si>
    <t>420503003900</t>
  </si>
  <si>
    <t>420501015800</t>
  </si>
  <si>
    <t>420501016000</t>
  </si>
  <si>
    <t>420506053000</t>
  </si>
  <si>
    <t>420501015900</t>
  </si>
  <si>
    <t>420502003800</t>
  </si>
  <si>
    <t>420504016100</t>
  </si>
  <si>
    <t>420502004100</t>
  </si>
  <si>
    <t>420505009300</t>
  </si>
  <si>
    <t>420504016300</t>
  </si>
  <si>
    <t>420502004000</t>
  </si>
  <si>
    <t>420504015900</t>
  </si>
  <si>
    <t>420501016300</t>
  </si>
  <si>
    <t>420505009200</t>
  </si>
  <si>
    <t>410101201501</t>
  </si>
  <si>
    <t>420506052600</t>
  </si>
  <si>
    <t>410201236500</t>
  </si>
  <si>
    <t>C5S32-08000004</t>
  </si>
  <si>
    <t>410502018700</t>
  </si>
  <si>
    <t>EAW40050</t>
  </si>
  <si>
    <t>410201236700</t>
  </si>
  <si>
    <t>UVS2030-05020029-00</t>
  </si>
  <si>
    <t>410501028400</t>
  </si>
  <si>
    <t>410201232105</t>
  </si>
  <si>
    <t>410501028100</t>
  </si>
  <si>
    <t>410201236101</t>
  </si>
  <si>
    <t>KG32-01000021</t>
  </si>
  <si>
    <t>410201221001</t>
  </si>
  <si>
    <t>KE32-04020005</t>
  </si>
  <si>
    <t>410501028000</t>
  </si>
  <si>
    <t>410201236600</t>
  </si>
  <si>
    <t>UVS2030-05020028-00</t>
  </si>
  <si>
    <t>410201236400</t>
  </si>
  <si>
    <t>C5S32-08000001</t>
  </si>
  <si>
    <t>410501027800</t>
  </si>
  <si>
    <t>EAW40165</t>
  </si>
  <si>
    <t>410501027900</t>
  </si>
  <si>
    <t>410502018900</t>
  </si>
  <si>
    <t>410301017200</t>
  </si>
  <si>
    <t>410501028200</t>
  </si>
  <si>
    <t>410502018800</t>
  </si>
  <si>
    <t>410201236200</t>
  </si>
  <si>
    <t>SZ-KK50-20180305-01</t>
  </si>
  <si>
    <t>410201236300</t>
  </si>
  <si>
    <t>XKK32-02010001</t>
  </si>
  <si>
    <t>410501013901</t>
  </si>
  <si>
    <t>410502019000</t>
  </si>
  <si>
    <t>410501028300</t>
  </si>
  <si>
    <t>420603004300</t>
  </si>
  <si>
    <t>410201236900</t>
  </si>
  <si>
    <t>KK50-01000037</t>
  </si>
  <si>
    <t>410101205900</t>
  </si>
  <si>
    <t>420603004400</t>
  </si>
  <si>
    <t>420603004500</t>
  </si>
  <si>
    <t>3500583005</t>
  </si>
  <si>
    <t>410101209200</t>
  </si>
  <si>
    <t>JP18-A04</t>
  </si>
  <si>
    <t>410101209300</t>
  </si>
  <si>
    <t>P18-88</t>
  </si>
  <si>
    <t>410101209400</t>
  </si>
  <si>
    <t>P18-05</t>
  </si>
  <si>
    <t>410101209500</t>
  </si>
  <si>
    <t>P18-07</t>
  </si>
  <si>
    <t>410101209601</t>
  </si>
  <si>
    <t>P18-08</t>
  </si>
  <si>
    <t>410101209700</t>
  </si>
  <si>
    <t>P18-A38</t>
  </si>
  <si>
    <t>410101209800</t>
  </si>
  <si>
    <t>P18-10</t>
  </si>
  <si>
    <t>410101209900</t>
  </si>
  <si>
    <t>P18-A37</t>
  </si>
  <si>
    <t>410101210001</t>
  </si>
  <si>
    <t>P18-13</t>
  </si>
  <si>
    <t>410101210200</t>
  </si>
  <si>
    <t>D184-01000013</t>
  </si>
  <si>
    <t>410101210300</t>
  </si>
  <si>
    <t>D184-01000014</t>
  </si>
  <si>
    <t>410101210400</t>
  </si>
  <si>
    <t>D184-01000001</t>
  </si>
  <si>
    <t>410101210500</t>
  </si>
  <si>
    <t>D184-33000002</t>
  </si>
  <si>
    <t>410101210600</t>
  </si>
  <si>
    <t>D184-33000001</t>
  </si>
  <si>
    <t>410101210700</t>
  </si>
  <si>
    <t>D184-01010003</t>
  </si>
  <si>
    <t>410101211600</t>
  </si>
  <si>
    <t>DM8-36000002</t>
  </si>
  <si>
    <t>410101211700</t>
  </si>
  <si>
    <t>DM8-36010005</t>
  </si>
  <si>
    <t>410101211800</t>
  </si>
  <si>
    <t>DM8-36010002</t>
  </si>
  <si>
    <t>410101211900</t>
  </si>
  <si>
    <t>DM8-36010001</t>
  </si>
  <si>
    <t>410101212000</t>
  </si>
  <si>
    <t>DM8-36000004</t>
  </si>
  <si>
    <t>410101212100</t>
  </si>
  <si>
    <t>DM8-36010003</t>
  </si>
  <si>
    <t>410101212200</t>
  </si>
  <si>
    <t>DM8-36010004</t>
  </si>
  <si>
    <t>410101212300</t>
  </si>
  <si>
    <t>DM8-36000003</t>
  </si>
  <si>
    <t>410101212400</t>
  </si>
  <si>
    <t>DM8-36030001</t>
  </si>
  <si>
    <t>410101212500</t>
  </si>
  <si>
    <t>D184-49100000</t>
  </si>
  <si>
    <t>410101212600</t>
  </si>
  <si>
    <t>D184-48000001</t>
  </si>
  <si>
    <t>410101212700</t>
  </si>
  <si>
    <t>DM8-37000010</t>
  </si>
  <si>
    <t>410101212800</t>
  </si>
  <si>
    <t>KM36-N60</t>
  </si>
  <si>
    <t>410101213000</t>
  </si>
  <si>
    <t>KM36-K16</t>
  </si>
  <si>
    <t>410101213100</t>
  </si>
  <si>
    <t>KM36-N04-02</t>
  </si>
  <si>
    <t>410101213200</t>
  </si>
  <si>
    <t>KM36-N33-02</t>
  </si>
  <si>
    <t>410101214700</t>
  </si>
  <si>
    <t>DM8-45010102</t>
  </si>
  <si>
    <t>410101214800</t>
  </si>
  <si>
    <t>DM8-45010103</t>
  </si>
  <si>
    <t>410101214900</t>
  </si>
  <si>
    <t>D184-44000002</t>
  </si>
  <si>
    <t>410101215000</t>
  </si>
  <si>
    <t>D184-01010501</t>
  </si>
  <si>
    <t>410101215100</t>
  </si>
  <si>
    <t>D184-51100000</t>
  </si>
  <si>
    <t>410101215200</t>
  </si>
  <si>
    <t>D184-31100002</t>
  </si>
  <si>
    <t>410101215300</t>
  </si>
  <si>
    <t>D184-31100001</t>
  </si>
  <si>
    <t>410101215400</t>
  </si>
  <si>
    <t>D184-01010601</t>
  </si>
  <si>
    <t>410101215500</t>
  </si>
  <si>
    <t>D184-01010602</t>
  </si>
  <si>
    <t>410101215600</t>
  </si>
  <si>
    <t>DM8-01000002</t>
  </si>
  <si>
    <t>410101215700</t>
  </si>
  <si>
    <t>DM8-01000003</t>
  </si>
  <si>
    <t>410101215800</t>
  </si>
  <si>
    <t>DM8-00000005</t>
  </si>
  <si>
    <t>410101215900</t>
  </si>
  <si>
    <t>DM8-00000004</t>
  </si>
  <si>
    <t>410101216000</t>
  </si>
  <si>
    <t>DM8-41010001</t>
  </si>
  <si>
    <t>410101216100</t>
  </si>
  <si>
    <t>DM8-41010002</t>
  </si>
  <si>
    <t>410101216200</t>
  </si>
  <si>
    <t>DM8-41010005</t>
  </si>
  <si>
    <t>410101216300</t>
  </si>
  <si>
    <t>DM8-41020002</t>
  </si>
  <si>
    <t>410101216400</t>
  </si>
  <si>
    <t>DM8-41020003</t>
  </si>
  <si>
    <t>410101216600</t>
  </si>
  <si>
    <t>DM8-41040002</t>
  </si>
  <si>
    <t>410101216700</t>
  </si>
  <si>
    <t>DM8-41040001</t>
  </si>
  <si>
    <t>410101216800</t>
  </si>
  <si>
    <t>410101216900</t>
  </si>
  <si>
    <t>DM8-41030001</t>
  </si>
  <si>
    <t>410101217000</t>
  </si>
  <si>
    <t>DM8-06000001</t>
  </si>
  <si>
    <t>410101217100</t>
  </si>
  <si>
    <t>DM8-04000001</t>
  </si>
  <si>
    <t>410101217200</t>
  </si>
  <si>
    <t>DM8-06020002</t>
  </si>
  <si>
    <t>410101217300</t>
  </si>
  <si>
    <t>DM8-06020001</t>
  </si>
  <si>
    <t>410101217400</t>
  </si>
  <si>
    <t>JC194-06020005</t>
  </si>
  <si>
    <t>410101217500</t>
  </si>
  <si>
    <t>D184-06020102</t>
  </si>
  <si>
    <t>410101217600</t>
  </si>
  <si>
    <t>D184-06020101</t>
  </si>
  <si>
    <t>410101217700</t>
  </si>
  <si>
    <t>DM8-06010003</t>
  </si>
  <si>
    <t>410101217800</t>
  </si>
  <si>
    <t>DM8-06010004</t>
  </si>
  <si>
    <t>410101217900</t>
  </si>
  <si>
    <t>DM8-40000007</t>
  </si>
  <si>
    <t>410101218000</t>
  </si>
  <si>
    <t>DM8-40000100</t>
  </si>
  <si>
    <t>410101218100</t>
  </si>
  <si>
    <t>DM8-05020001</t>
  </si>
  <si>
    <t>410101218200</t>
  </si>
  <si>
    <t>DM8-05020002</t>
  </si>
  <si>
    <t>410101218300</t>
  </si>
  <si>
    <t>DM8-05020003</t>
  </si>
  <si>
    <t>410101218400</t>
  </si>
  <si>
    <t>DM8-05020004</t>
  </si>
  <si>
    <t>410101218500</t>
  </si>
  <si>
    <t>DM8-05020008</t>
  </si>
  <si>
    <t>410101218600</t>
  </si>
  <si>
    <t>DM8-05020009</t>
  </si>
  <si>
    <t>410101218700</t>
  </si>
  <si>
    <t>DM8-05020010</t>
  </si>
  <si>
    <t>410101218800</t>
  </si>
  <si>
    <t>DM8-05020011</t>
  </si>
  <si>
    <t>410102008400</t>
  </si>
  <si>
    <t>410201239400</t>
  </si>
  <si>
    <t>410201239501</t>
  </si>
  <si>
    <t>P18-34</t>
  </si>
  <si>
    <t>410201239601</t>
  </si>
  <si>
    <t>JP18-41</t>
  </si>
  <si>
    <t>410201239700</t>
  </si>
  <si>
    <t>XZ1622-05000025</t>
  </si>
  <si>
    <t>410201239800</t>
  </si>
  <si>
    <t>410201239900</t>
  </si>
  <si>
    <t>D184-07000001</t>
  </si>
  <si>
    <t>410201240000</t>
  </si>
  <si>
    <t>D184-07000002</t>
  </si>
  <si>
    <t>410201240100</t>
  </si>
  <si>
    <t>D184-07000003</t>
  </si>
  <si>
    <t>410201240200</t>
  </si>
  <si>
    <t>D184-07000004</t>
  </si>
  <si>
    <t>410201240300</t>
  </si>
  <si>
    <t>D184-07000005</t>
  </si>
  <si>
    <t>410201240400</t>
  </si>
  <si>
    <t>D184-01000004</t>
  </si>
  <si>
    <t>410201240500</t>
  </si>
  <si>
    <t>D184-01000008</t>
  </si>
  <si>
    <t>410201240600</t>
  </si>
  <si>
    <t>D184-01000015</t>
  </si>
  <si>
    <t>410201240700</t>
  </si>
  <si>
    <t>D184-01000016</t>
  </si>
  <si>
    <t>410201240800</t>
  </si>
  <si>
    <t>D184-01010004</t>
  </si>
  <si>
    <t>410201240900</t>
  </si>
  <si>
    <t>DM8-45010001</t>
  </si>
  <si>
    <t>410201241000</t>
  </si>
  <si>
    <t>DM8-45010002</t>
  </si>
  <si>
    <t>410201241100</t>
  </si>
  <si>
    <t>D184-01010502</t>
  </si>
  <si>
    <t>410201241200</t>
  </si>
  <si>
    <t>D184-44000001</t>
  </si>
  <si>
    <t>410201241300</t>
  </si>
  <si>
    <t>D184-44000003</t>
  </si>
  <si>
    <t>410201241400</t>
  </si>
  <si>
    <t>D184-01010201</t>
  </si>
  <si>
    <t>410201241500</t>
  </si>
  <si>
    <t>D184-01010202</t>
  </si>
  <si>
    <t>410201241600</t>
  </si>
  <si>
    <t>D184-01010301</t>
  </si>
  <si>
    <t>410201241700</t>
  </si>
  <si>
    <t>D184-04020301</t>
  </si>
  <si>
    <t>410201241800</t>
  </si>
  <si>
    <t>D184-32000001</t>
  </si>
  <si>
    <t>410201241900</t>
  </si>
  <si>
    <t>D184-32000002</t>
  </si>
  <si>
    <t>410201242000</t>
  </si>
  <si>
    <t>D184-32000003</t>
  </si>
  <si>
    <t>410201242100</t>
  </si>
  <si>
    <t>D184-31000009</t>
  </si>
  <si>
    <t>410201242200</t>
  </si>
  <si>
    <t>D184-01000006</t>
  </si>
  <si>
    <t>410201242300</t>
  </si>
  <si>
    <t>DM8-02010006</t>
  </si>
  <si>
    <t>410201242400</t>
  </si>
  <si>
    <t>DM8-02010007</t>
  </si>
  <si>
    <t>410201242500</t>
  </si>
  <si>
    <t>DM8-00000001</t>
  </si>
  <si>
    <t>410201242600</t>
  </si>
  <si>
    <t>DM8-01000004</t>
  </si>
  <si>
    <t>410201242700</t>
  </si>
  <si>
    <t>DM8-01000006</t>
  </si>
  <si>
    <t>410201242800</t>
  </si>
  <si>
    <t>DM8-41000001</t>
  </si>
  <si>
    <t>410201242900</t>
  </si>
  <si>
    <t>DM8-41000002</t>
  </si>
  <si>
    <t>410201243000</t>
  </si>
  <si>
    <t>DM8-41010004</t>
  </si>
  <si>
    <t>410201243100</t>
  </si>
  <si>
    <t>DM8-41010003</t>
  </si>
  <si>
    <t>420603003001</t>
  </si>
  <si>
    <t>410101205200</t>
  </si>
  <si>
    <t>SZ-KK50-20180305-02</t>
  </si>
  <si>
    <t>450402002200</t>
  </si>
  <si>
    <t>A8HV1611-00A</t>
  </si>
  <si>
    <t>410101205400</t>
  </si>
  <si>
    <t>SZ-EP18-180712-02</t>
  </si>
  <si>
    <t>410201160715</t>
  </si>
  <si>
    <t>410101205300</t>
  </si>
  <si>
    <t>SZ-EP18-180712-01</t>
  </si>
  <si>
    <t>410101205600</t>
  </si>
  <si>
    <t>SZ-SEP18-180712-04</t>
  </si>
  <si>
    <t>420506052800</t>
  </si>
  <si>
    <t>EAW40140</t>
  </si>
  <si>
    <t>410101205500</t>
  </si>
  <si>
    <t>SZ-SEP18-180712-03</t>
  </si>
  <si>
    <t>420503004000</t>
  </si>
  <si>
    <t>420501016100</t>
  </si>
  <si>
    <t>420501015700</t>
  </si>
  <si>
    <t>420506053100</t>
  </si>
  <si>
    <t>420504016000</t>
  </si>
  <si>
    <t>420501015500</t>
  </si>
  <si>
    <t>EAW20049</t>
  </si>
  <si>
    <t>420501015600</t>
  </si>
  <si>
    <t>EAW20050</t>
  </si>
  <si>
    <t>410101205700</t>
  </si>
  <si>
    <t>SZ-C5S32-180708-01</t>
  </si>
  <si>
    <t>410201237100</t>
  </si>
  <si>
    <t>SZ-EP18-180613-03</t>
  </si>
  <si>
    <t>410101205800</t>
  </si>
  <si>
    <t>SZ-C5S32-180708-02</t>
  </si>
  <si>
    <t>410406010600</t>
  </si>
  <si>
    <t>410201237200</t>
  </si>
  <si>
    <t>EP18-06010031</t>
  </si>
  <si>
    <t>410406011100</t>
  </si>
  <si>
    <t>410406005900</t>
  </si>
  <si>
    <t>410405004400</t>
  </si>
  <si>
    <t>410405003100</t>
  </si>
  <si>
    <t>410406011800</t>
  </si>
  <si>
    <t>KM32-S95</t>
  </si>
  <si>
    <t>410407000700</t>
  </si>
  <si>
    <t>410404004000</t>
  </si>
  <si>
    <t>410406008600</t>
  </si>
  <si>
    <t>410406006100</t>
  </si>
  <si>
    <t>410405003200</t>
  </si>
  <si>
    <t>410405002500</t>
  </si>
  <si>
    <t>410201236800</t>
  </si>
  <si>
    <t>KM32-H33</t>
  </si>
  <si>
    <t>410301017100</t>
  </si>
  <si>
    <t>A8HV4954-00A</t>
  </si>
  <si>
    <t>410404002800</t>
  </si>
  <si>
    <t>410401039100</t>
  </si>
  <si>
    <t>410401041900</t>
  </si>
  <si>
    <t>410404003700</t>
  </si>
  <si>
    <t>410403004300</t>
  </si>
  <si>
    <t>410401038100</t>
  </si>
  <si>
    <t>410402003000</t>
  </si>
  <si>
    <t>410401038900</t>
  </si>
  <si>
    <t>410404003800</t>
  </si>
  <si>
    <t>410404002700</t>
  </si>
  <si>
    <t>410403004900</t>
  </si>
  <si>
    <t>410403003200</t>
  </si>
  <si>
    <t>410402003100</t>
  </si>
  <si>
    <t>410402002400</t>
  </si>
  <si>
    <t>410406010000</t>
  </si>
  <si>
    <t>410404005000</t>
  </si>
  <si>
    <t>410404004100</t>
  </si>
  <si>
    <t>410406009300</t>
  </si>
  <si>
    <t>410502013700</t>
  </si>
  <si>
    <t>410405002700</t>
  </si>
  <si>
    <t>410406010700</t>
  </si>
  <si>
    <t>410406010100</t>
  </si>
  <si>
    <t>410406005600</t>
  </si>
  <si>
    <t>410405001600</t>
  </si>
  <si>
    <t>410502011300</t>
  </si>
  <si>
    <t>410502011400</t>
  </si>
  <si>
    <t>410405002000</t>
  </si>
  <si>
    <t>410405004300</t>
  </si>
  <si>
    <t>410405004200</t>
  </si>
  <si>
    <t>410405003500</t>
  </si>
  <si>
    <t>410407000800</t>
  </si>
  <si>
    <t>410405004000</t>
  </si>
  <si>
    <t>410405003600</t>
  </si>
  <si>
    <t>410404005100</t>
  </si>
  <si>
    <t>410405002600</t>
  </si>
  <si>
    <t>410405002200</t>
  </si>
  <si>
    <t>410502013600</t>
  </si>
  <si>
    <t>410406011500</t>
  </si>
  <si>
    <t>410406011700</t>
  </si>
  <si>
    <t>410405001900</t>
  </si>
  <si>
    <t>410405002100</t>
  </si>
  <si>
    <t>410402003600</t>
  </si>
  <si>
    <t>410405001800</t>
  </si>
  <si>
    <t>410406011600</t>
  </si>
  <si>
    <t>410404003400</t>
  </si>
  <si>
    <t>410402003200</t>
  </si>
  <si>
    <t>410402002000</t>
  </si>
  <si>
    <t>410402001900</t>
  </si>
  <si>
    <t>410401039000</t>
  </si>
  <si>
    <t>410404003500</t>
  </si>
  <si>
    <t>410403005500</t>
  </si>
  <si>
    <t>A8HV2303-00A</t>
  </si>
  <si>
    <t>410406010900</t>
  </si>
  <si>
    <t>410403004800</t>
  </si>
  <si>
    <t>410403004200</t>
  </si>
  <si>
    <t>410403003400</t>
  </si>
  <si>
    <t>410403005400</t>
  </si>
  <si>
    <t>410405002900</t>
  </si>
  <si>
    <t>410406008400</t>
  </si>
  <si>
    <t>410404002500</t>
  </si>
  <si>
    <t>410402002700</t>
  </si>
  <si>
    <t>410404002400</t>
  </si>
  <si>
    <t>410402002600</t>
  </si>
  <si>
    <t>410402002100</t>
  </si>
  <si>
    <t>410405002800</t>
  </si>
  <si>
    <t>410402002300</t>
  </si>
  <si>
    <t>430400006700</t>
  </si>
  <si>
    <t>410403004700</t>
  </si>
  <si>
    <t>410405003300</t>
  </si>
  <si>
    <t>420402021100</t>
  </si>
  <si>
    <t>410201237000</t>
  </si>
  <si>
    <t>K5S32-04010030</t>
  </si>
  <si>
    <t>420402021000</t>
  </si>
  <si>
    <t>410201231701</t>
  </si>
  <si>
    <t>410201235401</t>
  </si>
  <si>
    <t>KK1803-05-06</t>
  </si>
  <si>
    <t>410201236000</t>
  </si>
  <si>
    <t>K5S32-04020019</t>
  </si>
  <si>
    <t>420601092001</t>
  </si>
  <si>
    <t>410101204600</t>
  </si>
  <si>
    <t>A8HV1606-00A</t>
  </si>
  <si>
    <t>410101204700</t>
  </si>
  <si>
    <t>A8HV1607-00A</t>
  </si>
  <si>
    <t>410101204900</t>
  </si>
  <si>
    <t>A8HV1609-00A</t>
  </si>
  <si>
    <t>410201243200</t>
  </si>
  <si>
    <t>DM8-41010006</t>
  </si>
  <si>
    <t>410201243300</t>
  </si>
  <si>
    <t>DM8-41020001</t>
  </si>
  <si>
    <t>410201243400</t>
  </si>
  <si>
    <t>DM8-41040201</t>
  </si>
  <si>
    <t>410201243500</t>
  </si>
  <si>
    <t>DM8-41040004</t>
  </si>
  <si>
    <t>410201243600</t>
  </si>
  <si>
    <t>DM8-41040005</t>
  </si>
  <si>
    <t>410201243700</t>
  </si>
  <si>
    <t>DM8-41040006</t>
  </si>
  <si>
    <t>410201243800</t>
  </si>
  <si>
    <t>DM8-41031001</t>
  </si>
  <si>
    <t>410201243900</t>
  </si>
  <si>
    <t>DM8-00000002</t>
  </si>
  <si>
    <t>410201244000</t>
  </si>
  <si>
    <t>DM8-00000003</t>
  </si>
  <si>
    <t>410201244100</t>
  </si>
  <si>
    <t>DM8-06020003</t>
  </si>
  <si>
    <t>410201244200</t>
  </si>
  <si>
    <t>DM8-06020004</t>
  </si>
  <si>
    <t>410201244300</t>
  </si>
  <si>
    <t>DM8-06010001</t>
  </si>
  <si>
    <t>410201244400</t>
  </si>
  <si>
    <t>DM8-06010002</t>
  </si>
  <si>
    <t>410201244500</t>
  </si>
  <si>
    <t>DM8-40000005</t>
  </si>
  <si>
    <t>410201244600</t>
  </si>
  <si>
    <t>DM8-40000006</t>
  </si>
  <si>
    <t>410201244700</t>
  </si>
  <si>
    <t>DM8-40000004</t>
  </si>
  <si>
    <t>410501013601</t>
  </si>
  <si>
    <t>410501013401</t>
  </si>
  <si>
    <t>410501013902</t>
  </si>
  <si>
    <t>410201270000</t>
  </si>
  <si>
    <t>410201114002</t>
  </si>
  <si>
    <t>410201269900</t>
  </si>
  <si>
    <t>SZ-SEP18-181127-01</t>
  </si>
  <si>
    <t>410201114203</t>
  </si>
  <si>
    <t>80000001</t>
  </si>
  <si>
    <t>801</t>
  </si>
  <si>
    <t>410201271300</t>
  </si>
  <si>
    <t>KGP32-01010004</t>
  </si>
  <si>
    <t>410201271400</t>
  </si>
  <si>
    <t>KGP32-05000027</t>
  </si>
  <si>
    <t>410201271500</t>
  </si>
  <si>
    <t>KGP32-05000007</t>
  </si>
  <si>
    <t>410201271600</t>
  </si>
  <si>
    <t>KGP32-05000008</t>
  </si>
  <si>
    <t>410201271700</t>
  </si>
  <si>
    <t>KGP32-05000010</t>
  </si>
  <si>
    <t>410201271800</t>
  </si>
  <si>
    <t>KGP32-05000021</t>
  </si>
  <si>
    <t>410201271900</t>
  </si>
  <si>
    <t>KGP32-05000006</t>
  </si>
  <si>
    <t>410201272000</t>
  </si>
  <si>
    <t>KGP32-05000005</t>
  </si>
  <si>
    <t>410201244800</t>
  </si>
  <si>
    <t>DM8-40000001</t>
  </si>
  <si>
    <t>410201244900</t>
  </si>
  <si>
    <t>DM8-05000001</t>
  </si>
  <si>
    <t>410201245000</t>
  </si>
  <si>
    <t>DM8-05040001</t>
  </si>
  <si>
    <t>410201245100</t>
  </si>
  <si>
    <t>DM8-05040002</t>
  </si>
  <si>
    <t>410201245200</t>
  </si>
  <si>
    <t>DM8-05010001</t>
  </si>
  <si>
    <t>410201245300</t>
  </si>
  <si>
    <t>DM8-05010002</t>
  </si>
  <si>
    <t>410201245400</t>
  </si>
  <si>
    <t>DM8-05010003</t>
  </si>
  <si>
    <t>410201245500</t>
  </si>
  <si>
    <t>DM8-05010004</t>
  </si>
  <si>
    <t>410201245600</t>
  </si>
  <si>
    <t>DM8-05010005</t>
  </si>
  <si>
    <t>410201245700</t>
  </si>
  <si>
    <t>DM8-05010007</t>
  </si>
  <si>
    <t>410201245800</t>
  </si>
  <si>
    <t>DM8-05010008</t>
  </si>
  <si>
    <t>410201245900</t>
  </si>
  <si>
    <t>DM8-05010009</t>
  </si>
  <si>
    <t>410201246000</t>
  </si>
  <si>
    <t>DM8-05020006</t>
  </si>
  <si>
    <t>410201246100</t>
  </si>
  <si>
    <t>D184-04010001</t>
  </si>
  <si>
    <t>410201246200</t>
  </si>
  <si>
    <t>D184-04010002</t>
  </si>
  <si>
    <t>410201246300</t>
  </si>
  <si>
    <t>D184-04010005</t>
  </si>
  <si>
    <t>410201125901</t>
  </si>
  <si>
    <t>410201147319</t>
  </si>
  <si>
    <t>410201161206</t>
  </si>
  <si>
    <t>420601068802</t>
  </si>
  <si>
    <t>420601069502</t>
  </si>
  <si>
    <t>420601070001</t>
  </si>
  <si>
    <t>420601070202</t>
  </si>
  <si>
    <t>410101226401</t>
  </si>
  <si>
    <t>SZ-SEP18-180925-01</t>
  </si>
  <si>
    <t>420603002301</t>
  </si>
  <si>
    <t>3500630009</t>
  </si>
  <si>
    <t>410401050900</t>
  </si>
  <si>
    <t>420402022700</t>
  </si>
  <si>
    <t>3500630010</t>
  </si>
  <si>
    <t>410201267400</t>
  </si>
  <si>
    <t>SZ-SEP18-181105-01</t>
  </si>
  <si>
    <t>410201267500</t>
  </si>
  <si>
    <t>SEP18-08000001</t>
  </si>
  <si>
    <t>420601157102</t>
  </si>
  <si>
    <t>410201250500</t>
  </si>
  <si>
    <t>410201250400</t>
  </si>
  <si>
    <t>410201250600</t>
  </si>
  <si>
    <t>420404001200</t>
  </si>
  <si>
    <t>420404002100</t>
  </si>
  <si>
    <t>420404001600</t>
  </si>
  <si>
    <t>420404001400</t>
  </si>
  <si>
    <t>420404002300</t>
  </si>
  <si>
    <t>420404002200</t>
  </si>
  <si>
    <t>420404002400</t>
  </si>
  <si>
    <t>420504017400</t>
  </si>
  <si>
    <t>420404002500</t>
  </si>
  <si>
    <t>420404001300</t>
  </si>
  <si>
    <t>420404002600</t>
  </si>
  <si>
    <t>420404002700</t>
  </si>
  <si>
    <t>420404002800</t>
  </si>
  <si>
    <t>420404002900</t>
  </si>
  <si>
    <t>420401001500</t>
  </si>
  <si>
    <t>420404001700</t>
  </si>
  <si>
    <t>420404001500</t>
  </si>
  <si>
    <t>420504017300</t>
  </si>
  <si>
    <t>420404001800</t>
  </si>
  <si>
    <t>420404001100</t>
  </si>
  <si>
    <t>420401001700</t>
  </si>
  <si>
    <t>420404001900</t>
  </si>
  <si>
    <t>420504017700</t>
  </si>
  <si>
    <t>420401001600</t>
  </si>
  <si>
    <t>420504017800</t>
  </si>
  <si>
    <t>420404002000</t>
  </si>
  <si>
    <t>410201230901</t>
  </si>
  <si>
    <t>420507005700</t>
  </si>
  <si>
    <t>410201230801</t>
  </si>
  <si>
    <t>420504017600</t>
  </si>
  <si>
    <t>410201231002</t>
  </si>
  <si>
    <t>410201231001</t>
  </si>
  <si>
    <t>410201230802</t>
  </si>
  <si>
    <t>410201231003</t>
  </si>
  <si>
    <t>410201231004</t>
  </si>
  <si>
    <t>410201231005</t>
  </si>
  <si>
    <t>410101200401</t>
  </si>
  <si>
    <t>420506056000</t>
  </si>
  <si>
    <t>420506056100</t>
  </si>
  <si>
    <t>420506056200</t>
  </si>
  <si>
    <t>410101200501</t>
  </si>
  <si>
    <t>410201230902</t>
  </si>
  <si>
    <t>420601147000</t>
  </si>
  <si>
    <t>420601149500</t>
  </si>
  <si>
    <t>410201231006</t>
  </si>
  <si>
    <t>410201230803</t>
  </si>
  <si>
    <t>420601112200</t>
  </si>
  <si>
    <t>410101178201</t>
  </si>
  <si>
    <t>430100009800</t>
  </si>
  <si>
    <t>UV2030-07000007-00</t>
  </si>
  <si>
    <t>410101178601</t>
  </si>
  <si>
    <t>410201235801</t>
  </si>
  <si>
    <t>430100009900</t>
  </si>
  <si>
    <t>UV2030-07000008-00</t>
  </si>
  <si>
    <t>420601111800</t>
  </si>
  <si>
    <t>R1023</t>
  </si>
  <si>
    <t>410201235901</t>
  </si>
  <si>
    <t>410101220300</t>
  </si>
  <si>
    <t>410201251000</t>
  </si>
  <si>
    <t>410301017600</t>
  </si>
  <si>
    <t>410201251400</t>
  </si>
  <si>
    <t>420506056300</t>
  </si>
  <si>
    <t>410101206702</t>
  </si>
  <si>
    <t>410102008202</t>
  </si>
  <si>
    <t>410102008302</t>
  </si>
  <si>
    <t>420402022400</t>
  </si>
  <si>
    <t>410201056102</t>
  </si>
  <si>
    <t>410201258000</t>
  </si>
  <si>
    <t>RA320-070001</t>
  </si>
  <si>
    <t>410201258200</t>
  </si>
  <si>
    <t>RA320-070004</t>
  </si>
  <si>
    <t>410201258300</t>
  </si>
  <si>
    <t>RA320-070005</t>
  </si>
  <si>
    <t>410201258100</t>
  </si>
  <si>
    <t>RA320-070003</t>
  </si>
  <si>
    <t>410201257800</t>
  </si>
  <si>
    <t>RA320-01040028</t>
  </si>
  <si>
    <t>410407004100</t>
  </si>
  <si>
    <t>410407004200</t>
  </si>
  <si>
    <t>410407004500</t>
  </si>
  <si>
    <t>410407004300</t>
  </si>
  <si>
    <t>410101198401</t>
  </si>
  <si>
    <t>410401027600</t>
  </si>
  <si>
    <t>410301018000</t>
  </si>
  <si>
    <t>ES5113-08000001</t>
  </si>
  <si>
    <t>410101203400</t>
  </si>
  <si>
    <t>SZ-E44720-180411-02</t>
  </si>
  <si>
    <t>410101199701</t>
  </si>
  <si>
    <t>E44720-06010002</t>
  </si>
  <si>
    <t>410101198501</t>
  </si>
  <si>
    <t>SZ-KK32-20171110-01</t>
  </si>
  <si>
    <t>410101198601</t>
  </si>
  <si>
    <t>SZ-KK32-20171110-02</t>
  </si>
  <si>
    <t>410401024200</t>
  </si>
  <si>
    <t>410401019700</t>
  </si>
  <si>
    <t>410401021100</t>
  </si>
  <si>
    <t>410401024300</t>
  </si>
  <si>
    <t>410401023700</t>
  </si>
  <si>
    <t>410401023500</t>
  </si>
  <si>
    <t>410401023600</t>
  </si>
  <si>
    <t>410401022400</t>
  </si>
  <si>
    <t>410401021400</t>
  </si>
  <si>
    <t>410401019900</t>
  </si>
  <si>
    <t>410201246400</t>
  </si>
  <si>
    <t>D184-04010007</t>
  </si>
  <si>
    <t>410201246500</t>
  </si>
  <si>
    <t>D184-04020001</t>
  </si>
  <si>
    <t>410201246600</t>
  </si>
  <si>
    <t>D184-04020002</t>
  </si>
  <si>
    <t>410201246700</t>
  </si>
  <si>
    <t>D184-04010003</t>
  </si>
  <si>
    <t>410201246800</t>
  </si>
  <si>
    <t>D184-04010004</t>
  </si>
  <si>
    <t>410201246900</t>
  </si>
  <si>
    <t>D184-04020012</t>
  </si>
  <si>
    <t>410201247000</t>
  </si>
  <si>
    <t>D184-04020016</t>
  </si>
  <si>
    <t>410201247100</t>
  </si>
  <si>
    <t>D184-04020003</t>
  </si>
  <si>
    <t>410201247200</t>
  </si>
  <si>
    <t>D184-04020018</t>
  </si>
  <si>
    <t>410201247300</t>
  </si>
  <si>
    <t>D184-04010006</t>
  </si>
  <si>
    <t>410201247400</t>
  </si>
  <si>
    <t>DM8-50000001</t>
  </si>
  <si>
    <t>410201247500</t>
  </si>
  <si>
    <t>DM8-50000002</t>
  </si>
  <si>
    <t>410201247600</t>
  </si>
  <si>
    <t>DM8-50000003</t>
  </si>
  <si>
    <t>410201247700</t>
  </si>
  <si>
    <t>DM8-50000004</t>
  </si>
  <si>
    <t>410201247800</t>
  </si>
  <si>
    <t>D184-04020020</t>
  </si>
  <si>
    <t>410201247900</t>
  </si>
  <si>
    <t>DM8-50100001</t>
  </si>
  <si>
    <t>410101204800</t>
  </si>
  <si>
    <t>A8HV1608-00A</t>
  </si>
  <si>
    <t>410401019600</t>
  </si>
  <si>
    <t>410401026600</t>
  </si>
  <si>
    <t>410401030500</t>
  </si>
  <si>
    <t>410401027400</t>
  </si>
  <si>
    <t>410401029100</t>
  </si>
  <si>
    <t>410401028700</t>
  </si>
  <si>
    <t>410401029000</t>
  </si>
  <si>
    <t>410401029700</t>
  </si>
  <si>
    <t>410401027500</t>
  </si>
  <si>
    <t>410401028500</t>
  </si>
  <si>
    <t>410101199501</t>
  </si>
  <si>
    <t>E44720-05000001</t>
  </si>
  <si>
    <t>410401029800</t>
  </si>
  <si>
    <t>410401030600</t>
  </si>
  <si>
    <t>410401020800</t>
  </si>
  <si>
    <t>410401021300</t>
  </si>
  <si>
    <t>410401023100</t>
  </si>
  <si>
    <t>410401021700</t>
  </si>
  <si>
    <t>410401020600</t>
  </si>
  <si>
    <t>410401022000</t>
  </si>
  <si>
    <t>410401024900</t>
  </si>
  <si>
    <t>410401025100</t>
  </si>
  <si>
    <t>410401022200</t>
  </si>
  <si>
    <t>410401019400</t>
  </si>
  <si>
    <t>410401019300</t>
  </si>
  <si>
    <t>410401020900</t>
  </si>
  <si>
    <t>410401024100</t>
  </si>
  <si>
    <t>410401025000</t>
  </si>
  <si>
    <t>410401024600</t>
  </si>
  <si>
    <t>410401023000</t>
  </si>
  <si>
    <t>410401020200</t>
  </si>
  <si>
    <t>410401023400</t>
  </si>
  <si>
    <t>410401022500</t>
  </si>
  <si>
    <t>410401020000</t>
  </si>
  <si>
    <t>410401022900</t>
  </si>
  <si>
    <t>410401025200</t>
  </si>
  <si>
    <t>410401019000</t>
  </si>
  <si>
    <t>410401025400</t>
  </si>
  <si>
    <t>410401019100</t>
  </si>
  <si>
    <t>410401019200</t>
  </si>
  <si>
    <t>410401025300</t>
  </si>
  <si>
    <t>410401021800</t>
  </si>
  <si>
    <t>410401024500</t>
  </si>
  <si>
    <t>410401027200</t>
  </si>
  <si>
    <t>410401021000</t>
  </si>
  <si>
    <t>410401019500</t>
  </si>
  <si>
    <t>410401020100</t>
  </si>
  <si>
    <t>410401026000</t>
  </si>
  <si>
    <t>410401029500</t>
  </si>
  <si>
    <t>410401033800</t>
  </si>
  <si>
    <t>410401031500</t>
  </si>
  <si>
    <t>410401025700</t>
  </si>
  <si>
    <t>410401029300</t>
  </si>
  <si>
    <t>410401027000</t>
  </si>
  <si>
    <t>410401033600</t>
  </si>
  <si>
    <t>410401025900</t>
  </si>
  <si>
    <t>410401032100</t>
  </si>
  <si>
    <t>410401032000</t>
  </si>
  <si>
    <t>410401031800</t>
  </si>
  <si>
    <t>410401031700</t>
  </si>
  <si>
    <t>410401030800</t>
  </si>
  <si>
    <t>410401033500</t>
  </si>
  <si>
    <t>410401027700</t>
  </si>
  <si>
    <t>410401026300</t>
  </si>
  <si>
    <t>410401026900</t>
  </si>
  <si>
    <t>410401032600</t>
  </si>
  <si>
    <t>410401033000</t>
  </si>
  <si>
    <t>410401028300</t>
  </si>
  <si>
    <t>410401034000</t>
  </si>
  <si>
    <t>410401032700</t>
  </si>
  <si>
    <t>410401033700</t>
  </si>
  <si>
    <t>410401032200</t>
  </si>
  <si>
    <t>410401030000</t>
  </si>
  <si>
    <t>410401028000</t>
  </si>
  <si>
    <t>410401031300</t>
  </si>
  <si>
    <t>410401028400</t>
  </si>
  <si>
    <t>410401031100</t>
  </si>
  <si>
    <t>410401033200</t>
  </si>
  <si>
    <t>410401027300</t>
  </si>
  <si>
    <t>410401026700</t>
  </si>
  <si>
    <t>410401033100</t>
  </si>
  <si>
    <t>410401030900</t>
  </si>
  <si>
    <t>410401031900</t>
  </si>
  <si>
    <t>410401025600</t>
  </si>
  <si>
    <t>410401026500</t>
  </si>
  <si>
    <t>410401030100</t>
  </si>
  <si>
    <t>410401026800</t>
  </si>
  <si>
    <t>410401032300</t>
  </si>
  <si>
    <t>410401027900</t>
  </si>
  <si>
    <t>410401032900</t>
  </si>
  <si>
    <t>410401027100</t>
  </si>
  <si>
    <t>410401027800</t>
  </si>
  <si>
    <t>410401025800</t>
  </si>
  <si>
    <t>410401028800</t>
  </si>
  <si>
    <t>410401033900</t>
  </si>
  <si>
    <t>410401028100</t>
  </si>
  <si>
    <t>410401031200</t>
  </si>
  <si>
    <t>410401031400</t>
  </si>
  <si>
    <t>410403004100</t>
  </si>
  <si>
    <t>410402002200</t>
  </si>
  <si>
    <t>410401034500</t>
  </si>
  <si>
    <t>410403003100</t>
  </si>
  <si>
    <t>410401035600</t>
  </si>
  <si>
    <t>410401036600</t>
  </si>
  <si>
    <t>410401035800</t>
  </si>
  <si>
    <t>410403003300</t>
  </si>
  <si>
    <t>410401034200</t>
  </si>
  <si>
    <t>410401037200</t>
  </si>
  <si>
    <t>410401035900</t>
  </si>
  <si>
    <t>410401034900</t>
  </si>
  <si>
    <t>410401036200</t>
  </si>
  <si>
    <t>410401035200</t>
  </si>
  <si>
    <t>410401036400</t>
  </si>
  <si>
    <t>410401036000</t>
  </si>
  <si>
    <t>410401035100</t>
  </si>
  <si>
    <t>410403003700</t>
  </si>
  <si>
    <t>410403003900</t>
  </si>
  <si>
    <t>410405004100</t>
  </si>
  <si>
    <t>410401034800</t>
  </si>
  <si>
    <t>410405003000</t>
  </si>
  <si>
    <t>410401035500</t>
  </si>
  <si>
    <t>410401034100</t>
  </si>
  <si>
    <t>410401034700</t>
  </si>
  <si>
    <t>410401037100</t>
  </si>
  <si>
    <t>410403004400</t>
  </si>
  <si>
    <t>410402001800</t>
  </si>
  <si>
    <t>K8-A58</t>
  </si>
  <si>
    <t>410401034300</t>
  </si>
  <si>
    <t>410402003300</t>
  </si>
  <si>
    <t>410401035700</t>
  </si>
  <si>
    <t>410401035400</t>
  </si>
  <si>
    <t>410403004500</t>
  </si>
  <si>
    <t>410402002900</t>
  </si>
  <si>
    <t>410401035000</t>
  </si>
  <si>
    <t>410401036100</t>
  </si>
  <si>
    <t>410403004000</t>
  </si>
  <si>
    <t>410401041300</t>
  </si>
  <si>
    <t>410403003800</t>
  </si>
  <si>
    <t>410403004600</t>
  </si>
  <si>
    <t>410406005700</t>
  </si>
  <si>
    <t>410406008300</t>
  </si>
  <si>
    <t>410404004800</t>
  </si>
  <si>
    <t>410406006000</t>
  </si>
  <si>
    <t>410406009400</t>
  </si>
  <si>
    <t>420504016400</t>
  </si>
  <si>
    <t>410201103901</t>
  </si>
  <si>
    <t>420601105001</t>
  </si>
  <si>
    <t>420601105701</t>
  </si>
  <si>
    <t>420601105801</t>
  </si>
  <si>
    <t>420601106101</t>
  </si>
  <si>
    <t>420603001101</t>
  </si>
  <si>
    <t>420601154501</t>
  </si>
  <si>
    <t>420601156300</t>
  </si>
  <si>
    <t>K5S32-09020001</t>
  </si>
  <si>
    <t>420601156400</t>
  </si>
  <si>
    <t>K5S32-09050001</t>
  </si>
  <si>
    <t>410101203501</t>
  </si>
  <si>
    <t>XKG50-01000004</t>
  </si>
  <si>
    <t>420601156500</t>
  </si>
  <si>
    <t>K5S32-09060004</t>
  </si>
  <si>
    <t>420601068702</t>
  </si>
  <si>
    <t>420603004700</t>
  </si>
  <si>
    <t>410101142703</t>
  </si>
  <si>
    <t>410406005800</t>
  </si>
  <si>
    <t>420402021200</t>
  </si>
  <si>
    <t>410101128602</t>
  </si>
  <si>
    <t>KK1801-08</t>
  </si>
  <si>
    <t>410101128603</t>
  </si>
  <si>
    <t>410101128604</t>
  </si>
  <si>
    <t>410301017400</t>
  </si>
  <si>
    <t>410102002014</t>
  </si>
  <si>
    <t>410201248200</t>
  </si>
  <si>
    <t>SZ-KK50-180816-01</t>
  </si>
  <si>
    <t>410201222700</t>
  </si>
  <si>
    <t>410101200200</t>
  </si>
  <si>
    <t>420502004300</t>
  </si>
  <si>
    <t>410101226600</t>
  </si>
  <si>
    <t>410101226800</t>
  </si>
  <si>
    <t>410101226700</t>
  </si>
  <si>
    <t>SZ-KK50-20181008-01</t>
  </si>
  <si>
    <t>410101227000</t>
  </si>
  <si>
    <t>410101226900</t>
  </si>
  <si>
    <t>420602021700</t>
  </si>
  <si>
    <t>420602021800</t>
  </si>
  <si>
    <t>420601158100</t>
  </si>
  <si>
    <t>XJG-09E00014</t>
  </si>
  <si>
    <t>420506056600</t>
  </si>
  <si>
    <t>420601094202</t>
  </si>
  <si>
    <t>410201082801</t>
  </si>
  <si>
    <t>410201097201</t>
  </si>
  <si>
    <t>A8HV5050-00B</t>
  </si>
  <si>
    <t>410201096001</t>
  </si>
  <si>
    <t>A8HV5016-00B</t>
  </si>
  <si>
    <t>410201221701</t>
  </si>
  <si>
    <t>A8HV4957-00B</t>
  </si>
  <si>
    <t>3500730001</t>
  </si>
  <si>
    <t>410201255300</t>
  </si>
  <si>
    <t>KM16-G01</t>
  </si>
  <si>
    <t>420601109800</t>
  </si>
  <si>
    <t>R1013</t>
  </si>
  <si>
    <t>410201255400</t>
  </si>
  <si>
    <t>KM16-G02</t>
  </si>
  <si>
    <t>420601149800</t>
  </si>
  <si>
    <t>247108001</t>
  </si>
  <si>
    <t>430100009201</t>
  </si>
  <si>
    <t>UV2030-07000001-01</t>
  </si>
  <si>
    <t>247208007</t>
  </si>
  <si>
    <t>420601156000</t>
  </si>
  <si>
    <t>4401000199</t>
  </si>
  <si>
    <t>4401000206</t>
  </si>
  <si>
    <t>430400010600</t>
  </si>
  <si>
    <t>430400010300</t>
  </si>
  <si>
    <t>430400010400</t>
  </si>
  <si>
    <t>3500630001</t>
  </si>
  <si>
    <t>3500630002</t>
  </si>
  <si>
    <t>3500630003</t>
  </si>
  <si>
    <t>3500630004</t>
  </si>
  <si>
    <t>3500630005</t>
  </si>
  <si>
    <t>3500630006</t>
  </si>
  <si>
    <t>3500630007</t>
  </si>
  <si>
    <t>3500630008</t>
  </si>
  <si>
    <t>410101223500</t>
  </si>
  <si>
    <t>RA320-01040029</t>
  </si>
  <si>
    <t>410101219000</t>
  </si>
  <si>
    <t>A8HV4036-00A</t>
  </si>
  <si>
    <t>410201258400</t>
  </si>
  <si>
    <t>RA320-070006</t>
  </si>
  <si>
    <t>410101219100</t>
  </si>
  <si>
    <t>A8HV4037-00A</t>
  </si>
  <si>
    <t>420501017200</t>
  </si>
  <si>
    <t>410201248300</t>
  </si>
  <si>
    <t>A8HV4073-00A</t>
  </si>
  <si>
    <t>410403008700</t>
  </si>
  <si>
    <t>410201248400</t>
  </si>
  <si>
    <t>A8HV4027-00A</t>
  </si>
  <si>
    <t>420506056400</t>
  </si>
  <si>
    <t>410201248500</t>
  </si>
  <si>
    <t>A8HV4028-00A</t>
  </si>
  <si>
    <t>420402022500</t>
  </si>
  <si>
    <t>410201248600</t>
  </si>
  <si>
    <t>A8HV4029-00A</t>
  </si>
  <si>
    <t>410201248700</t>
  </si>
  <si>
    <t>A8HV5094-00A</t>
  </si>
  <si>
    <t>410201248800</t>
  </si>
  <si>
    <t>A8HV4030-00A</t>
  </si>
  <si>
    <t>410403008800</t>
  </si>
  <si>
    <t>410201248900</t>
  </si>
  <si>
    <t>A8HV4031-00A</t>
  </si>
  <si>
    <t>410201249000</t>
  </si>
  <si>
    <t>A8HV4032-00A</t>
  </si>
  <si>
    <t>410201249100</t>
  </si>
  <si>
    <t>A8HV4033-00A</t>
  </si>
  <si>
    <t>410201249200</t>
  </si>
  <si>
    <t>A8HV4034-00A</t>
  </si>
  <si>
    <t>410201249300</t>
  </si>
  <si>
    <t>A8HV4035-00A</t>
  </si>
  <si>
    <t>410201257900</t>
  </si>
  <si>
    <t>RA320-070002</t>
  </si>
  <si>
    <t>410201249400</t>
  </si>
  <si>
    <t>A8HV4038-00A</t>
  </si>
  <si>
    <t>410201249500</t>
  </si>
  <si>
    <t>A8HV4057-00A</t>
  </si>
  <si>
    <t>410201250100</t>
  </si>
  <si>
    <t>A8HV2315-00A</t>
  </si>
  <si>
    <t>410401047200</t>
  </si>
  <si>
    <t>A8HV4063-00A</t>
  </si>
  <si>
    <t>410401047300</t>
  </si>
  <si>
    <t>A8HV4062-00A</t>
  </si>
  <si>
    <t>410402004900</t>
  </si>
  <si>
    <t>A8HV4064-00A</t>
  </si>
  <si>
    <t>410403008500</t>
  </si>
  <si>
    <t>A8HV4061-00A</t>
  </si>
  <si>
    <t>410502020700</t>
  </si>
  <si>
    <t>420402021300</t>
  </si>
  <si>
    <t>420402021400</t>
  </si>
  <si>
    <t>420402021500</t>
  </si>
  <si>
    <t>420402021600</t>
  </si>
  <si>
    <t>420402021700</t>
  </si>
  <si>
    <t>420402021800</t>
  </si>
  <si>
    <t>420402021900</t>
  </si>
  <si>
    <t>420402022000</t>
  </si>
  <si>
    <t>420506018400</t>
  </si>
  <si>
    <t>222802002</t>
  </si>
  <si>
    <t>420502004400</t>
  </si>
  <si>
    <t>420502004500</t>
  </si>
  <si>
    <t>420504017000</t>
  </si>
  <si>
    <t>420504017100</t>
  </si>
  <si>
    <t>420504017200</t>
  </si>
  <si>
    <t>420506055100</t>
  </si>
  <si>
    <t>A8HV4060-00A</t>
  </si>
  <si>
    <t>420506055200</t>
  </si>
  <si>
    <t>A8HV4059-00A</t>
  </si>
  <si>
    <t>420506055300</t>
  </si>
  <si>
    <t>A8HV4065-00A</t>
  </si>
  <si>
    <t>420506055400</t>
  </si>
  <si>
    <t>420506055500</t>
  </si>
  <si>
    <t>A8HV4066-00A</t>
  </si>
  <si>
    <t>420506055600</t>
  </si>
  <si>
    <t>A8HV4067-00A</t>
  </si>
  <si>
    <t>420506055700</t>
  </si>
  <si>
    <t>A8HV4069-00A</t>
  </si>
  <si>
    <t>420507005600</t>
  </si>
  <si>
    <t>430400007500</t>
  </si>
  <si>
    <t>A8HV5095-00A</t>
  </si>
  <si>
    <t>430400007600</t>
  </si>
  <si>
    <t>A8HV5096-00A</t>
  </si>
  <si>
    <t>450401014600</t>
  </si>
  <si>
    <t>450401014700</t>
  </si>
  <si>
    <t>430400007700</t>
  </si>
  <si>
    <t>410201248000</t>
  </si>
  <si>
    <t>DM8-01011001</t>
  </si>
  <si>
    <t>410201248100</t>
  </si>
  <si>
    <t>DM8-50200001</t>
  </si>
  <si>
    <t>410301017300</t>
  </si>
  <si>
    <t>K8-89</t>
  </si>
  <si>
    <t>410301017500</t>
  </si>
  <si>
    <t>410401046400</t>
  </si>
  <si>
    <t>410401046500</t>
  </si>
  <si>
    <t>410401046600</t>
  </si>
  <si>
    <t>410401046700</t>
  </si>
  <si>
    <t>410401046800</t>
  </si>
  <si>
    <t>410401046900</t>
  </si>
  <si>
    <t>410401047000</t>
  </si>
  <si>
    <t>410401047100</t>
  </si>
  <si>
    <t>410403008400</t>
  </si>
  <si>
    <t>410405006300</t>
  </si>
  <si>
    <t>410405006400</t>
  </si>
  <si>
    <t>410406013400</t>
  </si>
  <si>
    <t>P18-19</t>
  </si>
  <si>
    <t>410101223600</t>
  </si>
  <si>
    <t>DM8-41020005</t>
  </si>
  <si>
    <t>410101223800</t>
  </si>
  <si>
    <t>DM8-02010005</t>
  </si>
  <si>
    <t>410201258500</t>
  </si>
  <si>
    <t>DM8-42000001</t>
  </si>
  <si>
    <t>410201258600</t>
  </si>
  <si>
    <t>DM8-42100001</t>
  </si>
  <si>
    <t>410201258700</t>
  </si>
  <si>
    <t>DM8-42101000</t>
  </si>
  <si>
    <t>410201259200</t>
  </si>
  <si>
    <t>K44-00000002</t>
  </si>
  <si>
    <t>410301018100</t>
  </si>
  <si>
    <t>DM8-42100002</t>
  </si>
  <si>
    <t>410101223900</t>
  </si>
  <si>
    <t>K44-05020002</t>
  </si>
  <si>
    <t>410501030500</t>
  </si>
  <si>
    <t>410501030600</t>
  </si>
  <si>
    <t>410502021000</t>
  </si>
  <si>
    <t>410101226300</t>
  </si>
  <si>
    <t>XZ1622-01000006</t>
  </si>
  <si>
    <t>410502021100</t>
  </si>
  <si>
    <t>DM8-41020004</t>
  </si>
  <si>
    <t>410101226200</t>
  </si>
  <si>
    <t>XZ1622-02030006</t>
  </si>
  <si>
    <t>420506056500</t>
  </si>
  <si>
    <t>410101224400</t>
  </si>
  <si>
    <t>K44-06010005</t>
  </si>
  <si>
    <t>410101145602</t>
  </si>
  <si>
    <t>410201194409</t>
  </si>
  <si>
    <t>420601068602</t>
  </si>
  <si>
    <t>420601105901</t>
  </si>
  <si>
    <t>420603001401</t>
  </si>
  <si>
    <t>420405000800</t>
  </si>
  <si>
    <t>420603000701</t>
  </si>
  <si>
    <t>410101121001</t>
  </si>
  <si>
    <t>420405000700</t>
  </si>
  <si>
    <t>213208017</t>
  </si>
  <si>
    <t>XP32-00000000</t>
  </si>
  <si>
    <t>410101219600</t>
  </si>
  <si>
    <t>SZ-EKK32-180822-02</t>
  </si>
  <si>
    <t>410101219500</t>
  </si>
  <si>
    <t>SZ-EKK32-180822-01</t>
  </si>
  <si>
    <t>410401047500</t>
  </si>
  <si>
    <t>410401047400</t>
  </si>
  <si>
    <t>410201249900</t>
  </si>
  <si>
    <t>KK50-01000038</t>
  </si>
  <si>
    <t>420506053600</t>
  </si>
  <si>
    <t>410406013500</t>
  </si>
  <si>
    <t>410406013600</t>
  </si>
  <si>
    <t>410406013700</t>
  </si>
  <si>
    <t>410406013800</t>
  </si>
  <si>
    <t>410406013900</t>
  </si>
  <si>
    <t>410406014000</t>
  </si>
  <si>
    <t>410501028800</t>
  </si>
  <si>
    <t>410501028900</t>
  </si>
  <si>
    <t>410501029000</t>
  </si>
  <si>
    <t>410501029100</t>
  </si>
  <si>
    <t>410501029200</t>
  </si>
  <si>
    <t>410501029300</t>
  </si>
  <si>
    <t>410501029400</t>
  </si>
  <si>
    <t>410501029500</t>
  </si>
  <si>
    <t>410501029600</t>
  </si>
  <si>
    <t>DM8-00000006</t>
  </si>
  <si>
    <t>410501029700</t>
  </si>
  <si>
    <t>420503004100</t>
  </si>
  <si>
    <t>410101206100</t>
  </si>
  <si>
    <t>SZ-KK50-20180523-02</t>
  </si>
  <si>
    <t>410101206000</t>
  </si>
  <si>
    <t>SZ-KK50-20180523-01</t>
  </si>
  <si>
    <t>410101206200</t>
  </si>
  <si>
    <t>KK50-01000046</t>
  </si>
  <si>
    <t>410201237400</t>
  </si>
  <si>
    <t>SZ-KK50-20180523-08</t>
  </si>
  <si>
    <t>410201237300</t>
  </si>
  <si>
    <t>SZ-KK50-20180523-07</t>
  </si>
  <si>
    <t>410201237500</t>
  </si>
  <si>
    <t>SZ-KK50-20180523-09</t>
  </si>
  <si>
    <t>440200010300</t>
  </si>
  <si>
    <t>450101006800</t>
  </si>
  <si>
    <t>A8HV5093-00A</t>
  </si>
  <si>
    <t>410401022901</t>
  </si>
  <si>
    <t>410401036401</t>
  </si>
  <si>
    <t>410101206300</t>
  </si>
  <si>
    <t>SZ-EP18-180724-01</t>
  </si>
  <si>
    <t>410101206400</t>
  </si>
  <si>
    <t>SZ-EP18-180724-02</t>
  </si>
  <si>
    <t>410201251300</t>
  </si>
  <si>
    <t>410201251200</t>
  </si>
  <si>
    <t>410201251100</t>
  </si>
  <si>
    <t>410201250900</t>
  </si>
  <si>
    <t>410401047600</t>
  </si>
  <si>
    <t>410101220700</t>
  </si>
  <si>
    <t>SZ-E24720-180906-01</t>
  </si>
  <si>
    <t>410201250800</t>
  </si>
  <si>
    <t>410101220400</t>
  </si>
  <si>
    <t>410101220600</t>
  </si>
  <si>
    <t>410101220500</t>
  </si>
  <si>
    <t>410301017700</t>
  </si>
  <si>
    <t>SZ-K5S32-2018091001</t>
  </si>
  <si>
    <t>410201251500</t>
  </si>
  <si>
    <t>410301017800</t>
  </si>
  <si>
    <t>K5S32-04050002</t>
  </si>
  <si>
    <t>410301017900</t>
  </si>
  <si>
    <t>K5S32-04050003</t>
  </si>
  <si>
    <t>410407004400</t>
  </si>
  <si>
    <t>410101171207</t>
  </si>
  <si>
    <t>3500430001</t>
  </si>
  <si>
    <t>3500430002</t>
  </si>
  <si>
    <t>3500430003</t>
  </si>
  <si>
    <t>3500430004</t>
  </si>
  <si>
    <t>3500430005</t>
  </si>
  <si>
    <t>3500430006</t>
  </si>
  <si>
    <t>3500430007</t>
  </si>
  <si>
    <t>3500430008</t>
  </si>
  <si>
    <t>3500430009</t>
  </si>
  <si>
    <t>3500430010</t>
  </si>
  <si>
    <t>3500430011</t>
  </si>
  <si>
    <t>410101077001</t>
  </si>
  <si>
    <t>410101204500</t>
  </si>
  <si>
    <t>A8HV1602-00A</t>
  </si>
  <si>
    <t>410201238500</t>
  </si>
  <si>
    <t>KM32-K32</t>
  </si>
  <si>
    <t>410101161302</t>
  </si>
  <si>
    <t>410301017000</t>
  </si>
  <si>
    <t>A8HV1612-00A</t>
  </si>
  <si>
    <t>410101150503</t>
  </si>
  <si>
    <t>K5S32-02000012</t>
  </si>
  <si>
    <t>410401046200</t>
  </si>
  <si>
    <t>410201141104</t>
  </si>
  <si>
    <t>410403008300</t>
  </si>
  <si>
    <t>A8HV1603-00A</t>
  </si>
  <si>
    <t>410101208700</t>
  </si>
  <si>
    <t>SZ-KK50-180731-03</t>
  </si>
  <si>
    <t>410406013300</t>
  </si>
  <si>
    <t>A8HV1605-00A</t>
  </si>
  <si>
    <t>410101171106</t>
  </si>
  <si>
    <t>410501016502</t>
  </si>
  <si>
    <t>410201180002</t>
  </si>
  <si>
    <t>K5S32-03000008</t>
  </si>
  <si>
    <t>410501022805</t>
  </si>
  <si>
    <t>410201180209</t>
  </si>
  <si>
    <t>450402002100</t>
  </si>
  <si>
    <t>A8HV1610-00A</t>
  </si>
  <si>
    <t>420601093003</t>
  </si>
  <si>
    <t>XJG-09A00002</t>
  </si>
  <si>
    <t>410101147903</t>
  </si>
  <si>
    <t>K5S32-05000033</t>
  </si>
  <si>
    <t>410101148404</t>
  </si>
  <si>
    <t>K5S32-02000014</t>
  </si>
  <si>
    <t>410501029800</t>
  </si>
  <si>
    <t>410501029900</t>
  </si>
  <si>
    <t>410502019800</t>
  </si>
  <si>
    <t>P18-A52</t>
  </si>
  <si>
    <t>410502019900</t>
  </si>
  <si>
    <t>410502020000</t>
  </si>
  <si>
    <t>410502020100</t>
  </si>
  <si>
    <t>DM8-40000002</t>
  </si>
  <si>
    <t>410502020200</t>
  </si>
  <si>
    <t>KM36-N02</t>
  </si>
  <si>
    <t>410502020300</t>
  </si>
  <si>
    <t>KM36-N01</t>
  </si>
  <si>
    <t>410502020400</t>
  </si>
  <si>
    <t>410502020500</t>
  </si>
  <si>
    <t>410502020600</t>
  </si>
  <si>
    <t>420401001100</t>
  </si>
  <si>
    <t>420501010600</t>
  </si>
  <si>
    <t>K8-B70</t>
  </si>
  <si>
    <t>420501016700</t>
  </si>
  <si>
    <t>420501016800</t>
  </si>
  <si>
    <t>D184-49000001</t>
  </si>
  <si>
    <t>420501016900</t>
  </si>
  <si>
    <t>DM8-37021000</t>
  </si>
  <si>
    <t>420501017000</t>
  </si>
  <si>
    <t>420505009600</t>
  </si>
  <si>
    <t>420506026300</t>
  </si>
  <si>
    <t>K8-15</t>
  </si>
  <si>
    <t>420506039400</t>
  </si>
  <si>
    <t>420506054300</t>
  </si>
  <si>
    <t>420506054400</t>
  </si>
  <si>
    <t>420506054500</t>
  </si>
  <si>
    <t>420506054600</t>
  </si>
  <si>
    <t>420506054700</t>
  </si>
  <si>
    <t>420506054800</t>
  </si>
  <si>
    <t>420506054900</t>
  </si>
  <si>
    <t>420506055000</t>
  </si>
  <si>
    <t>430100018300</t>
  </si>
  <si>
    <t>D184-07100000</t>
  </si>
  <si>
    <t>430300002700</t>
  </si>
  <si>
    <t>430400007000</t>
  </si>
  <si>
    <t>430400007100</t>
  </si>
  <si>
    <t>430400007200</t>
  </si>
  <si>
    <t>430400007300</t>
  </si>
  <si>
    <t>430400007400</t>
  </si>
  <si>
    <t>410201249800</t>
  </si>
  <si>
    <t>KK50-01000043</t>
  </si>
  <si>
    <t>410201237401</t>
  </si>
  <si>
    <t>KK50-01000044</t>
  </si>
  <si>
    <t>410201237301</t>
  </si>
  <si>
    <t>KK50-01000042</t>
  </si>
  <si>
    <t>410101207800</t>
  </si>
  <si>
    <t>410101207700</t>
  </si>
  <si>
    <t>410101207900</t>
  </si>
  <si>
    <t>410201104001</t>
  </si>
  <si>
    <t>410201104601</t>
  </si>
  <si>
    <t>410201265300</t>
  </si>
  <si>
    <t>KM16-Z01</t>
  </si>
  <si>
    <t>410101226500</t>
  </si>
  <si>
    <t>SZ-SEP18-180925-02</t>
  </si>
  <si>
    <t>410101226400</t>
  </si>
  <si>
    <t>410201265400</t>
  </si>
  <si>
    <t>410201265401</t>
  </si>
  <si>
    <t>C5S32-05000023</t>
  </si>
  <si>
    <t>420601156900</t>
  </si>
  <si>
    <t>420601157000</t>
  </si>
  <si>
    <t>L1010</t>
  </si>
  <si>
    <t>420601157100</t>
  </si>
  <si>
    <t>420601157200</t>
  </si>
  <si>
    <t>420601157300</t>
  </si>
  <si>
    <t>420601157400</t>
  </si>
  <si>
    <t>420601157500</t>
  </si>
  <si>
    <t>420601157600</t>
  </si>
  <si>
    <t>420601157700</t>
  </si>
  <si>
    <t>420601157800</t>
  </si>
  <si>
    <t>420601157900</t>
  </si>
  <si>
    <t>410101207400</t>
  </si>
  <si>
    <t>SZ-C5S32-01000005</t>
  </si>
  <si>
    <t>410101207500</t>
  </si>
  <si>
    <t>SZ-C5S32-01000007</t>
  </si>
  <si>
    <t>410201228801</t>
  </si>
  <si>
    <t>410201228701</t>
  </si>
  <si>
    <t>410201179902</t>
  </si>
  <si>
    <t>K5S32-03000007</t>
  </si>
  <si>
    <t>410201179802</t>
  </si>
  <si>
    <t>K5S32-03000006</t>
  </si>
  <si>
    <t>410301005301</t>
  </si>
  <si>
    <t>410201182906</t>
  </si>
  <si>
    <t>K5S32-04020005</t>
  </si>
  <si>
    <t>410201179702</t>
  </si>
  <si>
    <t>K5S32-03000005</t>
  </si>
  <si>
    <t>410201179602</t>
  </si>
  <si>
    <t>K5S32-03000004</t>
  </si>
  <si>
    <t>410201182509</t>
  </si>
  <si>
    <t>410201179503</t>
  </si>
  <si>
    <t>K5S32-03000003</t>
  </si>
  <si>
    <t>410101210800</t>
  </si>
  <si>
    <t>D184-01010001</t>
  </si>
  <si>
    <t>410101210900</t>
  </si>
  <si>
    <t>D184-01010002</t>
  </si>
  <si>
    <t>410101211000</t>
  </si>
  <si>
    <t>D184-38020000</t>
  </si>
  <si>
    <t>410101211100</t>
  </si>
  <si>
    <t>D184-38000005</t>
  </si>
  <si>
    <t>410101211200</t>
  </si>
  <si>
    <t>D184-39100000</t>
  </si>
  <si>
    <t>410101211300</t>
  </si>
  <si>
    <t>D184-39000002</t>
  </si>
  <si>
    <t>420200002601</t>
  </si>
  <si>
    <t>420200004101</t>
  </si>
  <si>
    <t>410401019301</t>
  </si>
  <si>
    <t>410401032301</t>
  </si>
  <si>
    <t>410401032101</t>
  </si>
  <si>
    <t>410401023001</t>
  </si>
  <si>
    <t>410401024301</t>
  </si>
  <si>
    <t>410401023101</t>
  </si>
  <si>
    <t>410401032001</t>
  </si>
  <si>
    <t>410401021301</t>
  </si>
  <si>
    <t>410401032201</t>
  </si>
  <si>
    <t>410401019601</t>
  </si>
  <si>
    <t>410401028401</t>
  </si>
  <si>
    <t>410401019501</t>
  </si>
  <si>
    <t>410401026601</t>
  </si>
  <si>
    <t>410101206701</t>
  </si>
  <si>
    <t>410101206700</t>
  </si>
  <si>
    <t>410102008300</t>
  </si>
  <si>
    <t>410401045900</t>
  </si>
  <si>
    <t>410401045600</t>
  </si>
  <si>
    <t>410102008201</t>
  </si>
  <si>
    <t>410102008301</t>
  </si>
  <si>
    <t>410101206900</t>
  </si>
  <si>
    <t>UV251220180730</t>
  </si>
  <si>
    <t>420603003401</t>
  </si>
  <si>
    <t>410201237601</t>
  </si>
  <si>
    <t>HG-320-020</t>
  </si>
  <si>
    <t>420603000401</t>
  </si>
  <si>
    <t>420507005400</t>
  </si>
  <si>
    <t>410101207200</t>
  </si>
  <si>
    <t>SZ-C5S32-0730-01</t>
  </si>
  <si>
    <t>420603000801</t>
  </si>
  <si>
    <t>410101207600</t>
  </si>
  <si>
    <t>SZ-XKK32-01000010</t>
  </si>
  <si>
    <t>410101207300</t>
  </si>
  <si>
    <t>SZ-C5S32-01000006</t>
  </si>
  <si>
    <t>410201239200</t>
  </si>
  <si>
    <t>SZ-KK50-01020023</t>
  </si>
  <si>
    <t>410201239000</t>
  </si>
  <si>
    <t>SZ-KK50-20180515-01</t>
  </si>
  <si>
    <t>410101208500</t>
  </si>
  <si>
    <t>SZ-KK50-180731-01</t>
  </si>
  <si>
    <t>410101208600</t>
  </si>
  <si>
    <t>SZ-KK50-180731-02</t>
  </si>
  <si>
    <t>410201239300</t>
  </si>
  <si>
    <t>KK50-01010010</t>
  </si>
  <si>
    <t>410201239100</t>
  </si>
  <si>
    <t>KK50-01000045</t>
  </si>
  <si>
    <t>3300310001</t>
  </si>
  <si>
    <t>410201237600</t>
  </si>
  <si>
    <t>K5S32-04010029</t>
  </si>
  <si>
    <t>410201237700</t>
  </si>
  <si>
    <t>K5S32-01010025</t>
  </si>
  <si>
    <t>410201237800</t>
  </si>
  <si>
    <t>K5S32-01060013</t>
  </si>
  <si>
    <t>410201237900</t>
  </si>
  <si>
    <t>K5S32-02000032</t>
  </si>
  <si>
    <t>410201238000</t>
  </si>
  <si>
    <t>K5S32-02000031</t>
  </si>
  <si>
    <t>410201238100</t>
  </si>
  <si>
    <t>K5S32-01010026</t>
  </si>
  <si>
    <t>440300001100</t>
  </si>
  <si>
    <t>410502020800</t>
  </si>
  <si>
    <t>410501030000</t>
  </si>
  <si>
    <t>410201250200</t>
  </si>
  <si>
    <t>SZ-K5S32-2018082701</t>
  </si>
  <si>
    <t>410501030100</t>
  </si>
  <si>
    <t>410501030300</t>
  </si>
  <si>
    <t>KM16-P29-16</t>
  </si>
  <si>
    <t>410101219900</t>
  </si>
  <si>
    <t>301019005200</t>
  </si>
  <si>
    <t>410201238200</t>
  </si>
  <si>
    <t>K5S32-05000059</t>
  </si>
  <si>
    <t>410501028600</t>
  </si>
  <si>
    <t>410201238300</t>
  </si>
  <si>
    <t>K5S32-05000060</t>
  </si>
  <si>
    <t>420601155301</t>
  </si>
  <si>
    <t>XJG-09BC0004</t>
  </si>
  <si>
    <t>410201238400</t>
  </si>
  <si>
    <t>K5S32-05000058</t>
  </si>
  <si>
    <t>420601155900</t>
  </si>
  <si>
    <t>410301016601</t>
  </si>
  <si>
    <t>420601146600</t>
  </si>
  <si>
    <t>410401046000</t>
  </si>
  <si>
    <t>420504016800</t>
  </si>
  <si>
    <t>410401046100</t>
  </si>
  <si>
    <t>420601156100</t>
  </si>
  <si>
    <t>410501028500</t>
  </si>
  <si>
    <t>410401045200</t>
  </si>
  <si>
    <t>420507005500</t>
  </si>
  <si>
    <t>420601098303</t>
  </si>
  <si>
    <t>420601099102</t>
  </si>
  <si>
    <t>420601155800</t>
  </si>
  <si>
    <t>XJG-09E00019</t>
  </si>
  <si>
    <t>420603004600</t>
  </si>
  <si>
    <t>430400006800</t>
  </si>
  <si>
    <t>430400006900</t>
  </si>
  <si>
    <t>420504016700</t>
  </si>
  <si>
    <t>410401045300</t>
  </si>
  <si>
    <t>410401045400</t>
  </si>
  <si>
    <t>410401045500</t>
  </si>
  <si>
    <t>410401045700</t>
  </si>
  <si>
    <t>410401045800</t>
  </si>
  <si>
    <t>410404005800</t>
  </si>
  <si>
    <t>420504016900</t>
  </si>
  <si>
    <t>410101208800</t>
  </si>
  <si>
    <t>JC194-02010001</t>
  </si>
  <si>
    <t>410101211400</t>
  </si>
  <si>
    <t>D184-39000004</t>
  </si>
  <si>
    <t>410101211500</t>
  </si>
  <si>
    <t>DM8-36000001</t>
  </si>
  <si>
    <t>420601156201</t>
  </si>
  <si>
    <t>XJG-09BC0007</t>
  </si>
  <si>
    <t>450301001900</t>
  </si>
  <si>
    <t>420601155400</t>
  </si>
  <si>
    <t>XJG-09BC0006</t>
  </si>
  <si>
    <t>410201238700</t>
  </si>
  <si>
    <t>410202003601</t>
  </si>
  <si>
    <t>410201232801</t>
  </si>
  <si>
    <t>E24720-05000001</t>
  </si>
  <si>
    <t>410201238900</t>
  </si>
  <si>
    <t>410301016500</t>
  </si>
  <si>
    <t>C5S32-20171129-001</t>
  </si>
  <si>
    <t>410201238800</t>
  </si>
  <si>
    <t>410201238600</t>
  </si>
  <si>
    <t>93001</t>
  </si>
  <si>
    <t>410201151105</t>
  </si>
  <si>
    <t>K5S32-05000022</t>
  </si>
  <si>
    <t>420506054000</t>
  </si>
  <si>
    <t>420403004800</t>
  </si>
  <si>
    <t>410301013700</t>
  </si>
  <si>
    <t>410301013600</t>
  </si>
  <si>
    <t>420200031500</t>
  </si>
  <si>
    <t>420501016400</t>
  </si>
  <si>
    <t>420200031300</t>
  </si>
  <si>
    <t>410101188314</t>
  </si>
  <si>
    <t>420506053900</t>
  </si>
  <si>
    <t>420506054200</t>
  </si>
  <si>
    <t>420506054100</t>
  </si>
  <si>
    <t>410101209100</t>
  </si>
  <si>
    <t>SZ-XEP32-180813-01</t>
  </si>
  <si>
    <t>420502004200</t>
  </si>
  <si>
    <t>410101208400</t>
  </si>
  <si>
    <t>410101208300</t>
  </si>
  <si>
    <t>410101208100</t>
  </si>
  <si>
    <t>420506053700</t>
  </si>
  <si>
    <t>410502019700</t>
  </si>
  <si>
    <t>420504016600</t>
  </si>
  <si>
    <t>420504016500</t>
  </si>
  <si>
    <t>410101219800</t>
  </si>
  <si>
    <t>KM16-P31-16</t>
  </si>
  <si>
    <t>410201250300</t>
  </si>
  <si>
    <t>KM16-P12-16</t>
  </si>
  <si>
    <t>410101219700</t>
  </si>
  <si>
    <t>KM16-P32-16</t>
  </si>
  <si>
    <t>410501030200</t>
  </si>
  <si>
    <t>KM16-P38-16</t>
  </si>
  <si>
    <t>410502020900</t>
  </si>
  <si>
    <t>420506055900</t>
  </si>
  <si>
    <t>410403008600</t>
  </si>
  <si>
    <t>420601156600</t>
  </si>
  <si>
    <t>KK50-09121001</t>
  </si>
  <si>
    <t>420601156700</t>
  </si>
  <si>
    <t>KK50-09121002</t>
  </si>
  <si>
    <t>420603004800</t>
  </si>
  <si>
    <t>410101220200</t>
  </si>
  <si>
    <t>410201250700</t>
  </si>
  <si>
    <t>420504017500</t>
  </si>
  <si>
    <t>410101220100</t>
  </si>
  <si>
    <t>420506055800</t>
  </si>
  <si>
    <t>410101220000</t>
  </si>
  <si>
    <t>410101143701</t>
  </si>
  <si>
    <t>420601158500</t>
  </si>
  <si>
    <t>R1080</t>
  </si>
  <si>
    <t>420601158700</t>
  </si>
  <si>
    <t>420601160700</t>
  </si>
  <si>
    <t>420601158800</t>
  </si>
  <si>
    <t>410101227100</t>
  </si>
  <si>
    <t>KM19-02-FX</t>
  </si>
  <si>
    <t>420601158900</t>
  </si>
  <si>
    <t>420505010000</t>
  </si>
  <si>
    <t>420601159000</t>
  </si>
  <si>
    <t>410101227200</t>
  </si>
  <si>
    <t>420601159100</t>
  </si>
  <si>
    <t>420601159200</t>
  </si>
  <si>
    <t>420601159300</t>
  </si>
  <si>
    <t>420601159400</t>
  </si>
  <si>
    <t>420601159500</t>
  </si>
  <si>
    <t>420601159600</t>
  </si>
  <si>
    <t>420601158000</t>
  </si>
  <si>
    <t>410101220800</t>
  </si>
  <si>
    <t>XP32-04010102</t>
  </si>
  <si>
    <t>410101220900</t>
  </si>
  <si>
    <t>XP32-04010007</t>
  </si>
  <si>
    <t>410101221000</t>
  </si>
  <si>
    <t>XP32-04010008</t>
  </si>
  <si>
    <t>410101221100</t>
  </si>
  <si>
    <t>XP32-01020001</t>
  </si>
  <si>
    <t>410101221200</t>
  </si>
  <si>
    <t>XP32-01000002</t>
  </si>
  <si>
    <t>410101221300</t>
  </si>
  <si>
    <t>XP32-01000003</t>
  </si>
  <si>
    <t>410101221400</t>
  </si>
  <si>
    <t>XP32-01000004</t>
  </si>
  <si>
    <t>410201266500</t>
  </si>
  <si>
    <t>SZ-EX5113-181025-01</t>
  </si>
  <si>
    <t>410101221500</t>
  </si>
  <si>
    <t>XP32-01000005</t>
  </si>
  <si>
    <t>420505009900</t>
  </si>
  <si>
    <t>410101221600</t>
  </si>
  <si>
    <t>XP32-01000006</t>
  </si>
  <si>
    <t>410101221700</t>
  </si>
  <si>
    <t>XP32-01000013</t>
  </si>
  <si>
    <t>410201265900</t>
  </si>
  <si>
    <t>410101258200</t>
  </si>
  <si>
    <t>K5S50-01070008</t>
  </si>
  <si>
    <t>410201125903</t>
  </si>
  <si>
    <t>410201280001</t>
  </si>
  <si>
    <t>K5S50-04020016</t>
  </si>
  <si>
    <t>3500907001</t>
  </si>
  <si>
    <t>DX5-GZJ003</t>
  </si>
  <si>
    <t>3500910001</t>
  </si>
  <si>
    <t>DX5-GZJ004</t>
  </si>
  <si>
    <t>3500930001</t>
  </si>
  <si>
    <t>DX5-GZJ001</t>
  </si>
  <si>
    <t>3500930002</t>
  </si>
  <si>
    <t>DX5-GZJ002</t>
  </si>
  <si>
    <t>410101258000</t>
  </si>
  <si>
    <t>FA01020016</t>
  </si>
  <si>
    <t>410201307100</t>
  </si>
  <si>
    <t>301029013301</t>
  </si>
  <si>
    <t>420300004800</t>
  </si>
  <si>
    <t>410502024700</t>
  </si>
  <si>
    <t>410201275401</t>
  </si>
  <si>
    <t>K5S50-04020008</t>
  </si>
  <si>
    <t>420506061500</t>
  </si>
  <si>
    <t>410501034500</t>
  </si>
  <si>
    <t>410201279701</t>
  </si>
  <si>
    <t>K5S50-04010101</t>
  </si>
  <si>
    <t>420402023200</t>
  </si>
  <si>
    <t>410101259200</t>
  </si>
  <si>
    <t>SZ-KK50-2019050801</t>
  </si>
  <si>
    <t>410101259300</t>
  </si>
  <si>
    <t>420602024200</t>
  </si>
  <si>
    <t>420200033400</t>
  </si>
  <si>
    <t>420402023400</t>
  </si>
  <si>
    <t>410404006300</t>
  </si>
  <si>
    <t>420200033500</t>
  </si>
  <si>
    <t>420200033600</t>
  </si>
  <si>
    <t>420200033700</t>
  </si>
  <si>
    <t>420200033800</t>
  </si>
  <si>
    <t>420200033900</t>
  </si>
  <si>
    <t>420200034000</t>
  </si>
  <si>
    <t>420200034100</t>
  </si>
  <si>
    <t>420200034200</t>
  </si>
  <si>
    <t>420200034300</t>
  </si>
  <si>
    <t>420200034400</t>
  </si>
  <si>
    <t>410201217408</t>
  </si>
  <si>
    <t>410201186504</t>
  </si>
  <si>
    <t>410201185006</t>
  </si>
  <si>
    <t>410101128601</t>
  </si>
  <si>
    <t>410501028700</t>
  </si>
  <si>
    <t>420506058300</t>
  </si>
  <si>
    <t>420506058200</t>
  </si>
  <si>
    <t>410404006000</t>
  </si>
  <si>
    <t>420506056900</t>
  </si>
  <si>
    <t>420506057300</t>
  </si>
  <si>
    <t>420506058100</t>
  </si>
  <si>
    <t>420506058000</t>
  </si>
  <si>
    <t>420506057400</t>
  </si>
  <si>
    <t>420506057900</t>
  </si>
  <si>
    <t>420506057800</t>
  </si>
  <si>
    <t>420506057700</t>
  </si>
  <si>
    <t>KM32-S51</t>
  </si>
  <si>
    <t>410201266600</t>
  </si>
  <si>
    <t>KM32-J61</t>
  </si>
  <si>
    <t>420506057600</t>
  </si>
  <si>
    <t>420506057500</t>
  </si>
  <si>
    <t>420506057200</t>
  </si>
  <si>
    <t>420506057100</t>
  </si>
  <si>
    <t>430100017901</t>
  </si>
  <si>
    <t>A8HV9603-11B</t>
  </si>
  <si>
    <t>410201226601</t>
  </si>
  <si>
    <t>A8HV9601-11B</t>
  </si>
  <si>
    <t>420601155401</t>
  </si>
  <si>
    <t>410201266300</t>
  </si>
  <si>
    <t>SZ-EP18-181016-02</t>
  </si>
  <si>
    <t>420402022600</t>
  </si>
  <si>
    <t>410201266100</t>
  </si>
  <si>
    <t>KM32-CS02</t>
  </si>
  <si>
    <t>410201266000</t>
  </si>
  <si>
    <t>KM32-CS01</t>
  </si>
  <si>
    <t>410101220701</t>
  </si>
  <si>
    <t>410201266200</t>
  </si>
  <si>
    <t>SZ-EP18-181016-01</t>
  </si>
  <si>
    <t>410402005100</t>
  </si>
  <si>
    <t>420603005100</t>
  </si>
  <si>
    <t>540100000100</t>
  </si>
  <si>
    <t>PCS</t>
  </si>
  <si>
    <t>520100000200</t>
  </si>
  <si>
    <t>520100000100</t>
  </si>
  <si>
    <t>510900000900</t>
  </si>
  <si>
    <t>420506057000</t>
  </si>
  <si>
    <t>420506056800</t>
  </si>
  <si>
    <t>K8-C20</t>
  </si>
  <si>
    <t>410201266700</t>
  </si>
  <si>
    <t>KM32-J61-1</t>
  </si>
  <si>
    <t>420602022100</t>
  </si>
  <si>
    <t>410401050800</t>
  </si>
  <si>
    <t>420602021900</t>
  </si>
  <si>
    <t>420602022300</t>
  </si>
  <si>
    <t>420602022400</t>
  </si>
  <si>
    <t>420602022200</t>
  </si>
  <si>
    <t>410405006500</t>
  </si>
  <si>
    <t>420602022000</t>
  </si>
  <si>
    <t>410401048100</t>
  </si>
  <si>
    <t>410401048200</t>
  </si>
  <si>
    <t>410404006100</t>
  </si>
  <si>
    <t>410402005300</t>
  </si>
  <si>
    <t>410402005200</t>
  </si>
  <si>
    <t>410201259400</t>
  </si>
  <si>
    <t>K44-06010002</t>
  </si>
  <si>
    <t>410201259300</t>
  </si>
  <si>
    <t>K44-06010001</t>
  </si>
  <si>
    <t>410201259100</t>
  </si>
  <si>
    <t>K44-05020004</t>
  </si>
  <si>
    <t>410201259000</t>
  </si>
  <si>
    <t>K44-05010001</t>
  </si>
  <si>
    <t>410502021200</t>
  </si>
  <si>
    <t>410101224100</t>
  </si>
  <si>
    <t>K44-05020001</t>
  </si>
  <si>
    <t>410101224300</t>
  </si>
  <si>
    <t>K44-06010004</t>
  </si>
  <si>
    <t>410101224500</t>
  </si>
  <si>
    <t>SZ-SEP18-180808-02</t>
  </si>
  <si>
    <t>410101224200</t>
  </si>
  <si>
    <t>K44-06010003</t>
  </si>
  <si>
    <t>410201265100</t>
  </si>
  <si>
    <t>SZ-SEP18-180808-81</t>
  </si>
  <si>
    <t>410101224000</t>
  </si>
  <si>
    <t>K44-05020003</t>
  </si>
  <si>
    <t>410201264700</t>
  </si>
  <si>
    <t>SZ-SEP18-180808-75</t>
  </si>
  <si>
    <t>420505009800</t>
  </si>
  <si>
    <t>SZ-SEP18-180808-28</t>
  </si>
  <si>
    <t>410201264100</t>
  </si>
  <si>
    <t>SZ-SEP18-180808-68</t>
  </si>
  <si>
    <t>410502021300</t>
  </si>
  <si>
    <t>410301018400</t>
  </si>
  <si>
    <t>SZ-SEP18-180808-59</t>
  </si>
  <si>
    <t>410301018300</t>
  </si>
  <si>
    <t>SZ-SEP18-180808-10</t>
  </si>
  <si>
    <t>410301018200</t>
  </si>
  <si>
    <t>SZ-SEP18-180808-09</t>
  </si>
  <si>
    <t>410201265200</t>
  </si>
  <si>
    <t>SZ-SEP18-180808-69</t>
  </si>
  <si>
    <t>410201264900</t>
  </si>
  <si>
    <t>SZ-SEP18-180808-77</t>
  </si>
  <si>
    <t>410201265000</t>
  </si>
  <si>
    <t>SZ-SEP18-180808-78</t>
  </si>
  <si>
    <t>410201264800</t>
  </si>
  <si>
    <t>SZ-SEP18-180808-76</t>
  </si>
  <si>
    <t>410201264600</t>
  </si>
  <si>
    <t>SZ-SEP18-180808-74</t>
  </si>
  <si>
    <t>410201264000</t>
  </si>
  <si>
    <t>SZ-SEP18-180808-67</t>
  </si>
  <si>
    <t>410201264500</t>
  </si>
  <si>
    <t>SZ-SEP18-180808-73</t>
  </si>
  <si>
    <t>410201264200</t>
  </si>
  <si>
    <t>SZ-SEP18-180808-70</t>
  </si>
  <si>
    <t>410201264400</t>
  </si>
  <si>
    <t>SZ-SEP18-180808-72</t>
  </si>
  <si>
    <t>410201264300</t>
  </si>
  <si>
    <t>SZ-SEP18-180808-71</t>
  </si>
  <si>
    <t>410201263900</t>
  </si>
  <si>
    <t>SZ-SEP18-180808-66</t>
  </si>
  <si>
    <t>410201263800</t>
  </si>
  <si>
    <t>SZ-SEP18-180808-65</t>
  </si>
  <si>
    <t>410201263700</t>
  </si>
  <si>
    <t>SZ-SEP18-180808-64</t>
  </si>
  <si>
    <t>410201263000</t>
  </si>
  <si>
    <t>SZ-SEP18-180808-49</t>
  </si>
  <si>
    <t>410201263600</t>
  </si>
  <si>
    <t>SZ-SEP18-180808-63</t>
  </si>
  <si>
    <t>410201262700</t>
  </si>
  <si>
    <t>SZ-SEP18-180808-46</t>
  </si>
  <si>
    <t>410201263500</t>
  </si>
  <si>
    <t>SZ-SEP18-180808-62</t>
  </si>
  <si>
    <t>410201262900</t>
  </si>
  <si>
    <t>SZ-SEP18-180808-48</t>
  </si>
  <si>
    <t>410201263400</t>
  </si>
  <si>
    <t>SZ-SEP18-180808-58</t>
  </si>
  <si>
    <t>410201263300</t>
  </si>
  <si>
    <t>SZ-SEP18-180808-57</t>
  </si>
  <si>
    <t>410201263200</t>
  </si>
  <si>
    <t>SZ-SEP18-180808-52</t>
  </si>
  <si>
    <t>410201263100</t>
  </si>
  <si>
    <t>SZ-SEP18-180808-51</t>
  </si>
  <si>
    <t>410201262800</t>
  </si>
  <si>
    <t>SZ-SEP18-180808-47</t>
  </si>
  <si>
    <t>410201262300</t>
  </si>
  <si>
    <t>SZ-SEP18-180808-42</t>
  </si>
  <si>
    <t>410201262600</t>
  </si>
  <si>
    <t>SZ-SEP18-180808-45</t>
  </si>
  <si>
    <t>410201262200</t>
  </si>
  <si>
    <t>SZ-SEP18-180808-41</t>
  </si>
  <si>
    <t>410201262500</t>
  </si>
  <si>
    <t>SZ-SEP18-180808-44</t>
  </si>
  <si>
    <t>410201262400</t>
  </si>
  <si>
    <t>SZ-SEP18-180808-43</t>
  </si>
  <si>
    <t>410201262100</t>
  </si>
  <si>
    <t>SZ-SEP18-180808-40</t>
  </si>
  <si>
    <t>410201262000</t>
  </si>
  <si>
    <t>SZ-SEP18-180808-39</t>
  </si>
  <si>
    <t>410201261900</t>
  </si>
  <si>
    <t>SZ-SEP18-180808-38</t>
  </si>
  <si>
    <t>410201261800</t>
  </si>
  <si>
    <t>SZ-SEP18-180808-37</t>
  </si>
  <si>
    <t>410201261700</t>
  </si>
  <si>
    <t>SZ-SEP18-180808-36</t>
  </si>
  <si>
    <t>410201261500</t>
  </si>
  <si>
    <t>SZ-SEP18-180808-34</t>
  </si>
  <si>
    <t>410201261600</t>
  </si>
  <si>
    <t>SZ-SEP18-180808-35</t>
  </si>
  <si>
    <t>410201261400</t>
  </si>
  <si>
    <t>SZ-SEP18-180808-33</t>
  </si>
  <si>
    <t>410201261300</t>
  </si>
  <si>
    <t>SZ-SEP18-180808-32</t>
  </si>
  <si>
    <t>410201260800</t>
  </si>
  <si>
    <t>SZ-SEP18-180808-26</t>
  </si>
  <si>
    <t>410201261200</t>
  </si>
  <si>
    <t>SZ-SEP18-180808-31</t>
  </si>
  <si>
    <t>410201260700</t>
  </si>
  <si>
    <t>SZ-SEP18-180808-25</t>
  </si>
  <si>
    <t>410201261100</t>
  </si>
  <si>
    <t>SZ-SEP18-180808-30</t>
  </si>
  <si>
    <t>410201260200</t>
  </si>
  <si>
    <t>SZ-SEP18-180808-17</t>
  </si>
  <si>
    <t>410201261000</t>
  </si>
  <si>
    <t>SZ-SEP18-180808-29</t>
  </si>
  <si>
    <t>410201260900</t>
  </si>
  <si>
    <t>SZ-SEP18-180808-27</t>
  </si>
  <si>
    <t>410201260600</t>
  </si>
  <si>
    <t>SZ-SEP18-180808-24</t>
  </si>
  <si>
    <t>410201260400</t>
  </si>
  <si>
    <t>SZ-SEP18-180808-19</t>
  </si>
  <si>
    <t>410201260500</t>
  </si>
  <si>
    <t>SZ-SEP18-180808-21</t>
  </si>
  <si>
    <t>410201260300</t>
  </si>
  <si>
    <t>SZ-SEP18-180808-18</t>
  </si>
  <si>
    <t>410201260100</t>
  </si>
  <si>
    <t>SZ-SEP18-180808-16</t>
  </si>
  <si>
    <t>410201259900</t>
  </si>
  <si>
    <t>SZ-SEP18-180808-12</t>
  </si>
  <si>
    <t>410201260000</t>
  </si>
  <si>
    <t>SZ-SEP18-180808-14</t>
  </si>
  <si>
    <t>410201259800</t>
  </si>
  <si>
    <t>SZ-SEP18-180808-11</t>
  </si>
  <si>
    <t>410201259700</t>
  </si>
  <si>
    <t>SZ-SEP18-180808-08</t>
  </si>
  <si>
    <t>410101226301</t>
  </si>
  <si>
    <t>410201259600</t>
  </si>
  <si>
    <t>SZ-SEP18-180808-07</t>
  </si>
  <si>
    <t>410101225100</t>
  </si>
  <si>
    <t>SZ-SEP18-180808-20</t>
  </si>
  <si>
    <t>410201259500</t>
  </si>
  <si>
    <t>SZ-SEP18-180808-04</t>
  </si>
  <si>
    <t>410102009000</t>
  </si>
  <si>
    <t>410101226201</t>
  </si>
  <si>
    <t>410101225800</t>
  </si>
  <si>
    <t>SZ-SEP18-180808-60</t>
  </si>
  <si>
    <t>410101226100</t>
  </si>
  <si>
    <t>SZ-SEP18-180808-80</t>
  </si>
  <si>
    <t>410101225700</t>
  </si>
  <si>
    <t>SZ-SEP18-180808-56</t>
  </si>
  <si>
    <t>410101226000</t>
  </si>
  <si>
    <t>SZ-SEP18-180808-79</t>
  </si>
  <si>
    <t>410101225500</t>
  </si>
  <si>
    <t>SZ-SEP18-180808-54</t>
  </si>
  <si>
    <t>410101225900</t>
  </si>
  <si>
    <t>SZ-SEP18-180808-61</t>
  </si>
  <si>
    <t>410101225600</t>
  </si>
  <si>
    <t>SZ-SEP18-180808-55</t>
  </si>
  <si>
    <t>410101225400</t>
  </si>
  <si>
    <t>SZ-SEP18-180808-53</t>
  </si>
  <si>
    <t>410101225300</t>
  </si>
  <si>
    <t>SZ-SEP18-180808-50</t>
  </si>
  <si>
    <t>410101225200</t>
  </si>
  <si>
    <t>SZ-SEP18-180808-23</t>
  </si>
  <si>
    <t>410101224900</t>
  </si>
  <si>
    <t>SZ-SEP18-180808-13</t>
  </si>
  <si>
    <t>410101225000</t>
  </si>
  <si>
    <t>SZ-SEP18-180808-15</t>
  </si>
  <si>
    <t>410101224600</t>
  </si>
  <si>
    <t>SZ-SEP18-180808-03</t>
  </si>
  <si>
    <t>410101224800</t>
  </si>
  <si>
    <t>SZ-SEP18-180808-06</t>
  </si>
  <si>
    <t>410502021400</t>
  </si>
  <si>
    <t>410101224700</t>
  </si>
  <si>
    <t>SZ-SEP18-180808-05</t>
  </si>
  <si>
    <t>420505009700</t>
  </si>
  <si>
    <t>410101233300</t>
  </si>
  <si>
    <t>K5S50-01090202</t>
  </si>
  <si>
    <t>410101233400</t>
  </si>
  <si>
    <t>K5S50-01080102</t>
  </si>
  <si>
    <t>410101218900</t>
  </si>
  <si>
    <t>410101213300</t>
  </si>
  <si>
    <t>DM8-37020002</t>
  </si>
  <si>
    <t>410101213400</t>
  </si>
  <si>
    <t>KM36-N71</t>
  </si>
  <si>
    <t>410101213500</t>
  </si>
  <si>
    <t>KM36-K16-02</t>
  </si>
  <si>
    <t>410101213600</t>
  </si>
  <si>
    <t>DM8-37010001</t>
  </si>
  <si>
    <t>410101213700</t>
  </si>
  <si>
    <t>KM36-N32</t>
  </si>
  <si>
    <t>410101213800</t>
  </si>
  <si>
    <t>KM36-N04</t>
  </si>
  <si>
    <t>410101213900</t>
  </si>
  <si>
    <t>KM36-N33</t>
  </si>
  <si>
    <t>410101214000</t>
  </si>
  <si>
    <t>KM36-N36</t>
  </si>
  <si>
    <t>410101214100</t>
  </si>
  <si>
    <t>KM36-N38</t>
  </si>
  <si>
    <t>410101214200</t>
  </si>
  <si>
    <t>DM8-37020001</t>
  </si>
  <si>
    <t>410101214300</t>
  </si>
  <si>
    <t>KM36-N37</t>
  </si>
  <si>
    <t>410101214400</t>
  </si>
  <si>
    <t>KM36-N40</t>
  </si>
  <si>
    <t>410101214500</t>
  </si>
  <si>
    <t>KM36-N61</t>
  </si>
  <si>
    <t>410101214600</t>
  </si>
  <si>
    <t>DM8-45010101</t>
  </si>
  <si>
    <t>410101221800</t>
  </si>
  <si>
    <t>XP32-01000015</t>
  </si>
  <si>
    <t>410201265500</t>
  </si>
  <si>
    <t>410101221900</t>
  </si>
  <si>
    <t>XP32-01010001</t>
  </si>
  <si>
    <t>410201265600</t>
  </si>
  <si>
    <t>410101222000</t>
  </si>
  <si>
    <t>XP32-01010002</t>
  </si>
  <si>
    <t>410101222100</t>
  </si>
  <si>
    <t>XP32-01020002</t>
  </si>
  <si>
    <t>410101222200</t>
  </si>
  <si>
    <t>XP32-01020003</t>
  </si>
  <si>
    <t>410201133101</t>
  </si>
  <si>
    <t>410101222300</t>
  </si>
  <si>
    <t>XP32-01020005</t>
  </si>
  <si>
    <t>410101222400</t>
  </si>
  <si>
    <t>XP32-01020008</t>
  </si>
  <si>
    <t>410101222500</t>
  </si>
  <si>
    <t>XP32-01020009</t>
  </si>
  <si>
    <t>410101222600</t>
  </si>
  <si>
    <t>XP32-01020010</t>
  </si>
  <si>
    <t>410101222700</t>
  </si>
  <si>
    <t>XP32-02000001</t>
  </si>
  <si>
    <t>410101222800</t>
  </si>
  <si>
    <t>XP32-02000002</t>
  </si>
  <si>
    <t>410101222900</t>
  </si>
  <si>
    <t>XP32-02000003</t>
  </si>
  <si>
    <t>410101223000</t>
  </si>
  <si>
    <t>XP32-02000005</t>
  </si>
  <si>
    <t>410101223100</t>
  </si>
  <si>
    <t>XP32-05000001</t>
  </si>
  <si>
    <t>410101223200</t>
  </si>
  <si>
    <t>XP32-05000002</t>
  </si>
  <si>
    <t>410101223300</t>
  </si>
  <si>
    <t>XP32-05000005</t>
  </si>
  <si>
    <t>410101223400</t>
  </si>
  <si>
    <t>XP32-05010003</t>
  </si>
  <si>
    <t>410102008500</t>
  </si>
  <si>
    <t>410102008600</t>
  </si>
  <si>
    <t>410102008700</t>
  </si>
  <si>
    <t>410102008800</t>
  </si>
  <si>
    <t>410102008900</t>
  </si>
  <si>
    <t>410201251600</t>
  </si>
  <si>
    <t>XP32-01000001</t>
  </si>
  <si>
    <t>410201251700</t>
  </si>
  <si>
    <t>XP32-01000010</t>
  </si>
  <si>
    <t>410201251800</t>
  </si>
  <si>
    <t>XP32-01000011</t>
  </si>
  <si>
    <t>410201251900</t>
  </si>
  <si>
    <t>XP32-01020004</t>
  </si>
  <si>
    <t>410201252000</t>
  </si>
  <si>
    <t>XP32-01020013</t>
  </si>
  <si>
    <t>410201252100</t>
  </si>
  <si>
    <t>XP32-04010000</t>
  </si>
  <si>
    <t>410201252200</t>
  </si>
  <si>
    <t>XP32-04010001</t>
  </si>
  <si>
    <t>410201252300</t>
  </si>
  <si>
    <t>XP32-04010002</t>
  </si>
  <si>
    <t>410201252400</t>
  </si>
  <si>
    <t>XP32-04010003</t>
  </si>
  <si>
    <t>410201252500</t>
  </si>
  <si>
    <t>XP32-04010004</t>
  </si>
  <si>
    <t>410201252600</t>
  </si>
  <si>
    <t>XP32-04010005</t>
  </si>
  <si>
    <t>410201252700</t>
  </si>
  <si>
    <t>XP32-04010101</t>
  </si>
  <si>
    <t>410201252800</t>
  </si>
  <si>
    <t>XP32-04010103</t>
  </si>
  <si>
    <t>410201252900</t>
  </si>
  <si>
    <t>XP32-04010104</t>
  </si>
  <si>
    <t>410201253000</t>
  </si>
  <si>
    <t>XP32-04010009</t>
  </si>
  <si>
    <t>410201253100</t>
  </si>
  <si>
    <t>XP32-04010010</t>
  </si>
  <si>
    <t>410201253200</t>
  </si>
  <si>
    <t>XP32-04010201</t>
  </si>
  <si>
    <t>410201253300</t>
  </si>
  <si>
    <t>XP32-04010202</t>
  </si>
  <si>
    <t>410201253400</t>
  </si>
  <si>
    <t>XP32-04010011</t>
  </si>
  <si>
    <t>410201253500</t>
  </si>
  <si>
    <t>XP32-04010012</t>
  </si>
  <si>
    <t>410201253600</t>
  </si>
  <si>
    <t>XP32-04010013</t>
  </si>
  <si>
    <t>410201253700</t>
  </si>
  <si>
    <t>XP32-04010015</t>
  </si>
  <si>
    <t>410201253800</t>
  </si>
  <si>
    <t>XP32-04020001</t>
  </si>
  <si>
    <t>410201253900</t>
  </si>
  <si>
    <t>XP32-04020002</t>
  </si>
  <si>
    <t>410201254000</t>
  </si>
  <si>
    <t>XP32-04020003</t>
  </si>
  <si>
    <t>410201254100</t>
  </si>
  <si>
    <t>XP32-04020004</t>
  </si>
  <si>
    <t>410201254200</t>
  </si>
  <si>
    <t>XP32-04020005</t>
  </si>
  <si>
    <t>410201254300</t>
  </si>
  <si>
    <t>XP32-04020007</t>
  </si>
  <si>
    <t>410201254400</t>
  </si>
  <si>
    <t>XP32-04020008</t>
  </si>
  <si>
    <t>410201254500</t>
  </si>
  <si>
    <t>XP32-04020009</t>
  </si>
  <si>
    <t>410201254600</t>
  </si>
  <si>
    <t>XP32-04020101</t>
  </si>
  <si>
    <t>410201254700</t>
  </si>
  <si>
    <t>XP32-04020102</t>
  </si>
  <si>
    <t>410201254800</t>
  </si>
  <si>
    <t>XP32-04020301</t>
  </si>
  <si>
    <t>410201254900</t>
  </si>
  <si>
    <t>XP32-04020015</t>
  </si>
  <si>
    <t>410201255000</t>
  </si>
  <si>
    <t>XP32-04030001</t>
  </si>
  <si>
    <t>410201255100</t>
  </si>
  <si>
    <t>XP32-04030002</t>
  </si>
  <si>
    <t>410201255200</t>
  </si>
  <si>
    <t>410201255500</t>
  </si>
  <si>
    <t>XP32-01000007</t>
  </si>
  <si>
    <t>410201255600</t>
  </si>
  <si>
    <t>XP32-01000008</t>
  </si>
  <si>
    <t>410201255700</t>
  </si>
  <si>
    <t>XP32-01000012</t>
  </si>
  <si>
    <t>410201255800</t>
  </si>
  <si>
    <t>XP32-01000014</t>
  </si>
  <si>
    <t>410201255900</t>
  </si>
  <si>
    <t>XP32-01010003</t>
  </si>
  <si>
    <t>410201256000</t>
  </si>
  <si>
    <t>XP32-01020006</t>
  </si>
  <si>
    <t>410201256100</t>
  </si>
  <si>
    <t>XP32-01020007</t>
  </si>
  <si>
    <t>410201256200</t>
  </si>
  <si>
    <t>XP32-01020011</t>
  </si>
  <si>
    <t>410201256300</t>
  </si>
  <si>
    <t>XP32-01020012</t>
  </si>
  <si>
    <t>410201256400</t>
  </si>
  <si>
    <t>XP32-02000004</t>
  </si>
  <si>
    <t>410201256500</t>
  </si>
  <si>
    <t>XP32-04020010</t>
  </si>
  <si>
    <t>410201256600</t>
  </si>
  <si>
    <t>410201256700</t>
  </si>
  <si>
    <t>XP32-05000003</t>
  </si>
  <si>
    <t>410201256800</t>
  </si>
  <si>
    <t>XP32-05000004</t>
  </si>
  <si>
    <t>410201256900</t>
  </si>
  <si>
    <t>XP32-05000006</t>
  </si>
  <si>
    <t>410201257000</t>
  </si>
  <si>
    <t>XP32-05000007</t>
  </si>
  <si>
    <t>410201257100</t>
  </si>
  <si>
    <t>XP32-05000008</t>
  </si>
  <si>
    <t>410201257200</t>
  </si>
  <si>
    <t>XP32-05010001</t>
  </si>
  <si>
    <t>410201257300</t>
  </si>
  <si>
    <t>XP32-05010002</t>
  </si>
  <si>
    <t>410201257400</t>
  </si>
  <si>
    <t>XP32-05010004</t>
  </si>
  <si>
    <t>410201257500</t>
  </si>
  <si>
    <t>XP32-05010005</t>
  </si>
  <si>
    <t>410201257700</t>
  </si>
  <si>
    <t>XP32-04020006</t>
  </si>
  <si>
    <t>410201258800</t>
  </si>
  <si>
    <t>XP32-01020014</t>
  </si>
  <si>
    <t>410201258900</t>
  </si>
  <si>
    <t>XP32-04010006</t>
  </si>
  <si>
    <t>410202003800</t>
  </si>
  <si>
    <t>410202003900</t>
  </si>
  <si>
    <t>410404005900</t>
  </si>
  <si>
    <t>410501030400</t>
  </si>
  <si>
    <t>420200032200</t>
  </si>
  <si>
    <t>420200032300</t>
  </si>
  <si>
    <t>420504017900</t>
  </si>
  <si>
    <t>420504018000</t>
  </si>
  <si>
    <t>420504018100</t>
  </si>
  <si>
    <t>420507005800</t>
  </si>
  <si>
    <t>420603004900</t>
  </si>
  <si>
    <t>410101193401</t>
  </si>
  <si>
    <t>410101233500</t>
  </si>
  <si>
    <t>K5S50-01090103</t>
  </si>
  <si>
    <t>410101233600</t>
  </si>
  <si>
    <t>K5S50-01090101</t>
  </si>
  <si>
    <t>410101235300</t>
  </si>
  <si>
    <t>K5S50-02000025</t>
  </si>
  <si>
    <t>410101235400</t>
  </si>
  <si>
    <t>K5S50-01050012</t>
  </si>
  <si>
    <t>410101236300</t>
  </si>
  <si>
    <t>K5S50-01040039</t>
  </si>
  <si>
    <t>410101236400</t>
  </si>
  <si>
    <t>K5S50-01040038</t>
  </si>
  <si>
    <t>410101237300</t>
  </si>
  <si>
    <t>K5S50-01010008</t>
  </si>
  <si>
    <t>410101237400</t>
  </si>
  <si>
    <t>K5S50-01010003</t>
  </si>
  <si>
    <t>410101240000</t>
  </si>
  <si>
    <t>K5S50-01040030</t>
  </si>
  <si>
    <t>410101240100</t>
  </si>
  <si>
    <t>K5S50-01040033</t>
  </si>
  <si>
    <t>410201275100</t>
  </si>
  <si>
    <t>K5S50-04020011</t>
  </si>
  <si>
    <t>410201275200</t>
  </si>
  <si>
    <t>K5S50-04020010</t>
  </si>
  <si>
    <t>410201276900</t>
  </si>
  <si>
    <t>K5S50-04010010</t>
  </si>
  <si>
    <t>410201277000</t>
  </si>
  <si>
    <t>K5S50-04010009</t>
  </si>
  <si>
    <t>410101288901</t>
  </si>
  <si>
    <t>KPH32-01060002</t>
  </si>
  <si>
    <t>410101289001</t>
  </si>
  <si>
    <t>KPH32-01060001</t>
  </si>
  <si>
    <t>221802020</t>
  </si>
  <si>
    <t>410201350200</t>
  </si>
  <si>
    <t>SZ-EP18-200415-01</t>
  </si>
  <si>
    <t>410101292900</t>
  </si>
  <si>
    <t>SZ-SEP32-200416-02</t>
  </si>
  <si>
    <t>410101293000</t>
  </si>
  <si>
    <t>SZ-SEP32-200416-03</t>
  </si>
  <si>
    <t>410101293100</t>
  </si>
  <si>
    <t>SZ-SEP32-200416-01</t>
  </si>
  <si>
    <t>410101293200</t>
  </si>
  <si>
    <t>SZ-SEP32-200416-04</t>
  </si>
  <si>
    <t>410101293300</t>
  </si>
  <si>
    <t>SZ-SEP32-200416-05</t>
  </si>
  <si>
    <t>410101293500</t>
  </si>
  <si>
    <t>SZ-SEP32-200416-07</t>
  </si>
  <si>
    <t>450401018100</t>
  </si>
  <si>
    <t>450401018200</t>
  </si>
  <si>
    <t>450401018300</t>
  </si>
  <si>
    <t>450401018400</t>
  </si>
  <si>
    <t>3500730002</t>
  </si>
  <si>
    <t>450201003300</t>
  </si>
  <si>
    <t>3500730003</t>
  </si>
  <si>
    <t>420603005000</t>
  </si>
  <si>
    <t>3500730004</t>
  </si>
  <si>
    <t>410201182406</t>
  </si>
  <si>
    <t>3500730005</t>
  </si>
  <si>
    <t>420601093402</t>
  </si>
  <si>
    <t>3500730006</t>
  </si>
  <si>
    <t>3500730007</t>
  </si>
  <si>
    <t>3500730008</t>
  </si>
  <si>
    <t>420506056700</t>
  </si>
  <si>
    <t>410401047800</t>
  </si>
  <si>
    <t>420601095202</t>
  </si>
  <si>
    <t>420601095302</t>
  </si>
  <si>
    <t>420601096501</t>
  </si>
  <si>
    <t>420403004900</t>
  </si>
  <si>
    <t>410502019500</t>
  </si>
  <si>
    <t>420501016500</t>
  </si>
  <si>
    <t>420506053800</t>
  </si>
  <si>
    <t>410101209000</t>
  </si>
  <si>
    <t>420200031800</t>
  </si>
  <si>
    <t>420200032000</t>
  </si>
  <si>
    <t>420200031700</t>
  </si>
  <si>
    <t>420200031900</t>
  </si>
  <si>
    <t>410101208900</t>
  </si>
  <si>
    <t>420200031600</t>
  </si>
  <si>
    <t>410402004800</t>
  </si>
  <si>
    <t>420200031100</t>
  </si>
  <si>
    <t>410502019600</t>
  </si>
  <si>
    <t>420200031200</t>
  </si>
  <si>
    <t>420200031400</t>
  </si>
  <si>
    <t>420601164200</t>
  </si>
  <si>
    <t>420601164300</t>
  </si>
  <si>
    <t>420601164400</t>
  </si>
  <si>
    <t>410201122401</t>
  </si>
  <si>
    <t>410201172003</t>
  </si>
  <si>
    <t>410101227800</t>
  </si>
  <si>
    <t>XP32-01020015</t>
  </si>
  <si>
    <t>410101199702</t>
  </si>
  <si>
    <t>3501130001</t>
  </si>
  <si>
    <t>410101227900</t>
  </si>
  <si>
    <t>XP32-01020020</t>
  </si>
  <si>
    <t>410201267600</t>
  </si>
  <si>
    <t>XP32-01020016</t>
  </si>
  <si>
    <t>410201267700</t>
  </si>
  <si>
    <t>XP32-01020017</t>
  </si>
  <si>
    <t>410201267800</t>
  </si>
  <si>
    <t>XP32-01020018</t>
  </si>
  <si>
    <t>410201267900</t>
  </si>
  <si>
    <t>XP32-01020019</t>
  </si>
  <si>
    <t>CeShi_ZJ001</t>
  </si>
  <si>
    <t>103</t>
  </si>
  <si>
    <t>410401051100</t>
  </si>
  <si>
    <t>A8HV9614-00A</t>
  </si>
  <si>
    <t>420601159700</t>
  </si>
  <si>
    <t>420601159800</t>
  </si>
  <si>
    <t>420601159900</t>
  </si>
  <si>
    <t>420601160000</t>
  </si>
  <si>
    <t>420601160100</t>
  </si>
  <si>
    <t>420601160200</t>
  </si>
  <si>
    <t>420601160300</t>
  </si>
  <si>
    <t>420601160400</t>
  </si>
  <si>
    <t>420601160500</t>
  </si>
  <si>
    <t>R1081</t>
  </si>
  <si>
    <t>420601160600</t>
  </si>
  <si>
    <t>420601160800</t>
  </si>
  <si>
    <t>420601160900</t>
  </si>
  <si>
    <t>420601161000</t>
  </si>
  <si>
    <t>420601161100</t>
  </si>
  <si>
    <t>420601161200</t>
  </si>
  <si>
    <t>420601161300</t>
  </si>
  <si>
    <t>420601161400</t>
  </si>
  <si>
    <t>420601161500</t>
  </si>
  <si>
    <t>420601161600</t>
  </si>
  <si>
    <t>420601161700</t>
  </si>
  <si>
    <t>420601161800</t>
  </si>
  <si>
    <t>420601161900</t>
  </si>
  <si>
    <t>420601162000</t>
  </si>
  <si>
    <t>420601162100</t>
  </si>
  <si>
    <t>420601162200</t>
  </si>
  <si>
    <t>420601162300</t>
  </si>
  <si>
    <t>420601162400</t>
  </si>
  <si>
    <t>420601162500</t>
  </si>
  <si>
    <t>420601162600</t>
  </si>
  <si>
    <t>420601162700</t>
  </si>
  <si>
    <t>420601162800</t>
  </si>
  <si>
    <t>420601162900</t>
  </si>
  <si>
    <t>420601163000</t>
  </si>
  <si>
    <t>420601163100</t>
  </si>
  <si>
    <t>420601163200</t>
  </si>
  <si>
    <t>420601163300</t>
  </si>
  <si>
    <t>420601163400</t>
  </si>
  <si>
    <t>420601163500</t>
  </si>
  <si>
    <t>420601163600</t>
  </si>
  <si>
    <t>420601163700</t>
  </si>
  <si>
    <t>420601163800</t>
  </si>
  <si>
    <t>420601156800</t>
  </si>
  <si>
    <t>410201266400</t>
  </si>
  <si>
    <t>ZJ18-01000010</t>
  </si>
  <si>
    <t>95055</t>
  </si>
  <si>
    <t>95053</t>
  </si>
  <si>
    <t>95054</t>
  </si>
  <si>
    <t>95056</t>
  </si>
  <si>
    <t>410401047900</t>
  </si>
  <si>
    <t>420200033200</t>
  </si>
  <si>
    <t>410201307300</t>
  </si>
  <si>
    <t>SZ-K5S19-190509-01</t>
  </si>
  <si>
    <t>440500001400</t>
  </si>
  <si>
    <t>升</t>
  </si>
  <si>
    <t>108</t>
  </si>
  <si>
    <t>410101258300</t>
  </si>
  <si>
    <t>SRSH4720-05000001</t>
  </si>
  <si>
    <t>410501034600</t>
  </si>
  <si>
    <t>410501034700</t>
  </si>
  <si>
    <t>410101258400</t>
  </si>
  <si>
    <t>SRSH4720-06010002</t>
  </si>
  <si>
    <t>420402023300</t>
  </si>
  <si>
    <t>410101258500</t>
  </si>
  <si>
    <t>410101258600</t>
  </si>
  <si>
    <t>410101258700</t>
  </si>
  <si>
    <t>420506038301</t>
  </si>
  <si>
    <t>A8HV5031-11B</t>
  </si>
  <si>
    <t>410101258800</t>
  </si>
  <si>
    <t>420200033300</t>
  </si>
  <si>
    <t>410101258900</t>
  </si>
  <si>
    <t>410101259000</t>
  </si>
  <si>
    <t>430400011200</t>
  </si>
  <si>
    <t>430400011300</t>
  </si>
  <si>
    <t>430400011800</t>
  </si>
  <si>
    <t>430400011900</t>
  </si>
  <si>
    <t>430400012000</t>
  </si>
  <si>
    <t>430400012100</t>
  </si>
  <si>
    <t>430400012200</t>
  </si>
  <si>
    <t>430400012300</t>
  </si>
  <si>
    <t>430400012400</t>
  </si>
  <si>
    <t>430400012500</t>
  </si>
  <si>
    <t>430400012600</t>
  </si>
  <si>
    <t>430400012700</t>
  </si>
  <si>
    <t>430400012800</t>
  </si>
  <si>
    <t>430400012900</t>
  </si>
  <si>
    <t>430400013000</t>
  </si>
  <si>
    <t>430400013100</t>
  </si>
  <si>
    <t>430400013200</t>
  </si>
  <si>
    <t>430500002000</t>
  </si>
  <si>
    <t>430500002100</t>
  </si>
  <si>
    <t>430500002200</t>
  </si>
  <si>
    <t>410201316400</t>
  </si>
  <si>
    <t>TEMP-05010001</t>
  </si>
  <si>
    <t>410101262000</t>
  </si>
  <si>
    <t>KK52-01010002</t>
  </si>
  <si>
    <t>430400013500</t>
  </si>
  <si>
    <t>410101262100</t>
  </si>
  <si>
    <t>KK52-01010003</t>
  </si>
  <si>
    <t>430400013600</t>
  </si>
  <si>
    <t>410101262200</t>
  </si>
  <si>
    <t>KK52-01010004</t>
  </si>
  <si>
    <t>410101263700</t>
  </si>
  <si>
    <t>KK52-02000005</t>
  </si>
  <si>
    <t>410201317800</t>
  </si>
  <si>
    <t>430400013800</t>
  </si>
  <si>
    <t>410101262600</t>
  </si>
  <si>
    <t>KK52-01000008</t>
  </si>
  <si>
    <t>430400013900</t>
  </si>
  <si>
    <t>410101262700</t>
  </si>
  <si>
    <t>KK52-01000009</t>
  </si>
  <si>
    <t>420601097803</t>
  </si>
  <si>
    <t>420601158101</t>
  </si>
  <si>
    <t>420601098501</t>
  </si>
  <si>
    <t>420601163900</t>
  </si>
  <si>
    <t>420601099002</t>
  </si>
  <si>
    <t>420601164000</t>
  </si>
  <si>
    <t>410301003413</t>
  </si>
  <si>
    <t>420601164100</t>
  </si>
  <si>
    <t>410101235500</t>
  </si>
  <si>
    <t>K5S50-01050011</t>
  </si>
  <si>
    <t>410101235600</t>
  </si>
  <si>
    <t>K5S50-01050005</t>
  </si>
  <si>
    <t>410101235700</t>
  </si>
  <si>
    <t>K5S50-01050003</t>
  </si>
  <si>
    <t>410101235800</t>
  </si>
  <si>
    <t>K5S50-01050002</t>
  </si>
  <si>
    <t>410101235900</t>
  </si>
  <si>
    <t>K5S50-01050001</t>
  </si>
  <si>
    <t>410101236000</t>
  </si>
  <si>
    <t>K5S50-01040050</t>
  </si>
  <si>
    <t>410101236100</t>
  </si>
  <si>
    <t>K5S50-01040049</t>
  </si>
  <si>
    <t>410101236200</t>
  </si>
  <si>
    <t>K5S50-01040048</t>
  </si>
  <si>
    <t>430400014000</t>
  </si>
  <si>
    <t>410101262300</t>
  </si>
  <si>
    <t>KK52-01010005</t>
  </si>
  <si>
    <t>430400014100</t>
  </si>
  <si>
    <t>410101262400</t>
  </si>
  <si>
    <t>KK52-01010006</t>
  </si>
  <si>
    <t>430400014200</t>
  </si>
  <si>
    <t>430400014300</t>
  </si>
  <si>
    <t>430400014400</t>
  </si>
  <si>
    <t>430500002300</t>
  </si>
  <si>
    <t>430400014500</t>
  </si>
  <si>
    <t>430500002400</t>
  </si>
  <si>
    <t>430400014600</t>
  </si>
  <si>
    <t>420200037400</t>
  </si>
  <si>
    <t>430400014700</t>
  </si>
  <si>
    <t>430400014800</t>
  </si>
  <si>
    <t>410201316600</t>
  </si>
  <si>
    <t>KK52-01000011</t>
  </si>
  <si>
    <t>410101262800</t>
  </si>
  <si>
    <t>KK52-01000012</t>
  </si>
  <si>
    <t>510900000800</t>
  </si>
  <si>
    <t>支</t>
  </si>
  <si>
    <t>510900000700</t>
  </si>
  <si>
    <t>510900000600</t>
  </si>
  <si>
    <t>510900000500</t>
  </si>
  <si>
    <t>510900000400</t>
  </si>
  <si>
    <t>510900000300</t>
  </si>
  <si>
    <t>510900000200</t>
  </si>
  <si>
    <t>420601157101</t>
  </si>
  <si>
    <t>510900000100</t>
  </si>
  <si>
    <t>420601157201</t>
  </si>
  <si>
    <t>510800000600</t>
  </si>
  <si>
    <t>420601157601</t>
  </si>
  <si>
    <t>510800000500</t>
  </si>
  <si>
    <t>420601158200</t>
  </si>
  <si>
    <t>R1077</t>
  </si>
  <si>
    <t>510800000400</t>
  </si>
  <si>
    <t>420601158300</t>
  </si>
  <si>
    <t>R1078</t>
  </si>
  <si>
    <t>510800000300</t>
  </si>
  <si>
    <t>420601158400</t>
  </si>
  <si>
    <t>R1079</t>
  </si>
  <si>
    <t>510800000200</t>
  </si>
  <si>
    <t>510800000100</t>
  </si>
  <si>
    <t>把</t>
  </si>
  <si>
    <t>510700000200</t>
  </si>
  <si>
    <t>510700000100</t>
  </si>
  <si>
    <t>510600000600</t>
  </si>
  <si>
    <t>420601158600</t>
  </si>
  <si>
    <t>510600000500</t>
  </si>
  <si>
    <t>510600000400</t>
  </si>
  <si>
    <t>510600000300</t>
  </si>
  <si>
    <t>510600000200</t>
  </si>
  <si>
    <t>510600000100</t>
  </si>
  <si>
    <t>510400000400</t>
  </si>
  <si>
    <t>510400000300</t>
  </si>
  <si>
    <t>510400000200</t>
  </si>
  <si>
    <t>510400000100</t>
  </si>
  <si>
    <t>510300000500</t>
  </si>
  <si>
    <t>510300000400</t>
  </si>
  <si>
    <t>510300000300</t>
  </si>
  <si>
    <t>510300000200</t>
  </si>
  <si>
    <t>510300000100</t>
  </si>
  <si>
    <t>510100001700</t>
  </si>
  <si>
    <t>510100001600</t>
  </si>
  <si>
    <t>510100001500</t>
  </si>
  <si>
    <t>510100001400</t>
  </si>
  <si>
    <t>510100001300</t>
  </si>
  <si>
    <t>510100001200</t>
  </si>
  <si>
    <t>510100001100</t>
  </si>
  <si>
    <t>510100001000</t>
  </si>
  <si>
    <t>510100000900</t>
  </si>
  <si>
    <t>510100000800</t>
  </si>
  <si>
    <t>510100000700</t>
  </si>
  <si>
    <t>510100000600</t>
  </si>
  <si>
    <t>510100000500</t>
  </si>
  <si>
    <t>510100000400</t>
  </si>
  <si>
    <t>510100000300</t>
  </si>
  <si>
    <t>510100000200</t>
  </si>
  <si>
    <t>510100000100</t>
  </si>
  <si>
    <t>440200010500</t>
  </si>
  <si>
    <t>410101236500</t>
  </si>
  <si>
    <t>K5S50-01040037</t>
  </si>
  <si>
    <t>410101236600</t>
  </si>
  <si>
    <t>K5S50-01040046</t>
  </si>
  <si>
    <t>410101236700</t>
  </si>
  <si>
    <t>K5S50-01030002</t>
  </si>
  <si>
    <t>410101236800</t>
  </si>
  <si>
    <t>K5S50-01030001</t>
  </si>
  <si>
    <t>410101236900</t>
  </si>
  <si>
    <t>K5S50-01000047</t>
  </si>
  <si>
    <t>410101237000</t>
  </si>
  <si>
    <t>K5S50-01010014</t>
  </si>
  <si>
    <t>410101237100</t>
  </si>
  <si>
    <t>K5S50-01010011</t>
  </si>
  <si>
    <t>410101237200</t>
  </si>
  <si>
    <t>K5S50-01010009</t>
  </si>
  <si>
    <t>410401050700</t>
  </si>
  <si>
    <t>410401050500</t>
  </si>
  <si>
    <t>410401050600</t>
  </si>
  <si>
    <t>410401050300</t>
  </si>
  <si>
    <t>410401050400</t>
  </si>
  <si>
    <t>410401050000</t>
  </si>
  <si>
    <t>410401050200</t>
  </si>
  <si>
    <t>410401050100</t>
  </si>
  <si>
    <t>410401049900</t>
  </si>
  <si>
    <t>410401049800</t>
  </si>
  <si>
    <t>410401049700</t>
  </si>
  <si>
    <t>410401049600</t>
  </si>
  <si>
    <t>410401049500</t>
  </si>
  <si>
    <t>410401048800</t>
  </si>
  <si>
    <t>410401049400</t>
  </si>
  <si>
    <t>410401049200</t>
  </si>
  <si>
    <t>410401049300</t>
  </si>
  <si>
    <t>410401049000</t>
  </si>
  <si>
    <t>410401049100</t>
  </si>
  <si>
    <t>410401048900</t>
  </si>
  <si>
    <t>410401048700</t>
  </si>
  <si>
    <t>410401048500</t>
  </si>
  <si>
    <t>410401048600</t>
  </si>
  <si>
    <t>420503004200</t>
  </si>
  <si>
    <t>410401048400</t>
  </si>
  <si>
    <t>410401048300</t>
  </si>
  <si>
    <t>410405006600</t>
  </si>
  <si>
    <t>410201267200</t>
  </si>
  <si>
    <t>SZ-SEP18-181022-08</t>
  </si>
  <si>
    <t>410101227300</t>
  </si>
  <si>
    <t>SZ-SEP18-181022-03</t>
  </si>
  <si>
    <t>410101227400</t>
  </si>
  <si>
    <t>SZ-SEP18-181022-05</t>
  </si>
  <si>
    <t>410201267100</t>
  </si>
  <si>
    <t>SZ-SEP18-181022-07</t>
  </si>
  <si>
    <t>410201266900</t>
  </si>
  <si>
    <t>SZ-SEP18-181022-04</t>
  </si>
  <si>
    <t>430400008900</t>
  </si>
  <si>
    <t>A8HV9504-00A</t>
  </si>
  <si>
    <t>410201315500</t>
  </si>
  <si>
    <t>A8HX6012-00A</t>
  </si>
  <si>
    <t>430400009800</t>
  </si>
  <si>
    <t>410501030800</t>
  </si>
  <si>
    <t>410501035700</t>
  </si>
  <si>
    <t>440300001200</t>
  </si>
  <si>
    <t>410501035600</t>
  </si>
  <si>
    <t>410201239101</t>
  </si>
  <si>
    <t>410501035500</t>
  </si>
  <si>
    <t>410101120609</t>
  </si>
  <si>
    <t>410201268700</t>
  </si>
  <si>
    <t>420506058400</t>
  </si>
  <si>
    <t>410501030900</t>
  </si>
  <si>
    <t>410101117602</t>
  </si>
  <si>
    <t>420601018501</t>
  </si>
  <si>
    <t>420506058600</t>
  </si>
  <si>
    <t>410201267000</t>
  </si>
  <si>
    <t>SZ-SEP18-181022-06</t>
  </si>
  <si>
    <t>410201266800</t>
  </si>
  <si>
    <t>SZ-SEP18-181022-02</t>
  </si>
  <si>
    <t>410201263501</t>
  </si>
  <si>
    <t>410101227500</t>
  </si>
  <si>
    <t>SZ-SEP18-181022-09</t>
  </si>
  <si>
    <t>410201262701</t>
  </si>
  <si>
    <t>410201260901</t>
  </si>
  <si>
    <t>410201262401</t>
  </si>
  <si>
    <t>410201261001</t>
  </si>
  <si>
    <t>410101227700</t>
  </si>
  <si>
    <t>SZ-SEP18-181022-11</t>
  </si>
  <si>
    <t>410201267300</t>
  </si>
  <si>
    <t>SZ-SEP18-181022-01</t>
  </si>
  <si>
    <t>410101227600</t>
  </si>
  <si>
    <t>SZ-SEP18-181022-10</t>
  </si>
  <si>
    <t>410101171708</t>
  </si>
  <si>
    <t>410102002708</t>
  </si>
  <si>
    <t>410201114202</t>
  </si>
  <si>
    <t>410201179401</t>
  </si>
  <si>
    <t>420603002101</t>
  </si>
  <si>
    <t>410101228100</t>
  </si>
  <si>
    <t>SZ-KK50-20181109-01</t>
  </si>
  <si>
    <t>CeShi_ZJ002</t>
  </si>
  <si>
    <t>410501013501</t>
  </si>
  <si>
    <t>410201268900</t>
  </si>
  <si>
    <t>SZ-XZ1924-06010001</t>
  </si>
  <si>
    <t>410405006700</t>
  </si>
  <si>
    <t>SZ-XZ1924-06010006</t>
  </si>
  <si>
    <t>410101228200</t>
  </si>
  <si>
    <t>SZ-XZ1924-06010002</t>
  </si>
  <si>
    <t>410101228900</t>
  </si>
  <si>
    <t>SZ-XZ1924-06010017</t>
  </si>
  <si>
    <t>410201269100</t>
  </si>
  <si>
    <t>SZ-XZ1924-06010004</t>
  </si>
  <si>
    <t>410101228600</t>
  </si>
  <si>
    <t>SZ-XZ1924-06010012</t>
  </si>
  <si>
    <t>410201269200</t>
  </si>
  <si>
    <t>SZ-XZ1924-06010008</t>
  </si>
  <si>
    <t>410201269600</t>
  </si>
  <si>
    <t>SZ-XZ1924-06010016</t>
  </si>
  <si>
    <t>410101228700</t>
  </si>
  <si>
    <t>SZ-XZ1924-06010013</t>
  </si>
  <si>
    <t>410101229300</t>
  </si>
  <si>
    <t>SZ-XZ1924-06010021</t>
  </si>
  <si>
    <t>410201269700</t>
  </si>
  <si>
    <t>SZ-XZ1924-06010022</t>
  </si>
  <si>
    <t>410101228400</t>
  </si>
  <si>
    <t>SZ-XZ1924-06010007</t>
  </si>
  <si>
    <t>410201269400</t>
  </si>
  <si>
    <t>SZ-XZ1924-06010010</t>
  </si>
  <si>
    <t>410401051200</t>
  </si>
  <si>
    <t>A8HV9616-00A</t>
  </si>
  <si>
    <t>410301018600</t>
  </si>
  <si>
    <t>K5S32-04050001</t>
  </si>
  <si>
    <t>430100018600</t>
  </si>
  <si>
    <t>A8HV9608-00A</t>
  </si>
  <si>
    <t>410403008900</t>
  </si>
  <si>
    <t>A8HV9613-00A</t>
  </si>
  <si>
    <t>430100018700</t>
  </si>
  <si>
    <t>A8HV9609-00A</t>
  </si>
  <si>
    <t>410201268000</t>
  </si>
  <si>
    <t>A8HV9610-00A</t>
  </si>
  <si>
    <t>430100018400</t>
  </si>
  <si>
    <t>A8HV9606-00A</t>
  </si>
  <si>
    <t>410201268100</t>
  </si>
  <si>
    <t>A8HV9611-00A</t>
  </si>
  <si>
    <t>410201268200</t>
  </si>
  <si>
    <t>A8HV9612-00A</t>
  </si>
  <si>
    <t>410101228000</t>
  </si>
  <si>
    <t>A8HV2802-00A</t>
  </si>
  <si>
    <t>410402005500</t>
  </si>
  <si>
    <t>A8HV9615-00A</t>
  </si>
  <si>
    <t>430100018500</t>
  </si>
  <si>
    <t>A8HV9607-00A</t>
  </si>
  <si>
    <t>420501017400</t>
  </si>
  <si>
    <t>420501017600</t>
  </si>
  <si>
    <t>420501017300</t>
  </si>
  <si>
    <t>420501017500</t>
  </si>
  <si>
    <t>410101244600</t>
  </si>
  <si>
    <t>XZ1622-01000013</t>
  </si>
  <si>
    <t>410301019000</t>
  </si>
  <si>
    <t>XZ1622-01020001</t>
  </si>
  <si>
    <t>410301019100</t>
  </si>
  <si>
    <t>XZ1622-01020002</t>
  </si>
  <si>
    <t>410201289000</t>
  </si>
  <si>
    <t>XZ1622-03020004</t>
  </si>
  <si>
    <t>410201289500</t>
  </si>
  <si>
    <t>XZ1622-06020001</t>
  </si>
  <si>
    <t>410101244500</t>
  </si>
  <si>
    <t>XZ1612-06020007</t>
  </si>
  <si>
    <t>410201289400</t>
  </si>
  <si>
    <t>XZ1622-05010004</t>
  </si>
  <si>
    <t>410201289300</t>
  </si>
  <si>
    <t>XZ1622-05000034</t>
  </si>
  <si>
    <t>410201289200</t>
  </si>
  <si>
    <t>XZ1622-05000007</t>
  </si>
  <si>
    <t>410201289100</t>
  </si>
  <si>
    <t>XZ1622-03020006</t>
  </si>
  <si>
    <t>410201288800</t>
  </si>
  <si>
    <t>XZ1622-03000004</t>
  </si>
  <si>
    <t>410101246300</t>
  </si>
  <si>
    <t>XZ1622-05010006</t>
  </si>
  <si>
    <t>410201288700</t>
  </si>
  <si>
    <t>XZ1622-03000003</t>
  </si>
  <si>
    <t>410201288600</t>
  </si>
  <si>
    <t>XZ1622-02030003</t>
  </si>
  <si>
    <t>410201288500</t>
  </si>
  <si>
    <t>XZ1622-02000004</t>
  </si>
  <si>
    <t>410201288200</t>
  </si>
  <si>
    <t>XZ1622-01000019</t>
  </si>
  <si>
    <t>410501032500</t>
  </si>
  <si>
    <t>XZ1924-07000000</t>
  </si>
  <si>
    <t>410201149502</t>
  </si>
  <si>
    <t>420601166600</t>
  </si>
  <si>
    <t>LEP18-09060002</t>
  </si>
  <si>
    <t>420601067401</t>
  </si>
  <si>
    <t>420601166700</t>
  </si>
  <si>
    <t>LEP18-09070002</t>
  </si>
  <si>
    <t>420601166800</t>
  </si>
  <si>
    <t>LEP18-09090001</t>
  </si>
  <si>
    <t>420603005101</t>
  </si>
  <si>
    <t>410101228501</t>
  </si>
  <si>
    <t>SZ-XZ1924-06010011</t>
  </si>
  <si>
    <t>420601070203</t>
  </si>
  <si>
    <t>420601020903</t>
  </si>
  <si>
    <t>420601031002</t>
  </si>
  <si>
    <t>235016005</t>
  </si>
  <si>
    <t>420601031702</t>
  </si>
  <si>
    <t>420601104501</t>
  </si>
  <si>
    <t>410101127801</t>
  </si>
  <si>
    <t>410201288400</t>
  </si>
  <si>
    <t>XZ1622-01000031</t>
  </si>
  <si>
    <t>410201288300</t>
  </si>
  <si>
    <t>XZ1622-01000029</t>
  </si>
  <si>
    <t>410201288100</t>
  </si>
  <si>
    <t>XZ1622-01000014</t>
  </si>
  <si>
    <t>410201282200</t>
  </si>
  <si>
    <t>XZ1612-04000037</t>
  </si>
  <si>
    <t>410201282100</t>
  </si>
  <si>
    <t>XZ1612-04000036</t>
  </si>
  <si>
    <t>410101246200</t>
  </si>
  <si>
    <t>XZ1622-05000033</t>
  </si>
  <si>
    <t>410201282000</t>
  </si>
  <si>
    <t>XZ1612-04000035</t>
  </si>
  <si>
    <t>410101246100</t>
  </si>
  <si>
    <t>XZ1622-05000032</t>
  </si>
  <si>
    <t>410101246000</t>
  </si>
  <si>
    <t>XZ1622-05000023</t>
  </si>
  <si>
    <t>410101245800</t>
  </si>
  <si>
    <t>XZ1622-05000016</t>
  </si>
  <si>
    <t>410101245100</t>
  </si>
  <si>
    <t>XZ1622-01000035</t>
  </si>
  <si>
    <t>410101245700</t>
  </si>
  <si>
    <t>XZ1622-05000011</t>
  </si>
  <si>
    <t>410101245600</t>
  </si>
  <si>
    <t>XZ1622-02030005</t>
  </si>
  <si>
    <t>410101245900</t>
  </si>
  <si>
    <t>XZ1622-05000022</t>
  </si>
  <si>
    <t>410101245500</t>
  </si>
  <si>
    <t>XZ1622-02030004</t>
  </si>
  <si>
    <t>410101245400</t>
  </si>
  <si>
    <t>XZ1622-02030001</t>
  </si>
  <si>
    <t>410101245300</t>
  </si>
  <si>
    <t>XZ1622-02000002</t>
  </si>
  <si>
    <t>410101245200</t>
  </si>
  <si>
    <t>XZ1622-01010004</t>
  </si>
  <si>
    <t>410101245000</t>
  </si>
  <si>
    <t>XZ1622-01000034</t>
  </si>
  <si>
    <t>410101244900</t>
  </si>
  <si>
    <t>XZ1622-01000032</t>
  </si>
  <si>
    <t>410101244800</t>
  </si>
  <si>
    <t>XZ1622-01000018</t>
  </si>
  <si>
    <t>410201288900</t>
  </si>
  <si>
    <t>XZ1622-03000010</t>
  </si>
  <si>
    <t>410101244700</t>
  </si>
  <si>
    <t>XZ1622-01000017</t>
  </si>
  <si>
    <t>450201003400</t>
  </si>
  <si>
    <t>420506059700</t>
  </si>
  <si>
    <t>410201159906</t>
  </si>
  <si>
    <t>221904001</t>
  </si>
  <si>
    <t>3201210003</t>
  </si>
  <si>
    <t>3206001001</t>
  </si>
  <si>
    <t>XZ1924-01000000</t>
  </si>
  <si>
    <t>410101161702</t>
  </si>
  <si>
    <t>3206001002</t>
  </si>
  <si>
    <t>XZ1622-01020000</t>
  </si>
  <si>
    <t>3206001003</t>
  </si>
  <si>
    <t>XZ1924-01030000</t>
  </si>
  <si>
    <t>420504018300</t>
  </si>
  <si>
    <t>420601148600</t>
  </si>
  <si>
    <t>420506058500</t>
  </si>
  <si>
    <t>420506058700</t>
  </si>
  <si>
    <t>410201268800</t>
  </si>
  <si>
    <t>DZ45113-03000005</t>
  </si>
  <si>
    <t>420601097804</t>
  </si>
  <si>
    <t>420601107300</t>
  </si>
  <si>
    <t>420602006800</t>
  </si>
  <si>
    <t>EAW20143</t>
  </si>
  <si>
    <t>420601149300</t>
  </si>
  <si>
    <t>420601059801</t>
  </si>
  <si>
    <t>410201266301</t>
  </si>
  <si>
    <t>E511318-04010004</t>
  </si>
  <si>
    <t>410201266202</t>
  </si>
  <si>
    <t>E511318-04010005</t>
  </si>
  <si>
    <t>410501031000</t>
  </si>
  <si>
    <t>410101188801</t>
  </si>
  <si>
    <t>420501017700</t>
  </si>
  <si>
    <t>410201269500</t>
  </si>
  <si>
    <t>SZ-XZ1924-06010014</t>
  </si>
  <si>
    <t>410501030700</t>
  </si>
  <si>
    <t>410502021500</t>
  </si>
  <si>
    <t>420504018200</t>
  </si>
  <si>
    <t>420505010100</t>
  </si>
  <si>
    <t>410201266201</t>
  </si>
  <si>
    <t>3501110001</t>
  </si>
  <si>
    <t>420603005300</t>
  </si>
  <si>
    <t>410301018700</t>
  </si>
  <si>
    <t>KK32-07000015</t>
  </si>
  <si>
    <t>420506062200</t>
  </si>
  <si>
    <t>420601150100</t>
  </si>
  <si>
    <t>221802019</t>
  </si>
  <si>
    <t>420603003804</t>
  </si>
  <si>
    <t>430400009200</t>
  </si>
  <si>
    <t>A9AM9501-00A</t>
  </si>
  <si>
    <t>430400009300</t>
  </si>
  <si>
    <t>A8HY9501-00A</t>
  </si>
  <si>
    <t>420200034500</t>
  </si>
  <si>
    <t>420200034600</t>
  </si>
  <si>
    <t>420200034700</t>
  </si>
  <si>
    <t>410201308100</t>
  </si>
  <si>
    <t>KM16-TEMP-B01</t>
  </si>
  <si>
    <t>420200034800</t>
  </si>
  <si>
    <t>410101044607</t>
  </si>
  <si>
    <t>420200034900</t>
  </si>
  <si>
    <t>410201042401</t>
  </si>
  <si>
    <t>420200035000</t>
  </si>
  <si>
    <t>420200035100</t>
  </si>
  <si>
    <t>420200035200</t>
  </si>
  <si>
    <t>410201000901</t>
  </si>
  <si>
    <t>410201052305</t>
  </si>
  <si>
    <t>410401051300</t>
  </si>
  <si>
    <t>CeShi_ZJ003</t>
  </si>
  <si>
    <t>420601153002</t>
  </si>
  <si>
    <t>410201274700</t>
  </si>
  <si>
    <t xml:space="preserve">520100000300 	</t>
  </si>
  <si>
    <t>520500000100</t>
  </si>
  <si>
    <t>520500000200</t>
  </si>
  <si>
    <t>430400007800</t>
  </si>
  <si>
    <t>450401014800</t>
  </si>
  <si>
    <t>450401014900</t>
  </si>
  <si>
    <t>410201237801</t>
  </si>
  <si>
    <t>410101152502</t>
  </si>
  <si>
    <t>410101154002</t>
  </si>
  <si>
    <t>410101170902</t>
  </si>
  <si>
    <t>410101171002</t>
  </si>
  <si>
    <t>410101229100</t>
  </si>
  <si>
    <t>SZ-XZ1924-06010019</t>
  </si>
  <si>
    <t>410201269000</t>
  </si>
  <si>
    <t>SZ-XZ1924-06010003</t>
  </si>
  <si>
    <t>410101228300</t>
  </si>
  <si>
    <t>SZ-XZ1924-06010005</t>
  </si>
  <si>
    <t>410101228500</t>
  </si>
  <si>
    <t>410201269800</t>
  </si>
  <si>
    <t>SZ-XZ1924-06010023</t>
  </si>
  <si>
    <t>410101228800</t>
  </si>
  <si>
    <t>SZ-XZ1924-06010015</t>
  </si>
  <si>
    <t>410101229000</t>
  </si>
  <si>
    <t>SZ-XZ1924-06010018</t>
  </si>
  <si>
    <t>410201148801</t>
  </si>
  <si>
    <t>410101229200</t>
  </si>
  <si>
    <t>SZ-XZ1924-06010020</t>
  </si>
  <si>
    <t>410101114601</t>
  </si>
  <si>
    <t>410201269300</t>
  </si>
  <si>
    <t>SZ-XZ1924-06010009</t>
  </si>
  <si>
    <t>410501006401</t>
  </si>
  <si>
    <t>410501013801</t>
  </si>
  <si>
    <t>410101120501</t>
  </si>
  <si>
    <t>410101125301</t>
  </si>
  <si>
    <t>410101125401</t>
  </si>
  <si>
    <t>410201011301</t>
  </si>
  <si>
    <t>301029013101</t>
  </si>
  <si>
    <t>410101247000</t>
  </si>
  <si>
    <t>A8HX6004-00A</t>
  </si>
  <si>
    <t>410101247100</t>
  </si>
  <si>
    <t>A9AM6001-00A</t>
  </si>
  <si>
    <t>410101246800</t>
  </si>
  <si>
    <t>A8HX6002-00A</t>
  </si>
  <si>
    <t>410101246700</t>
  </si>
  <si>
    <t>A8HX6001-00A</t>
  </si>
  <si>
    <t>410101246900</t>
  </si>
  <si>
    <t>A8HX6003-00A</t>
  </si>
  <si>
    <t>410101247200</t>
  </si>
  <si>
    <t>A9AM6002-00A</t>
  </si>
  <si>
    <t>410401051900</t>
  </si>
  <si>
    <t>410402005400</t>
  </si>
  <si>
    <t>A8HV5097-00A</t>
  </si>
  <si>
    <t>410401052000</t>
  </si>
  <si>
    <t>410401052100</t>
  </si>
  <si>
    <t>410101250300</t>
  </si>
  <si>
    <t>KGP32-01000014</t>
  </si>
  <si>
    <t>410401051800</t>
  </si>
  <si>
    <t>3300501001</t>
  </si>
  <si>
    <t>K5S19-01000000</t>
  </si>
  <si>
    <t>3300501002</t>
  </si>
  <si>
    <t>K5S19-01010000</t>
  </si>
  <si>
    <t>3206002001</t>
  </si>
  <si>
    <t>XZ1924-02000000</t>
  </si>
  <si>
    <t>3206002002</t>
  </si>
  <si>
    <t>XZ1622-02010000</t>
  </si>
  <si>
    <t>3206002003</t>
  </si>
  <si>
    <t>XZ1924-02020000</t>
  </si>
  <si>
    <t>3206002004</t>
  </si>
  <si>
    <t>XZ1924-02030000</t>
  </si>
  <si>
    <t>3206003001</t>
  </si>
  <si>
    <t>XZ1924-03010000</t>
  </si>
  <si>
    <t>3206004001</t>
  </si>
  <si>
    <t>XZ1924-04000000</t>
  </si>
  <si>
    <t>3206004002</t>
  </si>
  <si>
    <t>XZ1924-04010000</t>
  </si>
  <si>
    <t>3206004003</t>
  </si>
  <si>
    <t>XZ1924-04020000</t>
  </si>
  <si>
    <t>3206004004</t>
  </si>
  <si>
    <t>XZ1924-04030000</t>
  </si>
  <si>
    <t>410201160308</t>
  </si>
  <si>
    <t>3206005001</t>
  </si>
  <si>
    <t>XZ1924-05000000</t>
  </si>
  <si>
    <t>3300401001</t>
  </si>
  <si>
    <t>K5S50-01010000</t>
  </si>
  <si>
    <t>3206005002</t>
  </si>
  <si>
    <t>XZ1924-05010000</t>
  </si>
  <si>
    <t>410201289800</t>
  </si>
  <si>
    <t>KM32-TEMP-MB-2</t>
  </si>
  <si>
    <t>3206005003</t>
  </si>
  <si>
    <t>XZ1924-05020000</t>
  </si>
  <si>
    <t>3206006001</t>
  </si>
  <si>
    <t>XZ1924-06000000</t>
  </si>
  <si>
    <t>3206006002</t>
  </si>
  <si>
    <t>XZ1924-06020000</t>
  </si>
  <si>
    <t>410101161703</t>
  </si>
  <si>
    <t>3206030001</t>
  </si>
  <si>
    <t>XZ1924-03020000</t>
  </si>
  <si>
    <t>3206071001</t>
  </si>
  <si>
    <t>XZ1924-03000000</t>
  </si>
  <si>
    <t>3206073001</t>
  </si>
  <si>
    <t>XZ1924-01010000</t>
  </si>
  <si>
    <t>3206076001</t>
  </si>
  <si>
    <t>XZ1924-06010000</t>
  </si>
  <si>
    <t>3206083001</t>
  </si>
  <si>
    <t>XZ1924-03030000</t>
  </si>
  <si>
    <t>410101093701</t>
  </si>
  <si>
    <t>410101155501</t>
  </si>
  <si>
    <t>410101190601</t>
  </si>
  <si>
    <t>410101190701</t>
  </si>
  <si>
    <t>410101191301</t>
  </si>
  <si>
    <t>410101191401</t>
  </si>
  <si>
    <t>410101191501</t>
  </si>
  <si>
    <t>410101191601</t>
  </si>
  <si>
    <t>410101191701</t>
  </si>
  <si>
    <t>410101202101</t>
  </si>
  <si>
    <t>410101241700</t>
  </si>
  <si>
    <t>XZ1924-01000001</t>
  </si>
  <si>
    <t>410101241800</t>
  </si>
  <si>
    <t>XZ1924-01000002</t>
  </si>
  <si>
    <t>410101241900</t>
  </si>
  <si>
    <t>XZ1924-01000003</t>
  </si>
  <si>
    <t>410101242000</t>
  </si>
  <si>
    <t>XZ1924-01000004</t>
  </si>
  <si>
    <t>410101242100</t>
  </si>
  <si>
    <t>XZ1924-01000005</t>
  </si>
  <si>
    <t>410101242200</t>
  </si>
  <si>
    <t>XZ1924-01000006</t>
  </si>
  <si>
    <t>410101242300</t>
  </si>
  <si>
    <t>XZ1924-01000007</t>
  </si>
  <si>
    <t>410101242400</t>
  </si>
  <si>
    <t>XZ1924-01000008</t>
  </si>
  <si>
    <t>410101242600</t>
  </si>
  <si>
    <t>XZ1924-01000016</t>
  </si>
  <si>
    <t>410101242700</t>
  </si>
  <si>
    <t>XZ1924-01000022</t>
  </si>
  <si>
    <t>410101242800</t>
  </si>
  <si>
    <t>XZ1924-01000030</t>
  </si>
  <si>
    <t>410101242900</t>
  </si>
  <si>
    <t>XZ1924-01000033</t>
  </si>
  <si>
    <t>410101243000</t>
  </si>
  <si>
    <t>XZ1924-01010001</t>
  </si>
  <si>
    <t>410101243100</t>
  </si>
  <si>
    <t>XZ1924-01030002</t>
  </si>
  <si>
    <t>410101243200</t>
  </si>
  <si>
    <t>XZ1924-01030003</t>
  </si>
  <si>
    <t>410101243300</t>
  </si>
  <si>
    <t>XZ1924-02000001</t>
  </si>
  <si>
    <t>410101243400</t>
  </si>
  <si>
    <t>XZ1924-02000010</t>
  </si>
  <si>
    <t>410101243500</t>
  </si>
  <si>
    <t>XZ1924-05000001</t>
  </si>
  <si>
    <t>410101243600</t>
  </si>
  <si>
    <t>XZ1924-05000002</t>
  </si>
  <si>
    <t>410101243700</t>
  </si>
  <si>
    <t>XZ1924-05000003</t>
  </si>
  <si>
    <t>410101243800</t>
  </si>
  <si>
    <t>XZ1924-05000004</t>
  </si>
  <si>
    <t>410101243900</t>
  </si>
  <si>
    <t>XZ1924-05000005</t>
  </si>
  <si>
    <t>410101244000</t>
  </si>
  <si>
    <t>XZ1924-05000014</t>
  </si>
  <si>
    <t>410101244100</t>
  </si>
  <si>
    <t>XZ1924-05000015</t>
  </si>
  <si>
    <t>410101244200</t>
  </si>
  <si>
    <t>XZ1924-05010003</t>
  </si>
  <si>
    <t>410101244300</t>
  </si>
  <si>
    <t>XZ1924-06010001</t>
  </si>
  <si>
    <t>410101244400</t>
  </si>
  <si>
    <t>XZ1924-06020005</t>
  </si>
  <si>
    <t>410101244501</t>
  </si>
  <si>
    <t>410101244601</t>
  </si>
  <si>
    <t>410101244701</t>
  </si>
  <si>
    <t>410101244801</t>
  </si>
  <si>
    <t>410101244901</t>
  </si>
  <si>
    <t>410101245001</t>
  </si>
  <si>
    <t>410101245101</t>
  </si>
  <si>
    <t>410101245201</t>
  </si>
  <si>
    <t>410101245301</t>
  </si>
  <si>
    <t>410101245401</t>
  </si>
  <si>
    <t>410101245501</t>
  </si>
  <si>
    <t>410101245601</t>
  </si>
  <si>
    <t>410101245701</t>
  </si>
  <si>
    <t>410101245801</t>
  </si>
  <si>
    <t>410101245901</t>
  </si>
  <si>
    <t>410101246001</t>
  </si>
  <si>
    <t>410101246101</t>
  </si>
  <si>
    <t>410101246201</t>
  </si>
  <si>
    <t>410101246301</t>
  </si>
  <si>
    <t>410102009700</t>
  </si>
  <si>
    <t>410102009800</t>
  </si>
  <si>
    <t>410102009900</t>
  </si>
  <si>
    <t>410102010000</t>
  </si>
  <si>
    <t>410102010100</t>
  </si>
  <si>
    <t>410201220401</t>
  </si>
  <si>
    <t>410201239701</t>
  </si>
  <si>
    <t>410201280800</t>
  </si>
  <si>
    <t>XZ1924-04010001</t>
  </si>
  <si>
    <t>410201280900</t>
  </si>
  <si>
    <t>XZ1924-04010002</t>
  </si>
  <si>
    <t>410201281000</t>
  </si>
  <si>
    <t>XZ1924-04010003</t>
  </si>
  <si>
    <t>410201281100</t>
  </si>
  <si>
    <t>XZ1924-04010004</t>
  </si>
  <si>
    <t>410201281200</t>
  </si>
  <si>
    <t>XZ1924-04010005</t>
  </si>
  <si>
    <t>410201281300</t>
  </si>
  <si>
    <t>XZ1924-04010006</t>
  </si>
  <si>
    <t>410201281400</t>
  </si>
  <si>
    <t>XZ1924-04010007</t>
  </si>
  <si>
    <t>410201281500</t>
  </si>
  <si>
    <t>XZ1924-04010008</t>
  </si>
  <si>
    <t>410201281600</t>
  </si>
  <si>
    <t>XZ1924-04010009</t>
  </si>
  <si>
    <t>410201281700</t>
  </si>
  <si>
    <t>XZ1924-04010010</t>
  </si>
  <si>
    <t>410201281800</t>
  </si>
  <si>
    <t>XZ1924-04010011</t>
  </si>
  <si>
    <t>410201281900</t>
  </si>
  <si>
    <t>XZ1924-03020003</t>
  </si>
  <si>
    <t>410201282001</t>
  </si>
  <si>
    <t>410201282101</t>
  </si>
  <si>
    <t>410201282201</t>
  </si>
  <si>
    <t>410201282400</t>
  </si>
  <si>
    <t>XZ1924-01000009</t>
  </si>
  <si>
    <t>410201282500</t>
  </si>
  <si>
    <t>XZ1924-01000010</t>
  </si>
  <si>
    <t>410201282600</t>
  </si>
  <si>
    <t>XZ1924-01000011</t>
  </si>
  <si>
    <t>410201282700</t>
  </si>
  <si>
    <t>XZ1924-01000012</t>
  </si>
  <si>
    <t>410201282800</t>
  </si>
  <si>
    <t>XZ1924-01000015</t>
  </si>
  <si>
    <t>410201282900</t>
  </si>
  <si>
    <t>XZ1924-01000020</t>
  </si>
  <si>
    <t>410201283000</t>
  </si>
  <si>
    <t>XZ1924-01000021</t>
  </si>
  <si>
    <t>410201283100</t>
  </si>
  <si>
    <t>XZ1924-01000038</t>
  </si>
  <si>
    <t>410201283200</t>
  </si>
  <si>
    <t>XZ1924-01030001</t>
  </si>
  <si>
    <t>410201283300</t>
  </si>
  <si>
    <t>XZ1924-02000003</t>
  </si>
  <si>
    <t>410201283400</t>
  </si>
  <si>
    <t>XZ1924-02000009</t>
  </si>
  <si>
    <t>410201283500</t>
  </si>
  <si>
    <t>XZ1924-02020001</t>
  </si>
  <si>
    <t>410201283600</t>
  </si>
  <si>
    <t>XZ1924-02030002</t>
  </si>
  <si>
    <t>410201283700</t>
  </si>
  <si>
    <t>XZ1924-03000001</t>
  </si>
  <si>
    <t>410201283800</t>
  </si>
  <si>
    <t>XZ1924-03000005</t>
  </si>
  <si>
    <t>410201283900</t>
  </si>
  <si>
    <t>XZ1924-03000006</t>
  </si>
  <si>
    <t>410201284000</t>
  </si>
  <si>
    <t>XZ1924-03000007</t>
  </si>
  <si>
    <t>410201284100</t>
  </si>
  <si>
    <t>XZ1924-03000008</t>
  </si>
  <si>
    <t>410201284200</t>
  </si>
  <si>
    <t>XZ1924-03000009</t>
  </si>
  <si>
    <t>410201284300</t>
  </si>
  <si>
    <t>XZ1924-03010001</t>
  </si>
  <si>
    <t>410201284400</t>
  </si>
  <si>
    <t>XZ1924-03010002</t>
  </si>
  <si>
    <t>410201284500</t>
  </si>
  <si>
    <t>XZ1924-03010003</t>
  </si>
  <si>
    <t>410201284600</t>
  </si>
  <si>
    <t>XZ1924-03020001</t>
  </si>
  <si>
    <t>410201284700</t>
  </si>
  <si>
    <t>XZ1924-03020002</t>
  </si>
  <si>
    <t>410201284800</t>
  </si>
  <si>
    <t>XZ1924-03030001</t>
  </si>
  <si>
    <t>410201284900</t>
  </si>
  <si>
    <t>XZ1924-03030002</t>
  </si>
  <si>
    <t>410201285000</t>
  </si>
  <si>
    <t>XZ1924-03030003</t>
  </si>
  <si>
    <t>410201285100</t>
  </si>
  <si>
    <t>XZ1924-04020001</t>
  </si>
  <si>
    <t>410201285200</t>
  </si>
  <si>
    <t>XZ1924-04020002</t>
  </si>
  <si>
    <t>410201285300</t>
  </si>
  <si>
    <t>XZ1924-04020003</t>
  </si>
  <si>
    <t>410201285400</t>
  </si>
  <si>
    <t>XZ1924-04020004</t>
  </si>
  <si>
    <t>410201285500</t>
  </si>
  <si>
    <t>XZ1924-04020005</t>
  </si>
  <si>
    <t>410201285600</t>
  </si>
  <si>
    <t>XZ1924-04020006</t>
  </si>
  <si>
    <t>410201285700</t>
  </si>
  <si>
    <t>XZ1924-04020009</t>
  </si>
  <si>
    <t>410201285800</t>
  </si>
  <si>
    <t>XZ1924-04020010</t>
  </si>
  <si>
    <t>410201285900</t>
  </si>
  <si>
    <t>XZ1924-04020012</t>
  </si>
  <si>
    <t>410201286000</t>
  </si>
  <si>
    <t>XZ1924-04030001</t>
  </si>
  <si>
    <t>410201286100</t>
  </si>
  <si>
    <t>XZ1924-04030002</t>
  </si>
  <si>
    <t>410201286200</t>
  </si>
  <si>
    <t>XZ1924-04030003</t>
  </si>
  <si>
    <t>410201286300</t>
  </si>
  <si>
    <t>XZ1924-05000008</t>
  </si>
  <si>
    <t>410201286400</t>
  </si>
  <si>
    <t>XZ1924-05000009</t>
  </si>
  <si>
    <t>410201286500</t>
  </si>
  <si>
    <t>XZ1924-05000010</t>
  </si>
  <si>
    <t>410201286600</t>
  </si>
  <si>
    <t>XZ1924-05000013</t>
  </si>
  <si>
    <t>410201286700</t>
  </si>
  <si>
    <t>XZ1924-05000017</t>
  </si>
  <si>
    <t>410201286800</t>
  </si>
  <si>
    <t>XZ1924-05000024</t>
  </si>
  <si>
    <t>410201286900</t>
  </si>
  <si>
    <t>XZ1924-05000035</t>
  </si>
  <si>
    <t>410201287000</t>
  </si>
  <si>
    <t>XZ1924-05000036</t>
  </si>
  <si>
    <t>410201287100</t>
  </si>
  <si>
    <t>XZ1924-05010001</t>
  </si>
  <si>
    <t>410201287200</t>
  </si>
  <si>
    <t>XZ1924-05010002</t>
  </si>
  <si>
    <t>410201287300</t>
  </si>
  <si>
    <t>XZ1924-05010005</t>
  </si>
  <si>
    <t>410201287400</t>
  </si>
  <si>
    <t>XZ1924-05020001</t>
  </si>
  <si>
    <t>410201287500</t>
  </si>
  <si>
    <t>XZ1924-05020002</t>
  </si>
  <si>
    <t>410201287600</t>
  </si>
  <si>
    <t>XZ1924-05020003</t>
  </si>
  <si>
    <t>410201287700</t>
  </si>
  <si>
    <t>XZ1924-06020002</t>
  </si>
  <si>
    <t>410201287800</t>
  </si>
  <si>
    <t>XZ1924-06020003</t>
  </si>
  <si>
    <t>410201288101</t>
  </si>
  <si>
    <t>410201288201</t>
  </si>
  <si>
    <t>410201288301</t>
  </si>
  <si>
    <t>410201288401</t>
  </si>
  <si>
    <t>410201288501</t>
  </si>
  <si>
    <t>410201288601</t>
  </si>
  <si>
    <t>410201288701</t>
  </si>
  <si>
    <t>410201288801</t>
  </si>
  <si>
    <t>410201288901</t>
  </si>
  <si>
    <t>410201289001</t>
  </si>
  <si>
    <t>410201289101</t>
  </si>
  <si>
    <t>410201289201</t>
  </si>
  <si>
    <t>410201289301</t>
  </si>
  <si>
    <t>410201289401</t>
  </si>
  <si>
    <t>410201289501</t>
  </si>
  <si>
    <t>410201289601</t>
  </si>
  <si>
    <t>XZ1622-06020006</t>
  </si>
  <si>
    <t>410301019001</t>
  </si>
  <si>
    <t>410301019101</t>
  </si>
  <si>
    <t>410402006000</t>
  </si>
  <si>
    <t>410403009100</t>
  </si>
  <si>
    <t>410405006800</t>
  </si>
  <si>
    <t>410406014800</t>
  </si>
  <si>
    <t>410406014900</t>
  </si>
  <si>
    <t>410406015000</t>
  </si>
  <si>
    <t>410501032200</t>
  </si>
  <si>
    <t>410501032300</t>
  </si>
  <si>
    <t>410501032400</t>
  </si>
  <si>
    <t>410502022800</t>
  </si>
  <si>
    <t>410502022900</t>
  </si>
  <si>
    <t>410502023000</t>
  </si>
  <si>
    <t>410502023100</t>
  </si>
  <si>
    <t>410502023200</t>
  </si>
  <si>
    <t>410502023300</t>
  </si>
  <si>
    <t>410502023400</t>
  </si>
  <si>
    <t>410502023500</t>
  </si>
  <si>
    <t>410502023600</t>
  </si>
  <si>
    <t>410502023700</t>
  </si>
  <si>
    <t>410502023800</t>
  </si>
  <si>
    <t>410502023900</t>
  </si>
  <si>
    <t>410502024000</t>
  </si>
  <si>
    <t>410502024100</t>
  </si>
  <si>
    <t>410502024200</t>
  </si>
  <si>
    <t>410502024300</t>
  </si>
  <si>
    <t>410502024400</t>
  </si>
  <si>
    <t>420200032500</t>
  </si>
  <si>
    <t>420501018500</t>
  </si>
  <si>
    <t>420501018600</t>
  </si>
  <si>
    <t>420501018700</t>
  </si>
  <si>
    <t>420501018800</t>
  </si>
  <si>
    <t>420504018400</t>
  </si>
  <si>
    <t>420504018500</t>
  </si>
  <si>
    <t>420505010300</t>
  </si>
  <si>
    <t>XZ1924-01000036</t>
  </si>
  <si>
    <t>420505010400</t>
  </si>
  <si>
    <t>XZ1924-JR20181130</t>
  </si>
  <si>
    <t>410201289700</t>
  </si>
  <si>
    <t>KM32-TEMP-MB-1</t>
  </si>
  <si>
    <t>420603004701</t>
  </si>
  <si>
    <t>3300401002</t>
  </si>
  <si>
    <t>K5S50-01060000</t>
  </si>
  <si>
    <t>3206071002</t>
  </si>
  <si>
    <t>3300401003</t>
  </si>
  <si>
    <t>K5S50-01080000</t>
  </si>
  <si>
    <t>420601021002</t>
  </si>
  <si>
    <t>410101228801</t>
  </si>
  <si>
    <t>420601014201</t>
  </si>
  <si>
    <t>420601031102</t>
  </si>
  <si>
    <t>4401000073</t>
  </si>
  <si>
    <t>4401000074</t>
  </si>
  <si>
    <t>4401000075</t>
  </si>
  <si>
    <t>4401000076</t>
  </si>
  <si>
    <t>4401000077</t>
  </si>
  <si>
    <t>4401000078</t>
  </si>
  <si>
    <t>410101246400</t>
  </si>
  <si>
    <t>SZ-EP18-181211-01</t>
  </si>
  <si>
    <t>410201150601</t>
  </si>
  <si>
    <t>3300401004</t>
  </si>
  <si>
    <t>K5S50-01090000</t>
  </si>
  <si>
    <t>420501018900</t>
  </si>
  <si>
    <t>410101246500</t>
  </si>
  <si>
    <t>K5S32-01040035</t>
  </si>
  <si>
    <t>410201289900</t>
  </si>
  <si>
    <t>K5S32-01040036</t>
  </si>
  <si>
    <t>410201290000</t>
  </si>
  <si>
    <t>K5S32-05010001</t>
  </si>
  <si>
    <t>3300110004</t>
  </si>
  <si>
    <t>3300110003</t>
  </si>
  <si>
    <t>410201158101</t>
  </si>
  <si>
    <t>410201158201</t>
  </si>
  <si>
    <t>410101246600</t>
  </si>
  <si>
    <t>UVS2030-05010018-03</t>
  </si>
  <si>
    <t>410501032600</t>
  </si>
  <si>
    <t>410501032700</t>
  </si>
  <si>
    <t>420501019000</t>
  </si>
  <si>
    <t>3300402004</t>
  </si>
  <si>
    <t>K5S50-02030000</t>
  </si>
  <si>
    <t>3300402005</t>
  </si>
  <si>
    <t>K5S50-02040000</t>
  </si>
  <si>
    <t>3300404001</t>
  </si>
  <si>
    <t>K5S50-04010000</t>
  </si>
  <si>
    <t>3300404002</t>
  </si>
  <si>
    <t>K5S50-04020000</t>
  </si>
  <si>
    <t>3300404003</t>
  </si>
  <si>
    <t>K5S50-040101</t>
  </si>
  <si>
    <t>3300405001</t>
  </si>
  <si>
    <t>K5S50-05000000</t>
  </si>
  <si>
    <t>3300405002</t>
  </si>
  <si>
    <t>K5S50-05010000</t>
  </si>
  <si>
    <t>3300405003</t>
  </si>
  <si>
    <t>K5S50-05020000</t>
  </si>
  <si>
    <t>3300476001</t>
  </si>
  <si>
    <t>K5S50-06000000</t>
  </si>
  <si>
    <t>3300482001</t>
  </si>
  <si>
    <t>K5S50-0703</t>
  </si>
  <si>
    <t>3300483001</t>
  </si>
  <si>
    <t>3300483002</t>
  </si>
  <si>
    <t>K5S50-0701</t>
  </si>
  <si>
    <t>3300483003</t>
  </si>
  <si>
    <t>K5S50-0702</t>
  </si>
  <si>
    <t>410101241300</t>
  </si>
  <si>
    <t>SZ-XEP32-181204-02</t>
  </si>
  <si>
    <t>3300484001</t>
  </si>
  <si>
    <t>K5S50-0704</t>
  </si>
  <si>
    <t>420506059600</t>
  </si>
  <si>
    <t>410101231800</t>
  </si>
  <si>
    <t>K5S50-06000004</t>
  </si>
  <si>
    <t>235016001</t>
  </si>
  <si>
    <t>410101231900</t>
  </si>
  <si>
    <t>K5S50-06000003</t>
  </si>
  <si>
    <t>410101232000</t>
  </si>
  <si>
    <t>K5S50-06000002</t>
  </si>
  <si>
    <t>410101232100</t>
  </si>
  <si>
    <t>K5S50-04020013</t>
  </si>
  <si>
    <t>410101232200</t>
  </si>
  <si>
    <t>K5S50-04020012</t>
  </si>
  <si>
    <t>410101232300</t>
  </si>
  <si>
    <t>K5S50-02000024</t>
  </si>
  <si>
    <t>410101232400</t>
  </si>
  <si>
    <t>K5S50-01090216</t>
  </si>
  <si>
    <t>410101232500</t>
  </si>
  <si>
    <t>K5S50-01090214</t>
  </si>
  <si>
    <t>410101232600</t>
  </si>
  <si>
    <t>K5S50-01090213</t>
  </si>
  <si>
    <t>410101232700</t>
  </si>
  <si>
    <t>K5S50-01090212</t>
  </si>
  <si>
    <t>410101232800</t>
  </si>
  <si>
    <t>K5S50-01090208</t>
  </si>
  <si>
    <t>410101232900</t>
  </si>
  <si>
    <t>K5S50-01090207</t>
  </si>
  <si>
    <t>410101233000</t>
  </si>
  <si>
    <t>K5S50-01090206</t>
  </si>
  <si>
    <t>410101233100</t>
  </si>
  <si>
    <t>K5S50-01090204</t>
  </si>
  <si>
    <t>410101233200</t>
  </si>
  <si>
    <t>K5S50-01090203</t>
  </si>
  <si>
    <t>410201182305</t>
  </si>
  <si>
    <t>410101238100</t>
  </si>
  <si>
    <t>KGP32-05000018</t>
  </si>
  <si>
    <t>410401051400</t>
  </si>
  <si>
    <t>410201279100</t>
  </si>
  <si>
    <t>KGP32-05000033</t>
  </si>
  <si>
    <t>410101229400</t>
  </si>
  <si>
    <t>KGP32-01000007</t>
  </si>
  <si>
    <t>410101229500</t>
  </si>
  <si>
    <t>KGP32-05000032</t>
  </si>
  <si>
    <t>410101229600</t>
  </si>
  <si>
    <t>KGP32-01010001</t>
  </si>
  <si>
    <t>410101229700</t>
  </si>
  <si>
    <t>KGP32-01010002</t>
  </si>
  <si>
    <t>410101229800</t>
  </si>
  <si>
    <t>KGP32-01010014</t>
  </si>
  <si>
    <t>410101238900</t>
  </si>
  <si>
    <t>KGP32-05000035</t>
  </si>
  <si>
    <t>410101229900</t>
  </si>
  <si>
    <t>KGP32-01010010</t>
  </si>
  <si>
    <t>410101238800</t>
  </si>
  <si>
    <t>SZ-KGP32-2018112102</t>
  </si>
  <si>
    <t>410101230000</t>
  </si>
  <si>
    <t>KGP32-01000008</t>
  </si>
  <si>
    <t>410101238700</t>
  </si>
  <si>
    <t>SZ-KGP32-2018112101</t>
  </si>
  <si>
    <t>410101230100</t>
  </si>
  <si>
    <t>KGP32-01010015</t>
  </si>
  <si>
    <t>410101230200</t>
  </si>
  <si>
    <t>KGP32-01010011</t>
  </si>
  <si>
    <t>410101233700</t>
  </si>
  <si>
    <t>K5S50-01090005</t>
  </si>
  <si>
    <t>410101233800</t>
  </si>
  <si>
    <t>K5S50-01090004</t>
  </si>
  <si>
    <t>410101233900</t>
  </si>
  <si>
    <t>K5S50-01090002</t>
  </si>
  <si>
    <t>410101234000</t>
  </si>
  <si>
    <t>K5S50-01090001</t>
  </si>
  <si>
    <t>410101234100</t>
  </si>
  <si>
    <t>K5S50-01080101</t>
  </si>
  <si>
    <t>410101234200</t>
  </si>
  <si>
    <t>K5S50-01080002</t>
  </si>
  <si>
    <t>410101234300</t>
  </si>
  <si>
    <t>K5S50-01080001</t>
  </si>
  <si>
    <t>410101234400</t>
  </si>
  <si>
    <t>K5S50-01070005</t>
  </si>
  <si>
    <t>410101234500</t>
  </si>
  <si>
    <t>K5S50-01070004</t>
  </si>
  <si>
    <t>410101234600</t>
  </si>
  <si>
    <t>K5S50-01070003</t>
  </si>
  <si>
    <t>410101234700</t>
  </si>
  <si>
    <t>K5S50-01060004</t>
  </si>
  <si>
    <t>410101234800</t>
  </si>
  <si>
    <t>K5S50-01060003</t>
  </si>
  <si>
    <t>410101234900</t>
  </si>
  <si>
    <t>K5S50-01060002</t>
  </si>
  <si>
    <t>410101235000</t>
  </si>
  <si>
    <t>K5S50-01060001</t>
  </si>
  <si>
    <t>410101235100</t>
  </si>
  <si>
    <t>K5S50-01050103</t>
  </si>
  <si>
    <t>410101235200</t>
  </si>
  <si>
    <t>K5S50-01050101</t>
  </si>
  <si>
    <t>410101237500</t>
  </si>
  <si>
    <t>K5S50-01010001</t>
  </si>
  <si>
    <t>410101237600</t>
  </si>
  <si>
    <t>K5S50-01040045</t>
  </si>
  <si>
    <t>410101237700</t>
  </si>
  <si>
    <t>K5S50-01040044</t>
  </si>
  <si>
    <t>410101237800</t>
  </si>
  <si>
    <t>K5S50-01040043</t>
  </si>
  <si>
    <t>410101237900</t>
  </si>
  <si>
    <t>K5S50-01040042</t>
  </si>
  <si>
    <t>410101238000</t>
  </si>
  <si>
    <t>K5S50-01040041</t>
  </si>
  <si>
    <t>410101239000</t>
  </si>
  <si>
    <t>K5S50-01090215</t>
  </si>
  <si>
    <t>410101239100</t>
  </si>
  <si>
    <t>K5S50-01070001</t>
  </si>
  <si>
    <t>410101239200</t>
  </si>
  <si>
    <t>K5S50-01090205</t>
  </si>
  <si>
    <t>410101239300</t>
  </si>
  <si>
    <t>K5S50-01070002</t>
  </si>
  <si>
    <t>410101239400</t>
  </si>
  <si>
    <t>K5S50-01040060</t>
  </si>
  <si>
    <t>410101239500</t>
  </si>
  <si>
    <t>K5S50-01040061</t>
  </si>
  <si>
    <t>410101239600</t>
  </si>
  <si>
    <t>K5S50-01040035</t>
  </si>
  <si>
    <t>410101239700</t>
  </si>
  <si>
    <t>K5S50-01040036</t>
  </si>
  <si>
    <t>410101239800</t>
  </si>
  <si>
    <t>K5S50-01040032</t>
  </si>
  <si>
    <t>410101239900</t>
  </si>
  <si>
    <t>K5S50-01040031</t>
  </si>
  <si>
    <t>410101240200</t>
  </si>
  <si>
    <t>K5S50-01010002</t>
  </si>
  <si>
    <t>410101240300</t>
  </si>
  <si>
    <t>K5S50-02000001</t>
  </si>
  <si>
    <t>410101240400</t>
  </si>
  <si>
    <t>K5S50-01020021</t>
  </si>
  <si>
    <t>410101240500</t>
  </si>
  <si>
    <t>K5S50-01080003</t>
  </si>
  <si>
    <t>410101240600</t>
  </si>
  <si>
    <t>K5S50-01090201</t>
  </si>
  <si>
    <t>410101240700</t>
  </si>
  <si>
    <t>K5S50-01010013</t>
  </si>
  <si>
    <t>410101240800</t>
  </si>
  <si>
    <t>K5S50-02020003</t>
  </si>
  <si>
    <t>410101240900</t>
  </si>
  <si>
    <t>K5S50-01050102</t>
  </si>
  <si>
    <t>410101241000</t>
  </si>
  <si>
    <t>K5S50-01040047</t>
  </si>
  <si>
    <t>410101241100</t>
  </si>
  <si>
    <t>K5S50-01010012</t>
  </si>
  <si>
    <t>410102009400</t>
  </si>
  <si>
    <t>410102009500</t>
  </si>
  <si>
    <t>410102009600</t>
  </si>
  <si>
    <t>410201274800</t>
  </si>
  <si>
    <t>K5S50-07020001</t>
  </si>
  <si>
    <t>410201274900</t>
  </si>
  <si>
    <t>K5S50-06000005</t>
  </si>
  <si>
    <t>410201275000</t>
  </si>
  <si>
    <t>K5S50-04020014</t>
  </si>
  <si>
    <t>410201275300</t>
  </si>
  <si>
    <t>K5S50-04020009</t>
  </si>
  <si>
    <t>410201275400</t>
  </si>
  <si>
    <t>410201275500</t>
  </si>
  <si>
    <t>K5S50-04020007</t>
  </si>
  <si>
    <t>410201275600</t>
  </si>
  <si>
    <t>K5S50-04020006</t>
  </si>
  <si>
    <t>410201275700</t>
  </si>
  <si>
    <t>K5S50-04020005</t>
  </si>
  <si>
    <t>410201275800</t>
  </si>
  <si>
    <t>K5S50-04020004</t>
  </si>
  <si>
    <t>410201275900</t>
  </si>
  <si>
    <t>K5S50-04010008</t>
  </si>
  <si>
    <t>410201276000</t>
  </si>
  <si>
    <t>K5S50-04010006</t>
  </si>
  <si>
    <t>410201276100</t>
  </si>
  <si>
    <t>K5S50-04010005</t>
  </si>
  <si>
    <t>410201276200</t>
  </si>
  <si>
    <t>K5S50-04020001</t>
  </si>
  <si>
    <t>410201276300</t>
  </si>
  <si>
    <t>K5S50-04010106</t>
  </si>
  <si>
    <t>410201276400</t>
  </si>
  <si>
    <t>K5S50-04010103</t>
  </si>
  <si>
    <t>410201276500</t>
  </si>
  <si>
    <t>K5S50-04010014</t>
  </si>
  <si>
    <t>410201276600</t>
  </si>
  <si>
    <t>K5S50-04010013</t>
  </si>
  <si>
    <t>410201276700</t>
  </si>
  <si>
    <t>K5S50-04010012</t>
  </si>
  <si>
    <t>410201276800</t>
  </si>
  <si>
    <t>K5S50-04010011</t>
  </si>
  <si>
    <t>410201277100</t>
  </si>
  <si>
    <t>K5S50-04010004</t>
  </si>
  <si>
    <t>410201277200</t>
  </si>
  <si>
    <t>K5S50-04010001</t>
  </si>
  <si>
    <t>410201277300</t>
  </si>
  <si>
    <t>K5S50-02000021</t>
  </si>
  <si>
    <t>410201277400</t>
  </si>
  <si>
    <t>K5S50-01090209</t>
  </si>
  <si>
    <t>410201277500</t>
  </si>
  <si>
    <t>K5S50-01080004</t>
  </si>
  <si>
    <t>410201277600</t>
  </si>
  <si>
    <t>K5S50-01070007</t>
  </si>
  <si>
    <t>410201277700</t>
  </si>
  <si>
    <t>K5S50-01070006</t>
  </si>
  <si>
    <t>410201277800</t>
  </si>
  <si>
    <t>K5S50-01060007</t>
  </si>
  <si>
    <t>410201277900</t>
  </si>
  <si>
    <t>K5S50-01060006</t>
  </si>
  <si>
    <t>410201278000</t>
  </si>
  <si>
    <t>K5S50-01060005</t>
  </si>
  <si>
    <t>410201278100</t>
  </si>
  <si>
    <t>K5S50-01050004</t>
  </si>
  <si>
    <t>410201278200</t>
  </si>
  <si>
    <t>K5S50-01030003</t>
  </si>
  <si>
    <t>410201278300</t>
  </si>
  <si>
    <t>K5S50-01020013</t>
  </si>
  <si>
    <t>410201278400</t>
  </si>
  <si>
    <t>K5S50-01020012</t>
  </si>
  <si>
    <t>410201278500</t>
  </si>
  <si>
    <t>K5S50-01020011</t>
  </si>
  <si>
    <t>410201278600</t>
  </si>
  <si>
    <t>K5S50-01020010</t>
  </si>
  <si>
    <t>410201278700</t>
  </si>
  <si>
    <t>K5S50-01020008</t>
  </si>
  <si>
    <t>410201278800</t>
  </si>
  <si>
    <t>K5S50-01020007</t>
  </si>
  <si>
    <t>410201278900</t>
  </si>
  <si>
    <t>K5S50-01010010</t>
  </si>
  <si>
    <t>410201279000</t>
  </si>
  <si>
    <t>K5S50-01040040</t>
  </si>
  <si>
    <t>410201279300</t>
  </si>
  <si>
    <t>K5S50-04010002</t>
  </si>
  <si>
    <t>410201279400</t>
  </si>
  <si>
    <t>K5S50-04020003</t>
  </si>
  <si>
    <t>410201279500</t>
  </si>
  <si>
    <t>K5S50-04010104</t>
  </si>
  <si>
    <t>410201279600</t>
  </si>
  <si>
    <t>K5S50-04010105</t>
  </si>
  <si>
    <t>410201279700</t>
  </si>
  <si>
    <t>410201279800</t>
  </si>
  <si>
    <t>K5S50-04010003</t>
  </si>
  <si>
    <t>410201279900</t>
  </si>
  <si>
    <t>K5S50-01060008</t>
  </si>
  <si>
    <t>410201280000</t>
  </si>
  <si>
    <t>410201280100</t>
  </si>
  <si>
    <t>K5S50-04020018</t>
  </si>
  <si>
    <t>410201280200</t>
  </si>
  <si>
    <t>K5S50-04020015</t>
  </si>
  <si>
    <t>410201280300</t>
  </si>
  <si>
    <t>K5S50-02020002</t>
  </si>
  <si>
    <t>410201280400</t>
  </si>
  <si>
    <t>K5S50-02000023</t>
  </si>
  <si>
    <t>410201280500</t>
  </si>
  <si>
    <t>K5S50-01090006</t>
  </si>
  <si>
    <t>410401051500</t>
  </si>
  <si>
    <t>410401051600</t>
  </si>
  <si>
    <t>410401051700</t>
  </si>
  <si>
    <t>410402005600</t>
  </si>
  <si>
    <t>410402005700</t>
  </si>
  <si>
    <t>410402005800</t>
  </si>
  <si>
    <t>410402005900</t>
  </si>
  <si>
    <t>410403009000</t>
  </si>
  <si>
    <t>410404006200</t>
  </si>
  <si>
    <t>410406014100</t>
  </si>
  <si>
    <t>410406014200</t>
  </si>
  <si>
    <t>410406014300</t>
  </si>
  <si>
    <t>410406014400</t>
  </si>
  <si>
    <t>410406014500</t>
  </si>
  <si>
    <t>410406014600</t>
  </si>
  <si>
    <t>410406014700</t>
  </si>
  <si>
    <t>410407004600</t>
  </si>
  <si>
    <t>410501031300</t>
  </si>
  <si>
    <t>410501031400</t>
  </si>
  <si>
    <t>410501031500</t>
  </si>
  <si>
    <t>410501031600</t>
  </si>
  <si>
    <t>410501031700</t>
  </si>
  <si>
    <t>410501031800</t>
  </si>
  <si>
    <t>410501031900</t>
  </si>
  <si>
    <t>410501032000</t>
  </si>
  <si>
    <t>410501032100</t>
  </si>
  <si>
    <t>K5S50-01000000</t>
  </si>
  <si>
    <t>410502021600</t>
  </si>
  <si>
    <t>410502021700</t>
  </si>
  <si>
    <t>410502021800</t>
  </si>
  <si>
    <t>410502021900</t>
  </si>
  <si>
    <t>410502022000</t>
  </si>
  <si>
    <t>410502022100</t>
  </si>
  <si>
    <t>410502022200</t>
  </si>
  <si>
    <t>K5S50-01090210</t>
  </si>
  <si>
    <t>410502022300</t>
  </si>
  <si>
    <t>K5S50-01090211</t>
  </si>
  <si>
    <t>410502022400</t>
  </si>
  <si>
    <t>410502022500</t>
  </si>
  <si>
    <t>410502022600</t>
  </si>
  <si>
    <t>410502022700</t>
  </si>
  <si>
    <t>420501017800</t>
  </si>
  <si>
    <t>420501017900</t>
  </si>
  <si>
    <t>420501018000</t>
  </si>
  <si>
    <t>420501018100</t>
  </si>
  <si>
    <t>420501018200</t>
  </si>
  <si>
    <t>420501018300</t>
  </si>
  <si>
    <t>420501018400</t>
  </si>
  <si>
    <t>420502004600</t>
  </si>
  <si>
    <t>420506059100</t>
  </si>
  <si>
    <t>420506059200</t>
  </si>
  <si>
    <t>420506059300</t>
  </si>
  <si>
    <t>420506059400</t>
  </si>
  <si>
    <t>420506059500</t>
  </si>
  <si>
    <t>4401000079</t>
  </si>
  <si>
    <t>4401000080</t>
  </si>
  <si>
    <t>4401000081</t>
  </si>
  <si>
    <t>4401000082</t>
  </si>
  <si>
    <t>4401000083</t>
  </si>
  <si>
    <t>4401000084</t>
  </si>
  <si>
    <t>4401000085</t>
  </si>
  <si>
    <t>4401000086</t>
  </si>
  <si>
    <t>4401000087</t>
  </si>
  <si>
    <t>4401000088</t>
  </si>
  <si>
    <t>4401000089</t>
  </si>
  <si>
    <t>4401000090</t>
  </si>
  <si>
    <t>410101230300</t>
  </si>
  <si>
    <t>KGP32-01010007</t>
  </si>
  <si>
    <t>410201279200</t>
  </si>
  <si>
    <t>KGP32-05000034</t>
  </si>
  <si>
    <t>410101230400</t>
  </si>
  <si>
    <t>KGP32-01010009</t>
  </si>
  <si>
    <t>410101238600</t>
  </si>
  <si>
    <t>KGP32-05000031</t>
  </si>
  <si>
    <t>410101230500</t>
  </si>
  <si>
    <t>KGP32-05000028</t>
  </si>
  <si>
    <t>410101230600</t>
  </si>
  <si>
    <t>KGP32-05000013</t>
  </si>
  <si>
    <t>410101230700</t>
  </si>
  <si>
    <t>KGP32-05000014</t>
  </si>
  <si>
    <t>410101230800</t>
  </si>
  <si>
    <t>KGP32-06000001</t>
  </si>
  <si>
    <t>410101230900</t>
  </si>
  <si>
    <t>KGP32-05000015</t>
  </si>
  <si>
    <t>410101231000</t>
  </si>
  <si>
    <t>KGP32-05000022</t>
  </si>
  <si>
    <t>410101231100</t>
  </si>
  <si>
    <t>KGP32-05000016</t>
  </si>
  <si>
    <t>410101231200</t>
  </si>
  <si>
    <t>KGP32-05000017</t>
  </si>
  <si>
    <t>410101231300</t>
  </si>
  <si>
    <t>KGP32-01010013</t>
  </si>
  <si>
    <t>410101231400</t>
  </si>
  <si>
    <t>KGP32-05000003</t>
  </si>
  <si>
    <t>410101231500</t>
  </si>
  <si>
    <t>KGP32-03000006</t>
  </si>
  <si>
    <t>410101231600</t>
  </si>
  <si>
    <t>KGP32-03000007</t>
  </si>
  <si>
    <t>410101231700</t>
  </si>
  <si>
    <t>KGP32-05000026</t>
  </si>
  <si>
    <t>410102009100</t>
  </si>
  <si>
    <t>410102009200</t>
  </si>
  <si>
    <t>410102009300</t>
  </si>
  <si>
    <t>410201270100</t>
  </si>
  <si>
    <t>KGP32-03000001</t>
  </si>
  <si>
    <t>410201270200</t>
  </si>
  <si>
    <t>KGP32-03000008</t>
  </si>
  <si>
    <t>410201270300</t>
  </si>
  <si>
    <t>KGP32-03000009</t>
  </si>
  <si>
    <t>410201270400</t>
  </si>
  <si>
    <t>KGP32-04010001</t>
  </si>
  <si>
    <t>410201270500</t>
  </si>
  <si>
    <t>KGP32-04010003</t>
  </si>
  <si>
    <t>410201270600</t>
  </si>
  <si>
    <t>KGP32-04020001</t>
  </si>
  <si>
    <t>410201270700</t>
  </si>
  <si>
    <t>KGP32-03000003</t>
  </si>
  <si>
    <t>410201270800</t>
  </si>
  <si>
    <t>KGP32-03000002</t>
  </si>
  <si>
    <t>410201270900</t>
  </si>
  <si>
    <t>KGP32-03000004</t>
  </si>
  <si>
    <t>410201271000</t>
  </si>
  <si>
    <t>KGP32-04010005</t>
  </si>
  <si>
    <t>410201271100</t>
  </si>
  <si>
    <t>KGP32-03000010</t>
  </si>
  <si>
    <t>410201271200</t>
  </si>
  <si>
    <t>KGP32-01010003</t>
  </si>
  <si>
    <t>410201272100</t>
  </si>
  <si>
    <t>KGP32-05000001</t>
  </si>
  <si>
    <t>410201272200</t>
  </si>
  <si>
    <t>KGP32-05000002</t>
  </si>
  <si>
    <t>410201272300</t>
  </si>
  <si>
    <t>KGP32-02000001</t>
  </si>
  <si>
    <t>410201272400</t>
  </si>
  <si>
    <t>KGP32-04010004</t>
  </si>
  <si>
    <t>410201272500</t>
  </si>
  <si>
    <t>KGP32-05000009</t>
  </si>
  <si>
    <t>410201272600</t>
  </si>
  <si>
    <t>KGP32-05000011</t>
  </si>
  <si>
    <t>410201272700</t>
  </si>
  <si>
    <t>KGP32-04010002</t>
  </si>
  <si>
    <t>410201272800</t>
  </si>
  <si>
    <t>KGP32-05000023</t>
  </si>
  <si>
    <t>410201272900</t>
  </si>
  <si>
    <t>KGP32-05000024</t>
  </si>
  <si>
    <t>410201273000</t>
  </si>
  <si>
    <t>KGP32-05000012</t>
  </si>
  <si>
    <t>410201273100</t>
  </si>
  <si>
    <t>KGP32-01010008</t>
  </si>
  <si>
    <t>410201273200</t>
  </si>
  <si>
    <t>KGP32-01010006</t>
  </si>
  <si>
    <t>410201273300</t>
  </si>
  <si>
    <t>KGP32-01000011</t>
  </si>
  <si>
    <t>410201273400</t>
  </si>
  <si>
    <t>KGP32-01000010</t>
  </si>
  <si>
    <t>410201273500</t>
  </si>
  <si>
    <t>KGP32-01000009</t>
  </si>
  <si>
    <t>410201273600</t>
  </si>
  <si>
    <t>KGP32-05000004</t>
  </si>
  <si>
    <t>410201273700</t>
  </si>
  <si>
    <t>KGP32-01010005</t>
  </si>
  <si>
    <t>410201273800</t>
  </si>
  <si>
    <t>KGP32-01000013</t>
  </si>
  <si>
    <t>410201273900</t>
  </si>
  <si>
    <t>KGP32-05000025</t>
  </si>
  <si>
    <t>410201274000</t>
  </si>
  <si>
    <t>KGP32-04010008</t>
  </si>
  <si>
    <t>410201274100</t>
  </si>
  <si>
    <t>KGP32-04010009</t>
  </si>
  <si>
    <t>410201274200</t>
  </si>
  <si>
    <t>KGP32-04020002</t>
  </si>
  <si>
    <t>410201274300</t>
  </si>
  <si>
    <t>KGP32-04010007</t>
  </si>
  <si>
    <t>410201274400</t>
  </si>
  <si>
    <t>KGP32-04020004</t>
  </si>
  <si>
    <t>410201274500</t>
  </si>
  <si>
    <t>KGP32-04020003</t>
  </si>
  <si>
    <t>410201274600</t>
  </si>
  <si>
    <t>KGP32-01040001</t>
  </si>
  <si>
    <t>410301018800</t>
  </si>
  <si>
    <t>KGP32-03000005</t>
  </si>
  <si>
    <t>410301018900</t>
  </si>
  <si>
    <t>KGP32-01000012</t>
  </si>
  <si>
    <t>410501031100</t>
  </si>
  <si>
    <t>410501031200</t>
  </si>
  <si>
    <t>420505010200</t>
  </si>
  <si>
    <t>420506058900</t>
  </si>
  <si>
    <t>420506059000</t>
  </si>
  <si>
    <t>410201289600</t>
  </si>
  <si>
    <t>410101238500</t>
  </si>
  <si>
    <t>KGP32-05000030</t>
  </si>
  <si>
    <t>410101241600</t>
  </si>
  <si>
    <t>K5S50-04010102</t>
  </si>
  <si>
    <t>410101238400</t>
  </si>
  <si>
    <t>KGP32-05000029</t>
  </si>
  <si>
    <t>410201280700</t>
  </si>
  <si>
    <t>SZ-EP18-20181127-02</t>
  </si>
  <si>
    <t>410101238300</t>
  </si>
  <si>
    <t>KGP32-05000020</t>
  </si>
  <si>
    <t>410101241200</t>
  </si>
  <si>
    <t>SZ-EP18-20181127-01</t>
  </si>
  <si>
    <t>410101238200</t>
  </si>
  <si>
    <t>KGP32-05000019</t>
  </si>
  <si>
    <t>410201288000</t>
  </si>
  <si>
    <t>SZ-SEP18-181205-01</t>
  </si>
  <si>
    <t>430400009600</t>
  </si>
  <si>
    <t>410101241500</t>
  </si>
  <si>
    <t>SZ-XEP32-181204-01</t>
  </si>
  <si>
    <t>3300402001</t>
  </si>
  <si>
    <t>K5S50-02000000</t>
  </si>
  <si>
    <t>3300402002</t>
  </si>
  <si>
    <t>K5S50-02010000</t>
  </si>
  <si>
    <t>3300402003</t>
  </si>
  <si>
    <t>K5S50-02020000</t>
  </si>
  <si>
    <t>410101241400</t>
  </si>
  <si>
    <t>SZ-XEP32-181204-03</t>
  </si>
  <si>
    <t>410201046706</t>
  </si>
  <si>
    <t>A8HX5021-01G</t>
  </si>
  <si>
    <t>410201056902</t>
  </si>
  <si>
    <t>A8HX5041-01C</t>
  </si>
  <si>
    <t>410201047404</t>
  </si>
  <si>
    <t>410201307400</t>
  </si>
  <si>
    <t>A8HV2806-00A</t>
  </si>
  <si>
    <t>420601175700</t>
  </si>
  <si>
    <t>410201307500</t>
  </si>
  <si>
    <t>A8HX6010-00A</t>
  </si>
  <si>
    <t>410201307600</t>
  </si>
  <si>
    <t>A8HX6011-00A</t>
  </si>
  <si>
    <t>410201307700</t>
  </si>
  <si>
    <t>A8HX6008-00A</t>
  </si>
  <si>
    <t>410201307800</t>
  </si>
  <si>
    <t>A8HX6009-00A</t>
  </si>
  <si>
    <t>410101259400</t>
  </si>
  <si>
    <t>3501071001</t>
  </si>
  <si>
    <t>410401054400</t>
  </si>
  <si>
    <t>3501030001</t>
  </si>
  <si>
    <t>410401054500</t>
  </si>
  <si>
    <t>3501030002</t>
  </si>
  <si>
    <t>420501020300</t>
  </si>
  <si>
    <t>420501020400</t>
  </si>
  <si>
    <t>420501020500</t>
  </si>
  <si>
    <t>420501020600</t>
  </si>
  <si>
    <t>420501020700</t>
  </si>
  <si>
    <t>420402023500</t>
  </si>
  <si>
    <t>420402023600</t>
  </si>
  <si>
    <t>420402023700</t>
  </si>
  <si>
    <t>420402023800</t>
  </si>
  <si>
    <t>420402023900</t>
  </si>
  <si>
    <t>420402024000</t>
  </si>
  <si>
    <t>420402024100</t>
  </si>
  <si>
    <t>420402024200</t>
  </si>
  <si>
    <t>420504019300</t>
  </si>
  <si>
    <t>420504019400</t>
  </si>
  <si>
    <t>420501020800</t>
  </si>
  <si>
    <t>410502024900</t>
  </si>
  <si>
    <t>410502025000</t>
  </si>
  <si>
    <t>450401015400</t>
  </si>
  <si>
    <t>420402024300</t>
  </si>
  <si>
    <t>450101007000</t>
  </si>
  <si>
    <t>430300002900</t>
  </si>
  <si>
    <t>450401015500</t>
  </si>
  <si>
    <t>450401015600</t>
  </si>
  <si>
    <t>420601175800</t>
  </si>
  <si>
    <t>D017</t>
  </si>
  <si>
    <t>420601175900</t>
  </si>
  <si>
    <t>D018</t>
  </si>
  <si>
    <t>420601176000</t>
  </si>
  <si>
    <t>D019</t>
  </si>
  <si>
    <t>420601176100</t>
  </si>
  <si>
    <t>D020</t>
  </si>
  <si>
    <t>420601176200</t>
  </si>
  <si>
    <t>420601176300</t>
  </si>
  <si>
    <t>420601176400</t>
  </si>
  <si>
    <t>420601176500</t>
  </si>
  <si>
    <t>420601176600</t>
  </si>
  <si>
    <t>420601176700</t>
  </si>
  <si>
    <t>420601176800</t>
  </si>
  <si>
    <t>420601176900</t>
  </si>
  <si>
    <t>420601177000</t>
  </si>
  <si>
    <t>420601177100</t>
  </si>
  <si>
    <t>420601177200</t>
  </si>
  <si>
    <t>420601177300</t>
  </si>
  <si>
    <t>420601177400</t>
  </si>
  <si>
    <t>420601177500</t>
  </si>
  <si>
    <t>420601177600</t>
  </si>
  <si>
    <t>420601177700</t>
  </si>
  <si>
    <t>420601177800</t>
  </si>
  <si>
    <t>420601177900</t>
  </si>
  <si>
    <t>420601178000</t>
  </si>
  <si>
    <t>420601178100</t>
  </si>
  <si>
    <t>420601178200</t>
  </si>
  <si>
    <t>420601178300</t>
  </si>
  <si>
    <t>420601178400</t>
  </si>
  <si>
    <t>420601178500</t>
  </si>
  <si>
    <t>420601178600</t>
  </si>
  <si>
    <t>420601178700</t>
  </si>
  <si>
    <t>420601178800</t>
  </si>
  <si>
    <t>420601178900</t>
  </si>
  <si>
    <t>420601179000</t>
  </si>
  <si>
    <t>420601179100</t>
  </si>
  <si>
    <t>420601179200</t>
  </si>
  <si>
    <t>420601179300</t>
  </si>
  <si>
    <t>420200035300</t>
  </si>
  <si>
    <t>420200035400</t>
  </si>
  <si>
    <t>420200035500</t>
  </si>
  <si>
    <t>420200035600</t>
  </si>
  <si>
    <t>420200035700</t>
  </si>
  <si>
    <t>420200035800</t>
  </si>
  <si>
    <t>420200035900</t>
  </si>
  <si>
    <t>420200036000</t>
  </si>
  <si>
    <t>420200036100</t>
  </si>
  <si>
    <t>420200036200</t>
  </si>
  <si>
    <t>420200036300</t>
  </si>
  <si>
    <t>420200036400</t>
  </si>
  <si>
    <t>420200036500</t>
  </si>
  <si>
    <t>420200036600</t>
  </si>
  <si>
    <t>420200036700</t>
  </si>
  <si>
    <t>420200036800</t>
  </si>
  <si>
    <t>420601179400</t>
  </si>
  <si>
    <t>420602024300</t>
  </si>
  <si>
    <t>420602024400</t>
  </si>
  <si>
    <t>420503005000</t>
  </si>
  <si>
    <t>420503005100</t>
  </si>
  <si>
    <t>420503005200</t>
  </si>
  <si>
    <t>420503005300</t>
  </si>
  <si>
    <t>420503005400</t>
  </si>
  <si>
    <t>410101259500</t>
  </si>
  <si>
    <t>420506061800</t>
  </si>
  <si>
    <t>420506061900</t>
  </si>
  <si>
    <t>420506062000</t>
  </si>
  <si>
    <t>410502025100</t>
  </si>
  <si>
    <t>410501034800</t>
  </si>
  <si>
    <t>410501034900</t>
  </si>
  <si>
    <t>420603006100</t>
  </si>
  <si>
    <t>3501030015</t>
  </si>
  <si>
    <t>3501030016</t>
  </si>
  <si>
    <t>410201317500</t>
  </si>
  <si>
    <t>KK52-06000001</t>
  </si>
  <si>
    <t>430100020500</t>
  </si>
  <si>
    <t>3501030003</t>
  </si>
  <si>
    <t>3501030004</t>
  </si>
  <si>
    <t>3501030005</t>
  </si>
  <si>
    <t>3501030006</t>
  </si>
  <si>
    <t>3501030007</t>
  </si>
  <si>
    <t>420505011000</t>
  </si>
  <si>
    <t>3501030008</t>
  </si>
  <si>
    <t>420505011100</t>
  </si>
  <si>
    <t>3501030009</t>
  </si>
  <si>
    <t>410201150904</t>
  </si>
  <si>
    <t>3501030010</t>
  </si>
  <si>
    <t>410401054600</t>
  </si>
  <si>
    <t>3501030011</t>
  </si>
  <si>
    <t>3501030012</t>
  </si>
  <si>
    <t>3501030013</t>
  </si>
  <si>
    <t>3501030014</t>
  </si>
  <si>
    <t>95066</t>
  </si>
  <si>
    <t>95067</t>
  </si>
  <si>
    <t>95068</t>
  </si>
  <si>
    <t>95069</t>
  </si>
  <si>
    <t>95070</t>
  </si>
  <si>
    <t>95071</t>
  </si>
  <si>
    <t>95072</t>
  </si>
  <si>
    <t>95073</t>
  </si>
  <si>
    <t>95074</t>
  </si>
  <si>
    <t>420501020900</t>
  </si>
  <si>
    <t>410501036200</t>
  </si>
  <si>
    <t>420502004800</t>
  </si>
  <si>
    <t>410101264600</t>
  </si>
  <si>
    <t>410201318200</t>
  </si>
  <si>
    <t>410502026400</t>
  </si>
  <si>
    <t>410101264800</t>
  </si>
  <si>
    <t>SZ-EP18-20190710-01</t>
  </si>
  <si>
    <t>410201297600</t>
  </si>
  <si>
    <t>DGES5113-05000008</t>
  </si>
  <si>
    <t>410201297800</t>
  </si>
  <si>
    <t>KGP32-01000018</t>
  </si>
  <si>
    <t>410401052600</t>
  </si>
  <si>
    <t>420503004300</t>
  </si>
  <si>
    <t>410401052700</t>
  </si>
  <si>
    <t>410401052800</t>
  </si>
  <si>
    <t>410401052900</t>
  </si>
  <si>
    <t>410401052500</t>
  </si>
  <si>
    <t>420505010600</t>
  </si>
  <si>
    <t>410101250600</t>
  </si>
  <si>
    <t>SZ-ES5113-181226-01</t>
  </si>
  <si>
    <t>410101250800</t>
  </si>
  <si>
    <t>SZ-ES5113-181226-05</t>
  </si>
  <si>
    <t>410101250700</t>
  </si>
  <si>
    <t>SZ-ES5113-181226-02</t>
  </si>
  <si>
    <t>410101250900</t>
  </si>
  <si>
    <t>SZ-ES5113-181226-06</t>
  </si>
  <si>
    <t>410201298600</t>
  </si>
  <si>
    <t>K5S19-01000012</t>
  </si>
  <si>
    <t>420506060000</t>
  </si>
  <si>
    <t>3300502001</t>
  </si>
  <si>
    <t>K5S19-02000000</t>
  </si>
  <si>
    <t>3300502002</t>
  </si>
  <si>
    <t>K5S19-02020000</t>
  </si>
  <si>
    <t>3300502003</t>
  </si>
  <si>
    <t>K5S19-02030000</t>
  </si>
  <si>
    <t>3300504001</t>
  </si>
  <si>
    <t>K5S19-04000000</t>
  </si>
  <si>
    <t>3300504002</t>
  </si>
  <si>
    <t>K5S19-04010000</t>
  </si>
  <si>
    <t>3300504003</t>
  </si>
  <si>
    <t>K5S19-04020000</t>
  </si>
  <si>
    <t>3300504004</t>
  </si>
  <si>
    <t>K5S19-04030000</t>
  </si>
  <si>
    <t>3300505001</t>
  </si>
  <si>
    <t>K5S19-05000000</t>
  </si>
  <si>
    <t>3300505002</t>
  </si>
  <si>
    <t>K5S19-05010000</t>
  </si>
  <si>
    <t>3300506001</t>
  </si>
  <si>
    <t>K5S19-06000000</t>
  </si>
  <si>
    <t>3300571001</t>
  </si>
  <si>
    <t>K5S19-03000000</t>
  </si>
  <si>
    <t>410401052400</t>
  </si>
  <si>
    <t>410101247300</t>
  </si>
  <si>
    <t>K5S19-01000001</t>
  </si>
  <si>
    <t>410101250100</t>
  </si>
  <si>
    <t>KGP32-01000015</t>
  </si>
  <si>
    <t>410101247400</t>
  </si>
  <si>
    <t>K5S19-01000004</t>
  </si>
  <si>
    <t>410101250400</t>
  </si>
  <si>
    <t>KGP32-01040002</t>
  </si>
  <si>
    <t>410101247500</t>
  </si>
  <si>
    <t>K5S19-01000005</t>
  </si>
  <si>
    <t>410401052300</t>
  </si>
  <si>
    <t>410101247600</t>
  </si>
  <si>
    <t>K5S19-01000008</t>
  </si>
  <si>
    <t>410201141401</t>
  </si>
  <si>
    <t>410101247700</t>
  </si>
  <si>
    <t>K5S19-01000007</t>
  </si>
  <si>
    <t>410101250200</t>
  </si>
  <si>
    <t>KGP32-01000016</t>
  </si>
  <si>
    <t>410101247800</t>
  </si>
  <si>
    <t>K5S19-01000006</t>
  </si>
  <si>
    <t>410201297900</t>
  </si>
  <si>
    <t>KGP32-04020005</t>
  </si>
  <si>
    <t>410101247900</t>
  </si>
  <si>
    <t>K5S19-01010001</t>
  </si>
  <si>
    <t>410101248000</t>
  </si>
  <si>
    <t>K5S19-02000001</t>
  </si>
  <si>
    <t>410101248100</t>
  </si>
  <si>
    <t>K5S19-02000004</t>
  </si>
  <si>
    <t>410101248200</t>
  </si>
  <si>
    <t>K5S19-02020002</t>
  </si>
  <si>
    <t>410101248300</t>
  </si>
  <si>
    <t>K5S19-03000001</t>
  </si>
  <si>
    <t>410101248400</t>
  </si>
  <si>
    <t>K5S19-03000002</t>
  </si>
  <si>
    <t>410101248500</t>
  </si>
  <si>
    <t>410101248600</t>
  </si>
  <si>
    <t>K5S19-03000014</t>
  </si>
  <si>
    <t>410101248700</t>
  </si>
  <si>
    <t>K5S19-03000015</t>
  </si>
  <si>
    <t>410101248800</t>
  </si>
  <si>
    <t>K5S19-04030009</t>
  </si>
  <si>
    <t>410101248900</t>
  </si>
  <si>
    <t>K5S19-04030010</t>
  </si>
  <si>
    <t>410101249000</t>
  </si>
  <si>
    <t>K5S19-04030011</t>
  </si>
  <si>
    <t>410101249100</t>
  </si>
  <si>
    <t>K5S19-05000011</t>
  </si>
  <si>
    <t>410101249200</t>
  </si>
  <si>
    <t>K5S19-05000012</t>
  </si>
  <si>
    <t>410101249300</t>
  </si>
  <si>
    <t>K5S19-05000013</t>
  </si>
  <si>
    <t>410101249400</t>
  </si>
  <si>
    <t>K5S19-05000014</t>
  </si>
  <si>
    <t>410101249500</t>
  </si>
  <si>
    <t>K5S19-05010002</t>
  </si>
  <si>
    <t>410101249600</t>
  </si>
  <si>
    <t>K5S19-05010005</t>
  </si>
  <si>
    <t>410101249700</t>
  </si>
  <si>
    <t>K5S19-05010007</t>
  </si>
  <si>
    <t>410101249800</t>
  </si>
  <si>
    <t>K5S19-05010006</t>
  </si>
  <si>
    <t>410101249900</t>
  </si>
  <si>
    <t>K5S19-06000001</t>
  </si>
  <si>
    <t>410101250000</t>
  </si>
  <si>
    <t>K5S19-06000003</t>
  </si>
  <si>
    <t>410102010200</t>
  </si>
  <si>
    <t>410201290100</t>
  </si>
  <si>
    <t>K5S19-04010001</t>
  </si>
  <si>
    <t>410201290200</t>
  </si>
  <si>
    <t>K5S19-04010003</t>
  </si>
  <si>
    <t>410201290300</t>
  </si>
  <si>
    <t>K5S19-04020004</t>
  </si>
  <si>
    <t>410201290400</t>
  </si>
  <si>
    <t>K5S19-04010004</t>
  </si>
  <si>
    <t>410201290500</t>
  </si>
  <si>
    <t>K5S19-04010010</t>
  </si>
  <si>
    <t>410201290600</t>
  </si>
  <si>
    <t>K5S19-04010011</t>
  </si>
  <si>
    <t>410201290700</t>
  </si>
  <si>
    <t>K5S19-04010012</t>
  </si>
  <si>
    <t>410201290800</t>
  </si>
  <si>
    <t>K5S19-04010013</t>
  </si>
  <si>
    <t>410201290900</t>
  </si>
  <si>
    <t>410201291000</t>
  </si>
  <si>
    <t>K5S19-04010015</t>
  </si>
  <si>
    <t>410201291100</t>
  </si>
  <si>
    <t>K5S19-04010016</t>
  </si>
  <si>
    <t>410201291200</t>
  </si>
  <si>
    <t>K5S19-04010017</t>
  </si>
  <si>
    <t>410201291300</t>
  </si>
  <si>
    <t>K5S19-04030006</t>
  </si>
  <si>
    <t>410201291400</t>
  </si>
  <si>
    <t>410201291500</t>
  </si>
  <si>
    <t>K5S19-04020001</t>
  </si>
  <si>
    <t>410201291600</t>
  </si>
  <si>
    <t>K5S19-04020002</t>
  </si>
  <si>
    <t>410201291700</t>
  </si>
  <si>
    <t>K5S19-04020003</t>
  </si>
  <si>
    <t>410201291800</t>
  </si>
  <si>
    <t>K5S19-04020005</t>
  </si>
  <si>
    <t>410201291900</t>
  </si>
  <si>
    <t>K5S19-04020014</t>
  </si>
  <si>
    <t>410201292000</t>
  </si>
  <si>
    <t>K5S19-04020015</t>
  </si>
  <si>
    <t>410201292100</t>
  </si>
  <si>
    <t>K5S19-03000005</t>
  </si>
  <si>
    <t>410201292200</t>
  </si>
  <si>
    <t>K5S19-03000004</t>
  </si>
  <si>
    <t>410201292300</t>
  </si>
  <si>
    <t>K5S19-01000009</t>
  </si>
  <si>
    <t>410201292400</t>
  </si>
  <si>
    <t>K5S19-01000011</t>
  </si>
  <si>
    <t>410201292500</t>
  </si>
  <si>
    <t>K5S19-01000013</t>
  </si>
  <si>
    <t>410201292600</t>
  </si>
  <si>
    <t>K5S19-02000002</t>
  </si>
  <si>
    <t>410201292700</t>
  </si>
  <si>
    <t>K5S19-02000003</t>
  </si>
  <si>
    <t>410201292800</t>
  </si>
  <si>
    <t>K5S19-02000005</t>
  </si>
  <si>
    <t>410201292900</t>
  </si>
  <si>
    <t>K5S19-02020001</t>
  </si>
  <si>
    <t>410201293000</t>
  </si>
  <si>
    <t>K5S19-03000003</t>
  </si>
  <si>
    <t>410201293100</t>
  </si>
  <si>
    <t>K5S19-03000006</t>
  </si>
  <si>
    <t>410201293200</t>
  </si>
  <si>
    <t>K5S19-03000007</t>
  </si>
  <si>
    <t>410201293300</t>
  </si>
  <si>
    <t>K5S19-03000008</t>
  </si>
  <si>
    <t>410201293400</t>
  </si>
  <si>
    <t>K5S19-03000009</t>
  </si>
  <si>
    <t>410201293500</t>
  </si>
  <si>
    <t>K5S19-03000010</t>
  </si>
  <si>
    <t>410201293600</t>
  </si>
  <si>
    <t>K5S19-03000011</t>
  </si>
  <si>
    <t>410201293700</t>
  </si>
  <si>
    <t>K5S19-03000012</t>
  </si>
  <si>
    <t>410201293800</t>
  </si>
  <si>
    <t>K5S19-04010002</t>
  </si>
  <si>
    <t>410201293900</t>
  </si>
  <si>
    <t>K5S19-04010005</t>
  </si>
  <si>
    <t>410201294000</t>
  </si>
  <si>
    <t>K5S19-04010006</t>
  </si>
  <si>
    <t>410201294100</t>
  </si>
  <si>
    <t>K5S19-04010007</t>
  </si>
  <si>
    <t>410201294200</t>
  </si>
  <si>
    <t>K5S19-04010008</t>
  </si>
  <si>
    <t>410201294300</t>
  </si>
  <si>
    <t>K5S19-04010009</t>
  </si>
  <si>
    <t>410201294400</t>
  </si>
  <si>
    <t>K5S19-04010018</t>
  </si>
  <si>
    <t>410201294500</t>
  </si>
  <si>
    <t>K5S19-04010019</t>
  </si>
  <si>
    <t>410201294600</t>
  </si>
  <si>
    <t>K5S19-04010020</t>
  </si>
  <si>
    <t>410201294700</t>
  </si>
  <si>
    <t>K5S19-04010021</t>
  </si>
  <si>
    <t>410201294800</t>
  </si>
  <si>
    <t>K5S19-04010022</t>
  </si>
  <si>
    <t>410201294900</t>
  </si>
  <si>
    <t>K5S19-04010023</t>
  </si>
  <si>
    <t>410201295000</t>
  </si>
  <si>
    <t>K5S19-04020006</t>
  </si>
  <si>
    <t>410201295100</t>
  </si>
  <si>
    <t>K5S19-04020007</t>
  </si>
  <si>
    <t>410201295200</t>
  </si>
  <si>
    <t>K5S19-04020008</t>
  </si>
  <si>
    <t>410201295300</t>
  </si>
  <si>
    <t>K5S19-04020009</t>
  </si>
  <si>
    <t>410201295400</t>
  </si>
  <si>
    <t>K5S19-04020010</t>
  </si>
  <si>
    <t>410201295500</t>
  </si>
  <si>
    <t>K5S19-04020011</t>
  </si>
  <si>
    <t>410201295600</t>
  </si>
  <si>
    <t>K5S19-04020012</t>
  </si>
  <si>
    <t>410201295700</t>
  </si>
  <si>
    <t>K5S19-04020013</t>
  </si>
  <si>
    <t>410201295800</t>
  </si>
  <si>
    <t>K5S19-04030001</t>
  </si>
  <si>
    <t>410201295900</t>
  </si>
  <si>
    <t>K5S19-04030002</t>
  </si>
  <si>
    <t>410201296000</t>
  </si>
  <si>
    <t>K5S19-04030008</t>
  </si>
  <si>
    <t>410201296100</t>
  </si>
  <si>
    <t>K5S19-04030004</t>
  </si>
  <si>
    <t>410201296200</t>
  </si>
  <si>
    <t>K5S19-04030005</t>
  </si>
  <si>
    <t>410201296300</t>
  </si>
  <si>
    <t>K5S19-05000001</t>
  </si>
  <si>
    <t>410201296400</t>
  </si>
  <si>
    <t>K5S19-05000002</t>
  </si>
  <si>
    <t>410201296500</t>
  </si>
  <si>
    <t>K5S19-05000005</t>
  </si>
  <si>
    <t>410201296600</t>
  </si>
  <si>
    <t>K5S19-05000006</t>
  </si>
  <si>
    <t>410201296700</t>
  </si>
  <si>
    <t>K5S19-05000007</t>
  </si>
  <si>
    <t>410201296800</t>
  </si>
  <si>
    <t>K5S19-05000008</t>
  </si>
  <si>
    <t>410201296900</t>
  </si>
  <si>
    <t>K5S19-05000009</t>
  </si>
  <si>
    <t>410201297000</t>
  </si>
  <si>
    <t>K5S19-05000010</t>
  </si>
  <si>
    <t>410201297100</t>
  </si>
  <si>
    <t>K5S19-05000015</t>
  </si>
  <si>
    <t>410201297200</t>
  </si>
  <si>
    <t>K5S19-05010001</t>
  </si>
  <si>
    <t>410201297300</t>
  </si>
  <si>
    <t>K5S19-05010003</t>
  </si>
  <si>
    <t>410201297400</t>
  </si>
  <si>
    <t>K5S19-05010004</t>
  </si>
  <si>
    <t>410201297500</t>
  </si>
  <si>
    <t>K5S19-06000002</t>
  </si>
  <si>
    <t>410301019200</t>
  </si>
  <si>
    <t>K5S19-05000003</t>
  </si>
  <si>
    <t>410301019300</t>
  </si>
  <si>
    <t>K5S19-05000004</t>
  </si>
  <si>
    <t>410406015100</t>
  </si>
  <si>
    <t>410501032800</t>
  </si>
  <si>
    <t>410501032900</t>
  </si>
  <si>
    <t>410501033000</t>
  </si>
  <si>
    <t>420505010500</t>
  </si>
  <si>
    <t>K5S19-04030003</t>
  </si>
  <si>
    <t>420506059800</t>
  </si>
  <si>
    <t>420506059900</t>
  </si>
  <si>
    <t>420603005400</t>
  </si>
  <si>
    <t>410201298000</t>
  </si>
  <si>
    <t>KGP32-02000002</t>
  </si>
  <si>
    <t>410101250500</t>
  </si>
  <si>
    <t>KM32-TEMP-XGL-1</t>
  </si>
  <si>
    <t>410201298100</t>
  </si>
  <si>
    <t>KGP32-01040003</t>
  </si>
  <si>
    <t>410101251000</t>
  </si>
  <si>
    <t>410201298200</t>
  </si>
  <si>
    <t>KGP32-01000017</t>
  </si>
  <si>
    <t>410201297700</t>
  </si>
  <si>
    <t>DGES5113-04000002</t>
  </si>
  <si>
    <t>420501019100</t>
  </si>
  <si>
    <t>410201160716</t>
  </si>
  <si>
    <t>420501019200</t>
  </si>
  <si>
    <t>420501019300</t>
  </si>
  <si>
    <t>420501019400</t>
  </si>
  <si>
    <t>410401052200</t>
  </si>
  <si>
    <t>420200036900</t>
  </si>
  <si>
    <t>420200037000</t>
  </si>
  <si>
    <t>420602024500</t>
  </si>
  <si>
    <t>420602024600</t>
  </si>
  <si>
    <t>420602024700</t>
  </si>
  <si>
    <t>3400407001</t>
  </si>
  <si>
    <t>UV2513-07000000</t>
  </si>
  <si>
    <t>410201307900</t>
  </si>
  <si>
    <t>SZ-E5113-180613-01</t>
  </si>
  <si>
    <t>430100019600</t>
  </si>
  <si>
    <t>UV2513-07000001</t>
  </si>
  <si>
    <t>430100019700</t>
  </si>
  <si>
    <t>UV2513-07000002</t>
  </si>
  <si>
    <t>430100019800</t>
  </si>
  <si>
    <t>UV2513-07000003</t>
  </si>
  <si>
    <t>430100019900</t>
  </si>
  <si>
    <t>UV2513-07000004</t>
  </si>
  <si>
    <t>3100907005</t>
  </si>
  <si>
    <t>410201308000</t>
  </si>
  <si>
    <t>K5S50-04020019</t>
  </si>
  <si>
    <t>410102010202</t>
  </si>
  <si>
    <t>420200032700</t>
  </si>
  <si>
    <t>420602022700</t>
  </si>
  <si>
    <t>420602022600</t>
  </si>
  <si>
    <t>420100004600</t>
  </si>
  <si>
    <t>420200032600</t>
  </si>
  <si>
    <t>420100004700</t>
  </si>
  <si>
    <t>420402022800</t>
  </si>
  <si>
    <t>420601164700</t>
  </si>
  <si>
    <t>420601164500</t>
  </si>
  <si>
    <t>420601164600</t>
  </si>
  <si>
    <t>D031</t>
  </si>
  <si>
    <t>420601164800</t>
  </si>
  <si>
    <t>420402022900</t>
  </si>
  <si>
    <t>420402023000</t>
  </si>
  <si>
    <t>410101251200</t>
  </si>
  <si>
    <t>KM16-CS-E94</t>
  </si>
  <si>
    <t>410101251500</t>
  </si>
  <si>
    <t>KM16-CS-A01</t>
  </si>
  <si>
    <t>410401053000</t>
  </si>
  <si>
    <t>410201269301</t>
  </si>
  <si>
    <t>410101228201</t>
  </si>
  <si>
    <t>410101228601</t>
  </si>
  <si>
    <t>410101228701</t>
  </si>
  <si>
    <t>410201269501</t>
  </si>
  <si>
    <t>410201160717</t>
  </si>
  <si>
    <t>4401000123</t>
  </si>
  <si>
    <t>4401000124</t>
  </si>
  <si>
    <t>4401000125</t>
  </si>
  <si>
    <t>4401000126</t>
  </si>
  <si>
    <t>4401000127</t>
  </si>
  <si>
    <t>4401000128</t>
  </si>
  <si>
    <t>4401000129</t>
  </si>
  <si>
    <t>4401000130</t>
  </si>
  <si>
    <t>4401000131</t>
  </si>
  <si>
    <t>4401000132</t>
  </si>
  <si>
    <t>420601165300</t>
  </si>
  <si>
    <t>LEP18-09070001</t>
  </si>
  <si>
    <t>420601165400</t>
  </si>
  <si>
    <t>LEP18-09070003</t>
  </si>
  <si>
    <t>420601165500</t>
  </si>
  <si>
    <t>LEP18-09070004</t>
  </si>
  <si>
    <t>420601165600</t>
  </si>
  <si>
    <t>LEP18-09080001</t>
  </si>
  <si>
    <t>420601165700</t>
  </si>
  <si>
    <t>LEP18-09080002</t>
  </si>
  <si>
    <t>420601165800</t>
  </si>
  <si>
    <t>LEP18-09080003</t>
  </si>
  <si>
    <t>420601165900</t>
  </si>
  <si>
    <t>LEP18-09080004</t>
  </si>
  <si>
    <t>420601166000</t>
  </si>
  <si>
    <t>LEP18-09080005</t>
  </si>
  <si>
    <t>420601166100</t>
  </si>
  <si>
    <t>LEP18-09080006</t>
  </si>
  <si>
    <t>420601104103</t>
  </si>
  <si>
    <t>420601166200</t>
  </si>
  <si>
    <t>LEP18-09510002</t>
  </si>
  <si>
    <t>420601104401</t>
  </si>
  <si>
    <t>420601166300</t>
  </si>
  <si>
    <t>LEP18-09020001</t>
  </si>
  <si>
    <t>420601166400</t>
  </si>
  <si>
    <t>LEP18-09020002</t>
  </si>
  <si>
    <t>420601166500</t>
  </si>
  <si>
    <t>LEP18-09060001</t>
  </si>
  <si>
    <t>420601066501</t>
  </si>
  <si>
    <t>410406015200</t>
  </si>
  <si>
    <t>410406015300</t>
  </si>
  <si>
    <t>410101124004</t>
  </si>
  <si>
    <t>410101199703</t>
  </si>
  <si>
    <t>410101145301</t>
  </si>
  <si>
    <t>410101252100</t>
  </si>
  <si>
    <t>SZ-EP18-190109-05</t>
  </si>
  <si>
    <t>410101153501</t>
  </si>
  <si>
    <t>410201139805</t>
  </si>
  <si>
    <t>410201151407</t>
  </si>
  <si>
    <t>410201179603</t>
  </si>
  <si>
    <t>410201179703</t>
  </si>
  <si>
    <t>410201179803</t>
  </si>
  <si>
    <t>410201184102</t>
  </si>
  <si>
    <t>410201297601</t>
  </si>
  <si>
    <t>410101252300</t>
  </si>
  <si>
    <t>SZ-XZ1924-190109-07</t>
  </si>
  <si>
    <t>410201298900</t>
  </si>
  <si>
    <t>SZ-XZ1924-190109-08</t>
  </si>
  <si>
    <t>410201298700</t>
  </si>
  <si>
    <t>KM16-CS-A03</t>
  </si>
  <si>
    <t>410101251600</t>
  </si>
  <si>
    <t>KM16-CS-A02</t>
  </si>
  <si>
    <t>410101251400</t>
  </si>
  <si>
    <t>KM32-CS-01</t>
  </si>
  <si>
    <t>410101251300</t>
  </si>
  <si>
    <t>KM16-CS-C01</t>
  </si>
  <si>
    <t>410201298800</t>
  </si>
  <si>
    <t>K5S32-05000061</t>
  </si>
  <si>
    <t>420601009501</t>
  </si>
  <si>
    <t>420506060400</t>
  </si>
  <si>
    <t>420601068001</t>
  </si>
  <si>
    <t>420601010302</t>
  </si>
  <si>
    <t>420601019801</t>
  </si>
  <si>
    <t>420601164900</t>
  </si>
  <si>
    <t>LEP18-09510001</t>
  </si>
  <si>
    <t>420601019702</t>
  </si>
  <si>
    <t>420601165000</t>
  </si>
  <si>
    <t>LEP18-09010001</t>
  </si>
  <si>
    <t>420601032303</t>
  </si>
  <si>
    <t>420601165100</t>
  </si>
  <si>
    <t>LEP18-09010002</t>
  </si>
  <si>
    <t>420601165200</t>
  </si>
  <si>
    <t>LEP18-09060003</t>
  </si>
  <si>
    <t>420505010700</t>
  </si>
  <si>
    <t>410101251100</t>
  </si>
  <si>
    <t>410502024500</t>
  </si>
  <si>
    <t>420506060100</t>
  </si>
  <si>
    <t>420504018600</t>
  </si>
  <si>
    <t>410201298500</t>
  </si>
  <si>
    <t>420506060200</t>
  </si>
  <si>
    <t>420506060300</t>
  </si>
  <si>
    <t>420504018700</t>
  </si>
  <si>
    <t>420602022500</t>
  </si>
  <si>
    <t>450401015000</t>
  </si>
  <si>
    <t>410201298400</t>
  </si>
  <si>
    <t>410501033100</t>
  </si>
  <si>
    <t>410501033200</t>
  </si>
  <si>
    <t>410201298300</t>
  </si>
  <si>
    <t>420100004500</t>
  </si>
  <si>
    <t>410201140702</t>
  </si>
  <si>
    <t>450401015100</t>
  </si>
  <si>
    <t>410501033600</t>
  </si>
  <si>
    <t>410101252700</t>
  </si>
  <si>
    <t>HK16-02</t>
  </si>
  <si>
    <t>420602022900</t>
  </si>
  <si>
    <t>420602022800</t>
  </si>
  <si>
    <t>420602023100</t>
  </si>
  <si>
    <t>410201111211</t>
  </si>
  <si>
    <t>420602023000</t>
  </si>
  <si>
    <t>420602023200</t>
  </si>
  <si>
    <t>410501033500</t>
  </si>
  <si>
    <t>410201171803</t>
  </si>
  <si>
    <t>410501033400</t>
  </si>
  <si>
    <t>410201171904</t>
  </si>
  <si>
    <t>420300004500</t>
  </si>
  <si>
    <t>3300507001</t>
  </si>
  <si>
    <t>420300004700</t>
  </si>
  <si>
    <t>420300004600</t>
  </si>
  <si>
    <t>410101253800</t>
  </si>
  <si>
    <t>UV32-01000007</t>
  </si>
  <si>
    <t>420402023100</t>
  </si>
  <si>
    <t>410201300900</t>
  </si>
  <si>
    <t>UV32-04010001</t>
  </si>
  <si>
    <t>410201301000</t>
  </si>
  <si>
    <t>UV32-04010002</t>
  </si>
  <si>
    <t>410201301100</t>
  </si>
  <si>
    <t>UV32-04010003</t>
  </si>
  <si>
    <t>410201301200</t>
  </si>
  <si>
    <t>UV32-04010004</t>
  </si>
  <si>
    <t>410201301300</t>
  </si>
  <si>
    <t>UV32-04010005</t>
  </si>
  <si>
    <t>410101114602</t>
  </si>
  <si>
    <t>410201301400</t>
  </si>
  <si>
    <t>UV32-04010006</t>
  </si>
  <si>
    <t>410101120502</t>
  </si>
  <si>
    <t>410201301500</t>
  </si>
  <si>
    <t>UV32-04010007</t>
  </si>
  <si>
    <t>410201304200</t>
  </si>
  <si>
    <t>KGP32-05000036</t>
  </si>
  <si>
    <t>410201301600</t>
  </si>
  <si>
    <t>UV32-04010008</t>
  </si>
  <si>
    <t>410201301700</t>
  </si>
  <si>
    <t>UV32-04010009</t>
  </si>
  <si>
    <t>410201301800</t>
  </si>
  <si>
    <t>UV32-04010010</t>
  </si>
  <si>
    <t>410101125302</t>
  </si>
  <si>
    <t>410201301900</t>
  </si>
  <si>
    <t>UV32-04010011</t>
  </si>
  <si>
    <t>233208001</t>
  </si>
  <si>
    <t>UV32-00000000</t>
  </si>
  <si>
    <t>410201302000</t>
  </si>
  <si>
    <t>UV32-04010012</t>
  </si>
  <si>
    <t>410201302100</t>
  </si>
  <si>
    <t>UV32-04010013</t>
  </si>
  <si>
    <t>410201302200</t>
  </si>
  <si>
    <t>UV32-04020001</t>
  </si>
  <si>
    <t>410201302300</t>
  </si>
  <si>
    <t>UV32-04020012</t>
  </si>
  <si>
    <t>410201302400</t>
  </si>
  <si>
    <t>UV32-04020003</t>
  </si>
  <si>
    <t>410201302500</t>
  </si>
  <si>
    <t>UV32-04020004</t>
  </si>
  <si>
    <t>410201302600</t>
  </si>
  <si>
    <t>UV32-04020005</t>
  </si>
  <si>
    <t>410201302700</t>
  </si>
  <si>
    <t>UV32-04020006</t>
  </si>
  <si>
    <t>410201302800</t>
  </si>
  <si>
    <t>UV32-04020007</t>
  </si>
  <si>
    <t>410201302900</t>
  </si>
  <si>
    <t>UV32-04020008</t>
  </si>
  <si>
    <t>410201303000</t>
  </si>
  <si>
    <t>UV32-04020009</t>
  </si>
  <si>
    <t>410201303100</t>
  </si>
  <si>
    <t>UV32-04020010</t>
  </si>
  <si>
    <t>410201303200</t>
  </si>
  <si>
    <t>UV32-04020011</t>
  </si>
  <si>
    <t>410201303300</t>
  </si>
  <si>
    <t>UV32-06000003</t>
  </si>
  <si>
    <t>410201303400</t>
  </si>
  <si>
    <t>UV32-06000004</t>
  </si>
  <si>
    <t>410501033700</t>
  </si>
  <si>
    <t>UV32-04000000</t>
  </si>
  <si>
    <t>4401000149</t>
  </si>
  <si>
    <t>4401000150</t>
  </si>
  <si>
    <t>4401000151</t>
  </si>
  <si>
    <t>4401000152</t>
  </si>
  <si>
    <t>4401000153</t>
  </si>
  <si>
    <t>4401000154</t>
  </si>
  <si>
    <t>4401000155</t>
  </si>
  <si>
    <t>4401000156</t>
  </si>
  <si>
    <t>4401000157</t>
  </si>
  <si>
    <t>4401000158</t>
  </si>
  <si>
    <t>4401000159</t>
  </si>
  <si>
    <t>4401000160</t>
  </si>
  <si>
    <t>410101253100</t>
  </si>
  <si>
    <t>K5S19-03000019</t>
  </si>
  <si>
    <t>410102010201</t>
  </si>
  <si>
    <t>410201290101</t>
  </si>
  <si>
    <t>410201291201</t>
  </si>
  <si>
    <t>410201292001</t>
  </si>
  <si>
    <t>420602023400</t>
  </si>
  <si>
    <t>410201292201</t>
  </si>
  <si>
    <t>410101253300</t>
  </si>
  <si>
    <t>UV32-01000002</t>
  </si>
  <si>
    <t>410201292601</t>
  </si>
  <si>
    <t>410201292701</t>
  </si>
  <si>
    <t>410201292801</t>
  </si>
  <si>
    <t>410201293301</t>
  </si>
  <si>
    <t>410201293501</t>
  </si>
  <si>
    <t>410201293601</t>
  </si>
  <si>
    <t>410201293701</t>
  </si>
  <si>
    <t>410201293801</t>
  </si>
  <si>
    <t>410201294401</t>
  </si>
  <si>
    <t>410201294501</t>
  </si>
  <si>
    <t>410201295001</t>
  </si>
  <si>
    <t>410201295101</t>
  </si>
  <si>
    <t>410201295501</t>
  </si>
  <si>
    <t>410201295601</t>
  </si>
  <si>
    <t>410201295801</t>
  </si>
  <si>
    <t>410201295901</t>
  </si>
  <si>
    <t>410201296001</t>
  </si>
  <si>
    <t>410201296501</t>
  </si>
  <si>
    <t>410201296901</t>
  </si>
  <si>
    <t>410201297001</t>
  </si>
  <si>
    <t>410201298601</t>
  </si>
  <si>
    <t>410201300200</t>
  </si>
  <si>
    <t>K5S19-04010024</t>
  </si>
  <si>
    <t>410201300300</t>
  </si>
  <si>
    <t>K5S19-03000016</t>
  </si>
  <si>
    <t>410201300400</t>
  </si>
  <si>
    <t>K5S19-03000017</t>
  </si>
  <si>
    <t>410201300500</t>
  </si>
  <si>
    <t>K5S19-03000018</t>
  </si>
  <si>
    <t>410201300600</t>
  </si>
  <si>
    <t>K5S19-03000020</t>
  </si>
  <si>
    <t>410201300700</t>
  </si>
  <si>
    <t>K5S19-03000021</t>
  </si>
  <si>
    <t>410201300800</t>
  </si>
  <si>
    <t>K5S19-03000022</t>
  </si>
  <si>
    <t>420601166900</t>
  </si>
  <si>
    <t>DEP18-09510002</t>
  </si>
  <si>
    <t>410101253500</t>
  </si>
  <si>
    <t>UV32-01000004</t>
  </si>
  <si>
    <t>420601167000</t>
  </si>
  <si>
    <t>DEP18-09510001</t>
  </si>
  <si>
    <t>410501033800</t>
  </si>
  <si>
    <t>420601167100</t>
  </si>
  <si>
    <t>DEP18-09070002</t>
  </si>
  <si>
    <t>410101253400</t>
  </si>
  <si>
    <t>UV32-01000003</t>
  </si>
  <si>
    <t>420601167200</t>
  </si>
  <si>
    <t>DEP18-09080001</t>
  </si>
  <si>
    <t>420603005500</t>
  </si>
  <si>
    <t>410101253600</t>
  </si>
  <si>
    <t>UV32-01000005</t>
  </si>
  <si>
    <t>410101253700</t>
  </si>
  <si>
    <t>UV32-01000006</t>
  </si>
  <si>
    <t>410101252000</t>
  </si>
  <si>
    <t>SZ-EP18-190109-04</t>
  </si>
  <si>
    <t>410201299000</t>
  </si>
  <si>
    <t>SZ-SEP18-190109-09</t>
  </si>
  <si>
    <t>410101251700</t>
  </si>
  <si>
    <t>SZ-EP18-190109-01</t>
  </si>
  <si>
    <t>410101251900</t>
  </si>
  <si>
    <t>SZ-EP18-190109-03</t>
  </si>
  <si>
    <t>410101252200</t>
  </si>
  <si>
    <t>SZ-SEP18-190109-06</t>
  </si>
  <si>
    <t>410101251800</t>
  </si>
  <si>
    <t>SZ-EP18-190109-02</t>
  </si>
  <si>
    <t>410201299200</t>
  </si>
  <si>
    <t>SZ-ES5113-190114-02</t>
  </si>
  <si>
    <t>410101252400</t>
  </si>
  <si>
    <t>KM32-TEMP-TJ-01</t>
  </si>
  <si>
    <t>410201299100</t>
  </si>
  <si>
    <t>SZ-ES5113-190114-01</t>
  </si>
  <si>
    <t>410101252500</t>
  </si>
  <si>
    <t>KM32-TEMP-TJ-02</t>
  </si>
  <si>
    <t>420503004400</t>
  </si>
  <si>
    <t>420503004500</t>
  </si>
  <si>
    <t>420503004600</t>
  </si>
  <si>
    <t>410101252600</t>
  </si>
  <si>
    <t>HK16-01</t>
  </si>
  <si>
    <t>410501033300</t>
  </si>
  <si>
    <t>420200032800</t>
  </si>
  <si>
    <t>420300004400</t>
  </si>
  <si>
    <t>410201297602</t>
  </si>
  <si>
    <t>410201144201</t>
  </si>
  <si>
    <t>410201299700</t>
  </si>
  <si>
    <t>K5S32-14010001</t>
  </si>
  <si>
    <t>410201125902</t>
  </si>
  <si>
    <t>410201299500</t>
  </si>
  <si>
    <t>K5S32-02000034</t>
  </si>
  <si>
    <t>410201299300</t>
  </si>
  <si>
    <t>K5S32-02000035</t>
  </si>
  <si>
    <t>410201299400</t>
  </si>
  <si>
    <t>K5S32-02000033</t>
  </si>
  <si>
    <t>410201299600</t>
  </si>
  <si>
    <t>K5S32-15000023</t>
  </si>
  <si>
    <t>410101252800</t>
  </si>
  <si>
    <t>K5S32-11010011</t>
  </si>
  <si>
    <t>410201234701</t>
  </si>
  <si>
    <t>410201299800</t>
  </si>
  <si>
    <t>410101252900</t>
  </si>
  <si>
    <t>410201300100</t>
  </si>
  <si>
    <t>KM16-TEMP-ZJ</t>
  </si>
  <si>
    <t>410201300000</t>
  </si>
  <si>
    <t>D184-32000010</t>
  </si>
  <si>
    <t>420200032900</t>
  </si>
  <si>
    <t>420200033000</t>
  </si>
  <si>
    <t>510100001800</t>
  </si>
  <si>
    <t>410201299900</t>
  </si>
  <si>
    <t>410101247501</t>
  </si>
  <si>
    <t>410101253000</t>
  </si>
  <si>
    <t>DM8-05000003</t>
  </si>
  <si>
    <t>410101248101</t>
  </si>
  <si>
    <t>430100018800</t>
  </si>
  <si>
    <t>K5S19-07000011</t>
  </si>
  <si>
    <t>420603005102</t>
  </si>
  <si>
    <t>430100018900</t>
  </si>
  <si>
    <t>K5S19-07000012</t>
  </si>
  <si>
    <t>410101253200</t>
  </si>
  <si>
    <t>UV32-01000001</t>
  </si>
  <si>
    <t>430100019000</t>
  </si>
  <si>
    <t>K5S19-07000013</t>
  </si>
  <si>
    <t>430100019100</t>
  </si>
  <si>
    <t>K5S19-07000014</t>
  </si>
  <si>
    <t>410101249601</t>
  </si>
  <si>
    <t>420602023300</t>
  </si>
  <si>
    <t>410101249701</t>
  </si>
  <si>
    <t>410201299001</t>
  </si>
  <si>
    <t>410201304100</t>
  </si>
  <si>
    <t>KM36-E21</t>
  </si>
  <si>
    <t>410201304000</t>
  </si>
  <si>
    <t>DM8-50210001</t>
  </si>
  <si>
    <t>410101114401</t>
  </si>
  <si>
    <t>410101114901</t>
  </si>
  <si>
    <t>410101115101</t>
  </si>
  <si>
    <t>410101116101</t>
  </si>
  <si>
    <t>410101255300</t>
  </si>
  <si>
    <t>DG32-01000001</t>
  </si>
  <si>
    <t>410201159004</t>
  </si>
  <si>
    <t>410501033900</t>
  </si>
  <si>
    <t>410401053100</t>
  </si>
  <si>
    <t>410201269901</t>
  </si>
  <si>
    <t>DGES5113-02000001</t>
  </si>
  <si>
    <t>410201304300</t>
  </si>
  <si>
    <t>410201304400</t>
  </si>
  <si>
    <t>410101125402</t>
  </si>
  <si>
    <t>3300676001</t>
  </si>
  <si>
    <t>UV32-06000000</t>
  </si>
  <si>
    <t>510700000400</t>
  </si>
  <si>
    <t>410101253900</t>
  </si>
  <si>
    <t>UV32-06000001</t>
  </si>
  <si>
    <t>510600000700</t>
  </si>
  <si>
    <t>410101254000</t>
  </si>
  <si>
    <t>UV32-05000001</t>
  </si>
  <si>
    <t>410101254100</t>
  </si>
  <si>
    <t>UV32-05000002</t>
  </si>
  <si>
    <t>410101254200</t>
  </si>
  <si>
    <t>UV32-05000003</t>
  </si>
  <si>
    <t>420502004700</t>
  </si>
  <si>
    <t>410101254300</t>
  </si>
  <si>
    <t>UV32-05000008</t>
  </si>
  <si>
    <t>450401015200</t>
  </si>
  <si>
    <t>410101254400</t>
  </si>
  <si>
    <t>UV32-02000001</t>
  </si>
  <si>
    <t>410101255900</t>
  </si>
  <si>
    <t>SZ-KK50-20190226-01</t>
  </si>
  <si>
    <t>410101254500</t>
  </si>
  <si>
    <t>UV32-02000002</t>
  </si>
  <si>
    <t>410101254600</t>
  </si>
  <si>
    <t>UV32-02000003</t>
  </si>
  <si>
    <t>410101254700</t>
  </si>
  <si>
    <t>UV32-01000008</t>
  </si>
  <si>
    <t>410101254800</t>
  </si>
  <si>
    <t>UV32-01000009</t>
  </si>
  <si>
    <t>410101254900</t>
  </si>
  <si>
    <t>UV32-01000010</t>
  </si>
  <si>
    <t>410101255000</t>
  </si>
  <si>
    <t>UV32-01010001</t>
  </si>
  <si>
    <t>410101255100</t>
  </si>
  <si>
    <t>UV32-01030001</t>
  </si>
  <si>
    <t>410101255200</t>
  </si>
  <si>
    <t>UV32-01030002</t>
  </si>
  <si>
    <t>410201303500</t>
  </si>
  <si>
    <t>UV32-05000004</t>
  </si>
  <si>
    <t>410101255700</t>
  </si>
  <si>
    <t>SZ-KK50-20190226-04</t>
  </si>
  <si>
    <t>410201303600</t>
  </si>
  <si>
    <t>UV32-05000005</t>
  </si>
  <si>
    <t>410201303700</t>
  </si>
  <si>
    <t>UV32-05000006</t>
  </si>
  <si>
    <t>410201303800</t>
  </si>
  <si>
    <t>UV32-05000007</t>
  </si>
  <si>
    <t>410201303900</t>
  </si>
  <si>
    <t>UV32-05000009</t>
  </si>
  <si>
    <t>410502024600</t>
  </si>
  <si>
    <t>420602023500</t>
  </si>
  <si>
    <t>410101241801</t>
  </si>
  <si>
    <t>420601167700</t>
  </si>
  <si>
    <t>UV19-09A00005</t>
  </si>
  <si>
    <t>410101241901</t>
  </si>
  <si>
    <t>410101247401</t>
  </si>
  <si>
    <t>410201300302</t>
  </si>
  <si>
    <t>410201300601</t>
  </si>
  <si>
    <t>410201300701</t>
  </si>
  <si>
    <t>410201305900</t>
  </si>
  <si>
    <t>K5S19-04030012</t>
  </si>
  <si>
    <t>410401053900</t>
  </si>
  <si>
    <t>410101184408</t>
  </si>
  <si>
    <t>410201200405</t>
  </si>
  <si>
    <t>440500001500</t>
  </si>
  <si>
    <t>410201200107</t>
  </si>
  <si>
    <t>410101187911</t>
  </si>
  <si>
    <t>410102006811</t>
  </si>
  <si>
    <t>410201147320</t>
  </si>
  <si>
    <t>410201210508</t>
  </si>
  <si>
    <t>410201120901</t>
  </si>
  <si>
    <t>410201200907</t>
  </si>
  <si>
    <t>410101130401</t>
  </si>
  <si>
    <t>410501034000</t>
  </si>
  <si>
    <t>410201304500</t>
  </si>
  <si>
    <t>KGP32-05000037</t>
  </si>
  <si>
    <t>410201304600</t>
  </si>
  <si>
    <t>SZ-DG32-190219-02</t>
  </si>
  <si>
    <t>410201005902</t>
  </si>
  <si>
    <t>301029001202</t>
  </si>
  <si>
    <t>410101255400</t>
  </si>
  <si>
    <t>DG32-01000002</t>
  </si>
  <si>
    <t>410501034100</t>
  </si>
  <si>
    <t>410301019301</t>
  </si>
  <si>
    <t>410201006001</t>
  </si>
  <si>
    <t>301029001301</t>
  </si>
  <si>
    <t>410201296401</t>
  </si>
  <si>
    <t>3500430012</t>
  </si>
  <si>
    <t>3500830001</t>
  </si>
  <si>
    <t>3500830002</t>
  </si>
  <si>
    <t>3500830003</t>
  </si>
  <si>
    <t>3500830004</t>
  </si>
  <si>
    <t>3500830005</t>
  </si>
  <si>
    <t>410101255500</t>
  </si>
  <si>
    <t>K5S19-03000023</t>
  </si>
  <si>
    <t>410101255600</t>
  </si>
  <si>
    <t>K5S19-03000024</t>
  </si>
  <si>
    <t>410102009701</t>
  </si>
  <si>
    <t>410102009801</t>
  </si>
  <si>
    <t>410201282901</t>
  </si>
  <si>
    <t>410201300301</t>
  </si>
  <si>
    <t>510600000800</t>
  </si>
  <si>
    <t>510600000900</t>
  </si>
  <si>
    <t>410101255800</t>
  </si>
  <si>
    <t>SZ-KK50-20190226-03</t>
  </si>
  <si>
    <t>410201304700</t>
  </si>
  <si>
    <t>SZ-KK50-20190226-02</t>
  </si>
  <si>
    <t>4401000177</t>
  </si>
  <si>
    <t>4401000178</t>
  </si>
  <si>
    <t>4401000179</t>
  </si>
  <si>
    <t>4401000180</t>
  </si>
  <si>
    <t>4401000181</t>
  </si>
  <si>
    <t>4401000182</t>
  </si>
  <si>
    <t>3500830006</t>
  </si>
  <si>
    <t>3300605001</t>
  </si>
  <si>
    <t>UV32-05000000</t>
  </si>
  <si>
    <t>3500830007</t>
  </si>
  <si>
    <t>410101246801</t>
  </si>
  <si>
    <t>A8HX6002-00B</t>
  </si>
  <si>
    <t>3500830008</t>
  </si>
  <si>
    <t>95058</t>
  </si>
  <si>
    <t>3500830009</t>
  </si>
  <si>
    <t>95059</t>
  </si>
  <si>
    <t>3500830010</t>
  </si>
  <si>
    <t>3500830011</t>
  </si>
  <si>
    <t>3500830012</t>
  </si>
  <si>
    <t>3500830013</t>
  </si>
  <si>
    <t>3500830014</t>
  </si>
  <si>
    <t>3500830015</t>
  </si>
  <si>
    <t>3500830016</t>
  </si>
  <si>
    <t>3500830017</t>
  </si>
  <si>
    <t>3500830018</t>
  </si>
  <si>
    <t>410101009301</t>
  </si>
  <si>
    <t>301019001601</t>
  </si>
  <si>
    <t>95057</t>
  </si>
  <si>
    <t>410101010301</t>
  </si>
  <si>
    <t>301019002801</t>
  </si>
  <si>
    <t>3300601001</t>
  </si>
  <si>
    <t>UV32-01000000</t>
  </si>
  <si>
    <t>410101052801</t>
  </si>
  <si>
    <t>3300602001</t>
  </si>
  <si>
    <t>UV32-02000000</t>
  </si>
  <si>
    <t>410101052901</t>
  </si>
  <si>
    <t>410201051901</t>
  </si>
  <si>
    <t>410201052001</t>
  </si>
  <si>
    <t>410201055101</t>
  </si>
  <si>
    <t>410201055201</t>
  </si>
  <si>
    <t>410201096002</t>
  </si>
  <si>
    <t>A8HV5016-00C</t>
  </si>
  <si>
    <t>410201250101</t>
  </si>
  <si>
    <t>A8HV2315-11B</t>
  </si>
  <si>
    <t>410201268300</t>
  </si>
  <si>
    <t>A8HV2607-00A</t>
  </si>
  <si>
    <t>410201268400</t>
  </si>
  <si>
    <t>A8HV2608-00A</t>
  </si>
  <si>
    <t>410201268500</t>
  </si>
  <si>
    <t>A8HV2609-00A</t>
  </si>
  <si>
    <t>410201268600</t>
  </si>
  <si>
    <t>A8HV2610-00A</t>
  </si>
  <si>
    <t>410301014301</t>
  </si>
  <si>
    <t>A8HV5801-00B</t>
  </si>
  <si>
    <t>410301018500</t>
  </si>
  <si>
    <t>A8HV5897-11B</t>
  </si>
  <si>
    <t>410401051000</t>
  </si>
  <si>
    <t>A1RF1097-00B</t>
  </si>
  <si>
    <t>420506024602</t>
  </si>
  <si>
    <t>A8HV4925-12C</t>
  </si>
  <si>
    <t>420506030601</t>
  </si>
  <si>
    <t>A8HV5052-01B</t>
  </si>
  <si>
    <t>420506032401</t>
  </si>
  <si>
    <t>A8HV5038-01B</t>
  </si>
  <si>
    <t>420506032501</t>
  </si>
  <si>
    <t>A8HV5039-01B</t>
  </si>
  <si>
    <t>420506035501</t>
  </si>
  <si>
    <t>A8HV5033-01B</t>
  </si>
  <si>
    <t>420506058800</t>
  </si>
  <si>
    <t>A8HV4909-00A</t>
  </si>
  <si>
    <t>420603005200</t>
  </si>
  <si>
    <t>95060</t>
  </si>
  <si>
    <t>95061</t>
  </si>
  <si>
    <t>510700000300</t>
  </si>
  <si>
    <t>420506061100</t>
  </si>
  <si>
    <t>420506061000</t>
  </si>
  <si>
    <t>420506060700</t>
  </si>
  <si>
    <t>420506061200</t>
  </si>
  <si>
    <t>420601173500</t>
  </si>
  <si>
    <t>420506060800</t>
  </si>
  <si>
    <t>420504018800</t>
  </si>
  <si>
    <t>420602023700</t>
  </si>
  <si>
    <t>420503004700</t>
  </si>
  <si>
    <t>420506060900</t>
  </si>
  <si>
    <t>420501020100</t>
  </si>
  <si>
    <t>420601167300</t>
  </si>
  <si>
    <t>UV19-09A00001</t>
  </si>
  <si>
    <t>420601167400</t>
  </si>
  <si>
    <t>UV19-09A00002</t>
  </si>
  <si>
    <t>420601167500</t>
  </si>
  <si>
    <t>UV19-09A00003</t>
  </si>
  <si>
    <t>420601167600</t>
  </si>
  <si>
    <t>UV19-09A00004</t>
  </si>
  <si>
    <t>420601167800</t>
  </si>
  <si>
    <t>UV19-09A00006</t>
  </si>
  <si>
    <t>420601167900</t>
  </si>
  <si>
    <t>UV19-09A00007</t>
  </si>
  <si>
    <t>420601168000</t>
  </si>
  <si>
    <t>UV19-09A00008</t>
  </si>
  <si>
    <t>420601168100</t>
  </si>
  <si>
    <t>UV19-09A00009</t>
  </si>
  <si>
    <t>420601168200</t>
  </si>
  <si>
    <t>UV19-09A00010</t>
  </si>
  <si>
    <t>420601168300</t>
  </si>
  <si>
    <t>UV19-09A00011</t>
  </si>
  <si>
    <t>420601168400</t>
  </si>
  <si>
    <t>UV19-09A00012</t>
  </si>
  <si>
    <t>420601168500</t>
  </si>
  <si>
    <t>UV19-09A00013</t>
  </si>
  <si>
    <t>420601168600</t>
  </si>
  <si>
    <t>UV19-09AA0001</t>
  </si>
  <si>
    <t>420601168700</t>
  </si>
  <si>
    <t>UV19-09AA0002</t>
  </si>
  <si>
    <t>420601168800</t>
  </si>
  <si>
    <t>UV19-09AA0003</t>
  </si>
  <si>
    <t>420601168900</t>
  </si>
  <si>
    <t>UV19-09AA0004</t>
  </si>
  <si>
    <t>420601169000</t>
  </si>
  <si>
    <t>UV19-09AA0005</t>
  </si>
  <si>
    <t>410201305000</t>
  </si>
  <si>
    <t>K5S32-01010027</t>
  </si>
  <si>
    <t>420601169100</t>
  </si>
  <si>
    <t>UV19-09AA0006</t>
  </si>
  <si>
    <t>410101248501</t>
  </si>
  <si>
    <t>420601169200</t>
  </si>
  <si>
    <t>UV19-09AA0007</t>
  </si>
  <si>
    <t>410201290102</t>
  </si>
  <si>
    <t>420601169300</t>
  </si>
  <si>
    <t>UV19-09AA0008</t>
  </si>
  <si>
    <t>410201290201</t>
  </si>
  <si>
    <t>420601169400</t>
  </si>
  <si>
    <t>UV19-09AA0009</t>
  </si>
  <si>
    <t>410201290301</t>
  </si>
  <si>
    <t>420601169500</t>
  </si>
  <si>
    <t>UV19-09AA0010</t>
  </si>
  <si>
    <t>410201290401</t>
  </si>
  <si>
    <t>420601169600</t>
  </si>
  <si>
    <t>UV19-09AA0011</t>
  </si>
  <si>
    <t>410201292002</t>
  </si>
  <si>
    <t>420601169700</t>
  </si>
  <si>
    <t>UV19-09AA0012</t>
  </si>
  <si>
    <t>410201293202</t>
  </si>
  <si>
    <t>420601169800</t>
  </si>
  <si>
    <t>UV19-09AA0013</t>
  </si>
  <si>
    <t>420601169900</t>
  </si>
  <si>
    <t>UV19-09A00014</t>
  </si>
  <si>
    <t>420601170000</t>
  </si>
  <si>
    <t>UV19-09AB0001</t>
  </si>
  <si>
    <t>420601170100</t>
  </si>
  <si>
    <t>UV19-09AB0002</t>
  </si>
  <si>
    <t>420601170200</t>
  </si>
  <si>
    <t>UV19-09AB0003</t>
  </si>
  <si>
    <t>420601170300</t>
  </si>
  <si>
    <t>UV19-09B00001</t>
  </si>
  <si>
    <t>420601170400</t>
  </si>
  <si>
    <t>UV19-09B00002</t>
  </si>
  <si>
    <t>420601170500</t>
  </si>
  <si>
    <t>UV19-09B00003</t>
  </si>
  <si>
    <t>420601170600</t>
  </si>
  <si>
    <t>UV19-09B00004</t>
  </si>
  <si>
    <t>420601170700</t>
  </si>
  <si>
    <t>UV19-09B00005</t>
  </si>
  <si>
    <t>420601170800</t>
  </si>
  <si>
    <t>UV19-09B00006</t>
  </si>
  <si>
    <t>420601170900</t>
  </si>
  <si>
    <t>UV19-09B00007</t>
  </si>
  <si>
    <t>420601171000</t>
  </si>
  <si>
    <t>UV19-09B00008</t>
  </si>
  <si>
    <t>420601171100</t>
  </si>
  <si>
    <t>UV19-09B00009</t>
  </si>
  <si>
    <t>420601171200</t>
  </si>
  <si>
    <t>UV19-09B00010</t>
  </si>
  <si>
    <t>420601171300</t>
  </si>
  <si>
    <t>UV19-09B00011</t>
  </si>
  <si>
    <t>420601171400</t>
  </si>
  <si>
    <t>UV19-09B00012</t>
  </si>
  <si>
    <t>420601171500</t>
  </si>
  <si>
    <t>UV19-09C00001</t>
  </si>
  <si>
    <t>420601171600</t>
  </si>
  <si>
    <t>UV19-09C00002</t>
  </si>
  <si>
    <t>420601171700</t>
  </si>
  <si>
    <t>UV19-09C00003</t>
  </si>
  <si>
    <t>420601171800</t>
  </si>
  <si>
    <t>UV19-09C00004</t>
  </si>
  <si>
    <t>420601171900</t>
  </si>
  <si>
    <t>UV19-09C00005</t>
  </si>
  <si>
    <t>420601172000</t>
  </si>
  <si>
    <t>UV19-09C00006</t>
  </si>
  <si>
    <t>420601172100</t>
  </si>
  <si>
    <t>UV19-09C00007</t>
  </si>
  <si>
    <t>420601172200</t>
  </si>
  <si>
    <t>UV19-09C00008</t>
  </si>
  <si>
    <t>420601172300</t>
  </si>
  <si>
    <t>UV19-09C00009</t>
  </si>
  <si>
    <t>420601172400</t>
  </si>
  <si>
    <t>UV19-09C00010</t>
  </si>
  <si>
    <t>420601172500</t>
  </si>
  <si>
    <t>UV19-09D00001</t>
  </si>
  <si>
    <t>420601172600</t>
  </si>
  <si>
    <t>UV19-09D00002</t>
  </si>
  <si>
    <t>420601172700</t>
  </si>
  <si>
    <t>UV19-09D00003</t>
  </si>
  <si>
    <t>420601172800</t>
  </si>
  <si>
    <t>UV19-09D00004</t>
  </si>
  <si>
    <t>420601172900</t>
  </si>
  <si>
    <t>UV19-09D00005</t>
  </si>
  <si>
    <t>420601173000</t>
  </si>
  <si>
    <t>UV19-09E00001</t>
  </si>
  <si>
    <t>420601173100</t>
  </si>
  <si>
    <t>UV19-09E00002</t>
  </si>
  <si>
    <t>420601173200</t>
  </si>
  <si>
    <t>UV19-09E00003</t>
  </si>
  <si>
    <t>420601173300</t>
  </si>
  <si>
    <t>UV19-09E00004</t>
  </si>
  <si>
    <t>420601173400</t>
  </si>
  <si>
    <t>UV19-09E00005</t>
  </si>
  <si>
    <t>420603005600</t>
  </si>
  <si>
    <t>410201293201</t>
  </si>
  <si>
    <t>420501019900</t>
  </si>
  <si>
    <t>410201293302</t>
  </si>
  <si>
    <t>420501020000</t>
  </si>
  <si>
    <t>410201293401</t>
  </si>
  <si>
    <t>410401053300</t>
  </si>
  <si>
    <t>410201295802</t>
  </si>
  <si>
    <t>410101256300</t>
  </si>
  <si>
    <t>420501019500</t>
  </si>
  <si>
    <t>410201293802</t>
  </si>
  <si>
    <t>420501019600</t>
  </si>
  <si>
    <t>410201304800</t>
  </si>
  <si>
    <t>KGP32-02000003</t>
  </si>
  <si>
    <t>420501019700</t>
  </si>
  <si>
    <t>420501019800</t>
  </si>
  <si>
    <t>410201304900</t>
  </si>
  <si>
    <t>SZ-KK50-20190301-01</t>
  </si>
  <si>
    <t>410101256200</t>
  </si>
  <si>
    <t>420603005700</t>
  </si>
  <si>
    <t>410201305100</t>
  </si>
  <si>
    <t>K5S19-04010025</t>
  </si>
  <si>
    <t>420506060500</t>
  </si>
  <si>
    <t>410401053500</t>
  </si>
  <si>
    <t>410101256000</t>
  </si>
  <si>
    <t>410401053400</t>
  </si>
  <si>
    <t>410401053200</t>
  </si>
  <si>
    <t>420603005800</t>
  </si>
  <si>
    <t>410101256100</t>
  </si>
  <si>
    <t>420506060600</t>
  </si>
  <si>
    <t>410501034200</t>
  </si>
  <si>
    <t>410501015701</t>
  </si>
  <si>
    <t>410501005501</t>
  </si>
  <si>
    <t>420601173600</t>
  </si>
  <si>
    <t>XJG-09A00010</t>
  </si>
  <si>
    <t>420601173900</t>
  </si>
  <si>
    <t>XJG-09B00023</t>
  </si>
  <si>
    <t>410201294601</t>
  </si>
  <si>
    <t>410301004201</t>
  </si>
  <si>
    <t>410501005201</t>
  </si>
  <si>
    <t>420601173800</t>
  </si>
  <si>
    <t>XJG-09B00022</t>
  </si>
  <si>
    <t>420601174000</t>
  </si>
  <si>
    <t>XJG-09A00009</t>
  </si>
  <si>
    <t>420601174800</t>
  </si>
  <si>
    <t>UV19-09A00015</t>
  </si>
  <si>
    <t>420601174100</t>
  </si>
  <si>
    <t>XJG-09C00013</t>
  </si>
  <si>
    <t>420601174900</t>
  </si>
  <si>
    <t>UV19-09A00016</t>
  </si>
  <si>
    <t>420601173700</t>
  </si>
  <si>
    <t>XJG-09B00024</t>
  </si>
  <si>
    <t>420601175000</t>
  </si>
  <si>
    <t>UV19-09B00013</t>
  </si>
  <si>
    <t>410201305500</t>
  </si>
  <si>
    <t>SZ-XJG-190319-01</t>
  </si>
  <si>
    <t>420601174700</t>
  </si>
  <si>
    <t>XJG-09B00027</t>
  </si>
  <si>
    <t>420601179500</t>
  </si>
  <si>
    <t>XJG-09D00009</t>
  </si>
  <si>
    <t>410201296502</t>
  </si>
  <si>
    <t>410101260200</t>
  </si>
  <si>
    <t>SZ-SEP32-190527-01</t>
  </si>
  <si>
    <t>410201309300</t>
  </si>
  <si>
    <t>SZ-SEP32-190528-01</t>
  </si>
  <si>
    <t>430400007900</t>
  </si>
  <si>
    <t>410101260300</t>
  </si>
  <si>
    <t>K5S32-01040037</t>
  </si>
  <si>
    <t>410401054800</t>
  </si>
  <si>
    <t>410201307901</t>
  </si>
  <si>
    <t>ES5113-01000013</t>
  </si>
  <si>
    <t>4900000000</t>
  </si>
  <si>
    <t>元</t>
  </si>
  <si>
    <t>F101</t>
  </si>
  <si>
    <t>430100020000</t>
  </si>
  <si>
    <t>TEMP-MX-100</t>
  </si>
  <si>
    <t>420601179600</t>
  </si>
  <si>
    <t>KSEP18-09070005</t>
  </si>
  <si>
    <t>420603006200</t>
  </si>
  <si>
    <t>420601032304</t>
  </si>
  <si>
    <t>420601021101</t>
  </si>
  <si>
    <t>KEPS18-09510001</t>
  </si>
  <si>
    <t>3206410001</t>
  </si>
  <si>
    <t>410501035200</t>
  </si>
  <si>
    <t>3206210002</t>
  </si>
  <si>
    <t>410501035300</t>
  </si>
  <si>
    <t>3206310001</t>
  </si>
  <si>
    <t>3206410002</t>
  </si>
  <si>
    <t>3206310002</t>
  </si>
  <si>
    <t>410401053800</t>
  </si>
  <si>
    <t>410201299002</t>
  </si>
  <si>
    <t>DGES5113-06000002</t>
  </si>
  <si>
    <t>410101250601</t>
  </si>
  <si>
    <t>EP18-01000072</t>
  </si>
  <si>
    <t>420601153701</t>
  </si>
  <si>
    <t>420601183001</t>
  </si>
  <si>
    <t>XJG-09C00017</t>
  </si>
  <si>
    <t>420601175100</t>
  </si>
  <si>
    <t>UV19-09B00014</t>
  </si>
  <si>
    <t>410201305600</t>
  </si>
  <si>
    <t>DX5-TEMP-QB1</t>
  </si>
  <si>
    <t>420601175200</t>
  </si>
  <si>
    <t>UV19-09B00015</t>
  </si>
  <si>
    <t>420601174600</t>
  </si>
  <si>
    <t>XJG-09B00026</t>
  </si>
  <si>
    <t>420601175300</t>
  </si>
  <si>
    <t>UV19-09C00011</t>
  </si>
  <si>
    <t>420601174500</t>
  </si>
  <si>
    <t>XJG-09C00016</t>
  </si>
  <si>
    <t>420601175400</t>
  </si>
  <si>
    <t>UV19-09AL0002</t>
  </si>
  <si>
    <t>420601175500</t>
  </si>
  <si>
    <t>UV19-09AL0003</t>
  </si>
  <si>
    <t>420601175600</t>
  </si>
  <si>
    <t>UV19-09AL0001</t>
  </si>
  <si>
    <t>420601174200</t>
  </si>
  <si>
    <t>XJG-09B00009</t>
  </si>
  <si>
    <t>420602023800</t>
  </si>
  <si>
    <t>410101256800</t>
  </si>
  <si>
    <t>DX5-TEMP-HL1</t>
  </si>
  <si>
    <t>420601174400</t>
  </si>
  <si>
    <t>XJG-09C00015</t>
  </si>
  <si>
    <t>410201305700</t>
  </si>
  <si>
    <t>DX5-TEMP-QB2</t>
  </si>
  <si>
    <t>420601174300</t>
  </si>
  <si>
    <t>XJG-09C00014</t>
  </si>
  <si>
    <t>410201305800</t>
  </si>
  <si>
    <t>DX5-TEMP-QX1</t>
  </si>
  <si>
    <t>410201306000</t>
  </si>
  <si>
    <t>410101257000</t>
  </si>
  <si>
    <t>410101257200</t>
  </si>
  <si>
    <t>410201306100</t>
  </si>
  <si>
    <t>410101257100</t>
  </si>
  <si>
    <t>410201306200</t>
  </si>
  <si>
    <t>SZ-EP18-20190327-01</t>
  </si>
  <si>
    <t>420501020200</t>
  </si>
  <si>
    <t>420505010800</t>
  </si>
  <si>
    <t>420603006000</t>
  </si>
  <si>
    <t>410201306600</t>
  </si>
  <si>
    <t>410201306300</t>
  </si>
  <si>
    <t>SZ-XZ1924-190328-01</t>
  </si>
  <si>
    <t>410201306400</t>
  </si>
  <si>
    <t>SZ-XZ1924-190328-02</t>
  </si>
  <si>
    <t>410201210703</t>
  </si>
  <si>
    <t>410202002203</t>
  </si>
  <si>
    <t>410101160107</t>
  </si>
  <si>
    <t>420602023900</t>
  </si>
  <si>
    <t>410101256400</t>
  </si>
  <si>
    <t>DGES5113-05000001</t>
  </si>
  <si>
    <t>420602023600</t>
  </si>
  <si>
    <t>410101256500</t>
  </si>
  <si>
    <t>DGES5113-05000002</t>
  </si>
  <si>
    <t>410101256600</t>
  </si>
  <si>
    <t>DGES5113-05000003</t>
  </si>
  <si>
    <t>410101256700</t>
  </si>
  <si>
    <t>DGES5113-06000001</t>
  </si>
  <si>
    <t>410201120803</t>
  </si>
  <si>
    <t>410201305200</t>
  </si>
  <si>
    <t>DGES5113-04000001</t>
  </si>
  <si>
    <t>410201305300</t>
  </si>
  <si>
    <t>DGES5113-04000003</t>
  </si>
  <si>
    <t>410201305400</t>
  </si>
  <si>
    <t>DGES5113-05000004</t>
  </si>
  <si>
    <t>420603005900</t>
  </si>
  <si>
    <t>410201232401</t>
  </si>
  <si>
    <t>410301019400</t>
  </si>
  <si>
    <t>K5S19-01000010</t>
  </si>
  <si>
    <t>410301019500</t>
  </si>
  <si>
    <t>410101187910</t>
  </si>
  <si>
    <t>410102006810</t>
  </si>
  <si>
    <t>410101184407</t>
  </si>
  <si>
    <t>410102005707</t>
  </si>
  <si>
    <t>410101256900</t>
  </si>
  <si>
    <t>KM32-J1001</t>
  </si>
  <si>
    <t>410401053600</t>
  </si>
  <si>
    <t>450101006900</t>
  </si>
  <si>
    <t>420601146700</t>
  </si>
  <si>
    <t>430100009200</t>
  </si>
  <si>
    <t>510800000700</t>
  </si>
  <si>
    <t>430100010100</t>
  </si>
  <si>
    <t>UV2030-07000010-00</t>
  </si>
  <si>
    <t>3206210001</t>
  </si>
  <si>
    <t>247316001</t>
  </si>
  <si>
    <t>410401053700</t>
  </si>
  <si>
    <t>4401000005</t>
  </si>
  <si>
    <t>4401000006</t>
  </si>
  <si>
    <t>4401000009</t>
  </si>
  <si>
    <t>4401000010</t>
  </si>
  <si>
    <t>4401000011</t>
  </si>
  <si>
    <t>4401000012</t>
  </si>
  <si>
    <t>4401000013</t>
  </si>
  <si>
    <t>4401000014</t>
  </si>
  <si>
    <t>4401000015</t>
  </si>
  <si>
    <t>4401000016</t>
  </si>
  <si>
    <t>4401000017</t>
  </si>
  <si>
    <t>4401000018</t>
  </si>
  <si>
    <t>4401000019</t>
  </si>
  <si>
    <t>4401000020</t>
  </si>
  <si>
    <t>4401000021</t>
  </si>
  <si>
    <t>4401000022</t>
  </si>
  <si>
    <t>4401000023</t>
  </si>
  <si>
    <t>4401000024</t>
  </si>
  <si>
    <t>袋</t>
  </si>
  <si>
    <t>4401000025</t>
  </si>
  <si>
    <t>4401000026</t>
  </si>
  <si>
    <t>4401000027</t>
  </si>
  <si>
    <t>4401000028</t>
  </si>
  <si>
    <t>4401000029</t>
  </si>
  <si>
    <t>4401000030</t>
  </si>
  <si>
    <t>4401000031</t>
  </si>
  <si>
    <t>4401000032</t>
  </si>
  <si>
    <t>4401000033</t>
  </si>
  <si>
    <t>4401000034</t>
  </si>
  <si>
    <t>4401000035</t>
  </si>
  <si>
    <t>4401000036</t>
  </si>
  <si>
    <t>4401000037</t>
  </si>
  <si>
    <t>4401000038</t>
  </si>
  <si>
    <t>4401000039</t>
  </si>
  <si>
    <t>4401000040</t>
  </si>
  <si>
    <t>4401000041</t>
  </si>
  <si>
    <t>4401000042</t>
  </si>
  <si>
    <t>4401000043</t>
  </si>
  <si>
    <t>4401000044</t>
  </si>
  <si>
    <t>4401000045</t>
  </si>
  <si>
    <t>4401000046</t>
  </si>
  <si>
    <t>4401000047</t>
  </si>
  <si>
    <t>4401000048</t>
  </si>
  <si>
    <t>4401000049</t>
  </si>
  <si>
    <t>4401000050</t>
  </si>
  <si>
    <t>4401000051</t>
  </si>
  <si>
    <t>4401000052</t>
  </si>
  <si>
    <t>4401000053</t>
  </si>
  <si>
    <t>4401000054</t>
  </si>
  <si>
    <t>4401000055</t>
  </si>
  <si>
    <t>4401000056</t>
  </si>
  <si>
    <t>4401000057</t>
  </si>
  <si>
    <t>4401000058</t>
  </si>
  <si>
    <t>4401000059</t>
  </si>
  <si>
    <t>4401000060</t>
  </si>
  <si>
    <t>4401000061</t>
  </si>
  <si>
    <t>4401000062</t>
  </si>
  <si>
    <t>4401000063</t>
  </si>
  <si>
    <t>4401000064</t>
  </si>
  <si>
    <t>4401000065</t>
  </si>
  <si>
    <t>4401000066</t>
  </si>
  <si>
    <t>4401000067</t>
  </si>
  <si>
    <t>4401000068</t>
  </si>
  <si>
    <t>4401000069</t>
  </si>
  <si>
    <t>4401000070</t>
  </si>
  <si>
    <t>4401000071</t>
  </si>
  <si>
    <t>4401000072</t>
  </si>
  <si>
    <t>4401000091</t>
  </si>
  <si>
    <t>4401000092</t>
  </si>
  <si>
    <t>4401000093</t>
  </si>
  <si>
    <t>4401000094</t>
  </si>
  <si>
    <t>4401000095</t>
  </si>
  <si>
    <t>4401000096</t>
  </si>
  <si>
    <t>4401000097</t>
  </si>
  <si>
    <t>4401000098</t>
  </si>
  <si>
    <t>4401000099</t>
  </si>
  <si>
    <t>4401000100</t>
  </si>
  <si>
    <t>4401000101</t>
  </si>
  <si>
    <t>4401000102</t>
  </si>
  <si>
    <t>4401000103</t>
  </si>
  <si>
    <t>4401000104</t>
  </si>
  <si>
    <t>4401000105</t>
  </si>
  <si>
    <t>4401000106</t>
  </si>
  <si>
    <t>4401000107</t>
  </si>
  <si>
    <t>4401000108</t>
  </si>
  <si>
    <t>4401000109</t>
  </si>
  <si>
    <t>4401000110</t>
  </si>
  <si>
    <t>4401000111</t>
  </si>
  <si>
    <t>4401000112</t>
  </si>
  <si>
    <t>4401000113</t>
  </si>
  <si>
    <t>4401000114</t>
  </si>
  <si>
    <t>4401000115</t>
  </si>
  <si>
    <t>4401000116</t>
  </si>
  <si>
    <t>4401000117</t>
  </si>
  <si>
    <t>4401000118</t>
  </si>
  <si>
    <t>4401000119</t>
  </si>
  <si>
    <t>4401000120</t>
  </si>
  <si>
    <t>4401000121</t>
  </si>
  <si>
    <t>4401000122</t>
  </si>
  <si>
    <t>4401000133</t>
  </si>
  <si>
    <t>4401000134</t>
  </si>
  <si>
    <t>4401000135</t>
  </si>
  <si>
    <t>4401000136</t>
  </si>
  <si>
    <t>4401000137</t>
  </si>
  <si>
    <t>4401000138</t>
  </si>
  <si>
    <t>4401000139</t>
  </si>
  <si>
    <t>4401000140</t>
  </si>
  <si>
    <t>4401000141</t>
  </si>
  <si>
    <t>410201160309</t>
  </si>
  <si>
    <t>4401000143</t>
  </si>
  <si>
    <t>4401000144</t>
  </si>
  <si>
    <t>4401000145</t>
  </si>
  <si>
    <t>4401000146</t>
  </si>
  <si>
    <t>4401000147</t>
  </si>
  <si>
    <t>4401000148</t>
  </si>
  <si>
    <t>4401000161</t>
  </si>
  <si>
    <t>4401000162</t>
  </si>
  <si>
    <t>4401000163</t>
  </si>
  <si>
    <t>4401000164</t>
  </si>
  <si>
    <t>4401000165</t>
  </si>
  <si>
    <t>4401000166</t>
  </si>
  <si>
    <t>4401000167</t>
  </si>
  <si>
    <t>4401000168</t>
  </si>
  <si>
    <t>4401000169</t>
  </si>
  <si>
    <t>4401000170</t>
  </si>
  <si>
    <t>4401000171</t>
  </si>
  <si>
    <t>4401000172</t>
  </si>
  <si>
    <t>4401000173</t>
  </si>
  <si>
    <t>4401000174</t>
  </si>
  <si>
    <t>4401000175</t>
  </si>
  <si>
    <t>4401000176</t>
  </si>
  <si>
    <t>4401000183</t>
  </si>
  <si>
    <t>4401000184</t>
  </si>
  <si>
    <t>4401000185</t>
  </si>
  <si>
    <t>4401000186</t>
  </si>
  <si>
    <t>4401000187</t>
  </si>
  <si>
    <t>4401000188</t>
  </si>
  <si>
    <t>4401000189</t>
  </si>
  <si>
    <t>4401000190</t>
  </si>
  <si>
    <t>4401000191</t>
  </si>
  <si>
    <t>4401000192</t>
  </si>
  <si>
    <t>4401000193</t>
  </si>
  <si>
    <t>4401000194</t>
  </si>
  <si>
    <t>4401000195</t>
  </si>
  <si>
    <t>4401000196</t>
  </si>
  <si>
    <t>4401000197</t>
  </si>
  <si>
    <t>4401000198</t>
  </si>
  <si>
    <t>420601110000</t>
  </si>
  <si>
    <t>R1015</t>
  </si>
  <si>
    <t>410101051100</t>
  </si>
  <si>
    <t>301019062600</t>
  </si>
  <si>
    <t>420601146900</t>
  </si>
  <si>
    <t>420601147100</t>
  </si>
  <si>
    <t>420601132000</t>
  </si>
  <si>
    <t>420601131900</t>
  </si>
  <si>
    <t>420601131700</t>
  </si>
  <si>
    <t>430100010500</t>
  </si>
  <si>
    <t>420601132600</t>
  </si>
  <si>
    <t>4401000208</t>
  </si>
  <si>
    <t>4401000209</t>
  </si>
  <si>
    <t>4401000210</t>
  </si>
  <si>
    <t>4401000211</t>
  </si>
  <si>
    <t>4401000212</t>
  </si>
  <si>
    <t>4401000213</t>
  </si>
  <si>
    <t>4401000214</t>
  </si>
  <si>
    <t>4401000215</t>
  </si>
  <si>
    <t>4401000216</t>
  </si>
  <si>
    <t>4401000217</t>
  </si>
  <si>
    <t>4401000218</t>
  </si>
  <si>
    <t>4401000219</t>
  </si>
  <si>
    <t>4401000220</t>
  </si>
  <si>
    <t>4401000221</t>
  </si>
  <si>
    <t>4401000222</t>
  </si>
  <si>
    <t>4401000223</t>
  </si>
  <si>
    <t>4401000224</t>
  </si>
  <si>
    <t>4401000225</t>
  </si>
  <si>
    <t>4401000226</t>
  </si>
  <si>
    <t>4401000227</t>
  </si>
  <si>
    <t>4401000228</t>
  </si>
  <si>
    <t>4401000229</t>
  </si>
  <si>
    <t>4401000230</t>
  </si>
  <si>
    <t>4401000231</t>
  </si>
  <si>
    <t>4401000232</t>
  </si>
  <si>
    <t>4401000233</t>
  </si>
  <si>
    <t>4401000234</t>
  </si>
  <si>
    <t>4401000235</t>
  </si>
  <si>
    <t>4401000236</t>
  </si>
  <si>
    <t>4401000237</t>
  </si>
  <si>
    <t>4401000238</t>
  </si>
  <si>
    <t>4401000239</t>
  </si>
  <si>
    <t>4401000240</t>
  </si>
  <si>
    <t>4401000241</t>
  </si>
  <si>
    <t>4401000242</t>
  </si>
  <si>
    <t>4401000243</t>
  </si>
  <si>
    <t>4401000244</t>
  </si>
  <si>
    <t>4401000245</t>
  </si>
  <si>
    <t>4401000246</t>
  </si>
  <si>
    <t>4401000247</t>
  </si>
  <si>
    <t>430100009600</t>
  </si>
  <si>
    <t>UV2030-07000005-00</t>
  </si>
  <si>
    <t>420601128700</t>
  </si>
  <si>
    <t>420601131200</t>
  </si>
  <si>
    <t>420601131600</t>
  </si>
  <si>
    <t>4401000252</t>
  </si>
  <si>
    <t>4401000253</t>
  </si>
  <si>
    <t>4401000254</t>
  </si>
  <si>
    <t>4401000255</t>
  </si>
  <si>
    <t>4401000256</t>
  </si>
  <si>
    <t>4401000257</t>
  </si>
  <si>
    <t>4401000258</t>
  </si>
  <si>
    <t>4401000259</t>
  </si>
  <si>
    <t>4401000260</t>
  </si>
  <si>
    <t>4401000261</t>
  </si>
  <si>
    <t>4401000262</t>
  </si>
  <si>
    <t>4401000263</t>
  </si>
  <si>
    <t>4401000264</t>
  </si>
  <si>
    <t>4401000265</t>
  </si>
  <si>
    <t>4401000266</t>
  </si>
  <si>
    <t>4401000267</t>
  </si>
  <si>
    <t>4401000268</t>
  </si>
  <si>
    <t>4401000269</t>
  </si>
  <si>
    <t>4401000270</t>
  </si>
  <si>
    <t>410201293702</t>
  </si>
  <si>
    <t>410201293803</t>
  </si>
  <si>
    <t>410201294201</t>
  </si>
  <si>
    <t>410201294301</t>
  </si>
  <si>
    <t>410201295102</t>
  </si>
  <si>
    <t>410102005708</t>
  </si>
  <si>
    <t>410201296601</t>
  </si>
  <si>
    <t>410201297201</t>
  </si>
  <si>
    <t>410101261200</t>
  </si>
  <si>
    <t>KK52-04010002</t>
  </si>
  <si>
    <t>420506062100</t>
  </si>
  <si>
    <t>410101261300</t>
  </si>
  <si>
    <t>KK52-04020002</t>
  </si>
  <si>
    <t>420504020000</t>
  </si>
  <si>
    <t>410201313800</t>
  </si>
  <si>
    <t>KK52-01000002</t>
  </si>
  <si>
    <t>410101261400</t>
  </si>
  <si>
    <t>TEMP-36010002</t>
  </si>
  <si>
    <t>410201313900</t>
  </si>
  <si>
    <t>KK52-01000003</t>
  </si>
  <si>
    <t>410201314000</t>
  </si>
  <si>
    <t>KK52-01000004</t>
  </si>
  <si>
    <t>410201314100</t>
  </si>
  <si>
    <t>KK52-01000005</t>
  </si>
  <si>
    <t>410101261500</t>
  </si>
  <si>
    <t>TEMP-36010003</t>
  </si>
  <si>
    <t>410201314200</t>
  </si>
  <si>
    <t>KK52-01000006</t>
  </si>
  <si>
    <t>410201314300</t>
  </si>
  <si>
    <t>KK52-04030001</t>
  </si>
  <si>
    <t>410201314400</t>
  </si>
  <si>
    <t>KK52-04030002</t>
  </si>
  <si>
    <t>430100020300</t>
  </si>
  <si>
    <t>A8HV9628-00A</t>
  </si>
  <si>
    <t>410201314700</t>
  </si>
  <si>
    <t>TEMP-45010002</t>
  </si>
  <si>
    <t>410201314800</t>
  </si>
  <si>
    <t>TEMP-45090102</t>
  </si>
  <si>
    <t>420506061400</t>
  </si>
  <si>
    <t>410201306800</t>
  </si>
  <si>
    <t>K5S32-05010002</t>
  </si>
  <si>
    <t>420506061300</t>
  </si>
  <si>
    <t>410201307000</t>
  </si>
  <si>
    <t>K5S32-04010031</t>
  </si>
  <si>
    <t>410401054000</t>
  </si>
  <si>
    <t>410201306700</t>
  </si>
  <si>
    <t>K5S50-01020014</t>
  </si>
  <si>
    <t>410201306900</t>
  </si>
  <si>
    <t>K5S32-05010003</t>
  </si>
  <si>
    <t>410401054100</t>
  </si>
  <si>
    <t>4401000271</t>
  </si>
  <si>
    <t>4401000272</t>
  </si>
  <si>
    <t>4401000273</t>
  </si>
  <si>
    <t>4401000274</t>
  </si>
  <si>
    <t>4401000275</t>
  </si>
  <si>
    <t>4401000276</t>
  </si>
  <si>
    <t>4401000277</t>
  </si>
  <si>
    <t>4401000278</t>
  </si>
  <si>
    <t>430100019200</t>
  </si>
  <si>
    <t>303019002400</t>
  </si>
  <si>
    <t>430100019400</t>
  </si>
  <si>
    <t>ZHS012-00011</t>
  </si>
  <si>
    <t>430100019500</t>
  </si>
  <si>
    <t>ZHS012-00022</t>
  </si>
  <si>
    <t>430300002800</t>
  </si>
  <si>
    <t>430100019300</t>
  </si>
  <si>
    <t>303019002600</t>
  </si>
  <si>
    <t>420504019000</t>
  </si>
  <si>
    <t>410101229801</t>
  </si>
  <si>
    <t>410201272201</t>
  </si>
  <si>
    <t>410201270501</t>
  </si>
  <si>
    <t>410201272101</t>
  </si>
  <si>
    <t>410201271601</t>
  </si>
  <si>
    <t>410201273201</t>
  </si>
  <si>
    <t>410201272701</t>
  </si>
  <si>
    <t>410201271301</t>
  </si>
  <si>
    <t>410201273101</t>
  </si>
  <si>
    <t>410201273401</t>
  </si>
  <si>
    <t>410401054200</t>
  </si>
  <si>
    <t>410201314900</t>
  </si>
  <si>
    <t>TEMP-45090101</t>
  </si>
  <si>
    <t>410201315000</t>
  </si>
  <si>
    <t>TEMP-45090103</t>
  </si>
  <si>
    <t>410201315100</t>
  </si>
  <si>
    <t>TEMP-45090104</t>
  </si>
  <si>
    <t>92005</t>
  </si>
  <si>
    <t>410201315200</t>
  </si>
  <si>
    <t>TEMP-45090004</t>
  </si>
  <si>
    <t>92006</t>
  </si>
  <si>
    <t>410101261600</t>
  </si>
  <si>
    <t>TEMP-45090002</t>
  </si>
  <si>
    <t>92007</t>
  </si>
  <si>
    <t>410101261700</t>
  </si>
  <si>
    <t>TEMP-45010201</t>
  </si>
  <si>
    <t>430100020400</t>
  </si>
  <si>
    <t>A8HV9629-00A</t>
  </si>
  <si>
    <t>410201315300</t>
  </si>
  <si>
    <t>TEMP-45090001</t>
  </si>
  <si>
    <t>410201314500</t>
  </si>
  <si>
    <t>KK52-04030003</t>
  </si>
  <si>
    <t>430100020200</t>
  </si>
  <si>
    <t>A8HV9627-00A</t>
  </si>
  <si>
    <t>410301019700</t>
  </si>
  <si>
    <t>KK52-04030004</t>
  </si>
  <si>
    <t>430100020100</t>
  </si>
  <si>
    <t>A8HV9626-00A</t>
  </si>
  <si>
    <t>410101250301</t>
  </si>
  <si>
    <t>420200033100</t>
  </si>
  <si>
    <t>450401015300</t>
  </si>
  <si>
    <t>420602024000</t>
  </si>
  <si>
    <t>410101233801</t>
  </si>
  <si>
    <t>410101234401</t>
  </si>
  <si>
    <t>410101234501</t>
  </si>
  <si>
    <t>410101235101</t>
  </si>
  <si>
    <t>410101235201</t>
  </si>
  <si>
    <t>410101240501</t>
  </si>
  <si>
    <t>420602024100</t>
  </si>
  <si>
    <t>410101240901</t>
  </si>
  <si>
    <t>410201126901</t>
  </si>
  <si>
    <t>410101258100</t>
  </si>
  <si>
    <t>K5S50-01080005</t>
  </si>
  <si>
    <t>95062</t>
  </si>
  <si>
    <t>95063</t>
  </si>
  <si>
    <t>95064</t>
  </si>
  <si>
    <t>95065</t>
  </si>
  <si>
    <t>410101161601</t>
  </si>
  <si>
    <t>410101257400</t>
  </si>
  <si>
    <t>SZ-E44720-190329-02</t>
  </si>
  <si>
    <t>410101257500</t>
  </si>
  <si>
    <t>SZ-E44720-190329-03</t>
  </si>
  <si>
    <t>410201293602</t>
  </si>
  <si>
    <t>410101257300</t>
  </si>
  <si>
    <t>SZ-E44720-190329-01</t>
  </si>
  <si>
    <t>410101164205</t>
  </si>
  <si>
    <t>420504018900</t>
  </si>
  <si>
    <t>410102002505</t>
  </si>
  <si>
    <t>410201196509</t>
  </si>
  <si>
    <t>410201147802</t>
  </si>
  <si>
    <t>410101184204</t>
  </si>
  <si>
    <t>420503004900</t>
  </si>
  <si>
    <t>410501035000</t>
  </si>
  <si>
    <t>92001</t>
  </si>
  <si>
    <t>410201308200</t>
  </si>
  <si>
    <t>KM16-TEMP-B02</t>
  </si>
  <si>
    <t>410201308300</t>
  </si>
  <si>
    <t>KM16-TEMP-B03</t>
  </si>
  <si>
    <t>410201308400</t>
  </si>
  <si>
    <t>KM32-TEMP-B12</t>
  </si>
  <si>
    <t>410201308500</t>
  </si>
  <si>
    <t>KM32-TEMP-B13</t>
  </si>
  <si>
    <t>410101259600</t>
  </si>
  <si>
    <t>KM16-TEMP-17</t>
  </si>
  <si>
    <t>410101259700</t>
  </si>
  <si>
    <t>KM16-TEMP-36</t>
  </si>
  <si>
    <t>410201245201</t>
  </si>
  <si>
    <t>410201245601</t>
  </si>
  <si>
    <t>410201308600</t>
  </si>
  <si>
    <t>DM8-05010006</t>
  </si>
  <si>
    <t>410201308700</t>
  </si>
  <si>
    <t>DM8-05010010</t>
  </si>
  <si>
    <t>420601132100</t>
  </si>
  <si>
    <t>410101260000</t>
  </si>
  <si>
    <t>SZ-SEP32-190523-01</t>
  </si>
  <si>
    <t>410201307200</t>
  </si>
  <si>
    <t>410502024800</t>
  </si>
  <si>
    <t>420504019100</t>
  </si>
  <si>
    <t>420505010900</t>
  </si>
  <si>
    <t>420506061600</t>
  </si>
  <si>
    <t>430100010600</t>
  </si>
  <si>
    <t>410401054300</t>
  </si>
  <si>
    <t>420504019200</t>
  </si>
  <si>
    <t>410101269601</t>
  </si>
  <si>
    <t>SZ-KK50-19110504</t>
  </si>
  <si>
    <t>410101269701</t>
  </si>
  <si>
    <t>SZ-KK50-19110505</t>
  </si>
  <si>
    <t>420505011900</t>
  </si>
  <si>
    <t>410201160721</t>
  </si>
  <si>
    <t>410101269501</t>
  </si>
  <si>
    <t>SZ-KK50-19110503</t>
  </si>
  <si>
    <t>410501014204</t>
  </si>
  <si>
    <t>410401054700</t>
  </si>
  <si>
    <t>3300504005</t>
  </si>
  <si>
    <t>K5S19-01030000</t>
  </si>
  <si>
    <t>410501035100</t>
  </si>
  <si>
    <t>3300505003</t>
  </si>
  <si>
    <t>410201295103</t>
  </si>
  <si>
    <t>410101260100</t>
  </si>
  <si>
    <t>SZ-SEP32-190524-01</t>
  </si>
  <si>
    <t>410201292003</t>
  </si>
  <si>
    <t>410201290103</t>
  </si>
  <si>
    <t>410201295502</t>
  </si>
  <si>
    <t>410201295401</t>
  </si>
  <si>
    <t>410101247502</t>
  </si>
  <si>
    <t>410101247801</t>
  </si>
  <si>
    <t>410101247901</t>
  </si>
  <si>
    <t>410201282801</t>
  </si>
  <si>
    <t>410201282902</t>
  </si>
  <si>
    <t>410201297202</t>
  </si>
  <si>
    <t>410201291202</t>
  </si>
  <si>
    <t>410201296801</t>
  </si>
  <si>
    <t>410201294402</t>
  </si>
  <si>
    <t>410201296701</t>
  </si>
  <si>
    <t>410101248102</t>
  </si>
  <si>
    <t>410201296602</t>
  </si>
  <si>
    <t>410201297002</t>
  </si>
  <si>
    <t>410201290701</t>
  </si>
  <si>
    <t>410201291701</t>
  </si>
  <si>
    <t>410201294801</t>
  </si>
  <si>
    <t>410101248503</t>
  </si>
  <si>
    <t>410201290402</t>
  </si>
  <si>
    <t>410201293703</t>
  </si>
  <si>
    <t>410101242401</t>
  </si>
  <si>
    <t>410201308800</t>
  </si>
  <si>
    <t>K5S19-05000016</t>
  </si>
  <si>
    <t>410101259800</t>
  </si>
  <si>
    <t>410201308900</t>
  </si>
  <si>
    <t>K5S19-01030001</t>
  </si>
  <si>
    <t>410101259900</t>
  </si>
  <si>
    <t>K5S19-03000025</t>
  </si>
  <si>
    <t>410201309000</t>
  </si>
  <si>
    <t>K5S19-04010026</t>
  </si>
  <si>
    <t>430300003000</t>
  </si>
  <si>
    <t>410201309100</t>
  </si>
  <si>
    <t>K5S19-01030004</t>
  </si>
  <si>
    <t>410201309200</t>
  </si>
  <si>
    <t>K5S19-03000026</t>
  </si>
  <si>
    <t>410201328501</t>
  </si>
  <si>
    <t>SZ-KK50-19110507</t>
  </si>
  <si>
    <t>410201328701</t>
  </si>
  <si>
    <t>SZ-KK50-19110509</t>
  </si>
  <si>
    <t>410102005504</t>
  </si>
  <si>
    <t>420503004800</t>
  </si>
  <si>
    <t>410201160718</t>
  </si>
  <si>
    <t>410101257600</t>
  </si>
  <si>
    <t>SZ-KK50-20190327-04</t>
  </si>
  <si>
    <t>410201147902</t>
  </si>
  <si>
    <t>410201122902</t>
  </si>
  <si>
    <t>410501034400</t>
  </si>
  <si>
    <t>410201306500</t>
  </si>
  <si>
    <t>DGES5113-02000011</t>
  </si>
  <si>
    <t>410101168936</t>
  </si>
  <si>
    <t>410102003336</t>
  </si>
  <si>
    <t>410101257700</t>
  </si>
  <si>
    <t>SZ-KK50-20190327-01</t>
  </si>
  <si>
    <t>410101257800</t>
  </si>
  <si>
    <t>SZ-KK50-20190327-02</t>
  </si>
  <si>
    <t>410101257900</t>
  </si>
  <si>
    <t>SZ-KK50-20190327-03</t>
  </si>
  <si>
    <t>410405006900</t>
  </si>
  <si>
    <t>4900000001</t>
  </si>
  <si>
    <t>420601021102</t>
  </si>
  <si>
    <t>3301030001</t>
  </si>
  <si>
    <t>K5S32-15100000</t>
  </si>
  <si>
    <t>3300730001</t>
  </si>
  <si>
    <t>K5S32-05100000</t>
  </si>
  <si>
    <t>3300830001</t>
  </si>
  <si>
    <t>K5S32-05200000</t>
  </si>
  <si>
    <t>410502027600</t>
  </si>
  <si>
    <t>410502027700</t>
  </si>
  <si>
    <t>410401054900</t>
  </si>
  <si>
    <t>420601180100</t>
  </si>
  <si>
    <t>XJG-09B00019</t>
  </si>
  <si>
    <t>420603006002</t>
  </si>
  <si>
    <t>410201139806</t>
  </si>
  <si>
    <t>410201304301</t>
  </si>
  <si>
    <t>410201304401</t>
  </si>
  <si>
    <t>410201183402</t>
  </si>
  <si>
    <t>410201309900</t>
  </si>
  <si>
    <t>K5S32-05000062</t>
  </si>
  <si>
    <t>430400008000</t>
  </si>
  <si>
    <t>430400008100</t>
  </si>
  <si>
    <t>420603003803</t>
  </si>
  <si>
    <t>410201180210</t>
  </si>
  <si>
    <t>410201182510</t>
  </si>
  <si>
    <t>410201182704</t>
  </si>
  <si>
    <t>410501030101</t>
  </si>
  <si>
    <t>420601174201</t>
  </si>
  <si>
    <t>420603006001</t>
  </si>
  <si>
    <t>410501028501</t>
  </si>
  <si>
    <t>410101255701</t>
  </si>
  <si>
    <t>420601172601</t>
  </si>
  <si>
    <t>420601172801</t>
  </si>
  <si>
    <t>420601167301</t>
  </si>
  <si>
    <t>420601168001</t>
  </si>
  <si>
    <t>430400008200</t>
  </si>
  <si>
    <t>420602025000</t>
  </si>
  <si>
    <t>420602025100</t>
  </si>
  <si>
    <t>420602025200</t>
  </si>
  <si>
    <t>420602025300</t>
  </si>
  <si>
    <t>420601180200</t>
  </si>
  <si>
    <t>XJG-09D00010</t>
  </si>
  <si>
    <t>420601180300</t>
  </si>
  <si>
    <t>XJG-09D00011</t>
  </si>
  <si>
    <t>420601180400</t>
  </si>
  <si>
    <t>XJG-09D00012</t>
  </si>
  <si>
    <t>420601180500</t>
  </si>
  <si>
    <t>XJG-09AA0009</t>
  </si>
  <si>
    <t>420601180600</t>
  </si>
  <si>
    <t>XJG-09AA0011</t>
  </si>
  <si>
    <t>420601180700</t>
  </si>
  <si>
    <t>XJG-09AA0010</t>
  </si>
  <si>
    <t>420601180800</t>
  </si>
  <si>
    <t>XJG-09AA0012</t>
  </si>
  <si>
    <t>420601180900</t>
  </si>
  <si>
    <t>KK32-09010005</t>
  </si>
  <si>
    <t>420601181000</t>
  </si>
  <si>
    <t>KK32-09010006</t>
  </si>
  <si>
    <t>420601181100</t>
  </si>
  <si>
    <t>EP32-09050005</t>
  </si>
  <si>
    <t>113204006</t>
  </si>
  <si>
    <t>420601168301</t>
  </si>
  <si>
    <t>3301130001</t>
  </si>
  <si>
    <t>KGP32-05300000</t>
  </si>
  <si>
    <t>420601168501</t>
  </si>
  <si>
    <t>420601170001</t>
  </si>
  <si>
    <t>420601170101</t>
  </si>
  <si>
    <t>420602025400</t>
  </si>
  <si>
    <t>420601170201</t>
  </si>
  <si>
    <t>420601171401</t>
  </si>
  <si>
    <t>420601172101</t>
  </si>
  <si>
    <t>420601175401</t>
  </si>
  <si>
    <t>420601175501</t>
  </si>
  <si>
    <t>420601179700</t>
  </si>
  <si>
    <t>UV19-09AL0004</t>
  </si>
  <si>
    <t>420601179800</t>
  </si>
  <si>
    <t>UV19-09AL0005</t>
  </si>
  <si>
    <t>420601179900</t>
  </si>
  <si>
    <t>UV19-09AL0006</t>
  </si>
  <si>
    <t>420601180000</t>
  </si>
  <si>
    <t>UV19-09AL0007</t>
  </si>
  <si>
    <t>450401015700</t>
  </si>
  <si>
    <t>410101260400</t>
  </si>
  <si>
    <t>K24-05020001</t>
  </si>
  <si>
    <t>410101255801</t>
  </si>
  <si>
    <t>420601131400</t>
  </si>
  <si>
    <t>410201304701</t>
  </si>
  <si>
    <t>410101259201</t>
  </si>
  <si>
    <t>410201309400</t>
  </si>
  <si>
    <t>SZ-KK50-20190412-02</t>
  </si>
  <si>
    <t>410201309500</t>
  </si>
  <si>
    <t>SZ-KK50-20190604-01</t>
  </si>
  <si>
    <t>410301019600</t>
  </si>
  <si>
    <t>SZ-KK50-20190604-02</t>
  </si>
  <si>
    <t>410201309600</t>
  </si>
  <si>
    <t>SZ-KK50-20190604-03</t>
  </si>
  <si>
    <t>420200037100</t>
  </si>
  <si>
    <t>420601132400</t>
  </si>
  <si>
    <t>410101141701</t>
  </si>
  <si>
    <t>430400008300</t>
  </si>
  <si>
    <t>410101254701</t>
  </si>
  <si>
    <t>410101254801</t>
  </si>
  <si>
    <t>420505011200</t>
  </si>
  <si>
    <t>KK50-JR2019062401</t>
  </si>
  <si>
    <t>420505011300</t>
  </si>
  <si>
    <t>KK50-JR2019062402</t>
  </si>
  <si>
    <t>410201312100</t>
  </si>
  <si>
    <t>A8HV5103-00A</t>
  </si>
  <si>
    <t>410201312200</t>
  </si>
  <si>
    <t>A8HV5104-00A</t>
  </si>
  <si>
    <t>410201312300</t>
  </si>
  <si>
    <t>A8HV2333-00A</t>
  </si>
  <si>
    <t>92003</t>
  </si>
  <si>
    <t>410201312400</t>
  </si>
  <si>
    <t>A8HV3204-00A</t>
  </si>
  <si>
    <t>92004</t>
  </si>
  <si>
    <t>410201312500</t>
  </si>
  <si>
    <t>A8HX6032-00A</t>
  </si>
  <si>
    <t>113208028</t>
  </si>
  <si>
    <t>410201312600</t>
  </si>
  <si>
    <t>A8HX6035-00A</t>
  </si>
  <si>
    <t>410201310100</t>
  </si>
  <si>
    <t>213204005</t>
  </si>
  <si>
    <t>410201310200</t>
  </si>
  <si>
    <t>410201250102</t>
  </si>
  <si>
    <t>A8HV2315-00C</t>
  </si>
  <si>
    <t>410101260900</t>
  </si>
  <si>
    <t>A8HV1928-00A</t>
  </si>
  <si>
    <t>410201310300</t>
  </si>
  <si>
    <t>410201310400</t>
  </si>
  <si>
    <t>A8HV2318-00A</t>
  </si>
  <si>
    <t>410201310500</t>
  </si>
  <si>
    <t>A8HV2319-00A</t>
  </si>
  <si>
    <t>410201310600</t>
  </si>
  <si>
    <t>A8HV2320-00A</t>
  </si>
  <si>
    <t>420601181300</t>
  </si>
  <si>
    <t>410201310700</t>
  </si>
  <si>
    <t>A8HV2321-00A</t>
  </si>
  <si>
    <t>430400008400</t>
  </si>
  <si>
    <t>A8HV9507-00A</t>
  </si>
  <si>
    <t>410201310800</t>
  </si>
  <si>
    <t>A8HV2322-00A</t>
  </si>
  <si>
    <t>430400008500</t>
  </si>
  <si>
    <t>A8HV9508-00A</t>
  </si>
  <si>
    <t>410201310900</t>
  </si>
  <si>
    <t>A8HV2324-00A</t>
  </si>
  <si>
    <t>410201311000</t>
  </si>
  <si>
    <t>A8HV2325-00A</t>
  </si>
  <si>
    <t>410201311100</t>
  </si>
  <si>
    <t>A8HV2326-00A</t>
  </si>
  <si>
    <t>410201311200</t>
  </si>
  <si>
    <t>A8HV2327-00A</t>
  </si>
  <si>
    <t>410407004700</t>
  </si>
  <si>
    <t>A8HV2328-00A</t>
  </si>
  <si>
    <t>410502025200</t>
  </si>
  <si>
    <t>A8HV2329-00A</t>
  </si>
  <si>
    <t>410502025300</t>
  </si>
  <si>
    <t>A8HV2330-00A</t>
  </si>
  <si>
    <t>410502025400</t>
  </si>
  <si>
    <t>A8HV2331-00A</t>
  </si>
  <si>
    <t>410201311300</t>
  </si>
  <si>
    <t>A8HV2332-00A</t>
  </si>
  <si>
    <t>410201311400</t>
  </si>
  <si>
    <t>A9AM6005-00A</t>
  </si>
  <si>
    <t>410201311500</t>
  </si>
  <si>
    <t>A9AM6006-00A</t>
  </si>
  <si>
    <t>410201311600</t>
  </si>
  <si>
    <t>A9AM6008-00A</t>
  </si>
  <si>
    <t>450401015800</t>
  </si>
  <si>
    <t>450401015900</t>
  </si>
  <si>
    <t>420402024400</t>
  </si>
  <si>
    <t>420601181200</t>
  </si>
  <si>
    <t>410201311700</t>
  </si>
  <si>
    <t>A8HV3203-00A</t>
  </si>
  <si>
    <t>410201311800</t>
  </si>
  <si>
    <t>A8HX6023-00A</t>
  </si>
  <si>
    <t>420603002801</t>
  </si>
  <si>
    <t>420603005701</t>
  </si>
  <si>
    <t>420603005801</t>
  </si>
  <si>
    <t>420603006201</t>
  </si>
  <si>
    <t>221803011</t>
  </si>
  <si>
    <t>410201277301</t>
  </si>
  <si>
    <t>420402024500</t>
  </si>
  <si>
    <t>420402024600</t>
  </si>
  <si>
    <t>420402024700</t>
  </si>
  <si>
    <t>420402024800</t>
  </si>
  <si>
    <t>420402024900</t>
  </si>
  <si>
    <t>420402025000</t>
  </si>
  <si>
    <t>420402025100</t>
  </si>
  <si>
    <t>420402025200</t>
  </si>
  <si>
    <t>410201310000</t>
  </si>
  <si>
    <t>K5S32-04021001</t>
  </si>
  <si>
    <t>420603006300</t>
  </si>
  <si>
    <t>420602024800</t>
  </si>
  <si>
    <t>420602024900</t>
  </si>
  <si>
    <t>410101260800</t>
  </si>
  <si>
    <t>430400008600</t>
  </si>
  <si>
    <t>A8HV5105-00A</t>
  </si>
  <si>
    <t>115008004</t>
  </si>
  <si>
    <t>410201311900</t>
  </si>
  <si>
    <t>A8HV5101-00A</t>
  </si>
  <si>
    <t>215008003</t>
  </si>
  <si>
    <t>410201312000</t>
  </si>
  <si>
    <t>A8HV5102-00A</t>
  </si>
  <si>
    <t>420402025300</t>
  </si>
  <si>
    <t>420402025400</t>
  </si>
  <si>
    <t>420402025500</t>
  </si>
  <si>
    <t>420402025600</t>
  </si>
  <si>
    <t>420402025700</t>
  </si>
  <si>
    <t>420402025800</t>
  </si>
  <si>
    <t>133208005</t>
  </si>
  <si>
    <t>420402025900</t>
  </si>
  <si>
    <t>420402026000</t>
  </si>
  <si>
    <t>420402026100</t>
  </si>
  <si>
    <t>420402026200</t>
  </si>
  <si>
    <t>420402026300</t>
  </si>
  <si>
    <t>420402026400</t>
  </si>
  <si>
    <t>420402026500</t>
  </si>
  <si>
    <t>420402026600</t>
  </si>
  <si>
    <t>420402026700</t>
  </si>
  <si>
    <t>420402026800</t>
  </si>
  <si>
    <t>420504019500</t>
  </si>
  <si>
    <t>420504019600</t>
  </si>
  <si>
    <t>420504019700</t>
  </si>
  <si>
    <t>420504019800</t>
  </si>
  <si>
    <t>233208004</t>
  </si>
  <si>
    <t>420601181400</t>
  </si>
  <si>
    <t>410201312700</t>
  </si>
  <si>
    <t>A8HX6036-00A</t>
  </si>
  <si>
    <t>123204017</t>
  </si>
  <si>
    <t>410201312800</t>
  </si>
  <si>
    <t>A8HX6037-00A</t>
  </si>
  <si>
    <t>410101261000</t>
  </si>
  <si>
    <t>A9AM6010-00A</t>
  </si>
  <si>
    <t>410101261100</t>
  </si>
  <si>
    <t>A9AM6011-00A</t>
  </si>
  <si>
    <t>410201312900</t>
  </si>
  <si>
    <t>A9AM6012-00A</t>
  </si>
  <si>
    <t>410201313000</t>
  </si>
  <si>
    <t>A9AM6013-00A</t>
  </si>
  <si>
    <t>410201313100</t>
  </si>
  <si>
    <t>A9AM6014-00A</t>
  </si>
  <si>
    <t>420603001501</t>
  </si>
  <si>
    <t>410201313200</t>
  </si>
  <si>
    <t>A9AM6015-00A</t>
  </si>
  <si>
    <t>123204016</t>
  </si>
  <si>
    <t>410201313300</t>
  </si>
  <si>
    <t>A9AM6016-00A</t>
  </si>
  <si>
    <t>410201313400</t>
  </si>
  <si>
    <t>A9AM6017-00A</t>
  </si>
  <si>
    <t>420504019900</t>
  </si>
  <si>
    <t>A9AM6019-00A</t>
  </si>
  <si>
    <t>410201313500</t>
  </si>
  <si>
    <t>A9AM6020-00A</t>
  </si>
  <si>
    <t>420603004601</t>
  </si>
  <si>
    <t>420603005601</t>
  </si>
  <si>
    <t>420603006003</t>
  </si>
  <si>
    <t>420603006101</t>
  </si>
  <si>
    <t>420603006301</t>
  </si>
  <si>
    <t>92002</t>
  </si>
  <si>
    <t>420601098502</t>
  </si>
  <si>
    <t>113208029</t>
  </si>
  <si>
    <t>113208031</t>
  </si>
  <si>
    <t>113208032</t>
  </si>
  <si>
    <t>213208025</t>
  </si>
  <si>
    <t>113208033</t>
  </si>
  <si>
    <t>410502025500</t>
  </si>
  <si>
    <t>223204011</t>
  </si>
  <si>
    <t>223204012</t>
  </si>
  <si>
    <t>223202017</t>
  </si>
  <si>
    <t>410201214710</t>
  </si>
  <si>
    <t>213208021</t>
  </si>
  <si>
    <t>410201314600</t>
  </si>
  <si>
    <t>TEMP-45010001</t>
  </si>
  <si>
    <t>213208022</t>
  </si>
  <si>
    <t>420602025500</t>
  </si>
  <si>
    <t>213208023</t>
  </si>
  <si>
    <t>213208024</t>
  </si>
  <si>
    <t>420200037200</t>
  </si>
  <si>
    <t>410501005502</t>
  </si>
  <si>
    <t>410501035400</t>
  </si>
  <si>
    <t>410501015702</t>
  </si>
  <si>
    <t>410201313600</t>
  </si>
  <si>
    <t>KK52-04020001</t>
  </si>
  <si>
    <t>410201313700</t>
  </si>
  <si>
    <t>KK52-01000001</t>
  </si>
  <si>
    <t>223202018</t>
  </si>
  <si>
    <t>3501230005</t>
  </si>
  <si>
    <t>430100020800</t>
  </si>
  <si>
    <t>KK52-07000001</t>
  </si>
  <si>
    <t>3501230006</t>
  </si>
  <si>
    <t>430100020900</t>
  </si>
  <si>
    <t>KK52-07000003</t>
  </si>
  <si>
    <t>3501230007</t>
  </si>
  <si>
    <t>430100021000</t>
  </si>
  <si>
    <t>KK52-07000004</t>
  </si>
  <si>
    <t>3501230008</t>
  </si>
  <si>
    <t>510900001800</t>
  </si>
  <si>
    <t>3501230009</t>
  </si>
  <si>
    <t>115008012</t>
  </si>
  <si>
    <t>3501230010</t>
  </si>
  <si>
    <t>410101268300</t>
  </si>
  <si>
    <t>SZ-KGP32-2019110404</t>
  </si>
  <si>
    <t>3501230011</t>
  </si>
  <si>
    <t>410101268400</t>
  </si>
  <si>
    <t>SZ-KGP32-2019110405</t>
  </si>
  <si>
    <t>3501230012</t>
  </si>
  <si>
    <t>410101268500</t>
  </si>
  <si>
    <t>SZ-KGP32-2019110401</t>
  </si>
  <si>
    <t>410101263000</t>
  </si>
  <si>
    <t>KK52-01000014</t>
  </si>
  <si>
    <t>410101263100</t>
  </si>
  <si>
    <t>KK52-01020001</t>
  </si>
  <si>
    <t>410101263200</t>
  </si>
  <si>
    <t>KK52-01020002</t>
  </si>
  <si>
    <t>410101263300</t>
  </si>
  <si>
    <t>KK52-01020003</t>
  </si>
  <si>
    <t>410201316700</t>
  </si>
  <si>
    <t>KK52-01020004</t>
  </si>
  <si>
    <t>410201317700</t>
  </si>
  <si>
    <t>410201316800</t>
  </si>
  <si>
    <t>KK52-01030001</t>
  </si>
  <si>
    <t>410201316900</t>
  </si>
  <si>
    <t>KK52-01030002</t>
  </si>
  <si>
    <t>410101263400</t>
  </si>
  <si>
    <t>KK52-02000001</t>
  </si>
  <si>
    <t>410201317000</t>
  </si>
  <si>
    <t>KK52-02000002</t>
  </si>
  <si>
    <t>410101231901</t>
  </si>
  <si>
    <t>410101263500</t>
  </si>
  <si>
    <t>KK52-02000003</t>
  </si>
  <si>
    <t>410201317600</t>
  </si>
  <si>
    <t>410101263600</t>
  </si>
  <si>
    <t>KK52-02000004</t>
  </si>
  <si>
    <t>430100020600</t>
  </si>
  <si>
    <t>410101263800</t>
  </si>
  <si>
    <t>KK52-02000006</t>
  </si>
  <si>
    <t>410201317900</t>
  </si>
  <si>
    <t>410101263900</t>
  </si>
  <si>
    <t>KK52-02000007</t>
  </si>
  <si>
    <t>450201003500</t>
  </si>
  <si>
    <t>410101264000</t>
  </si>
  <si>
    <t>KK52-02000008</t>
  </si>
  <si>
    <t>410101264200</t>
  </si>
  <si>
    <t>K5S50-06000006</t>
  </si>
  <si>
    <t>410101264100</t>
  </si>
  <si>
    <t>KK52-02000009</t>
  </si>
  <si>
    <t>420601121601</t>
  </si>
  <si>
    <t>410201317100</t>
  </si>
  <si>
    <t>KK52-03000001</t>
  </si>
  <si>
    <t>420601121701</t>
  </si>
  <si>
    <t>410201317200</t>
  </si>
  <si>
    <t>KK52-03000002</t>
  </si>
  <si>
    <t>420601157301</t>
  </si>
  <si>
    <t>410201317300</t>
  </si>
  <si>
    <t>KK52-03000003</t>
  </si>
  <si>
    <t>410201317400</t>
  </si>
  <si>
    <t>KK52-03000004</t>
  </si>
  <si>
    <t>410502025800</t>
  </si>
  <si>
    <t>410502025900</t>
  </si>
  <si>
    <t>420601158001</t>
  </si>
  <si>
    <t>420601154301</t>
  </si>
  <si>
    <t>420601181500</t>
  </si>
  <si>
    <t>420601181600</t>
  </si>
  <si>
    <t>420601181700</t>
  </si>
  <si>
    <t>420601181800</t>
  </si>
  <si>
    <t>420601181900</t>
  </si>
  <si>
    <t>420601182000</t>
  </si>
  <si>
    <t>410101264400</t>
  </si>
  <si>
    <t>K5S32-01040038</t>
  </si>
  <si>
    <t>410201318000</t>
  </si>
  <si>
    <t>3501030017</t>
  </si>
  <si>
    <t>410101264500</t>
  </si>
  <si>
    <t>410201318100</t>
  </si>
  <si>
    <t>121802031</t>
  </si>
  <si>
    <t>410405007000</t>
  </si>
  <si>
    <t>123204018</t>
  </si>
  <si>
    <t>123202027</t>
  </si>
  <si>
    <t>121804031</t>
  </si>
  <si>
    <t>123204019</t>
  </si>
  <si>
    <t>420200037300</t>
  </si>
  <si>
    <t>410101261800</t>
  </si>
  <si>
    <t>410201239301</t>
  </si>
  <si>
    <t>410101159103</t>
  </si>
  <si>
    <t>410201184002</t>
  </si>
  <si>
    <t>410201182407</t>
  </si>
  <si>
    <t>430400008700</t>
  </si>
  <si>
    <t>A8HV9505-00A</t>
  </si>
  <si>
    <t>430400008800</t>
  </si>
  <si>
    <t>A8HV9503-00A</t>
  </si>
  <si>
    <t>3501230013</t>
  </si>
  <si>
    <t>3501230014</t>
  </si>
  <si>
    <t>3501271001</t>
  </si>
  <si>
    <t>95075</t>
  </si>
  <si>
    <t>95076</t>
  </si>
  <si>
    <t>95077</t>
  </si>
  <si>
    <t>95078</t>
  </si>
  <si>
    <t>95079</t>
  </si>
  <si>
    <t>95080</t>
  </si>
  <si>
    <t>95081</t>
  </si>
  <si>
    <t>95082</t>
  </si>
  <si>
    <t>95083</t>
  </si>
  <si>
    <t>95084</t>
  </si>
  <si>
    <t>95085</t>
  </si>
  <si>
    <t>95086</t>
  </si>
  <si>
    <t>95087</t>
  </si>
  <si>
    <t>410502026500</t>
  </si>
  <si>
    <t>410101232701</t>
  </si>
  <si>
    <t>410502026600</t>
  </si>
  <si>
    <t>410101232601</t>
  </si>
  <si>
    <t>410502026700</t>
  </si>
  <si>
    <t>410101232501</t>
  </si>
  <si>
    <t>410502026800</t>
  </si>
  <si>
    <t>420100004800</t>
  </si>
  <si>
    <t>410502026900</t>
  </si>
  <si>
    <t>410502027000</t>
  </si>
  <si>
    <t>410502027100</t>
  </si>
  <si>
    <t>410502027200</t>
  </si>
  <si>
    <t>410502027300</t>
  </si>
  <si>
    <t>410502027400</t>
  </si>
  <si>
    <t>410502027500</t>
  </si>
  <si>
    <t>410502027800</t>
  </si>
  <si>
    <t>410502027900</t>
  </si>
  <si>
    <t>410502028000</t>
  </si>
  <si>
    <t>410502028100</t>
  </si>
  <si>
    <t>410502028200</t>
  </si>
  <si>
    <t>410502028300</t>
  </si>
  <si>
    <t>410502028400</t>
  </si>
  <si>
    <t>410502028500</t>
  </si>
  <si>
    <t>410502028600</t>
  </si>
  <si>
    <t>410502028700</t>
  </si>
  <si>
    <t>410502028800</t>
  </si>
  <si>
    <t>410501034001</t>
  </si>
  <si>
    <t>410502028900</t>
  </si>
  <si>
    <t>430300003200</t>
  </si>
  <si>
    <t>410502029000</t>
  </si>
  <si>
    <t>410201116306</t>
  </si>
  <si>
    <t>410502029100</t>
  </si>
  <si>
    <t>410502029200</t>
  </si>
  <si>
    <t>410502029300</t>
  </si>
  <si>
    <t>410502029400</t>
  </si>
  <si>
    <t>410502029500</t>
  </si>
  <si>
    <t>410502029600</t>
  </si>
  <si>
    <t>410502029700</t>
  </si>
  <si>
    <t>410502029800</t>
  </si>
  <si>
    <t>410502029900</t>
  </si>
  <si>
    <t>410101233201</t>
  </si>
  <si>
    <t>410101233001</t>
  </si>
  <si>
    <t>410201277401</t>
  </si>
  <si>
    <t>410101239001</t>
  </si>
  <si>
    <t>410502022201</t>
  </si>
  <si>
    <t>410501033601</t>
  </si>
  <si>
    <t>410101264900</t>
  </si>
  <si>
    <t>SZ-EP18-20190710-02</t>
  </si>
  <si>
    <t>410201318400</t>
  </si>
  <si>
    <t>SZ-EP18-20190710-08</t>
  </si>
  <si>
    <t>410201318500</t>
  </si>
  <si>
    <t>SZ-EP18-20190710-09</t>
  </si>
  <si>
    <t>410201318600</t>
  </si>
  <si>
    <t>420506062300</t>
  </si>
  <si>
    <t>430100020700</t>
  </si>
  <si>
    <t>510800000800</t>
  </si>
  <si>
    <t>410101265000</t>
  </si>
  <si>
    <t>SZ-XZ1622-190726-01</t>
  </si>
  <si>
    <t>410201315600</t>
  </si>
  <si>
    <t>A8HX6013-00A</t>
  </si>
  <si>
    <t>410201315700</t>
  </si>
  <si>
    <t>A8HX6014-00A</t>
  </si>
  <si>
    <t>410201315800</t>
  </si>
  <si>
    <t>A8HX6015-00A</t>
  </si>
  <si>
    <t>410201315900</t>
  </si>
  <si>
    <t>A8HX6016-00A</t>
  </si>
  <si>
    <t>410201316000</t>
  </si>
  <si>
    <t>A8HX6027-00A</t>
  </si>
  <si>
    <t>410201316100</t>
  </si>
  <si>
    <t>A8HX6028-00A</t>
  </si>
  <si>
    <t>410201316200</t>
  </si>
  <si>
    <t>A8HX6029-00A</t>
  </si>
  <si>
    <t>410201316300</t>
  </si>
  <si>
    <t>A8HX6033-00A</t>
  </si>
  <si>
    <t>410502025600</t>
  </si>
  <si>
    <t>A8HX6040-00A</t>
  </si>
  <si>
    <t>410101127103</t>
  </si>
  <si>
    <t>410502025700</t>
  </si>
  <si>
    <t>A8HX6022-00A</t>
  </si>
  <si>
    <t>450401016000</t>
  </si>
  <si>
    <t>430300003100</t>
  </si>
  <si>
    <t>450401016100</t>
  </si>
  <si>
    <t>430400009000</t>
  </si>
  <si>
    <t>A8HV9501-00A</t>
  </si>
  <si>
    <t>430400009100</t>
  </si>
  <si>
    <t>A8HV9502-00A</t>
  </si>
  <si>
    <t>430400009400</t>
  </si>
  <si>
    <t>A8HX9501-00A</t>
  </si>
  <si>
    <t>410201110103</t>
  </si>
  <si>
    <t>410101261900</t>
  </si>
  <si>
    <t>430400009500</t>
  </si>
  <si>
    <t>430400009900</t>
  </si>
  <si>
    <t>410501035800</t>
  </si>
  <si>
    <t>430400010000</t>
  </si>
  <si>
    <t>410501035900</t>
  </si>
  <si>
    <t>430400009700</t>
  </si>
  <si>
    <t>C01</t>
  </si>
  <si>
    <t>410501036000</t>
  </si>
  <si>
    <t>410501036100</t>
  </si>
  <si>
    <t>4401000249</t>
  </si>
  <si>
    <t>4401000250</t>
  </si>
  <si>
    <t>410201318300</t>
  </si>
  <si>
    <t>KK52-02000010</t>
  </si>
  <si>
    <t>410502026100</t>
  </si>
  <si>
    <t>121803018</t>
  </si>
  <si>
    <t>420603003805</t>
  </si>
  <si>
    <t>420603006004</t>
  </si>
  <si>
    <t>420603006302</t>
  </si>
  <si>
    <t>410502026000</t>
  </si>
  <si>
    <t>410502026200</t>
  </si>
  <si>
    <t>410101264700</t>
  </si>
  <si>
    <t>K5S50-01090217</t>
  </si>
  <si>
    <t>410502026300</t>
  </si>
  <si>
    <t>410101265200</t>
  </si>
  <si>
    <t>SZ-K5S32-05000063</t>
  </si>
  <si>
    <t>410101149902</t>
  </si>
  <si>
    <t>410201101101</t>
  </si>
  <si>
    <t>410501028502</t>
  </si>
  <si>
    <t>410501030102</t>
  </si>
  <si>
    <t>410101170808</t>
  </si>
  <si>
    <t>430400014900</t>
  </si>
  <si>
    <t>430400015000</t>
  </si>
  <si>
    <t>430400015100</t>
  </si>
  <si>
    <t>430400015200</t>
  </si>
  <si>
    <t>430400015300</t>
  </si>
  <si>
    <t>410101248103</t>
  </si>
  <si>
    <t>430400015400</t>
  </si>
  <si>
    <t>430400015500</t>
  </si>
  <si>
    <t>430400015600</t>
  </si>
  <si>
    <t>410501032801</t>
  </si>
  <si>
    <t>K5S19-07000000</t>
  </si>
  <si>
    <t>420507005900</t>
  </si>
  <si>
    <t>410201195201</t>
  </si>
  <si>
    <t>410101265600</t>
  </si>
  <si>
    <t>KK50-01000048</t>
  </si>
  <si>
    <t>410201319800</t>
  </si>
  <si>
    <t>KK50-01000049</t>
  </si>
  <si>
    <t>4401000201</t>
  </si>
  <si>
    <t>4401000202</t>
  </si>
  <si>
    <t>4401000203</t>
  </si>
  <si>
    <t>4401000204</t>
  </si>
  <si>
    <t>4401000207</t>
  </si>
  <si>
    <t>4401000248</t>
  </si>
  <si>
    <t>4401000251</t>
  </si>
  <si>
    <t>410101259100</t>
  </si>
  <si>
    <t>420506061700</t>
  </si>
  <si>
    <t>410101260500</t>
  </si>
  <si>
    <t>K24-06010002</t>
  </si>
  <si>
    <t>410101260600</t>
  </si>
  <si>
    <t>K24-06010003</t>
  </si>
  <si>
    <t>410101260700</t>
  </si>
  <si>
    <t>K24-06010004</t>
  </si>
  <si>
    <t>410201309700</t>
  </si>
  <si>
    <t>K24-00000002</t>
  </si>
  <si>
    <t>430400010500</t>
  </si>
  <si>
    <t>410201309800</t>
  </si>
  <si>
    <t>K24-06010001</t>
  </si>
  <si>
    <t>410101262500</t>
  </si>
  <si>
    <t>KK52-01000007</t>
  </si>
  <si>
    <t>430500001800</t>
  </si>
  <si>
    <t>430500001900</t>
  </si>
  <si>
    <t>410201316500</t>
  </si>
  <si>
    <t>KK52-01000010</t>
  </si>
  <si>
    <t>430400011000</t>
  </si>
  <si>
    <t>430400011100</t>
  </si>
  <si>
    <t>420602025600</t>
  </si>
  <si>
    <t>410401055000</t>
  </si>
  <si>
    <t>410401055100</t>
  </si>
  <si>
    <t>420601182100</t>
  </si>
  <si>
    <t>510600001300</t>
  </si>
  <si>
    <t>301</t>
  </si>
  <si>
    <t>410501036300</t>
  </si>
  <si>
    <t>510600001000</t>
  </si>
  <si>
    <t>510600001100</t>
  </si>
  <si>
    <t>510600001200</t>
  </si>
  <si>
    <t>510600001400</t>
  </si>
  <si>
    <t>510600001500</t>
  </si>
  <si>
    <t>3501030018</t>
  </si>
  <si>
    <t>3501030019</t>
  </si>
  <si>
    <t>3501030020</t>
  </si>
  <si>
    <t>3501030021</t>
  </si>
  <si>
    <t>3501030022</t>
  </si>
  <si>
    <t>3501030023</t>
  </si>
  <si>
    <t>410201322100</t>
  </si>
  <si>
    <t>K5S32-05000067</t>
  </si>
  <si>
    <t>410101248702</t>
  </si>
  <si>
    <t>P1001</t>
  </si>
  <si>
    <t>410101248401</t>
  </si>
  <si>
    <t>P1002</t>
  </si>
  <si>
    <t>P1007D1</t>
  </si>
  <si>
    <t>P1003</t>
  </si>
  <si>
    <t>P1004</t>
  </si>
  <si>
    <t>P1005</t>
  </si>
  <si>
    <t>410201322200</t>
  </si>
  <si>
    <t>P1006</t>
  </si>
  <si>
    <t>P1007</t>
  </si>
  <si>
    <t>P1008</t>
  </si>
  <si>
    <t>P1009</t>
  </si>
  <si>
    <t>P1010</t>
  </si>
  <si>
    <t>P1011</t>
  </si>
  <si>
    <t>3501030024</t>
  </si>
  <si>
    <t>3501030025</t>
  </si>
  <si>
    <t>3501030026</t>
  </si>
  <si>
    <t>3501030027</t>
  </si>
  <si>
    <t>3501030028</t>
  </si>
  <si>
    <t>410201280301</t>
  </si>
  <si>
    <t>3501030029</t>
  </si>
  <si>
    <t>420506062400</t>
  </si>
  <si>
    <t>3501030030</t>
  </si>
  <si>
    <t>410101240801</t>
  </si>
  <si>
    <t>410101265100</t>
  </si>
  <si>
    <t>420402026900</t>
  </si>
  <si>
    <t>410501036400</t>
  </si>
  <si>
    <t>420402027000</t>
  </si>
  <si>
    <t>133208007</t>
  </si>
  <si>
    <t>420402027100</t>
  </si>
  <si>
    <t>95088</t>
  </si>
  <si>
    <t>95089</t>
  </si>
  <si>
    <t>Z03</t>
  </si>
  <si>
    <t>420602026100</t>
  </si>
  <si>
    <t>410101266501</t>
  </si>
  <si>
    <t>DGE85113-06000003</t>
  </si>
  <si>
    <t>410101268600</t>
  </si>
  <si>
    <t>410101268700</t>
  </si>
  <si>
    <t>410101268800</t>
  </si>
  <si>
    <t>410101268900</t>
  </si>
  <si>
    <t>410101269000</t>
  </si>
  <si>
    <t>410101269100</t>
  </si>
  <si>
    <t>410101269500</t>
  </si>
  <si>
    <t>410501037800</t>
  </si>
  <si>
    <t>420502004900</t>
  </si>
  <si>
    <t>410501037900</t>
  </si>
  <si>
    <t>410101269200</t>
  </si>
  <si>
    <t>410501031101</t>
  </si>
  <si>
    <t>410501028503</t>
  </si>
  <si>
    <t>410201194703</t>
  </si>
  <si>
    <t>410101233301</t>
  </si>
  <si>
    <t>410501036501</t>
  </si>
  <si>
    <t>410501036601</t>
  </si>
  <si>
    <t>410501036701</t>
  </si>
  <si>
    <t>410201234702</t>
  </si>
  <si>
    <t>410201299601</t>
  </si>
  <si>
    <t>410201151301</t>
  </si>
  <si>
    <t>410201273601</t>
  </si>
  <si>
    <t>410201273001</t>
  </si>
  <si>
    <t>410501036800</t>
  </si>
  <si>
    <t>410201320400</t>
  </si>
  <si>
    <t>K5S32-05000064</t>
  </si>
  <si>
    <t>420501021100</t>
  </si>
  <si>
    <t>420601183700</t>
  </si>
  <si>
    <t>KEP32-19010003</t>
  </si>
  <si>
    <t>410101265300</t>
  </si>
  <si>
    <t>SZ-KG50-20190813-01</t>
  </si>
  <si>
    <t>410406015400</t>
  </si>
  <si>
    <t>133208010</t>
  </si>
  <si>
    <t>233208006</t>
  </si>
  <si>
    <t>410101265400</t>
  </si>
  <si>
    <t>SZ-KG50-20190813-02</t>
  </si>
  <si>
    <t>410101202701</t>
  </si>
  <si>
    <t>410501015801</t>
  </si>
  <si>
    <t>420501021000</t>
  </si>
  <si>
    <t>420603006006</t>
  </si>
  <si>
    <t>410201320000</t>
  </si>
  <si>
    <t>KK50-01000052</t>
  </si>
  <si>
    <t>420603006102</t>
  </si>
  <si>
    <t>113208034</t>
  </si>
  <si>
    <t>213208026</t>
  </si>
  <si>
    <t>123203007</t>
  </si>
  <si>
    <t>223203005</t>
  </si>
  <si>
    <t>410201296702</t>
  </si>
  <si>
    <t>410201297101</t>
  </si>
  <si>
    <t>410201308901</t>
  </si>
  <si>
    <t>410201292004</t>
  </si>
  <si>
    <t>410101248701</t>
  </si>
  <si>
    <t>410201290104</t>
  </si>
  <si>
    <t>410201319200</t>
  </si>
  <si>
    <t>GZ24-01010201</t>
  </si>
  <si>
    <t>410201319300</t>
  </si>
  <si>
    <t>GZ24-01010301</t>
  </si>
  <si>
    <t>410201319400</t>
  </si>
  <si>
    <t>GZ24-04010001</t>
  </si>
  <si>
    <t>410201319500</t>
  </si>
  <si>
    <t>GZ24-04010006</t>
  </si>
  <si>
    <t>410201319600</t>
  </si>
  <si>
    <t>GZ24-04010007</t>
  </si>
  <si>
    <t>420601002501</t>
  </si>
  <si>
    <t>410201319700</t>
  </si>
  <si>
    <t>GZ24-04020002</t>
  </si>
  <si>
    <t>420601004501</t>
  </si>
  <si>
    <t>420601099003</t>
  </si>
  <si>
    <t>410101265500</t>
  </si>
  <si>
    <t>KK50-01000047</t>
  </si>
  <si>
    <t>420601171301</t>
  </si>
  <si>
    <t>410201319900</t>
  </si>
  <si>
    <t>KK50-01000050</t>
  </si>
  <si>
    <t>420601168401</t>
  </si>
  <si>
    <t>410301019900</t>
  </si>
  <si>
    <t>KK50-01000051</t>
  </si>
  <si>
    <t>420601168502</t>
  </si>
  <si>
    <t>410202001403</t>
  </si>
  <si>
    <t>420601171402</t>
  </si>
  <si>
    <t>420603003807</t>
  </si>
  <si>
    <t>420601172201</t>
  </si>
  <si>
    <t>123202029</t>
  </si>
  <si>
    <t>420601173301</t>
  </si>
  <si>
    <t>410501028704</t>
  </si>
  <si>
    <t>420601179901</t>
  </si>
  <si>
    <t>420603004602</t>
  </si>
  <si>
    <t>420601172501</t>
  </si>
  <si>
    <t>420601172701</t>
  </si>
  <si>
    <t>420601167302</t>
  </si>
  <si>
    <t>420601175502</t>
  </si>
  <si>
    <t>420601179701</t>
  </si>
  <si>
    <t>420601179801</t>
  </si>
  <si>
    <t>420601167501</t>
  </si>
  <si>
    <t>420601167401</t>
  </si>
  <si>
    <t>420601170102</t>
  </si>
  <si>
    <t>420601170202</t>
  </si>
  <si>
    <t>420601168002</t>
  </si>
  <si>
    <t>420601172602</t>
  </si>
  <si>
    <t>420601171601</t>
  </si>
  <si>
    <t>420601172301</t>
  </si>
  <si>
    <t>420601172401</t>
  </si>
  <si>
    <t>420601169301</t>
  </si>
  <si>
    <t>420601169601</t>
  </si>
  <si>
    <t>420601169701</t>
  </si>
  <si>
    <t>420603005602</t>
  </si>
  <si>
    <t>420603000301</t>
  </si>
  <si>
    <t>420603000502</t>
  </si>
  <si>
    <t>420603000803</t>
  </si>
  <si>
    <t>420603001103</t>
  </si>
  <si>
    <t>420603001302</t>
  </si>
  <si>
    <t>420603001403</t>
  </si>
  <si>
    <t>420603001601</t>
  </si>
  <si>
    <t>420603001701</t>
  </si>
  <si>
    <t>420603001801</t>
  </si>
  <si>
    <t>420603001901</t>
  </si>
  <si>
    <t>420603002501</t>
  </si>
  <si>
    <t>420603002601</t>
  </si>
  <si>
    <t>420603002701</t>
  </si>
  <si>
    <t>420603002802</t>
  </si>
  <si>
    <t>420603003002</t>
  </si>
  <si>
    <t>420603003101</t>
  </si>
  <si>
    <t>420603003201</t>
  </si>
  <si>
    <t>420603003402</t>
  </si>
  <si>
    <t>420603004301</t>
  </si>
  <si>
    <t>420603004401</t>
  </si>
  <si>
    <t>420603004702</t>
  </si>
  <si>
    <t>420603005001</t>
  </si>
  <si>
    <t>420603005103</t>
  </si>
  <si>
    <t>420603005501</t>
  </si>
  <si>
    <t>420603005702</t>
  </si>
  <si>
    <t>420603005802</t>
  </si>
  <si>
    <t>420603005901</t>
  </si>
  <si>
    <t>420603006202</t>
  </si>
  <si>
    <t>420603003806</t>
  </si>
  <si>
    <t>420603006005</t>
  </si>
  <si>
    <t>420603006303</t>
  </si>
  <si>
    <t>430400015700</t>
  </si>
  <si>
    <t>430400015800</t>
  </si>
  <si>
    <t>430500002500</t>
  </si>
  <si>
    <t>430500002600</t>
  </si>
  <si>
    <t>430500002700</t>
  </si>
  <si>
    <t>430500002800</t>
  </si>
  <si>
    <t>430500002900</t>
  </si>
  <si>
    <t>430500003000</t>
  </si>
  <si>
    <t>430500003100</t>
  </si>
  <si>
    <t>430500003200</t>
  </si>
  <si>
    <t>430500003300</t>
  </si>
  <si>
    <t>410102010203</t>
  </si>
  <si>
    <t>123202028</t>
  </si>
  <si>
    <t>123203006</t>
  </si>
  <si>
    <t>223202019</t>
  </si>
  <si>
    <t>223203004</t>
  </si>
  <si>
    <t>420601183000</t>
  </si>
  <si>
    <t>420601183100</t>
  </si>
  <si>
    <t>XJG-09C00018</t>
  </si>
  <si>
    <t>420601183200</t>
  </si>
  <si>
    <t>XJG-09C00019</t>
  </si>
  <si>
    <t>420601183300</t>
  </si>
  <si>
    <t>XJG-09C00020</t>
  </si>
  <si>
    <t>133208008</t>
  </si>
  <si>
    <t>233208005</t>
  </si>
  <si>
    <t>410502030000</t>
  </si>
  <si>
    <t>550100000100</t>
  </si>
  <si>
    <t>420602025700</t>
  </si>
  <si>
    <t>420602025800</t>
  </si>
  <si>
    <t>420602025900</t>
  </si>
  <si>
    <t>410301019800</t>
  </si>
  <si>
    <t>620001</t>
  </si>
  <si>
    <t>420603000501</t>
  </si>
  <si>
    <t>420603000802</t>
  </si>
  <si>
    <t>420603001102</t>
  </si>
  <si>
    <t>420603001201</t>
  </si>
  <si>
    <t>420603001301</t>
  </si>
  <si>
    <t>420603001402</t>
  </si>
  <si>
    <t>420601182200</t>
  </si>
  <si>
    <t>UV19-09AL0008</t>
  </si>
  <si>
    <t>430200002600</t>
  </si>
  <si>
    <t>420601182300</t>
  </si>
  <si>
    <t>UV19-09D00006</t>
  </si>
  <si>
    <t>420601182400</t>
  </si>
  <si>
    <t>UV19-09AL0009</t>
  </si>
  <si>
    <t>410101247503</t>
  </si>
  <si>
    <t>420601182500</t>
  </si>
  <si>
    <t>UV19-09AL0010</t>
  </si>
  <si>
    <t>410201318700</t>
  </si>
  <si>
    <t>GZ24-04020001</t>
  </si>
  <si>
    <t>420601182600</t>
  </si>
  <si>
    <t>UV19-09AL0011</t>
  </si>
  <si>
    <t>410201318800</t>
  </si>
  <si>
    <t>GZ24-01000001</t>
  </si>
  <si>
    <t>420601182700</t>
  </si>
  <si>
    <t>UV19-09AL0012</t>
  </si>
  <si>
    <t>420601182800</t>
  </si>
  <si>
    <t>UV19-09AL0013</t>
  </si>
  <si>
    <t>420601182900</t>
  </si>
  <si>
    <t>UV19-09AL0014</t>
  </si>
  <si>
    <t>410201318900</t>
  </si>
  <si>
    <t>GZ24-01000002</t>
  </si>
  <si>
    <t>420300004900</t>
  </si>
  <si>
    <t>410201319000</t>
  </si>
  <si>
    <t>GZ24-01000003</t>
  </si>
  <si>
    <t>420300005000</t>
  </si>
  <si>
    <t>410201319100</t>
  </si>
  <si>
    <t>GZ24-01000004</t>
  </si>
  <si>
    <t>410201299802</t>
  </si>
  <si>
    <t>410201299902</t>
  </si>
  <si>
    <t>410201320100</t>
  </si>
  <si>
    <t>SZ-DG32-190814-01</t>
  </si>
  <si>
    <t>420505010501</t>
  </si>
  <si>
    <t>410201320200</t>
  </si>
  <si>
    <t>SZ-DG32-190814-02</t>
  </si>
  <si>
    <t>420603006304</t>
  </si>
  <si>
    <t>410201320300</t>
  </si>
  <si>
    <t>410201181004</t>
  </si>
  <si>
    <t>420601097403</t>
  </si>
  <si>
    <t>420601093502</t>
  </si>
  <si>
    <t>420601095802</t>
  </si>
  <si>
    <t>420601093905</t>
  </si>
  <si>
    <t>420601174601</t>
  </si>
  <si>
    <t>420601183400</t>
  </si>
  <si>
    <t>XJG-09AL0003</t>
  </si>
  <si>
    <t>410201274101</t>
  </si>
  <si>
    <t>410501030103</t>
  </si>
  <si>
    <t>410501036900</t>
  </si>
  <si>
    <t>215008005</t>
  </si>
  <si>
    <t>113204007</t>
  </si>
  <si>
    <t>113208035</t>
  </si>
  <si>
    <t>113208036</t>
  </si>
  <si>
    <t>213204006</t>
  </si>
  <si>
    <t>213208027</t>
  </si>
  <si>
    <t>213208028</t>
  </si>
  <si>
    <t>410101184009</t>
  </si>
  <si>
    <t>420602026000</t>
  </si>
  <si>
    <t>410101184409</t>
  </si>
  <si>
    <t>511300000100</t>
  </si>
  <si>
    <t>550100000200</t>
  </si>
  <si>
    <t>410201194704</t>
  </si>
  <si>
    <t>115008007</t>
  </si>
  <si>
    <t>121803024</t>
  </si>
  <si>
    <t>133208011</t>
  </si>
  <si>
    <t>133208012</t>
  </si>
  <si>
    <t>233208007</t>
  </si>
  <si>
    <t>410201321200</t>
  </si>
  <si>
    <t>EP18-08000016</t>
  </si>
  <si>
    <t>4900000002</t>
  </si>
  <si>
    <t>410201320603</t>
  </si>
  <si>
    <t>3100903002</t>
  </si>
  <si>
    <t>420601183600</t>
  </si>
  <si>
    <t>KEP32-19010002</t>
  </si>
  <si>
    <t>410102006812</t>
  </si>
  <si>
    <t>410201320900</t>
  </si>
  <si>
    <t>510600001600</t>
  </si>
  <si>
    <t>510600001700</t>
  </si>
  <si>
    <t>420601183800</t>
  </si>
  <si>
    <t>KEP32-19010004</t>
  </si>
  <si>
    <t>410201320704</t>
  </si>
  <si>
    <t>410201320803</t>
  </si>
  <si>
    <t>410401055200</t>
  </si>
  <si>
    <t>410402006100</t>
  </si>
  <si>
    <t>410501006501</t>
  </si>
  <si>
    <t>410501014201</t>
  </si>
  <si>
    <t>410501033401</t>
  </si>
  <si>
    <t>410501033901</t>
  </si>
  <si>
    <t>410501034002</t>
  </si>
  <si>
    <t>410201211405</t>
  </si>
  <si>
    <t>410101233501</t>
  </si>
  <si>
    <t>410201211307</t>
  </si>
  <si>
    <t>410201321000</t>
  </si>
  <si>
    <t>SZ-KK50-20190827-01</t>
  </si>
  <si>
    <t>410101255401</t>
  </si>
  <si>
    <t>3501030031</t>
  </si>
  <si>
    <t>420200037500</t>
  </si>
  <si>
    <t>410201321100</t>
  </si>
  <si>
    <t>420200037600</t>
  </si>
  <si>
    <t>420601183500</t>
  </si>
  <si>
    <t>KEP32-19010001</t>
  </si>
  <si>
    <t>420601186200</t>
  </si>
  <si>
    <t>KEP18-19010022</t>
  </si>
  <si>
    <t>420601186300</t>
  </si>
  <si>
    <t>KEP18-19010021</t>
  </si>
  <si>
    <t>420601186400</t>
  </si>
  <si>
    <t>KEP18-19010020</t>
  </si>
  <si>
    <t>420601186500</t>
  </si>
  <si>
    <t>KEP18-19010023</t>
  </si>
  <si>
    <t>420601186600</t>
  </si>
  <si>
    <t>KEP18-19010024</t>
  </si>
  <si>
    <t>410101239201</t>
  </si>
  <si>
    <t>540500000100</t>
  </si>
  <si>
    <t>本</t>
  </si>
  <si>
    <t>420601183900</t>
  </si>
  <si>
    <t>KEP32-19010005</t>
  </si>
  <si>
    <t>420601184000</t>
  </si>
  <si>
    <t>KEP32-19010006</t>
  </si>
  <si>
    <t>420601184100</t>
  </si>
  <si>
    <t>KEP18-19010001</t>
  </si>
  <si>
    <t>420601184200</t>
  </si>
  <si>
    <t>KEP18-19010002</t>
  </si>
  <si>
    <t>420601184300</t>
  </si>
  <si>
    <t>KEP18-19010003</t>
  </si>
  <si>
    <t>410201298201</t>
  </si>
  <si>
    <t>420601184400</t>
  </si>
  <si>
    <t>KEP18-19010004</t>
  </si>
  <si>
    <t>410102003337</t>
  </si>
  <si>
    <t>420601184500</t>
  </si>
  <si>
    <t>KEP18-19010005</t>
  </si>
  <si>
    <t>410102003109</t>
  </si>
  <si>
    <t>420601184600</t>
  </si>
  <si>
    <t>KEP18-19010006</t>
  </si>
  <si>
    <t>410102005709</t>
  </si>
  <si>
    <t>420601184700</t>
  </si>
  <si>
    <t>KEP18-19010007</t>
  </si>
  <si>
    <t>410101168937</t>
  </si>
  <si>
    <t>420601184800</t>
  </si>
  <si>
    <t>KEP18-19010008</t>
  </si>
  <si>
    <t>420601184900</t>
  </si>
  <si>
    <t>KEP18-19010009</t>
  </si>
  <si>
    <t>420601185000</t>
  </si>
  <si>
    <t>KEP18-19010010</t>
  </si>
  <si>
    <t>420601185100</t>
  </si>
  <si>
    <t>KEP18-19010013</t>
  </si>
  <si>
    <t>420601185200</t>
  </si>
  <si>
    <t>KEP18-19010014</t>
  </si>
  <si>
    <t>420601185300</t>
  </si>
  <si>
    <t>KEP18-19010015</t>
  </si>
  <si>
    <t>420601185400</t>
  </si>
  <si>
    <t>KEP18-19010016</t>
  </si>
  <si>
    <t>420601185500</t>
  </si>
  <si>
    <t>KEP18-19010017</t>
  </si>
  <si>
    <t>420601185600</t>
  </si>
  <si>
    <t>KEP18-19010018</t>
  </si>
  <si>
    <t>420601185700</t>
  </si>
  <si>
    <t>KEP18-19010019</t>
  </si>
  <si>
    <t>420601185800</t>
  </si>
  <si>
    <t>KEP32-19010011</t>
  </si>
  <si>
    <t>420601185900</t>
  </si>
  <si>
    <t>KEP32-19010012</t>
  </si>
  <si>
    <t>420601186000</t>
  </si>
  <si>
    <t>KEP32-19010013</t>
  </si>
  <si>
    <t>420601186100</t>
  </si>
  <si>
    <t>KEP32-19010014</t>
  </si>
  <si>
    <t>420603006400</t>
  </si>
  <si>
    <t>420603006500</t>
  </si>
  <si>
    <t>420603006600</t>
  </si>
  <si>
    <t>420603006700</t>
  </si>
  <si>
    <t>420603002803</t>
  </si>
  <si>
    <t>420603005703</t>
  </si>
  <si>
    <t>420603005803</t>
  </si>
  <si>
    <t>410101187912</t>
  </si>
  <si>
    <t>115008008</t>
  </si>
  <si>
    <t>450401016200</t>
  </si>
  <si>
    <t>221803018</t>
  </si>
  <si>
    <t>430400015900</t>
  </si>
  <si>
    <t>410501037000</t>
  </si>
  <si>
    <t>410201321300</t>
  </si>
  <si>
    <t>410201321400</t>
  </si>
  <si>
    <t>410201321502</t>
  </si>
  <si>
    <t>430400016000</t>
  </si>
  <si>
    <t>410201271901</t>
  </si>
  <si>
    <t>410201272001</t>
  </si>
  <si>
    <t>410501036702</t>
  </si>
  <si>
    <t>P1012B</t>
  </si>
  <si>
    <t>P1013</t>
  </si>
  <si>
    <t>P1014</t>
  </si>
  <si>
    <t>P1015</t>
  </si>
  <si>
    <t>P1012</t>
  </si>
  <si>
    <t>410501028701</t>
  </si>
  <si>
    <t>420601186700</t>
  </si>
  <si>
    <t>XJG-09D00014</t>
  </si>
  <si>
    <t>420601186800</t>
  </si>
  <si>
    <t>XJG-09D00015</t>
  </si>
  <si>
    <t>420601186900</t>
  </si>
  <si>
    <t>XJG-09D00016</t>
  </si>
  <si>
    <t>420601187000</t>
  </si>
  <si>
    <t>XJG-09D00013</t>
  </si>
  <si>
    <t>420601187100</t>
  </si>
  <si>
    <t>XJG-09E00020</t>
  </si>
  <si>
    <t>420601187200</t>
  </si>
  <si>
    <t>XJG-09E00021</t>
  </si>
  <si>
    <t>420601187300</t>
  </si>
  <si>
    <t>XJG-09E00022</t>
  </si>
  <si>
    <t>420601187400</t>
  </si>
  <si>
    <t>XJG-09E00023</t>
  </si>
  <si>
    <t>420601187500</t>
  </si>
  <si>
    <t>XJG-09AA0014</t>
  </si>
  <si>
    <t>420601187600</t>
  </si>
  <si>
    <t>XJG-09AA0015</t>
  </si>
  <si>
    <t>420601187700</t>
  </si>
  <si>
    <t>XJG-09AA0016</t>
  </si>
  <si>
    <t>420601187800</t>
  </si>
  <si>
    <t>XJG-09AA0017</t>
  </si>
  <si>
    <t>420601187900</t>
  </si>
  <si>
    <t>XJG-09B00028</t>
  </si>
  <si>
    <t>420601188000</t>
  </si>
  <si>
    <t>XJG-09B00029</t>
  </si>
  <si>
    <t>420601188100</t>
  </si>
  <si>
    <t>XJG-09C00021</t>
  </si>
  <si>
    <t>420601188200</t>
  </si>
  <si>
    <t>XJG-09B00030</t>
  </si>
  <si>
    <t>420601188300</t>
  </si>
  <si>
    <t>XJG-09C00022</t>
  </si>
  <si>
    <t>420601188400</t>
  </si>
  <si>
    <t>XJG-09B00031</t>
  </si>
  <si>
    <t>420601188500</t>
  </si>
  <si>
    <t>XJG-09AA0013</t>
  </si>
  <si>
    <t>420603003808</t>
  </si>
  <si>
    <t>420603004603</t>
  </si>
  <si>
    <t>420603005603</t>
  </si>
  <si>
    <t>420603006007</t>
  </si>
  <si>
    <t>420603006103</t>
  </si>
  <si>
    <t>420601078401</t>
  </si>
  <si>
    <t>420601093603</t>
  </si>
  <si>
    <t>420601094203</t>
  </si>
  <si>
    <t>420601158102</t>
  </si>
  <si>
    <t>420601099103</t>
  </si>
  <si>
    <t>420601097805</t>
  </si>
  <si>
    <t>420505011400</t>
  </si>
  <si>
    <t>410101239501</t>
  </si>
  <si>
    <t>133212009</t>
  </si>
  <si>
    <t>410101265700</t>
  </si>
  <si>
    <t>233212006</t>
  </si>
  <si>
    <t>430400016100</t>
  </si>
  <si>
    <t>420505011500</t>
  </si>
  <si>
    <t>410201322300</t>
  </si>
  <si>
    <t>TEMP-GZ01</t>
  </si>
  <si>
    <t>410201322400</t>
  </si>
  <si>
    <t>TEMP-GZ02</t>
  </si>
  <si>
    <t>410201322500</t>
  </si>
  <si>
    <t>TEMP-GZ03</t>
  </si>
  <si>
    <t>410201322600</t>
  </si>
  <si>
    <t>TEMP-GZ04</t>
  </si>
  <si>
    <t>420504020100</t>
  </si>
  <si>
    <t>410201322700</t>
  </si>
  <si>
    <t>TEMP-GZ05</t>
  </si>
  <si>
    <t>420501021300</t>
  </si>
  <si>
    <t>410101266000</t>
  </si>
  <si>
    <t>410101266100</t>
  </si>
  <si>
    <t>K5S50-01040062</t>
  </si>
  <si>
    <t>510100001900</t>
  </si>
  <si>
    <t>510100002000</t>
  </si>
  <si>
    <t>510900001000</t>
  </si>
  <si>
    <t>510900001100</t>
  </si>
  <si>
    <t>510900001200</t>
  </si>
  <si>
    <t>510900001300</t>
  </si>
  <si>
    <t>510400000500</t>
  </si>
  <si>
    <t>510400000600</t>
  </si>
  <si>
    <t>510100002100</t>
  </si>
  <si>
    <t>410101239401</t>
  </si>
  <si>
    <t>410502030200</t>
  </si>
  <si>
    <t>410501037100</t>
  </si>
  <si>
    <t>KGP32-05400000</t>
  </si>
  <si>
    <t>410201321600</t>
  </si>
  <si>
    <t>KGP32-05000042</t>
  </si>
  <si>
    <t>420501021200</t>
  </si>
  <si>
    <t>P1000</t>
  </si>
  <si>
    <t>420603006305</t>
  </si>
  <si>
    <t>410501037200</t>
  </si>
  <si>
    <t>K5S32-05500000</t>
  </si>
  <si>
    <t>410201321800</t>
  </si>
  <si>
    <t>K5S32-05000065</t>
  </si>
  <si>
    <t>410201321900</t>
  </si>
  <si>
    <t>K5S32-15000024</t>
  </si>
  <si>
    <t>410201322000</t>
  </si>
  <si>
    <t>K5S32-05000066</t>
  </si>
  <si>
    <t>450402002300</t>
  </si>
  <si>
    <t>A8HX6044-00A</t>
  </si>
  <si>
    <t>410502030500</t>
  </si>
  <si>
    <t>440200010600</t>
  </si>
  <si>
    <t>440200010700</t>
  </si>
  <si>
    <t>410101266300</t>
  </si>
  <si>
    <t>A8HV2807-00A</t>
  </si>
  <si>
    <t>410502030300</t>
  </si>
  <si>
    <t>410502030400</t>
  </si>
  <si>
    <t>410101266400</t>
  </si>
  <si>
    <t>DGE85113-06000001</t>
  </si>
  <si>
    <t>430500003500</t>
  </si>
  <si>
    <t>133208013</t>
  </si>
  <si>
    <t>233208008</t>
  </si>
  <si>
    <t>420601188600</t>
  </si>
  <si>
    <t>XJG-09B00025</t>
  </si>
  <si>
    <t>420504020200</t>
  </si>
  <si>
    <t>410201322900</t>
  </si>
  <si>
    <t>K5S32-05010004</t>
  </si>
  <si>
    <t>510100002200</t>
  </si>
  <si>
    <t>121803025</t>
  </si>
  <si>
    <t>510100002300</t>
  </si>
  <si>
    <t>510100002400</t>
  </si>
  <si>
    <t>510300000600</t>
  </si>
  <si>
    <t>510600002100</t>
  </si>
  <si>
    <t>510800000900</t>
  </si>
  <si>
    <t>510800001000</t>
  </si>
  <si>
    <t>510300000700</t>
  </si>
  <si>
    <t>510800001100</t>
  </si>
  <si>
    <t>510900001400</t>
  </si>
  <si>
    <t>510900001500</t>
  </si>
  <si>
    <t>510900001600</t>
  </si>
  <si>
    <t>510900001700</t>
  </si>
  <si>
    <t>510600001800</t>
  </si>
  <si>
    <t>510100002500</t>
  </si>
  <si>
    <t>510100002600</t>
  </si>
  <si>
    <t>510100002700</t>
  </si>
  <si>
    <t>510100002800</t>
  </si>
  <si>
    <t>510100002900</t>
  </si>
  <si>
    <t>510200000100</t>
  </si>
  <si>
    <t>510600001900</t>
  </si>
  <si>
    <t>510600002000</t>
  </si>
  <si>
    <t>511100000100</t>
  </si>
  <si>
    <t>510300000800</t>
  </si>
  <si>
    <t>221803019</t>
  </si>
  <si>
    <t>510600002200</t>
  </si>
  <si>
    <t>510600002300</t>
  </si>
  <si>
    <t>410201160719</t>
  </si>
  <si>
    <t>410101266500</t>
  </si>
  <si>
    <t>410201162831</t>
  </si>
  <si>
    <t>420601174501</t>
  </si>
  <si>
    <t>410201201110</t>
  </si>
  <si>
    <t>410201213309</t>
  </si>
  <si>
    <t>410101266200</t>
  </si>
  <si>
    <t>K5S32-07100000</t>
  </si>
  <si>
    <t>410201212814</t>
  </si>
  <si>
    <t>410201213401</t>
  </si>
  <si>
    <t>410201213504</t>
  </si>
  <si>
    <t>410101244802</t>
  </si>
  <si>
    <t>410101247301</t>
  </si>
  <si>
    <t>410501006001</t>
  </si>
  <si>
    <t>410501006101</t>
  </si>
  <si>
    <t>420501021400</t>
  </si>
  <si>
    <t>410501006201</t>
  </si>
  <si>
    <t>410501006402</t>
  </si>
  <si>
    <t>410501012801</t>
  </si>
  <si>
    <t>410501013001</t>
  </si>
  <si>
    <t>410501013101</t>
  </si>
  <si>
    <t>410501013201</t>
  </si>
  <si>
    <t>410501013301</t>
  </si>
  <si>
    <t>410501013402</t>
  </si>
  <si>
    <t>410501013502</t>
  </si>
  <si>
    <t>410501013602</t>
  </si>
  <si>
    <t>410501013802</t>
  </si>
  <si>
    <t>410501014001</t>
  </si>
  <si>
    <t>410501030001</t>
  </si>
  <si>
    <t>410501033201</t>
  </si>
  <si>
    <t>410501033602</t>
  </si>
  <si>
    <t>410501034601</t>
  </si>
  <si>
    <t>410501034701</t>
  </si>
  <si>
    <t>410501005701</t>
  </si>
  <si>
    <t>410501005801</t>
  </si>
  <si>
    <t>410501006301</t>
  </si>
  <si>
    <t>410501012701</t>
  </si>
  <si>
    <t>410501014202</t>
  </si>
  <si>
    <t>410501028702</t>
  </si>
  <si>
    <t>410501033402</t>
  </si>
  <si>
    <t>410501033902</t>
  </si>
  <si>
    <t>410501034003</t>
  </si>
  <si>
    <t>410501006502</t>
  </si>
  <si>
    <t>410501006701</t>
  </si>
  <si>
    <t>410201322800</t>
  </si>
  <si>
    <t>XZ1924-04020013</t>
  </si>
  <si>
    <t>410501032802</t>
  </si>
  <si>
    <t>420401001800</t>
  </si>
  <si>
    <t>410201314101</t>
  </si>
  <si>
    <t>410501037301</t>
  </si>
  <si>
    <t>420601188700</t>
  </si>
  <si>
    <t>XJG-09A00012</t>
  </si>
  <si>
    <t>420601188800</t>
  </si>
  <si>
    <t>XJG-09A00011</t>
  </si>
  <si>
    <t>410201323000</t>
  </si>
  <si>
    <t>KK52-01000044</t>
  </si>
  <si>
    <t>3206004005</t>
  </si>
  <si>
    <t>XZ1924-04010200</t>
  </si>
  <si>
    <t>3206004006</t>
  </si>
  <si>
    <t>XZ1924-04010300</t>
  </si>
  <si>
    <t>410201323100</t>
  </si>
  <si>
    <t>KK52-01000045</t>
  </si>
  <si>
    <t>430400016200</t>
  </si>
  <si>
    <t>3206001004</t>
  </si>
  <si>
    <t>XZ1924-01020000</t>
  </si>
  <si>
    <t>410201323200</t>
  </si>
  <si>
    <t>XZ1924-04010014</t>
  </si>
  <si>
    <t>410201323300</t>
  </si>
  <si>
    <t>XZ1924-04010201</t>
  </si>
  <si>
    <t>410201323400</t>
  </si>
  <si>
    <t>XZ1924-04010202</t>
  </si>
  <si>
    <t>410201323500</t>
  </si>
  <si>
    <t>XZ1924-04010203</t>
  </si>
  <si>
    <t>410201323600</t>
  </si>
  <si>
    <t>XZ1924-04010204</t>
  </si>
  <si>
    <t>410201162832</t>
  </si>
  <si>
    <t>410201160720</t>
  </si>
  <si>
    <t>410201201111</t>
  </si>
  <si>
    <t>410501005702</t>
  </si>
  <si>
    <t>410501005802</t>
  </si>
  <si>
    <t>410501006302</t>
  </si>
  <si>
    <t>410501012702</t>
  </si>
  <si>
    <t>410501006002</t>
  </si>
  <si>
    <t>410501006202</t>
  </si>
  <si>
    <t>410501006403</t>
  </si>
  <si>
    <t>410501012802</t>
  </si>
  <si>
    <t>410501013002</t>
  </si>
  <si>
    <t>410501013102</t>
  </si>
  <si>
    <t>410501013202</t>
  </si>
  <si>
    <t>410501013302</t>
  </si>
  <si>
    <t>410501013403</t>
  </si>
  <si>
    <t>410501013503</t>
  </si>
  <si>
    <t>410201120804</t>
  </si>
  <si>
    <t>410501013603</t>
  </si>
  <si>
    <t>410501013803</t>
  </si>
  <si>
    <t>410501014002</t>
  </si>
  <si>
    <t>410101267001</t>
  </si>
  <si>
    <t>410501030002</t>
  </si>
  <si>
    <t>410101267100</t>
  </si>
  <si>
    <t>SZ-K5S32-2019102301</t>
  </si>
  <si>
    <t>410501033202</t>
  </si>
  <si>
    <t>420601188900</t>
  </si>
  <si>
    <t>XJG-09L00006</t>
  </si>
  <si>
    <t>410501033603</t>
  </si>
  <si>
    <t>410101267200</t>
  </si>
  <si>
    <t>SJ32-01</t>
  </si>
  <si>
    <t>410501034602</t>
  </si>
  <si>
    <t>410101267300</t>
  </si>
  <si>
    <t>SJ32-02</t>
  </si>
  <si>
    <t>410501034702</t>
  </si>
  <si>
    <t>410501014203</t>
  </si>
  <si>
    <t>410501028703</t>
  </si>
  <si>
    <t>410501033403</t>
  </si>
  <si>
    <t>410501033903</t>
  </si>
  <si>
    <t>410501034004</t>
  </si>
  <si>
    <t>410502030700</t>
  </si>
  <si>
    <t>410201325701</t>
  </si>
  <si>
    <t>420200037700</t>
  </si>
  <si>
    <t>410201325800</t>
  </si>
  <si>
    <t>KGP32-05000038</t>
  </si>
  <si>
    <t>450101007100</t>
  </si>
  <si>
    <t>510800001200</t>
  </si>
  <si>
    <t>410101267400</t>
  </si>
  <si>
    <t>DGE85113-02000003</t>
  </si>
  <si>
    <t>410101267500</t>
  </si>
  <si>
    <t>410101267600</t>
  </si>
  <si>
    <t>410101267700</t>
  </si>
  <si>
    <t>410201323700</t>
  </si>
  <si>
    <t>XZ1924-04010301</t>
  </si>
  <si>
    <t>410201287101</t>
  </si>
  <si>
    <t>410201323800</t>
  </si>
  <si>
    <t>XZ1924-04010302</t>
  </si>
  <si>
    <t>410201323900</t>
  </si>
  <si>
    <t>XZ1924-04010303</t>
  </si>
  <si>
    <t>410201324000</t>
  </si>
  <si>
    <t>XZ1924-04010304</t>
  </si>
  <si>
    <t>410201324100</t>
  </si>
  <si>
    <t>XZ1924-04020014</t>
  </si>
  <si>
    <t>420402027200</t>
  </si>
  <si>
    <t>410502030600</t>
  </si>
  <si>
    <t>420504020300</t>
  </si>
  <si>
    <t>410101243501</t>
  </si>
  <si>
    <t>410501037400</t>
  </si>
  <si>
    <t>420603006104</t>
  </si>
  <si>
    <t>410201324200</t>
  </si>
  <si>
    <t>XZ1924-05000037</t>
  </si>
  <si>
    <t>410101243601</t>
  </si>
  <si>
    <t>410201324300</t>
  </si>
  <si>
    <t>XZ1924-05000038</t>
  </si>
  <si>
    <t>410201324400</t>
  </si>
  <si>
    <t>XZ1924-05000039</t>
  </si>
  <si>
    <t>410501037500</t>
  </si>
  <si>
    <t>410101243701</t>
  </si>
  <si>
    <t>410101266600</t>
  </si>
  <si>
    <t>XZ1924-02020002</t>
  </si>
  <si>
    <t>410101243801</t>
  </si>
  <si>
    <t>410101266700</t>
  </si>
  <si>
    <t>XZ1924-02020003</t>
  </si>
  <si>
    <t>410201287001</t>
  </si>
  <si>
    <t>410101266800</t>
  </si>
  <si>
    <t>XZ1924-02020004</t>
  </si>
  <si>
    <t>410101266900</t>
  </si>
  <si>
    <t>XZ1924-02020005</t>
  </si>
  <si>
    <t>410201324500</t>
  </si>
  <si>
    <t>XZ1924-01020001</t>
  </si>
  <si>
    <t>410201324600</t>
  </si>
  <si>
    <t>XZ1924-01020002</t>
  </si>
  <si>
    <t>410201324700</t>
  </si>
  <si>
    <t>XZ1924-01020003</t>
  </si>
  <si>
    <t>410201324800</t>
  </si>
  <si>
    <t>XZ1924-01020004</t>
  </si>
  <si>
    <t>410201324900</t>
  </si>
  <si>
    <t>XZ1924-01020005</t>
  </si>
  <si>
    <t>410201325000</t>
  </si>
  <si>
    <t>XZ1924-01020006</t>
  </si>
  <si>
    <t>410201325100</t>
  </si>
  <si>
    <t>XZ1924-01020007</t>
  </si>
  <si>
    <t>410201325200</t>
  </si>
  <si>
    <t>XZ1924-01020008</t>
  </si>
  <si>
    <t>410301020000</t>
  </si>
  <si>
    <t>XZ1924-01020009</t>
  </si>
  <si>
    <t>410201325300</t>
  </si>
  <si>
    <t>XZ1924-04010013</t>
  </si>
  <si>
    <t>410201325400</t>
  </si>
  <si>
    <t>XZ1924-04030004</t>
  </si>
  <si>
    <t>410201325500</t>
  </si>
  <si>
    <t>XZ1924-04030005</t>
  </si>
  <si>
    <t>410201325600</t>
  </si>
  <si>
    <t>XZ1924-04030006</t>
  </si>
  <si>
    <t>410501037600</t>
  </si>
  <si>
    <t>410101243301</t>
  </si>
  <si>
    <t>410102010101</t>
  </si>
  <si>
    <t>410101241701</t>
  </si>
  <si>
    <t>410201282501</t>
  </si>
  <si>
    <t>410201283901</t>
  </si>
  <si>
    <t>410201151408</t>
  </si>
  <si>
    <t>410201284001</t>
  </si>
  <si>
    <t>420603006306</t>
  </si>
  <si>
    <t>410201284301</t>
  </si>
  <si>
    <t>410101244001</t>
  </si>
  <si>
    <t>410201284601</t>
  </si>
  <si>
    <t>410201286201</t>
  </si>
  <si>
    <t>410201284701</t>
  </si>
  <si>
    <t>410501032501</t>
  </si>
  <si>
    <t>410201280801</t>
  </si>
  <si>
    <t>410201280901</t>
  </si>
  <si>
    <t>410201281101</t>
  </si>
  <si>
    <t>410201281201</t>
  </si>
  <si>
    <t>410201285101</t>
  </si>
  <si>
    <t>410201285401</t>
  </si>
  <si>
    <t>410201285501</t>
  </si>
  <si>
    <t>410201286001</t>
  </si>
  <si>
    <t>410201286101</t>
  </si>
  <si>
    <t>123203009</t>
  </si>
  <si>
    <t>223203007</t>
  </si>
  <si>
    <t>410101244902</t>
  </si>
  <si>
    <t>410101267800</t>
  </si>
  <si>
    <t>XZ1914-05000002</t>
  </si>
  <si>
    <t>410101267900</t>
  </si>
  <si>
    <t>XZ1914-05000001</t>
  </si>
  <si>
    <t>410101268000</t>
  </si>
  <si>
    <t>XZ1914-06010002</t>
  </si>
  <si>
    <t>410101268100</t>
  </si>
  <si>
    <t>XZ1914-06010003</t>
  </si>
  <si>
    <t>410101268200</t>
  </si>
  <si>
    <t>XZ1914-06010004</t>
  </si>
  <si>
    <t>410201325900</t>
  </si>
  <si>
    <t>XZ1914-02000003</t>
  </si>
  <si>
    <t>410201283301</t>
  </si>
  <si>
    <t>410201273801</t>
  </si>
  <si>
    <t>3300730002</t>
  </si>
  <si>
    <t>410201328300</t>
  </si>
  <si>
    <t>K5S32-05010005</t>
  </si>
  <si>
    <t>3301130002</t>
  </si>
  <si>
    <t>410201328400</t>
  </si>
  <si>
    <t>K5S32-05010006</t>
  </si>
  <si>
    <t>410201285901</t>
  </si>
  <si>
    <t>420603006008</t>
  </si>
  <si>
    <t>410201184302</t>
  </si>
  <si>
    <t>420601096903</t>
  </si>
  <si>
    <t>410501037700</t>
  </si>
  <si>
    <t>410501006102</t>
  </si>
  <si>
    <t>410101279600</t>
  </si>
  <si>
    <t>3102230002</t>
  </si>
  <si>
    <t>KK52-05040000</t>
  </si>
  <si>
    <t>410201324301</t>
  </si>
  <si>
    <t>410101247902</t>
  </si>
  <si>
    <t>410201336600</t>
  </si>
  <si>
    <t>XZ1924-05000040</t>
  </si>
  <si>
    <t>420505012500</t>
  </si>
  <si>
    <t>SZ-K5S50-19112647</t>
  </si>
  <si>
    <t>430100021100</t>
  </si>
  <si>
    <t>410502032600</t>
  </si>
  <si>
    <t>133208014</t>
  </si>
  <si>
    <t>233208009</t>
  </si>
  <si>
    <t>410201336700</t>
  </si>
  <si>
    <t>SZ-K5S50-19112648</t>
  </si>
  <si>
    <t>410201336800</t>
  </si>
  <si>
    <t>SZ-K5S50-19112649</t>
  </si>
  <si>
    <t>410201336900</t>
  </si>
  <si>
    <t>SZ-K5S50-19112650</t>
  </si>
  <si>
    <t>410101270101</t>
  </si>
  <si>
    <t>KK52-02000013</t>
  </si>
  <si>
    <t>410201337000</t>
  </si>
  <si>
    <t>SZ-K5S50-19112651</t>
  </si>
  <si>
    <t>410201337100</t>
  </si>
  <si>
    <t>H32-05000002</t>
  </si>
  <si>
    <t>410101267002</t>
  </si>
  <si>
    <t>410502030800</t>
  </si>
  <si>
    <t>410502030900</t>
  </si>
  <si>
    <t>410502031000</t>
  </si>
  <si>
    <t>410101271600</t>
  </si>
  <si>
    <t>SZ-KK50-19110511</t>
  </si>
  <si>
    <t>410101271700</t>
  </si>
  <si>
    <t>SZ-KK50-19110512</t>
  </si>
  <si>
    <t>410201329600</t>
  </si>
  <si>
    <t>SZ-C5S32-19112101</t>
  </si>
  <si>
    <t>410201167001</t>
  </si>
  <si>
    <t>410201151502</t>
  </si>
  <si>
    <t>410201175722</t>
  </si>
  <si>
    <t>410201175831</t>
  </si>
  <si>
    <t>410201329800</t>
  </si>
  <si>
    <t>SZ-K5S32-2019112501</t>
  </si>
  <si>
    <t>410201200207</t>
  </si>
  <si>
    <t>121804034</t>
  </si>
  <si>
    <t>410201200309</t>
  </si>
  <si>
    <t>410101271800</t>
  </si>
  <si>
    <t>SZ-K5S50-19112601</t>
  </si>
  <si>
    <t>410301020100</t>
  </si>
  <si>
    <t>A8HV1406-00A</t>
  </si>
  <si>
    <t>420506062500</t>
  </si>
  <si>
    <t>420506019201</t>
  </si>
  <si>
    <t>A8HV6008-01B</t>
  </si>
  <si>
    <t>410301020200</t>
  </si>
  <si>
    <t>410301020300</t>
  </si>
  <si>
    <t>A8HV3202-00A</t>
  </si>
  <si>
    <t>410501030104</t>
  </si>
  <si>
    <t>410201326000</t>
  </si>
  <si>
    <t>A8HV3205-00A</t>
  </si>
  <si>
    <t>410501031102</t>
  </si>
  <si>
    <t>410201326100</t>
  </si>
  <si>
    <t>A8HV3206-00A</t>
  </si>
  <si>
    <t>410301020400</t>
  </si>
  <si>
    <t>A8HX6038-00A</t>
  </si>
  <si>
    <t>410301020500</t>
  </si>
  <si>
    <t>A9AM6018-00A</t>
  </si>
  <si>
    <t>410201326200</t>
  </si>
  <si>
    <t>KGP32-04030004</t>
  </si>
  <si>
    <t>410201326300</t>
  </si>
  <si>
    <t>K5S32-04060002</t>
  </si>
  <si>
    <t>410201326400</t>
  </si>
  <si>
    <t>K5S32-04060001</t>
  </si>
  <si>
    <t>410201326500</t>
  </si>
  <si>
    <t>K5S32-04060004</t>
  </si>
  <si>
    <t>410201329700</t>
  </si>
  <si>
    <t>SZ-C5S32-19112102</t>
  </si>
  <si>
    <t>410201326600</t>
  </si>
  <si>
    <t>K5S32-04060007</t>
  </si>
  <si>
    <t>410101170708</t>
  </si>
  <si>
    <t>410201326700</t>
  </si>
  <si>
    <t>K5S32-04060006</t>
  </si>
  <si>
    <t>410201326800</t>
  </si>
  <si>
    <t>K5S32-04060005</t>
  </si>
  <si>
    <t>410201326900</t>
  </si>
  <si>
    <t>K5S32-04060010</t>
  </si>
  <si>
    <t>410301020600</t>
  </si>
  <si>
    <t>K5S32-04060009</t>
  </si>
  <si>
    <t>410201327000</t>
  </si>
  <si>
    <t>K5S32-04060011</t>
  </si>
  <si>
    <t>410201327100</t>
  </si>
  <si>
    <t>K5S32-04060003</t>
  </si>
  <si>
    <t>410201327200</t>
  </si>
  <si>
    <t>K5S32-04060008</t>
  </si>
  <si>
    <t>410201327300</t>
  </si>
  <si>
    <t>KGP32-04030002</t>
  </si>
  <si>
    <t>410201327400</t>
  </si>
  <si>
    <t>KGP32-04030005</t>
  </si>
  <si>
    <t>410201327500</t>
  </si>
  <si>
    <t>KGP32-04030003</t>
  </si>
  <si>
    <t>410201327600</t>
  </si>
  <si>
    <t>KGP32-04030001</t>
  </si>
  <si>
    <t>410201327700</t>
  </si>
  <si>
    <t>KGP32-04030007</t>
  </si>
  <si>
    <t>410301020700</t>
  </si>
  <si>
    <t>KGP32-04030008</t>
  </si>
  <si>
    <t>410201327800</t>
  </si>
  <si>
    <t>KGP32-04030006</t>
  </si>
  <si>
    <t>410101170809</t>
  </si>
  <si>
    <t>410101229601</t>
  </si>
  <si>
    <t>410101229701</t>
  </si>
  <si>
    <t>410201228401</t>
  </si>
  <si>
    <t>410201136001</t>
  </si>
  <si>
    <t>410201139502</t>
  </si>
  <si>
    <t>410201182408</t>
  </si>
  <si>
    <t>410201327900</t>
  </si>
  <si>
    <t>K5S32-04011001</t>
  </si>
  <si>
    <t>410201328000</t>
  </si>
  <si>
    <t>K5S32-04011002</t>
  </si>
  <si>
    <t>410301018901</t>
  </si>
  <si>
    <t>410201328100</t>
  </si>
  <si>
    <t>KGP32-04010100</t>
  </si>
  <si>
    <t>410201328200</t>
  </si>
  <si>
    <t>KGP32-04030009</t>
  </si>
  <si>
    <t>510600002400</t>
  </si>
  <si>
    <t>420602026200</t>
  </si>
  <si>
    <t>450401016300</t>
  </si>
  <si>
    <t>420507006000</t>
  </si>
  <si>
    <t>420504020400</t>
  </si>
  <si>
    <t>420200037800</t>
  </si>
  <si>
    <t>420602026300</t>
  </si>
  <si>
    <t>450401016700</t>
  </si>
  <si>
    <t>420504020500</t>
  </si>
  <si>
    <t>410101269300</t>
  </si>
  <si>
    <t>SZ-KK50-19110501</t>
  </si>
  <si>
    <t>420504020600</t>
  </si>
  <si>
    <t>410101269400</t>
  </si>
  <si>
    <t>SZ-KK50-19110502</t>
  </si>
  <si>
    <t>420504020700</t>
  </si>
  <si>
    <t>410101269600</t>
  </si>
  <si>
    <t>420504020800</t>
  </si>
  <si>
    <t>410101269700</t>
  </si>
  <si>
    <t>420503005600</t>
  </si>
  <si>
    <t>410101269800</t>
  </si>
  <si>
    <t>SZ-KK50-19110506</t>
  </si>
  <si>
    <t>420503005700</t>
  </si>
  <si>
    <t>420507006100</t>
  </si>
  <si>
    <t>420504020900</t>
  </si>
  <si>
    <t>420503005800</t>
  </si>
  <si>
    <t>420601189000</t>
  </si>
  <si>
    <t>420601189100</t>
  </si>
  <si>
    <t>L1022</t>
  </si>
  <si>
    <t>420601189200</t>
  </si>
  <si>
    <t>L1023</t>
  </si>
  <si>
    <t>420601189300</t>
  </si>
  <si>
    <t>L1024</t>
  </si>
  <si>
    <t>420601189400</t>
  </si>
  <si>
    <t>L1025</t>
  </si>
  <si>
    <t>420601189500</t>
  </si>
  <si>
    <t>L1026</t>
  </si>
  <si>
    <t>420601189600</t>
  </si>
  <si>
    <t>L1031</t>
  </si>
  <si>
    <t>420601189700</t>
  </si>
  <si>
    <t>420601189800</t>
  </si>
  <si>
    <t>L1029</t>
  </si>
  <si>
    <t>420601189900</t>
  </si>
  <si>
    <t>L1030</t>
  </si>
  <si>
    <t>420601190000</t>
  </si>
  <si>
    <t>L1027</t>
  </si>
  <si>
    <t>420601190100</t>
  </si>
  <si>
    <t>L1028</t>
  </si>
  <si>
    <t>420601190200</t>
  </si>
  <si>
    <t>L1032</t>
  </si>
  <si>
    <t>420601190300</t>
  </si>
  <si>
    <t>L1033</t>
  </si>
  <si>
    <t>420601190400</t>
  </si>
  <si>
    <t>L1034</t>
  </si>
  <si>
    <t>420601190500</t>
  </si>
  <si>
    <t>L1035</t>
  </si>
  <si>
    <t>420601190600</t>
  </si>
  <si>
    <t>L1036</t>
  </si>
  <si>
    <t>420601190700</t>
  </si>
  <si>
    <t>L1037</t>
  </si>
  <si>
    <t>420601190800</t>
  </si>
  <si>
    <t>L1038</t>
  </si>
  <si>
    <t>420601190900</t>
  </si>
  <si>
    <t>L1039</t>
  </si>
  <si>
    <t>420601191000</t>
  </si>
  <si>
    <t>L1040</t>
  </si>
  <si>
    <t>420601191100</t>
  </si>
  <si>
    <t>420601191200</t>
  </si>
  <si>
    <t>420601191300</t>
  </si>
  <si>
    <t>420601191400</t>
  </si>
  <si>
    <t>420601191500</t>
  </si>
  <si>
    <t>420601191600</t>
  </si>
  <si>
    <t>420601191700</t>
  </si>
  <si>
    <t>420601191800</t>
  </si>
  <si>
    <t>420601191900</t>
  </si>
  <si>
    <t>R1039</t>
  </si>
  <si>
    <t>420601192000</t>
  </si>
  <si>
    <t>R1040</t>
  </si>
  <si>
    <t>420601192100</t>
  </si>
  <si>
    <t>R1041</t>
  </si>
  <si>
    <t>420601192200</t>
  </si>
  <si>
    <t>R1042</t>
  </si>
  <si>
    <t>420601192300</t>
  </si>
  <si>
    <t>R1043</t>
  </si>
  <si>
    <t>420601192400</t>
  </si>
  <si>
    <t>R1044</t>
  </si>
  <si>
    <t>420601192500</t>
  </si>
  <si>
    <t>R1045</t>
  </si>
  <si>
    <t>420601192600</t>
  </si>
  <si>
    <t>R1046</t>
  </si>
  <si>
    <t>420601192700</t>
  </si>
  <si>
    <t>R1047</t>
  </si>
  <si>
    <t>420601192800</t>
  </si>
  <si>
    <t>R1048</t>
  </si>
  <si>
    <t>420601192900</t>
  </si>
  <si>
    <t>420601193000</t>
  </si>
  <si>
    <t>R1049</t>
  </si>
  <si>
    <t>420601193100</t>
  </si>
  <si>
    <t>R1050</t>
  </si>
  <si>
    <t>420601193200</t>
  </si>
  <si>
    <t>R1051</t>
  </si>
  <si>
    <t>420601193300</t>
  </si>
  <si>
    <t>R1052</t>
  </si>
  <si>
    <t>420601193400</t>
  </si>
  <si>
    <t>R1053</t>
  </si>
  <si>
    <t>420601193500</t>
  </si>
  <si>
    <t>R1054</t>
  </si>
  <si>
    <t>420601193600</t>
  </si>
  <si>
    <t>R1055</t>
  </si>
  <si>
    <t>420601193700</t>
  </si>
  <si>
    <t>R1056</t>
  </si>
  <si>
    <t>420601193800</t>
  </si>
  <si>
    <t>R1057</t>
  </si>
  <si>
    <t>420601193900</t>
  </si>
  <si>
    <t>R1058</t>
  </si>
  <si>
    <t>420601194000</t>
  </si>
  <si>
    <t>R1059</t>
  </si>
  <si>
    <t>420601194100</t>
  </si>
  <si>
    <t>R1060</t>
  </si>
  <si>
    <t>420601194200</t>
  </si>
  <si>
    <t>R1061</t>
  </si>
  <si>
    <t>420601194300</t>
  </si>
  <si>
    <t>R1062</t>
  </si>
  <si>
    <t>420601194400</t>
  </si>
  <si>
    <t>R1063</t>
  </si>
  <si>
    <t>420601194500</t>
  </si>
  <si>
    <t>R1064</t>
  </si>
  <si>
    <t>420601194600</t>
  </si>
  <si>
    <t>R1065</t>
  </si>
  <si>
    <t>420601194700</t>
  </si>
  <si>
    <t>R1066</t>
  </si>
  <si>
    <t>420601194800</t>
  </si>
  <si>
    <t>R1067</t>
  </si>
  <si>
    <t>420601194900</t>
  </si>
  <si>
    <t>R1068</t>
  </si>
  <si>
    <t>420601195000</t>
  </si>
  <si>
    <t>R1069</t>
  </si>
  <si>
    <t>420601195100</t>
  </si>
  <si>
    <t>R1070</t>
  </si>
  <si>
    <t>420601195200</t>
  </si>
  <si>
    <t>R1071</t>
  </si>
  <si>
    <t>420601195300</t>
  </si>
  <si>
    <t>R1072</t>
  </si>
  <si>
    <t>420601195400</t>
  </si>
  <si>
    <t>R1073</t>
  </si>
  <si>
    <t>420601195500</t>
  </si>
  <si>
    <t>R1074</t>
  </si>
  <si>
    <t>420601195600</t>
  </si>
  <si>
    <t>420601195700</t>
  </si>
  <si>
    <t>420602026400</t>
  </si>
  <si>
    <t>420601195800</t>
  </si>
  <si>
    <t>R1082</t>
  </si>
  <si>
    <t>420601195900</t>
  </si>
  <si>
    <t>R1083</t>
  </si>
  <si>
    <t>420601196000</t>
  </si>
  <si>
    <t>R1084</t>
  </si>
  <si>
    <t>420601196100</t>
  </si>
  <si>
    <t>R1085</t>
  </si>
  <si>
    <t>420601196200</t>
  </si>
  <si>
    <t>R1086</t>
  </si>
  <si>
    <t>420601196300</t>
  </si>
  <si>
    <t>R1087</t>
  </si>
  <si>
    <t>420601196400</t>
  </si>
  <si>
    <t>420601196500</t>
  </si>
  <si>
    <t>420601196600</t>
  </si>
  <si>
    <t>420601196700</t>
  </si>
  <si>
    <t>420601196800</t>
  </si>
  <si>
    <t>420402027300</t>
  </si>
  <si>
    <t>420601196900</t>
  </si>
  <si>
    <t>420601197000</t>
  </si>
  <si>
    <t>C2001</t>
  </si>
  <si>
    <t>420601197100</t>
  </si>
  <si>
    <t>C2002</t>
  </si>
  <si>
    <t>420601197200</t>
  </si>
  <si>
    <t>420602026500</t>
  </si>
  <si>
    <t>420601197300</t>
  </si>
  <si>
    <t>420601197400</t>
  </si>
  <si>
    <t>L2007</t>
  </si>
  <si>
    <t>420402027400</t>
  </si>
  <si>
    <t>420601197500</t>
  </si>
  <si>
    <t>L2009</t>
  </si>
  <si>
    <t>420601197600</t>
  </si>
  <si>
    <t>L2012</t>
  </si>
  <si>
    <t>420601197700</t>
  </si>
  <si>
    <t>420601197800</t>
  </si>
  <si>
    <t>L2013</t>
  </si>
  <si>
    <t>420601197900</t>
  </si>
  <si>
    <t>L2014</t>
  </si>
  <si>
    <t>420402027500</t>
  </si>
  <si>
    <t>420402027600</t>
  </si>
  <si>
    <t>420402027700</t>
  </si>
  <si>
    <t>420504021000</t>
  </si>
  <si>
    <t>420402027800</t>
  </si>
  <si>
    <t>420402027900</t>
  </si>
  <si>
    <t>420402028000</t>
  </si>
  <si>
    <t>420402028100</t>
  </si>
  <si>
    <t>420402028200</t>
  </si>
  <si>
    <t>420402028300</t>
  </si>
  <si>
    <t>420402028400</t>
  </si>
  <si>
    <t>420402028500</t>
  </si>
  <si>
    <t>420402028600</t>
  </si>
  <si>
    <t>420402028700</t>
  </si>
  <si>
    <t>420402028800</t>
  </si>
  <si>
    <t>420601198000</t>
  </si>
  <si>
    <t>420601198100</t>
  </si>
  <si>
    <t>420402028900</t>
  </si>
  <si>
    <t>420402029000</t>
  </si>
  <si>
    <t>420504021100</t>
  </si>
  <si>
    <t>420504021200</t>
  </si>
  <si>
    <t>420402029100</t>
  </si>
  <si>
    <t>420601198200</t>
  </si>
  <si>
    <t>D006</t>
  </si>
  <si>
    <t>420601198300</t>
  </si>
  <si>
    <t>D007</t>
  </si>
  <si>
    <t>420601198400</t>
  </si>
  <si>
    <t>D072</t>
  </si>
  <si>
    <t>420601198500</t>
  </si>
  <si>
    <t>D032</t>
  </si>
  <si>
    <t>420601198600</t>
  </si>
  <si>
    <t>D033</t>
  </si>
  <si>
    <t>420601198700</t>
  </si>
  <si>
    <t>D034</t>
  </si>
  <si>
    <t>420601198800</t>
  </si>
  <si>
    <t>D035</t>
  </si>
  <si>
    <t>420601198900</t>
  </si>
  <si>
    <t>D036</t>
  </si>
  <si>
    <t>420601199000</t>
  </si>
  <si>
    <t>D037</t>
  </si>
  <si>
    <t>420601199100</t>
  </si>
  <si>
    <t>D038</t>
  </si>
  <si>
    <t>420601199200</t>
  </si>
  <si>
    <t>D039</t>
  </si>
  <si>
    <t>420601199300</t>
  </si>
  <si>
    <t>D040</t>
  </si>
  <si>
    <t>420601199400</t>
  </si>
  <si>
    <t>D041</t>
  </si>
  <si>
    <t>420601199500</t>
  </si>
  <si>
    <t>D042</t>
  </si>
  <si>
    <t>420601199600</t>
  </si>
  <si>
    <t>D043</t>
  </si>
  <si>
    <t>420601199700</t>
  </si>
  <si>
    <t>D044</t>
  </si>
  <si>
    <t>420601199800</t>
  </si>
  <si>
    <t>D045</t>
  </si>
  <si>
    <t>420601199900</t>
  </si>
  <si>
    <t>D046</t>
  </si>
  <si>
    <t>420601200000</t>
  </si>
  <si>
    <t>D047</t>
  </si>
  <si>
    <t>420601200100</t>
  </si>
  <si>
    <t>D048</t>
  </si>
  <si>
    <t>420601200200</t>
  </si>
  <si>
    <t>D049</t>
  </si>
  <si>
    <t>420601200300</t>
  </si>
  <si>
    <t>D050</t>
  </si>
  <si>
    <t>420601200400</t>
  </si>
  <si>
    <t>D051</t>
  </si>
  <si>
    <t>420601200500</t>
  </si>
  <si>
    <t>D052</t>
  </si>
  <si>
    <t>420601200600</t>
  </si>
  <si>
    <t>D053</t>
  </si>
  <si>
    <t>420601200700</t>
  </si>
  <si>
    <t>D054</t>
  </si>
  <si>
    <t>420601200800</t>
  </si>
  <si>
    <t>D055</t>
  </si>
  <si>
    <t>420601200900</t>
  </si>
  <si>
    <t>D056</t>
  </si>
  <si>
    <t>420601201000</t>
  </si>
  <si>
    <t>D057</t>
  </si>
  <si>
    <t>420601201100</t>
  </si>
  <si>
    <t>D058</t>
  </si>
  <si>
    <t>420601201200</t>
  </si>
  <si>
    <t>D059</t>
  </si>
  <si>
    <t>420601201300</t>
  </si>
  <si>
    <t>D060</t>
  </si>
  <si>
    <t>420601201400</t>
  </si>
  <si>
    <t>D061</t>
  </si>
  <si>
    <t>420601201500</t>
  </si>
  <si>
    <t>D062</t>
  </si>
  <si>
    <t>420601201600</t>
  </si>
  <si>
    <t>D063</t>
  </si>
  <si>
    <t>420601201700</t>
  </si>
  <si>
    <t>D064</t>
  </si>
  <si>
    <t>420601201800</t>
  </si>
  <si>
    <t>D065</t>
  </si>
  <si>
    <t>420601201900</t>
  </si>
  <si>
    <t>D066</t>
  </si>
  <si>
    <t>420601202000</t>
  </si>
  <si>
    <t>D067</t>
  </si>
  <si>
    <t>420601202100</t>
  </si>
  <si>
    <t>D068</t>
  </si>
  <si>
    <t>420601202200</t>
  </si>
  <si>
    <t>D069</t>
  </si>
  <si>
    <t>420601202300</t>
  </si>
  <si>
    <t>D070</t>
  </si>
  <si>
    <t>420601202400</t>
  </si>
  <si>
    <t>D071</t>
  </si>
  <si>
    <t>420601202500</t>
  </si>
  <si>
    <t>U001</t>
  </si>
  <si>
    <t>420601202600</t>
  </si>
  <si>
    <t>U002</t>
  </si>
  <si>
    <t>420601202700</t>
  </si>
  <si>
    <t>95090</t>
  </si>
  <si>
    <t>95091</t>
  </si>
  <si>
    <t>3501230015</t>
  </si>
  <si>
    <t>3501230016</t>
  </si>
  <si>
    <t>3501230017</t>
  </si>
  <si>
    <t>3501230018</t>
  </si>
  <si>
    <t>3501230019</t>
  </si>
  <si>
    <t>3501230020</t>
  </si>
  <si>
    <t>3501230021</t>
  </si>
  <si>
    <t>420506062600</t>
  </si>
  <si>
    <t>410201328500</t>
  </si>
  <si>
    <t>410201328600</t>
  </si>
  <si>
    <t>SZ-KK50-19110508</t>
  </si>
  <si>
    <t>410201328700</t>
  </si>
  <si>
    <t>95092</t>
  </si>
  <si>
    <t>450401016400</t>
  </si>
  <si>
    <t>450401016500</t>
  </si>
  <si>
    <t>450401016600</t>
  </si>
  <si>
    <t>420402029200</t>
  </si>
  <si>
    <t>95093</t>
  </si>
  <si>
    <t>121803026</t>
  </si>
  <si>
    <t>221803020</t>
  </si>
  <si>
    <t>420402029300</t>
  </si>
  <si>
    <t>420601202800</t>
  </si>
  <si>
    <t>KK50-09090002</t>
  </si>
  <si>
    <t>420200037900</t>
  </si>
  <si>
    <t>430400016400</t>
  </si>
  <si>
    <t>115208005</t>
  </si>
  <si>
    <t>430400016500</t>
  </si>
  <si>
    <t>410101263002</t>
  </si>
  <si>
    <t>420100004900</t>
  </si>
  <si>
    <t>123204020</t>
  </si>
  <si>
    <t>223204013</t>
  </si>
  <si>
    <t>410101272300</t>
  </si>
  <si>
    <t>K5S32-07100001</t>
  </si>
  <si>
    <t>510600002500</t>
  </si>
  <si>
    <t>410201220402</t>
  </si>
  <si>
    <t>410101270001</t>
  </si>
  <si>
    <t>KK52-02000012</t>
  </si>
  <si>
    <t>410101272400</t>
  </si>
  <si>
    <t>SZ-K5S50-19112602</t>
  </si>
  <si>
    <t>450401017100</t>
  </si>
  <si>
    <t>410501038400</t>
  </si>
  <si>
    <t>410401055600</t>
  </si>
  <si>
    <t>550100000300</t>
  </si>
  <si>
    <t>410101271500</t>
  </si>
  <si>
    <t>KK52-01010007</t>
  </si>
  <si>
    <t>410201201112</t>
  </si>
  <si>
    <t>410201212815</t>
  </si>
  <si>
    <t>410201162833</t>
  </si>
  <si>
    <t>410501033404</t>
  </si>
  <si>
    <t>410501033904</t>
  </si>
  <si>
    <t>410501034005</t>
  </si>
  <si>
    <t>410501006503</t>
  </si>
  <si>
    <t>410501006702</t>
  </si>
  <si>
    <t>410501005703</t>
  </si>
  <si>
    <t>410501005803</t>
  </si>
  <si>
    <t>410501006303</t>
  </si>
  <si>
    <t>410501012703</t>
  </si>
  <si>
    <t>410501006003</t>
  </si>
  <si>
    <t>410501006103</t>
  </si>
  <si>
    <t>121804033</t>
  </si>
  <si>
    <t>420601202900</t>
  </si>
  <si>
    <t>KK50-09010011</t>
  </si>
  <si>
    <t>420603005502</t>
  </si>
  <si>
    <t>420601167001</t>
  </si>
  <si>
    <t>420603001502</t>
  </si>
  <si>
    <t>420601066601</t>
  </si>
  <si>
    <t>420601066301</t>
  </si>
  <si>
    <t>420601070503</t>
  </si>
  <si>
    <t>3102159001</t>
  </si>
  <si>
    <t>KK52-01000000</t>
  </si>
  <si>
    <t>420601065801</t>
  </si>
  <si>
    <t>420601065601</t>
  </si>
  <si>
    <t>420601066902</t>
  </si>
  <si>
    <t>420601067101</t>
  </si>
  <si>
    <t>420601067201</t>
  </si>
  <si>
    <t>420601067501</t>
  </si>
  <si>
    <t>420601067901</t>
  </si>
  <si>
    <t>420601068901</t>
  </si>
  <si>
    <t>420601069002</t>
  </si>
  <si>
    <t>420601069102</t>
  </si>
  <si>
    <t>420601070204</t>
  </si>
  <si>
    <t>420601070101</t>
  </si>
  <si>
    <t>420601070603</t>
  </si>
  <si>
    <t>420601152801</t>
  </si>
  <si>
    <t>410101269900</t>
  </si>
  <si>
    <t>SZ-K5S32-2019110801</t>
  </si>
  <si>
    <t>510100003000</t>
  </si>
  <si>
    <t>3102130001</t>
  </si>
  <si>
    <t>KK52-01010000</t>
  </si>
  <si>
    <t>420200039000</t>
  </si>
  <si>
    <t>3102102001</t>
  </si>
  <si>
    <t>KK52-02000000</t>
  </si>
  <si>
    <t>420200039100</t>
  </si>
  <si>
    <t>3102130002</t>
  </si>
  <si>
    <t>KK52-02010000</t>
  </si>
  <si>
    <t>410101270000</t>
  </si>
  <si>
    <t>3102130003</t>
  </si>
  <si>
    <t>KK52-02020000</t>
  </si>
  <si>
    <t>420200039200</t>
  </si>
  <si>
    <t>410501006203</t>
  </si>
  <si>
    <t>221804022</t>
  </si>
  <si>
    <t>410501006404</t>
  </si>
  <si>
    <t>3102230001</t>
  </si>
  <si>
    <t>KK52-18010000</t>
  </si>
  <si>
    <t>410501012803</t>
  </si>
  <si>
    <t>223203008</t>
  </si>
  <si>
    <t>410501013003</t>
  </si>
  <si>
    <t>3102283001</t>
  </si>
  <si>
    <t>KK52-16000000</t>
  </si>
  <si>
    <t>410501013103</t>
  </si>
  <si>
    <t>3102285001</t>
  </si>
  <si>
    <t>KK52-17000000</t>
  </si>
  <si>
    <t>410501013203</t>
  </si>
  <si>
    <t>3102205001</t>
  </si>
  <si>
    <t>KK52-18000000</t>
  </si>
  <si>
    <t>410501013303</t>
  </si>
  <si>
    <t>123203010</t>
  </si>
  <si>
    <t>410501013404</t>
  </si>
  <si>
    <t>410501013504</t>
  </si>
  <si>
    <t>410501013604</t>
  </si>
  <si>
    <t>410501013804</t>
  </si>
  <si>
    <t>410501014003</t>
  </si>
  <si>
    <t>410501030003</t>
  </si>
  <si>
    <t>410501033203</t>
  </si>
  <si>
    <t>410501033604</t>
  </si>
  <si>
    <t>410501034603</t>
  </si>
  <si>
    <t>410501034703</t>
  </si>
  <si>
    <t>3102130004</t>
  </si>
  <si>
    <t>KK52-02030000</t>
  </si>
  <si>
    <t>410101262801</t>
  </si>
  <si>
    <t>3102130005</t>
  </si>
  <si>
    <t>KK52-02040000</t>
  </si>
  <si>
    <t>410101270100</t>
  </si>
  <si>
    <t>3102130006</t>
  </si>
  <si>
    <t>KK52-02040100</t>
  </si>
  <si>
    <t>3102130007</t>
  </si>
  <si>
    <t>KK52-02040200</t>
  </si>
  <si>
    <t>3102103001</t>
  </si>
  <si>
    <t>KK52-03000000</t>
  </si>
  <si>
    <t>3102105001</t>
  </si>
  <si>
    <t>KK52-05000000</t>
  </si>
  <si>
    <t>3102130008</t>
  </si>
  <si>
    <t>KK52-05010000</t>
  </si>
  <si>
    <t>3102130009</t>
  </si>
  <si>
    <t>KK52-05020000</t>
  </si>
  <si>
    <t>3102130010</t>
  </si>
  <si>
    <t>KK52-05030000</t>
  </si>
  <si>
    <t>3102176001</t>
  </si>
  <si>
    <t>KK52-06000000</t>
  </si>
  <si>
    <t>3102130011</t>
  </si>
  <si>
    <t>KK52-06010000</t>
  </si>
  <si>
    <t>3102130012</t>
  </si>
  <si>
    <t>KK52-06010100</t>
  </si>
  <si>
    <t>3102130013</t>
  </si>
  <si>
    <t>KK52-06020000</t>
  </si>
  <si>
    <t>3102130014</t>
  </si>
  <si>
    <t>KK52-07000000</t>
  </si>
  <si>
    <t>3102173001</t>
  </si>
  <si>
    <t>KK52-08000000</t>
  </si>
  <si>
    <t>3102130015</t>
  </si>
  <si>
    <t>KK52-09000000</t>
  </si>
  <si>
    <t>3102130016</t>
  </si>
  <si>
    <t>KK52-10000000</t>
  </si>
  <si>
    <t>3102130017</t>
  </si>
  <si>
    <t>KK52-10010000</t>
  </si>
  <si>
    <t>3102130018</t>
  </si>
  <si>
    <t>KK52-11000000</t>
  </si>
  <si>
    <t>3102130019</t>
  </si>
  <si>
    <t>KK52-12000000</t>
  </si>
  <si>
    <t>3102130020</t>
  </si>
  <si>
    <t>KK52-13000000</t>
  </si>
  <si>
    <t>3102183001</t>
  </si>
  <si>
    <t>KK52-14000000</t>
  </si>
  <si>
    <t>3102185001</t>
  </si>
  <si>
    <t>KK52-15000000</t>
  </si>
  <si>
    <t>410501035401</t>
  </si>
  <si>
    <t>410101261201</t>
  </si>
  <si>
    <t>410101261301</t>
  </si>
  <si>
    <t>410201313701</t>
  </si>
  <si>
    <t>410101263401</t>
  </si>
  <si>
    <t>410101263001</t>
  </si>
  <si>
    <t>410201317101</t>
  </si>
  <si>
    <t>410201317401</t>
  </si>
  <si>
    <t>410201317501</t>
  </si>
  <si>
    <t>410201317001</t>
  </si>
  <si>
    <t>410201328800</t>
  </si>
  <si>
    <t>KK52-04020003</t>
  </si>
  <si>
    <t>410201328900</t>
  </si>
  <si>
    <t>KK52-04020004</t>
  </si>
  <si>
    <t>410301020800</t>
  </si>
  <si>
    <t>KK52-01000015</t>
  </si>
  <si>
    <t>420505011600</t>
  </si>
  <si>
    <t>JRT2019110701</t>
  </si>
  <si>
    <t>420505011700</t>
  </si>
  <si>
    <t>KK50-JR2019110702</t>
  </si>
  <si>
    <t>420505011800</t>
  </si>
  <si>
    <t>KK50-JR2019110701</t>
  </si>
  <si>
    <t>410201329000</t>
  </si>
  <si>
    <t>KK52-05000001</t>
  </si>
  <si>
    <t>410501038000</t>
  </si>
  <si>
    <t>410201329100</t>
  </si>
  <si>
    <t>KK52-02000011</t>
  </si>
  <si>
    <t>420200038000</t>
  </si>
  <si>
    <t>420200038100</t>
  </si>
  <si>
    <t>420200038200</t>
  </si>
  <si>
    <t>420200038300</t>
  </si>
  <si>
    <t>410401055500</t>
  </si>
  <si>
    <t>420603005604</t>
  </si>
  <si>
    <t>420601169001</t>
  </si>
  <si>
    <t>420601169602</t>
  </si>
  <si>
    <t>420601180001</t>
  </si>
  <si>
    <t>420603006701</t>
  </si>
  <si>
    <t>420601175402</t>
  </si>
  <si>
    <t>420601175503</t>
  </si>
  <si>
    <t>420603005804</t>
  </si>
  <si>
    <t>123203011</t>
  </si>
  <si>
    <t>420603006401</t>
  </si>
  <si>
    <t>420601184601</t>
  </si>
  <si>
    <t>410101151901</t>
  </si>
  <si>
    <t>410101148405</t>
  </si>
  <si>
    <t>410101148503</t>
  </si>
  <si>
    <t>510100003100</t>
  </si>
  <si>
    <t>420200038400</t>
  </si>
  <si>
    <t>420200038500</t>
  </si>
  <si>
    <t>420200038600</t>
  </si>
  <si>
    <t>420200038700</t>
  </si>
  <si>
    <t>420200038800</t>
  </si>
  <si>
    <t>420200038900</t>
  </si>
  <si>
    <t>420501021500</t>
  </si>
  <si>
    <t>420404003000</t>
  </si>
  <si>
    <t>420404003100</t>
  </si>
  <si>
    <t>420404003200</t>
  </si>
  <si>
    <t>450401016800</t>
  </si>
  <si>
    <t>410101262701</t>
  </si>
  <si>
    <t>410101270200</t>
  </si>
  <si>
    <t>KK52-02000014</t>
  </si>
  <si>
    <t>420501021600</t>
  </si>
  <si>
    <t>251816002</t>
  </si>
  <si>
    <t>410101270300</t>
  </si>
  <si>
    <t>SZ-KGP32-2019111201</t>
  </si>
  <si>
    <t>410201330500</t>
  </si>
  <si>
    <t>SZ-K5S50-19112615</t>
  </si>
  <si>
    <t>410201330600</t>
  </si>
  <si>
    <t>SZ-K5S50-19112616</t>
  </si>
  <si>
    <t>410101273300</t>
  </si>
  <si>
    <t>SZ-K5S50-19112617</t>
  </si>
  <si>
    <t>410201330700</t>
  </si>
  <si>
    <t>SZ-K5S50-19112618</t>
  </si>
  <si>
    <t>410201330800</t>
  </si>
  <si>
    <t>SZ-K5S50-19112619</t>
  </si>
  <si>
    <t>410201330900</t>
  </si>
  <si>
    <t>SZ-K5S50-19112620</t>
  </si>
  <si>
    <t>410201331000</t>
  </si>
  <si>
    <t>SZ-K5S50-19112621</t>
  </si>
  <si>
    <t>213208029</t>
  </si>
  <si>
    <t>410201331100</t>
  </si>
  <si>
    <t>SZ-K5S50-19112622</t>
  </si>
  <si>
    <t>410201332400</t>
  </si>
  <si>
    <t>DGE85113-06000005</t>
  </si>
  <si>
    <t>410201331200</t>
  </si>
  <si>
    <t>SZ-K5S50-19112623</t>
  </si>
  <si>
    <t>410201331300</t>
  </si>
  <si>
    <t>SZ-K5S50-19112624</t>
  </si>
  <si>
    <t>410101273400</t>
  </si>
  <si>
    <t>SZ-K5S50-19112625</t>
  </si>
  <si>
    <t>410201331400</t>
  </si>
  <si>
    <t>SZ-K5S50-19112626</t>
  </si>
  <si>
    <t>410201331500</t>
  </si>
  <si>
    <t>SZ-K5S50-19112627</t>
  </si>
  <si>
    <t>410101273500</t>
  </si>
  <si>
    <t>SZ-K5S50-19112628</t>
  </si>
  <si>
    <t>410101273600</t>
  </si>
  <si>
    <t>SZ-K5S50-19112629</t>
  </si>
  <si>
    <t>410101273700</t>
  </si>
  <si>
    <t>SZ-K5S50-19112630</t>
  </si>
  <si>
    <t>410101273800</t>
  </si>
  <si>
    <t>SZ-K5S50-19112631</t>
  </si>
  <si>
    <t>410201331600</t>
  </si>
  <si>
    <t>SZ-K5S50-19112632</t>
  </si>
  <si>
    <t>410201331700</t>
  </si>
  <si>
    <t>SZ-K5S50-19112633</t>
  </si>
  <si>
    <t>410201331800</t>
  </si>
  <si>
    <t>SZ-K5S50-19112634</t>
  </si>
  <si>
    <t>410201331900</t>
  </si>
  <si>
    <t>SZ-K5S50-19112635</t>
  </si>
  <si>
    <t>410201332000</t>
  </si>
  <si>
    <t>SZ-K5S50-19112636</t>
  </si>
  <si>
    <t>410101273900</t>
  </si>
  <si>
    <t>SZ-K5S50-19112637</t>
  </si>
  <si>
    <t>410101272500</t>
  </si>
  <si>
    <t>SZ-K5S50-19112604</t>
  </si>
  <si>
    <t>410501038500</t>
  </si>
  <si>
    <t>410201272202</t>
  </si>
  <si>
    <t>213204007</t>
  </si>
  <si>
    <t>410201139807</t>
  </si>
  <si>
    <t>410201332300</t>
  </si>
  <si>
    <t>SZ-K5S32-2019121901</t>
  </si>
  <si>
    <t>410301021000</t>
  </si>
  <si>
    <t>410201171804</t>
  </si>
  <si>
    <t>410201171905</t>
  </si>
  <si>
    <t>410501005704</t>
  </si>
  <si>
    <t>410501005804</t>
  </si>
  <si>
    <t>410501006304</t>
  </si>
  <si>
    <t>410501013004</t>
  </si>
  <si>
    <t>410501013104</t>
  </si>
  <si>
    <t>410501013204</t>
  </si>
  <si>
    <t>410501006004</t>
  </si>
  <si>
    <t>410501038100</t>
  </si>
  <si>
    <t>410501006104</t>
  </si>
  <si>
    <t>410501006204</t>
  </si>
  <si>
    <t>410501006405</t>
  </si>
  <si>
    <t>410501013405</t>
  </si>
  <si>
    <t>410501013505</t>
  </si>
  <si>
    <t>410501013605</t>
  </si>
  <si>
    <t>410501034604</t>
  </si>
  <si>
    <t>420402029400</t>
  </si>
  <si>
    <t>420506062700</t>
  </si>
  <si>
    <t>XZ1924-03000011</t>
  </si>
  <si>
    <t>420603002804</t>
  </si>
  <si>
    <t>420403005000</t>
  </si>
  <si>
    <t>410501036602</t>
  </si>
  <si>
    <t>410501036703</t>
  </si>
  <si>
    <t>410501037101</t>
  </si>
  <si>
    <t>410201271602</t>
  </si>
  <si>
    <t>420603005704</t>
  </si>
  <si>
    <t>420501021700</t>
  </si>
  <si>
    <t>420602027000</t>
  </si>
  <si>
    <t>410101270400</t>
  </si>
  <si>
    <t>420602027200</t>
  </si>
  <si>
    <t>410101270500</t>
  </si>
  <si>
    <t>420602026600</t>
  </si>
  <si>
    <t>410101270600</t>
  </si>
  <si>
    <t>420601173901</t>
  </si>
  <si>
    <t>410101270700</t>
  </si>
  <si>
    <t>410101270800</t>
  </si>
  <si>
    <t>410101270900</t>
  </si>
  <si>
    <t>420601173801</t>
  </si>
  <si>
    <t>410401055300</t>
  </si>
  <si>
    <t>450101007200</t>
  </si>
  <si>
    <t>410401055400</t>
  </si>
  <si>
    <t>420601183801</t>
  </si>
  <si>
    <t>420601185901</t>
  </si>
  <si>
    <t>420601186101</t>
  </si>
  <si>
    <t>450101007300</t>
  </si>
  <si>
    <t>410201329900</t>
  </si>
  <si>
    <t>SZ-SEP18-191205-01</t>
  </si>
  <si>
    <t>115208004</t>
  </si>
  <si>
    <t>410101269802</t>
  </si>
  <si>
    <t>410101272100</t>
  </si>
  <si>
    <t>SZ-K5S32-2019120401</t>
  </si>
  <si>
    <t>410101272200</t>
  </si>
  <si>
    <t>SZ-K5S32-2019120403</t>
  </si>
  <si>
    <t>410201330000</t>
  </si>
  <si>
    <t>SZ-K5S32-2019120502</t>
  </si>
  <si>
    <t>410301020900</t>
  </si>
  <si>
    <t>215208004</t>
  </si>
  <si>
    <t>3300830002</t>
  </si>
  <si>
    <t>410201316601</t>
  </si>
  <si>
    <t>3300830003</t>
  </si>
  <si>
    <t>430400016300</t>
  </si>
  <si>
    <t>410101149601</t>
  </si>
  <si>
    <t>410101186502</t>
  </si>
  <si>
    <t>410201125904</t>
  </si>
  <si>
    <t>510400000700</t>
  </si>
  <si>
    <t>410201114204</t>
  </si>
  <si>
    <t>420601203600</t>
  </si>
  <si>
    <t>UV19-09C00012</t>
  </si>
  <si>
    <t>410101271900</t>
  </si>
  <si>
    <t>K5S32-02000036</t>
  </si>
  <si>
    <t>420601203700</t>
  </si>
  <si>
    <t>EPS18-09080008</t>
  </si>
  <si>
    <t>410501038300</t>
  </si>
  <si>
    <t>KGP32-05500000</t>
  </si>
  <si>
    <t>420603006009</t>
  </si>
  <si>
    <t>420603006105</t>
  </si>
  <si>
    <t>420603006307</t>
  </si>
  <si>
    <t>420601183401</t>
  </si>
  <si>
    <t>420601180101</t>
  </si>
  <si>
    <t>420601097903</t>
  </si>
  <si>
    <t>420601098003</t>
  </si>
  <si>
    <t>420601094805</t>
  </si>
  <si>
    <t>420601098304</t>
  </si>
  <si>
    <t>420601093203</t>
  </si>
  <si>
    <t>420601093303</t>
  </si>
  <si>
    <t>420601093403</t>
  </si>
  <si>
    <t>420601093604</t>
  </si>
  <si>
    <t>420601093703</t>
  </si>
  <si>
    <t>420601093802</t>
  </si>
  <si>
    <t>420601093906</t>
  </si>
  <si>
    <t>420601095001</t>
  </si>
  <si>
    <t>420501021800</t>
  </si>
  <si>
    <t>420601097203</t>
  </si>
  <si>
    <t>420601097404</t>
  </si>
  <si>
    <t>420601097504</t>
  </si>
  <si>
    <t>420601095902</t>
  </si>
  <si>
    <t>420601096002</t>
  </si>
  <si>
    <t>420601096102</t>
  </si>
  <si>
    <t>420601096202</t>
  </si>
  <si>
    <t>420601093102</t>
  </si>
  <si>
    <t>420601095602</t>
  </si>
  <si>
    <t>420601096701</t>
  </si>
  <si>
    <t>420601096802</t>
  </si>
  <si>
    <t>420601173701</t>
  </si>
  <si>
    <t>420601153601</t>
  </si>
  <si>
    <t>420602027100</t>
  </si>
  <si>
    <t>420601183201</t>
  </si>
  <si>
    <t>420601183301</t>
  </si>
  <si>
    <t>420601188701</t>
  </si>
  <si>
    <t>420601174001</t>
  </si>
  <si>
    <t>420601174101</t>
  </si>
  <si>
    <t>420601173601</t>
  </si>
  <si>
    <t>420601174301</t>
  </si>
  <si>
    <t>420601179501</t>
  </si>
  <si>
    <t>420601174602</t>
  </si>
  <si>
    <t>420601174701</t>
  </si>
  <si>
    <t>420601186901</t>
  </si>
  <si>
    <t>420601187001</t>
  </si>
  <si>
    <t>420601187101</t>
  </si>
  <si>
    <t>420601186701</t>
  </si>
  <si>
    <t>420601186801</t>
  </si>
  <si>
    <t>420601187701</t>
  </si>
  <si>
    <t>420601188501</t>
  </si>
  <si>
    <t>420601203000</t>
  </si>
  <si>
    <t>XJG-09E00024</t>
  </si>
  <si>
    <t>420602027300</t>
  </si>
  <si>
    <t>420601203100</t>
  </si>
  <si>
    <t>420601203200</t>
  </si>
  <si>
    <t>420602027400</t>
  </si>
  <si>
    <t>420601203300</t>
  </si>
  <si>
    <t>410101271000</t>
  </si>
  <si>
    <t>SZ-C5S32-19111501</t>
  </si>
  <si>
    <t>420601203400</t>
  </si>
  <si>
    <t>123206002</t>
  </si>
  <si>
    <t>420601203500</t>
  </si>
  <si>
    <t>540600000100</t>
  </si>
  <si>
    <t>410201329200</t>
  </si>
  <si>
    <t>SZ-C5S32-19111502</t>
  </si>
  <si>
    <t>410101274801</t>
  </si>
  <si>
    <t>SZ-KK52-19122603</t>
  </si>
  <si>
    <t>410101271100</t>
  </si>
  <si>
    <t>SZ-C5S32-19111503</t>
  </si>
  <si>
    <t>410101271200</t>
  </si>
  <si>
    <t>SZ-C5S32-19111504</t>
  </si>
  <si>
    <t>410501038200</t>
  </si>
  <si>
    <t>K5S32-05600000</t>
  </si>
  <si>
    <t>420505012000</t>
  </si>
  <si>
    <t>KK50-JR2019120301</t>
  </si>
  <si>
    <t>420505012100</t>
  </si>
  <si>
    <t>KK50-JR2019120302</t>
  </si>
  <si>
    <t>410101272001</t>
  </si>
  <si>
    <t>SZ-KK50-19110510</t>
  </si>
  <si>
    <t>420505012200</t>
  </si>
  <si>
    <t>KK50-JR2019120303</t>
  </si>
  <si>
    <t>420601203800</t>
  </si>
  <si>
    <t>KEP18-19010025</t>
  </si>
  <si>
    <t>420505012300</t>
  </si>
  <si>
    <t>KK50-JR2019120304</t>
  </si>
  <si>
    <t>450401016900</t>
  </si>
  <si>
    <t>450401017000</t>
  </si>
  <si>
    <t>P1016</t>
  </si>
  <si>
    <t>420603005503</t>
  </si>
  <si>
    <t>420603006501</t>
  </si>
  <si>
    <t>410101271300</t>
  </si>
  <si>
    <t>SZ-C5S32-19111505</t>
  </si>
  <si>
    <t>420506062800</t>
  </si>
  <si>
    <t>420602027500</t>
  </si>
  <si>
    <t>420602027600</t>
  </si>
  <si>
    <t>420602027700</t>
  </si>
  <si>
    <t>121804032</t>
  </si>
  <si>
    <t>420602027800</t>
  </si>
  <si>
    <t>420602027900</t>
  </si>
  <si>
    <t>420200039300</t>
  </si>
  <si>
    <t>420507006200</t>
  </si>
  <si>
    <t>223206002</t>
  </si>
  <si>
    <t>221804021</t>
  </si>
  <si>
    <t>410101271400</t>
  </si>
  <si>
    <t>K5S32-05000069</t>
  </si>
  <si>
    <t>410201329300</t>
  </si>
  <si>
    <t>K5S32-05000068</t>
  </si>
  <si>
    <t>410201329400</t>
  </si>
  <si>
    <t>KGP32-05000043</t>
  </si>
  <si>
    <t>410201329502</t>
  </si>
  <si>
    <t>410201094302</t>
  </si>
  <si>
    <t>A8HV4916-22C</t>
  </si>
  <si>
    <t>410101274300</t>
  </si>
  <si>
    <t>SZ-XZ1924-191226-01</t>
  </si>
  <si>
    <t>410101274400</t>
  </si>
  <si>
    <t>SZ-XZ1924-191226-02</t>
  </si>
  <si>
    <t>410101274500</t>
  </si>
  <si>
    <t>SZ-XZ1924-191226-03</t>
  </si>
  <si>
    <t>3501230023</t>
  </si>
  <si>
    <t>3501230024</t>
  </si>
  <si>
    <t>3501230025</t>
  </si>
  <si>
    <t>3501230026</t>
  </si>
  <si>
    <t>410201250103</t>
  </si>
  <si>
    <t>A8HV2315-11D</t>
  </si>
  <si>
    <t>3501230027</t>
  </si>
  <si>
    <t>410201231501</t>
  </si>
  <si>
    <t>410501028705</t>
  </si>
  <si>
    <t>410201231301</t>
  </si>
  <si>
    <t>410201231401</t>
  </si>
  <si>
    <t>430400016600</t>
  </si>
  <si>
    <t>420402029500</t>
  </si>
  <si>
    <t>410201332600</t>
  </si>
  <si>
    <t>DGE85113-06000007</t>
  </si>
  <si>
    <t>410301021100</t>
  </si>
  <si>
    <t>410201332700</t>
  </si>
  <si>
    <t>DGE85113-06000008</t>
  </si>
  <si>
    <t>410404006400</t>
  </si>
  <si>
    <t>410301021200</t>
  </si>
  <si>
    <t>410301021300</t>
  </si>
  <si>
    <t>3501230022</t>
  </si>
  <si>
    <t>A8HV9506-00A</t>
  </si>
  <si>
    <t>410201202002</t>
  </si>
  <si>
    <t>410201332100</t>
  </si>
  <si>
    <t>410502031100</t>
  </si>
  <si>
    <t>410201332200</t>
  </si>
  <si>
    <t>410201332800</t>
  </si>
  <si>
    <t>SZ-SEP32-191223-01</t>
  </si>
  <si>
    <t>420601203900</t>
  </si>
  <si>
    <t>L1042,L1043</t>
  </si>
  <si>
    <t>420601204000</t>
  </si>
  <si>
    <t>L1044,L1045</t>
  </si>
  <si>
    <t>420601204100</t>
  </si>
  <si>
    <t>420601204200</t>
  </si>
  <si>
    <t>420601204300</t>
  </si>
  <si>
    <t>420601204400</t>
  </si>
  <si>
    <t>410102003338</t>
  </si>
  <si>
    <t>410102006813</t>
  </si>
  <si>
    <t>410102003110</t>
  </si>
  <si>
    <t>410102005710</t>
  </si>
  <si>
    <t>410101274000</t>
  </si>
  <si>
    <t>SZ-C5S32-20191222</t>
  </si>
  <si>
    <t>410501038600</t>
  </si>
  <si>
    <t>410101274100</t>
  </si>
  <si>
    <t>SZ-C5S32-2019122301</t>
  </si>
  <si>
    <t>410101274200</t>
  </si>
  <si>
    <t>SZ-C5S32-2019122206</t>
  </si>
  <si>
    <t>410502031200</t>
  </si>
  <si>
    <t>420504021300</t>
  </si>
  <si>
    <t>420200039500</t>
  </si>
  <si>
    <t>115208006</t>
  </si>
  <si>
    <t>410201332900</t>
  </si>
  <si>
    <t>SZ-C5S32-2019122303</t>
  </si>
  <si>
    <t>410201333900</t>
  </si>
  <si>
    <t>SZ-XZ1924-12250002</t>
  </si>
  <si>
    <t>3501230028</t>
  </si>
  <si>
    <t>410201332401</t>
  </si>
  <si>
    <t>410201332501</t>
  </si>
  <si>
    <t>DGE85113-06000006</t>
  </si>
  <si>
    <t>410201332701</t>
  </si>
  <si>
    <t>420601000904</t>
  </si>
  <si>
    <t>420603000302</t>
  </si>
  <si>
    <t>420603000402</t>
  </si>
  <si>
    <t>420603000503</t>
  </si>
  <si>
    <t>420603000804</t>
  </si>
  <si>
    <t>420603001303</t>
  </si>
  <si>
    <t>420601069601</t>
  </si>
  <si>
    <t>420601066302</t>
  </si>
  <si>
    <t>420601069201</t>
  </si>
  <si>
    <t>420601068603</t>
  </si>
  <si>
    <t>420603004801</t>
  </si>
  <si>
    <t>420601204500</t>
  </si>
  <si>
    <t>410201333000</t>
  </si>
  <si>
    <t>SZ-C5S32-2019122302</t>
  </si>
  <si>
    <t>410201333100</t>
  </si>
  <si>
    <t>SZ-C5S32-2019122404</t>
  </si>
  <si>
    <t>410201333200</t>
  </si>
  <si>
    <t>SZ-C5S32-2019122210</t>
  </si>
  <si>
    <t>410201333300</t>
  </si>
  <si>
    <t>SZ-C5S32-2019122405</t>
  </si>
  <si>
    <t>410201333400</t>
  </si>
  <si>
    <t>SZ-C5S32-2019122305</t>
  </si>
  <si>
    <t>420603005002</t>
  </si>
  <si>
    <t>410201333500</t>
  </si>
  <si>
    <t>SZ-C5S32-2019122403</t>
  </si>
  <si>
    <t>410201333600</t>
  </si>
  <si>
    <t>SZ-C5S32-2019122402</t>
  </si>
  <si>
    <t>410201333700</t>
  </si>
  <si>
    <t>SZ-C5S32-2019122304</t>
  </si>
  <si>
    <t>410201333800</t>
  </si>
  <si>
    <t>SZ-XZ1924-12250001</t>
  </si>
  <si>
    <t>420402029600</t>
  </si>
  <si>
    <t>420402029700</t>
  </si>
  <si>
    <t>410101274600</t>
  </si>
  <si>
    <t>SZ-KK52-19122601</t>
  </si>
  <si>
    <t>410101274700</t>
  </si>
  <si>
    <t>SZ-KK52-19122602</t>
  </si>
  <si>
    <t>410101274800</t>
  </si>
  <si>
    <t>410101274900</t>
  </si>
  <si>
    <t>SZ-KK52-19122604</t>
  </si>
  <si>
    <t>410201334000</t>
  </si>
  <si>
    <t>SZ-KK52-19122605</t>
  </si>
  <si>
    <t>410101275000</t>
  </si>
  <si>
    <t>SZ-KK52-19122606</t>
  </si>
  <si>
    <t>410101275100</t>
  </si>
  <si>
    <t>SZ-KK52-19122607</t>
  </si>
  <si>
    <t>410201334100</t>
  </si>
  <si>
    <t>SZ-KK52-19122608</t>
  </si>
  <si>
    <t>410201334200</t>
  </si>
  <si>
    <t>SZ-KK52-19122609</t>
  </si>
  <si>
    <t>410101275200</t>
  </si>
  <si>
    <t>SZ-KK52-19122610</t>
  </si>
  <si>
    <t>410101275300</t>
  </si>
  <si>
    <t>SZ-KK52-19122611</t>
  </si>
  <si>
    <t>410201334300</t>
  </si>
  <si>
    <t>SZ-KK52-19122612</t>
  </si>
  <si>
    <t>410201334400</t>
  </si>
  <si>
    <t>SZ-KK52-19122613</t>
  </si>
  <si>
    <t>420603001503</t>
  </si>
  <si>
    <t>410101275400</t>
  </si>
  <si>
    <t>DGE85113-05000003</t>
  </si>
  <si>
    <t>410502031300</t>
  </si>
  <si>
    <t>410502031400</t>
  </si>
  <si>
    <t>410502031500</t>
  </si>
  <si>
    <t>410502031600</t>
  </si>
  <si>
    <t>410502031700</t>
  </si>
  <si>
    <t>410502031800</t>
  </si>
  <si>
    <t>410502031900</t>
  </si>
  <si>
    <t>410502032000</t>
  </si>
  <si>
    <t>410502032100</t>
  </si>
  <si>
    <t>410502032200</t>
  </si>
  <si>
    <t>410502032300</t>
  </si>
  <si>
    <t>420200039400</t>
  </si>
  <si>
    <t>410101244401</t>
  </si>
  <si>
    <t>410201330100</t>
  </si>
  <si>
    <t>SZ-K5S50-19112603</t>
  </si>
  <si>
    <t>410101272700</t>
  </si>
  <si>
    <t>SZ-K5S50-19112606</t>
  </si>
  <si>
    <t>410101272800</t>
  </si>
  <si>
    <t>SZ-K5S50-19112607</t>
  </si>
  <si>
    <t>410101273200</t>
  </si>
  <si>
    <t>SZ-K5S50-19112614</t>
  </si>
  <si>
    <t>410101272900</t>
  </si>
  <si>
    <t>SZ-K5S50-19112608</t>
  </si>
  <si>
    <t>113208037</t>
  </si>
  <si>
    <t>410101273000</t>
  </si>
  <si>
    <t>SZ-K5S50-19112609</t>
  </si>
  <si>
    <t>113204008</t>
  </si>
  <si>
    <t>410101273100</t>
  </si>
  <si>
    <t>SZ-K5S50-19112610</t>
  </si>
  <si>
    <t>410101272600</t>
  </si>
  <si>
    <t>SZ-K5S50-19112605</t>
  </si>
  <si>
    <t>410201330200</t>
  </si>
  <si>
    <t>SZ-K5S50-19112611</t>
  </si>
  <si>
    <t>410201332500</t>
  </si>
  <si>
    <t>410201330300</t>
  </si>
  <si>
    <t>SZ-K5S50-19112612</t>
  </si>
  <si>
    <t>410201330400</t>
  </si>
  <si>
    <t>SZ-K5S50-19112613</t>
  </si>
  <si>
    <t>420602028000</t>
  </si>
  <si>
    <t>420601204600</t>
  </si>
  <si>
    <t>420501021900</t>
  </si>
  <si>
    <t>420501022000</t>
  </si>
  <si>
    <t>410101275500</t>
  </si>
  <si>
    <t>KK52-05000002</t>
  </si>
  <si>
    <t>410101275600</t>
  </si>
  <si>
    <t>KK52-05000003</t>
  </si>
  <si>
    <t>410201196510</t>
  </si>
  <si>
    <t>410201313702</t>
  </si>
  <si>
    <t>410201313901</t>
  </si>
  <si>
    <t>410101276000</t>
  </si>
  <si>
    <t>HK32-59210002</t>
  </si>
  <si>
    <t>410201314102</t>
  </si>
  <si>
    <t>410201334500</t>
  </si>
  <si>
    <t>HK32-59210003</t>
  </si>
  <si>
    <t>410201323001</t>
  </si>
  <si>
    <t>410101276100</t>
  </si>
  <si>
    <t>HK32-59210004</t>
  </si>
  <si>
    <t>410201323101</t>
  </si>
  <si>
    <t>410101275700</t>
  </si>
  <si>
    <t>HK32-05000002</t>
  </si>
  <si>
    <t>410101261202</t>
  </si>
  <si>
    <t>410101261302</t>
  </si>
  <si>
    <t>410201328901</t>
  </si>
  <si>
    <t>410101275800</t>
  </si>
  <si>
    <t>HK32-05000001</t>
  </si>
  <si>
    <t>410101262001</t>
  </si>
  <si>
    <t>410101263402</t>
  </si>
  <si>
    <t>410201317102</t>
  </si>
  <si>
    <t>410201317402</t>
  </si>
  <si>
    <t>410101143702</t>
  </si>
  <si>
    <t>410501038700</t>
  </si>
  <si>
    <t>410101173401</t>
  </si>
  <si>
    <t>410101139112</t>
  </si>
  <si>
    <t>410201329001</t>
  </si>
  <si>
    <t>410201317502</t>
  </si>
  <si>
    <t>410201317002</t>
  </si>
  <si>
    <t>420602028100</t>
  </si>
  <si>
    <t>410501035402</t>
  </si>
  <si>
    <t>410101275900</t>
  </si>
  <si>
    <t>HK32-59210001</t>
  </si>
  <si>
    <t>410501015802</t>
  </si>
  <si>
    <t>410501037001</t>
  </si>
  <si>
    <t>410201126902</t>
  </si>
  <si>
    <t>410406015500</t>
  </si>
  <si>
    <t>410101276200</t>
  </si>
  <si>
    <t>HK32-59210005</t>
  </si>
  <si>
    <t>410201334700</t>
  </si>
  <si>
    <t>SZ-K5S50-19112638</t>
  </si>
  <si>
    <t>410101276300</t>
  </si>
  <si>
    <t>HK32-59210006</t>
  </si>
  <si>
    <t>420100005000</t>
  </si>
  <si>
    <t>410201334600</t>
  </si>
  <si>
    <t>HK32-59210007</t>
  </si>
  <si>
    <t>420200039600</t>
  </si>
  <si>
    <t>420200039700</t>
  </si>
  <si>
    <t>410502032400</t>
  </si>
  <si>
    <t>420200039800</t>
  </si>
  <si>
    <t>410502032500</t>
  </si>
  <si>
    <t>420601204900</t>
  </si>
  <si>
    <t>XJG-09A00013</t>
  </si>
  <si>
    <t>123204021</t>
  </si>
  <si>
    <t>223204014</t>
  </si>
  <si>
    <t>420505012400</t>
  </si>
  <si>
    <t>410201336000</t>
  </si>
  <si>
    <t>SZ-K5S50-19112642</t>
  </si>
  <si>
    <t>450401017200</t>
  </si>
  <si>
    <t>410201336100</t>
  </si>
  <si>
    <t>SZ-K5S50-19112643</t>
  </si>
  <si>
    <t>410201286202</t>
  </si>
  <si>
    <t>410101278900</t>
  </si>
  <si>
    <t>SZ-K5S50-19112644</t>
  </si>
  <si>
    <t>410101279000</t>
  </si>
  <si>
    <t>SZ-K5S50-19112645</t>
  </si>
  <si>
    <t>410201336200</t>
  </si>
  <si>
    <t>SZ-K5S50-19112646</t>
  </si>
  <si>
    <t>410501032502</t>
  </si>
  <si>
    <t>410501038800</t>
  </si>
  <si>
    <t>410101279100</t>
  </si>
  <si>
    <t>SZ-SEP18-200110-01</t>
  </si>
  <si>
    <t>410501038900</t>
  </si>
  <si>
    <t>520600000100</t>
  </si>
  <si>
    <t>410102009702</t>
  </si>
  <si>
    <t>410102009901</t>
  </si>
  <si>
    <t>410101279400</t>
  </si>
  <si>
    <t>EP18-05020002</t>
  </si>
  <si>
    <t>420504021500</t>
  </si>
  <si>
    <t>410101279500</t>
  </si>
  <si>
    <t>EP18-05020001</t>
  </si>
  <si>
    <t>420504021400</t>
  </si>
  <si>
    <t>420504021600</t>
  </si>
  <si>
    <t>420504021700</t>
  </si>
  <si>
    <t>420402029800</t>
  </si>
  <si>
    <t>420402029900</t>
  </si>
  <si>
    <t>420402030000</t>
  </si>
  <si>
    <t>420402030100</t>
  </si>
  <si>
    <t>420402030200</t>
  </si>
  <si>
    <t>420402030300</t>
  </si>
  <si>
    <t>510800001300</t>
  </si>
  <si>
    <t>420603005104</t>
  </si>
  <si>
    <t>410101276400</t>
  </si>
  <si>
    <t>410101276500</t>
  </si>
  <si>
    <t>410101276600</t>
  </si>
  <si>
    <t>SZ-C5S32-2020010207</t>
  </si>
  <si>
    <t>450401017300</t>
  </si>
  <si>
    <t>410101276700</t>
  </si>
  <si>
    <t>SZ-C5S32-2020010210</t>
  </si>
  <si>
    <t>410101275201</t>
  </si>
  <si>
    <t>410101276800</t>
  </si>
  <si>
    <t>SZ-C5S32-2020010211</t>
  </si>
  <si>
    <t>410101276900</t>
  </si>
  <si>
    <t>SZ-C5S32-2019123103</t>
  </si>
  <si>
    <t>410101277000</t>
  </si>
  <si>
    <t>SZ-C5S32-2019123008</t>
  </si>
  <si>
    <t>410201335900</t>
  </si>
  <si>
    <t>SZ-K5S50-19112641</t>
  </si>
  <si>
    <t>410101277100</t>
  </si>
  <si>
    <t>410101277200</t>
  </si>
  <si>
    <t>SZ-C5S32-2019121702</t>
  </si>
  <si>
    <t>410101277300</t>
  </si>
  <si>
    <t>SZ-C5S32-2019121703</t>
  </si>
  <si>
    <t>410101277400</t>
  </si>
  <si>
    <t>SZ-C5S32-2019123002</t>
  </si>
  <si>
    <t>410101277500</t>
  </si>
  <si>
    <t>SZ-C5S32-2019123001</t>
  </si>
  <si>
    <t>133206005</t>
  </si>
  <si>
    <t>410101277600</t>
  </si>
  <si>
    <t>SZ-C5S32-2019122602</t>
  </si>
  <si>
    <t>233206003</t>
  </si>
  <si>
    <t>410101277700</t>
  </si>
  <si>
    <t>SZ-C5S32-2019123006</t>
  </si>
  <si>
    <t>410201335700</t>
  </si>
  <si>
    <t>SZ-K5S50-19112639</t>
  </si>
  <si>
    <t>410101277800</t>
  </si>
  <si>
    <t>SZ-C5S32-2019122001</t>
  </si>
  <si>
    <t>410201335800</t>
  </si>
  <si>
    <t>SZ-K5S50-19112640</t>
  </si>
  <si>
    <t>410101277900</t>
  </si>
  <si>
    <t>SZ-C5S32-2020010305</t>
  </si>
  <si>
    <t>410201334900</t>
  </si>
  <si>
    <t>SZ-C5S32-2019123005</t>
  </si>
  <si>
    <t>410201335000</t>
  </si>
  <si>
    <t>SZ-C5S32-2019123007</t>
  </si>
  <si>
    <t>410201335100</t>
  </si>
  <si>
    <t>SZ-C5S32-2020010212</t>
  </si>
  <si>
    <t>410101278000</t>
  </si>
  <si>
    <t>SZ-C5S32-2020010303</t>
  </si>
  <si>
    <t>410101278100</t>
  </si>
  <si>
    <t>SZ-C5S32-2020010304</t>
  </si>
  <si>
    <t>410101278200</t>
  </si>
  <si>
    <t>410101278300</t>
  </si>
  <si>
    <t>410101278400</t>
  </si>
  <si>
    <t>SZ-C5S32-2020010201</t>
  </si>
  <si>
    <t>410101278500</t>
  </si>
  <si>
    <t>SZ-C5S32-2020010202</t>
  </si>
  <si>
    <t>410101278600</t>
  </si>
  <si>
    <t>SZ-C5S32-2020010203</t>
  </si>
  <si>
    <t>410101278700</t>
  </si>
  <si>
    <t>SZ-C5S32-2019121902</t>
  </si>
  <si>
    <t>410101278800</t>
  </si>
  <si>
    <t>410201335200</t>
  </si>
  <si>
    <t>SZ-C5S32-2020010205</t>
  </si>
  <si>
    <t>410201335300</t>
  </si>
  <si>
    <t>SZ-C5S32-2020010206</t>
  </si>
  <si>
    <t>410201335400</t>
  </si>
  <si>
    <t>SZ-C5S32-2020010701</t>
  </si>
  <si>
    <t>410201335500</t>
  </si>
  <si>
    <t>SZ-C5S32-2019123004</t>
  </si>
  <si>
    <t>410201335600</t>
  </si>
  <si>
    <t>SZ-C5S32-2019123003</t>
  </si>
  <si>
    <t>420603006308</t>
  </si>
  <si>
    <t>420603006106</t>
  </si>
  <si>
    <t>420603006010</t>
  </si>
  <si>
    <t>420601093907</t>
  </si>
  <si>
    <t>420601188702</t>
  </si>
  <si>
    <t>420601188801</t>
  </si>
  <si>
    <t>420601186802</t>
  </si>
  <si>
    <t>420601187002</t>
  </si>
  <si>
    <t>410101241702</t>
  </si>
  <si>
    <t>410201280802</t>
  </si>
  <si>
    <t>410201280902</t>
  </si>
  <si>
    <t>410201281202</t>
  </si>
  <si>
    <t>410201285102</t>
  </si>
  <si>
    <t>410201285502</t>
  </si>
  <si>
    <t>410201286002</t>
  </si>
  <si>
    <t>410201286102</t>
  </si>
  <si>
    <t>410201325401</t>
  </si>
  <si>
    <t>410201325501</t>
  </si>
  <si>
    <t>410201325601</t>
  </si>
  <si>
    <t>410201284002</t>
  </si>
  <si>
    <t>410201283701</t>
  </si>
  <si>
    <t>410501039000</t>
  </si>
  <si>
    <t>KM32-K87</t>
  </si>
  <si>
    <t>410201336300</t>
  </si>
  <si>
    <t>XZ1924-03000020</t>
  </si>
  <si>
    <t>410201336400</t>
  </si>
  <si>
    <t>XZ1924-04020016</t>
  </si>
  <si>
    <t>410201336500</t>
  </si>
  <si>
    <t>XZ1924-04020015</t>
  </si>
  <si>
    <t>410101279200</t>
  </si>
  <si>
    <t>XZ1924-03000010</t>
  </si>
  <si>
    <t>410201324101</t>
  </si>
  <si>
    <t>410201323301</t>
  </si>
  <si>
    <t>410201323501</t>
  </si>
  <si>
    <t>410201323701</t>
  </si>
  <si>
    <t>410201323801</t>
  </si>
  <si>
    <t>410201323901</t>
  </si>
  <si>
    <t>410201324001</t>
  </si>
  <si>
    <t>410101243602</t>
  </si>
  <si>
    <t>410101243702</t>
  </si>
  <si>
    <t>410201286301</t>
  </si>
  <si>
    <t>410201324201</t>
  </si>
  <si>
    <t>410201287102</t>
  </si>
  <si>
    <t>410101246302</t>
  </si>
  <si>
    <t>410201325901</t>
  </si>
  <si>
    <t>410201283501</t>
  </si>
  <si>
    <t>410101279300</t>
  </si>
  <si>
    <t>XZ1924-03020004</t>
  </si>
  <si>
    <t>410101266601</t>
  </si>
  <si>
    <t>410102010102</t>
  </si>
  <si>
    <t>410101245402</t>
  </si>
  <si>
    <t>410201288602</t>
  </si>
  <si>
    <t>410101241902</t>
  </si>
  <si>
    <t>410101247402</t>
  </si>
  <si>
    <t>410101242101</t>
  </si>
  <si>
    <t>410101242402</t>
  </si>
  <si>
    <t>410201282401</t>
  </si>
  <si>
    <t>410201288202</t>
  </si>
  <si>
    <t>410101242901</t>
  </si>
  <si>
    <t>410101243001</t>
  </si>
  <si>
    <t>410201284602</t>
  </si>
  <si>
    <t>410201284702</t>
  </si>
  <si>
    <t>420200039900</t>
  </si>
  <si>
    <t>420200040000</t>
  </si>
  <si>
    <t>420200040100</t>
  </si>
  <si>
    <t>410101275301</t>
  </si>
  <si>
    <t>420200040200</t>
  </si>
  <si>
    <t>410501030105</t>
  </si>
  <si>
    <t>420200040300</t>
  </si>
  <si>
    <t>410201328001</t>
  </si>
  <si>
    <t>420200040400</t>
  </si>
  <si>
    <t>410501031103</t>
  </si>
  <si>
    <t>420501022100</t>
  </si>
  <si>
    <t>420501022200</t>
  </si>
  <si>
    <t>420601204700</t>
  </si>
  <si>
    <t>410201328201</t>
  </si>
  <si>
    <t>420601204800</t>
  </si>
  <si>
    <t>410201334800</t>
  </si>
  <si>
    <t>410201337200</t>
  </si>
  <si>
    <t>H32-05000004</t>
  </si>
  <si>
    <t>410201130801</t>
  </si>
  <si>
    <t>410101279700</t>
  </si>
  <si>
    <t>H32-05100006</t>
  </si>
  <si>
    <t>410101267003</t>
  </si>
  <si>
    <t>410101279800</t>
  </si>
  <si>
    <t>H32-05100007</t>
  </si>
  <si>
    <t>410101280600</t>
  </si>
  <si>
    <t>410101279900</t>
  </si>
  <si>
    <t>H32-05100008</t>
  </si>
  <si>
    <t>410101280000</t>
  </si>
  <si>
    <t>H32-05100009</t>
  </si>
  <si>
    <t>410101280100</t>
  </si>
  <si>
    <t>H32-05100011</t>
  </si>
  <si>
    <t>410201337300</t>
  </si>
  <si>
    <t>H32-05400001</t>
  </si>
  <si>
    <t>410201337400</t>
  </si>
  <si>
    <t>SJ32-05000001</t>
  </si>
  <si>
    <t>410101280700</t>
  </si>
  <si>
    <t>SZ-C5S32-2019121801</t>
  </si>
  <si>
    <t>410201337500</t>
  </si>
  <si>
    <t>SJ32-05200001</t>
  </si>
  <si>
    <t>410101280200</t>
  </si>
  <si>
    <t>SJ32-11</t>
  </si>
  <si>
    <t>410101280300</t>
  </si>
  <si>
    <t>SJ32-15</t>
  </si>
  <si>
    <t>410101280400</t>
  </si>
  <si>
    <t>SJ32-13</t>
  </si>
  <si>
    <t>410101280500</t>
  </si>
  <si>
    <t>SJ32-14</t>
  </si>
  <si>
    <t>410201337600</t>
  </si>
  <si>
    <t>SJ32-A02</t>
  </si>
  <si>
    <t>410201288902</t>
  </si>
  <si>
    <t>410101243802</t>
  </si>
  <si>
    <t>410101243502</t>
  </si>
  <si>
    <t>420501022400</t>
  </si>
  <si>
    <t>410201323401</t>
  </si>
  <si>
    <t>450401017400</t>
  </si>
  <si>
    <t>410201337700</t>
  </si>
  <si>
    <t>XZ1924-04010012</t>
  </si>
  <si>
    <t>410101280800</t>
  </si>
  <si>
    <t>XZ1924-04020017</t>
  </si>
  <si>
    <t>410101280900</t>
  </si>
  <si>
    <t>DGE85113-01000004</t>
  </si>
  <si>
    <t>410101281000</t>
  </si>
  <si>
    <t>SZ-XZ1924-200116-01</t>
  </si>
  <si>
    <t>410101281100</t>
  </si>
  <si>
    <t>SZ-XZ1924-200116-02</t>
  </si>
  <si>
    <t>420501022300</t>
  </si>
  <si>
    <t>410201337800</t>
  </si>
  <si>
    <t>XZ1924-04010205</t>
  </si>
  <si>
    <t>410201337900</t>
  </si>
  <si>
    <t>XZ1924-04010206</t>
  </si>
  <si>
    <t>450402002400</t>
  </si>
  <si>
    <t>410101283500</t>
  </si>
  <si>
    <t>XZ1928-05000001</t>
  </si>
  <si>
    <t>410101283600</t>
  </si>
  <si>
    <t>XZ1928-05000005</t>
  </si>
  <si>
    <t>410101283700</t>
  </si>
  <si>
    <t>XZ1928-05000006</t>
  </si>
  <si>
    <t>410101283800</t>
  </si>
  <si>
    <t>XZ1928-05000003</t>
  </si>
  <si>
    <t>410101283900</t>
  </si>
  <si>
    <t>XZ1928-05000002</t>
  </si>
  <si>
    <t>410201343100</t>
  </si>
  <si>
    <t>XZ1928-05010001</t>
  </si>
  <si>
    <t>410201343200</t>
  </si>
  <si>
    <t>XZ1928-05010002</t>
  </si>
  <si>
    <t>410101284000</t>
  </si>
  <si>
    <t>XZ1928-05010003</t>
  </si>
  <si>
    <t>410201343300</t>
  </si>
  <si>
    <t>XZ1928-05010005</t>
  </si>
  <si>
    <t>410101284100</t>
  </si>
  <si>
    <t>XZ1934-05010001</t>
  </si>
  <si>
    <t>410101284200</t>
  </si>
  <si>
    <t>XZ1934-05000005</t>
  </si>
  <si>
    <t>410501039300</t>
  </si>
  <si>
    <t>410201348900</t>
  </si>
  <si>
    <t>KPH32-04000019</t>
  </si>
  <si>
    <t>410501039400</t>
  </si>
  <si>
    <t>410201349000</t>
  </si>
  <si>
    <t>KPH32-04000020</t>
  </si>
  <si>
    <t>410101284300</t>
  </si>
  <si>
    <t>XZ1934-05020001</t>
  </si>
  <si>
    <t>410101289600</t>
  </si>
  <si>
    <t>KPH32-01000028</t>
  </si>
  <si>
    <t>410101284400</t>
  </si>
  <si>
    <t>XZ1934-05000002</t>
  </si>
  <si>
    <t>410201349100</t>
  </si>
  <si>
    <t>KPH32-01000026</t>
  </si>
  <si>
    <t>410201343600</t>
  </si>
  <si>
    <t>SZ-E5113-191216-02</t>
  </si>
  <si>
    <t>410101289700</t>
  </si>
  <si>
    <t>KPH32-01000001</t>
  </si>
  <si>
    <t>410101284500</t>
  </si>
  <si>
    <t>SZ-E5113-191216-01</t>
  </si>
  <si>
    <t>420505012800</t>
  </si>
  <si>
    <t>410101284600</t>
  </si>
  <si>
    <t>SZ-E5113-191216-16</t>
  </si>
  <si>
    <t>410401055900</t>
  </si>
  <si>
    <t>221803021</t>
  </si>
  <si>
    <t>410201343700</t>
  </si>
  <si>
    <t>SZ-E5113-191216-03</t>
  </si>
  <si>
    <t>410501039500</t>
  </si>
  <si>
    <t>SZ-E5113-191216-17</t>
  </si>
  <si>
    <t>410201343800</t>
  </si>
  <si>
    <t>SZ-E5113-191216-04</t>
  </si>
  <si>
    <t>410201343900</t>
  </si>
  <si>
    <t>SZ-E5113-191216-05</t>
  </si>
  <si>
    <t>450401017600</t>
  </si>
  <si>
    <t>SZ-E5113-191216-06</t>
  </si>
  <si>
    <t>410101284700</t>
  </si>
  <si>
    <t>SZ-E5113-191216-07</t>
  </si>
  <si>
    <t>410501039600</t>
  </si>
  <si>
    <t>SZ-E5113-191216-18</t>
  </si>
  <si>
    <t>410501039700</t>
  </si>
  <si>
    <t>410101284800</t>
  </si>
  <si>
    <t>SZ-E5113-191216-09</t>
  </si>
  <si>
    <t>410101284900</t>
  </si>
  <si>
    <t>SZ-E5113-191216-14</t>
  </si>
  <si>
    <t>410101285000</t>
  </si>
  <si>
    <t>SZ-E5113-191216-15</t>
  </si>
  <si>
    <t>410406015600</t>
  </si>
  <si>
    <t>410201344000</t>
  </si>
  <si>
    <t>SZ-E5113-191216-10</t>
  </si>
  <si>
    <t>410101285100</t>
  </si>
  <si>
    <t>SZ-E5113-191216-19</t>
  </si>
  <si>
    <t>410406015700</t>
  </si>
  <si>
    <t>410402006300</t>
  </si>
  <si>
    <t>410101285200</t>
  </si>
  <si>
    <t>SZ-E5113-191216-12</t>
  </si>
  <si>
    <t>410201344100</t>
  </si>
  <si>
    <t>SZ-E5113-191216-13</t>
  </si>
  <si>
    <t>410501039800</t>
  </si>
  <si>
    <t>410201344200</t>
  </si>
  <si>
    <t>SZ-E5113-191216-20</t>
  </si>
  <si>
    <t>410301021500</t>
  </si>
  <si>
    <t>XZ1924-04020018</t>
  </si>
  <si>
    <t>410501039900</t>
  </si>
  <si>
    <t>KPH32-05000000</t>
  </si>
  <si>
    <t>410502032800</t>
  </si>
  <si>
    <t>410101285300</t>
  </si>
  <si>
    <t>KPH32-01020002</t>
  </si>
  <si>
    <t>410101285400</t>
  </si>
  <si>
    <t>KPH32-01000032</t>
  </si>
  <si>
    <t>410101285500</t>
  </si>
  <si>
    <t>KPH32-02000004</t>
  </si>
  <si>
    <t>410101285600</t>
  </si>
  <si>
    <t>KPH32-02000005</t>
  </si>
  <si>
    <t>410201344300</t>
  </si>
  <si>
    <t>KPH32-01000025</t>
  </si>
  <si>
    <t>410101285700</t>
  </si>
  <si>
    <t>KPH32-01000024</t>
  </si>
  <si>
    <t>410201344400</t>
  </si>
  <si>
    <t>KPH32-04000015</t>
  </si>
  <si>
    <t>410201344500</t>
  </si>
  <si>
    <t>KPH32-03000019</t>
  </si>
  <si>
    <t>410201344600</t>
  </si>
  <si>
    <t>KPH32-03000022</t>
  </si>
  <si>
    <t>410201344700</t>
  </si>
  <si>
    <t>KPH32-03000024</t>
  </si>
  <si>
    <t>410201344800</t>
  </si>
  <si>
    <t>KPH32-03000023</t>
  </si>
  <si>
    <t>410201344900</t>
  </si>
  <si>
    <t>KPH32-02000007</t>
  </si>
  <si>
    <t>410101285800</t>
  </si>
  <si>
    <t>KPH32-02000010</t>
  </si>
  <si>
    <t>410201345000</t>
  </si>
  <si>
    <t>KPH32-04000017</t>
  </si>
  <si>
    <t>410201345100</t>
  </si>
  <si>
    <t>KPH32-04000018</t>
  </si>
  <si>
    <t>410301021600</t>
  </si>
  <si>
    <t>KPH32-01000033</t>
  </si>
  <si>
    <t>410101285900</t>
  </si>
  <si>
    <t>KPH32-01000030</t>
  </si>
  <si>
    <t>410101286000</t>
  </si>
  <si>
    <t>KPH32-01000029</t>
  </si>
  <si>
    <t>410101286100</t>
  </si>
  <si>
    <t>KPH32-01000023</t>
  </si>
  <si>
    <t>410101286200</t>
  </si>
  <si>
    <t>KPH32-01000004</t>
  </si>
  <si>
    <t>410101286300</t>
  </si>
  <si>
    <t>KPH32-01010002</t>
  </si>
  <si>
    <t>410101286400</t>
  </si>
  <si>
    <t>KPH32-01010001</t>
  </si>
  <si>
    <t>410101286500</t>
  </si>
  <si>
    <t>KPH32-01000005</t>
  </si>
  <si>
    <t>410502032900</t>
  </si>
  <si>
    <t>410201345200</t>
  </si>
  <si>
    <t>KPH32-04010002</t>
  </si>
  <si>
    <t>410101286600</t>
  </si>
  <si>
    <t>KPH32-04010001</t>
  </si>
  <si>
    <t>410101286700</t>
  </si>
  <si>
    <t>KPH32-04010006</t>
  </si>
  <si>
    <t>410101286800</t>
  </si>
  <si>
    <t>KPH32-04010008</t>
  </si>
  <si>
    <t>410101286900</t>
  </si>
  <si>
    <t>KPH32-04010007</t>
  </si>
  <si>
    <t>410101287000</t>
  </si>
  <si>
    <t>KPH32-04010009</t>
  </si>
  <si>
    <t>410101287100</t>
  </si>
  <si>
    <t>KPH32-04010004</t>
  </si>
  <si>
    <t>410201345300</t>
  </si>
  <si>
    <t>KPH32-02000002</t>
  </si>
  <si>
    <t>410201345400</t>
  </si>
  <si>
    <t>KPH32-02000008</t>
  </si>
  <si>
    <t>410101287200</t>
  </si>
  <si>
    <t>KPH32-02000009</t>
  </si>
  <si>
    <t>410101287300</t>
  </si>
  <si>
    <t>KPH32-02000006</t>
  </si>
  <si>
    <t>410201345500</t>
  </si>
  <si>
    <t>KPH32-02000011</t>
  </si>
  <si>
    <t>410201345600</t>
  </si>
  <si>
    <t>KPH32-06000006</t>
  </si>
  <si>
    <t>410201345700</t>
  </si>
  <si>
    <t>KPH32-04020005</t>
  </si>
  <si>
    <t>410201345800</t>
  </si>
  <si>
    <t>KPH32-04020006</t>
  </si>
  <si>
    <t>410201345900</t>
  </si>
  <si>
    <t>KPH32-03000026</t>
  </si>
  <si>
    <t>410201346000</t>
  </si>
  <si>
    <t>KPH32-04020001</t>
  </si>
  <si>
    <t>410201346100</t>
  </si>
  <si>
    <t>KPH32-04020003</t>
  </si>
  <si>
    <t>410201346200</t>
  </si>
  <si>
    <t>KPH32-04000021</t>
  </si>
  <si>
    <t>410201346300</t>
  </si>
  <si>
    <t>KPH32-03000025</t>
  </si>
  <si>
    <t>410201346400</t>
  </si>
  <si>
    <t>KPH32-03010001</t>
  </si>
  <si>
    <t>410201346500</t>
  </si>
  <si>
    <t>KPH32-08000005</t>
  </si>
  <si>
    <t>410201346600</t>
  </si>
  <si>
    <t>KPH32-08000006</t>
  </si>
  <si>
    <t>410201346700</t>
  </si>
  <si>
    <t>KPH32-08000008</t>
  </si>
  <si>
    <t>410201346800</t>
  </si>
  <si>
    <t>KPH32-08000007</t>
  </si>
  <si>
    <t>410401056000</t>
  </si>
  <si>
    <t>410401056100</t>
  </si>
  <si>
    <t>410201346900</t>
  </si>
  <si>
    <t>KPH32-05000023</t>
  </si>
  <si>
    <t>410201347000</t>
  </si>
  <si>
    <t>KPH32-05000031</t>
  </si>
  <si>
    <t>410201347100</t>
  </si>
  <si>
    <t>KPH32-05000021</t>
  </si>
  <si>
    <t>410201347200</t>
  </si>
  <si>
    <t>KPH32-05000022</t>
  </si>
  <si>
    <t>410201347300</t>
  </si>
  <si>
    <t>KPH32-05000030</t>
  </si>
  <si>
    <t>410201347400</t>
  </si>
  <si>
    <t>KPH32-05000029</t>
  </si>
  <si>
    <t>410101287400</t>
  </si>
  <si>
    <t>KPH32-05000017</t>
  </si>
  <si>
    <t>410201347500</t>
  </si>
  <si>
    <t>KPH32-05000032</t>
  </si>
  <si>
    <t>410201347600</t>
  </si>
  <si>
    <t>KPH32-05000019</t>
  </si>
  <si>
    <t>410201347700</t>
  </si>
  <si>
    <t>KPH32-05000033</t>
  </si>
  <si>
    <t>410101287500</t>
  </si>
  <si>
    <t>KPH32-05000006</t>
  </si>
  <si>
    <t>410101287600</t>
  </si>
  <si>
    <t>KPH32-05000011</t>
  </si>
  <si>
    <t>410101287700</t>
  </si>
  <si>
    <t>KPH32-05000010</t>
  </si>
  <si>
    <t>410101287800</t>
  </si>
  <si>
    <t>KPH32-05000007</t>
  </si>
  <si>
    <t>410101287900</t>
  </si>
  <si>
    <t>KPH32-05000034</t>
  </si>
  <si>
    <t>410101288000</t>
  </si>
  <si>
    <t>KPH32-05000018</t>
  </si>
  <si>
    <t>410101288100</t>
  </si>
  <si>
    <t>KPH32-05000035</t>
  </si>
  <si>
    <t>410201347800</t>
  </si>
  <si>
    <t>KPH32-05000036</t>
  </si>
  <si>
    <t>410101288200</t>
  </si>
  <si>
    <t>KPH32-05000004</t>
  </si>
  <si>
    <t>410101288300</t>
  </si>
  <si>
    <t>KPH32-05000009</t>
  </si>
  <si>
    <t>410101288400</t>
  </si>
  <si>
    <t>KPH32-05000008</t>
  </si>
  <si>
    <t>410101288500</t>
  </si>
  <si>
    <t>KPH32-05000005</t>
  </si>
  <si>
    <t>410101288600</t>
  </si>
  <si>
    <t>KPH32-05000016</t>
  </si>
  <si>
    <t>410101288700</t>
  </si>
  <si>
    <t>KPH32-05000026</t>
  </si>
  <si>
    <t>410201347900</t>
  </si>
  <si>
    <t>KPH32-05000027</t>
  </si>
  <si>
    <t>410201348000</t>
  </si>
  <si>
    <t>KPH32-05000028</t>
  </si>
  <si>
    <t>410101289400</t>
  </si>
  <si>
    <t>KPH32-05000037</t>
  </si>
  <si>
    <t>410201348100</t>
  </si>
  <si>
    <t>KPH32-05000002</t>
  </si>
  <si>
    <t>410201348200</t>
  </si>
  <si>
    <t>KPH32-05000001</t>
  </si>
  <si>
    <t>410101288800</t>
  </si>
  <si>
    <t>KPH32-05000038</t>
  </si>
  <si>
    <t>410201348300</t>
  </si>
  <si>
    <t>KPH32-05000020</t>
  </si>
  <si>
    <t>410101288900</t>
  </si>
  <si>
    <t>410101289000</t>
  </si>
  <si>
    <t>410201348400</t>
  </si>
  <si>
    <t>KPH32-01070002</t>
  </si>
  <si>
    <t>410201348500</t>
  </si>
  <si>
    <t>KPH32-01070001</t>
  </si>
  <si>
    <t>410101289500</t>
  </si>
  <si>
    <t>KPH32-01000031</t>
  </si>
  <si>
    <t>410402006400</t>
  </si>
  <si>
    <t>410101289100</t>
  </si>
  <si>
    <t>KPH32-07000003</t>
  </si>
  <si>
    <t>410101289200</t>
  </si>
  <si>
    <t>KPH32-07000006</t>
  </si>
  <si>
    <t>410201348600</t>
  </si>
  <si>
    <t>KPH32-06000003</t>
  </si>
  <si>
    <t>410101289300</t>
  </si>
  <si>
    <t>KPH32-01000034</t>
  </si>
  <si>
    <t>410201348700</t>
  </si>
  <si>
    <t>KPH32-01000035</t>
  </si>
  <si>
    <t>410404006500</t>
  </si>
  <si>
    <t>420602028200</t>
  </si>
  <si>
    <t>420506063200</t>
  </si>
  <si>
    <t>420501022500</t>
  </si>
  <si>
    <t>420506063300</t>
  </si>
  <si>
    <t>420506063400</t>
  </si>
  <si>
    <t>420506063500</t>
  </si>
  <si>
    <t>420506063600</t>
  </si>
  <si>
    <t>410301021700</t>
  </si>
  <si>
    <t>410201348800</t>
  </si>
  <si>
    <t>KPH32-04000016</t>
  </si>
  <si>
    <t>410101289800</t>
  </si>
  <si>
    <t>KPH32-01000002</t>
  </si>
  <si>
    <t>410201349200</t>
  </si>
  <si>
    <t>KPH32-04010005</t>
  </si>
  <si>
    <t>410201349300</t>
  </si>
  <si>
    <t>KPH32-05000003</t>
  </si>
  <si>
    <t>420507006300</t>
  </si>
  <si>
    <t>410201349400</t>
  </si>
  <si>
    <t>KPH32-05000014</t>
  </si>
  <si>
    <t>410101291300</t>
  </si>
  <si>
    <t>SZ-KK3201-20040101</t>
  </si>
  <si>
    <t>410201338000</t>
  </si>
  <si>
    <t>XZ1924-04010207</t>
  </si>
  <si>
    <t>410201343400</t>
  </si>
  <si>
    <t>XZ1928-05000039</t>
  </si>
  <si>
    <t>410201338100</t>
  </si>
  <si>
    <t>XZ1924-04010208</t>
  </si>
  <si>
    <t>410201343500</t>
  </si>
  <si>
    <t>XZ1928-05000004</t>
  </si>
  <si>
    <t>410101281200</t>
  </si>
  <si>
    <t>A8HV2906-00A</t>
  </si>
  <si>
    <t>410101281300</t>
  </si>
  <si>
    <t>A8HV2907-00A</t>
  </si>
  <si>
    <t>410101281400</t>
  </si>
  <si>
    <t>A8HV2908-00A</t>
  </si>
  <si>
    <t>410101281500</t>
  </si>
  <si>
    <t>A8HV2909-00A</t>
  </si>
  <si>
    <t>410201338200</t>
  </si>
  <si>
    <t>A8HV2910-00A</t>
  </si>
  <si>
    <t>410201338300</t>
  </si>
  <si>
    <t>A8HV2911-00A</t>
  </si>
  <si>
    <t>410401055700</t>
  </si>
  <si>
    <t>A8HV2914-00A</t>
  </si>
  <si>
    <t>420200040500</t>
  </si>
  <si>
    <t>410401055800</t>
  </si>
  <si>
    <t>A8HV2913-00A</t>
  </si>
  <si>
    <t>115208007</t>
  </si>
  <si>
    <t>410402006200</t>
  </si>
  <si>
    <t>A8HV2912-00A</t>
  </si>
  <si>
    <t>420504022600</t>
  </si>
  <si>
    <t>420601212400</t>
  </si>
  <si>
    <t>UV50-20C0001</t>
  </si>
  <si>
    <t>420601212500</t>
  </si>
  <si>
    <t>UV50-20C0002</t>
  </si>
  <si>
    <t>420601212600</t>
  </si>
  <si>
    <t>UV50-20C0003</t>
  </si>
  <si>
    <t>510600002600</t>
  </si>
  <si>
    <t>420601212700</t>
  </si>
  <si>
    <t>UV50-20C0005</t>
  </si>
  <si>
    <t>420601212800</t>
  </si>
  <si>
    <t>UV50-20C0006</t>
  </si>
  <si>
    <t>420601212900</t>
  </si>
  <si>
    <t>UV50-20C0007</t>
  </si>
  <si>
    <t>420601213000</t>
  </si>
  <si>
    <t>UV50-20C0008</t>
  </si>
  <si>
    <t>420601213100</t>
  </si>
  <si>
    <t>UV50-20C0009</t>
  </si>
  <si>
    <t>420601213200</t>
  </si>
  <si>
    <t>UV50-20C0010</t>
  </si>
  <si>
    <t>420601213300</t>
  </si>
  <si>
    <t>UV50-20B0003</t>
  </si>
  <si>
    <t>420601213400</t>
  </si>
  <si>
    <t>UV50-20B0004</t>
  </si>
  <si>
    <t>420601213500</t>
  </si>
  <si>
    <t>UV50-20B0025</t>
  </si>
  <si>
    <t>420601213600</t>
  </si>
  <si>
    <t>UV50-20B0026</t>
  </si>
  <si>
    <t>420601213700</t>
  </si>
  <si>
    <t>UV50-20B0033</t>
  </si>
  <si>
    <t>420601213800</t>
  </si>
  <si>
    <t>UV50-20B0005</t>
  </si>
  <si>
    <t>420601213900</t>
  </si>
  <si>
    <t>UV50-20B0006</t>
  </si>
  <si>
    <t>420601214000</t>
  </si>
  <si>
    <t>UV50-20B0007</t>
  </si>
  <si>
    <t>420601214100</t>
  </si>
  <si>
    <t>UV50-20B0008</t>
  </si>
  <si>
    <t>420601214200</t>
  </si>
  <si>
    <t>UV50-20B0009</t>
  </si>
  <si>
    <t>420601214300</t>
  </si>
  <si>
    <t>UV50-20B0012</t>
  </si>
  <si>
    <t>420601214400</t>
  </si>
  <si>
    <t>UV50-20B0013</t>
  </si>
  <si>
    <t>420601214500</t>
  </si>
  <si>
    <t>UV50-20B0014</t>
  </si>
  <si>
    <t>420601214600</t>
  </si>
  <si>
    <t>UV50-20B0015</t>
  </si>
  <si>
    <t>420601214700</t>
  </si>
  <si>
    <t>UV50-20B0016</t>
  </si>
  <si>
    <t>420601214800</t>
  </si>
  <si>
    <t>UV50-20B0017</t>
  </si>
  <si>
    <t>420601214900</t>
  </si>
  <si>
    <t>UV50-20B0018</t>
  </si>
  <si>
    <t>420601215000</t>
  </si>
  <si>
    <t>UV50-20B0019</t>
  </si>
  <si>
    <t>420601215100</t>
  </si>
  <si>
    <t>UV50-20B0020</t>
  </si>
  <si>
    <t>420601215200</t>
  </si>
  <si>
    <t>UV50-20B0021</t>
  </si>
  <si>
    <t>420601215300</t>
  </si>
  <si>
    <t>UV50-20B0022</t>
  </si>
  <si>
    <t>420601215400</t>
  </si>
  <si>
    <t>UV50-20B0024</t>
  </si>
  <si>
    <t>420601215500</t>
  </si>
  <si>
    <t>UV50-20B0031</t>
  </si>
  <si>
    <t>420601215600</t>
  </si>
  <si>
    <t>UV50-20B0032</t>
  </si>
  <si>
    <t>420601215700</t>
  </si>
  <si>
    <t>UV50-20E0001</t>
  </si>
  <si>
    <t>420601215800</t>
  </si>
  <si>
    <t>UV50-20E0002</t>
  </si>
  <si>
    <t>420601215900</t>
  </si>
  <si>
    <t>UV50-20E0003</t>
  </si>
  <si>
    <t>510300000900</t>
  </si>
  <si>
    <t>410201355600</t>
  </si>
  <si>
    <t>KPH32-05000041</t>
  </si>
  <si>
    <t>410201355700</t>
  </si>
  <si>
    <t>KPH32-05000040</t>
  </si>
  <si>
    <t>510800001600</t>
  </si>
  <si>
    <t>420504021800</t>
  </si>
  <si>
    <t>410101282000</t>
  </si>
  <si>
    <t>KPH32-07000001</t>
  </si>
  <si>
    <t>420506062900</t>
  </si>
  <si>
    <t>420505012600</t>
  </si>
  <si>
    <t>420504021900</t>
  </si>
  <si>
    <t>420504022000</t>
  </si>
  <si>
    <t>420504022100</t>
  </si>
  <si>
    <t>410501005503</t>
  </si>
  <si>
    <t>420504022200</t>
  </si>
  <si>
    <t>410101281900</t>
  </si>
  <si>
    <t>KPH32-02000001</t>
  </si>
  <si>
    <t>410502032700</t>
  </si>
  <si>
    <t>410501005301</t>
  </si>
  <si>
    <t>420503005900</t>
  </si>
  <si>
    <t>420506063000</t>
  </si>
  <si>
    <t>420504022300</t>
  </si>
  <si>
    <t>420504022400</t>
  </si>
  <si>
    <t>410501005601</t>
  </si>
  <si>
    <t>410501015703</t>
  </si>
  <si>
    <t>410501015803</t>
  </si>
  <si>
    <t>410501030401</t>
  </si>
  <si>
    <t>410501037002</t>
  </si>
  <si>
    <t>410501005202</t>
  </si>
  <si>
    <t>410501004901</t>
  </si>
  <si>
    <t>3102385001</t>
  </si>
  <si>
    <t>KK52-19000000</t>
  </si>
  <si>
    <t>410501039100</t>
  </si>
  <si>
    <t>KPH32-01000000</t>
  </si>
  <si>
    <t>420504022500</t>
  </si>
  <si>
    <t>410201338400</t>
  </si>
  <si>
    <t>KPH32-03000016</t>
  </si>
  <si>
    <t>410101282100</t>
  </si>
  <si>
    <t>KPH32-07000002</t>
  </si>
  <si>
    <t>410201338500</t>
  </si>
  <si>
    <t>KPH32-03000014</t>
  </si>
  <si>
    <t>410201338600</t>
  </si>
  <si>
    <t>KPH32-03000015</t>
  </si>
  <si>
    <t>410201338700</t>
  </si>
  <si>
    <t>KPH32-03000005</t>
  </si>
  <si>
    <t>410201338800</t>
  </si>
  <si>
    <t>KPH32-03000002</t>
  </si>
  <si>
    <t>410201338900</t>
  </si>
  <si>
    <t>KPH32-03000003</t>
  </si>
  <si>
    <t>410201339000</t>
  </si>
  <si>
    <t>KPH32-03000004</t>
  </si>
  <si>
    <t>410201339100</t>
  </si>
  <si>
    <t>KPH32-03000006</t>
  </si>
  <si>
    <t>410201339200</t>
  </si>
  <si>
    <t>KPH32-03000007</t>
  </si>
  <si>
    <t>410201339300</t>
  </si>
  <si>
    <t>KPH32-03000008</t>
  </si>
  <si>
    <t>410201339400</t>
  </si>
  <si>
    <t>KPH32-03000009</t>
  </si>
  <si>
    <t>410201339500</t>
  </si>
  <si>
    <t>KPH32-03000010</t>
  </si>
  <si>
    <t>410201339600</t>
  </si>
  <si>
    <t>KPH32-03000011</t>
  </si>
  <si>
    <t>410201339700</t>
  </si>
  <si>
    <t>KPH32-03000012</t>
  </si>
  <si>
    <t>410201339800</t>
  </si>
  <si>
    <t>KPH32-03000013</t>
  </si>
  <si>
    <t>410201339900</t>
  </si>
  <si>
    <t>KPH32-03000017</t>
  </si>
  <si>
    <t>410201340000</t>
  </si>
  <si>
    <t>KPH32-03000018</t>
  </si>
  <si>
    <t>420505012900</t>
  </si>
  <si>
    <t>410201340200</t>
  </si>
  <si>
    <t>KPH32-03000020</t>
  </si>
  <si>
    <t>410201340300</t>
  </si>
  <si>
    <t>KPH32-03000021</t>
  </si>
  <si>
    <t>410201340400</t>
  </si>
  <si>
    <t>KPH32-04000001</t>
  </si>
  <si>
    <t>410201340500</t>
  </si>
  <si>
    <t>KPH32-04000002</t>
  </si>
  <si>
    <t>410201340600</t>
  </si>
  <si>
    <t>KPH32-04000003</t>
  </si>
  <si>
    <t>410201340700</t>
  </si>
  <si>
    <t>KPH32-04000004</t>
  </si>
  <si>
    <t>410201340800</t>
  </si>
  <si>
    <t>KPH32-04000005</t>
  </si>
  <si>
    <t>410201340900</t>
  </si>
  <si>
    <t>KPH32-04000006</t>
  </si>
  <si>
    <t>410201341000</t>
  </si>
  <si>
    <t>KPH32-04000007</t>
  </si>
  <si>
    <t>410201341100</t>
  </si>
  <si>
    <t>KPH32-04000008</t>
  </si>
  <si>
    <t>410201341200</t>
  </si>
  <si>
    <t>KPH32-04000009</t>
  </si>
  <si>
    <t>410201341300</t>
  </si>
  <si>
    <t>KPH32-04000010</t>
  </si>
  <si>
    <t>410201341400</t>
  </si>
  <si>
    <t>KPH32-04000011</t>
  </si>
  <si>
    <t>410201341500</t>
  </si>
  <si>
    <t>KPH32-04000012</t>
  </si>
  <si>
    <t>410201341600</t>
  </si>
  <si>
    <t>KPH32-04000013</t>
  </si>
  <si>
    <t>410201341700</t>
  </si>
  <si>
    <t>KPH32-04000014</t>
  </si>
  <si>
    <t>410101281600</t>
  </si>
  <si>
    <t>KPH32-01000006</t>
  </si>
  <si>
    <t>410101281700</t>
  </si>
  <si>
    <t>KPH32-01000003</t>
  </si>
  <si>
    <t>410101281800</t>
  </si>
  <si>
    <t>KPH32-01000011</t>
  </si>
  <si>
    <t>410201341800</t>
  </si>
  <si>
    <t>KPH32-01000012</t>
  </si>
  <si>
    <t>410201341900</t>
  </si>
  <si>
    <t>KPH32-01000010</t>
  </si>
  <si>
    <t>410201342000</t>
  </si>
  <si>
    <t>KPH32-01000008</t>
  </si>
  <si>
    <t>410201342100</t>
  </si>
  <si>
    <t>KPH32-01000013</t>
  </si>
  <si>
    <t>410201342200</t>
  </si>
  <si>
    <t>KPH32-01000014</t>
  </si>
  <si>
    <t>410101282200</t>
  </si>
  <si>
    <t>KPH32-07000004</t>
  </si>
  <si>
    <t>410101282300</t>
  </si>
  <si>
    <t>KPH32-07000005</t>
  </si>
  <si>
    <t>410101282400</t>
  </si>
  <si>
    <t>KPH32-01030001</t>
  </si>
  <si>
    <t>410101282500</t>
  </si>
  <si>
    <t>KPH32-01020001</t>
  </si>
  <si>
    <t>410201342300</t>
  </si>
  <si>
    <t>KPH32-01000009</t>
  </si>
  <si>
    <t>410301021400</t>
  </si>
  <si>
    <t>KPH32-01000007</t>
  </si>
  <si>
    <t>410101282600</t>
  </si>
  <si>
    <t>KPH32-01000015</t>
  </si>
  <si>
    <t>410101282700</t>
  </si>
  <si>
    <t>KPH32-01000016</t>
  </si>
  <si>
    <t>450401017500</t>
  </si>
  <si>
    <t>410101282800</t>
  </si>
  <si>
    <t>KPH32-01000017</t>
  </si>
  <si>
    <t>410101282900</t>
  </si>
  <si>
    <t>KPH32-01000019</t>
  </si>
  <si>
    <t>410201342400</t>
  </si>
  <si>
    <t>KPH32-01000020</t>
  </si>
  <si>
    <t>410101283000</t>
  </si>
  <si>
    <t>KPH32-01000018</t>
  </si>
  <si>
    <t>410101283100</t>
  </si>
  <si>
    <t>KPH32-01000021</t>
  </si>
  <si>
    <t>410101283200</t>
  </si>
  <si>
    <t>KPH32-08000001</t>
  </si>
  <si>
    <t>410101283300</t>
  </si>
  <si>
    <t>KPH32-08000002</t>
  </si>
  <si>
    <t>410101283400</t>
  </si>
  <si>
    <t>KPH32-08000003</t>
  </si>
  <si>
    <t>410201342500</t>
  </si>
  <si>
    <t>KPH32-01000022</t>
  </si>
  <si>
    <t>410201342600</t>
  </si>
  <si>
    <t>KPH32-01020003</t>
  </si>
  <si>
    <t>420506063100</t>
  </si>
  <si>
    <t>410201342700</t>
  </si>
  <si>
    <t>KPH32-06000004</t>
  </si>
  <si>
    <t>410201342800</t>
  </si>
  <si>
    <t>KPH32-06000005</t>
  </si>
  <si>
    <t>410201342900</t>
  </si>
  <si>
    <t>KPH32-06000001</t>
  </si>
  <si>
    <t>410201343000</t>
  </si>
  <si>
    <t>KPH32-06000002</t>
  </si>
  <si>
    <t>410501039200</t>
  </si>
  <si>
    <t>410201349500</t>
  </si>
  <si>
    <t>KPH32-05000039</t>
  </si>
  <si>
    <t>410502033000</t>
  </si>
  <si>
    <t>410201349600</t>
  </si>
  <si>
    <t>KPH32-05000024</t>
  </si>
  <si>
    <t>410101289900</t>
  </si>
  <si>
    <t>SZ-SEP32-200324-01</t>
  </si>
  <si>
    <t>410201349700</t>
  </si>
  <si>
    <t>KPH32-05000025</t>
  </si>
  <si>
    <t>410201349800</t>
  </si>
  <si>
    <t>KPH32-05000013</t>
  </si>
  <si>
    <t>410201349900</t>
  </si>
  <si>
    <t>KPH32-05000012</t>
  </si>
  <si>
    <t>420200040600</t>
  </si>
  <si>
    <t>410101290000</t>
  </si>
  <si>
    <t>SZ-SEP32-200324-03</t>
  </si>
  <si>
    <t>410101290100</t>
  </si>
  <si>
    <t>SZ-SEP32-200324-02</t>
  </si>
  <si>
    <t>410101290200</t>
  </si>
  <si>
    <t>SZ-SEP32-200324-04</t>
  </si>
  <si>
    <t>410101290300</t>
  </si>
  <si>
    <t>SZ-SEP32-200324-05</t>
  </si>
  <si>
    <t>410101290400</t>
  </si>
  <si>
    <t>SZ-SEP32-200324-06</t>
  </si>
  <si>
    <t>410101290500</t>
  </si>
  <si>
    <t>SZ-SEP32-200324-07</t>
  </si>
  <si>
    <t>410101290600</t>
  </si>
  <si>
    <t>SZ-4720-200316-06</t>
  </si>
  <si>
    <t>410101290700</t>
  </si>
  <si>
    <t>SZ-E5113-200316-10</t>
  </si>
  <si>
    <t>420503006000</t>
  </si>
  <si>
    <t>420503006100</t>
  </si>
  <si>
    <t>410101293600</t>
  </si>
  <si>
    <t>SZ-E5113-200422-01</t>
  </si>
  <si>
    <t>410101293700</t>
  </si>
  <si>
    <t>SZ-E5113-200422-02</t>
  </si>
  <si>
    <t>410101293800</t>
  </si>
  <si>
    <t>SZ-E5113-200422-03</t>
  </si>
  <si>
    <t>410101293900</t>
  </si>
  <si>
    <t>SZ-E5113-200422-04</t>
  </si>
  <si>
    <t>410101294000</t>
  </si>
  <si>
    <t>SZ-E5113-200422-05</t>
  </si>
  <si>
    <t>410501040000</t>
  </si>
  <si>
    <t>410101294100</t>
  </si>
  <si>
    <t>XZ1926-05000001</t>
  </si>
  <si>
    <t>410101294200</t>
  </si>
  <si>
    <t>XZ1926-05000003</t>
  </si>
  <si>
    <t>410101294300</t>
  </si>
  <si>
    <t>XZ1926-05000004</t>
  </si>
  <si>
    <t>410101294400</t>
  </si>
  <si>
    <t>XZ1926-05000005</t>
  </si>
  <si>
    <t>410201350300</t>
  </si>
  <si>
    <t>XZ1926-05000039</t>
  </si>
  <si>
    <t>410201248301</t>
  </si>
  <si>
    <t>A8HV4073-11B</t>
  </si>
  <si>
    <t>410101290800</t>
  </si>
  <si>
    <t>SZ-E5113-200316-11</t>
  </si>
  <si>
    <t>410101290900</t>
  </si>
  <si>
    <t>SZ-4720-200316-07</t>
  </si>
  <si>
    <t>410101291000</t>
  </si>
  <si>
    <t>SZ-E5113-200316-03</t>
  </si>
  <si>
    <t>420505012700</t>
  </si>
  <si>
    <t>420601205000</t>
  </si>
  <si>
    <t>YDSP18-20C0001</t>
  </si>
  <si>
    <t>420601205100</t>
  </si>
  <si>
    <t>YDSP18-20C0002</t>
  </si>
  <si>
    <t>420601205200</t>
  </si>
  <si>
    <t>YDSP18-20E0001</t>
  </si>
  <si>
    <t>420601205300</t>
  </si>
  <si>
    <t>YDSP18-20E0002</t>
  </si>
  <si>
    <t>420601205400</t>
  </si>
  <si>
    <t>YDSP18-20A0001</t>
  </si>
  <si>
    <t>410502033100</t>
  </si>
  <si>
    <t>410101291100</t>
  </si>
  <si>
    <t>SZ-KK50-20033001</t>
  </si>
  <si>
    <t>410201350000</t>
  </si>
  <si>
    <t>SZ-KK50-20033002</t>
  </si>
  <si>
    <t>410101291200</t>
  </si>
  <si>
    <t>SZ-KK50-20033003</t>
  </si>
  <si>
    <t>410101291400</t>
  </si>
  <si>
    <t>KK50-01020025</t>
  </si>
  <si>
    <t>450401017700</t>
  </si>
  <si>
    <t>450401017800</t>
  </si>
  <si>
    <t>450401017900</t>
  </si>
  <si>
    <t>450401018000</t>
  </si>
  <si>
    <t>95094</t>
  </si>
  <si>
    <t>410101291500</t>
  </si>
  <si>
    <t>A8HVX491-00A</t>
  </si>
  <si>
    <t>410101291600</t>
  </si>
  <si>
    <t>A8HVX492-00A</t>
  </si>
  <si>
    <t>410101291800</t>
  </si>
  <si>
    <t>SZ-SEP18-200408-01</t>
  </si>
  <si>
    <t>420506063700</t>
  </si>
  <si>
    <t>410101291700</t>
  </si>
  <si>
    <t>DG32-01000003</t>
  </si>
  <si>
    <t>420506063800</t>
  </si>
  <si>
    <t>510100003200</t>
  </si>
  <si>
    <t>410101291900</t>
  </si>
  <si>
    <t>SZ-SEP18-200408-02</t>
  </si>
  <si>
    <t>410101293400</t>
  </si>
  <si>
    <t>SZ-SEP32-200416-06</t>
  </si>
  <si>
    <t>410101292000</t>
  </si>
  <si>
    <t>SZ-SEP18-200408-03</t>
  </si>
  <si>
    <t>410101292100</t>
  </si>
  <si>
    <t>SZ-SEP18-200408-04</t>
  </si>
  <si>
    <t>410101292200</t>
  </si>
  <si>
    <t>SZ-SEP18-200408-05</t>
  </si>
  <si>
    <t>420603007000</t>
  </si>
  <si>
    <t>410201350400</t>
  </si>
  <si>
    <t>XZ1926-05000036</t>
  </si>
  <si>
    <t>450402002500</t>
  </si>
  <si>
    <t>420506063900</t>
  </si>
  <si>
    <t>420506064000</t>
  </si>
  <si>
    <t>410201248401</t>
  </si>
  <si>
    <t>A8HV4027-11B</t>
  </si>
  <si>
    <t>420506064100</t>
  </si>
  <si>
    <t>410301021801</t>
  </si>
  <si>
    <t>K5S32-07010001</t>
  </si>
  <si>
    <t>420506064200</t>
  </si>
  <si>
    <t>235116001</t>
  </si>
  <si>
    <t>3301230001</t>
  </si>
  <si>
    <t>K5S50-10000000</t>
  </si>
  <si>
    <t>3301230002</t>
  </si>
  <si>
    <t>K5S50-10010000</t>
  </si>
  <si>
    <t>3301230003</t>
  </si>
  <si>
    <t>K5S50-11000000</t>
  </si>
  <si>
    <t>3301230004</t>
  </si>
  <si>
    <t>K5S50-12000000</t>
  </si>
  <si>
    <t>3301230005</t>
  </si>
  <si>
    <t>K5S50-12010000</t>
  </si>
  <si>
    <t>3301230006</t>
  </si>
  <si>
    <t>K5S50-12020000</t>
  </si>
  <si>
    <t>3301230007</t>
  </si>
  <si>
    <t>K5S50-12030000</t>
  </si>
  <si>
    <t>3301230008</t>
  </si>
  <si>
    <t>K5S50-12040000</t>
  </si>
  <si>
    <t>3301230026</t>
  </si>
  <si>
    <t>K5S50-20000000</t>
  </si>
  <si>
    <t>3301230009</t>
  </si>
  <si>
    <t>K5S50-13000000</t>
  </si>
  <si>
    <t>3301230010</t>
  </si>
  <si>
    <t>K5S50-14010000</t>
  </si>
  <si>
    <t>420601211000</t>
  </si>
  <si>
    <t>UV50-20D0001</t>
  </si>
  <si>
    <t>3301230011</t>
  </si>
  <si>
    <t>K5S50-14020000</t>
  </si>
  <si>
    <t>420601211300</t>
  </si>
  <si>
    <t>UV50-20D0004</t>
  </si>
  <si>
    <t>3301230012</t>
  </si>
  <si>
    <t>K5S50-14030000</t>
  </si>
  <si>
    <t>420601211100</t>
  </si>
  <si>
    <t>UV50-20D0002</t>
  </si>
  <si>
    <t>3301230013</t>
  </si>
  <si>
    <t>K5S50-14040000</t>
  </si>
  <si>
    <t>3301230014</t>
  </si>
  <si>
    <t>K5S50-14050000</t>
  </si>
  <si>
    <t>420601211200</t>
  </si>
  <si>
    <t>UV50-20D0003</t>
  </si>
  <si>
    <t>3301230015</t>
  </si>
  <si>
    <t>K5S50-15000000</t>
  </si>
  <si>
    <t>3301230016</t>
  </si>
  <si>
    <t>K5S50-16000000</t>
  </si>
  <si>
    <t>3301230017</t>
  </si>
  <si>
    <t>K5S50-17000000</t>
  </si>
  <si>
    <t>3301230018</t>
  </si>
  <si>
    <t>K5S50-18000000</t>
  </si>
  <si>
    <t>3301230019</t>
  </si>
  <si>
    <t>K5S50-19000000</t>
  </si>
  <si>
    <t>3301230020</t>
  </si>
  <si>
    <t>3301230021</t>
  </si>
  <si>
    <t>3301230022</t>
  </si>
  <si>
    <t>3301230023</t>
  </si>
  <si>
    <t>3301230024</t>
  </si>
  <si>
    <t>3301285001</t>
  </si>
  <si>
    <t>3301230025</t>
  </si>
  <si>
    <t>410101240201</t>
  </si>
  <si>
    <t>410101237401</t>
  </si>
  <si>
    <t>410101237301</t>
  </si>
  <si>
    <t>410201278901</t>
  </si>
  <si>
    <t>410101237101</t>
  </si>
  <si>
    <t>410201278801</t>
  </si>
  <si>
    <t>410201278701</t>
  </si>
  <si>
    <t>410201278601</t>
  </si>
  <si>
    <t>410201278501</t>
  </si>
  <si>
    <t>410101234901</t>
  </si>
  <si>
    <t>410201278001</t>
  </si>
  <si>
    <t>410201279901</t>
  </si>
  <si>
    <t>410201277501</t>
  </si>
  <si>
    <t>410201277201</t>
  </si>
  <si>
    <t>410201279301</t>
  </si>
  <si>
    <t>410201279801</t>
  </si>
  <si>
    <t>410201276101</t>
  </si>
  <si>
    <t>410201276001</t>
  </si>
  <si>
    <t>410201275901</t>
  </si>
  <si>
    <t>410201277001</t>
  </si>
  <si>
    <t>410201275501</t>
  </si>
  <si>
    <t>410201279702</t>
  </si>
  <si>
    <t>410201276201</t>
  </si>
  <si>
    <t>410201279401</t>
  </si>
  <si>
    <t>410201275801</t>
  </si>
  <si>
    <t>410201275701</t>
  </si>
  <si>
    <t>410201275201</t>
  </si>
  <si>
    <t>410201275101</t>
  </si>
  <si>
    <t>410201280002</t>
  </si>
  <si>
    <t>410201274801</t>
  </si>
  <si>
    <t>410102009601</t>
  </si>
  <si>
    <t>410101234101</t>
  </si>
  <si>
    <t>410101233401</t>
  </si>
  <si>
    <t>410101233701</t>
  </si>
  <si>
    <t>410201280501</t>
  </si>
  <si>
    <t>410101233601</t>
  </si>
  <si>
    <t>410101240601</t>
  </si>
  <si>
    <t>410101232801</t>
  </si>
  <si>
    <t>410101232702</t>
  </si>
  <si>
    <t>410102009501</t>
  </si>
  <si>
    <t>410201278301</t>
  </si>
  <si>
    <t>410101234801</t>
  </si>
  <si>
    <t>410101234701</t>
  </si>
  <si>
    <t>410101240001</t>
  </si>
  <si>
    <t>410101240101</t>
  </si>
  <si>
    <t>410101238001</t>
  </si>
  <si>
    <t>410101237901</t>
  </si>
  <si>
    <t>410101237701</t>
  </si>
  <si>
    <t>410101236601</t>
  </si>
  <si>
    <t>410101235901</t>
  </si>
  <si>
    <t>410201278101</t>
  </si>
  <si>
    <t>410101240902</t>
  </si>
  <si>
    <t>420603007100</t>
  </si>
  <si>
    <t>410501040100</t>
  </si>
  <si>
    <t>K5S50-14000000</t>
  </si>
  <si>
    <t>420602028300</t>
  </si>
  <si>
    <t>420501022600</t>
  </si>
  <si>
    <t>420501022700</t>
  </si>
  <si>
    <t>410502033300</t>
  </si>
  <si>
    <t>420506064300</t>
  </si>
  <si>
    <t>410501040200</t>
  </si>
  <si>
    <t>410501040300</t>
  </si>
  <si>
    <t>410502033400</t>
  </si>
  <si>
    <t>410501040400</t>
  </si>
  <si>
    <t>410501040500</t>
  </si>
  <si>
    <t>410501040600</t>
  </si>
  <si>
    <t>410501040700</t>
  </si>
  <si>
    <t>410501040800</t>
  </si>
  <si>
    <t>410501040900</t>
  </si>
  <si>
    <t>410101294500</t>
  </si>
  <si>
    <t>K5S50-01020015</t>
  </si>
  <si>
    <t>410101294600</t>
  </si>
  <si>
    <t>K5S50-01020016</t>
  </si>
  <si>
    <t>410101294700</t>
  </si>
  <si>
    <t>K5S50-01020017</t>
  </si>
  <si>
    <t>410101294800</t>
  </si>
  <si>
    <t>K5S50-01020018</t>
  </si>
  <si>
    <t>420505013000</t>
  </si>
  <si>
    <t>K5S50-01020022</t>
  </si>
  <si>
    <t>410201350500</t>
  </si>
  <si>
    <t>K5S50-01020023</t>
  </si>
  <si>
    <t>410201350600</t>
  </si>
  <si>
    <t>K5S50-01020024</t>
  </si>
  <si>
    <t>410101294900</t>
  </si>
  <si>
    <t>K5S50-01020025</t>
  </si>
  <si>
    <t>410101295000</t>
  </si>
  <si>
    <t>K5S50-01040034</t>
  </si>
  <si>
    <t>410101295100</t>
  </si>
  <si>
    <t>K5S50-01080103</t>
  </si>
  <si>
    <t>410201350700</t>
  </si>
  <si>
    <t>K5S50-01090226</t>
  </si>
  <si>
    <t>410101295200</t>
  </si>
  <si>
    <t>K5S50-02000003</t>
  </si>
  <si>
    <t>410201350800</t>
  </si>
  <si>
    <t>K5S50-02000005</t>
  </si>
  <si>
    <t>410101295300</t>
  </si>
  <si>
    <t>K5S50-02000007</t>
  </si>
  <si>
    <t>410101295400</t>
  </si>
  <si>
    <t>K5S50-02000008</t>
  </si>
  <si>
    <t>410101295500</t>
  </si>
  <si>
    <t>K5S50-02000012</t>
  </si>
  <si>
    <t>410201350900</t>
  </si>
  <si>
    <t>K5S50-02000013</t>
  </si>
  <si>
    <t>410101295600</t>
  </si>
  <si>
    <t>K5S50-02000014</t>
  </si>
  <si>
    <t>410101295700</t>
  </si>
  <si>
    <t>K5S50-02000016</t>
  </si>
  <si>
    <t>410101295800</t>
  </si>
  <si>
    <t>K5S50-02000017</t>
  </si>
  <si>
    <t>410101295900</t>
  </si>
  <si>
    <t>K5S50-02000026</t>
  </si>
  <si>
    <t>410101296000</t>
  </si>
  <si>
    <t>K5S50-02000027</t>
  </si>
  <si>
    <t>410101296100</t>
  </si>
  <si>
    <t>K5S50-02000028</t>
  </si>
  <si>
    <t>410201351000</t>
  </si>
  <si>
    <t>K5S50-02000030</t>
  </si>
  <si>
    <t>410201351100</t>
  </si>
  <si>
    <t>K5S50-02000031</t>
  </si>
  <si>
    <t>410201351200</t>
  </si>
  <si>
    <t>K5S50-02000032</t>
  </si>
  <si>
    <t>410201351300</t>
  </si>
  <si>
    <t>K5S50-02000033</t>
  </si>
  <si>
    <t>410201351400</t>
  </si>
  <si>
    <t>K5S50-02000034</t>
  </si>
  <si>
    <t>410201351500</t>
  </si>
  <si>
    <t>K5S50-02000035</t>
  </si>
  <si>
    <t>410201351600</t>
  </si>
  <si>
    <t>K5S50-02000036</t>
  </si>
  <si>
    <t>410101296200</t>
  </si>
  <si>
    <t>K5S50-02000037</t>
  </si>
  <si>
    <t>410201351700</t>
  </si>
  <si>
    <t>K5S50-02000038</t>
  </si>
  <si>
    <t>410101296300</t>
  </si>
  <si>
    <t>K5S50-02000039</t>
  </si>
  <si>
    <t>410101296400</t>
  </si>
  <si>
    <t>K5S50-02000060</t>
  </si>
  <si>
    <t>410201351800</t>
  </si>
  <si>
    <t>K5S50-04010007</t>
  </si>
  <si>
    <t>410201351900</t>
  </si>
  <si>
    <t>K5S50-04010015</t>
  </si>
  <si>
    <t>410201352000</t>
  </si>
  <si>
    <t>K5S50-04010016</t>
  </si>
  <si>
    <t>410201352100</t>
  </si>
  <si>
    <t>K5S50-04010017</t>
  </si>
  <si>
    <t>410201352200</t>
  </si>
  <si>
    <t>K5S50-04010018</t>
  </si>
  <si>
    <t>410201352300</t>
  </si>
  <si>
    <t>K5S50-04010019</t>
  </si>
  <si>
    <t>410201352400</t>
  </si>
  <si>
    <t>K5S50-04010020</t>
  </si>
  <si>
    <t>410201352500</t>
  </si>
  <si>
    <t>K5S50-04010021</t>
  </si>
  <si>
    <t>410201352600</t>
  </si>
  <si>
    <t>K5S50-04010022</t>
  </si>
  <si>
    <t>410201352700</t>
  </si>
  <si>
    <t>K5S50-04010023</t>
  </si>
  <si>
    <t>410201352800</t>
  </si>
  <si>
    <t>K5S50-04010025</t>
  </si>
  <si>
    <t>410201352900</t>
  </si>
  <si>
    <t>K5S50-04010030</t>
  </si>
  <si>
    <t>410201353000</t>
  </si>
  <si>
    <t>K5S50-04020020</t>
  </si>
  <si>
    <t>410201353100</t>
  </si>
  <si>
    <t>K5S50-04020021</t>
  </si>
  <si>
    <t>410201353200</t>
  </si>
  <si>
    <t>K5S50-04020022</t>
  </si>
  <si>
    <t>410201353300</t>
  </si>
  <si>
    <t>K5S50-04020023</t>
  </si>
  <si>
    <t>410201353400</t>
  </si>
  <si>
    <t>K5S50-04020024</t>
  </si>
  <si>
    <t>410201353500</t>
  </si>
  <si>
    <t>K5S50-04020025</t>
  </si>
  <si>
    <t>410201353600</t>
  </si>
  <si>
    <t>K5S50-04020026</t>
  </si>
  <si>
    <t>410201353700</t>
  </si>
  <si>
    <t>K5S50-04030001</t>
  </si>
  <si>
    <t>410101296500</t>
  </si>
  <si>
    <t>K5S50-04030002</t>
  </si>
  <si>
    <t>410101296600</t>
  </si>
  <si>
    <t>K5S50-04030003</t>
  </si>
  <si>
    <t>410101296700</t>
  </si>
  <si>
    <t>K5S50-04030004</t>
  </si>
  <si>
    <t>410201353800</t>
  </si>
  <si>
    <t>K5S50-04030005</t>
  </si>
  <si>
    <t>410201353900</t>
  </si>
  <si>
    <t>K5S50-04030006</t>
  </si>
  <si>
    <t>410101296800</t>
  </si>
  <si>
    <t>K5S50-04030007</t>
  </si>
  <si>
    <t>410201354000</t>
  </si>
  <si>
    <t>K5S50-04040001</t>
  </si>
  <si>
    <t>410201354100</t>
  </si>
  <si>
    <t>K5S50-04040002</t>
  </si>
  <si>
    <t>410201354200</t>
  </si>
  <si>
    <t>K5S50-04040003</t>
  </si>
  <si>
    <t>410101296900</t>
  </si>
  <si>
    <t>K5S50-05000004</t>
  </si>
  <si>
    <t>410101297000</t>
  </si>
  <si>
    <t>K5S50-05000012</t>
  </si>
  <si>
    <t>410201354300</t>
  </si>
  <si>
    <t>K5S50-05000014</t>
  </si>
  <si>
    <t>410101297100</t>
  </si>
  <si>
    <t>K5S50-05000015</t>
  </si>
  <si>
    <t>410101297200</t>
  </si>
  <si>
    <t>K5S50-05000016</t>
  </si>
  <si>
    <t>410101297300</t>
  </si>
  <si>
    <t>K5S50-05000017</t>
  </si>
  <si>
    <t>410201354400</t>
  </si>
  <si>
    <t>K5S50-05000019</t>
  </si>
  <si>
    <t>410201354500</t>
  </si>
  <si>
    <t>K5S50-05000020</t>
  </si>
  <si>
    <t>410201354600</t>
  </si>
  <si>
    <t>K5S50-05000021</t>
  </si>
  <si>
    <t>410201354700</t>
  </si>
  <si>
    <t>K5S50-05000022</t>
  </si>
  <si>
    <t>410201354800</t>
  </si>
  <si>
    <t>K5S50-05000023</t>
  </si>
  <si>
    <t>410201354900</t>
  </si>
  <si>
    <t>K5S50-05000024</t>
  </si>
  <si>
    <t>410201355000</t>
  </si>
  <si>
    <t>K5S50-05000025</t>
  </si>
  <si>
    <t>410201355100</t>
  </si>
  <si>
    <t>K5S50-05000026</t>
  </si>
  <si>
    <t>410201355200</t>
  </si>
  <si>
    <t>K5S50-05000027</t>
  </si>
  <si>
    <t>410201355300</t>
  </si>
  <si>
    <t>K5S50-05000028</t>
  </si>
  <si>
    <t>410101297400</t>
  </si>
  <si>
    <t>K5S50-05000029</t>
  </si>
  <si>
    <t>410101297500</t>
  </si>
  <si>
    <t>K5S50-05000030</t>
  </si>
  <si>
    <t>410201355400</t>
  </si>
  <si>
    <t>K5S50-06000008</t>
  </si>
  <si>
    <t>420601211500</t>
  </si>
  <si>
    <t>UV50-20A0003</t>
  </si>
  <si>
    <t>410201355500</t>
  </si>
  <si>
    <t>K5S50-01080006</t>
  </si>
  <si>
    <t>420601211400</t>
  </si>
  <si>
    <t>UV50-20D0005</t>
  </si>
  <si>
    <t>420601211600</t>
  </si>
  <si>
    <t>UV50-20A0001</t>
  </si>
  <si>
    <t>420601211700</t>
  </si>
  <si>
    <t>UV50-20B0029</t>
  </si>
  <si>
    <t>420601211800</t>
  </si>
  <si>
    <t>UV50-20B0030</t>
  </si>
  <si>
    <t>410401056200</t>
  </si>
  <si>
    <t>420601211900</t>
  </si>
  <si>
    <t>UV50-20B0027</t>
  </si>
  <si>
    <t>420601212000</t>
  </si>
  <si>
    <t>UV50-20B0028</t>
  </si>
  <si>
    <t>420601212100</t>
  </si>
  <si>
    <t>UV50-20B0001</t>
  </si>
  <si>
    <t>420601212200</t>
  </si>
  <si>
    <t>UV50-20B0002</t>
  </si>
  <si>
    <t>420601212300</t>
  </si>
  <si>
    <t>UV50-20B0023</t>
  </si>
  <si>
    <t>410101292300</t>
  </si>
  <si>
    <t>SZ-XZ1924-200407-01</t>
  </si>
  <si>
    <t>213212001</t>
  </si>
  <si>
    <t>420603006900</t>
  </si>
  <si>
    <t>410101292600</t>
  </si>
  <si>
    <t>K5S50-01090220</t>
  </si>
  <si>
    <t>420601205500</t>
  </si>
  <si>
    <t>KEP19-20A0001</t>
  </si>
  <si>
    <t>420601205600</t>
  </si>
  <si>
    <t>KEP19-20B0024</t>
  </si>
  <si>
    <t>420601205700</t>
  </si>
  <si>
    <t>KEP19-20A0002</t>
  </si>
  <si>
    <t>420601205800</t>
  </si>
  <si>
    <t>KEP19-20A0005</t>
  </si>
  <si>
    <t>420601205900</t>
  </si>
  <si>
    <t>KEP19-20B0005</t>
  </si>
  <si>
    <t>420601206000</t>
  </si>
  <si>
    <t>KEP19-20A0003</t>
  </si>
  <si>
    <t>420601206100</t>
  </si>
  <si>
    <t>KEP19-20A0006</t>
  </si>
  <si>
    <t>420601206200</t>
  </si>
  <si>
    <t>KEP19-20B0001</t>
  </si>
  <si>
    <t>420601206300</t>
  </si>
  <si>
    <t>KEP19-20B0002</t>
  </si>
  <si>
    <t>420601206400</t>
  </si>
  <si>
    <t>KEP19-20B0003</t>
  </si>
  <si>
    <t>420601206500</t>
  </si>
  <si>
    <t>KEP19-20C0001</t>
  </si>
  <si>
    <t>410101256201</t>
  </si>
  <si>
    <t>A9AM6003-11B</t>
  </si>
  <si>
    <t>420601206600</t>
  </si>
  <si>
    <t>KEP19-20B0004</t>
  </si>
  <si>
    <t>410101292500</t>
  </si>
  <si>
    <t>K5S50-01090219</t>
  </si>
  <si>
    <t>420601206700</t>
  </si>
  <si>
    <t>KEP19-20B0018</t>
  </si>
  <si>
    <t>420601206800</t>
  </si>
  <si>
    <t>KEP19-20B0019</t>
  </si>
  <si>
    <t>420601206900</t>
  </si>
  <si>
    <t>KEP19-20B0022</t>
  </si>
  <si>
    <t>420601207000</t>
  </si>
  <si>
    <t>KEP19-20B0020</t>
  </si>
  <si>
    <t>420601207100</t>
  </si>
  <si>
    <t>KEP19-20B0021</t>
  </si>
  <si>
    <t>420601207200</t>
  </si>
  <si>
    <t>KEP19-20B0006</t>
  </si>
  <si>
    <t>420601207300</t>
  </si>
  <si>
    <t>KEP19-20B0007</t>
  </si>
  <si>
    <t>420601207400</t>
  </si>
  <si>
    <t>KEP19-20B0008</t>
  </si>
  <si>
    <t>420601207500</t>
  </si>
  <si>
    <t>KEP19-20B0023</t>
  </si>
  <si>
    <t>410101292400</t>
  </si>
  <si>
    <t>K5S50-01090218</t>
  </si>
  <si>
    <t>420601207600</t>
  </si>
  <si>
    <t>KEP19-20B0009</t>
  </si>
  <si>
    <t>420601207700</t>
  </si>
  <si>
    <t>KEP19-20B0010</t>
  </si>
  <si>
    <t>420601207800</t>
  </si>
  <si>
    <t>KEP19-20B0011</t>
  </si>
  <si>
    <t>420601207900</t>
  </si>
  <si>
    <t>KEP19-20B0012</t>
  </si>
  <si>
    <t>420601208000</t>
  </si>
  <si>
    <t>KEP19-20B0013</t>
  </si>
  <si>
    <t>420601208100</t>
  </si>
  <si>
    <t>KEP19-20B0014</t>
  </si>
  <si>
    <t>420601208200</t>
  </si>
  <si>
    <t>KEP19-20B0015</t>
  </si>
  <si>
    <t>420601208300</t>
  </si>
  <si>
    <t>KEP19-20B0016</t>
  </si>
  <si>
    <t>420601208400</t>
  </si>
  <si>
    <t>KEP19-20B0017</t>
  </si>
  <si>
    <t>420601208500</t>
  </si>
  <si>
    <t>KEP19-20D0001</t>
  </si>
  <si>
    <t>420601208600</t>
  </si>
  <si>
    <t>KEP19-20D0002</t>
  </si>
  <si>
    <t>420601208700</t>
  </si>
  <si>
    <t>KEP19-20D0003</t>
  </si>
  <si>
    <t>420601208800</t>
  </si>
  <si>
    <t>KEP19-20D0004</t>
  </si>
  <si>
    <t>420601208900</t>
  </si>
  <si>
    <t>KEP19-20D0005</t>
  </si>
  <si>
    <t>420601209000</t>
  </si>
  <si>
    <t>KEP19-20D0006</t>
  </si>
  <si>
    <t>420601209100</t>
  </si>
  <si>
    <t>KEP19-20D0007</t>
  </si>
  <si>
    <t>420601209200</t>
  </si>
  <si>
    <t>KEP19-20D0008</t>
  </si>
  <si>
    <t>420601209300</t>
  </si>
  <si>
    <t>KEP19-20D0009</t>
  </si>
  <si>
    <t>420601209400</t>
  </si>
  <si>
    <t>KEP19-20D0010</t>
  </si>
  <si>
    <t>420601209500</t>
  </si>
  <si>
    <t>KEP19-20D0011</t>
  </si>
  <si>
    <t>420601209600</t>
  </si>
  <si>
    <t>KEP19-20D0012</t>
  </si>
  <si>
    <t>420601209700</t>
  </si>
  <si>
    <t>KEP19-20D0013</t>
  </si>
  <si>
    <t>420601209800</t>
  </si>
  <si>
    <t>KEP19-20D0014</t>
  </si>
  <si>
    <t>420601209900</t>
  </si>
  <si>
    <t>KEP19-20D0015</t>
  </si>
  <si>
    <t>420601210000</t>
  </si>
  <si>
    <t>KEP19-20D0016</t>
  </si>
  <si>
    <t>420601210100</t>
  </si>
  <si>
    <t>KEP19-20D0017</t>
  </si>
  <si>
    <t>420601210200</t>
  </si>
  <si>
    <t>KEP19-20D0018</t>
  </si>
  <si>
    <t>420601210300</t>
  </si>
  <si>
    <t>KEP19-20B0025</t>
  </si>
  <si>
    <t>420601210400</t>
  </si>
  <si>
    <t>KEP19-20C0002</t>
  </si>
  <si>
    <t>420601210500</t>
  </si>
  <si>
    <t>KEP19-20C0003</t>
  </si>
  <si>
    <t>420601210600</t>
  </si>
  <si>
    <t>KEP19-20C0004</t>
  </si>
  <si>
    <t>420601210700</t>
  </si>
  <si>
    <t>KEP19-20B0026</t>
  </si>
  <si>
    <t>420601210800</t>
  </si>
  <si>
    <t>KEP19-20C0005</t>
  </si>
  <si>
    <t>420601210900</t>
  </si>
  <si>
    <t>KEP19-20C0006</t>
  </si>
  <si>
    <t>510800001400</t>
  </si>
  <si>
    <t>420504022700</t>
  </si>
  <si>
    <t>510800001500</t>
  </si>
  <si>
    <t>410201350100</t>
  </si>
  <si>
    <t>XZ1924-04020019</t>
  </si>
  <si>
    <t>410101292700</t>
  </si>
  <si>
    <t>K5S50-01090221</t>
  </si>
  <si>
    <t>410101292800</t>
  </si>
  <si>
    <t>K5S50-01090222</t>
  </si>
  <si>
    <t>410101233302</t>
  </si>
  <si>
    <t>410101233202</t>
  </si>
  <si>
    <t>410502022202</t>
  </si>
  <si>
    <t>410502022301</t>
  </si>
  <si>
    <t>410101279001</t>
  </si>
  <si>
    <t>410404006600</t>
  </si>
  <si>
    <t>410102010001</t>
  </si>
  <si>
    <t>N0332</t>
  </si>
  <si>
    <t>N0333</t>
  </si>
  <si>
    <t>N0334</t>
  </si>
  <si>
    <t>N0335</t>
  </si>
  <si>
    <t>N0331</t>
  </si>
  <si>
    <t>C512i-PLUS，不带外置收料，贴奥威标</t>
  </si>
  <si>
    <t>双排带白色</t>
  </si>
  <si>
    <t>发临沂</t>
  </si>
  <si>
    <t>三排四色，配PF软件</t>
  </si>
  <si>
    <t>N0330</t>
  </si>
  <si>
    <t>实际售价</t>
    <phoneticPr fontId="4" type="noConversion"/>
  </si>
  <si>
    <t>标准售价</t>
    <phoneticPr fontId="4" type="noConversion"/>
  </si>
  <si>
    <t>未交字段</t>
  </si>
  <si>
    <t>爱普生DX7-189-3.5PL/通用(二次加密)</t>
  </si>
  <si>
    <t>540700000100</t>
  </si>
  <si>
    <t>玻璃隔热膜</t>
  </si>
  <si>
    <t>宽70cm//</t>
  </si>
  <si>
    <t>540700000200</t>
  </si>
  <si>
    <t>宽80cm//</t>
  </si>
  <si>
    <t>540700000300</t>
  </si>
  <si>
    <t>宽90cm//</t>
  </si>
  <si>
    <t>420504022800</t>
  </si>
  <si>
    <t>CDG1-1DD/60A//</t>
  </si>
  <si>
    <t>410201355800</t>
  </si>
  <si>
    <t>打包支撑杆</t>
  </si>
  <si>
    <t>SZ-SEP18-200512-01</t>
  </si>
  <si>
    <t>核准状况</t>
  </si>
  <si>
    <t>N</t>
  </si>
  <si>
    <t>BOM存在</t>
  </si>
  <si>
    <t>录入日期</t>
  </si>
  <si>
    <t>2018-06-26</t>
  </si>
  <si>
    <t>V</t>
  </si>
  <si>
    <t>2018-06-27</t>
  </si>
  <si>
    <t>2018-06-29</t>
  </si>
  <si>
    <t>2019-07-15</t>
  </si>
  <si>
    <t>2019-03-25</t>
  </si>
  <si>
    <t>2018-07-03</t>
  </si>
  <si>
    <t>2018-06-30</t>
  </si>
  <si>
    <t>2018-07-16</t>
  </si>
  <si>
    <t>2018-07-01</t>
  </si>
  <si>
    <t>2018-07-02</t>
  </si>
  <si>
    <t>2018-07-20</t>
  </si>
  <si>
    <t>2019-09-12</t>
  </si>
  <si>
    <t>2019-03-26</t>
  </si>
  <si>
    <t>2019-11-02</t>
  </si>
  <si>
    <t>2019-07-16</t>
  </si>
  <si>
    <t>2018-07-26</t>
  </si>
  <si>
    <t>2018-07-27</t>
  </si>
  <si>
    <t>2018-07-04</t>
  </si>
  <si>
    <t>2018-07-05</t>
  </si>
  <si>
    <t>2018-08-22</t>
  </si>
  <si>
    <t>2019-09-24</t>
  </si>
  <si>
    <t>2019-09-10</t>
  </si>
  <si>
    <t>2019-09-17</t>
  </si>
  <si>
    <t>2019-09-09</t>
  </si>
  <si>
    <t>2018-07-06</t>
  </si>
  <si>
    <t>2018-08-24</t>
  </si>
  <si>
    <t>2019-07-10</t>
  </si>
  <si>
    <t>2018-07-30</t>
  </si>
  <si>
    <t>2018-08-14</t>
  </si>
  <si>
    <t>2018-08-15</t>
  </si>
  <si>
    <t>2018-07-12</t>
  </si>
  <si>
    <t>2018-07-09</t>
  </si>
  <si>
    <t>2018-07-10</t>
  </si>
  <si>
    <t>2018-07-23</t>
  </si>
  <si>
    <t>2018-07-11</t>
  </si>
  <si>
    <t>2018-07-13</t>
  </si>
  <si>
    <t>2018-07-17</t>
  </si>
  <si>
    <t>2018-07-18</t>
  </si>
  <si>
    <t>2018-11-26</t>
  </si>
  <si>
    <t>2018-11-27</t>
  </si>
  <si>
    <t>2018-11-28</t>
  </si>
  <si>
    <t>2018-11-30</t>
  </si>
  <si>
    <t>2018-10-31</t>
  </si>
  <si>
    <t>2018-11-02</t>
  </si>
  <si>
    <t>2018-11-05</t>
  </si>
  <si>
    <t>2018-11-06</t>
  </si>
  <si>
    <t>2018-11-12</t>
  </si>
  <si>
    <t>2018-09-06</t>
  </si>
  <si>
    <t>2018-09-07</t>
  </si>
  <si>
    <t>2018-09-10</t>
  </si>
  <si>
    <t>2018-09-12</t>
  </si>
  <si>
    <t>2018-09-14</t>
  </si>
  <si>
    <t>2018-09-17</t>
  </si>
  <si>
    <t>2018-09-19</t>
  </si>
  <si>
    <t>2018-09-11</t>
  </si>
  <si>
    <t>2018-07-19</t>
  </si>
  <si>
    <t>2018-08-16</t>
  </si>
  <si>
    <t>2018-08-20</t>
  </si>
  <si>
    <t>2018-09-28</t>
  </si>
  <si>
    <t>2018-10-09</t>
  </si>
  <si>
    <t>2018-10-12</t>
  </si>
  <si>
    <t>2018-10-10</t>
  </si>
  <si>
    <t>2018-09-13</t>
  </si>
  <si>
    <t>2018-09-18</t>
  </si>
  <si>
    <t>2018-09-21</t>
  </si>
  <si>
    <t>2018-09-25</t>
  </si>
  <si>
    <t>2018-09-22</t>
  </si>
  <si>
    <t>2018-08-27</t>
  </si>
  <si>
    <t>2018-07-24</t>
  </si>
  <si>
    <t>2018-07-25</t>
  </si>
  <si>
    <t>2018-08-06</t>
  </si>
  <si>
    <t>2018-08-23</t>
  </si>
  <si>
    <t>2018-09-26</t>
  </si>
  <si>
    <t>2018-08-03</t>
  </si>
  <si>
    <t>2018-07-31</t>
  </si>
  <si>
    <t>2018-08-01</t>
  </si>
  <si>
    <t>2018-08-02</t>
  </si>
  <si>
    <t>2018-08-07</t>
  </si>
  <si>
    <t>2018-08-28</t>
  </si>
  <si>
    <t>2018-08-30</t>
  </si>
  <si>
    <t>2018-08-09</t>
  </si>
  <si>
    <t>2018-08-10</t>
  </si>
  <si>
    <t>2018-08-13</t>
  </si>
  <si>
    <t>2018-08-31</t>
  </si>
  <si>
    <t>2018-10-22</t>
  </si>
  <si>
    <t>2018-10-23</t>
  </si>
  <si>
    <t>2018-10-24</t>
  </si>
  <si>
    <t>2018-10-25</t>
  </si>
  <si>
    <t>2018-10-26</t>
  </si>
  <si>
    <t>2018-09-27</t>
  </si>
  <si>
    <t>2019-04-22</t>
  </si>
  <si>
    <t>2019-04-24</t>
  </si>
  <si>
    <t>2019-05-10</t>
  </si>
  <si>
    <t>2019-05-14</t>
  </si>
  <si>
    <t>2019-05-13</t>
  </si>
  <si>
    <t>2019-05-16</t>
  </si>
  <si>
    <t>2019-05-15</t>
  </si>
  <si>
    <t>2018-10-16</t>
  </si>
  <si>
    <t>2018-10-17</t>
  </si>
  <si>
    <t>2018-10-18</t>
  </si>
  <si>
    <t>2018-10-29</t>
  </si>
  <si>
    <t>2018-12-04</t>
  </si>
  <si>
    <t>2018-08-17</t>
  </si>
  <si>
    <t>2018-10-11</t>
  </si>
  <si>
    <t>2018-10-15</t>
  </si>
  <si>
    <t>2019-07-04</t>
  </si>
  <si>
    <t>2019-05-09</t>
  </si>
  <si>
    <t>2019-04-25</t>
  </si>
  <si>
    <t>2019-05-08</t>
  </si>
  <si>
    <t>2019-05-07</t>
  </si>
  <si>
    <t>2019-05-17</t>
  </si>
  <si>
    <t>2018-10-19</t>
  </si>
  <si>
    <t>2018-10-30</t>
  </si>
  <si>
    <t>2019-07-12</t>
  </si>
  <si>
    <t>2018-11-16</t>
  </si>
  <si>
    <t>2019-07-11</t>
  </si>
  <si>
    <t>2018-11-20</t>
  </si>
  <si>
    <t>2018-11-15</t>
  </si>
  <si>
    <t>2018-11-19</t>
  </si>
  <si>
    <t>2018-11-22</t>
  </si>
  <si>
    <t>2018-11-23</t>
  </si>
  <si>
    <t>2018-11-13</t>
  </si>
  <si>
    <t>2018-12-06</t>
  </si>
  <si>
    <t>2018-12-10</t>
  </si>
  <si>
    <t>2018-12-12</t>
  </si>
  <si>
    <t>2019-01-08</t>
  </si>
  <si>
    <t>2019-01-09</t>
  </si>
  <si>
    <t>2019-01-10</t>
  </si>
  <si>
    <t>2019-01-11</t>
  </si>
  <si>
    <t>2018-12-07</t>
  </si>
  <si>
    <t>2018-11-21</t>
  </si>
  <si>
    <t>2018-11-14</t>
  </si>
  <si>
    <t>2019-06-28</t>
  </si>
  <si>
    <t>2019-05-22</t>
  </si>
  <si>
    <t>2019-05-23</t>
  </si>
  <si>
    <t>2019-05-24</t>
  </si>
  <si>
    <t>2019-05-18</t>
  </si>
  <si>
    <t>2018-12-17</t>
  </si>
  <si>
    <t>2018-12-19</t>
  </si>
  <si>
    <t>2018-12-21</t>
  </si>
  <si>
    <t>2018-12-11</t>
  </si>
  <si>
    <t>2018-12-13</t>
  </si>
  <si>
    <t>2018-12-15</t>
  </si>
  <si>
    <t>2018-12-14</t>
  </si>
  <si>
    <t>2018-12-03</t>
  </si>
  <si>
    <t>2018-12-05</t>
  </si>
  <si>
    <t>2019-05-21</t>
  </si>
  <si>
    <t>2019-07-18</t>
  </si>
  <si>
    <t>2019-07-22</t>
  </si>
  <si>
    <t>2019-07-24</t>
  </si>
  <si>
    <t>2018-12-25</t>
  </si>
  <si>
    <t>2018-12-24</t>
  </si>
  <si>
    <t>2018-12-27</t>
  </si>
  <si>
    <t>2018-12-28</t>
  </si>
  <si>
    <t>2018-12-29</t>
  </si>
  <si>
    <t>2019-05-27</t>
  </si>
  <si>
    <t>2019-01-03</t>
  </si>
  <si>
    <t>2019-01-04</t>
  </si>
  <si>
    <t>2019-01-12</t>
  </si>
  <si>
    <t>2019-02-13</t>
  </si>
  <si>
    <t>2019-02-15</t>
  </si>
  <si>
    <t>2019-01-21</t>
  </si>
  <si>
    <t>2019-01-22</t>
  </si>
  <si>
    <t>2019-01-24</t>
  </si>
  <si>
    <t>2019-01-27</t>
  </si>
  <si>
    <t>2019-02-18</t>
  </si>
  <si>
    <t>2019-02-19</t>
  </si>
  <si>
    <t>2019-01-26</t>
  </si>
  <si>
    <t>2019-01-14</t>
  </si>
  <si>
    <t>2019-01-16</t>
  </si>
  <si>
    <t>2019-01-17</t>
  </si>
  <si>
    <t>2019-01-25</t>
  </si>
  <si>
    <t>2019-02-26</t>
  </si>
  <si>
    <t>2019-02-27</t>
  </si>
  <si>
    <t>2019-02-28</t>
  </si>
  <si>
    <t>2019-03-06</t>
  </si>
  <si>
    <t>2019-02-20</t>
  </si>
  <si>
    <t>2019-02-22</t>
  </si>
  <si>
    <t>2019-02-21</t>
  </si>
  <si>
    <t>2019-02-25</t>
  </si>
  <si>
    <t>2019-03-18</t>
  </si>
  <si>
    <t>2019-03-12</t>
  </si>
  <si>
    <t>2019-03-07</t>
  </si>
  <si>
    <t>2019-03-11</t>
  </si>
  <si>
    <t>2019-03-14</t>
  </si>
  <si>
    <t>2019-03-15</t>
  </si>
  <si>
    <t>2019-03-13</t>
  </si>
  <si>
    <t>2019-03-19</t>
  </si>
  <si>
    <t>2019-03-20</t>
  </si>
  <si>
    <t>2019-05-28</t>
  </si>
  <si>
    <t>2019-05-29</t>
  </si>
  <si>
    <t>2019-05-30</t>
  </si>
  <si>
    <t>2019-06-04</t>
  </si>
  <si>
    <t>2019-05-31</t>
  </si>
  <si>
    <t>2019-06-03</t>
  </si>
  <si>
    <t>2019-03-27</t>
  </si>
  <si>
    <t>2019-11-14</t>
  </si>
  <si>
    <t>2019-03-28</t>
  </si>
  <si>
    <t>2019-03-29</t>
  </si>
  <si>
    <t>2019-04-01</t>
  </si>
  <si>
    <t>2019-03-21</t>
  </si>
  <si>
    <t>2019-03-22</t>
  </si>
  <si>
    <t>2019-07-03</t>
  </si>
  <si>
    <t>2019-04-08</t>
  </si>
  <si>
    <t>2019-04-10</t>
  </si>
  <si>
    <t>2019-04-09</t>
  </si>
  <si>
    <t>2019-04-11</t>
  </si>
  <si>
    <t>2019-04-16</t>
  </si>
  <si>
    <t>2019-04-17</t>
  </si>
  <si>
    <t>2019-04-12</t>
  </si>
  <si>
    <t>2019-04-18</t>
  </si>
  <si>
    <t>2019-04-02</t>
  </si>
  <si>
    <t>2019-11-19</t>
  </si>
  <si>
    <t>2019-11-21</t>
  </si>
  <si>
    <t>2019-06-10</t>
  </si>
  <si>
    <t>2019-06-11</t>
  </si>
  <si>
    <t>2019-06-12</t>
  </si>
  <si>
    <t>2019-06-13</t>
  </si>
  <si>
    <t>2019-06-14</t>
  </si>
  <si>
    <t>2019-06-06</t>
  </si>
  <si>
    <t>2019-06-05</t>
  </si>
  <si>
    <t>2019-06-17</t>
  </si>
  <si>
    <t>2019-06-18</t>
  </si>
  <si>
    <t>2019-06-19</t>
  </si>
  <si>
    <t>2019-06-24</t>
  </si>
  <si>
    <t>2019-06-26</t>
  </si>
  <si>
    <t>2019-06-27</t>
  </si>
  <si>
    <t>2019-06-20</t>
  </si>
  <si>
    <t>2019-06-21</t>
  </si>
  <si>
    <t>2019-07-01</t>
  </si>
  <si>
    <t>2019-11-04</t>
  </si>
  <si>
    <t>2019-11-05</t>
  </si>
  <si>
    <t>2019-07-17</t>
  </si>
  <si>
    <t>2019-07-08</t>
  </si>
  <si>
    <t>2019-07-05</t>
  </si>
  <si>
    <t>2019-07-09</t>
  </si>
  <si>
    <t>2019-07-23</t>
  </si>
  <si>
    <t>2019-07-26</t>
  </si>
  <si>
    <t>2019-07-14</t>
  </si>
  <si>
    <t>2019-07-19</t>
  </si>
  <si>
    <t>2019-08-02</t>
  </si>
  <si>
    <t>2019-08-06</t>
  </si>
  <si>
    <t>2019-08-07</t>
  </si>
  <si>
    <t>2019-08-09</t>
  </si>
  <si>
    <t>2019-08-14</t>
  </si>
  <si>
    <t>2019-07-29</t>
  </si>
  <si>
    <t>2019-09-11</t>
  </si>
  <si>
    <t>2019-07-30</t>
  </si>
  <si>
    <t>2019-07-31</t>
  </si>
  <si>
    <t>2019-11-06</t>
  </si>
  <si>
    <t>2019-08-17</t>
  </si>
  <si>
    <t>2019-08-19</t>
  </si>
  <si>
    <t>2019-08-20</t>
  </si>
  <si>
    <t>2019-08-28</t>
  </si>
  <si>
    <t>2019-08-13</t>
  </si>
  <si>
    <t>2019-08-15</t>
  </si>
  <si>
    <t>2019-08-01</t>
  </si>
  <si>
    <t>2019-08-16</t>
  </si>
  <si>
    <t>2019-09-04</t>
  </si>
  <si>
    <t>2019-09-05</t>
  </si>
  <si>
    <t>2019-09-06</t>
  </si>
  <si>
    <t>2019-08-21</t>
  </si>
  <si>
    <t>2019-08-22</t>
  </si>
  <si>
    <t>2019-08-27</t>
  </si>
  <si>
    <t>2019-08-23</t>
  </si>
  <si>
    <t>2019-08-26</t>
  </si>
  <si>
    <t>2019-08-30</t>
  </si>
  <si>
    <t>2019-08-29</t>
  </si>
  <si>
    <t>2019-09-02</t>
  </si>
  <si>
    <t>2019-09-23</t>
  </si>
  <si>
    <t>2019-09-16</t>
  </si>
  <si>
    <t>2019-09-26</t>
  </si>
  <si>
    <t>2019-09-18</t>
  </si>
  <si>
    <t>2019-09-20</t>
  </si>
  <si>
    <t>2019-09-25</t>
  </si>
  <si>
    <t>2019-10-08</t>
  </si>
  <si>
    <t>2019-10-10</t>
  </si>
  <si>
    <t>2019-10-11</t>
  </si>
  <si>
    <t>2019-09-27</t>
  </si>
  <si>
    <t>2019-09-29</t>
  </si>
  <si>
    <t>2019-10-12</t>
  </si>
  <si>
    <t>2019-10-15</t>
  </si>
  <si>
    <t>2019-10-14</t>
  </si>
  <si>
    <t>2019-10-21</t>
  </si>
  <si>
    <t>2019-10-22</t>
  </si>
  <si>
    <t>2019-10-23</t>
  </si>
  <si>
    <t>2019-10-24</t>
  </si>
  <si>
    <t>2019-10-26</t>
  </si>
  <si>
    <t>2019-10-28</t>
  </si>
  <si>
    <t>2019-10-29</t>
  </si>
  <si>
    <t>2019-10-16</t>
  </si>
  <si>
    <t>2019-10-17</t>
  </si>
  <si>
    <t>2019-10-30</t>
  </si>
  <si>
    <t>2019-11-01</t>
  </si>
  <si>
    <t>2019-11-22</t>
  </si>
  <si>
    <t>2019-11-25</t>
  </si>
  <si>
    <t>2019-11-26</t>
  </si>
  <si>
    <t>2019-10-31</t>
  </si>
  <si>
    <t>2019-11-08</t>
  </si>
  <si>
    <t>2019-11-07</t>
  </si>
  <si>
    <t>2019-11-20</t>
  </si>
  <si>
    <t>2019-11-11</t>
  </si>
  <si>
    <t>2019-11-12</t>
  </si>
  <si>
    <t>2019-11-28</t>
  </si>
  <si>
    <t>2019-11-29</t>
  </si>
  <si>
    <t>2019-11-13</t>
  </si>
  <si>
    <t>2019-11-27</t>
  </si>
  <si>
    <t>2019-11-30</t>
  </si>
  <si>
    <t>2019-11-15</t>
  </si>
  <si>
    <t>2019-12-02</t>
  </si>
  <si>
    <t>2019-11-18</t>
  </si>
  <si>
    <t>2019-11-16</t>
  </si>
  <si>
    <t>N0336</t>
  </si>
  <si>
    <t>1.8米水双，不要木箱</t>
    <phoneticPr fontId="4" type="noConversion"/>
  </si>
  <si>
    <t>第1次</t>
  </si>
  <si>
    <t>第2次</t>
  </si>
  <si>
    <t>第3次</t>
  </si>
  <si>
    <t>第4次</t>
  </si>
  <si>
    <t>第5次</t>
  </si>
  <si>
    <t>2020-3-26，2020-04-26,5/7</t>
  </si>
  <si>
    <t>2020-3-27，2020-4-3</t>
  </si>
  <si>
    <t>2020-4-7，4/20,5/6</t>
  </si>
  <si>
    <t>2020/4/10,5/7</t>
  </si>
  <si>
    <t>2020-5-8，5/12</t>
  </si>
  <si>
    <t>2020-4-23,5/8</t>
  </si>
  <si>
    <t>2020-4-21，2020-04-28</t>
  </si>
  <si>
    <t>2020-4-23，2020-04-28</t>
  </si>
  <si>
    <t>2020-4-21,4/27</t>
  </si>
  <si>
    <t>2020/4/29,5/7</t>
  </si>
  <si>
    <t>5/12开单</t>
  </si>
  <si>
    <t>3.2米/三排1024A/12头/UV卷对卷/国内/YS/卷材</t>
  </si>
  <si>
    <t>3.2米/三排1024A/12头/UV卷对卷/整机/YS/卷材</t>
  </si>
  <si>
    <t>3.2米/三排1024A/12头/UV卷对卷/国内/K/卷材</t>
  </si>
  <si>
    <t>3.2米/三排1024I 6pl或13pl/12头/UV卷对卷/整机/YS/卷材</t>
  </si>
  <si>
    <t>3.2米/三排1024I 6pl或13pl/12头/UV卷对卷/国内/YS/卷材</t>
  </si>
  <si>
    <t>3.2米/三排1024I 6pl或13pl/12头/UV卷对卷/国外/YS/卷材</t>
  </si>
  <si>
    <t>3.2米/三排1024I 6pl或13pl/8头/UV卷对卷/国内/YA/卷材</t>
  </si>
  <si>
    <t>3.2米/三排1024I 6pl或13pl/8头/UV卷对卷/国外/YA/卷材</t>
  </si>
  <si>
    <t>3.2米/三排1024I 6pl或13pl/8头/UV卷对卷/整机/YA/卷材</t>
  </si>
  <si>
    <t>3.2米/三排1024A/8头/UV卷对卷/国内/YA/卷材</t>
  </si>
  <si>
    <t>3.2米/三排1024A/8头/UV卷对卷/国外/YA/卷材</t>
  </si>
  <si>
    <t>3.2米/三排1024A/8头/UV卷对卷/整机/YA/卷材</t>
  </si>
  <si>
    <t>3.2米/三排1024A/12头/UV卷对卷/国外/K/卷材</t>
  </si>
  <si>
    <t>3.2米/三排1024A/12头/UV卷对卷/整机/K/卷材</t>
  </si>
  <si>
    <t>3.2米/三排1024A/12头/UV卷对卷/国外/YS/卷材</t>
  </si>
  <si>
    <t>410201356000</t>
  </si>
  <si>
    <t>SZ-EX5113-05000003</t>
  </si>
  <si>
    <t>410201171805</t>
  </si>
  <si>
    <t>133214001</t>
  </si>
  <si>
    <t>3.2米/三排1024A/14头/UV卷对卷/国内/YS/卷材</t>
  </si>
  <si>
    <t>三排3×4色+2白 1024A（4彩+1白5套升级大墨瓶）</t>
  </si>
  <si>
    <t>133214002</t>
  </si>
  <si>
    <t>3.2米/三排1024A/14头/UV卷对卷/国外/YS/卷材</t>
  </si>
  <si>
    <t>ACA2750-3//</t>
  </si>
  <si>
    <t>亚德客</t>
  </si>
  <si>
    <t>410201355900</t>
  </si>
  <si>
    <t>SZ-ES5113-05000003</t>
  </si>
  <si>
    <t>133214003</t>
  </si>
  <si>
    <t>3.2米/三排1024I 6pl或13pl/14头/UV卷对卷/国内/YS/卷材</t>
  </si>
  <si>
    <t>三排3×4色+2白（4彩+1白5套41*80大墨瓶）</t>
  </si>
  <si>
    <t>133214004</t>
  </si>
  <si>
    <t>3.2米/三排1024I 6pl或13pl/14头/UV卷对卷/国外/YS/卷材</t>
  </si>
  <si>
    <t>233214001</t>
  </si>
  <si>
    <t>3.2米/三排1024A/14头/UV卷对卷/整机/YS/卷材</t>
  </si>
  <si>
    <t>233214002</t>
  </si>
  <si>
    <t>3.2米/三排1024I 6pl或13pl/14头/UV卷对卷/整机/YS/卷材</t>
  </si>
  <si>
    <t>410201171906</t>
  </si>
  <si>
    <t>420601156701</t>
  </si>
  <si>
    <t>410501006005</t>
  </si>
  <si>
    <t>420603004802</t>
  </si>
  <si>
    <t>410501006105</t>
  </si>
  <si>
    <t>420601092302</t>
  </si>
  <si>
    <t>410501006205</t>
  </si>
  <si>
    <t>420601156601</t>
  </si>
  <si>
    <t>410501006406</t>
  </si>
  <si>
    <t>410501013406</t>
  </si>
  <si>
    <t>410501013506</t>
  </si>
  <si>
    <t>410501013606</t>
  </si>
  <si>
    <t>410501034605</t>
  </si>
  <si>
    <t>410101192401</t>
  </si>
  <si>
    <t>410201221202</t>
  </si>
  <si>
    <t>1.8米四头油性，不要软件</t>
    <phoneticPr fontId="4" type="noConversion"/>
  </si>
  <si>
    <t>1.8米4720四头打纸机，带气涨轴，不要软件，打包</t>
    <phoneticPr fontId="4" type="noConversion"/>
  </si>
  <si>
    <t>C512i-PLUS，不带外置收料</t>
    <phoneticPr fontId="4" type="noConversion"/>
  </si>
  <si>
    <t>N0338</t>
  </si>
  <si>
    <t>N0339</t>
  </si>
  <si>
    <t>420601005203</t>
  </si>
  <si>
    <t>420603005605</t>
  </si>
  <si>
    <t>420601167303</t>
  </si>
  <si>
    <t>420601167402</t>
  </si>
  <si>
    <t>420601168003</t>
  </si>
  <si>
    <t>420601168101</t>
  </si>
  <si>
    <t>420601168201</t>
  </si>
  <si>
    <t>420601168402</t>
  </si>
  <si>
    <t>420601169901</t>
  </si>
  <si>
    <t>420601168601</t>
  </si>
  <si>
    <t>420601168701</t>
  </si>
  <si>
    <t>420601168801</t>
  </si>
  <si>
    <t>420601169101</t>
  </si>
  <si>
    <t>420601169201</t>
  </si>
  <si>
    <t>420601169302</t>
  </si>
  <si>
    <t>420601169401</t>
  </si>
  <si>
    <t>420601169501</t>
  </si>
  <si>
    <t>420601169702</t>
  </si>
  <si>
    <t>420601169801</t>
  </si>
  <si>
    <t>420601170002</t>
  </si>
  <si>
    <t>420601179702</t>
  </si>
  <si>
    <t>420601179802</t>
  </si>
  <si>
    <t>420601182401</t>
  </si>
  <si>
    <t>420601182801</t>
  </si>
  <si>
    <t>420601182901</t>
  </si>
  <si>
    <t>420601170301</t>
  </si>
  <si>
    <t>420601170401</t>
  </si>
  <si>
    <t>420601170501</t>
  </si>
  <si>
    <t>420601171101</t>
  </si>
  <si>
    <t>420601171201</t>
  </si>
  <si>
    <t>420601171302</t>
  </si>
  <si>
    <t>420601175001</t>
  </si>
  <si>
    <t>420601175101</t>
  </si>
  <si>
    <t>420601171602</t>
  </si>
  <si>
    <t>420601172202</t>
  </si>
  <si>
    <t>420601172502</t>
  </si>
  <si>
    <t>420601172603</t>
  </si>
  <si>
    <t>420601172802</t>
  </si>
  <si>
    <t>420601182301</t>
  </si>
  <si>
    <t>420601171801</t>
  </si>
  <si>
    <t>420601172402</t>
  </si>
  <si>
    <t>420603005504</t>
  </si>
  <si>
    <t>420603005805</t>
  </si>
  <si>
    <t>420603005902</t>
  </si>
  <si>
    <t>420603006203</t>
  </si>
  <si>
    <t>420603006702</t>
  </si>
  <si>
    <t>420603006011</t>
  </si>
  <si>
    <t>420603006107</t>
  </si>
  <si>
    <t>420601097806</t>
  </si>
  <si>
    <t>420601216000</t>
  </si>
  <si>
    <t>开关电源外壳地线</t>
  </si>
  <si>
    <t>KEP18-20B0001</t>
  </si>
  <si>
    <t>420603001304</t>
  </si>
  <si>
    <t>420603000303</t>
  </si>
  <si>
    <t>420603000403</t>
  </si>
  <si>
    <t>420603000805</t>
  </si>
  <si>
    <t>420603001104</t>
  </si>
  <si>
    <t>420603001404</t>
  </si>
  <si>
    <t>420603004703</t>
  </si>
  <si>
    <t>420601001402</t>
  </si>
  <si>
    <t>420601008101</t>
  </si>
  <si>
    <t>E512i-5.2米（喷头8个）,带外置收料</t>
    <phoneticPr fontId="4" type="noConversion"/>
  </si>
  <si>
    <t>发商丘市</t>
    <phoneticPr fontId="4" type="noConversion"/>
  </si>
  <si>
    <t>N0337</t>
  </si>
  <si>
    <t>N0340</t>
  </si>
  <si>
    <t>N0341</t>
  </si>
  <si>
    <t>N0342</t>
  </si>
  <si>
    <t>N0343</t>
  </si>
  <si>
    <t>N0344</t>
  </si>
  <si>
    <t>N0345</t>
  </si>
  <si>
    <t>N0346</t>
  </si>
  <si>
    <t>济南翱翔</t>
    <phoneticPr fontId="4" type="noConversion"/>
  </si>
  <si>
    <t>付款编码</t>
    <phoneticPr fontId="4" type="noConversion"/>
  </si>
  <si>
    <t>未执行</t>
  </si>
  <si>
    <t>返利梯度</t>
    <phoneticPr fontId="4" type="noConversion"/>
  </si>
  <si>
    <t>二级科目</t>
    <phoneticPr fontId="4" type="noConversion"/>
  </si>
  <si>
    <t>(数量)</t>
  </si>
  <si>
    <t>410101297600</t>
  </si>
  <si>
    <t>SZ-KK1802-200515</t>
  </si>
  <si>
    <t>杭州深思远广告 麻靓 15057188866</t>
    <phoneticPr fontId="4" type="noConversion"/>
  </si>
  <si>
    <t>N0347</t>
  </si>
  <si>
    <t>王自同,13646693098,金华市婺城区苏孟乡江家村村委会,蓝图广告</t>
    <phoneticPr fontId="4" type="noConversion"/>
  </si>
  <si>
    <t>KM512iLNB-30:8个，不要外置收料，</t>
    <phoneticPr fontId="4" type="noConversion"/>
  </si>
  <si>
    <t>不要木箱，不要软件，不要主板不要小车板</t>
    <phoneticPr fontId="4" type="noConversion"/>
  </si>
  <si>
    <t>福建漳州</t>
    <phoneticPr fontId="4" type="noConversion"/>
  </si>
  <si>
    <t>带外置收料，配8个喷头</t>
    <phoneticPr fontId="4" type="noConversion"/>
  </si>
  <si>
    <t>配8个喷头</t>
    <phoneticPr fontId="4" type="noConversion"/>
  </si>
  <si>
    <t>展会机器，本周五前一定要发走，5/25前要到货</t>
    <phoneticPr fontId="4" type="noConversion"/>
  </si>
  <si>
    <t>周三一定要发走，过期客户取消</t>
    <phoneticPr fontId="4" type="noConversion"/>
  </si>
  <si>
    <t>N0348</t>
  </si>
  <si>
    <t>N0349</t>
  </si>
  <si>
    <t>N0350</t>
  </si>
  <si>
    <t>N0351</t>
  </si>
  <si>
    <t>N0352</t>
  </si>
  <si>
    <t>N0353</t>
  </si>
  <si>
    <t>N0354</t>
  </si>
  <si>
    <t>N0355</t>
  </si>
  <si>
    <t>N0356</t>
  </si>
  <si>
    <t>N0357</t>
  </si>
  <si>
    <t>N0358</t>
  </si>
  <si>
    <t>N0359</t>
  </si>
  <si>
    <t>N0360</t>
  </si>
  <si>
    <t>N0361</t>
  </si>
  <si>
    <t>1.8米水双</t>
    <phoneticPr fontId="4" type="noConversion"/>
  </si>
  <si>
    <t>N0363</t>
  </si>
  <si>
    <t>N0364</t>
  </si>
  <si>
    <t>N0365</t>
  </si>
  <si>
    <t>C512i-PLUS，不带外置收料，配8个喷头</t>
    <phoneticPr fontId="4" type="noConversion"/>
  </si>
  <si>
    <t>福建龙岩</t>
    <phoneticPr fontId="4" type="noConversion"/>
  </si>
  <si>
    <t>N0366</t>
  </si>
  <si>
    <t>N0367</t>
  </si>
  <si>
    <t>直流电机(变更)</t>
  </si>
  <si>
    <t>收料电机线上(变更)</t>
  </si>
  <si>
    <t>电源插座(变更)</t>
  </si>
  <si>
    <t>收料右板(变更)</t>
  </si>
  <si>
    <t>吸尘器软管(变更)</t>
  </si>
  <si>
    <t>5米/1024I 30pl/8头/喷绘机/整机/YA/喷绘|F</t>
  </si>
  <si>
    <t>电源滤波器(变更)</t>
  </si>
  <si>
    <t>光电开关(变更)</t>
  </si>
  <si>
    <t>5米/512I 30pl/8头/喷绘机/整机/YA/喷绘|F</t>
  </si>
  <si>
    <t>5米/512I 30pl/8头/喷绘机/国内/YA/喷绘|F</t>
  </si>
  <si>
    <t>5米/1024I 30pl/8头/喷绘机/国内/YA/喷绘|F</t>
  </si>
  <si>
    <t>5米/1024I 30pl/8头/喷绘机/国外/YA/喷绘|F</t>
  </si>
  <si>
    <t>压布辊保护罩1(变更)</t>
  </si>
  <si>
    <t>压布辊保护罩2(变更)</t>
  </si>
  <si>
    <t>3.2米/1024I 30pl/8头/喷绘机/整机/K/喷绘|F</t>
  </si>
  <si>
    <t>外置收料电源线(变更)</t>
  </si>
  <si>
    <t>外置收料控制线(变更)</t>
  </si>
  <si>
    <t>3.2米/1024I 6pl或13pl/8头/UV卷对卷/整机/YA/卷材|F</t>
  </si>
  <si>
    <t>照明开关线(变更)</t>
  </si>
  <si>
    <t>空气开关线(变更)</t>
  </si>
  <si>
    <t>接触器电源线(变更)</t>
  </si>
  <si>
    <t>接触器自锁1线(变更)</t>
  </si>
  <si>
    <t>开关电源4-5线(变更)</t>
  </si>
  <si>
    <t>接触器输出线(变更)</t>
  </si>
  <si>
    <t>开关电源1线(变更)</t>
  </si>
  <si>
    <t>开关电源2线(变更)</t>
  </si>
  <si>
    <t>风扇电源1线(变更)</t>
  </si>
  <si>
    <t>加热母线(变更)</t>
  </si>
  <si>
    <t>放料电源线(变更)</t>
  </si>
  <si>
    <t>左箱体220V线(变更)</t>
  </si>
  <si>
    <t>聚氨酯防撞块(变更)</t>
  </si>
  <si>
    <t>后罩加热线(变更)</t>
  </si>
  <si>
    <t>前罩加热线(变更)</t>
  </si>
  <si>
    <t>5米/512I 30pl/8头/喷绘机/国外/YA/喷绘|F</t>
  </si>
  <si>
    <t>5米/1024I 13pl/8头/喷绘机/国内/YA/喷绘|F</t>
  </si>
  <si>
    <t>5米/1024I 13pl/8头/喷绘机/整机/YA/喷绘|F</t>
  </si>
  <si>
    <t>5米/1024I 13pl/8头/喷绘机/国外/YA/喷绘|F</t>
  </si>
  <si>
    <t>光电信号继电器V+(变更)</t>
  </si>
  <si>
    <t>光电开关电源线(变更)</t>
  </si>
  <si>
    <t>松下电源线(变更)</t>
  </si>
  <si>
    <t>左箱体24V线(变更)</t>
  </si>
  <si>
    <t>滤波器2-3线(变更)</t>
  </si>
  <si>
    <t>滤波器地线(变更)</t>
  </si>
  <si>
    <t>压轮控制板电源线(变更)</t>
  </si>
  <si>
    <t>外设电源24V正极线(变更)</t>
  </si>
  <si>
    <t>外设电源24V负极线(变更)</t>
  </si>
  <si>
    <t>直流滤波器(变更)</t>
  </si>
  <si>
    <t>410101297700</t>
  </si>
  <si>
    <t>玲片闲置架</t>
  </si>
  <si>
    <t>K5S50-01040051</t>
  </si>
  <si>
    <t>420501022800</t>
  </si>
  <si>
    <t>(雷塞)iSS57-20-l30//</t>
  </si>
  <si>
    <t>420601216100</t>
  </si>
  <si>
    <t>LED-UV灯电源线</t>
  </si>
  <si>
    <t>200/250mm的灯通用</t>
  </si>
  <si>
    <t>410501041100</t>
  </si>
  <si>
    <t>QD19-5 ?700N ?气撑?L=550//</t>
  </si>
  <si>
    <t>410501041000</t>
  </si>
  <si>
    <t>QD16-4 ?150N ?气撑?L=310//</t>
  </si>
  <si>
    <t>420501022900</t>
  </si>
  <si>
    <t>(中大)4IK25GN-CT+4GN100K//</t>
  </si>
  <si>
    <t>好的</t>
  </si>
  <si>
    <t>410101300500</t>
  </si>
  <si>
    <t>CUV32-07000011</t>
  </si>
  <si>
    <t>410101300600</t>
  </si>
  <si>
    <t>/45+冷板焊接/镀白锌</t>
  </si>
  <si>
    <t>CUV32-07000002</t>
  </si>
  <si>
    <t>410101300700</t>
  </si>
  <si>
    <t>右侧支撑轴</t>
  </si>
  <si>
    <t>CUV32-07000001</t>
  </si>
  <si>
    <t>410101300800</t>
  </si>
  <si>
    <t>CUV32-07000005</t>
  </si>
  <si>
    <t>410101300900</t>
  </si>
  <si>
    <t>CUV32-06010001</t>
  </si>
  <si>
    <t>410101301000</t>
  </si>
  <si>
    <t>CUV32-06010002</t>
  </si>
  <si>
    <t>410101301100</t>
  </si>
  <si>
    <t>CUV32-06000002</t>
  </si>
  <si>
    <t>410101301200</t>
  </si>
  <si>
    <t>CUV32-06000001</t>
  </si>
  <si>
    <t>410101301300</t>
  </si>
  <si>
    <t>CUV32-06000003</t>
  </si>
  <si>
    <t>410101301400</t>
  </si>
  <si>
    <t>CUV32-04000003</t>
  </si>
  <si>
    <t>410101301500</t>
  </si>
  <si>
    <t>CUV32-04000006</t>
  </si>
  <si>
    <t>410101301600</t>
  </si>
  <si>
    <t>左右限位固定架</t>
  </si>
  <si>
    <t>CUV32-04000005</t>
  </si>
  <si>
    <t>410101301700</t>
  </si>
  <si>
    <t>CUV32-05000015</t>
  </si>
  <si>
    <t>410101301800</t>
  </si>
  <si>
    <t>左右各一件为1组</t>
  </si>
  <si>
    <t>CUV32-05000004</t>
  </si>
  <si>
    <t>410101301900</t>
  </si>
  <si>
    <t>CUV32-05000002</t>
  </si>
  <si>
    <t>410101302000</t>
  </si>
  <si>
    <t>CUV32-05000013</t>
  </si>
  <si>
    <t>410101302100</t>
  </si>
  <si>
    <t>CUV32-05000024</t>
  </si>
  <si>
    <t>410101302200</t>
  </si>
  <si>
    <t>带轮轴固定盘</t>
  </si>
  <si>
    <t>CUV32-04000010</t>
  </si>
  <si>
    <t>410101302300</t>
  </si>
  <si>
    <t>右轮固定限位盘</t>
  </si>
  <si>
    <t>CUV32-04000009</t>
  </si>
  <si>
    <t>410101302400</t>
  </si>
  <si>
    <t>主动轮轴</t>
  </si>
  <si>
    <t>CUV32-04000007</t>
  </si>
  <si>
    <t>410101302500</t>
  </si>
  <si>
    <t>CUV32-04000008</t>
  </si>
  <si>
    <t>410101302600</t>
  </si>
  <si>
    <t>CUV32-02000005</t>
  </si>
  <si>
    <t>410101302700</t>
  </si>
  <si>
    <t>CUV32-04000011</t>
  </si>
  <si>
    <t>420603007200</t>
  </si>
  <si>
    <t>压轮UV单排1024I六头线束组件</t>
  </si>
  <si>
    <t>热处理：HRC30-35</t>
  </si>
  <si>
    <t>CUV32-06010005</t>
  </si>
  <si>
    <t>CUV32-06010003</t>
  </si>
  <si>
    <t>CUV32-06010004</t>
  </si>
  <si>
    <t>CUV32-07000010</t>
  </si>
  <si>
    <t>CUV32-07000007</t>
  </si>
  <si>
    <t>CUV32-07000009</t>
  </si>
  <si>
    <t>CUV32-06000004</t>
  </si>
  <si>
    <t>CUV32-07000008</t>
  </si>
  <si>
    <t>410101297800</t>
  </si>
  <si>
    <t>/200*6方管+2A12/A</t>
  </si>
  <si>
    <t>CUV32-01000018</t>
  </si>
  <si>
    <t>410201356100</t>
  </si>
  <si>
    <t>C5S32-05000025</t>
  </si>
  <si>
    <t>121802034</t>
  </si>
  <si>
    <t>1.8米/DX7/2头/写真机/国内/YA/写真</t>
  </si>
  <si>
    <t>221804024</t>
  </si>
  <si>
    <t>1.8米/DX7/4头/写真机/整机/YA/写真</t>
  </si>
  <si>
    <t>221802021</t>
  </si>
  <si>
    <t>1.8米/DX7/2头/写真机/整机/YA/写真</t>
  </si>
  <si>
    <t>410501041200</t>
  </si>
  <si>
    <t>压轮UV单排1024I六头机架组件</t>
  </si>
  <si>
    <t>410201356200</t>
  </si>
  <si>
    <t>/冷轧钢板（t=3）/A</t>
  </si>
  <si>
    <t>CUV32-01000001</t>
  </si>
  <si>
    <t>410201356300</t>
  </si>
  <si>
    <t>CUV32-01000002</t>
  </si>
  <si>
    <t>410201356400</t>
  </si>
  <si>
    <t>风扇安装板（简易UV）</t>
  </si>
  <si>
    <t>CUV32-01000009</t>
  </si>
  <si>
    <t>410201356500</t>
  </si>
  <si>
    <t>CUV32-01000022</t>
  </si>
  <si>
    <t>410201356600</t>
  </si>
  <si>
    <t>底板(简易UV)</t>
  </si>
  <si>
    <t>CUV32-01000005</t>
  </si>
  <si>
    <t>410201356700</t>
  </si>
  <si>
    <t>CUV32-01000026</t>
  </si>
  <si>
    <t>410201356800</t>
  </si>
  <si>
    <t>CUV32-01000036</t>
  </si>
  <si>
    <t>410201356900</t>
  </si>
  <si>
    <t>CUV32-03010002</t>
  </si>
  <si>
    <t>410201357000</t>
  </si>
  <si>
    <t>CUV32-03010003</t>
  </si>
  <si>
    <t>410201357100</t>
  </si>
  <si>
    <t>CUV32-03010001</t>
  </si>
  <si>
    <t>410201357200</t>
  </si>
  <si>
    <t>左下箱体框架</t>
  </si>
  <si>
    <t>CUV32-03020001</t>
  </si>
  <si>
    <t>410201357300</t>
  </si>
  <si>
    <t>CUV32-01000046</t>
  </si>
  <si>
    <t>410201357400</t>
  </si>
  <si>
    <t>CUV32-02000003</t>
  </si>
  <si>
    <t>410201357500</t>
  </si>
  <si>
    <t>CUV32-02000002</t>
  </si>
  <si>
    <t>410201357600</t>
  </si>
  <si>
    <t>CUV32-02000001</t>
  </si>
  <si>
    <t>410201357700</t>
  </si>
  <si>
    <t>CUV32-02000004</t>
  </si>
  <si>
    <t>410201357800</t>
  </si>
  <si>
    <t>CUV32-01000049</t>
  </si>
  <si>
    <t>410201357900</t>
  </si>
  <si>
    <t>平台吸风后封板</t>
  </si>
  <si>
    <t>CUV32-01000020</t>
  </si>
  <si>
    <t>410201358000</t>
  </si>
  <si>
    <t>CUV32-01000008</t>
  </si>
  <si>
    <t>410201358100</t>
  </si>
  <si>
    <t>CUV32-01000007</t>
  </si>
  <si>
    <t>410201358200</t>
  </si>
  <si>
    <t>CUV32-01000037</t>
  </si>
  <si>
    <t>410201358300</t>
  </si>
  <si>
    <t>/冷轧钢板(t=2.5)/A</t>
  </si>
  <si>
    <t>CUV32-01000006</t>
  </si>
  <si>
    <t>410201358400</t>
  </si>
  <si>
    <t>墨桶框</t>
  </si>
  <si>
    <t>/冷轧钢板(t=2.0)/A</t>
  </si>
  <si>
    <t>CUV32-01000012</t>
  </si>
  <si>
    <t>410201358500</t>
  </si>
  <si>
    <t>电脑主机架</t>
  </si>
  <si>
    <t>CUV32-01000039</t>
  </si>
  <si>
    <t>410201358600</t>
  </si>
  <si>
    <t>左侧前罩壳</t>
  </si>
  <si>
    <t>CUV32-01000033</t>
  </si>
  <si>
    <t>410201358700</t>
  </si>
  <si>
    <t>左侧后罩壳</t>
  </si>
  <si>
    <t>CUV32-01000034</t>
  </si>
  <si>
    <t>410201358800</t>
  </si>
  <si>
    <t>左侧上罩壳</t>
  </si>
  <si>
    <t>CUV32-01000035</t>
  </si>
  <si>
    <t>410201358900</t>
  </si>
  <si>
    <t>左侧罩壳封板</t>
  </si>
  <si>
    <t>CUV32-01000048</t>
  </si>
  <si>
    <t>410201359000</t>
  </si>
  <si>
    <t>右侧后罩壳</t>
  </si>
  <si>
    <t>CUV32-01000030</t>
  </si>
  <si>
    <t>410201359100</t>
  </si>
  <si>
    <t>右侧前罩壳</t>
  </si>
  <si>
    <t>CUV32-01000031</t>
  </si>
  <si>
    <t>410201359200</t>
  </si>
  <si>
    <t>右侧上罩壳</t>
  </si>
  <si>
    <t>CUV32-01000032</t>
  </si>
  <si>
    <t>410201359300</t>
  </si>
  <si>
    <t>右侧罩壳封板</t>
  </si>
  <si>
    <t>CUV32-01000003</t>
  </si>
  <si>
    <t>410201359400</t>
  </si>
  <si>
    <t>立柱封板水平安装梁</t>
  </si>
  <si>
    <t>CUV32-01000029</t>
  </si>
  <si>
    <t>410201359500</t>
  </si>
  <si>
    <t>立柱封板支撑板</t>
  </si>
  <si>
    <t>CUV32-01000027</t>
  </si>
  <si>
    <t>410201359600</t>
  </si>
  <si>
    <t>电气箱支撑架</t>
  </si>
  <si>
    <t>CUV32-01000042</t>
  </si>
  <si>
    <t>410501041300</t>
  </si>
  <si>
    <t>载重250KG//</t>
  </si>
  <si>
    <t>410501041400</t>
  </si>
  <si>
    <t>胶木小转动手柄</t>
  </si>
  <si>
    <t>黑色M10*90//</t>
  </si>
  <si>
    <t>淘宝购买</t>
  </si>
  <si>
    <t>410501041500</t>
  </si>
  <si>
    <t>E6.29.060.55.0x100节（2.2M）+E6.290.060.12x1套+E6.29.01.x100片</t>
  </si>
  <si>
    <t>410301021900</t>
  </si>
  <si>
    <t>CUV32-01000050</t>
  </si>
  <si>
    <t>410401056300</t>
  </si>
  <si>
    <t>橡胶减震螺丝</t>
  </si>
  <si>
    <t>M5*12 D15*H20//</t>
  </si>
  <si>
    <t>CUV32-07000004</t>
  </si>
  <si>
    <t>410201359700</t>
  </si>
  <si>
    <t>左箱体上隔板</t>
  </si>
  <si>
    <t>CUV32-01000051</t>
  </si>
  <si>
    <t>410201359800</t>
  </si>
  <si>
    <t>后罩右封板</t>
  </si>
  <si>
    <t>CUV32-01000047</t>
  </si>
  <si>
    <t>410201359900</t>
  </si>
  <si>
    <t>CUV32-01020000</t>
  </si>
  <si>
    <t>410201360000</t>
  </si>
  <si>
    <t>CUV32-01000019</t>
  </si>
  <si>
    <t>410201360100</t>
  </si>
  <si>
    <t>/冷轧钢板（t=3.0）/喷塑#3E3E3E深灰粗橘纹</t>
  </si>
  <si>
    <t>CUV32-01000024</t>
  </si>
  <si>
    <t>410201360200</t>
  </si>
  <si>
    <t>CUV32-01000023</t>
  </si>
  <si>
    <t>410201360300</t>
  </si>
  <si>
    <t>CUV32-01000011</t>
  </si>
  <si>
    <t>410201360400</t>
  </si>
  <si>
    <t>CUV32-02010001</t>
  </si>
  <si>
    <t>410201360500</t>
  </si>
  <si>
    <t>送料辊齿轮保护罩</t>
  </si>
  <si>
    <t>CUV32-08000009</t>
  </si>
  <si>
    <t>410201360600</t>
  </si>
  <si>
    <t>CUV32-08000011</t>
  </si>
  <si>
    <t>410201360700</t>
  </si>
  <si>
    <t>CUV32-07000003</t>
  </si>
  <si>
    <t>410201360800</t>
  </si>
  <si>
    <t>/不锈钢（t=1.2）/</t>
  </si>
  <si>
    <t>CUV32-04000004</t>
  </si>
  <si>
    <t>410201360900</t>
  </si>
  <si>
    <t>/镀锌钢板（t=1.5)/</t>
  </si>
  <si>
    <t>CUV32-04000001</t>
  </si>
  <si>
    <t>410201361000</t>
  </si>
  <si>
    <t>CUV32-05010004</t>
  </si>
  <si>
    <t>410201361100</t>
  </si>
  <si>
    <t>CUV32-05010002</t>
  </si>
  <si>
    <t>410201361200</t>
  </si>
  <si>
    <t>/冷轧钢板（t=2.0）/9315银灰平光</t>
  </si>
  <si>
    <t>CUV32-05010005</t>
  </si>
  <si>
    <t>410201361300</t>
  </si>
  <si>
    <t>CUV32-05000019</t>
  </si>
  <si>
    <t>410201361400</t>
  </si>
  <si>
    <t>板卡保护有机玻璃</t>
  </si>
  <si>
    <t>/蓝色透明有机玻璃（t=3.0）/</t>
  </si>
  <si>
    <t>CUV32-05000020</t>
  </si>
  <si>
    <t>410201361500</t>
  </si>
  <si>
    <t>CUV32-05000005</t>
  </si>
  <si>
    <t>410201361600</t>
  </si>
  <si>
    <t>/铝板（t=1.0）/喷塑#3E3E3E深灰粗橘纹</t>
  </si>
  <si>
    <t>CUV32-05000006</t>
  </si>
  <si>
    <t>410201361700</t>
  </si>
  <si>
    <t>CUV32-05000025</t>
  </si>
  <si>
    <t>410201361800</t>
  </si>
  <si>
    <t>CUV32-05000007</t>
  </si>
  <si>
    <t>410201361900</t>
  </si>
  <si>
    <t>二级墨瓶安装架</t>
  </si>
  <si>
    <t>CUV32-05000001</t>
  </si>
  <si>
    <t>410201362000</t>
  </si>
  <si>
    <t>底板后挡板</t>
  </si>
  <si>
    <t>/铝板（t=1.2）/4024黑色粗橘纹</t>
  </si>
  <si>
    <t>CUV32-05000022</t>
  </si>
  <si>
    <t>410201362100</t>
  </si>
  <si>
    <t>CUV32-05000008</t>
  </si>
  <si>
    <t>410201362200</t>
  </si>
  <si>
    <t>上防撞片-JT</t>
  </si>
  <si>
    <t>CUV32-05000010</t>
  </si>
  <si>
    <t>410201362300</t>
  </si>
  <si>
    <t>防撞开关安装片-JY</t>
  </si>
  <si>
    <t>CUV32-05000011</t>
  </si>
  <si>
    <t>410201362400</t>
  </si>
  <si>
    <t>拉簧固定架</t>
  </si>
  <si>
    <t>CUV32-05000021</t>
  </si>
  <si>
    <t>410201362500</t>
  </si>
  <si>
    <t>下防撞片-JY</t>
  </si>
  <si>
    <t>CUV32-05000012</t>
  </si>
  <si>
    <t>410201362600</t>
  </si>
  <si>
    <t>气管绑扎架</t>
  </si>
  <si>
    <t>CUV32-05000023</t>
  </si>
  <si>
    <t>410201362700</t>
  </si>
  <si>
    <t>可拆卸电器安装板(右)</t>
  </si>
  <si>
    <t>CUV32-01000041</t>
  </si>
  <si>
    <t>410201362800</t>
  </si>
  <si>
    <t>可拆卸电器安装板(中)</t>
  </si>
  <si>
    <t>CUV32-01000055</t>
  </si>
  <si>
    <t>410201362900</t>
  </si>
  <si>
    <t>可拆卸电器安装板(左)</t>
  </si>
  <si>
    <t>CUV32-01000040</t>
  </si>
  <si>
    <t>410201363000</t>
  </si>
  <si>
    <t>/弹簧钢片 (t=0.6)/黑色特氟龙</t>
  </si>
  <si>
    <t>CUV32-01000054</t>
  </si>
  <si>
    <t>410101297900</t>
  </si>
  <si>
    <t>封板固定柱</t>
  </si>
  <si>
    <t>CUV32-01000045</t>
  </si>
  <si>
    <t>410101298000</t>
  </si>
  <si>
    <t>送料辊封板支架</t>
  </si>
  <si>
    <t>CUV32-01000021</t>
  </si>
  <si>
    <t>410101298100</t>
  </si>
  <si>
    <t>CUV32-01000016</t>
  </si>
  <si>
    <t>410101298200</t>
  </si>
  <si>
    <t>保护罩固定柱</t>
  </si>
  <si>
    <t>CUV32-08000010</t>
  </si>
  <si>
    <t>410101298300</t>
  </si>
  <si>
    <t>CUV32-08000002</t>
  </si>
  <si>
    <t>410101298400</t>
  </si>
  <si>
    <t>CUV32-08000001</t>
  </si>
  <si>
    <t>410101298500</t>
  </si>
  <si>
    <t>CUV32-08000007</t>
  </si>
  <si>
    <t>410101298600</t>
  </si>
  <si>
    <t>CUV32-08000006</t>
  </si>
  <si>
    <t>410101298700</t>
  </si>
  <si>
    <t>CUV32-08000005</t>
  </si>
  <si>
    <t>410101298800</t>
  </si>
  <si>
    <t>CUV32-08000004</t>
  </si>
  <si>
    <t>410101298900</t>
  </si>
  <si>
    <t>CUV32-08000008</t>
  </si>
  <si>
    <t>410101299000</t>
  </si>
  <si>
    <t>轴承限位板</t>
  </si>
  <si>
    <t>CUV32-08000012</t>
  </si>
  <si>
    <t>410101299100</t>
  </si>
  <si>
    <t>辅助送料辊</t>
  </si>
  <si>
    <t>/Q235/喷黑色F.E.P</t>
  </si>
  <si>
    <t>CUV32-08000003</t>
  </si>
  <si>
    <t>410101299200</t>
  </si>
  <si>
    <t>CUV32-01000052</t>
  </si>
  <si>
    <t>410101299300</t>
  </si>
  <si>
    <t>CUV32-01000017</t>
  </si>
  <si>
    <t>410101299400</t>
  </si>
  <si>
    <t>平台左端固定架</t>
  </si>
  <si>
    <t>CUV32-01000044</t>
  </si>
  <si>
    <t>410101299500</t>
  </si>
  <si>
    <t>CUV32-01000053</t>
  </si>
  <si>
    <t>410101299600</t>
  </si>
  <si>
    <t>CUV32-01000015</t>
  </si>
  <si>
    <t>410101299700</t>
  </si>
  <si>
    <t>CUV32-01010001</t>
  </si>
  <si>
    <t>410101299800</t>
  </si>
  <si>
    <t>抬杆连接轴</t>
  </si>
  <si>
    <t>CUV32-04010002</t>
  </si>
  <si>
    <t>410101299900</t>
  </si>
  <si>
    <t>后连杆</t>
  </si>
  <si>
    <t>CUV32-04010003</t>
  </si>
  <si>
    <t>410101300000</t>
  </si>
  <si>
    <t>前连杆</t>
  </si>
  <si>
    <t>CUV32-04010004</t>
  </si>
  <si>
    <t>410101300100</t>
  </si>
  <si>
    <t>摆动杆</t>
  </si>
  <si>
    <t>CUV32-04010005</t>
  </si>
  <si>
    <t>410101300200</t>
  </si>
  <si>
    <t>抬杆转动轴</t>
  </si>
  <si>
    <t>CUV32-04010001</t>
  </si>
  <si>
    <t>410101300300</t>
  </si>
  <si>
    <t>抬杆</t>
  </si>
  <si>
    <t>CUV32-04010006</t>
  </si>
  <si>
    <t>410101300400</t>
  </si>
  <si>
    <t>CUV32-07000006</t>
  </si>
  <si>
    <t>233206004</t>
  </si>
  <si>
    <t>3.2米/单排1024I/6头/UV卷对卷/整机/YA/卷材</t>
  </si>
  <si>
    <t>4彩+1白5套墨瓶(压轮UV)</t>
  </si>
  <si>
    <t>410201363100</t>
  </si>
  <si>
    <t>/1Cr18Ni9(T=1.0)/</t>
  </si>
  <si>
    <t>SZ-C5S32-20052101</t>
  </si>
  <si>
    <t>410201363200</t>
  </si>
  <si>
    <t>/1Cr18Ni8(T=1.0)/</t>
  </si>
  <si>
    <t>SZ-EKK32-20052101</t>
  </si>
  <si>
    <t>121804035</t>
  </si>
  <si>
    <t>1.8米/DX7/4头/写真机/国内/YA/写真</t>
  </si>
  <si>
    <t>N0368</t>
  </si>
  <si>
    <t>C512i-PLUS，不带外置收料，配8个喷头</t>
  </si>
  <si>
    <t>N0369</t>
  </si>
  <si>
    <t>带外置收料，配锐彩软件，配8个喷头</t>
  </si>
  <si>
    <t>N0370</t>
  </si>
  <si>
    <t>N0371</t>
  </si>
  <si>
    <t>N0372</t>
  </si>
  <si>
    <t xml:space="preserve">发浙江台州县赤城路555号德汇信创业园 </t>
  </si>
  <si>
    <t>N0362</t>
  </si>
  <si>
    <t>N0373</t>
  </si>
  <si>
    <t>1.8米四头水性</t>
    <phoneticPr fontId="4" type="noConversion"/>
  </si>
  <si>
    <t>410201363300</t>
  </si>
  <si>
    <t>/镀锌钢板(T=2.0)/</t>
  </si>
  <si>
    <t>SZ-E5113-200521-01</t>
  </si>
  <si>
    <t>配4个喷头</t>
    <phoneticPr fontId="4" type="noConversion"/>
  </si>
  <si>
    <t>N0374</t>
  </si>
  <si>
    <t>N0375</t>
  </si>
  <si>
    <t>N0376</t>
  </si>
  <si>
    <t>N0377</t>
  </si>
  <si>
    <t>带气涨轴，配力矩电机</t>
    <phoneticPr fontId="4" type="noConversion"/>
  </si>
  <si>
    <t>双排带白，配8个喷头</t>
    <phoneticPr fontId="4" type="noConversion"/>
  </si>
  <si>
    <t>N0378</t>
  </si>
  <si>
    <t>南阳1台,唐河一台</t>
    <phoneticPr fontId="4" type="noConversion"/>
  </si>
  <si>
    <t>2020-5-18,2020-05-23</t>
    <phoneticPr fontId="4" type="noConversion"/>
  </si>
  <si>
    <t>N0379</t>
  </si>
  <si>
    <t>N0225</t>
  </si>
  <si>
    <t>N0316</t>
  </si>
  <si>
    <t>N0317</t>
  </si>
  <si>
    <t>N0318</t>
  </si>
  <si>
    <t>N0319</t>
  </si>
  <si>
    <t>N0325</t>
  </si>
  <si>
    <t>N0327</t>
  </si>
  <si>
    <t>N0328</t>
  </si>
  <si>
    <t>N0329</t>
  </si>
  <si>
    <t>发广州</t>
    <phoneticPr fontId="4" type="noConversion"/>
  </si>
  <si>
    <t>配双八色喷头底板，不要木箱，配5个6988H的喷头</t>
    <phoneticPr fontId="4" type="noConversion"/>
  </si>
  <si>
    <t>C512i-PLUS不带外置收料，配4个喷头</t>
    <phoneticPr fontId="4" type="noConversion"/>
  </si>
  <si>
    <t>N0380</t>
  </si>
  <si>
    <t>N0381</t>
  </si>
  <si>
    <t>N0382</t>
  </si>
  <si>
    <t>N0383</t>
  </si>
  <si>
    <t>N0384</t>
  </si>
  <si>
    <t>不带外置收料，陪8个喷头</t>
    <phoneticPr fontId="4" type="noConversion"/>
  </si>
  <si>
    <t xml:space="preserve">发福州 </t>
    <phoneticPr fontId="4" type="noConversion"/>
  </si>
  <si>
    <t>N0385</t>
  </si>
  <si>
    <t>N0386</t>
  </si>
  <si>
    <t>发郑州</t>
    <phoneticPr fontId="4" type="noConversion"/>
  </si>
  <si>
    <t>1.8米水双，不要远红外加热，风扇，收纸器，打包，（宁波）</t>
    <phoneticPr fontId="4" type="noConversion"/>
  </si>
  <si>
    <t>发福建漳州角美</t>
    <phoneticPr fontId="4" type="noConversion"/>
  </si>
  <si>
    <t>带外置收料，不要木箱</t>
    <phoneticPr fontId="4" type="noConversion"/>
  </si>
  <si>
    <t>N0387</t>
  </si>
  <si>
    <t>N0388</t>
  </si>
  <si>
    <t>N0389</t>
  </si>
  <si>
    <t>N0390</t>
  </si>
  <si>
    <t>配四个喷头</t>
    <phoneticPr fontId="4" type="noConversion"/>
  </si>
  <si>
    <t>发泉州洛江</t>
    <phoneticPr fontId="4" type="noConversion"/>
  </si>
  <si>
    <t>N0391</t>
  </si>
  <si>
    <t>N0392</t>
  </si>
  <si>
    <t>N0393</t>
  </si>
  <si>
    <t>N0394</t>
  </si>
  <si>
    <t>N0395</t>
  </si>
  <si>
    <t>N0396</t>
  </si>
  <si>
    <t>N0397</t>
  </si>
  <si>
    <t>发济南</t>
    <phoneticPr fontId="4" type="noConversion"/>
  </si>
  <si>
    <t>软膜线束(变更)</t>
  </si>
  <si>
    <t>EP 主梁结合件(变更)</t>
  </si>
  <si>
    <t>用02版物料，03版已作废</t>
  </si>
  <si>
    <t>用05版物料，06版已作废</t>
  </si>
  <si>
    <t>UV32机架组件(变更)</t>
  </si>
  <si>
    <t>X轴右轮固定限位盘(变更)</t>
  </si>
  <si>
    <t>410501042700</t>
  </si>
  <si>
    <t>XC30.040.R055-128节+XC300.040.12//</t>
  </si>
  <si>
    <t>410501042800</t>
  </si>
  <si>
    <t>XC30.040.R055-139节+XC300.040.12//</t>
  </si>
  <si>
    <t>410201363400</t>
  </si>
  <si>
    <t>SZ-SEP18-200525-01</t>
  </si>
  <si>
    <t>410101287001</t>
  </si>
  <si>
    <t>410101286801</t>
  </si>
  <si>
    <t>3206007001</t>
  </si>
  <si>
    <t>XZ19包装木箱</t>
  </si>
  <si>
    <t>外径3900×1000×1820</t>
  </si>
  <si>
    <t>410101286901</t>
  </si>
  <si>
    <t>410101289301</t>
  </si>
  <si>
    <t>410201363500</t>
  </si>
  <si>
    <t>辅助滚筒轴承封板</t>
  </si>
  <si>
    <t>/镀锌钢板（t=2.5）/</t>
  </si>
  <si>
    <t>KPH32-01010003</t>
  </si>
  <si>
    <t>410101302800</t>
  </si>
  <si>
    <t>SZ-KPH32-2020052501</t>
  </si>
  <si>
    <t>410201363600</t>
  </si>
  <si>
    <t>过料辊支撑架</t>
  </si>
  <si>
    <t>SZ-ES5113-200525-01</t>
  </si>
  <si>
    <t>410101302900</t>
  </si>
  <si>
    <t>过料辊</t>
  </si>
  <si>
    <t>SZ-ES5113-200525-02</t>
  </si>
  <si>
    <t>410201363700</t>
  </si>
  <si>
    <t>惰轮挡片</t>
  </si>
  <si>
    <t>/冷轧钢板(t=2.0)/</t>
  </si>
  <si>
    <t>SZ-ES5113-200525-03</t>
  </si>
  <si>
    <t>410102002506</t>
  </si>
  <si>
    <t>430100021200</t>
  </si>
  <si>
    <t>XZ19包装箱底盘</t>
  </si>
  <si>
    <t>XZ1924-08000005</t>
  </si>
  <si>
    <t>430100021300</t>
  </si>
  <si>
    <t>XZ19包装箱上盖</t>
  </si>
  <si>
    <t>XZ1924-08000006</t>
  </si>
  <si>
    <t>保湿盘后撞击板(变更)</t>
  </si>
  <si>
    <t>保湿盘前撞击板(变更)</t>
  </si>
  <si>
    <t>墨盏升降挡杆(变更)</t>
  </si>
  <si>
    <t>平台压片固定块(变更)</t>
  </si>
  <si>
    <t>410501005705</t>
  </si>
  <si>
    <t>410501005805</t>
  </si>
  <si>
    <t>410501006305</t>
  </si>
  <si>
    <t>410501012704</t>
  </si>
  <si>
    <t>410501006006</t>
  </si>
  <si>
    <t>410501006106</t>
  </si>
  <si>
    <t>410501006206</t>
  </si>
  <si>
    <t>410501006407</t>
  </si>
  <si>
    <t>410501012804</t>
  </si>
  <si>
    <t>410501013005</t>
  </si>
  <si>
    <t>410501013105</t>
  </si>
  <si>
    <t>410501013205</t>
  </si>
  <si>
    <t>410501013304</t>
  </si>
  <si>
    <t>410501013407</t>
  </si>
  <si>
    <t>410501013507</t>
  </si>
  <si>
    <t>410501013607</t>
  </si>
  <si>
    <t>410501013805</t>
  </si>
  <si>
    <t>410501014004</t>
  </si>
  <si>
    <t>410501030004</t>
  </si>
  <si>
    <t>410501033204</t>
  </si>
  <si>
    <t>410501033605</t>
  </si>
  <si>
    <t>410501034606</t>
  </si>
  <si>
    <t>410501034704</t>
  </si>
  <si>
    <t>410501014205</t>
  </si>
  <si>
    <t>410501028706</t>
  </si>
  <si>
    <t>410501033405</t>
  </si>
  <si>
    <t>410501033905</t>
  </si>
  <si>
    <t>410501034006</t>
  </si>
  <si>
    <t>410501006504</t>
  </si>
  <si>
    <t>410501006703</t>
  </si>
  <si>
    <t>410101271901</t>
  </si>
  <si>
    <t>410101161303</t>
  </si>
  <si>
    <t>UV灯左右罩壳</t>
  </si>
  <si>
    <t>410501041600</t>
  </si>
  <si>
    <t>ME20.40.R048-70节+ME200.40.12//</t>
  </si>
  <si>
    <t>420506064400</t>
  </si>
  <si>
    <t>(松下)NP5-010-01//</t>
  </si>
  <si>
    <t>410501041700</t>
  </si>
  <si>
    <t>MC15.50.R38-70节+MC150.50.12//</t>
  </si>
  <si>
    <t>410501041800</t>
  </si>
  <si>
    <t>XC30.070.R100-112节（2.9M）+XC300.070.12+30.1S-56片//</t>
  </si>
  <si>
    <t>410501041900</t>
  </si>
  <si>
    <t>ME20.40.R048-82节+ME200.40.12//</t>
  </si>
  <si>
    <t>410501042000</t>
  </si>
  <si>
    <t>ME20.50.R048-70节+ME200.50.12//</t>
  </si>
  <si>
    <t>410501042100</t>
  </si>
  <si>
    <t>ME20.50.R048-48节+ME200.50.12//</t>
  </si>
  <si>
    <t>410501042200</t>
  </si>
  <si>
    <t>ME20.40.R048-105节+ME200.40.12//</t>
  </si>
  <si>
    <t>410501042300</t>
  </si>
  <si>
    <t>XC30.050.R055-66节(1.7M)+XC300.050.12//</t>
  </si>
  <si>
    <t>410501042400</t>
  </si>
  <si>
    <t>XC30.050.055-58节(1.45M)+XC300.050.12//</t>
  </si>
  <si>
    <t>410501042500</t>
  </si>
  <si>
    <t>XC30.050.055-88节(2.2M)+XC300.050.12//</t>
  </si>
  <si>
    <t>410501042600</t>
  </si>
  <si>
    <t>XC40.090.R100-101节(2.8M)+XC400.090.12//</t>
  </si>
  <si>
    <t>430100021400</t>
  </si>
  <si>
    <t>XZ19包装箱侧板</t>
  </si>
  <si>
    <t>XZ1924-08000007</t>
  </si>
  <si>
    <t>410201175634</t>
  </si>
  <si>
    <t>430100021500</t>
  </si>
  <si>
    <t>XZ19包装箱封头</t>
  </si>
  <si>
    <t>XZ1924-08000008</t>
  </si>
  <si>
    <t>410101193402</t>
  </si>
  <si>
    <t>410201161328</t>
  </si>
  <si>
    <t>410201162834</t>
  </si>
  <si>
    <t>410201200108</t>
  </si>
  <si>
    <t>410201160310</t>
  </si>
  <si>
    <t>410201160722</t>
  </si>
  <si>
    <t>410201200406</t>
  </si>
  <si>
    <t>410201200908</t>
  </si>
  <si>
    <t>410201201113</t>
  </si>
  <si>
    <t>410201210509</t>
  </si>
  <si>
    <t>410201212012</t>
  </si>
  <si>
    <t>410201212816</t>
  </si>
  <si>
    <t>发淄博</t>
    <phoneticPr fontId="4" type="noConversion"/>
  </si>
  <si>
    <t>不要木箱，不要软件</t>
    <phoneticPr fontId="4" type="noConversion"/>
  </si>
  <si>
    <t>N0398</t>
  </si>
  <si>
    <t>N0399</t>
  </si>
  <si>
    <t>N0400</t>
  </si>
  <si>
    <t>N0401</t>
  </si>
  <si>
    <t>发北京</t>
    <phoneticPr fontId="4" type="noConversion"/>
  </si>
  <si>
    <t>2020-4-7,5/29</t>
    <phoneticPr fontId="4" type="noConversion"/>
  </si>
  <si>
    <t>N0402</t>
  </si>
  <si>
    <t>N0403</t>
  </si>
  <si>
    <t>N0404</t>
  </si>
  <si>
    <t>N0405</t>
  </si>
  <si>
    <t>N0406</t>
  </si>
  <si>
    <t>N0407</t>
  </si>
  <si>
    <t>N0408</t>
  </si>
  <si>
    <t>不带外置收料</t>
    <phoneticPr fontId="4" type="noConversion"/>
  </si>
  <si>
    <t>好了就提</t>
    <phoneticPr fontId="4" type="noConversion"/>
  </si>
  <si>
    <t>备货</t>
    <phoneticPr fontId="4" type="noConversion"/>
  </si>
  <si>
    <t>N0409</t>
  </si>
  <si>
    <t>N0410</t>
  </si>
  <si>
    <t>N0411</t>
  </si>
  <si>
    <t>配锐彩</t>
    <phoneticPr fontId="4" type="noConversion"/>
  </si>
  <si>
    <t>N0412</t>
  </si>
  <si>
    <t>西安力宇 范佳  16:28:55</t>
  </si>
  <si>
    <t>在吗？</t>
  </si>
  <si>
    <t>5.2/512i和1024i   之前的订单还剩2台，，这个有货没</t>
  </si>
  <si>
    <t>黄艳  16:32:10</t>
  </si>
  <si>
    <t>512i有现货</t>
  </si>
  <si>
    <t>1024i最晚下周好</t>
  </si>
  <si>
    <t>西安力宇 范佳  16:33:03</t>
  </si>
  <si>
    <t>好的，，5.2/512i给我留着，，估计明天要发</t>
  </si>
  <si>
    <t>黄艳  16:33:11</t>
  </si>
  <si>
    <t>西安力宇 范佳  16:33:15</t>
  </si>
  <si>
    <t>1024i好了给我说下</t>
  </si>
  <si>
    <t>调压模块(变更)</t>
  </si>
  <si>
    <t>负压表(变更)</t>
  </si>
  <si>
    <t>直角接头(变更)</t>
  </si>
  <si>
    <t>负压发生器(变更)</t>
  </si>
  <si>
    <t>EP 吸风平台(变更)</t>
  </si>
  <si>
    <t>传动轴托架(二)(变更)</t>
  </si>
  <si>
    <t>传动轴托架（一）(变更)</t>
  </si>
  <si>
    <t>EP 传动轴托架(一)(变更)</t>
  </si>
  <si>
    <t>EP 传动轴托架(二)(变更)</t>
  </si>
  <si>
    <t>410101303000</t>
  </si>
  <si>
    <t>KM32大梁检测工装</t>
  </si>
  <si>
    <t>/45钢/</t>
  </si>
  <si>
    <t>SZ-KM32-200527-01</t>
  </si>
  <si>
    <t>410502033500</t>
  </si>
  <si>
    <t>370-5M-15//</t>
  </si>
  <si>
    <t>410201363800</t>
  </si>
  <si>
    <t>空气瓶箱内固定架</t>
  </si>
  <si>
    <t>/镀锌钢板(t=1.2/</t>
  </si>
  <si>
    <t>CUV32-01000056</t>
  </si>
  <si>
    <t>410201364100</t>
  </si>
  <si>
    <t>FXZ1924-03000001</t>
  </si>
  <si>
    <t>410201364000</t>
  </si>
  <si>
    <t>SZ-EKK32-20060102</t>
  </si>
  <si>
    <t>410101303100</t>
  </si>
  <si>
    <t>XZ1924-05000201</t>
  </si>
  <si>
    <t>410102003219</t>
  </si>
  <si>
    <t>410101303200</t>
  </si>
  <si>
    <t>XZ1924-05000205</t>
  </si>
  <si>
    <t>410101112908</t>
  </si>
  <si>
    <t>410101111607</t>
  </si>
  <si>
    <t>410102003405</t>
  </si>
  <si>
    <t>410101113002</t>
  </si>
  <si>
    <t>410101111801</t>
  </si>
  <si>
    <t>410102003504</t>
  </si>
  <si>
    <t>410102003604</t>
  </si>
  <si>
    <t>410501042900</t>
  </si>
  <si>
    <t>4720四头保湿刮墨组件（八色）</t>
  </si>
  <si>
    <t>410301022000</t>
  </si>
  <si>
    <t>4720八色喷头盖</t>
  </si>
  <si>
    <t>4720喷头八色专用</t>
  </si>
  <si>
    <t>410201363900</t>
  </si>
  <si>
    <t>SZ-EKK32-20060101</t>
  </si>
  <si>
    <t>(空白)</t>
  </si>
  <si>
    <t>不带外置收料，配锐彩</t>
    <phoneticPr fontId="4" type="noConversion"/>
  </si>
  <si>
    <t>不要木箱，不要软件，不要主板，不要小车板</t>
    <phoneticPr fontId="4" type="noConversion"/>
  </si>
  <si>
    <t>N0413</t>
  </si>
  <si>
    <t>N0414</t>
  </si>
  <si>
    <t>N0415</t>
  </si>
  <si>
    <t>N0416</t>
  </si>
  <si>
    <t>不要木箱，</t>
    <phoneticPr fontId="4" type="noConversion"/>
  </si>
  <si>
    <t>2020/5/6，5/16,5/29,6/4</t>
    <phoneticPr fontId="4" type="noConversion"/>
  </si>
  <si>
    <t>2020-4-22,4/29，6/4</t>
    <phoneticPr fontId="4" type="noConversion"/>
  </si>
  <si>
    <t>N0417</t>
  </si>
  <si>
    <t>N0418</t>
  </si>
  <si>
    <t>N0419</t>
  </si>
  <si>
    <t>N0420</t>
  </si>
  <si>
    <t>发东莞市厚街镇白濠工业街25号  海波13332658202</t>
    <phoneticPr fontId="4" type="noConversion"/>
  </si>
  <si>
    <t>N0421</t>
  </si>
  <si>
    <t>N0422</t>
  </si>
  <si>
    <t>N0423</t>
  </si>
  <si>
    <t>N0424</t>
  </si>
  <si>
    <t>N0425</t>
  </si>
  <si>
    <t>N0426</t>
  </si>
  <si>
    <t>状态</t>
    <phoneticPr fontId="4" type="noConversion"/>
  </si>
  <si>
    <t>品号</t>
    <phoneticPr fontId="4" type="noConversion"/>
  </si>
  <si>
    <t>品名</t>
    <phoneticPr fontId="4" type="noConversion"/>
  </si>
  <si>
    <t>规格</t>
    <phoneticPr fontId="4" type="noConversion"/>
  </si>
  <si>
    <t>(数量)</t>
    <phoneticPr fontId="4" type="noConversion"/>
  </si>
  <si>
    <t>贵阳 缺主板要补发</t>
    <phoneticPr fontId="4" type="noConversion"/>
  </si>
  <si>
    <t>410201364400</t>
  </si>
  <si>
    <t>SZ-XZ1924-200604-01</t>
  </si>
  <si>
    <t>410201364200</t>
  </si>
  <si>
    <t>FES5113-01000001</t>
  </si>
  <si>
    <t>410201364300</t>
  </si>
  <si>
    <t>FES5113-01000002</t>
  </si>
  <si>
    <t>420402030400</t>
  </si>
  <si>
    <t>菲尼克斯-3212963(PT6-4)//</t>
  </si>
  <si>
    <t>420602028400</t>
  </si>
  <si>
    <t>KM512i喷头数据线</t>
  </si>
  <si>
    <t>南京退货墨水要回传单据</t>
    <phoneticPr fontId="4" type="noConversion"/>
  </si>
  <si>
    <t>兰州发油双如果没有K系统</t>
    <phoneticPr fontId="4" type="noConversion"/>
  </si>
  <si>
    <t>兰州长兴财务-小魏 2020-6-8 09:36:07</t>
  </si>
  <si>
    <t>理光G6  黄14,红14,蓝12, 白24,黑8</t>
  </si>
  <si>
    <t>1.8四头油性，时代的</t>
  </si>
  <si>
    <t>兰州长兴财务-小魏  10:37:05</t>
  </si>
  <si>
    <t>1.8油双1台，北京板卡，发兰州</t>
  </si>
  <si>
    <t>1.8油双K系统1台，  发兰州</t>
  </si>
  <si>
    <t>成都佳运财务 2020-6-8 10:25:49</t>
  </si>
  <si>
    <t>你好</t>
  </si>
  <si>
    <t>订一台512i-PLUS带收纸</t>
  </si>
  <si>
    <t>还有四头-180写真机一台</t>
  </si>
  <si>
    <t>成都佳运财务 2020-6-8 10:31:32</t>
  </si>
  <si>
    <t>订单一会做了发过去，这会技术员在用电脑</t>
  </si>
  <si>
    <t>你先看一下有没有货</t>
  </si>
  <si>
    <t>黄艳  10:38:12</t>
  </si>
  <si>
    <t>这个有货 是带外置收料吧</t>
  </si>
  <si>
    <t>四头没有货</t>
  </si>
  <si>
    <t>广州 水双 发广州</t>
    <phoneticPr fontId="4" type="noConversion"/>
  </si>
  <si>
    <t>带外置收料，配锐彩,8个喷头,黄岛</t>
    <phoneticPr fontId="4" type="noConversion"/>
  </si>
  <si>
    <t>杭州N3墨水</t>
    <phoneticPr fontId="4" type="noConversion"/>
  </si>
  <si>
    <t>上海发KM512iLNB-30 五米机配8个喷头 喷头要提前</t>
    <phoneticPr fontId="4" type="noConversion"/>
  </si>
  <si>
    <t>西安力宇财务  12:12:04</t>
  </si>
  <si>
    <t>1.8四头油性有现货没，我们还剩了一台，给我发出来吧</t>
  </si>
  <si>
    <t>黄艳  12:31:22</t>
  </si>
  <si>
    <t>估计要周三有</t>
  </si>
  <si>
    <t>西安力宇财务  12:31:46</t>
  </si>
  <si>
    <t>那有货了直接给我发出来</t>
  </si>
  <si>
    <t>黄玲玲 2020-6-8 10:57:02</t>
  </si>
  <si>
    <t>绍兴的51收放料退回来了</t>
  </si>
  <si>
    <t>兰州长兴财务-小魏  13:56:59</t>
  </si>
  <si>
    <t>F301,黄14,红14,蓝2,黑6</t>
  </si>
  <si>
    <t>红色，蒙泰6.0，含气涨轴底座，不要木箱-300</t>
    <phoneticPr fontId="4" type="noConversion"/>
  </si>
  <si>
    <t>山高人为峰:</t>
  </si>
  <si>
    <t>5米机软件已经打包了吗？没打包的话可以不发软件，</t>
  </si>
  <si>
    <t>Qiu:</t>
  </si>
  <si>
    <t>是不是不要软件</t>
  </si>
  <si>
    <t>嗯</t>
  </si>
  <si>
    <t>带外置收料的，</t>
  </si>
  <si>
    <t>退回迈创的N3中性UV墨水，请跟厂家确认下，签字回传给我，</t>
  </si>
  <si>
    <t>发白沟,给客户董凌云</t>
    <phoneticPr fontId="4" type="noConversion"/>
  </si>
  <si>
    <t>带外置收料，不要软件，配8个喷头</t>
    <phoneticPr fontId="4" type="noConversion"/>
  </si>
  <si>
    <t>要求压轮高于平台</t>
  </si>
  <si>
    <t>(多项)</t>
  </si>
  <si>
    <t>60ML//</t>
  </si>
  <si>
    <t>散喷箱门(变更)</t>
  </si>
  <si>
    <t>Y轴带轮支撑架(变更)</t>
  </si>
  <si>
    <t>410201152002</t>
  </si>
  <si>
    <t>/304(T=1)/</t>
  </si>
  <si>
    <t>410201152101</t>
  </si>
  <si>
    <t>410201173302</t>
  </si>
  <si>
    <t>410201153002</t>
  </si>
  <si>
    <t>410101202901</t>
  </si>
  <si>
    <t>410501043000</t>
  </si>
  <si>
    <t>3376mm//</t>
  </si>
  <si>
    <t>带外置收料(外置收料,喷头发货时确认)</t>
    <phoneticPr fontId="4" type="noConversion"/>
  </si>
  <si>
    <t>N0427</t>
  </si>
  <si>
    <t>N0428</t>
  </si>
  <si>
    <t>N0429</t>
  </si>
  <si>
    <t>N0430</t>
  </si>
  <si>
    <t>N0431</t>
  </si>
  <si>
    <t>N0432</t>
  </si>
  <si>
    <t>N0433</t>
  </si>
  <si>
    <t>N0434</t>
  </si>
  <si>
    <t>N0435</t>
  </si>
  <si>
    <t>N0436</t>
  </si>
  <si>
    <t>N0437</t>
  </si>
  <si>
    <t>N0438</t>
  </si>
  <si>
    <t>3.2米/4720/2头/写真机/国内/K/写真-(呆滞)</t>
  </si>
  <si>
    <t>3.2米/512I 30pl/8头/喷绘机/整机/YA/喷绘-(呆滞)</t>
  </si>
  <si>
    <t>3.2米/512I 30pl/8头/喷绘机/整机/K/喷绘-(呆滞)</t>
  </si>
  <si>
    <t>1.8米/5113/3头/写真机/整机/YA/打纸-(呆滞)</t>
  </si>
  <si>
    <t>1.8米/4720/3头/写真机/整机/K/打纸-(呆滞)</t>
  </si>
  <si>
    <t>3.2米/5113/2头/写真机/整机/YA/写真-(呆滞)</t>
  </si>
  <si>
    <t>3.2米/4720/2头/写真机/整机/K/写真-(呆滞)</t>
  </si>
  <si>
    <t>3.2米/5113/3头/写真机/整机/YA/打纸-(呆滞)</t>
  </si>
  <si>
    <t>3.2米/5113/6头/写真机/整机/DB/写真-(呆滞)</t>
  </si>
  <si>
    <t>3.2米/1024A /8头/UV卷对卷/整机/K/卷材-(呆滞)</t>
  </si>
  <si>
    <t>双四色,16个喷头</t>
    <phoneticPr fontId="4" type="noConversion"/>
  </si>
  <si>
    <t>收货地址</t>
    <phoneticPr fontId="4" type="noConversion"/>
  </si>
  <si>
    <t>1.8米/4720/4头/写真机/国内/K/写真 安徽3台 要回复交期</t>
    <phoneticPr fontId="4" type="noConversion"/>
  </si>
  <si>
    <t>4720转接卡要3个</t>
    <phoneticPr fontId="4" type="noConversion"/>
  </si>
  <si>
    <t>N0439</t>
  </si>
  <si>
    <t>N0440</t>
  </si>
  <si>
    <t>西安力宇 范佳  10:31:17</t>
  </si>
  <si>
    <t>1.8油双今天有货没</t>
  </si>
  <si>
    <t>西安力宇 范佳给您发送了一个窗口抖动。</t>
  </si>
  <si>
    <t>西安力宇 范佳  10:31:33</t>
  </si>
  <si>
    <t>看见回复下</t>
  </si>
  <si>
    <t>黄艳  10:31:48</t>
  </si>
  <si>
    <t>今天发不了</t>
  </si>
  <si>
    <t>要周四了</t>
  </si>
  <si>
    <t>西安力宇 范佳  10:32:06</t>
  </si>
  <si>
    <t>那到什么时候了</t>
  </si>
  <si>
    <t>周四确定能发吗</t>
  </si>
  <si>
    <t>黄艳  10:34:02</t>
  </si>
  <si>
    <t>预计</t>
  </si>
  <si>
    <t>不确定</t>
  </si>
  <si>
    <t>喷头规格</t>
    <phoneticPr fontId="4" type="noConversion"/>
  </si>
  <si>
    <t>喷头数量</t>
    <phoneticPr fontId="4" type="noConversion"/>
  </si>
  <si>
    <t>徐州</t>
    <phoneticPr fontId="4" type="noConversion"/>
  </si>
  <si>
    <t>喷头发到徐州市云龙区奥运城A18楼603，王勇，13675126228</t>
    <phoneticPr fontId="4" type="noConversion"/>
  </si>
  <si>
    <t>N0441</t>
  </si>
  <si>
    <t>N0442</t>
  </si>
  <si>
    <t>带外置收料,8个喷头</t>
    <phoneticPr fontId="4" type="noConversion"/>
  </si>
  <si>
    <t>外置收料已经提前发走，不要木箱</t>
    <phoneticPr fontId="4" type="noConversion"/>
  </si>
  <si>
    <t>115208002</t>
    <phoneticPr fontId="4" type="noConversion"/>
  </si>
  <si>
    <t>N0443</t>
  </si>
  <si>
    <t>N0444</t>
  </si>
  <si>
    <t>N0445</t>
  </si>
  <si>
    <t>410101303300</t>
  </si>
  <si>
    <t>固定架</t>
  </si>
  <si>
    <t>SZ-KGP32-2020060901</t>
  </si>
  <si>
    <t>410101303400</t>
  </si>
  <si>
    <t>定位轴</t>
  </si>
  <si>
    <t>SZ-KGP32-2020060902</t>
  </si>
  <si>
    <t>410101303500</t>
  </si>
  <si>
    <t>过渡导布杆调节轴</t>
  </si>
  <si>
    <t>SZ-KGP32-2020060802</t>
  </si>
  <si>
    <t>410101303600</t>
  </si>
  <si>
    <t>过渡导布杆封头</t>
  </si>
  <si>
    <t>SZ-KGP32-2020060801</t>
  </si>
  <si>
    <t>410101303700</t>
  </si>
  <si>
    <t>过渡导布杆</t>
  </si>
  <si>
    <t>SZ-KGP32-2020060903</t>
  </si>
  <si>
    <t>1.8米油双,发深圳龙华区</t>
    <phoneticPr fontId="4" type="noConversion"/>
  </si>
  <si>
    <t>未发</t>
  </si>
  <si>
    <t>小车罩壳(变更)</t>
  </si>
  <si>
    <t>410101283501</t>
  </si>
  <si>
    <t>410101283801</t>
  </si>
  <si>
    <t>410201343401</t>
  </si>
  <si>
    <t>410101303800</t>
  </si>
  <si>
    <t>E64720-05000002</t>
  </si>
  <si>
    <t>整机品号</t>
    <phoneticPr fontId="4" type="noConversion"/>
  </si>
  <si>
    <t>在库</t>
  </si>
  <si>
    <t>N0446</t>
  </si>
  <si>
    <t>121804027</t>
    <phoneticPr fontId="4" type="noConversion"/>
  </si>
  <si>
    <t>420503006200</t>
  </si>
  <si>
    <t>GLE-350S-24(同力)//</t>
  </si>
  <si>
    <t>420503006300</t>
  </si>
  <si>
    <t>GLE-250S-24(同力)//</t>
  </si>
  <si>
    <t>420503006400</t>
  </si>
  <si>
    <t>TL-30S-5(同力)//</t>
  </si>
  <si>
    <t>420503006500</t>
  </si>
  <si>
    <t>GLE-50S-24(同力)//</t>
  </si>
  <si>
    <t>420503006600</t>
  </si>
  <si>
    <t>GLE-350S-48(同力)//</t>
  </si>
  <si>
    <t>420503006700</t>
  </si>
  <si>
    <t>GLE-350S-36(同力)//</t>
  </si>
  <si>
    <t>420503006800</t>
  </si>
  <si>
    <t>TL-600S-24(同力)//</t>
  </si>
  <si>
    <t>420503006900</t>
  </si>
  <si>
    <t>TL-200T-A1(同力)//</t>
  </si>
  <si>
    <t>420503007000</t>
  </si>
  <si>
    <t>TL-350S-24B(同力)//</t>
  </si>
  <si>
    <t>兰州在投标，那等他订单，5米机512i</t>
    <phoneticPr fontId="4" type="noConversion"/>
  </si>
  <si>
    <t>北京</t>
    <phoneticPr fontId="4" type="noConversion"/>
  </si>
  <si>
    <t>N0447</t>
  </si>
  <si>
    <t>N0448</t>
  </si>
  <si>
    <t>带外置收料</t>
    <phoneticPr fontId="4" type="noConversion"/>
  </si>
  <si>
    <t>2020-6-4，2020-06-12</t>
    <phoneticPr fontId="4" type="noConversion"/>
  </si>
  <si>
    <t>同一个地址一起发</t>
    <phoneticPr fontId="4" type="noConversion"/>
  </si>
  <si>
    <t>KM512iLNB-30</t>
    <phoneticPr fontId="4" type="noConversion"/>
  </si>
  <si>
    <t>123206003</t>
  </si>
  <si>
    <t>223206003</t>
  </si>
  <si>
    <t>3.2米/4720/6头/写真机/国内/K/打纸</t>
  </si>
  <si>
    <t>410501043100</t>
  </si>
  <si>
    <t>3.2米四头上体机架组件</t>
  </si>
  <si>
    <t>3.2米/4720/6头/写真机/整机/K/打纸</t>
  </si>
  <si>
    <t>410101303900</t>
  </si>
  <si>
    <t>E64720-05000004</t>
  </si>
  <si>
    <t>410101304000</t>
  </si>
  <si>
    <t>E64720-05000001</t>
  </si>
  <si>
    <t>410101304100</t>
  </si>
  <si>
    <t>410101304200</t>
  </si>
  <si>
    <t>E64720-05000003</t>
  </si>
  <si>
    <t>410201364500</t>
  </si>
  <si>
    <t>E64720-05000016</t>
  </si>
  <si>
    <t>410101304300</t>
  </si>
  <si>
    <t>E64720-06010002</t>
  </si>
  <si>
    <t>410101304400</t>
  </si>
  <si>
    <t>E64720-06010003</t>
  </si>
  <si>
    <t>410101304500</t>
  </si>
  <si>
    <t>E64720-06010001</t>
  </si>
  <si>
    <t>410101304600</t>
  </si>
  <si>
    <t>E64720-06010004</t>
  </si>
  <si>
    <t>410501043200</t>
  </si>
  <si>
    <t>5113八头打纸机后收后放组件</t>
  </si>
  <si>
    <t>电机不同</t>
  </si>
  <si>
    <t>410101304700</t>
  </si>
  <si>
    <t>左转接板</t>
  </si>
  <si>
    <t>/#45/发黑</t>
  </si>
  <si>
    <t>SZ-XZ1924-200610-01</t>
  </si>
  <si>
    <t>410101304800</t>
  </si>
  <si>
    <t>右转接板</t>
  </si>
  <si>
    <t>SZ-XZ1924-200610-02</t>
  </si>
  <si>
    <t>410201364600</t>
  </si>
  <si>
    <t>支撑左</t>
  </si>
  <si>
    <t>/镀锌钢板(t=4.0)/喷塑#3E3E3E深灰粗橘纹</t>
  </si>
  <si>
    <t>SZ-XZ1924-200610-03</t>
  </si>
  <si>
    <t>410201364700</t>
  </si>
  <si>
    <t>支撑右</t>
  </si>
  <si>
    <t>SZ-XZ1924-200610-04</t>
  </si>
  <si>
    <t>410201364800</t>
  </si>
  <si>
    <t>SZ-XZ1924-200610-05</t>
  </si>
  <si>
    <t>N0449</t>
  </si>
  <si>
    <t>N0450</t>
  </si>
  <si>
    <t>N0451</t>
  </si>
  <si>
    <t>发东莞</t>
    <phoneticPr fontId="4" type="noConversion"/>
  </si>
  <si>
    <t>1.8米4720四头打纸机，带后放后收底座,发深圳市平湖汉添工业区，林冲收13686837536</t>
    <phoneticPr fontId="4" type="noConversion"/>
  </si>
  <si>
    <t>N0000</t>
    <phoneticPr fontId="4" type="noConversion"/>
  </si>
  <si>
    <t>规格说明</t>
    <phoneticPr fontId="4" type="noConversion"/>
  </si>
  <si>
    <t>品号</t>
    <phoneticPr fontId="4" type="noConversion"/>
  </si>
  <si>
    <t>油双</t>
    <phoneticPr fontId="4" type="noConversion"/>
  </si>
  <si>
    <t>简称编码</t>
    <phoneticPr fontId="4" type="noConversion"/>
  </si>
  <si>
    <t>简称名称</t>
    <phoneticPr fontId="4" type="noConversion"/>
  </si>
  <si>
    <t>dz</t>
    <phoneticPr fontId="4" type="noConversion"/>
  </si>
  <si>
    <t>3p</t>
    <phoneticPr fontId="4" type="noConversion"/>
  </si>
  <si>
    <t>5p</t>
    <phoneticPr fontId="4" type="noConversion"/>
  </si>
  <si>
    <t>xjg</t>
    <phoneticPr fontId="4" type="noConversion"/>
  </si>
  <si>
    <t>小胶辊</t>
    <phoneticPr fontId="4" type="noConversion"/>
  </si>
  <si>
    <t>类型编码</t>
    <phoneticPr fontId="4" type="noConversion"/>
  </si>
  <si>
    <t>溶剂</t>
    <phoneticPr fontId="4" type="noConversion"/>
  </si>
  <si>
    <t>水性</t>
    <phoneticPr fontId="4" type="noConversion"/>
  </si>
  <si>
    <t>水双</t>
    <phoneticPr fontId="4" type="noConversion"/>
  </si>
  <si>
    <t>普通款</t>
    <phoneticPr fontId="4" type="noConversion"/>
  </si>
  <si>
    <t>Plus</t>
    <phoneticPr fontId="4" type="noConversion"/>
  </si>
  <si>
    <t>带负压</t>
    <phoneticPr fontId="4" type="noConversion"/>
  </si>
  <si>
    <t>序号</t>
    <phoneticPr fontId="4" type="noConversion"/>
  </si>
  <si>
    <t>11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</si>
  <si>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</si>
  <si>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</si>
  <si>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</si>
  <si>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</si>
  <si>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</si>
  <si>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</si>
  <si>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</si>
  <si>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</si>
  <si>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</si>
  <si>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12</t>
  </si>
  <si>
    <t>13</t>
  </si>
  <si>
    <t>14</t>
  </si>
  <si>
    <t>15</t>
  </si>
  <si>
    <t>16</t>
  </si>
  <si>
    <t>17</t>
  </si>
  <si>
    <t>18</t>
  </si>
  <si>
    <t>20</t>
  </si>
  <si>
    <t>21</t>
  </si>
  <si>
    <t>01</t>
    <phoneticPr fontId="4" type="noConversion"/>
  </si>
  <si>
    <t>预留字段</t>
    <phoneticPr fontId="4" type="noConversion"/>
  </si>
  <si>
    <t>武汉</t>
    <phoneticPr fontId="4" type="noConversion"/>
  </si>
  <si>
    <t>N0001</t>
  </si>
  <si>
    <t>N0004</t>
  </si>
  <si>
    <t>隆聚数码</t>
  </si>
  <si>
    <t>Sample</t>
  </si>
  <si>
    <t>备注</t>
    <phoneticPr fontId="4" type="noConversion"/>
  </si>
  <si>
    <t>数量</t>
    <phoneticPr fontId="4" type="noConversion"/>
  </si>
  <si>
    <t>公司名称</t>
    <phoneticPr fontId="4" type="noConversion"/>
  </si>
  <si>
    <t>郑州康尔</t>
    <phoneticPr fontId="4" type="noConversion"/>
  </si>
  <si>
    <t>N0452</t>
  </si>
  <si>
    <t>2020-06-15追加</t>
    <phoneticPr fontId="4" type="noConversion"/>
  </si>
  <si>
    <t>武汉康尔</t>
    <phoneticPr fontId="4" type="noConversion"/>
  </si>
  <si>
    <t>N0453</t>
  </si>
  <si>
    <t>济南 端午之前发C512I/12头喷绘机  一台配K系统数据12条  1.8-4720 4头水性一台  1.8-DX 4头油性 1台  3.2米1024A要装14头（彩色和彩白彩共同的）</t>
    <phoneticPr fontId="4" type="noConversion"/>
  </si>
  <si>
    <t>N0454</t>
  </si>
  <si>
    <t>福建三明宁化</t>
    <phoneticPr fontId="4" type="noConversion"/>
  </si>
  <si>
    <t>好久无反馈，2020-06-15</t>
    <phoneticPr fontId="4" type="noConversion"/>
  </si>
  <si>
    <t>全部转产8头，2020-06-15</t>
    <phoneticPr fontId="4" type="noConversion"/>
  </si>
  <si>
    <t>急双头</t>
    <phoneticPr fontId="4" type="noConversion"/>
  </si>
  <si>
    <t>4头的</t>
    <phoneticPr fontId="4" type="noConversion"/>
  </si>
  <si>
    <t>N0456</t>
  </si>
  <si>
    <t>N0457</t>
  </si>
  <si>
    <t>N0455</t>
  </si>
  <si>
    <t>N0458</t>
  </si>
  <si>
    <t>邵孙悦  16:07:10</t>
  </si>
  <si>
    <t>油双9台，油四8头要打包吗？</t>
  </si>
  <si>
    <t>西安力宇</t>
    <phoneticPr fontId="4" type="noConversion"/>
  </si>
  <si>
    <t>N0459</t>
    <phoneticPr fontId="4" type="noConversion"/>
  </si>
  <si>
    <t>22</t>
  </si>
  <si>
    <t>上海康尔</t>
    <phoneticPr fontId="4" type="noConversion"/>
  </si>
  <si>
    <t>N0460</t>
    <phoneticPr fontId="4" type="noConversion"/>
  </si>
  <si>
    <t>宁波康尔</t>
    <phoneticPr fontId="4" type="noConversion"/>
  </si>
  <si>
    <t>N0461</t>
  </si>
  <si>
    <t>3.2米油双 带气涨轴 配力矩电机</t>
    <phoneticPr fontId="4" type="noConversion"/>
  </si>
  <si>
    <t>s2</t>
    <phoneticPr fontId="4" type="noConversion"/>
  </si>
  <si>
    <t>w2</t>
    <phoneticPr fontId="4" type="noConversion"/>
  </si>
  <si>
    <t>w2k</t>
    <phoneticPr fontId="4" type="noConversion"/>
  </si>
  <si>
    <t>4k</t>
    <phoneticPr fontId="4" type="noConversion"/>
  </si>
  <si>
    <t>3w2</t>
    <phoneticPr fontId="4" type="noConversion"/>
  </si>
  <si>
    <t>3w4</t>
    <phoneticPr fontId="4" type="noConversion"/>
  </si>
  <si>
    <t>N0462</t>
    <phoneticPr fontId="4" type="noConversion"/>
  </si>
  <si>
    <t>N0463</t>
    <phoneticPr fontId="4" type="noConversion"/>
  </si>
  <si>
    <t>N0464</t>
    <phoneticPr fontId="4" type="noConversion"/>
  </si>
  <si>
    <t>N0465</t>
    <phoneticPr fontId="4" type="noConversion"/>
  </si>
  <si>
    <t>南京康尔</t>
    <phoneticPr fontId="4" type="noConversion"/>
  </si>
  <si>
    <t>N0466</t>
    <phoneticPr fontId="4" type="noConversion"/>
  </si>
  <si>
    <t>N0467</t>
    <phoneticPr fontId="4" type="noConversion"/>
  </si>
  <si>
    <t>N0468</t>
    <phoneticPr fontId="4" type="noConversion"/>
  </si>
  <si>
    <t>N0469</t>
    <phoneticPr fontId="4" type="noConversion"/>
  </si>
  <si>
    <t>N0470</t>
    <phoneticPr fontId="4" type="noConversion"/>
  </si>
  <si>
    <t>2020/4/29,5/26,2020-06-16</t>
    <phoneticPr fontId="4" type="noConversion"/>
  </si>
  <si>
    <t>2020-5-27,2020-06-16</t>
    <phoneticPr fontId="4" type="noConversion"/>
  </si>
  <si>
    <t>M3锥形螺丝(变更)</t>
  </si>
  <si>
    <t>3102107001</t>
  </si>
  <si>
    <t>5.2米喷绘机包装木箱</t>
  </si>
  <si>
    <t>7250*1150*1888mm</t>
  </si>
  <si>
    <t>410101283701</t>
  </si>
  <si>
    <t>N0471</t>
    <phoneticPr fontId="4" type="noConversion"/>
  </si>
  <si>
    <t>江西本周三台四头</t>
    <phoneticPr fontId="4" type="noConversion"/>
  </si>
  <si>
    <t>N0472</t>
    <phoneticPr fontId="4" type="noConversion"/>
  </si>
  <si>
    <t>福建莆田</t>
    <phoneticPr fontId="4" type="noConversion"/>
  </si>
  <si>
    <t>410101146103</t>
  </si>
  <si>
    <t>410101145903</t>
  </si>
  <si>
    <t>410101282201</t>
  </si>
  <si>
    <t>410101282301</t>
  </si>
  <si>
    <t>410201341701</t>
  </si>
  <si>
    <t>410101304900</t>
  </si>
  <si>
    <t>镜面反射板固定板</t>
  </si>
  <si>
    <t>KPH32-01000037</t>
  </si>
  <si>
    <t>410201364900</t>
  </si>
  <si>
    <t>/弹簧钢片（T=0.6)/</t>
  </si>
  <si>
    <t>左右各一个为1组</t>
  </si>
  <si>
    <t>SZ-KPH32-2020061501</t>
  </si>
  <si>
    <t>410201365000</t>
  </si>
  <si>
    <t>三排喷绘行程开关支架</t>
  </si>
  <si>
    <t>KPH32-02000013</t>
  </si>
  <si>
    <t>410501043300</t>
  </si>
  <si>
    <t>手动喷头刮墨器</t>
  </si>
  <si>
    <t>L300*W40*H26mm//</t>
  </si>
  <si>
    <t>410201365100</t>
  </si>
  <si>
    <t>SZ-KPH32-2020061603</t>
  </si>
  <si>
    <t>410201365200</t>
  </si>
  <si>
    <t>SZ-KPH32-2020061202</t>
  </si>
  <si>
    <t>410201365300</t>
  </si>
  <si>
    <t>右箱体激光检测盖板</t>
  </si>
  <si>
    <t>SZ-KPH32-2020061201</t>
  </si>
  <si>
    <t>410201365400</t>
  </si>
  <si>
    <t>SZ-KPH32-2020061604</t>
  </si>
  <si>
    <t>410101305000</t>
  </si>
  <si>
    <t>SZ-KPH32-02000012</t>
  </si>
  <si>
    <t>410201365500</t>
  </si>
  <si>
    <t>激光检测固定支架</t>
  </si>
  <si>
    <t>KPH32-01040001</t>
  </si>
  <si>
    <t>410201365600</t>
  </si>
  <si>
    <t>KPH32-01040003</t>
  </si>
  <si>
    <t>410201365700</t>
  </si>
  <si>
    <t>/304不锈钢（t=1.0）/</t>
  </si>
  <si>
    <t>KPH32-01040002</t>
  </si>
  <si>
    <t>410201365800</t>
  </si>
  <si>
    <t>/304不锈钢(T=1mm)/</t>
  </si>
  <si>
    <t>KPH32-01040004</t>
  </si>
  <si>
    <t>端午前发走，临沂展会</t>
    <phoneticPr fontId="4" type="noConversion"/>
  </si>
  <si>
    <t>等通知，喷绘机配瑞彩软件三台一起发</t>
    <phoneticPr fontId="4" type="noConversion"/>
  </si>
  <si>
    <t>10台打款，部分工行</t>
    <phoneticPr fontId="4" type="noConversion"/>
  </si>
  <si>
    <t>列2</t>
    <phoneticPr fontId="4" type="noConversion"/>
  </si>
  <si>
    <t>改张力系统四头 国外809</t>
    <phoneticPr fontId="4" type="noConversion"/>
  </si>
  <si>
    <t>宁波气涨轴</t>
    <phoneticPr fontId="4" type="noConversion"/>
  </si>
  <si>
    <t>优先改DX5 K系统</t>
    <phoneticPr fontId="4" type="noConversion"/>
  </si>
  <si>
    <t>展会优先</t>
    <phoneticPr fontId="4" type="noConversion"/>
  </si>
  <si>
    <t>2台先发</t>
  </si>
  <si>
    <t>N0474</t>
    <phoneticPr fontId="4" type="noConversion"/>
  </si>
  <si>
    <t>发淄博同一个地址一起发</t>
    <phoneticPr fontId="4" type="noConversion"/>
  </si>
  <si>
    <t>N0459200618</t>
    <phoneticPr fontId="4" type="noConversion"/>
  </si>
  <si>
    <t>福建龙岩</t>
  </si>
  <si>
    <t>N0475</t>
    <phoneticPr fontId="4" type="noConversion"/>
  </si>
  <si>
    <t>6个512i/30PL喷头，2个1024A喷头，2套蒙泰软件，一套锐彩软件，今天发南京吧，</t>
  </si>
  <si>
    <t>两台写真机有货就发，一台C512i普通机架，下周发货</t>
  </si>
  <si>
    <t>南京</t>
    <phoneticPr fontId="4" type="noConversion"/>
  </si>
  <si>
    <t>徐州市云龙区骆驼山工业园 王勇 13675126228</t>
  </si>
  <si>
    <t>N0476</t>
    <phoneticPr fontId="4" type="noConversion"/>
  </si>
  <si>
    <t>N0477</t>
    <phoneticPr fontId="4" type="noConversion"/>
  </si>
  <si>
    <t>N0478</t>
    <phoneticPr fontId="4" type="noConversion"/>
  </si>
  <si>
    <t>23</t>
  </si>
  <si>
    <t>N0479</t>
    <phoneticPr fontId="4" type="noConversion"/>
  </si>
  <si>
    <t>N0480</t>
    <phoneticPr fontId="4" type="noConversion"/>
  </si>
  <si>
    <t>N0481</t>
    <phoneticPr fontId="4" type="noConversion"/>
  </si>
  <si>
    <t>E12-5M 上横梁右端固定座(变更)</t>
  </si>
  <si>
    <t>E12-5M 上横梁左端固定座(变更)</t>
  </si>
  <si>
    <t>中间辊托架加宽(变更)</t>
  </si>
  <si>
    <t>平衡杆左摆臂7(变更)</t>
  </si>
  <si>
    <t>平衡杆右摆臂7(变更)</t>
  </si>
  <si>
    <t>右箱体后箱(变更)</t>
  </si>
  <si>
    <t>右箱体前箱(变更)</t>
  </si>
  <si>
    <t>左箱体前开关板(变更)</t>
  </si>
  <si>
    <t>反转辊(变更)</t>
  </si>
  <si>
    <t>缓冲器座(变更)</t>
  </si>
  <si>
    <t>水冷平台(变更)</t>
  </si>
  <si>
    <t>品字机架(变更)</t>
  </si>
  <si>
    <t>5米/1024I 6pl或13pl/16头/UV卷对卷/整机/YS/卷材|F|F</t>
  </si>
  <si>
    <t>放卷支撑顶头(变更)</t>
  </si>
  <si>
    <t>过渡齿轮轴(变更)</t>
  </si>
  <si>
    <t>中间辊托架(变更)</t>
  </si>
  <si>
    <t>气缸安装板(变更)</t>
  </si>
  <si>
    <t>托辊侧架(变更)</t>
  </si>
  <si>
    <t>摆臂感应开关支架(变更)</t>
  </si>
  <si>
    <t>支撑辊盖(变更)</t>
  </si>
  <si>
    <t>支撑辊座(变更)</t>
  </si>
  <si>
    <t>机架左侧板2(变更)</t>
  </si>
  <si>
    <t>40X40铝型材(变更)</t>
  </si>
  <si>
    <t>右箱体侧门(变更)</t>
  </si>
  <si>
    <t>左箱体前挡板(变更)</t>
  </si>
  <si>
    <t>放卷齿轮保护罩(变更)</t>
  </si>
  <si>
    <t>气路盖板(变更)</t>
  </si>
  <si>
    <t>反转辊轴承压板(变更)</t>
  </si>
  <si>
    <t>LED灯罩(变更)</t>
  </si>
  <si>
    <t>吸风口(变更)</t>
  </si>
  <si>
    <t>风道右(变更)</t>
  </si>
  <si>
    <t>风道左(变更)</t>
  </si>
  <si>
    <t>线槽盖板(变更)</t>
  </si>
  <si>
    <t>左箱体后挡板2(变更)</t>
  </si>
  <si>
    <t>显示器框架4(变更)</t>
  </si>
  <si>
    <t>左箱体后开关板2(变更)</t>
  </si>
  <si>
    <t>气路盖板2(变更)</t>
  </si>
  <si>
    <t>轴承挡圈(变更)</t>
  </si>
  <si>
    <t>1.8米后放后收组件带红外|F</t>
  </si>
  <si>
    <t>托辊托轮支架(变更)</t>
  </si>
  <si>
    <t>420601219800</t>
  </si>
  <si>
    <t>放料电机线2</t>
  </si>
  <si>
    <t>KK32-12B0020</t>
  </si>
  <si>
    <t>420601219900</t>
  </si>
  <si>
    <t>供墨系统线</t>
  </si>
  <si>
    <t>KK32-12B0021</t>
  </si>
  <si>
    <t>420601220000</t>
  </si>
  <si>
    <t>X轴电机信号线</t>
  </si>
  <si>
    <t>KK32-12B0022</t>
  </si>
  <si>
    <t>420601220100</t>
  </si>
  <si>
    <t>右电气板地线</t>
  </si>
  <si>
    <t>KK32-12B0023</t>
  </si>
  <si>
    <t>420601220200</t>
  </si>
  <si>
    <t>右箱体系统220V</t>
  </si>
  <si>
    <t>KK32-12C0001</t>
  </si>
  <si>
    <t>420601220300</t>
  </si>
  <si>
    <t>电脑插座线</t>
  </si>
  <si>
    <t>KK32-12C0002</t>
  </si>
  <si>
    <t>420601222000</t>
  </si>
  <si>
    <t>加热电源L1输入</t>
  </si>
  <si>
    <t>KK32-12A0011</t>
  </si>
  <si>
    <t>420601222100</t>
  </si>
  <si>
    <t>加热电源L2输入</t>
  </si>
  <si>
    <t>KK32-12A0012</t>
  </si>
  <si>
    <t>420601222200</t>
  </si>
  <si>
    <t>加热电源L3输入</t>
  </si>
  <si>
    <t>KK32-12A0013</t>
  </si>
  <si>
    <t>420601222300</t>
  </si>
  <si>
    <t>加热电源N输入</t>
  </si>
  <si>
    <t>KK32-12A0014</t>
  </si>
  <si>
    <t>420601222400</t>
  </si>
  <si>
    <t>调压模块N输入1</t>
  </si>
  <si>
    <t>KK32-12A0015</t>
  </si>
  <si>
    <t>420601222500</t>
  </si>
  <si>
    <t>调压模块N输入2</t>
  </si>
  <si>
    <t>KK32-12A0016</t>
  </si>
  <si>
    <t>420601222600</t>
  </si>
  <si>
    <t>调压模块N输入3</t>
  </si>
  <si>
    <t>KK32-12A0017</t>
  </si>
  <si>
    <t>420601222700</t>
  </si>
  <si>
    <t>调压模块N输入4</t>
  </si>
  <si>
    <t>KK32-12A0018</t>
  </si>
  <si>
    <t>420601222800</t>
  </si>
  <si>
    <t>调压模块L输入12</t>
  </si>
  <si>
    <t>KK32-12A0019</t>
  </si>
  <si>
    <t>420601222900</t>
  </si>
  <si>
    <t>调压模块L输入34</t>
  </si>
  <si>
    <t>KK32-12A0020</t>
  </si>
  <si>
    <t>420601224600</t>
  </si>
  <si>
    <t>电源P5输出线</t>
  </si>
  <si>
    <t>KK32-12A0038</t>
  </si>
  <si>
    <t>420601224700</t>
  </si>
  <si>
    <t>KK32-12A0039</t>
  </si>
  <si>
    <t>420601224800</t>
  </si>
  <si>
    <t>KK32-12A0040</t>
  </si>
  <si>
    <t>420601224900</t>
  </si>
  <si>
    <t>左急停接线</t>
  </si>
  <si>
    <t>KK32-12A0041</t>
  </si>
  <si>
    <t>420601225000</t>
  </si>
  <si>
    <t>KK32-12A0042</t>
  </si>
  <si>
    <t>420601225100</t>
  </si>
  <si>
    <t>KK32-12A0043</t>
  </si>
  <si>
    <t>420601225200</t>
  </si>
  <si>
    <t>温度控制线</t>
  </si>
  <si>
    <t>KK32-12A0044</t>
  </si>
  <si>
    <t>420601225300</t>
  </si>
  <si>
    <t>红外温控线1</t>
  </si>
  <si>
    <t>KK32-12A0045</t>
  </si>
  <si>
    <t>420601225400</t>
  </si>
  <si>
    <t>红外温控线2</t>
  </si>
  <si>
    <t>KK32-12A0046</t>
  </si>
  <si>
    <t>420601225500</t>
  </si>
  <si>
    <t>红外温控线3</t>
  </si>
  <si>
    <t>KK32-12A0047</t>
  </si>
  <si>
    <t>420601225600</t>
  </si>
  <si>
    <t>红外温控线4</t>
  </si>
  <si>
    <t>KK32-12A0048</t>
  </si>
  <si>
    <t>420601225700</t>
  </si>
  <si>
    <t>红外使能线</t>
  </si>
  <si>
    <t>KK32-12A0049</t>
  </si>
  <si>
    <t>420601225800</t>
  </si>
  <si>
    <t>红外开关线1</t>
  </si>
  <si>
    <t>KK32-12A0050</t>
  </si>
  <si>
    <t>420601225900</t>
  </si>
  <si>
    <t>红外开关线2</t>
  </si>
  <si>
    <t>KK32-12A0051</t>
  </si>
  <si>
    <t>放料压布右轴承架(变更)</t>
  </si>
  <si>
    <t>放料压布左轴承架(变更)</t>
  </si>
  <si>
    <t>3.2米三排12头喷绘机线束组件</t>
  </si>
  <si>
    <t>420601216200</t>
  </si>
  <si>
    <t>压墨电源线</t>
  </si>
  <si>
    <t>KK32-12D0001</t>
  </si>
  <si>
    <t>420601216300</t>
  </si>
  <si>
    <t>喷车板电源线</t>
  </si>
  <si>
    <t>KK32-12D0002</t>
  </si>
  <si>
    <t>420601216400</t>
  </si>
  <si>
    <t>KK32-12D0003</t>
  </si>
  <si>
    <t>420601216500</t>
  </si>
  <si>
    <t>KK32-12E0009</t>
  </si>
  <si>
    <t>420601216600</t>
  </si>
  <si>
    <t>KK32-12D0004</t>
  </si>
  <si>
    <t>420601216700</t>
  </si>
  <si>
    <t>灯管1组插座线</t>
  </si>
  <si>
    <t>KK32-12A0056</t>
  </si>
  <si>
    <t>420601216800</t>
  </si>
  <si>
    <t>灯管2组插座线</t>
  </si>
  <si>
    <t>KK32-12A0057</t>
  </si>
  <si>
    <t>420601216900</t>
  </si>
  <si>
    <t>灯管1组插头线</t>
  </si>
  <si>
    <t>KK32-12A0058</t>
  </si>
  <si>
    <t>420601217000</t>
  </si>
  <si>
    <t>灯管2组插头线</t>
  </si>
  <si>
    <t>KK32-12A0059</t>
  </si>
  <si>
    <t>420601217100</t>
  </si>
  <si>
    <t>KK32-12E0001</t>
  </si>
  <si>
    <t>420601217200</t>
  </si>
  <si>
    <t>压墨泵线</t>
  </si>
  <si>
    <t>KK32-12E0002</t>
  </si>
  <si>
    <t>420601217300</t>
  </si>
  <si>
    <t>KK32-12E0003</t>
  </si>
  <si>
    <t>420601217400</t>
  </si>
  <si>
    <t>底板加热线</t>
  </si>
  <si>
    <t>KK32-12E0004</t>
  </si>
  <si>
    <t>420601217500</t>
  </si>
  <si>
    <t>气墨瓶浮子线</t>
  </si>
  <si>
    <t>KK32-12E0005</t>
  </si>
  <si>
    <t>420601217600</t>
  </si>
  <si>
    <t>压墨板电源线</t>
  </si>
  <si>
    <t>KK32-12E0006</t>
  </si>
  <si>
    <t>420601217700</t>
  </si>
  <si>
    <t>喷车板电源线续</t>
  </si>
  <si>
    <t>KK32-12E0008</t>
  </si>
  <si>
    <t>420601217800</t>
  </si>
  <si>
    <t>放料控制器电源1</t>
  </si>
  <si>
    <t>KK32-12B0001</t>
  </si>
  <si>
    <t>420601217900</t>
  </si>
  <si>
    <t>放料控制器电源2</t>
  </si>
  <si>
    <t>KK32-12B0002</t>
  </si>
  <si>
    <t>420601218000</t>
  </si>
  <si>
    <t>滤波器Z2输入</t>
  </si>
  <si>
    <t>KK32-12B0003</t>
  </si>
  <si>
    <t>420601218100</t>
  </si>
  <si>
    <t>滤波器Z2输出</t>
  </si>
  <si>
    <t>KK32-12B0004</t>
  </si>
  <si>
    <t>420601218200</t>
  </si>
  <si>
    <t>伺服地线</t>
  </si>
  <si>
    <t>KK32-12B0005</t>
  </si>
  <si>
    <t>420601218300</t>
  </si>
  <si>
    <t>压轮板电源</t>
  </si>
  <si>
    <t>KK32-12B0006</t>
  </si>
  <si>
    <t>420601218400</t>
  </si>
  <si>
    <t>KK32-12B0007</t>
  </si>
  <si>
    <t>420601218500</t>
  </si>
  <si>
    <t>KK32-12B0008</t>
  </si>
  <si>
    <t>420601218600</t>
  </si>
  <si>
    <t>KK32-12B0009</t>
  </si>
  <si>
    <t>420601218700</t>
  </si>
  <si>
    <t>拉料开关线</t>
  </si>
  <si>
    <t>KK32-12B0010</t>
  </si>
  <si>
    <t>420601218800</t>
  </si>
  <si>
    <t>拉料电机线</t>
  </si>
  <si>
    <t>KK32-12B0011</t>
  </si>
  <si>
    <t>420601218900</t>
  </si>
  <si>
    <t>KK32-12B0012</t>
  </si>
  <si>
    <t>420601219000</t>
  </si>
  <si>
    <t>吸风开关线</t>
  </si>
  <si>
    <t>KK32-12B0013</t>
  </si>
  <si>
    <t>420601219100</t>
  </si>
  <si>
    <t>KK32-12B0024</t>
  </si>
  <si>
    <t>420601219200</t>
  </si>
  <si>
    <t>收料电机板线</t>
  </si>
  <si>
    <t>KK32-12B0014</t>
  </si>
  <si>
    <t>420601219300</t>
  </si>
  <si>
    <t>KK32-12B0015</t>
  </si>
  <si>
    <t>420601219400</t>
  </si>
  <si>
    <t>收料航空插座线</t>
  </si>
  <si>
    <t>KK32-12B0016</t>
  </si>
  <si>
    <t>420601219500</t>
  </si>
  <si>
    <t>KK32-12B00017</t>
  </si>
  <si>
    <t>420601219600</t>
  </si>
  <si>
    <t>KK32-12B0018</t>
  </si>
  <si>
    <t>420601219700</t>
  </si>
  <si>
    <t>放料电机线1</t>
  </si>
  <si>
    <t>KK32-12B0019</t>
  </si>
  <si>
    <t>420601220400</t>
  </si>
  <si>
    <t>右箱体24V</t>
  </si>
  <si>
    <t>KK32-12C0003</t>
  </si>
  <si>
    <t>420601220500</t>
  </si>
  <si>
    <t>开机按钮线</t>
  </si>
  <si>
    <t>KK32-12C0004</t>
  </si>
  <si>
    <t>420601220600</t>
  </si>
  <si>
    <t>右急停线</t>
  </si>
  <si>
    <t>KK32-12C0005</t>
  </si>
  <si>
    <t>420601220700</t>
  </si>
  <si>
    <t>KK32-12C0006</t>
  </si>
  <si>
    <t>420601220800</t>
  </si>
  <si>
    <t>左限位续</t>
  </si>
  <si>
    <t>KK32-12C0007</t>
  </si>
  <si>
    <t>420601220900</t>
  </si>
  <si>
    <t>Y轴电机信号线</t>
  </si>
  <si>
    <t>KK32-12C0008</t>
  </si>
  <si>
    <t>420601221000</t>
  </si>
  <si>
    <t>机器总地线</t>
  </si>
  <si>
    <t>KK32-12A0001</t>
  </si>
  <si>
    <t>420601221100</t>
  </si>
  <si>
    <t>系统总电源线</t>
  </si>
  <si>
    <t>KK32-12A0002</t>
  </si>
  <si>
    <t>420601221200</t>
  </si>
  <si>
    <t>KK32-12A0003</t>
  </si>
  <si>
    <t>420601221300</t>
  </si>
  <si>
    <t>系统220V输入</t>
  </si>
  <si>
    <t>KK32-12A0004</t>
  </si>
  <si>
    <t>420601221400</t>
  </si>
  <si>
    <t>常待电220V输入</t>
  </si>
  <si>
    <t>KK32-12A0005</t>
  </si>
  <si>
    <t>420601221500</t>
  </si>
  <si>
    <t>接触器220V输入</t>
  </si>
  <si>
    <t>KK32-12A0006</t>
  </si>
  <si>
    <t>420601221600</t>
  </si>
  <si>
    <t>接触器线圈输入</t>
  </si>
  <si>
    <t>KK32-12A0007</t>
  </si>
  <si>
    <t>420601221700</t>
  </si>
  <si>
    <t>接触器21输入线</t>
  </si>
  <si>
    <t>KK32-12A0008</t>
  </si>
  <si>
    <t>420601221800</t>
  </si>
  <si>
    <t>继电器KA1-N输入</t>
  </si>
  <si>
    <t>KK32-12A0009</t>
  </si>
  <si>
    <t>420601221900</t>
  </si>
  <si>
    <t>继电器KA1-24V</t>
  </si>
  <si>
    <t>KK32-12A0010</t>
  </si>
  <si>
    <t>420601223000</t>
  </si>
  <si>
    <t>灯管空开L1</t>
  </si>
  <si>
    <t>KK32-12A0021</t>
  </si>
  <si>
    <t>420601223100</t>
  </si>
  <si>
    <t>灯管空开L2</t>
  </si>
  <si>
    <t>KK32-12A0022</t>
  </si>
  <si>
    <t>420601223200</t>
  </si>
  <si>
    <t>灯管空开L3</t>
  </si>
  <si>
    <t>KK32-12A0023</t>
  </si>
  <si>
    <t>420601223300</t>
  </si>
  <si>
    <t>灯管空开L4</t>
  </si>
  <si>
    <t>KK32-12A0024</t>
  </si>
  <si>
    <t>420601223400</t>
  </si>
  <si>
    <t>冷风机电源线</t>
  </si>
  <si>
    <t>KK32-12A0025</t>
  </si>
  <si>
    <t>420601223500</t>
  </si>
  <si>
    <t>滤波器Z1输入线</t>
  </si>
  <si>
    <t>KK32-12A0026</t>
  </si>
  <si>
    <t>420601223600</t>
  </si>
  <si>
    <t>滤波器Z1输出线</t>
  </si>
  <si>
    <t>KK32-12A0027</t>
  </si>
  <si>
    <t>420601223700</t>
  </si>
  <si>
    <t>电源P1输入线</t>
  </si>
  <si>
    <t>KK32-12A0028</t>
  </si>
  <si>
    <t>420601223800</t>
  </si>
  <si>
    <t>电源P2输入线</t>
  </si>
  <si>
    <t>KK32-12A0029</t>
  </si>
  <si>
    <t>420601223900</t>
  </si>
  <si>
    <t>电源P3输入线</t>
  </si>
  <si>
    <t>KK32-12A0030</t>
  </si>
  <si>
    <t>420601224000</t>
  </si>
  <si>
    <t>电源P5输入线</t>
  </si>
  <si>
    <t>KK32-12A0032</t>
  </si>
  <si>
    <t>420601224100</t>
  </si>
  <si>
    <t>KK32-12A0033</t>
  </si>
  <si>
    <t>420601224200</t>
  </si>
  <si>
    <t>滤波器Z1地线</t>
  </si>
  <si>
    <t>KK32-12A0034</t>
  </si>
  <si>
    <t>420601224300</t>
  </si>
  <si>
    <t>罩壳加热L线</t>
  </si>
  <si>
    <t>KK32-12A0035</t>
  </si>
  <si>
    <t>420601224400</t>
  </si>
  <si>
    <t>平台加热延长线</t>
  </si>
  <si>
    <t>KK32-12A0036</t>
  </si>
  <si>
    <t>420601224500</t>
  </si>
  <si>
    <t>罩壳加热N线</t>
  </si>
  <si>
    <t>KK32-12A0037</t>
  </si>
  <si>
    <t>420601226000</t>
  </si>
  <si>
    <t>红外开关线3</t>
  </si>
  <si>
    <t>KK32-12A0052</t>
  </si>
  <si>
    <t>420601226100</t>
  </si>
  <si>
    <t>红外开关线4</t>
  </si>
  <si>
    <t>KK32-12A0053</t>
  </si>
  <si>
    <t>420601226200</t>
  </si>
  <si>
    <t>红外限位线</t>
  </si>
  <si>
    <t>KK32-12A0054</t>
  </si>
  <si>
    <t>420601226300</t>
  </si>
  <si>
    <t>KK32-12A0055</t>
  </si>
  <si>
    <t>420601226400</t>
  </si>
  <si>
    <t>左电气板地线</t>
  </si>
  <si>
    <t>KK32-12A0060</t>
  </si>
  <si>
    <t>420601226500</t>
  </si>
  <si>
    <t>Y电机电源线</t>
  </si>
  <si>
    <t>KK32-12A0061</t>
  </si>
  <si>
    <t>2020-6-5,2020-06-17</t>
    <phoneticPr fontId="4" type="noConversion"/>
  </si>
  <si>
    <t>ddj</t>
    <phoneticPr fontId="4" type="noConversion"/>
  </si>
  <si>
    <t>导带机</t>
    <phoneticPr fontId="4" type="noConversion"/>
  </si>
  <si>
    <t>24</t>
  </si>
  <si>
    <t>N0482</t>
    <phoneticPr fontId="4" type="noConversion"/>
  </si>
  <si>
    <t>下周发货</t>
    <phoneticPr fontId="4" type="noConversion"/>
  </si>
  <si>
    <t>江苏泗洪县瑶沟工业区，瑞彩软件</t>
    <phoneticPr fontId="4" type="noConversion"/>
  </si>
  <si>
    <t>喷头，瑞彩软件已于2020-6-18安排</t>
    <phoneticPr fontId="4" type="noConversion"/>
  </si>
  <si>
    <t>工位</t>
    <phoneticPr fontId="4" type="noConversion"/>
  </si>
  <si>
    <t>商品描述</t>
  </si>
  <si>
    <t>工单未上线</t>
    <phoneticPr fontId="4" type="noConversion"/>
  </si>
  <si>
    <t>在制数量</t>
    <phoneticPr fontId="4" type="noConversion"/>
  </si>
  <si>
    <t>3.2米/1024I 30pl/8头/喷绘机/整机/YA/喷绘</t>
    <phoneticPr fontId="4" type="noConversion"/>
  </si>
  <si>
    <t>5.2米/512I 30pl/8头/喷绘机/整机/YA/喷绘</t>
    <phoneticPr fontId="4" type="noConversion"/>
  </si>
  <si>
    <t>蓝灰/分体//</t>
    <phoneticPr fontId="4" type="noConversion"/>
  </si>
  <si>
    <t>1水1油，已调试好缺LED灯条</t>
    <phoneticPr fontId="4" type="noConversion"/>
  </si>
  <si>
    <t>缺板卡</t>
    <phoneticPr fontId="4" type="noConversion"/>
  </si>
  <si>
    <t>1.8米/DX5/2头/写真机/整机/YA/写真</t>
    <phoneticPr fontId="4" type="noConversion"/>
  </si>
  <si>
    <t>在线上缺料，水油性未定</t>
    <phoneticPr fontId="4" type="noConversion"/>
  </si>
  <si>
    <r>
      <t>有1台油性的已调试好缺LED灯条；</t>
    </r>
    <r>
      <rPr>
        <sz val="11"/>
        <rFont val="宋体"/>
        <family val="3"/>
        <charset val="134"/>
      </rPr>
      <t>线上15台缺墨垫、LCD和按键板、板卡、调压模块、红外、灯条等。</t>
    </r>
    <phoneticPr fontId="4" type="noConversion"/>
  </si>
  <si>
    <r>
      <rPr>
        <sz val="11"/>
        <color rgb="FFFF0000"/>
        <rFont val="宋体"/>
        <family val="3"/>
        <charset val="134"/>
      </rPr>
      <t>有3台可以好，得拆灯条</t>
    </r>
    <r>
      <rPr>
        <sz val="11"/>
        <rFont val="宋体"/>
        <family val="3"/>
        <charset val="134"/>
      </rPr>
      <t>；已到调试处，缺喷车板1块、LED灯条、电源引出线3根、红外3套（缺红外加热灯管）</t>
    </r>
    <phoneticPr fontId="4" type="noConversion"/>
  </si>
  <si>
    <t>缺墨垫</t>
    <phoneticPr fontId="4" type="noConversion"/>
  </si>
  <si>
    <t>双排双四色带白墨</t>
    <phoneticPr fontId="4" type="noConversion"/>
  </si>
  <si>
    <t>3.2米/1024I 6pl或13pl/16头/UV卷对卷/整机/北京S板卡/卷材</t>
  </si>
  <si>
    <t>杭州康尔</t>
    <phoneticPr fontId="4" type="noConversion"/>
  </si>
  <si>
    <t>N0483</t>
    <phoneticPr fontId="4" type="noConversion"/>
  </si>
  <si>
    <t>KM1024aSHE</t>
    <phoneticPr fontId="4" type="noConversion"/>
  </si>
  <si>
    <t>410201365900</t>
  </si>
  <si>
    <t>XZ1926-04020015</t>
  </si>
  <si>
    <t>1.8米/4720/4头/写真机/国内/K/写真</t>
    <phoneticPr fontId="4" type="noConversion"/>
  </si>
  <si>
    <t>N0484</t>
    <phoneticPr fontId="4" type="noConversion"/>
  </si>
  <si>
    <t>N0485</t>
    <phoneticPr fontId="4" type="noConversion"/>
  </si>
  <si>
    <t>东莞市常平镇河西一路82号2楼 潘伟君 18929472582</t>
    <phoneticPr fontId="4" type="noConversion"/>
  </si>
  <si>
    <t>113208021</t>
    <phoneticPr fontId="4" type="noConversion"/>
  </si>
  <si>
    <t>N0486</t>
  </si>
  <si>
    <t>不要收放料-3000，不要木箱，绍兴沃莱菲</t>
    <phoneticPr fontId="4" type="noConversion"/>
  </si>
  <si>
    <t>6988H</t>
    <phoneticPr fontId="4" type="noConversion"/>
  </si>
  <si>
    <t>25</t>
  </si>
  <si>
    <t>s4</t>
    <phoneticPr fontId="4" type="noConversion"/>
  </si>
  <si>
    <t>福建厦门</t>
  </si>
  <si>
    <t>N0487</t>
    <phoneticPr fontId="4" type="noConversion"/>
  </si>
  <si>
    <t>广东汕头</t>
  </si>
  <si>
    <t>N0488</t>
    <phoneticPr fontId="4" type="noConversion"/>
  </si>
  <si>
    <t>N0489</t>
    <phoneticPr fontId="4" type="noConversion"/>
  </si>
  <si>
    <t>N0491</t>
    <phoneticPr fontId="4" type="noConversion"/>
  </si>
  <si>
    <t>新旧版本同时使用，_x000D_
C8-512I喷绘机(带正压)，_x000D_
用00版本；其它机型用01版。</t>
  </si>
  <si>
    <t>213208031</t>
  </si>
  <si>
    <t>3.2米/512I 30PL/8头/喷绘机/整机/YA/喷绘</t>
  </si>
  <si>
    <t>带负压，国内</t>
  </si>
  <si>
    <t>430400016700</t>
  </si>
  <si>
    <t>4键压墨安装板面膜</t>
  </si>
  <si>
    <t>带胶PVC贴片（中英文）//</t>
  </si>
  <si>
    <t>430400016800</t>
  </si>
  <si>
    <t>温度控制板面膜</t>
  </si>
  <si>
    <t>3102430001</t>
  </si>
  <si>
    <t>C8-512I基础组件</t>
  </si>
  <si>
    <t>KK32-01000000</t>
  </si>
  <si>
    <t>3102430002</t>
  </si>
  <si>
    <t>C8-512I正压组件</t>
  </si>
  <si>
    <t>KK32-02000000</t>
  </si>
  <si>
    <t>3102530001</t>
  </si>
  <si>
    <t>C8-512I负压组件</t>
  </si>
  <si>
    <t>KK32-03000000</t>
  </si>
  <si>
    <t>420603007300</t>
  </si>
  <si>
    <t>C8-512I负压线束组件</t>
  </si>
  <si>
    <t>420603007400</t>
  </si>
  <si>
    <t>C8-512I基础线束组件</t>
  </si>
  <si>
    <t>213208030</t>
  </si>
  <si>
    <t>带正压，国外</t>
  </si>
  <si>
    <t>上海享印</t>
    <phoneticPr fontId="4" type="noConversion"/>
  </si>
  <si>
    <t>不要木箱，不要软件，不要收纸器</t>
  </si>
  <si>
    <t>喷头便宜1000一个，售后出</t>
    <phoneticPr fontId="4" type="noConversion"/>
  </si>
  <si>
    <t>瑞彩软件</t>
    <phoneticPr fontId="4" type="noConversion"/>
  </si>
  <si>
    <t>2020-6-17，2020-06-23</t>
    <phoneticPr fontId="4" type="noConversion"/>
  </si>
  <si>
    <t>N0492</t>
  </si>
  <si>
    <t>N0493</t>
  </si>
  <si>
    <t>N0494</t>
  </si>
  <si>
    <t>不要木箱，绍兴沃莱菲</t>
    <phoneticPr fontId="4" type="noConversion"/>
  </si>
  <si>
    <t>威海市文登区文昌路66号（天山工业园9号楼）</t>
  </si>
  <si>
    <t>N0495</t>
    <phoneticPr fontId="4" type="noConversion"/>
  </si>
  <si>
    <t>113208039</t>
  </si>
  <si>
    <t>3.2米/512I 30PL/8头/喷绘机/国内/YA/喷绘</t>
  </si>
  <si>
    <t>113208038</t>
  </si>
  <si>
    <t>3.2米/512I 30PL/8头/喷绘机/国外/YA/喷绘</t>
  </si>
  <si>
    <t>改到N493，N494</t>
    <phoneticPr fontId="4" type="noConversion"/>
  </si>
  <si>
    <t>哈尔滨中信</t>
    <phoneticPr fontId="4" type="noConversion"/>
  </si>
  <si>
    <t>N0496</t>
    <phoneticPr fontId="4" type="noConversion"/>
  </si>
  <si>
    <t>还有C21K22 上次已经发给沈阳M17了</t>
    <phoneticPr fontId="4" type="noConversion"/>
  </si>
  <si>
    <t>长沙康尔</t>
    <phoneticPr fontId="4" type="noConversion"/>
  </si>
  <si>
    <t>N0497</t>
    <phoneticPr fontId="4" type="noConversion"/>
  </si>
  <si>
    <t>南宁杰彩</t>
    <phoneticPr fontId="4" type="noConversion"/>
  </si>
  <si>
    <t>N0498</t>
    <phoneticPr fontId="4" type="noConversion"/>
  </si>
  <si>
    <t>青岛  C512i 8头1台</t>
  </si>
  <si>
    <t>济南  C512i 4头1台</t>
  </si>
  <si>
    <t>DX5双头户外1台</t>
  </si>
  <si>
    <t>5113双头1台</t>
  </si>
  <si>
    <t>曹县EUV320 1024A 4头1台</t>
  </si>
  <si>
    <t>文登DX5双头户外1台</t>
  </si>
  <si>
    <t>双排带白，配4个喷头,临沂曹县</t>
    <phoneticPr fontId="4" type="noConversion"/>
  </si>
  <si>
    <t>不要木箱，自提，温州市平阳县宋大钱，15257427778</t>
    <phoneticPr fontId="4" type="noConversion"/>
  </si>
  <si>
    <t>自提</t>
  </si>
  <si>
    <t>N0499</t>
    <phoneticPr fontId="4" type="noConversion"/>
  </si>
  <si>
    <t>N0500</t>
    <phoneticPr fontId="4" type="noConversion"/>
  </si>
  <si>
    <t>要减掉5卷无纺布 5*55=275</t>
    <phoneticPr fontId="4" type="noConversion"/>
  </si>
  <si>
    <t>自提，不要木箱</t>
    <phoneticPr fontId="4" type="noConversion"/>
  </si>
  <si>
    <t>N0501</t>
    <phoneticPr fontId="4" type="noConversion"/>
  </si>
  <si>
    <t>南</t>
    <phoneticPr fontId="4" type="noConversion"/>
  </si>
  <si>
    <t>26</t>
  </si>
  <si>
    <t>济南的常规机器</t>
    <phoneticPr fontId="4" type="noConversion"/>
  </si>
  <si>
    <t>N0502</t>
    <phoneticPr fontId="4" type="noConversion"/>
  </si>
  <si>
    <t>N0503</t>
    <phoneticPr fontId="4" type="noConversion"/>
  </si>
  <si>
    <t>N0504</t>
    <phoneticPr fontId="4" type="noConversion"/>
  </si>
  <si>
    <t>N0505</t>
    <phoneticPr fontId="4" type="noConversion"/>
  </si>
  <si>
    <t>文登</t>
  </si>
  <si>
    <t>N0506</t>
    <phoneticPr fontId="4" type="noConversion"/>
  </si>
  <si>
    <t>青岛，配锐彩</t>
    <phoneticPr fontId="4" type="noConversion"/>
  </si>
  <si>
    <t>济南，配锐彩</t>
    <phoneticPr fontId="4" type="noConversion"/>
  </si>
  <si>
    <t>济南</t>
    <phoneticPr fontId="4" type="noConversion"/>
  </si>
  <si>
    <t>福州</t>
  </si>
  <si>
    <t>N0507</t>
    <phoneticPr fontId="4" type="noConversion"/>
  </si>
  <si>
    <t>海南金顺</t>
    <phoneticPr fontId="4" type="noConversion"/>
  </si>
  <si>
    <t>N0508</t>
    <phoneticPr fontId="4" type="noConversion"/>
  </si>
  <si>
    <t>27</t>
  </si>
  <si>
    <t>享印式立柱、50收放料</t>
    <phoneticPr fontId="4" type="noConversion"/>
  </si>
  <si>
    <t>N0509</t>
    <phoneticPr fontId="4" type="noConversion"/>
  </si>
  <si>
    <t>待定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</si>
</sst>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76" formatCode="0.00_);[Red]\(0.00\)"/>
    <numFmt numFmtId="177" formatCode="yyyy/mm/dd;@"/>
    <numFmt numFmtId="178" formatCode="0_);[Red]\(0\)"/>
    <numFmt numFmtId="179" formatCode="[$-F800]dddd\,\ mmmm\ dd\,\ yyyy"/>
  </numFmts>
  <fonts count="25" x14ac:knownFonts="1">
    <font>
      <sz val="11"/>
      <color theme="1"/>
      <name val="宋体"/>
      <charset val="134"/>
      <scheme val="minor"/>
    </font>
    <font>
      <sz val="11"/>
      <color theme="1"/>
      <name val="宋体"/>
      <family val="2"/>
      <scheme val="minor"/>
    </font>
    <font>
      <sz val="10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0"/>
      <color theme="1"/>
      <name val="微软雅黑"/>
      <family val="2"/>
      <charset val="134"/>
    </font>
    <font>
      <sz val="10"/>
      <name val="Arial"/>
      <family val="2"/>
    </font>
    <font>
      <sz val="12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0"/>
      <name val="微软雅黑"/>
      <family val="2"/>
      <charset val="134"/>
    </font>
    <font>
      <sz val="10"/>
      <color rgb="FFFF0000"/>
      <name val="微软雅黑"/>
      <family val="2"/>
      <charset val="134"/>
    </font>
    <font>
      <b/>
      <sz val="10"/>
      <color rgb="FFFF0000"/>
      <name val="微软雅黑"/>
      <family val="2"/>
      <charset val="134"/>
    </font>
    <font>
      <sz val="12"/>
      <name val="宋体"/>
      <family val="3"/>
      <charset val="134"/>
    </font>
    <font>
      <sz val="11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sz val="8"/>
      <name val="微软雅黑"/>
      <family val="2"/>
      <charset val="134"/>
    </font>
    <font>
      <sz val="8"/>
      <color rgb="FFFF0000"/>
      <name val="微软雅黑"/>
      <family val="2"/>
      <charset val="134"/>
    </font>
    <font>
      <b/>
      <sz val="9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sz val="11"/>
      <name val="宋体"/>
      <family val="3"/>
      <charset val="134"/>
    </font>
    <font>
      <sz val="11"/>
      <color rgb="FFFF0000"/>
      <name val="宋体"/>
      <family val="3"/>
      <charset val="134"/>
    </font>
    <font>
      <sz val="11"/>
      <name val="宋体"/>
      <family val="3"/>
      <charset val="134"/>
      <scheme val="minor"/>
    </font>
    <font>
      <sz val="10"/>
      <color theme="9"/>
      <name val="微软雅黑"/>
      <family val="2"/>
      <charset val="134"/>
    </font>
    <font>
      <sz val="8"/>
      <color theme="9"/>
      <name val="微软雅黑"/>
      <family val="2"/>
      <charset val="134"/>
    </font>
  </fonts>
  <fills count="1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theme="9" tint="0.79998168889431442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1">
    <xf numFmtId="0" fontId="0" fillId="0" borderId="0"/>
    <xf numFmtId="0" fontId="3" fillId="0" borderId="0">
      <alignment vertical="center"/>
    </xf>
    <xf numFmtId="0" fontId="3" fillId="0" borderId="0"/>
    <xf numFmtId="0" fontId="6" fillId="0" borderId="0"/>
    <xf numFmtId="43" fontId="3" fillId="0" borderId="0" applyFont="0" applyFill="0" applyBorder="0" applyAlignment="0" applyProtection="0">
      <alignment vertical="center"/>
    </xf>
    <xf numFmtId="0" fontId="2" fillId="0" borderId="0"/>
    <xf numFmtId="0" fontId="12" fillId="0" borderId="0">
      <alignment vertical="center"/>
    </xf>
    <xf numFmtId="179" fontId="1" fillId="0" borderId="0">
      <alignment horizontal="left"/>
    </xf>
    <xf numFmtId="179" fontId="3" fillId="0" borderId="0"/>
    <xf numFmtId="179" fontId="3" fillId="0" borderId="0">
      <alignment vertical="center"/>
    </xf>
    <xf numFmtId="179" fontId="3" fillId="0" borderId="0">
      <alignment vertical="center"/>
    </xf>
  </cellStyleXfs>
  <cellXfs count="224">
    <xf numFmtId="0" fontId="0" fillId="0" borderId="0" xfId="0"/>
    <xf numFmtId="0" fontId="7" fillId="0" borderId="0" xfId="0" applyFont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 applyProtection="1">
      <alignment horizontal="center" vertical="center" wrapText="1"/>
    </xf>
    <xf numFmtId="49" fontId="9" fillId="0" borderId="0" xfId="0" applyNumberFormat="1" applyFont="1" applyFill="1" applyBorder="1" applyAlignment="1" applyProtection="1">
      <alignment horizontal="center" vertical="center" wrapText="1"/>
    </xf>
    <xf numFmtId="177" fontId="9" fillId="0" borderId="0" xfId="0" applyNumberFormat="1" applyFont="1" applyFill="1" applyBorder="1" applyAlignment="1">
      <alignment horizontal="center" vertical="center" wrapText="1"/>
    </xf>
    <xf numFmtId="58" fontId="5" fillId="0" borderId="0" xfId="0" applyNumberFormat="1" applyFont="1" applyFill="1" applyBorder="1" applyAlignment="1">
      <alignment horizontal="center" vertical="center" wrapText="1"/>
    </xf>
    <xf numFmtId="58" fontId="9" fillId="0" borderId="0" xfId="0" applyNumberFormat="1" applyFont="1" applyFill="1" applyBorder="1" applyAlignment="1">
      <alignment horizontal="center" vertical="center" wrapText="1"/>
    </xf>
    <xf numFmtId="0" fontId="0" fillId="0" borderId="0" xfId="0" applyNumberFormat="1"/>
    <xf numFmtId="0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14" fontId="5" fillId="0" borderId="0" xfId="0" applyNumberFormat="1" applyFont="1" applyAlignment="1">
      <alignment horizontal="center" vertical="center"/>
    </xf>
    <xf numFmtId="49" fontId="9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5" fillId="0" borderId="0" xfId="0" applyFont="1" applyFill="1" applyBorder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58" fontId="5" fillId="0" borderId="0" xfId="0" applyNumberFormat="1" applyFont="1" applyAlignment="1">
      <alignment horizontal="center" vertical="center"/>
    </xf>
    <xf numFmtId="0" fontId="7" fillId="0" borderId="0" xfId="0" pivotButton="1" applyFont="1" applyAlignment="1">
      <alignment horizontal="center" vertical="center"/>
    </xf>
    <xf numFmtId="14" fontId="5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3" fillId="0" borderId="0" xfId="0" applyFont="1"/>
    <xf numFmtId="0" fontId="9" fillId="0" borderId="0" xfId="0" applyFont="1" applyFill="1" applyBorder="1" applyAlignment="1" applyProtection="1">
      <alignment vertical="center" wrapText="1"/>
    </xf>
    <xf numFmtId="58" fontId="5" fillId="0" borderId="0" xfId="0" applyNumberFormat="1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5" fillId="0" borderId="0" xfId="0" applyFont="1" applyFill="1" applyAlignment="1">
      <alignment horizontal="center" vertical="center"/>
    </xf>
    <xf numFmtId="49" fontId="9" fillId="4" borderId="0" xfId="0" applyNumberFormat="1" applyFont="1" applyFill="1" applyAlignment="1">
      <alignment horizontal="center" vertical="center" wrapText="1"/>
    </xf>
    <xf numFmtId="0" fontId="7" fillId="0" borderId="0" xfId="0" applyNumberFormat="1" applyFont="1" applyFill="1" applyAlignment="1">
      <alignment horizontal="center" vertical="center"/>
    </xf>
    <xf numFmtId="0" fontId="5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center"/>
    </xf>
    <xf numFmtId="0" fontId="13" fillId="0" borderId="0" xfId="0" applyFont="1" applyFill="1" applyAlignment="1">
      <alignment horizontal="left" vertical="center" wrapText="1"/>
    </xf>
    <xf numFmtId="0" fontId="5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 wrapText="1"/>
    </xf>
    <xf numFmtId="14" fontId="5" fillId="4" borderId="0" xfId="0" applyNumberFormat="1" applyFont="1" applyFill="1" applyAlignment="1">
      <alignment horizontal="center" vertical="center"/>
    </xf>
    <xf numFmtId="14" fontId="5" fillId="4" borderId="0" xfId="0" applyNumberFormat="1" applyFont="1" applyFill="1" applyAlignment="1">
      <alignment horizontal="center" vertical="center" wrapText="1"/>
    </xf>
    <xf numFmtId="0" fontId="9" fillId="4" borderId="0" xfId="0" applyFont="1" applyFill="1" applyAlignment="1">
      <alignment horizontal="center" vertical="center" wrapText="1"/>
    </xf>
    <xf numFmtId="0" fontId="5" fillId="4" borderId="0" xfId="0" applyFont="1" applyFill="1" applyAlignment="1">
      <alignment horizontal="left" vertical="center" wrapText="1"/>
    </xf>
    <xf numFmtId="0" fontId="9" fillId="4" borderId="0" xfId="0" applyFont="1" applyFill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NumberFormat="1" applyFont="1" applyAlignment="1">
      <alignment vertical="center"/>
    </xf>
    <xf numFmtId="14" fontId="5" fillId="0" borderId="0" xfId="0" applyNumberFormat="1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 wrapText="1"/>
    </xf>
    <xf numFmtId="49" fontId="7" fillId="0" borderId="0" xfId="0" applyNumberFormat="1" applyFont="1" applyAlignment="1">
      <alignment horizontal="center" vertical="center"/>
    </xf>
    <xf numFmtId="0" fontId="14" fillId="0" borderId="0" xfId="0" applyFont="1" applyAlignment="1">
      <alignment vertical="center"/>
    </xf>
    <xf numFmtId="0" fontId="14" fillId="4" borderId="0" xfId="0" applyFont="1" applyFill="1" applyAlignment="1">
      <alignment vertical="center"/>
    </xf>
    <xf numFmtId="14" fontId="5" fillId="0" borderId="0" xfId="0" applyNumberFormat="1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49" fontId="5" fillId="0" borderId="1" xfId="0" applyNumberFormat="1" applyFont="1" applyBorder="1" applyAlignment="1">
      <alignment horizontal="center" vertical="center"/>
    </xf>
    <xf numFmtId="0" fontId="5" fillId="0" borderId="1" xfId="0" applyNumberFormat="1" applyFont="1" applyBorder="1" applyAlignment="1">
      <alignment vertical="center"/>
    </xf>
    <xf numFmtId="0" fontId="5" fillId="4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vertical="center"/>
    </xf>
    <xf numFmtId="0" fontId="5" fillId="8" borderId="1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vertical="center"/>
    </xf>
    <xf numFmtId="0" fontId="5" fillId="9" borderId="1" xfId="0" applyFont="1" applyFill="1" applyBorder="1" applyAlignment="1">
      <alignment horizontal="center" vertical="center"/>
    </xf>
    <xf numFmtId="0" fontId="5" fillId="9" borderId="1" xfId="0" applyFont="1" applyFill="1" applyBorder="1" applyAlignment="1">
      <alignment vertical="center"/>
    </xf>
    <xf numFmtId="49" fontId="5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4" borderId="0" xfId="0" applyFont="1" applyFill="1"/>
    <xf numFmtId="0" fontId="5" fillId="0" borderId="0" xfId="0" applyFont="1" applyFill="1" applyAlignment="1">
      <alignment horizontal="left" vertical="center" wrapText="1"/>
    </xf>
    <xf numFmtId="0" fontId="18" fillId="0" borderId="0" xfId="0" applyFont="1" applyFill="1" applyAlignment="1">
      <alignment horizontal="center" vertical="center"/>
    </xf>
    <xf numFmtId="0" fontId="18" fillId="4" borderId="0" xfId="0" applyFont="1" applyFill="1" applyAlignment="1">
      <alignment horizontal="center" vertical="center"/>
    </xf>
    <xf numFmtId="0" fontId="18" fillId="0" borderId="0" xfId="0" applyFont="1" applyFill="1" applyAlignment="1">
      <alignment horizontal="center" vertical="center" wrapText="1"/>
    </xf>
    <xf numFmtId="0" fontId="19" fillId="6" borderId="1" xfId="0" applyFont="1" applyFill="1" applyBorder="1" applyAlignment="1">
      <alignment horizontal="center" vertical="center"/>
    </xf>
    <xf numFmtId="49" fontId="19" fillId="6" borderId="1" xfId="0" applyNumberFormat="1" applyFont="1" applyFill="1" applyBorder="1" applyAlignment="1">
      <alignment horizontal="center" vertical="center"/>
    </xf>
    <xf numFmtId="0" fontId="19" fillId="6" borderId="1" xfId="0" applyFont="1" applyFill="1" applyBorder="1" applyAlignment="1">
      <alignment horizontal="center" vertical="center" wrapText="1"/>
    </xf>
    <xf numFmtId="0" fontId="13" fillId="7" borderId="1" xfId="0" applyFont="1" applyFill="1" applyBorder="1" applyAlignment="1">
      <alignment horizontal="center" vertical="center"/>
    </xf>
    <xf numFmtId="49" fontId="13" fillId="7" borderId="1" xfId="0" applyNumberFormat="1" applyFont="1" applyFill="1" applyBorder="1" applyAlignment="1">
      <alignment horizontal="center" vertical="center"/>
    </xf>
    <xf numFmtId="0" fontId="13" fillId="7" borderId="1" xfId="0" applyFont="1" applyFill="1" applyBorder="1" applyAlignment="1">
      <alignment horizontal="left" vertical="center" wrapText="1"/>
    </xf>
    <xf numFmtId="0" fontId="13" fillId="0" borderId="0" xfId="0" applyFont="1" applyFill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0" fontId="8" fillId="0" borderId="0" xfId="2" applyFont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 wrapText="1"/>
    </xf>
    <xf numFmtId="14" fontId="8" fillId="0" borderId="0" xfId="0" applyNumberFormat="1" applyFont="1" applyAlignment="1">
      <alignment horizontal="center" vertical="center" wrapText="1"/>
    </xf>
    <xf numFmtId="0" fontId="8" fillId="0" borderId="0" xfId="2" applyFont="1" applyAlignment="1">
      <alignment horizontal="center" vertical="center"/>
    </xf>
    <xf numFmtId="49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vertical="center" wrapText="1"/>
    </xf>
    <xf numFmtId="0" fontId="8" fillId="0" borderId="0" xfId="0" applyFont="1" applyAlignment="1">
      <alignment horizontal="left" vertical="center" wrapText="1"/>
    </xf>
    <xf numFmtId="49" fontId="5" fillId="0" borderId="0" xfId="2" applyNumberFormat="1" applyFont="1" applyAlignment="1">
      <alignment horizontal="center" vertical="center" wrapText="1"/>
    </xf>
    <xf numFmtId="0" fontId="9" fillId="0" borderId="0" xfId="0" applyFont="1" applyAlignment="1">
      <alignment vertical="center" wrapText="1"/>
    </xf>
    <xf numFmtId="177" fontId="9" fillId="0" borderId="0" xfId="0" applyNumberFormat="1" applyFont="1" applyAlignment="1">
      <alignment horizontal="center" vertical="center" wrapText="1"/>
    </xf>
    <xf numFmtId="176" fontId="15" fillId="0" borderId="0" xfId="0" applyNumberFormat="1" applyFont="1" applyAlignment="1">
      <alignment vertical="center"/>
    </xf>
    <xf numFmtId="14" fontId="9" fillId="0" borderId="0" xfId="0" applyNumberFormat="1" applyFont="1" applyAlignment="1">
      <alignment horizontal="center" vertical="center" wrapText="1"/>
    </xf>
    <xf numFmtId="49" fontId="9" fillId="0" borderId="0" xfId="0" applyNumberFormat="1" applyFont="1" applyAlignment="1">
      <alignment horizontal="center" vertical="center"/>
    </xf>
    <xf numFmtId="178" fontId="9" fillId="0" borderId="0" xfId="0" applyNumberFormat="1" applyFont="1" applyAlignment="1">
      <alignment horizontal="center" vertical="center"/>
    </xf>
    <xf numFmtId="176" fontId="9" fillId="0" borderId="0" xfId="0" applyNumberFormat="1" applyFont="1" applyAlignment="1">
      <alignment horizontal="left" vertical="center" wrapText="1"/>
    </xf>
    <xf numFmtId="14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176" fontId="9" fillId="0" borderId="0" xfId="0" applyNumberFormat="1" applyFont="1" applyAlignment="1">
      <alignment horizontal="center" vertical="center"/>
    </xf>
    <xf numFmtId="0" fontId="16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 wrapText="1"/>
    </xf>
    <xf numFmtId="14" fontId="10" fillId="0" borderId="0" xfId="0" applyNumberFormat="1" applyFont="1" applyAlignment="1">
      <alignment horizontal="center" vertical="center"/>
    </xf>
    <xf numFmtId="49" fontId="5" fillId="0" borderId="0" xfId="1" applyNumberFormat="1" applyFont="1" applyAlignment="1">
      <alignment horizontal="center" vertical="center"/>
    </xf>
    <xf numFmtId="49" fontId="9" fillId="0" borderId="0" xfId="2" applyNumberFormat="1" applyFont="1" applyAlignment="1">
      <alignment horizontal="center" vertical="center" wrapText="1"/>
    </xf>
    <xf numFmtId="58" fontId="5" fillId="0" borderId="0" xfId="0" applyNumberFormat="1" applyFont="1" applyAlignment="1">
      <alignment horizontal="left" vertical="center" wrapText="1"/>
    </xf>
    <xf numFmtId="58" fontId="9" fillId="0" borderId="0" xfId="0" applyNumberFormat="1" applyFont="1" applyAlignment="1">
      <alignment horizontal="center" vertical="center" wrapText="1"/>
    </xf>
    <xf numFmtId="0" fontId="15" fillId="0" borderId="0" xfId="0" applyFont="1" applyAlignment="1">
      <alignment vertical="center"/>
    </xf>
    <xf numFmtId="0" fontId="9" fillId="0" borderId="0" xfId="0" applyFont="1" applyAlignment="1">
      <alignment horizontal="left" vertical="center" wrapText="1"/>
    </xf>
    <xf numFmtId="0" fontId="5" fillId="3" borderId="0" xfId="0" applyFont="1" applyFill="1" applyAlignment="1">
      <alignment horizontal="center" vertical="center"/>
    </xf>
    <xf numFmtId="49" fontId="5" fillId="0" borderId="0" xfId="0" applyNumberFormat="1" applyFont="1" applyAlignment="1">
      <alignment horizontal="center" vertical="center" wrapText="1"/>
    </xf>
    <xf numFmtId="0" fontId="5" fillId="5" borderId="0" xfId="0" applyFont="1" applyFill="1" applyAlignment="1">
      <alignment horizontal="center" vertical="center"/>
    </xf>
    <xf numFmtId="49" fontId="9" fillId="5" borderId="0" xfId="0" applyNumberFormat="1" applyFont="1" applyFill="1" applyAlignment="1">
      <alignment horizontal="center" vertical="center" wrapText="1"/>
    </xf>
    <xf numFmtId="0" fontId="9" fillId="5" borderId="0" xfId="0" applyFont="1" applyFill="1" applyAlignment="1">
      <alignment vertical="center" wrapText="1"/>
    </xf>
    <xf numFmtId="0" fontId="9" fillId="5" borderId="0" xfId="0" applyFont="1" applyFill="1" applyAlignment="1">
      <alignment horizontal="center" vertical="center" wrapText="1"/>
    </xf>
    <xf numFmtId="58" fontId="5" fillId="4" borderId="0" xfId="0" applyNumberFormat="1" applyFont="1" applyFill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14" fillId="5" borderId="0" xfId="0" applyFont="1" applyFill="1" applyAlignment="1">
      <alignment vertical="center"/>
    </xf>
    <xf numFmtId="14" fontId="5" fillId="5" borderId="0" xfId="0" applyNumberFormat="1" applyFont="1" applyFill="1" applyAlignment="1">
      <alignment horizontal="center" vertical="center" wrapText="1"/>
    </xf>
    <xf numFmtId="0" fontId="5" fillId="5" borderId="0" xfId="0" applyFont="1" applyFill="1" applyAlignment="1">
      <alignment horizontal="left" vertical="center" wrapText="1"/>
    </xf>
    <xf numFmtId="14" fontId="5" fillId="5" borderId="0" xfId="0" applyNumberFormat="1" applyFont="1" applyFill="1" applyAlignment="1">
      <alignment horizontal="center" vertical="center"/>
    </xf>
    <xf numFmtId="0" fontId="5" fillId="0" borderId="0" xfId="0" applyFont="1" applyAlignment="1">
      <alignment vertical="center" wrapText="1"/>
    </xf>
    <xf numFmtId="0" fontId="5" fillId="2" borderId="0" xfId="0" applyFont="1" applyFill="1" applyAlignment="1">
      <alignment horizontal="center" vertical="center"/>
    </xf>
    <xf numFmtId="14" fontId="5" fillId="2" borderId="0" xfId="0" applyNumberFormat="1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 wrapText="1"/>
    </xf>
    <xf numFmtId="0" fontId="14" fillId="2" borderId="0" xfId="0" applyFont="1" applyFill="1" applyAlignment="1">
      <alignment vertical="center"/>
    </xf>
    <xf numFmtId="14" fontId="5" fillId="2" borderId="0" xfId="0" applyNumberFormat="1" applyFont="1" applyFill="1" applyAlignment="1">
      <alignment horizontal="center" vertical="center" wrapText="1"/>
    </xf>
    <xf numFmtId="0" fontId="8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49" fontId="9" fillId="2" borderId="0" xfId="0" applyNumberFormat="1" applyFont="1" applyFill="1" applyAlignment="1">
      <alignment horizontal="center" vertical="center" wrapText="1"/>
    </xf>
    <xf numFmtId="0" fontId="9" fillId="2" borderId="0" xfId="0" applyFont="1" applyFill="1" applyAlignment="1">
      <alignment vertical="center" wrapText="1"/>
    </xf>
    <xf numFmtId="0" fontId="5" fillId="2" borderId="0" xfId="0" applyFont="1" applyFill="1" applyAlignment="1">
      <alignment vertical="center" wrapText="1"/>
    </xf>
    <xf numFmtId="0" fontId="5" fillId="2" borderId="0" xfId="0" applyFont="1" applyFill="1" applyAlignment="1">
      <alignment horizontal="left" vertical="center" wrapText="1"/>
    </xf>
    <xf numFmtId="176" fontId="5" fillId="0" borderId="0" xfId="0" applyNumberFormat="1" applyFont="1" applyAlignment="1">
      <alignment horizontal="center" vertical="center"/>
    </xf>
    <xf numFmtId="0" fontId="14" fillId="0" borderId="0" xfId="0" applyFont="1" applyFill="1" applyAlignment="1">
      <alignment vertical="center"/>
    </xf>
    <xf numFmtId="49" fontId="5" fillId="0" borderId="0" xfId="2" applyNumberFormat="1" applyFont="1" applyFill="1" applyAlignment="1">
      <alignment horizontal="center" vertical="center" wrapText="1"/>
    </xf>
    <xf numFmtId="0" fontId="9" fillId="0" borderId="0" xfId="0" applyFont="1" applyFill="1" applyAlignment="1">
      <alignment vertical="center" wrapText="1"/>
    </xf>
    <xf numFmtId="49" fontId="5" fillId="4" borderId="0" xfId="2" applyNumberFormat="1" applyFont="1" applyFill="1" applyAlignment="1">
      <alignment horizontal="center" vertical="center" wrapText="1"/>
    </xf>
    <xf numFmtId="58" fontId="5" fillId="0" borderId="0" xfId="0" applyNumberFormat="1" applyFont="1" applyAlignment="1">
      <alignment vertical="center" wrapText="1"/>
    </xf>
    <xf numFmtId="0" fontId="5" fillId="4" borderId="0" xfId="0" applyFont="1" applyFill="1" applyAlignment="1">
      <alignment vertical="center"/>
    </xf>
    <xf numFmtId="14" fontId="5" fillId="0" borderId="0" xfId="0" applyNumberFormat="1" applyFont="1" applyAlignment="1">
      <alignment vertical="center" wrapText="1"/>
    </xf>
    <xf numFmtId="0" fontId="5" fillId="4" borderId="0" xfId="0" applyFont="1" applyFill="1" applyAlignment="1">
      <alignment vertical="center" wrapText="1"/>
    </xf>
    <xf numFmtId="0" fontId="5" fillId="5" borderId="0" xfId="0" applyFont="1" applyFill="1" applyAlignment="1">
      <alignment vertical="center" wrapText="1"/>
    </xf>
    <xf numFmtId="0" fontId="5" fillId="0" borderId="0" xfId="0" applyFont="1" applyAlignment="1">
      <alignment vertical="center" wrapText="1"/>
    </xf>
    <xf numFmtId="0" fontId="8" fillId="0" borderId="0" xfId="0" applyNumberFormat="1" applyFont="1" applyAlignment="1">
      <alignment vertical="center" wrapText="1"/>
    </xf>
    <xf numFmtId="0" fontId="5" fillId="4" borderId="0" xfId="0" applyNumberFormat="1" applyFont="1" applyFill="1" applyAlignment="1">
      <alignment vertical="center" wrapText="1"/>
    </xf>
    <xf numFmtId="0" fontId="5" fillId="5" borderId="0" xfId="0" applyNumberFormat="1" applyFont="1" applyFill="1" applyAlignment="1">
      <alignment vertical="center" wrapText="1"/>
    </xf>
    <xf numFmtId="0" fontId="5" fillId="2" borderId="0" xfId="0" applyNumberFormat="1" applyFont="1" applyFill="1" applyAlignment="1">
      <alignment vertical="center" wrapText="1"/>
    </xf>
    <xf numFmtId="0" fontId="5" fillId="0" borderId="0" xfId="0" applyNumberFormat="1" applyFont="1" applyAlignment="1">
      <alignment horizontal="center" vertical="center"/>
    </xf>
    <xf numFmtId="0" fontId="5" fillId="0" borderId="0" xfId="0" applyNumberFormat="1" applyFont="1" applyAlignment="1">
      <alignment vertical="center" wrapText="1"/>
    </xf>
    <xf numFmtId="0" fontId="5" fillId="10" borderId="0" xfId="0" applyFont="1" applyFill="1" applyAlignment="1">
      <alignment horizontal="center" vertical="center"/>
    </xf>
    <xf numFmtId="14" fontId="5" fillId="10" borderId="0" xfId="0" applyNumberFormat="1" applyFont="1" applyFill="1" applyAlignment="1">
      <alignment horizontal="center" vertical="center"/>
    </xf>
    <xf numFmtId="0" fontId="5" fillId="10" borderId="0" xfId="0" applyFont="1" applyFill="1" applyAlignment="1">
      <alignment vertical="center" wrapText="1"/>
    </xf>
    <xf numFmtId="0" fontId="5" fillId="10" borderId="0" xfId="0" applyFont="1" applyFill="1" applyAlignment="1">
      <alignment horizontal="center" vertical="center" wrapText="1"/>
    </xf>
    <xf numFmtId="0" fontId="14" fillId="10" borderId="0" xfId="0" applyFont="1" applyFill="1" applyAlignment="1">
      <alignment vertical="center"/>
    </xf>
    <xf numFmtId="14" fontId="5" fillId="10" borderId="0" xfId="0" applyNumberFormat="1" applyFont="1" applyFill="1" applyAlignment="1">
      <alignment horizontal="center" vertical="center" wrapText="1"/>
    </xf>
    <xf numFmtId="49" fontId="9" fillId="10" borderId="0" xfId="0" applyNumberFormat="1" applyFont="1" applyFill="1" applyAlignment="1">
      <alignment horizontal="center" vertical="center" wrapText="1"/>
    </xf>
    <xf numFmtId="0" fontId="9" fillId="10" borderId="0" xfId="0" applyFont="1" applyFill="1" applyAlignment="1">
      <alignment vertical="center" wrapText="1"/>
    </xf>
    <xf numFmtId="0" fontId="9" fillId="10" borderId="0" xfId="0" applyFont="1" applyFill="1" applyAlignment="1">
      <alignment horizontal="center" vertical="center" wrapText="1"/>
    </xf>
    <xf numFmtId="0" fontId="5" fillId="10" borderId="0" xfId="0" applyFont="1" applyFill="1" applyAlignment="1">
      <alignment horizontal="left" vertical="center" wrapText="1"/>
    </xf>
    <xf numFmtId="0" fontId="5" fillId="10" borderId="0" xfId="0" applyNumberFormat="1" applyFont="1" applyFill="1" applyAlignment="1">
      <alignment vertical="center" wrapText="1"/>
    </xf>
    <xf numFmtId="0" fontId="9" fillId="0" borderId="0" xfId="0" applyNumberFormat="1" applyFont="1" applyAlignment="1">
      <alignment vertical="center"/>
    </xf>
    <xf numFmtId="0" fontId="10" fillId="0" borderId="0" xfId="0" applyNumberFormat="1" applyFont="1" applyAlignment="1">
      <alignment vertical="center"/>
    </xf>
    <xf numFmtId="0" fontId="8" fillId="0" borderId="0" xfId="0" applyNumberFormat="1" applyFont="1" applyAlignment="1">
      <alignment vertical="center"/>
    </xf>
    <xf numFmtId="0" fontId="5" fillId="0" borderId="0" xfId="0" applyNumberFormat="1" applyFont="1" applyFill="1" applyAlignment="1">
      <alignment vertical="center"/>
    </xf>
    <xf numFmtId="0" fontId="5" fillId="4" borderId="0" xfId="0" applyNumberFormat="1" applyFont="1" applyFill="1" applyAlignment="1">
      <alignment vertical="center"/>
    </xf>
    <xf numFmtId="0" fontId="20" fillId="0" borderId="0" xfId="0" applyFont="1" applyAlignment="1">
      <alignment horizontal="left" vertical="center"/>
    </xf>
    <xf numFmtId="49" fontId="20" fillId="0" borderId="0" xfId="0" applyNumberFormat="1" applyFont="1" applyAlignment="1">
      <alignment horizontal="left" vertical="center"/>
    </xf>
    <xf numFmtId="0" fontId="20" fillId="0" borderId="0" xfId="0" applyFont="1" applyAlignment="1">
      <alignment horizontal="left" vertical="center" wrapText="1"/>
    </xf>
    <xf numFmtId="49" fontId="20" fillId="11" borderId="0" xfId="0" applyNumberFormat="1" applyFont="1" applyFill="1" applyAlignment="1">
      <alignment horizontal="left" vertical="center"/>
    </xf>
    <xf numFmtId="0" fontId="20" fillId="11" borderId="0" xfId="0" applyFont="1" applyFill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49" fontId="22" fillId="0" borderId="0" xfId="0" applyNumberFormat="1" applyFont="1" applyAlignment="1">
      <alignment vertical="center"/>
    </xf>
    <xf numFmtId="0" fontId="22" fillId="0" borderId="0" xfId="0" applyFont="1" applyAlignment="1">
      <alignment vertical="center"/>
    </xf>
    <xf numFmtId="0" fontId="22" fillId="0" borderId="0" xfId="0" applyFont="1" applyAlignment="1">
      <alignment vertical="center" wrapText="1"/>
    </xf>
    <xf numFmtId="49" fontId="20" fillId="0" borderId="0" xfId="0" applyNumberFormat="1" applyFont="1" applyAlignment="1">
      <alignment horizontal="left" vertical="center" wrapText="1"/>
    </xf>
    <xf numFmtId="14" fontId="20" fillId="0" borderId="0" xfId="0" applyNumberFormat="1" applyFont="1" applyAlignment="1">
      <alignment horizontal="left" vertical="center"/>
    </xf>
    <xf numFmtId="0" fontId="5" fillId="0" borderId="0" xfId="0" applyFont="1" applyFill="1" applyAlignment="1">
      <alignment vertical="center" wrapText="1"/>
    </xf>
    <xf numFmtId="49" fontId="9" fillId="0" borderId="0" xfId="0" applyNumberFormat="1" applyFont="1" applyFill="1" applyAlignment="1">
      <alignment horizontal="center" vertical="center" wrapText="1"/>
    </xf>
    <xf numFmtId="0" fontId="5" fillId="0" borderId="0" xfId="0" applyNumberFormat="1" applyFont="1" applyFill="1" applyAlignment="1">
      <alignment vertical="center" wrapText="1"/>
    </xf>
    <xf numFmtId="0" fontId="13" fillId="0" borderId="0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left" vertical="center" wrapText="1"/>
    </xf>
    <xf numFmtId="0" fontId="23" fillId="0" borderId="0" xfId="0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23" fillId="0" borderId="0" xfId="0" applyFont="1" applyAlignment="1">
      <alignment vertical="center" wrapText="1"/>
    </xf>
    <xf numFmtId="0" fontId="23" fillId="0" borderId="0" xfId="0" applyFont="1" applyAlignment="1">
      <alignment horizontal="center" vertical="center" wrapText="1"/>
    </xf>
    <xf numFmtId="0" fontId="24" fillId="0" borderId="0" xfId="0" applyFont="1" applyAlignment="1">
      <alignment vertical="center"/>
    </xf>
    <xf numFmtId="14" fontId="23" fillId="0" borderId="0" xfId="0" applyNumberFormat="1" applyFont="1" applyAlignment="1">
      <alignment horizontal="center" vertical="center" wrapText="1"/>
    </xf>
    <xf numFmtId="49" fontId="23" fillId="0" borderId="0" xfId="2" applyNumberFormat="1" applyFont="1" applyAlignment="1">
      <alignment horizontal="center" vertical="center" wrapText="1"/>
    </xf>
    <xf numFmtId="0" fontId="23" fillId="0" borderId="0" xfId="0" applyFont="1" applyAlignment="1">
      <alignment horizontal="left" vertical="center" wrapText="1"/>
    </xf>
    <xf numFmtId="0" fontId="23" fillId="0" borderId="0" xfId="0" applyNumberFormat="1" applyFont="1" applyAlignment="1">
      <alignment vertical="center" wrapText="1"/>
    </xf>
    <xf numFmtId="0" fontId="20" fillId="0" borderId="0" xfId="0" applyFont="1" applyAlignment="1">
      <alignment horizontal="center" vertical="center"/>
    </xf>
    <xf numFmtId="49" fontId="20" fillId="0" borderId="0" xfId="0" applyNumberFormat="1" applyFont="1" applyAlignment="1">
      <alignment horizontal="center" vertical="center"/>
    </xf>
    <xf numFmtId="0" fontId="20" fillId="0" borderId="0" xfId="0" applyFont="1" applyAlignment="1">
      <alignment horizontal="center" vertical="center" wrapText="1"/>
    </xf>
    <xf numFmtId="0" fontId="5" fillId="0" borderId="0" xfId="0" applyNumberFormat="1" applyFont="1" applyAlignment="1">
      <alignment vertical="center"/>
    </xf>
    <xf numFmtId="49" fontId="7" fillId="12" borderId="1" xfId="0" applyNumberFormat="1" applyFont="1" applyFill="1" applyBorder="1" applyAlignment="1">
      <alignment horizontal="center" vertical="center"/>
    </xf>
    <xf numFmtId="0" fontId="7" fillId="12" borderId="1" xfId="0" applyNumberFormat="1" applyFont="1" applyFill="1" applyBorder="1" applyAlignment="1">
      <alignment horizontal="center" vertical="center"/>
    </xf>
    <xf numFmtId="0" fontId="7" fillId="12" borderId="1" xfId="0" applyNumberFormat="1" applyFont="1" applyFill="1" applyBorder="1" applyAlignment="1">
      <alignment vertical="center"/>
    </xf>
    <xf numFmtId="0" fontId="5" fillId="0" borderId="0" xfId="0" applyNumberFormat="1" applyFont="1" applyAlignment="1">
      <alignment vertical="center"/>
    </xf>
    <xf numFmtId="0" fontId="5" fillId="0" borderId="0" xfId="0" applyNumberFormat="1" applyFont="1" applyAlignment="1">
      <alignment vertical="center"/>
    </xf>
    <xf numFmtId="0" fontId="5" fillId="0" borderId="0" xfId="0" applyNumberFormat="1" applyFont="1" applyAlignment="1">
      <alignment vertical="center"/>
    </xf>
    <xf numFmtId="49" fontId="5" fillId="5" borderId="0" xfId="2" applyNumberFormat="1" applyFont="1" applyFill="1" applyAlignment="1">
      <alignment horizontal="center" vertical="center" wrapText="1"/>
    </xf>
    <xf numFmtId="0" fontId="8" fillId="0" borderId="0" xfId="0" applyNumberFormat="1" applyFont="1" applyAlignment="1">
      <alignment horizontal="center" vertical="center"/>
    </xf>
    <xf numFmtId="0" fontId="8" fillId="2" borderId="0" xfId="0" applyNumberFormat="1" applyFont="1" applyFill="1" applyAlignment="1">
      <alignment horizontal="center" vertical="center"/>
    </xf>
    <xf numFmtId="0" fontId="13" fillId="7" borderId="2" xfId="0" applyFont="1" applyFill="1" applyBorder="1" applyAlignment="1">
      <alignment horizontal="center" vertical="center"/>
    </xf>
    <xf numFmtId="0" fontId="13" fillId="7" borderId="2" xfId="0" applyFont="1" applyFill="1" applyBorder="1" applyAlignment="1">
      <alignment horizontal="left" vertical="center" wrapText="1"/>
    </xf>
    <xf numFmtId="0" fontId="18" fillId="0" borderId="0" xfId="0" applyFont="1" applyFill="1" applyBorder="1" applyAlignment="1">
      <alignment horizontal="center" vertical="center"/>
    </xf>
    <xf numFmtId="49" fontId="13" fillId="7" borderId="2" xfId="0" applyNumberFormat="1" applyFont="1" applyFill="1" applyBorder="1" applyAlignment="1">
      <alignment horizontal="center" vertical="center"/>
    </xf>
    <xf numFmtId="0" fontId="18" fillId="9" borderId="0" xfId="0" applyFont="1" applyFill="1" applyAlignment="1">
      <alignment horizontal="center" vertical="center"/>
    </xf>
    <xf numFmtId="0" fontId="5" fillId="0" borderId="0" xfId="0" applyNumberFormat="1" applyFont="1" applyAlignment="1">
      <alignment vertical="center"/>
    </xf>
    <xf numFmtId="0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 wrapText="1"/>
    </xf>
    <xf numFmtId="0" fontId="3" fillId="0" borderId="0" xfId="0" applyFont="1" applyAlignment="1"/>
    <xf numFmtId="0" fontId="5" fillId="0" borderId="0" xfId="0" applyNumberFormat="1" applyFont="1" applyAlignment="1">
      <alignment vertical="center"/>
    </xf>
    <xf numFmtId="14" fontId="5" fillId="3" borderId="0" xfId="0" applyNumberFormat="1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 wrapText="1"/>
    </xf>
    <xf numFmtId="0" fontId="14" fillId="3" borderId="0" xfId="0" applyFont="1" applyFill="1" applyAlignment="1">
      <alignment vertical="center"/>
    </xf>
    <xf numFmtId="14" fontId="5" fillId="3" borderId="0" xfId="0" applyNumberFormat="1" applyFont="1" applyFill="1" applyAlignment="1">
      <alignment horizontal="center" vertical="center" wrapText="1"/>
    </xf>
    <xf numFmtId="49" fontId="5" fillId="3" borderId="0" xfId="2" applyNumberFormat="1" applyFont="1" applyFill="1" applyAlignment="1">
      <alignment horizontal="center" vertical="center" wrapText="1"/>
    </xf>
    <xf numFmtId="0" fontId="9" fillId="3" borderId="0" xfId="0" applyFont="1" applyFill="1" applyAlignment="1">
      <alignment vertical="center" wrapText="1"/>
    </xf>
    <xf numFmtId="0" fontId="9" fillId="3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horizontal="left" vertical="center" wrapText="1"/>
    </xf>
    <xf numFmtId="0" fontId="5" fillId="3" borderId="0" xfId="0" applyNumberFormat="1" applyFont="1" applyFill="1" applyAlignment="1">
      <alignment vertical="center"/>
    </xf>
    <xf numFmtId="49" fontId="13" fillId="0" borderId="0" xfId="0" applyNumberFormat="1" applyFont="1" applyFill="1" applyBorder="1" applyAlignment="1">
      <alignment horizontal="center" vertical="center"/>
    </xf>
    <xf numFmtId="0" fontId="5" fillId="0" borderId="0" xfId="0" applyNumberFormat="1" applyFont="1" applyAlignment="1">
      <alignment vertical="center"/>
    </xf>
    <xf numFmtId="0" fontId="5" fillId="0" borderId="0" xfId="0" applyNumberFormat="1" applyFont="1" applyAlignment="1">
      <alignment vertical="center" wrapText="1"/>
    </xf>
    <xf numFmtId="0" fontId="5" fillId="0" borderId="0" xfId="0" applyFont="1" applyAlignment="1">
      <alignment vertical="center" wrapText="1"/>
    </xf>
  </cellXfs>
  <cellStyles count="11">
    <cellStyle name="常规" xfId="0" builtinId="0"/>
    <cellStyle name="常规 10" xfId="6" xr:uid="{00000000-0005-0000-0000-000001000000}"/>
    <cellStyle name="常规 11" xfId="9" xr:uid="{553D6B50-1F2A-4F49-B769-BF0D8F932275}"/>
    <cellStyle name="常规 2" xfId="1" xr:uid="{00000000-0005-0000-0000-000002000000}"/>
    <cellStyle name="常规 2 2" xfId="5" xr:uid="{00000000-0005-0000-0000-000003000000}"/>
    <cellStyle name="常规 2 3" xfId="10" xr:uid="{CCB9AB4A-D9C9-4365-BEB4-D45AA9C474B5}"/>
    <cellStyle name="常规 3" xfId="2" xr:uid="{00000000-0005-0000-0000-000004000000}"/>
    <cellStyle name="常规 3 2" xfId="8" xr:uid="{5515866A-B1F2-4485-A144-D3780255E951}"/>
    <cellStyle name="常规 4" xfId="3" xr:uid="{00000000-0005-0000-0000-000005000000}"/>
    <cellStyle name="常规 5" xfId="7" xr:uid="{7AE927B8-0CF3-408C-8958-7A78DC9D94FB}"/>
    <cellStyle name="千位分隔 2" xfId="4" xr:uid="{00000000-0005-0000-0000-000006000000}"/>
  </cellStyles>
  <dxfs count="872"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scheme val="none"/>
      </font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rgb="FF000000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</dxf>
    <dxf>
      <fill>
        <patternFill patternType="solid">
          <bgColor rgb="FFFF99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22791;&#20221;&#25991;&#20214;\&#26426;&#22120;&#35746;&#21333;_2020-06-17%232020-06-17%2007%2039%204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订单"/>
      <sheetName val="事项"/>
      <sheetName val="未发汇总"/>
      <sheetName val="在制"/>
      <sheetName val="库存"/>
      <sheetName val="未发订单"/>
      <sheetName val="品号信息"/>
      <sheetName val="成品机单阶-Ministry of Planning"/>
      <sheetName val="标准机型"/>
      <sheetName val="订单 (2)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A1" t="str">
            <v>品号</v>
          </cell>
          <cell r="B1" t="str">
            <v>品名</v>
          </cell>
          <cell r="C1" t="str">
            <v>规格</v>
          </cell>
          <cell r="D1" t="str">
            <v>规格描述</v>
          </cell>
          <cell r="E1" t="str">
            <v>单位</v>
          </cell>
          <cell r="F1" t="str">
            <v>图号</v>
          </cell>
          <cell r="G1" t="str">
            <v>主要仓库</v>
          </cell>
          <cell r="H1" t="str">
            <v>品号属性</v>
          </cell>
        </row>
        <row r="2">
          <cell r="A2" t="str">
            <v>3300107001</v>
          </cell>
          <cell r="B2" t="str">
            <v>小胶辊机木箱国内</v>
          </cell>
          <cell r="C2" t="str">
            <v>5950*1350*2010//</v>
          </cell>
          <cell r="D2" t="str">
            <v/>
          </cell>
          <cell r="E2" t="str">
            <v>套</v>
          </cell>
          <cell r="F2" t="str">
            <v/>
          </cell>
          <cell r="G2" t="str">
            <v>109</v>
          </cell>
          <cell r="H2" t="str">
            <v>Y</v>
          </cell>
        </row>
        <row r="3">
          <cell r="A3" t="str">
            <v>410101107300</v>
          </cell>
          <cell r="B3" t="str">
            <v>喷头固定杆(变更)</v>
          </cell>
          <cell r="C3" t="str">
            <v>/45#/镀装饰铬</v>
          </cell>
          <cell r="D3" t="str">
            <v/>
          </cell>
          <cell r="E3" t="str">
            <v>个</v>
          </cell>
          <cell r="F3" t="str">
            <v>UVS2030-05010050-00</v>
          </cell>
          <cell r="G3" t="str">
            <v>101</v>
          </cell>
          <cell r="H3" t="str">
            <v>P</v>
          </cell>
        </row>
        <row r="4">
          <cell r="A4" t="str">
            <v>410101107600</v>
          </cell>
          <cell r="B4" t="str">
            <v>喷头调节柄|F</v>
          </cell>
          <cell r="C4" t="str">
            <v>/45#/镀装饰铬</v>
          </cell>
          <cell r="D4" t="str">
            <v/>
          </cell>
          <cell r="E4" t="str">
            <v>个</v>
          </cell>
          <cell r="F4" t="str">
            <v>UVS2030-05010054-00</v>
          </cell>
          <cell r="G4" t="str">
            <v>101</v>
          </cell>
          <cell r="H4" t="str">
            <v>P</v>
          </cell>
        </row>
        <row r="5">
          <cell r="A5" t="str">
            <v>410101124400</v>
          </cell>
          <cell r="B5" t="str">
            <v>光栅右端压块</v>
          </cell>
          <cell r="C5" t="str">
            <v>/2A12/本色阳极氧化</v>
          </cell>
          <cell r="D5" t="str">
            <v/>
          </cell>
          <cell r="E5" t="str">
            <v>个</v>
          </cell>
          <cell r="F5" t="str">
            <v>KW3202-13</v>
          </cell>
          <cell r="G5" t="str">
            <v>101</v>
          </cell>
          <cell r="H5" t="str">
            <v>P</v>
          </cell>
        </row>
        <row r="6">
          <cell r="A6" t="str">
            <v>410101147704</v>
          </cell>
          <cell r="B6" t="str">
            <v>保湿托盘</v>
          </cell>
          <cell r="C6" t="str">
            <v>/6061/黑色阳极氧化</v>
          </cell>
          <cell r="D6" t="str">
            <v/>
          </cell>
          <cell r="E6" t="str">
            <v>个</v>
          </cell>
          <cell r="F6" t="str">
            <v>K5S32-06000001</v>
          </cell>
          <cell r="G6" t="str">
            <v>101</v>
          </cell>
          <cell r="H6" t="str">
            <v>P</v>
          </cell>
        </row>
        <row r="7">
          <cell r="A7" t="str">
            <v>410101148004</v>
          </cell>
          <cell r="B7" t="str">
            <v>小车立板</v>
          </cell>
          <cell r="C7" t="str">
            <v>/6061/黑色阳极氧化</v>
          </cell>
          <cell r="D7" t="str">
            <v/>
          </cell>
          <cell r="E7" t="str">
            <v>个</v>
          </cell>
          <cell r="F7" t="str">
            <v>K5S32-05000004</v>
          </cell>
          <cell r="G7" t="str">
            <v>101</v>
          </cell>
          <cell r="H7" t="str">
            <v>P</v>
          </cell>
        </row>
        <row r="8">
          <cell r="A8" t="str">
            <v>410101148303</v>
          </cell>
          <cell r="B8" t="str">
            <v>上横梁右支架</v>
          </cell>
          <cell r="C8" t="str">
            <v>/Q235/镀装饰铬</v>
          </cell>
          <cell r="D8" t="str">
            <v/>
          </cell>
          <cell r="E8" t="str">
            <v>个</v>
          </cell>
          <cell r="F8" t="str">
            <v>K5S32-02000017</v>
          </cell>
          <cell r="G8" t="str">
            <v>101</v>
          </cell>
          <cell r="H8" t="str">
            <v>P</v>
          </cell>
        </row>
        <row r="9">
          <cell r="A9" t="str">
            <v>410101148601</v>
          </cell>
          <cell r="B9" t="str">
            <v>上横梁侧支架</v>
          </cell>
          <cell r="C9" t="str">
            <v>/6061/本色阳极氧化</v>
          </cell>
          <cell r="D9" t="str">
            <v/>
          </cell>
          <cell r="E9" t="str">
            <v>个</v>
          </cell>
          <cell r="F9" t="str">
            <v>K5S32-02000027</v>
          </cell>
          <cell r="G9" t="str">
            <v>101</v>
          </cell>
          <cell r="H9" t="str">
            <v>P</v>
          </cell>
        </row>
        <row r="10">
          <cell r="A10" t="str">
            <v>410101148900</v>
          </cell>
          <cell r="B10" t="str">
            <v>喷头底板支架</v>
          </cell>
          <cell r="C10" t="str">
            <v>/6061/黑色阳极氧化</v>
          </cell>
          <cell r="D10" t="str">
            <v/>
          </cell>
          <cell r="E10" t="str">
            <v>个</v>
          </cell>
          <cell r="F10" t="str">
            <v>K5S32-05000007</v>
          </cell>
          <cell r="G10" t="str">
            <v>101</v>
          </cell>
          <cell r="H10" t="str">
            <v>P</v>
          </cell>
        </row>
        <row r="11">
          <cell r="A11" t="str">
            <v>410101149202</v>
          </cell>
          <cell r="B11" t="str">
            <v>托辊下托架</v>
          </cell>
          <cell r="C11" t="str">
            <v>/6061/黑色阳极氧化</v>
          </cell>
          <cell r="D11" t="str">
            <v/>
          </cell>
          <cell r="E11" t="str">
            <v>个</v>
          </cell>
          <cell r="F11" t="str">
            <v>K5S32-01000038</v>
          </cell>
          <cell r="G11" t="str">
            <v>101</v>
          </cell>
          <cell r="H11" t="str">
            <v>P</v>
          </cell>
        </row>
        <row r="12">
          <cell r="A12" t="str">
            <v>410101149600</v>
          </cell>
          <cell r="B12" t="str">
            <v>X轴左同步带轮</v>
          </cell>
          <cell r="C12" t="str">
            <v>/6061/硬质阳极氧化</v>
          </cell>
          <cell r="D12" t="str">
            <v>新旧版本同时使用，_x000D_
5.1米胶辊机用00版本，_x000D_
其它机型用01版。</v>
          </cell>
          <cell r="E12" t="str">
            <v>个</v>
          </cell>
          <cell r="F12" t="str">
            <v>UV2030-02000011-00</v>
          </cell>
          <cell r="G12" t="str">
            <v>101</v>
          </cell>
          <cell r="H12" t="str">
            <v>P</v>
          </cell>
        </row>
        <row r="13">
          <cell r="A13" t="str">
            <v>410101149901</v>
          </cell>
          <cell r="B13" t="str">
            <v>摆臂右固定轴(变更)</v>
          </cell>
          <cell r="C13" t="str">
            <v>/304/</v>
          </cell>
          <cell r="D13" t="str">
            <v/>
          </cell>
          <cell r="E13" t="str">
            <v>个</v>
          </cell>
          <cell r="F13" t="str">
            <v>K5S32-01040008</v>
          </cell>
          <cell r="G13" t="str">
            <v>101</v>
          </cell>
          <cell r="H13" t="str">
            <v>P</v>
          </cell>
        </row>
        <row r="14">
          <cell r="A14" t="str">
            <v>410101150403</v>
          </cell>
          <cell r="B14" t="str">
            <v>同步带固定块</v>
          </cell>
          <cell r="C14" t="str">
            <v>/6061/本色阳极氧化</v>
          </cell>
          <cell r="D14" t="str">
            <v/>
          </cell>
          <cell r="E14" t="str">
            <v>个</v>
          </cell>
          <cell r="F14" t="str">
            <v>K5S32-05000015</v>
          </cell>
          <cell r="G14" t="str">
            <v>101</v>
          </cell>
          <cell r="H14" t="str">
            <v>P</v>
          </cell>
        </row>
        <row r="15">
          <cell r="A15" t="str">
            <v>410101150703</v>
          </cell>
          <cell r="B15" t="str">
            <v>小车感应开关</v>
          </cell>
          <cell r="C15" t="str">
            <v>/6061/本色阳极氧化</v>
          </cell>
          <cell r="D15" t="str">
            <v/>
          </cell>
          <cell r="E15" t="str">
            <v>个</v>
          </cell>
          <cell r="F15" t="str">
            <v>K5S32-05000013</v>
          </cell>
          <cell r="G15" t="str">
            <v>101</v>
          </cell>
          <cell r="H15" t="str">
            <v>P</v>
          </cell>
        </row>
        <row r="16">
          <cell r="A16" t="str">
            <v>410101151101</v>
          </cell>
          <cell r="B16" t="str">
            <v>LED固定架</v>
          </cell>
          <cell r="C16" t="str">
            <v>/6061/粗黑砂氧化</v>
          </cell>
          <cell r="D16" t="str">
            <v/>
          </cell>
          <cell r="E16" t="str">
            <v>个</v>
          </cell>
          <cell r="F16" t="str">
            <v>K5S32-05000034</v>
          </cell>
          <cell r="G16" t="str">
            <v>101</v>
          </cell>
          <cell r="H16" t="str">
            <v>P</v>
          </cell>
        </row>
        <row r="17">
          <cell r="A17" t="str">
            <v>410101151601</v>
          </cell>
          <cell r="B17" t="str">
            <v>定位穿轴</v>
          </cell>
          <cell r="C17" t="str">
            <v>/不锈钢/</v>
          </cell>
          <cell r="D17" t="str">
            <v/>
          </cell>
          <cell r="E17" t="str">
            <v>个</v>
          </cell>
          <cell r="F17" t="str">
            <v>K5S32-01040019</v>
          </cell>
          <cell r="G17" t="str">
            <v>101</v>
          </cell>
          <cell r="H17" t="str">
            <v>P</v>
          </cell>
        </row>
        <row r="18">
          <cell r="A18" t="str">
            <v>410101152000</v>
          </cell>
          <cell r="B18" t="str">
            <v>反转辊左托架</v>
          </cell>
          <cell r="C18" t="str">
            <v>/6061/黑色阳极氧化</v>
          </cell>
          <cell r="D18" t="str">
            <v/>
          </cell>
          <cell r="E18" t="str">
            <v>个</v>
          </cell>
          <cell r="F18" t="str">
            <v>K5S32-01050002</v>
          </cell>
          <cell r="G18" t="str">
            <v>101</v>
          </cell>
          <cell r="H18" t="str">
            <v>P</v>
          </cell>
        </row>
        <row r="19">
          <cell r="A19" t="str">
            <v>410101152401</v>
          </cell>
          <cell r="B19" t="str">
            <v>收料左侧板</v>
          </cell>
          <cell r="C19" t="str">
            <v>/6061/黑色阳极氧化</v>
          </cell>
          <cell r="D19" t="str">
            <v/>
          </cell>
          <cell r="E19" t="str">
            <v>个</v>
          </cell>
          <cell r="F19" t="str">
            <v>K5S32-01060001</v>
          </cell>
          <cell r="G19" t="str">
            <v>101</v>
          </cell>
          <cell r="H19" t="str">
            <v>P</v>
          </cell>
        </row>
        <row r="20">
          <cell r="A20" t="str">
            <v>410101152700</v>
          </cell>
          <cell r="B20" t="str">
            <v>反转辊联轴器</v>
          </cell>
          <cell r="C20" t="str">
            <v>/45/发黑</v>
          </cell>
          <cell r="D20" t="str">
            <v/>
          </cell>
          <cell r="E20" t="str">
            <v>个</v>
          </cell>
          <cell r="F20" t="str">
            <v>K5S32-01050006</v>
          </cell>
          <cell r="G20" t="str">
            <v>101</v>
          </cell>
          <cell r="H20" t="str">
            <v>P</v>
          </cell>
        </row>
        <row r="21">
          <cell r="A21" t="str">
            <v>410101153301</v>
          </cell>
          <cell r="B21" t="str">
            <v>气缸托板</v>
          </cell>
          <cell r="C21" t="str">
            <v>/6061/本色阳极氧化</v>
          </cell>
          <cell r="D21" t="str">
            <v/>
          </cell>
          <cell r="E21" t="str">
            <v>个</v>
          </cell>
          <cell r="F21" t="str">
            <v>K5S32-01010013</v>
          </cell>
          <cell r="G21" t="str">
            <v>101</v>
          </cell>
          <cell r="H21" t="str">
            <v>P</v>
          </cell>
        </row>
        <row r="22">
          <cell r="A22" t="str">
            <v>410101153801</v>
          </cell>
          <cell r="B22" t="str">
            <v>放料右侧板</v>
          </cell>
          <cell r="C22" t="str">
            <v>/6061/黑色阳极氧化</v>
          </cell>
          <cell r="D22" t="str">
            <v/>
          </cell>
          <cell r="E22" t="str">
            <v>个</v>
          </cell>
          <cell r="F22" t="str">
            <v>K5S32-01040022</v>
          </cell>
          <cell r="G22" t="str">
            <v>101</v>
          </cell>
          <cell r="H22" t="str">
            <v>P</v>
          </cell>
        </row>
        <row r="23">
          <cell r="A23" t="str">
            <v>410101154200</v>
          </cell>
          <cell r="B23" t="str">
            <v>单辊顶块</v>
          </cell>
          <cell r="C23" t="str">
            <v>/6061/黑色阳极氧化</v>
          </cell>
          <cell r="D23" t="str">
            <v/>
          </cell>
          <cell r="E23" t="str">
            <v>个</v>
          </cell>
          <cell r="F23" t="str">
            <v>K5S32-01040024</v>
          </cell>
          <cell r="G23" t="str">
            <v>101</v>
          </cell>
          <cell r="H23" t="str">
            <v>P</v>
          </cell>
        </row>
        <row r="24">
          <cell r="A24" t="str">
            <v>410101157200</v>
          </cell>
          <cell r="B24" t="str">
            <v>光栅拉簧</v>
          </cell>
          <cell r="C24" t="str">
            <v>/碳素弹簧钢丝/发黑</v>
          </cell>
          <cell r="D24" t="str">
            <v/>
          </cell>
          <cell r="E24" t="str">
            <v>个</v>
          </cell>
          <cell r="F24" t="str">
            <v>KW3202-09</v>
          </cell>
          <cell r="G24" t="str">
            <v>101</v>
          </cell>
          <cell r="H24" t="str">
            <v>P</v>
          </cell>
        </row>
        <row r="25">
          <cell r="A25" t="str">
            <v>410101159001</v>
          </cell>
          <cell r="B25" t="str">
            <v>滚筒齿轮（一）</v>
          </cell>
          <cell r="C25" t="str">
            <v>/45#/发黑</v>
          </cell>
          <cell r="D25" t="str">
            <v/>
          </cell>
          <cell r="E25" t="str">
            <v>个</v>
          </cell>
          <cell r="F25" t="str">
            <v>KL3203-15</v>
          </cell>
          <cell r="G25" t="str">
            <v>101</v>
          </cell>
          <cell r="H25" t="str">
            <v>P</v>
          </cell>
        </row>
        <row r="26">
          <cell r="A26" t="str">
            <v>410101161000</v>
          </cell>
          <cell r="B26" t="str">
            <v>加粗平衡杆</v>
          </cell>
          <cell r="C26" t="str">
            <v>80*3296/不锈钢管/</v>
          </cell>
          <cell r="D26" t="str">
            <v>轴头镀铬</v>
          </cell>
          <cell r="E26" t="str">
            <v>个</v>
          </cell>
          <cell r="F26" t="str">
            <v>K5S32-01040031</v>
          </cell>
          <cell r="G26" t="str">
            <v>401</v>
          </cell>
          <cell r="H26" t="str">
            <v>P</v>
          </cell>
        </row>
        <row r="27">
          <cell r="A27" t="str">
            <v>410101161500</v>
          </cell>
          <cell r="B27" t="str">
            <v>主滚筒</v>
          </cell>
          <cell r="C27" t="str">
            <v>/Q235+橡胶/</v>
          </cell>
          <cell r="D27" t="str">
            <v/>
          </cell>
          <cell r="E27" t="str">
            <v>个</v>
          </cell>
          <cell r="F27" t="str">
            <v>K5S32-01000030</v>
          </cell>
          <cell r="G27" t="str">
            <v>401</v>
          </cell>
          <cell r="H27" t="str">
            <v>P</v>
          </cell>
        </row>
        <row r="28">
          <cell r="A28" t="str">
            <v>410101170403</v>
          </cell>
          <cell r="B28" t="str">
            <v>减速机固定架</v>
          </cell>
          <cell r="C28" t="str">
            <v>/Q235/黑色平光</v>
          </cell>
          <cell r="D28" t="str">
            <v/>
          </cell>
          <cell r="E28" t="str">
            <v>个</v>
          </cell>
          <cell r="F28" t="str">
            <v>K5S32-01000031</v>
          </cell>
          <cell r="G28" t="str">
            <v>101</v>
          </cell>
          <cell r="H28" t="str">
            <v>P</v>
          </cell>
        </row>
        <row r="29">
          <cell r="A29" t="str">
            <v>410101170707</v>
          </cell>
          <cell r="B29" t="str">
            <v>机架左侧版(变更)</v>
          </cell>
          <cell r="C29" t="str">
            <v>/Q235(t=12)/C</v>
          </cell>
          <cell r="D29" t="str">
            <v/>
          </cell>
          <cell r="E29" t="str">
            <v>个</v>
          </cell>
          <cell r="F29" t="str">
            <v>K5S32-01010002</v>
          </cell>
          <cell r="G29" t="str">
            <v>101</v>
          </cell>
          <cell r="H29" t="str">
            <v>P</v>
          </cell>
        </row>
        <row r="30">
          <cell r="A30" t="str">
            <v>410101171001</v>
          </cell>
          <cell r="B30" t="str">
            <v>脚轮支架二(变更)</v>
          </cell>
          <cell r="C30" t="str">
            <v>/Q235(t=12)/C</v>
          </cell>
          <cell r="D30" t="str">
            <v/>
          </cell>
          <cell r="E30" t="str">
            <v>个</v>
          </cell>
          <cell r="F30" t="str">
            <v>K5S32-01010009</v>
          </cell>
          <cell r="G30" t="str">
            <v>101</v>
          </cell>
          <cell r="H30" t="str">
            <v>P</v>
          </cell>
        </row>
        <row r="31">
          <cell r="A31" t="str">
            <v>410101171300</v>
          </cell>
          <cell r="B31" t="str">
            <v>支承辊</v>
          </cell>
          <cell r="C31" t="str">
            <v>/45+橡胶/</v>
          </cell>
          <cell r="D31" t="str">
            <v/>
          </cell>
          <cell r="E31" t="str">
            <v>个</v>
          </cell>
          <cell r="F31" t="str">
            <v>K5S32-01010015</v>
          </cell>
          <cell r="G31" t="str">
            <v>401</v>
          </cell>
          <cell r="H31" t="str">
            <v>P</v>
          </cell>
        </row>
        <row r="32">
          <cell r="A32" t="str">
            <v>410101171707</v>
          </cell>
          <cell r="B32" t="str">
            <v>上横梁（铝）(变更)</v>
          </cell>
          <cell r="C32" t="str">
            <v>/6061-T5/本色阳极氧化</v>
          </cell>
          <cell r="D32" t="str">
            <v/>
          </cell>
          <cell r="E32" t="str">
            <v>个</v>
          </cell>
          <cell r="F32" t="str">
            <v>K5S32-02000001</v>
          </cell>
          <cell r="G32" t="str">
            <v>101</v>
          </cell>
          <cell r="H32" t="str">
            <v>P</v>
          </cell>
        </row>
        <row r="33">
          <cell r="A33" t="str">
            <v>410101172003</v>
          </cell>
          <cell r="B33" t="str">
            <v>同步带固定座</v>
          </cell>
          <cell r="C33" t="str">
            <v>/6061/本色阳极氧化</v>
          </cell>
          <cell r="D33" t="str">
            <v/>
          </cell>
          <cell r="E33" t="str">
            <v>个</v>
          </cell>
          <cell r="F33" t="str">
            <v>K5S32-05000016</v>
          </cell>
          <cell r="G33" t="str">
            <v>101</v>
          </cell>
          <cell r="H33" t="str">
            <v>P</v>
          </cell>
        </row>
        <row r="34">
          <cell r="A34" t="str">
            <v>410101174900</v>
          </cell>
          <cell r="B34" t="str">
            <v>防撞板</v>
          </cell>
          <cell r="C34" t="str">
            <v>/不锈钢弹簧片(t=0.5)/</v>
          </cell>
          <cell r="D34" t="str">
            <v/>
          </cell>
          <cell r="E34" t="str">
            <v>个</v>
          </cell>
          <cell r="F34" t="str">
            <v>SLU18-05000020</v>
          </cell>
          <cell r="G34" t="str">
            <v>101</v>
          </cell>
          <cell r="H34" t="str">
            <v>P</v>
          </cell>
        </row>
        <row r="35">
          <cell r="A35" t="str">
            <v>410101187201</v>
          </cell>
          <cell r="B35" t="str">
            <v>3孔金属空气瓶瓶盖</v>
          </cell>
          <cell r="C35" t="str">
            <v>//</v>
          </cell>
          <cell r="D35" t="str">
            <v/>
          </cell>
          <cell r="E35" t="str">
            <v>个</v>
          </cell>
          <cell r="F35" t="str">
            <v>UV2030-05010051-01</v>
          </cell>
          <cell r="G35" t="str">
            <v>101</v>
          </cell>
          <cell r="H35" t="str">
            <v>P</v>
          </cell>
        </row>
        <row r="36">
          <cell r="A36" t="str">
            <v>410101196300</v>
          </cell>
          <cell r="B36" t="str">
            <v>收料滚筒</v>
          </cell>
          <cell r="C36" t="str">
            <v>/Q235A/喷黑色F.E.P</v>
          </cell>
          <cell r="D36" t="str">
            <v/>
          </cell>
          <cell r="E36" t="str">
            <v>个</v>
          </cell>
          <cell r="F36" t="str">
            <v>K5S32-01000039</v>
          </cell>
          <cell r="G36" t="str">
            <v>401</v>
          </cell>
          <cell r="H36" t="str">
            <v>P</v>
          </cell>
        </row>
        <row r="37">
          <cell r="A37" t="str">
            <v>410102001001</v>
          </cell>
          <cell r="B37" t="str">
            <v>3孔金属空气瓶瓶盖</v>
          </cell>
          <cell r="C37" t="str">
            <v>//黑色特氟龙</v>
          </cell>
          <cell r="D37" t="str">
            <v/>
          </cell>
          <cell r="E37" t="str">
            <v>个</v>
          </cell>
          <cell r="F37" t="str">
            <v>UV2030-05010051-01</v>
          </cell>
          <cell r="G37" t="str">
            <v>101</v>
          </cell>
          <cell r="H37" t="str">
            <v>P</v>
          </cell>
        </row>
        <row r="38">
          <cell r="A38" t="str">
            <v>410102004306</v>
          </cell>
          <cell r="B38" t="str">
            <v>水冷平台</v>
          </cell>
          <cell r="C38" t="str">
            <v>/6061/黑色特氟龙</v>
          </cell>
          <cell r="D38" t="str">
            <v/>
          </cell>
          <cell r="E38" t="str">
            <v>个</v>
          </cell>
          <cell r="F38" t="str">
            <v>K5S32-01000047</v>
          </cell>
          <cell r="G38" t="str">
            <v>101</v>
          </cell>
          <cell r="H38" t="str">
            <v>S</v>
          </cell>
        </row>
        <row r="39">
          <cell r="A39" t="str">
            <v>410201099400</v>
          </cell>
          <cell r="B39" t="str">
            <v>喷头弹簧片</v>
          </cell>
          <cell r="C39" t="str">
            <v>/不锈钢弹簧片/</v>
          </cell>
          <cell r="D39" t="str">
            <v/>
          </cell>
          <cell r="E39" t="str">
            <v>个</v>
          </cell>
          <cell r="F39" t="str">
            <v>UVS2030-05010051-00</v>
          </cell>
          <cell r="G39" t="str">
            <v>101</v>
          </cell>
          <cell r="H39" t="str">
            <v>P</v>
          </cell>
        </row>
        <row r="40">
          <cell r="A40" t="str">
            <v>410201107000</v>
          </cell>
          <cell r="B40" t="str">
            <v>光栅右端压板</v>
          </cell>
          <cell r="C40" t="str">
            <v>/镀锌钢板/</v>
          </cell>
          <cell r="D40" t="str">
            <v/>
          </cell>
          <cell r="E40" t="str">
            <v>个</v>
          </cell>
          <cell r="F40" t="str">
            <v>KW3202-14</v>
          </cell>
          <cell r="G40" t="str">
            <v>101</v>
          </cell>
          <cell r="H40" t="str">
            <v>P</v>
          </cell>
        </row>
        <row r="41">
          <cell r="A41" t="str">
            <v>410201114100</v>
          </cell>
          <cell r="B41" t="str">
            <v>K拉簧挂脚</v>
          </cell>
          <cell r="C41" t="str">
            <v>/1Cr18Ni9/</v>
          </cell>
          <cell r="D41" t="str">
            <v/>
          </cell>
          <cell r="E41" t="str">
            <v>个</v>
          </cell>
          <cell r="F41" t="str">
            <v>KK1802-07</v>
          </cell>
          <cell r="G41" t="str">
            <v>101</v>
          </cell>
          <cell r="H41" t="str">
            <v>P</v>
          </cell>
        </row>
        <row r="42">
          <cell r="A42" t="str">
            <v>410201136000</v>
          </cell>
          <cell r="B42" t="str">
            <v>摆臂接近开关支架(变更)</v>
          </cell>
          <cell r="C42" t="str">
            <v>/镀锌钢板(t=1.5)/</v>
          </cell>
          <cell r="D42" t="str">
            <v/>
          </cell>
          <cell r="E42" t="str">
            <v>个</v>
          </cell>
          <cell r="F42" t="str">
            <v>K5S32-01040011</v>
          </cell>
          <cell r="G42" t="str">
            <v>101</v>
          </cell>
          <cell r="H42" t="str">
            <v>P</v>
          </cell>
        </row>
        <row r="43">
          <cell r="A43" t="str">
            <v>410201139904</v>
          </cell>
          <cell r="B43" t="str">
            <v>散喷箱(变更)</v>
          </cell>
          <cell r="C43" t="str">
            <v>/冷轧钢板（t=1）/黑色特氟龙</v>
          </cell>
          <cell r="D43" t="str">
            <v/>
          </cell>
          <cell r="E43" t="str">
            <v>个</v>
          </cell>
          <cell r="F43" t="str">
            <v>K5S32-01000014</v>
          </cell>
          <cell r="G43" t="str">
            <v>101</v>
          </cell>
          <cell r="H43" t="str">
            <v>P</v>
          </cell>
        </row>
        <row r="44">
          <cell r="A44" t="str">
            <v>410201140701</v>
          </cell>
          <cell r="B44" t="str">
            <v>灯箱支架封板(变更)</v>
          </cell>
          <cell r="C44" t="str">
            <v>/冷轧钢板/喷塑#3E3E3E深灰粗橘纹</v>
          </cell>
          <cell r="D44" t="str">
            <v/>
          </cell>
          <cell r="E44" t="str">
            <v>个</v>
          </cell>
          <cell r="F44" t="str">
            <v>K5S32-01030001</v>
          </cell>
          <cell r="G44" t="str">
            <v>101</v>
          </cell>
          <cell r="H44" t="str">
            <v>P</v>
          </cell>
        </row>
        <row r="45">
          <cell r="A45" t="str">
            <v>410201141001</v>
          </cell>
          <cell r="B45" t="str">
            <v>行程开关支架</v>
          </cell>
          <cell r="C45" t="str">
            <v>/镀锌钢板(t=1.5)/</v>
          </cell>
          <cell r="D45" t="str">
            <v/>
          </cell>
          <cell r="E45" t="str">
            <v>个</v>
          </cell>
          <cell r="F45" t="str">
            <v>K5S32-02000026</v>
          </cell>
          <cell r="G45" t="str">
            <v>101</v>
          </cell>
          <cell r="H45" t="str">
            <v>P</v>
          </cell>
        </row>
        <row r="46">
          <cell r="A46" t="str">
            <v>410201141300</v>
          </cell>
          <cell r="B46" t="str">
            <v>单胶辊主机托盘</v>
          </cell>
          <cell r="C46" t="str">
            <v>/冷轧钢板/喷塑#3E3E3E深灰粗橘纹</v>
          </cell>
          <cell r="D46" t="str">
            <v>程通机架</v>
          </cell>
          <cell r="E46" t="str">
            <v>个</v>
          </cell>
          <cell r="F46" t="str">
            <v>K5S32-04020018</v>
          </cell>
          <cell r="G46" t="str">
            <v>101</v>
          </cell>
          <cell r="H46" t="str">
            <v>P</v>
          </cell>
        </row>
        <row r="47">
          <cell r="A47" t="str">
            <v>410201149401</v>
          </cell>
          <cell r="B47" t="str">
            <v>后罩壳</v>
          </cell>
          <cell r="C47" t="str">
            <v>/冷轧钢板/黑色平光</v>
          </cell>
          <cell r="D47" t="str">
            <v/>
          </cell>
          <cell r="E47" t="str">
            <v>个</v>
          </cell>
          <cell r="F47" t="str">
            <v>K5S32-01000057</v>
          </cell>
          <cell r="G47" t="str">
            <v>401</v>
          </cell>
          <cell r="H47" t="str">
            <v>P</v>
          </cell>
        </row>
        <row r="48">
          <cell r="A48" t="str">
            <v>410201150903</v>
          </cell>
          <cell r="B48" t="str">
            <v>小车前门(变更)</v>
          </cell>
          <cell r="C48" t="str">
            <v>/冷轧钢板（t=1.5）/喷塑#3E3E3E深灰粗橘纹</v>
          </cell>
          <cell r="D48" t="str">
            <v/>
          </cell>
          <cell r="E48" t="str">
            <v>个</v>
          </cell>
          <cell r="F48" t="str">
            <v>K5S32-05000019</v>
          </cell>
          <cell r="G48" t="str">
            <v>101</v>
          </cell>
          <cell r="H48" t="str">
            <v>P</v>
          </cell>
        </row>
        <row r="49">
          <cell r="A49" t="str">
            <v>410201151200</v>
          </cell>
          <cell r="B49" t="str">
            <v>小车附件二</v>
          </cell>
          <cell r="C49" t="str">
            <v>/铝板（t=3）/喷塑#3E3E3E深灰粗橘纹</v>
          </cell>
          <cell r="D49" t="str">
            <v/>
          </cell>
          <cell r="E49" t="str">
            <v>个</v>
          </cell>
          <cell r="F49" t="str">
            <v>K5S32-05000023</v>
          </cell>
          <cell r="G49" t="str">
            <v>101</v>
          </cell>
          <cell r="H49" t="str">
            <v>P</v>
          </cell>
        </row>
        <row r="50">
          <cell r="A50" t="str">
            <v>410201151902</v>
          </cell>
          <cell r="B50" t="str">
            <v>风道</v>
          </cell>
          <cell r="C50" t="str">
            <v>/镀锌钢板/</v>
          </cell>
          <cell r="D50" t="str">
            <v/>
          </cell>
          <cell r="E50" t="str">
            <v>个</v>
          </cell>
          <cell r="F50" t="str">
            <v>K5S32-01050007</v>
          </cell>
          <cell r="G50" t="str">
            <v>401</v>
          </cell>
          <cell r="H50" t="str">
            <v>P</v>
          </cell>
        </row>
        <row r="51">
          <cell r="A51" t="str">
            <v>410201178702</v>
          </cell>
          <cell r="B51" t="str">
            <v>强弱电走线槽</v>
          </cell>
          <cell r="C51" t="str">
            <v>/冷轧钢板（t=1.2）/C</v>
          </cell>
          <cell r="D51" t="str">
            <v/>
          </cell>
          <cell r="E51" t="str">
            <v>个</v>
          </cell>
          <cell r="F51" t="str">
            <v>K5S32-01020001</v>
          </cell>
          <cell r="G51" t="str">
            <v>101</v>
          </cell>
          <cell r="H51" t="str">
            <v>P</v>
          </cell>
        </row>
        <row r="52">
          <cell r="A52" t="str">
            <v>410201179001</v>
          </cell>
          <cell r="B52" t="str">
            <v>灯箱右支架</v>
          </cell>
          <cell r="C52" t="str">
            <v>/冷轧钢板/喷塑#3E3E3E深灰粗橘纹</v>
          </cell>
          <cell r="D52" t="str">
            <v/>
          </cell>
          <cell r="E52" t="str">
            <v>个</v>
          </cell>
          <cell r="F52" t="str">
            <v>K5S32-01030003</v>
          </cell>
          <cell r="G52" t="str">
            <v>101</v>
          </cell>
          <cell r="H52" t="str">
            <v>P</v>
          </cell>
        </row>
        <row r="53">
          <cell r="A53" t="str">
            <v>410201179300</v>
          </cell>
          <cell r="B53" t="str">
            <v>750W电机支架</v>
          </cell>
          <cell r="C53" t="str">
            <v>/冷轧钢板（t=4）/9315银灰平光</v>
          </cell>
          <cell r="D53" t="str">
            <v/>
          </cell>
          <cell r="E53" t="str">
            <v>个</v>
          </cell>
          <cell r="F53" t="str">
            <v>K5S32-02000015</v>
          </cell>
          <cell r="G53" t="str">
            <v>101</v>
          </cell>
          <cell r="H53" t="str">
            <v>P</v>
          </cell>
        </row>
        <row r="54">
          <cell r="A54" t="str">
            <v>410201179601</v>
          </cell>
          <cell r="B54" t="str">
            <v>装饰挡板一(变更)</v>
          </cell>
          <cell r="C54" t="str">
            <v>/冷轧钢板（t=1.5）/A</v>
          </cell>
          <cell r="D54" t="str">
            <v/>
          </cell>
          <cell r="E54" t="str">
            <v>个</v>
          </cell>
          <cell r="F54" t="str">
            <v>K5S32-03000004(1)</v>
          </cell>
          <cell r="G54" t="str">
            <v>101</v>
          </cell>
          <cell r="H54" t="str">
            <v>P</v>
          </cell>
        </row>
        <row r="55">
          <cell r="A55" t="str">
            <v>410201179901</v>
          </cell>
          <cell r="B55" t="str">
            <v>箱体支撑板(变更)</v>
          </cell>
          <cell r="C55" t="str">
            <v>/冷轧钢板（t=2）/B</v>
          </cell>
          <cell r="D55" t="str">
            <v/>
          </cell>
          <cell r="E55" t="str">
            <v>个</v>
          </cell>
          <cell r="F55" t="str">
            <v>K5S32-03000007(1)</v>
          </cell>
          <cell r="G55" t="str">
            <v>101</v>
          </cell>
          <cell r="H55" t="str">
            <v>P</v>
          </cell>
        </row>
        <row r="56">
          <cell r="A56" t="str">
            <v>410201180208</v>
          </cell>
          <cell r="B56" t="str">
            <v>左箱体主框架(变更)</v>
          </cell>
          <cell r="C56" t="str">
            <v>/冷轧钢板/A</v>
          </cell>
          <cell r="D56" t="str">
            <v/>
          </cell>
          <cell r="E56" t="str">
            <v>个</v>
          </cell>
          <cell r="F56" t="str">
            <v>K5S32-04010001(8)</v>
          </cell>
          <cell r="G56" t="str">
            <v>101</v>
          </cell>
          <cell r="H56" t="str">
            <v>P</v>
          </cell>
        </row>
        <row r="57">
          <cell r="A57" t="str">
            <v>410201180500</v>
          </cell>
          <cell r="B57" t="str">
            <v>左箱体后封板</v>
          </cell>
          <cell r="C57" t="str">
            <v>/冷轧钢板（t=1.5）/A</v>
          </cell>
          <cell r="D57" t="str">
            <v/>
          </cell>
          <cell r="E57" t="str">
            <v>个</v>
          </cell>
          <cell r="F57" t="str">
            <v>K5S32-04010004</v>
          </cell>
          <cell r="G57" t="str">
            <v>101</v>
          </cell>
          <cell r="H57" t="str">
            <v>P</v>
          </cell>
        </row>
        <row r="58">
          <cell r="A58" t="str">
            <v>410201180800</v>
          </cell>
          <cell r="B58" t="str">
            <v>下箱体装饰圆角</v>
          </cell>
          <cell r="C58" t="str">
            <v>/冷轧钢板（t=1.5）/C</v>
          </cell>
          <cell r="D58" t="str">
            <v/>
          </cell>
          <cell r="E58" t="str">
            <v>个</v>
          </cell>
          <cell r="F58" t="str">
            <v>K5S32-04010007</v>
          </cell>
          <cell r="G58" t="str">
            <v>101</v>
          </cell>
          <cell r="H58" t="str">
            <v>P</v>
          </cell>
        </row>
        <row r="59">
          <cell r="A59" t="str">
            <v>410201181100</v>
          </cell>
          <cell r="B59" t="str">
            <v>左箱体前门</v>
          </cell>
          <cell r="C59" t="str">
            <v>/冷轧钢板（t=1.5）/B</v>
          </cell>
          <cell r="D59" t="str">
            <v/>
          </cell>
          <cell r="E59" t="str">
            <v>个</v>
          </cell>
          <cell r="F59" t="str">
            <v>K5S32-04010010</v>
          </cell>
          <cell r="G59" t="str">
            <v>101</v>
          </cell>
          <cell r="H59" t="str">
            <v>P</v>
          </cell>
        </row>
        <row r="60">
          <cell r="A60" t="str">
            <v>410201181401</v>
          </cell>
          <cell r="B60" t="str">
            <v>左箱体侧板</v>
          </cell>
          <cell r="C60" t="str">
            <v>/冷轧钢板（t=1.5）/A</v>
          </cell>
          <cell r="D60" t="str">
            <v/>
          </cell>
          <cell r="E60" t="str">
            <v>个</v>
          </cell>
          <cell r="F60" t="str">
            <v>K5S32-04010013</v>
          </cell>
          <cell r="G60" t="str">
            <v>101</v>
          </cell>
          <cell r="H60" t="str">
            <v>P</v>
          </cell>
        </row>
        <row r="61">
          <cell r="A61" t="str">
            <v>410201181700</v>
          </cell>
          <cell r="B61" t="str">
            <v>左箱体圆角支架二</v>
          </cell>
          <cell r="C61" t="str">
            <v>/冷轧钢板（t=1.5）/A</v>
          </cell>
          <cell r="D61" t="str">
            <v/>
          </cell>
          <cell r="E61" t="str">
            <v>个</v>
          </cell>
          <cell r="F61" t="str">
            <v>K5S32-04010016</v>
          </cell>
          <cell r="G61" t="str">
            <v>101</v>
          </cell>
          <cell r="H61" t="str">
            <v>P</v>
          </cell>
        </row>
        <row r="62">
          <cell r="A62" t="str">
            <v>410201182002</v>
          </cell>
          <cell r="B62" t="str">
            <v>左箱体上门</v>
          </cell>
          <cell r="C62" t="str">
            <v>/冷轧钢板（t=1.5）/B</v>
          </cell>
          <cell r="D62" t="str">
            <v/>
          </cell>
          <cell r="E62" t="str">
            <v>个</v>
          </cell>
          <cell r="F62" t="str">
            <v>K5S32-04010018</v>
          </cell>
          <cell r="G62" t="str">
            <v>101</v>
          </cell>
          <cell r="H62" t="str">
            <v>P</v>
          </cell>
        </row>
        <row r="63">
          <cell r="A63" t="str">
            <v>410201182304</v>
          </cell>
          <cell r="B63" t="str">
            <v>气路安装板(变更)</v>
          </cell>
          <cell r="C63" t="str">
            <v>/镀彩钢板（t=1.5）/</v>
          </cell>
          <cell r="D63" t="str">
            <v/>
          </cell>
          <cell r="E63" t="str">
            <v>个</v>
          </cell>
          <cell r="F63" t="str">
            <v>K5S32-04010023</v>
          </cell>
          <cell r="G63" t="str">
            <v>101</v>
          </cell>
          <cell r="H63" t="str">
            <v>P</v>
          </cell>
        </row>
        <row r="64">
          <cell r="A64" t="str">
            <v>410201182601</v>
          </cell>
          <cell r="B64" t="str">
            <v>右箱体前门</v>
          </cell>
          <cell r="C64" t="str">
            <v>/冷轧钢板（t=1.5）/B</v>
          </cell>
          <cell r="D64" t="str">
            <v/>
          </cell>
          <cell r="E64" t="str">
            <v>个</v>
          </cell>
          <cell r="F64" t="str">
            <v>K5S32-04020002</v>
          </cell>
          <cell r="G64" t="str">
            <v>101</v>
          </cell>
          <cell r="H64" t="str">
            <v>P</v>
          </cell>
        </row>
        <row r="65">
          <cell r="A65" t="str">
            <v>410201182905</v>
          </cell>
          <cell r="B65" t="str">
            <v>右箱体前开关板(变更)</v>
          </cell>
          <cell r="C65" t="str">
            <v>/冷轧钢板（t=1.5）/A</v>
          </cell>
          <cell r="D65" t="str">
            <v/>
          </cell>
          <cell r="E65" t="str">
            <v>个</v>
          </cell>
          <cell r="F65" t="str">
            <v>K5S32-04020005(5)</v>
          </cell>
          <cell r="G65" t="str">
            <v>101</v>
          </cell>
          <cell r="H65" t="str">
            <v>P</v>
          </cell>
        </row>
        <row r="66">
          <cell r="A66" t="str">
            <v>410201183202</v>
          </cell>
          <cell r="B66" t="str">
            <v>右箱体前圆角支架</v>
          </cell>
          <cell r="C66" t="str">
            <v>/冷轧钢板（t=1.5）/A</v>
          </cell>
          <cell r="D66" t="str">
            <v/>
          </cell>
          <cell r="E66" t="str">
            <v>个</v>
          </cell>
          <cell r="F66" t="str">
            <v>K5S32-04020008</v>
          </cell>
          <cell r="G66" t="str">
            <v>101</v>
          </cell>
          <cell r="H66" t="str">
            <v>P</v>
          </cell>
        </row>
        <row r="67">
          <cell r="A67" t="str">
            <v>410201183501</v>
          </cell>
          <cell r="B67" t="str">
            <v>过滤器安装板</v>
          </cell>
          <cell r="C67" t="str">
            <v>/镀锌钢板（t=1.5）/</v>
          </cell>
          <cell r="D67" t="str">
            <v/>
          </cell>
          <cell r="E67" t="str">
            <v>个</v>
          </cell>
          <cell r="F67" t="str">
            <v>K5S32-04020012</v>
          </cell>
          <cell r="G67" t="str">
            <v>101</v>
          </cell>
          <cell r="H67" t="str">
            <v>P</v>
          </cell>
        </row>
        <row r="68">
          <cell r="A68" t="str">
            <v>410201183800</v>
          </cell>
          <cell r="B68" t="str">
            <v>右箱体后门一</v>
          </cell>
          <cell r="C68" t="str">
            <v>/冷轧钢板（t=1.5）/B</v>
          </cell>
          <cell r="D68" t="str">
            <v/>
          </cell>
          <cell r="E68" t="str">
            <v>个</v>
          </cell>
          <cell r="F68" t="str">
            <v>K5S32-04020016</v>
          </cell>
          <cell r="G68" t="str">
            <v>101</v>
          </cell>
          <cell r="H68" t="str">
            <v>P</v>
          </cell>
        </row>
        <row r="69">
          <cell r="A69" t="str">
            <v>410201184200</v>
          </cell>
          <cell r="B69" t="str">
            <v>手阀支架(变更)</v>
          </cell>
          <cell r="C69" t="str">
            <v>/冷轧钢板/喷塑#3E3E3E深灰粗橘纹</v>
          </cell>
          <cell r="D69" t="str">
            <v/>
          </cell>
          <cell r="E69" t="str">
            <v>个</v>
          </cell>
          <cell r="F69" t="str">
            <v>K5S32-05000042</v>
          </cell>
          <cell r="G69" t="str">
            <v>101</v>
          </cell>
          <cell r="H69" t="str">
            <v>P</v>
          </cell>
        </row>
        <row r="70">
          <cell r="A70" t="str">
            <v>410201184504</v>
          </cell>
          <cell r="B70" t="str">
            <v>保湿底座</v>
          </cell>
          <cell r="C70" t="str">
            <v>/冷轧钢板（t=4）/C</v>
          </cell>
          <cell r="D70" t="str">
            <v/>
          </cell>
          <cell r="E70" t="str">
            <v>个</v>
          </cell>
          <cell r="F70" t="str">
            <v>K5S32-06000008</v>
          </cell>
          <cell r="G70" t="str">
            <v>101</v>
          </cell>
          <cell r="H70" t="str">
            <v>P</v>
          </cell>
        </row>
        <row r="71">
          <cell r="A71" t="str">
            <v>410201206500</v>
          </cell>
          <cell r="B71" t="str">
            <v>压墨按钮板</v>
          </cell>
          <cell r="C71" t="str">
            <v>/304/</v>
          </cell>
          <cell r="D71" t="str">
            <v/>
          </cell>
          <cell r="E71" t="str">
            <v>个</v>
          </cell>
          <cell r="F71" t="str">
            <v>UV2030-05010004-00</v>
          </cell>
          <cell r="G71" t="str">
            <v>101</v>
          </cell>
          <cell r="H71" t="str">
            <v>P</v>
          </cell>
        </row>
        <row r="72">
          <cell r="A72" t="str">
            <v>410201218601</v>
          </cell>
          <cell r="B72" t="str">
            <v>不锈钢墨瓶(变更)</v>
          </cell>
          <cell r="C72" t="str">
            <v>/304/</v>
          </cell>
          <cell r="D72" t="str">
            <v/>
          </cell>
          <cell r="E72" t="str">
            <v>个</v>
          </cell>
          <cell r="F72" t="str">
            <v>K5S32-05000039</v>
          </cell>
          <cell r="G72" t="str">
            <v>101</v>
          </cell>
          <cell r="H72" t="str">
            <v>P</v>
          </cell>
        </row>
        <row r="73">
          <cell r="A73" t="str">
            <v>410201228500</v>
          </cell>
          <cell r="B73" t="str">
            <v>航空插头固定板</v>
          </cell>
          <cell r="C73" t="str">
            <v>/冷轧钢板（t=2.0）/</v>
          </cell>
          <cell r="D73" t="str">
            <v>程通机架</v>
          </cell>
          <cell r="E73" t="str">
            <v>个</v>
          </cell>
          <cell r="F73" t="str">
            <v>K5S32-04010028</v>
          </cell>
          <cell r="G73" t="str">
            <v>101</v>
          </cell>
          <cell r="H73" t="str">
            <v>P</v>
          </cell>
        </row>
        <row r="74">
          <cell r="A74" t="str">
            <v>133212001</v>
          </cell>
          <cell r="B74" t="str">
            <v>3.2米/1024I 6pl或13pl/12头/UV卷对卷/国内/YS/卷材|F</v>
          </cell>
          <cell r="C74" t="str">
            <v>蓝白/整体//</v>
          </cell>
          <cell r="D74" t="str">
            <v/>
          </cell>
          <cell r="E74" t="str">
            <v>台</v>
          </cell>
          <cell r="F74" t="str">
            <v/>
          </cell>
          <cell r="G74" t="str">
            <v>1101</v>
          </cell>
          <cell r="H74" t="str">
            <v>M</v>
          </cell>
        </row>
        <row r="75">
          <cell r="A75" t="str">
            <v>233212001</v>
          </cell>
          <cell r="B75" t="str">
            <v>3.2米/1024I 6pl或13pl/12头/UV卷对卷/整机/YS/卷材|F</v>
          </cell>
          <cell r="C75" t="str">
            <v>蓝白/整体//</v>
          </cell>
          <cell r="D75" t="str">
            <v/>
          </cell>
          <cell r="E75" t="str">
            <v>台</v>
          </cell>
          <cell r="F75" t="str">
            <v/>
          </cell>
          <cell r="G75" t="str">
            <v>1102</v>
          </cell>
          <cell r="H75" t="str">
            <v>M</v>
          </cell>
        </row>
        <row r="76">
          <cell r="A76" t="str">
            <v>410201228800</v>
          </cell>
          <cell r="B76" t="str">
            <v>下防撞片(变更)</v>
          </cell>
          <cell r="C76" t="str">
            <v>/冷轧钢板（t=1.0）/</v>
          </cell>
          <cell r="D76" t="str">
            <v/>
          </cell>
          <cell r="E76" t="str">
            <v>个</v>
          </cell>
          <cell r="F76" t="str">
            <v>K5S32-05000052</v>
          </cell>
          <cell r="G76" t="str">
            <v>101</v>
          </cell>
          <cell r="H76" t="str">
            <v>P</v>
          </cell>
        </row>
        <row r="77">
          <cell r="A77" t="str">
            <v>410301000100</v>
          </cell>
          <cell r="B77" t="str">
            <v>挤压清洗瓶</v>
          </cell>
          <cell r="C77" t="str">
            <v>//</v>
          </cell>
          <cell r="D77" t="str">
            <v/>
          </cell>
          <cell r="E77" t="str">
            <v>个</v>
          </cell>
          <cell r="F77" t="str">
            <v/>
          </cell>
          <cell r="G77" t="str">
            <v>101</v>
          </cell>
          <cell r="H77" t="str">
            <v>P</v>
          </cell>
        </row>
        <row r="78">
          <cell r="A78" t="str">
            <v>410301005000</v>
          </cell>
          <cell r="B78" t="str">
            <v>小车前门装饰板(变更)</v>
          </cell>
          <cell r="C78" t="str">
            <v>/茶色有机玻璃（t=3）/</v>
          </cell>
          <cell r="D78" t="str">
            <v/>
          </cell>
          <cell r="E78" t="str">
            <v>个</v>
          </cell>
          <cell r="F78" t="str">
            <v>K5S32-05000018</v>
          </cell>
          <cell r="G78" t="str">
            <v>101</v>
          </cell>
          <cell r="H78" t="str">
            <v>P</v>
          </cell>
        </row>
        <row r="79">
          <cell r="A79" t="str">
            <v>410301008000</v>
          </cell>
          <cell r="B79" t="str">
            <v>带胶海绵垫</v>
          </cell>
          <cell r="C79" t="str">
            <v>120MM*5MM//</v>
          </cell>
          <cell r="D79" t="str">
            <v/>
          </cell>
          <cell r="E79" t="str">
            <v>米</v>
          </cell>
          <cell r="F79" t="str">
            <v>EAW40083</v>
          </cell>
          <cell r="G79" t="str">
            <v>101</v>
          </cell>
          <cell r="H79" t="str">
            <v>P</v>
          </cell>
        </row>
        <row r="80">
          <cell r="A80" t="str">
            <v>410301011300</v>
          </cell>
          <cell r="B80" t="str">
            <v>印字标记条</v>
          </cell>
          <cell r="C80" t="str">
            <v>UK-6N//</v>
          </cell>
          <cell r="D80" t="str">
            <v/>
          </cell>
          <cell r="E80" t="str">
            <v>个</v>
          </cell>
          <cell r="F80" t="str">
            <v/>
          </cell>
          <cell r="G80" t="str">
            <v>101</v>
          </cell>
          <cell r="H80" t="str">
            <v>P</v>
          </cell>
        </row>
        <row r="81">
          <cell r="A81" t="str">
            <v>410401000200</v>
          </cell>
          <cell r="B81" t="str">
            <v>内六角圆柱头螺钉</v>
          </cell>
          <cell r="C81" t="str">
            <v>M12×30/不锈钢/</v>
          </cell>
          <cell r="D81" t="str">
            <v/>
          </cell>
          <cell r="E81" t="str">
            <v>个</v>
          </cell>
          <cell r="F81" t="str">
            <v/>
          </cell>
          <cell r="G81" t="str">
            <v>101</v>
          </cell>
          <cell r="H81" t="str">
            <v>P</v>
          </cell>
        </row>
        <row r="82">
          <cell r="A82" t="str">
            <v>410401003400</v>
          </cell>
          <cell r="B82" t="str">
            <v>内六角圆柱头螺钉</v>
          </cell>
          <cell r="C82" t="str">
            <v>GB/T70 M6×85/钢 8.8级/镀镍</v>
          </cell>
          <cell r="D82" t="str">
            <v/>
          </cell>
          <cell r="E82" t="str">
            <v>个</v>
          </cell>
          <cell r="F82" t="str">
            <v/>
          </cell>
          <cell r="G82" t="str">
            <v>101</v>
          </cell>
          <cell r="H82" t="str">
            <v>P</v>
          </cell>
        </row>
        <row r="83">
          <cell r="A83" t="str">
            <v>410401006800</v>
          </cell>
          <cell r="B83" t="str">
            <v>内六角圆柱头组合螺钉</v>
          </cell>
          <cell r="C83" t="str">
            <v>M4×10 配弹垫、平垫/不锈钢 A2-70/</v>
          </cell>
          <cell r="D83" t="str">
            <v/>
          </cell>
          <cell r="E83" t="str">
            <v>个</v>
          </cell>
          <cell r="F83" t="str">
            <v/>
          </cell>
          <cell r="G83" t="str">
            <v>101</v>
          </cell>
          <cell r="H83" t="str">
            <v>P</v>
          </cell>
        </row>
        <row r="84">
          <cell r="A84" t="str">
            <v>410401008400</v>
          </cell>
          <cell r="B84" t="str">
            <v>单头六角尼龙柱</v>
          </cell>
          <cell r="C84" t="str">
            <v>M3*20+6/尼龙/</v>
          </cell>
          <cell r="D84" t="str">
            <v/>
          </cell>
          <cell r="E84" t="str">
            <v>个</v>
          </cell>
          <cell r="F84" t="str">
            <v/>
          </cell>
          <cell r="G84" t="str">
            <v>101</v>
          </cell>
          <cell r="H84" t="str">
            <v>P</v>
          </cell>
        </row>
        <row r="85">
          <cell r="A85" t="str">
            <v>410401014300</v>
          </cell>
          <cell r="B85" t="str">
            <v>内六角圆柱头螺钉</v>
          </cell>
          <cell r="C85" t="str">
            <v>GB/T70 M10×30/钢 8.8级/镀镍</v>
          </cell>
          <cell r="D85" t="str">
            <v/>
          </cell>
          <cell r="E85" t="str">
            <v>个</v>
          </cell>
          <cell r="F85" t="str">
            <v/>
          </cell>
          <cell r="G85" t="str">
            <v>101</v>
          </cell>
          <cell r="H85" t="str">
            <v>P</v>
          </cell>
        </row>
        <row r="86">
          <cell r="A86" t="str">
            <v>410401022600</v>
          </cell>
          <cell r="B86" t="str">
            <v>内六角圆柱头螺钉</v>
          </cell>
          <cell r="C86" t="str">
            <v>GB/T 70.1-2000 M10*20/不锈钢 A2-70/</v>
          </cell>
          <cell r="D86" t="str">
            <v/>
          </cell>
          <cell r="E86" t="str">
            <v>个</v>
          </cell>
          <cell r="F86" t="str">
            <v/>
          </cell>
          <cell r="G86" t="str">
            <v>HK101</v>
          </cell>
          <cell r="H86" t="str">
            <v>P</v>
          </cell>
        </row>
        <row r="87">
          <cell r="A87" t="str">
            <v>410402000300</v>
          </cell>
          <cell r="B87" t="str">
            <v>圆螺母</v>
          </cell>
          <cell r="C87" t="str">
            <v>GB/T812 M16×1.5/45/镀镍</v>
          </cell>
          <cell r="D87" t="str">
            <v/>
          </cell>
          <cell r="E87" t="str">
            <v>个</v>
          </cell>
          <cell r="F87" t="str">
            <v>EAW60152</v>
          </cell>
          <cell r="G87" t="str">
            <v>101</v>
          </cell>
          <cell r="H87" t="str">
            <v>P</v>
          </cell>
        </row>
        <row r="88">
          <cell r="A88" t="str">
            <v>410402001500</v>
          </cell>
          <cell r="B88" t="str">
            <v>六角薄螺母</v>
          </cell>
          <cell r="C88" t="str">
            <v>GB/T6172.1 M12/不锈钢/</v>
          </cell>
          <cell r="D88" t="str">
            <v/>
          </cell>
          <cell r="E88" t="str">
            <v>个</v>
          </cell>
          <cell r="F88" t="str">
            <v/>
          </cell>
          <cell r="G88" t="str">
            <v>101</v>
          </cell>
          <cell r="H88" t="str">
            <v>P</v>
          </cell>
        </row>
        <row r="89">
          <cell r="A89" t="str">
            <v>410403001000</v>
          </cell>
          <cell r="B89" t="str">
            <v>平垫圈A级</v>
          </cell>
          <cell r="C89" t="str">
            <v>GB/T97.1 10/钢 200HV/镀镍</v>
          </cell>
          <cell r="D89" t="str">
            <v/>
          </cell>
          <cell r="E89" t="str">
            <v>个</v>
          </cell>
          <cell r="F89" t="str">
            <v>EAW60008</v>
          </cell>
          <cell r="G89" t="str">
            <v>101</v>
          </cell>
          <cell r="H89" t="str">
            <v>P</v>
          </cell>
        </row>
        <row r="90">
          <cell r="A90" t="str">
            <v>410404000200</v>
          </cell>
          <cell r="B90" t="str">
            <v>轴用弹性挡圈-A型</v>
          </cell>
          <cell r="C90" t="str">
            <v>GB/T894.1-1986 30/65Mn/发黑</v>
          </cell>
          <cell r="D90" t="str">
            <v/>
          </cell>
          <cell r="E90" t="str">
            <v>个</v>
          </cell>
          <cell r="F90" t="str">
            <v>EAW60088</v>
          </cell>
          <cell r="G90" t="str">
            <v>101</v>
          </cell>
          <cell r="H90" t="str">
            <v>P</v>
          </cell>
        </row>
        <row r="91">
          <cell r="A91" t="str">
            <v>410405000200</v>
          </cell>
          <cell r="B91" t="str">
            <v>普通平键</v>
          </cell>
          <cell r="C91" t="str">
            <v>GB/T1096-2003 键5×50/45/镀白锌</v>
          </cell>
          <cell r="D91" t="str">
            <v/>
          </cell>
          <cell r="E91" t="str">
            <v>个</v>
          </cell>
          <cell r="F91" t="str">
            <v/>
          </cell>
          <cell r="G91" t="str">
            <v>101</v>
          </cell>
          <cell r="H91" t="str">
            <v>P</v>
          </cell>
        </row>
        <row r="92">
          <cell r="A92" t="str">
            <v>410406000400</v>
          </cell>
          <cell r="B92" t="str">
            <v>深沟球轴承</v>
          </cell>
          <cell r="C92" t="str">
            <v>GB/T276-1994 61900-2Z 10×22×6//</v>
          </cell>
          <cell r="D92" t="str">
            <v/>
          </cell>
          <cell r="E92" t="str">
            <v>个</v>
          </cell>
          <cell r="F92" t="str">
            <v/>
          </cell>
          <cell r="G92" t="str">
            <v>101</v>
          </cell>
          <cell r="H92" t="str">
            <v>P</v>
          </cell>
        </row>
        <row r="93">
          <cell r="A93" t="str">
            <v>410406000700</v>
          </cell>
          <cell r="B93" t="str">
            <v>深沟球轴承</v>
          </cell>
          <cell r="C93" t="str">
            <v>GB/T276-1994 6206 30×62×16//</v>
          </cell>
          <cell r="D93" t="str">
            <v/>
          </cell>
          <cell r="E93" t="str">
            <v>个</v>
          </cell>
          <cell r="F93" t="str">
            <v/>
          </cell>
          <cell r="G93" t="str">
            <v>101</v>
          </cell>
          <cell r="H93" t="str">
            <v>P</v>
          </cell>
        </row>
        <row r="94">
          <cell r="A94" t="str">
            <v>410406001500</v>
          </cell>
          <cell r="B94" t="str">
            <v>深沟球轴承</v>
          </cell>
          <cell r="C94" t="str">
            <v>(NSK)GB/T276-1994 61902 15×28×7//</v>
          </cell>
          <cell r="D94" t="str">
            <v/>
          </cell>
          <cell r="E94" t="str">
            <v>个</v>
          </cell>
          <cell r="F94" t="str">
            <v/>
          </cell>
          <cell r="G94" t="str">
            <v>101</v>
          </cell>
          <cell r="H94" t="str">
            <v>P</v>
          </cell>
        </row>
        <row r="95">
          <cell r="A95" t="str">
            <v>410406007800</v>
          </cell>
          <cell r="B95" t="str">
            <v>深沟球轴承</v>
          </cell>
          <cell r="C95" t="str">
            <v>GB/T 276-1994 6001ZZ//</v>
          </cell>
          <cell r="D95" t="str">
            <v/>
          </cell>
          <cell r="E95" t="str">
            <v>个</v>
          </cell>
          <cell r="F95" t="str">
            <v/>
          </cell>
          <cell r="G95" t="str">
            <v>HK101</v>
          </cell>
          <cell r="H95" t="str">
            <v>P</v>
          </cell>
        </row>
        <row r="96">
          <cell r="A96" t="str">
            <v>410501000900</v>
          </cell>
          <cell r="B96" t="str">
            <v>合页</v>
          </cell>
          <cell r="C96" t="str">
            <v>20i//</v>
          </cell>
          <cell r="D96" t="str">
            <v/>
          </cell>
          <cell r="E96" t="str">
            <v>副</v>
          </cell>
          <cell r="F96" t="str">
            <v/>
          </cell>
          <cell r="G96" t="str">
            <v>101</v>
          </cell>
          <cell r="H96" t="str">
            <v>P</v>
          </cell>
        </row>
        <row r="97">
          <cell r="A97" t="str">
            <v>410501002300</v>
          </cell>
          <cell r="B97" t="str">
            <v>直线导轨</v>
          </cell>
          <cell r="C97" t="str">
            <v>EGW20SA 160L//</v>
          </cell>
          <cell r="D97" t="str">
            <v/>
          </cell>
          <cell r="E97" t="str">
            <v>根</v>
          </cell>
          <cell r="F97" t="str">
            <v>K5S32-05000009</v>
          </cell>
          <cell r="G97" t="str">
            <v>101</v>
          </cell>
          <cell r="H97" t="str">
            <v>P</v>
          </cell>
        </row>
        <row r="98">
          <cell r="A98" t="str">
            <v>410501009400</v>
          </cell>
          <cell r="B98" t="str">
            <v>万向脚轮</v>
          </cell>
          <cell r="C98" t="str">
            <v>6×2 烘漆//</v>
          </cell>
          <cell r="D98" t="str">
            <v/>
          </cell>
          <cell r="E98" t="str">
            <v>个</v>
          </cell>
          <cell r="F98" t="str">
            <v/>
          </cell>
          <cell r="G98" t="str">
            <v>101</v>
          </cell>
          <cell r="H98" t="str">
            <v>P</v>
          </cell>
        </row>
        <row r="99">
          <cell r="A99" t="str">
            <v>410501009700</v>
          </cell>
          <cell r="B99" t="str">
            <v>门锁</v>
          </cell>
          <cell r="C99" t="str">
            <v>//</v>
          </cell>
          <cell r="D99" t="str">
            <v/>
          </cell>
          <cell r="E99" t="str">
            <v>个</v>
          </cell>
          <cell r="F99" t="str">
            <v/>
          </cell>
          <cell r="G99" t="str">
            <v>101</v>
          </cell>
          <cell r="H99" t="str">
            <v>P</v>
          </cell>
        </row>
        <row r="100">
          <cell r="A100" t="str">
            <v>410501010000</v>
          </cell>
          <cell r="B100" t="str">
            <v>合页</v>
          </cell>
          <cell r="C100" t="str">
            <v>90度大号//</v>
          </cell>
          <cell r="D100" t="str">
            <v>程通机架</v>
          </cell>
          <cell r="E100" t="str">
            <v>个</v>
          </cell>
          <cell r="F100" t="str">
            <v/>
          </cell>
          <cell r="G100" t="str">
            <v>101</v>
          </cell>
          <cell r="H100" t="str">
            <v>P</v>
          </cell>
        </row>
        <row r="101">
          <cell r="A101" t="str">
            <v>410501025800</v>
          </cell>
          <cell r="B101" t="str">
            <v>关节蹄脚</v>
          </cell>
          <cell r="C101" t="str">
            <v>DG100-20200-C M20×200/钢制/</v>
          </cell>
          <cell r="D101" t="str">
            <v/>
          </cell>
          <cell r="E101" t="str">
            <v>个</v>
          </cell>
          <cell r="F101" t="str">
            <v/>
          </cell>
          <cell r="G101" t="str">
            <v>401</v>
          </cell>
          <cell r="H101" t="str">
            <v>P</v>
          </cell>
        </row>
        <row r="102">
          <cell r="A102" t="str">
            <v>410502007800</v>
          </cell>
          <cell r="B102" t="str">
            <v>C45导轨</v>
          </cell>
          <cell r="C102" t="str">
            <v>TS-35/7.5/1.0/1M-615//</v>
          </cell>
          <cell r="D102" t="str">
            <v/>
          </cell>
          <cell r="E102" t="str">
            <v>米</v>
          </cell>
          <cell r="F102" t="str">
            <v/>
          </cell>
          <cell r="G102" t="str">
            <v>101</v>
          </cell>
          <cell r="H102" t="str">
            <v>P</v>
          </cell>
        </row>
        <row r="103">
          <cell r="A103" t="str">
            <v>410502017500</v>
          </cell>
          <cell r="B103" t="str">
            <v>门锁插销</v>
          </cell>
          <cell r="C103" t="str">
            <v>//</v>
          </cell>
          <cell r="D103" t="str">
            <v/>
          </cell>
          <cell r="E103" t="str">
            <v>个</v>
          </cell>
          <cell r="F103" t="str">
            <v/>
          </cell>
          <cell r="G103" t="str">
            <v>101</v>
          </cell>
          <cell r="H103" t="str">
            <v>P</v>
          </cell>
        </row>
        <row r="104">
          <cell r="A104" t="str">
            <v>420200001400</v>
          </cell>
          <cell r="B104" t="str">
            <v>BY柯尼卡1024I喷头/八头/喷车板</v>
          </cell>
          <cell r="C104" t="str">
            <v>//</v>
          </cell>
          <cell r="D104" t="str">
            <v/>
          </cell>
          <cell r="E104" t="str">
            <v>块</v>
          </cell>
          <cell r="F104" t="str">
            <v>A1024-0805</v>
          </cell>
          <cell r="G104" t="str">
            <v>110</v>
          </cell>
          <cell r="H104" t="str">
            <v>P</v>
          </cell>
        </row>
        <row r="105">
          <cell r="A105" t="str">
            <v>420200003500</v>
          </cell>
          <cell r="B105" t="str">
            <v>AW柯尼卡通用喷头/通用/胶辊机控制头板</v>
          </cell>
          <cell r="C105" t="str">
            <v>ROLLER-HEAD-V1.03//</v>
          </cell>
          <cell r="D105" t="str">
            <v/>
          </cell>
          <cell r="E105" t="str">
            <v>块</v>
          </cell>
          <cell r="F105" t="str">
            <v/>
          </cell>
          <cell r="G105" t="str">
            <v>110</v>
          </cell>
          <cell r="H105" t="str">
            <v>P</v>
          </cell>
        </row>
        <row r="106">
          <cell r="A106" t="str">
            <v>420300000300</v>
          </cell>
          <cell r="B106" t="str">
            <v>PPUV-V12中英文</v>
          </cell>
          <cell r="C106" t="str">
            <v>//</v>
          </cell>
          <cell r="D106" t="str">
            <v/>
          </cell>
          <cell r="E106" t="str">
            <v>套</v>
          </cell>
          <cell r="F106" t="str">
            <v/>
          </cell>
          <cell r="G106" t="str">
            <v>101</v>
          </cell>
          <cell r="H106" t="str">
            <v>P</v>
          </cell>
        </row>
        <row r="107">
          <cell r="A107" t="str">
            <v>420402000200</v>
          </cell>
          <cell r="B107" t="str">
            <v>拔插式端子</v>
          </cell>
          <cell r="C107" t="str">
            <v>15EDGK-3.81-10P//</v>
          </cell>
          <cell r="D107" t="str">
            <v/>
          </cell>
          <cell r="E107" t="str">
            <v>个</v>
          </cell>
          <cell r="F107" t="str">
            <v>EAW30081</v>
          </cell>
          <cell r="G107" t="str">
            <v>101</v>
          </cell>
          <cell r="H107" t="str">
            <v>P</v>
          </cell>
        </row>
        <row r="108">
          <cell r="A108" t="str">
            <v>420402001800</v>
          </cell>
          <cell r="B108" t="str">
            <v>接线排端板</v>
          </cell>
          <cell r="C108" t="str">
            <v>D-UK2.5B//</v>
          </cell>
          <cell r="D108" t="str">
            <v/>
          </cell>
          <cell r="E108" t="str">
            <v>个</v>
          </cell>
          <cell r="F108" t="str">
            <v/>
          </cell>
          <cell r="G108" t="str">
            <v>101</v>
          </cell>
          <cell r="H108" t="str">
            <v>P</v>
          </cell>
        </row>
        <row r="109">
          <cell r="A109" t="str">
            <v>420402002100</v>
          </cell>
          <cell r="B109" t="str">
            <v>拔插式端子</v>
          </cell>
          <cell r="C109" t="str">
            <v>15EDGK-3.81-9P//</v>
          </cell>
          <cell r="D109" t="str">
            <v/>
          </cell>
          <cell r="E109" t="str">
            <v>个</v>
          </cell>
          <cell r="F109" t="str">
            <v/>
          </cell>
          <cell r="G109" t="str">
            <v>101</v>
          </cell>
          <cell r="H109" t="str">
            <v>P</v>
          </cell>
        </row>
        <row r="110">
          <cell r="A110" t="str">
            <v>420402002800</v>
          </cell>
          <cell r="B110" t="str">
            <v>接线排两端固定架</v>
          </cell>
          <cell r="C110" t="str">
            <v>E-UK2.5//</v>
          </cell>
          <cell r="D110" t="str">
            <v/>
          </cell>
          <cell r="E110" t="str">
            <v>个</v>
          </cell>
          <cell r="F110" t="str">
            <v>EAW30015</v>
          </cell>
          <cell r="G110" t="str">
            <v>101</v>
          </cell>
          <cell r="H110" t="str">
            <v>P</v>
          </cell>
        </row>
        <row r="111">
          <cell r="A111" t="str">
            <v>420402003300</v>
          </cell>
          <cell r="B111" t="str">
            <v>拔插式端子</v>
          </cell>
          <cell r="C111" t="str">
            <v>15EDGK-3.81-8P//</v>
          </cell>
          <cell r="D111" t="str">
            <v/>
          </cell>
          <cell r="E111" t="str">
            <v>个</v>
          </cell>
          <cell r="F111" t="str">
            <v>EAW30080</v>
          </cell>
          <cell r="G111" t="str">
            <v>101</v>
          </cell>
          <cell r="H111" t="str">
            <v>P</v>
          </cell>
        </row>
        <row r="112">
          <cell r="A112" t="str">
            <v>420402004100</v>
          </cell>
          <cell r="B112" t="str">
            <v>短路器</v>
          </cell>
          <cell r="C112" t="str">
            <v>FB1,10-8//</v>
          </cell>
          <cell r="D112" t="str">
            <v/>
          </cell>
          <cell r="E112" t="str">
            <v>个</v>
          </cell>
          <cell r="F112" t="str">
            <v/>
          </cell>
          <cell r="G112" t="str">
            <v>101</v>
          </cell>
          <cell r="H112" t="str">
            <v>P</v>
          </cell>
        </row>
        <row r="113">
          <cell r="A113" t="str">
            <v>420402004900</v>
          </cell>
          <cell r="B113" t="str">
            <v>拔插式端子</v>
          </cell>
          <cell r="C113" t="str">
            <v>15EDGK-3.81-6P//</v>
          </cell>
          <cell r="D113" t="str">
            <v/>
          </cell>
          <cell r="E113" t="str">
            <v>个</v>
          </cell>
          <cell r="F113" t="str">
            <v>EAW30051</v>
          </cell>
          <cell r="G113" t="str">
            <v>101</v>
          </cell>
          <cell r="H113" t="str">
            <v>P</v>
          </cell>
        </row>
        <row r="114">
          <cell r="A114" t="str">
            <v>420402005500</v>
          </cell>
          <cell r="B114" t="str">
            <v>导轨安装接线排</v>
          </cell>
          <cell r="C114" t="str">
            <v>UK-2.5B//</v>
          </cell>
          <cell r="D114" t="str">
            <v/>
          </cell>
          <cell r="E114" t="str">
            <v>个</v>
          </cell>
          <cell r="F114" t="str">
            <v>EAW30011</v>
          </cell>
          <cell r="G114" t="str">
            <v>101</v>
          </cell>
          <cell r="H114" t="str">
            <v>P</v>
          </cell>
        </row>
        <row r="115">
          <cell r="A115" t="str">
            <v>420402006500</v>
          </cell>
          <cell r="B115" t="str">
            <v>接线排端板</v>
          </cell>
          <cell r="C115" t="str">
            <v>D-UK6B//</v>
          </cell>
          <cell r="D115" t="str">
            <v/>
          </cell>
          <cell r="E115" t="str">
            <v>个</v>
          </cell>
          <cell r="F115" t="str">
            <v/>
          </cell>
          <cell r="G115" t="str">
            <v>101</v>
          </cell>
          <cell r="H115" t="str">
            <v>P</v>
          </cell>
        </row>
        <row r="116">
          <cell r="A116" t="str">
            <v>420403000500</v>
          </cell>
          <cell r="B116" t="str">
            <v>电源插线板</v>
          </cell>
          <cell r="C116" t="str">
            <v>GN-A03X//</v>
          </cell>
          <cell r="D116" t="str">
            <v/>
          </cell>
          <cell r="E116" t="str">
            <v>个</v>
          </cell>
          <cell r="F116" t="str">
            <v/>
          </cell>
          <cell r="G116" t="str">
            <v>101</v>
          </cell>
          <cell r="H116" t="str">
            <v>P</v>
          </cell>
        </row>
        <row r="117">
          <cell r="A117" t="str">
            <v>420405000300</v>
          </cell>
          <cell r="B117" t="str">
            <v>PCB光板</v>
          </cell>
          <cell r="C117" t="str">
            <v>ROLLER-MAIN-V1.03//</v>
          </cell>
          <cell r="D117" t="str">
            <v/>
          </cell>
          <cell r="E117" t="str">
            <v>块</v>
          </cell>
          <cell r="F117" t="str">
            <v/>
          </cell>
          <cell r="G117" t="str">
            <v>101</v>
          </cell>
          <cell r="H117" t="str">
            <v>P</v>
          </cell>
        </row>
        <row r="118">
          <cell r="A118" t="str">
            <v>420501000900</v>
          </cell>
          <cell r="B118" t="str">
            <v>隔膜泵</v>
          </cell>
          <cell r="C118" t="str">
            <v>JYY-PUB-30?24VDC/7W//</v>
          </cell>
          <cell r="D118" t="str">
            <v/>
          </cell>
          <cell r="E118" t="str">
            <v>个</v>
          </cell>
          <cell r="F118" t="str">
            <v/>
          </cell>
          <cell r="G118" t="str">
            <v>101</v>
          </cell>
          <cell r="H118" t="str">
            <v>P</v>
          </cell>
        </row>
        <row r="119">
          <cell r="A119" t="str">
            <v>420501002100</v>
          </cell>
          <cell r="B119" t="str">
            <v>直流电机(变更)</v>
          </cell>
          <cell r="C119" t="str">
            <v>Z3D40-24GN-30S-M/3GN100K 带刹车//</v>
          </cell>
          <cell r="D119" t="str">
            <v/>
          </cell>
          <cell r="E119" t="str">
            <v>个</v>
          </cell>
          <cell r="F119" t="str">
            <v/>
          </cell>
          <cell r="G119" t="str">
            <v>101</v>
          </cell>
          <cell r="H119" t="str">
            <v>P</v>
          </cell>
        </row>
        <row r="120">
          <cell r="A120" t="str">
            <v>420501003800</v>
          </cell>
          <cell r="B120" t="str">
            <v>变频器</v>
          </cell>
          <cell r="C120" t="str">
            <v>V0007G1//</v>
          </cell>
          <cell r="D120" t="str">
            <v/>
          </cell>
          <cell r="E120" t="str">
            <v>个</v>
          </cell>
          <cell r="F120" t="str">
            <v/>
          </cell>
          <cell r="G120" t="str">
            <v>101</v>
          </cell>
          <cell r="H120" t="str">
            <v>P</v>
          </cell>
        </row>
        <row r="121">
          <cell r="A121" t="str">
            <v>420501005300</v>
          </cell>
          <cell r="B121" t="str">
            <v>AC风扇</v>
          </cell>
          <cell r="C121" t="str">
            <v>TB401MG007T 0.75KW//</v>
          </cell>
          <cell r="D121" t="str">
            <v/>
          </cell>
          <cell r="E121" t="str">
            <v>个</v>
          </cell>
          <cell r="F121" t="str">
            <v/>
          </cell>
          <cell r="G121" t="str">
            <v>101</v>
          </cell>
          <cell r="H121" t="str">
            <v>P</v>
          </cell>
        </row>
        <row r="122">
          <cell r="A122" t="str">
            <v>420501009700</v>
          </cell>
          <cell r="B122" t="str">
            <v>力矩电机</v>
          </cell>
          <cell r="C122" t="str">
            <v>90TP20GV22//</v>
          </cell>
          <cell r="D122" t="str">
            <v/>
          </cell>
          <cell r="E122" t="str">
            <v>个</v>
          </cell>
          <cell r="F122" t="str">
            <v/>
          </cell>
          <cell r="G122" t="str">
            <v>HK101</v>
          </cell>
          <cell r="H122" t="str">
            <v>P</v>
          </cell>
        </row>
        <row r="123">
          <cell r="A123" t="str">
            <v>420502000400</v>
          </cell>
          <cell r="B123" t="str">
            <v>光栅条</v>
          </cell>
          <cell r="C123" t="str">
            <v>180dpi*6.0M//</v>
          </cell>
          <cell r="D123" t="str">
            <v/>
          </cell>
          <cell r="E123" t="str">
            <v>根</v>
          </cell>
          <cell r="F123" t="str">
            <v>EAW40003</v>
          </cell>
          <cell r="G123" t="str">
            <v>101</v>
          </cell>
          <cell r="H123" t="str">
            <v>P</v>
          </cell>
        </row>
        <row r="124">
          <cell r="A124" t="str">
            <v>420503001000</v>
          </cell>
          <cell r="B124" t="str">
            <v>电源滤波器</v>
          </cell>
          <cell r="C124" t="str">
            <v>CW4L2-10A-T//</v>
          </cell>
          <cell r="D124" t="str">
            <v/>
          </cell>
          <cell r="E124" t="str">
            <v>个</v>
          </cell>
          <cell r="F124" t="str">
            <v/>
          </cell>
          <cell r="G124" t="str">
            <v>HK101</v>
          </cell>
          <cell r="H124" t="str">
            <v>P</v>
          </cell>
        </row>
        <row r="125">
          <cell r="A125" t="str">
            <v>420503003600</v>
          </cell>
          <cell r="B125" t="str">
            <v>开关电源</v>
          </cell>
          <cell r="C125" t="str">
            <v>LRS-200-24//</v>
          </cell>
          <cell r="D125" t="str">
            <v/>
          </cell>
          <cell r="E125" t="str">
            <v>个</v>
          </cell>
          <cell r="F125" t="str">
            <v/>
          </cell>
          <cell r="G125" t="str">
            <v>101</v>
          </cell>
          <cell r="H125" t="str">
            <v>P</v>
          </cell>
        </row>
        <row r="126">
          <cell r="A126" t="str">
            <v>420504001100</v>
          </cell>
          <cell r="B126" t="str">
            <v>带灯金属按钮</v>
          </cell>
          <cell r="C126" t="str">
            <v>GQ30-22E 24V G//</v>
          </cell>
          <cell r="D126" t="str">
            <v/>
          </cell>
          <cell r="E126" t="str">
            <v>个</v>
          </cell>
          <cell r="F126" t="str">
            <v/>
          </cell>
          <cell r="G126" t="str">
            <v>101</v>
          </cell>
          <cell r="H126" t="str">
            <v>P</v>
          </cell>
        </row>
        <row r="127">
          <cell r="A127" t="str">
            <v>420504001600</v>
          </cell>
          <cell r="B127" t="str">
            <v>带灯金属按钮</v>
          </cell>
          <cell r="C127" t="str">
            <v>GQ30-22ZE 220V 蓝色//</v>
          </cell>
          <cell r="D127" t="str">
            <v/>
          </cell>
          <cell r="E127" t="str">
            <v>个</v>
          </cell>
          <cell r="F127" t="str">
            <v/>
          </cell>
          <cell r="G127" t="str">
            <v>101</v>
          </cell>
          <cell r="H127" t="str">
            <v>P</v>
          </cell>
        </row>
        <row r="128">
          <cell r="A128" t="str">
            <v>420504002900</v>
          </cell>
          <cell r="B128" t="str">
            <v>接近开关</v>
          </cell>
          <cell r="C128" t="str">
            <v>IC01-BNZ1//</v>
          </cell>
          <cell r="D128" t="str">
            <v/>
          </cell>
          <cell r="E128" t="str">
            <v>个</v>
          </cell>
          <cell r="F128" t="str">
            <v>EAW20080</v>
          </cell>
          <cell r="G128" t="str">
            <v>101</v>
          </cell>
          <cell r="H128" t="str">
            <v>P</v>
          </cell>
        </row>
        <row r="129">
          <cell r="A129" t="str">
            <v>420504004500</v>
          </cell>
          <cell r="B129" t="str">
            <v>固态继电器</v>
          </cell>
          <cell r="C129" t="str">
            <v>SSR-05DD//</v>
          </cell>
          <cell r="D129" t="str">
            <v/>
          </cell>
          <cell r="E129" t="str">
            <v>个</v>
          </cell>
          <cell r="F129" t="str">
            <v/>
          </cell>
          <cell r="G129" t="str">
            <v>101</v>
          </cell>
          <cell r="H129" t="str">
            <v>P</v>
          </cell>
        </row>
        <row r="130">
          <cell r="A130" t="str">
            <v>420504006700</v>
          </cell>
          <cell r="B130" t="str">
            <v>船型开关</v>
          </cell>
          <cell r="C130" t="str">
            <v>KCD4-201NJK全黑//</v>
          </cell>
          <cell r="D130" t="str">
            <v/>
          </cell>
          <cell r="E130" t="str">
            <v>个</v>
          </cell>
          <cell r="F130" t="str">
            <v/>
          </cell>
          <cell r="G130" t="str">
            <v>101</v>
          </cell>
          <cell r="H130" t="str">
            <v>P</v>
          </cell>
        </row>
        <row r="131">
          <cell r="A131" t="str">
            <v>420504011600</v>
          </cell>
          <cell r="B131" t="str">
            <v>中间继电器</v>
          </cell>
          <cell r="C131" t="str">
            <v>(和泉)RU2S-D24//</v>
          </cell>
          <cell r="D131" t="str">
            <v/>
          </cell>
          <cell r="E131" t="str">
            <v>个</v>
          </cell>
          <cell r="F131" t="str">
            <v/>
          </cell>
          <cell r="G131" t="str">
            <v>HK101</v>
          </cell>
          <cell r="H131" t="str">
            <v>P</v>
          </cell>
        </row>
        <row r="132">
          <cell r="A132" t="str">
            <v>420505004700</v>
          </cell>
          <cell r="B132" t="str">
            <v>双灯水冷LED-UV灯</v>
          </cell>
          <cell r="C132" t="str">
            <v>180mm*20mm//</v>
          </cell>
          <cell r="D132" t="str">
            <v/>
          </cell>
          <cell r="E132" t="str">
            <v>套</v>
          </cell>
          <cell r="F132" t="str">
            <v/>
          </cell>
          <cell r="G132" t="str">
            <v>101</v>
          </cell>
          <cell r="H132" t="str">
            <v>P</v>
          </cell>
        </row>
        <row r="133">
          <cell r="A133" t="str">
            <v>420506001100</v>
          </cell>
          <cell r="B133" t="str">
            <v>Y型三通</v>
          </cell>
          <cell r="C133" t="str">
            <v>APY8//</v>
          </cell>
          <cell r="D133" t="str">
            <v/>
          </cell>
          <cell r="E133" t="str">
            <v>个</v>
          </cell>
          <cell r="F133" t="str">
            <v/>
          </cell>
          <cell r="G133" t="str">
            <v>101</v>
          </cell>
          <cell r="H133" t="str">
            <v>P</v>
          </cell>
        </row>
        <row r="134">
          <cell r="A134" t="str">
            <v>420506002100</v>
          </cell>
          <cell r="B134" t="str">
            <v>直通接头</v>
          </cell>
          <cell r="C134" t="str">
            <v>APC6-2灰色//</v>
          </cell>
          <cell r="D134" t="str">
            <v/>
          </cell>
          <cell r="E134" t="str">
            <v>个</v>
          </cell>
          <cell r="F134" t="str">
            <v>EAW40113</v>
          </cell>
          <cell r="G134" t="str">
            <v>101</v>
          </cell>
          <cell r="H134" t="str">
            <v>P</v>
          </cell>
        </row>
        <row r="135">
          <cell r="A135" t="str">
            <v>420506002400</v>
          </cell>
          <cell r="B135" t="str">
            <v>节流阀</v>
          </cell>
          <cell r="C135" t="str">
            <v>ASL8-01//</v>
          </cell>
          <cell r="D135" t="str">
            <v/>
          </cell>
          <cell r="E135" t="str">
            <v>个</v>
          </cell>
          <cell r="F135" t="str">
            <v/>
          </cell>
          <cell r="G135" t="str">
            <v>101</v>
          </cell>
          <cell r="H135" t="str">
            <v>P</v>
          </cell>
        </row>
        <row r="136">
          <cell r="A136" t="str">
            <v>420506003800</v>
          </cell>
          <cell r="B136" t="str">
            <v>油压缓衡器</v>
          </cell>
          <cell r="C136" t="str">
            <v>ACA1412-2//</v>
          </cell>
          <cell r="D136" t="str">
            <v/>
          </cell>
          <cell r="E136" t="str">
            <v>个</v>
          </cell>
          <cell r="F136" t="str">
            <v/>
          </cell>
          <cell r="G136" t="str">
            <v>101</v>
          </cell>
          <cell r="H136" t="str">
            <v>P</v>
          </cell>
        </row>
        <row r="137">
          <cell r="A137" t="str">
            <v>420506005000</v>
          </cell>
          <cell r="B137" t="str">
            <v>迫码</v>
          </cell>
          <cell r="C137" t="str">
            <v>φ25//</v>
          </cell>
          <cell r="D137" t="str">
            <v/>
          </cell>
          <cell r="E137" t="str">
            <v>个</v>
          </cell>
          <cell r="F137" t="str">
            <v/>
          </cell>
          <cell r="G137" t="str">
            <v>101</v>
          </cell>
          <cell r="H137" t="str">
            <v>P</v>
          </cell>
        </row>
        <row r="138">
          <cell r="A138" t="str">
            <v>420506005700</v>
          </cell>
          <cell r="B138" t="str">
            <v>PU管</v>
          </cell>
          <cell r="C138" t="str">
            <v>φ6×φ4透明//</v>
          </cell>
          <cell r="D138" t="str">
            <v/>
          </cell>
          <cell r="E138" t="str">
            <v>米</v>
          </cell>
          <cell r="F138" t="str">
            <v>EAW40124</v>
          </cell>
          <cell r="G138" t="str">
            <v>101</v>
          </cell>
          <cell r="H138" t="str">
            <v>P</v>
          </cell>
        </row>
        <row r="139">
          <cell r="A139" t="str">
            <v>420506007000</v>
          </cell>
          <cell r="B139" t="str">
            <v>喉箍</v>
          </cell>
          <cell r="C139" t="str">
            <v>27-51//</v>
          </cell>
          <cell r="D139" t="str">
            <v/>
          </cell>
          <cell r="E139" t="str">
            <v>个</v>
          </cell>
          <cell r="F139" t="str">
            <v/>
          </cell>
          <cell r="G139" t="str">
            <v>101</v>
          </cell>
          <cell r="H139" t="str">
            <v>P</v>
          </cell>
        </row>
        <row r="140">
          <cell r="A140" t="str">
            <v>420506007800</v>
          </cell>
          <cell r="B140" t="str">
            <v>软墨管</v>
          </cell>
          <cell r="C140" t="str">
            <v>TUO604-B-100M,φ6,100米/卷//</v>
          </cell>
          <cell r="D140" t="str">
            <v/>
          </cell>
          <cell r="E140" t="str">
            <v>米</v>
          </cell>
          <cell r="F140" t="str">
            <v>EAW40133</v>
          </cell>
          <cell r="G140" t="str">
            <v>101</v>
          </cell>
          <cell r="H140" t="str">
            <v>P</v>
          </cell>
        </row>
        <row r="141">
          <cell r="A141" t="str">
            <v>420506010300</v>
          </cell>
          <cell r="B141" t="str">
            <v>耐腐蚀墨瓶</v>
          </cell>
          <cell r="C141" t="str">
            <v>1.5L 黑色带搅拌//</v>
          </cell>
          <cell r="D141" t="str">
            <v/>
          </cell>
          <cell r="E141" t="str">
            <v>个</v>
          </cell>
          <cell r="F141" t="str">
            <v/>
          </cell>
          <cell r="G141" t="str">
            <v>101</v>
          </cell>
          <cell r="H141" t="str">
            <v>P</v>
          </cell>
        </row>
        <row r="142">
          <cell r="A142" t="str">
            <v>420506011500</v>
          </cell>
          <cell r="B142" t="str">
            <v>外丝接头</v>
          </cell>
          <cell r="C142" t="str">
            <v>JYY（Jb）-H-φ6//</v>
          </cell>
          <cell r="D142" t="str">
            <v/>
          </cell>
          <cell r="E142" t="str">
            <v>个</v>
          </cell>
          <cell r="F142" t="str">
            <v>EAW30076</v>
          </cell>
          <cell r="G142" t="str">
            <v>101</v>
          </cell>
          <cell r="H142" t="str">
            <v>P</v>
          </cell>
        </row>
        <row r="143">
          <cell r="A143" t="str">
            <v>420506012400</v>
          </cell>
          <cell r="B143" t="str">
            <v>钢丝管</v>
          </cell>
          <cell r="C143" t="str">
            <v>φ40//</v>
          </cell>
          <cell r="D143" t="str">
            <v/>
          </cell>
          <cell r="E143" t="str">
            <v>米</v>
          </cell>
          <cell r="F143" t="str">
            <v/>
          </cell>
          <cell r="G143" t="str">
            <v>101</v>
          </cell>
          <cell r="H143" t="str">
            <v>P</v>
          </cell>
        </row>
        <row r="144">
          <cell r="A144" t="str">
            <v>420506013800</v>
          </cell>
          <cell r="B144" t="str">
            <v>消声器接头</v>
          </cell>
          <cell r="C144" t="str">
            <v>BSL-02//</v>
          </cell>
          <cell r="D144" t="str">
            <v/>
          </cell>
          <cell r="E144" t="str">
            <v>个</v>
          </cell>
          <cell r="F144" t="str">
            <v>EAW40117</v>
          </cell>
          <cell r="G144" t="str">
            <v>101</v>
          </cell>
          <cell r="H144" t="str">
            <v>P</v>
          </cell>
        </row>
        <row r="145">
          <cell r="A145" t="str">
            <v>420506014300</v>
          </cell>
          <cell r="B145" t="str">
            <v>囊式过滤器</v>
          </cell>
          <cell r="C145" t="str">
            <v>PHP-B-INKPP-0500 精度5um//</v>
          </cell>
          <cell r="D145" t="str">
            <v/>
          </cell>
          <cell r="E145" t="str">
            <v>个</v>
          </cell>
          <cell r="F145" t="str">
            <v/>
          </cell>
          <cell r="G145" t="str">
            <v>101</v>
          </cell>
          <cell r="H145" t="str">
            <v>P</v>
          </cell>
        </row>
        <row r="146">
          <cell r="A146" t="str">
            <v>420506017300</v>
          </cell>
          <cell r="B146" t="str">
            <v>PVC球阀</v>
          </cell>
          <cell r="C146" t="str">
            <v>两边内丝 1.2寸 DN32//</v>
          </cell>
          <cell r="D146" t="str">
            <v/>
          </cell>
          <cell r="E146" t="str">
            <v>个</v>
          </cell>
          <cell r="F146" t="str">
            <v/>
          </cell>
          <cell r="G146" t="str">
            <v>101</v>
          </cell>
          <cell r="H146" t="str">
            <v>P</v>
          </cell>
        </row>
        <row r="147">
          <cell r="A147" t="str">
            <v>420506022600</v>
          </cell>
          <cell r="B147" t="str">
            <v>气控阀</v>
          </cell>
          <cell r="C147" t="str">
            <v>VXA2120V-01-1//</v>
          </cell>
          <cell r="D147" t="str">
            <v/>
          </cell>
          <cell r="E147" t="str">
            <v>个</v>
          </cell>
          <cell r="F147" t="str">
            <v/>
          </cell>
          <cell r="G147" t="str">
            <v>HK101</v>
          </cell>
          <cell r="H147" t="str">
            <v>P</v>
          </cell>
        </row>
        <row r="148">
          <cell r="A148" t="str">
            <v>420506031000</v>
          </cell>
          <cell r="B148" t="str">
            <v>Y型三通</v>
          </cell>
          <cell r="C148" t="str">
            <v>APY6//</v>
          </cell>
          <cell r="D148" t="str">
            <v/>
          </cell>
          <cell r="E148" t="str">
            <v>个</v>
          </cell>
          <cell r="F148" t="str">
            <v/>
          </cell>
          <cell r="G148" t="str">
            <v>HK101</v>
          </cell>
          <cell r="H148" t="str">
            <v>P</v>
          </cell>
        </row>
        <row r="149">
          <cell r="A149" t="str">
            <v>420506037100</v>
          </cell>
          <cell r="B149" t="str">
            <v>直角接头</v>
          </cell>
          <cell r="C149" t="str">
            <v>APL8-02//</v>
          </cell>
          <cell r="D149" t="str">
            <v/>
          </cell>
          <cell r="E149" t="str">
            <v>个</v>
          </cell>
          <cell r="F149" t="str">
            <v/>
          </cell>
          <cell r="G149" t="str">
            <v>HK101</v>
          </cell>
          <cell r="H149" t="str">
            <v>P</v>
          </cell>
        </row>
        <row r="150">
          <cell r="A150" t="str">
            <v>420506040600</v>
          </cell>
          <cell r="B150" t="str">
            <v>外丝接头</v>
          </cell>
          <cell r="C150" t="str">
            <v>外丝R1/8配4*6管 直通//</v>
          </cell>
          <cell r="D150" t="str">
            <v/>
          </cell>
          <cell r="E150" t="str">
            <v>个</v>
          </cell>
          <cell r="F150" t="str">
            <v>KM32-S88</v>
          </cell>
          <cell r="G150" t="str">
            <v>HK101</v>
          </cell>
          <cell r="H150" t="str">
            <v>P</v>
          </cell>
        </row>
        <row r="151">
          <cell r="A151" t="str">
            <v>420506047800</v>
          </cell>
          <cell r="B151" t="str">
            <v>三通接头</v>
          </cell>
          <cell r="C151" t="str">
            <v>1.5寸-1.25寸三通内丝/钢/</v>
          </cell>
          <cell r="D151" t="str">
            <v/>
          </cell>
          <cell r="E151" t="str">
            <v>个</v>
          </cell>
          <cell r="F151" t="str">
            <v/>
          </cell>
          <cell r="G151" t="str">
            <v>101</v>
          </cell>
          <cell r="H151" t="str">
            <v>P</v>
          </cell>
        </row>
        <row r="152">
          <cell r="A152" t="str">
            <v>420506048100</v>
          </cell>
          <cell r="B152" t="str">
            <v>直通接头</v>
          </cell>
          <cell r="C152" t="str">
            <v>1.5寸插皮管外丝/镀锌管  长度125mm/</v>
          </cell>
          <cell r="D152" t="str">
            <v/>
          </cell>
          <cell r="E152" t="str">
            <v>个</v>
          </cell>
          <cell r="F152" t="str">
            <v/>
          </cell>
          <cell r="G152" t="str">
            <v>101</v>
          </cell>
          <cell r="H152" t="str">
            <v>P</v>
          </cell>
        </row>
        <row r="153">
          <cell r="A153" t="str">
            <v>420507000300</v>
          </cell>
          <cell r="B153" t="str">
            <v>人机界面</v>
          </cell>
          <cell r="C153" t="str">
            <v>TPC1062 AW//</v>
          </cell>
          <cell r="D153" t="str">
            <v/>
          </cell>
          <cell r="E153" t="str">
            <v>个</v>
          </cell>
          <cell r="F153" t="str">
            <v/>
          </cell>
          <cell r="G153" t="str">
            <v>101</v>
          </cell>
          <cell r="H153" t="str">
            <v>P</v>
          </cell>
        </row>
        <row r="154">
          <cell r="A154" t="str">
            <v>420601008502</v>
          </cell>
          <cell r="B154" t="str">
            <v>红外总电源线</v>
          </cell>
          <cell r="C154" t="str">
            <v>//</v>
          </cell>
          <cell r="D154" t="str">
            <v/>
          </cell>
          <cell r="E154" t="str">
            <v>根</v>
          </cell>
          <cell r="F154" t="str">
            <v>HKK32-09130009</v>
          </cell>
          <cell r="G154" t="str">
            <v>101</v>
          </cell>
          <cell r="H154" t="str">
            <v>P</v>
          </cell>
        </row>
        <row r="155">
          <cell r="A155" t="str">
            <v>420601059800</v>
          </cell>
          <cell r="B155" t="str">
            <v>松下编码器线(变更)</v>
          </cell>
          <cell r="C155" t="str">
            <v>//</v>
          </cell>
          <cell r="D155" t="str">
            <v/>
          </cell>
          <cell r="E155" t="str">
            <v>根</v>
          </cell>
          <cell r="F155" t="str">
            <v>EKK32-09160004</v>
          </cell>
          <cell r="G155" t="str">
            <v>101</v>
          </cell>
          <cell r="H155" t="str">
            <v>P</v>
          </cell>
        </row>
        <row r="156">
          <cell r="A156" t="str">
            <v>420601093101</v>
          </cell>
          <cell r="B156" t="str">
            <v>左风机电源线(变更)</v>
          </cell>
          <cell r="C156" t="str">
            <v>//</v>
          </cell>
          <cell r="D156" t="str">
            <v/>
          </cell>
          <cell r="E156" t="str">
            <v>根</v>
          </cell>
          <cell r="F156" t="str">
            <v>XJG-09A00008</v>
          </cell>
          <cell r="G156" t="str">
            <v>101</v>
          </cell>
          <cell r="H156" t="str">
            <v>P</v>
          </cell>
        </row>
        <row r="157">
          <cell r="A157" t="str">
            <v>420601093401</v>
          </cell>
          <cell r="B157" t="str">
            <v>开关电源线1(变更)</v>
          </cell>
          <cell r="C157" t="str">
            <v>//</v>
          </cell>
          <cell r="D157" t="str">
            <v/>
          </cell>
          <cell r="E157" t="str">
            <v>根</v>
          </cell>
          <cell r="F157" t="str">
            <v>XJG-09AA0003</v>
          </cell>
          <cell r="G157" t="str">
            <v>101</v>
          </cell>
          <cell r="H157" t="str">
            <v>P</v>
          </cell>
        </row>
        <row r="158">
          <cell r="A158" t="str">
            <v>420601093702</v>
          </cell>
          <cell r="B158" t="str">
            <v>开关电源线4(变更)</v>
          </cell>
          <cell r="C158" t="str">
            <v>//</v>
          </cell>
          <cell r="D158" t="str">
            <v/>
          </cell>
          <cell r="E158" t="str">
            <v>根</v>
          </cell>
          <cell r="F158" t="str">
            <v>XJG-09AA0006</v>
          </cell>
          <cell r="G158" t="str">
            <v>101</v>
          </cell>
          <cell r="H158" t="str">
            <v>P</v>
          </cell>
        </row>
        <row r="159">
          <cell r="A159" t="str">
            <v>420601094201</v>
          </cell>
          <cell r="B159" t="str">
            <v>LED灯电源线(变更)</v>
          </cell>
          <cell r="C159" t="str">
            <v>//</v>
          </cell>
          <cell r="D159" t="str">
            <v/>
          </cell>
          <cell r="E159" t="str">
            <v>根</v>
          </cell>
          <cell r="F159" t="str">
            <v>XJG-09AL0001</v>
          </cell>
          <cell r="G159" t="str">
            <v>101</v>
          </cell>
          <cell r="H159" t="str">
            <v>P</v>
          </cell>
        </row>
        <row r="160">
          <cell r="A160" t="str">
            <v>420601094500</v>
          </cell>
          <cell r="B160" t="str">
            <v>墨板通信485线</v>
          </cell>
          <cell r="C160" t="str">
            <v>//</v>
          </cell>
          <cell r="D160" t="str">
            <v/>
          </cell>
          <cell r="E160" t="str">
            <v>根</v>
          </cell>
          <cell r="F160" t="str">
            <v>XJG-09B00003</v>
          </cell>
          <cell r="G160" t="str">
            <v>101</v>
          </cell>
          <cell r="H160" t="str">
            <v>P</v>
          </cell>
        </row>
        <row r="161">
          <cell r="A161" t="str">
            <v>420601094804</v>
          </cell>
          <cell r="B161" t="str">
            <v>松下X轴上位机线(变更)</v>
          </cell>
          <cell r="C161" t="str">
            <v>//</v>
          </cell>
          <cell r="D161" t="str">
            <v/>
          </cell>
          <cell r="E161" t="str">
            <v>根</v>
          </cell>
          <cell r="F161" t="str">
            <v>XJG-09B00006</v>
          </cell>
          <cell r="G161" t="str">
            <v>101</v>
          </cell>
          <cell r="H161" t="str">
            <v>P</v>
          </cell>
        </row>
        <row r="162">
          <cell r="A162" t="str">
            <v>420601095100</v>
          </cell>
          <cell r="B162" t="str">
            <v>墨板电源线</v>
          </cell>
          <cell r="C162" t="str">
            <v>//</v>
          </cell>
          <cell r="D162" t="str">
            <v/>
          </cell>
          <cell r="E162" t="str">
            <v>根</v>
          </cell>
          <cell r="F162" t="str">
            <v>XJG-09B00013</v>
          </cell>
          <cell r="G162" t="str">
            <v>101</v>
          </cell>
          <cell r="H162" t="str">
            <v>P</v>
          </cell>
        </row>
        <row r="163">
          <cell r="A163" t="str">
            <v>420601095400</v>
          </cell>
          <cell r="B163" t="str">
            <v>急停线2-1</v>
          </cell>
          <cell r="C163" t="str">
            <v>//</v>
          </cell>
          <cell r="D163" t="str">
            <v/>
          </cell>
          <cell r="E163" t="str">
            <v>根</v>
          </cell>
          <cell r="F163" t="str">
            <v>XJG-09B00017</v>
          </cell>
          <cell r="G163" t="str">
            <v>101</v>
          </cell>
          <cell r="H163" t="str">
            <v>P</v>
          </cell>
        </row>
        <row r="164">
          <cell r="A164" t="str">
            <v>420601095700</v>
          </cell>
          <cell r="B164" t="str">
            <v>供墨泵下线</v>
          </cell>
          <cell r="C164" t="str">
            <v>//</v>
          </cell>
          <cell r="D164" t="str">
            <v/>
          </cell>
          <cell r="E164" t="str">
            <v>根</v>
          </cell>
          <cell r="F164" t="str">
            <v>XJG-09B00021</v>
          </cell>
          <cell r="G164" t="str">
            <v>101</v>
          </cell>
          <cell r="H164" t="str">
            <v>P</v>
          </cell>
        </row>
        <row r="165">
          <cell r="A165" t="str">
            <v>420601096001</v>
          </cell>
          <cell r="B165" t="str">
            <v>松下电机电源线2续(变更)</v>
          </cell>
          <cell r="C165" t="str">
            <v>//</v>
          </cell>
          <cell r="D165" t="str">
            <v/>
          </cell>
          <cell r="E165" t="str">
            <v>根</v>
          </cell>
          <cell r="F165" t="str">
            <v>XJG-09BB0003</v>
          </cell>
          <cell r="G165" t="str">
            <v>101</v>
          </cell>
          <cell r="H165" t="str">
            <v>P</v>
          </cell>
        </row>
        <row r="166">
          <cell r="A166" t="str">
            <v>420601096301</v>
          </cell>
          <cell r="B166" t="str">
            <v>收放料板电源线</v>
          </cell>
          <cell r="C166" t="str">
            <v>//</v>
          </cell>
          <cell r="D166" t="str">
            <v/>
          </cell>
          <cell r="E166" t="str">
            <v>根</v>
          </cell>
          <cell r="F166" t="str">
            <v>XJG-09BC0001</v>
          </cell>
          <cell r="G166" t="str">
            <v>101</v>
          </cell>
          <cell r="H166" t="str">
            <v>P</v>
          </cell>
        </row>
        <row r="167">
          <cell r="A167" t="str">
            <v>420601096600</v>
          </cell>
          <cell r="B167" t="str">
            <v>吸风电机内线</v>
          </cell>
          <cell r="C167" t="str">
            <v>//</v>
          </cell>
          <cell r="D167" t="str">
            <v/>
          </cell>
          <cell r="E167" t="str">
            <v>根</v>
          </cell>
          <cell r="F167" t="str">
            <v>XJG-09BC0008</v>
          </cell>
          <cell r="G167" t="str">
            <v>101</v>
          </cell>
          <cell r="H167" t="str">
            <v>P</v>
          </cell>
        </row>
        <row r="168">
          <cell r="A168" t="str">
            <v>420601096902</v>
          </cell>
          <cell r="B168" t="str">
            <v>放料辅助电机线(变更)</v>
          </cell>
          <cell r="C168" t="str">
            <v>//</v>
          </cell>
          <cell r="D168" t="str">
            <v/>
          </cell>
          <cell r="E168" t="str">
            <v>根</v>
          </cell>
          <cell r="F168" t="str">
            <v>XJG-09BC0011</v>
          </cell>
          <cell r="G168" t="str">
            <v>101</v>
          </cell>
          <cell r="H168" t="str">
            <v>P</v>
          </cell>
        </row>
        <row r="169">
          <cell r="A169" t="str">
            <v>420601097202</v>
          </cell>
          <cell r="B169" t="str">
            <v>松下X轴电机电源线(变更)</v>
          </cell>
          <cell r="C169" t="str">
            <v>//</v>
          </cell>
          <cell r="D169" t="str">
            <v/>
          </cell>
          <cell r="E169" t="str">
            <v>根</v>
          </cell>
          <cell r="F169" t="str">
            <v>XJG-09C00003</v>
          </cell>
          <cell r="G169" t="str">
            <v>101</v>
          </cell>
          <cell r="H169" t="str">
            <v>P</v>
          </cell>
        </row>
        <row r="170">
          <cell r="A170" t="str">
            <v>420601097503</v>
          </cell>
          <cell r="B170" t="str">
            <v>插座电源线(变更)</v>
          </cell>
          <cell r="C170" t="str">
            <v>//</v>
          </cell>
          <cell r="D170" t="str">
            <v/>
          </cell>
          <cell r="E170" t="str">
            <v>根</v>
          </cell>
          <cell r="F170" t="str">
            <v>XJG-09C00008</v>
          </cell>
          <cell r="G170" t="str">
            <v>101</v>
          </cell>
          <cell r="H170" t="str">
            <v>P</v>
          </cell>
        </row>
        <row r="171">
          <cell r="A171" t="str">
            <v>420601097802</v>
          </cell>
          <cell r="B171" t="str">
            <v>LED灯控制线(变更)</v>
          </cell>
          <cell r="C171" t="str">
            <v>//</v>
          </cell>
          <cell r="D171" t="str">
            <v/>
          </cell>
          <cell r="E171" t="str">
            <v>根</v>
          </cell>
          <cell r="F171" t="str">
            <v>XJG-09C00012</v>
          </cell>
          <cell r="G171" t="str">
            <v>101</v>
          </cell>
          <cell r="H171" t="str">
            <v>P</v>
          </cell>
        </row>
        <row r="172">
          <cell r="A172" t="str">
            <v>420601098102</v>
          </cell>
          <cell r="B172" t="str">
            <v>车头通信485线</v>
          </cell>
          <cell r="C172" t="str">
            <v>//</v>
          </cell>
          <cell r="D172" t="str">
            <v/>
          </cell>
          <cell r="E172" t="str">
            <v>根</v>
          </cell>
          <cell r="F172" t="str">
            <v>XJG-09D00003</v>
          </cell>
          <cell r="G172" t="str">
            <v>101</v>
          </cell>
          <cell r="H172" t="str">
            <v>S</v>
          </cell>
        </row>
        <row r="173">
          <cell r="A173" t="str">
            <v>420601098401</v>
          </cell>
          <cell r="B173" t="str">
            <v>车头加热控制线</v>
          </cell>
          <cell r="C173" t="str">
            <v>//</v>
          </cell>
          <cell r="D173" t="str">
            <v/>
          </cell>
          <cell r="E173" t="str">
            <v>根</v>
          </cell>
          <cell r="F173" t="str">
            <v>XJG-09E00005</v>
          </cell>
          <cell r="G173" t="str">
            <v>101</v>
          </cell>
          <cell r="H173" t="str">
            <v>P</v>
          </cell>
        </row>
        <row r="174">
          <cell r="A174" t="str">
            <v>420601098700</v>
          </cell>
          <cell r="B174" t="str">
            <v>主板跳线</v>
          </cell>
          <cell r="C174" t="str">
            <v>//</v>
          </cell>
          <cell r="D174" t="str">
            <v/>
          </cell>
          <cell r="E174" t="str">
            <v>根</v>
          </cell>
          <cell r="F174" t="str">
            <v>XJG-09E00010</v>
          </cell>
          <cell r="G174" t="str">
            <v>101</v>
          </cell>
          <cell r="H174" t="str">
            <v>P</v>
          </cell>
        </row>
        <row r="175">
          <cell r="A175" t="str">
            <v>420601099001</v>
          </cell>
          <cell r="B175" t="str">
            <v>空气泵线(变更)</v>
          </cell>
          <cell r="C175" t="str">
            <v>//</v>
          </cell>
          <cell r="D175" t="str">
            <v/>
          </cell>
          <cell r="E175" t="str">
            <v>根</v>
          </cell>
          <cell r="F175" t="str">
            <v>XJG-09E00015</v>
          </cell>
          <cell r="G175" t="str">
            <v>101</v>
          </cell>
          <cell r="H175" t="str">
            <v>P</v>
          </cell>
        </row>
        <row r="176">
          <cell r="A176" t="str">
            <v>420601153600</v>
          </cell>
          <cell r="B176" t="str">
            <v>电机开关线(变更)</v>
          </cell>
          <cell r="C176" t="str">
            <v>//</v>
          </cell>
          <cell r="D176" t="str">
            <v/>
          </cell>
          <cell r="E176" t="str">
            <v>根</v>
          </cell>
          <cell r="F176" t="str">
            <v>XJG-09BC0012</v>
          </cell>
          <cell r="G176" t="str">
            <v>101</v>
          </cell>
          <cell r="H176" t="str">
            <v>P</v>
          </cell>
        </row>
        <row r="177">
          <cell r="A177" t="str">
            <v>420602001800</v>
          </cell>
          <cell r="B177" t="str">
            <v>USB3.0数据线AM/BM (L=3000)</v>
          </cell>
          <cell r="C177" t="str">
            <v>//</v>
          </cell>
          <cell r="D177" t="str">
            <v/>
          </cell>
          <cell r="E177" t="str">
            <v>根</v>
          </cell>
          <cell r="F177" t="str">
            <v/>
          </cell>
          <cell r="G177" t="str">
            <v>101</v>
          </cell>
          <cell r="H177" t="str">
            <v>P</v>
          </cell>
        </row>
        <row r="178">
          <cell r="A178" t="str">
            <v>420602003100</v>
          </cell>
          <cell r="B178" t="str">
            <v>易格斯2芯高柔电缆</v>
          </cell>
          <cell r="C178" t="str">
            <v>CF130.10.02.UL//</v>
          </cell>
          <cell r="D178" t="str">
            <v/>
          </cell>
          <cell r="E178" t="str">
            <v>米</v>
          </cell>
          <cell r="F178" t="str">
            <v>EAW20071</v>
          </cell>
          <cell r="G178" t="str">
            <v>101</v>
          </cell>
          <cell r="H178" t="str">
            <v>P</v>
          </cell>
        </row>
        <row r="179">
          <cell r="A179" t="str">
            <v>420602003700</v>
          </cell>
          <cell r="B179" t="str">
            <v>易格斯4芯高柔电缆</v>
          </cell>
          <cell r="C179" t="str">
            <v>CF240.02.04//</v>
          </cell>
          <cell r="D179" t="str">
            <v/>
          </cell>
          <cell r="E179" t="str">
            <v>米</v>
          </cell>
          <cell r="F179" t="str">
            <v/>
          </cell>
          <cell r="G179" t="str">
            <v>101</v>
          </cell>
          <cell r="H179" t="str">
            <v>P</v>
          </cell>
        </row>
        <row r="180">
          <cell r="A180" t="str">
            <v>420603003800</v>
          </cell>
          <cell r="B180" t="str">
            <v>小胶辊机线束(变更)</v>
          </cell>
          <cell r="C180" t="str">
            <v>/</v>
          </cell>
          <cell r="D180" t="str">
            <v/>
          </cell>
          <cell r="E180" t="str">
            <v>套</v>
          </cell>
          <cell r="F180" t="str">
            <v/>
          </cell>
          <cell r="G180" t="str">
            <v>101</v>
          </cell>
          <cell r="H180" t="str">
            <v>P</v>
          </cell>
        </row>
        <row r="181">
          <cell r="A181" t="str">
            <v>430100007200</v>
          </cell>
          <cell r="B181" t="str">
            <v>包装箱上盖（国内）</v>
          </cell>
          <cell r="C181" t="str">
            <v>/胶合板/</v>
          </cell>
          <cell r="D181" t="str">
            <v/>
          </cell>
          <cell r="E181" t="str">
            <v>个</v>
          </cell>
          <cell r="F181" t="str">
            <v>K5S32-07000003</v>
          </cell>
          <cell r="G181" t="str">
            <v>101</v>
          </cell>
          <cell r="H181" t="str">
            <v>P</v>
          </cell>
        </row>
        <row r="182">
          <cell r="A182" t="str">
            <v>430300000200</v>
          </cell>
          <cell r="B182" t="str">
            <v>塑料包装袋</v>
          </cell>
          <cell r="C182" t="str">
            <v>6900*1100*1500mm//</v>
          </cell>
          <cell r="D182" t="str">
            <v>共五面，底部开口，厚度0.08mm</v>
          </cell>
          <cell r="E182" t="str">
            <v>个</v>
          </cell>
          <cell r="F182" t="str">
            <v/>
          </cell>
          <cell r="G182" t="str">
            <v>101</v>
          </cell>
          <cell r="H182" t="str">
            <v>P</v>
          </cell>
        </row>
        <row r="183">
          <cell r="A183" t="str">
            <v>450101000400</v>
          </cell>
          <cell r="B183" t="str">
            <v>硅酮导热胶</v>
          </cell>
          <cell r="C183" t="str">
            <v>HZ-DR3219//</v>
          </cell>
          <cell r="D183" t="str">
            <v/>
          </cell>
          <cell r="E183" t="str">
            <v>瓶</v>
          </cell>
          <cell r="F183" t="str">
            <v>EAW50001</v>
          </cell>
          <cell r="G183" t="str">
            <v>101</v>
          </cell>
          <cell r="H183" t="str">
            <v>P</v>
          </cell>
        </row>
        <row r="184">
          <cell r="A184" t="str">
            <v>450401000300</v>
          </cell>
          <cell r="B184" t="str">
            <v>强磁</v>
          </cell>
          <cell r="C184" t="str">
            <v>20*10*5//</v>
          </cell>
          <cell r="D184" t="str">
            <v/>
          </cell>
          <cell r="E184" t="str">
            <v>个</v>
          </cell>
          <cell r="F184" t="str">
            <v/>
          </cell>
          <cell r="G184" t="str">
            <v>101</v>
          </cell>
          <cell r="H184" t="str">
            <v>P</v>
          </cell>
        </row>
        <row r="185">
          <cell r="A185" t="str">
            <v>450401010300</v>
          </cell>
          <cell r="B185" t="str">
            <v>波纹管</v>
          </cell>
          <cell r="C185" t="str">
            <v>φ16*100米//</v>
          </cell>
          <cell r="D185" t="str">
            <v/>
          </cell>
          <cell r="E185" t="str">
            <v>米</v>
          </cell>
          <cell r="F185" t="str">
            <v/>
          </cell>
          <cell r="G185" t="str">
            <v>HK101</v>
          </cell>
          <cell r="H185" t="str">
            <v>P</v>
          </cell>
        </row>
        <row r="186">
          <cell r="A186" t="str">
            <v>3300110002</v>
          </cell>
          <cell r="B186" t="str">
            <v>胶辊机S系统随机清单国外</v>
          </cell>
          <cell r="C186" t="str">
            <v>//</v>
          </cell>
          <cell r="D186" t="str">
            <v/>
          </cell>
          <cell r="E186" t="str">
            <v>套</v>
          </cell>
          <cell r="F186" t="str">
            <v/>
          </cell>
          <cell r="G186" t="str">
            <v>109</v>
          </cell>
          <cell r="H186" t="str">
            <v>Y</v>
          </cell>
        </row>
        <row r="187">
          <cell r="A187" t="str">
            <v>430100016800</v>
          </cell>
          <cell r="B187" t="str">
            <v>包装箱侧板（国内）(变更)</v>
          </cell>
          <cell r="C187" t="str">
            <v>/胶合板</v>
          </cell>
          <cell r="D187" t="str">
            <v/>
          </cell>
          <cell r="E187" t="str">
            <v>个</v>
          </cell>
          <cell r="F187" t="str">
            <v>K5S32-07000011</v>
          </cell>
          <cell r="G187" t="str">
            <v>101</v>
          </cell>
          <cell r="H187" t="str">
            <v>P</v>
          </cell>
        </row>
        <row r="188">
          <cell r="A188" t="str">
            <v>430100017100</v>
          </cell>
          <cell r="B188" t="str">
            <v>包装箱底盘（国内）(变更)</v>
          </cell>
          <cell r="C188" t="str">
            <v>/胶合板</v>
          </cell>
          <cell r="D188" t="str">
            <v/>
          </cell>
          <cell r="E188" t="str">
            <v>个</v>
          </cell>
          <cell r="F188" t="str">
            <v>K5S32-07000014</v>
          </cell>
          <cell r="G188" t="str">
            <v>101</v>
          </cell>
          <cell r="H188" t="str">
            <v>P</v>
          </cell>
        </row>
        <row r="189">
          <cell r="A189" t="str">
            <v>450201003200</v>
          </cell>
          <cell r="B189" t="str">
            <v>捷科内六角一套</v>
          </cell>
          <cell r="C189" t="str">
            <v>PM-C7//</v>
          </cell>
          <cell r="D189" t="str">
            <v/>
          </cell>
          <cell r="E189" t="str">
            <v>个</v>
          </cell>
          <cell r="F189" t="str">
            <v/>
          </cell>
          <cell r="G189" t="str">
            <v>101</v>
          </cell>
          <cell r="H189" t="str">
            <v>P</v>
          </cell>
        </row>
        <row r="190">
          <cell r="A190" t="str">
            <v>251832003</v>
          </cell>
          <cell r="B190" t="str">
            <v>1.8米/1024I 6pl/32头/导带印花机/整机/W/印花</v>
          </cell>
          <cell r="C190" t="str">
            <v>蓝灰/整体//</v>
          </cell>
          <cell r="D190" t="str">
            <v>#38-#39主机，不含收卷、放卷、供墨</v>
          </cell>
          <cell r="E190" t="str">
            <v>台</v>
          </cell>
          <cell r="F190" t="str">
            <v/>
          </cell>
          <cell r="G190" t="str">
            <v>HK1102</v>
          </cell>
          <cell r="H190" t="str">
            <v>M</v>
          </cell>
        </row>
        <row r="191">
          <cell r="A191" t="str">
            <v>3500130002</v>
          </cell>
          <cell r="B191" t="str">
            <v>纠偏组件KM36</v>
          </cell>
          <cell r="C191" t="str">
            <v>//</v>
          </cell>
          <cell r="D191" t="str">
            <v/>
          </cell>
          <cell r="E191" t="str">
            <v>套</v>
          </cell>
          <cell r="F191" t="str">
            <v>KM32-790</v>
          </cell>
          <cell r="G191" t="str">
            <v>109</v>
          </cell>
          <cell r="H191" t="str">
            <v>Y</v>
          </cell>
        </row>
        <row r="192">
          <cell r="A192" t="str">
            <v>3500130003</v>
          </cell>
          <cell r="B192" t="str">
            <v>托板安装架组件KM36</v>
          </cell>
          <cell r="C192" t="str">
            <v>//</v>
          </cell>
          <cell r="D192" t="str">
            <v/>
          </cell>
          <cell r="E192" t="str">
            <v>套</v>
          </cell>
          <cell r="F192" t="str">
            <v/>
          </cell>
          <cell r="G192" t="str">
            <v>Q11</v>
          </cell>
          <cell r="H192" t="str">
            <v>M</v>
          </cell>
        </row>
        <row r="193">
          <cell r="A193" t="str">
            <v>3500130004</v>
          </cell>
          <cell r="B193" t="str">
            <v>托板组件KM36</v>
          </cell>
          <cell r="C193" t="str">
            <v>//</v>
          </cell>
          <cell r="D193" t="str">
            <v/>
          </cell>
          <cell r="E193" t="str">
            <v>套</v>
          </cell>
          <cell r="F193" t="str">
            <v>A8HV4205-11B</v>
          </cell>
          <cell r="G193" t="str">
            <v>HK101</v>
          </cell>
          <cell r="H193" t="str">
            <v>P</v>
          </cell>
        </row>
        <row r="194">
          <cell r="A194" t="str">
            <v>3500130017</v>
          </cell>
          <cell r="B194" t="str">
            <v>原点检测组件KM36</v>
          </cell>
          <cell r="C194" t="str">
            <v>//</v>
          </cell>
          <cell r="D194" t="str">
            <v/>
          </cell>
          <cell r="E194" t="str">
            <v>套</v>
          </cell>
          <cell r="F194" t="str">
            <v>KM32-3100</v>
          </cell>
          <cell r="G194" t="str">
            <v>109</v>
          </cell>
          <cell r="H194" t="str">
            <v>Y</v>
          </cell>
        </row>
        <row r="195">
          <cell r="A195" t="str">
            <v>133206002</v>
          </cell>
          <cell r="B195" t="str">
            <v>3.2米/1024I 6pl或13pl/6头/UV卷对卷/国外/YA/卷材|F</v>
          </cell>
          <cell r="C195" t="str">
            <v>蓝白/整体//</v>
          </cell>
          <cell r="D195" t="str">
            <v/>
          </cell>
          <cell r="E195" t="str">
            <v>台</v>
          </cell>
          <cell r="F195" t="str">
            <v/>
          </cell>
          <cell r="G195" t="str">
            <v>1101</v>
          </cell>
          <cell r="H195" t="str">
            <v>M</v>
          </cell>
        </row>
        <row r="196">
          <cell r="A196" t="str">
            <v>3500130018</v>
          </cell>
          <cell r="B196" t="str">
            <v>横梁部件KM36-180</v>
          </cell>
          <cell r="C196" t="str">
            <v>//</v>
          </cell>
          <cell r="D196" t="str">
            <v/>
          </cell>
          <cell r="E196" t="str">
            <v>套</v>
          </cell>
          <cell r="F196" t="str">
            <v/>
          </cell>
          <cell r="G196" t="str">
            <v>109</v>
          </cell>
          <cell r="H196" t="str">
            <v>Y</v>
          </cell>
        </row>
        <row r="197">
          <cell r="A197" t="str">
            <v>151832001</v>
          </cell>
          <cell r="B197" t="str">
            <v>1.8米/1024I 6pl/32头/导带印花机/国外/W/印花</v>
          </cell>
          <cell r="C197" t="str">
            <v>蓝灰/整体//</v>
          </cell>
          <cell r="D197" t="str">
            <v>#34-#35主机，不含收卷、放卷、供墨</v>
          </cell>
          <cell r="E197" t="str">
            <v>台</v>
          </cell>
          <cell r="F197" t="str">
            <v/>
          </cell>
          <cell r="G197" t="str">
            <v>HK1101</v>
          </cell>
          <cell r="H197" t="str">
            <v>M</v>
          </cell>
        </row>
        <row r="198">
          <cell r="A198" t="str">
            <v>3500130021</v>
          </cell>
          <cell r="B198" t="str">
            <v>喷头组件KM36</v>
          </cell>
          <cell r="C198" t="str">
            <v>//</v>
          </cell>
          <cell r="D198" t="str">
            <v/>
          </cell>
          <cell r="E198" t="str">
            <v>套</v>
          </cell>
          <cell r="F198" t="str">
            <v/>
          </cell>
          <cell r="G198" t="str">
            <v>Q11</v>
          </cell>
          <cell r="H198" t="str">
            <v>M</v>
          </cell>
        </row>
        <row r="199">
          <cell r="A199" t="str">
            <v>251832001</v>
          </cell>
          <cell r="B199" t="str">
            <v>1.8米/1024I 6pl/32头/导带印花机/整机/W/印花</v>
          </cell>
          <cell r="C199" t="str">
            <v>蓝灰/整体//</v>
          </cell>
          <cell r="D199" t="str">
            <v>#34-#35主机，不含收卷、放卷、供墨</v>
          </cell>
          <cell r="E199" t="str">
            <v>台</v>
          </cell>
          <cell r="F199" t="str">
            <v/>
          </cell>
          <cell r="G199" t="str">
            <v>HK1102</v>
          </cell>
          <cell r="H199" t="str">
            <v>M</v>
          </cell>
        </row>
        <row r="200">
          <cell r="A200" t="str">
            <v>3500130022</v>
          </cell>
          <cell r="B200" t="str">
            <v>压墨组件KM36</v>
          </cell>
          <cell r="C200" t="str">
            <v>//</v>
          </cell>
          <cell r="D200" t="str">
            <v/>
          </cell>
          <cell r="E200" t="str">
            <v>套</v>
          </cell>
          <cell r="F200" t="str">
            <v/>
          </cell>
          <cell r="G200" t="str">
            <v>Q11</v>
          </cell>
          <cell r="H200" t="str">
            <v>M</v>
          </cell>
        </row>
        <row r="201">
          <cell r="A201" t="str">
            <v>3500130001</v>
          </cell>
          <cell r="B201" t="str">
            <v>机架部件KM36-180</v>
          </cell>
          <cell r="C201" t="str">
            <v>//</v>
          </cell>
          <cell r="D201" t="str">
            <v/>
          </cell>
          <cell r="E201" t="str">
            <v>套</v>
          </cell>
          <cell r="F201" t="str">
            <v>KM32-700</v>
          </cell>
          <cell r="G201" t="str">
            <v>109</v>
          </cell>
          <cell r="H201" t="str">
            <v>Y</v>
          </cell>
        </row>
        <row r="202">
          <cell r="A202" t="str">
            <v>3500130023</v>
          </cell>
          <cell r="B202" t="str">
            <v>喷头调节组件KM36</v>
          </cell>
          <cell r="C202" t="str">
            <v>//</v>
          </cell>
          <cell r="D202" t="str">
            <v/>
          </cell>
          <cell r="E202" t="str">
            <v>套</v>
          </cell>
          <cell r="F202" t="str">
            <v>KM32-610</v>
          </cell>
          <cell r="G202" t="str">
            <v>Q11</v>
          </cell>
          <cell r="H202" t="str">
            <v>M</v>
          </cell>
        </row>
        <row r="203">
          <cell r="A203" t="str">
            <v>3500130009</v>
          </cell>
          <cell r="B203" t="str">
            <v>主动辊驱动组件KM36-180</v>
          </cell>
          <cell r="C203" t="str">
            <v>//</v>
          </cell>
          <cell r="D203" t="str">
            <v/>
          </cell>
          <cell r="E203" t="str">
            <v>套</v>
          </cell>
          <cell r="F203" t="str">
            <v>KM32-770</v>
          </cell>
          <cell r="G203" t="str">
            <v>109</v>
          </cell>
          <cell r="H203" t="str">
            <v>Y</v>
          </cell>
        </row>
        <row r="204">
          <cell r="A204" t="str">
            <v>3500130024</v>
          </cell>
          <cell r="B204" t="str">
            <v>电磁阀组件KM36</v>
          </cell>
          <cell r="C204" t="str">
            <v>//</v>
          </cell>
          <cell r="D204" t="str">
            <v/>
          </cell>
          <cell r="E204" t="str">
            <v>套</v>
          </cell>
          <cell r="F204" t="str">
            <v>KM32-510</v>
          </cell>
          <cell r="G204" t="str">
            <v>109</v>
          </cell>
          <cell r="H204" t="str">
            <v>Y</v>
          </cell>
        </row>
        <row r="205">
          <cell r="A205" t="str">
            <v>3500130012</v>
          </cell>
          <cell r="B205" t="str">
            <v>压布辊组件KM36</v>
          </cell>
          <cell r="C205" t="str">
            <v>//</v>
          </cell>
          <cell r="D205" t="str">
            <v/>
          </cell>
          <cell r="E205" t="str">
            <v>套</v>
          </cell>
          <cell r="F205" t="str">
            <v/>
          </cell>
          <cell r="G205" t="str">
            <v>109</v>
          </cell>
          <cell r="H205" t="str">
            <v>Y</v>
          </cell>
        </row>
        <row r="206">
          <cell r="A206" t="str">
            <v>3500130025</v>
          </cell>
          <cell r="B206" t="str">
            <v>气墨瓶组件KM36</v>
          </cell>
          <cell r="C206" t="str">
            <v>//</v>
          </cell>
          <cell r="D206" t="str">
            <v/>
          </cell>
          <cell r="E206" t="str">
            <v>套</v>
          </cell>
          <cell r="F206" t="str">
            <v/>
          </cell>
          <cell r="G206" t="str">
            <v>109</v>
          </cell>
          <cell r="H206" t="str">
            <v>Y</v>
          </cell>
        </row>
        <row r="207">
          <cell r="A207" t="str">
            <v>3500130019</v>
          </cell>
          <cell r="B207" t="str">
            <v>小车头架部件KM36</v>
          </cell>
          <cell r="C207" t="str">
            <v>//</v>
          </cell>
          <cell r="D207" t="str">
            <v/>
          </cell>
          <cell r="E207" t="str">
            <v>套</v>
          </cell>
          <cell r="F207" t="str">
            <v>KM32-620</v>
          </cell>
          <cell r="G207" t="str">
            <v>109</v>
          </cell>
          <cell r="H207" t="str">
            <v>Y</v>
          </cell>
        </row>
        <row r="208">
          <cell r="A208" t="str">
            <v>3500130026</v>
          </cell>
          <cell r="B208" t="str">
            <v>副墨瓶子件KM36</v>
          </cell>
          <cell r="C208" t="str">
            <v>//</v>
          </cell>
          <cell r="D208" t="str">
            <v/>
          </cell>
          <cell r="E208" t="str">
            <v>套</v>
          </cell>
          <cell r="F208" t="str">
            <v>KM32-400</v>
          </cell>
          <cell r="G208" t="str">
            <v>109</v>
          </cell>
          <cell r="H208" t="str">
            <v>Y</v>
          </cell>
        </row>
        <row r="209">
          <cell r="A209" t="str">
            <v>3500130020</v>
          </cell>
          <cell r="B209" t="str">
            <v>喷头底板组件KM36</v>
          </cell>
          <cell r="C209" t="str">
            <v>//</v>
          </cell>
          <cell r="D209" t="str">
            <v/>
          </cell>
          <cell r="E209" t="str">
            <v>套</v>
          </cell>
          <cell r="F209" t="str">
            <v>KM32-600</v>
          </cell>
          <cell r="G209" t="str">
            <v>109</v>
          </cell>
          <cell r="H209" t="str">
            <v>Y</v>
          </cell>
        </row>
        <row r="210">
          <cell r="A210" t="str">
            <v>3500130029</v>
          </cell>
          <cell r="B210" t="str">
            <v>脱气肺组件KM36</v>
          </cell>
          <cell r="C210" t="str">
            <v>//</v>
          </cell>
          <cell r="D210" t="str">
            <v/>
          </cell>
          <cell r="E210" t="str">
            <v>套</v>
          </cell>
          <cell r="F210" t="str">
            <v>KM32-670</v>
          </cell>
          <cell r="G210" t="str">
            <v>109</v>
          </cell>
          <cell r="H210" t="str">
            <v>Y</v>
          </cell>
        </row>
        <row r="211">
          <cell r="A211" t="str">
            <v>3500130030</v>
          </cell>
          <cell r="B211" t="str">
            <v>喷头堵塞检测部件KM36</v>
          </cell>
          <cell r="C211" t="str">
            <v>//</v>
          </cell>
          <cell r="D211" t="str">
            <v/>
          </cell>
          <cell r="E211" t="str">
            <v>套</v>
          </cell>
          <cell r="F211" t="str">
            <v>KM32-1600</v>
          </cell>
          <cell r="G211" t="str">
            <v>Q11</v>
          </cell>
          <cell r="H211" t="str">
            <v>M</v>
          </cell>
        </row>
        <row r="212">
          <cell r="A212" t="str">
            <v>3500130031</v>
          </cell>
          <cell r="B212" t="str">
            <v>小车碰撞检测部件KM36</v>
          </cell>
          <cell r="C212" t="str">
            <v>//</v>
          </cell>
          <cell r="D212" t="str">
            <v/>
          </cell>
          <cell r="E212" t="str">
            <v>套</v>
          </cell>
          <cell r="F212" t="str">
            <v>KM32-3600</v>
          </cell>
          <cell r="G212" t="str">
            <v>Q11</v>
          </cell>
          <cell r="H212" t="str">
            <v>M</v>
          </cell>
        </row>
        <row r="213">
          <cell r="A213" t="str">
            <v>3500130032</v>
          </cell>
          <cell r="B213" t="str">
            <v>头架电器组件KM36</v>
          </cell>
          <cell r="C213" t="str">
            <v>//</v>
          </cell>
          <cell r="D213" t="str">
            <v/>
          </cell>
          <cell r="E213" t="str">
            <v>套</v>
          </cell>
          <cell r="F213" t="str">
            <v/>
          </cell>
          <cell r="G213" t="str">
            <v>Q11</v>
          </cell>
          <cell r="H213" t="str">
            <v>M</v>
          </cell>
        </row>
        <row r="214">
          <cell r="A214" t="str">
            <v>3500130033</v>
          </cell>
          <cell r="B214" t="str">
            <v>保湿部件KM36</v>
          </cell>
          <cell r="C214" t="str">
            <v>//</v>
          </cell>
          <cell r="D214" t="str">
            <v/>
          </cell>
          <cell r="E214" t="str">
            <v>套</v>
          </cell>
          <cell r="F214" t="str">
            <v/>
          </cell>
          <cell r="G214" t="str">
            <v>109</v>
          </cell>
          <cell r="H214" t="str">
            <v>Y</v>
          </cell>
        </row>
        <row r="215">
          <cell r="A215" t="str">
            <v>3500130034</v>
          </cell>
          <cell r="B215" t="str">
            <v>喷头保湿框架组件KM36</v>
          </cell>
          <cell r="C215" t="str">
            <v>//</v>
          </cell>
          <cell r="D215" t="str">
            <v/>
          </cell>
          <cell r="E215" t="str">
            <v>套</v>
          </cell>
          <cell r="F215" t="str">
            <v>KM32-930</v>
          </cell>
          <cell r="G215" t="str">
            <v>109</v>
          </cell>
          <cell r="H215" t="str">
            <v>Y</v>
          </cell>
        </row>
        <row r="216">
          <cell r="A216" t="str">
            <v>3500130035</v>
          </cell>
          <cell r="B216" t="str">
            <v>保湿清洗升降组件KM36</v>
          </cell>
          <cell r="C216" t="str">
            <v>//</v>
          </cell>
          <cell r="D216" t="str">
            <v/>
          </cell>
          <cell r="E216" t="str">
            <v>套</v>
          </cell>
          <cell r="F216" t="str">
            <v>KM32-940</v>
          </cell>
          <cell r="G216" t="str">
            <v>Q11</v>
          </cell>
          <cell r="H216" t="str">
            <v>M</v>
          </cell>
        </row>
        <row r="217">
          <cell r="A217" t="str">
            <v>3500130036</v>
          </cell>
          <cell r="B217" t="str">
            <v>蜗轮蜗杆组件-KM36</v>
          </cell>
          <cell r="C217" t="str">
            <v>//</v>
          </cell>
          <cell r="D217" t="str">
            <v/>
          </cell>
          <cell r="E217" t="str">
            <v>套</v>
          </cell>
          <cell r="F217" t="str">
            <v/>
          </cell>
          <cell r="G217" t="str">
            <v>Q11</v>
          </cell>
          <cell r="H217" t="str">
            <v>M</v>
          </cell>
        </row>
        <row r="218">
          <cell r="A218" t="str">
            <v>3500130037</v>
          </cell>
          <cell r="B218" t="str">
            <v>保湿盘组件KM36</v>
          </cell>
          <cell r="C218" t="str">
            <v>//</v>
          </cell>
          <cell r="D218" t="str">
            <v/>
          </cell>
          <cell r="E218" t="str">
            <v>套</v>
          </cell>
          <cell r="F218" t="str">
            <v/>
          </cell>
          <cell r="G218" t="str">
            <v>Q11</v>
          </cell>
          <cell r="H218" t="str">
            <v>M</v>
          </cell>
        </row>
        <row r="219">
          <cell r="A219" t="str">
            <v>3500130038</v>
          </cell>
          <cell r="B219" t="str">
            <v>保湿盒组件KM36</v>
          </cell>
          <cell r="C219" t="str">
            <v>//</v>
          </cell>
          <cell r="D219" t="str">
            <v/>
          </cell>
          <cell r="E219" t="str">
            <v>套</v>
          </cell>
          <cell r="F219" t="str">
            <v>KM32-990</v>
          </cell>
          <cell r="G219" t="str">
            <v>Q11</v>
          </cell>
          <cell r="H219" t="str">
            <v>M</v>
          </cell>
        </row>
        <row r="220">
          <cell r="A220" t="str">
            <v>3500130039</v>
          </cell>
          <cell r="B220" t="str">
            <v>保湿左托盘KM36</v>
          </cell>
          <cell r="C220" t="str">
            <v>//</v>
          </cell>
          <cell r="D220" t="str">
            <v/>
          </cell>
          <cell r="E220" t="str">
            <v>套</v>
          </cell>
          <cell r="F220" t="str">
            <v/>
          </cell>
          <cell r="G220" t="str">
            <v>Q11</v>
          </cell>
          <cell r="H220" t="str">
            <v>M</v>
          </cell>
        </row>
        <row r="221">
          <cell r="A221" t="str">
            <v>3500130041</v>
          </cell>
          <cell r="B221" t="str">
            <v>清洗框组件KM36</v>
          </cell>
          <cell r="C221" t="str">
            <v>//</v>
          </cell>
          <cell r="D221" t="str">
            <v/>
          </cell>
          <cell r="E221" t="str">
            <v>套</v>
          </cell>
          <cell r="F221" t="str">
            <v>KM32-1200</v>
          </cell>
          <cell r="G221" t="str">
            <v>Q11</v>
          </cell>
          <cell r="H221" t="str">
            <v>M</v>
          </cell>
        </row>
        <row r="222">
          <cell r="A222" t="str">
            <v>3500130042</v>
          </cell>
          <cell r="B222" t="str">
            <v>底架组件KM36</v>
          </cell>
          <cell r="C222" t="str">
            <v>//</v>
          </cell>
          <cell r="D222" t="str">
            <v/>
          </cell>
          <cell r="E222" t="str">
            <v>套</v>
          </cell>
          <cell r="F222" t="str">
            <v/>
          </cell>
          <cell r="G222" t="str">
            <v>Q11</v>
          </cell>
          <cell r="H222" t="str">
            <v>M</v>
          </cell>
        </row>
        <row r="223">
          <cell r="A223" t="str">
            <v>3500130043</v>
          </cell>
          <cell r="B223" t="str">
            <v>传感器组件KM36</v>
          </cell>
          <cell r="C223" t="str">
            <v>//</v>
          </cell>
          <cell r="D223" t="str">
            <v/>
          </cell>
          <cell r="E223" t="str">
            <v>套</v>
          </cell>
          <cell r="F223" t="str">
            <v>KM32-A1020</v>
          </cell>
          <cell r="G223" t="str">
            <v>Q11</v>
          </cell>
          <cell r="H223" t="str">
            <v>M</v>
          </cell>
        </row>
        <row r="224">
          <cell r="A224" t="str">
            <v>3500130044</v>
          </cell>
          <cell r="B224" t="str">
            <v>皮带驱动组件KM36</v>
          </cell>
          <cell r="C224" t="str">
            <v>//</v>
          </cell>
          <cell r="D224" t="str">
            <v/>
          </cell>
          <cell r="E224" t="str">
            <v>套</v>
          </cell>
          <cell r="F224" t="str">
            <v>KM32-A1030</v>
          </cell>
          <cell r="G224" t="str">
            <v>Q11</v>
          </cell>
          <cell r="H224" t="str">
            <v>M</v>
          </cell>
        </row>
        <row r="225">
          <cell r="A225" t="str">
            <v>3500130045</v>
          </cell>
          <cell r="B225" t="str">
            <v>皮带张紧组件KM36</v>
          </cell>
          <cell r="C225" t="str">
            <v>//</v>
          </cell>
          <cell r="D225" t="str">
            <v/>
          </cell>
          <cell r="E225" t="str">
            <v>套</v>
          </cell>
          <cell r="F225" t="str">
            <v>KM32-A1050</v>
          </cell>
          <cell r="G225" t="str">
            <v>Q11</v>
          </cell>
          <cell r="H225" t="str">
            <v>M</v>
          </cell>
        </row>
        <row r="226">
          <cell r="A226" t="str">
            <v>3500130048</v>
          </cell>
          <cell r="B226" t="str">
            <v>清洗液注液组件KM36</v>
          </cell>
          <cell r="C226" t="str">
            <v>//</v>
          </cell>
          <cell r="D226" t="str">
            <v/>
          </cell>
          <cell r="E226" t="str">
            <v>套</v>
          </cell>
          <cell r="F226" t="str">
            <v>KM32-A1000</v>
          </cell>
          <cell r="G226" t="str">
            <v>Q11</v>
          </cell>
          <cell r="H226" t="str">
            <v>M</v>
          </cell>
        </row>
        <row r="227">
          <cell r="A227" t="str">
            <v>3500130049</v>
          </cell>
          <cell r="B227" t="str">
            <v>排水组件KM36</v>
          </cell>
          <cell r="C227" t="str">
            <v>//</v>
          </cell>
          <cell r="D227" t="str">
            <v/>
          </cell>
          <cell r="E227" t="str">
            <v>套</v>
          </cell>
          <cell r="F227" t="str">
            <v/>
          </cell>
          <cell r="G227" t="str">
            <v>Q11</v>
          </cell>
          <cell r="H227" t="str">
            <v>M</v>
          </cell>
        </row>
        <row r="228">
          <cell r="A228" t="str">
            <v>3500130050</v>
          </cell>
          <cell r="B228" t="str">
            <v>皮带马达组件KM36</v>
          </cell>
          <cell r="C228" t="str">
            <v>//</v>
          </cell>
          <cell r="D228" t="str">
            <v/>
          </cell>
          <cell r="E228" t="str">
            <v>套</v>
          </cell>
          <cell r="F228" t="str">
            <v/>
          </cell>
          <cell r="G228" t="str">
            <v>Q11</v>
          </cell>
          <cell r="H228" t="str">
            <v>M</v>
          </cell>
        </row>
        <row r="229">
          <cell r="A229" t="str">
            <v>3500130051</v>
          </cell>
          <cell r="B229" t="str">
            <v>清洗辊组件KM36</v>
          </cell>
          <cell r="C229" t="str">
            <v>//</v>
          </cell>
          <cell r="D229" t="str">
            <v/>
          </cell>
          <cell r="E229" t="str">
            <v>套</v>
          </cell>
          <cell r="F229" t="str">
            <v>KM32-1040</v>
          </cell>
          <cell r="G229" t="str">
            <v>Q11</v>
          </cell>
          <cell r="H229" t="str">
            <v>M</v>
          </cell>
        </row>
        <row r="230">
          <cell r="A230" t="str">
            <v>3500130053</v>
          </cell>
          <cell r="B230" t="str">
            <v>闪喷盒组件KM36</v>
          </cell>
          <cell r="C230" t="str">
            <v>//</v>
          </cell>
          <cell r="D230" t="str">
            <v/>
          </cell>
          <cell r="E230" t="str">
            <v>套</v>
          </cell>
          <cell r="F230" t="str">
            <v>KM32-960</v>
          </cell>
          <cell r="G230" t="str">
            <v>109</v>
          </cell>
          <cell r="H230" t="str">
            <v>Y</v>
          </cell>
        </row>
        <row r="231">
          <cell r="A231" t="str">
            <v>3500130054</v>
          </cell>
          <cell r="B231" t="str">
            <v>蒸汽发生部件KM36</v>
          </cell>
          <cell r="C231" t="str">
            <v>//</v>
          </cell>
          <cell r="D231" t="str">
            <v/>
          </cell>
          <cell r="E231" t="str">
            <v>套</v>
          </cell>
          <cell r="F231" t="str">
            <v>KM32-1700</v>
          </cell>
          <cell r="G231" t="str">
            <v>109</v>
          </cell>
          <cell r="H231" t="str">
            <v>Y</v>
          </cell>
        </row>
        <row r="232">
          <cell r="A232" t="str">
            <v>3500130056</v>
          </cell>
          <cell r="B232" t="str">
            <v>水洗左升降组件KM36</v>
          </cell>
          <cell r="C232" t="str">
            <v>//</v>
          </cell>
          <cell r="D232" t="str">
            <v/>
          </cell>
          <cell r="E232" t="str">
            <v>套</v>
          </cell>
          <cell r="F232" t="str">
            <v/>
          </cell>
          <cell r="G232" t="str">
            <v>Q11</v>
          </cell>
          <cell r="H232" t="str">
            <v>M</v>
          </cell>
        </row>
        <row r="233">
          <cell r="A233" t="str">
            <v>3500130057</v>
          </cell>
          <cell r="B233" t="str">
            <v>水洗右升降组件KM36</v>
          </cell>
          <cell r="C233" t="str">
            <v>//</v>
          </cell>
          <cell r="D233" t="str">
            <v/>
          </cell>
          <cell r="E233" t="str">
            <v>套</v>
          </cell>
          <cell r="F233" t="str">
            <v/>
          </cell>
          <cell r="G233" t="str">
            <v>Q11</v>
          </cell>
          <cell r="H233" t="str">
            <v>M</v>
          </cell>
        </row>
        <row r="234">
          <cell r="A234" t="str">
            <v>3500130058</v>
          </cell>
          <cell r="B234" t="str">
            <v>毛刷辊组件KM36</v>
          </cell>
          <cell r="C234" t="str">
            <v>//</v>
          </cell>
          <cell r="D234" t="str">
            <v/>
          </cell>
          <cell r="E234" t="str">
            <v>套</v>
          </cell>
          <cell r="F234" t="str">
            <v/>
          </cell>
          <cell r="G234" t="str">
            <v>109</v>
          </cell>
          <cell r="H234" t="str">
            <v>Y</v>
          </cell>
        </row>
        <row r="235">
          <cell r="A235" t="str">
            <v>3500130061</v>
          </cell>
          <cell r="B235" t="str">
            <v>喷水管组件KM36</v>
          </cell>
          <cell r="C235" t="str">
            <v>//</v>
          </cell>
          <cell r="D235" t="str">
            <v/>
          </cell>
          <cell r="E235" t="str">
            <v>套</v>
          </cell>
          <cell r="F235" t="str">
            <v/>
          </cell>
          <cell r="G235" t="str">
            <v>Q11</v>
          </cell>
          <cell r="H235" t="str">
            <v>M</v>
          </cell>
        </row>
        <row r="236">
          <cell r="A236" t="str">
            <v>3500130062</v>
          </cell>
          <cell r="B236" t="str">
            <v>排水组件（不锈钢）KM36</v>
          </cell>
          <cell r="C236" t="str">
            <v>//</v>
          </cell>
          <cell r="D236" t="str">
            <v/>
          </cell>
          <cell r="E236" t="str">
            <v>套</v>
          </cell>
          <cell r="F236" t="str">
            <v/>
          </cell>
          <cell r="G236" t="str">
            <v>Q11</v>
          </cell>
          <cell r="H236" t="str">
            <v>M</v>
          </cell>
        </row>
        <row r="237">
          <cell r="A237" t="str">
            <v>3500130063</v>
          </cell>
          <cell r="B237" t="str">
            <v>水洗导带压板组件KM36</v>
          </cell>
          <cell r="C237" t="str">
            <v>//</v>
          </cell>
          <cell r="D237" t="str">
            <v/>
          </cell>
          <cell r="E237" t="str">
            <v>套</v>
          </cell>
          <cell r="F237" t="str">
            <v>KM19-K500</v>
          </cell>
          <cell r="G237" t="str">
            <v>HK101</v>
          </cell>
          <cell r="H237" t="str">
            <v>P</v>
          </cell>
        </row>
        <row r="238">
          <cell r="A238" t="str">
            <v>3500130064</v>
          </cell>
          <cell r="B238" t="str">
            <v>外衣部件KM36-180</v>
          </cell>
          <cell r="C238" t="str">
            <v>//</v>
          </cell>
          <cell r="D238" t="str">
            <v/>
          </cell>
          <cell r="E238" t="str">
            <v>套</v>
          </cell>
          <cell r="F238" t="str">
            <v>KM32-800</v>
          </cell>
          <cell r="G238" t="str">
            <v>109</v>
          </cell>
          <cell r="H238" t="str">
            <v>Y</v>
          </cell>
        </row>
        <row r="239">
          <cell r="A239" t="str">
            <v>3500130065</v>
          </cell>
          <cell r="B239" t="str">
            <v>废墨桶组件KM36</v>
          </cell>
          <cell r="C239" t="str">
            <v>//</v>
          </cell>
          <cell r="D239" t="str">
            <v/>
          </cell>
          <cell r="E239" t="str">
            <v>套</v>
          </cell>
          <cell r="F239" t="str">
            <v>KM32-3300</v>
          </cell>
          <cell r="G239" t="str">
            <v>109</v>
          </cell>
          <cell r="H239" t="str">
            <v>Y</v>
          </cell>
        </row>
        <row r="240">
          <cell r="A240" t="str">
            <v>3500130066</v>
          </cell>
          <cell r="B240" t="str">
            <v>PC组件KM36</v>
          </cell>
          <cell r="C240" t="str">
            <v>//</v>
          </cell>
          <cell r="D240" t="str">
            <v/>
          </cell>
          <cell r="E240" t="str">
            <v>套</v>
          </cell>
          <cell r="F240" t="str">
            <v>KM32-8000</v>
          </cell>
          <cell r="G240" t="str">
            <v>109</v>
          </cell>
          <cell r="H240" t="str">
            <v>Y</v>
          </cell>
        </row>
        <row r="241">
          <cell r="A241" t="str">
            <v>3500130067</v>
          </cell>
          <cell r="B241" t="str">
            <v>5L墨桶组件KM36</v>
          </cell>
          <cell r="C241" t="str">
            <v>//</v>
          </cell>
          <cell r="D241" t="str">
            <v/>
          </cell>
          <cell r="E241" t="str">
            <v>套</v>
          </cell>
          <cell r="F241" t="str">
            <v/>
          </cell>
          <cell r="G241" t="str">
            <v>109</v>
          </cell>
          <cell r="H241" t="str">
            <v>Y</v>
          </cell>
        </row>
        <row r="242">
          <cell r="A242" t="str">
            <v>3500130070</v>
          </cell>
          <cell r="B242" t="str">
            <v>安全拉线开关部件</v>
          </cell>
          <cell r="C242" t="str">
            <v>//</v>
          </cell>
          <cell r="D242" t="str">
            <v/>
          </cell>
          <cell r="E242" t="str">
            <v>套</v>
          </cell>
          <cell r="F242" t="str">
            <v>K8-670</v>
          </cell>
          <cell r="G242" t="str">
            <v>Q11</v>
          </cell>
          <cell r="H242" t="str">
            <v>M</v>
          </cell>
        </row>
        <row r="243">
          <cell r="A243" t="str">
            <v>3500130071</v>
          </cell>
          <cell r="B243" t="str">
            <v>电器部件KM36-180</v>
          </cell>
          <cell r="C243" t="str">
            <v>//</v>
          </cell>
          <cell r="D243" t="str">
            <v/>
          </cell>
          <cell r="E243" t="str">
            <v>套</v>
          </cell>
          <cell r="F243" t="str">
            <v/>
          </cell>
          <cell r="G243" t="str">
            <v>109</v>
          </cell>
          <cell r="H243" t="str">
            <v>Y</v>
          </cell>
        </row>
        <row r="244">
          <cell r="A244" t="str">
            <v>3500130072</v>
          </cell>
          <cell r="B244" t="str">
            <v>左电器安装板组件KM36-180</v>
          </cell>
          <cell r="C244" t="str">
            <v>//</v>
          </cell>
          <cell r="D244" t="str">
            <v/>
          </cell>
          <cell r="E244" t="str">
            <v>套</v>
          </cell>
          <cell r="F244" t="str">
            <v/>
          </cell>
          <cell r="G244" t="str">
            <v>109</v>
          </cell>
          <cell r="H244" t="str">
            <v>Y</v>
          </cell>
        </row>
        <row r="245">
          <cell r="A245" t="str">
            <v>3500130073</v>
          </cell>
          <cell r="B245" t="str">
            <v>右电器安装板组件KM36-180</v>
          </cell>
          <cell r="C245" t="str">
            <v>//</v>
          </cell>
          <cell r="D245" t="str">
            <v/>
          </cell>
          <cell r="E245" t="str">
            <v>套</v>
          </cell>
          <cell r="F245" t="str">
            <v/>
          </cell>
          <cell r="G245" t="str">
            <v>109</v>
          </cell>
          <cell r="H245" t="str">
            <v>Y</v>
          </cell>
        </row>
        <row r="246">
          <cell r="A246" t="str">
            <v>3500130074</v>
          </cell>
          <cell r="B246" t="str">
            <v>主机线束组件KM36-180</v>
          </cell>
          <cell r="C246" t="str">
            <v>//</v>
          </cell>
          <cell r="D246" t="str">
            <v/>
          </cell>
          <cell r="E246" t="str">
            <v>套</v>
          </cell>
          <cell r="F246" t="str">
            <v/>
          </cell>
          <cell r="G246" t="str">
            <v>HK101</v>
          </cell>
          <cell r="H246" t="str">
            <v>S</v>
          </cell>
        </row>
        <row r="247">
          <cell r="A247" t="str">
            <v>3500130076</v>
          </cell>
          <cell r="B247" t="str">
            <v>机器包装箱KM36-180</v>
          </cell>
          <cell r="C247" t="str">
            <v>//</v>
          </cell>
          <cell r="D247" t="str">
            <v/>
          </cell>
          <cell r="E247" t="str">
            <v>套</v>
          </cell>
          <cell r="F247" t="str">
            <v/>
          </cell>
          <cell r="G247" t="str">
            <v>Q11</v>
          </cell>
          <cell r="H247" t="str">
            <v>M</v>
          </cell>
        </row>
        <row r="248">
          <cell r="A248" t="str">
            <v>3500130077</v>
          </cell>
          <cell r="B248" t="str">
            <v>配送件KM36-180</v>
          </cell>
          <cell r="C248" t="str">
            <v>//</v>
          </cell>
          <cell r="D248" t="str">
            <v/>
          </cell>
          <cell r="E248" t="str">
            <v>套</v>
          </cell>
          <cell r="F248" t="str">
            <v/>
          </cell>
          <cell r="G248" t="str">
            <v>109</v>
          </cell>
          <cell r="H248" t="str">
            <v>Y</v>
          </cell>
        </row>
        <row r="249">
          <cell r="A249" t="str">
            <v>3500230001</v>
          </cell>
          <cell r="B249" t="str">
            <v>机架部件KM36-180</v>
          </cell>
          <cell r="C249" t="str">
            <v>//</v>
          </cell>
          <cell r="D249" t="str">
            <v>#36-#37</v>
          </cell>
          <cell r="E249" t="str">
            <v>套</v>
          </cell>
          <cell r="F249" t="str">
            <v>KM32-700</v>
          </cell>
          <cell r="G249" t="str">
            <v>109</v>
          </cell>
          <cell r="H249" t="str">
            <v>Y</v>
          </cell>
        </row>
        <row r="250">
          <cell r="A250" t="str">
            <v>3500230009</v>
          </cell>
          <cell r="B250" t="str">
            <v>主动辊驱动组件KM36-180</v>
          </cell>
          <cell r="C250" t="str">
            <v>//</v>
          </cell>
          <cell r="D250" t="str">
            <v>#36-#37</v>
          </cell>
          <cell r="E250" t="str">
            <v>套</v>
          </cell>
          <cell r="F250" t="str">
            <v>KM32-770</v>
          </cell>
          <cell r="G250" t="str">
            <v>109</v>
          </cell>
          <cell r="H250" t="str">
            <v>Y</v>
          </cell>
        </row>
        <row r="251">
          <cell r="A251" t="str">
            <v>3500230012</v>
          </cell>
          <cell r="B251" t="str">
            <v>压布辊组件KM36</v>
          </cell>
          <cell r="C251" t="str">
            <v>//</v>
          </cell>
          <cell r="D251" t="str">
            <v>#36-#37</v>
          </cell>
          <cell r="E251" t="str">
            <v>套</v>
          </cell>
          <cell r="F251" t="str">
            <v/>
          </cell>
          <cell r="G251" t="str">
            <v>109</v>
          </cell>
          <cell r="H251" t="str">
            <v>Y</v>
          </cell>
        </row>
        <row r="252">
          <cell r="A252" t="str">
            <v>3500230019</v>
          </cell>
          <cell r="B252" t="str">
            <v>小车头架部件KM36</v>
          </cell>
          <cell r="C252" t="str">
            <v>//</v>
          </cell>
          <cell r="D252" t="str">
            <v>#36-#37</v>
          </cell>
          <cell r="E252" t="str">
            <v>套</v>
          </cell>
          <cell r="F252" t="str">
            <v>KM32-620</v>
          </cell>
          <cell r="G252" t="str">
            <v>109</v>
          </cell>
          <cell r="H252" t="str">
            <v>Y</v>
          </cell>
        </row>
        <row r="253">
          <cell r="A253" t="str">
            <v>3500230020</v>
          </cell>
          <cell r="B253" t="str">
            <v>喷头底板组件KM36</v>
          </cell>
          <cell r="C253" t="str">
            <v>//</v>
          </cell>
          <cell r="D253" t="str">
            <v>#36-#37</v>
          </cell>
          <cell r="E253" t="str">
            <v>套</v>
          </cell>
          <cell r="F253" t="str">
            <v>KM32-600</v>
          </cell>
          <cell r="G253" t="str">
            <v>109</v>
          </cell>
          <cell r="H253" t="str">
            <v>Y</v>
          </cell>
        </row>
        <row r="254">
          <cell r="A254" t="str">
            <v>3500230040</v>
          </cell>
          <cell r="B254" t="str">
            <v>清洗部件KM36</v>
          </cell>
          <cell r="C254" t="str">
            <v>//</v>
          </cell>
          <cell r="D254" t="str">
            <v>#36-#37</v>
          </cell>
          <cell r="E254" t="str">
            <v>套</v>
          </cell>
          <cell r="F254" t="str">
            <v>KM32-1000</v>
          </cell>
          <cell r="G254" t="str">
            <v>109</v>
          </cell>
          <cell r="H254" t="str">
            <v>Y</v>
          </cell>
        </row>
        <row r="255">
          <cell r="A255" t="str">
            <v>3500230052</v>
          </cell>
          <cell r="B255" t="str">
            <v>清洗辊马达组件KM36</v>
          </cell>
          <cell r="C255" t="str">
            <v>//</v>
          </cell>
          <cell r="D255" t="str">
            <v>#36-#37</v>
          </cell>
          <cell r="E255" t="str">
            <v>套</v>
          </cell>
          <cell r="F255" t="str">
            <v>KM32-A1020</v>
          </cell>
          <cell r="G255" t="str">
            <v>109</v>
          </cell>
          <cell r="H255" t="str">
            <v>Y</v>
          </cell>
        </row>
        <row r="256">
          <cell r="A256" t="str">
            <v>3500230075</v>
          </cell>
          <cell r="B256" t="str">
            <v>标贴部件KM36-180</v>
          </cell>
          <cell r="C256" t="str">
            <v>//</v>
          </cell>
          <cell r="D256" t="str">
            <v>#36-#37</v>
          </cell>
          <cell r="E256" t="str">
            <v>套</v>
          </cell>
          <cell r="F256" t="str">
            <v/>
          </cell>
          <cell r="G256" t="str">
            <v>109</v>
          </cell>
          <cell r="H256" t="str">
            <v>Y</v>
          </cell>
        </row>
        <row r="257">
          <cell r="A257" t="str">
            <v>3500230078</v>
          </cell>
          <cell r="B257" t="str">
            <v>辅料部件KM36</v>
          </cell>
          <cell r="C257" t="str">
            <v>//</v>
          </cell>
          <cell r="D257" t="str">
            <v>#36-#37</v>
          </cell>
          <cell r="E257" t="str">
            <v>套</v>
          </cell>
          <cell r="F257" t="str">
            <v/>
          </cell>
          <cell r="G257" t="str">
            <v>109</v>
          </cell>
          <cell r="H257" t="str">
            <v>Y</v>
          </cell>
        </row>
        <row r="258">
          <cell r="A258" t="str">
            <v>410101002000</v>
          </cell>
          <cell r="B258" t="str">
            <v>端部横档</v>
          </cell>
          <cell r="C258" t="str">
            <v>/LY12/黑色阳极氧化</v>
          </cell>
          <cell r="D258" t="str">
            <v/>
          </cell>
          <cell r="E258" t="str">
            <v>个</v>
          </cell>
          <cell r="F258" t="str">
            <v>KM32-72</v>
          </cell>
          <cell r="G258" t="str">
            <v>HK101</v>
          </cell>
          <cell r="H258" t="str">
            <v>P</v>
          </cell>
        </row>
        <row r="259">
          <cell r="A259" t="str">
            <v>410101002501</v>
          </cell>
          <cell r="B259" t="str">
            <v>前固定板</v>
          </cell>
          <cell r="C259" t="str">
            <v>/铝板δ=5.0/本色阳极氧化</v>
          </cell>
          <cell r="D259" t="str">
            <v/>
          </cell>
          <cell r="E259" t="str">
            <v>个</v>
          </cell>
          <cell r="F259" t="str">
            <v>KM32-A12</v>
          </cell>
          <cell r="G259" t="str">
            <v>HK101</v>
          </cell>
          <cell r="H259" t="str">
            <v>P</v>
          </cell>
        </row>
        <row r="260">
          <cell r="A260" t="str">
            <v>410101002601</v>
          </cell>
          <cell r="B260" t="str">
            <v>后固定板</v>
          </cell>
          <cell r="C260" t="str">
            <v>/铝板δ=5.0/本色阳极氧化</v>
          </cell>
          <cell r="D260" t="str">
            <v/>
          </cell>
          <cell r="E260" t="str">
            <v>个</v>
          </cell>
          <cell r="F260" t="str">
            <v>KM32-A53</v>
          </cell>
          <cell r="G260" t="str">
            <v>HK101</v>
          </cell>
          <cell r="H260" t="str">
            <v>P</v>
          </cell>
        </row>
        <row r="261">
          <cell r="A261" t="str">
            <v>410101002700</v>
          </cell>
          <cell r="B261" t="str">
            <v>滑条</v>
          </cell>
          <cell r="C261" t="str">
            <v>/不锈钢/</v>
          </cell>
          <cell r="D261" t="str">
            <v/>
          </cell>
          <cell r="E261" t="str">
            <v>个</v>
          </cell>
          <cell r="F261" t="str">
            <v>KM32-A55</v>
          </cell>
          <cell r="G261" t="str">
            <v>HK101</v>
          </cell>
          <cell r="H261" t="str">
            <v>P</v>
          </cell>
        </row>
        <row r="262">
          <cell r="A262" t="str">
            <v>410101002800</v>
          </cell>
          <cell r="B262" t="str">
            <v>槽孔齿轮</v>
          </cell>
          <cell r="C262" t="str">
            <v>/45#/磷化发黑</v>
          </cell>
          <cell r="D262" t="str">
            <v/>
          </cell>
          <cell r="E262" t="str">
            <v>个</v>
          </cell>
          <cell r="F262" t="str">
            <v>KM32-S18</v>
          </cell>
          <cell r="G262" t="str">
            <v>HK101</v>
          </cell>
          <cell r="H262" t="str">
            <v>P</v>
          </cell>
        </row>
        <row r="263">
          <cell r="A263" t="str">
            <v>410101002900</v>
          </cell>
          <cell r="B263" t="str">
            <v>惰轮</v>
          </cell>
          <cell r="C263" t="str">
            <v>/45#/磷化发黑</v>
          </cell>
          <cell r="D263" t="str">
            <v/>
          </cell>
          <cell r="E263" t="str">
            <v>个</v>
          </cell>
          <cell r="F263" t="str">
            <v>KM32-S19</v>
          </cell>
          <cell r="G263" t="str">
            <v>HK101</v>
          </cell>
          <cell r="H263" t="str">
            <v>P</v>
          </cell>
        </row>
        <row r="264">
          <cell r="A264" t="str">
            <v>410101003000</v>
          </cell>
          <cell r="B264" t="str">
            <v>中间大齿轮</v>
          </cell>
          <cell r="C264" t="str">
            <v>/SUS304/</v>
          </cell>
          <cell r="D264" t="str">
            <v/>
          </cell>
          <cell r="E264" t="str">
            <v>个</v>
          </cell>
          <cell r="F264" t="str">
            <v>KM32-S15</v>
          </cell>
          <cell r="G264" t="str">
            <v>HK101</v>
          </cell>
          <cell r="H264" t="str">
            <v>P</v>
          </cell>
        </row>
        <row r="265">
          <cell r="A265" t="str">
            <v>410101003300</v>
          </cell>
          <cell r="B265" t="str">
            <v>清洗辊齿轮</v>
          </cell>
          <cell r="C265" t="str">
            <v>/304SS/</v>
          </cell>
          <cell r="D265" t="str">
            <v/>
          </cell>
          <cell r="E265" t="str">
            <v>个</v>
          </cell>
          <cell r="F265" t="str">
            <v>KM32-A40</v>
          </cell>
          <cell r="G265" t="str">
            <v>HK101</v>
          </cell>
          <cell r="H265" t="str">
            <v>P</v>
          </cell>
        </row>
        <row r="266">
          <cell r="A266" t="str">
            <v>410101004000</v>
          </cell>
          <cell r="B266" t="str">
            <v>双门吊轨</v>
          </cell>
          <cell r="C266" t="str">
            <v>/铝型材/</v>
          </cell>
          <cell r="D266" t="str">
            <v/>
          </cell>
          <cell r="E266" t="str">
            <v>个</v>
          </cell>
          <cell r="F266" t="str">
            <v>KM32-E28</v>
          </cell>
          <cell r="G266" t="str">
            <v>HK101</v>
          </cell>
          <cell r="H266" t="str">
            <v>P</v>
          </cell>
        </row>
        <row r="267">
          <cell r="A267" t="str">
            <v>410101004201</v>
          </cell>
          <cell r="B267" t="str">
            <v>固定辊</v>
          </cell>
          <cell r="C267" t="str">
            <v>/组合件/镀硬铬</v>
          </cell>
          <cell r="D267" t="str">
            <v/>
          </cell>
          <cell r="E267" t="str">
            <v>副</v>
          </cell>
          <cell r="F267" t="str">
            <v>KM32-B26</v>
          </cell>
          <cell r="G267" t="str">
            <v>HK101</v>
          </cell>
          <cell r="H267" t="str">
            <v>P</v>
          </cell>
        </row>
        <row r="268">
          <cell r="A268" t="str">
            <v>410101004303</v>
          </cell>
          <cell r="B268" t="str">
            <v>托辊轴</v>
          </cell>
          <cell r="C268" t="str">
            <v>/组合件/镀硬铬</v>
          </cell>
          <cell r="D268" t="str">
            <v/>
          </cell>
          <cell r="E268" t="str">
            <v>副</v>
          </cell>
          <cell r="F268" t="str">
            <v>KM32-B30</v>
          </cell>
          <cell r="G268" t="str">
            <v>HK101</v>
          </cell>
          <cell r="H268" t="str">
            <v>P</v>
          </cell>
        </row>
        <row r="269">
          <cell r="A269" t="str">
            <v>410101004401</v>
          </cell>
          <cell r="B269" t="str">
            <v>海绵辊</v>
          </cell>
          <cell r="C269" t="str">
            <v>/组合件/</v>
          </cell>
          <cell r="D269" t="str">
            <v/>
          </cell>
          <cell r="E269" t="str">
            <v>个</v>
          </cell>
          <cell r="F269" t="str">
            <v>KM32-B25-01</v>
          </cell>
          <cell r="G269" t="str">
            <v>HK101</v>
          </cell>
          <cell r="H269" t="str">
            <v>P</v>
          </cell>
        </row>
        <row r="270">
          <cell r="A270" t="str">
            <v>410101009300</v>
          </cell>
          <cell r="B270" t="str">
            <v>保湿从动齿轮(变更)</v>
          </cell>
          <cell r="C270" t="str">
            <v>/黑色POM/</v>
          </cell>
          <cell r="D270" t="str">
            <v/>
          </cell>
          <cell r="E270" t="str">
            <v>个</v>
          </cell>
          <cell r="F270" t="str">
            <v>301019001600</v>
          </cell>
          <cell r="G270" t="str">
            <v>HK101</v>
          </cell>
          <cell r="H270" t="str">
            <v>P</v>
          </cell>
        </row>
        <row r="271">
          <cell r="A271" t="str">
            <v>410101009400</v>
          </cell>
          <cell r="B271" t="str">
            <v>保湿电机固定板</v>
          </cell>
          <cell r="C271" t="str">
            <v>/LY12/本色阳极氧化</v>
          </cell>
          <cell r="D271" t="str">
            <v/>
          </cell>
          <cell r="E271" t="str">
            <v>个</v>
          </cell>
          <cell r="F271" t="str">
            <v>301019001800</v>
          </cell>
          <cell r="G271" t="str">
            <v>HK101</v>
          </cell>
          <cell r="H271" t="str">
            <v>P</v>
          </cell>
        </row>
        <row r="272">
          <cell r="A272" t="str">
            <v>410101009501</v>
          </cell>
          <cell r="B272" t="str">
            <v>保湿铰链轴</v>
          </cell>
          <cell r="C272" t="str">
            <v>/45#/发黑</v>
          </cell>
          <cell r="D272" t="str">
            <v/>
          </cell>
          <cell r="E272" t="str">
            <v>个</v>
          </cell>
          <cell r="F272" t="str">
            <v>301019001901</v>
          </cell>
          <cell r="G272" t="str">
            <v>HK101</v>
          </cell>
          <cell r="H272" t="str">
            <v>P</v>
          </cell>
        </row>
        <row r="273">
          <cell r="A273" t="str">
            <v>410101010100</v>
          </cell>
          <cell r="B273" t="str">
            <v>保湿升降偏心轮</v>
          </cell>
          <cell r="C273" t="str">
            <v>/45#/镀硬铬</v>
          </cell>
          <cell r="D273" t="str">
            <v/>
          </cell>
          <cell r="E273" t="str">
            <v>个</v>
          </cell>
          <cell r="F273" t="str">
            <v>301019002600</v>
          </cell>
          <cell r="G273" t="str">
            <v>HK101</v>
          </cell>
          <cell r="H273" t="str">
            <v>P</v>
          </cell>
        </row>
        <row r="274">
          <cell r="A274" t="str">
            <v>410101010200</v>
          </cell>
          <cell r="B274" t="str">
            <v>保湿升降轴胶套</v>
          </cell>
          <cell r="C274" t="str">
            <v>/黑色POM/</v>
          </cell>
          <cell r="D274" t="str">
            <v/>
          </cell>
          <cell r="E274" t="str">
            <v>个</v>
          </cell>
          <cell r="F274" t="str">
            <v>301019002700</v>
          </cell>
          <cell r="G274" t="str">
            <v>HK101</v>
          </cell>
          <cell r="H274" t="str">
            <v>P</v>
          </cell>
        </row>
        <row r="275">
          <cell r="A275" t="str">
            <v>410101010300</v>
          </cell>
          <cell r="B275" t="str">
            <v>保湿主动齿轮(变更)</v>
          </cell>
          <cell r="C275" t="str">
            <v>/黑色POM/</v>
          </cell>
          <cell r="D275" t="str">
            <v/>
          </cell>
          <cell r="E275" t="str">
            <v>个</v>
          </cell>
          <cell r="F275" t="str">
            <v>301019002800</v>
          </cell>
          <cell r="G275" t="str">
            <v>HK101</v>
          </cell>
          <cell r="H275" t="str">
            <v>P</v>
          </cell>
        </row>
        <row r="276">
          <cell r="A276" t="str">
            <v>410101010801</v>
          </cell>
          <cell r="B276" t="str">
            <v>大蜗轮（30齿）</v>
          </cell>
          <cell r="C276" t="str">
            <v>/锡青铜QSn6.5-1/</v>
          </cell>
          <cell r="D276" t="str">
            <v/>
          </cell>
          <cell r="E276" t="str">
            <v>个</v>
          </cell>
          <cell r="F276" t="str">
            <v>301019003601</v>
          </cell>
          <cell r="G276" t="str">
            <v>HK101</v>
          </cell>
          <cell r="H276" t="str">
            <v>P</v>
          </cell>
        </row>
        <row r="277">
          <cell r="A277" t="str">
            <v>410101013600</v>
          </cell>
          <cell r="B277" t="str">
            <v>防撞胶</v>
          </cell>
          <cell r="C277" t="str">
            <v>/聚氨酯/</v>
          </cell>
          <cell r="D277" t="str">
            <v/>
          </cell>
          <cell r="E277" t="str">
            <v>个</v>
          </cell>
          <cell r="F277" t="str">
            <v>301019008000</v>
          </cell>
          <cell r="G277" t="str">
            <v>HK101</v>
          </cell>
          <cell r="H277" t="str">
            <v>P</v>
          </cell>
        </row>
        <row r="278">
          <cell r="A278" t="str">
            <v>410101013700</v>
          </cell>
          <cell r="B278" t="str">
            <v>防撞胶（16-512i）</v>
          </cell>
          <cell r="C278" t="str">
            <v>/聚氨酯/</v>
          </cell>
          <cell r="D278" t="str">
            <v/>
          </cell>
          <cell r="E278" t="str">
            <v>个</v>
          </cell>
          <cell r="F278" t="str">
            <v>301019008100</v>
          </cell>
          <cell r="G278" t="str">
            <v>HK101</v>
          </cell>
          <cell r="H278" t="str">
            <v>P</v>
          </cell>
        </row>
        <row r="279">
          <cell r="A279" t="str">
            <v>410101015000</v>
          </cell>
          <cell r="B279" t="str">
            <v>隔套（轴承61903）</v>
          </cell>
          <cell r="C279" t="str">
            <v>/Q235-A/发黑</v>
          </cell>
          <cell r="D279" t="str">
            <v/>
          </cell>
          <cell r="E279" t="str">
            <v>个</v>
          </cell>
          <cell r="F279" t="str">
            <v>301019009500</v>
          </cell>
          <cell r="G279" t="str">
            <v>HK101</v>
          </cell>
          <cell r="H279" t="str">
            <v>P</v>
          </cell>
        </row>
        <row r="280">
          <cell r="A280" t="str">
            <v>410101015500</v>
          </cell>
          <cell r="B280" t="str">
            <v>滚珠丝杆组件（DK2510-4）</v>
          </cell>
          <cell r="C280" t="str">
            <v>/组合件/</v>
          </cell>
          <cell r="D280" t="str">
            <v/>
          </cell>
          <cell r="E280" t="str">
            <v>个</v>
          </cell>
          <cell r="F280" t="str">
            <v>301019010300</v>
          </cell>
          <cell r="G280" t="str">
            <v>HK101</v>
          </cell>
          <cell r="H280" t="str">
            <v>P</v>
          </cell>
        </row>
        <row r="281">
          <cell r="A281" t="str">
            <v>410101018300</v>
          </cell>
          <cell r="B281" t="str">
            <v>加湿腔体接头</v>
          </cell>
          <cell r="C281" t="str">
            <v>/LY12/黑色阳极氧化</v>
          </cell>
          <cell r="D281" t="str">
            <v/>
          </cell>
          <cell r="E281" t="str">
            <v>个</v>
          </cell>
          <cell r="F281" t="str">
            <v>301019014400</v>
          </cell>
          <cell r="G281" t="str">
            <v>HK101</v>
          </cell>
          <cell r="H281" t="str">
            <v>P</v>
          </cell>
        </row>
        <row r="282">
          <cell r="A282" t="str">
            <v>410101018400</v>
          </cell>
          <cell r="B282" t="str">
            <v>加长轴</v>
          </cell>
          <cell r="C282" t="str">
            <v>/45#/镀硬铬</v>
          </cell>
          <cell r="D282" t="str">
            <v/>
          </cell>
          <cell r="E282" t="str">
            <v>个</v>
          </cell>
          <cell r="F282" t="str">
            <v>301019014500</v>
          </cell>
          <cell r="G282" t="str">
            <v>HK101</v>
          </cell>
          <cell r="H282" t="str">
            <v>P</v>
          </cell>
        </row>
        <row r="283">
          <cell r="A283" t="str">
            <v>410101019200</v>
          </cell>
          <cell r="B283" t="str">
            <v>纠偏挡环</v>
          </cell>
          <cell r="C283" t="str">
            <v>/45#/发黑</v>
          </cell>
          <cell r="D283" t="str">
            <v/>
          </cell>
          <cell r="E283" t="str">
            <v>个</v>
          </cell>
          <cell r="F283" t="str">
            <v>301019015500</v>
          </cell>
          <cell r="G283" t="str">
            <v>HK101</v>
          </cell>
          <cell r="H283" t="str">
            <v>P</v>
          </cell>
        </row>
        <row r="284">
          <cell r="A284" t="str">
            <v>410101019301</v>
          </cell>
          <cell r="B284" t="str">
            <v>纠偏电机座</v>
          </cell>
          <cell r="C284" t="str">
            <v>/Q235-A/发黑</v>
          </cell>
          <cell r="D284" t="str">
            <v/>
          </cell>
          <cell r="E284" t="str">
            <v>个</v>
          </cell>
          <cell r="F284" t="str">
            <v>301019015601</v>
          </cell>
          <cell r="G284" t="str">
            <v>HK101</v>
          </cell>
          <cell r="H284" t="str">
            <v>P</v>
          </cell>
        </row>
        <row r="285">
          <cell r="A285" t="str">
            <v>410101019801</v>
          </cell>
          <cell r="B285" t="str">
            <v>纠偏连杆</v>
          </cell>
          <cell r="C285" t="str">
            <v>/Q235-A/发黑</v>
          </cell>
          <cell r="D285" t="str">
            <v/>
          </cell>
          <cell r="E285" t="str">
            <v>个</v>
          </cell>
          <cell r="F285" t="str">
            <v>301019016101</v>
          </cell>
          <cell r="G285" t="str">
            <v>HK101</v>
          </cell>
          <cell r="H285" t="str">
            <v>P</v>
          </cell>
        </row>
        <row r="286">
          <cell r="A286" t="str">
            <v>410101020201</v>
          </cell>
          <cell r="B286" t="str">
            <v>纠偏丝杆</v>
          </cell>
          <cell r="C286" t="str">
            <v>/45#/发黑</v>
          </cell>
          <cell r="D286" t="str">
            <v/>
          </cell>
          <cell r="E286" t="str">
            <v>个</v>
          </cell>
          <cell r="F286" t="str">
            <v>301019016401</v>
          </cell>
          <cell r="G286" t="str">
            <v>HK101</v>
          </cell>
          <cell r="H286" t="str">
            <v>P</v>
          </cell>
        </row>
        <row r="287">
          <cell r="A287" t="str">
            <v>410101020300</v>
          </cell>
          <cell r="B287" t="str">
            <v>纠偏调节座</v>
          </cell>
          <cell r="C287" t="str">
            <v>/Q235-A/镀装饰铬</v>
          </cell>
          <cell r="D287" t="str">
            <v/>
          </cell>
          <cell r="E287" t="str">
            <v>个</v>
          </cell>
          <cell r="F287" t="str">
            <v>301019016500</v>
          </cell>
          <cell r="G287" t="str">
            <v>HK101</v>
          </cell>
          <cell r="H287" t="str">
            <v>P</v>
          </cell>
        </row>
        <row r="288">
          <cell r="A288" t="str">
            <v>410101020500</v>
          </cell>
          <cell r="B288" t="str">
            <v>纠偏铜螺套</v>
          </cell>
          <cell r="C288" t="str">
            <v>/黄铜（H62）/</v>
          </cell>
          <cell r="D288" t="str">
            <v/>
          </cell>
          <cell r="E288" t="str">
            <v>个</v>
          </cell>
          <cell r="F288" t="str">
            <v>301019016600</v>
          </cell>
          <cell r="G288" t="str">
            <v>HK101</v>
          </cell>
          <cell r="H288" t="str">
            <v>P</v>
          </cell>
        </row>
        <row r="289">
          <cell r="A289" t="str">
            <v>410101020601</v>
          </cell>
          <cell r="B289" t="str">
            <v>纠偏销轴(变更)</v>
          </cell>
          <cell r="C289" t="str">
            <v>/45#/发黑</v>
          </cell>
          <cell r="D289" t="str">
            <v/>
          </cell>
          <cell r="E289" t="str">
            <v>个</v>
          </cell>
          <cell r="F289" t="str">
            <v>301019016701</v>
          </cell>
          <cell r="G289" t="str">
            <v>HK101</v>
          </cell>
          <cell r="H289" t="str">
            <v>P</v>
          </cell>
        </row>
        <row r="290">
          <cell r="A290" t="str">
            <v>410101022000</v>
          </cell>
          <cell r="B290" t="str">
            <v>联轴器A</v>
          </cell>
          <cell r="C290" t="str">
            <v>/LY12/本色阳极氧化</v>
          </cell>
          <cell r="D290" t="str">
            <v/>
          </cell>
          <cell r="E290" t="str">
            <v>个</v>
          </cell>
          <cell r="F290" t="str">
            <v>301019018600</v>
          </cell>
          <cell r="G290" t="str">
            <v>HK101</v>
          </cell>
          <cell r="H290" t="str">
            <v>P</v>
          </cell>
        </row>
        <row r="291">
          <cell r="A291" t="str">
            <v>410101022100</v>
          </cell>
          <cell r="B291" t="str">
            <v>联轴器B</v>
          </cell>
          <cell r="C291" t="str">
            <v>/LY12/本色阳极氧化</v>
          </cell>
          <cell r="D291" t="str">
            <v/>
          </cell>
          <cell r="E291" t="str">
            <v>个</v>
          </cell>
          <cell r="F291" t="str">
            <v>301019018700</v>
          </cell>
          <cell r="G291" t="str">
            <v>HK101</v>
          </cell>
          <cell r="H291" t="str">
            <v>P</v>
          </cell>
        </row>
        <row r="292">
          <cell r="A292" t="str">
            <v>410101022500</v>
          </cell>
          <cell r="B292" t="str">
            <v>闷盖A（轴承61903)</v>
          </cell>
          <cell r="C292" t="str">
            <v>/Q235-A/发黑</v>
          </cell>
          <cell r="D292" t="str">
            <v/>
          </cell>
          <cell r="E292" t="str">
            <v>个</v>
          </cell>
          <cell r="F292" t="str">
            <v>301019019100</v>
          </cell>
          <cell r="G292" t="str">
            <v>HK101</v>
          </cell>
          <cell r="H292" t="str">
            <v>P</v>
          </cell>
        </row>
        <row r="293">
          <cell r="A293" t="str">
            <v>410101022600</v>
          </cell>
          <cell r="B293" t="str">
            <v>闷盖B（轴承61903）</v>
          </cell>
          <cell r="C293" t="str">
            <v>/Q235-A/发黑</v>
          </cell>
          <cell r="D293" t="str">
            <v/>
          </cell>
          <cell r="E293" t="str">
            <v>个</v>
          </cell>
          <cell r="F293" t="str">
            <v>301019019200</v>
          </cell>
          <cell r="G293" t="str">
            <v>HK101</v>
          </cell>
          <cell r="H293" t="str">
            <v>P</v>
          </cell>
        </row>
        <row r="294">
          <cell r="A294" t="str">
            <v>410101026100</v>
          </cell>
          <cell r="B294" t="str">
            <v>升降蜗杆（右）</v>
          </cell>
          <cell r="C294" t="str">
            <v>/45#/发黑</v>
          </cell>
          <cell r="D294" t="str">
            <v/>
          </cell>
          <cell r="E294" t="str">
            <v>个</v>
          </cell>
          <cell r="F294" t="str">
            <v>301019023600</v>
          </cell>
          <cell r="G294" t="str">
            <v>HK101</v>
          </cell>
          <cell r="H294" t="str">
            <v>P</v>
          </cell>
        </row>
        <row r="295">
          <cell r="A295" t="str">
            <v>410101026200</v>
          </cell>
          <cell r="B295" t="str">
            <v>升降蜗杆（左）</v>
          </cell>
          <cell r="C295" t="str">
            <v>/45#/发黑</v>
          </cell>
          <cell r="D295" t="str">
            <v/>
          </cell>
          <cell r="E295" t="str">
            <v>个</v>
          </cell>
          <cell r="F295" t="str">
            <v>301019023700</v>
          </cell>
          <cell r="G295" t="str">
            <v>HK101</v>
          </cell>
          <cell r="H295" t="str">
            <v>P</v>
          </cell>
        </row>
        <row r="296">
          <cell r="A296" t="str">
            <v>410101030101</v>
          </cell>
          <cell r="B296" t="str">
            <v>踢脚安装座</v>
          </cell>
          <cell r="C296" t="str">
            <v>/方管100x100x6/黑色细砂</v>
          </cell>
          <cell r="D296" t="str">
            <v/>
          </cell>
          <cell r="E296" t="str">
            <v>个</v>
          </cell>
          <cell r="F296" t="str">
            <v>301019027801</v>
          </cell>
          <cell r="G296" t="str">
            <v>HK101</v>
          </cell>
          <cell r="H296" t="str">
            <v>P</v>
          </cell>
        </row>
        <row r="297">
          <cell r="A297" t="str">
            <v>410101030700</v>
          </cell>
          <cell r="B297" t="str">
            <v>涡轮组件支板</v>
          </cell>
          <cell r="C297" t="str">
            <v>/LY12/本色阳极氧化</v>
          </cell>
          <cell r="D297" t="str">
            <v/>
          </cell>
          <cell r="E297" t="str">
            <v>个</v>
          </cell>
          <cell r="F297" t="str">
            <v>301019029200</v>
          </cell>
          <cell r="G297" t="str">
            <v>HK101</v>
          </cell>
          <cell r="H297" t="str">
            <v>P</v>
          </cell>
        </row>
        <row r="298">
          <cell r="A298" t="str">
            <v>410101030800</v>
          </cell>
          <cell r="B298" t="str">
            <v>蜗杆小</v>
          </cell>
          <cell r="C298" t="str">
            <v>/45#/发黑</v>
          </cell>
          <cell r="D298" t="str">
            <v/>
          </cell>
          <cell r="E298" t="str">
            <v>个</v>
          </cell>
          <cell r="F298" t="str">
            <v>301019029300</v>
          </cell>
          <cell r="G298" t="str">
            <v>HK101</v>
          </cell>
          <cell r="H298" t="str">
            <v>P</v>
          </cell>
        </row>
        <row r="299">
          <cell r="A299" t="str">
            <v>410101030900</v>
          </cell>
          <cell r="B299" t="str">
            <v>蜗轮小</v>
          </cell>
          <cell r="C299" t="str">
            <v>/锡青铜QSn6.5-1/</v>
          </cell>
          <cell r="D299" t="str">
            <v/>
          </cell>
          <cell r="E299" t="str">
            <v>个</v>
          </cell>
          <cell r="F299" t="str">
            <v>301019029400</v>
          </cell>
          <cell r="G299" t="str">
            <v>HK101</v>
          </cell>
          <cell r="H299" t="str">
            <v>P</v>
          </cell>
        </row>
        <row r="300">
          <cell r="A300" t="str">
            <v>410101033300</v>
          </cell>
          <cell r="B300" t="str">
            <v>张紧蜗轮蜗杆箱</v>
          </cell>
          <cell r="C300" t="str">
            <v>/LY12/本色阳极氧化</v>
          </cell>
          <cell r="D300" t="str">
            <v/>
          </cell>
          <cell r="E300" t="str">
            <v>个</v>
          </cell>
          <cell r="F300" t="str">
            <v>301019032500</v>
          </cell>
          <cell r="G300" t="str">
            <v>HK101</v>
          </cell>
          <cell r="H300" t="str">
            <v>P</v>
          </cell>
        </row>
        <row r="301">
          <cell r="A301" t="str">
            <v>410101033400</v>
          </cell>
          <cell r="B301" t="str">
            <v>张紧蜗轮轴端板</v>
          </cell>
          <cell r="C301" t="str">
            <v>/LY12/本色阳极氧化</v>
          </cell>
          <cell r="D301" t="str">
            <v/>
          </cell>
          <cell r="E301" t="str">
            <v>个</v>
          </cell>
          <cell r="F301" t="str">
            <v>301019032600</v>
          </cell>
          <cell r="G301" t="str">
            <v>HK101</v>
          </cell>
          <cell r="H301" t="str">
            <v>P</v>
          </cell>
        </row>
        <row r="302">
          <cell r="A302" t="str">
            <v>410101034900</v>
          </cell>
          <cell r="B302" t="str">
            <v>轴承座</v>
          </cell>
          <cell r="C302" t="str">
            <v>/组合件，SBR40S-185/镀硬铬</v>
          </cell>
          <cell r="D302" t="str">
            <v/>
          </cell>
          <cell r="E302" t="str">
            <v>个</v>
          </cell>
          <cell r="F302" t="str">
            <v>301019034300</v>
          </cell>
          <cell r="G302" t="str">
            <v>HK101</v>
          </cell>
          <cell r="H302" t="str">
            <v>P</v>
          </cell>
        </row>
        <row r="303">
          <cell r="A303" t="str">
            <v>410101041801</v>
          </cell>
          <cell r="B303" t="str">
            <v>闪喷盒</v>
          </cell>
          <cell r="C303" t="str">
            <v>/LY12/黑色阳极氧化</v>
          </cell>
          <cell r="D303" t="str">
            <v/>
          </cell>
          <cell r="E303" t="str">
            <v>个</v>
          </cell>
          <cell r="F303" t="str">
            <v>KM32-62</v>
          </cell>
          <cell r="G303" t="str">
            <v>HK101</v>
          </cell>
          <cell r="H303" t="str">
            <v>P</v>
          </cell>
        </row>
        <row r="304">
          <cell r="A304" t="str">
            <v>410101041901</v>
          </cell>
          <cell r="B304" t="str">
            <v>蒸汽槽</v>
          </cell>
          <cell r="C304" t="str">
            <v>/AL6061/本色阳极氧化</v>
          </cell>
          <cell r="D304" t="str">
            <v/>
          </cell>
          <cell r="E304" t="str">
            <v>个</v>
          </cell>
          <cell r="F304" t="str">
            <v>KM32-A33</v>
          </cell>
          <cell r="G304" t="str">
            <v>HK101</v>
          </cell>
          <cell r="H304" t="str">
            <v>P</v>
          </cell>
        </row>
        <row r="305">
          <cell r="A305" t="str">
            <v>410101042000</v>
          </cell>
          <cell r="B305" t="str">
            <v>接收端块</v>
          </cell>
          <cell r="C305" t="str">
            <v>/黑色ABS/</v>
          </cell>
          <cell r="D305" t="str">
            <v/>
          </cell>
          <cell r="E305" t="str">
            <v>个</v>
          </cell>
          <cell r="F305" t="str">
            <v>KM32-A31</v>
          </cell>
          <cell r="G305" t="str">
            <v>HK101</v>
          </cell>
          <cell r="H305" t="str">
            <v>P</v>
          </cell>
        </row>
        <row r="306">
          <cell r="A306" t="str">
            <v>410101042100</v>
          </cell>
          <cell r="B306" t="str">
            <v>遮光圈</v>
          </cell>
          <cell r="C306" t="str">
            <v>/黑色ABS/</v>
          </cell>
          <cell r="D306" t="str">
            <v/>
          </cell>
          <cell r="E306" t="str">
            <v>个</v>
          </cell>
          <cell r="F306" t="str">
            <v>KM32-A19</v>
          </cell>
          <cell r="G306" t="str">
            <v>HK101</v>
          </cell>
          <cell r="H306" t="str">
            <v>P</v>
          </cell>
        </row>
        <row r="307">
          <cell r="A307" t="str">
            <v>410101042200</v>
          </cell>
          <cell r="B307" t="str">
            <v>基板架</v>
          </cell>
          <cell r="C307" t="str">
            <v>/黑色ABS/</v>
          </cell>
          <cell r="D307" t="str">
            <v/>
          </cell>
          <cell r="E307" t="str">
            <v>个</v>
          </cell>
          <cell r="F307" t="str">
            <v>KM32-S56</v>
          </cell>
          <cell r="G307" t="str">
            <v>HK101</v>
          </cell>
          <cell r="H307" t="str">
            <v>P</v>
          </cell>
        </row>
        <row r="308">
          <cell r="A308" t="str">
            <v>410101042300</v>
          </cell>
          <cell r="B308" t="str">
            <v>支柱</v>
          </cell>
          <cell r="C308" t="str">
            <v>/45#/镀装饰铬</v>
          </cell>
          <cell r="D308" t="str">
            <v/>
          </cell>
          <cell r="E308" t="str">
            <v>个</v>
          </cell>
          <cell r="F308" t="str">
            <v>KM32-A23</v>
          </cell>
          <cell r="G308" t="str">
            <v>HK101</v>
          </cell>
          <cell r="H308" t="str">
            <v>P</v>
          </cell>
        </row>
        <row r="309">
          <cell r="A309" t="str">
            <v>410101042400</v>
          </cell>
          <cell r="B309" t="str">
            <v>支撑板</v>
          </cell>
          <cell r="C309" t="str">
            <v>/AL6061/黑色阳极氧化</v>
          </cell>
          <cell r="D309" t="str">
            <v/>
          </cell>
          <cell r="E309" t="str">
            <v>个</v>
          </cell>
          <cell r="F309" t="str">
            <v>KM32-75</v>
          </cell>
          <cell r="G309" t="str">
            <v>HK101</v>
          </cell>
          <cell r="H309" t="str">
            <v>P</v>
          </cell>
        </row>
        <row r="310">
          <cell r="A310" t="str">
            <v>410101042702</v>
          </cell>
          <cell r="B310" t="str">
            <v>方管</v>
          </cell>
          <cell r="C310" t="str">
            <v>/方形钢管100*100*6/黑色细砂纹</v>
          </cell>
          <cell r="D310" t="str">
            <v/>
          </cell>
          <cell r="E310" t="str">
            <v>个</v>
          </cell>
          <cell r="F310" t="str">
            <v>KM32-79</v>
          </cell>
          <cell r="G310" t="str">
            <v>HK101</v>
          </cell>
          <cell r="H310" t="str">
            <v>P</v>
          </cell>
        </row>
        <row r="311">
          <cell r="A311" t="str">
            <v>410101042803</v>
          </cell>
          <cell r="B311" t="str">
            <v>主动辊</v>
          </cell>
          <cell r="C311" t="str">
            <v>/组合件/镀硬铬</v>
          </cell>
          <cell r="D311" t="str">
            <v/>
          </cell>
          <cell r="E311" t="str">
            <v>个</v>
          </cell>
          <cell r="F311" t="str">
            <v>KM32-300</v>
          </cell>
          <cell r="G311" t="str">
            <v>HK101</v>
          </cell>
          <cell r="H311" t="str">
            <v>P</v>
          </cell>
        </row>
        <row r="312">
          <cell r="A312" t="str">
            <v>410101042902</v>
          </cell>
          <cell r="B312" t="str">
            <v>被动辊</v>
          </cell>
          <cell r="C312" t="str">
            <v>/45#/镀硬铬</v>
          </cell>
          <cell r="D312" t="str">
            <v/>
          </cell>
          <cell r="E312" t="str">
            <v>个</v>
          </cell>
          <cell r="F312" t="str">
            <v>KM32-200</v>
          </cell>
          <cell r="G312" t="str">
            <v>HK101</v>
          </cell>
          <cell r="H312" t="str">
            <v>P</v>
          </cell>
        </row>
        <row r="313">
          <cell r="A313" t="str">
            <v>410101043004</v>
          </cell>
          <cell r="B313" t="str">
            <v>后补充板</v>
          </cell>
          <cell r="C313" t="str">
            <v>/Q235-A/黑色细砂纹</v>
          </cell>
          <cell r="D313" t="str">
            <v/>
          </cell>
          <cell r="E313" t="str">
            <v>个</v>
          </cell>
          <cell r="F313" t="str">
            <v>KM32-B79</v>
          </cell>
          <cell r="G313" t="str">
            <v>HK101</v>
          </cell>
          <cell r="H313" t="str">
            <v>P</v>
          </cell>
        </row>
        <row r="314">
          <cell r="A314" t="str">
            <v>410101043102</v>
          </cell>
          <cell r="B314" t="str">
            <v>前遮板</v>
          </cell>
          <cell r="C314" t="str">
            <v>/Q235-A/黑色细砂纹</v>
          </cell>
          <cell r="D314" t="str">
            <v/>
          </cell>
          <cell r="E314" t="str">
            <v>个</v>
          </cell>
          <cell r="F314" t="str">
            <v>KM32-A93</v>
          </cell>
          <cell r="G314" t="str">
            <v>HK101</v>
          </cell>
          <cell r="H314" t="str">
            <v>P</v>
          </cell>
        </row>
        <row r="315">
          <cell r="A315" t="str">
            <v>410101043201</v>
          </cell>
          <cell r="B315" t="str">
            <v>地脚座M24</v>
          </cell>
          <cell r="C315" t="str">
            <v>/方管100x100x6/黑色细砂纹</v>
          </cell>
          <cell r="D315" t="str">
            <v/>
          </cell>
          <cell r="E315" t="str">
            <v>个</v>
          </cell>
          <cell r="F315" t="str">
            <v>KM32-46</v>
          </cell>
          <cell r="G315" t="str">
            <v>HK101</v>
          </cell>
          <cell r="H315" t="str">
            <v>P</v>
          </cell>
        </row>
        <row r="316">
          <cell r="A316" t="str">
            <v>410101043302</v>
          </cell>
          <cell r="B316" t="str">
            <v>螺母块</v>
          </cell>
          <cell r="C316" t="str">
            <v>/45#/镀装饰铬</v>
          </cell>
          <cell r="D316" t="str">
            <v/>
          </cell>
          <cell r="E316" t="str">
            <v>个</v>
          </cell>
          <cell r="F316" t="str">
            <v>KM32-B56</v>
          </cell>
          <cell r="G316" t="str">
            <v>HK101</v>
          </cell>
          <cell r="H316" t="str">
            <v>P</v>
          </cell>
        </row>
        <row r="317">
          <cell r="A317" t="str">
            <v>410101043601</v>
          </cell>
          <cell r="B317" t="str">
            <v>连杆</v>
          </cell>
          <cell r="C317" t="str">
            <v>/组合件/磷化发黑</v>
          </cell>
          <cell r="D317" t="str">
            <v/>
          </cell>
          <cell r="E317" t="str">
            <v>个</v>
          </cell>
          <cell r="F317" t="str">
            <v>KM32-B23</v>
          </cell>
          <cell r="G317" t="str">
            <v>HK101</v>
          </cell>
          <cell r="H317" t="str">
            <v>P</v>
          </cell>
        </row>
        <row r="318">
          <cell r="A318" t="str">
            <v>410101043702</v>
          </cell>
          <cell r="B318" t="str">
            <v>减速箱座</v>
          </cell>
          <cell r="C318" t="str">
            <v>/45#/黑色细砂纹</v>
          </cell>
          <cell r="D318" t="str">
            <v/>
          </cell>
          <cell r="E318" t="str">
            <v>个</v>
          </cell>
          <cell r="F318" t="str">
            <v>KM32-A82</v>
          </cell>
          <cell r="G318" t="str">
            <v>HK101</v>
          </cell>
          <cell r="H318" t="str">
            <v>P</v>
          </cell>
        </row>
        <row r="319">
          <cell r="A319" t="str">
            <v>410101044105</v>
          </cell>
          <cell r="B319" t="str">
            <v>横梁总成</v>
          </cell>
          <cell r="C319" t="str">
            <v>//</v>
          </cell>
          <cell r="D319" t="str">
            <v/>
          </cell>
          <cell r="E319" t="str">
            <v>个</v>
          </cell>
          <cell r="F319" t="str">
            <v>KM32-100</v>
          </cell>
          <cell r="G319" t="str">
            <v>HK101</v>
          </cell>
          <cell r="H319" t="str">
            <v>P</v>
          </cell>
        </row>
        <row r="320">
          <cell r="A320" t="str">
            <v>410101044201</v>
          </cell>
          <cell r="B320" t="str">
            <v>管夹</v>
          </cell>
          <cell r="C320" t="str">
            <v>/LY12/本色阳极氧化</v>
          </cell>
          <cell r="D320" t="str">
            <v/>
          </cell>
          <cell r="E320" t="str">
            <v>个</v>
          </cell>
          <cell r="F320" t="str">
            <v>KM32-B18</v>
          </cell>
          <cell r="G320" t="str">
            <v>HK101</v>
          </cell>
          <cell r="H320" t="str">
            <v>P</v>
          </cell>
        </row>
        <row r="321">
          <cell r="A321" t="str">
            <v>410101044302</v>
          </cell>
          <cell r="B321" t="str">
            <v>升降连接板</v>
          </cell>
          <cell r="C321" t="str">
            <v>/45#/磷化发黑</v>
          </cell>
          <cell r="D321" t="str">
            <v/>
          </cell>
          <cell r="E321" t="str">
            <v>个</v>
          </cell>
          <cell r="F321" t="str">
            <v>KM32-27</v>
          </cell>
          <cell r="G321" t="str">
            <v>HK101</v>
          </cell>
          <cell r="H321" t="str">
            <v>P</v>
          </cell>
        </row>
        <row r="322">
          <cell r="A322" t="str">
            <v>410101044403</v>
          </cell>
          <cell r="B322" t="str">
            <v>压墨托板</v>
          </cell>
          <cell r="C322" t="str">
            <v>/LY12/黑色阳极氧化</v>
          </cell>
          <cell r="D322" t="str">
            <v/>
          </cell>
          <cell r="E322" t="str">
            <v>个</v>
          </cell>
          <cell r="F322" t="str">
            <v>KM32-B03</v>
          </cell>
          <cell r="G322" t="str">
            <v>HK101</v>
          </cell>
          <cell r="H322" t="str">
            <v>P</v>
          </cell>
        </row>
        <row r="323">
          <cell r="A323" t="str">
            <v>410101044500</v>
          </cell>
          <cell r="B323" t="str">
            <v>磁栅托块</v>
          </cell>
          <cell r="C323" t="str">
            <v>/AL6061/本色阳极氧化</v>
          </cell>
          <cell r="D323" t="str">
            <v/>
          </cell>
          <cell r="E323" t="str">
            <v>个</v>
          </cell>
          <cell r="F323" t="str">
            <v>KM32-B78</v>
          </cell>
          <cell r="G323" t="str">
            <v>HK101</v>
          </cell>
          <cell r="H323" t="str">
            <v>P</v>
          </cell>
        </row>
        <row r="324">
          <cell r="A324" t="str">
            <v>410101044606</v>
          </cell>
          <cell r="B324" t="str">
            <v>32头底板(变更)</v>
          </cell>
          <cell r="C324" t="str">
            <v>/LY12/黑色阳极氧化</v>
          </cell>
          <cell r="D324" t="str">
            <v/>
          </cell>
          <cell r="E324" t="str">
            <v>个</v>
          </cell>
          <cell r="F324" t="str">
            <v>KM32-11</v>
          </cell>
          <cell r="G324" t="str">
            <v>HK101</v>
          </cell>
          <cell r="H324" t="str">
            <v>P</v>
          </cell>
        </row>
        <row r="325">
          <cell r="A325" t="str">
            <v>410101044704</v>
          </cell>
          <cell r="B325" t="str">
            <v>底托条</v>
          </cell>
          <cell r="C325" t="str">
            <v>/LY12/黑色阳极氧化</v>
          </cell>
          <cell r="D325" t="str">
            <v/>
          </cell>
          <cell r="E325" t="str">
            <v>个</v>
          </cell>
          <cell r="F325" t="str">
            <v>KM32-12</v>
          </cell>
          <cell r="G325" t="str">
            <v>HK101</v>
          </cell>
          <cell r="H325" t="str">
            <v>P</v>
          </cell>
        </row>
        <row r="326">
          <cell r="A326" t="str">
            <v>410101044802</v>
          </cell>
          <cell r="B326" t="str">
            <v>左右托条</v>
          </cell>
          <cell r="C326" t="str">
            <v>/LY12/黑色阳极氧化</v>
          </cell>
          <cell r="D326" t="str">
            <v/>
          </cell>
          <cell r="E326" t="str">
            <v>个</v>
          </cell>
          <cell r="F326" t="str">
            <v>KM32-16</v>
          </cell>
          <cell r="G326" t="str">
            <v>HK101</v>
          </cell>
          <cell r="H326" t="str">
            <v>P</v>
          </cell>
        </row>
        <row r="327">
          <cell r="A327" t="str">
            <v>410101044901</v>
          </cell>
          <cell r="B327" t="str">
            <v>底板转接板</v>
          </cell>
          <cell r="C327" t="str">
            <v>/LY12/黑色阳极氧化</v>
          </cell>
          <cell r="D327" t="str">
            <v/>
          </cell>
          <cell r="E327" t="str">
            <v>个</v>
          </cell>
          <cell r="F327" t="str">
            <v>KM32-19</v>
          </cell>
          <cell r="G327" t="str">
            <v>HK101</v>
          </cell>
          <cell r="H327" t="str">
            <v>P</v>
          </cell>
        </row>
        <row r="328">
          <cell r="A328" t="str">
            <v>410101045004</v>
          </cell>
          <cell r="B328" t="str">
            <v>小车后板</v>
          </cell>
          <cell r="C328" t="str">
            <v>/LY12/黑色阳极氧化</v>
          </cell>
          <cell r="D328" t="str">
            <v/>
          </cell>
          <cell r="E328" t="str">
            <v>个</v>
          </cell>
          <cell r="F328" t="str">
            <v>KM32-15</v>
          </cell>
          <cell r="G328" t="str">
            <v>HK101</v>
          </cell>
          <cell r="H328" t="str">
            <v>P</v>
          </cell>
        </row>
        <row r="329">
          <cell r="A329" t="str">
            <v>410101045102</v>
          </cell>
          <cell r="B329" t="str">
            <v>定子板</v>
          </cell>
          <cell r="C329" t="str">
            <v>/LY12/黑色阳极氧化</v>
          </cell>
          <cell r="D329" t="str">
            <v/>
          </cell>
          <cell r="E329" t="str">
            <v>个</v>
          </cell>
          <cell r="F329" t="str">
            <v>KM32-17</v>
          </cell>
          <cell r="G329" t="str">
            <v>HK101</v>
          </cell>
          <cell r="H329" t="str">
            <v>P</v>
          </cell>
        </row>
        <row r="330">
          <cell r="A330" t="str">
            <v>410101045204</v>
          </cell>
          <cell r="B330" t="str">
            <v>小车左板(变更)</v>
          </cell>
          <cell r="C330" t="str">
            <v>/LY12/黑色阳极氧化</v>
          </cell>
          <cell r="D330" t="str">
            <v/>
          </cell>
          <cell r="E330" t="str">
            <v>个</v>
          </cell>
          <cell r="F330" t="str">
            <v>KM32-13</v>
          </cell>
          <cell r="G330" t="str">
            <v>HK101</v>
          </cell>
          <cell r="H330" t="str">
            <v>P</v>
          </cell>
        </row>
        <row r="331">
          <cell r="A331" t="str">
            <v>410101045304</v>
          </cell>
          <cell r="B331" t="str">
            <v>小车右板(变更)</v>
          </cell>
          <cell r="C331" t="str">
            <v>/LY12/黑色阳极氧化</v>
          </cell>
          <cell r="D331" t="str">
            <v/>
          </cell>
          <cell r="E331" t="str">
            <v>个</v>
          </cell>
          <cell r="F331" t="str">
            <v>KM32-14</v>
          </cell>
          <cell r="G331" t="str">
            <v>HK101</v>
          </cell>
          <cell r="H331" t="str">
            <v>P</v>
          </cell>
        </row>
        <row r="332">
          <cell r="A332" t="str">
            <v>410101045400</v>
          </cell>
          <cell r="B332" t="str">
            <v>接近开关板</v>
          </cell>
          <cell r="C332" t="str">
            <v>/AL6061/黑色阳极氧化</v>
          </cell>
          <cell r="D332" t="str">
            <v/>
          </cell>
          <cell r="E332" t="str">
            <v>个</v>
          </cell>
          <cell r="F332" t="str">
            <v>KM32-18</v>
          </cell>
          <cell r="G332" t="str">
            <v>HK101</v>
          </cell>
          <cell r="H332" t="str">
            <v>P</v>
          </cell>
        </row>
        <row r="333">
          <cell r="A333" t="str">
            <v>410101045501</v>
          </cell>
          <cell r="B333" t="str">
            <v>喷头调节杆</v>
          </cell>
          <cell r="C333" t="str">
            <v>/304SS/</v>
          </cell>
          <cell r="D333" t="str">
            <v/>
          </cell>
          <cell r="E333" t="str">
            <v>个</v>
          </cell>
          <cell r="F333" t="str">
            <v>KM32-20</v>
          </cell>
          <cell r="G333" t="str">
            <v>HK101</v>
          </cell>
          <cell r="H333" t="str">
            <v>P</v>
          </cell>
        </row>
        <row r="334">
          <cell r="A334" t="str">
            <v>410101045602</v>
          </cell>
          <cell r="B334" t="str">
            <v>喷头调节柄</v>
          </cell>
          <cell r="C334" t="str">
            <v>/304SS/</v>
          </cell>
          <cell r="D334" t="str">
            <v/>
          </cell>
          <cell r="E334" t="str">
            <v>个</v>
          </cell>
          <cell r="F334" t="str">
            <v>KM32-A13</v>
          </cell>
          <cell r="G334" t="str">
            <v>HK101</v>
          </cell>
          <cell r="H334" t="str">
            <v>P</v>
          </cell>
        </row>
        <row r="335">
          <cell r="A335" t="str">
            <v>410101045702</v>
          </cell>
          <cell r="B335" t="str">
            <v>喷头调整套</v>
          </cell>
          <cell r="C335" t="str">
            <v>/304SS/</v>
          </cell>
          <cell r="D335" t="str">
            <v/>
          </cell>
          <cell r="E335" t="str">
            <v>个</v>
          </cell>
          <cell r="F335" t="str">
            <v>KM32-A90</v>
          </cell>
          <cell r="G335" t="str">
            <v>HK101</v>
          </cell>
          <cell r="H335" t="str">
            <v>P</v>
          </cell>
        </row>
        <row r="336">
          <cell r="A336" t="str">
            <v>410101045800</v>
          </cell>
          <cell r="B336" t="str">
            <v>空气瓶盖</v>
          </cell>
          <cell r="C336" t="str">
            <v>/LY12/黑色阳极氧化</v>
          </cell>
          <cell r="D336" t="str">
            <v/>
          </cell>
          <cell r="E336" t="str">
            <v>个</v>
          </cell>
          <cell r="F336" t="str">
            <v>KM32-B17</v>
          </cell>
          <cell r="G336" t="str">
            <v>HK101</v>
          </cell>
          <cell r="H336" t="str">
            <v>P</v>
          </cell>
        </row>
        <row r="337">
          <cell r="A337" t="str">
            <v>410101045901</v>
          </cell>
          <cell r="B337" t="str">
            <v>空气瓶</v>
          </cell>
          <cell r="C337" t="str">
            <v>/AL6061/黑色阳极氧化</v>
          </cell>
          <cell r="D337" t="str">
            <v/>
          </cell>
          <cell r="E337" t="str">
            <v>个</v>
          </cell>
          <cell r="F337" t="str">
            <v>KM32-10</v>
          </cell>
          <cell r="G337" t="str">
            <v>HK101</v>
          </cell>
          <cell r="H337" t="str">
            <v>P</v>
          </cell>
        </row>
        <row r="338">
          <cell r="A338" t="str">
            <v>410101046005</v>
          </cell>
          <cell r="B338" t="str">
            <v>保湿左侧板</v>
          </cell>
          <cell r="C338" t="str">
            <v>/LY12/黑色阳极氧化</v>
          </cell>
          <cell r="D338" t="str">
            <v/>
          </cell>
          <cell r="E338" t="str">
            <v>个</v>
          </cell>
          <cell r="F338" t="str">
            <v>KM32-56</v>
          </cell>
          <cell r="G338" t="str">
            <v>HK101</v>
          </cell>
          <cell r="H338" t="str">
            <v>P</v>
          </cell>
        </row>
        <row r="339">
          <cell r="A339" t="str">
            <v>410101046102</v>
          </cell>
          <cell r="B339" t="str">
            <v>保湿前档</v>
          </cell>
          <cell r="C339" t="str">
            <v>/LY12/黑色阳极氧化</v>
          </cell>
          <cell r="D339" t="str">
            <v/>
          </cell>
          <cell r="E339" t="str">
            <v>个</v>
          </cell>
          <cell r="F339" t="str">
            <v>KM32-A83</v>
          </cell>
          <cell r="G339" t="str">
            <v>HK101</v>
          </cell>
          <cell r="H339" t="str">
            <v>P</v>
          </cell>
        </row>
        <row r="340">
          <cell r="A340" t="str">
            <v>410101046201</v>
          </cell>
          <cell r="B340" t="str">
            <v>连接板</v>
          </cell>
          <cell r="C340" t="str">
            <v>/LY12/本色阳极氧化</v>
          </cell>
          <cell r="D340" t="str">
            <v/>
          </cell>
          <cell r="E340" t="str">
            <v>个</v>
          </cell>
          <cell r="F340" t="str">
            <v>KM32-A96</v>
          </cell>
          <cell r="G340" t="str">
            <v>HK101</v>
          </cell>
          <cell r="H340" t="str">
            <v>P</v>
          </cell>
        </row>
        <row r="341">
          <cell r="A341" t="str">
            <v>410101046303</v>
          </cell>
          <cell r="B341" t="str">
            <v>升降底板</v>
          </cell>
          <cell r="C341" t="str">
            <v>/LY12/黑色阳极氧化</v>
          </cell>
          <cell r="D341" t="str">
            <v/>
          </cell>
          <cell r="E341" t="str">
            <v>个</v>
          </cell>
          <cell r="F341" t="str">
            <v>KM32-53</v>
          </cell>
          <cell r="G341" t="str">
            <v>HK101</v>
          </cell>
          <cell r="H341" t="str">
            <v>P</v>
          </cell>
        </row>
        <row r="342">
          <cell r="A342" t="str">
            <v>410101046402</v>
          </cell>
          <cell r="B342" t="str">
            <v>升降顶板</v>
          </cell>
          <cell r="C342" t="str">
            <v>/LY12/黑色阳极氧化</v>
          </cell>
          <cell r="D342" t="str">
            <v/>
          </cell>
          <cell r="E342" t="str">
            <v>个</v>
          </cell>
          <cell r="F342" t="str">
            <v>KM32-54</v>
          </cell>
          <cell r="G342" t="str">
            <v>HK101</v>
          </cell>
          <cell r="H342" t="str">
            <v>P</v>
          </cell>
        </row>
        <row r="343">
          <cell r="A343" t="str">
            <v>410101046503</v>
          </cell>
          <cell r="B343" t="str">
            <v>升降侧板</v>
          </cell>
          <cell r="C343" t="str">
            <v>/LY12/黑色阳极氧化</v>
          </cell>
          <cell r="D343" t="str">
            <v/>
          </cell>
          <cell r="E343" t="str">
            <v>个</v>
          </cell>
          <cell r="F343" t="str">
            <v>KM32-55</v>
          </cell>
          <cell r="G343" t="str">
            <v>HK101</v>
          </cell>
          <cell r="H343" t="str">
            <v>P</v>
          </cell>
        </row>
        <row r="344">
          <cell r="A344" t="str">
            <v>410101046600</v>
          </cell>
          <cell r="B344" t="str">
            <v>垫块</v>
          </cell>
          <cell r="C344" t="str">
            <v>/AL6061/本色阳极氧化</v>
          </cell>
          <cell r="D344" t="str">
            <v/>
          </cell>
          <cell r="E344" t="str">
            <v>个</v>
          </cell>
          <cell r="F344" t="str">
            <v>KM32-A10</v>
          </cell>
          <cell r="G344" t="str">
            <v>HK101</v>
          </cell>
          <cell r="H344" t="str">
            <v>P</v>
          </cell>
        </row>
        <row r="345">
          <cell r="A345" t="str">
            <v>410101046702</v>
          </cell>
          <cell r="B345" t="str">
            <v>左清洗支架侧板</v>
          </cell>
          <cell r="C345" t="str">
            <v>/LY12/黑色阳极氧化</v>
          </cell>
          <cell r="D345" t="str">
            <v/>
          </cell>
          <cell r="E345" t="str">
            <v>个</v>
          </cell>
          <cell r="F345" t="str">
            <v>KM32-70</v>
          </cell>
          <cell r="G345" t="str">
            <v>HK101</v>
          </cell>
          <cell r="H345" t="str">
            <v>P</v>
          </cell>
        </row>
        <row r="346">
          <cell r="A346" t="str">
            <v>410101046802</v>
          </cell>
          <cell r="B346" t="str">
            <v>右清洗支架侧板</v>
          </cell>
          <cell r="C346" t="str">
            <v>/LY12/黑色阳极氧化</v>
          </cell>
          <cell r="D346" t="str">
            <v/>
          </cell>
          <cell r="E346" t="str">
            <v>个</v>
          </cell>
          <cell r="F346" t="str">
            <v>KM32-70-02</v>
          </cell>
          <cell r="G346" t="str">
            <v>HK101</v>
          </cell>
          <cell r="H346" t="str">
            <v>P</v>
          </cell>
        </row>
        <row r="347">
          <cell r="A347" t="str">
            <v>410101046900</v>
          </cell>
          <cell r="B347" t="str">
            <v>横档</v>
          </cell>
          <cell r="C347" t="str">
            <v>/LY12/黑色阳极氧化</v>
          </cell>
          <cell r="D347" t="str">
            <v/>
          </cell>
          <cell r="E347" t="str">
            <v>个</v>
          </cell>
          <cell r="F347" t="str">
            <v>KM32-71</v>
          </cell>
          <cell r="G347" t="str">
            <v>HK101</v>
          </cell>
          <cell r="H347" t="str">
            <v>P</v>
          </cell>
        </row>
        <row r="348">
          <cell r="A348" t="str">
            <v>410101047000</v>
          </cell>
          <cell r="B348" t="str">
            <v>被动轴</v>
          </cell>
          <cell r="C348" t="str">
            <v>/45#/镀装饰铬</v>
          </cell>
          <cell r="D348" t="str">
            <v/>
          </cell>
          <cell r="E348" t="str">
            <v>个</v>
          </cell>
          <cell r="F348" t="str">
            <v>KM32-A72</v>
          </cell>
          <cell r="G348" t="str">
            <v>HK101</v>
          </cell>
          <cell r="H348" t="str">
            <v>P</v>
          </cell>
        </row>
        <row r="349">
          <cell r="A349" t="str">
            <v>410101047100</v>
          </cell>
          <cell r="B349" t="str">
            <v>MISUMI皮带轮</v>
          </cell>
          <cell r="C349" t="str">
            <v>/HTPA20S3M150-K-P6/本色阳极氧化</v>
          </cell>
          <cell r="D349" t="str">
            <v/>
          </cell>
          <cell r="E349" t="str">
            <v>个</v>
          </cell>
          <cell r="F349" t="str">
            <v>KM32-S22</v>
          </cell>
          <cell r="G349" t="str">
            <v>HK101</v>
          </cell>
          <cell r="H349" t="str">
            <v>P</v>
          </cell>
        </row>
        <row r="350">
          <cell r="A350" t="str">
            <v>410101047200</v>
          </cell>
          <cell r="B350" t="str">
            <v>小轴</v>
          </cell>
          <cell r="C350" t="str">
            <v>/45#/镀装饰铬</v>
          </cell>
          <cell r="D350" t="str">
            <v/>
          </cell>
          <cell r="E350" t="str">
            <v>个</v>
          </cell>
          <cell r="F350" t="str">
            <v>KM32-A70</v>
          </cell>
          <cell r="G350" t="str">
            <v>HK101</v>
          </cell>
          <cell r="H350" t="str">
            <v>P</v>
          </cell>
        </row>
        <row r="351">
          <cell r="A351" t="str">
            <v>410101047300</v>
          </cell>
          <cell r="B351" t="str">
            <v>中间轴</v>
          </cell>
          <cell r="C351" t="str">
            <v>/45#/镀装饰铬</v>
          </cell>
          <cell r="D351" t="str">
            <v/>
          </cell>
          <cell r="E351" t="str">
            <v>个</v>
          </cell>
          <cell r="F351" t="str">
            <v>KM32-A81</v>
          </cell>
          <cell r="G351" t="str">
            <v>HK101</v>
          </cell>
          <cell r="H351" t="str">
            <v>P</v>
          </cell>
        </row>
        <row r="352">
          <cell r="A352" t="str">
            <v>410101047400</v>
          </cell>
          <cell r="B352" t="str">
            <v>隔柱</v>
          </cell>
          <cell r="C352" t="str">
            <v>/45#/镀装饰铬</v>
          </cell>
          <cell r="D352" t="str">
            <v/>
          </cell>
          <cell r="E352" t="str">
            <v>个</v>
          </cell>
          <cell r="F352" t="str">
            <v>KM32-A69</v>
          </cell>
          <cell r="G352" t="str">
            <v>HK101</v>
          </cell>
          <cell r="H352" t="str">
            <v>P</v>
          </cell>
        </row>
        <row r="353">
          <cell r="A353" t="str">
            <v>410101047500</v>
          </cell>
          <cell r="B353" t="str">
            <v>涨紧轮轴</v>
          </cell>
          <cell r="C353" t="str">
            <v>/45#/镀装饰铬</v>
          </cell>
          <cell r="D353" t="str">
            <v/>
          </cell>
          <cell r="E353" t="str">
            <v>个</v>
          </cell>
          <cell r="F353" t="str">
            <v>KM32-A75</v>
          </cell>
          <cell r="G353" t="str">
            <v>HK101</v>
          </cell>
          <cell r="H353" t="str">
            <v>P</v>
          </cell>
        </row>
        <row r="354">
          <cell r="A354" t="str">
            <v>410101047600</v>
          </cell>
          <cell r="B354" t="str">
            <v>隔套</v>
          </cell>
          <cell r="C354" t="str">
            <v>/304SS/</v>
          </cell>
          <cell r="D354" t="str">
            <v/>
          </cell>
          <cell r="E354" t="str">
            <v>个</v>
          </cell>
          <cell r="F354" t="str">
            <v>KM32-S42</v>
          </cell>
          <cell r="G354" t="str">
            <v>HK101</v>
          </cell>
          <cell r="H354" t="str">
            <v>P</v>
          </cell>
        </row>
        <row r="355">
          <cell r="A355" t="str">
            <v>410101047700</v>
          </cell>
          <cell r="B355" t="str">
            <v>调整柱</v>
          </cell>
          <cell r="C355" t="str">
            <v>/45#/镀装饰铬</v>
          </cell>
          <cell r="D355" t="str">
            <v/>
          </cell>
          <cell r="E355" t="str">
            <v>个</v>
          </cell>
          <cell r="F355" t="str">
            <v>KM32-68</v>
          </cell>
          <cell r="G355" t="str">
            <v>HK101</v>
          </cell>
          <cell r="H355" t="str">
            <v>P</v>
          </cell>
        </row>
        <row r="356">
          <cell r="A356" t="str">
            <v>410101047800</v>
          </cell>
          <cell r="B356" t="str">
            <v>清洗导杆</v>
          </cell>
          <cell r="C356" t="str">
            <v>/45#/镀装饰铬</v>
          </cell>
          <cell r="D356" t="str">
            <v/>
          </cell>
          <cell r="E356" t="str">
            <v>个</v>
          </cell>
          <cell r="F356" t="str">
            <v>KM32-A65</v>
          </cell>
          <cell r="G356" t="str">
            <v>HK101</v>
          </cell>
          <cell r="H356" t="str">
            <v>P</v>
          </cell>
        </row>
        <row r="357">
          <cell r="A357" t="str">
            <v>410101047900</v>
          </cell>
          <cell r="B357" t="str">
            <v>清洗横档</v>
          </cell>
          <cell r="C357" t="str">
            <v>/30X120铝型材/</v>
          </cell>
          <cell r="D357" t="str">
            <v/>
          </cell>
          <cell r="E357" t="str">
            <v>个</v>
          </cell>
          <cell r="F357" t="str">
            <v>KM32-A66</v>
          </cell>
          <cell r="G357" t="str">
            <v>HK101</v>
          </cell>
          <cell r="H357" t="str">
            <v>P</v>
          </cell>
        </row>
        <row r="358">
          <cell r="A358" t="str">
            <v>410101048000</v>
          </cell>
          <cell r="B358" t="str">
            <v>夹子轴</v>
          </cell>
          <cell r="C358" t="str">
            <v>/304SS/</v>
          </cell>
          <cell r="D358" t="str">
            <v/>
          </cell>
          <cell r="E358" t="str">
            <v>个</v>
          </cell>
          <cell r="F358" t="str">
            <v>KM32-A60</v>
          </cell>
          <cell r="G358" t="str">
            <v>HK101</v>
          </cell>
          <cell r="H358" t="str">
            <v>P</v>
          </cell>
        </row>
        <row r="359">
          <cell r="A359" t="str">
            <v>410101048100</v>
          </cell>
          <cell r="B359" t="str">
            <v>同步带压块</v>
          </cell>
          <cell r="C359" t="str">
            <v>/铝/本色阳极氧化</v>
          </cell>
          <cell r="D359" t="str">
            <v/>
          </cell>
          <cell r="E359" t="str">
            <v>个</v>
          </cell>
          <cell r="F359" t="str">
            <v>KM32-A76</v>
          </cell>
          <cell r="G359" t="str">
            <v>HK101</v>
          </cell>
          <cell r="H359" t="str">
            <v>P</v>
          </cell>
        </row>
        <row r="360">
          <cell r="A360" t="str">
            <v>410101048200</v>
          </cell>
          <cell r="B360" t="str">
            <v>调整帽</v>
          </cell>
          <cell r="C360" t="str">
            <v>/45#/镀装饰铬</v>
          </cell>
          <cell r="D360" t="str">
            <v/>
          </cell>
          <cell r="E360" t="str">
            <v>个</v>
          </cell>
          <cell r="F360" t="str">
            <v>KM32-S08</v>
          </cell>
          <cell r="G360" t="str">
            <v>HK101</v>
          </cell>
          <cell r="H360" t="str">
            <v>P</v>
          </cell>
        </row>
        <row r="361">
          <cell r="A361" t="str">
            <v>410101048301</v>
          </cell>
          <cell r="B361" t="str">
            <v>内导块</v>
          </cell>
          <cell r="C361" t="str">
            <v>/铝/本色阳极氧化</v>
          </cell>
          <cell r="D361" t="str">
            <v/>
          </cell>
          <cell r="E361" t="str">
            <v>个</v>
          </cell>
          <cell r="F361" t="str">
            <v>KM32-82</v>
          </cell>
          <cell r="G361" t="str">
            <v>HK101</v>
          </cell>
          <cell r="H361" t="str">
            <v>P</v>
          </cell>
        </row>
        <row r="362">
          <cell r="A362" t="str">
            <v>410101048401</v>
          </cell>
          <cell r="B362" t="str">
            <v>右导块</v>
          </cell>
          <cell r="C362" t="str">
            <v>/铝/本色阳极氧化</v>
          </cell>
          <cell r="D362" t="str">
            <v/>
          </cell>
          <cell r="E362" t="str">
            <v>个</v>
          </cell>
          <cell r="F362" t="str">
            <v>KM32-83</v>
          </cell>
          <cell r="G362" t="str">
            <v>HK101</v>
          </cell>
          <cell r="H362" t="str">
            <v>P</v>
          </cell>
        </row>
        <row r="363">
          <cell r="A363" t="str">
            <v>410101048500</v>
          </cell>
          <cell r="B363" t="str">
            <v>皮带轴齿轮</v>
          </cell>
          <cell r="C363" t="str">
            <v>/304SS/</v>
          </cell>
          <cell r="D363" t="str">
            <v/>
          </cell>
          <cell r="E363" t="str">
            <v>个</v>
          </cell>
          <cell r="F363" t="str">
            <v>KM32-A35</v>
          </cell>
          <cell r="G363" t="str">
            <v>HK101</v>
          </cell>
          <cell r="H363" t="str">
            <v>P</v>
          </cell>
        </row>
        <row r="364">
          <cell r="A364" t="str">
            <v>410101048601</v>
          </cell>
          <cell r="B364" t="str">
            <v>齿轮轴</v>
          </cell>
          <cell r="C364" t="str">
            <v>/304SS/</v>
          </cell>
          <cell r="D364" t="str">
            <v/>
          </cell>
          <cell r="E364" t="str">
            <v>个</v>
          </cell>
          <cell r="F364" t="str">
            <v>KM32-A41</v>
          </cell>
          <cell r="G364" t="str">
            <v>HK101</v>
          </cell>
          <cell r="H364" t="str">
            <v>P</v>
          </cell>
        </row>
        <row r="365">
          <cell r="A365" t="str">
            <v>410101048700</v>
          </cell>
          <cell r="B365" t="str">
            <v>小支柱</v>
          </cell>
          <cell r="C365" t="str">
            <v>/45#/镀装饰铬</v>
          </cell>
          <cell r="D365" t="str">
            <v/>
          </cell>
          <cell r="E365" t="str">
            <v>个</v>
          </cell>
          <cell r="F365" t="str">
            <v>KM32-A39</v>
          </cell>
          <cell r="G365" t="str">
            <v>HK101</v>
          </cell>
          <cell r="H365" t="str">
            <v>P</v>
          </cell>
        </row>
        <row r="366">
          <cell r="A366" t="str">
            <v>410101048800</v>
          </cell>
          <cell r="B366" t="str">
            <v>隔柱</v>
          </cell>
          <cell r="C366" t="str">
            <v>/45#/镀装饰铬</v>
          </cell>
          <cell r="D366" t="str">
            <v/>
          </cell>
          <cell r="E366" t="str">
            <v>个</v>
          </cell>
          <cell r="F366" t="str">
            <v>KM32-A42</v>
          </cell>
          <cell r="G366" t="str">
            <v>HK101</v>
          </cell>
          <cell r="H366" t="str">
            <v>P</v>
          </cell>
        </row>
        <row r="367">
          <cell r="A367" t="str">
            <v>410101048902</v>
          </cell>
          <cell r="B367" t="str">
            <v>接近开关安装块</v>
          </cell>
          <cell r="C367" t="str">
            <v>/AL6061/黑色阳极氧化</v>
          </cell>
          <cell r="D367" t="str">
            <v/>
          </cell>
          <cell r="E367" t="str">
            <v>个</v>
          </cell>
          <cell r="F367" t="str">
            <v>KM32-D44</v>
          </cell>
          <cell r="G367" t="str">
            <v>HK101</v>
          </cell>
          <cell r="H367" t="str">
            <v>P</v>
          </cell>
        </row>
        <row r="368">
          <cell r="A368" t="str">
            <v>410101049000</v>
          </cell>
          <cell r="B368" t="str">
            <v>挤水杆</v>
          </cell>
          <cell r="C368" t="str">
            <v>/304SS/</v>
          </cell>
          <cell r="D368" t="str">
            <v/>
          </cell>
          <cell r="E368" t="str">
            <v>个</v>
          </cell>
          <cell r="F368" t="str">
            <v>KM32-A63</v>
          </cell>
          <cell r="G368" t="str">
            <v>HK101</v>
          </cell>
          <cell r="H368" t="str">
            <v>P</v>
          </cell>
        </row>
        <row r="369">
          <cell r="A369" t="str">
            <v>410101049103</v>
          </cell>
          <cell r="B369" t="str">
            <v>上胶升降杆</v>
          </cell>
          <cell r="C369" t="str">
            <v>/45#/镀装饰铬</v>
          </cell>
          <cell r="D369" t="str">
            <v/>
          </cell>
          <cell r="E369" t="str">
            <v>个</v>
          </cell>
          <cell r="F369" t="str">
            <v>KM32-C05</v>
          </cell>
          <cell r="G369" t="str">
            <v>HK101</v>
          </cell>
          <cell r="H369" t="str">
            <v>P</v>
          </cell>
        </row>
        <row r="370">
          <cell r="A370" t="str">
            <v>410101049204</v>
          </cell>
          <cell r="B370" t="str">
            <v>上胶调节螺母</v>
          </cell>
          <cell r="C370" t="str">
            <v>/45#/镀装饰铬</v>
          </cell>
          <cell r="D370" t="str">
            <v/>
          </cell>
          <cell r="E370" t="str">
            <v>个</v>
          </cell>
          <cell r="F370" t="str">
            <v>KM32-C06</v>
          </cell>
          <cell r="G370" t="str">
            <v>HK101</v>
          </cell>
          <cell r="H370" t="str">
            <v>P</v>
          </cell>
        </row>
        <row r="371">
          <cell r="A371" t="str">
            <v>410101049303</v>
          </cell>
          <cell r="B371" t="str">
            <v>上胶横梁</v>
          </cell>
          <cell r="C371" t="str">
            <v>//</v>
          </cell>
          <cell r="D371" t="str">
            <v/>
          </cell>
          <cell r="E371" t="str">
            <v>个</v>
          </cell>
          <cell r="F371" t="str">
            <v>KM32-C01</v>
          </cell>
          <cell r="G371" t="str">
            <v>HK101</v>
          </cell>
          <cell r="H371" t="str">
            <v>P</v>
          </cell>
        </row>
        <row r="372">
          <cell r="A372" t="str">
            <v>410101049401</v>
          </cell>
          <cell r="B372" t="str">
            <v>上胶刮条</v>
          </cell>
          <cell r="C372" t="str">
            <v>/AL6061/本色阳极氧化</v>
          </cell>
          <cell r="D372" t="str">
            <v/>
          </cell>
          <cell r="E372" t="str">
            <v>个</v>
          </cell>
          <cell r="F372" t="str">
            <v>KM32-C04</v>
          </cell>
          <cell r="G372" t="str">
            <v>HK101</v>
          </cell>
          <cell r="H372" t="str">
            <v>P</v>
          </cell>
        </row>
        <row r="373">
          <cell r="A373" t="str">
            <v>410101049504</v>
          </cell>
          <cell r="B373" t="str">
            <v>移动压布辊</v>
          </cell>
          <cell r="C373" t="str">
            <v>/Q235-A/</v>
          </cell>
          <cell r="D373" t="str">
            <v/>
          </cell>
          <cell r="E373" t="str">
            <v>个</v>
          </cell>
          <cell r="F373" t="str">
            <v>KM32-B68</v>
          </cell>
          <cell r="G373" t="str">
            <v>HK101</v>
          </cell>
          <cell r="H373" t="str">
            <v>P</v>
          </cell>
        </row>
        <row r="374">
          <cell r="A374" t="str">
            <v>410101049801</v>
          </cell>
          <cell r="B374" t="str">
            <v>托辊外筒</v>
          </cell>
          <cell r="C374" t="str">
            <v>/无缝钢管Φ76x6/镀硬铬</v>
          </cell>
          <cell r="D374" t="str">
            <v/>
          </cell>
          <cell r="E374" t="str">
            <v>个</v>
          </cell>
          <cell r="F374" t="str">
            <v>KM32-B100</v>
          </cell>
          <cell r="G374" t="str">
            <v>HK101</v>
          </cell>
          <cell r="H374" t="str">
            <v>P</v>
          </cell>
        </row>
        <row r="375">
          <cell r="A375" t="str">
            <v>410101049900</v>
          </cell>
          <cell r="B375" t="str">
            <v>上胶块</v>
          </cell>
          <cell r="C375" t="str">
            <v>/45#/镀装饰铬</v>
          </cell>
          <cell r="D375" t="str">
            <v/>
          </cell>
          <cell r="E375" t="str">
            <v>个</v>
          </cell>
          <cell r="F375" t="str">
            <v>KM32-B72</v>
          </cell>
          <cell r="G375" t="str">
            <v>HK101</v>
          </cell>
          <cell r="H375" t="str">
            <v>P</v>
          </cell>
        </row>
        <row r="376">
          <cell r="A376" t="str">
            <v>410101050802</v>
          </cell>
          <cell r="B376" t="str">
            <v>保湿横档</v>
          </cell>
          <cell r="C376" t="str">
            <v>/LY12/黑色阳极氧化</v>
          </cell>
          <cell r="D376" t="str">
            <v/>
          </cell>
          <cell r="E376" t="str">
            <v>个</v>
          </cell>
          <cell r="F376" t="str">
            <v>KM32-B20</v>
          </cell>
          <cell r="G376" t="str">
            <v>HK101</v>
          </cell>
          <cell r="H376" t="str">
            <v>P</v>
          </cell>
        </row>
        <row r="377">
          <cell r="A377" t="str">
            <v>410101050901</v>
          </cell>
          <cell r="B377" t="str">
            <v>凸轮轴</v>
          </cell>
          <cell r="C377" t="str">
            <v>/45#/镀装饰铬</v>
          </cell>
          <cell r="D377" t="str">
            <v/>
          </cell>
          <cell r="E377" t="str">
            <v>个</v>
          </cell>
          <cell r="F377" t="str">
            <v>KM32-B21</v>
          </cell>
          <cell r="G377" t="str">
            <v>HK101</v>
          </cell>
          <cell r="H377" t="str">
            <v>P</v>
          </cell>
        </row>
        <row r="378">
          <cell r="A378" t="str">
            <v>410101051001</v>
          </cell>
          <cell r="B378" t="str">
            <v>螺母板</v>
          </cell>
          <cell r="C378" t="str">
            <v>/Q235-A/黑色细砂纹</v>
          </cell>
          <cell r="D378" t="str">
            <v/>
          </cell>
          <cell r="E378" t="str">
            <v>个</v>
          </cell>
          <cell r="F378" t="str">
            <v>KM32-D06</v>
          </cell>
          <cell r="G378" t="str">
            <v>HK101</v>
          </cell>
          <cell r="H378" t="str">
            <v>P</v>
          </cell>
        </row>
        <row r="379">
          <cell r="A379" t="str">
            <v>410101051203</v>
          </cell>
          <cell r="B379" t="str">
            <v>纠偏轴</v>
          </cell>
          <cell r="C379" t="str">
            <v>/组合件/镀硬铬</v>
          </cell>
          <cell r="D379" t="str">
            <v/>
          </cell>
          <cell r="E379" t="str">
            <v>副</v>
          </cell>
          <cell r="F379" t="str">
            <v>KM32-C22</v>
          </cell>
          <cell r="G379" t="str">
            <v>HK101</v>
          </cell>
          <cell r="H379" t="str">
            <v>P</v>
          </cell>
        </row>
        <row r="380">
          <cell r="A380" t="str">
            <v>410101052202</v>
          </cell>
          <cell r="B380" t="str">
            <v>喷头高固定杆</v>
          </cell>
          <cell r="C380" t="str">
            <v>/304SS/</v>
          </cell>
          <cell r="D380" t="str">
            <v/>
          </cell>
          <cell r="E380" t="str">
            <v>个</v>
          </cell>
          <cell r="F380" t="str">
            <v>KM32-D22</v>
          </cell>
          <cell r="G380" t="str">
            <v>HK101</v>
          </cell>
          <cell r="H380" t="str">
            <v>P</v>
          </cell>
        </row>
        <row r="381">
          <cell r="A381" t="str">
            <v>410101052300</v>
          </cell>
          <cell r="B381" t="str">
            <v>线夹板</v>
          </cell>
          <cell r="C381" t="str">
            <v>/AL6061/</v>
          </cell>
          <cell r="D381" t="str">
            <v/>
          </cell>
          <cell r="E381" t="str">
            <v>个</v>
          </cell>
          <cell r="F381" t="str">
            <v>KM32-D16</v>
          </cell>
          <cell r="G381" t="str">
            <v>HK101</v>
          </cell>
          <cell r="H381" t="str">
            <v>P</v>
          </cell>
        </row>
        <row r="382">
          <cell r="A382" t="str">
            <v>410101052400</v>
          </cell>
          <cell r="B382" t="str">
            <v>气瓶盖</v>
          </cell>
          <cell r="C382" t="str">
            <v>/LY12/黑色阳极氧化</v>
          </cell>
          <cell r="D382" t="str">
            <v/>
          </cell>
          <cell r="E382" t="str">
            <v>个</v>
          </cell>
          <cell r="F382" t="str">
            <v>KM32-D18</v>
          </cell>
          <cell r="G382" t="str">
            <v>HK101</v>
          </cell>
          <cell r="H382" t="str">
            <v>P</v>
          </cell>
        </row>
        <row r="383">
          <cell r="A383" t="str">
            <v>410101052502</v>
          </cell>
          <cell r="B383" t="str">
            <v>气瓶</v>
          </cell>
          <cell r="C383" t="str">
            <v>/AL6061/黑色阳极氧化</v>
          </cell>
          <cell r="D383" t="str">
            <v/>
          </cell>
          <cell r="E383" t="str">
            <v>个</v>
          </cell>
          <cell r="F383" t="str">
            <v>KM32-D17-01</v>
          </cell>
          <cell r="G383" t="str">
            <v>HK101</v>
          </cell>
          <cell r="H383" t="str">
            <v>P</v>
          </cell>
        </row>
        <row r="384">
          <cell r="A384" t="str">
            <v>410101052800</v>
          </cell>
          <cell r="B384" t="str">
            <v>纠偏连杆(变更)</v>
          </cell>
          <cell r="C384" t="str">
            <v>/45#/磷化发黑</v>
          </cell>
          <cell r="D384" t="str">
            <v/>
          </cell>
          <cell r="E384" t="str">
            <v>个</v>
          </cell>
          <cell r="F384" t="str">
            <v>KM32-D45</v>
          </cell>
          <cell r="G384" t="str">
            <v>HK101</v>
          </cell>
          <cell r="H384" t="str">
            <v>P</v>
          </cell>
        </row>
        <row r="385">
          <cell r="A385" t="str">
            <v>410101052900</v>
          </cell>
          <cell r="B385" t="str">
            <v>纠偏螺杆（长）(变更)</v>
          </cell>
          <cell r="C385" t="str">
            <v>/45#/磷化发黑</v>
          </cell>
          <cell r="D385" t="str">
            <v/>
          </cell>
          <cell r="E385" t="str">
            <v>个</v>
          </cell>
          <cell r="F385" t="str">
            <v>KM32-D46</v>
          </cell>
          <cell r="G385" t="str">
            <v>HK101</v>
          </cell>
          <cell r="H385" t="str">
            <v>P</v>
          </cell>
        </row>
        <row r="386">
          <cell r="A386" t="str">
            <v>410101053302</v>
          </cell>
          <cell r="B386" t="str">
            <v>轴承座</v>
          </cell>
          <cell r="C386" t="str">
            <v>/45#/镀装饰铬</v>
          </cell>
          <cell r="D386" t="str">
            <v/>
          </cell>
          <cell r="E386" t="str">
            <v>个</v>
          </cell>
          <cell r="F386" t="str">
            <v>KM32-D32</v>
          </cell>
          <cell r="G386" t="str">
            <v>HK101</v>
          </cell>
          <cell r="H386" t="str">
            <v>P</v>
          </cell>
        </row>
        <row r="387">
          <cell r="A387" t="str">
            <v>410101053401</v>
          </cell>
          <cell r="B387" t="str">
            <v>螺母板</v>
          </cell>
          <cell r="C387" t="str">
            <v>/45#/磷化发黑</v>
          </cell>
          <cell r="D387" t="str">
            <v/>
          </cell>
          <cell r="E387" t="str">
            <v>个</v>
          </cell>
          <cell r="F387" t="str">
            <v>KM32-D33</v>
          </cell>
          <cell r="G387" t="str">
            <v>HK101</v>
          </cell>
          <cell r="H387" t="str">
            <v>P</v>
          </cell>
        </row>
        <row r="388">
          <cell r="A388" t="str">
            <v>410101053602</v>
          </cell>
          <cell r="B388" t="str">
            <v>大随动辊</v>
          </cell>
          <cell r="C388" t="str">
            <v>/组合件/镀硬铬</v>
          </cell>
          <cell r="D388" t="str">
            <v/>
          </cell>
          <cell r="E388" t="str">
            <v>副</v>
          </cell>
          <cell r="F388" t="str">
            <v>KM32-D91</v>
          </cell>
          <cell r="G388" t="str">
            <v>HK101</v>
          </cell>
          <cell r="H388" t="str">
            <v>P</v>
          </cell>
        </row>
        <row r="389">
          <cell r="A389" t="str">
            <v>410101054800</v>
          </cell>
          <cell r="B389" t="str">
            <v>升降马达板</v>
          </cell>
          <cell r="C389" t="str">
            <v>/AL6061/本色阳极氧化</v>
          </cell>
          <cell r="D389" t="str">
            <v/>
          </cell>
          <cell r="E389" t="str">
            <v>个</v>
          </cell>
          <cell r="F389" t="str">
            <v>KM32-D38</v>
          </cell>
          <cell r="G389" t="str">
            <v>HK101</v>
          </cell>
          <cell r="H389" t="str">
            <v>P</v>
          </cell>
        </row>
        <row r="390">
          <cell r="A390" t="str">
            <v>410101054900</v>
          </cell>
          <cell r="B390" t="str">
            <v>升降马达吊板</v>
          </cell>
          <cell r="C390" t="str">
            <v>/LY12/本色阳极氧化</v>
          </cell>
          <cell r="D390" t="str">
            <v/>
          </cell>
          <cell r="E390" t="str">
            <v>个</v>
          </cell>
          <cell r="F390" t="str">
            <v>KM32-D43</v>
          </cell>
          <cell r="G390" t="str">
            <v>HK101</v>
          </cell>
          <cell r="H390" t="str">
            <v>P</v>
          </cell>
        </row>
        <row r="391">
          <cell r="A391" t="str">
            <v>410101055100</v>
          </cell>
          <cell r="B391" t="str">
            <v>升降螺钉</v>
          </cell>
          <cell r="C391" t="str">
            <v>/304SS/</v>
          </cell>
          <cell r="D391" t="str">
            <v/>
          </cell>
          <cell r="E391" t="str">
            <v>个</v>
          </cell>
          <cell r="F391" t="str">
            <v>KM32-D39</v>
          </cell>
          <cell r="G391" t="str">
            <v>HK101</v>
          </cell>
          <cell r="H391" t="str">
            <v>P</v>
          </cell>
        </row>
        <row r="392">
          <cell r="A392" t="str">
            <v>410101055201</v>
          </cell>
          <cell r="B392" t="str">
            <v>横粱连接板</v>
          </cell>
          <cell r="C392" t="str">
            <v>/45#/磷化发黑</v>
          </cell>
          <cell r="D392" t="str">
            <v/>
          </cell>
          <cell r="E392" t="str">
            <v>个</v>
          </cell>
          <cell r="F392" t="str">
            <v>KM32-D77</v>
          </cell>
          <cell r="G392" t="str">
            <v>HK101</v>
          </cell>
          <cell r="H392" t="str">
            <v>P</v>
          </cell>
        </row>
        <row r="393">
          <cell r="A393" t="str">
            <v>410101055302</v>
          </cell>
          <cell r="B393" t="str">
            <v>缓冲器安装块</v>
          </cell>
          <cell r="C393" t="str">
            <v>/Q235-A/镀装饰铬</v>
          </cell>
          <cell r="D393" t="str">
            <v/>
          </cell>
          <cell r="E393" t="str">
            <v>个</v>
          </cell>
          <cell r="F393" t="str">
            <v>KM32-D26</v>
          </cell>
          <cell r="G393" t="str">
            <v>HK101</v>
          </cell>
          <cell r="H393" t="str">
            <v>P</v>
          </cell>
        </row>
        <row r="394">
          <cell r="A394" t="str">
            <v>410101055400</v>
          </cell>
          <cell r="B394" t="str">
            <v>横梁顶块</v>
          </cell>
          <cell r="C394" t="str">
            <v>/Q235-A/镀装饰铬</v>
          </cell>
          <cell r="D394" t="str">
            <v/>
          </cell>
          <cell r="E394" t="str">
            <v>个</v>
          </cell>
          <cell r="F394" t="str">
            <v>KM32-D40</v>
          </cell>
          <cell r="G394" t="str">
            <v>HK101</v>
          </cell>
          <cell r="H394" t="str">
            <v>P</v>
          </cell>
        </row>
        <row r="395">
          <cell r="A395" t="str">
            <v>410101055500</v>
          </cell>
          <cell r="B395" t="str">
            <v>磁栅读头板</v>
          </cell>
          <cell r="C395" t="str">
            <v>/AL6061/本色阳极氧化</v>
          </cell>
          <cell r="D395" t="str">
            <v/>
          </cell>
          <cell r="E395" t="str">
            <v>个</v>
          </cell>
          <cell r="F395" t="str">
            <v>KM32-D25</v>
          </cell>
          <cell r="G395" t="str">
            <v>HK101</v>
          </cell>
          <cell r="H395" t="str">
            <v>P</v>
          </cell>
        </row>
        <row r="396">
          <cell r="A396" t="str">
            <v>410101055702</v>
          </cell>
          <cell r="B396" t="str">
            <v>移门粱</v>
          </cell>
          <cell r="C396" t="str">
            <v>/铝型材/</v>
          </cell>
          <cell r="D396" t="str">
            <v/>
          </cell>
          <cell r="E396" t="str">
            <v>个</v>
          </cell>
          <cell r="F396" t="str">
            <v>KM32-D07</v>
          </cell>
          <cell r="G396" t="str">
            <v>HK101</v>
          </cell>
          <cell r="H396" t="str">
            <v>P</v>
          </cell>
        </row>
        <row r="397">
          <cell r="A397" t="str">
            <v>410101055800</v>
          </cell>
          <cell r="B397" t="str">
            <v>铝梁托架</v>
          </cell>
          <cell r="C397" t="str">
            <v>/Q235-A/镀装饰铬</v>
          </cell>
          <cell r="D397" t="str">
            <v/>
          </cell>
          <cell r="E397" t="str">
            <v>个</v>
          </cell>
          <cell r="F397" t="str">
            <v>KM32-G35</v>
          </cell>
          <cell r="G397" t="str">
            <v>HK101</v>
          </cell>
          <cell r="H397" t="str">
            <v>P</v>
          </cell>
        </row>
        <row r="398">
          <cell r="A398" t="str">
            <v>410101057102</v>
          </cell>
          <cell r="B398" t="str">
            <v>上胶端板</v>
          </cell>
          <cell r="C398" t="str">
            <v>/AL6061/黑色阳极氧化</v>
          </cell>
          <cell r="D398" t="str">
            <v/>
          </cell>
          <cell r="E398" t="str">
            <v>个</v>
          </cell>
          <cell r="F398" t="str">
            <v>KM32-E16</v>
          </cell>
          <cell r="G398" t="str">
            <v>HK101</v>
          </cell>
          <cell r="H398" t="str">
            <v>P</v>
          </cell>
        </row>
        <row r="399">
          <cell r="A399" t="str">
            <v>410101057200</v>
          </cell>
          <cell r="B399" t="str">
            <v>保湿升降导杆</v>
          </cell>
          <cell r="C399" t="str">
            <v>/45#/镀装饰铬</v>
          </cell>
          <cell r="D399" t="str">
            <v/>
          </cell>
          <cell r="E399" t="str">
            <v>个</v>
          </cell>
          <cell r="F399" t="str">
            <v>KM32-E18</v>
          </cell>
          <cell r="G399" t="str">
            <v>HK101</v>
          </cell>
          <cell r="H399" t="str">
            <v>P</v>
          </cell>
        </row>
        <row r="400">
          <cell r="A400" t="str">
            <v>410101057301</v>
          </cell>
          <cell r="B400" t="str">
            <v>侧保湿安装条</v>
          </cell>
          <cell r="C400" t="str">
            <v>/AL6061/黑色阳极氧化</v>
          </cell>
          <cell r="D400" t="str">
            <v/>
          </cell>
          <cell r="E400" t="str">
            <v>个</v>
          </cell>
          <cell r="F400" t="str">
            <v>KM32-E12</v>
          </cell>
          <cell r="G400" t="str">
            <v>HK101</v>
          </cell>
          <cell r="H400" t="str">
            <v>P</v>
          </cell>
        </row>
        <row r="401">
          <cell r="A401" t="str">
            <v>410101057400</v>
          </cell>
          <cell r="B401" t="str">
            <v>定位条</v>
          </cell>
          <cell r="C401" t="str">
            <v>/AL6061/黑色阳极氧化</v>
          </cell>
          <cell r="D401" t="str">
            <v/>
          </cell>
          <cell r="E401" t="str">
            <v>个</v>
          </cell>
          <cell r="F401" t="str">
            <v>KM32-E14</v>
          </cell>
          <cell r="G401" t="str">
            <v>HK101</v>
          </cell>
          <cell r="H401" t="str">
            <v>P</v>
          </cell>
        </row>
        <row r="402">
          <cell r="A402" t="str">
            <v>410101057501</v>
          </cell>
          <cell r="B402" t="str">
            <v>中间保湿条</v>
          </cell>
          <cell r="C402" t="str">
            <v>/AL6061/黑色阳极氧化</v>
          </cell>
          <cell r="D402" t="str">
            <v/>
          </cell>
          <cell r="E402" t="str">
            <v>个</v>
          </cell>
          <cell r="F402" t="str">
            <v>KM32-E13</v>
          </cell>
          <cell r="G402" t="str">
            <v>HK101</v>
          </cell>
          <cell r="H402" t="str">
            <v>P</v>
          </cell>
        </row>
        <row r="403">
          <cell r="A403" t="str">
            <v>410101057700</v>
          </cell>
          <cell r="B403" t="str">
            <v>碰撞开关锁块</v>
          </cell>
          <cell r="C403" t="str">
            <v>/AL6061/本色阳极氧化</v>
          </cell>
          <cell r="D403" t="str">
            <v/>
          </cell>
          <cell r="E403" t="str">
            <v>个</v>
          </cell>
          <cell r="F403" t="str">
            <v>KM32-G65</v>
          </cell>
          <cell r="G403" t="str">
            <v>HK101</v>
          </cell>
          <cell r="H403" t="str">
            <v>P</v>
          </cell>
        </row>
        <row r="404">
          <cell r="A404" t="str">
            <v>410101058200</v>
          </cell>
          <cell r="B404" t="str">
            <v>毛巾辊托架</v>
          </cell>
          <cell r="C404" t="str">
            <v>/45#/镀装饰铬</v>
          </cell>
          <cell r="D404" t="str">
            <v/>
          </cell>
          <cell r="E404" t="str">
            <v>个</v>
          </cell>
          <cell r="F404" t="str">
            <v>KM32-E36</v>
          </cell>
          <cell r="G404" t="str">
            <v>HK101</v>
          </cell>
          <cell r="H404" t="str">
            <v>P</v>
          </cell>
        </row>
        <row r="405">
          <cell r="A405" t="str">
            <v>410101058300</v>
          </cell>
          <cell r="B405" t="str">
            <v>支承辊支座</v>
          </cell>
          <cell r="C405" t="str">
            <v>/Q235-A/黑色细砂纹</v>
          </cell>
          <cell r="D405" t="str">
            <v/>
          </cell>
          <cell r="E405" t="str">
            <v>个</v>
          </cell>
          <cell r="F405" t="str">
            <v>KM32-E49</v>
          </cell>
          <cell r="G405" t="str">
            <v>HK101</v>
          </cell>
          <cell r="H405" t="str">
            <v>P</v>
          </cell>
        </row>
        <row r="406">
          <cell r="A406" t="str">
            <v>410101058700</v>
          </cell>
          <cell r="B406" t="str">
            <v>排水台阶垫圈</v>
          </cell>
          <cell r="C406" t="str">
            <v>/PTFE/</v>
          </cell>
          <cell r="D406" t="str">
            <v/>
          </cell>
          <cell r="E406" t="str">
            <v>个</v>
          </cell>
          <cell r="F406" t="str">
            <v>KM32-E63</v>
          </cell>
          <cell r="G406" t="str">
            <v>HK101</v>
          </cell>
          <cell r="H406" t="str">
            <v>P</v>
          </cell>
        </row>
        <row r="407">
          <cell r="A407" t="str">
            <v>410101061600</v>
          </cell>
          <cell r="B407" t="str">
            <v>压布辊垫块</v>
          </cell>
          <cell r="C407" t="str">
            <v>/AL6061/</v>
          </cell>
          <cell r="D407" t="str">
            <v/>
          </cell>
          <cell r="E407" t="str">
            <v>个</v>
          </cell>
          <cell r="F407" t="str">
            <v>KM32-J50</v>
          </cell>
          <cell r="G407" t="str">
            <v>HK101</v>
          </cell>
          <cell r="H407" t="str">
            <v>P</v>
          </cell>
        </row>
        <row r="408">
          <cell r="A408" t="str">
            <v>410101062301</v>
          </cell>
          <cell r="B408" t="str">
            <v>POM托板</v>
          </cell>
          <cell r="C408" t="str">
            <v>/白色POM/</v>
          </cell>
          <cell r="D408" t="str">
            <v/>
          </cell>
          <cell r="E408" t="str">
            <v>个</v>
          </cell>
          <cell r="F408" t="str">
            <v>KM32-E94</v>
          </cell>
          <cell r="G408" t="str">
            <v>HK101</v>
          </cell>
          <cell r="H408" t="str">
            <v>P</v>
          </cell>
        </row>
        <row r="409">
          <cell r="A409" t="str">
            <v>410101062700</v>
          </cell>
          <cell r="B409" t="str">
            <v>不锈钢瓶盖</v>
          </cell>
          <cell r="C409" t="str">
            <v>/304SS/</v>
          </cell>
          <cell r="D409" t="str">
            <v/>
          </cell>
          <cell r="E409" t="str">
            <v>个</v>
          </cell>
          <cell r="F409" t="str">
            <v>KM32-K05</v>
          </cell>
          <cell r="G409" t="str">
            <v>HK101</v>
          </cell>
          <cell r="H409" t="str">
            <v>P</v>
          </cell>
        </row>
        <row r="410">
          <cell r="A410" t="str">
            <v>410101068600</v>
          </cell>
          <cell r="B410" t="str">
            <v>右升降连接板</v>
          </cell>
          <cell r="C410" t="str">
            <v>/45#/镀装饰铬</v>
          </cell>
          <cell r="D410" t="str">
            <v/>
          </cell>
          <cell r="E410" t="str">
            <v>个</v>
          </cell>
          <cell r="F410" t="str">
            <v>KM32-K16</v>
          </cell>
          <cell r="G410" t="str">
            <v>HK101</v>
          </cell>
          <cell r="H410" t="str">
            <v>P</v>
          </cell>
        </row>
        <row r="411">
          <cell r="A411" t="str">
            <v>410101068700</v>
          </cell>
          <cell r="B411" t="str">
            <v>左升降连接板</v>
          </cell>
          <cell r="C411" t="str">
            <v>/45#/镀装饰铬</v>
          </cell>
          <cell r="D411" t="str">
            <v/>
          </cell>
          <cell r="E411" t="str">
            <v>个</v>
          </cell>
          <cell r="F411" t="str">
            <v>KM32-K16-02</v>
          </cell>
          <cell r="G411" t="str">
            <v>HK101</v>
          </cell>
          <cell r="H411" t="str">
            <v>P</v>
          </cell>
        </row>
        <row r="412">
          <cell r="A412" t="str">
            <v>410101077000</v>
          </cell>
          <cell r="B412" t="str">
            <v>清洗辊大齿轮(变更)</v>
          </cell>
          <cell r="C412" t="str">
            <v>/304SS/</v>
          </cell>
          <cell r="D412" t="str">
            <v/>
          </cell>
          <cell r="E412" t="str">
            <v>个</v>
          </cell>
          <cell r="F412" t="str">
            <v>KM32-K63</v>
          </cell>
          <cell r="G412" t="str">
            <v>HK101</v>
          </cell>
          <cell r="H412" t="str">
            <v>P</v>
          </cell>
        </row>
        <row r="413">
          <cell r="A413" t="str">
            <v>410101077100</v>
          </cell>
          <cell r="B413" t="str">
            <v>清洗辊中间齿轮</v>
          </cell>
          <cell r="C413" t="str">
            <v>/304SS/</v>
          </cell>
          <cell r="D413" t="str">
            <v/>
          </cell>
          <cell r="E413" t="str">
            <v>个</v>
          </cell>
          <cell r="F413" t="str">
            <v>KM32-K64</v>
          </cell>
          <cell r="G413" t="str">
            <v>HK101</v>
          </cell>
          <cell r="H413" t="str">
            <v>P</v>
          </cell>
        </row>
        <row r="414">
          <cell r="A414" t="str">
            <v>410101077200</v>
          </cell>
          <cell r="B414" t="str">
            <v>KM32蜗杆箱，右</v>
          </cell>
          <cell r="C414" t="str">
            <v>/LY12/本色阳极氧化</v>
          </cell>
          <cell r="D414" t="str">
            <v/>
          </cell>
          <cell r="E414" t="str">
            <v>个</v>
          </cell>
          <cell r="F414" t="str">
            <v>KM32-K19</v>
          </cell>
          <cell r="G414" t="str">
            <v>HK101</v>
          </cell>
          <cell r="H414" t="str">
            <v>P</v>
          </cell>
        </row>
        <row r="415">
          <cell r="A415" t="str">
            <v>410101077300</v>
          </cell>
          <cell r="B415" t="str">
            <v>KM32蜗杆箱（电机侧）</v>
          </cell>
          <cell r="C415" t="str">
            <v>/LY12/本色阳极氧化</v>
          </cell>
          <cell r="D415" t="str">
            <v/>
          </cell>
          <cell r="E415" t="str">
            <v>个</v>
          </cell>
          <cell r="F415" t="str">
            <v>KM32-K19-02</v>
          </cell>
          <cell r="G415" t="str">
            <v>HK101</v>
          </cell>
          <cell r="H415" t="str">
            <v>P</v>
          </cell>
        </row>
        <row r="416">
          <cell r="A416" t="str">
            <v>410101077400</v>
          </cell>
          <cell r="B416" t="str">
            <v>侧连接板</v>
          </cell>
          <cell r="C416" t="str">
            <v>/45#/镀装饰铬</v>
          </cell>
          <cell r="D416" t="str">
            <v/>
          </cell>
          <cell r="E416" t="str">
            <v>个</v>
          </cell>
          <cell r="F416" t="str">
            <v>KM32-K20</v>
          </cell>
          <cell r="G416" t="str">
            <v>HK101</v>
          </cell>
          <cell r="H416" t="str">
            <v>P</v>
          </cell>
        </row>
        <row r="417">
          <cell r="A417" t="str">
            <v>410101077500</v>
          </cell>
          <cell r="B417" t="str">
            <v>升降加固角铁</v>
          </cell>
          <cell r="C417" t="str">
            <v>/45#/镀装饰铬</v>
          </cell>
          <cell r="D417" t="str">
            <v/>
          </cell>
          <cell r="E417" t="str">
            <v>个</v>
          </cell>
          <cell r="F417" t="str">
            <v>KM32-K21</v>
          </cell>
          <cell r="G417" t="str">
            <v>HK101</v>
          </cell>
          <cell r="H417" t="str">
            <v>P</v>
          </cell>
        </row>
        <row r="418">
          <cell r="A418" t="str">
            <v>410101086900</v>
          </cell>
          <cell r="B418" t="str">
            <v>新升降托板</v>
          </cell>
          <cell r="C418" t="str">
            <v>/45#/镀装饰铬</v>
          </cell>
          <cell r="D418" t="str">
            <v/>
          </cell>
          <cell r="E418" t="str">
            <v>个</v>
          </cell>
          <cell r="F418" t="str">
            <v>KM19-D42</v>
          </cell>
          <cell r="G418" t="str">
            <v>HK101</v>
          </cell>
          <cell r="H418" t="str">
            <v>P</v>
          </cell>
        </row>
        <row r="419">
          <cell r="A419" t="str">
            <v>410101087000</v>
          </cell>
          <cell r="B419" t="str">
            <v>#19墙板</v>
          </cell>
          <cell r="C419" t="str">
            <v>/Q235-A δ=20/黑色细砂纹</v>
          </cell>
          <cell r="D419" t="str">
            <v/>
          </cell>
          <cell r="E419" t="str">
            <v>个</v>
          </cell>
          <cell r="F419" t="str">
            <v>KM19-02</v>
          </cell>
          <cell r="G419" t="str">
            <v>HK101</v>
          </cell>
          <cell r="H419" t="str">
            <v>P</v>
          </cell>
        </row>
        <row r="420">
          <cell r="A420" t="str">
            <v>410101087100</v>
          </cell>
          <cell r="B420" t="str">
            <v>横梁基准条</v>
          </cell>
          <cell r="C420" t="str">
            <v>/AL6061/</v>
          </cell>
          <cell r="D420" t="str">
            <v/>
          </cell>
          <cell r="E420" t="str">
            <v>个</v>
          </cell>
          <cell r="F420" t="str">
            <v>KM19-03</v>
          </cell>
          <cell r="G420" t="str">
            <v>HK101</v>
          </cell>
          <cell r="H420" t="str">
            <v>P</v>
          </cell>
        </row>
        <row r="421">
          <cell r="A421" t="str">
            <v>410101087200</v>
          </cell>
          <cell r="B421" t="str">
            <v>水平仪基准条</v>
          </cell>
          <cell r="C421" t="str">
            <v>/AL6061/</v>
          </cell>
          <cell r="D421" t="str">
            <v/>
          </cell>
          <cell r="E421" t="str">
            <v>个</v>
          </cell>
          <cell r="F421" t="str">
            <v>KM19-04</v>
          </cell>
          <cell r="G421" t="str">
            <v>HK101</v>
          </cell>
          <cell r="H421" t="str">
            <v>P</v>
          </cell>
        </row>
        <row r="422">
          <cell r="A422" t="str">
            <v>410101087400</v>
          </cell>
          <cell r="B422" t="str">
            <v>水洗铝梁</v>
          </cell>
          <cell r="C422" t="str">
            <v>/40x120 铝型材/</v>
          </cell>
          <cell r="D422" t="str">
            <v/>
          </cell>
          <cell r="E422" t="str">
            <v>个</v>
          </cell>
          <cell r="F422" t="str">
            <v>KM19-05</v>
          </cell>
          <cell r="G422" t="str">
            <v>HK101</v>
          </cell>
          <cell r="H422" t="str">
            <v>P</v>
          </cell>
        </row>
        <row r="423">
          <cell r="A423" t="str">
            <v>410101087500</v>
          </cell>
          <cell r="B423" t="str">
            <v>POM水洗压板</v>
          </cell>
          <cell r="C423" t="str">
            <v>/白色POM/</v>
          </cell>
          <cell r="D423" t="str">
            <v/>
          </cell>
          <cell r="E423" t="str">
            <v>个</v>
          </cell>
          <cell r="F423" t="str">
            <v>KM19-K33</v>
          </cell>
          <cell r="G423" t="str">
            <v>HK101</v>
          </cell>
          <cell r="H423" t="str">
            <v>P</v>
          </cell>
        </row>
        <row r="424">
          <cell r="A424" t="str">
            <v>410101088400</v>
          </cell>
          <cell r="B424" t="str">
            <v>水洗钢架(变更)</v>
          </cell>
          <cell r="C424" t="str">
            <v>//</v>
          </cell>
          <cell r="D424" t="str">
            <v/>
          </cell>
          <cell r="E424" t="str">
            <v>个</v>
          </cell>
          <cell r="F424" t="str">
            <v>A8HV5001-00A</v>
          </cell>
          <cell r="G424" t="str">
            <v>HK101</v>
          </cell>
          <cell r="H424" t="str">
            <v>P</v>
          </cell>
        </row>
        <row r="425">
          <cell r="A425" t="str">
            <v>410101088500</v>
          </cell>
          <cell r="B425" t="str">
            <v>水洗槽导向条支架1</v>
          </cell>
          <cell r="C425" t="str">
            <v>//黑色细砂纹</v>
          </cell>
          <cell r="D425" t="str">
            <v/>
          </cell>
          <cell r="E425" t="str">
            <v>个</v>
          </cell>
          <cell r="F425" t="str">
            <v>A8HV5023-00A</v>
          </cell>
          <cell r="G425" t="str">
            <v>HK101</v>
          </cell>
          <cell r="H425" t="str">
            <v>P</v>
          </cell>
        </row>
        <row r="426">
          <cell r="A426" t="str">
            <v>410101089701</v>
          </cell>
          <cell r="B426" t="str">
            <v>POM主板</v>
          </cell>
          <cell r="C426" t="str">
            <v>/POM/</v>
          </cell>
          <cell r="D426" t="str">
            <v/>
          </cell>
          <cell r="E426" t="str">
            <v>个</v>
          </cell>
          <cell r="F426" t="str">
            <v>A8HV4205-11BS040</v>
          </cell>
          <cell r="G426" t="str">
            <v>HK101</v>
          </cell>
          <cell r="H426" t="str">
            <v>P</v>
          </cell>
        </row>
        <row r="427">
          <cell r="A427" t="str">
            <v>410101089801</v>
          </cell>
          <cell r="B427" t="str">
            <v>POM直角支架</v>
          </cell>
          <cell r="C427" t="str">
            <v>/SS400/黑色细砂纹</v>
          </cell>
          <cell r="D427" t="str">
            <v/>
          </cell>
          <cell r="E427" t="str">
            <v>个</v>
          </cell>
          <cell r="F427" t="str">
            <v>A8HV4205-11BS050</v>
          </cell>
          <cell r="G427" t="str">
            <v>HK101</v>
          </cell>
          <cell r="H427" t="str">
            <v>P</v>
          </cell>
        </row>
        <row r="428">
          <cell r="A428" t="str">
            <v>410101089900</v>
          </cell>
          <cell r="B428" t="str">
            <v>水洗槽导向条支架2</v>
          </cell>
          <cell r="C428" t="str">
            <v>//黑色细砂纹</v>
          </cell>
          <cell r="D428" t="str">
            <v/>
          </cell>
          <cell r="E428" t="str">
            <v>个</v>
          </cell>
          <cell r="F428" t="str">
            <v>A8HV5026-00A</v>
          </cell>
          <cell r="G428" t="str">
            <v>HK101</v>
          </cell>
          <cell r="H428" t="str">
            <v>P</v>
          </cell>
        </row>
        <row r="429">
          <cell r="A429" t="str">
            <v>410101090000</v>
          </cell>
          <cell r="B429" t="str">
            <v>Stopper-Vblock</v>
          </cell>
          <cell r="C429" t="str">
            <v>/SUS304 (t12)/</v>
          </cell>
          <cell r="D429" t="str">
            <v/>
          </cell>
          <cell r="E429" t="str">
            <v>个</v>
          </cell>
          <cell r="F429" t="str">
            <v>A8HV4912-00A</v>
          </cell>
          <cell r="G429" t="str">
            <v>HK101</v>
          </cell>
          <cell r="H429" t="str">
            <v>P</v>
          </cell>
        </row>
        <row r="430">
          <cell r="A430" t="str">
            <v>410101090100</v>
          </cell>
          <cell r="B430" t="str">
            <v>刮刀内调节块</v>
          </cell>
          <cell r="C430" t="str">
            <v>/SUS304 (t12)/</v>
          </cell>
          <cell r="D430" t="str">
            <v/>
          </cell>
          <cell r="E430" t="str">
            <v>个</v>
          </cell>
          <cell r="F430" t="str">
            <v>A8HV4921-00A</v>
          </cell>
          <cell r="G430" t="str">
            <v>HK101</v>
          </cell>
          <cell r="H430" t="str">
            <v>P</v>
          </cell>
        </row>
        <row r="431">
          <cell r="A431" t="str">
            <v>410101090200</v>
          </cell>
          <cell r="B431" t="str">
            <v>Blade-BlockBracket</v>
          </cell>
          <cell r="C431" t="str">
            <v>/SUS304 (t12)/</v>
          </cell>
          <cell r="D431" t="str">
            <v/>
          </cell>
          <cell r="E431" t="str">
            <v>个</v>
          </cell>
          <cell r="F431" t="str">
            <v>A8HV4922-00A</v>
          </cell>
          <cell r="G431" t="str">
            <v>HK101</v>
          </cell>
          <cell r="H431" t="str">
            <v>P</v>
          </cell>
        </row>
        <row r="432">
          <cell r="A432" t="str">
            <v>410101090300</v>
          </cell>
          <cell r="B432" t="str">
            <v>WateringPipe1</v>
          </cell>
          <cell r="C432" t="str">
            <v>/21.3×2.75 304SS/</v>
          </cell>
          <cell r="D432" t="str">
            <v/>
          </cell>
          <cell r="E432" t="str">
            <v>个</v>
          </cell>
          <cell r="F432" t="str">
            <v>A8HV4924-00A</v>
          </cell>
          <cell r="G432" t="str">
            <v>HK101</v>
          </cell>
          <cell r="H432" t="str">
            <v>P</v>
          </cell>
        </row>
        <row r="433">
          <cell r="A433" t="str">
            <v>410101090400</v>
          </cell>
          <cell r="B433" t="str">
            <v>Stopper-Circle</v>
          </cell>
          <cell r="C433" t="str">
            <v>/SUS304/</v>
          </cell>
          <cell r="D433" t="str">
            <v/>
          </cell>
          <cell r="E433" t="str">
            <v>个</v>
          </cell>
          <cell r="F433" t="str">
            <v>A8HV4929-00A</v>
          </cell>
          <cell r="G433" t="str">
            <v>HK101</v>
          </cell>
          <cell r="H433" t="str">
            <v>P</v>
          </cell>
        </row>
        <row r="434">
          <cell r="A434" t="str">
            <v>410101090500</v>
          </cell>
          <cell r="B434" t="str">
            <v>Stopper-Lblock1</v>
          </cell>
          <cell r="C434" t="str">
            <v>/SUS304 (t12)/</v>
          </cell>
          <cell r="D434" t="str">
            <v/>
          </cell>
          <cell r="E434" t="str">
            <v>个</v>
          </cell>
          <cell r="F434" t="str">
            <v>A8HV4932-00A</v>
          </cell>
          <cell r="G434" t="str">
            <v>HK101</v>
          </cell>
          <cell r="H434" t="str">
            <v>P</v>
          </cell>
        </row>
        <row r="435">
          <cell r="A435" t="str">
            <v>410101090600</v>
          </cell>
          <cell r="B435" t="str">
            <v>GuideBlock1</v>
          </cell>
          <cell r="C435" t="str">
            <v>/白POM/</v>
          </cell>
          <cell r="D435" t="str">
            <v/>
          </cell>
          <cell r="E435" t="str">
            <v>个</v>
          </cell>
          <cell r="F435" t="str">
            <v>A8HV4940-00A</v>
          </cell>
          <cell r="G435" t="str">
            <v>HK101</v>
          </cell>
          <cell r="H435" t="str">
            <v>P</v>
          </cell>
        </row>
        <row r="436">
          <cell r="A436" t="str">
            <v>410101090700</v>
          </cell>
          <cell r="B436" t="str">
            <v>GuideBlock2</v>
          </cell>
          <cell r="C436" t="str">
            <v>/白POM/</v>
          </cell>
          <cell r="D436" t="str">
            <v/>
          </cell>
          <cell r="E436" t="str">
            <v>个</v>
          </cell>
          <cell r="F436" t="str">
            <v>A8HV4941-00A</v>
          </cell>
          <cell r="G436" t="str">
            <v>HK101</v>
          </cell>
          <cell r="H436" t="str">
            <v>P</v>
          </cell>
        </row>
        <row r="437">
          <cell r="A437" t="str">
            <v>410101090801</v>
          </cell>
          <cell r="B437" t="str">
            <v>Joint-LBracket1</v>
          </cell>
          <cell r="C437" t="str">
            <v>/Equal Angles 45×45×6 SUS304/</v>
          </cell>
          <cell r="D437" t="str">
            <v/>
          </cell>
          <cell r="E437" t="str">
            <v>个</v>
          </cell>
          <cell r="F437" t="str">
            <v>A8HV4948-11B</v>
          </cell>
          <cell r="G437" t="str">
            <v>HK101</v>
          </cell>
          <cell r="H437" t="str">
            <v>P</v>
          </cell>
        </row>
        <row r="438">
          <cell r="A438" t="str">
            <v>410101090900</v>
          </cell>
          <cell r="B438" t="str">
            <v>Joint-PlateBracket1</v>
          </cell>
          <cell r="C438" t="str">
            <v>/SUS304 (t8)/</v>
          </cell>
          <cell r="D438" t="str">
            <v/>
          </cell>
          <cell r="E438" t="str">
            <v>个</v>
          </cell>
          <cell r="F438" t="str">
            <v>A8HV4949-00A</v>
          </cell>
          <cell r="G438" t="str">
            <v>HK101</v>
          </cell>
          <cell r="H438" t="str">
            <v>P</v>
          </cell>
        </row>
        <row r="439">
          <cell r="A439" t="str">
            <v>410101091000</v>
          </cell>
          <cell r="B439" t="str">
            <v>WateringPipe2</v>
          </cell>
          <cell r="C439" t="str">
            <v>/21.3×2.75 304SS/</v>
          </cell>
          <cell r="D439" t="str">
            <v/>
          </cell>
          <cell r="E439" t="str">
            <v>个</v>
          </cell>
          <cell r="F439" t="str">
            <v>A8HV4950-00A</v>
          </cell>
          <cell r="G439" t="str">
            <v>HK101</v>
          </cell>
          <cell r="H439" t="str">
            <v>P</v>
          </cell>
        </row>
        <row r="440">
          <cell r="A440" t="str">
            <v>410101091100</v>
          </cell>
          <cell r="B440" t="str">
            <v>Joint-PlateBracket2</v>
          </cell>
          <cell r="C440" t="str">
            <v>/SUS304(t8)/</v>
          </cell>
          <cell r="D440" t="str">
            <v/>
          </cell>
          <cell r="E440" t="str">
            <v>个</v>
          </cell>
          <cell r="F440" t="str">
            <v>A8HV4951-00A</v>
          </cell>
          <cell r="G440" t="str">
            <v>HK101</v>
          </cell>
          <cell r="H440" t="str">
            <v>P</v>
          </cell>
        </row>
        <row r="441">
          <cell r="A441" t="str">
            <v>410101091200</v>
          </cell>
          <cell r="B441" t="str">
            <v>Stopper-Lblock2</v>
          </cell>
          <cell r="C441" t="str">
            <v>/SUS304 (t12)/</v>
          </cell>
          <cell r="D441" t="str">
            <v/>
          </cell>
          <cell r="E441" t="str">
            <v>个</v>
          </cell>
          <cell r="F441" t="str">
            <v>A8HV4953-00A</v>
          </cell>
          <cell r="G441" t="str">
            <v>HK101</v>
          </cell>
          <cell r="H441" t="str">
            <v>P</v>
          </cell>
        </row>
        <row r="442">
          <cell r="A442" t="str">
            <v>410101091300</v>
          </cell>
          <cell r="B442" t="str">
            <v>t10脚轮安装板</v>
          </cell>
          <cell r="C442" t="str">
            <v>/Q235-A(t10)/镀装饰铬</v>
          </cell>
          <cell r="D442" t="str">
            <v/>
          </cell>
          <cell r="E442" t="str">
            <v>个</v>
          </cell>
          <cell r="F442" t="str">
            <v>A8HV5002-00A</v>
          </cell>
          <cell r="G442" t="str">
            <v>HK101</v>
          </cell>
          <cell r="H442" t="str">
            <v>P</v>
          </cell>
        </row>
        <row r="443">
          <cell r="A443" t="str">
            <v>410101091400</v>
          </cell>
          <cell r="B443" t="str">
            <v>气缸垫板</v>
          </cell>
          <cell r="C443" t="str">
            <v>/45#(t5)/镀装饰铬</v>
          </cell>
          <cell r="D443" t="str">
            <v/>
          </cell>
          <cell r="E443" t="str">
            <v>个</v>
          </cell>
          <cell r="F443" t="str">
            <v>A8HV5008-00A</v>
          </cell>
          <cell r="G443" t="str">
            <v>HK101</v>
          </cell>
          <cell r="H443" t="str">
            <v>P</v>
          </cell>
        </row>
        <row r="444">
          <cell r="A444" t="str">
            <v>410101091500</v>
          </cell>
          <cell r="B444" t="str">
            <v>拉手底板</v>
          </cell>
          <cell r="C444" t="str">
            <v>/Q235-A(t6)/镀装饰铬</v>
          </cell>
          <cell r="D444" t="str">
            <v/>
          </cell>
          <cell r="E444" t="str">
            <v>个</v>
          </cell>
          <cell r="F444" t="str">
            <v>A8HV5014-00A</v>
          </cell>
          <cell r="G444" t="str">
            <v>HK101</v>
          </cell>
          <cell r="H444" t="str">
            <v>P</v>
          </cell>
        </row>
        <row r="445">
          <cell r="A445" t="str">
            <v>410101091600</v>
          </cell>
          <cell r="B445" t="str">
            <v>L型升降板</v>
          </cell>
          <cell r="C445" t="str">
            <v>//镀装饰铬</v>
          </cell>
          <cell r="D445" t="str">
            <v/>
          </cell>
          <cell r="E445" t="str">
            <v>个</v>
          </cell>
          <cell r="F445" t="str">
            <v>A8HV5015-00A</v>
          </cell>
          <cell r="G445" t="str">
            <v>HK101</v>
          </cell>
          <cell r="H445" t="str">
            <v>P</v>
          </cell>
        </row>
        <row r="446">
          <cell r="A446" t="str">
            <v>410101091700</v>
          </cell>
          <cell r="B446" t="str">
            <v>L型圆钢</v>
          </cell>
          <cell r="C446" t="str">
            <v>/Q235-A(φ5)/镀装饰铬</v>
          </cell>
          <cell r="D446" t="str">
            <v/>
          </cell>
          <cell r="E446" t="str">
            <v>个</v>
          </cell>
          <cell r="F446" t="str">
            <v>A8HV5044-00A</v>
          </cell>
          <cell r="G446" t="str">
            <v>HK101</v>
          </cell>
          <cell r="H446" t="str">
            <v>P</v>
          </cell>
        </row>
        <row r="447">
          <cell r="A447" t="str">
            <v>410101091801</v>
          </cell>
          <cell r="B447" t="str">
            <v>拉手底板小块</v>
          </cell>
          <cell r="C447" t="str">
            <v>/白色POM/</v>
          </cell>
          <cell r="D447" t="str">
            <v/>
          </cell>
          <cell r="E447" t="str">
            <v>个</v>
          </cell>
          <cell r="F447" t="str">
            <v>A8HV5045-11B</v>
          </cell>
          <cell r="G447" t="str">
            <v>HK101</v>
          </cell>
          <cell r="H447" t="str">
            <v>P</v>
          </cell>
        </row>
        <row r="448">
          <cell r="A448" t="str">
            <v>410101091900</v>
          </cell>
          <cell r="B448" t="str">
            <v>水洗直线滑轨底座</v>
          </cell>
          <cell r="C448" t="str">
            <v>/Q235-A(t12)/镀装饰铬</v>
          </cell>
          <cell r="D448" t="str">
            <v/>
          </cell>
          <cell r="E448" t="str">
            <v>个</v>
          </cell>
          <cell r="F448" t="str">
            <v>A8HV5053-00A</v>
          </cell>
          <cell r="G448" t="str">
            <v>HK101</v>
          </cell>
          <cell r="H448" t="str">
            <v>P</v>
          </cell>
        </row>
        <row r="449">
          <cell r="A449" t="str">
            <v>410101092001</v>
          </cell>
          <cell r="B449" t="str">
            <v>水洗槽托板</v>
          </cell>
          <cell r="C449" t="str">
            <v>/AL6061(t10)/本色阳极氧化</v>
          </cell>
          <cell r="D449" t="str">
            <v/>
          </cell>
          <cell r="E449" t="str">
            <v>个</v>
          </cell>
          <cell r="F449" t="str">
            <v>A8HV5070-11B</v>
          </cell>
          <cell r="G449" t="str">
            <v>HK101</v>
          </cell>
          <cell r="H449" t="str">
            <v>P</v>
          </cell>
        </row>
        <row r="450">
          <cell r="A450" t="str">
            <v>410101092101</v>
          </cell>
          <cell r="B450" t="str">
            <v>压布辊主板1</v>
          </cell>
          <cell r="C450" t="str">
            <v>/45#/黑色细砂纹</v>
          </cell>
          <cell r="D450" t="str">
            <v/>
          </cell>
          <cell r="E450" t="str">
            <v>个</v>
          </cell>
          <cell r="F450" t="str">
            <v>A8HV4002-11B</v>
          </cell>
          <cell r="G450" t="str">
            <v>HK101</v>
          </cell>
          <cell r="H450" t="str">
            <v>P</v>
          </cell>
        </row>
        <row r="451">
          <cell r="A451" t="str">
            <v>410101092201</v>
          </cell>
          <cell r="B451" t="str">
            <v>压布辊主板2</v>
          </cell>
          <cell r="C451" t="str">
            <v>/45#/黑色细砂纹</v>
          </cell>
          <cell r="D451" t="str">
            <v/>
          </cell>
          <cell r="E451" t="str">
            <v>个</v>
          </cell>
          <cell r="F451" t="str">
            <v>A8HV4003-11B</v>
          </cell>
          <cell r="G451" t="str">
            <v>HK101</v>
          </cell>
          <cell r="H451" t="str">
            <v>P</v>
          </cell>
        </row>
        <row r="452">
          <cell r="A452" t="str">
            <v>410101092300</v>
          </cell>
          <cell r="B452" t="str">
            <v>缓冲器支架</v>
          </cell>
          <cell r="C452" t="str">
            <v>/Q235-A(t10)/镀装饰铬</v>
          </cell>
          <cell r="D452" t="str">
            <v/>
          </cell>
          <cell r="E452" t="str">
            <v>个</v>
          </cell>
          <cell r="F452" t="str">
            <v>A8HV4010-00A</v>
          </cell>
          <cell r="G452" t="str">
            <v>HK101</v>
          </cell>
          <cell r="H452" t="str">
            <v>P</v>
          </cell>
        </row>
        <row r="453">
          <cell r="A453" t="str">
            <v>410101092400</v>
          </cell>
          <cell r="B453" t="str">
            <v>气缸连接板1（前后方向）</v>
          </cell>
          <cell r="C453" t="str">
            <v>//镀装饰铬</v>
          </cell>
          <cell r="D453" t="str">
            <v/>
          </cell>
          <cell r="E453" t="str">
            <v>个</v>
          </cell>
          <cell r="F453" t="str">
            <v>A8HV4012-00A</v>
          </cell>
          <cell r="G453" t="str">
            <v>HK101</v>
          </cell>
          <cell r="H453" t="str">
            <v>P</v>
          </cell>
        </row>
        <row r="454">
          <cell r="A454" t="str">
            <v>410101092500</v>
          </cell>
          <cell r="B454" t="str">
            <v>气缸连接板2（前后方向）</v>
          </cell>
          <cell r="C454" t="str">
            <v>//镀装饰铬</v>
          </cell>
          <cell r="D454" t="str">
            <v/>
          </cell>
          <cell r="E454" t="str">
            <v>个</v>
          </cell>
          <cell r="F454" t="str">
            <v>A8HV4013-00A</v>
          </cell>
          <cell r="G454" t="str">
            <v>HK101</v>
          </cell>
          <cell r="H454" t="str">
            <v>P</v>
          </cell>
        </row>
        <row r="455">
          <cell r="A455" t="str">
            <v>410101092600</v>
          </cell>
          <cell r="B455" t="str">
            <v>直线滑轨连接板</v>
          </cell>
          <cell r="C455" t="str">
            <v>/Q235-A(t15)/镀装饰铬</v>
          </cell>
          <cell r="D455" t="str">
            <v/>
          </cell>
          <cell r="E455" t="str">
            <v>个</v>
          </cell>
          <cell r="F455" t="str">
            <v>A8HV4014-00A</v>
          </cell>
          <cell r="G455" t="str">
            <v>HK101</v>
          </cell>
          <cell r="H455" t="str">
            <v>P</v>
          </cell>
        </row>
        <row r="456">
          <cell r="A456" t="str">
            <v>410101092700</v>
          </cell>
          <cell r="B456" t="str">
            <v>气缸底座1（上下方向）</v>
          </cell>
          <cell r="C456" t="str">
            <v>/Q235-A(t15)/镀装饰铬</v>
          </cell>
          <cell r="D456" t="str">
            <v/>
          </cell>
          <cell r="E456" t="str">
            <v>个</v>
          </cell>
          <cell r="F456" t="str">
            <v>A8HV4015-00A</v>
          </cell>
          <cell r="G456" t="str">
            <v>HK101</v>
          </cell>
          <cell r="H456" t="str">
            <v>P</v>
          </cell>
        </row>
        <row r="457">
          <cell r="A457" t="str">
            <v>410101092800</v>
          </cell>
          <cell r="B457" t="str">
            <v>气缸底座2（上下方向）</v>
          </cell>
          <cell r="C457" t="str">
            <v>/Q235-A(t15)/镀装饰铬</v>
          </cell>
          <cell r="D457" t="str">
            <v/>
          </cell>
          <cell r="E457" t="str">
            <v>个</v>
          </cell>
          <cell r="F457" t="str">
            <v>A8HV4016-00A</v>
          </cell>
          <cell r="G457" t="str">
            <v>HK101</v>
          </cell>
          <cell r="H457" t="str">
            <v>P</v>
          </cell>
        </row>
        <row r="458">
          <cell r="A458" t="str">
            <v>410101092900</v>
          </cell>
          <cell r="B458" t="str">
            <v>气缸盖（上下方向）</v>
          </cell>
          <cell r="C458" t="str">
            <v>/Q235-A(t20)/镀装饰铬</v>
          </cell>
          <cell r="D458" t="str">
            <v/>
          </cell>
          <cell r="E458" t="str">
            <v>个</v>
          </cell>
          <cell r="F458" t="str">
            <v>A8HV4019-00A</v>
          </cell>
          <cell r="G458" t="str">
            <v>HK101</v>
          </cell>
          <cell r="H458" t="str">
            <v>P</v>
          </cell>
        </row>
        <row r="459">
          <cell r="A459" t="str">
            <v>410101093000</v>
          </cell>
          <cell r="B459" t="str">
            <v>压布辊安装板2</v>
          </cell>
          <cell r="C459" t="str">
            <v>/45(t20)/镀装饰铬</v>
          </cell>
          <cell r="D459" t="str">
            <v/>
          </cell>
          <cell r="E459" t="str">
            <v>个</v>
          </cell>
          <cell r="F459" t="str">
            <v>A8HV4020-00A</v>
          </cell>
          <cell r="G459" t="str">
            <v>HK101</v>
          </cell>
          <cell r="H459" t="str">
            <v>P</v>
          </cell>
        </row>
        <row r="460">
          <cell r="A460" t="str">
            <v>410101093100</v>
          </cell>
          <cell r="B460" t="str">
            <v>压布辊安装板1</v>
          </cell>
          <cell r="C460" t="str">
            <v>/45(t20)/镀装饰铬</v>
          </cell>
          <cell r="D460" t="str">
            <v/>
          </cell>
          <cell r="E460" t="str">
            <v>个</v>
          </cell>
          <cell r="F460" t="str">
            <v>A8HV4021-00A</v>
          </cell>
          <cell r="G460" t="str">
            <v>HK101</v>
          </cell>
          <cell r="H460" t="str">
            <v>P</v>
          </cell>
        </row>
        <row r="461">
          <cell r="A461" t="str">
            <v>410101138301</v>
          </cell>
          <cell r="B461" t="str">
            <v>温控板压条</v>
          </cell>
          <cell r="C461" t="str">
            <v>/45#/发黑</v>
          </cell>
          <cell r="D461" t="str">
            <v/>
          </cell>
          <cell r="E461" t="str">
            <v>个</v>
          </cell>
          <cell r="F461" t="str">
            <v>KW3204-06</v>
          </cell>
          <cell r="G461" t="str">
            <v>HK101</v>
          </cell>
          <cell r="H461" t="str">
            <v>P</v>
          </cell>
        </row>
        <row r="462">
          <cell r="A462" t="str">
            <v>410201000200</v>
          </cell>
          <cell r="B462" t="str">
            <v>滚轮架</v>
          </cell>
          <cell r="C462" t="str">
            <v>/不锈钢/</v>
          </cell>
          <cell r="D462" t="str">
            <v/>
          </cell>
          <cell r="E462" t="str">
            <v>个</v>
          </cell>
          <cell r="F462" t="str">
            <v>KM32-A1090</v>
          </cell>
          <cell r="G462" t="str">
            <v>HK101</v>
          </cell>
          <cell r="H462" t="str">
            <v>P</v>
          </cell>
        </row>
        <row r="463">
          <cell r="A463" t="str">
            <v>410201000301</v>
          </cell>
          <cell r="B463" t="str">
            <v>小视窗</v>
          </cell>
          <cell r="C463" t="str">
            <v>/透明无色PC板/</v>
          </cell>
          <cell r="D463" t="str">
            <v/>
          </cell>
          <cell r="E463" t="str">
            <v>个</v>
          </cell>
          <cell r="F463" t="str">
            <v>KM32-B93</v>
          </cell>
          <cell r="G463" t="str">
            <v>HK101</v>
          </cell>
          <cell r="H463" t="str">
            <v>P</v>
          </cell>
        </row>
        <row r="464">
          <cell r="A464" t="str">
            <v>410201000502</v>
          </cell>
          <cell r="B464" t="str">
            <v>小车锁块</v>
          </cell>
          <cell r="C464" t="str">
            <v>/冷板 δ=5.0/黑色细砂纹</v>
          </cell>
          <cell r="D464" t="str">
            <v/>
          </cell>
          <cell r="E464" t="str">
            <v>个</v>
          </cell>
          <cell r="F464" t="str">
            <v>KM32-J34</v>
          </cell>
          <cell r="G464" t="str">
            <v>HK101</v>
          </cell>
          <cell r="H464" t="str">
            <v>P</v>
          </cell>
        </row>
        <row r="465">
          <cell r="A465" t="str">
            <v>410201000600</v>
          </cell>
          <cell r="B465" t="str">
            <v>小车运输固定角铁</v>
          </cell>
          <cell r="C465" t="str">
            <v>/冷板δ=5.0/黑色细砂纹</v>
          </cell>
          <cell r="D465" t="str">
            <v/>
          </cell>
          <cell r="E465" t="str">
            <v>个</v>
          </cell>
          <cell r="F465" t="str">
            <v>KM32-J36</v>
          </cell>
          <cell r="G465" t="str">
            <v>HK101</v>
          </cell>
          <cell r="H465" t="str">
            <v>P</v>
          </cell>
        </row>
        <row r="466">
          <cell r="A466" t="str">
            <v>410201000700</v>
          </cell>
          <cell r="B466" t="str">
            <v>POM压板角铁,右</v>
          </cell>
          <cell r="C466" t="str">
            <v>/304SS/黑色细砂纹</v>
          </cell>
          <cell r="D466" t="str">
            <v/>
          </cell>
          <cell r="E466" t="str">
            <v>个</v>
          </cell>
          <cell r="F466" t="str">
            <v>KM19-K35</v>
          </cell>
          <cell r="G466" t="str">
            <v>HK101</v>
          </cell>
          <cell r="H466" t="str">
            <v>P</v>
          </cell>
        </row>
        <row r="467">
          <cell r="A467" t="str">
            <v>410201000800</v>
          </cell>
          <cell r="B467" t="str">
            <v>POM压板角铁,左</v>
          </cell>
          <cell r="C467" t="str">
            <v>/304SS/黑色细砂纹</v>
          </cell>
          <cell r="D467" t="str">
            <v/>
          </cell>
          <cell r="E467" t="str">
            <v>个</v>
          </cell>
          <cell r="F467" t="str">
            <v>KM19-K35-02</v>
          </cell>
          <cell r="G467" t="str">
            <v>HK101</v>
          </cell>
          <cell r="H467" t="str">
            <v>P</v>
          </cell>
        </row>
        <row r="468">
          <cell r="A468" t="str">
            <v>410201000900</v>
          </cell>
          <cell r="B468" t="str">
            <v>弹簧片(变更)</v>
          </cell>
          <cell r="C468" t="str">
            <v>SUS301-CSP-H (t 0.5 )//</v>
          </cell>
          <cell r="D468" t="str">
            <v/>
          </cell>
          <cell r="E468" t="str">
            <v>个</v>
          </cell>
          <cell r="F468" t="str">
            <v>KM32-B15</v>
          </cell>
          <cell r="G468" t="str">
            <v>HK101</v>
          </cell>
          <cell r="H468" t="str">
            <v>P</v>
          </cell>
        </row>
        <row r="469">
          <cell r="A469" t="str">
            <v>410201001000</v>
          </cell>
          <cell r="B469" t="str">
            <v>弹簧片</v>
          </cell>
          <cell r="C469" t="str">
            <v>SUS301-CSP-H (t 0.15 )//</v>
          </cell>
          <cell r="D469" t="str">
            <v/>
          </cell>
          <cell r="E469" t="str">
            <v>个</v>
          </cell>
          <cell r="F469" t="str">
            <v>KM32-A26</v>
          </cell>
          <cell r="G469" t="str">
            <v>HK101</v>
          </cell>
          <cell r="H469" t="str">
            <v>P</v>
          </cell>
        </row>
        <row r="470">
          <cell r="A470" t="str">
            <v>410201005901</v>
          </cell>
          <cell r="B470" t="str">
            <v>U型感应器支架1(变更)</v>
          </cell>
          <cell r="C470" t="str">
            <v>/冷板δ=2.0/镀彩锌</v>
          </cell>
          <cell r="D470" t="str">
            <v/>
          </cell>
          <cell r="E470" t="str">
            <v>个</v>
          </cell>
          <cell r="F470" t="str">
            <v>301029001201</v>
          </cell>
          <cell r="G470" t="str">
            <v>HK101</v>
          </cell>
          <cell r="H470" t="str">
            <v>P</v>
          </cell>
        </row>
        <row r="471">
          <cell r="A471" t="str">
            <v>410201006000</v>
          </cell>
          <cell r="B471" t="str">
            <v>U型感应器支架2(变更)</v>
          </cell>
          <cell r="C471" t="str">
            <v>/冷板δ=2.0/镀彩锌</v>
          </cell>
          <cell r="D471" t="str">
            <v/>
          </cell>
          <cell r="E471" t="str">
            <v>个</v>
          </cell>
          <cell r="F471" t="str">
            <v>301029001300</v>
          </cell>
          <cell r="G471" t="str">
            <v>HK101</v>
          </cell>
          <cell r="H471" t="str">
            <v>P</v>
          </cell>
        </row>
        <row r="472">
          <cell r="A472" t="str">
            <v>410201006901</v>
          </cell>
          <cell r="B472" t="str">
            <v>保湿升降传感器支架</v>
          </cell>
          <cell r="C472" t="str">
            <v>/304 δ=2.0/</v>
          </cell>
          <cell r="D472" t="str">
            <v/>
          </cell>
          <cell r="E472" t="str">
            <v>个</v>
          </cell>
          <cell r="F472" t="str">
            <v>301029003501</v>
          </cell>
          <cell r="G472" t="str">
            <v>HK101</v>
          </cell>
          <cell r="H472" t="str">
            <v>P</v>
          </cell>
        </row>
        <row r="473">
          <cell r="A473" t="str">
            <v>410201007001</v>
          </cell>
          <cell r="B473" t="str">
            <v>保湿升降感应片</v>
          </cell>
          <cell r="C473" t="str">
            <v>/304 δ=2.0/</v>
          </cell>
          <cell r="D473" t="str">
            <v/>
          </cell>
          <cell r="E473" t="str">
            <v>个</v>
          </cell>
          <cell r="F473" t="str">
            <v>301029003601</v>
          </cell>
          <cell r="G473" t="str">
            <v>HK101</v>
          </cell>
          <cell r="H473" t="str">
            <v>P</v>
          </cell>
        </row>
        <row r="474">
          <cell r="A474" t="str">
            <v>410201016500</v>
          </cell>
          <cell r="B474" t="str">
            <v>球阀固定支架</v>
          </cell>
          <cell r="C474" t="str">
            <v>/304 δ=1.5/</v>
          </cell>
          <cell r="D474" t="str">
            <v/>
          </cell>
          <cell r="E474" t="str">
            <v>个</v>
          </cell>
          <cell r="F474" t="str">
            <v>301029023500</v>
          </cell>
          <cell r="G474" t="str">
            <v>HK101</v>
          </cell>
          <cell r="H474" t="str">
            <v>P</v>
          </cell>
        </row>
        <row r="475">
          <cell r="A475" t="str">
            <v>410201022300</v>
          </cell>
          <cell r="B475" t="str">
            <v>小涡轮罩</v>
          </cell>
          <cell r="C475" t="str">
            <v>/冷板 δ=1.0/黑色细砂</v>
          </cell>
          <cell r="D475" t="str">
            <v/>
          </cell>
          <cell r="E475" t="str">
            <v>个</v>
          </cell>
          <cell r="F475" t="str">
            <v>301029031300</v>
          </cell>
          <cell r="G475" t="str">
            <v>HK101</v>
          </cell>
          <cell r="H475" t="str">
            <v>P</v>
          </cell>
        </row>
        <row r="476">
          <cell r="A476" t="str">
            <v>410201025600</v>
          </cell>
          <cell r="B476" t="str">
            <v>支架（2W050-15）</v>
          </cell>
          <cell r="C476" t="str">
            <v>/304 δ=1.5/</v>
          </cell>
          <cell r="D476" t="str">
            <v/>
          </cell>
          <cell r="E476" t="str">
            <v>个</v>
          </cell>
          <cell r="F476" t="str">
            <v>301029037500</v>
          </cell>
          <cell r="G476" t="str">
            <v>HK101</v>
          </cell>
          <cell r="H476" t="str">
            <v>P</v>
          </cell>
        </row>
        <row r="477">
          <cell r="A477" t="str">
            <v>410201033500</v>
          </cell>
          <cell r="B477" t="str">
            <v>升降感测片(D4-180JC)</v>
          </cell>
          <cell r="C477" t="str">
            <v>/304 δ=1.5/</v>
          </cell>
          <cell r="D477" t="str">
            <v/>
          </cell>
          <cell r="E477" t="str">
            <v>个</v>
          </cell>
          <cell r="F477" t="str">
            <v>301029051700</v>
          </cell>
          <cell r="G477" t="str">
            <v>HK101</v>
          </cell>
          <cell r="H477" t="str">
            <v>P</v>
          </cell>
        </row>
        <row r="478">
          <cell r="A478" t="str">
            <v>410201036001</v>
          </cell>
          <cell r="B478" t="str">
            <v>检测上支架</v>
          </cell>
          <cell r="C478" t="str">
            <v>/冷板δ=2.0/黑色细砂纹</v>
          </cell>
          <cell r="D478" t="str">
            <v/>
          </cell>
          <cell r="E478" t="str">
            <v>个</v>
          </cell>
          <cell r="F478" t="str">
            <v>KM32-A04</v>
          </cell>
          <cell r="G478" t="str">
            <v>HK101</v>
          </cell>
          <cell r="H478" t="str">
            <v>P</v>
          </cell>
        </row>
        <row r="479">
          <cell r="A479" t="str">
            <v>410201036101</v>
          </cell>
          <cell r="B479" t="str">
            <v>检测下支架</v>
          </cell>
          <cell r="C479" t="str">
            <v>/冷板δ=2.0/黑色细砂纹</v>
          </cell>
          <cell r="D479" t="str">
            <v/>
          </cell>
          <cell r="E479" t="str">
            <v>个</v>
          </cell>
          <cell r="F479" t="str">
            <v>KM32-A05</v>
          </cell>
          <cell r="G479" t="str">
            <v>HK101</v>
          </cell>
          <cell r="H479" t="str">
            <v>P</v>
          </cell>
        </row>
        <row r="480">
          <cell r="A480" t="str">
            <v>410201036201</v>
          </cell>
          <cell r="B480" t="str">
            <v>闪喷网</v>
          </cell>
          <cell r="C480" t="str">
            <v>/304 δ=1.0/</v>
          </cell>
          <cell r="D480" t="str">
            <v/>
          </cell>
          <cell r="E480" t="str">
            <v>个</v>
          </cell>
          <cell r="F480" t="str">
            <v>KM32-63</v>
          </cell>
          <cell r="G480" t="str">
            <v>HK101</v>
          </cell>
          <cell r="H480" t="str">
            <v>P</v>
          </cell>
        </row>
        <row r="481">
          <cell r="A481" t="str">
            <v>410201036300</v>
          </cell>
          <cell r="B481" t="str">
            <v>蒸汽盖</v>
          </cell>
          <cell r="C481" t="str">
            <v>/304 δ=2.0/</v>
          </cell>
          <cell r="D481" t="str">
            <v/>
          </cell>
          <cell r="E481" t="str">
            <v>个</v>
          </cell>
          <cell r="F481" t="str">
            <v>KM32-A34</v>
          </cell>
          <cell r="G481" t="str">
            <v>HK101</v>
          </cell>
          <cell r="H481" t="str">
            <v>P</v>
          </cell>
        </row>
        <row r="482">
          <cell r="A482" t="str">
            <v>410201036403</v>
          </cell>
          <cell r="B482" t="str">
            <v>废墨架</v>
          </cell>
          <cell r="C482" t="str">
            <v>/1.5 THK 304SS/</v>
          </cell>
          <cell r="D482" t="str">
            <v/>
          </cell>
          <cell r="E482" t="str">
            <v>个</v>
          </cell>
          <cell r="F482" t="str">
            <v>KM32-B10</v>
          </cell>
          <cell r="G482" t="str">
            <v>HK101</v>
          </cell>
          <cell r="H482" t="str">
            <v>P</v>
          </cell>
        </row>
        <row r="483">
          <cell r="A483" t="str">
            <v>410201036500</v>
          </cell>
          <cell r="B483" t="str">
            <v>皱纹检测激光支架</v>
          </cell>
          <cell r="C483" t="str">
            <v>/冷板δ=2.0/黑色细砂纹</v>
          </cell>
          <cell r="D483" t="str">
            <v/>
          </cell>
          <cell r="E483" t="str">
            <v>个</v>
          </cell>
          <cell r="F483" t="str">
            <v>KM32-B16</v>
          </cell>
          <cell r="G483" t="str">
            <v>HK101</v>
          </cell>
          <cell r="H483" t="str">
            <v>P</v>
          </cell>
        </row>
        <row r="484">
          <cell r="A484" t="str">
            <v>410201036602</v>
          </cell>
          <cell r="B484" t="str">
            <v>皱纹检测罩壳</v>
          </cell>
          <cell r="C484" t="str">
            <v>/冷板δ=0.8/镀白锌</v>
          </cell>
          <cell r="D484" t="str">
            <v/>
          </cell>
          <cell r="E484" t="str">
            <v>个</v>
          </cell>
          <cell r="F484" t="str">
            <v>KM32-B12</v>
          </cell>
          <cell r="G484" t="str">
            <v>HK101</v>
          </cell>
          <cell r="H484" t="str">
            <v>P</v>
          </cell>
        </row>
        <row r="485">
          <cell r="A485" t="str">
            <v>410201036702</v>
          </cell>
          <cell r="B485" t="str">
            <v>皱纹检测发射架</v>
          </cell>
          <cell r="C485" t="str">
            <v>/冷板δ=2.0/镀白锌</v>
          </cell>
          <cell r="D485" t="str">
            <v/>
          </cell>
          <cell r="E485" t="str">
            <v>个</v>
          </cell>
          <cell r="F485" t="str">
            <v>KM32-B13</v>
          </cell>
          <cell r="G485" t="str">
            <v>HK101</v>
          </cell>
          <cell r="H485" t="str">
            <v>P</v>
          </cell>
        </row>
        <row r="486">
          <cell r="A486" t="str">
            <v>410201036801</v>
          </cell>
          <cell r="B486" t="str">
            <v>连接条</v>
          </cell>
          <cell r="C486" t="str">
            <v>/冷板δ=1.2/镀白锌</v>
          </cell>
          <cell r="D486" t="str">
            <v/>
          </cell>
          <cell r="E486" t="str">
            <v>个</v>
          </cell>
          <cell r="F486" t="str">
            <v>KM32-B14</v>
          </cell>
          <cell r="G486" t="str">
            <v>HK101</v>
          </cell>
          <cell r="H486" t="str">
            <v>P</v>
          </cell>
        </row>
        <row r="487">
          <cell r="A487" t="str">
            <v>410201036902</v>
          </cell>
          <cell r="B487" t="str">
            <v>反射板</v>
          </cell>
          <cell r="C487" t="str">
            <v>/冷板δ=2.0/镀白锌</v>
          </cell>
          <cell r="D487" t="str">
            <v/>
          </cell>
          <cell r="E487" t="str">
            <v>个</v>
          </cell>
          <cell r="F487" t="str">
            <v>KM32-A14</v>
          </cell>
          <cell r="G487" t="str">
            <v>HK101</v>
          </cell>
          <cell r="H487" t="str">
            <v>P</v>
          </cell>
        </row>
        <row r="488">
          <cell r="A488" t="str">
            <v>410201037002</v>
          </cell>
          <cell r="B488" t="str">
            <v>激光底罩壳</v>
          </cell>
          <cell r="C488" t="str">
            <v>/1.6 THK CRS/镀白锌</v>
          </cell>
          <cell r="D488" t="str">
            <v/>
          </cell>
          <cell r="E488" t="str">
            <v>个</v>
          </cell>
          <cell r="F488" t="str">
            <v>KM32-A15</v>
          </cell>
          <cell r="G488" t="str">
            <v>HK101</v>
          </cell>
          <cell r="H488" t="str">
            <v>P</v>
          </cell>
        </row>
        <row r="489">
          <cell r="A489" t="str">
            <v>410201037102</v>
          </cell>
          <cell r="B489" t="str">
            <v>激光上罩壳</v>
          </cell>
          <cell r="C489" t="str">
            <v>/1.6 THK CRS/镀白锌</v>
          </cell>
          <cell r="D489" t="str">
            <v/>
          </cell>
          <cell r="E489" t="str">
            <v>个</v>
          </cell>
          <cell r="F489" t="str">
            <v>KM32-A16</v>
          </cell>
          <cell r="G489" t="str">
            <v>HK101</v>
          </cell>
          <cell r="H489" t="str">
            <v>P</v>
          </cell>
        </row>
        <row r="490">
          <cell r="A490" t="str">
            <v>410201037203</v>
          </cell>
          <cell r="B490" t="str">
            <v>激光上横梁</v>
          </cell>
          <cell r="C490" t="str">
            <v>/冷板δ=1.6/镀白锌</v>
          </cell>
          <cell r="D490" t="str">
            <v/>
          </cell>
          <cell r="E490" t="str">
            <v>个</v>
          </cell>
          <cell r="F490" t="str">
            <v>KM32-A17</v>
          </cell>
          <cell r="G490" t="str">
            <v>HK101</v>
          </cell>
          <cell r="H490" t="str">
            <v>P</v>
          </cell>
        </row>
        <row r="491">
          <cell r="A491" t="str">
            <v>410201037302</v>
          </cell>
          <cell r="B491" t="str">
            <v>墨水盒</v>
          </cell>
          <cell r="C491" t="str">
            <v>/不锈钢板δ=1.2/</v>
          </cell>
          <cell r="D491" t="str">
            <v/>
          </cell>
          <cell r="E491" t="str">
            <v>个</v>
          </cell>
          <cell r="F491" t="str">
            <v>KM32-1630</v>
          </cell>
          <cell r="G491" t="str">
            <v>HK101</v>
          </cell>
          <cell r="H491" t="str">
            <v>P</v>
          </cell>
        </row>
        <row r="492">
          <cell r="A492" t="str">
            <v>410201037402</v>
          </cell>
          <cell r="B492" t="str">
            <v>接收端内支架</v>
          </cell>
          <cell r="C492" t="str">
            <v>/冷板δ=1.2/镀白锌</v>
          </cell>
          <cell r="D492" t="str">
            <v/>
          </cell>
          <cell r="E492" t="str">
            <v>个</v>
          </cell>
          <cell r="F492" t="str">
            <v>KM32-A30</v>
          </cell>
          <cell r="G492" t="str">
            <v>HK101</v>
          </cell>
          <cell r="H492" t="str">
            <v>P</v>
          </cell>
        </row>
        <row r="493">
          <cell r="A493" t="str">
            <v>410201037501</v>
          </cell>
          <cell r="B493" t="str">
            <v>后罩壳</v>
          </cell>
          <cell r="C493" t="str">
            <v>/冷板δ=0.5/镀白锌</v>
          </cell>
          <cell r="D493" t="str">
            <v/>
          </cell>
          <cell r="E493" t="str">
            <v>个</v>
          </cell>
          <cell r="F493" t="str">
            <v>KM32-A29</v>
          </cell>
          <cell r="G493" t="str">
            <v>HK101</v>
          </cell>
          <cell r="H493" t="str">
            <v>P</v>
          </cell>
        </row>
        <row r="494">
          <cell r="A494" t="str">
            <v>410201037601</v>
          </cell>
          <cell r="B494" t="str">
            <v>内罩壳</v>
          </cell>
          <cell r="C494" t="str">
            <v>/冷板δ=1.2/镀白锌</v>
          </cell>
          <cell r="D494" t="str">
            <v/>
          </cell>
          <cell r="E494" t="str">
            <v>个</v>
          </cell>
          <cell r="F494" t="str">
            <v>KM32-A27</v>
          </cell>
          <cell r="G494" t="str">
            <v>HK101</v>
          </cell>
          <cell r="H494" t="str">
            <v>P</v>
          </cell>
        </row>
        <row r="495">
          <cell r="A495" t="str">
            <v>410201037702</v>
          </cell>
          <cell r="B495" t="str">
            <v>左罩壳</v>
          </cell>
          <cell r="C495" t="str">
            <v>/冷板δ=1.2/镀白锌</v>
          </cell>
          <cell r="D495" t="str">
            <v/>
          </cell>
          <cell r="E495" t="str">
            <v>个</v>
          </cell>
          <cell r="F495" t="str">
            <v>KM32-A28</v>
          </cell>
          <cell r="G495" t="str">
            <v>HK101</v>
          </cell>
          <cell r="H495" t="str">
            <v>P</v>
          </cell>
        </row>
        <row r="496">
          <cell r="A496" t="str">
            <v>410201037801</v>
          </cell>
          <cell r="B496" t="str">
            <v>激光头座</v>
          </cell>
          <cell r="C496" t="str">
            <v>/冷板δ=1.2/镀白锌</v>
          </cell>
          <cell r="D496" t="str">
            <v/>
          </cell>
          <cell r="E496" t="str">
            <v>个</v>
          </cell>
          <cell r="F496" t="str">
            <v>KM32-A24</v>
          </cell>
          <cell r="G496" t="str">
            <v>HK101</v>
          </cell>
          <cell r="H496" t="str">
            <v>P</v>
          </cell>
        </row>
        <row r="497">
          <cell r="A497" t="str">
            <v>410201037901</v>
          </cell>
          <cell r="B497" t="str">
            <v>激光口</v>
          </cell>
          <cell r="C497" t="str">
            <v>/不锈钢板δ=0.8/</v>
          </cell>
          <cell r="D497" t="str">
            <v/>
          </cell>
          <cell r="E497" t="str">
            <v>个</v>
          </cell>
          <cell r="F497" t="str">
            <v>KM32-A25</v>
          </cell>
          <cell r="G497" t="str">
            <v>HK101</v>
          </cell>
          <cell r="H497" t="str">
            <v>P</v>
          </cell>
        </row>
        <row r="498">
          <cell r="A498" t="str">
            <v>410201038001</v>
          </cell>
          <cell r="B498" t="str">
            <v>发射器下支架</v>
          </cell>
          <cell r="C498" t="str">
            <v>/冷板δ=1.2/镀白锌</v>
          </cell>
          <cell r="D498" t="str">
            <v/>
          </cell>
          <cell r="E498" t="str">
            <v>个</v>
          </cell>
          <cell r="F498" t="str">
            <v>KM32-A20</v>
          </cell>
          <cell r="G498" t="str">
            <v>HK101</v>
          </cell>
          <cell r="H498" t="str">
            <v>P</v>
          </cell>
        </row>
        <row r="499">
          <cell r="A499" t="str">
            <v>410201038101</v>
          </cell>
          <cell r="B499" t="str">
            <v>激光头大支架</v>
          </cell>
          <cell r="C499" t="str">
            <v>/冷板δ=1.2/镀白锌</v>
          </cell>
          <cell r="D499" t="str">
            <v/>
          </cell>
          <cell r="E499" t="str">
            <v>个</v>
          </cell>
          <cell r="F499" t="str">
            <v>KM32-A21</v>
          </cell>
          <cell r="G499" t="str">
            <v>HK101</v>
          </cell>
          <cell r="H499" t="str">
            <v>P</v>
          </cell>
        </row>
        <row r="500">
          <cell r="A500" t="str">
            <v>410201038201</v>
          </cell>
          <cell r="B500" t="str">
            <v>激光头托架</v>
          </cell>
          <cell r="C500" t="str">
            <v>/冷板δ=1.6/镀白锌</v>
          </cell>
          <cell r="D500" t="str">
            <v/>
          </cell>
          <cell r="E500" t="str">
            <v>个</v>
          </cell>
          <cell r="F500" t="str">
            <v>KM32-A22</v>
          </cell>
          <cell r="G500" t="str">
            <v>HK101</v>
          </cell>
          <cell r="H500" t="str">
            <v>P</v>
          </cell>
        </row>
        <row r="501">
          <cell r="A501" t="str">
            <v>410201038602</v>
          </cell>
          <cell r="B501" t="str">
            <v>导带压板</v>
          </cell>
          <cell r="C501" t="str">
            <v>/3.0 不锈钢板/</v>
          </cell>
          <cell r="D501" t="str">
            <v/>
          </cell>
          <cell r="E501" t="str">
            <v>个</v>
          </cell>
          <cell r="F501" t="str">
            <v>KM32-33</v>
          </cell>
          <cell r="G501" t="str">
            <v>HK101</v>
          </cell>
          <cell r="H501" t="str">
            <v>P</v>
          </cell>
        </row>
        <row r="502">
          <cell r="A502" t="str">
            <v>410201039206</v>
          </cell>
          <cell r="B502" t="str">
            <v>小车电气罩壳</v>
          </cell>
          <cell r="C502" t="str">
            <v>/铝板δ=1.5mm/黑色细砂纹</v>
          </cell>
          <cell r="D502" t="str">
            <v/>
          </cell>
          <cell r="E502" t="str">
            <v>个</v>
          </cell>
          <cell r="F502" t="str">
            <v>KM32-26</v>
          </cell>
          <cell r="G502" t="str">
            <v>HK101</v>
          </cell>
          <cell r="H502" t="str">
            <v>P</v>
          </cell>
        </row>
        <row r="503">
          <cell r="A503" t="str">
            <v>410201039702</v>
          </cell>
          <cell r="B503" t="str">
            <v>左下盖条</v>
          </cell>
          <cell r="C503" t="str">
            <v>/冷板δ=2.0/黑色细砂纹</v>
          </cell>
          <cell r="D503" t="str">
            <v/>
          </cell>
          <cell r="E503" t="str">
            <v>个</v>
          </cell>
          <cell r="F503" t="str">
            <v>KM32-A99</v>
          </cell>
          <cell r="G503" t="str">
            <v>HK101</v>
          </cell>
          <cell r="H503" t="str">
            <v>P</v>
          </cell>
        </row>
        <row r="504">
          <cell r="A504" t="str">
            <v>410201039804</v>
          </cell>
          <cell r="B504" t="str">
            <v>左托板</v>
          </cell>
          <cell r="C504" t="str">
            <v>/冷板δ=3.0/黑色细砂纹</v>
          </cell>
          <cell r="D504" t="str">
            <v/>
          </cell>
          <cell r="E504" t="str">
            <v>个</v>
          </cell>
          <cell r="F504" t="str">
            <v>KM32-04</v>
          </cell>
          <cell r="G504" t="str">
            <v>HK101</v>
          </cell>
          <cell r="H504" t="str">
            <v>P</v>
          </cell>
        </row>
        <row r="505">
          <cell r="A505" t="str">
            <v>410201039904</v>
          </cell>
          <cell r="B505" t="str">
            <v>右托板</v>
          </cell>
          <cell r="C505" t="str">
            <v>/冷板δ=3.0/黑色细砂纹</v>
          </cell>
          <cell r="D505" t="str">
            <v/>
          </cell>
          <cell r="E505" t="str">
            <v>个</v>
          </cell>
          <cell r="F505" t="str">
            <v>KM32-03</v>
          </cell>
          <cell r="G505" t="str">
            <v>HK101</v>
          </cell>
          <cell r="H505" t="str">
            <v>P</v>
          </cell>
        </row>
        <row r="506">
          <cell r="A506" t="str">
            <v>410201040004</v>
          </cell>
          <cell r="B506" t="str">
            <v>线槽盖板</v>
          </cell>
          <cell r="C506" t="str">
            <v>/冷板δ=1.0/黑色细砂纹</v>
          </cell>
          <cell r="D506" t="str">
            <v/>
          </cell>
          <cell r="E506" t="str">
            <v>个</v>
          </cell>
          <cell r="F506" t="str">
            <v>KM32-A100</v>
          </cell>
          <cell r="G506" t="str">
            <v>HK101</v>
          </cell>
          <cell r="H506" t="str">
            <v>P</v>
          </cell>
        </row>
        <row r="507">
          <cell r="A507" t="str">
            <v>410201040102</v>
          </cell>
          <cell r="B507" t="str">
            <v>横梁盖板</v>
          </cell>
          <cell r="C507" t="str">
            <v>/冷板δ=1.5/黑色细砂纹</v>
          </cell>
          <cell r="D507" t="str">
            <v/>
          </cell>
          <cell r="E507" t="str">
            <v>个</v>
          </cell>
          <cell r="F507" t="str">
            <v>KM32-05</v>
          </cell>
          <cell r="G507" t="str">
            <v>HK101</v>
          </cell>
          <cell r="H507" t="str">
            <v>P</v>
          </cell>
        </row>
        <row r="508">
          <cell r="A508" t="str">
            <v>410201040204</v>
          </cell>
          <cell r="B508" t="str">
            <v>废墨盘</v>
          </cell>
          <cell r="C508" t="str">
            <v>/冷板δ=1.5/黑色细砂纹</v>
          </cell>
          <cell r="D508" t="str">
            <v/>
          </cell>
          <cell r="E508" t="str">
            <v>个</v>
          </cell>
          <cell r="F508" t="str">
            <v>KM32-B01</v>
          </cell>
          <cell r="G508" t="str">
            <v>HK101</v>
          </cell>
          <cell r="H508" t="str">
            <v>P</v>
          </cell>
        </row>
        <row r="509">
          <cell r="A509" t="str">
            <v>410201040301</v>
          </cell>
          <cell r="B509" t="str">
            <v>压墨板</v>
          </cell>
          <cell r="C509" t="str">
            <v>/304 δ=1.0/</v>
          </cell>
          <cell r="D509" t="str">
            <v/>
          </cell>
          <cell r="E509" t="str">
            <v>个</v>
          </cell>
          <cell r="F509" t="str">
            <v>KM32-B02</v>
          </cell>
          <cell r="G509" t="str">
            <v>HK101</v>
          </cell>
          <cell r="H509" t="str">
            <v>P</v>
          </cell>
        </row>
        <row r="510">
          <cell r="A510" t="str">
            <v>410201040403</v>
          </cell>
          <cell r="B510" t="str">
            <v>右闪喷盘</v>
          </cell>
          <cell r="C510" t="str">
            <v>/不锈钢板δ=2.0/</v>
          </cell>
          <cell r="D510" t="str">
            <v/>
          </cell>
          <cell r="E510" t="str">
            <v>个</v>
          </cell>
          <cell r="F510" t="str">
            <v>KM32-76</v>
          </cell>
          <cell r="G510" t="str">
            <v>HK101</v>
          </cell>
          <cell r="H510" t="str">
            <v>P</v>
          </cell>
        </row>
        <row r="511">
          <cell r="A511" t="str">
            <v>410201040506</v>
          </cell>
          <cell r="B511" t="str">
            <v>小车电器盒(变更)</v>
          </cell>
          <cell r="C511" t="str">
            <v>/2.0 THK CRS/黑色细砂纹</v>
          </cell>
          <cell r="D511" t="str">
            <v/>
          </cell>
          <cell r="E511" t="str">
            <v>个</v>
          </cell>
          <cell r="F511" t="str">
            <v>KM32-25</v>
          </cell>
          <cell r="G511" t="str">
            <v>HK101</v>
          </cell>
          <cell r="H511" t="str">
            <v>P</v>
          </cell>
        </row>
        <row r="512">
          <cell r="A512" t="str">
            <v>410201040604</v>
          </cell>
          <cell r="B512" t="str">
            <v>小车电气板</v>
          </cell>
          <cell r="C512" t="str">
            <v>/冷板δ=2.0/镀白锌</v>
          </cell>
          <cell r="D512" t="str">
            <v/>
          </cell>
          <cell r="E512" t="str">
            <v>个</v>
          </cell>
          <cell r="F512" t="str">
            <v>KM32-A02</v>
          </cell>
          <cell r="G512" t="str">
            <v>HK101</v>
          </cell>
          <cell r="H512" t="str">
            <v>P</v>
          </cell>
        </row>
        <row r="513">
          <cell r="A513" t="str">
            <v>410201040702</v>
          </cell>
          <cell r="B513" t="str">
            <v>喷头驱动板支架</v>
          </cell>
          <cell r="C513" t="str">
            <v>/冷板δ=2.0/镀白锌</v>
          </cell>
          <cell r="D513" t="str">
            <v/>
          </cell>
          <cell r="E513" t="str">
            <v>个</v>
          </cell>
          <cell r="F513" t="str">
            <v>KM32-A80</v>
          </cell>
          <cell r="G513" t="str">
            <v>HK101</v>
          </cell>
          <cell r="H513" t="str">
            <v>P</v>
          </cell>
        </row>
        <row r="514">
          <cell r="A514" t="str">
            <v>410201040801</v>
          </cell>
          <cell r="B514" t="str">
            <v>喷头盖板</v>
          </cell>
          <cell r="C514" t="str">
            <v>/铝板δ=2.0/黑色阳极氧化</v>
          </cell>
          <cell r="D514" t="str">
            <v/>
          </cell>
          <cell r="E514" t="str">
            <v>个</v>
          </cell>
          <cell r="F514" t="str">
            <v>KM32-B54</v>
          </cell>
          <cell r="G514" t="str">
            <v>HK101</v>
          </cell>
          <cell r="H514" t="str">
            <v>P</v>
          </cell>
        </row>
        <row r="515">
          <cell r="A515" t="str">
            <v>410201040904</v>
          </cell>
          <cell r="B515" t="str">
            <v>墨水瓶安装板</v>
          </cell>
          <cell r="C515" t="str">
            <v>/冷板δ=2.0/黑色细砂纹</v>
          </cell>
          <cell r="D515" t="str">
            <v/>
          </cell>
          <cell r="E515" t="str">
            <v>个</v>
          </cell>
          <cell r="F515" t="str">
            <v>KM32-07</v>
          </cell>
          <cell r="G515" t="str">
            <v>HK101</v>
          </cell>
          <cell r="H515" t="str">
            <v>P</v>
          </cell>
        </row>
        <row r="516">
          <cell r="A516" t="str">
            <v>410201041004</v>
          </cell>
          <cell r="B516" t="str">
            <v>保湿盘</v>
          </cell>
          <cell r="C516" t="str">
            <v>/不锈钢板 δ=1.5/</v>
          </cell>
          <cell r="D516" t="str">
            <v/>
          </cell>
          <cell r="E516" t="str">
            <v>个</v>
          </cell>
          <cell r="F516" t="str">
            <v>KM32-49</v>
          </cell>
          <cell r="G516" t="str">
            <v>HK101</v>
          </cell>
          <cell r="H516" t="str">
            <v>P</v>
          </cell>
        </row>
        <row r="517">
          <cell r="A517" t="str">
            <v>410201041103</v>
          </cell>
          <cell r="B517" t="str">
            <v>墨盘</v>
          </cell>
          <cell r="C517" t="str">
            <v>/不锈钢板 δ=1.5/</v>
          </cell>
          <cell r="D517" t="str">
            <v/>
          </cell>
          <cell r="E517" t="str">
            <v>个</v>
          </cell>
          <cell r="F517" t="str">
            <v>KM32-50</v>
          </cell>
          <cell r="G517" t="str">
            <v>HK101</v>
          </cell>
          <cell r="H517" t="str">
            <v>P</v>
          </cell>
        </row>
        <row r="518">
          <cell r="A518" t="str">
            <v>410201041201</v>
          </cell>
          <cell r="B518" t="str">
            <v>拖链托板</v>
          </cell>
          <cell r="C518" t="str">
            <v>/冷板 δ=1.2/黑色细砂纹</v>
          </cell>
          <cell r="D518" t="str">
            <v/>
          </cell>
          <cell r="E518" t="str">
            <v>个</v>
          </cell>
          <cell r="F518" t="str">
            <v>KM32-73</v>
          </cell>
          <cell r="G518" t="str">
            <v>HK101</v>
          </cell>
          <cell r="H518" t="str">
            <v>P</v>
          </cell>
        </row>
        <row r="519">
          <cell r="A519" t="str">
            <v>410201041302</v>
          </cell>
          <cell r="B519" t="str">
            <v>落水槽</v>
          </cell>
          <cell r="C519" t="str">
            <v>/304 δ=1.0/</v>
          </cell>
          <cell r="D519" t="str">
            <v/>
          </cell>
          <cell r="E519" t="str">
            <v>个</v>
          </cell>
          <cell r="F519" t="str">
            <v>KM32-69</v>
          </cell>
          <cell r="G519" t="str">
            <v>HK101</v>
          </cell>
          <cell r="H519" t="str">
            <v>P</v>
          </cell>
        </row>
        <row r="520">
          <cell r="A520" t="str">
            <v>410201041401</v>
          </cell>
          <cell r="B520" t="str">
            <v>接近开关支架</v>
          </cell>
          <cell r="C520" t="str">
            <v>/冷板 δ=1.2/镀白锌</v>
          </cell>
          <cell r="D520" t="str">
            <v/>
          </cell>
          <cell r="E520" t="str">
            <v>个</v>
          </cell>
          <cell r="F520" t="str">
            <v>KM32-A67</v>
          </cell>
          <cell r="G520" t="str">
            <v>HK101</v>
          </cell>
          <cell r="H520" t="str">
            <v>P</v>
          </cell>
        </row>
        <row r="521">
          <cell r="A521" t="str">
            <v>410201041502</v>
          </cell>
          <cell r="B521" t="str">
            <v>带轮架</v>
          </cell>
          <cell r="C521" t="str">
            <v>/冷板 δ=2.0/镀白锌</v>
          </cell>
          <cell r="D521" t="str">
            <v/>
          </cell>
          <cell r="E521" t="str">
            <v>个</v>
          </cell>
          <cell r="F521" t="str">
            <v>KM32-A71</v>
          </cell>
          <cell r="G521" t="str">
            <v>HK101</v>
          </cell>
          <cell r="H521" t="str">
            <v>P</v>
          </cell>
        </row>
        <row r="522">
          <cell r="A522" t="str">
            <v>410201041601</v>
          </cell>
          <cell r="B522" t="str">
            <v>外连接罩</v>
          </cell>
          <cell r="C522" t="str">
            <v>/冷板 δ=2.0/镀白锌</v>
          </cell>
          <cell r="D522" t="str">
            <v/>
          </cell>
          <cell r="E522" t="str">
            <v>个</v>
          </cell>
          <cell r="F522" t="str">
            <v>KM32-A68</v>
          </cell>
          <cell r="G522" t="str">
            <v>HK101</v>
          </cell>
          <cell r="H522" t="str">
            <v>P</v>
          </cell>
        </row>
        <row r="523">
          <cell r="A523" t="str">
            <v>410201041701</v>
          </cell>
          <cell r="B523" t="str">
            <v>大张紧支架</v>
          </cell>
          <cell r="C523" t="str">
            <v>/冷板 δ=2.0/镀白锌</v>
          </cell>
          <cell r="D523" t="str">
            <v/>
          </cell>
          <cell r="E523" t="str">
            <v>个</v>
          </cell>
          <cell r="F523" t="str">
            <v>KM32-A73</v>
          </cell>
          <cell r="G523" t="str">
            <v>HK101</v>
          </cell>
          <cell r="H523" t="str">
            <v>P</v>
          </cell>
        </row>
        <row r="524">
          <cell r="A524" t="str">
            <v>410201041801</v>
          </cell>
          <cell r="B524" t="str">
            <v>张紧支架</v>
          </cell>
          <cell r="C524" t="str">
            <v>/冷板 δ=2.0/镀白锌</v>
          </cell>
          <cell r="D524" t="str">
            <v/>
          </cell>
          <cell r="E524" t="str">
            <v>个</v>
          </cell>
          <cell r="F524" t="str">
            <v>KM32-A74</v>
          </cell>
          <cell r="G524" t="str">
            <v>HK101</v>
          </cell>
          <cell r="H524" t="str">
            <v>P</v>
          </cell>
        </row>
        <row r="525">
          <cell r="A525" t="str">
            <v>410201041901</v>
          </cell>
          <cell r="B525" t="str">
            <v>接墨盘</v>
          </cell>
          <cell r="C525" t="str">
            <v>/304镜面板，δ=0.8/</v>
          </cell>
          <cell r="D525" t="str">
            <v/>
          </cell>
          <cell r="E525" t="str">
            <v>个</v>
          </cell>
          <cell r="F525" t="str">
            <v>KM32-A77</v>
          </cell>
          <cell r="G525" t="str">
            <v>HK101</v>
          </cell>
          <cell r="H525" t="str">
            <v>P</v>
          </cell>
        </row>
        <row r="526">
          <cell r="A526" t="str">
            <v>410201042000</v>
          </cell>
          <cell r="B526" t="str">
            <v>调整角铁</v>
          </cell>
          <cell r="C526" t="str">
            <v>/冷板 δ=1.6/黑色细砂纹</v>
          </cell>
          <cell r="D526" t="str">
            <v/>
          </cell>
          <cell r="E526" t="str">
            <v>个</v>
          </cell>
          <cell r="F526" t="str">
            <v>KM32-A64</v>
          </cell>
          <cell r="G526" t="str">
            <v>HK101</v>
          </cell>
          <cell r="H526" t="str">
            <v>P</v>
          </cell>
        </row>
        <row r="527">
          <cell r="A527" t="str">
            <v>410201042101</v>
          </cell>
          <cell r="B527" t="str">
            <v>滑块底板</v>
          </cell>
          <cell r="C527" t="str">
            <v>/冷板 δ=1.6/镀白锌</v>
          </cell>
          <cell r="D527" t="str">
            <v/>
          </cell>
          <cell r="E527" t="str">
            <v>个</v>
          </cell>
          <cell r="F527" t="str">
            <v>KM32-84</v>
          </cell>
          <cell r="G527" t="str">
            <v>HK101</v>
          </cell>
          <cell r="H527" t="str">
            <v>P</v>
          </cell>
        </row>
        <row r="528">
          <cell r="A528" t="str">
            <v>410201042200</v>
          </cell>
          <cell r="B528" t="str">
            <v>挡板</v>
          </cell>
          <cell r="C528" t="str">
            <v>/冷板 δ=1.5/黑色细砂纹</v>
          </cell>
          <cell r="D528" t="str">
            <v/>
          </cell>
          <cell r="E528" t="str">
            <v>个</v>
          </cell>
          <cell r="F528" t="str">
            <v>KM32-85</v>
          </cell>
          <cell r="G528" t="str">
            <v>HK101</v>
          </cell>
          <cell r="H528" t="str">
            <v>P</v>
          </cell>
        </row>
        <row r="529">
          <cell r="A529" t="str">
            <v>410201042300</v>
          </cell>
          <cell r="B529" t="str">
            <v>液位大支架</v>
          </cell>
          <cell r="C529" t="str">
            <v>/不锈钢板 δ=1.2/</v>
          </cell>
          <cell r="D529" t="str">
            <v/>
          </cell>
          <cell r="E529" t="str">
            <v>个</v>
          </cell>
          <cell r="F529" t="str">
            <v>KM32-A78</v>
          </cell>
          <cell r="G529" t="str">
            <v>HK101</v>
          </cell>
          <cell r="H529" t="str">
            <v>P</v>
          </cell>
        </row>
        <row r="530">
          <cell r="A530" t="str">
            <v>410201042400</v>
          </cell>
          <cell r="B530" t="str">
            <v>液位支架(变更)</v>
          </cell>
          <cell r="C530" t="str">
            <v>/不锈钢板 δ=1.2/</v>
          </cell>
          <cell r="D530" t="str">
            <v/>
          </cell>
          <cell r="E530" t="str">
            <v>个</v>
          </cell>
          <cell r="F530" t="str">
            <v>KM32-A32</v>
          </cell>
          <cell r="G530" t="str">
            <v>HK101</v>
          </cell>
          <cell r="H530" t="str">
            <v>P</v>
          </cell>
        </row>
        <row r="531">
          <cell r="A531" t="str">
            <v>410201042501</v>
          </cell>
          <cell r="B531" t="str">
            <v>注水支架</v>
          </cell>
          <cell r="C531" t="str">
            <v>/304，δ=1.6/</v>
          </cell>
          <cell r="D531" t="str">
            <v/>
          </cell>
          <cell r="E531" t="str">
            <v>个</v>
          </cell>
          <cell r="F531" t="str">
            <v>KM32-96</v>
          </cell>
          <cell r="G531" t="str">
            <v>HK101</v>
          </cell>
          <cell r="H531" t="str">
            <v>P</v>
          </cell>
        </row>
        <row r="532">
          <cell r="A532" t="str">
            <v>410201042601</v>
          </cell>
          <cell r="B532" t="str">
            <v>电机安装板</v>
          </cell>
          <cell r="C532" t="str">
            <v>/冷板 δ=2.0/镀白锌</v>
          </cell>
          <cell r="D532" t="str">
            <v/>
          </cell>
          <cell r="E532" t="str">
            <v>个</v>
          </cell>
          <cell r="F532" t="str">
            <v>KM32-A36</v>
          </cell>
          <cell r="G532" t="str">
            <v>HK101</v>
          </cell>
          <cell r="H532" t="str">
            <v>P</v>
          </cell>
        </row>
        <row r="533">
          <cell r="A533" t="str">
            <v>410201042701</v>
          </cell>
          <cell r="B533" t="str">
            <v>移动大盖板</v>
          </cell>
          <cell r="C533" t="str">
            <v>/冷板 δ=1.6/镀白锌</v>
          </cell>
          <cell r="D533" t="str">
            <v/>
          </cell>
          <cell r="E533" t="str">
            <v>个</v>
          </cell>
          <cell r="F533" t="str">
            <v>KM32-A37</v>
          </cell>
          <cell r="G533" t="str">
            <v>HK101</v>
          </cell>
          <cell r="H533" t="str">
            <v>P</v>
          </cell>
        </row>
        <row r="534">
          <cell r="A534" t="str">
            <v>410201042801</v>
          </cell>
          <cell r="B534" t="str">
            <v>移动电机支架</v>
          </cell>
          <cell r="C534" t="str">
            <v>/冷板 δ=1.2/镀白锌</v>
          </cell>
          <cell r="D534" t="str">
            <v/>
          </cell>
          <cell r="E534" t="str">
            <v>个</v>
          </cell>
          <cell r="F534" t="str">
            <v>KM32-A38</v>
          </cell>
          <cell r="G534" t="str">
            <v>HK101</v>
          </cell>
          <cell r="H534" t="str">
            <v>P</v>
          </cell>
        </row>
        <row r="535">
          <cell r="A535" t="str">
            <v>410201042901</v>
          </cell>
          <cell r="B535" t="str">
            <v>左角铁</v>
          </cell>
          <cell r="C535" t="str">
            <v>/不锈钢板 δ=1.2/</v>
          </cell>
          <cell r="D535" t="str">
            <v/>
          </cell>
          <cell r="E535" t="str">
            <v>个</v>
          </cell>
          <cell r="F535" t="str">
            <v>KM32-A43</v>
          </cell>
          <cell r="G535" t="str">
            <v>HK101</v>
          </cell>
          <cell r="H535" t="str">
            <v>P</v>
          </cell>
        </row>
        <row r="536">
          <cell r="A536" t="str">
            <v>410201043001</v>
          </cell>
          <cell r="B536" t="str">
            <v>右角铁</v>
          </cell>
          <cell r="C536" t="str">
            <v>/不锈钢板 δ=1.2/</v>
          </cell>
          <cell r="D536" t="str">
            <v/>
          </cell>
          <cell r="E536" t="str">
            <v>个</v>
          </cell>
          <cell r="F536" t="str">
            <v>KM32-A43-02</v>
          </cell>
          <cell r="G536" t="str">
            <v>HK101</v>
          </cell>
          <cell r="H536" t="str">
            <v>P</v>
          </cell>
        </row>
        <row r="537">
          <cell r="A537" t="str">
            <v>410201043100</v>
          </cell>
          <cell r="B537" t="str">
            <v>右滑板支架</v>
          </cell>
          <cell r="C537" t="str">
            <v>/不锈钢板 δ=1.2/</v>
          </cell>
          <cell r="D537" t="str">
            <v/>
          </cell>
          <cell r="E537" t="str">
            <v>个</v>
          </cell>
          <cell r="F537" t="str">
            <v>KM32-A54</v>
          </cell>
          <cell r="G537" t="str">
            <v>HK101</v>
          </cell>
          <cell r="H537" t="str">
            <v>P</v>
          </cell>
        </row>
        <row r="538">
          <cell r="A538" t="str">
            <v>410201043200</v>
          </cell>
          <cell r="B538" t="str">
            <v>刷辊盖</v>
          </cell>
          <cell r="C538" t="str">
            <v>/不锈钢板 δ=1.2/</v>
          </cell>
          <cell r="D538" t="str">
            <v/>
          </cell>
          <cell r="E538" t="str">
            <v>个</v>
          </cell>
          <cell r="F538" t="str">
            <v>KM32-A56</v>
          </cell>
          <cell r="G538" t="str">
            <v>HK101</v>
          </cell>
          <cell r="H538" t="str">
            <v>P</v>
          </cell>
        </row>
        <row r="539">
          <cell r="A539" t="str">
            <v>410201043300</v>
          </cell>
          <cell r="B539" t="str">
            <v>卡子</v>
          </cell>
          <cell r="C539" t="str">
            <v>/不锈钢板 δ=1.0/</v>
          </cell>
          <cell r="D539" t="str">
            <v/>
          </cell>
          <cell r="E539" t="str">
            <v>个</v>
          </cell>
          <cell r="F539" t="str">
            <v>KM32-A61</v>
          </cell>
          <cell r="G539" t="str">
            <v>HK101</v>
          </cell>
          <cell r="H539" t="str">
            <v>P</v>
          </cell>
        </row>
        <row r="540">
          <cell r="A540" t="str">
            <v>410201043400</v>
          </cell>
          <cell r="B540" t="str">
            <v>左铰支架</v>
          </cell>
          <cell r="C540" t="str">
            <v>/不锈钢板 δ=1.0/</v>
          </cell>
          <cell r="D540" t="str">
            <v/>
          </cell>
          <cell r="E540" t="str">
            <v>个</v>
          </cell>
          <cell r="F540" t="str">
            <v>KM32-A62</v>
          </cell>
          <cell r="G540" t="str">
            <v>HK101</v>
          </cell>
          <cell r="H540" t="str">
            <v>P</v>
          </cell>
        </row>
        <row r="541">
          <cell r="A541" t="str">
            <v>410201043500</v>
          </cell>
          <cell r="B541" t="str">
            <v>右铰支架</v>
          </cell>
          <cell r="C541" t="str">
            <v>/不锈钢板 δ=1.0/</v>
          </cell>
          <cell r="D541" t="str">
            <v/>
          </cell>
          <cell r="E541" t="str">
            <v>个</v>
          </cell>
          <cell r="F541" t="str">
            <v>KM32-A62-02</v>
          </cell>
          <cell r="G541" t="str">
            <v>HK101</v>
          </cell>
          <cell r="H541" t="str">
            <v>P</v>
          </cell>
        </row>
        <row r="542">
          <cell r="A542" t="str">
            <v>410201043603</v>
          </cell>
          <cell r="B542" t="str">
            <v>接墨盘</v>
          </cell>
          <cell r="C542" t="str">
            <v>/铝板 δ=1.5/黑色细砂纹</v>
          </cell>
          <cell r="D542" t="str">
            <v/>
          </cell>
          <cell r="E542" t="str">
            <v>个</v>
          </cell>
          <cell r="F542" t="str">
            <v>KM32-77</v>
          </cell>
          <cell r="G542" t="str">
            <v>HK101</v>
          </cell>
          <cell r="H542" t="str">
            <v>P</v>
          </cell>
        </row>
        <row r="543">
          <cell r="A543" t="str">
            <v>410201043700</v>
          </cell>
          <cell r="B543" t="str">
            <v>夹子支架</v>
          </cell>
          <cell r="C543" t="str">
            <v>/不锈钢板 δ=1.2/</v>
          </cell>
          <cell r="D543" t="str">
            <v/>
          </cell>
          <cell r="E543" t="str">
            <v>个</v>
          </cell>
          <cell r="F543" t="str">
            <v>KM32-A57</v>
          </cell>
          <cell r="G543" t="str">
            <v>HK101</v>
          </cell>
          <cell r="H543" t="str">
            <v>P</v>
          </cell>
        </row>
        <row r="544">
          <cell r="A544" t="str">
            <v>410201043800</v>
          </cell>
          <cell r="B544" t="str">
            <v>夹子扳手</v>
          </cell>
          <cell r="C544" t="str">
            <v>/不锈钢板 δ=1.0/</v>
          </cell>
          <cell r="D544" t="str">
            <v/>
          </cell>
          <cell r="E544" t="str">
            <v>个</v>
          </cell>
          <cell r="F544" t="str">
            <v>KM32-A58</v>
          </cell>
          <cell r="G544" t="str">
            <v>HK101</v>
          </cell>
          <cell r="H544" t="str">
            <v>P</v>
          </cell>
        </row>
        <row r="545">
          <cell r="A545" t="str">
            <v>410201043904</v>
          </cell>
          <cell r="B545" t="str">
            <v>风扇罩板</v>
          </cell>
          <cell r="C545" t="str">
            <v>/冷板 δ=2.0/黑色细砂纹</v>
          </cell>
          <cell r="D545" t="str">
            <v/>
          </cell>
          <cell r="E545" t="str">
            <v>个</v>
          </cell>
          <cell r="F545" t="str">
            <v>KM32-B47</v>
          </cell>
          <cell r="G545" t="str">
            <v>HK101</v>
          </cell>
          <cell r="H545" t="str">
            <v>P</v>
          </cell>
        </row>
        <row r="546">
          <cell r="A546" t="str">
            <v>410201044005</v>
          </cell>
          <cell r="B546" t="str">
            <v>下烘干面板</v>
          </cell>
          <cell r="C546" t="str">
            <v>/冷板 δ=2.0/黑色细砂纹</v>
          </cell>
          <cell r="D546" t="str">
            <v/>
          </cell>
          <cell r="E546" t="str">
            <v>个</v>
          </cell>
          <cell r="F546" t="str">
            <v>KM32-B48</v>
          </cell>
          <cell r="G546" t="str">
            <v>HK101</v>
          </cell>
          <cell r="H546" t="str">
            <v>P</v>
          </cell>
        </row>
        <row r="547">
          <cell r="A547" t="str">
            <v>410201044104</v>
          </cell>
          <cell r="B547" t="str">
            <v>左顶盖</v>
          </cell>
          <cell r="C547" t="str">
            <v>/冷板 δ=2.0/蓝色锤纹</v>
          </cell>
          <cell r="D547" t="str">
            <v/>
          </cell>
          <cell r="E547" t="str">
            <v>个</v>
          </cell>
          <cell r="F547" t="str">
            <v>KM32-B74</v>
          </cell>
          <cell r="G547" t="str">
            <v>HK101</v>
          </cell>
          <cell r="H547" t="str">
            <v>P</v>
          </cell>
        </row>
        <row r="548">
          <cell r="A548" t="str">
            <v>410201044206</v>
          </cell>
          <cell r="B548" t="str">
            <v>左前罩壳</v>
          </cell>
          <cell r="C548" t="str">
            <v>/冷板 δ=2.0/黑色细砂纹</v>
          </cell>
          <cell r="D548" t="str">
            <v/>
          </cell>
          <cell r="E548" t="str">
            <v>个</v>
          </cell>
          <cell r="F548" t="str">
            <v>KM32-B75</v>
          </cell>
          <cell r="G548" t="str">
            <v>HK101</v>
          </cell>
          <cell r="H548" t="str">
            <v>P</v>
          </cell>
        </row>
        <row r="549">
          <cell r="A549" t="str">
            <v>410201044302</v>
          </cell>
          <cell r="B549" t="str">
            <v>抽风口</v>
          </cell>
          <cell r="C549" t="str">
            <v>/冷板δ=1.5/蓝色锤纹</v>
          </cell>
          <cell r="D549" t="str">
            <v/>
          </cell>
          <cell r="E549" t="str">
            <v>个</v>
          </cell>
          <cell r="F549" t="str">
            <v>KM32-B71</v>
          </cell>
          <cell r="G549" t="str">
            <v>HK101</v>
          </cell>
          <cell r="H549" t="str">
            <v>P</v>
          </cell>
        </row>
        <row r="550">
          <cell r="A550" t="str">
            <v>410201044400</v>
          </cell>
          <cell r="B550" t="str">
            <v>抽风罩</v>
          </cell>
          <cell r="C550" t="str">
            <v>/冷板 δ=0.8/黑色细砂纹</v>
          </cell>
          <cell r="D550" t="str">
            <v/>
          </cell>
          <cell r="E550" t="str">
            <v>个</v>
          </cell>
          <cell r="F550" t="str">
            <v>KM32-B95</v>
          </cell>
          <cell r="G550" t="str">
            <v>HK101</v>
          </cell>
          <cell r="H550" t="str">
            <v>P</v>
          </cell>
        </row>
        <row r="551">
          <cell r="A551" t="str">
            <v>410201044506</v>
          </cell>
          <cell r="B551" t="str">
            <v>右前小罩壳</v>
          </cell>
          <cell r="C551" t="str">
            <v>/冷板 δ=1.5/黑色细砂纹</v>
          </cell>
          <cell r="D551" t="str">
            <v/>
          </cell>
          <cell r="E551" t="str">
            <v>个</v>
          </cell>
          <cell r="F551" t="str">
            <v>KM32-B91</v>
          </cell>
          <cell r="G551" t="str">
            <v>HK101</v>
          </cell>
          <cell r="H551" t="str">
            <v>P</v>
          </cell>
        </row>
        <row r="552">
          <cell r="A552" t="str">
            <v>410201044601</v>
          </cell>
          <cell r="B552" t="str">
            <v>右边框</v>
          </cell>
          <cell r="C552" t="str">
            <v>/冷板 δ=2.0/蓝色锤纹</v>
          </cell>
          <cell r="D552" t="str">
            <v/>
          </cell>
          <cell r="E552" t="str">
            <v>个</v>
          </cell>
          <cell r="F552" t="str">
            <v>KM32-B90</v>
          </cell>
          <cell r="G552" t="str">
            <v>HK101</v>
          </cell>
          <cell r="H552" t="str">
            <v>P</v>
          </cell>
        </row>
        <row r="553">
          <cell r="A553" t="str">
            <v>410201044705</v>
          </cell>
          <cell r="B553" t="str">
            <v>前右踏板</v>
          </cell>
          <cell r="C553" t="str">
            <v>/2.0 THK 踏板/黑色细砂纹</v>
          </cell>
          <cell r="D553" t="str">
            <v/>
          </cell>
          <cell r="E553" t="str">
            <v>个</v>
          </cell>
          <cell r="F553" t="str">
            <v>KM32-B97</v>
          </cell>
          <cell r="G553" t="str">
            <v>HK101</v>
          </cell>
          <cell r="H553" t="str">
            <v>P</v>
          </cell>
        </row>
        <row r="554">
          <cell r="A554" t="str">
            <v>410201044805</v>
          </cell>
          <cell r="B554" t="str">
            <v>后右踏板</v>
          </cell>
          <cell r="C554" t="str">
            <v>/2.0 THK 踏板/黑色细砂纹</v>
          </cell>
          <cell r="D554" t="str">
            <v/>
          </cell>
          <cell r="E554" t="str">
            <v>个</v>
          </cell>
          <cell r="F554" t="str">
            <v>KM32-B97-02</v>
          </cell>
          <cell r="G554" t="str">
            <v>HK101</v>
          </cell>
          <cell r="H554" t="str">
            <v>P</v>
          </cell>
        </row>
        <row r="555">
          <cell r="A555" t="str">
            <v>410201044904</v>
          </cell>
          <cell r="B555" t="str">
            <v>左箱体(变更)</v>
          </cell>
          <cell r="C555" t="str">
            <v>/冷板 δ=2.0/银色锤纹</v>
          </cell>
          <cell r="D555" t="str">
            <v/>
          </cell>
          <cell r="E555" t="str">
            <v>个</v>
          </cell>
          <cell r="F555" t="str">
            <v>KM32-42</v>
          </cell>
          <cell r="G555" t="str">
            <v>HK101</v>
          </cell>
          <cell r="H555" t="str">
            <v>P</v>
          </cell>
        </row>
        <row r="556">
          <cell r="A556" t="str">
            <v>410201045005</v>
          </cell>
          <cell r="B556" t="str">
            <v>右罩壳</v>
          </cell>
          <cell r="C556" t="str">
            <v>/冷板 δ=2.0/银色锤纹</v>
          </cell>
          <cell r="D556" t="str">
            <v/>
          </cell>
          <cell r="E556" t="str">
            <v>个</v>
          </cell>
          <cell r="F556" t="str">
            <v>KM32-A88</v>
          </cell>
          <cell r="G556" t="str">
            <v>HK101</v>
          </cell>
          <cell r="H556" t="str">
            <v>P</v>
          </cell>
        </row>
        <row r="557">
          <cell r="A557" t="str">
            <v>410201045101</v>
          </cell>
          <cell r="B557" t="str">
            <v>带锁侧门</v>
          </cell>
          <cell r="C557" t="str">
            <v>/冷板δ=1.5/银色锤纹</v>
          </cell>
          <cell r="D557" t="str">
            <v/>
          </cell>
          <cell r="E557" t="str">
            <v>个</v>
          </cell>
          <cell r="F557" t="str">
            <v>KM32-44</v>
          </cell>
          <cell r="G557" t="str">
            <v>HK101</v>
          </cell>
          <cell r="H557" t="str">
            <v>P</v>
          </cell>
        </row>
        <row r="558">
          <cell r="A558" t="str">
            <v>410201045201</v>
          </cell>
          <cell r="B558" t="str">
            <v>侧门</v>
          </cell>
          <cell r="C558" t="str">
            <v>/冷板δ=1.5/银色锤纹</v>
          </cell>
          <cell r="D558" t="str">
            <v/>
          </cell>
          <cell r="E558" t="str">
            <v>个</v>
          </cell>
          <cell r="F558" t="str">
            <v>KM32-43</v>
          </cell>
          <cell r="G558" t="str">
            <v>HK101</v>
          </cell>
          <cell r="H558" t="str">
            <v>P</v>
          </cell>
        </row>
        <row r="559">
          <cell r="A559" t="str">
            <v>410201045301</v>
          </cell>
          <cell r="B559" t="str">
            <v>电气箱后门</v>
          </cell>
          <cell r="C559" t="str">
            <v>/冷板δ=1.5/银色锤纹</v>
          </cell>
          <cell r="D559" t="str">
            <v/>
          </cell>
          <cell r="E559" t="str">
            <v>个</v>
          </cell>
          <cell r="F559" t="str">
            <v>KM32-A07</v>
          </cell>
          <cell r="G559" t="str">
            <v>HK101</v>
          </cell>
          <cell r="H559" t="str">
            <v>P</v>
          </cell>
        </row>
        <row r="560">
          <cell r="A560" t="str">
            <v>410201045401</v>
          </cell>
          <cell r="B560" t="str">
            <v>电气箱带锁后门</v>
          </cell>
          <cell r="C560" t="str">
            <v>/冷板δ=1.5/银色锤纹</v>
          </cell>
          <cell r="D560" t="str">
            <v/>
          </cell>
          <cell r="E560" t="str">
            <v>个</v>
          </cell>
          <cell r="F560" t="str">
            <v>KM32-78</v>
          </cell>
          <cell r="G560" t="str">
            <v>HK101</v>
          </cell>
          <cell r="H560" t="str">
            <v>P</v>
          </cell>
        </row>
        <row r="561">
          <cell r="A561" t="str">
            <v>410201045501</v>
          </cell>
          <cell r="B561" t="str">
            <v>顶板</v>
          </cell>
          <cell r="C561" t="str">
            <v>/冷板δ=1.5/蓝色锤纹</v>
          </cell>
          <cell r="D561" t="str">
            <v/>
          </cell>
          <cell r="E561" t="str">
            <v>个</v>
          </cell>
          <cell r="F561" t="str">
            <v>KM32-45</v>
          </cell>
          <cell r="G561" t="str">
            <v>HK101</v>
          </cell>
          <cell r="H561" t="str">
            <v>P</v>
          </cell>
        </row>
        <row r="562">
          <cell r="A562" t="str">
            <v>410201045606</v>
          </cell>
          <cell r="B562" t="str">
            <v>后左踏板</v>
          </cell>
          <cell r="C562" t="str">
            <v>/2.0 THK 防滑板/黑色细砂纹</v>
          </cell>
          <cell r="D562" t="str">
            <v/>
          </cell>
          <cell r="E562" t="str">
            <v>个</v>
          </cell>
          <cell r="F562" t="str">
            <v>KM32-47</v>
          </cell>
          <cell r="G562" t="str">
            <v>HK101</v>
          </cell>
          <cell r="H562" t="str">
            <v>P</v>
          </cell>
        </row>
        <row r="563">
          <cell r="A563" t="str">
            <v>410201045706</v>
          </cell>
          <cell r="B563" t="str">
            <v>前左踏板</v>
          </cell>
          <cell r="C563" t="str">
            <v>/2.0 THK 防滑板/黑色细砂纹</v>
          </cell>
          <cell r="D563" t="str">
            <v/>
          </cell>
          <cell r="E563" t="str">
            <v>个</v>
          </cell>
          <cell r="F563" t="str">
            <v>KM32-47-02</v>
          </cell>
          <cell r="G563" t="str">
            <v>HK101</v>
          </cell>
          <cell r="H563" t="str">
            <v>P</v>
          </cell>
        </row>
        <row r="564">
          <cell r="A564" t="str">
            <v>410201045804</v>
          </cell>
          <cell r="B564" t="str">
            <v>中间盖</v>
          </cell>
          <cell r="C564" t="str">
            <v>/冷板 δ=1.5/蓝色锤纹</v>
          </cell>
          <cell r="D564" t="str">
            <v/>
          </cell>
          <cell r="E564" t="str">
            <v>个</v>
          </cell>
          <cell r="F564" t="str">
            <v>KM32-67</v>
          </cell>
          <cell r="G564" t="str">
            <v>HK101</v>
          </cell>
          <cell r="H564" t="str">
            <v>P</v>
          </cell>
        </row>
        <row r="565">
          <cell r="A565" t="str">
            <v>410201045903</v>
          </cell>
          <cell r="B565" t="str">
            <v>后小罩壳</v>
          </cell>
          <cell r="C565" t="str">
            <v>/冷板 δ=1.5/黑色细砂纹</v>
          </cell>
          <cell r="D565" t="str">
            <v/>
          </cell>
          <cell r="E565" t="str">
            <v>个</v>
          </cell>
          <cell r="F565" t="str">
            <v>KM32-39</v>
          </cell>
          <cell r="G565" t="str">
            <v>HK101</v>
          </cell>
          <cell r="H565" t="str">
            <v>P</v>
          </cell>
        </row>
        <row r="566">
          <cell r="A566" t="str">
            <v>410201046003</v>
          </cell>
          <cell r="B566" t="str">
            <v>右后小罩壳</v>
          </cell>
          <cell r="C566" t="str">
            <v>/冷板 δ=1.5/黑色细砂纹</v>
          </cell>
          <cell r="D566" t="str">
            <v/>
          </cell>
          <cell r="E566" t="str">
            <v>个</v>
          </cell>
          <cell r="F566" t="str">
            <v>KM32-39-02</v>
          </cell>
          <cell r="G566" t="str">
            <v>HK101</v>
          </cell>
          <cell r="H566" t="str">
            <v>P</v>
          </cell>
        </row>
        <row r="567">
          <cell r="A567" t="str">
            <v>410201046103</v>
          </cell>
          <cell r="B567" t="str">
            <v>保湿底门</v>
          </cell>
          <cell r="C567" t="str">
            <v>/不锈钢板 δ=1.5/</v>
          </cell>
          <cell r="D567" t="str">
            <v/>
          </cell>
          <cell r="E567" t="str">
            <v>个</v>
          </cell>
          <cell r="F567" t="str">
            <v>KM32-52</v>
          </cell>
          <cell r="G567" t="str">
            <v>HK101</v>
          </cell>
          <cell r="H567" t="str">
            <v>P</v>
          </cell>
        </row>
        <row r="568">
          <cell r="A568" t="str">
            <v>410201046501</v>
          </cell>
          <cell r="B568" t="str">
            <v>左上胶角铁</v>
          </cell>
          <cell r="C568" t="str">
            <v>/304 δ=2.0/</v>
          </cell>
          <cell r="D568" t="str">
            <v/>
          </cell>
          <cell r="E568" t="str">
            <v>个</v>
          </cell>
          <cell r="F568" t="str">
            <v>KM32-C03</v>
          </cell>
          <cell r="G568" t="str">
            <v>HK101</v>
          </cell>
          <cell r="H568" t="str">
            <v>P</v>
          </cell>
        </row>
        <row r="569">
          <cell r="A569" t="str">
            <v>410201046601</v>
          </cell>
          <cell r="B569" t="str">
            <v>右上胶角铁</v>
          </cell>
          <cell r="C569" t="str">
            <v>/304 δ=2.0/</v>
          </cell>
          <cell r="D569" t="str">
            <v/>
          </cell>
          <cell r="E569" t="str">
            <v>个</v>
          </cell>
          <cell r="F569" t="str">
            <v>KM32-C03-02</v>
          </cell>
          <cell r="G569" t="str">
            <v>HK101</v>
          </cell>
          <cell r="H569" t="str">
            <v>P</v>
          </cell>
        </row>
        <row r="570">
          <cell r="A570" t="str">
            <v>410201048203</v>
          </cell>
          <cell r="B570" t="str">
            <v>后盖</v>
          </cell>
          <cell r="C570" t="str">
            <v>/1.5 THK CRS/黑色细砂纹</v>
          </cell>
          <cell r="D570" t="str">
            <v/>
          </cell>
          <cell r="E570" t="str">
            <v>个</v>
          </cell>
          <cell r="F570" t="str">
            <v>KM32-B92</v>
          </cell>
          <cell r="G570" t="str">
            <v>HK101</v>
          </cell>
          <cell r="H570" t="str">
            <v>P</v>
          </cell>
        </row>
        <row r="571">
          <cell r="A571" t="str">
            <v>410201048601</v>
          </cell>
          <cell r="B571" t="str">
            <v>硬盘托架</v>
          </cell>
          <cell r="C571" t="str">
            <v>/304SS δ=1.2/</v>
          </cell>
          <cell r="D571" t="str">
            <v/>
          </cell>
          <cell r="E571" t="str">
            <v>个</v>
          </cell>
          <cell r="F571" t="str">
            <v>KM32-D20</v>
          </cell>
          <cell r="G571" t="str">
            <v>HK101</v>
          </cell>
          <cell r="H571" t="str">
            <v>P</v>
          </cell>
        </row>
        <row r="572">
          <cell r="A572" t="str">
            <v>410201048700</v>
          </cell>
          <cell r="B572" t="str">
            <v>读卡器支架</v>
          </cell>
          <cell r="C572" t="str">
            <v>/304SS δ=1.2/</v>
          </cell>
          <cell r="D572" t="str">
            <v/>
          </cell>
          <cell r="E572" t="str">
            <v>个</v>
          </cell>
          <cell r="F572" t="str">
            <v>KM32-D21</v>
          </cell>
          <cell r="G572" t="str">
            <v>HK101</v>
          </cell>
          <cell r="H572" t="str">
            <v>P</v>
          </cell>
        </row>
        <row r="573">
          <cell r="A573" t="str">
            <v>410201048902</v>
          </cell>
          <cell r="B573" t="str">
            <v>16头用盖板</v>
          </cell>
          <cell r="C573" t="str">
            <v>/1.0 THK 304SS/</v>
          </cell>
          <cell r="D573" t="str">
            <v/>
          </cell>
          <cell r="E573" t="str">
            <v>个</v>
          </cell>
          <cell r="F573" t="str">
            <v>KM32-D24</v>
          </cell>
          <cell r="G573" t="str">
            <v>HK101</v>
          </cell>
          <cell r="H573" t="str">
            <v>P</v>
          </cell>
        </row>
        <row r="574">
          <cell r="A574" t="str">
            <v>410201049001</v>
          </cell>
          <cell r="B574" t="str">
            <v>电磁阀支架</v>
          </cell>
          <cell r="C574" t="str">
            <v>/304 δ=1.5/</v>
          </cell>
          <cell r="D574" t="str">
            <v/>
          </cell>
          <cell r="E574" t="str">
            <v>个</v>
          </cell>
          <cell r="F574" t="str">
            <v>KM32-D64</v>
          </cell>
          <cell r="G574" t="str">
            <v>HK101</v>
          </cell>
          <cell r="H574" t="str">
            <v>P</v>
          </cell>
        </row>
        <row r="575">
          <cell r="A575" t="str">
            <v>410201049102</v>
          </cell>
          <cell r="B575" t="str">
            <v>导带防护罩，左</v>
          </cell>
          <cell r="C575" t="str">
            <v>/冷板δ=2.0/黑色细砂纹</v>
          </cell>
          <cell r="D575" t="str">
            <v/>
          </cell>
          <cell r="E575" t="str">
            <v>个</v>
          </cell>
          <cell r="F575" t="str">
            <v>KM32-D61</v>
          </cell>
          <cell r="G575" t="str">
            <v>HK101</v>
          </cell>
          <cell r="H575" t="str">
            <v>P</v>
          </cell>
        </row>
        <row r="576">
          <cell r="A576" t="str">
            <v>410201049202</v>
          </cell>
          <cell r="B576" t="str">
            <v>导带防护罩，右</v>
          </cell>
          <cell r="C576" t="str">
            <v>/冷板δ=2.0/黑色细砂纹</v>
          </cell>
          <cell r="D576" t="str">
            <v/>
          </cell>
          <cell r="E576" t="str">
            <v>个</v>
          </cell>
          <cell r="F576" t="str">
            <v>KM32-D61-02</v>
          </cell>
          <cell r="G576" t="str">
            <v>HK101</v>
          </cell>
          <cell r="H576" t="str">
            <v>P</v>
          </cell>
        </row>
        <row r="577">
          <cell r="A577" t="str">
            <v>410201049300</v>
          </cell>
          <cell r="B577" t="str">
            <v>过线槽</v>
          </cell>
          <cell r="C577" t="str">
            <v>/冷板δ=2.0/黑色细砂纹</v>
          </cell>
          <cell r="D577" t="str">
            <v/>
          </cell>
          <cell r="E577" t="str">
            <v>个</v>
          </cell>
          <cell r="F577" t="str">
            <v>KM32-D71</v>
          </cell>
          <cell r="G577" t="str">
            <v>HK101</v>
          </cell>
          <cell r="H577" t="str">
            <v>P</v>
          </cell>
        </row>
        <row r="578">
          <cell r="A578" t="str">
            <v>410201049400</v>
          </cell>
          <cell r="B578" t="str">
            <v>线槽盖板</v>
          </cell>
          <cell r="C578" t="str">
            <v>/冷板δ=1.5/黑色细砂纹</v>
          </cell>
          <cell r="D578" t="str">
            <v/>
          </cell>
          <cell r="E578" t="str">
            <v>个</v>
          </cell>
          <cell r="F578" t="str">
            <v>KM32-D72</v>
          </cell>
          <cell r="G578" t="str">
            <v>HK101</v>
          </cell>
          <cell r="H578" t="str">
            <v>P</v>
          </cell>
        </row>
        <row r="579">
          <cell r="A579" t="str">
            <v>410201050501</v>
          </cell>
          <cell r="B579" t="str">
            <v>水槽焊接</v>
          </cell>
          <cell r="C579" t="str">
            <v>/不锈钢/</v>
          </cell>
          <cell r="D579" t="str">
            <v/>
          </cell>
          <cell r="E579" t="str">
            <v>个</v>
          </cell>
          <cell r="F579" t="str">
            <v>KM32-1060</v>
          </cell>
          <cell r="G579" t="str">
            <v>HK101</v>
          </cell>
          <cell r="H579" t="str">
            <v>P</v>
          </cell>
        </row>
        <row r="580">
          <cell r="A580" t="str">
            <v>410201050601</v>
          </cell>
          <cell r="B580" t="str">
            <v>脱气肺罩</v>
          </cell>
          <cell r="C580" t="str">
            <v>/冷板 δ=1.0/黑色细砂纹</v>
          </cell>
          <cell r="D580" t="str">
            <v/>
          </cell>
          <cell r="E580" t="str">
            <v>个</v>
          </cell>
          <cell r="F580" t="str">
            <v>KM32-D92</v>
          </cell>
          <cell r="G580" t="str">
            <v>HK101</v>
          </cell>
          <cell r="H580" t="str">
            <v>P</v>
          </cell>
        </row>
        <row r="581">
          <cell r="A581" t="str">
            <v>410201050701</v>
          </cell>
          <cell r="B581" t="str">
            <v>导带烘干支架，左</v>
          </cell>
          <cell r="C581" t="str">
            <v>/冷板 δ=4.0/黑色细砂纹</v>
          </cell>
          <cell r="D581" t="str">
            <v/>
          </cell>
          <cell r="E581" t="str">
            <v>个</v>
          </cell>
          <cell r="F581" t="str">
            <v>KM32-D54</v>
          </cell>
          <cell r="G581" t="str">
            <v>HK101</v>
          </cell>
          <cell r="H581" t="str">
            <v>P</v>
          </cell>
        </row>
        <row r="582">
          <cell r="A582" t="str">
            <v>410201050801</v>
          </cell>
          <cell r="B582" t="str">
            <v>导带烘干支架，右</v>
          </cell>
          <cell r="C582" t="str">
            <v>/冷板 δ=4.0/黑色细砂纹</v>
          </cell>
          <cell r="D582" t="str">
            <v/>
          </cell>
          <cell r="E582" t="str">
            <v>个</v>
          </cell>
          <cell r="F582" t="str">
            <v>KM32-D54-02</v>
          </cell>
          <cell r="G582" t="str">
            <v>HK101</v>
          </cell>
          <cell r="H582" t="str">
            <v>P</v>
          </cell>
        </row>
        <row r="583">
          <cell r="A583" t="str">
            <v>410201050900</v>
          </cell>
          <cell r="B583" t="str">
            <v>防撞支架</v>
          </cell>
          <cell r="C583" t="str">
            <v>/冷板 δ=3.0/黑色细砂纹</v>
          </cell>
          <cell r="D583" t="str">
            <v/>
          </cell>
          <cell r="E583" t="str">
            <v>个</v>
          </cell>
          <cell r="F583" t="str">
            <v>KM32-D56</v>
          </cell>
          <cell r="G583" t="str">
            <v>HK101</v>
          </cell>
          <cell r="H583" t="str">
            <v>P</v>
          </cell>
        </row>
        <row r="584">
          <cell r="A584" t="str">
            <v>410201051001</v>
          </cell>
          <cell r="B584" t="str">
            <v>安全开关支架</v>
          </cell>
          <cell r="C584" t="str">
            <v>/冷板 δ=3.0/黑色细砂纹</v>
          </cell>
          <cell r="D584" t="str">
            <v/>
          </cell>
          <cell r="E584" t="str">
            <v>个</v>
          </cell>
          <cell r="F584" t="str">
            <v>KM32-D50</v>
          </cell>
          <cell r="G584" t="str">
            <v>HK101</v>
          </cell>
          <cell r="H584" t="str">
            <v>P</v>
          </cell>
        </row>
        <row r="585">
          <cell r="A585" t="str">
            <v>410201051100</v>
          </cell>
          <cell r="B585" t="str">
            <v>撑杆支架</v>
          </cell>
          <cell r="C585" t="str">
            <v>/冷板 δ=2.0/黑色细砂纹</v>
          </cell>
          <cell r="D585" t="str">
            <v/>
          </cell>
          <cell r="E585" t="str">
            <v>个</v>
          </cell>
          <cell r="F585" t="str">
            <v>KM32-G26</v>
          </cell>
          <cell r="G585" t="str">
            <v>HK101</v>
          </cell>
          <cell r="H585" t="str">
            <v>P</v>
          </cell>
        </row>
        <row r="586">
          <cell r="A586" t="str">
            <v>410201051200</v>
          </cell>
          <cell r="B586" t="str">
            <v>撑杆</v>
          </cell>
          <cell r="C586" t="str">
            <v>/冷板 δ=2.0/黑色细砂纹</v>
          </cell>
          <cell r="D586" t="str">
            <v/>
          </cell>
          <cell r="E586" t="str">
            <v>个</v>
          </cell>
          <cell r="F586" t="str">
            <v>KM32-G27</v>
          </cell>
          <cell r="G586" t="str">
            <v>HK101</v>
          </cell>
          <cell r="H586" t="str">
            <v>P</v>
          </cell>
        </row>
        <row r="587">
          <cell r="A587" t="str">
            <v>410201051303</v>
          </cell>
          <cell r="B587" t="str">
            <v>大滑移门</v>
          </cell>
          <cell r="C587" t="str">
            <v>/冷板 δ=2.0/银色锤纹</v>
          </cell>
          <cell r="D587" t="str">
            <v/>
          </cell>
          <cell r="E587" t="str">
            <v>个</v>
          </cell>
          <cell r="F587" t="str">
            <v>KM32-E07</v>
          </cell>
          <cell r="G587" t="str">
            <v>HK101</v>
          </cell>
          <cell r="H587" t="str">
            <v>P</v>
          </cell>
        </row>
        <row r="588">
          <cell r="A588" t="str">
            <v>410201051403</v>
          </cell>
          <cell r="B588" t="str">
            <v>左滑移门</v>
          </cell>
          <cell r="C588" t="str">
            <v>/冷板 δ=2.0/银色锤纹</v>
          </cell>
          <cell r="D588" t="str">
            <v/>
          </cell>
          <cell r="E588" t="str">
            <v>个</v>
          </cell>
          <cell r="F588" t="str">
            <v>KM32-E06</v>
          </cell>
          <cell r="G588" t="str">
            <v>HK101</v>
          </cell>
          <cell r="H588" t="str">
            <v>P</v>
          </cell>
        </row>
        <row r="589">
          <cell r="A589" t="str">
            <v>410201051503</v>
          </cell>
          <cell r="B589" t="str">
            <v>右滑移门</v>
          </cell>
          <cell r="C589" t="str">
            <v>/冷板 δ=2.0/银色锤纹</v>
          </cell>
          <cell r="D589" t="str">
            <v/>
          </cell>
          <cell r="E589" t="str">
            <v>个</v>
          </cell>
          <cell r="F589" t="str">
            <v>KM32-E06-02</v>
          </cell>
          <cell r="G589" t="str">
            <v>HK101</v>
          </cell>
          <cell r="H589" t="str">
            <v>P</v>
          </cell>
        </row>
        <row r="590">
          <cell r="A590" t="str">
            <v>410201051600</v>
          </cell>
          <cell r="B590" t="str">
            <v>前小门</v>
          </cell>
          <cell r="C590" t="str">
            <v>/冷板 δ=1.5/黑色细砂纹</v>
          </cell>
          <cell r="D590" t="str">
            <v/>
          </cell>
          <cell r="E590" t="str">
            <v>个</v>
          </cell>
          <cell r="F590" t="str">
            <v>KM32-D58</v>
          </cell>
          <cell r="G590" t="str">
            <v>HK101</v>
          </cell>
          <cell r="H590" t="str">
            <v>P</v>
          </cell>
        </row>
        <row r="591">
          <cell r="A591" t="str">
            <v>410201051801</v>
          </cell>
          <cell r="B591" t="str">
            <v>右顶框</v>
          </cell>
          <cell r="C591" t="str">
            <v>/冷板 δ=2.0/蓝色锤纹</v>
          </cell>
          <cell r="D591" t="str">
            <v/>
          </cell>
          <cell r="E591" t="str">
            <v>个</v>
          </cell>
          <cell r="F591" t="str">
            <v>KM32-D75</v>
          </cell>
          <cell r="G591" t="str">
            <v>HK101</v>
          </cell>
          <cell r="H591" t="str">
            <v>P</v>
          </cell>
        </row>
        <row r="592">
          <cell r="A592" t="str">
            <v>410201051900</v>
          </cell>
          <cell r="B592" t="str">
            <v>边门玻璃(变更)</v>
          </cell>
          <cell r="C592" t="str">
            <v>/透明无色PC板/</v>
          </cell>
          <cell r="D592" t="str">
            <v/>
          </cell>
          <cell r="E592" t="str">
            <v>个</v>
          </cell>
          <cell r="F592" t="str">
            <v>KM32-G25</v>
          </cell>
          <cell r="G592" t="str">
            <v>HK101</v>
          </cell>
          <cell r="H592" t="str">
            <v>P</v>
          </cell>
        </row>
        <row r="593">
          <cell r="A593" t="str">
            <v>410201052000</v>
          </cell>
          <cell r="B593" t="str">
            <v>中门玻璃(变更)</v>
          </cell>
          <cell r="C593" t="str">
            <v>/透明无色PC板/</v>
          </cell>
          <cell r="D593" t="str">
            <v/>
          </cell>
          <cell r="E593" t="str">
            <v>个</v>
          </cell>
          <cell r="F593" t="str">
            <v>KM32-G24</v>
          </cell>
          <cell r="G593" t="str">
            <v>HK101</v>
          </cell>
          <cell r="H593" t="str">
            <v>P</v>
          </cell>
        </row>
        <row r="594">
          <cell r="A594" t="str">
            <v>410201052103</v>
          </cell>
          <cell r="B594" t="str">
            <v>PC上板</v>
          </cell>
          <cell r="C594" t="str">
            <v>/冷板δ=2.0/镀白锌</v>
          </cell>
          <cell r="D594" t="str">
            <v/>
          </cell>
          <cell r="E594" t="str">
            <v>个</v>
          </cell>
          <cell r="F594" t="str">
            <v>KM32-D10</v>
          </cell>
          <cell r="G594" t="str">
            <v>HK101</v>
          </cell>
          <cell r="H594" t="str">
            <v>P</v>
          </cell>
        </row>
        <row r="595">
          <cell r="A595" t="str">
            <v>410201052202</v>
          </cell>
          <cell r="B595" t="str">
            <v>PC面板</v>
          </cell>
          <cell r="C595" t="str">
            <v>/冷板δ=2.0/黑色细砂纹</v>
          </cell>
          <cell r="D595" t="str">
            <v/>
          </cell>
          <cell r="E595" t="str">
            <v>个</v>
          </cell>
          <cell r="F595" t="str">
            <v>KM32-D09</v>
          </cell>
          <cell r="G595" t="str">
            <v>HK101</v>
          </cell>
          <cell r="H595" t="str">
            <v>P</v>
          </cell>
        </row>
        <row r="596">
          <cell r="A596" t="str">
            <v>410201052304</v>
          </cell>
          <cell r="B596" t="str">
            <v>左电气板|F</v>
          </cell>
          <cell r="C596" t="str">
            <v>/冷板δ=3.0/镀白锌</v>
          </cell>
          <cell r="D596" t="str">
            <v/>
          </cell>
          <cell r="E596" t="str">
            <v>个</v>
          </cell>
          <cell r="F596" t="str">
            <v>KM32-D59</v>
          </cell>
          <cell r="G596" t="str">
            <v>HK101</v>
          </cell>
          <cell r="H596" t="str">
            <v>P</v>
          </cell>
        </row>
        <row r="597">
          <cell r="A597" t="str">
            <v>410201052401</v>
          </cell>
          <cell r="B597" t="str">
            <v>右电气板</v>
          </cell>
          <cell r="C597" t="str">
            <v>/冷板δ=3.0/镀白锌</v>
          </cell>
          <cell r="D597" t="str">
            <v/>
          </cell>
          <cell r="E597" t="str">
            <v>个</v>
          </cell>
          <cell r="F597" t="str">
            <v>KM32-D49</v>
          </cell>
          <cell r="G597" t="str">
            <v>HK101</v>
          </cell>
          <cell r="H597" t="str">
            <v>P</v>
          </cell>
        </row>
        <row r="598">
          <cell r="A598" t="str">
            <v>410201052501</v>
          </cell>
          <cell r="B598" t="str">
            <v>电源板</v>
          </cell>
          <cell r="C598" t="str">
            <v>/冷板δ=1.5/镀白锌</v>
          </cell>
          <cell r="D598" t="str">
            <v/>
          </cell>
          <cell r="E598" t="str">
            <v>个</v>
          </cell>
          <cell r="F598" t="str">
            <v>KM32-D85</v>
          </cell>
          <cell r="G598" t="str">
            <v>HK101</v>
          </cell>
          <cell r="H598" t="str">
            <v>P</v>
          </cell>
        </row>
        <row r="599">
          <cell r="A599" t="str">
            <v>410201052601</v>
          </cell>
          <cell r="B599" t="str">
            <v>气路板</v>
          </cell>
          <cell r="C599" t="str">
            <v>/冷板 δ=2.0/镀白锌</v>
          </cell>
          <cell r="D599" t="str">
            <v/>
          </cell>
          <cell r="E599" t="str">
            <v>个</v>
          </cell>
          <cell r="F599" t="str">
            <v>KM32-D62</v>
          </cell>
          <cell r="G599" t="str">
            <v>HK101</v>
          </cell>
          <cell r="H599" t="str">
            <v>P</v>
          </cell>
        </row>
        <row r="600">
          <cell r="A600" t="str">
            <v>410201053202</v>
          </cell>
          <cell r="B600" t="str">
            <v>温控开关支架</v>
          </cell>
          <cell r="C600" t="str">
            <v>/304 δ=1.5/</v>
          </cell>
          <cell r="D600" t="str">
            <v/>
          </cell>
          <cell r="E600" t="str">
            <v>个</v>
          </cell>
          <cell r="F600" t="str">
            <v>KM32-G36</v>
          </cell>
          <cell r="G600" t="str">
            <v>HK101</v>
          </cell>
          <cell r="H600" t="str">
            <v>P</v>
          </cell>
        </row>
        <row r="601">
          <cell r="A601" t="str">
            <v>410201054203</v>
          </cell>
          <cell r="B601" t="str">
            <v>挡水板</v>
          </cell>
          <cell r="C601" t="str">
            <v>/1.0 THK 304SS/</v>
          </cell>
          <cell r="D601" t="str">
            <v/>
          </cell>
          <cell r="E601" t="str">
            <v>个</v>
          </cell>
          <cell r="F601" t="str">
            <v>KM32-G62</v>
          </cell>
          <cell r="G601" t="str">
            <v>HK101</v>
          </cell>
          <cell r="H601" t="str">
            <v>P</v>
          </cell>
        </row>
        <row r="602">
          <cell r="A602" t="str">
            <v>410201054403</v>
          </cell>
          <cell r="B602" t="str">
            <v>管罩</v>
          </cell>
          <cell r="C602" t="str">
            <v>/1.5 THK CRS/黑色细砂纹</v>
          </cell>
          <cell r="D602" t="str">
            <v/>
          </cell>
          <cell r="E602" t="str">
            <v>个</v>
          </cell>
          <cell r="F602" t="str">
            <v>KM32-G63</v>
          </cell>
          <cell r="G602" t="str">
            <v>HK101</v>
          </cell>
          <cell r="H602" t="str">
            <v>P</v>
          </cell>
        </row>
        <row r="603">
          <cell r="A603" t="str">
            <v>410201054700</v>
          </cell>
          <cell r="B603" t="str">
            <v>KNF墨泵安装板</v>
          </cell>
          <cell r="C603" t="str">
            <v>/冷板 δ=1.5/黑色细砂纹</v>
          </cell>
          <cell r="D603" t="str">
            <v/>
          </cell>
          <cell r="E603" t="str">
            <v>个</v>
          </cell>
          <cell r="F603" t="str">
            <v>KM32-E10</v>
          </cell>
          <cell r="G603" t="str">
            <v>HK101</v>
          </cell>
          <cell r="H603" t="str">
            <v>P</v>
          </cell>
        </row>
        <row r="604">
          <cell r="A604" t="str">
            <v>410201054802</v>
          </cell>
          <cell r="B604" t="str">
            <v>横梁接近开关板</v>
          </cell>
          <cell r="C604" t="str">
            <v>/冷板 δ=2.0/黑色细砂纹</v>
          </cell>
          <cell r="D604" t="str">
            <v/>
          </cell>
          <cell r="E604" t="str">
            <v>个</v>
          </cell>
          <cell r="F604" t="str">
            <v>KM32-E21</v>
          </cell>
          <cell r="G604" t="str">
            <v>HK101</v>
          </cell>
          <cell r="H604" t="str">
            <v>P</v>
          </cell>
        </row>
        <row r="605">
          <cell r="A605" t="str">
            <v>410201054900</v>
          </cell>
          <cell r="B605" t="str">
            <v>上胶螺母条</v>
          </cell>
          <cell r="C605" t="str">
            <v>/冷板 δ=4.0/黑色细砂纹</v>
          </cell>
          <cell r="D605" t="str">
            <v/>
          </cell>
          <cell r="E605" t="str">
            <v>个</v>
          </cell>
          <cell r="F605" t="str">
            <v>KM32-E17</v>
          </cell>
          <cell r="G605" t="str">
            <v>HK101</v>
          </cell>
          <cell r="H605" t="str">
            <v>P</v>
          </cell>
        </row>
        <row r="606">
          <cell r="A606" t="str">
            <v>410201055000</v>
          </cell>
          <cell r="B606" t="str">
            <v>保湿盒卡条</v>
          </cell>
          <cell r="C606" t="str">
            <v>/304 δ=1.2/</v>
          </cell>
          <cell r="D606" t="str">
            <v/>
          </cell>
          <cell r="E606" t="str">
            <v>个</v>
          </cell>
          <cell r="F606" t="str">
            <v>KM32-E11</v>
          </cell>
          <cell r="G606" t="str">
            <v>HK101</v>
          </cell>
          <cell r="H606" t="str">
            <v>P</v>
          </cell>
        </row>
        <row r="607">
          <cell r="A607" t="str">
            <v>410201055100</v>
          </cell>
          <cell r="B607" t="str">
            <v>边玻璃压条(变更)</v>
          </cell>
          <cell r="C607" t="str">
            <v>/冷板 δ=1.5/镀白锌</v>
          </cell>
          <cell r="D607" t="str">
            <v/>
          </cell>
          <cell r="E607" t="str">
            <v>个</v>
          </cell>
          <cell r="F607" t="str">
            <v>KM32-E23</v>
          </cell>
          <cell r="G607" t="str">
            <v>HK101</v>
          </cell>
          <cell r="H607" t="str">
            <v>P</v>
          </cell>
        </row>
        <row r="608">
          <cell r="A608" t="str">
            <v>410201055200</v>
          </cell>
          <cell r="B608" t="str">
            <v>中间玻璃压条(变更)</v>
          </cell>
          <cell r="C608" t="str">
            <v>/冷板 δ=1.5/镀白锌</v>
          </cell>
          <cell r="D608" t="str">
            <v/>
          </cell>
          <cell r="E608" t="str">
            <v>个</v>
          </cell>
          <cell r="F608" t="str">
            <v>KM32-E22</v>
          </cell>
          <cell r="G608" t="str">
            <v>HK101</v>
          </cell>
          <cell r="H608" t="str">
            <v>P</v>
          </cell>
        </row>
        <row r="609">
          <cell r="A609" t="str">
            <v>410201055400</v>
          </cell>
          <cell r="B609" t="str">
            <v>PC门</v>
          </cell>
          <cell r="C609" t="str">
            <v>/冷板 δ=1.5/黑色细砂纹</v>
          </cell>
          <cell r="D609" t="str">
            <v/>
          </cell>
          <cell r="E609" t="str">
            <v>个</v>
          </cell>
          <cell r="F609" t="str">
            <v>KM32-E24</v>
          </cell>
          <cell r="G609" t="str">
            <v>HK101</v>
          </cell>
          <cell r="H609" t="str">
            <v>P</v>
          </cell>
        </row>
        <row r="610">
          <cell r="A610" t="str">
            <v>410201056001</v>
          </cell>
          <cell r="B610" t="str">
            <v>碰撞条</v>
          </cell>
          <cell r="C610" t="str">
            <v>/冷板 δ=1.0/黑色细砂纹</v>
          </cell>
          <cell r="D610" t="str">
            <v/>
          </cell>
          <cell r="E610" t="str">
            <v>个</v>
          </cell>
          <cell r="F610" t="str">
            <v>KM32-G64</v>
          </cell>
          <cell r="G610" t="str">
            <v>HK101</v>
          </cell>
          <cell r="H610" t="str">
            <v>P</v>
          </cell>
        </row>
        <row r="611">
          <cell r="A611" t="str">
            <v>410201056101</v>
          </cell>
          <cell r="B611" t="str">
            <v>碰撞罩壳(变更)</v>
          </cell>
          <cell r="C611" t="str">
            <v>/冷板 δ=1.5/黑色细砂纹</v>
          </cell>
          <cell r="D611" t="str">
            <v/>
          </cell>
          <cell r="E611" t="str">
            <v>个</v>
          </cell>
          <cell r="F611" t="str">
            <v>KM32-G66</v>
          </cell>
          <cell r="G611" t="str">
            <v>HK101</v>
          </cell>
          <cell r="H611" t="str">
            <v>P</v>
          </cell>
        </row>
        <row r="612">
          <cell r="A612" t="str">
            <v>410201056200</v>
          </cell>
          <cell r="B612" t="str">
            <v>DIC肺安装条</v>
          </cell>
          <cell r="C612" t="str">
            <v>/304 δ=0.6/</v>
          </cell>
          <cell r="D612" t="str">
            <v/>
          </cell>
          <cell r="E612" t="str">
            <v>个</v>
          </cell>
          <cell r="F612" t="str">
            <v>KM32-G67</v>
          </cell>
          <cell r="G612" t="str">
            <v>HK101</v>
          </cell>
          <cell r="H612" t="str">
            <v>P</v>
          </cell>
        </row>
        <row r="613">
          <cell r="A613" t="str">
            <v>410201056300</v>
          </cell>
          <cell r="B613" t="str">
            <v>DIC肺安装架</v>
          </cell>
          <cell r="C613" t="str">
            <v>/冷板 δ=2.0/黑色细砂纹</v>
          </cell>
          <cell r="D613" t="str">
            <v/>
          </cell>
          <cell r="E613" t="str">
            <v>个</v>
          </cell>
          <cell r="F613" t="str">
            <v>KM32-G68</v>
          </cell>
          <cell r="G613" t="str">
            <v>HK101</v>
          </cell>
          <cell r="H613" t="str">
            <v>P</v>
          </cell>
        </row>
        <row r="614">
          <cell r="A614" t="str">
            <v>410201056500</v>
          </cell>
          <cell r="B614" t="str">
            <v>接墨盘</v>
          </cell>
          <cell r="C614" t="str">
            <v>/304 δ=1.5/</v>
          </cell>
          <cell r="D614" t="str">
            <v/>
          </cell>
          <cell r="E614" t="str">
            <v>个</v>
          </cell>
          <cell r="F614" t="str">
            <v>KM32-E35</v>
          </cell>
          <cell r="G614" t="str">
            <v>HK101</v>
          </cell>
          <cell r="H614" t="str">
            <v>P</v>
          </cell>
        </row>
        <row r="615">
          <cell r="A615" t="str">
            <v>410201056601</v>
          </cell>
          <cell r="B615" t="str">
            <v>小车托架</v>
          </cell>
          <cell r="C615" t="str">
            <v>/冷板 δ=2.0/黑色细砂纹</v>
          </cell>
          <cell r="D615" t="str">
            <v/>
          </cell>
          <cell r="E615" t="str">
            <v>个</v>
          </cell>
          <cell r="F615" t="str">
            <v>KM32-E26</v>
          </cell>
          <cell r="G615" t="str">
            <v>HK101</v>
          </cell>
          <cell r="H615" t="str">
            <v>P</v>
          </cell>
        </row>
        <row r="616">
          <cell r="A616" t="str">
            <v>410201056800</v>
          </cell>
          <cell r="B616" t="str">
            <v>从动辊保护罩</v>
          </cell>
          <cell r="C616" t="str">
            <v>/冷板 δ=1.5/黑色细砂纹</v>
          </cell>
          <cell r="D616" t="str">
            <v/>
          </cell>
          <cell r="E616" t="str">
            <v>个</v>
          </cell>
          <cell r="F616" t="str">
            <v>KM32-E37</v>
          </cell>
          <cell r="G616" t="str">
            <v>HK101</v>
          </cell>
          <cell r="H616" t="str">
            <v>P</v>
          </cell>
        </row>
        <row r="617">
          <cell r="A617" t="str">
            <v>410201057201</v>
          </cell>
          <cell r="B617" t="str">
            <v>小车板支架</v>
          </cell>
          <cell r="C617" t="str">
            <v>/冷板 δ=2.0/镀白锌</v>
          </cell>
          <cell r="D617" t="str">
            <v/>
          </cell>
          <cell r="E617" t="str">
            <v>个</v>
          </cell>
          <cell r="F617" t="str">
            <v>KM32-E47</v>
          </cell>
          <cell r="G617" t="str">
            <v>HK101</v>
          </cell>
          <cell r="H617" t="str">
            <v>P</v>
          </cell>
        </row>
        <row r="618">
          <cell r="A618" t="str">
            <v>410201057300</v>
          </cell>
          <cell r="B618" t="str">
            <v>墙板盖板</v>
          </cell>
          <cell r="C618" t="str">
            <v>/冷板 δ=1.5/黑色细砂纹</v>
          </cell>
          <cell r="D618" t="str">
            <v/>
          </cell>
          <cell r="E618" t="str">
            <v>个</v>
          </cell>
          <cell r="F618" t="str">
            <v>KM32-E48</v>
          </cell>
          <cell r="G618" t="str">
            <v>HK101</v>
          </cell>
          <cell r="H618" t="str">
            <v>P</v>
          </cell>
        </row>
        <row r="619">
          <cell r="A619" t="str">
            <v>410201057500</v>
          </cell>
          <cell r="B619" t="str">
            <v>托架</v>
          </cell>
          <cell r="C619" t="str">
            <v>/冷板 δ=2.5/黑色细砂纹</v>
          </cell>
          <cell r="D619" t="str">
            <v/>
          </cell>
          <cell r="E619" t="str">
            <v>个</v>
          </cell>
          <cell r="F619" t="str">
            <v>KM32-E52</v>
          </cell>
          <cell r="G619" t="str">
            <v>HK101</v>
          </cell>
          <cell r="H619" t="str">
            <v>P</v>
          </cell>
        </row>
        <row r="620">
          <cell r="A620" t="str">
            <v>410201057800</v>
          </cell>
          <cell r="B620" t="str">
            <v>导带温控罩</v>
          </cell>
          <cell r="C620" t="str">
            <v>/304 δ=1.0/</v>
          </cell>
          <cell r="D620" t="str">
            <v/>
          </cell>
          <cell r="E620" t="str">
            <v>个</v>
          </cell>
          <cell r="F620" t="str">
            <v>KM32-E58</v>
          </cell>
          <cell r="G620" t="str">
            <v>HK101</v>
          </cell>
          <cell r="H620" t="str">
            <v>P</v>
          </cell>
        </row>
        <row r="621">
          <cell r="A621" t="str">
            <v>410201057900</v>
          </cell>
          <cell r="B621" t="str">
            <v>喷头清洗盖板</v>
          </cell>
          <cell r="C621" t="str">
            <v>/冷板 δ=1.5/银色锤纹</v>
          </cell>
          <cell r="D621" t="str">
            <v/>
          </cell>
          <cell r="E621" t="str">
            <v>个</v>
          </cell>
          <cell r="F621" t="str">
            <v>KM32-E56</v>
          </cell>
          <cell r="G621" t="str">
            <v>HK101</v>
          </cell>
          <cell r="H621" t="str">
            <v>P</v>
          </cell>
        </row>
        <row r="622">
          <cell r="A622" t="str">
            <v>410201059000</v>
          </cell>
          <cell r="B622" t="str">
            <v>排水接近开关支架</v>
          </cell>
          <cell r="C622" t="str">
            <v>/冷板 δ=1.2/镀白锌</v>
          </cell>
          <cell r="D622" t="str">
            <v/>
          </cell>
          <cell r="E622" t="str">
            <v>个</v>
          </cell>
          <cell r="F622" t="str">
            <v>KM32-E62</v>
          </cell>
          <cell r="G622" t="str">
            <v>HK101</v>
          </cell>
          <cell r="H622" t="str">
            <v>P</v>
          </cell>
        </row>
        <row r="623">
          <cell r="A623" t="str">
            <v>410201059300</v>
          </cell>
          <cell r="B623" t="str">
            <v>门铝梁螺母条</v>
          </cell>
          <cell r="C623" t="str">
            <v>/冷板 δ=3.0/黑色细砂纹</v>
          </cell>
          <cell r="D623" t="str">
            <v/>
          </cell>
          <cell r="E623" t="str">
            <v>个</v>
          </cell>
          <cell r="F623" t="str">
            <v>KM32-E76</v>
          </cell>
          <cell r="G623" t="str">
            <v>HK101</v>
          </cell>
          <cell r="H623" t="str">
            <v>P</v>
          </cell>
        </row>
        <row r="624">
          <cell r="A624" t="str">
            <v>410201059500</v>
          </cell>
          <cell r="B624" t="str">
            <v>按钮保护罩</v>
          </cell>
          <cell r="C624" t="str">
            <v>/冷板 δ=1.5/黑色细砂纹</v>
          </cell>
          <cell r="D624" t="str">
            <v/>
          </cell>
          <cell r="E624" t="str">
            <v>个</v>
          </cell>
          <cell r="F624" t="str">
            <v>KM32-E82</v>
          </cell>
          <cell r="G624" t="str">
            <v>HK101</v>
          </cell>
          <cell r="H624" t="str">
            <v>P</v>
          </cell>
        </row>
        <row r="625">
          <cell r="A625" t="str">
            <v>410201061100</v>
          </cell>
          <cell r="B625" t="str">
            <v>直线电机控制器支架</v>
          </cell>
          <cell r="C625" t="str">
            <v>/冷板 δ=2.0/镀白锌</v>
          </cell>
          <cell r="D625" t="str">
            <v/>
          </cell>
          <cell r="E625" t="str">
            <v>个</v>
          </cell>
          <cell r="F625" t="str">
            <v>KM32-E84</v>
          </cell>
          <cell r="G625" t="str">
            <v>HK101</v>
          </cell>
          <cell r="H625" t="str">
            <v>P</v>
          </cell>
        </row>
        <row r="626">
          <cell r="A626" t="str">
            <v>410201062601</v>
          </cell>
          <cell r="B626" t="str">
            <v>不锈钢墨瓶</v>
          </cell>
          <cell r="C626" t="str">
            <v>/304SS/</v>
          </cell>
          <cell r="D626" t="str">
            <v/>
          </cell>
          <cell r="E626" t="str">
            <v>个</v>
          </cell>
          <cell r="F626" t="str">
            <v>KM32-K04</v>
          </cell>
          <cell r="G626" t="str">
            <v>HK101</v>
          </cell>
          <cell r="H626" t="str">
            <v>P</v>
          </cell>
        </row>
        <row r="627">
          <cell r="A627" t="str">
            <v>410201063600</v>
          </cell>
          <cell r="B627" t="str">
            <v>纠偏行程开关支架</v>
          </cell>
          <cell r="C627" t="str">
            <v>/冷板 δ=2.0/镀白锌</v>
          </cell>
          <cell r="D627" t="str">
            <v/>
          </cell>
          <cell r="E627" t="str">
            <v>个</v>
          </cell>
          <cell r="F627" t="str">
            <v>KM32-G69</v>
          </cell>
          <cell r="G627" t="str">
            <v>HK101</v>
          </cell>
          <cell r="H627" t="str">
            <v>P</v>
          </cell>
        </row>
        <row r="628">
          <cell r="A628" t="str">
            <v>410201074501</v>
          </cell>
          <cell r="B628" t="str">
            <v>POM托梁端板</v>
          </cell>
          <cell r="C628" t="str">
            <v>/304 δ=2.5/</v>
          </cell>
          <cell r="D628" t="str">
            <v/>
          </cell>
          <cell r="E628" t="str">
            <v>个</v>
          </cell>
          <cell r="F628" t="str">
            <v>KM32-K22</v>
          </cell>
          <cell r="G628" t="str">
            <v>HK101</v>
          </cell>
          <cell r="H628" t="str">
            <v>P</v>
          </cell>
        </row>
        <row r="629">
          <cell r="A629" t="str">
            <v>410201074600</v>
          </cell>
          <cell r="B629" t="str">
            <v>铝梁固定板</v>
          </cell>
          <cell r="C629" t="str">
            <v>/304 δ=2.5/</v>
          </cell>
          <cell r="D629" t="str">
            <v/>
          </cell>
          <cell r="E629" t="str">
            <v>个</v>
          </cell>
          <cell r="F629" t="str">
            <v>KM32-K23</v>
          </cell>
          <cell r="G629" t="str">
            <v>HK101</v>
          </cell>
          <cell r="H629" t="str">
            <v>P</v>
          </cell>
        </row>
        <row r="630">
          <cell r="A630" t="str">
            <v>410201074700</v>
          </cell>
          <cell r="B630" t="str">
            <v>连接板</v>
          </cell>
          <cell r="C630" t="str">
            <v>/冷板 δ=6.0/黑色细砂纹</v>
          </cell>
          <cell r="D630" t="str">
            <v/>
          </cell>
          <cell r="E630" t="str">
            <v>个</v>
          </cell>
          <cell r="F630" t="str">
            <v>KM32-K26</v>
          </cell>
          <cell r="G630" t="str">
            <v>HK101</v>
          </cell>
          <cell r="H630" t="str">
            <v>P</v>
          </cell>
        </row>
        <row r="631">
          <cell r="A631" t="str">
            <v>410201075200</v>
          </cell>
          <cell r="B631" t="str">
            <v>调整角铁</v>
          </cell>
          <cell r="C631" t="str">
            <v>/冷板 δ=4.0/黑色细砂纹</v>
          </cell>
          <cell r="D631" t="str">
            <v/>
          </cell>
          <cell r="E631" t="str">
            <v>个</v>
          </cell>
          <cell r="F631" t="str">
            <v>KM32-K36</v>
          </cell>
          <cell r="G631" t="str">
            <v>HK101</v>
          </cell>
          <cell r="H631" t="str">
            <v>P</v>
          </cell>
        </row>
        <row r="632">
          <cell r="A632" t="str">
            <v>410201075600</v>
          </cell>
          <cell r="B632" t="str">
            <v>小车前罩</v>
          </cell>
          <cell r="C632" t="str">
            <v>/AL6061 δ=2.0/黑色细砂纹</v>
          </cell>
          <cell r="D632" t="str">
            <v/>
          </cell>
          <cell r="E632" t="str">
            <v>个</v>
          </cell>
          <cell r="F632" t="str">
            <v>KM32-K44</v>
          </cell>
          <cell r="G632" t="str">
            <v>HK101</v>
          </cell>
          <cell r="H632" t="str">
            <v>P</v>
          </cell>
        </row>
        <row r="633">
          <cell r="A633" t="str">
            <v>410201075700</v>
          </cell>
          <cell r="B633" t="str">
            <v>前连接板</v>
          </cell>
          <cell r="C633" t="str">
            <v>/304 δ=2.0/</v>
          </cell>
          <cell r="D633" t="str">
            <v/>
          </cell>
          <cell r="E633" t="str">
            <v>个</v>
          </cell>
          <cell r="F633" t="str">
            <v>KM32-K45</v>
          </cell>
          <cell r="G633" t="str">
            <v>HK101</v>
          </cell>
          <cell r="H633" t="str">
            <v>P</v>
          </cell>
        </row>
        <row r="634">
          <cell r="A634" t="str">
            <v>410201075800</v>
          </cell>
          <cell r="B634" t="str">
            <v>下连接板</v>
          </cell>
          <cell r="C634" t="str">
            <v>/304 δ=2.0/</v>
          </cell>
          <cell r="D634" t="str">
            <v/>
          </cell>
          <cell r="E634" t="str">
            <v>个</v>
          </cell>
          <cell r="F634" t="str">
            <v>KM32-K46</v>
          </cell>
          <cell r="G634" t="str">
            <v>HK101</v>
          </cell>
          <cell r="H634" t="str">
            <v>P</v>
          </cell>
        </row>
        <row r="635">
          <cell r="A635" t="str">
            <v>410201075900</v>
          </cell>
          <cell r="B635" t="str">
            <v>左连接板</v>
          </cell>
          <cell r="C635" t="str">
            <v>/304 δ=2.0/</v>
          </cell>
          <cell r="D635" t="str">
            <v/>
          </cell>
          <cell r="E635" t="str">
            <v>个</v>
          </cell>
          <cell r="F635" t="str">
            <v>KM32-K47</v>
          </cell>
          <cell r="G635" t="str">
            <v>HK101</v>
          </cell>
          <cell r="H635" t="str">
            <v>P</v>
          </cell>
        </row>
        <row r="636">
          <cell r="A636" t="str">
            <v>410201076000</v>
          </cell>
          <cell r="B636" t="str">
            <v>右连接板</v>
          </cell>
          <cell r="C636" t="str">
            <v>/304 δ=2.0/</v>
          </cell>
          <cell r="D636" t="str">
            <v/>
          </cell>
          <cell r="E636" t="str">
            <v>个</v>
          </cell>
          <cell r="F636" t="str">
            <v>KM32-K47-02</v>
          </cell>
          <cell r="G636" t="str">
            <v>HK101</v>
          </cell>
          <cell r="H636" t="str">
            <v>P</v>
          </cell>
        </row>
        <row r="637">
          <cell r="A637" t="str">
            <v>410201076100</v>
          </cell>
          <cell r="B637" t="str">
            <v>上连接板</v>
          </cell>
          <cell r="C637" t="str">
            <v>/304 δ=3.0/</v>
          </cell>
          <cell r="D637" t="str">
            <v/>
          </cell>
          <cell r="E637" t="str">
            <v>个</v>
          </cell>
          <cell r="F637" t="str">
            <v>KM32-K48</v>
          </cell>
          <cell r="G637" t="str">
            <v>HK101</v>
          </cell>
          <cell r="H637" t="str">
            <v>P</v>
          </cell>
        </row>
        <row r="638">
          <cell r="A638" t="str">
            <v>410201082100</v>
          </cell>
          <cell r="B638" t="str">
            <v>抽风盖</v>
          </cell>
          <cell r="C638" t="str">
            <v>/冷板δ=1.5/蓝色锤纹</v>
          </cell>
          <cell r="D638" t="str">
            <v/>
          </cell>
          <cell r="E638" t="str">
            <v>个</v>
          </cell>
          <cell r="F638" t="str">
            <v>KM32-K60</v>
          </cell>
          <cell r="G638" t="str">
            <v>HK101</v>
          </cell>
          <cell r="H638" t="str">
            <v>P</v>
          </cell>
        </row>
        <row r="639">
          <cell r="A639" t="str">
            <v>410201082200</v>
          </cell>
          <cell r="B639" t="str">
            <v>穿线板</v>
          </cell>
          <cell r="C639" t="str">
            <v>/冷板 δ=2.0/银色锤纹</v>
          </cell>
          <cell r="D639" t="str">
            <v/>
          </cell>
          <cell r="E639" t="str">
            <v>个</v>
          </cell>
          <cell r="F639" t="str">
            <v>KM32-K67</v>
          </cell>
          <cell r="G639" t="str">
            <v>HK101</v>
          </cell>
          <cell r="H639" t="str">
            <v>P</v>
          </cell>
        </row>
        <row r="640">
          <cell r="A640" t="str">
            <v>410201082301</v>
          </cell>
          <cell r="B640" t="str">
            <v>锁扣支架</v>
          </cell>
          <cell r="C640" t="str">
            <v>/冷板 δ=3.0/银色锤纹</v>
          </cell>
          <cell r="D640" t="str">
            <v/>
          </cell>
          <cell r="E640" t="str">
            <v>个</v>
          </cell>
          <cell r="F640" t="str">
            <v>KM32-K50</v>
          </cell>
          <cell r="G640" t="str">
            <v>HK101</v>
          </cell>
          <cell r="H640" t="str">
            <v>P</v>
          </cell>
        </row>
        <row r="641">
          <cell r="A641" t="str">
            <v>410201082400</v>
          </cell>
          <cell r="B641" t="str">
            <v>温控面板支架</v>
          </cell>
          <cell r="C641" t="str">
            <v>/冷板 δ=3.0/黑色细砂纹</v>
          </cell>
          <cell r="D641" t="str">
            <v/>
          </cell>
          <cell r="E641" t="str">
            <v>个</v>
          </cell>
          <cell r="F641" t="str">
            <v>KM32-K68</v>
          </cell>
          <cell r="G641" t="str">
            <v>HK101</v>
          </cell>
          <cell r="H641" t="str">
            <v>P</v>
          </cell>
        </row>
        <row r="642">
          <cell r="A642" t="str">
            <v>410201082500</v>
          </cell>
          <cell r="B642" t="str">
            <v>导带加热电气罩</v>
          </cell>
          <cell r="C642" t="str">
            <v>/冷板δ=1.5/黑色细砂纹</v>
          </cell>
          <cell r="D642" t="str">
            <v/>
          </cell>
          <cell r="E642" t="str">
            <v>个</v>
          </cell>
          <cell r="F642" t="str">
            <v>KM32-K69</v>
          </cell>
          <cell r="G642" t="str">
            <v>HK101</v>
          </cell>
          <cell r="H642" t="str">
            <v>P</v>
          </cell>
        </row>
        <row r="643">
          <cell r="A643" t="str">
            <v>410201082800</v>
          </cell>
          <cell r="B643" t="str">
            <v>后拉线支架(变更)</v>
          </cell>
          <cell r="C643" t="str">
            <v>/冷板 δ=6.0/黑色细砂纹</v>
          </cell>
          <cell r="D643" t="str">
            <v/>
          </cell>
          <cell r="E643" t="str">
            <v>个</v>
          </cell>
          <cell r="F643" t="str">
            <v>KM32-K72</v>
          </cell>
          <cell r="G643" t="str">
            <v>HK101</v>
          </cell>
          <cell r="H643" t="str">
            <v>P</v>
          </cell>
        </row>
        <row r="644">
          <cell r="A644" t="str">
            <v>410201082900</v>
          </cell>
          <cell r="B644" t="str">
            <v>后拉线开关支架</v>
          </cell>
          <cell r="C644" t="str">
            <v>/冷板 δ=6.0/黑色细砂纹</v>
          </cell>
          <cell r="D644" t="str">
            <v/>
          </cell>
          <cell r="E644" t="str">
            <v>个</v>
          </cell>
          <cell r="F644" t="str">
            <v>KM32-K73</v>
          </cell>
          <cell r="G644" t="str">
            <v>HK101</v>
          </cell>
          <cell r="H644" t="str">
            <v>P</v>
          </cell>
        </row>
        <row r="645">
          <cell r="A645" t="str">
            <v>410201092000</v>
          </cell>
          <cell r="B645" t="str">
            <v>POM吊架</v>
          </cell>
          <cell r="C645" t="str">
            <v>/冷板 δ=4.0/黑色细砂纹</v>
          </cell>
          <cell r="D645" t="str">
            <v/>
          </cell>
          <cell r="E645" t="str">
            <v>个</v>
          </cell>
          <cell r="F645" t="str">
            <v>KM19-06</v>
          </cell>
          <cell r="G645" t="str">
            <v>HK101</v>
          </cell>
          <cell r="H645" t="str">
            <v>P</v>
          </cell>
        </row>
        <row r="646">
          <cell r="A646" t="str">
            <v>410201092801</v>
          </cell>
          <cell r="B646" t="str">
            <v>新水洗槽</v>
          </cell>
          <cell r="C646" t="str">
            <v>//</v>
          </cell>
          <cell r="D646" t="str">
            <v/>
          </cell>
          <cell r="E646" t="str">
            <v>个</v>
          </cell>
          <cell r="F646" t="str">
            <v>A8HV4907-11B</v>
          </cell>
          <cell r="G646" t="str">
            <v>HK101</v>
          </cell>
          <cell r="H646" t="str">
            <v>P</v>
          </cell>
        </row>
        <row r="647">
          <cell r="A647" t="str">
            <v>410201092901</v>
          </cell>
          <cell r="B647" t="str">
            <v>MotorPlate</v>
          </cell>
          <cell r="C647" t="str">
            <v>/SUS304(t6)/</v>
          </cell>
          <cell r="D647" t="str">
            <v/>
          </cell>
          <cell r="E647" t="str">
            <v>个</v>
          </cell>
          <cell r="F647" t="str">
            <v>A8HV4901-11B</v>
          </cell>
          <cell r="G647" t="str">
            <v>HK101</v>
          </cell>
          <cell r="H647" t="str">
            <v>P</v>
          </cell>
        </row>
        <row r="648">
          <cell r="A648" t="str">
            <v>410201093000</v>
          </cell>
          <cell r="B648" t="str">
            <v>POM板支架2</v>
          </cell>
          <cell r="C648" t="str">
            <v>//黑色细砂纹</v>
          </cell>
          <cell r="D648" t="str">
            <v/>
          </cell>
          <cell r="E648" t="str">
            <v>个</v>
          </cell>
          <cell r="F648" t="str">
            <v>A8HV4200-00A</v>
          </cell>
          <cell r="G648" t="str">
            <v>HK101</v>
          </cell>
          <cell r="H648" t="str">
            <v>P</v>
          </cell>
        </row>
        <row r="649">
          <cell r="A649" t="str">
            <v>410201093100</v>
          </cell>
          <cell r="B649" t="str">
            <v>POM板支架1</v>
          </cell>
          <cell r="C649" t="str">
            <v>//</v>
          </cell>
          <cell r="D649" t="str">
            <v/>
          </cell>
          <cell r="E649" t="str">
            <v>个</v>
          </cell>
          <cell r="F649" t="str">
            <v>A8HV4201-00A</v>
          </cell>
          <cell r="G649" t="str">
            <v>HK101</v>
          </cell>
          <cell r="H649" t="str">
            <v>P</v>
          </cell>
        </row>
        <row r="650">
          <cell r="A650" t="str">
            <v>410201093200</v>
          </cell>
          <cell r="B650" t="str">
            <v>POM板支架3</v>
          </cell>
          <cell r="C650" t="str">
            <v>//黑色细砂纹</v>
          </cell>
          <cell r="D650" t="str">
            <v/>
          </cell>
          <cell r="E650" t="str">
            <v>个</v>
          </cell>
          <cell r="F650" t="str">
            <v>A8HV4202-00A</v>
          </cell>
          <cell r="G650" t="str">
            <v>HK101</v>
          </cell>
          <cell r="H650" t="str">
            <v>P</v>
          </cell>
        </row>
        <row r="651">
          <cell r="A651" t="str">
            <v>410201093300</v>
          </cell>
          <cell r="B651" t="str">
            <v>POM板支架4</v>
          </cell>
          <cell r="C651" t="str">
            <v>//</v>
          </cell>
          <cell r="D651" t="str">
            <v/>
          </cell>
          <cell r="E651" t="str">
            <v>个</v>
          </cell>
          <cell r="F651" t="str">
            <v>A8HV4203-00A</v>
          </cell>
          <cell r="G651" t="str">
            <v>HK101</v>
          </cell>
          <cell r="H651" t="str">
            <v>P</v>
          </cell>
        </row>
        <row r="652">
          <cell r="A652" t="str">
            <v>410201093400</v>
          </cell>
          <cell r="B652" t="str">
            <v>L-SUPPORT</v>
          </cell>
          <cell r="C652" t="str">
            <v>/SS400/黑色细砂纹</v>
          </cell>
          <cell r="D652" t="str">
            <v/>
          </cell>
          <cell r="E652" t="str">
            <v>个</v>
          </cell>
          <cell r="F652" t="str">
            <v>A8HV4204-00A</v>
          </cell>
          <cell r="G652" t="str">
            <v>HK101</v>
          </cell>
          <cell r="H652" t="str">
            <v>P</v>
          </cell>
        </row>
        <row r="653">
          <cell r="A653" t="str">
            <v>410201093500</v>
          </cell>
          <cell r="B653" t="str">
            <v>MotorCover1</v>
          </cell>
          <cell r="C653" t="str">
            <v>/2.0 THK CRS/镀装饰铬</v>
          </cell>
          <cell r="D653" t="str">
            <v/>
          </cell>
          <cell r="E653" t="str">
            <v>个</v>
          </cell>
          <cell r="F653" t="str">
            <v>A8HV4902-00A</v>
          </cell>
          <cell r="G653" t="str">
            <v>HK101</v>
          </cell>
          <cell r="H653" t="str">
            <v>P</v>
          </cell>
        </row>
        <row r="654">
          <cell r="A654" t="str">
            <v>410201093600</v>
          </cell>
          <cell r="B654" t="str">
            <v>MotorBracket1</v>
          </cell>
          <cell r="C654" t="str">
            <v>/SUS304(t3)/</v>
          </cell>
          <cell r="D654" t="str">
            <v/>
          </cell>
          <cell r="E654" t="str">
            <v>个</v>
          </cell>
          <cell r="F654" t="str">
            <v>A8HV4904-00A</v>
          </cell>
          <cell r="G654" t="str">
            <v>HK101</v>
          </cell>
          <cell r="H654" t="str">
            <v>P</v>
          </cell>
        </row>
        <row r="655">
          <cell r="A655" t="str">
            <v>410201093700</v>
          </cell>
          <cell r="B655" t="str">
            <v>MotorBracket2</v>
          </cell>
          <cell r="C655" t="str">
            <v>/SUS304(t4)/</v>
          </cell>
          <cell r="D655" t="str">
            <v/>
          </cell>
          <cell r="E655" t="str">
            <v>个</v>
          </cell>
          <cell r="F655" t="str">
            <v>A8HV4905-00A</v>
          </cell>
          <cell r="G655" t="str">
            <v>HK101</v>
          </cell>
          <cell r="H655" t="str">
            <v>P</v>
          </cell>
        </row>
        <row r="656">
          <cell r="A656" t="str">
            <v>410201093800</v>
          </cell>
          <cell r="B656" t="str">
            <v>BrushRoller-Spacer</v>
          </cell>
          <cell r="C656" t="str">
            <v>/SUS304 (t1.5)/</v>
          </cell>
          <cell r="D656" t="str">
            <v/>
          </cell>
          <cell r="E656" t="str">
            <v>个</v>
          </cell>
          <cell r="F656" t="str">
            <v>A8HV4908-00A</v>
          </cell>
          <cell r="G656" t="str">
            <v>HK101</v>
          </cell>
          <cell r="H656" t="str">
            <v>P</v>
          </cell>
        </row>
        <row r="657">
          <cell r="A657" t="str">
            <v>410201093900</v>
          </cell>
          <cell r="B657" t="str">
            <v>SpongeFrame</v>
          </cell>
          <cell r="C657" t="str">
            <v>//</v>
          </cell>
          <cell r="D657" t="str">
            <v/>
          </cell>
          <cell r="E657" t="str">
            <v>个</v>
          </cell>
          <cell r="F657" t="str">
            <v>A8HV4910-00A</v>
          </cell>
          <cell r="G657" t="str">
            <v>HK101</v>
          </cell>
          <cell r="H657" t="str">
            <v>P</v>
          </cell>
        </row>
        <row r="658">
          <cell r="A658" t="str">
            <v>410201094000</v>
          </cell>
          <cell r="B658" t="str">
            <v>SpongeFrame-LBracket</v>
          </cell>
          <cell r="C658" t="str">
            <v>/SUS304 (t2)/</v>
          </cell>
          <cell r="D658" t="str">
            <v/>
          </cell>
          <cell r="E658" t="str">
            <v>个</v>
          </cell>
          <cell r="F658" t="str">
            <v>A8HV4911-00A</v>
          </cell>
          <cell r="G658" t="str">
            <v>HK101</v>
          </cell>
          <cell r="H658" t="str">
            <v>P</v>
          </cell>
        </row>
        <row r="659">
          <cell r="A659" t="str">
            <v>410201094101</v>
          </cell>
          <cell r="B659" t="str">
            <v>Stopper-Plate(变更)</v>
          </cell>
          <cell r="C659" t="str">
            <v>/4.5 THK CRS/黑色细砂纹</v>
          </cell>
          <cell r="D659" t="str">
            <v/>
          </cell>
          <cell r="E659" t="str">
            <v>个</v>
          </cell>
          <cell r="F659" t="str">
            <v>A8HV4913-11B</v>
          </cell>
          <cell r="G659" t="str">
            <v>HK101</v>
          </cell>
          <cell r="H659" t="str">
            <v>P</v>
          </cell>
        </row>
        <row r="660">
          <cell r="A660" t="str">
            <v>410201094201</v>
          </cell>
          <cell r="B660" t="str">
            <v>SpongeFrame-PlateBracket</v>
          </cell>
          <cell r="C660" t="str">
            <v>/SUS304 (t2)/</v>
          </cell>
          <cell r="D660" t="str">
            <v/>
          </cell>
          <cell r="E660" t="str">
            <v>个</v>
          </cell>
          <cell r="F660" t="str">
            <v>A8HV4915-11B</v>
          </cell>
          <cell r="G660" t="str">
            <v>HK101</v>
          </cell>
          <cell r="H660" t="str">
            <v>P</v>
          </cell>
        </row>
        <row r="661">
          <cell r="A661" t="str">
            <v>410201094301</v>
          </cell>
          <cell r="B661" t="str">
            <v>SpongeFrame-BlockBracket(变更)</v>
          </cell>
          <cell r="C661" t="str">
            <v>/SUS304 (t12)/</v>
          </cell>
          <cell r="D661" t="str">
            <v/>
          </cell>
          <cell r="E661" t="str">
            <v>个</v>
          </cell>
          <cell r="F661" t="str">
            <v>A8HV4916-11B</v>
          </cell>
          <cell r="G661" t="str">
            <v>HK101</v>
          </cell>
          <cell r="H661" t="str">
            <v>P</v>
          </cell>
        </row>
        <row r="662">
          <cell r="A662" t="str">
            <v>410201094400</v>
          </cell>
          <cell r="B662" t="str">
            <v>BladeFrame</v>
          </cell>
          <cell r="C662" t="str">
            <v>//</v>
          </cell>
          <cell r="D662" t="str">
            <v/>
          </cell>
          <cell r="E662" t="str">
            <v>个</v>
          </cell>
          <cell r="F662" t="str">
            <v>A8HV4917-00A</v>
          </cell>
          <cell r="G662" t="str">
            <v>HK101</v>
          </cell>
          <cell r="H662" t="str">
            <v>P</v>
          </cell>
        </row>
        <row r="663">
          <cell r="A663" t="str">
            <v>410201094802</v>
          </cell>
          <cell r="B663" t="str">
            <v>刮刀调节片1</v>
          </cell>
          <cell r="C663" t="str">
            <v>/SUS304 (t3)/</v>
          </cell>
          <cell r="D663" t="str">
            <v/>
          </cell>
          <cell r="E663" t="str">
            <v>个</v>
          </cell>
          <cell r="F663" t="str">
            <v>A8HV4927-12C</v>
          </cell>
          <cell r="G663" t="str">
            <v>HK101</v>
          </cell>
          <cell r="H663" t="str">
            <v>P</v>
          </cell>
        </row>
        <row r="664">
          <cell r="A664" t="str">
            <v>410201094900</v>
          </cell>
          <cell r="B664" t="str">
            <v>毛刷辊高度调节器1</v>
          </cell>
          <cell r="C664" t="str">
            <v>/SUS304 (t3)/</v>
          </cell>
          <cell r="D664" t="str">
            <v/>
          </cell>
          <cell r="E664" t="str">
            <v>个</v>
          </cell>
          <cell r="F664" t="str">
            <v>A8HV4928-00A</v>
          </cell>
          <cell r="G664" t="str">
            <v>HK101</v>
          </cell>
          <cell r="H664" t="str">
            <v>P</v>
          </cell>
        </row>
        <row r="665">
          <cell r="A665" t="str">
            <v>410201095000</v>
          </cell>
          <cell r="B665" t="str">
            <v>海绵辊调节片</v>
          </cell>
          <cell r="C665" t="str">
            <v>/SUS304 (t3)/</v>
          </cell>
          <cell r="D665" t="str">
            <v/>
          </cell>
          <cell r="E665" t="str">
            <v>个</v>
          </cell>
          <cell r="F665" t="str">
            <v>A8HV4931-00A</v>
          </cell>
          <cell r="G665" t="str">
            <v>HK101</v>
          </cell>
          <cell r="H665" t="str">
            <v>P</v>
          </cell>
        </row>
        <row r="666">
          <cell r="A666" t="str">
            <v>410201095100</v>
          </cell>
          <cell r="B666" t="str">
            <v>毛刷辊高度调节器2</v>
          </cell>
          <cell r="C666" t="str">
            <v>/SUS304 (t3)/</v>
          </cell>
          <cell r="D666" t="str">
            <v/>
          </cell>
          <cell r="E666" t="str">
            <v>个</v>
          </cell>
          <cell r="F666" t="str">
            <v>A8HV4936-00A</v>
          </cell>
          <cell r="G666" t="str">
            <v>HK101</v>
          </cell>
          <cell r="H666" t="str">
            <v>P</v>
          </cell>
        </row>
        <row r="667">
          <cell r="A667" t="str">
            <v>410201095202</v>
          </cell>
          <cell r="B667" t="str">
            <v>刮刀调节片2</v>
          </cell>
          <cell r="C667" t="str">
            <v>/SUS304 (t3)/</v>
          </cell>
          <cell r="D667" t="str">
            <v/>
          </cell>
          <cell r="E667" t="str">
            <v>个</v>
          </cell>
          <cell r="F667" t="str">
            <v>A8HV4937-12C</v>
          </cell>
          <cell r="G667" t="str">
            <v>HK101</v>
          </cell>
          <cell r="H667" t="str">
            <v>P</v>
          </cell>
        </row>
        <row r="668">
          <cell r="A668" t="str">
            <v>410201095301</v>
          </cell>
          <cell r="B668" t="str">
            <v>Leakage-PreventionPlate1</v>
          </cell>
          <cell r="C668" t="str">
            <v>/SUS304 (t1.0)/</v>
          </cell>
          <cell r="D668" t="str">
            <v/>
          </cell>
          <cell r="E668" t="str">
            <v>个</v>
          </cell>
          <cell r="F668" t="str">
            <v>A8HV4938-11B</v>
          </cell>
          <cell r="G668" t="str">
            <v>HK101</v>
          </cell>
          <cell r="H668" t="str">
            <v>P</v>
          </cell>
        </row>
        <row r="669">
          <cell r="A669" t="str">
            <v>410201095401</v>
          </cell>
          <cell r="B669" t="str">
            <v>Leakage-PreventionPlate2</v>
          </cell>
          <cell r="C669" t="str">
            <v>/SUS304 (t1.0)/</v>
          </cell>
          <cell r="D669" t="str">
            <v/>
          </cell>
          <cell r="E669" t="str">
            <v>个</v>
          </cell>
          <cell r="F669" t="str">
            <v>A8HV4939-11B</v>
          </cell>
          <cell r="G669" t="str">
            <v>HK101</v>
          </cell>
          <cell r="H669" t="str">
            <v>P</v>
          </cell>
        </row>
        <row r="670">
          <cell r="A670" t="str">
            <v>410201095500</v>
          </cell>
          <cell r="B670" t="str">
            <v>Leakage-PreventionPlate3</v>
          </cell>
          <cell r="C670" t="str">
            <v>/SUS304 (t1)/</v>
          </cell>
          <cell r="D670" t="str">
            <v/>
          </cell>
          <cell r="E670" t="str">
            <v>个</v>
          </cell>
          <cell r="F670" t="str">
            <v>A8HV4942-00A</v>
          </cell>
          <cell r="G670" t="str">
            <v>HK101</v>
          </cell>
          <cell r="H670" t="str">
            <v>P</v>
          </cell>
        </row>
        <row r="671">
          <cell r="A671" t="str">
            <v>410201095600</v>
          </cell>
          <cell r="B671" t="str">
            <v>Sponge-PlateBracket</v>
          </cell>
          <cell r="C671" t="str">
            <v>//</v>
          </cell>
          <cell r="D671" t="str">
            <v/>
          </cell>
          <cell r="E671" t="str">
            <v>个</v>
          </cell>
          <cell r="F671" t="str">
            <v>A8HV4947-00A</v>
          </cell>
          <cell r="G671" t="str">
            <v>HK101</v>
          </cell>
          <cell r="H671" t="str">
            <v>P</v>
          </cell>
        </row>
        <row r="672">
          <cell r="A672" t="str">
            <v>410201095700</v>
          </cell>
          <cell r="B672" t="str">
            <v>MotorCover2</v>
          </cell>
          <cell r="C672" t="str">
            <v>/1.5 THK CRS/镀装饰铬</v>
          </cell>
          <cell r="D672" t="str">
            <v/>
          </cell>
          <cell r="E672" t="str">
            <v>个</v>
          </cell>
          <cell r="F672" t="str">
            <v>A8HV4952-00A</v>
          </cell>
          <cell r="G672" t="str">
            <v>HK101</v>
          </cell>
          <cell r="H672" t="str">
            <v>P</v>
          </cell>
        </row>
        <row r="673">
          <cell r="A673" t="str">
            <v>410201095801</v>
          </cell>
          <cell r="B673" t="str">
            <v>Watering-Bracket3</v>
          </cell>
          <cell r="C673" t="str">
            <v>/SUS304 (t2)/</v>
          </cell>
          <cell r="D673" t="str">
            <v/>
          </cell>
          <cell r="E673" t="str">
            <v>个</v>
          </cell>
          <cell r="F673" t="str">
            <v>A8HV4955-11B</v>
          </cell>
          <cell r="G673" t="str">
            <v>HK101</v>
          </cell>
          <cell r="H673" t="str">
            <v>P</v>
          </cell>
        </row>
        <row r="674">
          <cell r="A674" t="str">
            <v>410201095900</v>
          </cell>
          <cell r="B674" t="str">
            <v>导向轮支架2</v>
          </cell>
          <cell r="C674" t="str">
            <v>/4.5 THK CRS/镀装饰铬</v>
          </cell>
          <cell r="D674" t="str">
            <v/>
          </cell>
          <cell r="E674" t="str">
            <v>个</v>
          </cell>
          <cell r="F674" t="str">
            <v>A8HV5010-00A</v>
          </cell>
          <cell r="G674" t="str">
            <v>HK101</v>
          </cell>
          <cell r="H674" t="str">
            <v>P</v>
          </cell>
        </row>
        <row r="675">
          <cell r="A675" t="str">
            <v>410201096000</v>
          </cell>
          <cell r="B675" t="str">
            <v>高度调节片1(变更)</v>
          </cell>
          <cell r="C675" t="str">
            <v>/5.0 THK CRS/镀装饰铬</v>
          </cell>
          <cell r="D675" t="str">
            <v/>
          </cell>
          <cell r="E675" t="str">
            <v>个</v>
          </cell>
          <cell r="F675" t="str">
            <v>A8HV5016-00A</v>
          </cell>
          <cell r="G675" t="str">
            <v>HK101</v>
          </cell>
          <cell r="H675" t="str">
            <v>P</v>
          </cell>
        </row>
        <row r="676">
          <cell r="A676" t="str">
            <v>410201096101</v>
          </cell>
          <cell r="B676" t="str">
            <v>拉手支架2</v>
          </cell>
          <cell r="C676" t="str">
            <v>/4.5 THK CRS/镀装饰铬</v>
          </cell>
          <cell r="D676" t="str">
            <v/>
          </cell>
          <cell r="E676" t="str">
            <v>个</v>
          </cell>
          <cell r="F676" t="str">
            <v>A8HV5017-11B</v>
          </cell>
          <cell r="G676" t="str">
            <v>HK101</v>
          </cell>
          <cell r="H676" t="str">
            <v>P</v>
          </cell>
        </row>
        <row r="677">
          <cell r="A677" t="str">
            <v>410201096200</v>
          </cell>
          <cell r="B677" t="str">
            <v>拉手锁块支架</v>
          </cell>
          <cell r="C677" t="str">
            <v>/4.5 THK CRS/镀装饰铬</v>
          </cell>
          <cell r="D677" t="str">
            <v/>
          </cell>
          <cell r="E677" t="str">
            <v>个</v>
          </cell>
          <cell r="F677" t="str">
            <v>A8HV5018-00A</v>
          </cell>
          <cell r="G677" t="str">
            <v>HK101</v>
          </cell>
          <cell r="H677" t="str">
            <v>P</v>
          </cell>
        </row>
        <row r="678">
          <cell r="A678" t="str">
            <v>410201096301</v>
          </cell>
          <cell r="B678" t="str">
            <v>拉手支架1</v>
          </cell>
          <cell r="C678" t="str">
            <v>/4.5 THK CRS/镀装饰铬</v>
          </cell>
          <cell r="D678" t="str">
            <v/>
          </cell>
          <cell r="E678" t="str">
            <v>个</v>
          </cell>
          <cell r="F678" t="str">
            <v>A8HV5021-11B</v>
          </cell>
          <cell r="G678" t="str">
            <v>HK101</v>
          </cell>
          <cell r="H678" t="str">
            <v>P</v>
          </cell>
        </row>
        <row r="679">
          <cell r="A679" t="str">
            <v>410201096400</v>
          </cell>
          <cell r="B679" t="str">
            <v>导向条1</v>
          </cell>
          <cell r="C679" t="str">
            <v>//镀装饰铬</v>
          </cell>
          <cell r="D679" t="str">
            <v/>
          </cell>
          <cell r="E679" t="str">
            <v>个</v>
          </cell>
          <cell r="F679" t="str">
            <v>A8HV5024-00A</v>
          </cell>
          <cell r="G679" t="str">
            <v>HK101</v>
          </cell>
          <cell r="H679" t="str">
            <v>P</v>
          </cell>
        </row>
        <row r="680">
          <cell r="A680" t="str">
            <v>410201096500</v>
          </cell>
          <cell r="B680" t="str">
            <v>导向条2</v>
          </cell>
          <cell r="C680" t="str">
            <v>//镀装饰铬</v>
          </cell>
          <cell r="D680" t="str">
            <v/>
          </cell>
          <cell r="E680" t="str">
            <v>个</v>
          </cell>
          <cell r="F680" t="str">
            <v>A8HV5027-00A</v>
          </cell>
          <cell r="G680" t="str">
            <v>HK101</v>
          </cell>
          <cell r="H680" t="str">
            <v>P</v>
          </cell>
        </row>
        <row r="681">
          <cell r="A681" t="str">
            <v>410201096601</v>
          </cell>
          <cell r="B681" t="str">
            <v>水洗槽接气板</v>
          </cell>
          <cell r="C681" t="str">
            <v>/3.0 THK CRS/镀装饰铬</v>
          </cell>
          <cell r="D681" t="str">
            <v/>
          </cell>
          <cell r="E681" t="str">
            <v>个</v>
          </cell>
          <cell r="F681" t="str">
            <v>A8HV5028-11B</v>
          </cell>
          <cell r="G681" t="str">
            <v>HK101</v>
          </cell>
          <cell r="H681" t="str">
            <v>P</v>
          </cell>
        </row>
        <row r="682">
          <cell r="A682" t="str">
            <v>410201096700</v>
          </cell>
          <cell r="B682" t="str">
            <v>导向轮支架1</v>
          </cell>
          <cell r="C682" t="str">
            <v>/4.5 THK CRS/镀装饰铬</v>
          </cell>
          <cell r="D682" t="str">
            <v/>
          </cell>
          <cell r="E682" t="str">
            <v>个</v>
          </cell>
          <cell r="F682" t="str">
            <v>A8HV5029-00A</v>
          </cell>
          <cell r="G682" t="str">
            <v>HK101</v>
          </cell>
          <cell r="H682" t="str">
            <v>P</v>
          </cell>
        </row>
        <row r="683">
          <cell r="A683" t="str">
            <v>410201096901</v>
          </cell>
          <cell r="B683" t="str">
            <v>水洗接气板盖</v>
          </cell>
          <cell r="C683" t="str">
            <v>/1.5 THK CRS/镀装饰铬</v>
          </cell>
          <cell r="D683" t="str">
            <v/>
          </cell>
          <cell r="E683" t="str">
            <v>个</v>
          </cell>
          <cell r="F683" t="str">
            <v>A8HV5037-11B</v>
          </cell>
          <cell r="G683" t="str">
            <v>HK101</v>
          </cell>
          <cell r="H683" t="str">
            <v>P</v>
          </cell>
        </row>
        <row r="684">
          <cell r="A684" t="str">
            <v>410201097000</v>
          </cell>
          <cell r="B684" t="str">
            <v>水洗槽管子支架</v>
          </cell>
          <cell r="C684" t="str">
            <v>/2.0 THK CRS/镀装饰铬</v>
          </cell>
          <cell r="D684" t="str">
            <v/>
          </cell>
          <cell r="E684" t="str">
            <v>个</v>
          </cell>
          <cell r="F684" t="str">
            <v>A8HV5041-00A</v>
          </cell>
          <cell r="G684" t="str">
            <v>HK101</v>
          </cell>
          <cell r="H684" t="str">
            <v>P</v>
          </cell>
        </row>
        <row r="685">
          <cell r="A685" t="str">
            <v>410201097101</v>
          </cell>
          <cell r="B685" t="str">
            <v>感应器支架</v>
          </cell>
          <cell r="C685" t="str">
            <v>/2.0 THK CRS/镀装饰铬</v>
          </cell>
          <cell r="D685" t="str">
            <v/>
          </cell>
          <cell r="E685" t="str">
            <v>个</v>
          </cell>
          <cell r="F685" t="str">
            <v>A8HV5049-11B</v>
          </cell>
          <cell r="G685" t="str">
            <v>HK101</v>
          </cell>
          <cell r="H685" t="str">
            <v>P</v>
          </cell>
        </row>
        <row r="686">
          <cell r="A686" t="str">
            <v>410201097200</v>
          </cell>
          <cell r="B686" t="str">
            <v>高度调节片2(变更)</v>
          </cell>
          <cell r="C686" t="str">
            <v>/1.0 THK CRS/镀装饰铬</v>
          </cell>
          <cell r="D686" t="str">
            <v/>
          </cell>
          <cell r="E686" t="str">
            <v>个</v>
          </cell>
          <cell r="F686" t="str">
            <v>A8HV5050-00A</v>
          </cell>
          <cell r="G686" t="str">
            <v>HK101</v>
          </cell>
          <cell r="H686" t="str">
            <v>P</v>
          </cell>
        </row>
        <row r="687">
          <cell r="A687" t="str">
            <v>410201097300</v>
          </cell>
          <cell r="B687" t="str">
            <v>水洗槽升降L型小支架</v>
          </cell>
          <cell r="C687" t="str">
            <v>/3.0 THK CRS/镀装饰铬</v>
          </cell>
          <cell r="D687" t="str">
            <v/>
          </cell>
          <cell r="E687" t="str">
            <v>个</v>
          </cell>
          <cell r="F687" t="str">
            <v>A8HV5067-00A</v>
          </cell>
          <cell r="G687" t="str">
            <v>HK101</v>
          </cell>
          <cell r="H687" t="str">
            <v>P</v>
          </cell>
        </row>
        <row r="688">
          <cell r="A688" t="str">
            <v>410201097400</v>
          </cell>
          <cell r="B688" t="str">
            <v>锁块调节片</v>
          </cell>
          <cell r="C688" t="str">
            <v>/SUS304 (t0.5)/</v>
          </cell>
          <cell r="D688" t="str">
            <v/>
          </cell>
          <cell r="E688" t="str">
            <v>个</v>
          </cell>
          <cell r="F688" t="str">
            <v>A8HV5068-00A</v>
          </cell>
          <cell r="G688" t="str">
            <v>HK101</v>
          </cell>
          <cell r="H688" t="str">
            <v>P</v>
          </cell>
        </row>
        <row r="689">
          <cell r="A689" t="str">
            <v>410201097500</v>
          </cell>
          <cell r="B689" t="str">
            <v>拉手调节片</v>
          </cell>
          <cell r="C689" t="str">
            <v>/SUS304 (t0.5)/</v>
          </cell>
          <cell r="D689" t="str">
            <v/>
          </cell>
          <cell r="E689" t="str">
            <v>个</v>
          </cell>
          <cell r="F689" t="str">
            <v>A8HV5069-00A</v>
          </cell>
          <cell r="G689" t="str">
            <v>HK101</v>
          </cell>
          <cell r="H689" t="str">
            <v>P</v>
          </cell>
        </row>
        <row r="690">
          <cell r="A690" t="str">
            <v>410201097600</v>
          </cell>
          <cell r="B690" t="str">
            <v>压布辊气缸罩1</v>
          </cell>
          <cell r="C690" t="str">
            <v>/2.0 THK CRS/黑色细砂纹</v>
          </cell>
          <cell r="D690" t="str">
            <v/>
          </cell>
          <cell r="E690" t="str">
            <v>个</v>
          </cell>
          <cell r="F690" t="str">
            <v>A8HV4022-00A</v>
          </cell>
          <cell r="G690" t="str">
            <v>HK101</v>
          </cell>
          <cell r="H690" t="str">
            <v>P</v>
          </cell>
        </row>
        <row r="691">
          <cell r="A691" t="str">
            <v>410201097700</v>
          </cell>
          <cell r="B691" t="str">
            <v>压布辊气缸罩2</v>
          </cell>
          <cell r="C691" t="str">
            <v>/2.0 THK CRS/黑色细砂纹</v>
          </cell>
          <cell r="D691" t="str">
            <v/>
          </cell>
          <cell r="E691" t="str">
            <v>个</v>
          </cell>
          <cell r="F691" t="str">
            <v>A8HV4023-00A</v>
          </cell>
          <cell r="G691" t="str">
            <v>HK101</v>
          </cell>
          <cell r="H691" t="str">
            <v>P</v>
          </cell>
        </row>
        <row r="692">
          <cell r="A692" t="str">
            <v>410201097800</v>
          </cell>
          <cell r="B692" t="str">
            <v>Safety Stopper 1B</v>
          </cell>
          <cell r="C692" t="str">
            <v>/3.0 THK CRS/</v>
          </cell>
          <cell r="D692" t="str">
            <v/>
          </cell>
          <cell r="E692" t="str">
            <v>个</v>
          </cell>
          <cell r="F692" t="str">
            <v>A8HV2301-00A</v>
          </cell>
          <cell r="G692" t="str">
            <v>HK101</v>
          </cell>
          <cell r="H692" t="str">
            <v>P</v>
          </cell>
        </row>
        <row r="693">
          <cell r="A693" t="str">
            <v>410201097900</v>
          </cell>
          <cell r="B693" t="str">
            <v>安全停止2A</v>
          </cell>
          <cell r="C693" t="str">
            <v>/3.0 THK CRS/</v>
          </cell>
          <cell r="D693" t="str">
            <v/>
          </cell>
          <cell r="E693" t="str">
            <v>个</v>
          </cell>
          <cell r="F693" t="str">
            <v>A8HV2302-00A</v>
          </cell>
          <cell r="G693" t="str">
            <v>HK101</v>
          </cell>
          <cell r="H693" t="str">
            <v>P</v>
          </cell>
        </row>
        <row r="694">
          <cell r="A694" t="str">
            <v>410201098600</v>
          </cell>
          <cell r="B694" t="str">
            <v>激光接收护罩壳</v>
          </cell>
          <cell r="C694" t="str">
            <v>/45(t2.0)/</v>
          </cell>
          <cell r="D694" t="str">
            <v/>
          </cell>
          <cell r="E694" t="str">
            <v>个</v>
          </cell>
          <cell r="F694" t="str">
            <v>A8HV3201-00A</v>
          </cell>
          <cell r="G694" t="str">
            <v>HK101</v>
          </cell>
          <cell r="H694" t="str">
            <v>P</v>
          </cell>
        </row>
        <row r="695">
          <cell r="A695" t="str">
            <v>410201098700</v>
          </cell>
          <cell r="B695" t="str">
            <v>上小门</v>
          </cell>
          <cell r="C695" t="str">
            <v>/冷板 δ=1.5/</v>
          </cell>
          <cell r="D695" t="str">
            <v/>
          </cell>
          <cell r="E695" t="str">
            <v>个</v>
          </cell>
          <cell r="F695" t="str">
            <v>A8HV2306-00A</v>
          </cell>
          <cell r="G695" t="str">
            <v>HK101</v>
          </cell>
          <cell r="H695" t="str">
            <v>P</v>
          </cell>
        </row>
        <row r="696">
          <cell r="A696" t="str">
            <v>410201098802</v>
          </cell>
          <cell r="B696" t="str">
            <v>墨水槽</v>
          </cell>
          <cell r="C696" t="str">
            <v>/不锈钢板δ=1.0/</v>
          </cell>
          <cell r="D696" t="str">
            <v/>
          </cell>
          <cell r="E696" t="str">
            <v>个</v>
          </cell>
          <cell r="F696" t="str">
            <v>KM32-81</v>
          </cell>
          <cell r="G696" t="str">
            <v>HK101</v>
          </cell>
          <cell r="H696" t="str">
            <v>P</v>
          </cell>
        </row>
        <row r="697">
          <cell r="A697" t="str">
            <v>410201221400</v>
          </cell>
          <cell r="B697" t="str">
            <v>水洗槽电磁阀支架</v>
          </cell>
          <cell r="C697" t="str">
            <v>/2.0 THK CRS/镀白锌</v>
          </cell>
          <cell r="D697" t="str">
            <v/>
          </cell>
          <cell r="E697" t="str">
            <v>个</v>
          </cell>
          <cell r="F697" t="str">
            <v>A8HV2311-00A</v>
          </cell>
          <cell r="G697" t="str">
            <v>HK101</v>
          </cell>
          <cell r="H697" t="str">
            <v>P</v>
          </cell>
        </row>
        <row r="698">
          <cell r="A698" t="str">
            <v>410201221500</v>
          </cell>
          <cell r="B698" t="str">
            <v>水桶</v>
          </cell>
          <cell r="C698" t="str">
            <v>/SUS304(t1.5)/</v>
          </cell>
          <cell r="D698" t="str">
            <v/>
          </cell>
          <cell r="E698" t="str">
            <v>个</v>
          </cell>
          <cell r="F698" t="str">
            <v>A8HV5071-00A</v>
          </cell>
          <cell r="G698" t="str">
            <v>HK101</v>
          </cell>
          <cell r="H698" t="str">
            <v>P</v>
          </cell>
        </row>
        <row r="699">
          <cell r="A699" t="str">
            <v>410201221601</v>
          </cell>
          <cell r="B699" t="str">
            <v>Stopper-Plate2</v>
          </cell>
          <cell r="C699" t="str">
            <v>/4.5 THK CRS/黑色细砂纹</v>
          </cell>
          <cell r="D699" t="str">
            <v/>
          </cell>
          <cell r="E699" t="str">
            <v>个</v>
          </cell>
          <cell r="F699" t="str">
            <v>A8HV4956-01B</v>
          </cell>
          <cell r="G699" t="str">
            <v>HK101</v>
          </cell>
          <cell r="H699" t="str">
            <v>P</v>
          </cell>
        </row>
        <row r="700">
          <cell r="A700" t="str">
            <v>410201221700</v>
          </cell>
          <cell r="B700" t="str">
            <v>WireSensor-Bracket1(变更)</v>
          </cell>
          <cell r="C700" t="str">
            <v>/6.0 THK CRS/黑色细砂纹</v>
          </cell>
          <cell r="D700" t="str">
            <v/>
          </cell>
          <cell r="E700" t="str">
            <v>个</v>
          </cell>
          <cell r="F700" t="str">
            <v>A8HV4957-00A</v>
          </cell>
          <cell r="G700" t="str">
            <v>HK101</v>
          </cell>
          <cell r="H700" t="str">
            <v>P</v>
          </cell>
        </row>
        <row r="701">
          <cell r="A701" t="str">
            <v>410201221800</v>
          </cell>
          <cell r="B701" t="str">
            <v>调节片</v>
          </cell>
          <cell r="C701" t="str">
            <v>/SUS304 (t2)/</v>
          </cell>
          <cell r="D701" t="str">
            <v/>
          </cell>
          <cell r="E701" t="str">
            <v>个</v>
          </cell>
          <cell r="F701" t="str">
            <v>A8HV4958-00A</v>
          </cell>
          <cell r="G701" t="str">
            <v>HK101</v>
          </cell>
          <cell r="H701" t="str">
            <v>P</v>
          </cell>
        </row>
        <row r="702">
          <cell r="A702" t="str">
            <v>410201221900</v>
          </cell>
          <cell r="B702" t="str">
            <v>WireSensor-Bracket2</v>
          </cell>
          <cell r="C702" t="str">
            <v>/6.0 THK CRS/黑色细砂纹</v>
          </cell>
          <cell r="D702" t="str">
            <v/>
          </cell>
          <cell r="E702" t="str">
            <v>个</v>
          </cell>
          <cell r="F702" t="str">
            <v>A8HV4967-00A</v>
          </cell>
          <cell r="G702" t="str">
            <v>HK101</v>
          </cell>
          <cell r="H702" t="str">
            <v>P</v>
          </cell>
        </row>
        <row r="703">
          <cell r="A703" t="str">
            <v>410201222000</v>
          </cell>
          <cell r="B703" t="str">
            <v>Stopper-Plate3</v>
          </cell>
          <cell r="C703" t="str">
            <v>/SUS304 (t4.0)/</v>
          </cell>
          <cell r="D703" t="str">
            <v/>
          </cell>
          <cell r="E703" t="str">
            <v>个</v>
          </cell>
          <cell r="F703" t="str">
            <v>A8HV4968-00A</v>
          </cell>
          <cell r="G703" t="str">
            <v>HK101</v>
          </cell>
          <cell r="H703" t="str">
            <v>P</v>
          </cell>
        </row>
        <row r="704">
          <cell r="A704" t="str">
            <v>410201222100</v>
          </cell>
          <cell r="B704" t="str">
            <v>TL-SG1008M 支架</v>
          </cell>
          <cell r="C704" t="str">
            <v>/冷板 δ=2.0/黑色细砂纹</v>
          </cell>
          <cell r="D704" t="str">
            <v/>
          </cell>
          <cell r="E704" t="str">
            <v>个</v>
          </cell>
          <cell r="F704" t="str">
            <v>KM32-K88</v>
          </cell>
          <cell r="G704" t="str">
            <v>HK101</v>
          </cell>
          <cell r="H704" t="str">
            <v>P</v>
          </cell>
        </row>
        <row r="705">
          <cell r="A705" t="str">
            <v>410201222200</v>
          </cell>
          <cell r="B705" t="str">
            <v>TL-SG1008M 左夹块</v>
          </cell>
          <cell r="C705" t="str">
            <v>/冷板 δ=2.0/黑色细砂纹</v>
          </cell>
          <cell r="D705" t="str">
            <v/>
          </cell>
          <cell r="E705" t="str">
            <v>个</v>
          </cell>
          <cell r="F705" t="str">
            <v>KM32-K89</v>
          </cell>
          <cell r="G705" t="str">
            <v>HK101</v>
          </cell>
          <cell r="H705" t="str">
            <v>P</v>
          </cell>
        </row>
        <row r="706">
          <cell r="A706" t="str">
            <v>410201222300</v>
          </cell>
          <cell r="B706" t="str">
            <v>TL-SG1008M 右夹块</v>
          </cell>
          <cell r="C706" t="str">
            <v>/冷板 δ=2.0/黑色细砂纹</v>
          </cell>
          <cell r="D706" t="str">
            <v/>
          </cell>
          <cell r="E706" t="str">
            <v>个</v>
          </cell>
          <cell r="F706" t="str">
            <v>KM32-K89-02</v>
          </cell>
          <cell r="G706" t="str">
            <v>HK101</v>
          </cell>
          <cell r="H706" t="str">
            <v>P</v>
          </cell>
        </row>
        <row r="707">
          <cell r="A707" t="str">
            <v>410201223400</v>
          </cell>
          <cell r="B707" t="str">
            <v>Support Plate/1</v>
          </cell>
          <cell r="C707" t="str">
            <v>/SUS304-CP(t2.5)/</v>
          </cell>
          <cell r="D707" t="str">
            <v/>
          </cell>
          <cell r="E707" t="str">
            <v>个</v>
          </cell>
          <cell r="F707" t="str">
            <v>A8HV4975-00A</v>
          </cell>
          <cell r="G707" t="str">
            <v>HK101</v>
          </cell>
          <cell r="H707" t="str">
            <v>P</v>
          </cell>
        </row>
        <row r="708">
          <cell r="A708" t="str">
            <v>410201223500</v>
          </cell>
          <cell r="B708" t="str">
            <v>Support Plate/2</v>
          </cell>
          <cell r="C708" t="str">
            <v>/SUS304-CP(t2.5)/</v>
          </cell>
          <cell r="D708" t="str">
            <v/>
          </cell>
          <cell r="E708" t="str">
            <v>个</v>
          </cell>
          <cell r="F708" t="str">
            <v>A8HV4976-00A</v>
          </cell>
          <cell r="G708" t="str">
            <v>HK101</v>
          </cell>
          <cell r="H708" t="str">
            <v>P</v>
          </cell>
        </row>
        <row r="709">
          <cell r="A709" t="str">
            <v>410201223600</v>
          </cell>
          <cell r="B709" t="str">
            <v>Positioning Spacer/1</v>
          </cell>
          <cell r="C709" t="str">
            <v>/SUS304-CP(t2.5)/</v>
          </cell>
          <cell r="D709" t="str">
            <v/>
          </cell>
          <cell r="E709" t="str">
            <v>个</v>
          </cell>
          <cell r="F709" t="str">
            <v>A8HV4977-00A</v>
          </cell>
          <cell r="G709" t="str">
            <v>HK101</v>
          </cell>
          <cell r="H709" t="str">
            <v>P</v>
          </cell>
        </row>
        <row r="710">
          <cell r="A710" t="str">
            <v>410201223700</v>
          </cell>
          <cell r="B710" t="str">
            <v>Positioning Spacer/2</v>
          </cell>
          <cell r="C710" t="str">
            <v>/SUS304-CP(t2.5)/</v>
          </cell>
          <cell r="D710" t="str">
            <v/>
          </cell>
          <cell r="E710" t="str">
            <v>个</v>
          </cell>
          <cell r="F710" t="str">
            <v>A8HV4978-00A</v>
          </cell>
          <cell r="G710" t="str">
            <v>HK101</v>
          </cell>
          <cell r="H710" t="str">
            <v>P</v>
          </cell>
        </row>
        <row r="711">
          <cell r="A711" t="str">
            <v>410201223800</v>
          </cell>
          <cell r="B711" t="str">
            <v>Holding Plate/1</v>
          </cell>
          <cell r="C711" t="str">
            <v>/SUS304-CP(t2.5)/</v>
          </cell>
          <cell r="D711" t="str">
            <v/>
          </cell>
          <cell r="E711" t="str">
            <v>个</v>
          </cell>
          <cell r="F711" t="str">
            <v>A8HV4979-00A</v>
          </cell>
          <cell r="G711" t="str">
            <v>HK101</v>
          </cell>
          <cell r="H711" t="str">
            <v>P</v>
          </cell>
        </row>
        <row r="712">
          <cell r="A712" t="str">
            <v>410201223900</v>
          </cell>
          <cell r="B712" t="str">
            <v>Holding Plate/2</v>
          </cell>
          <cell r="C712" t="str">
            <v>/SUS304-CP(t2.5)/</v>
          </cell>
          <cell r="D712" t="str">
            <v/>
          </cell>
          <cell r="E712" t="str">
            <v>个</v>
          </cell>
          <cell r="F712" t="str">
            <v>A8HV4980-00A</v>
          </cell>
          <cell r="G712" t="str">
            <v>HK101</v>
          </cell>
          <cell r="H712" t="str">
            <v>P</v>
          </cell>
        </row>
        <row r="713">
          <cell r="A713" t="str">
            <v>410201226600</v>
          </cell>
          <cell r="B713" t="str">
            <v>固定板(变更)</v>
          </cell>
          <cell r="C713" t="str">
            <v>/6.0 THK CRS/镀装饰铬</v>
          </cell>
          <cell r="D713" t="str">
            <v/>
          </cell>
          <cell r="E713" t="str">
            <v>个</v>
          </cell>
          <cell r="F713" t="str">
            <v>A8HV9601-00A</v>
          </cell>
          <cell r="G713" t="str">
            <v>HK101</v>
          </cell>
          <cell r="H713" t="str">
            <v>P</v>
          </cell>
        </row>
        <row r="714">
          <cell r="A714" t="str">
            <v>410201226700</v>
          </cell>
          <cell r="B714" t="str">
            <v>Front Cover1(变更)</v>
          </cell>
          <cell r="C714" t="str">
            <v>/1.2 THK CRS（ｔ1.2）/黑色细砂纹</v>
          </cell>
          <cell r="D714" t="str">
            <v/>
          </cell>
          <cell r="E714" t="str">
            <v>个</v>
          </cell>
          <cell r="F714" t="str">
            <v>A8HV5075-00A</v>
          </cell>
          <cell r="G714" t="str">
            <v>HK101</v>
          </cell>
          <cell r="H714" t="str">
            <v>P</v>
          </cell>
        </row>
        <row r="715">
          <cell r="A715" t="str">
            <v>410201226800</v>
          </cell>
          <cell r="B715" t="str">
            <v>Front Cover2(变更)</v>
          </cell>
          <cell r="C715" t="str">
            <v>/1.2 THK CRS（ｔ1.2）/黑色细砂纹</v>
          </cell>
          <cell r="D715" t="str">
            <v/>
          </cell>
          <cell r="E715" t="str">
            <v>个</v>
          </cell>
          <cell r="F715" t="str">
            <v>A8HV5076-00A</v>
          </cell>
          <cell r="G715" t="str">
            <v>HK101</v>
          </cell>
          <cell r="H715" t="str">
            <v>P</v>
          </cell>
        </row>
        <row r="716">
          <cell r="A716" t="str">
            <v>410201226900</v>
          </cell>
          <cell r="B716" t="str">
            <v>Front Cover3</v>
          </cell>
          <cell r="C716" t="str">
            <v>/1.0 THK CRS（ｔ1.0）/黑色细砂纹</v>
          </cell>
          <cell r="D716" t="str">
            <v/>
          </cell>
          <cell r="E716" t="str">
            <v>个</v>
          </cell>
          <cell r="F716" t="str">
            <v>A8HV5077-00A</v>
          </cell>
          <cell r="G716" t="str">
            <v>HK101</v>
          </cell>
          <cell r="H716" t="str">
            <v>P</v>
          </cell>
        </row>
        <row r="717">
          <cell r="A717" t="str">
            <v>410201227000</v>
          </cell>
          <cell r="B717" t="str">
            <v>Front Cover4(变更)</v>
          </cell>
          <cell r="C717" t="str">
            <v>/1.2 THK CRS（ｔ1.2）/黑色细砂纹</v>
          </cell>
          <cell r="D717" t="str">
            <v/>
          </cell>
          <cell r="E717" t="str">
            <v>个</v>
          </cell>
          <cell r="F717" t="str">
            <v>A8HV5078-00A</v>
          </cell>
          <cell r="G717" t="str">
            <v>HK101</v>
          </cell>
          <cell r="H717" t="str">
            <v>P</v>
          </cell>
        </row>
        <row r="718">
          <cell r="A718" t="str">
            <v>410201227100</v>
          </cell>
          <cell r="B718" t="str">
            <v>Front Cover5(变更)</v>
          </cell>
          <cell r="C718" t="str">
            <v>/1.2 THK CRS（ｔ1.2）/黑色细砂纹</v>
          </cell>
          <cell r="D718" t="str">
            <v/>
          </cell>
          <cell r="E718" t="str">
            <v>个</v>
          </cell>
          <cell r="F718" t="str">
            <v>A8HV5079-00A</v>
          </cell>
          <cell r="G718" t="str">
            <v>HK101</v>
          </cell>
          <cell r="H718" t="str">
            <v>P</v>
          </cell>
        </row>
        <row r="719">
          <cell r="A719" t="str">
            <v>410201227200</v>
          </cell>
          <cell r="B719" t="str">
            <v>Front Cover6</v>
          </cell>
          <cell r="C719" t="str">
            <v>/1.0 THK CRS（ｔ1.0）/黑色细砂纹</v>
          </cell>
          <cell r="D719" t="str">
            <v/>
          </cell>
          <cell r="E719" t="str">
            <v>个</v>
          </cell>
          <cell r="F719" t="str">
            <v>A8HV5080-00A</v>
          </cell>
          <cell r="G719" t="str">
            <v>HK101</v>
          </cell>
          <cell r="H719" t="str">
            <v>P</v>
          </cell>
        </row>
        <row r="720">
          <cell r="A720" t="str">
            <v>410201227300</v>
          </cell>
          <cell r="B720" t="str">
            <v>Handle Plate(变更)</v>
          </cell>
          <cell r="C720" t="str">
            <v>/4.5 THK CRS（ｔ4.5）/黑色细砂纹</v>
          </cell>
          <cell r="D720" t="str">
            <v/>
          </cell>
          <cell r="E720" t="str">
            <v>个</v>
          </cell>
          <cell r="F720" t="str">
            <v>A8HV5081-00A</v>
          </cell>
          <cell r="G720" t="str">
            <v>HK101</v>
          </cell>
          <cell r="H720" t="str">
            <v>P</v>
          </cell>
        </row>
        <row r="721">
          <cell r="A721" t="str">
            <v>410201227400</v>
          </cell>
          <cell r="B721" t="str">
            <v>Front Cover7</v>
          </cell>
          <cell r="C721" t="str">
            <v>/1.0 THK CRS（ｔ1.0）/黑色细砂纹</v>
          </cell>
          <cell r="D721" t="str">
            <v/>
          </cell>
          <cell r="E721" t="str">
            <v>个</v>
          </cell>
          <cell r="F721" t="str">
            <v>A8HV5082-00A</v>
          </cell>
          <cell r="G721" t="str">
            <v>HK101</v>
          </cell>
          <cell r="H721" t="str">
            <v>P</v>
          </cell>
        </row>
        <row r="722">
          <cell r="A722" t="str">
            <v>410201227500</v>
          </cell>
          <cell r="B722" t="str">
            <v>Front Cover8</v>
          </cell>
          <cell r="C722" t="str">
            <v>/1.0 THK CRS（ｔ1.0）/黑色细砂纹</v>
          </cell>
          <cell r="D722" t="str">
            <v/>
          </cell>
          <cell r="E722" t="str">
            <v>个</v>
          </cell>
          <cell r="F722" t="str">
            <v>A8HV5085-00A</v>
          </cell>
          <cell r="G722" t="str">
            <v>HK101</v>
          </cell>
          <cell r="H722" t="str">
            <v>P</v>
          </cell>
        </row>
        <row r="723">
          <cell r="A723" t="str">
            <v>410201227600</v>
          </cell>
          <cell r="B723" t="str">
            <v>Support Plate1</v>
          </cell>
          <cell r="C723" t="str">
            <v>/1.0 THK CRS（ｔ1.0）/黑色细砂纹</v>
          </cell>
          <cell r="D723" t="str">
            <v/>
          </cell>
          <cell r="E723" t="str">
            <v>个</v>
          </cell>
          <cell r="F723" t="str">
            <v>A8HV5086-00A</v>
          </cell>
          <cell r="G723" t="str">
            <v>HK101</v>
          </cell>
          <cell r="H723" t="str">
            <v>P</v>
          </cell>
        </row>
        <row r="724">
          <cell r="A724" t="str">
            <v>410201227700</v>
          </cell>
          <cell r="B724" t="str">
            <v>Support Plate2</v>
          </cell>
          <cell r="C724" t="str">
            <v>/1.0 THK CRS（ｔ1.0）/黑色细砂纹</v>
          </cell>
          <cell r="D724" t="str">
            <v/>
          </cell>
          <cell r="E724" t="str">
            <v>个</v>
          </cell>
          <cell r="F724" t="str">
            <v>A8HV5087-00A</v>
          </cell>
          <cell r="G724" t="str">
            <v>HK101</v>
          </cell>
          <cell r="H724" t="str">
            <v>P</v>
          </cell>
        </row>
        <row r="725">
          <cell r="A725" t="str">
            <v>410201227800</v>
          </cell>
          <cell r="B725" t="str">
            <v>Front Cover9</v>
          </cell>
          <cell r="C725" t="str">
            <v>/1.0 THK CRS（ｔ1.0）/黑色细砂纹</v>
          </cell>
          <cell r="D725" t="str">
            <v/>
          </cell>
          <cell r="E725" t="str">
            <v>个</v>
          </cell>
          <cell r="F725" t="str">
            <v>A8HV5088-00A</v>
          </cell>
          <cell r="G725" t="str">
            <v>HK101</v>
          </cell>
          <cell r="H725" t="str">
            <v>P</v>
          </cell>
        </row>
        <row r="726">
          <cell r="A726" t="str">
            <v>410201227900</v>
          </cell>
          <cell r="B726" t="str">
            <v>Front Cover10</v>
          </cell>
          <cell r="C726" t="str">
            <v>/1.0 THK CRS（ｔ1.0）/黑色细砂纹</v>
          </cell>
          <cell r="D726" t="str">
            <v/>
          </cell>
          <cell r="E726" t="str">
            <v>个</v>
          </cell>
          <cell r="F726" t="str">
            <v>A8HV5089-00A</v>
          </cell>
          <cell r="G726" t="str">
            <v>HK101</v>
          </cell>
          <cell r="H726" t="str">
            <v>P</v>
          </cell>
        </row>
        <row r="727">
          <cell r="A727" t="str">
            <v>410201228000</v>
          </cell>
          <cell r="B727" t="str">
            <v>Support Plate3</v>
          </cell>
          <cell r="C727" t="str">
            <v>/1.0 THK CRS（ｔ1.0）/黑色细砂纹</v>
          </cell>
          <cell r="D727" t="str">
            <v/>
          </cell>
          <cell r="E727" t="str">
            <v>个</v>
          </cell>
          <cell r="F727" t="str">
            <v>A8HV5090-00A</v>
          </cell>
          <cell r="G727" t="str">
            <v>HK101</v>
          </cell>
          <cell r="H727" t="str">
            <v>P</v>
          </cell>
        </row>
        <row r="728">
          <cell r="A728" t="str">
            <v>410201228100</v>
          </cell>
          <cell r="B728" t="str">
            <v>Front Cover11</v>
          </cell>
          <cell r="C728" t="str">
            <v>/1.0 THK CRS（ｔ1.0）/黑色细砂纹</v>
          </cell>
          <cell r="D728" t="str">
            <v/>
          </cell>
          <cell r="E728" t="str">
            <v>个</v>
          </cell>
          <cell r="F728" t="str">
            <v>A8HV5091-00A</v>
          </cell>
          <cell r="G728" t="str">
            <v>HK101</v>
          </cell>
          <cell r="H728" t="str">
            <v>P</v>
          </cell>
        </row>
        <row r="729">
          <cell r="A729" t="str">
            <v>410201228200</v>
          </cell>
          <cell r="B729" t="str">
            <v>Front Cover12</v>
          </cell>
          <cell r="C729" t="str">
            <v>/1.0 THK CRS（ｔ1.0）/黑色细砂纹</v>
          </cell>
          <cell r="D729" t="str">
            <v/>
          </cell>
          <cell r="E729" t="str">
            <v>个</v>
          </cell>
          <cell r="F729" t="str">
            <v>A8HV5092-00A</v>
          </cell>
          <cell r="G729" t="str">
            <v>HK101</v>
          </cell>
          <cell r="H729" t="str">
            <v>P</v>
          </cell>
        </row>
        <row r="730">
          <cell r="A730" t="str">
            <v>410301005101</v>
          </cell>
          <cell r="B730" t="str">
            <v>温控板</v>
          </cell>
          <cell r="C730" t="str">
            <v>/ABS塑料灰色/</v>
          </cell>
          <cell r="D730" t="str">
            <v/>
          </cell>
          <cell r="E730" t="str">
            <v>个</v>
          </cell>
          <cell r="F730" t="str">
            <v>KW3204-07</v>
          </cell>
          <cell r="G730" t="str">
            <v>HK101</v>
          </cell>
          <cell r="H730" t="str">
            <v>P</v>
          </cell>
        </row>
        <row r="731">
          <cell r="A731" t="str">
            <v>410301011500</v>
          </cell>
          <cell r="B731" t="str">
            <v>防水板2</v>
          </cell>
          <cell r="C731" t="str">
            <v>0.188 THK 透明PETP//</v>
          </cell>
          <cell r="D731" t="str">
            <v/>
          </cell>
          <cell r="E731" t="str">
            <v>个</v>
          </cell>
          <cell r="F731" t="str">
            <v/>
          </cell>
          <cell r="G731" t="str">
            <v>HK101</v>
          </cell>
          <cell r="H731" t="str">
            <v>P</v>
          </cell>
        </row>
        <row r="732">
          <cell r="A732" t="str">
            <v>410301011600</v>
          </cell>
          <cell r="B732" t="str">
            <v>防水板3</v>
          </cell>
          <cell r="C732" t="str">
            <v>0.188 THK 透明PETP//</v>
          </cell>
          <cell r="D732" t="str">
            <v/>
          </cell>
          <cell r="E732" t="str">
            <v>个</v>
          </cell>
          <cell r="F732" t="str">
            <v/>
          </cell>
          <cell r="G732" t="str">
            <v>HK101</v>
          </cell>
          <cell r="H732" t="str">
            <v>P</v>
          </cell>
        </row>
        <row r="733">
          <cell r="A733" t="str">
            <v>410301011700</v>
          </cell>
          <cell r="B733" t="str">
            <v>防水板4</v>
          </cell>
          <cell r="C733" t="str">
            <v>0.188 THK 透明PETP//</v>
          </cell>
          <cell r="D733" t="str">
            <v/>
          </cell>
          <cell r="E733" t="str">
            <v>个</v>
          </cell>
          <cell r="F733" t="str">
            <v/>
          </cell>
          <cell r="G733" t="str">
            <v>HK101</v>
          </cell>
          <cell r="H733" t="str">
            <v>P</v>
          </cell>
        </row>
        <row r="734">
          <cell r="A734" t="str">
            <v>410301011800</v>
          </cell>
          <cell r="B734" t="str">
            <v>保护条</v>
          </cell>
          <cell r="C734" t="str">
            <v>(MISUMI)AVNZ-2-10，10米/包//</v>
          </cell>
          <cell r="D734" t="str">
            <v/>
          </cell>
          <cell r="E734" t="str">
            <v>包</v>
          </cell>
          <cell r="F734" t="str">
            <v/>
          </cell>
          <cell r="G734" t="str">
            <v>HK101</v>
          </cell>
          <cell r="H734" t="str">
            <v>P</v>
          </cell>
        </row>
        <row r="735">
          <cell r="A735" t="str">
            <v>410301012600</v>
          </cell>
          <cell r="B735" t="str">
            <v>减磨套</v>
          </cell>
          <cell r="C735" t="str">
            <v>(MISUMI)JZB6-10//</v>
          </cell>
          <cell r="D735" t="str">
            <v/>
          </cell>
          <cell r="E735" t="str">
            <v>个</v>
          </cell>
          <cell r="F735" t="str">
            <v>KM32-S20</v>
          </cell>
          <cell r="G735" t="str">
            <v>HK101</v>
          </cell>
          <cell r="H735" t="str">
            <v>P</v>
          </cell>
        </row>
        <row r="736">
          <cell r="A736" t="str">
            <v>410301012700</v>
          </cell>
          <cell r="B736" t="str">
            <v>橡胶圈</v>
          </cell>
          <cell r="C736" t="str">
            <v>/硅胶/</v>
          </cell>
          <cell r="D736" t="str">
            <v/>
          </cell>
          <cell r="E736" t="str">
            <v>个</v>
          </cell>
          <cell r="F736" t="str">
            <v>KM32-S86</v>
          </cell>
          <cell r="G736" t="str">
            <v>HK101</v>
          </cell>
          <cell r="H736" t="str">
            <v>P</v>
          </cell>
        </row>
        <row r="737">
          <cell r="A737" t="str">
            <v>410301012800</v>
          </cell>
          <cell r="B737" t="str">
            <v>温控面膜</v>
          </cell>
          <cell r="C737" t="str">
            <v>//</v>
          </cell>
          <cell r="D737" t="str">
            <v/>
          </cell>
          <cell r="E737" t="str">
            <v>个</v>
          </cell>
          <cell r="F737" t="str">
            <v/>
          </cell>
          <cell r="G737" t="str">
            <v>HK101</v>
          </cell>
          <cell r="H737" t="str">
            <v>P</v>
          </cell>
        </row>
        <row r="738">
          <cell r="A738" t="str">
            <v>410301013100</v>
          </cell>
          <cell r="B738" t="str">
            <v>平刮刀(日本)</v>
          </cell>
          <cell r="C738" t="str">
            <v>//</v>
          </cell>
          <cell r="D738" t="str">
            <v/>
          </cell>
          <cell r="E738" t="str">
            <v>个</v>
          </cell>
          <cell r="F738" t="str">
            <v>A8GA4853-302</v>
          </cell>
          <cell r="G738" t="str">
            <v>HK101</v>
          </cell>
          <cell r="H738" t="str">
            <v>P</v>
          </cell>
        </row>
        <row r="739">
          <cell r="A739" t="str">
            <v>410301013200</v>
          </cell>
          <cell r="B739" t="str">
            <v>吸水海绵轮</v>
          </cell>
          <cell r="C739" t="str">
            <v>/PU吸水海绵轮/</v>
          </cell>
          <cell r="D739" t="str">
            <v/>
          </cell>
          <cell r="E739" t="str">
            <v>个</v>
          </cell>
          <cell r="F739" t="str">
            <v>305029000300</v>
          </cell>
          <cell r="G739" t="str">
            <v>HK101</v>
          </cell>
          <cell r="H739" t="str">
            <v>P</v>
          </cell>
        </row>
        <row r="740">
          <cell r="A740" t="str">
            <v>410301013801</v>
          </cell>
          <cell r="B740" t="str">
            <v>INNOAC海绵</v>
          </cell>
          <cell r="C740" t="str">
            <v>/聚氨酯泡沫/</v>
          </cell>
          <cell r="D740" t="str">
            <v/>
          </cell>
          <cell r="E740" t="str">
            <v>个</v>
          </cell>
          <cell r="F740" t="str">
            <v>KM32-S98</v>
          </cell>
          <cell r="G740" t="str">
            <v>HK101</v>
          </cell>
          <cell r="H740" t="str">
            <v>P</v>
          </cell>
        </row>
        <row r="741">
          <cell r="A741" t="str">
            <v>410301014000</v>
          </cell>
          <cell r="B741" t="str">
            <v>保护条</v>
          </cell>
          <cell r="C741" t="str">
            <v>(MISUMI)SGNBA-50-50-10//</v>
          </cell>
          <cell r="D741" t="str">
            <v/>
          </cell>
          <cell r="E741" t="str">
            <v>个</v>
          </cell>
          <cell r="F741" t="str">
            <v/>
          </cell>
          <cell r="G741" t="str">
            <v>HK101</v>
          </cell>
          <cell r="H741" t="str">
            <v>P</v>
          </cell>
        </row>
        <row r="742">
          <cell r="A742" t="str">
            <v>410301014100</v>
          </cell>
          <cell r="B742" t="str">
            <v>保护条</v>
          </cell>
          <cell r="C742" t="str">
            <v>(MISUMI)TRSAT1.6-Y-L3//</v>
          </cell>
          <cell r="D742" t="str">
            <v/>
          </cell>
          <cell r="E742" t="str">
            <v>个</v>
          </cell>
          <cell r="F742" t="str">
            <v/>
          </cell>
          <cell r="G742" t="str">
            <v>HK101</v>
          </cell>
          <cell r="H742" t="str">
            <v>P</v>
          </cell>
        </row>
        <row r="743">
          <cell r="A743" t="str">
            <v>410301014200</v>
          </cell>
          <cell r="B743" t="str">
            <v>保护条</v>
          </cell>
          <cell r="C743" t="str">
            <v>(MISUMI)TRSAT6.4-Y-L7//</v>
          </cell>
          <cell r="D743" t="str">
            <v/>
          </cell>
          <cell r="E743" t="str">
            <v>个</v>
          </cell>
          <cell r="F743" t="str">
            <v/>
          </cell>
          <cell r="G743" t="str">
            <v>HK101</v>
          </cell>
          <cell r="H743" t="str">
            <v>P</v>
          </cell>
        </row>
        <row r="744">
          <cell r="A744" t="str">
            <v>410301014300</v>
          </cell>
          <cell r="B744" t="str">
            <v>吸墨海绵(变更)</v>
          </cell>
          <cell r="C744" t="str">
            <v>//</v>
          </cell>
          <cell r="D744" t="str">
            <v/>
          </cell>
          <cell r="E744" t="str">
            <v>个</v>
          </cell>
          <cell r="F744" t="str">
            <v>KM32-A79</v>
          </cell>
          <cell r="G744" t="str">
            <v>HK101</v>
          </cell>
          <cell r="H744" t="str">
            <v>P</v>
          </cell>
        </row>
        <row r="745">
          <cell r="A745" t="str">
            <v>410301014400</v>
          </cell>
          <cell r="B745" t="str">
            <v>闪喷海绵垫</v>
          </cell>
          <cell r="C745" t="str">
            <v>/吸墨海绵/</v>
          </cell>
          <cell r="D745" t="str">
            <v/>
          </cell>
          <cell r="E745" t="str">
            <v>个</v>
          </cell>
          <cell r="F745" t="str">
            <v>KM32-E54</v>
          </cell>
          <cell r="G745" t="str">
            <v>HK101</v>
          </cell>
          <cell r="H745" t="str">
            <v>P</v>
          </cell>
        </row>
        <row r="746">
          <cell r="A746" t="str">
            <v>410301014900</v>
          </cell>
          <cell r="B746" t="str">
            <v>橡胶护套</v>
          </cell>
          <cell r="C746" t="str">
            <v>CS-27//</v>
          </cell>
          <cell r="D746" t="str">
            <v/>
          </cell>
          <cell r="E746" t="str">
            <v>个</v>
          </cell>
          <cell r="F746" t="str">
            <v/>
          </cell>
          <cell r="G746" t="str">
            <v>HK101</v>
          </cell>
          <cell r="H746" t="str">
            <v>P</v>
          </cell>
        </row>
        <row r="747">
          <cell r="A747" t="str">
            <v>410301015100</v>
          </cell>
          <cell r="B747" t="str">
            <v>柯尼卡喷头保护套(日本)</v>
          </cell>
          <cell r="C747" t="str">
            <v>//</v>
          </cell>
          <cell r="D747" t="str">
            <v/>
          </cell>
          <cell r="E747" t="str">
            <v>个</v>
          </cell>
          <cell r="F747" t="str">
            <v/>
          </cell>
          <cell r="G747" t="str">
            <v>HK101</v>
          </cell>
          <cell r="H747" t="str">
            <v>P</v>
          </cell>
        </row>
        <row r="748">
          <cell r="A748" t="str">
            <v>410102006201</v>
          </cell>
          <cell r="B748" t="str">
            <v>2孔金属墨瓶瓶盖</v>
          </cell>
          <cell r="C748" t="str">
            <v>//黑色特氟龙</v>
          </cell>
          <cell r="D748" t="str">
            <v>委外</v>
          </cell>
          <cell r="E748" t="str">
            <v>个</v>
          </cell>
          <cell r="F748" t="str">
            <v>UV2030-05010049-01</v>
          </cell>
          <cell r="G748" t="str">
            <v>101</v>
          </cell>
          <cell r="H748" t="str">
            <v>S</v>
          </cell>
        </row>
        <row r="749">
          <cell r="A749" t="str">
            <v>410301015300</v>
          </cell>
          <cell r="B749" t="str">
            <v>橡胶垫</v>
          </cell>
          <cell r="C749" t="str">
            <v>(MISUMI)RBNM1-300/NBR/</v>
          </cell>
          <cell r="D749" t="str">
            <v/>
          </cell>
          <cell r="E749" t="str">
            <v>个</v>
          </cell>
          <cell r="F749" t="str">
            <v>A8HV4960-00A</v>
          </cell>
          <cell r="G749" t="str">
            <v>HK101</v>
          </cell>
          <cell r="H749" t="str">
            <v>P</v>
          </cell>
        </row>
        <row r="750">
          <cell r="A750" t="str">
            <v>410301015400</v>
          </cell>
          <cell r="B750" t="str">
            <v>橡胶垫</v>
          </cell>
          <cell r="C750" t="str">
            <v>(MISUMI)RBNM1-300/NBR/</v>
          </cell>
          <cell r="D750" t="str">
            <v/>
          </cell>
          <cell r="E750" t="str">
            <v>个</v>
          </cell>
          <cell r="F750" t="str">
            <v>A8HV4961-00A</v>
          </cell>
          <cell r="G750" t="str">
            <v>HK101</v>
          </cell>
          <cell r="H750" t="str">
            <v>P</v>
          </cell>
        </row>
        <row r="751">
          <cell r="A751" t="str">
            <v>410301015500</v>
          </cell>
          <cell r="B751" t="str">
            <v>橡胶垫</v>
          </cell>
          <cell r="C751" t="str">
            <v>(MISUMI)RBNM1-300/NBR/</v>
          </cell>
          <cell r="D751" t="str">
            <v/>
          </cell>
          <cell r="E751" t="str">
            <v>个</v>
          </cell>
          <cell r="F751" t="str">
            <v>A8HV4962-00A</v>
          </cell>
          <cell r="G751" t="str">
            <v>HK101</v>
          </cell>
          <cell r="H751" t="str">
            <v>P</v>
          </cell>
        </row>
        <row r="752">
          <cell r="A752" t="str">
            <v>410301015600</v>
          </cell>
          <cell r="B752" t="str">
            <v>橡胶带</v>
          </cell>
          <cell r="C752" t="str">
            <v>(MISUMI)TRBT0.8-B-5-L2//</v>
          </cell>
          <cell r="D752" t="str">
            <v/>
          </cell>
          <cell r="E752" t="str">
            <v>个</v>
          </cell>
          <cell r="F752" t="str">
            <v>A8HV4963-00A</v>
          </cell>
          <cell r="G752" t="str">
            <v>HK101</v>
          </cell>
          <cell r="H752" t="str">
            <v>P</v>
          </cell>
        </row>
        <row r="753">
          <cell r="A753" t="str">
            <v>410301015700</v>
          </cell>
          <cell r="B753" t="str">
            <v>橡胶带</v>
          </cell>
          <cell r="C753" t="str">
            <v>(MISUMI)TRCT1.6-B-5-L2//</v>
          </cell>
          <cell r="D753" t="str">
            <v/>
          </cell>
          <cell r="E753" t="str">
            <v>个</v>
          </cell>
          <cell r="F753" t="str">
            <v>A8HV4964-00A</v>
          </cell>
          <cell r="G753" t="str">
            <v>HK101</v>
          </cell>
          <cell r="H753" t="str">
            <v>P</v>
          </cell>
        </row>
        <row r="754">
          <cell r="A754" t="str">
            <v>410401039600</v>
          </cell>
          <cell r="B754" t="str">
            <v>六角头螺栓</v>
          </cell>
          <cell r="C754" t="str">
            <v>GB 30-1976 M16x140/不锈钢 A2-70/</v>
          </cell>
          <cell r="D754" t="str">
            <v/>
          </cell>
          <cell r="E754" t="str">
            <v>个</v>
          </cell>
          <cell r="F754" t="str">
            <v/>
          </cell>
          <cell r="G754" t="str">
            <v>HK101</v>
          </cell>
          <cell r="H754" t="str">
            <v>P</v>
          </cell>
        </row>
        <row r="755">
          <cell r="A755" t="str">
            <v>410401039800</v>
          </cell>
          <cell r="B755" t="str">
            <v>六角头螺栓</v>
          </cell>
          <cell r="C755" t="str">
            <v>GB 30-1976 M12x55/不锈钢 A2-70/</v>
          </cell>
          <cell r="D755" t="str">
            <v/>
          </cell>
          <cell r="E755" t="str">
            <v>个</v>
          </cell>
          <cell r="F755" t="str">
            <v/>
          </cell>
          <cell r="G755" t="str">
            <v>HK101</v>
          </cell>
          <cell r="H755" t="str">
            <v>P</v>
          </cell>
        </row>
        <row r="756">
          <cell r="A756" t="str">
            <v>410401039900</v>
          </cell>
          <cell r="B756" t="str">
            <v>十字槽圆头螺钉</v>
          </cell>
          <cell r="C756" t="str">
            <v>ANSI B 18.6.3-2003 8#-32*1/4/不锈钢 A2-70/</v>
          </cell>
          <cell r="D756" t="str">
            <v/>
          </cell>
          <cell r="E756" t="str">
            <v>个</v>
          </cell>
          <cell r="F756" t="str">
            <v/>
          </cell>
          <cell r="G756" t="str">
            <v>HK101</v>
          </cell>
          <cell r="H756" t="str">
            <v>P</v>
          </cell>
        </row>
        <row r="757">
          <cell r="A757" t="str">
            <v>410401040000</v>
          </cell>
          <cell r="B757" t="str">
            <v>调节脚</v>
          </cell>
          <cell r="C757" t="str">
            <v>(MISUMI)AJPDR16-100D 组合件 M16//</v>
          </cell>
          <cell r="D757" t="str">
            <v/>
          </cell>
          <cell r="E757" t="str">
            <v>个</v>
          </cell>
          <cell r="F757" t="str">
            <v/>
          </cell>
          <cell r="G757" t="str">
            <v>HK101</v>
          </cell>
          <cell r="H757" t="str">
            <v>P</v>
          </cell>
        </row>
        <row r="758">
          <cell r="A758" t="str">
            <v>410401040100</v>
          </cell>
          <cell r="B758" t="str">
            <v>脚轮</v>
          </cell>
          <cell r="C758" t="str">
            <v>(nansin)100x32铁心轮 4寸//</v>
          </cell>
          <cell r="D758" t="str">
            <v/>
          </cell>
          <cell r="E758" t="str">
            <v>个</v>
          </cell>
          <cell r="F758" t="str">
            <v/>
          </cell>
          <cell r="G758" t="str">
            <v>HK101</v>
          </cell>
          <cell r="H758" t="str">
            <v>P</v>
          </cell>
        </row>
        <row r="759">
          <cell r="A759" t="str">
            <v>410401040201</v>
          </cell>
          <cell r="B759" t="str">
            <v>调节脚</v>
          </cell>
          <cell r="C759" t="str">
            <v>AJB-D150-M24-L150//</v>
          </cell>
          <cell r="D759" t="str">
            <v/>
          </cell>
          <cell r="E759" t="str">
            <v>个</v>
          </cell>
          <cell r="F759" t="str">
            <v>KM32-S54</v>
          </cell>
          <cell r="G759" t="str">
            <v>HK101</v>
          </cell>
          <cell r="H759" t="str">
            <v>P</v>
          </cell>
        </row>
        <row r="760">
          <cell r="A760" t="str">
            <v>410401041000</v>
          </cell>
          <cell r="B760" t="str">
            <v>铜垫柱</v>
          </cell>
          <cell r="C760" t="str">
            <v>M3*20//</v>
          </cell>
          <cell r="D760" t="str">
            <v/>
          </cell>
          <cell r="E760" t="str">
            <v>个</v>
          </cell>
          <cell r="F760" t="str">
            <v/>
          </cell>
          <cell r="G760" t="str">
            <v>HK101</v>
          </cell>
          <cell r="H760" t="str">
            <v>P</v>
          </cell>
        </row>
        <row r="761">
          <cell r="A761" t="str">
            <v>410401041100</v>
          </cell>
          <cell r="B761" t="str">
            <v>铜垫柱</v>
          </cell>
          <cell r="C761" t="str">
            <v>M3*10//</v>
          </cell>
          <cell r="D761" t="str">
            <v/>
          </cell>
          <cell r="E761" t="str">
            <v>个</v>
          </cell>
          <cell r="F761" t="str">
            <v/>
          </cell>
          <cell r="G761" t="str">
            <v>HK101</v>
          </cell>
          <cell r="H761" t="str">
            <v>P</v>
          </cell>
        </row>
        <row r="762">
          <cell r="A762" t="str">
            <v>410401042801</v>
          </cell>
          <cell r="B762" t="str">
            <v>组合脚轮</v>
          </cell>
          <cell r="C762" t="str">
            <v>(MISUMI)SPHC,CHJFNS65A-40//</v>
          </cell>
          <cell r="D762" t="str">
            <v/>
          </cell>
          <cell r="E762" t="str">
            <v>个</v>
          </cell>
          <cell r="F762" t="str">
            <v>A8HV5003-11B</v>
          </cell>
          <cell r="G762" t="str">
            <v>HK101</v>
          </cell>
          <cell r="H762" t="str">
            <v>P</v>
          </cell>
        </row>
        <row r="763">
          <cell r="A763" t="str">
            <v>410401042900</v>
          </cell>
          <cell r="B763" t="str">
            <v>组合脚轮</v>
          </cell>
          <cell r="C763" t="str">
            <v>(MISUMI)SPHC,CKH75//</v>
          </cell>
          <cell r="D763" t="str">
            <v/>
          </cell>
          <cell r="E763" t="str">
            <v>个</v>
          </cell>
          <cell r="F763" t="str">
            <v>A8HV5004-00A</v>
          </cell>
          <cell r="G763" t="str">
            <v>HK101</v>
          </cell>
          <cell r="H763" t="str">
            <v>P</v>
          </cell>
        </row>
        <row r="764">
          <cell r="A764" t="str">
            <v>410401043000</v>
          </cell>
          <cell r="B764" t="str">
            <v>脚轮</v>
          </cell>
          <cell r="C764" t="str">
            <v>(MISUMI)Urethane,RNTB100//</v>
          </cell>
          <cell r="D764" t="str">
            <v/>
          </cell>
          <cell r="E764" t="str">
            <v>个</v>
          </cell>
          <cell r="F764" t="str">
            <v>A8HV5011-00A</v>
          </cell>
          <cell r="G764" t="str">
            <v>HK101</v>
          </cell>
          <cell r="H764" t="str">
            <v>P</v>
          </cell>
        </row>
        <row r="765">
          <cell r="A765" t="str">
            <v>410401043100</v>
          </cell>
          <cell r="B765" t="str">
            <v>脚轮</v>
          </cell>
          <cell r="C765" t="str">
            <v>(MISUMI)SWCH,KCRB100//</v>
          </cell>
          <cell r="D765" t="str">
            <v/>
          </cell>
          <cell r="E765" t="str">
            <v>个</v>
          </cell>
          <cell r="F765" t="str">
            <v>A8HV5012-00A</v>
          </cell>
          <cell r="G765" t="str">
            <v>HK101</v>
          </cell>
          <cell r="H765" t="str">
            <v>P</v>
          </cell>
        </row>
        <row r="766">
          <cell r="A766" t="str">
            <v>410401043200</v>
          </cell>
          <cell r="B766" t="str">
            <v>脚轮</v>
          </cell>
          <cell r="C766" t="str">
            <v>(MISUMI)NFJNF10-180/SS400,铬酸盐光泽处理/</v>
          </cell>
          <cell r="D766" t="str">
            <v/>
          </cell>
          <cell r="E766" t="str">
            <v>个</v>
          </cell>
          <cell r="F766" t="str">
            <v>A8HV5025-00A</v>
          </cell>
          <cell r="G766" t="str">
            <v>HK101</v>
          </cell>
          <cell r="H766" t="str">
            <v>P</v>
          </cell>
        </row>
        <row r="767">
          <cell r="A767" t="str">
            <v>410401043700</v>
          </cell>
          <cell r="B767" t="str">
            <v>盖板螺栓内六角型</v>
          </cell>
          <cell r="C767" t="str">
            <v>(MISUMI)GUTB4-5-15/不锈钢/</v>
          </cell>
          <cell r="D767" t="str">
            <v/>
          </cell>
          <cell r="E767" t="str">
            <v>个</v>
          </cell>
          <cell r="F767" t="str">
            <v>A8HV4965-00A</v>
          </cell>
          <cell r="G767" t="str">
            <v>HK101</v>
          </cell>
          <cell r="H767" t="str">
            <v>P</v>
          </cell>
        </row>
        <row r="768">
          <cell r="A768" t="str">
            <v>410401043800</v>
          </cell>
          <cell r="B768" t="str">
            <v>固定环</v>
          </cell>
          <cell r="C768" t="str">
            <v>(MISUMI)SSCCJ15-5/不锈钢/</v>
          </cell>
          <cell r="D768" t="str">
            <v/>
          </cell>
          <cell r="E768" t="str">
            <v>个</v>
          </cell>
          <cell r="F768" t="str">
            <v>A8HV4966-00A</v>
          </cell>
          <cell r="G768" t="str">
            <v>HK101</v>
          </cell>
          <cell r="H768" t="str">
            <v>P</v>
          </cell>
        </row>
        <row r="769">
          <cell r="A769" t="str">
            <v>410401043900</v>
          </cell>
          <cell r="B769" t="str">
            <v>垫圈</v>
          </cell>
          <cell r="C769" t="str">
            <v>(MISUMI)WSX-SUS-M6X20-2/不锈钢/</v>
          </cell>
          <cell r="D769" t="str">
            <v/>
          </cell>
          <cell r="E769" t="str">
            <v>个</v>
          </cell>
          <cell r="F769" t="str">
            <v>A8HV4969-00A</v>
          </cell>
          <cell r="G769" t="str">
            <v>HK101</v>
          </cell>
          <cell r="H769" t="str">
            <v>P</v>
          </cell>
        </row>
        <row r="770">
          <cell r="A770" t="str">
            <v>410401044200</v>
          </cell>
          <cell r="B770" t="str">
            <v>紧定螺钉</v>
          </cell>
          <cell r="C770" t="str">
            <v>(MISUMI)SSHDP-ST-M4-4//</v>
          </cell>
          <cell r="D770" t="str">
            <v/>
          </cell>
          <cell r="E770" t="str">
            <v>个</v>
          </cell>
          <cell r="F770" t="str">
            <v/>
          </cell>
          <cell r="G770" t="str">
            <v>HK101</v>
          </cell>
          <cell r="H770" t="str">
            <v>P</v>
          </cell>
        </row>
        <row r="771">
          <cell r="A771" t="str">
            <v>410401044301</v>
          </cell>
          <cell r="B771" t="str">
            <v>不锈钢扇形喷嘴</v>
          </cell>
          <cell r="C771" t="str">
            <v>w-m6*1.0-ss-1.7k//</v>
          </cell>
          <cell r="D771" t="str">
            <v/>
          </cell>
          <cell r="E771" t="str">
            <v>个</v>
          </cell>
          <cell r="F771" t="str">
            <v/>
          </cell>
          <cell r="G771" t="str">
            <v>HK101</v>
          </cell>
          <cell r="H771" t="str">
            <v>P</v>
          </cell>
        </row>
        <row r="772">
          <cell r="A772" t="str">
            <v>410401044400</v>
          </cell>
          <cell r="B772" t="str">
            <v>超短头内六角螺栓</v>
          </cell>
          <cell r="C772" t="str">
            <v>(MISUMI)CBSA5-16/SCM435/</v>
          </cell>
          <cell r="D772" t="str">
            <v/>
          </cell>
          <cell r="E772" t="str">
            <v>个</v>
          </cell>
          <cell r="F772" t="str">
            <v>A8HV5083-00A</v>
          </cell>
          <cell r="G772" t="str">
            <v>HK101</v>
          </cell>
          <cell r="H772" t="str">
            <v>P</v>
          </cell>
        </row>
        <row r="773">
          <cell r="A773" t="str">
            <v>410402004100</v>
          </cell>
          <cell r="B773" t="str">
            <v>六角薄螺母</v>
          </cell>
          <cell r="C773" t="str">
            <v>GB/T 6173-2000 M22X1.5//</v>
          </cell>
          <cell r="D773" t="str">
            <v/>
          </cell>
          <cell r="E773" t="str">
            <v>个</v>
          </cell>
          <cell r="F773" t="str">
            <v/>
          </cell>
          <cell r="G773" t="str">
            <v>HK101</v>
          </cell>
          <cell r="H773" t="str">
            <v>P</v>
          </cell>
        </row>
        <row r="774">
          <cell r="A774" t="str">
            <v>410402004300</v>
          </cell>
          <cell r="B774" t="str">
            <v>铜螺母</v>
          </cell>
          <cell r="C774" t="str">
            <v>M16x1.5x40//</v>
          </cell>
          <cell r="D774" t="str">
            <v/>
          </cell>
          <cell r="E774" t="str">
            <v>个</v>
          </cell>
          <cell r="F774" t="str">
            <v/>
          </cell>
          <cell r="G774" t="str">
            <v>HK101</v>
          </cell>
          <cell r="H774" t="str">
            <v>P</v>
          </cell>
        </row>
        <row r="775">
          <cell r="A775" t="str">
            <v>410402004400</v>
          </cell>
          <cell r="B775" t="str">
            <v>预装螺母</v>
          </cell>
          <cell r="C775" t="str">
            <v>M4//</v>
          </cell>
          <cell r="D775" t="str">
            <v/>
          </cell>
          <cell r="E775" t="str">
            <v>个</v>
          </cell>
          <cell r="F775" t="str">
            <v>KM32-S62</v>
          </cell>
          <cell r="G775" t="str">
            <v>HK101</v>
          </cell>
          <cell r="H775" t="str">
            <v>P</v>
          </cell>
        </row>
        <row r="776">
          <cell r="A776" t="str">
            <v>410402004501</v>
          </cell>
          <cell r="B776" t="str">
            <v>预装螺母</v>
          </cell>
          <cell r="C776" t="str">
            <v>GKX5-6 M5//</v>
          </cell>
          <cell r="D776" t="str">
            <v/>
          </cell>
          <cell r="E776" t="str">
            <v>个</v>
          </cell>
          <cell r="F776" t="str">
            <v>KM32-S78</v>
          </cell>
          <cell r="G776" t="str">
            <v>HK101</v>
          </cell>
          <cell r="H776" t="str">
            <v>P</v>
          </cell>
        </row>
        <row r="777">
          <cell r="A777" t="str">
            <v>410402004600</v>
          </cell>
          <cell r="B777" t="str">
            <v>A级和B级粗牙1型六角螺母</v>
          </cell>
          <cell r="C777" t="str">
            <v>M16/不锈钢/</v>
          </cell>
          <cell r="D777" t="str">
            <v/>
          </cell>
          <cell r="E777" t="str">
            <v>个</v>
          </cell>
          <cell r="F777" t="str">
            <v/>
          </cell>
          <cell r="G777" t="str">
            <v>HK101</v>
          </cell>
          <cell r="H777" t="str">
            <v>P</v>
          </cell>
        </row>
        <row r="778">
          <cell r="A778" t="str">
            <v>410403006000</v>
          </cell>
          <cell r="B778" t="str">
            <v>平垫圈A级</v>
          </cell>
          <cell r="C778" t="str">
            <v>GB/T97.1 φ16/不锈钢/</v>
          </cell>
          <cell r="D778" t="str">
            <v/>
          </cell>
          <cell r="E778" t="str">
            <v>个</v>
          </cell>
          <cell r="F778" t="str">
            <v/>
          </cell>
          <cell r="G778" t="str">
            <v>HK101</v>
          </cell>
          <cell r="H778" t="str">
            <v>P</v>
          </cell>
        </row>
        <row r="779">
          <cell r="A779" t="str">
            <v>410403006300</v>
          </cell>
          <cell r="B779" t="str">
            <v>导电橡胶脚垫</v>
          </cell>
          <cell r="C779" t="str">
            <v>(MISUMI)ECRK 18//</v>
          </cell>
          <cell r="D779" t="str">
            <v/>
          </cell>
          <cell r="E779" t="str">
            <v>个</v>
          </cell>
          <cell r="F779" t="str">
            <v>KM32-S40</v>
          </cell>
          <cell r="G779" t="str">
            <v>HK101</v>
          </cell>
          <cell r="H779" t="str">
            <v>P</v>
          </cell>
        </row>
        <row r="780">
          <cell r="A780" t="str">
            <v>410403006400</v>
          </cell>
          <cell r="B780" t="str">
            <v>树脂垫圈</v>
          </cell>
          <cell r="C780" t="str">
            <v>(MISUMI)WSJW12-5-2/MC尼龙/</v>
          </cell>
          <cell r="D780" t="str">
            <v/>
          </cell>
          <cell r="E780" t="str">
            <v>个</v>
          </cell>
          <cell r="F780" t="str">
            <v>KM32-A95</v>
          </cell>
          <cell r="G780" t="str">
            <v>HK101</v>
          </cell>
          <cell r="H780" t="str">
            <v>P</v>
          </cell>
        </row>
        <row r="781">
          <cell r="A781" t="str">
            <v>410403006500</v>
          </cell>
          <cell r="B781" t="str">
            <v>保湿密封垫</v>
          </cell>
          <cell r="C781" t="str">
            <v>(MISUMI)EPDM//</v>
          </cell>
          <cell r="D781" t="str">
            <v/>
          </cell>
          <cell r="E781" t="str">
            <v>个</v>
          </cell>
          <cell r="F781" t="str">
            <v>KM32-S30</v>
          </cell>
          <cell r="G781" t="str">
            <v>HK101</v>
          </cell>
          <cell r="H781" t="str">
            <v>P</v>
          </cell>
        </row>
        <row r="782">
          <cell r="A782" t="str">
            <v>410403006600</v>
          </cell>
          <cell r="B782" t="str">
            <v>球面垫圈</v>
          </cell>
          <cell r="C782" t="str">
            <v>GB/T 849-88 12x5/45#/</v>
          </cell>
          <cell r="D782" t="str">
            <v/>
          </cell>
          <cell r="E782" t="str">
            <v>个</v>
          </cell>
          <cell r="F782" t="str">
            <v/>
          </cell>
          <cell r="G782" t="str">
            <v>HK101</v>
          </cell>
          <cell r="H782" t="str">
            <v>P</v>
          </cell>
        </row>
        <row r="783">
          <cell r="A783" t="str">
            <v>410403006800</v>
          </cell>
          <cell r="B783" t="str">
            <v>垫片</v>
          </cell>
          <cell r="C783" t="str">
            <v>M4.2*12//</v>
          </cell>
          <cell r="D783" t="str">
            <v/>
          </cell>
          <cell r="E783" t="str">
            <v>个</v>
          </cell>
          <cell r="F783" t="str">
            <v/>
          </cell>
          <cell r="G783" t="str">
            <v>HK101</v>
          </cell>
          <cell r="H783" t="str">
            <v>P</v>
          </cell>
        </row>
        <row r="784">
          <cell r="A784" t="str">
            <v>410403008100</v>
          </cell>
          <cell r="B784" t="str">
            <v>平垫圈A级</v>
          </cell>
          <cell r="C784" t="str">
            <v>(MISUMI)WSX-SUS-M4X14-1//</v>
          </cell>
          <cell r="D784" t="str">
            <v/>
          </cell>
          <cell r="E784" t="str">
            <v>个</v>
          </cell>
          <cell r="F784" t="str">
            <v>A8HV4981-00A</v>
          </cell>
          <cell r="G784" t="str">
            <v>HK101</v>
          </cell>
          <cell r="H784" t="str">
            <v>P</v>
          </cell>
        </row>
        <row r="785">
          <cell r="A785" t="str">
            <v>410403008200</v>
          </cell>
          <cell r="B785" t="str">
            <v>金属垫圈</v>
          </cell>
          <cell r="C785" t="str">
            <v>(MISUMI)WSSM20-5-2/S45C/</v>
          </cell>
          <cell r="D785" t="str">
            <v/>
          </cell>
          <cell r="E785" t="str">
            <v>个</v>
          </cell>
          <cell r="F785" t="str">
            <v>A8HV5084-00A</v>
          </cell>
          <cell r="G785" t="str">
            <v>HK101</v>
          </cell>
          <cell r="H785" t="str">
            <v>P</v>
          </cell>
        </row>
        <row r="786">
          <cell r="A786" t="str">
            <v>410404003100</v>
          </cell>
          <cell r="B786" t="str">
            <v>轴用弹性挡圈-A型</v>
          </cell>
          <cell r="C786" t="str">
            <v>GB/T 894.1-1986 φ40/不锈钢 A2-70/</v>
          </cell>
          <cell r="D786" t="str">
            <v/>
          </cell>
          <cell r="E786" t="str">
            <v>个</v>
          </cell>
          <cell r="F786" t="str">
            <v/>
          </cell>
          <cell r="G786" t="str">
            <v>HK101</v>
          </cell>
          <cell r="H786" t="str">
            <v>P</v>
          </cell>
        </row>
        <row r="787">
          <cell r="A787" t="str">
            <v>410404005400</v>
          </cell>
          <cell r="B787" t="str">
            <v>轴用弹性挡圈-A型</v>
          </cell>
          <cell r="C787" t="str">
            <v>GB/T 894.1-1986 φ6/不锈钢/</v>
          </cell>
          <cell r="D787" t="str">
            <v/>
          </cell>
          <cell r="E787" t="str">
            <v>个</v>
          </cell>
          <cell r="F787" t="str">
            <v/>
          </cell>
          <cell r="G787" t="str">
            <v>HK101</v>
          </cell>
          <cell r="H787" t="str">
            <v>P</v>
          </cell>
        </row>
        <row r="788">
          <cell r="A788" t="str">
            <v>410404005500</v>
          </cell>
          <cell r="B788" t="str">
            <v>轴用弹性挡圈-A型</v>
          </cell>
          <cell r="C788" t="str">
            <v>GB/T 894.1-1986 φ20/不锈钢/</v>
          </cell>
          <cell r="D788" t="str">
            <v/>
          </cell>
          <cell r="E788" t="str">
            <v>个</v>
          </cell>
          <cell r="F788" t="str">
            <v/>
          </cell>
          <cell r="G788" t="str">
            <v>HK101</v>
          </cell>
          <cell r="H788" t="str">
            <v>P</v>
          </cell>
        </row>
        <row r="789">
          <cell r="A789" t="str">
            <v>410404005700</v>
          </cell>
          <cell r="B789" t="str">
            <v>E型轴用弹性挡圈</v>
          </cell>
          <cell r="C789" t="str">
            <v>(上隆)DQES-2/不锈钢/</v>
          </cell>
          <cell r="D789" t="str">
            <v/>
          </cell>
          <cell r="E789" t="str">
            <v>个</v>
          </cell>
          <cell r="F789" t="str">
            <v/>
          </cell>
          <cell r="G789" t="str">
            <v>HK101</v>
          </cell>
          <cell r="H789" t="str">
            <v>P</v>
          </cell>
        </row>
        <row r="790">
          <cell r="A790" t="str">
            <v>410405005200</v>
          </cell>
          <cell r="B790" t="str">
            <v>普通平键</v>
          </cell>
          <cell r="C790" t="str">
            <v>GB1096 6*6*25/不锈钢/</v>
          </cell>
          <cell r="D790" t="str">
            <v/>
          </cell>
          <cell r="E790" t="str">
            <v>个</v>
          </cell>
          <cell r="F790" t="str">
            <v/>
          </cell>
          <cell r="G790" t="str">
            <v>HK101</v>
          </cell>
          <cell r="H790" t="str">
            <v>P</v>
          </cell>
        </row>
        <row r="791">
          <cell r="A791" t="str">
            <v>410405005400</v>
          </cell>
          <cell r="B791" t="str">
            <v>弹性圆柱销</v>
          </cell>
          <cell r="C791" t="str">
            <v>GB/T 879.2-2000 φ2x12//</v>
          </cell>
          <cell r="D791" t="str">
            <v/>
          </cell>
          <cell r="E791" t="str">
            <v>个</v>
          </cell>
          <cell r="F791" t="str">
            <v/>
          </cell>
          <cell r="G791" t="str">
            <v>HK101</v>
          </cell>
          <cell r="H791" t="str">
            <v>P</v>
          </cell>
        </row>
        <row r="792">
          <cell r="A792" t="str">
            <v>410405005500</v>
          </cell>
          <cell r="B792" t="str">
            <v>球头锁紧销</v>
          </cell>
          <cell r="C792" t="str">
            <v>(MISUMI)BLPS8-50//</v>
          </cell>
          <cell r="D792" t="str">
            <v/>
          </cell>
          <cell r="E792" t="str">
            <v>个</v>
          </cell>
          <cell r="F792" t="str">
            <v/>
          </cell>
          <cell r="G792" t="str">
            <v>HK101</v>
          </cell>
          <cell r="H792" t="str">
            <v>P</v>
          </cell>
        </row>
        <row r="793">
          <cell r="A793" t="str">
            <v>410405005600</v>
          </cell>
          <cell r="B793" t="str">
            <v>弹性圆柱销</v>
          </cell>
          <cell r="C793" t="str">
            <v>GB/T 879.2-2000 φ16x35//</v>
          </cell>
          <cell r="D793" t="str">
            <v/>
          </cell>
          <cell r="E793" t="str">
            <v>个</v>
          </cell>
          <cell r="F793" t="str">
            <v/>
          </cell>
          <cell r="G793" t="str">
            <v>HK101</v>
          </cell>
          <cell r="H793" t="str">
            <v>P</v>
          </cell>
        </row>
        <row r="794">
          <cell r="A794" t="str">
            <v>410405005700</v>
          </cell>
          <cell r="B794" t="str">
            <v>普通平键</v>
          </cell>
          <cell r="C794" t="str">
            <v>KEA-B4-L14//</v>
          </cell>
          <cell r="D794" t="str">
            <v/>
          </cell>
          <cell r="E794" t="str">
            <v>个</v>
          </cell>
          <cell r="F794" t="str">
            <v/>
          </cell>
          <cell r="G794" t="str">
            <v>HK101</v>
          </cell>
          <cell r="H794" t="str">
            <v>P</v>
          </cell>
        </row>
        <row r="795">
          <cell r="A795" t="str">
            <v>410405005800</v>
          </cell>
          <cell r="B795" t="str">
            <v>内螺纹圆柱销</v>
          </cell>
          <cell r="C795" t="str">
            <v>[GB/T120.2-2000]6x18//</v>
          </cell>
          <cell r="D795" t="str">
            <v/>
          </cell>
          <cell r="E795" t="str">
            <v>个</v>
          </cell>
          <cell r="F795" t="str">
            <v/>
          </cell>
          <cell r="G795" t="str">
            <v>HK101</v>
          </cell>
          <cell r="H795" t="str">
            <v>P</v>
          </cell>
        </row>
        <row r="796">
          <cell r="A796" t="str">
            <v>410405005900</v>
          </cell>
          <cell r="B796" t="str">
            <v>定位销</v>
          </cell>
          <cell r="C796" t="str">
            <v>(MISUMI)MST5-15/SUJ2/</v>
          </cell>
          <cell r="D796" t="str">
            <v/>
          </cell>
          <cell r="E796" t="str">
            <v>个</v>
          </cell>
          <cell r="F796" t="str">
            <v>A8HV4024-00A</v>
          </cell>
          <cell r="G796" t="str">
            <v>HK101</v>
          </cell>
          <cell r="H796" t="str">
            <v>P</v>
          </cell>
        </row>
        <row r="797">
          <cell r="A797" t="str">
            <v>410405006000</v>
          </cell>
          <cell r="B797" t="str">
            <v>弹簧销柱塞C型</v>
          </cell>
          <cell r="C797" t="str">
            <v>(MISUMI)PPC-06/SUM22L/</v>
          </cell>
          <cell r="D797" t="str">
            <v/>
          </cell>
          <cell r="E797" t="str">
            <v>个</v>
          </cell>
          <cell r="F797" t="str">
            <v>A8HV5020-00A</v>
          </cell>
          <cell r="G797" t="str">
            <v>HK101</v>
          </cell>
          <cell r="H797" t="str">
            <v>P</v>
          </cell>
        </row>
        <row r="798">
          <cell r="A798" t="str">
            <v>410405006100</v>
          </cell>
          <cell r="B798" t="str">
            <v>定位销</v>
          </cell>
          <cell r="C798" t="str">
            <v>(MISUMI)MS6-15/SUJ2/</v>
          </cell>
          <cell r="D798" t="str">
            <v/>
          </cell>
          <cell r="E798" t="str">
            <v>个</v>
          </cell>
          <cell r="F798" t="str">
            <v>A8HV5055-00A</v>
          </cell>
          <cell r="G798" t="str">
            <v>HK101</v>
          </cell>
          <cell r="H798" t="str">
            <v>P</v>
          </cell>
        </row>
        <row r="799">
          <cell r="A799" t="str">
            <v>410405006200</v>
          </cell>
          <cell r="B799" t="str">
            <v>定位销</v>
          </cell>
          <cell r="C799" t="str">
            <v>(MISUMI)HJPBPB6-10/不锈钢/</v>
          </cell>
          <cell r="D799" t="str">
            <v/>
          </cell>
          <cell r="E799" t="str">
            <v>个</v>
          </cell>
          <cell r="F799" t="str">
            <v>A8HV5072-00A</v>
          </cell>
          <cell r="G799" t="str">
            <v>HK101</v>
          </cell>
          <cell r="H799" t="str">
            <v>P</v>
          </cell>
        </row>
        <row r="800">
          <cell r="A800" t="str">
            <v>410406006200</v>
          </cell>
          <cell r="B800" t="str">
            <v>轴承</v>
          </cell>
          <cell r="C800" t="str">
            <v>(NSK)UCF210//</v>
          </cell>
          <cell r="D800" t="str">
            <v/>
          </cell>
          <cell r="E800" t="str">
            <v>个</v>
          </cell>
          <cell r="F800" t="str">
            <v/>
          </cell>
          <cell r="G800" t="str">
            <v>HK101</v>
          </cell>
          <cell r="H800" t="str">
            <v>P</v>
          </cell>
        </row>
        <row r="801">
          <cell r="A801" t="str">
            <v>410406006500</v>
          </cell>
          <cell r="B801" t="str">
            <v>轴承</v>
          </cell>
          <cell r="C801" t="str">
            <v>(MISUMI)SFL686ZZ//</v>
          </cell>
          <cell r="D801" t="str">
            <v/>
          </cell>
          <cell r="E801" t="str">
            <v>个</v>
          </cell>
          <cell r="F801" t="str">
            <v>KM32-S23</v>
          </cell>
          <cell r="G801" t="str">
            <v>HK101</v>
          </cell>
          <cell r="H801" t="str">
            <v>P</v>
          </cell>
        </row>
        <row r="802">
          <cell r="A802" t="str">
            <v>410406007000</v>
          </cell>
          <cell r="B802" t="str">
            <v>滚珠轴承组件</v>
          </cell>
          <cell r="C802" t="str">
            <v>(MISUMI)HBRS25/不锈钢/</v>
          </cell>
          <cell r="D802" t="str">
            <v/>
          </cell>
          <cell r="E802" t="str">
            <v>个</v>
          </cell>
          <cell r="F802" t="str">
            <v/>
          </cell>
          <cell r="G802" t="str">
            <v>HK101</v>
          </cell>
          <cell r="H802" t="str">
            <v>P</v>
          </cell>
        </row>
        <row r="803">
          <cell r="A803" t="str">
            <v>410406007400</v>
          </cell>
          <cell r="B803" t="str">
            <v>深沟球轴承</v>
          </cell>
          <cell r="C803" t="str">
            <v>(MISUMI)61901-2Z//</v>
          </cell>
          <cell r="D803" t="str">
            <v/>
          </cell>
          <cell r="E803" t="str">
            <v>个</v>
          </cell>
          <cell r="F803" t="str">
            <v/>
          </cell>
          <cell r="G803" t="str">
            <v>HK101</v>
          </cell>
          <cell r="H803" t="str">
            <v>P</v>
          </cell>
        </row>
        <row r="804">
          <cell r="A804" t="str">
            <v>410406007500</v>
          </cell>
          <cell r="B804" t="str">
            <v>深沟球轴承</v>
          </cell>
          <cell r="C804" t="str">
            <v>(MISUMI)6008-2RZ//</v>
          </cell>
          <cell r="D804" t="str">
            <v/>
          </cell>
          <cell r="E804" t="str">
            <v>个</v>
          </cell>
          <cell r="F804" t="str">
            <v/>
          </cell>
          <cell r="G804" t="str">
            <v>HK101</v>
          </cell>
          <cell r="H804" t="str">
            <v>P</v>
          </cell>
        </row>
        <row r="805">
          <cell r="A805" t="str">
            <v>410406007600</v>
          </cell>
          <cell r="B805" t="str">
            <v>深沟球轴承</v>
          </cell>
          <cell r="C805" t="str">
            <v>(MISUMI)618-8-2Z//</v>
          </cell>
          <cell r="D805" t="str">
            <v/>
          </cell>
          <cell r="E805" t="str">
            <v>个</v>
          </cell>
          <cell r="F805" t="str">
            <v/>
          </cell>
          <cell r="G805" t="str">
            <v>HK101</v>
          </cell>
          <cell r="H805" t="str">
            <v>P</v>
          </cell>
        </row>
        <row r="806">
          <cell r="A806" t="str">
            <v>410406007700</v>
          </cell>
          <cell r="B806" t="str">
            <v>深沟球轴承</v>
          </cell>
          <cell r="C806" t="str">
            <v>(MISUMI)61806ZZ-C//</v>
          </cell>
          <cell r="D806" t="str">
            <v/>
          </cell>
          <cell r="E806" t="str">
            <v>个</v>
          </cell>
          <cell r="F806" t="str">
            <v/>
          </cell>
          <cell r="G806" t="str">
            <v>HK101</v>
          </cell>
          <cell r="H806" t="str">
            <v>P</v>
          </cell>
        </row>
        <row r="807">
          <cell r="A807" t="str">
            <v>410406007900</v>
          </cell>
          <cell r="B807" t="str">
            <v>深沟球轴承</v>
          </cell>
          <cell r="C807" t="str">
            <v>(MISUMI)6903ZZ//</v>
          </cell>
          <cell r="D807" t="str">
            <v/>
          </cell>
          <cell r="E807" t="str">
            <v>个</v>
          </cell>
          <cell r="F807" t="str">
            <v/>
          </cell>
          <cell r="G807" t="str">
            <v>HK101</v>
          </cell>
          <cell r="H807" t="str">
            <v>P</v>
          </cell>
        </row>
        <row r="808">
          <cell r="A808" t="str">
            <v>410406008000</v>
          </cell>
          <cell r="B808" t="str">
            <v>深沟球轴承</v>
          </cell>
          <cell r="C808" t="str">
            <v>(MISUMI)689ZZ//</v>
          </cell>
          <cell r="D808" t="str">
            <v/>
          </cell>
          <cell r="E808" t="str">
            <v>个</v>
          </cell>
          <cell r="F808" t="str">
            <v/>
          </cell>
          <cell r="G808" t="str">
            <v>HK101</v>
          </cell>
          <cell r="H808" t="str">
            <v>P</v>
          </cell>
        </row>
        <row r="809">
          <cell r="A809" t="str">
            <v>410406008100</v>
          </cell>
          <cell r="B809" t="str">
            <v>轴承</v>
          </cell>
          <cell r="C809" t="str">
            <v>(MISUMI)SB6002ZZ/SUS440C/</v>
          </cell>
          <cell r="D809" t="str">
            <v/>
          </cell>
          <cell r="E809" t="str">
            <v>个</v>
          </cell>
          <cell r="F809" t="str">
            <v/>
          </cell>
          <cell r="G809" t="str">
            <v>HK101</v>
          </cell>
          <cell r="H809" t="str">
            <v>P</v>
          </cell>
        </row>
        <row r="810">
          <cell r="A810" t="str">
            <v>410406012000</v>
          </cell>
          <cell r="B810" t="str">
            <v>轴承</v>
          </cell>
          <cell r="C810" t="str">
            <v>(MISUMI)SB676ZZ/SUS440C/</v>
          </cell>
          <cell r="D810" t="str">
            <v/>
          </cell>
          <cell r="E810" t="str">
            <v>个</v>
          </cell>
          <cell r="F810" t="str">
            <v>KM32-S38</v>
          </cell>
          <cell r="G810" t="str">
            <v>HK101</v>
          </cell>
          <cell r="H810" t="str">
            <v>P</v>
          </cell>
        </row>
        <row r="811">
          <cell r="A811" t="str">
            <v>410406012100</v>
          </cell>
          <cell r="B811" t="str">
            <v>含油轴承(日本)</v>
          </cell>
          <cell r="C811" t="str">
            <v>//</v>
          </cell>
          <cell r="D811" t="str">
            <v/>
          </cell>
          <cell r="E811" t="str">
            <v>个</v>
          </cell>
          <cell r="F811" t="str">
            <v>KM32-S11</v>
          </cell>
          <cell r="G811" t="str">
            <v>HK101</v>
          </cell>
          <cell r="H811" t="str">
            <v>P</v>
          </cell>
        </row>
        <row r="812">
          <cell r="A812" t="str">
            <v>410406012201</v>
          </cell>
          <cell r="B812" t="str">
            <v>直线轴承</v>
          </cell>
          <cell r="C812" t="str">
            <v>(上隆)KCML-20/GCr15/</v>
          </cell>
          <cell r="D812" t="str">
            <v/>
          </cell>
          <cell r="E812" t="str">
            <v>个</v>
          </cell>
          <cell r="F812" t="str">
            <v>KM32-S39</v>
          </cell>
          <cell r="G812" t="str">
            <v>HK101</v>
          </cell>
          <cell r="H812" t="str">
            <v>P</v>
          </cell>
        </row>
        <row r="813">
          <cell r="A813" t="str">
            <v>410406012400</v>
          </cell>
          <cell r="B813" t="str">
            <v>直线轴承</v>
          </cell>
          <cell r="C813" t="str">
            <v>(上隆)KDMH20/GCr15/</v>
          </cell>
          <cell r="D813" t="str">
            <v/>
          </cell>
          <cell r="E813" t="str">
            <v>个</v>
          </cell>
          <cell r="F813" t="str">
            <v>KM32-P13</v>
          </cell>
          <cell r="G813" t="str">
            <v>HK101</v>
          </cell>
          <cell r="H813" t="str">
            <v>P</v>
          </cell>
        </row>
        <row r="814">
          <cell r="A814" t="str">
            <v>410406012900</v>
          </cell>
          <cell r="B814" t="str">
            <v>无油衬套</v>
          </cell>
          <cell r="C814" t="str">
            <v>(上隆)BUFK-D6-L7//</v>
          </cell>
          <cell r="D814" t="str">
            <v/>
          </cell>
          <cell r="E814" t="str">
            <v>个</v>
          </cell>
          <cell r="F814" t="str">
            <v>KM32-K65</v>
          </cell>
          <cell r="G814" t="str">
            <v>HK101</v>
          </cell>
          <cell r="H814" t="str">
            <v>P</v>
          </cell>
        </row>
        <row r="815">
          <cell r="A815" t="str">
            <v>410406013200</v>
          </cell>
          <cell r="B815" t="str">
            <v>轴承</v>
          </cell>
          <cell r="C815" t="str">
            <v>(MISUMI)BGSAB6007ZZ/45#/</v>
          </cell>
          <cell r="D815" t="str">
            <v/>
          </cell>
          <cell r="E815" t="str">
            <v>个</v>
          </cell>
          <cell r="F815" t="str">
            <v>A8HV4001-00A</v>
          </cell>
          <cell r="G815" t="str">
            <v>HK101</v>
          </cell>
          <cell r="H815" t="str">
            <v>P</v>
          </cell>
        </row>
        <row r="816">
          <cell r="A816" t="str">
            <v>410407001500</v>
          </cell>
          <cell r="B816" t="str">
            <v>保湿帽弹簧</v>
          </cell>
          <cell r="C816" t="str">
            <v>不锈钢丝d=0.4，D=4,n=13，HO=12，P=1.0//</v>
          </cell>
          <cell r="D816" t="str">
            <v/>
          </cell>
          <cell r="E816" t="str">
            <v>个</v>
          </cell>
          <cell r="F816" t="str">
            <v/>
          </cell>
          <cell r="G816" t="str">
            <v>HK101</v>
          </cell>
          <cell r="H816" t="str">
            <v>P</v>
          </cell>
        </row>
        <row r="817">
          <cell r="A817" t="str">
            <v>410407001800</v>
          </cell>
          <cell r="B817" t="str">
            <v>喷头弹簧</v>
          </cell>
          <cell r="C817" t="str">
            <v>不锈钢丝d=0.8,D=5.0,n=12，HO=20，P=2//</v>
          </cell>
          <cell r="D817" t="str">
            <v/>
          </cell>
          <cell r="E817" t="str">
            <v>个</v>
          </cell>
          <cell r="F817" t="str">
            <v/>
          </cell>
          <cell r="G817" t="str">
            <v>HK101</v>
          </cell>
          <cell r="H817" t="str">
            <v>P</v>
          </cell>
        </row>
        <row r="818">
          <cell r="A818" t="str">
            <v>410407002100</v>
          </cell>
          <cell r="B818" t="str">
            <v>喷头弹簧片</v>
          </cell>
          <cell r="C818" t="str">
            <v>SUS301-CSP-H(t 0.3)//</v>
          </cell>
          <cell r="D818" t="str">
            <v/>
          </cell>
          <cell r="E818" t="str">
            <v>个</v>
          </cell>
          <cell r="F818" t="str">
            <v>KM32-36</v>
          </cell>
          <cell r="G818" t="str">
            <v>HK101</v>
          </cell>
          <cell r="H818" t="str">
            <v>P</v>
          </cell>
        </row>
        <row r="819">
          <cell r="A819" t="str">
            <v>410407002200</v>
          </cell>
          <cell r="B819" t="str">
            <v>压簧</v>
          </cell>
          <cell r="C819" t="str">
            <v>4.9X3.5X0.7-24.6/不锈钢 A2-70/</v>
          </cell>
          <cell r="D819" t="str">
            <v/>
          </cell>
          <cell r="E819" t="str">
            <v>个</v>
          </cell>
          <cell r="F819" t="str">
            <v>KM32-S33</v>
          </cell>
          <cell r="G819" t="str">
            <v>HK101</v>
          </cell>
          <cell r="H819" t="str">
            <v>P</v>
          </cell>
        </row>
        <row r="820">
          <cell r="A820" t="str">
            <v>410407002300</v>
          </cell>
          <cell r="B820" t="str">
            <v>扭簧(日本)</v>
          </cell>
          <cell r="C820" t="str">
            <v>/SUS304-WPB/</v>
          </cell>
          <cell r="D820" t="str">
            <v/>
          </cell>
          <cell r="E820" t="str">
            <v>个</v>
          </cell>
          <cell r="F820" t="str">
            <v>KM32-S61</v>
          </cell>
          <cell r="G820" t="str">
            <v>HK101</v>
          </cell>
          <cell r="H820" t="str">
            <v>P</v>
          </cell>
        </row>
        <row r="821">
          <cell r="A821" t="str">
            <v>410407002400</v>
          </cell>
          <cell r="B821" t="str">
            <v>保湿盒弹簧</v>
          </cell>
          <cell r="C821" t="str">
            <v>/SUS304-WPB/</v>
          </cell>
          <cell r="D821" t="str">
            <v/>
          </cell>
          <cell r="E821" t="str">
            <v>个</v>
          </cell>
          <cell r="F821" t="str">
            <v>KM32-S31</v>
          </cell>
          <cell r="G821" t="str">
            <v>HK101</v>
          </cell>
          <cell r="H821" t="str">
            <v>P</v>
          </cell>
        </row>
        <row r="822">
          <cell r="A822" t="str">
            <v>410407003401</v>
          </cell>
          <cell r="B822" t="str">
            <v>压簧</v>
          </cell>
          <cell r="C822" t="str">
            <v>(上隆)SUH-D8-L40//</v>
          </cell>
          <cell r="D822" t="str">
            <v/>
          </cell>
          <cell r="E822" t="str">
            <v>个</v>
          </cell>
          <cell r="F822" t="str">
            <v>K8-A75</v>
          </cell>
          <cell r="G822" t="str">
            <v>HK101</v>
          </cell>
          <cell r="H822" t="str">
            <v>P</v>
          </cell>
        </row>
        <row r="823">
          <cell r="A823" t="str">
            <v>410407003900</v>
          </cell>
          <cell r="B823" t="str">
            <v>拉簧</v>
          </cell>
          <cell r="C823" t="str">
            <v>(上隆)AUM-D8-L30/SUS304-WPB/</v>
          </cell>
          <cell r="D823" t="str">
            <v/>
          </cell>
          <cell r="E823" t="str">
            <v>个</v>
          </cell>
          <cell r="F823" t="str">
            <v>KM32-S16</v>
          </cell>
          <cell r="G823" t="str">
            <v>HK101</v>
          </cell>
          <cell r="H823" t="str">
            <v>P</v>
          </cell>
        </row>
        <row r="824">
          <cell r="A824" t="str">
            <v>410407004001</v>
          </cell>
          <cell r="B824" t="str">
            <v>小拉簧</v>
          </cell>
          <cell r="C824" t="str">
            <v>(上隆)AUM-D3-L10/SUS304-WPB/</v>
          </cell>
          <cell r="D824" t="str">
            <v/>
          </cell>
          <cell r="E824" t="str">
            <v>个</v>
          </cell>
          <cell r="F824" t="str">
            <v>KM32-S17</v>
          </cell>
          <cell r="G824" t="str">
            <v>HK101</v>
          </cell>
          <cell r="H824" t="str">
            <v>P</v>
          </cell>
        </row>
        <row r="825">
          <cell r="A825" t="str">
            <v>410501016501</v>
          </cell>
          <cell r="B825" t="str">
            <v>LMS27L直线电机及磁栅 套件(变更)</v>
          </cell>
          <cell r="C825" t="str">
            <v>//</v>
          </cell>
          <cell r="D825" t="str">
            <v/>
          </cell>
          <cell r="E825" t="str">
            <v>套</v>
          </cell>
          <cell r="F825" t="str">
            <v>KM32-S71</v>
          </cell>
          <cell r="G825" t="str">
            <v>HK101</v>
          </cell>
          <cell r="H825" t="str">
            <v>P</v>
          </cell>
        </row>
        <row r="826">
          <cell r="A826" t="str">
            <v>410501017700</v>
          </cell>
          <cell r="B826" t="str">
            <v>直线导轨</v>
          </cell>
          <cell r="C826" t="str">
            <v>(THK)SHS20V2SSQZC1+4140L-II//</v>
          </cell>
          <cell r="D826" t="str">
            <v/>
          </cell>
          <cell r="E826" t="str">
            <v>个</v>
          </cell>
          <cell r="F826" t="str">
            <v>KM32-S57</v>
          </cell>
          <cell r="G826" t="str">
            <v>HK101</v>
          </cell>
          <cell r="H826" t="str">
            <v>P</v>
          </cell>
        </row>
        <row r="827">
          <cell r="A827" t="str">
            <v>410501018100</v>
          </cell>
          <cell r="B827" t="str">
            <v>直线导轨</v>
          </cell>
          <cell r="C827" t="str">
            <v>(THK)SHS20C2SS+230L//</v>
          </cell>
          <cell r="D827" t="str">
            <v/>
          </cell>
          <cell r="E827" t="str">
            <v>个</v>
          </cell>
          <cell r="F827" t="str">
            <v>A8HV5009-00A</v>
          </cell>
          <cell r="G827" t="str">
            <v>HK101</v>
          </cell>
          <cell r="H827" t="str">
            <v>P</v>
          </cell>
        </row>
        <row r="828">
          <cell r="A828" t="str">
            <v>410501018902</v>
          </cell>
          <cell r="B828" t="str">
            <v>拖链</v>
          </cell>
          <cell r="C828" t="str">
            <v>(IGUS)E6.52.087.150.0*85节//</v>
          </cell>
          <cell r="D828" t="str">
            <v/>
          </cell>
          <cell r="E828" t="str">
            <v>个</v>
          </cell>
          <cell r="F828" t="str">
            <v>KM32-S35</v>
          </cell>
          <cell r="G828" t="str">
            <v>HK101</v>
          </cell>
          <cell r="H828" t="str">
            <v>P</v>
          </cell>
        </row>
        <row r="829">
          <cell r="A829" t="str">
            <v>410501019000</v>
          </cell>
          <cell r="B829" t="str">
            <v>拖链</v>
          </cell>
          <cell r="C829" t="str">
            <v>(IGUS)07.16.038.0,24节//</v>
          </cell>
          <cell r="D829" t="str">
            <v/>
          </cell>
          <cell r="E829" t="str">
            <v>个</v>
          </cell>
          <cell r="F829" t="str">
            <v>KM32-S36</v>
          </cell>
          <cell r="G829" t="str">
            <v>HK101</v>
          </cell>
          <cell r="H829" t="str">
            <v>P</v>
          </cell>
        </row>
        <row r="830">
          <cell r="A830" t="str">
            <v>410501019700</v>
          </cell>
          <cell r="B830" t="str">
            <v>直线导轨</v>
          </cell>
          <cell r="C830" t="str">
            <v>(MISUMI)SHS20V2SS+400L/45#/</v>
          </cell>
          <cell r="D830" t="str">
            <v/>
          </cell>
          <cell r="E830" t="str">
            <v>个</v>
          </cell>
          <cell r="F830" t="str">
            <v>A8HV4004-00A</v>
          </cell>
          <cell r="G830" t="str">
            <v>HK101</v>
          </cell>
          <cell r="H830" t="str">
            <v>P</v>
          </cell>
        </row>
        <row r="831">
          <cell r="A831" t="str">
            <v>410501021400</v>
          </cell>
          <cell r="B831" t="str">
            <v>联轴器</v>
          </cell>
          <cell r="C831" t="str">
            <v>(MISUMI)SDWA-31C-8x12.7//</v>
          </cell>
          <cell r="D831" t="str">
            <v/>
          </cell>
          <cell r="E831" t="str">
            <v>个</v>
          </cell>
          <cell r="F831" t="str">
            <v/>
          </cell>
          <cell r="G831" t="str">
            <v>HK101</v>
          </cell>
          <cell r="H831" t="str">
            <v>P</v>
          </cell>
        </row>
        <row r="832">
          <cell r="A832" t="str">
            <v>410501021700</v>
          </cell>
          <cell r="B832" t="str">
            <v>联轴器(日本)</v>
          </cell>
          <cell r="C832" t="str">
            <v>(SAKAI)TCD-125B-40X45//</v>
          </cell>
          <cell r="D832" t="str">
            <v/>
          </cell>
          <cell r="E832" t="str">
            <v>个</v>
          </cell>
          <cell r="F832" t="str">
            <v>KM32-S93</v>
          </cell>
          <cell r="G832" t="str">
            <v>HK101</v>
          </cell>
          <cell r="H832" t="str">
            <v>P</v>
          </cell>
        </row>
        <row r="833">
          <cell r="A833" t="str">
            <v>410501022100</v>
          </cell>
          <cell r="B833" t="str">
            <v>铰链</v>
          </cell>
          <cell r="C833" t="str">
            <v>铝合金蝶形铰链/铝合金（6063）/</v>
          </cell>
          <cell r="D833" t="str">
            <v/>
          </cell>
          <cell r="E833" t="str">
            <v>个</v>
          </cell>
          <cell r="F833" t="str">
            <v/>
          </cell>
          <cell r="G833" t="str">
            <v>HK101</v>
          </cell>
          <cell r="H833" t="str">
            <v>P</v>
          </cell>
        </row>
        <row r="834">
          <cell r="A834" t="str">
            <v>410501022500</v>
          </cell>
          <cell r="B834" t="str">
            <v>POM清洗辊(日本)</v>
          </cell>
          <cell r="C834" t="str">
            <v>//</v>
          </cell>
          <cell r="D834" t="str">
            <v/>
          </cell>
          <cell r="E834" t="str">
            <v>个</v>
          </cell>
          <cell r="F834" t="str">
            <v>KM32-S28</v>
          </cell>
          <cell r="G834" t="str">
            <v>HK101</v>
          </cell>
          <cell r="H834" t="str">
            <v>P</v>
          </cell>
        </row>
        <row r="835">
          <cell r="A835" t="str">
            <v>410501022804</v>
          </cell>
          <cell r="B835" t="str">
            <v>毛刷辊(变更)</v>
          </cell>
          <cell r="C835" t="str">
            <v>//</v>
          </cell>
          <cell r="D835" t="str">
            <v/>
          </cell>
          <cell r="E835" t="str">
            <v>个</v>
          </cell>
          <cell r="F835" t="str">
            <v>KM32-S27</v>
          </cell>
          <cell r="G835" t="str">
            <v>HK101</v>
          </cell>
          <cell r="H835" t="str">
            <v>P</v>
          </cell>
        </row>
        <row r="836">
          <cell r="A836" t="str">
            <v>410501023400</v>
          </cell>
          <cell r="B836" t="str">
            <v>下滚轮</v>
          </cell>
          <cell r="C836" t="str">
            <v>(MISUMI)EBBS35//</v>
          </cell>
          <cell r="D836" t="str">
            <v/>
          </cell>
          <cell r="E836" t="str">
            <v>个</v>
          </cell>
          <cell r="F836" t="str">
            <v>KM32-S94</v>
          </cell>
          <cell r="G836" t="str">
            <v>HK101</v>
          </cell>
          <cell r="H836" t="str">
            <v>P</v>
          </cell>
        </row>
        <row r="837">
          <cell r="A837" t="str">
            <v>410501023500</v>
          </cell>
          <cell r="B837" t="str">
            <v>吊轮</v>
          </cell>
          <cell r="C837" t="str">
            <v>全铜重型八轮吊轮,长87mm*宽23mm//</v>
          </cell>
          <cell r="D837" t="str">
            <v/>
          </cell>
          <cell r="E837" t="str">
            <v>个</v>
          </cell>
          <cell r="F837" t="str">
            <v/>
          </cell>
          <cell r="G837" t="str">
            <v>HK101</v>
          </cell>
          <cell r="H837" t="str">
            <v>P</v>
          </cell>
        </row>
        <row r="838">
          <cell r="A838" t="str">
            <v>410501023700</v>
          </cell>
          <cell r="B838" t="str">
            <v>门安全扣</v>
          </cell>
          <cell r="C838" t="str">
            <v>(MISUMI)C-90-2Z//</v>
          </cell>
          <cell r="D838" t="str">
            <v/>
          </cell>
          <cell r="E838" t="str">
            <v>套</v>
          </cell>
          <cell r="F838" t="str">
            <v/>
          </cell>
          <cell r="G838" t="str">
            <v>HK101</v>
          </cell>
          <cell r="H838" t="str">
            <v>P</v>
          </cell>
        </row>
        <row r="839">
          <cell r="A839" t="str">
            <v>410501025100</v>
          </cell>
          <cell r="B839" t="str">
            <v>拉手</v>
          </cell>
          <cell r="C839" t="str">
            <v>(MISUMI)ZDC,FA-624-2-R//</v>
          </cell>
          <cell r="D839" t="str">
            <v/>
          </cell>
          <cell r="E839" t="str">
            <v>个</v>
          </cell>
          <cell r="F839" t="str">
            <v>A8HV5019-00A</v>
          </cell>
          <cell r="G839" t="str">
            <v>HK101</v>
          </cell>
          <cell r="H839" t="str">
            <v>P</v>
          </cell>
        </row>
        <row r="840">
          <cell r="A840" t="str">
            <v>410501025200</v>
          </cell>
          <cell r="B840" t="str">
            <v>拉手</v>
          </cell>
          <cell r="C840" t="str">
            <v>(MISUMI)ZDC,FA-624-2-L//</v>
          </cell>
          <cell r="D840" t="str">
            <v/>
          </cell>
          <cell r="E840" t="str">
            <v>个</v>
          </cell>
          <cell r="F840" t="str">
            <v>A8HV5022-00A</v>
          </cell>
          <cell r="G840" t="str">
            <v>HK101</v>
          </cell>
          <cell r="H840" t="str">
            <v>P</v>
          </cell>
        </row>
        <row r="841">
          <cell r="A841" t="str">
            <v>410501025300</v>
          </cell>
          <cell r="B841" t="str">
            <v>右撑杆</v>
          </cell>
          <cell r="C841" t="str">
            <v>(MISUMI)B-40-1-R//</v>
          </cell>
          <cell r="D841" t="str">
            <v/>
          </cell>
          <cell r="E841" t="str">
            <v>个</v>
          </cell>
          <cell r="F841" t="str">
            <v>A8HV2304-00A</v>
          </cell>
          <cell r="G841" t="str">
            <v>HK101</v>
          </cell>
          <cell r="H841" t="str">
            <v>P</v>
          </cell>
        </row>
        <row r="842">
          <cell r="A842" t="str">
            <v>410501025400</v>
          </cell>
          <cell r="B842" t="str">
            <v>左撑杆</v>
          </cell>
          <cell r="C842" t="str">
            <v>(MISUMI)B-40-1-L//</v>
          </cell>
          <cell r="D842" t="str">
            <v/>
          </cell>
          <cell r="E842" t="str">
            <v>个</v>
          </cell>
          <cell r="F842" t="str">
            <v>A8HV2305-00A</v>
          </cell>
          <cell r="G842" t="str">
            <v>HK101</v>
          </cell>
          <cell r="H842" t="str">
            <v>P</v>
          </cell>
        </row>
        <row r="843">
          <cell r="A843" t="str">
            <v>410502007701</v>
          </cell>
          <cell r="B843" t="str">
            <v>同步带</v>
          </cell>
          <cell r="C843" t="str">
            <v>(麦高迪)15MTD3-1710//</v>
          </cell>
          <cell r="D843" t="str">
            <v/>
          </cell>
          <cell r="E843" t="str">
            <v>个</v>
          </cell>
          <cell r="F843" t="str">
            <v>KM32-S21</v>
          </cell>
          <cell r="G843" t="str">
            <v>HK101</v>
          </cell>
          <cell r="H843" t="str">
            <v>P</v>
          </cell>
        </row>
        <row r="844">
          <cell r="A844" t="str">
            <v>410502008602</v>
          </cell>
          <cell r="B844" t="str">
            <v>印花导带</v>
          </cell>
          <cell r="C844" t="str">
            <v>(HABASIT)50A-4475*1950//</v>
          </cell>
          <cell r="D844" t="str">
            <v/>
          </cell>
          <cell r="E844" t="str">
            <v>个</v>
          </cell>
          <cell r="F844" t="str">
            <v>KM32-S04</v>
          </cell>
          <cell r="G844" t="str">
            <v>HK101</v>
          </cell>
          <cell r="H844" t="str">
            <v>P</v>
          </cell>
        </row>
        <row r="845">
          <cell r="A845" t="str">
            <v>410502008800</v>
          </cell>
          <cell r="B845" t="str">
            <v>铝轨</v>
          </cell>
          <cell r="C845" t="str">
            <v>(MISUMI)H66（1根1米）//</v>
          </cell>
          <cell r="D845" t="str">
            <v/>
          </cell>
          <cell r="E845" t="str">
            <v>个</v>
          </cell>
          <cell r="F845" t="str">
            <v/>
          </cell>
          <cell r="G845" t="str">
            <v>HK101</v>
          </cell>
          <cell r="H845" t="str">
            <v>P</v>
          </cell>
        </row>
        <row r="846">
          <cell r="A846" t="str">
            <v>410502009500</v>
          </cell>
          <cell r="B846" t="str">
            <v>拉手</v>
          </cell>
          <cell r="C846" t="str">
            <v>HHDG100//</v>
          </cell>
          <cell r="D846" t="str">
            <v/>
          </cell>
          <cell r="E846" t="str">
            <v>个</v>
          </cell>
          <cell r="F846" t="str">
            <v>KM32-S79</v>
          </cell>
          <cell r="G846" t="str">
            <v>HK101</v>
          </cell>
          <cell r="H846" t="str">
            <v>P</v>
          </cell>
        </row>
        <row r="847">
          <cell r="A847" t="str">
            <v>410502009800</v>
          </cell>
          <cell r="B847" t="str">
            <v>拉手</v>
          </cell>
          <cell r="C847" t="str">
            <v>(上隆)PULPB-L108.5-T1.6/PVC/</v>
          </cell>
          <cell r="D847" t="str">
            <v/>
          </cell>
          <cell r="E847" t="str">
            <v>个</v>
          </cell>
          <cell r="F847" t="str">
            <v/>
          </cell>
          <cell r="G847" t="str">
            <v>HK101</v>
          </cell>
          <cell r="H847" t="str">
            <v>P</v>
          </cell>
        </row>
        <row r="848">
          <cell r="A848" t="str">
            <v>410502009900</v>
          </cell>
          <cell r="B848" t="str">
            <v>搭扣</v>
          </cell>
          <cell r="C848" t="str">
            <v>/不锈钢5103A/</v>
          </cell>
          <cell r="D848" t="str">
            <v/>
          </cell>
          <cell r="E848" t="str">
            <v>个</v>
          </cell>
          <cell r="F848" t="str">
            <v/>
          </cell>
          <cell r="G848" t="str">
            <v>HK101</v>
          </cell>
          <cell r="H848" t="str">
            <v>P</v>
          </cell>
        </row>
        <row r="849">
          <cell r="A849" t="str">
            <v>410502010300</v>
          </cell>
          <cell r="B849" t="str">
            <v>皮带齿轮</v>
          </cell>
          <cell r="C849" t="str">
            <v>/不锈钢/</v>
          </cell>
          <cell r="D849" t="str">
            <v/>
          </cell>
          <cell r="E849" t="str">
            <v>个</v>
          </cell>
          <cell r="F849" t="str">
            <v>KM32-S37</v>
          </cell>
          <cell r="G849" t="str">
            <v>HK101</v>
          </cell>
          <cell r="H849" t="str">
            <v>P</v>
          </cell>
        </row>
        <row r="850">
          <cell r="A850" t="str">
            <v>410502011201</v>
          </cell>
          <cell r="B850" t="str">
            <v>带轮</v>
          </cell>
          <cell r="C850" t="str">
            <v>(MISUMI)HTPA30S5M100-A-C18//</v>
          </cell>
          <cell r="D850" t="str">
            <v/>
          </cell>
          <cell r="E850" t="str">
            <v>个</v>
          </cell>
          <cell r="F850" t="str">
            <v>A8HV4903-01B</v>
          </cell>
          <cell r="G850" t="str">
            <v>HK101</v>
          </cell>
          <cell r="H850" t="str">
            <v>P</v>
          </cell>
        </row>
        <row r="851">
          <cell r="A851" t="str">
            <v>410502011700</v>
          </cell>
          <cell r="B851" t="str">
            <v>贴纸</v>
          </cell>
          <cell r="C851" t="str">
            <v>(THK)黑色PETP  0.25//</v>
          </cell>
          <cell r="D851" t="str">
            <v/>
          </cell>
          <cell r="E851" t="str">
            <v>个</v>
          </cell>
          <cell r="F851" t="str">
            <v>KM32-35</v>
          </cell>
          <cell r="G851" t="str">
            <v>HK101</v>
          </cell>
          <cell r="H851" t="str">
            <v>P</v>
          </cell>
        </row>
        <row r="852">
          <cell r="A852" t="str">
            <v>410502011800</v>
          </cell>
          <cell r="B852" t="str">
            <v>保护板</v>
          </cell>
          <cell r="C852" t="str">
            <v>//</v>
          </cell>
          <cell r="D852" t="str">
            <v/>
          </cell>
          <cell r="E852" t="str">
            <v>个</v>
          </cell>
          <cell r="F852" t="str">
            <v>KM32-S55</v>
          </cell>
          <cell r="G852" t="str">
            <v>HK101</v>
          </cell>
          <cell r="H852" t="str">
            <v>P</v>
          </cell>
        </row>
        <row r="853">
          <cell r="A853" t="str">
            <v>410502011900</v>
          </cell>
          <cell r="B853" t="str">
            <v>左卡(日本)</v>
          </cell>
          <cell r="C853" t="str">
            <v>/POM/</v>
          </cell>
          <cell r="D853" t="str">
            <v/>
          </cell>
          <cell r="E853" t="str">
            <v>个</v>
          </cell>
          <cell r="F853" t="str">
            <v>KM32-S09</v>
          </cell>
          <cell r="G853" t="str">
            <v>HK101</v>
          </cell>
          <cell r="H853" t="str">
            <v>P</v>
          </cell>
        </row>
        <row r="854">
          <cell r="A854" t="str">
            <v>410502012000</v>
          </cell>
          <cell r="B854" t="str">
            <v>右卡(日本)</v>
          </cell>
          <cell r="C854" t="str">
            <v>/POM/</v>
          </cell>
          <cell r="D854" t="str">
            <v/>
          </cell>
          <cell r="E854" t="str">
            <v>个</v>
          </cell>
          <cell r="F854" t="str">
            <v>KM32-S10</v>
          </cell>
          <cell r="G854" t="str">
            <v>HK101</v>
          </cell>
          <cell r="H854" t="str">
            <v>P</v>
          </cell>
        </row>
        <row r="855">
          <cell r="A855" t="str">
            <v>410502012100</v>
          </cell>
          <cell r="B855" t="str">
            <v>浮子架(日本)</v>
          </cell>
          <cell r="C855" t="str">
            <v>/POM/</v>
          </cell>
          <cell r="D855" t="str">
            <v/>
          </cell>
          <cell r="E855" t="str">
            <v>个</v>
          </cell>
          <cell r="F855" t="str">
            <v>KM32-S14</v>
          </cell>
          <cell r="G855" t="str">
            <v>HK101</v>
          </cell>
          <cell r="H855" t="str">
            <v>P</v>
          </cell>
        </row>
        <row r="856">
          <cell r="A856" t="str">
            <v>410502012200</v>
          </cell>
          <cell r="B856" t="str">
            <v>滚套 WASS8-5-2</v>
          </cell>
          <cell r="C856" t="str">
            <v>/304SS/</v>
          </cell>
          <cell r="D856" t="str">
            <v/>
          </cell>
          <cell r="E856" t="str">
            <v>个</v>
          </cell>
          <cell r="F856" t="str">
            <v>KM32-A94</v>
          </cell>
          <cell r="G856" t="str">
            <v>HK101</v>
          </cell>
          <cell r="H856" t="str">
            <v>P</v>
          </cell>
        </row>
        <row r="857">
          <cell r="A857" t="str">
            <v>410502012300</v>
          </cell>
          <cell r="B857" t="str">
            <v>堵塞(日本)</v>
          </cell>
          <cell r="C857" t="str">
            <v>/POM/</v>
          </cell>
          <cell r="D857" t="str">
            <v/>
          </cell>
          <cell r="E857" t="str">
            <v>个</v>
          </cell>
          <cell r="F857" t="str">
            <v>KM32-A59</v>
          </cell>
          <cell r="G857" t="str">
            <v>HK101</v>
          </cell>
          <cell r="H857" t="str">
            <v>P</v>
          </cell>
        </row>
        <row r="858">
          <cell r="A858" t="str">
            <v>410502012400</v>
          </cell>
          <cell r="B858" t="str">
            <v>保湿盒卡子</v>
          </cell>
          <cell r="C858" t="str">
            <v>/SUS301-CSP-H/</v>
          </cell>
          <cell r="D858" t="str">
            <v/>
          </cell>
          <cell r="E858" t="str">
            <v>个</v>
          </cell>
          <cell r="F858" t="str">
            <v>KM32-S32</v>
          </cell>
          <cell r="G858" t="str">
            <v>HK101</v>
          </cell>
          <cell r="H858" t="str">
            <v>P</v>
          </cell>
        </row>
        <row r="859">
          <cell r="A859" t="str">
            <v>410502012500</v>
          </cell>
          <cell r="B859" t="str">
            <v>保湿盒</v>
          </cell>
          <cell r="C859" t="str">
            <v>/透明PC/</v>
          </cell>
          <cell r="D859" t="str">
            <v/>
          </cell>
          <cell r="E859" t="str">
            <v>个</v>
          </cell>
          <cell r="F859" t="str">
            <v>KM32-S48</v>
          </cell>
          <cell r="G859" t="str">
            <v>HK101</v>
          </cell>
          <cell r="H859" t="str">
            <v>P</v>
          </cell>
        </row>
        <row r="860">
          <cell r="A860" t="str">
            <v>410502012700</v>
          </cell>
          <cell r="B860" t="str">
            <v>拉钩</v>
          </cell>
          <cell r="C860" t="str">
            <v>(Schmersal)S900//</v>
          </cell>
          <cell r="D860" t="str">
            <v/>
          </cell>
          <cell r="E860" t="str">
            <v>个</v>
          </cell>
          <cell r="F860" t="str">
            <v/>
          </cell>
          <cell r="G860" t="str">
            <v>HK101</v>
          </cell>
          <cell r="H860" t="str">
            <v>P</v>
          </cell>
        </row>
        <row r="861">
          <cell r="A861" t="str">
            <v>410502012800</v>
          </cell>
          <cell r="B861" t="str">
            <v>拉绳</v>
          </cell>
          <cell r="C861" t="str">
            <v>(Schmersal)2.5M，（含接线件+接线环+圆孔螺钉）//</v>
          </cell>
          <cell r="D861" t="str">
            <v>含接线件2只+接线环2只+圆孔螺钉（每10米拉绳长度配1只）</v>
          </cell>
          <cell r="E861" t="str">
            <v>套</v>
          </cell>
          <cell r="F861" t="str">
            <v/>
          </cell>
          <cell r="G861" t="str">
            <v>HK101</v>
          </cell>
          <cell r="H861" t="str">
            <v>P</v>
          </cell>
        </row>
        <row r="862">
          <cell r="A862" t="str">
            <v>410502014700</v>
          </cell>
          <cell r="B862" t="str">
            <v>铝合金型材</v>
          </cell>
          <cell r="C862" t="str">
            <v>(MISUMI)HFS8-40160-1900-TPW//</v>
          </cell>
          <cell r="D862" t="str">
            <v/>
          </cell>
          <cell r="E862" t="str">
            <v>个</v>
          </cell>
          <cell r="F862" t="str">
            <v>A8HV4205-00AS010</v>
          </cell>
          <cell r="G862" t="str">
            <v>HK101</v>
          </cell>
          <cell r="H862" t="str">
            <v>P</v>
          </cell>
        </row>
        <row r="863">
          <cell r="A863" t="str">
            <v>410502014801</v>
          </cell>
          <cell r="B863" t="str">
            <v>铝合金型材</v>
          </cell>
          <cell r="C863" t="str">
            <v>(MISUMI)NEFS8-40120-1880//</v>
          </cell>
          <cell r="D863" t="str">
            <v/>
          </cell>
          <cell r="E863" t="str">
            <v>个</v>
          </cell>
          <cell r="F863" t="str">
            <v>A8HV4205-11BS020</v>
          </cell>
          <cell r="G863" t="str">
            <v>HK101</v>
          </cell>
          <cell r="H863" t="str">
            <v>P</v>
          </cell>
        </row>
        <row r="864">
          <cell r="A864" t="str">
            <v>410502014901</v>
          </cell>
          <cell r="B864" t="str">
            <v>铝合金型材</v>
          </cell>
          <cell r="C864" t="str">
            <v>(MISUMI)PLATE NUT,HNTLF8-1890//</v>
          </cell>
          <cell r="D864" t="str">
            <v/>
          </cell>
          <cell r="E864" t="str">
            <v>个</v>
          </cell>
          <cell r="F864" t="str">
            <v>A8HV4205-11BS030</v>
          </cell>
          <cell r="G864" t="str">
            <v>HK101</v>
          </cell>
          <cell r="H864" t="str">
            <v>P</v>
          </cell>
        </row>
        <row r="865">
          <cell r="A865" t="str">
            <v>410502015000</v>
          </cell>
          <cell r="B865" t="str">
            <v>同步带</v>
          </cell>
          <cell r="C865" t="str">
            <v>(MISUMI)HTBN625S5M-100//</v>
          </cell>
          <cell r="D865" t="str">
            <v/>
          </cell>
          <cell r="E865" t="str">
            <v>个</v>
          </cell>
          <cell r="F865" t="str">
            <v>A8HV4930-00A</v>
          </cell>
          <cell r="G865" t="str">
            <v>HK101</v>
          </cell>
          <cell r="H865" t="str">
            <v>P</v>
          </cell>
        </row>
        <row r="866">
          <cell r="A866" t="str">
            <v>410502015100</v>
          </cell>
          <cell r="B866" t="str">
            <v>拉手</v>
          </cell>
          <cell r="C866" t="str">
            <v>(MISUMI)SUS304,UWANSS250//</v>
          </cell>
          <cell r="D866" t="str">
            <v/>
          </cell>
          <cell r="E866" t="str">
            <v>个</v>
          </cell>
          <cell r="F866" t="str">
            <v>A8HV5013-00A</v>
          </cell>
          <cell r="G866" t="str">
            <v>HK101</v>
          </cell>
          <cell r="H866" t="str">
            <v>P</v>
          </cell>
        </row>
        <row r="867">
          <cell r="A867" t="str">
            <v>410502015200</v>
          </cell>
          <cell r="B867" t="str">
            <v>垫片</v>
          </cell>
          <cell r="C867" t="str">
            <v>(MISUMI)45#,BPFUC8//</v>
          </cell>
          <cell r="D867" t="str">
            <v/>
          </cell>
          <cell r="E867" t="str">
            <v>个</v>
          </cell>
          <cell r="F867" t="str">
            <v>A8HV4009-00A</v>
          </cell>
          <cell r="G867" t="str">
            <v>HK101</v>
          </cell>
          <cell r="H867" t="str">
            <v>P</v>
          </cell>
        </row>
        <row r="868">
          <cell r="A868" t="str">
            <v>420200005300</v>
          </cell>
          <cell r="B868" t="str">
            <v>AW柯尼卡通用喷头/通用/KM36喷头板(日本)</v>
          </cell>
          <cell r="C868" t="str">
            <v>KM Drive Board//</v>
          </cell>
          <cell r="D868" t="str">
            <v/>
          </cell>
          <cell r="E868" t="str">
            <v>块</v>
          </cell>
          <cell r="F868" t="str">
            <v/>
          </cell>
          <cell r="G868" t="str">
            <v>HK101</v>
          </cell>
          <cell r="H868" t="str">
            <v>P</v>
          </cell>
        </row>
        <row r="869">
          <cell r="A869" t="str">
            <v>420200005400</v>
          </cell>
          <cell r="B869" t="str">
            <v>AW柯尼卡通用喷头/通用/KM36控制主板</v>
          </cell>
          <cell r="C869" t="str">
            <v>KM36-MAIN-BOARD-V1.2//</v>
          </cell>
          <cell r="D869" t="str">
            <v/>
          </cell>
          <cell r="E869" t="str">
            <v>块</v>
          </cell>
          <cell r="F869" t="str">
            <v/>
          </cell>
          <cell r="G869" t="str">
            <v>HK101</v>
          </cell>
          <cell r="H869" t="str">
            <v>P</v>
          </cell>
        </row>
        <row r="870">
          <cell r="A870" t="str">
            <v>420200005500</v>
          </cell>
          <cell r="B870" t="str">
            <v>AW柯尼卡通用喷头/通用/KM36小车板</v>
          </cell>
          <cell r="C870" t="str">
            <v>KM36-CARRIAGE-INK-V1.2//</v>
          </cell>
          <cell r="D870" t="str">
            <v/>
          </cell>
          <cell r="E870" t="str">
            <v>块</v>
          </cell>
          <cell r="F870" t="str">
            <v/>
          </cell>
          <cell r="G870" t="str">
            <v>HK101</v>
          </cell>
          <cell r="H870" t="str">
            <v>P</v>
          </cell>
        </row>
        <row r="871">
          <cell r="A871" t="str">
            <v>420200005600</v>
          </cell>
          <cell r="B871" t="str">
            <v>AW柯尼卡通用喷头/通用/KM36供墨板</v>
          </cell>
          <cell r="C871" t="str">
            <v>KM36-CARRIAGE-INK-V1.2//</v>
          </cell>
          <cell r="D871" t="str">
            <v/>
          </cell>
          <cell r="E871" t="str">
            <v>块</v>
          </cell>
          <cell r="F871" t="str">
            <v/>
          </cell>
          <cell r="G871" t="str">
            <v>HK101</v>
          </cell>
          <cell r="H871" t="str">
            <v>P</v>
          </cell>
        </row>
        <row r="872">
          <cell r="A872" t="str">
            <v>420200005700</v>
          </cell>
          <cell r="B872" t="str">
            <v>AW功能卡通用喷头/通用/温控板(变更)</v>
          </cell>
          <cell r="C872" t="str">
            <v>KM36-DryBoard-V1.01//</v>
          </cell>
          <cell r="D872" t="str">
            <v/>
          </cell>
          <cell r="E872" t="str">
            <v>块</v>
          </cell>
          <cell r="F872" t="str">
            <v/>
          </cell>
          <cell r="G872" t="str">
            <v>HK101</v>
          </cell>
          <cell r="H872" t="str">
            <v>P</v>
          </cell>
        </row>
        <row r="873">
          <cell r="A873" t="str">
            <v>420200006500</v>
          </cell>
          <cell r="B873" t="str">
            <v>WG功能卡通用喷头/通用/超微工控机主板</v>
          </cell>
          <cell r="C873" t="str">
            <v>PC BOARD / SUPERMICRO 2758F//</v>
          </cell>
          <cell r="D873" t="str">
            <v/>
          </cell>
          <cell r="E873" t="str">
            <v>片</v>
          </cell>
          <cell r="F873" t="str">
            <v/>
          </cell>
          <cell r="G873" t="str">
            <v>110</v>
          </cell>
          <cell r="H873" t="str">
            <v>P</v>
          </cell>
        </row>
        <row r="874">
          <cell r="A874" t="str">
            <v>420402008800</v>
          </cell>
          <cell r="B874" t="str">
            <v>Dsub连接器</v>
          </cell>
          <cell r="C874" t="str">
            <v>DB-15P 母接口//</v>
          </cell>
          <cell r="D874" t="str">
            <v/>
          </cell>
          <cell r="E874" t="str">
            <v>个</v>
          </cell>
          <cell r="F874" t="str">
            <v/>
          </cell>
          <cell r="G874" t="str">
            <v>HK101</v>
          </cell>
          <cell r="H874" t="str">
            <v>P</v>
          </cell>
        </row>
        <row r="875">
          <cell r="A875" t="str">
            <v>420402008900</v>
          </cell>
          <cell r="B875" t="str">
            <v>Dsub连接器</v>
          </cell>
          <cell r="C875" t="str">
            <v>DB-15P 母接口螺钉//</v>
          </cell>
          <cell r="D875" t="str">
            <v/>
          </cell>
          <cell r="E875" t="str">
            <v>个</v>
          </cell>
          <cell r="F875" t="str">
            <v/>
          </cell>
          <cell r="G875" t="str">
            <v>HK101</v>
          </cell>
          <cell r="H875" t="str">
            <v>P</v>
          </cell>
        </row>
        <row r="876">
          <cell r="A876" t="str">
            <v>420402009000</v>
          </cell>
          <cell r="B876" t="str">
            <v>Dsub连接器</v>
          </cell>
          <cell r="C876" t="str">
            <v>MAT01716512，易格斯DB15针//</v>
          </cell>
          <cell r="D876" t="str">
            <v/>
          </cell>
          <cell r="E876" t="str">
            <v>个</v>
          </cell>
          <cell r="F876" t="str">
            <v/>
          </cell>
          <cell r="G876" t="str">
            <v>HK101</v>
          </cell>
          <cell r="H876" t="str">
            <v>P</v>
          </cell>
        </row>
        <row r="877">
          <cell r="A877" t="str">
            <v>420402011500</v>
          </cell>
          <cell r="B877" t="str">
            <v>线到线连接器（公）</v>
          </cell>
          <cell r="C877" t="str">
            <v>5566-4P钩//</v>
          </cell>
          <cell r="D877" t="str">
            <v/>
          </cell>
          <cell r="E877" t="str">
            <v>个</v>
          </cell>
          <cell r="F877" t="str">
            <v/>
          </cell>
          <cell r="G877" t="str">
            <v>HK101</v>
          </cell>
          <cell r="H877" t="str">
            <v>P</v>
          </cell>
        </row>
        <row r="878">
          <cell r="A878" t="str">
            <v>420402011600</v>
          </cell>
          <cell r="B878" t="str">
            <v>线到线连接器（母）</v>
          </cell>
          <cell r="C878" t="str">
            <v>5566-4P翅//</v>
          </cell>
          <cell r="D878" t="str">
            <v/>
          </cell>
          <cell r="E878" t="str">
            <v>个</v>
          </cell>
          <cell r="F878" t="str">
            <v/>
          </cell>
          <cell r="G878" t="str">
            <v>HK101</v>
          </cell>
          <cell r="H878" t="str">
            <v>P</v>
          </cell>
        </row>
        <row r="879">
          <cell r="A879" t="str">
            <v>420402011700</v>
          </cell>
          <cell r="B879" t="str">
            <v>线到线连接器（公）</v>
          </cell>
          <cell r="C879" t="str">
            <v>5566-6P钩//</v>
          </cell>
          <cell r="D879" t="str">
            <v/>
          </cell>
          <cell r="E879" t="str">
            <v>个</v>
          </cell>
          <cell r="F879" t="str">
            <v/>
          </cell>
          <cell r="G879" t="str">
            <v>HK101</v>
          </cell>
          <cell r="H879" t="str">
            <v>P</v>
          </cell>
        </row>
        <row r="880">
          <cell r="A880" t="str">
            <v>420402011800</v>
          </cell>
          <cell r="B880" t="str">
            <v>线到线连接器（母）</v>
          </cell>
          <cell r="C880" t="str">
            <v>5566-6P翅//</v>
          </cell>
          <cell r="D880" t="str">
            <v/>
          </cell>
          <cell r="E880" t="str">
            <v>个</v>
          </cell>
          <cell r="F880" t="str">
            <v/>
          </cell>
          <cell r="G880" t="str">
            <v>HK101</v>
          </cell>
          <cell r="H880" t="str">
            <v>P</v>
          </cell>
        </row>
        <row r="881">
          <cell r="A881" t="str">
            <v>420402013300</v>
          </cell>
          <cell r="B881" t="str">
            <v>陶瓷接线柱</v>
          </cell>
          <cell r="C881" t="str">
            <v>33*29*22/5孔//</v>
          </cell>
          <cell r="D881" t="str">
            <v/>
          </cell>
          <cell r="E881" t="str">
            <v>个</v>
          </cell>
          <cell r="F881" t="str">
            <v/>
          </cell>
          <cell r="G881" t="str">
            <v>HK101</v>
          </cell>
          <cell r="H881" t="str">
            <v>P</v>
          </cell>
        </row>
        <row r="882">
          <cell r="A882" t="str">
            <v>420402013400</v>
          </cell>
          <cell r="B882" t="str">
            <v>陶瓷接线柱</v>
          </cell>
          <cell r="C882" t="str">
            <v>21*18*13.5/5孔//</v>
          </cell>
          <cell r="D882" t="str">
            <v/>
          </cell>
          <cell r="E882" t="str">
            <v>个</v>
          </cell>
          <cell r="F882" t="str">
            <v/>
          </cell>
          <cell r="G882" t="str">
            <v>HK101</v>
          </cell>
          <cell r="H882" t="str">
            <v>P</v>
          </cell>
        </row>
        <row r="883">
          <cell r="A883" t="str">
            <v>420402014100</v>
          </cell>
          <cell r="B883" t="str">
            <v>线到线连接器（公）</v>
          </cell>
          <cell r="C883" t="str">
            <v>5566-2P钩//</v>
          </cell>
          <cell r="D883" t="str">
            <v/>
          </cell>
          <cell r="E883" t="str">
            <v>个</v>
          </cell>
          <cell r="F883" t="str">
            <v/>
          </cell>
          <cell r="G883" t="str">
            <v>HK101</v>
          </cell>
          <cell r="H883" t="str">
            <v>P</v>
          </cell>
        </row>
        <row r="884">
          <cell r="A884" t="str">
            <v>420402014600</v>
          </cell>
          <cell r="B884" t="str">
            <v>线到线连接器（母）</v>
          </cell>
          <cell r="C884" t="str">
            <v>5566-2P翅//</v>
          </cell>
          <cell r="D884" t="str">
            <v/>
          </cell>
          <cell r="E884" t="str">
            <v>个</v>
          </cell>
          <cell r="F884" t="str">
            <v/>
          </cell>
          <cell r="G884" t="str">
            <v>HK101</v>
          </cell>
          <cell r="H884" t="str">
            <v>P</v>
          </cell>
        </row>
        <row r="885">
          <cell r="A885" t="str">
            <v>420402015500</v>
          </cell>
          <cell r="B885" t="str">
            <v>拔插式端子</v>
          </cell>
          <cell r="C885" t="str">
            <v>2EDGK-5.08-3P//</v>
          </cell>
          <cell r="D885" t="str">
            <v/>
          </cell>
          <cell r="E885" t="str">
            <v>个</v>
          </cell>
          <cell r="F885" t="str">
            <v/>
          </cell>
          <cell r="G885" t="str">
            <v>HK101</v>
          </cell>
          <cell r="H885" t="str">
            <v>P</v>
          </cell>
        </row>
        <row r="886">
          <cell r="A886" t="str">
            <v>420402015700</v>
          </cell>
          <cell r="B886" t="str">
            <v>接线排端板</v>
          </cell>
          <cell r="C886" t="str">
            <v>FEM6//</v>
          </cell>
          <cell r="D886" t="str">
            <v/>
          </cell>
          <cell r="E886" t="str">
            <v>个</v>
          </cell>
          <cell r="F886" t="str">
            <v/>
          </cell>
          <cell r="G886" t="str">
            <v>HK101</v>
          </cell>
          <cell r="H886" t="str">
            <v>P</v>
          </cell>
        </row>
        <row r="887">
          <cell r="A887" t="str">
            <v>420402015800</v>
          </cell>
          <cell r="B887" t="str">
            <v>接线排两端固定架</v>
          </cell>
          <cell r="C887" t="str">
            <v>BAM4//</v>
          </cell>
          <cell r="D887" t="str">
            <v/>
          </cell>
          <cell r="E887" t="str">
            <v>个</v>
          </cell>
          <cell r="F887" t="str">
            <v/>
          </cell>
          <cell r="G887" t="str">
            <v>HK101</v>
          </cell>
          <cell r="H887" t="str">
            <v>P</v>
          </cell>
        </row>
        <row r="888">
          <cell r="A888" t="str">
            <v>420402015900</v>
          </cell>
          <cell r="B888" t="str">
            <v>千兆屏蔽水晶头</v>
          </cell>
          <cell r="C888" t="str">
            <v>//</v>
          </cell>
          <cell r="D888" t="str">
            <v/>
          </cell>
          <cell r="E888" t="str">
            <v>个</v>
          </cell>
          <cell r="F888" t="str">
            <v/>
          </cell>
          <cell r="G888" t="str">
            <v>HK101</v>
          </cell>
          <cell r="H888" t="str">
            <v>P</v>
          </cell>
        </row>
        <row r="889">
          <cell r="A889" t="str">
            <v>420402016000</v>
          </cell>
          <cell r="B889" t="str">
            <v>线到板连接器（母）(变更)</v>
          </cell>
          <cell r="C889" t="str">
            <v>CH3.96-8PH//</v>
          </cell>
          <cell r="D889" t="str">
            <v/>
          </cell>
          <cell r="E889" t="str">
            <v>个</v>
          </cell>
          <cell r="F889" t="str">
            <v/>
          </cell>
          <cell r="G889" t="str">
            <v>HK101</v>
          </cell>
          <cell r="H889" t="str">
            <v>P</v>
          </cell>
        </row>
        <row r="890">
          <cell r="A890" t="str">
            <v>420402016400</v>
          </cell>
          <cell r="B890" t="str">
            <v>拔插式端子</v>
          </cell>
          <cell r="C890" t="str">
            <v>2EDGK-5.08-4P//</v>
          </cell>
          <cell r="D890" t="str">
            <v/>
          </cell>
          <cell r="E890" t="str">
            <v>个</v>
          </cell>
          <cell r="F890" t="str">
            <v/>
          </cell>
          <cell r="G890" t="str">
            <v>HK101</v>
          </cell>
          <cell r="H890" t="str">
            <v>P</v>
          </cell>
        </row>
        <row r="891">
          <cell r="A891" t="str">
            <v>420402017300</v>
          </cell>
          <cell r="B891" t="str">
            <v>线到板连接器（母）</v>
          </cell>
          <cell r="C891" t="str">
            <v>DF1B-4DS-2.5RC(SNP2.5-4P)//</v>
          </cell>
          <cell r="D891" t="str">
            <v/>
          </cell>
          <cell r="E891" t="str">
            <v>个</v>
          </cell>
          <cell r="F891" t="str">
            <v/>
          </cell>
          <cell r="G891" t="str">
            <v>HK101</v>
          </cell>
          <cell r="H891" t="str">
            <v>P</v>
          </cell>
        </row>
        <row r="892">
          <cell r="A892" t="str">
            <v>420402017400</v>
          </cell>
          <cell r="B892" t="str">
            <v>线到板连接器（母）</v>
          </cell>
          <cell r="C892" t="str">
            <v>DF1B-6DS-2.5RC(SNP2.5-6P)//</v>
          </cell>
          <cell r="D892" t="str">
            <v/>
          </cell>
          <cell r="E892" t="str">
            <v>个</v>
          </cell>
          <cell r="F892" t="str">
            <v/>
          </cell>
          <cell r="G892" t="str">
            <v>HK101</v>
          </cell>
          <cell r="H892" t="str">
            <v>P</v>
          </cell>
        </row>
        <row r="893">
          <cell r="A893" t="str">
            <v>420402017500</v>
          </cell>
          <cell r="B893" t="str">
            <v>线到板连接器（母）</v>
          </cell>
          <cell r="C893" t="str">
            <v>DF1B-8DS-2.5RC(SNP2.5-8P)//</v>
          </cell>
          <cell r="D893" t="str">
            <v/>
          </cell>
          <cell r="E893" t="str">
            <v>个</v>
          </cell>
          <cell r="F893" t="str">
            <v/>
          </cell>
          <cell r="G893" t="str">
            <v>HK101</v>
          </cell>
          <cell r="H893" t="str">
            <v>P</v>
          </cell>
        </row>
        <row r="894">
          <cell r="A894" t="str">
            <v>420402017600</v>
          </cell>
          <cell r="B894" t="str">
            <v>线到板连接器（母）</v>
          </cell>
          <cell r="C894" t="str">
            <v>DF1B-10DS-2.5RC(SNP2.5-10P)//</v>
          </cell>
          <cell r="D894" t="str">
            <v/>
          </cell>
          <cell r="E894" t="str">
            <v>个</v>
          </cell>
          <cell r="F894" t="str">
            <v/>
          </cell>
          <cell r="G894" t="str">
            <v>HK101</v>
          </cell>
          <cell r="H894" t="str">
            <v>P</v>
          </cell>
        </row>
        <row r="895">
          <cell r="A895" t="str">
            <v>420402017700</v>
          </cell>
          <cell r="B895" t="str">
            <v>线到板连接器（母）</v>
          </cell>
          <cell r="C895" t="str">
            <v>DF1B-12DS-2.5RC(SNP2.5-12P)//</v>
          </cell>
          <cell r="D895" t="str">
            <v/>
          </cell>
          <cell r="E895" t="str">
            <v>个</v>
          </cell>
          <cell r="F895" t="str">
            <v/>
          </cell>
          <cell r="G895" t="str">
            <v>HK101</v>
          </cell>
          <cell r="H895" t="str">
            <v>P</v>
          </cell>
        </row>
        <row r="896">
          <cell r="A896" t="str">
            <v>420402017800</v>
          </cell>
          <cell r="B896" t="str">
            <v>线到板连接器（母）</v>
          </cell>
          <cell r="C896" t="str">
            <v>DF1B-14DS-2.5RC(SNP2.5-14P)//</v>
          </cell>
          <cell r="D896" t="str">
            <v/>
          </cell>
          <cell r="E896" t="str">
            <v>个</v>
          </cell>
          <cell r="F896" t="str">
            <v/>
          </cell>
          <cell r="G896" t="str">
            <v>HK101</v>
          </cell>
          <cell r="H896" t="str">
            <v>P</v>
          </cell>
        </row>
        <row r="897">
          <cell r="A897" t="str">
            <v>420402017900</v>
          </cell>
          <cell r="B897" t="str">
            <v>线到板连接器（母）</v>
          </cell>
          <cell r="C897" t="str">
            <v>DF1B-16DS-2.5RC(SNP2.5-16P)//</v>
          </cell>
          <cell r="D897" t="str">
            <v/>
          </cell>
          <cell r="E897" t="str">
            <v>个</v>
          </cell>
          <cell r="F897" t="str">
            <v/>
          </cell>
          <cell r="G897" t="str">
            <v>HK101</v>
          </cell>
          <cell r="H897" t="str">
            <v>P</v>
          </cell>
        </row>
        <row r="898">
          <cell r="A898" t="str">
            <v>420402018000</v>
          </cell>
          <cell r="B898" t="str">
            <v>线到板连接器（母）</v>
          </cell>
          <cell r="C898" t="str">
            <v>353908-4//</v>
          </cell>
          <cell r="D898" t="str">
            <v/>
          </cell>
          <cell r="E898" t="str">
            <v>个</v>
          </cell>
          <cell r="F898" t="str">
            <v/>
          </cell>
          <cell r="G898" t="str">
            <v>HK101</v>
          </cell>
          <cell r="H898" t="str">
            <v>P</v>
          </cell>
        </row>
        <row r="899">
          <cell r="A899" t="str">
            <v>420402018201</v>
          </cell>
          <cell r="B899" t="str">
            <v>导轨安装接地排</v>
          </cell>
          <cell r="C899" t="str">
            <v>M6/8.P 黄绿//</v>
          </cell>
          <cell r="D899" t="str">
            <v/>
          </cell>
          <cell r="E899" t="str">
            <v>个</v>
          </cell>
          <cell r="F899" t="str">
            <v/>
          </cell>
          <cell r="G899" t="str">
            <v>HK101</v>
          </cell>
          <cell r="H899" t="str">
            <v>P</v>
          </cell>
        </row>
        <row r="900">
          <cell r="A900" t="str">
            <v>420402018500</v>
          </cell>
          <cell r="B900" t="str">
            <v>导轨安装接线排</v>
          </cell>
          <cell r="C900" t="str">
            <v>MA4/6灰//</v>
          </cell>
          <cell r="D900" t="str">
            <v/>
          </cell>
          <cell r="E900" t="str">
            <v>个</v>
          </cell>
          <cell r="F900" t="str">
            <v/>
          </cell>
          <cell r="G900" t="str">
            <v>HK101</v>
          </cell>
          <cell r="H900" t="str">
            <v>P</v>
          </cell>
        </row>
        <row r="901">
          <cell r="A901" t="str">
            <v>420402018601</v>
          </cell>
          <cell r="B901" t="str">
            <v>导轨安装接线排</v>
          </cell>
          <cell r="C901" t="str">
            <v>MA6/8灰//</v>
          </cell>
          <cell r="D901" t="str">
            <v/>
          </cell>
          <cell r="E901" t="str">
            <v>个</v>
          </cell>
          <cell r="F901" t="str">
            <v/>
          </cell>
          <cell r="G901" t="str">
            <v>HK101</v>
          </cell>
          <cell r="H901" t="str">
            <v>P</v>
          </cell>
        </row>
        <row r="902">
          <cell r="A902" t="str">
            <v>420402018700</v>
          </cell>
          <cell r="B902" t="str">
            <v>导轨安装接线排</v>
          </cell>
          <cell r="C902" t="str">
            <v>MA4/6兰//</v>
          </cell>
          <cell r="D902" t="str">
            <v/>
          </cell>
          <cell r="E902" t="str">
            <v>个</v>
          </cell>
          <cell r="F902" t="str">
            <v/>
          </cell>
          <cell r="G902" t="str">
            <v>HK101</v>
          </cell>
          <cell r="H902" t="str">
            <v>P</v>
          </cell>
        </row>
        <row r="903">
          <cell r="A903" t="str">
            <v>420402018801</v>
          </cell>
          <cell r="B903" t="str">
            <v>导轨安装接线排</v>
          </cell>
          <cell r="C903" t="str">
            <v>MA6/8兰//</v>
          </cell>
          <cell r="D903" t="str">
            <v/>
          </cell>
          <cell r="E903" t="str">
            <v>个</v>
          </cell>
          <cell r="F903" t="str">
            <v/>
          </cell>
          <cell r="G903" t="str">
            <v>HK101</v>
          </cell>
          <cell r="H903" t="str">
            <v>P</v>
          </cell>
        </row>
        <row r="904">
          <cell r="A904" t="str">
            <v>420402019000</v>
          </cell>
          <cell r="B904" t="str">
            <v>短路器</v>
          </cell>
          <cell r="C904" t="str">
            <v>BJMI 6(10)//</v>
          </cell>
          <cell r="D904" t="str">
            <v/>
          </cell>
          <cell r="E904" t="str">
            <v>个</v>
          </cell>
          <cell r="F904" t="str">
            <v/>
          </cell>
          <cell r="G904" t="str">
            <v>HK101</v>
          </cell>
          <cell r="H904" t="str">
            <v>P</v>
          </cell>
        </row>
        <row r="905">
          <cell r="A905" t="str">
            <v>420402019101</v>
          </cell>
          <cell r="B905" t="str">
            <v>短路器</v>
          </cell>
          <cell r="C905" t="str">
            <v>BJMI 8(10)//</v>
          </cell>
          <cell r="D905" t="str">
            <v/>
          </cell>
          <cell r="E905" t="str">
            <v>个</v>
          </cell>
          <cell r="F905" t="str">
            <v/>
          </cell>
          <cell r="G905" t="str">
            <v>HK101</v>
          </cell>
          <cell r="H905" t="str">
            <v>P</v>
          </cell>
        </row>
        <row r="906">
          <cell r="A906" t="str">
            <v>420402019400</v>
          </cell>
          <cell r="B906" t="str">
            <v>拔插式端子</v>
          </cell>
          <cell r="C906" t="str">
            <v>(莫仕)5159TL//</v>
          </cell>
          <cell r="D906" t="str">
            <v/>
          </cell>
          <cell r="E906" t="str">
            <v>个</v>
          </cell>
          <cell r="F906" t="str">
            <v/>
          </cell>
          <cell r="G906" t="str">
            <v>HK101</v>
          </cell>
          <cell r="H906" t="str">
            <v>P</v>
          </cell>
        </row>
        <row r="907">
          <cell r="A907" t="str">
            <v>420402019500</v>
          </cell>
          <cell r="B907" t="str">
            <v>线到板连接器(母)</v>
          </cell>
          <cell r="C907" t="str">
            <v>(莫仕)5051-04//</v>
          </cell>
          <cell r="D907" t="str">
            <v/>
          </cell>
          <cell r="E907" t="str">
            <v>个</v>
          </cell>
          <cell r="F907" t="str">
            <v/>
          </cell>
          <cell r="G907" t="str">
            <v>HK101</v>
          </cell>
          <cell r="H907" t="str">
            <v>P</v>
          </cell>
        </row>
        <row r="908">
          <cell r="A908" t="str">
            <v>420402019600</v>
          </cell>
          <cell r="B908" t="str">
            <v>连接器端子（母）</v>
          </cell>
          <cell r="C908" t="str">
            <v>进口5566针-粗线，0039000040//</v>
          </cell>
          <cell r="D908" t="str">
            <v/>
          </cell>
          <cell r="E908" t="str">
            <v>个</v>
          </cell>
          <cell r="F908" t="str">
            <v/>
          </cell>
          <cell r="G908" t="str">
            <v>HK101</v>
          </cell>
          <cell r="H908" t="str">
            <v>P</v>
          </cell>
        </row>
        <row r="909">
          <cell r="A909" t="str">
            <v>420402019700</v>
          </cell>
          <cell r="B909" t="str">
            <v>连接器端子（母）</v>
          </cell>
          <cell r="C909" t="str">
            <v>进口5566针-细线，0039000048//</v>
          </cell>
          <cell r="D909" t="str">
            <v/>
          </cell>
          <cell r="E909" t="str">
            <v>个</v>
          </cell>
          <cell r="F909" t="str">
            <v/>
          </cell>
          <cell r="G909" t="str">
            <v>HK101</v>
          </cell>
          <cell r="H909" t="str">
            <v>P</v>
          </cell>
        </row>
        <row r="910">
          <cell r="A910" t="str">
            <v>420402019800</v>
          </cell>
          <cell r="B910" t="str">
            <v>线到板连接器（公）</v>
          </cell>
          <cell r="C910" t="str">
            <v>1-353908-4，14P//</v>
          </cell>
          <cell r="D910" t="str">
            <v/>
          </cell>
          <cell r="E910" t="str">
            <v>个</v>
          </cell>
          <cell r="F910" t="str">
            <v/>
          </cell>
          <cell r="G910" t="str">
            <v>HK101</v>
          </cell>
          <cell r="H910" t="str">
            <v>P</v>
          </cell>
        </row>
        <row r="911">
          <cell r="A911" t="str">
            <v>420402019900</v>
          </cell>
          <cell r="B911" t="str">
            <v>线到板连接器（公）</v>
          </cell>
          <cell r="C911" t="str">
            <v>1-353908-3，13P//</v>
          </cell>
          <cell r="D911" t="str">
            <v/>
          </cell>
          <cell r="E911" t="str">
            <v>个</v>
          </cell>
          <cell r="F911" t="str">
            <v/>
          </cell>
          <cell r="G911" t="str">
            <v>HK101</v>
          </cell>
          <cell r="H911" t="str">
            <v>P</v>
          </cell>
        </row>
        <row r="912">
          <cell r="A912" t="str">
            <v>420402020100</v>
          </cell>
          <cell r="B912" t="str">
            <v>线到板连接器</v>
          </cell>
          <cell r="C912" t="str">
            <v>(泰科)171822-3//</v>
          </cell>
          <cell r="D912" t="str">
            <v/>
          </cell>
          <cell r="E912" t="str">
            <v>个</v>
          </cell>
          <cell r="F912" t="str">
            <v/>
          </cell>
          <cell r="G912" t="str">
            <v>HK101</v>
          </cell>
          <cell r="H912" t="str">
            <v>P</v>
          </cell>
        </row>
        <row r="913">
          <cell r="A913" t="str">
            <v>420402020200</v>
          </cell>
          <cell r="B913" t="str">
            <v>线到板连接器</v>
          </cell>
          <cell r="C913" t="str">
            <v>JST-PHR-6//</v>
          </cell>
          <cell r="D913" t="str">
            <v/>
          </cell>
          <cell r="E913" t="str">
            <v>个</v>
          </cell>
          <cell r="F913" t="str">
            <v/>
          </cell>
          <cell r="G913" t="str">
            <v>HK101</v>
          </cell>
          <cell r="H913" t="str">
            <v>P</v>
          </cell>
        </row>
        <row r="914">
          <cell r="A914" t="str">
            <v>420403001500</v>
          </cell>
          <cell r="B914" t="str">
            <v>航空插头</v>
          </cell>
          <cell r="C914" t="str">
            <v>P28-7A//</v>
          </cell>
          <cell r="D914" t="str">
            <v/>
          </cell>
          <cell r="E914" t="str">
            <v>个</v>
          </cell>
          <cell r="F914" t="str">
            <v/>
          </cell>
          <cell r="G914" t="str">
            <v>HK101</v>
          </cell>
          <cell r="H914" t="str">
            <v>P</v>
          </cell>
        </row>
        <row r="915">
          <cell r="A915" t="str">
            <v>420403001600</v>
          </cell>
          <cell r="B915" t="str">
            <v>航空插座</v>
          </cell>
          <cell r="C915" t="str">
            <v>P28-7B//</v>
          </cell>
          <cell r="D915" t="str">
            <v/>
          </cell>
          <cell r="E915" t="str">
            <v>个</v>
          </cell>
          <cell r="F915" t="str">
            <v/>
          </cell>
          <cell r="G915" t="str">
            <v>HK101</v>
          </cell>
          <cell r="H915" t="str">
            <v>P</v>
          </cell>
        </row>
        <row r="916">
          <cell r="A916" t="str">
            <v>420403002200</v>
          </cell>
          <cell r="B916" t="str">
            <v>航空插头</v>
          </cell>
          <cell r="C916" t="str">
            <v>12P-A//</v>
          </cell>
          <cell r="D916" t="str">
            <v/>
          </cell>
          <cell r="E916" t="str">
            <v>个</v>
          </cell>
          <cell r="F916" t="str">
            <v/>
          </cell>
          <cell r="G916" t="str">
            <v>HK101</v>
          </cell>
          <cell r="H916" t="str">
            <v>P</v>
          </cell>
        </row>
        <row r="917">
          <cell r="A917" t="str">
            <v>420403002300</v>
          </cell>
          <cell r="B917" t="str">
            <v>航空插座</v>
          </cell>
          <cell r="C917" t="str">
            <v>12P-B//</v>
          </cell>
          <cell r="D917" t="str">
            <v/>
          </cell>
          <cell r="E917" t="str">
            <v>个</v>
          </cell>
          <cell r="F917" t="str">
            <v/>
          </cell>
          <cell r="G917" t="str">
            <v>HK101</v>
          </cell>
          <cell r="H917" t="str">
            <v>P</v>
          </cell>
        </row>
        <row r="918">
          <cell r="A918" t="str">
            <v>420403002500</v>
          </cell>
          <cell r="B918" t="str">
            <v>航空插头</v>
          </cell>
          <cell r="C918" t="str">
            <v>WF28J12Z1（L型）//</v>
          </cell>
          <cell r="D918" t="str">
            <v/>
          </cell>
          <cell r="E918" t="str">
            <v>个</v>
          </cell>
          <cell r="F918" t="str">
            <v/>
          </cell>
          <cell r="G918" t="str">
            <v>HK101</v>
          </cell>
          <cell r="H918" t="str">
            <v>P</v>
          </cell>
        </row>
        <row r="919">
          <cell r="A919" t="str">
            <v>420403002600</v>
          </cell>
          <cell r="B919" t="str">
            <v>航空插座</v>
          </cell>
          <cell r="C919" t="str">
            <v>WF28K12TU1//</v>
          </cell>
          <cell r="D919" t="str">
            <v/>
          </cell>
          <cell r="E919" t="str">
            <v>个</v>
          </cell>
          <cell r="F919" t="str">
            <v/>
          </cell>
          <cell r="G919" t="str">
            <v>HK101</v>
          </cell>
          <cell r="H919" t="str">
            <v>P</v>
          </cell>
        </row>
        <row r="920">
          <cell r="A920" t="str">
            <v>420403002700</v>
          </cell>
          <cell r="B920" t="str">
            <v>航空插头</v>
          </cell>
          <cell r="C920" t="str">
            <v>WF28J4Z1（L型）//</v>
          </cell>
          <cell r="D920" t="str">
            <v/>
          </cell>
          <cell r="E920" t="str">
            <v>个</v>
          </cell>
          <cell r="F920" t="str">
            <v/>
          </cell>
          <cell r="G920" t="str">
            <v>HK101</v>
          </cell>
          <cell r="H920" t="str">
            <v>P</v>
          </cell>
        </row>
        <row r="921">
          <cell r="A921" t="str">
            <v>420403002800</v>
          </cell>
          <cell r="B921" t="str">
            <v>航空插座</v>
          </cell>
          <cell r="C921" t="str">
            <v>WF28K4TU1//</v>
          </cell>
          <cell r="D921" t="str">
            <v/>
          </cell>
          <cell r="E921" t="str">
            <v>个</v>
          </cell>
          <cell r="F921" t="str">
            <v/>
          </cell>
          <cell r="G921" t="str">
            <v>HK101</v>
          </cell>
          <cell r="H921" t="str">
            <v>P</v>
          </cell>
        </row>
        <row r="922">
          <cell r="A922" t="str">
            <v>420403002900</v>
          </cell>
          <cell r="B922" t="str">
            <v>安全门开关</v>
          </cell>
          <cell r="C922" t="str">
            <v>D4DS-1BF//</v>
          </cell>
          <cell r="D922" t="str">
            <v/>
          </cell>
          <cell r="E922" t="str">
            <v>个</v>
          </cell>
          <cell r="F922" t="str">
            <v/>
          </cell>
          <cell r="G922" t="str">
            <v>HK101</v>
          </cell>
          <cell r="H922" t="str">
            <v>P</v>
          </cell>
        </row>
        <row r="923">
          <cell r="A923" t="str">
            <v>420403003000</v>
          </cell>
          <cell r="B923" t="str">
            <v>安全门插销</v>
          </cell>
          <cell r="C923" t="str">
            <v>D4DS-K1（直）//</v>
          </cell>
          <cell r="D923" t="str">
            <v/>
          </cell>
          <cell r="E923" t="str">
            <v>个</v>
          </cell>
          <cell r="F923" t="str">
            <v/>
          </cell>
          <cell r="G923" t="str">
            <v>HK101</v>
          </cell>
          <cell r="H923" t="str">
            <v>P</v>
          </cell>
        </row>
        <row r="924">
          <cell r="A924" t="str">
            <v>420403003100</v>
          </cell>
          <cell r="B924" t="str">
            <v>安全门插销</v>
          </cell>
          <cell r="C924" t="str">
            <v>D4DS-K2（弯）//</v>
          </cell>
          <cell r="D924" t="str">
            <v/>
          </cell>
          <cell r="E924" t="str">
            <v>个</v>
          </cell>
          <cell r="F924" t="str">
            <v/>
          </cell>
          <cell r="G924" t="str">
            <v>HK101</v>
          </cell>
          <cell r="H924" t="str">
            <v>P</v>
          </cell>
        </row>
        <row r="925">
          <cell r="A925" t="str">
            <v>420403003300</v>
          </cell>
          <cell r="B925" t="str">
            <v>电源插座</v>
          </cell>
          <cell r="C925" t="str">
            <v>5UB01-06-1CC1//</v>
          </cell>
          <cell r="D925" t="str">
            <v/>
          </cell>
          <cell r="E925" t="str">
            <v>个</v>
          </cell>
          <cell r="F925" t="str">
            <v/>
          </cell>
          <cell r="G925" t="str">
            <v>HK101</v>
          </cell>
          <cell r="H925" t="str">
            <v>P</v>
          </cell>
        </row>
        <row r="926">
          <cell r="A926" t="str">
            <v>420403003600</v>
          </cell>
          <cell r="B926" t="str">
            <v>工业插头</v>
          </cell>
          <cell r="C926" t="str">
            <v>2801（头）//</v>
          </cell>
          <cell r="D926" t="str">
            <v/>
          </cell>
          <cell r="E926" t="str">
            <v>个</v>
          </cell>
          <cell r="F926" t="str">
            <v/>
          </cell>
          <cell r="G926" t="str">
            <v>HK101</v>
          </cell>
          <cell r="H926" t="str">
            <v>P</v>
          </cell>
        </row>
        <row r="927">
          <cell r="A927" t="str">
            <v>420403003700</v>
          </cell>
          <cell r="B927" t="str">
            <v>工业插座</v>
          </cell>
          <cell r="C927" t="str">
            <v>581（座）//</v>
          </cell>
          <cell r="D927" t="str">
            <v/>
          </cell>
          <cell r="E927" t="str">
            <v>个</v>
          </cell>
          <cell r="F927" t="str">
            <v/>
          </cell>
          <cell r="G927" t="str">
            <v>HK101</v>
          </cell>
          <cell r="H927" t="str">
            <v>P</v>
          </cell>
        </row>
        <row r="928">
          <cell r="A928" t="str">
            <v>420403003800</v>
          </cell>
          <cell r="B928" t="str">
            <v>工业插头</v>
          </cell>
          <cell r="C928" t="str">
            <v>2818（头）//</v>
          </cell>
          <cell r="D928" t="str">
            <v/>
          </cell>
          <cell r="E928" t="str">
            <v>个</v>
          </cell>
          <cell r="F928" t="str">
            <v/>
          </cell>
          <cell r="G928" t="str">
            <v>HK101</v>
          </cell>
          <cell r="H928" t="str">
            <v>P</v>
          </cell>
        </row>
        <row r="929">
          <cell r="A929" t="str">
            <v>420403003900</v>
          </cell>
          <cell r="B929" t="str">
            <v>工业插座</v>
          </cell>
          <cell r="C929" t="str">
            <v>583（座）//</v>
          </cell>
          <cell r="D929" t="str">
            <v/>
          </cell>
          <cell r="E929" t="str">
            <v>个</v>
          </cell>
          <cell r="F929" t="str">
            <v/>
          </cell>
          <cell r="G929" t="str">
            <v>HK101</v>
          </cell>
          <cell r="H929" t="str">
            <v>P</v>
          </cell>
        </row>
        <row r="930">
          <cell r="A930" t="str">
            <v>420501002800</v>
          </cell>
          <cell r="B930" t="str">
            <v>交流电机</v>
          </cell>
          <cell r="C930" t="str">
            <v>S9I180GT-TCE//</v>
          </cell>
          <cell r="D930" t="str">
            <v/>
          </cell>
          <cell r="E930" t="str">
            <v>个</v>
          </cell>
          <cell r="F930" t="str">
            <v/>
          </cell>
          <cell r="G930" t="str">
            <v>HK101</v>
          </cell>
          <cell r="H930" t="str">
            <v>P</v>
          </cell>
        </row>
        <row r="931">
          <cell r="A931" t="str">
            <v>420501005600</v>
          </cell>
          <cell r="B931" t="str">
            <v>隔膜泵</v>
          </cell>
          <cell r="C931" t="str">
            <v>JYY(B)-Y-30-I,24VDC/7W//</v>
          </cell>
          <cell r="D931" t="str">
            <v/>
          </cell>
          <cell r="E931" t="str">
            <v>个</v>
          </cell>
          <cell r="F931" t="str">
            <v>EAW20062</v>
          </cell>
          <cell r="G931" t="str">
            <v>HK101</v>
          </cell>
          <cell r="H931" t="str">
            <v>P</v>
          </cell>
        </row>
        <row r="932">
          <cell r="A932" t="str">
            <v>420501006400</v>
          </cell>
          <cell r="B932" t="str">
            <v>步进电机</v>
          </cell>
          <cell r="C932" t="str">
            <v>FL42STH38//</v>
          </cell>
          <cell r="D932" t="str">
            <v/>
          </cell>
          <cell r="E932" t="str">
            <v>个</v>
          </cell>
          <cell r="F932" t="str">
            <v>EAW20242</v>
          </cell>
          <cell r="G932" t="str">
            <v>HK101</v>
          </cell>
          <cell r="H932" t="str">
            <v>P</v>
          </cell>
        </row>
        <row r="933">
          <cell r="A933" t="str">
            <v>420501009300</v>
          </cell>
          <cell r="B933" t="str">
            <v>交流伺服电机</v>
          </cell>
          <cell r="C933" t="str">
            <v>MHMD082G1C//</v>
          </cell>
          <cell r="D933" t="str">
            <v/>
          </cell>
          <cell r="E933" t="str">
            <v>个</v>
          </cell>
          <cell r="F933" t="str">
            <v/>
          </cell>
          <cell r="G933" t="str">
            <v>HK101</v>
          </cell>
          <cell r="H933" t="str">
            <v>P</v>
          </cell>
        </row>
        <row r="934">
          <cell r="A934" t="str">
            <v>420501009400</v>
          </cell>
          <cell r="B934" t="str">
            <v>交流伺服驱动器</v>
          </cell>
          <cell r="C934" t="str">
            <v>MCDKT3520E//</v>
          </cell>
          <cell r="D934" t="str">
            <v/>
          </cell>
          <cell r="E934" t="str">
            <v>个</v>
          </cell>
          <cell r="F934" t="str">
            <v/>
          </cell>
          <cell r="G934" t="str">
            <v>HK101</v>
          </cell>
          <cell r="H934" t="str">
            <v>P</v>
          </cell>
        </row>
        <row r="935">
          <cell r="A935" t="str">
            <v>420501009600</v>
          </cell>
          <cell r="B935" t="str">
            <v>步进电机</v>
          </cell>
          <cell r="C935" t="str">
            <v>57HS09//</v>
          </cell>
          <cell r="D935" t="str">
            <v/>
          </cell>
          <cell r="E935" t="str">
            <v>个</v>
          </cell>
          <cell r="F935" t="str">
            <v/>
          </cell>
          <cell r="G935" t="str">
            <v>HK101</v>
          </cell>
          <cell r="H935" t="str">
            <v>P</v>
          </cell>
        </row>
        <row r="936">
          <cell r="A936" t="str">
            <v>420501010000</v>
          </cell>
          <cell r="B936" t="str">
            <v>变频器</v>
          </cell>
          <cell r="C936" t="str">
            <v>SUNTES 3G3JZ-AB004//</v>
          </cell>
          <cell r="D936" t="str">
            <v/>
          </cell>
          <cell r="E936" t="str">
            <v>个</v>
          </cell>
          <cell r="F936" t="str">
            <v/>
          </cell>
          <cell r="G936" t="str">
            <v>HK101</v>
          </cell>
          <cell r="H936" t="str">
            <v>P</v>
          </cell>
        </row>
        <row r="937">
          <cell r="A937" t="str">
            <v>420501012100</v>
          </cell>
          <cell r="B937" t="str">
            <v>隔膜泵</v>
          </cell>
          <cell r="C937" t="str">
            <v>KNF NF-11//</v>
          </cell>
          <cell r="D937" t="str">
            <v/>
          </cell>
          <cell r="E937" t="str">
            <v>个</v>
          </cell>
          <cell r="F937" t="str">
            <v/>
          </cell>
          <cell r="G937" t="str">
            <v>HK101</v>
          </cell>
          <cell r="H937" t="str">
            <v>P</v>
          </cell>
        </row>
        <row r="938">
          <cell r="A938" t="str">
            <v>420501012201</v>
          </cell>
          <cell r="B938" t="str">
            <v>减速机(日本)</v>
          </cell>
          <cell r="C938" t="str">
            <v>CSG-32-100-GH-J2-KDD//</v>
          </cell>
          <cell r="D938" t="str">
            <v/>
          </cell>
          <cell r="E938" t="str">
            <v>个</v>
          </cell>
          <cell r="F938" t="str">
            <v>KM32-S26</v>
          </cell>
          <cell r="G938" t="str">
            <v>HK101</v>
          </cell>
          <cell r="H938" t="str">
            <v>P</v>
          </cell>
        </row>
        <row r="939">
          <cell r="A939" t="str">
            <v>420501012300</v>
          </cell>
          <cell r="B939" t="str">
            <v>减速机</v>
          </cell>
          <cell r="C939" t="str">
            <v>S9KH25B//</v>
          </cell>
          <cell r="D939" t="str">
            <v/>
          </cell>
          <cell r="E939" t="str">
            <v>个</v>
          </cell>
          <cell r="F939" t="str">
            <v/>
          </cell>
          <cell r="G939" t="str">
            <v>HK101</v>
          </cell>
          <cell r="H939" t="str">
            <v>P</v>
          </cell>
        </row>
        <row r="940">
          <cell r="A940" t="str">
            <v>420501012400</v>
          </cell>
          <cell r="B940" t="str">
            <v>交流电机</v>
          </cell>
          <cell r="C940" t="str">
            <v>S8I25GXCE//</v>
          </cell>
          <cell r="D940" t="str">
            <v/>
          </cell>
          <cell r="E940" t="str">
            <v>个</v>
          </cell>
          <cell r="F940" t="str">
            <v/>
          </cell>
          <cell r="G940" t="str">
            <v>HK101</v>
          </cell>
          <cell r="H940" t="str">
            <v>P</v>
          </cell>
        </row>
        <row r="941">
          <cell r="A941" t="str">
            <v>420501012500</v>
          </cell>
          <cell r="B941" t="str">
            <v>减速机</v>
          </cell>
          <cell r="C941" t="str">
            <v>S8KA50B1//</v>
          </cell>
          <cell r="D941" t="str">
            <v/>
          </cell>
          <cell r="E941" t="str">
            <v>个</v>
          </cell>
          <cell r="F941" t="str">
            <v/>
          </cell>
          <cell r="G941" t="str">
            <v>HK101</v>
          </cell>
          <cell r="H941" t="str">
            <v>P</v>
          </cell>
        </row>
        <row r="942">
          <cell r="A942" t="str">
            <v>420501012900</v>
          </cell>
          <cell r="B942" t="str">
            <v>步进电机驱动器</v>
          </cell>
          <cell r="C942" t="str">
            <v>DM542//</v>
          </cell>
          <cell r="D942" t="str">
            <v/>
          </cell>
          <cell r="E942" t="str">
            <v>个</v>
          </cell>
          <cell r="F942" t="str">
            <v/>
          </cell>
          <cell r="G942" t="str">
            <v>HK101</v>
          </cell>
          <cell r="H942" t="str">
            <v>P</v>
          </cell>
        </row>
        <row r="943">
          <cell r="A943" t="str">
            <v>420501013400</v>
          </cell>
          <cell r="B943" t="str">
            <v>AC风扇</v>
          </cell>
          <cell r="C943" t="str">
            <v>DP200a2123xbl//</v>
          </cell>
          <cell r="D943" t="str">
            <v/>
          </cell>
          <cell r="E943" t="str">
            <v>个</v>
          </cell>
          <cell r="F943" t="str">
            <v/>
          </cell>
          <cell r="G943" t="str">
            <v>HK101</v>
          </cell>
          <cell r="H943" t="str">
            <v>P</v>
          </cell>
        </row>
        <row r="944">
          <cell r="A944" t="str">
            <v>420501013500</v>
          </cell>
          <cell r="B944" t="str">
            <v>风扇网罩</v>
          </cell>
          <cell r="C944" t="str">
            <v>Q235-A （配套）//</v>
          </cell>
          <cell r="D944" t="str">
            <v/>
          </cell>
          <cell r="E944" t="str">
            <v>个</v>
          </cell>
          <cell r="F944" t="str">
            <v/>
          </cell>
          <cell r="G944" t="str">
            <v>HK101</v>
          </cell>
          <cell r="H944" t="str">
            <v>P</v>
          </cell>
        </row>
        <row r="945">
          <cell r="A945" t="str">
            <v>420501013600</v>
          </cell>
          <cell r="B945" t="str">
            <v>DC风扇</v>
          </cell>
          <cell r="C945" t="str">
            <v>109P0612H601P//</v>
          </cell>
          <cell r="D945" t="str">
            <v/>
          </cell>
          <cell r="E945" t="str">
            <v>个</v>
          </cell>
          <cell r="F945" t="str">
            <v/>
          </cell>
          <cell r="G945" t="str">
            <v>HK101</v>
          </cell>
          <cell r="H945" t="str">
            <v>P</v>
          </cell>
        </row>
        <row r="946">
          <cell r="A946" t="str">
            <v>420501013700</v>
          </cell>
          <cell r="B946" t="str">
            <v>风扇网罩</v>
          </cell>
          <cell r="C946" t="str">
            <v>109-139E//</v>
          </cell>
          <cell r="D946" t="str">
            <v/>
          </cell>
          <cell r="E946" t="str">
            <v>个</v>
          </cell>
          <cell r="F946" t="str">
            <v/>
          </cell>
          <cell r="G946" t="str">
            <v>HK101</v>
          </cell>
          <cell r="H946" t="str">
            <v>P</v>
          </cell>
        </row>
        <row r="947">
          <cell r="A947" t="str">
            <v>420501013801</v>
          </cell>
          <cell r="B947" t="str">
            <v>DC风扇(日本)</v>
          </cell>
          <cell r="C947" t="str">
            <v>AFB0912M//</v>
          </cell>
          <cell r="D947" t="str">
            <v/>
          </cell>
          <cell r="E947" t="str">
            <v>个</v>
          </cell>
          <cell r="F947" t="str">
            <v/>
          </cell>
          <cell r="G947" t="str">
            <v>HK101</v>
          </cell>
          <cell r="H947" t="str">
            <v>P</v>
          </cell>
        </row>
        <row r="948">
          <cell r="A948" t="str">
            <v>420501013900</v>
          </cell>
          <cell r="B948" t="str">
            <v>风扇网罩</v>
          </cell>
          <cell r="C948" t="str">
            <v>百叶窗//</v>
          </cell>
          <cell r="D948" t="str">
            <v/>
          </cell>
          <cell r="E948" t="str">
            <v>个</v>
          </cell>
          <cell r="F948" t="str">
            <v/>
          </cell>
          <cell r="G948" t="str">
            <v>HK101</v>
          </cell>
          <cell r="H948" t="str">
            <v>P</v>
          </cell>
        </row>
        <row r="949">
          <cell r="A949" t="str">
            <v>420501014000</v>
          </cell>
          <cell r="B949" t="str">
            <v>风扇网罩</v>
          </cell>
          <cell r="C949" t="str">
            <v>J92-1//</v>
          </cell>
          <cell r="D949" t="str">
            <v/>
          </cell>
          <cell r="E949" t="str">
            <v>个</v>
          </cell>
          <cell r="F949" t="str">
            <v/>
          </cell>
          <cell r="G949" t="str">
            <v>HK101</v>
          </cell>
          <cell r="H949" t="str">
            <v>P</v>
          </cell>
        </row>
        <row r="950">
          <cell r="A950" t="str">
            <v>420501014500</v>
          </cell>
          <cell r="B950" t="str">
            <v>步进电机</v>
          </cell>
          <cell r="C950" t="str">
            <v>LEISAI  86HS45//</v>
          </cell>
          <cell r="D950" t="str">
            <v/>
          </cell>
          <cell r="E950" t="str">
            <v>个</v>
          </cell>
          <cell r="F950" t="str">
            <v>KM32-S89</v>
          </cell>
          <cell r="G950" t="str">
            <v>HK101</v>
          </cell>
          <cell r="H950" t="str">
            <v>P</v>
          </cell>
        </row>
        <row r="951">
          <cell r="A951" t="str">
            <v>420502001300</v>
          </cell>
          <cell r="B951" t="str">
            <v>光电开关</v>
          </cell>
          <cell r="C951" t="str">
            <v>(OMRON)EE-SX4009//</v>
          </cell>
          <cell r="D951" t="str">
            <v/>
          </cell>
          <cell r="E951" t="str">
            <v>个</v>
          </cell>
          <cell r="F951" t="str">
            <v>EAW20114</v>
          </cell>
          <cell r="G951" t="str">
            <v>HK101</v>
          </cell>
          <cell r="H951" t="str">
            <v>P</v>
          </cell>
        </row>
        <row r="952">
          <cell r="A952" t="str">
            <v>420502002500</v>
          </cell>
          <cell r="B952" t="str">
            <v>接近开关</v>
          </cell>
          <cell r="C952" t="str">
            <v>APS4-12M-E//</v>
          </cell>
          <cell r="D952" t="str">
            <v/>
          </cell>
          <cell r="E952" t="str">
            <v>个</v>
          </cell>
          <cell r="F952" t="str">
            <v/>
          </cell>
          <cell r="G952" t="str">
            <v>HK101</v>
          </cell>
          <cell r="H952" t="str">
            <v>P</v>
          </cell>
        </row>
        <row r="953">
          <cell r="A953" t="str">
            <v>420502002700</v>
          </cell>
          <cell r="B953" t="str">
            <v>光电开关</v>
          </cell>
          <cell r="C953" t="str">
            <v>GE2-D31-DN1//</v>
          </cell>
          <cell r="D953" t="str">
            <v/>
          </cell>
          <cell r="E953" t="str">
            <v>个</v>
          </cell>
          <cell r="F953" t="str">
            <v/>
          </cell>
          <cell r="G953" t="str">
            <v>HK101</v>
          </cell>
          <cell r="H953" t="str">
            <v>P</v>
          </cell>
        </row>
        <row r="954">
          <cell r="A954" t="str">
            <v>420502003500</v>
          </cell>
          <cell r="B954" t="str">
            <v>温度传感器</v>
          </cell>
          <cell r="C954" t="str">
            <v>T07.PT100A.ATUW3000.D4//</v>
          </cell>
          <cell r="D954" t="str">
            <v/>
          </cell>
          <cell r="E954" t="str">
            <v>个</v>
          </cell>
          <cell r="F954" t="str">
            <v/>
          </cell>
          <cell r="G954" t="str">
            <v>HK101</v>
          </cell>
          <cell r="H954" t="str">
            <v>P</v>
          </cell>
        </row>
        <row r="955">
          <cell r="A955" t="str">
            <v>420503002600</v>
          </cell>
          <cell r="B955" t="str">
            <v>开关电源</v>
          </cell>
          <cell r="C955" t="str">
            <v>NES-100-24//</v>
          </cell>
          <cell r="D955" t="str">
            <v/>
          </cell>
          <cell r="E955" t="str">
            <v>个</v>
          </cell>
          <cell r="F955" t="str">
            <v/>
          </cell>
          <cell r="G955" t="str">
            <v>HK101</v>
          </cell>
          <cell r="H955" t="str">
            <v>P</v>
          </cell>
        </row>
        <row r="956">
          <cell r="A956" t="str">
            <v>420503002800</v>
          </cell>
          <cell r="B956" t="str">
            <v>开关电源</v>
          </cell>
          <cell r="C956" t="str">
            <v>PSP-600-12//</v>
          </cell>
          <cell r="D956" t="str">
            <v/>
          </cell>
          <cell r="E956" t="str">
            <v>个</v>
          </cell>
          <cell r="F956" t="str">
            <v/>
          </cell>
          <cell r="G956" t="str">
            <v>HK101</v>
          </cell>
          <cell r="H956" t="str">
            <v>P</v>
          </cell>
        </row>
        <row r="957">
          <cell r="A957" t="str">
            <v>420503002900</v>
          </cell>
          <cell r="B957" t="str">
            <v>开关电源</v>
          </cell>
          <cell r="C957" t="str">
            <v>NES-100-12//</v>
          </cell>
          <cell r="D957" t="str">
            <v/>
          </cell>
          <cell r="E957" t="str">
            <v>个</v>
          </cell>
          <cell r="F957" t="str">
            <v/>
          </cell>
          <cell r="G957" t="str">
            <v>HK101</v>
          </cell>
          <cell r="H957" t="str">
            <v>P</v>
          </cell>
        </row>
        <row r="958">
          <cell r="A958" t="str">
            <v>420504001700</v>
          </cell>
          <cell r="B958" t="str">
            <v>熔断器</v>
          </cell>
          <cell r="C958" t="str">
            <v>RT18N-32X 1P//</v>
          </cell>
          <cell r="D958" t="str">
            <v/>
          </cell>
          <cell r="E958" t="str">
            <v>个</v>
          </cell>
          <cell r="F958" t="str">
            <v>EAW20184</v>
          </cell>
          <cell r="G958" t="str">
            <v>HK101</v>
          </cell>
          <cell r="H958" t="str">
            <v>P</v>
          </cell>
        </row>
        <row r="959">
          <cell r="A959" t="str">
            <v>420504008300</v>
          </cell>
          <cell r="B959" t="str">
            <v>熔断体</v>
          </cell>
          <cell r="C959" t="str">
            <v>RT28N-32X 32A//</v>
          </cell>
          <cell r="D959" t="str">
            <v/>
          </cell>
          <cell r="E959" t="str">
            <v>个</v>
          </cell>
          <cell r="F959" t="str">
            <v>EAW20261</v>
          </cell>
          <cell r="G959" t="str">
            <v>HK101</v>
          </cell>
          <cell r="H959" t="str">
            <v>P</v>
          </cell>
        </row>
        <row r="960">
          <cell r="A960" t="str">
            <v>420504008500</v>
          </cell>
          <cell r="B960" t="str">
            <v>熔断器</v>
          </cell>
          <cell r="C960" t="str">
            <v>RT28-63 63A//</v>
          </cell>
          <cell r="D960" t="str">
            <v/>
          </cell>
          <cell r="E960" t="str">
            <v>个</v>
          </cell>
          <cell r="F960" t="str">
            <v/>
          </cell>
          <cell r="G960" t="str">
            <v>HK101</v>
          </cell>
          <cell r="H960" t="str">
            <v>P</v>
          </cell>
        </row>
        <row r="961">
          <cell r="A961" t="str">
            <v>420504009100</v>
          </cell>
          <cell r="B961" t="str">
            <v>感应开关</v>
          </cell>
          <cell r="C961" t="str">
            <v>(AIRTAC)DS1-JN-020//</v>
          </cell>
          <cell r="D961" t="str">
            <v/>
          </cell>
          <cell r="E961" t="str">
            <v>个</v>
          </cell>
          <cell r="F961" t="str">
            <v>A8HV5007-00A</v>
          </cell>
          <cell r="G961" t="str">
            <v>HK101</v>
          </cell>
          <cell r="H961" t="str">
            <v>P</v>
          </cell>
        </row>
        <row r="962">
          <cell r="A962" t="str">
            <v>420504009400</v>
          </cell>
          <cell r="B962" t="str">
            <v>带灯按钮</v>
          </cell>
          <cell r="C962" t="str">
            <v>LA42(S)PSD-22/G DC24V//</v>
          </cell>
          <cell r="D962" t="str">
            <v/>
          </cell>
          <cell r="E962" t="str">
            <v>个</v>
          </cell>
          <cell r="F962" t="str">
            <v/>
          </cell>
          <cell r="G962" t="str">
            <v>HK101</v>
          </cell>
          <cell r="H962" t="str">
            <v>P</v>
          </cell>
        </row>
        <row r="963">
          <cell r="A963" t="str">
            <v>420504010500</v>
          </cell>
          <cell r="B963" t="str">
            <v>凸轮开关</v>
          </cell>
          <cell r="C963" t="str">
            <v>LW42B63-1016/LF101//</v>
          </cell>
          <cell r="D963" t="str">
            <v/>
          </cell>
          <cell r="E963" t="str">
            <v>个</v>
          </cell>
          <cell r="F963" t="str">
            <v/>
          </cell>
          <cell r="G963" t="str">
            <v>HK101</v>
          </cell>
          <cell r="H963" t="str">
            <v>P</v>
          </cell>
        </row>
        <row r="964">
          <cell r="A964" t="str">
            <v>420504010700</v>
          </cell>
          <cell r="B964" t="str">
            <v>带灯按钮</v>
          </cell>
          <cell r="C964" t="str">
            <v>LA42(S)PSD-22/Y DC24V//</v>
          </cell>
          <cell r="D964" t="str">
            <v/>
          </cell>
          <cell r="E964" t="str">
            <v>个</v>
          </cell>
          <cell r="F964" t="str">
            <v/>
          </cell>
          <cell r="G964" t="str">
            <v>HK101</v>
          </cell>
          <cell r="H964" t="str">
            <v>P</v>
          </cell>
        </row>
        <row r="965">
          <cell r="A965" t="str">
            <v>420504010800</v>
          </cell>
          <cell r="B965" t="str">
            <v>带灯按钮</v>
          </cell>
          <cell r="C965" t="str">
            <v>LA42(S)PSD-22/S DC24V//</v>
          </cell>
          <cell r="D965" t="str">
            <v/>
          </cell>
          <cell r="E965" t="str">
            <v>个</v>
          </cell>
          <cell r="F965" t="str">
            <v/>
          </cell>
          <cell r="G965" t="str">
            <v>HK101</v>
          </cell>
          <cell r="H965" t="str">
            <v>P</v>
          </cell>
        </row>
        <row r="966">
          <cell r="A966" t="str">
            <v>420504010901</v>
          </cell>
          <cell r="B966" t="str">
            <v>急停按钮(变更)</v>
          </cell>
          <cell r="C966" t="str">
            <v>(施耐德)两组常闭触点 XB2-BS542//</v>
          </cell>
          <cell r="D966" t="str">
            <v/>
          </cell>
          <cell r="E966" t="str">
            <v>个</v>
          </cell>
          <cell r="F966" t="str">
            <v/>
          </cell>
          <cell r="G966" t="str">
            <v>HK101</v>
          </cell>
          <cell r="H966" t="str">
            <v>P</v>
          </cell>
        </row>
        <row r="967">
          <cell r="A967" t="str">
            <v>420504011400</v>
          </cell>
          <cell r="B967" t="str">
            <v>固态继电器(变更)</v>
          </cell>
          <cell r="C967" t="str">
            <v>SSR-40DA//</v>
          </cell>
          <cell r="D967" t="str">
            <v/>
          </cell>
          <cell r="E967" t="str">
            <v>个</v>
          </cell>
          <cell r="F967" t="str">
            <v/>
          </cell>
          <cell r="G967" t="str">
            <v>HK101</v>
          </cell>
          <cell r="H967" t="str">
            <v>P</v>
          </cell>
        </row>
        <row r="968">
          <cell r="A968" t="str">
            <v>420504011500</v>
          </cell>
          <cell r="B968" t="str">
            <v>行程开关</v>
          </cell>
          <cell r="C968" t="str">
            <v>KW11-7-1,15A 125/250VAC T125//</v>
          </cell>
          <cell r="D968" t="str">
            <v/>
          </cell>
          <cell r="E968" t="str">
            <v>个</v>
          </cell>
          <cell r="F968" t="str">
            <v/>
          </cell>
          <cell r="G968" t="str">
            <v>HK101</v>
          </cell>
          <cell r="H968" t="str">
            <v>P</v>
          </cell>
        </row>
        <row r="969">
          <cell r="A969" t="str">
            <v>420504011800</v>
          </cell>
          <cell r="B969" t="str">
            <v>漏电保护器</v>
          </cell>
          <cell r="C969" t="str">
            <v>5SU9-1P+N-C32A//</v>
          </cell>
          <cell r="D969" t="str">
            <v/>
          </cell>
          <cell r="E969" t="str">
            <v>个</v>
          </cell>
          <cell r="F969" t="str">
            <v/>
          </cell>
          <cell r="G969" t="str">
            <v>HK101</v>
          </cell>
          <cell r="H969" t="str">
            <v>P</v>
          </cell>
        </row>
        <row r="970">
          <cell r="A970" t="str">
            <v>420504011900</v>
          </cell>
          <cell r="B970" t="str">
            <v>调压模块(变更)</v>
          </cell>
          <cell r="C970" t="str">
            <v>DTY-H220D-35E//</v>
          </cell>
          <cell r="D970" t="str">
            <v/>
          </cell>
          <cell r="E970" t="str">
            <v>个</v>
          </cell>
          <cell r="F970" t="str">
            <v/>
          </cell>
          <cell r="G970" t="str">
            <v>HK101</v>
          </cell>
          <cell r="H970" t="str">
            <v>P</v>
          </cell>
        </row>
        <row r="971">
          <cell r="A971" t="str">
            <v>420504012000</v>
          </cell>
          <cell r="B971" t="str">
            <v>漏电保护器</v>
          </cell>
          <cell r="C971" t="str">
            <v>5SU9-1P+N-C63A//</v>
          </cell>
          <cell r="D971" t="str">
            <v/>
          </cell>
          <cell r="E971" t="str">
            <v>个</v>
          </cell>
          <cell r="F971" t="str">
            <v/>
          </cell>
          <cell r="G971" t="str">
            <v>HK101</v>
          </cell>
          <cell r="H971" t="str">
            <v>P</v>
          </cell>
        </row>
        <row r="972">
          <cell r="A972" t="str">
            <v>420504012300</v>
          </cell>
          <cell r="B972" t="str">
            <v>直流接触器</v>
          </cell>
          <cell r="C972" t="str">
            <v>3TF4422-1XB4 22E DC24V//</v>
          </cell>
          <cell r="D972" t="str">
            <v/>
          </cell>
          <cell r="E972" t="str">
            <v>个</v>
          </cell>
          <cell r="F972" t="str">
            <v/>
          </cell>
          <cell r="G972" t="str">
            <v>HK101</v>
          </cell>
          <cell r="H972" t="str">
            <v>P</v>
          </cell>
        </row>
        <row r="973">
          <cell r="A973" t="str">
            <v>420504013600</v>
          </cell>
          <cell r="B973" t="str">
            <v>拉线开关</v>
          </cell>
          <cell r="C973" t="str">
            <v>(Schmersal)ZQ700-11//</v>
          </cell>
          <cell r="D973" t="str">
            <v/>
          </cell>
          <cell r="E973" t="str">
            <v>个</v>
          </cell>
          <cell r="F973" t="str">
            <v/>
          </cell>
          <cell r="G973" t="str">
            <v>HK101</v>
          </cell>
          <cell r="H973" t="str">
            <v>P</v>
          </cell>
        </row>
        <row r="974">
          <cell r="A974" t="str">
            <v>420504013700</v>
          </cell>
          <cell r="B974" t="str">
            <v>光电开关</v>
          </cell>
          <cell r="C974" t="str">
            <v>BY500-TDT1/TDT2//</v>
          </cell>
          <cell r="D974" t="str">
            <v/>
          </cell>
          <cell r="E974" t="str">
            <v>个</v>
          </cell>
          <cell r="F974" t="str">
            <v/>
          </cell>
          <cell r="G974" t="str">
            <v>HK101</v>
          </cell>
          <cell r="H974" t="str">
            <v>P</v>
          </cell>
        </row>
        <row r="975">
          <cell r="A975" t="str">
            <v>420504014200</v>
          </cell>
          <cell r="B975" t="str">
            <v>行程开关</v>
          </cell>
          <cell r="C975" t="str">
            <v>(OMRON)Z-15GNJ55-B//</v>
          </cell>
          <cell r="D975" t="str">
            <v/>
          </cell>
          <cell r="E975" t="str">
            <v>个</v>
          </cell>
          <cell r="F975" t="str">
            <v/>
          </cell>
          <cell r="G975" t="str">
            <v>HK101</v>
          </cell>
          <cell r="H975" t="str">
            <v>P</v>
          </cell>
        </row>
        <row r="976">
          <cell r="A976" t="str">
            <v>420504014400</v>
          </cell>
          <cell r="B976" t="str">
            <v>接近开关</v>
          </cell>
          <cell r="C976" t="str">
            <v>PSN17-8DN//</v>
          </cell>
          <cell r="D976" t="str">
            <v/>
          </cell>
          <cell r="E976" t="str">
            <v>个</v>
          </cell>
          <cell r="F976" t="str">
            <v/>
          </cell>
          <cell r="G976" t="str">
            <v>HK101</v>
          </cell>
          <cell r="H976" t="str">
            <v>P</v>
          </cell>
        </row>
        <row r="977">
          <cell r="A977" t="str">
            <v>420504014600</v>
          </cell>
          <cell r="B977" t="str">
            <v>温控开关</v>
          </cell>
          <cell r="C977" t="str">
            <v>KSD305-65℃，250V/40A//</v>
          </cell>
          <cell r="D977" t="str">
            <v/>
          </cell>
          <cell r="E977" t="str">
            <v>个</v>
          </cell>
          <cell r="F977" t="str">
            <v/>
          </cell>
          <cell r="G977" t="str">
            <v>HK101</v>
          </cell>
          <cell r="H977" t="str">
            <v>P</v>
          </cell>
        </row>
        <row r="978">
          <cell r="A978" t="str">
            <v>420504015300</v>
          </cell>
          <cell r="B978" t="str">
            <v>熔断体</v>
          </cell>
          <cell r="C978" t="str">
            <v>RT28-63 63A//</v>
          </cell>
          <cell r="D978" t="str">
            <v/>
          </cell>
          <cell r="E978" t="str">
            <v>个</v>
          </cell>
          <cell r="F978" t="str">
            <v/>
          </cell>
          <cell r="G978" t="str">
            <v>HK101</v>
          </cell>
          <cell r="H978" t="str">
            <v>P</v>
          </cell>
        </row>
        <row r="979">
          <cell r="A979" t="str">
            <v>420505006600</v>
          </cell>
          <cell r="B979" t="str">
            <v>LED灯条</v>
          </cell>
          <cell r="C979" t="str">
            <v>900mm,40灯//</v>
          </cell>
          <cell r="D979" t="str">
            <v/>
          </cell>
          <cell r="E979" t="str">
            <v>条</v>
          </cell>
          <cell r="F979" t="str">
            <v>EAW20088</v>
          </cell>
          <cell r="G979" t="str">
            <v>HK101</v>
          </cell>
          <cell r="H979" t="str">
            <v>P</v>
          </cell>
        </row>
        <row r="980">
          <cell r="A980" t="str">
            <v>420505006800</v>
          </cell>
          <cell r="B980" t="str">
            <v>PTC加热器</v>
          </cell>
          <cell r="C980" t="str">
            <v>MZ45-513A2-800W//</v>
          </cell>
          <cell r="D980" t="str">
            <v/>
          </cell>
          <cell r="E980" t="str">
            <v>个</v>
          </cell>
          <cell r="F980" t="str">
            <v/>
          </cell>
          <cell r="G980" t="str">
            <v>HK101</v>
          </cell>
          <cell r="H980" t="str">
            <v>P</v>
          </cell>
        </row>
        <row r="981">
          <cell r="A981" t="str">
            <v>420505007700</v>
          </cell>
          <cell r="B981" t="str">
            <v>皱纹检测激光组件(日本)</v>
          </cell>
          <cell r="C981" t="str">
            <v>LV-N11N+LV-S62//</v>
          </cell>
          <cell r="D981" t="str">
            <v/>
          </cell>
          <cell r="E981" t="str">
            <v>副</v>
          </cell>
          <cell r="F981" t="str">
            <v>KM32-S59</v>
          </cell>
          <cell r="G981" t="str">
            <v>HK101</v>
          </cell>
          <cell r="H981" t="str">
            <v>P</v>
          </cell>
        </row>
        <row r="982">
          <cell r="A982" t="str">
            <v>420505007800</v>
          </cell>
          <cell r="B982" t="str">
            <v>激光发射装置(日本)</v>
          </cell>
          <cell r="C982" t="str">
            <v>//</v>
          </cell>
          <cell r="D982" t="str">
            <v/>
          </cell>
          <cell r="E982" t="str">
            <v>副</v>
          </cell>
          <cell r="F982" t="str">
            <v/>
          </cell>
          <cell r="G982" t="str">
            <v>HK101</v>
          </cell>
          <cell r="H982" t="str">
            <v>P</v>
          </cell>
        </row>
        <row r="983">
          <cell r="A983" t="str">
            <v>420505007900</v>
          </cell>
          <cell r="B983" t="str">
            <v>激光接收装置(日本)</v>
          </cell>
          <cell r="C983" t="str">
            <v>//</v>
          </cell>
          <cell r="D983" t="str">
            <v/>
          </cell>
          <cell r="E983" t="str">
            <v>副</v>
          </cell>
          <cell r="F983" t="str">
            <v/>
          </cell>
          <cell r="G983" t="str">
            <v>HK101</v>
          </cell>
          <cell r="H983" t="str">
            <v>P</v>
          </cell>
        </row>
        <row r="984">
          <cell r="A984" t="str">
            <v>420506019200</v>
          </cell>
          <cell r="B984" t="str">
            <v>脱气肺(日本)(变更)</v>
          </cell>
          <cell r="C984" t="str">
            <v>EF-G2,LUER/DIC//</v>
          </cell>
          <cell r="D984" t="str">
            <v/>
          </cell>
          <cell r="E984" t="str">
            <v>个</v>
          </cell>
          <cell r="F984" t="str">
            <v>KM32-P14</v>
          </cell>
          <cell r="G984" t="str">
            <v>HK101</v>
          </cell>
          <cell r="H984" t="str">
            <v>P</v>
          </cell>
        </row>
        <row r="985">
          <cell r="A985" t="str">
            <v>420506021900</v>
          </cell>
          <cell r="B985" t="str">
            <v>电磁阀</v>
          </cell>
          <cell r="C985" t="str">
            <v>B2017-1M-E-EO-LB-C204//</v>
          </cell>
          <cell r="D985" t="str">
            <v/>
          </cell>
          <cell r="E985" t="str">
            <v>个</v>
          </cell>
          <cell r="F985" t="str">
            <v/>
          </cell>
          <cell r="G985" t="str">
            <v>HK101</v>
          </cell>
          <cell r="H985" t="str">
            <v>P</v>
          </cell>
        </row>
        <row r="986">
          <cell r="A986" t="str">
            <v>420506022001</v>
          </cell>
          <cell r="B986" t="str">
            <v>电磁阀</v>
          </cell>
          <cell r="C986" t="str">
            <v>2WT050-15A（端子式）//</v>
          </cell>
          <cell r="D986" t="str">
            <v/>
          </cell>
          <cell r="E986" t="str">
            <v>个</v>
          </cell>
          <cell r="F986" t="str">
            <v/>
          </cell>
          <cell r="G986" t="str">
            <v>HK101</v>
          </cell>
          <cell r="H986" t="str">
            <v>P</v>
          </cell>
        </row>
        <row r="987">
          <cell r="A987" t="str">
            <v>420506022100</v>
          </cell>
          <cell r="B987" t="str">
            <v>直角接头</v>
          </cell>
          <cell r="C987" t="str">
            <v>(SMC)KK4P-06L//</v>
          </cell>
          <cell r="D987" t="str">
            <v/>
          </cell>
          <cell r="E987" t="str">
            <v>个</v>
          </cell>
          <cell r="F987" t="str">
            <v>A8HV5074-00A</v>
          </cell>
          <cell r="G987" t="str">
            <v>HK101</v>
          </cell>
          <cell r="H987" t="str">
            <v>P</v>
          </cell>
        </row>
        <row r="988">
          <cell r="A988" t="str">
            <v>420506022400</v>
          </cell>
          <cell r="B988" t="str">
            <v>电磁阀</v>
          </cell>
          <cell r="C988" t="str">
            <v>VT307V-6G1-02//</v>
          </cell>
          <cell r="D988" t="str">
            <v/>
          </cell>
          <cell r="E988" t="str">
            <v>个</v>
          </cell>
          <cell r="F988" t="str">
            <v/>
          </cell>
          <cell r="G988" t="str">
            <v>HK101</v>
          </cell>
          <cell r="H988" t="str">
            <v>P</v>
          </cell>
        </row>
        <row r="989">
          <cell r="A989" t="str">
            <v>420506022500</v>
          </cell>
          <cell r="B989" t="str">
            <v>外丝直通</v>
          </cell>
          <cell r="C989" t="str">
            <v>(SMC)KK4S-02MS//</v>
          </cell>
          <cell r="D989" t="str">
            <v/>
          </cell>
          <cell r="E989" t="str">
            <v>个</v>
          </cell>
          <cell r="F989" t="str">
            <v>A8HV5073-00A</v>
          </cell>
          <cell r="G989" t="str">
            <v>HK101</v>
          </cell>
          <cell r="H989" t="str">
            <v>P</v>
          </cell>
        </row>
        <row r="990">
          <cell r="A990" t="str">
            <v>420506022900</v>
          </cell>
          <cell r="B990" t="str">
            <v>节流阀</v>
          </cell>
          <cell r="C990" t="str">
            <v>(AIRTAC)PSL602AD//</v>
          </cell>
          <cell r="D990" t="str">
            <v/>
          </cell>
          <cell r="E990" t="str">
            <v>个</v>
          </cell>
          <cell r="F990" t="str">
            <v>A8HV4025-00A</v>
          </cell>
          <cell r="G990" t="str">
            <v>HK101</v>
          </cell>
          <cell r="H990" t="str">
            <v>P</v>
          </cell>
        </row>
        <row r="991">
          <cell r="A991" t="str">
            <v>420506023000</v>
          </cell>
          <cell r="B991" t="str">
            <v>直角接头</v>
          </cell>
          <cell r="C991" t="str">
            <v>(AIRTAC)PV6D//</v>
          </cell>
          <cell r="D991" t="str">
            <v/>
          </cell>
          <cell r="E991" t="str">
            <v>个</v>
          </cell>
          <cell r="F991" t="str">
            <v>A8HV4026-00A</v>
          </cell>
          <cell r="G991" t="str">
            <v>HK101</v>
          </cell>
          <cell r="H991" t="str">
            <v>P</v>
          </cell>
        </row>
        <row r="992">
          <cell r="A992" t="str">
            <v>420506023200</v>
          </cell>
          <cell r="B992" t="str">
            <v>调压阀</v>
          </cell>
          <cell r="C992" t="str">
            <v>GR20008F1//</v>
          </cell>
          <cell r="D992" t="str">
            <v/>
          </cell>
          <cell r="E992" t="str">
            <v>个</v>
          </cell>
          <cell r="F992" t="str">
            <v/>
          </cell>
          <cell r="G992" t="str">
            <v>HK101</v>
          </cell>
          <cell r="H992" t="str">
            <v>P</v>
          </cell>
        </row>
        <row r="993">
          <cell r="A993" t="str">
            <v>420506023500</v>
          </cell>
          <cell r="B993" t="str">
            <v>负压表(变更)</v>
          </cell>
          <cell r="C993" t="str">
            <v>ZSE40A-01-R-F//</v>
          </cell>
          <cell r="D993" t="str">
            <v/>
          </cell>
          <cell r="E993" t="str">
            <v>个</v>
          </cell>
          <cell r="F993" t="str">
            <v/>
          </cell>
          <cell r="G993" t="str">
            <v>HK101</v>
          </cell>
          <cell r="H993" t="str">
            <v>P</v>
          </cell>
        </row>
        <row r="994">
          <cell r="A994" t="str">
            <v>420506024100</v>
          </cell>
          <cell r="B994" t="str">
            <v>节流阀</v>
          </cell>
          <cell r="C994" t="str">
            <v>(AIRTAC)PSA6//</v>
          </cell>
          <cell r="D994" t="str">
            <v/>
          </cell>
          <cell r="E994" t="str">
            <v>个</v>
          </cell>
          <cell r="F994" t="str">
            <v>A8HV4018-00A</v>
          </cell>
          <cell r="G994" t="str">
            <v>HK101</v>
          </cell>
          <cell r="H994" t="str">
            <v>P</v>
          </cell>
        </row>
        <row r="995">
          <cell r="A995" t="str">
            <v>420506024200</v>
          </cell>
          <cell r="B995" t="str">
            <v>直角两通</v>
          </cell>
          <cell r="C995" t="str">
            <v>(AIRTAC)PL6M5D//</v>
          </cell>
          <cell r="D995" t="str">
            <v/>
          </cell>
          <cell r="E995" t="str">
            <v>个</v>
          </cell>
          <cell r="F995" t="str">
            <v>A8HV4017-00A</v>
          </cell>
          <cell r="G995" t="str">
            <v>HK101</v>
          </cell>
          <cell r="H995" t="str">
            <v>P</v>
          </cell>
        </row>
        <row r="996">
          <cell r="A996" t="str">
            <v>420506024500</v>
          </cell>
          <cell r="B996" t="str">
            <v>油压缓冲器</v>
          </cell>
          <cell r="C996" t="str">
            <v>(AIRTAC)ACA2750-2F//</v>
          </cell>
          <cell r="D996" t="str">
            <v/>
          </cell>
          <cell r="E996" t="str">
            <v>个</v>
          </cell>
          <cell r="F996" t="str">
            <v>KM32-S91</v>
          </cell>
          <cell r="G996" t="str">
            <v>HK101</v>
          </cell>
          <cell r="H996" t="str">
            <v>P</v>
          </cell>
        </row>
        <row r="997">
          <cell r="A997" t="str">
            <v>420506024601</v>
          </cell>
          <cell r="B997" t="str">
            <v>沉头螺塞(变更)</v>
          </cell>
          <cell r="C997" t="str">
            <v>(MISUMI)SUS304,MSWTS3//</v>
          </cell>
          <cell r="D997" t="str">
            <v/>
          </cell>
          <cell r="E997" t="str">
            <v>个</v>
          </cell>
          <cell r="F997" t="str">
            <v>A8HV4925-11B</v>
          </cell>
          <cell r="G997" t="str">
            <v>HK101</v>
          </cell>
          <cell r="H997" t="str">
            <v>P</v>
          </cell>
        </row>
        <row r="998">
          <cell r="A998" t="str">
            <v>420506024700</v>
          </cell>
          <cell r="B998" t="str">
            <v>电磁阀</v>
          </cell>
          <cell r="C998" t="str">
            <v>(AIRTAC)4V130E-06-B//</v>
          </cell>
          <cell r="D998" t="str">
            <v/>
          </cell>
          <cell r="E998" t="str">
            <v>个</v>
          </cell>
          <cell r="F998" t="str">
            <v>A8HV2312-00A</v>
          </cell>
          <cell r="G998" t="str">
            <v>HK101</v>
          </cell>
          <cell r="H998" t="str">
            <v>P</v>
          </cell>
        </row>
        <row r="999">
          <cell r="A999" t="str">
            <v>420506024800</v>
          </cell>
          <cell r="B999" t="str">
            <v>三轴气缸</v>
          </cell>
          <cell r="C999" t="str">
            <v>(AIRTAC)TC L 50X25//</v>
          </cell>
          <cell r="D999" t="str">
            <v/>
          </cell>
          <cell r="E999" t="str">
            <v>个</v>
          </cell>
          <cell r="F999" t="str">
            <v>KM32-P02</v>
          </cell>
          <cell r="G999" t="str">
            <v>HK101</v>
          </cell>
          <cell r="H999" t="str">
            <v>P</v>
          </cell>
        </row>
        <row r="1000">
          <cell r="A1000" t="str">
            <v>420506025300</v>
          </cell>
          <cell r="B1000" t="str">
            <v>磁感应开关</v>
          </cell>
          <cell r="C1000" t="str">
            <v>(AIRTAC)DMSE-N020//</v>
          </cell>
          <cell r="D1000" t="str">
            <v/>
          </cell>
          <cell r="E1000" t="str">
            <v>个</v>
          </cell>
          <cell r="F1000" t="str">
            <v>A8HV4007-00A</v>
          </cell>
          <cell r="G1000" t="str">
            <v>HK101</v>
          </cell>
          <cell r="H1000" t="str">
            <v>P</v>
          </cell>
        </row>
        <row r="1001">
          <cell r="A1001" t="str">
            <v>420506025400</v>
          </cell>
          <cell r="B1001" t="str">
            <v>内丝接头</v>
          </cell>
          <cell r="C1001" t="str">
            <v>(MISUMI)45#,FJC8//</v>
          </cell>
          <cell r="D1001" t="str">
            <v/>
          </cell>
          <cell r="E1001" t="str">
            <v>个</v>
          </cell>
          <cell r="F1001" t="str">
            <v>A8HV4008-00A</v>
          </cell>
          <cell r="G1001" t="str">
            <v>HK101</v>
          </cell>
          <cell r="H1001" t="str">
            <v>P</v>
          </cell>
        </row>
        <row r="1002">
          <cell r="A1002" t="str">
            <v>420506025500</v>
          </cell>
          <cell r="B1002" t="str">
            <v>油压缓冲器</v>
          </cell>
          <cell r="C1002" t="str">
            <v>(MISUMI)ACA2020-1//</v>
          </cell>
          <cell r="D1002" t="str">
            <v/>
          </cell>
          <cell r="E1002" t="str">
            <v>个</v>
          </cell>
          <cell r="F1002" t="str">
            <v>A8HV4011-00A</v>
          </cell>
          <cell r="G1002" t="str">
            <v>HK101</v>
          </cell>
          <cell r="H1002" t="str">
            <v>P</v>
          </cell>
        </row>
        <row r="1003">
          <cell r="A1003" t="str">
            <v>420506025600</v>
          </cell>
          <cell r="B1003" t="str">
            <v>内丝弯头</v>
          </cell>
          <cell r="C1003" t="str">
            <v>SUS304,(MISUMI)SUTPE15A//</v>
          </cell>
          <cell r="D1003" t="str">
            <v/>
          </cell>
          <cell r="E1003" t="str">
            <v>个</v>
          </cell>
          <cell r="F1003" t="str">
            <v>A8HV5058-00A</v>
          </cell>
          <cell r="G1003" t="str">
            <v>HK101</v>
          </cell>
          <cell r="H1003" t="str">
            <v>P</v>
          </cell>
        </row>
        <row r="1004">
          <cell r="A1004" t="str">
            <v>420506029500</v>
          </cell>
          <cell r="B1004" t="str">
            <v>T型三通</v>
          </cell>
          <cell r="C1004" t="str">
            <v>(AIRTAC)PE6//</v>
          </cell>
          <cell r="D1004" t="str">
            <v/>
          </cell>
          <cell r="E1004" t="str">
            <v>个</v>
          </cell>
          <cell r="F1004" t="str">
            <v>A8HV5059-00A</v>
          </cell>
          <cell r="G1004" t="str">
            <v>HK101</v>
          </cell>
          <cell r="H1004" t="str">
            <v>P</v>
          </cell>
        </row>
        <row r="1005">
          <cell r="A1005" t="str">
            <v>420506029600</v>
          </cell>
          <cell r="B1005" t="str">
            <v>微型气缸</v>
          </cell>
          <cell r="C1005" t="str">
            <v>(AIRTAC)AL合金,ACE25x150SBLB//</v>
          </cell>
          <cell r="D1005" t="str">
            <v/>
          </cell>
          <cell r="E1005" t="str">
            <v>个</v>
          </cell>
          <cell r="F1005" t="str">
            <v>A8HV4005-00A</v>
          </cell>
          <cell r="G1005" t="str">
            <v>HK101</v>
          </cell>
          <cell r="H1005" t="str">
            <v>P</v>
          </cell>
        </row>
        <row r="1006">
          <cell r="A1006" t="str">
            <v>420506030000</v>
          </cell>
          <cell r="B1006" t="str">
            <v>直通接头</v>
          </cell>
          <cell r="C1006" t="str">
            <v>APC8-02//</v>
          </cell>
          <cell r="D1006" t="str">
            <v/>
          </cell>
          <cell r="E1006" t="str">
            <v>个</v>
          </cell>
          <cell r="F1006" t="str">
            <v/>
          </cell>
          <cell r="G1006" t="str">
            <v>HK101</v>
          </cell>
          <cell r="H1006" t="str">
            <v>P</v>
          </cell>
        </row>
        <row r="1007">
          <cell r="A1007" t="str">
            <v>420506030100</v>
          </cell>
          <cell r="B1007" t="str">
            <v>直通接头</v>
          </cell>
          <cell r="C1007" t="str">
            <v>APC6-02//</v>
          </cell>
          <cell r="D1007" t="str">
            <v/>
          </cell>
          <cell r="E1007" t="str">
            <v>个</v>
          </cell>
          <cell r="F1007" t="str">
            <v/>
          </cell>
          <cell r="G1007" t="str">
            <v>HK101</v>
          </cell>
          <cell r="H1007" t="str">
            <v>P</v>
          </cell>
        </row>
        <row r="1008">
          <cell r="A1008" t="str">
            <v>420506030200</v>
          </cell>
          <cell r="B1008" t="str">
            <v>直角接头(变更)</v>
          </cell>
          <cell r="C1008" t="str">
            <v>APL6-02//</v>
          </cell>
          <cell r="D1008" t="str">
            <v/>
          </cell>
          <cell r="E1008" t="str">
            <v>个</v>
          </cell>
          <cell r="F1008" t="str">
            <v/>
          </cell>
          <cell r="G1008" t="str">
            <v>HK101</v>
          </cell>
          <cell r="H1008" t="str">
            <v>P</v>
          </cell>
        </row>
        <row r="1009">
          <cell r="A1009" t="str">
            <v>420506030300</v>
          </cell>
          <cell r="B1009" t="str">
            <v>隔板直通</v>
          </cell>
          <cell r="C1009" t="str">
            <v>APM8//</v>
          </cell>
          <cell r="D1009" t="str">
            <v/>
          </cell>
          <cell r="E1009" t="str">
            <v>个</v>
          </cell>
          <cell r="F1009" t="str">
            <v/>
          </cell>
          <cell r="G1009" t="str">
            <v>HK101</v>
          </cell>
          <cell r="H1009" t="str">
            <v>P</v>
          </cell>
        </row>
        <row r="1010">
          <cell r="A1010" t="str">
            <v>420506030600</v>
          </cell>
          <cell r="B1010" t="str">
            <v>直通接头(变更)</v>
          </cell>
          <cell r="C1010" t="str">
            <v>(MISUMI)SUS304,SUTNP15A//</v>
          </cell>
          <cell r="D1010" t="str">
            <v/>
          </cell>
          <cell r="E1010" t="str">
            <v>个</v>
          </cell>
          <cell r="F1010" t="str">
            <v>A8HV5052-00A</v>
          </cell>
          <cell r="G1010" t="str">
            <v>HK101</v>
          </cell>
          <cell r="H1010" t="str">
            <v>P</v>
          </cell>
        </row>
        <row r="1011">
          <cell r="A1011" t="str">
            <v>420506030700</v>
          </cell>
          <cell r="B1011" t="str">
            <v>T型三通</v>
          </cell>
          <cell r="C1011" t="str">
            <v>APE6//</v>
          </cell>
          <cell r="D1011" t="str">
            <v/>
          </cell>
          <cell r="E1011" t="str">
            <v>个</v>
          </cell>
          <cell r="F1011" t="str">
            <v/>
          </cell>
          <cell r="G1011" t="str">
            <v>HK101</v>
          </cell>
          <cell r="H1011" t="str">
            <v>P</v>
          </cell>
        </row>
        <row r="1012">
          <cell r="A1012" t="str">
            <v>420506030800</v>
          </cell>
          <cell r="B1012" t="str">
            <v>T型三通</v>
          </cell>
          <cell r="C1012" t="str">
            <v>APE8//</v>
          </cell>
          <cell r="D1012" t="str">
            <v/>
          </cell>
          <cell r="E1012" t="str">
            <v>个</v>
          </cell>
          <cell r="F1012" t="str">
            <v/>
          </cell>
          <cell r="G1012" t="str">
            <v>HK101</v>
          </cell>
          <cell r="H1012" t="str">
            <v>P</v>
          </cell>
        </row>
        <row r="1013">
          <cell r="A1013" t="str">
            <v>420506030900</v>
          </cell>
          <cell r="B1013" t="str">
            <v>节流阀</v>
          </cell>
          <cell r="C1013" t="str">
            <v>(AIRTAC)PSL603AD//</v>
          </cell>
          <cell r="D1013" t="str">
            <v/>
          </cell>
          <cell r="E1013" t="str">
            <v>个</v>
          </cell>
          <cell r="F1013" t="str">
            <v>A8HV5054-00A</v>
          </cell>
          <cell r="G1013" t="str">
            <v>HK101</v>
          </cell>
          <cell r="H1013" t="str">
            <v>P</v>
          </cell>
        </row>
        <row r="1014">
          <cell r="A1014" t="str">
            <v>420506031100</v>
          </cell>
          <cell r="B1014" t="str">
            <v>Y型三通</v>
          </cell>
          <cell r="C1014" t="str">
            <v>(威路)Y240-1（Y型三通4/6）//</v>
          </cell>
          <cell r="D1014" t="str">
            <v/>
          </cell>
          <cell r="E1014" t="str">
            <v>个</v>
          </cell>
          <cell r="F1014" t="str">
            <v/>
          </cell>
          <cell r="G1014" t="str">
            <v>HK101</v>
          </cell>
          <cell r="H1014" t="str">
            <v>P</v>
          </cell>
        </row>
        <row r="1015">
          <cell r="A1015" t="str">
            <v>420506031200</v>
          </cell>
          <cell r="B1015" t="str">
            <v>隔板直通</v>
          </cell>
          <cell r="C1015" t="str">
            <v>APM6//</v>
          </cell>
          <cell r="D1015" t="str">
            <v/>
          </cell>
          <cell r="E1015" t="str">
            <v>个</v>
          </cell>
          <cell r="F1015" t="str">
            <v/>
          </cell>
          <cell r="G1015" t="str">
            <v>HK101</v>
          </cell>
          <cell r="H1015" t="str">
            <v>P</v>
          </cell>
        </row>
        <row r="1016">
          <cell r="A1016" t="str">
            <v>420506031300</v>
          </cell>
          <cell r="B1016" t="str">
            <v>内丝接头</v>
          </cell>
          <cell r="C1016" t="str">
            <v>(威路)MTLL230-1（内丝3/5）//</v>
          </cell>
          <cell r="D1016" t="str">
            <v/>
          </cell>
          <cell r="E1016" t="str">
            <v>个</v>
          </cell>
          <cell r="F1016" t="str">
            <v/>
          </cell>
          <cell r="G1016" t="str">
            <v>HK101</v>
          </cell>
          <cell r="H1016" t="str">
            <v>P</v>
          </cell>
        </row>
        <row r="1017">
          <cell r="A1017" t="str">
            <v>420506031400</v>
          </cell>
          <cell r="B1017" t="str">
            <v>内丝接头</v>
          </cell>
          <cell r="C1017" t="str">
            <v>(威路)MTLL240-1（内丝4/6）//</v>
          </cell>
          <cell r="D1017" t="str">
            <v/>
          </cell>
          <cell r="E1017" t="str">
            <v>个</v>
          </cell>
          <cell r="F1017" t="str">
            <v/>
          </cell>
          <cell r="G1017" t="str">
            <v>HK101</v>
          </cell>
          <cell r="H1017" t="str">
            <v>P</v>
          </cell>
        </row>
        <row r="1018">
          <cell r="A1018" t="str">
            <v>420506031600</v>
          </cell>
          <cell r="B1018" t="str">
            <v>外丝接头</v>
          </cell>
          <cell r="C1018" t="str">
            <v>(威路)FTLL240-1（外丝4/6）//</v>
          </cell>
          <cell r="D1018" t="str">
            <v/>
          </cell>
          <cell r="E1018" t="str">
            <v>个</v>
          </cell>
          <cell r="F1018" t="str">
            <v/>
          </cell>
          <cell r="G1018" t="str">
            <v>HK101</v>
          </cell>
          <cell r="H1018" t="str">
            <v>P</v>
          </cell>
        </row>
        <row r="1019">
          <cell r="A1019" t="str">
            <v>420506031800</v>
          </cell>
          <cell r="B1019" t="str">
            <v>T型三通</v>
          </cell>
          <cell r="C1019" t="str">
            <v>(威路)T230-1（T型三通3/5）//</v>
          </cell>
          <cell r="D1019" t="str">
            <v/>
          </cell>
          <cell r="E1019" t="str">
            <v>个</v>
          </cell>
          <cell r="F1019" t="str">
            <v/>
          </cell>
          <cell r="G1019" t="str">
            <v>HK101</v>
          </cell>
          <cell r="H1019" t="str">
            <v>P</v>
          </cell>
        </row>
        <row r="1020">
          <cell r="A1020" t="str">
            <v>420506032400</v>
          </cell>
          <cell r="B1020" t="str">
            <v>外丝接头(变更)</v>
          </cell>
          <cell r="C1020" t="str">
            <v>(MISUMI)SUS304,HOSNS154//</v>
          </cell>
          <cell r="D1020" t="str">
            <v/>
          </cell>
          <cell r="E1020" t="str">
            <v>个</v>
          </cell>
          <cell r="F1020" t="str">
            <v>A8HV5038-00A</v>
          </cell>
          <cell r="G1020" t="str">
            <v>HK101</v>
          </cell>
          <cell r="H1020" t="str">
            <v>P</v>
          </cell>
        </row>
        <row r="1021">
          <cell r="A1021" t="str">
            <v>420506032500</v>
          </cell>
          <cell r="B1021" t="str">
            <v>六角终端接头(变更)</v>
          </cell>
          <cell r="C1021" t="str">
            <v>(MISUMI)S45C,BTLH2-S//</v>
          </cell>
          <cell r="D1021" t="str">
            <v/>
          </cell>
          <cell r="E1021" t="str">
            <v>个</v>
          </cell>
          <cell r="F1021" t="str">
            <v>A8HV5039-00A</v>
          </cell>
          <cell r="G1021" t="str">
            <v>HK101</v>
          </cell>
          <cell r="H1021" t="str">
            <v>P</v>
          </cell>
        </row>
        <row r="1022">
          <cell r="A1022" t="str">
            <v>420506032700</v>
          </cell>
          <cell r="B1022" t="str">
            <v>微型消音器</v>
          </cell>
          <cell r="C1022" t="str">
            <v>BSLM-01//</v>
          </cell>
          <cell r="D1022" t="str">
            <v/>
          </cell>
          <cell r="E1022" t="str">
            <v>个</v>
          </cell>
          <cell r="F1022" t="str">
            <v/>
          </cell>
          <cell r="G1022" t="str">
            <v>HK101</v>
          </cell>
          <cell r="H1022" t="str">
            <v>P</v>
          </cell>
        </row>
        <row r="1023">
          <cell r="A1023" t="str">
            <v>420506032900</v>
          </cell>
          <cell r="B1023" t="str">
            <v>单向阀</v>
          </cell>
          <cell r="C1023" t="str">
            <v>CVPU6-6//</v>
          </cell>
          <cell r="D1023" t="str">
            <v/>
          </cell>
          <cell r="E1023" t="str">
            <v>个</v>
          </cell>
          <cell r="F1023" t="str">
            <v/>
          </cell>
          <cell r="G1023" t="str">
            <v>HK101</v>
          </cell>
          <cell r="H1023" t="str">
            <v>P</v>
          </cell>
        </row>
        <row r="1024">
          <cell r="A1024" t="str">
            <v>420506035000</v>
          </cell>
          <cell r="B1024" t="str">
            <v>节流阀</v>
          </cell>
          <cell r="C1024" t="str">
            <v>(AIRTAC)PH602//</v>
          </cell>
          <cell r="D1024" t="str">
            <v/>
          </cell>
          <cell r="E1024" t="str">
            <v>个</v>
          </cell>
          <cell r="F1024" t="str">
            <v>A8HV5040-00A</v>
          </cell>
          <cell r="G1024" t="str">
            <v>HK101</v>
          </cell>
          <cell r="H1024" t="str">
            <v>P</v>
          </cell>
        </row>
        <row r="1025">
          <cell r="A1025" t="str">
            <v>420506035100</v>
          </cell>
          <cell r="B1025" t="str">
            <v>T型三通</v>
          </cell>
          <cell r="C1025" t="str">
            <v>(MISUMI)SUS304,SUTPT15A//</v>
          </cell>
          <cell r="D1025" t="str">
            <v/>
          </cell>
          <cell r="E1025" t="str">
            <v>个</v>
          </cell>
          <cell r="F1025" t="str">
            <v>A8HV5047-00A</v>
          </cell>
          <cell r="G1025" t="str">
            <v>HK101</v>
          </cell>
          <cell r="H1025" t="str">
            <v>P</v>
          </cell>
        </row>
        <row r="1026">
          <cell r="A1026" t="str">
            <v>420506035200</v>
          </cell>
          <cell r="B1026" t="str">
            <v>减径直通</v>
          </cell>
          <cell r="C1026" t="str">
            <v>APG8-6//</v>
          </cell>
          <cell r="D1026" t="str">
            <v/>
          </cell>
          <cell r="E1026" t="str">
            <v>个</v>
          </cell>
          <cell r="F1026" t="str">
            <v/>
          </cell>
          <cell r="G1026" t="str">
            <v>HK101</v>
          </cell>
          <cell r="H1026" t="str">
            <v>P</v>
          </cell>
        </row>
        <row r="1027">
          <cell r="A1027" t="str">
            <v>420506035400</v>
          </cell>
          <cell r="B1027" t="str">
            <v>减径直通</v>
          </cell>
          <cell r="C1027" t="str">
            <v>6变4变径不锈钢锁母接头/不锈钢/</v>
          </cell>
          <cell r="D1027" t="str">
            <v/>
          </cell>
          <cell r="E1027" t="str">
            <v>个</v>
          </cell>
          <cell r="F1027" t="str">
            <v>302059010200</v>
          </cell>
          <cell r="G1027" t="str">
            <v>HK101</v>
          </cell>
          <cell r="H1027" t="str">
            <v>P</v>
          </cell>
        </row>
        <row r="1028">
          <cell r="A1028" t="str">
            <v>420506035500</v>
          </cell>
          <cell r="B1028" t="str">
            <v>六角终端接头(变更)</v>
          </cell>
          <cell r="C1028" t="str">
            <v>(MISUMI)SUS304,BTLHS4-S//</v>
          </cell>
          <cell r="D1028" t="str">
            <v/>
          </cell>
          <cell r="E1028" t="str">
            <v>个</v>
          </cell>
          <cell r="F1028" t="str">
            <v>A8HV5033-00A</v>
          </cell>
          <cell r="G1028" t="str">
            <v>HK101</v>
          </cell>
          <cell r="H1028" t="str">
            <v>P</v>
          </cell>
        </row>
        <row r="1029">
          <cell r="A1029" t="str">
            <v>420506035600</v>
          </cell>
          <cell r="B1029" t="str">
            <v>外丝接头</v>
          </cell>
          <cell r="C1029" t="str">
            <v>(MISUMI)钢铁,MCSM20//</v>
          </cell>
          <cell r="D1029" t="str">
            <v/>
          </cell>
          <cell r="E1029" t="str">
            <v>个</v>
          </cell>
          <cell r="F1029" t="str">
            <v>A8HV5034-00A</v>
          </cell>
          <cell r="G1029" t="str">
            <v>HK101</v>
          </cell>
          <cell r="H1029" t="str">
            <v>P</v>
          </cell>
        </row>
        <row r="1030">
          <cell r="A1030" t="str">
            <v>420506035700</v>
          </cell>
          <cell r="B1030" t="str">
            <v>外丝接头</v>
          </cell>
          <cell r="C1030" t="str">
            <v>MS-5H-6/不锈钢/</v>
          </cell>
          <cell r="D1030" t="str">
            <v/>
          </cell>
          <cell r="E1030" t="str">
            <v>个</v>
          </cell>
          <cell r="F1030" t="str">
            <v/>
          </cell>
          <cell r="G1030" t="str">
            <v>HK101</v>
          </cell>
          <cell r="H1030" t="str">
            <v>P</v>
          </cell>
        </row>
        <row r="1031">
          <cell r="A1031" t="str">
            <v>420506035800</v>
          </cell>
          <cell r="B1031" t="str">
            <v>内丝接头</v>
          </cell>
          <cell r="C1031" t="str">
            <v>(MISUMI)钢铁,MCPF20//</v>
          </cell>
          <cell r="D1031" t="str">
            <v/>
          </cell>
          <cell r="E1031" t="str">
            <v>个</v>
          </cell>
          <cell r="F1031" t="str">
            <v>A8HV5035-00A</v>
          </cell>
          <cell r="G1031" t="str">
            <v>HK101</v>
          </cell>
          <cell r="H1031" t="str">
            <v>P</v>
          </cell>
        </row>
        <row r="1032">
          <cell r="A1032" t="str">
            <v>420506035900</v>
          </cell>
          <cell r="B1032" t="str">
            <v>直通接头</v>
          </cell>
          <cell r="C1032" t="str">
            <v>(AIRTAC)PC602D//</v>
          </cell>
          <cell r="D1032" t="str">
            <v/>
          </cell>
          <cell r="E1032" t="str">
            <v>个</v>
          </cell>
          <cell r="F1032" t="str">
            <v>A8HV5036-00A</v>
          </cell>
          <cell r="G1032" t="str">
            <v>HK101</v>
          </cell>
          <cell r="H1032" t="str">
            <v>P</v>
          </cell>
        </row>
        <row r="1033">
          <cell r="A1033" t="str">
            <v>420506036100</v>
          </cell>
          <cell r="B1033" t="str">
            <v>隔板直通</v>
          </cell>
          <cell r="C1033" t="str">
            <v>6MM*4MM//</v>
          </cell>
          <cell r="D1033" t="str">
            <v/>
          </cell>
          <cell r="E1033" t="str">
            <v>个</v>
          </cell>
          <cell r="F1033" t="str">
            <v>302059012100</v>
          </cell>
          <cell r="G1033" t="str">
            <v>HK101</v>
          </cell>
          <cell r="H1033" t="str">
            <v>P</v>
          </cell>
        </row>
        <row r="1034">
          <cell r="A1034" t="str">
            <v>420506036200</v>
          </cell>
          <cell r="B1034" t="str">
            <v>快拧直通接头</v>
          </cell>
          <cell r="C1034" t="str">
            <v>NPT1/4-6MM*4MM/不锈钢/</v>
          </cell>
          <cell r="D1034" t="str">
            <v/>
          </cell>
          <cell r="E1034" t="str">
            <v>个</v>
          </cell>
          <cell r="F1034" t="str">
            <v/>
          </cell>
          <cell r="G1034" t="str">
            <v>HK101</v>
          </cell>
          <cell r="H1034" t="str">
            <v>P</v>
          </cell>
        </row>
        <row r="1035">
          <cell r="A1035" t="str">
            <v>420506036300</v>
          </cell>
          <cell r="B1035" t="str">
            <v>快拧直角接头</v>
          </cell>
          <cell r="C1035" t="str">
            <v>NPT1/4-6MM*4MM/不锈钢/</v>
          </cell>
          <cell r="D1035" t="str">
            <v/>
          </cell>
          <cell r="E1035" t="str">
            <v>个</v>
          </cell>
          <cell r="F1035" t="str">
            <v/>
          </cell>
          <cell r="G1035" t="str">
            <v>HK101</v>
          </cell>
          <cell r="H1035" t="str">
            <v>P</v>
          </cell>
        </row>
        <row r="1036">
          <cell r="A1036" t="str">
            <v>420506036900</v>
          </cell>
          <cell r="B1036" t="str">
            <v>直角接头</v>
          </cell>
          <cell r="C1036" t="str">
            <v>ABL6-02A//</v>
          </cell>
          <cell r="D1036" t="str">
            <v/>
          </cell>
          <cell r="E1036" t="str">
            <v>个</v>
          </cell>
          <cell r="F1036" t="str">
            <v/>
          </cell>
          <cell r="G1036" t="str">
            <v>HK101</v>
          </cell>
          <cell r="H1036" t="str">
            <v>P</v>
          </cell>
        </row>
        <row r="1037">
          <cell r="A1037" t="str">
            <v>420506037500</v>
          </cell>
          <cell r="B1037" t="str">
            <v>内丝接头</v>
          </cell>
          <cell r="C1037" t="str">
            <v>(MISUMI)SUS304,4S-A-SUS-NBR//</v>
          </cell>
          <cell r="D1037" t="str">
            <v/>
          </cell>
          <cell r="E1037" t="str">
            <v>个</v>
          </cell>
          <cell r="F1037" t="str">
            <v>A8HV5032-00A</v>
          </cell>
          <cell r="G1037" t="str">
            <v>HK101</v>
          </cell>
          <cell r="H1037" t="str">
            <v>P</v>
          </cell>
        </row>
        <row r="1038">
          <cell r="A1038" t="str">
            <v>420506037700</v>
          </cell>
          <cell r="B1038" t="str">
            <v>脚踏阀</v>
          </cell>
          <cell r="C1038" t="str">
            <v>(AIRTAC)4F210 08LF//</v>
          </cell>
          <cell r="D1038" t="str">
            <v/>
          </cell>
          <cell r="E1038" t="str">
            <v>个</v>
          </cell>
          <cell r="F1038" t="str">
            <v>KM32-P12</v>
          </cell>
          <cell r="G1038" t="str">
            <v>HK101</v>
          </cell>
          <cell r="H1038" t="str">
            <v>P</v>
          </cell>
        </row>
        <row r="1039">
          <cell r="A1039" t="str">
            <v>420506037900</v>
          </cell>
          <cell r="B1039" t="str">
            <v>直通接头</v>
          </cell>
          <cell r="C1039" t="str">
            <v>5*8MM（SP20）//</v>
          </cell>
          <cell r="D1039" t="str">
            <v/>
          </cell>
          <cell r="E1039" t="str">
            <v>个</v>
          </cell>
          <cell r="F1039" t="str">
            <v/>
          </cell>
          <cell r="G1039" t="str">
            <v>HK101</v>
          </cell>
          <cell r="H1039" t="str">
            <v>P</v>
          </cell>
        </row>
        <row r="1040">
          <cell r="A1040" t="str">
            <v>420506038000</v>
          </cell>
          <cell r="B1040" t="str">
            <v>外丝接头</v>
          </cell>
          <cell r="C1040" t="str">
            <v>(MISUMI)SUS304,HOSNS3812//</v>
          </cell>
          <cell r="D1040" t="str">
            <v/>
          </cell>
          <cell r="E1040" t="str">
            <v>个</v>
          </cell>
          <cell r="F1040" t="str">
            <v>A8HV4935-00A</v>
          </cell>
          <cell r="G1040" t="str">
            <v>HK101</v>
          </cell>
          <cell r="H1040" t="str">
            <v>P</v>
          </cell>
        </row>
        <row r="1041">
          <cell r="A1041" t="str">
            <v>420506038101</v>
          </cell>
          <cell r="B1041" t="str">
            <v>超薄气缸</v>
          </cell>
          <cell r="C1041" t="str">
            <v>(AIRTAC)AL合金,ACQJ80x35-10SBLB//</v>
          </cell>
          <cell r="D1041" t="str">
            <v/>
          </cell>
          <cell r="E1041" t="str">
            <v>个</v>
          </cell>
          <cell r="F1041" t="str">
            <v>A8HV5005-01B</v>
          </cell>
          <cell r="G1041" t="str">
            <v>HK101</v>
          </cell>
          <cell r="H1041" t="str">
            <v>P</v>
          </cell>
        </row>
        <row r="1042">
          <cell r="A1042" t="str">
            <v>420506038200</v>
          </cell>
          <cell r="B1042" t="str">
            <v>浮动接头</v>
          </cell>
          <cell r="C1042" t="str">
            <v>(MISUMI)S45C,FJCN22//</v>
          </cell>
          <cell r="D1042" t="str">
            <v/>
          </cell>
          <cell r="E1042" t="str">
            <v>个</v>
          </cell>
          <cell r="F1042" t="str">
            <v>A8HV5006-00A</v>
          </cell>
          <cell r="G1042" t="str">
            <v>HK101</v>
          </cell>
          <cell r="H1042" t="str">
            <v>P</v>
          </cell>
        </row>
        <row r="1043">
          <cell r="A1043" t="str">
            <v>420506038300</v>
          </cell>
          <cell r="B1043" t="str">
            <v>内丝接头(变更)</v>
          </cell>
          <cell r="C1043" t="str">
            <v>(MISUMI)SUS304,4P-A-SUS-NBR//</v>
          </cell>
          <cell r="D1043" t="str">
            <v/>
          </cell>
          <cell r="E1043" t="str">
            <v>个</v>
          </cell>
          <cell r="F1043" t="str">
            <v>A8HV5031-00A</v>
          </cell>
          <cell r="G1043" t="str">
            <v>HK101</v>
          </cell>
          <cell r="H1043" t="str">
            <v>P</v>
          </cell>
        </row>
        <row r="1044">
          <cell r="A1044" t="str">
            <v>420506038400</v>
          </cell>
          <cell r="B1044" t="str">
            <v>单向阀(变更)</v>
          </cell>
          <cell r="C1044" t="str">
            <v>(Cobetter)PCV-E-7//</v>
          </cell>
          <cell r="D1044" t="str">
            <v/>
          </cell>
          <cell r="E1044" t="str">
            <v>个</v>
          </cell>
          <cell r="F1044" t="str">
            <v/>
          </cell>
          <cell r="G1044" t="str">
            <v>HK101</v>
          </cell>
          <cell r="H1044" t="str">
            <v>P</v>
          </cell>
        </row>
        <row r="1045">
          <cell r="A1045" t="str">
            <v>420506038500</v>
          </cell>
          <cell r="B1045" t="str">
            <v>直角接头</v>
          </cell>
          <cell r="C1045" t="str">
            <v>(威路)MLRL025-1//</v>
          </cell>
          <cell r="D1045" t="str">
            <v/>
          </cell>
          <cell r="E1045" t="str">
            <v>个</v>
          </cell>
          <cell r="F1045" t="str">
            <v/>
          </cell>
          <cell r="G1045" t="str">
            <v>HK101</v>
          </cell>
          <cell r="H1045" t="str">
            <v>P</v>
          </cell>
        </row>
        <row r="1046">
          <cell r="A1046" t="str">
            <v>420506038600</v>
          </cell>
          <cell r="B1046" t="str">
            <v>搭扣式Luer 锁圈</v>
          </cell>
          <cell r="C1046" t="str">
            <v>(威路)FSLLR-1//</v>
          </cell>
          <cell r="D1046" t="str">
            <v/>
          </cell>
          <cell r="E1046" t="str">
            <v>个</v>
          </cell>
          <cell r="F1046" t="str">
            <v/>
          </cell>
          <cell r="G1046" t="str">
            <v>HK101</v>
          </cell>
          <cell r="H1046" t="str">
            <v>P</v>
          </cell>
        </row>
        <row r="1047">
          <cell r="A1047" t="str">
            <v>420506038700</v>
          </cell>
          <cell r="B1047" t="str">
            <v>六通接头</v>
          </cell>
          <cell r="C1047" t="str">
            <v>(AIRTAC)AFD6//</v>
          </cell>
          <cell r="D1047" t="str">
            <v/>
          </cell>
          <cell r="E1047" t="str">
            <v>个</v>
          </cell>
          <cell r="F1047" t="str">
            <v/>
          </cell>
          <cell r="G1047" t="str">
            <v>HK101</v>
          </cell>
          <cell r="H1047" t="str">
            <v>P</v>
          </cell>
        </row>
        <row r="1048">
          <cell r="A1048" t="str">
            <v>420506039500</v>
          </cell>
          <cell r="B1048" t="str">
            <v>内丝接头</v>
          </cell>
          <cell r="C1048" t="str">
            <v>3x5/不锈钢/</v>
          </cell>
          <cell r="D1048" t="str">
            <v/>
          </cell>
          <cell r="E1048" t="str">
            <v>个</v>
          </cell>
          <cell r="F1048" t="str">
            <v>302059018100</v>
          </cell>
          <cell r="G1048" t="str">
            <v>HK101</v>
          </cell>
          <cell r="H1048" t="str">
            <v>P</v>
          </cell>
        </row>
        <row r="1049">
          <cell r="A1049" t="str">
            <v>420506040300</v>
          </cell>
          <cell r="B1049" t="str">
            <v>直通接头</v>
          </cell>
          <cell r="C1049" t="str">
            <v>20AC-PE1-04BSPT//</v>
          </cell>
          <cell r="D1049" t="str">
            <v/>
          </cell>
          <cell r="E1049" t="str">
            <v>个</v>
          </cell>
          <cell r="F1049" t="str">
            <v>KM32-D01</v>
          </cell>
          <cell r="G1049" t="str">
            <v>HK101</v>
          </cell>
          <cell r="H1049" t="str">
            <v>P</v>
          </cell>
        </row>
        <row r="1050">
          <cell r="A1050" t="str">
            <v>420506040400</v>
          </cell>
          <cell r="B1050" t="str">
            <v>直角接头</v>
          </cell>
          <cell r="C1050" t="str">
            <v>20ACV-PE10-04//</v>
          </cell>
          <cell r="D1050" t="str">
            <v/>
          </cell>
          <cell r="E1050" t="str">
            <v>个</v>
          </cell>
          <cell r="F1050" t="str">
            <v>KM32-D02</v>
          </cell>
          <cell r="G1050" t="str">
            <v>HK101</v>
          </cell>
          <cell r="H1050" t="str">
            <v>P</v>
          </cell>
        </row>
        <row r="1051">
          <cell r="A1051" t="str">
            <v>420506040500</v>
          </cell>
          <cell r="B1051" t="str">
            <v>直通接头</v>
          </cell>
          <cell r="C1051" t="str">
            <v>20ACV-SE9-04//</v>
          </cell>
          <cell r="D1051" t="str">
            <v/>
          </cell>
          <cell r="E1051" t="str">
            <v>个</v>
          </cell>
          <cell r="F1051" t="str">
            <v>KM32-D03</v>
          </cell>
          <cell r="G1051" t="str">
            <v>HK101</v>
          </cell>
          <cell r="H1051" t="str">
            <v>P</v>
          </cell>
        </row>
        <row r="1052">
          <cell r="A1052" t="str">
            <v>420506040700</v>
          </cell>
          <cell r="B1052" t="str">
            <v>直角接头</v>
          </cell>
          <cell r="C1052" t="str">
            <v>塑料//</v>
          </cell>
          <cell r="D1052" t="str">
            <v/>
          </cell>
          <cell r="E1052" t="str">
            <v>个</v>
          </cell>
          <cell r="F1052" t="str">
            <v>KM32-S87</v>
          </cell>
          <cell r="G1052" t="str">
            <v>HK101</v>
          </cell>
          <cell r="H1052" t="str">
            <v>P</v>
          </cell>
        </row>
        <row r="1053">
          <cell r="A1053" t="str">
            <v>420506040800</v>
          </cell>
          <cell r="B1053" t="str">
            <v>堵头接头</v>
          </cell>
          <cell r="C1053" t="str">
            <v>(AIRTAC)ABP03//</v>
          </cell>
          <cell r="D1053" t="str">
            <v/>
          </cell>
          <cell r="E1053" t="str">
            <v>个</v>
          </cell>
          <cell r="F1053" t="str">
            <v/>
          </cell>
          <cell r="G1053" t="str">
            <v>HK101</v>
          </cell>
          <cell r="H1053" t="str">
            <v>P</v>
          </cell>
        </row>
        <row r="1054">
          <cell r="A1054" t="str">
            <v>420506040900</v>
          </cell>
          <cell r="B1054" t="str">
            <v>墨桶</v>
          </cell>
          <cell r="C1054" t="str">
            <v>PP/5L//</v>
          </cell>
          <cell r="D1054" t="str">
            <v/>
          </cell>
          <cell r="E1054" t="str">
            <v>个</v>
          </cell>
          <cell r="F1054" t="str">
            <v/>
          </cell>
          <cell r="G1054" t="str">
            <v>HK101</v>
          </cell>
          <cell r="H1054" t="str">
            <v>P</v>
          </cell>
        </row>
        <row r="1055">
          <cell r="A1055" t="str">
            <v>420506041000</v>
          </cell>
          <cell r="B1055" t="str">
            <v>墨桶</v>
          </cell>
          <cell r="C1055" t="str">
            <v>PP/25L//</v>
          </cell>
          <cell r="D1055" t="str">
            <v/>
          </cell>
          <cell r="E1055" t="str">
            <v>个</v>
          </cell>
          <cell r="F1055" t="str">
            <v>KM32-S01</v>
          </cell>
          <cell r="G1055" t="str">
            <v>HK101</v>
          </cell>
          <cell r="H1055" t="str">
            <v>P</v>
          </cell>
        </row>
        <row r="1056">
          <cell r="A1056" t="str">
            <v>420506042003</v>
          </cell>
          <cell r="B1056" t="str">
            <v>浮子开关</v>
          </cell>
          <cell r="C1056" t="str">
            <v>组合件//</v>
          </cell>
          <cell r="D1056" t="str">
            <v/>
          </cell>
          <cell r="E1056" t="str">
            <v>个</v>
          </cell>
          <cell r="F1056" t="str">
            <v>KM32-S75</v>
          </cell>
          <cell r="G1056" t="str">
            <v>HK101</v>
          </cell>
          <cell r="H1056" t="str">
            <v>P</v>
          </cell>
        </row>
        <row r="1057">
          <cell r="A1057" t="str">
            <v>420506042100</v>
          </cell>
          <cell r="B1057" t="str">
            <v>自制浮子</v>
          </cell>
          <cell r="C1057" t="str">
            <v>泡沫//</v>
          </cell>
          <cell r="D1057" t="str">
            <v/>
          </cell>
          <cell r="E1057" t="str">
            <v>个</v>
          </cell>
          <cell r="F1057" t="str">
            <v>KM32-S13</v>
          </cell>
          <cell r="G1057" t="str">
            <v>HK101</v>
          </cell>
          <cell r="H1057" t="str">
            <v>M</v>
          </cell>
        </row>
        <row r="1058">
          <cell r="A1058" t="str">
            <v>420506042301</v>
          </cell>
          <cell r="B1058" t="str">
            <v>硬墨管</v>
          </cell>
          <cell r="C1058" t="str">
            <v>TS0425W-100，φ2.5*4MM（铁氟龙材质）//</v>
          </cell>
          <cell r="D1058" t="str">
            <v/>
          </cell>
          <cell r="E1058" t="str">
            <v>米</v>
          </cell>
          <cell r="F1058" t="str">
            <v/>
          </cell>
          <cell r="G1058" t="str">
            <v>HK101</v>
          </cell>
          <cell r="H1058" t="str">
            <v>P</v>
          </cell>
        </row>
        <row r="1059">
          <cell r="A1059" t="str">
            <v>420506042400</v>
          </cell>
          <cell r="B1059" t="str">
            <v>Airtac PU管</v>
          </cell>
          <cell r="C1059" t="str">
            <v>UE95A060040CR，透明//</v>
          </cell>
          <cell r="D1059" t="str">
            <v/>
          </cell>
          <cell r="E1059" t="str">
            <v>米</v>
          </cell>
          <cell r="F1059" t="str">
            <v/>
          </cell>
          <cell r="G1059" t="str">
            <v>HK101</v>
          </cell>
          <cell r="H1059" t="str">
            <v>P</v>
          </cell>
        </row>
        <row r="1060">
          <cell r="A1060" t="str">
            <v>420506042700</v>
          </cell>
          <cell r="B1060" t="str">
            <v>软墨管</v>
          </cell>
          <cell r="C1060" t="str">
            <v>6/4,100米/卷,AJK1X1518//</v>
          </cell>
          <cell r="D1060" t="str">
            <v/>
          </cell>
          <cell r="E1060" t="str">
            <v>卷</v>
          </cell>
          <cell r="F1060" t="str">
            <v/>
          </cell>
          <cell r="G1060" t="str">
            <v>HK101</v>
          </cell>
          <cell r="H1060" t="str">
            <v>P</v>
          </cell>
        </row>
        <row r="1061">
          <cell r="A1061" t="str">
            <v>420506042800</v>
          </cell>
          <cell r="B1061" t="str">
            <v>软墨管</v>
          </cell>
          <cell r="C1061" t="str">
            <v>3/5,100米/卷,AJK1X1517//</v>
          </cell>
          <cell r="D1061" t="str">
            <v/>
          </cell>
          <cell r="E1061" t="str">
            <v>米</v>
          </cell>
          <cell r="F1061" t="str">
            <v/>
          </cell>
          <cell r="G1061" t="str">
            <v>HK101</v>
          </cell>
          <cell r="H1061" t="str">
            <v>P</v>
          </cell>
        </row>
        <row r="1062">
          <cell r="A1062" t="str">
            <v>420506043200</v>
          </cell>
          <cell r="B1062" t="str">
            <v>直角接头</v>
          </cell>
          <cell r="C1062" t="str">
            <v>(MISUMI)SUS304,SUTPE15A//</v>
          </cell>
          <cell r="D1062" t="str">
            <v/>
          </cell>
          <cell r="E1062" t="str">
            <v>个</v>
          </cell>
          <cell r="F1062" t="str">
            <v>A8HV4926-00A</v>
          </cell>
          <cell r="G1062" t="str">
            <v>HK101</v>
          </cell>
          <cell r="H1062" t="str">
            <v>P</v>
          </cell>
        </row>
        <row r="1063">
          <cell r="A1063" t="str">
            <v>420506043300</v>
          </cell>
          <cell r="B1063" t="str">
            <v>Airtac PU管</v>
          </cell>
          <cell r="C1063" t="str">
            <v>UE95A060040GE，橙色//</v>
          </cell>
          <cell r="D1063" t="str">
            <v/>
          </cell>
          <cell r="E1063" t="str">
            <v>米</v>
          </cell>
          <cell r="F1063" t="str">
            <v/>
          </cell>
          <cell r="G1063" t="str">
            <v>HK101</v>
          </cell>
          <cell r="H1063" t="str">
            <v>P</v>
          </cell>
        </row>
        <row r="1064">
          <cell r="A1064" t="str">
            <v>420506043400</v>
          </cell>
          <cell r="B1064" t="str">
            <v>Airtac PU管</v>
          </cell>
          <cell r="C1064" t="str">
            <v>UE95A060041CB，透明蓝//</v>
          </cell>
          <cell r="D1064" t="str">
            <v/>
          </cell>
          <cell r="E1064" t="str">
            <v>米</v>
          </cell>
          <cell r="F1064" t="str">
            <v/>
          </cell>
          <cell r="G1064" t="str">
            <v>HK101</v>
          </cell>
          <cell r="H1064" t="str">
            <v>P</v>
          </cell>
        </row>
        <row r="1065">
          <cell r="A1065" t="str">
            <v>420506043700</v>
          </cell>
          <cell r="B1065" t="str">
            <v>HAKKO 墨管</v>
          </cell>
          <cell r="C1065" t="str">
            <v>(E-SJ-4-[1-100/1]M)-6*4//</v>
          </cell>
          <cell r="D1065" t="str">
            <v/>
          </cell>
          <cell r="E1065" t="str">
            <v>米</v>
          </cell>
          <cell r="F1065" t="str">
            <v/>
          </cell>
          <cell r="G1065" t="str">
            <v>HK101</v>
          </cell>
          <cell r="H1065" t="str">
            <v>P</v>
          </cell>
        </row>
        <row r="1066">
          <cell r="A1066" t="str">
            <v>420506043800</v>
          </cell>
          <cell r="B1066" t="str">
            <v>Airtac PU管</v>
          </cell>
          <cell r="C1066" t="str">
            <v>8*5.5 100米，透明//</v>
          </cell>
          <cell r="D1066" t="str">
            <v/>
          </cell>
          <cell r="E1066" t="str">
            <v>米</v>
          </cell>
          <cell r="F1066" t="str">
            <v/>
          </cell>
          <cell r="G1066" t="str">
            <v>HK101</v>
          </cell>
          <cell r="H1066" t="str">
            <v>P</v>
          </cell>
        </row>
        <row r="1067">
          <cell r="A1067" t="str">
            <v>420506044100</v>
          </cell>
          <cell r="B1067" t="str">
            <v>铜线增强管</v>
          </cell>
          <cell r="C1067" t="str">
            <v>φ16MM//</v>
          </cell>
          <cell r="D1067" t="str">
            <v/>
          </cell>
          <cell r="E1067" t="str">
            <v>米</v>
          </cell>
          <cell r="F1067" t="str">
            <v/>
          </cell>
          <cell r="G1067" t="str">
            <v>HK101</v>
          </cell>
          <cell r="H1067" t="str">
            <v>P</v>
          </cell>
        </row>
        <row r="1068">
          <cell r="A1068" t="str">
            <v>420506047000</v>
          </cell>
          <cell r="B1068" t="str">
            <v>T型三通</v>
          </cell>
          <cell r="C1068" t="str">
            <v>不锈钢1/2寸//</v>
          </cell>
          <cell r="D1068" t="str">
            <v/>
          </cell>
          <cell r="E1068" t="str">
            <v>个</v>
          </cell>
          <cell r="F1068" t="str">
            <v/>
          </cell>
          <cell r="G1068" t="str">
            <v>HK101</v>
          </cell>
          <cell r="H1068" t="str">
            <v>P</v>
          </cell>
        </row>
        <row r="1069">
          <cell r="A1069" t="str">
            <v>420506047100</v>
          </cell>
          <cell r="B1069" t="str">
            <v>过滤网球阀</v>
          </cell>
          <cell r="C1069" t="str">
            <v>DN15（4分）//</v>
          </cell>
          <cell r="D1069" t="str">
            <v/>
          </cell>
          <cell r="E1069" t="str">
            <v>个</v>
          </cell>
          <cell r="F1069" t="str">
            <v/>
          </cell>
          <cell r="G1069" t="str">
            <v>HK101</v>
          </cell>
          <cell r="H1069" t="str">
            <v>P</v>
          </cell>
        </row>
        <row r="1070">
          <cell r="A1070" t="str">
            <v>420506047200</v>
          </cell>
          <cell r="B1070" t="str">
            <v>不锈钢活络接头</v>
          </cell>
          <cell r="C1070" t="str">
            <v>1/2寸//</v>
          </cell>
          <cell r="D1070" t="str">
            <v/>
          </cell>
          <cell r="E1070" t="str">
            <v>个</v>
          </cell>
          <cell r="F1070" t="str">
            <v/>
          </cell>
          <cell r="G1070" t="str">
            <v>HK101</v>
          </cell>
          <cell r="H1070" t="str">
            <v>P</v>
          </cell>
        </row>
        <row r="1071">
          <cell r="A1071" t="str">
            <v>420506047300</v>
          </cell>
          <cell r="B1071" t="str">
            <v>T型三通</v>
          </cell>
          <cell r="C1071" t="str">
            <v>不锈钢1-1/4寸//</v>
          </cell>
          <cell r="D1071" t="str">
            <v/>
          </cell>
          <cell r="E1071" t="str">
            <v>个</v>
          </cell>
          <cell r="F1071" t="str">
            <v/>
          </cell>
          <cell r="G1071" t="str">
            <v>HK101</v>
          </cell>
          <cell r="H1071" t="str">
            <v>P</v>
          </cell>
        </row>
        <row r="1072">
          <cell r="A1072" t="str">
            <v>420506047400</v>
          </cell>
          <cell r="B1072" t="str">
            <v>宝塔接头</v>
          </cell>
          <cell r="C1072" t="str">
            <v>不锈钢1-1/4寸//</v>
          </cell>
          <cell r="D1072" t="str">
            <v/>
          </cell>
          <cell r="E1072" t="str">
            <v>个</v>
          </cell>
          <cell r="F1072" t="str">
            <v/>
          </cell>
          <cell r="G1072" t="str">
            <v>HK101</v>
          </cell>
          <cell r="H1072" t="str">
            <v>P</v>
          </cell>
        </row>
        <row r="1073">
          <cell r="A1073" t="str">
            <v>420506047500</v>
          </cell>
          <cell r="B1073" t="str">
            <v>内丝弯头</v>
          </cell>
          <cell r="C1073" t="str">
            <v>1/2寸 全不锈钢//</v>
          </cell>
          <cell r="D1073" t="str">
            <v/>
          </cell>
          <cell r="E1073" t="str">
            <v>个</v>
          </cell>
          <cell r="F1073" t="str">
            <v/>
          </cell>
          <cell r="G1073" t="str">
            <v>HK101</v>
          </cell>
          <cell r="H1073" t="str">
            <v>P</v>
          </cell>
        </row>
        <row r="1074">
          <cell r="A1074" t="str">
            <v>420507001100</v>
          </cell>
          <cell r="B1074" t="str">
            <v>信号灯声组件</v>
          </cell>
          <cell r="C1074" t="str">
            <v>JD702-F0210B024//</v>
          </cell>
          <cell r="D1074" t="str">
            <v/>
          </cell>
          <cell r="E1074" t="str">
            <v>个</v>
          </cell>
          <cell r="F1074" t="str">
            <v/>
          </cell>
          <cell r="G1074" t="str">
            <v>HK101</v>
          </cell>
          <cell r="H1074" t="str">
            <v>P</v>
          </cell>
        </row>
        <row r="1075">
          <cell r="A1075" t="str">
            <v>420507001200</v>
          </cell>
          <cell r="B1075" t="str">
            <v>信号灯光组件</v>
          </cell>
          <cell r="C1075" t="str">
            <v>JD701-L01R024//</v>
          </cell>
          <cell r="D1075" t="str">
            <v/>
          </cell>
          <cell r="E1075" t="str">
            <v>个</v>
          </cell>
          <cell r="F1075" t="str">
            <v/>
          </cell>
          <cell r="G1075" t="str">
            <v>HK101</v>
          </cell>
          <cell r="H1075" t="str">
            <v>P</v>
          </cell>
        </row>
        <row r="1076">
          <cell r="A1076" t="str">
            <v>420507001300</v>
          </cell>
          <cell r="B1076" t="str">
            <v>信号灯光组件</v>
          </cell>
          <cell r="C1076" t="str">
            <v>JD701-L01G024//</v>
          </cell>
          <cell r="D1076" t="str">
            <v/>
          </cell>
          <cell r="E1076" t="str">
            <v>个</v>
          </cell>
          <cell r="F1076" t="str">
            <v/>
          </cell>
          <cell r="G1076" t="str">
            <v>HK101</v>
          </cell>
          <cell r="H1076" t="str">
            <v>P</v>
          </cell>
        </row>
        <row r="1077">
          <cell r="A1077" t="str">
            <v>420507001400</v>
          </cell>
          <cell r="B1077" t="str">
            <v>信号灯光组件</v>
          </cell>
          <cell r="C1077" t="str">
            <v>JD701-L01Y024//</v>
          </cell>
          <cell r="D1077" t="str">
            <v/>
          </cell>
          <cell r="E1077" t="str">
            <v>个</v>
          </cell>
          <cell r="F1077" t="str">
            <v/>
          </cell>
          <cell r="G1077" t="str">
            <v>HK101</v>
          </cell>
          <cell r="H1077" t="str">
            <v>P</v>
          </cell>
        </row>
        <row r="1078">
          <cell r="A1078" t="str">
            <v>420507001500</v>
          </cell>
          <cell r="B1078" t="str">
            <v>信号灯光组件</v>
          </cell>
          <cell r="C1078" t="str">
            <v>JD701-L01S024//</v>
          </cell>
          <cell r="D1078" t="str">
            <v/>
          </cell>
          <cell r="E1078" t="str">
            <v>个</v>
          </cell>
          <cell r="F1078" t="str">
            <v/>
          </cell>
          <cell r="G1078" t="str">
            <v>HK101</v>
          </cell>
          <cell r="H1078" t="str">
            <v>P</v>
          </cell>
        </row>
        <row r="1079">
          <cell r="A1079" t="str">
            <v>420507001600</v>
          </cell>
          <cell r="B1079" t="str">
            <v>信号灯接线座</v>
          </cell>
          <cell r="C1079" t="str">
            <v>B01//</v>
          </cell>
          <cell r="D1079" t="str">
            <v/>
          </cell>
          <cell r="E1079" t="str">
            <v>个</v>
          </cell>
          <cell r="F1079" t="str">
            <v/>
          </cell>
          <cell r="G1079" t="str">
            <v>HK101</v>
          </cell>
          <cell r="H1079" t="str">
            <v>P</v>
          </cell>
        </row>
        <row r="1080">
          <cell r="A1080" t="str">
            <v>420507001700</v>
          </cell>
          <cell r="B1080" t="str">
            <v>信号灯安装底座</v>
          </cell>
          <cell r="C1080" t="str">
            <v>S-1//</v>
          </cell>
          <cell r="D1080" t="str">
            <v/>
          </cell>
          <cell r="E1080" t="str">
            <v>个</v>
          </cell>
          <cell r="F1080" t="str">
            <v/>
          </cell>
          <cell r="G1080" t="str">
            <v>HK101</v>
          </cell>
          <cell r="H1080" t="str">
            <v>P</v>
          </cell>
        </row>
        <row r="1081">
          <cell r="A1081" t="str">
            <v>420507002000</v>
          </cell>
          <cell r="B1081" t="str">
            <v>触摸屏</v>
          </cell>
          <cell r="C1081" t="str">
            <v>(IEI)DM-F22A/PC-R11//</v>
          </cell>
          <cell r="D1081" t="str">
            <v/>
          </cell>
          <cell r="E1081" t="str">
            <v>个</v>
          </cell>
          <cell r="F1081" t="str">
            <v/>
          </cell>
          <cell r="G1081" t="str">
            <v>HK101</v>
          </cell>
          <cell r="H1081" t="str">
            <v>P</v>
          </cell>
        </row>
        <row r="1082">
          <cell r="A1082" t="str">
            <v>420507002401</v>
          </cell>
          <cell r="B1082" t="str">
            <v>存储卡</v>
          </cell>
          <cell r="C1082" t="str">
            <v>SANDISK CF卡8G//</v>
          </cell>
          <cell r="D1082" t="str">
            <v/>
          </cell>
          <cell r="E1082" t="str">
            <v>个</v>
          </cell>
          <cell r="F1082" t="str">
            <v/>
          </cell>
          <cell r="G1082" t="str">
            <v>HK101</v>
          </cell>
          <cell r="H1082" t="str">
            <v>P</v>
          </cell>
        </row>
        <row r="1083">
          <cell r="A1083" t="str">
            <v>420507002500</v>
          </cell>
          <cell r="B1083" t="str">
            <v>读卡器</v>
          </cell>
          <cell r="C1083" t="str">
            <v>DELOCK 91690 CF卡读卡器//</v>
          </cell>
          <cell r="D1083" t="str">
            <v/>
          </cell>
          <cell r="E1083" t="str">
            <v>个</v>
          </cell>
          <cell r="F1083" t="str">
            <v/>
          </cell>
          <cell r="G1083" t="str">
            <v>HK101</v>
          </cell>
          <cell r="H1083" t="str">
            <v>P</v>
          </cell>
        </row>
        <row r="1084">
          <cell r="A1084" t="str">
            <v>420507002700</v>
          </cell>
          <cell r="B1084" t="str">
            <v>DDR3内存(日本)</v>
          </cell>
          <cell r="C1084" t="str">
            <v>海力士HMT41GA7AFR8A//</v>
          </cell>
          <cell r="D1084" t="str">
            <v/>
          </cell>
          <cell r="E1084" t="str">
            <v>个</v>
          </cell>
          <cell r="F1084" t="str">
            <v/>
          </cell>
          <cell r="G1084" t="str">
            <v>HK101</v>
          </cell>
          <cell r="H1084" t="str">
            <v>P</v>
          </cell>
        </row>
        <row r="1085">
          <cell r="A1085" t="str">
            <v>420507002900</v>
          </cell>
          <cell r="B1085" t="str">
            <v>SSD硬盘(日本)</v>
          </cell>
          <cell r="C1085" t="str">
            <v>Barun，256GB//</v>
          </cell>
          <cell r="D1085" t="str">
            <v/>
          </cell>
          <cell r="E1085" t="str">
            <v>个</v>
          </cell>
          <cell r="F1085" t="str">
            <v/>
          </cell>
          <cell r="G1085" t="str">
            <v>HK101</v>
          </cell>
          <cell r="H1085" t="str">
            <v>P</v>
          </cell>
        </row>
        <row r="1086">
          <cell r="A1086" t="str">
            <v>420507003300</v>
          </cell>
          <cell r="B1086" t="str">
            <v>千兆交换机</v>
          </cell>
          <cell r="C1086" t="str">
            <v>TL-SG1008M（1000/100 全自动）//</v>
          </cell>
          <cell r="D1086" t="str">
            <v/>
          </cell>
          <cell r="E1086" t="str">
            <v>个</v>
          </cell>
          <cell r="F1086" t="str">
            <v/>
          </cell>
          <cell r="G1086" t="str">
            <v>HK101</v>
          </cell>
          <cell r="H1086" t="str">
            <v>P</v>
          </cell>
        </row>
        <row r="1087">
          <cell r="A1087" t="str">
            <v>420601106300</v>
          </cell>
          <cell r="B1087" t="str">
            <v>风扇连接线束</v>
          </cell>
          <cell r="C1087" t="str">
            <v>L6.2-2P*10 L=2000mm//</v>
          </cell>
          <cell r="D1087" t="str">
            <v/>
          </cell>
          <cell r="E1087" t="str">
            <v>根</v>
          </cell>
          <cell r="F1087" t="str">
            <v/>
          </cell>
          <cell r="G1087" t="str">
            <v>HK101</v>
          </cell>
          <cell r="H1087" t="str">
            <v>M</v>
          </cell>
        </row>
        <row r="1088">
          <cell r="A1088" t="str">
            <v>420601106500</v>
          </cell>
          <cell r="B1088" t="str">
            <v>PC板连接网线</v>
          </cell>
          <cell r="C1088" t="str">
            <v>1米/根//</v>
          </cell>
          <cell r="D1088" t="str">
            <v/>
          </cell>
          <cell r="E1088" t="str">
            <v>根</v>
          </cell>
          <cell r="F1088" t="str">
            <v/>
          </cell>
          <cell r="G1088" t="str">
            <v>HK101</v>
          </cell>
          <cell r="H1088" t="str">
            <v>P</v>
          </cell>
        </row>
        <row r="1089">
          <cell r="A1089" t="str">
            <v>420602017800</v>
          </cell>
          <cell r="B1089" t="str">
            <v>kel8925连接线(变更)</v>
          </cell>
          <cell r="C1089" t="str">
            <v>8925R-060-179F-087S-IJ//</v>
          </cell>
          <cell r="D1089" t="str">
            <v/>
          </cell>
          <cell r="E1089" t="str">
            <v>根</v>
          </cell>
          <cell r="F1089" t="str">
            <v/>
          </cell>
          <cell r="G1089" t="str">
            <v>HK101</v>
          </cell>
          <cell r="H1089" t="str">
            <v>P</v>
          </cell>
        </row>
        <row r="1090">
          <cell r="A1090" t="str">
            <v>420602018700</v>
          </cell>
          <cell r="B1090" t="str">
            <v>双公头USB2.0数据线</v>
          </cell>
          <cell r="C1090" t="str">
            <v>3M//</v>
          </cell>
          <cell r="D1090" t="str">
            <v/>
          </cell>
          <cell r="E1090" t="str">
            <v>根</v>
          </cell>
          <cell r="F1090" t="str">
            <v/>
          </cell>
          <cell r="G1090" t="str">
            <v>HK101</v>
          </cell>
          <cell r="H1090" t="str">
            <v>P</v>
          </cell>
        </row>
        <row r="1091">
          <cell r="A1091" t="str">
            <v>420602018800</v>
          </cell>
          <cell r="B1091" t="str">
            <v>大4P母转SATA一分二电源线</v>
          </cell>
          <cell r="C1091" t="str">
            <v>//</v>
          </cell>
          <cell r="D1091" t="str">
            <v/>
          </cell>
          <cell r="E1091" t="str">
            <v>根</v>
          </cell>
          <cell r="F1091" t="str">
            <v/>
          </cell>
          <cell r="G1091" t="str">
            <v>HK101</v>
          </cell>
          <cell r="H1091" t="str">
            <v>P</v>
          </cell>
        </row>
        <row r="1092">
          <cell r="A1092" t="str">
            <v>420602019000</v>
          </cell>
          <cell r="B1092" t="str">
            <v>VGA加长线3m</v>
          </cell>
          <cell r="C1092" t="str">
            <v>//</v>
          </cell>
          <cell r="D1092" t="str">
            <v/>
          </cell>
          <cell r="E1092" t="str">
            <v>根</v>
          </cell>
          <cell r="F1092" t="str">
            <v/>
          </cell>
          <cell r="G1092" t="str">
            <v>HK101</v>
          </cell>
          <cell r="H1092" t="str">
            <v>P</v>
          </cell>
        </row>
        <row r="1093">
          <cell r="A1093" t="str">
            <v>430100017800</v>
          </cell>
          <cell r="B1093" t="str">
            <v>木箱上板</v>
          </cell>
          <cell r="C1093" t="str">
            <v>//</v>
          </cell>
          <cell r="D1093" t="str">
            <v/>
          </cell>
          <cell r="E1093" t="str">
            <v>个</v>
          </cell>
          <cell r="F1093" t="str">
            <v>A8HV9602-00A</v>
          </cell>
          <cell r="G1093" t="str">
            <v>HK101</v>
          </cell>
          <cell r="H1093" t="str">
            <v>P</v>
          </cell>
        </row>
        <row r="1094">
          <cell r="A1094" t="str">
            <v>430100017900</v>
          </cell>
          <cell r="B1094" t="str">
            <v>木箱下板(变更)</v>
          </cell>
          <cell r="C1094" t="str">
            <v>//</v>
          </cell>
          <cell r="D1094" t="str">
            <v/>
          </cell>
          <cell r="E1094" t="str">
            <v>个</v>
          </cell>
          <cell r="F1094" t="str">
            <v>A8HV9603-00A</v>
          </cell>
          <cell r="G1094" t="str">
            <v>HK101</v>
          </cell>
          <cell r="H1094" t="str">
            <v>P</v>
          </cell>
        </row>
        <row r="1095">
          <cell r="A1095" t="str">
            <v>430100018000</v>
          </cell>
          <cell r="B1095" t="str">
            <v>木箱前后板</v>
          </cell>
          <cell r="C1095" t="str">
            <v>//</v>
          </cell>
          <cell r="D1095" t="str">
            <v/>
          </cell>
          <cell r="E1095" t="str">
            <v>个</v>
          </cell>
          <cell r="F1095" t="str">
            <v>A8HV9604-00A</v>
          </cell>
          <cell r="G1095" t="str">
            <v>HK101</v>
          </cell>
          <cell r="H1095" t="str">
            <v>P</v>
          </cell>
        </row>
        <row r="1096">
          <cell r="A1096" t="str">
            <v>430100018100</v>
          </cell>
          <cell r="B1096" t="str">
            <v>木箱左右板</v>
          </cell>
          <cell r="C1096" t="str">
            <v>//</v>
          </cell>
          <cell r="D1096" t="str">
            <v/>
          </cell>
          <cell r="E1096" t="str">
            <v>个</v>
          </cell>
          <cell r="F1096" t="str">
            <v>A8HV9605-00A</v>
          </cell>
          <cell r="G1096" t="str">
            <v>HK101</v>
          </cell>
          <cell r="H1096" t="str">
            <v>P</v>
          </cell>
        </row>
        <row r="1097">
          <cell r="A1097" t="str">
            <v>430300001300</v>
          </cell>
          <cell r="B1097" t="str">
            <v>缠绕膜</v>
          </cell>
          <cell r="C1097" t="str">
            <v>4.5KG/卷//</v>
          </cell>
          <cell r="D1097" t="str">
            <v/>
          </cell>
          <cell r="E1097" t="str">
            <v>卷</v>
          </cell>
          <cell r="F1097" t="str">
            <v/>
          </cell>
          <cell r="G1097" t="str">
            <v>HK101</v>
          </cell>
          <cell r="H1097" t="str">
            <v>P</v>
          </cell>
        </row>
        <row r="1098">
          <cell r="A1098" t="str">
            <v>430300001400</v>
          </cell>
          <cell r="B1098" t="str">
            <v>气泡膜</v>
          </cell>
          <cell r="C1098" t="str">
            <v>//</v>
          </cell>
          <cell r="D1098" t="str">
            <v/>
          </cell>
          <cell r="E1098" t="str">
            <v>卷</v>
          </cell>
          <cell r="F1098" t="str">
            <v/>
          </cell>
          <cell r="G1098" t="str">
            <v>HK101</v>
          </cell>
          <cell r="H1098" t="str">
            <v>P</v>
          </cell>
        </row>
        <row r="1099">
          <cell r="A1099" t="str">
            <v>430300002100</v>
          </cell>
          <cell r="B1099" t="str">
            <v>机器包装袋（KM36-180)</v>
          </cell>
          <cell r="C1099" t="str">
            <v>550X240X250（CM)//</v>
          </cell>
          <cell r="D1099" t="str">
            <v/>
          </cell>
          <cell r="E1099" t="str">
            <v>个</v>
          </cell>
          <cell r="F1099" t="str">
            <v/>
          </cell>
          <cell r="G1099" t="str">
            <v>HK101</v>
          </cell>
          <cell r="H1099" t="str">
            <v>P</v>
          </cell>
        </row>
        <row r="1100">
          <cell r="A1100" t="str">
            <v>430400002100</v>
          </cell>
          <cell r="B1100" t="str">
            <v>横梁升降右标贴</v>
          </cell>
          <cell r="C1100" t="str">
            <v>0.175  PET+3M468//</v>
          </cell>
          <cell r="D1100" t="str">
            <v/>
          </cell>
          <cell r="E1100" t="str">
            <v>张</v>
          </cell>
          <cell r="F1100" t="str">
            <v>303049002500</v>
          </cell>
          <cell r="G1100" t="str">
            <v>HK101</v>
          </cell>
          <cell r="H1100" t="str">
            <v>P</v>
          </cell>
        </row>
        <row r="1101">
          <cell r="A1101" t="str">
            <v>430400002200</v>
          </cell>
          <cell r="B1101" t="str">
            <v>横梁升降左标贴</v>
          </cell>
          <cell r="C1101" t="str">
            <v>0.175  PET+3M468//</v>
          </cell>
          <cell r="D1101" t="str">
            <v/>
          </cell>
          <cell r="E1101" t="str">
            <v>张</v>
          </cell>
          <cell r="F1101" t="str">
            <v>303049002600</v>
          </cell>
          <cell r="G1101" t="str">
            <v>HK101</v>
          </cell>
          <cell r="H1101" t="str">
            <v>P</v>
          </cell>
        </row>
        <row r="1102">
          <cell r="A1102" t="str">
            <v>430400003000</v>
          </cell>
          <cell r="B1102" t="str">
            <v>调紧调松标贴</v>
          </cell>
          <cell r="C1102" t="str">
            <v>0.175  PET+3M468//</v>
          </cell>
          <cell r="D1102" t="str">
            <v/>
          </cell>
          <cell r="E1102" t="str">
            <v>张</v>
          </cell>
          <cell r="F1102" t="str">
            <v>303049003800</v>
          </cell>
          <cell r="G1102" t="str">
            <v>HK101</v>
          </cell>
          <cell r="H1102" t="str">
            <v>P</v>
          </cell>
        </row>
        <row r="1103">
          <cell r="A1103" t="str">
            <v>430400003100</v>
          </cell>
          <cell r="B1103" t="str">
            <v>调松调紧标贴</v>
          </cell>
          <cell r="C1103" t="str">
            <v>0.175  PET+3M468//</v>
          </cell>
          <cell r="D1103" t="str">
            <v/>
          </cell>
          <cell r="E1103" t="str">
            <v>张</v>
          </cell>
          <cell r="F1103" t="str">
            <v>303049003900</v>
          </cell>
          <cell r="G1103" t="str">
            <v>HK101</v>
          </cell>
          <cell r="H1103" t="str">
            <v>P</v>
          </cell>
        </row>
        <row r="1104">
          <cell r="A1104" t="str">
            <v>430400004100</v>
          </cell>
          <cell r="B1104" t="str">
            <v>KM36机型标贴</v>
          </cell>
          <cell r="C1104" t="str">
            <v>//</v>
          </cell>
          <cell r="D1104" t="str">
            <v/>
          </cell>
          <cell r="E1104" t="str">
            <v>张</v>
          </cell>
          <cell r="F1104" t="str">
            <v>303049005100</v>
          </cell>
          <cell r="G1104" t="str">
            <v>HK101</v>
          </cell>
          <cell r="H1104" t="str">
            <v>P</v>
          </cell>
        </row>
        <row r="1105">
          <cell r="A1105" t="str">
            <v>430400004200</v>
          </cell>
          <cell r="B1105" t="str">
            <v>主机铭牌</v>
          </cell>
          <cell r="C1105" t="str">
            <v>//</v>
          </cell>
          <cell r="D1105" t="str">
            <v/>
          </cell>
          <cell r="E1105" t="str">
            <v>张</v>
          </cell>
          <cell r="F1105" t="str">
            <v>KM32-L01-01</v>
          </cell>
          <cell r="G1105" t="str">
            <v>HK101</v>
          </cell>
          <cell r="H1105" t="str">
            <v>P</v>
          </cell>
        </row>
        <row r="1106">
          <cell r="A1106" t="str">
            <v>430400004600</v>
          </cell>
          <cell r="B1106" t="str">
            <v>KM36功能性标贴（全套）</v>
          </cell>
          <cell r="C1106" t="str">
            <v>//</v>
          </cell>
          <cell r="D1106" t="str">
            <v/>
          </cell>
          <cell r="E1106" t="str">
            <v>套</v>
          </cell>
          <cell r="F1106" t="str">
            <v>303049005600</v>
          </cell>
          <cell r="G1106" t="str">
            <v>HK101</v>
          </cell>
          <cell r="H1106" t="str">
            <v>P</v>
          </cell>
        </row>
        <row r="1107">
          <cell r="A1107" t="str">
            <v>430400004700</v>
          </cell>
          <cell r="B1107" t="str">
            <v>当心触电标贴（无中英文）</v>
          </cell>
          <cell r="C1107" t="str">
            <v>//</v>
          </cell>
          <cell r="D1107" t="str">
            <v/>
          </cell>
          <cell r="E1107" t="str">
            <v>张</v>
          </cell>
          <cell r="F1107" t="str">
            <v>303049005700</v>
          </cell>
          <cell r="G1107" t="str">
            <v>HK101</v>
          </cell>
          <cell r="H1107" t="str">
            <v>P</v>
          </cell>
        </row>
        <row r="1108">
          <cell r="A1108" t="str">
            <v>430400004800</v>
          </cell>
          <cell r="B1108" t="str">
            <v>当心夹手标贴（无中英文）</v>
          </cell>
          <cell r="C1108" t="str">
            <v>//</v>
          </cell>
          <cell r="D1108" t="str">
            <v/>
          </cell>
          <cell r="E1108" t="str">
            <v>张</v>
          </cell>
          <cell r="F1108" t="str">
            <v>303049005800</v>
          </cell>
          <cell r="G1108" t="str">
            <v>HK101</v>
          </cell>
          <cell r="H1108" t="str">
            <v>P</v>
          </cell>
        </row>
        <row r="1109">
          <cell r="A1109" t="str">
            <v>430400005200</v>
          </cell>
          <cell r="B1109" t="str">
            <v>禁止叉车标贴</v>
          </cell>
          <cell r="C1109" t="str">
            <v>//</v>
          </cell>
          <cell r="D1109" t="str">
            <v/>
          </cell>
          <cell r="E1109" t="str">
            <v>张</v>
          </cell>
          <cell r="F1109" t="str">
            <v>303049006200</v>
          </cell>
          <cell r="G1109" t="str">
            <v>HK101</v>
          </cell>
          <cell r="H1109" t="str">
            <v>P</v>
          </cell>
        </row>
        <row r="1110">
          <cell r="A1110" t="str">
            <v>430400005400</v>
          </cell>
          <cell r="B1110" t="str">
            <v>KM36主机电压标贴</v>
          </cell>
          <cell r="C1110" t="str">
            <v>200~240V AC 1P 50/60HZ//</v>
          </cell>
          <cell r="D1110" t="str">
            <v/>
          </cell>
          <cell r="E1110" t="str">
            <v>张</v>
          </cell>
          <cell r="F1110" t="str">
            <v>303049006400</v>
          </cell>
          <cell r="G1110" t="str">
            <v>HK101</v>
          </cell>
          <cell r="H1110" t="str">
            <v>P</v>
          </cell>
        </row>
        <row r="1111">
          <cell r="A1111" t="str">
            <v>430400005700</v>
          </cell>
          <cell r="B1111" t="str">
            <v>PBA标贴</v>
          </cell>
          <cell r="C1111" t="str">
            <v>//</v>
          </cell>
          <cell r="D1111" t="str">
            <v/>
          </cell>
          <cell r="E1111" t="str">
            <v>张</v>
          </cell>
          <cell r="F1111" t="str">
            <v>303049006700</v>
          </cell>
          <cell r="G1111" t="str">
            <v>HK101</v>
          </cell>
          <cell r="H1111" t="str">
            <v>P</v>
          </cell>
        </row>
        <row r="1112">
          <cell r="A1112" t="str">
            <v>430400005900</v>
          </cell>
          <cell r="B1112" t="str">
            <v>急停警示圈</v>
          </cell>
          <cell r="C1112" t="str">
            <v>内径22mm，外径60mm//</v>
          </cell>
          <cell r="D1112" t="str">
            <v/>
          </cell>
          <cell r="E1112" t="str">
            <v>个</v>
          </cell>
          <cell r="F1112" t="str">
            <v/>
          </cell>
          <cell r="G1112" t="str">
            <v>HK101</v>
          </cell>
          <cell r="H1112" t="str">
            <v>P</v>
          </cell>
        </row>
        <row r="1113">
          <cell r="A1113" t="str">
            <v>430400006000</v>
          </cell>
          <cell r="B1113" t="str">
            <v>日本KDS粘性刻度尺</v>
          </cell>
          <cell r="C1113" t="str">
            <v>ST13，正向2米//</v>
          </cell>
          <cell r="D1113" t="str">
            <v/>
          </cell>
          <cell r="E1113" t="str">
            <v>个</v>
          </cell>
          <cell r="F1113" t="str">
            <v/>
          </cell>
          <cell r="G1113" t="str">
            <v>HK101</v>
          </cell>
          <cell r="H1113" t="str">
            <v>P</v>
          </cell>
        </row>
        <row r="1114">
          <cell r="A1114" t="str">
            <v>430400006100</v>
          </cell>
          <cell r="B1114" t="str">
            <v>日本KDS粘性刻度尺</v>
          </cell>
          <cell r="C1114" t="str">
            <v>STB13，逆向2米//</v>
          </cell>
          <cell r="D1114" t="str">
            <v/>
          </cell>
          <cell r="E1114" t="str">
            <v>个</v>
          </cell>
          <cell r="F1114" t="str">
            <v/>
          </cell>
          <cell r="G1114" t="str">
            <v>HK101</v>
          </cell>
          <cell r="H1114" t="str">
            <v>P</v>
          </cell>
        </row>
        <row r="1115">
          <cell r="A1115" t="str">
            <v>430400006500</v>
          </cell>
          <cell r="B1115" t="str">
            <v>地线标识</v>
          </cell>
          <cell r="C1115" t="str">
            <v>(MISUMI)SKEARTH-S-10P//</v>
          </cell>
          <cell r="D1115" t="str">
            <v/>
          </cell>
          <cell r="E1115" t="str">
            <v>个</v>
          </cell>
          <cell r="F1115" t="str">
            <v/>
          </cell>
          <cell r="G1115" t="str">
            <v>HK101</v>
          </cell>
          <cell r="H1115" t="str">
            <v>P</v>
          </cell>
        </row>
        <row r="1116">
          <cell r="A1116" t="str">
            <v>430400006600</v>
          </cell>
          <cell r="B1116" t="str">
            <v>标贴</v>
          </cell>
          <cell r="C1116" t="str">
            <v>(MISUMI)LRS-01//</v>
          </cell>
          <cell r="D1116" t="str">
            <v/>
          </cell>
          <cell r="E1116" t="str">
            <v>张</v>
          </cell>
          <cell r="F1116" t="str">
            <v/>
          </cell>
          <cell r="G1116" t="str">
            <v>HK101</v>
          </cell>
          <cell r="H1116" t="str">
            <v>P</v>
          </cell>
        </row>
        <row r="1117">
          <cell r="A1117" t="str">
            <v>430500001600</v>
          </cell>
          <cell r="B1117" t="str">
            <v>EMC证书</v>
          </cell>
          <cell r="C1117" t="str">
            <v>//</v>
          </cell>
          <cell r="D1117" t="str">
            <v/>
          </cell>
          <cell r="E1117" t="str">
            <v>份</v>
          </cell>
          <cell r="F1117" t="str">
            <v/>
          </cell>
          <cell r="G1117" t="str">
            <v>HK101</v>
          </cell>
          <cell r="H1117" t="str">
            <v>M</v>
          </cell>
        </row>
        <row r="1118">
          <cell r="A1118" t="str">
            <v>430500001700</v>
          </cell>
          <cell r="B1118" t="str">
            <v>China RoHs</v>
          </cell>
          <cell r="C1118" t="str">
            <v>//</v>
          </cell>
          <cell r="D1118" t="str">
            <v/>
          </cell>
          <cell r="E1118" t="str">
            <v>份</v>
          </cell>
          <cell r="F1118" t="str">
            <v/>
          </cell>
          <cell r="G1118" t="str">
            <v>HK101</v>
          </cell>
          <cell r="H1118" t="str">
            <v>M</v>
          </cell>
        </row>
        <row r="1119">
          <cell r="A1119" t="str">
            <v>4401000001</v>
          </cell>
          <cell r="B1119" t="str">
            <v>柯尼卡H+墨水红 有标</v>
          </cell>
          <cell r="C1119" t="str">
            <v>5L</v>
          </cell>
          <cell r="D1119" t="str">
            <v/>
          </cell>
          <cell r="E1119" t="str">
            <v>瓶</v>
          </cell>
          <cell r="F1119" t="str">
            <v/>
          </cell>
          <cell r="G1119" t="str">
            <v>112</v>
          </cell>
          <cell r="H1119" t="str">
            <v>P</v>
          </cell>
        </row>
        <row r="1120">
          <cell r="A1120" t="str">
            <v>450101003000</v>
          </cell>
          <cell r="B1120" t="str">
            <v>胶粘剂</v>
          </cell>
          <cell r="C1120" t="str">
            <v>宽固ET536 50ml/支//</v>
          </cell>
          <cell r="D1120" t="str">
            <v/>
          </cell>
          <cell r="E1120" t="str">
            <v>瓶</v>
          </cell>
          <cell r="F1120" t="str">
            <v/>
          </cell>
          <cell r="G1120" t="str">
            <v>HK101</v>
          </cell>
          <cell r="H1120" t="str">
            <v>P</v>
          </cell>
        </row>
        <row r="1121">
          <cell r="A1121" t="str">
            <v>450101003500</v>
          </cell>
          <cell r="B1121" t="str">
            <v>导带胶A</v>
          </cell>
          <cell r="C1121" t="str">
            <v>//</v>
          </cell>
          <cell r="D1121" t="str">
            <v/>
          </cell>
          <cell r="E1121" t="str">
            <v>千克</v>
          </cell>
          <cell r="F1121" t="str">
            <v/>
          </cell>
          <cell r="G1121" t="str">
            <v>HK101</v>
          </cell>
          <cell r="H1121" t="str">
            <v>P</v>
          </cell>
        </row>
        <row r="1122">
          <cell r="A1122" t="str">
            <v>450101003600</v>
          </cell>
          <cell r="B1122" t="str">
            <v>导带胶B</v>
          </cell>
          <cell r="C1122" t="str">
            <v>//</v>
          </cell>
          <cell r="D1122" t="str">
            <v/>
          </cell>
          <cell r="E1122" t="str">
            <v>千克</v>
          </cell>
          <cell r="F1122" t="str">
            <v/>
          </cell>
          <cell r="G1122" t="str">
            <v>HK101</v>
          </cell>
          <cell r="H1122" t="str">
            <v>P</v>
          </cell>
        </row>
        <row r="1123">
          <cell r="A1123" t="str">
            <v>450101004500</v>
          </cell>
          <cell r="B1123" t="str">
            <v>美纹胶</v>
          </cell>
          <cell r="C1123" t="str">
            <v>24*20Y//</v>
          </cell>
          <cell r="D1123" t="str">
            <v/>
          </cell>
          <cell r="E1123" t="str">
            <v>卷</v>
          </cell>
          <cell r="F1123" t="str">
            <v/>
          </cell>
          <cell r="G1123" t="str">
            <v>HK101</v>
          </cell>
          <cell r="H1123" t="str">
            <v>P</v>
          </cell>
        </row>
        <row r="1124">
          <cell r="A1124" t="str">
            <v>450101005300</v>
          </cell>
          <cell r="B1124" t="str">
            <v>乐泰loctite55管道魔绳</v>
          </cell>
          <cell r="C1124" t="str">
            <v>50m/卷//</v>
          </cell>
          <cell r="D1124" t="str">
            <v/>
          </cell>
          <cell r="E1124" t="str">
            <v>卷</v>
          </cell>
          <cell r="F1124" t="str">
            <v/>
          </cell>
          <cell r="G1124" t="str">
            <v>HK101</v>
          </cell>
          <cell r="H1124" t="str">
            <v>P</v>
          </cell>
        </row>
        <row r="1125">
          <cell r="A1125" t="str">
            <v>450101005400</v>
          </cell>
          <cell r="B1125" t="str">
            <v>魔术贴</v>
          </cell>
          <cell r="C1125" t="str">
            <v>勾面//</v>
          </cell>
          <cell r="D1125" t="str">
            <v/>
          </cell>
          <cell r="E1125" t="str">
            <v>米</v>
          </cell>
          <cell r="F1125" t="str">
            <v/>
          </cell>
          <cell r="G1125" t="str">
            <v>HK101</v>
          </cell>
          <cell r="H1125" t="str">
            <v>P</v>
          </cell>
        </row>
        <row r="1126">
          <cell r="A1126" t="str">
            <v>450101005600</v>
          </cell>
          <cell r="B1126" t="str">
            <v>静电贴</v>
          </cell>
          <cell r="C1126" t="str">
            <v>白雾沙，宽30厘米//</v>
          </cell>
          <cell r="D1126" t="str">
            <v/>
          </cell>
          <cell r="E1126" t="str">
            <v>米</v>
          </cell>
          <cell r="F1126" t="str">
            <v/>
          </cell>
          <cell r="G1126" t="str">
            <v>HK101</v>
          </cell>
          <cell r="H1126" t="str">
            <v>P</v>
          </cell>
        </row>
        <row r="1127">
          <cell r="A1127" t="str">
            <v>450101006500</v>
          </cell>
          <cell r="B1127" t="str">
            <v>双面胶</v>
          </cell>
          <cell r="C1127" t="str">
            <v>(MISUMI)4686//</v>
          </cell>
          <cell r="D1127" t="str">
            <v/>
          </cell>
          <cell r="E1127" t="str">
            <v>卷</v>
          </cell>
          <cell r="F1127" t="str">
            <v>A8HV4959-00A</v>
          </cell>
          <cell r="G1127" t="str">
            <v>HK101</v>
          </cell>
          <cell r="H1127" t="str">
            <v>P</v>
          </cell>
        </row>
        <row r="1128">
          <cell r="A1128" t="str">
            <v>450101006600</v>
          </cell>
          <cell r="B1128" t="str">
            <v>保护条</v>
          </cell>
          <cell r="C1128" t="str">
            <v>(MISUMI)5-1920，20米/卷//</v>
          </cell>
          <cell r="D1128" t="str">
            <v/>
          </cell>
          <cell r="E1128" t="str">
            <v>卷</v>
          </cell>
          <cell r="F1128" t="str">
            <v/>
          </cell>
          <cell r="G1128" t="str">
            <v>HK101</v>
          </cell>
          <cell r="H1128" t="str">
            <v>P</v>
          </cell>
        </row>
        <row r="1129">
          <cell r="A1129" t="str">
            <v>450201000800</v>
          </cell>
          <cell r="B1129" t="str">
            <v>铲刀</v>
          </cell>
          <cell r="C1129" t="str">
            <v>//</v>
          </cell>
          <cell r="D1129" t="str">
            <v/>
          </cell>
          <cell r="E1129" t="str">
            <v>个</v>
          </cell>
          <cell r="F1129" t="str">
            <v/>
          </cell>
          <cell r="G1129" t="str">
            <v>HK101</v>
          </cell>
          <cell r="H1129" t="str">
            <v>P</v>
          </cell>
        </row>
        <row r="1130">
          <cell r="A1130" t="str">
            <v>450201000900</v>
          </cell>
          <cell r="B1130" t="str">
            <v>毛刷</v>
          </cell>
          <cell r="C1130" t="str">
            <v>//</v>
          </cell>
          <cell r="D1130" t="str">
            <v/>
          </cell>
          <cell r="E1130" t="str">
            <v>个</v>
          </cell>
          <cell r="F1130" t="str">
            <v/>
          </cell>
          <cell r="G1130" t="str">
            <v>HK101</v>
          </cell>
          <cell r="H1130" t="str">
            <v>P</v>
          </cell>
        </row>
        <row r="1131">
          <cell r="A1131" t="str">
            <v>450201001100</v>
          </cell>
          <cell r="B1131" t="str">
            <v>砂纸</v>
          </cell>
          <cell r="C1131" t="str">
            <v>//</v>
          </cell>
          <cell r="D1131" t="str">
            <v/>
          </cell>
          <cell r="E1131" t="str">
            <v>张</v>
          </cell>
          <cell r="F1131" t="str">
            <v/>
          </cell>
          <cell r="G1131" t="str">
            <v>HK101</v>
          </cell>
          <cell r="H1131" t="str">
            <v>P</v>
          </cell>
        </row>
        <row r="1132">
          <cell r="A1132" t="str">
            <v>450201001900</v>
          </cell>
          <cell r="B1132" t="str">
            <v>针筒</v>
          </cell>
          <cell r="C1132" t="str">
            <v>60ml-1.6*32//</v>
          </cell>
          <cell r="D1132" t="str">
            <v/>
          </cell>
          <cell r="E1132" t="str">
            <v>个</v>
          </cell>
          <cell r="F1132" t="str">
            <v/>
          </cell>
          <cell r="G1132" t="str">
            <v>HK101</v>
          </cell>
          <cell r="H1132" t="str">
            <v>P</v>
          </cell>
        </row>
        <row r="1133">
          <cell r="A1133" t="str">
            <v>450201003000</v>
          </cell>
          <cell r="B1133" t="str">
            <v>止血钳（大）</v>
          </cell>
          <cell r="C1133" t="str">
            <v>20cm//</v>
          </cell>
          <cell r="D1133" t="str">
            <v/>
          </cell>
          <cell r="E1133" t="str">
            <v>个</v>
          </cell>
          <cell r="F1133" t="str">
            <v/>
          </cell>
          <cell r="G1133" t="str">
            <v>HK101</v>
          </cell>
          <cell r="H1133" t="str">
            <v>P</v>
          </cell>
        </row>
        <row r="1134">
          <cell r="A1134" t="str">
            <v>450401000500</v>
          </cell>
          <cell r="B1134" t="str">
            <v>黑扎带</v>
          </cell>
          <cell r="C1134" t="str">
            <v>3*150//</v>
          </cell>
          <cell r="D1134" t="str">
            <v/>
          </cell>
          <cell r="E1134" t="str">
            <v>根</v>
          </cell>
          <cell r="F1134" t="str">
            <v/>
          </cell>
          <cell r="G1134" t="str">
            <v>HK101</v>
          </cell>
          <cell r="H1134" t="str">
            <v>P</v>
          </cell>
        </row>
        <row r="1135">
          <cell r="A1135" t="str">
            <v>450401004800</v>
          </cell>
          <cell r="B1135" t="str">
            <v>吸盘</v>
          </cell>
          <cell r="C1135" t="str">
            <v>HC-102/3M//</v>
          </cell>
          <cell r="D1135" t="str">
            <v/>
          </cell>
          <cell r="E1135" t="str">
            <v>个</v>
          </cell>
          <cell r="F1135" t="str">
            <v/>
          </cell>
          <cell r="G1135" t="str">
            <v>HK101</v>
          </cell>
          <cell r="H1135" t="str">
            <v>P</v>
          </cell>
        </row>
        <row r="1136">
          <cell r="A1136" t="str">
            <v>450401005000</v>
          </cell>
          <cell r="B1136" t="str">
            <v>线槽</v>
          </cell>
          <cell r="C1136" t="str">
            <v>40*40//</v>
          </cell>
          <cell r="D1136" t="str">
            <v/>
          </cell>
          <cell r="E1136" t="str">
            <v>米</v>
          </cell>
          <cell r="F1136" t="str">
            <v/>
          </cell>
          <cell r="G1136" t="str">
            <v>HK101</v>
          </cell>
          <cell r="H1136" t="str">
            <v>P</v>
          </cell>
        </row>
        <row r="1137">
          <cell r="A1137" t="str">
            <v>450401005100</v>
          </cell>
          <cell r="B1137" t="str">
            <v>线槽</v>
          </cell>
          <cell r="C1137" t="str">
            <v>W50*H100//</v>
          </cell>
          <cell r="D1137" t="str">
            <v/>
          </cell>
          <cell r="E1137" t="str">
            <v>米</v>
          </cell>
          <cell r="F1137" t="str">
            <v/>
          </cell>
          <cell r="G1137" t="str">
            <v>HK101</v>
          </cell>
          <cell r="H1137" t="str">
            <v>P</v>
          </cell>
        </row>
        <row r="1138">
          <cell r="A1138" t="str">
            <v>450401005200</v>
          </cell>
          <cell r="B1138" t="str">
            <v>扎带</v>
          </cell>
          <cell r="C1138" t="str">
            <v>G100m//</v>
          </cell>
          <cell r="D1138" t="str">
            <v/>
          </cell>
          <cell r="E1138" t="str">
            <v>个</v>
          </cell>
          <cell r="F1138" t="str">
            <v/>
          </cell>
          <cell r="G1138" t="str">
            <v>HK101</v>
          </cell>
          <cell r="H1138" t="str">
            <v>P</v>
          </cell>
        </row>
        <row r="1139">
          <cell r="A1139" t="str">
            <v>450401005300</v>
          </cell>
          <cell r="B1139" t="str">
            <v>扎带</v>
          </cell>
          <cell r="C1139" t="str">
            <v>G150m//</v>
          </cell>
          <cell r="D1139" t="str">
            <v/>
          </cell>
          <cell r="E1139" t="str">
            <v>个</v>
          </cell>
          <cell r="F1139" t="str">
            <v/>
          </cell>
          <cell r="G1139" t="str">
            <v>HK101</v>
          </cell>
          <cell r="H1139" t="str">
            <v>P</v>
          </cell>
        </row>
        <row r="1140">
          <cell r="A1140" t="str">
            <v>450401005400</v>
          </cell>
          <cell r="B1140" t="str">
            <v>扎带</v>
          </cell>
          <cell r="C1140" t="str">
            <v>G200m//</v>
          </cell>
          <cell r="D1140" t="str">
            <v/>
          </cell>
          <cell r="E1140" t="str">
            <v>个</v>
          </cell>
          <cell r="F1140" t="str">
            <v/>
          </cell>
          <cell r="G1140" t="str">
            <v>HK101</v>
          </cell>
          <cell r="H1140" t="str">
            <v>P</v>
          </cell>
        </row>
        <row r="1141">
          <cell r="A1141" t="str">
            <v>450401005500</v>
          </cell>
          <cell r="B1141" t="str">
            <v>扎带</v>
          </cell>
          <cell r="C1141" t="str">
            <v>PWVS-100//</v>
          </cell>
          <cell r="D1141" t="str">
            <v/>
          </cell>
          <cell r="E1141" t="str">
            <v>个</v>
          </cell>
          <cell r="F1141" t="str">
            <v/>
          </cell>
          <cell r="G1141" t="str">
            <v>HK101</v>
          </cell>
          <cell r="H1141" t="str">
            <v>P</v>
          </cell>
        </row>
        <row r="1142">
          <cell r="A1142" t="str">
            <v>450401006200</v>
          </cell>
          <cell r="B1142" t="str">
            <v>线卡</v>
          </cell>
          <cell r="C1142" t="str">
            <v>//</v>
          </cell>
          <cell r="D1142" t="str">
            <v/>
          </cell>
          <cell r="E1142" t="str">
            <v>个</v>
          </cell>
          <cell r="F1142" t="str">
            <v>KM32-S63</v>
          </cell>
          <cell r="G1142" t="str">
            <v>HK101</v>
          </cell>
          <cell r="H1142" t="str">
            <v>P</v>
          </cell>
        </row>
        <row r="1143">
          <cell r="A1143" t="str">
            <v>450401006300</v>
          </cell>
          <cell r="B1143" t="str">
            <v>尼龙线卡(日本)</v>
          </cell>
          <cell r="C1143" t="str">
            <v>FCR-15 V0//</v>
          </cell>
          <cell r="D1143" t="str">
            <v/>
          </cell>
          <cell r="E1143" t="str">
            <v>个</v>
          </cell>
          <cell r="F1143" t="str">
            <v>KM32-S12</v>
          </cell>
          <cell r="G1143" t="str">
            <v>HK101</v>
          </cell>
          <cell r="H1143" t="str">
            <v>P</v>
          </cell>
        </row>
        <row r="1144">
          <cell r="A1144" t="str">
            <v>450401006600</v>
          </cell>
          <cell r="B1144" t="str">
            <v>扎线固定座</v>
          </cell>
          <cell r="C1144" t="str">
            <v>STM-2S//</v>
          </cell>
          <cell r="D1144" t="str">
            <v/>
          </cell>
          <cell r="E1144" t="str">
            <v>个</v>
          </cell>
          <cell r="F1144" t="str">
            <v/>
          </cell>
          <cell r="G1144" t="str">
            <v>HK101</v>
          </cell>
          <cell r="H1144" t="str">
            <v>P</v>
          </cell>
        </row>
        <row r="1145">
          <cell r="A1145" t="str">
            <v>450401006700</v>
          </cell>
          <cell r="B1145" t="str">
            <v>电缆防水接头</v>
          </cell>
          <cell r="C1145" t="str">
            <v>PG21 塑料//</v>
          </cell>
          <cell r="D1145" t="str">
            <v/>
          </cell>
          <cell r="E1145" t="str">
            <v>个</v>
          </cell>
          <cell r="F1145" t="str">
            <v/>
          </cell>
          <cell r="G1145" t="str">
            <v>HK101</v>
          </cell>
          <cell r="H1145" t="str">
            <v>P</v>
          </cell>
        </row>
        <row r="1146">
          <cell r="A1146" t="str">
            <v>450401006900</v>
          </cell>
          <cell r="B1146" t="str">
            <v>电缆防水接头</v>
          </cell>
          <cell r="C1146" t="str">
            <v>ACC-CGLD-M20-P 塑料//</v>
          </cell>
          <cell r="D1146" t="str">
            <v/>
          </cell>
          <cell r="E1146" t="str">
            <v>个</v>
          </cell>
          <cell r="F1146" t="str">
            <v/>
          </cell>
          <cell r="G1146" t="str">
            <v>HK101</v>
          </cell>
          <cell r="H1146" t="str">
            <v>P</v>
          </cell>
        </row>
        <row r="1147">
          <cell r="A1147" t="str">
            <v>450401007100</v>
          </cell>
          <cell r="B1147" t="str">
            <v>缠绕管</v>
          </cell>
          <cell r="C1147" t="str">
            <v>φ8,14米/包//</v>
          </cell>
          <cell r="D1147" t="str">
            <v/>
          </cell>
          <cell r="E1147" t="str">
            <v>包</v>
          </cell>
          <cell r="F1147" t="str">
            <v/>
          </cell>
          <cell r="G1147" t="str">
            <v>HK101</v>
          </cell>
          <cell r="H1147" t="str">
            <v>P</v>
          </cell>
        </row>
        <row r="1148">
          <cell r="A1148" t="str">
            <v>450401007200</v>
          </cell>
          <cell r="B1148" t="str">
            <v>缠绕管</v>
          </cell>
          <cell r="C1148" t="str">
            <v>φ12,10米/包//</v>
          </cell>
          <cell r="D1148" t="str">
            <v/>
          </cell>
          <cell r="E1148" t="str">
            <v>包</v>
          </cell>
          <cell r="F1148" t="str">
            <v/>
          </cell>
          <cell r="G1148" t="str">
            <v>HK101</v>
          </cell>
          <cell r="H1148" t="str">
            <v>P</v>
          </cell>
        </row>
        <row r="1149">
          <cell r="A1149" t="str">
            <v>450401007300</v>
          </cell>
          <cell r="B1149" t="str">
            <v>缠绕管</v>
          </cell>
          <cell r="C1149" t="str">
            <v>φ16,7米/包//</v>
          </cell>
          <cell r="D1149" t="str">
            <v/>
          </cell>
          <cell r="E1149" t="str">
            <v>包</v>
          </cell>
          <cell r="F1149" t="str">
            <v/>
          </cell>
          <cell r="G1149" t="str">
            <v>HK101</v>
          </cell>
          <cell r="H1149" t="str">
            <v>P</v>
          </cell>
        </row>
        <row r="1150">
          <cell r="A1150" t="str">
            <v>450401007400</v>
          </cell>
          <cell r="B1150" t="str">
            <v>缠绕管</v>
          </cell>
          <cell r="C1150" t="str">
            <v>φ20,4米/包//</v>
          </cell>
          <cell r="D1150" t="str">
            <v/>
          </cell>
          <cell r="E1150" t="str">
            <v>包</v>
          </cell>
          <cell r="F1150" t="str">
            <v/>
          </cell>
          <cell r="G1150" t="str">
            <v>HK101</v>
          </cell>
          <cell r="H1150" t="str">
            <v>P</v>
          </cell>
        </row>
        <row r="1151">
          <cell r="A1151" t="str">
            <v>450401009700</v>
          </cell>
          <cell r="B1151" t="str">
            <v>铜线增强管</v>
          </cell>
          <cell r="C1151" t="str">
            <v>φ40MM//</v>
          </cell>
          <cell r="D1151" t="str">
            <v/>
          </cell>
          <cell r="E1151" t="str">
            <v>米</v>
          </cell>
          <cell r="F1151" t="str">
            <v/>
          </cell>
          <cell r="G1151" t="str">
            <v>HK101</v>
          </cell>
          <cell r="H1151" t="str">
            <v>P</v>
          </cell>
        </row>
        <row r="1152">
          <cell r="A1152" t="str">
            <v>450401011200</v>
          </cell>
          <cell r="B1152" t="str">
            <v>扣式护线套</v>
          </cell>
          <cell r="C1152" t="str">
            <v>RCCN日成SB-10//</v>
          </cell>
          <cell r="D1152" t="str">
            <v/>
          </cell>
          <cell r="E1152" t="str">
            <v>个</v>
          </cell>
          <cell r="F1152" t="str">
            <v/>
          </cell>
          <cell r="G1152" t="str">
            <v>HK101</v>
          </cell>
          <cell r="H1152" t="str">
            <v>P</v>
          </cell>
        </row>
        <row r="1153">
          <cell r="A1153" t="str">
            <v>450401011500</v>
          </cell>
          <cell r="B1153" t="str">
            <v>保湿磁铁</v>
          </cell>
          <cell r="C1153" t="str">
            <v>/磁钢/镀镍</v>
          </cell>
          <cell r="D1153" t="str">
            <v/>
          </cell>
          <cell r="E1153" t="str">
            <v>个</v>
          </cell>
          <cell r="F1153" t="str">
            <v>302179000100</v>
          </cell>
          <cell r="G1153" t="str">
            <v>HK101</v>
          </cell>
          <cell r="H1153" t="str">
            <v>P</v>
          </cell>
        </row>
        <row r="1154">
          <cell r="A1154" t="str">
            <v>450401012200</v>
          </cell>
          <cell r="B1154" t="str">
            <v>抱箍</v>
          </cell>
          <cell r="C1154" t="str">
            <v>φ44-64/不锈钢/</v>
          </cell>
          <cell r="D1154" t="str">
            <v/>
          </cell>
          <cell r="E1154" t="str">
            <v>个</v>
          </cell>
          <cell r="F1154" t="str">
            <v/>
          </cell>
          <cell r="G1154" t="str">
            <v>HK101</v>
          </cell>
          <cell r="H1154" t="str">
            <v>P</v>
          </cell>
        </row>
        <row r="1155">
          <cell r="A1155" t="str">
            <v>450401012300</v>
          </cell>
          <cell r="B1155" t="str">
            <v>抱箍</v>
          </cell>
          <cell r="C1155" t="str">
            <v>Φ16-25/不锈钢/</v>
          </cell>
          <cell r="D1155" t="str">
            <v/>
          </cell>
          <cell r="E1155" t="str">
            <v>个</v>
          </cell>
          <cell r="F1155" t="str">
            <v/>
          </cell>
          <cell r="G1155" t="str">
            <v>HK101</v>
          </cell>
          <cell r="H1155" t="str">
            <v>P</v>
          </cell>
        </row>
        <row r="1156">
          <cell r="A1156" t="str">
            <v>450401012500</v>
          </cell>
          <cell r="B1156" t="str">
            <v>抱箍</v>
          </cell>
          <cell r="C1156" t="str">
            <v>Φ5.8-7.0/不锈钢/</v>
          </cell>
          <cell r="D1156" t="str">
            <v/>
          </cell>
          <cell r="E1156" t="str">
            <v>个</v>
          </cell>
          <cell r="F1156" t="str">
            <v/>
          </cell>
          <cell r="G1156" t="str">
            <v>HK101</v>
          </cell>
          <cell r="H1156" t="str">
            <v>P</v>
          </cell>
        </row>
        <row r="1157">
          <cell r="A1157" t="str">
            <v>450401013300</v>
          </cell>
          <cell r="B1157" t="str">
            <v>软管箍</v>
          </cell>
          <cell r="C1157" t="str">
            <v>(MISUMI)SUS304,HOSBS22N//</v>
          </cell>
          <cell r="D1157" t="str">
            <v/>
          </cell>
          <cell r="E1157" t="str">
            <v>个</v>
          </cell>
          <cell r="F1157" t="str">
            <v>A8HV5060-00A</v>
          </cell>
          <cell r="G1157" t="str">
            <v>HK101</v>
          </cell>
          <cell r="H1157" t="str">
            <v>P</v>
          </cell>
        </row>
        <row r="1158">
          <cell r="A1158" t="str">
            <v>450401013400</v>
          </cell>
          <cell r="B1158" t="str">
            <v>软管箍</v>
          </cell>
          <cell r="C1158" t="str">
            <v>(MISUMI)SUS304,HOSBS38N//</v>
          </cell>
          <cell r="D1158" t="str">
            <v/>
          </cell>
          <cell r="E1158" t="str">
            <v>个</v>
          </cell>
          <cell r="F1158" t="str">
            <v>A8HV5061-00A</v>
          </cell>
          <cell r="G1158" t="str">
            <v>HK101</v>
          </cell>
          <cell r="H1158" t="str">
            <v>P</v>
          </cell>
        </row>
        <row r="1159">
          <cell r="A1159" t="str">
            <v>450401013500</v>
          </cell>
          <cell r="B1159" t="str">
            <v>软管箍</v>
          </cell>
          <cell r="C1159" t="str">
            <v>(MISUMI)HOSBS22N//</v>
          </cell>
          <cell r="D1159" t="str">
            <v/>
          </cell>
          <cell r="E1159" t="str">
            <v>个</v>
          </cell>
          <cell r="F1159" t="str">
            <v>A8HV4934-00A</v>
          </cell>
          <cell r="G1159" t="str">
            <v>HK101</v>
          </cell>
          <cell r="H1159" t="str">
            <v>P</v>
          </cell>
        </row>
        <row r="1160">
          <cell r="A1160" t="str">
            <v>450401013900</v>
          </cell>
          <cell r="B1160" t="str">
            <v>扎带固定座</v>
          </cell>
          <cell r="C1160" t="str">
            <v>(通贝)TC5141//</v>
          </cell>
          <cell r="D1160" t="str">
            <v/>
          </cell>
          <cell r="E1160" t="str">
            <v>个</v>
          </cell>
          <cell r="F1160" t="str">
            <v/>
          </cell>
          <cell r="G1160" t="str">
            <v>HK101</v>
          </cell>
          <cell r="H1160" t="str">
            <v>P</v>
          </cell>
        </row>
        <row r="1161">
          <cell r="A1161" t="str">
            <v>450401014000</v>
          </cell>
          <cell r="B1161" t="str">
            <v>热缩管</v>
          </cell>
          <cell r="C1161" t="str">
            <v>(MISUMI)MICD-24060-1-5P//</v>
          </cell>
          <cell r="D1161" t="str">
            <v/>
          </cell>
          <cell r="E1161" t="str">
            <v>米</v>
          </cell>
          <cell r="F1161" t="str">
            <v/>
          </cell>
          <cell r="G1161" t="str">
            <v>HK101</v>
          </cell>
          <cell r="H1161" t="str">
            <v>P</v>
          </cell>
        </row>
        <row r="1162">
          <cell r="A1162" t="str">
            <v>450402001400</v>
          </cell>
          <cell r="B1162" t="str">
            <v>超细纤维毛巾</v>
          </cell>
          <cell r="C1162" t="str">
            <v>2100*600//</v>
          </cell>
          <cell r="D1162" t="str">
            <v/>
          </cell>
          <cell r="E1162" t="str">
            <v>条</v>
          </cell>
          <cell r="F1162" t="str">
            <v/>
          </cell>
          <cell r="G1162" t="str">
            <v>HK101</v>
          </cell>
          <cell r="H1162" t="str">
            <v>P</v>
          </cell>
        </row>
        <row r="1163">
          <cell r="A1163" t="str">
            <v>450402001800</v>
          </cell>
          <cell r="B1163" t="str">
            <v>绿伞干燥除湿剂</v>
          </cell>
          <cell r="C1163" t="str">
            <v>500ml/盒//</v>
          </cell>
          <cell r="D1163" t="str">
            <v/>
          </cell>
          <cell r="E1163" t="str">
            <v>盒</v>
          </cell>
          <cell r="F1163" t="str">
            <v/>
          </cell>
          <cell r="G1163" t="str">
            <v>HK101</v>
          </cell>
          <cell r="H1163" t="str">
            <v>P</v>
          </cell>
        </row>
        <row r="1164">
          <cell r="A1164" t="str">
            <v>450402001900</v>
          </cell>
          <cell r="B1164" t="str">
            <v>导带胶壶</v>
          </cell>
          <cell r="C1164" t="str">
            <v>1L//</v>
          </cell>
          <cell r="D1164" t="str">
            <v/>
          </cell>
          <cell r="E1164" t="str">
            <v>个</v>
          </cell>
          <cell r="F1164" t="str">
            <v/>
          </cell>
          <cell r="G1164" t="str">
            <v>HK101</v>
          </cell>
          <cell r="H1164" t="str">
            <v>P</v>
          </cell>
        </row>
        <row r="1165">
          <cell r="A1165" t="str">
            <v>251832002</v>
          </cell>
          <cell r="B1165" t="str">
            <v>1.8米/1024I 6pl/32头/导带印花机/整机/W/印花</v>
          </cell>
          <cell r="C1165" t="str">
            <v>蓝灰/整体//</v>
          </cell>
          <cell r="D1165" t="str">
            <v>#36-#37主机，不含收卷、放卷、供墨</v>
          </cell>
          <cell r="E1165" t="str">
            <v>台</v>
          </cell>
          <cell r="F1165" t="str">
            <v/>
          </cell>
          <cell r="G1165" t="str">
            <v>HK1102</v>
          </cell>
          <cell r="H1165" t="str">
            <v>M</v>
          </cell>
        </row>
        <row r="1166">
          <cell r="A1166" t="str">
            <v>3500130040</v>
          </cell>
          <cell r="B1166" t="str">
            <v>清洗部件KM36</v>
          </cell>
          <cell r="C1166" t="str">
            <v>//</v>
          </cell>
          <cell r="D1166" t="str">
            <v/>
          </cell>
          <cell r="E1166" t="str">
            <v>套</v>
          </cell>
          <cell r="F1166" t="str">
            <v>KM32-1000</v>
          </cell>
          <cell r="G1166" t="str">
            <v>109</v>
          </cell>
          <cell r="H1166" t="str">
            <v>Y</v>
          </cell>
        </row>
        <row r="1167">
          <cell r="A1167" t="str">
            <v>3500230055</v>
          </cell>
          <cell r="B1167" t="str">
            <v>导带水洗槽部件KM36-180</v>
          </cell>
          <cell r="C1167" t="str">
            <v>//</v>
          </cell>
          <cell r="D1167" t="str">
            <v>#36-#37</v>
          </cell>
          <cell r="E1167" t="str">
            <v>套</v>
          </cell>
          <cell r="F1167" t="str">
            <v/>
          </cell>
          <cell r="G1167" t="str">
            <v>109</v>
          </cell>
          <cell r="H1167" t="str">
            <v>Y</v>
          </cell>
        </row>
        <row r="1168">
          <cell r="A1168" t="str">
            <v>3500130052</v>
          </cell>
          <cell r="B1168" t="str">
            <v>清洗辊马达组件KM36</v>
          </cell>
          <cell r="C1168" t="str">
            <v>//</v>
          </cell>
          <cell r="D1168" t="str">
            <v/>
          </cell>
          <cell r="E1168" t="str">
            <v>套</v>
          </cell>
          <cell r="F1168" t="str">
            <v>KM32-A1020</v>
          </cell>
          <cell r="G1168" t="str">
            <v>109</v>
          </cell>
          <cell r="H1168" t="str">
            <v>Y</v>
          </cell>
        </row>
        <row r="1169">
          <cell r="A1169" t="str">
            <v>95007</v>
          </cell>
          <cell r="B1169" t="str">
            <v>前基准组合</v>
          </cell>
          <cell r="C1169" t="str">
            <v>//</v>
          </cell>
          <cell r="D1169" t="str">
            <v/>
          </cell>
          <cell r="E1169" t="str">
            <v>套</v>
          </cell>
          <cell r="F1169" t="str">
            <v>KM32-J400</v>
          </cell>
          <cell r="G1169" t="str">
            <v>105</v>
          </cell>
          <cell r="H1169" t="str">
            <v>M</v>
          </cell>
        </row>
        <row r="1170">
          <cell r="A1170" t="str">
            <v>410201029400</v>
          </cell>
          <cell r="B1170" t="str">
            <v>横梁后下左盖条180</v>
          </cell>
          <cell r="C1170" t="str">
            <v>/2mm 铝板/菊纹白</v>
          </cell>
          <cell r="D1170" t="str">
            <v/>
          </cell>
          <cell r="E1170" t="str">
            <v>个</v>
          </cell>
          <cell r="F1170" t="str">
            <v>301029045800</v>
          </cell>
          <cell r="G1170" t="str">
            <v>HK101</v>
          </cell>
          <cell r="H1170" t="str">
            <v>P</v>
          </cell>
        </row>
        <row r="1171">
          <cell r="A1171" t="str">
            <v>410201028100</v>
          </cell>
          <cell r="B1171" t="str">
            <v>轴承支架（6004）</v>
          </cell>
          <cell r="C1171" t="str">
            <v>/冷板 δ=4.0/深灰细砂</v>
          </cell>
          <cell r="D1171" t="str">
            <v/>
          </cell>
          <cell r="E1171" t="str">
            <v>个</v>
          </cell>
          <cell r="F1171" t="str">
            <v>301029043700</v>
          </cell>
          <cell r="G1171" t="str">
            <v>HK101</v>
          </cell>
          <cell r="H1171" t="str">
            <v>P</v>
          </cell>
        </row>
        <row r="1172">
          <cell r="A1172" t="str">
            <v>410201029200</v>
          </cell>
          <cell r="B1172" t="str">
            <v>横梁后上左盖条180</v>
          </cell>
          <cell r="C1172" t="str">
            <v>/2mm 铝板/菊纹白</v>
          </cell>
          <cell r="D1172" t="str">
            <v/>
          </cell>
          <cell r="E1172" t="str">
            <v>个</v>
          </cell>
          <cell r="F1172" t="str">
            <v>301029045600</v>
          </cell>
          <cell r="G1172" t="str">
            <v>HK101</v>
          </cell>
          <cell r="H1172" t="str">
            <v>P</v>
          </cell>
        </row>
        <row r="1173">
          <cell r="A1173" t="str">
            <v>410201027900</v>
          </cell>
          <cell r="B1173" t="str">
            <v>左右装饰板DX5</v>
          </cell>
          <cell r="C1173" t="str">
            <v>/冷板 δ=1.5/深灰细砂</v>
          </cell>
          <cell r="D1173" t="str">
            <v/>
          </cell>
          <cell r="E1173" t="str">
            <v>个</v>
          </cell>
          <cell r="F1173" t="str">
            <v>301029043200</v>
          </cell>
          <cell r="G1173" t="str">
            <v>HK101</v>
          </cell>
          <cell r="H1173" t="str">
            <v>P</v>
          </cell>
        </row>
        <row r="1174">
          <cell r="A1174" t="str">
            <v>410201029100</v>
          </cell>
          <cell r="B1174" t="str">
            <v>横梁后上右盖条180</v>
          </cell>
          <cell r="C1174" t="str">
            <v>/2mm 铝板/菊纹白</v>
          </cell>
          <cell r="D1174" t="str">
            <v/>
          </cell>
          <cell r="E1174" t="str">
            <v>个</v>
          </cell>
          <cell r="F1174" t="str">
            <v>301029045500</v>
          </cell>
          <cell r="G1174" t="str">
            <v>HK101</v>
          </cell>
          <cell r="H1174" t="str">
            <v>P</v>
          </cell>
        </row>
        <row r="1175">
          <cell r="A1175" t="str">
            <v>410201025800</v>
          </cell>
          <cell r="B1175" t="str">
            <v>中间后罩壳DX5(180)</v>
          </cell>
          <cell r="C1175" t="str">
            <v>/冷板 δ=1.5/深灰细砂</v>
          </cell>
          <cell r="D1175" t="str">
            <v/>
          </cell>
          <cell r="E1175" t="str">
            <v>个</v>
          </cell>
          <cell r="F1175" t="str">
            <v>301029038200</v>
          </cell>
          <cell r="G1175" t="str">
            <v>HK101</v>
          </cell>
          <cell r="H1175" t="str">
            <v>P</v>
          </cell>
        </row>
        <row r="1176">
          <cell r="A1176" t="str">
            <v>410201026500</v>
          </cell>
          <cell r="B1176" t="str">
            <v>自动纠偏左罩壳</v>
          </cell>
          <cell r="C1176" t="str">
            <v>/冷板 δ=1.0/深灰细砂</v>
          </cell>
          <cell r="D1176" t="str">
            <v/>
          </cell>
          <cell r="E1176" t="str">
            <v>个</v>
          </cell>
          <cell r="F1176" t="str">
            <v>301029039900</v>
          </cell>
          <cell r="G1176" t="str">
            <v>HK101</v>
          </cell>
          <cell r="H1176" t="str">
            <v>P</v>
          </cell>
        </row>
        <row r="1177">
          <cell r="A1177" t="str">
            <v>410201026100</v>
          </cell>
          <cell r="B1177" t="str">
            <v>中间前盖板DX5（180）</v>
          </cell>
          <cell r="C1177" t="str">
            <v>/冷板δ=1.5/7002蓝平光</v>
          </cell>
          <cell r="D1177" t="str">
            <v/>
          </cell>
          <cell r="E1177" t="str">
            <v>个</v>
          </cell>
          <cell r="F1177" t="str">
            <v>301029039100</v>
          </cell>
          <cell r="G1177" t="str">
            <v>HK101</v>
          </cell>
          <cell r="H1177" t="str">
            <v>P</v>
          </cell>
        </row>
        <row r="1178">
          <cell r="A1178" t="str">
            <v>410201033800</v>
          </cell>
          <cell r="B1178" t="str">
            <v>电路底板(VJ1618)</v>
          </cell>
          <cell r="C1178" t="str">
            <v>/冷板 δ=2.0/镀彩锌</v>
          </cell>
          <cell r="D1178" t="str">
            <v/>
          </cell>
          <cell r="E1178" t="str">
            <v>个</v>
          </cell>
          <cell r="F1178" t="str">
            <v>301029054800</v>
          </cell>
          <cell r="G1178" t="str">
            <v>HK101</v>
          </cell>
          <cell r="H1178" t="str">
            <v>P</v>
          </cell>
        </row>
        <row r="1179">
          <cell r="A1179" t="str">
            <v>410201030500</v>
          </cell>
          <cell r="B1179" t="str">
            <v>背加热罩GS-180</v>
          </cell>
          <cell r="C1179" t="str">
            <v>/304 δ=1.5/</v>
          </cell>
          <cell r="D1179" t="str">
            <v/>
          </cell>
          <cell r="E1179" t="str">
            <v>个</v>
          </cell>
          <cell r="F1179" t="str">
            <v>301029046800</v>
          </cell>
          <cell r="G1179" t="str">
            <v>HK101</v>
          </cell>
          <cell r="H1179" t="str">
            <v>P</v>
          </cell>
        </row>
        <row r="1180">
          <cell r="A1180" t="str">
            <v>410201030700</v>
          </cell>
          <cell r="B1180" t="str">
            <v>反光罩GS-180</v>
          </cell>
          <cell r="C1180" t="str">
            <v>/镜面不锈钢δ=1.0/</v>
          </cell>
          <cell r="D1180" t="str">
            <v/>
          </cell>
          <cell r="E1180" t="str">
            <v>个</v>
          </cell>
          <cell r="F1180" t="str">
            <v>301029047000</v>
          </cell>
          <cell r="G1180" t="str">
            <v>HK101</v>
          </cell>
          <cell r="H1180" t="str">
            <v>P</v>
          </cell>
        </row>
        <row r="1181">
          <cell r="A1181" t="str">
            <v>410201031700</v>
          </cell>
          <cell r="B1181" t="str">
            <v>抽屉托盘</v>
          </cell>
          <cell r="C1181" t="str">
            <v>/冷板 δ=1.0/菊纹白</v>
          </cell>
          <cell r="D1181" t="str">
            <v/>
          </cell>
          <cell r="E1181" t="str">
            <v>个</v>
          </cell>
          <cell r="F1181" t="str">
            <v>301029048000</v>
          </cell>
          <cell r="G1181" t="str">
            <v>HK101</v>
          </cell>
          <cell r="H1181" t="str">
            <v>P</v>
          </cell>
        </row>
        <row r="1182">
          <cell r="A1182" t="str">
            <v>410201034400</v>
          </cell>
          <cell r="B1182" t="str">
            <v>加热管压板（8-1024）</v>
          </cell>
          <cell r="C1182" t="str">
            <v>/冷轧钢板（T=1.5）/</v>
          </cell>
          <cell r="D1182" t="str">
            <v/>
          </cell>
          <cell r="E1182" t="str">
            <v>个</v>
          </cell>
          <cell r="F1182" t="str">
            <v>301029055700</v>
          </cell>
          <cell r="G1182" t="str">
            <v>HK101</v>
          </cell>
          <cell r="H1182" t="str">
            <v>P</v>
          </cell>
        </row>
        <row r="1183">
          <cell r="A1183" t="str">
            <v>410201032101</v>
          </cell>
          <cell r="B1183" t="str">
            <v>防护罩支架(JC)</v>
          </cell>
          <cell r="C1183" t="str">
            <v>/冷板 δ=1.5/菊纹白</v>
          </cell>
          <cell r="D1183" t="str">
            <v/>
          </cell>
          <cell r="E1183" t="str">
            <v>个</v>
          </cell>
          <cell r="F1183" t="str">
            <v>301029049601</v>
          </cell>
          <cell r="G1183" t="str">
            <v>HK101</v>
          </cell>
          <cell r="H1183" t="str">
            <v>P</v>
          </cell>
        </row>
        <row r="1184">
          <cell r="A1184" t="str">
            <v>410201030900</v>
          </cell>
          <cell r="B1184" t="str">
            <v>烘干罩GS-180</v>
          </cell>
          <cell r="C1184" t="str">
            <v>/冷板 δ=1.5/菊纹白</v>
          </cell>
          <cell r="D1184" t="str">
            <v/>
          </cell>
          <cell r="E1184" t="str">
            <v>个</v>
          </cell>
          <cell r="F1184" t="str">
            <v>301029047200</v>
          </cell>
          <cell r="G1184" t="str">
            <v>HK101</v>
          </cell>
          <cell r="H1184" t="str">
            <v>P</v>
          </cell>
        </row>
        <row r="1185">
          <cell r="A1185" t="str">
            <v>410201031500</v>
          </cell>
          <cell r="B1185" t="str">
            <v>墨桶托盘16x1024i</v>
          </cell>
          <cell r="C1185" t="str">
            <v>/冷板 δ=2.0/菊纹白</v>
          </cell>
          <cell r="D1185" t="str">
            <v/>
          </cell>
          <cell r="E1185" t="str">
            <v>个</v>
          </cell>
          <cell r="F1185" t="str">
            <v>301029047800</v>
          </cell>
          <cell r="G1185" t="str">
            <v>HK101</v>
          </cell>
          <cell r="H1185" t="str">
            <v>P</v>
          </cell>
        </row>
        <row r="1186">
          <cell r="A1186" t="str">
            <v>3500130055</v>
          </cell>
          <cell r="B1186" t="str">
            <v>导带水洗槽部件KM36-180</v>
          </cell>
          <cell r="C1186" t="str">
            <v>//</v>
          </cell>
          <cell r="D1186" t="str">
            <v/>
          </cell>
          <cell r="E1186" t="str">
            <v>套</v>
          </cell>
          <cell r="F1186" t="str">
            <v/>
          </cell>
          <cell r="G1186" t="str">
            <v>109</v>
          </cell>
          <cell r="H1186" t="str">
            <v>Y</v>
          </cell>
        </row>
        <row r="1187">
          <cell r="A1187" t="str">
            <v>133206001</v>
          </cell>
          <cell r="B1187" t="str">
            <v>3.2米/1024I 6pl或13pl/6头/UV卷对卷/国内/YA/卷材|F</v>
          </cell>
          <cell r="C1187" t="str">
            <v>蓝白/整体//</v>
          </cell>
          <cell r="D1187" t="str">
            <v/>
          </cell>
          <cell r="E1187" t="str">
            <v>台</v>
          </cell>
          <cell r="F1187" t="str">
            <v/>
          </cell>
          <cell r="G1187" t="str">
            <v>1101</v>
          </cell>
          <cell r="H1187" t="str">
            <v>M</v>
          </cell>
        </row>
        <row r="1188">
          <cell r="A1188" t="str">
            <v>3500130060</v>
          </cell>
          <cell r="B1188" t="str">
            <v>水洗框架组件KM36</v>
          </cell>
          <cell r="C1188" t="str">
            <v>//</v>
          </cell>
          <cell r="D1188" t="str">
            <v/>
          </cell>
          <cell r="E1188" t="str">
            <v>套</v>
          </cell>
          <cell r="F1188" t="str">
            <v/>
          </cell>
          <cell r="G1188" t="str">
            <v>109</v>
          </cell>
          <cell r="H1188" t="str">
            <v>Y</v>
          </cell>
        </row>
        <row r="1189">
          <cell r="A1189" t="str">
            <v>233206001</v>
          </cell>
          <cell r="B1189" t="str">
            <v>3.2米/1024I 6pl或13pl/6头/UV卷对卷/整机/YA/卷材|F</v>
          </cell>
          <cell r="C1189" t="str">
            <v>蓝白/整体//</v>
          </cell>
          <cell r="D1189" t="str">
            <v/>
          </cell>
          <cell r="E1189" t="str">
            <v>台</v>
          </cell>
          <cell r="F1189" t="str">
            <v/>
          </cell>
          <cell r="G1189" t="str">
            <v>1102</v>
          </cell>
          <cell r="H1189" t="str">
            <v>M</v>
          </cell>
        </row>
        <row r="1190">
          <cell r="A1190" t="str">
            <v>3500130075</v>
          </cell>
          <cell r="B1190" t="str">
            <v>标贴部件KM36-180</v>
          </cell>
          <cell r="C1190" t="str">
            <v>//</v>
          </cell>
          <cell r="D1190" t="str">
            <v/>
          </cell>
          <cell r="E1190" t="str">
            <v>套</v>
          </cell>
          <cell r="F1190" t="str">
            <v/>
          </cell>
          <cell r="G1190" t="str">
            <v>109</v>
          </cell>
          <cell r="H1190" t="str">
            <v>Y</v>
          </cell>
        </row>
        <row r="1191">
          <cell r="A1191" t="str">
            <v>410402004700</v>
          </cell>
          <cell r="B1191" t="str">
            <v>盖型螺母</v>
          </cell>
          <cell r="C1191" t="str">
            <v>GB/T 923 M5/不锈钢/</v>
          </cell>
          <cell r="D1191" t="str">
            <v/>
          </cell>
          <cell r="E1191" t="str">
            <v>个</v>
          </cell>
          <cell r="F1191" t="str">
            <v/>
          </cell>
          <cell r="G1191" t="str">
            <v>HK101</v>
          </cell>
          <cell r="H1191" t="str">
            <v>P</v>
          </cell>
        </row>
        <row r="1192">
          <cell r="A1192" t="str">
            <v>3500130078</v>
          </cell>
          <cell r="B1192" t="str">
            <v>辅料部件KM36</v>
          </cell>
          <cell r="C1192" t="str">
            <v>//</v>
          </cell>
          <cell r="D1192" t="str">
            <v/>
          </cell>
          <cell r="E1192" t="str">
            <v>套</v>
          </cell>
          <cell r="F1192" t="str">
            <v/>
          </cell>
          <cell r="G1192" t="str">
            <v>109</v>
          </cell>
          <cell r="H1192" t="str">
            <v>Y</v>
          </cell>
        </row>
        <row r="1193">
          <cell r="A1193" t="str">
            <v>410101153700</v>
          </cell>
          <cell r="B1193" t="str">
            <v>A系统小车底板</v>
          </cell>
          <cell r="C1193" t="str">
            <v>/6061/黑色阳极氧化</v>
          </cell>
          <cell r="D1193" t="str">
            <v/>
          </cell>
          <cell r="E1193" t="str">
            <v>个</v>
          </cell>
          <cell r="F1193" t="str">
            <v>K5S32-05000045</v>
          </cell>
          <cell r="G1193" t="str">
            <v>101</v>
          </cell>
          <cell r="H1193" t="str">
            <v>P</v>
          </cell>
        </row>
        <row r="1194">
          <cell r="A1194" t="str">
            <v>410101042607</v>
          </cell>
          <cell r="B1194" t="str">
            <v>32头墙板</v>
          </cell>
          <cell r="C1194" t="str">
            <v>/Q235-A δ=20/黑色细砂纹</v>
          </cell>
          <cell r="D1194" t="str">
            <v/>
          </cell>
          <cell r="E1194" t="str">
            <v>个</v>
          </cell>
          <cell r="F1194" t="str">
            <v>KM32-01</v>
          </cell>
          <cell r="G1194" t="str">
            <v>HK101</v>
          </cell>
          <cell r="H1194" t="str">
            <v>P</v>
          </cell>
        </row>
        <row r="1195">
          <cell r="A1195" t="str">
            <v>410101042802</v>
          </cell>
          <cell r="B1195" t="str">
            <v>主动辊(变更)</v>
          </cell>
          <cell r="C1195" t="str">
            <v>/组合件/镀硬铬</v>
          </cell>
          <cell r="D1195" t="str">
            <v/>
          </cell>
          <cell r="E1195" t="str">
            <v>个</v>
          </cell>
          <cell r="F1195" t="str">
            <v>KM32-300</v>
          </cell>
          <cell r="G1195" t="str">
            <v>HK101</v>
          </cell>
          <cell r="H1195" t="str">
            <v>P</v>
          </cell>
        </row>
        <row r="1196">
          <cell r="A1196" t="str">
            <v>410101044604</v>
          </cell>
          <cell r="B1196" t="str">
            <v>32头底板(变更)</v>
          </cell>
          <cell r="C1196" t="str">
            <v>/LY12/黑色阳极氧化</v>
          </cell>
          <cell r="D1196" t="str">
            <v/>
          </cell>
          <cell r="E1196" t="str">
            <v>个</v>
          </cell>
          <cell r="F1196" t="str">
            <v>KM32-11</v>
          </cell>
          <cell r="G1196" t="str">
            <v>HK101</v>
          </cell>
          <cell r="H1196" t="str">
            <v>P</v>
          </cell>
        </row>
        <row r="1197">
          <cell r="A1197" t="str">
            <v>410101049503</v>
          </cell>
          <cell r="B1197" t="str">
            <v>移动压布辊(变更)</v>
          </cell>
          <cell r="C1197" t="str">
            <v>/Q235-A/</v>
          </cell>
          <cell r="D1197" t="str">
            <v/>
          </cell>
          <cell r="E1197" t="str">
            <v>个</v>
          </cell>
          <cell r="F1197" t="str">
            <v>KM32-B68</v>
          </cell>
          <cell r="G1197" t="str">
            <v>HK101</v>
          </cell>
          <cell r="H1197" t="str">
            <v>P</v>
          </cell>
        </row>
        <row r="1198">
          <cell r="A1198" t="str">
            <v>410201094500</v>
          </cell>
          <cell r="B1198" t="str">
            <v>Blade-Lbracket1</v>
          </cell>
          <cell r="C1198" t="str">
            <v>/SUS304 (t1.5)/</v>
          </cell>
          <cell r="D1198" t="str">
            <v/>
          </cell>
          <cell r="E1198" t="str">
            <v>个</v>
          </cell>
          <cell r="F1198" t="str">
            <v>A8HV4918-00A</v>
          </cell>
          <cell r="G1198" t="str">
            <v>HK101</v>
          </cell>
          <cell r="H1198" t="str">
            <v>P</v>
          </cell>
        </row>
        <row r="1199">
          <cell r="A1199" t="str">
            <v>410201094601</v>
          </cell>
          <cell r="B1199" t="str">
            <v>Blade-PlateBracket</v>
          </cell>
          <cell r="C1199" t="str">
            <v>/SUS304 (t1.5)/</v>
          </cell>
          <cell r="D1199" t="str">
            <v/>
          </cell>
          <cell r="E1199" t="str">
            <v>个</v>
          </cell>
          <cell r="F1199" t="str">
            <v>A8HV4919-11B</v>
          </cell>
          <cell r="G1199" t="str">
            <v>HK101</v>
          </cell>
          <cell r="H1199" t="str">
            <v>P</v>
          </cell>
        </row>
        <row r="1200">
          <cell r="A1200" t="str">
            <v>410201094700</v>
          </cell>
          <cell r="B1200" t="str">
            <v>Blade-Lbracket2</v>
          </cell>
          <cell r="C1200" t="str">
            <v>/SUS304 (t1.5)/</v>
          </cell>
          <cell r="D1200" t="str">
            <v/>
          </cell>
          <cell r="E1200" t="str">
            <v>个</v>
          </cell>
          <cell r="F1200" t="str">
            <v>A8HV4920-00A</v>
          </cell>
          <cell r="G1200" t="str">
            <v>HK101</v>
          </cell>
          <cell r="H1200" t="str">
            <v>P</v>
          </cell>
        </row>
        <row r="1201">
          <cell r="A1201" t="str">
            <v>410201096800</v>
          </cell>
          <cell r="B1201" t="str">
            <v>水洗气缸防护罩</v>
          </cell>
          <cell r="C1201" t="str">
            <v>/1.5 THK CRS/镀装饰铬</v>
          </cell>
          <cell r="D1201" t="str">
            <v/>
          </cell>
          <cell r="E1201" t="str">
            <v>个</v>
          </cell>
          <cell r="F1201" t="str">
            <v>A8HV5030-00A</v>
          </cell>
          <cell r="G1201" t="str">
            <v>HK101</v>
          </cell>
          <cell r="H1201" t="str">
            <v>P</v>
          </cell>
        </row>
        <row r="1202">
          <cell r="A1202" t="str">
            <v>410201221600</v>
          </cell>
          <cell r="B1202" t="str">
            <v>Stopper-Plate2(变更)</v>
          </cell>
          <cell r="C1202" t="str">
            <v>/4.5 THK CRS/黑色细砂纹</v>
          </cell>
          <cell r="D1202" t="str">
            <v/>
          </cell>
          <cell r="E1202" t="str">
            <v>个</v>
          </cell>
          <cell r="F1202" t="str">
            <v>A8HV4956-00A</v>
          </cell>
          <cell r="G1202" t="str">
            <v>HK101</v>
          </cell>
          <cell r="H1202" t="str">
            <v>P</v>
          </cell>
        </row>
        <row r="1203">
          <cell r="A1203" t="str">
            <v>410301014601</v>
          </cell>
          <cell r="B1203" t="str">
            <v>T刮刀</v>
          </cell>
          <cell r="C1203" t="str">
            <v>透明聚氨酯，2米/PCS//</v>
          </cell>
          <cell r="D1203" t="str">
            <v/>
          </cell>
          <cell r="E1203" t="str">
            <v>个</v>
          </cell>
          <cell r="F1203" t="str">
            <v>KM32-S03</v>
          </cell>
          <cell r="G1203" t="str">
            <v>HK101</v>
          </cell>
          <cell r="H1203" t="str">
            <v>P</v>
          </cell>
        </row>
        <row r="1204">
          <cell r="A1204" t="str">
            <v>450101006400</v>
          </cell>
          <cell r="B1204" t="str">
            <v>日本NITTOTAPE胶带</v>
          </cell>
          <cell r="C1204" t="str">
            <v>//</v>
          </cell>
          <cell r="D1204" t="str">
            <v/>
          </cell>
          <cell r="E1204" t="str">
            <v>卷</v>
          </cell>
          <cell r="F1204" t="str">
            <v/>
          </cell>
          <cell r="G1204" t="str">
            <v>HK101</v>
          </cell>
          <cell r="H1204" t="str">
            <v>P</v>
          </cell>
        </row>
        <row r="1205">
          <cell r="A1205" t="str">
            <v>151832002</v>
          </cell>
          <cell r="B1205" t="str">
            <v>1.8米/1024I 6pl/32头/导带印花机/国外/W/印花</v>
          </cell>
          <cell r="C1205" t="str">
            <v>蓝灰/整体//</v>
          </cell>
          <cell r="D1205" t="str">
            <v>#36-#37主机，不含收卷、放卷、供墨</v>
          </cell>
          <cell r="E1205" t="str">
            <v>台</v>
          </cell>
          <cell r="F1205" t="str">
            <v/>
          </cell>
          <cell r="G1205" t="str">
            <v>HK1101</v>
          </cell>
          <cell r="H1205" t="str">
            <v>M</v>
          </cell>
        </row>
        <row r="1206">
          <cell r="A1206" t="str">
            <v>3500230060</v>
          </cell>
          <cell r="B1206" t="str">
            <v>水洗框架组件KM36</v>
          </cell>
          <cell r="C1206" t="str">
            <v>//</v>
          </cell>
          <cell r="D1206" t="str">
            <v>#36-#37</v>
          </cell>
          <cell r="E1206" t="str">
            <v>套</v>
          </cell>
          <cell r="F1206" t="str">
            <v/>
          </cell>
          <cell r="G1206" t="str">
            <v>109</v>
          </cell>
          <cell r="H1206" t="str">
            <v>Y</v>
          </cell>
        </row>
        <row r="1207">
          <cell r="A1207" t="str">
            <v>420601132500</v>
          </cell>
          <cell r="B1207" t="str">
            <v>20L-5L墨泵控制线-8</v>
          </cell>
          <cell r="C1207" t="str">
            <v>//</v>
          </cell>
          <cell r="D1207" t="str">
            <v/>
          </cell>
          <cell r="E1207" t="str">
            <v>根</v>
          </cell>
          <cell r="F1207" t="str">
            <v/>
          </cell>
          <cell r="G1207" t="str">
            <v>HK101</v>
          </cell>
          <cell r="H1207" t="str">
            <v>S</v>
          </cell>
        </row>
        <row r="1208">
          <cell r="A1208" t="str">
            <v>410101043402</v>
          </cell>
          <cell r="B1208" t="str">
            <v>32头弧形管</v>
          </cell>
          <cell r="C1208" t="str">
            <v>/不锈钢管/</v>
          </cell>
          <cell r="D1208" t="str">
            <v/>
          </cell>
          <cell r="E1208" t="str">
            <v>个</v>
          </cell>
          <cell r="F1208" t="str">
            <v>KM32-B32</v>
          </cell>
          <cell r="G1208" t="str">
            <v>HK101</v>
          </cell>
          <cell r="H1208" t="str">
            <v>P</v>
          </cell>
        </row>
        <row r="1209">
          <cell r="A1209" t="str">
            <v>410101050303</v>
          </cell>
          <cell r="B1209" t="str">
            <v>摆动板，左</v>
          </cell>
          <cell r="C1209" t="str">
            <v>/AL6061/黑色阳极氧化</v>
          </cell>
          <cell r="D1209" t="str">
            <v/>
          </cell>
          <cell r="E1209" t="str">
            <v>个</v>
          </cell>
          <cell r="F1209" t="str">
            <v>KM32-32</v>
          </cell>
          <cell r="G1209" t="str">
            <v>HK101</v>
          </cell>
          <cell r="H1209" t="str">
            <v>P</v>
          </cell>
        </row>
        <row r="1210">
          <cell r="A1210" t="str">
            <v>410101050402</v>
          </cell>
          <cell r="B1210" t="str">
            <v>转动辊</v>
          </cell>
          <cell r="C1210" t="str">
            <v>/组合件/镀硬铬</v>
          </cell>
          <cell r="D1210" t="str">
            <v/>
          </cell>
          <cell r="E1210" t="str">
            <v>个</v>
          </cell>
          <cell r="F1210" t="str">
            <v>KM32-B29</v>
          </cell>
          <cell r="G1210" t="str">
            <v>HK101</v>
          </cell>
          <cell r="H1210" t="str">
            <v>P</v>
          </cell>
        </row>
        <row r="1211">
          <cell r="A1211" t="str">
            <v>410101050502</v>
          </cell>
          <cell r="B1211" t="str">
            <v>摆辊</v>
          </cell>
          <cell r="C1211" t="str">
            <v>/组合件/镀硬铬</v>
          </cell>
          <cell r="D1211" t="str">
            <v/>
          </cell>
          <cell r="E1211" t="str">
            <v>个</v>
          </cell>
          <cell r="F1211" t="str">
            <v>KM32-B22</v>
          </cell>
          <cell r="G1211" t="str">
            <v>HK101</v>
          </cell>
          <cell r="H1211" t="str">
            <v>P</v>
          </cell>
        </row>
        <row r="1212">
          <cell r="A1212" t="str">
            <v>410101050601</v>
          </cell>
          <cell r="B1212" t="str">
            <v>压块</v>
          </cell>
          <cell r="C1212" t="str">
            <v>/45#/磷化发黑</v>
          </cell>
          <cell r="D1212" t="str">
            <v/>
          </cell>
          <cell r="E1212" t="str">
            <v>个</v>
          </cell>
          <cell r="F1212" t="str">
            <v>KM32-C20</v>
          </cell>
          <cell r="G1212" t="str">
            <v>HK101</v>
          </cell>
          <cell r="H1212" t="str">
            <v>P</v>
          </cell>
        </row>
        <row r="1213">
          <cell r="A1213" t="str">
            <v>410401012200</v>
          </cell>
          <cell r="B1213" t="str">
            <v>单头六角尼龙柱</v>
          </cell>
          <cell r="C1213" t="str">
            <v>M3x10（一头外丝一头内丝）/尼龙/</v>
          </cell>
          <cell r="D1213" t="str">
            <v/>
          </cell>
          <cell r="E1213" t="str">
            <v>个</v>
          </cell>
          <cell r="F1213" t="str">
            <v/>
          </cell>
          <cell r="G1213" t="str">
            <v>101</v>
          </cell>
          <cell r="H1213" t="str">
            <v>P</v>
          </cell>
        </row>
        <row r="1214">
          <cell r="A1214" t="str">
            <v>410101053102</v>
          </cell>
          <cell r="B1214" t="str">
            <v>随动辊</v>
          </cell>
          <cell r="C1214" t="str">
            <v>/组合件/镀硬铬</v>
          </cell>
          <cell r="D1214" t="str">
            <v/>
          </cell>
          <cell r="E1214" t="str">
            <v>个</v>
          </cell>
          <cell r="F1214" t="str">
            <v>KM32-D90</v>
          </cell>
          <cell r="G1214" t="str">
            <v>HK101</v>
          </cell>
          <cell r="H1214" t="str">
            <v>P</v>
          </cell>
        </row>
        <row r="1215">
          <cell r="A1215" t="str">
            <v>420403001200</v>
          </cell>
          <cell r="B1215" t="str">
            <v>电源插座</v>
          </cell>
          <cell r="C1215" t="str">
            <v>威浦1609//</v>
          </cell>
          <cell r="D1215" t="str">
            <v/>
          </cell>
          <cell r="E1215" t="str">
            <v>个</v>
          </cell>
          <cell r="F1215" t="str">
            <v/>
          </cell>
          <cell r="G1215" t="str">
            <v>101</v>
          </cell>
          <cell r="H1215" t="str">
            <v>P</v>
          </cell>
        </row>
        <row r="1216">
          <cell r="A1216" t="str">
            <v>410101053500</v>
          </cell>
          <cell r="B1216" t="str">
            <v>开幅辊,32头</v>
          </cell>
          <cell r="C1216" t="str">
            <v>/304SS/</v>
          </cell>
          <cell r="D1216" t="str">
            <v/>
          </cell>
          <cell r="E1216" t="str">
            <v>个</v>
          </cell>
          <cell r="F1216" t="str">
            <v>KM32-D84</v>
          </cell>
          <cell r="G1216" t="str">
            <v>HK101</v>
          </cell>
          <cell r="H1216" t="str">
            <v>P</v>
          </cell>
        </row>
        <row r="1217">
          <cell r="A1217" t="str">
            <v>410101055901</v>
          </cell>
          <cell r="B1217" t="str">
            <v>摩擦盘</v>
          </cell>
          <cell r="C1217" t="str">
            <v>/304SS/</v>
          </cell>
          <cell r="D1217" t="str">
            <v/>
          </cell>
          <cell r="E1217" t="str">
            <v>个</v>
          </cell>
          <cell r="F1217" t="str">
            <v>KM32-G08</v>
          </cell>
          <cell r="G1217" t="str">
            <v>HK101</v>
          </cell>
          <cell r="H1217" t="str">
            <v>P</v>
          </cell>
        </row>
        <row r="1218">
          <cell r="A1218" t="str">
            <v>410201031900</v>
          </cell>
          <cell r="B1218" t="str">
            <v>左气路板16x1024i</v>
          </cell>
          <cell r="C1218" t="str">
            <v>/冷板 δ=2.0/镀彩锌</v>
          </cell>
          <cell r="D1218" t="str">
            <v/>
          </cell>
          <cell r="E1218" t="str">
            <v>个</v>
          </cell>
          <cell r="F1218" t="str">
            <v>301029048200</v>
          </cell>
          <cell r="G1218" t="str">
            <v>HK101</v>
          </cell>
          <cell r="H1218" t="str">
            <v>P</v>
          </cell>
        </row>
        <row r="1219">
          <cell r="A1219" t="str">
            <v>410201032500</v>
          </cell>
          <cell r="B1219" t="str">
            <v>墨盘前盖(JC)</v>
          </cell>
          <cell r="C1219" t="str">
            <v>/冷板 δ=1.5/菊纹白</v>
          </cell>
          <cell r="D1219" t="str">
            <v/>
          </cell>
          <cell r="E1219" t="str">
            <v>个</v>
          </cell>
          <cell r="F1219" t="str">
            <v>301029050300</v>
          </cell>
          <cell r="G1219" t="str">
            <v>HK101</v>
          </cell>
          <cell r="H1219" t="str">
            <v>P</v>
          </cell>
        </row>
        <row r="1220">
          <cell r="A1220" t="str">
            <v>410201031300</v>
          </cell>
          <cell r="B1220" t="str">
            <v>中间盖板16x1024i-180</v>
          </cell>
          <cell r="C1220" t="str">
            <v>/冷板 δ=1.5/菊纹白</v>
          </cell>
          <cell r="D1220" t="str">
            <v/>
          </cell>
          <cell r="E1220" t="str">
            <v>个</v>
          </cell>
          <cell r="F1220" t="str">
            <v>301029047600</v>
          </cell>
          <cell r="G1220" t="str">
            <v>HK101</v>
          </cell>
          <cell r="H1220" t="str">
            <v>P</v>
          </cell>
        </row>
        <row r="1221">
          <cell r="A1221" t="str">
            <v>410201031200</v>
          </cell>
          <cell r="B1221" t="str">
            <v>中间后盖板16x1024i-180</v>
          </cell>
          <cell r="C1221" t="str">
            <v>/冷板 δ=1.5/菊纹白</v>
          </cell>
          <cell r="D1221" t="str">
            <v/>
          </cell>
          <cell r="E1221" t="str">
            <v>个</v>
          </cell>
          <cell r="F1221" t="str">
            <v>301029047500</v>
          </cell>
          <cell r="G1221" t="str">
            <v>HK101</v>
          </cell>
          <cell r="H1221" t="str">
            <v>P</v>
          </cell>
        </row>
        <row r="1222">
          <cell r="A1222" t="str">
            <v>410201030300</v>
          </cell>
          <cell r="B1222" t="str">
            <v>连接横档GS-180</v>
          </cell>
          <cell r="C1222" t="str">
            <v>/冷板δ=2.0/菊纹白</v>
          </cell>
          <cell r="D1222" t="str">
            <v/>
          </cell>
          <cell r="E1222" t="str">
            <v>个</v>
          </cell>
          <cell r="F1222" t="str">
            <v>301029046700</v>
          </cell>
          <cell r="G1222" t="str">
            <v>HK101</v>
          </cell>
          <cell r="H1222" t="str">
            <v>P</v>
          </cell>
        </row>
        <row r="1223">
          <cell r="A1223" t="str">
            <v>410201030800</v>
          </cell>
          <cell r="B1223" t="str">
            <v>隔热板GS-180</v>
          </cell>
          <cell r="C1223" t="str">
            <v>/冷板 δ=1.5/菊纹白</v>
          </cell>
          <cell r="D1223" t="str">
            <v/>
          </cell>
          <cell r="E1223" t="str">
            <v>个</v>
          </cell>
          <cell r="F1223" t="str">
            <v>301029047100</v>
          </cell>
          <cell r="G1223" t="str">
            <v>HK101</v>
          </cell>
          <cell r="H1223" t="str">
            <v>P</v>
          </cell>
        </row>
        <row r="1224">
          <cell r="A1224" t="str">
            <v>410201032401</v>
          </cell>
          <cell r="B1224" t="str">
            <v>废墨盘上盖(JC)</v>
          </cell>
          <cell r="C1224" t="str">
            <v>/冷板 δ=1.0/菊纹白</v>
          </cell>
          <cell r="D1224" t="str">
            <v/>
          </cell>
          <cell r="E1224" t="str">
            <v>个</v>
          </cell>
          <cell r="F1224" t="str">
            <v>301029050201</v>
          </cell>
          <cell r="G1224" t="str">
            <v>HK101</v>
          </cell>
          <cell r="H1224" t="str">
            <v>P</v>
          </cell>
        </row>
        <row r="1225">
          <cell r="A1225" t="str">
            <v>410201028500</v>
          </cell>
          <cell r="B1225" t="str">
            <v>PTC安装板320</v>
          </cell>
          <cell r="C1225" t="str">
            <v>/Q235-A δ=2.0/深灰细砂</v>
          </cell>
          <cell r="D1225" t="str">
            <v/>
          </cell>
          <cell r="E1225" t="str">
            <v>个</v>
          </cell>
          <cell r="F1225" t="str">
            <v>301029044100</v>
          </cell>
          <cell r="G1225" t="str">
            <v>HK101</v>
          </cell>
          <cell r="H1225" t="str">
            <v>P</v>
          </cell>
        </row>
        <row r="1226">
          <cell r="A1226" t="str">
            <v>410201029800</v>
          </cell>
          <cell r="B1226" t="str">
            <v>横梁前下左盖条180</v>
          </cell>
          <cell r="C1226" t="str">
            <v>/铝板 δ=2.0/菊纹白</v>
          </cell>
          <cell r="D1226" t="str">
            <v/>
          </cell>
          <cell r="E1226" t="str">
            <v>个</v>
          </cell>
          <cell r="F1226" t="str">
            <v>301029046200</v>
          </cell>
          <cell r="G1226" t="str">
            <v>HK101</v>
          </cell>
          <cell r="H1226" t="str">
            <v>P</v>
          </cell>
        </row>
        <row r="1227">
          <cell r="A1227" t="str">
            <v>410201027800</v>
          </cell>
          <cell r="B1227" t="str">
            <v>左压件</v>
          </cell>
          <cell r="C1227" t="str">
            <v>/冷板 δ=1.5/黑色细砂</v>
          </cell>
          <cell r="D1227" t="str">
            <v/>
          </cell>
          <cell r="E1227" t="str">
            <v>个</v>
          </cell>
          <cell r="F1227" t="str">
            <v>301029043100</v>
          </cell>
          <cell r="G1227" t="str">
            <v>HK101</v>
          </cell>
          <cell r="H1227" t="str">
            <v>P</v>
          </cell>
        </row>
        <row r="1228">
          <cell r="A1228" t="str">
            <v>410201028700</v>
          </cell>
          <cell r="B1228" t="str">
            <v>压板座连件（RM）</v>
          </cell>
          <cell r="C1228" t="str">
            <v>/冷板 δ=1.5/菊纹白</v>
          </cell>
          <cell r="D1228" t="str">
            <v/>
          </cell>
          <cell r="E1228" t="str">
            <v>个</v>
          </cell>
          <cell r="F1228" t="str">
            <v>301029044400</v>
          </cell>
          <cell r="G1228" t="str">
            <v>HK101</v>
          </cell>
          <cell r="H1228" t="str">
            <v>P</v>
          </cell>
        </row>
        <row r="1229">
          <cell r="A1229" t="str">
            <v>410201025401</v>
          </cell>
          <cell r="B1229" t="str">
            <v>长过滤网（80目）</v>
          </cell>
          <cell r="C1229" t="str">
            <v>/304，不锈钢丝网80目/</v>
          </cell>
          <cell r="D1229" t="str">
            <v/>
          </cell>
          <cell r="E1229" t="str">
            <v>个</v>
          </cell>
          <cell r="F1229" t="str">
            <v>301029037101</v>
          </cell>
          <cell r="G1229" t="str">
            <v>HK101</v>
          </cell>
          <cell r="H1229" t="str">
            <v>P</v>
          </cell>
        </row>
        <row r="1230">
          <cell r="A1230" t="str">
            <v>410201027100</v>
          </cell>
          <cell r="B1230" t="str">
            <v>左端上盖板DX5</v>
          </cell>
          <cell r="C1230" t="str">
            <v>/冷板 δ=1.5/深灰细砂</v>
          </cell>
          <cell r="D1230" t="str">
            <v/>
          </cell>
          <cell r="E1230" t="str">
            <v>个</v>
          </cell>
          <cell r="F1230" t="str">
            <v>301029041300</v>
          </cell>
          <cell r="G1230" t="str">
            <v>HK101</v>
          </cell>
          <cell r="H1230" t="str">
            <v>P</v>
          </cell>
        </row>
        <row r="1231">
          <cell r="A1231" t="str">
            <v>410201027500</v>
          </cell>
          <cell r="B1231" t="str">
            <v>左箱体前盖板（中速机）</v>
          </cell>
          <cell r="C1231" t="str">
            <v>/冷板 δ=1.5/深灰细砂</v>
          </cell>
          <cell r="D1231" t="str">
            <v/>
          </cell>
          <cell r="E1231" t="str">
            <v>个</v>
          </cell>
          <cell r="F1231" t="str">
            <v>301029042900</v>
          </cell>
          <cell r="G1231" t="str">
            <v>HK101</v>
          </cell>
          <cell r="H1231" t="str">
            <v>P</v>
          </cell>
        </row>
        <row r="1232">
          <cell r="A1232" t="str">
            <v>410201031400</v>
          </cell>
          <cell r="B1232" t="str">
            <v>墨桶托盘垫块</v>
          </cell>
          <cell r="C1232" t="str">
            <v>/冷板 δ=2.5/菊纹白</v>
          </cell>
          <cell r="D1232" t="str">
            <v/>
          </cell>
          <cell r="E1232" t="str">
            <v>个</v>
          </cell>
          <cell r="F1232" t="str">
            <v>301029047700</v>
          </cell>
          <cell r="G1232" t="str">
            <v>HK101</v>
          </cell>
          <cell r="H1232" t="str">
            <v>P</v>
          </cell>
        </row>
        <row r="1233">
          <cell r="A1233" t="str">
            <v>410201028600</v>
          </cell>
          <cell r="B1233" t="str">
            <v>烘干风扇罩320</v>
          </cell>
          <cell r="C1233" t="str">
            <v>/Q235-A δ=2.0/深灰细砂</v>
          </cell>
          <cell r="D1233" t="str">
            <v/>
          </cell>
          <cell r="E1233" t="str">
            <v>个</v>
          </cell>
          <cell r="F1233" t="str">
            <v>301029044200</v>
          </cell>
          <cell r="G1233" t="str">
            <v>HK101</v>
          </cell>
          <cell r="H1233" t="str">
            <v>P</v>
          </cell>
        </row>
        <row r="1234">
          <cell r="A1234" t="str">
            <v>450401011700</v>
          </cell>
          <cell r="B1234" t="str">
            <v>开口固定环</v>
          </cell>
          <cell r="C1234" t="str">
            <v>(MISUMI)SCBNJ30-35//</v>
          </cell>
          <cell r="D1234" t="str">
            <v/>
          </cell>
          <cell r="E1234" t="str">
            <v>个</v>
          </cell>
          <cell r="F1234" t="str">
            <v>P18-A75</v>
          </cell>
          <cell r="G1234" t="str">
            <v>HK101</v>
          </cell>
          <cell r="H1234" t="str">
            <v>P</v>
          </cell>
        </row>
        <row r="1235">
          <cell r="A1235" t="str">
            <v>410101166500</v>
          </cell>
          <cell r="B1235" t="str">
            <v>左右矮凳垫块</v>
          </cell>
          <cell r="C1235" t="str">
            <v>/6061/本色阳极氧化</v>
          </cell>
          <cell r="D1235" t="str">
            <v/>
          </cell>
          <cell r="E1235" t="str">
            <v>组</v>
          </cell>
          <cell r="F1235" t="str">
            <v>DZ18-01000036</v>
          </cell>
          <cell r="G1235" t="str">
            <v>101</v>
          </cell>
          <cell r="H1235" t="str">
            <v>P</v>
          </cell>
        </row>
        <row r="1236">
          <cell r="A1236" t="str">
            <v>410101171501</v>
          </cell>
          <cell r="B1236" t="str">
            <v>放料左右摆动板(变更)</v>
          </cell>
          <cell r="C1236" t="str">
            <v>/6061/黑色阳极氧化</v>
          </cell>
          <cell r="D1236" t="str">
            <v/>
          </cell>
          <cell r="E1236" t="str">
            <v>组</v>
          </cell>
          <cell r="F1236" t="str">
            <v>K5S32-01040030</v>
          </cell>
          <cell r="G1236" t="str">
            <v>101</v>
          </cell>
          <cell r="H1236" t="str">
            <v>P</v>
          </cell>
        </row>
        <row r="1237">
          <cell r="A1237" t="str">
            <v>410101174100</v>
          </cell>
          <cell r="B1237" t="str">
            <v>后罩壳支撑座</v>
          </cell>
          <cell r="C1237" t="str">
            <v>/6061/本色阳极氧化</v>
          </cell>
          <cell r="D1237" t="str">
            <v/>
          </cell>
          <cell r="E1237" t="str">
            <v>个</v>
          </cell>
          <cell r="F1237" t="str">
            <v>KK50-01000035</v>
          </cell>
          <cell r="G1237" t="str">
            <v>101</v>
          </cell>
          <cell r="H1237" t="str">
            <v>P</v>
          </cell>
        </row>
        <row r="1238">
          <cell r="A1238" t="str">
            <v>410101183900</v>
          </cell>
          <cell r="B1238" t="str">
            <v>导布棍</v>
          </cell>
          <cell r="C1238" t="str">
            <v>/6061/本色阳极氧化</v>
          </cell>
          <cell r="D1238" t="str">
            <v/>
          </cell>
          <cell r="E1238" t="str">
            <v>个</v>
          </cell>
          <cell r="F1238" t="str">
            <v>RSH18-01000020</v>
          </cell>
          <cell r="G1238" t="str">
            <v>101</v>
          </cell>
          <cell r="H1238" t="str">
            <v>P</v>
          </cell>
        </row>
        <row r="1239">
          <cell r="A1239" t="str">
            <v>410101192800</v>
          </cell>
          <cell r="B1239" t="str">
            <v>左右侧板固定</v>
          </cell>
          <cell r="C1239" t="str">
            <v>/6061/本色阳极氧化</v>
          </cell>
          <cell r="D1239" t="str">
            <v/>
          </cell>
          <cell r="E1239" t="str">
            <v>个</v>
          </cell>
          <cell r="F1239" t="str">
            <v>KK50-01020015</v>
          </cell>
          <cell r="G1239" t="str">
            <v>101</v>
          </cell>
          <cell r="H1239" t="str">
            <v>P</v>
          </cell>
        </row>
        <row r="1240">
          <cell r="A1240" t="str">
            <v>410406003200</v>
          </cell>
          <cell r="B1240" t="str">
            <v>深沟球轴承</v>
          </cell>
          <cell r="C1240" t="str">
            <v>6701ZZ 12×18×4//</v>
          </cell>
          <cell r="D1240" t="str">
            <v/>
          </cell>
          <cell r="E1240" t="str">
            <v>个</v>
          </cell>
          <cell r="F1240" t="str">
            <v>6701</v>
          </cell>
          <cell r="G1240" t="str">
            <v>101</v>
          </cell>
          <cell r="H1240" t="str">
            <v>P</v>
          </cell>
        </row>
        <row r="1241">
          <cell r="A1241" t="str">
            <v>420601079600</v>
          </cell>
          <cell r="B1241" t="str">
            <v>冷风机线</v>
          </cell>
          <cell r="C1241" t="str">
            <v>/</v>
          </cell>
          <cell r="D1241" t="str">
            <v/>
          </cell>
          <cell r="E1241" t="str">
            <v>根</v>
          </cell>
          <cell r="F1241" t="str">
            <v>EUV-09P00016</v>
          </cell>
          <cell r="G1241" t="str">
            <v>101</v>
          </cell>
          <cell r="H1241" t="str">
            <v>P</v>
          </cell>
        </row>
        <row r="1242">
          <cell r="A1242" t="str">
            <v>420200005800</v>
          </cell>
          <cell r="B1242" t="str">
            <v>BY爱普生DX5喷头/八头/导带主板</v>
          </cell>
          <cell r="C1242" t="str">
            <v>//</v>
          </cell>
          <cell r="D1242" t="str">
            <v/>
          </cell>
          <cell r="E1242" t="str">
            <v>块</v>
          </cell>
          <cell r="F1242" t="str">
            <v/>
          </cell>
          <cell r="G1242" t="str">
            <v>110</v>
          </cell>
          <cell r="H1242" t="str">
            <v>P</v>
          </cell>
        </row>
        <row r="1243">
          <cell r="A1243" t="str">
            <v>410101188700</v>
          </cell>
          <cell r="B1243" t="str">
            <v>左垫条</v>
          </cell>
          <cell r="C1243" t="str">
            <v>/6061/本色阳极氧化</v>
          </cell>
          <cell r="D1243" t="str">
            <v/>
          </cell>
          <cell r="E1243" t="str">
            <v>个</v>
          </cell>
          <cell r="F1243" t="str">
            <v>ZP32-01000025</v>
          </cell>
          <cell r="G1243" t="str">
            <v>101</v>
          </cell>
          <cell r="H1243" t="str">
            <v>P</v>
          </cell>
        </row>
        <row r="1244">
          <cell r="A1244" t="str">
            <v>410101188900</v>
          </cell>
          <cell r="B1244" t="str">
            <v>中垫条</v>
          </cell>
          <cell r="C1244" t="str">
            <v>/6061/本色阳极氧化</v>
          </cell>
          <cell r="D1244" t="str">
            <v/>
          </cell>
          <cell r="E1244" t="str">
            <v>个</v>
          </cell>
          <cell r="F1244" t="str">
            <v>ZP32-01000027</v>
          </cell>
          <cell r="G1244" t="str">
            <v>101</v>
          </cell>
          <cell r="H1244" t="str">
            <v>P</v>
          </cell>
        </row>
        <row r="1245">
          <cell r="A1245" t="str">
            <v>410101189700</v>
          </cell>
          <cell r="B1245" t="str">
            <v>齿形带夹块</v>
          </cell>
          <cell r="C1245" t="str">
            <v>/6061/</v>
          </cell>
          <cell r="D1245" t="str">
            <v/>
          </cell>
          <cell r="E1245" t="str">
            <v>个</v>
          </cell>
          <cell r="F1245" t="str">
            <v>XEP32-02000012</v>
          </cell>
          <cell r="G1245" t="str">
            <v>101</v>
          </cell>
          <cell r="H1245" t="str">
            <v>P</v>
          </cell>
        </row>
        <row r="1246">
          <cell r="A1246" t="str">
            <v>410101188600</v>
          </cell>
          <cell r="B1246" t="str">
            <v>磁铁嵌板</v>
          </cell>
          <cell r="C1246" t="str">
            <v>/6061/黑色特氟龙</v>
          </cell>
          <cell r="D1246" t="str">
            <v/>
          </cell>
          <cell r="E1246" t="str">
            <v>个</v>
          </cell>
          <cell r="F1246" t="str">
            <v>ZP32-01000019</v>
          </cell>
          <cell r="G1246" t="str">
            <v>101</v>
          </cell>
          <cell r="H1246" t="str">
            <v>P</v>
          </cell>
        </row>
        <row r="1247">
          <cell r="A1247" t="str">
            <v>410101188800</v>
          </cell>
          <cell r="B1247" t="str">
            <v>右垫条(变更)</v>
          </cell>
          <cell r="C1247" t="str">
            <v>/6061/本色阳极氧化</v>
          </cell>
          <cell r="D1247" t="str">
            <v/>
          </cell>
          <cell r="E1247" t="str">
            <v>个</v>
          </cell>
          <cell r="F1247" t="str">
            <v>ZP32-01000026</v>
          </cell>
          <cell r="G1247" t="str">
            <v>101</v>
          </cell>
          <cell r="H1247" t="str">
            <v>P</v>
          </cell>
        </row>
        <row r="1248">
          <cell r="A1248" t="str">
            <v>410101192500</v>
          </cell>
          <cell r="B1248" t="str">
            <v>轴承右托架</v>
          </cell>
          <cell r="C1248" t="str">
            <v>/6061/本色阳极氧化</v>
          </cell>
          <cell r="D1248" t="str">
            <v/>
          </cell>
          <cell r="E1248" t="str">
            <v>个</v>
          </cell>
          <cell r="F1248" t="str">
            <v>KK50-01020012</v>
          </cell>
          <cell r="G1248" t="str">
            <v>101</v>
          </cell>
          <cell r="H1248" t="str">
            <v>P</v>
          </cell>
        </row>
        <row r="1249">
          <cell r="A1249" t="str">
            <v>410101192700</v>
          </cell>
          <cell r="B1249" t="str">
            <v>轴承左托架盖板</v>
          </cell>
          <cell r="C1249" t="str">
            <v>/6061/本色阳极氧化</v>
          </cell>
          <cell r="D1249" t="str">
            <v/>
          </cell>
          <cell r="E1249" t="str">
            <v>个</v>
          </cell>
          <cell r="F1249" t="str">
            <v>KK50-01020014</v>
          </cell>
          <cell r="G1249" t="str">
            <v>101</v>
          </cell>
          <cell r="H1249" t="str">
            <v>P</v>
          </cell>
        </row>
        <row r="1250">
          <cell r="A1250" t="str">
            <v>410101056000</v>
          </cell>
          <cell r="B1250" t="str">
            <v>手刹座</v>
          </cell>
          <cell r="C1250" t="str">
            <v>/45#/镀装饰铬</v>
          </cell>
          <cell r="D1250" t="str">
            <v/>
          </cell>
          <cell r="E1250" t="str">
            <v>个</v>
          </cell>
          <cell r="F1250" t="str">
            <v>KM32-G15</v>
          </cell>
          <cell r="G1250" t="str">
            <v>HK101</v>
          </cell>
          <cell r="H1250" t="str">
            <v>P</v>
          </cell>
        </row>
        <row r="1251">
          <cell r="A1251" t="str">
            <v>410101056101</v>
          </cell>
          <cell r="B1251" t="str">
            <v>随动辊</v>
          </cell>
          <cell r="C1251" t="str">
            <v>/Φ50.8/镀硬铬</v>
          </cell>
          <cell r="D1251" t="str">
            <v/>
          </cell>
          <cell r="E1251" t="str">
            <v>个</v>
          </cell>
          <cell r="F1251" t="str">
            <v>KM32-D60</v>
          </cell>
          <cell r="G1251" t="str">
            <v>HK101</v>
          </cell>
          <cell r="H1251" t="str">
            <v>P</v>
          </cell>
        </row>
        <row r="1252">
          <cell r="A1252" t="str">
            <v>410101056503</v>
          </cell>
          <cell r="B1252" t="str">
            <v>摆动板，右</v>
          </cell>
          <cell r="C1252" t="str">
            <v>/AL6061/黑色阳极氧化</v>
          </cell>
          <cell r="D1252" t="str">
            <v/>
          </cell>
          <cell r="E1252" t="str">
            <v>个</v>
          </cell>
          <cell r="F1252" t="str">
            <v>KM32-32-02</v>
          </cell>
          <cell r="G1252" t="str">
            <v>HK101</v>
          </cell>
          <cell r="H1252" t="str">
            <v>P</v>
          </cell>
        </row>
        <row r="1253">
          <cell r="A1253" t="str">
            <v>410101056600</v>
          </cell>
          <cell r="B1253" t="str">
            <v>放卷摆臂台阶螺钉</v>
          </cell>
          <cell r="C1253" t="str">
            <v>/45#/镀装饰铬</v>
          </cell>
          <cell r="D1253" t="str">
            <v/>
          </cell>
          <cell r="E1253" t="str">
            <v>个</v>
          </cell>
          <cell r="F1253" t="str">
            <v>KM32-D73</v>
          </cell>
          <cell r="G1253" t="str">
            <v>HK101</v>
          </cell>
          <cell r="H1253" t="str">
            <v>P</v>
          </cell>
        </row>
        <row r="1254">
          <cell r="A1254" t="str">
            <v>410101056700</v>
          </cell>
          <cell r="B1254" t="str">
            <v>放卷气缸台阶螺钉</v>
          </cell>
          <cell r="C1254" t="str">
            <v>/45#/镀装饰铬</v>
          </cell>
          <cell r="D1254" t="str">
            <v/>
          </cell>
          <cell r="E1254" t="str">
            <v>个</v>
          </cell>
          <cell r="F1254" t="str">
            <v>KM32-D74</v>
          </cell>
          <cell r="G1254" t="str">
            <v>HK101</v>
          </cell>
          <cell r="H1254" t="str">
            <v>P</v>
          </cell>
        </row>
        <row r="1255">
          <cell r="A1255" t="str">
            <v>410101061901</v>
          </cell>
          <cell r="B1255" t="str">
            <v>放卷左支座</v>
          </cell>
          <cell r="C1255" t="str">
            <v>/45#/黑色细砂纹</v>
          </cell>
          <cell r="D1255" t="str">
            <v/>
          </cell>
          <cell r="E1255" t="str">
            <v>个</v>
          </cell>
          <cell r="F1255" t="str">
            <v>KM32-E67</v>
          </cell>
          <cell r="G1255" t="str">
            <v>HK101</v>
          </cell>
          <cell r="H1255" t="str">
            <v>P</v>
          </cell>
        </row>
        <row r="1256">
          <cell r="A1256" t="str">
            <v>410101062001</v>
          </cell>
          <cell r="B1256" t="str">
            <v>放卷右支座</v>
          </cell>
          <cell r="C1256" t="str">
            <v>/45#/黑色细砂纹</v>
          </cell>
          <cell r="D1256" t="str">
            <v/>
          </cell>
          <cell r="E1256" t="str">
            <v>个</v>
          </cell>
          <cell r="F1256" t="str">
            <v>KM32-E68</v>
          </cell>
          <cell r="G1256" t="str">
            <v>HK101</v>
          </cell>
          <cell r="H1256" t="str">
            <v>P</v>
          </cell>
        </row>
        <row r="1257">
          <cell r="A1257" t="str">
            <v>410101062101</v>
          </cell>
          <cell r="B1257" t="str">
            <v>直角马达座</v>
          </cell>
          <cell r="C1257" t="str">
            <v>/45#/黑色细砂纹</v>
          </cell>
          <cell r="D1257" t="str">
            <v/>
          </cell>
          <cell r="E1257" t="str">
            <v>个</v>
          </cell>
          <cell r="F1257" t="str">
            <v>KM32-E69</v>
          </cell>
          <cell r="G1257" t="str">
            <v>HK101</v>
          </cell>
          <cell r="H1257" t="str">
            <v>P</v>
          </cell>
        </row>
        <row r="1258">
          <cell r="A1258" t="str">
            <v>410101074600</v>
          </cell>
          <cell r="B1258" t="str">
            <v>KM8摩擦盘</v>
          </cell>
          <cell r="C1258" t="str">
            <v>/304SS/</v>
          </cell>
          <cell r="D1258" t="str">
            <v/>
          </cell>
          <cell r="E1258" t="str">
            <v>个</v>
          </cell>
          <cell r="F1258" t="str">
            <v>K8-C01</v>
          </cell>
          <cell r="G1258" t="str">
            <v>HK101</v>
          </cell>
          <cell r="H1258" t="str">
            <v>P</v>
          </cell>
        </row>
        <row r="1259">
          <cell r="A1259" t="str">
            <v>410101074700</v>
          </cell>
          <cell r="B1259" t="str">
            <v>KM8手刹座</v>
          </cell>
          <cell r="C1259" t="str">
            <v>/45#/镀装饰铬</v>
          </cell>
          <cell r="D1259" t="str">
            <v/>
          </cell>
          <cell r="E1259" t="str">
            <v>个</v>
          </cell>
          <cell r="F1259" t="str">
            <v>K8-C02</v>
          </cell>
          <cell r="G1259" t="str">
            <v>HK101</v>
          </cell>
          <cell r="H1259" t="str">
            <v>P</v>
          </cell>
        </row>
        <row r="1260">
          <cell r="A1260" t="str">
            <v>410201008101</v>
          </cell>
          <cell r="B1260" t="str">
            <v>电机支架（20TP02)</v>
          </cell>
          <cell r="C1260" t="str">
            <v>/冷板 δ=4.0/黑色细砂</v>
          </cell>
          <cell r="D1260" t="str">
            <v/>
          </cell>
          <cell r="E1260" t="str">
            <v>个</v>
          </cell>
          <cell r="F1260" t="str">
            <v>301029006301</v>
          </cell>
          <cell r="G1260" t="str">
            <v>HK101</v>
          </cell>
          <cell r="H1260" t="str">
            <v>P</v>
          </cell>
        </row>
        <row r="1261">
          <cell r="A1261" t="str">
            <v>410201030400</v>
          </cell>
          <cell r="B1261" t="str">
            <v>连接横档GS-180</v>
          </cell>
          <cell r="C1261" t="str">
            <v>/冷板δ=2.0/黑色细砂</v>
          </cell>
          <cell r="D1261" t="str">
            <v/>
          </cell>
          <cell r="E1261" t="str">
            <v>个</v>
          </cell>
          <cell r="F1261" t="str">
            <v>301029046700</v>
          </cell>
          <cell r="G1261" t="str">
            <v>HK101</v>
          </cell>
          <cell r="H1261" t="str">
            <v>P</v>
          </cell>
        </row>
        <row r="1262">
          <cell r="A1262" t="str">
            <v>410201038502</v>
          </cell>
          <cell r="B1262" t="str">
            <v>撑布辊支架</v>
          </cell>
          <cell r="C1262" t="str">
            <v>/冷板δ=6.0/黑色细砂纹</v>
          </cell>
          <cell r="D1262" t="str">
            <v/>
          </cell>
          <cell r="E1262" t="str">
            <v>个</v>
          </cell>
          <cell r="F1262" t="str">
            <v>KM32-B42</v>
          </cell>
          <cell r="G1262" t="str">
            <v>HK101</v>
          </cell>
          <cell r="H1262" t="str">
            <v>P</v>
          </cell>
        </row>
        <row r="1263">
          <cell r="A1263" t="str">
            <v>410201047603</v>
          </cell>
          <cell r="B1263" t="str">
            <v>放卷左箱体</v>
          </cell>
          <cell r="C1263" t="str">
            <v>/冷板δ=2.0/黑色细砂纹</v>
          </cell>
          <cell r="D1263" t="str">
            <v/>
          </cell>
          <cell r="E1263" t="str">
            <v>个</v>
          </cell>
          <cell r="F1263" t="str">
            <v>KM32-88</v>
          </cell>
          <cell r="G1263" t="str">
            <v>HK101</v>
          </cell>
          <cell r="H1263" t="str">
            <v>P</v>
          </cell>
        </row>
        <row r="1264">
          <cell r="A1264" t="str">
            <v>410201047704</v>
          </cell>
          <cell r="B1264" t="str">
            <v>放卷右箱体(变更)</v>
          </cell>
          <cell r="C1264" t="str">
            <v>/冷板δ=2.0/黑色细砂纹</v>
          </cell>
          <cell r="D1264" t="str">
            <v/>
          </cell>
          <cell r="E1264" t="str">
            <v>个</v>
          </cell>
          <cell r="F1264" t="str">
            <v>KM32-34</v>
          </cell>
          <cell r="G1264" t="str">
            <v>HK101</v>
          </cell>
          <cell r="H1264" t="str">
            <v>P</v>
          </cell>
        </row>
        <row r="1265">
          <cell r="A1265" t="str">
            <v>410201049500</v>
          </cell>
          <cell r="B1265" t="str">
            <v>开布马达罩</v>
          </cell>
          <cell r="C1265" t="str">
            <v>/冷板δ=2.0/黑色细砂纹</v>
          </cell>
          <cell r="D1265" t="str">
            <v/>
          </cell>
          <cell r="E1265" t="str">
            <v>个</v>
          </cell>
          <cell r="F1265" t="str">
            <v>KM32-G32</v>
          </cell>
          <cell r="G1265" t="str">
            <v>HK101</v>
          </cell>
          <cell r="H1265" t="str">
            <v>P</v>
          </cell>
        </row>
        <row r="1266">
          <cell r="A1266" t="str">
            <v>410201052700</v>
          </cell>
          <cell r="B1266" t="str">
            <v>放卷侧门</v>
          </cell>
          <cell r="C1266" t="str">
            <v>/冷板δ=1.5/黑色细砂纹</v>
          </cell>
          <cell r="D1266" t="str">
            <v/>
          </cell>
          <cell r="E1266" t="str">
            <v>个</v>
          </cell>
          <cell r="F1266" t="str">
            <v>KM32-D67</v>
          </cell>
          <cell r="G1266" t="str">
            <v>HK101</v>
          </cell>
          <cell r="H1266" t="str">
            <v>P</v>
          </cell>
        </row>
        <row r="1267">
          <cell r="A1267" t="str">
            <v>410201052800</v>
          </cell>
          <cell r="B1267" t="str">
            <v>放卷带锁侧门</v>
          </cell>
          <cell r="C1267" t="str">
            <v>/冷板δ=1.5/黑色细砂纹</v>
          </cell>
          <cell r="D1267" t="str">
            <v/>
          </cell>
          <cell r="E1267" t="str">
            <v>个</v>
          </cell>
          <cell r="F1267" t="str">
            <v>KM32-D68</v>
          </cell>
          <cell r="G1267" t="str">
            <v>HK101</v>
          </cell>
          <cell r="H1267" t="str">
            <v>P</v>
          </cell>
        </row>
        <row r="1268">
          <cell r="A1268" t="str">
            <v>410201052902</v>
          </cell>
          <cell r="B1268" t="str">
            <v>接近开关支架</v>
          </cell>
          <cell r="C1268" t="str">
            <v>/冷板δ=2.0/黑色细砂纹</v>
          </cell>
          <cell r="D1268" t="str">
            <v/>
          </cell>
          <cell r="E1268" t="str">
            <v>个</v>
          </cell>
          <cell r="F1268" t="str">
            <v>KM32-D63</v>
          </cell>
          <cell r="G1268" t="str">
            <v>HK101</v>
          </cell>
          <cell r="H1268" t="str">
            <v>P</v>
          </cell>
        </row>
        <row r="1269">
          <cell r="A1269" t="str">
            <v>410201061600</v>
          </cell>
          <cell r="B1269" t="str">
            <v>直角马达罩</v>
          </cell>
          <cell r="C1269" t="str">
            <v>/冷板 δ=1.0/黑色细砂纹</v>
          </cell>
          <cell r="D1269" t="str">
            <v/>
          </cell>
          <cell r="E1269" t="str">
            <v>个</v>
          </cell>
          <cell r="F1269" t="str">
            <v>KM32-E70</v>
          </cell>
          <cell r="G1269" t="str">
            <v>HK101</v>
          </cell>
          <cell r="H1269" t="str">
            <v>P</v>
          </cell>
        </row>
        <row r="1270">
          <cell r="A1270" t="str">
            <v>410201082600</v>
          </cell>
          <cell r="B1270" t="str">
            <v>刹车保护罩</v>
          </cell>
          <cell r="C1270" t="str">
            <v>/冷板δ=1.5/黑色细砂纹</v>
          </cell>
          <cell r="D1270" t="str">
            <v/>
          </cell>
          <cell r="E1270" t="str">
            <v>个</v>
          </cell>
          <cell r="F1270" t="str">
            <v>KM32-K70</v>
          </cell>
          <cell r="G1270" t="str">
            <v>HK101</v>
          </cell>
          <cell r="H1270" t="str">
            <v>P</v>
          </cell>
        </row>
        <row r="1271">
          <cell r="A1271" t="str">
            <v>410201082700</v>
          </cell>
          <cell r="B1271" t="str">
            <v>接近开关螺母块</v>
          </cell>
          <cell r="C1271" t="str">
            <v>/冷板 δ=2.0/黑色细砂纹</v>
          </cell>
          <cell r="D1271" t="str">
            <v/>
          </cell>
          <cell r="E1271" t="str">
            <v>个</v>
          </cell>
          <cell r="F1271" t="str">
            <v>KM32-G39</v>
          </cell>
          <cell r="G1271" t="str">
            <v>HK101</v>
          </cell>
          <cell r="H1271" t="str">
            <v>P</v>
          </cell>
        </row>
        <row r="1272">
          <cell r="A1272" t="str">
            <v>410301015000</v>
          </cell>
          <cell r="B1272" t="str">
            <v>刹车辊摩擦条</v>
          </cell>
          <cell r="C1272" t="str">
            <v>//</v>
          </cell>
          <cell r="D1272" t="str">
            <v/>
          </cell>
          <cell r="E1272" t="str">
            <v>米</v>
          </cell>
          <cell r="F1272" t="str">
            <v>KM32-K07</v>
          </cell>
          <cell r="G1272" t="str">
            <v>HK101</v>
          </cell>
          <cell r="H1272" t="str">
            <v>P</v>
          </cell>
        </row>
        <row r="1273">
          <cell r="A1273" t="str">
            <v>410401040600</v>
          </cell>
          <cell r="B1273" t="str">
            <v>组合脚轮</v>
          </cell>
          <cell r="C1273" t="str">
            <v>JHAG-100//</v>
          </cell>
          <cell r="D1273" t="str">
            <v/>
          </cell>
          <cell r="E1273" t="str">
            <v>个</v>
          </cell>
          <cell r="F1273" t="str">
            <v>KM32-P04</v>
          </cell>
          <cell r="G1273" t="str">
            <v>HK101</v>
          </cell>
          <cell r="H1273" t="str">
            <v>P</v>
          </cell>
        </row>
        <row r="1274">
          <cell r="A1274" t="str">
            <v>410401040701</v>
          </cell>
          <cell r="B1274" t="str">
            <v>调节脚</v>
          </cell>
          <cell r="C1274" t="str">
            <v>AJA-D100-M24-L180//</v>
          </cell>
          <cell r="D1274" t="str">
            <v/>
          </cell>
          <cell r="E1274" t="str">
            <v>个</v>
          </cell>
          <cell r="F1274" t="str">
            <v>KM32-P05</v>
          </cell>
          <cell r="G1274" t="str">
            <v>HK101</v>
          </cell>
          <cell r="H1274" t="str">
            <v>P</v>
          </cell>
        </row>
        <row r="1275">
          <cell r="A1275" t="str">
            <v>410401042400</v>
          </cell>
          <cell r="B1275" t="str">
            <v>压花把手</v>
          </cell>
          <cell r="C1275" t="str">
            <v>GB4141.27-φ8/塑料/</v>
          </cell>
          <cell r="D1275" t="str">
            <v/>
          </cell>
          <cell r="E1275" t="str">
            <v>个</v>
          </cell>
          <cell r="F1275" t="str">
            <v/>
          </cell>
          <cell r="G1275" t="str">
            <v>HK101</v>
          </cell>
          <cell r="H1275" t="str">
            <v>P</v>
          </cell>
        </row>
        <row r="1276">
          <cell r="A1276" t="str">
            <v>410404005600</v>
          </cell>
          <cell r="B1276" t="str">
            <v>轴用弹性挡圈-A型</v>
          </cell>
          <cell r="C1276" t="str">
            <v>GB/T 894.1-1986 φ17/不锈钢/</v>
          </cell>
          <cell r="D1276" t="str">
            <v/>
          </cell>
          <cell r="E1276" t="str">
            <v>个</v>
          </cell>
          <cell r="F1276" t="str">
            <v/>
          </cell>
          <cell r="G1276" t="str">
            <v>HK101</v>
          </cell>
          <cell r="H1276" t="str">
            <v>P</v>
          </cell>
        </row>
        <row r="1277">
          <cell r="A1277" t="str">
            <v>410406006300</v>
          </cell>
          <cell r="B1277" t="str">
            <v>轴承</v>
          </cell>
          <cell r="C1277" t="str">
            <v>(NSK)UCFL204//</v>
          </cell>
          <cell r="D1277" t="str">
            <v/>
          </cell>
          <cell r="E1277" t="str">
            <v>个</v>
          </cell>
          <cell r="F1277" t="str">
            <v/>
          </cell>
          <cell r="G1277" t="str">
            <v>HK101</v>
          </cell>
          <cell r="H1277" t="str">
            <v>P</v>
          </cell>
        </row>
        <row r="1278">
          <cell r="A1278" t="str">
            <v>410406006800</v>
          </cell>
          <cell r="B1278" t="str">
            <v>轴承</v>
          </cell>
          <cell r="C1278" t="str">
            <v>(MISUMI)BGCAB6903ZZ/SUS440C/</v>
          </cell>
          <cell r="D1278" t="str">
            <v/>
          </cell>
          <cell r="E1278" t="str">
            <v>个</v>
          </cell>
          <cell r="F1278" t="str">
            <v>KM32-S69</v>
          </cell>
          <cell r="G1278" t="str">
            <v>HK101</v>
          </cell>
          <cell r="H1278" t="str">
            <v>P</v>
          </cell>
        </row>
        <row r="1279">
          <cell r="A1279" t="str">
            <v>410406012500</v>
          </cell>
          <cell r="B1279" t="str">
            <v>鱼眼接头</v>
          </cell>
          <cell r="C1279" t="str">
            <v>(AIRTAC)F-M10125U-P//</v>
          </cell>
          <cell r="D1279" t="str">
            <v/>
          </cell>
          <cell r="E1279" t="str">
            <v>个</v>
          </cell>
          <cell r="F1279" t="str">
            <v>KM32-S52</v>
          </cell>
          <cell r="G1279" t="str">
            <v>HK101</v>
          </cell>
          <cell r="H1279" t="str">
            <v>P</v>
          </cell>
        </row>
        <row r="1280">
          <cell r="A1280" t="str">
            <v>410501020000</v>
          </cell>
          <cell r="B1280" t="str">
            <v>手刹(日本)</v>
          </cell>
          <cell r="C1280" t="str">
            <v>SUNTES DB-3004 M//</v>
          </cell>
          <cell r="D1280" t="str">
            <v/>
          </cell>
          <cell r="E1280" t="str">
            <v>个</v>
          </cell>
          <cell r="F1280" t="str">
            <v>KM32-P01</v>
          </cell>
          <cell r="G1280" t="str">
            <v>HK101</v>
          </cell>
          <cell r="H1280" t="str">
            <v>P</v>
          </cell>
        </row>
        <row r="1281">
          <cell r="A1281" t="str">
            <v>410501020500</v>
          </cell>
          <cell r="B1281" t="str">
            <v>联轴器</v>
          </cell>
          <cell r="C1281" t="str">
            <v>SFC-050SA2-15B-20B//</v>
          </cell>
          <cell r="D1281" t="str">
            <v/>
          </cell>
          <cell r="E1281" t="str">
            <v>个</v>
          </cell>
          <cell r="F1281" t="str">
            <v/>
          </cell>
          <cell r="G1281" t="str">
            <v>HK101</v>
          </cell>
          <cell r="H1281" t="str">
            <v>P</v>
          </cell>
        </row>
        <row r="1282">
          <cell r="A1282" t="str">
            <v>410501021800</v>
          </cell>
          <cell r="B1282" t="str">
            <v>联轴器</v>
          </cell>
          <cell r="C1282" t="str">
            <v>(上隆)CPPCK-D68-A15-B28//</v>
          </cell>
          <cell r="D1282" t="str">
            <v/>
          </cell>
          <cell r="E1282" t="str">
            <v>个</v>
          </cell>
          <cell r="F1282" t="str">
            <v>KM32-E87</v>
          </cell>
          <cell r="G1282" t="str">
            <v>HK101</v>
          </cell>
          <cell r="H1282" t="str">
            <v>P</v>
          </cell>
        </row>
        <row r="1283">
          <cell r="A1283" t="str">
            <v>410501021900</v>
          </cell>
          <cell r="B1283" t="str">
            <v>安全夹头</v>
          </cell>
          <cell r="C1283" t="str">
            <v>(STEKI)FLO 28 VT2-30//</v>
          </cell>
          <cell r="D1283" t="str">
            <v/>
          </cell>
          <cell r="E1283" t="str">
            <v>个</v>
          </cell>
          <cell r="F1283" t="str">
            <v>KM32-E88</v>
          </cell>
          <cell r="G1283" t="str">
            <v>HK101</v>
          </cell>
          <cell r="H1283" t="str">
            <v>P</v>
          </cell>
        </row>
        <row r="1284">
          <cell r="A1284" t="str">
            <v>410501022000</v>
          </cell>
          <cell r="B1284" t="str">
            <v>安全夹头</v>
          </cell>
          <cell r="C1284" t="str">
            <v>(STEKI)FLW 28 VT2-30//</v>
          </cell>
          <cell r="D1284" t="str">
            <v/>
          </cell>
          <cell r="E1284" t="str">
            <v>个</v>
          </cell>
          <cell r="F1284" t="str">
            <v>KM32-E89</v>
          </cell>
          <cell r="G1284" t="str">
            <v>HK101</v>
          </cell>
          <cell r="H1284" t="str">
            <v>P</v>
          </cell>
        </row>
        <row r="1285">
          <cell r="A1285" t="str">
            <v>420403001300</v>
          </cell>
          <cell r="B1285" t="str">
            <v>航空插头</v>
          </cell>
          <cell r="C1285" t="str">
            <v>P28-5A//</v>
          </cell>
          <cell r="D1285" t="str">
            <v/>
          </cell>
          <cell r="E1285" t="str">
            <v>个</v>
          </cell>
          <cell r="F1285" t="str">
            <v/>
          </cell>
          <cell r="G1285" t="str">
            <v>HK101</v>
          </cell>
          <cell r="H1285" t="str">
            <v>P</v>
          </cell>
        </row>
        <row r="1286">
          <cell r="A1286" t="str">
            <v>420403001400</v>
          </cell>
          <cell r="B1286" t="str">
            <v>航空插座</v>
          </cell>
          <cell r="C1286" t="str">
            <v>P28-5B//</v>
          </cell>
          <cell r="D1286" t="str">
            <v/>
          </cell>
          <cell r="E1286" t="str">
            <v>个</v>
          </cell>
          <cell r="F1286" t="str">
            <v/>
          </cell>
          <cell r="G1286" t="str">
            <v>HK101</v>
          </cell>
          <cell r="H1286" t="str">
            <v>P</v>
          </cell>
        </row>
        <row r="1287">
          <cell r="A1287" t="str">
            <v>420501010100</v>
          </cell>
          <cell r="B1287" t="str">
            <v>交流电机</v>
          </cell>
          <cell r="C1287" t="str">
            <v>S9R90GXH-ES12CE//</v>
          </cell>
          <cell r="D1287" t="str">
            <v/>
          </cell>
          <cell r="E1287" t="str">
            <v>个</v>
          </cell>
          <cell r="F1287" t="str">
            <v/>
          </cell>
          <cell r="G1287" t="str">
            <v>HK101</v>
          </cell>
          <cell r="H1287" t="str">
            <v>P</v>
          </cell>
        </row>
        <row r="1288">
          <cell r="A1288" t="str">
            <v>420501010200</v>
          </cell>
          <cell r="B1288" t="str">
            <v>减速机</v>
          </cell>
          <cell r="C1288" t="str">
            <v>SC9KC60BH//</v>
          </cell>
          <cell r="D1288" t="str">
            <v/>
          </cell>
          <cell r="E1288" t="str">
            <v>个</v>
          </cell>
          <cell r="F1288" t="str">
            <v/>
          </cell>
          <cell r="G1288" t="str">
            <v>HK101</v>
          </cell>
          <cell r="H1288" t="str">
            <v>P</v>
          </cell>
        </row>
        <row r="1289">
          <cell r="A1289" t="str">
            <v>420504004700</v>
          </cell>
          <cell r="B1289" t="str">
            <v>选择开关</v>
          </cell>
          <cell r="C1289" t="str">
            <v>ASN111//</v>
          </cell>
          <cell r="D1289" t="str">
            <v/>
          </cell>
          <cell r="E1289" t="str">
            <v>个</v>
          </cell>
          <cell r="F1289" t="str">
            <v/>
          </cell>
          <cell r="G1289" t="str">
            <v>HK101</v>
          </cell>
          <cell r="H1289" t="str">
            <v>P</v>
          </cell>
        </row>
        <row r="1290">
          <cell r="A1290" t="str">
            <v>420504006900</v>
          </cell>
          <cell r="B1290" t="str">
            <v>选择开关</v>
          </cell>
          <cell r="C1290" t="str">
            <v>ASN320//</v>
          </cell>
          <cell r="D1290" t="str">
            <v/>
          </cell>
          <cell r="E1290" t="str">
            <v>个</v>
          </cell>
          <cell r="F1290" t="str">
            <v/>
          </cell>
          <cell r="G1290" t="str">
            <v>HK101</v>
          </cell>
          <cell r="H1290" t="str">
            <v>P</v>
          </cell>
        </row>
        <row r="1291">
          <cell r="A1291" t="str">
            <v>420506024300</v>
          </cell>
          <cell r="B1291" t="str">
            <v>气源处理元件</v>
          </cell>
          <cell r="C1291" t="str">
            <v>AC2000//</v>
          </cell>
          <cell r="D1291" t="str">
            <v/>
          </cell>
          <cell r="E1291" t="str">
            <v>个</v>
          </cell>
          <cell r="F1291" t="str">
            <v/>
          </cell>
          <cell r="G1291" t="str">
            <v>HK101</v>
          </cell>
          <cell r="H1291" t="str">
            <v>P</v>
          </cell>
        </row>
        <row r="1292">
          <cell r="A1292" t="str">
            <v>420506029701</v>
          </cell>
          <cell r="B1292" t="str">
            <v>迷你气缸</v>
          </cell>
          <cell r="C1292" t="str">
            <v>(AIRTAC)MAL-25x100-CA//</v>
          </cell>
          <cell r="D1292" t="str">
            <v/>
          </cell>
          <cell r="E1292" t="str">
            <v>个</v>
          </cell>
          <cell r="F1292" t="str">
            <v>KM32-S82</v>
          </cell>
          <cell r="G1292" t="str">
            <v>HK101</v>
          </cell>
          <cell r="H1292" t="str">
            <v>P</v>
          </cell>
        </row>
        <row r="1293">
          <cell r="A1293" t="str">
            <v>420506032000</v>
          </cell>
          <cell r="B1293" t="str">
            <v>节流阀</v>
          </cell>
          <cell r="C1293" t="str">
            <v>ASL6-01B//</v>
          </cell>
          <cell r="D1293" t="str">
            <v/>
          </cell>
          <cell r="E1293" t="str">
            <v>个</v>
          </cell>
          <cell r="F1293" t="str">
            <v/>
          </cell>
          <cell r="G1293" t="str">
            <v>HK101</v>
          </cell>
          <cell r="H1293" t="str">
            <v>P</v>
          </cell>
        </row>
        <row r="1294">
          <cell r="A1294" t="str">
            <v>430100015100</v>
          </cell>
          <cell r="B1294" t="str">
            <v>放卷木箱</v>
          </cell>
          <cell r="C1294" t="str">
            <v>2790X1300X1395（mm)//</v>
          </cell>
          <cell r="D1294" t="str">
            <v/>
          </cell>
          <cell r="E1294" t="str">
            <v>套</v>
          </cell>
          <cell r="F1294" t="str">
            <v>KM32-P300</v>
          </cell>
          <cell r="G1294" t="str">
            <v>HK101</v>
          </cell>
          <cell r="H1294" t="str">
            <v>P</v>
          </cell>
        </row>
        <row r="1295">
          <cell r="A1295" t="str">
            <v>430300002300</v>
          </cell>
          <cell r="B1295" t="str">
            <v>放卷包装袋（KM36-180)</v>
          </cell>
          <cell r="C1295" t="str">
            <v>270*140*150（CM）//</v>
          </cell>
          <cell r="D1295" t="str">
            <v/>
          </cell>
          <cell r="E1295" t="str">
            <v>个</v>
          </cell>
          <cell r="F1295" t="str">
            <v/>
          </cell>
          <cell r="G1295" t="str">
            <v>HK101</v>
          </cell>
          <cell r="H1295" t="str">
            <v>P</v>
          </cell>
        </row>
        <row r="1296">
          <cell r="A1296" t="str">
            <v>430400004300</v>
          </cell>
          <cell r="B1296" t="str">
            <v>放卷铭牌</v>
          </cell>
          <cell r="C1296" t="str">
            <v>//</v>
          </cell>
          <cell r="D1296" t="str">
            <v/>
          </cell>
          <cell r="E1296" t="str">
            <v>张</v>
          </cell>
          <cell r="F1296" t="str">
            <v>KM32-L01-02</v>
          </cell>
          <cell r="G1296" t="str">
            <v>HK101</v>
          </cell>
          <cell r="H1296" t="str">
            <v>P</v>
          </cell>
        </row>
        <row r="1297">
          <cell r="A1297" t="str">
            <v>450401004900</v>
          </cell>
          <cell r="B1297" t="str">
            <v>线槽</v>
          </cell>
          <cell r="C1297" t="str">
            <v>W50*H50//</v>
          </cell>
          <cell r="D1297" t="str">
            <v/>
          </cell>
          <cell r="E1297" t="str">
            <v>米</v>
          </cell>
          <cell r="F1297" t="str">
            <v/>
          </cell>
          <cell r="G1297" t="str">
            <v>HK101</v>
          </cell>
          <cell r="H1297" t="str">
            <v>P</v>
          </cell>
        </row>
        <row r="1298">
          <cell r="A1298" t="str">
            <v>95017</v>
          </cell>
          <cell r="B1298" t="str">
            <v>放卷随动辊组件KM36-180</v>
          </cell>
          <cell r="C1298" t="str">
            <v>//</v>
          </cell>
          <cell r="D1298" t="str">
            <v/>
          </cell>
          <cell r="E1298" t="str">
            <v>套</v>
          </cell>
          <cell r="F1298" t="str">
            <v>KM32-6120</v>
          </cell>
          <cell r="G1298" t="str">
            <v>Q11</v>
          </cell>
          <cell r="H1298" t="str">
            <v>M</v>
          </cell>
        </row>
        <row r="1299">
          <cell r="A1299" t="str">
            <v>95025</v>
          </cell>
          <cell r="B1299" t="str">
            <v>豪华版放卷部件KM36-180</v>
          </cell>
          <cell r="C1299" t="str">
            <v>//</v>
          </cell>
          <cell r="D1299" t="str">
            <v>#34-#35</v>
          </cell>
          <cell r="E1299" t="str">
            <v>套</v>
          </cell>
          <cell r="F1299" t="str">
            <v>KM32-6000</v>
          </cell>
          <cell r="G1299" t="str">
            <v>HK1101</v>
          </cell>
          <cell r="H1299" t="str">
            <v>M</v>
          </cell>
        </row>
        <row r="1300">
          <cell r="A1300" t="str">
            <v>95026</v>
          </cell>
          <cell r="B1300" t="str">
            <v>放卷箱体组件KM36-180</v>
          </cell>
          <cell r="C1300" t="str">
            <v>//</v>
          </cell>
          <cell r="D1300" t="str">
            <v/>
          </cell>
          <cell r="E1300" t="str">
            <v>套</v>
          </cell>
          <cell r="F1300" t="str">
            <v/>
          </cell>
          <cell r="G1300" t="str">
            <v>Q11</v>
          </cell>
          <cell r="H1300" t="str">
            <v>M</v>
          </cell>
        </row>
        <row r="1301">
          <cell r="A1301" t="str">
            <v>95027</v>
          </cell>
          <cell r="B1301" t="str">
            <v>放卷气胀轴组件KM36-180</v>
          </cell>
          <cell r="C1301" t="str">
            <v>//</v>
          </cell>
          <cell r="D1301" t="str">
            <v/>
          </cell>
          <cell r="E1301" t="str">
            <v>套</v>
          </cell>
          <cell r="F1301" t="str">
            <v/>
          </cell>
          <cell r="G1301" t="str">
            <v>Q11</v>
          </cell>
          <cell r="H1301" t="str">
            <v>M</v>
          </cell>
        </row>
        <row r="1302">
          <cell r="A1302" t="str">
            <v>95028</v>
          </cell>
          <cell r="B1302" t="str">
            <v>放卷摆动辊组件KM36-180</v>
          </cell>
          <cell r="C1302" t="str">
            <v>//</v>
          </cell>
          <cell r="D1302" t="str">
            <v/>
          </cell>
          <cell r="E1302" t="str">
            <v>套</v>
          </cell>
          <cell r="F1302" t="str">
            <v>KM32-6200</v>
          </cell>
          <cell r="G1302" t="str">
            <v>Q11</v>
          </cell>
          <cell r="H1302" t="str">
            <v>M</v>
          </cell>
        </row>
        <row r="1303">
          <cell r="A1303" t="str">
            <v>95029</v>
          </cell>
          <cell r="B1303" t="str">
            <v>开幅辊部件KM36-180</v>
          </cell>
          <cell r="C1303" t="str">
            <v>//</v>
          </cell>
          <cell r="D1303" t="str">
            <v/>
          </cell>
          <cell r="E1303" t="str">
            <v>套</v>
          </cell>
          <cell r="F1303" t="str">
            <v>KM32-B41</v>
          </cell>
          <cell r="G1303" t="str">
            <v>Q11</v>
          </cell>
          <cell r="H1303" t="str">
            <v>M</v>
          </cell>
        </row>
        <row r="1304">
          <cell r="A1304" t="str">
            <v>95030</v>
          </cell>
          <cell r="B1304" t="str">
            <v>蜗轮蜗杆组件-KM36</v>
          </cell>
          <cell r="C1304" t="str">
            <v>//</v>
          </cell>
          <cell r="D1304" t="str">
            <v/>
          </cell>
          <cell r="E1304" t="str">
            <v>套</v>
          </cell>
          <cell r="F1304" t="str">
            <v/>
          </cell>
          <cell r="G1304" t="str">
            <v>Q11</v>
          </cell>
          <cell r="H1304" t="str">
            <v>M</v>
          </cell>
        </row>
        <row r="1305">
          <cell r="A1305" t="str">
            <v>95031</v>
          </cell>
          <cell r="B1305" t="str">
            <v>随动辊组件KM36-180</v>
          </cell>
          <cell r="C1305" t="str">
            <v>//</v>
          </cell>
          <cell r="D1305" t="str">
            <v/>
          </cell>
          <cell r="E1305" t="str">
            <v>套</v>
          </cell>
          <cell r="F1305" t="str">
            <v>KM32-7120</v>
          </cell>
          <cell r="G1305" t="str">
            <v>Q11</v>
          </cell>
          <cell r="H1305" t="str">
            <v>M</v>
          </cell>
        </row>
        <row r="1306">
          <cell r="A1306" t="str">
            <v>95032</v>
          </cell>
          <cell r="B1306" t="str">
            <v>放卷线束组件KM36-180</v>
          </cell>
          <cell r="C1306" t="str">
            <v>//</v>
          </cell>
          <cell r="D1306" t="str">
            <v/>
          </cell>
          <cell r="E1306" t="str">
            <v>套</v>
          </cell>
          <cell r="F1306" t="str">
            <v/>
          </cell>
          <cell r="G1306" t="str">
            <v>HK101</v>
          </cell>
          <cell r="H1306" t="str">
            <v>S</v>
          </cell>
        </row>
        <row r="1307">
          <cell r="A1307" t="str">
            <v>95033</v>
          </cell>
          <cell r="B1307" t="str">
            <v>放卷标贴组件KM36</v>
          </cell>
          <cell r="C1307" t="str">
            <v>//</v>
          </cell>
          <cell r="D1307" t="str">
            <v/>
          </cell>
          <cell r="E1307" t="str">
            <v>套</v>
          </cell>
          <cell r="F1307" t="str">
            <v/>
          </cell>
          <cell r="G1307" t="str">
            <v>Q11</v>
          </cell>
          <cell r="H1307" t="str">
            <v>M</v>
          </cell>
        </row>
        <row r="1308">
          <cell r="A1308" t="str">
            <v>95034</v>
          </cell>
          <cell r="B1308" t="str">
            <v>放卷包装箱KM36-180</v>
          </cell>
          <cell r="C1308" t="str">
            <v>//</v>
          </cell>
          <cell r="D1308" t="str">
            <v/>
          </cell>
          <cell r="E1308" t="str">
            <v>套</v>
          </cell>
          <cell r="F1308" t="str">
            <v/>
          </cell>
          <cell r="G1308" t="str">
            <v>Q11</v>
          </cell>
          <cell r="H1308" t="str">
            <v>M</v>
          </cell>
        </row>
        <row r="1309">
          <cell r="A1309" t="str">
            <v>410101032301</v>
          </cell>
          <cell r="B1309" t="str">
            <v>压力表固定环</v>
          </cell>
          <cell r="C1309" t="str">
            <v>/LY12/本色阳极氧化</v>
          </cell>
          <cell r="D1309" t="str">
            <v/>
          </cell>
          <cell r="E1309" t="str">
            <v>个</v>
          </cell>
          <cell r="F1309" t="str">
            <v>301019031301</v>
          </cell>
          <cell r="G1309" t="str">
            <v>HK101</v>
          </cell>
          <cell r="H1309" t="str">
            <v>P</v>
          </cell>
        </row>
        <row r="1310">
          <cell r="A1310" t="str">
            <v>410101052602</v>
          </cell>
          <cell r="B1310" t="str">
            <v>气瓶</v>
          </cell>
          <cell r="C1310" t="str">
            <v>/AL6061/黑色阳极氧化</v>
          </cell>
          <cell r="D1310" t="str">
            <v/>
          </cell>
          <cell r="E1310" t="str">
            <v>个</v>
          </cell>
          <cell r="F1310" t="str">
            <v>KM32-D17-02</v>
          </cell>
          <cell r="G1310" t="str">
            <v>HK101</v>
          </cell>
          <cell r="H1310" t="str">
            <v>P</v>
          </cell>
        </row>
        <row r="1311">
          <cell r="A1311" t="str">
            <v>410101056800</v>
          </cell>
          <cell r="B1311" t="str">
            <v>瓶塞</v>
          </cell>
          <cell r="C1311" t="str">
            <v>/AL6061/黑色阳极氧化</v>
          </cell>
          <cell r="D1311" t="str">
            <v/>
          </cell>
          <cell r="E1311" t="str">
            <v>个</v>
          </cell>
          <cell r="F1311" t="str">
            <v>KM32-G30</v>
          </cell>
          <cell r="G1311" t="str">
            <v>HK101</v>
          </cell>
          <cell r="H1311" t="str">
            <v>P</v>
          </cell>
        </row>
        <row r="1312">
          <cell r="A1312" t="str">
            <v>410201010100</v>
          </cell>
          <cell r="B1312" t="str">
            <v>负压表支架</v>
          </cell>
          <cell r="C1312" t="str">
            <v>/冷板δ=1.5/黑色细砂</v>
          </cell>
          <cell r="D1312" t="str">
            <v/>
          </cell>
          <cell r="E1312" t="str">
            <v>个</v>
          </cell>
          <cell r="F1312" t="str">
            <v>301029010100</v>
          </cell>
          <cell r="G1312" t="str">
            <v>HK101</v>
          </cell>
          <cell r="H1312" t="str">
            <v>P</v>
          </cell>
        </row>
        <row r="1313">
          <cell r="A1313" t="str">
            <v>410201011100</v>
          </cell>
          <cell r="B1313" t="str">
            <v>过滤器固定架</v>
          </cell>
          <cell r="C1313" t="str">
            <v>/304 δ=0.8/</v>
          </cell>
          <cell r="D1313" t="str">
            <v/>
          </cell>
          <cell r="E1313" t="str">
            <v>个</v>
          </cell>
          <cell r="F1313" t="str">
            <v>301029012700</v>
          </cell>
          <cell r="G1313" t="str">
            <v>HK101</v>
          </cell>
          <cell r="H1313" t="str">
            <v>P</v>
          </cell>
        </row>
        <row r="1314">
          <cell r="A1314" t="str">
            <v>410201046203</v>
          </cell>
          <cell r="B1314" t="str">
            <v>墨水箱(变更)</v>
          </cell>
          <cell r="C1314" t="str">
            <v>/冷板 δ=2.0/黑色细砂纹</v>
          </cell>
          <cell r="D1314" t="str">
            <v/>
          </cell>
          <cell r="E1314" t="str">
            <v>个</v>
          </cell>
          <cell r="F1314" t="str">
            <v>KM32-28</v>
          </cell>
          <cell r="G1314" t="str">
            <v>HK101</v>
          </cell>
          <cell r="H1314" t="str">
            <v>P</v>
          </cell>
        </row>
        <row r="1315">
          <cell r="A1315" t="str">
            <v>410201046301</v>
          </cell>
          <cell r="B1315" t="str">
            <v>墨瓶盒</v>
          </cell>
          <cell r="C1315" t="str">
            <v>/冷板 δ=1.5/黑色细砂纹</v>
          </cell>
          <cell r="D1315" t="str">
            <v/>
          </cell>
          <cell r="E1315" t="str">
            <v>个</v>
          </cell>
          <cell r="F1315" t="str">
            <v>KM32-29</v>
          </cell>
          <cell r="G1315" t="str">
            <v>HK101</v>
          </cell>
          <cell r="H1315" t="str">
            <v>P</v>
          </cell>
        </row>
        <row r="1316">
          <cell r="A1316" t="str">
            <v>410201046401</v>
          </cell>
          <cell r="B1316" t="str">
            <v>墨水瓶门</v>
          </cell>
          <cell r="C1316" t="str">
            <v>/冷板 δ=1.5/黑色细砂纹</v>
          </cell>
          <cell r="D1316" t="str">
            <v/>
          </cell>
          <cell r="E1316" t="str">
            <v>个</v>
          </cell>
          <cell r="F1316" t="str">
            <v>KM32-87</v>
          </cell>
          <cell r="G1316" t="str">
            <v>HK101</v>
          </cell>
          <cell r="H1316" t="str">
            <v>P</v>
          </cell>
        </row>
        <row r="1317">
          <cell r="A1317" t="str">
            <v>410201048100</v>
          </cell>
          <cell r="B1317" t="str">
            <v>(VT307V-5G1）电磁阀安装架</v>
          </cell>
          <cell r="C1317" t="str">
            <v>/冷板（T=1.2）/发黑</v>
          </cell>
          <cell r="D1317" t="str">
            <v/>
          </cell>
          <cell r="E1317" t="str">
            <v>个</v>
          </cell>
          <cell r="F1317" t="str">
            <v>301029081300</v>
          </cell>
          <cell r="G1317" t="str">
            <v>HK101</v>
          </cell>
          <cell r="H1317" t="str">
            <v>P</v>
          </cell>
        </row>
        <row r="1318">
          <cell r="A1318" t="str">
            <v>410201053001</v>
          </cell>
          <cell r="B1318" t="str">
            <v>墨水泵板</v>
          </cell>
          <cell r="C1318" t="str">
            <v>/冷板 δ=2.0/镀白锌</v>
          </cell>
          <cell r="D1318" t="str">
            <v/>
          </cell>
          <cell r="E1318" t="str">
            <v>个</v>
          </cell>
          <cell r="F1318" t="str">
            <v>KM32-G02</v>
          </cell>
          <cell r="G1318" t="str">
            <v>HK101</v>
          </cell>
          <cell r="H1318" t="str">
            <v>P</v>
          </cell>
        </row>
        <row r="1319">
          <cell r="A1319" t="str">
            <v>410201053102</v>
          </cell>
          <cell r="B1319" t="str">
            <v>负压板</v>
          </cell>
          <cell r="C1319" t="str">
            <v>/冷板 δ=2.0/镀白锌</v>
          </cell>
          <cell r="D1319" t="str">
            <v/>
          </cell>
          <cell r="E1319" t="str">
            <v>个</v>
          </cell>
          <cell r="F1319" t="str">
            <v>KM32-D30</v>
          </cell>
          <cell r="G1319" t="str">
            <v>HK101</v>
          </cell>
          <cell r="H1319" t="str">
            <v>P</v>
          </cell>
        </row>
        <row r="1320">
          <cell r="A1320" t="str">
            <v>410201054301</v>
          </cell>
          <cell r="B1320" t="str">
            <v>墨桶架</v>
          </cell>
          <cell r="C1320" t="str">
            <v>/50x50x3 方管/黑色细砂纹</v>
          </cell>
          <cell r="D1320" t="str">
            <v/>
          </cell>
          <cell r="E1320" t="str">
            <v>个</v>
          </cell>
          <cell r="F1320" t="str">
            <v>KM32-G13</v>
          </cell>
          <cell r="G1320" t="str">
            <v>HK101</v>
          </cell>
          <cell r="H1320" t="str">
            <v>P</v>
          </cell>
        </row>
        <row r="1321">
          <cell r="A1321" t="str">
            <v>410201056400</v>
          </cell>
          <cell r="B1321" t="str">
            <v>SMC电磁阀安装板</v>
          </cell>
          <cell r="C1321" t="str">
            <v>/冷板 δ=1.5/黑色细砂纹</v>
          </cell>
          <cell r="D1321" t="str">
            <v/>
          </cell>
          <cell r="E1321" t="str">
            <v>个</v>
          </cell>
          <cell r="F1321" t="str">
            <v>KM32-E25</v>
          </cell>
          <cell r="G1321" t="str">
            <v>HK101</v>
          </cell>
          <cell r="H1321" t="str">
            <v>P</v>
          </cell>
        </row>
        <row r="1322">
          <cell r="A1322" t="str">
            <v>410201061700</v>
          </cell>
          <cell r="B1322" t="str">
            <v>缓冲瓶支架</v>
          </cell>
          <cell r="C1322" t="str">
            <v>/冷板 δ=2.0/镀白锌</v>
          </cell>
          <cell r="D1322" t="str">
            <v/>
          </cell>
          <cell r="E1322" t="str">
            <v>个</v>
          </cell>
          <cell r="F1322" t="str">
            <v>KM32-E92</v>
          </cell>
          <cell r="G1322" t="str">
            <v>HK101</v>
          </cell>
          <cell r="H1322" t="str">
            <v>P</v>
          </cell>
        </row>
        <row r="1323">
          <cell r="A1323" t="str">
            <v>410401040500</v>
          </cell>
          <cell r="B1323" t="str">
            <v>组合脚轮</v>
          </cell>
          <cell r="C1323" t="str">
            <v>(上隆)JAJ-75//</v>
          </cell>
          <cell r="D1323" t="str">
            <v/>
          </cell>
          <cell r="E1323" t="str">
            <v>个</v>
          </cell>
          <cell r="F1323" t="str">
            <v>KM32-S92</v>
          </cell>
          <cell r="G1323" t="str">
            <v>HK101</v>
          </cell>
          <cell r="H1323" t="str">
            <v>P</v>
          </cell>
        </row>
        <row r="1324">
          <cell r="A1324" t="str">
            <v>420402018300</v>
          </cell>
          <cell r="B1324" t="str">
            <v>导轨安装接线排</v>
          </cell>
          <cell r="C1324" t="str">
            <v>MA2.5/5灰//</v>
          </cell>
          <cell r="D1324" t="str">
            <v/>
          </cell>
          <cell r="E1324" t="str">
            <v>个</v>
          </cell>
          <cell r="F1324" t="str">
            <v/>
          </cell>
          <cell r="G1324" t="str">
            <v>HK101</v>
          </cell>
          <cell r="H1324" t="str">
            <v>P</v>
          </cell>
        </row>
        <row r="1325">
          <cell r="A1325" t="str">
            <v>420402018400</v>
          </cell>
          <cell r="B1325" t="str">
            <v>导轨安装接线排</v>
          </cell>
          <cell r="C1325" t="str">
            <v>MA2.5/5兰//</v>
          </cell>
          <cell r="D1325" t="str">
            <v/>
          </cell>
          <cell r="E1325" t="str">
            <v>个</v>
          </cell>
          <cell r="F1325" t="str">
            <v/>
          </cell>
          <cell r="G1325" t="str">
            <v>HK101</v>
          </cell>
          <cell r="H1325" t="str">
            <v>P</v>
          </cell>
        </row>
        <row r="1326">
          <cell r="A1326" t="str">
            <v>420402018900</v>
          </cell>
          <cell r="B1326" t="str">
            <v>短路器</v>
          </cell>
          <cell r="C1326" t="str">
            <v>BJMI5--10P//</v>
          </cell>
          <cell r="D1326" t="str">
            <v/>
          </cell>
          <cell r="E1326" t="str">
            <v>个</v>
          </cell>
          <cell r="F1326" t="str">
            <v/>
          </cell>
          <cell r="G1326" t="str">
            <v>HK101</v>
          </cell>
          <cell r="H1326" t="str">
            <v>P</v>
          </cell>
        </row>
        <row r="1327">
          <cell r="A1327" t="str">
            <v>420403001700</v>
          </cell>
          <cell r="B1327" t="str">
            <v>航空插头</v>
          </cell>
          <cell r="C1327" t="str">
            <v>P28-3A//</v>
          </cell>
          <cell r="D1327" t="str">
            <v/>
          </cell>
          <cell r="E1327" t="str">
            <v>个</v>
          </cell>
          <cell r="F1327" t="str">
            <v/>
          </cell>
          <cell r="G1327" t="str">
            <v>HK101</v>
          </cell>
          <cell r="H1327" t="str">
            <v>P</v>
          </cell>
        </row>
        <row r="1328">
          <cell r="A1328" t="str">
            <v>420403001800</v>
          </cell>
          <cell r="B1328" t="str">
            <v>航空插座</v>
          </cell>
          <cell r="C1328" t="str">
            <v>P28-3B//</v>
          </cell>
          <cell r="D1328" t="str">
            <v/>
          </cell>
          <cell r="E1328" t="str">
            <v>个</v>
          </cell>
          <cell r="F1328" t="str">
            <v/>
          </cell>
          <cell r="G1328" t="str">
            <v>HK101</v>
          </cell>
          <cell r="H1328" t="str">
            <v>P</v>
          </cell>
        </row>
        <row r="1329">
          <cell r="A1329" t="str">
            <v>420403001900</v>
          </cell>
          <cell r="B1329" t="str">
            <v>航空插头</v>
          </cell>
          <cell r="C1329" t="str">
            <v>P28-17A//</v>
          </cell>
          <cell r="D1329" t="str">
            <v/>
          </cell>
          <cell r="E1329" t="str">
            <v>个</v>
          </cell>
          <cell r="F1329" t="str">
            <v/>
          </cell>
          <cell r="G1329" t="str">
            <v>HK101</v>
          </cell>
          <cell r="H1329" t="str">
            <v>P</v>
          </cell>
        </row>
        <row r="1330">
          <cell r="A1330" t="str">
            <v>420403002000</v>
          </cell>
          <cell r="B1330" t="str">
            <v>航空插座</v>
          </cell>
          <cell r="C1330" t="str">
            <v>P28-17B//</v>
          </cell>
          <cell r="D1330" t="str">
            <v/>
          </cell>
          <cell r="E1330" t="str">
            <v>个</v>
          </cell>
          <cell r="F1330" t="str">
            <v/>
          </cell>
          <cell r="G1330" t="str">
            <v>HK101</v>
          </cell>
          <cell r="H1330" t="str">
            <v>P</v>
          </cell>
        </row>
        <row r="1331">
          <cell r="A1331" t="str">
            <v>420506001600</v>
          </cell>
          <cell r="B1331" t="str">
            <v>堵头接头</v>
          </cell>
          <cell r="C1331" t="str">
            <v>ABP02//</v>
          </cell>
          <cell r="D1331" t="str">
            <v/>
          </cell>
          <cell r="E1331" t="str">
            <v>个</v>
          </cell>
          <cell r="F1331" t="str">
            <v>EAW40152</v>
          </cell>
          <cell r="G1331" t="str">
            <v>HK101</v>
          </cell>
          <cell r="H1331" t="str">
            <v>P</v>
          </cell>
        </row>
        <row r="1332">
          <cell r="A1332" t="str">
            <v>420506003000</v>
          </cell>
          <cell r="B1332" t="str">
            <v>气控阀</v>
          </cell>
          <cell r="C1332" t="str">
            <v>VPA342V-1-02A//</v>
          </cell>
          <cell r="D1332" t="str">
            <v/>
          </cell>
          <cell r="E1332" t="str">
            <v>个</v>
          </cell>
          <cell r="F1332" t="str">
            <v>EAW20238</v>
          </cell>
          <cell r="G1332" t="str">
            <v>HK101</v>
          </cell>
          <cell r="H1332" t="str">
            <v>P</v>
          </cell>
        </row>
        <row r="1333">
          <cell r="A1333" t="str">
            <v>420506019300</v>
          </cell>
          <cell r="B1333" t="str">
            <v>调压过滤器</v>
          </cell>
          <cell r="C1333" t="str">
            <v>GFR30008AF1W/5um//</v>
          </cell>
          <cell r="D1333" t="str">
            <v/>
          </cell>
          <cell r="E1333" t="str">
            <v>个</v>
          </cell>
          <cell r="F1333" t="str">
            <v/>
          </cell>
          <cell r="G1333" t="str">
            <v>HK101</v>
          </cell>
          <cell r="H1333" t="str">
            <v>P</v>
          </cell>
        </row>
        <row r="1334">
          <cell r="A1334" t="str">
            <v>420506021700</v>
          </cell>
          <cell r="B1334" t="str">
            <v>空气过滤器</v>
          </cell>
          <cell r="C1334" t="str">
            <v>25DISC-GF-0100//</v>
          </cell>
          <cell r="D1334" t="str">
            <v/>
          </cell>
          <cell r="E1334" t="str">
            <v>个</v>
          </cell>
          <cell r="F1334" t="str">
            <v/>
          </cell>
          <cell r="G1334" t="str">
            <v>HK101</v>
          </cell>
          <cell r="H1334" t="str">
            <v>P</v>
          </cell>
        </row>
        <row r="1335">
          <cell r="A1335" t="str">
            <v>420506021800</v>
          </cell>
          <cell r="B1335" t="str">
            <v>墨水过滤器</v>
          </cell>
          <cell r="C1335" t="str">
            <v>cobetter PHP W INK-PP 1000//</v>
          </cell>
          <cell r="D1335" t="str">
            <v/>
          </cell>
          <cell r="E1335" t="str">
            <v>个</v>
          </cell>
          <cell r="F1335" t="str">
            <v>KM32-P10</v>
          </cell>
          <cell r="G1335" t="str">
            <v>HK101</v>
          </cell>
          <cell r="H1335" t="str">
            <v>P</v>
          </cell>
        </row>
        <row r="1336">
          <cell r="A1336" t="str">
            <v>420506022200</v>
          </cell>
          <cell r="B1336" t="str">
            <v>电磁阀</v>
          </cell>
          <cell r="C1336" t="str">
            <v>VT307E-5G1-02//</v>
          </cell>
          <cell r="D1336" t="str">
            <v/>
          </cell>
          <cell r="E1336" t="str">
            <v>个</v>
          </cell>
          <cell r="F1336" t="str">
            <v/>
          </cell>
          <cell r="G1336" t="str">
            <v>HK101</v>
          </cell>
          <cell r="H1336" t="str">
            <v>P</v>
          </cell>
        </row>
        <row r="1337">
          <cell r="A1337" t="str">
            <v>420506022300</v>
          </cell>
          <cell r="B1337" t="str">
            <v>电磁阀</v>
          </cell>
          <cell r="C1337" t="str">
            <v>VDW22TAL//</v>
          </cell>
          <cell r="D1337" t="str">
            <v/>
          </cell>
          <cell r="E1337" t="str">
            <v>个</v>
          </cell>
          <cell r="F1337" t="str">
            <v/>
          </cell>
          <cell r="G1337" t="str">
            <v>HK101</v>
          </cell>
          <cell r="H1337" t="str">
            <v>P</v>
          </cell>
        </row>
        <row r="1338">
          <cell r="A1338" t="str">
            <v>420506022800</v>
          </cell>
          <cell r="B1338" t="str">
            <v>精密调压阀(变更)</v>
          </cell>
          <cell r="C1338" t="str">
            <v>IR2000-02G（配表头）//</v>
          </cell>
          <cell r="D1338" t="str">
            <v/>
          </cell>
          <cell r="E1338" t="str">
            <v>个</v>
          </cell>
          <cell r="F1338" t="str">
            <v/>
          </cell>
          <cell r="G1338" t="str">
            <v>HK101</v>
          </cell>
          <cell r="H1338" t="str">
            <v>P</v>
          </cell>
        </row>
        <row r="1339">
          <cell r="A1339" t="str">
            <v>420506023300</v>
          </cell>
          <cell r="B1339" t="str">
            <v>精密调压阀(变更)</v>
          </cell>
          <cell r="C1339" t="str">
            <v>IR2000-02B//</v>
          </cell>
          <cell r="D1339" t="str">
            <v/>
          </cell>
          <cell r="E1339" t="str">
            <v>个</v>
          </cell>
          <cell r="F1339" t="str">
            <v/>
          </cell>
          <cell r="G1339" t="str">
            <v>HK101</v>
          </cell>
          <cell r="H1339" t="str">
            <v>P</v>
          </cell>
        </row>
        <row r="1340">
          <cell r="A1340" t="str">
            <v>420506023600</v>
          </cell>
          <cell r="B1340" t="str">
            <v>负压发生器(变更)</v>
          </cell>
          <cell r="C1340" t="str">
            <v>ZH10BL-06-06//</v>
          </cell>
          <cell r="D1340" t="str">
            <v/>
          </cell>
          <cell r="E1340" t="str">
            <v>个</v>
          </cell>
          <cell r="F1340" t="str">
            <v/>
          </cell>
          <cell r="G1340" t="str">
            <v>HK101</v>
          </cell>
          <cell r="H1340" t="str">
            <v>P</v>
          </cell>
        </row>
        <row r="1341">
          <cell r="A1341" t="str">
            <v>420506023800</v>
          </cell>
          <cell r="B1341" t="str">
            <v>负压发生器</v>
          </cell>
          <cell r="C1341" t="str">
            <v>VBE10-66P//</v>
          </cell>
          <cell r="D1341" t="str">
            <v/>
          </cell>
          <cell r="E1341" t="str">
            <v>个</v>
          </cell>
          <cell r="F1341" t="str">
            <v/>
          </cell>
          <cell r="G1341" t="str">
            <v>HK101</v>
          </cell>
          <cell r="H1341" t="str">
            <v>P</v>
          </cell>
        </row>
        <row r="1342">
          <cell r="A1342" t="str">
            <v>420506023900</v>
          </cell>
          <cell r="B1342" t="str">
            <v>压力开关</v>
          </cell>
          <cell r="C1342" t="str">
            <v>ZSE40A-01-R//</v>
          </cell>
          <cell r="D1342" t="str">
            <v/>
          </cell>
          <cell r="E1342" t="str">
            <v>个</v>
          </cell>
          <cell r="F1342" t="str">
            <v/>
          </cell>
          <cell r="G1342" t="str">
            <v>HK101</v>
          </cell>
          <cell r="H1342" t="str">
            <v>P</v>
          </cell>
        </row>
        <row r="1343">
          <cell r="A1343" t="str">
            <v>420506024000</v>
          </cell>
          <cell r="B1343" t="str">
            <v>正压表</v>
          </cell>
          <cell r="C1343" t="str">
            <v>ISE40A-01-R-ME//</v>
          </cell>
          <cell r="D1343" t="str">
            <v/>
          </cell>
          <cell r="E1343" t="str">
            <v>个</v>
          </cell>
          <cell r="F1343" t="str">
            <v/>
          </cell>
          <cell r="G1343" t="str">
            <v>HK101</v>
          </cell>
          <cell r="H1343" t="str">
            <v>P</v>
          </cell>
        </row>
        <row r="1344">
          <cell r="A1344" t="str">
            <v>420506029800</v>
          </cell>
          <cell r="B1344" t="str">
            <v>储气罐</v>
          </cell>
          <cell r="C1344" t="str">
            <v>(SMC)VBAT05A1-U-X104//</v>
          </cell>
          <cell r="D1344" t="str">
            <v/>
          </cell>
          <cell r="E1344" t="str">
            <v>个</v>
          </cell>
          <cell r="F1344" t="str">
            <v>KM32-S76</v>
          </cell>
          <cell r="G1344" t="str">
            <v>HK101</v>
          </cell>
          <cell r="H1344" t="str">
            <v>P</v>
          </cell>
        </row>
        <row r="1345">
          <cell r="A1345" t="str">
            <v>420506029900</v>
          </cell>
          <cell r="B1345" t="str">
            <v>排水阀</v>
          </cell>
          <cell r="C1345" t="str">
            <v>VBAT-V1//</v>
          </cell>
          <cell r="D1345" t="str">
            <v/>
          </cell>
          <cell r="E1345" t="str">
            <v>个</v>
          </cell>
          <cell r="F1345" t="str">
            <v/>
          </cell>
          <cell r="G1345" t="str">
            <v>HK101</v>
          </cell>
          <cell r="H1345" t="str">
            <v>P</v>
          </cell>
        </row>
        <row r="1346">
          <cell r="A1346" t="str">
            <v>420506030500</v>
          </cell>
          <cell r="B1346" t="str">
            <v>直角接头</v>
          </cell>
          <cell r="C1346" t="str">
            <v>APLF6-01//</v>
          </cell>
          <cell r="D1346" t="str">
            <v/>
          </cell>
          <cell r="E1346" t="str">
            <v>个</v>
          </cell>
          <cell r="F1346" t="str">
            <v/>
          </cell>
          <cell r="G1346" t="str">
            <v>HK101</v>
          </cell>
          <cell r="H1346" t="str">
            <v>P</v>
          </cell>
        </row>
        <row r="1347">
          <cell r="A1347" t="str">
            <v>420506032800</v>
          </cell>
          <cell r="B1347" t="str">
            <v>微型消音器</v>
          </cell>
          <cell r="C1347" t="str">
            <v>BSLM-02//</v>
          </cell>
          <cell r="D1347" t="str">
            <v/>
          </cell>
          <cell r="E1347" t="str">
            <v>个</v>
          </cell>
          <cell r="F1347" t="str">
            <v/>
          </cell>
          <cell r="G1347" t="str">
            <v>HK101</v>
          </cell>
          <cell r="H1347" t="str">
            <v>P</v>
          </cell>
        </row>
        <row r="1348">
          <cell r="A1348" t="str">
            <v>420506036000</v>
          </cell>
          <cell r="B1348" t="str">
            <v>T型三通</v>
          </cell>
          <cell r="C1348" t="str">
            <v>APB602//</v>
          </cell>
          <cell r="D1348" t="str">
            <v/>
          </cell>
          <cell r="E1348" t="str">
            <v>个</v>
          </cell>
          <cell r="F1348" t="str">
            <v/>
          </cell>
          <cell r="G1348" t="str">
            <v>HK101</v>
          </cell>
          <cell r="H1348" t="str">
            <v>P</v>
          </cell>
        </row>
        <row r="1349">
          <cell r="A1349" t="str">
            <v>420506036400</v>
          </cell>
          <cell r="B1349" t="str">
            <v>外丝接头</v>
          </cell>
          <cell r="C1349" t="str">
            <v>PMM30//</v>
          </cell>
          <cell r="D1349" t="str">
            <v/>
          </cell>
          <cell r="E1349" t="str">
            <v>个</v>
          </cell>
          <cell r="F1349" t="str">
            <v/>
          </cell>
          <cell r="G1349" t="str">
            <v>HK101</v>
          </cell>
          <cell r="H1349" t="str">
            <v>P</v>
          </cell>
        </row>
        <row r="1350">
          <cell r="A1350" t="str">
            <v>420506036500</v>
          </cell>
          <cell r="B1350" t="str">
            <v>内丝接头</v>
          </cell>
          <cell r="C1350" t="str">
            <v>APMF8-03//</v>
          </cell>
          <cell r="D1350" t="str">
            <v/>
          </cell>
          <cell r="E1350" t="str">
            <v>个</v>
          </cell>
          <cell r="F1350" t="str">
            <v/>
          </cell>
          <cell r="G1350" t="str">
            <v>HK101</v>
          </cell>
          <cell r="H1350" t="str">
            <v>P</v>
          </cell>
        </row>
        <row r="1351">
          <cell r="A1351" t="str">
            <v>420506037200</v>
          </cell>
          <cell r="B1351" t="str">
            <v>直角接头</v>
          </cell>
          <cell r="C1351" t="str">
            <v>APL8-03//</v>
          </cell>
          <cell r="D1351" t="str">
            <v/>
          </cell>
          <cell r="E1351" t="str">
            <v>个</v>
          </cell>
          <cell r="F1351" t="str">
            <v/>
          </cell>
          <cell r="G1351" t="str">
            <v>HK101</v>
          </cell>
          <cell r="H1351" t="str">
            <v>P</v>
          </cell>
        </row>
        <row r="1352">
          <cell r="A1352" t="str">
            <v>420506037300</v>
          </cell>
          <cell r="B1352" t="str">
            <v>直角接头</v>
          </cell>
          <cell r="C1352" t="str">
            <v>APL8-04//</v>
          </cell>
          <cell r="D1352" t="str">
            <v/>
          </cell>
          <cell r="E1352" t="str">
            <v>个</v>
          </cell>
          <cell r="F1352" t="str">
            <v/>
          </cell>
          <cell r="G1352" t="str">
            <v>HK101</v>
          </cell>
          <cell r="H1352" t="str">
            <v>P</v>
          </cell>
        </row>
        <row r="1353">
          <cell r="A1353" t="str">
            <v>420506037400</v>
          </cell>
          <cell r="B1353" t="str">
            <v>直通接头</v>
          </cell>
          <cell r="C1353" t="str">
            <v>ABC6-02//</v>
          </cell>
          <cell r="D1353" t="str">
            <v/>
          </cell>
          <cell r="E1353" t="str">
            <v>个</v>
          </cell>
          <cell r="F1353" t="str">
            <v>EAW40115</v>
          </cell>
          <cell r="G1353" t="str">
            <v>HK101</v>
          </cell>
          <cell r="H1353" t="str">
            <v>P</v>
          </cell>
        </row>
        <row r="1354">
          <cell r="A1354" t="str">
            <v>420506037600</v>
          </cell>
          <cell r="B1354" t="str">
            <v>迷你球阀</v>
          </cell>
          <cell r="C1354" t="str">
            <v>3/8内外丝//</v>
          </cell>
          <cell r="D1354" t="str">
            <v/>
          </cell>
          <cell r="E1354" t="str">
            <v>个</v>
          </cell>
          <cell r="F1354" t="str">
            <v/>
          </cell>
          <cell r="G1354" t="str">
            <v>HK101</v>
          </cell>
          <cell r="H1354" t="str">
            <v>P</v>
          </cell>
        </row>
        <row r="1355">
          <cell r="A1355" t="str">
            <v>420506040100</v>
          </cell>
          <cell r="B1355" t="str">
            <v>直角接头</v>
          </cell>
          <cell r="C1355" t="str">
            <v>APL6-03//</v>
          </cell>
          <cell r="D1355" t="str">
            <v/>
          </cell>
          <cell r="E1355" t="str">
            <v>个</v>
          </cell>
          <cell r="F1355" t="str">
            <v/>
          </cell>
          <cell r="G1355" t="str">
            <v>HK101</v>
          </cell>
          <cell r="H1355" t="str">
            <v>P</v>
          </cell>
        </row>
        <row r="1356">
          <cell r="A1356" t="str">
            <v>420506042200</v>
          </cell>
          <cell r="B1356" t="str">
            <v>墨桶瓶盖(日本)</v>
          </cell>
          <cell r="C1356" t="str">
            <v>C50D2/25L//</v>
          </cell>
          <cell r="D1356" t="str">
            <v/>
          </cell>
          <cell r="E1356" t="str">
            <v>个</v>
          </cell>
          <cell r="F1356" t="str">
            <v/>
          </cell>
          <cell r="G1356" t="str">
            <v>HK101</v>
          </cell>
          <cell r="H1356" t="str">
            <v>P</v>
          </cell>
        </row>
        <row r="1357">
          <cell r="A1357" t="str">
            <v>430100015300</v>
          </cell>
          <cell r="B1357" t="str">
            <v>墨桶架木箱</v>
          </cell>
          <cell r="C1357" t="str">
            <v>2210X1220X985（mm)//</v>
          </cell>
          <cell r="D1357" t="str">
            <v/>
          </cell>
          <cell r="E1357" t="str">
            <v>套</v>
          </cell>
          <cell r="F1357" t="str">
            <v>KM32-P400</v>
          </cell>
          <cell r="G1357" t="str">
            <v>HK101</v>
          </cell>
          <cell r="H1357" t="str">
            <v>P</v>
          </cell>
        </row>
        <row r="1358">
          <cell r="A1358" t="str">
            <v>430300002400</v>
          </cell>
          <cell r="B1358" t="str">
            <v>墨桶架包装袋（KM36-180)</v>
          </cell>
          <cell r="C1358" t="str">
            <v>220*110*110（CM）//</v>
          </cell>
          <cell r="D1358" t="str">
            <v/>
          </cell>
          <cell r="E1358" t="str">
            <v>个</v>
          </cell>
          <cell r="F1358" t="str">
            <v/>
          </cell>
          <cell r="G1358" t="str">
            <v>HK101</v>
          </cell>
          <cell r="H1358" t="str">
            <v>P</v>
          </cell>
        </row>
        <row r="1359">
          <cell r="A1359" t="str">
            <v>430400004400</v>
          </cell>
          <cell r="B1359" t="str">
            <v>墨架铭牌</v>
          </cell>
          <cell r="C1359" t="str">
            <v>//</v>
          </cell>
          <cell r="D1359" t="str">
            <v/>
          </cell>
          <cell r="E1359" t="str">
            <v>张</v>
          </cell>
          <cell r="F1359" t="str">
            <v>KM32-L01-03</v>
          </cell>
          <cell r="G1359" t="str">
            <v>HK101</v>
          </cell>
          <cell r="H1359" t="str">
            <v>P</v>
          </cell>
        </row>
        <row r="1360">
          <cell r="A1360" t="str">
            <v>430400005100</v>
          </cell>
          <cell r="B1360" t="str">
            <v>外置墨桶标贴（1-9）</v>
          </cell>
          <cell r="C1360" t="str">
            <v>//</v>
          </cell>
          <cell r="D1360" t="str">
            <v/>
          </cell>
          <cell r="E1360" t="str">
            <v>套</v>
          </cell>
          <cell r="F1360" t="str">
            <v>303049006100</v>
          </cell>
          <cell r="G1360" t="str">
            <v>HK101</v>
          </cell>
          <cell r="H1360" t="str">
            <v>P</v>
          </cell>
        </row>
        <row r="1361">
          <cell r="A1361" t="str">
            <v>450401012700</v>
          </cell>
          <cell r="B1361" t="str">
            <v>塑料卡箍</v>
          </cell>
          <cell r="C1361" t="str">
            <v>直径5-5.5mm//</v>
          </cell>
          <cell r="D1361" t="str">
            <v/>
          </cell>
          <cell r="E1361" t="str">
            <v>个</v>
          </cell>
          <cell r="F1361" t="str">
            <v/>
          </cell>
          <cell r="G1361" t="str">
            <v>HK101</v>
          </cell>
          <cell r="H1361" t="str">
            <v>P</v>
          </cell>
        </row>
        <row r="1362">
          <cell r="A1362" t="str">
            <v>450401012800</v>
          </cell>
          <cell r="B1362" t="str">
            <v>塑料卡箍</v>
          </cell>
          <cell r="C1362" t="str">
            <v>直径6.1-6.5mm//</v>
          </cell>
          <cell r="D1362" t="str">
            <v/>
          </cell>
          <cell r="E1362" t="str">
            <v>个</v>
          </cell>
          <cell r="F1362" t="str">
            <v/>
          </cell>
          <cell r="G1362" t="str">
            <v>HK101</v>
          </cell>
          <cell r="H1362" t="str">
            <v>P</v>
          </cell>
        </row>
        <row r="1363">
          <cell r="A1363" t="str">
            <v>450401012900</v>
          </cell>
          <cell r="B1363" t="str">
            <v>塑料卡箍</v>
          </cell>
          <cell r="C1363" t="str">
            <v>直径6.6-7mm//</v>
          </cell>
          <cell r="D1363" t="str">
            <v/>
          </cell>
          <cell r="E1363" t="str">
            <v>个</v>
          </cell>
          <cell r="F1363" t="str">
            <v/>
          </cell>
          <cell r="G1363" t="str">
            <v>HK101</v>
          </cell>
          <cell r="H1363" t="str">
            <v>P</v>
          </cell>
        </row>
        <row r="1364">
          <cell r="A1364" t="str">
            <v>95035</v>
          </cell>
          <cell r="B1364" t="str">
            <v>外置气路箱部件KM36-180</v>
          </cell>
          <cell r="C1364" t="str">
            <v>//</v>
          </cell>
          <cell r="D1364" t="str">
            <v>#34-#35</v>
          </cell>
          <cell r="E1364" t="str">
            <v>套</v>
          </cell>
          <cell r="F1364" t="str">
            <v>KM32-1300</v>
          </cell>
          <cell r="G1364" t="str">
            <v>105</v>
          </cell>
          <cell r="H1364" t="str">
            <v>M</v>
          </cell>
        </row>
        <row r="1365">
          <cell r="A1365" t="str">
            <v>95036</v>
          </cell>
          <cell r="B1365" t="str">
            <v>供墨架组件KM36-180</v>
          </cell>
          <cell r="C1365" t="str">
            <v>//</v>
          </cell>
          <cell r="D1365" t="str">
            <v/>
          </cell>
          <cell r="E1365" t="str">
            <v>套</v>
          </cell>
          <cell r="F1365" t="str">
            <v/>
          </cell>
          <cell r="G1365" t="str">
            <v>109</v>
          </cell>
          <cell r="H1365" t="str">
            <v>Y</v>
          </cell>
        </row>
        <row r="1366">
          <cell r="A1366" t="str">
            <v>95037</v>
          </cell>
          <cell r="B1366" t="str">
            <v>瓶塞组件KM36</v>
          </cell>
          <cell r="C1366" t="str">
            <v>//</v>
          </cell>
          <cell r="D1366" t="str">
            <v/>
          </cell>
          <cell r="E1366" t="str">
            <v>套</v>
          </cell>
          <cell r="F1366" t="str">
            <v>KM32-G400</v>
          </cell>
          <cell r="G1366" t="str">
            <v>Q11</v>
          </cell>
          <cell r="H1366" t="str">
            <v>M</v>
          </cell>
        </row>
        <row r="1367">
          <cell r="A1367" t="str">
            <v>95038</v>
          </cell>
          <cell r="B1367" t="str">
            <v>4孔正压瓶子件KM36</v>
          </cell>
          <cell r="C1367" t="str">
            <v>//</v>
          </cell>
          <cell r="D1367" t="str">
            <v/>
          </cell>
          <cell r="E1367" t="str">
            <v>套</v>
          </cell>
          <cell r="F1367" t="str">
            <v>KM32-420-02</v>
          </cell>
          <cell r="G1367" t="str">
            <v>Q11</v>
          </cell>
          <cell r="H1367" t="str">
            <v>M</v>
          </cell>
        </row>
        <row r="1368">
          <cell r="A1368" t="str">
            <v>95039</v>
          </cell>
          <cell r="B1368" t="str">
            <v>外置墨水盒电器组件KM36-180</v>
          </cell>
          <cell r="C1368" t="str">
            <v>//</v>
          </cell>
          <cell r="D1368" t="str">
            <v/>
          </cell>
          <cell r="E1368" t="str">
            <v>套</v>
          </cell>
          <cell r="F1368" t="str">
            <v/>
          </cell>
          <cell r="G1368" t="str">
            <v>109</v>
          </cell>
          <cell r="H1368" t="str">
            <v>Y</v>
          </cell>
        </row>
        <row r="1369">
          <cell r="A1369" t="str">
            <v>95040</v>
          </cell>
          <cell r="B1369" t="str">
            <v>外置供墨线束组件KM36-180</v>
          </cell>
          <cell r="C1369" t="str">
            <v>//</v>
          </cell>
          <cell r="D1369" t="str">
            <v/>
          </cell>
          <cell r="E1369" t="str">
            <v>套</v>
          </cell>
          <cell r="F1369" t="str">
            <v/>
          </cell>
          <cell r="G1369" t="str">
            <v>HK101</v>
          </cell>
          <cell r="H1369" t="str">
            <v>S</v>
          </cell>
        </row>
        <row r="1370">
          <cell r="A1370" t="str">
            <v>95041</v>
          </cell>
          <cell r="B1370" t="str">
            <v>供墨标贴组件KM36</v>
          </cell>
          <cell r="C1370" t="str">
            <v>//</v>
          </cell>
          <cell r="D1370" t="str">
            <v/>
          </cell>
          <cell r="E1370" t="str">
            <v>套</v>
          </cell>
          <cell r="F1370" t="str">
            <v/>
          </cell>
          <cell r="G1370" t="str">
            <v>Q11</v>
          </cell>
          <cell r="H1370" t="str">
            <v>M</v>
          </cell>
        </row>
        <row r="1371">
          <cell r="A1371" t="str">
            <v>95042</v>
          </cell>
          <cell r="B1371" t="str">
            <v>墨桶架包装箱KM36-180</v>
          </cell>
          <cell r="C1371" t="str">
            <v>//</v>
          </cell>
          <cell r="D1371" t="str">
            <v/>
          </cell>
          <cell r="E1371" t="str">
            <v>套</v>
          </cell>
          <cell r="F1371" t="str">
            <v/>
          </cell>
          <cell r="G1371" t="str">
            <v>Q11</v>
          </cell>
          <cell r="H1371" t="str">
            <v>M</v>
          </cell>
        </row>
        <row r="1372">
          <cell r="A1372" t="str">
            <v>410101022200</v>
          </cell>
          <cell r="B1372" t="str">
            <v>六角垫柱（20）</v>
          </cell>
          <cell r="C1372" t="str">
            <v>/六角钢S=12/发黑</v>
          </cell>
          <cell r="D1372" t="str">
            <v/>
          </cell>
          <cell r="E1372" t="str">
            <v>个</v>
          </cell>
          <cell r="F1372" t="str">
            <v>301019018800</v>
          </cell>
          <cell r="G1372" t="str">
            <v>HK101</v>
          </cell>
          <cell r="H1372" t="str">
            <v>P</v>
          </cell>
        </row>
        <row r="1373">
          <cell r="A1373" t="str">
            <v>410101022400</v>
          </cell>
          <cell r="B1373" t="str">
            <v>铝箔加热挂销</v>
          </cell>
          <cell r="C1373" t="str">
            <v>/45#/镀硬铬</v>
          </cell>
          <cell r="D1373" t="str">
            <v/>
          </cell>
          <cell r="E1373" t="str">
            <v>个</v>
          </cell>
          <cell r="F1373" t="str">
            <v>301019019000</v>
          </cell>
          <cell r="G1373" t="str">
            <v>HK101</v>
          </cell>
          <cell r="H1373" t="str">
            <v>P</v>
          </cell>
        </row>
        <row r="1374">
          <cell r="A1374" t="str">
            <v>410101050200</v>
          </cell>
          <cell r="B1374" t="str">
            <v>气缸台阶螺钉</v>
          </cell>
          <cell r="C1374" t="str">
            <v>/45#/镀装饰铬</v>
          </cell>
          <cell r="D1374" t="str">
            <v/>
          </cell>
          <cell r="E1374" t="str">
            <v>个</v>
          </cell>
          <cell r="F1374" t="str">
            <v>KM32-B39</v>
          </cell>
          <cell r="G1374" t="str">
            <v>HK101</v>
          </cell>
          <cell r="H1374" t="str">
            <v>P</v>
          </cell>
        </row>
        <row r="1375">
          <cell r="A1375" t="str">
            <v>410101050700</v>
          </cell>
          <cell r="B1375" t="str">
            <v>摆臂台阶螺钉</v>
          </cell>
          <cell r="C1375" t="str">
            <v>/45#/镀装饰铬</v>
          </cell>
          <cell r="D1375" t="str">
            <v/>
          </cell>
          <cell r="E1375" t="str">
            <v>个</v>
          </cell>
          <cell r="F1375" t="str">
            <v>KM32-30</v>
          </cell>
          <cell r="G1375" t="str">
            <v>HK101</v>
          </cell>
          <cell r="H1375" t="str">
            <v>P</v>
          </cell>
        </row>
        <row r="1376">
          <cell r="A1376" t="str">
            <v>410101076500</v>
          </cell>
          <cell r="B1376" t="str">
            <v>收卷右支座</v>
          </cell>
          <cell r="C1376" t="str">
            <v>/45#/黑色细砂纹</v>
          </cell>
          <cell r="D1376" t="str">
            <v/>
          </cell>
          <cell r="E1376" t="str">
            <v>个</v>
          </cell>
          <cell r="F1376" t="str">
            <v>KM32-E71</v>
          </cell>
          <cell r="G1376" t="str">
            <v>HK101</v>
          </cell>
          <cell r="H1376" t="str">
            <v>P</v>
          </cell>
        </row>
        <row r="1377">
          <cell r="A1377" t="str">
            <v>410101076600</v>
          </cell>
          <cell r="B1377" t="str">
            <v>收卷左支座</v>
          </cell>
          <cell r="C1377" t="str">
            <v>/45#/黑色细砂纹</v>
          </cell>
          <cell r="D1377" t="str">
            <v/>
          </cell>
          <cell r="E1377" t="str">
            <v>个</v>
          </cell>
          <cell r="F1377" t="str">
            <v>KM32-E74</v>
          </cell>
          <cell r="G1377" t="str">
            <v>HK101</v>
          </cell>
          <cell r="H1377" t="str">
            <v>P</v>
          </cell>
        </row>
        <row r="1378">
          <cell r="A1378" t="str">
            <v>410101076700</v>
          </cell>
          <cell r="B1378" t="str">
            <v>纸卷右支座</v>
          </cell>
          <cell r="C1378" t="str">
            <v>/45#/黑色细砂纹</v>
          </cell>
          <cell r="D1378" t="str">
            <v/>
          </cell>
          <cell r="E1378" t="str">
            <v>个</v>
          </cell>
          <cell r="F1378" t="str">
            <v>KM32-E72</v>
          </cell>
          <cell r="G1378" t="str">
            <v>HK101</v>
          </cell>
          <cell r="H1378" t="str">
            <v>P</v>
          </cell>
        </row>
        <row r="1379">
          <cell r="A1379" t="str">
            <v>410101076800</v>
          </cell>
          <cell r="B1379" t="str">
            <v>纸卷左支座</v>
          </cell>
          <cell r="C1379" t="str">
            <v>/45#/黑色细砂纹</v>
          </cell>
          <cell r="D1379" t="str">
            <v/>
          </cell>
          <cell r="E1379" t="str">
            <v>个</v>
          </cell>
          <cell r="F1379" t="str">
            <v>KM32-E73</v>
          </cell>
          <cell r="G1379" t="str">
            <v>HK101</v>
          </cell>
          <cell r="H1379" t="str">
            <v>P</v>
          </cell>
        </row>
        <row r="1380">
          <cell r="A1380" t="str">
            <v>410201007900</v>
          </cell>
          <cell r="B1380" t="str">
            <v>灯管支架GS</v>
          </cell>
          <cell r="C1380" t="str">
            <v>/304 δ=2.0/</v>
          </cell>
          <cell r="D1380" t="str">
            <v/>
          </cell>
          <cell r="E1380" t="str">
            <v>个</v>
          </cell>
          <cell r="F1380" t="str">
            <v>301029006000</v>
          </cell>
          <cell r="G1380" t="str">
            <v>HK101</v>
          </cell>
          <cell r="H1380" t="str">
            <v>P</v>
          </cell>
        </row>
        <row r="1381">
          <cell r="A1381" t="str">
            <v>410201011600</v>
          </cell>
          <cell r="B1381" t="str">
            <v>航空插头支架（P28K4Q）</v>
          </cell>
          <cell r="C1381" t="str">
            <v>/冷板δ=2.0/镀彩锌</v>
          </cell>
          <cell r="D1381" t="str">
            <v/>
          </cell>
          <cell r="E1381" t="str">
            <v>个</v>
          </cell>
          <cell r="F1381" t="str">
            <v>301029013600</v>
          </cell>
          <cell r="G1381" t="str">
            <v>HK101</v>
          </cell>
          <cell r="H1381" t="str">
            <v>P</v>
          </cell>
        </row>
        <row r="1382">
          <cell r="A1382" t="str">
            <v>410201046705</v>
          </cell>
          <cell r="B1382" t="str">
            <v>收卷左箱体(变更)</v>
          </cell>
          <cell r="C1382" t="str">
            <v>/冷板δ=2.0/黑色细砂纹</v>
          </cell>
          <cell r="D1382" t="str">
            <v/>
          </cell>
          <cell r="E1382" t="str">
            <v>个</v>
          </cell>
          <cell r="F1382" t="str">
            <v>KM32-C09</v>
          </cell>
          <cell r="G1382" t="str">
            <v>HK101</v>
          </cell>
          <cell r="H1382" t="str">
            <v>P</v>
          </cell>
        </row>
        <row r="1383">
          <cell r="A1383" t="str">
            <v>410201046805</v>
          </cell>
          <cell r="B1383" t="str">
            <v>收卷右箱体</v>
          </cell>
          <cell r="C1383" t="str">
            <v>/冷板δ=2.0/黑色细砂纹</v>
          </cell>
          <cell r="D1383" t="str">
            <v/>
          </cell>
          <cell r="E1383" t="str">
            <v>个</v>
          </cell>
          <cell r="F1383" t="str">
            <v>KM32-B99</v>
          </cell>
          <cell r="G1383" t="str">
            <v>HK101</v>
          </cell>
          <cell r="H1383" t="str">
            <v>P</v>
          </cell>
        </row>
        <row r="1384">
          <cell r="A1384" t="str">
            <v>410201046901</v>
          </cell>
          <cell r="B1384" t="str">
            <v>收卷侧门</v>
          </cell>
          <cell r="C1384" t="str">
            <v>/冷板δ=1.5/蓝色锤纹</v>
          </cell>
          <cell r="D1384" t="str">
            <v/>
          </cell>
          <cell r="E1384" t="str">
            <v>个</v>
          </cell>
          <cell r="F1384" t="str">
            <v>KM32-C15</v>
          </cell>
          <cell r="G1384" t="str">
            <v>HK101</v>
          </cell>
          <cell r="H1384" t="str">
            <v>P</v>
          </cell>
        </row>
        <row r="1385">
          <cell r="A1385" t="str">
            <v>410201047001</v>
          </cell>
          <cell r="B1385" t="str">
            <v>收卷带锁侧门</v>
          </cell>
          <cell r="C1385" t="str">
            <v>/冷板δ=1.5/蓝色锤纹</v>
          </cell>
          <cell r="D1385" t="str">
            <v/>
          </cell>
          <cell r="E1385" t="str">
            <v>个</v>
          </cell>
          <cell r="F1385" t="str">
            <v>KM32-C16</v>
          </cell>
          <cell r="G1385" t="str">
            <v>HK101</v>
          </cell>
          <cell r="H1385" t="str">
            <v>P</v>
          </cell>
        </row>
        <row r="1386">
          <cell r="A1386" t="str">
            <v>410201047101</v>
          </cell>
          <cell r="B1386" t="str">
            <v>收卷侧盖板</v>
          </cell>
          <cell r="C1386" t="str">
            <v>/冷板 δ=1.5/黑色细砂纹</v>
          </cell>
          <cell r="D1386" t="str">
            <v/>
          </cell>
          <cell r="E1386" t="str">
            <v>个</v>
          </cell>
          <cell r="F1386" t="str">
            <v>KM32-C13</v>
          </cell>
          <cell r="G1386" t="str">
            <v>HK101</v>
          </cell>
          <cell r="H1386" t="str">
            <v>P</v>
          </cell>
        </row>
        <row r="1387">
          <cell r="A1387" t="str">
            <v>410201047202</v>
          </cell>
          <cell r="B1387" t="str">
            <v>收卷排烟罩</v>
          </cell>
          <cell r="C1387" t="str">
            <v>/冷板δ=1.5/黑色细砂纹</v>
          </cell>
          <cell r="D1387" t="str">
            <v/>
          </cell>
          <cell r="E1387" t="str">
            <v>个</v>
          </cell>
          <cell r="F1387" t="str">
            <v>KM32-C17</v>
          </cell>
          <cell r="G1387" t="str">
            <v>HK101</v>
          </cell>
          <cell r="H1387" t="str">
            <v>P</v>
          </cell>
        </row>
        <row r="1388">
          <cell r="A1388" t="str">
            <v>410201047403</v>
          </cell>
          <cell r="B1388" t="str">
            <v>收卷烘干电气板(变更)</v>
          </cell>
          <cell r="C1388" t="str">
            <v>/冷板δ=2.0/镀白锌</v>
          </cell>
          <cell r="D1388" t="str">
            <v/>
          </cell>
          <cell r="E1388" t="str">
            <v>个</v>
          </cell>
          <cell r="F1388" t="str">
            <v>KM32-C14</v>
          </cell>
          <cell r="G1388" t="str">
            <v>HK101</v>
          </cell>
          <cell r="H1388" t="str">
            <v>P</v>
          </cell>
        </row>
        <row r="1389">
          <cell r="A1389" t="str">
            <v>410201053301</v>
          </cell>
          <cell r="B1389" t="str">
            <v>托板</v>
          </cell>
          <cell r="C1389" t="str">
            <v>/304 δ=1.5镜面板/</v>
          </cell>
          <cell r="D1389" t="str">
            <v/>
          </cell>
          <cell r="E1389" t="str">
            <v>个</v>
          </cell>
          <cell r="F1389" t="str">
            <v>KM32-G38</v>
          </cell>
          <cell r="G1389" t="str">
            <v>HK101</v>
          </cell>
          <cell r="H1389" t="str">
            <v>P</v>
          </cell>
        </row>
        <row r="1390">
          <cell r="A1390" t="str">
            <v>410201053400</v>
          </cell>
          <cell r="B1390" t="str">
            <v>横档，烘干</v>
          </cell>
          <cell r="C1390" t="str">
            <v>/冷板δ=2.0/黑色细砂纹</v>
          </cell>
          <cell r="D1390" t="str">
            <v/>
          </cell>
          <cell r="E1390" t="str">
            <v>个</v>
          </cell>
          <cell r="F1390" t="str">
            <v>KM32-G37</v>
          </cell>
          <cell r="G1390" t="str">
            <v>HK101</v>
          </cell>
          <cell r="H1390" t="str">
            <v>P</v>
          </cell>
        </row>
        <row r="1391">
          <cell r="A1391" t="str">
            <v>410201053501</v>
          </cell>
          <cell r="B1391" t="str">
            <v>收卷前盖</v>
          </cell>
          <cell r="C1391" t="str">
            <v>/冷板δ=1.5/黑色细砂纹</v>
          </cell>
          <cell r="D1391" t="str">
            <v/>
          </cell>
          <cell r="E1391" t="str">
            <v>个</v>
          </cell>
          <cell r="F1391" t="str">
            <v>KM32-D69</v>
          </cell>
          <cell r="G1391" t="str">
            <v>HK101</v>
          </cell>
          <cell r="H1391" t="str">
            <v>P</v>
          </cell>
        </row>
        <row r="1392">
          <cell r="A1392" t="str">
            <v>410201053602</v>
          </cell>
          <cell r="B1392" t="str">
            <v>收卷前侧盖</v>
          </cell>
          <cell r="C1392" t="str">
            <v>/冷板δ=1.5/黑色细砂纹</v>
          </cell>
          <cell r="D1392" t="str">
            <v/>
          </cell>
          <cell r="E1392" t="str">
            <v>个</v>
          </cell>
          <cell r="F1392" t="str">
            <v>KM32-G53</v>
          </cell>
          <cell r="G1392" t="str">
            <v>HK101</v>
          </cell>
          <cell r="H1392" t="str">
            <v>P</v>
          </cell>
        </row>
        <row r="1393">
          <cell r="A1393" t="str">
            <v>410201053701</v>
          </cell>
          <cell r="B1393" t="str">
            <v>收卷后侧盖</v>
          </cell>
          <cell r="C1393" t="str">
            <v>/冷板δ=1.5/黑色细砂纹</v>
          </cell>
          <cell r="D1393" t="str">
            <v/>
          </cell>
          <cell r="E1393" t="str">
            <v>个</v>
          </cell>
          <cell r="F1393" t="str">
            <v>KM32-G60</v>
          </cell>
          <cell r="G1393" t="str">
            <v>HK101</v>
          </cell>
          <cell r="H1393" t="str">
            <v>P</v>
          </cell>
        </row>
        <row r="1394">
          <cell r="A1394" t="str">
            <v>410201053800</v>
          </cell>
          <cell r="B1394" t="str">
            <v>积液罩</v>
          </cell>
          <cell r="C1394" t="str">
            <v>/304 δ=1.5/</v>
          </cell>
          <cell r="D1394" t="str">
            <v/>
          </cell>
          <cell r="E1394" t="str">
            <v>个</v>
          </cell>
          <cell r="F1394" t="str">
            <v>KM32-G54</v>
          </cell>
          <cell r="G1394" t="str">
            <v>HK101</v>
          </cell>
          <cell r="H1394" t="str">
            <v>P</v>
          </cell>
        </row>
        <row r="1395">
          <cell r="A1395" t="str">
            <v>410201053903</v>
          </cell>
          <cell r="B1395" t="str">
            <v>烘干温控罩壳</v>
          </cell>
          <cell r="C1395" t="str">
            <v>/304 δ=1.0/</v>
          </cell>
          <cell r="D1395" t="str">
            <v/>
          </cell>
          <cell r="E1395" t="str">
            <v>个</v>
          </cell>
          <cell r="F1395" t="str">
            <v>KM32-G52</v>
          </cell>
          <cell r="G1395" t="str">
            <v>HK101</v>
          </cell>
          <cell r="H1395" t="str">
            <v>P</v>
          </cell>
        </row>
        <row r="1396">
          <cell r="A1396" t="str">
            <v>410201054004</v>
          </cell>
          <cell r="B1396" t="str">
            <v>烘干温控开关支架</v>
          </cell>
          <cell r="C1396" t="str">
            <v>/304 δ=1.5/</v>
          </cell>
          <cell r="D1396" t="str">
            <v/>
          </cell>
          <cell r="E1396" t="str">
            <v>个</v>
          </cell>
          <cell r="F1396" t="str">
            <v>KM32-G51</v>
          </cell>
          <cell r="G1396" t="str">
            <v>HK101</v>
          </cell>
          <cell r="H1396" t="str">
            <v>P</v>
          </cell>
        </row>
        <row r="1397">
          <cell r="A1397" t="str">
            <v>410201054105</v>
          </cell>
          <cell r="B1397" t="str">
            <v>烘干罩</v>
          </cell>
          <cell r="C1397" t="str">
            <v>/冷板 δ=1.5/黑色细砂纹</v>
          </cell>
          <cell r="D1397" t="str">
            <v/>
          </cell>
          <cell r="E1397" t="str">
            <v>个</v>
          </cell>
          <cell r="F1397" t="str">
            <v>KM32-G50</v>
          </cell>
          <cell r="G1397" t="str">
            <v>HK101</v>
          </cell>
          <cell r="H1397" t="str">
            <v>P</v>
          </cell>
        </row>
        <row r="1398">
          <cell r="A1398" t="str">
            <v>410201055303</v>
          </cell>
          <cell r="B1398" t="str">
            <v>风扇线盖</v>
          </cell>
          <cell r="C1398" t="str">
            <v>/冷板 δ=1.5/黑色细砂纹</v>
          </cell>
          <cell r="D1398" t="str">
            <v/>
          </cell>
          <cell r="E1398" t="str">
            <v>个</v>
          </cell>
          <cell r="F1398" t="str">
            <v>KM32-E15</v>
          </cell>
          <cell r="G1398" t="str">
            <v>HK101</v>
          </cell>
          <cell r="H1398" t="str">
            <v>P</v>
          </cell>
        </row>
        <row r="1399">
          <cell r="A1399" t="str">
            <v>410201056901</v>
          </cell>
          <cell r="B1399" t="str">
            <v>出口风扇罩(变更)</v>
          </cell>
          <cell r="C1399" t="str">
            <v>/冷板 δ=1.5/黑色细砂纹</v>
          </cell>
          <cell r="D1399" t="str">
            <v/>
          </cell>
          <cell r="E1399" t="str">
            <v>个</v>
          </cell>
          <cell r="F1399" t="str">
            <v>KM32-E42</v>
          </cell>
          <cell r="G1399" t="str">
            <v>HK101</v>
          </cell>
          <cell r="H1399" t="str">
            <v>P</v>
          </cell>
        </row>
        <row r="1400">
          <cell r="A1400" t="str">
            <v>410201057001</v>
          </cell>
          <cell r="B1400" t="str">
            <v>进口风扇罩</v>
          </cell>
          <cell r="C1400" t="str">
            <v>/冷板 δ=1.5/黑色细砂纹</v>
          </cell>
          <cell r="D1400" t="str">
            <v/>
          </cell>
          <cell r="E1400" t="str">
            <v>个</v>
          </cell>
          <cell r="F1400" t="str">
            <v>KM32-E44</v>
          </cell>
          <cell r="G1400" t="str">
            <v>HK101</v>
          </cell>
          <cell r="H1400" t="str">
            <v>P</v>
          </cell>
        </row>
        <row r="1401">
          <cell r="A1401" t="str">
            <v>410201057100</v>
          </cell>
          <cell r="B1401" t="str">
            <v>风扇盖板</v>
          </cell>
          <cell r="C1401" t="str">
            <v>/冷板 δ=1.5/黑色细砂纹</v>
          </cell>
          <cell r="D1401" t="str">
            <v/>
          </cell>
          <cell r="E1401" t="str">
            <v>个</v>
          </cell>
          <cell r="F1401" t="str">
            <v>KM32-E45</v>
          </cell>
          <cell r="G1401" t="str">
            <v>HK101</v>
          </cell>
          <cell r="H1401" t="str">
            <v>P</v>
          </cell>
        </row>
        <row r="1402">
          <cell r="A1402" t="str">
            <v>410201057401</v>
          </cell>
          <cell r="B1402" t="str">
            <v>烘干保护板</v>
          </cell>
          <cell r="C1402" t="str">
            <v>/5.0无色透明有机玻璃/</v>
          </cell>
          <cell r="D1402" t="str">
            <v/>
          </cell>
          <cell r="E1402" t="str">
            <v>个</v>
          </cell>
          <cell r="F1402" t="str">
            <v>KM32-E51</v>
          </cell>
          <cell r="G1402" t="str">
            <v>HK101</v>
          </cell>
          <cell r="H1402" t="str">
            <v>P</v>
          </cell>
        </row>
        <row r="1403">
          <cell r="A1403" t="str">
            <v>410201058000</v>
          </cell>
          <cell r="B1403" t="str">
            <v>风扇转接板</v>
          </cell>
          <cell r="C1403" t="str">
            <v>/冷板 δ=1.5/黑色细砂纹</v>
          </cell>
          <cell r="D1403" t="str">
            <v/>
          </cell>
          <cell r="E1403" t="str">
            <v>个</v>
          </cell>
          <cell r="F1403" t="str">
            <v>KM32-E59</v>
          </cell>
          <cell r="G1403" t="str">
            <v>HK101</v>
          </cell>
          <cell r="H1403" t="str">
            <v>P</v>
          </cell>
        </row>
        <row r="1404">
          <cell r="A1404" t="str">
            <v>410201059200</v>
          </cell>
          <cell r="B1404" t="str">
            <v>烘干网罩</v>
          </cell>
          <cell r="C1404" t="str">
            <v>/冷板 δ=1.5/黑色细砂纹</v>
          </cell>
          <cell r="D1404" t="str">
            <v/>
          </cell>
          <cell r="E1404" t="str">
            <v>个</v>
          </cell>
          <cell r="F1404" t="str">
            <v>KM32-E75</v>
          </cell>
          <cell r="G1404" t="str">
            <v>HK101</v>
          </cell>
          <cell r="H1404" t="str">
            <v>P</v>
          </cell>
        </row>
        <row r="1405">
          <cell r="A1405" t="str">
            <v>410201061500</v>
          </cell>
          <cell r="B1405" t="str">
            <v>烘干反射板</v>
          </cell>
          <cell r="C1405" t="str">
            <v>/1.0 镜面不锈钢/</v>
          </cell>
          <cell r="D1405" t="str">
            <v/>
          </cell>
          <cell r="E1405" t="str">
            <v>个</v>
          </cell>
          <cell r="F1405" t="str">
            <v>KM32-E86</v>
          </cell>
          <cell r="G1405" t="str">
            <v>HK101</v>
          </cell>
          <cell r="H1405" t="str">
            <v>P</v>
          </cell>
        </row>
        <row r="1406">
          <cell r="A1406" t="str">
            <v>410201098000</v>
          </cell>
          <cell r="B1406" t="str">
            <v>烘干刹车保护罩</v>
          </cell>
          <cell r="C1406" t="str">
            <v>/冷板 δ=1.5/黑色细砂纹</v>
          </cell>
          <cell r="D1406" t="str">
            <v/>
          </cell>
          <cell r="E1406" t="str">
            <v>个</v>
          </cell>
          <cell r="F1406" t="str">
            <v>KM32-K71</v>
          </cell>
          <cell r="G1406" t="str">
            <v>HK101</v>
          </cell>
          <cell r="H1406" t="str">
            <v>P</v>
          </cell>
        </row>
        <row r="1407">
          <cell r="A1407" t="str">
            <v>420403004000</v>
          </cell>
          <cell r="B1407" t="str">
            <v>工业插头</v>
          </cell>
          <cell r="C1407" t="str">
            <v>2923（头）//</v>
          </cell>
          <cell r="D1407" t="str">
            <v/>
          </cell>
          <cell r="E1407" t="str">
            <v>个</v>
          </cell>
          <cell r="F1407" t="str">
            <v/>
          </cell>
          <cell r="G1407" t="str">
            <v>HK101</v>
          </cell>
          <cell r="H1407" t="str">
            <v>P</v>
          </cell>
        </row>
        <row r="1408">
          <cell r="A1408" t="str">
            <v>420403004100</v>
          </cell>
          <cell r="B1408" t="str">
            <v>工业插座</v>
          </cell>
          <cell r="C1408" t="str">
            <v>545（座）//</v>
          </cell>
          <cell r="D1408" t="str">
            <v/>
          </cell>
          <cell r="E1408" t="str">
            <v>个</v>
          </cell>
          <cell r="F1408" t="str">
            <v/>
          </cell>
          <cell r="G1408" t="str">
            <v>HK101</v>
          </cell>
          <cell r="H1408" t="str">
            <v>P</v>
          </cell>
        </row>
        <row r="1409">
          <cell r="A1409" t="str">
            <v>420504007500</v>
          </cell>
          <cell r="B1409" t="str">
            <v>交流接触器</v>
          </cell>
          <cell r="C1409" t="str">
            <v>CJX2-6511 220V//</v>
          </cell>
          <cell r="D1409" t="str">
            <v/>
          </cell>
          <cell r="E1409" t="str">
            <v>个</v>
          </cell>
          <cell r="F1409" t="str">
            <v/>
          </cell>
          <cell r="G1409" t="str">
            <v>HK101</v>
          </cell>
          <cell r="H1409" t="str">
            <v>P</v>
          </cell>
        </row>
        <row r="1410">
          <cell r="A1410" t="str">
            <v>420504009300</v>
          </cell>
          <cell r="B1410" t="str">
            <v>带灯按钮(变更)</v>
          </cell>
          <cell r="C1410" t="str">
            <v>CJD22-10D 红色220V//</v>
          </cell>
          <cell r="D1410" t="str">
            <v/>
          </cell>
          <cell r="E1410" t="str">
            <v>个</v>
          </cell>
          <cell r="F1410" t="str">
            <v/>
          </cell>
          <cell r="G1410" t="str">
            <v>HK101</v>
          </cell>
          <cell r="H1410" t="str">
            <v>P</v>
          </cell>
        </row>
        <row r="1411">
          <cell r="A1411" t="str">
            <v>420504010100</v>
          </cell>
          <cell r="B1411" t="str">
            <v>指示灯</v>
          </cell>
          <cell r="C1411" t="str">
            <v>AD16-22DS/24V绿//</v>
          </cell>
          <cell r="D1411" t="str">
            <v/>
          </cell>
          <cell r="E1411" t="str">
            <v>个</v>
          </cell>
          <cell r="F1411" t="str">
            <v/>
          </cell>
          <cell r="G1411" t="str">
            <v>HK101</v>
          </cell>
          <cell r="H1411" t="str">
            <v>P</v>
          </cell>
        </row>
        <row r="1412">
          <cell r="A1412" t="str">
            <v>420504011200</v>
          </cell>
          <cell r="B1412" t="str">
            <v>急停按钮</v>
          </cell>
          <cell r="C1412" t="str">
            <v>(和泉)XW1E-BV422MR//</v>
          </cell>
          <cell r="D1412" t="str">
            <v/>
          </cell>
          <cell r="E1412" t="str">
            <v>个</v>
          </cell>
          <cell r="F1412" t="str">
            <v/>
          </cell>
          <cell r="G1412" t="str">
            <v>HK101</v>
          </cell>
          <cell r="H1412" t="str">
            <v>P</v>
          </cell>
        </row>
        <row r="1413">
          <cell r="A1413" t="str">
            <v>420504012500</v>
          </cell>
          <cell r="B1413" t="str">
            <v>漏电保护器</v>
          </cell>
          <cell r="C1413" t="str">
            <v>5SV4346-0（SIEMENS）//</v>
          </cell>
          <cell r="D1413" t="str">
            <v/>
          </cell>
          <cell r="E1413" t="str">
            <v>个</v>
          </cell>
          <cell r="F1413" t="str">
            <v/>
          </cell>
          <cell r="G1413" t="str">
            <v>HK101</v>
          </cell>
          <cell r="H1413" t="str">
            <v>P</v>
          </cell>
        </row>
        <row r="1414">
          <cell r="A1414" t="str">
            <v>420504014700</v>
          </cell>
          <cell r="B1414" t="str">
            <v>温控开关(日本)</v>
          </cell>
          <cell r="C1414" t="str">
            <v>150℃，250V//</v>
          </cell>
          <cell r="D1414" t="str">
            <v/>
          </cell>
          <cell r="E1414" t="str">
            <v>个</v>
          </cell>
          <cell r="F1414" t="str">
            <v/>
          </cell>
          <cell r="G1414" t="str">
            <v>HK101</v>
          </cell>
          <cell r="H1414" t="str">
            <v>P</v>
          </cell>
        </row>
        <row r="1415">
          <cell r="A1415" t="str">
            <v>420505007301</v>
          </cell>
          <cell r="B1415" t="str">
            <v>红外加热管-550</v>
          </cell>
          <cell r="C1415" t="str">
            <v>组合件//</v>
          </cell>
          <cell r="D1415" t="str">
            <v/>
          </cell>
          <cell r="E1415" t="str">
            <v>根</v>
          </cell>
          <cell r="F1415" t="str">
            <v>302139001301</v>
          </cell>
          <cell r="G1415" t="str">
            <v>HK101</v>
          </cell>
          <cell r="H1415" t="str">
            <v>P</v>
          </cell>
        </row>
        <row r="1416">
          <cell r="A1416" t="str">
            <v>420506040000</v>
          </cell>
          <cell r="B1416" t="str">
            <v>直角接头</v>
          </cell>
          <cell r="C1416" t="str">
            <v>(AIRTAC)APLM6//</v>
          </cell>
          <cell r="D1416" t="str">
            <v/>
          </cell>
          <cell r="E1416" t="str">
            <v>个</v>
          </cell>
          <cell r="F1416" t="str">
            <v/>
          </cell>
          <cell r="G1416" t="str">
            <v>HK101</v>
          </cell>
          <cell r="H1416" t="str">
            <v>P</v>
          </cell>
        </row>
        <row r="1417">
          <cell r="A1417" t="str">
            <v>420601107600</v>
          </cell>
          <cell r="B1417" t="str">
            <v>KM32烘干组件风扇转接线束</v>
          </cell>
          <cell r="C1417" t="str">
            <v>//</v>
          </cell>
          <cell r="D1417" t="str">
            <v/>
          </cell>
          <cell r="E1417" t="str">
            <v>根</v>
          </cell>
          <cell r="F1417" t="str">
            <v/>
          </cell>
          <cell r="G1417" t="str">
            <v>HK101</v>
          </cell>
          <cell r="H1417" t="str">
            <v>P</v>
          </cell>
        </row>
        <row r="1418">
          <cell r="A1418" t="str">
            <v>430100015201</v>
          </cell>
          <cell r="B1418" t="str">
            <v>收卷木箱</v>
          </cell>
          <cell r="C1418" t="str">
            <v>2780X1970X1665（mm)//</v>
          </cell>
          <cell r="D1418" t="str">
            <v/>
          </cell>
          <cell r="E1418" t="str">
            <v>套</v>
          </cell>
          <cell r="F1418" t="str">
            <v>KM32-P200</v>
          </cell>
          <cell r="G1418" t="str">
            <v>HK101</v>
          </cell>
          <cell r="H1418" t="str">
            <v>P</v>
          </cell>
        </row>
        <row r="1419">
          <cell r="A1419" t="str">
            <v>430300002200</v>
          </cell>
          <cell r="B1419" t="str">
            <v>收卷包装袋（KM36-180)</v>
          </cell>
          <cell r="C1419" t="str">
            <v>270*220*170（CM）//</v>
          </cell>
          <cell r="D1419" t="str">
            <v/>
          </cell>
          <cell r="E1419" t="str">
            <v>个</v>
          </cell>
          <cell r="F1419" t="str">
            <v/>
          </cell>
          <cell r="G1419" t="str">
            <v>HK101</v>
          </cell>
          <cell r="H1419" t="str">
            <v>P</v>
          </cell>
        </row>
        <row r="1420">
          <cell r="A1420" t="str">
            <v>430400004500</v>
          </cell>
          <cell r="B1420" t="str">
            <v>收卷铭牌</v>
          </cell>
          <cell r="C1420" t="str">
            <v>//</v>
          </cell>
          <cell r="D1420" t="str">
            <v/>
          </cell>
          <cell r="E1420" t="str">
            <v>张</v>
          </cell>
          <cell r="F1420" t="str">
            <v>KM32-L01-04</v>
          </cell>
          <cell r="G1420" t="str">
            <v>HK101</v>
          </cell>
          <cell r="H1420" t="str">
            <v>P</v>
          </cell>
        </row>
        <row r="1421">
          <cell r="A1421" t="str">
            <v>430400004900</v>
          </cell>
          <cell r="B1421" t="str">
            <v>当心烫手标贴（无中英文）</v>
          </cell>
          <cell r="C1421" t="str">
            <v>//</v>
          </cell>
          <cell r="D1421" t="str">
            <v/>
          </cell>
          <cell r="E1421" t="str">
            <v>张</v>
          </cell>
          <cell r="F1421" t="str">
            <v>303049005900</v>
          </cell>
          <cell r="G1421" t="str">
            <v>HK101</v>
          </cell>
          <cell r="H1421" t="str">
            <v>P</v>
          </cell>
        </row>
        <row r="1422">
          <cell r="A1422" t="str">
            <v>430400005600</v>
          </cell>
          <cell r="B1422" t="str">
            <v>KM36烘干电压标贴</v>
          </cell>
          <cell r="C1422" t="str">
            <v>380V 3P(40A)//</v>
          </cell>
          <cell r="D1422" t="str">
            <v/>
          </cell>
          <cell r="E1422" t="str">
            <v>张</v>
          </cell>
          <cell r="F1422" t="str">
            <v>303049006600</v>
          </cell>
          <cell r="G1422" t="str">
            <v>HK101</v>
          </cell>
          <cell r="H1422" t="str">
            <v>P</v>
          </cell>
        </row>
        <row r="1423">
          <cell r="A1423" t="str">
            <v>95013</v>
          </cell>
          <cell r="B1423" t="str">
            <v>收卷箱体组件KM36-180</v>
          </cell>
          <cell r="C1423" t="str">
            <v>//</v>
          </cell>
          <cell r="D1423" t="str">
            <v/>
          </cell>
          <cell r="E1423" t="str">
            <v>套</v>
          </cell>
          <cell r="F1423" t="str">
            <v/>
          </cell>
          <cell r="G1423" t="str">
            <v>109</v>
          </cell>
          <cell r="H1423" t="str">
            <v>Y</v>
          </cell>
        </row>
        <row r="1424">
          <cell r="A1424" t="str">
            <v>95014</v>
          </cell>
          <cell r="B1424" t="str">
            <v>上烘干罩组件KM36-180</v>
          </cell>
          <cell r="C1424" t="str">
            <v>//</v>
          </cell>
          <cell r="D1424" t="str">
            <v/>
          </cell>
          <cell r="E1424" t="str">
            <v>套</v>
          </cell>
          <cell r="F1424" t="str">
            <v>KM32-G500</v>
          </cell>
          <cell r="G1424" t="str">
            <v>109</v>
          </cell>
          <cell r="H1424" t="str">
            <v>Y</v>
          </cell>
        </row>
        <row r="1425">
          <cell r="A1425" t="str">
            <v>95015</v>
          </cell>
          <cell r="B1425" t="str">
            <v>进口风扇组件KM36-180</v>
          </cell>
          <cell r="C1425" t="str">
            <v>//</v>
          </cell>
          <cell r="D1425" t="str">
            <v/>
          </cell>
          <cell r="E1425" t="str">
            <v>套</v>
          </cell>
          <cell r="F1425" t="str">
            <v>KM32-G520</v>
          </cell>
          <cell r="G1425" t="str">
            <v>Q11</v>
          </cell>
          <cell r="H1425" t="str">
            <v>M</v>
          </cell>
        </row>
        <row r="1426">
          <cell r="A1426" t="str">
            <v>95016</v>
          </cell>
          <cell r="B1426" t="str">
            <v>出口风扇组件KM36-180</v>
          </cell>
          <cell r="C1426" t="str">
            <v>//</v>
          </cell>
          <cell r="D1426" t="str">
            <v/>
          </cell>
          <cell r="E1426" t="str">
            <v>套</v>
          </cell>
          <cell r="F1426" t="str">
            <v>KM32-G510</v>
          </cell>
          <cell r="G1426" t="str">
            <v>109</v>
          </cell>
          <cell r="H1426" t="str">
            <v>Y</v>
          </cell>
        </row>
        <row r="1427">
          <cell r="A1427" t="str">
            <v>95018</v>
          </cell>
          <cell r="B1427" t="str">
            <v>收卷气胀轴组件KM36-180</v>
          </cell>
          <cell r="C1427" t="str">
            <v>//</v>
          </cell>
          <cell r="D1427" t="str">
            <v/>
          </cell>
          <cell r="E1427" t="str">
            <v>套</v>
          </cell>
          <cell r="F1427" t="str">
            <v/>
          </cell>
          <cell r="G1427" t="str">
            <v>Q11</v>
          </cell>
          <cell r="H1427" t="str">
            <v>M</v>
          </cell>
        </row>
        <row r="1428">
          <cell r="A1428" t="str">
            <v>95019</v>
          </cell>
          <cell r="B1428" t="str">
            <v>收卷摆动辊组件KM36-180</v>
          </cell>
          <cell r="C1428" t="str">
            <v>//</v>
          </cell>
          <cell r="D1428" t="str">
            <v/>
          </cell>
          <cell r="E1428" t="str">
            <v>套</v>
          </cell>
          <cell r="F1428" t="str">
            <v/>
          </cell>
          <cell r="G1428" t="str">
            <v>Q11</v>
          </cell>
          <cell r="H1428" t="str">
            <v>M</v>
          </cell>
        </row>
        <row r="1429">
          <cell r="A1429" t="str">
            <v>95020</v>
          </cell>
          <cell r="B1429" t="str">
            <v>烘干电器底板组件KM36-180</v>
          </cell>
          <cell r="C1429" t="str">
            <v>//</v>
          </cell>
          <cell r="D1429" t="str">
            <v/>
          </cell>
          <cell r="E1429" t="str">
            <v>套</v>
          </cell>
          <cell r="F1429" t="str">
            <v/>
          </cell>
          <cell r="G1429" t="str">
            <v>109</v>
          </cell>
          <cell r="H1429" t="str">
            <v>Y</v>
          </cell>
        </row>
        <row r="1430">
          <cell r="A1430" t="str">
            <v>95021</v>
          </cell>
          <cell r="B1430" t="str">
            <v>收卷线束组件KM36-180</v>
          </cell>
          <cell r="C1430" t="str">
            <v>//</v>
          </cell>
          <cell r="D1430" t="str">
            <v/>
          </cell>
          <cell r="E1430" t="str">
            <v>套</v>
          </cell>
          <cell r="F1430" t="str">
            <v/>
          </cell>
          <cell r="G1430" t="str">
            <v>HK101</v>
          </cell>
          <cell r="H1430" t="str">
            <v>S</v>
          </cell>
        </row>
        <row r="1431">
          <cell r="A1431" t="str">
            <v>95023</v>
          </cell>
          <cell r="B1431" t="str">
            <v>收卷标贴组件KM36{380V 3P(40A)}</v>
          </cell>
          <cell r="C1431" t="str">
            <v>//</v>
          </cell>
          <cell r="D1431" t="str">
            <v/>
          </cell>
          <cell r="E1431" t="str">
            <v>套</v>
          </cell>
          <cell r="F1431" t="str">
            <v/>
          </cell>
          <cell r="G1431" t="str">
            <v>Q11</v>
          </cell>
          <cell r="H1431" t="str">
            <v>M</v>
          </cell>
        </row>
        <row r="1432">
          <cell r="A1432" t="str">
            <v>95024</v>
          </cell>
          <cell r="B1432" t="str">
            <v>收卷包装箱KM36-180</v>
          </cell>
          <cell r="C1432" t="str">
            <v>//</v>
          </cell>
          <cell r="D1432" t="str">
            <v/>
          </cell>
          <cell r="E1432" t="str">
            <v>套</v>
          </cell>
          <cell r="F1432" t="str">
            <v/>
          </cell>
          <cell r="G1432" t="str">
            <v>109</v>
          </cell>
          <cell r="H1432" t="str">
            <v>Y</v>
          </cell>
        </row>
        <row r="1433">
          <cell r="A1433" t="str">
            <v>95043</v>
          </cell>
          <cell r="B1433" t="str">
            <v>豪华版收卷部件KM36{380V 3P(40A)}</v>
          </cell>
          <cell r="C1433" t="str">
            <v>//</v>
          </cell>
          <cell r="D1433" t="str">
            <v>#34-#35</v>
          </cell>
          <cell r="E1433" t="str">
            <v>套</v>
          </cell>
          <cell r="F1433" t="str">
            <v>KM32-7000</v>
          </cell>
          <cell r="G1433" t="str">
            <v>HK1101</v>
          </cell>
          <cell r="H1433" t="str">
            <v>M</v>
          </cell>
        </row>
        <row r="1434">
          <cell r="A1434" t="str">
            <v>410101172200</v>
          </cell>
          <cell r="B1434" t="str">
            <v>喷头孔盖板</v>
          </cell>
          <cell r="C1434" t="str">
            <v>/冷轧钢板/黑色平光</v>
          </cell>
          <cell r="D1434" t="str">
            <v/>
          </cell>
          <cell r="E1434" t="str">
            <v>个</v>
          </cell>
          <cell r="F1434" t="str">
            <v>K5S32-05000046</v>
          </cell>
          <cell r="G1434" t="str">
            <v>101</v>
          </cell>
          <cell r="H1434" t="str">
            <v>P</v>
          </cell>
        </row>
        <row r="1435">
          <cell r="A1435" t="str">
            <v>410102005400</v>
          </cell>
          <cell r="B1435" t="str">
            <v>RSH18 后平台</v>
          </cell>
          <cell r="C1435" t="str">
            <v>/6061/黑色特氟龙</v>
          </cell>
          <cell r="D1435" t="str">
            <v>二次委外</v>
          </cell>
          <cell r="E1435" t="str">
            <v>个</v>
          </cell>
          <cell r="F1435" t="str">
            <v>RSH18-01000005</v>
          </cell>
          <cell r="G1435" t="str">
            <v>401</v>
          </cell>
          <cell r="H1435" t="str">
            <v>P</v>
          </cell>
        </row>
        <row r="1436">
          <cell r="A1436" t="str">
            <v>410201184101</v>
          </cell>
          <cell r="B1436" t="str">
            <v>电器箱上盖(变更)</v>
          </cell>
          <cell r="C1436" t="str">
            <v>/铝板（t=3）/喷塑#3E3E3E深灰粗橘纹</v>
          </cell>
          <cell r="D1436" t="str">
            <v/>
          </cell>
          <cell r="E1436" t="str">
            <v>个</v>
          </cell>
          <cell r="F1436" t="str">
            <v>K5S32-05000026</v>
          </cell>
          <cell r="G1436" t="str">
            <v>101</v>
          </cell>
          <cell r="H1436" t="str">
            <v>P</v>
          </cell>
        </row>
        <row r="1437">
          <cell r="A1437" t="str">
            <v>410102001501</v>
          </cell>
          <cell r="B1437" t="str">
            <v>前平台</v>
          </cell>
          <cell r="C1437" t="str">
            <v>/6061/黑色特氟龙</v>
          </cell>
          <cell r="D1437" t="str">
            <v>二次委外</v>
          </cell>
          <cell r="E1437" t="str">
            <v>个</v>
          </cell>
          <cell r="F1437" t="str">
            <v>SRSH18-01000004</v>
          </cell>
          <cell r="G1437" t="str">
            <v>401</v>
          </cell>
          <cell r="H1437" t="str">
            <v>P</v>
          </cell>
        </row>
        <row r="1438">
          <cell r="A1438" t="str">
            <v>420200002700</v>
          </cell>
          <cell r="B1438" t="str">
            <v>BY柯尼卡1024I喷头/八头/uv卷材主板</v>
          </cell>
          <cell r="C1438" t="str">
            <v>//</v>
          </cell>
          <cell r="D1438" t="str">
            <v/>
          </cell>
          <cell r="E1438" t="str">
            <v>块</v>
          </cell>
          <cell r="F1438" t="str">
            <v/>
          </cell>
          <cell r="G1438" t="str">
            <v>110</v>
          </cell>
          <cell r="H1438" t="str">
            <v>P</v>
          </cell>
        </row>
        <row r="1439">
          <cell r="A1439" t="str">
            <v>420602002700</v>
          </cell>
          <cell r="B1439" t="str">
            <v>KM1024i-8Flat-UV 喷头数据线</v>
          </cell>
          <cell r="C1439" t="str">
            <v>750mm//</v>
          </cell>
          <cell r="D1439" t="str">
            <v/>
          </cell>
          <cell r="E1439" t="str">
            <v>块</v>
          </cell>
          <cell r="F1439" t="str">
            <v>A1024-0807</v>
          </cell>
          <cell r="G1439" t="str">
            <v>111</v>
          </cell>
          <cell r="H1439" t="str">
            <v>P</v>
          </cell>
        </row>
        <row r="1440">
          <cell r="A1440" t="str">
            <v>420506048400</v>
          </cell>
          <cell r="B1440" t="str">
            <v>隔板直通</v>
          </cell>
          <cell r="C1440" t="str">
            <v>宝塔/φ10mm/不锈钢/</v>
          </cell>
          <cell r="D1440" t="str">
            <v/>
          </cell>
          <cell r="E1440" t="str">
            <v>个</v>
          </cell>
          <cell r="F1440" t="str">
            <v/>
          </cell>
          <cell r="G1440" t="str">
            <v>101</v>
          </cell>
          <cell r="H1440" t="str">
            <v>P</v>
          </cell>
        </row>
        <row r="1441">
          <cell r="A1441" t="str">
            <v>410101168518</v>
          </cell>
          <cell r="B1441" t="str">
            <v>EP 吸风平台(变更)</v>
          </cell>
          <cell r="C1441" t="str">
            <v>/6063-T5/黑色特氟龙</v>
          </cell>
          <cell r="D1441" t="str">
            <v/>
          </cell>
          <cell r="E1441" t="str">
            <v>个</v>
          </cell>
          <cell r="F1441" t="str">
            <v>EP18-01000005</v>
          </cell>
          <cell r="G1441" t="str">
            <v>101</v>
          </cell>
          <cell r="H1441" t="str">
            <v>P</v>
          </cell>
        </row>
        <row r="1442">
          <cell r="A1442" t="str">
            <v>410201032200</v>
          </cell>
          <cell r="B1442" t="str">
            <v>接墨盘(JC)</v>
          </cell>
          <cell r="C1442" t="str">
            <v>/冷板 δ=1.5/菊纹白</v>
          </cell>
          <cell r="D1442" t="str">
            <v/>
          </cell>
          <cell r="E1442" t="str">
            <v>个</v>
          </cell>
          <cell r="F1442" t="str">
            <v>301029049900</v>
          </cell>
          <cell r="G1442" t="str">
            <v>HK101</v>
          </cell>
          <cell r="H1442" t="str">
            <v>P</v>
          </cell>
        </row>
        <row r="1443">
          <cell r="A1443" t="str">
            <v>410201029700</v>
          </cell>
          <cell r="B1443" t="str">
            <v>横梁前下右盖条180</v>
          </cell>
          <cell r="C1443" t="str">
            <v>/铝板 δ=2.0/菊纹白</v>
          </cell>
          <cell r="D1443" t="str">
            <v/>
          </cell>
          <cell r="E1443" t="str">
            <v>个</v>
          </cell>
          <cell r="F1443" t="str">
            <v>301029046100</v>
          </cell>
          <cell r="G1443" t="str">
            <v>HK101</v>
          </cell>
          <cell r="H1443" t="str">
            <v>P</v>
          </cell>
        </row>
        <row r="1444">
          <cell r="A1444" t="str">
            <v>410201028800</v>
          </cell>
          <cell r="B1444" t="str">
            <v>马达板</v>
          </cell>
          <cell r="C1444" t="str">
            <v>/镀锌钢板δ=2.0/</v>
          </cell>
          <cell r="D1444" t="str">
            <v/>
          </cell>
          <cell r="E1444" t="str">
            <v>个</v>
          </cell>
          <cell r="F1444" t="str">
            <v>301029044500</v>
          </cell>
          <cell r="G1444" t="str">
            <v>HK101</v>
          </cell>
          <cell r="H1444" t="str">
            <v>P</v>
          </cell>
        </row>
        <row r="1445">
          <cell r="A1445" t="str">
            <v>410201027303</v>
          </cell>
          <cell r="B1445" t="str">
            <v>左箱体DX5</v>
          </cell>
          <cell r="C1445" t="str">
            <v>/冷板 δ=2.0/深灰细砂</v>
          </cell>
          <cell r="D1445" t="str">
            <v/>
          </cell>
          <cell r="E1445" t="str">
            <v>个</v>
          </cell>
          <cell r="F1445" t="str">
            <v>301029042603</v>
          </cell>
          <cell r="G1445" t="str">
            <v>HK101</v>
          </cell>
          <cell r="H1445" t="str">
            <v>P</v>
          </cell>
        </row>
        <row r="1446">
          <cell r="A1446" t="str">
            <v>410201032301</v>
          </cell>
          <cell r="B1446" t="str">
            <v>废墨盘(JC)</v>
          </cell>
          <cell r="C1446" t="str">
            <v>/冷板 δ=1.5/菊纹白</v>
          </cell>
          <cell r="D1446" t="str">
            <v/>
          </cell>
          <cell r="E1446" t="str">
            <v>个</v>
          </cell>
          <cell r="F1446" t="str">
            <v>301029050101</v>
          </cell>
          <cell r="G1446" t="str">
            <v>HK101</v>
          </cell>
          <cell r="H1446" t="str">
            <v>P</v>
          </cell>
        </row>
        <row r="1447">
          <cell r="A1447" t="str">
            <v>410201032000</v>
          </cell>
          <cell r="B1447" t="str">
            <v>后加热挂板</v>
          </cell>
          <cell r="C1447" t="str">
            <v>/冷板 δ=4.0/菊纹白</v>
          </cell>
          <cell r="D1447" t="str">
            <v/>
          </cell>
          <cell r="E1447" t="str">
            <v>个</v>
          </cell>
          <cell r="F1447" t="str">
            <v>301029048300</v>
          </cell>
          <cell r="G1447" t="str">
            <v>HK101</v>
          </cell>
          <cell r="H1447" t="str">
            <v>P</v>
          </cell>
        </row>
        <row r="1448">
          <cell r="A1448" t="str">
            <v>410201030001</v>
          </cell>
          <cell r="B1448" t="str">
            <v>右拖链槽180</v>
          </cell>
          <cell r="C1448" t="str">
            <v>/3mm 铝板/菊纹白</v>
          </cell>
          <cell r="D1448" t="str">
            <v/>
          </cell>
          <cell r="E1448" t="str">
            <v>个</v>
          </cell>
          <cell r="F1448" t="str">
            <v>301029046401</v>
          </cell>
          <cell r="G1448" t="str">
            <v>HK101</v>
          </cell>
          <cell r="H1448" t="str">
            <v>P</v>
          </cell>
        </row>
        <row r="1449">
          <cell r="A1449" t="str">
            <v>410201020801</v>
          </cell>
          <cell r="B1449" t="str">
            <v>5P插座支架</v>
          </cell>
          <cell r="C1449" t="str">
            <v>/冷板 δ=2.0/深灰细砂</v>
          </cell>
          <cell r="D1449" t="str">
            <v/>
          </cell>
          <cell r="E1449" t="str">
            <v>个</v>
          </cell>
          <cell r="F1449" t="str">
            <v>301029029501</v>
          </cell>
          <cell r="G1449" t="str">
            <v>HK101</v>
          </cell>
          <cell r="H1449" t="str">
            <v>P</v>
          </cell>
        </row>
        <row r="1450">
          <cell r="A1450" t="str">
            <v>410201026304</v>
          </cell>
          <cell r="B1450" t="str">
            <v>中间右夹板DX5</v>
          </cell>
          <cell r="C1450" t="str">
            <v>/冷板 δ=3.0/深灰细砂</v>
          </cell>
          <cell r="D1450" t="str">
            <v/>
          </cell>
          <cell r="E1450" t="str">
            <v>个</v>
          </cell>
          <cell r="F1450" t="str">
            <v>301029039504</v>
          </cell>
          <cell r="G1450" t="str">
            <v>HK101</v>
          </cell>
          <cell r="H1450" t="str">
            <v>P</v>
          </cell>
        </row>
        <row r="1451">
          <cell r="A1451" t="str">
            <v>410201031601</v>
          </cell>
          <cell r="B1451" t="str">
            <v>托盘拉盖</v>
          </cell>
          <cell r="C1451" t="str">
            <v>/冷板 δ=1.5/菊纹白</v>
          </cell>
          <cell r="D1451" t="str">
            <v/>
          </cell>
          <cell r="E1451" t="str">
            <v>个</v>
          </cell>
          <cell r="F1451" t="str">
            <v>301029047901</v>
          </cell>
          <cell r="G1451" t="str">
            <v>HK101</v>
          </cell>
          <cell r="H1451" t="str">
            <v>P</v>
          </cell>
        </row>
        <row r="1452">
          <cell r="A1452" t="str">
            <v>410201021100</v>
          </cell>
          <cell r="B1452" t="str">
            <v>显示器上支架（8-1024）</v>
          </cell>
          <cell r="C1452" t="str">
            <v>/冷板 δ=2.0/黑色细砂纹</v>
          </cell>
          <cell r="D1452" t="str">
            <v/>
          </cell>
          <cell r="E1452" t="str">
            <v>个</v>
          </cell>
          <cell r="F1452" t="str">
            <v>301029029800</v>
          </cell>
          <cell r="G1452" t="str">
            <v>HK101</v>
          </cell>
          <cell r="H1452" t="str">
            <v>P</v>
          </cell>
        </row>
        <row r="1453">
          <cell r="A1453" t="str">
            <v>410201022400</v>
          </cell>
          <cell r="B1453" t="str">
            <v>保护网D4-250</v>
          </cell>
          <cell r="C1453" t="str">
            <v>/304 δ=1.0菱形铝网/</v>
          </cell>
          <cell r="D1453" t="str">
            <v/>
          </cell>
          <cell r="E1453" t="str">
            <v>个</v>
          </cell>
          <cell r="F1453" t="str">
            <v>301029031400</v>
          </cell>
          <cell r="G1453" t="str">
            <v>HK101</v>
          </cell>
          <cell r="H1453" t="str">
            <v>P</v>
          </cell>
        </row>
        <row r="1454">
          <cell r="A1454" t="str">
            <v>410201022700</v>
          </cell>
          <cell r="B1454" t="str">
            <v>新后门（中速机）</v>
          </cell>
          <cell r="C1454" t="str">
            <v>/冷板 δ=1.5/7002蓝平光</v>
          </cell>
          <cell r="D1454" t="str">
            <v/>
          </cell>
          <cell r="E1454" t="str">
            <v>个</v>
          </cell>
          <cell r="F1454" t="str">
            <v>301029031700</v>
          </cell>
          <cell r="G1454" t="str">
            <v>HK101</v>
          </cell>
          <cell r="H1454" t="str">
            <v>P</v>
          </cell>
        </row>
        <row r="1455">
          <cell r="A1455" t="str">
            <v>410201024400</v>
          </cell>
          <cell r="B1455" t="str">
            <v>右支架连件DX5（4头）</v>
          </cell>
          <cell r="C1455" t="str">
            <v>/铝板δ=3.0/本色阳极氧化</v>
          </cell>
          <cell r="D1455" t="str">
            <v/>
          </cell>
          <cell r="E1455" t="str">
            <v>个</v>
          </cell>
          <cell r="F1455" t="str">
            <v>301029035900</v>
          </cell>
          <cell r="G1455" t="str">
            <v>HK101</v>
          </cell>
          <cell r="H1455" t="str">
            <v>P</v>
          </cell>
        </row>
        <row r="1456">
          <cell r="A1456" t="str">
            <v>410201021600</v>
          </cell>
          <cell r="B1456" t="str">
            <v>箱体垫板2（16-512i）</v>
          </cell>
          <cell r="C1456" t="str">
            <v>/铝合金花纹板 δ=2.0/</v>
          </cell>
          <cell r="D1456" t="str">
            <v/>
          </cell>
          <cell r="E1456" t="str">
            <v>个</v>
          </cell>
          <cell r="F1456" t="str">
            <v>301029030600</v>
          </cell>
          <cell r="G1456" t="str">
            <v>HK101</v>
          </cell>
          <cell r="H1456" t="str">
            <v>P</v>
          </cell>
        </row>
        <row r="1457">
          <cell r="A1457" t="str">
            <v>410201020400</v>
          </cell>
          <cell r="B1457" t="str">
            <v>拖链拖板(16-512i)</v>
          </cell>
          <cell r="C1457" t="str">
            <v>/冷板δ=2.0/菊纹白</v>
          </cell>
          <cell r="D1457" t="str">
            <v/>
          </cell>
          <cell r="E1457" t="str">
            <v>个</v>
          </cell>
          <cell r="F1457" t="str">
            <v>301029028700</v>
          </cell>
          <cell r="G1457" t="str">
            <v>HK101</v>
          </cell>
          <cell r="H1457" t="str">
            <v>P</v>
          </cell>
        </row>
        <row r="1458">
          <cell r="A1458" t="str">
            <v>420506048500</v>
          </cell>
          <cell r="B1458" t="str">
            <v>隔板直通</v>
          </cell>
          <cell r="C1458" t="str">
            <v>锁母/8*5-8*5/不锈钢/</v>
          </cell>
          <cell r="D1458" t="str">
            <v/>
          </cell>
          <cell r="E1458" t="str">
            <v>个</v>
          </cell>
          <cell r="F1458" t="str">
            <v/>
          </cell>
          <cell r="G1458" t="str">
            <v>101</v>
          </cell>
          <cell r="H1458" t="str">
            <v>P</v>
          </cell>
        </row>
        <row r="1459">
          <cell r="A1459" t="str">
            <v>410102005300</v>
          </cell>
          <cell r="B1459" t="str">
            <v>RSH18 后平台</v>
          </cell>
          <cell r="C1459" t="str">
            <v>/6061/</v>
          </cell>
          <cell r="D1459" t="str">
            <v>委外</v>
          </cell>
          <cell r="E1459" t="str">
            <v>个</v>
          </cell>
          <cell r="F1459" t="str">
            <v>RSH18-01000005</v>
          </cell>
          <cell r="G1459" t="str">
            <v>101</v>
          </cell>
          <cell r="H1459" t="str">
            <v>S</v>
          </cell>
        </row>
        <row r="1460">
          <cell r="A1460" t="str">
            <v>410102003218</v>
          </cell>
          <cell r="B1460" t="str">
            <v>EP 吸风平台(变更)</v>
          </cell>
          <cell r="C1460" t="str">
            <v>/6063-T5/黑色特氟龙</v>
          </cell>
          <cell r="D1460" t="str">
            <v>二次委外</v>
          </cell>
          <cell r="E1460" t="str">
            <v>个</v>
          </cell>
          <cell r="F1460" t="str">
            <v>EP18-01000005</v>
          </cell>
          <cell r="G1460" t="str">
            <v>401</v>
          </cell>
          <cell r="H1460" t="str">
            <v>P</v>
          </cell>
        </row>
        <row r="1461">
          <cell r="A1461" t="str">
            <v>410102003818</v>
          </cell>
          <cell r="B1461" t="str">
            <v>EP 吸风平台(变更)</v>
          </cell>
          <cell r="C1461" t="str">
            <v>/6063-T5/黑色特氟龙</v>
          </cell>
          <cell r="D1461" t="str">
            <v>委外</v>
          </cell>
          <cell r="E1461" t="str">
            <v>个</v>
          </cell>
          <cell r="F1461" t="str">
            <v>EP18-01000005</v>
          </cell>
          <cell r="G1461" t="str">
            <v>101</v>
          </cell>
          <cell r="H1461" t="str">
            <v>S</v>
          </cell>
        </row>
        <row r="1462">
          <cell r="A1462" t="str">
            <v>410102006301</v>
          </cell>
          <cell r="B1462" t="str">
            <v>3孔金属墨瓶瓶盖</v>
          </cell>
          <cell r="C1462" t="str">
            <v>/6061/黑色特氟龙</v>
          </cell>
          <cell r="D1462" t="str">
            <v>二次委外</v>
          </cell>
          <cell r="E1462" t="str">
            <v>个</v>
          </cell>
          <cell r="F1462" t="str">
            <v>UV2030-05010050-01</v>
          </cell>
          <cell r="G1462" t="str">
            <v>101</v>
          </cell>
          <cell r="H1462" t="str">
            <v>S</v>
          </cell>
        </row>
        <row r="1463">
          <cell r="A1463" t="str">
            <v>410102000600</v>
          </cell>
          <cell r="B1463" t="str">
            <v>8头打纸机京瓷平台</v>
          </cell>
          <cell r="C1463" t="str">
            <v>/AL 6061，打孔/</v>
          </cell>
          <cell r="D1463" t="str">
            <v>一次委外</v>
          </cell>
          <cell r="E1463" t="str">
            <v>个</v>
          </cell>
          <cell r="F1463" t="str">
            <v>JP18-A02</v>
          </cell>
          <cell r="G1463" t="str">
            <v>HK101</v>
          </cell>
          <cell r="H1463" t="str">
            <v>S</v>
          </cell>
        </row>
        <row r="1464">
          <cell r="A1464" t="str">
            <v>410101184103</v>
          </cell>
          <cell r="B1464" t="str">
            <v>吸风平台(变更)</v>
          </cell>
          <cell r="C1464" t="str">
            <v>/6063-T5/黑色特氟龙</v>
          </cell>
          <cell r="D1464" t="str">
            <v/>
          </cell>
          <cell r="E1464" t="str">
            <v>个</v>
          </cell>
          <cell r="F1464" t="str">
            <v>SEP18-01000004</v>
          </cell>
          <cell r="G1464" t="str">
            <v>101</v>
          </cell>
          <cell r="H1464" t="str">
            <v>P</v>
          </cell>
        </row>
        <row r="1465">
          <cell r="A1465" t="str">
            <v>410102005000</v>
          </cell>
          <cell r="B1465" t="str">
            <v>3.2米胶辊机单面喷平板</v>
          </cell>
          <cell r="C1465" t="str">
            <v>/6063-T5/黑色特氟龙</v>
          </cell>
          <cell r="D1465" t="str">
            <v>二次委外</v>
          </cell>
          <cell r="E1465" t="str">
            <v>个</v>
          </cell>
          <cell r="F1465" t="str">
            <v>RA320-01-06-02</v>
          </cell>
          <cell r="G1465" t="str">
            <v>101</v>
          </cell>
          <cell r="H1465" t="str">
            <v>S</v>
          </cell>
        </row>
        <row r="1466">
          <cell r="A1466" t="str">
            <v>410102003503</v>
          </cell>
          <cell r="B1466" t="str">
            <v>吸风平台(变更)</v>
          </cell>
          <cell r="C1466" t="str">
            <v>/6063-T5/黑色特氟龙</v>
          </cell>
          <cell r="D1466" t="str">
            <v>二次委外</v>
          </cell>
          <cell r="E1466" t="str">
            <v>个</v>
          </cell>
          <cell r="F1466" t="str">
            <v>SEP18-01000004</v>
          </cell>
          <cell r="G1466" t="str">
            <v>401</v>
          </cell>
          <cell r="H1466" t="str">
            <v>P</v>
          </cell>
        </row>
        <row r="1467">
          <cell r="A1467" t="str">
            <v>410101184303</v>
          </cell>
          <cell r="B1467" t="str">
            <v>吸风平台(变更)</v>
          </cell>
          <cell r="C1467" t="str">
            <v>/6063-T5/黑色特氟龙</v>
          </cell>
          <cell r="D1467" t="str">
            <v/>
          </cell>
          <cell r="E1467" t="str">
            <v>个</v>
          </cell>
          <cell r="F1467" t="str">
            <v>SEP32-01000002</v>
          </cell>
          <cell r="G1467" t="str">
            <v>101</v>
          </cell>
          <cell r="H1467" t="str">
            <v>P</v>
          </cell>
        </row>
        <row r="1468">
          <cell r="A1468" t="str">
            <v>410102003903</v>
          </cell>
          <cell r="B1468" t="str">
            <v>吸风平台(变更)</v>
          </cell>
          <cell r="C1468" t="str">
            <v>/6063-T5/黑色特氟龙</v>
          </cell>
          <cell r="D1468" t="str">
            <v>委外</v>
          </cell>
          <cell r="E1468" t="str">
            <v>个</v>
          </cell>
          <cell r="F1468" t="str">
            <v>SEP18-01000004</v>
          </cell>
          <cell r="G1468" t="str">
            <v>101</v>
          </cell>
          <cell r="H1468" t="str">
            <v>S</v>
          </cell>
        </row>
        <row r="1469">
          <cell r="A1469" t="str">
            <v>410102005101</v>
          </cell>
          <cell r="B1469" t="str">
            <v>RSH18 前平台</v>
          </cell>
          <cell r="C1469" t="str">
            <v>/6061/</v>
          </cell>
          <cell r="D1469" t="str">
            <v>委外</v>
          </cell>
          <cell r="E1469" t="str">
            <v>个</v>
          </cell>
          <cell r="F1469" t="str">
            <v>RSH18-01000004</v>
          </cell>
          <cell r="G1469" t="str">
            <v>101</v>
          </cell>
          <cell r="H1469" t="str">
            <v>S</v>
          </cell>
        </row>
        <row r="1470">
          <cell r="A1470" t="str">
            <v>410101187804</v>
          </cell>
          <cell r="B1470" t="str">
            <v>吸风平台(变更)</v>
          </cell>
          <cell r="C1470" t="str">
            <v>/6063-T5/黑色特氟龙</v>
          </cell>
          <cell r="D1470" t="str">
            <v/>
          </cell>
          <cell r="E1470" t="str">
            <v>个</v>
          </cell>
          <cell r="F1470" t="str">
            <v>XEP32-01000006</v>
          </cell>
          <cell r="G1470" t="str">
            <v>101</v>
          </cell>
          <cell r="H1470" t="str">
            <v>P</v>
          </cell>
        </row>
        <row r="1471">
          <cell r="A1471" t="str">
            <v>410102003603</v>
          </cell>
          <cell r="B1471" t="str">
            <v>吸风平台(变更)</v>
          </cell>
          <cell r="C1471" t="str">
            <v>/6063-T5/黑色特氟龙</v>
          </cell>
          <cell r="D1471" t="str">
            <v>二次委外</v>
          </cell>
          <cell r="E1471" t="str">
            <v>个</v>
          </cell>
          <cell r="F1471" t="str">
            <v>SEP32-01000002</v>
          </cell>
          <cell r="G1471" t="str">
            <v>401</v>
          </cell>
          <cell r="H1471" t="str">
            <v>P</v>
          </cell>
        </row>
        <row r="1472">
          <cell r="A1472" t="str">
            <v>410102003404</v>
          </cell>
          <cell r="B1472" t="str">
            <v>吸风平台(变更)</v>
          </cell>
          <cell r="C1472" t="str">
            <v>/6063-T5/黑色特氟龙</v>
          </cell>
          <cell r="D1472" t="str">
            <v>二次委外</v>
          </cell>
          <cell r="E1472" t="str">
            <v>个</v>
          </cell>
          <cell r="F1472" t="str">
            <v>XEP32-01000006</v>
          </cell>
          <cell r="G1472" t="str">
            <v>401</v>
          </cell>
          <cell r="H1472" t="str">
            <v>P</v>
          </cell>
        </row>
        <row r="1473">
          <cell r="A1473" t="str">
            <v>410102005603</v>
          </cell>
          <cell r="B1473" t="str">
            <v>吸风平台(变更)</v>
          </cell>
          <cell r="C1473" t="str">
            <v>/6063-T5/黑色特氟龙</v>
          </cell>
          <cell r="D1473" t="str">
            <v>委外</v>
          </cell>
          <cell r="E1473" t="str">
            <v>个</v>
          </cell>
          <cell r="F1473" t="str">
            <v>SEP32-01000002</v>
          </cell>
          <cell r="G1473" t="str">
            <v>101</v>
          </cell>
          <cell r="H1473" t="str">
            <v>S</v>
          </cell>
        </row>
        <row r="1474">
          <cell r="A1474" t="str">
            <v>410102006704</v>
          </cell>
          <cell r="B1474" t="str">
            <v>吸风平台(变更)</v>
          </cell>
          <cell r="C1474" t="str">
            <v>/6063-T5/黑色特氟龙</v>
          </cell>
          <cell r="D1474" t="str">
            <v>委外</v>
          </cell>
          <cell r="E1474" t="str">
            <v>个</v>
          </cell>
          <cell r="F1474" t="str">
            <v>XEP32-01000006</v>
          </cell>
          <cell r="G1474" t="str">
            <v>101</v>
          </cell>
          <cell r="H1474" t="str">
            <v>S</v>
          </cell>
        </row>
        <row r="1475">
          <cell r="A1475" t="str">
            <v>410102001601</v>
          </cell>
          <cell r="B1475" t="str">
            <v>后平台</v>
          </cell>
          <cell r="C1475" t="str">
            <v>/6061/黑色特氟龙</v>
          </cell>
          <cell r="D1475" t="str">
            <v>二次委外</v>
          </cell>
          <cell r="E1475" t="str">
            <v>个</v>
          </cell>
          <cell r="F1475" t="str">
            <v>SRSH18-01000005</v>
          </cell>
          <cell r="G1475" t="str">
            <v>401</v>
          </cell>
          <cell r="H1475" t="str">
            <v>P</v>
          </cell>
        </row>
        <row r="1476">
          <cell r="A1476" t="str">
            <v>410102005901</v>
          </cell>
          <cell r="B1476" t="str">
            <v>后平台</v>
          </cell>
          <cell r="C1476" t="str">
            <v>/6061/黑色特氟龙</v>
          </cell>
          <cell r="D1476" t="str">
            <v>委外</v>
          </cell>
          <cell r="E1476" t="str">
            <v>个</v>
          </cell>
          <cell r="F1476" t="str">
            <v>SRSH18-01000005</v>
          </cell>
          <cell r="G1476" t="str">
            <v>101</v>
          </cell>
          <cell r="H1476" t="str">
            <v>S</v>
          </cell>
        </row>
        <row r="1477">
          <cell r="A1477" t="str">
            <v>410102005801</v>
          </cell>
          <cell r="B1477" t="str">
            <v>前平台</v>
          </cell>
          <cell r="C1477" t="str">
            <v>/6061/</v>
          </cell>
          <cell r="D1477" t="str">
            <v>委外</v>
          </cell>
          <cell r="E1477" t="str">
            <v>个</v>
          </cell>
          <cell r="F1477" t="str">
            <v>SRSH18-01000004</v>
          </cell>
          <cell r="G1477" t="str">
            <v>101</v>
          </cell>
          <cell r="H1477" t="str">
            <v>S</v>
          </cell>
        </row>
        <row r="1478">
          <cell r="A1478" t="str">
            <v>410102005201</v>
          </cell>
          <cell r="B1478" t="str">
            <v>RSH18 前平台</v>
          </cell>
          <cell r="C1478" t="str">
            <v>/6061/黑色特氟龙</v>
          </cell>
          <cell r="D1478" t="str">
            <v>二次委外</v>
          </cell>
          <cell r="E1478" t="str">
            <v>个</v>
          </cell>
          <cell r="F1478" t="str">
            <v>RSH18-01000004</v>
          </cell>
          <cell r="G1478" t="str">
            <v>401</v>
          </cell>
          <cell r="H1478" t="str">
            <v>P</v>
          </cell>
        </row>
        <row r="1479">
          <cell r="A1479" t="str">
            <v>410102004800</v>
          </cell>
          <cell r="B1479" t="str">
            <v>3.2米胶辊机双面喷平板</v>
          </cell>
          <cell r="C1479" t="str">
            <v>/6063-T5/黑色特氟龙</v>
          </cell>
          <cell r="D1479" t="str">
            <v>二次委外</v>
          </cell>
          <cell r="E1479" t="str">
            <v>个</v>
          </cell>
          <cell r="F1479" t="str">
            <v>RA320-01-06-01</v>
          </cell>
          <cell r="G1479" t="str">
            <v>101</v>
          </cell>
          <cell r="H1479" t="str">
            <v>S</v>
          </cell>
        </row>
        <row r="1480">
          <cell r="A1480" t="str">
            <v>410201210605</v>
          </cell>
          <cell r="B1480" t="str">
            <v>前罩壳</v>
          </cell>
          <cell r="C1480" t="str">
            <v>/耐指纹钢板（t=1）/银灰色特氟龙</v>
          </cell>
          <cell r="D1480" t="str">
            <v/>
          </cell>
          <cell r="E1480" t="str">
            <v>个</v>
          </cell>
          <cell r="F1480" t="str">
            <v>XEP32-01000002</v>
          </cell>
          <cell r="G1480" t="str">
            <v>101</v>
          </cell>
          <cell r="H1480" t="str">
            <v>P</v>
          </cell>
        </row>
        <row r="1481">
          <cell r="A1481" t="str">
            <v>410202002105</v>
          </cell>
          <cell r="B1481" t="str">
            <v>前罩壳</v>
          </cell>
          <cell r="C1481" t="str">
            <v>/耐指纹钢板（t=1）/银灰色特氟龙</v>
          </cell>
          <cell r="D1481" t="str">
            <v>委外</v>
          </cell>
          <cell r="E1481" t="str">
            <v>个</v>
          </cell>
          <cell r="F1481" t="str">
            <v>XEP32-01000002</v>
          </cell>
          <cell r="G1481" t="str">
            <v>401</v>
          </cell>
          <cell r="H1481" t="str">
            <v>P</v>
          </cell>
        </row>
        <row r="1482">
          <cell r="A1482" t="str">
            <v>410101188502</v>
          </cell>
          <cell r="B1482" t="str">
            <v>吸风平台</v>
          </cell>
          <cell r="C1482" t="str">
            <v>/6063-T5/黑色特氟龙</v>
          </cell>
          <cell r="D1482" t="str">
            <v/>
          </cell>
          <cell r="E1482" t="str">
            <v>个</v>
          </cell>
          <cell r="F1482" t="str">
            <v>ZP32-01000006</v>
          </cell>
          <cell r="G1482" t="str">
            <v>101</v>
          </cell>
          <cell r="H1482" t="str">
            <v>P</v>
          </cell>
        </row>
        <row r="1483">
          <cell r="A1483" t="str">
            <v>410102000900</v>
          </cell>
          <cell r="B1483" t="str">
            <v>升降座短</v>
          </cell>
          <cell r="C1483" t="str">
            <v>/铝型材/</v>
          </cell>
          <cell r="D1483" t="str">
            <v>委外铣、打孔</v>
          </cell>
          <cell r="E1483" t="str">
            <v>个</v>
          </cell>
          <cell r="F1483" t="str">
            <v>SZEP2513-20151029-08</v>
          </cell>
          <cell r="G1483" t="str">
            <v>101</v>
          </cell>
          <cell r="H1483" t="str">
            <v>S</v>
          </cell>
        </row>
        <row r="1484">
          <cell r="A1484" t="str">
            <v>410102001302</v>
          </cell>
          <cell r="B1484" t="str">
            <v>吸风平台</v>
          </cell>
          <cell r="C1484" t="str">
            <v>/6063-T5/黑色特氟龙</v>
          </cell>
          <cell r="D1484" t="str">
            <v>二次委外</v>
          </cell>
          <cell r="E1484" t="str">
            <v>个</v>
          </cell>
          <cell r="F1484" t="str">
            <v>ZP32-01000006</v>
          </cell>
          <cell r="G1484" t="str">
            <v>101</v>
          </cell>
          <cell r="H1484" t="str">
            <v>P</v>
          </cell>
        </row>
        <row r="1485">
          <cell r="A1485" t="str">
            <v>410202002700</v>
          </cell>
          <cell r="B1485" t="str">
            <v>X轴主动轮架</v>
          </cell>
          <cell r="C1485" t="str">
            <v>/冷轧钢板/黑色特氟龙</v>
          </cell>
          <cell r="D1485" t="str">
            <v>委外</v>
          </cell>
          <cell r="E1485" t="str">
            <v>个</v>
          </cell>
          <cell r="F1485" t="str">
            <v>UV2030-02000019-00</v>
          </cell>
          <cell r="G1485" t="str">
            <v>101</v>
          </cell>
          <cell r="H1485" t="str">
            <v>S</v>
          </cell>
        </row>
        <row r="1486">
          <cell r="A1486" t="str">
            <v>410102007502</v>
          </cell>
          <cell r="B1486" t="str">
            <v>吸风平台</v>
          </cell>
          <cell r="C1486" t="str">
            <v>/6063-T5/黑色特氟龙</v>
          </cell>
          <cell r="D1486" t="str">
            <v>委外</v>
          </cell>
          <cell r="E1486" t="str">
            <v>个</v>
          </cell>
          <cell r="F1486" t="str">
            <v>ZP32-01000006</v>
          </cell>
          <cell r="G1486" t="str">
            <v>101</v>
          </cell>
          <cell r="H1486" t="str">
            <v>S</v>
          </cell>
        </row>
        <row r="1487">
          <cell r="A1487" t="str">
            <v>410201200503</v>
          </cell>
          <cell r="B1487" t="str">
            <v>前罩壳</v>
          </cell>
          <cell r="C1487" t="str">
            <v>/耐指纹钢板（t=1）/</v>
          </cell>
          <cell r="D1487" t="str">
            <v/>
          </cell>
          <cell r="E1487" t="str">
            <v>个</v>
          </cell>
          <cell r="F1487" t="str">
            <v>SEP32-01000003</v>
          </cell>
          <cell r="G1487" t="str">
            <v>101</v>
          </cell>
          <cell r="H1487" t="str">
            <v>P</v>
          </cell>
        </row>
        <row r="1488">
          <cell r="A1488" t="str">
            <v>410202001800</v>
          </cell>
          <cell r="B1488" t="str">
            <v>小车左罩盖板</v>
          </cell>
          <cell r="C1488" t="str">
            <v>/冷轧钢板/黑色特氟龙</v>
          </cell>
          <cell r="D1488" t="str">
            <v>委外</v>
          </cell>
          <cell r="E1488" t="str">
            <v>个</v>
          </cell>
          <cell r="F1488" t="str">
            <v>UVS2030-04010004-00</v>
          </cell>
          <cell r="G1488" t="str">
            <v>101</v>
          </cell>
          <cell r="H1488" t="str">
            <v>S</v>
          </cell>
        </row>
        <row r="1489">
          <cell r="A1489" t="str">
            <v>410201218003</v>
          </cell>
          <cell r="B1489" t="str">
            <v>前罩壳</v>
          </cell>
          <cell r="C1489" t="str">
            <v>/耐指纹钢板（t=1）/</v>
          </cell>
          <cell r="D1489" t="str">
            <v/>
          </cell>
          <cell r="E1489" t="str">
            <v>个</v>
          </cell>
          <cell r="F1489" t="str">
            <v>ZP32-01000003</v>
          </cell>
          <cell r="G1489" t="str">
            <v>101</v>
          </cell>
          <cell r="H1489" t="str">
            <v>P</v>
          </cell>
        </row>
        <row r="1490">
          <cell r="A1490" t="str">
            <v>410202001701</v>
          </cell>
          <cell r="B1490" t="str">
            <v>EUV后罩壳</v>
          </cell>
          <cell r="C1490" t="str">
            <v>/耐指纹钢板（t=1）/银灰色特氟龙</v>
          </cell>
          <cell r="D1490" t="str">
            <v>委外</v>
          </cell>
          <cell r="E1490" t="str">
            <v>个</v>
          </cell>
          <cell r="F1490" t="str">
            <v>EUV32L-01000009</v>
          </cell>
          <cell r="G1490" t="str">
            <v>101</v>
          </cell>
          <cell r="H1490" t="str">
            <v>S</v>
          </cell>
        </row>
        <row r="1491">
          <cell r="A1491" t="str">
            <v>410202002603</v>
          </cell>
          <cell r="B1491" t="str">
            <v>前罩壳</v>
          </cell>
          <cell r="C1491" t="str">
            <v>/耐指纹钢板（t=1）/银灰色特氟龙</v>
          </cell>
          <cell r="D1491" t="str">
            <v>委外</v>
          </cell>
          <cell r="E1491" t="str">
            <v>个</v>
          </cell>
          <cell r="F1491" t="str">
            <v>SEP32-01000003</v>
          </cell>
          <cell r="G1491" t="str">
            <v>401</v>
          </cell>
          <cell r="H1491" t="str">
            <v>P</v>
          </cell>
        </row>
        <row r="1492">
          <cell r="A1492" t="str">
            <v>410202002003</v>
          </cell>
          <cell r="B1492" t="str">
            <v>前罩壳</v>
          </cell>
          <cell r="C1492" t="str">
            <v>/耐指纹钢板(t=1)/银灰色特氟龙</v>
          </cell>
          <cell r="D1492" t="str">
            <v>委外</v>
          </cell>
          <cell r="E1492" t="str">
            <v>个</v>
          </cell>
          <cell r="F1492" t="str">
            <v>ZP32-01000003</v>
          </cell>
          <cell r="G1492" t="str">
            <v>401</v>
          </cell>
          <cell r="H1492" t="str">
            <v>P</v>
          </cell>
        </row>
        <row r="1493">
          <cell r="A1493" t="str">
            <v>410201192201</v>
          </cell>
          <cell r="B1493" t="str">
            <v>K3.2米后罩壳</v>
          </cell>
          <cell r="C1493" t="str">
            <v>/耐指纹钢板（t=1）/</v>
          </cell>
          <cell r="D1493" t="str">
            <v/>
          </cell>
          <cell r="E1493" t="str">
            <v>个</v>
          </cell>
          <cell r="F1493" t="str">
            <v>KK3201-24</v>
          </cell>
          <cell r="G1493" t="str">
            <v>101</v>
          </cell>
          <cell r="H1493" t="str">
            <v>P</v>
          </cell>
        </row>
        <row r="1494">
          <cell r="A1494" t="str">
            <v>410202001301</v>
          </cell>
          <cell r="B1494" t="str">
            <v>K3.2米后罩壳</v>
          </cell>
          <cell r="C1494" t="str">
            <v>/耐指纹钢板（t=1）/银灰色特氟龙</v>
          </cell>
          <cell r="D1494" t="str">
            <v>委外</v>
          </cell>
          <cell r="E1494" t="str">
            <v>个</v>
          </cell>
          <cell r="F1494" t="str">
            <v>KK3201-24</v>
          </cell>
          <cell r="G1494" t="str">
            <v>401</v>
          </cell>
          <cell r="H1494" t="str">
            <v>P</v>
          </cell>
        </row>
        <row r="1495">
          <cell r="A1495" t="str">
            <v>410201188301</v>
          </cell>
          <cell r="B1495" t="str">
            <v>C12吸板接头(变更)</v>
          </cell>
          <cell r="C1495" t="str">
            <v>/冷轧钢板(t=1)/黑色特氟龙</v>
          </cell>
          <cell r="D1495" t="str">
            <v/>
          </cell>
          <cell r="E1495" t="str">
            <v>个</v>
          </cell>
          <cell r="F1495" t="str">
            <v>KK1801-22-06</v>
          </cell>
          <cell r="G1495" t="str">
            <v>101</v>
          </cell>
          <cell r="H1495" t="str">
            <v>P</v>
          </cell>
        </row>
        <row r="1496">
          <cell r="A1496" t="str">
            <v>410202000601</v>
          </cell>
          <cell r="B1496" t="str">
            <v>C12吸板接头|F</v>
          </cell>
          <cell r="C1496" t="str">
            <v>/冷轧钢板(t=1)/黑色特氟龙</v>
          </cell>
          <cell r="D1496" t="str">
            <v/>
          </cell>
          <cell r="E1496" t="str">
            <v>个</v>
          </cell>
          <cell r="F1496" t="str">
            <v>KK1801-22-06</v>
          </cell>
          <cell r="G1496" t="str">
            <v>101</v>
          </cell>
          <cell r="H1496" t="str">
            <v>S</v>
          </cell>
        </row>
        <row r="1497">
          <cell r="A1497" t="str">
            <v>410201194803</v>
          </cell>
          <cell r="B1497" t="str">
            <v>E12-5M 后罩壳</v>
          </cell>
          <cell r="C1497" t="str">
            <v>/耐指纹钢板（t=1）/</v>
          </cell>
          <cell r="D1497" t="str">
            <v/>
          </cell>
          <cell r="E1497" t="str">
            <v>个</v>
          </cell>
          <cell r="F1497" t="str">
            <v>KK50-01000011</v>
          </cell>
          <cell r="G1497" t="str">
            <v>101</v>
          </cell>
          <cell r="H1497" t="str">
            <v>P</v>
          </cell>
        </row>
        <row r="1498">
          <cell r="A1498" t="str">
            <v>410202001503</v>
          </cell>
          <cell r="B1498" t="str">
            <v>E12-5M 后罩壳</v>
          </cell>
          <cell r="C1498" t="str">
            <v>/耐指纹钢板（t=1）/</v>
          </cell>
          <cell r="D1498" t="str">
            <v>委外</v>
          </cell>
          <cell r="E1498" t="str">
            <v>个</v>
          </cell>
          <cell r="F1498" t="str">
            <v>KK50-01000011</v>
          </cell>
          <cell r="G1498" t="str">
            <v>401</v>
          </cell>
          <cell r="H1498" t="str">
            <v>S</v>
          </cell>
        </row>
        <row r="1499">
          <cell r="A1499" t="str">
            <v>410202003303</v>
          </cell>
          <cell r="B1499" t="str">
            <v>衔接钣金</v>
          </cell>
          <cell r="C1499" t="str">
            <v>/冷轧钢板/黑色特氟龙</v>
          </cell>
          <cell r="D1499" t="str">
            <v>委外</v>
          </cell>
          <cell r="E1499" t="str">
            <v>个</v>
          </cell>
          <cell r="F1499" t="str">
            <v>UV2512-01000046-03</v>
          </cell>
          <cell r="G1499" t="str">
            <v>101</v>
          </cell>
          <cell r="H1499" t="str">
            <v>S</v>
          </cell>
        </row>
        <row r="1500">
          <cell r="A1500" t="str">
            <v>410202001209</v>
          </cell>
          <cell r="B1500" t="str">
            <v>K3.2米烘干弧板</v>
          </cell>
          <cell r="C1500" t="str">
            <v>/耐指纹板(t=1)/银灰色特氟龙</v>
          </cell>
          <cell r="D1500" t="str">
            <v>委外</v>
          </cell>
          <cell r="E1500" t="str">
            <v>个</v>
          </cell>
          <cell r="F1500" t="str">
            <v>KK3201-21</v>
          </cell>
          <cell r="G1500" t="str">
            <v>401</v>
          </cell>
          <cell r="H1500" t="str">
            <v>S</v>
          </cell>
        </row>
        <row r="1501">
          <cell r="A1501" t="str">
            <v>410102004200</v>
          </cell>
          <cell r="B1501" t="str">
            <v>上横梁</v>
          </cell>
          <cell r="C1501" t="str">
            <v>/铝型材/本色阳极氧化</v>
          </cell>
          <cell r="D1501" t="str">
            <v>委外</v>
          </cell>
          <cell r="E1501" t="str">
            <v>个</v>
          </cell>
          <cell r="F1501" t="str">
            <v>EP2513-02000001-00</v>
          </cell>
          <cell r="G1501" t="str">
            <v>101</v>
          </cell>
          <cell r="H1501" t="str">
            <v>S</v>
          </cell>
        </row>
        <row r="1502">
          <cell r="A1502" t="str">
            <v>410201217200</v>
          </cell>
          <cell r="B1502" t="str">
            <v>K3.2米烘干弧板</v>
          </cell>
          <cell r="C1502" t="str">
            <v>/耐指纹板(t=1)/</v>
          </cell>
          <cell r="D1502" t="str">
            <v/>
          </cell>
          <cell r="E1502" t="str">
            <v>个</v>
          </cell>
          <cell r="F1502" t="str">
            <v>XKS32-01010001</v>
          </cell>
          <cell r="G1502" t="str">
            <v>101</v>
          </cell>
          <cell r="H1502" t="str">
            <v>P</v>
          </cell>
        </row>
        <row r="1503">
          <cell r="A1503" t="str">
            <v>410102000500</v>
          </cell>
          <cell r="B1503" t="str">
            <v>横梁2700（DX5）</v>
          </cell>
          <cell r="C1503" t="str">
            <v>/6063-T5/本色阳极氧化</v>
          </cell>
          <cell r="D1503" t="str">
            <v>委外</v>
          </cell>
          <cell r="E1503" t="str">
            <v>个</v>
          </cell>
          <cell r="F1503" t="str">
            <v>301119039700</v>
          </cell>
          <cell r="G1503" t="str">
            <v>HK101</v>
          </cell>
          <cell r="H1503" t="str">
            <v>S</v>
          </cell>
        </row>
        <row r="1504">
          <cell r="A1504" t="str">
            <v>410202000800</v>
          </cell>
          <cell r="B1504" t="str">
            <v>K3.2米烘干弧板</v>
          </cell>
          <cell r="C1504" t="str">
            <v>/耐指纹板(t=1)/银灰色特氟龙</v>
          </cell>
          <cell r="D1504" t="str">
            <v>委外</v>
          </cell>
          <cell r="E1504" t="str">
            <v>个</v>
          </cell>
          <cell r="F1504" t="str">
            <v>XKS32-01010001</v>
          </cell>
          <cell r="G1504" t="str">
            <v>401</v>
          </cell>
          <cell r="H1504" t="str">
            <v>P</v>
          </cell>
        </row>
        <row r="1505">
          <cell r="A1505" t="str">
            <v>410102000800</v>
          </cell>
          <cell r="B1505" t="str">
            <v>升降座长</v>
          </cell>
          <cell r="C1505" t="str">
            <v>/铝型材/</v>
          </cell>
          <cell r="D1505" t="str">
            <v>委外铣、打孔</v>
          </cell>
          <cell r="E1505" t="str">
            <v>个</v>
          </cell>
          <cell r="F1505" t="str">
            <v>SZEP2513-20151029-07</v>
          </cell>
          <cell r="G1505" t="str">
            <v>101</v>
          </cell>
          <cell r="H1505" t="str">
            <v>S</v>
          </cell>
        </row>
        <row r="1506">
          <cell r="A1506" t="str">
            <v>410202002802</v>
          </cell>
          <cell r="B1506" t="str">
            <v>小车左罩盖板</v>
          </cell>
          <cell r="C1506" t="str">
            <v>/冷轧钢板/黑色特氟龙</v>
          </cell>
          <cell r="D1506" t="str">
            <v>委外</v>
          </cell>
          <cell r="E1506" t="str">
            <v>个</v>
          </cell>
          <cell r="F1506" t="str">
            <v>UV2030-04010004-02</v>
          </cell>
          <cell r="G1506" t="str">
            <v>101</v>
          </cell>
          <cell r="H1506" t="str">
            <v>S</v>
          </cell>
        </row>
        <row r="1507">
          <cell r="A1507" t="str">
            <v>410202003202</v>
          </cell>
          <cell r="B1507" t="str">
            <v>喷头底板盖板</v>
          </cell>
          <cell r="C1507" t="str">
            <v>/冷轧钢板/黑色特氟龙</v>
          </cell>
          <cell r="D1507" t="str">
            <v>委外</v>
          </cell>
          <cell r="E1507" t="str">
            <v>个</v>
          </cell>
          <cell r="F1507" t="str">
            <v>UV2030-05010029-02</v>
          </cell>
          <cell r="G1507" t="str">
            <v>101</v>
          </cell>
          <cell r="H1507" t="str">
            <v>S</v>
          </cell>
        </row>
        <row r="1508">
          <cell r="A1508" t="str">
            <v>430100009500</v>
          </cell>
          <cell r="B1508" t="str">
            <v>2030国内木箱上盖板(变更)</v>
          </cell>
          <cell r="C1508" t="str">
            <v>/</v>
          </cell>
          <cell r="D1508" t="str">
            <v/>
          </cell>
          <cell r="E1508" t="str">
            <v>个</v>
          </cell>
          <cell r="F1508" t="str">
            <v>UV2030-07000004-01</v>
          </cell>
          <cell r="G1508" t="str">
            <v>101</v>
          </cell>
          <cell r="H1508" t="str">
            <v>P</v>
          </cell>
        </row>
        <row r="1509">
          <cell r="A1509" t="str">
            <v>410102006510</v>
          </cell>
          <cell r="B1509" t="str">
            <v>上横梁</v>
          </cell>
          <cell r="C1509" t="str">
            <v>/铝梁加工/</v>
          </cell>
          <cell r="D1509" t="str">
            <v>委外</v>
          </cell>
          <cell r="E1509" t="str">
            <v>个</v>
          </cell>
          <cell r="F1509" t="str">
            <v>UV2512-02000001-10</v>
          </cell>
          <cell r="G1509" t="str">
            <v>401</v>
          </cell>
          <cell r="H1509" t="str">
            <v>S</v>
          </cell>
        </row>
        <row r="1510">
          <cell r="A1510" t="str">
            <v>410102006601</v>
          </cell>
          <cell r="B1510" t="str">
            <v>上横梁(2030)</v>
          </cell>
          <cell r="C1510" t="str">
            <v>/200*100铝梁加工/</v>
          </cell>
          <cell r="D1510" t="str">
            <v>委外</v>
          </cell>
          <cell r="E1510" t="str">
            <v>个</v>
          </cell>
          <cell r="F1510" t="str">
            <v>UVS2030-02000001-01</v>
          </cell>
          <cell r="G1510" t="str">
            <v>101</v>
          </cell>
          <cell r="H1510" t="str">
            <v>S</v>
          </cell>
        </row>
        <row r="1511">
          <cell r="A1511" t="str">
            <v>410202003500</v>
          </cell>
          <cell r="B1511" t="str">
            <v>小车右罩盖板</v>
          </cell>
          <cell r="C1511" t="str">
            <v>/冷轧钢板/黑色特氟龙</v>
          </cell>
          <cell r="D1511" t="str">
            <v>委外</v>
          </cell>
          <cell r="E1511" t="str">
            <v>个</v>
          </cell>
          <cell r="F1511" t="str">
            <v>UVS2030-04020002-00</v>
          </cell>
          <cell r="G1511" t="str">
            <v>101</v>
          </cell>
          <cell r="H1511" t="str">
            <v>S</v>
          </cell>
        </row>
        <row r="1512">
          <cell r="A1512" t="str">
            <v>410102004700</v>
          </cell>
          <cell r="B1512" t="str">
            <v>3.2米胶辊机双面喷平板</v>
          </cell>
          <cell r="C1512" t="str">
            <v>/6063-T5/</v>
          </cell>
          <cell r="D1512" t="str">
            <v>委外</v>
          </cell>
          <cell r="E1512" t="str">
            <v>个</v>
          </cell>
          <cell r="F1512" t="str">
            <v>RA320-01-06-01</v>
          </cell>
          <cell r="G1512" t="str">
            <v>101</v>
          </cell>
          <cell r="H1512" t="str">
            <v>S</v>
          </cell>
        </row>
        <row r="1513">
          <cell r="A1513" t="str">
            <v>410102006100</v>
          </cell>
          <cell r="B1513" t="str">
            <v>显示器上支架</v>
          </cell>
          <cell r="C1513" t="str">
            <v>/钢管/黑色特氟龙</v>
          </cell>
          <cell r="D1513" t="str">
            <v>委外</v>
          </cell>
          <cell r="E1513" t="str">
            <v>个</v>
          </cell>
          <cell r="F1513" t="str">
            <v>UV2030-01010002-00</v>
          </cell>
          <cell r="G1513" t="str">
            <v>401</v>
          </cell>
          <cell r="H1513" t="str">
            <v>S</v>
          </cell>
        </row>
        <row r="1514">
          <cell r="A1514" t="str">
            <v>410102007900</v>
          </cell>
          <cell r="B1514" t="str">
            <v>上横梁</v>
          </cell>
          <cell r="C1514" t="str">
            <v>//</v>
          </cell>
          <cell r="D1514" t="str">
            <v>委外</v>
          </cell>
          <cell r="E1514" t="str">
            <v>个</v>
          </cell>
          <cell r="F1514" t="str">
            <v>RA320-02-01</v>
          </cell>
          <cell r="G1514" t="str">
            <v>101</v>
          </cell>
          <cell r="H1514" t="str">
            <v>S</v>
          </cell>
        </row>
        <row r="1515">
          <cell r="A1515" t="str">
            <v>410102000400</v>
          </cell>
          <cell r="B1515" t="str">
            <v>横梁3600(DX5)</v>
          </cell>
          <cell r="C1515" t="str">
            <v>/6063-T5/本色阳极氧化</v>
          </cell>
          <cell r="D1515" t="str">
            <v>委外</v>
          </cell>
          <cell r="E1515" t="str">
            <v>个</v>
          </cell>
          <cell r="F1515" t="str">
            <v>301119039600</v>
          </cell>
          <cell r="G1515" t="str">
            <v>HK101</v>
          </cell>
          <cell r="H1515" t="str">
            <v>S</v>
          </cell>
        </row>
        <row r="1516">
          <cell r="A1516" t="str">
            <v>410101184203</v>
          </cell>
          <cell r="B1516" t="str">
            <v>后罩壳(变更)</v>
          </cell>
          <cell r="C1516" t="str">
            <v>/6061/本色阳极氧化</v>
          </cell>
          <cell r="D1516" t="str">
            <v/>
          </cell>
          <cell r="E1516" t="str">
            <v>个</v>
          </cell>
          <cell r="F1516" t="str">
            <v>SEP18-01000007</v>
          </cell>
          <cell r="G1516" t="str">
            <v>101</v>
          </cell>
          <cell r="H1516" t="str">
            <v>P</v>
          </cell>
        </row>
        <row r="1517">
          <cell r="A1517" t="str">
            <v>410102005503</v>
          </cell>
          <cell r="B1517" t="str">
            <v>后罩壳(变更)</v>
          </cell>
          <cell r="C1517" t="str">
            <v>/6063-T5/本色阳极氧化</v>
          </cell>
          <cell r="D1517" t="str">
            <v>委外</v>
          </cell>
          <cell r="E1517" t="str">
            <v>个</v>
          </cell>
          <cell r="F1517" t="str">
            <v>SEP18-01000007</v>
          </cell>
          <cell r="G1517" t="str">
            <v>401</v>
          </cell>
          <cell r="H1517" t="str">
            <v>S</v>
          </cell>
        </row>
        <row r="1518">
          <cell r="A1518" t="str">
            <v>410102000101</v>
          </cell>
          <cell r="B1518" t="str">
            <v>墨水瓶</v>
          </cell>
          <cell r="C1518" t="str">
            <v>/AL6061喷特氟龙/黑色阳极氧化</v>
          </cell>
          <cell r="D1518" t="str">
            <v>委外</v>
          </cell>
          <cell r="E1518" t="str">
            <v>个</v>
          </cell>
          <cell r="F1518" t="str">
            <v>KM32-08</v>
          </cell>
          <cell r="G1518" t="str">
            <v>HK101</v>
          </cell>
          <cell r="H1518" t="str">
            <v>S</v>
          </cell>
        </row>
        <row r="1519">
          <cell r="A1519" t="str">
            <v>410202000300</v>
          </cell>
          <cell r="B1519" t="str">
            <v>1.5倍金属墨瓶</v>
          </cell>
          <cell r="C1519" t="str">
            <v>/6061/黑色特氟龙</v>
          </cell>
          <cell r="D1519" t="str">
            <v>委外</v>
          </cell>
          <cell r="E1519" t="str">
            <v>个</v>
          </cell>
          <cell r="F1519" t="str">
            <v>UV2030-05010047-00</v>
          </cell>
          <cell r="G1519" t="str">
            <v>101</v>
          </cell>
          <cell r="H1519" t="str">
            <v>S</v>
          </cell>
        </row>
        <row r="1520">
          <cell r="A1520" t="str">
            <v>410102004900</v>
          </cell>
          <cell r="B1520" t="str">
            <v>3.2米胶辊机单面喷平板</v>
          </cell>
          <cell r="C1520" t="str">
            <v>/6063-T5/</v>
          </cell>
          <cell r="D1520" t="str">
            <v>委外</v>
          </cell>
          <cell r="E1520" t="str">
            <v>个</v>
          </cell>
          <cell r="F1520" t="str">
            <v>RA320-01-06-02</v>
          </cell>
          <cell r="G1520" t="str">
            <v>101</v>
          </cell>
          <cell r="H1520" t="str">
            <v>S</v>
          </cell>
        </row>
        <row r="1521">
          <cell r="A1521" t="str">
            <v>410102000201</v>
          </cell>
          <cell r="B1521" t="str">
            <v>墨瓶盖(变更)</v>
          </cell>
          <cell r="C1521" t="str">
            <v>/AL6061/黑色阳极氧化</v>
          </cell>
          <cell r="D1521" t="str">
            <v>委外</v>
          </cell>
          <cell r="E1521" t="str">
            <v>个</v>
          </cell>
          <cell r="F1521" t="str">
            <v>KM32-09</v>
          </cell>
          <cell r="G1521" t="str">
            <v>HK101</v>
          </cell>
          <cell r="H1521" t="str">
            <v>S</v>
          </cell>
        </row>
        <row r="1522">
          <cell r="A1522" t="str">
            <v>410202000101</v>
          </cell>
          <cell r="B1522" t="str">
            <v>X轴电机座</v>
          </cell>
          <cell r="C1522" t="str">
            <v>/冷轧钢板/黑色特氟龙</v>
          </cell>
          <cell r="D1522" t="str">
            <v>委外</v>
          </cell>
          <cell r="E1522" t="str">
            <v>个</v>
          </cell>
          <cell r="F1522" t="str">
            <v>UV2030-02000020-01</v>
          </cell>
          <cell r="G1522" t="str">
            <v>101</v>
          </cell>
          <cell r="H1522" t="str">
            <v>S</v>
          </cell>
        </row>
        <row r="1523">
          <cell r="A1523" t="str">
            <v>410102000202</v>
          </cell>
          <cell r="B1523" t="str">
            <v>墨瓶盖</v>
          </cell>
          <cell r="C1523" t="str">
            <v>/AL6061/黑色阳极氧化</v>
          </cell>
          <cell r="D1523" t="str">
            <v>委外</v>
          </cell>
          <cell r="E1523" t="str">
            <v>个</v>
          </cell>
          <cell r="F1523" t="str">
            <v>KM32-09</v>
          </cell>
          <cell r="G1523" t="str">
            <v>HK101</v>
          </cell>
          <cell r="H1523" t="str">
            <v>S</v>
          </cell>
        </row>
        <row r="1524">
          <cell r="A1524" t="str">
            <v>410201194702</v>
          </cell>
          <cell r="B1524" t="str">
            <v>E12-5M 前罩壳(变更)</v>
          </cell>
          <cell r="C1524" t="str">
            <v>/耐指纹钢板（t=1）/</v>
          </cell>
          <cell r="D1524" t="str">
            <v/>
          </cell>
          <cell r="E1524" t="str">
            <v>个</v>
          </cell>
          <cell r="F1524" t="str">
            <v>KK50-01000009</v>
          </cell>
          <cell r="G1524" t="str">
            <v>101</v>
          </cell>
          <cell r="H1524" t="str">
            <v>P</v>
          </cell>
        </row>
        <row r="1525">
          <cell r="A1525" t="str">
            <v>410102000300</v>
          </cell>
          <cell r="B1525" t="str">
            <v>横梁2900(DX5)</v>
          </cell>
          <cell r="C1525" t="str">
            <v>/6063-T5/本色阳极氧化</v>
          </cell>
          <cell r="D1525" t="str">
            <v>委外</v>
          </cell>
          <cell r="E1525" t="str">
            <v>个</v>
          </cell>
          <cell r="F1525" t="str">
            <v>301119039500</v>
          </cell>
          <cell r="G1525" t="str">
            <v>HK101</v>
          </cell>
          <cell r="H1525" t="str">
            <v>S</v>
          </cell>
        </row>
        <row r="1526">
          <cell r="A1526" t="str">
            <v>410202001402</v>
          </cell>
          <cell r="B1526" t="str">
            <v>E12-5M 前罩壳(变更)</v>
          </cell>
          <cell r="C1526" t="str">
            <v>/耐指纹钢板（t=1）/</v>
          </cell>
          <cell r="D1526" t="str">
            <v>委外</v>
          </cell>
          <cell r="E1526" t="str">
            <v>个</v>
          </cell>
          <cell r="F1526" t="str">
            <v>KK50-01000009</v>
          </cell>
          <cell r="G1526" t="str">
            <v>401</v>
          </cell>
          <cell r="H1526" t="str">
            <v>P</v>
          </cell>
        </row>
        <row r="1527">
          <cell r="A1527" t="str">
            <v>410101188202</v>
          </cell>
          <cell r="B1527" t="str">
            <v>吸风台板</v>
          </cell>
          <cell r="C1527" t="str">
            <v>/6061/黑色特氟龙</v>
          </cell>
          <cell r="D1527" t="str">
            <v/>
          </cell>
          <cell r="E1527" t="str">
            <v>个</v>
          </cell>
          <cell r="F1527" t="str">
            <v>XKK32-01000008</v>
          </cell>
          <cell r="G1527" t="str">
            <v>101</v>
          </cell>
          <cell r="H1527" t="str">
            <v>P</v>
          </cell>
        </row>
        <row r="1528">
          <cell r="A1528" t="str">
            <v>410102006902</v>
          </cell>
          <cell r="B1528" t="str">
            <v>吸风台板</v>
          </cell>
          <cell r="C1528" t="str">
            <v>/6061/黑色特氟龙</v>
          </cell>
          <cell r="D1528" t="str">
            <v>委外</v>
          </cell>
          <cell r="E1528" t="str">
            <v>个</v>
          </cell>
          <cell r="F1528" t="str">
            <v>XKK32-01000008</v>
          </cell>
          <cell r="G1528" t="str">
            <v>401</v>
          </cell>
          <cell r="H1528" t="str">
            <v>S</v>
          </cell>
        </row>
        <row r="1529">
          <cell r="A1529" t="str">
            <v>410202003101</v>
          </cell>
          <cell r="B1529" t="str">
            <v>小车右罩盖板</v>
          </cell>
          <cell r="C1529" t="str">
            <v>/冷轧钢板/黑色特氟龙</v>
          </cell>
          <cell r="D1529" t="str">
            <v>委外</v>
          </cell>
          <cell r="E1529" t="str">
            <v>个</v>
          </cell>
          <cell r="F1529" t="str">
            <v>UV2030-04020002-01</v>
          </cell>
          <cell r="G1529" t="str">
            <v>101</v>
          </cell>
          <cell r="H1529" t="str">
            <v>S</v>
          </cell>
        </row>
        <row r="1530">
          <cell r="A1530" t="str">
            <v>410101187909</v>
          </cell>
          <cell r="B1530" t="str">
            <v>上横梁(变更)</v>
          </cell>
          <cell r="C1530" t="str">
            <v>/6061/本色阳极氧化</v>
          </cell>
          <cell r="D1530" t="str">
            <v/>
          </cell>
          <cell r="E1530" t="str">
            <v>个</v>
          </cell>
          <cell r="F1530" t="str">
            <v>XEP32-02000001</v>
          </cell>
          <cell r="G1530" t="str">
            <v>101</v>
          </cell>
          <cell r="H1530" t="str">
            <v>P</v>
          </cell>
        </row>
        <row r="1531">
          <cell r="A1531" t="str">
            <v>410102006809</v>
          </cell>
          <cell r="B1531" t="str">
            <v>上横梁(变更)</v>
          </cell>
          <cell r="C1531" t="str">
            <v>/6061/本色阳极氧化</v>
          </cell>
          <cell r="D1531" t="str">
            <v>委外</v>
          </cell>
          <cell r="E1531" t="str">
            <v>个</v>
          </cell>
          <cell r="F1531" t="str">
            <v>XEP32-02000001</v>
          </cell>
          <cell r="G1531" t="str">
            <v>401</v>
          </cell>
          <cell r="H1531" t="str">
            <v>S</v>
          </cell>
        </row>
        <row r="1532">
          <cell r="A1532" t="str">
            <v>410202002900</v>
          </cell>
          <cell r="B1532" t="str">
            <v>百叶遮废墨架</v>
          </cell>
          <cell r="C1532" t="str">
            <v>/冷轧钢板/黑色特氟龙</v>
          </cell>
          <cell r="D1532" t="str">
            <v>委外</v>
          </cell>
          <cell r="E1532" t="str">
            <v>个</v>
          </cell>
          <cell r="F1532" t="str">
            <v>UV2030-04010005-00</v>
          </cell>
          <cell r="G1532" t="str">
            <v>101</v>
          </cell>
          <cell r="H1532" t="str">
            <v>S</v>
          </cell>
        </row>
        <row r="1533">
          <cell r="A1533" t="str">
            <v>410101168934</v>
          </cell>
          <cell r="B1533" t="str">
            <v>EP 上横梁(变更)</v>
          </cell>
          <cell r="C1533" t="str">
            <v>/6061/</v>
          </cell>
          <cell r="D1533" t="str">
            <v/>
          </cell>
          <cell r="E1533" t="str">
            <v>个</v>
          </cell>
          <cell r="F1533" t="str">
            <v>EP18-02000001</v>
          </cell>
          <cell r="G1533" t="str">
            <v>101</v>
          </cell>
          <cell r="H1533" t="str">
            <v>P</v>
          </cell>
        </row>
        <row r="1534">
          <cell r="A1534" t="str">
            <v>410102005705</v>
          </cell>
          <cell r="B1534" t="str">
            <v>上横梁(变更)</v>
          </cell>
          <cell r="C1534" t="str">
            <v>/6061/</v>
          </cell>
          <cell r="D1534" t="str">
            <v>委外</v>
          </cell>
          <cell r="E1534" t="str">
            <v>个</v>
          </cell>
          <cell r="F1534" t="str">
            <v>SEP32-02000001</v>
          </cell>
          <cell r="G1534" t="str">
            <v>401</v>
          </cell>
          <cell r="H1534" t="str">
            <v>S</v>
          </cell>
        </row>
        <row r="1535">
          <cell r="A1535" t="str">
            <v>410102003334</v>
          </cell>
          <cell r="B1535" t="str">
            <v>EP 上横梁(变更)</v>
          </cell>
          <cell r="C1535" t="str">
            <v>/6061/</v>
          </cell>
          <cell r="D1535" t="str">
            <v>委外铣面打孔</v>
          </cell>
          <cell r="E1535" t="str">
            <v>个</v>
          </cell>
          <cell r="F1535" t="str">
            <v>EP18-02000001</v>
          </cell>
          <cell r="G1535" t="str">
            <v>401</v>
          </cell>
          <cell r="H1535" t="str">
            <v>S</v>
          </cell>
        </row>
        <row r="1536">
          <cell r="A1536" t="str">
            <v>410202001601</v>
          </cell>
          <cell r="B1536" t="str">
            <v>EUV前罩壳</v>
          </cell>
          <cell r="C1536" t="str">
            <v>/耐指纹钢板（t=1）/银灰色特氟龙</v>
          </cell>
          <cell r="D1536" t="str">
            <v>委外</v>
          </cell>
          <cell r="E1536" t="str">
            <v>个</v>
          </cell>
          <cell r="F1536" t="str">
            <v>EUV32L-01000008</v>
          </cell>
          <cell r="G1536" t="str">
            <v>101</v>
          </cell>
          <cell r="H1536" t="str">
            <v>S</v>
          </cell>
        </row>
        <row r="1537">
          <cell r="A1537" t="str">
            <v>410202002307</v>
          </cell>
          <cell r="B1537" t="str">
            <v>前罩壳</v>
          </cell>
          <cell r="C1537" t="str">
            <v>/耐指纹钢板（t=1）/银灰色特氟龙</v>
          </cell>
          <cell r="D1537" t="str">
            <v>委外</v>
          </cell>
          <cell r="E1537" t="str">
            <v>个</v>
          </cell>
          <cell r="F1537" t="str">
            <v>RSH18-01000011</v>
          </cell>
          <cell r="G1537" t="str">
            <v>401</v>
          </cell>
          <cell r="H1537" t="str">
            <v>P</v>
          </cell>
        </row>
        <row r="1538">
          <cell r="A1538" t="str">
            <v>410102004600</v>
          </cell>
          <cell r="B1538" t="str">
            <v>3.2米胶辊机平台</v>
          </cell>
          <cell r="C1538" t="str">
            <v>/6063-T5/</v>
          </cell>
          <cell r="D1538" t="str">
            <v>委外</v>
          </cell>
          <cell r="E1538" t="str">
            <v>个</v>
          </cell>
          <cell r="F1538" t="str">
            <v>RA320-01-03</v>
          </cell>
          <cell r="G1538" t="str">
            <v>101</v>
          </cell>
          <cell r="H1538" t="str">
            <v>S</v>
          </cell>
        </row>
        <row r="1539">
          <cell r="A1539" t="str">
            <v>410102002200</v>
          </cell>
          <cell r="B1539" t="str">
            <v>上横梁</v>
          </cell>
          <cell r="C1539" t="str">
            <v>/6061/本色阳极氧化</v>
          </cell>
          <cell r="D1539" t="str">
            <v>委外</v>
          </cell>
          <cell r="E1539" t="str">
            <v>个</v>
          </cell>
          <cell r="F1539" t="str">
            <v>SZ-C5S32-20170928-04</v>
          </cell>
          <cell r="G1539" t="str">
            <v>101</v>
          </cell>
          <cell r="H1539" t="str">
            <v>S</v>
          </cell>
        </row>
        <row r="1540">
          <cell r="A1540" t="str">
            <v>410101168713</v>
          </cell>
          <cell r="B1540" t="str">
            <v>EP 后罩壳</v>
          </cell>
          <cell r="C1540" t="str">
            <v>/6063-T5/本色阳极氧化</v>
          </cell>
          <cell r="D1540" t="str">
            <v/>
          </cell>
          <cell r="E1540" t="str">
            <v>个</v>
          </cell>
          <cell r="F1540" t="str">
            <v>EP18-01000009</v>
          </cell>
          <cell r="G1540" t="str">
            <v>101</v>
          </cell>
          <cell r="H1540" t="str">
            <v>P</v>
          </cell>
        </row>
        <row r="1541">
          <cell r="A1541" t="str">
            <v>410102003013</v>
          </cell>
          <cell r="B1541" t="str">
            <v>EP 后罩壳</v>
          </cell>
          <cell r="C1541" t="str">
            <v>/6061/本色阳极氧化</v>
          </cell>
          <cell r="D1541" t="str">
            <v>委外</v>
          </cell>
          <cell r="E1541" t="str">
            <v>个</v>
          </cell>
          <cell r="F1541" t="str">
            <v>EP18-01000009</v>
          </cell>
          <cell r="G1541" t="str">
            <v>401</v>
          </cell>
          <cell r="H1541" t="str">
            <v>P</v>
          </cell>
        </row>
        <row r="1542">
          <cell r="A1542" t="str">
            <v>410202000500</v>
          </cell>
          <cell r="B1542" t="str">
            <v>K侧板</v>
          </cell>
          <cell r="C1542" t="str">
            <v>/冷轧钢板(t=1)/银灰色特氟龙</v>
          </cell>
          <cell r="D1542" t="str">
            <v/>
          </cell>
          <cell r="E1542" t="str">
            <v>个</v>
          </cell>
          <cell r="F1542" t="str">
            <v>KK1806-05-05</v>
          </cell>
          <cell r="G1542" t="str">
            <v>101</v>
          </cell>
          <cell r="H1542" t="str">
            <v>P</v>
          </cell>
        </row>
        <row r="1543">
          <cell r="A1543" t="str">
            <v>410202003400</v>
          </cell>
          <cell r="B1543" t="str">
            <v>同步带托架</v>
          </cell>
          <cell r="C1543" t="str">
            <v>/冷轧钢板/黑色特氟龙</v>
          </cell>
          <cell r="D1543" t="str">
            <v>委外</v>
          </cell>
          <cell r="E1543" t="str">
            <v>个</v>
          </cell>
          <cell r="F1543" t="str">
            <v>UVS2030-02000042-00</v>
          </cell>
          <cell r="G1543" t="str">
            <v>101</v>
          </cell>
          <cell r="H1543" t="str">
            <v>S</v>
          </cell>
        </row>
        <row r="1544">
          <cell r="A1544" t="str">
            <v>410101184007</v>
          </cell>
          <cell r="B1544" t="str">
            <v>上横梁(变更)</v>
          </cell>
          <cell r="C1544" t="str">
            <v>/6061/本色阳极氧化</v>
          </cell>
          <cell r="D1544" t="str">
            <v/>
          </cell>
          <cell r="E1544" t="str">
            <v>个</v>
          </cell>
          <cell r="F1544" t="str">
            <v>SEP18-01000002</v>
          </cell>
          <cell r="G1544" t="str">
            <v>101</v>
          </cell>
          <cell r="H1544" t="str">
            <v>P</v>
          </cell>
        </row>
        <row r="1545">
          <cell r="A1545" t="str">
            <v>410202001401</v>
          </cell>
          <cell r="B1545" t="str">
            <v>E12-5M 前罩壳(变更)</v>
          </cell>
          <cell r="C1545" t="str">
            <v>/耐指纹钢板（t=1）/</v>
          </cell>
          <cell r="D1545" t="str">
            <v>委外</v>
          </cell>
          <cell r="E1545" t="str">
            <v>个</v>
          </cell>
          <cell r="F1545" t="str">
            <v>KK50-01000009</v>
          </cell>
          <cell r="G1545" t="str">
            <v>401</v>
          </cell>
          <cell r="H1545" t="str">
            <v>P</v>
          </cell>
        </row>
        <row r="1546">
          <cell r="A1546" t="str">
            <v>410102003107</v>
          </cell>
          <cell r="B1546" t="str">
            <v>上横梁(变更)</v>
          </cell>
          <cell r="C1546" t="str">
            <v>/6061/本色阳极氧化</v>
          </cell>
          <cell r="D1546" t="str">
            <v>委外</v>
          </cell>
          <cell r="E1546" t="str">
            <v>个</v>
          </cell>
          <cell r="F1546" t="str">
            <v>SEP18-01000002</v>
          </cell>
          <cell r="G1546" t="str">
            <v>401</v>
          </cell>
          <cell r="H1546" t="str">
            <v>S</v>
          </cell>
        </row>
        <row r="1547">
          <cell r="A1547" t="str">
            <v>410202003002</v>
          </cell>
          <cell r="B1547" t="str">
            <v>接墨盒</v>
          </cell>
          <cell r="C1547" t="str">
            <v>/冷轧钢板/黑色特氟龙</v>
          </cell>
          <cell r="D1547" t="str">
            <v>委外</v>
          </cell>
          <cell r="E1547" t="str">
            <v>个</v>
          </cell>
          <cell r="F1547" t="str">
            <v>UV2030-04010008-02</v>
          </cell>
          <cell r="G1547" t="str">
            <v>101</v>
          </cell>
          <cell r="H1547" t="str">
            <v>S</v>
          </cell>
        </row>
        <row r="1548">
          <cell r="A1548" t="str">
            <v>410202000403</v>
          </cell>
          <cell r="B1548" t="str">
            <v>散喷箱</v>
          </cell>
          <cell r="C1548" t="str">
            <v>/冷轧钢板（t=1）/黑色特氟龙</v>
          </cell>
          <cell r="D1548" t="str">
            <v>委外</v>
          </cell>
          <cell r="E1548" t="str">
            <v>个</v>
          </cell>
          <cell r="F1548" t="str">
            <v>EUV32L-01000031</v>
          </cell>
          <cell r="G1548" t="str">
            <v>101</v>
          </cell>
          <cell r="H1548" t="str">
            <v>S</v>
          </cell>
        </row>
        <row r="1549">
          <cell r="A1549" t="str">
            <v>410201199807</v>
          </cell>
          <cell r="B1549" t="str">
            <v>前罩壳</v>
          </cell>
          <cell r="C1549" t="str">
            <v>/耐指纹钢板（t=1）/银灰色特氟龙</v>
          </cell>
          <cell r="D1549" t="str">
            <v/>
          </cell>
          <cell r="E1549" t="str">
            <v>个</v>
          </cell>
          <cell r="F1549" t="str">
            <v>RSH18-01000011</v>
          </cell>
          <cell r="G1549" t="str">
            <v>101</v>
          </cell>
          <cell r="H1549" t="str">
            <v>P</v>
          </cell>
        </row>
        <row r="1550">
          <cell r="A1550" t="str">
            <v>410201174900</v>
          </cell>
          <cell r="B1550" t="str">
            <v>加长前罩壳</v>
          </cell>
          <cell r="C1550" t="str">
            <v>/耐指纹钢板/</v>
          </cell>
          <cell r="D1550" t="str">
            <v/>
          </cell>
          <cell r="E1550" t="str">
            <v>个</v>
          </cell>
          <cell r="F1550" t="str">
            <v>EKK32-07000001</v>
          </cell>
          <cell r="G1550" t="str">
            <v>101</v>
          </cell>
          <cell r="H1550" t="str">
            <v>P</v>
          </cell>
        </row>
        <row r="1551">
          <cell r="A1551" t="str">
            <v>420601020102</v>
          </cell>
          <cell r="B1551" t="str">
            <v>X轴伺服线</v>
          </cell>
          <cell r="C1551" t="str">
            <v>//</v>
          </cell>
          <cell r="D1551" t="str">
            <v/>
          </cell>
          <cell r="E1551" t="str">
            <v>根</v>
          </cell>
          <cell r="F1551" t="str">
            <v>KSEP18-09060001</v>
          </cell>
          <cell r="G1551" t="str">
            <v>101</v>
          </cell>
          <cell r="H1551" t="str">
            <v>P</v>
          </cell>
        </row>
        <row r="1552">
          <cell r="A1552" t="str">
            <v>410202002500</v>
          </cell>
          <cell r="B1552" t="str">
            <v>加长前罩壳</v>
          </cell>
          <cell r="C1552" t="str">
            <v>/耐指纹钢板/银灰色特氟龙</v>
          </cell>
          <cell r="D1552" t="str">
            <v>委外</v>
          </cell>
          <cell r="E1552" t="str">
            <v>个</v>
          </cell>
          <cell r="F1552" t="str">
            <v>EKK32-07000001</v>
          </cell>
          <cell r="G1552" t="str">
            <v>401</v>
          </cell>
          <cell r="H1552" t="str">
            <v>P</v>
          </cell>
        </row>
        <row r="1553">
          <cell r="A1553" t="str">
            <v>410101171706</v>
          </cell>
          <cell r="B1553" t="str">
            <v>上横梁（铝）(变更)</v>
          </cell>
          <cell r="C1553" t="str">
            <v>/6061-T5/本色阳极氧化</v>
          </cell>
          <cell r="D1553" t="str">
            <v/>
          </cell>
          <cell r="E1553" t="str">
            <v>个</v>
          </cell>
          <cell r="F1553" t="str">
            <v>K5S32-02000001</v>
          </cell>
          <cell r="G1553" t="str">
            <v>101</v>
          </cell>
          <cell r="H1553" t="str">
            <v>P</v>
          </cell>
        </row>
        <row r="1554">
          <cell r="A1554" t="str">
            <v>410102002706</v>
          </cell>
          <cell r="B1554" t="str">
            <v>上横梁（铝）(变更)</v>
          </cell>
          <cell r="C1554" t="str">
            <v>/6061-T5/本色阳极氧化</v>
          </cell>
          <cell r="D1554" t="str">
            <v>委外</v>
          </cell>
          <cell r="E1554" t="str">
            <v>个</v>
          </cell>
          <cell r="F1554" t="str">
            <v>K5S32-02000001</v>
          </cell>
          <cell r="G1554" t="str">
            <v>401</v>
          </cell>
          <cell r="H1554" t="str">
            <v>S</v>
          </cell>
        </row>
        <row r="1555">
          <cell r="A1555" t="str">
            <v>410201192000</v>
          </cell>
          <cell r="B1555" t="str">
            <v>K3.2米烘干弧板</v>
          </cell>
          <cell r="C1555" t="str">
            <v>/耐指纹板(t=1)/</v>
          </cell>
          <cell r="D1555" t="str">
            <v/>
          </cell>
          <cell r="E1555" t="str">
            <v>个</v>
          </cell>
          <cell r="F1555" t="str">
            <v>KK3202-21-F</v>
          </cell>
          <cell r="G1555" t="str">
            <v>101</v>
          </cell>
          <cell r="H1555" t="str">
            <v>P</v>
          </cell>
        </row>
        <row r="1556">
          <cell r="A1556" t="str">
            <v>410202000900</v>
          </cell>
          <cell r="B1556" t="str">
            <v>K3.2米烘干弧板</v>
          </cell>
          <cell r="C1556" t="str">
            <v>/耐指纹板(t=1)/银灰色特氟龙</v>
          </cell>
          <cell r="D1556" t="str">
            <v>委外</v>
          </cell>
          <cell r="E1556" t="str">
            <v>个</v>
          </cell>
          <cell r="F1556" t="str">
            <v>KK3202-21-F</v>
          </cell>
          <cell r="G1556" t="str">
            <v>401</v>
          </cell>
          <cell r="H1556" t="str">
            <v>P</v>
          </cell>
        </row>
        <row r="1557">
          <cell r="A1557" t="str">
            <v>410102006002</v>
          </cell>
          <cell r="B1557" t="str">
            <v>显示器下支架</v>
          </cell>
          <cell r="C1557" t="str">
            <v>/钢管/黑色特氟龙</v>
          </cell>
          <cell r="D1557" t="str">
            <v>委外</v>
          </cell>
          <cell r="E1557" t="str">
            <v>个</v>
          </cell>
          <cell r="F1557" t="str">
            <v>UV2030-01010001-02</v>
          </cell>
          <cell r="G1557" t="str">
            <v>401</v>
          </cell>
          <cell r="H1557" t="str">
            <v>S</v>
          </cell>
        </row>
        <row r="1558">
          <cell r="A1558" t="str">
            <v>420601020202</v>
          </cell>
          <cell r="B1558" t="str">
            <v>Y轴伺服线</v>
          </cell>
          <cell r="C1558" t="str">
            <v>//</v>
          </cell>
          <cell r="D1558" t="str">
            <v/>
          </cell>
          <cell r="E1558" t="str">
            <v>根</v>
          </cell>
          <cell r="F1558" t="str">
            <v>KSEP18-09060002</v>
          </cell>
          <cell r="G1558" t="str">
            <v>101</v>
          </cell>
          <cell r="H1558" t="str">
            <v>P</v>
          </cell>
        </row>
        <row r="1559">
          <cell r="A1559" t="str">
            <v>420601001001</v>
          </cell>
          <cell r="B1559" t="str">
            <v>保湿供墨线</v>
          </cell>
          <cell r="C1559" t="str">
            <v>//</v>
          </cell>
          <cell r="D1559" t="str">
            <v/>
          </cell>
          <cell r="E1559" t="str">
            <v>根</v>
          </cell>
          <cell r="F1559" t="str">
            <v>EP18-09080006</v>
          </cell>
          <cell r="G1559" t="str">
            <v>101</v>
          </cell>
          <cell r="H1559" t="str">
            <v>P</v>
          </cell>
        </row>
        <row r="1560">
          <cell r="A1560" t="str">
            <v>420603002800</v>
          </cell>
          <cell r="B1560" t="str">
            <v>KEP18-5113四头线束(变更)</v>
          </cell>
          <cell r="C1560" t="str">
            <v>//</v>
          </cell>
          <cell r="D1560" t="str">
            <v/>
          </cell>
          <cell r="E1560" t="str">
            <v>套</v>
          </cell>
          <cell r="F1560" t="str">
            <v/>
          </cell>
          <cell r="G1560" t="str">
            <v>101</v>
          </cell>
          <cell r="H1560" t="str">
            <v>S</v>
          </cell>
        </row>
        <row r="1561">
          <cell r="A1561" t="str">
            <v>420601006900</v>
          </cell>
          <cell r="B1561" t="str">
            <v>升降步进电机线</v>
          </cell>
          <cell r="C1561" t="str">
            <v>//</v>
          </cell>
          <cell r="D1561" t="str">
            <v/>
          </cell>
          <cell r="E1561" t="str">
            <v>根</v>
          </cell>
          <cell r="F1561" t="str">
            <v>EP18-09080007</v>
          </cell>
          <cell r="G1561" t="str">
            <v>101</v>
          </cell>
          <cell r="H1561" t="str">
            <v>P</v>
          </cell>
        </row>
        <row r="1562">
          <cell r="A1562" t="str">
            <v>420504005400</v>
          </cell>
          <cell r="B1562" t="str">
            <v>行程开关</v>
          </cell>
          <cell r="C1562" t="str">
            <v>(OMRON)D2F-L-D3//</v>
          </cell>
          <cell r="D1562" t="str">
            <v/>
          </cell>
          <cell r="E1562" t="str">
            <v>个</v>
          </cell>
          <cell r="F1562" t="str">
            <v>EAW20293</v>
          </cell>
          <cell r="G1562" t="str">
            <v>101</v>
          </cell>
          <cell r="H1562" t="str">
            <v>P</v>
          </cell>
        </row>
        <row r="1563">
          <cell r="A1563" t="str">
            <v>420601009500</v>
          </cell>
          <cell r="B1563" t="str">
            <v>主控制系统线(变更)</v>
          </cell>
          <cell r="C1563" t="str">
            <v>//</v>
          </cell>
          <cell r="D1563" t="str">
            <v/>
          </cell>
          <cell r="E1563" t="str">
            <v>根</v>
          </cell>
          <cell r="F1563" t="str">
            <v>EP18-09510003</v>
          </cell>
          <cell r="G1563" t="str">
            <v>101</v>
          </cell>
          <cell r="H1563" t="str">
            <v>P</v>
          </cell>
        </row>
        <row r="1564">
          <cell r="A1564" t="str">
            <v>420601001200</v>
          </cell>
          <cell r="B1564" t="str">
            <v>平台加热线</v>
          </cell>
          <cell r="C1564" t="str">
            <v>//</v>
          </cell>
          <cell r="D1564" t="str">
            <v/>
          </cell>
          <cell r="E1564" t="str">
            <v>根</v>
          </cell>
          <cell r="F1564" t="str">
            <v>EP18-09050008</v>
          </cell>
          <cell r="G1564" t="str">
            <v>101</v>
          </cell>
          <cell r="H1564" t="str">
            <v>P</v>
          </cell>
        </row>
        <row r="1565">
          <cell r="A1565" t="str">
            <v>420603002300</v>
          </cell>
          <cell r="B1565" t="str">
            <v>E5113三头热升华线束(变更)</v>
          </cell>
          <cell r="C1565" t="str">
            <v>//</v>
          </cell>
          <cell r="D1565" t="str">
            <v/>
          </cell>
          <cell r="E1565" t="str">
            <v>套</v>
          </cell>
          <cell r="F1565" t="str">
            <v/>
          </cell>
          <cell r="G1565" t="str">
            <v>101</v>
          </cell>
          <cell r="H1565" t="str">
            <v>S</v>
          </cell>
        </row>
        <row r="1566">
          <cell r="A1566" t="str">
            <v>420601001901</v>
          </cell>
          <cell r="B1566" t="str">
            <v>升降步进电机线</v>
          </cell>
          <cell r="C1566" t="str">
            <v>//</v>
          </cell>
          <cell r="D1566" t="str">
            <v/>
          </cell>
          <cell r="E1566" t="str">
            <v>根</v>
          </cell>
          <cell r="F1566" t="str">
            <v>SEP18-09080001</v>
          </cell>
          <cell r="G1566" t="str">
            <v>101</v>
          </cell>
          <cell r="H1566" t="str">
            <v>P</v>
          </cell>
        </row>
        <row r="1567">
          <cell r="A1567" t="str">
            <v>420603002200</v>
          </cell>
          <cell r="B1567" t="str">
            <v>薄纸机5113三头线束|F</v>
          </cell>
          <cell r="C1567" t="str">
            <v>//</v>
          </cell>
          <cell r="D1567" t="str">
            <v/>
          </cell>
          <cell r="E1567" t="str">
            <v>套</v>
          </cell>
          <cell r="F1567" t="str">
            <v/>
          </cell>
          <cell r="G1567" t="str">
            <v>101</v>
          </cell>
          <cell r="H1567" t="str">
            <v>S</v>
          </cell>
        </row>
        <row r="1568">
          <cell r="A1568" t="str">
            <v>420601002500</v>
          </cell>
          <cell r="B1568" t="str">
            <v>前罩传感器线(变更)</v>
          </cell>
          <cell r="C1568" t="str">
            <v>//</v>
          </cell>
          <cell r="D1568" t="str">
            <v/>
          </cell>
          <cell r="E1568" t="str">
            <v>根</v>
          </cell>
          <cell r="F1568" t="str">
            <v>KK32-09050005</v>
          </cell>
          <cell r="G1568" t="str">
            <v>101</v>
          </cell>
          <cell r="H1568" t="str">
            <v>P</v>
          </cell>
        </row>
        <row r="1569">
          <cell r="A1569" t="str">
            <v>420601003401</v>
          </cell>
          <cell r="B1569" t="str">
            <v>键盘-主板线</v>
          </cell>
          <cell r="C1569" t="str">
            <v>//</v>
          </cell>
          <cell r="D1569" t="str">
            <v/>
          </cell>
          <cell r="E1569" t="str">
            <v>根</v>
          </cell>
          <cell r="F1569" t="str">
            <v>EP18-09070004</v>
          </cell>
          <cell r="G1569" t="str">
            <v>101</v>
          </cell>
          <cell r="H1569" t="str">
            <v>P</v>
          </cell>
        </row>
        <row r="1570">
          <cell r="A1570" t="str">
            <v>420601004500</v>
          </cell>
          <cell r="B1570" t="str">
            <v>后罩传感器线(变更)</v>
          </cell>
          <cell r="C1570" t="str">
            <v>//</v>
          </cell>
          <cell r="D1570" t="str">
            <v/>
          </cell>
          <cell r="E1570" t="str">
            <v>根</v>
          </cell>
          <cell r="F1570" t="str">
            <v>KK32-09050007</v>
          </cell>
          <cell r="G1570" t="str">
            <v>101</v>
          </cell>
          <cell r="H1570" t="str">
            <v>P</v>
          </cell>
        </row>
        <row r="1571">
          <cell r="A1571" t="str">
            <v>420601009600</v>
          </cell>
          <cell r="B1571" t="str">
            <v>系统开关线</v>
          </cell>
          <cell r="C1571" t="str">
            <v>//</v>
          </cell>
          <cell r="D1571" t="str">
            <v/>
          </cell>
          <cell r="E1571" t="str">
            <v>根</v>
          </cell>
          <cell r="F1571" t="str">
            <v>EP18-09020001</v>
          </cell>
          <cell r="G1571" t="str">
            <v>101</v>
          </cell>
          <cell r="H1571" t="str">
            <v>P</v>
          </cell>
        </row>
        <row r="1572">
          <cell r="A1572" t="str">
            <v>420601004600</v>
          </cell>
          <cell r="B1572" t="str">
            <v>加热控制线</v>
          </cell>
          <cell r="C1572" t="str">
            <v>//</v>
          </cell>
          <cell r="D1572" t="str">
            <v/>
          </cell>
          <cell r="E1572" t="str">
            <v>根</v>
          </cell>
          <cell r="F1572" t="str">
            <v>SEP18-09050004</v>
          </cell>
          <cell r="G1572" t="str">
            <v>101</v>
          </cell>
          <cell r="H1572" t="str">
            <v>P</v>
          </cell>
        </row>
        <row r="1573">
          <cell r="A1573" t="str">
            <v>420601005400</v>
          </cell>
          <cell r="B1573" t="str">
            <v>热升华电源1线</v>
          </cell>
          <cell r="C1573" t="str">
            <v>//</v>
          </cell>
          <cell r="D1573" t="str">
            <v/>
          </cell>
          <cell r="E1573" t="str">
            <v>根</v>
          </cell>
          <cell r="F1573" t="str">
            <v>EP18-09190001</v>
          </cell>
          <cell r="G1573" t="str">
            <v>101</v>
          </cell>
          <cell r="H1573" t="str">
            <v>P</v>
          </cell>
        </row>
        <row r="1574">
          <cell r="A1574" t="str">
            <v>420601008000</v>
          </cell>
          <cell r="B1574" t="str">
            <v>热升华电源2线</v>
          </cell>
          <cell r="C1574" t="str">
            <v>//</v>
          </cell>
          <cell r="D1574" t="str">
            <v/>
          </cell>
          <cell r="E1574" t="str">
            <v>根</v>
          </cell>
          <cell r="F1574" t="str">
            <v>EP18-09190002</v>
          </cell>
          <cell r="G1574" t="str">
            <v>101</v>
          </cell>
          <cell r="H1574" t="str">
            <v>P</v>
          </cell>
        </row>
        <row r="1575">
          <cell r="A1575" t="str">
            <v>420601008300</v>
          </cell>
          <cell r="B1575" t="str">
            <v>测纸器线</v>
          </cell>
          <cell r="C1575" t="str">
            <v>//</v>
          </cell>
          <cell r="D1575" t="str">
            <v/>
          </cell>
          <cell r="E1575" t="str">
            <v>根</v>
          </cell>
          <cell r="F1575" t="str">
            <v>EP18-09070006</v>
          </cell>
          <cell r="G1575" t="str">
            <v>101</v>
          </cell>
          <cell r="H1575" t="str">
            <v>P</v>
          </cell>
        </row>
        <row r="1576">
          <cell r="A1576" t="str">
            <v>420601011600</v>
          </cell>
          <cell r="B1576" t="str">
            <v>车头防撞线</v>
          </cell>
          <cell r="C1576" t="str">
            <v>//</v>
          </cell>
          <cell r="D1576" t="str">
            <v/>
          </cell>
          <cell r="E1576" t="str">
            <v>根</v>
          </cell>
          <cell r="F1576" t="str">
            <v>EP18-09060004</v>
          </cell>
          <cell r="G1576" t="str">
            <v>101</v>
          </cell>
          <cell r="H1576" t="str">
            <v>S</v>
          </cell>
        </row>
        <row r="1577">
          <cell r="A1577" t="str">
            <v>420601011700</v>
          </cell>
          <cell r="B1577" t="str">
            <v>车头防撞线续(变更)</v>
          </cell>
          <cell r="C1577" t="str">
            <v>/</v>
          </cell>
          <cell r="D1577" t="str">
            <v/>
          </cell>
          <cell r="E1577" t="str">
            <v>根</v>
          </cell>
          <cell r="F1577" t="str">
            <v>EP18-09060005</v>
          </cell>
          <cell r="G1577" t="str">
            <v>101</v>
          </cell>
          <cell r="H1577" t="str">
            <v>S</v>
          </cell>
        </row>
        <row r="1578">
          <cell r="A1578" t="str">
            <v>420601013202</v>
          </cell>
          <cell r="B1578" t="str">
            <v>保湿供墨线</v>
          </cell>
          <cell r="C1578" t="str">
            <v>//</v>
          </cell>
          <cell r="D1578" t="str">
            <v/>
          </cell>
          <cell r="E1578" t="str">
            <v>根</v>
          </cell>
          <cell r="F1578" t="str">
            <v>EP32-09080001</v>
          </cell>
          <cell r="G1578" t="str">
            <v>101</v>
          </cell>
          <cell r="H1578" t="str">
            <v>P</v>
          </cell>
        </row>
        <row r="1579">
          <cell r="A1579" t="str">
            <v>420601031001</v>
          </cell>
          <cell r="B1579" t="str">
            <v>保湿系统线(变更)</v>
          </cell>
          <cell r="C1579" t="str">
            <v>//</v>
          </cell>
          <cell r="D1579" t="str">
            <v/>
          </cell>
          <cell r="E1579" t="str">
            <v>根</v>
          </cell>
          <cell r="F1579" t="str">
            <v>SEP18-09510001</v>
          </cell>
          <cell r="G1579" t="str">
            <v>101</v>
          </cell>
          <cell r="H1579" t="str">
            <v>P</v>
          </cell>
        </row>
        <row r="1580">
          <cell r="A1580" t="str">
            <v>420601031200</v>
          </cell>
          <cell r="B1580" t="str">
            <v>右限位线</v>
          </cell>
          <cell r="C1580" t="str">
            <v>//</v>
          </cell>
          <cell r="D1580" t="str">
            <v/>
          </cell>
          <cell r="E1580" t="str">
            <v>根</v>
          </cell>
          <cell r="F1580" t="str">
            <v>SEP18-09070002</v>
          </cell>
          <cell r="G1580" t="str">
            <v>101</v>
          </cell>
          <cell r="H1580" t="str">
            <v>P</v>
          </cell>
        </row>
        <row r="1581">
          <cell r="A1581" t="str">
            <v>420601031300</v>
          </cell>
          <cell r="B1581" t="str">
            <v>升降光电开关线</v>
          </cell>
          <cell r="C1581" t="str">
            <v>//</v>
          </cell>
          <cell r="D1581" t="str">
            <v/>
          </cell>
          <cell r="E1581" t="str">
            <v>根</v>
          </cell>
          <cell r="F1581" t="str">
            <v>SEP18-09080002</v>
          </cell>
          <cell r="G1581" t="str">
            <v>101</v>
          </cell>
          <cell r="H1581" t="str">
            <v>P</v>
          </cell>
        </row>
        <row r="1582">
          <cell r="A1582" t="str">
            <v>420601031401</v>
          </cell>
          <cell r="B1582" t="str">
            <v>刮片步进电机线</v>
          </cell>
          <cell r="C1582" t="str">
            <v>//</v>
          </cell>
          <cell r="D1582" t="str">
            <v/>
          </cell>
          <cell r="E1582" t="str">
            <v>根</v>
          </cell>
          <cell r="F1582" t="str">
            <v>SEP18-09080003</v>
          </cell>
          <cell r="G1582" t="str">
            <v>101</v>
          </cell>
          <cell r="H1582" t="str">
            <v>P</v>
          </cell>
        </row>
        <row r="1583">
          <cell r="A1583" t="str">
            <v>420601031500</v>
          </cell>
          <cell r="B1583" t="str">
            <v>刮片光电开关线</v>
          </cell>
          <cell r="C1583" t="str">
            <v>//</v>
          </cell>
          <cell r="D1583" t="str">
            <v/>
          </cell>
          <cell r="E1583" t="str">
            <v>根</v>
          </cell>
          <cell r="F1583" t="str">
            <v>SEP18-09080004</v>
          </cell>
          <cell r="G1583" t="str">
            <v>101</v>
          </cell>
          <cell r="H1583" t="str">
            <v>P</v>
          </cell>
        </row>
        <row r="1584">
          <cell r="A1584" t="str">
            <v>420601031600</v>
          </cell>
          <cell r="B1584" t="str">
            <v>保湿外接电源线</v>
          </cell>
          <cell r="C1584" t="str">
            <v>//</v>
          </cell>
          <cell r="D1584" t="str">
            <v/>
          </cell>
          <cell r="E1584" t="str">
            <v>根</v>
          </cell>
          <cell r="F1584" t="str">
            <v>SEP18-09080006</v>
          </cell>
          <cell r="G1584" t="str">
            <v>101</v>
          </cell>
          <cell r="H1584" t="str">
            <v>P</v>
          </cell>
        </row>
        <row r="1585">
          <cell r="A1585" t="str">
            <v>420601031701</v>
          </cell>
          <cell r="B1585" t="str">
            <v>主控制系统线(变更)</v>
          </cell>
          <cell r="C1585" t="str">
            <v>//</v>
          </cell>
          <cell r="D1585" t="str">
            <v/>
          </cell>
          <cell r="E1585" t="str">
            <v>根</v>
          </cell>
          <cell r="F1585" t="str">
            <v>SEP18-09510002</v>
          </cell>
          <cell r="G1585" t="str">
            <v>101</v>
          </cell>
          <cell r="H1585" t="str">
            <v>P</v>
          </cell>
        </row>
        <row r="1586">
          <cell r="A1586" t="str">
            <v>420601031800</v>
          </cell>
          <cell r="B1586" t="str">
            <v>开关电源线</v>
          </cell>
          <cell r="C1586" t="str">
            <v>//</v>
          </cell>
          <cell r="D1586" t="str">
            <v/>
          </cell>
          <cell r="E1586" t="str">
            <v>根</v>
          </cell>
          <cell r="F1586" t="str">
            <v>SEP18-09020001</v>
          </cell>
          <cell r="G1586" t="str">
            <v>101</v>
          </cell>
          <cell r="H1586" t="str">
            <v>P</v>
          </cell>
        </row>
        <row r="1587">
          <cell r="A1587" t="str">
            <v>420603002000</v>
          </cell>
          <cell r="B1587" t="str">
            <v>KEP18-5113双头线束(变更)</v>
          </cell>
          <cell r="C1587" t="str">
            <v>//</v>
          </cell>
          <cell r="D1587" t="str">
            <v/>
          </cell>
          <cell r="E1587" t="str">
            <v>套</v>
          </cell>
          <cell r="F1587" t="str">
            <v/>
          </cell>
          <cell r="G1587" t="str">
            <v>101</v>
          </cell>
          <cell r="H1587" t="str">
            <v>S</v>
          </cell>
        </row>
        <row r="1588">
          <cell r="A1588" t="str">
            <v>420601031900</v>
          </cell>
          <cell r="B1588" t="str">
            <v>温控板电源线</v>
          </cell>
          <cell r="C1588" t="str">
            <v>//</v>
          </cell>
          <cell r="D1588" t="str">
            <v/>
          </cell>
          <cell r="E1588" t="str">
            <v>根</v>
          </cell>
          <cell r="F1588" t="str">
            <v>SEP18-09050001</v>
          </cell>
          <cell r="G1588" t="str">
            <v>101</v>
          </cell>
          <cell r="H1588" t="str">
            <v>P</v>
          </cell>
        </row>
        <row r="1589">
          <cell r="A1589" t="str">
            <v>420601032201</v>
          </cell>
          <cell r="B1589" t="str">
            <v>X轴伺服线</v>
          </cell>
          <cell r="C1589" t="str">
            <v>//</v>
          </cell>
          <cell r="D1589" t="str">
            <v/>
          </cell>
          <cell r="E1589" t="str">
            <v>根</v>
          </cell>
          <cell r="F1589" t="str">
            <v>SEP18-09060001</v>
          </cell>
          <cell r="G1589" t="str">
            <v>101</v>
          </cell>
          <cell r="H1589" t="str">
            <v>P</v>
          </cell>
        </row>
        <row r="1590">
          <cell r="A1590" t="str">
            <v>420601032600</v>
          </cell>
          <cell r="B1590" t="str">
            <v>温控板开关线</v>
          </cell>
          <cell r="C1590" t="str">
            <v>//</v>
          </cell>
          <cell r="D1590" t="str">
            <v/>
          </cell>
          <cell r="E1590" t="str">
            <v>根</v>
          </cell>
          <cell r="F1590" t="str">
            <v>SEP18-09050002</v>
          </cell>
          <cell r="G1590" t="str">
            <v>101</v>
          </cell>
          <cell r="H1590" t="str">
            <v>P</v>
          </cell>
        </row>
        <row r="1591">
          <cell r="A1591" t="str">
            <v>420601032701</v>
          </cell>
          <cell r="B1591" t="str">
            <v>Y轴伺服线</v>
          </cell>
          <cell r="C1591" t="str">
            <v>//</v>
          </cell>
          <cell r="D1591" t="str">
            <v/>
          </cell>
          <cell r="E1591" t="str">
            <v>根</v>
          </cell>
          <cell r="F1591" t="str">
            <v>SEP18-09060003</v>
          </cell>
          <cell r="G1591" t="str">
            <v>101</v>
          </cell>
          <cell r="H1591" t="str">
            <v>P</v>
          </cell>
        </row>
        <row r="1592">
          <cell r="A1592" t="str">
            <v>420601032800</v>
          </cell>
          <cell r="B1592" t="str">
            <v>光栅解码器线</v>
          </cell>
          <cell r="C1592" t="str">
            <v>//</v>
          </cell>
          <cell r="D1592" t="str">
            <v/>
          </cell>
          <cell r="E1592" t="str">
            <v>根</v>
          </cell>
          <cell r="F1592" t="str">
            <v>SEP18-09030001</v>
          </cell>
          <cell r="G1592" t="str">
            <v>101</v>
          </cell>
          <cell r="H1592" t="str">
            <v>P</v>
          </cell>
        </row>
        <row r="1593">
          <cell r="A1593" t="str">
            <v>420601032900</v>
          </cell>
          <cell r="B1593" t="str">
            <v>寻边器线</v>
          </cell>
          <cell r="C1593" t="str">
            <v>//</v>
          </cell>
          <cell r="D1593" t="str">
            <v/>
          </cell>
          <cell r="E1593" t="str">
            <v>根</v>
          </cell>
          <cell r="F1593" t="str">
            <v>SEP18-09030002</v>
          </cell>
          <cell r="G1593" t="str">
            <v>101</v>
          </cell>
          <cell r="H1593" t="str">
            <v>P</v>
          </cell>
        </row>
        <row r="1594">
          <cell r="A1594" t="str">
            <v>420601033001</v>
          </cell>
          <cell r="B1594" t="str">
            <v>主板电源线</v>
          </cell>
          <cell r="C1594" t="str">
            <v>//</v>
          </cell>
          <cell r="D1594" t="str">
            <v/>
          </cell>
          <cell r="E1594" t="str">
            <v>根</v>
          </cell>
          <cell r="F1594" t="str">
            <v>SEP18-09070001</v>
          </cell>
          <cell r="G1594" t="str">
            <v>101</v>
          </cell>
          <cell r="H1594" t="str">
            <v>S</v>
          </cell>
        </row>
        <row r="1595">
          <cell r="A1595" t="str">
            <v>420601033100</v>
          </cell>
          <cell r="B1595" t="str">
            <v>保温扩展延长线</v>
          </cell>
          <cell r="C1595" t="str">
            <v>//</v>
          </cell>
          <cell r="D1595" t="str">
            <v/>
          </cell>
          <cell r="E1595" t="str">
            <v>根</v>
          </cell>
          <cell r="F1595" t="str">
            <v>SEP18-09080005</v>
          </cell>
          <cell r="G1595" t="str">
            <v>101</v>
          </cell>
          <cell r="H1595" t="str">
            <v>P</v>
          </cell>
        </row>
        <row r="1596">
          <cell r="A1596" t="str">
            <v>420601033200</v>
          </cell>
          <cell r="B1596" t="str">
            <v>LED灯-调风板线</v>
          </cell>
          <cell r="C1596" t="str">
            <v>//</v>
          </cell>
          <cell r="D1596" t="str">
            <v/>
          </cell>
          <cell r="E1596" t="str">
            <v>根</v>
          </cell>
          <cell r="F1596" t="str">
            <v>SEP18-09110001</v>
          </cell>
          <cell r="G1596" t="str">
            <v>101</v>
          </cell>
          <cell r="H1596" t="str">
            <v>P</v>
          </cell>
        </row>
        <row r="1597">
          <cell r="A1597" t="str">
            <v>420601100101</v>
          </cell>
          <cell r="B1597" t="str">
            <v>加热母线</v>
          </cell>
          <cell r="C1597" t="str">
            <v>//</v>
          </cell>
          <cell r="D1597" t="str">
            <v/>
          </cell>
          <cell r="E1597" t="str">
            <v>根</v>
          </cell>
          <cell r="F1597" t="str">
            <v>SEP18-09050003</v>
          </cell>
          <cell r="G1597" t="str">
            <v>101</v>
          </cell>
          <cell r="H1597" t="str">
            <v>P</v>
          </cell>
        </row>
        <row r="1598">
          <cell r="A1598" t="str">
            <v>420601100200</v>
          </cell>
          <cell r="B1598" t="str">
            <v>伺服电源线</v>
          </cell>
          <cell r="C1598" t="str">
            <v>//</v>
          </cell>
          <cell r="D1598" t="str">
            <v/>
          </cell>
          <cell r="E1598" t="str">
            <v>根</v>
          </cell>
          <cell r="F1598" t="str">
            <v>SEP18-09060002</v>
          </cell>
          <cell r="G1598" t="str">
            <v>101</v>
          </cell>
          <cell r="H1598" t="str">
            <v>P</v>
          </cell>
        </row>
        <row r="1599">
          <cell r="A1599" t="str">
            <v>420601104201</v>
          </cell>
          <cell r="B1599" t="str">
            <v>系统开关线</v>
          </cell>
          <cell r="C1599" t="str">
            <v>//</v>
          </cell>
          <cell r="D1599" t="str">
            <v/>
          </cell>
          <cell r="E1599" t="str">
            <v>根</v>
          </cell>
          <cell r="F1599" t="str">
            <v>SEP18-09020002</v>
          </cell>
          <cell r="G1599" t="str">
            <v>101</v>
          </cell>
          <cell r="H1599" t="str">
            <v>P</v>
          </cell>
        </row>
        <row r="1600">
          <cell r="A1600" t="str">
            <v>420602002900</v>
          </cell>
          <cell r="B1600" t="str">
            <v>易格斯3芯高柔电缆</v>
          </cell>
          <cell r="C1600" t="str">
            <v>CF130.10.03.UL//</v>
          </cell>
          <cell r="D1600" t="str">
            <v/>
          </cell>
          <cell r="E1600" t="str">
            <v>米</v>
          </cell>
          <cell r="F1600" t="str">
            <v>EAW20069</v>
          </cell>
          <cell r="G1600" t="str">
            <v>101</v>
          </cell>
          <cell r="H1600" t="str">
            <v>P</v>
          </cell>
        </row>
        <row r="1601">
          <cell r="A1601" t="str">
            <v>420602003600</v>
          </cell>
          <cell r="B1601" t="str">
            <v>易格斯2芯高柔电缆</v>
          </cell>
          <cell r="C1601" t="str">
            <v>CF130.03.02.UL//</v>
          </cell>
          <cell r="D1601" t="str">
            <v/>
          </cell>
          <cell r="E1601" t="str">
            <v>米</v>
          </cell>
          <cell r="F1601" t="str">
            <v/>
          </cell>
          <cell r="G1601" t="str">
            <v>101</v>
          </cell>
          <cell r="H1601" t="str">
            <v>P</v>
          </cell>
        </row>
        <row r="1602">
          <cell r="A1602" t="str">
            <v>420603002700</v>
          </cell>
          <cell r="B1602" t="str">
            <v>写真机1.8米四头热升华线束|F</v>
          </cell>
          <cell r="C1602" t="str">
            <v>//</v>
          </cell>
          <cell r="D1602" t="str">
            <v/>
          </cell>
          <cell r="E1602" t="str">
            <v>套</v>
          </cell>
          <cell r="F1602" t="str">
            <v/>
          </cell>
          <cell r="G1602" t="str">
            <v>101</v>
          </cell>
          <cell r="H1602" t="str">
            <v>S</v>
          </cell>
        </row>
        <row r="1603">
          <cell r="A1603" t="str">
            <v>420601011200</v>
          </cell>
          <cell r="B1603" t="str">
            <v>调风电位器线</v>
          </cell>
          <cell r="C1603" t="str">
            <v>//</v>
          </cell>
          <cell r="D1603" t="str">
            <v/>
          </cell>
          <cell r="E1603" t="str">
            <v>根</v>
          </cell>
          <cell r="F1603" t="str">
            <v>EP18-09040002</v>
          </cell>
          <cell r="G1603" t="str">
            <v>101</v>
          </cell>
          <cell r="H1603" t="str">
            <v>P</v>
          </cell>
        </row>
        <row r="1604">
          <cell r="A1604" t="str">
            <v>420601011300</v>
          </cell>
          <cell r="B1604" t="str">
            <v>平台六吸风线</v>
          </cell>
          <cell r="C1604" t="str">
            <v>//</v>
          </cell>
          <cell r="D1604" t="str">
            <v/>
          </cell>
          <cell r="E1604" t="str">
            <v>根</v>
          </cell>
          <cell r="F1604" t="str">
            <v>EP18-09040003</v>
          </cell>
          <cell r="G1604" t="str">
            <v>101</v>
          </cell>
          <cell r="H1604" t="str">
            <v>P</v>
          </cell>
        </row>
        <row r="1605">
          <cell r="A1605" t="str">
            <v>420601101900</v>
          </cell>
          <cell r="B1605" t="str">
            <v>双模块N线</v>
          </cell>
          <cell r="C1605" t="str">
            <v>//</v>
          </cell>
          <cell r="D1605" t="str">
            <v/>
          </cell>
          <cell r="E1605" t="str">
            <v>根</v>
          </cell>
          <cell r="F1605" t="str">
            <v>EPS18-09130001</v>
          </cell>
          <cell r="G1605" t="str">
            <v>101</v>
          </cell>
          <cell r="H1605" t="str">
            <v>P</v>
          </cell>
        </row>
        <row r="1606">
          <cell r="A1606" t="str">
            <v>420601102000</v>
          </cell>
          <cell r="B1606" t="str">
            <v>模块1输入线</v>
          </cell>
          <cell r="C1606" t="str">
            <v>//</v>
          </cell>
          <cell r="D1606" t="str">
            <v/>
          </cell>
          <cell r="E1606" t="str">
            <v>根</v>
          </cell>
          <cell r="F1606" t="str">
            <v>EPS18-09130002</v>
          </cell>
          <cell r="G1606" t="str">
            <v>101</v>
          </cell>
          <cell r="H1606" t="str">
            <v>P</v>
          </cell>
        </row>
        <row r="1607">
          <cell r="A1607" t="str">
            <v>420601102100</v>
          </cell>
          <cell r="B1607" t="str">
            <v>模块2输入线</v>
          </cell>
          <cell r="C1607" t="str">
            <v>//</v>
          </cell>
          <cell r="D1607" t="str">
            <v/>
          </cell>
          <cell r="E1607" t="str">
            <v>根</v>
          </cell>
          <cell r="F1607" t="str">
            <v>EPS18-09130003</v>
          </cell>
          <cell r="G1607" t="str">
            <v>101</v>
          </cell>
          <cell r="H1607" t="str">
            <v>P</v>
          </cell>
        </row>
        <row r="1608">
          <cell r="A1608" t="str">
            <v>420601102200</v>
          </cell>
          <cell r="B1608" t="str">
            <v>模块1输出线</v>
          </cell>
          <cell r="C1608" t="str">
            <v>//</v>
          </cell>
          <cell r="D1608" t="str">
            <v/>
          </cell>
          <cell r="E1608" t="str">
            <v>根</v>
          </cell>
          <cell r="F1608" t="str">
            <v>EPS18-09130004</v>
          </cell>
          <cell r="G1608" t="str">
            <v>101</v>
          </cell>
          <cell r="H1608" t="str">
            <v>P</v>
          </cell>
        </row>
        <row r="1609">
          <cell r="A1609" t="str">
            <v>420601102300</v>
          </cell>
          <cell r="B1609" t="str">
            <v>模块2输出线</v>
          </cell>
          <cell r="C1609" t="str">
            <v>//</v>
          </cell>
          <cell r="D1609" t="str">
            <v/>
          </cell>
          <cell r="E1609" t="str">
            <v>根</v>
          </cell>
          <cell r="F1609" t="str">
            <v>EPS18-09130005</v>
          </cell>
          <cell r="G1609" t="str">
            <v>101</v>
          </cell>
          <cell r="H1609" t="str">
            <v>P</v>
          </cell>
        </row>
        <row r="1610">
          <cell r="A1610" t="str">
            <v>420601102400</v>
          </cell>
          <cell r="B1610" t="str">
            <v>红外调节1线</v>
          </cell>
          <cell r="C1610" t="str">
            <v>//</v>
          </cell>
          <cell r="D1610" t="str">
            <v/>
          </cell>
          <cell r="E1610" t="str">
            <v>根</v>
          </cell>
          <cell r="F1610" t="str">
            <v>EPS18-09130006</v>
          </cell>
          <cell r="G1610" t="str">
            <v>101</v>
          </cell>
          <cell r="H1610" t="str">
            <v>P</v>
          </cell>
        </row>
        <row r="1611">
          <cell r="A1611" t="str">
            <v>420601102500</v>
          </cell>
          <cell r="B1611" t="str">
            <v>红外调节2线</v>
          </cell>
          <cell r="C1611" t="str">
            <v>//</v>
          </cell>
          <cell r="D1611" t="str">
            <v/>
          </cell>
          <cell r="E1611" t="str">
            <v>根</v>
          </cell>
          <cell r="F1611" t="str">
            <v>EPS18-09130007</v>
          </cell>
          <cell r="G1611" t="str">
            <v>101</v>
          </cell>
          <cell r="H1611" t="str">
            <v>P</v>
          </cell>
        </row>
        <row r="1612">
          <cell r="A1612" t="str">
            <v>420601102600</v>
          </cell>
          <cell r="B1612" t="str">
            <v>灯管1组线</v>
          </cell>
          <cell r="C1612" t="str">
            <v>//</v>
          </cell>
          <cell r="D1612" t="str">
            <v/>
          </cell>
          <cell r="E1612" t="str">
            <v>根</v>
          </cell>
          <cell r="F1612" t="str">
            <v>EPS18-09130008</v>
          </cell>
          <cell r="G1612" t="str">
            <v>101</v>
          </cell>
          <cell r="H1612" t="str">
            <v>P</v>
          </cell>
        </row>
        <row r="1613">
          <cell r="A1613" t="str">
            <v>420601102700</v>
          </cell>
          <cell r="B1613" t="str">
            <v>灯管2组线</v>
          </cell>
          <cell r="C1613" t="str">
            <v>//</v>
          </cell>
          <cell r="D1613" t="str">
            <v/>
          </cell>
          <cell r="E1613" t="str">
            <v>根</v>
          </cell>
          <cell r="F1613" t="str">
            <v>EPS18-09130009</v>
          </cell>
          <cell r="G1613" t="str">
            <v>101</v>
          </cell>
          <cell r="H1613" t="str">
            <v>P</v>
          </cell>
        </row>
        <row r="1614">
          <cell r="A1614" t="str">
            <v>420601102800</v>
          </cell>
          <cell r="B1614" t="str">
            <v>风扇外线</v>
          </cell>
          <cell r="C1614" t="str">
            <v>//</v>
          </cell>
          <cell r="D1614" t="str">
            <v/>
          </cell>
          <cell r="E1614" t="str">
            <v>根</v>
          </cell>
          <cell r="F1614" t="str">
            <v>EPS18-09130010</v>
          </cell>
          <cell r="G1614" t="str">
            <v>101</v>
          </cell>
          <cell r="H1614" t="str">
            <v>P</v>
          </cell>
        </row>
        <row r="1615">
          <cell r="A1615" t="str">
            <v>420601102900</v>
          </cell>
          <cell r="B1615" t="str">
            <v>冷风机线</v>
          </cell>
          <cell r="C1615" t="str">
            <v>//</v>
          </cell>
          <cell r="D1615" t="str">
            <v/>
          </cell>
          <cell r="E1615" t="str">
            <v>根</v>
          </cell>
          <cell r="F1615" t="str">
            <v>EPS18-09130011</v>
          </cell>
          <cell r="G1615" t="str">
            <v>101</v>
          </cell>
          <cell r="H1615" t="str">
            <v>P</v>
          </cell>
        </row>
        <row r="1616">
          <cell r="A1616" t="str">
            <v>420601103000</v>
          </cell>
          <cell r="B1616" t="str">
            <v>电源引出外线</v>
          </cell>
          <cell r="C1616" t="str">
            <v>//</v>
          </cell>
          <cell r="D1616" t="str">
            <v/>
          </cell>
          <cell r="E1616" t="str">
            <v>根</v>
          </cell>
          <cell r="F1616" t="str">
            <v>EPS18-09130012</v>
          </cell>
          <cell r="G1616" t="str">
            <v>101</v>
          </cell>
          <cell r="H1616" t="str">
            <v>P</v>
          </cell>
        </row>
        <row r="1617">
          <cell r="A1617" t="str">
            <v>420601103100</v>
          </cell>
          <cell r="B1617" t="str">
            <v>电源引出内线</v>
          </cell>
          <cell r="C1617" t="str">
            <v>//</v>
          </cell>
          <cell r="D1617" t="str">
            <v/>
          </cell>
          <cell r="E1617" t="str">
            <v>根</v>
          </cell>
          <cell r="F1617" t="str">
            <v>EPS18-09130013</v>
          </cell>
          <cell r="G1617" t="str">
            <v>101</v>
          </cell>
          <cell r="H1617" t="str">
            <v>P</v>
          </cell>
        </row>
        <row r="1618">
          <cell r="A1618" t="str">
            <v>420601103200</v>
          </cell>
          <cell r="B1618" t="str">
            <v>红外保护外线</v>
          </cell>
          <cell r="C1618" t="str">
            <v>//</v>
          </cell>
          <cell r="D1618" t="str">
            <v/>
          </cell>
          <cell r="E1618" t="str">
            <v>根</v>
          </cell>
          <cell r="F1618" t="str">
            <v>EPS18-09130014</v>
          </cell>
          <cell r="G1618" t="str">
            <v>101</v>
          </cell>
          <cell r="H1618" t="str">
            <v>P</v>
          </cell>
        </row>
        <row r="1619">
          <cell r="A1619" t="str">
            <v>420601103300</v>
          </cell>
          <cell r="B1619" t="str">
            <v>红外保护内线</v>
          </cell>
          <cell r="C1619" t="str">
            <v>//</v>
          </cell>
          <cell r="D1619" t="str">
            <v/>
          </cell>
          <cell r="E1619" t="str">
            <v>根</v>
          </cell>
          <cell r="F1619" t="str">
            <v>EPS18-09130015</v>
          </cell>
          <cell r="G1619" t="str">
            <v>101</v>
          </cell>
          <cell r="H1619" t="str">
            <v>P</v>
          </cell>
        </row>
        <row r="1620">
          <cell r="A1620" t="str">
            <v>420601104500</v>
          </cell>
          <cell r="B1620" t="str">
            <v>电源系统线(变更)</v>
          </cell>
          <cell r="C1620" t="str">
            <v>//</v>
          </cell>
          <cell r="D1620" t="str">
            <v/>
          </cell>
          <cell r="E1620" t="str">
            <v>根</v>
          </cell>
          <cell r="F1620" t="str">
            <v>EPS18-09510005</v>
          </cell>
          <cell r="G1620" t="str">
            <v>101</v>
          </cell>
          <cell r="H1620" t="str">
            <v>P</v>
          </cell>
        </row>
        <row r="1621">
          <cell r="A1621" t="str">
            <v>420603002600</v>
          </cell>
          <cell r="B1621" t="str">
            <v>写真机1.8米四头打纸机线束(变更)</v>
          </cell>
          <cell r="C1621" t="str">
            <v>//</v>
          </cell>
          <cell r="D1621" t="str">
            <v/>
          </cell>
          <cell r="E1621" t="str">
            <v>套</v>
          </cell>
          <cell r="F1621" t="str">
            <v/>
          </cell>
          <cell r="G1621" t="str">
            <v>101</v>
          </cell>
          <cell r="H1621" t="str">
            <v>S</v>
          </cell>
        </row>
        <row r="1622">
          <cell r="A1622" t="str">
            <v>420601003300</v>
          </cell>
          <cell r="B1622" t="str">
            <v>平台传感器线</v>
          </cell>
          <cell r="C1622" t="str">
            <v>//</v>
          </cell>
          <cell r="D1622" t="str">
            <v/>
          </cell>
          <cell r="E1622" t="str">
            <v>根</v>
          </cell>
          <cell r="F1622" t="str">
            <v>KK32-09050006</v>
          </cell>
          <cell r="G1622" t="str">
            <v>101</v>
          </cell>
          <cell r="H1622" t="str">
            <v>P</v>
          </cell>
        </row>
        <row r="1623">
          <cell r="A1623" t="str">
            <v>420603002500</v>
          </cell>
          <cell r="B1623" t="str">
            <v>写真机1.8米四头线束|F</v>
          </cell>
          <cell r="C1623" t="str">
            <v>//</v>
          </cell>
          <cell r="D1623" t="str">
            <v/>
          </cell>
          <cell r="E1623" t="str">
            <v>套</v>
          </cell>
          <cell r="F1623" t="str">
            <v>EAW20269</v>
          </cell>
          <cell r="G1623" t="str">
            <v>101</v>
          </cell>
          <cell r="H1623" t="str">
            <v>S</v>
          </cell>
        </row>
        <row r="1624">
          <cell r="A1624" t="str">
            <v>420603002400</v>
          </cell>
          <cell r="B1624" t="str">
            <v>写真机KEP18四头线束(变更)</v>
          </cell>
          <cell r="C1624" t="str">
            <v>//</v>
          </cell>
          <cell r="D1624" t="str">
            <v/>
          </cell>
          <cell r="E1624" t="str">
            <v>套</v>
          </cell>
          <cell r="F1624" t="str">
            <v/>
          </cell>
          <cell r="G1624" t="str">
            <v>101</v>
          </cell>
          <cell r="H1624" t="str">
            <v>S</v>
          </cell>
        </row>
        <row r="1625">
          <cell r="A1625" t="str">
            <v>420601154300</v>
          </cell>
          <cell r="B1625" t="str">
            <v>导带烘干7P航空插头线|F</v>
          </cell>
          <cell r="C1625" t="str">
            <v>//</v>
          </cell>
          <cell r="D1625" t="str">
            <v/>
          </cell>
          <cell r="E1625" t="str">
            <v>套</v>
          </cell>
          <cell r="F1625" t="str">
            <v/>
          </cell>
          <cell r="G1625" t="str">
            <v>HK101</v>
          </cell>
          <cell r="H1625" t="str">
            <v>S</v>
          </cell>
        </row>
        <row r="1626">
          <cell r="A1626" t="str">
            <v>420601009700</v>
          </cell>
          <cell r="B1626" t="str">
            <v>开关电源线</v>
          </cell>
          <cell r="C1626" t="str">
            <v>//</v>
          </cell>
          <cell r="D1626" t="str">
            <v/>
          </cell>
          <cell r="E1626" t="str">
            <v>根</v>
          </cell>
          <cell r="F1626" t="str">
            <v>EP18-09020002</v>
          </cell>
          <cell r="G1626" t="str">
            <v>101</v>
          </cell>
          <cell r="H1626" t="str">
            <v>P</v>
          </cell>
        </row>
        <row r="1627">
          <cell r="A1627" t="str">
            <v>420601154000</v>
          </cell>
          <cell r="B1627" t="str">
            <v>水洗12P航空插头线</v>
          </cell>
          <cell r="C1627" t="str">
            <v>//</v>
          </cell>
          <cell r="D1627" t="str">
            <v/>
          </cell>
          <cell r="E1627" t="str">
            <v>套</v>
          </cell>
          <cell r="F1627" t="str">
            <v/>
          </cell>
          <cell r="G1627" t="str">
            <v>HK101</v>
          </cell>
          <cell r="H1627" t="str">
            <v>S</v>
          </cell>
        </row>
        <row r="1628">
          <cell r="A1628" t="str">
            <v>420601009800</v>
          </cell>
          <cell r="B1628" t="str">
            <v>温控板电源线</v>
          </cell>
          <cell r="C1628" t="str">
            <v>//</v>
          </cell>
          <cell r="D1628" t="str">
            <v/>
          </cell>
          <cell r="E1628" t="str">
            <v>根</v>
          </cell>
          <cell r="F1628" t="str">
            <v>EP18-09050001</v>
          </cell>
          <cell r="G1628" t="str">
            <v>101</v>
          </cell>
          <cell r="H1628" t="str">
            <v>P</v>
          </cell>
        </row>
        <row r="1629">
          <cell r="A1629" t="str">
            <v>420601154200</v>
          </cell>
          <cell r="B1629" t="str">
            <v>加热片电源一分三线（一套做2根）</v>
          </cell>
          <cell r="C1629" t="str">
            <v>//</v>
          </cell>
          <cell r="D1629" t="str">
            <v/>
          </cell>
          <cell r="E1629" t="str">
            <v>套</v>
          </cell>
          <cell r="F1629" t="str">
            <v/>
          </cell>
          <cell r="G1629" t="str">
            <v>HK101</v>
          </cell>
          <cell r="H1629" t="str">
            <v>S</v>
          </cell>
        </row>
        <row r="1630">
          <cell r="A1630" t="str">
            <v>420601009900</v>
          </cell>
          <cell r="B1630" t="str">
            <v>温控板开关线</v>
          </cell>
          <cell r="C1630" t="str">
            <v>//</v>
          </cell>
          <cell r="D1630" t="str">
            <v/>
          </cell>
          <cell r="E1630" t="str">
            <v>根</v>
          </cell>
          <cell r="F1630" t="str">
            <v>EP18-09050002</v>
          </cell>
          <cell r="G1630" t="str">
            <v>101</v>
          </cell>
          <cell r="H1630" t="str">
            <v>P</v>
          </cell>
        </row>
        <row r="1631">
          <cell r="A1631" t="str">
            <v>420601066001</v>
          </cell>
          <cell r="B1631" t="str">
            <v>伺服电机线</v>
          </cell>
          <cell r="C1631" t="str">
            <v>//</v>
          </cell>
          <cell r="D1631" t="str">
            <v/>
          </cell>
          <cell r="E1631" t="str">
            <v>根</v>
          </cell>
          <cell r="F1631" t="str">
            <v>KK50-09020002</v>
          </cell>
          <cell r="G1631" t="str">
            <v>101</v>
          </cell>
          <cell r="H1631" t="str">
            <v>P</v>
          </cell>
        </row>
        <row r="1632">
          <cell r="A1632" t="str">
            <v>420601010000</v>
          </cell>
          <cell r="B1632" t="str">
            <v>加热母线</v>
          </cell>
          <cell r="C1632" t="str">
            <v>//</v>
          </cell>
          <cell r="D1632" t="str">
            <v/>
          </cell>
          <cell r="E1632" t="str">
            <v>根</v>
          </cell>
          <cell r="F1632" t="str">
            <v>EP18-09050003</v>
          </cell>
          <cell r="G1632" t="str">
            <v>101</v>
          </cell>
          <cell r="H1632" t="str">
            <v>P</v>
          </cell>
        </row>
        <row r="1633">
          <cell r="A1633" t="str">
            <v>410102001101</v>
          </cell>
          <cell r="B1633" t="str">
            <v>3孔金属墨瓶瓶盖</v>
          </cell>
          <cell r="C1633" t="str">
            <v>/6061/黑色特氟龙</v>
          </cell>
          <cell r="D1633" t="str">
            <v>委外</v>
          </cell>
          <cell r="E1633" t="str">
            <v>个</v>
          </cell>
          <cell r="F1633" t="str">
            <v>UV2030-05010050-01</v>
          </cell>
          <cell r="G1633" t="str">
            <v>101</v>
          </cell>
          <cell r="H1633" t="str">
            <v>S</v>
          </cell>
        </row>
        <row r="1634">
          <cell r="A1634" t="str">
            <v>410201018601</v>
          </cell>
          <cell r="B1634" t="str">
            <v>双排加热管盖板（1024）</v>
          </cell>
          <cell r="C1634" t="str">
            <v>/铝板δ=3.0mm/黑色阳极氧化</v>
          </cell>
          <cell r="D1634" t="str">
            <v/>
          </cell>
          <cell r="E1634" t="str">
            <v>个</v>
          </cell>
          <cell r="F1634" t="str">
            <v>301029026101</v>
          </cell>
          <cell r="G1634" t="str">
            <v>HK101</v>
          </cell>
          <cell r="H1634" t="str">
            <v>P</v>
          </cell>
        </row>
        <row r="1635">
          <cell r="A1635" t="str">
            <v>410201026900</v>
          </cell>
          <cell r="B1635" t="str">
            <v>左端夹板DX5</v>
          </cell>
          <cell r="C1635" t="str">
            <v>/冷板δ=3.0/深灰细砂</v>
          </cell>
          <cell r="D1635" t="str">
            <v/>
          </cell>
          <cell r="E1635" t="str">
            <v>个</v>
          </cell>
          <cell r="F1635" t="str">
            <v>301029041100</v>
          </cell>
          <cell r="G1635" t="str">
            <v>HK101</v>
          </cell>
          <cell r="H1635" t="str">
            <v>P</v>
          </cell>
        </row>
        <row r="1636">
          <cell r="A1636" t="str">
            <v>410201027401</v>
          </cell>
          <cell r="B1636" t="str">
            <v>左箱体-TS34</v>
          </cell>
          <cell r="C1636" t="str">
            <v>/冷板 δ=2.0/深灰细砂</v>
          </cell>
          <cell r="D1636" t="str">
            <v/>
          </cell>
          <cell r="E1636" t="str">
            <v>个</v>
          </cell>
          <cell r="F1636" t="str">
            <v>301029042801</v>
          </cell>
          <cell r="G1636" t="str">
            <v>HK101</v>
          </cell>
          <cell r="H1636" t="str">
            <v>P</v>
          </cell>
        </row>
        <row r="1637">
          <cell r="A1637" t="str">
            <v>410201023500</v>
          </cell>
          <cell r="B1637" t="str">
            <v>右端上盖板DX5</v>
          </cell>
          <cell r="C1637" t="str">
            <v>/冷板 δ=1.5/深灰细砂</v>
          </cell>
          <cell r="D1637" t="str">
            <v/>
          </cell>
          <cell r="E1637" t="str">
            <v>个</v>
          </cell>
          <cell r="F1637" t="str">
            <v>301029033500</v>
          </cell>
          <cell r="G1637" t="str">
            <v>HK101</v>
          </cell>
          <cell r="H1637" t="str">
            <v>P</v>
          </cell>
        </row>
        <row r="1638">
          <cell r="A1638" t="str">
            <v>410201025200</v>
          </cell>
          <cell r="B1638" t="str">
            <v>预热罩180</v>
          </cell>
          <cell r="C1638" t="str">
            <v>/冷板 δ=1.5/深灰细砂</v>
          </cell>
          <cell r="D1638" t="str">
            <v/>
          </cell>
          <cell r="E1638" t="str">
            <v>个</v>
          </cell>
          <cell r="F1638" t="str">
            <v>301029036800</v>
          </cell>
          <cell r="G1638" t="str">
            <v>HK101</v>
          </cell>
          <cell r="H1638" t="str">
            <v>P</v>
          </cell>
        </row>
        <row r="1639">
          <cell r="A1639" t="str">
            <v>410201019400</v>
          </cell>
          <cell r="B1639" t="str">
            <v>水洗后退支架GS</v>
          </cell>
          <cell r="C1639" t="str">
            <v>/冷板δ=2.0/菊纹白</v>
          </cell>
          <cell r="D1639" t="str">
            <v/>
          </cell>
          <cell r="E1639" t="str">
            <v>个</v>
          </cell>
          <cell r="F1639" t="str">
            <v>301029026900</v>
          </cell>
          <cell r="G1639" t="str">
            <v>HK101</v>
          </cell>
          <cell r="H1639" t="str">
            <v>P</v>
          </cell>
        </row>
        <row r="1640">
          <cell r="A1640" t="str">
            <v>410201024000</v>
          </cell>
          <cell r="B1640" t="str">
            <v>右箱体-TS34</v>
          </cell>
          <cell r="C1640" t="str">
            <v>/冷板δ=2.0/深灰细砂</v>
          </cell>
          <cell r="D1640" t="str">
            <v/>
          </cell>
          <cell r="E1640" t="str">
            <v>个</v>
          </cell>
          <cell r="F1640" t="str">
            <v>301029035400</v>
          </cell>
          <cell r="G1640" t="str">
            <v>HK101</v>
          </cell>
          <cell r="H1640" t="str">
            <v>P</v>
          </cell>
        </row>
        <row r="1641">
          <cell r="A1641" t="str">
            <v>410201025000</v>
          </cell>
          <cell r="B1641" t="str">
            <v>预加热红外保护网罩250</v>
          </cell>
          <cell r="C1641" t="str">
            <v>/304，菱形铝网12*5*1.5/</v>
          </cell>
          <cell r="D1641" t="str">
            <v/>
          </cell>
          <cell r="E1641" t="str">
            <v>个</v>
          </cell>
          <cell r="F1641" t="str">
            <v>301029036600</v>
          </cell>
          <cell r="G1641" t="str">
            <v>HK101</v>
          </cell>
          <cell r="H1641" t="str">
            <v>P</v>
          </cell>
        </row>
        <row r="1642">
          <cell r="A1642" t="str">
            <v>410201023000</v>
          </cell>
          <cell r="B1642" t="str">
            <v>新中门（中速机）</v>
          </cell>
          <cell r="C1642" t="str">
            <v>/冷板 δ=1.5/7002蓝平光</v>
          </cell>
          <cell r="D1642" t="str">
            <v/>
          </cell>
          <cell r="E1642" t="str">
            <v>个</v>
          </cell>
          <cell r="F1642" t="str">
            <v>301029032100</v>
          </cell>
          <cell r="G1642" t="str">
            <v>HK101</v>
          </cell>
          <cell r="H1642" t="str">
            <v>P</v>
          </cell>
        </row>
        <row r="1643">
          <cell r="A1643" t="str">
            <v>410201021200</v>
          </cell>
          <cell r="B1643" t="str">
            <v>显示器下支架（8-1024）</v>
          </cell>
          <cell r="C1643" t="str">
            <v>/冷板 δ=2.0/黑色细砂纹</v>
          </cell>
          <cell r="D1643" t="str">
            <v/>
          </cell>
          <cell r="E1643" t="str">
            <v>个</v>
          </cell>
          <cell r="F1643" t="str">
            <v>301029030000</v>
          </cell>
          <cell r="G1643" t="str">
            <v>HK101</v>
          </cell>
          <cell r="H1643" t="str">
            <v>P</v>
          </cell>
        </row>
        <row r="1644">
          <cell r="A1644" t="str">
            <v>410201021400</v>
          </cell>
          <cell r="B1644" t="str">
            <v>箱体侧门2（16-512i）</v>
          </cell>
          <cell r="C1644" t="str">
            <v>/冷板δ=1.5/7002蓝平光</v>
          </cell>
          <cell r="D1644" t="str">
            <v/>
          </cell>
          <cell r="E1644" t="str">
            <v>个</v>
          </cell>
          <cell r="F1644" t="str">
            <v>301029030300</v>
          </cell>
          <cell r="G1644" t="str">
            <v>HK101</v>
          </cell>
          <cell r="H1644" t="str">
            <v>P</v>
          </cell>
        </row>
        <row r="1645">
          <cell r="A1645" t="str">
            <v>410201021800</v>
          </cell>
          <cell r="B1645" t="str">
            <v>箱体后门2（16-512i）</v>
          </cell>
          <cell r="C1645" t="str">
            <v>/冷板δ=1.5/7002蓝平光</v>
          </cell>
          <cell r="D1645" t="str">
            <v/>
          </cell>
          <cell r="E1645" t="str">
            <v>个</v>
          </cell>
          <cell r="F1645" t="str">
            <v>301029030800</v>
          </cell>
          <cell r="G1645" t="str">
            <v>HK101</v>
          </cell>
          <cell r="H1645" t="str">
            <v>P</v>
          </cell>
        </row>
        <row r="1646">
          <cell r="A1646" t="str">
            <v>410201023100</v>
          </cell>
          <cell r="B1646" t="str">
            <v>引布辊支板</v>
          </cell>
          <cell r="C1646" t="str">
            <v>/冷板 δ=4.0/深灰细砂</v>
          </cell>
          <cell r="D1646" t="str">
            <v/>
          </cell>
          <cell r="E1646" t="str">
            <v>个</v>
          </cell>
          <cell r="F1646" t="str">
            <v>301029032600</v>
          </cell>
          <cell r="G1646" t="str">
            <v>HK101</v>
          </cell>
          <cell r="H1646" t="str">
            <v>P</v>
          </cell>
        </row>
        <row r="1647">
          <cell r="A1647" t="str">
            <v>410201021300</v>
          </cell>
          <cell r="B1647" t="str">
            <v>箱体侧门1（16-512i）</v>
          </cell>
          <cell r="C1647" t="str">
            <v>/冷板δ=1.5/7002蓝平光</v>
          </cell>
          <cell r="D1647" t="str">
            <v/>
          </cell>
          <cell r="E1647" t="str">
            <v>个</v>
          </cell>
          <cell r="F1647" t="str">
            <v>301029030100</v>
          </cell>
          <cell r="G1647" t="str">
            <v>HK101</v>
          </cell>
          <cell r="H1647" t="str">
            <v>P</v>
          </cell>
        </row>
        <row r="1648">
          <cell r="A1648" t="str">
            <v>410201021700</v>
          </cell>
          <cell r="B1648" t="str">
            <v>箱体后门1（16-512i）</v>
          </cell>
          <cell r="C1648" t="str">
            <v>/冷板δ=1.5/7002蓝平光</v>
          </cell>
          <cell r="D1648" t="str">
            <v/>
          </cell>
          <cell r="E1648" t="str">
            <v>个</v>
          </cell>
          <cell r="F1648" t="str">
            <v>301029030700</v>
          </cell>
          <cell r="G1648" t="str">
            <v>HK101</v>
          </cell>
          <cell r="H1648" t="str">
            <v>P</v>
          </cell>
        </row>
        <row r="1649">
          <cell r="A1649" t="str">
            <v>410201021900</v>
          </cell>
          <cell r="B1649" t="str">
            <v>箱体上盖（16-512i）</v>
          </cell>
          <cell r="C1649" t="str">
            <v>/冷板δ=1.5/菊纹白</v>
          </cell>
          <cell r="D1649" t="str">
            <v/>
          </cell>
          <cell r="E1649" t="str">
            <v>个</v>
          </cell>
          <cell r="F1649" t="str">
            <v>301029030900</v>
          </cell>
          <cell r="G1649" t="str">
            <v>HK101</v>
          </cell>
          <cell r="H1649" t="str">
            <v>P</v>
          </cell>
        </row>
        <row r="1650">
          <cell r="A1650" t="str">
            <v>420601010101</v>
          </cell>
          <cell r="B1650" t="str">
            <v>X轴伺服线</v>
          </cell>
          <cell r="C1650" t="str">
            <v>//</v>
          </cell>
          <cell r="D1650" t="str">
            <v/>
          </cell>
          <cell r="E1650" t="str">
            <v>根</v>
          </cell>
          <cell r="F1650" t="str">
            <v>EP18-09060001</v>
          </cell>
          <cell r="G1650" t="str">
            <v>101</v>
          </cell>
          <cell r="H1650" t="str">
            <v>P</v>
          </cell>
        </row>
        <row r="1651">
          <cell r="A1651" t="str">
            <v>420601019902</v>
          </cell>
          <cell r="B1651" t="str">
            <v>Y轴伺服线</v>
          </cell>
          <cell r="C1651" t="str">
            <v>//</v>
          </cell>
          <cell r="D1651" t="str">
            <v/>
          </cell>
          <cell r="E1651" t="str">
            <v>根</v>
          </cell>
          <cell r="F1651" t="str">
            <v>KEP32-09060001</v>
          </cell>
          <cell r="G1651" t="str">
            <v>101</v>
          </cell>
          <cell r="H1651" t="str">
            <v>P</v>
          </cell>
        </row>
        <row r="1652">
          <cell r="A1652" t="str">
            <v>420601010201</v>
          </cell>
          <cell r="B1652" t="str">
            <v>Y轴伺服线</v>
          </cell>
          <cell r="C1652" t="str">
            <v>//</v>
          </cell>
          <cell r="D1652" t="str">
            <v/>
          </cell>
          <cell r="E1652" t="str">
            <v>根</v>
          </cell>
          <cell r="F1652" t="str">
            <v>EP18-09060002</v>
          </cell>
          <cell r="G1652" t="str">
            <v>101</v>
          </cell>
          <cell r="H1652" t="str">
            <v>P</v>
          </cell>
        </row>
        <row r="1653">
          <cell r="A1653" t="str">
            <v>420601010301</v>
          </cell>
          <cell r="B1653" t="str">
            <v>保湿系统线(变更)</v>
          </cell>
          <cell r="C1653" t="str">
            <v>//</v>
          </cell>
          <cell r="D1653" t="str">
            <v/>
          </cell>
          <cell r="E1653" t="str">
            <v>根</v>
          </cell>
          <cell r="F1653" t="str">
            <v>EP18-09510004</v>
          </cell>
          <cell r="G1653" t="str">
            <v>101</v>
          </cell>
          <cell r="H1653" t="str">
            <v>P</v>
          </cell>
        </row>
        <row r="1654">
          <cell r="A1654" t="str">
            <v>420601010400</v>
          </cell>
          <cell r="B1654" t="str">
            <v>右限位线</v>
          </cell>
          <cell r="C1654" t="str">
            <v>//</v>
          </cell>
          <cell r="D1654" t="str">
            <v/>
          </cell>
          <cell r="E1654" t="str">
            <v>根</v>
          </cell>
          <cell r="F1654" t="str">
            <v>EP18-09070002</v>
          </cell>
          <cell r="G1654" t="str">
            <v>101</v>
          </cell>
          <cell r="H1654" t="str">
            <v>P</v>
          </cell>
        </row>
        <row r="1655">
          <cell r="A1655" t="str">
            <v>420603004200</v>
          </cell>
          <cell r="B1655" t="str">
            <v>LED-UV1.8米写真机四头(变更)</v>
          </cell>
          <cell r="C1655" t="str">
            <v>//</v>
          </cell>
          <cell r="D1655" t="str">
            <v/>
          </cell>
          <cell r="E1655" t="str">
            <v>套</v>
          </cell>
          <cell r="F1655" t="str">
            <v/>
          </cell>
          <cell r="G1655" t="str">
            <v>101</v>
          </cell>
          <cell r="H1655" t="str">
            <v>S</v>
          </cell>
        </row>
        <row r="1656">
          <cell r="A1656" t="str">
            <v>420601010500</v>
          </cell>
          <cell r="B1656" t="str">
            <v>升降光电开关线</v>
          </cell>
          <cell r="C1656" t="str">
            <v>//</v>
          </cell>
          <cell r="D1656" t="str">
            <v/>
          </cell>
          <cell r="E1656" t="str">
            <v>根</v>
          </cell>
          <cell r="F1656" t="str">
            <v>EP18-09080002</v>
          </cell>
          <cell r="G1656" t="str">
            <v>101</v>
          </cell>
          <cell r="H1656" t="str">
            <v>P</v>
          </cell>
        </row>
        <row r="1657">
          <cell r="A1657" t="str">
            <v>420601010600</v>
          </cell>
          <cell r="B1657" t="str">
            <v>刮片光电开关线</v>
          </cell>
          <cell r="C1657" t="str">
            <v>//</v>
          </cell>
          <cell r="D1657" t="str">
            <v/>
          </cell>
          <cell r="E1657" t="str">
            <v>根</v>
          </cell>
          <cell r="F1657" t="str">
            <v>EP18-09080004</v>
          </cell>
          <cell r="G1657" t="str">
            <v>101</v>
          </cell>
          <cell r="H1657" t="str">
            <v>P</v>
          </cell>
        </row>
        <row r="1658">
          <cell r="A1658" t="str">
            <v>420601010700</v>
          </cell>
          <cell r="B1658" t="str">
            <v>保湿外接电源线</v>
          </cell>
          <cell r="C1658" t="str">
            <v>//</v>
          </cell>
          <cell r="D1658" t="str">
            <v/>
          </cell>
          <cell r="E1658" t="str">
            <v>根</v>
          </cell>
          <cell r="F1658" t="str">
            <v>EP18-09080010</v>
          </cell>
          <cell r="G1658" t="str">
            <v>101</v>
          </cell>
          <cell r="H1658" t="str">
            <v>P</v>
          </cell>
        </row>
        <row r="1659">
          <cell r="A1659" t="str">
            <v>420601010800</v>
          </cell>
          <cell r="B1659" t="str">
            <v>LED灯-调风板线</v>
          </cell>
          <cell r="C1659" t="str">
            <v>//</v>
          </cell>
          <cell r="D1659" t="str">
            <v/>
          </cell>
          <cell r="E1659" t="str">
            <v>根</v>
          </cell>
          <cell r="F1659" t="str">
            <v>EP18-09110001</v>
          </cell>
          <cell r="G1659" t="str">
            <v>101</v>
          </cell>
          <cell r="H1659" t="str">
            <v>P</v>
          </cell>
        </row>
        <row r="1660">
          <cell r="A1660" t="str">
            <v>420601010900</v>
          </cell>
          <cell r="B1660" t="str">
            <v>刮片步进电机线</v>
          </cell>
          <cell r="C1660" t="str">
            <v>//</v>
          </cell>
          <cell r="D1660" t="str">
            <v/>
          </cell>
          <cell r="E1660" t="str">
            <v>根</v>
          </cell>
          <cell r="F1660" t="str">
            <v>EP18-09080008</v>
          </cell>
          <cell r="G1660" t="str">
            <v>101</v>
          </cell>
          <cell r="H1660" t="str">
            <v>P</v>
          </cell>
        </row>
        <row r="1661">
          <cell r="A1661" t="str">
            <v>420601011000</v>
          </cell>
          <cell r="B1661" t="str">
            <v>光栅解码器线</v>
          </cell>
          <cell r="C1661" t="str">
            <v>//</v>
          </cell>
          <cell r="D1661" t="str">
            <v/>
          </cell>
          <cell r="E1661" t="str">
            <v>根</v>
          </cell>
          <cell r="F1661" t="str">
            <v>EP18-09030001</v>
          </cell>
          <cell r="G1661" t="str">
            <v>101</v>
          </cell>
          <cell r="H1661" t="str">
            <v>P</v>
          </cell>
        </row>
        <row r="1662">
          <cell r="A1662" t="str">
            <v>420601011100</v>
          </cell>
          <cell r="B1662" t="str">
            <v>寻边器线</v>
          </cell>
          <cell r="C1662" t="str">
            <v>//</v>
          </cell>
          <cell r="D1662" t="str">
            <v/>
          </cell>
          <cell r="E1662" t="str">
            <v>根</v>
          </cell>
          <cell r="F1662" t="str">
            <v>EP18-09030002</v>
          </cell>
          <cell r="G1662" t="str">
            <v>101</v>
          </cell>
          <cell r="H1662" t="str">
            <v>P</v>
          </cell>
        </row>
        <row r="1663">
          <cell r="A1663" t="str">
            <v>420601011400</v>
          </cell>
          <cell r="B1663" t="str">
            <v>加热控制线</v>
          </cell>
          <cell r="C1663" t="str">
            <v>//</v>
          </cell>
          <cell r="D1663" t="str">
            <v/>
          </cell>
          <cell r="E1663" t="str">
            <v>根</v>
          </cell>
          <cell r="F1663" t="str">
            <v>EP18-09050004</v>
          </cell>
          <cell r="G1663" t="str">
            <v>101</v>
          </cell>
          <cell r="H1663" t="str">
            <v>P</v>
          </cell>
        </row>
        <row r="1664">
          <cell r="A1664" t="str">
            <v>420601011500</v>
          </cell>
          <cell r="B1664" t="str">
            <v>伺服电源线</v>
          </cell>
          <cell r="C1664" t="str">
            <v>//</v>
          </cell>
          <cell r="D1664" t="str">
            <v/>
          </cell>
          <cell r="E1664" t="str">
            <v>根</v>
          </cell>
          <cell r="F1664" t="str">
            <v>EP18-09060003</v>
          </cell>
          <cell r="G1664" t="str">
            <v>101</v>
          </cell>
          <cell r="H1664" t="str">
            <v>P</v>
          </cell>
        </row>
        <row r="1665">
          <cell r="A1665" t="str">
            <v>420601011801</v>
          </cell>
          <cell r="B1665" t="str">
            <v>主板电源线</v>
          </cell>
          <cell r="C1665" t="str">
            <v>//</v>
          </cell>
          <cell r="D1665" t="str">
            <v/>
          </cell>
          <cell r="E1665" t="str">
            <v>根</v>
          </cell>
          <cell r="F1665" t="str">
            <v>EP18-09070001</v>
          </cell>
          <cell r="G1665" t="str">
            <v>101</v>
          </cell>
          <cell r="H1665" t="str">
            <v>S</v>
          </cell>
        </row>
        <row r="1666">
          <cell r="A1666" t="str">
            <v>420603001800</v>
          </cell>
          <cell r="B1666" t="str">
            <v>写真机1.8米热升华线束|F</v>
          </cell>
          <cell r="C1666" t="str">
            <v>//</v>
          </cell>
          <cell r="D1666" t="str">
            <v/>
          </cell>
          <cell r="E1666" t="str">
            <v>套</v>
          </cell>
          <cell r="F1666" t="str">
            <v/>
          </cell>
          <cell r="G1666" t="str">
            <v>101</v>
          </cell>
          <cell r="H1666" t="str">
            <v>S</v>
          </cell>
        </row>
        <row r="1667">
          <cell r="A1667" t="str">
            <v>420601000300</v>
          </cell>
          <cell r="B1667" t="str">
            <v>熔断器-端子排线</v>
          </cell>
          <cell r="C1667" t="str">
            <v>//</v>
          </cell>
          <cell r="D1667" t="str">
            <v/>
          </cell>
          <cell r="E1667" t="str">
            <v>根</v>
          </cell>
          <cell r="F1667" t="str">
            <v>HKK32-09130001</v>
          </cell>
          <cell r="G1667" t="str">
            <v>101</v>
          </cell>
          <cell r="H1667" t="str">
            <v>P</v>
          </cell>
        </row>
        <row r="1668">
          <cell r="A1668" t="str">
            <v>420601003102</v>
          </cell>
          <cell r="B1668" t="str">
            <v>收料开关</v>
          </cell>
          <cell r="C1668" t="str">
            <v>//</v>
          </cell>
          <cell r="D1668" t="str">
            <v/>
          </cell>
          <cell r="E1668" t="str">
            <v>根</v>
          </cell>
          <cell r="F1668" t="str">
            <v>KK32-09120003</v>
          </cell>
          <cell r="G1668" t="str">
            <v>101</v>
          </cell>
          <cell r="H1668" t="str">
            <v>P</v>
          </cell>
        </row>
        <row r="1669">
          <cell r="A1669" t="str">
            <v>420601003200</v>
          </cell>
          <cell r="B1669" t="str">
            <v>平台加热线</v>
          </cell>
          <cell r="C1669" t="str">
            <v>//</v>
          </cell>
          <cell r="D1669" t="str">
            <v/>
          </cell>
          <cell r="E1669" t="str">
            <v>根</v>
          </cell>
          <cell r="F1669" t="str">
            <v>EP32-09050004</v>
          </cell>
          <cell r="G1669" t="str">
            <v>101</v>
          </cell>
          <cell r="H1669" t="str">
            <v>P</v>
          </cell>
        </row>
        <row r="1670">
          <cell r="A1670" t="str">
            <v>420601004100</v>
          </cell>
          <cell r="B1670" t="str">
            <v>冷风机延长线</v>
          </cell>
          <cell r="C1670" t="str">
            <v>//</v>
          </cell>
          <cell r="D1670" t="str">
            <v/>
          </cell>
          <cell r="E1670" t="str">
            <v>根</v>
          </cell>
          <cell r="F1670" t="str">
            <v>HKK32-09130010</v>
          </cell>
          <cell r="G1670" t="str">
            <v>101</v>
          </cell>
          <cell r="H1670" t="str">
            <v>P</v>
          </cell>
        </row>
        <row r="1671">
          <cell r="A1671" t="str">
            <v>420601004201</v>
          </cell>
          <cell r="B1671" t="str">
            <v>红外控制线</v>
          </cell>
          <cell r="C1671" t="str">
            <v>//</v>
          </cell>
          <cell r="D1671" t="str">
            <v/>
          </cell>
          <cell r="E1671" t="str">
            <v>根</v>
          </cell>
          <cell r="F1671" t="str">
            <v>HKK32-09130006</v>
          </cell>
          <cell r="G1671" t="str">
            <v>101</v>
          </cell>
          <cell r="H1671" t="str">
            <v>P</v>
          </cell>
        </row>
        <row r="1672">
          <cell r="A1672" t="str">
            <v>420601004401</v>
          </cell>
          <cell r="B1672" t="str">
            <v>分区开关线</v>
          </cell>
          <cell r="C1672" t="str">
            <v>//</v>
          </cell>
          <cell r="D1672" t="str">
            <v/>
          </cell>
          <cell r="E1672" t="str">
            <v>根</v>
          </cell>
          <cell r="F1672" t="str">
            <v>HKK32-09130005</v>
          </cell>
          <cell r="G1672" t="str">
            <v>101</v>
          </cell>
          <cell r="H1672" t="str">
            <v>P</v>
          </cell>
        </row>
        <row r="1673">
          <cell r="A1673" t="str">
            <v>420601005000</v>
          </cell>
          <cell r="B1673" t="str">
            <v>调压模块输入线</v>
          </cell>
          <cell r="C1673" t="str">
            <v>//</v>
          </cell>
          <cell r="D1673" t="str">
            <v/>
          </cell>
          <cell r="E1673" t="str">
            <v>根</v>
          </cell>
          <cell r="F1673" t="str">
            <v>HKK32-09130002</v>
          </cell>
          <cell r="G1673" t="str">
            <v>101</v>
          </cell>
          <cell r="H1673" t="str">
            <v>P</v>
          </cell>
        </row>
        <row r="1674">
          <cell r="A1674" t="str">
            <v>420601006200</v>
          </cell>
          <cell r="B1674" t="str">
            <v>加热母线</v>
          </cell>
          <cell r="C1674" t="str">
            <v>//</v>
          </cell>
          <cell r="D1674" t="str">
            <v/>
          </cell>
          <cell r="E1674" t="str">
            <v>根</v>
          </cell>
          <cell r="F1674" t="str">
            <v>EP32-09050002</v>
          </cell>
          <cell r="G1674" t="str">
            <v>101</v>
          </cell>
          <cell r="H1674" t="str">
            <v>P</v>
          </cell>
        </row>
        <row r="1675">
          <cell r="A1675" t="str">
            <v>420601006401</v>
          </cell>
          <cell r="B1675" t="str">
            <v>温控板电源线</v>
          </cell>
          <cell r="C1675" t="str">
            <v>//</v>
          </cell>
          <cell r="D1675" t="str">
            <v/>
          </cell>
          <cell r="E1675" t="str">
            <v>根</v>
          </cell>
          <cell r="F1675" t="str">
            <v>EP32-09050001</v>
          </cell>
          <cell r="G1675" t="str">
            <v>101</v>
          </cell>
          <cell r="H1675" t="str">
            <v>P</v>
          </cell>
        </row>
        <row r="1676">
          <cell r="A1676" t="str">
            <v>420601009400</v>
          </cell>
          <cell r="B1676" t="str">
            <v>主电源线线</v>
          </cell>
          <cell r="C1676" t="str">
            <v>//</v>
          </cell>
          <cell r="D1676" t="str">
            <v/>
          </cell>
          <cell r="E1676" t="str">
            <v>根</v>
          </cell>
          <cell r="F1676" t="str">
            <v>EP18-09010006</v>
          </cell>
          <cell r="G1676" t="str">
            <v>101</v>
          </cell>
          <cell r="H1676" t="str">
            <v>P</v>
          </cell>
        </row>
        <row r="1677">
          <cell r="A1677" t="str">
            <v>420601012300</v>
          </cell>
          <cell r="B1677" t="str">
            <v>软启动线</v>
          </cell>
          <cell r="C1677" t="str">
            <v>//</v>
          </cell>
          <cell r="D1677" t="str">
            <v/>
          </cell>
          <cell r="E1677" t="str">
            <v>根</v>
          </cell>
          <cell r="F1677" t="str">
            <v>EP32-09010001</v>
          </cell>
          <cell r="G1677" t="str">
            <v>101</v>
          </cell>
          <cell r="H1677" t="str">
            <v>P</v>
          </cell>
        </row>
        <row r="1678">
          <cell r="A1678" t="str">
            <v>420601012400</v>
          </cell>
          <cell r="B1678" t="str">
            <v>穿梁地线</v>
          </cell>
          <cell r="C1678" t="str">
            <v>//</v>
          </cell>
          <cell r="D1678" t="str">
            <v/>
          </cell>
          <cell r="E1678" t="str">
            <v>根</v>
          </cell>
          <cell r="F1678" t="str">
            <v>EP32-09010002</v>
          </cell>
          <cell r="G1678" t="str">
            <v>101</v>
          </cell>
          <cell r="H1678" t="str">
            <v>P</v>
          </cell>
        </row>
        <row r="1679">
          <cell r="A1679" t="str">
            <v>420601012501</v>
          </cell>
          <cell r="B1679" t="str">
            <v>开关电源线</v>
          </cell>
          <cell r="C1679" t="str">
            <v>//</v>
          </cell>
          <cell r="D1679" t="str">
            <v/>
          </cell>
          <cell r="E1679" t="str">
            <v>根</v>
          </cell>
          <cell r="F1679" t="str">
            <v>EP32-09020001</v>
          </cell>
          <cell r="G1679" t="str">
            <v>101</v>
          </cell>
          <cell r="H1679" t="str">
            <v>P</v>
          </cell>
        </row>
        <row r="1680">
          <cell r="A1680" t="str">
            <v>420601012600</v>
          </cell>
          <cell r="B1680" t="str">
            <v>平台十二吸风线</v>
          </cell>
          <cell r="C1680" t="str">
            <v>//</v>
          </cell>
          <cell r="D1680" t="str">
            <v/>
          </cell>
          <cell r="E1680" t="str">
            <v>根</v>
          </cell>
          <cell r="F1680" t="str">
            <v>EP32-09040002</v>
          </cell>
          <cell r="G1680" t="str">
            <v>101</v>
          </cell>
          <cell r="H1680" t="str">
            <v>P</v>
          </cell>
        </row>
        <row r="1681">
          <cell r="A1681" t="str">
            <v>420601012700</v>
          </cell>
          <cell r="B1681" t="str">
            <v>加热控制线</v>
          </cell>
          <cell r="C1681" t="str">
            <v>//</v>
          </cell>
          <cell r="D1681" t="str">
            <v/>
          </cell>
          <cell r="E1681" t="str">
            <v>根</v>
          </cell>
          <cell r="F1681" t="str">
            <v>EP32-09050003</v>
          </cell>
          <cell r="G1681" t="str">
            <v>101</v>
          </cell>
          <cell r="H1681" t="str">
            <v>P</v>
          </cell>
        </row>
        <row r="1682">
          <cell r="A1682" t="str">
            <v>420601012801</v>
          </cell>
          <cell r="B1682" t="str">
            <v>Y轴伺服线</v>
          </cell>
          <cell r="C1682" t="str">
            <v>//</v>
          </cell>
          <cell r="D1682" t="str">
            <v/>
          </cell>
          <cell r="E1682" t="str">
            <v>根</v>
          </cell>
          <cell r="F1682" t="str">
            <v>EP32-09060002</v>
          </cell>
          <cell r="G1682" t="str">
            <v>101</v>
          </cell>
          <cell r="H1682" t="str">
            <v>P</v>
          </cell>
        </row>
        <row r="1683">
          <cell r="A1683" t="str">
            <v>420601012900</v>
          </cell>
          <cell r="B1683" t="str">
            <v>伺服电源线</v>
          </cell>
          <cell r="C1683" t="str">
            <v>//</v>
          </cell>
          <cell r="D1683" t="str">
            <v/>
          </cell>
          <cell r="E1683" t="str">
            <v>根</v>
          </cell>
          <cell r="F1683" t="str">
            <v>EP32-09060003</v>
          </cell>
          <cell r="G1683" t="str">
            <v>101</v>
          </cell>
          <cell r="H1683" t="str">
            <v>P</v>
          </cell>
        </row>
        <row r="1684">
          <cell r="A1684" t="str">
            <v>420601013000</v>
          </cell>
          <cell r="B1684" t="str">
            <v>车头防撞线</v>
          </cell>
          <cell r="C1684" t="str">
            <v>//</v>
          </cell>
          <cell r="D1684" t="str">
            <v/>
          </cell>
          <cell r="E1684" t="str">
            <v>根</v>
          </cell>
          <cell r="F1684" t="str">
            <v>EP32-09060004</v>
          </cell>
          <cell r="G1684" t="str">
            <v>101</v>
          </cell>
          <cell r="H1684" t="str">
            <v>S</v>
          </cell>
        </row>
        <row r="1685">
          <cell r="A1685" t="str">
            <v>420601013101</v>
          </cell>
          <cell r="B1685" t="str">
            <v>主板电源线</v>
          </cell>
          <cell r="C1685" t="str">
            <v>//</v>
          </cell>
          <cell r="D1685" t="str">
            <v/>
          </cell>
          <cell r="E1685" t="str">
            <v>根</v>
          </cell>
          <cell r="F1685" t="str">
            <v>EP32-09070001</v>
          </cell>
          <cell r="G1685" t="str">
            <v>101</v>
          </cell>
          <cell r="H1685" t="str">
            <v>S</v>
          </cell>
        </row>
        <row r="1686">
          <cell r="A1686" t="str">
            <v>420601013301</v>
          </cell>
          <cell r="B1686" t="str">
            <v>保湿外接电源线</v>
          </cell>
          <cell r="C1686" t="str">
            <v>//</v>
          </cell>
          <cell r="D1686" t="str">
            <v/>
          </cell>
          <cell r="E1686" t="str">
            <v>根</v>
          </cell>
          <cell r="F1686" t="str">
            <v>EP32-09080002</v>
          </cell>
          <cell r="G1686" t="str">
            <v>101</v>
          </cell>
          <cell r="H1686" t="str">
            <v>P</v>
          </cell>
        </row>
        <row r="1687">
          <cell r="A1687" t="str">
            <v>420601013400</v>
          </cell>
          <cell r="B1687" t="str">
            <v>LED灯线</v>
          </cell>
          <cell r="C1687" t="str">
            <v>//</v>
          </cell>
          <cell r="D1687" t="str">
            <v/>
          </cell>
          <cell r="E1687" t="str">
            <v>根</v>
          </cell>
          <cell r="F1687" t="str">
            <v>EP32-09110001</v>
          </cell>
          <cell r="G1687" t="str">
            <v>101</v>
          </cell>
          <cell r="H1687" t="str">
            <v>P</v>
          </cell>
        </row>
        <row r="1688">
          <cell r="A1688" t="str">
            <v>420601013501</v>
          </cell>
          <cell r="B1688" t="str">
            <v>红外加热板电源线</v>
          </cell>
          <cell r="C1688" t="str">
            <v>//</v>
          </cell>
          <cell r="D1688" t="str">
            <v/>
          </cell>
          <cell r="E1688" t="str">
            <v>根</v>
          </cell>
          <cell r="F1688" t="str">
            <v>EP32-09130001</v>
          </cell>
          <cell r="G1688" t="str">
            <v>101</v>
          </cell>
          <cell r="H1688" t="str">
            <v>P</v>
          </cell>
        </row>
        <row r="1689">
          <cell r="A1689" t="str">
            <v>420601013601</v>
          </cell>
          <cell r="B1689" t="str">
            <v>红外行程开关线</v>
          </cell>
          <cell r="C1689" t="str">
            <v>//</v>
          </cell>
          <cell r="D1689" t="str">
            <v/>
          </cell>
          <cell r="E1689" t="str">
            <v>根</v>
          </cell>
          <cell r="F1689" t="str">
            <v>EP32-09130002</v>
          </cell>
          <cell r="G1689" t="str">
            <v>101</v>
          </cell>
          <cell r="H1689" t="str">
            <v>P</v>
          </cell>
        </row>
        <row r="1690">
          <cell r="A1690" t="str">
            <v>420601013700</v>
          </cell>
          <cell r="B1690" t="str">
            <v>供墨板电源线</v>
          </cell>
          <cell r="C1690" t="str">
            <v>//</v>
          </cell>
          <cell r="D1690" t="str">
            <v/>
          </cell>
          <cell r="E1690" t="str">
            <v>根</v>
          </cell>
          <cell r="F1690" t="str">
            <v>EP32-09150001</v>
          </cell>
          <cell r="G1690" t="str">
            <v>101</v>
          </cell>
          <cell r="H1690" t="str">
            <v>P</v>
          </cell>
        </row>
        <row r="1691">
          <cell r="A1691" t="str">
            <v>420601013801</v>
          </cell>
          <cell r="B1691" t="str">
            <v>报警器组合线</v>
          </cell>
          <cell r="C1691" t="str">
            <v>//</v>
          </cell>
          <cell r="D1691" t="str">
            <v/>
          </cell>
          <cell r="E1691" t="str">
            <v>根</v>
          </cell>
          <cell r="F1691" t="str">
            <v>EP32-09150002</v>
          </cell>
          <cell r="G1691" t="str">
            <v>101</v>
          </cell>
          <cell r="H1691" t="str">
            <v>P</v>
          </cell>
        </row>
        <row r="1692">
          <cell r="A1692" t="str">
            <v>420601013900</v>
          </cell>
          <cell r="B1692" t="str">
            <v>供墨浮子线</v>
          </cell>
          <cell r="C1692" t="str">
            <v>//</v>
          </cell>
          <cell r="D1692" t="str">
            <v/>
          </cell>
          <cell r="E1692" t="str">
            <v>根</v>
          </cell>
          <cell r="F1692" t="str">
            <v>EP32-09150003</v>
          </cell>
          <cell r="G1692" t="str">
            <v>101</v>
          </cell>
          <cell r="H1692" t="str">
            <v>P</v>
          </cell>
        </row>
        <row r="1693">
          <cell r="A1693" t="str">
            <v>420601014200</v>
          </cell>
          <cell r="B1693" t="str">
            <v>保湿系统线(变更)</v>
          </cell>
          <cell r="C1693" t="str">
            <v>//</v>
          </cell>
          <cell r="D1693" t="str">
            <v/>
          </cell>
          <cell r="E1693" t="str">
            <v>根</v>
          </cell>
          <cell r="F1693" t="str">
            <v>EP32-09510001</v>
          </cell>
          <cell r="G1693" t="str">
            <v>101</v>
          </cell>
          <cell r="H1693" t="str">
            <v>P</v>
          </cell>
        </row>
        <row r="1694">
          <cell r="A1694" t="str">
            <v>420601014500</v>
          </cell>
          <cell r="B1694" t="str">
            <v>断路器-熔断器线</v>
          </cell>
          <cell r="C1694" t="str">
            <v>//</v>
          </cell>
          <cell r="D1694" t="str">
            <v/>
          </cell>
          <cell r="E1694" t="str">
            <v>根</v>
          </cell>
          <cell r="F1694" t="str">
            <v>KK32-09010002</v>
          </cell>
          <cell r="G1694" t="str">
            <v>101</v>
          </cell>
          <cell r="H1694" t="str">
            <v>P</v>
          </cell>
        </row>
        <row r="1695">
          <cell r="A1695" t="str">
            <v>420601016100</v>
          </cell>
          <cell r="B1695" t="str">
            <v>冷风机线</v>
          </cell>
          <cell r="C1695" t="str">
            <v>//</v>
          </cell>
          <cell r="D1695" t="str">
            <v/>
          </cell>
          <cell r="E1695" t="str">
            <v>根</v>
          </cell>
          <cell r="F1695" t="str">
            <v>KK32-09090002</v>
          </cell>
          <cell r="G1695" t="str">
            <v>101</v>
          </cell>
          <cell r="H1695" t="str">
            <v>P</v>
          </cell>
        </row>
        <row r="1696">
          <cell r="A1696" t="str">
            <v>420601016501</v>
          </cell>
          <cell r="B1696" t="str">
            <v>放料控制</v>
          </cell>
          <cell r="C1696" t="str">
            <v>//</v>
          </cell>
          <cell r="D1696" t="str">
            <v/>
          </cell>
          <cell r="E1696" t="str">
            <v>根</v>
          </cell>
          <cell r="F1696" t="str">
            <v>KK32-09120002</v>
          </cell>
          <cell r="G1696" t="str">
            <v>101</v>
          </cell>
          <cell r="H1696" t="str">
            <v>P</v>
          </cell>
        </row>
        <row r="1697">
          <cell r="A1697" t="str">
            <v>420601016600</v>
          </cell>
          <cell r="B1697" t="str">
            <v>放料电机</v>
          </cell>
          <cell r="C1697" t="str">
            <v>//</v>
          </cell>
          <cell r="D1697" t="str">
            <v/>
          </cell>
          <cell r="E1697" t="str">
            <v>根</v>
          </cell>
          <cell r="F1697" t="str">
            <v>KK32-09120004</v>
          </cell>
          <cell r="G1697" t="str">
            <v>101</v>
          </cell>
          <cell r="H1697" t="str">
            <v>P</v>
          </cell>
        </row>
        <row r="1698">
          <cell r="A1698" t="str">
            <v>420601016700</v>
          </cell>
          <cell r="B1698" t="str">
            <v>收料电机</v>
          </cell>
          <cell r="C1698" t="str">
            <v>//</v>
          </cell>
          <cell r="D1698" t="str">
            <v/>
          </cell>
          <cell r="E1698" t="str">
            <v>根</v>
          </cell>
          <cell r="F1698" t="str">
            <v>KK32-09120005</v>
          </cell>
          <cell r="G1698" t="str">
            <v>101</v>
          </cell>
          <cell r="H1698" t="str">
            <v>P</v>
          </cell>
        </row>
        <row r="1699">
          <cell r="A1699" t="str">
            <v>420601032500</v>
          </cell>
          <cell r="B1699" t="str">
            <v>写真机UV灯电源线</v>
          </cell>
          <cell r="C1699" t="str">
            <v>//</v>
          </cell>
          <cell r="D1699" t="str">
            <v/>
          </cell>
          <cell r="E1699" t="str">
            <v>根</v>
          </cell>
          <cell r="F1699" t="str">
            <v>SEP18-09060005</v>
          </cell>
          <cell r="G1699" t="str">
            <v>101</v>
          </cell>
          <cell r="H1699" t="str">
            <v>P</v>
          </cell>
        </row>
        <row r="1700">
          <cell r="A1700" t="str">
            <v>420601064100</v>
          </cell>
          <cell r="B1700" t="str">
            <v>调压模块N线</v>
          </cell>
          <cell r="C1700" t="str">
            <v>//</v>
          </cell>
          <cell r="D1700" t="str">
            <v/>
          </cell>
          <cell r="E1700" t="str">
            <v>根</v>
          </cell>
          <cell r="F1700" t="str">
            <v>HKK32-09130003</v>
          </cell>
          <cell r="G1700" t="str">
            <v>101</v>
          </cell>
          <cell r="H1700" t="str">
            <v>P</v>
          </cell>
        </row>
        <row r="1701">
          <cell r="A1701" t="str">
            <v>420601064200</v>
          </cell>
          <cell r="B1701" t="str">
            <v>独立红外引线</v>
          </cell>
          <cell r="C1701" t="str">
            <v>//</v>
          </cell>
          <cell r="D1701" t="str">
            <v/>
          </cell>
          <cell r="E1701" t="str">
            <v>根</v>
          </cell>
          <cell r="F1701" t="str">
            <v>HKK32-09130004</v>
          </cell>
          <cell r="G1701" t="str">
            <v>101</v>
          </cell>
          <cell r="H1701" t="str">
            <v>P</v>
          </cell>
        </row>
        <row r="1702">
          <cell r="A1702" t="str">
            <v>420601064402</v>
          </cell>
          <cell r="B1702" t="str">
            <v>断路器-大熔断器</v>
          </cell>
          <cell r="C1702" t="str">
            <v>//</v>
          </cell>
          <cell r="D1702" t="str">
            <v/>
          </cell>
          <cell r="E1702" t="str">
            <v>根</v>
          </cell>
          <cell r="F1702" t="str">
            <v>HKK32-09130008</v>
          </cell>
          <cell r="G1702" t="str">
            <v>101</v>
          </cell>
          <cell r="H1702" t="str">
            <v>P</v>
          </cell>
        </row>
        <row r="1703">
          <cell r="A1703" t="str">
            <v>420601064501</v>
          </cell>
          <cell r="B1703" t="str">
            <v>写真机红外灯管线</v>
          </cell>
          <cell r="C1703" t="str">
            <v>//</v>
          </cell>
          <cell r="D1703" t="str">
            <v/>
          </cell>
          <cell r="E1703" t="str">
            <v>根</v>
          </cell>
          <cell r="F1703" t="str">
            <v>HKK32-09130011</v>
          </cell>
          <cell r="G1703" t="str">
            <v>101</v>
          </cell>
          <cell r="H1703" t="str">
            <v>P</v>
          </cell>
        </row>
        <row r="1704">
          <cell r="A1704" t="str">
            <v>420601100600</v>
          </cell>
          <cell r="B1704" t="str">
            <v>测纸器线</v>
          </cell>
          <cell r="C1704" t="str">
            <v>//</v>
          </cell>
          <cell r="D1704" t="str">
            <v/>
          </cell>
          <cell r="E1704" t="str">
            <v>根</v>
          </cell>
          <cell r="F1704" t="str">
            <v>EPS18-09070003</v>
          </cell>
          <cell r="G1704" t="str">
            <v>101</v>
          </cell>
          <cell r="H1704" t="str">
            <v>P</v>
          </cell>
        </row>
        <row r="1705">
          <cell r="A1705" t="str">
            <v>420603003700</v>
          </cell>
          <cell r="B1705" t="str">
            <v>LED-UV3.2米写真机四头线束(变更)</v>
          </cell>
          <cell r="C1705" t="str">
            <v>//</v>
          </cell>
          <cell r="D1705" t="str">
            <v/>
          </cell>
          <cell r="E1705" t="str">
            <v>套</v>
          </cell>
          <cell r="F1705" t="str">
            <v/>
          </cell>
          <cell r="G1705" t="str">
            <v>101</v>
          </cell>
          <cell r="H1705" t="str">
            <v>S</v>
          </cell>
        </row>
        <row r="1706">
          <cell r="A1706" t="str">
            <v>420601154400</v>
          </cell>
          <cell r="B1706" t="str">
            <v>SR3电源输出线</v>
          </cell>
          <cell r="C1706" t="str">
            <v>//</v>
          </cell>
          <cell r="D1706" t="str">
            <v/>
          </cell>
          <cell r="E1706" t="str">
            <v>套</v>
          </cell>
          <cell r="F1706" t="str">
            <v/>
          </cell>
          <cell r="G1706" t="str">
            <v>HK101</v>
          </cell>
          <cell r="H1706" t="str">
            <v>P</v>
          </cell>
        </row>
        <row r="1707">
          <cell r="A1707" t="str">
            <v>420601000800</v>
          </cell>
          <cell r="B1707" t="str">
            <v>左限位线</v>
          </cell>
          <cell r="C1707" t="str">
            <v>//</v>
          </cell>
          <cell r="D1707" t="str">
            <v/>
          </cell>
          <cell r="E1707" t="str">
            <v>根</v>
          </cell>
          <cell r="F1707" t="str">
            <v>KK32-09070001</v>
          </cell>
          <cell r="G1707" t="str">
            <v>101</v>
          </cell>
          <cell r="H1707" t="str">
            <v>P</v>
          </cell>
        </row>
        <row r="1708">
          <cell r="A1708" t="str">
            <v>420601000903</v>
          </cell>
          <cell r="B1708" t="str">
            <v>喷头底板加热线(变更)</v>
          </cell>
          <cell r="C1708" t="str">
            <v>//</v>
          </cell>
          <cell r="D1708" t="str">
            <v/>
          </cell>
          <cell r="E1708" t="str">
            <v>根</v>
          </cell>
          <cell r="F1708" t="str">
            <v>EKK32-09050002</v>
          </cell>
          <cell r="G1708" t="str">
            <v>101</v>
          </cell>
          <cell r="H1708" t="str">
            <v>S</v>
          </cell>
        </row>
        <row r="1709">
          <cell r="A1709" t="str">
            <v>420601001401</v>
          </cell>
          <cell r="B1709" t="str">
            <v>系统-加热电源线(变更)</v>
          </cell>
          <cell r="C1709" t="str">
            <v>//</v>
          </cell>
          <cell r="D1709" t="str">
            <v/>
          </cell>
          <cell r="E1709" t="str">
            <v>根</v>
          </cell>
          <cell r="F1709" t="str">
            <v>KK32-09010003</v>
          </cell>
          <cell r="G1709" t="str">
            <v>101</v>
          </cell>
          <cell r="H1709" t="str">
            <v>P</v>
          </cell>
        </row>
        <row r="1710">
          <cell r="A1710" t="str">
            <v>420601002000</v>
          </cell>
          <cell r="B1710" t="str">
            <v>短接线线</v>
          </cell>
          <cell r="C1710" t="str">
            <v>//</v>
          </cell>
          <cell r="D1710" t="str">
            <v/>
          </cell>
          <cell r="E1710" t="str">
            <v>根</v>
          </cell>
          <cell r="F1710" t="str">
            <v>KK32-09070003</v>
          </cell>
          <cell r="G1710" t="str">
            <v>101</v>
          </cell>
          <cell r="H1710" t="str">
            <v>P</v>
          </cell>
        </row>
        <row r="1711">
          <cell r="A1711" t="str">
            <v>420601008100</v>
          </cell>
          <cell r="B1711" t="str">
            <v>墨瓶加热线(变更)</v>
          </cell>
          <cell r="C1711" t="str">
            <v>//</v>
          </cell>
          <cell r="D1711" t="str">
            <v/>
          </cell>
          <cell r="E1711" t="str">
            <v>根</v>
          </cell>
          <cell r="F1711" t="str">
            <v>EKK32-09050003</v>
          </cell>
          <cell r="G1711" t="str">
            <v>101</v>
          </cell>
          <cell r="H1711" t="str">
            <v>S</v>
          </cell>
        </row>
        <row r="1712">
          <cell r="A1712" t="str">
            <v>420601008601</v>
          </cell>
          <cell r="B1712" t="str">
            <v>平台吸风加长线</v>
          </cell>
          <cell r="C1712" t="str">
            <v>//</v>
          </cell>
          <cell r="D1712" t="str">
            <v/>
          </cell>
          <cell r="E1712" t="str">
            <v>根</v>
          </cell>
          <cell r="F1712" t="str">
            <v>C5S32-09040001</v>
          </cell>
          <cell r="G1712" t="str">
            <v>101</v>
          </cell>
          <cell r="H1712" t="str">
            <v>P</v>
          </cell>
        </row>
        <row r="1713">
          <cell r="A1713" t="str">
            <v>420601014900</v>
          </cell>
          <cell r="B1713" t="str">
            <v>光栅解码器线</v>
          </cell>
          <cell r="C1713" t="str">
            <v>//</v>
          </cell>
          <cell r="D1713" t="str">
            <v/>
          </cell>
          <cell r="E1713" t="str">
            <v>根</v>
          </cell>
          <cell r="F1713" t="str">
            <v>KK32-09030001</v>
          </cell>
          <cell r="G1713" t="str">
            <v>101</v>
          </cell>
          <cell r="H1713" t="str">
            <v>P</v>
          </cell>
        </row>
        <row r="1714">
          <cell r="A1714" t="str">
            <v>420601015100</v>
          </cell>
          <cell r="B1714" t="str">
            <v>温控板开关线</v>
          </cell>
          <cell r="C1714" t="str">
            <v>//</v>
          </cell>
          <cell r="D1714" t="str">
            <v/>
          </cell>
          <cell r="E1714" t="str">
            <v>根</v>
          </cell>
          <cell r="F1714" t="str">
            <v>KK32-09050002</v>
          </cell>
          <cell r="G1714" t="str">
            <v>101</v>
          </cell>
          <cell r="H1714" t="str">
            <v>P</v>
          </cell>
        </row>
        <row r="1715">
          <cell r="A1715" t="str">
            <v>420601015300</v>
          </cell>
          <cell r="B1715" t="str">
            <v>平台加热线</v>
          </cell>
          <cell r="C1715" t="str">
            <v>//</v>
          </cell>
          <cell r="D1715" t="str">
            <v/>
          </cell>
          <cell r="E1715" t="str">
            <v>根</v>
          </cell>
          <cell r="F1715" t="str">
            <v>KK32-09050008</v>
          </cell>
          <cell r="G1715" t="str">
            <v>101</v>
          </cell>
          <cell r="H1715" t="str">
            <v>P</v>
          </cell>
        </row>
        <row r="1716">
          <cell r="A1716" t="str">
            <v>420601015601</v>
          </cell>
          <cell r="B1716" t="str">
            <v>Y轴伺服线</v>
          </cell>
          <cell r="C1716" t="str">
            <v>//</v>
          </cell>
          <cell r="D1716" t="str">
            <v/>
          </cell>
          <cell r="E1716" t="str">
            <v>根</v>
          </cell>
          <cell r="F1716" t="str">
            <v>KK32-09060002</v>
          </cell>
          <cell r="G1716" t="str">
            <v>101</v>
          </cell>
          <cell r="H1716" t="str">
            <v>P</v>
          </cell>
        </row>
        <row r="1717">
          <cell r="A1717" t="str">
            <v>420601016200</v>
          </cell>
          <cell r="B1717" t="str">
            <v>吸尘器控制线</v>
          </cell>
          <cell r="C1717" t="str">
            <v>//</v>
          </cell>
          <cell r="D1717" t="str">
            <v/>
          </cell>
          <cell r="E1717" t="str">
            <v>根</v>
          </cell>
          <cell r="F1717" t="str">
            <v>KK32-09100001</v>
          </cell>
          <cell r="G1717" t="str">
            <v>101</v>
          </cell>
          <cell r="H1717" t="str">
            <v>P</v>
          </cell>
        </row>
        <row r="1718">
          <cell r="A1718" t="str">
            <v>420601016400</v>
          </cell>
          <cell r="B1718" t="str">
            <v>收放料板电源</v>
          </cell>
          <cell r="C1718" t="str">
            <v>//</v>
          </cell>
          <cell r="D1718" t="str">
            <v/>
          </cell>
          <cell r="E1718" t="str">
            <v>根</v>
          </cell>
          <cell r="F1718" t="str">
            <v>KK32-09120001</v>
          </cell>
          <cell r="G1718" t="str">
            <v>101</v>
          </cell>
          <cell r="H1718" t="str">
            <v>P</v>
          </cell>
        </row>
        <row r="1719">
          <cell r="A1719" t="str">
            <v>420601017900</v>
          </cell>
          <cell r="B1719" t="str">
            <v>供墨泵组合线</v>
          </cell>
          <cell r="C1719" t="str">
            <v>//</v>
          </cell>
          <cell r="D1719" t="str">
            <v/>
          </cell>
          <cell r="E1719" t="str">
            <v>根</v>
          </cell>
          <cell r="F1719" t="str">
            <v>KK32-09150004</v>
          </cell>
          <cell r="G1719" t="str">
            <v>101</v>
          </cell>
          <cell r="H1719" t="str">
            <v>P</v>
          </cell>
        </row>
        <row r="1720">
          <cell r="A1720" t="str">
            <v>420601018000</v>
          </cell>
          <cell r="B1720" t="str">
            <v>供墨板电源线</v>
          </cell>
          <cell r="C1720" t="str">
            <v>//</v>
          </cell>
          <cell r="D1720" t="str">
            <v/>
          </cell>
          <cell r="E1720" t="str">
            <v>根</v>
          </cell>
          <cell r="F1720" t="str">
            <v>KK32-09150005</v>
          </cell>
          <cell r="G1720" t="str">
            <v>101</v>
          </cell>
          <cell r="H1720" t="str">
            <v>P</v>
          </cell>
        </row>
        <row r="1721">
          <cell r="A1721" t="str">
            <v>420601018201</v>
          </cell>
          <cell r="B1721" t="str">
            <v>松下伺服电源</v>
          </cell>
          <cell r="C1721" t="str">
            <v>//</v>
          </cell>
          <cell r="D1721" t="str">
            <v/>
          </cell>
          <cell r="E1721" t="str">
            <v>根</v>
          </cell>
          <cell r="F1721" t="str">
            <v>KK32-09160001</v>
          </cell>
          <cell r="G1721" t="str">
            <v>101</v>
          </cell>
          <cell r="H1721" t="str">
            <v>P</v>
          </cell>
        </row>
        <row r="1722">
          <cell r="A1722" t="str">
            <v>420601057000</v>
          </cell>
          <cell r="B1722" t="str">
            <v>开关电源滤波器</v>
          </cell>
          <cell r="C1722" t="str">
            <v>//</v>
          </cell>
          <cell r="D1722" t="str">
            <v/>
          </cell>
          <cell r="E1722" t="str">
            <v>根</v>
          </cell>
          <cell r="F1722" t="str">
            <v>XKS32-09020001</v>
          </cell>
          <cell r="G1722" t="str">
            <v>101</v>
          </cell>
          <cell r="H1722" t="str">
            <v>P</v>
          </cell>
        </row>
        <row r="1723">
          <cell r="A1723" t="str">
            <v>420601057101</v>
          </cell>
          <cell r="B1723" t="str">
            <v>开关电源220V线</v>
          </cell>
          <cell r="C1723" t="str">
            <v>//</v>
          </cell>
          <cell r="D1723" t="str">
            <v/>
          </cell>
          <cell r="E1723" t="str">
            <v>根</v>
          </cell>
          <cell r="F1723" t="str">
            <v>XKS32-09020002</v>
          </cell>
          <cell r="G1723" t="str">
            <v>101</v>
          </cell>
          <cell r="H1723" t="str">
            <v>P</v>
          </cell>
        </row>
        <row r="1724">
          <cell r="A1724" t="str">
            <v>420601057200</v>
          </cell>
          <cell r="B1724" t="str">
            <v>开关电源24V线</v>
          </cell>
          <cell r="C1724" t="str">
            <v>//</v>
          </cell>
          <cell r="D1724" t="str">
            <v/>
          </cell>
          <cell r="E1724" t="str">
            <v>根</v>
          </cell>
          <cell r="F1724" t="str">
            <v>XKS32-09020003</v>
          </cell>
          <cell r="G1724" t="str">
            <v>101</v>
          </cell>
          <cell r="H1724" t="str">
            <v>P</v>
          </cell>
        </row>
        <row r="1725">
          <cell r="A1725" t="str">
            <v>420601057300</v>
          </cell>
          <cell r="B1725" t="str">
            <v>电源板-收放板24V线</v>
          </cell>
          <cell r="C1725" t="str">
            <v>//</v>
          </cell>
          <cell r="D1725" t="str">
            <v/>
          </cell>
          <cell r="E1725" t="str">
            <v>根</v>
          </cell>
          <cell r="F1725" t="str">
            <v>XKS32-09020004</v>
          </cell>
          <cell r="G1725" t="str">
            <v>101</v>
          </cell>
          <cell r="H1725" t="str">
            <v>P</v>
          </cell>
        </row>
        <row r="1726">
          <cell r="A1726" t="str">
            <v>420601057400</v>
          </cell>
          <cell r="B1726" t="str">
            <v>主板电源线</v>
          </cell>
          <cell r="C1726" t="str">
            <v>//</v>
          </cell>
          <cell r="D1726" t="str">
            <v/>
          </cell>
          <cell r="E1726" t="str">
            <v>根</v>
          </cell>
          <cell r="F1726" t="str">
            <v>XKS32-09070001</v>
          </cell>
          <cell r="G1726" t="str">
            <v>101</v>
          </cell>
          <cell r="H1726" t="str">
            <v>P</v>
          </cell>
        </row>
        <row r="1727">
          <cell r="A1727" t="str">
            <v>420601058201</v>
          </cell>
          <cell r="B1727" t="str">
            <v>Y轴伺服电源线</v>
          </cell>
          <cell r="C1727" t="str">
            <v>//</v>
          </cell>
          <cell r="D1727" t="str">
            <v/>
          </cell>
          <cell r="E1727" t="str">
            <v>根</v>
          </cell>
          <cell r="F1727" t="str">
            <v>EKK32-09060004</v>
          </cell>
          <cell r="G1727" t="str">
            <v>101</v>
          </cell>
          <cell r="H1727" t="str">
            <v>P</v>
          </cell>
        </row>
        <row r="1728">
          <cell r="A1728" t="str">
            <v>420601063100</v>
          </cell>
          <cell r="B1728" t="str">
            <v>LED灯线</v>
          </cell>
          <cell r="C1728" t="str">
            <v>//</v>
          </cell>
          <cell r="D1728" t="str">
            <v/>
          </cell>
          <cell r="E1728" t="str">
            <v>根</v>
          </cell>
          <cell r="F1728" t="str">
            <v>XKS32-09110001</v>
          </cell>
          <cell r="G1728" t="str">
            <v>101</v>
          </cell>
          <cell r="H1728" t="str">
            <v>P</v>
          </cell>
        </row>
        <row r="1729">
          <cell r="A1729" t="str">
            <v>420601063301</v>
          </cell>
          <cell r="B1729" t="str">
            <v>启动+急停加长线</v>
          </cell>
          <cell r="C1729" t="str">
            <v>//</v>
          </cell>
          <cell r="D1729" t="str">
            <v/>
          </cell>
          <cell r="E1729" t="str">
            <v>根</v>
          </cell>
          <cell r="F1729" t="str">
            <v>KY32-09010001</v>
          </cell>
          <cell r="G1729" t="str">
            <v>101</v>
          </cell>
          <cell r="H1729" t="str">
            <v>P</v>
          </cell>
        </row>
        <row r="1730">
          <cell r="A1730" t="str">
            <v>420601063400</v>
          </cell>
          <cell r="B1730" t="str">
            <v>温控板电源加长线</v>
          </cell>
          <cell r="C1730" t="str">
            <v>//</v>
          </cell>
          <cell r="D1730" t="str">
            <v/>
          </cell>
          <cell r="E1730" t="str">
            <v>根</v>
          </cell>
          <cell r="F1730" t="str">
            <v>KY32-09050001</v>
          </cell>
          <cell r="G1730" t="str">
            <v>101</v>
          </cell>
          <cell r="H1730" t="str">
            <v>P</v>
          </cell>
        </row>
        <row r="1731">
          <cell r="A1731" t="str">
            <v>420601063500</v>
          </cell>
          <cell r="B1731" t="str">
            <v>加热控制加长线</v>
          </cell>
          <cell r="C1731" t="str">
            <v>//</v>
          </cell>
          <cell r="D1731" t="str">
            <v/>
          </cell>
          <cell r="E1731" t="str">
            <v>根</v>
          </cell>
          <cell r="F1731" t="str">
            <v>KY32-09050002</v>
          </cell>
          <cell r="G1731" t="str">
            <v>101</v>
          </cell>
          <cell r="H1731" t="str">
            <v>P</v>
          </cell>
        </row>
        <row r="1732">
          <cell r="A1732" t="str">
            <v>420601063601</v>
          </cell>
          <cell r="B1732" t="str">
            <v>收料开关加长线</v>
          </cell>
          <cell r="C1732" t="str">
            <v>//</v>
          </cell>
          <cell r="D1732" t="str">
            <v/>
          </cell>
          <cell r="E1732" t="str">
            <v>根</v>
          </cell>
          <cell r="F1732" t="str">
            <v>KY32-09120001</v>
          </cell>
          <cell r="G1732" t="str">
            <v>101</v>
          </cell>
          <cell r="H1732" t="str">
            <v>P</v>
          </cell>
        </row>
        <row r="1733">
          <cell r="A1733" t="str">
            <v>420601091800</v>
          </cell>
          <cell r="B1733" t="str">
            <v>保湿行程开关线</v>
          </cell>
          <cell r="C1733" t="str">
            <v>//</v>
          </cell>
          <cell r="D1733" t="str">
            <v/>
          </cell>
          <cell r="E1733" t="str">
            <v>根</v>
          </cell>
          <cell r="F1733" t="str">
            <v>C5S32-09060001</v>
          </cell>
          <cell r="G1733" t="str">
            <v>101</v>
          </cell>
          <cell r="H1733" t="str">
            <v>P</v>
          </cell>
        </row>
        <row r="1734">
          <cell r="A1734" t="str">
            <v>420601091900</v>
          </cell>
          <cell r="B1734" t="str">
            <v>车头防撞开关线</v>
          </cell>
          <cell r="C1734" t="str">
            <v>//</v>
          </cell>
          <cell r="D1734" t="str">
            <v/>
          </cell>
          <cell r="E1734" t="str">
            <v>根</v>
          </cell>
          <cell r="F1734" t="str">
            <v>C5S32-09060002</v>
          </cell>
          <cell r="G1734" t="str">
            <v>101</v>
          </cell>
          <cell r="H1734" t="str">
            <v>S</v>
          </cell>
        </row>
        <row r="1735">
          <cell r="A1735" t="str">
            <v>420601092000</v>
          </cell>
          <cell r="B1735" t="str">
            <v>车头防撞线续(变更)</v>
          </cell>
          <cell r="C1735" t="str">
            <v>/</v>
          </cell>
          <cell r="D1735" t="str">
            <v/>
          </cell>
          <cell r="E1735" t="str">
            <v>根</v>
          </cell>
          <cell r="F1735" t="str">
            <v>C5S32-09060003</v>
          </cell>
          <cell r="G1735" t="str">
            <v>101</v>
          </cell>
          <cell r="H1735" t="str">
            <v>S</v>
          </cell>
        </row>
        <row r="1736">
          <cell r="A1736" t="str">
            <v>420601092101</v>
          </cell>
          <cell r="B1736" t="str">
            <v>右限位线</v>
          </cell>
          <cell r="C1736" t="str">
            <v>//</v>
          </cell>
          <cell r="D1736" t="str">
            <v/>
          </cell>
          <cell r="E1736" t="str">
            <v>根</v>
          </cell>
          <cell r="F1736" t="str">
            <v>C5S32-09070001</v>
          </cell>
          <cell r="G1736" t="str">
            <v>101</v>
          </cell>
          <cell r="H1736" t="str">
            <v>P</v>
          </cell>
        </row>
        <row r="1737">
          <cell r="A1737" t="str">
            <v>420601092200</v>
          </cell>
          <cell r="B1737" t="str">
            <v>头板电源线</v>
          </cell>
          <cell r="C1737" t="str">
            <v>//</v>
          </cell>
          <cell r="D1737" t="str">
            <v/>
          </cell>
          <cell r="E1737" t="str">
            <v>根</v>
          </cell>
          <cell r="F1737" t="str">
            <v>C5S32-09070002</v>
          </cell>
          <cell r="G1737" t="str">
            <v>101</v>
          </cell>
          <cell r="H1737" t="str">
            <v>S</v>
          </cell>
        </row>
        <row r="1738">
          <cell r="A1738" t="str">
            <v>420601092301</v>
          </cell>
          <cell r="B1738" t="str">
            <v>收料电机线上(变更)</v>
          </cell>
          <cell r="C1738" t="str">
            <v>//</v>
          </cell>
          <cell r="D1738" t="str">
            <v/>
          </cell>
          <cell r="E1738" t="str">
            <v>根</v>
          </cell>
          <cell r="F1738" t="str">
            <v>C5S32-09120001</v>
          </cell>
          <cell r="G1738" t="str">
            <v>101</v>
          </cell>
          <cell r="H1738" t="str">
            <v>P</v>
          </cell>
        </row>
        <row r="1739">
          <cell r="A1739" t="str">
            <v>420601092402</v>
          </cell>
          <cell r="B1739" t="str">
            <v>收料电机线下</v>
          </cell>
          <cell r="C1739" t="str">
            <v>//</v>
          </cell>
          <cell r="D1739" t="str">
            <v/>
          </cell>
          <cell r="E1739" t="str">
            <v>根</v>
          </cell>
          <cell r="F1739" t="str">
            <v>C5S32-09120002</v>
          </cell>
          <cell r="G1739" t="str">
            <v>101</v>
          </cell>
          <cell r="H1739" t="str">
            <v>P</v>
          </cell>
        </row>
        <row r="1740">
          <cell r="A1740" t="str">
            <v>420601092500</v>
          </cell>
          <cell r="B1740" t="str">
            <v>收料电机内线</v>
          </cell>
          <cell r="C1740" t="str">
            <v>//</v>
          </cell>
          <cell r="D1740" t="str">
            <v/>
          </cell>
          <cell r="E1740" t="str">
            <v>根</v>
          </cell>
          <cell r="F1740" t="str">
            <v>C5S32-09120003</v>
          </cell>
          <cell r="G1740" t="str">
            <v>101</v>
          </cell>
          <cell r="H1740" t="str">
            <v>P</v>
          </cell>
        </row>
        <row r="1741">
          <cell r="A1741" t="str">
            <v>420601092600</v>
          </cell>
          <cell r="B1741" t="str">
            <v>压墨+平台吸风电源线</v>
          </cell>
          <cell r="C1741" t="str">
            <v>//</v>
          </cell>
          <cell r="D1741" t="str">
            <v/>
          </cell>
          <cell r="E1741" t="str">
            <v>根</v>
          </cell>
          <cell r="F1741" t="str">
            <v>C5S32-09150001</v>
          </cell>
          <cell r="G1741" t="str">
            <v>101</v>
          </cell>
          <cell r="H1741" t="str">
            <v>P</v>
          </cell>
        </row>
        <row r="1742">
          <cell r="A1742" t="str">
            <v>420601092701</v>
          </cell>
          <cell r="B1742" t="str">
            <v>供墨浮子线</v>
          </cell>
          <cell r="C1742" t="str">
            <v>//</v>
          </cell>
          <cell r="D1742" t="str">
            <v/>
          </cell>
          <cell r="E1742" t="str">
            <v>根</v>
          </cell>
          <cell r="F1742" t="str">
            <v>C5S32-09150002</v>
          </cell>
          <cell r="G1742" t="str">
            <v>101</v>
          </cell>
          <cell r="H1742" t="str">
            <v>S</v>
          </cell>
        </row>
        <row r="1743">
          <cell r="A1743" t="str">
            <v>420601154700</v>
          </cell>
          <cell r="B1743" t="str">
            <v>雷赛X轴伺服线(变更)</v>
          </cell>
          <cell r="C1743" t="str">
            <v>/</v>
          </cell>
          <cell r="D1743" t="str">
            <v/>
          </cell>
          <cell r="E1743" t="str">
            <v>根</v>
          </cell>
          <cell r="F1743" t="str">
            <v>KK32-09160005(1)</v>
          </cell>
          <cell r="G1743" t="str">
            <v>101</v>
          </cell>
          <cell r="H1743" t="str">
            <v>P</v>
          </cell>
        </row>
        <row r="1744">
          <cell r="A1744" t="str">
            <v>420602013300</v>
          </cell>
          <cell r="B1744" t="str">
            <v>易格斯电线</v>
          </cell>
          <cell r="C1744" t="str">
            <v>CF130.02.06.UL(6*0.25 不带屏蔽层)//</v>
          </cell>
          <cell r="D1744" t="str">
            <v/>
          </cell>
          <cell r="E1744" t="str">
            <v>米</v>
          </cell>
          <cell r="F1744" t="str">
            <v/>
          </cell>
          <cell r="G1744" t="str">
            <v>HK101</v>
          </cell>
          <cell r="H1744" t="str">
            <v>P</v>
          </cell>
        </row>
        <row r="1745">
          <cell r="A1745" t="str">
            <v>420603000500</v>
          </cell>
          <cell r="B1745" t="str">
            <v>C512I-8头PLUS线束(变更)</v>
          </cell>
          <cell r="C1745" t="str">
            <v>//</v>
          </cell>
          <cell r="D1745" t="str">
            <v/>
          </cell>
          <cell r="E1745" t="str">
            <v>套</v>
          </cell>
          <cell r="F1745" t="str">
            <v/>
          </cell>
          <cell r="G1745" t="str">
            <v>101</v>
          </cell>
          <cell r="H1745" t="str">
            <v>S</v>
          </cell>
        </row>
        <row r="1746">
          <cell r="A1746" t="str">
            <v>410201020500</v>
          </cell>
          <cell r="B1746" t="str">
            <v>脱气肺夹板(美国)</v>
          </cell>
          <cell r="C1746" t="str">
            <v>/冷板δ=2.0mm/菊纹白</v>
          </cell>
          <cell r="D1746" t="str">
            <v/>
          </cell>
          <cell r="E1746" t="str">
            <v>个</v>
          </cell>
          <cell r="F1746" t="str">
            <v>301029029000</v>
          </cell>
          <cell r="G1746" t="str">
            <v>HK101</v>
          </cell>
          <cell r="H1746" t="str">
            <v>P</v>
          </cell>
        </row>
        <row r="1747">
          <cell r="A1747" t="str">
            <v>410201023701</v>
          </cell>
          <cell r="B1747" t="str">
            <v>右刮墨部分遮墨板（D4）</v>
          </cell>
          <cell r="C1747" t="str">
            <v>/不锈钢 δ=1.0/</v>
          </cell>
          <cell r="D1747" t="str">
            <v/>
          </cell>
          <cell r="E1747" t="str">
            <v>个</v>
          </cell>
          <cell r="F1747" t="str">
            <v>301029033801</v>
          </cell>
          <cell r="G1747" t="str">
            <v>HK101</v>
          </cell>
          <cell r="H1747" t="str">
            <v>P</v>
          </cell>
        </row>
        <row r="1748">
          <cell r="A1748" t="str">
            <v>410201020700</v>
          </cell>
          <cell r="B1748" t="str">
            <v>外包装连接方管</v>
          </cell>
          <cell r="C1748" t="str">
            <v>/钢管（40*40*2）/</v>
          </cell>
          <cell r="D1748" t="str">
            <v/>
          </cell>
          <cell r="E1748" t="str">
            <v>个</v>
          </cell>
          <cell r="F1748" t="str">
            <v>301029029300</v>
          </cell>
          <cell r="G1748" t="str">
            <v>HK101</v>
          </cell>
          <cell r="H1748" t="str">
            <v>P</v>
          </cell>
        </row>
        <row r="1749">
          <cell r="A1749" t="str">
            <v>410201022200</v>
          </cell>
          <cell r="B1749" t="str">
            <v>小涡轮罩</v>
          </cell>
          <cell r="C1749" t="str">
            <v>/冷板 δ=1.0/深灰细砂</v>
          </cell>
          <cell r="D1749" t="str">
            <v/>
          </cell>
          <cell r="E1749" t="str">
            <v>个</v>
          </cell>
          <cell r="F1749" t="str">
            <v>301029031300</v>
          </cell>
          <cell r="G1749" t="str">
            <v>HK101</v>
          </cell>
          <cell r="H1749" t="str">
            <v>P</v>
          </cell>
        </row>
        <row r="1750">
          <cell r="A1750" t="str">
            <v>410201022802</v>
          </cell>
          <cell r="B1750" t="str">
            <v>新环保水车焊接</v>
          </cell>
          <cell r="C1750" t="str">
            <v>/不锈钢 δ=1.5/</v>
          </cell>
          <cell r="D1750" t="str">
            <v/>
          </cell>
          <cell r="E1750" t="str">
            <v>个</v>
          </cell>
          <cell r="F1750" t="str">
            <v>301029031802</v>
          </cell>
          <cell r="G1750" t="str">
            <v>HK101</v>
          </cell>
          <cell r="H1750" t="str">
            <v>P</v>
          </cell>
        </row>
        <row r="1751">
          <cell r="A1751" t="str">
            <v>410201021501</v>
          </cell>
          <cell r="B1751" t="str">
            <v>箱体垫板1（16-512i）</v>
          </cell>
          <cell r="C1751" t="str">
            <v>/铝合金花纹板 δ=2.0/</v>
          </cell>
          <cell r="D1751" t="str">
            <v/>
          </cell>
          <cell r="E1751" t="str">
            <v>个</v>
          </cell>
          <cell r="F1751" t="str">
            <v>301029030501</v>
          </cell>
          <cell r="G1751" t="str">
            <v>HK101</v>
          </cell>
          <cell r="H1751" t="str">
            <v>P</v>
          </cell>
        </row>
        <row r="1752">
          <cell r="A1752" t="str">
            <v>410201023201</v>
          </cell>
          <cell r="B1752" t="str">
            <v>右电器安装板（16-512i）</v>
          </cell>
          <cell r="C1752" t="str">
            <v>/冷板δ=3.0/镀彩锌</v>
          </cell>
          <cell r="D1752" t="str">
            <v/>
          </cell>
          <cell r="E1752" t="str">
            <v>个</v>
          </cell>
          <cell r="F1752" t="str">
            <v>301029033001</v>
          </cell>
          <cell r="G1752" t="str">
            <v>HK101</v>
          </cell>
          <cell r="H1752" t="str">
            <v>P</v>
          </cell>
        </row>
        <row r="1753">
          <cell r="A1753" t="str">
            <v>410201021000</v>
          </cell>
          <cell r="B1753" t="str">
            <v>显示器安装板（16-512i）</v>
          </cell>
          <cell r="C1753" t="str">
            <v>/冷板δ=1.5/菊纹白</v>
          </cell>
          <cell r="D1753" t="str">
            <v/>
          </cell>
          <cell r="E1753" t="str">
            <v>个</v>
          </cell>
          <cell r="F1753" t="str">
            <v>301029029700</v>
          </cell>
          <cell r="G1753" t="str">
            <v>HK101</v>
          </cell>
          <cell r="H1753" t="str">
            <v>P</v>
          </cell>
        </row>
        <row r="1754">
          <cell r="A1754" t="str">
            <v>410201020900</v>
          </cell>
          <cell r="B1754" t="str">
            <v>显示器安装板</v>
          </cell>
          <cell r="C1754" t="str">
            <v>/冷板 δ=2.0/深灰细砂</v>
          </cell>
          <cell r="D1754" t="str">
            <v/>
          </cell>
          <cell r="E1754" t="str">
            <v>个</v>
          </cell>
          <cell r="F1754" t="str">
            <v>301029029600</v>
          </cell>
          <cell r="G1754" t="str">
            <v>HK101</v>
          </cell>
          <cell r="H1754" t="str">
            <v>P</v>
          </cell>
        </row>
        <row r="1755">
          <cell r="A1755" t="str">
            <v>410201020100</v>
          </cell>
          <cell r="B1755" t="str">
            <v>托盘小件</v>
          </cell>
          <cell r="C1755" t="str">
            <v>/铝板δ=2/深灰细砂</v>
          </cell>
          <cell r="D1755" t="str">
            <v/>
          </cell>
          <cell r="E1755" t="str">
            <v>个</v>
          </cell>
          <cell r="F1755" t="str">
            <v>301029028300</v>
          </cell>
          <cell r="G1755" t="str">
            <v>HK101</v>
          </cell>
          <cell r="H1755" t="str">
            <v>P</v>
          </cell>
        </row>
        <row r="1756">
          <cell r="A1756" t="str">
            <v>410201019701</v>
          </cell>
          <cell r="B1756" t="str">
            <v>调压模块保护罩</v>
          </cell>
          <cell r="C1756" t="str">
            <v>/冷板 δ=1.5/黑色细砂</v>
          </cell>
          <cell r="D1756" t="str">
            <v/>
          </cell>
          <cell r="E1756" t="str">
            <v>个</v>
          </cell>
          <cell r="F1756" t="str">
            <v>301029027101</v>
          </cell>
          <cell r="G1756" t="str">
            <v>HK101</v>
          </cell>
          <cell r="H1756" t="str">
            <v>P</v>
          </cell>
        </row>
        <row r="1757">
          <cell r="A1757" t="str">
            <v>410201026701</v>
          </cell>
          <cell r="B1757" t="str">
            <v>左电器安装板（16-512i）</v>
          </cell>
          <cell r="C1757" t="str">
            <v>/冷板δ=3.0/镀彩锌</v>
          </cell>
          <cell r="D1757" t="str">
            <v/>
          </cell>
          <cell r="E1757" t="str">
            <v>个</v>
          </cell>
          <cell r="F1757" t="str">
            <v>301029040701</v>
          </cell>
          <cell r="G1757" t="str">
            <v>HK101</v>
          </cell>
          <cell r="H1757" t="str">
            <v>P</v>
          </cell>
        </row>
        <row r="1758">
          <cell r="A1758" t="str">
            <v>410201027202</v>
          </cell>
          <cell r="B1758" t="str">
            <v>左箱体（16-512i）</v>
          </cell>
          <cell r="C1758" t="str">
            <v>/冷板 δ=2.0/菊纹白</v>
          </cell>
          <cell r="D1758" t="str">
            <v/>
          </cell>
          <cell r="E1758" t="str">
            <v>个</v>
          </cell>
          <cell r="F1758" t="str">
            <v>301029042302</v>
          </cell>
          <cell r="G1758" t="str">
            <v>HK101</v>
          </cell>
          <cell r="H1758" t="str">
            <v>P</v>
          </cell>
        </row>
        <row r="1759">
          <cell r="A1759" t="str">
            <v>410201027600</v>
          </cell>
          <cell r="B1759" t="str">
            <v>左箱体装饰板</v>
          </cell>
          <cell r="C1759" t="str">
            <v>/冷板 δ=1.5/深灰细砂</v>
          </cell>
          <cell r="D1759" t="str">
            <v/>
          </cell>
          <cell r="E1759" t="str">
            <v>个</v>
          </cell>
          <cell r="F1759" t="str">
            <v>301029043000</v>
          </cell>
          <cell r="G1759" t="str">
            <v>HK101</v>
          </cell>
          <cell r="H1759" t="str">
            <v>P</v>
          </cell>
        </row>
        <row r="1760">
          <cell r="A1760" t="str">
            <v>410201024900</v>
          </cell>
          <cell r="B1760" t="str">
            <v>预加热红外保护网罩180</v>
          </cell>
          <cell r="C1760" t="str">
            <v>/304，菱形铝网12*5*1.5/</v>
          </cell>
          <cell r="D1760" t="str">
            <v/>
          </cell>
          <cell r="E1760" t="str">
            <v>个</v>
          </cell>
          <cell r="F1760" t="str">
            <v>301029036500</v>
          </cell>
          <cell r="G1760" t="str">
            <v>HK101</v>
          </cell>
          <cell r="H1760" t="str">
            <v>P</v>
          </cell>
        </row>
        <row r="1761">
          <cell r="A1761" t="str">
            <v>410201024800</v>
          </cell>
          <cell r="B1761" t="str">
            <v>预加热红外保护网罩160</v>
          </cell>
          <cell r="C1761" t="str">
            <v>/304，菱形铝网12*5*1.5/</v>
          </cell>
          <cell r="D1761" t="str">
            <v/>
          </cell>
          <cell r="E1761" t="str">
            <v>个</v>
          </cell>
          <cell r="F1761" t="str">
            <v>301029036400</v>
          </cell>
          <cell r="G1761" t="str">
            <v>HK101</v>
          </cell>
          <cell r="H1761" t="str">
            <v>P</v>
          </cell>
        </row>
        <row r="1762">
          <cell r="A1762" t="str">
            <v>410201024200</v>
          </cell>
          <cell r="B1762" t="str">
            <v>右压件</v>
          </cell>
          <cell r="C1762" t="str">
            <v>/冷板 δ=1.5/黑色细砂</v>
          </cell>
          <cell r="D1762" t="str">
            <v/>
          </cell>
          <cell r="E1762" t="str">
            <v>个</v>
          </cell>
          <cell r="F1762" t="str">
            <v>301029035600</v>
          </cell>
          <cell r="G1762" t="str">
            <v>HK101</v>
          </cell>
          <cell r="H1762" t="str">
            <v>P</v>
          </cell>
        </row>
        <row r="1763">
          <cell r="A1763" t="str">
            <v>410201023601</v>
          </cell>
          <cell r="B1763" t="str">
            <v>右废墨盘（DX5）</v>
          </cell>
          <cell r="C1763" t="str">
            <v>/304 δ=1.5/</v>
          </cell>
          <cell r="D1763" t="str">
            <v/>
          </cell>
          <cell r="E1763" t="str">
            <v>个</v>
          </cell>
          <cell r="F1763" t="str">
            <v>301029033601</v>
          </cell>
          <cell r="G1763" t="str">
            <v>HK101</v>
          </cell>
          <cell r="H1763" t="str">
            <v>P</v>
          </cell>
        </row>
        <row r="1764">
          <cell r="A1764" t="str">
            <v>410201027000</v>
          </cell>
          <cell r="B1764" t="str">
            <v>左端前盖板DX5</v>
          </cell>
          <cell r="C1764" t="str">
            <v>/冷板 δ=1.5/7002蓝平光</v>
          </cell>
          <cell r="D1764" t="str">
            <v/>
          </cell>
          <cell r="E1764" t="str">
            <v>个</v>
          </cell>
          <cell r="F1764" t="str">
            <v>301029041200</v>
          </cell>
          <cell r="G1764" t="str">
            <v>HK101</v>
          </cell>
          <cell r="H1764" t="str">
            <v>P</v>
          </cell>
        </row>
        <row r="1765">
          <cell r="A1765" t="str">
            <v>410201025300</v>
          </cell>
          <cell r="B1765" t="str">
            <v>预热罩250</v>
          </cell>
          <cell r="C1765" t="str">
            <v>/冷板 δ=1.5/深灰细砂</v>
          </cell>
          <cell r="D1765" t="str">
            <v/>
          </cell>
          <cell r="E1765" t="str">
            <v>个</v>
          </cell>
          <cell r="F1765" t="str">
            <v>301029036900</v>
          </cell>
          <cell r="G1765" t="str">
            <v>HK101</v>
          </cell>
          <cell r="H1765" t="str">
            <v>P</v>
          </cell>
        </row>
        <row r="1766">
          <cell r="A1766" t="str">
            <v>410201026600</v>
          </cell>
          <cell r="B1766" t="str">
            <v>自动纠偏左罩壳（1638）</v>
          </cell>
          <cell r="C1766" t="str">
            <v>/冷板δ=1.5/深灰细砂</v>
          </cell>
          <cell r="D1766" t="str">
            <v/>
          </cell>
          <cell r="E1766" t="str">
            <v>个</v>
          </cell>
          <cell r="F1766" t="str">
            <v>301029040000</v>
          </cell>
          <cell r="G1766" t="str">
            <v>HK101</v>
          </cell>
          <cell r="H1766" t="str">
            <v>P</v>
          </cell>
        </row>
        <row r="1767">
          <cell r="A1767" t="str">
            <v>410201023902</v>
          </cell>
          <cell r="B1767" t="str">
            <v>右箱体DX5</v>
          </cell>
          <cell r="C1767" t="str">
            <v>/冷板 δ=2.0/深灰细砂</v>
          </cell>
          <cell r="D1767" t="str">
            <v/>
          </cell>
          <cell r="E1767" t="str">
            <v>个</v>
          </cell>
          <cell r="F1767" t="str">
            <v>301029035202</v>
          </cell>
          <cell r="G1767" t="str">
            <v>HK101</v>
          </cell>
          <cell r="H1767" t="str">
            <v>P</v>
          </cell>
        </row>
        <row r="1768">
          <cell r="A1768" t="str">
            <v>410201024100</v>
          </cell>
          <cell r="B1768" t="str">
            <v>右压件</v>
          </cell>
          <cell r="C1768" t="str">
            <v>/冷板 δ=1.5/深灰细砂</v>
          </cell>
          <cell r="D1768" t="str">
            <v/>
          </cell>
          <cell r="E1768" t="str">
            <v>个</v>
          </cell>
          <cell r="F1768" t="str">
            <v>301029035600</v>
          </cell>
          <cell r="G1768" t="str">
            <v>HK101</v>
          </cell>
          <cell r="H1768" t="str">
            <v>P</v>
          </cell>
        </row>
        <row r="1769">
          <cell r="A1769" t="str">
            <v>410201024501</v>
          </cell>
          <cell r="B1769" t="str">
            <v>预加热反光罩160</v>
          </cell>
          <cell r="C1769" t="str">
            <v>/镜面不锈钢δ=1.0/</v>
          </cell>
          <cell r="D1769" t="str">
            <v/>
          </cell>
          <cell r="E1769" t="str">
            <v>个</v>
          </cell>
          <cell r="F1769" t="str">
            <v>301029036101</v>
          </cell>
          <cell r="G1769" t="str">
            <v>HK101</v>
          </cell>
          <cell r="H1769" t="str">
            <v>P</v>
          </cell>
        </row>
        <row r="1770">
          <cell r="A1770" t="str">
            <v>410201025101</v>
          </cell>
          <cell r="B1770" t="str">
            <v>预热罩160</v>
          </cell>
          <cell r="C1770" t="str">
            <v>/冷板δ=1.5/深灰细砂</v>
          </cell>
          <cell r="D1770" t="str">
            <v/>
          </cell>
          <cell r="E1770" t="str">
            <v>个</v>
          </cell>
          <cell r="F1770" t="str">
            <v>301029036701</v>
          </cell>
          <cell r="G1770" t="str">
            <v>HK101</v>
          </cell>
          <cell r="H1770" t="str">
            <v>P</v>
          </cell>
        </row>
        <row r="1771">
          <cell r="A1771" t="str">
            <v>410201024700</v>
          </cell>
          <cell r="B1771" t="str">
            <v>预加热反光罩250</v>
          </cell>
          <cell r="C1771" t="str">
            <v>/镜面不锈钢δ=1.0/</v>
          </cell>
          <cell r="D1771" t="str">
            <v/>
          </cell>
          <cell r="E1771" t="str">
            <v>个</v>
          </cell>
          <cell r="F1771" t="str">
            <v>301029036300</v>
          </cell>
          <cell r="G1771" t="str">
            <v>HK101</v>
          </cell>
          <cell r="H1771" t="str">
            <v>P</v>
          </cell>
        </row>
        <row r="1772">
          <cell r="A1772" t="str">
            <v>410201022600</v>
          </cell>
          <cell r="B1772" t="str">
            <v>红外罩D4-250</v>
          </cell>
          <cell r="C1772" t="str">
            <v>/冷板 δ=1.5/深灰细砂</v>
          </cell>
          <cell r="D1772" t="str">
            <v/>
          </cell>
          <cell r="E1772" t="str">
            <v>个</v>
          </cell>
          <cell r="F1772" t="str">
            <v>301029031600</v>
          </cell>
          <cell r="G1772" t="str">
            <v>HK101</v>
          </cell>
          <cell r="H1772" t="str">
            <v>P</v>
          </cell>
        </row>
        <row r="1773">
          <cell r="A1773" t="str">
            <v>410201022900</v>
          </cell>
          <cell r="B1773" t="str">
            <v>新前门（中速机）</v>
          </cell>
          <cell r="C1773" t="str">
            <v>/冷板 δ=1.5/7002蓝平光</v>
          </cell>
          <cell r="D1773" t="str">
            <v/>
          </cell>
          <cell r="E1773" t="str">
            <v>个</v>
          </cell>
          <cell r="F1773" t="str">
            <v>301029031900</v>
          </cell>
          <cell r="G1773" t="str">
            <v>HK101</v>
          </cell>
          <cell r="H1773" t="str">
            <v>P</v>
          </cell>
        </row>
        <row r="1774">
          <cell r="A1774" t="str">
            <v>410201022500</v>
          </cell>
          <cell r="B1774" t="str">
            <v>反光罩D4-250</v>
          </cell>
          <cell r="C1774" t="str">
            <v>/镜面不锈钢 δ=1.0/</v>
          </cell>
          <cell r="D1774" t="str">
            <v/>
          </cell>
          <cell r="E1774" t="str">
            <v>个</v>
          </cell>
          <cell r="F1774" t="str">
            <v>301029031500</v>
          </cell>
          <cell r="G1774" t="str">
            <v>HK101</v>
          </cell>
          <cell r="H1774" t="str">
            <v>P</v>
          </cell>
        </row>
        <row r="1775">
          <cell r="A1775" t="str">
            <v>410201018401</v>
          </cell>
          <cell r="B1775" t="str">
            <v>双排电器托盘（1024）</v>
          </cell>
          <cell r="C1775" t="str">
            <v>/铝板 δ=3mm/菊纹白</v>
          </cell>
          <cell r="D1775" t="str">
            <v/>
          </cell>
          <cell r="E1775" t="str">
            <v>个</v>
          </cell>
          <cell r="F1775" t="str">
            <v>301029025901</v>
          </cell>
          <cell r="G1775" t="str">
            <v>HK101</v>
          </cell>
          <cell r="H1775" t="str">
            <v>P</v>
          </cell>
        </row>
        <row r="1776">
          <cell r="A1776" t="str">
            <v>410201019800</v>
          </cell>
          <cell r="B1776" t="str">
            <v>头架电器底板</v>
          </cell>
          <cell r="C1776" t="str">
            <v>/冷板δ=2mm/镀彩锌</v>
          </cell>
          <cell r="D1776" t="str">
            <v/>
          </cell>
          <cell r="E1776" t="str">
            <v>个</v>
          </cell>
          <cell r="F1776" t="str">
            <v>301029027300</v>
          </cell>
          <cell r="G1776" t="str">
            <v>HK101</v>
          </cell>
          <cell r="H1776" t="str">
            <v>P</v>
          </cell>
        </row>
        <row r="1777">
          <cell r="A1777" t="str">
            <v>410201022000</v>
          </cell>
          <cell r="B1777" t="str">
            <v>小车罩壳（DX5-4头）</v>
          </cell>
          <cell r="C1777" t="str">
            <v>/冷板 δ=0.5/深灰细砂</v>
          </cell>
          <cell r="D1777" t="str">
            <v/>
          </cell>
          <cell r="E1777" t="str">
            <v>个</v>
          </cell>
          <cell r="F1777" t="str">
            <v>301029031000</v>
          </cell>
          <cell r="G1777" t="str">
            <v>HK101</v>
          </cell>
          <cell r="H1777" t="str">
            <v>P</v>
          </cell>
        </row>
        <row r="1778">
          <cell r="A1778" t="str">
            <v>420601004701</v>
          </cell>
          <cell r="B1778" t="str">
            <v>平台吸风线</v>
          </cell>
          <cell r="C1778" t="str">
            <v>//</v>
          </cell>
          <cell r="D1778" t="str">
            <v/>
          </cell>
          <cell r="E1778" t="str">
            <v>根</v>
          </cell>
          <cell r="F1778" t="str">
            <v>KK32-09040001</v>
          </cell>
          <cell r="G1778" t="str">
            <v>101</v>
          </cell>
          <cell r="H1778" t="str">
            <v>P</v>
          </cell>
        </row>
        <row r="1779">
          <cell r="A1779" t="str">
            <v>420601005500</v>
          </cell>
          <cell r="B1779" t="str">
            <v>头板电源线</v>
          </cell>
          <cell r="C1779" t="str">
            <v>//</v>
          </cell>
          <cell r="D1779" t="str">
            <v/>
          </cell>
          <cell r="E1779" t="str">
            <v>根</v>
          </cell>
          <cell r="F1779" t="str">
            <v>KK32-09070006</v>
          </cell>
          <cell r="G1779" t="str">
            <v>101</v>
          </cell>
          <cell r="H1779" t="str">
            <v>S</v>
          </cell>
        </row>
        <row r="1780">
          <cell r="A1780" t="str">
            <v>420601014401</v>
          </cell>
          <cell r="B1780" t="str">
            <v>启动+急停线</v>
          </cell>
          <cell r="C1780" t="str">
            <v>//</v>
          </cell>
          <cell r="D1780" t="str">
            <v/>
          </cell>
          <cell r="E1780" t="str">
            <v>根</v>
          </cell>
          <cell r="F1780" t="str">
            <v>KK32-09010001</v>
          </cell>
          <cell r="G1780" t="str">
            <v>101</v>
          </cell>
          <cell r="H1780" t="str">
            <v>P</v>
          </cell>
        </row>
        <row r="1781">
          <cell r="A1781" t="str">
            <v>420601015000</v>
          </cell>
          <cell r="B1781" t="str">
            <v>温控板电源线</v>
          </cell>
          <cell r="C1781" t="str">
            <v>//</v>
          </cell>
          <cell r="D1781" t="str">
            <v/>
          </cell>
          <cell r="E1781" t="str">
            <v>根</v>
          </cell>
          <cell r="F1781" t="str">
            <v>KK32-09050001</v>
          </cell>
          <cell r="G1781" t="str">
            <v>101</v>
          </cell>
          <cell r="H1781" t="str">
            <v>P</v>
          </cell>
        </row>
        <row r="1782">
          <cell r="A1782" t="str">
            <v>420601015200</v>
          </cell>
          <cell r="B1782" t="str">
            <v>加热控制线</v>
          </cell>
          <cell r="C1782" t="str">
            <v>//</v>
          </cell>
          <cell r="D1782" t="str">
            <v/>
          </cell>
          <cell r="E1782" t="str">
            <v>根</v>
          </cell>
          <cell r="F1782" t="str">
            <v>KK32-09050004</v>
          </cell>
          <cell r="G1782" t="str">
            <v>101</v>
          </cell>
          <cell r="H1782" t="str">
            <v>P</v>
          </cell>
        </row>
        <row r="1783">
          <cell r="A1783" t="str">
            <v>420601017801</v>
          </cell>
          <cell r="B1783" t="str">
            <v>供墨浮子线</v>
          </cell>
          <cell r="C1783" t="str">
            <v>//</v>
          </cell>
          <cell r="D1783" t="str">
            <v/>
          </cell>
          <cell r="E1783" t="str">
            <v>根</v>
          </cell>
          <cell r="F1783" t="str">
            <v>KK32-09150003</v>
          </cell>
          <cell r="G1783" t="str">
            <v>101</v>
          </cell>
          <cell r="H1783" t="str">
            <v>S</v>
          </cell>
        </row>
        <row r="1784">
          <cell r="A1784" t="str">
            <v>420601063200</v>
          </cell>
          <cell r="B1784" t="str">
            <v>压墨+平台吸风电源线</v>
          </cell>
          <cell r="C1784" t="str">
            <v>//</v>
          </cell>
          <cell r="D1784" t="str">
            <v/>
          </cell>
          <cell r="E1784" t="str">
            <v>根</v>
          </cell>
          <cell r="F1784" t="str">
            <v>XKS32-09150001</v>
          </cell>
          <cell r="G1784" t="str">
            <v>101</v>
          </cell>
          <cell r="H1784" t="str">
            <v>P</v>
          </cell>
        </row>
        <row r="1785">
          <cell r="A1785" t="str">
            <v>420603000300</v>
          </cell>
          <cell r="B1785" t="str">
            <v>C512I线束(变更)</v>
          </cell>
          <cell r="C1785" t="str">
            <v>//</v>
          </cell>
          <cell r="D1785" t="str">
            <v/>
          </cell>
          <cell r="E1785" t="str">
            <v>套</v>
          </cell>
          <cell r="F1785" t="str">
            <v/>
          </cell>
          <cell r="G1785" t="str">
            <v>101</v>
          </cell>
          <cell r="H1785" t="str">
            <v>S</v>
          </cell>
        </row>
        <row r="1786">
          <cell r="A1786" t="str">
            <v>420603003200</v>
          </cell>
          <cell r="B1786" t="str">
            <v>Epson3.2m写真机直喷机线束|F</v>
          </cell>
          <cell r="C1786" t="str">
            <v>//</v>
          </cell>
          <cell r="D1786" t="str">
            <v/>
          </cell>
          <cell r="E1786" t="str">
            <v>套</v>
          </cell>
          <cell r="F1786" t="str">
            <v/>
          </cell>
          <cell r="G1786" t="str">
            <v>101</v>
          </cell>
          <cell r="H1786" t="str">
            <v>S</v>
          </cell>
        </row>
        <row r="1787">
          <cell r="A1787" t="str">
            <v>420603000100</v>
          </cell>
          <cell r="B1787" t="str">
            <v>KONICA线束(专业款)</v>
          </cell>
          <cell r="C1787" t="str">
            <v>不带收料//</v>
          </cell>
          <cell r="D1787" t="str">
            <v/>
          </cell>
          <cell r="E1787" t="str">
            <v>套</v>
          </cell>
          <cell r="F1787" t="str">
            <v/>
          </cell>
          <cell r="G1787" t="str">
            <v>101</v>
          </cell>
          <cell r="H1787" t="str">
            <v>S</v>
          </cell>
        </row>
        <row r="1788">
          <cell r="A1788" t="str">
            <v>420603002100</v>
          </cell>
          <cell r="B1788" t="str">
            <v>写真机1.8米三头线束（5113）(变更)</v>
          </cell>
          <cell r="C1788" t="str">
            <v>//</v>
          </cell>
          <cell r="D1788" t="str">
            <v/>
          </cell>
          <cell r="E1788" t="str">
            <v>套</v>
          </cell>
          <cell r="F1788" t="str">
            <v/>
          </cell>
          <cell r="G1788" t="str">
            <v>101</v>
          </cell>
          <cell r="H1788" t="str">
            <v>S</v>
          </cell>
        </row>
        <row r="1789">
          <cell r="A1789" t="str">
            <v>420601008800</v>
          </cell>
          <cell r="B1789" t="str">
            <v>电源系统线</v>
          </cell>
          <cell r="C1789" t="str">
            <v>//</v>
          </cell>
          <cell r="D1789" t="str">
            <v/>
          </cell>
          <cell r="E1789" t="str">
            <v>根</v>
          </cell>
          <cell r="F1789" t="str">
            <v>EP18-09510002</v>
          </cell>
          <cell r="G1789" t="str">
            <v>101</v>
          </cell>
          <cell r="H1789" t="str">
            <v>P</v>
          </cell>
        </row>
        <row r="1790">
          <cell r="A1790" t="str">
            <v>420601008900</v>
          </cell>
          <cell r="B1790" t="str">
            <v>断路器-接线台线</v>
          </cell>
          <cell r="C1790" t="str">
            <v>//</v>
          </cell>
          <cell r="D1790" t="str">
            <v/>
          </cell>
          <cell r="E1790" t="str">
            <v>根</v>
          </cell>
          <cell r="F1790" t="str">
            <v>EP18-09010001</v>
          </cell>
          <cell r="G1790" t="str">
            <v>101</v>
          </cell>
          <cell r="H1790" t="str">
            <v>P</v>
          </cell>
        </row>
        <row r="1791">
          <cell r="A1791" t="str">
            <v>420601009000</v>
          </cell>
          <cell r="B1791" t="str">
            <v>调压模块-断路器线</v>
          </cell>
          <cell r="C1791" t="str">
            <v>//</v>
          </cell>
          <cell r="D1791" t="str">
            <v/>
          </cell>
          <cell r="E1791" t="str">
            <v>根</v>
          </cell>
          <cell r="F1791" t="str">
            <v>EP18-09010002</v>
          </cell>
          <cell r="G1791" t="str">
            <v>101</v>
          </cell>
          <cell r="H1791" t="str">
            <v>P</v>
          </cell>
        </row>
        <row r="1792">
          <cell r="A1792" t="str">
            <v>420601009100</v>
          </cell>
          <cell r="B1792" t="str">
            <v>断路器-熔断器线</v>
          </cell>
          <cell r="C1792" t="str">
            <v>//</v>
          </cell>
          <cell r="D1792" t="str">
            <v/>
          </cell>
          <cell r="E1792" t="str">
            <v>根</v>
          </cell>
          <cell r="F1792" t="str">
            <v>EP18-09010003</v>
          </cell>
          <cell r="G1792" t="str">
            <v>101</v>
          </cell>
          <cell r="H1792" t="str">
            <v>P</v>
          </cell>
        </row>
        <row r="1793">
          <cell r="A1793" t="str">
            <v>420601009200</v>
          </cell>
          <cell r="B1793" t="str">
            <v>红外-系统电源线</v>
          </cell>
          <cell r="C1793" t="str">
            <v>//</v>
          </cell>
          <cell r="D1793" t="str">
            <v/>
          </cell>
          <cell r="E1793" t="str">
            <v>根</v>
          </cell>
          <cell r="F1793" t="str">
            <v>EP18-09010004</v>
          </cell>
          <cell r="G1793" t="str">
            <v>101</v>
          </cell>
          <cell r="H1793" t="str">
            <v>P</v>
          </cell>
        </row>
        <row r="1794">
          <cell r="A1794" t="str">
            <v>420601009300</v>
          </cell>
          <cell r="B1794" t="str">
            <v>系统电源线</v>
          </cell>
          <cell r="C1794" t="str">
            <v>//</v>
          </cell>
          <cell r="D1794" t="str">
            <v/>
          </cell>
          <cell r="E1794" t="str">
            <v>根</v>
          </cell>
          <cell r="F1794" t="str">
            <v>EP18-09010005</v>
          </cell>
          <cell r="G1794" t="str">
            <v>101</v>
          </cell>
          <cell r="H1794" t="str">
            <v>P</v>
          </cell>
        </row>
        <row r="1795">
          <cell r="A1795" t="str">
            <v>420601011900</v>
          </cell>
          <cell r="B1795" t="str">
            <v>冷风机线</v>
          </cell>
          <cell r="C1795" t="str">
            <v>//</v>
          </cell>
          <cell r="D1795" t="str">
            <v/>
          </cell>
          <cell r="E1795" t="str">
            <v>根</v>
          </cell>
          <cell r="F1795" t="str">
            <v>EP18-09090001</v>
          </cell>
          <cell r="G1795" t="str">
            <v>101</v>
          </cell>
          <cell r="H1795" t="str">
            <v>P</v>
          </cell>
        </row>
        <row r="1796">
          <cell r="A1796" t="str">
            <v>420601012000</v>
          </cell>
          <cell r="B1796" t="str">
            <v>红外加热调节线</v>
          </cell>
          <cell r="C1796" t="str">
            <v>//</v>
          </cell>
          <cell r="D1796" t="str">
            <v/>
          </cell>
          <cell r="E1796" t="str">
            <v>根</v>
          </cell>
          <cell r="F1796" t="str">
            <v>EP18-09130001</v>
          </cell>
          <cell r="G1796" t="str">
            <v>101</v>
          </cell>
          <cell r="H1796" t="str">
            <v>P</v>
          </cell>
        </row>
        <row r="1797">
          <cell r="A1797" t="str">
            <v>420601012100</v>
          </cell>
          <cell r="B1797" t="str">
            <v>红外四灯管线</v>
          </cell>
          <cell r="C1797" t="str">
            <v>//</v>
          </cell>
          <cell r="D1797" t="str">
            <v/>
          </cell>
          <cell r="E1797" t="str">
            <v>根</v>
          </cell>
          <cell r="F1797" t="str">
            <v>EP18-09130003</v>
          </cell>
          <cell r="G1797" t="str">
            <v>101</v>
          </cell>
          <cell r="H1797" t="str">
            <v>P</v>
          </cell>
        </row>
        <row r="1798">
          <cell r="A1798" t="str">
            <v>420603001900</v>
          </cell>
          <cell r="B1798" t="str">
            <v>写真机1.8米双头打纸机线束|F</v>
          </cell>
          <cell r="C1798" t="str">
            <v>//</v>
          </cell>
          <cell r="D1798" t="str">
            <v/>
          </cell>
          <cell r="E1798" t="str">
            <v>套</v>
          </cell>
          <cell r="F1798" t="str">
            <v/>
          </cell>
          <cell r="G1798" t="str">
            <v>101</v>
          </cell>
          <cell r="H1798" t="str">
            <v>S</v>
          </cell>
        </row>
        <row r="1799">
          <cell r="A1799" t="str">
            <v>420603004000</v>
          </cell>
          <cell r="B1799" t="str">
            <v>平台UV机线束 2030</v>
          </cell>
          <cell r="C1799" t="str">
            <v>/</v>
          </cell>
          <cell r="D1799" t="str">
            <v/>
          </cell>
          <cell r="E1799" t="str">
            <v>套</v>
          </cell>
          <cell r="F1799" t="str">
            <v/>
          </cell>
          <cell r="G1799" t="str">
            <v>101</v>
          </cell>
          <cell r="H1799" t="str">
            <v>S</v>
          </cell>
        </row>
        <row r="1800">
          <cell r="A1800" t="str">
            <v>410201196508</v>
          </cell>
          <cell r="B1800" t="str">
            <v>电器安装板(变更)</v>
          </cell>
          <cell r="C1800" t="str">
            <v>/镀锌钢板(t=1.5)/</v>
          </cell>
          <cell r="D1800" t="str">
            <v/>
          </cell>
          <cell r="E1800" t="str">
            <v>个</v>
          </cell>
          <cell r="F1800" t="str">
            <v>KK50-04000001</v>
          </cell>
          <cell r="G1800" t="str">
            <v>101</v>
          </cell>
          <cell r="H1800" t="str">
            <v>P</v>
          </cell>
        </row>
        <row r="1801">
          <cell r="A1801" t="str">
            <v>410101173900</v>
          </cell>
          <cell r="B1801" t="str">
            <v>E12-5M 台板</v>
          </cell>
          <cell r="C1801" t="str">
            <v>/6061/</v>
          </cell>
          <cell r="D1801" t="str">
            <v/>
          </cell>
          <cell r="E1801" t="str">
            <v>个</v>
          </cell>
          <cell r="F1801" t="str">
            <v>KK50-01000010</v>
          </cell>
          <cell r="G1801" t="str">
            <v>101</v>
          </cell>
          <cell r="H1801" t="str">
            <v>P</v>
          </cell>
        </row>
        <row r="1802">
          <cell r="A1802" t="str">
            <v>410102004500</v>
          </cell>
          <cell r="B1802" t="str">
            <v>E12-5M 台板</v>
          </cell>
          <cell r="C1802" t="str">
            <v>/6061/</v>
          </cell>
          <cell r="D1802" t="str">
            <v>委外</v>
          </cell>
          <cell r="E1802" t="str">
            <v>个</v>
          </cell>
          <cell r="F1802" t="str">
            <v>KK50-01000010</v>
          </cell>
          <cell r="G1802" t="str">
            <v>101</v>
          </cell>
          <cell r="H1802" t="str">
            <v>S</v>
          </cell>
        </row>
        <row r="1803">
          <cell r="A1803" t="str">
            <v>410102001902</v>
          </cell>
          <cell r="B1803" t="str">
            <v>吸风台板</v>
          </cell>
          <cell r="C1803" t="str">
            <v>/6061/黑色特氟龙</v>
          </cell>
          <cell r="D1803" t="str">
            <v>委外</v>
          </cell>
          <cell r="E1803" t="str">
            <v>个</v>
          </cell>
          <cell r="F1803" t="str">
            <v>XKK32-01000008</v>
          </cell>
          <cell r="G1803" t="str">
            <v>401</v>
          </cell>
          <cell r="H1803" t="str">
            <v>P</v>
          </cell>
        </row>
        <row r="1804">
          <cell r="A1804" t="str">
            <v>410102002800</v>
          </cell>
          <cell r="B1804" t="str">
            <v>上横梁2215</v>
          </cell>
          <cell r="C1804" t="str">
            <v>/6061/</v>
          </cell>
          <cell r="D1804" t="str">
            <v>委外</v>
          </cell>
          <cell r="E1804" t="str">
            <v>个</v>
          </cell>
          <cell r="F1804" t="str">
            <v>TY-01000001</v>
          </cell>
          <cell r="G1804" t="str">
            <v>401</v>
          </cell>
          <cell r="H1804" t="str">
            <v>S</v>
          </cell>
        </row>
        <row r="1805">
          <cell r="A1805" t="str">
            <v>410101168618</v>
          </cell>
          <cell r="B1805" t="str">
            <v>EP 前罩壳</v>
          </cell>
          <cell r="C1805" t="str">
            <v>/6063-T5/本色阳极氧化</v>
          </cell>
          <cell r="D1805" t="str">
            <v/>
          </cell>
          <cell r="E1805" t="str">
            <v>个</v>
          </cell>
          <cell r="F1805" t="str">
            <v>EP18-01000008</v>
          </cell>
          <cell r="G1805" t="str">
            <v>101</v>
          </cell>
          <cell r="H1805" t="str">
            <v>P</v>
          </cell>
        </row>
        <row r="1806">
          <cell r="A1806" t="str">
            <v>410102002918</v>
          </cell>
          <cell r="B1806" t="str">
            <v>EP 前罩壳</v>
          </cell>
          <cell r="C1806" t="str">
            <v>/6061/</v>
          </cell>
          <cell r="D1806" t="str">
            <v>委外打孔</v>
          </cell>
          <cell r="E1806" t="str">
            <v>个</v>
          </cell>
          <cell r="F1806" t="str">
            <v>EP18-01000008</v>
          </cell>
          <cell r="G1806" t="str">
            <v>401</v>
          </cell>
          <cell r="H1806" t="str">
            <v>P</v>
          </cell>
        </row>
        <row r="1807">
          <cell r="A1807" t="str">
            <v>410101169402</v>
          </cell>
          <cell r="B1807" t="str">
            <v>EP 左箱体电器安装板</v>
          </cell>
          <cell r="C1807" t="str">
            <v>/6061/</v>
          </cell>
          <cell r="D1807" t="str">
            <v/>
          </cell>
          <cell r="E1807" t="str">
            <v>个</v>
          </cell>
          <cell r="F1807" t="str">
            <v>EP18-04010006</v>
          </cell>
          <cell r="G1807" t="str">
            <v>101</v>
          </cell>
          <cell r="H1807" t="str">
            <v>P</v>
          </cell>
        </row>
        <row r="1808">
          <cell r="A1808" t="str">
            <v>410102001402</v>
          </cell>
          <cell r="B1808" t="str">
            <v>EP 左箱体电器安装板</v>
          </cell>
          <cell r="C1808" t="str">
            <v>/6061/</v>
          </cell>
          <cell r="D1808" t="str">
            <v>委外打孔</v>
          </cell>
          <cell r="E1808" t="str">
            <v>个</v>
          </cell>
          <cell r="F1808" t="str">
            <v>EP18-04010006</v>
          </cell>
          <cell r="G1808" t="str">
            <v>101</v>
          </cell>
          <cell r="H1808" t="str">
            <v>P</v>
          </cell>
        </row>
        <row r="1809">
          <cell r="A1809" t="str">
            <v>410101168935</v>
          </cell>
          <cell r="B1809" t="str">
            <v>EP 上横梁(变更)</v>
          </cell>
          <cell r="C1809" t="str">
            <v>/6061/</v>
          </cell>
          <cell r="D1809" t="str">
            <v/>
          </cell>
          <cell r="E1809" t="str">
            <v>个</v>
          </cell>
          <cell r="F1809" t="str">
            <v>EP18-02000001</v>
          </cell>
          <cell r="G1809" t="str">
            <v>101</v>
          </cell>
          <cell r="H1809" t="str">
            <v>P</v>
          </cell>
        </row>
        <row r="1810">
          <cell r="A1810" t="str">
            <v>410102000701</v>
          </cell>
          <cell r="B1810" t="str">
            <v>墨瓶加热板</v>
          </cell>
          <cell r="C1810" t="str">
            <v>/6061/发黑</v>
          </cell>
          <cell r="D1810" t="str">
            <v>委外</v>
          </cell>
          <cell r="E1810" t="str">
            <v>个</v>
          </cell>
          <cell r="F1810" t="str">
            <v>UV2030-05010002-01</v>
          </cell>
          <cell r="G1810" t="str">
            <v>101</v>
          </cell>
          <cell r="H1810" t="str">
            <v>S</v>
          </cell>
        </row>
        <row r="1811">
          <cell r="A1811" t="str">
            <v>410102003335</v>
          </cell>
          <cell r="B1811" t="str">
            <v>EP 上横梁(变更)</v>
          </cell>
          <cell r="C1811" t="str">
            <v>/6061/</v>
          </cell>
          <cell r="D1811" t="str">
            <v>委外铣面打孔</v>
          </cell>
          <cell r="E1811" t="str">
            <v>个</v>
          </cell>
          <cell r="F1811" t="str">
            <v>EP18-02000001</v>
          </cell>
          <cell r="G1811" t="str">
            <v>401</v>
          </cell>
          <cell r="H1811" t="str">
            <v>P</v>
          </cell>
        </row>
        <row r="1812">
          <cell r="A1812" t="str">
            <v>410102001800</v>
          </cell>
          <cell r="B1812" t="str">
            <v>E12-5M 台板</v>
          </cell>
          <cell r="C1812" t="str">
            <v>/6061/黑色特氟龙</v>
          </cell>
          <cell r="D1812" t="str">
            <v>委外</v>
          </cell>
          <cell r="E1812" t="str">
            <v>个</v>
          </cell>
          <cell r="F1812" t="str">
            <v>KK50-01000010</v>
          </cell>
          <cell r="G1812" t="str">
            <v>401</v>
          </cell>
          <cell r="H1812" t="str">
            <v>P</v>
          </cell>
        </row>
        <row r="1813">
          <cell r="A1813" t="str">
            <v>420603001600</v>
          </cell>
          <cell r="B1813" t="str">
            <v>写真机1.8米双头线束(变更)</v>
          </cell>
          <cell r="C1813" t="str">
            <v>//</v>
          </cell>
          <cell r="D1813" t="str">
            <v/>
          </cell>
          <cell r="E1813" t="str">
            <v>套</v>
          </cell>
          <cell r="F1813" t="str">
            <v>EAW20111</v>
          </cell>
          <cell r="G1813" t="str">
            <v>101</v>
          </cell>
          <cell r="H1813" t="str">
            <v>S</v>
          </cell>
        </row>
        <row r="1814">
          <cell r="A1814" t="str">
            <v>420603001100</v>
          </cell>
          <cell r="B1814" t="str">
            <v>C1024I-8头PLUS K系统线束(变更)</v>
          </cell>
          <cell r="C1814" t="str">
            <v>//</v>
          </cell>
          <cell r="D1814" t="str">
            <v/>
          </cell>
          <cell r="E1814" t="str">
            <v>套</v>
          </cell>
          <cell r="F1814" t="str">
            <v/>
          </cell>
          <cell r="G1814" t="str">
            <v>101</v>
          </cell>
          <cell r="H1814" t="str">
            <v>S</v>
          </cell>
        </row>
        <row r="1815">
          <cell r="A1815" t="str">
            <v>420601018101</v>
          </cell>
          <cell r="B1815" t="str">
            <v>负压调节线</v>
          </cell>
          <cell r="C1815" t="str">
            <v>//</v>
          </cell>
          <cell r="D1815" t="str">
            <v/>
          </cell>
          <cell r="E1815" t="str">
            <v>根</v>
          </cell>
          <cell r="F1815" t="str">
            <v>KK32-09150008</v>
          </cell>
          <cell r="G1815" t="str">
            <v>101</v>
          </cell>
          <cell r="H1815" t="str">
            <v>P</v>
          </cell>
        </row>
        <row r="1816">
          <cell r="A1816" t="str">
            <v>420601057800</v>
          </cell>
          <cell r="B1816" t="str">
            <v>前罩传感器线</v>
          </cell>
          <cell r="C1816" t="str">
            <v>//</v>
          </cell>
          <cell r="D1816" t="str">
            <v/>
          </cell>
          <cell r="E1816" t="str">
            <v>根</v>
          </cell>
          <cell r="F1816" t="str">
            <v>EKK32-09050005</v>
          </cell>
          <cell r="G1816" t="str">
            <v>101</v>
          </cell>
          <cell r="H1816" t="str">
            <v>P</v>
          </cell>
        </row>
        <row r="1817">
          <cell r="A1817" t="str">
            <v>420601057900</v>
          </cell>
          <cell r="B1817" t="str">
            <v>平台传感器线</v>
          </cell>
          <cell r="C1817" t="str">
            <v>//</v>
          </cell>
          <cell r="D1817" t="str">
            <v/>
          </cell>
          <cell r="E1817" t="str">
            <v>根</v>
          </cell>
          <cell r="F1817" t="str">
            <v>EKK32-09050006</v>
          </cell>
          <cell r="G1817" t="str">
            <v>101</v>
          </cell>
          <cell r="H1817" t="str">
            <v>P</v>
          </cell>
        </row>
        <row r="1818">
          <cell r="A1818" t="str">
            <v>420601058000</v>
          </cell>
          <cell r="B1818" t="str">
            <v>后罩传感器线</v>
          </cell>
          <cell r="C1818" t="str">
            <v>//</v>
          </cell>
          <cell r="D1818" t="str">
            <v/>
          </cell>
          <cell r="E1818" t="str">
            <v>根</v>
          </cell>
          <cell r="F1818" t="str">
            <v>EKK32-09050007</v>
          </cell>
          <cell r="G1818" t="str">
            <v>101</v>
          </cell>
          <cell r="H1818" t="str">
            <v>P</v>
          </cell>
        </row>
        <row r="1819">
          <cell r="A1819" t="str">
            <v>420603003900</v>
          </cell>
          <cell r="B1819" t="str">
            <v>UVS2512平台机线束</v>
          </cell>
          <cell r="C1819" t="str">
            <v>/</v>
          </cell>
          <cell r="D1819" t="str">
            <v/>
          </cell>
          <cell r="E1819" t="str">
            <v>套</v>
          </cell>
          <cell r="F1819" t="str">
            <v/>
          </cell>
          <cell r="G1819" t="str">
            <v>101</v>
          </cell>
          <cell r="H1819" t="str">
            <v>S</v>
          </cell>
        </row>
        <row r="1820">
          <cell r="A1820" t="str">
            <v>420601064900</v>
          </cell>
          <cell r="B1820" t="str">
            <v>系统接触器线</v>
          </cell>
          <cell r="C1820" t="str">
            <v>//</v>
          </cell>
          <cell r="D1820" t="str">
            <v/>
          </cell>
          <cell r="E1820" t="str">
            <v>根</v>
          </cell>
          <cell r="F1820" t="str">
            <v>KK50-09010001</v>
          </cell>
          <cell r="G1820" t="str">
            <v>101</v>
          </cell>
          <cell r="H1820" t="str">
            <v>P</v>
          </cell>
        </row>
        <row r="1821">
          <cell r="A1821" t="str">
            <v>420601000701</v>
          </cell>
          <cell r="B1821" t="str">
            <v>放料控制线</v>
          </cell>
          <cell r="C1821" t="str">
            <v>//</v>
          </cell>
          <cell r="D1821" t="str">
            <v/>
          </cell>
          <cell r="E1821" t="str">
            <v>根</v>
          </cell>
          <cell r="F1821" t="str">
            <v>EKK32-09120002</v>
          </cell>
          <cell r="G1821" t="str">
            <v>101</v>
          </cell>
          <cell r="H1821" t="str">
            <v>P</v>
          </cell>
        </row>
        <row r="1822">
          <cell r="A1822" t="str">
            <v>420601065000</v>
          </cell>
          <cell r="B1822" t="str">
            <v>接触器输出线</v>
          </cell>
          <cell r="C1822" t="str">
            <v>//</v>
          </cell>
          <cell r="D1822" t="str">
            <v/>
          </cell>
          <cell r="E1822" t="str">
            <v>根</v>
          </cell>
          <cell r="F1822" t="str">
            <v>KK50-09010002</v>
          </cell>
          <cell r="G1822" t="str">
            <v>101</v>
          </cell>
          <cell r="H1822" t="str">
            <v>P</v>
          </cell>
        </row>
        <row r="1823">
          <cell r="A1823" t="str">
            <v>420601001501</v>
          </cell>
          <cell r="B1823" t="str">
            <v>加热控制线</v>
          </cell>
          <cell r="C1823" t="str">
            <v>//</v>
          </cell>
          <cell r="D1823" t="str">
            <v/>
          </cell>
          <cell r="E1823" t="str">
            <v>根</v>
          </cell>
          <cell r="F1823" t="str">
            <v>EKK32-09050004</v>
          </cell>
          <cell r="G1823" t="str">
            <v>101</v>
          </cell>
          <cell r="H1823" t="str">
            <v>P</v>
          </cell>
        </row>
        <row r="1824">
          <cell r="A1824" t="str">
            <v>420601065100</v>
          </cell>
          <cell r="B1824" t="str">
            <v>滤波器输入线</v>
          </cell>
          <cell r="C1824" t="str">
            <v>//</v>
          </cell>
          <cell r="D1824" t="str">
            <v/>
          </cell>
          <cell r="E1824" t="str">
            <v>根</v>
          </cell>
          <cell r="F1824" t="str">
            <v>KK50-09010003</v>
          </cell>
          <cell r="G1824" t="str">
            <v>101</v>
          </cell>
          <cell r="H1824" t="str">
            <v>P</v>
          </cell>
        </row>
        <row r="1825">
          <cell r="A1825" t="str">
            <v>420601001600</v>
          </cell>
          <cell r="B1825" t="str">
            <v>主电源线线</v>
          </cell>
          <cell r="C1825" t="str">
            <v>//</v>
          </cell>
          <cell r="D1825" t="str">
            <v/>
          </cell>
          <cell r="E1825" t="str">
            <v>根</v>
          </cell>
          <cell r="F1825" t="str">
            <v>KK32-09010004</v>
          </cell>
          <cell r="G1825" t="str">
            <v>101</v>
          </cell>
          <cell r="H1825" t="str">
            <v>P</v>
          </cell>
        </row>
        <row r="1826">
          <cell r="A1826" t="str">
            <v>420601065200</v>
          </cell>
          <cell r="B1826" t="str">
            <v>启动电源线</v>
          </cell>
          <cell r="C1826" t="str">
            <v>//</v>
          </cell>
          <cell r="D1826" t="str">
            <v/>
          </cell>
          <cell r="E1826" t="str">
            <v>根</v>
          </cell>
          <cell r="F1826" t="str">
            <v>KK50-09010004</v>
          </cell>
          <cell r="G1826" t="str">
            <v>101</v>
          </cell>
          <cell r="H1826" t="str">
            <v>P</v>
          </cell>
        </row>
        <row r="1827">
          <cell r="A1827" t="str">
            <v>420601001701</v>
          </cell>
          <cell r="B1827" t="str">
            <v>松下伺服电源线</v>
          </cell>
          <cell r="C1827" t="str">
            <v>//</v>
          </cell>
          <cell r="D1827" t="str">
            <v/>
          </cell>
          <cell r="E1827" t="str">
            <v>根</v>
          </cell>
          <cell r="F1827" t="str">
            <v>EKK32-09160001</v>
          </cell>
          <cell r="G1827" t="str">
            <v>101</v>
          </cell>
          <cell r="H1827" t="str">
            <v>P</v>
          </cell>
        </row>
        <row r="1828">
          <cell r="A1828" t="str">
            <v>420601065300</v>
          </cell>
          <cell r="B1828" t="str">
            <v>急停1线</v>
          </cell>
          <cell r="C1828" t="str">
            <v>//</v>
          </cell>
          <cell r="D1828" t="str">
            <v/>
          </cell>
          <cell r="E1828" t="str">
            <v>根</v>
          </cell>
          <cell r="F1828" t="str">
            <v>KK50-09010005</v>
          </cell>
          <cell r="G1828" t="str">
            <v>101</v>
          </cell>
          <cell r="H1828" t="str">
            <v>P</v>
          </cell>
        </row>
        <row r="1829">
          <cell r="A1829" t="str">
            <v>420601065400</v>
          </cell>
          <cell r="B1829" t="str">
            <v>急停2线</v>
          </cell>
          <cell r="C1829" t="str">
            <v>//</v>
          </cell>
          <cell r="D1829" t="str">
            <v/>
          </cell>
          <cell r="E1829" t="str">
            <v>根</v>
          </cell>
          <cell r="F1829" t="str">
            <v>KK50-09010006</v>
          </cell>
          <cell r="G1829" t="str">
            <v>101</v>
          </cell>
          <cell r="H1829" t="str">
            <v>P</v>
          </cell>
        </row>
        <row r="1830">
          <cell r="A1830" t="str">
            <v>420601065500</v>
          </cell>
          <cell r="B1830" t="str">
            <v>急停3线</v>
          </cell>
          <cell r="C1830" t="str">
            <v>//</v>
          </cell>
          <cell r="D1830" t="str">
            <v/>
          </cell>
          <cell r="E1830" t="str">
            <v>根</v>
          </cell>
          <cell r="F1830" t="str">
            <v>KK50-09010007</v>
          </cell>
          <cell r="G1830" t="str">
            <v>101</v>
          </cell>
          <cell r="H1830" t="str">
            <v>P</v>
          </cell>
        </row>
        <row r="1831">
          <cell r="A1831" t="str">
            <v>420601065600</v>
          </cell>
          <cell r="B1831" t="str">
            <v>急停4线(变更)</v>
          </cell>
          <cell r="C1831" t="str">
            <v>//</v>
          </cell>
          <cell r="D1831" t="str">
            <v/>
          </cell>
          <cell r="E1831" t="str">
            <v>根</v>
          </cell>
          <cell r="F1831" t="str">
            <v>KK50-09010008</v>
          </cell>
          <cell r="G1831" t="str">
            <v>101</v>
          </cell>
          <cell r="H1831" t="str">
            <v>P</v>
          </cell>
        </row>
        <row r="1832">
          <cell r="A1832" t="str">
            <v>420601065701</v>
          </cell>
          <cell r="B1832" t="str">
            <v>固态自锁线</v>
          </cell>
          <cell r="C1832" t="str">
            <v>//</v>
          </cell>
          <cell r="D1832" t="str">
            <v/>
          </cell>
          <cell r="E1832" t="str">
            <v>根</v>
          </cell>
          <cell r="F1832" t="str">
            <v>KK50-09010009</v>
          </cell>
          <cell r="G1832" t="str">
            <v>101</v>
          </cell>
          <cell r="H1832" t="str">
            <v>P</v>
          </cell>
        </row>
        <row r="1833">
          <cell r="A1833" t="str">
            <v>420601065800</v>
          </cell>
          <cell r="B1833" t="str">
            <v>主电源线(变更)</v>
          </cell>
          <cell r="C1833" t="str">
            <v>//</v>
          </cell>
          <cell r="D1833" t="str">
            <v/>
          </cell>
          <cell r="E1833" t="str">
            <v>根</v>
          </cell>
          <cell r="F1833" t="str">
            <v>KK50-09010010</v>
          </cell>
          <cell r="G1833" t="str">
            <v>101</v>
          </cell>
          <cell r="H1833" t="str">
            <v>P</v>
          </cell>
        </row>
        <row r="1834">
          <cell r="A1834" t="str">
            <v>420601065901</v>
          </cell>
          <cell r="B1834" t="str">
            <v>开关电源线1-4</v>
          </cell>
          <cell r="C1834" t="str">
            <v>//</v>
          </cell>
          <cell r="D1834" t="str">
            <v/>
          </cell>
          <cell r="E1834" t="str">
            <v>根</v>
          </cell>
          <cell r="F1834" t="str">
            <v>KK50-09020001</v>
          </cell>
          <cell r="G1834" t="str">
            <v>101</v>
          </cell>
          <cell r="H1834" t="str">
            <v>P</v>
          </cell>
        </row>
        <row r="1835">
          <cell r="A1835" t="str">
            <v>420603001700</v>
          </cell>
          <cell r="B1835" t="str">
            <v>写真机KEP18双头线束(变更)</v>
          </cell>
          <cell r="C1835" t="str">
            <v>//</v>
          </cell>
          <cell r="D1835" t="str">
            <v/>
          </cell>
          <cell r="E1835" t="str">
            <v>套</v>
          </cell>
          <cell r="F1835" t="str">
            <v/>
          </cell>
          <cell r="G1835" t="str">
            <v>101</v>
          </cell>
          <cell r="H1835" t="str">
            <v>S</v>
          </cell>
        </row>
        <row r="1836">
          <cell r="A1836" t="str">
            <v>420601066101</v>
          </cell>
          <cell r="B1836" t="str">
            <v>供电24V线</v>
          </cell>
          <cell r="C1836" t="str">
            <v>//</v>
          </cell>
          <cell r="D1836" t="str">
            <v/>
          </cell>
          <cell r="E1836" t="str">
            <v>根</v>
          </cell>
          <cell r="F1836" t="str">
            <v>KK50-09020003</v>
          </cell>
          <cell r="G1836" t="str">
            <v>101</v>
          </cell>
          <cell r="H1836" t="str">
            <v>P</v>
          </cell>
        </row>
        <row r="1837">
          <cell r="A1837" t="str">
            <v>420601002302</v>
          </cell>
          <cell r="B1837" t="str">
            <v>启动+急停线</v>
          </cell>
          <cell r="C1837" t="str">
            <v>//</v>
          </cell>
          <cell r="D1837" t="str">
            <v/>
          </cell>
          <cell r="E1837" t="str">
            <v>根</v>
          </cell>
          <cell r="F1837" t="str">
            <v>EKK32-09010001</v>
          </cell>
          <cell r="G1837" t="str">
            <v>101</v>
          </cell>
          <cell r="H1837" t="str">
            <v>P</v>
          </cell>
        </row>
        <row r="1838">
          <cell r="A1838" t="str">
            <v>420601066200</v>
          </cell>
          <cell r="B1838" t="str">
            <v>平台吸风电源线</v>
          </cell>
          <cell r="C1838" t="str">
            <v>//</v>
          </cell>
          <cell r="D1838" t="str">
            <v/>
          </cell>
          <cell r="E1838" t="str">
            <v>根</v>
          </cell>
          <cell r="F1838" t="str">
            <v>KK50-09040001</v>
          </cell>
          <cell r="G1838" t="str">
            <v>101</v>
          </cell>
          <cell r="H1838" t="str">
            <v>P</v>
          </cell>
        </row>
        <row r="1839">
          <cell r="A1839" t="str">
            <v>420601066300</v>
          </cell>
          <cell r="B1839" t="str">
            <v>平台吸风线(变更)</v>
          </cell>
          <cell r="C1839" t="str">
            <v>//</v>
          </cell>
          <cell r="D1839" t="str">
            <v/>
          </cell>
          <cell r="E1839" t="str">
            <v>根</v>
          </cell>
          <cell r="F1839" t="str">
            <v>KK50-09040002</v>
          </cell>
          <cell r="G1839" t="str">
            <v>101</v>
          </cell>
          <cell r="H1839" t="str">
            <v>P</v>
          </cell>
        </row>
        <row r="1840">
          <cell r="A1840" t="str">
            <v>420601066401</v>
          </cell>
          <cell r="B1840" t="str">
            <v>温控板开关线</v>
          </cell>
          <cell r="C1840" t="str">
            <v>//</v>
          </cell>
          <cell r="D1840" t="str">
            <v/>
          </cell>
          <cell r="E1840" t="str">
            <v>根</v>
          </cell>
          <cell r="F1840" t="str">
            <v>KK50-09050001</v>
          </cell>
          <cell r="G1840" t="str">
            <v>101</v>
          </cell>
          <cell r="H1840" t="str">
            <v>P</v>
          </cell>
        </row>
        <row r="1841">
          <cell r="A1841" t="str">
            <v>420601066500</v>
          </cell>
          <cell r="B1841" t="str">
            <v>加热控制线(变更)</v>
          </cell>
          <cell r="C1841" t="str">
            <v>//</v>
          </cell>
          <cell r="D1841" t="str">
            <v/>
          </cell>
          <cell r="E1841" t="str">
            <v>根</v>
          </cell>
          <cell r="F1841" t="str">
            <v>KK50-09050002</v>
          </cell>
          <cell r="G1841" t="str">
            <v>101</v>
          </cell>
          <cell r="H1841" t="str">
            <v>P</v>
          </cell>
        </row>
        <row r="1842">
          <cell r="A1842" t="str">
            <v>420601066600</v>
          </cell>
          <cell r="B1842" t="str">
            <v>墨盒加热(变更)</v>
          </cell>
          <cell r="C1842" t="str">
            <v>//</v>
          </cell>
          <cell r="D1842" t="str">
            <v/>
          </cell>
          <cell r="E1842" t="str">
            <v>根</v>
          </cell>
          <cell r="F1842" t="str">
            <v>KK50-09050003</v>
          </cell>
          <cell r="G1842" t="str">
            <v>101</v>
          </cell>
          <cell r="H1842" t="str">
            <v>S</v>
          </cell>
        </row>
        <row r="1843">
          <cell r="A1843" t="str">
            <v>420601066701</v>
          </cell>
          <cell r="B1843" t="str">
            <v>加热母线</v>
          </cell>
          <cell r="C1843" t="str">
            <v>//</v>
          </cell>
          <cell r="D1843" t="str">
            <v/>
          </cell>
          <cell r="E1843" t="str">
            <v>根</v>
          </cell>
          <cell r="F1843" t="str">
            <v>KK50-09050004</v>
          </cell>
          <cell r="G1843" t="str">
            <v>101</v>
          </cell>
          <cell r="H1843" t="str">
            <v>P</v>
          </cell>
        </row>
        <row r="1844">
          <cell r="A1844" t="str">
            <v>420601066801</v>
          </cell>
          <cell r="B1844" t="str">
            <v>前罩加热</v>
          </cell>
          <cell r="C1844" t="str">
            <v>//</v>
          </cell>
          <cell r="D1844" t="str">
            <v/>
          </cell>
          <cell r="E1844" t="str">
            <v>根</v>
          </cell>
          <cell r="F1844" t="str">
            <v>KK50-09050005</v>
          </cell>
          <cell r="G1844" t="str">
            <v>101</v>
          </cell>
          <cell r="H1844" t="str">
            <v>P</v>
          </cell>
        </row>
        <row r="1845">
          <cell r="A1845" t="str">
            <v>420601066901</v>
          </cell>
          <cell r="B1845" t="str">
            <v>平台加热线(变更)</v>
          </cell>
          <cell r="C1845" t="str">
            <v>//</v>
          </cell>
          <cell r="D1845" t="str">
            <v/>
          </cell>
          <cell r="E1845" t="str">
            <v>根</v>
          </cell>
          <cell r="F1845" t="str">
            <v>KK50-09050006</v>
          </cell>
          <cell r="G1845" t="str">
            <v>101</v>
          </cell>
          <cell r="H1845" t="str">
            <v>P</v>
          </cell>
        </row>
        <row r="1846">
          <cell r="A1846" t="str">
            <v>420601067001</v>
          </cell>
          <cell r="B1846" t="str">
            <v>后罩加热</v>
          </cell>
          <cell r="C1846" t="str">
            <v>//</v>
          </cell>
          <cell r="D1846" t="str">
            <v/>
          </cell>
          <cell r="E1846" t="str">
            <v>根</v>
          </cell>
          <cell r="F1846" t="str">
            <v>KK50-09050007</v>
          </cell>
          <cell r="G1846" t="str">
            <v>101</v>
          </cell>
          <cell r="H1846" t="str">
            <v>P</v>
          </cell>
        </row>
        <row r="1847">
          <cell r="A1847" t="str">
            <v>420601067100</v>
          </cell>
          <cell r="B1847" t="str">
            <v>车头防撞开关线(变更)</v>
          </cell>
          <cell r="C1847" t="str">
            <v>//</v>
          </cell>
          <cell r="D1847" t="str">
            <v/>
          </cell>
          <cell r="E1847" t="str">
            <v>根</v>
          </cell>
          <cell r="F1847" t="str">
            <v>KK50-09060001</v>
          </cell>
          <cell r="G1847" t="str">
            <v>101</v>
          </cell>
          <cell r="H1847" t="str">
            <v>S</v>
          </cell>
        </row>
        <row r="1848">
          <cell r="A1848" t="str">
            <v>420601067200</v>
          </cell>
          <cell r="B1848" t="str">
            <v>左限位线(变更)</v>
          </cell>
          <cell r="C1848" t="str">
            <v>//</v>
          </cell>
          <cell r="D1848" t="str">
            <v/>
          </cell>
          <cell r="E1848" t="str">
            <v>根</v>
          </cell>
          <cell r="F1848" t="str">
            <v>KK50-09070001</v>
          </cell>
          <cell r="G1848" t="str">
            <v>101</v>
          </cell>
          <cell r="H1848" t="str">
            <v>P</v>
          </cell>
        </row>
        <row r="1849">
          <cell r="A1849" t="str">
            <v>420601067300</v>
          </cell>
          <cell r="B1849" t="str">
            <v>右限位线</v>
          </cell>
          <cell r="C1849" t="str">
            <v>//</v>
          </cell>
          <cell r="D1849" t="str">
            <v/>
          </cell>
          <cell r="E1849" t="str">
            <v>根</v>
          </cell>
          <cell r="F1849" t="str">
            <v>KK50-09070002</v>
          </cell>
          <cell r="G1849" t="str">
            <v>101</v>
          </cell>
          <cell r="H1849" t="str">
            <v>P</v>
          </cell>
        </row>
        <row r="1850">
          <cell r="A1850" t="str">
            <v>420601067400</v>
          </cell>
          <cell r="B1850" t="str">
            <v>主板电源线(变更)</v>
          </cell>
          <cell r="C1850" t="str">
            <v>//</v>
          </cell>
          <cell r="D1850" t="str">
            <v/>
          </cell>
          <cell r="E1850" t="str">
            <v>根</v>
          </cell>
          <cell r="F1850" t="str">
            <v>KK50-09070003</v>
          </cell>
          <cell r="G1850" t="str">
            <v>101</v>
          </cell>
          <cell r="H1850" t="str">
            <v>P</v>
          </cell>
        </row>
        <row r="1851">
          <cell r="A1851" t="str">
            <v>420601067500</v>
          </cell>
          <cell r="B1851" t="str">
            <v>头板电源线(变更)</v>
          </cell>
          <cell r="C1851" t="str">
            <v>//</v>
          </cell>
          <cell r="D1851" t="str">
            <v/>
          </cell>
          <cell r="E1851" t="str">
            <v>根</v>
          </cell>
          <cell r="F1851" t="str">
            <v>KK50-09070004</v>
          </cell>
          <cell r="G1851" t="str">
            <v>101</v>
          </cell>
          <cell r="H1851" t="str">
            <v>S</v>
          </cell>
        </row>
        <row r="1852">
          <cell r="A1852" t="str">
            <v>420601067600</v>
          </cell>
          <cell r="B1852" t="str">
            <v>保湿按钮线</v>
          </cell>
          <cell r="C1852" t="str">
            <v>//</v>
          </cell>
          <cell r="D1852" t="str">
            <v/>
          </cell>
          <cell r="E1852" t="str">
            <v>根</v>
          </cell>
          <cell r="F1852" t="str">
            <v>KK50-09080001</v>
          </cell>
          <cell r="G1852" t="str">
            <v>101</v>
          </cell>
          <cell r="H1852" t="str">
            <v>P</v>
          </cell>
        </row>
        <row r="1853">
          <cell r="A1853" t="str">
            <v>420601067700</v>
          </cell>
          <cell r="B1853" t="str">
            <v>保湿行程开关</v>
          </cell>
          <cell r="C1853" t="str">
            <v>//</v>
          </cell>
          <cell r="D1853" t="str">
            <v/>
          </cell>
          <cell r="E1853" t="str">
            <v>根</v>
          </cell>
          <cell r="F1853" t="str">
            <v>KK50-09080002</v>
          </cell>
          <cell r="G1853" t="str">
            <v>101</v>
          </cell>
          <cell r="H1853" t="str">
            <v>P</v>
          </cell>
        </row>
        <row r="1854">
          <cell r="A1854" t="str">
            <v>420601067800</v>
          </cell>
          <cell r="B1854" t="str">
            <v>冷风机线</v>
          </cell>
          <cell r="C1854" t="str">
            <v>//</v>
          </cell>
          <cell r="D1854" t="str">
            <v/>
          </cell>
          <cell r="E1854" t="str">
            <v>根</v>
          </cell>
          <cell r="F1854" t="str">
            <v>KK50-09090001</v>
          </cell>
          <cell r="G1854" t="str">
            <v>101</v>
          </cell>
          <cell r="H1854" t="str">
            <v>P</v>
          </cell>
        </row>
        <row r="1855">
          <cell r="A1855" t="str">
            <v>420601067900</v>
          </cell>
          <cell r="B1855" t="str">
            <v>吸尘器插座(变更)</v>
          </cell>
          <cell r="C1855" t="str">
            <v>//</v>
          </cell>
          <cell r="D1855" t="str">
            <v/>
          </cell>
          <cell r="E1855" t="str">
            <v>根</v>
          </cell>
          <cell r="F1855" t="str">
            <v>KK50-09100001</v>
          </cell>
          <cell r="G1855" t="str">
            <v>101</v>
          </cell>
          <cell r="H1855" t="str">
            <v>P</v>
          </cell>
        </row>
        <row r="1856">
          <cell r="A1856" t="str">
            <v>420601068000</v>
          </cell>
          <cell r="B1856" t="str">
            <v>吸尘器控制线(变更)</v>
          </cell>
          <cell r="C1856" t="str">
            <v>//</v>
          </cell>
          <cell r="D1856" t="str">
            <v/>
          </cell>
          <cell r="E1856" t="str">
            <v>根</v>
          </cell>
          <cell r="F1856" t="str">
            <v>KK50-09100002</v>
          </cell>
          <cell r="G1856" t="str">
            <v>101</v>
          </cell>
          <cell r="H1856" t="str">
            <v>P</v>
          </cell>
        </row>
        <row r="1857">
          <cell r="A1857" t="str">
            <v>420601068100</v>
          </cell>
          <cell r="B1857" t="str">
            <v>LED灯线</v>
          </cell>
          <cell r="C1857" t="str">
            <v>//</v>
          </cell>
          <cell r="D1857" t="str">
            <v/>
          </cell>
          <cell r="E1857" t="str">
            <v>根</v>
          </cell>
          <cell r="F1857" t="str">
            <v>KK50-09110001</v>
          </cell>
          <cell r="G1857" t="str">
            <v>101</v>
          </cell>
          <cell r="H1857" t="str">
            <v>P</v>
          </cell>
        </row>
        <row r="1858">
          <cell r="A1858" t="str">
            <v>420601068200</v>
          </cell>
          <cell r="B1858" t="str">
            <v>收放料板电源线</v>
          </cell>
          <cell r="C1858" t="str">
            <v>//</v>
          </cell>
          <cell r="D1858" t="str">
            <v/>
          </cell>
          <cell r="E1858" t="str">
            <v>根</v>
          </cell>
          <cell r="F1858" t="str">
            <v>KK50-09120001</v>
          </cell>
          <cell r="G1858" t="str">
            <v>101</v>
          </cell>
          <cell r="H1858" t="str">
            <v>P</v>
          </cell>
        </row>
        <row r="1859">
          <cell r="A1859" t="str">
            <v>420601068300</v>
          </cell>
          <cell r="B1859" t="str">
            <v>后放料电源线</v>
          </cell>
          <cell r="C1859" t="str">
            <v>//</v>
          </cell>
          <cell r="D1859" t="str">
            <v/>
          </cell>
          <cell r="E1859" t="str">
            <v>根</v>
          </cell>
          <cell r="F1859" t="str">
            <v>KK50-09120002</v>
          </cell>
          <cell r="G1859" t="str">
            <v>101</v>
          </cell>
          <cell r="H1859" t="str">
            <v>P</v>
          </cell>
        </row>
        <row r="1860">
          <cell r="A1860" t="str">
            <v>420601068400</v>
          </cell>
          <cell r="B1860" t="str">
            <v>手动放料电机线</v>
          </cell>
          <cell r="C1860" t="str">
            <v>//</v>
          </cell>
          <cell r="D1860" t="str">
            <v/>
          </cell>
          <cell r="E1860" t="str">
            <v>根</v>
          </cell>
          <cell r="F1860" t="str">
            <v>KK50-09120003</v>
          </cell>
          <cell r="G1860" t="str">
            <v>101</v>
          </cell>
          <cell r="H1860" t="str">
            <v>P</v>
          </cell>
        </row>
        <row r="1861">
          <cell r="A1861" t="str">
            <v>420601068500</v>
          </cell>
          <cell r="B1861" t="str">
            <v>压轮电机线</v>
          </cell>
          <cell r="C1861" t="str">
            <v>//</v>
          </cell>
          <cell r="D1861" t="str">
            <v/>
          </cell>
          <cell r="E1861" t="str">
            <v>根</v>
          </cell>
          <cell r="F1861" t="str">
            <v>KK50-09120004</v>
          </cell>
          <cell r="G1861" t="str">
            <v>101</v>
          </cell>
          <cell r="H1861" t="str">
            <v>P</v>
          </cell>
        </row>
        <row r="1862">
          <cell r="A1862" t="str">
            <v>420601068601</v>
          </cell>
          <cell r="B1862" t="str">
            <v>前收料电机线(变更)</v>
          </cell>
          <cell r="C1862" t="str">
            <v>//</v>
          </cell>
          <cell r="D1862" t="str">
            <v/>
          </cell>
          <cell r="E1862" t="str">
            <v>根</v>
          </cell>
          <cell r="F1862" t="str">
            <v>KK50-09120005</v>
          </cell>
          <cell r="G1862" t="str">
            <v>101</v>
          </cell>
          <cell r="H1862" t="str">
            <v>P</v>
          </cell>
        </row>
        <row r="1863">
          <cell r="A1863" t="str">
            <v>420601068701</v>
          </cell>
          <cell r="B1863" t="str">
            <v>放料控制开关线(变更)</v>
          </cell>
          <cell r="C1863" t="str">
            <v>//</v>
          </cell>
          <cell r="D1863" t="str">
            <v/>
          </cell>
          <cell r="E1863" t="str">
            <v>根</v>
          </cell>
          <cell r="F1863" t="str">
            <v>KK50-09120006</v>
          </cell>
          <cell r="G1863" t="str">
            <v>101</v>
          </cell>
          <cell r="H1863" t="str">
            <v>P</v>
          </cell>
        </row>
        <row r="1864">
          <cell r="A1864" t="str">
            <v>420601068801</v>
          </cell>
          <cell r="B1864" t="str">
            <v>前压轮控制线(变更)</v>
          </cell>
          <cell r="C1864" t="str">
            <v>//</v>
          </cell>
          <cell r="D1864" t="str">
            <v/>
          </cell>
          <cell r="E1864" t="str">
            <v>根</v>
          </cell>
          <cell r="F1864" t="str">
            <v>KK50-09120007</v>
          </cell>
          <cell r="G1864" t="str">
            <v>101</v>
          </cell>
          <cell r="H1864" t="str">
            <v>P</v>
          </cell>
        </row>
        <row r="1865">
          <cell r="A1865" t="str">
            <v>420601068900</v>
          </cell>
          <cell r="B1865" t="str">
            <v>保湿电机线(变更)</v>
          </cell>
          <cell r="C1865" t="str">
            <v>//</v>
          </cell>
          <cell r="D1865" t="str">
            <v/>
          </cell>
          <cell r="E1865" t="str">
            <v>根</v>
          </cell>
          <cell r="F1865" t="str">
            <v>KK50-09120008</v>
          </cell>
          <cell r="G1865" t="str">
            <v>101</v>
          </cell>
          <cell r="H1865" t="str">
            <v>P</v>
          </cell>
        </row>
        <row r="1866">
          <cell r="A1866" t="str">
            <v>420601069001</v>
          </cell>
          <cell r="B1866" t="str">
            <v>放料光电延长线(变更)</v>
          </cell>
          <cell r="C1866" t="str">
            <v>//</v>
          </cell>
          <cell r="D1866" t="str">
            <v/>
          </cell>
          <cell r="E1866" t="str">
            <v>根</v>
          </cell>
          <cell r="F1866" t="str">
            <v>KK50-09120009</v>
          </cell>
          <cell r="G1866" t="str">
            <v>101</v>
          </cell>
          <cell r="H1866" t="str">
            <v>P</v>
          </cell>
        </row>
        <row r="1867">
          <cell r="A1867" t="str">
            <v>420601069101</v>
          </cell>
          <cell r="B1867" t="str">
            <v>收料光电延长线(变更)</v>
          </cell>
          <cell r="C1867" t="str">
            <v>//</v>
          </cell>
          <cell r="D1867" t="str">
            <v/>
          </cell>
          <cell r="E1867" t="str">
            <v>根</v>
          </cell>
          <cell r="F1867" t="str">
            <v>KK50-09120010</v>
          </cell>
          <cell r="G1867" t="str">
            <v>101</v>
          </cell>
          <cell r="H1867" t="str">
            <v>P</v>
          </cell>
        </row>
        <row r="1868">
          <cell r="A1868" t="str">
            <v>420601069200</v>
          </cell>
          <cell r="B1868" t="str">
            <v>保湿排线(变更)</v>
          </cell>
          <cell r="C1868" t="str">
            <v>//</v>
          </cell>
          <cell r="D1868" t="str">
            <v/>
          </cell>
          <cell r="E1868" t="str">
            <v>根</v>
          </cell>
          <cell r="F1868" t="str">
            <v>KK50-09120011</v>
          </cell>
          <cell r="G1868" t="str">
            <v>101</v>
          </cell>
          <cell r="H1868" t="str">
            <v>P</v>
          </cell>
        </row>
        <row r="1869">
          <cell r="A1869" t="str">
            <v>420601069301</v>
          </cell>
          <cell r="B1869" t="str">
            <v>红外板电源线</v>
          </cell>
          <cell r="C1869" t="str">
            <v>//</v>
          </cell>
          <cell r="D1869" t="str">
            <v/>
          </cell>
          <cell r="E1869" t="str">
            <v>根</v>
          </cell>
          <cell r="F1869" t="str">
            <v>KK50-09130001</v>
          </cell>
          <cell r="G1869" t="str">
            <v>101</v>
          </cell>
          <cell r="H1869" t="str">
            <v>P</v>
          </cell>
        </row>
        <row r="1870">
          <cell r="A1870" t="str">
            <v>420601069401</v>
          </cell>
          <cell r="B1870" t="str">
            <v>分区开关线</v>
          </cell>
          <cell r="C1870" t="str">
            <v>//</v>
          </cell>
          <cell r="D1870" t="str">
            <v/>
          </cell>
          <cell r="E1870" t="str">
            <v>根</v>
          </cell>
          <cell r="F1870" t="str">
            <v>KK50-09130002</v>
          </cell>
          <cell r="G1870" t="str">
            <v>101</v>
          </cell>
          <cell r="H1870" t="str">
            <v>P</v>
          </cell>
        </row>
        <row r="1871">
          <cell r="A1871" t="str">
            <v>420601069501</v>
          </cell>
          <cell r="B1871" t="str">
            <v>红外控制线(变更)</v>
          </cell>
          <cell r="C1871" t="str">
            <v>//</v>
          </cell>
          <cell r="D1871" t="str">
            <v/>
          </cell>
          <cell r="E1871" t="str">
            <v>根</v>
          </cell>
          <cell r="F1871" t="str">
            <v>KK50-09130003</v>
          </cell>
          <cell r="G1871" t="str">
            <v>101</v>
          </cell>
          <cell r="H1871" t="str">
            <v>P</v>
          </cell>
        </row>
        <row r="1872">
          <cell r="A1872" t="str">
            <v>420601069600</v>
          </cell>
          <cell r="B1872" t="str">
            <v>断路器-接线排(变更)</v>
          </cell>
          <cell r="C1872" t="str">
            <v>//</v>
          </cell>
          <cell r="D1872" t="str">
            <v/>
          </cell>
          <cell r="E1872" t="str">
            <v>根</v>
          </cell>
          <cell r="F1872" t="str">
            <v>KK50-09130004</v>
          </cell>
          <cell r="G1872" t="str">
            <v>101</v>
          </cell>
          <cell r="H1872" t="str">
            <v>P</v>
          </cell>
        </row>
        <row r="1873">
          <cell r="A1873" t="str">
            <v>420601069700</v>
          </cell>
          <cell r="B1873" t="str">
            <v>调压模块输入1线</v>
          </cell>
          <cell r="C1873" t="str">
            <v>//</v>
          </cell>
          <cell r="D1873" t="str">
            <v/>
          </cell>
          <cell r="E1873" t="str">
            <v>根</v>
          </cell>
          <cell r="F1873" t="str">
            <v>KK50-09130005</v>
          </cell>
          <cell r="G1873" t="str">
            <v>101</v>
          </cell>
          <cell r="H1873" t="str">
            <v>P</v>
          </cell>
        </row>
        <row r="1874">
          <cell r="A1874" t="str">
            <v>420601069800</v>
          </cell>
          <cell r="B1874" t="str">
            <v>调压模块输入2线</v>
          </cell>
          <cell r="C1874" t="str">
            <v>//</v>
          </cell>
          <cell r="D1874" t="str">
            <v/>
          </cell>
          <cell r="E1874" t="str">
            <v>根</v>
          </cell>
          <cell r="F1874" t="str">
            <v>KK50-09130006</v>
          </cell>
          <cell r="G1874" t="str">
            <v>101</v>
          </cell>
          <cell r="H1874" t="str">
            <v>P</v>
          </cell>
        </row>
        <row r="1875">
          <cell r="A1875" t="str">
            <v>420601069900</v>
          </cell>
          <cell r="B1875" t="str">
            <v>调压模块N线</v>
          </cell>
          <cell r="C1875" t="str">
            <v>//</v>
          </cell>
          <cell r="D1875" t="str">
            <v/>
          </cell>
          <cell r="E1875" t="str">
            <v>根</v>
          </cell>
          <cell r="F1875" t="str">
            <v>KK50-09130007</v>
          </cell>
          <cell r="G1875" t="str">
            <v>101</v>
          </cell>
          <cell r="H1875" t="str">
            <v>P</v>
          </cell>
        </row>
        <row r="1876">
          <cell r="A1876" t="str">
            <v>420601070000</v>
          </cell>
          <cell r="B1876" t="str">
            <v>红外引线(变更)</v>
          </cell>
          <cell r="C1876" t="str">
            <v>//</v>
          </cell>
          <cell r="D1876" t="str">
            <v/>
          </cell>
          <cell r="E1876" t="str">
            <v>根</v>
          </cell>
          <cell r="F1876" t="str">
            <v>KK50-09130008</v>
          </cell>
          <cell r="G1876" t="str">
            <v>101</v>
          </cell>
          <cell r="H1876" t="str">
            <v>P</v>
          </cell>
        </row>
        <row r="1877">
          <cell r="A1877" t="str">
            <v>420601070100</v>
          </cell>
          <cell r="B1877" t="str">
            <v>红外灯管线(变更)</v>
          </cell>
          <cell r="C1877" t="str">
            <v>//</v>
          </cell>
          <cell r="D1877" t="str">
            <v/>
          </cell>
          <cell r="E1877" t="str">
            <v>根</v>
          </cell>
          <cell r="F1877" t="str">
            <v>KK50-09130009</v>
          </cell>
          <cell r="G1877" t="str">
            <v>101</v>
          </cell>
          <cell r="H1877" t="str">
            <v>P</v>
          </cell>
        </row>
        <row r="1878">
          <cell r="A1878" t="str">
            <v>420601070201</v>
          </cell>
          <cell r="B1878" t="str">
            <v>红外限位开关延长线(变更)</v>
          </cell>
          <cell r="C1878" t="str">
            <v>//</v>
          </cell>
          <cell r="D1878" t="str">
            <v/>
          </cell>
          <cell r="E1878" t="str">
            <v>根</v>
          </cell>
          <cell r="F1878" t="str">
            <v>KK50-09130010</v>
          </cell>
          <cell r="G1878" t="str">
            <v>101</v>
          </cell>
          <cell r="H1878" t="str">
            <v>P</v>
          </cell>
        </row>
        <row r="1879">
          <cell r="A1879" t="str">
            <v>420601070502</v>
          </cell>
          <cell r="B1879" t="str">
            <v>供墨浮子线(变更)</v>
          </cell>
          <cell r="C1879" t="str">
            <v>//</v>
          </cell>
          <cell r="D1879" t="str">
            <v/>
          </cell>
          <cell r="E1879" t="str">
            <v>根</v>
          </cell>
          <cell r="F1879" t="str">
            <v>KK50-09150003</v>
          </cell>
          <cell r="G1879" t="str">
            <v>101</v>
          </cell>
          <cell r="H1879" t="str">
            <v>S</v>
          </cell>
        </row>
        <row r="1880">
          <cell r="A1880" t="str">
            <v>420601070602</v>
          </cell>
          <cell r="B1880" t="str">
            <v>供墨板电源线(变更)</v>
          </cell>
          <cell r="C1880" t="str">
            <v>//</v>
          </cell>
          <cell r="D1880" t="str">
            <v/>
          </cell>
          <cell r="E1880" t="str">
            <v>根</v>
          </cell>
          <cell r="F1880" t="str">
            <v>KK50-09150004</v>
          </cell>
          <cell r="G1880" t="str">
            <v>101</v>
          </cell>
          <cell r="H1880" t="str">
            <v>P</v>
          </cell>
        </row>
        <row r="1881">
          <cell r="A1881" t="str">
            <v>420601152800</v>
          </cell>
          <cell r="B1881" t="str">
            <v>压墨电磁阀线(变更)</v>
          </cell>
          <cell r="C1881" t="str">
            <v>//</v>
          </cell>
          <cell r="D1881" t="str">
            <v/>
          </cell>
          <cell r="E1881" t="str">
            <v>根</v>
          </cell>
          <cell r="F1881" t="str">
            <v>KK50-09150005</v>
          </cell>
          <cell r="G1881" t="str">
            <v>101</v>
          </cell>
          <cell r="H1881" t="str">
            <v>S</v>
          </cell>
        </row>
        <row r="1882">
          <cell r="A1882" t="str">
            <v>420601152900</v>
          </cell>
          <cell r="B1882" t="str">
            <v>压墨按钮线</v>
          </cell>
          <cell r="C1882" t="str">
            <v>//</v>
          </cell>
          <cell r="D1882" t="str">
            <v/>
          </cell>
          <cell r="E1882" t="str">
            <v>根</v>
          </cell>
          <cell r="F1882" t="str">
            <v>KK50-09150006</v>
          </cell>
          <cell r="G1882" t="str">
            <v>101</v>
          </cell>
          <cell r="H1882" t="str">
            <v>P</v>
          </cell>
        </row>
        <row r="1883">
          <cell r="A1883" t="str">
            <v>420601153001</v>
          </cell>
          <cell r="B1883" t="str">
            <v>负压电源线(变更)</v>
          </cell>
          <cell r="C1883" t="str">
            <v>//</v>
          </cell>
          <cell r="D1883" t="str">
            <v/>
          </cell>
          <cell r="E1883" t="str">
            <v>根</v>
          </cell>
          <cell r="F1883" t="str">
            <v>KK50-09150007</v>
          </cell>
          <cell r="G1883" t="str">
            <v>101</v>
          </cell>
          <cell r="H1883" t="str">
            <v>P</v>
          </cell>
        </row>
        <row r="1884">
          <cell r="A1884" t="str">
            <v>420601153100</v>
          </cell>
          <cell r="B1884" t="str">
            <v>大功率红外总电源线</v>
          </cell>
          <cell r="C1884" t="str">
            <v>//</v>
          </cell>
          <cell r="D1884" t="str">
            <v/>
          </cell>
          <cell r="E1884" t="str">
            <v>根</v>
          </cell>
          <cell r="F1884" t="str">
            <v>SKK32-09130005</v>
          </cell>
          <cell r="G1884" t="str">
            <v>101</v>
          </cell>
          <cell r="H1884" t="str">
            <v>P</v>
          </cell>
        </row>
        <row r="1885">
          <cell r="A1885" t="str">
            <v>420601154800</v>
          </cell>
          <cell r="B1885" t="str">
            <v>雷赛X轴伺服线</v>
          </cell>
          <cell r="C1885" t="str">
            <v>//</v>
          </cell>
          <cell r="D1885" t="str">
            <v/>
          </cell>
          <cell r="E1885" t="str">
            <v>根</v>
          </cell>
          <cell r="F1885" t="str">
            <v>KK50-09160003</v>
          </cell>
          <cell r="G1885" t="str">
            <v>101</v>
          </cell>
          <cell r="H1885" t="str">
            <v>P</v>
          </cell>
        </row>
        <row r="1886">
          <cell r="A1886" t="str">
            <v>420601154900</v>
          </cell>
          <cell r="B1886" t="str">
            <v>雷赛Y轴伺服线</v>
          </cell>
          <cell r="C1886" t="str">
            <v>//</v>
          </cell>
          <cell r="D1886" t="str">
            <v/>
          </cell>
          <cell r="E1886" t="str">
            <v>根</v>
          </cell>
          <cell r="F1886" t="str">
            <v>KK50-09160004</v>
          </cell>
          <cell r="G1886" t="str">
            <v>101</v>
          </cell>
          <cell r="H1886" t="str">
            <v>P</v>
          </cell>
        </row>
        <row r="1887">
          <cell r="A1887" t="str">
            <v>420603001500</v>
          </cell>
          <cell r="B1887" t="str">
            <v>E1024-5(512i)米线束|F</v>
          </cell>
          <cell r="C1887" t="str">
            <v>//</v>
          </cell>
          <cell r="D1887" t="str">
            <v/>
          </cell>
          <cell r="E1887" t="str">
            <v>套</v>
          </cell>
          <cell r="F1887" t="str">
            <v/>
          </cell>
          <cell r="G1887" t="str">
            <v>101</v>
          </cell>
          <cell r="H1887" t="str">
            <v>S</v>
          </cell>
        </row>
        <row r="1888">
          <cell r="A1888" t="str">
            <v>420603001400</v>
          </cell>
          <cell r="B1888" t="str">
            <v>C512I-8头PLUS K系统线束(变更)</v>
          </cell>
          <cell r="C1888" t="str">
            <v>//</v>
          </cell>
          <cell r="D1888" t="str">
            <v/>
          </cell>
          <cell r="E1888" t="str">
            <v>套</v>
          </cell>
          <cell r="F1888" t="str">
            <v/>
          </cell>
          <cell r="G1888" t="str">
            <v>101</v>
          </cell>
          <cell r="H1888" t="str">
            <v>S</v>
          </cell>
        </row>
        <row r="1889">
          <cell r="A1889" t="str">
            <v>420603001000</v>
          </cell>
          <cell r="B1889" t="str">
            <v>C1024I-8头PLUS线束</v>
          </cell>
          <cell r="C1889" t="str">
            <v>/</v>
          </cell>
          <cell r="D1889" t="str">
            <v/>
          </cell>
          <cell r="E1889" t="str">
            <v>套</v>
          </cell>
          <cell r="F1889" t="str">
            <v/>
          </cell>
          <cell r="G1889" t="str">
            <v>101</v>
          </cell>
          <cell r="H1889" t="str">
            <v>S</v>
          </cell>
        </row>
        <row r="1890">
          <cell r="A1890" t="str">
            <v>420601008700</v>
          </cell>
          <cell r="B1890" t="str">
            <v>平台吸风电源线</v>
          </cell>
          <cell r="C1890" t="str">
            <v>//</v>
          </cell>
          <cell r="D1890" t="str">
            <v/>
          </cell>
          <cell r="E1890" t="str">
            <v>根</v>
          </cell>
          <cell r="F1890" t="str">
            <v>C5S32-09150005</v>
          </cell>
          <cell r="G1890" t="str">
            <v>101</v>
          </cell>
          <cell r="H1890" t="str">
            <v>P</v>
          </cell>
        </row>
        <row r="1891">
          <cell r="A1891" t="str">
            <v>420601091500</v>
          </cell>
          <cell r="B1891" t="str">
            <v>开关电源220V</v>
          </cell>
          <cell r="C1891" t="str">
            <v>//</v>
          </cell>
          <cell r="D1891" t="str">
            <v/>
          </cell>
          <cell r="E1891" t="str">
            <v>根</v>
          </cell>
          <cell r="F1891" t="str">
            <v>C5S32-09020001</v>
          </cell>
          <cell r="G1891" t="str">
            <v>101</v>
          </cell>
          <cell r="H1891" t="str">
            <v>P</v>
          </cell>
        </row>
        <row r="1892">
          <cell r="A1892" t="str">
            <v>420601091600</v>
          </cell>
          <cell r="B1892" t="str">
            <v>开关电源24V</v>
          </cell>
          <cell r="C1892" t="str">
            <v>//</v>
          </cell>
          <cell r="D1892" t="str">
            <v/>
          </cell>
          <cell r="E1892" t="str">
            <v>根</v>
          </cell>
          <cell r="F1892" t="str">
            <v>C5S32-09020002</v>
          </cell>
          <cell r="G1892" t="str">
            <v>101</v>
          </cell>
          <cell r="H1892" t="str">
            <v>P</v>
          </cell>
        </row>
        <row r="1893">
          <cell r="A1893" t="str">
            <v>420601092800</v>
          </cell>
          <cell r="B1893" t="str">
            <v>压墨电磁阀线</v>
          </cell>
          <cell r="C1893" t="str">
            <v>//</v>
          </cell>
          <cell r="D1893" t="str">
            <v/>
          </cell>
          <cell r="E1893" t="str">
            <v>根</v>
          </cell>
          <cell r="F1893" t="str">
            <v>C5S32-09150003</v>
          </cell>
          <cell r="G1893" t="str">
            <v>101</v>
          </cell>
          <cell r="H1893" t="str">
            <v>S</v>
          </cell>
        </row>
        <row r="1894">
          <cell r="A1894" t="str">
            <v>420601092901</v>
          </cell>
          <cell r="B1894" t="str">
            <v>压墨按钮线</v>
          </cell>
          <cell r="C1894" t="str">
            <v>//</v>
          </cell>
          <cell r="D1894" t="str">
            <v/>
          </cell>
          <cell r="E1894" t="str">
            <v>根</v>
          </cell>
          <cell r="F1894" t="str">
            <v>C5S32-09150004</v>
          </cell>
          <cell r="G1894" t="str">
            <v>101</v>
          </cell>
          <cell r="H1894" t="str">
            <v>P</v>
          </cell>
        </row>
        <row r="1895">
          <cell r="A1895" t="str">
            <v>420603001300</v>
          </cell>
          <cell r="B1895" t="str">
            <v>C512I-8头PLUS配负压线束|F</v>
          </cell>
          <cell r="C1895" t="str">
            <v>//</v>
          </cell>
          <cell r="D1895" t="str">
            <v/>
          </cell>
          <cell r="E1895" t="str">
            <v>套</v>
          </cell>
          <cell r="F1895" t="str">
            <v/>
          </cell>
          <cell r="G1895" t="str">
            <v>101</v>
          </cell>
          <cell r="H1895" t="str">
            <v>S</v>
          </cell>
        </row>
        <row r="1896">
          <cell r="A1896" t="str">
            <v>420603004100</v>
          </cell>
          <cell r="B1896" t="str">
            <v>UVS2030平台机线束</v>
          </cell>
          <cell r="C1896" t="str">
            <v>/</v>
          </cell>
          <cell r="D1896" t="str">
            <v/>
          </cell>
          <cell r="E1896" t="str">
            <v>套</v>
          </cell>
          <cell r="F1896" t="str">
            <v/>
          </cell>
          <cell r="G1896" t="str">
            <v>101</v>
          </cell>
          <cell r="H1896" t="str">
            <v>S</v>
          </cell>
        </row>
        <row r="1897">
          <cell r="A1897" t="str">
            <v>420603003100</v>
          </cell>
          <cell r="B1897" t="str">
            <v>写真机KEP32双头线束(变更)</v>
          </cell>
          <cell r="C1897" t="str">
            <v>//</v>
          </cell>
          <cell r="D1897" t="str">
            <v/>
          </cell>
          <cell r="E1897" t="str">
            <v>套</v>
          </cell>
          <cell r="F1897" t="str">
            <v/>
          </cell>
          <cell r="G1897" t="str">
            <v>101</v>
          </cell>
          <cell r="H1897" t="str">
            <v>S</v>
          </cell>
        </row>
        <row r="1898">
          <cell r="A1898" t="str">
            <v>420603003000</v>
          </cell>
          <cell r="B1898" t="str">
            <v>Epson3.2m写真机线束(变更)</v>
          </cell>
          <cell r="C1898" t="str">
            <v>/</v>
          </cell>
          <cell r="D1898" t="str">
            <v/>
          </cell>
          <cell r="E1898" t="str">
            <v>套</v>
          </cell>
          <cell r="F1898" t="str">
            <v>EAW20144</v>
          </cell>
          <cell r="G1898" t="str">
            <v>101</v>
          </cell>
          <cell r="H1898" t="str">
            <v>P</v>
          </cell>
        </row>
        <row r="1899">
          <cell r="A1899" t="str">
            <v>420601032400</v>
          </cell>
          <cell r="B1899" t="str">
            <v>写真机UV灯控制线</v>
          </cell>
          <cell r="C1899" t="str">
            <v>//</v>
          </cell>
          <cell r="D1899" t="str">
            <v/>
          </cell>
          <cell r="E1899" t="str">
            <v>根</v>
          </cell>
          <cell r="F1899" t="str">
            <v>SEP18-09060004</v>
          </cell>
          <cell r="G1899" t="str">
            <v>101</v>
          </cell>
          <cell r="H1899" t="str">
            <v>P</v>
          </cell>
        </row>
        <row r="1900">
          <cell r="A1900" t="str">
            <v>420603003500</v>
          </cell>
          <cell r="B1900" t="str">
            <v>LED-UV1.8米写真双头线束(变更)</v>
          </cell>
          <cell r="C1900" t="str">
            <v>//</v>
          </cell>
          <cell r="D1900" t="str">
            <v/>
          </cell>
          <cell r="E1900" t="str">
            <v>套</v>
          </cell>
          <cell r="F1900" t="str">
            <v/>
          </cell>
          <cell r="G1900" t="str">
            <v>101</v>
          </cell>
          <cell r="H1900" t="str">
            <v>S</v>
          </cell>
        </row>
        <row r="1901">
          <cell r="A1901" t="str">
            <v>420601153900</v>
          </cell>
          <cell r="B1901" t="str">
            <v>水洗4P航空插头接线</v>
          </cell>
          <cell r="C1901" t="str">
            <v>//</v>
          </cell>
          <cell r="D1901" t="str">
            <v/>
          </cell>
          <cell r="E1901" t="str">
            <v>套</v>
          </cell>
          <cell r="F1901" t="str">
            <v/>
          </cell>
          <cell r="G1901" t="str">
            <v>HK101</v>
          </cell>
          <cell r="H1901" t="str">
            <v>S</v>
          </cell>
        </row>
        <row r="1902">
          <cell r="A1902" t="str">
            <v>420601002401</v>
          </cell>
          <cell r="B1902" t="str">
            <v>放料电机线</v>
          </cell>
          <cell r="C1902" t="str">
            <v>//</v>
          </cell>
          <cell r="D1902" t="str">
            <v/>
          </cell>
          <cell r="E1902" t="str">
            <v>根</v>
          </cell>
          <cell r="F1902" t="str">
            <v>EKK32-09120001</v>
          </cell>
          <cell r="G1902" t="str">
            <v>101</v>
          </cell>
          <cell r="H1902" t="str">
            <v>P</v>
          </cell>
        </row>
        <row r="1903">
          <cell r="A1903" t="str">
            <v>420603002900</v>
          </cell>
          <cell r="B1903" t="str">
            <v>5113四头打纸机线束(变更)</v>
          </cell>
          <cell r="C1903" t="str">
            <v>//</v>
          </cell>
          <cell r="D1903" t="str">
            <v/>
          </cell>
          <cell r="E1903" t="str">
            <v>套</v>
          </cell>
          <cell r="F1903" t="str">
            <v/>
          </cell>
          <cell r="G1903" t="str">
            <v>101</v>
          </cell>
          <cell r="H1903" t="str">
            <v>S</v>
          </cell>
        </row>
        <row r="1904">
          <cell r="A1904" t="str">
            <v>420601004802</v>
          </cell>
          <cell r="B1904" t="str">
            <v>压墨+平台吸风电源线</v>
          </cell>
          <cell r="C1904" t="str">
            <v>//</v>
          </cell>
          <cell r="D1904" t="str">
            <v/>
          </cell>
          <cell r="E1904" t="str">
            <v>根</v>
          </cell>
          <cell r="F1904" t="str">
            <v>EKK32-09150001</v>
          </cell>
          <cell r="G1904" t="str">
            <v>101</v>
          </cell>
          <cell r="H1904" t="str">
            <v>P</v>
          </cell>
        </row>
        <row r="1905">
          <cell r="A1905" t="str">
            <v>420601003000</v>
          </cell>
          <cell r="B1905" t="str">
            <v>右限位线</v>
          </cell>
          <cell r="C1905" t="str">
            <v>//</v>
          </cell>
          <cell r="D1905" t="str">
            <v/>
          </cell>
          <cell r="E1905" t="str">
            <v>根</v>
          </cell>
          <cell r="F1905" t="str">
            <v>KK32-09070002</v>
          </cell>
          <cell r="G1905" t="str">
            <v>101</v>
          </cell>
          <cell r="H1905" t="str">
            <v>P</v>
          </cell>
        </row>
        <row r="1906">
          <cell r="A1906" t="str">
            <v>410201026200</v>
          </cell>
          <cell r="B1906" t="str">
            <v>中间前盖板DX5（250）</v>
          </cell>
          <cell r="C1906" t="str">
            <v>/冷板δ=1.5/7002蓝平光</v>
          </cell>
          <cell r="D1906" t="str">
            <v/>
          </cell>
          <cell r="E1906" t="str">
            <v>个</v>
          </cell>
          <cell r="F1906" t="str">
            <v>301029039200</v>
          </cell>
          <cell r="G1906" t="str">
            <v>HK101</v>
          </cell>
          <cell r="H1906" t="str">
            <v>P</v>
          </cell>
        </row>
        <row r="1907">
          <cell r="A1907" t="str">
            <v>410201026403</v>
          </cell>
          <cell r="B1907" t="str">
            <v>中间左夹板DX5</v>
          </cell>
          <cell r="C1907" t="str">
            <v>/冷板 δ=3.0/深灰细砂</v>
          </cell>
          <cell r="D1907" t="str">
            <v/>
          </cell>
          <cell r="E1907" t="str">
            <v>个</v>
          </cell>
          <cell r="F1907" t="str">
            <v>301029039703</v>
          </cell>
          <cell r="G1907" t="str">
            <v>HK101</v>
          </cell>
          <cell r="H1907" t="str">
            <v>P</v>
          </cell>
        </row>
        <row r="1908">
          <cell r="A1908" t="str">
            <v>410201023300</v>
          </cell>
          <cell r="B1908" t="str">
            <v>右端夹板DX5</v>
          </cell>
          <cell r="C1908" t="str">
            <v>/冷板δ=3.0/深灰细砂</v>
          </cell>
          <cell r="D1908" t="str">
            <v/>
          </cell>
          <cell r="E1908" t="str">
            <v>个</v>
          </cell>
          <cell r="F1908" t="str">
            <v>301029033300</v>
          </cell>
          <cell r="G1908" t="str">
            <v>HK101</v>
          </cell>
          <cell r="H1908" t="str">
            <v>P</v>
          </cell>
        </row>
        <row r="1909">
          <cell r="A1909" t="str">
            <v>410201023802</v>
          </cell>
          <cell r="B1909" t="str">
            <v>右箱体（16-512i）</v>
          </cell>
          <cell r="C1909" t="str">
            <v>/冷板 δ=2.0/</v>
          </cell>
          <cell r="D1909" t="str">
            <v/>
          </cell>
          <cell r="E1909" t="str">
            <v>个</v>
          </cell>
          <cell r="F1909" t="str">
            <v>301029034902</v>
          </cell>
          <cell r="G1909" t="str">
            <v>HK101</v>
          </cell>
          <cell r="H1909" t="str">
            <v>P</v>
          </cell>
        </row>
        <row r="1910">
          <cell r="A1910" t="str">
            <v>410201025500</v>
          </cell>
          <cell r="B1910" t="str">
            <v>正压泵压件</v>
          </cell>
          <cell r="C1910" t="str">
            <v>/冷板δ=1.5mm/菊纹白</v>
          </cell>
          <cell r="D1910" t="str">
            <v/>
          </cell>
          <cell r="E1910" t="str">
            <v>个</v>
          </cell>
          <cell r="F1910" t="str">
            <v>301029037300</v>
          </cell>
          <cell r="G1910" t="str">
            <v>HK101</v>
          </cell>
          <cell r="H1910" t="str">
            <v>P</v>
          </cell>
        </row>
        <row r="1911">
          <cell r="A1911" t="str">
            <v>410201024301</v>
          </cell>
          <cell r="B1911" t="str">
            <v>右遮墨板DX5</v>
          </cell>
          <cell r="C1911" t="str">
            <v>/冷板 δ=1.5/深灰细砂</v>
          </cell>
          <cell r="D1911" t="str">
            <v/>
          </cell>
          <cell r="E1911" t="str">
            <v>个</v>
          </cell>
          <cell r="F1911" t="str">
            <v>301029035701</v>
          </cell>
          <cell r="G1911" t="str">
            <v>HK101</v>
          </cell>
          <cell r="H1911" t="str">
            <v>P</v>
          </cell>
        </row>
        <row r="1912">
          <cell r="A1912" t="str">
            <v>410201024601</v>
          </cell>
          <cell r="B1912" t="str">
            <v>预加热反光罩180</v>
          </cell>
          <cell r="C1912" t="str">
            <v>/镜面不锈钢 δ=1.0/</v>
          </cell>
          <cell r="D1912" t="str">
            <v/>
          </cell>
          <cell r="E1912" t="str">
            <v>个</v>
          </cell>
          <cell r="F1912" t="str">
            <v>301029036201</v>
          </cell>
          <cell r="G1912" t="str">
            <v>HK101</v>
          </cell>
          <cell r="H1912" t="str">
            <v>P</v>
          </cell>
        </row>
        <row r="1913">
          <cell r="A1913" t="str">
            <v>410201023400</v>
          </cell>
          <cell r="B1913" t="str">
            <v>右端前盖板DX5</v>
          </cell>
          <cell r="C1913" t="str">
            <v>/冷板 δ=1.5/7002蓝平光</v>
          </cell>
          <cell r="D1913" t="str">
            <v/>
          </cell>
          <cell r="E1913" t="str">
            <v>个</v>
          </cell>
          <cell r="F1913" t="str">
            <v>301029033400</v>
          </cell>
          <cell r="G1913" t="str">
            <v>HK101</v>
          </cell>
          <cell r="H1913" t="str">
            <v>P</v>
          </cell>
        </row>
        <row r="1914">
          <cell r="A1914" t="str">
            <v>410201022100</v>
          </cell>
          <cell r="B1914" t="str">
            <v>小撑档</v>
          </cell>
          <cell r="C1914" t="str">
            <v>/冷板 δ=2.0/镀白锌</v>
          </cell>
          <cell r="D1914" t="str">
            <v/>
          </cell>
          <cell r="E1914" t="str">
            <v>个</v>
          </cell>
          <cell r="F1914" t="str">
            <v>301029031200</v>
          </cell>
          <cell r="G1914" t="str">
            <v>HK101</v>
          </cell>
          <cell r="H1914" t="str">
            <v>P</v>
          </cell>
        </row>
        <row r="1915">
          <cell r="A1915" t="str">
            <v>410201018900</v>
          </cell>
          <cell r="B1915" t="str">
            <v>双排清洗接墨盒(1024)</v>
          </cell>
          <cell r="C1915" t="str">
            <v>/冷板δ=2.0/菊纹白</v>
          </cell>
          <cell r="D1915" t="str">
            <v/>
          </cell>
          <cell r="E1915" t="str">
            <v>个</v>
          </cell>
          <cell r="F1915" t="str">
            <v>301029026400</v>
          </cell>
          <cell r="G1915" t="str">
            <v>HK101</v>
          </cell>
          <cell r="H1915" t="str">
            <v>P</v>
          </cell>
        </row>
        <row r="1916">
          <cell r="A1916" t="str">
            <v>410201015000</v>
          </cell>
          <cell r="B1916" t="str">
            <v>铝箔加热板-180</v>
          </cell>
          <cell r="C1916" t="str">
            <v>/304 δ=1.5/</v>
          </cell>
          <cell r="D1916" t="str">
            <v/>
          </cell>
          <cell r="E1916" t="str">
            <v>个</v>
          </cell>
          <cell r="F1916" t="str">
            <v>301029019900</v>
          </cell>
          <cell r="G1916" t="str">
            <v>HK101</v>
          </cell>
          <cell r="H1916" t="str">
            <v>P</v>
          </cell>
        </row>
        <row r="1917">
          <cell r="A1917" t="str">
            <v>410201019601</v>
          </cell>
          <cell r="B1917" t="str">
            <v>调压模块保护罩</v>
          </cell>
          <cell r="C1917" t="str">
            <v>/冷板 δ=1.5/深灰细砂</v>
          </cell>
          <cell r="D1917" t="str">
            <v/>
          </cell>
          <cell r="E1917" t="str">
            <v>个</v>
          </cell>
          <cell r="F1917" t="str">
            <v>301029027101</v>
          </cell>
          <cell r="G1917" t="str">
            <v>HK101</v>
          </cell>
          <cell r="H1917" t="str">
            <v>P</v>
          </cell>
        </row>
        <row r="1918">
          <cell r="A1918" t="str">
            <v>410201018000</v>
          </cell>
          <cell r="B1918" t="str">
            <v>双排保湿接墨盒(1024)</v>
          </cell>
          <cell r="C1918" t="str">
            <v>/冷板 δ=2.0/菊纹白</v>
          </cell>
          <cell r="D1918" t="str">
            <v/>
          </cell>
          <cell r="E1918" t="str">
            <v>个</v>
          </cell>
          <cell r="F1918" t="str">
            <v>301029025400</v>
          </cell>
          <cell r="G1918" t="str">
            <v>HK101</v>
          </cell>
          <cell r="H1918" t="str">
            <v>P</v>
          </cell>
        </row>
        <row r="1919">
          <cell r="A1919" t="str">
            <v>410201016400</v>
          </cell>
          <cell r="B1919" t="str">
            <v>清洗汽缸前支架(1024)</v>
          </cell>
          <cell r="C1919" t="str">
            <v>/冷板δ=4.0/菊纹白</v>
          </cell>
          <cell r="D1919" t="str">
            <v/>
          </cell>
          <cell r="E1919" t="str">
            <v>个</v>
          </cell>
          <cell r="F1919" t="str">
            <v>301029023300</v>
          </cell>
          <cell r="G1919" t="str">
            <v>HK101</v>
          </cell>
          <cell r="H1919" t="str">
            <v>P</v>
          </cell>
        </row>
        <row r="1920">
          <cell r="A1920" t="str">
            <v>410201016800</v>
          </cell>
          <cell r="B1920" t="str">
            <v>升降传感器支架</v>
          </cell>
          <cell r="C1920" t="str">
            <v>/冷板 δ=1.5/深灰细砂</v>
          </cell>
          <cell r="D1920" t="str">
            <v/>
          </cell>
          <cell r="E1920" t="str">
            <v>个</v>
          </cell>
          <cell r="F1920" t="str">
            <v>301029024300</v>
          </cell>
          <cell r="G1920" t="str">
            <v>HK101</v>
          </cell>
          <cell r="H1920" t="str">
            <v>P</v>
          </cell>
        </row>
        <row r="1921">
          <cell r="A1921" t="str">
            <v>410201018104</v>
          </cell>
          <cell r="B1921" t="str">
            <v>双排保湿帽座板（1024）</v>
          </cell>
          <cell r="C1921" t="str">
            <v>/304 δ=2.0/</v>
          </cell>
          <cell r="D1921" t="str">
            <v/>
          </cell>
          <cell r="E1921" t="str">
            <v>个</v>
          </cell>
          <cell r="F1921" t="str">
            <v>301029025504</v>
          </cell>
          <cell r="G1921" t="str">
            <v>HK101</v>
          </cell>
          <cell r="H1921" t="str">
            <v>P</v>
          </cell>
        </row>
        <row r="1922">
          <cell r="A1922" t="str">
            <v>420601004901</v>
          </cell>
          <cell r="B1922" t="str">
            <v>Y轴伺服线</v>
          </cell>
          <cell r="C1922" t="str">
            <v>//</v>
          </cell>
          <cell r="D1922" t="str">
            <v/>
          </cell>
          <cell r="E1922" t="str">
            <v>根</v>
          </cell>
          <cell r="F1922" t="str">
            <v>EKK32-09060002</v>
          </cell>
          <cell r="G1922" t="str">
            <v>101</v>
          </cell>
          <cell r="H1922" t="str">
            <v>P</v>
          </cell>
        </row>
        <row r="1923">
          <cell r="A1923" t="str">
            <v>420601005800</v>
          </cell>
          <cell r="B1923" t="str">
            <v>开关电源滤波器线</v>
          </cell>
          <cell r="C1923" t="str">
            <v>//</v>
          </cell>
          <cell r="D1923" t="str">
            <v/>
          </cell>
          <cell r="E1923" t="str">
            <v>根</v>
          </cell>
          <cell r="F1923" t="str">
            <v>KK32-09020001</v>
          </cell>
          <cell r="G1923" t="str">
            <v>101</v>
          </cell>
          <cell r="H1923" t="str">
            <v>P</v>
          </cell>
        </row>
        <row r="1924">
          <cell r="A1924" t="str">
            <v>420601005202</v>
          </cell>
          <cell r="B1924" t="str">
            <v>系统-加热电源线(变更)</v>
          </cell>
          <cell r="C1924" t="str">
            <v>//</v>
          </cell>
          <cell r="D1924" t="str">
            <v/>
          </cell>
          <cell r="E1924" t="str">
            <v>根</v>
          </cell>
          <cell r="F1924" t="str">
            <v>EKK32-09010002</v>
          </cell>
          <cell r="G1924" t="str">
            <v>101</v>
          </cell>
          <cell r="H1924" t="str">
            <v>P</v>
          </cell>
        </row>
        <row r="1925">
          <cell r="A1925" t="str">
            <v>420601006700</v>
          </cell>
          <cell r="B1925" t="str">
            <v>墨盒加热线</v>
          </cell>
          <cell r="C1925" t="str">
            <v>//</v>
          </cell>
          <cell r="D1925" t="str">
            <v/>
          </cell>
          <cell r="E1925" t="str">
            <v>根</v>
          </cell>
          <cell r="F1925" t="str">
            <v>KK32-09050003</v>
          </cell>
          <cell r="G1925" t="str">
            <v>101</v>
          </cell>
          <cell r="H1925" t="str">
            <v>S</v>
          </cell>
        </row>
        <row r="1926">
          <cell r="A1926" t="str">
            <v>420601057501</v>
          </cell>
          <cell r="B1926" t="str">
            <v>开关电源24V线</v>
          </cell>
          <cell r="C1926" t="str">
            <v>//</v>
          </cell>
          <cell r="D1926" t="str">
            <v/>
          </cell>
          <cell r="E1926" t="str">
            <v>根</v>
          </cell>
          <cell r="F1926" t="str">
            <v>EKK32-09020002</v>
          </cell>
          <cell r="G1926" t="str">
            <v>101</v>
          </cell>
          <cell r="H1926" t="str">
            <v>P</v>
          </cell>
        </row>
        <row r="1927">
          <cell r="A1927" t="str">
            <v>420601057600</v>
          </cell>
          <cell r="B1927" t="str">
            <v>右箱体24V线</v>
          </cell>
          <cell r="C1927" t="str">
            <v>//</v>
          </cell>
          <cell r="D1927" t="str">
            <v/>
          </cell>
          <cell r="E1927" t="str">
            <v>根</v>
          </cell>
          <cell r="F1927" t="str">
            <v>EKK32-09020004</v>
          </cell>
          <cell r="G1927" t="str">
            <v>101</v>
          </cell>
          <cell r="H1927" t="str">
            <v>P</v>
          </cell>
        </row>
        <row r="1928">
          <cell r="A1928" t="str">
            <v>420601057701</v>
          </cell>
          <cell r="B1928" t="str">
            <v>温控板电源线</v>
          </cell>
          <cell r="C1928" t="str">
            <v>//</v>
          </cell>
          <cell r="D1928" t="str">
            <v/>
          </cell>
          <cell r="E1928" t="str">
            <v>根</v>
          </cell>
          <cell r="F1928" t="str">
            <v>EKK32-09050001</v>
          </cell>
          <cell r="G1928" t="str">
            <v>101</v>
          </cell>
          <cell r="H1928" t="str">
            <v>P</v>
          </cell>
        </row>
        <row r="1929">
          <cell r="A1929" t="str">
            <v>420601154500</v>
          </cell>
          <cell r="B1929" t="str">
            <v>雷赛X轴伺服线(变更)</v>
          </cell>
          <cell r="C1929" t="str">
            <v>//</v>
          </cell>
          <cell r="D1929" t="str">
            <v/>
          </cell>
          <cell r="E1929" t="str">
            <v>根</v>
          </cell>
          <cell r="F1929" t="str">
            <v>K5S32-09160002</v>
          </cell>
          <cell r="G1929" t="str">
            <v>101</v>
          </cell>
          <cell r="H1929" t="str">
            <v>P</v>
          </cell>
        </row>
        <row r="1930">
          <cell r="A1930" t="str">
            <v>420601058101</v>
          </cell>
          <cell r="B1930" t="str">
            <v>X轴伺服电源线</v>
          </cell>
          <cell r="C1930" t="str">
            <v>//</v>
          </cell>
          <cell r="D1930" t="str">
            <v/>
          </cell>
          <cell r="E1930" t="str">
            <v>根</v>
          </cell>
          <cell r="F1930" t="str">
            <v>EKK32-09060003</v>
          </cell>
          <cell r="G1930" t="str">
            <v>101</v>
          </cell>
          <cell r="H1930" t="str">
            <v>P</v>
          </cell>
        </row>
        <row r="1931">
          <cell r="A1931" t="str">
            <v>410401030700</v>
          </cell>
          <cell r="B1931" t="str">
            <v>手动螺钉</v>
          </cell>
          <cell r="C1931" t="str">
            <v>M4×10//</v>
          </cell>
          <cell r="D1931" t="str">
            <v/>
          </cell>
          <cell r="E1931" t="str">
            <v>个</v>
          </cell>
          <cell r="F1931" t="str">
            <v>KM32-J16</v>
          </cell>
          <cell r="G1931" t="str">
            <v>HK101</v>
          </cell>
          <cell r="H1931" t="str">
            <v>P</v>
          </cell>
        </row>
        <row r="1932">
          <cell r="A1932" t="str">
            <v>420601058300</v>
          </cell>
          <cell r="B1932" t="str">
            <v>左限位线</v>
          </cell>
          <cell r="C1932" t="str">
            <v>//</v>
          </cell>
          <cell r="D1932" t="str">
            <v/>
          </cell>
          <cell r="E1932" t="str">
            <v>根</v>
          </cell>
          <cell r="F1932" t="str">
            <v>EKK32-09070001</v>
          </cell>
          <cell r="G1932" t="str">
            <v>101</v>
          </cell>
          <cell r="H1932" t="str">
            <v>P</v>
          </cell>
        </row>
        <row r="1933">
          <cell r="A1933" t="str">
            <v>420601058400</v>
          </cell>
          <cell r="B1933" t="str">
            <v>右位位线</v>
          </cell>
          <cell r="C1933" t="str">
            <v>//</v>
          </cell>
          <cell r="D1933" t="str">
            <v/>
          </cell>
          <cell r="E1933" t="str">
            <v>根</v>
          </cell>
          <cell r="F1933" t="str">
            <v>EKK32-09070002</v>
          </cell>
          <cell r="G1933" t="str">
            <v>101</v>
          </cell>
          <cell r="H1933" t="str">
            <v>P</v>
          </cell>
        </row>
        <row r="1934">
          <cell r="A1934" t="str">
            <v>420601058501</v>
          </cell>
          <cell r="B1934" t="str">
            <v>主板电源线</v>
          </cell>
          <cell r="C1934" t="str">
            <v>//</v>
          </cell>
          <cell r="D1934" t="str">
            <v/>
          </cell>
          <cell r="E1934" t="str">
            <v>根</v>
          </cell>
          <cell r="F1934" t="str">
            <v>EKK32-09070003</v>
          </cell>
          <cell r="G1934" t="str">
            <v>101</v>
          </cell>
          <cell r="H1934" t="str">
            <v>P</v>
          </cell>
        </row>
        <row r="1935">
          <cell r="A1935" t="str">
            <v>420601058601</v>
          </cell>
          <cell r="B1935" t="str">
            <v>吸尘器控制线</v>
          </cell>
          <cell r="C1935" t="str">
            <v>//</v>
          </cell>
          <cell r="D1935" t="str">
            <v/>
          </cell>
          <cell r="E1935" t="str">
            <v>根</v>
          </cell>
          <cell r="F1935" t="str">
            <v>EKK32-09100001</v>
          </cell>
          <cell r="G1935" t="str">
            <v>101</v>
          </cell>
          <cell r="H1935" t="str">
            <v>P</v>
          </cell>
        </row>
        <row r="1936">
          <cell r="A1936" t="str">
            <v>420601058701</v>
          </cell>
          <cell r="B1936" t="str">
            <v>LED灯线</v>
          </cell>
          <cell r="C1936" t="str">
            <v>//</v>
          </cell>
          <cell r="D1936" t="str">
            <v/>
          </cell>
          <cell r="E1936" t="str">
            <v>根</v>
          </cell>
          <cell r="F1936" t="str">
            <v>EKK32-09110001</v>
          </cell>
          <cell r="G1936" t="str">
            <v>101</v>
          </cell>
          <cell r="H1936" t="str">
            <v>P</v>
          </cell>
        </row>
        <row r="1937">
          <cell r="A1937" t="str">
            <v>420601058902</v>
          </cell>
          <cell r="B1937" t="str">
            <v>收放料板电源线</v>
          </cell>
          <cell r="C1937" t="str">
            <v>//</v>
          </cell>
          <cell r="D1937" t="str">
            <v/>
          </cell>
          <cell r="E1937" t="str">
            <v>根</v>
          </cell>
          <cell r="F1937" t="str">
            <v>EKK32-09120003</v>
          </cell>
          <cell r="G1937" t="str">
            <v>101</v>
          </cell>
          <cell r="H1937" t="str">
            <v>P</v>
          </cell>
        </row>
        <row r="1938">
          <cell r="A1938" t="str">
            <v>420601059001</v>
          </cell>
          <cell r="B1938" t="str">
            <v>放料光电延长线</v>
          </cell>
          <cell r="C1938" t="str">
            <v>//</v>
          </cell>
          <cell r="D1938" t="str">
            <v/>
          </cell>
          <cell r="E1938" t="str">
            <v>根</v>
          </cell>
          <cell r="F1938" t="str">
            <v>EKK32-09120004</v>
          </cell>
          <cell r="G1938" t="str">
            <v>101</v>
          </cell>
          <cell r="H1938" t="str">
            <v>P</v>
          </cell>
        </row>
        <row r="1939">
          <cell r="A1939" t="str">
            <v>420601059202</v>
          </cell>
          <cell r="B1939" t="str">
            <v>收料开关线</v>
          </cell>
          <cell r="C1939" t="str">
            <v>//</v>
          </cell>
          <cell r="D1939" t="str">
            <v/>
          </cell>
          <cell r="E1939" t="str">
            <v>根</v>
          </cell>
          <cell r="F1939" t="str">
            <v>EKK32-09120007</v>
          </cell>
          <cell r="G1939" t="str">
            <v>101</v>
          </cell>
          <cell r="H1939" t="str">
            <v>P</v>
          </cell>
        </row>
        <row r="1940">
          <cell r="A1940" t="str">
            <v>420601059300</v>
          </cell>
          <cell r="B1940" t="str">
            <v>收料电机内线</v>
          </cell>
          <cell r="C1940" t="str">
            <v>//</v>
          </cell>
          <cell r="D1940" t="str">
            <v/>
          </cell>
          <cell r="E1940" t="str">
            <v>根</v>
          </cell>
          <cell r="F1940" t="str">
            <v>EKK32-09120008</v>
          </cell>
          <cell r="G1940" t="str">
            <v>101</v>
          </cell>
          <cell r="H1940" t="str">
            <v>P</v>
          </cell>
        </row>
        <row r="1941">
          <cell r="A1941" t="str">
            <v>420601059401</v>
          </cell>
          <cell r="B1941" t="str">
            <v>红外板电源线</v>
          </cell>
          <cell r="C1941" t="str">
            <v>//</v>
          </cell>
          <cell r="D1941" t="str">
            <v/>
          </cell>
          <cell r="E1941" t="str">
            <v>根</v>
          </cell>
          <cell r="F1941" t="str">
            <v>EKK32-09130001</v>
          </cell>
          <cell r="G1941" t="str">
            <v>101</v>
          </cell>
          <cell r="H1941" t="str">
            <v>P</v>
          </cell>
        </row>
        <row r="1942">
          <cell r="A1942" t="str">
            <v>420601059500</v>
          </cell>
          <cell r="B1942" t="str">
            <v>供墨泵电源线</v>
          </cell>
          <cell r="C1942" t="str">
            <v>//</v>
          </cell>
          <cell r="D1942" t="str">
            <v/>
          </cell>
          <cell r="E1942" t="str">
            <v>根</v>
          </cell>
          <cell r="F1942" t="str">
            <v>EKK32-09150003</v>
          </cell>
          <cell r="G1942" t="str">
            <v>101</v>
          </cell>
          <cell r="H1942" t="str">
            <v>P</v>
          </cell>
        </row>
        <row r="1943">
          <cell r="A1943" t="str">
            <v>420601059600</v>
          </cell>
          <cell r="B1943" t="str">
            <v>显示器电源线</v>
          </cell>
          <cell r="C1943" t="str">
            <v>//</v>
          </cell>
          <cell r="D1943" t="str">
            <v/>
          </cell>
          <cell r="E1943" t="str">
            <v>根</v>
          </cell>
          <cell r="F1943" t="str">
            <v>EKK32-09500002</v>
          </cell>
          <cell r="G1943" t="str">
            <v>101</v>
          </cell>
          <cell r="H1943" t="str">
            <v>P</v>
          </cell>
        </row>
        <row r="1944">
          <cell r="A1944" t="str">
            <v>420601064301</v>
          </cell>
          <cell r="B1944" t="str">
            <v>红外灯管线</v>
          </cell>
          <cell r="C1944" t="str">
            <v>//</v>
          </cell>
          <cell r="D1944" t="str">
            <v/>
          </cell>
          <cell r="E1944" t="str">
            <v>根</v>
          </cell>
          <cell r="F1944" t="str">
            <v>HKK32-09130007</v>
          </cell>
          <cell r="G1944" t="str">
            <v>101</v>
          </cell>
          <cell r="H1944" t="str">
            <v>P</v>
          </cell>
        </row>
        <row r="1945">
          <cell r="A1945" t="str">
            <v>420601155100</v>
          </cell>
          <cell r="B1945" t="str">
            <v>雷赛X轴伺服线</v>
          </cell>
          <cell r="C1945" t="str">
            <v>//</v>
          </cell>
          <cell r="D1945" t="str">
            <v/>
          </cell>
          <cell r="E1945" t="str">
            <v>根</v>
          </cell>
          <cell r="F1945" t="str">
            <v>EKK32-09160005</v>
          </cell>
          <cell r="G1945" t="str">
            <v>101</v>
          </cell>
          <cell r="H1945" t="str">
            <v>P</v>
          </cell>
        </row>
        <row r="1946">
          <cell r="A1946" t="str">
            <v>420603001200</v>
          </cell>
          <cell r="B1946" t="str">
            <v>E512I-PLUS线束|F</v>
          </cell>
          <cell r="C1946" t="str">
            <v>//</v>
          </cell>
          <cell r="D1946" t="str">
            <v/>
          </cell>
          <cell r="E1946" t="str">
            <v>套</v>
          </cell>
          <cell r="F1946" t="str">
            <v/>
          </cell>
          <cell r="G1946" t="str">
            <v>101</v>
          </cell>
          <cell r="H1946" t="str">
            <v>S</v>
          </cell>
        </row>
        <row r="1947">
          <cell r="A1947" t="str">
            <v>420601154600</v>
          </cell>
          <cell r="B1947" t="str">
            <v>雷赛X轴伺服线</v>
          </cell>
          <cell r="C1947" t="str">
            <v>//</v>
          </cell>
          <cell r="D1947" t="str">
            <v/>
          </cell>
          <cell r="E1947" t="str">
            <v>根</v>
          </cell>
          <cell r="F1947" t="str">
            <v>KAN32-09060003</v>
          </cell>
          <cell r="G1947" t="str">
            <v>101</v>
          </cell>
          <cell r="H1947" t="str">
            <v>P</v>
          </cell>
        </row>
        <row r="1948">
          <cell r="A1948" t="str">
            <v>420601155000</v>
          </cell>
          <cell r="B1948" t="str">
            <v>雷赛Y轴伺服线</v>
          </cell>
          <cell r="C1948" t="str">
            <v>//</v>
          </cell>
          <cell r="D1948" t="str">
            <v/>
          </cell>
          <cell r="E1948" t="str">
            <v>根</v>
          </cell>
          <cell r="F1948" t="str">
            <v>EPS18-09160009</v>
          </cell>
          <cell r="G1948" t="str">
            <v>101</v>
          </cell>
          <cell r="H1948" t="str">
            <v>P</v>
          </cell>
        </row>
        <row r="1949">
          <cell r="A1949" t="str">
            <v>420603000700</v>
          </cell>
          <cell r="B1949" t="str">
            <v>C512I-8头PLUS K系统不带负压线束(变更)</v>
          </cell>
          <cell r="C1949" t="str">
            <v>//</v>
          </cell>
          <cell r="D1949" t="str">
            <v/>
          </cell>
          <cell r="E1949" t="str">
            <v>套</v>
          </cell>
          <cell r="F1949" t="str">
            <v/>
          </cell>
          <cell r="G1949" t="str">
            <v>101</v>
          </cell>
          <cell r="H1949" t="str">
            <v>S</v>
          </cell>
        </row>
        <row r="1950">
          <cell r="A1950" t="str">
            <v>420601007301</v>
          </cell>
          <cell r="B1950" t="str">
            <v>X轴伺服线</v>
          </cell>
          <cell r="C1950" t="str">
            <v>//</v>
          </cell>
          <cell r="D1950" t="str">
            <v/>
          </cell>
          <cell r="E1950" t="str">
            <v>根</v>
          </cell>
          <cell r="F1950" t="str">
            <v>KK32-09060001</v>
          </cell>
          <cell r="G1950" t="str">
            <v>101</v>
          </cell>
          <cell r="H1950" t="str">
            <v>P</v>
          </cell>
        </row>
        <row r="1951">
          <cell r="A1951" t="str">
            <v>420601014000</v>
          </cell>
          <cell r="B1951" t="str">
            <v>软膜电源线</v>
          </cell>
          <cell r="C1951" t="str">
            <v>//</v>
          </cell>
          <cell r="D1951" t="str">
            <v/>
          </cell>
          <cell r="E1951" t="str">
            <v>根</v>
          </cell>
          <cell r="F1951" t="str">
            <v>EP32-09210001</v>
          </cell>
          <cell r="G1951" t="str">
            <v>101</v>
          </cell>
          <cell r="H1951" t="str">
            <v>P</v>
          </cell>
        </row>
        <row r="1952">
          <cell r="A1952" t="str">
            <v>420601007400</v>
          </cell>
          <cell r="B1952" t="str">
            <v>供墨泵线</v>
          </cell>
          <cell r="C1952" t="str">
            <v>//</v>
          </cell>
          <cell r="D1952" t="str">
            <v/>
          </cell>
          <cell r="E1952" t="str">
            <v>根</v>
          </cell>
          <cell r="F1952" t="str">
            <v>KK32-09150002</v>
          </cell>
          <cell r="G1952" t="str">
            <v>101</v>
          </cell>
          <cell r="H1952" t="str">
            <v>P</v>
          </cell>
        </row>
        <row r="1953">
          <cell r="A1953" t="str">
            <v>420601014100</v>
          </cell>
          <cell r="B1953" t="str">
            <v>软膜电机线</v>
          </cell>
          <cell r="C1953" t="str">
            <v>//</v>
          </cell>
          <cell r="D1953" t="str">
            <v/>
          </cell>
          <cell r="E1953" t="str">
            <v>根</v>
          </cell>
          <cell r="F1953" t="str">
            <v>EP32-09210002</v>
          </cell>
          <cell r="G1953" t="str">
            <v>101</v>
          </cell>
          <cell r="H1953" t="str">
            <v>P</v>
          </cell>
        </row>
        <row r="1954">
          <cell r="A1954" t="str">
            <v>420601014600</v>
          </cell>
          <cell r="B1954" t="str">
            <v>开关电源220V线</v>
          </cell>
          <cell r="C1954" t="str">
            <v>//</v>
          </cell>
          <cell r="D1954" t="str">
            <v/>
          </cell>
          <cell r="E1954" t="str">
            <v>根</v>
          </cell>
          <cell r="F1954" t="str">
            <v>KK32-09020002</v>
          </cell>
          <cell r="G1954" t="str">
            <v>101</v>
          </cell>
          <cell r="H1954" t="str">
            <v>P</v>
          </cell>
        </row>
        <row r="1955">
          <cell r="A1955" t="str">
            <v>420603003300</v>
          </cell>
          <cell r="B1955" t="str">
            <v>软膜线束(变更)</v>
          </cell>
          <cell r="C1955" t="str">
            <v>//</v>
          </cell>
          <cell r="D1955" t="str">
            <v/>
          </cell>
          <cell r="E1955" t="str">
            <v>套</v>
          </cell>
          <cell r="F1955" t="str">
            <v/>
          </cell>
          <cell r="G1955" t="str">
            <v>101</v>
          </cell>
          <cell r="H1955" t="str">
            <v>P</v>
          </cell>
        </row>
        <row r="1956">
          <cell r="A1956" t="str">
            <v>420601014700</v>
          </cell>
          <cell r="B1956" t="str">
            <v>开关电源24V线</v>
          </cell>
          <cell r="C1956" t="str">
            <v>//</v>
          </cell>
          <cell r="D1956" t="str">
            <v/>
          </cell>
          <cell r="E1956" t="str">
            <v>根</v>
          </cell>
          <cell r="F1956" t="str">
            <v>KK32-09020003</v>
          </cell>
          <cell r="G1956" t="str">
            <v>101</v>
          </cell>
          <cell r="H1956" t="str">
            <v>P</v>
          </cell>
        </row>
        <row r="1957">
          <cell r="A1957" t="str">
            <v>420603003600</v>
          </cell>
          <cell r="B1957" t="str">
            <v>LED-UV3.2米写真双头线束(变更)</v>
          </cell>
          <cell r="C1957" t="str">
            <v>//</v>
          </cell>
          <cell r="D1957" t="str">
            <v/>
          </cell>
          <cell r="E1957" t="str">
            <v>套</v>
          </cell>
          <cell r="F1957" t="str">
            <v/>
          </cell>
          <cell r="G1957" t="str">
            <v>101</v>
          </cell>
          <cell r="H1957" t="str">
            <v>S</v>
          </cell>
        </row>
        <row r="1958">
          <cell r="A1958" t="str">
            <v>420601014800</v>
          </cell>
          <cell r="B1958" t="str">
            <v>电源板-收放板24V线线</v>
          </cell>
          <cell r="C1958" t="str">
            <v>//</v>
          </cell>
          <cell r="D1958" t="str">
            <v/>
          </cell>
          <cell r="E1958" t="str">
            <v>根</v>
          </cell>
          <cell r="F1958" t="str">
            <v>KK32-09020004</v>
          </cell>
          <cell r="G1958" t="str">
            <v>101</v>
          </cell>
          <cell r="H1958" t="str">
            <v>P</v>
          </cell>
        </row>
        <row r="1959">
          <cell r="A1959" t="str">
            <v>410101192101</v>
          </cell>
          <cell r="B1959" t="str">
            <v>托架底板</v>
          </cell>
          <cell r="C1959" t="str">
            <v>/Q235/黑色平光</v>
          </cell>
          <cell r="D1959" t="str">
            <v/>
          </cell>
          <cell r="E1959" t="str">
            <v>个</v>
          </cell>
          <cell r="F1959" t="str">
            <v>KK50-01010008</v>
          </cell>
          <cell r="G1959" t="str">
            <v>101</v>
          </cell>
          <cell r="H1959" t="str">
            <v>P</v>
          </cell>
        </row>
        <row r="1960">
          <cell r="A1960" t="str">
            <v>420601015400</v>
          </cell>
          <cell r="B1960" t="str">
            <v>喷头底板加热一</v>
          </cell>
          <cell r="C1960" t="str">
            <v>//</v>
          </cell>
          <cell r="D1960" t="str">
            <v/>
          </cell>
          <cell r="E1960" t="str">
            <v>根</v>
          </cell>
          <cell r="F1960" t="str">
            <v>KK32-09050009</v>
          </cell>
          <cell r="G1960" t="str">
            <v>101</v>
          </cell>
          <cell r="H1960" t="str">
            <v>P</v>
          </cell>
        </row>
        <row r="1961">
          <cell r="A1961" t="str">
            <v>420601154100</v>
          </cell>
          <cell r="B1961" t="str">
            <v>水洗槽位置传感器线</v>
          </cell>
          <cell r="C1961" t="str">
            <v>//</v>
          </cell>
          <cell r="D1961" t="str">
            <v/>
          </cell>
          <cell r="E1961" t="str">
            <v>套</v>
          </cell>
          <cell r="F1961" t="str">
            <v/>
          </cell>
          <cell r="G1961" t="str">
            <v>HK101</v>
          </cell>
          <cell r="H1961" t="str">
            <v>S</v>
          </cell>
        </row>
        <row r="1962">
          <cell r="A1962" t="str">
            <v>420601015501</v>
          </cell>
          <cell r="B1962" t="str">
            <v>喷头底板加热二</v>
          </cell>
          <cell r="C1962" t="str">
            <v>//</v>
          </cell>
          <cell r="D1962" t="str">
            <v/>
          </cell>
          <cell r="E1962" t="str">
            <v>根</v>
          </cell>
          <cell r="F1962" t="str">
            <v>KK32-09050010</v>
          </cell>
          <cell r="G1962" t="str">
            <v>101</v>
          </cell>
          <cell r="H1962" t="str">
            <v>S</v>
          </cell>
        </row>
        <row r="1963">
          <cell r="A1963" t="str">
            <v>420601015700</v>
          </cell>
          <cell r="B1963" t="str">
            <v>伺服电源X轴线</v>
          </cell>
          <cell r="C1963" t="str">
            <v>//</v>
          </cell>
          <cell r="D1963" t="str">
            <v/>
          </cell>
          <cell r="E1963" t="str">
            <v>根</v>
          </cell>
          <cell r="F1963" t="str">
            <v>KK32-09060003</v>
          </cell>
          <cell r="G1963" t="str">
            <v>101</v>
          </cell>
          <cell r="H1963" t="str">
            <v>P</v>
          </cell>
        </row>
        <row r="1964">
          <cell r="A1964" t="str">
            <v>420601015800</v>
          </cell>
          <cell r="B1964" t="str">
            <v>伺服电源Y轴线</v>
          </cell>
          <cell r="C1964" t="str">
            <v>//</v>
          </cell>
          <cell r="D1964" t="str">
            <v/>
          </cell>
          <cell r="E1964" t="str">
            <v>根</v>
          </cell>
          <cell r="F1964" t="str">
            <v>KK32-09060004</v>
          </cell>
          <cell r="G1964" t="str">
            <v>101</v>
          </cell>
          <cell r="H1964" t="str">
            <v>P</v>
          </cell>
        </row>
        <row r="1965">
          <cell r="A1965" t="str">
            <v>420601015900</v>
          </cell>
          <cell r="B1965" t="str">
            <v>主板电源线</v>
          </cell>
          <cell r="C1965" t="str">
            <v>//</v>
          </cell>
          <cell r="D1965" t="str">
            <v/>
          </cell>
          <cell r="E1965" t="str">
            <v>根</v>
          </cell>
          <cell r="F1965" t="str">
            <v>KK32-09070005</v>
          </cell>
          <cell r="G1965" t="str">
            <v>101</v>
          </cell>
          <cell r="H1965" t="str">
            <v>P</v>
          </cell>
        </row>
        <row r="1966">
          <cell r="A1966" t="str">
            <v>420601016000</v>
          </cell>
          <cell r="B1966" t="str">
            <v>冷风电源开关线</v>
          </cell>
          <cell r="C1966" t="str">
            <v>//</v>
          </cell>
          <cell r="D1966" t="str">
            <v/>
          </cell>
          <cell r="E1966" t="str">
            <v>根</v>
          </cell>
          <cell r="F1966" t="str">
            <v>KK32-09090001</v>
          </cell>
          <cell r="G1966" t="str">
            <v>101</v>
          </cell>
          <cell r="H1966" t="str">
            <v>P</v>
          </cell>
        </row>
        <row r="1967">
          <cell r="A1967" t="str">
            <v>420601016300</v>
          </cell>
          <cell r="B1967" t="str">
            <v>LED灯线</v>
          </cell>
          <cell r="C1967" t="str">
            <v>//</v>
          </cell>
          <cell r="D1967" t="str">
            <v/>
          </cell>
          <cell r="E1967" t="str">
            <v>根</v>
          </cell>
          <cell r="F1967" t="str">
            <v>KK32-09110001</v>
          </cell>
          <cell r="G1967" t="str">
            <v>101</v>
          </cell>
          <cell r="H1967" t="str">
            <v>P</v>
          </cell>
        </row>
        <row r="1968">
          <cell r="A1968" t="str">
            <v>420601017701</v>
          </cell>
          <cell r="B1968" t="str">
            <v>压墨+平台吸风电源线</v>
          </cell>
          <cell r="C1968" t="str">
            <v>//</v>
          </cell>
          <cell r="D1968" t="str">
            <v/>
          </cell>
          <cell r="E1968" t="str">
            <v>根</v>
          </cell>
          <cell r="F1968" t="str">
            <v>KK32-09150001</v>
          </cell>
          <cell r="G1968" t="str">
            <v>101</v>
          </cell>
          <cell r="H1968" t="str">
            <v>P</v>
          </cell>
        </row>
        <row r="1969">
          <cell r="A1969" t="str">
            <v>420603000200</v>
          </cell>
          <cell r="B1969" t="str">
            <v>KONICA线束(专业款)|F</v>
          </cell>
          <cell r="C1969" t="str">
            <v>//</v>
          </cell>
          <cell r="D1969" t="str">
            <v/>
          </cell>
          <cell r="E1969" t="str">
            <v>套</v>
          </cell>
          <cell r="F1969" t="str">
            <v/>
          </cell>
          <cell r="G1969" t="str">
            <v>101</v>
          </cell>
          <cell r="H1969" t="str">
            <v>S</v>
          </cell>
        </row>
        <row r="1970">
          <cell r="A1970" t="str">
            <v>410201017300</v>
          </cell>
          <cell r="B1970" t="str">
            <v>收卷左罩壳</v>
          </cell>
          <cell r="C1970" t="str">
            <v>/冷板δ=1.5/深灰细砂</v>
          </cell>
          <cell r="D1970" t="str">
            <v/>
          </cell>
          <cell r="E1970" t="str">
            <v>个</v>
          </cell>
          <cell r="F1970" t="str">
            <v>301029024800</v>
          </cell>
          <cell r="G1970" t="str">
            <v>HK101</v>
          </cell>
          <cell r="H1970" t="str">
            <v>P</v>
          </cell>
        </row>
        <row r="1971">
          <cell r="A1971" t="str">
            <v>410201017701</v>
          </cell>
          <cell r="B1971" t="str">
            <v>手阀脱气肺安装板(1024)</v>
          </cell>
          <cell r="C1971" t="str">
            <v>/Q235-A δ=1.5/菊纹白</v>
          </cell>
          <cell r="D1971" t="str">
            <v/>
          </cell>
          <cell r="E1971" t="str">
            <v>个</v>
          </cell>
          <cell r="F1971" t="str">
            <v>301029025101</v>
          </cell>
          <cell r="G1971" t="str">
            <v>HK101</v>
          </cell>
          <cell r="H1971" t="str">
            <v>P</v>
          </cell>
        </row>
        <row r="1972">
          <cell r="A1972" t="str">
            <v>410201015700</v>
          </cell>
          <cell r="B1972" t="str">
            <v>喷头驱动板罩盖（DX5-4头）</v>
          </cell>
          <cell r="C1972" t="str">
            <v>/铝板 δ=1.5/深灰细砂</v>
          </cell>
          <cell r="D1972" t="str">
            <v/>
          </cell>
          <cell r="E1972" t="str">
            <v>个</v>
          </cell>
          <cell r="F1972" t="str">
            <v>301029021200</v>
          </cell>
          <cell r="G1972" t="str">
            <v>HK101</v>
          </cell>
          <cell r="H1972" t="str">
            <v>P</v>
          </cell>
        </row>
        <row r="1973">
          <cell r="A1973" t="str">
            <v>410201016700</v>
          </cell>
          <cell r="B1973" t="str">
            <v>散喷盒防溅板</v>
          </cell>
          <cell r="C1973" t="str">
            <v>/304 δ=1.0/</v>
          </cell>
          <cell r="D1973" t="str">
            <v/>
          </cell>
          <cell r="E1973" t="str">
            <v>个</v>
          </cell>
          <cell r="F1973" t="str">
            <v>301029024100</v>
          </cell>
          <cell r="G1973" t="str">
            <v>HK101</v>
          </cell>
          <cell r="H1973" t="str">
            <v>P</v>
          </cell>
        </row>
        <row r="1974">
          <cell r="A1974" t="str">
            <v>410201016900</v>
          </cell>
          <cell r="B1974" t="str">
            <v>升降伺服电机支架</v>
          </cell>
          <cell r="C1974" t="str">
            <v>/冷板 δ=4.0/深灰细砂</v>
          </cell>
          <cell r="D1974" t="str">
            <v/>
          </cell>
          <cell r="E1974" t="str">
            <v>个</v>
          </cell>
          <cell r="F1974" t="str">
            <v>301029024400</v>
          </cell>
          <cell r="G1974" t="str">
            <v>HK101</v>
          </cell>
          <cell r="H1974" t="str">
            <v>P</v>
          </cell>
        </row>
        <row r="1975">
          <cell r="A1975" t="str">
            <v>410201017801</v>
          </cell>
          <cell r="B1975" t="str">
            <v>双排保湿后盖板（1024）</v>
          </cell>
          <cell r="C1975" t="str">
            <v>/冷板 δ=1.5/菊纹白</v>
          </cell>
          <cell r="D1975" t="str">
            <v/>
          </cell>
          <cell r="E1975" t="str">
            <v>个</v>
          </cell>
          <cell r="F1975" t="str">
            <v>301029025201</v>
          </cell>
          <cell r="G1975" t="str">
            <v>HK101</v>
          </cell>
          <cell r="H1975" t="str">
            <v>P</v>
          </cell>
        </row>
        <row r="1976">
          <cell r="A1976" t="str">
            <v>410201015900</v>
          </cell>
          <cell r="B1976" t="str">
            <v>前烘干罩RM320</v>
          </cell>
          <cell r="C1976" t="str">
            <v>/Q235-A δ=2.0/7002蓝平光</v>
          </cell>
          <cell r="D1976" t="str">
            <v/>
          </cell>
          <cell r="E1976" t="str">
            <v>个</v>
          </cell>
          <cell r="F1976" t="str">
            <v>301029022100</v>
          </cell>
          <cell r="G1976" t="str">
            <v>HK101</v>
          </cell>
          <cell r="H1976" t="str">
            <v>P</v>
          </cell>
        </row>
        <row r="1977">
          <cell r="A1977" t="str">
            <v>410201014100</v>
          </cell>
          <cell r="B1977" t="str">
            <v>加热管支架RM</v>
          </cell>
          <cell r="C1977" t="str">
            <v>/冷板 δ=2.0/</v>
          </cell>
          <cell r="D1977" t="str">
            <v/>
          </cell>
          <cell r="E1977" t="str">
            <v>个</v>
          </cell>
          <cell r="F1977" t="str">
            <v>301029017300</v>
          </cell>
          <cell r="G1977" t="str">
            <v>HK101</v>
          </cell>
          <cell r="H1977" t="str">
            <v>P</v>
          </cell>
        </row>
        <row r="1978">
          <cell r="A1978" t="str">
            <v>410201014601</v>
          </cell>
          <cell r="B1978" t="str">
            <v>开关安装盒（VJ1638)</v>
          </cell>
          <cell r="C1978" t="str">
            <v>/冷板δ=1.5/7002蓝平光</v>
          </cell>
          <cell r="D1978" t="str">
            <v/>
          </cell>
          <cell r="E1978" t="str">
            <v>个</v>
          </cell>
          <cell r="F1978" t="str">
            <v>301029018801</v>
          </cell>
          <cell r="G1978" t="str">
            <v>HK101</v>
          </cell>
          <cell r="H1978" t="str">
            <v>P</v>
          </cell>
        </row>
        <row r="1979">
          <cell r="A1979" t="str">
            <v>410201014701</v>
          </cell>
          <cell r="B1979" t="str">
            <v>开关安装盒（VJ1638)</v>
          </cell>
          <cell r="C1979" t="str">
            <v>/冷板δ=1.5/黑色细砂</v>
          </cell>
          <cell r="D1979" t="str">
            <v/>
          </cell>
          <cell r="E1979" t="str">
            <v>个</v>
          </cell>
          <cell r="F1979" t="str">
            <v>301029018801</v>
          </cell>
          <cell r="G1979" t="str">
            <v>HK101</v>
          </cell>
          <cell r="H1979" t="str">
            <v>P</v>
          </cell>
        </row>
        <row r="1980">
          <cell r="A1980" t="str">
            <v>410201013200</v>
          </cell>
          <cell r="B1980" t="str">
            <v>红外灯管中支架250</v>
          </cell>
          <cell r="C1980" t="str">
            <v>/304 δ=2.0/</v>
          </cell>
          <cell r="D1980" t="str">
            <v/>
          </cell>
          <cell r="E1980" t="str">
            <v>个</v>
          </cell>
          <cell r="F1980" t="str">
            <v>301029015900</v>
          </cell>
          <cell r="G1980" t="str">
            <v>HK101</v>
          </cell>
          <cell r="H1980" t="str">
            <v>P</v>
          </cell>
        </row>
        <row r="1981">
          <cell r="A1981" t="str">
            <v>410201014002</v>
          </cell>
          <cell r="B1981" t="str">
            <v>极限感测片（DX5-4头）</v>
          </cell>
          <cell r="C1981" t="str">
            <v>/304 δ=1.5/</v>
          </cell>
          <cell r="D1981" t="str">
            <v/>
          </cell>
          <cell r="E1981" t="str">
            <v>个</v>
          </cell>
          <cell r="F1981" t="str">
            <v>301029017102</v>
          </cell>
          <cell r="G1981" t="str">
            <v>HK101</v>
          </cell>
          <cell r="H1981" t="str">
            <v>P</v>
          </cell>
        </row>
        <row r="1982">
          <cell r="A1982" t="str">
            <v>410201014201</v>
          </cell>
          <cell r="B1982" t="str">
            <v>键盘托板</v>
          </cell>
          <cell r="C1982" t="str">
            <v>/冷板 δ=1.5/深灰细砂</v>
          </cell>
          <cell r="D1982" t="str">
            <v/>
          </cell>
          <cell r="E1982" t="str">
            <v>个</v>
          </cell>
          <cell r="F1982" t="str">
            <v>301029017501</v>
          </cell>
          <cell r="G1982" t="str">
            <v>HK101</v>
          </cell>
          <cell r="H1982" t="str">
            <v>P</v>
          </cell>
        </row>
        <row r="1983">
          <cell r="A1983" t="str">
            <v>410201017000</v>
          </cell>
          <cell r="B1983" t="str">
            <v>升降指针</v>
          </cell>
          <cell r="C1983" t="str">
            <v>/304 δ=2.0/</v>
          </cell>
          <cell r="D1983" t="str">
            <v/>
          </cell>
          <cell r="E1983" t="str">
            <v>个</v>
          </cell>
          <cell r="F1983" t="str">
            <v>301029024500</v>
          </cell>
          <cell r="G1983" t="str">
            <v>HK101</v>
          </cell>
          <cell r="H1983" t="str">
            <v>P</v>
          </cell>
        </row>
        <row r="1984">
          <cell r="A1984" t="str">
            <v>410201013400</v>
          </cell>
          <cell r="B1984" t="str">
            <v>红外加热罩180</v>
          </cell>
          <cell r="C1984" t="str">
            <v>/冷板 δ=1.5/深灰细砂</v>
          </cell>
          <cell r="D1984" t="str">
            <v/>
          </cell>
          <cell r="E1984" t="str">
            <v>个</v>
          </cell>
          <cell r="F1984" t="str">
            <v>301029016200</v>
          </cell>
          <cell r="G1984" t="str">
            <v>HK101</v>
          </cell>
          <cell r="H1984" t="str">
            <v>P</v>
          </cell>
        </row>
        <row r="1985">
          <cell r="A1985" t="str">
            <v>410201017100</v>
          </cell>
          <cell r="B1985" t="str">
            <v>收卷右罩GS</v>
          </cell>
          <cell r="C1985" t="str">
            <v>/冷板δ=1.5/菊纹白</v>
          </cell>
          <cell r="D1985" t="str">
            <v/>
          </cell>
          <cell r="E1985" t="str">
            <v>个</v>
          </cell>
          <cell r="F1985" t="str">
            <v>301029024600</v>
          </cell>
          <cell r="G1985" t="str">
            <v>HK101</v>
          </cell>
          <cell r="H1985" t="str">
            <v>P</v>
          </cell>
        </row>
        <row r="1986">
          <cell r="A1986" t="str">
            <v>420601153800</v>
          </cell>
          <cell r="B1986" t="str">
            <v>右前安全门&gt;急停8</v>
          </cell>
          <cell r="C1986" t="str">
            <v>//</v>
          </cell>
          <cell r="D1986" t="str">
            <v/>
          </cell>
          <cell r="E1986" t="str">
            <v>套</v>
          </cell>
          <cell r="F1986" t="str">
            <v/>
          </cell>
          <cell r="G1986" t="str">
            <v>HK101</v>
          </cell>
          <cell r="H1986" t="str">
            <v>S</v>
          </cell>
        </row>
        <row r="1987">
          <cell r="A1987" t="str">
            <v>410101098900</v>
          </cell>
          <cell r="B1987" t="str">
            <v>小车连接架</v>
          </cell>
          <cell r="C1987" t="str">
            <v>/6061/本色阳极氧化</v>
          </cell>
          <cell r="D1987" t="str">
            <v/>
          </cell>
          <cell r="E1987" t="str">
            <v>个</v>
          </cell>
          <cell r="F1987" t="str">
            <v>LU18-01000011</v>
          </cell>
          <cell r="G1987" t="str">
            <v>101</v>
          </cell>
          <cell r="H1987" t="str">
            <v>P</v>
          </cell>
        </row>
        <row r="1988">
          <cell r="A1988" t="str">
            <v>410101100800</v>
          </cell>
          <cell r="B1988" t="str">
            <v>墨管固定窄底座</v>
          </cell>
          <cell r="C1988" t="str">
            <v>/6061/黑色阳极氧化</v>
          </cell>
          <cell r="D1988" t="str">
            <v/>
          </cell>
          <cell r="E1988" t="str">
            <v>个</v>
          </cell>
          <cell r="F1988" t="str">
            <v>EP2513-05000007-00</v>
          </cell>
          <cell r="G1988" t="str">
            <v>101</v>
          </cell>
          <cell r="H1988" t="str">
            <v>P</v>
          </cell>
        </row>
        <row r="1989">
          <cell r="A1989" t="str">
            <v>410101101000</v>
          </cell>
          <cell r="B1989" t="str">
            <v>墨管固定窄压板</v>
          </cell>
          <cell r="C1989" t="str">
            <v>/6061/黑色阳极氧化</v>
          </cell>
          <cell r="D1989" t="str">
            <v/>
          </cell>
          <cell r="E1989" t="str">
            <v>个</v>
          </cell>
          <cell r="F1989" t="str">
            <v>EP2513-05000009-00</v>
          </cell>
          <cell r="G1989" t="str">
            <v>101</v>
          </cell>
          <cell r="H1989" t="str">
            <v>P</v>
          </cell>
        </row>
        <row r="1990">
          <cell r="A1990" t="str">
            <v>410101103900</v>
          </cell>
          <cell r="B1990" t="str">
            <v>灯箱左后板</v>
          </cell>
          <cell r="C1990" t="str">
            <v>/6061/</v>
          </cell>
          <cell r="D1990" t="str">
            <v/>
          </cell>
          <cell r="E1990" t="str">
            <v>个</v>
          </cell>
          <cell r="F1990" t="str">
            <v>UVS2030-05020041-00</v>
          </cell>
          <cell r="G1990" t="str">
            <v>101</v>
          </cell>
          <cell r="H1990" t="str">
            <v>P</v>
          </cell>
        </row>
        <row r="1991">
          <cell r="A1991" t="str">
            <v>410101104100</v>
          </cell>
          <cell r="B1991" t="str">
            <v>灯箱右后板</v>
          </cell>
          <cell r="C1991" t="str">
            <v>/6061/</v>
          </cell>
          <cell r="D1991" t="str">
            <v/>
          </cell>
          <cell r="E1991" t="str">
            <v>个</v>
          </cell>
          <cell r="F1991" t="str">
            <v>UVS2030-05020040-00</v>
          </cell>
          <cell r="G1991" t="str">
            <v>101</v>
          </cell>
          <cell r="H1991" t="str">
            <v>P</v>
          </cell>
        </row>
        <row r="1992">
          <cell r="A1992" t="str">
            <v>410101104000</v>
          </cell>
          <cell r="B1992" t="str">
            <v>灯箱盖右</v>
          </cell>
          <cell r="C1992" t="str">
            <v>/6061/</v>
          </cell>
          <cell r="D1992" t="str">
            <v/>
          </cell>
          <cell r="E1992" t="str">
            <v>个</v>
          </cell>
          <cell r="F1992" t="str">
            <v>UVS2030-05020043-00</v>
          </cell>
          <cell r="G1992" t="str">
            <v>101</v>
          </cell>
          <cell r="H1992" t="str">
            <v>P</v>
          </cell>
        </row>
        <row r="1993">
          <cell r="A1993" t="str">
            <v>410101104600</v>
          </cell>
          <cell r="B1993" t="str">
            <v>灯箱左前板</v>
          </cell>
          <cell r="C1993" t="str">
            <v>/6061/</v>
          </cell>
          <cell r="D1993" t="str">
            <v/>
          </cell>
          <cell r="E1993" t="str">
            <v>个</v>
          </cell>
          <cell r="F1993" t="str">
            <v>UVS2030-05020039-00</v>
          </cell>
          <cell r="G1993" t="str">
            <v>101</v>
          </cell>
          <cell r="H1993" t="str">
            <v>P</v>
          </cell>
        </row>
        <row r="1994">
          <cell r="A1994" t="str">
            <v>410101106100</v>
          </cell>
          <cell r="B1994" t="str">
            <v>升降上座</v>
          </cell>
          <cell r="C1994" t="str">
            <v>/6061/本色阳极氧化</v>
          </cell>
          <cell r="D1994" t="str">
            <v/>
          </cell>
          <cell r="E1994" t="str">
            <v>个</v>
          </cell>
          <cell r="F1994" t="str">
            <v>EP2513-01000022-00</v>
          </cell>
          <cell r="G1994" t="str">
            <v>101</v>
          </cell>
          <cell r="H1994" t="str">
            <v>P</v>
          </cell>
        </row>
        <row r="1995">
          <cell r="A1995" t="str">
            <v>410101108500</v>
          </cell>
          <cell r="B1995" t="str">
            <v>升降下座</v>
          </cell>
          <cell r="C1995" t="str">
            <v>/6061/本色阳极氧化</v>
          </cell>
          <cell r="D1995" t="str">
            <v/>
          </cell>
          <cell r="E1995" t="str">
            <v>个</v>
          </cell>
          <cell r="F1995" t="str">
            <v>EP2513-01000013-00</v>
          </cell>
          <cell r="G1995" t="str">
            <v>101</v>
          </cell>
          <cell r="H1995" t="str">
            <v>P</v>
          </cell>
        </row>
        <row r="1996">
          <cell r="A1996" t="str">
            <v>410101108101</v>
          </cell>
          <cell r="B1996" t="str">
            <v>下梁</v>
          </cell>
          <cell r="C1996" t="str">
            <v>/6061/黑色阳极氧化</v>
          </cell>
          <cell r="D1996" t="str">
            <v/>
          </cell>
          <cell r="E1996" t="str">
            <v>个</v>
          </cell>
          <cell r="F1996" t="str">
            <v>DMD18-01000005</v>
          </cell>
          <cell r="G1996" t="str">
            <v>101</v>
          </cell>
          <cell r="H1996" t="str">
            <v>P</v>
          </cell>
        </row>
        <row r="1997">
          <cell r="A1997" t="str">
            <v>410101107801</v>
          </cell>
          <cell r="B1997" t="str">
            <v>上梁</v>
          </cell>
          <cell r="C1997" t="str">
            <v>/6061/黑色阳极氧化</v>
          </cell>
          <cell r="D1997" t="str">
            <v/>
          </cell>
          <cell r="E1997" t="str">
            <v>个</v>
          </cell>
          <cell r="F1997" t="str">
            <v>DMD18-01000012</v>
          </cell>
          <cell r="G1997" t="str">
            <v>101</v>
          </cell>
          <cell r="H1997" t="str">
            <v>P</v>
          </cell>
        </row>
        <row r="1998">
          <cell r="A1998" t="str">
            <v>410101108000</v>
          </cell>
          <cell r="B1998" t="str">
            <v>固定板右</v>
          </cell>
          <cell r="C1998" t="str">
            <v>/6061/本色阳极氧化</v>
          </cell>
          <cell r="D1998" t="str">
            <v/>
          </cell>
          <cell r="E1998" t="str">
            <v>个</v>
          </cell>
          <cell r="F1998" t="str">
            <v>UVS2030-05020046-00</v>
          </cell>
          <cell r="G1998" t="str">
            <v>101</v>
          </cell>
          <cell r="H1998" t="str">
            <v>P</v>
          </cell>
        </row>
        <row r="1999">
          <cell r="A1999" t="str">
            <v>410101106800</v>
          </cell>
          <cell r="B1999" t="str">
            <v>小垫圈</v>
          </cell>
          <cell r="C1999" t="str">
            <v>/6061/本色阳极氧化</v>
          </cell>
          <cell r="D1999" t="str">
            <v/>
          </cell>
          <cell r="E1999" t="str">
            <v>个</v>
          </cell>
          <cell r="F1999" t="str">
            <v>UVS2512-01000016-00</v>
          </cell>
          <cell r="G1999" t="str">
            <v>101</v>
          </cell>
          <cell r="H1999" t="str">
            <v>P</v>
          </cell>
        </row>
        <row r="2000">
          <cell r="A2000" t="str">
            <v>410101106900</v>
          </cell>
          <cell r="B2000" t="str">
            <v>Y轴撞块支架</v>
          </cell>
          <cell r="C2000" t="str">
            <v>/6061/本色阳极氧化</v>
          </cell>
          <cell r="D2000" t="str">
            <v/>
          </cell>
          <cell r="E2000" t="str">
            <v>个</v>
          </cell>
          <cell r="F2000" t="str">
            <v>UVS2512-01000017-00</v>
          </cell>
          <cell r="G2000" t="str">
            <v>101</v>
          </cell>
          <cell r="H2000" t="str">
            <v>P</v>
          </cell>
        </row>
        <row r="2001">
          <cell r="A2001" t="str">
            <v>410101106600</v>
          </cell>
          <cell r="B2001" t="str">
            <v>滚筒小托架</v>
          </cell>
          <cell r="C2001" t="str">
            <v>/6061/黑色阳极氧化</v>
          </cell>
          <cell r="D2001" t="str">
            <v/>
          </cell>
          <cell r="E2001" t="str">
            <v>个</v>
          </cell>
          <cell r="F2001" t="str">
            <v>REP32-01000005</v>
          </cell>
          <cell r="G2001" t="str">
            <v>101</v>
          </cell>
          <cell r="H2001" t="str">
            <v>P</v>
          </cell>
        </row>
        <row r="2002">
          <cell r="A2002" t="str">
            <v>410101107700</v>
          </cell>
          <cell r="B2002" t="str">
            <v>固定板左</v>
          </cell>
          <cell r="C2002" t="str">
            <v>/6061/本色阳极氧化</v>
          </cell>
          <cell r="D2002" t="str">
            <v/>
          </cell>
          <cell r="E2002" t="str">
            <v>个</v>
          </cell>
          <cell r="F2002" t="str">
            <v>UVS2030-05020045-00</v>
          </cell>
          <cell r="G2002" t="str">
            <v>101</v>
          </cell>
          <cell r="H2002" t="str">
            <v>P</v>
          </cell>
        </row>
        <row r="2003">
          <cell r="A2003" t="str">
            <v>410101120302</v>
          </cell>
          <cell r="B2003" t="str">
            <v>小车左支架(变更)</v>
          </cell>
          <cell r="C2003" t="str">
            <v>/6061/本色阳极氧化</v>
          </cell>
          <cell r="D2003" t="str">
            <v/>
          </cell>
          <cell r="E2003" t="str">
            <v>个</v>
          </cell>
          <cell r="F2003" t="str">
            <v>SEP32-05000020</v>
          </cell>
          <cell r="G2003" t="str">
            <v>101</v>
          </cell>
          <cell r="H2003" t="str">
            <v>P</v>
          </cell>
        </row>
        <row r="2004">
          <cell r="A2004" t="str">
            <v>410101109100</v>
          </cell>
          <cell r="B2004" t="str">
            <v>右反光片模型</v>
          </cell>
          <cell r="C2004" t="str">
            <v>/6061/</v>
          </cell>
          <cell r="D2004" t="str">
            <v/>
          </cell>
          <cell r="E2004" t="str">
            <v>个</v>
          </cell>
          <cell r="F2004" t="str">
            <v>UVS2030-05020021-00</v>
          </cell>
          <cell r="G2004" t="str">
            <v>101</v>
          </cell>
          <cell r="H2004" t="str">
            <v>P</v>
          </cell>
        </row>
        <row r="2005">
          <cell r="A2005" t="str">
            <v>410101119201</v>
          </cell>
          <cell r="B2005" t="str">
            <v>灯座左右支架</v>
          </cell>
          <cell r="C2005" t="str">
            <v>/6061/</v>
          </cell>
          <cell r="D2005" t="str">
            <v/>
          </cell>
          <cell r="E2005" t="str">
            <v>组</v>
          </cell>
          <cell r="F2005" t="str">
            <v>LU18-01000016</v>
          </cell>
          <cell r="G2005" t="str">
            <v>101</v>
          </cell>
          <cell r="H2005" t="str">
            <v>P</v>
          </cell>
        </row>
        <row r="2006">
          <cell r="A2006" t="str">
            <v>410101109400</v>
          </cell>
          <cell r="B2006" t="str">
            <v>快门</v>
          </cell>
          <cell r="C2006" t="str">
            <v>/6061/</v>
          </cell>
          <cell r="D2006" t="str">
            <v/>
          </cell>
          <cell r="E2006" t="str">
            <v>个</v>
          </cell>
          <cell r="F2006" t="str">
            <v>UVS2030-05020022-00</v>
          </cell>
          <cell r="G2006" t="str">
            <v>101</v>
          </cell>
          <cell r="H2006" t="str">
            <v>P</v>
          </cell>
        </row>
        <row r="2007">
          <cell r="A2007" t="str">
            <v>410101120201</v>
          </cell>
          <cell r="B2007" t="str">
            <v>EP 小车底板左支架</v>
          </cell>
          <cell r="C2007" t="str">
            <v>/6061/本色阳极氧化</v>
          </cell>
          <cell r="D2007" t="str">
            <v/>
          </cell>
          <cell r="E2007" t="str">
            <v>个</v>
          </cell>
          <cell r="F2007" t="str">
            <v>EP18-05000051</v>
          </cell>
          <cell r="G2007" t="str">
            <v>101</v>
          </cell>
          <cell r="H2007" t="str">
            <v>P</v>
          </cell>
        </row>
        <row r="2008">
          <cell r="A2008" t="str">
            <v>410101109300</v>
          </cell>
          <cell r="B2008" t="str">
            <v>左反光片模型</v>
          </cell>
          <cell r="C2008" t="str">
            <v>/6061/</v>
          </cell>
          <cell r="D2008" t="str">
            <v/>
          </cell>
          <cell r="E2008" t="str">
            <v>个</v>
          </cell>
          <cell r="F2008" t="str">
            <v>UVS2030-05020020-00</v>
          </cell>
          <cell r="G2008" t="str">
            <v>101</v>
          </cell>
          <cell r="H2008" t="str">
            <v>P</v>
          </cell>
        </row>
        <row r="2009">
          <cell r="A2009" t="str">
            <v>410101122001</v>
          </cell>
          <cell r="B2009" t="str">
            <v>小车底板(变更)</v>
          </cell>
          <cell r="C2009" t="str">
            <v>/6061/本色阳极氧化</v>
          </cell>
          <cell r="D2009" t="str">
            <v/>
          </cell>
          <cell r="E2009" t="str">
            <v>个</v>
          </cell>
          <cell r="F2009" t="str">
            <v>E45113-05000002</v>
          </cell>
          <cell r="G2009" t="str">
            <v>101</v>
          </cell>
          <cell r="H2009" t="str">
            <v>P</v>
          </cell>
        </row>
        <row r="2010">
          <cell r="A2010" t="str">
            <v>410101113700</v>
          </cell>
          <cell r="B2010" t="str">
            <v>小车底板左右支架</v>
          </cell>
          <cell r="C2010" t="str">
            <v>/6061/本色阳极氧化</v>
          </cell>
          <cell r="D2010" t="str">
            <v/>
          </cell>
          <cell r="E2010" t="str">
            <v>组</v>
          </cell>
          <cell r="F2010" t="str">
            <v>LU18-01000012</v>
          </cell>
          <cell r="G2010" t="str">
            <v>101</v>
          </cell>
          <cell r="H2010" t="str">
            <v>P</v>
          </cell>
        </row>
        <row r="2011">
          <cell r="A2011" t="str">
            <v>410201214709</v>
          </cell>
          <cell r="B2011" t="str">
            <v>电器箱|F</v>
          </cell>
          <cell r="C2011" t="str">
            <v>/冷轧钢板(t=1.5)/B</v>
          </cell>
          <cell r="D2011" t="str">
            <v/>
          </cell>
          <cell r="E2011" t="str">
            <v>个</v>
          </cell>
          <cell r="F2011" t="str">
            <v>XKK32-01000011</v>
          </cell>
          <cell r="G2011" t="str">
            <v>101</v>
          </cell>
          <cell r="H2011" t="str">
            <v>P</v>
          </cell>
        </row>
        <row r="2012">
          <cell r="A2012" t="str">
            <v>410101115600</v>
          </cell>
          <cell r="B2012" t="str">
            <v>5113喷头调节块</v>
          </cell>
          <cell r="C2012" t="str">
            <v>/6061/本色阳极氧化</v>
          </cell>
          <cell r="D2012" t="str">
            <v/>
          </cell>
          <cell r="E2012" t="str">
            <v>个</v>
          </cell>
          <cell r="F2012" t="str">
            <v>E511318-08000001</v>
          </cell>
          <cell r="G2012" t="str">
            <v>101</v>
          </cell>
          <cell r="H2012" t="str">
            <v>P</v>
          </cell>
        </row>
        <row r="2013">
          <cell r="A2013" t="str">
            <v>410101191901</v>
          </cell>
          <cell r="B2013" t="str">
            <v>顶紧滚筒侧板</v>
          </cell>
          <cell r="C2013" t="str">
            <v>/6061/黑色阳极氧化</v>
          </cell>
          <cell r="D2013" t="str">
            <v/>
          </cell>
          <cell r="E2013" t="str">
            <v>个</v>
          </cell>
          <cell r="F2013" t="str">
            <v>KK50-01010006</v>
          </cell>
          <cell r="G2013" t="str">
            <v>101</v>
          </cell>
          <cell r="H2013" t="str">
            <v>P</v>
          </cell>
        </row>
        <row r="2014">
          <cell r="A2014" t="str">
            <v>410101117502</v>
          </cell>
          <cell r="B2014" t="str">
            <v>喷头底板</v>
          </cell>
          <cell r="C2014" t="str">
            <v>/6061/本色阳极氧化</v>
          </cell>
          <cell r="D2014" t="str">
            <v/>
          </cell>
          <cell r="E2014" t="str">
            <v>个</v>
          </cell>
          <cell r="F2014" t="str">
            <v>ES5113-05000002</v>
          </cell>
          <cell r="G2014" t="str">
            <v>101</v>
          </cell>
          <cell r="H2014" t="str">
            <v>P</v>
          </cell>
        </row>
        <row r="2015">
          <cell r="A2015" t="str">
            <v>410101106000</v>
          </cell>
          <cell r="B2015" t="str">
            <v>横梁固定块</v>
          </cell>
          <cell r="C2015" t="str">
            <v>/6061/本色阳极氧化</v>
          </cell>
          <cell r="D2015" t="str">
            <v/>
          </cell>
          <cell r="E2015" t="str">
            <v>个</v>
          </cell>
          <cell r="F2015" t="str">
            <v>EP2513-02000012-00</v>
          </cell>
          <cell r="G2015" t="str">
            <v>101</v>
          </cell>
          <cell r="H2015" t="str">
            <v>P</v>
          </cell>
        </row>
        <row r="2016">
          <cell r="A2016" t="str">
            <v>420601016802</v>
          </cell>
          <cell r="B2016" t="str">
            <v>调压模块输入线</v>
          </cell>
          <cell r="C2016" t="str">
            <v>//</v>
          </cell>
          <cell r="D2016" t="str">
            <v/>
          </cell>
          <cell r="E2016" t="str">
            <v>根</v>
          </cell>
          <cell r="F2016" t="str">
            <v>KK32-09130002</v>
          </cell>
          <cell r="G2016" t="str">
            <v>101</v>
          </cell>
          <cell r="H2016" t="str">
            <v>P</v>
          </cell>
        </row>
        <row r="2017">
          <cell r="A2017" t="str">
            <v>420601016901</v>
          </cell>
          <cell r="B2017" t="str">
            <v>调压模块N线</v>
          </cell>
          <cell r="C2017" t="str">
            <v>//</v>
          </cell>
          <cell r="D2017" t="str">
            <v/>
          </cell>
          <cell r="E2017" t="str">
            <v>根</v>
          </cell>
          <cell r="F2017" t="str">
            <v>KK32-09130003</v>
          </cell>
          <cell r="G2017" t="str">
            <v>101</v>
          </cell>
          <cell r="H2017" t="str">
            <v>P</v>
          </cell>
        </row>
        <row r="2018">
          <cell r="A2018" t="str">
            <v>420601017002</v>
          </cell>
          <cell r="B2018" t="str">
            <v>独立红外引线</v>
          </cell>
          <cell r="C2018" t="str">
            <v>//</v>
          </cell>
          <cell r="D2018" t="str">
            <v/>
          </cell>
          <cell r="E2018" t="str">
            <v>根</v>
          </cell>
          <cell r="F2018" t="str">
            <v>KK32-09130004</v>
          </cell>
          <cell r="G2018" t="str">
            <v>101</v>
          </cell>
          <cell r="H2018" t="str">
            <v>P</v>
          </cell>
        </row>
        <row r="2019">
          <cell r="A2019" t="str">
            <v>420601017102</v>
          </cell>
          <cell r="B2019" t="str">
            <v>分区开关线</v>
          </cell>
          <cell r="C2019" t="str">
            <v>//</v>
          </cell>
          <cell r="D2019" t="str">
            <v/>
          </cell>
          <cell r="E2019" t="str">
            <v>根</v>
          </cell>
          <cell r="F2019" t="str">
            <v>KK32-09130005</v>
          </cell>
          <cell r="G2019" t="str">
            <v>101</v>
          </cell>
          <cell r="H2019" t="str">
            <v>P</v>
          </cell>
        </row>
        <row r="2020">
          <cell r="A2020" t="str">
            <v>420601017202</v>
          </cell>
          <cell r="B2020" t="str">
            <v>红外控制线</v>
          </cell>
          <cell r="C2020" t="str">
            <v>//</v>
          </cell>
          <cell r="D2020" t="str">
            <v/>
          </cell>
          <cell r="E2020" t="str">
            <v>根</v>
          </cell>
          <cell r="F2020" t="str">
            <v>KK32-09130006</v>
          </cell>
          <cell r="G2020" t="str">
            <v>101</v>
          </cell>
          <cell r="H2020" t="str">
            <v>P</v>
          </cell>
        </row>
        <row r="2021">
          <cell r="A2021" t="str">
            <v>420601017301</v>
          </cell>
          <cell r="B2021" t="str">
            <v>红外加热板电源线</v>
          </cell>
          <cell r="C2021" t="str">
            <v>//</v>
          </cell>
          <cell r="D2021" t="str">
            <v/>
          </cell>
          <cell r="E2021" t="str">
            <v>根</v>
          </cell>
          <cell r="F2021" t="str">
            <v>KK32-09130007</v>
          </cell>
          <cell r="G2021" t="str">
            <v>101</v>
          </cell>
          <cell r="H2021" t="str">
            <v>P</v>
          </cell>
        </row>
        <row r="2022">
          <cell r="A2022" t="str">
            <v>420601017401</v>
          </cell>
          <cell r="B2022" t="str">
            <v>红外行程开关线</v>
          </cell>
          <cell r="C2022" t="str">
            <v>//</v>
          </cell>
          <cell r="D2022" t="str">
            <v/>
          </cell>
          <cell r="E2022" t="str">
            <v>根</v>
          </cell>
          <cell r="F2022" t="str">
            <v>KK32-09130008</v>
          </cell>
          <cell r="G2022" t="str">
            <v>101</v>
          </cell>
          <cell r="H2022" t="str">
            <v>P</v>
          </cell>
        </row>
        <row r="2023">
          <cell r="A2023" t="str">
            <v>420601017503</v>
          </cell>
          <cell r="B2023" t="str">
            <v>红外灯管线</v>
          </cell>
          <cell r="C2023" t="str">
            <v>//</v>
          </cell>
          <cell r="D2023" t="str">
            <v/>
          </cell>
          <cell r="E2023" t="str">
            <v>根</v>
          </cell>
          <cell r="F2023" t="str">
            <v>KK32-09130009</v>
          </cell>
          <cell r="G2023" t="str">
            <v>101</v>
          </cell>
          <cell r="H2023" t="str">
            <v>P</v>
          </cell>
        </row>
        <row r="2024">
          <cell r="A2024" t="str">
            <v>420601017601</v>
          </cell>
          <cell r="B2024" t="str">
            <v>红外风机线</v>
          </cell>
          <cell r="C2024" t="str">
            <v>//</v>
          </cell>
          <cell r="D2024" t="str">
            <v/>
          </cell>
          <cell r="E2024" t="str">
            <v>根</v>
          </cell>
          <cell r="F2024" t="str">
            <v>KK32-09130010</v>
          </cell>
          <cell r="G2024" t="str">
            <v>101</v>
          </cell>
          <cell r="H2024" t="str">
            <v>P</v>
          </cell>
        </row>
        <row r="2025">
          <cell r="A2025" t="str">
            <v>420603000600</v>
          </cell>
          <cell r="B2025" t="str">
            <v>独立红外线束</v>
          </cell>
          <cell r="C2025" t="str">
            <v>//</v>
          </cell>
          <cell r="D2025" t="str">
            <v/>
          </cell>
          <cell r="E2025" t="str">
            <v>套</v>
          </cell>
          <cell r="F2025" t="str">
            <v/>
          </cell>
          <cell r="G2025" t="str">
            <v>101</v>
          </cell>
          <cell r="H2025" t="str">
            <v>P</v>
          </cell>
        </row>
        <row r="2026">
          <cell r="A2026" t="str">
            <v>410101096200</v>
          </cell>
          <cell r="B2026" t="str">
            <v>气缸垫板</v>
          </cell>
          <cell r="C2026" t="str">
            <v>/6061/本色阳极氧化</v>
          </cell>
          <cell r="D2026" t="str">
            <v/>
          </cell>
          <cell r="E2026" t="str">
            <v>个</v>
          </cell>
          <cell r="F2026" t="str">
            <v>UVS2030-05020060-00</v>
          </cell>
          <cell r="G2026" t="str">
            <v>101</v>
          </cell>
          <cell r="H2026" t="str">
            <v>P</v>
          </cell>
        </row>
        <row r="2027">
          <cell r="A2027" t="str">
            <v>410101098800</v>
          </cell>
          <cell r="B2027" t="str">
            <v>灯连接架</v>
          </cell>
          <cell r="C2027" t="str">
            <v>/6061/本色阳极氧化</v>
          </cell>
          <cell r="D2027" t="str">
            <v/>
          </cell>
          <cell r="E2027" t="str">
            <v>个</v>
          </cell>
          <cell r="F2027" t="str">
            <v>LU18-01000010</v>
          </cell>
          <cell r="G2027" t="str">
            <v>101</v>
          </cell>
          <cell r="H2027" t="str">
            <v>P</v>
          </cell>
        </row>
        <row r="2028">
          <cell r="A2028" t="str">
            <v>410101100500</v>
          </cell>
          <cell r="B2028" t="str">
            <v>反光片卡槽一</v>
          </cell>
          <cell r="C2028" t="str">
            <v>/6061/</v>
          </cell>
          <cell r="D2028" t="str">
            <v/>
          </cell>
          <cell r="E2028" t="str">
            <v>个</v>
          </cell>
          <cell r="F2028" t="str">
            <v>UVS2030-05020047-00</v>
          </cell>
          <cell r="G2028" t="str">
            <v>101</v>
          </cell>
          <cell r="H2028" t="str">
            <v>P</v>
          </cell>
        </row>
        <row r="2029">
          <cell r="A2029" t="str">
            <v>410101100900</v>
          </cell>
          <cell r="B2029" t="str">
            <v>墨管固定窄隔板</v>
          </cell>
          <cell r="C2029" t="str">
            <v>/6061/黑色阳极氧化</v>
          </cell>
          <cell r="D2029" t="str">
            <v/>
          </cell>
          <cell r="E2029" t="str">
            <v>个</v>
          </cell>
          <cell r="F2029" t="str">
            <v>EP2513-05000008-00</v>
          </cell>
          <cell r="G2029" t="str">
            <v>101</v>
          </cell>
          <cell r="H2029" t="str">
            <v>P</v>
          </cell>
        </row>
        <row r="2030">
          <cell r="A2030" t="str">
            <v>410101102900</v>
          </cell>
          <cell r="B2030" t="str">
            <v>灯箱底板</v>
          </cell>
          <cell r="C2030" t="str">
            <v>/6061/</v>
          </cell>
          <cell r="D2030" t="str">
            <v/>
          </cell>
          <cell r="E2030" t="str">
            <v>个</v>
          </cell>
          <cell r="F2030" t="str">
            <v>UVS2030-05020042-00</v>
          </cell>
          <cell r="G2030" t="str">
            <v>101</v>
          </cell>
          <cell r="H2030" t="str">
            <v>P</v>
          </cell>
        </row>
        <row r="2031">
          <cell r="A2031" t="str">
            <v>410101120801</v>
          </cell>
          <cell r="B2031" t="str">
            <v>EP 小车底板右支架</v>
          </cell>
          <cell r="C2031" t="str">
            <v>/6061/本色阳极氧化</v>
          </cell>
          <cell r="D2031" t="str">
            <v/>
          </cell>
          <cell r="E2031" t="str">
            <v>个</v>
          </cell>
          <cell r="F2031" t="str">
            <v>EP18-05000052</v>
          </cell>
          <cell r="G2031" t="str">
            <v>101</v>
          </cell>
          <cell r="H2031" t="str">
            <v>P</v>
          </cell>
        </row>
        <row r="2032">
          <cell r="A2032" t="str">
            <v>410101105400</v>
          </cell>
          <cell r="B2032" t="str">
            <v>升降带轮</v>
          </cell>
          <cell r="C2032" t="str">
            <v>/6061/硬质阳极氧化</v>
          </cell>
          <cell r="D2032" t="str">
            <v/>
          </cell>
          <cell r="E2032" t="str">
            <v>个</v>
          </cell>
          <cell r="F2032" t="str">
            <v>EP2513-01000015-00</v>
          </cell>
          <cell r="G2032" t="str">
            <v>101</v>
          </cell>
          <cell r="H2032" t="str">
            <v>P</v>
          </cell>
        </row>
        <row r="2033">
          <cell r="A2033" t="str">
            <v>410101104400</v>
          </cell>
          <cell r="B2033" t="str">
            <v>灯箱前板</v>
          </cell>
          <cell r="C2033" t="str">
            <v>/6061/</v>
          </cell>
          <cell r="D2033" t="str">
            <v/>
          </cell>
          <cell r="E2033" t="str">
            <v>个</v>
          </cell>
          <cell r="F2033" t="str">
            <v>UVS2030-05020038-00</v>
          </cell>
          <cell r="G2033" t="str">
            <v>101</v>
          </cell>
          <cell r="H2033" t="str">
            <v>P</v>
          </cell>
        </row>
        <row r="2034">
          <cell r="A2034" t="str">
            <v>410101103800</v>
          </cell>
          <cell r="B2034" t="str">
            <v>丝杆带轮</v>
          </cell>
          <cell r="C2034" t="str">
            <v>/6061/硬质阳极氧化</v>
          </cell>
          <cell r="D2034" t="str">
            <v/>
          </cell>
          <cell r="E2034" t="str">
            <v>个</v>
          </cell>
          <cell r="F2034" t="str">
            <v>UV2030-01000023-00</v>
          </cell>
          <cell r="G2034" t="str">
            <v>101</v>
          </cell>
          <cell r="H2034" t="str">
            <v>P</v>
          </cell>
        </row>
        <row r="2035">
          <cell r="A2035" t="str">
            <v>410101122100</v>
          </cell>
          <cell r="B2035" t="str">
            <v>小车前板(变更)</v>
          </cell>
          <cell r="C2035" t="str">
            <v>/6061/本色阳极氧化</v>
          </cell>
          <cell r="D2035" t="str">
            <v/>
          </cell>
          <cell r="E2035" t="str">
            <v>个</v>
          </cell>
          <cell r="F2035" t="str">
            <v>E45113-05000006</v>
          </cell>
          <cell r="G2035" t="str">
            <v>101</v>
          </cell>
          <cell r="H2035" t="str">
            <v>P</v>
          </cell>
        </row>
        <row r="2036">
          <cell r="A2036" t="str">
            <v>410101120500</v>
          </cell>
          <cell r="B2036" t="str">
            <v>5x3墨管固定宽底座(变更)</v>
          </cell>
          <cell r="C2036" t="str">
            <v>/6061/本色阳极氧化</v>
          </cell>
          <cell r="D2036" t="str">
            <v/>
          </cell>
          <cell r="E2036" t="str">
            <v>个</v>
          </cell>
          <cell r="F2036" t="str">
            <v>E5113-02000001</v>
          </cell>
          <cell r="G2036" t="str">
            <v>101</v>
          </cell>
          <cell r="H2036" t="str">
            <v>P</v>
          </cell>
        </row>
        <row r="2037">
          <cell r="A2037" t="str">
            <v>410101141402</v>
          </cell>
          <cell r="B2037" t="str">
            <v>E12-5M Y轴支撑架(二)</v>
          </cell>
          <cell r="C2037" t="str">
            <v>/6061/</v>
          </cell>
          <cell r="D2037" t="str">
            <v/>
          </cell>
          <cell r="E2037" t="str">
            <v>个</v>
          </cell>
          <cell r="F2037" t="str">
            <v>KK50-01000007</v>
          </cell>
          <cell r="G2037" t="str">
            <v>101</v>
          </cell>
          <cell r="H2037" t="str">
            <v>P</v>
          </cell>
        </row>
        <row r="2038">
          <cell r="A2038" t="str">
            <v>410101122002</v>
          </cell>
          <cell r="B2038" t="str">
            <v>小车底板</v>
          </cell>
          <cell r="C2038" t="str">
            <v>/6061/本色阳极氧化</v>
          </cell>
          <cell r="D2038" t="str">
            <v/>
          </cell>
          <cell r="E2038" t="str">
            <v>个</v>
          </cell>
          <cell r="F2038" t="str">
            <v>E45113-05000002</v>
          </cell>
          <cell r="G2038" t="str">
            <v>101</v>
          </cell>
          <cell r="H2038" t="str">
            <v>P</v>
          </cell>
        </row>
        <row r="2039">
          <cell r="A2039" t="str">
            <v>410101125100</v>
          </cell>
          <cell r="B2039" t="str">
            <v>滚筒轴端套</v>
          </cell>
          <cell r="C2039" t="str">
            <v>/6061/</v>
          </cell>
          <cell r="D2039" t="str">
            <v/>
          </cell>
          <cell r="E2039" t="str">
            <v>个</v>
          </cell>
          <cell r="F2039" t="str">
            <v>REP32-01000007</v>
          </cell>
          <cell r="G2039" t="str">
            <v>101</v>
          </cell>
          <cell r="H2039" t="str">
            <v>P</v>
          </cell>
        </row>
        <row r="2040">
          <cell r="A2040" t="str">
            <v>410201191611</v>
          </cell>
          <cell r="B2040" t="str">
            <v>3.2米KONICA电器箱</v>
          </cell>
          <cell r="C2040" t="str">
            <v>/冷轧钢板(t=1.5)/B</v>
          </cell>
          <cell r="D2040" t="str">
            <v/>
          </cell>
          <cell r="E2040" t="str">
            <v>个</v>
          </cell>
          <cell r="F2040" t="str">
            <v>KK3201-18-04</v>
          </cell>
          <cell r="G2040" t="str">
            <v>101</v>
          </cell>
          <cell r="H2040" t="str">
            <v>P</v>
          </cell>
        </row>
        <row r="2041">
          <cell r="A2041" t="str">
            <v>410101123402</v>
          </cell>
          <cell r="B2041" t="str">
            <v>小车底板</v>
          </cell>
          <cell r="C2041" t="str">
            <v>/6061/本色阳极氧化</v>
          </cell>
          <cell r="D2041" t="str">
            <v/>
          </cell>
          <cell r="E2041" t="str">
            <v>个</v>
          </cell>
          <cell r="F2041" t="str">
            <v>E511318-05000001</v>
          </cell>
          <cell r="G2041" t="str">
            <v>101</v>
          </cell>
          <cell r="H2041" t="str">
            <v>P</v>
          </cell>
        </row>
        <row r="2042">
          <cell r="A2042" t="str">
            <v>410101159607</v>
          </cell>
          <cell r="B2042" t="str">
            <v>上横梁</v>
          </cell>
          <cell r="C2042" t="str">
            <v>/160*80*8方钢/黑色平光</v>
          </cell>
          <cell r="D2042" t="str">
            <v/>
          </cell>
          <cell r="E2042" t="str">
            <v>根</v>
          </cell>
          <cell r="F2042" t="str">
            <v>KK50-02000005</v>
          </cell>
          <cell r="G2042" t="str">
            <v>401</v>
          </cell>
          <cell r="H2042" t="str">
            <v>P</v>
          </cell>
        </row>
        <row r="2043">
          <cell r="A2043" t="str">
            <v>410101124100</v>
          </cell>
          <cell r="B2043" t="str">
            <v>喷头底板</v>
          </cell>
          <cell r="C2043" t="str">
            <v>/6061/本色阳极氧化</v>
          </cell>
          <cell r="D2043" t="str">
            <v/>
          </cell>
          <cell r="E2043" t="str">
            <v>个</v>
          </cell>
          <cell r="F2043" t="str">
            <v>EX5113-05000001</v>
          </cell>
          <cell r="G2043" t="str">
            <v>101</v>
          </cell>
          <cell r="H2043" t="str">
            <v>P</v>
          </cell>
        </row>
        <row r="2044">
          <cell r="A2044" t="str">
            <v>420300000500</v>
          </cell>
          <cell r="B2044" t="str">
            <v>PP通用-/中文解密版</v>
          </cell>
          <cell r="C2044" t="str">
            <v>//</v>
          </cell>
          <cell r="D2044" t="str">
            <v/>
          </cell>
          <cell r="E2044" t="str">
            <v>个</v>
          </cell>
          <cell r="F2044" t="str">
            <v/>
          </cell>
          <cell r="G2044" t="str">
            <v>110</v>
          </cell>
          <cell r="H2044" t="str">
            <v>P</v>
          </cell>
        </row>
        <row r="2045">
          <cell r="A2045" t="str">
            <v>410101095600</v>
          </cell>
          <cell r="B2045" t="str">
            <v>皮带固定块三</v>
          </cell>
          <cell r="C2045" t="str">
            <v>/6061/本色阳极氧化</v>
          </cell>
          <cell r="D2045" t="str">
            <v/>
          </cell>
          <cell r="E2045" t="str">
            <v>个</v>
          </cell>
          <cell r="F2045" t="str">
            <v>EP2513-01000020-00</v>
          </cell>
          <cell r="G2045" t="str">
            <v>101</v>
          </cell>
          <cell r="H2045" t="str">
            <v>P</v>
          </cell>
        </row>
        <row r="2046">
          <cell r="A2046" t="str">
            <v>410101095700</v>
          </cell>
          <cell r="B2046" t="str">
            <v>皮带固定块四</v>
          </cell>
          <cell r="C2046" t="str">
            <v>/6061/本色阳极氧化</v>
          </cell>
          <cell r="D2046" t="str">
            <v/>
          </cell>
          <cell r="E2046" t="str">
            <v>个</v>
          </cell>
          <cell r="F2046" t="str">
            <v>EP2513-01000021-00</v>
          </cell>
          <cell r="G2046" t="str">
            <v>101</v>
          </cell>
          <cell r="H2046" t="str">
            <v>P</v>
          </cell>
        </row>
        <row r="2047">
          <cell r="A2047" t="str">
            <v>410101100600</v>
          </cell>
          <cell r="B2047" t="str">
            <v>反光片卡槽二</v>
          </cell>
          <cell r="C2047" t="str">
            <v>/6061/</v>
          </cell>
          <cell r="D2047" t="str">
            <v/>
          </cell>
          <cell r="E2047" t="str">
            <v>个</v>
          </cell>
          <cell r="F2047" t="str">
            <v>UVS2030-05020048-00</v>
          </cell>
          <cell r="G2047" t="str">
            <v>101</v>
          </cell>
          <cell r="H2047" t="str">
            <v>P</v>
          </cell>
        </row>
        <row r="2048">
          <cell r="A2048" t="str">
            <v>410101102100</v>
          </cell>
          <cell r="B2048" t="str">
            <v>丝杆大带轮</v>
          </cell>
          <cell r="C2048" t="str">
            <v>/6061/硬质阳极氧化</v>
          </cell>
          <cell r="D2048" t="str">
            <v/>
          </cell>
          <cell r="E2048" t="str">
            <v>个</v>
          </cell>
          <cell r="F2048" t="str">
            <v>UVS2512-01000021-00</v>
          </cell>
          <cell r="G2048" t="str">
            <v>101</v>
          </cell>
          <cell r="H2048" t="str">
            <v>P</v>
          </cell>
        </row>
        <row r="2049">
          <cell r="A2049" t="str">
            <v>410101103400</v>
          </cell>
          <cell r="B2049" t="str">
            <v>灯箱侧板一</v>
          </cell>
          <cell r="C2049" t="str">
            <v>/6061/</v>
          </cell>
          <cell r="D2049" t="str">
            <v/>
          </cell>
          <cell r="E2049" t="str">
            <v>个</v>
          </cell>
          <cell r="F2049" t="str">
            <v>UVS2030-05020037-00</v>
          </cell>
          <cell r="G2049" t="str">
            <v>101</v>
          </cell>
          <cell r="H2049" t="str">
            <v>P</v>
          </cell>
        </row>
        <row r="2050">
          <cell r="A2050" t="str">
            <v>410101104500</v>
          </cell>
          <cell r="B2050" t="str">
            <v>灯箱盖左</v>
          </cell>
          <cell r="C2050" t="str">
            <v>/6061/</v>
          </cell>
          <cell r="D2050" t="str">
            <v/>
          </cell>
          <cell r="E2050" t="str">
            <v>个</v>
          </cell>
          <cell r="F2050" t="str">
            <v>UVS2030-05020044-00</v>
          </cell>
          <cell r="G2050" t="str">
            <v>101</v>
          </cell>
          <cell r="H2050" t="str">
            <v>P</v>
          </cell>
        </row>
        <row r="2051">
          <cell r="A2051" t="str">
            <v>410101105000</v>
          </cell>
          <cell r="B2051" t="str">
            <v>灯管夹固定块</v>
          </cell>
          <cell r="C2051" t="str">
            <v>/6061/本色阳极氧化</v>
          </cell>
          <cell r="D2051" t="str">
            <v/>
          </cell>
          <cell r="E2051" t="str">
            <v>个</v>
          </cell>
          <cell r="F2051" t="str">
            <v>UVS2030-05020052-00</v>
          </cell>
          <cell r="G2051" t="str">
            <v>101</v>
          </cell>
          <cell r="H2051" t="str">
            <v>P</v>
          </cell>
        </row>
        <row r="2052">
          <cell r="A2052" t="str">
            <v>410101104300</v>
          </cell>
          <cell r="B2052" t="str">
            <v>升降丝杆座</v>
          </cell>
          <cell r="C2052" t="str">
            <v>/6061/本色阳极氧化</v>
          </cell>
          <cell r="D2052" t="str">
            <v/>
          </cell>
          <cell r="E2052" t="str">
            <v>个</v>
          </cell>
          <cell r="F2052" t="str">
            <v>EP2513-01000014-00</v>
          </cell>
          <cell r="G2052" t="str">
            <v>101</v>
          </cell>
          <cell r="H2052" t="str">
            <v>P</v>
          </cell>
        </row>
        <row r="2053">
          <cell r="A2053" t="str">
            <v>410101114600</v>
          </cell>
          <cell r="B2053" t="str">
            <v>5x3墨管固定窄底座(变更)</v>
          </cell>
          <cell r="C2053" t="str">
            <v>/6061/本色阳极氧化</v>
          </cell>
          <cell r="D2053" t="str">
            <v/>
          </cell>
          <cell r="E2053" t="str">
            <v>个</v>
          </cell>
          <cell r="F2053" t="str">
            <v>E5113-02000003</v>
          </cell>
          <cell r="G2053" t="str">
            <v>101</v>
          </cell>
          <cell r="H2053" t="str">
            <v>P</v>
          </cell>
        </row>
        <row r="2054">
          <cell r="A2054" t="str">
            <v>410101113800</v>
          </cell>
          <cell r="B2054" t="str">
            <v>小车左右支架</v>
          </cell>
          <cell r="C2054" t="str">
            <v>/6061/本色阳极氧化</v>
          </cell>
          <cell r="D2054" t="str">
            <v/>
          </cell>
          <cell r="E2054" t="str">
            <v>组</v>
          </cell>
          <cell r="F2054" t="str">
            <v>SLU18-05000021</v>
          </cell>
          <cell r="G2054" t="str">
            <v>101</v>
          </cell>
          <cell r="H2054" t="str">
            <v>P</v>
          </cell>
        </row>
        <row r="2055">
          <cell r="A2055" t="str">
            <v>410101121500</v>
          </cell>
          <cell r="B2055" t="str">
            <v>上梁右立板</v>
          </cell>
          <cell r="C2055" t="str">
            <v>/6061/本色阳极氧化</v>
          </cell>
          <cell r="D2055" t="str">
            <v/>
          </cell>
          <cell r="E2055" t="str">
            <v>个</v>
          </cell>
          <cell r="F2055" t="str">
            <v>E45113-06010007</v>
          </cell>
          <cell r="G2055" t="str">
            <v>101</v>
          </cell>
          <cell r="H2055" t="str">
            <v>P</v>
          </cell>
        </row>
        <row r="2056">
          <cell r="A2056" t="str">
            <v>410101122101</v>
          </cell>
          <cell r="B2056" t="str">
            <v>小车前板</v>
          </cell>
          <cell r="C2056" t="str">
            <v>/6061/本色阳极氧化</v>
          </cell>
          <cell r="D2056" t="str">
            <v/>
          </cell>
          <cell r="E2056" t="str">
            <v>个</v>
          </cell>
          <cell r="F2056" t="str">
            <v>E45113-05000006</v>
          </cell>
          <cell r="G2056" t="str">
            <v>101</v>
          </cell>
          <cell r="H2056" t="str">
            <v>P</v>
          </cell>
        </row>
        <row r="2057">
          <cell r="A2057" t="str">
            <v>410101121200</v>
          </cell>
          <cell r="B2057" t="str">
            <v>上梁左立板</v>
          </cell>
          <cell r="C2057" t="str">
            <v>/6061/本色阳极氧化</v>
          </cell>
          <cell r="D2057" t="str">
            <v/>
          </cell>
          <cell r="E2057" t="str">
            <v>个</v>
          </cell>
          <cell r="F2057" t="str">
            <v>E45113-06010006</v>
          </cell>
          <cell r="G2057" t="str">
            <v>101</v>
          </cell>
          <cell r="H2057" t="str">
            <v>P</v>
          </cell>
        </row>
        <row r="2058">
          <cell r="A2058" t="str">
            <v>410101121800</v>
          </cell>
          <cell r="B2058" t="str">
            <v>主架底板(变更)</v>
          </cell>
          <cell r="C2058" t="str">
            <v>/6061/本色阳极氧化</v>
          </cell>
          <cell r="D2058" t="str">
            <v/>
          </cell>
          <cell r="E2058" t="str">
            <v>个</v>
          </cell>
          <cell r="F2058" t="str">
            <v>E45113-06010001</v>
          </cell>
          <cell r="G2058" t="str">
            <v>101</v>
          </cell>
          <cell r="H2058" t="str">
            <v>P</v>
          </cell>
        </row>
        <row r="2059">
          <cell r="A2059" t="str">
            <v>410101125300</v>
          </cell>
          <cell r="B2059" t="str">
            <v>5x3墨管固定窄隔板(变更)</v>
          </cell>
          <cell r="C2059" t="str">
            <v>/6061/本色阳极氧化</v>
          </cell>
          <cell r="D2059" t="str">
            <v/>
          </cell>
          <cell r="E2059" t="str">
            <v>个</v>
          </cell>
          <cell r="F2059" t="str">
            <v>E5113-02000004</v>
          </cell>
          <cell r="G2059" t="str">
            <v>101</v>
          </cell>
          <cell r="H2059" t="str">
            <v>P</v>
          </cell>
        </row>
        <row r="2060">
          <cell r="A2060" t="str">
            <v>420601018601</v>
          </cell>
          <cell r="B2060" t="str">
            <v>X轴伺服线</v>
          </cell>
          <cell r="C2060" t="str">
            <v>//</v>
          </cell>
          <cell r="D2060" t="str">
            <v/>
          </cell>
          <cell r="E2060" t="str">
            <v>根</v>
          </cell>
          <cell r="F2060" t="str">
            <v>KEP18-09060001</v>
          </cell>
          <cell r="G2060" t="str">
            <v>101</v>
          </cell>
          <cell r="H2060" t="str">
            <v>P</v>
          </cell>
        </row>
        <row r="2061">
          <cell r="A2061" t="str">
            <v>410101099400</v>
          </cell>
          <cell r="B2061" t="str">
            <v>接头固定座</v>
          </cell>
          <cell r="C2061" t="str">
            <v>/6061/黑色阳极氧化</v>
          </cell>
          <cell r="D2061" t="str">
            <v/>
          </cell>
          <cell r="E2061" t="str">
            <v>个</v>
          </cell>
          <cell r="F2061" t="str">
            <v>UVS2030-05020019-00</v>
          </cell>
          <cell r="G2061" t="str">
            <v>101</v>
          </cell>
          <cell r="H2061" t="str">
            <v>P</v>
          </cell>
        </row>
        <row r="2062">
          <cell r="A2062" t="str">
            <v>420601018701</v>
          </cell>
          <cell r="B2062" t="str">
            <v>Y轴伺服线</v>
          </cell>
          <cell r="C2062" t="str">
            <v>//</v>
          </cell>
          <cell r="D2062" t="str">
            <v/>
          </cell>
          <cell r="E2062" t="str">
            <v>根</v>
          </cell>
          <cell r="F2062" t="str">
            <v>KEP18-09060002</v>
          </cell>
          <cell r="G2062" t="str">
            <v>101</v>
          </cell>
          <cell r="H2062" t="str">
            <v>P</v>
          </cell>
        </row>
        <row r="2063">
          <cell r="A2063" t="str">
            <v>410101139110</v>
          </cell>
          <cell r="B2063" t="str">
            <v>板卡支撑板(变更)</v>
          </cell>
          <cell r="C2063" t="str">
            <v>/6061/本色阳极氧化</v>
          </cell>
          <cell r="D2063" t="str">
            <v/>
          </cell>
          <cell r="E2063" t="str">
            <v>个</v>
          </cell>
          <cell r="F2063" t="str">
            <v>KG32-05060001</v>
          </cell>
          <cell r="G2063" t="str">
            <v>101</v>
          </cell>
          <cell r="H2063" t="str">
            <v>P</v>
          </cell>
        </row>
        <row r="2064">
          <cell r="A2064" t="str">
            <v>410101152302</v>
          </cell>
          <cell r="B2064" t="str">
            <v>气涨轴左固定座</v>
          </cell>
          <cell r="C2064" t="str">
            <v>/6061/黑色阳极氧化</v>
          </cell>
          <cell r="D2064" t="str">
            <v/>
          </cell>
          <cell r="E2064" t="str">
            <v>个</v>
          </cell>
          <cell r="F2064" t="str">
            <v>K5S32-01040013</v>
          </cell>
          <cell r="G2064" t="str">
            <v>101</v>
          </cell>
          <cell r="H2064" t="str">
            <v>P</v>
          </cell>
        </row>
        <row r="2065">
          <cell r="A2065" t="str">
            <v>410101154601</v>
          </cell>
          <cell r="B2065" t="str">
            <v>主架底板</v>
          </cell>
          <cell r="C2065" t="str">
            <v>/6061/本色阳极氧化</v>
          </cell>
          <cell r="D2065" t="str">
            <v/>
          </cell>
          <cell r="E2065" t="str">
            <v>个</v>
          </cell>
          <cell r="F2065" t="str">
            <v>DMD18-01000006</v>
          </cell>
          <cell r="G2065" t="str">
            <v>101</v>
          </cell>
          <cell r="H2065" t="str">
            <v>P</v>
          </cell>
        </row>
        <row r="2066">
          <cell r="A2066" t="str">
            <v>410101155001</v>
          </cell>
          <cell r="B2066" t="str">
            <v>下梁</v>
          </cell>
          <cell r="C2066" t="str">
            <v>/6061/本色阳极氧化</v>
          </cell>
          <cell r="D2066" t="str">
            <v/>
          </cell>
          <cell r="E2066" t="str">
            <v>个</v>
          </cell>
          <cell r="F2066" t="str">
            <v>DMD18-01000005</v>
          </cell>
          <cell r="G2066" t="str">
            <v>101</v>
          </cell>
          <cell r="H2066" t="str">
            <v>P</v>
          </cell>
        </row>
        <row r="2067">
          <cell r="A2067" t="str">
            <v>410101154501</v>
          </cell>
          <cell r="B2067" t="str">
            <v>上梁</v>
          </cell>
          <cell r="C2067" t="str">
            <v>/6061/本色阳极氧化</v>
          </cell>
          <cell r="D2067" t="str">
            <v/>
          </cell>
          <cell r="E2067" t="str">
            <v>个</v>
          </cell>
          <cell r="F2067" t="str">
            <v>DMD18-01000012</v>
          </cell>
          <cell r="G2067" t="str">
            <v>101</v>
          </cell>
          <cell r="H2067" t="str">
            <v>P</v>
          </cell>
        </row>
        <row r="2068">
          <cell r="A2068" t="str">
            <v>410101154700</v>
          </cell>
          <cell r="B2068" t="str">
            <v>小车前板</v>
          </cell>
          <cell r="C2068" t="str">
            <v>/6061/本色阳极氧化</v>
          </cell>
          <cell r="D2068" t="str">
            <v/>
          </cell>
          <cell r="E2068" t="str">
            <v>个</v>
          </cell>
          <cell r="F2068" t="str">
            <v>DMD18-01000001</v>
          </cell>
          <cell r="G2068" t="str">
            <v>101</v>
          </cell>
          <cell r="H2068" t="str">
            <v>P</v>
          </cell>
        </row>
        <row r="2069">
          <cell r="A2069" t="str">
            <v>410101155200</v>
          </cell>
          <cell r="B2069" t="str">
            <v>喷头底板</v>
          </cell>
          <cell r="C2069" t="str">
            <v>/6061/黑色阳极氧化</v>
          </cell>
          <cell r="D2069" t="str">
            <v/>
          </cell>
          <cell r="E2069" t="str">
            <v>个</v>
          </cell>
          <cell r="F2069" t="str">
            <v>DMD18-01000009</v>
          </cell>
          <cell r="G2069" t="str">
            <v>101</v>
          </cell>
          <cell r="H2069" t="str">
            <v>P</v>
          </cell>
        </row>
        <row r="2070">
          <cell r="A2070" t="str">
            <v>410101121901</v>
          </cell>
          <cell r="B2070" t="str">
            <v>小车左右支架</v>
          </cell>
          <cell r="C2070" t="str">
            <v>/6061/本色阳极氧化</v>
          </cell>
          <cell r="D2070" t="str">
            <v/>
          </cell>
          <cell r="E2070" t="str">
            <v>组</v>
          </cell>
          <cell r="F2070" t="str">
            <v>E45113-05000005</v>
          </cell>
          <cell r="G2070" t="str">
            <v>101</v>
          </cell>
          <cell r="H2070" t="str">
            <v>P</v>
          </cell>
        </row>
        <row r="2071">
          <cell r="A2071" t="str">
            <v>410101124600</v>
          </cell>
          <cell r="B2071" t="str">
            <v>小车底板</v>
          </cell>
          <cell r="C2071" t="str">
            <v>/6061/本色阳极氧化</v>
          </cell>
          <cell r="D2071" t="str">
            <v/>
          </cell>
          <cell r="E2071" t="str">
            <v>个</v>
          </cell>
          <cell r="F2071" t="str">
            <v>EX5113-05000002</v>
          </cell>
          <cell r="G2071" t="str">
            <v>101</v>
          </cell>
          <cell r="H2071" t="str">
            <v>P</v>
          </cell>
        </row>
        <row r="2072">
          <cell r="A2072" t="str">
            <v>410101125001</v>
          </cell>
          <cell r="B2072" t="str">
            <v>收料后托架</v>
          </cell>
          <cell r="C2072" t="str">
            <v>/6061/黑色阳极氧化</v>
          </cell>
          <cell r="D2072" t="str">
            <v/>
          </cell>
          <cell r="E2072" t="str">
            <v>个</v>
          </cell>
          <cell r="F2072" t="str">
            <v>REP32-01000008</v>
          </cell>
          <cell r="G2072" t="str">
            <v>101</v>
          </cell>
          <cell r="H2072" t="str">
            <v>P</v>
          </cell>
        </row>
        <row r="2073">
          <cell r="A2073" t="str">
            <v>410101125200</v>
          </cell>
          <cell r="B2073" t="str">
            <v>滚筒小托架盖板</v>
          </cell>
          <cell r="C2073" t="str">
            <v>/6061/黑色阳极氧化</v>
          </cell>
          <cell r="D2073" t="str">
            <v/>
          </cell>
          <cell r="E2073" t="str">
            <v>个</v>
          </cell>
          <cell r="F2073" t="str">
            <v>REP32-01000006</v>
          </cell>
          <cell r="G2073" t="str">
            <v>101</v>
          </cell>
          <cell r="H2073" t="str">
            <v>P</v>
          </cell>
        </row>
        <row r="2074">
          <cell r="A2074" t="str">
            <v>410101124201</v>
          </cell>
          <cell r="B2074" t="str">
            <v>喷头底板(变更)</v>
          </cell>
          <cell r="C2074" t="str">
            <v>/6061/本色阳极氧化</v>
          </cell>
          <cell r="D2074" t="str">
            <v/>
          </cell>
          <cell r="E2074" t="str">
            <v>个</v>
          </cell>
          <cell r="F2074" t="str">
            <v>E511318-05000002</v>
          </cell>
          <cell r="G2074" t="str">
            <v>101</v>
          </cell>
          <cell r="H2074" t="str">
            <v>P</v>
          </cell>
        </row>
        <row r="2075">
          <cell r="A2075" t="str">
            <v>410101130400</v>
          </cell>
          <cell r="B2075" t="str">
            <v>主架底板(变更)</v>
          </cell>
          <cell r="C2075" t="str">
            <v>/6061/本色阳极氧化</v>
          </cell>
          <cell r="D2075" t="str">
            <v/>
          </cell>
          <cell r="E2075" t="str">
            <v>个</v>
          </cell>
          <cell r="F2075" t="str">
            <v>ES5113-06000001</v>
          </cell>
          <cell r="G2075" t="str">
            <v>101</v>
          </cell>
          <cell r="H2075" t="str">
            <v>P</v>
          </cell>
        </row>
        <row r="2076">
          <cell r="A2076" t="str">
            <v>410101124203</v>
          </cell>
          <cell r="B2076" t="str">
            <v>喷头底板</v>
          </cell>
          <cell r="C2076" t="str">
            <v>/6061/本色阳极氧化</v>
          </cell>
          <cell r="D2076" t="str">
            <v/>
          </cell>
          <cell r="E2076" t="str">
            <v>个</v>
          </cell>
          <cell r="F2076" t="str">
            <v>E511318-05000002</v>
          </cell>
          <cell r="G2076" t="str">
            <v>101</v>
          </cell>
          <cell r="H2076" t="str">
            <v>P</v>
          </cell>
        </row>
        <row r="2077">
          <cell r="A2077" t="str">
            <v>410101130500</v>
          </cell>
          <cell r="B2077" t="str">
            <v>下梁</v>
          </cell>
          <cell r="C2077" t="str">
            <v>/6061/本色阳极氧化</v>
          </cell>
          <cell r="D2077" t="str">
            <v/>
          </cell>
          <cell r="E2077" t="str">
            <v>个</v>
          </cell>
          <cell r="F2077" t="str">
            <v>ES5113-06000003</v>
          </cell>
          <cell r="G2077" t="str">
            <v>101</v>
          </cell>
          <cell r="H2077" t="str">
            <v>P</v>
          </cell>
        </row>
        <row r="2078">
          <cell r="A2078" t="str">
            <v>410101125700</v>
          </cell>
          <cell r="B2078" t="str">
            <v>上滚筒托架</v>
          </cell>
          <cell r="C2078" t="str">
            <v>/6061/黑色阳极氧化</v>
          </cell>
          <cell r="D2078" t="str">
            <v/>
          </cell>
          <cell r="E2078" t="str">
            <v>个</v>
          </cell>
          <cell r="F2078" t="str">
            <v>REP32-01000017</v>
          </cell>
          <cell r="G2078" t="str">
            <v>101</v>
          </cell>
          <cell r="H2078" t="str">
            <v>P</v>
          </cell>
        </row>
        <row r="2079">
          <cell r="A2079" t="str">
            <v>410101127102</v>
          </cell>
          <cell r="B2079" t="str">
            <v>行程开关压块(变更)</v>
          </cell>
          <cell r="C2079" t="str">
            <v>/6061/本色阳极氧化</v>
          </cell>
          <cell r="D2079" t="str">
            <v/>
          </cell>
          <cell r="E2079" t="str">
            <v>个</v>
          </cell>
          <cell r="F2079" t="str">
            <v>E45113-05000007</v>
          </cell>
          <cell r="G2079" t="str">
            <v>101</v>
          </cell>
          <cell r="H2079" t="str">
            <v>P</v>
          </cell>
        </row>
        <row r="2080">
          <cell r="A2080" t="str">
            <v>410101141502</v>
          </cell>
          <cell r="B2080" t="str">
            <v>E12-5M Y轴支撑架(一)(变更)</v>
          </cell>
          <cell r="C2080" t="str">
            <v>/6061/</v>
          </cell>
          <cell r="D2080" t="str">
            <v/>
          </cell>
          <cell r="E2080" t="str">
            <v>个</v>
          </cell>
          <cell r="F2080" t="str">
            <v>KK50-01000006</v>
          </cell>
          <cell r="G2080" t="str">
            <v>101</v>
          </cell>
          <cell r="H2080" t="str">
            <v>P</v>
          </cell>
        </row>
        <row r="2081">
          <cell r="A2081" t="str">
            <v>410101143802</v>
          </cell>
          <cell r="B2081" t="str">
            <v>S16-5M 两极宽同步带轮</v>
          </cell>
          <cell r="C2081" t="str">
            <v>/6061/硬质阳极氧化</v>
          </cell>
          <cell r="D2081" t="str">
            <v/>
          </cell>
          <cell r="E2081" t="str">
            <v>个</v>
          </cell>
          <cell r="F2081" t="str">
            <v>KG50-02030003</v>
          </cell>
          <cell r="G2081" t="str">
            <v>101</v>
          </cell>
          <cell r="H2081" t="str">
            <v>P</v>
          </cell>
        </row>
        <row r="2082">
          <cell r="A2082" t="str">
            <v>410101126400</v>
          </cell>
          <cell r="B2082" t="str">
            <v>限位圆柱</v>
          </cell>
          <cell r="C2082" t="str">
            <v>/6061/本色阳极氧化</v>
          </cell>
          <cell r="D2082" t="str">
            <v/>
          </cell>
          <cell r="E2082" t="str">
            <v>个</v>
          </cell>
          <cell r="F2082" t="str">
            <v>QZZ32-01000024</v>
          </cell>
          <cell r="G2082" t="str">
            <v>101</v>
          </cell>
          <cell r="H2082" t="str">
            <v>P</v>
          </cell>
        </row>
        <row r="2083">
          <cell r="A2083" t="str">
            <v>410101126301</v>
          </cell>
          <cell r="B2083" t="str">
            <v>衬纸右托架</v>
          </cell>
          <cell r="C2083" t="str">
            <v>/6061/本色阳极氧化</v>
          </cell>
          <cell r="D2083" t="str">
            <v/>
          </cell>
          <cell r="E2083" t="str">
            <v>个</v>
          </cell>
          <cell r="F2083" t="str">
            <v>QZZ32-01000011</v>
          </cell>
          <cell r="G2083" t="str">
            <v>101</v>
          </cell>
          <cell r="H2083" t="str">
            <v>P</v>
          </cell>
        </row>
        <row r="2084">
          <cell r="A2084" t="str">
            <v>410101127400</v>
          </cell>
          <cell r="B2084" t="str">
            <v>512i喷头调节架</v>
          </cell>
          <cell r="C2084" t="str">
            <v>/6061/本色阳极氧化</v>
          </cell>
          <cell r="D2084" t="str">
            <v/>
          </cell>
          <cell r="E2084" t="str">
            <v>个</v>
          </cell>
          <cell r="F2084" t="str">
            <v>EUV32L-01010003</v>
          </cell>
          <cell r="G2084" t="str">
            <v>101</v>
          </cell>
          <cell r="H2084" t="str">
            <v>P</v>
          </cell>
        </row>
        <row r="2085">
          <cell r="A2085" t="str">
            <v>410101126501</v>
          </cell>
          <cell r="B2085" t="str">
            <v>阻尼轴轴套</v>
          </cell>
          <cell r="C2085" t="str">
            <v>/6061/本色阳极氧化</v>
          </cell>
          <cell r="D2085" t="str">
            <v/>
          </cell>
          <cell r="E2085" t="str">
            <v>个</v>
          </cell>
          <cell r="F2085" t="str">
            <v>QZZ32-01000014</v>
          </cell>
          <cell r="G2085" t="str">
            <v>101</v>
          </cell>
          <cell r="H2085" t="str">
            <v>P</v>
          </cell>
        </row>
        <row r="2086">
          <cell r="A2086" t="str">
            <v>410101130000</v>
          </cell>
          <cell r="B2086" t="str">
            <v>轴承座</v>
          </cell>
          <cell r="C2086" t="str">
            <v>/6061/本色阳极氧化</v>
          </cell>
          <cell r="D2086" t="str">
            <v/>
          </cell>
          <cell r="E2086" t="str">
            <v>个</v>
          </cell>
          <cell r="F2086" t="str">
            <v>EUV32L-01050003</v>
          </cell>
          <cell r="G2086" t="str">
            <v>101</v>
          </cell>
          <cell r="H2086" t="str">
            <v>P</v>
          </cell>
        </row>
        <row r="2087">
          <cell r="A2087" t="str">
            <v>410101134101</v>
          </cell>
          <cell r="B2087" t="str">
            <v>X轴电机皮带轮</v>
          </cell>
          <cell r="C2087" t="str">
            <v>/6061/硬质阳极氧化</v>
          </cell>
          <cell r="D2087" t="str">
            <v/>
          </cell>
          <cell r="E2087" t="str">
            <v>个</v>
          </cell>
          <cell r="F2087" t="str">
            <v>RUV01-02000021-01</v>
          </cell>
          <cell r="G2087" t="str">
            <v>101</v>
          </cell>
          <cell r="H2087" t="str">
            <v>P</v>
          </cell>
        </row>
        <row r="2088">
          <cell r="A2088" t="str">
            <v>410101139111</v>
          </cell>
          <cell r="B2088" t="str">
            <v>板卡支撑板(变更)</v>
          </cell>
          <cell r="C2088" t="str">
            <v>/6061/本色阳极氧化</v>
          </cell>
          <cell r="D2088" t="str">
            <v/>
          </cell>
          <cell r="E2088" t="str">
            <v>个</v>
          </cell>
          <cell r="F2088" t="str">
            <v>KG32-05060001</v>
          </cell>
          <cell r="G2088" t="str">
            <v>101</v>
          </cell>
          <cell r="H2088" t="str">
            <v>P</v>
          </cell>
        </row>
        <row r="2089">
          <cell r="A2089" t="str">
            <v>410101141503</v>
          </cell>
          <cell r="B2089" t="str">
            <v>E12-5M Y轴支撑架(一)(变更)</v>
          </cell>
          <cell r="C2089" t="str">
            <v>/6061/</v>
          </cell>
          <cell r="D2089" t="str">
            <v/>
          </cell>
          <cell r="E2089" t="str">
            <v>个</v>
          </cell>
          <cell r="F2089" t="str">
            <v>KK50-01000006</v>
          </cell>
          <cell r="G2089" t="str">
            <v>101</v>
          </cell>
          <cell r="H2089" t="str">
            <v>P</v>
          </cell>
        </row>
        <row r="2090">
          <cell r="A2090" t="str">
            <v>410101142500</v>
          </cell>
          <cell r="B2090" t="str">
            <v>Y轴支撑架(四)</v>
          </cell>
          <cell r="C2090" t="str">
            <v>/6061/本色阳极氧化</v>
          </cell>
          <cell r="D2090" t="str">
            <v/>
          </cell>
          <cell r="E2090" t="str">
            <v>个</v>
          </cell>
          <cell r="F2090" t="str">
            <v>KK50-01000008-Y</v>
          </cell>
          <cell r="G2090" t="str">
            <v>101</v>
          </cell>
          <cell r="H2090" t="str">
            <v>P</v>
          </cell>
        </row>
        <row r="2091">
          <cell r="A2091" t="str">
            <v>410101144901</v>
          </cell>
          <cell r="B2091" t="str">
            <v>S16-5M 张紧带轮</v>
          </cell>
          <cell r="C2091" t="str">
            <v>/6061/硬质阳极氧化</v>
          </cell>
          <cell r="D2091" t="str">
            <v/>
          </cell>
          <cell r="E2091" t="str">
            <v>个</v>
          </cell>
          <cell r="F2091" t="str">
            <v>KG50-02030006</v>
          </cell>
          <cell r="G2091" t="str">
            <v>101</v>
          </cell>
          <cell r="H2091" t="str">
            <v>P</v>
          </cell>
        </row>
        <row r="2092">
          <cell r="A2092" t="str">
            <v>410101124003</v>
          </cell>
          <cell r="B2092" t="str">
            <v>上梁(变更)</v>
          </cell>
          <cell r="C2092" t="str">
            <v>/6061/本色阳极氧化</v>
          </cell>
          <cell r="D2092" t="str">
            <v/>
          </cell>
          <cell r="E2092" t="str">
            <v>个</v>
          </cell>
          <cell r="F2092" t="str">
            <v>E511318-06010001</v>
          </cell>
          <cell r="G2092" t="str">
            <v>101</v>
          </cell>
          <cell r="H2092" t="str">
            <v>P</v>
          </cell>
        </row>
        <row r="2093">
          <cell r="A2093" t="str">
            <v>410101126801</v>
          </cell>
          <cell r="B2093" t="str">
            <v>小车底板</v>
          </cell>
          <cell r="C2093" t="str">
            <v>/6061/本色阳极氧化</v>
          </cell>
          <cell r="D2093" t="str">
            <v/>
          </cell>
          <cell r="E2093" t="str">
            <v>个</v>
          </cell>
          <cell r="F2093" t="str">
            <v>ED5113-05000001</v>
          </cell>
          <cell r="G2093" t="str">
            <v>101</v>
          </cell>
          <cell r="H2093" t="str">
            <v>P</v>
          </cell>
        </row>
        <row r="2094">
          <cell r="A2094" t="str">
            <v>410101126700</v>
          </cell>
          <cell r="B2094" t="str">
            <v>滚筒左托架</v>
          </cell>
          <cell r="C2094" t="str">
            <v>/6061/黑色阳极氧化</v>
          </cell>
          <cell r="D2094" t="str">
            <v/>
          </cell>
          <cell r="E2094" t="str">
            <v>个</v>
          </cell>
          <cell r="F2094" t="str">
            <v>REP32-01000014</v>
          </cell>
          <cell r="G2094" t="str">
            <v>101</v>
          </cell>
          <cell r="H2094" t="str">
            <v>P</v>
          </cell>
        </row>
        <row r="2095">
          <cell r="A2095" t="str">
            <v>410101128200</v>
          </cell>
          <cell r="B2095" t="str">
            <v>喷头数据线压板</v>
          </cell>
          <cell r="C2095" t="str">
            <v>/6061/本色阳极氧化</v>
          </cell>
          <cell r="D2095" t="str">
            <v/>
          </cell>
          <cell r="E2095" t="str">
            <v>个</v>
          </cell>
          <cell r="F2095" t="str">
            <v>E45113-05000010</v>
          </cell>
          <cell r="G2095" t="str">
            <v>101</v>
          </cell>
          <cell r="H2095" t="str">
            <v>P</v>
          </cell>
        </row>
        <row r="2096">
          <cell r="A2096" t="str">
            <v>410101127800</v>
          </cell>
          <cell r="B2096" t="str">
            <v>上梁(变更)</v>
          </cell>
          <cell r="C2096" t="str">
            <v>/6061/本色阳极氧化</v>
          </cell>
          <cell r="D2096" t="str">
            <v/>
          </cell>
          <cell r="E2096" t="str">
            <v>个</v>
          </cell>
          <cell r="F2096" t="str">
            <v>ES5113-06000002</v>
          </cell>
          <cell r="G2096" t="str">
            <v>101</v>
          </cell>
          <cell r="H2096" t="str">
            <v>P</v>
          </cell>
        </row>
        <row r="2097">
          <cell r="A2097" t="str">
            <v>450101006100</v>
          </cell>
          <cell r="B2097" t="str">
            <v>PVC警示胶带</v>
          </cell>
          <cell r="C2097" t="str">
            <v>黑/黄 斑马地板胶带//</v>
          </cell>
          <cell r="D2097" t="str">
            <v/>
          </cell>
          <cell r="E2097" t="str">
            <v>卷</v>
          </cell>
          <cell r="F2097" t="str">
            <v/>
          </cell>
          <cell r="G2097" t="str">
            <v>HK101</v>
          </cell>
          <cell r="H2097" t="str">
            <v>P</v>
          </cell>
        </row>
        <row r="2098">
          <cell r="A2098" t="str">
            <v>410101126201</v>
          </cell>
          <cell r="B2098" t="str">
            <v>四头灯座左右支架</v>
          </cell>
          <cell r="C2098" t="str">
            <v>/6061/</v>
          </cell>
          <cell r="D2098" t="str">
            <v/>
          </cell>
          <cell r="E2098" t="str">
            <v>组</v>
          </cell>
          <cell r="F2098" t="str">
            <v>SLU18-05000022</v>
          </cell>
          <cell r="G2098" t="str">
            <v>101</v>
          </cell>
          <cell r="H2098" t="str">
            <v>P</v>
          </cell>
        </row>
        <row r="2099">
          <cell r="A2099" t="str">
            <v>410101121602</v>
          </cell>
          <cell r="B2099" t="str">
            <v>喷头底板</v>
          </cell>
          <cell r="C2099" t="str">
            <v>/6061/本色阳极氧化</v>
          </cell>
          <cell r="D2099" t="str">
            <v/>
          </cell>
          <cell r="E2099" t="str">
            <v>个</v>
          </cell>
          <cell r="F2099" t="str">
            <v>E45113-05000001</v>
          </cell>
          <cell r="G2099" t="str">
            <v>101</v>
          </cell>
          <cell r="H2099" t="str">
            <v>P</v>
          </cell>
        </row>
        <row r="2100">
          <cell r="A2100" t="str">
            <v>410101127101</v>
          </cell>
          <cell r="B2100" t="str">
            <v>行程开关压块(变更)</v>
          </cell>
          <cell r="C2100" t="str">
            <v>/6061/本色阳极氧化</v>
          </cell>
          <cell r="D2100" t="str">
            <v/>
          </cell>
          <cell r="E2100" t="str">
            <v>个</v>
          </cell>
          <cell r="F2100" t="str">
            <v>E45113-05000007</v>
          </cell>
          <cell r="G2100" t="str">
            <v>101</v>
          </cell>
          <cell r="H2100" t="str">
            <v>P</v>
          </cell>
        </row>
        <row r="2101">
          <cell r="A2101" t="str">
            <v>410101128100</v>
          </cell>
          <cell r="B2101" t="str">
            <v>解密卡数据线压板</v>
          </cell>
          <cell r="C2101" t="str">
            <v>/6061/本色阳极氧化</v>
          </cell>
          <cell r="D2101" t="str">
            <v/>
          </cell>
          <cell r="E2101" t="str">
            <v>个</v>
          </cell>
          <cell r="F2101" t="str">
            <v>E45113-05000009</v>
          </cell>
          <cell r="G2101" t="str">
            <v>101</v>
          </cell>
          <cell r="H2101" t="str">
            <v>P</v>
          </cell>
        </row>
        <row r="2102">
          <cell r="A2102" t="str">
            <v>410101126500</v>
          </cell>
          <cell r="B2102" t="str">
            <v>阻尼轴轴套(变更)</v>
          </cell>
          <cell r="C2102" t="str">
            <v>/6061/本色阳极氧化</v>
          </cell>
          <cell r="D2102" t="str">
            <v/>
          </cell>
          <cell r="E2102" t="str">
            <v>个</v>
          </cell>
          <cell r="F2102" t="str">
            <v>QZZ32-01000014</v>
          </cell>
          <cell r="G2102" t="str">
            <v>101</v>
          </cell>
          <cell r="H2102" t="str">
            <v>P</v>
          </cell>
        </row>
        <row r="2103">
          <cell r="A2103" t="str">
            <v>410101154900</v>
          </cell>
          <cell r="B2103" t="str">
            <v>顶针箱</v>
          </cell>
          <cell r="C2103" t="str">
            <v>/6061/本色阳极氧化</v>
          </cell>
          <cell r="D2103" t="str">
            <v/>
          </cell>
          <cell r="E2103" t="str">
            <v>个</v>
          </cell>
          <cell r="F2103" t="str">
            <v>DMD18-01000002</v>
          </cell>
          <cell r="G2103" t="str">
            <v>101</v>
          </cell>
          <cell r="H2103" t="str">
            <v>P</v>
          </cell>
        </row>
        <row r="2104">
          <cell r="A2104" t="str">
            <v>410101130600</v>
          </cell>
          <cell r="B2104" t="str">
            <v>小车底板</v>
          </cell>
          <cell r="C2104" t="str">
            <v>/6061/本色阳极氧化</v>
          </cell>
          <cell r="D2104" t="str">
            <v/>
          </cell>
          <cell r="E2104" t="str">
            <v>个</v>
          </cell>
          <cell r="F2104" t="str">
            <v>ES5113-05000001</v>
          </cell>
          <cell r="G2104" t="str">
            <v>101</v>
          </cell>
          <cell r="H2104" t="str">
            <v>P</v>
          </cell>
        </row>
        <row r="2105">
          <cell r="A2105" t="str">
            <v>410101145400</v>
          </cell>
          <cell r="B2105" t="str">
            <v>下梁</v>
          </cell>
          <cell r="C2105" t="str">
            <v>/6061/本色阳极氧化</v>
          </cell>
          <cell r="D2105" t="str">
            <v/>
          </cell>
          <cell r="E2105" t="str">
            <v>个</v>
          </cell>
          <cell r="F2105" t="str">
            <v>E45113-06010003</v>
          </cell>
          <cell r="G2105" t="str">
            <v>101</v>
          </cell>
          <cell r="H2105" t="str">
            <v>P</v>
          </cell>
        </row>
        <row r="2106">
          <cell r="A2106" t="str">
            <v>410101144701</v>
          </cell>
          <cell r="B2106" t="str">
            <v>S16-5M X马达同步带轮</v>
          </cell>
          <cell r="C2106" t="str">
            <v>/6061/硬质阳极氧化</v>
          </cell>
          <cell r="D2106" t="str">
            <v/>
          </cell>
          <cell r="E2106" t="str">
            <v>个</v>
          </cell>
          <cell r="F2106" t="str">
            <v>KG50-02030008</v>
          </cell>
          <cell r="G2106" t="str">
            <v>101</v>
          </cell>
          <cell r="H2106" t="str">
            <v>P</v>
          </cell>
        </row>
        <row r="2107">
          <cell r="A2107" t="str">
            <v>410101145000</v>
          </cell>
          <cell r="B2107" t="str">
            <v>E12-5M 编码器带轮一(变更)</v>
          </cell>
          <cell r="C2107" t="str">
            <v>/6061/硬质阳极氧化</v>
          </cell>
          <cell r="D2107" t="str">
            <v/>
          </cell>
          <cell r="E2107" t="str">
            <v>个</v>
          </cell>
          <cell r="F2107" t="str">
            <v>KK50-01070003</v>
          </cell>
          <cell r="G2107" t="str">
            <v>101</v>
          </cell>
          <cell r="H2107" t="str">
            <v>P</v>
          </cell>
        </row>
        <row r="2108">
          <cell r="A2108" t="str">
            <v>410101125400</v>
          </cell>
          <cell r="B2108" t="str">
            <v>5x3墨管固定宽隔板(变更)</v>
          </cell>
          <cell r="C2108" t="str">
            <v>/6061/本色阳极氧化</v>
          </cell>
          <cell r="D2108" t="str">
            <v/>
          </cell>
          <cell r="E2108" t="str">
            <v>个</v>
          </cell>
          <cell r="F2108" t="str">
            <v>E5113-02000002</v>
          </cell>
          <cell r="G2108" t="str">
            <v>101</v>
          </cell>
          <cell r="H2108" t="str">
            <v>P</v>
          </cell>
        </row>
        <row r="2109">
          <cell r="A2109" t="str">
            <v>410101150301</v>
          </cell>
          <cell r="B2109" t="str">
            <v>收料左侧板</v>
          </cell>
          <cell r="C2109" t="str">
            <v>/6061/黑色阳极氧化</v>
          </cell>
          <cell r="D2109" t="str">
            <v/>
          </cell>
          <cell r="E2109" t="str">
            <v>个</v>
          </cell>
          <cell r="F2109" t="str">
            <v>K5S32-01010021</v>
          </cell>
          <cell r="G2109" t="str">
            <v>101</v>
          </cell>
          <cell r="H2109" t="str">
            <v>P</v>
          </cell>
        </row>
        <row r="2110">
          <cell r="A2110" t="str">
            <v>410101145300</v>
          </cell>
          <cell r="B2110" t="str">
            <v>上梁(变更)</v>
          </cell>
          <cell r="C2110" t="str">
            <v>/6061/本色阳极氧化</v>
          </cell>
          <cell r="D2110" t="str">
            <v/>
          </cell>
          <cell r="E2110" t="str">
            <v>个</v>
          </cell>
          <cell r="F2110" t="str">
            <v>E45113-06010002</v>
          </cell>
          <cell r="G2110" t="str">
            <v>101</v>
          </cell>
          <cell r="H2110" t="str">
            <v>P</v>
          </cell>
        </row>
        <row r="2111">
          <cell r="A2111" t="str">
            <v>410101149300</v>
          </cell>
          <cell r="B2111" t="str">
            <v>装饰板后支架(变更)</v>
          </cell>
          <cell r="C2111" t="str">
            <v>/6061/本色阳极氧化</v>
          </cell>
          <cell r="D2111" t="str">
            <v/>
          </cell>
          <cell r="E2111" t="str">
            <v>个</v>
          </cell>
          <cell r="F2111" t="str">
            <v>K5S32-03000012</v>
          </cell>
          <cell r="G2111" t="str">
            <v>101</v>
          </cell>
          <cell r="H2111" t="str">
            <v>P</v>
          </cell>
        </row>
        <row r="2112">
          <cell r="A2112" t="str">
            <v>410101144601</v>
          </cell>
          <cell r="B2112" t="str">
            <v>E12-5M 400W Y同步带轮</v>
          </cell>
          <cell r="C2112" t="str">
            <v>/6061/硬质阳极氧化</v>
          </cell>
          <cell r="D2112" t="str">
            <v/>
          </cell>
          <cell r="E2112" t="str">
            <v>个</v>
          </cell>
          <cell r="F2112" t="str">
            <v>KK50-01050003</v>
          </cell>
          <cell r="G2112" t="str">
            <v>101</v>
          </cell>
          <cell r="H2112" t="str">
            <v>P</v>
          </cell>
        </row>
        <row r="2113">
          <cell r="A2113" t="str">
            <v>410101144100</v>
          </cell>
          <cell r="B2113" t="str">
            <v>E12-5M 编码器带轮二</v>
          </cell>
          <cell r="C2113" t="str">
            <v>/6061/硬质阳极氧化</v>
          </cell>
          <cell r="D2113" t="str">
            <v/>
          </cell>
          <cell r="E2113" t="str">
            <v>个</v>
          </cell>
          <cell r="F2113" t="str">
            <v>KK50-01070005</v>
          </cell>
          <cell r="G2113" t="str">
            <v>101</v>
          </cell>
          <cell r="H2113" t="str">
            <v>P</v>
          </cell>
        </row>
        <row r="2114">
          <cell r="A2114" t="str">
            <v>410101148003</v>
          </cell>
          <cell r="B2114" t="str">
            <v>小车立板(变更)</v>
          </cell>
          <cell r="C2114" t="str">
            <v>/6061/黑色阳极氧化</v>
          </cell>
          <cell r="D2114" t="str">
            <v/>
          </cell>
          <cell r="E2114" t="str">
            <v>个</v>
          </cell>
          <cell r="F2114" t="str">
            <v>K5S32-05000004</v>
          </cell>
          <cell r="G2114" t="str">
            <v>101</v>
          </cell>
          <cell r="H2114" t="str">
            <v>P</v>
          </cell>
        </row>
        <row r="2115">
          <cell r="A2115" t="str">
            <v>410101146806</v>
          </cell>
          <cell r="B2115" t="str">
            <v>K两极宽同步带轮(雷赛)(变更)</v>
          </cell>
          <cell r="C2115" t="str">
            <v>/6061/硬质阳极氧化</v>
          </cell>
          <cell r="D2115" t="str">
            <v/>
          </cell>
          <cell r="E2115" t="str">
            <v>个</v>
          </cell>
          <cell r="F2115" t="str">
            <v>KK1802-03-03</v>
          </cell>
          <cell r="G2115" t="str">
            <v>101</v>
          </cell>
          <cell r="H2115" t="str">
            <v>P</v>
          </cell>
        </row>
        <row r="2116">
          <cell r="A2116" t="str">
            <v>410101149500</v>
          </cell>
          <cell r="B2116" t="str">
            <v>加长平台右挡板</v>
          </cell>
          <cell r="C2116" t="str">
            <v>/6061/本色阳极氧化</v>
          </cell>
          <cell r="D2116" t="str">
            <v/>
          </cell>
          <cell r="E2116" t="str">
            <v>个</v>
          </cell>
          <cell r="F2116" t="str">
            <v>EKK32-07000002</v>
          </cell>
          <cell r="G2116" t="str">
            <v>101</v>
          </cell>
          <cell r="H2116" t="str">
            <v>P</v>
          </cell>
        </row>
        <row r="2117">
          <cell r="A2117" t="str">
            <v>410101150702</v>
          </cell>
          <cell r="B2117" t="str">
            <v>小车感应开关(变更)</v>
          </cell>
          <cell r="C2117" t="str">
            <v>/6061/本色阳极氧化</v>
          </cell>
          <cell r="D2117" t="str">
            <v/>
          </cell>
          <cell r="E2117" t="str">
            <v>个</v>
          </cell>
          <cell r="F2117" t="str">
            <v>K5S32-05000013</v>
          </cell>
          <cell r="G2117" t="str">
            <v>101</v>
          </cell>
          <cell r="H2117" t="str">
            <v>P</v>
          </cell>
        </row>
        <row r="2118">
          <cell r="A2118" t="str">
            <v>410101149400</v>
          </cell>
          <cell r="B2118" t="str">
            <v>装饰板前固定架(变更)</v>
          </cell>
          <cell r="C2118" t="str">
            <v>/6061/本色阳极氧化</v>
          </cell>
          <cell r="D2118" t="str">
            <v/>
          </cell>
          <cell r="E2118" t="str">
            <v>个</v>
          </cell>
          <cell r="F2118" t="str">
            <v>K5S32-03000011</v>
          </cell>
          <cell r="G2118" t="str">
            <v>101</v>
          </cell>
          <cell r="H2118" t="str">
            <v>P</v>
          </cell>
        </row>
        <row r="2119">
          <cell r="A2119" t="str">
            <v>410101152900</v>
          </cell>
          <cell r="B2119" t="str">
            <v>气涨轴右固定座</v>
          </cell>
          <cell r="C2119" t="str">
            <v>/6061/黑色阳极氧化</v>
          </cell>
          <cell r="D2119" t="str">
            <v/>
          </cell>
          <cell r="E2119" t="str">
            <v>个</v>
          </cell>
          <cell r="F2119" t="str">
            <v>K5S32-01040014</v>
          </cell>
          <cell r="G2119" t="str">
            <v>101</v>
          </cell>
          <cell r="H2119" t="str">
            <v>P</v>
          </cell>
        </row>
        <row r="2120">
          <cell r="A2120" t="str">
            <v>410101151201</v>
          </cell>
          <cell r="B2120" t="str">
            <v>收料平衡杆堵头</v>
          </cell>
          <cell r="C2120" t="str">
            <v>/6061/本色阳极氧化</v>
          </cell>
          <cell r="D2120" t="str">
            <v/>
          </cell>
          <cell r="E2120" t="str">
            <v>个</v>
          </cell>
          <cell r="F2120" t="str">
            <v>K5S32-01060007</v>
          </cell>
          <cell r="G2120" t="str">
            <v>101</v>
          </cell>
          <cell r="H2120" t="str">
            <v>P</v>
          </cell>
        </row>
        <row r="2121">
          <cell r="A2121" t="str">
            <v>410101183100</v>
          </cell>
          <cell r="B2121" t="str">
            <v>胶辊升降轴下座</v>
          </cell>
          <cell r="C2121" t="str">
            <v>/45/发黑</v>
          </cell>
          <cell r="D2121" t="str">
            <v/>
          </cell>
          <cell r="E2121" t="str">
            <v>个</v>
          </cell>
          <cell r="F2121" t="str">
            <v>RA320-03-15</v>
          </cell>
          <cell r="G2121" t="str">
            <v>101</v>
          </cell>
          <cell r="H2121" t="str">
            <v>P</v>
          </cell>
        </row>
        <row r="2122">
          <cell r="A2122" t="str">
            <v>410101154401</v>
          </cell>
          <cell r="B2122" t="str">
            <v>小车底板</v>
          </cell>
          <cell r="C2122" t="str">
            <v>/6061/本色阳极氧化</v>
          </cell>
          <cell r="D2122" t="str">
            <v/>
          </cell>
          <cell r="E2122" t="str">
            <v>个</v>
          </cell>
          <cell r="F2122" t="str">
            <v>DMD18-01000008</v>
          </cell>
          <cell r="G2122" t="str">
            <v>101</v>
          </cell>
          <cell r="H2122" t="str">
            <v>P</v>
          </cell>
        </row>
        <row r="2123">
          <cell r="A2123" t="str">
            <v>410101151700</v>
          </cell>
          <cell r="B2123" t="str">
            <v>支撑杆闷头</v>
          </cell>
          <cell r="C2123" t="str">
            <v>/6061/本色阳极氧化</v>
          </cell>
          <cell r="D2123" t="str">
            <v/>
          </cell>
          <cell r="E2123" t="str">
            <v>个</v>
          </cell>
          <cell r="F2123" t="str">
            <v>K5S32-01040006</v>
          </cell>
          <cell r="G2123" t="str">
            <v>101</v>
          </cell>
          <cell r="H2123" t="str">
            <v>P</v>
          </cell>
        </row>
        <row r="2124">
          <cell r="A2124" t="str">
            <v>410101182900</v>
          </cell>
          <cell r="B2124" t="str">
            <v>胶辊升降轴</v>
          </cell>
          <cell r="C2124" t="str">
            <v>/45/发黑</v>
          </cell>
          <cell r="D2124" t="str">
            <v/>
          </cell>
          <cell r="E2124" t="str">
            <v>个</v>
          </cell>
          <cell r="F2124" t="str">
            <v>RA320-03-13</v>
          </cell>
          <cell r="G2124" t="str">
            <v>101</v>
          </cell>
          <cell r="H2124" t="str">
            <v>P</v>
          </cell>
        </row>
        <row r="2125">
          <cell r="A2125" t="str">
            <v>410101186000</v>
          </cell>
          <cell r="B2125" t="str">
            <v>调整螺母M20</v>
          </cell>
          <cell r="C2125" t="str">
            <v>/45/发黑</v>
          </cell>
          <cell r="D2125" t="str">
            <v/>
          </cell>
          <cell r="E2125" t="str">
            <v>个</v>
          </cell>
          <cell r="F2125" t="str">
            <v>UV2030-01000092-00</v>
          </cell>
          <cell r="G2125" t="str">
            <v>101</v>
          </cell>
          <cell r="H2125" t="str">
            <v>P</v>
          </cell>
        </row>
        <row r="2126">
          <cell r="A2126" t="str">
            <v>410101193200</v>
          </cell>
          <cell r="B2126" t="str">
            <v>收料齿轮</v>
          </cell>
          <cell r="C2126" t="str">
            <v>/45/发黑</v>
          </cell>
          <cell r="D2126" t="str">
            <v/>
          </cell>
          <cell r="E2126" t="str">
            <v>个</v>
          </cell>
          <cell r="F2126" t="str">
            <v>KK50-01020020</v>
          </cell>
          <cell r="G2126" t="str">
            <v>101</v>
          </cell>
          <cell r="H2126" t="str">
            <v>P</v>
          </cell>
        </row>
        <row r="2127">
          <cell r="A2127" t="str">
            <v>410101109900</v>
          </cell>
          <cell r="B2127" t="str">
            <v>512升降轴</v>
          </cell>
          <cell r="C2127" t="str">
            <v>/45/镀装饰铬</v>
          </cell>
          <cell r="D2127" t="str">
            <v/>
          </cell>
          <cell r="E2127" t="str">
            <v>个</v>
          </cell>
          <cell r="F2127" t="str">
            <v>EUV32L-07000006</v>
          </cell>
          <cell r="G2127" t="str">
            <v>101</v>
          </cell>
          <cell r="H2127" t="str">
            <v>P</v>
          </cell>
        </row>
        <row r="2128">
          <cell r="A2128" t="str">
            <v>410402000400</v>
          </cell>
          <cell r="B2128" t="str">
            <v>圆螺母</v>
          </cell>
          <cell r="C2128" t="str">
            <v>GB/T812 M20×1.5/45/镀镍</v>
          </cell>
          <cell r="D2128" t="str">
            <v/>
          </cell>
          <cell r="E2128" t="str">
            <v>个</v>
          </cell>
          <cell r="F2128" t="str">
            <v>EAW60151</v>
          </cell>
          <cell r="G2128" t="str">
            <v>101</v>
          </cell>
          <cell r="H2128" t="str">
            <v>P</v>
          </cell>
        </row>
        <row r="2129">
          <cell r="A2129" t="str">
            <v>410101165300</v>
          </cell>
          <cell r="B2129" t="str">
            <v>右前定位片</v>
          </cell>
          <cell r="C2129" t="str">
            <v>/45/发黑</v>
          </cell>
          <cell r="D2129" t="str">
            <v/>
          </cell>
          <cell r="E2129" t="str">
            <v>个</v>
          </cell>
          <cell r="F2129" t="str">
            <v>DZ18-01000021</v>
          </cell>
          <cell r="G2129" t="str">
            <v>101</v>
          </cell>
          <cell r="H2129" t="str">
            <v>P</v>
          </cell>
        </row>
        <row r="2130">
          <cell r="A2130" t="str">
            <v>3500130005</v>
          </cell>
          <cell r="B2130" t="str">
            <v>POM托辊组件KM36-180</v>
          </cell>
          <cell r="C2130" t="str">
            <v>//</v>
          </cell>
          <cell r="D2130" t="str">
            <v/>
          </cell>
          <cell r="E2130" t="str">
            <v>套</v>
          </cell>
          <cell r="F2130" t="str">
            <v>KM32-B400</v>
          </cell>
          <cell r="G2130" t="str">
            <v>Q11</v>
          </cell>
          <cell r="H2130" t="str">
            <v>M</v>
          </cell>
        </row>
        <row r="2131">
          <cell r="A2131" t="str">
            <v>3500130006</v>
          </cell>
          <cell r="B2131" t="str">
            <v>POM托板组件KM36-180</v>
          </cell>
          <cell r="C2131" t="str">
            <v>//</v>
          </cell>
          <cell r="D2131" t="str">
            <v/>
          </cell>
          <cell r="E2131" t="str">
            <v>套</v>
          </cell>
          <cell r="F2131" t="str">
            <v>KM32-B200</v>
          </cell>
          <cell r="G2131" t="str">
            <v>HK101</v>
          </cell>
          <cell r="H2131" t="str">
            <v>P</v>
          </cell>
        </row>
        <row r="2132">
          <cell r="A2132" t="str">
            <v>3500130010</v>
          </cell>
          <cell r="B2132" t="str">
            <v>从动辊组件KM36-180</v>
          </cell>
          <cell r="C2132" t="str">
            <v>//</v>
          </cell>
          <cell r="D2132" t="str">
            <v/>
          </cell>
          <cell r="E2132" t="str">
            <v>套</v>
          </cell>
          <cell r="F2132" t="str">
            <v>KM32-780</v>
          </cell>
          <cell r="G2132" t="str">
            <v>109</v>
          </cell>
          <cell r="H2132" t="str">
            <v>Y</v>
          </cell>
        </row>
        <row r="2133">
          <cell r="A2133" t="str">
            <v>3500130011</v>
          </cell>
          <cell r="B2133" t="str">
            <v>防水辊组件KM36-180</v>
          </cell>
          <cell r="C2133" t="str">
            <v>//</v>
          </cell>
          <cell r="D2133" t="str">
            <v/>
          </cell>
          <cell r="E2133" t="str">
            <v>套</v>
          </cell>
          <cell r="F2133" t="str">
            <v>KM32-B25</v>
          </cell>
          <cell r="G2133" t="str">
            <v>109</v>
          </cell>
          <cell r="H2133" t="str">
            <v>Y</v>
          </cell>
        </row>
        <row r="2134">
          <cell r="A2134" t="str">
            <v>133212002</v>
          </cell>
          <cell r="B2134" t="str">
            <v>3.2米/1024I 6pl或13pl/12头/UV卷对卷/国外/YS/卷材|F</v>
          </cell>
          <cell r="C2134" t="str">
            <v>蓝白/整体//</v>
          </cell>
          <cell r="D2134" t="str">
            <v/>
          </cell>
          <cell r="E2134" t="str">
            <v>台</v>
          </cell>
          <cell r="F2134" t="str">
            <v/>
          </cell>
          <cell r="G2134" t="str">
            <v>1101</v>
          </cell>
          <cell r="H2134" t="str">
            <v>M</v>
          </cell>
        </row>
        <row r="2135">
          <cell r="A2135" t="str">
            <v>3300107002</v>
          </cell>
          <cell r="B2135" t="str">
            <v>小胶辊机木箱国外</v>
          </cell>
          <cell r="C2135" t="str">
            <v>5850*1350*2010//</v>
          </cell>
          <cell r="D2135" t="str">
            <v/>
          </cell>
          <cell r="E2135" t="str">
            <v>套</v>
          </cell>
          <cell r="F2135" t="str">
            <v/>
          </cell>
          <cell r="G2135" t="str">
            <v>109</v>
          </cell>
          <cell r="H2135" t="str">
            <v>Y</v>
          </cell>
        </row>
        <row r="2136">
          <cell r="A2136" t="str">
            <v>3500130015</v>
          </cell>
          <cell r="B2136" t="str">
            <v>皱纹检测组件KM36</v>
          </cell>
          <cell r="C2136" t="str">
            <v>//</v>
          </cell>
          <cell r="D2136" t="str">
            <v/>
          </cell>
          <cell r="E2136" t="str">
            <v>套</v>
          </cell>
          <cell r="F2136" t="str">
            <v>KM32-3400</v>
          </cell>
          <cell r="G2136" t="str">
            <v>Q11</v>
          </cell>
          <cell r="H2136" t="str">
            <v>M</v>
          </cell>
        </row>
        <row r="2137">
          <cell r="A2137" t="str">
            <v>3500130016</v>
          </cell>
          <cell r="B2137" t="str">
            <v>上胶组件KM36</v>
          </cell>
          <cell r="C2137" t="str">
            <v>//</v>
          </cell>
          <cell r="D2137" t="str">
            <v/>
          </cell>
          <cell r="E2137" t="str">
            <v>套</v>
          </cell>
          <cell r="F2137" t="str">
            <v>KM32-A1200</v>
          </cell>
          <cell r="G2137" t="str">
            <v>Q11</v>
          </cell>
          <cell r="H2137" t="str">
            <v>M</v>
          </cell>
        </row>
        <row r="2138">
          <cell r="A2138" t="str">
            <v>3500130027</v>
          </cell>
          <cell r="B2138" t="str">
            <v>空气瓶子件KM36</v>
          </cell>
          <cell r="C2138" t="str">
            <v>//</v>
          </cell>
          <cell r="D2138" t="str">
            <v/>
          </cell>
          <cell r="E2138" t="str">
            <v>套</v>
          </cell>
          <cell r="F2138" t="str">
            <v>KM32-410</v>
          </cell>
          <cell r="G2138" t="str">
            <v>109</v>
          </cell>
          <cell r="H2138" t="str">
            <v>Y</v>
          </cell>
        </row>
        <row r="2139">
          <cell r="A2139" t="str">
            <v>3500130028</v>
          </cell>
          <cell r="B2139" t="str">
            <v>3孔正压瓶子件KM36</v>
          </cell>
          <cell r="C2139" t="str">
            <v>//</v>
          </cell>
          <cell r="D2139" t="str">
            <v/>
          </cell>
          <cell r="E2139" t="str">
            <v>套</v>
          </cell>
          <cell r="F2139" t="str">
            <v>KM32-420-01</v>
          </cell>
          <cell r="G2139" t="str">
            <v>109</v>
          </cell>
          <cell r="H2139" t="str">
            <v>Y</v>
          </cell>
        </row>
        <row r="2140">
          <cell r="A2140" t="str">
            <v>3500130046</v>
          </cell>
          <cell r="B2140" t="str">
            <v>脚轮组件KM36</v>
          </cell>
          <cell r="C2140" t="str">
            <v>//</v>
          </cell>
          <cell r="D2140" t="str">
            <v/>
          </cell>
          <cell r="E2140" t="str">
            <v>套</v>
          </cell>
          <cell r="F2140" t="str">
            <v>KM32-A1080</v>
          </cell>
          <cell r="G2140" t="str">
            <v>Q11</v>
          </cell>
          <cell r="H2140" t="str">
            <v>M</v>
          </cell>
        </row>
        <row r="2141">
          <cell r="A2141" t="str">
            <v>3500130047</v>
          </cell>
          <cell r="B2141" t="str">
            <v>液位传感器组件KM36</v>
          </cell>
          <cell r="C2141" t="str">
            <v>//</v>
          </cell>
          <cell r="D2141" t="str">
            <v/>
          </cell>
          <cell r="E2141" t="str">
            <v>套</v>
          </cell>
          <cell r="F2141" t="str">
            <v>KM32-A1070</v>
          </cell>
          <cell r="G2141" t="str">
            <v>Q11</v>
          </cell>
          <cell r="H2141" t="str">
            <v>M</v>
          </cell>
        </row>
        <row r="2142">
          <cell r="A2142" t="str">
            <v>3500130068</v>
          </cell>
          <cell r="B2142" t="str">
            <v>左气路组件KM36-180</v>
          </cell>
          <cell r="C2142" t="str">
            <v>//</v>
          </cell>
          <cell r="D2142" t="str">
            <v/>
          </cell>
          <cell r="E2142" t="str">
            <v>套</v>
          </cell>
          <cell r="F2142" t="str">
            <v>KM32-816</v>
          </cell>
          <cell r="G2142" t="str">
            <v>109</v>
          </cell>
          <cell r="H2142" t="str">
            <v>Y</v>
          </cell>
        </row>
        <row r="2143">
          <cell r="A2143" t="str">
            <v>3500130069</v>
          </cell>
          <cell r="B2143" t="str">
            <v>导带烘干部件KM36-180</v>
          </cell>
          <cell r="C2143" t="str">
            <v>//</v>
          </cell>
          <cell r="D2143" t="str">
            <v/>
          </cell>
          <cell r="E2143" t="str">
            <v>套</v>
          </cell>
          <cell r="F2143" t="str">
            <v>KM32-B46</v>
          </cell>
          <cell r="G2143" t="str">
            <v>Q11</v>
          </cell>
          <cell r="H2143" t="str">
            <v>M</v>
          </cell>
        </row>
        <row r="2144">
          <cell r="A2144" t="str">
            <v>430100007000</v>
          </cell>
          <cell r="B2144" t="str">
            <v>包装箱侧板（国内）</v>
          </cell>
          <cell r="C2144" t="str">
            <v>/胶合板/</v>
          </cell>
          <cell r="D2144" t="str">
            <v/>
          </cell>
          <cell r="E2144" t="str">
            <v>个</v>
          </cell>
          <cell r="F2144" t="str">
            <v>K5S32-07000001</v>
          </cell>
          <cell r="G2144" t="str">
            <v>101</v>
          </cell>
          <cell r="H2144" t="str">
            <v>P</v>
          </cell>
        </row>
        <row r="2145">
          <cell r="A2145" t="str">
            <v>430100007100</v>
          </cell>
          <cell r="B2145" t="str">
            <v>包装箱封头（国内）</v>
          </cell>
          <cell r="C2145" t="str">
            <v>/胶合板/</v>
          </cell>
          <cell r="D2145" t="str">
            <v/>
          </cell>
          <cell r="E2145" t="str">
            <v>个</v>
          </cell>
          <cell r="F2145" t="str">
            <v>K5S32-07000002</v>
          </cell>
          <cell r="G2145" t="str">
            <v>101</v>
          </cell>
          <cell r="H2145" t="str">
            <v>P</v>
          </cell>
        </row>
        <row r="2146">
          <cell r="A2146" t="str">
            <v>3500330055</v>
          </cell>
          <cell r="B2146" t="str">
            <v>导带水洗槽部件KM36-180</v>
          </cell>
          <cell r="C2146" t="str">
            <v>//</v>
          </cell>
          <cell r="D2146" t="str">
            <v>#38-#39</v>
          </cell>
          <cell r="E2146" t="str">
            <v>套</v>
          </cell>
          <cell r="F2146" t="str">
            <v/>
          </cell>
          <cell r="G2146" t="str">
            <v>109</v>
          </cell>
          <cell r="H2146" t="str">
            <v>Y</v>
          </cell>
        </row>
        <row r="2147">
          <cell r="A2147" t="str">
            <v>3500330060</v>
          </cell>
          <cell r="B2147" t="str">
            <v>水洗框架组件KM36</v>
          </cell>
          <cell r="C2147" t="str">
            <v>//</v>
          </cell>
          <cell r="D2147" t="str">
            <v>#38-#39</v>
          </cell>
          <cell r="E2147" t="str">
            <v>套</v>
          </cell>
          <cell r="F2147" t="str">
            <v/>
          </cell>
          <cell r="G2147" t="str">
            <v>109</v>
          </cell>
          <cell r="H2147" t="str">
            <v>Y</v>
          </cell>
        </row>
        <row r="2148">
          <cell r="A2148" t="str">
            <v>430100007300</v>
          </cell>
          <cell r="B2148" t="str">
            <v>包装箱底盘（国内）</v>
          </cell>
          <cell r="C2148" t="str">
            <v>/胶合板/</v>
          </cell>
          <cell r="D2148" t="str">
            <v/>
          </cell>
          <cell r="E2148" t="str">
            <v>个</v>
          </cell>
          <cell r="F2148" t="str">
            <v>K5S32-07000004</v>
          </cell>
          <cell r="G2148" t="str">
            <v>101</v>
          </cell>
          <cell r="H2148" t="str">
            <v>P</v>
          </cell>
        </row>
        <row r="2149">
          <cell r="A2149" t="str">
            <v>430200002500</v>
          </cell>
          <cell r="B2149" t="str">
            <v>包装箱</v>
          </cell>
          <cell r="C2149" t="str">
            <v>300*190*250//</v>
          </cell>
          <cell r="D2149" t="str">
            <v/>
          </cell>
          <cell r="E2149" t="str">
            <v>个</v>
          </cell>
          <cell r="F2149" t="str">
            <v/>
          </cell>
          <cell r="G2149" t="str">
            <v>101</v>
          </cell>
          <cell r="H2149" t="str">
            <v>P</v>
          </cell>
        </row>
        <row r="2150">
          <cell r="A2150" t="str">
            <v>430400006400</v>
          </cell>
          <cell r="B2150" t="str">
            <v>不锈钢卷尺</v>
          </cell>
          <cell r="C2150" t="str">
            <v>1.5米带背胶，刻度由左到右//</v>
          </cell>
          <cell r="D2150" t="str">
            <v/>
          </cell>
          <cell r="E2150" t="str">
            <v>个</v>
          </cell>
          <cell r="F2150" t="str">
            <v/>
          </cell>
          <cell r="G2150" t="str">
            <v>101</v>
          </cell>
          <cell r="H2150" t="str">
            <v>P</v>
          </cell>
        </row>
        <row r="2151">
          <cell r="A2151" t="str">
            <v>440200000100</v>
          </cell>
          <cell r="B2151" t="str">
            <v>无纺布</v>
          </cell>
          <cell r="C2151" t="str">
            <v>24CM*70M//</v>
          </cell>
          <cell r="D2151" t="str">
            <v/>
          </cell>
          <cell r="E2151" t="str">
            <v>卷</v>
          </cell>
          <cell r="F2151" t="str">
            <v>EAW50021</v>
          </cell>
          <cell r="G2151" t="str">
            <v>101</v>
          </cell>
          <cell r="H2151" t="str">
            <v>P</v>
          </cell>
        </row>
        <row r="2152">
          <cell r="A2152" t="str">
            <v>420506053500</v>
          </cell>
          <cell r="B2152" t="str">
            <v>气管</v>
          </cell>
          <cell r="C2152" t="str">
            <v>φ6//</v>
          </cell>
          <cell r="D2152" t="str">
            <v/>
          </cell>
          <cell r="E2152" t="str">
            <v>米</v>
          </cell>
          <cell r="F2152" t="str">
            <v>A8HV5056-00A</v>
          </cell>
          <cell r="G2152" t="str">
            <v>HK101</v>
          </cell>
          <cell r="H2152" t="str">
            <v>P</v>
          </cell>
        </row>
        <row r="2153">
          <cell r="A2153" t="str">
            <v>410401045000</v>
          </cell>
          <cell r="B2153" t="str">
            <v>六角头螺栓</v>
          </cell>
          <cell r="C2153" t="str">
            <v>GB 30-1976 M6×25/不锈钢</v>
          </cell>
          <cell r="D2153" t="str">
            <v/>
          </cell>
          <cell r="E2153" t="str">
            <v>个</v>
          </cell>
          <cell r="F2153" t="str">
            <v/>
          </cell>
          <cell r="G2153" t="str">
            <v>HK101</v>
          </cell>
          <cell r="H2153" t="str">
            <v>P</v>
          </cell>
        </row>
        <row r="2154">
          <cell r="A2154" t="str">
            <v>450101001200</v>
          </cell>
          <cell r="B2154" t="str">
            <v>中性硅胶</v>
          </cell>
          <cell r="C2154" t="str">
            <v>黑色防水防霉//</v>
          </cell>
          <cell r="D2154" t="str">
            <v/>
          </cell>
          <cell r="E2154" t="str">
            <v>个</v>
          </cell>
          <cell r="F2154" t="str">
            <v/>
          </cell>
          <cell r="G2154" t="str">
            <v>101</v>
          </cell>
          <cell r="H2154" t="str">
            <v>P</v>
          </cell>
        </row>
        <row r="2155">
          <cell r="A2155" t="str">
            <v>450201000100</v>
          </cell>
          <cell r="B2155" t="str">
            <v>注射器</v>
          </cell>
          <cell r="C2155" t="str">
            <v>60ML//</v>
          </cell>
          <cell r="D2155" t="str">
            <v/>
          </cell>
          <cell r="E2155" t="str">
            <v>个</v>
          </cell>
          <cell r="F2155" t="str">
            <v>EAW50022</v>
          </cell>
          <cell r="G2155" t="str">
            <v>101</v>
          </cell>
          <cell r="H2155" t="str">
            <v>P</v>
          </cell>
        </row>
        <row r="2156">
          <cell r="A2156" t="str">
            <v>450401001800</v>
          </cell>
          <cell r="B2156" t="str">
            <v>固定座</v>
          </cell>
          <cell r="C2156" t="str">
            <v>PHC-4//</v>
          </cell>
          <cell r="D2156" t="str">
            <v/>
          </cell>
          <cell r="E2156" t="str">
            <v>个</v>
          </cell>
          <cell r="F2156" t="str">
            <v>EAW30010</v>
          </cell>
          <cell r="G2156" t="str">
            <v>101</v>
          </cell>
          <cell r="H2156" t="str">
            <v>P</v>
          </cell>
        </row>
        <row r="2157">
          <cell r="A2157" t="str">
            <v>450401002600</v>
          </cell>
          <cell r="B2157" t="str">
            <v>线束扎带</v>
          </cell>
          <cell r="C2157" t="str">
            <v>4*300//</v>
          </cell>
          <cell r="D2157" t="str">
            <v/>
          </cell>
          <cell r="E2157" t="str">
            <v>根</v>
          </cell>
          <cell r="F2157" t="str">
            <v>EAW30016</v>
          </cell>
          <cell r="G2157" t="str">
            <v>101</v>
          </cell>
          <cell r="H2157" t="str">
            <v>P</v>
          </cell>
        </row>
        <row r="2158">
          <cell r="A2158" t="str">
            <v>420506053400</v>
          </cell>
          <cell r="B2158" t="str">
            <v>排水部分管道</v>
          </cell>
          <cell r="C2158" t="str">
            <v>φ38x48//</v>
          </cell>
          <cell r="D2158" t="str">
            <v/>
          </cell>
          <cell r="E2158" t="str">
            <v>米</v>
          </cell>
          <cell r="F2158" t="str">
            <v>A8HV5042-00A</v>
          </cell>
          <cell r="G2158" t="str">
            <v>HK101</v>
          </cell>
          <cell r="H2158" t="str">
            <v>P</v>
          </cell>
        </row>
        <row r="2159">
          <cell r="A2159" t="str">
            <v>410101205100</v>
          </cell>
          <cell r="B2159" t="str">
            <v>打样件-01</v>
          </cell>
          <cell r="C2159" t="str">
            <v>/</v>
          </cell>
          <cell r="D2159" t="str">
            <v/>
          </cell>
          <cell r="E2159" t="str">
            <v>个</v>
          </cell>
          <cell r="F2159" t="str">
            <v/>
          </cell>
          <cell r="G2159" t="str">
            <v>HK101</v>
          </cell>
          <cell r="H2159" t="str">
            <v>P</v>
          </cell>
        </row>
        <row r="2160">
          <cell r="A2160" t="str">
            <v>450401011600</v>
          </cell>
          <cell r="B2160" t="str">
            <v>磁环</v>
          </cell>
          <cell r="C2160" t="str">
            <v>TDK-0930//</v>
          </cell>
          <cell r="D2160" t="str">
            <v/>
          </cell>
          <cell r="E2160" t="str">
            <v>个</v>
          </cell>
          <cell r="F2160" t="str">
            <v/>
          </cell>
          <cell r="G2160" t="str">
            <v>HK101</v>
          </cell>
          <cell r="H2160" t="str">
            <v>P</v>
          </cell>
        </row>
        <row r="2161">
          <cell r="A2161" t="str">
            <v>450401013700</v>
          </cell>
          <cell r="B2161" t="str">
            <v>走线槽</v>
          </cell>
          <cell r="C2161" t="str">
            <v>50mm*30mm//</v>
          </cell>
          <cell r="D2161" t="str">
            <v/>
          </cell>
          <cell r="E2161" t="str">
            <v>米</v>
          </cell>
          <cell r="F2161" t="str">
            <v>EAW30031</v>
          </cell>
          <cell r="G2161" t="str">
            <v>101</v>
          </cell>
          <cell r="H2161" t="str">
            <v>P</v>
          </cell>
        </row>
        <row r="2162">
          <cell r="A2162" t="str">
            <v>420506053300</v>
          </cell>
          <cell r="B2162" t="str">
            <v>散水部分管道</v>
          </cell>
          <cell r="C2162" t="str">
            <v>φ19x26//</v>
          </cell>
          <cell r="D2162" t="str">
            <v/>
          </cell>
          <cell r="E2162" t="str">
            <v>米</v>
          </cell>
          <cell r="F2162" t="str">
            <v>A8HV4933-00A</v>
          </cell>
          <cell r="G2162" t="str">
            <v>HK101</v>
          </cell>
          <cell r="H2162" t="str">
            <v>P</v>
          </cell>
        </row>
        <row r="2163">
          <cell r="A2163" t="str">
            <v>410101199301</v>
          </cell>
          <cell r="B2163" t="str">
            <v>小车皮带压板</v>
          </cell>
          <cell r="C2163" t="str">
            <v>/6061/本色阳极氧化</v>
          </cell>
          <cell r="D2163" t="str">
            <v/>
          </cell>
          <cell r="E2163" t="str">
            <v>个</v>
          </cell>
          <cell r="F2163" t="str">
            <v>EP18-05000054</v>
          </cell>
          <cell r="G2163" t="str">
            <v>101</v>
          </cell>
          <cell r="H2163" t="str">
            <v>P</v>
          </cell>
        </row>
        <row r="2164">
          <cell r="A2164" t="str">
            <v>410301000300</v>
          </cell>
          <cell r="B2164" t="str">
            <v>海绵头棉签</v>
          </cell>
          <cell r="C2164" t="str">
            <v>HJ-2401B//</v>
          </cell>
          <cell r="D2164" t="str">
            <v/>
          </cell>
          <cell r="E2164" t="str">
            <v>个</v>
          </cell>
          <cell r="F2164" t="str">
            <v>EAW50019</v>
          </cell>
          <cell r="G2164" t="str">
            <v>101</v>
          </cell>
          <cell r="H2164" t="str">
            <v>P</v>
          </cell>
        </row>
        <row r="2165">
          <cell r="A2165" t="str">
            <v>410501012400</v>
          </cell>
          <cell r="B2165" t="str">
            <v>ZN901-15型吸尘器</v>
          </cell>
          <cell r="C2165" t="str">
            <v>1400W//</v>
          </cell>
          <cell r="D2165" t="str">
            <v/>
          </cell>
          <cell r="E2165" t="str">
            <v>台</v>
          </cell>
          <cell r="F2165" t="str">
            <v>EAW20061</v>
          </cell>
          <cell r="G2165" t="str">
            <v>101</v>
          </cell>
          <cell r="H2165" t="str">
            <v>P</v>
          </cell>
        </row>
        <row r="2166">
          <cell r="A2166" t="str">
            <v>420601097301</v>
          </cell>
          <cell r="B2166" t="str">
            <v>左限位线</v>
          </cell>
          <cell r="C2166" t="str">
            <v>//</v>
          </cell>
          <cell r="D2166" t="str">
            <v/>
          </cell>
          <cell r="E2166" t="str">
            <v>根</v>
          </cell>
          <cell r="F2166" t="str">
            <v>XJG-09C00006</v>
          </cell>
          <cell r="G2166" t="str">
            <v>101</v>
          </cell>
          <cell r="H2166" t="str">
            <v>P</v>
          </cell>
        </row>
        <row r="2167">
          <cell r="A2167" t="str">
            <v>420601097402</v>
          </cell>
          <cell r="B2167" t="str">
            <v>右箱体24V电源线|F</v>
          </cell>
          <cell r="C2167" t="str">
            <v>//</v>
          </cell>
          <cell r="D2167" t="str">
            <v/>
          </cell>
          <cell r="E2167" t="str">
            <v>根</v>
          </cell>
          <cell r="F2167" t="str">
            <v>XJG-09C00007</v>
          </cell>
          <cell r="G2167" t="str">
            <v>101</v>
          </cell>
          <cell r="H2167" t="str">
            <v>P</v>
          </cell>
        </row>
        <row r="2168">
          <cell r="A2168" t="str">
            <v>420601097603</v>
          </cell>
          <cell r="B2168" t="str">
            <v>气缸控制线</v>
          </cell>
          <cell r="C2168" t="str">
            <v>//</v>
          </cell>
          <cell r="D2168" t="str">
            <v/>
          </cell>
          <cell r="E2168" t="str">
            <v>根</v>
          </cell>
          <cell r="F2168" t="str">
            <v>XJG-09C00009</v>
          </cell>
          <cell r="G2168" t="str">
            <v>101</v>
          </cell>
          <cell r="H2168" t="str">
            <v>P</v>
          </cell>
        </row>
        <row r="2169">
          <cell r="A2169" t="str">
            <v>420601097702</v>
          </cell>
          <cell r="B2169" t="str">
            <v>启动控制线</v>
          </cell>
          <cell r="C2169" t="str">
            <v>//</v>
          </cell>
          <cell r="D2169" t="str">
            <v/>
          </cell>
          <cell r="E2169" t="str">
            <v>根</v>
          </cell>
          <cell r="F2169" t="str">
            <v>XJG-09C00010</v>
          </cell>
          <cell r="G2169" t="str">
            <v>101</v>
          </cell>
          <cell r="H2169" t="str">
            <v>P</v>
          </cell>
        </row>
        <row r="2170">
          <cell r="A2170" t="str">
            <v>410406009100</v>
          </cell>
          <cell r="B2170" t="str">
            <v>深沟球轴承</v>
          </cell>
          <cell r="C2170" t="str">
            <v>6202-ZZ//</v>
          </cell>
          <cell r="D2170" t="str">
            <v/>
          </cell>
          <cell r="E2170" t="str">
            <v>个</v>
          </cell>
          <cell r="F2170" t="str">
            <v/>
          </cell>
          <cell r="G2170" t="str">
            <v>HK101</v>
          </cell>
          <cell r="H2170" t="str">
            <v>P</v>
          </cell>
        </row>
        <row r="2171">
          <cell r="A2171" t="str">
            <v>410405001700</v>
          </cell>
          <cell r="B2171" t="str">
            <v>弹性圆柱销</v>
          </cell>
          <cell r="C2171" t="str">
            <v>GB/T 879  φ4*20/碳钢/发黑</v>
          </cell>
          <cell r="D2171" t="str">
            <v/>
          </cell>
          <cell r="E2171" t="str">
            <v>个</v>
          </cell>
          <cell r="F2171" t="str">
            <v/>
          </cell>
          <cell r="G2171" t="str">
            <v>HK101</v>
          </cell>
          <cell r="H2171" t="str">
            <v>P</v>
          </cell>
        </row>
        <row r="2172">
          <cell r="A2172" t="str">
            <v>420601097902</v>
          </cell>
          <cell r="B2172" t="str">
            <v>头板电源线(变更)</v>
          </cell>
          <cell r="C2172" t="str">
            <v>//</v>
          </cell>
          <cell r="D2172" t="str">
            <v/>
          </cell>
          <cell r="E2172" t="str">
            <v>根</v>
          </cell>
          <cell r="F2172" t="str">
            <v>XJG-09D00001</v>
          </cell>
          <cell r="G2172" t="str">
            <v>101</v>
          </cell>
          <cell r="H2172" t="str">
            <v>S</v>
          </cell>
        </row>
        <row r="2173">
          <cell r="A2173" t="str">
            <v>420601098002</v>
          </cell>
          <cell r="B2173" t="str">
            <v>UV头板电源线(变更)</v>
          </cell>
          <cell r="C2173" t="str">
            <v>//</v>
          </cell>
          <cell r="D2173" t="str">
            <v/>
          </cell>
          <cell r="E2173" t="str">
            <v>根</v>
          </cell>
          <cell r="F2173" t="str">
            <v>XJG-09D00002</v>
          </cell>
          <cell r="G2173" t="str">
            <v>101</v>
          </cell>
          <cell r="H2173" t="str">
            <v>S</v>
          </cell>
        </row>
        <row r="2174">
          <cell r="A2174" t="str">
            <v>420601098201</v>
          </cell>
          <cell r="B2174" t="str">
            <v>UV系统通讯线(变更)</v>
          </cell>
          <cell r="C2174" t="str">
            <v>//</v>
          </cell>
          <cell r="D2174" t="str">
            <v/>
          </cell>
          <cell r="E2174" t="str">
            <v>根</v>
          </cell>
          <cell r="F2174" t="str">
            <v>XJG-09D00004</v>
          </cell>
          <cell r="G2174" t="str">
            <v>101</v>
          </cell>
          <cell r="H2174" t="str">
            <v>S</v>
          </cell>
        </row>
        <row r="2175">
          <cell r="A2175" t="str">
            <v>420601098302</v>
          </cell>
          <cell r="B2175" t="str">
            <v>车头加热电源线(变更)</v>
          </cell>
          <cell r="C2175" t="str">
            <v>//</v>
          </cell>
          <cell r="D2175" t="str">
            <v/>
          </cell>
          <cell r="E2175" t="str">
            <v>根</v>
          </cell>
          <cell r="F2175" t="str">
            <v>XJG-09D00005</v>
          </cell>
          <cell r="G2175" t="str">
            <v>101</v>
          </cell>
          <cell r="H2175" t="str">
            <v>S</v>
          </cell>
        </row>
        <row r="2176">
          <cell r="A2176" t="str">
            <v>430100016900</v>
          </cell>
          <cell r="B2176" t="str">
            <v>包装箱封头（国内）(变更)</v>
          </cell>
          <cell r="C2176" t="str">
            <v>/胶合板</v>
          </cell>
          <cell r="D2176" t="str">
            <v/>
          </cell>
          <cell r="E2176" t="str">
            <v>个</v>
          </cell>
          <cell r="F2176" t="str">
            <v>K5S32-07000012</v>
          </cell>
          <cell r="G2176" t="str">
            <v>101</v>
          </cell>
          <cell r="H2176" t="str">
            <v>P</v>
          </cell>
        </row>
        <row r="2177">
          <cell r="A2177" t="str">
            <v>430100017000</v>
          </cell>
          <cell r="B2177" t="str">
            <v>包装箱上盖（国内）(变更)</v>
          </cell>
          <cell r="C2177" t="str">
            <v>/胶合板</v>
          </cell>
          <cell r="D2177" t="str">
            <v/>
          </cell>
          <cell r="E2177" t="str">
            <v>个</v>
          </cell>
          <cell r="F2177" t="str">
            <v>K5S32-07000013</v>
          </cell>
          <cell r="G2177" t="str">
            <v>101</v>
          </cell>
          <cell r="H2177" t="str">
            <v>P</v>
          </cell>
        </row>
        <row r="2178">
          <cell r="A2178" t="str">
            <v>420601098500</v>
          </cell>
          <cell r="B2178" t="str">
            <v>防撞线下(变更)</v>
          </cell>
          <cell r="C2178" t="str">
            <v>//</v>
          </cell>
          <cell r="D2178" t="str">
            <v/>
          </cell>
          <cell r="E2178" t="str">
            <v>根</v>
          </cell>
          <cell r="F2178" t="str">
            <v>XJG-09E00007</v>
          </cell>
          <cell r="G2178" t="str">
            <v>101</v>
          </cell>
          <cell r="H2178" t="str">
            <v>P</v>
          </cell>
        </row>
        <row r="2179">
          <cell r="A2179" t="str">
            <v>420601098600</v>
          </cell>
          <cell r="B2179" t="str">
            <v>白墨跳线</v>
          </cell>
          <cell r="C2179" t="str">
            <v>//</v>
          </cell>
          <cell r="D2179" t="str">
            <v/>
          </cell>
          <cell r="E2179" t="str">
            <v>根</v>
          </cell>
          <cell r="F2179" t="str">
            <v>XJG-09E00009</v>
          </cell>
          <cell r="G2179" t="str">
            <v>101</v>
          </cell>
          <cell r="H2179" t="str">
            <v>P</v>
          </cell>
        </row>
        <row r="2180">
          <cell r="A2180" t="str">
            <v>420601098800</v>
          </cell>
          <cell r="B2180" t="str">
            <v>左LED灯防撞线上(变更)</v>
          </cell>
          <cell r="C2180" t="str">
            <v>//</v>
          </cell>
          <cell r="D2180" t="str">
            <v/>
          </cell>
          <cell r="E2180" t="str">
            <v>根</v>
          </cell>
          <cell r="F2180" t="str">
            <v>XJG-09E00012</v>
          </cell>
          <cell r="G2180" t="str">
            <v>101</v>
          </cell>
          <cell r="H2180" t="str">
            <v>P</v>
          </cell>
        </row>
        <row r="2181">
          <cell r="A2181" t="str">
            <v>420601098900</v>
          </cell>
          <cell r="B2181" t="str">
            <v>右LED灯防撞线上(变更)</v>
          </cell>
          <cell r="C2181" t="str">
            <v>//</v>
          </cell>
          <cell r="D2181" t="str">
            <v/>
          </cell>
          <cell r="E2181" t="str">
            <v>根</v>
          </cell>
          <cell r="F2181" t="str">
            <v>XJG-09E00013</v>
          </cell>
          <cell r="G2181" t="str">
            <v>101</v>
          </cell>
          <cell r="H2181" t="str">
            <v>P</v>
          </cell>
        </row>
        <row r="2182">
          <cell r="A2182" t="str">
            <v>430300000600</v>
          </cell>
          <cell r="B2182" t="str">
            <v>5米机/小胶辊真空包装袋</v>
          </cell>
          <cell r="C2182" t="str">
            <v>6700*1200*1900//</v>
          </cell>
          <cell r="D2182" t="str">
            <v/>
          </cell>
          <cell r="E2182" t="str">
            <v>个</v>
          </cell>
          <cell r="F2182" t="str">
            <v>FL0027</v>
          </cell>
          <cell r="G2182" t="str">
            <v>101</v>
          </cell>
          <cell r="H2182" t="str">
            <v>P</v>
          </cell>
        </row>
        <row r="2183">
          <cell r="A2183" t="str">
            <v>450201003100</v>
          </cell>
          <cell r="B2183" t="str">
            <v>美伦一字螺丝刀</v>
          </cell>
          <cell r="C2183" t="str">
            <v>3*75//</v>
          </cell>
          <cell r="D2183" t="str">
            <v/>
          </cell>
          <cell r="E2183" t="str">
            <v>个</v>
          </cell>
          <cell r="F2183" t="str">
            <v/>
          </cell>
          <cell r="G2183" t="str">
            <v>101</v>
          </cell>
          <cell r="H2183" t="str">
            <v>P</v>
          </cell>
        </row>
        <row r="2184">
          <cell r="A2184" t="str">
            <v>420601099100</v>
          </cell>
          <cell r="B2184" t="str">
            <v>车头浮子线(变更)</v>
          </cell>
          <cell r="C2184" t="str">
            <v>//</v>
          </cell>
          <cell r="D2184" t="str">
            <v/>
          </cell>
          <cell r="E2184" t="str">
            <v>根</v>
          </cell>
          <cell r="F2184" t="str">
            <v>XJG-09E00016</v>
          </cell>
          <cell r="G2184" t="str">
            <v>101</v>
          </cell>
          <cell r="H2184" t="str">
            <v>P</v>
          </cell>
        </row>
        <row r="2185">
          <cell r="A2185" t="str">
            <v>420601099201</v>
          </cell>
          <cell r="B2185" t="str">
            <v>吸风电机外线</v>
          </cell>
          <cell r="C2185" t="str">
            <v>//</v>
          </cell>
          <cell r="D2185" t="str">
            <v/>
          </cell>
          <cell r="E2185" t="str">
            <v>根</v>
          </cell>
          <cell r="F2185" t="str">
            <v>XJG-09L00005</v>
          </cell>
          <cell r="G2185" t="str">
            <v>101</v>
          </cell>
          <cell r="H2185" t="str">
            <v>P</v>
          </cell>
        </row>
        <row r="2186">
          <cell r="A2186" t="str">
            <v>420601153700</v>
          </cell>
          <cell r="B2186" t="str">
            <v>插座2-3电源线(变更)</v>
          </cell>
          <cell r="C2186" t="str">
            <v>//</v>
          </cell>
          <cell r="D2186" t="str">
            <v/>
          </cell>
          <cell r="E2186" t="str">
            <v>根</v>
          </cell>
          <cell r="F2186" t="str">
            <v>XJG-09AL0002</v>
          </cell>
          <cell r="G2186" t="str">
            <v>101</v>
          </cell>
          <cell r="H2186" t="str">
            <v>P</v>
          </cell>
        </row>
        <row r="2187">
          <cell r="A2187" t="str">
            <v>420602001500</v>
          </cell>
          <cell r="B2187" t="str">
            <v>主数据线</v>
          </cell>
          <cell r="C2187" t="str">
            <v>LVDS 14P 30cm//</v>
          </cell>
          <cell r="D2187" t="str">
            <v/>
          </cell>
          <cell r="E2187" t="str">
            <v>根</v>
          </cell>
          <cell r="F2187" t="str">
            <v/>
          </cell>
          <cell r="G2187" t="str">
            <v>101</v>
          </cell>
          <cell r="H2187" t="str">
            <v>P</v>
          </cell>
        </row>
        <row r="2188">
          <cell r="A2188" t="str">
            <v>420601094300</v>
          </cell>
          <cell r="B2188" t="str">
            <v>UV主板电源线</v>
          </cell>
          <cell r="C2188" t="str">
            <v>//</v>
          </cell>
          <cell r="D2188" t="str">
            <v/>
          </cell>
          <cell r="E2188" t="str">
            <v>根</v>
          </cell>
          <cell r="F2188" t="str">
            <v>XJG-09B00001</v>
          </cell>
          <cell r="G2188" t="str">
            <v>101</v>
          </cell>
          <cell r="H2188" t="str">
            <v>P</v>
          </cell>
        </row>
        <row r="2189">
          <cell r="A2189" t="str">
            <v>420601094402</v>
          </cell>
          <cell r="B2189" t="str">
            <v>系统主板电源线</v>
          </cell>
          <cell r="C2189" t="str">
            <v>//</v>
          </cell>
          <cell r="D2189" t="str">
            <v/>
          </cell>
          <cell r="E2189" t="str">
            <v>根</v>
          </cell>
          <cell r="F2189" t="str">
            <v>XJG-09B00002</v>
          </cell>
          <cell r="G2189" t="str">
            <v>101</v>
          </cell>
          <cell r="H2189" t="str">
            <v>P</v>
          </cell>
        </row>
        <row r="2190">
          <cell r="A2190" t="str">
            <v>420601094601</v>
          </cell>
          <cell r="B2190" t="str">
            <v>右限位线</v>
          </cell>
          <cell r="C2190" t="str">
            <v>//</v>
          </cell>
          <cell r="D2190" t="str">
            <v/>
          </cell>
          <cell r="E2190" t="str">
            <v>根</v>
          </cell>
          <cell r="F2190" t="str">
            <v>XJG-09B00004</v>
          </cell>
          <cell r="G2190" t="str">
            <v>101</v>
          </cell>
          <cell r="H2190" t="str">
            <v>P</v>
          </cell>
        </row>
        <row r="2191">
          <cell r="A2191" t="str">
            <v>420601094700</v>
          </cell>
          <cell r="B2191" t="str">
            <v>触摸屏通讯线</v>
          </cell>
          <cell r="C2191" t="str">
            <v>//</v>
          </cell>
          <cell r="D2191" t="str">
            <v/>
          </cell>
          <cell r="E2191" t="str">
            <v>根</v>
          </cell>
          <cell r="F2191" t="str">
            <v>XJG-09B00005</v>
          </cell>
          <cell r="G2191" t="str">
            <v>101</v>
          </cell>
          <cell r="H2191" t="str">
            <v>P</v>
          </cell>
        </row>
        <row r="2192">
          <cell r="A2192" t="str">
            <v>3500130007</v>
          </cell>
          <cell r="B2192" t="str">
            <v>下托辊组件KM36-180</v>
          </cell>
          <cell r="C2192" t="str">
            <v>//</v>
          </cell>
          <cell r="D2192" t="str">
            <v/>
          </cell>
          <cell r="E2192" t="str">
            <v>套</v>
          </cell>
          <cell r="F2192" t="str">
            <v>KM32-B24</v>
          </cell>
          <cell r="G2192" t="str">
            <v>Q11</v>
          </cell>
          <cell r="H2192" t="str">
            <v>M</v>
          </cell>
        </row>
        <row r="2193">
          <cell r="A2193" t="str">
            <v>3500130008</v>
          </cell>
          <cell r="B2193" t="str">
            <v>纠偏辊组件KM36-180</v>
          </cell>
          <cell r="C2193" t="str">
            <v>//</v>
          </cell>
          <cell r="D2193" t="str">
            <v/>
          </cell>
          <cell r="E2193" t="str">
            <v>套</v>
          </cell>
          <cell r="F2193" t="str">
            <v>KM32-C21</v>
          </cell>
          <cell r="G2193" t="str">
            <v>Q11</v>
          </cell>
          <cell r="H2193" t="str">
            <v>M</v>
          </cell>
        </row>
        <row r="2194">
          <cell r="A2194" t="str">
            <v>420601094901</v>
          </cell>
          <cell r="B2194" t="str">
            <v>启动开关线</v>
          </cell>
          <cell r="C2194" t="str">
            <v>//</v>
          </cell>
          <cell r="D2194" t="str">
            <v/>
          </cell>
          <cell r="E2194" t="str">
            <v>根</v>
          </cell>
          <cell r="F2194" t="str">
            <v>XJG-09B00007</v>
          </cell>
          <cell r="G2194" t="str">
            <v>101</v>
          </cell>
          <cell r="H2194" t="str">
            <v>P</v>
          </cell>
        </row>
        <row r="2195">
          <cell r="A2195" t="str">
            <v>420601095000</v>
          </cell>
          <cell r="B2195" t="str">
            <v>指示灯2-3线(变更)</v>
          </cell>
          <cell r="C2195" t="str">
            <v>//</v>
          </cell>
          <cell r="D2195" t="str">
            <v/>
          </cell>
          <cell r="E2195" t="str">
            <v>根</v>
          </cell>
          <cell r="F2195" t="str">
            <v>XJG-09B00010</v>
          </cell>
          <cell r="G2195" t="str">
            <v>101</v>
          </cell>
          <cell r="H2195" t="str">
            <v>P</v>
          </cell>
        </row>
        <row r="2196">
          <cell r="A2196" t="str">
            <v>420601095201</v>
          </cell>
          <cell r="B2196" t="str">
            <v>供墨泵线(变更)</v>
          </cell>
          <cell r="C2196" t="str">
            <v>//</v>
          </cell>
          <cell r="D2196" t="str">
            <v/>
          </cell>
          <cell r="E2196" t="str">
            <v>根</v>
          </cell>
          <cell r="F2196" t="str">
            <v>XJG-09B00014</v>
          </cell>
          <cell r="G2196" t="str">
            <v>101</v>
          </cell>
          <cell r="H2196" t="str">
            <v>P</v>
          </cell>
        </row>
        <row r="2197">
          <cell r="A2197" t="str">
            <v>420601095301</v>
          </cell>
          <cell r="B2197" t="str">
            <v>供墨浮子线(变更)</v>
          </cell>
          <cell r="C2197" t="str">
            <v>//</v>
          </cell>
          <cell r="D2197" t="str">
            <v/>
          </cell>
          <cell r="E2197" t="str">
            <v>根</v>
          </cell>
          <cell r="F2197" t="str">
            <v>XJG-09B00015</v>
          </cell>
          <cell r="G2197" t="str">
            <v>101</v>
          </cell>
          <cell r="H2197" t="str">
            <v>P</v>
          </cell>
        </row>
        <row r="2198">
          <cell r="A2198" t="str">
            <v>420602002000</v>
          </cell>
          <cell r="B2198" t="str">
            <v>主数据线(变更)</v>
          </cell>
          <cell r="C2198" t="str">
            <v>9M//</v>
          </cell>
          <cell r="D2198" t="str">
            <v/>
          </cell>
          <cell r="E2198" t="str">
            <v>根</v>
          </cell>
          <cell r="F2198" t="str">
            <v/>
          </cell>
          <cell r="G2198" t="str">
            <v>101</v>
          </cell>
          <cell r="H2198" t="str">
            <v>P</v>
          </cell>
        </row>
        <row r="2199">
          <cell r="A2199" t="str">
            <v>420602003000</v>
          </cell>
          <cell r="B2199" t="str">
            <v>易格斯5芯高柔电缆</v>
          </cell>
          <cell r="C2199" t="str">
            <v>CF130.05.05.UL//</v>
          </cell>
          <cell r="D2199" t="str">
            <v/>
          </cell>
          <cell r="E2199" t="str">
            <v>米</v>
          </cell>
          <cell r="F2199" t="str">
            <v>EAW20070</v>
          </cell>
          <cell r="G2199" t="str">
            <v>101</v>
          </cell>
          <cell r="H2199" t="str">
            <v>P</v>
          </cell>
        </row>
        <row r="2200">
          <cell r="A2200" t="str">
            <v>420601095502</v>
          </cell>
          <cell r="B2200" t="str">
            <v>前照明电源线</v>
          </cell>
          <cell r="C2200" t="str">
            <v>//</v>
          </cell>
          <cell r="D2200" t="str">
            <v/>
          </cell>
          <cell r="E2200" t="str">
            <v>根</v>
          </cell>
          <cell r="F2200" t="str">
            <v>XJG-09B00018</v>
          </cell>
          <cell r="G2200" t="str">
            <v>101</v>
          </cell>
          <cell r="H2200" t="str">
            <v>P</v>
          </cell>
        </row>
        <row r="2201">
          <cell r="A2201" t="str">
            <v>420601095601</v>
          </cell>
          <cell r="B2201" t="str">
            <v>右风机电源线(变更)</v>
          </cell>
          <cell r="C2201" t="str">
            <v>//</v>
          </cell>
          <cell r="D2201" t="str">
            <v/>
          </cell>
          <cell r="E2201" t="str">
            <v>根</v>
          </cell>
          <cell r="F2201" t="str">
            <v>XJG-09B00020</v>
          </cell>
          <cell r="G2201" t="str">
            <v>101</v>
          </cell>
          <cell r="H2201" t="str">
            <v>P</v>
          </cell>
        </row>
        <row r="2202">
          <cell r="A2202" t="str">
            <v>420601095801</v>
          </cell>
          <cell r="B2202" t="str">
            <v>松下Y轴上位机线|F</v>
          </cell>
          <cell r="C2202" t="str">
            <v>//</v>
          </cell>
          <cell r="D2202" t="str">
            <v/>
          </cell>
          <cell r="E2202" t="str">
            <v>根</v>
          </cell>
          <cell r="F2202" t="str">
            <v>XJG-09BB0001</v>
          </cell>
          <cell r="G2202" t="str">
            <v>101</v>
          </cell>
          <cell r="H2202" t="str">
            <v>P</v>
          </cell>
        </row>
        <row r="2203">
          <cell r="A2203" t="str">
            <v>420601095901</v>
          </cell>
          <cell r="B2203" t="str">
            <v>松下电机电源线1续(变更)</v>
          </cell>
          <cell r="C2203" t="str">
            <v>//</v>
          </cell>
          <cell r="D2203" t="str">
            <v/>
          </cell>
          <cell r="E2203" t="str">
            <v>根</v>
          </cell>
          <cell r="F2203" t="str">
            <v>XJG-09BB0002</v>
          </cell>
          <cell r="G2203" t="str">
            <v>101</v>
          </cell>
          <cell r="H2203" t="str">
            <v>P</v>
          </cell>
        </row>
        <row r="2204">
          <cell r="A2204" t="str">
            <v>420602003300</v>
          </cell>
          <cell r="B2204" t="str">
            <v>橙色8芯高柔线(4对双绞线)</v>
          </cell>
          <cell r="C2204" t="str">
            <v>//</v>
          </cell>
          <cell r="D2204" t="str">
            <v/>
          </cell>
          <cell r="E2204" t="str">
            <v>米</v>
          </cell>
          <cell r="F2204" t="str">
            <v>EAW20232</v>
          </cell>
          <cell r="G2204" t="str">
            <v>101</v>
          </cell>
          <cell r="H2204" t="str">
            <v>P</v>
          </cell>
        </row>
        <row r="2205">
          <cell r="A2205" t="str">
            <v>420602003500</v>
          </cell>
          <cell r="B2205" t="str">
            <v>USB数据线AM/BM+双磁环(L=2500MM)</v>
          </cell>
          <cell r="C2205" t="str">
            <v>//</v>
          </cell>
          <cell r="D2205" t="str">
            <v/>
          </cell>
          <cell r="E2205" t="str">
            <v>根</v>
          </cell>
          <cell r="F2205" t="str">
            <v/>
          </cell>
          <cell r="G2205" t="str">
            <v>101</v>
          </cell>
          <cell r="H2205" t="str">
            <v>P</v>
          </cell>
        </row>
        <row r="2206">
          <cell r="A2206" t="str">
            <v>420601096101</v>
          </cell>
          <cell r="B2206" t="str">
            <v>插座电源线续(变更)</v>
          </cell>
          <cell r="C2206" t="str">
            <v>//</v>
          </cell>
          <cell r="D2206" t="str">
            <v/>
          </cell>
          <cell r="E2206" t="str">
            <v>根</v>
          </cell>
          <cell r="F2206" t="str">
            <v>XJG-09BB0004</v>
          </cell>
          <cell r="G2206" t="str">
            <v>101</v>
          </cell>
          <cell r="H2206" t="str">
            <v>P</v>
          </cell>
        </row>
        <row r="2207">
          <cell r="A2207" t="str">
            <v>420601096201</v>
          </cell>
          <cell r="B2207" t="str">
            <v>变频器1线(变更)</v>
          </cell>
          <cell r="C2207" t="str">
            <v>//</v>
          </cell>
          <cell r="D2207" t="str">
            <v/>
          </cell>
          <cell r="E2207" t="str">
            <v>根</v>
          </cell>
          <cell r="F2207" t="str">
            <v>XJG-09BB0005</v>
          </cell>
          <cell r="G2207" t="str">
            <v>101</v>
          </cell>
          <cell r="H2207" t="str">
            <v>P</v>
          </cell>
        </row>
        <row r="2208">
          <cell r="A2208" t="str">
            <v>420506031700</v>
          </cell>
          <cell r="B2208" t="str">
            <v>堵头接头</v>
          </cell>
          <cell r="C2208" t="str">
            <v>(威路)LP4-1（内丝堵塞）//</v>
          </cell>
          <cell r="D2208" t="str">
            <v/>
          </cell>
          <cell r="E2208" t="str">
            <v>个</v>
          </cell>
          <cell r="F2208" t="str">
            <v/>
          </cell>
          <cell r="G2208" t="str">
            <v>HK101</v>
          </cell>
          <cell r="H2208" t="str">
            <v>P</v>
          </cell>
        </row>
        <row r="2209">
          <cell r="A2209" t="str">
            <v>420506034700</v>
          </cell>
          <cell r="B2209" t="str">
            <v>外丝接头</v>
          </cell>
          <cell r="C2209" t="str">
            <v>外螺纹直通NPT1/4-6MM*4MM//</v>
          </cell>
          <cell r="D2209" t="str">
            <v/>
          </cell>
          <cell r="E2209" t="str">
            <v>个</v>
          </cell>
          <cell r="F2209" t="str">
            <v/>
          </cell>
          <cell r="G2209" t="str">
            <v>HK101</v>
          </cell>
          <cell r="H2209" t="str">
            <v>P</v>
          </cell>
        </row>
        <row r="2210">
          <cell r="A2210" t="str">
            <v>420601096403</v>
          </cell>
          <cell r="B2210" t="str">
            <v>放料控制线</v>
          </cell>
          <cell r="C2210" t="str">
            <v>//</v>
          </cell>
          <cell r="D2210" t="str">
            <v/>
          </cell>
          <cell r="E2210" t="str">
            <v>根</v>
          </cell>
          <cell r="F2210" t="str">
            <v>XJG-09BC0002</v>
          </cell>
          <cell r="G2210" t="str">
            <v>101</v>
          </cell>
          <cell r="H2210" t="str">
            <v>P</v>
          </cell>
        </row>
        <row r="2211">
          <cell r="A2211" t="str">
            <v>420601096500</v>
          </cell>
          <cell r="B2211" t="str">
            <v>放料电机线(变更)</v>
          </cell>
          <cell r="C2211" t="str">
            <v>//</v>
          </cell>
          <cell r="D2211" t="str">
            <v/>
          </cell>
          <cell r="E2211" t="str">
            <v>根</v>
          </cell>
          <cell r="F2211" t="str">
            <v>XJG-09BC0005</v>
          </cell>
          <cell r="G2211" t="str">
            <v>101</v>
          </cell>
          <cell r="H2211" t="str">
            <v>P</v>
          </cell>
        </row>
        <row r="2212">
          <cell r="A2212" t="str">
            <v>420506038800</v>
          </cell>
          <cell r="B2212" t="str">
            <v>直角接头</v>
          </cell>
          <cell r="C2212" t="str">
            <v>MS-5HLH-6//</v>
          </cell>
          <cell r="D2212" t="str">
            <v/>
          </cell>
          <cell r="E2212" t="str">
            <v>个</v>
          </cell>
          <cell r="F2212" t="str">
            <v/>
          </cell>
          <cell r="G2212" t="str">
            <v>HK101</v>
          </cell>
          <cell r="H2212" t="str">
            <v>P</v>
          </cell>
        </row>
        <row r="2213">
          <cell r="A2213" t="str">
            <v>420506040200</v>
          </cell>
          <cell r="B2213" t="str">
            <v>外丝接头(变更)</v>
          </cell>
          <cell r="C2213" t="str">
            <v>外丝R1/8配4X6管 直角//</v>
          </cell>
          <cell r="D2213" t="str">
            <v/>
          </cell>
          <cell r="E2213" t="str">
            <v>个</v>
          </cell>
          <cell r="F2213" t="str">
            <v>KM32-S66</v>
          </cell>
          <cell r="G2213" t="str">
            <v>HK101</v>
          </cell>
          <cell r="H2213" t="str">
            <v>P</v>
          </cell>
        </row>
        <row r="2214">
          <cell r="A2214" t="str">
            <v>420506041600</v>
          </cell>
          <cell r="B2214" t="str">
            <v>浮子开关</v>
          </cell>
          <cell r="C2214" t="str">
            <v>//</v>
          </cell>
          <cell r="D2214" t="str">
            <v/>
          </cell>
          <cell r="E2214" t="str">
            <v>个</v>
          </cell>
          <cell r="F2214" t="str">
            <v>301019067100</v>
          </cell>
          <cell r="G2214" t="str">
            <v>HK101</v>
          </cell>
          <cell r="H2214" t="str">
            <v>P</v>
          </cell>
        </row>
        <row r="2215">
          <cell r="A2215" t="str">
            <v>420506047700</v>
          </cell>
          <cell r="B2215" t="str">
            <v>释压阀</v>
          </cell>
          <cell r="C2215" t="str">
            <v>RV-01//</v>
          </cell>
          <cell r="D2215" t="str">
            <v/>
          </cell>
          <cell r="E2215" t="str">
            <v>个</v>
          </cell>
          <cell r="F2215" t="str">
            <v/>
          </cell>
          <cell r="G2215" t="str">
            <v>101</v>
          </cell>
          <cell r="H2215" t="str">
            <v>P</v>
          </cell>
        </row>
        <row r="2216">
          <cell r="A2216" t="str">
            <v>450401000100</v>
          </cell>
          <cell r="B2216" t="str">
            <v>防静电手腕</v>
          </cell>
          <cell r="C2216" t="str">
            <v>WS-21A//</v>
          </cell>
          <cell r="D2216" t="str">
            <v/>
          </cell>
          <cell r="E2216" t="str">
            <v>个</v>
          </cell>
          <cell r="F2216" t="str">
            <v>EAW50020</v>
          </cell>
          <cell r="G2216" t="str">
            <v>101</v>
          </cell>
          <cell r="H2216" t="str">
            <v>P</v>
          </cell>
        </row>
        <row r="2217">
          <cell r="A2217" t="str">
            <v>151832003</v>
          </cell>
          <cell r="B2217" t="str">
            <v>1.8米/1024I 6pl/32头/导带印花机/国外/W/印花</v>
          </cell>
          <cell r="C2217" t="str">
            <v>蓝灰/整体//</v>
          </cell>
          <cell r="D2217" t="str">
            <v>#38-#39主机，不含收卷、放卷、供墨</v>
          </cell>
          <cell r="E2217" t="str">
            <v>台</v>
          </cell>
          <cell r="F2217" t="str">
            <v/>
          </cell>
          <cell r="G2217" t="str">
            <v>HK1101</v>
          </cell>
          <cell r="H2217" t="str">
            <v>M</v>
          </cell>
        </row>
        <row r="2218">
          <cell r="A2218" t="str">
            <v>420506047900</v>
          </cell>
          <cell r="B2218" t="str">
            <v>消音器</v>
          </cell>
          <cell r="C2218" t="str">
            <v>SI-1.5银色内螺纹//</v>
          </cell>
          <cell r="D2218" t="str">
            <v/>
          </cell>
          <cell r="E2218" t="str">
            <v>个</v>
          </cell>
          <cell r="F2218" t="str">
            <v/>
          </cell>
          <cell r="G2218" t="str">
            <v>101</v>
          </cell>
          <cell r="H2218" t="str">
            <v>P</v>
          </cell>
        </row>
        <row r="2219">
          <cell r="A2219" t="str">
            <v>420506048000</v>
          </cell>
          <cell r="B2219" t="str">
            <v>直通接头</v>
          </cell>
          <cell r="C2219" t="str">
            <v>1.5寸双头外丝/镀锌管  长度55mm/</v>
          </cell>
          <cell r="D2219" t="str">
            <v/>
          </cell>
          <cell r="E2219" t="str">
            <v>个</v>
          </cell>
          <cell r="F2219" t="str">
            <v/>
          </cell>
          <cell r="G2219" t="str">
            <v>101</v>
          </cell>
          <cell r="H2219" t="str">
            <v>P</v>
          </cell>
        </row>
        <row r="2220">
          <cell r="A2220" t="str">
            <v>420506050700</v>
          </cell>
          <cell r="B2220" t="str">
            <v>直角接头</v>
          </cell>
          <cell r="C2220" t="str">
            <v>KFV08N-01S//</v>
          </cell>
          <cell r="D2220" t="str">
            <v/>
          </cell>
          <cell r="E2220" t="str">
            <v>个</v>
          </cell>
          <cell r="F2220" t="str">
            <v/>
          </cell>
          <cell r="G2220" t="str">
            <v>101</v>
          </cell>
          <cell r="H2220" t="str">
            <v>P</v>
          </cell>
        </row>
        <row r="2221">
          <cell r="A2221" t="str">
            <v>420507000100</v>
          </cell>
          <cell r="B2221" t="str">
            <v>电脑显示器</v>
          </cell>
          <cell r="C2221" t="str">
            <v>DELL?E1916HV?18.5英寸宽屏液晶//</v>
          </cell>
          <cell r="D2221" t="str">
            <v>2018年2月前型号为飞利浦190V4LSB2?19英寸</v>
          </cell>
          <cell r="E2221" t="str">
            <v>个</v>
          </cell>
          <cell r="F2221" t="str">
            <v/>
          </cell>
          <cell r="G2221" t="str">
            <v>101</v>
          </cell>
          <cell r="H2221" t="str">
            <v>P</v>
          </cell>
        </row>
        <row r="2222">
          <cell r="A2222" t="str">
            <v>420601096700</v>
          </cell>
          <cell r="B2222" t="str">
            <v>力矩电机电源线(变更)</v>
          </cell>
          <cell r="C2222" t="str">
            <v>//</v>
          </cell>
          <cell r="D2222" t="str">
            <v/>
          </cell>
          <cell r="E2222" t="str">
            <v>根</v>
          </cell>
          <cell r="F2222" t="str">
            <v>XJG-09BC0009</v>
          </cell>
          <cell r="G2222" t="str">
            <v>101</v>
          </cell>
          <cell r="H2222" t="str">
            <v>P</v>
          </cell>
        </row>
        <row r="2223">
          <cell r="A2223" t="str">
            <v>420601096801</v>
          </cell>
          <cell r="B2223" t="str">
            <v>力矩电机模块线(变更)</v>
          </cell>
          <cell r="C2223" t="str">
            <v>//</v>
          </cell>
          <cell r="D2223" t="str">
            <v/>
          </cell>
          <cell r="E2223" t="str">
            <v>根</v>
          </cell>
          <cell r="F2223" t="str">
            <v>XJG-09BC0010</v>
          </cell>
          <cell r="G2223" t="str">
            <v>101</v>
          </cell>
          <cell r="H2223" t="str">
            <v>P</v>
          </cell>
        </row>
        <row r="2224">
          <cell r="A2224" t="str">
            <v>420507000400</v>
          </cell>
          <cell r="B2224" t="str">
            <v>警示灯频闪</v>
          </cell>
          <cell r="C2224" t="str">
            <v>JD501-L02G024+A02+B03+S-1//</v>
          </cell>
          <cell r="D2224" t="str">
            <v/>
          </cell>
          <cell r="E2224" t="str">
            <v>个</v>
          </cell>
          <cell r="F2224" t="str">
            <v/>
          </cell>
          <cell r="G2224" t="str">
            <v>101</v>
          </cell>
          <cell r="H2224" t="str">
            <v>P</v>
          </cell>
        </row>
        <row r="2225">
          <cell r="A2225" t="str">
            <v>420601007600</v>
          </cell>
          <cell r="B2225" t="str">
            <v>显示器VGA线</v>
          </cell>
          <cell r="C2225" t="str">
            <v>//</v>
          </cell>
          <cell r="D2225" t="str">
            <v/>
          </cell>
          <cell r="E2225" t="str">
            <v>根</v>
          </cell>
          <cell r="F2225" t="str">
            <v>EKK32-09500001</v>
          </cell>
          <cell r="G2225" t="str">
            <v>101</v>
          </cell>
          <cell r="H2225" t="str">
            <v>P</v>
          </cell>
        </row>
        <row r="2226">
          <cell r="A2226" t="str">
            <v>420601041000</v>
          </cell>
          <cell r="B2226" t="str">
            <v>光栅解码器线</v>
          </cell>
          <cell r="C2226" t="str">
            <v>//</v>
          </cell>
          <cell r="D2226" t="str">
            <v/>
          </cell>
          <cell r="E2226" t="str">
            <v>根</v>
          </cell>
          <cell r="F2226" t="str">
            <v>UV2030-09C00014</v>
          </cell>
          <cell r="G2226" t="str">
            <v>101</v>
          </cell>
          <cell r="H2226" t="str">
            <v>P</v>
          </cell>
        </row>
        <row r="2227">
          <cell r="A2227" t="str">
            <v>420601059700</v>
          </cell>
          <cell r="B2227" t="str">
            <v>松下电机电源线</v>
          </cell>
          <cell r="C2227" t="str">
            <v>//</v>
          </cell>
          <cell r="D2227" t="str">
            <v/>
          </cell>
          <cell r="E2227" t="str">
            <v>根</v>
          </cell>
          <cell r="F2227" t="str">
            <v>EKK32-09160002</v>
          </cell>
          <cell r="G2227" t="str">
            <v>101</v>
          </cell>
          <cell r="H2227" t="str">
            <v>P</v>
          </cell>
        </row>
        <row r="2228">
          <cell r="A2228" t="str">
            <v>420601097001</v>
          </cell>
          <cell r="B2228" t="str">
            <v>急停线1-1</v>
          </cell>
          <cell r="C2228" t="str">
            <v>//</v>
          </cell>
          <cell r="D2228" t="str">
            <v/>
          </cell>
          <cell r="E2228" t="str">
            <v>根</v>
          </cell>
          <cell r="F2228" t="str">
            <v>XJG-09C00001</v>
          </cell>
          <cell r="G2228" t="str">
            <v>101</v>
          </cell>
          <cell r="H2228" t="str">
            <v>P</v>
          </cell>
        </row>
        <row r="2229">
          <cell r="A2229" t="str">
            <v>420601097101</v>
          </cell>
          <cell r="B2229" t="str">
            <v>急停线2-1</v>
          </cell>
          <cell r="C2229" t="str">
            <v>//</v>
          </cell>
          <cell r="D2229" t="str">
            <v/>
          </cell>
          <cell r="E2229" t="str">
            <v>根</v>
          </cell>
          <cell r="F2229" t="str">
            <v>XJG-09C00002</v>
          </cell>
          <cell r="G2229" t="str">
            <v>101</v>
          </cell>
          <cell r="H2229" t="str">
            <v>P</v>
          </cell>
        </row>
        <row r="2230">
          <cell r="A2230" t="str">
            <v>420506005200</v>
          </cell>
          <cell r="B2230" t="str">
            <v>负压表</v>
          </cell>
          <cell r="C2230" t="str">
            <v>ZSE40A-01-R-F//</v>
          </cell>
          <cell r="D2230" t="str">
            <v/>
          </cell>
          <cell r="E2230" t="str">
            <v>个</v>
          </cell>
          <cell r="F2230" t="str">
            <v>EAW20194</v>
          </cell>
          <cell r="G2230" t="str">
            <v>HK101</v>
          </cell>
          <cell r="H2230" t="str">
            <v>P</v>
          </cell>
        </row>
        <row r="2231">
          <cell r="A2231" t="str">
            <v>420506005300</v>
          </cell>
          <cell r="B2231" t="str">
            <v>气源处理元件</v>
          </cell>
          <cell r="C2231" t="str">
            <v>AFR2000//</v>
          </cell>
          <cell r="D2231" t="str">
            <v/>
          </cell>
          <cell r="E2231" t="str">
            <v>个</v>
          </cell>
          <cell r="F2231" t="str">
            <v>EAW20188</v>
          </cell>
          <cell r="G2231" t="str">
            <v>101</v>
          </cell>
          <cell r="H2231" t="str">
            <v>P</v>
          </cell>
        </row>
        <row r="2232">
          <cell r="A2232" t="str">
            <v>420506006200</v>
          </cell>
          <cell r="B2232" t="str">
            <v>PU管</v>
          </cell>
          <cell r="C2232" t="str">
            <v>φ8×φ5透明//</v>
          </cell>
          <cell r="D2232" t="str">
            <v/>
          </cell>
          <cell r="E2232" t="str">
            <v>米</v>
          </cell>
          <cell r="F2232" t="str">
            <v>EAW40125</v>
          </cell>
          <cell r="G2232" t="str">
            <v>101</v>
          </cell>
          <cell r="H2232" t="str">
            <v>P</v>
          </cell>
        </row>
        <row r="2233">
          <cell r="A2233" t="str">
            <v>420506006900</v>
          </cell>
          <cell r="B2233" t="str">
            <v>单极无极卡箍</v>
          </cell>
          <cell r="C2233" t="str">
            <v>φ6.5//</v>
          </cell>
          <cell r="D2233" t="str">
            <v/>
          </cell>
          <cell r="E2233" t="str">
            <v>个</v>
          </cell>
          <cell r="F2233" t="str">
            <v>EAW40131</v>
          </cell>
          <cell r="G2233" t="str">
            <v>101</v>
          </cell>
          <cell r="H2233" t="str">
            <v>P</v>
          </cell>
        </row>
        <row r="2234">
          <cell r="A2234" t="str">
            <v>420601078400</v>
          </cell>
          <cell r="B2234" t="str">
            <v>压墨排线(变更)</v>
          </cell>
          <cell r="C2234" t="str">
            <v>//</v>
          </cell>
          <cell r="D2234" t="str">
            <v/>
          </cell>
          <cell r="E2234" t="str">
            <v>根</v>
          </cell>
          <cell r="F2234" t="str">
            <v>EUV-09E00001</v>
          </cell>
          <cell r="G2234" t="str">
            <v>101</v>
          </cell>
          <cell r="H2234" t="str">
            <v>P</v>
          </cell>
        </row>
        <row r="2235">
          <cell r="A2235" t="str">
            <v>420601093002</v>
          </cell>
          <cell r="B2235" t="str">
            <v>急停线1-2(变更)</v>
          </cell>
          <cell r="C2235" t="str">
            <v>//</v>
          </cell>
          <cell r="D2235" t="str">
            <v/>
          </cell>
          <cell r="E2235" t="str">
            <v>根</v>
          </cell>
          <cell r="F2235" t="str">
            <v>XJG-09A00002(2)</v>
          </cell>
          <cell r="G2235" t="str">
            <v>101</v>
          </cell>
          <cell r="H2235" t="str">
            <v>P</v>
          </cell>
        </row>
        <row r="2236">
          <cell r="A2236" t="str">
            <v>420506007100</v>
          </cell>
          <cell r="B2236" t="str">
            <v>喉箍</v>
          </cell>
          <cell r="C2236" t="str">
            <v>45-67//</v>
          </cell>
          <cell r="D2236" t="str">
            <v/>
          </cell>
          <cell r="E2236" t="str">
            <v>个</v>
          </cell>
          <cell r="F2236" t="str">
            <v/>
          </cell>
          <cell r="G2236" t="str">
            <v>101</v>
          </cell>
          <cell r="H2236" t="str">
            <v>P</v>
          </cell>
        </row>
        <row r="2237">
          <cell r="A2237" t="str">
            <v>420506007400</v>
          </cell>
          <cell r="B2237" t="str">
            <v>硬墨管</v>
          </cell>
          <cell r="C2237" t="str">
            <v>TS0604B-100 墨//</v>
          </cell>
          <cell r="D2237" t="str">
            <v/>
          </cell>
          <cell r="E2237" t="str">
            <v>米</v>
          </cell>
          <cell r="F2237" t="str">
            <v/>
          </cell>
          <cell r="G2237" t="str">
            <v>101</v>
          </cell>
          <cell r="H2237" t="str">
            <v>P</v>
          </cell>
        </row>
        <row r="2238">
          <cell r="A2238" t="str">
            <v>420506008300</v>
          </cell>
          <cell r="B2238" t="str">
            <v>超薄气缸</v>
          </cell>
          <cell r="C2238" t="str">
            <v>SDA40*70标准//</v>
          </cell>
          <cell r="D2238" t="str">
            <v/>
          </cell>
          <cell r="E2238" t="str">
            <v>个</v>
          </cell>
          <cell r="F2238" t="str">
            <v/>
          </cell>
          <cell r="G2238" t="str">
            <v>101</v>
          </cell>
          <cell r="H2238" t="str">
            <v>P</v>
          </cell>
        </row>
        <row r="2239">
          <cell r="A2239" t="str">
            <v>420506009900</v>
          </cell>
          <cell r="B2239" t="str">
            <v>电磁阀</v>
          </cell>
          <cell r="C2239" t="str">
            <v>AF0847L-24X70 DC24V//</v>
          </cell>
          <cell r="D2239" t="str">
            <v/>
          </cell>
          <cell r="E2239" t="str">
            <v>个</v>
          </cell>
          <cell r="F2239" t="str">
            <v>EAW20173</v>
          </cell>
          <cell r="G2239" t="str">
            <v>101</v>
          </cell>
          <cell r="H2239" t="str">
            <v>P</v>
          </cell>
        </row>
        <row r="2240">
          <cell r="A2240" t="str">
            <v>420601093202</v>
          </cell>
          <cell r="B2240" t="str">
            <v>系统内电源线(变更)</v>
          </cell>
          <cell r="C2240" t="str">
            <v>//</v>
          </cell>
          <cell r="D2240" t="str">
            <v/>
          </cell>
          <cell r="E2240" t="str">
            <v>根</v>
          </cell>
          <cell r="F2240" t="str">
            <v>XJG-09AA0001</v>
          </cell>
          <cell r="G2240" t="str">
            <v>101</v>
          </cell>
          <cell r="H2240" t="str">
            <v>P</v>
          </cell>
        </row>
        <row r="2241">
          <cell r="A2241" t="str">
            <v>420601093302</v>
          </cell>
          <cell r="B2241" t="str">
            <v>系统接触器线(变更)</v>
          </cell>
          <cell r="C2241" t="str">
            <v>//</v>
          </cell>
          <cell r="D2241" t="str">
            <v/>
          </cell>
          <cell r="E2241" t="str">
            <v>根</v>
          </cell>
          <cell r="F2241" t="str">
            <v>XJG-09AA0002</v>
          </cell>
          <cell r="G2241" t="str">
            <v>101</v>
          </cell>
          <cell r="H2241" t="str">
            <v>P</v>
          </cell>
        </row>
        <row r="2242">
          <cell r="A2242" t="str">
            <v>420506010700</v>
          </cell>
          <cell r="B2242" t="str">
            <v>耐腐蚀墨瓶</v>
          </cell>
          <cell r="C2242" t="str">
            <v>1.5L 黑色带浮子//</v>
          </cell>
          <cell r="D2242" t="str">
            <v/>
          </cell>
          <cell r="E2242" t="str">
            <v>个</v>
          </cell>
          <cell r="F2242" t="str">
            <v/>
          </cell>
          <cell r="G2242" t="str">
            <v>101</v>
          </cell>
          <cell r="H2242" t="str">
            <v>P</v>
          </cell>
        </row>
        <row r="2243">
          <cell r="A2243" t="str">
            <v>420506011400</v>
          </cell>
          <cell r="B2243" t="str">
            <v>废墨管</v>
          </cell>
          <cell r="C2243" t="str">
            <v>7/11//</v>
          </cell>
          <cell r="D2243" t="str">
            <v/>
          </cell>
          <cell r="E2243" t="str">
            <v>米</v>
          </cell>
          <cell r="F2243" t="str">
            <v>EAW40013</v>
          </cell>
          <cell r="G2243" t="str">
            <v>101</v>
          </cell>
          <cell r="H2243" t="str">
            <v>P</v>
          </cell>
        </row>
        <row r="2244">
          <cell r="A2244" t="str">
            <v>420506011600</v>
          </cell>
          <cell r="B2244" t="str">
            <v>帽子接头</v>
          </cell>
          <cell r="C2244" t="str">
            <v>JYY（Jk）-H-φ8//</v>
          </cell>
          <cell r="D2244" t="str">
            <v/>
          </cell>
          <cell r="E2244" t="str">
            <v>个</v>
          </cell>
          <cell r="F2244" t="str">
            <v>EAW30077</v>
          </cell>
          <cell r="G2244" t="str">
            <v>101</v>
          </cell>
          <cell r="H2244" t="str">
            <v>P</v>
          </cell>
        </row>
        <row r="2245">
          <cell r="A2245" t="str">
            <v>420506011700</v>
          </cell>
          <cell r="B2245" t="str">
            <v>内丝接头</v>
          </cell>
          <cell r="C2245" t="str">
            <v>JYY（Jc）-H-φ6//</v>
          </cell>
          <cell r="D2245" t="str">
            <v/>
          </cell>
          <cell r="E2245" t="str">
            <v>个</v>
          </cell>
          <cell r="F2245" t="str">
            <v>EAW30075</v>
          </cell>
          <cell r="G2245" t="str">
            <v>101</v>
          </cell>
          <cell r="H2245" t="str">
            <v>P</v>
          </cell>
        </row>
        <row r="2246">
          <cell r="A2246" t="str">
            <v>420602004600</v>
          </cell>
          <cell r="B2246" t="str">
            <v>光纤(金属编织网)</v>
          </cell>
          <cell r="C2246" t="str">
            <v>10M//</v>
          </cell>
          <cell r="D2246" t="str">
            <v/>
          </cell>
          <cell r="E2246" t="str">
            <v>根</v>
          </cell>
          <cell r="F2246" t="str">
            <v/>
          </cell>
          <cell r="G2246" t="str">
            <v>101</v>
          </cell>
          <cell r="H2246" t="str">
            <v>P</v>
          </cell>
        </row>
        <row r="2247">
          <cell r="A2247" t="str">
            <v>420602004700</v>
          </cell>
          <cell r="B2247" t="str">
            <v>USB3.0公对母带耳朵延长线</v>
          </cell>
          <cell r="C2247" t="str">
            <v>1.5米//</v>
          </cell>
          <cell r="D2247" t="str">
            <v/>
          </cell>
          <cell r="E2247" t="str">
            <v>根</v>
          </cell>
          <cell r="F2247" t="str">
            <v/>
          </cell>
          <cell r="G2247" t="str">
            <v>101</v>
          </cell>
          <cell r="H2247" t="str">
            <v>P</v>
          </cell>
        </row>
        <row r="2248">
          <cell r="A2248" t="str">
            <v>420506013300</v>
          </cell>
          <cell r="B2248" t="str">
            <v>空气过滤器</v>
          </cell>
          <cell r="C2248" t="str">
            <v>JYY(L)-Q-ZI-SA//</v>
          </cell>
          <cell r="D2248" t="str">
            <v/>
          </cell>
          <cell r="E2248" t="str">
            <v>个</v>
          </cell>
          <cell r="F2248" t="str">
            <v>EAW40014</v>
          </cell>
          <cell r="G2248" t="str">
            <v>101</v>
          </cell>
          <cell r="H2248" t="str">
            <v>P</v>
          </cell>
        </row>
        <row r="2249">
          <cell r="A2249" t="str">
            <v>420506013700</v>
          </cell>
          <cell r="B2249" t="str">
            <v>直通接头</v>
          </cell>
          <cell r="C2249" t="str">
            <v>APC6-1灰色//</v>
          </cell>
          <cell r="D2249" t="str">
            <v/>
          </cell>
          <cell r="E2249" t="str">
            <v>个</v>
          </cell>
          <cell r="F2249" t="str">
            <v>EAW40114</v>
          </cell>
          <cell r="G2249" t="str">
            <v>HK101</v>
          </cell>
          <cell r="H2249" t="str">
            <v>P</v>
          </cell>
        </row>
        <row r="2250">
          <cell r="A2250" t="str">
            <v>420506013900</v>
          </cell>
          <cell r="B2250" t="str">
            <v>消声器接头</v>
          </cell>
          <cell r="C2250" t="str">
            <v>BSL-01//</v>
          </cell>
          <cell r="D2250" t="str">
            <v/>
          </cell>
          <cell r="E2250" t="str">
            <v>个</v>
          </cell>
          <cell r="F2250" t="str">
            <v>EAW40118</v>
          </cell>
          <cell r="G2250" t="str">
            <v>101</v>
          </cell>
          <cell r="H2250" t="str">
            <v>P</v>
          </cell>
        </row>
        <row r="2251">
          <cell r="A2251" t="str">
            <v>420506014000</v>
          </cell>
          <cell r="B2251" t="str">
            <v>手动阀(变更)</v>
          </cell>
          <cell r="C2251" t="str">
            <v>YFP-EA φ6//</v>
          </cell>
          <cell r="D2251" t="str">
            <v/>
          </cell>
          <cell r="E2251" t="str">
            <v>个</v>
          </cell>
          <cell r="F2251" t="str">
            <v>EAW40128</v>
          </cell>
          <cell r="G2251" t="str">
            <v>101</v>
          </cell>
          <cell r="H2251" t="str">
            <v>P</v>
          </cell>
        </row>
        <row r="2252">
          <cell r="A2252" t="str">
            <v>420504002000</v>
          </cell>
          <cell r="B2252" t="str">
            <v>固态继电器</v>
          </cell>
          <cell r="C2252" t="str">
            <v>SSR-40A//</v>
          </cell>
          <cell r="D2252" t="str">
            <v/>
          </cell>
          <cell r="E2252" t="str">
            <v>个</v>
          </cell>
          <cell r="F2252" t="str">
            <v>EAW20278</v>
          </cell>
          <cell r="G2252" t="str">
            <v>101</v>
          </cell>
          <cell r="H2252" t="str">
            <v>P</v>
          </cell>
        </row>
        <row r="2253">
          <cell r="A2253" t="str">
            <v>420504002300</v>
          </cell>
          <cell r="B2253" t="str">
            <v>船型开关</v>
          </cell>
          <cell r="C2253" t="str">
            <v>KCD4-203RN//</v>
          </cell>
          <cell r="D2253" t="str">
            <v/>
          </cell>
          <cell r="E2253" t="str">
            <v>个</v>
          </cell>
          <cell r="F2253" t="str">
            <v/>
          </cell>
          <cell r="G2253" t="str">
            <v>101</v>
          </cell>
          <cell r="H2253" t="str">
            <v>P</v>
          </cell>
        </row>
        <row r="2254">
          <cell r="A2254" t="str">
            <v>420504003100</v>
          </cell>
          <cell r="B2254" t="str">
            <v>交流接触器</v>
          </cell>
          <cell r="C2254" t="str">
            <v>CJX2-3201 220V//</v>
          </cell>
          <cell r="D2254" t="str">
            <v/>
          </cell>
          <cell r="E2254" t="str">
            <v>个</v>
          </cell>
          <cell r="F2254" t="str">
            <v/>
          </cell>
          <cell r="G2254" t="str">
            <v>101</v>
          </cell>
          <cell r="H2254" t="str">
            <v>P</v>
          </cell>
        </row>
        <row r="2255">
          <cell r="A2255" t="str">
            <v>420504004000</v>
          </cell>
          <cell r="B2255" t="str">
            <v>按钮触点</v>
          </cell>
          <cell r="C2255" t="str">
            <v>ZB2BE102C//</v>
          </cell>
          <cell r="D2255" t="str">
            <v/>
          </cell>
          <cell r="E2255" t="str">
            <v>个</v>
          </cell>
          <cell r="F2255" t="str">
            <v/>
          </cell>
          <cell r="G2255" t="str">
            <v>101</v>
          </cell>
          <cell r="H2255" t="str">
            <v>P</v>
          </cell>
        </row>
        <row r="2256">
          <cell r="A2256" t="str">
            <v>420601093501</v>
          </cell>
          <cell r="B2256" t="str">
            <v>开关电源线2-3|F</v>
          </cell>
          <cell r="C2256" t="str">
            <v>//</v>
          </cell>
          <cell r="D2256" t="str">
            <v/>
          </cell>
          <cell r="E2256" t="str">
            <v>根</v>
          </cell>
          <cell r="F2256" t="str">
            <v>XJG-09AA0004</v>
          </cell>
          <cell r="G2256" t="str">
            <v>101</v>
          </cell>
          <cell r="H2256" t="str">
            <v>P</v>
          </cell>
        </row>
        <row r="2257">
          <cell r="A2257" t="str">
            <v>420601093602</v>
          </cell>
          <cell r="B2257" t="str">
            <v>受控电源线(变更)</v>
          </cell>
          <cell r="C2257" t="str">
            <v>//</v>
          </cell>
          <cell r="D2257" t="str">
            <v/>
          </cell>
          <cell r="E2257" t="str">
            <v>根</v>
          </cell>
          <cell r="F2257" t="str">
            <v>XJG-09AA0005</v>
          </cell>
          <cell r="G2257" t="str">
            <v>101</v>
          </cell>
          <cell r="H2257" t="str">
            <v>P</v>
          </cell>
        </row>
        <row r="2258">
          <cell r="A2258" t="str">
            <v>420504006300</v>
          </cell>
          <cell r="B2258" t="str">
            <v>浮子开关</v>
          </cell>
          <cell r="C2258" t="str">
            <v>金属墨瓶//</v>
          </cell>
          <cell r="D2258" t="str">
            <v/>
          </cell>
          <cell r="E2258" t="str">
            <v>个</v>
          </cell>
          <cell r="F2258" t="str">
            <v/>
          </cell>
          <cell r="G2258" t="str">
            <v>101</v>
          </cell>
          <cell r="H2258" t="str">
            <v>P</v>
          </cell>
        </row>
        <row r="2259">
          <cell r="A2259" t="str">
            <v>420504006400</v>
          </cell>
          <cell r="B2259" t="str">
            <v>行程开关</v>
          </cell>
          <cell r="C2259" t="str">
            <v>Z-15GW22-B//</v>
          </cell>
          <cell r="D2259" t="str">
            <v/>
          </cell>
          <cell r="E2259" t="str">
            <v>个</v>
          </cell>
          <cell r="F2259" t="str">
            <v>EAW20284</v>
          </cell>
          <cell r="G2259" t="str">
            <v>101</v>
          </cell>
          <cell r="H2259" t="str">
            <v>P</v>
          </cell>
        </row>
        <row r="2260">
          <cell r="A2260" t="str">
            <v>420504007100</v>
          </cell>
          <cell r="B2260" t="str">
            <v>固态继电器(变更)</v>
          </cell>
          <cell r="C2260" t="str">
            <v>SSR-20DD//</v>
          </cell>
          <cell r="D2260" t="str">
            <v/>
          </cell>
          <cell r="E2260" t="str">
            <v>个</v>
          </cell>
          <cell r="F2260" t="str">
            <v/>
          </cell>
          <cell r="G2260" t="str">
            <v>101</v>
          </cell>
          <cell r="H2260" t="str">
            <v>P</v>
          </cell>
        </row>
        <row r="2261">
          <cell r="A2261" t="str">
            <v>420504007200</v>
          </cell>
          <cell r="B2261" t="str">
            <v>光纤模块</v>
          </cell>
          <cell r="C2261" t="str">
            <v>BY系统/SFP/10G//</v>
          </cell>
          <cell r="D2261" t="str">
            <v/>
          </cell>
          <cell r="E2261" t="str">
            <v>块</v>
          </cell>
          <cell r="F2261" t="str">
            <v/>
          </cell>
          <cell r="G2261" t="str">
            <v>110</v>
          </cell>
          <cell r="H2261" t="str">
            <v>P</v>
          </cell>
        </row>
        <row r="2262">
          <cell r="A2262" t="str">
            <v>420506015200</v>
          </cell>
          <cell r="B2262" t="str">
            <v>Y型三通</v>
          </cell>
          <cell r="C2262" t="str">
            <v>Ф4黑色//</v>
          </cell>
          <cell r="D2262" t="str">
            <v/>
          </cell>
          <cell r="E2262" t="str">
            <v>个</v>
          </cell>
          <cell r="F2262" t="str">
            <v/>
          </cell>
          <cell r="G2262" t="str">
            <v>101</v>
          </cell>
          <cell r="H2262" t="str">
            <v>P</v>
          </cell>
        </row>
        <row r="2263">
          <cell r="A2263" t="str">
            <v>420506016100</v>
          </cell>
          <cell r="B2263" t="str">
            <v>钢丝管</v>
          </cell>
          <cell r="C2263" t="str">
            <v>内50mm*外58mm//</v>
          </cell>
          <cell r="D2263" t="str">
            <v/>
          </cell>
          <cell r="E2263" t="str">
            <v>米</v>
          </cell>
          <cell r="F2263" t="str">
            <v/>
          </cell>
          <cell r="G2263" t="str">
            <v>101</v>
          </cell>
          <cell r="H2263" t="str">
            <v>P</v>
          </cell>
        </row>
        <row r="2264">
          <cell r="A2264" t="str">
            <v>420504012100</v>
          </cell>
          <cell r="B2264" t="str">
            <v>继电器底座</v>
          </cell>
          <cell r="C2264" t="str">
            <v>(和泉)SM2S-05D//</v>
          </cell>
          <cell r="D2264" t="str">
            <v/>
          </cell>
          <cell r="E2264" t="str">
            <v>个</v>
          </cell>
          <cell r="F2264" t="str">
            <v/>
          </cell>
          <cell r="G2264" t="str">
            <v>HK101</v>
          </cell>
          <cell r="H2264" t="str">
            <v>P</v>
          </cell>
        </row>
        <row r="2265">
          <cell r="A2265" t="str">
            <v>420505001800</v>
          </cell>
          <cell r="B2265" t="str">
            <v>加热条(变更)</v>
          </cell>
          <cell r="C2265" t="str">
            <v>36V，2030mm 平台UV四色底板//</v>
          </cell>
          <cell r="D2265" t="str">
            <v/>
          </cell>
          <cell r="E2265" t="str">
            <v>根</v>
          </cell>
          <cell r="F2265" t="str">
            <v>JRT20140050508</v>
          </cell>
          <cell r="G2265" t="str">
            <v>101</v>
          </cell>
          <cell r="H2265" t="str">
            <v>P</v>
          </cell>
        </row>
        <row r="2266">
          <cell r="A2266" t="str">
            <v>420505004900</v>
          </cell>
          <cell r="B2266" t="str">
            <v>LED照明灯箱</v>
          </cell>
          <cell r="C2266" t="str">
            <v>//</v>
          </cell>
          <cell r="D2266" t="str">
            <v/>
          </cell>
          <cell r="E2266" t="str">
            <v>个</v>
          </cell>
          <cell r="F2266" t="str">
            <v>K5S32-07000002</v>
          </cell>
          <cell r="G2266" t="str">
            <v>401</v>
          </cell>
          <cell r="H2266" t="str">
            <v>P</v>
          </cell>
        </row>
        <row r="2267">
          <cell r="A2267" t="str">
            <v>420506000100</v>
          </cell>
          <cell r="B2267" t="str">
            <v>墨水过滤器</v>
          </cell>
          <cell r="C2267" t="str">
            <v>PHPⅡ(10U)//</v>
          </cell>
          <cell r="D2267" t="str">
            <v/>
          </cell>
          <cell r="E2267" t="str">
            <v>个</v>
          </cell>
          <cell r="F2267" t="str">
            <v>EAW40002</v>
          </cell>
          <cell r="G2267" t="str">
            <v>101</v>
          </cell>
          <cell r="H2267" t="str">
            <v>P</v>
          </cell>
        </row>
        <row r="2268">
          <cell r="A2268" t="str">
            <v>420506020200</v>
          </cell>
          <cell r="B2268" t="str">
            <v>调压过滤器</v>
          </cell>
          <cell r="C2268" t="str">
            <v>BFR2000A/40um//</v>
          </cell>
          <cell r="D2268" t="str">
            <v/>
          </cell>
          <cell r="E2268" t="str">
            <v>个</v>
          </cell>
          <cell r="F2268" t="str">
            <v/>
          </cell>
          <cell r="G2268" t="str">
            <v>HK101</v>
          </cell>
          <cell r="H2268" t="str">
            <v>P</v>
          </cell>
        </row>
        <row r="2269">
          <cell r="A2269" t="str">
            <v>420506021300</v>
          </cell>
          <cell r="B2269" t="str">
            <v>电磁阀</v>
          </cell>
          <cell r="C2269" t="str">
            <v>4V210-08-NC（DC24V）//</v>
          </cell>
          <cell r="D2269" t="str">
            <v/>
          </cell>
          <cell r="E2269" t="str">
            <v>个</v>
          </cell>
          <cell r="F2269" t="str">
            <v/>
          </cell>
          <cell r="G2269" t="str">
            <v>HK101</v>
          </cell>
          <cell r="H2269" t="str">
            <v>P</v>
          </cell>
        </row>
        <row r="2270">
          <cell r="A2270" t="str">
            <v>420506001300</v>
          </cell>
          <cell r="B2270" t="str">
            <v>T型三通</v>
          </cell>
          <cell r="C2270" t="str">
            <v>φ6*(6/4)//</v>
          </cell>
          <cell r="D2270" t="str">
            <v/>
          </cell>
          <cell r="E2270" t="str">
            <v>个</v>
          </cell>
          <cell r="F2270" t="str">
            <v/>
          </cell>
          <cell r="G2270" t="str">
            <v>101</v>
          </cell>
          <cell r="H2270" t="str">
            <v>P</v>
          </cell>
        </row>
        <row r="2271">
          <cell r="A2271" t="str">
            <v>420506001800</v>
          </cell>
          <cell r="B2271" t="str">
            <v>直角接头</v>
          </cell>
          <cell r="C2271" t="str">
            <v>APL6-02//</v>
          </cell>
          <cell r="D2271" t="str">
            <v/>
          </cell>
          <cell r="E2271" t="str">
            <v>个</v>
          </cell>
          <cell r="F2271" t="str">
            <v/>
          </cell>
          <cell r="G2271" t="str">
            <v>HK101</v>
          </cell>
          <cell r="H2271" t="str">
            <v>P</v>
          </cell>
        </row>
        <row r="2272">
          <cell r="A2272" t="str">
            <v>420404000500</v>
          </cell>
          <cell r="B2272" t="str">
            <v>数显交流控制器</v>
          </cell>
          <cell r="C2272" t="str">
            <v>TF100E//</v>
          </cell>
          <cell r="D2272" t="str">
            <v/>
          </cell>
          <cell r="E2272" t="str">
            <v>个</v>
          </cell>
          <cell r="F2272" t="str">
            <v/>
          </cell>
          <cell r="G2272" t="str">
            <v>HK101</v>
          </cell>
          <cell r="H2272" t="str">
            <v>P</v>
          </cell>
        </row>
        <row r="2273">
          <cell r="A2273" t="str">
            <v>420405000200</v>
          </cell>
          <cell r="B2273" t="str">
            <v>PCB光板</v>
          </cell>
          <cell r="C2273" t="str">
            <v>ALLWIN-EUV-KEY-V102.PCB//</v>
          </cell>
          <cell r="D2273" t="str">
            <v/>
          </cell>
          <cell r="E2273" t="str">
            <v>块</v>
          </cell>
          <cell r="F2273" t="str">
            <v/>
          </cell>
          <cell r="G2273" t="str">
            <v>101</v>
          </cell>
          <cell r="H2273" t="str">
            <v>P</v>
          </cell>
        </row>
        <row r="2274">
          <cell r="A2274" t="str">
            <v>420506002200</v>
          </cell>
          <cell r="B2274" t="str">
            <v>T型三通</v>
          </cell>
          <cell r="C2274" t="str">
            <v>ABE6//</v>
          </cell>
          <cell r="D2274" t="str">
            <v/>
          </cell>
          <cell r="E2274" t="str">
            <v>个</v>
          </cell>
          <cell r="F2274" t="str">
            <v>EAW40146</v>
          </cell>
          <cell r="G2274" t="str">
            <v>101</v>
          </cell>
          <cell r="H2274" t="str">
            <v>P</v>
          </cell>
        </row>
        <row r="2275">
          <cell r="A2275" t="str">
            <v>420506002300</v>
          </cell>
          <cell r="B2275" t="str">
            <v>负压发生器</v>
          </cell>
          <cell r="C2275" t="str">
            <v>ZH10BL-06-06//</v>
          </cell>
          <cell r="D2275" t="str">
            <v/>
          </cell>
          <cell r="E2275" t="str">
            <v>个</v>
          </cell>
          <cell r="F2275" t="str">
            <v>EAW20190</v>
          </cell>
          <cell r="G2275" t="str">
            <v>HK101</v>
          </cell>
          <cell r="H2275" t="str">
            <v>P</v>
          </cell>
        </row>
        <row r="2276">
          <cell r="A2276" t="str">
            <v>420405000400</v>
          </cell>
          <cell r="B2276" t="str">
            <v>PCB光板</v>
          </cell>
          <cell r="C2276" t="str">
            <v>ROLLER-INK-V1.03//</v>
          </cell>
          <cell r="D2276" t="str">
            <v/>
          </cell>
          <cell r="E2276" t="str">
            <v>块</v>
          </cell>
          <cell r="F2276" t="str">
            <v/>
          </cell>
          <cell r="G2276" t="str">
            <v>101</v>
          </cell>
          <cell r="H2276" t="str">
            <v>P</v>
          </cell>
        </row>
        <row r="2277">
          <cell r="A2277" t="str">
            <v>420405000500</v>
          </cell>
          <cell r="B2277" t="str">
            <v>PCB光板</v>
          </cell>
          <cell r="C2277" t="str">
            <v>ROLLER-HEAD-V1.03//</v>
          </cell>
          <cell r="D2277" t="str">
            <v/>
          </cell>
          <cell r="E2277" t="str">
            <v>块</v>
          </cell>
          <cell r="F2277" t="str">
            <v/>
          </cell>
          <cell r="G2277" t="str">
            <v>101</v>
          </cell>
          <cell r="H2277" t="str">
            <v>P</v>
          </cell>
        </row>
        <row r="2278">
          <cell r="A2278" t="str">
            <v>420501001700</v>
          </cell>
          <cell r="B2278" t="str">
            <v>减速机</v>
          </cell>
          <cell r="C2278" t="str">
            <v>80ZDE40-750T1//</v>
          </cell>
          <cell r="D2278" t="str">
            <v/>
          </cell>
          <cell r="E2278" t="str">
            <v>个</v>
          </cell>
          <cell r="F2278" t="str">
            <v/>
          </cell>
          <cell r="G2278" t="str">
            <v>101</v>
          </cell>
          <cell r="H2278" t="str">
            <v>P</v>
          </cell>
        </row>
        <row r="2279">
          <cell r="A2279" t="str">
            <v>420501001800</v>
          </cell>
          <cell r="B2279" t="str">
            <v>隔膜泵</v>
          </cell>
          <cell r="C2279" t="str">
            <v>JYY(B)-Q-30-I，24VDC/4.4W//</v>
          </cell>
          <cell r="D2279" t="str">
            <v/>
          </cell>
          <cell r="E2279" t="str">
            <v>个</v>
          </cell>
          <cell r="F2279" t="str">
            <v>EAW20064</v>
          </cell>
          <cell r="G2279" t="str">
            <v>101</v>
          </cell>
          <cell r="H2279" t="str">
            <v>P</v>
          </cell>
        </row>
        <row r="2280">
          <cell r="A2280" t="str">
            <v>420601093801</v>
          </cell>
          <cell r="B2280" t="str">
            <v>开关电源4-24V线(变更)</v>
          </cell>
          <cell r="C2280" t="str">
            <v>//</v>
          </cell>
          <cell r="D2280" t="str">
            <v/>
          </cell>
          <cell r="E2280" t="str">
            <v>根</v>
          </cell>
          <cell r="F2280" t="str">
            <v>XJG-09AA0007</v>
          </cell>
          <cell r="G2280" t="str">
            <v>101</v>
          </cell>
          <cell r="H2280" t="str">
            <v>P</v>
          </cell>
        </row>
        <row r="2281">
          <cell r="A2281" t="str">
            <v>420601093904</v>
          </cell>
          <cell r="B2281" t="str">
            <v>开关电源地线|F</v>
          </cell>
          <cell r="C2281" t="str">
            <v>//</v>
          </cell>
          <cell r="D2281" t="str">
            <v/>
          </cell>
          <cell r="E2281" t="str">
            <v>根</v>
          </cell>
          <cell r="F2281" t="str">
            <v>XJG-09AA0008</v>
          </cell>
          <cell r="G2281" t="str">
            <v>101</v>
          </cell>
          <cell r="H2281" t="str">
            <v>P</v>
          </cell>
        </row>
        <row r="2282">
          <cell r="A2282" t="str">
            <v>420501003300</v>
          </cell>
          <cell r="B2282" t="str">
            <v>刹车电阻</v>
          </cell>
          <cell r="C2282" t="str">
            <v>RXLG-50Ω150W//</v>
          </cell>
          <cell r="D2282" t="str">
            <v/>
          </cell>
          <cell r="E2282" t="str">
            <v>个</v>
          </cell>
          <cell r="F2282" t="str">
            <v/>
          </cell>
          <cell r="G2282" t="str">
            <v>101</v>
          </cell>
          <cell r="H2282" t="str">
            <v>P</v>
          </cell>
        </row>
        <row r="2283">
          <cell r="A2283" t="str">
            <v>420501003500</v>
          </cell>
          <cell r="B2283" t="str">
            <v>蠕动泵</v>
          </cell>
          <cell r="C2283" t="str">
            <v>104K//</v>
          </cell>
          <cell r="D2283" t="str">
            <v/>
          </cell>
          <cell r="E2283" t="str">
            <v>个</v>
          </cell>
          <cell r="F2283" t="str">
            <v/>
          </cell>
          <cell r="G2283" t="str">
            <v>101</v>
          </cell>
          <cell r="H2283" t="str">
            <v>P</v>
          </cell>
        </row>
        <row r="2284">
          <cell r="A2284" t="str">
            <v>420501004000</v>
          </cell>
          <cell r="B2284" t="str">
            <v>交流电机</v>
          </cell>
          <cell r="C2284" t="str">
            <v>S9I90GXH-S12CE//</v>
          </cell>
          <cell r="D2284" t="str">
            <v/>
          </cell>
          <cell r="E2284" t="str">
            <v>个</v>
          </cell>
          <cell r="F2284" t="str">
            <v/>
          </cell>
          <cell r="G2284" t="str">
            <v>101</v>
          </cell>
          <cell r="H2284" t="str">
            <v>P</v>
          </cell>
        </row>
        <row r="2285">
          <cell r="A2285" t="str">
            <v>420501004100</v>
          </cell>
          <cell r="B2285" t="str">
            <v>交流电机调速器</v>
          </cell>
          <cell r="C2285" t="str">
            <v>SRX02//</v>
          </cell>
          <cell r="D2285" t="str">
            <v/>
          </cell>
          <cell r="E2285" t="str">
            <v>个</v>
          </cell>
          <cell r="F2285" t="str">
            <v/>
          </cell>
          <cell r="G2285" t="str">
            <v>HK101</v>
          </cell>
          <cell r="H2285" t="str">
            <v>P</v>
          </cell>
        </row>
        <row r="2286">
          <cell r="A2286" t="str">
            <v>420506002800</v>
          </cell>
          <cell r="B2286" t="str">
            <v>微型管接头</v>
          </cell>
          <cell r="C2286" t="str">
            <v>M-5H-6 φ6//</v>
          </cell>
          <cell r="D2286" t="str">
            <v/>
          </cell>
          <cell r="E2286" t="str">
            <v>个</v>
          </cell>
          <cell r="F2286" t="str">
            <v>EAW40127</v>
          </cell>
          <cell r="G2286" t="str">
            <v>101</v>
          </cell>
          <cell r="H2286" t="str">
            <v>P</v>
          </cell>
        </row>
        <row r="2287">
          <cell r="A2287" t="str">
            <v>420506003500</v>
          </cell>
          <cell r="B2287" t="str">
            <v>精密减压阀</v>
          </cell>
          <cell r="C2287" t="str">
            <v>IR1000-01//</v>
          </cell>
          <cell r="D2287" t="str">
            <v/>
          </cell>
          <cell r="E2287" t="str">
            <v>个</v>
          </cell>
          <cell r="F2287" t="str">
            <v>EAW20237</v>
          </cell>
          <cell r="G2287" t="str">
            <v>101</v>
          </cell>
          <cell r="H2287" t="str">
            <v>P</v>
          </cell>
        </row>
        <row r="2288">
          <cell r="A2288" t="str">
            <v>420501006000</v>
          </cell>
          <cell r="B2288" t="str">
            <v>交流伺服驱动器</v>
          </cell>
          <cell r="C2288" t="str">
            <v>MCDJT3220 750W//</v>
          </cell>
          <cell r="D2288" t="str">
            <v/>
          </cell>
          <cell r="E2288" t="str">
            <v>个</v>
          </cell>
          <cell r="F2288" t="str">
            <v>EAW20198</v>
          </cell>
          <cell r="G2288" t="str">
            <v>101</v>
          </cell>
          <cell r="H2288" t="str">
            <v>P</v>
          </cell>
        </row>
        <row r="2289">
          <cell r="A2289" t="str">
            <v>420501006100</v>
          </cell>
          <cell r="B2289" t="str">
            <v>交流伺服电机</v>
          </cell>
          <cell r="C2289" t="str">
            <v>MHMJ082P1S 750W//</v>
          </cell>
          <cell r="D2289" t="str">
            <v/>
          </cell>
          <cell r="E2289" t="str">
            <v>个</v>
          </cell>
          <cell r="F2289" t="str">
            <v>EAW20199</v>
          </cell>
          <cell r="G2289" t="str">
            <v>101</v>
          </cell>
          <cell r="H2289" t="str">
            <v>P</v>
          </cell>
        </row>
        <row r="2290">
          <cell r="A2290" t="str">
            <v>420501009800</v>
          </cell>
          <cell r="B2290" t="str">
            <v>减速机</v>
          </cell>
          <cell r="C2290" t="str">
            <v>90GF100H//</v>
          </cell>
          <cell r="D2290" t="str">
            <v/>
          </cell>
          <cell r="E2290" t="str">
            <v>个</v>
          </cell>
          <cell r="F2290" t="str">
            <v/>
          </cell>
          <cell r="G2290" t="str">
            <v>HK101</v>
          </cell>
          <cell r="H2290" t="str">
            <v>P</v>
          </cell>
        </row>
        <row r="2291">
          <cell r="A2291" t="str">
            <v>420502000300</v>
          </cell>
          <cell r="B2291" t="str">
            <v>光栅解码器</v>
          </cell>
          <cell r="C2291" t="str">
            <v>//</v>
          </cell>
          <cell r="D2291" t="str">
            <v/>
          </cell>
          <cell r="E2291" t="str">
            <v>个</v>
          </cell>
          <cell r="F2291" t="str">
            <v>EAW20218</v>
          </cell>
          <cell r="G2291" t="str">
            <v>101</v>
          </cell>
          <cell r="H2291" t="str">
            <v>P</v>
          </cell>
        </row>
        <row r="2292">
          <cell r="A2292" t="str">
            <v>420506004000</v>
          </cell>
          <cell r="B2292" t="str">
            <v>隔板直通</v>
          </cell>
          <cell r="C2292" t="str">
            <v>APM8灰色//</v>
          </cell>
          <cell r="D2292" t="str">
            <v/>
          </cell>
          <cell r="E2292" t="str">
            <v>个</v>
          </cell>
          <cell r="F2292" t="str">
            <v>EAW40116</v>
          </cell>
          <cell r="G2292" t="str">
            <v>101</v>
          </cell>
          <cell r="H2292" t="str">
            <v>P</v>
          </cell>
        </row>
        <row r="2293">
          <cell r="A2293" t="str">
            <v>420506004800</v>
          </cell>
          <cell r="B2293" t="str">
            <v>电磁阀</v>
          </cell>
          <cell r="C2293" t="str">
            <v>3V210-08NC-DC24V//</v>
          </cell>
          <cell r="D2293" t="str">
            <v/>
          </cell>
          <cell r="E2293" t="str">
            <v>个</v>
          </cell>
          <cell r="F2293" t="str">
            <v>EAW20225</v>
          </cell>
          <cell r="G2293" t="str">
            <v>101</v>
          </cell>
          <cell r="H2293" t="str">
            <v>P</v>
          </cell>
        </row>
        <row r="2294">
          <cell r="A2294" t="str">
            <v>420200004000</v>
          </cell>
          <cell r="B2294" t="str">
            <v>BY柯尼卡1024I喷头/十六头/UV卷材S主板</v>
          </cell>
          <cell r="C2294" t="str">
            <v>//</v>
          </cell>
          <cell r="D2294" t="str">
            <v/>
          </cell>
          <cell r="E2294" t="str">
            <v>块</v>
          </cell>
          <cell r="F2294" t="str">
            <v/>
          </cell>
          <cell r="G2294" t="str">
            <v>110</v>
          </cell>
          <cell r="H2294" t="str">
            <v>P</v>
          </cell>
        </row>
        <row r="2295">
          <cell r="A2295" t="str">
            <v>420200004100</v>
          </cell>
          <cell r="B2295" t="str">
            <v>BY功能卡通用喷头/通用/转接板S</v>
          </cell>
          <cell r="C2295" t="str">
            <v>版本1.1//</v>
          </cell>
          <cell r="D2295" t="str">
            <v/>
          </cell>
          <cell r="E2295" t="str">
            <v>块</v>
          </cell>
          <cell r="F2295" t="str">
            <v/>
          </cell>
          <cell r="G2295" t="str">
            <v>101</v>
          </cell>
          <cell r="H2295" t="str">
            <v>P</v>
          </cell>
        </row>
        <row r="2296">
          <cell r="A2296" t="str">
            <v>420300000900</v>
          </cell>
          <cell r="B2296" t="str">
            <v>自制UV-/中英文</v>
          </cell>
          <cell r="C2296" t="str">
            <v>//</v>
          </cell>
          <cell r="D2296" t="str">
            <v/>
          </cell>
          <cell r="E2296" t="str">
            <v>块</v>
          </cell>
          <cell r="F2296" t="str">
            <v/>
          </cell>
          <cell r="G2296" t="str">
            <v>110</v>
          </cell>
          <cell r="H2296" t="str">
            <v>P</v>
          </cell>
        </row>
        <row r="2297">
          <cell r="A2297" t="str">
            <v>420402000100</v>
          </cell>
          <cell r="B2297" t="str">
            <v>拔插式端子</v>
          </cell>
          <cell r="C2297" t="str">
            <v>15EDGK-3.81-3P//</v>
          </cell>
          <cell r="D2297" t="str">
            <v/>
          </cell>
          <cell r="E2297" t="str">
            <v>个</v>
          </cell>
          <cell r="F2297" t="str">
            <v>EAW30048</v>
          </cell>
          <cell r="G2297" t="str">
            <v>101</v>
          </cell>
          <cell r="H2297" t="str">
            <v>P</v>
          </cell>
        </row>
        <row r="2298">
          <cell r="A2298" t="str">
            <v>420502001100</v>
          </cell>
          <cell r="B2298" t="str">
            <v>温度传感器(变更)</v>
          </cell>
          <cell r="C2298" t="str">
            <v>10K热敏电阻//</v>
          </cell>
          <cell r="D2298" t="str">
            <v/>
          </cell>
          <cell r="E2298" t="str">
            <v>个</v>
          </cell>
          <cell r="F2298" t="str">
            <v>EAW20230</v>
          </cell>
          <cell r="G2298" t="str">
            <v>101</v>
          </cell>
          <cell r="H2298" t="str">
            <v>P</v>
          </cell>
        </row>
        <row r="2299">
          <cell r="A2299" t="str">
            <v>420502002100</v>
          </cell>
          <cell r="B2299" t="str">
            <v>光栅读头</v>
          </cell>
          <cell r="C2299" t="str">
            <v>HEDS-9730#Q50//</v>
          </cell>
          <cell r="D2299" t="str">
            <v/>
          </cell>
          <cell r="E2299" t="str">
            <v>个</v>
          </cell>
          <cell r="F2299" t="str">
            <v/>
          </cell>
          <cell r="G2299" t="str">
            <v>101</v>
          </cell>
          <cell r="H2299" t="str">
            <v>P</v>
          </cell>
        </row>
        <row r="2300">
          <cell r="A2300" t="str">
            <v>420402000600</v>
          </cell>
          <cell r="B2300" t="str">
            <v>拔插式端子</v>
          </cell>
          <cell r="C2300" t="str">
            <v>15EDGK-3.81-7P//</v>
          </cell>
          <cell r="D2300" t="str">
            <v/>
          </cell>
          <cell r="E2300" t="str">
            <v>个</v>
          </cell>
          <cell r="F2300" t="str">
            <v/>
          </cell>
          <cell r="G2300" t="str">
            <v>101</v>
          </cell>
          <cell r="H2300" t="str">
            <v>P</v>
          </cell>
        </row>
        <row r="2301">
          <cell r="A2301" t="str">
            <v>420402000700</v>
          </cell>
          <cell r="B2301" t="str">
            <v>欧式管形端子</v>
          </cell>
          <cell r="C2301" t="str">
            <v>1.5平方ET//</v>
          </cell>
          <cell r="D2301" t="str">
            <v/>
          </cell>
          <cell r="E2301" t="str">
            <v>个</v>
          </cell>
          <cell r="F2301" t="str">
            <v>EAW30079</v>
          </cell>
          <cell r="G2301" t="str">
            <v>101</v>
          </cell>
          <cell r="H2301" t="str">
            <v>P</v>
          </cell>
        </row>
        <row r="2302">
          <cell r="A2302" t="str">
            <v>420402001900</v>
          </cell>
          <cell r="B2302" t="str">
            <v>拔插式端子</v>
          </cell>
          <cell r="C2302" t="str">
            <v>15EDGK-3.81-4P//</v>
          </cell>
          <cell r="D2302" t="str">
            <v/>
          </cell>
          <cell r="E2302" t="str">
            <v>个</v>
          </cell>
          <cell r="F2302" t="str">
            <v>EAW30049</v>
          </cell>
          <cell r="G2302" t="str">
            <v>101</v>
          </cell>
          <cell r="H2302" t="str">
            <v>P</v>
          </cell>
        </row>
        <row r="2303">
          <cell r="A2303" t="str">
            <v>420402002000</v>
          </cell>
          <cell r="B2303" t="str">
            <v>线到线连接器(公）</v>
          </cell>
          <cell r="C2303" t="str">
            <v>5559-4P//</v>
          </cell>
          <cell r="D2303" t="str">
            <v/>
          </cell>
          <cell r="E2303" t="str">
            <v>个</v>
          </cell>
          <cell r="F2303" t="str">
            <v>EAW30034</v>
          </cell>
          <cell r="G2303" t="str">
            <v>101</v>
          </cell>
          <cell r="H2303" t="str">
            <v>P</v>
          </cell>
        </row>
        <row r="2304">
          <cell r="A2304" t="str">
            <v>420503001500</v>
          </cell>
          <cell r="B2304" t="str">
            <v>开关电源</v>
          </cell>
          <cell r="C2304" t="str">
            <v>WS360-1AAC//</v>
          </cell>
          <cell r="D2304" t="str">
            <v/>
          </cell>
          <cell r="E2304" t="str">
            <v>个</v>
          </cell>
          <cell r="F2304" t="str">
            <v>EAW20040</v>
          </cell>
          <cell r="G2304" t="str">
            <v>101</v>
          </cell>
          <cell r="H2304" t="str">
            <v>P</v>
          </cell>
        </row>
        <row r="2305">
          <cell r="A2305" t="str">
            <v>420503002700</v>
          </cell>
          <cell r="B2305" t="str">
            <v>开关电源</v>
          </cell>
          <cell r="C2305" t="str">
            <v>PSP-600-24//</v>
          </cell>
          <cell r="D2305" t="str">
            <v/>
          </cell>
          <cell r="E2305" t="str">
            <v>个</v>
          </cell>
          <cell r="F2305" t="str">
            <v/>
          </cell>
          <cell r="G2305" t="str">
            <v>HK101</v>
          </cell>
          <cell r="H2305" t="str">
            <v>P</v>
          </cell>
        </row>
        <row r="2306">
          <cell r="A2306" t="str">
            <v>420402002300</v>
          </cell>
          <cell r="B2306" t="str">
            <v>导轨安装接地排</v>
          </cell>
          <cell r="C2306" t="str">
            <v>6.0//</v>
          </cell>
          <cell r="D2306" t="str">
            <v/>
          </cell>
          <cell r="E2306" t="str">
            <v>个</v>
          </cell>
          <cell r="F2306" t="str">
            <v/>
          </cell>
          <cell r="G2306" t="str">
            <v>101</v>
          </cell>
          <cell r="H2306" t="str">
            <v>P</v>
          </cell>
        </row>
        <row r="2307">
          <cell r="A2307" t="str">
            <v>420402002600</v>
          </cell>
          <cell r="B2307" t="str">
            <v>导轨安装接线排</v>
          </cell>
          <cell r="C2307" t="str">
            <v>UK-6N//</v>
          </cell>
          <cell r="D2307" t="str">
            <v/>
          </cell>
          <cell r="E2307" t="str">
            <v>个</v>
          </cell>
          <cell r="F2307" t="str">
            <v/>
          </cell>
          <cell r="G2307" t="str">
            <v>101</v>
          </cell>
          <cell r="H2307" t="str">
            <v>P</v>
          </cell>
        </row>
        <row r="2308">
          <cell r="A2308" t="str">
            <v>420402002900</v>
          </cell>
          <cell r="B2308" t="str">
            <v>拔插式端子</v>
          </cell>
          <cell r="C2308" t="str">
            <v>2EDGK-5.08-4P-14-00A//</v>
          </cell>
          <cell r="D2308" t="str">
            <v/>
          </cell>
          <cell r="E2308" t="str">
            <v>个</v>
          </cell>
          <cell r="F2308" t="str">
            <v>EAW30054</v>
          </cell>
          <cell r="G2308" t="str">
            <v>101</v>
          </cell>
          <cell r="H2308" t="str">
            <v>P</v>
          </cell>
        </row>
        <row r="2309">
          <cell r="A2309" t="str">
            <v>420402003200</v>
          </cell>
          <cell r="B2309" t="str">
            <v>欧式管形端子</v>
          </cell>
          <cell r="C2309" t="str">
            <v>0.5平方ET//</v>
          </cell>
          <cell r="D2309" t="str">
            <v/>
          </cell>
          <cell r="E2309" t="str">
            <v>个</v>
          </cell>
          <cell r="F2309" t="str">
            <v>EAW30028</v>
          </cell>
          <cell r="G2309" t="str">
            <v>101</v>
          </cell>
          <cell r="H2309" t="str">
            <v>P</v>
          </cell>
        </row>
        <row r="2310">
          <cell r="A2310" t="str">
            <v>420506023100</v>
          </cell>
          <cell r="B2310" t="str">
            <v>气源处理元件</v>
          </cell>
          <cell r="C2310" t="str">
            <v>BFC2000A//</v>
          </cell>
          <cell r="D2310" t="str">
            <v/>
          </cell>
          <cell r="E2310" t="str">
            <v>个</v>
          </cell>
          <cell r="F2310" t="str">
            <v/>
          </cell>
          <cell r="G2310" t="str">
            <v>HK101</v>
          </cell>
          <cell r="H2310" t="str">
            <v>P</v>
          </cell>
        </row>
        <row r="2311">
          <cell r="A2311" t="str">
            <v>420506030400</v>
          </cell>
          <cell r="B2311" t="str">
            <v>直角接头</v>
          </cell>
          <cell r="C2311" t="str">
            <v>APL6-01//</v>
          </cell>
          <cell r="D2311" t="str">
            <v/>
          </cell>
          <cell r="E2311" t="str">
            <v>个</v>
          </cell>
          <cell r="F2311" t="str">
            <v/>
          </cell>
          <cell r="G2311" t="str">
            <v>HK101</v>
          </cell>
          <cell r="H2311" t="str">
            <v>P</v>
          </cell>
        </row>
        <row r="2312">
          <cell r="A2312" t="str">
            <v>420402003700</v>
          </cell>
          <cell r="B2312" t="str">
            <v>线到线连接器(公）</v>
          </cell>
          <cell r="C2312" t="str">
            <v>5559-2P//</v>
          </cell>
          <cell r="D2312" t="str">
            <v/>
          </cell>
          <cell r="E2312" t="str">
            <v>个</v>
          </cell>
          <cell r="F2312" t="str">
            <v>EAW30032</v>
          </cell>
          <cell r="G2312" t="str">
            <v>101</v>
          </cell>
          <cell r="H2312" t="str">
            <v>P</v>
          </cell>
        </row>
        <row r="2313">
          <cell r="A2313" t="str">
            <v>420402003800</v>
          </cell>
          <cell r="B2313" t="str">
            <v>线到线连接器(母）</v>
          </cell>
          <cell r="C2313" t="str">
            <v>5557-4P//</v>
          </cell>
          <cell r="D2313" t="str">
            <v/>
          </cell>
          <cell r="E2313" t="str">
            <v>个</v>
          </cell>
          <cell r="F2313" t="str">
            <v>EAW30035</v>
          </cell>
          <cell r="G2313" t="str">
            <v>101</v>
          </cell>
          <cell r="H2313" t="str">
            <v>P</v>
          </cell>
        </row>
        <row r="2314">
          <cell r="A2314" t="str">
            <v>420402004200</v>
          </cell>
          <cell r="B2314" t="str">
            <v>连接器端子</v>
          </cell>
          <cell r="C2314" t="str">
            <v>配5559//</v>
          </cell>
          <cell r="D2314" t="str">
            <v/>
          </cell>
          <cell r="E2314" t="str">
            <v>个</v>
          </cell>
          <cell r="F2314" t="str">
            <v>EAW30037</v>
          </cell>
          <cell r="G2314" t="str">
            <v>101</v>
          </cell>
          <cell r="H2314" t="str">
            <v>P</v>
          </cell>
        </row>
        <row r="2315">
          <cell r="A2315" t="str">
            <v>420402004400</v>
          </cell>
          <cell r="B2315" t="str">
            <v>短路器</v>
          </cell>
          <cell r="C2315" t="str">
            <v>FB1,10-6//</v>
          </cell>
          <cell r="D2315" t="str">
            <v/>
          </cell>
          <cell r="E2315" t="str">
            <v>个</v>
          </cell>
          <cell r="F2315" t="str">
            <v>EAW30014</v>
          </cell>
          <cell r="G2315" t="str">
            <v>101</v>
          </cell>
          <cell r="H2315" t="str">
            <v>P</v>
          </cell>
        </row>
        <row r="2316">
          <cell r="A2316" t="str">
            <v>410407000100</v>
          </cell>
          <cell r="B2316" t="str">
            <v>弹簧</v>
          </cell>
          <cell r="C2316" t="str">
            <v>模具弹簧 16×40/铬合金钢/</v>
          </cell>
          <cell r="D2316" t="str">
            <v/>
          </cell>
          <cell r="E2316" t="str">
            <v>个</v>
          </cell>
          <cell r="F2316" t="str">
            <v/>
          </cell>
          <cell r="G2316" t="str">
            <v>101</v>
          </cell>
          <cell r="H2316" t="str">
            <v>P</v>
          </cell>
        </row>
        <row r="2317">
          <cell r="A2317" t="str">
            <v>410407000300</v>
          </cell>
          <cell r="B2317" t="str">
            <v>压簧</v>
          </cell>
          <cell r="C2317" t="str">
            <v>4.9×3.5×0.7-24.6//</v>
          </cell>
          <cell r="D2317" t="str">
            <v/>
          </cell>
          <cell r="E2317" t="str">
            <v>个</v>
          </cell>
          <cell r="F2317" t="str">
            <v>UVS2030-05010052-00</v>
          </cell>
          <cell r="G2317" t="str">
            <v>101</v>
          </cell>
          <cell r="H2317" t="str">
            <v>P</v>
          </cell>
        </row>
        <row r="2318">
          <cell r="A2318" t="str">
            <v>410501001500</v>
          </cell>
          <cell r="B2318" t="str">
            <v>齿轮箱</v>
          </cell>
          <cell r="C2318" t="str">
            <v>S9KC120BH//</v>
          </cell>
          <cell r="D2318" t="str">
            <v/>
          </cell>
          <cell r="E2318" t="str">
            <v>个</v>
          </cell>
          <cell r="F2318" t="str">
            <v/>
          </cell>
          <cell r="G2318" t="str">
            <v>101</v>
          </cell>
          <cell r="H2318" t="str">
            <v>P</v>
          </cell>
        </row>
        <row r="2319">
          <cell r="A2319" t="str">
            <v>410501001800</v>
          </cell>
          <cell r="B2319" t="str">
            <v>联轴器</v>
          </cell>
          <cell r="C2319" t="str">
            <v>MS26-80-70-20-20 淘宝//</v>
          </cell>
          <cell r="D2319" t="str">
            <v/>
          </cell>
          <cell r="E2319" t="str">
            <v>个</v>
          </cell>
          <cell r="F2319" t="str">
            <v/>
          </cell>
          <cell r="G2319" t="str">
            <v>101</v>
          </cell>
          <cell r="H2319" t="str">
            <v>P</v>
          </cell>
        </row>
        <row r="2320">
          <cell r="A2320" t="str">
            <v>420504000400</v>
          </cell>
          <cell r="B2320" t="str">
            <v>急停按钮头</v>
          </cell>
          <cell r="C2320" t="str">
            <v>ZB2-BS54C//</v>
          </cell>
          <cell r="D2320" t="str">
            <v/>
          </cell>
          <cell r="E2320" t="str">
            <v>个</v>
          </cell>
          <cell r="F2320" t="str">
            <v/>
          </cell>
          <cell r="G2320" t="str">
            <v>HK101</v>
          </cell>
          <cell r="H2320" t="str">
            <v>P</v>
          </cell>
        </row>
        <row r="2321">
          <cell r="A2321" t="str">
            <v>420504000500</v>
          </cell>
          <cell r="B2321" t="str">
            <v>按钮触点</v>
          </cell>
          <cell r="C2321" t="str">
            <v>ZB2-BZ104C 2NC//</v>
          </cell>
          <cell r="D2321" t="str">
            <v/>
          </cell>
          <cell r="E2321" t="str">
            <v>个</v>
          </cell>
          <cell r="F2321" t="str">
            <v/>
          </cell>
          <cell r="G2321" t="str">
            <v>HK101</v>
          </cell>
          <cell r="H2321" t="str">
            <v>P</v>
          </cell>
        </row>
        <row r="2322">
          <cell r="A2322" t="str">
            <v>410501002600</v>
          </cell>
          <cell r="B2322" t="str">
            <v>拖链</v>
          </cell>
          <cell r="C2322" t="str">
            <v>见备注//</v>
          </cell>
          <cell r="D2322" t="str">
            <v>E6.29.070.100.0x129节（2.794M）+E6.290.070.12x1套+E6.29.01.x64片</v>
          </cell>
          <cell r="E2322" t="str">
            <v>根</v>
          </cell>
          <cell r="F2322" t="str">
            <v/>
          </cell>
          <cell r="G2322" t="str">
            <v>101</v>
          </cell>
          <cell r="H2322" t="str">
            <v>P</v>
          </cell>
        </row>
        <row r="2323">
          <cell r="A2323" t="str">
            <v>410501003900</v>
          </cell>
          <cell r="B2323" t="str">
            <v>直线导轨</v>
          </cell>
          <cell r="C2323" t="str">
            <v>SSR20XW2SS+5000L//</v>
          </cell>
          <cell r="D2323" t="str">
            <v>THK</v>
          </cell>
          <cell r="E2323" t="str">
            <v>根</v>
          </cell>
          <cell r="F2323" t="str">
            <v/>
          </cell>
          <cell r="G2323" t="str">
            <v>401</v>
          </cell>
          <cell r="H2323" t="str">
            <v>P</v>
          </cell>
        </row>
        <row r="2324">
          <cell r="A2324" t="str">
            <v>410501009500</v>
          </cell>
          <cell r="B2324" t="str">
            <v>铰链</v>
          </cell>
          <cell r="C2324" t="str">
            <v>//</v>
          </cell>
          <cell r="D2324" t="str">
            <v/>
          </cell>
          <cell r="E2324" t="str">
            <v>个</v>
          </cell>
          <cell r="F2324" t="str">
            <v/>
          </cell>
          <cell r="G2324" t="str">
            <v>101</v>
          </cell>
          <cell r="H2324" t="str">
            <v>P</v>
          </cell>
        </row>
        <row r="2325">
          <cell r="A2325" t="str">
            <v>410501009600</v>
          </cell>
          <cell r="B2325" t="str">
            <v>后围板锁</v>
          </cell>
          <cell r="C2325" t="str">
            <v>//</v>
          </cell>
          <cell r="D2325" t="str">
            <v/>
          </cell>
          <cell r="E2325" t="str">
            <v>个</v>
          </cell>
          <cell r="F2325" t="str">
            <v/>
          </cell>
          <cell r="G2325" t="str">
            <v>101</v>
          </cell>
          <cell r="H2325" t="str">
            <v>P</v>
          </cell>
        </row>
        <row r="2326">
          <cell r="A2326" t="str">
            <v>420402005100</v>
          </cell>
          <cell r="B2326" t="str">
            <v>拔插式端子</v>
          </cell>
          <cell r="C2326" t="str">
            <v>15EDGK-3.81-5P//</v>
          </cell>
          <cell r="D2326" t="str">
            <v/>
          </cell>
          <cell r="E2326" t="str">
            <v>个</v>
          </cell>
          <cell r="F2326" t="str">
            <v>EAW30050</v>
          </cell>
          <cell r="G2326" t="str">
            <v>101</v>
          </cell>
          <cell r="H2326" t="str">
            <v>P</v>
          </cell>
        </row>
        <row r="2327">
          <cell r="A2327" t="str">
            <v>420402005200</v>
          </cell>
          <cell r="B2327" t="str">
            <v>拔插式端子</v>
          </cell>
          <cell r="C2327" t="str">
            <v>2EDGK-5.08-3P-14-00A//</v>
          </cell>
          <cell r="D2327" t="str">
            <v/>
          </cell>
          <cell r="E2327" t="str">
            <v>个</v>
          </cell>
          <cell r="F2327" t="str">
            <v>EAW30053</v>
          </cell>
          <cell r="G2327" t="str">
            <v>101</v>
          </cell>
          <cell r="H2327" t="str">
            <v>P</v>
          </cell>
        </row>
        <row r="2328">
          <cell r="A2328" t="str">
            <v>410501009800</v>
          </cell>
          <cell r="B2328" t="str">
            <v>手动升降台</v>
          </cell>
          <cell r="C2328" t="str">
            <v>200×200×280/不锈钢/</v>
          </cell>
          <cell r="D2328" t="str">
            <v/>
          </cell>
          <cell r="E2328" t="str">
            <v>个</v>
          </cell>
          <cell r="F2328" t="str">
            <v/>
          </cell>
          <cell r="G2328" t="str">
            <v>101</v>
          </cell>
          <cell r="H2328" t="str">
            <v>P</v>
          </cell>
        </row>
        <row r="2329">
          <cell r="A2329" t="str">
            <v>410501009900</v>
          </cell>
          <cell r="B2329" t="str">
            <v>铰链</v>
          </cell>
          <cell r="C2329" t="str">
            <v>黑色50×50 前装饰板金属铰链//</v>
          </cell>
          <cell r="D2329" t="str">
            <v/>
          </cell>
          <cell r="E2329" t="str">
            <v>个</v>
          </cell>
          <cell r="F2329" t="str">
            <v/>
          </cell>
          <cell r="G2329" t="str">
            <v>101</v>
          </cell>
          <cell r="H2329" t="str">
            <v>P</v>
          </cell>
        </row>
        <row r="2330">
          <cell r="A2330" t="str">
            <v>410501010100</v>
          </cell>
          <cell r="B2330" t="str">
            <v>冷却水箱</v>
          </cell>
          <cell r="C2330" t="str">
            <v>KLD-LC07-FRB//</v>
          </cell>
          <cell r="D2330" t="str">
            <v/>
          </cell>
          <cell r="E2330" t="str">
            <v>个</v>
          </cell>
          <cell r="F2330" t="str">
            <v/>
          </cell>
          <cell r="G2330" t="str">
            <v>101</v>
          </cell>
          <cell r="H2330" t="str">
            <v>P</v>
          </cell>
        </row>
        <row r="2331">
          <cell r="A2331" t="str">
            <v>410501015900</v>
          </cell>
          <cell r="B2331" t="str">
            <v>小胶辊机架组件|F</v>
          </cell>
          <cell r="C2331" t="str">
            <v>//</v>
          </cell>
          <cell r="D2331" t="str">
            <v/>
          </cell>
          <cell r="E2331" t="str">
            <v>个</v>
          </cell>
          <cell r="F2331" t="str">
            <v/>
          </cell>
          <cell r="G2331" t="str">
            <v>401</v>
          </cell>
          <cell r="H2331" t="str">
            <v>P</v>
          </cell>
        </row>
        <row r="2332">
          <cell r="A2332" t="str">
            <v>420402005900</v>
          </cell>
          <cell r="B2332" t="str">
            <v>按钮保护罩</v>
          </cell>
          <cell r="C2332" t="str">
            <v>FJ-13//</v>
          </cell>
          <cell r="D2332" t="str">
            <v/>
          </cell>
          <cell r="E2332" t="str">
            <v>个</v>
          </cell>
          <cell r="F2332" t="str">
            <v/>
          </cell>
          <cell r="G2332" t="str">
            <v>101</v>
          </cell>
          <cell r="H2332" t="str">
            <v>P</v>
          </cell>
        </row>
        <row r="2333">
          <cell r="A2333" t="str">
            <v>420402006100</v>
          </cell>
          <cell r="B2333" t="str">
            <v>连接器端子</v>
          </cell>
          <cell r="C2333" t="str">
            <v>5556//</v>
          </cell>
          <cell r="D2333" t="str">
            <v/>
          </cell>
          <cell r="E2333" t="str">
            <v>个</v>
          </cell>
          <cell r="F2333" t="str">
            <v/>
          </cell>
          <cell r="G2333" t="str">
            <v>101</v>
          </cell>
          <cell r="H2333" t="str">
            <v>P</v>
          </cell>
        </row>
        <row r="2334">
          <cell r="A2334" t="str">
            <v>410502000800</v>
          </cell>
          <cell r="B2334" t="str">
            <v>开口同步带</v>
          </cell>
          <cell r="C2334" t="str">
            <v>齿型：P5M 带宽：20mm 长度：11000mm/PU/</v>
          </cell>
          <cell r="D2334" t="str">
            <v/>
          </cell>
          <cell r="E2334" t="str">
            <v>根</v>
          </cell>
          <cell r="F2334" t="str">
            <v/>
          </cell>
          <cell r="G2334" t="str">
            <v>101</v>
          </cell>
          <cell r="H2334" t="str">
            <v>P</v>
          </cell>
        </row>
        <row r="2335">
          <cell r="A2335" t="str">
            <v>410502004000</v>
          </cell>
          <cell r="B2335" t="str">
            <v>环形同步带</v>
          </cell>
          <cell r="C2335" t="str">
            <v>齿型：3M 带宽：20mm 齿数：119/橡胶/</v>
          </cell>
          <cell r="D2335" t="str">
            <v/>
          </cell>
          <cell r="E2335" t="str">
            <v>根</v>
          </cell>
          <cell r="F2335" t="str">
            <v/>
          </cell>
          <cell r="G2335" t="str">
            <v>101</v>
          </cell>
          <cell r="H2335" t="str">
            <v>P</v>
          </cell>
        </row>
        <row r="2336">
          <cell r="A2336" t="str">
            <v>410401008500</v>
          </cell>
          <cell r="B2336" t="str">
            <v>单头六角尼龙柱</v>
          </cell>
          <cell r="C2336" t="str">
            <v>M3×30（一头外丝一头内丝）/尼龙/</v>
          </cell>
          <cell r="D2336" t="str">
            <v/>
          </cell>
          <cell r="E2336" t="str">
            <v>个</v>
          </cell>
          <cell r="F2336" t="str">
            <v>EAW30064</v>
          </cell>
          <cell r="G2336" t="str">
            <v>101</v>
          </cell>
          <cell r="H2336" t="str">
            <v>P</v>
          </cell>
        </row>
        <row r="2337">
          <cell r="A2337" t="str">
            <v>410401013200</v>
          </cell>
          <cell r="B2337" t="str">
            <v>单头六角铜柱</v>
          </cell>
          <cell r="C2337" t="str">
            <v>M3×12（一头外丝一头内丝）/铜/</v>
          </cell>
          <cell r="D2337" t="str">
            <v/>
          </cell>
          <cell r="E2337" t="str">
            <v>个</v>
          </cell>
          <cell r="F2337" t="str">
            <v>EAW60117</v>
          </cell>
          <cell r="G2337" t="str">
            <v>101</v>
          </cell>
          <cell r="H2337" t="str">
            <v>P</v>
          </cell>
        </row>
        <row r="2338">
          <cell r="A2338" t="str">
            <v>410502008700</v>
          </cell>
          <cell r="B2338" t="str">
            <v>尼龙垫片</v>
          </cell>
          <cell r="C2338" t="str">
            <v>M14*22*1.2//</v>
          </cell>
          <cell r="D2338" t="str">
            <v/>
          </cell>
          <cell r="E2338" t="str">
            <v>个</v>
          </cell>
          <cell r="F2338" t="str">
            <v/>
          </cell>
          <cell r="G2338" t="str">
            <v>101</v>
          </cell>
          <cell r="H2338" t="str">
            <v>P</v>
          </cell>
        </row>
        <row r="2339">
          <cell r="A2339" t="str">
            <v>410502016200</v>
          </cell>
          <cell r="B2339" t="str">
            <v>不锈钢外通丝</v>
          </cell>
          <cell r="C2339" t="str">
            <v>DN32，长38mm/不锈钢/</v>
          </cell>
          <cell r="D2339" t="str">
            <v/>
          </cell>
          <cell r="E2339" t="str">
            <v>个</v>
          </cell>
          <cell r="F2339" t="str">
            <v/>
          </cell>
          <cell r="G2339" t="str">
            <v>101</v>
          </cell>
          <cell r="H2339" t="str">
            <v>P</v>
          </cell>
        </row>
        <row r="2340">
          <cell r="A2340" t="str">
            <v>410401014600</v>
          </cell>
          <cell r="B2340" t="str">
            <v>单头六角尼龙柱</v>
          </cell>
          <cell r="C2340" t="str">
            <v>M3*50+6/尼龙/</v>
          </cell>
          <cell r="D2340" t="str">
            <v/>
          </cell>
          <cell r="E2340" t="str">
            <v>个</v>
          </cell>
          <cell r="F2340" t="str">
            <v/>
          </cell>
          <cell r="G2340" t="str">
            <v>101</v>
          </cell>
          <cell r="H2340" t="str">
            <v>P</v>
          </cell>
        </row>
        <row r="2341">
          <cell r="A2341" t="str">
            <v>410401018500</v>
          </cell>
          <cell r="B2341" t="str">
            <v>单头六角铜柱</v>
          </cell>
          <cell r="C2341" t="str">
            <v>M5x25+7（一头外丝一头内丝）//</v>
          </cell>
          <cell r="D2341" t="str">
            <v/>
          </cell>
          <cell r="E2341" t="str">
            <v>个</v>
          </cell>
          <cell r="F2341" t="str">
            <v/>
          </cell>
          <cell r="G2341" t="str">
            <v>101</v>
          </cell>
          <cell r="H2341" t="str">
            <v>P</v>
          </cell>
        </row>
        <row r="2342">
          <cell r="A2342" t="str">
            <v>410401022700</v>
          </cell>
          <cell r="B2342" t="str">
            <v>内六角圆柱头螺钉</v>
          </cell>
          <cell r="C2342" t="str">
            <v>GB/T 70.1-2000 M10*25/不锈钢 A2-70/</v>
          </cell>
          <cell r="D2342" t="str">
            <v/>
          </cell>
          <cell r="E2342" t="str">
            <v>个</v>
          </cell>
          <cell r="F2342" t="str">
            <v/>
          </cell>
          <cell r="G2342" t="str">
            <v>HK101</v>
          </cell>
          <cell r="H2342" t="str">
            <v>P</v>
          </cell>
        </row>
        <row r="2343">
          <cell r="A2343" t="str">
            <v>410401043400</v>
          </cell>
          <cell r="B2343" t="str">
            <v>内六角圆柱头组合螺钉|F</v>
          </cell>
          <cell r="C2343" t="str">
            <v>M8×45 配弹垫、平垫/钢 8.8级/镀镍</v>
          </cell>
          <cell r="D2343" t="str">
            <v/>
          </cell>
          <cell r="E2343" t="str">
            <v>个</v>
          </cell>
          <cell r="F2343" t="str">
            <v/>
          </cell>
          <cell r="G2343" t="str">
            <v>101</v>
          </cell>
          <cell r="H2343" t="str">
            <v>P</v>
          </cell>
        </row>
        <row r="2344">
          <cell r="A2344" t="str">
            <v>420504001400</v>
          </cell>
          <cell r="B2344" t="str">
            <v>漏电保护器</v>
          </cell>
          <cell r="C2344" t="str">
            <v>DZ47LE-32 2P 32A//</v>
          </cell>
          <cell r="D2344" t="str">
            <v/>
          </cell>
          <cell r="E2344" t="str">
            <v>个</v>
          </cell>
          <cell r="F2344" t="str">
            <v>EAW20262</v>
          </cell>
          <cell r="G2344" t="str">
            <v>101</v>
          </cell>
          <cell r="H2344" t="str">
            <v>P</v>
          </cell>
        </row>
        <row r="2345">
          <cell r="A2345" t="str">
            <v>420504001500</v>
          </cell>
          <cell r="B2345" t="str">
            <v>带灯金属按钮</v>
          </cell>
          <cell r="C2345" t="str">
            <v>GQ30-22ZE 24V 蓝色//</v>
          </cell>
          <cell r="D2345" t="str">
            <v/>
          </cell>
          <cell r="E2345" t="str">
            <v>个</v>
          </cell>
          <cell r="F2345" t="str">
            <v/>
          </cell>
          <cell r="G2345" t="str">
            <v>101</v>
          </cell>
          <cell r="H2345" t="str">
            <v>P</v>
          </cell>
        </row>
        <row r="2346">
          <cell r="A2346" t="str">
            <v>410402000500</v>
          </cell>
          <cell r="B2346" t="str">
            <v>A级和B级粗牙1型六角螺母</v>
          </cell>
          <cell r="C2346" t="str">
            <v>GB/T6170 M16/钢 8级/镀白锌</v>
          </cell>
          <cell r="D2346" t="str">
            <v/>
          </cell>
          <cell r="E2346" t="str">
            <v>个</v>
          </cell>
          <cell r="F2346" t="str">
            <v/>
          </cell>
          <cell r="G2346" t="str">
            <v>101</v>
          </cell>
          <cell r="H2346" t="str">
            <v>P</v>
          </cell>
        </row>
        <row r="2347">
          <cell r="A2347" t="str">
            <v>410402001200</v>
          </cell>
          <cell r="B2347" t="str">
            <v>A级和B级细牙1型六角螺母</v>
          </cell>
          <cell r="C2347" t="str">
            <v>GB/T6171 M10×1/不锈钢 A2-70/</v>
          </cell>
          <cell r="D2347" t="str">
            <v/>
          </cell>
          <cell r="E2347" t="str">
            <v>个</v>
          </cell>
          <cell r="F2347" t="str">
            <v/>
          </cell>
          <cell r="G2347" t="str">
            <v>101</v>
          </cell>
          <cell r="H2347" t="str">
            <v>P</v>
          </cell>
        </row>
        <row r="2348">
          <cell r="A2348" t="str">
            <v>410403000100</v>
          </cell>
          <cell r="B2348" t="str">
            <v>圆螺母用止动垫圈</v>
          </cell>
          <cell r="C2348" t="str">
            <v>GB/T858 16//镀白锌</v>
          </cell>
          <cell r="D2348" t="str">
            <v/>
          </cell>
          <cell r="E2348" t="str">
            <v>个</v>
          </cell>
          <cell r="F2348" t="str">
            <v>EAW60155</v>
          </cell>
          <cell r="G2348" t="str">
            <v>101</v>
          </cell>
          <cell r="H2348" t="str">
            <v>P</v>
          </cell>
        </row>
        <row r="2349">
          <cell r="A2349" t="str">
            <v>410403000400</v>
          </cell>
          <cell r="B2349" t="str">
            <v>O形密封圈</v>
          </cell>
          <cell r="C2349" t="str">
            <v>GB1235-76 56×1.8(内径×线径)/丁腈/</v>
          </cell>
          <cell r="D2349" t="str">
            <v/>
          </cell>
          <cell r="E2349" t="str">
            <v>个</v>
          </cell>
          <cell r="F2349" t="str">
            <v/>
          </cell>
          <cell r="G2349" t="str">
            <v>101</v>
          </cell>
          <cell r="H2349" t="str">
            <v>P</v>
          </cell>
        </row>
        <row r="2350">
          <cell r="A2350" t="str">
            <v>420200000600</v>
          </cell>
          <cell r="B2350" t="str">
            <v>AW功能卡通用喷头/通用/四路直流电机控制板</v>
          </cell>
          <cell r="C2350" t="str">
            <v>//</v>
          </cell>
          <cell r="D2350" t="str">
            <v/>
          </cell>
          <cell r="E2350" t="str">
            <v>块</v>
          </cell>
          <cell r="F2350" t="str">
            <v>EAW10006</v>
          </cell>
          <cell r="G2350" t="str">
            <v>101</v>
          </cell>
          <cell r="H2350" t="str">
            <v>P</v>
          </cell>
        </row>
        <row r="2351">
          <cell r="A2351" t="str">
            <v>420200000900</v>
          </cell>
          <cell r="B2351" t="str">
            <v>AW功能卡通用喷头/通用/UV按键板</v>
          </cell>
          <cell r="C2351" t="str">
            <v>//</v>
          </cell>
          <cell r="D2351" t="str">
            <v/>
          </cell>
          <cell r="E2351" t="str">
            <v>块</v>
          </cell>
          <cell r="F2351" t="str">
            <v/>
          </cell>
          <cell r="G2351" t="str">
            <v>101</v>
          </cell>
          <cell r="H2351" t="str">
            <v>P</v>
          </cell>
        </row>
        <row r="2352">
          <cell r="A2352" t="str">
            <v>410403003000</v>
          </cell>
          <cell r="B2352" t="str">
            <v>标准型弹簧垫圈</v>
          </cell>
          <cell r="C2352" t="str">
            <v>GB/T93 10/65Mn/镀白锌</v>
          </cell>
          <cell r="D2352" t="str">
            <v/>
          </cell>
          <cell r="E2352" t="str">
            <v>个</v>
          </cell>
          <cell r="F2352" t="str">
            <v/>
          </cell>
          <cell r="G2352" t="str">
            <v>101</v>
          </cell>
          <cell r="H2352" t="str">
            <v>P</v>
          </cell>
        </row>
        <row r="2353">
          <cell r="A2353" t="str">
            <v>410403007100</v>
          </cell>
          <cell r="B2353" t="str">
            <v>密封圈</v>
          </cell>
          <cell r="C2353" t="str">
            <v>(MISUMI)NGF70/氟橡胶/</v>
          </cell>
          <cell r="D2353" t="str">
            <v/>
          </cell>
          <cell r="E2353" t="str">
            <v>个</v>
          </cell>
          <cell r="F2353" t="str">
            <v>KM32-K06</v>
          </cell>
          <cell r="G2353" t="str">
            <v>HK101</v>
          </cell>
          <cell r="H2353" t="str">
            <v>P</v>
          </cell>
        </row>
        <row r="2354">
          <cell r="A2354" t="str">
            <v>410404000600</v>
          </cell>
          <cell r="B2354" t="str">
            <v>轴用弹性挡圈-A型</v>
          </cell>
          <cell r="C2354" t="str">
            <v>GB/T894.1-1986 12/65Mn/发黑</v>
          </cell>
          <cell r="D2354" t="str">
            <v/>
          </cell>
          <cell r="E2354" t="str">
            <v>个</v>
          </cell>
          <cell r="F2354" t="str">
            <v>EAW60021</v>
          </cell>
          <cell r="G2354" t="str">
            <v>101</v>
          </cell>
          <cell r="H2354" t="str">
            <v>P</v>
          </cell>
        </row>
        <row r="2355">
          <cell r="A2355" t="str">
            <v>410404001200</v>
          </cell>
          <cell r="B2355" t="str">
            <v>轴用弹性挡圈-A型</v>
          </cell>
          <cell r="C2355" t="str">
            <v>GB/T894.1-1986 15/65Mn/发黑</v>
          </cell>
          <cell r="D2355" t="str">
            <v/>
          </cell>
          <cell r="E2355" t="str">
            <v>个</v>
          </cell>
          <cell r="F2355" t="str">
            <v>EAW60018</v>
          </cell>
          <cell r="G2355" t="str">
            <v>101</v>
          </cell>
          <cell r="H2355" t="str">
            <v>P</v>
          </cell>
        </row>
        <row r="2356">
          <cell r="A2356" t="str">
            <v>420200003300</v>
          </cell>
          <cell r="B2356" t="str">
            <v>AW柯尼卡通用喷头/通用/胶辊机控制主板</v>
          </cell>
          <cell r="C2356" t="str">
            <v>ROLLER-MAIN-V1.03//</v>
          </cell>
          <cell r="D2356" t="str">
            <v/>
          </cell>
          <cell r="E2356" t="str">
            <v>个</v>
          </cell>
          <cell r="F2356" t="str">
            <v/>
          </cell>
          <cell r="G2356" t="str">
            <v>110</v>
          </cell>
          <cell r="H2356" t="str">
            <v>P</v>
          </cell>
        </row>
        <row r="2357">
          <cell r="A2357" t="str">
            <v>420200003400</v>
          </cell>
          <cell r="B2357" t="str">
            <v>AW柯尼卡通用喷头/通用/胶辊机控制墨板</v>
          </cell>
          <cell r="C2357" t="str">
            <v>ROLLER-INK-V1.03//</v>
          </cell>
          <cell r="D2357" t="str">
            <v/>
          </cell>
          <cell r="E2357" t="str">
            <v>个</v>
          </cell>
          <cell r="F2357" t="str">
            <v/>
          </cell>
          <cell r="G2357" t="str">
            <v>110</v>
          </cell>
          <cell r="H2357" t="str">
            <v>P</v>
          </cell>
        </row>
        <row r="2358">
          <cell r="A2358" t="str">
            <v>410201207000</v>
          </cell>
          <cell r="B2358" t="str">
            <v>空气泵支架</v>
          </cell>
          <cell r="C2358" t="str">
            <v>/冷轧钢板/黑色细砂纹</v>
          </cell>
          <cell r="D2358" t="str">
            <v/>
          </cell>
          <cell r="E2358" t="str">
            <v>个</v>
          </cell>
          <cell r="F2358" t="str">
            <v>UV2030-05010010-00</v>
          </cell>
          <cell r="G2358" t="str">
            <v>101</v>
          </cell>
          <cell r="H2358" t="str">
            <v>P</v>
          </cell>
        </row>
        <row r="2359">
          <cell r="A2359" t="str">
            <v>222802001</v>
          </cell>
          <cell r="B2359" t="str">
            <v>2.8米/5113/2头/写真机/整机/YA/打纸|F</v>
          </cell>
          <cell r="C2359" t="str">
            <v>蓝灰/整体//</v>
          </cell>
          <cell r="D2359" t="str">
            <v>用SEP32 四头蓝色更改，把原来的五齿放料结构、电机平衡杆收料结构和相应的控制部分全部取消；把原来小的写真收放料2套取消。增加2套51不锈钢收放料组件。另外，取消原来DX5四头的小车、保湿、主板、小车板和墨路；增加双头5113的小车、保湿、主板、小</v>
          </cell>
          <cell r="E2359" t="str">
            <v>台</v>
          </cell>
          <cell r="F2359" t="str">
            <v/>
          </cell>
          <cell r="G2359" t="str">
            <v>1102</v>
          </cell>
          <cell r="H2359" t="str">
            <v>M</v>
          </cell>
        </row>
        <row r="2360">
          <cell r="A2360" t="str">
            <v>410201228300</v>
          </cell>
          <cell r="B2360" t="str">
            <v>分区泡沫支架</v>
          </cell>
          <cell r="C2360" t="str">
            <v>/镀锌钢板（t=1）/</v>
          </cell>
          <cell r="D2360" t="str">
            <v/>
          </cell>
          <cell r="E2360" t="str">
            <v>个</v>
          </cell>
          <cell r="F2360" t="str">
            <v>K5S32-01000062</v>
          </cell>
          <cell r="G2360" t="str">
            <v>101</v>
          </cell>
          <cell r="H2360" t="str">
            <v>P</v>
          </cell>
        </row>
        <row r="2361">
          <cell r="A2361" t="str">
            <v>410201228400</v>
          </cell>
          <cell r="B2361" t="str">
            <v>航空插头保护罩(变更)</v>
          </cell>
          <cell r="C2361" t="str">
            <v>/冷轧钢板（t=1.0）/</v>
          </cell>
          <cell r="D2361" t="str">
            <v/>
          </cell>
          <cell r="E2361" t="str">
            <v>个</v>
          </cell>
          <cell r="F2361" t="str">
            <v>K5S32-04010027</v>
          </cell>
          <cell r="G2361" t="str">
            <v>101</v>
          </cell>
          <cell r="H2361" t="str">
            <v>P</v>
          </cell>
        </row>
        <row r="2362">
          <cell r="A2362" t="str">
            <v>410405000300</v>
          </cell>
          <cell r="B2362" t="str">
            <v>弹性圆柱销直槽重型</v>
          </cell>
          <cell r="C2362" t="str">
            <v>GB/T879.1 4×16/不锈钢/</v>
          </cell>
          <cell r="D2362" t="str">
            <v/>
          </cell>
          <cell r="E2362" t="str">
            <v>个</v>
          </cell>
          <cell r="F2362" t="str">
            <v/>
          </cell>
          <cell r="G2362" t="str">
            <v>101</v>
          </cell>
          <cell r="H2362" t="str">
            <v>P</v>
          </cell>
        </row>
        <row r="2363">
          <cell r="A2363" t="str">
            <v>410406000200</v>
          </cell>
          <cell r="B2363" t="str">
            <v>深沟球轴承</v>
          </cell>
          <cell r="C2363" t="str">
            <v>6902 ZZNR带档圈 15×28×7//</v>
          </cell>
          <cell r="D2363" t="str">
            <v/>
          </cell>
          <cell r="E2363" t="str">
            <v>个</v>
          </cell>
          <cell r="F2363" t="str">
            <v/>
          </cell>
          <cell r="G2363" t="str">
            <v>101</v>
          </cell>
          <cell r="H2363" t="str">
            <v>P</v>
          </cell>
        </row>
        <row r="2364">
          <cell r="A2364" t="str">
            <v>410201228600</v>
          </cell>
          <cell r="B2364" t="str">
            <v>防撞开关安装片</v>
          </cell>
          <cell r="C2364" t="str">
            <v>/镀锌板（t=1.5）/</v>
          </cell>
          <cell r="D2364" t="str">
            <v/>
          </cell>
          <cell r="E2364" t="str">
            <v>个</v>
          </cell>
          <cell r="F2364" t="str">
            <v>K5S32-05000050</v>
          </cell>
          <cell r="G2364" t="str">
            <v>101</v>
          </cell>
          <cell r="H2364" t="str">
            <v>P</v>
          </cell>
        </row>
        <row r="2365">
          <cell r="A2365" t="str">
            <v>410201228700</v>
          </cell>
          <cell r="B2365" t="str">
            <v>上防撞片(变更)</v>
          </cell>
          <cell r="C2365" t="str">
            <v>/冷轧钢板（t=1.5）/</v>
          </cell>
          <cell r="D2365" t="str">
            <v/>
          </cell>
          <cell r="E2365" t="str">
            <v>个</v>
          </cell>
          <cell r="F2365" t="str">
            <v>K5S32-05000051</v>
          </cell>
          <cell r="G2365" t="str">
            <v>101</v>
          </cell>
          <cell r="H2365" t="str">
            <v>P</v>
          </cell>
        </row>
        <row r="2366">
          <cell r="A2366" t="str">
            <v>410201228900</v>
          </cell>
          <cell r="B2366" t="str">
            <v>拉簧固定板</v>
          </cell>
          <cell r="C2366" t="str">
            <v>/不锈钢（t=1.0）/</v>
          </cell>
          <cell r="D2366" t="str">
            <v/>
          </cell>
          <cell r="E2366" t="str">
            <v>个</v>
          </cell>
          <cell r="F2366" t="str">
            <v>K5S32-05000054</v>
          </cell>
          <cell r="G2366" t="str">
            <v>101</v>
          </cell>
          <cell r="H2366" t="str">
            <v>P</v>
          </cell>
        </row>
        <row r="2367">
          <cell r="A2367" t="str">
            <v>410201207501</v>
          </cell>
          <cell r="B2367" t="str">
            <v>2倍金属空气瓶</v>
          </cell>
          <cell r="C2367" t="str">
            <v>/6061/黑色特氟龙</v>
          </cell>
          <cell r="D2367" t="str">
            <v/>
          </cell>
          <cell r="E2367" t="str">
            <v>个</v>
          </cell>
          <cell r="F2367" t="str">
            <v>UV2030-05010048-01</v>
          </cell>
          <cell r="G2367" t="str">
            <v>101</v>
          </cell>
          <cell r="H2367" t="str">
            <v>P</v>
          </cell>
        </row>
        <row r="2368">
          <cell r="A2368" t="str">
            <v>410406000500</v>
          </cell>
          <cell r="B2368" t="str">
            <v>深沟球轴承</v>
          </cell>
          <cell r="C2368" t="str">
            <v>GB/T276-1994 6207-2Z 35×72×17//</v>
          </cell>
          <cell r="D2368" t="str">
            <v/>
          </cell>
          <cell r="E2368" t="str">
            <v>个</v>
          </cell>
          <cell r="F2368" t="str">
            <v/>
          </cell>
          <cell r="G2368" t="str">
            <v>101</v>
          </cell>
          <cell r="H2368" t="str">
            <v>P</v>
          </cell>
        </row>
        <row r="2369">
          <cell r="A2369" t="str">
            <v>410406000600</v>
          </cell>
          <cell r="B2369" t="str">
            <v>深沟球轴承</v>
          </cell>
          <cell r="C2369" t="str">
            <v>GB/T276-1994 689ZZ 9×17×5//</v>
          </cell>
          <cell r="D2369" t="str">
            <v/>
          </cell>
          <cell r="E2369" t="str">
            <v>个</v>
          </cell>
          <cell r="F2369" t="str">
            <v/>
          </cell>
          <cell r="G2369" t="str">
            <v>101</v>
          </cell>
          <cell r="H2369" t="str">
            <v>P</v>
          </cell>
        </row>
        <row r="2370">
          <cell r="A2370" t="str">
            <v>410301000200</v>
          </cell>
          <cell r="B2370" t="str">
            <v>喷头调节块</v>
          </cell>
          <cell r="C2370" t="str">
            <v>/PP/</v>
          </cell>
          <cell r="D2370" t="str">
            <v/>
          </cell>
          <cell r="E2370" t="str">
            <v>个</v>
          </cell>
          <cell r="F2370" t="str">
            <v>EP18-08000012</v>
          </cell>
          <cell r="G2370" t="str">
            <v>101</v>
          </cell>
          <cell r="H2370" t="str">
            <v>P</v>
          </cell>
        </row>
        <row r="2371">
          <cell r="A2371" t="str">
            <v>410301001700</v>
          </cell>
          <cell r="B2371" t="str">
            <v>急停防护罩</v>
          </cell>
          <cell r="C2371" t="str">
            <v>//</v>
          </cell>
          <cell r="D2371" t="str">
            <v/>
          </cell>
          <cell r="E2371" t="str">
            <v>个</v>
          </cell>
          <cell r="F2371" t="str">
            <v>EAW40009</v>
          </cell>
          <cell r="G2371" t="str">
            <v>101</v>
          </cell>
          <cell r="H2371" t="str">
            <v>P</v>
          </cell>
        </row>
        <row r="2372">
          <cell r="A2372" t="str">
            <v>410301005300</v>
          </cell>
          <cell r="B2372" t="str">
            <v>装饰板(变更)</v>
          </cell>
          <cell r="C2372" t="str">
            <v>/茶色有机玻璃（t=8）/</v>
          </cell>
          <cell r="D2372" t="str">
            <v/>
          </cell>
          <cell r="E2372" t="str">
            <v>个</v>
          </cell>
          <cell r="F2372" t="str">
            <v>K5S32-03000010</v>
          </cell>
          <cell r="G2372" t="str">
            <v>101</v>
          </cell>
          <cell r="H2372" t="str">
            <v>P</v>
          </cell>
        </row>
        <row r="2373">
          <cell r="A2373" t="str">
            <v>410301007401</v>
          </cell>
          <cell r="B2373" t="str">
            <v>挡风泡沫</v>
          </cell>
          <cell r="C2373" t="str">
            <v>/泡沫/</v>
          </cell>
          <cell r="D2373" t="str">
            <v/>
          </cell>
          <cell r="E2373" t="str">
            <v>个</v>
          </cell>
          <cell r="F2373" t="str">
            <v>K5S32-01000061</v>
          </cell>
          <cell r="G2373" t="str">
            <v>101</v>
          </cell>
          <cell r="H2373" t="str">
            <v>P</v>
          </cell>
        </row>
        <row r="2374">
          <cell r="A2374" t="str">
            <v>420402017100</v>
          </cell>
          <cell r="B2374" t="str">
            <v>连接器端子（母）</v>
          </cell>
          <cell r="C2374" t="str">
            <v>SNP2.5插芯//</v>
          </cell>
          <cell r="D2374" t="str">
            <v/>
          </cell>
          <cell r="E2374" t="str">
            <v>个</v>
          </cell>
          <cell r="F2374" t="str">
            <v/>
          </cell>
          <cell r="G2374" t="str">
            <v>HK101</v>
          </cell>
          <cell r="H2374" t="str">
            <v>P</v>
          </cell>
        </row>
        <row r="2375">
          <cell r="A2375" t="str">
            <v>420402017200</v>
          </cell>
          <cell r="B2375" t="str">
            <v>线到板连接器（母）</v>
          </cell>
          <cell r="C2375" t="str">
            <v>DF1B-3S-2.5RC(SNP2.5-3P)//</v>
          </cell>
          <cell r="D2375" t="str">
            <v/>
          </cell>
          <cell r="E2375" t="str">
            <v>个</v>
          </cell>
          <cell r="F2375" t="str">
            <v/>
          </cell>
          <cell r="G2375" t="str">
            <v>HK101</v>
          </cell>
          <cell r="H2375" t="str">
            <v>P</v>
          </cell>
        </row>
        <row r="2376">
          <cell r="A2376" t="str">
            <v>410301009200</v>
          </cell>
          <cell r="B2376" t="str">
            <v>光栅托</v>
          </cell>
          <cell r="C2376" t="str">
            <v>/PP塑料/</v>
          </cell>
          <cell r="D2376" t="str">
            <v/>
          </cell>
          <cell r="E2376" t="str">
            <v>个</v>
          </cell>
          <cell r="F2376" t="str">
            <v>KW3202-07</v>
          </cell>
          <cell r="G2376" t="str">
            <v>101</v>
          </cell>
          <cell r="H2376" t="str">
            <v>P</v>
          </cell>
        </row>
        <row r="2377">
          <cell r="A2377" t="str">
            <v>410301010800</v>
          </cell>
          <cell r="B2377" t="str">
            <v>保湿海绵条</v>
          </cell>
          <cell r="C2377" t="str">
            <v>EPDM 10mm*10mm//</v>
          </cell>
          <cell r="D2377" t="str">
            <v/>
          </cell>
          <cell r="E2377" t="str">
            <v>米</v>
          </cell>
          <cell r="F2377" t="str">
            <v/>
          </cell>
          <cell r="G2377" t="str">
            <v>101</v>
          </cell>
          <cell r="H2377" t="str">
            <v>P</v>
          </cell>
        </row>
        <row r="2378">
          <cell r="A2378" t="str">
            <v>410301013000</v>
          </cell>
          <cell r="B2378" t="str">
            <v>印字标记条</v>
          </cell>
          <cell r="C2378" t="str">
            <v>ZB6(1-20)//</v>
          </cell>
          <cell r="D2378" t="str">
            <v/>
          </cell>
          <cell r="E2378" t="str">
            <v>条</v>
          </cell>
          <cell r="F2378" t="str">
            <v>EAW30013</v>
          </cell>
          <cell r="G2378" t="str">
            <v>101</v>
          </cell>
          <cell r="H2378" t="str">
            <v>P</v>
          </cell>
        </row>
        <row r="2379">
          <cell r="A2379" t="str">
            <v>410301016200</v>
          </cell>
          <cell r="B2379" t="str">
            <v>黑色减震橡胶</v>
          </cell>
          <cell r="C2379" t="str">
            <v>厚15*宽40*长50//</v>
          </cell>
          <cell r="D2379" t="str">
            <v/>
          </cell>
          <cell r="E2379" t="str">
            <v>个</v>
          </cell>
          <cell r="F2379" t="str">
            <v/>
          </cell>
          <cell r="G2379" t="str">
            <v>101</v>
          </cell>
          <cell r="H2379" t="str">
            <v>P</v>
          </cell>
        </row>
        <row r="2380">
          <cell r="A2380" t="str">
            <v>410201181800</v>
          </cell>
          <cell r="B2380" t="str">
            <v>上箱体装饰圆角</v>
          </cell>
          <cell r="C2380" t="str">
            <v>/冷轧钢板（t=1.5）/C</v>
          </cell>
          <cell r="D2380" t="str">
            <v/>
          </cell>
          <cell r="E2380" t="str">
            <v>个</v>
          </cell>
          <cell r="F2380" t="str">
            <v>K5S32-04010017</v>
          </cell>
          <cell r="G2380" t="str">
            <v>101</v>
          </cell>
          <cell r="H2380" t="str">
            <v>P</v>
          </cell>
        </row>
        <row r="2381">
          <cell r="A2381" t="str">
            <v>410201181900</v>
          </cell>
          <cell r="B2381" t="str">
            <v>上箱体装饰圆角A</v>
          </cell>
          <cell r="C2381" t="str">
            <v>/冷轧钢板（t=1.5）/C</v>
          </cell>
          <cell r="D2381" t="str">
            <v/>
          </cell>
          <cell r="E2381" t="str">
            <v>个</v>
          </cell>
          <cell r="F2381" t="str">
            <v>K5S32-04010017-A</v>
          </cell>
          <cell r="G2381" t="str">
            <v>101</v>
          </cell>
          <cell r="H2381" t="str">
            <v>P</v>
          </cell>
        </row>
        <row r="2382">
          <cell r="A2382" t="str">
            <v>410201182100</v>
          </cell>
          <cell r="B2382" t="str">
            <v>左箱体上门挡板一</v>
          </cell>
          <cell r="C2382" t="str">
            <v>/冷轧钢板（t=1.5）/A</v>
          </cell>
          <cell r="D2382" t="str">
            <v/>
          </cell>
          <cell r="E2382" t="str">
            <v>个</v>
          </cell>
          <cell r="F2382" t="str">
            <v>K5S32-04010019</v>
          </cell>
          <cell r="G2382" t="str">
            <v>101</v>
          </cell>
          <cell r="H2382" t="str">
            <v>P</v>
          </cell>
        </row>
        <row r="2383">
          <cell r="A2383" t="str">
            <v>410201182200</v>
          </cell>
          <cell r="B2383" t="str">
            <v>左箱体上门挡板二</v>
          </cell>
          <cell r="C2383" t="str">
            <v>/冷轧钢板（t=1.5）/A</v>
          </cell>
          <cell r="D2383" t="str">
            <v/>
          </cell>
          <cell r="E2383" t="str">
            <v>个</v>
          </cell>
          <cell r="F2383" t="str">
            <v>K5S32-04010020</v>
          </cell>
          <cell r="G2383" t="str">
            <v>101</v>
          </cell>
          <cell r="H2383" t="str">
            <v>P</v>
          </cell>
        </row>
        <row r="2384">
          <cell r="A2384" t="str">
            <v>410406001200</v>
          </cell>
          <cell r="B2384" t="str">
            <v>深沟球轴承</v>
          </cell>
          <cell r="C2384" t="str">
            <v>GB/T276-1994  6202-2Z  15×35×11//</v>
          </cell>
          <cell r="D2384" t="str">
            <v/>
          </cell>
          <cell r="E2384" t="str">
            <v>个</v>
          </cell>
          <cell r="F2384" t="str">
            <v/>
          </cell>
          <cell r="G2384" t="str">
            <v>101</v>
          </cell>
          <cell r="H2384" t="str">
            <v>P</v>
          </cell>
        </row>
        <row r="2385">
          <cell r="A2385" t="str">
            <v>410406001400</v>
          </cell>
          <cell r="B2385" t="str">
            <v>带法兰直线轴承</v>
          </cell>
          <cell r="C2385" t="str">
            <v>LM12-21//</v>
          </cell>
          <cell r="D2385" t="str">
            <v/>
          </cell>
          <cell r="E2385" t="str">
            <v>个</v>
          </cell>
          <cell r="F2385" t="str">
            <v/>
          </cell>
          <cell r="G2385" t="str">
            <v>101</v>
          </cell>
          <cell r="H2385" t="str">
            <v>P</v>
          </cell>
        </row>
        <row r="2386">
          <cell r="A2386" t="str">
            <v>410201182405</v>
          </cell>
          <cell r="B2386" t="str">
            <v>左箱体电气板(变更)</v>
          </cell>
          <cell r="C2386" t="str">
            <v>/镀彩钢板（t=1.2）/</v>
          </cell>
          <cell r="D2386" t="str">
            <v/>
          </cell>
          <cell r="E2386" t="str">
            <v>个</v>
          </cell>
          <cell r="F2386" t="str">
            <v>K5S32-04010024</v>
          </cell>
          <cell r="G2386" t="str">
            <v>101</v>
          </cell>
          <cell r="H2386" t="str">
            <v>P</v>
          </cell>
        </row>
        <row r="2387">
          <cell r="A2387" t="str">
            <v>410201182508</v>
          </cell>
          <cell r="B2387" t="str">
            <v>右箱体主框架(变更)</v>
          </cell>
          <cell r="C2387" t="str">
            <v>/冷轧钢板/A</v>
          </cell>
          <cell r="D2387" t="str">
            <v/>
          </cell>
          <cell r="E2387" t="str">
            <v>个</v>
          </cell>
          <cell r="F2387" t="str">
            <v>K5S32-04020001(8)</v>
          </cell>
          <cell r="G2387" t="str">
            <v>101</v>
          </cell>
          <cell r="H2387" t="str">
            <v>P</v>
          </cell>
        </row>
        <row r="2388">
          <cell r="A2388" t="str">
            <v>410201182703</v>
          </cell>
          <cell r="B2388" t="str">
            <v>显示器框架(变更)</v>
          </cell>
          <cell r="C2388" t="str">
            <v>/冷轧钢板（t=1.5）/B</v>
          </cell>
          <cell r="D2388" t="str">
            <v/>
          </cell>
          <cell r="E2388" t="str">
            <v>个</v>
          </cell>
          <cell r="F2388" t="str">
            <v>K5S32-04020003</v>
          </cell>
          <cell r="G2388" t="str">
            <v>101</v>
          </cell>
          <cell r="H2388" t="str">
            <v>P</v>
          </cell>
        </row>
        <row r="2389">
          <cell r="A2389" t="str">
            <v>410201182804</v>
          </cell>
          <cell r="B2389" t="str">
            <v>右箱体后开关板(变更)</v>
          </cell>
          <cell r="C2389" t="str">
            <v>/冷轧钢板（t=1.5）/A</v>
          </cell>
          <cell r="D2389" t="str">
            <v/>
          </cell>
          <cell r="E2389" t="str">
            <v>个</v>
          </cell>
          <cell r="F2389" t="str">
            <v>K5S32-04020004</v>
          </cell>
          <cell r="G2389" t="str">
            <v>101</v>
          </cell>
          <cell r="H2389" t="str">
            <v>P</v>
          </cell>
        </row>
        <row r="2390">
          <cell r="A2390" t="str">
            <v>410401000300</v>
          </cell>
          <cell r="B2390" t="str">
            <v>内六角圆柱头组合螺钉</v>
          </cell>
          <cell r="C2390" t="str">
            <v>M8×45 配弹垫、平垫/不锈钢 A2-70/</v>
          </cell>
          <cell r="D2390" t="str">
            <v/>
          </cell>
          <cell r="E2390" t="str">
            <v>个</v>
          </cell>
          <cell r="F2390" t="str">
            <v/>
          </cell>
          <cell r="G2390" t="str">
            <v>101</v>
          </cell>
          <cell r="H2390" t="str">
            <v>P</v>
          </cell>
        </row>
        <row r="2391">
          <cell r="A2391" t="str">
            <v>410401002500</v>
          </cell>
          <cell r="B2391" t="str">
            <v>单头六角尼龙柱|F</v>
          </cell>
          <cell r="C2391" t="str">
            <v>M3*10+6/钢 8.8级</v>
          </cell>
          <cell r="D2391" t="str">
            <v/>
          </cell>
          <cell r="E2391" t="str">
            <v>个</v>
          </cell>
          <cell r="F2391" t="str">
            <v/>
          </cell>
          <cell r="G2391" t="str">
            <v>101</v>
          </cell>
          <cell r="H2391" t="str">
            <v>P</v>
          </cell>
        </row>
        <row r="2392">
          <cell r="A2392" t="str">
            <v>410201183001</v>
          </cell>
          <cell r="B2392" t="str">
            <v>右箱体后挡板支架一</v>
          </cell>
          <cell r="C2392" t="str">
            <v>/冷轧钢板（t=1.5）/A</v>
          </cell>
          <cell r="D2392" t="str">
            <v/>
          </cell>
          <cell r="E2392" t="str">
            <v>个</v>
          </cell>
          <cell r="F2392" t="str">
            <v>K5S32-04020006</v>
          </cell>
          <cell r="G2392" t="str">
            <v>101</v>
          </cell>
          <cell r="H2392" t="str">
            <v>P</v>
          </cell>
        </row>
        <row r="2393">
          <cell r="A2393" t="str">
            <v>410201183100</v>
          </cell>
          <cell r="B2393" t="str">
            <v>右箱体后挡板支架二</v>
          </cell>
          <cell r="C2393" t="str">
            <v>/冷轧钢板（t=1.5）/A</v>
          </cell>
          <cell r="D2393" t="str">
            <v/>
          </cell>
          <cell r="E2393" t="str">
            <v>个</v>
          </cell>
          <cell r="F2393" t="str">
            <v>K5S32-04020007</v>
          </cell>
          <cell r="G2393" t="str">
            <v>101</v>
          </cell>
          <cell r="H2393" t="str">
            <v>P</v>
          </cell>
        </row>
        <row r="2394">
          <cell r="A2394" t="str">
            <v>410201183307</v>
          </cell>
          <cell r="B2394" t="str">
            <v>右箱体电气板</v>
          </cell>
          <cell r="C2394" t="str">
            <v>/镀彩钢板（t=2）/</v>
          </cell>
          <cell r="D2394" t="str">
            <v/>
          </cell>
          <cell r="E2394" t="str">
            <v>个</v>
          </cell>
          <cell r="F2394" t="str">
            <v>K5S32-04020010</v>
          </cell>
          <cell r="G2394" t="str">
            <v>101</v>
          </cell>
          <cell r="H2394" t="str">
            <v>P</v>
          </cell>
        </row>
        <row r="2395">
          <cell r="A2395" t="str">
            <v>410201183401</v>
          </cell>
          <cell r="B2395" t="str">
            <v>板卡固定板|F</v>
          </cell>
          <cell r="C2395" t="str">
            <v>/镀彩钢板（t=1.2）/</v>
          </cell>
          <cell r="D2395" t="str">
            <v/>
          </cell>
          <cell r="E2395" t="str">
            <v>个</v>
          </cell>
          <cell r="F2395" t="str">
            <v>K5S32-04020011</v>
          </cell>
          <cell r="G2395" t="str">
            <v>101</v>
          </cell>
          <cell r="H2395" t="str">
            <v>P</v>
          </cell>
        </row>
        <row r="2396">
          <cell r="A2396" t="str">
            <v>410401003700</v>
          </cell>
          <cell r="B2396" t="str">
            <v>内六角圆柱头螺钉</v>
          </cell>
          <cell r="C2396" t="str">
            <v>GB/T70 M8×60/钢 8.8级/镀镍</v>
          </cell>
          <cell r="D2396" t="str">
            <v/>
          </cell>
          <cell r="E2396" t="str">
            <v>个</v>
          </cell>
          <cell r="F2396" t="str">
            <v/>
          </cell>
          <cell r="G2396" t="str">
            <v>101</v>
          </cell>
          <cell r="H2396" t="str">
            <v>P</v>
          </cell>
        </row>
        <row r="2397">
          <cell r="A2397" t="str">
            <v>410401003900</v>
          </cell>
          <cell r="B2397" t="str">
            <v>内六角圆柱头螺钉</v>
          </cell>
          <cell r="C2397" t="str">
            <v>GB/T70 M12×20/钢 8.8级/镀镍</v>
          </cell>
          <cell r="D2397" t="str">
            <v/>
          </cell>
          <cell r="E2397" t="str">
            <v>个</v>
          </cell>
          <cell r="F2397" t="str">
            <v/>
          </cell>
          <cell r="G2397" t="str">
            <v>101</v>
          </cell>
          <cell r="H2397" t="str">
            <v>P</v>
          </cell>
        </row>
        <row r="2398">
          <cell r="A2398" t="str">
            <v>410201183601</v>
          </cell>
          <cell r="B2398" t="str">
            <v>墨瓶框</v>
          </cell>
          <cell r="C2398" t="str">
            <v>/镀锌钢板（t=2）/</v>
          </cell>
          <cell r="D2398" t="str">
            <v/>
          </cell>
          <cell r="E2398" t="str">
            <v>个</v>
          </cell>
          <cell r="F2398" t="str">
            <v>K5S32-04020013</v>
          </cell>
          <cell r="G2398" t="str">
            <v>101</v>
          </cell>
          <cell r="H2398" t="str">
            <v>P</v>
          </cell>
        </row>
        <row r="2399">
          <cell r="A2399" t="str">
            <v>410201183700</v>
          </cell>
          <cell r="B2399" t="str">
            <v>键盘板</v>
          </cell>
          <cell r="C2399" t="str">
            <v>/冷轧钢板（t=1）/A</v>
          </cell>
          <cell r="D2399" t="str">
            <v>程通机架</v>
          </cell>
          <cell r="E2399" t="str">
            <v>个</v>
          </cell>
          <cell r="F2399" t="str">
            <v>K5S32-04020015</v>
          </cell>
          <cell r="G2399" t="str">
            <v>101</v>
          </cell>
          <cell r="H2399" t="str">
            <v>P</v>
          </cell>
        </row>
        <row r="2400">
          <cell r="A2400" t="str">
            <v>410201155001</v>
          </cell>
          <cell r="B2400" t="str">
            <v>走线槽</v>
          </cell>
          <cell r="C2400" t="str">
            <v>/冷轧钢板(t=2)/喷塑#3E3E3E深灰粗橘纹</v>
          </cell>
          <cell r="D2400" t="str">
            <v/>
          </cell>
          <cell r="E2400" t="str">
            <v>个</v>
          </cell>
          <cell r="F2400" t="str">
            <v>EUV32L-02000013</v>
          </cell>
          <cell r="G2400" t="str">
            <v>401</v>
          </cell>
          <cell r="H2400" t="str">
            <v>P</v>
          </cell>
        </row>
        <row r="2401">
          <cell r="A2401" t="str">
            <v>410201178601</v>
          </cell>
          <cell r="B2401" t="str">
            <v>吸风分路管</v>
          </cell>
          <cell r="C2401" t="str">
            <v>/不锈钢管+不锈钢板/</v>
          </cell>
          <cell r="D2401" t="str">
            <v/>
          </cell>
          <cell r="E2401" t="str">
            <v>个</v>
          </cell>
          <cell r="F2401" t="str">
            <v>K5S32-01000059</v>
          </cell>
          <cell r="G2401" t="str">
            <v>101</v>
          </cell>
          <cell r="H2401" t="str">
            <v>P</v>
          </cell>
        </row>
        <row r="2402">
          <cell r="A2402" t="str">
            <v>410201183901</v>
          </cell>
          <cell r="B2402" t="str">
            <v>右箱体后门二</v>
          </cell>
          <cell r="C2402" t="str">
            <v>/冷轧钢板（t=1.5）/B</v>
          </cell>
          <cell r="D2402" t="str">
            <v/>
          </cell>
          <cell r="E2402" t="str">
            <v>个</v>
          </cell>
          <cell r="F2402" t="str">
            <v>K5S32-04020017</v>
          </cell>
          <cell r="G2402" t="str">
            <v>101</v>
          </cell>
          <cell r="H2402" t="str">
            <v>P</v>
          </cell>
        </row>
        <row r="2403">
          <cell r="A2403" t="str">
            <v>410201184001</v>
          </cell>
          <cell r="B2403" t="str">
            <v>光栅传感器支架|F</v>
          </cell>
          <cell r="C2403" t="str">
            <v>/镀锌钢板（t=1.2）/</v>
          </cell>
          <cell r="D2403" t="str">
            <v/>
          </cell>
          <cell r="E2403" t="str">
            <v>个</v>
          </cell>
          <cell r="F2403" t="str">
            <v>K5S32-05000014</v>
          </cell>
          <cell r="G2403" t="str">
            <v>101</v>
          </cell>
          <cell r="H2403" t="str">
            <v>P</v>
          </cell>
        </row>
        <row r="2404">
          <cell r="A2404" t="str">
            <v>410201178802</v>
          </cell>
          <cell r="B2404" t="str">
            <v>线槽盖板</v>
          </cell>
          <cell r="C2404" t="str">
            <v>/冷轧钢板（t=1.2）/C</v>
          </cell>
          <cell r="D2404" t="str">
            <v/>
          </cell>
          <cell r="E2404" t="str">
            <v>个</v>
          </cell>
          <cell r="F2404" t="str">
            <v>K5S32-01020002</v>
          </cell>
          <cell r="G2404" t="str">
            <v>101</v>
          </cell>
          <cell r="H2404" t="str">
            <v>P</v>
          </cell>
        </row>
        <row r="2405">
          <cell r="A2405" t="str">
            <v>410201178901</v>
          </cell>
          <cell r="B2405" t="str">
            <v>灯箱左支架</v>
          </cell>
          <cell r="C2405" t="str">
            <v>/冷轧钢板/喷塑#3E3E3E深灰粗橘纹</v>
          </cell>
          <cell r="D2405" t="str">
            <v/>
          </cell>
          <cell r="E2405" t="str">
            <v>个</v>
          </cell>
          <cell r="F2405" t="str">
            <v>K5S32-01030002</v>
          </cell>
          <cell r="G2405" t="str">
            <v>101</v>
          </cell>
          <cell r="H2405" t="str">
            <v>P</v>
          </cell>
        </row>
        <row r="2406">
          <cell r="A2406" t="str">
            <v>410201179101</v>
          </cell>
          <cell r="B2406" t="str">
            <v>挡纸盘</v>
          </cell>
          <cell r="C2406" t="str">
            <v>/冷轧钢板/4024黑色粗橘纹</v>
          </cell>
          <cell r="D2406" t="str">
            <v/>
          </cell>
          <cell r="E2406" t="str">
            <v>个</v>
          </cell>
          <cell r="F2406" t="str">
            <v>K5S32-01040028</v>
          </cell>
          <cell r="G2406" t="str">
            <v>101</v>
          </cell>
          <cell r="H2406" t="str">
            <v>P</v>
          </cell>
        </row>
        <row r="2407">
          <cell r="A2407" t="str">
            <v>410201179201</v>
          </cell>
          <cell r="B2407" t="str">
            <v>齿轮保护罩一</v>
          </cell>
          <cell r="C2407" t="str">
            <v>/冷轧钢板/黑色平光</v>
          </cell>
          <cell r="D2407" t="str">
            <v/>
          </cell>
          <cell r="E2407" t="str">
            <v>个</v>
          </cell>
          <cell r="F2407" t="str">
            <v>K5S32-01060003</v>
          </cell>
          <cell r="G2407" t="str">
            <v>101</v>
          </cell>
          <cell r="H2407" t="str">
            <v>P</v>
          </cell>
        </row>
        <row r="2408">
          <cell r="A2408" t="str">
            <v>410406002700</v>
          </cell>
          <cell r="B2408" t="str">
            <v>深沟球轴承</v>
          </cell>
          <cell r="C2408" t="str">
            <v>GB/T276-1994 6201 12×32×10//</v>
          </cell>
          <cell r="D2408" t="str">
            <v/>
          </cell>
          <cell r="E2408" t="str">
            <v>个</v>
          </cell>
          <cell r="F2408" t="str">
            <v/>
          </cell>
          <cell r="G2408" t="str">
            <v>101</v>
          </cell>
          <cell r="H2408" t="str">
            <v>P</v>
          </cell>
        </row>
        <row r="2409">
          <cell r="A2409" t="str">
            <v>410406002800</v>
          </cell>
          <cell r="B2409" t="str">
            <v>深沟球轴承</v>
          </cell>
          <cell r="C2409" t="str">
            <v>GB/T276-1994 6004 20×42×12//</v>
          </cell>
          <cell r="D2409" t="str">
            <v/>
          </cell>
          <cell r="E2409" t="str">
            <v>个</v>
          </cell>
          <cell r="F2409" t="str">
            <v/>
          </cell>
          <cell r="G2409" t="str">
            <v>101</v>
          </cell>
          <cell r="H2409" t="str">
            <v>P</v>
          </cell>
        </row>
        <row r="2410">
          <cell r="A2410" t="str">
            <v>410201179400</v>
          </cell>
          <cell r="B2410" t="str">
            <v>拖链托板(变更)</v>
          </cell>
          <cell r="C2410" t="str">
            <v>/不锈钢板（t=2）/</v>
          </cell>
          <cell r="D2410" t="str">
            <v/>
          </cell>
          <cell r="E2410" t="str">
            <v>个</v>
          </cell>
          <cell r="F2410" t="str">
            <v>K5S32-02000023</v>
          </cell>
          <cell r="G2410" t="str">
            <v>101</v>
          </cell>
          <cell r="H2410" t="str">
            <v>P</v>
          </cell>
        </row>
        <row r="2411">
          <cell r="A2411" t="str">
            <v>410201179502</v>
          </cell>
          <cell r="B2411" t="str">
            <v>风扇罩壳上支撑(变更)</v>
          </cell>
          <cell r="C2411" t="str">
            <v>/冷轧钢板（t=2）/B</v>
          </cell>
          <cell r="D2411" t="str">
            <v/>
          </cell>
          <cell r="E2411" t="str">
            <v>个</v>
          </cell>
          <cell r="F2411" t="str">
            <v>K5S32-03000003(2)</v>
          </cell>
          <cell r="G2411" t="str">
            <v>101</v>
          </cell>
          <cell r="H2411" t="str">
            <v>P</v>
          </cell>
        </row>
        <row r="2412">
          <cell r="A2412" t="str">
            <v>410201179701</v>
          </cell>
          <cell r="B2412" t="str">
            <v>装饰挡板二(变更)</v>
          </cell>
          <cell r="C2412" t="str">
            <v>/冷轧钢板（t=1.5）/A</v>
          </cell>
          <cell r="D2412" t="str">
            <v/>
          </cell>
          <cell r="E2412" t="str">
            <v>个</v>
          </cell>
          <cell r="F2412" t="str">
            <v>K5S32-03000005(1)</v>
          </cell>
          <cell r="G2412" t="str">
            <v>101</v>
          </cell>
          <cell r="H2412" t="str">
            <v>P</v>
          </cell>
        </row>
        <row r="2413">
          <cell r="A2413" t="str">
            <v>410201179801</v>
          </cell>
          <cell r="B2413" t="str">
            <v>装饰挡板三(变更)</v>
          </cell>
          <cell r="C2413" t="str">
            <v>/冷轧钢板（t=1.5）/A</v>
          </cell>
          <cell r="D2413" t="str">
            <v/>
          </cell>
          <cell r="E2413" t="str">
            <v>个</v>
          </cell>
          <cell r="F2413" t="str">
            <v>K5S32-03000006(1)</v>
          </cell>
          <cell r="G2413" t="str">
            <v>101</v>
          </cell>
          <cell r="H2413" t="str">
            <v>P</v>
          </cell>
        </row>
        <row r="2414">
          <cell r="A2414" t="str">
            <v>410201184301</v>
          </cell>
          <cell r="B2414" t="str">
            <v>车头气路电磁阀固定板(变更)</v>
          </cell>
          <cell r="C2414" t="str">
            <v>/镀锌钢板/</v>
          </cell>
          <cell r="D2414" t="str">
            <v/>
          </cell>
          <cell r="E2414" t="str">
            <v>个</v>
          </cell>
          <cell r="F2414" t="str">
            <v>K5S32-05000043</v>
          </cell>
          <cell r="G2414" t="str">
            <v>101</v>
          </cell>
          <cell r="H2414" t="str">
            <v>P</v>
          </cell>
        </row>
        <row r="2415">
          <cell r="A2415" t="str">
            <v>410201184401</v>
          </cell>
          <cell r="B2415" t="str">
            <v>S系统电器箱上盖</v>
          </cell>
          <cell r="C2415" t="str">
            <v>/铝板（t=3）/喷塑#3E3E3E深灰粗橘纹</v>
          </cell>
          <cell r="D2415" t="str">
            <v/>
          </cell>
          <cell r="E2415" t="str">
            <v>个</v>
          </cell>
          <cell r="F2415" t="str">
            <v>K5S32-05000044</v>
          </cell>
          <cell r="G2415" t="str">
            <v>101</v>
          </cell>
          <cell r="H2415" t="str">
            <v>P</v>
          </cell>
        </row>
        <row r="2416">
          <cell r="A2416" t="str">
            <v>410201180001</v>
          </cell>
          <cell r="B2416" t="str">
            <v>装饰挡板四(变更)</v>
          </cell>
          <cell r="C2416" t="str">
            <v>/冷轧钢板（t=1.5）/A</v>
          </cell>
          <cell r="D2416" t="str">
            <v/>
          </cell>
          <cell r="E2416" t="str">
            <v>个</v>
          </cell>
          <cell r="F2416" t="str">
            <v>K5S32-03000008(1)</v>
          </cell>
          <cell r="G2416" t="str">
            <v>101</v>
          </cell>
          <cell r="H2416" t="str">
            <v>P</v>
          </cell>
        </row>
        <row r="2417">
          <cell r="A2417" t="str">
            <v>410201180100</v>
          </cell>
          <cell r="B2417" t="str">
            <v>拖链挡板</v>
          </cell>
          <cell r="C2417" t="str">
            <v>/冷轧钢板（t=2）/A</v>
          </cell>
          <cell r="D2417" t="str">
            <v/>
          </cell>
          <cell r="E2417" t="str">
            <v>个</v>
          </cell>
          <cell r="F2417" t="str">
            <v>K5S32-03000009</v>
          </cell>
          <cell r="G2417" t="str">
            <v>101</v>
          </cell>
          <cell r="H2417" t="str">
            <v>P</v>
          </cell>
        </row>
        <row r="2418">
          <cell r="A2418" t="str">
            <v>410201180300</v>
          </cell>
          <cell r="B2418" t="str">
            <v>左箱体后挡板</v>
          </cell>
          <cell r="C2418" t="str">
            <v>/冷轧钢板（t=1.5）/A</v>
          </cell>
          <cell r="D2418" t="str">
            <v/>
          </cell>
          <cell r="E2418" t="str">
            <v>个</v>
          </cell>
          <cell r="F2418" t="str">
            <v>K5S32-04010002</v>
          </cell>
          <cell r="G2418" t="str">
            <v>101</v>
          </cell>
          <cell r="H2418" t="str">
            <v>P</v>
          </cell>
        </row>
        <row r="2419">
          <cell r="A2419" t="str">
            <v>410201180402</v>
          </cell>
          <cell r="B2419" t="str">
            <v>左箱体后开关板</v>
          </cell>
          <cell r="C2419" t="str">
            <v>/冷轧钢板（t=1.5）/A</v>
          </cell>
          <cell r="D2419" t="str">
            <v/>
          </cell>
          <cell r="E2419" t="str">
            <v>个</v>
          </cell>
          <cell r="F2419" t="str">
            <v>K5S32-04010003</v>
          </cell>
          <cell r="G2419" t="str">
            <v>101</v>
          </cell>
          <cell r="H2419" t="str">
            <v>P</v>
          </cell>
        </row>
        <row r="2420">
          <cell r="A2420" t="str">
            <v>410201184600</v>
          </cell>
          <cell r="B2420" t="str">
            <v>保湿定位支架</v>
          </cell>
          <cell r="C2420" t="str">
            <v>/镀锌钢板(t=2)/</v>
          </cell>
          <cell r="D2420" t="str">
            <v/>
          </cell>
          <cell r="E2420" t="str">
            <v>个</v>
          </cell>
          <cell r="F2420" t="str">
            <v>K5S32-06000009</v>
          </cell>
          <cell r="G2420" t="str">
            <v>101</v>
          </cell>
          <cell r="H2420" t="str">
            <v>P</v>
          </cell>
        </row>
        <row r="2421">
          <cell r="A2421" t="str">
            <v>410201197600</v>
          </cell>
          <cell r="B2421" t="str">
            <v>小车行程开关支架</v>
          </cell>
          <cell r="C2421" t="str">
            <v>/镀锌钢板(t=1)/</v>
          </cell>
          <cell r="D2421" t="str">
            <v/>
          </cell>
          <cell r="E2421" t="str">
            <v>个</v>
          </cell>
          <cell r="F2421" t="str">
            <v>LU18-01000009</v>
          </cell>
          <cell r="G2421" t="str">
            <v>101</v>
          </cell>
          <cell r="H2421" t="str">
            <v>P</v>
          </cell>
        </row>
        <row r="2422">
          <cell r="A2422" t="str">
            <v>410201100700</v>
          </cell>
          <cell r="B2422" t="str">
            <v>X轴左轮支架</v>
          </cell>
          <cell r="C2422" t="str">
            <v>/镀锌钢板(t=3)/</v>
          </cell>
          <cell r="D2422" t="str">
            <v/>
          </cell>
          <cell r="E2422" t="str">
            <v>个</v>
          </cell>
          <cell r="F2422" t="str">
            <v>EUV32L-02000019</v>
          </cell>
          <cell r="G2422" t="str">
            <v>101</v>
          </cell>
          <cell r="H2422" t="str">
            <v>P</v>
          </cell>
        </row>
        <row r="2423">
          <cell r="A2423" t="str">
            <v>410201101100</v>
          </cell>
          <cell r="B2423" t="str">
            <v>托架支撑(变更)</v>
          </cell>
          <cell r="C2423" t="str">
            <v>/镀锌钢板(t=3)/</v>
          </cell>
          <cell r="D2423" t="str">
            <v/>
          </cell>
          <cell r="E2423" t="str">
            <v>个</v>
          </cell>
          <cell r="F2423" t="str">
            <v>EUV32L-02000011</v>
          </cell>
          <cell r="G2423" t="str">
            <v>101</v>
          </cell>
          <cell r="H2423" t="str">
            <v>P</v>
          </cell>
        </row>
        <row r="2424">
          <cell r="A2424" t="str">
            <v>410201107100</v>
          </cell>
          <cell r="B2424" t="str">
            <v>光栅左端压板</v>
          </cell>
          <cell r="C2424" t="str">
            <v>/镀锌钢板/</v>
          </cell>
          <cell r="D2424" t="str">
            <v/>
          </cell>
          <cell r="E2424" t="str">
            <v>个</v>
          </cell>
          <cell r="F2424" t="str">
            <v>KW3202-12</v>
          </cell>
          <cell r="G2424" t="str">
            <v>101</v>
          </cell>
          <cell r="H2424" t="str">
            <v>P</v>
          </cell>
        </row>
        <row r="2425">
          <cell r="A2425" t="str">
            <v>410201107300</v>
          </cell>
          <cell r="B2425" t="str">
            <v>光栅左端压块</v>
          </cell>
          <cell r="C2425" t="str">
            <v>/镀锌钢板/</v>
          </cell>
          <cell r="D2425" t="str">
            <v/>
          </cell>
          <cell r="E2425" t="str">
            <v>个</v>
          </cell>
          <cell r="F2425" t="str">
            <v>KW3202-11</v>
          </cell>
          <cell r="G2425" t="str">
            <v>101</v>
          </cell>
          <cell r="H2425" t="str">
            <v>P</v>
          </cell>
        </row>
        <row r="2426">
          <cell r="A2426" t="str">
            <v>410201180605</v>
          </cell>
          <cell r="B2426" t="str">
            <v>左箱体后门一</v>
          </cell>
          <cell r="C2426" t="str">
            <v>/冷轧钢板（t=1.5）/B</v>
          </cell>
          <cell r="D2426" t="str">
            <v/>
          </cell>
          <cell r="E2426" t="str">
            <v>个</v>
          </cell>
          <cell r="F2426" t="str">
            <v>K5S32-04010005</v>
          </cell>
          <cell r="G2426" t="str">
            <v>101</v>
          </cell>
          <cell r="H2426" t="str">
            <v>P</v>
          </cell>
        </row>
        <row r="2427">
          <cell r="A2427" t="str">
            <v>410201180702</v>
          </cell>
          <cell r="B2427" t="str">
            <v>左箱体后门二</v>
          </cell>
          <cell r="C2427" t="str">
            <v>/冷轧钢板（t=1.5）/B</v>
          </cell>
          <cell r="D2427" t="str">
            <v/>
          </cell>
          <cell r="E2427" t="str">
            <v>个</v>
          </cell>
          <cell r="F2427" t="str">
            <v>K5S32-04010006</v>
          </cell>
          <cell r="G2427" t="str">
            <v>101</v>
          </cell>
          <cell r="H2427" t="str">
            <v>P</v>
          </cell>
        </row>
        <row r="2428">
          <cell r="A2428" t="str">
            <v>410201125400</v>
          </cell>
          <cell r="B2428" t="str">
            <v>36V电源固定板</v>
          </cell>
          <cell r="C2428" t="str">
            <v>/镀锌钢板(t=1.5)/</v>
          </cell>
          <cell r="D2428" t="str">
            <v/>
          </cell>
          <cell r="E2428" t="str">
            <v>个</v>
          </cell>
          <cell r="F2428" t="str">
            <v>KK1804-07-02</v>
          </cell>
          <cell r="G2428" t="str">
            <v>101</v>
          </cell>
          <cell r="H2428" t="str">
            <v>P</v>
          </cell>
        </row>
        <row r="2429">
          <cell r="A2429" t="str">
            <v>410201130903</v>
          </cell>
          <cell r="B2429" t="str">
            <v>K送料光电开关固定架</v>
          </cell>
          <cell r="C2429" t="str">
            <v>/镀锌钢板(t=1.2)/</v>
          </cell>
          <cell r="D2429" t="str">
            <v/>
          </cell>
          <cell r="E2429" t="str">
            <v>个</v>
          </cell>
          <cell r="F2429" t="str">
            <v>KK1803-03</v>
          </cell>
          <cell r="G2429" t="str">
            <v>101</v>
          </cell>
          <cell r="H2429" t="str">
            <v>P</v>
          </cell>
        </row>
        <row r="2430">
          <cell r="A2430" t="str">
            <v>410201139501</v>
          </cell>
          <cell r="B2430" t="str">
            <v>限位开关挡片(变更)</v>
          </cell>
          <cell r="C2430" t="str">
            <v>/45+冷板/镀白锌</v>
          </cell>
          <cell r="D2430" t="str">
            <v/>
          </cell>
          <cell r="E2430" t="str">
            <v>个</v>
          </cell>
          <cell r="F2430" t="str">
            <v>K5S32-01040010</v>
          </cell>
          <cell r="G2430" t="str">
            <v>101</v>
          </cell>
          <cell r="H2430" t="str">
            <v>P</v>
          </cell>
        </row>
        <row r="2431">
          <cell r="A2431" t="str">
            <v>410201139804</v>
          </cell>
          <cell r="B2431" t="str">
            <v>板卡固定板(变更)</v>
          </cell>
          <cell r="C2431" t="str">
            <v>/铝板（t=1.5）/喷塑#3E3E3E深灰粗橘纹</v>
          </cell>
          <cell r="D2431" t="str">
            <v/>
          </cell>
          <cell r="E2431" t="str">
            <v>个</v>
          </cell>
          <cell r="F2431" t="str">
            <v>K5S32-05000027</v>
          </cell>
          <cell r="G2431" t="str">
            <v>101</v>
          </cell>
          <cell r="H2431" t="str">
            <v>P</v>
          </cell>
        </row>
        <row r="2432">
          <cell r="A2432" t="str">
            <v>410201180900</v>
          </cell>
          <cell r="B2432" t="str">
            <v>左箱体前挡板</v>
          </cell>
          <cell r="C2432" t="str">
            <v>/冷轧钢板（t=1.5）/A</v>
          </cell>
          <cell r="D2432" t="str">
            <v/>
          </cell>
          <cell r="E2432" t="str">
            <v>个</v>
          </cell>
          <cell r="F2432" t="str">
            <v>K5S32-04010008</v>
          </cell>
          <cell r="G2432" t="str">
            <v>101</v>
          </cell>
          <cell r="H2432" t="str">
            <v>P</v>
          </cell>
        </row>
        <row r="2433">
          <cell r="A2433" t="str">
            <v>410201181003</v>
          </cell>
          <cell r="B2433" t="str">
            <v>左箱体前开关板|F</v>
          </cell>
          <cell r="C2433" t="str">
            <v>/冷轧钢板（t=1.5）/A</v>
          </cell>
          <cell r="D2433" t="str">
            <v/>
          </cell>
          <cell r="E2433" t="str">
            <v>个</v>
          </cell>
          <cell r="F2433" t="str">
            <v>K5S32-04010009</v>
          </cell>
          <cell r="G2433" t="str">
            <v>101</v>
          </cell>
          <cell r="H2433" t="str">
            <v>P</v>
          </cell>
        </row>
        <row r="2434">
          <cell r="A2434" t="str">
            <v>410201140301</v>
          </cell>
          <cell r="B2434" t="str">
            <v>48V电源盒固定板</v>
          </cell>
          <cell r="C2434" t="str">
            <v>/镀锌钢板/</v>
          </cell>
          <cell r="D2434" t="str">
            <v/>
          </cell>
          <cell r="E2434" t="str">
            <v>个</v>
          </cell>
          <cell r="F2434" t="str">
            <v>K5S32-04010025</v>
          </cell>
          <cell r="G2434" t="str">
            <v>101</v>
          </cell>
          <cell r="H2434" t="str">
            <v>P</v>
          </cell>
        </row>
        <row r="2435">
          <cell r="A2435" t="str">
            <v>410201140400</v>
          </cell>
          <cell r="B2435" t="str">
            <v>拖链槽支架</v>
          </cell>
          <cell r="C2435" t="str">
            <v>/冷轧钢板（t=4）/喷塑#3E3E3E深灰粗橘纹</v>
          </cell>
          <cell r="D2435" t="str">
            <v/>
          </cell>
          <cell r="E2435" t="str">
            <v>个</v>
          </cell>
          <cell r="F2435" t="str">
            <v>K5S32-02000005</v>
          </cell>
          <cell r="G2435" t="str">
            <v>101</v>
          </cell>
          <cell r="H2435" t="str">
            <v>P</v>
          </cell>
        </row>
        <row r="2436">
          <cell r="A2436" t="str">
            <v>410201140800</v>
          </cell>
          <cell r="B2436" t="str">
            <v>收料齿轮罩盖板</v>
          </cell>
          <cell r="C2436" t="str">
            <v>/冷轧钢板/黑色平光</v>
          </cell>
          <cell r="D2436" t="str">
            <v/>
          </cell>
          <cell r="E2436" t="str">
            <v>个</v>
          </cell>
          <cell r="F2436" t="str">
            <v>K5S32-01060009</v>
          </cell>
          <cell r="G2436" t="str">
            <v>101</v>
          </cell>
          <cell r="H2436" t="str">
            <v>P</v>
          </cell>
        </row>
        <row r="2437">
          <cell r="A2437" t="str">
            <v>410201140900</v>
          </cell>
          <cell r="B2437" t="str">
            <v>吸风管口</v>
          </cell>
          <cell r="C2437" t="str">
            <v>/不锈钢管+不锈钢板/</v>
          </cell>
          <cell r="D2437" t="str">
            <v/>
          </cell>
          <cell r="E2437" t="str">
            <v>个</v>
          </cell>
          <cell r="F2437" t="str">
            <v>K5S32-01000058</v>
          </cell>
          <cell r="G2437" t="str">
            <v>101</v>
          </cell>
          <cell r="H2437" t="str">
            <v>P</v>
          </cell>
        </row>
        <row r="2438">
          <cell r="A2438" t="str">
            <v>410401006900</v>
          </cell>
          <cell r="B2438" t="str">
            <v>十字槽盘头螺钉</v>
          </cell>
          <cell r="C2438" t="str">
            <v>GB/T 818 M4×70/钢4.8级/</v>
          </cell>
          <cell r="D2438" t="str">
            <v/>
          </cell>
          <cell r="E2438" t="str">
            <v>个</v>
          </cell>
          <cell r="F2438" t="str">
            <v/>
          </cell>
          <cell r="G2438" t="str">
            <v>101</v>
          </cell>
          <cell r="H2438" t="str">
            <v>P</v>
          </cell>
        </row>
        <row r="2439">
          <cell r="A2439" t="str">
            <v>410401007000</v>
          </cell>
          <cell r="B2439" t="str">
            <v>内六角圆柱头螺钉</v>
          </cell>
          <cell r="C2439" t="str">
            <v>GB/T70 M5×85/钢 8.8级/镀镍</v>
          </cell>
          <cell r="D2439" t="str">
            <v/>
          </cell>
          <cell r="E2439" t="str">
            <v>个</v>
          </cell>
          <cell r="F2439" t="str">
            <v/>
          </cell>
          <cell r="G2439" t="str">
            <v>101</v>
          </cell>
          <cell r="H2439" t="str">
            <v>P</v>
          </cell>
        </row>
        <row r="2440">
          <cell r="A2440" t="str">
            <v>410201141103</v>
          </cell>
          <cell r="B2440" t="str">
            <v>LED保护罩(变更)</v>
          </cell>
          <cell r="C2440" t="str">
            <v>/冷轧钢板（t=1.2）/喷塑#3E3E3E深灰粗橘纹</v>
          </cell>
          <cell r="D2440" t="str">
            <v/>
          </cell>
          <cell r="E2440" t="str">
            <v>个</v>
          </cell>
          <cell r="F2440" t="str">
            <v>K5S32-05000031(3)</v>
          </cell>
          <cell r="G2440" t="str">
            <v>101</v>
          </cell>
          <cell r="H2440" t="str">
            <v>P</v>
          </cell>
        </row>
        <row r="2441">
          <cell r="A2441" t="str">
            <v>410201141200</v>
          </cell>
          <cell r="B2441" t="str">
            <v>废墨瓶支架</v>
          </cell>
          <cell r="C2441" t="str">
            <v>/冷轧钢板/喷塑#3E3E3E深灰粗橘纹</v>
          </cell>
          <cell r="D2441" t="str">
            <v>程通机架</v>
          </cell>
          <cell r="E2441" t="str">
            <v>个</v>
          </cell>
          <cell r="F2441" t="str">
            <v>K5S32-04010026</v>
          </cell>
          <cell r="G2441" t="str">
            <v>101</v>
          </cell>
          <cell r="H2441" t="str">
            <v>P</v>
          </cell>
        </row>
        <row r="2442">
          <cell r="A2442" t="str">
            <v>410201141400</v>
          </cell>
          <cell r="B2442" t="str">
            <v>放料齿轮罩(变更)</v>
          </cell>
          <cell r="C2442" t="str">
            <v>/冷轧钢板/黑色平光</v>
          </cell>
          <cell r="D2442" t="str">
            <v/>
          </cell>
          <cell r="E2442" t="str">
            <v>个</v>
          </cell>
          <cell r="F2442" t="str">
            <v>K5S32-01040033</v>
          </cell>
          <cell r="G2442" t="str">
            <v>101</v>
          </cell>
          <cell r="H2442" t="str">
            <v>P</v>
          </cell>
        </row>
        <row r="2443">
          <cell r="A2443" t="str">
            <v>410201149301</v>
          </cell>
          <cell r="B2443" t="str">
            <v>吸风后板</v>
          </cell>
          <cell r="C2443" t="str">
            <v>/冷轧钢板/9315银灰平光</v>
          </cell>
          <cell r="D2443" t="str">
            <v/>
          </cell>
          <cell r="E2443" t="str">
            <v>个</v>
          </cell>
          <cell r="F2443" t="str">
            <v>K5S32-01000060</v>
          </cell>
          <cell r="G2443" t="str">
            <v>401</v>
          </cell>
          <cell r="H2443" t="str">
            <v>P</v>
          </cell>
        </row>
        <row r="2444">
          <cell r="A2444" t="str">
            <v>410101170807</v>
          </cell>
          <cell r="B2444" t="str">
            <v>机架右侧版|F</v>
          </cell>
          <cell r="C2444" t="str">
            <v>/Q235(t=12)/C</v>
          </cell>
          <cell r="D2444" t="str">
            <v/>
          </cell>
          <cell r="E2444" t="str">
            <v>个</v>
          </cell>
          <cell r="F2444" t="str">
            <v>K5S32-01010003</v>
          </cell>
          <cell r="G2444" t="str">
            <v>101</v>
          </cell>
          <cell r="H2444" t="str">
            <v>P</v>
          </cell>
        </row>
        <row r="2445">
          <cell r="A2445" t="str">
            <v>410101170901</v>
          </cell>
          <cell r="B2445" t="str">
            <v>脚轮支架一(变更)</v>
          </cell>
          <cell r="C2445" t="str">
            <v>/Q235(t=12)/C</v>
          </cell>
          <cell r="D2445" t="str">
            <v/>
          </cell>
          <cell r="E2445" t="str">
            <v>个</v>
          </cell>
          <cell r="F2445" t="str">
            <v>K5S32-01010008</v>
          </cell>
          <cell r="G2445" t="str">
            <v>101</v>
          </cell>
          <cell r="H2445" t="str">
            <v>P</v>
          </cell>
        </row>
        <row r="2446">
          <cell r="A2446" t="str">
            <v>410101171105</v>
          </cell>
          <cell r="B2446" t="str">
            <v>支架支撑(变更)</v>
          </cell>
          <cell r="C2446" t="str">
            <v>/100*100*5方管/C</v>
          </cell>
          <cell r="D2446" t="str">
            <v/>
          </cell>
          <cell r="E2446" t="str">
            <v>个</v>
          </cell>
          <cell r="F2446" t="str">
            <v>K5S32-01010011(5)</v>
          </cell>
          <cell r="G2446" t="str">
            <v>101</v>
          </cell>
          <cell r="H2446" t="str">
            <v>P</v>
          </cell>
        </row>
        <row r="2447">
          <cell r="A2447" t="str">
            <v>410101171206</v>
          </cell>
          <cell r="B2447" t="str">
            <v>气缸支撑梁(变更)</v>
          </cell>
          <cell r="C2447" t="str">
            <v>/80*80*5方管/C</v>
          </cell>
          <cell r="D2447" t="str">
            <v/>
          </cell>
          <cell r="E2447" t="str">
            <v>个</v>
          </cell>
          <cell r="F2447" t="str">
            <v>K5S32-01010012</v>
          </cell>
          <cell r="G2447" t="str">
            <v>101</v>
          </cell>
          <cell r="H2447" t="str">
            <v>P</v>
          </cell>
        </row>
        <row r="2448">
          <cell r="A2448" t="str">
            <v>410201181201</v>
          </cell>
          <cell r="B2448" t="str">
            <v>左箱体后挡板支架一</v>
          </cell>
          <cell r="C2448" t="str">
            <v>/冷轧钢板（t=1.5）/A</v>
          </cell>
          <cell r="D2448" t="str">
            <v/>
          </cell>
          <cell r="E2448" t="str">
            <v>个</v>
          </cell>
          <cell r="F2448" t="str">
            <v>K5S32-04010011</v>
          </cell>
          <cell r="G2448" t="str">
            <v>101</v>
          </cell>
          <cell r="H2448" t="str">
            <v>P</v>
          </cell>
        </row>
        <row r="2449">
          <cell r="A2449" t="str">
            <v>410201181300</v>
          </cell>
          <cell r="B2449" t="str">
            <v>左箱体后挡板支架二</v>
          </cell>
          <cell r="C2449" t="str">
            <v>/冷轧钢板（t=1.5）/A</v>
          </cell>
          <cell r="D2449" t="str">
            <v/>
          </cell>
          <cell r="E2449" t="str">
            <v>个</v>
          </cell>
          <cell r="F2449" t="str">
            <v>K5S32-04010012</v>
          </cell>
          <cell r="G2449" t="str">
            <v>101</v>
          </cell>
          <cell r="H2449" t="str">
            <v>P</v>
          </cell>
        </row>
        <row r="2450">
          <cell r="A2450" t="str">
            <v>410101171401</v>
          </cell>
          <cell r="B2450" t="str">
            <v>挡纸盘底座</v>
          </cell>
          <cell r="C2450" t="str">
            <v>/6061/黑色阳极氧化</v>
          </cell>
          <cell r="D2450" t="str">
            <v/>
          </cell>
          <cell r="E2450" t="str">
            <v>个</v>
          </cell>
          <cell r="F2450" t="str">
            <v>K5S32-01040029</v>
          </cell>
          <cell r="G2450" t="str">
            <v>101</v>
          </cell>
          <cell r="H2450" t="str">
            <v>P</v>
          </cell>
        </row>
        <row r="2451">
          <cell r="A2451" t="str">
            <v>410101171502</v>
          </cell>
          <cell r="B2451" t="str">
            <v>放料左右摆动板</v>
          </cell>
          <cell r="C2451" t="str">
            <v>/6061/黑色阳极氧化</v>
          </cell>
          <cell r="D2451" t="str">
            <v/>
          </cell>
          <cell r="E2451" t="str">
            <v>组</v>
          </cell>
          <cell r="F2451" t="str">
            <v>K5S32-01040030</v>
          </cell>
          <cell r="G2451" t="str">
            <v>101</v>
          </cell>
          <cell r="H2451" t="str">
            <v>P</v>
          </cell>
        </row>
        <row r="2452">
          <cell r="A2452" t="str">
            <v>410101171801</v>
          </cell>
          <cell r="B2452" t="str">
            <v>升降轴上座</v>
          </cell>
          <cell r="C2452" t="str">
            <v>/45/发黑</v>
          </cell>
          <cell r="D2452" t="str">
            <v/>
          </cell>
          <cell r="E2452" t="str">
            <v>个</v>
          </cell>
          <cell r="F2452" t="str">
            <v>K5S32-05000011</v>
          </cell>
          <cell r="G2452" t="str">
            <v>101</v>
          </cell>
          <cell r="H2452" t="str">
            <v>P</v>
          </cell>
        </row>
        <row r="2453">
          <cell r="A2453" t="str">
            <v>410101171902</v>
          </cell>
          <cell r="B2453" t="str">
            <v>升降轴</v>
          </cell>
          <cell r="C2453" t="str">
            <v>/45/镀装饰铬</v>
          </cell>
          <cell r="D2453" t="str">
            <v/>
          </cell>
          <cell r="E2453" t="str">
            <v>个</v>
          </cell>
          <cell r="F2453" t="str">
            <v>K5S32-05000012</v>
          </cell>
          <cell r="G2453" t="str">
            <v>101</v>
          </cell>
          <cell r="H2453" t="str">
            <v>P</v>
          </cell>
        </row>
        <row r="2454">
          <cell r="A2454" t="str">
            <v>410201149501</v>
          </cell>
          <cell r="B2454" t="str">
            <v>拖链槽(变更)</v>
          </cell>
          <cell r="C2454" t="str">
            <v>/冷轧钢板（t=2）/喷塑#3E3E3E深灰粗橘纹</v>
          </cell>
          <cell r="D2454" t="str">
            <v/>
          </cell>
          <cell r="E2454" t="str">
            <v>个</v>
          </cell>
          <cell r="F2454" t="str">
            <v>K5S32-02000004</v>
          </cell>
          <cell r="G2454" t="str">
            <v>401</v>
          </cell>
          <cell r="H2454" t="str">
            <v>P</v>
          </cell>
        </row>
        <row r="2455">
          <cell r="A2455" t="str">
            <v>410201150600</v>
          </cell>
          <cell r="B2455" t="str">
            <v>托线槽盖板(变更)</v>
          </cell>
          <cell r="C2455" t="str">
            <v>/冷轧钢板（t=1.2）/喷塑#3E3E3E深灰粗橘纹</v>
          </cell>
          <cell r="D2455" t="str">
            <v/>
          </cell>
          <cell r="E2455" t="str">
            <v>个</v>
          </cell>
          <cell r="F2455" t="str">
            <v>K5S32-02000021</v>
          </cell>
          <cell r="G2455" t="str">
            <v>401</v>
          </cell>
          <cell r="H2455" t="str">
            <v>P</v>
          </cell>
        </row>
        <row r="2456">
          <cell r="A2456" t="str">
            <v>410101172103</v>
          </cell>
          <cell r="B2456" t="str">
            <v>小车滑板</v>
          </cell>
          <cell r="C2456" t="str">
            <v>/6061/黑色阳极氧化</v>
          </cell>
          <cell r="D2456" t="str">
            <v/>
          </cell>
          <cell r="E2456" t="str">
            <v>个</v>
          </cell>
          <cell r="F2456" t="str">
            <v>K5S32-05000017</v>
          </cell>
          <cell r="G2456" t="str">
            <v>101</v>
          </cell>
          <cell r="H2456" t="str">
            <v>P</v>
          </cell>
        </row>
        <row r="2457">
          <cell r="A2457" t="str">
            <v>410101174200</v>
          </cell>
          <cell r="B2457" t="str">
            <v>显示器安装固定块</v>
          </cell>
          <cell r="C2457" t="str">
            <v>/6061/本色阳极氧化</v>
          </cell>
          <cell r="D2457" t="str">
            <v/>
          </cell>
          <cell r="E2457" t="str">
            <v>个</v>
          </cell>
          <cell r="F2457" t="str">
            <v>KK50-04000005</v>
          </cell>
          <cell r="G2457" t="str">
            <v>101</v>
          </cell>
          <cell r="H2457" t="str">
            <v>P</v>
          </cell>
        </row>
        <row r="2458">
          <cell r="A2458" t="str">
            <v>410101186400</v>
          </cell>
          <cell r="B2458" t="str">
            <v>X轴弹簧挡片</v>
          </cell>
          <cell r="C2458" t="str">
            <v>/S45C/镀白锌</v>
          </cell>
          <cell r="D2458" t="str">
            <v/>
          </cell>
          <cell r="E2458" t="str">
            <v>个</v>
          </cell>
          <cell r="F2458" t="str">
            <v>UV2030-02000014-00</v>
          </cell>
          <cell r="G2458" t="str">
            <v>101</v>
          </cell>
          <cell r="H2458" t="str">
            <v>P</v>
          </cell>
        </row>
        <row r="2459">
          <cell r="A2459" t="str">
            <v>410101186501</v>
          </cell>
          <cell r="B2459" t="str">
            <v>X轴右皮带轮(变更)</v>
          </cell>
          <cell r="C2459" t="str">
            <v>/6061/硬质阳极氧化</v>
          </cell>
          <cell r="D2459" t="str">
            <v/>
          </cell>
          <cell r="E2459" t="str">
            <v>个</v>
          </cell>
          <cell r="F2459" t="str">
            <v>UV2030-02000016-01</v>
          </cell>
          <cell r="G2459" t="str">
            <v>101</v>
          </cell>
          <cell r="H2459" t="str">
            <v>P</v>
          </cell>
        </row>
        <row r="2460">
          <cell r="A2460" t="str">
            <v>410201151001</v>
          </cell>
          <cell r="B2460" t="str">
            <v>小车上盖</v>
          </cell>
          <cell r="C2460" t="str">
            <v>/铝板（t=1.5）/喷塑#3E3E3E深灰粗橘纹</v>
          </cell>
          <cell r="D2460" t="str">
            <v/>
          </cell>
          <cell r="E2460" t="str">
            <v>个</v>
          </cell>
          <cell r="F2460" t="str">
            <v>K5S32-05000020</v>
          </cell>
          <cell r="G2460" t="str">
            <v>101</v>
          </cell>
          <cell r="H2460" t="str">
            <v>P</v>
          </cell>
        </row>
        <row r="2461">
          <cell r="A2461" t="str">
            <v>410201151104</v>
          </cell>
          <cell r="B2461" t="str">
            <v>小车附件一(变更)</v>
          </cell>
          <cell r="C2461" t="str">
            <v>/冷轧钢板+铝板/喷塑#3E3E3E深灰粗橘纹</v>
          </cell>
          <cell r="D2461" t="str">
            <v/>
          </cell>
          <cell r="E2461" t="str">
            <v>个</v>
          </cell>
          <cell r="F2461" t="str">
            <v>K5S32-05000022(4)</v>
          </cell>
          <cell r="G2461" t="str">
            <v>101</v>
          </cell>
          <cell r="H2461" t="str">
            <v>P</v>
          </cell>
        </row>
        <row r="2462">
          <cell r="A2462" t="str">
            <v>410101187301</v>
          </cell>
          <cell r="B2462" t="str">
            <v>7孔金属空气瓶瓶盖</v>
          </cell>
          <cell r="C2462" t="str">
            <v>/6061/</v>
          </cell>
          <cell r="D2462" t="str">
            <v/>
          </cell>
          <cell r="E2462" t="str">
            <v>个</v>
          </cell>
          <cell r="F2462" t="str">
            <v>UV2030-05010052-01</v>
          </cell>
          <cell r="G2462" t="str">
            <v>101</v>
          </cell>
          <cell r="H2462" t="str">
            <v>P</v>
          </cell>
        </row>
        <row r="2463">
          <cell r="A2463" t="str">
            <v>410101189300</v>
          </cell>
          <cell r="B2463" t="str">
            <v>不锈钢瓶盖(变更)</v>
          </cell>
          <cell r="C2463" t="str">
            <v>/304/</v>
          </cell>
          <cell r="D2463" t="str">
            <v/>
          </cell>
          <cell r="E2463" t="str">
            <v>个</v>
          </cell>
          <cell r="F2463" t="str">
            <v>K5S32-05000048</v>
          </cell>
          <cell r="G2463" t="str">
            <v>101</v>
          </cell>
          <cell r="H2463" t="str">
            <v>P</v>
          </cell>
        </row>
        <row r="2464">
          <cell r="A2464" t="str">
            <v>410101152100</v>
          </cell>
          <cell r="B2464" t="str">
            <v>反转辊左盖板</v>
          </cell>
          <cell r="C2464" t="str">
            <v>/6061/黑色阳极氧化</v>
          </cell>
          <cell r="D2464" t="str">
            <v/>
          </cell>
          <cell r="E2464" t="str">
            <v>个</v>
          </cell>
          <cell r="F2464" t="str">
            <v>K5S32-01050003</v>
          </cell>
          <cell r="G2464" t="str">
            <v>101</v>
          </cell>
          <cell r="H2464" t="str">
            <v>P</v>
          </cell>
        </row>
        <row r="2465">
          <cell r="A2465" t="str">
            <v>410101152200</v>
          </cell>
          <cell r="B2465" t="str">
            <v>反转辊右盖板</v>
          </cell>
          <cell r="C2465" t="str">
            <v>/6061/黑色阳极氧化</v>
          </cell>
          <cell r="D2465" t="str">
            <v/>
          </cell>
          <cell r="E2465" t="str">
            <v>个</v>
          </cell>
          <cell r="F2465" t="str">
            <v>K5S32-01050005</v>
          </cell>
          <cell r="G2465" t="str">
            <v>101</v>
          </cell>
          <cell r="H2465" t="str">
            <v>P</v>
          </cell>
        </row>
        <row r="2466">
          <cell r="A2466" t="str">
            <v>410101196400</v>
          </cell>
          <cell r="B2466" t="str">
            <v>摆动轴</v>
          </cell>
          <cell r="C2466" t="str">
            <v>/40Cr/</v>
          </cell>
          <cell r="D2466" t="str">
            <v/>
          </cell>
          <cell r="E2466" t="str">
            <v>个</v>
          </cell>
          <cell r="F2466" t="str">
            <v>K5S32-05000053</v>
          </cell>
          <cell r="G2466" t="str">
            <v>101</v>
          </cell>
          <cell r="H2466" t="str">
            <v>P</v>
          </cell>
        </row>
        <row r="2467">
          <cell r="A2467" t="str">
            <v>410101196500</v>
          </cell>
          <cell r="B2467" t="str">
            <v>小车防撞拉簧</v>
          </cell>
          <cell r="C2467" t="str">
            <v>/弹簧用不锈钢丝/</v>
          </cell>
          <cell r="D2467" t="str">
            <v/>
          </cell>
          <cell r="E2467" t="str">
            <v>个</v>
          </cell>
          <cell r="F2467" t="str">
            <v>K5S32-05000057</v>
          </cell>
          <cell r="G2467" t="str">
            <v>101</v>
          </cell>
          <cell r="H2467" t="str">
            <v>P</v>
          </cell>
        </row>
        <row r="2468">
          <cell r="A2468" t="str">
            <v>410101152501</v>
          </cell>
          <cell r="B2468" t="str">
            <v>收料右侧板(变更)</v>
          </cell>
          <cell r="C2468" t="str">
            <v>/6061/黑色阳极氧化</v>
          </cell>
          <cell r="D2468" t="str">
            <v/>
          </cell>
          <cell r="E2468" t="str">
            <v>个</v>
          </cell>
          <cell r="F2468" t="str">
            <v>K5S32-01060002</v>
          </cell>
          <cell r="G2468" t="str">
            <v>101</v>
          </cell>
          <cell r="H2468" t="str">
            <v>P</v>
          </cell>
        </row>
        <row r="2469">
          <cell r="A2469" t="str">
            <v>410101152601</v>
          </cell>
          <cell r="B2469" t="str">
            <v>反转辊右托架</v>
          </cell>
          <cell r="C2469" t="str">
            <v>/6061/黑色阳极氧化</v>
          </cell>
          <cell r="D2469" t="str">
            <v/>
          </cell>
          <cell r="E2469" t="str">
            <v>个</v>
          </cell>
          <cell r="F2469" t="str">
            <v>K5S32-01050004</v>
          </cell>
          <cell r="G2469" t="str">
            <v>101</v>
          </cell>
          <cell r="H2469" t="str">
            <v>P</v>
          </cell>
        </row>
        <row r="2470">
          <cell r="A2470" t="str">
            <v>410101152800</v>
          </cell>
          <cell r="B2470" t="str">
            <v>导轨挡块</v>
          </cell>
          <cell r="C2470" t="str">
            <v>/6061/黑色阳极氧化</v>
          </cell>
          <cell r="D2470" t="str">
            <v/>
          </cell>
          <cell r="E2470" t="str">
            <v>个</v>
          </cell>
          <cell r="F2470" t="str">
            <v>K5S32-05000008</v>
          </cell>
          <cell r="G2470" t="str">
            <v>101</v>
          </cell>
          <cell r="H2470" t="str">
            <v>P</v>
          </cell>
        </row>
        <row r="2471">
          <cell r="A2471" t="str">
            <v>410101153203</v>
          </cell>
          <cell r="B2471" t="str">
            <v>小飞机</v>
          </cell>
          <cell r="C2471" t="str">
            <v>/6061/本色阳极氧化</v>
          </cell>
          <cell r="D2471" t="str">
            <v/>
          </cell>
          <cell r="E2471" t="str">
            <v>个</v>
          </cell>
          <cell r="F2471" t="str">
            <v>K5S32-01000032</v>
          </cell>
          <cell r="G2471" t="str">
            <v>101</v>
          </cell>
          <cell r="H2471" t="str">
            <v>P</v>
          </cell>
        </row>
        <row r="2472">
          <cell r="A2472" t="str">
            <v>410201181500</v>
          </cell>
          <cell r="B2472" t="str">
            <v>左箱体后挡板</v>
          </cell>
          <cell r="C2472" t="str">
            <v>/冷轧钢板（t=1.5）/A</v>
          </cell>
          <cell r="D2472" t="str">
            <v/>
          </cell>
          <cell r="E2472" t="str">
            <v>个</v>
          </cell>
          <cell r="F2472" t="str">
            <v>K5S32-04010014</v>
          </cell>
          <cell r="G2472" t="str">
            <v>101</v>
          </cell>
          <cell r="H2472" t="str">
            <v>P</v>
          </cell>
        </row>
        <row r="2473">
          <cell r="A2473" t="str">
            <v>410201181600</v>
          </cell>
          <cell r="B2473" t="str">
            <v>左箱体圆角支架一</v>
          </cell>
          <cell r="C2473" t="str">
            <v>/冷轧钢板（t=1.5）/A</v>
          </cell>
          <cell r="D2473" t="str">
            <v/>
          </cell>
          <cell r="E2473" t="str">
            <v>个</v>
          </cell>
          <cell r="F2473" t="str">
            <v>K5S32-04010015</v>
          </cell>
          <cell r="G2473" t="str">
            <v>101</v>
          </cell>
          <cell r="H2473" t="str">
            <v>P</v>
          </cell>
        </row>
        <row r="2474">
          <cell r="A2474" t="str">
            <v>410101153401</v>
          </cell>
          <cell r="B2474" t="str">
            <v>旋转定位轴</v>
          </cell>
          <cell r="C2474" t="str">
            <v>/45/发黑</v>
          </cell>
          <cell r="D2474" t="str">
            <v/>
          </cell>
          <cell r="E2474" t="str">
            <v>个</v>
          </cell>
          <cell r="F2474" t="str">
            <v>K5S32-03000014</v>
          </cell>
          <cell r="G2474" t="str">
            <v>101</v>
          </cell>
          <cell r="H2474" t="str">
            <v>P</v>
          </cell>
        </row>
        <row r="2475">
          <cell r="A2475" t="str">
            <v>410101153500</v>
          </cell>
          <cell r="B2475" t="str">
            <v>拖链垫块(变更)</v>
          </cell>
          <cell r="C2475" t="str">
            <v>/6061/黑色阳极氧化</v>
          </cell>
          <cell r="D2475" t="str">
            <v/>
          </cell>
          <cell r="E2475" t="str">
            <v>个</v>
          </cell>
          <cell r="F2475" t="str">
            <v>K5S32-05000036</v>
          </cell>
          <cell r="G2475" t="str">
            <v>101</v>
          </cell>
          <cell r="H2475" t="str">
            <v>P</v>
          </cell>
        </row>
        <row r="2476">
          <cell r="A2476" t="str">
            <v>410101154001</v>
          </cell>
          <cell r="B2476" t="str">
            <v>放料左侧板(变更)</v>
          </cell>
          <cell r="C2476" t="str">
            <v>/6061/黑色阳极氧化</v>
          </cell>
          <cell r="D2476" t="str">
            <v/>
          </cell>
          <cell r="E2476" t="str">
            <v>个</v>
          </cell>
          <cell r="F2476" t="str">
            <v>K5S32-01040021</v>
          </cell>
          <cell r="G2476" t="str">
            <v>101</v>
          </cell>
          <cell r="H2476" t="str">
            <v>P</v>
          </cell>
        </row>
        <row r="2477">
          <cell r="A2477" t="str">
            <v>410101154100</v>
          </cell>
          <cell r="B2477" t="str">
            <v>放料电机垫板</v>
          </cell>
          <cell r="C2477" t="str">
            <v>/6061/黑色阳极氧化</v>
          </cell>
          <cell r="D2477" t="str">
            <v/>
          </cell>
          <cell r="E2477" t="str">
            <v>个</v>
          </cell>
          <cell r="F2477" t="str">
            <v>K5S32-01040023</v>
          </cell>
          <cell r="G2477" t="str">
            <v>101</v>
          </cell>
          <cell r="H2477" t="str">
            <v>P</v>
          </cell>
        </row>
        <row r="2478">
          <cell r="A2478" t="str">
            <v>410102002606</v>
          </cell>
          <cell r="B2478" t="str">
            <v>水冷平台</v>
          </cell>
          <cell r="C2478" t="str">
            <v>/6061/黑色特氟龙</v>
          </cell>
          <cell r="D2478" t="str">
            <v/>
          </cell>
          <cell r="E2478" t="str">
            <v>个</v>
          </cell>
          <cell r="F2478" t="str">
            <v>K5S32-01000047</v>
          </cell>
          <cell r="G2478" t="str">
            <v>401</v>
          </cell>
          <cell r="H2478" t="str">
            <v>P</v>
          </cell>
        </row>
        <row r="2479">
          <cell r="A2479" t="str">
            <v>410102002707</v>
          </cell>
          <cell r="B2479" t="str">
            <v>上横梁（铝）(变更)</v>
          </cell>
          <cell r="C2479" t="str">
            <v>/6061-T5/本色阳极氧化</v>
          </cell>
          <cell r="D2479" t="str">
            <v/>
          </cell>
          <cell r="E2479" t="str">
            <v>个</v>
          </cell>
          <cell r="F2479" t="str">
            <v>K5S32-02000001</v>
          </cell>
          <cell r="G2479" t="str">
            <v>401</v>
          </cell>
          <cell r="H2479" t="str">
            <v>S</v>
          </cell>
        </row>
        <row r="2480">
          <cell r="A2480" t="str">
            <v>410101154300</v>
          </cell>
          <cell r="B2480" t="str">
            <v>双辊顶块</v>
          </cell>
          <cell r="C2480" t="str">
            <v>/6061/黑色阳极氧化</v>
          </cell>
          <cell r="D2480" t="str">
            <v/>
          </cell>
          <cell r="E2480" t="str">
            <v>个</v>
          </cell>
          <cell r="F2480" t="str">
            <v>K5S32-01040025</v>
          </cell>
          <cell r="G2480" t="str">
            <v>101</v>
          </cell>
          <cell r="H2480" t="str">
            <v>P</v>
          </cell>
        </row>
        <row r="2481">
          <cell r="A2481" t="str">
            <v>410101156402</v>
          </cell>
          <cell r="B2481" t="str">
            <v>定位压簧</v>
          </cell>
          <cell r="C2481" t="str">
            <v>/弹簧用不锈钢丝/</v>
          </cell>
          <cell r="D2481" t="str">
            <v/>
          </cell>
          <cell r="E2481" t="str">
            <v>个</v>
          </cell>
          <cell r="F2481" t="str">
            <v>K5S32-01040020</v>
          </cell>
          <cell r="G2481" t="str">
            <v>101</v>
          </cell>
          <cell r="H2481" t="str">
            <v>P</v>
          </cell>
        </row>
        <row r="2482">
          <cell r="A2482" t="str">
            <v>410101157300</v>
          </cell>
          <cell r="B2482" t="str">
            <v>旋转弹簧</v>
          </cell>
          <cell r="C2482" t="str">
            <v>/优质弹簧钢/发黑</v>
          </cell>
          <cell r="D2482" t="str">
            <v/>
          </cell>
          <cell r="E2482" t="str">
            <v>个</v>
          </cell>
          <cell r="F2482" t="str">
            <v>K5S32-03000015</v>
          </cell>
          <cell r="G2482" t="str">
            <v>101</v>
          </cell>
          <cell r="H2482" t="str">
            <v>P</v>
          </cell>
        </row>
        <row r="2483">
          <cell r="A2483" t="str">
            <v>410101158901</v>
          </cell>
          <cell r="B2483" t="str">
            <v>齿轮放料系统电机齿轮</v>
          </cell>
          <cell r="C2483" t="str">
            <v>/45#/发黑</v>
          </cell>
          <cell r="D2483" t="str">
            <v/>
          </cell>
          <cell r="E2483" t="str">
            <v>个</v>
          </cell>
          <cell r="F2483" t="str">
            <v>KK3203-10-56</v>
          </cell>
          <cell r="G2483" t="str">
            <v>101</v>
          </cell>
          <cell r="H2483" t="str">
            <v>P</v>
          </cell>
        </row>
        <row r="2484">
          <cell r="A2484" t="str">
            <v>410102006401</v>
          </cell>
          <cell r="B2484" t="str">
            <v>7孔金属空气瓶瓶盖</v>
          </cell>
          <cell r="C2484" t="str">
            <v>/6061/黑色特氟龙</v>
          </cell>
          <cell r="D2484" t="str">
            <v/>
          </cell>
          <cell r="E2484" t="str">
            <v>个</v>
          </cell>
          <cell r="F2484" t="str">
            <v>UV2030-05010052-01</v>
          </cell>
          <cell r="G2484" t="str">
            <v>101</v>
          </cell>
          <cell r="H2484" t="str">
            <v>P</v>
          </cell>
        </row>
        <row r="2485">
          <cell r="A2485" t="str">
            <v>410201015800</v>
          </cell>
          <cell r="B2485" t="str">
            <v>气控阀座</v>
          </cell>
          <cell r="C2485" t="str">
            <v>/304 δ=1.5/</v>
          </cell>
          <cell r="D2485" t="str">
            <v/>
          </cell>
          <cell r="E2485" t="str">
            <v>个</v>
          </cell>
          <cell r="F2485" t="str">
            <v>301029021600</v>
          </cell>
          <cell r="G2485" t="str">
            <v>HK101</v>
          </cell>
          <cell r="H2485" t="str">
            <v>P</v>
          </cell>
        </row>
        <row r="2486">
          <cell r="A2486" t="str">
            <v>410101148103</v>
          </cell>
          <cell r="B2486" t="str">
            <v>上横梁左支架</v>
          </cell>
          <cell r="C2486" t="str">
            <v>/Q235/镀装饰铬</v>
          </cell>
          <cell r="D2486" t="str">
            <v/>
          </cell>
          <cell r="E2486" t="str">
            <v>个</v>
          </cell>
          <cell r="F2486" t="str">
            <v>K5S32-02000016</v>
          </cell>
          <cell r="G2486" t="str">
            <v>101</v>
          </cell>
          <cell r="H2486" t="str">
            <v>P</v>
          </cell>
        </row>
        <row r="2487">
          <cell r="A2487" t="str">
            <v>410101148202</v>
          </cell>
          <cell r="B2487" t="str">
            <v>底板左支架</v>
          </cell>
          <cell r="C2487" t="str">
            <v>/6061/黑色阳极氧化</v>
          </cell>
          <cell r="D2487" t="str">
            <v/>
          </cell>
          <cell r="E2487" t="str">
            <v>个</v>
          </cell>
          <cell r="F2487" t="str">
            <v>K5S32-05000002</v>
          </cell>
          <cell r="G2487" t="str">
            <v>101</v>
          </cell>
          <cell r="H2487" t="str">
            <v>P</v>
          </cell>
        </row>
        <row r="2488">
          <cell r="A2488" t="str">
            <v>410101148403</v>
          </cell>
          <cell r="B2488" t="str">
            <v>上横梁右侧版(变更)</v>
          </cell>
          <cell r="C2488" t="str">
            <v>/6061/本色阳极氧化</v>
          </cell>
          <cell r="D2488" t="str">
            <v/>
          </cell>
          <cell r="E2488" t="str">
            <v>个</v>
          </cell>
          <cell r="F2488" t="str">
            <v>K5S32-02000014(3)</v>
          </cell>
          <cell r="G2488" t="str">
            <v>101</v>
          </cell>
          <cell r="H2488" t="str">
            <v>P</v>
          </cell>
        </row>
        <row r="2489">
          <cell r="A2489" t="str">
            <v>410101148502</v>
          </cell>
          <cell r="B2489" t="str">
            <v>主动轮架(变更)</v>
          </cell>
          <cell r="C2489" t="str">
            <v>/6061/本色阳极氧化</v>
          </cell>
          <cell r="D2489" t="str">
            <v/>
          </cell>
          <cell r="E2489" t="str">
            <v>个</v>
          </cell>
          <cell r="F2489" t="str">
            <v>K5S32-02000025</v>
          </cell>
          <cell r="G2489" t="str">
            <v>101</v>
          </cell>
          <cell r="H2489" t="str">
            <v>P</v>
          </cell>
        </row>
        <row r="2490">
          <cell r="A2490" t="str">
            <v>410101160801</v>
          </cell>
          <cell r="B2490" t="str">
            <v>调重杆</v>
          </cell>
          <cell r="C2490" t="str">
            <v>/不锈钢/</v>
          </cell>
          <cell r="D2490" t="str">
            <v/>
          </cell>
          <cell r="E2490" t="str">
            <v>个</v>
          </cell>
          <cell r="F2490" t="str">
            <v>K5S32-01040017</v>
          </cell>
          <cell r="G2490" t="str">
            <v>401</v>
          </cell>
          <cell r="H2490" t="str">
            <v>P</v>
          </cell>
        </row>
        <row r="2491">
          <cell r="A2491" t="str">
            <v>410101160900</v>
          </cell>
          <cell r="B2491" t="str">
            <v>反转辊</v>
          </cell>
          <cell r="C2491" t="str">
            <v>100*3365/Q235/喷黑色F.E.P</v>
          </cell>
          <cell r="D2491" t="str">
            <v/>
          </cell>
          <cell r="E2491" t="str">
            <v>个</v>
          </cell>
          <cell r="F2491" t="str">
            <v>K5S32-01050001</v>
          </cell>
          <cell r="G2491" t="str">
            <v>401</v>
          </cell>
          <cell r="H2491" t="str">
            <v>P</v>
          </cell>
        </row>
        <row r="2492">
          <cell r="A2492" t="str">
            <v>410101148701</v>
          </cell>
          <cell r="B2492" t="str">
            <v>主滚筒右堵头</v>
          </cell>
          <cell r="C2492" t="str">
            <v>/45/发黑</v>
          </cell>
          <cell r="D2492" t="str">
            <v/>
          </cell>
          <cell r="E2492" t="str">
            <v>个</v>
          </cell>
          <cell r="F2492" t="str">
            <v>K5S32-01000033</v>
          </cell>
          <cell r="G2492" t="str">
            <v>101</v>
          </cell>
          <cell r="H2492" t="str">
            <v>P</v>
          </cell>
        </row>
        <row r="2493">
          <cell r="A2493" t="str">
            <v>410101148801</v>
          </cell>
          <cell r="B2493" t="str">
            <v>旋转挡板</v>
          </cell>
          <cell r="C2493" t="str">
            <v>/6061/黑色阳极氧化</v>
          </cell>
          <cell r="D2493" t="str">
            <v/>
          </cell>
          <cell r="E2493" t="str">
            <v>个</v>
          </cell>
          <cell r="F2493" t="str">
            <v>K5S32-03000013</v>
          </cell>
          <cell r="G2493" t="str">
            <v>101</v>
          </cell>
          <cell r="H2493" t="str">
            <v>P</v>
          </cell>
        </row>
        <row r="2494">
          <cell r="A2494" t="str">
            <v>410101149001</v>
          </cell>
          <cell r="B2494" t="str">
            <v>主滚筒左堵头</v>
          </cell>
          <cell r="C2494" t="str">
            <v>/45/发黑</v>
          </cell>
          <cell r="D2494" t="str">
            <v/>
          </cell>
          <cell r="E2494" t="str">
            <v>个</v>
          </cell>
          <cell r="F2494" t="str">
            <v>K5S32-01000034</v>
          </cell>
          <cell r="G2494" t="str">
            <v>101</v>
          </cell>
          <cell r="H2494" t="str">
            <v>P</v>
          </cell>
        </row>
        <row r="2495">
          <cell r="A2495" t="str">
            <v>410101149102</v>
          </cell>
          <cell r="B2495" t="str">
            <v>底板右支架</v>
          </cell>
          <cell r="C2495" t="str">
            <v>/6061/黑色阳极氧化</v>
          </cell>
          <cell r="D2495" t="str">
            <v/>
          </cell>
          <cell r="E2495" t="str">
            <v>个</v>
          </cell>
          <cell r="F2495" t="str">
            <v>K5S32-05000003</v>
          </cell>
          <cell r="G2495" t="str">
            <v>101</v>
          </cell>
          <cell r="H2495" t="str">
            <v>P</v>
          </cell>
        </row>
        <row r="2496">
          <cell r="A2496" t="str">
            <v>410101161100</v>
          </cell>
          <cell r="B2496" t="str">
            <v>固定杆</v>
          </cell>
          <cell r="C2496" t="str">
            <v>51*3436/不锈钢管（202）/</v>
          </cell>
          <cell r="D2496" t="str">
            <v/>
          </cell>
          <cell r="E2496" t="str">
            <v>个</v>
          </cell>
          <cell r="F2496" t="str">
            <v>K5S32-01040032</v>
          </cell>
          <cell r="G2496" t="str">
            <v>401</v>
          </cell>
          <cell r="H2496" t="str">
            <v>P</v>
          </cell>
        </row>
        <row r="2497">
          <cell r="A2497" t="str">
            <v>410101161301</v>
          </cell>
          <cell r="B2497" t="str">
            <v>小胶辊气涨轴(变更)</v>
          </cell>
          <cell r="C2497" t="str">
            <v>/6061+45/本色阳极氧化</v>
          </cell>
          <cell r="D2497" t="str">
            <v>轴头发黑或镀铬</v>
          </cell>
          <cell r="E2497" t="str">
            <v>个</v>
          </cell>
          <cell r="F2497" t="str">
            <v>K5S32-01040015(1)</v>
          </cell>
          <cell r="G2497" t="str">
            <v>401</v>
          </cell>
          <cell r="H2497" t="str">
            <v>P</v>
          </cell>
        </row>
        <row r="2498">
          <cell r="A2498" t="str">
            <v>410101149301</v>
          </cell>
          <cell r="B2498" t="str">
            <v>装饰板后支架</v>
          </cell>
          <cell r="C2498" t="str">
            <v>/6061/本色阳极氧化</v>
          </cell>
          <cell r="D2498" t="str">
            <v/>
          </cell>
          <cell r="E2498" t="str">
            <v>个</v>
          </cell>
          <cell r="F2498" t="str">
            <v>K5S32-03000012</v>
          </cell>
          <cell r="G2498" t="str">
            <v>101</v>
          </cell>
          <cell r="H2498" t="str">
            <v>P</v>
          </cell>
        </row>
        <row r="2499">
          <cell r="A2499" t="str">
            <v>410101149401</v>
          </cell>
          <cell r="B2499" t="str">
            <v>装饰板前固定架</v>
          </cell>
          <cell r="C2499" t="str">
            <v>/6061/本色阳极氧化</v>
          </cell>
          <cell r="D2499" t="str">
            <v/>
          </cell>
          <cell r="E2499" t="str">
            <v>个</v>
          </cell>
          <cell r="F2499" t="str">
            <v>K5S32-03000011</v>
          </cell>
          <cell r="G2499" t="str">
            <v>101</v>
          </cell>
          <cell r="H2499" t="str">
            <v>P</v>
          </cell>
        </row>
        <row r="2500">
          <cell r="A2500" t="str">
            <v>410101149701</v>
          </cell>
          <cell r="B2500" t="str">
            <v>气缸托板侧板</v>
          </cell>
          <cell r="C2500" t="str">
            <v>/6061/本色阳极氧化</v>
          </cell>
          <cell r="D2500" t="str">
            <v/>
          </cell>
          <cell r="E2500" t="str">
            <v>个</v>
          </cell>
          <cell r="F2500" t="str">
            <v>K5S32-01010014</v>
          </cell>
          <cell r="G2500" t="str">
            <v>101</v>
          </cell>
          <cell r="H2500" t="str">
            <v>P</v>
          </cell>
        </row>
        <row r="2501">
          <cell r="A2501" t="str">
            <v>410101149802</v>
          </cell>
          <cell r="B2501" t="str">
            <v>小车底板</v>
          </cell>
          <cell r="C2501" t="str">
            <v>/6061/黑色阳极氧化</v>
          </cell>
          <cell r="D2501" t="str">
            <v/>
          </cell>
          <cell r="E2501" t="str">
            <v>个</v>
          </cell>
          <cell r="F2501" t="str">
            <v>K5S32-05000001</v>
          </cell>
          <cell r="G2501" t="str">
            <v>101</v>
          </cell>
          <cell r="H2501" t="str">
            <v>P</v>
          </cell>
        </row>
        <row r="2502">
          <cell r="A2502" t="str">
            <v>410201151300</v>
          </cell>
          <cell r="B2502" t="str">
            <v>小车附件三(变更)</v>
          </cell>
          <cell r="C2502" t="str">
            <v>/铝板（t=3）/喷塑#3E3E3E深灰粗橘纹</v>
          </cell>
          <cell r="D2502" t="str">
            <v/>
          </cell>
          <cell r="E2502" t="str">
            <v>个</v>
          </cell>
          <cell r="F2502" t="str">
            <v>K5S32-05000024</v>
          </cell>
          <cell r="G2502" t="str">
            <v>101</v>
          </cell>
          <cell r="H2502" t="str">
            <v>P</v>
          </cell>
        </row>
        <row r="2503">
          <cell r="A2503" t="str">
            <v>410201151406</v>
          </cell>
          <cell r="B2503" t="str">
            <v>小车附件四(变更)</v>
          </cell>
          <cell r="C2503" t="str">
            <v>/铝板（t=3）/喷塑#3E3E3E深灰粗橘纹</v>
          </cell>
          <cell r="D2503" t="str">
            <v/>
          </cell>
          <cell r="E2503" t="str">
            <v>个</v>
          </cell>
          <cell r="F2503" t="str">
            <v>K5S32-05000025</v>
          </cell>
          <cell r="G2503" t="str">
            <v>101</v>
          </cell>
          <cell r="H2503" t="str">
            <v>P</v>
          </cell>
        </row>
        <row r="2504">
          <cell r="A2504" t="str">
            <v>410101150101</v>
          </cell>
          <cell r="B2504" t="str">
            <v>升降轴下座</v>
          </cell>
          <cell r="C2504" t="str">
            <v>/45/发黑</v>
          </cell>
          <cell r="D2504" t="str">
            <v/>
          </cell>
          <cell r="E2504" t="str">
            <v>个</v>
          </cell>
          <cell r="F2504" t="str">
            <v>K5S32-05000010</v>
          </cell>
          <cell r="G2504" t="str">
            <v>101</v>
          </cell>
          <cell r="H2504" t="str">
            <v>P</v>
          </cell>
        </row>
        <row r="2505">
          <cell r="A2505" t="str">
            <v>410101150201</v>
          </cell>
          <cell r="B2505" t="str">
            <v>托辊上托架</v>
          </cell>
          <cell r="C2505" t="str">
            <v>/6061/黑色阳极氧化</v>
          </cell>
          <cell r="D2505" t="str">
            <v/>
          </cell>
          <cell r="E2505" t="str">
            <v>个</v>
          </cell>
          <cell r="F2505" t="str">
            <v>K5S32-01000055</v>
          </cell>
          <cell r="G2505" t="str">
            <v>101</v>
          </cell>
          <cell r="H2505" t="str">
            <v>P</v>
          </cell>
        </row>
        <row r="2506">
          <cell r="A2506" t="str">
            <v>410101150502</v>
          </cell>
          <cell r="B2506" t="str">
            <v>上横梁左侧版(变更)</v>
          </cell>
          <cell r="C2506" t="str">
            <v>/6061/本色阳极氧化</v>
          </cell>
          <cell r="D2506" t="str">
            <v/>
          </cell>
          <cell r="E2506" t="str">
            <v>个</v>
          </cell>
          <cell r="F2506" t="str">
            <v>K5S32-02000012(2)</v>
          </cell>
          <cell r="G2506" t="str">
            <v>101</v>
          </cell>
          <cell r="H2506" t="str">
            <v>P</v>
          </cell>
        </row>
        <row r="2507">
          <cell r="A2507" t="str">
            <v>410101150600</v>
          </cell>
          <cell r="B2507" t="str">
            <v>X轴同步带轮轴</v>
          </cell>
          <cell r="C2507" t="str">
            <v>/45#/镀装饰铬</v>
          </cell>
          <cell r="D2507" t="str">
            <v/>
          </cell>
          <cell r="E2507" t="str">
            <v>个</v>
          </cell>
          <cell r="F2507" t="str">
            <v>K5S32-02000024</v>
          </cell>
          <cell r="G2507" t="str">
            <v>101</v>
          </cell>
          <cell r="H2507" t="str">
            <v>P</v>
          </cell>
        </row>
        <row r="2508">
          <cell r="A2508" t="str">
            <v>410101161600</v>
          </cell>
          <cell r="B2508" t="str">
            <v>送料滚筒(变更)</v>
          </cell>
          <cell r="C2508" t="str">
            <v>80*3419/Q235A/喷黑砂</v>
          </cell>
          <cell r="D2508" t="str">
            <v/>
          </cell>
          <cell r="E2508" t="str">
            <v>个</v>
          </cell>
          <cell r="F2508" t="str">
            <v>K5S32-01000021</v>
          </cell>
          <cell r="G2508" t="str">
            <v>401</v>
          </cell>
          <cell r="H2508" t="str">
            <v>P</v>
          </cell>
        </row>
        <row r="2509">
          <cell r="A2509" t="str">
            <v>410101161800</v>
          </cell>
          <cell r="B2509" t="str">
            <v>主滚筒托辊</v>
          </cell>
          <cell r="C2509" t="str">
            <v>100*3400/45/镀装饰铬</v>
          </cell>
          <cell r="D2509" t="str">
            <v/>
          </cell>
          <cell r="E2509" t="str">
            <v>个</v>
          </cell>
          <cell r="F2509" t="str">
            <v>K5S32-01000035</v>
          </cell>
          <cell r="G2509" t="str">
            <v>401</v>
          </cell>
          <cell r="H2509" t="str">
            <v>P</v>
          </cell>
        </row>
        <row r="2510">
          <cell r="A2510" t="str">
            <v>410101150801</v>
          </cell>
          <cell r="B2510" t="str">
            <v>摆臂左固定轴</v>
          </cell>
          <cell r="C2510" t="str">
            <v>/304/</v>
          </cell>
          <cell r="D2510" t="str">
            <v/>
          </cell>
          <cell r="E2510" t="str">
            <v>个</v>
          </cell>
          <cell r="F2510" t="str">
            <v>K5S32-01040007</v>
          </cell>
          <cell r="G2510" t="str">
            <v>101</v>
          </cell>
          <cell r="H2510" t="str">
            <v>P</v>
          </cell>
        </row>
        <row r="2511">
          <cell r="A2511" t="str">
            <v>410101150901</v>
          </cell>
          <cell r="B2511" t="str">
            <v>750W电机轮</v>
          </cell>
          <cell r="C2511" t="str">
            <v>/6061/硬质阳极氧化</v>
          </cell>
          <cell r="D2511" t="str">
            <v/>
          </cell>
          <cell r="E2511" t="str">
            <v>个</v>
          </cell>
          <cell r="F2511" t="str">
            <v>K5S32-02000029</v>
          </cell>
          <cell r="G2511" t="str">
            <v>101</v>
          </cell>
          <cell r="H2511" t="str">
            <v>P</v>
          </cell>
        </row>
        <row r="2512">
          <cell r="A2512" t="str">
            <v>410101151300</v>
          </cell>
          <cell r="B2512" t="str">
            <v>力矩电机齿轮</v>
          </cell>
          <cell r="C2512" t="str">
            <v>/45/发黑</v>
          </cell>
          <cell r="D2512" t="str">
            <v/>
          </cell>
          <cell r="E2512" t="str">
            <v>个</v>
          </cell>
          <cell r="F2512" t="str">
            <v>K5S32-01060005</v>
          </cell>
          <cell r="G2512" t="str">
            <v>101</v>
          </cell>
          <cell r="H2512" t="str">
            <v>P</v>
          </cell>
        </row>
        <row r="2513">
          <cell r="A2513" t="str">
            <v>410101151400</v>
          </cell>
          <cell r="B2513" t="str">
            <v>二级过桥齿轮</v>
          </cell>
          <cell r="C2513" t="str">
            <v>/45/发黑</v>
          </cell>
          <cell r="D2513" t="str">
            <v/>
          </cell>
          <cell r="E2513" t="str">
            <v>个</v>
          </cell>
          <cell r="F2513" t="str">
            <v>K5S32-01000056</v>
          </cell>
          <cell r="G2513" t="str">
            <v>101</v>
          </cell>
          <cell r="H2513" t="str">
            <v>P</v>
          </cell>
        </row>
        <row r="2514">
          <cell r="A2514" t="str">
            <v>3300110001</v>
          </cell>
          <cell r="B2514" t="str">
            <v>胶辊机S系统随机清单国内</v>
          </cell>
          <cell r="C2514" t="str">
            <v>//</v>
          </cell>
          <cell r="D2514" t="str">
            <v/>
          </cell>
          <cell r="E2514" t="str">
            <v>套</v>
          </cell>
          <cell r="F2514" t="str">
            <v/>
          </cell>
          <cell r="G2514" t="str">
            <v>109</v>
          </cell>
          <cell r="H2514" t="str">
            <v>Y</v>
          </cell>
        </row>
        <row r="2515">
          <cell r="A2515" t="str">
            <v>410101099200</v>
          </cell>
          <cell r="B2515" t="str">
            <v>X轴右轮固定盘</v>
          </cell>
          <cell r="C2515" t="str">
            <v>/S45C/镀白锌</v>
          </cell>
          <cell r="D2515" t="str">
            <v/>
          </cell>
          <cell r="E2515" t="str">
            <v>个</v>
          </cell>
          <cell r="F2515" t="str">
            <v>UV2030-02000018-00</v>
          </cell>
          <cell r="G2515" t="str">
            <v>101</v>
          </cell>
          <cell r="H2515" t="str">
            <v>P</v>
          </cell>
        </row>
        <row r="2516">
          <cell r="A2516" t="str">
            <v>410101107400</v>
          </cell>
          <cell r="B2516" t="str">
            <v>喷头调节杆|F</v>
          </cell>
          <cell r="C2516" t="str">
            <v>/45#/镀装饰铬</v>
          </cell>
          <cell r="D2516" t="str">
            <v/>
          </cell>
          <cell r="E2516" t="str">
            <v>个</v>
          </cell>
          <cell r="F2516" t="str">
            <v>UVS2030-05010055-00</v>
          </cell>
          <cell r="G2516" t="str">
            <v>101</v>
          </cell>
          <cell r="H2516" t="str">
            <v>P</v>
          </cell>
        </row>
        <row r="2517">
          <cell r="A2517" t="str">
            <v>410101107500</v>
          </cell>
          <cell r="B2517" t="str">
            <v>喷头调整套(变更)</v>
          </cell>
          <cell r="C2517" t="str">
            <v>/45#/镀装饰铬</v>
          </cell>
          <cell r="D2517" t="str">
            <v/>
          </cell>
          <cell r="E2517" t="str">
            <v>个</v>
          </cell>
          <cell r="F2517" t="str">
            <v>UVS2030-05010053-00</v>
          </cell>
          <cell r="G2517" t="str">
            <v>101</v>
          </cell>
          <cell r="H2517" t="str">
            <v>P</v>
          </cell>
        </row>
        <row r="2518">
          <cell r="A2518" t="str">
            <v>410101109600</v>
          </cell>
          <cell r="B2518" t="str">
            <v>X轴左轮弹簧座</v>
          </cell>
          <cell r="C2518" t="str">
            <v>/S45C/镀白锌</v>
          </cell>
          <cell r="D2518" t="str">
            <v/>
          </cell>
          <cell r="E2518" t="str">
            <v>个</v>
          </cell>
          <cell r="F2518" t="str">
            <v>UV2030-02000013-00</v>
          </cell>
          <cell r="G2518" t="str">
            <v>101</v>
          </cell>
          <cell r="H2518" t="str">
            <v>P</v>
          </cell>
        </row>
        <row r="2519">
          <cell r="A2519" t="str">
            <v>410101114200</v>
          </cell>
          <cell r="B2519" t="str">
            <v>K拉簧挂脚底座</v>
          </cell>
          <cell r="C2519" t="str">
            <v>/2A12/本色阳极氧化</v>
          </cell>
          <cell r="D2519" t="str">
            <v/>
          </cell>
          <cell r="E2519" t="str">
            <v>个</v>
          </cell>
          <cell r="F2519" t="str">
            <v>KK1802-06</v>
          </cell>
          <cell r="G2519" t="str">
            <v>101</v>
          </cell>
          <cell r="H2519" t="str">
            <v>P</v>
          </cell>
        </row>
        <row r="2520">
          <cell r="A2520" t="str">
            <v>410101170506</v>
          </cell>
          <cell r="B2520" t="str">
            <v>水冷平台</v>
          </cell>
          <cell r="C2520" t="str">
            <v>/6061/黑色特氟龙</v>
          </cell>
          <cell r="D2520" t="str">
            <v/>
          </cell>
          <cell r="E2520" t="str">
            <v>个</v>
          </cell>
          <cell r="F2520" t="str">
            <v>K5S32-01000047</v>
          </cell>
          <cell r="G2520" t="str">
            <v>101</v>
          </cell>
          <cell r="H2520" t="str">
            <v>P</v>
          </cell>
        </row>
        <row r="2521">
          <cell r="A2521" t="str">
            <v>410101170604</v>
          </cell>
          <cell r="B2521" t="str">
            <v>主梁结合件</v>
          </cell>
          <cell r="C2521" t="str">
            <v>/200*150方管+2A12/C</v>
          </cell>
          <cell r="D2521" t="str">
            <v/>
          </cell>
          <cell r="E2521" t="str">
            <v>个</v>
          </cell>
          <cell r="F2521" t="str">
            <v>K5S32-01010001</v>
          </cell>
          <cell r="G2521" t="str">
            <v>101</v>
          </cell>
          <cell r="H2521" t="str">
            <v>P</v>
          </cell>
        </row>
        <row r="2522">
          <cell r="A2522" t="str">
            <v>410101146700</v>
          </cell>
          <cell r="B2522" t="str">
            <v>手柄加长杆</v>
          </cell>
          <cell r="C2522" t="str">
            <v>/6061/本色阳极氧化</v>
          </cell>
          <cell r="D2522" t="str">
            <v/>
          </cell>
          <cell r="E2522" t="str">
            <v>个</v>
          </cell>
          <cell r="F2522" t="str">
            <v>K5S32-06000010</v>
          </cell>
          <cell r="G2522" t="str">
            <v>101</v>
          </cell>
          <cell r="H2522" t="str">
            <v>P</v>
          </cell>
        </row>
        <row r="2523">
          <cell r="A2523" t="str">
            <v>410101147603</v>
          </cell>
          <cell r="B2523" t="str">
            <v>墨瓶加热板(变更)</v>
          </cell>
          <cell r="C2523" t="str">
            <v>/6061/黑色阳极氧化</v>
          </cell>
          <cell r="D2523" t="str">
            <v/>
          </cell>
          <cell r="E2523" t="str">
            <v>个</v>
          </cell>
          <cell r="F2523" t="str">
            <v>K5S32-05000030</v>
          </cell>
          <cell r="G2523" t="str">
            <v>101</v>
          </cell>
          <cell r="H2523" t="str">
            <v>P</v>
          </cell>
        </row>
        <row r="2524">
          <cell r="A2524" t="str">
            <v>410101147801</v>
          </cell>
          <cell r="B2524" t="str">
            <v>小车转接架(变更)</v>
          </cell>
          <cell r="C2524" t="str">
            <v>/6061/粗黑砂氧化</v>
          </cell>
          <cell r="D2524" t="str">
            <v/>
          </cell>
          <cell r="E2524" t="str">
            <v>个</v>
          </cell>
          <cell r="F2524" t="str">
            <v>K5S32-05000032(1)</v>
          </cell>
          <cell r="G2524" t="str">
            <v>101</v>
          </cell>
          <cell r="H2524" t="str">
            <v>P</v>
          </cell>
        </row>
        <row r="2525">
          <cell r="A2525" t="str">
            <v>410101147902</v>
          </cell>
          <cell r="B2525" t="str">
            <v>小车固定架(变更)</v>
          </cell>
          <cell r="C2525" t="str">
            <v>/6061/粗黑砂氧化</v>
          </cell>
          <cell r="D2525" t="str">
            <v/>
          </cell>
          <cell r="E2525" t="str">
            <v>个</v>
          </cell>
          <cell r="F2525" t="str">
            <v>K5S32-05000033(2)</v>
          </cell>
          <cell r="G2525" t="str">
            <v>101</v>
          </cell>
          <cell r="H2525" t="str">
            <v>P</v>
          </cell>
        </row>
        <row r="2526">
          <cell r="A2526" t="str">
            <v>410101151800</v>
          </cell>
          <cell r="B2526" t="str">
            <v>缓衡器固定块</v>
          </cell>
          <cell r="C2526" t="str">
            <v>/6061/本色阳极氧化</v>
          </cell>
          <cell r="D2526" t="str">
            <v/>
          </cell>
          <cell r="E2526" t="str">
            <v>个</v>
          </cell>
          <cell r="F2526" t="str">
            <v>K5S32-02000003</v>
          </cell>
          <cell r="G2526" t="str">
            <v>101</v>
          </cell>
          <cell r="H2526" t="str">
            <v>P</v>
          </cell>
        </row>
        <row r="2527">
          <cell r="A2527" t="str">
            <v>410101151900</v>
          </cell>
          <cell r="B2527" t="str">
            <v>X轴主动轮轴(变更)</v>
          </cell>
          <cell r="C2527" t="str">
            <v>/45#/镀装饰铬</v>
          </cell>
          <cell r="D2527" t="str">
            <v/>
          </cell>
          <cell r="E2527" t="str">
            <v>个</v>
          </cell>
          <cell r="F2527" t="str">
            <v>K5S32-02000028</v>
          </cell>
          <cell r="G2527" t="str">
            <v>101</v>
          </cell>
          <cell r="H2527" t="str">
            <v>P</v>
          </cell>
        </row>
        <row r="2528">
          <cell r="A2528" t="str">
            <v>3500130013</v>
          </cell>
          <cell r="B2528" t="str">
            <v>右自动升降组件KM36</v>
          </cell>
          <cell r="C2528" t="str">
            <v>//</v>
          </cell>
          <cell r="D2528" t="str">
            <v/>
          </cell>
          <cell r="E2528" t="str">
            <v>套</v>
          </cell>
          <cell r="F2528" t="str">
            <v>KM32-730</v>
          </cell>
          <cell r="G2528" t="str">
            <v>Q11</v>
          </cell>
          <cell r="H2528" t="str">
            <v>M</v>
          </cell>
        </row>
        <row r="2529">
          <cell r="A2529" t="str">
            <v>3500130014</v>
          </cell>
          <cell r="B2529" t="str">
            <v>左自动升降组件KM36</v>
          </cell>
          <cell r="C2529" t="str">
            <v>//</v>
          </cell>
          <cell r="D2529" t="str">
            <v/>
          </cell>
          <cell r="E2529" t="str">
            <v>套</v>
          </cell>
          <cell r="F2529" t="str">
            <v/>
          </cell>
          <cell r="G2529" t="str">
            <v>Q11</v>
          </cell>
          <cell r="H2529" t="str">
            <v>M</v>
          </cell>
        </row>
        <row r="2530">
          <cell r="A2530" t="str">
            <v>410402000200</v>
          </cell>
          <cell r="B2530" t="str">
            <v>圆螺母</v>
          </cell>
          <cell r="C2530" t="str">
            <v>GB/T812 M30×1.5/45/镀镍</v>
          </cell>
          <cell r="D2530" t="str">
            <v/>
          </cell>
          <cell r="E2530" t="str">
            <v>个</v>
          </cell>
          <cell r="F2530" t="str">
            <v>EAW60150</v>
          </cell>
          <cell r="G2530" t="str">
            <v>101</v>
          </cell>
          <cell r="H2530" t="str">
            <v>P</v>
          </cell>
        </row>
        <row r="2531">
          <cell r="A2531" t="str">
            <v>410101166600</v>
          </cell>
          <cell r="B2531" t="str">
            <v>实心滚筒</v>
          </cell>
          <cell r="C2531" t="str">
            <v>/45/镀装饰铬</v>
          </cell>
          <cell r="D2531" t="str">
            <v/>
          </cell>
          <cell r="E2531" t="str">
            <v>个</v>
          </cell>
          <cell r="F2531" t="str">
            <v>DZ18-01000038</v>
          </cell>
          <cell r="G2531" t="str">
            <v>101</v>
          </cell>
          <cell r="H2531" t="str">
            <v>P</v>
          </cell>
        </row>
        <row r="2532">
          <cell r="A2532" t="str">
            <v>410101105200</v>
          </cell>
          <cell r="B2532" t="str">
            <v>锁紧杆</v>
          </cell>
          <cell r="C2532" t="str">
            <v>/304/</v>
          </cell>
          <cell r="D2532" t="str">
            <v/>
          </cell>
          <cell r="E2532" t="str">
            <v>个</v>
          </cell>
          <cell r="F2532" t="str">
            <v>UVS2030-05020051-00</v>
          </cell>
          <cell r="G2532" t="str">
            <v>101</v>
          </cell>
          <cell r="H2532" t="str">
            <v>P</v>
          </cell>
        </row>
        <row r="2533">
          <cell r="A2533" t="str">
            <v>410402000100</v>
          </cell>
          <cell r="B2533" t="str">
            <v>小圆螺母</v>
          </cell>
          <cell r="C2533" t="str">
            <v>GB/T810 M12×1.25/45/镀镍</v>
          </cell>
          <cell r="D2533" t="str">
            <v/>
          </cell>
          <cell r="E2533" t="str">
            <v>个</v>
          </cell>
          <cell r="F2533" t="str">
            <v>EAW60153</v>
          </cell>
          <cell r="G2533" t="str">
            <v>101</v>
          </cell>
          <cell r="H2533" t="str">
            <v>P</v>
          </cell>
        </row>
        <row r="2534">
          <cell r="A2534" t="str">
            <v>410201202600</v>
          </cell>
          <cell r="B2534" t="str">
            <v>钣金弹片</v>
          </cell>
          <cell r="C2534" t="str">
            <v>/304/</v>
          </cell>
          <cell r="D2534" t="str">
            <v/>
          </cell>
          <cell r="E2534" t="str">
            <v>个</v>
          </cell>
          <cell r="F2534" t="str">
            <v>UV2030-01000035-00</v>
          </cell>
          <cell r="G2534" t="str">
            <v>101</v>
          </cell>
          <cell r="H2534" t="str">
            <v>P</v>
          </cell>
        </row>
        <row r="2535">
          <cell r="A2535" t="str">
            <v>410405000600</v>
          </cell>
          <cell r="B2535" t="str">
            <v>普通平键</v>
          </cell>
          <cell r="C2535" t="str">
            <v>GB/T1096-2003 键5×12/45/镀白锌</v>
          </cell>
          <cell r="D2535" t="str">
            <v/>
          </cell>
          <cell r="E2535" t="str">
            <v>个</v>
          </cell>
          <cell r="F2535" t="str">
            <v>EAW60029</v>
          </cell>
          <cell r="G2535" t="str">
            <v>101</v>
          </cell>
          <cell r="H2535" t="str">
            <v>P</v>
          </cell>
        </row>
        <row r="2536">
          <cell r="A2536" t="str">
            <v>410201204000</v>
          </cell>
          <cell r="B2536" t="str">
            <v>托链托架</v>
          </cell>
          <cell r="C2536" t="str">
            <v>/304/</v>
          </cell>
          <cell r="D2536" t="str">
            <v/>
          </cell>
          <cell r="E2536" t="str">
            <v>个</v>
          </cell>
          <cell r="F2536" t="str">
            <v>UV2030-01000060-00</v>
          </cell>
          <cell r="G2536" t="str">
            <v>101</v>
          </cell>
          <cell r="H2536" t="str">
            <v>P</v>
          </cell>
        </row>
        <row r="2537">
          <cell r="A2537" t="str">
            <v>410101122800</v>
          </cell>
          <cell r="B2537" t="str">
            <v>EP22张紧滚筒堵头</v>
          </cell>
          <cell r="C2537" t="str">
            <v>/45/镀装饰铬</v>
          </cell>
          <cell r="D2537" t="str">
            <v/>
          </cell>
          <cell r="E2537" t="str">
            <v>个</v>
          </cell>
          <cell r="F2537" t="str">
            <v>EP22-01000030</v>
          </cell>
          <cell r="G2537" t="str">
            <v>101</v>
          </cell>
          <cell r="H2537" t="str">
            <v>P</v>
          </cell>
        </row>
        <row r="2538">
          <cell r="A2538" t="str">
            <v>410101126600</v>
          </cell>
          <cell r="B2538" t="str">
            <v>阻尼传动轴</v>
          </cell>
          <cell r="C2538" t="str">
            <v>/45/镀装饰铬</v>
          </cell>
          <cell r="D2538" t="str">
            <v/>
          </cell>
          <cell r="E2538" t="str">
            <v>个</v>
          </cell>
          <cell r="F2538" t="str">
            <v>QZZ32-01000015</v>
          </cell>
          <cell r="G2538" t="str">
            <v>101</v>
          </cell>
          <cell r="H2538" t="str">
            <v>P</v>
          </cell>
        </row>
        <row r="2539">
          <cell r="A2539" t="str">
            <v>410101167800</v>
          </cell>
          <cell r="B2539" t="str">
            <v>180X0.5齿条(变更)</v>
          </cell>
          <cell r="C2539" t="str">
            <v>/45/发黑</v>
          </cell>
          <cell r="D2539" t="str">
            <v/>
          </cell>
          <cell r="E2539" t="str">
            <v>个</v>
          </cell>
          <cell r="F2539" t="str">
            <v>JDZ18-01000041</v>
          </cell>
          <cell r="G2539" t="str">
            <v>101</v>
          </cell>
          <cell r="H2539" t="str">
            <v>P</v>
          </cell>
        </row>
        <row r="2540">
          <cell r="A2540" t="str">
            <v>410101167500</v>
          </cell>
          <cell r="B2540" t="str">
            <v>张紧固定块</v>
          </cell>
          <cell r="C2540" t="str">
            <v>/45/发黑</v>
          </cell>
          <cell r="D2540" t="str">
            <v/>
          </cell>
          <cell r="E2540" t="str">
            <v>个</v>
          </cell>
          <cell r="F2540" t="str">
            <v>DZ18-01000043</v>
          </cell>
          <cell r="G2540" t="str">
            <v>101</v>
          </cell>
          <cell r="H2540" t="str">
            <v>P</v>
          </cell>
        </row>
        <row r="2541">
          <cell r="A2541" t="str">
            <v>410101165400</v>
          </cell>
          <cell r="B2541" t="str">
            <v>轴承块</v>
          </cell>
          <cell r="C2541" t="str">
            <v>/45/发黑</v>
          </cell>
          <cell r="D2541" t="str">
            <v/>
          </cell>
          <cell r="E2541" t="str">
            <v>个</v>
          </cell>
          <cell r="F2541" t="str">
            <v>DZ18-01000022</v>
          </cell>
          <cell r="G2541" t="str">
            <v>101</v>
          </cell>
          <cell r="H2541" t="str">
            <v>P</v>
          </cell>
        </row>
        <row r="2542">
          <cell r="A2542" t="str">
            <v>410201207101</v>
          </cell>
          <cell r="B2542" t="str">
            <v>接近开关感应片</v>
          </cell>
          <cell r="C2542" t="str">
            <v>/304/</v>
          </cell>
          <cell r="D2542" t="str">
            <v/>
          </cell>
          <cell r="E2542" t="str">
            <v>个</v>
          </cell>
          <cell r="F2542" t="str">
            <v>UV2030-05010025-01</v>
          </cell>
          <cell r="G2542" t="str">
            <v>101</v>
          </cell>
          <cell r="H2542" t="str">
            <v>P</v>
          </cell>
        </row>
        <row r="2543">
          <cell r="A2543" t="str">
            <v>410407001200</v>
          </cell>
          <cell r="B2543" t="str">
            <v>减震弹簧</v>
          </cell>
          <cell r="C2543" t="str">
            <v>d=0.6，D=4.2,n=7，HO=16，P=2.3/碳素弹簧钢丝，两端并紧、磨平/</v>
          </cell>
          <cell r="D2543" t="str">
            <v/>
          </cell>
          <cell r="E2543" t="str">
            <v>个</v>
          </cell>
          <cell r="F2543" t="str">
            <v/>
          </cell>
          <cell r="G2543" t="str">
            <v>HK101</v>
          </cell>
          <cell r="H2543" t="str">
            <v>P</v>
          </cell>
        </row>
        <row r="2544">
          <cell r="A2544" t="str">
            <v>430400005500</v>
          </cell>
          <cell r="B2544" t="str">
            <v>KM36烘干电压标贴</v>
          </cell>
          <cell r="C2544" t="str">
            <v>200V 3P(60A)//</v>
          </cell>
          <cell r="D2544" t="str">
            <v/>
          </cell>
          <cell r="E2544" t="str">
            <v>张</v>
          </cell>
          <cell r="F2544" t="str">
            <v>303049006500</v>
          </cell>
          <cell r="G2544" t="str">
            <v>HK101</v>
          </cell>
          <cell r="H2544" t="str">
            <v>P</v>
          </cell>
        </row>
        <row r="2545">
          <cell r="A2545" t="str">
            <v>410101119500</v>
          </cell>
          <cell r="B2545" t="str">
            <v>齿轮放料系统电机齿轮</v>
          </cell>
          <cell r="C2545" t="str">
            <v>/45/发黑</v>
          </cell>
          <cell r="D2545" t="str">
            <v/>
          </cell>
          <cell r="E2545" t="str">
            <v>个</v>
          </cell>
          <cell r="F2545" t="str">
            <v>REP32-01000019</v>
          </cell>
          <cell r="G2545" t="str">
            <v>101</v>
          </cell>
          <cell r="H2545" t="str">
            <v>P</v>
          </cell>
        </row>
        <row r="2546">
          <cell r="A2546" t="str">
            <v>95022</v>
          </cell>
          <cell r="B2546" t="str">
            <v>收卷标贴组件KM36{200V 3P(60A)}</v>
          </cell>
          <cell r="C2546" t="str">
            <v>//</v>
          </cell>
          <cell r="D2546" t="str">
            <v/>
          </cell>
          <cell r="E2546" t="str">
            <v>套</v>
          </cell>
          <cell r="F2546" t="str">
            <v/>
          </cell>
          <cell r="G2546" t="str">
            <v>Q11</v>
          </cell>
          <cell r="H2546" t="str">
            <v>M</v>
          </cell>
        </row>
        <row r="2547">
          <cell r="A2547" t="str">
            <v>410101124800</v>
          </cell>
          <cell r="B2547" t="str">
            <v>圆柱齿轮21×2</v>
          </cell>
          <cell r="C2547" t="str">
            <v>/45/发黑</v>
          </cell>
          <cell r="D2547" t="str">
            <v/>
          </cell>
          <cell r="E2547" t="str">
            <v>个</v>
          </cell>
          <cell r="F2547" t="str">
            <v>REP32-01000018</v>
          </cell>
          <cell r="G2547" t="str">
            <v>101</v>
          </cell>
          <cell r="H2547" t="str">
            <v>P</v>
          </cell>
        </row>
        <row r="2548">
          <cell r="A2548" t="str">
            <v>410405000400</v>
          </cell>
          <cell r="B2548" t="str">
            <v>普通平键</v>
          </cell>
          <cell r="C2548" t="str">
            <v>GB/T1096-2003 键4×20/45/镀白锌</v>
          </cell>
          <cell r="D2548" t="str">
            <v/>
          </cell>
          <cell r="E2548" t="str">
            <v>个</v>
          </cell>
          <cell r="F2548" t="str">
            <v>EAW60032</v>
          </cell>
          <cell r="G2548" t="str">
            <v>101</v>
          </cell>
          <cell r="H2548" t="str">
            <v>P</v>
          </cell>
        </row>
        <row r="2549">
          <cell r="A2549" t="str">
            <v>410405000500</v>
          </cell>
          <cell r="B2549" t="str">
            <v>普通平键</v>
          </cell>
          <cell r="C2549" t="str">
            <v>GB/T1096-2003 键5×20/45/镀白锌</v>
          </cell>
          <cell r="D2549" t="str">
            <v/>
          </cell>
          <cell r="E2549" t="str">
            <v>个</v>
          </cell>
          <cell r="F2549" t="str">
            <v>EAW60030</v>
          </cell>
          <cell r="G2549" t="str">
            <v>101</v>
          </cell>
          <cell r="H2549" t="str">
            <v>P</v>
          </cell>
        </row>
        <row r="2550">
          <cell r="A2550" t="str">
            <v>410405001400</v>
          </cell>
          <cell r="B2550" t="str">
            <v>普通平键</v>
          </cell>
          <cell r="C2550" t="str">
            <v>GB/T1096-2003 键14×30/45/镀白锌</v>
          </cell>
          <cell r="D2550" t="str">
            <v/>
          </cell>
          <cell r="E2550" t="str">
            <v>个</v>
          </cell>
          <cell r="F2550" t="str">
            <v/>
          </cell>
          <cell r="G2550" t="str">
            <v>101</v>
          </cell>
          <cell r="H2550" t="str">
            <v>P</v>
          </cell>
        </row>
        <row r="2551">
          <cell r="A2551" t="str">
            <v>410101166000</v>
          </cell>
          <cell r="B2551" t="str">
            <v>后滚筒</v>
          </cell>
          <cell r="C2551" t="str">
            <v>/20/镀装饰铬</v>
          </cell>
          <cell r="D2551" t="str">
            <v/>
          </cell>
          <cell r="E2551" t="str">
            <v>个</v>
          </cell>
          <cell r="F2551" t="str">
            <v>DZ18-01000030</v>
          </cell>
          <cell r="G2551" t="str">
            <v>101</v>
          </cell>
          <cell r="H2551" t="str">
            <v>P</v>
          </cell>
        </row>
        <row r="2552">
          <cell r="A2552" t="str">
            <v>410101105100</v>
          </cell>
          <cell r="B2552" t="str">
            <v>连杆一</v>
          </cell>
          <cell r="C2552" t="str">
            <v>/304/</v>
          </cell>
          <cell r="D2552" t="str">
            <v/>
          </cell>
          <cell r="E2552" t="str">
            <v>个</v>
          </cell>
          <cell r="F2552" t="str">
            <v>UVS2030-05020049-00</v>
          </cell>
          <cell r="G2552" t="str">
            <v>101</v>
          </cell>
          <cell r="H2552" t="str">
            <v>P</v>
          </cell>
        </row>
        <row r="2553">
          <cell r="A2553" t="str">
            <v>410201210200</v>
          </cell>
          <cell r="B2553" t="str">
            <v>光栅传感器支架</v>
          </cell>
          <cell r="C2553" t="str">
            <v>/304/</v>
          </cell>
          <cell r="D2553" t="str">
            <v/>
          </cell>
          <cell r="E2553" t="str">
            <v>个</v>
          </cell>
          <cell r="F2553" t="str">
            <v>UVS2030-05010030-00</v>
          </cell>
          <cell r="G2553" t="str">
            <v>101</v>
          </cell>
          <cell r="H2553" t="str">
            <v>P</v>
          </cell>
        </row>
        <row r="2554">
          <cell r="A2554" t="str">
            <v>410101126000</v>
          </cell>
          <cell r="B2554" t="str">
            <v>阻尼齿轮</v>
          </cell>
          <cell r="C2554" t="str">
            <v>/45/发黑</v>
          </cell>
          <cell r="D2554" t="str">
            <v/>
          </cell>
          <cell r="E2554" t="str">
            <v>个</v>
          </cell>
          <cell r="F2554" t="str">
            <v>QZZ32-01000012</v>
          </cell>
          <cell r="G2554" t="str">
            <v>101</v>
          </cell>
          <cell r="H2554" t="str">
            <v>P</v>
          </cell>
        </row>
        <row r="2555">
          <cell r="A2555" t="str">
            <v>410101155100</v>
          </cell>
          <cell r="B2555" t="str">
            <v>喷头底板</v>
          </cell>
          <cell r="C2555" t="str">
            <v>/6061/本色阳极氧化</v>
          </cell>
          <cell r="D2555" t="str">
            <v/>
          </cell>
          <cell r="E2555" t="str">
            <v>个</v>
          </cell>
          <cell r="F2555" t="str">
            <v>DMD18-01000009</v>
          </cell>
          <cell r="G2555" t="str">
            <v>101</v>
          </cell>
          <cell r="H2555" t="str">
            <v>P</v>
          </cell>
        </row>
        <row r="2556">
          <cell r="A2556" t="str">
            <v>410101126100</v>
          </cell>
          <cell r="B2556" t="str">
            <v>阻尼轴</v>
          </cell>
          <cell r="C2556" t="str">
            <v>/45/镀装饰铬</v>
          </cell>
          <cell r="D2556" t="str">
            <v/>
          </cell>
          <cell r="E2556" t="str">
            <v>个</v>
          </cell>
          <cell r="F2556" t="str">
            <v>QZZ32-01000013</v>
          </cell>
          <cell r="G2556" t="str">
            <v>101</v>
          </cell>
          <cell r="H2556" t="str">
            <v>P</v>
          </cell>
        </row>
        <row r="2557">
          <cell r="A2557" t="str">
            <v>410101164900</v>
          </cell>
          <cell r="B2557" t="str">
            <v>大墨垫喷头调节块</v>
          </cell>
          <cell r="C2557" t="str">
            <v>/6061/本色阳极氧化</v>
          </cell>
          <cell r="D2557" t="str">
            <v/>
          </cell>
          <cell r="E2557" t="str">
            <v>个</v>
          </cell>
          <cell r="F2557" t="str">
            <v>DMD18-01000015</v>
          </cell>
          <cell r="G2557" t="str">
            <v>101</v>
          </cell>
          <cell r="H2557" t="str">
            <v>P</v>
          </cell>
        </row>
        <row r="2558">
          <cell r="A2558" t="str">
            <v>410101133700</v>
          </cell>
          <cell r="B2558" t="str">
            <v>M6旋钮</v>
          </cell>
          <cell r="C2558" t="str">
            <v>/45/镀装饰铬</v>
          </cell>
          <cell r="D2558" t="str">
            <v/>
          </cell>
          <cell r="E2558" t="str">
            <v>个</v>
          </cell>
          <cell r="F2558" t="str">
            <v>KK1805-15</v>
          </cell>
          <cell r="G2558" t="str">
            <v>101</v>
          </cell>
          <cell r="H2558" t="str">
            <v>P</v>
          </cell>
        </row>
        <row r="2559">
          <cell r="A2559" t="str">
            <v>410101165000</v>
          </cell>
          <cell r="B2559" t="str">
            <v>大墨垫喷头调节块</v>
          </cell>
          <cell r="C2559" t="str">
            <v>/6061/黑色阳极氧化</v>
          </cell>
          <cell r="D2559" t="str">
            <v/>
          </cell>
          <cell r="E2559" t="str">
            <v>个</v>
          </cell>
          <cell r="F2559" t="str">
            <v>DMD18-01000015</v>
          </cell>
          <cell r="G2559" t="str">
            <v>101</v>
          </cell>
          <cell r="H2559" t="str">
            <v>P</v>
          </cell>
        </row>
        <row r="2560">
          <cell r="A2560" t="str">
            <v>410101165800</v>
          </cell>
          <cell r="B2560" t="str">
            <v>上滑块座</v>
          </cell>
          <cell r="C2560" t="str">
            <v>/45/发黑</v>
          </cell>
          <cell r="D2560" t="str">
            <v/>
          </cell>
          <cell r="E2560" t="str">
            <v>个</v>
          </cell>
          <cell r="F2560" t="str">
            <v>DZ18-01000026</v>
          </cell>
          <cell r="G2560" t="str">
            <v>101</v>
          </cell>
          <cell r="H2560" t="str">
            <v>P</v>
          </cell>
        </row>
        <row r="2561">
          <cell r="A2561" t="str">
            <v>410101164800</v>
          </cell>
          <cell r="B2561" t="str">
            <v>顶针箱</v>
          </cell>
          <cell r="C2561" t="str">
            <v>/6061/黑色阳极氧化</v>
          </cell>
          <cell r="D2561" t="str">
            <v/>
          </cell>
          <cell r="E2561" t="str">
            <v>个</v>
          </cell>
          <cell r="F2561" t="str">
            <v>DMD18-01000002</v>
          </cell>
          <cell r="G2561" t="str">
            <v>101</v>
          </cell>
          <cell r="H2561" t="str">
            <v>P</v>
          </cell>
        </row>
        <row r="2562">
          <cell r="A2562" t="str">
            <v>410201015300</v>
          </cell>
          <cell r="B2562" t="str">
            <v>墨盒插槽(220ML)</v>
          </cell>
          <cell r="C2562" t="str">
            <v>/冷板 δ=1.5/黑色细砂</v>
          </cell>
          <cell r="D2562" t="str">
            <v/>
          </cell>
          <cell r="E2562" t="str">
            <v>个</v>
          </cell>
          <cell r="F2562" t="str">
            <v>301029020200</v>
          </cell>
          <cell r="G2562" t="str">
            <v>HK101</v>
          </cell>
          <cell r="H2562" t="str">
            <v>P</v>
          </cell>
        </row>
        <row r="2563">
          <cell r="A2563" t="str">
            <v>410201017500</v>
          </cell>
          <cell r="B2563" t="str">
            <v>手阀安装板</v>
          </cell>
          <cell r="C2563" t="str">
            <v>/冷板δ=1.5/深灰细砂</v>
          </cell>
          <cell r="D2563" t="str">
            <v/>
          </cell>
          <cell r="E2563" t="str">
            <v>个</v>
          </cell>
          <cell r="F2563" t="str">
            <v>301029024900</v>
          </cell>
          <cell r="G2563" t="str">
            <v>HK101</v>
          </cell>
          <cell r="H2563" t="str">
            <v>P</v>
          </cell>
        </row>
        <row r="2564">
          <cell r="A2564" t="str">
            <v>410201014402</v>
          </cell>
          <cell r="B2564" t="str">
            <v>纠偏传感器支架</v>
          </cell>
          <cell r="C2564" t="str">
            <v>/冷板δ=2.0/镀彩锌</v>
          </cell>
          <cell r="D2564" t="str">
            <v/>
          </cell>
          <cell r="E2564" t="str">
            <v>个</v>
          </cell>
          <cell r="F2564" t="str">
            <v>301029017802</v>
          </cell>
          <cell r="G2564" t="str">
            <v>HK101</v>
          </cell>
          <cell r="H2564" t="str">
            <v>P</v>
          </cell>
        </row>
        <row r="2565">
          <cell r="A2565" t="str">
            <v>410201013500</v>
          </cell>
          <cell r="B2565" t="str">
            <v>红外罩180（8-1024）</v>
          </cell>
          <cell r="C2565" t="str">
            <v>/冷板 δ=1.5/菊纹白</v>
          </cell>
          <cell r="D2565" t="str">
            <v/>
          </cell>
          <cell r="E2565" t="str">
            <v>个</v>
          </cell>
          <cell r="F2565" t="str">
            <v>301029016400</v>
          </cell>
          <cell r="G2565" t="str">
            <v>HK101</v>
          </cell>
          <cell r="H2565" t="str">
            <v>P</v>
          </cell>
        </row>
        <row r="2566">
          <cell r="A2566" t="str">
            <v>410201015200</v>
          </cell>
          <cell r="B2566" t="str">
            <v>墨盒插槽(220ML)</v>
          </cell>
          <cell r="C2566" t="str">
            <v>/冷板 δ=1.5/深灰细砂</v>
          </cell>
          <cell r="D2566" t="str">
            <v/>
          </cell>
          <cell r="E2566" t="str">
            <v>个</v>
          </cell>
          <cell r="F2566" t="str">
            <v>301029020200</v>
          </cell>
          <cell r="G2566" t="str">
            <v>HK101</v>
          </cell>
          <cell r="H2566" t="str">
            <v>P</v>
          </cell>
        </row>
        <row r="2567">
          <cell r="A2567" t="str">
            <v>410201014900</v>
          </cell>
          <cell r="B2567" t="str">
            <v>铝箔加热板</v>
          </cell>
          <cell r="C2567" t="str">
            <v>/304 δ=1.2/</v>
          </cell>
          <cell r="D2567" t="str">
            <v/>
          </cell>
          <cell r="E2567" t="str">
            <v>个</v>
          </cell>
          <cell r="F2567" t="str">
            <v>301029019800</v>
          </cell>
          <cell r="G2567" t="str">
            <v>HK101</v>
          </cell>
          <cell r="H2567" t="str">
            <v>P</v>
          </cell>
        </row>
        <row r="2568">
          <cell r="A2568" t="str">
            <v>410201013600</v>
          </cell>
          <cell r="B2568" t="str">
            <v>红外支架右（JV1638)</v>
          </cell>
          <cell r="C2568" t="str">
            <v>/冷板 δ=4.0/深灰细砂</v>
          </cell>
          <cell r="D2568" t="str">
            <v/>
          </cell>
          <cell r="E2568" t="str">
            <v>个</v>
          </cell>
          <cell r="F2568" t="str">
            <v>301029016500</v>
          </cell>
          <cell r="G2568" t="str">
            <v>HK101</v>
          </cell>
          <cell r="H2568" t="str">
            <v>P</v>
          </cell>
        </row>
        <row r="2569">
          <cell r="A2569" t="str">
            <v>410201019101</v>
          </cell>
          <cell r="B2569" t="str">
            <v>双排清洗右托盘（1024）</v>
          </cell>
          <cell r="C2569" t="str">
            <v>/冷板δ=1.5/菊纹白</v>
          </cell>
          <cell r="D2569" t="str">
            <v/>
          </cell>
          <cell r="E2569" t="str">
            <v>个</v>
          </cell>
          <cell r="F2569" t="str">
            <v>301029026601</v>
          </cell>
          <cell r="G2569" t="str">
            <v>HK101</v>
          </cell>
          <cell r="H2569" t="str">
            <v>P</v>
          </cell>
        </row>
        <row r="2570">
          <cell r="A2570" t="str">
            <v>410201018202</v>
          </cell>
          <cell r="B2570" t="str">
            <v>双排保湿下挡板（1024）</v>
          </cell>
          <cell r="C2570" t="str">
            <v>/冷板 δ=2.0/菊纹白</v>
          </cell>
          <cell r="D2570" t="str">
            <v/>
          </cell>
          <cell r="E2570" t="str">
            <v>个</v>
          </cell>
          <cell r="F2570" t="str">
            <v>301029025702</v>
          </cell>
          <cell r="G2570" t="str">
            <v>HK101</v>
          </cell>
          <cell r="H2570" t="str">
            <v>P</v>
          </cell>
        </row>
        <row r="2571">
          <cell r="A2571" t="str">
            <v>410201016100</v>
          </cell>
          <cell r="B2571" t="str">
            <v>前开关控制板</v>
          </cell>
          <cell r="C2571" t="str">
            <v>/冷板 δ=1.5/深灰细砂</v>
          </cell>
          <cell r="D2571" t="str">
            <v/>
          </cell>
          <cell r="E2571" t="str">
            <v>个</v>
          </cell>
          <cell r="F2571" t="str">
            <v>301029022600</v>
          </cell>
          <cell r="G2571" t="str">
            <v>HK101</v>
          </cell>
          <cell r="H2571" t="str">
            <v>P</v>
          </cell>
        </row>
        <row r="2572">
          <cell r="A2572" t="str">
            <v>410201017400</v>
          </cell>
          <cell r="B2572" t="str">
            <v>收卷左罩壳</v>
          </cell>
          <cell r="C2572" t="str">
            <v>/冷板δ=1.5/黑色细砂</v>
          </cell>
          <cell r="D2572" t="str">
            <v/>
          </cell>
          <cell r="E2572" t="str">
            <v>个</v>
          </cell>
          <cell r="F2572" t="str">
            <v>301029024800</v>
          </cell>
          <cell r="G2572" t="str">
            <v>HK101</v>
          </cell>
          <cell r="H2572" t="str">
            <v>P</v>
          </cell>
        </row>
        <row r="2573">
          <cell r="A2573" t="str">
            <v>410201018102</v>
          </cell>
          <cell r="B2573" t="str">
            <v>双排保湿帽座板（1024）(变更)</v>
          </cell>
          <cell r="C2573" t="str">
            <v>/304 δ=2.0/</v>
          </cell>
          <cell r="D2573" t="str">
            <v/>
          </cell>
          <cell r="E2573" t="str">
            <v>个</v>
          </cell>
          <cell r="F2573" t="str">
            <v>301029025502</v>
          </cell>
          <cell r="G2573" t="str">
            <v>HK101</v>
          </cell>
          <cell r="H2573" t="str">
            <v>P</v>
          </cell>
        </row>
        <row r="2574">
          <cell r="A2574" t="str">
            <v>410201016600</v>
          </cell>
          <cell r="B2574" t="str">
            <v>散喷盒DX5</v>
          </cell>
          <cell r="C2574" t="str">
            <v>/冷板 δ=2.0/深灰细砂</v>
          </cell>
          <cell r="D2574" t="str">
            <v/>
          </cell>
          <cell r="E2574" t="str">
            <v>个</v>
          </cell>
          <cell r="F2574" t="str">
            <v>301029023900</v>
          </cell>
          <cell r="G2574" t="str">
            <v>HK101</v>
          </cell>
          <cell r="H2574" t="str">
            <v>P</v>
          </cell>
        </row>
        <row r="2575">
          <cell r="A2575" t="str">
            <v>410201014300</v>
          </cell>
          <cell r="B2575" t="str">
            <v>键盘箱（8-1024）</v>
          </cell>
          <cell r="C2575" t="str">
            <v>/冷板 δ=1.0/黑色细砂纹</v>
          </cell>
          <cell r="D2575" t="str">
            <v/>
          </cell>
          <cell r="E2575" t="str">
            <v>个</v>
          </cell>
          <cell r="F2575" t="str">
            <v>301029017700</v>
          </cell>
          <cell r="G2575" t="str">
            <v>HK101</v>
          </cell>
          <cell r="H2575" t="str">
            <v>P</v>
          </cell>
        </row>
        <row r="2576">
          <cell r="A2576" t="str">
            <v>410101166300</v>
          </cell>
          <cell r="B2576" t="str">
            <v>滑块</v>
          </cell>
          <cell r="C2576" t="str">
            <v>/45/发黑</v>
          </cell>
          <cell r="D2576" t="str">
            <v/>
          </cell>
          <cell r="E2576" t="str">
            <v>个</v>
          </cell>
          <cell r="F2576" t="str">
            <v>DZ18-01000034</v>
          </cell>
          <cell r="G2576" t="str">
            <v>101</v>
          </cell>
          <cell r="H2576" t="str">
            <v>P</v>
          </cell>
        </row>
        <row r="2577">
          <cell r="A2577" t="str">
            <v>420602007000</v>
          </cell>
          <cell r="B2577" t="str">
            <v>电线</v>
          </cell>
          <cell r="C2577" t="str">
            <v>CF31.25.04（4*2.5带屏蔽）//</v>
          </cell>
          <cell r="D2577" t="str">
            <v/>
          </cell>
          <cell r="E2577" t="str">
            <v>米</v>
          </cell>
          <cell r="F2577" t="str">
            <v/>
          </cell>
          <cell r="G2577" t="str">
            <v>HK101</v>
          </cell>
          <cell r="H2577" t="str">
            <v>P</v>
          </cell>
        </row>
        <row r="2578">
          <cell r="A2578" t="str">
            <v>410101167900</v>
          </cell>
          <cell r="B2578" t="str">
            <v>圆柱齿轮70×0.5(变更)</v>
          </cell>
          <cell r="C2578" t="str">
            <v>/45/发黑</v>
          </cell>
          <cell r="D2578" t="str">
            <v/>
          </cell>
          <cell r="E2578" t="str">
            <v>个</v>
          </cell>
          <cell r="F2578" t="str">
            <v>JDZ18-01000042</v>
          </cell>
          <cell r="G2578" t="str">
            <v>101</v>
          </cell>
          <cell r="H2578" t="str">
            <v>P</v>
          </cell>
        </row>
        <row r="2579">
          <cell r="A2579" t="str">
            <v>410101165900</v>
          </cell>
          <cell r="B2579" t="str">
            <v>左右张紧垫块</v>
          </cell>
          <cell r="C2579" t="str">
            <v>/45/发黑</v>
          </cell>
          <cell r="D2579" t="str">
            <v/>
          </cell>
          <cell r="E2579" t="str">
            <v>组</v>
          </cell>
          <cell r="F2579" t="str">
            <v>DZ18-01000028</v>
          </cell>
          <cell r="G2579" t="str">
            <v>101</v>
          </cell>
          <cell r="H2579" t="str">
            <v>P</v>
          </cell>
        </row>
        <row r="2580">
          <cell r="A2580" t="str">
            <v>410101167700</v>
          </cell>
          <cell r="B2580" t="str">
            <v>JDZ18张紧调节块</v>
          </cell>
          <cell r="C2580" t="str">
            <v>/45/发黑</v>
          </cell>
          <cell r="D2580" t="str">
            <v/>
          </cell>
          <cell r="E2580" t="str">
            <v>个</v>
          </cell>
          <cell r="F2580" t="str">
            <v>JDZ18-01000028</v>
          </cell>
          <cell r="G2580" t="str">
            <v>101</v>
          </cell>
          <cell r="H2580" t="str">
            <v>P</v>
          </cell>
        </row>
        <row r="2581">
          <cell r="A2581" t="str">
            <v>410101105300</v>
          </cell>
          <cell r="B2581" t="str">
            <v>连杆二</v>
          </cell>
          <cell r="C2581" t="str">
            <v>/304/</v>
          </cell>
          <cell r="D2581" t="str">
            <v/>
          </cell>
          <cell r="E2581" t="str">
            <v>个</v>
          </cell>
          <cell r="F2581" t="str">
            <v>UVS2030-05020050-00</v>
          </cell>
          <cell r="G2581" t="str">
            <v>101</v>
          </cell>
          <cell r="H2581" t="str">
            <v>P</v>
          </cell>
        </row>
        <row r="2582">
          <cell r="A2582" t="str">
            <v>410101125600</v>
          </cell>
          <cell r="B2582" t="str">
            <v>软膜收料过桥齿轮</v>
          </cell>
          <cell r="C2582" t="str">
            <v>/45/发黑</v>
          </cell>
          <cell r="D2582" t="str">
            <v/>
          </cell>
          <cell r="E2582" t="str">
            <v>个</v>
          </cell>
          <cell r="F2582" t="str">
            <v>REP32-01000009</v>
          </cell>
          <cell r="G2582" t="str">
            <v>101</v>
          </cell>
          <cell r="H2582" t="str">
            <v>P</v>
          </cell>
        </row>
        <row r="2583">
          <cell r="A2583" t="str">
            <v>410101133600</v>
          </cell>
          <cell r="B2583" t="str">
            <v>M4旋钮</v>
          </cell>
          <cell r="C2583" t="str">
            <v>/45/镀装饰铬</v>
          </cell>
          <cell r="D2583" t="str">
            <v/>
          </cell>
          <cell r="E2583" t="str">
            <v>个</v>
          </cell>
          <cell r="F2583" t="str">
            <v>KK1805-16</v>
          </cell>
          <cell r="G2583" t="str">
            <v>101</v>
          </cell>
          <cell r="H2583" t="str">
            <v>P</v>
          </cell>
        </row>
        <row r="2584">
          <cell r="A2584" t="str">
            <v>410101146601</v>
          </cell>
          <cell r="B2584" t="str">
            <v>E12-5M 解码盘固定架</v>
          </cell>
          <cell r="C2584" t="str">
            <v>/45/镀白锌</v>
          </cell>
          <cell r="D2584" t="str">
            <v/>
          </cell>
          <cell r="E2584" t="str">
            <v>个</v>
          </cell>
          <cell r="F2584" t="str">
            <v>KK50-01070004</v>
          </cell>
          <cell r="G2584" t="str">
            <v>101</v>
          </cell>
          <cell r="H2584" t="str">
            <v>P</v>
          </cell>
        </row>
        <row r="2585">
          <cell r="A2585" t="str">
            <v>410101169900</v>
          </cell>
          <cell r="B2585" t="str">
            <v>小车底板</v>
          </cell>
          <cell r="C2585" t="str">
            <v>/6061/黑色阳极氧化</v>
          </cell>
          <cell r="D2585" t="str">
            <v/>
          </cell>
          <cell r="E2585" t="str">
            <v>个</v>
          </cell>
          <cell r="F2585" t="str">
            <v>EP2513-05000018-00</v>
          </cell>
          <cell r="G2585" t="str">
            <v>101</v>
          </cell>
          <cell r="H2585" t="str">
            <v>P</v>
          </cell>
        </row>
        <row r="2586">
          <cell r="A2586" t="str">
            <v>410101165200</v>
          </cell>
          <cell r="B2586" t="str">
            <v>左前定位片</v>
          </cell>
          <cell r="C2586" t="str">
            <v>/45/发黑</v>
          </cell>
          <cell r="D2586" t="str">
            <v/>
          </cell>
          <cell r="E2586" t="str">
            <v>个</v>
          </cell>
          <cell r="F2586" t="str">
            <v>DZ18-01000020</v>
          </cell>
          <cell r="G2586" t="str">
            <v>101</v>
          </cell>
          <cell r="H2586" t="str">
            <v>P</v>
          </cell>
        </row>
        <row r="2587">
          <cell r="A2587" t="str">
            <v>410101186601</v>
          </cell>
          <cell r="B2587" t="str">
            <v>墨瓶加热板</v>
          </cell>
          <cell r="C2587" t="str">
            <v>/6061/发黑</v>
          </cell>
          <cell r="D2587" t="str">
            <v/>
          </cell>
          <cell r="E2587" t="str">
            <v>个</v>
          </cell>
          <cell r="F2587" t="str">
            <v>UV2030-05010002-01</v>
          </cell>
          <cell r="G2587" t="str">
            <v>101</v>
          </cell>
          <cell r="H2587" t="str">
            <v>P</v>
          </cell>
        </row>
        <row r="2588">
          <cell r="A2588" t="str">
            <v>410101163001</v>
          </cell>
          <cell r="B2588" t="str">
            <v>氟化送布轴</v>
          </cell>
          <cell r="C2588" t="str">
            <v>/45/镀装饰铬</v>
          </cell>
          <cell r="D2588" t="str">
            <v/>
          </cell>
          <cell r="E2588" t="str">
            <v>个</v>
          </cell>
          <cell r="F2588" t="str">
            <v>SRSH18-01000007</v>
          </cell>
          <cell r="G2588" t="str">
            <v>401</v>
          </cell>
          <cell r="H2588" t="str">
            <v>P</v>
          </cell>
        </row>
        <row r="2589">
          <cell r="A2589" t="str">
            <v>410201100200</v>
          </cell>
          <cell r="B2589" t="str">
            <v>1.5倍金属墨瓶</v>
          </cell>
          <cell r="C2589" t="str">
            <v>/6061/黑色特氟龙</v>
          </cell>
          <cell r="D2589" t="str">
            <v/>
          </cell>
          <cell r="E2589" t="str">
            <v>个</v>
          </cell>
          <cell r="F2589" t="str">
            <v>UV2030-05010047-00</v>
          </cell>
          <cell r="G2589" t="str">
            <v>101</v>
          </cell>
          <cell r="H2589" t="str">
            <v>P</v>
          </cell>
        </row>
        <row r="2590">
          <cell r="A2590" t="str">
            <v>410101166200</v>
          </cell>
          <cell r="B2590" t="str">
            <v>下滑块座</v>
          </cell>
          <cell r="C2590" t="str">
            <v>/45/发黑</v>
          </cell>
          <cell r="D2590" t="str">
            <v/>
          </cell>
          <cell r="E2590" t="str">
            <v>个</v>
          </cell>
          <cell r="F2590" t="str">
            <v>DZ18-01000032</v>
          </cell>
          <cell r="G2590" t="str">
            <v>101</v>
          </cell>
          <cell r="H2590" t="str">
            <v>P</v>
          </cell>
        </row>
        <row r="2591">
          <cell r="A2591" t="str">
            <v>410101062900</v>
          </cell>
          <cell r="B2591" t="str">
            <v>小车后加强板</v>
          </cell>
          <cell r="C2591" t="str">
            <v>/A5052（t=10）/黑色阳极氧化</v>
          </cell>
          <cell r="D2591" t="str">
            <v/>
          </cell>
          <cell r="E2591" t="str">
            <v>个</v>
          </cell>
          <cell r="F2591" t="str">
            <v>301019098200</v>
          </cell>
          <cell r="G2591" t="str">
            <v>HK101</v>
          </cell>
          <cell r="H2591" t="str">
            <v>P</v>
          </cell>
        </row>
        <row r="2592">
          <cell r="A2592" t="str">
            <v>410101168001</v>
          </cell>
          <cell r="B2592" t="str">
            <v>圆柱齿轮42×2</v>
          </cell>
          <cell r="C2592" t="str">
            <v>/45/发黑</v>
          </cell>
          <cell r="D2592" t="str">
            <v/>
          </cell>
          <cell r="E2592" t="str">
            <v>个</v>
          </cell>
          <cell r="F2592" t="str">
            <v>JEJ32-010100016</v>
          </cell>
          <cell r="G2592" t="str">
            <v>101</v>
          </cell>
          <cell r="H2592" t="str">
            <v>P</v>
          </cell>
        </row>
        <row r="2593">
          <cell r="A2593" t="str">
            <v>410101167600</v>
          </cell>
          <cell r="B2593" t="str">
            <v>JDZ18电机安装板</v>
          </cell>
          <cell r="C2593" t="str">
            <v>/45/发黑</v>
          </cell>
          <cell r="D2593" t="str">
            <v/>
          </cell>
          <cell r="E2593" t="str">
            <v>个</v>
          </cell>
          <cell r="F2593" t="str">
            <v>JDZ18-01000027</v>
          </cell>
          <cell r="G2593" t="str">
            <v>101</v>
          </cell>
          <cell r="H2593" t="str">
            <v>P</v>
          </cell>
        </row>
        <row r="2594">
          <cell r="A2594" t="str">
            <v>410101168100</v>
          </cell>
          <cell r="B2594" t="str">
            <v>圆柱齿轮25×2</v>
          </cell>
          <cell r="C2594" t="str">
            <v>/45/发黑</v>
          </cell>
          <cell r="D2594" t="str">
            <v/>
          </cell>
          <cell r="E2594" t="str">
            <v>个</v>
          </cell>
          <cell r="F2594" t="str">
            <v>JEW32-01010017</v>
          </cell>
          <cell r="G2594" t="str">
            <v>101</v>
          </cell>
          <cell r="H2594" t="str">
            <v>P</v>
          </cell>
        </row>
        <row r="2595">
          <cell r="A2595" t="str">
            <v>410101168400</v>
          </cell>
          <cell r="B2595" t="str">
            <v>加长压紧轴</v>
          </cell>
          <cell r="C2595" t="str">
            <v>/45/镀白锌</v>
          </cell>
          <cell r="D2595" t="str">
            <v/>
          </cell>
          <cell r="E2595" t="str">
            <v>个</v>
          </cell>
          <cell r="F2595" t="str">
            <v>EKK32-07000008</v>
          </cell>
          <cell r="G2595" t="str">
            <v>401</v>
          </cell>
          <cell r="H2595" t="str">
            <v>P</v>
          </cell>
        </row>
        <row r="2596">
          <cell r="A2596" t="str">
            <v>410101170200</v>
          </cell>
          <cell r="B2596" t="str">
            <v>平衡光轴</v>
          </cell>
          <cell r="C2596" t="str">
            <v>/45/镀装饰铬</v>
          </cell>
          <cell r="D2596" t="str">
            <v/>
          </cell>
          <cell r="E2596" t="str">
            <v>个</v>
          </cell>
          <cell r="F2596" t="str">
            <v>JEJ32-01010033</v>
          </cell>
          <cell r="G2596" t="str">
            <v>401</v>
          </cell>
          <cell r="H2596" t="str">
            <v>P</v>
          </cell>
        </row>
        <row r="2597">
          <cell r="A2597" t="str">
            <v>410101183000</v>
          </cell>
          <cell r="B2597" t="str">
            <v>胶辊升降轴上座</v>
          </cell>
          <cell r="C2597" t="str">
            <v>/45/发黑</v>
          </cell>
          <cell r="D2597" t="str">
            <v/>
          </cell>
          <cell r="E2597" t="str">
            <v>个</v>
          </cell>
          <cell r="F2597" t="str">
            <v>RA320-03-14</v>
          </cell>
          <cell r="G2597" t="str">
            <v>101</v>
          </cell>
          <cell r="H2597" t="str">
            <v>P</v>
          </cell>
        </row>
        <row r="2598">
          <cell r="A2598" t="str">
            <v>420504000800</v>
          </cell>
          <cell r="B2598" t="str">
            <v>按钮触点</v>
          </cell>
          <cell r="C2598" t="str">
            <v>ZB2-BZ105C 1NO+1NC//</v>
          </cell>
          <cell r="D2598" t="str">
            <v/>
          </cell>
          <cell r="E2598" t="str">
            <v>个</v>
          </cell>
          <cell r="F2598" t="str">
            <v/>
          </cell>
          <cell r="G2598" t="str">
            <v>HK101</v>
          </cell>
          <cell r="H2598" t="str">
            <v>P</v>
          </cell>
        </row>
        <row r="2599">
          <cell r="A2599" t="str">
            <v>410101165600</v>
          </cell>
          <cell r="B2599" t="str">
            <v>大带轮48-3GT</v>
          </cell>
          <cell r="C2599" t="str">
            <v>/6061/硬质阳极氧化</v>
          </cell>
          <cell r="D2599" t="str">
            <v/>
          </cell>
          <cell r="E2599" t="str">
            <v>个</v>
          </cell>
          <cell r="F2599" t="str">
            <v>DZ18-01000024</v>
          </cell>
          <cell r="G2599" t="str">
            <v>101</v>
          </cell>
          <cell r="H2599" t="str">
            <v>P</v>
          </cell>
        </row>
        <row r="2600">
          <cell r="A2600" t="str">
            <v>410101110602</v>
          </cell>
          <cell r="B2600" t="str">
            <v>墨盏升降定位杆</v>
          </cell>
          <cell r="C2600" t="str">
            <v>/45/发黑</v>
          </cell>
          <cell r="D2600" t="str">
            <v/>
          </cell>
          <cell r="E2600" t="str">
            <v>个</v>
          </cell>
          <cell r="F2600" t="str">
            <v>EUV32L-06000005</v>
          </cell>
          <cell r="G2600" t="str">
            <v>101</v>
          </cell>
          <cell r="H2600" t="str">
            <v>P</v>
          </cell>
        </row>
        <row r="2601">
          <cell r="A2601" t="str">
            <v>410101167200</v>
          </cell>
          <cell r="B2601" t="str">
            <v>前分纸辊托架</v>
          </cell>
          <cell r="C2601" t="str">
            <v>/6061/黑色阳极氧化</v>
          </cell>
          <cell r="D2601" t="str">
            <v/>
          </cell>
          <cell r="E2601" t="str">
            <v>个</v>
          </cell>
          <cell r="F2601" t="str">
            <v>DZ18-01000047</v>
          </cell>
          <cell r="G2601" t="str">
            <v>101</v>
          </cell>
          <cell r="H2601" t="str">
            <v>P</v>
          </cell>
        </row>
        <row r="2602">
          <cell r="A2602" t="str">
            <v>410101110300</v>
          </cell>
          <cell r="B2602" t="str">
            <v>升降轴</v>
          </cell>
          <cell r="C2602" t="str">
            <v>/45/发黑</v>
          </cell>
          <cell r="D2602" t="str">
            <v/>
          </cell>
          <cell r="E2602" t="str">
            <v>个</v>
          </cell>
          <cell r="F2602" t="str">
            <v>EUV32L-05000007</v>
          </cell>
          <cell r="G2602" t="str">
            <v>101</v>
          </cell>
          <cell r="H2602" t="str">
            <v>P</v>
          </cell>
        </row>
        <row r="2603">
          <cell r="A2603" t="str">
            <v>410101163600</v>
          </cell>
          <cell r="B2603" t="str">
            <v>喷头底板16头</v>
          </cell>
          <cell r="C2603" t="str">
            <v>/6061/黑色阳极氧化</v>
          </cell>
          <cell r="D2603" t="str">
            <v/>
          </cell>
          <cell r="E2603" t="str">
            <v>个</v>
          </cell>
          <cell r="F2603" t="str">
            <v>U603010001-00</v>
          </cell>
          <cell r="G2603" t="str">
            <v>101</v>
          </cell>
          <cell r="H2603" t="str">
            <v>P</v>
          </cell>
        </row>
        <row r="2604">
          <cell r="A2604" t="str">
            <v>420200005701</v>
          </cell>
          <cell r="B2604" t="str">
            <v>AW功能卡通用喷头/通用/温控板V1.02</v>
          </cell>
          <cell r="C2604" t="str">
            <v>KMDryBoardV1.02//</v>
          </cell>
          <cell r="D2604" t="str">
            <v/>
          </cell>
          <cell r="E2604" t="str">
            <v>块</v>
          </cell>
          <cell r="F2604" t="str">
            <v/>
          </cell>
          <cell r="G2604" t="str">
            <v>HK101</v>
          </cell>
          <cell r="H2604" t="str">
            <v>P</v>
          </cell>
        </row>
        <row r="2605">
          <cell r="A2605" t="str">
            <v>410101166800</v>
          </cell>
          <cell r="B2605" t="str">
            <v>收料辊轴承右托架</v>
          </cell>
          <cell r="C2605" t="str">
            <v>/6061/黑色阳极氧化</v>
          </cell>
          <cell r="D2605" t="str">
            <v/>
          </cell>
          <cell r="E2605" t="str">
            <v>个</v>
          </cell>
          <cell r="F2605" t="str">
            <v>DZ18-01000040</v>
          </cell>
          <cell r="G2605" t="str">
            <v>101</v>
          </cell>
          <cell r="H2605" t="str">
            <v>P</v>
          </cell>
        </row>
        <row r="2606">
          <cell r="A2606" t="str">
            <v>410101167000</v>
          </cell>
          <cell r="B2606" t="str">
            <v>后分纸辊托架</v>
          </cell>
          <cell r="C2606" t="str">
            <v>/6061/黑色阳极氧化</v>
          </cell>
          <cell r="D2606" t="str">
            <v/>
          </cell>
          <cell r="E2606" t="str">
            <v>个</v>
          </cell>
          <cell r="F2606" t="str">
            <v>DZ18-01000044</v>
          </cell>
          <cell r="G2606" t="str">
            <v>101</v>
          </cell>
          <cell r="H2606" t="str">
            <v>P</v>
          </cell>
        </row>
        <row r="2607">
          <cell r="A2607" t="str">
            <v>410101184405</v>
          </cell>
          <cell r="B2607" t="str">
            <v>上横梁(变更)</v>
          </cell>
          <cell r="C2607" t="str">
            <v>/6061/</v>
          </cell>
          <cell r="D2607" t="str">
            <v/>
          </cell>
          <cell r="E2607" t="str">
            <v>个</v>
          </cell>
          <cell r="F2607" t="str">
            <v>SEP32-02000001</v>
          </cell>
          <cell r="G2607" t="str">
            <v>101</v>
          </cell>
          <cell r="H2607" t="str">
            <v>P</v>
          </cell>
        </row>
        <row r="2608">
          <cell r="A2608" t="str">
            <v>410101184800</v>
          </cell>
          <cell r="B2608" t="str">
            <v>上横梁2215</v>
          </cell>
          <cell r="C2608" t="str">
            <v>/6061/</v>
          </cell>
          <cell r="D2608" t="str">
            <v/>
          </cell>
          <cell r="E2608" t="str">
            <v>个</v>
          </cell>
          <cell r="F2608" t="str">
            <v>TY-01000001</v>
          </cell>
          <cell r="G2608" t="str">
            <v>101</v>
          </cell>
          <cell r="H2608" t="str">
            <v>P</v>
          </cell>
        </row>
        <row r="2609">
          <cell r="A2609" t="str">
            <v>410502015800</v>
          </cell>
          <cell r="B2609" t="str">
            <v>不锈钢单头外丝</v>
          </cell>
          <cell r="C2609" t="str">
            <v>1.2寸 DN32/304/</v>
          </cell>
          <cell r="D2609" t="str">
            <v/>
          </cell>
          <cell r="E2609" t="str">
            <v>个</v>
          </cell>
          <cell r="F2609" t="str">
            <v/>
          </cell>
          <cell r="G2609" t="str">
            <v>101</v>
          </cell>
          <cell r="H2609" t="str">
            <v>P</v>
          </cell>
        </row>
        <row r="2610">
          <cell r="A2610" t="str">
            <v>420300003900</v>
          </cell>
          <cell r="B2610" t="str">
            <v>NEO纺织-V7.0英文Rap+Pro</v>
          </cell>
          <cell r="C2610" t="str">
            <v>//</v>
          </cell>
          <cell r="D2610" t="str">
            <v/>
          </cell>
          <cell r="E2610" t="str">
            <v>套</v>
          </cell>
          <cell r="F2610" t="str">
            <v/>
          </cell>
          <cell r="G2610" t="str">
            <v>101</v>
          </cell>
          <cell r="H2610" t="str">
            <v>P</v>
          </cell>
        </row>
        <row r="2611">
          <cell r="A2611" t="str">
            <v>410101165700</v>
          </cell>
          <cell r="B2611" t="str">
            <v>小带轮40-3GT</v>
          </cell>
          <cell r="C2611" t="str">
            <v>/6061/硬质阳极氧化</v>
          </cell>
          <cell r="D2611" t="str">
            <v/>
          </cell>
          <cell r="E2611" t="str">
            <v>个</v>
          </cell>
          <cell r="F2611" t="str">
            <v>DZ18-01000025</v>
          </cell>
          <cell r="G2611" t="str">
            <v>101</v>
          </cell>
          <cell r="H2611" t="str">
            <v>P</v>
          </cell>
        </row>
        <row r="2612">
          <cell r="A2612" t="str">
            <v>450402001600</v>
          </cell>
          <cell r="B2612" t="str">
            <v>尿素</v>
          </cell>
          <cell r="C2612" t="str">
            <v>//</v>
          </cell>
          <cell r="D2612" t="str">
            <v/>
          </cell>
          <cell r="E2612" t="str">
            <v>千克</v>
          </cell>
          <cell r="F2612" t="str">
            <v/>
          </cell>
          <cell r="G2612" t="str">
            <v>HK101</v>
          </cell>
          <cell r="H2612" t="str">
            <v>P</v>
          </cell>
        </row>
        <row r="2613">
          <cell r="A2613" t="str">
            <v>450402002000</v>
          </cell>
          <cell r="B2613" t="str">
            <v>漏斗</v>
          </cell>
          <cell r="C2613" t="str">
            <v>//</v>
          </cell>
          <cell r="D2613" t="str">
            <v/>
          </cell>
          <cell r="E2613" t="str">
            <v>个</v>
          </cell>
          <cell r="F2613" t="str">
            <v/>
          </cell>
          <cell r="G2613" t="str">
            <v>HK101</v>
          </cell>
          <cell r="H2613" t="str">
            <v>P</v>
          </cell>
        </row>
        <row r="2614">
          <cell r="A2614" t="str">
            <v>450402001700</v>
          </cell>
          <cell r="B2614" t="str">
            <v>干燥剂</v>
          </cell>
          <cell r="C2614" t="str">
            <v>//</v>
          </cell>
          <cell r="D2614" t="str">
            <v/>
          </cell>
          <cell r="E2614" t="str">
            <v>包</v>
          </cell>
          <cell r="F2614" t="str">
            <v/>
          </cell>
          <cell r="G2614" t="str">
            <v>HK101</v>
          </cell>
          <cell r="H2614" t="str">
            <v>P</v>
          </cell>
        </row>
        <row r="2615">
          <cell r="A2615" t="str">
            <v>450401012000</v>
          </cell>
          <cell r="B2615" t="str">
            <v>金属穿线孔</v>
          </cell>
          <cell r="C2615" t="str">
            <v>35//</v>
          </cell>
          <cell r="D2615" t="str">
            <v/>
          </cell>
          <cell r="E2615" t="str">
            <v>个</v>
          </cell>
          <cell r="F2615" t="str">
            <v/>
          </cell>
          <cell r="G2615" t="str">
            <v>HK101</v>
          </cell>
          <cell r="H2615" t="str">
            <v>P</v>
          </cell>
        </row>
        <row r="2616">
          <cell r="A2616" t="str">
            <v>410101165500</v>
          </cell>
          <cell r="B2616" t="str">
            <v>收放料气胀轴</v>
          </cell>
          <cell r="C2616" t="str">
            <v>/6061/本色阳极氧化</v>
          </cell>
          <cell r="D2616" t="str">
            <v/>
          </cell>
          <cell r="E2616" t="str">
            <v>个</v>
          </cell>
          <cell r="F2616" t="str">
            <v>DZ18-01000023</v>
          </cell>
          <cell r="G2616" t="str">
            <v>101</v>
          </cell>
          <cell r="H2616" t="str">
            <v>P</v>
          </cell>
        </row>
        <row r="2617">
          <cell r="A2617" t="str">
            <v>410101166700</v>
          </cell>
          <cell r="B2617" t="str">
            <v>收料辊轴承左托架</v>
          </cell>
          <cell r="C2617" t="str">
            <v>/6061/黑色阳极氧化</v>
          </cell>
          <cell r="D2617" t="str">
            <v/>
          </cell>
          <cell r="E2617" t="str">
            <v>个</v>
          </cell>
          <cell r="F2617" t="str">
            <v>DZ18-01000039</v>
          </cell>
          <cell r="G2617" t="str">
            <v>101</v>
          </cell>
          <cell r="H2617" t="str">
            <v>P</v>
          </cell>
        </row>
        <row r="2618">
          <cell r="A2618" t="str">
            <v>410101166400</v>
          </cell>
          <cell r="B2618" t="str">
            <v>排风槽顶块</v>
          </cell>
          <cell r="C2618" t="str">
            <v>/6061/本色阳极氧化</v>
          </cell>
          <cell r="D2618" t="str">
            <v/>
          </cell>
          <cell r="E2618" t="str">
            <v>个</v>
          </cell>
          <cell r="F2618" t="str">
            <v>DZ18-01000035</v>
          </cell>
          <cell r="G2618" t="str">
            <v>101</v>
          </cell>
          <cell r="H2618" t="str">
            <v>P</v>
          </cell>
        </row>
        <row r="2619">
          <cell r="A2619" t="str">
            <v>410101169800</v>
          </cell>
          <cell r="B2619" t="str">
            <v>主架底板</v>
          </cell>
          <cell r="C2619" t="str">
            <v>/6061/本色阳极氧化</v>
          </cell>
          <cell r="D2619" t="str">
            <v/>
          </cell>
          <cell r="E2619" t="str">
            <v>个</v>
          </cell>
          <cell r="F2619" t="str">
            <v>EP2513-04020006-00</v>
          </cell>
          <cell r="G2619" t="str">
            <v>101</v>
          </cell>
          <cell r="H2619" t="str">
            <v>P</v>
          </cell>
        </row>
        <row r="2620">
          <cell r="A2620" t="str">
            <v>410101173400</v>
          </cell>
          <cell r="B2620" t="str">
            <v>S16-5M 齿形带压板座(变更)</v>
          </cell>
          <cell r="C2620" t="str">
            <v>/6061/</v>
          </cell>
          <cell r="D2620" t="str">
            <v/>
          </cell>
          <cell r="E2620" t="str">
            <v>个</v>
          </cell>
          <cell r="F2620" t="str">
            <v>KG50-05020004</v>
          </cell>
          <cell r="G2620" t="str">
            <v>101</v>
          </cell>
          <cell r="H2620" t="str">
            <v>P</v>
          </cell>
        </row>
        <row r="2621">
          <cell r="A2621" t="str">
            <v>410101173803</v>
          </cell>
          <cell r="B2621" t="str">
            <v>E12-5M Y轴支撑架(三)</v>
          </cell>
          <cell r="C2621" t="str">
            <v>/6061/</v>
          </cell>
          <cell r="D2621" t="str">
            <v/>
          </cell>
          <cell r="E2621" t="str">
            <v>个</v>
          </cell>
          <cell r="F2621" t="str">
            <v>KK50-01000008</v>
          </cell>
          <cell r="G2621" t="str">
            <v>101</v>
          </cell>
          <cell r="H2621" t="str">
            <v>P</v>
          </cell>
        </row>
        <row r="2622">
          <cell r="A2622" t="str">
            <v>420300004100</v>
          </cell>
          <cell r="B2622" t="str">
            <v>NEO纺织-V7.0英文Rapport</v>
          </cell>
          <cell r="C2622" t="str">
            <v>//</v>
          </cell>
          <cell r="D2622" t="str">
            <v/>
          </cell>
          <cell r="E2622" t="str">
            <v>套</v>
          </cell>
          <cell r="F2622" t="str">
            <v/>
          </cell>
          <cell r="G2622" t="str">
            <v>110</v>
          </cell>
          <cell r="H2622" t="str">
            <v>P</v>
          </cell>
        </row>
        <row r="2623">
          <cell r="A2623" t="str">
            <v>450402001500</v>
          </cell>
          <cell r="B2623" t="str">
            <v>硫酸铵</v>
          </cell>
          <cell r="C2623" t="str">
            <v>//</v>
          </cell>
          <cell r="D2623" t="str">
            <v/>
          </cell>
          <cell r="E2623" t="str">
            <v>个</v>
          </cell>
          <cell r="F2623" t="str">
            <v/>
          </cell>
          <cell r="G2623" t="str">
            <v>HK101</v>
          </cell>
          <cell r="H2623" t="str">
            <v>P</v>
          </cell>
        </row>
        <row r="2624">
          <cell r="A2624" t="str">
            <v>410101190700</v>
          </cell>
          <cell r="B2624" t="str">
            <v>步进小带轮(变更)</v>
          </cell>
          <cell r="C2624" t="str">
            <v>/6061/硬质阳极氧化</v>
          </cell>
          <cell r="D2624" t="str">
            <v/>
          </cell>
          <cell r="E2624" t="str">
            <v>个</v>
          </cell>
          <cell r="F2624" t="str">
            <v>XZ1622-01010005</v>
          </cell>
          <cell r="G2624" t="str">
            <v>101</v>
          </cell>
          <cell r="H2624" t="str">
            <v>P</v>
          </cell>
        </row>
        <row r="2625">
          <cell r="A2625" t="str">
            <v>410101191500</v>
          </cell>
          <cell r="B2625" t="str">
            <v>压紧轴吊块(变更)</v>
          </cell>
          <cell r="C2625" t="str">
            <v>/6061/</v>
          </cell>
          <cell r="D2625" t="str">
            <v/>
          </cell>
          <cell r="E2625" t="str">
            <v>个</v>
          </cell>
          <cell r="F2625" t="str">
            <v>XZ1622-02000007</v>
          </cell>
          <cell r="G2625" t="str">
            <v>101</v>
          </cell>
          <cell r="H2625" t="str">
            <v>P</v>
          </cell>
        </row>
        <row r="2626">
          <cell r="A2626" t="str">
            <v>410101190800</v>
          </cell>
          <cell r="B2626" t="str">
            <v>小车底板</v>
          </cell>
          <cell r="C2626" t="str">
            <v>/6061/</v>
          </cell>
          <cell r="D2626" t="str">
            <v/>
          </cell>
          <cell r="E2626" t="str">
            <v>个</v>
          </cell>
          <cell r="F2626" t="str">
            <v>SZ-E5113-20150916-01</v>
          </cell>
          <cell r="G2626" t="str">
            <v>101</v>
          </cell>
          <cell r="H2626" t="str">
            <v>P</v>
          </cell>
        </row>
        <row r="2627">
          <cell r="A2627" t="str">
            <v>410101191400</v>
          </cell>
          <cell r="B2627" t="str">
            <v>左端压紧轴吊块(变更)</v>
          </cell>
          <cell r="C2627" t="str">
            <v>/6061/</v>
          </cell>
          <cell r="D2627" t="str">
            <v/>
          </cell>
          <cell r="E2627" t="str">
            <v>个</v>
          </cell>
          <cell r="F2627" t="str">
            <v>XZ1622-02000006</v>
          </cell>
          <cell r="G2627" t="str">
            <v>101</v>
          </cell>
          <cell r="H2627" t="str">
            <v>P</v>
          </cell>
        </row>
        <row r="2628">
          <cell r="A2628" t="str">
            <v>410101191900</v>
          </cell>
          <cell r="B2628" t="str">
            <v>顶紧滚筒侧板(变更)</v>
          </cell>
          <cell r="C2628" t="str">
            <v>/6061/黑色阳极氧化</v>
          </cell>
          <cell r="D2628" t="str">
            <v/>
          </cell>
          <cell r="E2628" t="str">
            <v>个</v>
          </cell>
          <cell r="F2628" t="str">
            <v>KK50-01010006</v>
          </cell>
          <cell r="G2628" t="str">
            <v>101</v>
          </cell>
          <cell r="H2628" t="str">
            <v>P</v>
          </cell>
        </row>
        <row r="2629">
          <cell r="A2629" t="str">
            <v>410101190600</v>
          </cell>
          <cell r="B2629" t="str">
            <v>步进轴轴套(变更)</v>
          </cell>
          <cell r="C2629" t="str">
            <v>/6061/</v>
          </cell>
          <cell r="D2629" t="str">
            <v/>
          </cell>
          <cell r="E2629" t="str">
            <v>个</v>
          </cell>
          <cell r="F2629" t="str">
            <v>XZ1622-01000037</v>
          </cell>
          <cell r="G2629" t="str">
            <v>101</v>
          </cell>
          <cell r="H2629" t="str">
            <v>P</v>
          </cell>
        </row>
        <row r="2630">
          <cell r="A2630" t="str">
            <v>410101192900</v>
          </cell>
          <cell r="B2630" t="str">
            <v>顶紧滚筒侧板</v>
          </cell>
          <cell r="C2630" t="str">
            <v>/6061/本色阳极氧化</v>
          </cell>
          <cell r="D2630" t="str">
            <v/>
          </cell>
          <cell r="E2630" t="str">
            <v>个</v>
          </cell>
          <cell r="F2630" t="str">
            <v>KK50-01020016</v>
          </cell>
          <cell r="G2630" t="str">
            <v>101</v>
          </cell>
          <cell r="H2630" t="str">
            <v>P</v>
          </cell>
        </row>
        <row r="2631">
          <cell r="A2631" t="str">
            <v>450401008900</v>
          </cell>
          <cell r="B2631" t="str">
            <v>热缩套管</v>
          </cell>
          <cell r="C2631" t="str">
            <v>φ16//</v>
          </cell>
          <cell r="D2631" t="str">
            <v/>
          </cell>
          <cell r="E2631" t="str">
            <v>米</v>
          </cell>
          <cell r="F2631" t="str">
            <v/>
          </cell>
          <cell r="G2631" t="str">
            <v>HK101</v>
          </cell>
          <cell r="H2631" t="str">
            <v>P</v>
          </cell>
        </row>
        <row r="2632">
          <cell r="A2632" t="str">
            <v>410101192600</v>
          </cell>
          <cell r="B2632" t="str">
            <v>轴承左托架|F</v>
          </cell>
          <cell r="C2632" t="str">
            <v>/6061</v>
          </cell>
          <cell r="D2632" t="str">
            <v/>
          </cell>
          <cell r="E2632" t="str">
            <v>个</v>
          </cell>
          <cell r="F2632" t="str">
            <v>KK50-01020013</v>
          </cell>
          <cell r="G2632" t="str">
            <v>101</v>
          </cell>
          <cell r="H2632" t="str">
            <v>P</v>
          </cell>
        </row>
        <row r="2633">
          <cell r="A2633" t="str">
            <v>450401009800</v>
          </cell>
          <cell r="B2633" t="str">
            <v>高温保护管</v>
          </cell>
          <cell r="C2633" t="str">
            <v>1.5mm//</v>
          </cell>
          <cell r="D2633" t="str">
            <v/>
          </cell>
          <cell r="E2633" t="str">
            <v>米</v>
          </cell>
          <cell r="F2633" t="str">
            <v/>
          </cell>
          <cell r="G2633" t="str">
            <v>HK101</v>
          </cell>
          <cell r="H2633" t="str">
            <v>P</v>
          </cell>
        </row>
        <row r="2634">
          <cell r="A2634" t="str">
            <v>410406003400</v>
          </cell>
          <cell r="B2634" t="str">
            <v>深沟球轴承</v>
          </cell>
          <cell r="C2634" t="str">
            <v>GB/T276-1994 61801 12×21×5//</v>
          </cell>
          <cell r="D2634" t="str">
            <v/>
          </cell>
          <cell r="E2634" t="str">
            <v>个</v>
          </cell>
          <cell r="F2634" t="str">
            <v>61801</v>
          </cell>
          <cell r="G2634" t="str">
            <v>101</v>
          </cell>
          <cell r="H2634" t="str">
            <v>P</v>
          </cell>
        </row>
        <row r="2635">
          <cell r="A2635" t="str">
            <v>450402001200</v>
          </cell>
          <cell r="B2635" t="str">
            <v>氧化铝纱布</v>
          </cell>
          <cell r="C2635" t="str">
            <v>100#//</v>
          </cell>
          <cell r="D2635" t="str">
            <v/>
          </cell>
          <cell r="E2635" t="str">
            <v>张</v>
          </cell>
          <cell r="F2635" t="str">
            <v/>
          </cell>
          <cell r="G2635" t="str">
            <v>HK101</v>
          </cell>
          <cell r="H2635" t="str">
            <v>P</v>
          </cell>
        </row>
        <row r="2636">
          <cell r="A2636" t="str">
            <v>410406003300</v>
          </cell>
          <cell r="B2636" t="str">
            <v>单向推力球轴承</v>
          </cell>
          <cell r="C2636" t="str">
            <v>GB/T301-1995 51106 30×47×11//</v>
          </cell>
          <cell r="D2636" t="str">
            <v/>
          </cell>
          <cell r="E2636" t="str">
            <v>个</v>
          </cell>
          <cell r="F2636" t="str">
            <v>51106</v>
          </cell>
          <cell r="G2636" t="str">
            <v>101</v>
          </cell>
          <cell r="H2636" t="str">
            <v>P</v>
          </cell>
        </row>
        <row r="2637">
          <cell r="A2637" t="str">
            <v>420200006400</v>
          </cell>
          <cell r="B2637" t="str">
            <v>AW功能卡通用喷头/通用/工业机外设控制板</v>
          </cell>
          <cell r="C2637" t="str">
            <v>//</v>
          </cell>
          <cell r="D2637" t="str">
            <v/>
          </cell>
          <cell r="E2637" t="str">
            <v>块</v>
          </cell>
          <cell r="F2637" t="str">
            <v/>
          </cell>
          <cell r="G2637" t="str">
            <v>110</v>
          </cell>
          <cell r="H2637" t="str">
            <v>P</v>
          </cell>
        </row>
        <row r="2638">
          <cell r="A2638" t="str">
            <v>420300004000</v>
          </cell>
          <cell r="B2638" t="str">
            <v>NEO纺织-V7.0英文PRO</v>
          </cell>
          <cell r="C2638" t="str">
            <v>//</v>
          </cell>
          <cell r="D2638" t="str">
            <v/>
          </cell>
          <cell r="E2638" t="str">
            <v>套</v>
          </cell>
          <cell r="F2638" t="str">
            <v/>
          </cell>
          <cell r="G2638" t="str">
            <v>110</v>
          </cell>
          <cell r="H2638" t="str">
            <v>P</v>
          </cell>
        </row>
        <row r="2639">
          <cell r="A2639" t="str">
            <v>450401012400</v>
          </cell>
          <cell r="B2639" t="str">
            <v>抱箍</v>
          </cell>
          <cell r="C2639" t="str">
            <v>Φ18-32//</v>
          </cell>
          <cell r="D2639" t="str">
            <v/>
          </cell>
          <cell r="E2639" t="str">
            <v>个</v>
          </cell>
          <cell r="F2639" t="str">
            <v/>
          </cell>
          <cell r="G2639" t="str">
            <v>HK101</v>
          </cell>
          <cell r="H2639" t="str">
            <v>P</v>
          </cell>
        </row>
        <row r="2640">
          <cell r="A2640" t="str">
            <v>450401010100</v>
          </cell>
          <cell r="B2640" t="str">
            <v>反扣</v>
          </cell>
          <cell r="C2640" t="str">
            <v>FC-2.54-24P//</v>
          </cell>
          <cell r="D2640" t="str">
            <v/>
          </cell>
          <cell r="E2640" t="str">
            <v>个</v>
          </cell>
          <cell r="F2640" t="str">
            <v/>
          </cell>
          <cell r="G2640" t="str">
            <v>HK101</v>
          </cell>
          <cell r="H2640" t="str">
            <v>P</v>
          </cell>
        </row>
        <row r="2641">
          <cell r="A2641" t="str">
            <v>450401010700</v>
          </cell>
          <cell r="B2641" t="str">
            <v>RVV护套线</v>
          </cell>
          <cell r="C2641" t="str">
            <v>CF30.40.05(5*4mm2不带屏蔽）//</v>
          </cell>
          <cell r="D2641" t="str">
            <v/>
          </cell>
          <cell r="E2641" t="str">
            <v>米</v>
          </cell>
          <cell r="F2641" t="str">
            <v/>
          </cell>
          <cell r="G2641" t="str">
            <v>HK101</v>
          </cell>
          <cell r="H2641" t="str">
            <v>P</v>
          </cell>
        </row>
        <row r="2642">
          <cell r="A2642" t="str">
            <v>450401008500</v>
          </cell>
          <cell r="B2642" t="str">
            <v>热缩套管</v>
          </cell>
          <cell r="C2642" t="str">
            <v>φ6//</v>
          </cell>
          <cell r="D2642" t="str">
            <v/>
          </cell>
          <cell r="E2642" t="str">
            <v>米</v>
          </cell>
          <cell r="F2642" t="str">
            <v/>
          </cell>
          <cell r="G2642" t="str">
            <v>HK101</v>
          </cell>
          <cell r="H2642" t="str">
            <v>P</v>
          </cell>
        </row>
        <row r="2643">
          <cell r="A2643" t="str">
            <v>450401009100</v>
          </cell>
          <cell r="B2643" t="str">
            <v>梅花号码管</v>
          </cell>
          <cell r="C2643" t="str">
            <v>1.0mm2//</v>
          </cell>
          <cell r="D2643" t="str">
            <v/>
          </cell>
          <cell r="E2643" t="str">
            <v>卷</v>
          </cell>
          <cell r="F2643" t="str">
            <v/>
          </cell>
          <cell r="G2643" t="str">
            <v>HK101</v>
          </cell>
          <cell r="H2643" t="str">
            <v>P</v>
          </cell>
        </row>
        <row r="2644">
          <cell r="A2644" t="str">
            <v>450401008700</v>
          </cell>
          <cell r="B2644" t="str">
            <v>热缩套管</v>
          </cell>
          <cell r="C2644" t="str">
            <v>φ10//</v>
          </cell>
          <cell r="D2644" t="str">
            <v/>
          </cell>
          <cell r="E2644" t="str">
            <v>米</v>
          </cell>
          <cell r="F2644" t="str">
            <v/>
          </cell>
          <cell r="G2644" t="str">
            <v>HK101</v>
          </cell>
          <cell r="H2644" t="str">
            <v>P</v>
          </cell>
        </row>
        <row r="2645">
          <cell r="A2645" t="str">
            <v>450401009300</v>
          </cell>
          <cell r="B2645" t="str">
            <v>耐热硅胶气管</v>
          </cell>
          <cell r="C2645" t="str">
            <v>60X70//</v>
          </cell>
          <cell r="D2645" t="str">
            <v/>
          </cell>
          <cell r="E2645" t="str">
            <v>米</v>
          </cell>
          <cell r="F2645" t="str">
            <v/>
          </cell>
          <cell r="G2645" t="str">
            <v>HK101</v>
          </cell>
          <cell r="H2645" t="str">
            <v>P</v>
          </cell>
        </row>
        <row r="2646">
          <cell r="A2646" t="str">
            <v>450401009500</v>
          </cell>
          <cell r="B2646" t="str">
            <v>梅花号码管</v>
          </cell>
          <cell r="C2646" t="str">
            <v>6.0mm2//</v>
          </cell>
          <cell r="D2646" t="str">
            <v/>
          </cell>
          <cell r="E2646" t="str">
            <v>卷</v>
          </cell>
          <cell r="F2646" t="str">
            <v/>
          </cell>
          <cell r="G2646" t="str">
            <v>HK101</v>
          </cell>
          <cell r="H2646" t="str">
            <v>P</v>
          </cell>
        </row>
        <row r="2647">
          <cell r="A2647" t="str">
            <v>450401009400</v>
          </cell>
          <cell r="B2647" t="str">
            <v>耐热硅胶气管</v>
          </cell>
          <cell r="C2647" t="str">
            <v>50X60//</v>
          </cell>
          <cell r="D2647" t="str">
            <v/>
          </cell>
          <cell r="E2647" t="str">
            <v>米</v>
          </cell>
          <cell r="F2647" t="str">
            <v/>
          </cell>
          <cell r="G2647" t="str">
            <v>HK101</v>
          </cell>
          <cell r="H2647" t="str">
            <v>P</v>
          </cell>
        </row>
        <row r="2648">
          <cell r="A2648" t="str">
            <v>450401010400</v>
          </cell>
          <cell r="B2648" t="str">
            <v>编织网管</v>
          </cell>
          <cell r="C2648" t="str">
            <v>扁径30mm//</v>
          </cell>
          <cell r="D2648" t="str">
            <v/>
          </cell>
          <cell r="E2648" t="str">
            <v>米</v>
          </cell>
          <cell r="F2648" t="str">
            <v/>
          </cell>
          <cell r="G2648" t="str">
            <v>HK101</v>
          </cell>
          <cell r="H2648" t="str">
            <v>P</v>
          </cell>
        </row>
        <row r="2649">
          <cell r="A2649" t="str">
            <v>450401011400</v>
          </cell>
          <cell r="B2649" t="str">
            <v>螺丝刀强力加磁器</v>
          </cell>
          <cell r="C2649" t="str">
            <v>//</v>
          </cell>
          <cell r="D2649" t="str">
            <v/>
          </cell>
          <cell r="E2649" t="str">
            <v>个</v>
          </cell>
          <cell r="F2649" t="str">
            <v/>
          </cell>
          <cell r="G2649" t="str">
            <v>HK101</v>
          </cell>
          <cell r="H2649" t="str">
            <v>P</v>
          </cell>
        </row>
        <row r="2650">
          <cell r="A2650" t="str">
            <v>450401010900</v>
          </cell>
          <cell r="B2650" t="str">
            <v>耐高温玻璃纤维管</v>
          </cell>
          <cell r="C2650" t="str">
            <v>2.5mm//</v>
          </cell>
          <cell r="D2650" t="str">
            <v/>
          </cell>
          <cell r="E2650" t="str">
            <v>米</v>
          </cell>
          <cell r="F2650" t="str">
            <v/>
          </cell>
          <cell r="G2650" t="str">
            <v>HK101</v>
          </cell>
          <cell r="H2650" t="str">
            <v>P</v>
          </cell>
        </row>
        <row r="2651">
          <cell r="A2651" t="str">
            <v>450401008300</v>
          </cell>
          <cell r="B2651" t="str">
            <v>热缩套管</v>
          </cell>
          <cell r="C2651" t="str">
            <v>φ3//</v>
          </cell>
          <cell r="D2651" t="str">
            <v/>
          </cell>
          <cell r="E2651" t="str">
            <v>米</v>
          </cell>
          <cell r="F2651" t="str">
            <v/>
          </cell>
          <cell r="G2651" t="str">
            <v>HK101</v>
          </cell>
          <cell r="H2651" t="str">
            <v>P</v>
          </cell>
        </row>
        <row r="2652">
          <cell r="A2652" t="str">
            <v>450401008600</v>
          </cell>
          <cell r="B2652" t="str">
            <v>热缩套管</v>
          </cell>
          <cell r="C2652" t="str">
            <v>φ8//</v>
          </cell>
          <cell r="D2652" t="str">
            <v/>
          </cell>
          <cell r="E2652" t="str">
            <v>米</v>
          </cell>
          <cell r="F2652" t="str">
            <v/>
          </cell>
          <cell r="G2652" t="str">
            <v>HK101</v>
          </cell>
          <cell r="H2652" t="str">
            <v>P</v>
          </cell>
        </row>
        <row r="2653">
          <cell r="A2653" t="str">
            <v>450401010000</v>
          </cell>
          <cell r="B2653" t="str">
            <v>卡式电线网线号码管</v>
          </cell>
          <cell r="C2653" t="str">
            <v>4-6平方//</v>
          </cell>
          <cell r="D2653" t="str">
            <v/>
          </cell>
          <cell r="E2653" t="str">
            <v>个</v>
          </cell>
          <cell r="F2653" t="str">
            <v/>
          </cell>
          <cell r="G2653" t="str">
            <v>HK101</v>
          </cell>
          <cell r="H2653" t="str">
            <v>P</v>
          </cell>
        </row>
        <row r="2654">
          <cell r="A2654" t="str">
            <v>450401006800</v>
          </cell>
          <cell r="B2654" t="str">
            <v>电缆防水接头</v>
          </cell>
          <cell r="C2654" t="str">
            <v>PG36，开孔38//</v>
          </cell>
          <cell r="D2654" t="str">
            <v/>
          </cell>
          <cell r="E2654" t="str">
            <v>个</v>
          </cell>
          <cell r="F2654" t="str">
            <v/>
          </cell>
          <cell r="G2654" t="str">
            <v>HK101</v>
          </cell>
          <cell r="H2654" t="str">
            <v>P</v>
          </cell>
        </row>
        <row r="2655">
          <cell r="A2655" t="str">
            <v>450401013000</v>
          </cell>
          <cell r="B2655" t="str">
            <v>塑料管夹</v>
          </cell>
          <cell r="C2655" t="str">
            <v>φ5//</v>
          </cell>
          <cell r="D2655" t="str">
            <v/>
          </cell>
          <cell r="E2655" t="str">
            <v>个</v>
          </cell>
          <cell r="F2655" t="str">
            <v/>
          </cell>
          <cell r="G2655" t="str">
            <v>HK101</v>
          </cell>
          <cell r="H2655" t="str">
            <v>P</v>
          </cell>
        </row>
        <row r="2656">
          <cell r="A2656" t="str">
            <v>450401013200</v>
          </cell>
          <cell r="B2656" t="str">
            <v>软管夹</v>
          </cell>
          <cell r="C2656" t="str">
            <v>//</v>
          </cell>
          <cell r="D2656" t="str">
            <v/>
          </cell>
          <cell r="E2656" t="str">
            <v>个</v>
          </cell>
          <cell r="F2656" t="str">
            <v/>
          </cell>
          <cell r="G2656" t="str">
            <v>HK101</v>
          </cell>
          <cell r="H2656" t="str">
            <v>P</v>
          </cell>
        </row>
        <row r="2657">
          <cell r="A2657" t="str">
            <v>450401013800</v>
          </cell>
          <cell r="B2657" t="str">
            <v>塑料卡箍</v>
          </cell>
          <cell r="C2657" t="str">
            <v>直径5.6-6mm//</v>
          </cell>
          <cell r="D2657" t="str">
            <v/>
          </cell>
          <cell r="E2657" t="str">
            <v>个</v>
          </cell>
          <cell r="F2657" t="str">
            <v/>
          </cell>
          <cell r="G2657" t="str">
            <v>HK101</v>
          </cell>
          <cell r="H2657" t="str">
            <v>P</v>
          </cell>
        </row>
        <row r="2658">
          <cell r="A2658" t="str">
            <v>450401005800</v>
          </cell>
          <cell r="B2658" t="str">
            <v>粘式线扣</v>
          </cell>
          <cell r="C2658" t="str">
            <v>O810//</v>
          </cell>
          <cell r="D2658" t="str">
            <v/>
          </cell>
          <cell r="E2658" t="str">
            <v>个</v>
          </cell>
          <cell r="F2658" t="str">
            <v/>
          </cell>
          <cell r="G2658" t="str">
            <v>HK101</v>
          </cell>
          <cell r="H2658" t="str">
            <v>P</v>
          </cell>
        </row>
        <row r="2659">
          <cell r="A2659" t="str">
            <v>450401006100</v>
          </cell>
          <cell r="B2659" t="str">
            <v>多管卡座</v>
          </cell>
          <cell r="C2659" t="str">
            <v>TM-04-8//</v>
          </cell>
          <cell r="D2659" t="str">
            <v/>
          </cell>
          <cell r="E2659" t="str">
            <v>个</v>
          </cell>
          <cell r="F2659" t="str">
            <v/>
          </cell>
          <cell r="G2659" t="str">
            <v>HK101</v>
          </cell>
          <cell r="H2659" t="str">
            <v>P</v>
          </cell>
        </row>
        <row r="2660">
          <cell r="A2660" t="str">
            <v>450401006500</v>
          </cell>
          <cell r="B2660" t="str">
            <v>R线夹</v>
          </cell>
          <cell r="C2660" t="str">
            <v>HDB-8.4//</v>
          </cell>
          <cell r="D2660" t="str">
            <v/>
          </cell>
          <cell r="E2660" t="str">
            <v>个</v>
          </cell>
          <cell r="F2660" t="str">
            <v/>
          </cell>
          <cell r="G2660" t="str">
            <v>HK101</v>
          </cell>
          <cell r="H2660" t="str">
            <v>P</v>
          </cell>
        </row>
        <row r="2661">
          <cell r="A2661" t="str">
            <v>450401007700</v>
          </cell>
          <cell r="B2661" t="str">
            <v>热缩管</v>
          </cell>
          <cell r="C2661" t="str">
            <v>Φ2.5//</v>
          </cell>
          <cell r="D2661" t="str">
            <v/>
          </cell>
          <cell r="E2661" t="str">
            <v>卷</v>
          </cell>
          <cell r="F2661" t="str">
            <v/>
          </cell>
          <cell r="G2661" t="str">
            <v>HK101</v>
          </cell>
          <cell r="H2661" t="str">
            <v>P</v>
          </cell>
        </row>
        <row r="2662">
          <cell r="A2662" t="str">
            <v>450401008100</v>
          </cell>
          <cell r="B2662" t="str">
            <v>热缩套管</v>
          </cell>
          <cell r="C2662" t="str">
            <v>φ1//</v>
          </cell>
          <cell r="D2662" t="str">
            <v/>
          </cell>
          <cell r="E2662" t="str">
            <v>米</v>
          </cell>
          <cell r="F2662" t="str">
            <v/>
          </cell>
          <cell r="G2662" t="str">
            <v>HK101</v>
          </cell>
          <cell r="H2662" t="str">
            <v>P</v>
          </cell>
        </row>
        <row r="2663">
          <cell r="A2663" t="str">
            <v>450401006400</v>
          </cell>
          <cell r="B2663" t="str">
            <v>线夹</v>
          </cell>
          <cell r="C2663" t="str">
            <v>FCW-50//</v>
          </cell>
          <cell r="D2663" t="str">
            <v/>
          </cell>
          <cell r="E2663" t="str">
            <v>个</v>
          </cell>
          <cell r="F2663" t="str">
            <v/>
          </cell>
          <cell r="G2663" t="str">
            <v>HK101</v>
          </cell>
          <cell r="H2663" t="str">
            <v>P</v>
          </cell>
        </row>
        <row r="2664">
          <cell r="A2664" t="str">
            <v>450401006000</v>
          </cell>
          <cell r="B2664" t="str">
            <v>多管卡座</v>
          </cell>
          <cell r="C2664" t="str">
            <v>TM-06-4//</v>
          </cell>
          <cell r="D2664" t="str">
            <v/>
          </cell>
          <cell r="E2664" t="str">
            <v>个</v>
          </cell>
          <cell r="F2664" t="str">
            <v/>
          </cell>
          <cell r="G2664" t="str">
            <v>HK101</v>
          </cell>
          <cell r="H2664" t="str">
            <v>P</v>
          </cell>
        </row>
        <row r="2665">
          <cell r="A2665" t="str">
            <v>450401007900</v>
          </cell>
          <cell r="B2665" t="str">
            <v>梅花号码管</v>
          </cell>
          <cell r="C2665" t="str">
            <v>1.5mm2//</v>
          </cell>
          <cell r="D2665" t="str">
            <v/>
          </cell>
          <cell r="E2665" t="str">
            <v>卷</v>
          </cell>
          <cell r="F2665" t="str">
            <v/>
          </cell>
          <cell r="G2665" t="str">
            <v>HK101</v>
          </cell>
          <cell r="H2665" t="str">
            <v>P</v>
          </cell>
        </row>
        <row r="2666">
          <cell r="A2666" t="str">
            <v>450401005700</v>
          </cell>
          <cell r="B2666" t="str">
            <v>固线扣</v>
          </cell>
          <cell r="C2666" t="str">
            <v>CPS-0607//</v>
          </cell>
          <cell r="D2666" t="str">
            <v/>
          </cell>
          <cell r="E2666" t="str">
            <v>个</v>
          </cell>
          <cell r="F2666" t="str">
            <v/>
          </cell>
          <cell r="G2666" t="str">
            <v>HK101</v>
          </cell>
          <cell r="H2666" t="str">
            <v>P</v>
          </cell>
        </row>
        <row r="2667">
          <cell r="A2667" t="str">
            <v>450401013100</v>
          </cell>
          <cell r="B2667" t="str">
            <v>塑料管夹</v>
          </cell>
          <cell r="C2667" t="str">
            <v>φ6//</v>
          </cell>
          <cell r="D2667" t="str">
            <v/>
          </cell>
          <cell r="E2667" t="str">
            <v>个</v>
          </cell>
          <cell r="F2667" t="str">
            <v/>
          </cell>
          <cell r="G2667" t="str">
            <v>HK101</v>
          </cell>
          <cell r="H2667" t="str">
            <v>P</v>
          </cell>
        </row>
        <row r="2668">
          <cell r="A2668" t="str">
            <v>450401008000</v>
          </cell>
          <cell r="B2668" t="str">
            <v>梅花号码管</v>
          </cell>
          <cell r="C2668" t="str">
            <v>2.5mm2//</v>
          </cell>
          <cell r="D2668" t="str">
            <v/>
          </cell>
          <cell r="E2668" t="str">
            <v>卷</v>
          </cell>
          <cell r="F2668" t="str">
            <v/>
          </cell>
          <cell r="G2668" t="str">
            <v>HK101</v>
          </cell>
          <cell r="H2668" t="str">
            <v>P</v>
          </cell>
        </row>
        <row r="2669">
          <cell r="A2669" t="str">
            <v>450401005600</v>
          </cell>
          <cell r="B2669" t="str">
            <v>线扣</v>
          </cell>
          <cell r="C2669" t="str">
            <v>CYX1618//</v>
          </cell>
          <cell r="D2669" t="str">
            <v/>
          </cell>
          <cell r="E2669" t="str">
            <v>个</v>
          </cell>
          <cell r="F2669" t="str">
            <v/>
          </cell>
          <cell r="G2669" t="str">
            <v>HK101</v>
          </cell>
          <cell r="H2669" t="str">
            <v>P</v>
          </cell>
        </row>
        <row r="2670">
          <cell r="A2670" t="str">
            <v>450401007500</v>
          </cell>
          <cell r="B2670" t="str">
            <v>热缩管</v>
          </cell>
          <cell r="C2670" t="str">
            <v>Φ5/2.5//</v>
          </cell>
          <cell r="D2670" t="str">
            <v/>
          </cell>
          <cell r="E2670" t="str">
            <v>卷</v>
          </cell>
          <cell r="F2670" t="str">
            <v/>
          </cell>
          <cell r="G2670" t="str">
            <v>HK101</v>
          </cell>
          <cell r="H2670" t="str">
            <v>P</v>
          </cell>
        </row>
        <row r="2671">
          <cell r="A2671" t="str">
            <v>450401007600</v>
          </cell>
          <cell r="B2671" t="str">
            <v>热缩管</v>
          </cell>
          <cell r="C2671" t="str">
            <v>Φ3.0 125℃ VW-1//</v>
          </cell>
          <cell r="D2671" t="str">
            <v/>
          </cell>
          <cell r="E2671" t="str">
            <v>卷</v>
          </cell>
          <cell r="F2671" t="str">
            <v/>
          </cell>
          <cell r="G2671" t="str">
            <v>HK101</v>
          </cell>
          <cell r="H2671" t="str">
            <v>P</v>
          </cell>
        </row>
        <row r="2672">
          <cell r="A2672" t="str">
            <v>450401007800</v>
          </cell>
          <cell r="B2672" t="str">
            <v>梅花号码管</v>
          </cell>
          <cell r="C2672" t="str">
            <v>0.75mm2//</v>
          </cell>
          <cell r="D2672" t="str">
            <v/>
          </cell>
          <cell r="E2672" t="str">
            <v>卷</v>
          </cell>
          <cell r="F2672" t="str">
            <v/>
          </cell>
          <cell r="G2672" t="str">
            <v>HK101</v>
          </cell>
          <cell r="H2672" t="str">
            <v>P</v>
          </cell>
        </row>
        <row r="2673">
          <cell r="A2673" t="str">
            <v>450401009600</v>
          </cell>
          <cell r="B2673" t="str">
            <v>梅花号码管</v>
          </cell>
          <cell r="C2673" t="str">
            <v>0.5mm2//</v>
          </cell>
          <cell r="D2673" t="str">
            <v/>
          </cell>
          <cell r="E2673" t="str">
            <v>卷</v>
          </cell>
          <cell r="F2673" t="str">
            <v/>
          </cell>
          <cell r="G2673" t="str">
            <v>HK101</v>
          </cell>
          <cell r="H2673" t="str">
            <v>P</v>
          </cell>
        </row>
        <row r="2674">
          <cell r="A2674" t="str">
            <v>450401008400</v>
          </cell>
          <cell r="B2674" t="str">
            <v>热缩套管</v>
          </cell>
          <cell r="C2674" t="str">
            <v>φ5//</v>
          </cell>
          <cell r="D2674" t="str">
            <v/>
          </cell>
          <cell r="E2674" t="str">
            <v>米</v>
          </cell>
          <cell r="F2674" t="str">
            <v/>
          </cell>
          <cell r="G2674" t="str">
            <v>HK101</v>
          </cell>
          <cell r="H2674" t="str">
            <v>P</v>
          </cell>
        </row>
        <row r="2675">
          <cell r="A2675" t="str">
            <v>450402001000</v>
          </cell>
          <cell r="B2675" t="str">
            <v>超细纤维毛巾</v>
          </cell>
          <cell r="C2675" t="str">
            <v>1900*600//</v>
          </cell>
          <cell r="D2675" t="str">
            <v/>
          </cell>
          <cell r="E2675" t="str">
            <v>条</v>
          </cell>
          <cell r="F2675" t="str">
            <v/>
          </cell>
          <cell r="G2675" t="str">
            <v>HK101</v>
          </cell>
          <cell r="H2675" t="str">
            <v>P</v>
          </cell>
        </row>
        <row r="2676">
          <cell r="A2676" t="str">
            <v>450401011300</v>
          </cell>
          <cell r="B2676" t="str">
            <v>护线圈</v>
          </cell>
          <cell r="C2676" t="str">
            <v>φ50//</v>
          </cell>
          <cell r="D2676" t="str">
            <v/>
          </cell>
          <cell r="E2676" t="str">
            <v>个</v>
          </cell>
          <cell r="F2676" t="str">
            <v/>
          </cell>
          <cell r="G2676" t="str">
            <v>HK101</v>
          </cell>
          <cell r="H2676" t="str">
            <v>P</v>
          </cell>
        </row>
        <row r="2677">
          <cell r="A2677" t="str">
            <v>450401010200</v>
          </cell>
          <cell r="B2677" t="str">
            <v>四排管</v>
          </cell>
          <cell r="C2677" t="str">
            <v>5X2.7//</v>
          </cell>
          <cell r="D2677" t="str">
            <v/>
          </cell>
          <cell r="E2677" t="str">
            <v>米</v>
          </cell>
          <cell r="F2677" t="str">
            <v/>
          </cell>
          <cell r="G2677" t="str">
            <v>HK101</v>
          </cell>
          <cell r="H2677" t="str">
            <v>P</v>
          </cell>
        </row>
        <row r="2678">
          <cell r="A2678" t="str">
            <v>450401011100</v>
          </cell>
          <cell r="B2678" t="str">
            <v>护套线</v>
          </cell>
          <cell r="C2678" t="str">
            <v>3x0.3//</v>
          </cell>
          <cell r="D2678" t="str">
            <v/>
          </cell>
          <cell r="E2678" t="str">
            <v>米</v>
          </cell>
          <cell r="F2678" t="str">
            <v/>
          </cell>
          <cell r="G2678" t="str">
            <v>HK101</v>
          </cell>
          <cell r="H2678" t="str">
            <v>P</v>
          </cell>
        </row>
        <row r="2679">
          <cell r="A2679" t="str">
            <v>450401011800</v>
          </cell>
          <cell r="B2679" t="str">
            <v>开口固定环</v>
          </cell>
          <cell r="C2679" t="str">
            <v>(MISUMI)SCS10-8//</v>
          </cell>
          <cell r="D2679" t="str">
            <v/>
          </cell>
          <cell r="E2679" t="str">
            <v>个</v>
          </cell>
          <cell r="F2679" t="str">
            <v/>
          </cell>
          <cell r="G2679" t="str">
            <v>HK101</v>
          </cell>
          <cell r="H2679" t="str">
            <v>P</v>
          </cell>
        </row>
        <row r="2680">
          <cell r="A2680" t="str">
            <v>450401009000</v>
          </cell>
          <cell r="B2680" t="str">
            <v>热缩套管</v>
          </cell>
          <cell r="C2680" t="str">
            <v>φ20//</v>
          </cell>
          <cell r="D2680" t="str">
            <v/>
          </cell>
          <cell r="E2680" t="str">
            <v>米</v>
          </cell>
          <cell r="F2680" t="str">
            <v/>
          </cell>
          <cell r="G2680" t="str">
            <v>HK101</v>
          </cell>
          <cell r="H2680" t="str">
            <v>P</v>
          </cell>
        </row>
        <row r="2681">
          <cell r="A2681" t="str">
            <v>450401007000</v>
          </cell>
          <cell r="B2681" t="str">
            <v>缠绕管</v>
          </cell>
          <cell r="C2681" t="str">
            <v>φ4,22米/包//</v>
          </cell>
          <cell r="D2681" t="str">
            <v/>
          </cell>
          <cell r="E2681" t="str">
            <v>米</v>
          </cell>
          <cell r="F2681" t="str">
            <v/>
          </cell>
          <cell r="G2681" t="str">
            <v>HK101</v>
          </cell>
          <cell r="H2681" t="str">
            <v>P</v>
          </cell>
        </row>
        <row r="2682">
          <cell r="A2682" t="str">
            <v>450402000800</v>
          </cell>
          <cell r="B2682" t="str">
            <v>超细纤维毛巾</v>
          </cell>
          <cell r="C2682" t="str">
            <v>1850*700//</v>
          </cell>
          <cell r="D2682" t="str">
            <v/>
          </cell>
          <cell r="E2682" t="str">
            <v>条</v>
          </cell>
          <cell r="F2682" t="str">
            <v/>
          </cell>
          <cell r="G2682" t="str">
            <v>HK101</v>
          </cell>
          <cell r="H2682" t="str">
            <v>P</v>
          </cell>
        </row>
        <row r="2683">
          <cell r="A2683" t="str">
            <v>450401008200</v>
          </cell>
          <cell r="B2683" t="str">
            <v>热缩套管</v>
          </cell>
          <cell r="C2683" t="str">
            <v>φ2//</v>
          </cell>
          <cell r="D2683" t="str">
            <v/>
          </cell>
          <cell r="E2683" t="str">
            <v>米</v>
          </cell>
          <cell r="F2683" t="str">
            <v/>
          </cell>
          <cell r="G2683" t="str">
            <v>HK101</v>
          </cell>
          <cell r="H2683" t="str">
            <v>P</v>
          </cell>
        </row>
        <row r="2684">
          <cell r="A2684" t="str">
            <v>450402000900</v>
          </cell>
          <cell r="B2684" t="str">
            <v>超细纤维毛巾</v>
          </cell>
          <cell r="C2684" t="str">
            <v>2550*700//</v>
          </cell>
          <cell r="D2684" t="str">
            <v/>
          </cell>
          <cell r="E2684" t="str">
            <v>条</v>
          </cell>
          <cell r="F2684" t="str">
            <v/>
          </cell>
          <cell r="G2684" t="str">
            <v>HK101</v>
          </cell>
          <cell r="H2684" t="str">
            <v>P</v>
          </cell>
        </row>
        <row r="2685">
          <cell r="A2685" t="str">
            <v>450201001300</v>
          </cell>
          <cell r="B2685" t="str">
            <v>纱布百叶片</v>
          </cell>
          <cell r="C2685" t="str">
            <v>100x12x160mm//</v>
          </cell>
          <cell r="D2685" t="str">
            <v/>
          </cell>
          <cell r="E2685" t="str">
            <v>片</v>
          </cell>
          <cell r="F2685" t="str">
            <v/>
          </cell>
          <cell r="G2685" t="str">
            <v>HK101</v>
          </cell>
          <cell r="H2685" t="str">
            <v>P</v>
          </cell>
        </row>
        <row r="2686">
          <cell r="A2686" t="str">
            <v>450402001100</v>
          </cell>
          <cell r="B2686" t="str">
            <v>纱布</v>
          </cell>
          <cell r="C2686" t="str">
            <v>//</v>
          </cell>
          <cell r="D2686" t="str">
            <v/>
          </cell>
          <cell r="E2686" t="str">
            <v>张</v>
          </cell>
          <cell r="F2686" t="str">
            <v/>
          </cell>
          <cell r="G2686" t="str">
            <v>HK101</v>
          </cell>
          <cell r="H2686" t="str">
            <v>P</v>
          </cell>
        </row>
        <row r="2687">
          <cell r="A2687" t="str">
            <v>450201002300</v>
          </cell>
          <cell r="B2687" t="str">
            <v>元件盒</v>
          </cell>
          <cell r="C2687" t="str">
            <v>八号//</v>
          </cell>
          <cell r="D2687" t="str">
            <v/>
          </cell>
          <cell r="E2687" t="str">
            <v>个</v>
          </cell>
          <cell r="F2687" t="str">
            <v/>
          </cell>
          <cell r="G2687" t="str">
            <v>HK101</v>
          </cell>
          <cell r="H2687" t="str">
            <v>P</v>
          </cell>
        </row>
        <row r="2688">
          <cell r="A2688" t="str">
            <v>450401013600</v>
          </cell>
          <cell r="B2688" t="str">
            <v>扣式管</v>
          </cell>
          <cell r="C2688" t="str">
            <v>(MISUMI)KST-20R，25米/卷//</v>
          </cell>
          <cell r="D2688" t="str">
            <v/>
          </cell>
          <cell r="E2688" t="str">
            <v>卷</v>
          </cell>
          <cell r="F2688" t="str">
            <v/>
          </cell>
          <cell r="G2688" t="str">
            <v>HK101</v>
          </cell>
          <cell r="H2688" t="str">
            <v>P</v>
          </cell>
        </row>
        <row r="2689">
          <cell r="A2689" t="str">
            <v>450401009900</v>
          </cell>
          <cell r="B2689" t="str">
            <v>卡式电线网线号码管</v>
          </cell>
          <cell r="C2689" t="str">
            <v>10平方//</v>
          </cell>
          <cell r="D2689" t="str">
            <v/>
          </cell>
          <cell r="E2689" t="str">
            <v>个</v>
          </cell>
          <cell r="F2689" t="str">
            <v/>
          </cell>
          <cell r="G2689" t="str">
            <v>HK101</v>
          </cell>
          <cell r="H2689" t="str">
            <v>P</v>
          </cell>
        </row>
        <row r="2690">
          <cell r="A2690" t="str">
            <v>450401012100</v>
          </cell>
          <cell r="B2690" t="str">
            <v>金属穿线盒(圆形)</v>
          </cell>
          <cell r="C2690" t="str">
            <v>Φ50mm//</v>
          </cell>
          <cell r="D2690" t="str">
            <v/>
          </cell>
          <cell r="E2690" t="str">
            <v>个</v>
          </cell>
          <cell r="F2690" t="str">
            <v/>
          </cell>
          <cell r="G2690" t="str">
            <v>HK101</v>
          </cell>
          <cell r="H2690" t="str">
            <v>P</v>
          </cell>
        </row>
        <row r="2691">
          <cell r="A2691" t="str">
            <v>450401011900</v>
          </cell>
          <cell r="B2691" t="str">
            <v>开口固定环</v>
          </cell>
          <cell r="C2691" t="str">
            <v>(MISUMI)PSCBNJ20-23//</v>
          </cell>
          <cell r="D2691" t="str">
            <v/>
          </cell>
          <cell r="E2691" t="str">
            <v>个</v>
          </cell>
          <cell r="F2691" t="str">
            <v/>
          </cell>
          <cell r="G2691" t="str">
            <v>HK101</v>
          </cell>
          <cell r="H2691" t="str">
            <v>P</v>
          </cell>
        </row>
        <row r="2692">
          <cell r="A2692" t="str">
            <v>450402001300</v>
          </cell>
          <cell r="B2692" t="str">
            <v>超细纤维毛巾</v>
          </cell>
          <cell r="C2692" t="str">
            <v>3250*700//</v>
          </cell>
          <cell r="D2692" t="str">
            <v/>
          </cell>
          <cell r="E2692" t="str">
            <v>条</v>
          </cell>
          <cell r="F2692" t="str">
            <v/>
          </cell>
          <cell r="G2692" t="str">
            <v>HK101</v>
          </cell>
          <cell r="H2692" t="str">
            <v>P</v>
          </cell>
        </row>
        <row r="2693">
          <cell r="A2693" t="str">
            <v>450401009200</v>
          </cell>
          <cell r="B2693" t="str">
            <v>耐热硅胶气管DN40，配2喉箍</v>
          </cell>
          <cell r="C2693" t="str">
            <v>内径40，L=3.5m//</v>
          </cell>
          <cell r="D2693" t="str">
            <v/>
          </cell>
          <cell r="E2693" t="str">
            <v>个</v>
          </cell>
          <cell r="F2693" t="str">
            <v/>
          </cell>
          <cell r="G2693" t="str">
            <v>HK101</v>
          </cell>
          <cell r="H2693" t="str">
            <v>P</v>
          </cell>
        </row>
        <row r="2694">
          <cell r="A2694" t="str">
            <v>450402000700</v>
          </cell>
          <cell r="B2694" t="str">
            <v>超细纤维毛巾</v>
          </cell>
          <cell r="C2694" t="str">
            <v>1650*700//</v>
          </cell>
          <cell r="D2694" t="str">
            <v/>
          </cell>
          <cell r="E2694" t="str">
            <v>条</v>
          </cell>
          <cell r="F2694" t="str">
            <v/>
          </cell>
          <cell r="G2694" t="str">
            <v>HK101</v>
          </cell>
          <cell r="H2694" t="str">
            <v>P</v>
          </cell>
        </row>
        <row r="2695">
          <cell r="A2695" t="str">
            <v>450401012600</v>
          </cell>
          <cell r="B2695" t="str">
            <v>不锈钢卡箍</v>
          </cell>
          <cell r="C2695" t="str">
            <v>Φ7.0-8.7//</v>
          </cell>
          <cell r="D2695" t="str">
            <v/>
          </cell>
          <cell r="E2695" t="str">
            <v>个</v>
          </cell>
          <cell r="F2695" t="str">
            <v/>
          </cell>
          <cell r="G2695" t="str">
            <v>HK101</v>
          </cell>
          <cell r="H2695" t="str">
            <v>P</v>
          </cell>
        </row>
        <row r="2696">
          <cell r="A2696" t="str">
            <v>450401010600</v>
          </cell>
          <cell r="B2696" t="str">
            <v>耐高温玻璃纤维管</v>
          </cell>
          <cell r="C2696" t="str">
            <v>8mm//</v>
          </cell>
          <cell r="D2696" t="str">
            <v/>
          </cell>
          <cell r="E2696" t="str">
            <v>米</v>
          </cell>
          <cell r="F2696" t="str">
            <v/>
          </cell>
          <cell r="G2696" t="str">
            <v>HK101</v>
          </cell>
          <cell r="H2696" t="str">
            <v>P</v>
          </cell>
        </row>
        <row r="2697">
          <cell r="A2697" t="str">
            <v>450401011000</v>
          </cell>
          <cell r="B2697" t="str">
            <v>耐高温玻璃纤维管</v>
          </cell>
          <cell r="C2697" t="str">
            <v>3mm//</v>
          </cell>
          <cell r="D2697" t="str">
            <v/>
          </cell>
          <cell r="E2697" t="str">
            <v>米</v>
          </cell>
          <cell r="F2697" t="str">
            <v/>
          </cell>
          <cell r="G2697" t="str">
            <v>HK101</v>
          </cell>
          <cell r="H2697" t="str">
            <v>P</v>
          </cell>
        </row>
        <row r="2698">
          <cell r="A2698" t="str">
            <v>450401010800</v>
          </cell>
          <cell r="B2698" t="str">
            <v>耐高温玻璃纤维管</v>
          </cell>
          <cell r="C2698" t="str">
            <v>4mm//</v>
          </cell>
          <cell r="D2698" t="str">
            <v/>
          </cell>
          <cell r="E2698" t="str">
            <v>米</v>
          </cell>
          <cell r="F2698" t="str">
            <v/>
          </cell>
          <cell r="G2698" t="str">
            <v>HK101</v>
          </cell>
          <cell r="H2698" t="str">
            <v>P</v>
          </cell>
        </row>
        <row r="2699">
          <cell r="A2699" t="str">
            <v>450401010500</v>
          </cell>
          <cell r="B2699" t="str">
            <v>耐高温玻璃纤维管</v>
          </cell>
          <cell r="C2699" t="str">
            <v>6mm//</v>
          </cell>
          <cell r="D2699" t="str">
            <v/>
          </cell>
          <cell r="E2699" t="str">
            <v>米</v>
          </cell>
          <cell r="F2699" t="str">
            <v/>
          </cell>
          <cell r="G2699" t="str">
            <v>HK101</v>
          </cell>
          <cell r="H2699" t="str">
            <v>P</v>
          </cell>
        </row>
        <row r="2700">
          <cell r="A2700" t="str">
            <v>450401005900</v>
          </cell>
          <cell r="B2700" t="str">
            <v>多管卡座</v>
          </cell>
          <cell r="C2700" t="str">
            <v>TM-06-8//</v>
          </cell>
          <cell r="D2700" t="str">
            <v/>
          </cell>
          <cell r="E2700" t="str">
            <v>个</v>
          </cell>
          <cell r="F2700" t="str">
            <v/>
          </cell>
          <cell r="G2700" t="str">
            <v>HK101</v>
          </cell>
          <cell r="H2700" t="str">
            <v>P</v>
          </cell>
        </row>
        <row r="2701">
          <cell r="A2701" t="str">
            <v>450101004300</v>
          </cell>
          <cell r="B2701" t="str">
            <v>夹筋铝箔胶</v>
          </cell>
          <cell r="C2701" t="str">
            <v>8CM宽//</v>
          </cell>
          <cell r="D2701" t="str">
            <v/>
          </cell>
          <cell r="E2701" t="str">
            <v>卷</v>
          </cell>
          <cell r="F2701" t="str">
            <v/>
          </cell>
          <cell r="G2701" t="str">
            <v>HK101</v>
          </cell>
          <cell r="H2701" t="str">
            <v>P</v>
          </cell>
        </row>
        <row r="2702">
          <cell r="A2702" t="str">
            <v>450201002600</v>
          </cell>
          <cell r="B2702" t="str">
            <v>元件盒</v>
          </cell>
          <cell r="C2702" t="str">
            <v>七号//</v>
          </cell>
          <cell r="D2702" t="str">
            <v/>
          </cell>
          <cell r="E2702" t="str">
            <v>个</v>
          </cell>
          <cell r="F2702" t="str">
            <v/>
          </cell>
          <cell r="G2702" t="str">
            <v>HK101</v>
          </cell>
          <cell r="H2702" t="str">
            <v>P</v>
          </cell>
        </row>
        <row r="2703">
          <cell r="A2703" t="str">
            <v>450301001300</v>
          </cell>
          <cell r="B2703" t="str">
            <v>工业酒精</v>
          </cell>
          <cell r="C2703" t="str">
            <v>//</v>
          </cell>
          <cell r="D2703" t="str">
            <v/>
          </cell>
          <cell r="E2703" t="str">
            <v>瓶</v>
          </cell>
          <cell r="F2703" t="str">
            <v/>
          </cell>
          <cell r="G2703" t="str">
            <v>HK101</v>
          </cell>
          <cell r="H2703" t="str">
            <v>P</v>
          </cell>
        </row>
        <row r="2704">
          <cell r="A2704" t="str">
            <v>450201002400</v>
          </cell>
          <cell r="B2704" t="str">
            <v>元件盒</v>
          </cell>
          <cell r="C2704" t="str">
            <v>九号//</v>
          </cell>
          <cell r="D2704" t="str">
            <v/>
          </cell>
          <cell r="E2704" t="str">
            <v>个</v>
          </cell>
          <cell r="F2704" t="str">
            <v/>
          </cell>
          <cell r="G2704" t="str">
            <v>HK101</v>
          </cell>
          <cell r="H2704" t="str">
            <v>P</v>
          </cell>
        </row>
        <row r="2705">
          <cell r="A2705" t="str">
            <v>450201002700</v>
          </cell>
          <cell r="B2705" t="str">
            <v>塑料盒</v>
          </cell>
          <cell r="C2705" t="str">
            <v>外尺寸 350*200*150（mm）//</v>
          </cell>
          <cell r="D2705" t="str">
            <v/>
          </cell>
          <cell r="E2705" t="str">
            <v>个</v>
          </cell>
          <cell r="F2705" t="str">
            <v/>
          </cell>
          <cell r="G2705" t="str">
            <v>HK101</v>
          </cell>
          <cell r="H2705" t="str">
            <v>P</v>
          </cell>
        </row>
        <row r="2706">
          <cell r="A2706" t="str">
            <v>450201002200</v>
          </cell>
          <cell r="B2706" t="str">
            <v>塑料盒</v>
          </cell>
          <cell r="C2706" t="str">
            <v>八格（大号）//</v>
          </cell>
          <cell r="D2706" t="str">
            <v/>
          </cell>
          <cell r="E2706" t="str">
            <v>个</v>
          </cell>
          <cell r="F2706" t="str">
            <v/>
          </cell>
          <cell r="G2706" t="str">
            <v>HK101</v>
          </cell>
          <cell r="H2706" t="str">
            <v>P</v>
          </cell>
        </row>
        <row r="2707">
          <cell r="A2707" t="str">
            <v>450201002900</v>
          </cell>
          <cell r="B2707" t="str">
            <v>塑料盒</v>
          </cell>
          <cell r="C2707" t="str">
            <v>外尺寸 180*180*80（mm）//</v>
          </cell>
          <cell r="D2707" t="str">
            <v/>
          </cell>
          <cell r="E2707" t="str">
            <v>个</v>
          </cell>
          <cell r="F2707" t="str">
            <v/>
          </cell>
          <cell r="G2707" t="str">
            <v>HK101</v>
          </cell>
          <cell r="H2707" t="str">
            <v>P</v>
          </cell>
        </row>
        <row r="2708">
          <cell r="A2708" t="str">
            <v>450201002500</v>
          </cell>
          <cell r="B2708" t="str">
            <v>元件盒</v>
          </cell>
          <cell r="C2708" t="str">
            <v>三号//</v>
          </cell>
          <cell r="D2708" t="str">
            <v/>
          </cell>
          <cell r="E2708" t="str">
            <v>个</v>
          </cell>
          <cell r="F2708" t="str">
            <v/>
          </cell>
          <cell r="G2708" t="str">
            <v>HK101</v>
          </cell>
          <cell r="H2708" t="str">
            <v>P</v>
          </cell>
        </row>
        <row r="2709">
          <cell r="A2709" t="str">
            <v>450101003700</v>
          </cell>
          <cell r="B2709" t="str">
            <v>导带胶</v>
          </cell>
          <cell r="C2709" t="str">
            <v>5L/桶//</v>
          </cell>
          <cell r="D2709" t="str">
            <v/>
          </cell>
          <cell r="E2709" t="str">
            <v>桶</v>
          </cell>
          <cell r="F2709" t="str">
            <v/>
          </cell>
          <cell r="G2709" t="str">
            <v>HK101</v>
          </cell>
          <cell r="H2709" t="str">
            <v>P</v>
          </cell>
        </row>
        <row r="2710">
          <cell r="A2710" t="str">
            <v>450101005000</v>
          </cell>
          <cell r="B2710" t="str">
            <v>BEMCOT无尘布</v>
          </cell>
          <cell r="C2710" t="str">
            <v>M-1，150MM*150MM,150PCS/包//</v>
          </cell>
          <cell r="D2710" t="str">
            <v/>
          </cell>
          <cell r="E2710" t="str">
            <v>包</v>
          </cell>
          <cell r="F2710" t="str">
            <v/>
          </cell>
          <cell r="G2710" t="str">
            <v>HK101</v>
          </cell>
          <cell r="H2710" t="str">
            <v>P</v>
          </cell>
        </row>
        <row r="2711">
          <cell r="A2711" t="str">
            <v>450101003900</v>
          </cell>
          <cell r="B2711" t="str">
            <v>施敏打硬8008胶（透明色）</v>
          </cell>
          <cell r="C2711" t="str">
            <v>135ml/支//</v>
          </cell>
          <cell r="D2711" t="str">
            <v/>
          </cell>
          <cell r="E2711" t="str">
            <v>瓶</v>
          </cell>
          <cell r="F2711" t="str">
            <v/>
          </cell>
          <cell r="G2711" t="str">
            <v>HK101</v>
          </cell>
          <cell r="H2711" t="str">
            <v>P</v>
          </cell>
        </row>
        <row r="2712">
          <cell r="A2712" t="str">
            <v>450301001500</v>
          </cell>
          <cell r="B2712" t="str">
            <v>防锈剂</v>
          </cell>
          <cell r="C2712" t="str">
            <v>//</v>
          </cell>
          <cell r="D2712" t="str">
            <v/>
          </cell>
          <cell r="E2712" t="str">
            <v>瓶</v>
          </cell>
          <cell r="F2712" t="str">
            <v/>
          </cell>
          <cell r="G2712" t="str">
            <v>HK101</v>
          </cell>
          <cell r="H2712" t="str">
            <v>P</v>
          </cell>
        </row>
        <row r="2713">
          <cell r="A2713" t="str">
            <v>450201001000</v>
          </cell>
          <cell r="B2713" t="str">
            <v>碳刷</v>
          </cell>
          <cell r="C2713" t="str">
            <v>//</v>
          </cell>
          <cell r="D2713" t="str">
            <v/>
          </cell>
          <cell r="E2713" t="str">
            <v>个</v>
          </cell>
          <cell r="F2713" t="str">
            <v/>
          </cell>
          <cell r="G2713" t="str">
            <v>HK101</v>
          </cell>
          <cell r="H2713" t="str">
            <v>P</v>
          </cell>
        </row>
        <row r="2714">
          <cell r="A2714" t="str">
            <v>450201001500</v>
          </cell>
          <cell r="B2714" t="str">
            <v>强力焊锡丝</v>
          </cell>
          <cell r="C2714" t="str">
            <v>φ1.0//</v>
          </cell>
          <cell r="D2714" t="str">
            <v/>
          </cell>
          <cell r="E2714" t="str">
            <v>卷</v>
          </cell>
          <cell r="F2714" t="str">
            <v/>
          </cell>
          <cell r="G2714" t="str">
            <v>HK101</v>
          </cell>
          <cell r="H2714" t="str">
            <v>P</v>
          </cell>
        </row>
        <row r="2715">
          <cell r="A2715" t="str">
            <v>450201001700</v>
          </cell>
          <cell r="B2715" t="str">
            <v>电烙铁</v>
          </cell>
          <cell r="C2715" t="str">
            <v>DEL-30//</v>
          </cell>
          <cell r="D2715" t="str">
            <v/>
          </cell>
          <cell r="E2715" t="str">
            <v>个</v>
          </cell>
          <cell r="F2715" t="str">
            <v/>
          </cell>
          <cell r="G2715" t="str">
            <v>HK101</v>
          </cell>
          <cell r="H2715" t="str">
            <v>P</v>
          </cell>
        </row>
        <row r="2716">
          <cell r="A2716" t="str">
            <v>450101004000</v>
          </cell>
          <cell r="B2716" t="str">
            <v>白布基胶带</v>
          </cell>
          <cell r="C2716" t="str">
            <v>//</v>
          </cell>
          <cell r="D2716" t="str">
            <v/>
          </cell>
          <cell r="E2716" t="str">
            <v>卷</v>
          </cell>
          <cell r="F2716" t="str">
            <v/>
          </cell>
          <cell r="G2716" t="str">
            <v>HK101</v>
          </cell>
          <cell r="H2716" t="str">
            <v>P</v>
          </cell>
        </row>
        <row r="2717">
          <cell r="A2717" t="str">
            <v>450101004800</v>
          </cell>
          <cell r="B2717" t="str">
            <v>永大标牌纸（双面胶）</v>
          </cell>
          <cell r="C2717" t="str">
            <v>W=12CM//</v>
          </cell>
          <cell r="D2717" t="str">
            <v/>
          </cell>
          <cell r="E2717" t="str">
            <v>卷</v>
          </cell>
          <cell r="F2717" t="str">
            <v/>
          </cell>
          <cell r="G2717" t="str">
            <v>HK101</v>
          </cell>
          <cell r="H2717" t="str">
            <v>P</v>
          </cell>
        </row>
        <row r="2718">
          <cell r="A2718" t="str">
            <v>450101005700</v>
          </cell>
          <cell r="B2718" t="str">
            <v>无痕纤维胶带</v>
          </cell>
          <cell r="C2718" t="str">
            <v>宽30mm*长50m//</v>
          </cell>
          <cell r="D2718" t="str">
            <v/>
          </cell>
          <cell r="E2718" t="str">
            <v>卷</v>
          </cell>
          <cell r="F2718" t="str">
            <v/>
          </cell>
          <cell r="G2718" t="str">
            <v>HK101</v>
          </cell>
          <cell r="H2718" t="str">
            <v>P</v>
          </cell>
        </row>
        <row r="2719">
          <cell r="A2719" t="str">
            <v>450201002000</v>
          </cell>
          <cell r="B2719" t="str">
            <v>元件盒</v>
          </cell>
          <cell r="C2719" t="str">
            <v>GH-600 350x230x50mm （高透明PP)//</v>
          </cell>
          <cell r="D2719" t="str">
            <v/>
          </cell>
          <cell r="E2719" t="str">
            <v>个</v>
          </cell>
          <cell r="F2719" t="str">
            <v/>
          </cell>
          <cell r="G2719" t="str">
            <v>HK101</v>
          </cell>
          <cell r="H2719" t="str">
            <v>P</v>
          </cell>
        </row>
        <row r="2720">
          <cell r="A2720" t="str">
            <v>450201002800</v>
          </cell>
          <cell r="B2720" t="str">
            <v>塑料盒</v>
          </cell>
          <cell r="C2720" t="str">
            <v>外尺寸 250*220*120（mm）//</v>
          </cell>
          <cell r="D2720" t="str">
            <v/>
          </cell>
          <cell r="E2720" t="str">
            <v>个</v>
          </cell>
          <cell r="F2720" t="str">
            <v/>
          </cell>
          <cell r="G2720" t="str">
            <v>HK101</v>
          </cell>
          <cell r="H2720" t="str">
            <v>P</v>
          </cell>
        </row>
        <row r="2721">
          <cell r="A2721" t="str">
            <v>450201001600</v>
          </cell>
          <cell r="B2721" t="str">
            <v>强力焊锡丝</v>
          </cell>
          <cell r="C2721" t="str">
            <v>φ1.2//</v>
          </cell>
          <cell r="D2721" t="str">
            <v/>
          </cell>
          <cell r="E2721" t="str">
            <v>卷</v>
          </cell>
          <cell r="F2721" t="str">
            <v/>
          </cell>
          <cell r="G2721" t="str">
            <v>HK101</v>
          </cell>
          <cell r="H2721" t="str">
            <v>P</v>
          </cell>
        </row>
        <row r="2722">
          <cell r="A2722" t="str">
            <v>450301001600</v>
          </cell>
          <cell r="B2722" t="str">
            <v>自动喷漆哑光黑</v>
          </cell>
          <cell r="C2722" t="str">
            <v>//</v>
          </cell>
          <cell r="D2722" t="str">
            <v/>
          </cell>
          <cell r="E2722" t="str">
            <v>瓶</v>
          </cell>
          <cell r="F2722" t="str">
            <v/>
          </cell>
          <cell r="G2722" t="str">
            <v>HK101</v>
          </cell>
          <cell r="H2722" t="str">
            <v>P</v>
          </cell>
        </row>
        <row r="2723">
          <cell r="A2723" t="str">
            <v>450101003300</v>
          </cell>
          <cell r="B2723" t="str">
            <v>乐泰密封胶</v>
          </cell>
          <cell r="C2723" t="str">
            <v>587//</v>
          </cell>
          <cell r="D2723" t="str">
            <v/>
          </cell>
          <cell r="E2723" t="str">
            <v>个</v>
          </cell>
          <cell r="F2723" t="str">
            <v/>
          </cell>
          <cell r="G2723" t="str">
            <v>HK101</v>
          </cell>
          <cell r="H2723" t="str">
            <v>P</v>
          </cell>
        </row>
        <row r="2724">
          <cell r="A2724" t="str">
            <v>450201001200</v>
          </cell>
          <cell r="B2724" t="str">
            <v>刮板</v>
          </cell>
          <cell r="C2724" t="str">
            <v>//</v>
          </cell>
          <cell r="D2724" t="str">
            <v/>
          </cell>
          <cell r="E2724" t="str">
            <v>块</v>
          </cell>
          <cell r="F2724" t="str">
            <v/>
          </cell>
          <cell r="G2724" t="str">
            <v>HK101</v>
          </cell>
          <cell r="H2724" t="str">
            <v>P</v>
          </cell>
        </row>
        <row r="2725">
          <cell r="A2725" t="str">
            <v>450101005200</v>
          </cell>
          <cell r="B2725" t="str">
            <v>养生胶</v>
          </cell>
          <cell r="C2725" t="str">
            <v>长25M*宽50MM*厚0.13MM//</v>
          </cell>
          <cell r="D2725" t="str">
            <v/>
          </cell>
          <cell r="E2725" t="str">
            <v>卷</v>
          </cell>
          <cell r="F2725" t="str">
            <v/>
          </cell>
          <cell r="G2725" t="str">
            <v>HK101</v>
          </cell>
          <cell r="H2725" t="str">
            <v>P</v>
          </cell>
        </row>
        <row r="2726">
          <cell r="A2726" t="str">
            <v>450101005800</v>
          </cell>
          <cell r="B2726" t="str">
            <v>无痕纤维胶带</v>
          </cell>
          <cell r="C2726" t="str">
            <v>宽12mm*长50m//</v>
          </cell>
          <cell r="D2726" t="str">
            <v/>
          </cell>
          <cell r="E2726" t="str">
            <v>卷</v>
          </cell>
          <cell r="F2726" t="str">
            <v/>
          </cell>
          <cell r="G2726" t="str">
            <v>HK101</v>
          </cell>
          <cell r="H2726" t="str">
            <v>P</v>
          </cell>
        </row>
        <row r="2727">
          <cell r="A2727" t="str">
            <v>450301001700</v>
          </cell>
          <cell r="B2727" t="str">
            <v>自动喷漆紫罗兰</v>
          </cell>
          <cell r="C2727" t="str">
            <v>//</v>
          </cell>
          <cell r="D2727" t="str">
            <v/>
          </cell>
          <cell r="E2727" t="str">
            <v>瓶</v>
          </cell>
          <cell r="F2727" t="str">
            <v/>
          </cell>
          <cell r="G2727" t="str">
            <v>HK101</v>
          </cell>
          <cell r="H2727" t="str">
            <v>P</v>
          </cell>
        </row>
        <row r="2728">
          <cell r="A2728" t="str">
            <v>450201002100</v>
          </cell>
          <cell r="B2728" t="str">
            <v>塑料盒</v>
          </cell>
          <cell r="C2728" t="str">
            <v>八格（小号）//</v>
          </cell>
          <cell r="D2728" t="str">
            <v/>
          </cell>
          <cell r="E2728" t="str">
            <v>个</v>
          </cell>
          <cell r="F2728" t="str">
            <v/>
          </cell>
          <cell r="G2728" t="str">
            <v>HK101</v>
          </cell>
          <cell r="H2728" t="str">
            <v>P</v>
          </cell>
        </row>
        <row r="2729">
          <cell r="A2729" t="str">
            <v>450301001800</v>
          </cell>
          <cell r="B2729" t="str">
            <v>镀铬自动喷漆</v>
          </cell>
          <cell r="C2729" t="str">
            <v>350ML/瓶//</v>
          </cell>
          <cell r="D2729" t="str">
            <v/>
          </cell>
          <cell r="E2729" t="str">
            <v>瓶</v>
          </cell>
          <cell r="F2729" t="str">
            <v/>
          </cell>
          <cell r="G2729" t="str">
            <v>HK101</v>
          </cell>
          <cell r="H2729" t="str">
            <v>P</v>
          </cell>
        </row>
        <row r="2730">
          <cell r="A2730" t="str">
            <v>450201001400</v>
          </cell>
          <cell r="B2730" t="str">
            <v>松香水</v>
          </cell>
          <cell r="C2730" t="str">
            <v>20KG/桶//</v>
          </cell>
          <cell r="D2730" t="str">
            <v/>
          </cell>
          <cell r="E2730" t="str">
            <v>桶</v>
          </cell>
          <cell r="F2730" t="str">
            <v/>
          </cell>
          <cell r="G2730" t="str">
            <v>HK101</v>
          </cell>
          <cell r="H2730" t="str">
            <v>P</v>
          </cell>
        </row>
        <row r="2731">
          <cell r="A2731" t="str">
            <v>450301001400</v>
          </cell>
          <cell r="B2731" t="str">
            <v>白色特种润滑油</v>
          </cell>
          <cell r="C2731" t="str">
            <v>//</v>
          </cell>
          <cell r="D2731" t="str">
            <v/>
          </cell>
          <cell r="E2731" t="str">
            <v>瓶</v>
          </cell>
          <cell r="F2731" t="str">
            <v/>
          </cell>
          <cell r="G2731" t="str">
            <v>HK101</v>
          </cell>
          <cell r="H2731" t="str">
            <v>P</v>
          </cell>
        </row>
        <row r="2732">
          <cell r="A2732" t="str">
            <v>450101004700</v>
          </cell>
          <cell r="B2732" t="str">
            <v>液态生料带</v>
          </cell>
          <cell r="C2732" t="str">
            <v>金属管螺纹专用密封剂//</v>
          </cell>
          <cell r="D2732" t="str">
            <v/>
          </cell>
          <cell r="E2732" t="str">
            <v>瓶</v>
          </cell>
          <cell r="F2732" t="str">
            <v/>
          </cell>
          <cell r="G2732" t="str">
            <v>HK101</v>
          </cell>
          <cell r="H2732" t="str">
            <v>P</v>
          </cell>
        </row>
        <row r="2733">
          <cell r="A2733" t="str">
            <v>450101005500</v>
          </cell>
          <cell r="B2733" t="str">
            <v>生料带</v>
          </cell>
          <cell r="C2733" t="str">
            <v>16M//</v>
          </cell>
          <cell r="D2733" t="str">
            <v/>
          </cell>
          <cell r="E2733" t="str">
            <v>盒</v>
          </cell>
          <cell r="F2733" t="str">
            <v/>
          </cell>
          <cell r="G2733" t="str">
            <v>HK101</v>
          </cell>
          <cell r="H2733" t="str">
            <v>P</v>
          </cell>
        </row>
        <row r="2734">
          <cell r="A2734" t="str">
            <v>450101006000</v>
          </cell>
          <cell r="B2734" t="str">
            <v>美纹胶</v>
          </cell>
          <cell r="C2734" t="str">
            <v>宽4CM*长5000CM//</v>
          </cell>
          <cell r="D2734" t="str">
            <v/>
          </cell>
          <cell r="E2734" t="str">
            <v>卷</v>
          </cell>
          <cell r="F2734" t="str">
            <v/>
          </cell>
          <cell r="G2734" t="str">
            <v>HK101</v>
          </cell>
          <cell r="H2734" t="str">
            <v>P</v>
          </cell>
        </row>
        <row r="2735">
          <cell r="A2735" t="str">
            <v>450101003100</v>
          </cell>
          <cell r="B2735" t="str">
            <v>胶粘剂</v>
          </cell>
          <cell r="C2735" t="str">
            <v>HM128 50ml/支//</v>
          </cell>
          <cell r="D2735" t="str">
            <v/>
          </cell>
          <cell r="E2735" t="str">
            <v>瓶</v>
          </cell>
          <cell r="F2735" t="str">
            <v/>
          </cell>
          <cell r="G2735" t="str">
            <v>HK101</v>
          </cell>
          <cell r="H2735" t="str">
            <v>P</v>
          </cell>
        </row>
        <row r="2736">
          <cell r="A2736" t="str">
            <v>450101004600</v>
          </cell>
          <cell r="B2736" t="str">
            <v>透明胶带</v>
          </cell>
          <cell r="C2736" t="str">
            <v>48*40Y//</v>
          </cell>
          <cell r="D2736" t="str">
            <v/>
          </cell>
          <cell r="E2736" t="str">
            <v>卷</v>
          </cell>
          <cell r="F2736" t="str">
            <v/>
          </cell>
          <cell r="G2736" t="str">
            <v>HK101</v>
          </cell>
          <cell r="H2736" t="str">
            <v>P</v>
          </cell>
        </row>
        <row r="2737">
          <cell r="A2737" t="str">
            <v>430400002500</v>
          </cell>
          <cell r="B2737" t="str">
            <v>前烘干插座标贴</v>
          </cell>
          <cell r="C2737" t="str">
            <v>0.175  PET+3M468//</v>
          </cell>
          <cell r="D2737" t="str">
            <v/>
          </cell>
          <cell r="E2737" t="str">
            <v>张</v>
          </cell>
          <cell r="F2737" t="str">
            <v>303049003200</v>
          </cell>
          <cell r="G2737" t="str">
            <v>HK101</v>
          </cell>
          <cell r="H2737" t="str">
            <v>P</v>
          </cell>
        </row>
        <row r="2738">
          <cell r="A2738" t="str">
            <v>450101004100</v>
          </cell>
          <cell r="B2738" t="str">
            <v>电胶布</v>
          </cell>
          <cell r="C2738" t="str">
            <v>黑色3M   18*10000（mm）//</v>
          </cell>
          <cell r="D2738" t="str">
            <v/>
          </cell>
          <cell r="E2738" t="str">
            <v>卷</v>
          </cell>
          <cell r="F2738" t="str">
            <v/>
          </cell>
          <cell r="G2738" t="str">
            <v>HK101</v>
          </cell>
          <cell r="H2738" t="str">
            <v>P</v>
          </cell>
        </row>
        <row r="2739">
          <cell r="A2739" t="str">
            <v>430400002801</v>
          </cell>
          <cell r="B2739" t="str">
            <v>收布标贴</v>
          </cell>
          <cell r="C2739" t="str">
            <v>PET//</v>
          </cell>
          <cell r="D2739" t="str">
            <v/>
          </cell>
          <cell r="E2739" t="str">
            <v>张</v>
          </cell>
          <cell r="F2739" t="str">
            <v>303049003501</v>
          </cell>
          <cell r="G2739" t="str">
            <v>HK101</v>
          </cell>
          <cell r="H2739" t="str">
            <v>P</v>
          </cell>
        </row>
        <row r="2740">
          <cell r="A2740" t="str">
            <v>450101006200</v>
          </cell>
          <cell r="B2740" t="str">
            <v>PVC警示胶带</v>
          </cell>
          <cell r="C2740" t="str">
            <v>绿色 地板胶带//</v>
          </cell>
          <cell r="D2740" t="str">
            <v/>
          </cell>
          <cell r="E2740" t="str">
            <v>卷</v>
          </cell>
          <cell r="F2740" t="str">
            <v/>
          </cell>
          <cell r="G2740" t="str">
            <v>HK101</v>
          </cell>
          <cell r="H2740" t="str">
            <v>P</v>
          </cell>
        </row>
        <row r="2741">
          <cell r="A2741" t="str">
            <v>410501034300</v>
          </cell>
          <cell r="B2741" t="str">
            <v>壁挂式显示器支架</v>
          </cell>
          <cell r="C2741" t="str">
            <v>YS-WS15/铝合金/</v>
          </cell>
          <cell r="D2741" t="str">
            <v/>
          </cell>
          <cell r="E2741" t="str">
            <v>个</v>
          </cell>
          <cell r="F2741" t="str">
            <v/>
          </cell>
          <cell r="G2741" t="str">
            <v>101</v>
          </cell>
          <cell r="H2741" t="str">
            <v>P</v>
          </cell>
        </row>
        <row r="2742">
          <cell r="A2742" t="str">
            <v>450101004200</v>
          </cell>
          <cell r="B2742" t="str">
            <v>高温胶带</v>
          </cell>
          <cell r="C2742" t="str">
            <v>//</v>
          </cell>
          <cell r="D2742" t="str">
            <v/>
          </cell>
          <cell r="E2742" t="str">
            <v>卷</v>
          </cell>
          <cell r="F2742" t="str">
            <v/>
          </cell>
          <cell r="G2742" t="str">
            <v>HK101</v>
          </cell>
          <cell r="H2742" t="str">
            <v>P</v>
          </cell>
        </row>
        <row r="2743">
          <cell r="A2743" t="str">
            <v>450101003800</v>
          </cell>
          <cell r="B2743" t="str">
            <v>导带胶-软膜机用</v>
          </cell>
          <cell r="C2743" t="str">
            <v>//</v>
          </cell>
          <cell r="D2743" t="str">
            <v/>
          </cell>
          <cell r="E2743" t="str">
            <v>千克</v>
          </cell>
          <cell r="F2743" t="str">
            <v/>
          </cell>
          <cell r="G2743" t="str">
            <v>HK101</v>
          </cell>
          <cell r="H2743" t="str">
            <v>P</v>
          </cell>
        </row>
        <row r="2744">
          <cell r="A2744" t="str">
            <v>450101006300</v>
          </cell>
          <cell r="B2744" t="str">
            <v>PVC警示胶带</v>
          </cell>
          <cell r="C2744" t="str">
            <v>红色 地板胶带//</v>
          </cell>
          <cell r="D2744" t="str">
            <v/>
          </cell>
          <cell r="E2744" t="str">
            <v>卷</v>
          </cell>
          <cell r="F2744" t="str">
            <v/>
          </cell>
          <cell r="G2744" t="str">
            <v>HK101</v>
          </cell>
          <cell r="H2744" t="str">
            <v>P</v>
          </cell>
        </row>
        <row r="2745">
          <cell r="A2745" t="str">
            <v>440200010000</v>
          </cell>
          <cell r="B2745" t="str">
            <v>山富水性相纸</v>
          </cell>
          <cell r="C2745" t="str">
            <v>长50M*宽1.27M/卷//</v>
          </cell>
          <cell r="D2745" t="str">
            <v/>
          </cell>
          <cell r="E2745" t="str">
            <v>卷</v>
          </cell>
          <cell r="F2745" t="str">
            <v/>
          </cell>
          <cell r="G2745" t="str">
            <v>HK101</v>
          </cell>
          <cell r="H2745" t="str">
            <v>P</v>
          </cell>
        </row>
        <row r="2746">
          <cell r="A2746" t="str">
            <v>450101005100</v>
          </cell>
          <cell r="B2746" t="str">
            <v>工业用机能纸</v>
          </cell>
          <cell r="C2746" t="str">
            <v>100张/包//</v>
          </cell>
          <cell r="D2746" t="str">
            <v/>
          </cell>
          <cell r="E2746" t="str">
            <v>包</v>
          </cell>
          <cell r="F2746" t="str">
            <v/>
          </cell>
          <cell r="G2746" t="str">
            <v>HK101</v>
          </cell>
          <cell r="H2746" t="str">
            <v>P</v>
          </cell>
        </row>
        <row r="2747">
          <cell r="A2747" t="str">
            <v>450101004900</v>
          </cell>
          <cell r="B2747" t="str">
            <v>3M双面胶</v>
          </cell>
          <cell r="C2747" t="str">
            <v>8mm×3m//</v>
          </cell>
          <cell r="D2747" t="str">
            <v/>
          </cell>
          <cell r="E2747" t="str">
            <v>卷</v>
          </cell>
          <cell r="F2747" t="str">
            <v/>
          </cell>
          <cell r="G2747" t="str">
            <v>HK101</v>
          </cell>
          <cell r="H2747" t="str">
            <v>P</v>
          </cell>
        </row>
        <row r="2748">
          <cell r="A2748" t="str">
            <v>450101003200</v>
          </cell>
          <cell r="B2748" t="str">
            <v>340螺纹锁固剂</v>
          </cell>
          <cell r="C2748" t="str">
            <v>品牌：YONGXIN//</v>
          </cell>
          <cell r="D2748" t="str">
            <v/>
          </cell>
          <cell r="E2748" t="str">
            <v>瓶</v>
          </cell>
          <cell r="F2748" t="str">
            <v/>
          </cell>
          <cell r="G2748" t="str">
            <v>HK101</v>
          </cell>
          <cell r="H2748" t="str">
            <v>P</v>
          </cell>
        </row>
        <row r="2749">
          <cell r="A2749" t="str">
            <v>420601135100</v>
          </cell>
          <cell r="B2749" t="str">
            <v>空开进线2</v>
          </cell>
          <cell r="C2749" t="str">
            <v>//</v>
          </cell>
          <cell r="D2749" t="str">
            <v/>
          </cell>
          <cell r="E2749" t="str">
            <v>根</v>
          </cell>
          <cell r="F2749" t="str">
            <v/>
          </cell>
          <cell r="G2749" t="str">
            <v>HK101</v>
          </cell>
          <cell r="H2749" t="str">
            <v>P</v>
          </cell>
        </row>
        <row r="2750">
          <cell r="A2750" t="str">
            <v>430400005000</v>
          </cell>
          <cell r="B2750" t="str">
            <v>当心烫手标贴（铝牌）</v>
          </cell>
          <cell r="C2750" t="str">
            <v>//</v>
          </cell>
          <cell r="D2750" t="str">
            <v/>
          </cell>
          <cell r="E2750" t="str">
            <v>张</v>
          </cell>
          <cell r="F2750" t="str">
            <v>303049006000</v>
          </cell>
          <cell r="G2750" t="str">
            <v>HK101</v>
          </cell>
          <cell r="H2750" t="str">
            <v>P</v>
          </cell>
        </row>
        <row r="2751">
          <cell r="A2751" t="str">
            <v>430400005800</v>
          </cell>
          <cell r="B2751" t="str">
            <v>角度标贴，左（水洗刮刀）</v>
          </cell>
          <cell r="C2751" t="str">
            <v>//</v>
          </cell>
          <cell r="D2751" t="str">
            <v/>
          </cell>
          <cell r="E2751" t="str">
            <v>张</v>
          </cell>
          <cell r="F2751" t="str">
            <v>303049007000</v>
          </cell>
          <cell r="G2751" t="str">
            <v>HK101</v>
          </cell>
          <cell r="H2751" t="str">
            <v>P</v>
          </cell>
        </row>
        <row r="2752">
          <cell r="A2752" t="str">
            <v>430400006200</v>
          </cell>
          <cell r="B2752" t="str">
            <v>LC 前操作面贴</v>
          </cell>
          <cell r="C2752" t="str">
            <v>PET δ=0.15//</v>
          </cell>
          <cell r="D2752" t="str">
            <v/>
          </cell>
          <cell r="E2752" t="str">
            <v>张</v>
          </cell>
          <cell r="F2752" t="str">
            <v>303048000000</v>
          </cell>
          <cell r="G2752" t="str">
            <v>HK101</v>
          </cell>
          <cell r="H2752" t="str">
            <v>P</v>
          </cell>
        </row>
        <row r="2753">
          <cell r="A2753" t="str">
            <v>450101005900</v>
          </cell>
          <cell r="B2753" t="str">
            <v>日本光洋化学绿色易撕养生胶带</v>
          </cell>
          <cell r="C2753" t="str">
            <v>50mm*25m?//</v>
          </cell>
          <cell r="D2753" t="str">
            <v/>
          </cell>
          <cell r="E2753" t="str">
            <v>卷</v>
          </cell>
          <cell r="F2753" t="str">
            <v/>
          </cell>
          <cell r="G2753" t="str">
            <v>HK101</v>
          </cell>
          <cell r="H2753" t="str">
            <v>P</v>
          </cell>
        </row>
        <row r="2754">
          <cell r="A2754" t="str">
            <v>430400003300</v>
          </cell>
          <cell r="B2754" t="str">
            <v>预烘干插座标贴</v>
          </cell>
          <cell r="C2754" t="str">
            <v>0.175  PET+3M468//</v>
          </cell>
          <cell r="D2754" t="str">
            <v/>
          </cell>
          <cell r="E2754" t="str">
            <v>张</v>
          </cell>
          <cell r="F2754" t="str">
            <v>303049004200</v>
          </cell>
          <cell r="G2754" t="str">
            <v>HK101</v>
          </cell>
          <cell r="H2754" t="str">
            <v>P</v>
          </cell>
        </row>
        <row r="2755">
          <cell r="A2755" t="str">
            <v>440200010100</v>
          </cell>
          <cell r="B2755" t="str">
            <v>山富水性相纸 IJ-RC-FK130</v>
          </cell>
          <cell r="C2755" t="str">
            <v>24inch roll size//</v>
          </cell>
          <cell r="D2755" t="str">
            <v/>
          </cell>
          <cell r="E2755" t="str">
            <v>卷</v>
          </cell>
          <cell r="F2755" t="str">
            <v/>
          </cell>
          <cell r="G2755" t="str">
            <v>HK101</v>
          </cell>
          <cell r="H2755" t="str">
            <v>P</v>
          </cell>
        </row>
        <row r="2756">
          <cell r="A2756" t="str">
            <v>430400003500</v>
          </cell>
          <cell r="B2756" t="str">
            <v>“HK”中英文标贴</v>
          </cell>
          <cell r="C2756" t="str">
            <v>0.175中砂PC//</v>
          </cell>
          <cell r="D2756" t="str">
            <v/>
          </cell>
          <cell r="E2756" t="str">
            <v>张</v>
          </cell>
          <cell r="F2756" t="str">
            <v>303049004400</v>
          </cell>
          <cell r="G2756" t="str">
            <v>HK101</v>
          </cell>
          <cell r="H2756" t="str">
            <v>P</v>
          </cell>
        </row>
        <row r="2757">
          <cell r="A2757" t="str">
            <v>430400005300</v>
          </cell>
          <cell r="B2757" t="str">
            <v>角度标贴，右（水洗刮刀）</v>
          </cell>
          <cell r="C2757" t="str">
            <v>//</v>
          </cell>
          <cell r="D2757" t="str">
            <v/>
          </cell>
          <cell r="E2757" t="str">
            <v>张</v>
          </cell>
          <cell r="F2757" t="str">
            <v>303049006300</v>
          </cell>
          <cell r="G2757" t="str">
            <v>HK101</v>
          </cell>
          <cell r="H2757" t="str">
            <v>P</v>
          </cell>
        </row>
        <row r="2758">
          <cell r="A2758" t="str">
            <v>440200010200</v>
          </cell>
          <cell r="B2758" t="str">
            <v>数码打印纸（190）</v>
          </cell>
          <cell r="C2758" t="str">
            <v>0.914*30.5//</v>
          </cell>
          <cell r="D2758" t="str">
            <v/>
          </cell>
          <cell r="E2758" t="str">
            <v>卷</v>
          </cell>
          <cell r="F2758" t="str">
            <v/>
          </cell>
          <cell r="G2758" t="str">
            <v>HK101</v>
          </cell>
          <cell r="H2758" t="str">
            <v>P</v>
          </cell>
        </row>
        <row r="2759">
          <cell r="A2759" t="str">
            <v>450101002500</v>
          </cell>
          <cell r="B2759" t="str">
            <v>502胶水</v>
          </cell>
          <cell r="C2759" t="str">
            <v>//</v>
          </cell>
          <cell r="D2759" t="str">
            <v/>
          </cell>
          <cell r="E2759" t="str">
            <v>瓶</v>
          </cell>
          <cell r="F2759" t="str">
            <v/>
          </cell>
          <cell r="G2759" t="str">
            <v>HK101</v>
          </cell>
          <cell r="H2759" t="str">
            <v>P</v>
          </cell>
        </row>
        <row r="2760">
          <cell r="A2760" t="str">
            <v>450101002700</v>
          </cell>
          <cell r="B2760" t="str">
            <v>DL螺纹密封胶</v>
          </cell>
          <cell r="C2760" t="str">
            <v>D222//</v>
          </cell>
          <cell r="D2760" t="str">
            <v/>
          </cell>
          <cell r="E2760" t="str">
            <v>瓶</v>
          </cell>
          <cell r="F2760" t="str">
            <v/>
          </cell>
          <cell r="G2760" t="str">
            <v>HK101</v>
          </cell>
          <cell r="H2760" t="str">
            <v>P</v>
          </cell>
        </row>
        <row r="2761">
          <cell r="A2761" t="str">
            <v>430300001600</v>
          </cell>
          <cell r="B2761" t="str">
            <v>自封袋（优质，加厚）</v>
          </cell>
          <cell r="C2761" t="str">
            <v>10#/</v>
          </cell>
          <cell r="D2761" t="str">
            <v/>
          </cell>
          <cell r="E2761" t="str">
            <v>个</v>
          </cell>
          <cell r="F2761" t="str">
            <v/>
          </cell>
          <cell r="G2761" t="str">
            <v>HK101</v>
          </cell>
          <cell r="H2761" t="str">
            <v>P</v>
          </cell>
        </row>
        <row r="2762">
          <cell r="A2762" t="str">
            <v>430400001800</v>
          </cell>
          <cell r="B2762" t="str">
            <v>当心烫手标贴</v>
          </cell>
          <cell r="C2762" t="str">
            <v>0.175  PET+3M468//</v>
          </cell>
          <cell r="D2762" t="str">
            <v/>
          </cell>
          <cell r="E2762" t="str">
            <v>张</v>
          </cell>
          <cell r="F2762" t="str">
            <v>303049002000</v>
          </cell>
          <cell r="G2762" t="str">
            <v>HK101</v>
          </cell>
          <cell r="H2762" t="str">
            <v>P</v>
          </cell>
        </row>
        <row r="2763">
          <cell r="A2763" t="str">
            <v>430400002602</v>
          </cell>
          <cell r="B2763" t="str">
            <v>前开关控制按钮标贴（1）</v>
          </cell>
          <cell r="C2763" t="str">
            <v>PET//</v>
          </cell>
          <cell r="D2763" t="str">
            <v/>
          </cell>
          <cell r="E2763" t="str">
            <v>张</v>
          </cell>
          <cell r="F2763" t="str">
            <v>303049003302</v>
          </cell>
          <cell r="G2763" t="str">
            <v>HK101</v>
          </cell>
          <cell r="H2763" t="str">
            <v>P</v>
          </cell>
        </row>
        <row r="2764">
          <cell r="A2764" t="str">
            <v>430400003600</v>
          </cell>
          <cell r="B2764" t="str">
            <v>标签</v>
          </cell>
          <cell r="C2764" t="str">
            <v>D4-320//</v>
          </cell>
          <cell r="D2764" t="str">
            <v/>
          </cell>
          <cell r="E2764" t="str">
            <v>张</v>
          </cell>
          <cell r="F2764" t="str">
            <v>303049004500</v>
          </cell>
          <cell r="G2764" t="str">
            <v>HK101</v>
          </cell>
          <cell r="H2764" t="str">
            <v>P</v>
          </cell>
        </row>
        <row r="2765">
          <cell r="A2765" t="str">
            <v>430300002000</v>
          </cell>
          <cell r="B2765" t="str">
            <v>包装袋（180）</v>
          </cell>
          <cell r="C2765" t="str">
            <v>380×170×140（CM)/</v>
          </cell>
          <cell r="D2765" t="str">
            <v/>
          </cell>
          <cell r="E2765" t="str">
            <v>个</v>
          </cell>
          <cell r="F2765" t="str">
            <v/>
          </cell>
          <cell r="G2765" t="str">
            <v>HK101</v>
          </cell>
          <cell r="H2765" t="str">
            <v>P</v>
          </cell>
        </row>
        <row r="2766">
          <cell r="A2766" t="str">
            <v>430400003400</v>
          </cell>
          <cell r="B2766" t="str">
            <v>刻度尺标贴</v>
          </cell>
          <cell r="C2766" t="str">
            <v>PET//</v>
          </cell>
          <cell r="D2766" t="str">
            <v/>
          </cell>
          <cell r="E2766" t="str">
            <v>张</v>
          </cell>
          <cell r="F2766" t="str">
            <v>303049004300</v>
          </cell>
          <cell r="G2766" t="str">
            <v>HK101</v>
          </cell>
          <cell r="H2766" t="str">
            <v>P</v>
          </cell>
        </row>
        <row r="2767">
          <cell r="A2767" t="str">
            <v>430400003900</v>
          </cell>
          <cell r="B2767" t="str">
            <v>标签</v>
          </cell>
          <cell r="C2767" t="str">
            <v>KM1008-260//</v>
          </cell>
          <cell r="D2767" t="str">
            <v/>
          </cell>
          <cell r="E2767" t="str">
            <v>张</v>
          </cell>
          <cell r="F2767" t="str">
            <v>303049004800</v>
          </cell>
          <cell r="G2767" t="str">
            <v>HK101</v>
          </cell>
          <cell r="H2767" t="str">
            <v>P</v>
          </cell>
        </row>
        <row r="2768">
          <cell r="A2768" t="str">
            <v>430400003700</v>
          </cell>
          <cell r="B2768" t="str">
            <v>标签</v>
          </cell>
          <cell r="C2768" t="str">
            <v>CP4-180//</v>
          </cell>
          <cell r="D2768" t="str">
            <v/>
          </cell>
          <cell r="E2768" t="str">
            <v>张</v>
          </cell>
          <cell r="F2768" t="str">
            <v>303049004600</v>
          </cell>
          <cell r="G2768" t="str">
            <v>HK101</v>
          </cell>
          <cell r="H2768" t="str">
            <v>P</v>
          </cell>
        </row>
        <row r="2769">
          <cell r="A2769" t="str">
            <v>430300001500</v>
          </cell>
          <cell r="B2769" t="str">
            <v>塑料袋</v>
          </cell>
          <cell r="C2769" t="str">
            <v>40cm/</v>
          </cell>
          <cell r="D2769" t="str">
            <v/>
          </cell>
          <cell r="E2769" t="str">
            <v>千克</v>
          </cell>
          <cell r="F2769" t="str">
            <v/>
          </cell>
          <cell r="G2769" t="str">
            <v>HK101</v>
          </cell>
          <cell r="H2769" t="str">
            <v>P</v>
          </cell>
        </row>
        <row r="2770">
          <cell r="A2770" t="str">
            <v>430400004000</v>
          </cell>
          <cell r="B2770" t="str">
            <v>标签</v>
          </cell>
          <cell r="C2770" t="str">
            <v>KM1016-180//</v>
          </cell>
          <cell r="D2770" t="str">
            <v/>
          </cell>
          <cell r="E2770" t="str">
            <v>张</v>
          </cell>
          <cell r="F2770" t="str">
            <v>303049004900</v>
          </cell>
          <cell r="G2770" t="str">
            <v>HK101</v>
          </cell>
          <cell r="H2770" t="str">
            <v>P</v>
          </cell>
        </row>
        <row r="2771">
          <cell r="A2771" t="str">
            <v>430400001501</v>
          </cell>
          <cell r="B2771" t="str">
            <v>操作面贴-D4</v>
          </cell>
          <cell r="C2771" t="str">
            <v>中砂PC δ=0.175/</v>
          </cell>
          <cell r="D2771" t="str">
            <v/>
          </cell>
          <cell r="E2771" t="str">
            <v>张</v>
          </cell>
          <cell r="F2771" t="str">
            <v>303049001701</v>
          </cell>
          <cell r="G2771" t="str">
            <v>HK101</v>
          </cell>
          <cell r="H2771" t="str">
            <v>P</v>
          </cell>
        </row>
        <row r="2772">
          <cell r="A2772" t="str">
            <v>430400002401</v>
          </cell>
          <cell r="B2772" t="str">
            <v>起始位标贴</v>
          </cell>
          <cell r="C2772" t="str">
            <v>PET/</v>
          </cell>
          <cell r="D2772" t="str">
            <v/>
          </cell>
          <cell r="E2772" t="str">
            <v>张</v>
          </cell>
          <cell r="F2772" t="str">
            <v>303049003101</v>
          </cell>
          <cell r="G2772" t="str">
            <v>HK101</v>
          </cell>
          <cell r="H2772" t="str">
            <v>P</v>
          </cell>
        </row>
        <row r="2773">
          <cell r="A2773" t="str">
            <v>430400002701</v>
          </cell>
          <cell r="B2773" t="str">
            <v>前开关控制按钮标贴（2）</v>
          </cell>
          <cell r="C2773" t="str">
            <v>PET//</v>
          </cell>
          <cell r="D2773" t="str">
            <v/>
          </cell>
          <cell r="E2773" t="str">
            <v>张</v>
          </cell>
          <cell r="F2773" t="str">
            <v>303049003401</v>
          </cell>
          <cell r="G2773" t="str">
            <v>HK101</v>
          </cell>
          <cell r="H2773" t="str">
            <v>P</v>
          </cell>
        </row>
        <row r="2774">
          <cell r="A2774" t="str">
            <v>430200002000</v>
          </cell>
          <cell r="B2774" t="str">
            <v>纸箱</v>
          </cell>
          <cell r="C2774" t="str">
            <v>30*30*20CM/</v>
          </cell>
          <cell r="D2774" t="str">
            <v/>
          </cell>
          <cell r="E2774" t="str">
            <v>个</v>
          </cell>
          <cell r="F2774" t="str">
            <v/>
          </cell>
          <cell r="G2774" t="str">
            <v>HK101</v>
          </cell>
          <cell r="H2774" t="str">
            <v>P</v>
          </cell>
        </row>
        <row r="2775">
          <cell r="A2775" t="str">
            <v>430400001300</v>
          </cell>
          <cell r="B2775" t="str">
            <v>标签</v>
          </cell>
          <cell r="C2775" t="str">
            <v>D4-180/</v>
          </cell>
          <cell r="D2775" t="str">
            <v/>
          </cell>
          <cell r="E2775" t="str">
            <v>张</v>
          </cell>
          <cell r="F2775" t="str">
            <v>303049001100</v>
          </cell>
          <cell r="G2775" t="str">
            <v>HK101</v>
          </cell>
          <cell r="H2775" t="str">
            <v>P</v>
          </cell>
        </row>
        <row r="2776">
          <cell r="A2776" t="str">
            <v>430200001700</v>
          </cell>
          <cell r="B2776" t="str">
            <v>纸箱</v>
          </cell>
          <cell r="C2776" t="str">
            <v>65*40*50 CM/</v>
          </cell>
          <cell r="D2776" t="str">
            <v/>
          </cell>
          <cell r="E2776" t="str">
            <v>个</v>
          </cell>
          <cell r="F2776" t="str">
            <v/>
          </cell>
          <cell r="G2776" t="str">
            <v>HK101</v>
          </cell>
          <cell r="H2776" t="str">
            <v>P</v>
          </cell>
        </row>
        <row r="2777">
          <cell r="A2777" t="str">
            <v>430300001200</v>
          </cell>
          <cell r="B2777" t="str">
            <v>包装袋（160、180）</v>
          </cell>
          <cell r="C2777" t="str">
            <v>320*170*130（CM）/</v>
          </cell>
          <cell r="D2777" t="str">
            <v/>
          </cell>
          <cell r="E2777" t="str">
            <v>个</v>
          </cell>
          <cell r="F2777" t="str">
            <v/>
          </cell>
          <cell r="G2777" t="str">
            <v>HK101</v>
          </cell>
          <cell r="H2777" t="str">
            <v>P</v>
          </cell>
        </row>
        <row r="2778">
          <cell r="A2778" t="str">
            <v>430200001400</v>
          </cell>
          <cell r="B2778" t="str">
            <v>海绵盖板</v>
          </cell>
          <cell r="C2778" t="str">
            <v>/海绵/</v>
          </cell>
          <cell r="D2778" t="str">
            <v/>
          </cell>
          <cell r="E2778" t="str">
            <v>个</v>
          </cell>
          <cell r="F2778" t="str">
            <v>KM32-J46</v>
          </cell>
          <cell r="G2778" t="str">
            <v>HK101</v>
          </cell>
          <cell r="H2778" t="str">
            <v>P</v>
          </cell>
        </row>
        <row r="2779">
          <cell r="A2779" t="str">
            <v>430200002200</v>
          </cell>
          <cell r="B2779" t="str">
            <v>纸箱</v>
          </cell>
          <cell r="C2779" t="str">
            <v>30*20*20CM/</v>
          </cell>
          <cell r="D2779" t="str">
            <v/>
          </cell>
          <cell r="E2779" t="str">
            <v>个</v>
          </cell>
          <cell r="F2779" t="str">
            <v/>
          </cell>
          <cell r="G2779" t="str">
            <v>HK101</v>
          </cell>
          <cell r="H2779" t="str">
            <v>P</v>
          </cell>
        </row>
        <row r="2780">
          <cell r="A2780" t="str">
            <v>430200001500</v>
          </cell>
          <cell r="B2780" t="str">
            <v>海绵底座</v>
          </cell>
          <cell r="C2780" t="str">
            <v>/海绵/</v>
          </cell>
          <cell r="D2780" t="str">
            <v/>
          </cell>
          <cell r="E2780" t="str">
            <v>个</v>
          </cell>
          <cell r="F2780" t="str">
            <v>KM32-J47</v>
          </cell>
          <cell r="G2780" t="str">
            <v>HK101</v>
          </cell>
          <cell r="H2780" t="str">
            <v>P</v>
          </cell>
        </row>
        <row r="2781">
          <cell r="A2781" t="str">
            <v>430300002500</v>
          </cell>
          <cell r="B2781" t="str">
            <v>自封袋（优质，加厚）</v>
          </cell>
          <cell r="C2781" t="str">
            <v>12#/</v>
          </cell>
          <cell r="D2781" t="str">
            <v/>
          </cell>
          <cell r="E2781" t="str">
            <v>个</v>
          </cell>
          <cell r="F2781" t="str">
            <v/>
          </cell>
          <cell r="G2781" t="str">
            <v>HK101</v>
          </cell>
          <cell r="H2781" t="str">
            <v>P</v>
          </cell>
        </row>
        <row r="2782">
          <cell r="A2782" t="str">
            <v>430300001900</v>
          </cell>
          <cell r="B2782" t="str">
            <v>机器包装袋（KM1016-180）</v>
          </cell>
          <cell r="C2782" t="str">
            <v>460*227*210（CM）/</v>
          </cell>
          <cell r="D2782" t="str">
            <v/>
          </cell>
          <cell r="E2782" t="str">
            <v>个</v>
          </cell>
          <cell r="F2782" t="str">
            <v/>
          </cell>
          <cell r="G2782" t="str">
            <v>HK101</v>
          </cell>
          <cell r="H2782" t="str">
            <v>P</v>
          </cell>
        </row>
        <row r="2783">
          <cell r="A2783" t="str">
            <v>430200002300</v>
          </cell>
          <cell r="B2783" t="str">
            <v>纸箱</v>
          </cell>
          <cell r="C2783" t="str">
            <v>25*20*20CM/</v>
          </cell>
          <cell r="D2783" t="str">
            <v/>
          </cell>
          <cell r="E2783" t="str">
            <v>个</v>
          </cell>
          <cell r="F2783" t="str">
            <v/>
          </cell>
          <cell r="G2783" t="str">
            <v>HK101</v>
          </cell>
          <cell r="H2783" t="str">
            <v>P</v>
          </cell>
        </row>
        <row r="2784">
          <cell r="A2784" t="str">
            <v>430300001700</v>
          </cell>
          <cell r="B2784" t="str">
            <v>自封袋（优质，加厚）</v>
          </cell>
          <cell r="C2784" t="str">
            <v>4#/</v>
          </cell>
          <cell r="D2784" t="str">
            <v/>
          </cell>
          <cell r="E2784" t="str">
            <v>个</v>
          </cell>
          <cell r="F2784" t="str">
            <v/>
          </cell>
          <cell r="G2784" t="str">
            <v>HK101</v>
          </cell>
          <cell r="H2784" t="str">
            <v>P</v>
          </cell>
        </row>
        <row r="2785">
          <cell r="A2785" t="str">
            <v>430400002300</v>
          </cell>
          <cell r="B2785" t="str">
            <v>警告标贴</v>
          </cell>
          <cell r="C2785" t="str">
            <v>0.175  PET+3M468//</v>
          </cell>
          <cell r="D2785" t="str">
            <v/>
          </cell>
          <cell r="E2785" t="str">
            <v>张</v>
          </cell>
          <cell r="F2785" t="str">
            <v>303049002900</v>
          </cell>
          <cell r="G2785" t="str">
            <v>HK101</v>
          </cell>
          <cell r="H2785" t="str">
            <v>P</v>
          </cell>
        </row>
        <row r="2786">
          <cell r="A2786" t="str">
            <v>450101002800</v>
          </cell>
          <cell r="B2786" t="str">
            <v>DL螺纹密封胶</v>
          </cell>
          <cell r="C2786" t="str">
            <v>D0242//</v>
          </cell>
          <cell r="D2786" t="str">
            <v/>
          </cell>
          <cell r="E2786" t="str">
            <v>瓶</v>
          </cell>
          <cell r="F2786" t="str">
            <v/>
          </cell>
          <cell r="G2786" t="str">
            <v>HK101</v>
          </cell>
          <cell r="H2786" t="str">
            <v>P</v>
          </cell>
        </row>
        <row r="2787">
          <cell r="A2787" t="str">
            <v>430400003800</v>
          </cell>
          <cell r="B2787" t="str">
            <v>标签</v>
          </cell>
          <cell r="C2787" t="str">
            <v>KM1008-180//</v>
          </cell>
          <cell r="D2787" t="str">
            <v/>
          </cell>
          <cell r="E2787" t="str">
            <v>张</v>
          </cell>
          <cell r="F2787" t="str">
            <v>303049004700</v>
          </cell>
          <cell r="G2787" t="str">
            <v>HK101</v>
          </cell>
          <cell r="H2787" t="str">
            <v>P</v>
          </cell>
        </row>
        <row r="2788">
          <cell r="A2788" t="str">
            <v>430400001900</v>
          </cell>
          <cell r="B2788" t="str">
            <v>导带前进后退标贴（1）</v>
          </cell>
          <cell r="C2788" t="str">
            <v>PET//</v>
          </cell>
          <cell r="D2788" t="str">
            <v/>
          </cell>
          <cell r="E2788" t="str">
            <v>张</v>
          </cell>
          <cell r="F2788" t="str">
            <v>303049002300</v>
          </cell>
          <cell r="G2788" t="str">
            <v>HK101</v>
          </cell>
          <cell r="H2788" t="str">
            <v>P</v>
          </cell>
        </row>
        <row r="2789">
          <cell r="A2789" t="str">
            <v>430400003200</v>
          </cell>
          <cell r="B2789" t="str">
            <v>型号配置标贴</v>
          </cell>
          <cell r="C2789" t="str">
            <v>0.175  PET+3M468//</v>
          </cell>
          <cell r="D2789" t="str">
            <v/>
          </cell>
          <cell r="E2789" t="str">
            <v>张</v>
          </cell>
          <cell r="F2789" t="str">
            <v>303049004000</v>
          </cell>
          <cell r="G2789" t="str">
            <v>HK101</v>
          </cell>
          <cell r="H2789" t="str">
            <v>P</v>
          </cell>
        </row>
        <row r="2790">
          <cell r="A2790" t="str">
            <v>430400002000</v>
          </cell>
          <cell r="B2790" t="str">
            <v>导带前进后退标贴（2）</v>
          </cell>
          <cell r="C2790" t="str">
            <v>PET/</v>
          </cell>
          <cell r="D2790" t="str">
            <v/>
          </cell>
          <cell r="E2790" t="str">
            <v>张</v>
          </cell>
          <cell r="F2790" t="str">
            <v>303049002400</v>
          </cell>
          <cell r="G2790" t="str">
            <v>HK101</v>
          </cell>
          <cell r="H2790" t="str">
            <v>P</v>
          </cell>
        </row>
        <row r="2791">
          <cell r="A2791" t="str">
            <v>430400002900</v>
          </cell>
          <cell r="B2791" t="str">
            <v>水洗电源插座标贴</v>
          </cell>
          <cell r="C2791" t="str">
            <v>0.175  PET+3M468//</v>
          </cell>
          <cell r="D2791" t="str">
            <v/>
          </cell>
          <cell r="E2791" t="str">
            <v>张</v>
          </cell>
          <cell r="F2791" t="str">
            <v>303049003700</v>
          </cell>
          <cell r="G2791" t="str">
            <v>HK101</v>
          </cell>
          <cell r="H2791" t="str">
            <v>P</v>
          </cell>
        </row>
        <row r="2792">
          <cell r="A2792" t="str">
            <v>430400001600</v>
          </cell>
          <cell r="B2792" t="str">
            <v>当心触电标贴</v>
          </cell>
          <cell r="C2792" t="str">
            <v>0.175  PET+3M468//</v>
          </cell>
          <cell r="D2792" t="str">
            <v/>
          </cell>
          <cell r="E2792" t="str">
            <v>张</v>
          </cell>
          <cell r="F2792" t="str">
            <v>303049001800</v>
          </cell>
          <cell r="G2792" t="str">
            <v>HK101</v>
          </cell>
          <cell r="H2792" t="str">
            <v>P</v>
          </cell>
        </row>
        <row r="2793">
          <cell r="A2793" t="str">
            <v>430200001300</v>
          </cell>
          <cell r="B2793" t="str">
            <v>小散件包装盒</v>
          </cell>
          <cell r="C2793" t="str">
            <v>536×436×170（mm）//</v>
          </cell>
          <cell r="D2793" t="str">
            <v/>
          </cell>
          <cell r="E2793" t="str">
            <v>个</v>
          </cell>
          <cell r="F2793" t="str">
            <v>KM32-J45</v>
          </cell>
          <cell r="G2793" t="str">
            <v>HK101</v>
          </cell>
          <cell r="H2793" t="str">
            <v>P</v>
          </cell>
        </row>
        <row r="2794">
          <cell r="A2794" t="str">
            <v>430200001800</v>
          </cell>
          <cell r="B2794" t="str">
            <v>纸箱</v>
          </cell>
          <cell r="C2794" t="str">
            <v>90*40*25 CM/</v>
          </cell>
          <cell r="D2794" t="str">
            <v/>
          </cell>
          <cell r="E2794" t="str">
            <v>个</v>
          </cell>
          <cell r="F2794" t="str">
            <v/>
          </cell>
          <cell r="G2794" t="str">
            <v>HK101</v>
          </cell>
          <cell r="H2794" t="str">
            <v>P</v>
          </cell>
        </row>
        <row r="2795">
          <cell r="A2795" t="str">
            <v>430200001601</v>
          </cell>
          <cell r="B2795" t="str">
            <v>纸箱</v>
          </cell>
          <cell r="C2795" t="str">
            <v>400*400*400mm//</v>
          </cell>
          <cell r="D2795" t="str">
            <v/>
          </cell>
          <cell r="E2795" t="str">
            <v>个</v>
          </cell>
          <cell r="F2795" t="str">
            <v>303029000101</v>
          </cell>
          <cell r="G2795" t="str">
            <v>HK101</v>
          </cell>
          <cell r="H2795" t="str">
            <v>P</v>
          </cell>
        </row>
        <row r="2796">
          <cell r="A2796" t="str">
            <v>430200002400</v>
          </cell>
          <cell r="B2796" t="str">
            <v>纸箱</v>
          </cell>
          <cell r="C2796" t="str">
            <v>35*30*20CM/</v>
          </cell>
          <cell r="D2796" t="str">
            <v/>
          </cell>
          <cell r="E2796" t="str">
            <v>个</v>
          </cell>
          <cell r="F2796" t="str">
            <v/>
          </cell>
          <cell r="G2796" t="str">
            <v>HK101</v>
          </cell>
          <cell r="H2796" t="str">
            <v>P</v>
          </cell>
        </row>
        <row r="2797">
          <cell r="A2797" t="str">
            <v>430300001800</v>
          </cell>
          <cell r="B2797" t="str">
            <v>自封袋（优质，加厚）</v>
          </cell>
          <cell r="C2797" t="str">
            <v>7#/</v>
          </cell>
          <cell r="D2797" t="str">
            <v/>
          </cell>
          <cell r="E2797" t="str">
            <v>个</v>
          </cell>
          <cell r="F2797" t="str">
            <v/>
          </cell>
          <cell r="G2797" t="str">
            <v>HK101</v>
          </cell>
          <cell r="H2797" t="str">
            <v>P</v>
          </cell>
        </row>
        <row r="2798">
          <cell r="A2798" t="str">
            <v>430400001701</v>
          </cell>
          <cell r="B2798" t="str">
            <v>当心夹手标贴</v>
          </cell>
          <cell r="C2798" t="str">
            <v>PET//</v>
          </cell>
          <cell r="D2798" t="str">
            <v/>
          </cell>
          <cell r="E2798" t="str">
            <v>张</v>
          </cell>
          <cell r="F2798" t="str">
            <v>303049001901</v>
          </cell>
          <cell r="G2798" t="str">
            <v>HK101</v>
          </cell>
          <cell r="H2798" t="str">
            <v>P</v>
          </cell>
        </row>
        <row r="2799">
          <cell r="A2799" t="str">
            <v>450101003400</v>
          </cell>
          <cell r="B2799" t="str">
            <v>导带胶</v>
          </cell>
          <cell r="C2799" t="str">
            <v>//</v>
          </cell>
          <cell r="D2799" t="str">
            <v/>
          </cell>
          <cell r="E2799" t="str">
            <v>千克</v>
          </cell>
          <cell r="F2799" t="str">
            <v/>
          </cell>
          <cell r="G2799" t="str">
            <v>HK101</v>
          </cell>
          <cell r="H2799" t="str">
            <v>P</v>
          </cell>
        </row>
        <row r="2800">
          <cell r="A2800" t="str">
            <v>430200002100</v>
          </cell>
          <cell r="B2800" t="str">
            <v>纸箱</v>
          </cell>
          <cell r="C2800" t="str">
            <v>30*30*30CM/</v>
          </cell>
          <cell r="D2800" t="str">
            <v/>
          </cell>
          <cell r="E2800" t="str">
            <v>个</v>
          </cell>
          <cell r="F2800" t="str">
            <v/>
          </cell>
          <cell r="G2800" t="str">
            <v>HK101</v>
          </cell>
          <cell r="H2800" t="str">
            <v>P</v>
          </cell>
        </row>
        <row r="2801">
          <cell r="A2801" t="str">
            <v>450101002900</v>
          </cell>
          <cell r="B2801" t="str">
            <v>玻璃胶</v>
          </cell>
          <cell r="C2801" t="str">
            <v>793//</v>
          </cell>
          <cell r="D2801" t="str">
            <v/>
          </cell>
          <cell r="E2801" t="str">
            <v>瓶</v>
          </cell>
          <cell r="F2801" t="str">
            <v/>
          </cell>
          <cell r="G2801" t="str">
            <v>HK101</v>
          </cell>
          <cell r="H2801" t="str">
            <v>P</v>
          </cell>
        </row>
        <row r="2802">
          <cell r="A2802" t="str">
            <v>440300001000</v>
          </cell>
          <cell r="B2802" t="str">
            <v>30支针织棉</v>
          </cell>
          <cell r="C2802" t="str">
            <v>1.7米宽*80米长//</v>
          </cell>
          <cell r="D2802" t="str">
            <v/>
          </cell>
          <cell r="E2802" t="str">
            <v>卷</v>
          </cell>
          <cell r="F2802" t="str">
            <v/>
          </cell>
          <cell r="G2802" t="str">
            <v>HK101</v>
          </cell>
          <cell r="H2802" t="str">
            <v>P</v>
          </cell>
        </row>
        <row r="2803">
          <cell r="A2803" t="str">
            <v>430200001900</v>
          </cell>
          <cell r="B2803" t="str">
            <v>纸箱</v>
          </cell>
          <cell r="C2803" t="str">
            <v>40*30*30 CM/</v>
          </cell>
          <cell r="D2803" t="str">
            <v/>
          </cell>
          <cell r="E2803" t="str">
            <v>个</v>
          </cell>
          <cell r="F2803" t="str">
            <v/>
          </cell>
          <cell r="G2803" t="str">
            <v>HK101</v>
          </cell>
          <cell r="H2803" t="str">
            <v>P</v>
          </cell>
        </row>
        <row r="2804">
          <cell r="A2804" t="str">
            <v>430100016300</v>
          </cell>
          <cell r="B2804" t="str">
            <v>包装顶板</v>
          </cell>
          <cell r="C2804" t="str">
            <v>/免蒸方木</v>
          </cell>
          <cell r="D2804" t="str">
            <v/>
          </cell>
          <cell r="E2804" t="str">
            <v>个</v>
          </cell>
          <cell r="F2804" t="str">
            <v>FA10000004</v>
          </cell>
          <cell r="G2804" t="str">
            <v>HK101</v>
          </cell>
          <cell r="H2804" t="str">
            <v>P</v>
          </cell>
        </row>
        <row r="2805">
          <cell r="A2805" t="str">
            <v>430100015400</v>
          </cell>
          <cell r="B2805" t="str">
            <v>包装底板</v>
          </cell>
          <cell r="C2805" t="str">
            <v>/免蒸方木</v>
          </cell>
          <cell r="D2805" t="str">
            <v/>
          </cell>
          <cell r="E2805" t="str">
            <v>个</v>
          </cell>
          <cell r="F2805" t="str">
            <v>QZ11000001-00</v>
          </cell>
          <cell r="G2805" t="str">
            <v>HK101</v>
          </cell>
          <cell r="H2805" t="str">
            <v>P</v>
          </cell>
        </row>
        <row r="2806">
          <cell r="A2806" t="str">
            <v>430100014200</v>
          </cell>
          <cell r="B2806" t="str">
            <v>底盘（KM1016-180）</v>
          </cell>
          <cell r="C2806" t="str">
            <v>/胶合板</v>
          </cell>
          <cell r="D2806" t="str">
            <v/>
          </cell>
          <cell r="E2806" t="str">
            <v>个</v>
          </cell>
          <cell r="F2806" t="str">
            <v>303019003500</v>
          </cell>
          <cell r="G2806" t="str">
            <v>HK101</v>
          </cell>
          <cell r="H2806" t="str">
            <v>P</v>
          </cell>
        </row>
        <row r="2807">
          <cell r="A2807" t="str">
            <v>430100015700</v>
          </cell>
          <cell r="B2807" t="str">
            <v>包装顶板</v>
          </cell>
          <cell r="C2807" t="str">
            <v>/免蒸方木</v>
          </cell>
          <cell r="D2807" t="str">
            <v/>
          </cell>
          <cell r="E2807" t="str">
            <v>个</v>
          </cell>
          <cell r="F2807" t="str">
            <v>QZ11000004-00</v>
          </cell>
          <cell r="G2807" t="str">
            <v>HK101</v>
          </cell>
          <cell r="H2807" t="str">
            <v>P</v>
          </cell>
        </row>
        <row r="2808">
          <cell r="A2808" t="str">
            <v>430100015000</v>
          </cell>
          <cell r="B2808" t="str">
            <v>32头打印机木箱</v>
          </cell>
          <cell r="C2808" t="str">
            <v>5350X2270X2300（mm)/</v>
          </cell>
          <cell r="D2808" t="str">
            <v/>
          </cell>
          <cell r="E2808" t="str">
            <v>套</v>
          </cell>
          <cell r="F2808" t="str">
            <v>KM32-P100</v>
          </cell>
          <cell r="G2808" t="str">
            <v>HK101</v>
          </cell>
          <cell r="H2808" t="str">
            <v>P</v>
          </cell>
        </row>
        <row r="2809">
          <cell r="A2809" t="str">
            <v>430100016200</v>
          </cell>
          <cell r="B2809" t="str">
            <v>包装侧板2</v>
          </cell>
          <cell r="C2809" t="str">
            <v>/免蒸方木</v>
          </cell>
          <cell r="D2809" t="str">
            <v/>
          </cell>
          <cell r="E2809" t="str">
            <v>个</v>
          </cell>
          <cell r="F2809" t="str">
            <v>FA10000003</v>
          </cell>
          <cell r="G2809" t="str">
            <v>HK101</v>
          </cell>
          <cell r="H2809" t="str">
            <v>P</v>
          </cell>
        </row>
        <row r="2810">
          <cell r="A2810" t="str">
            <v>430100016100</v>
          </cell>
          <cell r="B2810" t="str">
            <v>包装侧板1</v>
          </cell>
          <cell r="C2810" t="str">
            <v>/免蒸方木</v>
          </cell>
          <cell r="D2810" t="str">
            <v/>
          </cell>
          <cell r="E2810" t="str">
            <v>个</v>
          </cell>
          <cell r="F2810" t="str">
            <v>FA10000002</v>
          </cell>
          <cell r="G2810" t="str">
            <v>HK101</v>
          </cell>
          <cell r="H2810" t="str">
            <v>P</v>
          </cell>
        </row>
        <row r="2811">
          <cell r="A2811" t="str">
            <v>430400001400</v>
          </cell>
          <cell r="B2811" t="str">
            <v>标签</v>
          </cell>
          <cell r="C2811" t="str">
            <v>D4-260/</v>
          </cell>
          <cell r="D2811" t="str">
            <v/>
          </cell>
          <cell r="E2811" t="str">
            <v>张</v>
          </cell>
          <cell r="F2811" t="str">
            <v>303049001200</v>
          </cell>
          <cell r="G2811" t="str">
            <v>HK101</v>
          </cell>
          <cell r="H2811" t="str">
            <v>P</v>
          </cell>
        </row>
        <row r="2812">
          <cell r="A2812" t="str">
            <v>430100014300</v>
          </cell>
          <cell r="B2812" t="str">
            <v>盖板（KM1016-180）</v>
          </cell>
          <cell r="C2812" t="str">
            <v>/木条/胶合板</v>
          </cell>
          <cell r="D2812" t="str">
            <v/>
          </cell>
          <cell r="E2812" t="str">
            <v>个</v>
          </cell>
          <cell r="F2812" t="str">
            <v>303019003600</v>
          </cell>
          <cell r="G2812" t="str">
            <v>HK101</v>
          </cell>
          <cell r="H2812" t="str">
            <v>P</v>
          </cell>
        </row>
        <row r="2813">
          <cell r="A2813" t="str">
            <v>430100015500</v>
          </cell>
          <cell r="B2813" t="str">
            <v>包装侧板1</v>
          </cell>
          <cell r="C2813" t="str">
            <v>/免蒸方木</v>
          </cell>
          <cell r="D2813" t="str">
            <v/>
          </cell>
          <cell r="E2813" t="str">
            <v>个</v>
          </cell>
          <cell r="F2813" t="str">
            <v>QZ11000002-00</v>
          </cell>
          <cell r="G2813" t="str">
            <v>HK101</v>
          </cell>
          <cell r="H2813" t="str">
            <v>P</v>
          </cell>
        </row>
        <row r="2814">
          <cell r="A2814" t="str">
            <v>430200001200</v>
          </cell>
          <cell r="B2814" t="str">
            <v>中间海绵框</v>
          </cell>
          <cell r="C2814" t="str">
            <v>/海绵/</v>
          </cell>
          <cell r="D2814" t="str">
            <v/>
          </cell>
          <cell r="E2814" t="str">
            <v>个</v>
          </cell>
          <cell r="F2814" t="str">
            <v>KM32-J44</v>
          </cell>
          <cell r="G2814" t="str">
            <v>HK101</v>
          </cell>
          <cell r="H2814" t="str">
            <v>P</v>
          </cell>
        </row>
        <row r="2815">
          <cell r="A2815" t="str">
            <v>420602020400</v>
          </cell>
          <cell r="B2815" t="str">
            <v>德柔电线6*0.25带屏蔽</v>
          </cell>
          <cell r="C2815" t="str">
            <v>Flex-DVC/IN 3*2*0.25/</v>
          </cell>
          <cell r="D2815" t="str">
            <v/>
          </cell>
          <cell r="E2815" t="str">
            <v>米</v>
          </cell>
          <cell r="F2815" t="str">
            <v/>
          </cell>
          <cell r="G2815" t="str">
            <v>HK101</v>
          </cell>
          <cell r="H2815" t="str">
            <v>P</v>
          </cell>
        </row>
        <row r="2816">
          <cell r="A2816" t="str">
            <v>430100014801</v>
          </cell>
          <cell r="B2816" t="str">
            <v>DX4前后盖板-180</v>
          </cell>
          <cell r="C2816" t="str">
            <v>/木条/胶合板</v>
          </cell>
          <cell r="D2816" t="str">
            <v/>
          </cell>
          <cell r="E2816" t="str">
            <v>个</v>
          </cell>
          <cell r="F2816" t="str">
            <v>303019004501</v>
          </cell>
          <cell r="G2816" t="str">
            <v>HK101</v>
          </cell>
          <cell r="H2816" t="str">
            <v>P</v>
          </cell>
        </row>
        <row r="2817">
          <cell r="A2817" t="str">
            <v>430100014400</v>
          </cell>
          <cell r="B2817" t="str">
            <v>侧板（KM1016-180）</v>
          </cell>
          <cell r="C2817" t="str">
            <v>/胶合板</v>
          </cell>
          <cell r="D2817" t="str">
            <v/>
          </cell>
          <cell r="E2817" t="str">
            <v>个</v>
          </cell>
          <cell r="F2817" t="str">
            <v>303019003700</v>
          </cell>
          <cell r="G2817" t="str">
            <v>HK101</v>
          </cell>
          <cell r="H2817" t="str">
            <v>P</v>
          </cell>
        </row>
        <row r="2818">
          <cell r="A2818" t="str">
            <v>420602018600</v>
          </cell>
          <cell r="B2818" t="str">
            <v>双公头USB2.0数据线</v>
          </cell>
          <cell r="C2818" t="str">
            <v>2M//</v>
          </cell>
          <cell r="D2818" t="str">
            <v/>
          </cell>
          <cell r="E2818" t="str">
            <v>根</v>
          </cell>
          <cell r="F2818" t="str">
            <v/>
          </cell>
          <cell r="G2818" t="str">
            <v>HK101</v>
          </cell>
          <cell r="H2818" t="str">
            <v>P</v>
          </cell>
        </row>
        <row r="2819">
          <cell r="A2819" t="str">
            <v>420602020000</v>
          </cell>
          <cell r="B2819" t="str">
            <v>德柔电线2*2.5带屏蔽</v>
          </cell>
          <cell r="C2819" t="str">
            <v>Flex-MPUR-CY 2*2.5//</v>
          </cell>
          <cell r="D2819" t="str">
            <v/>
          </cell>
          <cell r="E2819" t="str">
            <v>米</v>
          </cell>
          <cell r="F2819" t="str">
            <v/>
          </cell>
          <cell r="G2819" t="str">
            <v>HK101</v>
          </cell>
          <cell r="H2819" t="str">
            <v>P</v>
          </cell>
        </row>
        <row r="2820">
          <cell r="A2820" t="str">
            <v>420602020800</v>
          </cell>
          <cell r="B2820" t="str">
            <v>德柔电线8*0.5</v>
          </cell>
          <cell r="C2820" t="str">
            <v>Flex-CVC 8*0.25/</v>
          </cell>
          <cell r="D2820" t="str">
            <v/>
          </cell>
          <cell r="E2820" t="str">
            <v>米</v>
          </cell>
          <cell r="F2820" t="str">
            <v/>
          </cell>
          <cell r="G2820" t="str">
            <v>HK101</v>
          </cell>
          <cell r="H2820" t="str">
            <v>P</v>
          </cell>
        </row>
        <row r="2821">
          <cell r="A2821" t="str">
            <v>420602019300</v>
          </cell>
          <cell r="B2821" t="str">
            <v>德柔电线浅蓝2.5</v>
          </cell>
          <cell r="C2821" t="str">
            <v>UL1015-AWG14浅蓝//</v>
          </cell>
          <cell r="D2821" t="str">
            <v/>
          </cell>
          <cell r="E2821" t="str">
            <v>米</v>
          </cell>
          <cell r="F2821" t="str">
            <v/>
          </cell>
          <cell r="G2821" t="str">
            <v>HK101</v>
          </cell>
          <cell r="H2821" t="str">
            <v>P</v>
          </cell>
        </row>
        <row r="2822">
          <cell r="A2822" t="str">
            <v>420602017100</v>
          </cell>
          <cell r="B2822" t="str">
            <v>屏蔽线</v>
          </cell>
          <cell r="C2822" t="str">
            <v>RVVP 3*1.0带屏蔽//</v>
          </cell>
          <cell r="D2822" t="str">
            <v/>
          </cell>
          <cell r="E2822" t="str">
            <v>米</v>
          </cell>
          <cell r="F2822" t="str">
            <v/>
          </cell>
          <cell r="G2822" t="str">
            <v>HK101</v>
          </cell>
          <cell r="H2822" t="str">
            <v>P</v>
          </cell>
        </row>
        <row r="2823">
          <cell r="A2823" t="str">
            <v>420602020300</v>
          </cell>
          <cell r="B2823" t="str">
            <v>德柔电线4*0.25带屏蔽</v>
          </cell>
          <cell r="C2823" t="str">
            <v>Flex-DVC/IN 2*2*0.25/</v>
          </cell>
          <cell r="D2823" t="str">
            <v/>
          </cell>
          <cell r="E2823" t="str">
            <v>米</v>
          </cell>
          <cell r="F2823" t="str">
            <v/>
          </cell>
          <cell r="G2823" t="str">
            <v>HK101</v>
          </cell>
          <cell r="H2823" t="str">
            <v>P</v>
          </cell>
        </row>
        <row r="2824">
          <cell r="A2824" t="str">
            <v>430100016500</v>
          </cell>
          <cell r="B2824" t="str">
            <v>4头打纸机木箱</v>
          </cell>
          <cell r="C2824" t="str">
            <v>3800*1470*1795/</v>
          </cell>
          <cell r="D2824" t="str">
            <v/>
          </cell>
          <cell r="E2824" t="str">
            <v>套</v>
          </cell>
          <cell r="F2824" t="str">
            <v>JC194-07010000</v>
          </cell>
          <cell r="G2824" t="str">
            <v>HK101</v>
          </cell>
          <cell r="H2824" t="str">
            <v>P</v>
          </cell>
        </row>
        <row r="2825">
          <cell r="A2825" t="str">
            <v>430100014701</v>
          </cell>
          <cell r="B2825" t="str">
            <v>DX4上盖板-180</v>
          </cell>
          <cell r="C2825" t="str">
            <v>/木条/胶合板</v>
          </cell>
          <cell r="D2825" t="str">
            <v/>
          </cell>
          <cell r="E2825" t="str">
            <v>个</v>
          </cell>
          <cell r="F2825" t="str">
            <v>303019004401</v>
          </cell>
          <cell r="G2825" t="str">
            <v>HK101</v>
          </cell>
          <cell r="H2825" t="str">
            <v>P</v>
          </cell>
        </row>
        <row r="2826">
          <cell r="A2826" t="str">
            <v>430100015200</v>
          </cell>
          <cell r="B2826" t="str">
            <v>收卷木箱(变更)</v>
          </cell>
          <cell r="C2826" t="str">
            <v>2780X1970X1665（mm)/</v>
          </cell>
          <cell r="D2826" t="str">
            <v/>
          </cell>
          <cell r="E2826" t="str">
            <v>套</v>
          </cell>
          <cell r="F2826" t="str">
            <v>KM32-P200</v>
          </cell>
          <cell r="G2826" t="str">
            <v>HK101</v>
          </cell>
          <cell r="H2826" t="str">
            <v>P</v>
          </cell>
        </row>
        <row r="2827">
          <cell r="A2827" t="str">
            <v>430100014002</v>
          </cell>
          <cell r="B2827" t="str">
            <v>包装下地盘A（180）</v>
          </cell>
          <cell r="C2827" t="str">
            <v>/胶合板</v>
          </cell>
          <cell r="D2827" t="str">
            <v/>
          </cell>
          <cell r="E2827" t="str">
            <v>个</v>
          </cell>
          <cell r="F2827" t="str">
            <v>303019002802</v>
          </cell>
          <cell r="G2827" t="str">
            <v>HK101</v>
          </cell>
          <cell r="H2827" t="str">
            <v>P</v>
          </cell>
        </row>
        <row r="2828">
          <cell r="A2828" t="str">
            <v>430100016400</v>
          </cell>
          <cell r="B2828" t="str">
            <v>包装横档</v>
          </cell>
          <cell r="C2828" t="str">
            <v>/免蒸方木</v>
          </cell>
          <cell r="D2828" t="str">
            <v/>
          </cell>
          <cell r="E2828" t="str">
            <v>个</v>
          </cell>
          <cell r="F2828" t="str">
            <v>FA10000005</v>
          </cell>
          <cell r="G2828" t="str">
            <v>HK101</v>
          </cell>
          <cell r="H2828" t="str">
            <v>P</v>
          </cell>
        </row>
        <row r="2829">
          <cell r="A2829" t="str">
            <v>430100016000</v>
          </cell>
          <cell r="B2829" t="str">
            <v>包装底板</v>
          </cell>
          <cell r="C2829" t="str">
            <v>/免蒸方木</v>
          </cell>
          <cell r="D2829" t="str">
            <v/>
          </cell>
          <cell r="E2829" t="str">
            <v>个</v>
          </cell>
          <cell r="F2829" t="str">
            <v>FA10000001</v>
          </cell>
          <cell r="G2829" t="str">
            <v>HK101</v>
          </cell>
          <cell r="H2829" t="str">
            <v>P</v>
          </cell>
        </row>
        <row r="2830">
          <cell r="A2830" t="str">
            <v>420602019100</v>
          </cell>
          <cell r="B2830" t="str">
            <v>直线电机联机线缆</v>
          </cell>
          <cell r="C2830" t="str">
            <v>//</v>
          </cell>
          <cell r="D2830" t="str">
            <v/>
          </cell>
          <cell r="E2830" t="str">
            <v>个</v>
          </cell>
          <cell r="F2830" t="str">
            <v/>
          </cell>
          <cell r="G2830" t="str">
            <v>HK101</v>
          </cell>
          <cell r="H2830" t="str">
            <v>P</v>
          </cell>
        </row>
        <row r="2831">
          <cell r="A2831" t="str">
            <v>420602018400</v>
          </cell>
          <cell r="B2831" t="str">
            <v>USB延长线5M</v>
          </cell>
          <cell r="C2831" t="str">
            <v>KB-USB-R205（品牌:SANWA）//</v>
          </cell>
          <cell r="D2831" t="str">
            <v/>
          </cell>
          <cell r="E2831" t="str">
            <v>根</v>
          </cell>
          <cell r="F2831" t="str">
            <v/>
          </cell>
          <cell r="G2831" t="str">
            <v>HK101</v>
          </cell>
          <cell r="H2831" t="str">
            <v>P</v>
          </cell>
        </row>
        <row r="2832">
          <cell r="A2832" t="str">
            <v>420602019700</v>
          </cell>
          <cell r="B2832" t="str">
            <v>德柔电线黑4.0</v>
          </cell>
          <cell r="C2832" t="str">
            <v>UL1015-AWG12黑//</v>
          </cell>
          <cell r="D2832" t="str">
            <v/>
          </cell>
          <cell r="E2832" t="str">
            <v>米</v>
          </cell>
          <cell r="F2832" t="str">
            <v/>
          </cell>
          <cell r="G2832" t="str">
            <v>HK101</v>
          </cell>
          <cell r="H2832" t="str">
            <v>P</v>
          </cell>
        </row>
        <row r="2833">
          <cell r="A2833" t="str">
            <v>430100013700</v>
          </cell>
          <cell r="B2833" t="str">
            <v>LC 上盖板-180</v>
          </cell>
          <cell r="C2833" t="str">
            <v>/木条/胶合板</v>
          </cell>
          <cell r="D2833" t="str">
            <v/>
          </cell>
          <cell r="E2833" t="str">
            <v>个</v>
          </cell>
          <cell r="F2833" t="str">
            <v>303018000400</v>
          </cell>
          <cell r="G2833" t="str">
            <v>HK101</v>
          </cell>
          <cell r="H2833" t="str">
            <v>P</v>
          </cell>
        </row>
        <row r="2834">
          <cell r="A2834" t="str">
            <v>420602020500</v>
          </cell>
          <cell r="B2834" t="str">
            <v>德柔电线8*0.25带屏蔽</v>
          </cell>
          <cell r="C2834" t="str">
            <v>Flex-DVC/IN 4*2*0.25/</v>
          </cell>
          <cell r="D2834" t="str">
            <v/>
          </cell>
          <cell r="E2834" t="str">
            <v>米</v>
          </cell>
          <cell r="F2834" t="str">
            <v/>
          </cell>
          <cell r="G2834" t="str">
            <v>HK101</v>
          </cell>
          <cell r="H2834" t="str">
            <v>P</v>
          </cell>
        </row>
        <row r="2835">
          <cell r="A2835" t="str">
            <v>430100013401</v>
          </cell>
          <cell r="B2835" t="str">
            <v>LC 底盘-180</v>
          </cell>
          <cell r="C2835" t="str">
            <v>/松木/胶合板</v>
          </cell>
          <cell r="D2835" t="str">
            <v/>
          </cell>
          <cell r="E2835" t="str">
            <v>个</v>
          </cell>
          <cell r="F2835" t="str">
            <v>303018000101</v>
          </cell>
          <cell r="G2835" t="str">
            <v>HK101</v>
          </cell>
          <cell r="H2835" t="str">
            <v>P</v>
          </cell>
        </row>
        <row r="2836">
          <cell r="A2836" t="str">
            <v>430100013500</v>
          </cell>
          <cell r="B2836" t="str">
            <v>LC 前后挡板-180</v>
          </cell>
          <cell r="C2836" t="str">
            <v>/木条/胶合板</v>
          </cell>
          <cell r="D2836" t="str">
            <v/>
          </cell>
          <cell r="E2836" t="str">
            <v>个</v>
          </cell>
          <cell r="F2836" t="str">
            <v>303018000200</v>
          </cell>
          <cell r="G2836" t="str">
            <v>HK101</v>
          </cell>
          <cell r="H2836" t="str">
            <v>P</v>
          </cell>
        </row>
        <row r="2837">
          <cell r="A2837" t="str">
            <v>430100013801</v>
          </cell>
          <cell r="B2837" t="str">
            <v>LC 横档-1850</v>
          </cell>
          <cell r="C2837" t="str">
            <v>/胶合板/木条</v>
          </cell>
          <cell r="D2837" t="str">
            <v/>
          </cell>
          <cell r="E2837" t="str">
            <v>个</v>
          </cell>
          <cell r="F2837" t="str">
            <v>303018000501</v>
          </cell>
          <cell r="G2837" t="str">
            <v>HK101</v>
          </cell>
          <cell r="H2837" t="str">
            <v>P</v>
          </cell>
        </row>
        <row r="2838">
          <cell r="A2838" t="str">
            <v>430100013900</v>
          </cell>
          <cell r="B2838" t="str">
            <v>横档160(中速机)</v>
          </cell>
          <cell r="C2838" t="str">
            <v>/木条/胶合板/</v>
          </cell>
          <cell r="D2838" t="str">
            <v/>
          </cell>
          <cell r="E2838" t="str">
            <v>个</v>
          </cell>
          <cell r="F2838" t="str">
            <v>303019001200</v>
          </cell>
          <cell r="G2838" t="str">
            <v>HK101</v>
          </cell>
          <cell r="H2838" t="str">
            <v>P</v>
          </cell>
        </row>
        <row r="2839">
          <cell r="A2839" t="str">
            <v>430100014100</v>
          </cell>
          <cell r="B2839" t="str">
            <v>运输垫脚</v>
          </cell>
          <cell r="C2839" t="str">
            <v>/胶合板</v>
          </cell>
          <cell r="D2839" t="str">
            <v/>
          </cell>
          <cell r="E2839" t="str">
            <v>个</v>
          </cell>
          <cell r="F2839" t="str">
            <v>303019002900</v>
          </cell>
          <cell r="G2839" t="str">
            <v>HK101</v>
          </cell>
          <cell r="H2839" t="str">
            <v>P</v>
          </cell>
        </row>
        <row r="2840">
          <cell r="A2840" t="str">
            <v>420602018900</v>
          </cell>
          <cell r="B2840" t="str">
            <v>USB延长线3m</v>
          </cell>
          <cell r="C2840" t="str">
            <v>//</v>
          </cell>
          <cell r="D2840" t="str">
            <v/>
          </cell>
          <cell r="E2840" t="str">
            <v>根</v>
          </cell>
          <cell r="F2840" t="str">
            <v/>
          </cell>
          <cell r="G2840" t="str">
            <v>HK101</v>
          </cell>
          <cell r="H2840" t="str">
            <v>P</v>
          </cell>
        </row>
        <row r="2841">
          <cell r="A2841" t="str">
            <v>430100014600</v>
          </cell>
          <cell r="B2841" t="str">
            <v>横档（KM1016-180）</v>
          </cell>
          <cell r="C2841" t="str">
            <v>/胶合板</v>
          </cell>
          <cell r="D2841" t="str">
            <v/>
          </cell>
          <cell r="E2841" t="str">
            <v>个</v>
          </cell>
          <cell r="F2841" t="str">
            <v>303019003900</v>
          </cell>
          <cell r="G2841" t="str">
            <v>HK101</v>
          </cell>
          <cell r="H2841" t="str">
            <v>P</v>
          </cell>
        </row>
        <row r="2842">
          <cell r="A2842" t="str">
            <v>420602020600</v>
          </cell>
          <cell r="B2842" t="str">
            <v>德柔电线2*0.5</v>
          </cell>
          <cell r="C2842" t="str">
            <v>Flex-CVC 2*0.25/</v>
          </cell>
          <cell r="D2842" t="str">
            <v/>
          </cell>
          <cell r="E2842" t="str">
            <v>米</v>
          </cell>
          <cell r="F2842" t="str">
            <v/>
          </cell>
          <cell r="G2842" t="str">
            <v>HK101</v>
          </cell>
          <cell r="H2842" t="str">
            <v>P</v>
          </cell>
        </row>
        <row r="2843">
          <cell r="A2843" t="str">
            <v>420602020200</v>
          </cell>
          <cell r="B2843" t="str">
            <v>德柔电线4*1.5带屏蔽</v>
          </cell>
          <cell r="C2843" t="str">
            <v>Flex-MPUR-CY 4*1.5//</v>
          </cell>
          <cell r="D2843" t="str">
            <v/>
          </cell>
          <cell r="E2843" t="str">
            <v>米</v>
          </cell>
          <cell r="F2843" t="str">
            <v/>
          </cell>
          <cell r="G2843" t="str">
            <v>HK101</v>
          </cell>
          <cell r="H2843" t="str">
            <v>P</v>
          </cell>
        </row>
        <row r="2844">
          <cell r="A2844" t="str">
            <v>420602018500</v>
          </cell>
          <cell r="B2844" t="str">
            <v>OKI超五类高柔韧性千兆网线</v>
          </cell>
          <cell r="C2844" t="str">
            <v>//</v>
          </cell>
          <cell r="D2844" t="str">
            <v/>
          </cell>
          <cell r="E2844" t="str">
            <v>米</v>
          </cell>
          <cell r="F2844" t="str">
            <v/>
          </cell>
          <cell r="G2844" t="str">
            <v>HK101</v>
          </cell>
          <cell r="H2844" t="str">
            <v>P</v>
          </cell>
        </row>
        <row r="2845">
          <cell r="A2845" t="str">
            <v>420602019900</v>
          </cell>
          <cell r="B2845" t="str">
            <v>德柔电线蓝0.5</v>
          </cell>
          <cell r="C2845" t="str">
            <v>UL1015-AWG20深蓝//</v>
          </cell>
          <cell r="D2845" t="str">
            <v/>
          </cell>
          <cell r="E2845" t="str">
            <v>米</v>
          </cell>
          <cell r="F2845" t="str">
            <v/>
          </cell>
          <cell r="G2845" t="str">
            <v>HK101</v>
          </cell>
          <cell r="H2845" t="str">
            <v>P</v>
          </cell>
        </row>
        <row r="2846">
          <cell r="A2846" t="str">
            <v>430100014500</v>
          </cell>
          <cell r="B2846" t="str">
            <v>前后板（KM1016-180）</v>
          </cell>
          <cell r="C2846" t="str">
            <v>/胶合板</v>
          </cell>
          <cell r="D2846" t="str">
            <v/>
          </cell>
          <cell r="E2846" t="str">
            <v>个</v>
          </cell>
          <cell r="F2846" t="str">
            <v>303019003800</v>
          </cell>
          <cell r="G2846" t="str">
            <v>HK101</v>
          </cell>
          <cell r="H2846" t="str">
            <v>P</v>
          </cell>
        </row>
        <row r="2847">
          <cell r="A2847" t="str">
            <v>420602016600</v>
          </cell>
          <cell r="B2847" t="str">
            <v>易初高温线</v>
          </cell>
          <cell r="C2847" t="str">
            <v>1*2.5蓝//</v>
          </cell>
          <cell r="D2847" t="str">
            <v/>
          </cell>
          <cell r="E2847" t="str">
            <v>米</v>
          </cell>
          <cell r="F2847" t="str">
            <v/>
          </cell>
          <cell r="G2847" t="str">
            <v>HK101</v>
          </cell>
          <cell r="H2847" t="str">
            <v>P</v>
          </cell>
        </row>
        <row r="2848">
          <cell r="A2848" t="str">
            <v>430100015800</v>
          </cell>
          <cell r="B2848" t="str">
            <v>横挡</v>
          </cell>
          <cell r="C2848" t="str">
            <v>/免蒸方木</v>
          </cell>
          <cell r="D2848" t="str">
            <v/>
          </cell>
          <cell r="E2848" t="str">
            <v>个</v>
          </cell>
          <cell r="F2848" t="str">
            <v>QZ11000005-00</v>
          </cell>
          <cell r="G2848" t="str">
            <v>HK101</v>
          </cell>
          <cell r="H2848" t="str">
            <v>P</v>
          </cell>
        </row>
        <row r="2849">
          <cell r="A2849" t="str">
            <v>430100015900</v>
          </cell>
          <cell r="B2849" t="str">
            <v>8头京瓷打纸机木箱</v>
          </cell>
          <cell r="C2849" t="str">
            <v>4563*1520*1880/</v>
          </cell>
          <cell r="D2849" t="str">
            <v/>
          </cell>
          <cell r="E2849" t="str">
            <v>套</v>
          </cell>
          <cell r="F2849" t="str">
            <v>JP18-89</v>
          </cell>
          <cell r="G2849" t="str">
            <v>HK101</v>
          </cell>
          <cell r="H2849" t="str">
            <v>P</v>
          </cell>
        </row>
        <row r="2850">
          <cell r="A2850" t="str">
            <v>430100014901</v>
          </cell>
          <cell r="B2850" t="str">
            <v>DX4左右盖板-180</v>
          </cell>
          <cell r="C2850" t="str">
            <v>/木条/胶合板</v>
          </cell>
          <cell r="D2850" t="str">
            <v/>
          </cell>
          <cell r="E2850" t="str">
            <v>个</v>
          </cell>
          <cell r="F2850" t="str">
            <v>303019004601</v>
          </cell>
          <cell r="G2850" t="str">
            <v>HK101</v>
          </cell>
          <cell r="H2850" t="str">
            <v>P</v>
          </cell>
        </row>
        <row r="2851">
          <cell r="A2851" t="str">
            <v>430100015600</v>
          </cell>
          <cell r="B2851" t="str">
            <v>包装侧板2</v>
          </cell>
          <cell r="C2851" t="str">
            <v>/免蒸方木</v>
          </cell>
          <cell r="D2851" t="str">
            <v/>
          </cell>
          <cell r="E2851" t="str">
            <v>个</v>
          </cell>
          <cell r="F2851" t="str">
            <v>QZ11000003-00</v>
          </cell>
          <cell r="G2851" t="str">
            <v>HK101</v>
          </cell>
          <cell r="H2851" t="str">
            <v>P</v>
          </cell>
        </row>
        <row r="2852">
          <cell r="A2852" t="str">
            <v>420602019400</v>
          </cell>
          <cell r="B2852" t="str">
            <v>德柔电线黄绿2.5</v>
          </cell>
          <cell r="C2852" t="str">
            <v>UL1015-AWG14黄绿//</v>
          </cell>
          <cell r="D2852" t="str">
            <v/>
          </cell>
          <cell r="E2852" t="str">
            <v>米</v>
          </cell>
          <cell r="F2852" t="str">
            <v/>
          </cell>
          <cell r="G2852" t="str">
            <v>HK101</v>
          </cell>
          <cell r="H2852" t="str">
            <v>P</v>
          </cell>
        </row>
        <row r="2853">
          <cell r="A2853" t="str">
            <v>420602020100</v>
          </cell>
          <cell r="B2853" t="str">
            <v>德柔电线4*2.5带屏蔽</v>
          </cell>
          <cell r="C2853" t="str">
            <v>Flex-MPUR-CY 4*2.5//</v>
          </cell>
          <cell r="D2853" t="str">
            <v/>
          </cell>
          <cell r="E2853" t="str">
            <v>米</v>
          </cell>
          <cell r="F2853" t="str">
            <v/>
          </cell>
          <cell r="G2853" t="str">
            <v>HK101</v>
          </cell>
          <cell r="H2853" t="str">
            <v>P</v>
          </cell>
        </row>
        <row r="2854">
          <cell r="A2854" t="str">
            <v>420602020700</v>
          </cell>
          <cell r="B2854" t="str">
            <v>德柔电线4*0.5</v>
          </cell>
          <cell r="C2854" t="str">
            <v>Flex-CVC 4*0.25/</v>
          </cell>
          <cell r="D2854" t="str">
            <v/>
          </cell>
          <cell r="E2854" t="str">
            <v>米</v>
          </cell>
          <cell r="F2854" t="str">
            <v/>
          </cell>
          <cell r="G2854" t="str">
            <v>HK101</v>
          </cell>
          <cell r="H2854" t="str">
            <v>P</v>
          </cell>
        </row>
        <row r="2855">
          <cell r="A2855" t="str">
            <v>430100013600</v>
          </cell>
          <cell r="B2855" t="str">
            <v>LC 左右侧板-180</v>
          </cell>
          <cell r="C2855" t="str">
            <v>/胶合板/木条</v>
          </cell>
          <cell r="D2855" t="str">
            <v/>
          </cell>
          <cell r="E2855" t="str">
            <v>个</v>
          </cell>
          <cell r="F2855" t="str">
            <v>303018000300</v>
          </cell>
          <cell r="G2855" t="str">
            <v>HK101</v>
          </cell>
          <cell r="H2855" t="str">
            <v>P</v>
          </cell>
        </row>
        <row r="2856">
          <cell r="A2856" t="str">
            <v>420602019500</v>
          </cell>
          <cell r="B2856" t="str">
            <v>德柔电线黑1.5</v>
          </cell>
          <cell r="C2856" t="str">
            <v>UL1015-AWG16黑//</v>
          </cell>
          <cell r="D2856" t="str">
            <v/>
          </cell>
          <cell r="E2856" t="str">
            <v>米</v>
          </cell>
          <cell r="F2856" t="str">
            <v/>
          </cell>
          <cell r="G2856" t="str">
            <v>HK101</v>
          </cell>
          <cell r="H2856" t="str">
            <v>P</v>
          </cell>
        </row>
        <row r="2857">
          <cell r="A2857" t="str">
            <v>420602019200</v>
          </cell>
          <cell r="B2857" t="str">
            <v>德柔电线浅蓝1.5</v>
          </cell>
          <cell r="C2857" t="str">
            <v>UL1015-AWG16浅蓝//</v>
          </cell>
          <cell r="D2857" t="str">
            <v/>
          </cell>
          <cell r="E2857" t="str">
            <v>米</v>
          </cell>
          <cell r="F2857" t="str">
            <v/>
          </cell>
          <cell r="G2857" t="str">
            <v>HK101</v>
          </cell>
          <cell r="H2857" t="str">
            <v>P</v>
          </cell>
        </row>
        <row r="2858">
          <cell r="A2858" t="str">
            <v>420602019800</v>
          </cell>
          <cell r="B2858" t="str">
            <v>德柔电线红1.5</v>
          </cell>
          <cell r="C2858" t="str">
            <v>UL1015-AWG16红//</v>
          </cell>
          <cell r="D2858" t="str">
            <v/>
          </cell>
          <cell r="E2858" t="str">
            <v>米</v>
          </cell>
          <cell r="F2858" t="str">
            <v/>
          </cell>
          <cell r="G2858" t="str">
            <v>HK101</v>
          </cell>
          <cell r="H2858" t="str">
            <v>P</v>
          </cell>
        </row>
        <row r="2859">
          <cell r="A2859" t="str">
            <v>420602019600</v>
          </cell>
          <cell r="B2859" t="str">
            <v>德柔电线黑2.5</v>
          </cell>
          <cell r="C2859" t="str">
            <v>UL1015-AWG14黑//</v>
          </cell>
          <cell r="D2859" t="str">
            <v/>
          </cell>
          <cell r="E2859" t="str">
            <v>米</v>
          </cell>
          <cell r="F2859" t="str">
            <v/>
          </cell>
          <cell r="G2859" t="str">
            <v>HK101</v>
          </cell>
          <cell r="H2859" t="str">
            <v>P</v>
          </cell>
        </row>
        <row r="2860">
          <cell r="A2860" t="str">
            <v>420602015400</v>
          </cell>
          <cell r="B2860" t="str">
            <v>易初电线</v>
          </cell>
          <cell r="C2860" t="str">
            <v>2*0.75（带屏蔽）//</v>
          </cell>
          <cell r="D2860" t="str">
            <v/>
          </cell>
          <cell r="E2860" t="str">
            <v>米</v>
          </cell>
          <cell r="F2860" t="str">
            <v/>
          </cell>
          <cell r="G2860" t="str">
            <v>HK101</v>
          </cell>
          <cell r="H2860" t="str">
            <v>P</v>
          </cell>
        </row>
        <row r="2861">
          <cell r="A2861" t="str">
            <v>420602016300</v>
          </cell>
          <cell r="B2861" t="str">
            <v>易初高温线</v>
          </cell>
          <cell r="C2861" t="str">
            <v>1*1.5红//</v>
          </cell>
          <cell r="D2861" t="str">
            <v/>
          </cell>
          <cell r="E2861" t="str">
            <v>米</v>
          </cell>
          <cell r="F2861" t="str">
            <v/>
          </cell>
          <cell r="G2861" t="str">
            <v>HK101</v>
          </cell>
          <cell r="H2861" t="str">
            <v>P</v>
          </cell>
        </row>
        <row r="2862">
          <cell r="A2862" t="str">
            <v>420602018300</v>
          </cell>
          <cell r="B2862" t="str">
            <v>UBS2.0传输线</v>
          </cell>
          <cell r="C2862" t="str">
            <v>F3U133vzh06-GLD  黄金版1.8米//</v>
          </cell>
          <cell r="D2862" t="str">
            <v/>
          </cell>
          <cell r="E2862" t="str">
            <v>根</v>
          </cell>
          <cell r="F2862" t="str">
            <v/>
          </cell>
          <cell r="G2862" t="str">
            <v>HK101</v>
          </cell>
          <cell r="H2862" t="str">
            <v>P</v>
          </cell>
        </row>
        <row r="2863">
          <cell r="A2863" t="str">
            <v>420602010000</v>
          </cell>
          <cell r="B2863" t="str">
            <v>易初电线</v>
          </cell>
          <cell r="C2863" t="str">
            <v>RVV 4*0.25//</v>
          </cell>
          <cell r="D2863" t="str">
            <v/>
          </cell>
          <cell r="E2863" t="str">
            <v>米</v>
          </cell>
          <cell r="F2863" t="str">
            <v/>
          </cell>
          <cell r="G2863" t="str">
            <v>HK101</v>
          </cell>
          <cell r="H2863" t="str">
            <v>P</v>
          </cell>
        </row>
        <row r="2864">
          <cell r="A2864" t="str">
            <v>420602017400</v>
          </cell>
          <cell r="B2864" t="str">
            <v>屏蔽线</v>
          </cell>
          <cell r="C2864" t="str">
            <v>RVVP 2*2.5带屏蔽//</v>
          </cell>
          <cell r="D2864" t="str">
            <v/>
          </cell>
          <cell r="E2864" t="str">
            <v>米</v>
          </cell>
          <cell r="F2864" t="str">
            <v/>
          </cell>
          <cell r="G2864" t="str">
            <v>HK101</v>
          </cell>
          <cell r="H2864" t="str">
            <v>P</v>
          </cell>
        </row>
        <row r="2865">
          <cell r="A2865" t="str">
            <v>420602014600</v>
          </cell>
          <cell r="B2865" t="str">
            <v>易初电线</v>
          </cell>
          <cell r="C2865" t="str">
            <v>RV 1*0.5//</v>
          </cell>
          <cell r="D2865" t="str">
            <v/>
          </cell>
          <cell r="E2865" t="str">
            <v>米</v>
          </cell>
          <cell r="F2865" t="str">
            <v/>
          </cell>
          <cell r="G2865" t="str">
            <v>HK101</v>
          </cell>
          <cell r="H2865" t="str">
            <v>P</v>
          </cell>
        </row>
        <row r="2866">
          <cell r="A2866" t="str">
            <v>420602012100</v>
          </cell>
          <cell r="B2866" t="str">
            <v>电线</v>
          </cell>
          <cell r="C2866" t="str">
            <v>CF211.02.04.02(8*0.25mm2双绞屏蔽线)//</v>
          </cell>
          <cell r="D2866" t="str">
            <v/>
          </cell>
          <cell r="E2866" t="str">
            <v>米</v>
          </cell>
          <cell r="F2866" t="str">
            <v/>
          </cell>
          <cell r="G2866" t="str">
            <v>HK101</v>
          </cell>
          <cell r="H2866" t="str">
            <v>P</v>
          </cell>
        </row>
        <row r="2867">
          <cell r="A2867" t="str">
            <v>420602012500</v>
          </cell>
          <cell r="B2867" t="str">
            <v>电线</v>
          </cell>
          <cell r="C2867" t="str">
            <v>CF211.02.08.02(16*0.25双绞屏蔽）//</v>
          </cell>
          <cell r="D2867" t="str">
            <v/>
          </cell>
          <cell r="E2867" t="str">
            <v>米</v>
          </cell>
          <cell r="F2867" t="str">
            <v/>
          </cell>
          <cell r="G2867" t="str">
            <v>HK101</v>
          </cell>
          <cell r="H2867" t="str">
            <v>P</v>
          </cell>
        </row>
        <row r="2868">
          <cell r="A2868" t="str">
            <v>420602013400</v>
          </cell>
          <cell r="B2868" t="str">
            <v>易格斯电线</v>
          </cell>
          <cell r="C2868" t="str">
            <v>CF9.UL.02.08(8*0.25 不带屏蔽层)//</v>
          </cell>
          <cell r="D2868" t="str">
            <v/>
          </cell>
          <cell r="E2868" t="str">
            <v>米</v>
          </cell>
          <cell r="F2868" t="str">
            <v/>
          </cell>
          <cell r="G2868" t="str">
            <v>HK101</v>
          </cell>
          <cell r="H2868" t="str">
            <v>P</v>
          </cell>
        </row>
        <row r="2869">
          <cell r="A2869" t="str">
            <v>420602013600</v>
          </cell>
          <cell r="B2869" t="str">
            <v>易格斯电线</v>
          </cell>
          <cell r="C2869" t="str">
            <v>CF130.02.12.UL(12*0.25 不带屏蔽层)//</v>
          </cell>
          <cell r="D2869" t="str">
            <v/>
          </cell>
          <cell r="E2869" t="str">
            <v>米</v>
          </cell>
          <cell r="F2869" t="str">
            <v/>
          </cell>
          <cell r="G2869" t="str">
            <v>HK101</v>
          </cell>
          <cell r="H2869" t="str">
            <v>P</v>
          </cell>
        </row>
        <row r="2870">
          <cell r="A2870" t="str">
            <v>420602013900</v>
          </cell>
          <cell r="B2870" t="str">
            <v>易格斯电线</v>
          </cell>
          <cell r="C2870" t="str">
            <v>CF130.25.04.UL(4*2.5 不带屏蔽层)//</v>
          </cell>
          <cell r="D2870" t="str">
            <v/>
          </cell>
          <cell r="E2870" t="str">
            <v>米</v>
          </cell>
          <cell r="F2870" t="str">
            <v/>
          </cell>
          <cell r="G2870" t="str">
            <v>HK101</v>
          </cell>
          <cell r="H2870" t="str">
            <v>P</v>
          </cell>
        </row>
        <row r="2871">
          <cell r="A2871" t="str">
            <v>420602015800</v>
          </cell>
          <cell r="B2871" t="str">
            <v>耐高温线</v>
          </cell>
          <cell r="C2871" t="str">
            <v>1.0平方 白色//</v>
          </cell>
          <cell r="D2871" t="str">
            <v/>
          </cell>
          <cell r="E2871" t="str">
            <v>米</v>
          </cell>
          <cell r="F2871" t="str">
            <v/>
          </cell>
          <cell r="G2871" t="str">
            <v>HK101</v>
          </cell>
          <cell r="H2871" t="str">
            <v>P</v>
          </cell>
        </row>
        <row r="2872">
          <cell r="A2872" t="str">
            <v>420602009300</v>
          </cell>
          <cell r="B2872" t="str">
            <v>易初电线</v>
          </cell>
          <cell r="C2872" t="str">
            <v>RVV4*1 黑色//</v>
          </cell>
          <cell r="D2872" t="str">
            <v/>
          </cell>
          <cell r="E2872" t="str">
            <v>米</v>
          </cell>
          <cell r="F2872" t="str">
            <v/>
          </cell>
          <cell r="G2872" t="str">
            <v>HK101</v>
          </cell>
          <cell r="H2872" t="str">
            <v>P</v>
          </cell>
        </row>
        <row r="2873">
          <cell r="A2873" t="str">
            <v>420602011400</v>
          </cell>
          <cell r="B2873" t="str">
            <v>易初电线</v>
          </cell>
          <cell r="C2873" t="str">
            <v>RV6 蓝色//</v>
          </cell>
          <cell r="D2873" t="str">
            <v/>
          </cell>
          <cell r="E2873" t="str">
            <v>米</v>
          </cell>
          <cell r="F2873" t="str">
            <v/>
          </cell>
          <cell r="G2873" t="str">
            <v>HK101</v>
          </cell>
          <cell r="H2873" t="str">
            <v>P</v>
          </cell>
        </row>
        <row r="2874">
          <cell r="A2874" t="str">
            <v>420602011900</v>
          </cell>
          <cell r="B2874" t="str">
            <v>电线</v>
          </cell>
          <cell r="C2874" t="str">
            <v>CF240.01.04(4*0.1mm2)//</v>
          </cell>
          <cell r="D2874" t="str">
            <v/>
          </cell>
          <cell r="E2874" t="str">
            <v>米</v>
          </cell>
          <cell r="F2874" t="str">
            <v/>
          </cell>
          <cell r="G2874" t="str">
            <v>HK101</v>
          </cell>
          <cell r="H2874" t="str">
            <v>P</v>
          </cell>
        </row>
        <row r="2875">
          <cell r="A2875" t="str">
            <v>420602009000</v>
          </cell>
          <cell r="B2875" t="str">
            <v>易初电线</v>
          </cell>
          <cell r="C2875" t="str">
            <v>AVVR4*0.3 黑色//</v>
          </cell>
          <cell r="D2875" t="str">
            <v/>
          </cell>
          <cell r="E2875" t="str">
            <v>米</v>
          </cell>
          <cell r="F2875" t="str">
            <v/>
          </cell>
          <cell r="G2875" t="str">
            <v>HK101</v>
          </cell>
          <cell r="H2875" t="str">
            <v>P</v>
          </cell>
        </row>
        <row r="2876">
          <cell r="A2876" t="str">
            <v>420602009400</v>
          </cell>
          <cell r="B2876" t="str">
            <v>易初电线</v>
          </cell>
          <cell r="C2876" t="str">
            <v>RVV2*4+2.5//</v>
          </cell>
          <cell r="D2876" t="str">
            <v/>
          </cell>
          <cell r="E2876" t="str">
            <v>米</v>
          </cell>
          <cell r="F2876" t="str">
            <v/>
          </cell>
          <cell r="G2876" t="str">
            <v>HK101</v>
          </cell>
          <cell r="H2876" t="str">
            <v>P</v>
          </cell>
        </row>
        <row r="2877">
          <cell r="A2877" t="str">
            <v>420602015100</v>
          </cell>
          <cell r="B2877" t="str">
            <v>耐高温线</v>
          </cell>
          <cell r="C2877" t="str">
            <v>1.5mm2 白色//</v>
          </cell>
          <cell r="D2877" t="str">
            <v/>
          </cell>
          <cell r="E2877" t="str">
            <v>米</v>
          </cell>
          <cell r="F2877" t="str">
            <v/>
          </cell>
          <cell r="G2877" t="str">
            <v>HK101</v>
          </cell>
          <cell r="H2877" t="str">
            <v>P</v>
          </cell>
        </row>
        <row r="2878">
          <cell r="A2878" t="str">
            <v>420602009800</v>
          </cell>
          <cell r="B2878" t="str">
            <v>易初电线</v>
          </cell>
          <cell r="C2878" t="str">
            <v>RVV2*1.5mm（红色、蓝色）//</v>
          </cell>
          <cell r="D2878" t="str">
            <v/>
          </cell>
          <cell r="E2878" t="str">
            <v>米</v>
          </cell>
          <cell r="F2878" t="str">
            <v/>
          </cell>
          <cell r="G2878" t="str">
            <v>HK101</v>
          </cell>
          <cell r="H2878" t="str">
            <v>P</v>
          </cell>
        </row>
        <row r="2879">
          <cell r="A2879" t="str">
            <v>420602018000</v>
          </cell>
          <cell r="B2879" t="str">
            <v>电脑电源线3m</v>
          </cell>
          <cell r="C2879" t="str">
            <v>//</v>
          </cell>
          <cell r="D2879" t="str">
            <v/>
          </cell>
          <cell r="E2879" t="str">
            <v>根</v>
          </cell>
          <cell r="F2879" t="str">
            <v/>
          </cell>
          <cell r="G2879" t="str">
            <v>HK101</v>
          </cell>
          <cell r="H2879" t="str">
            <v>P</v>
          </cell>
        </row>
        <row r="2880">
          <cell r="A2880" t="str">
            <v>420602015500</v>
          </cell>
          <cell r="B2880" t="str">
            <v>易格斯电线</v>
          </cell>
          <cell r="C2880" t="str">
            <v>CF211.02.02.02(4*0.25带屏蔽）//</v>
          </cell>
          <cell r="D2880" t="str">
            <v/>
          </cell>
          <cell r="E2880" t="str">
            <v>米</v>
          </cell>
          <cell r="F2880" t="str">
            <v/>
          </cell>
          <cell r="G2880" t="str">
            <v>HK101</v>
          </cell>
          <cell r="H2880" t="str">
            <v>P</v>
          </cell>
        </row>
        <row r="2881">
          <cell r="A2881" t="str">
            <v>420602017200</v>
          </cell>
          <cell r="B2881" t="str">
            <v>屏蔽线</v>
          </cell>
          <cell r="C2881" t="str">
            <v>RVVP 4*1.0带屏蔽//</v>
          </cell>
          <cell r="D2881" t="str">
            <v/>
          </cell>
          <cell r="E2881" t="str">
            <v>米</v>
          </cell>
          <cell r="F2881" t="str">
            <v/>
          </cell>
          <cell r="G2881" t="str">
            <v>HK101</v>
          </cell>
          <cell r="H2881" t="str">
            <v>P</v>
          </cell>
        </row>
        <row r="2882">
          <cell r="A2882" t="str">
            <v>420602016100</v>
          </cell>
          <cell r="B2882" t="str">
            <v>易初电线</v>
          </cell>
          <cell r="C2882" t="str">
            <v>RVVP2*1.5//</v>
          </cell>
          <cell r="D2882" t="str">
            <v/>
          </cell>
          <cell r="E2882" t="str">
            <v>米</v>
          </cell>
          <cell r="F2882" t="str">
            <v/>
          </cell>
          <cell r="G2882" t="str">
            <v>HK101</v>
          </cell>
          <cell r="H2882" t="str">
            <v>P</v>
          </cell>
        </row>
        <row r="2883">
          <cell r="A2883" t="str">
            <v>420602018100</v>
          </cell>
          <cell r="B2883" t="str">
            <v>电脑电源延长线1m</v>
          </cell>
          <cell r="C2883" t="str">
            <v>//</v>
          </cell>
          <cell r="D2883" t="str">
            <v/>
          </cell>
          <cell r="E2883" t="str">
            <v>根</v>
          </cell>
          <cell r="F2883" t="str">
            <v/>
          </cell>
          <cell r="G2883" t="str">
            <v>HK101</v>
          </cell>
          <cell r="H2883" t="str">
            <v>P</v>
          </cell>
        </row>
        <row r="2884">
          <cell r="A2884" t="str">
            <v>420602015900</v>
          </cell>
          <cell r="B2884" t="str">
            <v>易初电线</v>
          </cell>
          <cell r="C2884" t="str">
            <v>RVV3*1.5//</v>
          </cell>
          <cell r="D2884" t="str">
            <v/>
          </cell>
          <cell r="E2884" t="str">
            <v>米</v>
          </cell>
          <cell r="F2884" t="str">
            <v/>
          </cell>
          <cell r="G2884" t="str">
            <v>HK101</v>
          </cell>
          <cell r="H2884" t="str">
            <v>P</v>
          </cell>
        </row>
        <row r="2885">
          <cell r="A2885" t="str">
            <v>420602015700</v>
          </cell>
          <cell r="B2885" t="str">
            <v>易格斯电线</v>
          </cell>
          <cell r="C2885" t="str">
            <v>CF78.UL.15.03（3*1.5带屏蔽）//</v>
          </cell>
          <cell r="D2885" t="str">
            <v/>
          </cell>
          <cell r="E2885" t="str">
            <v>米</v>
          </cell>
          <cell r="F2885" t="str">
            <v/>
          </cell>
          <cell r="G2885" t="str">
            <v>HK101</v>
          </cell>
          <cell r="H2885" t="str">
            <v>P</v>
          </cell>
        </row>
        <row r="2886">
          <cell r="A2886" t="str">
            <v>420602017900</v>
          </cell>
          <cell r="B2886" t="str">
            <v>LATTICE USB下载线</v>
          </cell>
          <cell r="C2886" t="str">
            <v>1M//</v>
          </cell>
          <cell r="D2886" t="str">
            <v/>
          </cell>
          <cell r="E2886" t="str">
            <v>根</v>
          </cell>
          <cell r="F2886" t="str">
            <v/>
          </cell>
          <cell r="G2886" t="str">
            <v>HK101</v>
          </cell>
          <cell r="H2886" t="str">
            <v>P</v>
          </cell>
        </row>
        <row r="2887">
          <cell r="A2887" t="str">
            <v>420602016000</v>
          </cell>
          <cell r="B2887" t="str">
            <v>易格斯电线</v>
          </cell>
          <cell r="C2887" t="str">
            <v>CF130.07.04（4*0.75不带屏蔽）//</v>
          </cell>
          <cell r="D2887" t="str">
            <v/>
          </cell>
          <cell r="E2887" t="str">
            <v>米</v>
          </cell>
          <cell r="F2887" t="str">
            <v/>
          </cell>
          <cell r="G2887" t="str">
            <v>HK101</v>
          </cell>
          <cell r="H2887" t="str">
            <v>P</v>
          </cell>
        </row>
        <row r="2888">
          <cell r="A2888" t="str">
            <v>420602015200</v>
          </cell>
          <cell r="B2888" t="str">
            <v>易格斯电线</v>
          </cell>
          <cell r="C2888" t="str">
            <v>CF31.25.04(4*2.5带屏蔽）//</v>
          </cell>
          <cell r="D2888" t="str">
            <v/>
          </cell>
          <cell r="E2888" t="str">
            <v>米</v>
          </cell>
          <cell r="F2888" t="str">
            <v/>
          </cell>
          <cell r="G2888" t="str">
            <v>HK101</v>
          </cell>
          <cell r="H2888" t="str">
            <v>P</v>
          </cell>
        </row>
        <row r="2889">
          <cell r="A2889" t="str">
            <v>420602016400</v>
          </cell>
          <cell r="B2889" t="str">
            <v>易初高温线</v>
          </cell>
          <cell r="C2889" t="str">
            <v>1*1.5黑//</v>
          </cell>
          <cell r="D2889" t="str">
            <v/>
          </cell>
          <cell r="E2889" t="str">
            <v>米</v>
          </cell>
          <cell r="F2889" t="str">
            <v/>
          </cell>
          <cell r="G2889" t="str">
            <v>HK101</v>
          </cell>
          <cell r="H2889" t="str">
            <v>P</v>
          </cell>
        </row>
        <row r="2890">
          <cell r="A2890" t="str">
            <v>420602014000</v>
          </cell>
          <cell r="B2890" t="str">
            <v>易格斯电线</v>
          </cell>
          <cell r="C2890" t="str">
            <v>CF130.05.04.UL(4*0.5 不带屏蔽线)//</v>
          </cell>
          <cell r="D2890" t="str">
            <v/>
          </cell>
          <cell r="E2890" t="str">
            <v>米</v>
          </cell>
          <cell r="F2890" t="str">
            <v/>
          </cell>
          <cell r="G2890" t="str">
            <v>HK101</v>
          </cell>
          <cell r="H2890" t="str">
            <v>P</v>
          </cell>
        </row>
        <row r="2891">
          <cell r="A2891" t="str">
            <v>420602015300</v>
          </cell>
          <cell r="B2891" t="str">
            <v>易格斯电线</v>
          </cell>
          <cell r="C2891" t="str">
            <v>CF211.05.02.02（4*0.5带屏蔽）//</v>
          </cell>
          <cell r="D2891" t="str">
            <v/>
          </cell>
          <cell r="E2891" t="str">
            <v>米</v>
          </cell>
          <cell r="F2891" t="str">
            <v/>
          </cell>
          <cell r="G2891" t="str">
            <v>HK101</v>
          </cell>
          <cell r="H2891" t="str">
            <v>P</v>
          </cell>
        </row>
        <row r="2892">
          <cell r="A2892" t="str">
            <v>420602014300</v>
          </cell>
          <cell r="B2892" t="str">
            <v>易初电线</v>
          </cell>
          <cell r="C2892" t="str">
            <v>RV 1*2.5//</v>
          </cell>
          <cell r="D2892" t="str">
            <v/>
          </cell>
          <cell r="E2892" t="str">
            <v>米</v>
          </cell>
          <cell r="F2892" t="str">
            <v/>
          </cell>
          <cell r="G2892" t="str">
            <v>HK101</v>
          </cell>
          <cell r="H2892" t="str">
            <v>P</v>
          </cell>
        </row>
        <row r="2893">
          <cell r="A2893" t="str">
            <v>420602014700</v>
          </cell>
          <cell r="B2893" t="str">
            <v>易初电线</v>
          </cell>
          <cell r="C2893" t="str">
            <v>RVV 3*4.0//</v>
          </cell>
          <cell r="D2893" t="str">
            <v/>
          </cell>
          <cell r="E2893" t="str">
            <v>米</v>
          </cell>
          <cell r="F2893" t="str">
            <v/>
          </cell>
          <cell r="G2893" t="str">
            <v>HK101</v>
          </cell>
          <cell r="H2893" t="str">
            <v>P</v>
          </cell>
        </row>
        <row r="2894">
          <cell r="A2894" t="str">
            <v>420602012300</v>
          </cell>
          <cell r="B2894" t="str">
            <v>电线</v>
          </cell>
          <cell r="C2894" t="str">
            <v>CFPE.40.01(RV4 黄绿）//</v>
          </cell>
          <cell r="D2894" t="str">
            <v/>
          </cell>
          <cell r="E2894" t="str">
            <v>米</v>
          </cell>
          <cell r="F2894" t="str">
            <v/>
          </cell>
          <cell r="G2894" t="str">
            <v>HK101</v>
          </cell>
          <cell r="H2894" t="str">
            <v>P</v>
          </cell>
        </row>
        <row r="2895">
          <cell r="A2895" t="str">
            <v>420602014100</v>
          </cell>
          <cell r="B2895" t="str">
            <v>易初电线</v>
          </cell>
          <cell r="C2895" t="str">
            <v>RV 1*4.0//</v>
          </cell>
          <cell r="D2895" t="str">
            <v/>
          </cell>
          <cell r="E2895" t="str">
            <v>米</v>
          </cell>
          <cell r="F2895" t="str">
            <v/>
          </cell>
          <cell r="G2895" t="str">
            <v>HK101</v>
          </cell>
          <cell r="H2895" t="str">
            <v>P</v>
          </cell>
        </row>
        <row r="2896">
          <cell r="A2896" t="str">
            <v>420602013800</v>
          </cell>
          <cell r="B2896" t="str">
            <v>易格斯电线</v>
          </cell>
          <cell r="C2896" t="str">
            <v>16*0.25 不带屏蔽层//</v>
          </cell>
          <cell r="D2896" t="str">
            <v/>
          </cell>
          <cell r="E2896" t="str">
            <v>米</v>
          </cell>
          <cell r="F2896" t="str">
            <v/>
          </cell>
          <cell r="G2896" t="str">
            <v>HK101</v>
          </cell>
          <cell r="H2896" t="str">
            <v>P</v>
          </cell>
        </row>
        <row r="2897">
          <cell r="A2897" t="str">
            <v>420602012600</v>
          </cell>
          <cell r="B2897" t="str">
            <v>易格斯电线</v>
          </cell>
          <cell r="C2897" t="str">
            <v>CF30.60.05(5*6mm2不带屏蔽）//</v>
          </cell>
          <cell r="D2897" t="str">
            <v/>
          </cell>
          <cell r="E2897" t="str">
            <v>米</v>
          </cell>
          <cell r="F2897" t="str">
            <v/>
          </cell>
          <cell r="G2897" t="str">
            <v>HK101</v>
          </cell>
          <cell r="H2897" t="str">
            <v>P</v>
          </cell>
        </row>
        <row r="2898">
          <cell r="A2898" t="str">
            <v>420602014400</v>
          </cell>
          <cell r="B2898" t="str">
            <v>易初电线</v>
          </cell>
          <cell r="C2898" t="str">
            <v>RV 1*1.5//</v>
          </cell>
          <cell r="D2898" t="str">
            <v/>
          </cell>
          <cell r="E2898" t="str">
            <v>米</v>
          </cell>
          <cell r="F2898" t="str">
            <v/>
          </cell>
          <cell r="G2898" t="str">
            <v>HK101</v>
          </cell>
          <cell r="H2898" t="str">
            <v>P</v>
          </cell>
        </row>
        <row r="2899">
          <cell r="A2899" t="str">
            <v>420602012400</v>
          </cell>
          <cell r="B2899" t="str">
            <v>电线</v>
          </cell>
          <cell r="C2899" t="str">
            <v>CF130.25.04.UL（4*2.5不带屏蔽）//</v>
          </cell>
          <cell r="D2899" t="str">
            <v/>
          </cell>
          <cell r="E2899" t="str">
            <v>米</v>
          </cell>
          <cell r="F2899" t="str">
            <v/>
          </cell>
          <cell r="G2899" t="str">
            <v>HK101</v>
          </cell>
          <cell r="H2899" t="str">
            <v>P</v>
          </cell>
        </row>
        <row r="2900">
          <cell r="A2900" t="str">
            <v>420602014200</v>
          </cell>
          <cell r="B2900" t="str">
            <v>易初电线</v>
          </cell>
          <cell r="C2900" t="str">
            <v>RV 1*6.0//</v>
          </cell>
          <cell r="D2900" t="str">
            <v/>
          </cell>
          <cell r="E2900" t="str">
            <v>米</v>
          </cell>
          <cell r="F2900" t="str">
            <v/>
          </cell>
          <cell r="G2900" t="str">
            <v>HK101</v>
          </cell>
          <cell r="H2900" t="str">
            <v>P</v>
          </cell>
        </row>
        <row r="2901">
          <cell r="A2901" t="str">
            <v>420602015600</v>
          </cell>
          <cell r="B2901" t="str">
            <v>易格斯电线</v>
          </cell>
          <cell r="C2901" t="str">
            <v>CF180.25.04(4*2.5带屏蔽）//</v>
          </cell>
          <cell r="D2901" t="str">
            <v/>
          </cell>
          <cell r="E2901" t="str">
            <v>米</v>
          </cell>
          <cell r="F2901" t="str">
            <v/>
          </cell>
          <cell r="G2901" t="str">
            <v>HK101</v>
          </cell>
          <cell r="H2901" t="str">
            <v>P</v>
          </cell>
        </row>
        <row r="2902">
          <cell r="A2902" t="str">
            <v>420602016800</v>
          </cell>
          <cell r="B2902" t="str">
            <v>易初高温线</v>
          </cell>
          <cell r="C2902" t="str">
            <v>1*4.0蓝//</v>
          </cell>
          <cell r="D2902" t="str">
            <v/>
          </cell>
          <cell r="E2902" t="str">
            <v>米</v>
          </cell>
          <cell r="F2902" t="str">
            <v/>
          </cell>
          <cell r="G2902" t="str">
            <v>HK101</v>
          </cell>
          <cell r="H2902" t="str">
            <v>P</v>
          </cell>
        </row>
        <row r="2903">
          <cell r="A2903" t="str">
            <v>420602017000</v>
          </cell>
          <cell r="B2903" t="str">
            <v>易格斯伺服动力线</v>
          </cell>
          <cell r="C2903" t="str">
            <v>CF887.15.15.02.01(6*1.5)//</v>
          </cell>
          <cell r="D2903" t="str">
            <v/>
          </cell>
          <cell r="E2903" t="str">
            <v>米</v>
          </cell>
          <cell r="F2903" t="str">
            <v/>
          </cell>
          <cell r="G2903" t="str">
            <v>HK101</v>
          </cell>
          <cell r="H2903" t="str">
            <v>P</v>
          </cell>
        </row>
        <row r="2904">
          <cell r="A2904" t="str">
            <v>420602016900</v>
          </cell>
          <cell r="B2904" t="str">
            <v>扁平京瓷数据线</v>
          </cell>
          <cell r="C2904" t="str">
            <v>//</v>
          </cell>
          <cell r="D2904" t="str">
            <v/>
          </cell>
          <cell r="E2904" t="str">
            <v>个</v>
          </cell>
          <cell r="F2904" t="str">
            <v/>
          </cell>
          <cell r="G2904" t="str">
            <v>HK101</v>
          </cell>
          <cell r="H2904" t="str">
            <v>P</v>
          </cell>
        </row>
        <row r="2905">
          <cell r="A2905" t="str">
            <v>420602018200</v>
          </cell>
          <cell r="B2905" t="str">
            <v>USB2.0传输线</v>
          </cell>
          <cell r="C2905" t="str">
            <v>F3U133vzh10-GLD  黄金版3米//</v>
          </cell>
          <cell r="D2905" t="str">
            <v/>
          </cell>
          <cell r="E2905" t="str">
            <v>根</v>
          </cell>
          <cell r="F2905" t="str">
            <v/>
          </cell>
          <cell r="G2905" t="str">
            <v>HK101</v>
          </cell>
          <cell r="H2905" t="str">
            <v>P</v>
          </cell>
        </row>
        <row r="2906">
          <cell r="A2906" t="str">
            <v>420602016200</v>
          </cell>
          <cell r="B2906" t="str">
            <v>易初电线</v>
          </cell>
          <cell r="C2906" t="str">
            <v>RVVP2*2.5//</v>
          </cell>
          <cell r="D2906" t="str">
            <v/>
          </cell>
          <cell r="E2906" t="str">
            <v>米</v>
          </cell>
          <cell r="F2906" t="str">
            <v/>
          </cell>
          <cell r="G2906" t="str">
            <v>HK101</v>
          </cell>
          <cell r="H2906" t="str">
            <v>P</v>
          </cell>
        </row>
        <row r="2907">
          <cell r="A2907" t="str">
            <v>420602015000</v>
          </cell>
          <cell r="B2907" t="str">
            <v>耐高温线</v>
          </cell>
          <cell r="C2907" t="str">
            <v>4.0 mm2蓝色//</v>
          </cell>
          <cell r="D2907" t="str">
            <v/>
          </cell>
          <cell r="E2907" t="str">
            <v>米</v>
          </cell>
          <cell r="F2907" t="str">
            <v/>
          </cell>
          <cell r="G2907" t="str">
            <v>HK101</v>
          </cell>
          <cell r="H2907" t="str">
            <v>P</v>
          </cell>
        </row>
        <row r="2908">
          <cell r="A2908" t="str">
            <v>420602016700</v>
          </cell>
          <cell r="B2908" t="str">
            <v>易初高温线</v>
          </cell>
          <cell r="C2908" t="str">
            <v>1*4.0红//</v>
          </cell>
          <cell r="D2908" t="str">
            <v/>
          </cell>
          <cell r="E2908" t="str">
            <v>米</v>
          </cell>
          <cell r="F2908" t="str">
            <v/>
          </cell>
          <cell r="G2908" t="str">
            <v>HK101</v>
          </cell>
          <cell r="H2908" t="str">
            <v>P</v>
          </cell>
        </row>
        <row r="2909">
          <cell r="A2909" t="str">
            <v>420602016500</v>
          </cell>
          <cell r="B2909" t="str">
            <v>易初高温线</v>
          </cell>
          <cell r="C2909" t="str">
            <v>1*2.5红//</v>
          </cell>
          <cell r="D2909" t="str">
            <v/>
          </cell>
          <cell r="E2909" t="str">
            <v>米</v>
          </cell>
          <cell r="F2909" t="str">
            <v/>
          </cell>
          <cell r="G2909" t="str">
            <v>HK101</v>
          </cell>
          <cell r="H2909" t="str">
            <v>P</v>
          </cell>
        </row>
        <row r="2910">
          <cell r="A2910" t="str">
            <v>420602012800</v>
          </cell>
          <cell r="B2910" t="str">
            <v>易格斯电线</v>
          </cell>
          <cell r="C2910" t="str">
            <v>CF140.02.12.UL(12*0.25mm2带屏蔽）//</v>
          </cell>
          <cell r="D2910" t="str">
            <v/>
          </cell>
          <cell r="E2910" t="str">
            <v>米</v>
          </cell>
          <cell r="F2910" t="str">
            <v/>
          </cell>
          <cell r="G2910" t="str">
            <v>HK101</v>
          </cell>
          <cell r="H2910" t="str">
            <v>P</v>
          </cell>
        </row>
        <row r="2911">
          <cell r="A2911" t="str">
            <v>420602013100</v>
          </cell>
          <cell r="B2911" t="str">
            <v>易格斯电线</v>
          </cell>
          <cell r="C2911" t="str">
            <v>CF240.01.04(4*0.1 不带屏蔽层)//</v>
          </cell>
          <cell r="D2911" t="str">
            <v/>
          </cell>
          <cell r="E2911" t="str">
            <v>米</v>
          </cell>
          <cell r="F2911" t="str">
            <v/>
          </cell>
          <cell r="G2911" t="str">
            <v>HK101</v>
          </cell>
          <cell r="H2911" t="str">
            <v>P</v>
          </cell>
        </row>
        <row r="2912">
          <cell r="A2912" t="str">
            <v>420602013700</v>
          </cell>
          <cell r="B2912" t="str">
            <v>易格斯电线</v>
          </cell>
          <cell r="C2912" t="str">
            <v>CF880.02.14(14*0.25 不带屏蔽层)//</v>
          </cell>
          <cell r="D2912" t="str">
            <v/>
          </cell>
          <cell r="E2912" t="str">
            <v>米</v>
          </cell>
          <cell r="F2912" t="str">
            <v/>
          </cell>
          <cell r="G2912" t="str">
            <v>HK101</v>
          </cell>
          <cell r="H2912" t="str">
            <v>P</v>
          </cell>
        </row>
        <row r="2913">
          <cell r="A2913" t="str">
            <v>420602012900</v>
          </cell>
          <cell r="B2913" t="str">
            <v>铁氟龙电线</v>
          </cell>
          <cell r="C2913" t="str">
            <v>0.75mm2（红色）//</v>
          </cell>
          <cell r="D2913" t="str">
            <v/>
          </cell>
          <cell r="E2913" t="str">
            <v>米</v>
          </cell>
          <cell r="F2913" t="str">
            <v/>
          </cell>
          <cell r="G2913" t="str">
            <v>HK101</v>
          </cell>
          <cell r="H2913" t="str">
            <v>P</v>
          </cell>
        </row>
        <row r="2914">
          <cell r="A2914" t="str">
            <v>420602014900</v>
          </cell>
          <cell r="B2914" t="str">
            <v>耐高温线</v>
          </cell>
          <cell r="C2914" t="str">
            <v>4.0 mm2红色//</v>
          </cell>
          <cell r="D2914" t="str">
            <v/>
          </cell>
          <cell r="E2914" t="str">
            <v>米</v>
          </cell>
          <cell r="F2914" t="str">
            <v/>
          </cell>
          <cell r="G2914" t="str">
            <v>HK101</v>
          </cell>
          <cell r="H2914" t="str">
            <v>P</v>
          </cell>
        </row>
        <row r="2915">
          <cell r="A2915" t="str">
            <v>420602012200</v>
          </cell>
          <cell r="B2915" t="str">
            <v>电线</v>
          </cell>
          <cell r="C2915" t="str">
            <v>CF211.02.03.02(6*0.25mm2双绞屏蔽线)//</v>
          </cell>
          <cell r="D2915" t="str">
            <v/>
          </cell>
          <cell r="E2915" t="str">
            <v>米</v>
          </cell>
          <cell r="F2915" t="str">
            <v/>
          </cell>
          <cell r="G2915" t="str">
            <v>HK101</v>
          </cell>
          <cell r="H2915" t="str">
            <v>P</v>
          </cell>
        </row>
        <row r="2916">
          <cell r="A2916" t="str">
            <v>420602013500</v>
          </cell>
          <cell r="B2916" t="str">
            <v>易格斯电线</v>
          </cell>
          <cell r="C2916" t="str">
            <v>10*0.25 不带屏蔽层//</v>
          </cell>
          <cell r="D2916" t="str">
            <v/>
          </cell>
          <cell r="E2916" t="str">
            <v>米</v>
          </cell>
          <cell r="F2916" t="str">
            <v/>
          </cell>
          <cell r="G2916" t="str">
            <v>HK101</v>
          </cell>
          <cell r="H2916" t="str">
            <v>P</v>
          </cell>
        </row>
        <row r="2917">
          <cell r="A2917" t="str">
            <v>420602013000</v>
          </cell>
          <cell r="B2917" t="str">
            <v>铁氟龙电线</v>
          </cell>
          <cell r="C2917" t="str">
            <v>0.75mm2（黑色）//</v>
          </cell>
          <cell r="D2917" t="str">
            <v/>
          </cell>
          <cell r="E2917" t="str">
            <v>米</v>
          </cell>
          <cell r="F2917" t="str">
            <v/>
          </cell>
          <cell r="G2917" t="str">
            <v>HK101</v>
          </cell>
          <cell r="H2917" t="str">
            <v>P</v>
          </cell>
        </row>
        <row r="2918">
          <cell r="A2918" t="str">
            <v>420602012700</v>
          </cell>
          <cell r="B2918" t="str">
            <v>易初电线</v>
          </cell>
          <cell r="C2918" t="str">
            <v>RVS2*0.75mm2（红，黑）//</v>
          </cell>
          <cell r="D2918" t="str">
            <v/>
          </cell>
          <cell r="E2918" t="str">
            <v>米</v>
          </cell>
          <cell r="F2918" t="str">
            <v/>
          </cell>
          <cell r="G2918" t="str">
            <v>HK101</v>
          </cell>
          <cell r="H2918" t="str">
            <v>P</v>
          </cell>
        </row>
        <row r="2919">
          <cell r="A2919" t="str">
            <v>420602014800</v>
          </cell>
          <cell r="B2919" t="str">
            <v>易格斯电线</v>
          </cell>
          <cell r="C2919" t="str">
            <v>CF130.03.02.UL(2*0.34不带屏蔽层）//</v>
          </cell>
          <cell r="D2919" t="str">
            <v/>
          </cell>
          <cell r="E2919" t="str">
            <v>米</v>
          </cell>
          <cell r="F2919" t="str">
            <v/>
          </cell>
          <cell r="G2919" t="str">
            <v>HK101</v>
          </cell>
          <cell r="H2919" t="str">
            <v>P</v>
          </cell>
        </row>
        <row r="2920">
          <cell r="A2920" t="str">
            <v>420602014500</v>
          </cell>
          <cell r="B2920" t="str">
            <v>易初电线</v>
          </cell>
          <cell r="C2920" t="str">
            <v>RV 1*0.75//</v>
          </cell>
          <cell r="D2920" t="str">
            <v/>
          </cell>
          <cell r="E2920" t="str">
            <v>米</v>
          </cell>
          <cell r="F2920" t="str">
            <v/>
          </cell>
          <cell r="G2920" t="str">
            <v>HK101</v>
          </cell>
          <cell r="H2920" t="str">
            <v>P</v>
          </cell>
        </row>
        <row r="2921">
          <cell r="A2921" t="str">
            <v>420602013200</v>
          </cell>
          <cell r="B2921" t="str">
            <v>易格斯电线</v>
          </cell>
          <cell r="C2921" t="str">
            <v>CF130.02.04.UL(4*0.25 不带屏蔽层)//</v>
          </cell>
          <cell r="D2921" t="str">
            <v/>
          </cell>
          <cell r="E2921" t="str">
            <v>米</v>
          </cell>
          <cell r="F2921" t="str">
            <v/>
          </cell>
          <cell r="G2921" t="str">
            <v>HK101</v>
          </cell>
          <cell r="H2921" t="str">
            <v>P</v>
          </cell>
        </row>
        <row r="2922">
          <cell r="A2922" t="str">
            <v>420602009600</v>
          </cell>
          <cell r="B2922" t="str">
            <v>易初电线</v>
          </cell>
          <cell r="C2922" t="str">
            <v>RV4 蓝色//</v>
          </cell>
          <cell r="D2922" t="str">
            <v/>
          </cell>
          <cell r="E2922" t="str">
            <v>米</v>
          </cell>
          <cell r="F2922" t="str">
            <v/>
          </cell>
          <cell r="G2922" t="str">
            <v>HK101</v>
          </cell>
          <cell r="H2922" t="str">
            <v>P</v>
          </cell>
        </row>
        <row r="2923">
          <cell r="A2923" t="str">
            <v>420602010600</v>
          </cell>
          <cell r="B2923" t="str">
            <v>耐高温线</v>
          </cell>
          <cell r="C2923" t="str">
            <v>AGRP1.5平方毫米 黑色//</v>
          </cell>
          <cell r="D2923" t="str">
            <v/>
          </cell>
          <cell r="E2923" t="str">
            <v>米</v>
          </cell>
          <cell r="F2923" t="str">
            <v/>
          </cell>
          <cell r="G2923" t="str">
            <v>HK101</v>
          </cell>
          <cell r="H2923" t="str">
            <v>P</v>
          </cell>
        </row>
        <row r="2924">
          <cell r="A2924" t="str">
            <v>420602010100</v>
          </cell>
          <cell r="B2924" t="str">
            <v>易初电线</v>
          </cell>
          <cell r="C2924" t="str">
            <v>RVV2*2.5//</v>
          </cell>
          <cell r="D2924" t="str">
            <v/>
          </cell>
          <cell r="E2924" t="str">
            <v>米</v>
          </cell>
          <cell r="F2924" t="str">
            <v/>
          </cell>
          <cell r="G2924" t="str">
            <v>HK101</v>
          </cell>
          <cell r="H2924" t="str">
            <v>P</v>
          </cell>
        </row>
        <row r="2925">
          <cell r="A2925" t="str">
            <v>420601152100</v>
          </cell>
          <cell r="B2925" t="str">
            <v>直线电机动力线</v>
          </cell>
          <cell r="C2925" t="str">
            <v>//</v>
          </cell>
          <cell r="D2925" t="str">
            <v/>
          </cell>
          <cell r="E2925" t="str">
            <v>根</v>
          </cell>
          <cell r="F2925" t="str">
            <v/>
          </cell>
          <cell r="G2925" t="str">
            <v>HK101</v>
          </cell>
          <cell r="H2925" t="str">
            <v>P</v>
          </cell>
        </row>
        <row r="2926">
          <cell r="A2926" t="str">
            <v>420602011100</v>
          </cell>
          <cell r="B2926" t="str">
            <v>易初电线</v>
          </cell>
          <cell r="C2926" t="str">
            <v>黑色3*1.0（棕、蓝、黄绿）//</v>
          </cell>
          <cell r="D2926" t="str">
            <v/>
          </cell>
          <cell r="E2926" t="str">
            <v>米</v>
          </cell>
          <cell r="F2926" t="str">
            <v/>
          </cell>
          <cell r="G2926" t="str">
            <v>HK101</v>
          </cell>
          <cell r="H2926" t="str">
            <v>P</v>
          </cell>
        </row>
        <row r="2927">
          <cell r="A2927" t="str">
            <v>420601151700</v>
          </cell>
          <cell r="B2927" t="str">
            <v>PC板4到喷头板网线</v>
          </cell>
          <cell r="C2927" t="str">
            <v>//</v>
          </cell>
          <cell r="D2927" t="str">
            <v/>
          </cell>
          <cell r="E2927" t="str">
            <v>根</v>
          </cell>
          <cell r="F2927" t="str">
            <v/>
          </cell>
          <cell r="G2927" t="str">
            <v>HK101</v>
          </cell>
          <cell r="H2927" t="str">
            <v>P</v>
          </cell>
        </row>
        <row r="2928">
          <cell r="A2928" t="str">
            <v>420602017300</v>
          </cell>
          <cell r="B2928" t="str">
            <v>屏蔽线</v>
          </cell>
          <cell r="C2928" t="str">
            <v>RVVP 2*1.5带屏蔽//</v>
          </cell>
          <cell r="D2928" t="str">
            <v/>
          </cell>
          <cell r="E2928" t="str">
            <v>米</v>
          </cell>
          <cell r="F2928" t="str">
            <v/>
          </cell>
          <cell r="G2928" t="str">
            <v>HK101</v>
          </cell>
          <cell r="H2928" t="str">
            <v>P</v>
          </cell>
        </row>
        <row r="2929">
          <cell r="A2929" t="str">
            <v>410202000201</v>
          </cell>
          <cell r="B2929" t="str">
            <v>2倍金属空气瓶</v>
          </cell>
          <cell r="C2929" t="str">
            <v>/6061/黑色特氟龙</v>
          </cell>
          <cell r="D2929" t="str">
            <v/>
          </cell>
          <cell r="E2929" t="str">
            <v>个</v>
          </cell>
          <cell r="F2929" t="str">
            <v>UV2030-05010048-01</v>
          </cell>
          <cell r="G2929" t="str">
            <v>101</v>
          </cell>
          <cell r="H2929" t="str">
            <v>P</v>
          </cell>
        </row>
        <row r="2930">
          <cell r="A2930" t="str">
            <v>420602010300</v>
          </cell>
          <cell r="B2930" t="str">
            <v>易初电线</v>
          </cell>
          <cell r="C2930" t="str">
            <v>RVV3*4//</v>
          </cell>
          <cell r="D2930" t="str">
            <v/>
          </cell>
          <cell r="E2930" t="str">
            <v>米</v>
          </cell>
          <cell r="F2930" t="str">
            <v/>
          </cell>
          <cell r="G2930" t="str">
            <v>HK101</v>
          </cell>
          <cell r="H2930" t="str">
            <v>P</v>
          </cell>
        </row>
        <row r="2931">
          <cell r="A2931" t="str">
            <v>420601152600</v>
          </cell>
          <cell r="B2931" t="str">
            <v>KM32小车板喷头板连接线|F</v>
          </cell>
          <cell r="C2931" t="str">
            <v>//</v>
          </cell>
          <cell r="D2931" t="str">
            <v/>
          </cell>
          <cell r="E2931" t="str">
            <v>根</v>
          </cell>
          <cell r="F2931" t="str">
            <v/>
          </cell>
          <cell r="G2931" t="str">
            <v>HK101</v>
          </cell>
          <cell r="H2931" t="str">
            <v>P</v>
          </cell>
        </row>
        <row r="2932">
          <cell r="A2932" t="str">
            <v>420601151500</v>
          </cell>
          <cell r="B2932" t="str">
            <v>PC板2到喷头板网线</v>
          </cell>
          <cell r="C2932" t="str">
            <v>//</v>
          </cell>
          <cell r="D2932" t="str">
            <v/>
          </cell>
          <cell r="E2932" t="str">
            <v>根</v>
          </cell>
          <cell r="F2932" t="str">
            <v/>
          </cell>
          <cell r="G2932" t="str">
            <v>HK101</v>
          </cell>
          <cell r="H2932" t="str">
            <v>P</v>
          </cell>
        </row>
        <row r="2933">
          <cell r="A2933" t="str">
            <v>420601132200</v>
          </cell>
          <cell r="B2933" t="str">
            <v>20L-5L墨泵控制线-5</v>
          </cell>
          <cell r="C2933" t="str">
            <v>//</v>
          </cell>
          <cell r="D2933" t="str">
            <v/>
          </cell>
          <cell r="E2933" t="str">
            <v>根</v>
          </cell>
          <cell r="F2933" t="str">
            <v/>
          </cell>
          <cell r="G2933" t="str">
            <v>HK101</v>
          </cell>
          <cell r="H2933" t="str">
            <v>S</v>
          </cell>
        </row>
        <row r="2934">
          <cell r="A2934" t="str">
            <v>420602008500</v>
          </cell>
          <cell r="B2934" t="str">
            <v>易初电线</v>
          </cell>
          <cell r="C2934" t="str">
            <v>RV0.75 红色//</v>
          </cell>
          <cell r="D2934" t="str">
            <v/>
          </cell>
          <cell r="E2934" t="str">
            <v>米</v>
          </cell>
          <cell r="F2934" t="str">
            <v/>
          </cell>
          <cell r="G2934" t="str">
            <v>HK101</v>
          </cell>
          <cell r="H2934" t="str">
            <v>P</v>
          </cell>
        </row>
        <row r="2935">
          <cell r="A2935" t="str">
            <v>430100009700</v>
          </cell>
          <cell r="B2935" t="str">
            <v>2030国内木箱加强筋</v>
          </cell>
          <cell r="C2935" t="str">
            <v>//</v>
          </cell>
          <cell r="D2935" t="str">
            <v/>
          </cell>
          <cell r="E2935" t="str">
            <v>个</v>
          </cell>
          <cell r="F2935" t="str">
            <v>UV2030-07000006-00</v>
          </cell>
          <cell r="G2935" t="str">
            <v>101</v>
          </cell>
          <cell r="H2935" t="str">
            <v>P</v>
          </cell>
        </row>
        <row r="2936">
          <cell r="A2936" t="str">
            <v>420601151100</v>
          </cell>
          <cell r="B2936" t="str">
            <v>220V烘干三段开关SB4-电机电容RC2</v>
          </cell>
          <cell r="C2936" t="str">
            <v>//</v>
          </cell>
          <cell r="D2936" t="str">
            <v/>
          </cell>
          <cell r="E2936" t="str">
            <v>套</v>
          </cell>
          <cell r="F2936" t="str">
            <v/>
          </cell>
          <cell r="G2936" t="str">
            <v>HK101</v>
          </cell>
          <cell r="H2936" t="str">
            <v>P</v>
          </cell>
        </row>
        <row r="2937">
          <cell r="A2937" t="str">
            <v>420601151200</v>
          </cell>
          <cell r="B2937" t="str">
            <v>220V烘干控制器SK1电源线220V-L</v>
          </cell>
          <cell r="C2937" t="str">
            <v>//</v>
          </cell>
          <cell r="D2937" t="str">
            <v/>
          </cell>
          <cell r="E2937" t="str">
            <v>根</v>
          </cell>
          <cell r="F2937" t="str">
            <v/>
          </cell>
          <cell r="G2937" t="str">
            <v>HK101</v>
          </cell>
          <cell r="H2937" t="str">
            <v>P</v>
          </cell>
        </row>
        <row r="2938">
          <cell r="A2938" t="str">
            <v>420601149600</v>
          </cell>
          <cell r="B2938" t="str">
            <v>220V烘干加热启动急停控制线KM1-5</v>
          </cell>
          <cell r="C2938" t="str">
            <v>//</v>
          </cell>
          <cell r="D2938" t="str">
            <v/>
          </cell>
          <cell r="E2938" t="str">
            <v>根</v>
          </cell>
          <cell r="F2938" t="str">
            <v/>
          </cell>
          <cell r="G2938" t="str">
            <v>HK101</v>
          </cell>
          <cell r="H2938" t="str">
            <v>P</v>
          </cell>
        </row>
        <row r="2939">
          <cell r="A2939" t="str">
            <v>420602007900</v>
          </cell>
          <cell r="B2939" t="str">
            <v>红边灰线</v>
          </cell>
          <cell r="C2939" t="str">
            <v>2651-2.0-26P//</v>
          </cell>
          <cell r="D2939" t="str">
            <v/>
          </cell>
          <cell r="E2939" t="str">
            <v>个</v>
          </cell>
          <cell r="F2939" t="str">
            <v/>
          </cell>
          <cell r="G2939" t="str">
            <v>HK101</v>
          </cell>
          <cell r="H2939" t="str">
            <v>P</v>
          </cell>
        </row>
        <row r="2940">
          <cell r="A2940" t="str">
            <v>410101187101</v>
          </cell>
          <cell r="B2940" t="str">
            <v>2孔金属墨瓶瓶盖</v>
          </cell>
          <cell r="C2940" t="str">
            <v>//黑色特氟龙</v>
          </cell>
          <cell r="D2940" t="str">
            <v/>
          </cell>
          <cell r="E2940" t="str">
            <v>个</v>
          </cell>
          <cell r="F2940" t="str">
            <v>UV2030-05010049-01</v>
          </cell>
          <cell r="G2940" t="str">
            <v>101</v>
          </cell>
          <cell r="H2940" t="str">
            <v>P</v>
          </cell>
        </row>
        <row r="2941">
          <cell r="A2941" t="str">
            <v>420601152400</v>
          </cell>
          <cell r="B2941" t="str">
            <v>KM32喷头板13芯跳线|F</v>
          </cell>
          <cell r="C2941" t="str">
            <v>（1套包含4根线）//</v>
          </cell>
          <cell r="D2941" t="str">
            <v/>
          </cell>
          <cell r="E2941" t="str">
            <v>套</v>
          </cell>
          <cell r="F2941" t="str">
            <v/>
          </cell>
          <cell r="G2941" t="str">
            <v>HK101</v>
          </cell>
          <cell r="H2941" t="str">
            <v>P</v>
          </cell>
        </row>
        <row r="2942">
          <cell r="A2942" t="str">
            <v>420601132300</v>
          </cell>
          <cell r="B2942" t="str">
            <v>20L-5L墨泵控制线-6</v>
          </cell>
          <cell r="C2942" t="str">
            <v>//</v>
          </cell>
          <cell r="D2942" t="str">
            <v/>
          </cell>
          <cell r="E2942" t="str">
            <v>根</v>
          </cell>
          <cell r="F2942" t="str">
            <v/>
          </cell>
          <cell r="G2942" t="str">
            <v>HK101</v>
          </cell>
          <cell r="H2942" t="str">
            <v>S</v>
          </cell>
        </row>
        <row r="2943">
          <cell r="A2943" t="str">
            <v>420601131500</v>
          </cell>
          <cell r="B2943" t="str">
            <v>20L-5L墨泵24V线-7</v>
          </cell>
          <cell r="C2943" t="str">
            <v>//</v>
          </cell>
          <cell r="D2943" t="str">
            <v/>
          </cell>
          <cell r="E2943" t="str">
            <v>根</v>
          </cell>
          <cell r="F2943" t="str">
            <v/>
          </cell>
          <cell r="G2943" t="str">
            <v>HK101</v>
          </cell>
          <cell r="H2943" t="str">
            <v>S</v>
          </cell>
        </row>
        <row r="2944">
          <cell r="A2944" t="str">
            <v>247208002</v>
          </cell>
          <cell r="B2944" t="str">
            <v>2513/3688/8头/平台UV机/整机/YA/板材|F</v>
          </cell>
          <cell r="C2944" t="str">
            <v>蓝黑/MC//</v>
          </cell>
          <cell r="D2944" t="str">
            <v/>
          </cell>
          <cell r="E2944" t="str">
            <v>台</v>
          </cell>
          <cell r="F2944" t="str">
            <v/>
          </cell>
          <cell r="G2944" t="str">
            <v>1102</v>
          </cell>
          <cell r="H2944" t="str">
            <v>M</v>
          </cell>
        </row>
        <row r="2945">
          <cell r="A2945" t="str">
            <v>420601151900</v>
          </cell>
          <cell r="B2945" t="str">
            <v>直线电机磁栅解码器连接线</v>
          </cell>
          <cell r="C2945" t="str">
            <v>//</v>
          </cell>
          <cell r="D2945" t="str">
            <v/>
          </cell>
          <cell r="E2945" t="str">
            <v>根</v>
          </cell>
          <cell r="F2945" t="str">
            <v/>
          </cell>
          <cell r="G2945" t="str">
            <v>HK101</v>
          </cell>
          <cell r="H2945" t="str">
            <v>P</v>
          </cell>
        </row>
        <row r="2946">
          <cell r="A2946" t="str">
            <v>420602007400</v>
          </cell>
          <cell r="B2946" t="str">
            <v>扁平线</v>
          </cell>
          <cell r="C2946" t="str">
            <v>1.0*31P*3200-A//</v>
          </cell>
          <cell r="D2946" t="str">
            <v/>
          </cell>
          <cell r="E2946" t="str">
            <v>根</v>
          </cell>
          <cell r="F2946" t="str">
            <v/>
          </cell>
          <cell r="G2946" t="str">
            <v>HK101</v>
          </cell>
          <cell r="H2946" t="str">
            <v>P</v>
          </cell>
        </row>
        <row r="2947">
          <cell r="A2947" t="str">
            <v>420602008200</v>
          </cell>
          <cell r="B2947" t="str">
            <v>易初电线</v>
          </cell>
          <cell r="C2947" t="str">
            <v>RV0.5 黑色//</v>
          </cell>
          <cell r="D2947" t="str">
            <v/>
          </cell>
          <cell r="E2947" t="str">
            <v>米</v>
          </cell>
          <cell r="F2947" t="str">
            <v/>
          </cell>
          <cell r="G2947" t="str">
            <v>HK101</v>
          </cell>
          <cell r="H2947" t="str">
            <v>P</v>
          </cell>
        </row>
        <row r="2948">
          <cell r="A2948" t="str">
            <v>420602007500</v>
          </cell>
          <cell r="B2948" t="str">
            <v>扁平线</v>
          </cell>
          <cell r="C2948" t="str">
            <v>1.0×31P×5000-A//</v>
          </cell>
          <cell r="D2948" t="str">
            <v/>
          </cell>
          <cell r="E2948" t="str">
            <v>根</v>
          </cell>
          <cell r="F2948" t="str">
            <v/>
          </cell>
          <cell r="G2948" t="str">
            <v>HK101</v>
          </cell>
          <cell r="H2948" t="str">
            <v>P</v>
          </cell>
        </row>
        <row r="2949">
          <cell r="A2949" t="str">
            <v>420602008000</v>
          </cell>
          <cell r="B2949" t="str">
            <v>红边灰线</v>
          </cell>
          <cell r="C2949" t="str">
            <v>2651-2.0-40P//</v>
          </cell>
          <cell r="D2949" t="str">
            <v/>
          </cell>
          <cell r="E2949" t="str">
            <v>个</v>
          </cell>
          <cell r="F2949" t="str">
            <v/>
          </cell>
          <cell r="G2949" t="str">
            <v>HK101</v>
          </cell>
          <cell r="H2949" t="str">
            <v>P</v>
          </cell>
        </row>
        <row r="2950">
          <cell r="A2950" t="str">
            <v>420602007800</v>
          </cell>
          <cell r="B2950" t="str">
            <v>电线 4*0.75</v>
          </cell>
          <cell r="C2950" t="str">
            <v>CF130.07.04.UL//</v>
          </cell>
          <cell r="D2950" t="str">
            <v/>
          </cell>
          <cell r="E2950" t="str">
            <v>米</v>
          </cell>
          <cell r="F2950" t="str">
            <v/>
          </cell>
          <cell r="G2950" t="str">
            <v>HK101</v>
          </cell>
          <cell r="H2950" t="str">
            <v>P</v>
          </cell>
        </row>
        <row r="2951">
          <cell r="A2951" t="str">
            <v>420505009000</v>
          </cell>
          <cell r="B2951" t="str">
            <v>20灯珠组件</v>
          </cell>
          <cell r="C2951" t="str">
            <v>//</v>
          </cell>
          <cell r="D2951" t="str">
            <v/>
          </cell>
          <cell r="E2951" t="str">
            <v>套</v>
          </cell>
          <cell r="F2951" t="str">
            <v/>
          </cell>
          <cell r="G2951" t="str">
            <v>101</v>
          </cell>
          <cell r="H2951" t="str">
            <v>P</v>
          </cell>
        </row>
        <row r="2952">
          <cell r="A2952" t="str">
            <v>420601150400</v>
          </cell>
          <cell r="B2952" t="str">
            <v>220V烘干24V电源盒220V进线-L</v>
          </cell>
          <cell r="C2952" t="str">
            <v>//</v>
          </cell>
          <cell r="D2952" t="str">
            <v/>
          </cell>
          <cell r="E2952" t="str">
            <v>根</v>
          </cell>
          <cell r="F2952" t="str">
            <v/>
          </cell>
          <cell r="G2952" t="str">
            <v>HK101</v>
          </cell>
          <cell r="H2952" t="str">
            <v>P</v>
          </cell>
        </row>
        <row r="2953">
          <cell r="A2953" t="str">
            <v>420601150700</v>
          </cell>
          <cell r="B2953" t="str">
            <v>220V烘干两段开关SB3-固态继电器SR4</v>
          </cell>
          <cell r="C2953" t="str">
            <v>//</v>
          </cell>
          <cell r="D2953" t="str">
            <v/>
          </cell>
          <cell r="E2953" t="str">
            <v>根</v>
          </cell>
          <cell r="F2953" t="str">
            <v/>
          </cell>
          <cell r="G2953" t="str">
            <v>HK101</v>
          </cell>
          <cell r="H2953" t="str">
            <v>P</v>
          </cell>
        </row>
        <row r="2954">
          <cell r="A2954" t="str">
            <v>420602010400</v>
          </cell>
          <cell r="B2954" t="str">
            <v>易初电线</v>
          </cell>
          <cell r="C2954" t="str">
            <v>1.5平方毫米 黄绿//</v>
          </cell>
          <cell r="D2954" t="str">
            <v/>
          </cell>
          <cell r="E2954" t="str">
            <v>米</v>
          </cell>
          <cell r="F2954" t="str">
            <v/>
          </cell>
          <cell r="G2954" t="str">
            <v>HK101</v>
          </cell>
          <cell r="H2954" t="str">
            <v>P</v>
          </cell>
        </row>
        <row r="2955">
          <cell r="A2955" t="str">
            <v>420602010700</v>
          </cell>
          <cell r="B2955" t="str">
            <v>耐高温线</v>
          </cell>
          <cell r="C2955" t="str">
            <v>AGRP2.5mm2红色//</v>
          </cell>
          <cell r="D2955" t="str">
            <v/>
          </cell>
          <cell r="E2955" t="str">
            <v>米</v>
          </cell>
          <cell r="F2955" t="str">
            <v/>
          </cell>
          <cell r="G2955" t="str">
            <v>HK101</v>
          </cell>
          <cell r="H2955" t="str">
            <v>P</v>
          </cell>
        </row>
        <row r="2956">
          <cell r="A2956" t="str">
            <v>420602011200</v>
          </cell>
          <cell r="B2956" t="str">
            <v>彩排线</v>
          </cell>
          <cell r="C2956" t="str">
            <v>40P*0.5mm2//</v>
          </cell>
          <cell r="D2956" t="str">
            <v/>
          </cell>
          <cell r="E2956" t="str">
            <v>米</v>
          </cell>
          <cell r="F2956" t="str">
            <v/>
          </cell>
          <cell r="G2956" t="str">
            <v>HK101</v>
          </cell>
          <cell r="H2956" t="str">
            <v>P</v>
          </cell>
        </row>
        <row r="2957">
          <cell r="A2957" t="str">
            <v>420602011600</v>
          </cell>
          <cell r="B2957" t="str">
            <v>易初电线</v>
          </cell>
          <cell r="C2957" t="str">
            <v>RV1.0红色//</v>
          </cell>
          <cell r="D2957" t="str">
            <v/>
          </cell>
          <cell r="E2957" t="str">
            <v>米</v>
          </cell>
          <cell r="F2957" t="str">
            <v/>
          </cell>
          <cell r="G2957" t="str">
            <v>HK101</v>
          </cell>
          <cell r="H2957" t="str">
            <v>P</v>
          </cell>
        </row>
        <row r="2958">
          <cell r="A2958" t="str">
            <v>420602011800</v>
          </cell>
          <cell r="B2958" t="str">
            <v>电线</v>
          </cell>
          <cell r="C2958" t="str">
            <v>RVVSP 7*2*0.22双绞屏蔽线//</v>
          </cell>
          <cell r="D2958" t="str">
            <v/>
          </cell>
          <cell r="E2958" t="str">
            <v>米</v>
          </cell>
          <cell r="F2958" t="str">
            <v/>
          </cell>
          <cell r="G2958" t="str">
            <v>HK101</v>
          </cell>
          <cell r="H2958" t="str">
            <v>P</v>
          </cell>
        </row>
        <row r="2959">
          <cell r="A2959" t="str">
            <v>420602008800</v>
          </cell>
          <cell r="B2959" t="str">
            <v>易初电线</v>
          </cell>
          <cell r="C2959" t="str">
            <v>RV2.5 红色//</v>
          </cell>
          <cell r="D2959" t="str">
            <v/>
          </cell>
          <cell r="E2959" t="str">
            <v>米</v>
          </cell>
          <cell r="F2959" t="str">
            <v/>
          </cell>
          <cell r="G2959" t="str">
            <v>HK101</v>
          </cell>
          <cell r="H2959" t="str">
            <v>P</v>
          </cell>
        </row>
        <row r="2960">
          <cell r="A2960" t="str">
            <v>420602010500</v>
          </cell>
          <cell r="B2960" t="str">
            <v>耐高温线</v>
          </cell>
          <cell r="C2960" t="str">
            <v>AGRP1.5平方毫米 红色//</v>
          </cell>
          <cell r="D2960" t="str">
            <v/>
          </cell>
          <cell r="E2960" t="str">
            <v>米</v>
          </cell>
          <cell r="F2960" t="str">
            <v/>
          </cell>
          <cell r="G2960" t="str">
            <v>HK101</v>
          </cell>
          <cell r="H2960" t="str">
            <v>P</v>
          </cell>
        </row>
        <row r="2961">
          <cell r="A2961" t="str">
            <v>420602009100</v>
          </cell>
          <cell r="B2961" t="str">
            <v>易初电线</v>
          </cell>
          <cell r="C2961" t="str">
            <v>AVVR6*0.3 黑色//</v>
          </cell>
          <cell r="D2961" t="str">
            <v/>
          </cell>
          <cell r="E2961" t="str">
            <v>米</v>
          </cell>
          <cell r="F2961" t="str">
            <v/>
          </cell>
          <cell r="G2961" t="str">
            <v>HK101</v>
          </cell>
          <cell r="H2961" t="str">
            <v>P</v>
          </cell>
        </row>
        <row r="2962">
          <cell r="A2962" t="str">
            <v>420602010200</v>
          </cell>
          <cell r="B2962" t="str">
            <v>易初电线</v>
          </cell>
          <cell r="C2962" t="str">
            <v>RVVP8*0.25//</v>
          </cell>
          <cell r="D2962" t="str">
            <v/>
          </cell>
          <cell r="E2962" t="str">
            <v>米</v>
          </cell>
          <cell r="F2962" t="str">
            <v/>
          </cell>
          <cell r="G2962" t="str">
            <v>HK101</v>
          </cell>
          <cell r="H2962" t="str">
            <v>P</v>
          </cell>
        </row>
        <row r="2963">
          <cell r="A2963" t="str">
            <v>420602010800</v>
          </cell>
          <cell r="B2963" t="str">
            <v>耐高温线</v>
          </cell>
          <cell r="C2963" t="str">
            <v>AGRP2.5mm2蓝色//</v>
          </cell>
          <cell r="D2963" t="str">
            <v/>
          </cell>
          <cell r="E2963" t="str">
            <v>米</v>
          </cell>
          <cell r="F2963" t="str">
            <v/>
          </cell>
          <cell r="G2963" t="str">
            <v>HK101</v>
          </cell>
          <cell r="H2963" t="str">
            <v>P</v>
          </cell>
        </row>
        <row r="2964">
          <cell r="A2964" t="str">
            <v>420602012000</v>
          </cell>
          <cell r="B2964" t="str">
            <v>电线</v>
          </cell>
          <cell r="C2964" t="str">
            <v>CF211.02.05.02 10*0.25 带屏蔽//</v>
          </cell>
          <cell r="D2964" t="str">
            <v/>
          </cell>
          <cell r="E2964" t="str">
            <v>米</v>
          </cell>
          <cell r="F2964" t="str">
            <v/>
          </cell>
          <cell r="G2964" t="str">
            <v>HK101</v>
          </cell>
          <cell r="H2964" t="str">
            <v>P</v>
          </cell>
        </row>
        <row r="2965">
          <cell r="A2965" t="str">
            <v>420602011700</v>
          </cell>
          <cell r="B2965" t="str">
            <v>红边灰线</v>
          </cell>
          <cell r="C2965" t="str">
            <v>2651-2.54-26P//</v>
          </cell>
          <cell r="D2965" t="str">
            <v/>
          </cell>
          <cell r="E2965" t="str">
            <v>米</v>
          </cell>
          <cell r="F2965" t="str">
            <v/>
          </cell>
          <cell r="G2965" t="str">
            <v>HK101</v>
          </cell>
          <cell r="H2965" t="str">
            <v>P</v>
          </cell>
        </row>
        <row r="2966">
          <cell r="A2966" t="str">
            <v>420602011000</v>
          </cell>
          <cell r="B2966" t="str">
            <v>彩排线</v>
          </cell>
          <cell r="C2966" t="str">
            <v>40P*0.3mm2//</v>
          </cell>
          <cell r="D2966" t="str">
            <v/>
          </cell>
          <cell r="E2966" t="str">
            <v>米</v>
          </cell>
          <cell r="F2966" t="str">
            <v/>
          </cell>
          <cell r="G2966" t="str">
            <v>HK101</v>
          </cell>
          <cell r="H2966" t="str">
            <v>P</v>
          </cell>
        </row>
        <row r="2967">
          <cell r="A2967" t="str">
            <v>420601151400</v>
          </cell>
          <cell r="B2967" t="str">
            <v>PC板1到喷头板网线</v>
          </cell>
          <cell r="C2967" t="str">
            <v>//</v>
          </cell>
          <cell r="D2967" t="str">
            <v/>
          </cell>
          <cell r="E2967" t="str">
            <v>根</v>
          </cell>
          <cell r="F2967" t="str">
            <v/>
          </cell>
          <cell r="G2967" t="str">
            <v>HK101</v>
          </cell>
          <cell r="H2967" t="str">
            <v>P</v>
          </cell>
        </row>
        <row r="2968">
          <cell r="A2968" t="str">
            <v>420602011500</v>
          </cell>
          <cell r="B2968" t="str">
            <v>易初电线</v>
          </cell>
          <cell r="C2968" t="str">
            <v>RV1.0黑色//</v>
          </cell>
          <cell r="D2968" t="str">
            <v/>
          </cell>
          <cell r="E2968" t="str">
            <v>米</v>
          </cell>
          <cell r="F2968" t="str">
            <v/>
          </cell>
          <cell r="G2968" t="str">
            <v>HK101</v>
          </cell>
          <cell r="H2968" t="str">
            <v>P</v>
          </cell>
        </row>
        <row r="2969">
          <cell r="A2969" t="str">
            <v>420602009200</v>
          </cell>
          <cell r="B2969" t="str">
            <v>易初电线</v>
          </cell>
          <cell r="C2969" t="str">
            <v>RVV8*0.5 黑色//</v>
          </cell>
          <cell r="D2969" t="str">
            <v/>
          </cell>
          <cell r="E2969" t="str">
            <v>米</v>
          </cell>
          <cell r="F2969" t="str">
            <v/>
          </cell>
          <cell r="G2969" t="str">
            <v>HK101</v>
          </cell>
          <cell r="H2969" t="str">
            <v>P</v>
          </cell>
        </row>
        <row r="2970">
          <cell r="A2970" t="str">
            <v>420602011300</v>
          </cell>
          <cell r="B2970" t="str">
            <v>易初电线</v>
          </cell>
          <cell r="C2970" t="str">
            <v>RV6 红色//</v>
          </cell>
          <cell r="D2970" t="str">
            <v/>
          </cell>
          <cell r="E2970" t="str">
            <v>米</v>
          </cell>
          <cell r="F2970" t="str">
            <v/>
          </cell>
          <cell r="G2970" t="str">
            <v>HK101</v>
          </cell>
          <cell r="H2970" t="str">
            <v>P</v>
          </cell>
        </row>
        <row r="2971">
          <cell r="A2971" t="str">
            <v>420602009700</v>
          </cell>
          <cell r="B2971" t="str">
            <v>电线</v>
          </cell>
          <cell r="C2971" t="str">
            <v>CF211.02.02.02 4*0.25 带屏蔽//</v>
          </cell>
          <cell r="D2971" t="str">
            <v/>
          </cell>
          <cell r="E2971" t="str">
            <v>米</v>
          </cell>
          <cell r="F2971" t="str">
            <v/>
          </cell>
          <cell r="G2971" t="str">
            <v>HK101</v>
          </cell>
          <cell r="H2971" t="str">
            <v>P</v>
          </cell>
        </row>
        <row r="2972">
          <cell r="A2972" t="str">
            <v>420601152000</v>
          </cell>
          <cell r="B2972" t="str">
            <v>直线电机霍尔传感器连接线</v>
          </cell>
          <cell r="C2972" t="str">
            <v>//</v>
          </cell>
          <cell r="D2972" t="str">
            <v/>
          </cell>
          <cell r="E2972" t="str">
            <v>根</v>
          </cell>
          <cell r="F2972" t="str">
            <v/>
          </cell>
          <cell r="G2972" t="str">
            <v>HK101</v>
          </cell>
          <cell r="H2972" t="str">
            <v>P</v>
          </cell>
        </row>
        <row r="2973">
          <cell r="A2973" t="str">
            <v>420602009500</v>
          </cell>
          <cell r="B2973" t="str">
            <v>易初电线</v>
          </cell>
          <cell r="C2973" t="str">
            <v>RV2.5 蓝色//</v>
          </cell>
          <cell r="D2973" t="str">
            <v/>
          </cell>
          <cell r="E2973" t="str">
            <v>米</v>
          </cell>
          <cell r="F2973" t="str">
            <v/>
          </cell>
          <cell r="G2973" t="str">
            <v>HK101</v>
          </cell>
          <cell r="H2973" t="str">
            <v>P</v>
          </cell>
        </row>
        <row r="2974">
          <cell r="A2974" t="str">
            <v>420602007700</v>
          </cell>
          <cell r="B2974" t="str">
            <v>德柔电线</v>
          </cell>
          <cell r="C2974" t="str">
            <v>EKETTEN-FLEX-DVC 1*2*0.25//</v>
          </cell>
          <cell r="D2974" t="str">
            <v/>
          </cell>
          <cell r="E2974" t="str">
            <v>米</v>
          </cell>
          <cell r="F2974" t="str">
            <v/>
          </cell>
          <cell r="G2974" t="str">
            <v>HK101</v>
          </cell>
          <cell r="H2974" t="str">
            <v>P</v>
          </cell>
        </row>
        <row r="2975">
          <cell r="A2975" t="str">
            <v>420602008100</v>
          </cell>
          <cell r="B2975" t="str">
            <v>易初电线</v>
          </cell>
          <cell r="C2975" t="str">
            <v>RVV 2*1，100米/卷//</v>
          </cell>
          <cell r="D2975" t="str">
            <v/>
          </cell>
          <cell r="E2975" t="str">
            <v>卷</v>
          </cell>
          <cell r="F2975" t="str">
            <v/>
          </cell>
          <cell r="G2975" t="str">
            <v>HK101</v>
          </cell>
          <cell r="H2975" t="str">
            <v>P</v>
          </cell>
        </row>
        <row r="2976">
          <cell r="A2976" t="str">
            <v>420602008300</v>
          </cell>
          <cell r="B2976" t="str">
            <v>易初电线</v>
          </cell>
          <cell r="C2976" t="str">
            <v>RV0.5 红色//</v>
          </cell>
          <cell r="D2976" t="str">
            <v/>
          </cell>
          <cell r="E2976" t="str">
            <v>米</v>
          </cell>
          <cell r="F2976" t="str">
            <v/>
          </cell>
          <cell r="G2976" t="str">
            <v>HK101</v>
          </cell>
          <cell r="H2976" t="str">
            <v>P</v>
          </cell>
        </row>
        <row r="2977">
          <cell r="A2977" t="str">
            <v>420602008700</v>
          </cell>
          <cell r="B2977" t="str">
            <v>易初电线</v>
          </cell>
          <cell r="C2977" t="str">
            <v>RV1.5 红色//</v>
          </cell>
          <cell r="D2977" t="str">
            <v/>
          </cell>
          <cell r="E2977" t="str">
            <v>米</v>
          </cell>
          <cell r="F2977" t="str">
            <v/>
          </cell>
          <cell r="G2977" t="str">
            <v>HK101</v>
          </cell>
          <cell r="H2977" t="str">
            <v>P</v>
          </cell>
        </row>
        <row r="2978">
          <cell r="A2978" t="str">
            <v>420601152200</v>
          </cell>
          <cell r="B2978" t="str">
            <v>KM32激光控制两芯线束(变更)</v>
          </cell>
          <cell r="C2978" t="str">
            <v>//</v>
          </cell>
          <cell r="D2978" t="str">
            <v/>
          </cell>
          <cell r="E2978" t="str">
            <v>根</v>
          </cell>
          <cell r="F2978" t="str">
            <v/>
          </cell>
          <cell r="G2978" t="str">
            <v>HK101</v>
          </cell>
          <cell r="H2978" t="str">
            <v>S</v>
          </cell>
        </row>
        <row r="2979">
          <cell r="A2979" t="str">
            <v>420602008900</v>
          </cell>
          <cell r="B2979" t="str">
            <v>易初电线</v>
          </cell>
          <cell r="C2979" t="str">
            <v>RV4 红色//</v>
          </cell>
          <cell r="D2979" t="str">
            <v/>
          </cell>
          <cell r="E2979" t="str">
            <v>米</v>
          </cell>
          <cell r="F2979" t="str">
            <v/>
          </cell>
          <cell r="G2979" t="str">
            <v>HK101</v>
          </cell>
          <cell r="H2979" t="str">
            <v>P</v>
          </cell>
        </row>
        <row r="2980">
          <cell r="A2980" t="str">
            <v>420601151600</v>
          </cell>
          <cell r="B2980" t="str">
            <v>PC板3到喷头板网线</v>
          </cell>
          <cell r="C2980" t="str">
            <v>//</v>
          </cell>
          <cell r="D2980" t="str">
            <v/>
          </cell>
          <cell r="E2980" t="str">
            <v>根</v>
          </cell>
          <cell r="F2980" t="str">
            <v/>
          </cell>
          <cell r="G2980" t="str">
            <v>HK101</v>
          </cell>
          <cell r="H2980" t="str">
            <v>P</v>
          </cell>
        </row>
        <row r="2981">
          <cell r="A2981" t="str">
            <v>420602007600</v>
          </cell>
          <cell r="B2981" t="str">
            <v>扁平线</v>
          </cell>
          <cell r="C2981" t="str">
            <v>1.0×20P×4000-A//</v>
          </cell>
          <cell r="D2981" t="str">
            <v/>
          </cell>
          <cell r="E2981" t="str">
            <v>根</v>
          </cell>
          <cell r="F2981" t="str">
            <v/>
          </cell>
          <cell r="G2981" t="str">
            <v>HK101</v>
          </cell>
          <cell r="H2981" t="str">
            <v>P</v>
          </cell>
        </row>
        <row r="2982">
          <cell r="A2982" t="str">
            <v>420602008400</v>
          </cell>
          <cell r="B2982" t="str">
            <v>易初电线</v>
          </cell>
          <cell r="C2982" t="str">
            <v>RV0.75 黑色//</v>
          </cell>
          <cell r="D2982" t="str">
            <v/>
          </cell>
          <cell r="E2982" t="str">
            <v>米</v>
          </cell>
          <cell r="F2982" t="str">
            <v/>
          </cell>
          <cell r="G2982" t="str">
            <v>HK101</v>
          </cell>
          <cell r="H2982" t="str">
            <v>P</v>
          </cell>
        </row>
        <row r="2983">
          <cell r="A2983" t="str">
            <v>420601148100</v>
          </cell>
          <cell r="B2983" t="str">
            <v>220V烘干调压模块SSR8进线-4</v>
          </cell>
          <cell r="C2983" t="str">
            <v>//</v>
          </cell>
          <cell r="D2983" t="str">
            <v/>
          </cell>
          <cell r="E2983" t="str">
            <v>根</v>
          </cell>
          <cell r="F2983" t="str">
            <v/>
          </cell>
          <cell r="G2983" t="str">
            <v>HK101</v>
          </cell>
          <cell r="H2983" t="str">
            <v>P</v>
          </cell>
        </row>
        <row r="2984">
          <cell r="A2984" t="str">
            <v>420601151800</v>
          </cell>
          <cell r="B2984" t="str">
            <v>PC板5到喷头板网线</v>
          </cell>
          <cell r="C2984" t="str">
            <v>//</v>
          </cell>
          <cell r="D2984" t="str">
            <v/>
          </cell>
          <cell r="E2984" t="str">
            <v>根</v>
          </cell>
          <cell r="F2984" t="str">
            <v/>
          </cell>
          <cell r="G2984" t="str">
            <v>HK101</v>
          </cell>
          <cell r="H2984" t="str">
            <v>P</v>
          </cell>
        </row>
        <row r="2985">
          <cell r="A2985" t="str">
            <v>420601152300</v>
          </cell>
          <cell r="B2985" t="str">
            <v>KM32激光控制四芯线束|F</v>
          </cell>
          <cell r="C2985" t="str">
            <v>//</v>
          </cell>
          <cell r="D2985" t="str">
            <v/>
          </cell>
          <cell r="E2985" t="str">
            <v>根</v>
          </cell>
          <cell r="F2985" t="str">
            <v/>
          </cell>
          <cell r="G2985" t="str">
            <v>HK101</v>
          </cell>
          <cell r="H2985" t="str">
            <v>P</v>
          </cell>
        </row>
        <row r="2986">
          <cell r="A2986" t="str">
            <v>420601152700</v>
          </cell>
          <cell r="B2986" t="str">
            <v>KM32小车板喷头板连接线（10芯）|F</v>
          </cell>
          <cell r="C2986" t="str">
            <v>//</v>
          </cell>
          <cell r="D2986" t="str">
            <v/>
          </cell>
          <cell r="E2986" t="str">
            <v>根</v>
          </cell>
          <cell r="F2986" t="str">
            <v/>
          </cell>
          <cell r="G2986" t="str">
            <v>HK101</v>
          </cell>
          <cell r="H2986" t="str">
            <v>P</v>
          </cell>
        </row>
        <row r="2987">
          <cell r="A2987" t="str">
            <v>420602009900</v>
          </cell>
          <cell r="B2987" t="str">
            <v>易初电线</v>
          </cell>
          <cell r="C2987" t="str">
            <v>RVV黑色3*6mm（棕、蓝、黄绿，三色都是6平方）//</v>
          </cell>
          <cell r="D2987" t="str">
            <v/>
          </cell>
          <cell r="E2987" t="str">
            <v>米</v>
          </cell>
          <cell r="F2987" t="str">
            <v/>
          </cell>
          <cell r="G2987" t="str">
            <v>HK101</v>
          </cell>
          <cell r="H2987" t="str">
            <v>P</v>
          </cell>
        </row>
        <row r="2988">
          <cell r="A2988" t="str">
            <v>420602008600</v>
          </cell>
          <cell r="B2988" t="str">
            <v>易初电线</v>
          </cell>
          <cell r="C2988" t="str">
            <v>RV1.5 黑色//</v>
          </cell>
          <cell r="D2988" t="str">
            <v/>
          </cell>
          <cell r="E2988" t="str">
            <v>米</v>
          </cell>
          <cell r="F2988" t="str">
            <v/>
          </cell>
          <cell r="G2988" t="str">
            <v>HK101</v>
          </cell>
          <cell r="H2988" t="str">
            <v>P</v>
          </cell>
        </row>
        <row r="2989">
          <cell r="A2989" t="str">
            <v>420601152500</v>
          </cell>
          <cell r="B2989" t="str">
            <v>KM32喷头板小跳线|F</v>
          </cell>
          <cell r="C2989" t="str">
            <v>（1套包含5根线）//</v>
          </cell>
          <cell r="D2989" t="str">
            <v/>
          </cell>
          <cell r="E2989" t="str">
            <v>套</v>
          </cell>
          <cell r="F2989" t="str">
            <v/>
          </cell>
          <cell r="G2989" t="str">
            <v>HK101</v>
          </cell>
          <cell r="H2989" t="str">
            <v>P</v>
          </cell>
        </row>
        <row r="2990">
          <cell r="A2990" t="str">
            <v>420601151300</v>
          </cell>
          <cell r="B2990" t="str">
            <v>220V烘干控制器SK1电源线220V-N</v>
          </cell>
          <cell r="C2990" t="str">
            <v>//</v>
          </cell>
          <cell r="D2990" t="str">
            <v/>
          </cell>
          <cell r="E2990" t="str">
            <v>根</v>
          </cell>
          <cell r="F2990" t="str">
            <v/>
          </cell>
          <cell r="G2990" t="str">
            <v>HK101</v>
          </cell>
          <cell r="H2990" t="str">
            <v>P</v>
          </cell>
        </row>
        <row r="2991">
          <cell r="A2991" t="str">
            <v>420601148500</v>
          </cell>
          <cell r="B2991" t="str">
            <v>220V烘干温控板信号-X1</v>
          </cell>
          <cell r="C2991" t="str">
            <v>//</v>
          </cell>
          <cell r="D2991" t="str">
            <v/>
          </cell>
          <cell r="E2991" t="str">
            <v>根</v>
          </cell>
          <cell r="F2991" t="str">
            <v/>
          </cell>
          <cell r="G2991" t="str">
            <v>HK101</v>
          </cell>
          <cell r="H2991" t="str">
            <v>P</v>
          </cell>
        </row>
        <row r="2992">
          <cell r="A2992" t="str">
            <v>247208003</v>
          </cell>
          <cell r="B2992" t="str">
            <v>2513/双排1024I 6pl或13pl/8头/平台UV机/整机/YA/板材</v>
          </cell>
          <cell r="C2992" t="str">
            <v>蓝黑/MC//</v>
          </cell>
          <cell r="D2992" t="str">
            <v/>
          </cell>
          <cell r="E2992" t="str">
            <v>台</v>
          </cell>
          <cell r="F2992" t="str">
            <v/>
          </cell>
          <cell r="G2992" t="str">
            <v>1102</v>
          </cell>
          <cell r="H2992" t="str">
            <v>M</v>
          </cell>
        </row>
        <row r="2993">
          <cell r="A2993" t="str">
            <v>147208004</v>
          </cell>
          <cell r="B2993" t="str">
            <v>2513/理光G5/8头/平台UV机/国内/YA/板材|F</v>
          </cell>
          <cell r="C2993" t="str">
            <v>红黑/MC//</v>
          </cell>
          <cell r="D2993" t="str">
            <v/>
          </cell>
          <cell r="E2993" t="str">
            <v>台</v>
          </cell>
          <cell r="F2993" t="str">
            <v/>
          </cell>
          <cell r="G2993" t="str">
            <v>1101</v>
          </cell>
          <cell r="H2993" t="str">
            <v>P</v>
          </cell>
        </row>
        <row r="2994">
          <cell r="A2994" t="str">
            <v>420601147900</v>
          </cell>
          <cell r="B2994" t="str">
            <v>220V烘干调压模块SSR7进线-4</v>
          </cell>
          <cell r="C2994" t="str">
            <v>//</v>
          </cell>
          <cell r="D2994" t="str">
            <v/>
          </cell>
          <cell r="E2994" t="str">
            <v>根</v>
          </cell>
          <cell r="F2994" t="str">
            <v/>
          </cell>
          <cell r="G2994" t="str">
            <v>HK101</v>
          </cell>
          <cell r="H2994" t="str">
            <v>P</v>
          </cell>
        </row>
        <row r="2995">
          <cell r="A2995" t="str">
            <v>420601141600</v>
          </cell>
          <cell r="B2995" t="str">
            <v>电源盒P1-PE</v>
          </cell>
          <cell r="C2995" t="str">
            <v>//</v>
          </cell>
          <cell r="D2995" t="str">
            <v/>
          </cell>
          <cell r="E2995" t="str">
            <v>根</v>
          </cell>
          <cell r="F2995" t="str">
            <v>D029</v>
          </cell>
          <cell r="G2995" t="str">
            <v>HK101</v>
          </cell>
          <cell r="H2995" t="str">
            <v>P</v>
          </cell>
        </row>
        <row r="2996">
          <cell r="A2996" t="str">
            <v>420601131100</v>
          </cell>
          <cell r="B2996" t="str">
            <v>20L-5L墨泵24V线-3</v>
          </cell>
          <cell r="C2996" t="str">
            <v>//</v>
          </cell>
          <cell r="D2996" t="str">
            <v/>
          </cell>
          <cell r="E2996" t="str">
            <v>根</v>
          </cell>
          <cell r="F2996" t="str">
            <v/>
          </cell>
          <cell r="G2996" t="str">
            <v>HK101</v>
          </cell>
          <cell r="H2996" t="str">
            <v>S</v>
          </cell>
        </row>
        <row r="2997">
          <cell r="A2997" t="str">
            <v>420601111000</v>
          </cell>
          <cell r="B2997" t="str">
            <v>2号电源盒N进线</v>
          </cell>
          <cell r="C2997" t="str">
            <v>//</v>
          </cell>
          <cell r="D2997" t="str">
            <v/>
          </cell>
          <cell r="E2997" t="str">
            <v>根</v>
          </cell>
          <cell r="F2997" t="str">
            <v/>
          </cell>
          <cell r="G2997" t="str">
            <v>HK101</v>
          </cell>
          <cell r="H2997" t="str">
            <v>P</v>
          </cell>
        </row>
        <row r="2998">
          <cell r="A2998" t="str">
            <v>420601145300</v>
          </cell>
          <cell r="B2998" t="str">
            <v>温度继电器-灯管-1</v>
          </cell>
          <cell r="C2998" t="str">
            <v>//</v>
          </cell>
          <cell r="D2998" t="str">
            <v/>
          </cell>
          <cell r="E2998" t="str">
            <v>根</v>
          </cell>
          <cell r="F2998" t="str">
            <v/>
          </cell>
          <cell r="G2998" t="str">
            <v>HK101</v>
          </cell>
          <cell r="H2998" t="str">
            <v>S</v>
          </cell>
        </row>
        <row r="2999">
          <cell r="A2999" t="str">
            <v>248008006</v>
          </cell>
          <cell r="B2999" t="str">
            <v>2030/理光G5/8头/平台UV机/整机/YA/板材|F</v>
          </cell>
          <cell r="C2999" t="str">
            <v>红黑/MC//</v>
          </cell>
          <cell r="D2999" t="str">
            <v>光油</v>
          </cell>
          <cell r="E2999" t="str">
            <v>台</v>
          </cell>
          <cell r="F2999" t="str">
            <v/>
          </cell>
          <cell r="G2999" t="str">
            <v>1102</v>
          </cell>
          <cell r="H2999" t="str">
            <v>M</v>
          </cell>
        </row>
        <row r="3000">
          <cell r="A3000" t="str">
            <v>420601148400</v>
          </cell>
          <cell r="B3000" t="str">
            <v>220V烘干急停SB1-温控板控制</v>
          </cell>
          <cell r="C3000" t="str">
            <v>//</v>
          </cell>
          <cell r="D3000" t="str">
            <v/>
          </cell>
          <cell r="E3000" t="str">
            <v>套</v>
          </cell>
          <cell r="F3000" t="str">
            <v/>
          </cell>
          <cell r="G3000" t="str">
            <v>HK101</v>
          </cell>
          <cell r="H3000" t="str">
            <v>P</v>
          </cell>
        </row>
        <row r="3001">
          <cell r="A3001" t="str">
            <v>420601148300</v>
          </cell>
          <cell r="B3001" t="str">
            <v>220V烘干端子排XT1-温控板电源24V</v>
          </cell>
          <cell r="C3001" t="str">
            <v>//</v>
          </cell>
          <cell r="D3001" t="str">
            <v/>
          </cell>
          <cell r="E3001" t="str">
            <v>套</v>
          </cell>
          <cell r="F3001" t="str">
            <v/>
          </cell>
          <cell r="G3001" t="str">
            <v>HK101</v>
          </cell>
          <cell r="H3001" t="str">
            <v>P</v>
          </cell>
        </row>
        <row r="3002">
          <cell r="A3002" t="str">
            <v>420601141500</v>
          </cell>
          <cell r="B3002" t="str">
            <v>电源盒P1-N</v>
          </cell>
          <cell r="C3002" t="str">
            <v>//</v>
          </cell>
          <cell r="D3002" t="str">
            <v/>
          </cell>
          <cell r="E3002" t="str">
            <v>根</v>
          </cell>
          <cell r="F3002" t="str">
            <v>D028</v>
          </cell>
          <cell r="G3002" t="str">
            <v>HK101</v>
          </cell>
          <cell r="H3002" t="str">
            <v>P</v>
          </cell>
        </row>
        <row r="3003">
          <cell r="A3003" t="str">
            <v>420601142600</v>
          </cell>
          <cell r="B3003" t="str">
            <v>收料烘干UC12-B</v>
          </cell>
          <cell r="C3003" t="str">
            <v>//</v>
          </cell>
          <cell r="D3003" t="str">
            <v/>
          </cell>
          <cell r="E3003" t="str">
            <v>根</v>
          </cell>
          <cell r="F3003" t="str">
            <v/>
          </cell>
          <cell r="G3003" t="str">
            <v>HK101</v>
          </cell>
          <cell r="H3003" t="str">
            <v>P</v>
          </cell>
        </row>
        <row r="3004">
          <cell r="A3004" t="str">
            <v>420601149900</v>
          </cell>
          <cell r="B3004" t="str">
            <v>220V烘干固态SR3-220V进线</v>
          </cell>
          <cell r="C3004" t="str">
            <v>//</v>
          </cell>
          <cell r="D3004" t="str">
            <v/>
          </cell>
          <cell r="E3004" t="str">
            <v>根</v>
          </cell>
          <cell r="F3004" t="str">
            <v/>
          </cell>
          <cell r="G3004" t="str">
            <v>HK101</v>
          </cell>
          <cell r="H3004" t="str">
            <v>P</v>
          </cell>
        </row>
        <row r="3005">
          <cell r="A3005" t="str">
            <v>420601145100</v>
          </cell>
          <cell r="B3005" t="str">
            <v>收料灯管模块航空插头-100-1</v>
          </cell>
          <cell r="C3005" t="str">
            <v>//</v>
          </cell>
          <cell r="D3005" t="str">
            <v/>
          </cell>
          <cell r="E3005" t="str">
            <v>套</v>
          </cell>
          <cell r="F3005" t="str">
            <v/>
          </cell>
          <cell r="G3005" t="str">
            <v>HK101</v>
          </cell>
          <cell r="H3005" t="str">
            <v>S</v>
          </cell>
        </row>
        <row r="3006">
          <cell r="A3006" t="str">
            <v>420601150600</v>
          </cell>
          <cell r="B3006" t="str">
            <v>220V烘干24V电源盒220V进线-PE</v>
          </cell>
          <cell r="C3006" t="str">
            <v>//</v>
          </cell>
          <cell r="D3006" t="str">
            <v/>
          </cell>
          <cell r="E3006" t="str">
            <v>根</v>
          </cell>
          <cell r="F3006" t="str">
            <v/>
          </cell>
          <cell r="G3006" t="str">
            <v>HK101</v>
          </cell>
          <cell r="H3006" t="str">
            <v>P</v>
          </cell>
        </row>
        <row r="3007">
          <cell r="A3007" t="str">
            <v>420601151000</v>
          </cell>
          <cell r="B3007" t="str">
            <v>220V烘干三段开关SB4-电机电容RC1</v>
          </cell>
          <cell r="C3007" t="str">
            <v>//</v>
          </cell>
          <cell r="D3007" t="str">
            <v/>
          </cell>
          <cell r="E3007" t="str">
            <v>套</v>
          </cell>
          <cell r="F3007" t="str">
            <v/>
          </cell>
          <cell r="G3007" t="str">
            <v>HK101</v>
          </cell>
          <cell r="H3007" t="str">
            <v>P</v>
          </cell>
        </row>
        <row r="3008">
          <cell r="A3008" t="str">
            <v>420601148000</v>
          </cell>
          <cell r="B3008" t="str">
            <v>220V烘干调压模块SSR8进线-1</v>
          </cell>
          <cell r="C3008" t="str">
            <v>//</v>
          </cell>
          <cell r="D3008" t="str">
            <v/>
          </cell>
          <cell r="E3008" t="str">
            <v>根</v>
          </cell>
          <cell r="F3008" t="str">
            <v/>
          </cell>
          <cell r="G3008" t="str">
            <v>HK101</v>
          </cell>
          <cell r="H3008" t="str">
            <v>P</v>
          </cell>
        </row>
        <row r="3009">
          <cell r="A3009" t="str">
            <v>420601144700</v>
          </cell>
          <cell r="B3009" t="str">
            <v>温度继电器2出线-5L</v>
          </cell>
          <cell r="C3009" t="str">
            <v>//</v>
          </cell>
          <cell r="D3009" t="str">
            <v/>
          </cell>
          <cell r="E3009" t="str">
            <v>根</v>
          </cell>
          <cell r="F3009" t="str">
            <v/>
          </cell>
          <cell r="G3009" t="str">
            <v>HK101</v>
          </cell>
          <cell r="H3009" t="str">
            <v>P</v>
          </cell>
        </row>
        <row r="3010">
          <cell r="A3010" t="str">
            <v>420601143000</v>
          </cell>
          <cell r="B3010" t="str">
            <v>供墨箱17芯航空插头连接线</v>
          </cell>
          <cell r="C3010" t="str">
            <v>//</v>
          </cell>
          <cell r="D3010" t="str">
            <v/>
          </cell>
          <cell r="E3010" t="str">
            <v>套</v>
          </cell>
          <cell r="F3010" t="str">
            <v/>
          </cell>
          <cell r="G3010" t="str">
            <v>HK101</v>
          </cell>
          <cell r="H3010" t="str">
            <v>S</v>
          </cell>
        </row>
        <row r="3011">
          <cell r="A3011" t="str">
            <v>420601144600</v>
          </cell>
          <cell r="B3011" t="str">
            <v>温度继电器2出线-4L</v>
          </cell>
          <cell r="C3011" t="str">
            <v>//</v>
          </cell>
          <cell r="D3011" t="str">
            <v/>
          </cell>
          <cell r="E3011" t="str">
            <v>根</v>
          </cell>
          <cell r="F3011" t="str">
            <v/>
          </cell>
          <cell r="G3011" t="str">
            <v>HK101</v>
          </cell>
          <cell r="H3011" t="str">
            <v>S</v>
          </cell>
        </row>
        <row r="3012">
          <cell r="A3012" t="str">
            <v>420601147200</v>
          </cell>
          <cell r="B3012" t="str">
            <v>220V烘干温度传感器→烘干温控板</v>
          </cell>
          <cell r="C3012" t="str">
            <v>//</v>
          </cell>
          <cell r="D3012" t="str">
            <v/>
          </cell>
          <cell r="E3012" t="str">
            <v>套</v>
          </cell>
          <cell r="F3012" t="str">
            <v/>
          </cell>
          <cell r="G3012" t="str">
            <v>HK101</v>
          </cell>
          <cell r="H3012" t="str">
            <v>P</v>
          </cell>
        </row>
        <row r="3013">
          <cell r="A3013" t="str">
            <v>420601147400</v>
          </cell>
          <cell r="B3013" t="str">
            <v>220V烘干调压模块SSR5进线-1</v>
          </cell>
          <cell r="C3013" t="str">
            <v>//</v>
          </cell>
          <cell r="D3013" t="str">
            <v/>
          </cell>
          <cell r="E3013" t="str">
            <v>根</v>
          </cell>
          <cell r="F3013" t="str">
            <v/>
          </cell>
          <cell r="G3013" t="str">
            <v>HK101</v>
          </cell>
          <cell r="H3013" t="str">
            <v>P</v>
          </cell>
        </row>
        <row r="3014">
          <cell r="A3014" t="str">
            <v>420601110900</v>
          </cell>
          <cell r="B3014" t="str">
            <v>2号电源盒L进线</v>
          </cell>
          <cell r="C3014" t="str">
            <v>//</v>
          </cell>
          <cell r="D3014" t="str">
            <v/>
          </cell>
          <cell r="E3014" t="str">
            <v>根</v>
          </cell>
          <cell r="F3014" t="str">
            <v/>
          </cell>
          <cell r="G3014" t="str">
            <v>HK101</v>
          </cell>
          <cell r="H3014" t="str">
            <v>P</v>
          </cell>
        </row>
        <row r="3015">
          <cell r="A3015" t="str">
            <v>420601109900</v>
          </cell>
          <cell r="B3015" t="str">
            <v>2号滤波器N进线</v>
          </cell>
          <cell r="C3015" t="str">
            <v>//</v>
          </cell>
          <cell r="D3015" t="str">
            <v/>
          </cell>
          <cell r="E3015" t="str">
            <v>根</v>
          </cell>
          <cell r="F3015" t="str">
            <v>R1014</v>
          </cell>
          <cell r="G3015" t="str">
            <v>HK101</v>
          </cell>
          <cell r="H3015" t="str">
            <v>P</v>
          </cell>
        </row>
        <row r="3016">
          <cell r="A3016" t="str">
            <v>420601146800</v>
          </cell>
          <cell r="B3016" t="str">
            <v>220V烘干端子排XT1进线-L2</v>
          </cell>
          <cell r="C3016" t="str">
            <v>//</v>
          </cell>
          <cell r="D3016" t="str">
            <v/>
          </cell>
          <cell r="E3016" t="str">
            <v>根</v>
          </cell>
          <cell r="F3016" t="str">
            <v/>
          </cell>
          <cell r="G3016" t="str">
            <v>HK101</v>
          </cell>
          <cell r="H3016" t="str">
            <v>P</v>
          </cell>
        </row>
        <row r="3017">
          <cell r="A3017" t="str">
            <v>420601147700</v>
          </cell>
          <cell r="B3017" t="str">
            <v>220V烘干调压模块SSR6进线-4</v>
          </cell>
          <cell r="C3017" t="str">
            <v>//</v>
          </cell>
          <cell r="D3017" t="str">
            <v/>
          </cell>
          <cell r="E3017" t="str">
            <v>根</v>
          </cell>
          <cell r="F3017" t="str">
            <v/>
          </cell>
          <cell r="G3017" t="str">
            <v>HK101</v>
          </cell>
          <cell r="H3017" t="str">
            <v>P</v>
          </cell>
        </row>
        <row r="3018">
          <cell r="A3018" t="str">
            <v>420601147600</v>
          </cell>
          <cell r="B3018" t="str">
            <v>220V烘干调压模块SSR6进线-1</v>
          </cell>
          <cell r="C3018" t="str">
            <v>//</v>
          </cell>
          <cell r="D3018" t="str">
            <v/>
          </cell>
          <cell r="E3018" t="str">
            <v>根</v>
          </cell>
          <cell r="F3018" t="str">
            <v/>
          </cell>
          <cell r="G3018" t="str">
            <v>HK101</v>
          </cell>
          <cell r="H3018" t="str">
            <v>P</v>
          </cell>
        </row>
        <row r="3019">
          <cell r="A3019" t="str">
            <v>420601142200</v>
          </cell>
          <cell r="B3019" t="str">
            <v>收料烘干SK13-SK16</v>
          </cell>
          <cell r="C3019" t="str">
            <v>//</v>
          </cell>
          <cell r="D3019" t="str">
            <v/>
          </cell>
          <cell r="E3019" t="str">
            <v>根</v>
          </cell>
          <cell r="F3019" t="str">
            <v/>
          </cell>
          <cell r="G3019" t="str">
            <v>HK101</v>
          </cell>
          <cell r="H3019" t="str">
            <v>P</v>
          </cell>
        </row>
        <row r="3020">
          <cell r="A3020" t="str">
            <v>420601129300</v>
          </cell>
          <cell r="B3020" t="str">
            <v>2号喷头板加热电源线</v>
          </cell>
          <cell r="C3020" t="str">
            <v>//</v>
          </cell>
          <cell r="D3020" t="str">
            <v/>
          </cell>
          <cell r="E3020" t="str">
            <v>套</v>
          </cell>
          <cell r="F3020" t="str">
            <v/>
          </cell>
          <cell r="G3020" t="str">
            <v>HK101</v>
          </cell>
          <cell r="H3020" t="str">
            <v>S</v>
          </cell>
        </row>
        <row r="3021">
          <cell r="A3021" t="str">
            <v>420601144900</v>
          </cell>
          <cell r="B3021" t="str">
            <v>收料灯管模块航空插头-80-1</v>
          </cell>
          <cell r="C3021" t="str">
            <v>//</v>
          </cell>
          <cell r="D3021" t="str">
            <v/>
          </cell>
          <cell r="E3021" t="str">
            <v>套</v>
          </cell>
          <cell r="F3021" t="str">
            <v/>
          </cell>
          <cell r="G3021" t="str">
            <v>HK101</v>
          </cell>
          <cell r="H3021" t="str">
            <v>S</v>
          </cell>
        </row>
        <row r="3022">
          <cell r="A3022" t="str">
            <v>420601146500</v>
          </cell>
          <cell r="B3022" t="str">
            <v>220V烘干交流接触器KM1进线-L2</v>
          </cell>
          <cell r="C3022" t="str">
            <v>//</v>
          </cell>
          <cell r="D3022" t="str">
            <v/>
          </cell>
          <cell r="E3022" t="str">
            <v>根</v>
          </cell>
          <cell r="F3022" t="str">
            <v/>
          </cell>
          <cell r="G3022" t="str">
            <v>HK101</v>
          </cell>
          <cell r="H3022" t="str">
            <v>P</v>
          </cell>
        </row>
        <row r="3023">
          <cell r="A3023" t="str">
            <v>420601150300</v>
          </cell>
          <cell r="B3023" t="str">
            <v>220V烘干调压模块SR2输出控制线</v>
          </cell>
          <cell r="C3023" t="str">
            <v>//</v>
          </cell>
          <cell r="D3023" t="str">
            <v/>
          </cell>
          <cell r="E3023" t="str">
            <v>套</v>
          </cell>
          <cell r="F3023" t="str">
            <v/>
          </cell>
          <cell r="G3023" t="str">
            <v>HK101</v>
          </cell>
          <cell r="H3023" t="str">
            <v>P</v>
          </cell>
        </row>
        <row r="3024">
          <cell r="A3024" t="str">
            <v>420601143200</v>
          </cell>
          <cell r="B3024" t="str">
            <v>放料7P航空插头座</v>
          </cell>
          <cell r="C3024" t="str">
            <v>//</v>
          </cell>
          <cell r="D3024" t="str">
            <v/>
          </cell>
          <cell r="E3024" t="str">
            <v>套</v>
          </cell>
          <cell r="F3024" t="str">
            <v/>
          </cell>
          <cell r="G3024" t="str">
            <v>HK101</v>
          </cell>
          <cell r="H3024" t="str">
            <v>S</v>
          </cell>
        </row>
        <row r="3025">
          <cell r="A3025" t="str">
            <v>420601145400</v>
          </cell>
          <cell r="B3025" t="str">
            <v>温度继电器-灯管-2</v>
          </cell>
          <cell r="C3025" t="str">
            <v>//</v>
          </cell>
          <cell r="D3025" t="str">
            <v/>
          </cell>
          <cell r="E3025" t="str">
            <v>根</v>
          </cell>
          <cell r="F3025" t="str">
            <v/>
          </cell>
          <cell r="G3025" t="str">
            <v>HK101</v>
          </cell>
          <cell r="H3025" t="str">
            <v>P</v>
          </cell>
        </row>
        <row r="3026">
          <cell r="A3026" t="str">
            <v>420601148900</v>
          </cell>
          <cell r="B3026" t="str">
            <v>220V烘干左三7P航空插头座-调压模块SR7</v>
          </cell>
          <cell r="C3026" t="str">
            <v>//</v>
          </cell>
          <cell r="D3026" t="str">
            <v/>
          </cell>
          <cell r="E3026" t="str">
            <v>套</v>
          </cell>
          <cell r="F3026" t="str">
            <v/>
          </cell>
          <cell r="G3026" t="str">
            <v>HK101</v>
          </cell>
          <cell r="H3026" t="str">
            <v>P</v>
          </cell>
        </row>
        <row r="3027">
          <cell r="A3027" t="str">
            <v>420601148200</v>
          </cell>
          <cell r="B3027" t="str">
            <v>220V烘干温控板HMB-加热控制线</v>
          </cell>
          <cell r="C3027" t="str">
            <v>//</v>
          </cell>
          <cell r="D3027" t="str">
            <v/>
          </cell>
          <cell r="E3027" t="str">
            <v>套</v>
          </cell>
          <cell r="F3027" t="str">
            <v/>
          </cell>
          <cell r="G3027" t="str">
            <v>HK101</v>
          </cell>
          <cell r="H3027" t="str">
            <v>P</v>
          </cell>
        </row>
        <row r="3028">
          <cell r="A3028" t="str">
            <v>420601144800</v>
          </cell>
          <cell r="B3028" t="str">
            <v>温度继电器2出线-6L</v>
          </cell>
          <cell r="C3028" t="str">
            <v>//</v>
          </cell>
          <cell r="D3028" t="str">
            <v/>
          </cell>
          <cell r="E3028" t="str">
            <v>根</v>
          </cell>
          <cell r="F3028" t="str">
            <v/>
          </cell>
          <cell r="G3028" t="str">
            <v>HK101</v>
          </cell>
          <cell r="H3028" t="str">
            <v>P</v>
          </cell>
        </row>
        <row r="3029">
          <cell r="A3029" t="str">
            <v>420601145500</v>
          </cell>
          <cell r="B3029" t="str">
            <v>温度继电器-灯管-3</v>
          </cell>
          <cell r="C3029" t="str">
            <v>//</v>
          </cell>
          <cell r="D3029" t="str">
            <v/>
          </cell>
          <cell r="E3029" t="str">
            <v>根</v>
          </cell>
          <cell r="F3029" t="str">
            <v/>
          </cell>
          <cell r="G3029" t="str">
            <v>HK101</v>
          </cell>
          <cell r="H3029" t="str">
            <v>P</v>
          </cell>
        </row>
        <row r="3030">
          <cell r="A3030" t="str">
            <v>420601131000</v>
          </cell>
          <cell r="B3030" t="str">
            <v>20L-5L墨泵24V线-2</v>
          </cell>
          <cell r="C3030" t="str">
            <v>//</v>
          </cell>
          <cell r="D3030" t="str">
            <v/>
          </cell>
          <cell r="E3030" t="str">
            <v>根</v>
          </cell>
          <cell r="F3030" t="str">
            <v/>
          </cell>
          <cell r="G3030" t="str">
            <v>HK101</v>
          </cell>
          <cell r="H3030" t="str">
            <v>S</v>
          </cell>
        </row>
        <row r="3031">
          <cell r="A3031" t="str">
            <v>420601131300</v>
          </cell>
          <cell r="B3031" t="str">
            <v>20L-5L墨泵24V线-5</v>
          </cell>
          <cell r="C3031" t="str">
            <v>//</v>
          </cell>
          <cell r="D3031" t="str">
            <v/>
          </cell>
          <cell r="E3031" t="str">
            <v>根</v>
          </cell>
          <cell r="F3031" t="str">
            <v/>
          </cell>
          <cell r="G3031" t="str">
            <v>HK101</v>
          </cell>
          <cell r="H3031" t="str">
            <v>S</v>
          </cell>
        </row>
        <row r="3032">
          <cell r="A3032" t="str">
            <v>410101003901</v>
          </cell>
          <cell r="B3032" t="str">
            <v>2"气胀轴,32头</v>
          </cell>
          <cell r="C3032" t="str">
            <v>/铝管 304SS/</v>
          </cell>
          <cell r="D3032" t="str">
            <v/>
          </cell>
          <cell r="E3032" t="str">
            <v>个</v>
          </cell>
          <cell r="F3032" t="str">
            <v>KM32-S81</v>
          </cell>
          <cell r="G3032" t="str">
            <v>HK101</v>
          </cell>
          <cell r="H3032" t="str">
            <v>P</v>
          </cell>
        </row>
        <row r="3033">
          <cell r="A3033" t="str">
            <v>248016001</v>
          </cell>
          <cell r="B3033" t="str">
            <v>2030/双排1024I 6pl或13pl/16头/平台UV机/整机/YS/板材|F</v>
          </cell>
          <cell r="C3033" t="str">
            <v>蓝黑/MC//</v>
          </cell>
          <cell r="D3033" t="str">
            <v/>
          </cell>
          <cell r="E3033" t="str">
            <v>台</v>
          </cell>
          <cell r="F3033" t="str">
            <v/>
          </cell>
          <cell r="G3033" t="str">
            <v>1102</v>
          </cell>
          <cell r="H3033" t="str">
            <v>M</v>
          </cell>
        </row>
        <row r="3034">
          <cell r="A3034" t="str">
            <v>4401000205</v>
          </cell>
          <cell r="B3034" t="str">
            <v>2#UV硬性墨水浅蓝</v>
          </cell>
          <cell r="C3034" t="str">
            <v>1L</v>
          </cell>
          <cell r="D3034" t="str">
            <v/>
          </cell>
          <cell r="E3034" t="str">
            <v>瓶</v>
          </cell>
          <cell r="F3034" t="str">
            <v/>
          </cell>
          <cell r="G3034" t="str">
            <v>112</v>
          </cell>
          <cell r="H3034" t="str">
            <v>P</v>
          </cell>
        </row>
        <row r="3035">
          <cell r="A3035" t="str">
            <v>430400010100</v>
          </cell>
          <cell r="B3035" t="str">
            <v>胶辊机1.9米（英文-韩国版）箱体内、外开关标识</v>
          </cell>
          <cell r="C3035" t="str">
            <v>带胶PVC贴片//</v>
          </cell>
          <cell r="D3035" t="str">
            <v/>
          </cell>
          <cell r="E3035" t="str">
            <v>套</v>
          </cell>
          <cell r="F3035" t="str">
            <v/>
          </cell>
          <cell r="G3035" t="str">
            <v>101</v>
          </cell>
          <cell r="H3035" t="str">
            <v>P</v>
          </cell>
        </row>
        <row r="3036">
          <cell r="A3036" t="str">
            <v>420601145600</v>
          </cell>
          <cell r="B3036" t="str">
            <v>温度继电器-灯管-4</v>
          </cell>
          <cell r="C3036" t="str">
            <v>//</v>
          </cell>
          <cell r="D3036" t="str">
            <v/>
          </cell>
          <cell r="E3036" t="str">
            <v>根</v>
          </cell>
          <cell r="F3036" t="str">
            <v/>
          </cell>
          <cell r="G3036" t="str">
            <v>HK101</v>
          </cell>
          <cell r="H3036" t="str">
            <v>P</v>
          </cell>
        </row>
        <row r="3037">
          <cell r="A3037" t="str">
            <v>420601148700</v>
          </cell>
          <cell r="B3037" t="str">
            <v>220V烘干左一7P航空插头座-调压模块SR5</v>
          </cell>
          <cell r="C3037" t="str">
            <v>//</v>
          </cell>
          <cell r="D3037" t="str">
            <v/>
          </cell>
          <cell r="E3037" t="str">
            <v>套</v>
          </cell>
          <cell r="F3037" t="str">
            <v/>
          </cell>
          <cell r="G3037" t="str">
            <v>HK101</v>
          </cell>
          <cell r="H3037" t="str">
            <v>P</v>
          </cell>
        </row>
        <row r="3038">
          <cell r="A3038" t="str">
            <v>420601142900</v>
          </cell>
          <cell r="B3038" t="str">
            <v>供墨箱3芯航空插头连接线</v>
          </cell>
          <cell r="C3038" t="str">
            <v>//</v>
          </cell>
          <cell r="D3038" t="str">
            <v/>
          </cell>
          <cell r="E3038" t="str">
            <v>套</v>
          </cell>
          <cell r="F3038" t="str">
            <v/>
          </cell>
          <cell r="G3038" t="str">
            <v>HK101</v>
          </cell>
          <cell r="H3038" t="str">
            <v>S</v>
          </cell>
        </row>
        <row r="3039">
          <cell r="A3039" t="str">
            <v>420601143900</v>
          </cell>
          <cell r="B3039" t="str">
            <v>调压模块SR8</v>
          </cell>
          <cell r="C3039" t="str">
            <v>//</v>
          </cell>
          <cell r="D3039" t="str">
            <v/>
          </cell>
          <cell r="E3039" t="str">
            <v>根</v>
          </cell>
          <cell r="F3039" t="str">
            <v/>
          </cell>
          <cell r="G3039" t="str">
            <v>HK101</v>
          </cell>
          <cell r="H3039" t="str">
            <v>P</v>
          </cell>
        </row>
        <row r="3040">
          <cell r="A3040" t="str">
            <v>420601146100</v>
          </cell>
          <cell r="B3040" t="str">
            <v>220V烘干空气开关进线-L1</v>
          </cell>
          <cell r="C3040" t="str">
            <v>//</v>
          </cell>
          <cell r="D3040" t="str">
            <v/>
          </cell>
          <cell r="E3040" t="str">
            <v>根</v>
          </cell>
          <cell r="F3040" t="str">
            <v/>
          </cell>
          <cell r="G3040" t="str">
            <v>HK101</v>
          </cell>
          <cell r="H3040" t="str">
            <v>P</v>
          </cell>
        </row>
        <row r="3041">
          <cell r="A3041" t="str">
            <v>420601145800</v>
          </cell>
          <cell r="B3041" t="str">
            <v>220V烘干电源进线5孔插座-L2</v>
          </cell>
          <cell r="C3041" t="str">
            <v>//</v>
          </cell>
          <cell r="D3041" t="str">
            <v/>
          </cell>
          <cell r="E3041" t="str">
            <v>根</v>
          </cell>
          <cell r="F3041" t="str">
            <v/>
          </cell>
          <cell r="G3041" t="str">
            <v>HK101</v>
          </cell>
          <cell r="H3041" t="str">
            <v>P</v>
          </cell>
        </row>
        <row r="3042">
          <cell r="A3042" t="str">
            <v>420601146400</v>
          </cell>
          <cell r="B3042" t="str">
            <v>220V烘干交流接触器KM1进线-L1</v>
          </cell>
          <cell r="C3042" t="str">
            <v>//</v>
          </cell>
          <cell r="D3042" t="str">
            <v/>
          </cell>
          <cell r="E3042" t="str">
            <v>根</v>
          </cell>
          <cell r="F3042" t="str">
            <v/>
          </cell>
          <cell r="G3042" t="str">
            <v>HK101</v>
          </cell>
          <cell r="H3042" t="str">
            <v>P</v>
          </cell>
        </row>
        <row r="3043">
          <cell r="A3043" t="str">
            <v>420601141800</v>
          </cell>
          <cell r="B3043" t="str">
            <v>收料烘干SB32-P1V-</v>
          </cell>
          <cell r="C3043" t="str">
            <v>//</v>
          </cell>
          <cell r="D3043" t="str">
            <v/>
          </cell>
          <cell r="E3043" t="str">
            <v>根</v>
          </cell>
          <cell r="F3043" t="str">
            <v/>
          </cell>
          <cell r="G3043" t="str">
            <v>HK101</v>
          </cell>
          <cell r="H3043" t="str">
            <v>P</v>
          </cell>
        </row>
        <row r="3044">
          <cell r="A3044" t="str">
            <v>420601141700</v>
          </cell>
          <cell r="B3044" t="str">
            <v>收料烘干SB31-SR44</v>
          </cell>
          <cell r="C3044" t="str">
            <v>//</v>
          </cell>
          <cell r="D3044" t="str">
            <v/>
          </cell>
          <cell r="E3044" t="str">
            <v>根</v>
          </cell>
          <cell r="F3044" t="str">
            <v/>
          </cell>
          <cell r="G3044" t="str">
            <v>HK101</v>
          </cell>
          <cell r="H3044" t="str">
            <v>P</v>
          </cell>
        </row>
        <row r="3045">
          <cell r="A3045" t="str">
            <v>420601131800</v>
          </cell>
          <cell r="B3045" t="str">
            <v>20L-5L墨泵控制线-1</v>
          </cell>
          <cell r="C3045" t="str">
            <v>//</v>
          </cell>
          <cell r="D3045" t="str">
            <v/>
          </cell>
          <cell r="E3045" t="str">
            <v>根</v>
          </cell>
          <cell r="F3045" t="str">
            <v/>
          </cell>
          <cell r="G3045" t="str">
            <v>HK101</v>
          </cell>
          <cell r="H3045" t="str">
            <v>S</v>
          </cell>
        </row>
        <row r="3046">
          <cell r="A3046" t="str">
            <v>247216001</v>
          </cell>
          <cell r="B3046" t="str">
            <v>2513/双排1024I 6pl或13pl/16头/平台UV机/整机/YS/板材|F</v>
          </cell>
          <cell r="C3046" t="str">
            <v>蓝黑/MC//</v>
          </cell>
          <cell r="D3046" t="str">
            <v/>
          </cell>
          <cell r="E3046" t="str">
            <v>台</v>
          </cell>
          <cell r="F3046" t="str">
            <v/>
          </cell>
          <cell r="G3046" t="str">
            <v>1102</v>
          </cell>
          <cell r="H3046" t="str">
            <v>M</v>
          </cell>
        </row>
        <row r="3047">
          <cell r="A3047" t="str">
            <v>420601142800</v>
          </cell>
          <cell r="B3047" t="str">
            <v>收料烘干SK12</v>
          </cell>
          <cell r="C3047" t="str">
            <v>//</v>
          </cell>
          <cell r="D3047" t="str">
            <v/>
          </cell>
          <cell r="E3047" t="str">
            <v>根</v>
          </cell>
          <cell r="F3047" t="str">
            <v>D030</v>
          </cell>
          <cell r="G3047" t="str">
            <v>HK101</v>
          </cell>
          <cell r="H3047" t="str">
            <v>P</v>
          </cell>
        </row>
        <row r="3048">
          <cell r="A3048" t="str">
            <v>247216002</v>
          </cell>
          <cell r="B3048" t="str">
            <v>2513/四排1024I 6pl或13pl/16头/平台UV机/整机/YS/板材|F</v>
          </cell>
          <cell r="C3048" t="str">
            <v>黑色/整体//</v>
          </cell>
          <cell r="D3048" t="str">
            <v/>
          </cell>
          <cell r="E3048" t="str">
            <v>台</v>
          </cell>
          <cell r="F3048" t="str">
            <v/>
          </cell>
          <cell r="G3048" t="str">
            <v>1102</v>
          </cell>
          <cell r="H3048" t="str">
            <v>M</v>
          </cell>
        </row>
        <row r="3049">
          <cell r="A3049" t="str">
            <v>420601145000</v>
          </cell>
          <cell r="B3049" t="str">
            <v>收料灯管模块航空插头-80-2</v>
          </cell>
          <cell r="C3049" t="str">
            <v>//</v>
          </cell>
          <cell r="D3049" t="str">
            <v/>
          </cell>
          <cell r="E3049" t="str">
            <v>套</v>
          </cell>
          <cell r="F3049" t="str">
            <v/>
          </cell>
          <cell r="G3049" t="str">
            <v>HK101</v>
          </cell>
          <cell r="H3049" t="str">
            <v>P</v>
          </cell>
        </row>
        <row r="3050">
          <cell r="A3050" t="str">
            <v>420601145200</v>
          </cell>
          <cell r="B3050" t="str">
            <v>收料灯管模块航空插头-100-2</v>
          </cell>
          <cell r="C3050" t="str">
            <v>//</v>
          </cell>
          <cell r="D3050" t="str">
            <v/>
          </cell>
          <cell r="E3050" t="str">
            <v>套</v>
          </cell>
          <cell r="F3050" t="str">
            <v/>
          </cell>
          <cell r="G3050" t="str">
            <v>HK101</v>
          </cell>
          <cell r="H3050" t="str">
            <v>P</v>
          </cell>
        </row>
        <row r="3051">
          <cell r="A3051" t="str">
            <v>4401000200</v>
          </cell>
          <cell r="B3051" t="str">
            <v>2#UV硬性墨水黄</v>
          </cell>
          <cell r="C3051" t="str">
            <v>1L</v>
          </cell>
          <cell r="D3051" t="str">
            <v/>
          </cell>
          <cell r="E3051" t="str">
            <v>瓶</v>
          </cell>
          <cell r="F3051" t="str">
            <v/>
          </cell>
          <cell r="G3051" t="str">
            <v>112</v>
          </cell>
          <cell r="H3051" t="str">
            <v>P</v>
          </cell>
        </row>
        <row r="3052">
          <cell r="A3052" t="str">
            <v>247212001</v>
          </cell>
          <cell r="B3052" t="str">
            <v>2513/三排1024I 6pl或13pl/12头/平台UV机/整机/YS/板材|F</v>
          </cell>
          <cell r="C3052" t="str">
            <v>蓝黑/MC//</v>
          </cell>
          <cell r="D3052" t="str">
            <v>三排彩色</v>
          </cell>
          <cell r="E3052" t="str">
            <v>台</v>
          </cell>
          <cell r="F3052" t="str">
            <v/>
          </cell>
          <cell r="G3052" t="str">
            <v>1102</v>
          </cell>
          <cell r="H3052" t="str">
            <v>M</v>
          </cell>
        </row>
        <row r="3053">
          <cell r="A3053" t="str">
            <v>420601138100</v>
          </cell>
          <cell r="B3053" t="str">
            <v>左一7P航空插头座-G3</v>
          </cell>
          <cell r="C3053" t="str">
            <v>//</v>
          </cell>
          <cell r="D3053" t="str">
            <v/>
          </cell>
          <cell r="E3053" t="str">
            <v>根</v>
          </cell>
          <cell r="F3053" t="str">
            <v/>
          </cell>
          <cell r="G3053" t="str">
            <v>HK101</v>
          </cell>
          <cell r="H3053" t="str">
            <v>P</v>
          </cell>
        </row>
        <row r="3054">
          <cell r="A3054" t="str">
            <v>147212001</v>
          </cell>
          <cell r="B3054" t="str">
            <v>2513/1024I 6pl或13pl/12头/平台UV机/国内/YA/板材|F</v>
          </cell>
          <cell r="C3054" t="str">
            <v>蓝黑/MC//</v>
          </cell>
          <cell r="D3054" t="str">
            <v>三排彩色</v>
          </cell>
          <cell r="E3054" t="str">
            <v>台</v>
          </cell>
          <cell r="F3054" t="str">
            <v/>
          </cell>
          <cell r="G3054" t="str">
            <v>1101</v>
          </cell>
          <cell r="H3054" t="str">
            <v>P</v>
          </cell>
        </row>
        <row r="3055">
          <cell r="A3055" t="str">
            <v>420601136700</v>
          </cell>
          <cell r="B3055" t="str">
            <v>调压模块SSR6-4</v>
          </cell>
          <cell r="C3055" t="str">
            <v>//</v>
          </cell>
          <cell r="D3055" t="str">
            <v/>
          </cell>
          <cell r="E3055" t="str">
            <v>根</v>
          </cell>
          <cell r="F3055" t="str">
            <v>D011</v>
          </cell>
          <cell r="G3055" t="str">
            <v>HK101</v>
          </cell>
          <cell r="H3055" t="str">
            <v>P</v>
          </cell>
        </row>
        <row r="3056">
          <cell r="A3056" t="str">
            <v>147208008</v>
          </cell>
          <cell r="B3056" t="str">
            <v>2513/理光G5/8头/平台UV机/国内/K/板材|F</v>
          </cell>
          <cell r="C3056" t="str">
            <v>灰色/MC//</v>
          </cell>
          <cell r="D3056" t="str">
            <v>光油</v>
          </cell>
          <cell r="E3056" t="str">
            <v>台</v>
          </cell>
          <cell r="F3056" t="str">
            <v/>
          </cell>
          <cell r="G3056" t="str">
            <v>1101</v>
          </cell>
          <cell r="H3056" t="str">
            <v>P</v>
          </cell>
        </row>
        <row r="3057">
          <cell r="A3057" t="str">
            <v>420601139400</v>
          </cell>
          <cell r="B3057" t="str">
            <v>左四7P航空插头座-G7</v>
          </cell>
          <cell r="C3057" t="str">
            <v>//</v>
          </cell>
          <cell r="D3057" t="str">
            <v/>
          </cell>
          <cell r="E3057" t="str">
            <v>根</v>
          </cell>
          <cell r="F3057" t="str">
            <v/>
          </cell>
          <cell r="G3057" t="str">
            <v>HK101</v>
          </cell>
          <cell r="H3057" t="str">
            <v>P</v>
          </cell>
        </row>
        <row r="3058">
          <cell r="A3058" t="str">
            <v>420601142700</v>
          </cell>
          <cell r="B3058" t="str">
            <v>收料烘干SK11-SR42</v>
          </cell>
          <cell r="C3058" t="str">
            <v>//</v>
          </cell>
          <cell r="D3058" t="str">
            <v/>
          </cell>
          <cell r="E3058" t="str">
            <v>根</v>
          </cell>
          <cell r="F3058" t="str">
            <v/>
          </cell>
          <cell r="G3058" t="str">
            <v>HK101</v>
          </cell>
          <cell r="H3058" t="str">
            <v>P</v>
          </cell>
        </row>
        <row r="3059">
          <cell r="A3059" t="str">
            <v>420601139900</v>
          </cell>
          <cell r="B3059" t="str">
            <v>收料烘干KM1-13-1</v>
          </cell>
          <cell r="C3059" t="str">
            <v>XT116USB24//</v>
          </cell>
          <cell r="D3059" t="str">
            <v/>
          </cell>
          <cell r="E3059" t="str">
            <v>根</v>
          </cell>
          <cell r="F3059" t="str">
            <v/>
          </cell>
          <cell r="G3059" t="str">
            <v>HK101</v>
          </cell>
          <cell r="H3059" t="str">
            <v>P</v>
          </cell>
        </row>
        <row r="3060">
          <cell r="A3060" t="str">
            <v>420601138800</v>
          </cell>
          <cell r="B3060" t="str">
            <v>左三7P航空插头座-G2</v>
          </cell>
          <cell r="C3060" t="str">
            <v>//</v>
          </cell>
          <cell r="D3060" t="str">
            <v/>
          </cell>
          <cell r="E3060" t="str">
            <v>根</v>
          </cell>
          <cell r="F3060" t="str">
            <v/>
          </cell>
          <cell r="G3060" t="str">
            <v>HK101</v>
          </cell>
          <cell r="H3060" t="str">
            <v>P</v>
          </cell>
        </row>
        <row r="3061">
          <cell r="A3061" t="str">
            <v>420601140100</v>
          </cell>
          <cell r="B3061" t="str">
            <v>收料烘干SB2-X2</v>
          </cell>
          <cell r="C3061" t="str">
            <v>//</v>
          </cell>
          <cell r="D3061" t="str">
            <v/>
          </cell>
          <cell r="E3061" t="str">
            <v>根</v>
          </cell>
          <cell r="F3061" t="str">
            <v/>
          </cell>
          <cell r="G3061" t="str">
            <v>HK101</v>
          </cell>
          <cell r="H3061" t="str">
            <v>P</v>
          </cell>
        </row>
        <row r="3062">
          <cell r="A3062" t="str">
            <v>420601139800</v>
          </cell>
          <cell r="B3062" t="str">
            <v>收料烘干KM1-14</v>
          </cell>
          <cell r="C3062" t="str">
            <v>//</v>
          </cell>
          <cell r="D3062" t="str">
            <v/>
          </cell>
          <cell r="E3062" t="str">
            <v>根</v>
          </cell>
          <cell r="F3062" t="str">
            <v/>
          </cell>
          <cell r="G3062" t="str">
            <v>HK101</v>
          </cell>
          <cell r="H3062" t="str">
            <v>P</v>
          </cell>
        </row>
        <row r="3063">
          <cell r="A3063" t="str">
            <v>420601141100</v>
          </cell>
          <cell r="B3063" t="str">
            <v>收料烘干SR63-SR53</v>
          </cell>
          <cell r="C3063" t="str">
            <v>//</v>
          </cell>
          <cell r="D3063" t="str">
            <v/>
          </cell>
          <cell r="E3063" t="str">
            <v>根</v>
          </cell>
          <cell r="F3063" t="str">
            <v>D024</v>
          </cell>
          <cell r="G3063" t="str">
            <v>HK101</v>
          </cell>
          <cell r="H3063" t="str">
            <v>P</v>
          </cell>
        </row>
        <row r="3064">
          <cell r="A3064" t="str">
            <v>420601141200</v>
          </cell>
          <cell r="B3064" t="str">
            <v>收料烘干SR22-SR73</v>
          </cell>
          <cell r="C3064" t="str">
            <v>//</v>
          </cell>
          <cell r="D3064" t="str">
            <v/>
          </cell>
          <cell r="E3064" t="str">
            <v>根</v>
          </cell>
          <cell r="F3064" t="str">
            <v>D025</v>
          </cell>
          <cell r="G3064" t="str">
            <v>HK101</v>
          </cell>
          <cell r="H3064" t="str">
            <v>P</v>
          </cell>
        </row>
        <row r="3065">
          <cell r="A3065" t="str">
            <v>420601138400</v>
          </cell>
          <cell r="B3065" t="str">
            <v>左二7P航空插头座-G2</v>
          </cell>
          <cell r="C3065" t="str">
            <v>//</v>
          </cell>
          <cell r="D3065" t="str">
            <v/>
          </cell>
          <cell r="E3065" t="str">
            <v>根</v>
          </cell>
          <cell r="F3065" t="str">
            <v/>
          </cell>
          <cell r="G3065" t="str">
            <v>HK101</v>
          </cell>
          <cell r="H3065" t="str">
            <v>P</v>
          </cell>
        </row>
        <row r="3066">
          <cell r="A3066" t="str">
            <v>420601138600</v>
          </cell>
          <cell r="B3066" t="str">
            <v>左二7P航空插头座-G7</v>
          </cell>
          <cell r="C3066" t="str">
            <v>//</v>
          </cell>
          <cell r="D3066" t="str">
            <v/>
          </cell>
          <cell r="E3066" t="str">
            <v>根</v>
          </cell>
          <cell r="F3066" t="str">
            <v/>
          </cell>
          <cell r="G3066" t="str">
            <v>HK101</v>
          </cell>
          <cell r="H3066" t="str">
            <v>P</v>
          </cell>
        </row>
        <row r="3067">
          <cell r="A3067" t="str">
            <v>420601138500</v>
          </cell>
          <cell r="B3067" t="str">
            <v>左二7P航空插头座-G3</v>
          </cell>
          <cell r="C3067" t="str">
            <v>//</v>
          </cell>
          <cell r="D3067" t="str">
            <v/>
          </cell>
          <cell r="E3067" t="str">
            <v>根</v>
          </cell>
          <cell r="F3067" t="str">
            <v/>
          </cell>
          <cell r="G3067" t="str">
            <v>HK101</v>
          </cell>
          <cell r="H3067" t="str">
            <v>P</v>
          </cell>
        </row>
        <row r="3068">
          <cell r="A3068" t="str">
            <v>420601139300</v>
          </cell>
          <cell r="B3068" t="str">
            <v>左四7P航空插头座-G3</v>
          </cell>
          <cell r="C3068" t="str">
            <v>//</v>
          </cell>
          <cell r="D3068" t="str">
            <v/>
          </cell>
          <cell r="E3068" t="str">
            <v>根</v>
          </cell>
          <cell r="F3068" t="str">
            <v/>
          </cell>
          <cell r="G3068" t="str">
            <v>HK101</v>
          </cell>
          <cell r="H3068" t="str">
            <v>P</v>
          </cell>
        </row>
        <row r="3069">
          <cell r="A3069" t="str">
            <v>420601140200</v>
          </cell>
          <cell r="B3069" t="str">
            <v>收料烘干KM1-13-2</v>
          </cell>
          <cell r="C3069" t="str">
            <v>//</v>
          </cell>
          <cell r="D3069" t="str">
            <v/>
          </cell>
          <cell r="E3069" t="str">
            <v>根</v>
          </cell>
          <cell r="F3069" t="str">
            <v/>
          </cell>
          <cell r="G3069" t="str">
            <v>HK101</v>
          </cell>
          <cell r="H3069" t="str">
            <v>P</v>
          </cell>
        </row>
        <row r="3070">
          <cell r="A3070" t="str">
            <v>420601141000</v>
          </cell>
          <cell r="B3070" t="str">
            <v>收料烘干SR12-SR53</v>
          </cell>
          <cell r="C3070" t="str">
            <v>//</v>
          </cell>
          <cell r="D3070" t="str">
            <v/>
          </cell>
          <cell r="E3070" t="str">
            <v>根</v>
          </cell>
          <cell r="F3070" t="str">
            <v>D023</v>
          </cell>
          <cell r="G3070" t="str">
            <v>HK101</v>
          </cell>
          <cell r="H3070" t="str">
            <v>P</v>
          </cell>
        </row>
        <row r="3071">
          <cell r="A3071" t="str">
            <v>420601141400</v>
          </cell>
          <cell r="B3071" t="str">
            <v>电源盒P1-L</v>
          </cell>
          <cell r="C3071" t="str">
            <v>//</v>
          </cell>
          <cell r="D3071" t="str">
            <v/>
          </cell>
          <cell r="E3071" t="str">
            <v>根</v>
          </cell>
          <cell r="F3071" t="str">
            <v>D027</v>
          </cell>
          <cell r="G3071" t="str">
            <v>HK101</v>
          </cell>
          <cell r="H3071" t="str">
            <v>P</v>
          </cell>
        </row>
        <row r="3072">
          <cell r="A3072" t="str">
            <v>420601135400</v>
          </cell>
          <cell r="B3072" t="str">
            <v>接触器进线-L1</v>
          </cell>
          <cell r="C3072" t="str">
            <v>//</v>
          </cell>
          <cell r="D3072" t="str">
            <v/>
          </cell>
          <cell r="E3072" t="str">
            <v>根</v>
          </cell>
          <cell r="F3072" t="str">
            <v/>
          </cell>
          <cell r="G3072" t="str">
            <v>HK101</v>
          </cell>
          <cell r="H3072" t="str">
            <v>P</v>
          </cell>
        </row>
        <row r="3073">
          <cell r="A3073" t="str">
            <v>420601137700</v>
          </cell>
          <cell r="B3073" t="str">
            <v>收料报警灯BJD1-X1</v>
          </cell>
          <cell r="C3073" t="str">
            <v>//</v>
          </cell>
          <cell r="D3073" t="str">
            <v/>
          </cell>
          <cell r="E3073" t="str">
            <v>根</v>
          </cell>
          <cell r="F3073" t="str">
            <v/>
          </cell>
          <cell r="G3073" t="str">
            <v>HK101</v>
          </cell>
          <cell r="H3073" t="str">
            <v>S</v>
          </cell>
        </row>
        <row r="3074">
          <cell r="A3074" t="str">
            <v>420601136000</v>
          </cell>
          <cell r="B3074" t="str">
            <v>收料烘干12P航空插头座-电机控制部分</v>
          </cell>
          <cell r="C3074" t="str">
            <v>//</v>
          </cell>
          <cell r="D3074" t="str">
            <v/>
          </cell>
          <cell r="E3074" t="str">
            <v>套</v>
          </cell>
          <cell r="F3074" t="str">
            <v/>
          </cell>
          <cell r="G3074" t="str">
            <v>HK101</v>
          </cell>
          <cell r="H3074" t="str">
            <v>S</v>
          </cell>
        </row>
        <row r="3075">
          <cell r="A3075" t="str">
            <v>420601139000</v>
          </cell>
          <cell r="B3075" t="str">
            <v>左三7P航空插头座-G7</v>
          </cell>
          <cell r="C3075" t="str">
            <v>//</v>
          </cell>
          <cell r="D3075" t="str">
            <v/>
          </cell>
          <cell r="E3075" t="str">
            <v>根</v>
          </cell>
          <cell r="F3075" t="str">
            <v/>
          </cell>
          <cell r="G3075" t="str">
            <v>HK101</v>
          </cell>
          <cell r="H3075" t="str">
            <v>P</v>
          </cell>
        </row>
        <row r="3076">
          <cell r="A3076" t="str">
            <v>420601140300</v>
          </cell>
          <cell r="B3076" t="str">
            <v>收料烘干SR1-1</v>
          </cell>
          <cell r="C3076" t="str">
            <v>//</v>
          </cell>
          <cell r="D3076" t="str">
            <v/>
          </cell>
          <cell r="E3076" t="str">
            <v>根</v>
          </cell>
          <cell r="F3076" t="str">
            <v/>
          </cell>
          <cell r="G3076" t="str">
            <v>HK101</v>
          </cell>
          <cell r="H3076" t="str">
            <v>P</v>
          </cell>
        </row>
        <row r="3077">
          <cell r="A3077" t="str">
            <v>420601143400</v>
          </cell>
          <cell r="B3077" t="str">
            <v>主机系统电源22V 3P蓝色</v>
          </cell>
          <cell r="C3077" t="str">
            <v>//</v>
          </cell>
          <cell r="D3077" t="str">
            <v/>
          </cell>
          <cell r="E3077" t="str">
            <v>套</v>
          </cell>
          <cell r="F3077" t="str">
            <v/>
          </cell>
          <cell r="G3077" t="str">
            <v>HK101</v>
          </cell>
          <cell r="H3077" t="str">
            <v>S</v>
          </cell>
        </row>
        <row r="3078">
          <cell r="A3078" t="str">
            <v>420601140700</v>
          </cell>
          <cell r="B3078" t="str">
            <v>收料烘干SR1-3-1</v>
          </cell>
          <cell r="C3078" t="str">
            <v>//</v>
          </cell>
          <cell r="D3078" t="str">
            <v/>
          </cell>
          <cell r="E3078" t="str">
            <v>根</v>
          </cell>
          <cell r="F3078" t="str">
            <v/>
          </cell>
          <cell r="G3078" t="str">
            <v>HK101</v>
          </cell>
          <cell r="H3078" t="str">
            <v>P</v>
          </cell>
        </row>
        <row r="3079">
          <cell r="A3079" t="str">
            <v>420601144300</v>
          </cell>
          <cell r="B3079" t="str">
            <v>温度继电器1出线-2L</v>
          </cell>
          <cell r="C3079" t="str">
            <v>//</v>
          </cell>
          <cell r="D3079" t="str">
            <v/>
          </cell>
          <cell r="E3079" t="str">
            <v>根</v>
          </cell>
          <cell r="F3079" t="str">
            <v/>
          </cell>
          <cell r="G3079" t="str">
            <v>HK101</v>
          </cell>
          <cell r="H3079" t="str">
            <v>P</v>
          </cell>
        </row>
        <row r="3080">
          <cell r="A3080" t="str">
            <v>420601136200</v>
          </cell>
          <cell r="B3080" t="str">
            <v>烘干温度传感器→烘干温控板</v>
          </cell>
          <cell r="C3080" t="str">
            <v>//</v>
          </cell>
          <cell r="D3080" t="str">
            <v/>
          </cell>
          <cell r="E3080" t="str">
            <v>套</v>
          </cell>
          <cell r="F3080" t="str">
            <v/>
          </cell>
          <cell r="G3080" t="str">
            <v>HK101</v>
          </cell>
          <cell r="H3080" t="str">
            <v>S</v>
          </cell>
        </row>
        <row r="3081">
          <cell r="A3081" t="str">
            <v>420601137900</v>
          </cell>
          <cell r="B3081" t="str">
            <v>左一7P航空插头座-G1</v>
          </cell>
          <cell r="C3081" t="str">
            <v>//</v>
          </cell>
          <cell r="D3081" t="str">
            <v/>
          </cell>
          <cell r="E3081" t="str">
            <v>根</v>
          </cell>
          <cell r="F3081" t="str">
            <v/>
          </cell>
          <cell r="G3081" t="str">
            <v>HK101</v>
          </cell>
          <cell r="H3081" t="str">
            <v>S</v>
          </cell>
        </row>
        <row r="3082">
          <cell r="A3082" t="str">
            <v>420601136600</v>
          </cell>
          <cell r="B3082" t="str">
            <v>调压模块SSR6-1</v>
          </cell>
          <cell r="C3082" t="str">
            <v>//</v>
          </cell>
          <cell r="D3082" t="str">
            <v/>
          </cell>
          <cell r="E3082" t="str">
            <v>根</v>
          </cell>
          <cell r="F3082" t="str">
            <v>D010</v>
          </cell>
          <cell r="G3082" t="str">
            <v>HK101</v>
          </cell>
          <cell r="H3082" t="str">
            <v>P</v>
          </cell>
        </row>
        <row r="3083">
          <cell r="A3083" t="str">
            <v>420601137500</v>
          </cell>
          <cell r="B3083" t="str">
            <v>出布口排风扇FA1</v>
          </cell>
          <cell r="C3083" t="str">
            <v>//</v>
          </cell>
          <cell r="D3083" t="str">
            <v/>
          </cell>
          <cell r="E3083" t="str">
            <v>套</v>
          </cell>
          <cell r="F3083" t="str">
            <v/>
          </cell>
          <cell r="G3083" t="str">
            <v>HK101</v>
          </cell>
          <cell r="H3083" t="str">
            <v>S</v>
          </cell>
        </row>
        <row r="3084">
          <cell r="A3084" t="str">
            <v>420601144200</v>
          </cell>
          <cell r="B3084" t="str">
            <v>温度继电器1出线-1L</v>
          </cell>
          <cell r="C3084" t="str">
            <v>//</v>
          </cell>
          <cell r="D3084" t="str">
            <v/>
          </cell>
          <cell r="E3084" t="str">
            <v>根</v>
          </cell>
          <cell r="F3084" t="str">
            <v/>
          </cell>
          <cell r="G3084" t="str">
            <v>HK101</v>
          </cell>
          <cell r="H3084" t="str">
            <v>S</v>
          </cell>
        </row>
        <row r="3085">
          <cell r="A3085" t="str">
            <v>420601139200</v>
          </cell>
          <cell r="B3085" t="str">
            <v>左四7P航空插头座-G2</v>
          </cell>
          <cell r="C3085" t="str">
            <v>//</v>
          </cell>
          <cell r="D3085" t="str">
            <v/>
          </cell>
          <cell r="E3085" t="str">
            <v>根</v>
          </cell>
          <cell r="F3085" t="str">
            <v/>
          </cell>
          <cell r="G3085" t="str">
            <v>HK101</v>
          </cell>
          <cell r="H3085" t="str">
            <v>P</v>
          </cell>
        </row>
        <row r="3086">
          <cell r="A3086" t="str">
            <v>420601144400</v>
          </cell>
          <cell r="B3086" t="str">
            <v>温度继电器1出线-3L</v>
          </cell>
          <cell r="C3086" t="str">
            <v>//</v>
          </cell>
          <cell r="D3086" t="str">
            <v/>
          </cell>
          <cell r="E3086" t="str">
            <v>根</v>
          </cell>
          <cell r="F3086" t="str">
            <v/>
          </cell>
          <cell r="G3086" t="str">
            <v>HK101</v>
          </cell>
          <cell r="H3086" t="str">
            <v>P</v>
          </cell>
        </row>
        <row r="3087">
          <cell r="A3087" t="str">
            <v>420601138700</v>
          </cell>
          <cell r="B3087" t="str">
            <v>左三7P航空插头座-G1</v>
          </cell>
          <cell r="C3087" t="str">
            <v>//</v>
          </cell>
          <cell r="D3087" t="str">
            <v/>
          </cell>
          <cell r="E3087" t="str">
            <v>根</v>
          </cell>
          <cell r="F3087" t="str">
            <v/>
          </cell>
          <cell r="G3087" t="str">
            <v>HK101</v>
          </cell>
          <cell r="H3087" t="str">
            <v>S</v>
          </cell>
        </row>
        <row r="3088">
          <cell r="A3088" t="str">
            <v>420601143800</v>
          </cell>
          <cell r="B3088" t="str">
            <v>调压模块SR7</v>
          </cell>
          <cell r="C3088" t="str">
            <v>//</v>
          </cell>
          <cell r="D3088" t="str">
            <v/>
          </cell>
          <cell r="E3088" t="str">
            <v>根</v>
          </cell>
          <cell r="F3088" t="str">
            <v/>
          </cell>
          <cell r="G3088" t="str">
            <v>HK101</v>
          </cell>
          <cell r="H3088" t="str">
            <v>P</v>
          </cell>
        </row>
        <row r="3089">
          <cell r="A3089" t="str">
            <v>420601139700</v>
          </cell>
          <cell r="B3089" t="str">
            <v>收料烘干急停SB1-2</v>
          </cell>
          <cell r="C3089" t="str">
            <v>//</v>
          </cell>
          <cell r="D3089" t="str">
            <v/>
          </cell>
          <cell r="E3089" t="str">
            <v>根</v>
          </cell>
          <cell r="F3089" t="str">
            <v/>
          </cell>
          <cell r="G3089" t="str">
            <v>HK101</v>
          </cell>
          <cell r="H3089" t="str">
            <v>P</v>
          </cell>
        </row>
        <row r="3090">
          <cell r="A3090" t="str">
            <v>420601143100</v>
          </cell>
          <cell r="B3090" t="str">
            <v>放料5P航空插头座</v>
          </cell>
          <cell r="C3090" t="str">
            <v>//</v>
          </cell>
          <cell r="D3090" t="str">
            <v/>
          </cell>
          <cell r="E3090" t="str">
            <v>套</v>
          </cell>
          <cell r="F3090" t="str">
            <v/>
          </cell>
          <cell r="G3090" t="str">
            <v>HK101</v>
          </cell>
          <cell r="H3090" t="str">
            <v>S</v>
          </cell>
        </row>
        <row r="3091">
          <cell r="A3091" t="str">
            <v>420601139600</v>
          </cell>
          <cell r="B3091" t="str">
            <v>收料烘干KM1-A2控制线</v>
          </cell>
          <cell r="C3091" t="str">
            <v>//</v>
          </cell>
          <cell r="D3091" t="str">
            <v/>
          </cell>
          <cell r="E3091" t="str">
            <v>根</v>
          </cell>
          <cell r="F3091" t="str">
            <v/>
          </cell>
          <cell r="G3091" t="str">
            <v>HK101</v>
          </cell>
          <cell r="H3091" t="str">
            <v>P</v>
          </cell>
        </row>
        <row r="3092">
          <cell r="A3092" t="str">
            <v>420601144100</v>
          </cell>
          <cell r="B3092" t="str">
            <v>温度继电器1进线</v>
          </cell>
          <cell r="C3092" t="str">
            <v>//</v>
          </cell>
          <cell r="D3092" t="str">
            <v/>
          </cell>
          <cell r="E3092" t="str">
            <v>根</v>
          </cell>
          <cell r="F3092" t="str">
            <v/>
          </cell>
          <cell r="G3092" t="str">
            <v>HK101</v>
          </cell>
          <cell r="H3092" t="str">
            <v>S</v>
          </cell>
        </row>
        <row r="3093">
          <cell r="A3093" t="str">
            <v>420601139500</v>
          </cell>
          <cell r="B3093" t="str">
            <v>收料烘干KM1-5控制线</v>
          </cell>
          <cell r="C3093" t="str">
            <v>//</v>
          </cell>
          <cell r="D3093" t="str">
            <v/>
          </cell>
          <cell r="E3093" t="str">
            <v>根</v>
          </cell>
          <cell r="F3093" t="str">
            <v/>
          </cell>
          <cell r="G3093" t="str">
            <v>HK101</v>
          </cell>
          <cell r="H3093" t="str">
            <v>P</v>
          </cell>
        </row>
        <row r="3094">
          <cell r="A3094" t="str">
            <v>420601140500</v>
          </cell>
          <cell r="B3094" t="str">
            <v>收料烘干SR3-1</v>
          </cell>
          <cell r="C3094" t="str">
            <v>//</v>
          </cell>
          <cell r="D3094" t="str">
            <v/>
          </cell>
          <cell r="E3094" t="str">
            <v>根</v>
          </cell>
          <cell r="F3094" t="str">
            <v>D021</v>
          </cell>
          <cell r="G3094" t="str">
            <v>HK101</v>
          </cell>
          <cell r="H3094" t="str">
            <v>P</v>
          </cell>
        </row>
        <row r="3095">
          <cell r="A3095" t="str">
            <v>420601138300</v>
          </cell>
          <cell r="B3095" t="str">
            <v>左二7P航空插头座-G1</v>
          </cell>
          <cell r="C3095" t="str">
            <v>//</v>
          </cell>
          <cell r="D3095" t="str">
            <v/>
          </cell>
          <cell r="E3095" t="str">
            <v>根</v>
          </cell>
          <cell r="F3095" t="str">
            <v/>
          </cell>
          <cell r="G3095" t="str">
            <v>HK101</v>
          </cell>
          <cell r="H3095" t="str">
            <v>S</v>
          </cell>
        </row>
        <row r="3096">
          <cell r="A3096" t="str">
            <v>420601140400</v>
          </cell>
          <cell r="B3096" t="str">
            <v>收料烘干SR2-1</v>
          </cell>
          <cell r="C3096" t="str">
            <v>//</v>
          </cell>
          <cell r="D3096" t="str">
            <v/>
          </cell>
          <cell r="E3096" t="str">
            <v>根</v>
          </cell>
          <cell r="F3096" t="str">
            <v/>
          </cell>
          <cell r="G3096" t="str">
            <v>HK101</v>
          </cell>
          <cell r="H3096" t="str">
            <v>P</v>
          </cell>
        </row>
        <row r="3097">
          <cell r="A3097" t="str">
            <v>420601135500</v>
          </cell>
          <cell r="B3097" t="str">
            <v>接触器进线-L2</v>
          </cell>
          <cell r="C3097" t="str">
            <v>//</v>
          </cell>
          <cell r="D3097" t="str">
            <v/>
          </cell>
          <cell r="E3097" t="str">
            <v>根</v>
          </cell>
          <cell r="F3097" t="str">
            <v/>
          </cell>
          <cell r="G3097" t="str">
            <v>HK101</v>
          </cell>
          <cell r="H3097" t="str">
            <v>P</v>
          </cell>
        </row>
        <row r="3098">
          <cell r="A3098" t="str">
            <v>420601140000</v>
          </cell>
          <cell r="B3098" t="str">
            <v>收料烘干SB2-X1</v>
          </cell>
          <cell r="C3098" t="str">
            <v>//</v>
          </cell>
          <cell r="D3098" t="str">
            <v/>
          </cell>
          <cell r="E3098" t="str">
            <v>根</v>
          </cell>
          <cell r="F3098" t="str">
            <v/>
          </cell>
          <cell r="G3098" t="str">
            <v>HK101</v>
          </cell>
          <cell r="H3098" t="str">
            <v>P</v>
          </cell>
        </row>
        <row r="3099">
          <cell r="A3099" t="str">
            <v>420601141900</v>
          </cell>
          <cell r="B3099" t="str">
            <v>收料烘干SB4R1SB4G1</v>
          </cell>
          <cell r="C3099" t="str">
            <v>//</v>
          </cell>
          <cell r="D3099" t="str">
            <v/>
          </cell>
          <cell r="E3099" t="str">
            <v>根</v>
          </cell>
          <cell r="F3099" t="str">
            <v/>
          </cell>
          <cell r="G3099" t="str">
            <v>HK101</v>
          </cell>
          <cell r="H3099" t="str">
            <v>P</v>
          </cell>
        </row>
        <row r="3100">
          <cell r="A3100" t="str">
            <v>420601140900</v>
          </cell>
          <cell r="B3100" t="str">
            <v>收料烘干SR3-3</v>
          </cell>
          <cell r="C3100" t="str">
            <v>//</v>
          </cell>
          <cell r="D3100" t="str">
            <v/>
          </cell>
          <cell r="E3100" t="str">
            <v>根</v>
          </cell>
          <cell r="F3100" t="str">
            <v/>
          </cell>
          <cell r="G3100" t="str">
            <v>HK101</v>
          </cell>
          <cell r="H3100" t="str">
            <v>P</v>
          </cell>
        </row>
        <row r="3101">
          <cell r="A3101" t="str">
            <v>420601143600</v>
          </cell>
          <cell r="B3101" t="str">
            <v>收料电源主线380V 5P红色</v>
          </cell>
          <cell r="C3101" t="str">
            <v>//</v>
          </cell>
          <cell r="D3101" t="str">
            <v/>
          </cell>
          <cell r="E3101" t="str">
            <v>套</v>
          </cell>
          <cell r="F3101" t="str">
            <v/>
          </cell>
          <cell r="G3101" t="str">
            <v>HK101</v>
          </cell>
          <cell r="H3101" t="str">
            <v>S</v>
          </cell>
        </row>
        <row r="3102">
          <cell r="A3102" t="str">
            <v>420601141300</v>
          </cell>
          <cell r="B3102" t="str">
            <v>收料烘干SR83-SR73</v>
          </cell>
          <cell r="C3102" t="str">
            <v>//</v>
          </cell>
          <cell r="D3102" t="str">
            <v/>
          </cell>
          <cell r="E3102" t="str">
            <v>根</v>
          </cell>
          <cell r="F3102" t="str">
            <v>D026</v>
          </cell>
          <cell r="G3102" t="str">
            <v>HK101</v>
          </cell>
          <cell r="H3102" t="str">
            <v>P</v>
          </cell>
        </row>
        <row r="3103">
          <cell r="A3103" t="str">
            <v>430400010700</v>
          </cell>
          <cell r="B3103" t="str">
            <v>胶辊机（中文-中国版）收送料示意图</v>
          </cell>
          <cell r="C3103" t="str">
            <v>带胶PVC贴片//</v>
          </cell>
          <cell r="D3103" t="str">
            <v/>
          </cell>
          <cell r="E3103" t="str">
            <v>张</v>
          </cell>
          <cell r="F3103" t="str">
            <v/>
          </cell>
          <cell r="G3103" t="str">
            <v>101</v>
          </cell>
          <cell r="H3103" t="str">
            <v>P</v>
          </cell>
        </row>
        <row r="3104">
          <cell r="A3104" t="str">
            <v>420601138900</v>
          </cell>
          <cell r="B3104" t="str">
            <v>左三7P航空插头座-G3</v>
          </cell>
          <cell r="C3104" t="str">
            <v>//</v>
          </cell>
          <cell r="D3104" t="str">
            <v/>
          </cell>
          <cell r="E3104" t="str">
            <v>根</v>
          </cell>
          <cell r="F3104" t="str">
            <v/>
          </cell>
          <cell r="G3104" t="str">
            <v>HK101</v>
          </cell>
          <cell r="H3104" t="str">
            <v>P</v>
          </cell>
        </row>
        <row r="3105">
          <cell r="A3105" t="str">
            <v>420601139100</v>
          </cell>
          <cell r="B3105" t="str">
            <v>左四7P航空插头座-G1</v>
          </cell>
          <cell r="C3105" t="str">
            <v>//</v>
          </cell>
          <cell r="D3105" t="str">
            <v/>
          </cell>
          <cell r="E3105" t="str">
            <v>根</v>
          </cell>
          <cell r="F3105" t="str">
            <v/>
          </cell>
          <cell r="G3105" t="str">
            <v>HK101</v>
          </cell>
          <cell r="H3105" t="str">
            <v>S</v>
          </cell>
        </row>
        <row r="3106">
          <cell r="A3106" t="str">
            <v>420601140600</v>
          </cell>
          <cell r="B3106" t="str">
            <v>收料烘干SR4-1</v>
          </cell>
          <cell r="C3106" t="str">
            <v>//</v>
          </cell>
          <cell r="D3106" t="str">
            <v/>
          </cell>
          <cell r="E3106" t="str">
            <v>根</v>
          </cell>
          <cell r="F3106" t="str">
            <v>D022</v>
          </cell>
          <cell r="G3106" t="str">
            <v>HK101</v>
          </cell>
          <cell r="H3106" t="str">
            <v>P</v>
          </cell>
        </row>
        <row r="3107">
          <cell r="A3107" t="str">
            <v>420601140800</v>
          </cell>
          <cell r="B3107" t="str">
            <v>收料烘干SR1-3-2</v>
          </cell>
          <cell r="C3107" t="str">
            <v>//</v>
          </cell>
          <cell r="D3107" t="str">
            <v/>
          </cell>
          <cell r="E3107" t="str">
            <v>根</v>
          </cell>
          <cell r="F3107" t="str">
            <v/>
          </cell>
          <cell r="G3107" t="str">
            <v>HK101</v>
          </cell>
          <cell r="H3107" t="str">
            <v>P</v>
          </cell>
        </row>
        <row r="3108">
          <cell r="A3108" t="str">
            <v>420601135300</v>
          </cell>
          <cell r="B3108" t="str">
            <v>接触器进线-N</v>
          </cell>
          <cell r="C3108" t="str">
            <v>//</v>
          </cell>
          <cell r="D3108" t="str">
            <v/>
          </cell>
          <cell r="E3108" t="str">
            <v>根</v>
          </cell>
          <cell r="F3108" t="str">
            <v>D002</v>
          </cell>
          <cell r="G3108" t="str">
            <v>HK101</v>
          </cell>
          <cell r="H3108" t="str">
            <v>P</v>
          </cell>
        </row>
        <row r="3109">
          <cell r="A3109" t="str">
            <v>420601136500</v>
          </cell>
          <cell r="B3109" t="str">
            <v>调压模块SSR5-4</v>
          </cell>
          <cell r="C3109" t="str">
            <v>//</v>
          </cell>
          <cell r="D3109" t="str">
            <v/>
          </cell>
          <cell r="E3109" t="str">
            <v>根</v>
          </cell>
          <cell r="F3109" t="str">
            <v>D009</v>
          </cell>
          <cell r="G3109" t="str">
            <v>HK101</v>
          </cell>
          <cell r="H3109" t="str">
            <v>P</v>
          </cell>
        </row>
        <row r="3110">
          <cell r="A3110" t="str">
            <v>420601142000</v>
          </cell>
          <cell r="B3110" t="str">
            <v>收料烘干SB4R1-SK18</v>
          </cell>
          <cell r="C3110" t="str">
            <v>//</v>
          </cell>
          <cell r="D3110" t="str">
            <v/>
          </cell>
          <cell r="E3110" t="str">
            <v>根</v>
          </cell>
          <cell r="F3110" t="str">
            <v/>
          </cell>
          <cell r="G3110" t="str">
            <v>HK101</v>
          </cell>
          <cell r="H3110" t="str">
            <v>P</v>
          </cell>
        </row>
        <row r="3111">
          <cell r="A3111" t="str">
            <v>420601142400</v>
          </cell>
          <cell r="B3111" t="str">
            <v>收料烘干UC11-W</v>
          </cell>
          <cell r="C3111" t="str">
            <v>//</v>
          </cell>
          <cell r="D3111" t="str">
            <v/>
          </cell>
          <cell r="E3111" t="str">
            <v>套</v>
          </cell>
          <cell r="F3111" t="str">
            <v/>
          </cell>
          <cell r="G3111" t="str">
            <v>HK101</v>
          </cell>
          <cell r="H3111" t="str">
            <v>P</v>
          </cell>
        </row>
        <row r="3112">
          <cell r="A3112" t="str">
            <v>420601143700</v>
          </cell>
          <cell r="B3112" t="str">
            <v>左前急停L1-R1</v>
          </cell>
          <cell r="C3112" t="str">
            <v>//</v>
          </cell>
          <cell r="D3112" t="str">
            <v/>
          </cell>
          <cell r="E3112" t="str">
            <v>套</v>
          </cell>
          <cell r="F3112" t="str">
            <v/>
          </cell>
          <cell r="G3112" t="str">
            <v>HK101</v>
          </cell>
          <cell r="H3112" t="str">
            <v>S</v>
          </cell>
        </row>
        <row r="3113">
          <cell r="A3113" t="str">
            <v>420601144500</v>
          </cell>
          <cell r="B3113" t="str">
            <v>温度继电器2进线</v>
          </cell>
          <cell r="C3113" t="str">
            <v>//</v>
          </cell>
          <cell r="D3113" t="str">
            <v/>
          </cell>
          <cell r="E3113" t="str">
            <v>根</v>
          </cell>
          <cell r="F3113" t="str">
            <v/>
          </cell>
          <cell r="G3113" t="str">
            <v>HK101</v>
          </cell>
          <cell r="H3113" t="str">
            <v>S</v>
          </cell>
        </row>
        <row r="3114">
          <cell r="A3114" t="str">
            <v>420601142100</v>
          </cell>
          <cell r="B3114" t="str">
            <v>收料烘干SK17-SK18</v>
          </cell>
          <cell r="C3114" t="str">
            <v>//</v>
          </cell>
          <cell r="D3114" t="str">
            <v/>
          </cell>
          <cell r="E3114" t="str">
            <v>根</v>
          </cell>
          <cell r="F3114" t="str">
            <v/>
          </cell>
          <cell r="G3114" t="str">
            <v>HK101</v>
          </cell>
          <cell r="H3114" t="str">
            <v>P</v>
          </cell>
        </row>
        <row r="3115">
          <cell r="A3115" t="str">
            <v>420601142300</v>
          </cell>
          <cell r="B3115" t="str">
            <v>收料烘干SB4R2-RC11</v>
          </cell>
          <cell r="C3115" t="str">
            <v>//</v>
          </cell>
          <cell r="D3115" t="str">
            <v/>
          </cell>
          <cell r="E3115" t="str">
            <v>根</v>
          </cell>
          <cell r="F3115" t="str">
            <v/>
          </cell>
          <cell r="G3115" t="str">
            <v>HK101</v>
          </cell>
          <cell r="H3115" t="str">
            <v>S</v>
          </cell>
        </row>
        <row r="3116">
          <cell r="A3116" t="str">
            <v>420601144000</v>
          </cell>
          <cell r="B3116" t="str">
            <v>放料电源5P航空插头座</v>
          </cell>
          <cell r="C3116" t="str">
            <v>//</v>
          </cell>
          <cell r="D3116" t="str">
            <v/>
          </cell>
          <cell r="E3116" t="str">
            <v>套</v>
          </cell>
          <cell r="F3116" t="str">
            <v/>
          </cell>
          <cell r="G3116" t="str">
            <v>HK101</v>
          </cell>
          <cell r="H3116" t="str">
            <v>S</v>
          </cell>
        </row>
        <row r="3117">
          <cell r="A3117" t="str">
            <v>420601142500</v>
          </cell>
          <cell r="B3117" t="str">
            <v>收料烘干SB4G2-RC12</v>
          </cell>
          <cell r="C3117" t="str">
            <v>//</v>
          </cell>
          <cell r="D3117" t="str">
            <v/>
          </cell>
          <cell r="E3117" t="str">
            <v>根</v>
          </cell>
          <cell r="F3117" t="str">
            <v/>
          </cell>
          <cell r="G3117" t="str">
            <v>HK101</v>
          </cell>
          <cell r="H3117" t="str">
            <v>S</v>
          </cell>
        </row>
        <row r="3118">
          <cell r="A3118" t="str">
            <v>420601143300</v>
          </cell>
          <cell r="B3118" t="str">
            <v>收料12P航空插座</v>
          </cell>
          <cell r="C3118" t="str">
            <v>//</v>
          </cell>
          <cell r="D3118" t="str">
            <v/>
          </cell>
          <cell r="E3118" t="str">
            <v>套</v>
          </cell>
          <cell r="F3118" t="str">
            <v/>
          </cell>
          <cell r="G3118" t="str">
            <v>HK101</v>
          </cell>
          <cell r="H3118" t="str">
            <v>S</v>
          </cell>
        </row>
        <row r="3119">
          <cell r="A3119" t="str">
            <v>420601143500</v>
          </cell>
          <cell r="B3119" t="str">
            <v>主机加热电源22V 3P红色</v>
          </cell>
          <cell r="C3119" t="str">
            <v>//</v>
          </cell>
          <cell r="D3119" t="str">
            <v/>
          </cell>
          <cell r="E3119" t="str">
            <v>套</v>
          </cell>
          <cell r="F3119" t="str">
            <v/>
          </cell>
          <cell r="G3119" t="str">
            <v>HK101</v>
          </cell>
          <cell r="H3119" t="str">
            <v>S</v>
          </cell>
        </row>
        <row r="3120">
          <cell r="A3120" t="str">
            <v>420601134300</v>
          </cell>
          <cell r="B3120" t="str">
            <v>开幅辊电源N</v>
          </cell>
          <cell r="C3120" t="str">
            <v>//</v>
          </cell>
          <cell r="D3120" t="str">
            <v/>
          </cell>
          <cell r="E3120" t="str">
            <v>根</v>
          </cell>
          <cell r="F3120" t="str">
            <v/>
          </cell>
          <cell r="G3120" t="str">
            <v>HK101</v>
          </cell>
          <cell r="H3120" t="str">
            <v>P</v>
          </cell>
        </row>
        <row r="3121">
          <cell r="A3121" t="str">
            <v>420601132700</v>
          </cell>
          <cell r="B3121" t="str">
            <v>蠕动泵Pump一分二转接线</v>
          </cell>
          <cell r="C3121" t="str">
            <v>//</v>
          </cell>
          <cell r="D3121" t="str">
            <v/>
          </cell>
          <cell r="E3121" t="str">
            <v>套</v>
          </cell>
          <cell r="F3121" t="str">
            <v/>
          </cell>
          <cell r="G3121" t="str">
            <v>HK101</v>
          </cell>
          <cell r="H3121" t="str">
            <v>S</v>
          </cell>
        </row>
        <row r="3122">
          <cell r="A3122" t="str">
            <v>420601134500</v>
          </cell>
          <cell r="B3122" t="str">
            <v>烘干主电源进线-N</v>
          </cell>
          <cell r="C3122" t="str">
            <v>//</v>
          </cell>
          <cell r="D3122" t="str">
            <v/>
          </cell>
          <cell r="E3122" t="str">
            <v>根</v>
          </cell>
          <cell r="F3122" t="str">
            <v/>
          </cell>
          <cell r="G3122" t="str">
            <v>HK101</v>
          </cell>
          <cell r="H3122" t="str">
            <v>P</v>
          </cell>
        </row>
        <row r="3123">
          <cell r="A3123" t="str">
            <v>420601136100</v>
          </cell>
          <cell r="B3123" t="str">
            <v>收料烘干方管连接线</v>
          </cell>
          <cell r="C3123" t="str">
            <v>//</v>
          </cell>
          <cell r="D3123" t="str">
            <v/>
          </cell>
          <cell r="E3123" t="str">
            <v>套</v>
          </cell>
          <cell r="F3123" t="str">
            <v/>
          </cell>
          <cell r="G3123" t="str">
            <v>HK101</v>
          </cell>
          <cell r="H3123" t="str">
            <v>S</v>
          </cell>
        </row>
        <row r="3124">
          <cell r="A3124" t="str">
            <v>420601133900</v>
          </cell>
          <cell r="B3124" t="str">
            <v>放料电机正反转三段开关SB2-SK18</v>
          </cell>
          <cell r="C3124" t="str">
            <v>//</v>
          </cell>
          <cell r="D3124" t="str">
            <v/>
          </cell>
          <cell r="E3124" t="str">
            <v>根</v>
          </cell>
          <cell r="F3124" t="str">
            <v/>
          </cell>
          <cell r="G3124" t="str">
            <v>HK101</v>
          </cell>
          <cell r="H3124" t="str">
            <v>P</v>
          </cell>
        </row>
        <row r="3125">
          <cell r="A3125" t="str">
            <v>420601134700</v>
          </cell>
          <cell r="B3125" t="str">
            <v>烘干主电源进线-L2</v>
          </cell>
          <cell r="C3125" t="str">
            <v>//</v>
          </cell>
          <cell r="D3125" t="str">
            <v/>
          </cell>
          <cell r="E3125" t="str">
            <v>根</v>
          </cell>
          <cell r="F3125" t="str">
            <v/>
          </cell>
          <cell r="G3125" t="str">
            <v>HK101</v>
          </cell>
          <cell r="H3125" t="str">
            <v>P</v>
          </cell>
        </row>
        <row r="3126">
          <cell r="A3126" t="str">
            <v>420601129500</v>
          </cell>
          <cell r="B3126" t="str">
            <v>4号喷头板加热电源线</v>
          </cell>
          <cell r="C3126" t="str">
            <v>//</v>
          </cell>
          <cell r="D3126" t="str">
            <v/>
          </cell>
          <cell r="E3126" t="str">
            <v>套</v>
          </cell>
          <cell r="F3126" t="str">
            <v/>
          </cell>
          <cell r="G3126" t="str">
            <v>HK101</v>
          </cell>
          <cell r="H3126" t="str">
            <v>S</v>
          </cell>
        </row>
        <row r="3127">
          <cell r="A3127" t="str">
            <v>420601129700</v>
          </cell>
          <cell r="B3127" t="str">
            <v>安全瓶浮子连接线</v>
          </cell>
          <cell r="C3127" t="str">
            <v>//</v>
          </cell>
          <cell r="D3127" t="str">
            <v/>
          </cell>
          <cell r="E3127" t="str">
            <v>套</v>
          </cell>
          <cell r="F3127" t="str">
            <v/>
          </cell>
          <cell r="G3127" t="str">
            <v>HK101</v>
          </cell>
          <cell r="H3127" t="str">
            <v>S</v>
          </cell>
        </row>
        <row r="3128">
          <cell r="A3128" t="str">
            <v>420601129900</v>
          </cell>
          <cell r="B3128" t="str">
            <v>小车头左风扇</v>
          </cell>
          <cell r="C3128" t="str">
            <v>//</v>
          </cell>
          <cell r="D3128" t="str">
            <v/>
          </cell>
          <cell r="E3128" t="str">
            <v>套</v>
          </cell>
          <cell r="F3128" t="str">
            <v/>
          </cell>
          <cell r="G3128" t="str">
            <v>HK101</v>
          </cell>
          <cell r="H3128" t="str">
            <v>S</v>
          </cell>
        </row>
        <row r="3129">
          <cell r="A3129" t="str">
            <v>420601134800</v>
          </cell>
          <cell r="B3129" t="str">
            <v>烘干主电源进线-L3</v>
          </cell>
          <cell r="C3129" t="str">
            <v>//</v>
          </cell>
          <cell r="D3129" t="str">
            <v/>
          </cell>
          <cell r="E3129" t="str">
            <v>根</v>
          </cell>
          <cell r="F3129" t="str">
            <v/>
          </cell>
          <cell r="G3129" t="str">
            <v>HK101</v>
          </cell>
          <cell r="H3129" t="str">
            <v>P</v>
          </cell>
        </row>
        <row r="3130">
          <cell r="A3130" t="str">
            <v>420601134100</v>
          </cell>
          <cell r="B3130" t="str">
            <v>放料电机正反转三段开关SB2</v>
          </cell>
          <cell r="C3130" t="str">
            <v>//</v>
          </cell>
          <cell r="D3130" t="str">
            <v/>
          </cell>
          <cell r="E3130" t="str">
            <v>套</v>
          </cell>
          <cell r="F3130" t="str">
            <v/>
          </cell>
          <cell r="G3130" t="str">
            <v>HK101</v>
          </cell>
          <cell r="H3130" t="str">
            <v>S</v>
          </cell>
        </row>
        <row r="3131">
          <cell r="A3131" t="str">
            <v>430400010200</v>
          </cell>
          <cell r="B3131" t="str">
            <v>胶辊机（英文-中国版）箱体外开关标识</v>
          </cell>
          <cell r="C3131" t="str">
            <v>带胶PVC贴片//</v>
          </cell>
          <cell r="D3131" t="str">
            <v/>
          </cell>
          <cell r="E3131" t="str">
            <v>套</v>
          </cell>
          <cell r="F3131" t="str">
            <v/>
          </cell>
          <cell r="G3131" t="str">
            <v>101</v>
          </cell>
          <cell r="H3131" t="str">
            <v>P</v>
          </cell>
        </row>
        <row r="3132">
          <cell r="A3132" t="str">
            <v>420601130200</v>
          </cell>
          <cell r="B3132" t="str">
            <v>小车头板卡-右防撞</v>
          </cell>
          <cell r="C3132" t="str">
            <v>//</v>
          </cell>
          <cell r="D3132" t="str">
            <v/>
          </cell>
          <cell r="E3132" t="str">
            <v>套</v>
          </cell>
          <cell r="F3132" t="str">
            <v/>
          </cell>
          <cell r="G3132" t="str">
            <v>HK101</v>
          </cell>
          <cell r="H3132" t="str">
            <v>S</v>
          </cell>
        </row>
        <row r="3133">
          <cell r="A3133" t="str">
            <v>420601134000</v>
          </cell>
          <cell r="B3133" t="str">
            <v>放料电机正反转三段开关SB2-SB2G1</v>
          </cell>
          <cell r="C3133" t="str">
            <v>//</v>
          </cell>
          <cell r="D3133" t="str">
            <v/>
          </cell>
          <cell r="E3133" t="str">
            <v>根</v>
          </cell>
          <cell r="F3133" t="str">
            <v/>
          </cell>
          <cell r="G3133" t="str">
            <v>HK101</v>
          </cell>
          <cell r="H3133" t="str">
            <v>P</v>
          </cell>
        </row>
        <row r="3134">
          <cell r="A3134" t="str">
            <v>420601130300</v>
          </cell>
          <cell r="B3134" t="str">
            <v>左防撞转接线</v>
          </cell>
          <cell r="C3134" t="str">
            <v>//</v>
          </cell>
          <cell r="D3134" t="str">
            <v/>
          </cell>
          <cell r="E3134" t="str">
            <v>套</v>
          </cell>
          <cell r="F3134" t="str">
            <v/>
          </cell>
          <cell r="G3134" t="str">
            <v>HK101</v>
          </cell>
          <cell r="H3134" t="str">
            <v>S</v>
          </cell>
        </row>
        <row r="3135">
          <cell r="A3135" t="str">
            <v>420601135200</v>
          </cell>
          <cell r="B3135" t="str">
            <v>空开进线3</v>
          </cell>
          <cell r="C3135" t="str">
            <v>//</v>
          </cell>
          <cell r="D3135" t="str">
            <v/>
          </cell>
          <cell r="E3135" t="str">
            <v>根</v>
          </cell>
          <cell r="F3135" t="str">
            <v/>
          </cell>
          <cell r="G3135" t="str">
            <v>HK101</v>
          </cell>
          <cell r="H3135" t="str">
            <v>P</v>
          </cell>
        </row>
        <row r="3136">
          <cell r="A3136" t="str">
            <v>247208004</v>
          </cell>
          <cell r="B3136" t="str">
            <v>2513/理光G5/8头/平台UV机/整机/YA/板材|F</v>
          </cell>
          <cell r="C3136" t="str">
            <v>红黑/MC//</v>
          </cell>
          <cell r="D3136" t="str">
            <v/>
          </cell>
          <cell r="E3136" t="str">
            <v>台</v>
          </cell>
          <cell r="F3136" t="str">
            <v/>
          </cell>
          <cell r="G3136" t="str">
            <v>1102</v>
          </cell>
          <cell r="H3136" t="str">
            <v>M</v>
          </cell>
        </row>
        <row r="3137">
          <cell r="A3137" t="str">
            <v>420601135000</v>
          </cell>
          <cell r="B3137" t="str">
            <v>空开进线1</v>
          </cell>
          <cell r="C3137" t="str">
            <v>//</v>
          </cell>
          <cell r="D3137" t="str">
            <v/>
          </cell>
          <cell r="E3137" t="str">
            <v>根</v>
          </cell>
          <cell r="F3137" t="str">
            <v/>
          </cell>
          <cell r="G3137" t="str">
            <v>HK101</v>
          </cell>
          <cell r="H3137" t="str">
            <v>P</v>
          </cell>
        </row>
        <row r="3138">
          <cell r="A3138" t="str">
            <v>420402022100</v>
          </cell>
          <cell r="B3138" t="str">
            <v>2P对插件（公）</v>
          </cell>
          <cell r="C3138" t="str">
            <v>(Molex)0039012020//</v>
          </cell>
          <cell r="D3138" t="str">
            <v/>
          </cell>
          <cell r="E3138" t="str">
            <v>个</v>
          </cell>
          <cell r="F3138" t="str">
            <v/>
          </cell>
          <cell r="G3138" t="str">
            <v>HK101</v>
          </cell>
          <cell r="H3138" t="str">
            <v>P</v>
          </cell>
        </row>
        <row r="3139">
          <cell r="A3139" t="str">
            <v>420601129100</v>
          </cell>
          <cell r="B3139" t="str">
            <v>小车板系统电源</v>
          </cell>
          <cell r="C3139" t="str">
            <v>//</v>
          </cell>
          <cell r="D3139" t="str">
            <v/>
          </cell>
          <cell r="E3139" t="str">
            <v>套</v>
          </cell>
          <cell r="F3139" t="str">
            <v/>
          </cell>
          <cell r="G3139" t="str">
            <v>HK101</v>
          </cell>
          <cell r="H3139" t="str">
            <v>S</v>
          </cell>
        </row>
        <row r="3140">
          <cell r="A3140" t="str">
            <v>420601138200</v>
          </cell>
          <cell r="B3140" t="str">
            <v>左一7P航空插头座-G7</v>
          </cell>
          <cell r="C3140" t="str">
            <v>//</v>
          </cell>
          <cell r="D3140" t="str">
            <v/>
          </cell>
          <cell r="E3140" t="str">
            <v>根</v>
          </cell>
          <cell r="F3140" t="str">
            <v/>
          </cell>
          <cell r="G3140" t="str">
            <v>HK101</v>
          </cell>
          <cell r="H3140" t="str">
            <v>P</v>
          </cell>
        </row>
        <row r="3141">
          <cell r="A3141" t="str">
            <v>420601135600</v>
          </cell>
          <cell r="B3141" t="str">
            <v>接触器进线-L3</v>
          </cell>
          <cell r="C3141" t="str">
            <v>//</v>
          </cell>
          <cell r="D3141" t="str">
            <v/>
          </cell>
          <cell r="E3141" t="str">
            <v>根</v>
          </cell>
          <cell r="F3141" t="str">
            <v/>
          </cell>
          <cell r="G3141" t="str">
            <v>HK101</v>
          </cell>
          <cell r="H3141" t="str">
            <v>P</v>
          </cell>
        </row>
        <row r="3142">
          <cell r="A3142" t="str">
            <v>420601137000</v>
          </cell>
          <cell r="B3142" t="str">
            <v>调压模块SSR8-1</v>
          </cell>
          <cell r="C3142" t="str">
            <v>//</v>
          </cell>
          <cell r="D3142" t="str">
            <v/>
          </cell>
          <cell r="E3142" t="str">
            <v>根</v>
          </cell>
          <cell r="F3142" t="str">
            <v>D014</v>
          </cell>
          <cell r="G3142" t="str">
            <v>HK101</v>
          </cell>
          <cell r="H3142" t="str">
            <v>P</v>
          </cell>
        </row>
        <row r="3143">
          <cell r="A3143" t="str">
            <v>420601138000</v>
          </cell>
          <cell r="B3143" t="str">
            <v>左一7P航空插头座-G2</v>
          </cell>
          <cell r="C3143" t="str">
            <v>//</v>
          </cell>
          <cell r="D3143" t="str">
            <v/>
          </cell>
          <cell r="E3143" t="str">
            <v>根</v>
          </cell>
          <cell r="F3143" t="str">
            <v/>
          </cell>
          <cell r="G3143" t="str">
            <v>HK101</v>
          </cell>
          <cell r="H3143" t="str">
            <v>P</v>
          </cell>
        </row>
        <row r="3144">
          <cell r="A3144" t="str">
            <v>420402022200</v>
          </cell>
          <cell r="B3144" t="str">
            <v>2P对插件（母）</v>
          </cell>
          <cell r="C3144" t="str">
            <v>(Molex)0039012021//</v>
          </cell>
          <cell r="D3144" t="str">
            <v/>
          </cell>
          <cell r="E3144" t="str">
            <v>个</v>
          </cell>
          <cell r="F3144" t="str">
            <v/>
          </cell>
          <cell r="G3144" t="str">
            <v>HK101</v>
          </cell>
          <cell r="H3144" t="str">
            <v>P</v>
          </cell>
        </row>
        <row r="3145">
          <cell r="A3145" t="str">
            <v>420601132900</v>
          </cell>
          <cell r="B3145" t="str">
            <v>负压自锁:24V</v>
          </cell>
          <cell r="C3145" t="str">
            <v>//</v>
          </cell>
          <cell r="D3145" t="str">
            <v/>
          </cell>
          <cell r="E3145" t="str">
            <v>根</v>
          </cell>
          <cell r="F3145" t="str">
            <v/>
          </cell>
          <cell r="G3145" t="str">
            <v>HK101</v>
          </cell>
          <cell r="H3145" t="str">
            <v>P</v>
          </cell>
        </row>
        <row r="3146">
          <cell r="A3146" t="str">
            <v>420601133300</v>
          </cell>
          <cell r="B3146" t="str">
            <v>放料控制7P航空插头座</v>
          </cell>
          <cell r="C3146" t="str">
            <v>//</v>
          </cell>
          <cell r="D3146" t="str">
            <v/>
          </cell>
          <cell r="E3146" t="str">
            <v>套</v>
          </cell>
          <cell r="F3146" t="str">
            <v/>
          </cell>
          <cell r="G3146" t="str">
            <v>HK101</v>
          </cell>
          <cell r="H3146" t="str">
            <v>S</v>
          </cell>
        </row>
        <row r="3147">
          <cell r="A3147" t="str">
            <v>420601133700</v>
          </cell>
          <cell r="B3147" t="str">
            <v>放料电机速控器SK1-3</v>
          </cell>
          <cell r="C3147" t="str">
            <v>//</v>
          </cell>
          <cell r="D3147" t="str">
            <v/>
          </cell>
          <cell r="E3147" t="str">
            <v>根</v>
          </cell>
          <cell r="F3147" t="str">
            <v/>
          </cell>
          <cell r="G3147" t="str">
            <v>HK101</v>
          </cell>
          <cell r="H3147" t="str">
            <v>P</v>
          </cell>
        </row>
        <row r="3148">
          <cell r="A3148" t="str">
            <v>420601134400</v>
          </cell>
          <cell r="B3148" t="str">
            <v>开幅辊数显SX1到开幅辊电机</v>
          </cell>
          <cell r="C3148" t="str">
            <v>//</v>
          </cell>
          <cell r="D3148" t="str">
            <v/>
          </cell>
          <cell r="E3148" t="str">
            <v>套</v>
          </cell>
          <cell r="F3148" t="str">
            <v>U003</v>
          </cell>
          <cell r="G3148" t="str">
            <v>HK101</v>
          </cell>
          <cell r="H3148" t="str">
            <v>P</v>
          </cell>
        </row>
        <row r="3149">
          <cell r="A3149" t="str">
            <v>420601133400</v>
          </cell>
          <cell r="B3149" t="str">
            <v>放料手自动两段开关SB1-1</v>
          </cell>
          <cell r="C3149" t="str">
            <v>//</v>
          </cell>
          <cell r="D3149" t="str">
            <v/>
          </cell>
          <cell r="E3149" t="str">
            <v>根</v>
          </cell>
          <cell r="F3149" t="str">
            <v/>
          </cell>
          <cell r="G3149" t="str">
            <v>HK101</v>
          </cell>
          <cell r="H3149" t="str">
            <v>P</v>
          </cell>
        </row>
        <row r="3150">
          <cell r="A3150" t="str">
            <v>420601135800</v>
          </cell>
          <cell r="B3150" t="str">
            <v>端子排进线-L2</v>
          </cell>
          <cell r="C3150" t="str">
            <v>//</v>
          </cell>
          <cell r="D3150" t="str">
            <v/>
          </cell>
          <cell r="E3150" t="str">
            <v>根</v>
          </cell>
          <cell r="F3150" t="str">
            <v>D004</v>
          </cell>
          <cell r="G3150" t="str">
            <v>HK101</v>
          </cell>
          <cell r="H3150" t="str">
            <v>P</v>
          </cell>
        </row>
        <row r="3151">
          <cell r="A3151" t="str">
            <v>410501023203</v>
          </cell>
          <cell r="B3151" t="str">
            <v>尼龙挡水毛刷，左(变更)</v>
          </cell>
          <cell r="C3151" t="str">
            <v>//</v>
          </cell>
          <cell r="D3151" t="str">
            <v/>
          </cell>
          <cell r="E3151" t="str">
            <v>个</v>
          </cell>
          <cell r="F3151" t="str">
            <v>KM32-S46-02</v>
          </cell>
          <cell r="G3151" t="str">
            <v>HK101</v>
          </cell>
          <cell r="H3151" t="str">
            <v>P</v>
          </cell>
        </row>
        <row r="3152">
          <cell r="A3152" t="str">
            <v>420601136800</v>
          </cell>
          <cell r="B3152" t="str">
            <v>调压模块SSR7-1</v>
          </cell>
          <cell r="C3152" t="str">
            <v>//</v>
          </cell>
          <cell r="D3152" t="str">
            <v/>
          </cell>
          <cell r="E3152" t="str">
            <v>根</v>
          </cell>
          <cell r="F3152" t="str">
            <v>D012</v>
          </cell>
          <cell r="G3152" t="str">
            <v>HK101</v>
          </cell>
          <cell r="H3152" t="str">
            <v>P</v>
          </cell>
        </row>
        <row r="3153">
          <cell r="A3153" t="str">
            <v>147208007</v>
          </cell>
          <cell r="B3153" t="str">
            <v>2513/1024I 6pl或13pl/8头/平台UV机/国内/YA/板材|F</v>
          </cell>
          <cell r="C3153" t="str">
            <v>蓝黑/MC//</v>
          </cell>
          <cell r="D3153" t="str">
            <v>彩白光油</v>
          </cell>
          <cell r="E3153" t="str">
            <v>台</v>
          </cell>
          <cell r="F3153" t="str">
            <v/>
          </cell>
          <cell r="G3153" t="str">
            <v>1101</v>
          </cell>
          <cell r="H3153" t="str">
            <v>P</v>
          </cell>
        </row>
        <row r="3154">
          <cell r="A3154" t="str">
            <v>148008005</v>
          </cell>
          <cell r="B3154" t="str">
            <v>2030/理光G5/8头/平台UV机/国内/YA/板材|F</v>
          </cell>
          <cell r="C3154" t="str">
            <v>红黑/MC//</v>
          </cell>
          <cell r="D3154" t="str">
            <v/>
          </cell>
          <cell r="E3154" t="str">
            <v>台</v>
          </cell>
          <cell r="F3154" t="str">
            <v/>
          </cell>
          <cell r="G3154" t="str">
            <v>1101</v>
          </cell>
          <cell r="H3154" t="str">
            <v>P</v>
          </cell>
        </row>
        <row r="3155">
          <cell r="A3155" t="str">
            <v>420601133800</v>
          </cell>
          <cell r="B3155" t="str">
            <v>放料电机速控器SK1-7</v>
          </cell>
          <cell r="C3155" t="str">
            <v>//</v>
          </cell>
          <cell r="D3155" t="str">
            <v/>
          </cell>
          <cell r="E3155" t="str">
            <v>根</v>
          </cell>
          <cell r="F3155" t="str">
            <v/>
          </cell>
          <cell r="G3155" t="str">
            <v>HK101</v>
          </cell>
          <cell r="H3155" t="str">
            <v>P</v>
          </cell>
        </row>
        <row r="3156">
          <cell r="A3156" t="str">
            <v>420601133100</v>
          </cell>
          <cell r="B3156" t="str">
            <v>3P航空插头座-供墨箱</v>
          </cell>
          <cell r="C3156" t="str">
            <v>//</v>
          </cell>
          <cell r="D3156" t="str">
            <v/>
          </cell>
          <cell r="E3156" t="str">
            <v>套</v>
          </cell>
          <cell r="F3156" t="str">
            <v/>
          </cell>
          <cell r="G3156" t="str">
            <v>HK101</v>
          </cell>
          <cell r="H3156" t="str">
            <v>S</v>
          </cell>
        </row>
        <row r="3157">
          <cell r="A3157" t="str">
            <v>420601133600</v>
          </cell>
          <cell r="B3157" t="str">
            <v>放料电机速控器SK1-1</v>
          </cell>
          <cell r="C3157" t="str">
            <v>//</v>
          </cell>
          <cell r="D3157" t="str">
            <v/>
          </cell>
          <cell r="E3157" t="str">
            <v>根</v>
          </cell>
          <cell r="F3157" t="str">
            <v/>
          </cell>
          <cell r="G3157" t="str">
            <v>HK101</v>
          </cell>
          <cell r="H3157" t="str">
            <v>P</v>
          </cell>
        </row>
        <row r="3158">
          <cell r="A3158" t="str">
            <v>420601134600</v>
          </cell>
          <cell r="B3158" t="str">
            <v>烘干主电源进线-L1</v>
          </cell>
          <cell r="C3158" t="str">
            <v>//</v>
          </cell>
          <cell r="D3158" t="str">
            <v/>
          </cell>
          <cell r="E3158" t="str">
            <v>根</v>
          </cell>
          <cell r="F3158" t="str">
            <v/>
          </cell>
          <cell r="G3158" t="str">
            <v>HK101</v>
          </cell>
          <cell r="H3158" t="str">
            <v>P</v>
          </cell>
        </row>
        <row r="3159">
          <cell r="A3159" t="str">
            <v>420601133500</v>
          </cell>
          <cell r="B3159" t="str">
            <v>放料手自动两段开关SB1-2</v>
          </cell>
          <cell r="C3159" t="str">
            <v>//</v>
          </cell>
          <cell r="D3159" t="str">
            <v/>
          </cell>
          <cell r="E3159" t="str">
            <v>根</v>
          </cell>
          <cell r="F3159" t="str">
            <v/>
          </cell>
          <cell r="G3159" t="str">
            <v>HK101</v>
          </cell>
          <cell r="H3159" t="str">
            <v>S</v>
          </cell>
        </row>
        <row r="3160">
          <cell r="A3160" t="str">
            <v>420601134900</v>
          </cell>
          <cell r="B3160" t="str">
            <v>烘干主电源进线-PE</v>
          </cell>
          <cell r="C3160" t="str">
            <v>//</v>
          </cell>
          <cell r="D3160" t="str">
            <v/>
          </cell>
          <cell r="E3160" t="str">
            <v>根</v>
          </cell>
          <cell r="F3160" t="str">
            <v>D001</v>
          </cell>
          <cell r="G3160" t="str">
            <v>HK101</v>
          </cell>
          <cell r="H3160" t="str">
            <v>S</v>
          </cell>
        </row>
        <row r="3161">
          <cell r="A3161" t="str">
            <v>420601130400</v>
          </cell>
          <cell r="B3161" t="str">
            <v>右防撞转接线</v>
          </cell>
          <cell r="C3161" t="str">
            <v>//</v>
          </cell>
          <cell r="D3161" t="str">
            <v/>
          </cell>
          <cell r="E3161" t="str">
            <v>套</v>
          </cell>
          <cell r="F3161" t="str">
            <v/>
          </cell>
          <cell r="G3161" t="str">
            <v>HK101</v>
          </cell>
          <cell r="H3161" t="str">
            <v>S</v>
          </cell>
        </row>
        <row r="3162">
          <cell r="A3162" t="str">
            <v>420601149000</v>
          </cell>
          <cell r="B3162" t="str">
            <v>220V烘干左四7P航空插头座-调压模块SR8</v>
          </cell>
          <cell r="C3162" t="str">
            <v>//</v>
          </cell>
          <cell r="D3162" t="str">
            <v/>
          </cell>
          <cell r="E3162" t="str">
            <v>套</v>
          </cell>
          <cell r="F3162" t="str">
            <v/>
          </cell>
          <cell r="G3162" t="str">
            <v>HK101</v>
          </cell>
          <cell r="H3162" t="str">
            <v>P</v>
          </cell>
        </row>
        <row r="3163">
          <cell r="A3163" t="str">
            <v>420601149200</v>
          </cell>
          <cell r="B3163" t="str">
            <v>220V烘干加热启动急停控制线KM1A2</v>
          </cell>
          <cell r="C3163" t="str">
            <v>//</v>
          </cell>
          <cell r="D3163" t="str">
            <v/>
          </cell>
          <cell r="E3163" t="str">
            <v>根</v>
          </cell>
          <cell r="F3163" t="str">
            <v/>
          </cell>
          <cell r="G3163" t="str">
            <v>HK101</v>
          </cell>
          <cell r="H3163" t="str">
            <v>P</v>
          </cell>
        </row>
        <row r="3164">
          <cell r="A3164" t="str">
            <v>420601145700</v>
          </cell>
          <cell r="B3164" t="str">
            <v>220V烘干电源进线5孔插座-L1</v>
          </cell>
          <cell r="C3164" t="str">
            <v>//</v>
          </cell>
          <cell r="D3164" t="str">
            <v/>
          </cell>
          <cell r="E3164" t="str">
            <v>根</v>
          </cell>
          <cell r="F3164" t="str">
            <v/>
          </cell>
          <cell r="G3164" t="str">
            <v>HK101</v>
          </cell>
          <cell r="H3164" t="str">
            <v>P</v>
          </cell>
        </row>
        <row r="3165">
          <cell r="A3165" t="str">
            <v>420601146200</v>
          </cell>
          <cell r="B3165" t="str">
            <v>220V烘干空气开关进线-L2</v>
          </cell>
          <cell r="C3165" t="str">
            <v>//</v>
          </cell>
          <cell r="D3165" t="str">
            <v/>
          </cell>
          <cell r="E3165" t="str">
            <v>根</v>
          </cell>
          <cell r="F3165" t="str">
            <v/>
          </cell>
          <cell r="G3165" t="str">
            <v>HK101</v>
          </cell>
          <cell r="H3165" t="str">
            <v>P</v>
          </cell>
        </row>
        <row r="3166">
          <cell r="A3166" t="str">
            <v>420601137600</v>
          </cell>
          <cell r="B3166" t="str">
            <v>进布口排风扇FA2</v>
          </cell>
          <cell r="C3166" t="str">
            <v>//</v>
          </cell>
          <cell r="D3166" t="str">
            <v/>
          </cell>
          <cell r="E3166" t="str">
            <v>套</v>
          </cell>
          <cell r="F3166" t="str">
            <v>D016</v>
          </cell>
          <cell r="G3166" t="str">
            <v>HK101</v>
          </cell>
          <cell r="H3166" t="str">
            <v>S</v>
          </cell>
        </row>
        <row r="3167">
          <cell r="A3167" t="str">
            <v>420601146000</v>
          </cell>
          <cell r="B3167" t="str">
            <v>220V烘干电源进线5孔插座-PE</v>
          </cell>
          <cell r="C3167" t="str">
            <v>//</v>
          </cell>
          <cell r="D3167" t="str">
            <v/>
          </cell>
          <cell r="E3167" t="str">
            <v>根</v>
          </cell>
          <cell r="F3167" t="str">
            <v/>
          </cell>
          <cell r="G3167" t="str">
            <v>HK101</v>
          </cell>
          <cell r="H3167" t="str">
            <v>P</v>
          </cell>
        </row>
        <row r="3168">
          <cell r="A3168" t="str">
            <v>420601137100</v>
          </cell>
          <cell r="B3168" t="str">
            <v>调压模块SSR8-4</v>
          </cell>
          <cell r="C3168" t="str">
            <v>//</v>
          </cell>
          <cell r="D3168" t="str">
            <v/>
          </cell>
          <cell r="E3168" t="str">
            <v>根</v>
          </cell>
          <cell r="F3168" t="str">
            <v>D015</v>
          </cell>
          <cell r="G3168" t="str">
            <v>HK101</v>
          </cell>
          <cell r="H3168" t="str">
            <v>P</v>
          </cell>
        </row>
        <row r="3169">
          <cell r="A3169" t="str">
            <v>420601135700</v>
          </cell>
          <cell r="B3169" t="str">
            <v>端子排进线-L1</v>
          </cell>
          <cell r="C3169" t="str">
            <v>//</v>
          </cell>
          <cell r="D3169" t="str">
            <v/>
          </cell>
          <cell r="E3169" t="str">
            <v>根</v>
          </cell>
          <cell r="F3169" t="str">
            <v>D003</v>
          </cell>
          <cell r="G3169" t="str">
            <v>HK101</v>
          </cell>
          <cell r="H3169" t="str">
            <v>P</v>
          </cell>
        </row>
        <row r="3170">
          <cell r="A3170" t="str">
            <v>420601137200</v>
          </cell>
          <cell r="B3170" t="str">
            <v>温控板HMB-加热控制线</v>
          </cell>
          <cell r="C3170" t="str">
            <v>//</v>
          </cell>
          <cell r="D3170" t="str">
            <v/>
          </cell>
          <cell r="E3170" t="str">
            <v>套</v>
          </cell>
          <cell r="F3170" t="str">
            <v/>
          </cell>
          <cell r="G3170" t="str">
            <v>HK101</v>
          </cell>
          <cell r="H3170" t="str">
            <v>S</v>
          </cell>
        </row>
        <row r="3171">
          <cell r="A3171" t="str">
            <v>420601137400</v>
          </cell>
          <cell r="B3171" t="str">
            <v>急停SB1-温控板控制</v>
          </cell>
          <cell r="C3171" t="str">
            <v>//</v>
          </cell>
          <cell r="D3171" t="str">
            <v/>
          </cell>
          <cell r="E3171" t="str">
            <v>套</v>
          </cell>
          <cell r="F3171" t="str">
            <v/>
          </cell>
          <cell r="G3171" t="str">
            <v>HK101</v>
          </cell>
          <cell r="H3171" t="str">
            <v>S</v>
          </cell>
        </row>
        <row r="3172">
          <cell r="A3172" t="str">
            <v>420601136300</v>
          </cell>
          <cell r="B3172" t="str">
            <v>温控板HMB-调压模块控制线</v>
          </cell>
          <cell r="C3172" t="str">
            <v>//</v>
          </cell>
          <cell r="D3172" t="str">
            <v/>
          </cell>
          <cell r="E3172" t="str">
            <v>套</v>
          </cell>
          <cell r="F3172" t="str">
            <v/>
          </cell>
          <cell r="G3172" t="str">
            <v>HK101</v>
          </cell>
          <cell r="H3172" t="str">
            <v>S</v>
          </cell>
        </row>
        <row r="3173">
          <cell r="A3173" t="str">
            <v>420601135900</v>
          </cell>
          <cell r="B3173" t="str">
            <v>端子排进线-3</v>
          </cell>
          <cell r="C3173" t="str">
            <v>//</v>
          </cell>
          <cell r="D3173" t="str">
            <v/>
          </cell>
          <cell r="E3173" t="str">
            <v>根</v>
          </cell>
          <cell r="F3173" t="str">
            <v>D005</v>
          </cell>
          <cell r="G3173" t="str">
            <v>HK101</v>
          </cell>
          <cell r="H3173" t="str">
            <v>P</v>
          </cell>
        </row>
        <row r="3174">
          <cell r="A3174" t="str">
            <v>420601133000</v>
          </cell>
          <cell r="B3174" t="str">
            <v>肺负压打开:24V</v>
          </cell>
          <cell r="C3174" t="str">
            <v>//</v>
          </cell>
          <cell r="D3174" t="str">
            <v/>
          </cell>
          <cell r="E3174" t="str">
            <v>根</v>
          </cell>
          <cell r="F3174" t="str">
            <v/>
          </cell>
          <cell r="G3174" t="str">
            <v>HK101</v>
          </cell>
          <cell r="H3174" t="str">
            <v>P</v>
          </cell>
        </row>
        <row r="3175">
          <cell r="A3175" t="str">
            <v>420601136400</v>
          </cell>
          <cell r="B3175" t="str">
            <v>调压模块SSR5-1</v>
          </cell>
          <cell r="C3175" t="str">
            <v>//</v>
          </cell>
          <cell r="D3175" t="str">
            <v/>
          </cell>
          <cell r="E3175" t="str">
            <v>根</v>
          </cell>
          <cell r="F3175" t="str">
            <v>D008</v>
          </cell>
          <cell r="G3175" t="str">
            <v>HK101</v>
          </cell>
          <cell r="H3175" t="str">
            <v>P</v>
          </cell>
        </row>
        <row r="3176">
          <cell r="A3176" t="str">
            <v>420601133200</v>
          </cell>
          <cell r="B3176" t="str">
            <v>17航空插头座-供墨箱</v>
          </cell>
          <cell r="C3176" t="str">
            <v>//</v>
          </cell>
          <cell r="D3176" t="str">
            <v/>
          </cell>
          <cell r="E3176" t="str">
            <v>套</v>
          </cell>
          <cell r="F3176" t="str">
            <v/>
          </cell>
          <cell r="G3176" t="str">
            <v>HK101</v>
          </cell>
          <cell r="H3176" t="str">
            <v>S</v>
          </cell>
        </row>
        <row r="3177">
          <cell r="A3177" t="str">
            <v>420601134200</v>
          </cell>
          <cell r="B3177" t="str">
            <v>开幅辊电源L</v>
          </cell>
          <cell r="C3177" t="str">
            <v>//</v>
          </cell>
          <cell r="D3177" t="str">
            <v/>
          </cell>
          <cell r="E3177" t="str">
            <v>根</v>
          </cell>
          <cell r="F3177" t="str">
            <v/>
          </cell>
          <cell r="G3177" t="str">
            <v>HK101</v>
          </cell>
          <cell r="H3177" t="str">
            <v>P</v>
          </cell>
        </row>
        <row r="3178">
          <cell r="A3178" t="str">
            <v>247208005</v>
          </cell>
          <cell r="B3178" t="str">
            <v>2513/理光G5/8头/平台UV机/整机/YA/板材|F</v>
          </cell>
          <cell r="C3178" t="str">
            <v>红黑/MC//</v>
          </cell>
          <cell r="D3178" t="str">
            <v>光油</v>
          </cell>
          <cell r="E3178" t="str">
            <v>台</v>
          </cell>
          <cell r="F3178" t="str">
            <v/>
          </cell>
          <cell r="G3178" t="str">
            <v>1102</v>
          </cell>
          <cell r="H3178" t="str">
            <v>M</v>
          </cell>
        </row>
        <row r="3179">
          <cell r="A3179" t="str">
            <v>420601137800</v>
          </cell>
          <cell r="B3179" t="str">
            <v>收料报警灯BJD1-X2</v>
          </cell>
          <cell r="C3179" t="str">
            <v>//</v>
          </cell>
          <cell r="D3179" t="str">
            <v/>
          </cell>
          <cell r="E3179" t="str">
            <v>根</v>
          </cell>
          <cell r="F3179" t="str">
            <v/>
          </cell>
          <cell r="G3179" t="str">
            <v>HK101</v>
          </cell>
          <cell r="H3179" t="str">
            <v>P</v>
          </cell>
        </row>
        <row r="3180">
          <cell r="A3180" t="str">
            <v>420601136900</v>
          </cell>
          <cell r="B3180" t="str">
            <v>调压模块SSR7-4</v>
          </cell>
          <cell r="C3180" t="str">
            <v>//</v>
          </cell>
          <cell r="D3180" t="str">
            <v/>
          </cell>
          <cell r="E3180" t="str">
            <v>根</v>
          </cell>
          <cell r="F3180" t="str">
            <v>D013</v>
          </cell>
          <cell r="G3180" t="str">
            <v>HK101</v>
          </cell>
          <cell r="H3180" t="str">
            <v>P</v>
          </cell>
        </row>
        <row r="3181">
          <cell r="A3181" t="str">
            <v>420601137300</v>
          </cell>
          <cell r="B3181" t="str">
            <v>端子排XT1-温控板电源24V</v>
          </cell>
          <cell r="C3181" t="str">
            <v>//</v>
          </cell>
          <cell r="D3181" t="str">
            <v/>
          </cell>
          <cell r="E3181" t="str">
            <v>套</v>
          </cell>
          <cell r="F3181" t="str">
            <v/>
          </cell>
          <cell r="G3181" t="str">
            <v>HK101</v>
          </cell>
          <cell r="H3181" t="str">
            <v>S</v>
          </cell>
        </row>
        <row r="3182">
          <cell r="A3182" t="str">
            <v>420601132800</v>
          </cell>
          <cell r="B3182" t="str">
            <v>负压打开:24V</v>
          </cell>
          <cell r="C3182" t="str">
            <v>//</v>
          </cell>
          <cell r="D3182" t="str">
            <v/>
          </cell>
          <cell r="E3182" t="str">
            <v>根</v>
          </cell>
          <cell r="F3182" t="str">
            <v/>
          </cell>
          <cell r="G3182" t="str">
            <v>HK101</v>
          </cell>
          <cell r="H3182" t="str">
            <v>S</v>
          </cell>
        </row>
        <row r="3183">
          <cell r="A3183" t="str">
            <v>420601126700</v>
          </cell>
          <cell r="B3183" t="str">
            <v>Power按钮和Reset按钮</v>
          </cell>
          <cell r="C3183" t="str">
            <v>//</v>
          </cell>
          <cell r="D3183" t="str">
            <v/>
          </cell>
          <cell r="E3183" t="str">
            <v>套</v>
          </cell>
          <cell r="F3183" t="str">
            <v/>
          </cell>
          <cell r="G3183" t="str">
            <v>HK101</v>
          </cell>
          <cell r="H3183" t="str">
            <v>S</v>
          </cell>
        </row>
        <row r="3184">
          <cell r="A3184" t="str">
            <v>420601128600</v>
          </cell>
          <cell r="B3184" t="str">
            <v>1号喷头板系统电源线</v>
          </cell>
          <cell r="C3184" t="str">
            <v>//</v>
          </cell>
          <cell r="D3184" t="str">
            <v/>
          </cell>
          <cell r="E3184" t="str">
            <v>套</v>
          </cell>
          <cell r="F3184" t="str">
            <v/>
          </cell>
          <cell r="G3184" t="str">
            <v>HK101</v>
          </cell>
          <cell r="H3184" t="str">
            <v>S</v>
          </cell>
        </row>
        <row r="3185">
          <cell r="A3185" t="str">
            <v>147208006</v>
          </cell>
          <cell r="B3185" t="str">
            <v>2513/1024I 6pl或13pl/8头/平台UV机/国内/YA/板材|F</v>
          </cell>
          <cell r="C3185" t="str">
            <v>蓝黑/MC//</v>
          </cell>
          <cell r="D3185" t="str">
            <v>三排彩色</v>
          </cell>
          <cell r="E3185" t="str">
            <v>台</v>
          </cell>
          <cell r="F3185" t="str">
            <v/>
          </cell>
          <cell r="G3185" t="str">
            <v>1101</v>
          </cell>
          <cell r="H3185" t="str">
            <v>P</v>
          </cell>
        </row>
        <row r="3186">
          <cell r="A3186" t="str">
            <v>247212002</v>
          </cell>
          <cell r="B3186" t="str">
            <v>2513/三排1024I 6pl或13pl/12头/平台UV机/整机/YS/板材|F</v>
          </cell>
          <cell r="C3186" t="str">
            <v>蓝黑/MC//</v>
          </cell>
          <cell r="D3186" t="str">
            <v>彩白光油</v>
          </cell>
          <cell r="E3186" t="str">
            <v>台</v>
          </cell>
          <cell r="F3186" t="str">
            <v/>
          </cell>
          <cell r="G3186" t="str">
            <v>1102</v>
          </cell>
          <cell r="H3186" t="str">
            <v>M</v>
          </cell>
        </row>
        <row r="3187">
          <cell r="A3187" t="str">
            <v>420601128100</v>
          </cell>
          <cell r="B3187" t="str">
            <v>P-24V开关电源220V电源线</v>
          </cell>
          <cell r="C3187" t="str">
            <v>//</v>
          </cell>
          <cell r="D3187" t="str">
            <v/>
          </cell>
          <cell r="E3187" t="str">
            <v>套</v>
          </cell>
          <cell r="F3187" t="str">
            <v>C3004</v>
          </cell>
          <cell r="G3187" t="str">
            <v>HK101</v>
          </cell>
          <cell r="H3187" t="str">
            <v>S</v>
          </cell>
        </row>
        <row r="3188">
          <cell r="A3188" t="str">
            <v>420601130600</v>
          </cell>
          <cell r="B3188" t="str">
            <v>副墨瓶5-9浮子连接线</v>
          </cell>
          <cell r="C3188" t="str">
            <v>//</v>
          </cell>
          <cell r="D3188" t="str">
            <v/>
          </cell>
          <cell r="E3188" t="str">
            <v>套</v>
          </cell>
          <cell r="F3188" t="str">
            <v/>
          </cell>
          <cell r="G3188" t="str">
            <v>HK101</v>
          </cell>
          <cell r="H3188" t="str">
            <v>S</v>
          </cell>
        </row>
        <row r="3189">
          <cell r="A3189" t="str">
            <v>420601130700</v>
          </cell>
          <cell r="B3189" t="str">
            <v>1-4号供墨电磁阀连接线</v>
          </cell>
          <cell r="C3189" t="str">
            <v>//</v>
          </cell>
          <cell r="D3189" t="str">
            <v/>
          </cell>
          <cell r="E3189" t="str">
            <v>套</v>
          </cell>
          <cell r="F3189" t="str">
            <v/>
          </cell>
          <cell r="G3189" t="str">
            <v>HK101</v>
          </cell>
          <cell r="H3189" t="str">
            <v>S</v>
          </cell>
        </row>
        <row r="3190">
          <cell r="A3190" t="str">
            <v>420601149700</v>
          </cell>
          <cell r="B3190" t="str">
            <v>220V烘干固态SR1-220V进线</v>
          </cell>
          <cell r="C3190" t="str">
            <v>//</v>
          </cell>
          <cell r="D3190" t="str">
            <v/>
          </cell>
          <cell r="E3190" t="str">
            <v>根</v>
          </cell>
          <cell r="F3190" t="str">
            <v/>
          </cell>
          <cell r="G3190" t="str">
            <v>HK101</v>
          </cell>
          <cell r="H3190" t="str">
            <v>P</v>
          </cell>
        </row>
        <row r="3191">
          <cell r="A3191" t="str">
            <v>420601149100</v>
          </cell>
          <cell r="B3191" t="str">
            <v>220V烘干加热启动急停控制线KM1A1</v>
          </cell>
          <cell r="C3191" t="str">
            <v>//</v>
          </cell>
          <cell r="D3191" t="str">
            <v/>
          </cell>
          <cell r="E3191" t="str">
            <v>根</v>
          </cell>
          <cell r="F3191" t="str">
            <v/>
          </cell>
          <cell r="G3191" t="str">
            <v>HK101</v>
          </cell>
          <cell r="H3191" t="str">
            <v>P</v>
          </cell>
        </row>
        <row r="3192">
          <cell r="A3192" t="str">
            <v>420601128800</v>
          </cell>
          <cell r="B3192" t="str">
            <v>3号喷头板系统电源线</v>
          </cell>
          <cell r="C3192" t="str">
            <v>//</v>
          </cell>
          <cell r="D3192" t="str">
            <v/>
          </cell>
          <cell r="E3192" t="str">
            <v>套</v>
          </cell>
          <cell r="F3192" t="str">
            <v/>
          </cell>
          <cell r="G3192" t="str">
            <v>HK101</v>
          </cell>
          <cell r="H3192" t="str">
            <v>S</v>
          </cell>
        </row>
        <row r="3193">
          <cell r="A3193" t="str">
            <v>420601129600</v>
          </cell>
          <cell r="B3193" t="str">
            <v>5号喷头板加热电源线</v>
          </cell>
          <cell r="C3193" t="str">
            <v>//</v>
          </cell>
          <cell r="D3193" t="str">
            <v/>
          </cell>
          <cell r="E3193" t="str">
            <v>套</v>
          </cell>
          <cell r="F3193" t="str">
            <v/>
          </cell>
          <cell r="G3193" t="str">
            <v>HK101</v>
          </cell>
          <cell r="H3193" t="str">
            <v>S</v>
          </cell>
        </row>
        <row r="3194">
          <cell r="A3194" t="str">
            <v>420601130500</v>
          </cell>
          <cell r="B3194" t="str">
            <v>副墨瓶1-4浮子连接线</v>
          </cell>
          <cell r="C3194" t="str">
            <v>//</v>
          </cell>
          <cell r="D3194" t="str">
            <v/>
          </cell>
          <cell r="E3194" t="str">
            <v>套</v>
          </cell>
          <cell r="F3194" t="str">
            <v/>
          </cell>
          <cell r="G3194" t="str">
            <v>HK101</v>
          </cell>
          <cell r="H3194" t="str">
            <v>S</v>
          </cell>
        </row>
        <row r="3195">
          <cell r="A3195" t="str">
            <v>420601126800</v>
          </cell>
          <cell r="B3195" t="str">
            <v>前进按钮和后退按钮</v>
          </cell>
          <cell r="C3195" t="str">
            <v>//</v>
          </cell>
          <cell r="D3195" t="str">
            <v/>
          </cell>
          <cell r="E3195" t="str">
            <v>套</v>
          </cell>
          <cell r="F3195" t="str">
            <v/>
          </cell>
          <cell r="G3195" t="str">
            <v>HK101</v>
          </cell>
          <cell r="H3195" t="str">
            <v>S</v>
          </cell>
        </row>
        <row r="3196">
          <cell r="A3196" t="str">
            <v>420601127000</v>
          </cell>
          <cell r="B3196" t="str">
            <v>继电器KM3,KM4,KM5控制线</v>
          </cell>
          <cell r="C3196" t="str">
            <v>//</v>
          </cell>
          <cell r="D3196" t="str">
            <v/>
          </cell>
          <cell r="E3196" t="str">
            <v>套</v>
          </cell>
          <cell r="F3196" t="str">
            <v/>
          </cell>
          <cell r="G3196" t="str">
            <v>HK101</v>
          </cell>
          <cell r="H3196" t="str">
            <v>S</v>
          </cell>
        </row>
        <row r="3197">
          <cell r="A3197" t="str">
            <v>420601126300</v>
          </cell>
          <cell r="B3197" t="str">
            <v>主板MB-X26-小车板CB-X22</v>
          </cell>
          <cell r="C3197" t="str">
            <v>//</v>
          </cell>
          <cell r="D3197" t="str">
            <v/>
          </cell>
          <cell r="E3197" t="str">
            <v>套</v>
          </cell>
          <cell r="F3197" t="str">
            <v/>
          </cell>
          <cell r="G3197" t="str">
            <v>HK101</v>
          </cell>
          <cell r="H3197" t="str">
            <v>S</v>
          </cell>
        </row>
        <row r="3198">
          <cell r="A3198" t="str">
            <v>420601128000</v>
          </cell>
          <cell r="B3198" t="str">
            <v>Head Heating_24V电源左右连接线</v>
          </cell>
          <cell r="C3198" t="str">
            <v>//</v>
          </cell>
          <cell r="D3198" t="str">
            <v/>
          </cell>
          <cell r="E3198" t="str">
            <v>套</v>
          </cell>
          <cell r="F3198" t="str">
            <v>C3003</v>
          </cell>
          <cell r="G3198" t="str">
            <v>HK101</v>
          </cell>
          <cell r="H3198" t="str">
            <v>S</v>
          </cell>
        </row>
        <row r="3199">
          <cell r="A3199" t="str">
            <v>420601127500</v>
          </cell>
          <cell r="B3199" t="str">
            <v>导带原点传感器连接线</v>
          </cell>
          <cell r="C3199" t="str">
            <v>//</v>
          </cell>
          <cell r="D3199" t="str">
            <v/>
          </cell>
          <cell r="E3199" t="str">
            <v>套</v>
          </cell>
          <cell r="F3199" t="str">
            <v/>
          </cell>
          <cell r="G3199" t="str">
            <v>HK101</v>
          </cell>
          <cell r="H3199" t="str">
            <v>S</v>
          </cell>
        </row>
        <row r="3200">
          <cell r="A3200" t="str">
            <v>420601128500</v>
          </cell>
          <cell r="B3200" t="str">
            <v>滤波器FT5_OUT左右连接线</v>
          </cell>
          <cell r="C3200" t="str">
            <v>//</v>
          </cell>
          <cell r="D3200" t="str">
            <v/>
          </cell>
          <cell r="E3200" t="str">
            <v>根</v>
          </cell>
          <cell r="F3200" t="str">
            <v>C3008</v>
          </cell>
          <cell r="G3200" t="str">
            <v>HK101</v>
          </cell>
          <cell r="H3200" t="str">
            <v>S</v>
          </cell>
        </row>
        <row r="3201">
          <cell r="A3201" t="str">
            <v>420601127600</v>
          </cell>
          <cell r="B3201" t="str">
            <v>皱纹检测传感器连接线</v>
          </cell>
          <cell r="C3201" t="str">
            <v>//</v>
          </cell>
          <cell r="D3201" t="str">
            <v/>
          </cell>
          <cell r="E3201" t="str">
            <v>套</v>
          </cell>
          <cell r="F3201" t="str">
            <v/>
          </cell>
          <cell r="G3201" t="str">
            <v>HK101</v>
          </cell>
          <cell r="H3201" t="str">
            <v>P</v>
          </cell>
        </row>
        <row r="3202">
          <cell r="A3202" t="str">
            <v>420601128900</v>
          </cell>
          <cell r="B3202" t="str">
            <v>4号喷头板系统电源线</v>
          </cell>
          <cell r="C3202" t="str">
            <v>//</v>
          </cell>
          <cell r="D3202" t="str">
            <v/>
          </cell>
          <cell r="E3202" t="str">
            <v>套</v>
          </cell>
          <cell r="F3202" t="str">
            <v/>
          </cell>
          <cell r="G3202" t="str">
            <v>HK101</v>
          </cell>
          <cell r="H3202" t="str">
            <v>S</v>
          </cell>
        </row>
        <row r="3203">
          <cell r="A3203" t="str">
            <v>420601126400</v>
          </cell>
          <cell r="B3203" t="str">
            <v>纠偏右边传感器和左右行程开关</v>
          </cell>
          <cell r="C3203" t="str">
            <v>//</v>
          </cell>
          <cell r="D3203" t="str">
            <v/>
          </cell>
          <cell r="E3203" t="str">
            <v>套</v>
          </cell>
          <cell r="F3203" t="str">
            <v/>
          </cell>
          <cell r="G3203" t="str">
            <v>HK101</v>
          </cell>
          <cell r="H3203" t="str">
            <v>S</v>
          </cell>
        </row>
        <row r="3204">
          <cell r="A3204" t="str">
            <v>420601127400</v>
          </cell>
          <cell r="B3204" t="str">
            <v>清洗液泵</v>
          </cell>
          <cell r="C3204" t="str">
            <v>//</v>
          </cell>
          <cell r="D3204" t="str">
            <v/>
          </cell>
          <cell r="E3204" t="str">
            <v>套</v>
          </cell>
          <cell r="F3204" t="str">
            <v/>
          </cell>
          <cell r="G3204" t="str">
            <v>HK101</v>
          </cell>
          <cell r="H3204" t="str">
            <v>S</v>
          </cell>
        </row>
        <row r="3205">
          <cell r="A3205" t="str">
            <v>420601126100</v>
          </cell>
          <cell r="B3205" t="str">
            <v>主板MB与小车板CB通讯线</v>
          </cell>
          <cell r="C3205" t="str">
            <v>//</v>
          </cell>
          <cell r="D3205" t="str">
            <v/>
          </cell>
          <cell r="E3205" t="str">
            <v>套</v>
          </cell>
          <cell r="F3205" t="str">
            <v/>
          </cell>
          <cell r="G3205" t="str">
            <v>HK101</v>
          </cell>
          <cell r="H3205" t="str">
            <v>S</v>
          </cell>
        </row>
        <row r="3206">
          <cell r="A3206" t="str">
            <v>420601129800</v>
          </cell>
          <cell r="B3206" t="str">
            <v>正负压转换阀</v>
          </cell>
          <cell r="C3206" t="str">
            <v>//</v>
          </cell>
          <cell r="D3206" t="str">
            <v/>
          </cell>
          <cell r="E3206" t="str">
            <v>套</v>
          </cell>
          <cell r="F3206" t="str">
            <v/>
          </cell>
          <cell r="G3206" t="str">
            <v>HK101</v>
          </cell>
          <cell r="H3206" t="str">
            <v>S</v>
          </cell>
        </row>
        <row r="3207">
          <cell r="A3207" t="str">
            <v>420601126500</v>
          </cell>
          <cell r="B3207" t="str">
            <v>喷头清洗QD1和QD2信号线</v>
          </cell>
          <cell r="C3207" t="str">
            <v>//</v>
          </cell>
          <cell r="D3207" t="str">
            <v/>
          </cell>
          <cell r="E3207" t="str">
            <v>套</v>
          </cell>
          <cell r="F3207" t="str">
            <v/>
          </cell>
          <cell r="G3207" t="str">
            <v>HK101</v>
          </cell>
          <cell r="H3207" t="str">
            <v>S</v>
          </cell>
        </row>
        <row r="3208">
          <cell r="A3208" t="str">
            <v>420601128400</v>
          </cell>
          <cell r="B3208" t="str">
            <v>接地左右连接线</v>
          </cell>
          <cell r="C3208" t="str">
            <v>//</v>
          </cell>
          <cell r="D3208" t="str">
            <v/>
          </cell>
          <cell r="E3208" t="str">
            <v>根</v>
          </cell>
          <cell r="F3208" t="str">
            <v>C3007</v>
          </cell>
          <cell r="G3208" t="str">
            <v>HK101</v>
          </cell>
          <cell r="H3208" t="str">
            <v>S</v>
          </cell>
        </row>
        <row r="3209">
          <cell r="A3209" t="str">
            <v>420601130800</v>
          </cell>
          <cell r="B3209" t="str">
            <v>5-9号供墨电磁阀连接线</v>
          </cell>
          <cell r="C3209" t="str">
            <v>//</v>
          </cell>
          <cell r="D3209" t="str">
            <v/>
          </cell>
          <cell r="E3209" t="str">
            <v>套</v>
          </cell>
          <cell r="F3209" t="str">
            <v/>
          </cell>
          <cell r="G3209" t="str">
            <v>HK101</v>
          </cell>
          <cell r="H3209" t="str">
            <v>S</v>
          </cell>
        </row>
        <row r="3210">
          <cell r="A3210" t="str">
            <v>420601150800</v>
          </cell>
          <cell r="B3210" t="str">
            <v>220V烘干两段开关SB3-电源盒P1</v>
          </cell>
          <cell r="C3210" t="str">
            <v>//</v>
          </cell>
          <cell r="D3210" t="str">
            <v/>
          </cell>
          <cell r="E3210" t="str">
            <v>根</v>
          </cell>
          <cell r="F3210" t="str">
            <v/>
          </cell>
          <cell r="G3210" t="str">
            <v>HK101</v>
          </cell>
          <cell r="H3210" t="str">
            <v>P</v>
          </cell>
        </row>
        <row r="3211">
          <cell r="A3211" t="str">
            <v>420601128300</v>
          </cell>
          <cell r="B3211" t="str">
            <v>端子排XT1-固态SR6</v>
          </cell>
          <cell r="C3211" t="str">
            <v>//</v>
          </cell>
          <cell r="D3211" t="str">
            <v/>
          </cell>
          <cell r="E3211" t="str">
            <v>套</v>
          </cell>
          <cell r="F3211" t="str">
            <v>C3006</v>
          </cell>
          <cell r="G3211" t="str">
            <v>HK101</v>
          </cell>
          <cell r="H3211" t="str">
            <v>S</v>
          </cell>
        </row>
        <row r="3212">
          <cell r="A3212" t="str">
            <v>420601129200</v>
          </cell>
          <cell r="B3212" t="str">
            <v>1号喷头板加热电源线</v>
          </cell>
          <cell r="C3212" t="str">
            <v>//</v>
          </cell>
          <cell r="D3212" t="str">
            <v/>
          </cell>
          <cell r="E3212" t="str">
            <v>套</v>
          </cell>
          <cell r="F3212" t="str">
            <v/>
          </cell>
          <cell r="G3212" t="str">
            <v>HK101</v>
          </cell>
          <cell r="H3212" t="str">
            <v>S</v>
          </cell>
        </row>
        <row r="3213">
          <cell r="A3213" t="str">
            <v>420601126000</v>
          </cell>
          <cell r="B3213" t="str">
            <v>头架接地线</v>
          </cell>
          <cell r="C3213" t="str">
            <v>//</v>
          </cell>
          <cell r="D3213" t="str">
            <v/>
          </cell>
          <cell r="E3213" t="str">
            <v>根</v>
          </cell>
          <cell r="F3213" t="str">
            <v/>
          </cell>
          <cell r="G3213" t="str">
            <v>HK101</v>
          </cell>
          <cell r="H3213" t="str">
            <v>S</v>
          </cell>
        </row>
        <row r="3214">
          <cell r="A3214" t="str">
            <v>420601129400</v>
          </cell>
          <cell r="B3214" t="str">
            <v>3号喷头板加热电源线</v>
          </cell>
          <cell r="C3214" t="str">
            <v>//</v>
          </cell>
          <cell r="D3214" t="str">
            <v/>
          </cell>
          <cell r="E3214" t="str">
            <v>套</v>
          </cell>
          <cell r="F3214" t="str">
            <v/>
          </cell>
          <cell r="G3214" t="str">
            <v>HK101</v>
          </cell>
          <cell r="H3214" t="str">
            <v>S</v>
          </cell>
        </row>
        <row r="3215">
          <cell r="A3215" t="str">
            <v>147212002</v>
          </cell>
          <cell r="B3215" t="str">
            <v>2513/1024I 6pl或13pl/12头/平台UV机/国内/YA/板材|F</v>
          </cell>
          <cell r="C3215" t="str">
            <v>蓝黑/MC//</v>
          </cell>
          <cell r="D3215" t="str">
            <v>彩白光油</v>
          </cell>
          <cell r="E3215" t="str">
            <v>台</v>
          </cell>
          <cell r="F3215" t="str">
            <v/>
          </cell>
          <cell r="G3215" t="str">
            <v>1101</v>
          </cell>
          <cell r="H3215" t="str">
            <v>P</v>
          </cell>
        </row>
        <row r="3216">
          <cell r="A3216" t="str">
            <v>148008006</v>
          </cell>
          <cell r="B3216" t="str">
            <v>2030/理光G5/8头/平台UV机/国内/YA/板材|F</v>
          </cell>
          <cell r="C3216" t="str">
            <v>红黑/MC//</v>
          </cell>
          <cell r="D3216" t="str">
            <v>光油</v>
          </cell>
          <cell r="E3216" t="str">
            <v>台</v>
          </cell>
          <cell r="F3216" t="str">
            <v/>
          </cell>
          <cell r="G3216" t="str">
            <v>1101</v>
          </cell>
          <cell r="H3216" t="str">
            <v>P</v>
          </cell>
        </row>
        <row r="3217">
          <cell r="A3217" t="str">
            <v>420601130100</v>
          </cell>
          <cell r="B3217" t="str">
            <v>小车头板卡-左防撞</v>
          </cell>
          <cell r="C3217" t="str">
            <v>//</v>
          </cell>
          <cell r="D3217" t="str">
            <v/>
          </cell>
          <cell r="E3217" t="str">
            <v>套</v>
          </cell>
          <cell r="F3217" t="str">
            <v/>
          </cell>
          <cell r="G3217" t="str">
            <v>HK101</v>
          </cell>
          <cell r="H3217" t="str">
            <v>S</v>
          </cell>
        </row>
        <row r="3218">
          <cell r="A3218" t="str">
            <v>420601129000</v>
          </cell>
          <cell r="B3218" t="str">
            <v>5号喷头板系统电源线</v>
          </cell>
          <cell r="C3218" t="str">
            <v>//</v>
          </cell>
          <cell r="D3218" t="str">
            <v/>
          </cell>
          <cell r="E3218" t="str">
            <v>套</v>
          </cell>
          <cell r="F3218" t="str">
            <v/>
          </cell>
          <cell r="G3218" t="str">
            <v>HK101</v>
          </cell>
          <cell r="H3218" t="str">
            <v>S</v>
          </cell>
        </row>
        <row r="3219">
          <cell r="A3219" t="str">
            <v>420601127300</v>
          </cell>
          <cell r="B3219" t="str">
            <v>喷头检测激光控制线</v>
          </cell>
          <cell r="C3219" t="str">
            <v>//</v>
          </cell>
          <cell r="D3219" t="str">
            <v/>
          </cell>
          <cell r="E3219" t="str">
            <v>套</v>
          </cell>
          <cell r="F3219" t="str">
            <v/>
          </cell>
          <cell r="G3219" t="str">
            <v>HK101</v>
          </cell>
          <cell r="H3219" t="str">
            <v>S</v>
          </cell>
        </row>
        <row r="3220">
          <cell r="A3220" t="str">
            <v>420601130000</v>
          </cell>
          <cell r="B3220" t="str">
            <v>小车头右风扇</v>
          </cell>
          <cell r="C3220" t="str">
            <v>//</v>
          </cell>
          <cell r="D3220" t="str">
            <v/>
          </cell>
          <cell r="E3220" t="str">
            <v>套</v>
          </cell>
          <cell r="F3220" t="str">
            <v/>
          </cell>
          <cell r="G3220" t="str">
            <v>HK101</v>
          </cell>
          <cell r="H3220" t="str">
            <v>S</v>
          </cell>
        </row>
        <row r="3221">
          <cell r="A3221" t="str">
            <v>420601126900</v>
          </cell>
          <cell r="B3221" t="str">
            <v>暂停按钮</v>
          </cell>
          <cell r="C3221" t="str">
            <v>//</v>
          </cell>
          <cell r="D3221" t="str">
            <v/>
          </cell>
          <cell r="E3221" t="str">
            <v>套</v>
          </cell>
          <cell r="F3221" t="str">
            <v/>
          </cell>
          <cell r="G3221" t="str">
            <v>HK101</v>
          </cell>
          <cell r="H3221" t="str">
            <v>S</v>
          </cell>
        </row>
        <row r="3222">
          <cell r="A3222" t="str">
            <v>420601127800</v>
          </cell>
          <cell r="B3222" t="str">
            <v>S_24V电源左右连接线</v>
          </cell>
          <cell r="C3222" t="str">
            <v>//</v>
          </cell>
          <cell r="D3222" t="str">
            <v/>
          </cell>
          <cell r="E3222" t="str">
            <v>套</v>
          </cell>
          <cell r="F3222" t="str">
            <v>C3001</v>
          </cell>
          <cell r="G3222" t="str">
            <v>HK101</v>
          </cell>
          <cell r="H3222" t="str">
            <v>S</v>
          </cell>
        </row>
        <row r="3223">
          <cell r="A3223" t="str">
            <v>420601128200</v>
          </cell>
          <cell r="B3223" t="str">
            <v>P_24V电源左右连接线</v>
          </cell>
          <cell r="C3223" t="str">
            <v>//</v>
          </cell>
          <cell r="D3223" t="str">
            <v/>
          </cell>
          <cell r="E3223" t="str">
            <v>套</v>
          </cell>
          <cell r="F3223" t="str">
            <v>C3005</v>
          </cell>
          <cell r="G3223" t="str">
            <v>HK101</v>
          </cell>
          <cell r="H3223" t="str">
            <v>S</v>
          </cell>
        </row>
        <row r="3224">
          <cell r="A3224" t="str">
            <v>420601126600</v>
          </cell>
          <cell r="B3224" t="str">
            <v>清洗电机QD1.QD2到控制主板连接</v>
          </cell>
          <cell r="C3224" t="str">
            <v>//</v>
          </cell>
          <cell r="D3224" t="str">
            <v/>
          </cell>
          <cell r="E3224" t="str">
            <v>套</v>
          </cell>
          <cell r="F3224" t="str">
            <v/>
          </cell>
          <cell r="G3224" t="str">
            <v>HK101</v>
          </cell>
          <cell r="H3224" t="str">
            <v>S</v>
          </cell>
        </row>
        <row r="3225">
          <cell r="A3225" t="str">
            <v>420601124200</v>
          </cell>
          <cell r="B3225" t="str">
            <v>安全门3</v>
          </cell>
          <cell r="C3225" t="str">
            <v>//</v>
          </cell>
          <cell r="D3225" t="str">
            <v/>
          </cell>
          <cell r="E3225" t="str">
            <v>根</v>
          </cell>
          <cell r="F3225" t="str">
            <v/>
          </cell>
          <cell r="G3225" t="str">
            <v>HK101</v>
          </cell>
          <cell r="H3225" t="str">
            <v>P</v>
          </cell>
        </row>
        <row r="3226">
          <cell r="A3226" t="str">
            <v>420601127700</v>
          </cell>
          <cell r="B3226" t="str">
            <v>急停按钮左右连接线</v>
          </cell>
          <cell r="C3226" t="str">
            <v>//</v>
          </cell>
          <cell r="D3226" t="str">
            <v/>
          </cell>
          <cell r="E3226" t="str">
            <v>套</v>
          </cell>
          <cell r="F3226" t="str">
            <v/>
          </cell>
          <cell r="G3226" t="str">
            <v>HK101</v>
          </cell>
          <cell r="H3226" t="str">
            <v>S</v>
          </cell>
        </row>
        <row r="3227">
          <cell r="A3227" t="str">
            <v>420601125500</v>
          </cell>
          <cell r="B3227" t="str">
            <v>5L墨桶浮子</v>
          </cell>
          <cell r="C3227" t="str">
            <v>//</v>
          </cell>
          <cell r="D3227" t="str">
            <v/>
          </cell>
          <cell r="E3227" t="str">
            <v>套</v>
          </cell>
          <cell r="F3227" t="str">
            <v/>
          </cell>
          <cell r="G3227" t="str">
            <v>HK101</v>
          </cell>
          <cell r="H3227" t="str">
            <v>S</v>
          </cell>
        </row>
        <row r="3228">
          <cell r="A3228" t="str">
            <v>420601126200</v>
          </cell>
          <cell r="B3228" t="str">
            <v>主板MB-X27-小车板CB-X23</v>
          </cell>
          <cell r="C3228" t="str">
            <v>//</v>
          </cell>
          <cell r="D3228" t="str">
            <v/>
          </cell>
          <cell r="E3228" t="str">
            <v>套</v>
          </cell>
          <cell r="F3228" t="str">
            <v/>
          </cell>
          <cell r="G3228" t="str">
            <v>HK101</v>
          </cell>
          <cell r="H3228" t="str">
            <v>S</v>
          </cell>
        </row>
        <row r="3229">
          <cell r="A3229" t="str">
            <v>420601127200</v>
          </cell>
          <cell r="B3229" t="str">
            <v>清洗各限位传感器</v>
          </cell>
          <cell r="C3229" t="str">
            <v>//</v>
          </cell>
          <cell r="D3229" t="str">
            <v/>
          </cell>
          <cell r="E3229" t="str">
            <v>套</v>
          </cell>
          <cell r="F3229" t="str">
            <v/>
          </cell>
          <cell r="G3229" t="str">
            <v>HK101</v>
          </cell>
          <cell r="H3229" t="str">
            <v>S</v>
          </cell>
        </row>
        <row r="3230">
          <cell r="A3230" t="str">
            <v>420601127100</v>
          </cell>
          <cell r="B3230" t="str">
            <v>SR2,SR3,SR4控制线</v>
          </cell>
          <cell r="C3230" t="str">
            <v>//</v>
          </cell>
          <cell r="D3230" t="str">
            <v/>
          </cell>
          <cell r="E3230" t="str">
            <v>套</v>
          </cell>
          <cell r="F3230" t="str">
            <v/>
          </cell>
          <cell r="G3230" t="str">
            <v>HK101</v>
          </cell>
          <cell r="H3230" t="str">
            <v>S</v>
          </cell>
        </row>
        <row r="3231">
          <cell r="A3231" t="str">
            <v>420601123100</v>
          </cell>
          <cell r="B3231" t="str">
            <v>MB板卡→拉线急停转接线</v>
          </cell>
          <cell r="C3231" t="str">
            <v>//</v>
          </cell>
          <cell r="D3231" t="str">
            <v/>
          </cell>
          <cell r="E3231" t="str">
            <v>套</v>
          </cell>
          <cell r="F3231" t="str">
            <v/>
          </cell>
          <cell r="G3231" t="str">
            <v>HK101</v>
          </cell>
          <cell r="H3231" t="str">
            <v>S</v>
          </cell>
        </row>
        <row r="3232">
          <cell r="A3232" t="str">
            <v>420601127900</v>
          </cell>
          <cell r="B3232" t="str">
            <v>导带烘干电源左右连接线</v>
          </cell>
          <cell r="C3232" t="str">
            <v>//</v>
          </cell>
          <cell r="D3232" t="str">
            <v/>
          </cell>
          <cell r="E3232" t="str">
            <v>套</v>
          </cell>
          <cell r="F3232" t="str">
            <v>C3002</v>
          </cell>
          <cell r="G3232" t="str">
            <v>HK101</v>
          </cell>
          <cell r="H3232" t="str">
            <v>S</v>
          </cell>
        </row>
        <row r="3233">
          <cell r="A3233" t="str">
            <v>420601122800</v>
          </cell>
          <cell r="B3233" t="str">
            <v>导带清洗辊升降电磁阀</v>
          </cell>
          <cell r="C3233" t="str">
            <v>//</v>
          </cell>
          <cell r="D3233" t="str">
            <v/>
          </cell>
          <cell r="E3233" t="str">
            <v>套</v>
          </cell>
          <cell r="F3233" t="str">
            <v/>
          </cell>
          <cell r="G3233" t="str">
            <v>HK101</v>
          </cell>
          <cell r="H3233" t="str">
            <v>S</v>
          </cell>
        </row>
        <row r="3234">
          <cell r="A3234" t="str">
            <v>420601125900</v>
          </cell>
          <cell r="B3234" t="str">
            <v>小车板IO口电源线</v>
          </cell>
          <cell r="C3234" t="str">
            <v>//</v>
          </cell>
          <cell r="D3234" t="str">
            <v/>
          </cell>
          <cell r="E3234" t="str">
            <v>套</v>
          </cell>
          <cell r="F3234" t="str">
            <v/>
          </cell>
          <cell r="G3234" t="str">
            <v>HK101</v>
          </cell>
          <cell r="H3234" t="str">
            <v>S</v>
          </cell>
        </row>
        <row r="3235">
          <cell r="A3235" t="str">
            <v>420601123300</v>
          </cell>
          <cell r="B3235" t="str">
            <v>前拉线转接→MB板卡</v>
          </cell>
          <cell r="C3235" t="str">
            <v>//</v>
          </cell>
          <cell r="D3235" t="str">
            <v/>
          </cell>
          <cell r="E3235" t="str">
            <v>套</v>
          </cell>
          <cell r="F3235" t="str">
            <v/>
          </cell>
          <cell r="G3235" t="str">
            <v>HK101</v>
          </cell>
          <cell r="H3235" t="str">
            <v>S</v>
          </cell>
        </row>
        <row r="3236">
          <cell r="A3236" t="str">
            <v>420601124700</v>
          </cell>
          <cell r="B3236" t="str">
            <v>导带加热热敏电阻</v>
          </cell>
          <cell r="C3236" t="str">
            <v>//</v>
          </cell>
          <cell r="D3236" t="str">
            <v/>
          </cell>
          <cell r="E3236" t="str">
            <v>套</v>
          </cell>
          <cell r="F3236" t="str">
            <v/>
          </cell>
          <cell r="G3236" t="str">
            <v>HK101</v>
          </cell>
          <cell r="H3236" t="str">
            <v>S</v>
          </cell>
        </row>
        <row r="3237">
          <cell r="A3237" t="str">
            <v>420601125700</v>
          </cell>
          <cell r="B3237" t="str">
            <v>头架各板卡系统电源</v>
          </cell>
          <cell r="C3237" t="str">
            <v>//</v>
          </cell>
          <cell r="D3237" t="str">
            <v/>
          </cell>
          <cell r="E3237" t="str">
            <v>套</v>
          </cell>
          <cell r="F3237" t="str">
            <v>C1001</v>
          </cell>
          <cell r="G3237" t="str">
            <v>HK101</v>
          </cell>
          <cell r="H3237" t="str">
            <v>S</v>
          </cell>
        </row>
        <row r="3238">
          <cell r="A3238" t="str">
            <v>420601119700</v>
          </cell>
          <cell r="B3238" t="str">
            <v>清洗位置传感器3</v>
          </cell>
          <cell r="C3238" t="str">
            <v>//</v>
          </cell>
          <cell r="D3238" t="str">
            <v/>
          </cell>
          <cell r="E3238" t="str">
            <v>套</v>
          </cell>
          <cell r="F3238" t="str">
            <v/>
          </cell>
          <cell r="G3238" t="str">
            <v>HK101</v>
          </cell>
          <cell r="H3238" t="str">
            <v>S</v>
          </cell>
        </row>
        <row r="3239">
          <cell r="A3239" t="str">
            <v>420601120100</v>
          </cell>
          <cell r="B3239" t="str">
            <v>右前急停</v>
          </cell>
          <cell r="C3239" t="str">
            <v>//</v>
          </cell>
          <cell r="D3239" t="str">
            <v/>
          </cell>
          <cell r="E3239" t="str">
            <v>套</v>
          </cell>
          <cell r="F3239" t="str">
            <v/>
          </cell>
          <cell r="G3239" t="str">
            <v>HK101</v>
          </cell>
          <cell r="H3239" t="str">
            <v>S</v>
          </cell>
        </row>
        <row r="3240">
          <cell r="A3240" t="str">
            <v>420601121000</v>
          </cell>
          <cell r="B3240" t="str">
            <v>保湿上、下传感器</v>
          </cell>
          <cell r="C3240" t="str">
            <v>//</v>
          </cell>
          <cell r="D3240" t="str">
            <v/>
          </cell>
          <cell r="E3240" t="str">
            <v>套</v>
          </cell>
          <cell r="F3240" t="str">
            <v/>
          </cell>
          <cell r="G3240" t="str">
            <v>HK101</v>
          </cell>
          <cell r="H3240" t="str">
            <v>S</v>
          </cell>
        </row>
        <row r="3241">
          <cell r="A3241" t="str">
            <v>420601121200</v>
          </cell>
          <cell r="B3241" t="str">
            <v>压布辊传感器</v>
          </cell>
          <cell r="C3241" t="str">
            <v>//</v>
          </cell>
          <cell r="D3241" t="str">
            <v/>
          </cell>
          <cell r="E3241" t="str">
            <v>套</v>
          </cell>
          <cell r="F3241" t="str">
            <v>L2001</v>
          </cell>
          <cell r="G3241" t="str">
            <v>HK101</v>
          </cell>
          <cell r="H3241" t="str">
            <v>S</v>
          </cell>
        </row>
        <row r="3242">
          <cell r="A3242" t="str">
            <v>420601121700</v>
          </cell>
          <cell r="B3242" t="str">
            <v>横梁升降电机-驱动器4|F</v>
          </cell>
          <cell r="C3242" t="str">
            <v>//</v>
          </cell>
          <cell r="D3242" t="str">
            <v/>
          </cell>
          <cell r="E3242" t="str">
            <v>套</v>
          </cell>
          <cell r="F3242" t="str">
            <v/>
          </cell>
          <cell r="G3242" t="str">
            <v>HK101</v>
          </cell>
          <cell r="H3242" t="str">
            <v>S</v>
          </cell>
        </row>
        <row r="3243">
          <cell r="A3243" t="str">
            <v>420601125600</v>
          </cell>
          <cell r="B3243" t="str">
            <v>导带伺服驱动器50P信号插头线</v>
          </cell>
          <cell r="C3243" t="str">
            <v>//</v>
          </cell>
          <cell r="D3243" t="str">
            <v/>
          </cell>
          <cell r="E3243" t="str">
            <v>套</v>
          </cell>
          <cell r="F3243" t="str">
            <v/>
          </cell>
          <cell r="G3243" t="str">
            <v>HK101</v>
          </cell>
          <cell r="H3243" t="str">
            <v>S</v>
          </cell>
        </row>
        <row r="3244">
          <cell r="A3244" t="str">
            <v>420601121900</v>
          </cell>
          <cell r="B3244" t="str">
            <v>17P航空插头座-供墨箱</v>
          </cell>
          <cell r="C3244" t="str">
            <v>//</v>
          </cell>
          <cell r="D3244" t="str">
            <v/>
          </cell>
          <cell r="E3244" t="str">
            <v>套</v>
          </cell>
          <cell r="F3244" t="str">
            <v/>
          </cell>
          <cell r="G3244" t="str">
            <v>HK101</v>
          </cell>
          <cell r="H3244" t="str">
            <v>S</v>
          </cell>
        </row>
        <row r="3245">
          <cell r="A3245" t="str">
            <v>420601124100</v>
          </cell>
          <cell r="B3245" t="str">
            <v>安全门2</v>
          </cell>
          <cell r="C3245" t="str">
            <v>//</v>
          </cell>
          <cell r="D3245" t="str">
            <v/>
          </cell>
          <cell r="E3245" t="str">
            <v>根</v>
          </cell>
          <cell r="F3245" t="str">
            <v/>
          </cell>
          <cell r="G3245" t="str">
            <v>HK101</v>
          </cell>
          <cell r="H3245" t="str">
            <v>S</v>
          </cell>
        </row>
        <row r="3246">
          <cell r="A3246" t="str">
            <v>420601124900</v>
          </cell>
          <cell r="B3246" t="str">
            <v>变频器2信号线</v>
          </cell>
          <cell r="C3246" t="str">
            <v>//</v>
          </cell>
          <cell r="D3246" t="str">
            <v/>
          </cell>
          <cell r="E3246" t="str">
            <v>套</v>
          </cell>
          <cell r="F3246" t="str">
            <v/>
          </cell>
          <cell r="G3246" t="str">
            <v>HK101</v>
          </cell>
          <cell r="H3246" t="str">
            <v>S</v>
          </cell>
        </row>
        <row r="3247">
          <cell r="A3247" t="str">
            <v>420601125400</v>
          </cell>
          <cell r="B3247" t="str">
            <v>前DP15P</v>
          </cell>
          <cell r="C3247" t="str">
            <v>//</v>
          </cell>
          <cell r="D3247" t="str">
            <v/>
          </cell>
          <cell r="E3247" t="str">
            <v>套</v>
          </cell>
          <cell r="F3247" t="str">
            <v/>
          </cell>
          <cell r="G3247" t="str">
            <v>HK101</v>
          </cell>
          <cell r="H3247" t="str">
            <v>S</v>
          </cell>
        </row>
        <row r="3248">
          <cell r="A3248" t="str">
            <v>420601123700</v>
          </cell>
          <cell r="B3248" t="str">
            <v>左前急停R2</v>
          </cell>
          <cell r="C3248" t="str">
            <v>//</v>
          </cell>
          <cell r="D3248" t="str">
            <v/>
          </cell>
          <cell r="E3248" t="str">
            <v>根</v>
          </cell>
          <cell r="F3248" t="str">
            <v/>
          </cell>
          <cell r="G3248" t="str">
            <v>HK101</v>
          </cell>
          <cell r="H3248" t="str">
            <v>S</v>
          </cell>
        </row>
        <row r="3249">
          <cell r="A3249" t="str">
            <v>420601123800</v>
          </cell>
          <cell r="B3249" t="str">
            <v>左前急停L2</v>
          </cell>
          <cell r="C3249" t="str">
            <v>//</v>
          </cell>
          <cell r="D3249" t="str">
            <v/>
          </cell>
          <cell r="E3249" t="str">
            <v>根</v>
          </cell>
          <cell r="F3249" t="str">
            <v/>
          </cell>
          <cell r="G3249" t="str">
            <v>HK101</v>
          </cell>
          <cell r="H3249" t="str">
            <v>P</v>
          </cell>
        </row>
        <row r="3250">
          <cell r="A3250" t="str">
            <v>420601124500</v>
          </cell>
          <cell r="B3250" t="str">
            <v>端子排XT3-导带烘干加热温控板BHB</v>
          </cell>
          <cell r="C3250" t="str">
            <v>//</v>
          </cell>
          <cell r="D3250" t="str">
            <v/>
          </cell>
          <cell r="E3250" t="str">
            <v>套</v>
          </cell>
          <cell r="F3250" t="str">
            <v>L2011</v>
          </cell>
          <cell r="G3250" t="str">
            <v>HK101</v>
          </cell>
          <cell r="H3250" t="str">
            <v>S</v>
          </cell>
        </row>
        <row r="3251">
          <cell r="A3251" t="str">
            <v>420601121300</v>
          </cell>
          <cell r="B3251" t="str">
            <v>水洗槽传感器</v>
          </cell>
          <cell r="C3251" t="str">
            <v>//</v>
          </cell>
          <cell r="D3251" t="str">
            <v/>
          </cell>
          <cell r="E3251" t="str">
            <v>套</v>
          </cell>
          <cell r="F3251" t="str">
            <v/>
          </cell>
          <cell r="G3251" t="str">
            <v>HK101</v>
          </cell>
          <cell r="H3251" t="str">
            <v>S</v>
          </cell>
        </row>
        <row r="3252">
          <cell r="A3252" t="str">
            <v>420601120600</v>
          </cell>
          <cell r="B3252" t="str">
            <v>右水洗电机-右变频器</v>
          </cell>
          <cell r="C3252" t="str">
            <v>//</v>
          </cell>
          <cell r="D3252" t="str">
            <v/>
          </cell>
          <cell r="E3252" t="str">
            <v>套</v>
          </cell>
          <cell r="F3252" t="str">
            <v/>
          </cell>
          <cell r="G3252" t="str">
            <v>HK101</v>
          </cell>
          <cell r="H3252" t="str">
            <v>S</v>
          </cell>
        </row>
        <row r="3253">
          <cell r="A3253" t="str">
            <v>420601122300</v>
          </cell>
          <cell r="B3253" t="str">
            <v>Y轴伺服驱动器YD接地线</v>
          </cell>
          <cell r="C3253" t="str">
            <v>//</v>
          </cell>
          <cell r="D3253" t="str">
            <v/>
          </cell>
          <cell r="E3253" t="str">
            <v>根</v>
          </cell>
          <cell r="F3253" t="str">
            <v>L2006</v>
          </cell>
          <cell r="G3253" t="str">
            <v>HK101</v>
          </cell>
          <cell r="H3253" t="str">
            <v>P</v>
          </cell>
        </row>
        <row r="3254">
          <cell r="A3254" t="str">
            <v>420601121600</v>
          </cell>
          <cell r="B3254" t="str">
            <v>保湿升降电机-驱动器3|F</v>
          </cell>
          <cell r="C3254" t="str">
            <v>//</v>
          </cell>
          <cell r="D3254" t="str">
            <v/>
          </cell>
          <cell r="E3254" t="str">
            <v>套</v>
          </cell>
          <cell r="F3254" t="str">
            <v/>
          </cell>
          <cell r="G3254" t="str">
            <v>HK101</v>
          </cell>
          <cell r="H3254" t="str">
            <v>S</v>
          </cell>
        </row>
        <row r="3255">
          <cell r="A3255" t="str">
            <v>420601119800</v>
          </cell>
          <cell r="B3255" t="str">
            <v>清洗位置传感器4</v>
          </cell>
          <cell r="C3255" t="str">
            <v>//</v>
          </cell>
          <cell r="D3255" t="str">
            <v/>
          </cell>
          <cell r="E3255" t="str">
            <v>套</v>
          </cell>
          <cell r="F3255" t="str">
            <v/>
          </cell>
          <cell r="G3255" t="str">
            <v>HK101</v>
          </cell>
          <cell r="H3255" t="str">
            <v>S</v>
          </cell>
        </row>
        <row r="3256">
          <cell r="A3256" t="str">
            <v>420601120500</v>
          </cell>
          <cell r="B3256" t="str">
            <v>排水阀SPV</v>
          </cell>
          <cell r="C3256" t="str">
            <v>//</v>
          </cell>
          <cell r="D3256" t="str">
            <v/>
          </cell>
          <cell r="E3256" t="str">
            <v>套</v>
          </cell>
          <cell r="F3256" t="str">
            <v>R2004</v>
          </cell>
          <cell r="G3256" t="str">
            <v>HK101</v>
          </cell>
          <cell r="H3256" t="str">
            <v>S</v>
          </cell>
        </row>
        <row r="3257">
          <cell r="A3257" t="str">
            <v>420601121500</v>
          </cell>
          <cell r="B3257" t="str">
            <v>报警灯与主板连接线</v>
          </cell>
          <cell r="C3257" t="str">
            <v>//</v>
          </cell>
          <cell r="D3257" t="str">
            <v/>
          </cell>
          <cell r="E3257" t="str">
            <v>套</v>
          </cell>
          <cell r="F3257" t="str">
            <v/>
          </cell>
          <cell r="G3257" t="str">
            <v>HK101</v>
          </cell>
          <cell r="H3257" t="str">
            <v>S</v>
          </cell>
        </row>
        <row r="3258">
          <cell r="A3258" t="str">
            <v>420601120700</v>
          </cell>
          <cell r="B3258" t="str">
            <v>纠偏左光电连接线</v>
          </cell>
          <cell r="C3258" t="str">
            <v>//</v>
          </cell>
          <cell r="D3258" t="str">
            <v/>
          </cell>
          <cell r="E3258" t="str">
            <v>套</v>
          </cell>
          <cell r="F3258" t="str">
            <v/>
          </cell>
          <cell r="G3258" t="str">
            <v>HK101</v>
          </cell>
          <cell r="H3258" t="str">
            <v>S</v>
          </cell>
        </row>
        <row r="3259">
          <cell r="A3259" t="str">
            <v>420601123000</v>
          </cell>
          <cell r="B3259" t="str">
            <v>收料控制12P航空插座</v>
          </cell>
          <cell r="C3259" t="str">
            <v>//</v>
          </cell>
          <cell r="D3259" t="str">
            <v/>
          </cell>
          <cell r="E3259" t="str">
            <v>套</v>
          </cell>
          <cell r="F3259" t="str">
            <v/>
          </cell>
          <cell r="G3259" t="str">
            <v>HK101</v>
          </cell>
          <cell r="H3259" t="str">
            <v>S</v>
          </cell>
        </row>
        <row r="3260">
          <cell r="A3260" t="str">
            <v>420601124000</v>
          </cell>
          <cell r="B3260" t="str">
            <v>安全门1</v>
          </cell>
          <cell r="C3260" t="str">
            <v>//</v>
          </cell>
          <cell r="D3260" t="str">
            <v/>
          </cell>
          <cell r="E3260" t="str">
            <v>根</v>
          </cell>
          <cell r="F3260" t="str">
            <v/>
          </cell>
          <cell r="G3260" t="str">
            <v>HK101</v>
          </cell>
          <cell r="H3260" t="str">
            <v>P</v>
          </cell>
        </row>
        <row r="3261">
          <cell r="A3261" t="str">
            <v>420601125000</v>
          </cell>
          <cell r="B3261" t="str">
            <v>变频器1电源线</v>
          </cell>
          <cell r="C3261" t="str">
            <v>//</v>
          </cell>
          <cell r="D3261" t="str">
            <v/>
          </cell>
          <cell r="E3261" t="str">
            <v>套</v>
          </cell>
          <cell r="F3261" t="str">
            <v/>
          </cell>
          <cell r="G3261" t="str">
            <v>HK101</v>
          </cell>
          <cell r="H3261" t="str">
            <v>S</v>
          </cell>
        </row>
        <row r="3262">
          <cell r="A3262" t="str">
            <v>420601124300</v>
          </cell>
          <cell r="B3262" t="str">
            <v>安全门4</v>
          </cell>
          <cell r="C3262" t="str">
            <v>//</v>
          </cell>
          <cell r="D3262" t="str">
            <v/>
          </cell>
          <cell r="E3262" t="str">
            <v>根</v>
          </cell>
          <cell r="F3262" t="str">
            <v/>
          </cell>
          <cell r="G3262" t="str">
            <v>HK101</v>
          </cell>
          <cell r="H3262" t="str">
            <v>S</v>
          </cell>
        </row>
        <row r="3263">
          <cell r="A3263" t="str">
            <v>420601120200</v>
          </cell>
          <cell r="B3263" t="str">
            <v>右后急停</v>
          </cell>
          <cell r="C3263" t="str">
            <v>//</v>
          </cell>
          <cell r="D3263" t="str">
            <v/>
          </cell>
          <cell r="E3263" t="str">
            <v>套</v>
          </cell>
          <cell r="F3263" t="str">
            <v/>
          </cell>
          <cell r="G3263" t="str">
            <v>HK101</v>
          </cell>
          <cell r="H3263" t="str">
            <v>S</v>
          </cell>
        </row>
        <row r="3264">
          <cell r="A3264" t="str">
            <v>420601125800</v>
          </cell>
          <cell r="B3264" t="str">
            <v>喷头板加热电源线</v>
          </cell>
          <cell r="C3264" t="str">
            <v>//</v>
          </cell>
          <cell r="D3264" t="str">
            <v/>
          </cell>
          <cell r="E3264" t="str">
            <v>套</v>
          </cell>
          <cell r="F3264" t="str">
            <v>C1002</v>
          </cell>
          <cell r="G3264" t="str">
            <v>HK101</v>
          </cell>
          <cell r="H3264" t="str">
            <v>S</v>
          </cell>
        </row>
        <row r="3265">
          <cell r="A3265" t="str">
            <v>420601120000</v>
          </cell>
          <cell r="B3265" t="str">
            <v>Hub电源</v>
          </cell>
          <cell r="C3265" t="str">
            <v>//</v>
          </cell>
          <cell r="D3265" t="str">
            <v/>
          </cell>
          <cell r="E3265" t="str">
            <v>套</v>
          </cell>
          <cell r="F3265" t="str">
            <v>R2003</v>
          </cell>
          <cell r="G3265" t="str">
            <v>HK101</v>
          </cell>
          <cell r="H3265" t="str">
            <v>S</v>
          </cell>
        </row>
        <row r="3266">
          <cell r="A3266" t="str">
            <v>420601120300</v>
          </cell>
          <cell r="B3266" t="str">
            <v>右前安全门-急停</v>
          </cell>
          <cell r="C3266" t="str">
            <v>//</v>
          </cell>
          <cell r="D3266" t="str">
            <v/>
          </cell>
          <cell r="E3266" t="str">
            <v>套</v>
          </cell>
          <cell r="F3266" t="str">
            <v/>
          </cell>
          <cell r="G3266" t="str">
            <v>HK101</v>
          </cell>
          <cell r="H3266" t="str">
            <v>S</v>
          </cell>
        </row>
        <row r="3267">
          <cell r="A3267" t="str">
            <v>420601123200</v>
          </cell>
          <cell r="B3267" t="str">
            <v>前拉线急停转接</v>
          </cell>
          <cell r="C3267" t="str">
            <v>//</v>
          </cell>
          <cell r="D3267" t="str">
            <v/>
          </cell>
          <cell r="E3267" t="str">
            <v>套</v>
          </cell>
          <cell r="F3267" t="str">
            <v/>
          </cell>
          <cell r="G3267" t="str">
            <v>HK101</v>
          </cell>
          <cell r="H3267" t="str">
            <v>S</v>
          </cell>
        </row>
        <row r="3268">
          <cell r="A3268" t="str">
            <v>420601121100</v>
          </cell>
          <cell r="B3268" t="str">
            <v>横梁上、下传感器</v>
          </cell>
          <cell r="C3268" t="str">
            <v>//</v>
          </cell>
          <cell r="D3268" t="str">
            <v/>
          </cell>
          <cell r="E3268" t="str">
            <v>套</v>
          </cell>
          <cell r="F3268" t="str">
            <v/>
          </cell>
          <cell r="G3268" t="str">
            <v>HK101</v>
          </cell>
          <cell r="H3268" t="str">
            <v>S</v>
          </cell>
        </row>
        <row r="3269">
          <cell r="A3269" t="str">
            <v>420601123900</v>
          </cell>
          <cell r="B3269" t="str">
            <v>左前急停R2</v>
          </cell>
          <cell r="C3269" t="str">
            <v>//</v>
          </cell>
          <cell r="D3269" t="str">
            <v/>
          </cell>
          <cell r="E3269" t="str">
            <v>根</v>
          </cell>
          <cell r="F3269" t="str">
            <v/>
          </cell>
          <cell r="G3269" t="str">
            <v>HK101</v>
          </cell>
          <cell r="H3269" t="str">
            <v>P</v>
          </cell>
        </row>
        <row r="3270">
          <cell r="A3270" t="str">
            <v>420601122000</v>
          </cell>
          <cell r="B3270" t="str">
            <v>二级蠕动泵电源线</v>
          </cell>
          <cell r="C3270" t="str">
            <v>//</v>
          </cell>
          <cell r="D3270" t="str">
            <v/>
          </cell>
          <cell r="E3270" t="str">
            <v>套</v>
          </cell>
          <cell r="F3270" t="str">
            <v>L2004</v>
          </cell>
          <cell r="G3270" t="str">
            <v>HK101</v>
          </cell>
          <cell r="H3270" t="str">
            <v>S</v>
          </cell>
        </row>
        <row r="3271">
          <cell r="A3271" t="str">
            <v>420601124600</v>
          </cell>
          <cell r="B3271" t="str">
            <v>导带加热控制线</v>
          </cell>
          <cell r="C3271" t="str">
            <v>//</v>
          </cell>
          <cell r="D3271" t="str">
            <v/>
          </cell>
          <cell r="E3271" t="str">
            <v>套</v>
          </cell>
          <cell r="F3271" t="str">
            <v/>
          </cell>
          <cell r="G3271" t="str">
            <v>HK101</v>
          </cell>
          <cell r="H3271" t="str">
            <v>S</v>
          </cell>
        </row>
        <row r="3272">
          <cell r="A3272" t="str">
            <v>420601122200</v>
          </cell>
          <cell r="B3272" t="str">
            <v>Y轴伺服驱动器电源线</v>
          </cell>
          <cell r="C3272" t="str">
            <v>//</v>
          </cell>
          <cell r="D3272" t="str">
            <v/>
          </cell>
          <cell r="E3272" t="str">
            <v>套</v>
          </cell>
          <cell r="F3272" t="str">
            <v>L2005</v>
          </cell>
          <cell r="G3272" t="str">
            <v>HK101</v>
          </cell>
          <cell r="H3272" t="str">
            <v>S</v>
          </cell>
        </row>
        <row r="3273">
          <cell r="A3273" t="str">
            <v>420601125200</v>
          </cell>
          <cell r="B3273" t="str">
            <v>左箱体变频器1-左水洗槽电机</v>
          </cell>
          <cell r="C3273" t="str">
            <v>//</v>
          </cell>
          <cell r="D3273" t="str">
            <v/>
          </cell>
          <cell r="E3273" t="str">
            <v>套</v>
          </cell>
          <cell r="F3273" t="str">
            <v/>
          </cell>
          <cell r="G3273" t="str">
            <v>HK101</v>
          </cell>
          <cell r="H3273" t="str">
            <v>S</v>
          </cell>
        </row>
        <row r="3274">
          <cell r="A3274" t="str">
            <v>420601120800</v>
          </cell>
          <cell r="B3274" t="str">
            <v>横梁右极限传感器</v>
          </cell>
          <cell r="C3274" t="str">
            <v>//</v>
          </cell>
          <cell r="D3274" t="str">
            <v/>
          </cell>
          <cell r="E3274" t="str">
            <v>套</v>
          </cell>
          <cell r="F3274" t="str">
            <v/>
          </cell>
          <cell r="G3274" t="str">
            <v>HK101</v>
          </cell>
          <cell r="H3274" t="str">
            <v>S</v>
          </cell>
        </row>
        <row r="3275">
          <cell r="A3275" t="str">
            <v>420601123500</v>
          </cell>
          <cell r="B3275" t="str">
            <v>后拉线转接→MB板卡</v>
          </cell>
          <cell r="C3275" t="str">
            <v>//</v>
          </cell>
          <cell r="D3275" t="str">
            <v/>
          </cell>
          <cell r="E3275" t="str">
            <v>套</v>
          </cell>
          <cell r="F3275" t="str">
            <v/>
          </cell>
          <cell r="G3275" t="str">
            <v>HK101</v>
          </cell>
          <cell r="H3275" t="str">
            <v>S</v>
          </cell>
        </row>
        <row r="3276">
          <cell r="A3276" t="str">
            <v>420601120900</v>
          </cell>
          <cell r="B3276" t="str">
            <v>左、右极限传感器连接线</v>
          </cell>
          <cell r="C3276" t="str">
            <v>//</v>
          </cell>
          <cell r="D3276" t="str">
            <v/>
          </cell>
          <cell r="E3276" t="str">
            <v>套</v>
          </cell>
          <cell r="F3276" t="str">
            <v/>
          </cell>
          <cell r="G3276" t="str">
            <v>HK101</v>
          </cell>
          <cell r="H3276" t="str">
            <v>S</v>
          </cell>
        </row>
        <row r="3277">
          <cell r="A3277" t="str">
            <v>420601122400</v>
          </cell>
          <cell r="B3277" t="str">
            <v>Y轴伺服电机编码器连接线</v>
          </cell>
          <cell r="C3277" t="str">
            <v>/</v>
          </cell>
          <cell r="D3277" t="str">
            <v/>
          </cell>
          <cell r="E3277" t="str">
            <v>根</v>
          </cell>
          <cell r="F3277" t="str">
            <v/>
          </cell>
          <cell r="G3277" t="str">
            <v>HK101</v>
          </cell>
          <cell r="H3277" t="str">
            <v>P</v>
          </cell>
        </row>
        <row r="3278">
          <cell r="A3278" t="str">
            <v>420601122600</v>
          </cell>
          <cell r="B3278" t="str">
            <v>放料控制7P航空插头座</v>
          </cell>
          <cell r="C3278" t="str">
            <v>//</v>
          </cell>
          <cell r="D3278" t="str">
            <v/>
          </cell>
          <cell r="E3278" t="str">
            <v>套</v>
          </cell>
          <cell r="F3278" t="str">
            <v/>
          </cell>
          <cell r="G3278" t="str">
            <v>HK101</v>
          </cell>
          <cell r="H3278" t="str">
            <v>S</v>
          </cell>
        </row>
        <row r="3279">
          <cell r="A3279" t="str">
            <v>420601119600</v>
          </cell>
          <cell r="B3279" t="str">
            <v>清洗位置传感器2</v>
          </cell>
          <cell r="C3279" t="str">
            <v>//</v>
          </cell>
          <cell r="D3279" t="str">
            <v/>
          </cell>
          <cell r="E3279" t="str">
            <v>套</v>
          </cell>
          <cell r="F3279" t="str">
            <v/>
          </cell>
          <cell r="G3279" t="str">
            <v>HK101</v>
          </cell>
          <cell r="H3279" t="str">
            <v>S</v>
          </cell>
        </row>
        <row r="3280">
          <cell r="A3280" t="str">
            <v>420601120400</v>
          </cell>
          <cell r="B3280" t="str">
            <v>安全门开关</v>
          </cell>
          <cell r="C3280" t="str">
            <v>//</v>
          </cell>
          <cell r="D3280" t="str">
            <v/>
          </cell>
          <cell r="E3280" t="str">
            <v>套</v>
          </cell>
          <cell r="F3280" t="str">
            <v/>
          </cell>
          <cell r="G3280" t="str">
            <v>HK101</v>
          </cell>
          <cell r="H3280" t="str">
            <v>S</v>
          </cell>
        </row>
        <row r="3281">
          <cell r="A3281" t="str">
            <v>420601122100</v>
          </cell>
          <cell r="B3281" t="str">
            <v>二级蠕动泵控制信号</v>
          </cell>
          <cell r="C3281" t="str">
            <v>//</v>
          </cell>
          <cell r="D3281" t="str">
            <v/>
          </cell>
          <cell r="E3281" t="str">
            <v>套</v>
          </cell>
          <cell r="F3281" t="str">
            <v/>
          </cell>
          <cell r="G3281" t="str">
            <v>HK101</v>
          </cell>
          <cell r="H3281" t="str">
            <v>S</v>
          </cell>
        </row>
        <row r="3282">
          <cell r="A3282" t="str">
            <v>420601122500</v>
          </cell>
          <cell r="B3282" t="str">
            <v>Y轴伺服电机动力线</v>
          </cell>
          <cell r="C3282" t="str">
            <v>/</v>
          </cell>
          <cell r="D3282" t="str">
            <v/>
          </cell>
          <cell r="E3282" t="str">
            <v>根</v>
          </cell>
          <cell r="F3282" t="str">
            <v/>
          </cell>
          <cell r="G3282" t="str">
            <v>HK101</v>
          </cell>
          <cell r="H3282" t="str">
            <v>P</v>
          </cell>
        </row>
        <row r="3283">
          <cell r="A3283" t="str">
            <v>420601121400</v>
          </cell>
          <cell r="B3283" t="str">
            <v>LED灯连接线</v>
          </cell>
          <cell r="C3283" t="str">
            <v>//</v>
          </cell>
          <cell r="D3283" t="str">
            <v/>
          </cell>
          <cell r="E3283" t="str">
            <v>套</v>
          </cell>
          <cell r="F3283" t="str">
            <v>L2002</v>
          </cell>
          <cell r="G3283" t="str">
            <v>HK101</v>
          </cell>
          <cell r="H3283" t="str">
            <v>S</v>
          </cell>
        </row>
        <row r="3284">
          <cell r="A3284" t="str">
            <v>420601121800</v>
          </cell>
          <cell r="B3284" t="str">
            <v>3P航空插头座-供墨箱</v>
          </cell>
          <cell r="C3284" t="str">
            <v>//</v>
          </cell>
          <cell r="D3284" t="str">
            <v/>
          </cell>
          <cell r="E3284" t="str">
            <v>套</v>
          </cell>
          <cell r="F3284" t="str">
            <v>L2003</v>
          </cell>
          <cell r="G3284" t="str">
            <v>HK101</v>
          </cell>
          <cell r="H3284" t="str">
            <v>S</v>
          </cell>
        </row>
        <row r="3285">
          <cell r="A3285" t="str">
            <v>420601123400</v>
          </cell>
          <cell r="B3285" t="str">
            <v>后拉线急停转接</v>
          </cell>
          <cell r="C3285" t="str">
            <v>//</v>
          </cell>
          <cell r="D3285" t="str">
            <v/>
          </cell>
          <cell r="E3285" t="str">
            <v>套</v>
          </cell>
          <cell r="F3285" t="str">
            <v/>
          </cell>
          <cell r="G3285" t="str">
            <v>HK101</v>
          </cell>
          <cell r="H3285" t="str">
            <v>S</v>
          </cell>
        </row>
        <row r="3286">
          <cell r="A3286" t="str">
            <v>420601122700</v>
          </cell>
          <cell r="B3286" t="str">
            <v>放料电机电源5P航空插头座</v>
          </cell>
          <cell r="C3286" t="str">
            <v>//</v>
          </cell>
          <cell r="D3286" t="str">
            <v/>
          </cell>
          <cell r="E3286" t="str">
            <v>套</v>
          </cell>
          <cell r="F3286" t="str">
            <v>L2008</v>
          </cell>
          <cell r="G3286" t="str">
            <v>HK101</v>
          </cell>
          <cell r="H3286" t="str">
            <v>S</v>
          </cell>
        </row>
        <row r="3287">
          <cell r="A3287" t="str">
            <v>420601123600</v>
          </cell>
          <cell r="B3287" t="str">
            <v>左后急停L1</v>
          </cell>
          <cell r="C3287" t="str">
            <v>//</v>
          </cell>
          <cell r="D3287" t="str">
            <v/>
          </cell>
          <cell r="E3287" t="str">
            <v>根</v>
          </cell>
          <cell r="F3287" t="str">
            <v/>
          </cell>
          <cell r="G3287" t="str">
            <v>HK101</v>
          </cell>
          <cell r="H3287" t="str">
            <v>S</v>
          </cell>
        </row>
        <row r="3288">
          <cell r="A3288" t="str">
            <v>420601119900</v>
          </cell>
          <cell r="B3288" t="str">
            <v>触摸屏电源线</v>
          </cell>
          <cell r="C3288" t="str">
            <v>//</v>
          </cell>
          <cell r="D3288" t="str">
            <v/>
          </cell>
          <cell r="E3288" t="str">
            <v>套</v>
          </cell>
          <cell r="F3288" t="str">
            <v/>
          </cell>
          <cell r="G3288" t="str">
            <v>HK101</v>
          </cell>
          <cell r="H3288" t="str">
            <v>S</v>
          </cell>
        </row>
        <row r="3289">
          <cell r="A3289" t="str">
            <v>420601122900</v>
          </cell>
          <cell r="B3289" t="str">
            <v>水洗槽升降电磁阀</v>
          </cell>
          <cell r="C3289" t="str">
            <v>//</v>
          </cell>
          <cell r="D3289" t="str">
            <v/>
          </cell>
          <cell r="E3289" t="str">
            <v>套</v>
          </cell>
          <cell r="F3289" t="str">
            <v/>
          </cell>
          <cell r="G3289" t="str">
            <v>HK101</v>
          </cell>
          <cell r="H3289" t="str">
            <v>P</v>
          </cell>
        </row>
        <row r="3290">
          <cell r="A3290" t="str">
            <v>420601124400</v>
          </cell>
          <cell r="B3290" t="str">
            <v>导带烘干7P航空插头座</v>
          </cell>
          <cell r="C3290" t="str">
            <v>//</v>
          </cell>
          <cell r="D3290" t="str">
            <v/>
          </cell>
          <cell r="E3290" t="str">
            <v>套</v>
          </cell>
          <cell r="F3290" t="str">
            <v>L2010</v>
          </cell>
          <cell r="G3290" t="str">
            <v>HK101</v>
          </cell>
          <cell r="H3290" t="str">
            <v>S</v>
          </cell>
        </row>
        <row r="3291">
          <cell r="A3291" t="str">
            <v>420601125100</v>
          </cell>
          <cell r="B3291" t="str">
            <v>变频器2电源线</v>
          </cell>
          <cell r="C3291" t="str">
            <v>//</v>
          </cell>
          <cell r="D3291" t="str">
            <v/>
          </cell>
          <cell r="E3291" t="str">
            <v>套</v>
          </cell>
          <cell r="F3291" t="str">
            <v/>
          </cell>
          <cell r="G3291" t="str">
            <v>HK101</v>
          </cell>
          <cell r="H3291" t="str">
            <v>S</v>
          </cell>
        </row>
        <row r="3292">
          <cell r="A3292" t="str">
            <v>420601124800</v>
          </cell>
          <cell r="B3292" t="str">
            <v>变频器1信号线</v>
          </cell>
          <cell r="C3292" t="str">
            <v>//</v>
          </cell>
          <cell r="D3292" t="str">
            <v/>
          </cell>
          <cell r="E3292" t="str">
            <v>套</v>
          </cell>
          <cell r="F3292" t="str">
            <v/>
          </cell>
          <cell r="G3292" t="str">
            <v>HK101</v>
          </cell>
          <cell r="H3292" t="str">
            <v>S</v>
          </cell>
        </row>
        <row r="3293">
          <cell r="A3293" t="str">
            <v>420601125300</v>
          </cell>
          <cell r="B3293" t="str">
            <v>后DP15P</v>
          </cell>
          <cell r="C3293" t="str">
            <v>//</v>
          </cell>
          <cell r="D3293" t="str">
            <v/>
          </cell>
          <cell r="E3293" t="str">
            <v>套</v>
          </cell>
          <cell r="F3293" t="str">
            <v/>
          </cell>
          <cell r="G3293" t="str">
            <v>HK101</v>
          </cell>
          <cell r="H3293" t="str">
            <v>S</v>
          </cell>
        </row>
        <row r="3294">
          <cell r="A3294" t="str">
            <v>420601116800</v>
          </cell>
          <cell r="B3294" t="str">
            <v>保湿和横梁升降驱动器使能线</v>
          </cell>
          <cell r="C3294" t="str">
            <v>//</v>
          </cell>
          <cell r="D3294" t="str">
            <v/>
          </cell>
          <cell r="E3294" t="str">
            <v>套</v>
          </cell>
          <cell r="F3294" t="str">
            <v/>
          </cell>
          <cell r="G3294" t="str">
            <v>HK101</v>
          </cell>
          <cell r="H3294" t="str">
            <v>S</v>
          </cell>
        </row>
        <row r="3295">
          <cell r="A3295" t="str">
            <v>420601117800</v>
          </cell>
          <cell r="B3295" t="str">
            <v>7号滤波器N进线</v>
          </cell>
          <cell r="C3295" t="str">
            <v>//</v>
          </cell>
          <cell r="D3295" t="str">
            <v/>
          </cell>
          <cell r="E3295" t="str">
            <v>根</v>
          </cell>
          <cell r="F3295" t="str">
            <v>L1013</v>
          </cell>
          <cell r="G3295" t="str">
            <v>HK101</v>
          </cell>
          <cell r="H3295" t="str">
            <v>P</v>
          </cell>
        </row>
        <row r="3296">
          <cell r="A3296" t="str">
            <v>420601118300</v>
          </cell>
          <cell r="B3296" t="str">
            <v>直线电机驱动器L进线</v>
          </cell>
          <cell r="C3296" t="str">
            <v>//</v>
          </cell>
          <cell r="D3296" t="str">
            <v/>
          </cell>
          <cell r="E3296" t="str">
            <v>根</v>
          </cell>
          <cell r="F3296" t="str">
            <v/>
          </cell>
          <cell r="G3296" t="str">
            <v>HK101</v>
          </cell>
          <cell r="H3296" t="str">
            <v>P</v>
          </cell>
        </row>
        <row r="3297">
          <cell r="A3297" t="str">
            <v>420601114600</v>
          </cell>
          <cell r="B3297" t="str">
            <v>系统电源接触器启动正极线</v>
          </cell>
          <cell r="C3297" t="str">
            <v>//</v>
          </cell>
          <cell r="D3297" t="str">
            <v/>
          </cell>
          <cell r="E3297" t="str">
            <v>根</v>
          </cell>
          <cell r="F3297" t="str">
            <v/>
          </cell>
          <cell r="G3297" t="str">
            <v>HK101</v>
          </cell>
          <cell r="H3297" t="str">
            <v>P</v>
          </cell>
        </row>
        <row r="3298">
          <cell r="A3298" t="str">
            <v>420601118500</v>
          </cell>
          <cell r="B3298" t="str">
            <v>直线电机驱动器PE进线</v>
          </cell>
          <cell r="C3298" t="str">
            <v>//</v>
          </cell>
          <cell r="D3298" t="str">
            <v/>
          </cell>
          <cell r="E3298" t="str">
            <v>根</v>
          </cell>
          <cell r="F3298" t="str">
            <v>L1018</v>
          </cell>
          <cell r="G3298" t="str">
            <v>HK101</v>
          </cell>
          <cell r="H3298" t="str">
            <v>P</v>
          </cell>
        </row>
        <row r="3299">
          <cell r="A3299" t="str">
            <v>420601116500</v>
          </cell>
          <cell r="B3299" t="str">
            <v>横梁升级驱动器电源进线</v>
          </cell>
          <cell r="C3299" t="str">
            <v>//</v>
          </cell>
          <cell r="D3299" t="str">
            <v/>
          </cell>
          <cell r="E3299" t="str">
            <v>套</v>
          </cell>
          <cell r="F3299" t="str">
            <v>L1009</v>
          </cell>
          <cell r="G3299" t="str">
            <v>HK101</v>
          </cell>
          <cell r="H3299" t="str">
            <v>S</v>
          </cell>
        </row>
        <row r="3300">
          <cell r="A3300" t="str">
            <v>420601117200</v>
          </cell>
          <cell r="B3300" t="str">
            <v>7号电源盒N进线</v>
          </cell>
          <cell r="C3300" t="str">
            <v>//</v>
          </cell>
          <cell r="D3300" t="str">
            <v/>
          </cell>
          <cell r="E3300" t="str">
            <v>根</v>
          </cell>
          <cell r="F3300" t="str">
            <v/>
          </cell>
          <cell r="G3300" t="str">
            <v>HK101</v>
          </cell>
          <cell r="H3300" t="str">
            <v>P</v>
          </cell>
        </row>
        <row r="3301">
          <cell r="A3301" t="str">
            <v>420601116700</v>
          </cell>
          <cell r="B3301" t="str">
            <v>保湿和横梁升降驱动器信号线</v>
          </cell>
          <cell r="C3301" t="str">
            <v>//</v>
          </cell>
          <cell r="D3301" t="str">
            <v/>
          </cell>
          <cell r="E3301" t="str">
            <v>套</v>
          </cell>
          <cell r="F3301" t="str">
            <v/>
          </cell>
          <cell r="G3301" t="str">
            <v>HK101</v>
          </cell>
          <cell r="H3301" t="str">
            <v>S</v>
          </cell>
        </row>
        <row r="3302">
          <cell r="A3302" t="str">
            <v>420601118200</v>
          </cell>
          <cell r="B3302" t="str">
            <v>8号滤波器PE进线</v>
          </cell>
          <cell r="C3302" t="str">
            <v>//</v>
          </cell>
          <cell r="D3302" t="str">
            <v/>
          </cell>
          <cell r="E3302" t="str">
            <v>根</v>
          </cell>
          <cell r="F3302" t="str">
            <v>L1017</v>
          </cell>
          <cell r="G3302" t="str">
            <v>HK101</v>
          </cell>
          <cell r="H3302" t="str">
            <v>P</v>
          </cell>
        </row>
        <row r="3303">
          <cell r="A3303" t="str">
            <v>420601119500</v>
          </cell>
          <cell r="B3303" t="str">
            <v>清洗位置传感器1</v>
          </cell>
          <cell r="C3303" t="str">
            <v>//</v>
          </cell>
          <cell r="D3303" t="str">
            <v/>
          </cell>
          <cell r="E3303" t="str">
            <v>套</v>
          </cell>
          <cell r="F3303" t="str">
            <v/>
          </cell>
          <cell r="G3303" t="str">
            <v>HK101</v>
          </cell>
          <cell r="H3303" t="str">
            <v>S</v>
          </cell>
        </row>
        <row r="3304">
          <cell r="A3304" t="str">
            <v>420601116400</v>
          </cell>
          <cell r="B3304" t="str">
            <v>保湿升降驱动器电源进线</v>
          </cell>
          <cell r="C3304" t="str">
            <v>//</v>
          </cell>
          <cell r="D3304" t="str">
            <v/>
          </cell>
          <cell r="E3304" t="str">
            <v>套</v>
          </cell>
          <cell r="F3304" t="str">
            <v>L1008</v>
          </cell>
          <cell r="G3304" t="str">
            <v>HK101</v>
          </cell>
          <cell r="H3304" t="str">
            <v>S</v>
          </cell>
        </row>
        <row r="3305">
          <cell r="A3305" t="str">
            <v>420601117100</v>
          </cell>
          <cell r="B3305" t="str">
            <v>7号电源盒L进线</v>
          </cell>
          <cell r="C3305" t="str">
            <v>//</v>
          </cell>
          <cell r="D3305" t="str">
            <v/>
          </cell>
          <cell r="E3305" t="str">
            <v>根</v>
          </cell>
          <cell r="F3305" t="str">
            <v/>
          </cell>
          <cell r="G3305" t="str">
            <v>HK101</v>
          </cell>
          <cell r="H3305" t="str">
            <v>P</v>
          </cell>
        </row>
        <row r="3306">
          <cell r="A3306" t="str">
            <v>420601118100</v>
          </cell>
          <cell r="B3306" t="str">
            <v>8号滤波器N进线</v>
          </cell>
          <cell r="C3306" t="str">
            <v>//</v>
          </cell>
          <cell r="D3306" t="str">
            <v/>
          </cell>
          <cell r="E3306" t="str">
            <v>根</v>
          </cell>
          <cell r="F3306" t="str">
            <v>L1016</v>
          </cell>
          <cell r="G3306" t="str">
            <v>HK101</v>
          </cell>
          <cell r="H3306" t="str">
            <v>P</v>
          </cell>
        </row>
        <row r="3307">
          <cell r="A3307" t="str">
            <v>420601115800</v>
          </cell>
          <cell r="B3307" t="str">
            <v>XT3端子排负极进线</v>
          </cell>
          <cell r="C3307" t="str">
            <v>//</v>
          </cell>
          <cell r="D3307" t="str">
            <v/>
          </cell>
          <cell r="E3307" t="str">
            <v>根</v>
          </cell>
          <cell r="F3307" t="str">
            <v>L1002</v>
          </cell>
          <cell r="G3307" t="str">
            <v>HK101</v>
          </cell>
          <cell r="H3307" t="str">
            <v>P</v>
          </cell>
        </row>
        <row r="3308">
          <cell r="A3308" t="str">
            <v>420601113300</v>
          </cell>
          <cell r="B3308" t="str">
            <v>供水阀继电器24V正极线</v>
          </cell>
          <cell r="C3308" t="str">
            <v>//</v>
          </cell>
          <cell r="D3308" t="str">
            <v/>
          </cell>
          <cell r="E3308" t="str">
            <v>根</v>
          </cell>
          <cell r="F3308" t="str">
            <v>R1029</v>
          </cell>
          <cell r="G3308" t="str">
            <v>HK101</v>
          </cell>
          <cell r="H3308" t="str">
            <v>P</v>
          </cell>
        </row>
        <row r="3309">
          <cell r="A3309" t="str">
            <v>420601114200</v>
          </cell>
          <cell r="B3309" t="str">
            <v>喷头清洗辊来回驱动器电源进线</v>
          </cell>
          <cell r="C3309" t="str">
            <v>//</v>
          </cell>
          <cell r="D3309" t="str">
            <v/>
          </cell>
          <cell r="E3309" t="str">
            <v>套</v>
          </cell>
          <cell r="F3309" t="str">
            <v>R1037</v>
          </cell>
          <cell r="G3309" t="str">
            <v>HK101</v>
          </cell>
          <cell r="H3309" t="str">
            <v>P</v>
          </cell>
        </row>
        <row r="3310">
          <cell r="A3310" t="str">
            <v>420601116600</v>
          </cell>
          <cell r="B3310" t="str">
            <v>供墨板与系统主板通讯线</v>
          </cell>
          <cell r="C3310" t="str">
            <v>//</v>
          </cell>
          <cell r="D3310" t="str">
            <v/>
          </cell>
          <cell r="E3310" t="str">
            <v>套</v>
          </cell>
          <cell r="F3310" t="str">
            <v/>
          </cell>
          <cell r="G3310" t="str">
            <v>HK101</v>
          </cell>
          <cell r="H3310" t="str">
            <v>S</v>
          </cell>
        </row>
        <row r="3311">
          <cell r="A3311" t="str">
            <v>420601119100</v>
          </cell>
          <cell r="B3311" t="str">
            <v>喷头清洗前后电机-驱动器2</v>
          </cell>
          <cell r="C3311" t="str">
            <v>//</v>
          </cell>
          <cell r="D3311" t="str">
            <v/>
          </cell>
          <cell r="E3311" t="str">
            <v>套</v>
          </cell>
          <cell r="F3311" t="str">
            <v/>
          </cell>
          <cell r="G3311" t="str">
            <v>HK101</v>
          </cell>
          <cell r="H3311" t="str">
            <v>S</v>
          </cell>
        </row>
        <row r="3312">
          <cell r="A3312" t="str">
            <v>420601117600</v>
          </cell>
          <cell r="B3312" t="str">
            <v>6号电源盒N进线</v>
          </cell>
          <cell r="C3312" t="str">
            <v>//</v>
          </cell>
          <cell r="D3312" t="str">
            <v/>
          </cell>
          <cell r="E3312" t="str">
            <v>根</v>
          </cell>
          <cell r="F3312" t="str">
            <v/>
          </cell>
          <cell r="G3312" t="str">
            <v>HK101</v>
          </cell>
          <cell r="H3312" t="str">
            <v>P</v>
          </cell>
        </row>
        <row r="3313">
          <cell r="A3313" t="str">
            <v>420601114400</v>
          </cell>
          <cell r="B3313" t="str">
            <v>系统电源接触器启动负极线5</v>
          </cell>
          <cell r="C3313" t="str">
            <v>//</v>
          </cell>
          <cell r="D3313" t="str">
            <v/>
          </cell>
          <cell r="E3313" t="str">
            <v>根</v>
          </cell>
          <cell r="F3313" t="str">
            <v/>
          </cell>
          <cell r="G3313" t="str">
            <v>HK101</v>
          </cell>
          <cell r="H3313" t="str">
            <v>P</v>
          </cell>
        </row>
        <row r="3314">
          <cell r="A3314" t="str">
            <v>420601118000</v>
          </cell>
          <cell r="B3314" t="str">
            <v>8号滤波器L进线</v>
          </cell>
          <cell r="C3314" t="str">
            <v>//</v>
          </cell>
          <cell r="D3314" t="str">
            <v/>
          </cell>
          <cell r="E3314" t="str">
            <v>根</v>
          </cell>
          <cell r="F3314" t="str">
            <v>L1015</v>
          </cell>
          <cell r="G3314" t="str">
            <v>HK101</v>
          </cell>
          <cell r="H3314" t="str">
            <v>P</v>
          </cell>
        </row>
        <row r="3315">
          <cell r="A3315" t="str">
            <v>420601114900</v>
          </cell>
          <cell r="B3315" t="str">
            <v>继电器KM4-KM5连接线</v>
          </cell>
          <cell r="C3315" t="str">
            <v>//</v>
          </cell>
          <cell r="D3315" t="str">
            <v/>
          </cell>
          <cell r="E3315" t="str">
            <v>根</v>
          </cell>
          <cell r="F3315" t="str">
            <v/>
          </cell>
          <cell r="G3315" t="str">
            <v>HK101</v>
          </cell>
          <cell r="H3315" t="str">
            <v>P</v>
          </cell>
        </row>
        <row r="3316">
          <cell r="A3316" t="str">
            <v>420601118400</v>
          </cell>
          <cell r="B3316" t="str">
            <v>直线电机驱动器N进线</v>
          </cell>
          <cell r="C3316" t="str">
            <v>//</v>
          </cell>
          <cell r="D3316" t="str">
            <v/>
          </cell>
          <cell r="E3316" t="str">
            <v>根</v>
          </cell>
          <cell r="F3316" t="str">
            <v/>
          </cell>
          <cell r="G3316" t="str">
            <v>HK101</v>
          </cell>
          <cell r="H3316" t="str">
            <v>P</v>
          </cell>
        </row>
        <row r="3317">
          <cell r="A3317" t="str">
            <v>420601115500</v>
          </cell>
          <cell r="B3317" t="str">
            <v>导带烘干电源凸轮开关N进线</v>
          </cell>
          <cell r="C3317" t="str">
            <v>//</v>
          </cell>
          <cell r="D3317" t="str">
            <v/>
          </cell>
          <cell r="E3317" t="str">
            <v>根</v>
          </cell>
          <cell r="F3317" t="str">
            <v/>
          </cell>
          <cell r="G3317" t="str">
            <v>HK101</v>
          </cell>
          <cell r="H3317" t="str">
            <v>P</v>
          </cell>
        </row>
        <row r="3318">
          <cell r="A3318" t="str">
            <v>420601119300</v>
          </cell>
          <cell r="B3318" t="str">
            <v>纠偏电机电源线</v>
          </cell>
          <cell r="C3318" t="str">
            <v>//</v>
          </cell>
          <cell r="D3318" t="str">
            <v/>
          </cell>
          <cell r="E3318" t="str">
            <v>套</v>
          </cell>
          <cell r="F3318" t="str">
            <v>R2002</v>
          </cell>
          <cell r="G3318" t="str">
            <v>HK101</v>
          </cell>
          <cell r="H3318" t="str">
            <v>S</v>
          </cell>
        </row>
        <row r="3319">
          <cell r="A3319" t="str">
            <v>420601114100</v>
          </cell>
          <cell r="B3319" t="str">
            <v>喷头清洗辊旋转驱动器电源进线</v>
          </cell>
          <cell r="C3319" t="str">
            <v>//</v>
          </cell>
          <cell r="D3319" t="str">
            <v/>
          </cell>
          <cell r="E3319" t="str">
            <v>套</v>
          </cell>
          <cell r="F3319" t="str">
            <v>R1036</v>
          </cell>
          <cell r="G3319" t="str">
            <v>HK101</v>
          </cell>
          <cell r="H3319" t="str">
            <v>P</v>
          </cell>
        </row>
        <row r="3320">
          <cell r="A3320" t="str">
            <v>420601117900</v>
          </cell>
          <cell r="B3320" t="str">
            <v>7号滤波器PE进线</v>
          </cell>
          <cell r="C3320" t="str">
            <v>//</v>
          </cell>
          <cell r="D3320" t="str">
            <v/>
          </cell>
          <cell r="E3320" t="str">
            <v>根</v>
          </cell>
          <cell r="F3320" t="str">
            <v>L1014</v>
          </cell>
          <cell r="G3320" t="str">
            <v>HK101</v>
          </cell>
          <cell r="H3320" t="str">
            <v>P</v>
          </cell>
        </row>
        <row r="3321">
          <cell r="A3321" t="str">
            <v>420601116900</v>
          </cell>
          <cell r="B3321" t="str">
            <v>6号7号电源盒共地线</v>
          </cell>
          <cell r="C3321" t="str">
            <v>//</v>
          </cell>
          <cell r="D3321" t="str">
            <v/>
          </cell>
          <cell r="E3321" t="str">
            <v>根</v>
          </cell>
          <cell r="F3321" t="str">
            <v/>
          </cell>
          <cell r="G3321" t="str">
            <v>HK101</v>
          </cell>
          <cell r="H3321" t="str">
            <v>P</v>
          </cell>
        </row>
        <row r="3322">
          <cell r="A3322" t="str">
            <v>420601117700</v>
          </cell>
          <cell r="B3322" t="str">
            <v>7号滤波器L进线</v>
          </cell>
          <cell r="C3322" t="str">
            <v>//</v>
          </cell>
          <cell r="D3322" t="str">
            <v/>
          </cell>
          <cell r="E3322" t="str">
            <v>根</v>
          </cell>
          <cell r="F3322" t="str">
            <v>L1012</v>
          </cell>
          <cell r="G3322" t="str">
            <v>HK101</v>
          </cell>
          <cell r="H3322" t="str">
            <v>P</v>
          </cell>
        </row>
        <row r="3323">
          <cell r="A3323" t="str">
            <v>420601118700</v>
          </cell>
          <cell r="B3323" t="str">
            <v>直线电机驱动器GND进线</v>
          </cell>
          <cell r="C3323" t="str">
            <v>//</v>
          </cell>
          <cell r="D3323" t="str">
            <v/>
          </cell>
          <cell r="E3323" t="str">
            <v>根</v>
          </cell>
          <cell r="F3323" t="str">
            <v>L1020</v>
          </cell>
          <cell r="G3323" t="str">
            <v>HK101</v>
          </cell>
          <cell r="H3323" t="str">
            <v>P</v>
          </cell>
        </row>
        <row r="3324">
          <cell r="A3324" t="str">
            <v>420601115900</v>
          </cell>
          <cell r="B3324" t="str">
            <v>6号电源盒PE进线</v>
          </cell>
          <cell r="C3324" t="str">
            <v>//</v>
          </cell>
          <cell r="D3324" t="str">
            <v/>
          </cell>
          <cell r="E3324" t="str">
            <v>根</v>
          </cell>
          <cell r="F3324" t="str">
            <v>L1003</v>
          </cell>
          <cell r="G3324" t="str">
            <v>HK101</v>
          </cell>
          <cell r="H3324" t="str">
            <v>P</v>
          </cell>
        </row>
        <row r="3325">
          <cell r="A3325" t="str">
            <v>420601116300</v>
          </cell>
          <cell r="B3325" t="str">
            <v>供墨板电源进线</v>
          </cell>
          <cell r="C3325" t="str">
            <v>//</v>
          </cell>
          <cell r="D3325" t="str">
            <v/>
          </cell>
          <cell r="E3325" t="str">
            <v>套</v>
          </cell>
          <cell r="F3325" t="str">
            <v>L1007</v>
          </cell>
          <cell r="G3325" t="str">
            <v>HK101</v>
          </cell>
          <cell r="H3325" t="str">
            <v>S</v>
          </cell>
        </row>
        <row r="3326">
          <cell r="A3326" t="str">
            <v>420601115100</v>
          </cell>
          <cell r="B3326" t="str">
            <v>系统电源凸轮开关L进线</v>
          </cell>
          <cell r="C3326" t="str">
            <v>//</v>
          </cell>
          <cell r="D3326" t="str">
            <v/>
          </cell>
          <cell r="E3326" t="str">
            <v>根</v>
          </cell>
          <cell r="F3326" t="str">
            <v/>
          </cell>
          <cell r="G3326" t="str">
            <v>HK101</v>
          </cell>
          <cell r="H3326" t="str">
            <v>P</v>
          </cell>
        </row>
        <row r="3327">
          <cell r="A3327" t="str">
            <v>420601114500</v>
          </cell>
          <cell r="B3327" t="str">
            <v>系统电源接触器启动负极线6</v>
          </cell>
          <cell r="C3327" t="str">
            <v>//</v>
          </cell>
          <cell r="D3327" t="str">
            <v/>
          </cell>
          <cell r="E3327" t="str">
            <v>根</v>
          </cell>
          <cell r="F3327" t="str">
            <v/>
          </cell>
          <cell r="G3327" t="str">
            <v>HK101</v>
          </cell>
          <cell r="H3327" t="str">
            <v>P</v>
          </cell>
        </row>
        <row r="3328">
          <cell r="A3328" t="str">
            <v>420601114800</v>
          </cell>
          <cell r="B3328" t="str">
            <v>复位电源接触器启动负极线5</v>
          </cell>
          <cell r="C3328" t="str">
            <v>//</v>
          </cell>
          <cell r="D3328" t="str">
            <v/>
          </cell>
          <cell r="E3328" t="str">
            <v>根</v>
          </cell>
          <cell r="F3328" t="str">
            <v>R1038</v>
          </cell>
          <cell r="G3328" t="str">
            <v>HK101</v>
          </cell>
          <cell r="H3328" t="str">
            <v>P</v>
          </cell>
        </row>
        <row r="3329">
          <cell r="A3329" t="str">
            <v>420601117300</v>
          </cell>
          <cell r="B3329" t="str">
            <v>7号电源盒PE进线</v>
          </cell>
          <cell r="C3329" t="str">
            <v>//</v>
          </cell>
          <cell r="D3329" t="str">
            <v/>
          </cell>
          <cell r="E3329" t="str">
            <v>根</v>
          </cell>
          <cell r="F3329" t="str">
            <v>L1011</v>
          </cell>
          <cell r="G3329" t="str">
            <v>HK101</v>
          </cell>
          <cell r="H3329" t="str">
            <v>P</v>
          </cell>
        </row>
        <row r="3330">
          <cell r="A3330" t="str">
            <v>420601118900</v>
          </cell>
          <cell r="B3330" t="str">
            <v>控制面板按钮转接线</v>
          </cell>
          <cell r="C3330" t="str">
            <v>//</v>
          </cell>
          <cell r="D3330" t="str">
            <v/>
          </cell>
          <cell r="E3330" t="str">
            <v>套</v>
          </cell>
          <cell r="F3330" t="str">
            <v/>
          </cell>
          <cell r="G3330" t="str">
            <v>HK101</v>
          </cell>
          <cell r="H3330" t="str">
            <v>S</v>
          </cell>
        </row>
        <row r="3331">
          <cell r="A3331" t="str">
            <v>420601113400</v>
          </cell>
          <cell r="B3331" t="str">
            <v>纠偏左转继电器220V进线</v>
          </cell>
          <cell r="C3331" t="str">
            <v>//</v>
          </cell>
          <cell r="D3331" t="str">
            <v/>
          </cell>
          <cell r="E3331" t="str">
            <v>根</v>
          </cell>
          <cell r="F3331" t="str">
            <v>R1030</v>
          </cell>
          <cell r="G3331" t="str">
            <v>HK101</v>
          </cell>
          <cell r="H3331" t="str">
            <v>P</v>
          </cell>
        </row>
        <row r="3332">
          <cell r="A3332" t="str">
            <v>420601118600</v>
          </cell>
          <cell r="B3332" t="str">
            <v>直线电机驱动器24V进线</v>
          </cell>
          <cell r="C3332" t="str">
            <v>//</v>
          </cell>
          <cell r="D3332" t="str">
            <v/>
          </cell>
          <cell r="E3332" t="str">
            <v>根</v>
          </cell>
          <cell r="F3332" t="str">
            <v>L1019</v>
          </cell>
          <cell r="G3332" t="str">
            <v>HK101</v>
          </cell>
          <cell r="H3332" t="str">
            <v>P</v>
          </cell>
        </row>
        <row r="3333">
          <cell r="A3333" t="str">
            <v>420601119400</v>
          </cell>
          <cell r="B3333" t="str">
            <v>Power On按钮-继电器KM3/电源盒P5V-</v>
          </cell>
          <cell r="C3333" t="str">
            <v>//</v>
          </cell>
          <cell r="D3333" t="str">
            <v/>
          </cell>
          <cell r="E3333" t="str">
            <v>套</v>
          </cell>
          <cell r="F3333" t="str">
            <v/>
          </cell>
          <cell r="G3333" t="str">
            <v>HK101</v>
          </cell>
          <cell r="H3333" t="str">
            <v>S</v>
          </cell>
        </row>
        <row r="3334">
          <cell r="A3334" t="str">
            <v>420601118800</v>
          </cell>
          <cell r="B3334" t="str">
            <v>6号滤波器地线进线</v>
          </cell>
          <cell r="C3334" t="str">
            <v>//</v>
          </cell>
          <cell r="D3334" t="str">
            <v/>
          </cell>
          <cell r="E3334" t="str">
            <v>根</v>
          </cell>
          <cell r="F3334" t="str">
            <v>L1021</v>
          </cell>
          <cell r="G3334" t="str">
            <v>HK101</v>
          </cell>
          <cell r="H3334" t="str">
            <v>P</v>
          </cell>
        </row>
        <row r="3335">
          <cell r="A3335" t="str">
            <v>420601117000</v>
          </cell>
          <cell r="B3335" t="str">
            <v>IO电源继电器控制线</v>
          </cell>
          <cell r="C3335" t="str">
            <v>//</v>
          </cell>
          <cell r="D3335" t="str">
            <v/>
          </cell>
          <cell r="E3335" t="str">
            <v>套</v>
          </cell>
          <cell r="F3335" t="str">
            <v/>
          </cell>
          <cell r="G3335" t="str">
            <v>HK101</v>
          </cell>
          <cell r="H3335" t="str">
            <v>S</v>
          </cell>
        </row>
        <row r="3336">
          <cell r="A3336" t="str">
            <v>420601117400</v>
          </cell>
          <cell r="B3336" t="str">
            <v>6号电源盒L进线</v>
          </cell>
          <cell r="C3336" t="str">
            <v>//</v>
          </cell>
          <cell r="D3336" t="str">
            <v/>
          </cell>
          <cell r="E3336" t="str">
            <v>根</v>
          </cell>
          <cell r="F3336" t="str">
            <v/>
          </cell>
          <cell r="G3336" t="str">
            <v>HK101</v>
          </cell>
          <cell r="H3336" t="str">
            <v>P</v>
          </cell>
        </row>
        <row r="3337">
          <cell r="A3337" t="str">
            <v>420601117500</v>
          </cell>
          <cell r="B3337" t="str">
            <v>IO电源继电器L进线</v>
          </cell>
          <cell r="C3337" t="str">
            <v>//</v>
          </cell>
          <cell r="D3337" t="str">
            <v/>
          </cell>
          <cell r="E3337" t="str">
            <v>根</v>
          </cell>
          <cell r="F3337" t="str">
            <v/>
          </cell>
          <cell r="G3337" t="str">
            <v>HK101</v>
          </cell>
          <cell r="H3337" t="str">
            <v>P</v>
          </cell>
        </row>
        <row r="3338">
          <cell r="A3338" t="str">
            <v>420601119000</v>
          </cell>
          <cell r="B3338" t="str">
            <v>喷头清洗辊电机-驱动器1</v>
          </cell>
          <cell r="C3338" t="str">
            <v>//</v>
          </cell>
          <cell r="D3338" t="str">
            <v/>
          </cell>
          <cell r="E3338" t="str">
            <v>套</v>
          </cell>
          <cell r="F3338" t="str">
            <v/>
          </cell>
          <cell r="G3338" t="str">
            <v>HK101</v>
          </cell>
          <cell r="H3338" t="str">
            <v>S</v>
          </cell>
        </row>
        <row r="3339">
          <cell r="A3339" t="str">
            <v>420601119200</v>
          </cell>
          <cell r="B3339" t="str">
            <v>PC板电源线</v>
          </cell>
          <cell r="C3339" t="str">
            <v>//</v>
          </cell>
          <cell r="D3339" t="str">
            <v/>
          </cell>
          <cell r="E3339" t="str">
            <v>套</v>
          </cell>
          <cell r="F3339" t="str">
            <v>R2001</v>
          </cell>
          <cell r="G3339" t="str">
            <v>HK101</v>
          </cell>
          <cell r="H3339" t="str">
            <v>S</v>
          </cell>
        </row>
        <row r="3340">
          <cell r="A3340" t="str">
            <v>420601116100</v>
          </cell>
          <cell r="B3340" t="str">
            <v>系统主板电源进线</v>
          </cell>
          <cell r="C3340" t="str">
            <v>//</v>
          </cell>
          <cell r="D3340" t="str">
            <v/>
          </cell>
          <cell r="E3340" t="str">
            <v>套</v>
          </cell>
          <cell r="F3340" t="str">
            <v>L1005</v>
          </cell>
          <cell r="G3340" t="str">
            <v>HK101</v>
          </cell>
          <cell r="H3340" t="str">
            <v>S</v>
          </cell>
        </row>
        <row r="3341">
          <cell r="A3341" t="str">
            <v>420601113200</v>
          </cell>
          <cell r="B3341" t="str">
            <v>供水阀继电器220V进线</v>
          </cell>
          <cell r="C3341" t="str">
            <v>//</v>
          </cell>
          <cell r="D3341" t="str">
            <v/>
          </cell>
          <cell r="E3341" t="str">
            <v>根</v>
          </cell>
          <cell r="F3341" t="str">
            <v>R1028</v>
          </cell>
          <cell r="G3341" t="str">
            <v>HK101</v>
          </cell>
          <cell r="H3341" t="str">
            <v>P</v>
          </cell>
        </row>
        <row r="3342">
          <cell r="A3342" t="str">
            <v>420601115000</v>
          </cell>
          <cell r="B3342" t="str">
            <v>复位电源接触器启动负极线6</v>
          </cell>
          <cell r="C3342" t="str">
            <v>//</v>
          </cell>
          <cell r="D3342" t="str">
            <v/>
          </cell>
          <cell r="E3342" t="str">
            <v>根</v>
          </cell>
          <cell r="F3342" t="str">
            <v/>
          </cell>
          <cell r="G3342" t="str">
            <v>HK101</v>
          </cell>
          <cell r="H3342" t="str">
            <v>P</v>
          </cell>
        </row>
        <row r="3343">
          <cell r="A3343" t="str">
            <v>420601115300</v>
          </cell>
          <cell r="B3343" t="str">
            <v>系统电源凸轮开关PE进线</v>
          </cell>
          <cell r="C3343" t="str">
            <v>//</v>
          </cell>
          <cell r="D3343" t="str">
            <v/>
          </cell>
          <cell r="E3343" t="str">
            <v>根</v>
          </cell>
          <cell r="F3343" t="str">
            <v/>
          </cell>
          <cell r="G3343" t="str">
            <v>HK101</v>
          </cell>
          <cell r="H3343" t="str">
            <v>S</v>
          </cell>
        </row>
        <row r="3344">
          <cell r="A3344" t="str">
            <v>420601113800</v>
          </cell>
          <cell r="B3344" t="str">
            <v>复位电源接触器正极启动线</v>
          </cell>
          <cell r="C3344" t="str">
            <v>//</v>
          </cell>
          <cell r="D3344" t="str">
            <v/>
          </cell>
          <cell r="E3344" t="str">
            <v>根</v>
          </cell>
          <cell r="F3344" t="str">
            <v/>
          </cell>
          <cell r="G3344" t="str">
            <v>HK101</v>
          </cell>
          <cell r="H3344" t="str">
            <v>P</v>
          </cell>
        </row>
        <row r="3345">
          <cell r="A3345" t="str">
            <v>420601116200</v>
          </cell>
          <cell r="B3345" t="str">
            <v>供墨板IO电源进线</v>
          </cell>
          <cell r="C3345" t="str">
            <v>//</v>
          </cell>
          <cell r="D3345" t="str">
            <v/>
          </cell>
          <cell r="E3345" t="str">
            <v>套</v>
          </cell>
          <cell r="F3345" t="str">
            <v>L1006</v>
          </cell>
          <cell r="G3345" t="str">
            <v>HK101</v>
          </cell>
          <cell r="H3345" t="str">
            <v>S</v>
          </cell>
        </row>
        <row r="3346">
          <cell r="A3346" t="str">
            <v>420601113700</v>
          </cell>
          <cell r="B3346" t="str">
            <v>纠偏右转继电器24V正极线</v>
          </cell>
          <cell r="C3346" t="str">
            <v>//</v>
          </cell>
          <cell r="D3346" t="str">
            <v/>
          </cell>
          <cell r="E3346" t="str">
            <v>根</v>
          </cell>
          <cell r="F3346" t="str">
            <v>R1033</v>
          </cell>
          <cell r="G3346" t="str">
            <v>HK101</v>
          </cell>
          <cell r="H3346" t="str">
            <v>P</v>
          </cell>
        </row>
        <row r="3347">
          <cell r="A3347" t="str">
            <v>420601115700</v>
          </cell>
          <cell r="B3347" t="str">
            <v>XT3端子排正极进线</v>
          </cell>
          <cell r="C3347" t="str">
            <v>//</v>
          </cell>
          <cell r="D3347" t="str">
            <v/>
          </cell>
          <cell r="E3347" t="str">
            <v>根</v>
          </cell>
          <cell r="F3347" t="str">
            <v>L1001</v>
          </cell>
          <cell r="G3347" t="str">
            <v>HK101</v>
          </cell>
          <cell r="H3347" t="str">
            <v>P</v>
          </cell>
        </row>
        <row r="3348">
          <cell r="A3348" t="str">
            <v>420601114700</v>
          </cell>
          <cell r="B3348" t="str">
            <v>复位电源接触器启动负极线A2</v>
          </cell>
          <cell r="C3348" t="str">
            <v>//</v>
          </cell>
          <cell r="D3348" t="str">
            <v/>
          </cell>
          <cell r="E3348" t="str">
            <v>根</v>
          </cell>
          <cell r="F3348" t="str">
            <v/>
          </cell>
          <cell r="G3348" t="str">
            <v>HK101</v>
          </cell>
          <cell r="H3348" t="str">
            <v>P</v>
          </cell>
        </row>
        <row r="3349">
          <cell r="A3349" t="str">
            <v>420601115400</v>
          </cell>
          <cell r="B3349" t="str">
            <v>导带烘干电源凸轮开关L进线</v>
          </cell>
          <cell r="C3349" t="str">
            <v>//</v>
          </cell>
          <cell r="D3349" t="str">
            <v/>
          </cell>
          <cell r="E3349" t="str">
            <v>根</v>
          </cell>
          <cell r="F3349" t="str">
            <v/>
          </cell>
          <cell r="G3349" t="str">
            <v>HK101</v>
          </cell>
          <cell r="H3349" t="str">
            <v>P</v>
          </cell>
        </row>
        <row r="3350">
          <cell r="A3350" t="str">
            <v>420601113600</v>
          </cell>
          <cell r="B3350" t="str">
            <v>纠偏右转继电器220V进线</v>
          </cell>
          <cell r="C3350" t="str">
            <v>//</v>
          </cell>
          <cell r="D3350" t="str">
            <v/>
          </cell>
          <cell r="E3350" t="str">
            <v>根</v>
          </cell>
          <cell r="F3350" t="str">
            <v>R1032</v>
          </cell>
          <cell r="G3350" t="str">
            <v>HK101</v>
          </cell>
          <cell r="H3350" t="str">
            <v>P</v>
          </cell>
        </row>
        <row r="3351">
          <cell r="A3351" t="str">
            <v>420601114000</v>
          </cell>
          <cell r="B3351" t="str">
            <v>XT2端子排PC电源负极进线</v>
          </cell>
          <cell r="C3351" t="str">
            <v>//</v>
          </cell>
          <cell r="D3351" t="str">
            <v/>
          </cell>
          <cell r="E3351" t="str">
            <v>根</v>
          </cell>
          <cell r="F3351" t="str">
            <v>R1035</v>
          </cell>
          <cell r="G3351" t="str">
            <v>HK101</v>
          </cell>
          <cell r="H3351" t="str">
            <v>P</v>
          </cell>
        </row>
        <row r="3352">
          <cell r="A3352" t="str">
            <v>420601113500</v>
          </cell>
          <cell r="B3352" t="str">
            <v>纠偏左转继电器24V正极线</v>
          </cell>
          <cell r="C3352" t="str">
            <v>//</v>
          </cell>
          <cell r="D3352" t="str">
            <v/>
          </cell>
          <cell r="E3352" t="str">
            <v>根</v>
          </cell>
          <cell r="F3352" t="str">
            <v>R1031</v>
          </cell>
          <cell r="G3352" t="str">
            <v>HK101</v>
          </cell>
          <cell r="H3352" t="str">
            <v>P</v>
          </cell>
        </row>
        <row r="3353">
          <cell r="A3353" t="str">
            <v>420601116000</v>
          </cell>
          <cell r="B3353" t="str">
            <v>系统主板IO电源进线</v>
          </cell>
          <cell r="C3353" t="str">
            <v>//</v>
          </cell>
          <cell r="D3353" t="str">
            <v/>
          </cell>
          <cell r="E3353" t="str">
            <v>套</v>
          </cell>
          <cell r="F3353" t="str">
            <v>L1004</v>
          </cell>
          <cell r="G3353" t="str">
            <v>HK101</v>
          </cell>
          <cell r="H3353" t="str">
            <v>S</v>
          </cell>
        </row>
        <row r="3354">
          <cell r="A3354" t="str">
            <v>420601114300</v>
          </cell>
          <cell r="B3354" t="str">
            <v>系统电源接触器启动负极线A2</v>
          </cell>
          <cell r="C3354" t="str">
            <v>//</v>
          </cell>
          <cell r="D3354" t="str">
            <v/>
          </cell>
          <cell r="E3354" t="str">
            <v>根</v>
          </cell>
          <cell r="F3354" t="str">
            <v/>
          </cell>
          <cell r="G3354" t="str">
            <v>HK101</v>
          </cell>
          <cell r="H3354" t="str">
            <v>P</v>
          </cell>
        </row>
        <row r="3355">
          <cell r="A3355" t="str">
            <v>420601107000</v>
          </cell>
          <cell r="B3355" t="str">
            <v>5芯220V电源线|F</v>
          </cell>
          <cell r="C3355" t="str">
            <v>3M/根/</v>
          </cell>
          <cell r="D3355" t="str">
            <v/>
          </cell>
          <cell r="E3355" t="str">
            <v>根</v>
          </cell>
          <cell r="F3355" t="str">
            <v/>
          </cell>
          <cell r="G3355" t="str">
            <v>101</v>
          </cell>
          <cell r="H3355" t="str">
            <v>M</v>
          </cell>
        </row>
        <row r="3356">
          <cell r="A3356" t="str">
            <v>420601115200</v>
          </cell>
          <cell r="B3356" t="str">
            <v>系统电源凸轮开关N进线</v>
          </cell>
          <cell r="C3356" t="str">
            <v>//</v>
          </cell>
          <cell r="D3356" t="str">
            <v/>
          </cell>
          <cell r="E3356" t="str">
            <v>根</v>
          </cell>
          <cell r="F3356" t="str">
            <v/>
          </cell>
          <cell r="G3356" t="str">
            <v>HK101</v>
          </cell>
          <cell r="H3356" t="str">
            <v>P</v>
          </cell>
        </row>
        <row r="3357">
          <cell r="A3357" t="str">
            <v>420601110400</v>
          </cell>
          <cell r="B3357" t="str">
            <v>4号滤波器L进线</v>
          </cell>
          <cell r="C3357" t="str">
            <v>//</v>
          </cell>
          <cell r="D3357" t="str">
            <v/>
          </cell>
          <cell r="E3357" t="str">
            <v>根</v>
          </cell>
          <cell r="F3357" t="str">
            <v>R1019</v>
          </cell>
          <cell r="G3357" t="str">
            <v>HK101</v>
          </cell>
          <cell r="H3357" t="str">
            <v>P</v>
          </cell>
        </row>
        <row r="3358">
          <cell r="A3358" t="str">
            <v>420601113900</v>
          </cell>
          <cell r="B3358" t="str">
            <v>XT2端子排PC电源正极进线</v>
          </cell>
          <cell r="C3358" t="str">
            <v>//</v>
          </cell>
          <cell r="D3358" t="str">
            <v/>
          </cell>
          <cell r="E3358" t="str">
            <v>根</v>
          </cell>
          <cell r="F3358" t="str">
            <v>R1034</v>
          </cell>
          <cell r="G3358" t="str">
            <v>HK101</v>
          </cell>
          <cell r="H3358" t="str">
            <v>P</v>
          </cell>
        </row>
        <row r="3359">
          <cell r="A3359" t="str">
            <v>420601111400</v>
          </cell>
          <cell r="B3359" t="str">
            <v>4号电源盒N进线</v>
          </cell>
          <cell r="C3359" t="str">
            <v>//</v>
          </cell>
          <cell r="D3359" t="str">
            <v/>
          </cell>
          <cell r="E3359" t="str">
            <v>根</v>
          </cell>
          <cell r="F3359" t="str">
            <v/>
          </cell>
          <cell r="G3359" t="str">
            <v>HK101</v>
          </cell>
          <cell r="H3359" t="str">
            <v>P</v>
          </cell>
        </row>
        <row r="3360">
          <cell r="A3360" t="str">
            <v>420601115600</v>
          </cell>
          <cell r="B3360" t="str">
            <v>导带烘干电源凸轮开关PE进线</v>
          </cell>
          <cell r="C3360" t="str">
            <v>//</v>
          </cell>
          <cell r="D3360" t="str">
            <v/>
          </cell>
          <cell r="E3360" t="str">
            <v>根</v>
          </cell>
          <cell r="F3360" t="str">
            <v/>
          </cell>
          <cell r="G3360" t="str">
            <v>HK101</v>
          </cell>
          <cell r="H3360" t="str">
            <v>S</v>
          </cell>
        </row>
        <row r="3361">
          <cell r="A3361" t="str">
            <v>420601112600</v>
          </cell>
          <cell r="B3361" t="str">
            <v>XT1接线排烘干电源L进线</v>
          </cell>
          <cell r="C3361" t="str">
            <v>//</v>
          </cell>
          <cell r="D3361" t="str">
            <v/>
          </cell>
          <cell r="E3361" t="str">
            <v>根</v>
          </cell>
          <cell r="F3361" t="str">
            <v>R1026</v>
          </cell>
          <cell r="G3361" t="str">
            <v>HK101</v>
          </cell>
          <cell r="H3361" t="str">
            <v>P</v>
          </cell>
        </row>
        <row r="3362">
          <cell r="A3362" t="str">
            <v>410301015200</v>
          </cell>
          <cell r="B3362" t="str">
            <v>25L墨桶瓶盖扳手(日本)</v>
          </cell>
          <cell r="C3362" t="str">
            <v>12-40217 1//</v>
          </cell>
          <cell r="D3362" t="str">
            <v/>
          </cell>
          <cell r="E3362" t="str">
            <v>个</v>
          </cell>
          <cell r="F3362" t="str">
            <v/>
          </cell>
          <cell r="G3362" t="str">
            <v>HK101</v>
          </cell>
          <cell r="H3362" t="str">
            <v>P</v>
          </cell>
        </row>
        <row r="3363">
          <cell r="A3363" t="str">
            <v>410101004101</v>
          </cell>
          <cell r="B3363" t="str">
            <v>2"气胀轴，快夹</v>
          </cell>
          <cell r="C3363" t="str">
            <v>/铝管，钢/</v>
          </cell>
          <cell r="D3363" t="str">
            <v/>
          </cell>
          <cell r="E3363" t="str">
            <v>个</v>
          </cell>
          <cell r="F3363" t="str">
            <v>KM32-E66</v>
          </cell>
          <cell r="G3363" t="str">
            <v>HK101</v>
          </cell>
          <cell r="H3363" t="str">
            <v>P</v>
          </cell>
        </row>
        <row r="3364">
          <cell r="A3364" t="str">
            <v>420601112000</v>
          </cell>
          <cell r="B3364" t="str">
            <v>4号电源盒接地线</v>
          </cell>
          <cell r="C3364" t="str">
            <v>//</v>
          </cell>
          <cell r="D3364" t="str">
            <v/>
          </cell>
          <cell r="E3364" t="str">
            <v>根</v>
          </cell>
          <cell r="F3364" t="str">
            <v>R1024</v>
          </cell>
          <cell r="G3364" t="str">
            <v>HK101</v>
          </cell>
          <cell r="H3364" t="str">
            <v>P</v>
          </cell>
        </row>
        <row r="3365">
          <cell r="A3365" t="str">
            <v>420601107800</v>
          </cell>
          <cell r="B3365" t="str">
            <v>PC板连接网线</v>
          </cell>
          <cell r="C3365" t="str">
            <v>1.5米/根/</v>
          </cell>
          <cell r="D3365" t="str">
            <v/>
          </cell>
          <cell r="E3365" t="str">
            <v>根</v>
          </cell>
          <cell r="F3365" t="str">
            <v/>
          </cell>
          <cell r="G3365" t="str">
            <v>HK101</v>
          </cell>
          <cell r="H3365" t="str">
            <v>P</v>
          </cell>
        </row>
        <row r="3366">
          <cell r="A3366" t="str">
            <v>420601109000</v>
          </cell>
          <cell r="B3366" t="str">
            <v>5号滤波器L进线</v>
          </cell>
          <cell r="C3366" t="str">
            <v>//</v>
          </cell>
          <cell r="D3366" t="str">
            <v/>
          </cell>
          <cell r="E3366" t="str">
            <v>根</v>
          </cell>
          <cell r="F3366" t="str">
            <v>R1005</v>
          </cell>
          <cell r="G3366" t="str">
            <v>HK101</v>
          </cell>
          <cell r="H3366" t="str">
            <v>P</v>
          </cell>
        </row>
        <row r="3367">
          <cell r="A3367" t="str">
            <v>420601113100</v>
          </cell>
          <cell r="B3367" t="str">
            <v>导带水洗电机继电器24V正极线</v>
          </cell>
          <cell r="C3367" t="str">
            <v>//</v>
          </cell>
          <cell r="D3367" t="str">
            <v/>
          </cell>
          <cell r="E3367" t="str">
            <v>根</v>
          </cell>
          <cell r="F3367" t="str">
            <v/>
          </cell>
          <cell r="G3367" t="str">
            <v>HK101</v>
          </cell>
          <cell r="H3367" t="str">
            <v>P</v>
          </cell>
        </row>
        <row r="3368">
          <cell r="A3368" t="str">
            <v>420601111100</v>
          </cell>
          <cell r="B3368" t="str">
            <v>3号电源盒L进线</v>
          </cell>
          <cell r="C3368" t="str">
            <v>//</v>
          </cell>
          <cell r="D3368" t="str">
            <v/>
          </cell>
          <cell r="E3368" t="str">
            <v>根</v>
          </cell>
          <cell r="F3368" t="str">
            <v/>
          </cell>
          <cell r="G3368" t="str">
            <v>HK101</v>
          </cell>
          <cell r="H3368" t="str">
            <v>P</v>
          </cell>
        </row>
        <row r="3369">
          <cell r="A3369" t="str">
            <v>420601110500</v>
          </cell>
          <cell r="B3369" t="str">
            <v>4号滤波器N进线</v>
          </cell>
          <cell r="C3369" t="str">
            <v>//</v>
          </cell>
          <cell r="D3369" t="str">
            <v/>
          </cell>
          <cell r="E3369" t="str">
            <v>根</v>
          </cell>
          <cell r="F3369" t="str">
            <v>R1020</v>
          </cell>
          <cell r="G3369" t="str">
            <v>HK101</v>
          </cell>
          <cell r="H3369" t="str">
            <v>P</v>
          </cell>
        </row>
        <row r="3370">
          <cell r="A3370" t="str">
            <v>420601110700</v>
          </cell>
          <cell r="B3370" t="str">
            <v>1号电源盒L进线</v>
          </cell>
          <cell r="C3370" t="str">
            <v>//</v>
          </cell>
          <cell r="D3370" t="str">
            <v/>
          </cell>
          <cell r="E3370" t="str">
            <v>根</v>
          </cell>
          <cell r="F3370" t="str">
            <v/>
          </cell>
          <cell r="G3370" t="str">
            <v>HK101</v>
          </cell>
          <cell r="H3370" t="str">
            <v>P</v>
          </cell>
        </row>
        <row r="3371">
          <cell r="A3371" t="str">
            <v>420601109400</v>
          </cell>
          <cell r="B3371" t="str">
            <v>XT1端子排复位电源N进线</v>
          </cell>
          <cell r="C3371" t="str">
            <v>//</v>
          </cell>
          <cell r="D3371" t="str">
            <v/>
          </cell>
          <cell r="E3371" t="str">
            <v>根</v>
          </cell>
          <cell r="F3371" t="str">
            <v>R1009</v>
          </cell>
          <cell r="G3371" t="str">
            <v>HK101</v>
          </cell>
          <cell r="H3371" t="str">
            <v>P</v>
          </cell>
        </row>
        <row r="3372">
          <cell r="A3372" t="str">
            <v>420507003100</v>
          </cell>
          <cell r="B3372" t="str">
            <v>读卡器</v>
          </cell>
          <cell r="C3372" t="str">
            <v>CF，USB3.0//</v>
          </cell>
          <cell r="D3372" t="str">
            <v/>
          </cell>
          <cell r="E3372" t="str">
            <v>个</v>
          </cell>
          <cell r="F3372" t="str">
            <v/>
          </cell>
          <cell r="G3372" t="str">
            <v>HK101</v>
          </cell>
          <cell r="H3372" t="str">
            <v>P</v>
          </cell>
        </row>
        <row r="3373">
          <cell r="A3373" t="str">
            <v>420601111600</v>
          </cell>
          <cell r="B3373" t="str">
            <v>5号电源盒N进线</v>
          </cell>
          <cell r="C3373" t="str">
            <v>//</v>
          </cell>
          <cell r="D3373" t="str">
            <v/>
          </cell>
          <cell r="E3373" t="str">
            <v>根</v>
          </cell>
          <cell r="F3373" t="str">
            <v/>
          </cell>
          <cell r="G3373" t="str">
            <v>HK101</v>
          </cell>
          <cell r="H3373" t="str">
            <v>P</v>
          </cell>
        </row>
        <row r="3374">
          <cell r="A3374" t="str">
            <v>420601106400</v>
          </cell>
          <cell r="B3374" t="str">
            <v>加热电源线（8米）</v>
          </cell>
          <cell r="C3374" t="str">
            <v>3*6mm2/</v>
          </cell>
          <cell r="D3374" t="str">
            <v/>
          </cell>
          <cell r="E3374" t="str">
            <v>根</v>
          </cell>
          <cell r="F3374" t="str">
            <v/>
          </cell>
          <cell r="G3374" t="str">
            <v>HK101</v>
          </cell>
          <cell r="H3374" t="str">
            <v>M</v>
          </cell>
        </row>
        <row r="3375">
          <cell r="A3375" t="str">
            <v>420601110600</v>
          </cell>
          <cell r="B3375" t="str">
            <v>4号滤波器PE进线</v>
          </cell>
          <cell r="C3375" t="str">
            <v>//</v>
          </cell>
          <cell r="D3375" t="str">
            <v/>
          </cell>
          <cell r="E3375" t="str">
            <v>根</v>
          </cell>
          <cell r="F3375" t="str">
            <v>R1021</v>
          </cell>
          <cell r="G3375" t="str">
            <v>HK101</v>
          </cell>
          <cell r="H3375" t="str">
            <v>P</v>
          </cell>
        </row>
        <row r="3376">
          <cell r="A3376" t="str">
            <v>420601108300</v>
          </cell>
          <cell r="B3376" t="str">
            <v>系统电源接触器N进线</v>
          </cell>
          <cell r="C3376" t="str">
            <v>//</v>
          </cell>
          <cell r="D3376" t="str">
            <v/>
          </cell>
          <cell r="E3376" t="str">
            <v>根</v>
          </cell>
          <cell r="F3376" t="str">
            <v>R1076</v>
          </cell>
          <cell r="G3376" t="str">
            <v>HK101</v>
          </cell>
          <cell r="H3376" t="str">
            <v>P</v>
          </cell>
        </row>
        <row r="3377">
          <cell r="A3377" t="str">
            <v>248008005</v>
          </cell>
          <cell r="B3377" t="str">
            <v>2030/理光G5/8头/平台UV机/整机/YA/板材|F</v>
          </cell>
          <cell r="C3377" t="str">
            <v>红黑/MC//</v>
          </cell>
          <cell r="D3377" t="str">
            <v/>
          </cell>
          <cell r="E3377" t="str">
            <v>台</v>
          </cell>
          <cell r="F3377" t="str">
            <v/>
          </cell>
          <cell r="G3377" t="str">
            <v>1102</v>
          </cell>
          <cell r="H3377" t="str">
            <v>M</v>
          </cell>
        </row>
        <row r="3378">
          <cell r="A3378" t="str">
            <v>420601108700</v>
          </cell>
          <cell r="B3378" t="str">
            <v>XT1端子排系统电源N进线</v>
          </cell>
          <cell r="C3378" t="str">
            <v>//</v>
          </cell>
          <cell r="D3378" t="str">
            <v/>
          </cell>
          <cell r="E3378" t="str">
            <v>根</v>
          </cell>
          <cell r="F3378" t="str">
            <v>R1002</v>
          </cell>
          <cell r="G3378" t="str">
            <v>HK101</v>
          </cell>
          <cell r="H3378" t="str">
            <v>P</v>
          </cell>
        </row>
        <row r="3379">
          <cell r="A3379" t="str">
            <v>420601110200</v>
          </cell>
          <cell r="B3379" t="str">
            <v>3号滤波器N进线</v>
          </cell>
          <cell r="C3379" t="str">
            <v>//</v>
          </cell>
          <cell r="D3379" t="str">
            <v/>
          </cell>
          <cell r="E3379" t="str">
            <v>根</v>
          </cell>
          <cell r="F3379" t="str">
            <v>R1017</v>
          </cell>
          <cell r="G3379" t="str">
            <v>HK101</v>
          </cell>
          <cell r="H3379" t="str">
            <v>P</v>
          </cell>
        </row>
        <row r="3380">
          <cell r="A3380" t="str">
            <v>420601111500</v>
          </cell>
          <cell r="B3380" t="str">
            <v>5号电源盒L进线</v>
          </cell>
          <cell r="C3380" t="str">
            <v>//</v>
          </cell>
          <cell r="D3380" t="str">
            <v/>
          </cell>
          <cell r="E3380" t="str">
            <v>根</v>
          </cell>
          <cell r="F3380" t="str">
            <v/>
          </cell>
          <cell r="G3380" t="str">
            <v>HK101</v>
          </cell>
          <cell r="H3380" t="str">
            <v>P</v>
          </cell>
        </row>
        <row r="3381">
          <cell r="A3381" t="str">
            <v>420601110800</v>
          </cell>
          <cell r="B3381" t="str">
            <v>1号电源盒N进线</v>
          </cell>
          <cell r="C3381" t="str">
            <v>//</v>
          </cell>
          <cell r="D3381" t="str">
            <v/>
          </cell>
          <cell r="E3381" t="str">
            <v>根</v>
          </cell>
          <cell r="F3381" t="str">
            <v/>
          </cell>
          <cell r="G3381" t="str">
            <v>HK101</v>
          </cell>
          <cell r="H3381" t="str">
            <v>P</v>
          </cell>
        </row>
        <row r="3382">
          <cell r="A3382" t="str">
            <v>420601111200</v>
          </cell>
          <cell r="B3382" t="str">
            <v>3号电源盒N进线</v>
          </cell>
          <cell r="C3382" t="str">
            <v>//</v>
          </cell>
          <cell r="D3382" t="str">
            <v/>
          </cell>
          <cell r="E3382" t="str">
            <v>根</v>
          </cell>
          <cell r="F3382" t="str">
            <v/>
          </cell>
          <cell r="G3382" t="str">
            <v>HK101</v>
          </cell>
          <cell r="H3382" t="str">
            <v>P</v>
          </cell>
        </row>
        <row r="3383">
          <cell r="A3383" t="str">
            <v>420601112700</v>
          </cell>
          <cell r="B3383" t="str">
            <v>XT1接线排烘干电源N进线</v>
          </cell>
          <cell r="C3383" t="str">
            <v>//</v>
          </cell>
          <cell r="D3383" t="str">
            <v/>
          </cell>
          <cell r="E3383" t="str">
            <v>根</v>
          </cell>
          <cell r="F3383" t="str">
            <v>R1027</v>
          </cell>
          <cell r="G3383" t="str">
            <v>HK101</v>
          </cell>
          <cell r="H3383" t="str">
            <v>P</v>
          </cell>
        </row>
        <row r="3384">
          <cell r="A3384" t="str">
            <v>420601112800</v>
          </cell>
          <cell r="B3384" t="str">
            <v>导带烘干电源空开L进线</v>
          </cell>
          <cell r="C3384" t="str">
            <v>//</v>
          </cell>
          <cell r="D3384" t="str">
            <v/>
          </cell>
          <cell r="E3384" t="str">
            <v>根</v>
          </cell>
          <cell r="F3384" t="str">
            <v/>
          </cell>
          <cell r="G3384" t="str">
            <v>HK101</v>
          </cell>
          <cell r="H3384" t="str">
            <v>P</v>
          </cell>
        </row>
        <row r="3385">
          <cell r="A3385" t="str">
            <v>420601108000</v>
          </cell>
          <cell r="B3385" t="str">
            <v>系统电源保险丝L进线</v>
          </cell>
          <cell r="C3385" t="str">
            <v>//</v>
          </cell>
          <cell r="D3385" t="str">
            <v/>
          </cell>
          <cell r="E3385" t="str">
            <v>根</v>
          </cell>
          <cell r="F3385" t="str">
            <v/>
          </cell>
          <cell r="G3385" t="str">
            <v>HK101</v>
          </cell>
          <cell r="H3385" t="str">
            <v>P</v>
          </cell>
        </row>
        <row r="3386">
          <cell r="A3386" t="str">
            <v>147208005</v>
          </cell>
          <cell r="B3386" t="str">
            <v>2513/理光G5/8头/平台UV机/国内/YA/板材|F</v>
          </cell>
          <cell r="C3386" t="str">
            <v>红黑/MC//</v>
          </cell>
          <cell r="D3386" t="str">
            <v>光油</v>
          </cell>
          <cell r="E3386" t="str">
            <v>台</v>
          </cell>
          <cell r="F3386" t="str">
            <v/>
          </cell>
          <cell r="G3386" t="str">
            <v>1101</v>
          </cell>
          <cell r="H3386" t="str">
            <v>P</v>
          </cell>
        </row>
        <row r="3387">
          <cell r="A3387" t="str">
            <v>420601109700</v>
          </cell>
          <cell r="B3387" t="str">
            <v>1号滤波器PE进线</v>
          </cell>
          <cell r="C3387" t="str">
            <v>//</v>
          </cell>
          <cell r="D3387" t="str">
            <v/>
          </cell>
          <cell r="E3387" t="str">
            <v>根</v>
          </cell>
          <cell r="F3387" t="str">
            <v>R1012</v>
          </cell>
          <cell r="G3387" t="str">
            <v>HK101</v>
          </cell>
          <cell r="H3387" t="str">
            <v>P</v>
          </cell>
        </row>
        <row r="3388">
          <cell r="A3388" t="str">
            <v>420601112300</v>
          </cell>
          <cell r="B3388" t="str">
            <v>1号和2号电源盒共地线</v>
          </cell>
          <cell r="C3388" t="str">
            <v>//</v>
          </cell>
          <cell r="D3388" t="str">
            <v/>
          </cell>
          <cell r="E3388" t="str">
            <v>根</v>
          </cell>
          <cell r="F3388" t="str">
            <v/>
          </cell>
          <cell r="G3388" t="str">
            <v>HK101</v>
          </cell>
          <cell r="H3388" t="str">
            <v>P</v>
          </cell>
        </row>
        <row r="3389">
          <cell r="A3389" t="str">
            <v>420507005200</v>
          </cell>
          <cell r="B3389" t="str">
            <v>PLC</v>
          </cell>
          <cell r="C3389" t="str">
            <v>(富士)NAOPA 14T-34C//</v>
          </cell>
          <cell r="D3389" t="str">
            <v/>
          </cell>
          <cell r="E3389" t="str">
            <v>个</v>
          </cell>
          <cell r="F3389" t="str">
            <v/>
          </cell>
          <cell r="G3389" t="str">
            <v>HK101</v>
          </cell>
          <cell r="H3389" t="str">
            <v>P</v>
          </cell>
        </row>
        <row r="3390">
          <cell r="A3390" t="str">
            <v>420601111900</v>
          </cell>
          <cell r="B3390" t="str">
            <v>3号电源盒接地线</v>
          </cell>
          <cell r="C3390" t="str">
            <v>//</v>
          </cell>
          <cell r="D3390" t="str">
            <v/>
          </cell>
          <cell r="E3390" t="str">
            <v>根</v>
          </cell>
          <cell r="F3390" t="str">
            <v/>
          </cell>
          <cell r="G3390" t="str">
            <v>HK101</v>
          </cell>
          <cell r="H3390" t="str">
            <v>P</v>
          </cell>
        </row>
        <row r="3391">
          <cell r="A3391" t="str">
            <v>420601107700</v>
          </cell>
          <cell r="B3391" t="str">
            <v>主机电源线（8米）</v>
          </cell>
          <cell r="C3391" t="str">
            <v>3*4mm2//</v>
          </cell>
          <cell r="D3391" t="str">
            <v/>
          </cell>
          <cell r="E3391" t="str">
            <v>根</v>
          </cell>
          <cell r="F3391" t="str">
            <v/>
          </cell>
          <cell r="G3391" t="str">
            <v>HK101</v>
          </cell>
          <cell r="H3391" t="str">
            <v>M</v>
          </cell>
        </row>
        <row r="3392">
          <cell r="A3392" t="str">
            <v>430100010201</v>
          </cell>
          <cell r="B3392" t="str">
            <v>2512国内木箱前板</v>
          </cell>
          <cell r="C3392" t="str">
            <v>//</v>
          </cell>
          <cell r="D3392" t="str">
            <v/>
          </cell>
          <cell r="E3392" t="str">
            <v>个</v>
          </cell>
          <cell r="F3392" t="str">
            <v>UV2512-07000001-01</v>
          </cell>
          <cell r="G3392" t="str">
            <v>101</v>
          </cell>
          <cell r="H3392" t="str">
            <v>P</v>
          </cell>
        </row>
        <row r="3393">
          <cell r="A3393" t="str">
            <v>420601111300</v>
          </cell>
          <cell r="B3393" t="str">
            <v>4号电源盒L进线</v>
          </cell>
          <cell r="C3393" t="str">
            <v>//</v>
          </cell>
          <cell r="D3393" t="str">
            <v/>
          </cell>
          <cell r="E3393" t="str">
            <v>根</v>
          </cell>
          <cell r="F3393" t="str">
            <v/>
          </cell>
          <cell r="G3393" t="str">
            <v>HK101</v>
          </cell>
          <cell r="H3393" t="str">
            <v>P</v>
          </cell>
        </row>
        <row r="3394">
          <cell r="A3394" t="str">
            <v>420601108100</v>
          </cell>
          <cell r="B3394" t="str">
            <v>系统电源保险丝N进线</v>
          </cell>
          <cell r="C3394" t="str">
            <v>//</v>
          </cell>
          <cell r="D3394" t="str">
            <v/>
          </cell>
          <cell r="E3394" t="str">
            <v>根</v>
          </cell>
          <cell r="F3394" t="str">
            <v/>
          </cell>
          <cell r="G3394" t="str">
            <v>HK101</v>
          </cell>
          <cell r="H3394" t="str">
            <v>P</v>
          </cell>
        </row>
        <row r="3395">
          <cell r="A3395" t="str">
            <v>420601109300</v>
          </cell>
          <cell r="B3395" t="str">
            <v>XT1端子排复位电源L进线</v>
          </cell>
          <cell r="C3395" t="str">
            <v>//</v>
          </cell>
          <cell r="D3395" t="str">
            <v/>
          </cell>
          <cell r="E3395" t="str">
            <v>根</v>
          </cell>
          <cell r="F3395" t="str">
            <v>R1008</v>
          </cell>
          <cell r="G3395" t="str">
            <v>HK101</v>
          </cell>
          <cell r="H3395" t="str">
            <v>P</v>
          </cell>
        </row>
        <row r="3396">
          <cell r="A3396" t="str">
            <v>420601111700</v>
          </cell>
          <cell r="B3396" t="str">
            <v>1号电源盒接地线</v>
          </cell>
          <cell r="C3396" t="str">
            <v>//</v>
          </cell>
          <cell r="D3396" t="str">
            <v/>
          </cell>
          <cell r="E3396" t="str">
            <v>根</v>
          </cell>
          <cell r="F3396" t="str">
            <v>R1022</v>
          </cell>
          <cell r="G3396" t="str">
            <v>HK101</v>
          </cell>
          <cell r="H3396" t="str">
            <v>P</v>
          </cell>
        </row>
        <row r="3397">
          <cell r="A3397" t="str">
            <v>420601109500</v>
          </cell>
          <cell r="B3397" t="str">
            <v>1号滤波器L进线</v>
          </cell>
          <cell r="C3397" t="str">
            <v>//</v>
          </cell>
          <cell r="D3397" t="str">
            <v/>
          </cell>
          <cell r="E3397" t="str">
            <v>根</v>
          </cell>
          <cell r="F3397" t="str">
            <v>R1010</v>
          </cell>
          <cell r="G3397" t="str">
            <v>HK101</v>
          </cell>
          <cell r="H3397" t="str">
            <v>P</v>
          </cell>
        </row>
        <row r="3398">
          <cell r="A3398" t="str">
            <v>420601112500</v>
          </cell>
          <cell r="B3398" t="str">
            <v>导带烘干电源保险丝N进线</v>
          </cell>
          <cell r="C3398" t="str">
            <v>//</v>
          </cell>
          <cell r="D3398" t="str">
            <v/>
          </cell>
          <cell r="E3398" t="str">
            <v>根</v>
          </cell>
          <cell r="F3398" t="str">
            <v/>
          </cell>
          <cell r="G3398" t="str">
            <v>HK101</v>
          </cell>
          <cell r="H3398" t="str">
            <v>P</v>
          </cell>
        </row>
        <row r="3399">
          <cell r="A3399" t="str">
            <v>420601108600</v>
          </cell>
          <cell r="B3399" t="str">
            <v>XT1端子排系统电源L进线</v>
          </cell>
          <cell r="C3399" t="str">
            <v>//</v>
          </cell>
          <cell r="D3399" t="str">
            <v/>
          </cell>
          <cell r="E3399" t="str">
            <v>根</v>
          </cell>
          <cell r="F3399" t="str">
            <v>R1001</v>
          </cell>
          <cell r="G3399" t="str">
            <v>HK101</v>
          </cell>
          <cell r="H3399" t="str">
            <v>P</v>
          </cell>
        </row>
        <row r="3400">
          <cell r="A3400" t="str">
            <v>420601112900</v>
          </cell>
          <cell r="B3400" t="str">
            <v>导带烘干电源空开N进线</v>
          </cell>
          <cell r="C3400" t="str">
            <v>//</v>
          </cell>
          <cell r="D3400" t="str">
            <v/>
          </cell>
          <cell r="E3400" t="str">
            <v>根</v>
          </cell>
          <cell r="F3400" t="str">
            <v/>
          </cell>
          <cell r="G3400" t="str">
            <v>HK101</v>
          </cell>
          <cell r="H3400" t="str">
            <v>P</v>
          </cell>
        </row>
        <row r="3401">
          <cell r="A3401" t="str">
            <v>420601109600</v>
          </cell>
          <cell r="B3401" t="str">
            <v>1号滤波器N进线</v>
          </cell>
          <cell r="C3401" t="str">
            <v>//</v>
          </cell>
          <cell r="D3401" t="str">
            <v/>
          </cell>
          <cell r="E3401" t="str">
            <v>根</v>
          </cell>
          <cell r="F3401" t="str">
            <v>R1011</v>
          </cell>
          <cell r="G3401" t="str">
            <v>HK101</v>
          </cell>
          <cell r="H3401" t="str">
            <v>P</v>
          </cell>
        </row>
        <row r="3402">
          <cell r="A3402" t="str">
            <v>420601112100</v>
          </cell>
          <cell r="B3402" t="str">
            <v>5号电源盒接地线</v>
          </cell>
          <cell r="C3402" t="str">
            <v>//</v>
          </cell>
          <cell r="D3402" t="str">
            <v/>
          </cell>
          <cell r="E3402" t="str">
            <v>根</v>
          </cell>
          <cell r="F3402" t="str">
            <v>R1025</v>
          </cell>
          <cell r="G3402" t="str">
            <v>HK101</v>
          </cell>
          <cell r="H3402" t="str">
            <v>P</v>
          </cell>
        </row>
        <row r="3403">
          <cell r="A3403" t="str">
            <v>420601106600</v>
          </cell>
          <cell r="B3403" t="str">
            <v>头板24V电源线|F</v>
          </cell>
          <cell r="C3403" t="str">
            <v>/</v>
          </cell>
          <cell r="D3403" t="str">
            <v/>
          </cell>
          <cell r="E3403" t="str">
            <v>根</v>
          </cell>
          <cell r="F3403" t="str">
            <v/>
          </cell>
          <cell r="G3403" t="str">
            <v>101</v>
          </cell>
          <cell r="H3403" t="str">
            <v>M</v>
          </cell>
        </row>
        <row r="3404">
          <cell r="A3404" t="str">
            <v>420601113000</v>
          </cell>
          <cell r="B3404" t="str">
            <v>导带水洗电机继电器220V进线</v>
          </cell>
          <cell r="C3404" t="str">
            <v>//</v>
          </cell>
          <cell r="D3404" t="str">
            <v/>
          </cell>
          <cell r="E3404" t="str">
            <v>根</v>
          </cell>
          <cell r="F3404" t="str">
            <v/>
          </cell>
          <cell r="G3404" t="str">
            <v>HK101</v>
          </cell>
          <cell r="H3404" t="str">
            <v>P</v>
          </cell>
        </row>
        <row r="3405">
          <cell r="A3405" t="str">
            <v>420601112400</v>
          </cell>
          <cell r="B3405" t="str">
            <v>导带烘干电源保险丝L进线</v>
          </cell>
          <cell r="C3405" t="str">
            <v>//</v>
          </cell>
          <cell r="D3405" t="str">
            <v/>
          </cell>
          <cell r="E3405" t="str">
            <v>根</v>
          </cell>
          <cell r="F3405" t="str">
            <v/>
          </cell>
          <cell r="G3405" t="str">
            <v>HK101</v>
          </cell>
          <cell r="H3405" t="str">
            <v>P</v>
          </cell>
        </row>
        <row r="3406">
          <cell r="A3406" t="str">
            <v>420601110300</v>
          </cell>
          <cell r="B3406" t="str">
            <v>3号滤波器PE进线</v>
          </cell>
          <cell r="C3406" t="str">
            <v>//</v>
          </cell>
          <cell r="D3406" t="str">
            <v/>
          </cell>
          <cell r="E3406" t="str">
            <v>根</v>
          </cell>
          <cell r="F3406" t="str">
            <v>R1018</v>
          </cell>
          <cell r="G3406" t="str">
            <v>HK101</v>
          </cell>
          <cell r="H3406" t="str">
            <v>P</v>
          </cell>
        </row>
        <row r="3407">
          <cell r="A3407" t="str">
            <v>420601108200</v>
          </cell>
          <cell r="B3407" t="str">
            <v>系统电源接触器L进线</v>
          </cell>
          <cell r="C3407" t="str">
            <v>//</v>
          </cell>
          <cell r="D3407" t="str">
            <v/>
          </cell>
          <cell r="E3407" t="str">
            <v>根</v>
          </cell>
          <cell r="F3407" t="str">
            <v>R1075</v>
          </cell>
          <cell r="G3407" t="str">
            <v>HK101</v>
          </cell>
          <cell r="H3407" t="str">
            <v>P</v>
          </cell>
        </row>
        <row r="3408">
          <cell r="A3408" t="str">
            <v>420601109100</v>
          </cell>
          <cell r="B3408" t="str">
            <v>5号滤波器N进线</v>
          </cell>
          <cell r="C3408" t="str">
            <v>//</v>
          </cell>
          <cell r="D3408" t="str">
            <v/>
          </cell>
          <cell r="E3408" t="str">
            <v>根</v>
          </cell>
          <cell r="F3408" t="str">
            <v>R1006</v>
          </cell>
          <cell r="G3408" t="str">
            <v>HK101</v>
          </cell>
          <cell r="H3408" t="str">
            <v>P</v>
          </cell>
        </row>
        <row r="3409">
          <cell r="A3409" t="str">
            <v>430100010301</v>
          </cell>
          <cell r="B3409" t="str">
            <v>2512国内木箱侧板</v>
          </cell>
          <cell r="C3409" t="str">
            <v>//</v>
          </cell>
          <cell r="D3409" t="str">
            <v/>
          </cell>
          <cell r="E3409" t="str">
            <v>个</v>
          </cell>
          <cell r="F3409" t="str">
            <v>UV2512-07000002-01</v>
          </cell>
          <cell r="G3409" t="str">
            <v>101</v>
          </cell>
          <cell r="H3409" t="str">
            <v>P</v>
          </cell>
        </row>
        <row r="3410">
          <cell r="A3410" t="str">
            <v>247208006</v>
          </cell>
          <cell r="B3410" t="str">
            <v>2513/1024I 6pl或13pl/8头/平台UV机/整机/YA/板材|F</v>
          </cell>
          <cell r="C3410" t="str">
            <v>蓝黑/MC//</v>
          </cell>
          <cell r="D3410" t="str">
            <v>三排彩色</v>
          </cell>
          <cell r="E3410" t="str">
            <v>台</v>
          </cell>
          <cell r="F3410" t="str">
            <v/>
          </cell>
          <cell r="G3410" t="str">
            <v>1102</v>
          </cell>
          <cell r="H3410" t="str">
            <v>M</v>
          </cell>
        </row>
        <row r="3411">
          <cell r="A3411" t="str">
            <v>420601108500</v>
          </cell>
          <cell r="B3411" t="str">
            <v>系统电源空开N进线</v>
          </cell>
          <cell r="C3411" t="str">
            <v>//</v>
          </cell>
          <cell r="D3411" t="str">
            <v/>
          </cell>
          <cell r="E3411" t="str">
            <v>根</v>
          </cell>
          <cell r="F3411" t="str">
            <v/>
          </cell>
          <cell r="G3411" t="str">
            <v>HK101</v>
          </cell>
          <cell r="H3411" t="str">
            <v>P</v>
          </cell>
        </row>
        <row r="3412">
          <cell r="A3412" t="str">
            <v>420601107900</v>
          </cell>
          <cell r="B3412" t="str">
            <v>cable连接线</v>
          </cell>
          <cell r="C3412" t="str">
            <v>KM36喷头板接口电缆线//</v>
          </cell>
          <cell r="D3412" t="str">
            <v/>
          </cell>
          <cell r="E3412" t="str">
            <v>根</v>
          </cell>
          <cell r="F3412" t="str">
            <v/>
          </cell>
          <cell r="G3412" t="str">
            <v>HK101</v>
          </cell>
          <cell r="H3412" t="str">
            <v>P</v>
          </cell>
        </row>
        <row r="3413">
          <cell r="A3413" t="str">
            <v>420507005100</v>
          </cell>
          <cell r="B3413" t="str">
            <v>PLC</v>
          </cell>
          <cell r="C3413" t="str">
            <v>(三菱)FX3SA-14MT//</v>
          </cell>
          <cell r="D3413" t="str">
            <v/>
          </cell>
          <cell r="E3413" t="str">
            <v>个</v>
          </cell>
          <cell r="F3413" t="str">
            <v/>
          </cell>
          <cell r="G3413" t="str">
            <v>HK101</v>
          </cell>
          <cell r="H3413" t="str">
            <v>P</v>
          </cell>
        </row>
        <row r="3414">
          <cell r="A3414" t="str">
            <v>420601108400</v>
          </cell>
          <cell r="B3414" t="str">
            <v>系统电源空开L进线</v>
          </cell>
          <cell r="C3414" t="str">
            <v>//</v>
          </cell>
          <cell r="D3414" t="str">
            <v/>
          </cell>
          <cell r="E3414" t="str">
            <v>根</v>
          </cell>
          <cell r="F3414" t="str">
            <v/>
          </cell>
          <cell r="G3414" t="str">
            <v>HK101</v>
          </cell>
          <cell r="H3414" t="str">
            <v>P</v>
          </cell>
        </row>
        <row r="3415">
          <cell r="A3415" t="str">
            <v>420601108800</v>
          </cell>
          <cell r="B3415" t="str">
            <v>复位电源接触器L进线</v>
          </cell>
          <cell r="C3415" t="str">
            <v>//</v>
          </cell>
          <cell r="D3415" t="str">
            <v/>
          </cell>
          <cell r="E3415" t="str">
            <v>根</v>
          </cell>
          <cell r="F3415" t="str">
            <v>R1003</v>
          </cell>
          <cell r="G3415" t="str">
            <v>HK101</v>
          </cell>
          <cell r="H3415" t="str">
            <v>P</v>
          </cell>
        </row>
        <row r="3416">
          <cell r="A3416" t="str">
            <v>420601109200</v>
          </cell>
          <cell r="B3416" t="str">
            <v>XT1端子排复位电源PE进线</v>
          </cell>
          <cell r="C3416" t="str">
            <v>//</v>
          </cell>
          <cell r="D3416" t="str">
            <v/>
          </cell>
          <cell r="E3416" t="str">
            <v>根</v>
          </cell>
          <cell r="F3416" t="str">
            <v>R1007</v>
          </cell>
          <cell r="G3416" t="str">
            <v>HK101</v>
          </cell>
          <cell r="H3416" t="str">
            <v>P</v>
          </cell>
        </row>
        <row r="3417">
          <cell r="A3417" t="str">
            <v>420601108900</v>
          </cell>
          <cell r="B3417" t="str">
            <v>复位电源接触器N进线</v>
          </cell>
          <cell r="C3417" t="str">
            <v>//</v>
          </cell>
          <cell r="D3417" t="str">
            <v/>
          </cell>
          <cell r="E3417" t="str">
            <v>根</v>
          </cell>
          <cell r="F3417" t="str">
            <v>R1004</v>
          </cell>
          <cell r="G3417" t="str">
            <v>HK101</v>
          </cell>
          <cell r="H3417" t="str">
            <v>P</v>
          </cell>
        </row>
        <row r="3418">
          <cell r="A3418" t="str">
            <v>420601110100</v>
          </cell>
          <cell r="B3418" t="str">
            <v>3号滤波器L进线</v>
          </cell>
          <cell r="C3418" t="str">
            <v>//</v>
          </cell>
          <cell r="D3418" t="str">
            <v/>
          </cell>
          <cell r="E3418" t="str">
            <v>根</v>
          </cell>
          <cell r="F3418" t="str">
            <v>R1016</v>
          </cell>
          <cell r="G3418" t="str">
            <v>HK101</v>
          </cell>
          <cell r="H3418" t="str">
            <v>P</v>
          </cell>
        </row>
        <row r="3419">
          <cell r="A3419" t="str">
            <v>420601107400</v>
          </cell>
          <cell r="B3419" t="str">
            <v>3P+地 导带烘干电源线|F</v>
          </cell>
          <cell r="C3419" t="str">
            <v>12M/根/</v>
          </cell>
          <cell r="D3419" t="str">
            <v/>
          </cell>
          <cell r="E3419" t="str">
            <v>根</v>
          </cell>
          <cell r="F3419" t="str">
            <v/>
          </cell>
          <cell r="G3419" t="str">
            <v>101</v>
          </cell>
          <cell r="H3419" t="str">
            <v>M</v>
          </cell>
        </row>
        <row r="3420">
          <cell r="A3420" t="str">
            <v>420507002800</v>
          </cell>
          <cell r="B3420" t="str">
            <v>SSD硬盘</v>
          </cell>
          <cell r="C3420" t="str">
            <v>SSDSC2KW480H6X1(480G)//</v>
          </cell>
          <cell r="D3420" t="str">
            <v/>
          </cell>
          <cell r="E3420" t="str">
            <v>个</v>
          </cell>
          <cell r="F3420" t="str">
            <v/>
          </cell>
          <cell r="G3420" t="str">
            <v>HK101</v>
          </cell>
          <cell r="H3420" t="str">
            <v>P</v>
          </cell>
        </row>
        <row r="3421">
          <cell r="A3421" t="str">
            <v>420601107100</v>
          </cell>
          <cell r="B3421" t="str">
            <v>7芯放卷控制连接线|F</v>
          </cell>
          <cell r="C3421" t="str">
            <v>3M/根/</v>
          </cell>
          <cell r="D3421" t="str">
            <v/>
          </cell>
          <cell r="E3421" t="str">
            <v>根</v>
          </cell>
          <cell r="F3421" t="str">
            <v/>
          </cell>
          <cell r="G3421" t="str">
            <v>101</v>
          </cell>
          <cell r="H3421" t="str">
            <v>M</v>
          </cell>
        </row>
        <row r="3422">
          <cell r="A3422" t="str">
            <v>420506046900</v>
          </cell>
          <cell r="B3422" t="str">
            <v>内丝直通</v>
          </cell>
          <cell r="C3422" t="str">
            <v>1/2寸//</v>
          </cell>
          <cell r="D3422" t="str">
            <v/>
          </cell>
          <cell r="E3422" t="str">
            <v>个</v>
          </cell>
          <cell r="F3422" t="str">
            <v/>
          </cell>
          <cell r="G3422" t="str">
            <v>HK101</v>
          </cell>
          <cell r="H3422" t="str">
            <v>P</v>
          </cell>
        </row>
        <row r="3423">
          <cell r="A3423" t="str">
            <v>420506041100</v>
          </cell>
          <cell r="B3423" t="str">
            <v>浮子开关</v>
          </cell>
          <cell r="C3423" t="str">
            <v>//</v>
          </cell>
          <cell r="D3423" t="str">
            <v/>
          </cell>
          <cell r="E3423" t="str">
            <v>个</v>
          </cell>
          <cell r="F3423" t="str">
            <v>301059000300</v>
          </cell>
          <cell r="G3423" t="str">
            <v>HK101</v>
          </cell>
          <cell r="H3423" t="str">
            <v>P</v>
          </cell>
        </row>
        <row r="3424">
          <cell r="A3424" t="str">
            <v>420506047600</v>
          </cell>
          <cell r="B3424" t="str">
            <v>宝塔接头</v>
          </cell>
          <cell r="C3424" t="str">
            <v>4分//</v>
          </cell>
          <cell r="D3424" t="str">
            <v/>
          </cell>
          <cell r="E3424" t="str">
            <v>个</v>
          </cell>
          <cell r="F3424" t="str">
            <v/>
          </cell>
          <cell r="G3424" t="str">
            <v>HK101</v>
          </cell>
          <cell r="H3424" t="str">
            <v>P</v>
          </cell>
        </row>
        <row r="3425">
          <cell r="A3425" t="str">
            <v>420506043600</v>
          </cell>
          <cell r="B3425" t="str">
            <v>Airtac 尼龙管</v>
          </cell>
          <cell r="C3425" t="str">
            <v>PA11060040YW，橙色//</v>
          </cell>
          <cell r="D3425" t="str">
            <v/>
          </cell>
          <cell r="E3425" t="str">
            <v>米</v>
          </cell>
          <cell r="F3425" t="str">
            <v/>
          </cell>
          <cell r="G3425" t="str">
            <v>HK101</v>
          </cell>
          <cell r="H3425" t="str">
            <v>P</v>
          </cell>
        </row>
        <row r="3426">
          <cell r="A3426" t="str">
            <v>420506042300</v>
          </cell>
          <cell r="B3426" t="str">
            <v>硬墨管(变更)</v>
          </cell>
          <cell r="C3426" t="str">
            <v>φ2.5*4MM//</v>
          </cell>
          <cell r="D3426" t="str">
            <v/>
          </cell>
          <cell r="E3426" t="str">
            <v>米</v>
          </cell>
          <cell r="F3426" t="str">
            <v/>
          </cell>
          <cell r="G3426" t="str">
            <v>HK101</v>
          </cell>
          <cell r="H3426" t="str">
            <v>P</v>
          </cell>
        </row>
        <row r="3427">
          <cell r="A3427" t="str">
            <v>420506044000</v>
          </cell>
          <cell r="B3427" t="str">
            <v>铜线增强管</v>
          </cell>
          <cell r="C3427" t="str">
            <v>φ25MM//</v>
          </cell>
          <cell r="D3427" t="str">
            <v/>
          </cell>
          <cell r="E3427" t="str">
            <v>米</v>
          </cell>
          <cell r="F3427" t="str">
            <v/>
          </cell>
          <cell r="G3427" t="str">
            <v>HK101</v>
          </cell>
          <cell r="H3427" t="str">
            <v>P</v>
          </cell>
        </row>
        <row r="3428">
          <cell r="A3428" t="str">
            <v>420506041500</v>
          </cell>
          <cell r="B3428" t="str">
            <v>浮子开关</v>
          </cell>
          <cell r="C3428" t="str">
            <v>//</v>
          </cell>
          <cell r="D3428" t="str">
            <v/>
          </cell>
          <cell r="E3428" t="str">
            <v>个</v>
          </cell>
          <cell r="F3428" t="str">
            <v>301059000400</v>
          </cell>
          <cell r="G3428" t="str">
            <v>HK101</v>
          </cell>
          <cell r="H3428" t="str">
            <v>P</v>
          </cell>
        </row>
        <row r="3429">
          <cell r="A3429" t="str">
            <v>420601107500</v>
          </cell>
          <cell r="B3429" t="str">
            <v>供墨箱墨泵连接线|F</v>
          </cell>
          <cell r="C3429" t="str">
            <v>/</v>
          </cell>
          <cell r="D3429" t="str">
            <v/>
          </cell>
          <cell r="E3429" t="str">
            <v>根</v>
          </cell>
          <cell r="F3429" t="str">
            <v/>
          </cell>
          <cell r="G3429" t="str">
            <v>101</v>
          </cell>
          <cell r="H3429" t="str">
            <v>M</v>
          </cell>
        </row>
        <row r="3430">
          <cell r="A3430" t="str">
            <v>420506036800</v>
          </cell>
          <cell r="B3430" t="str">
            <v>T型三通</v>
          </cell>
          <cell r="C3430" t="str">
            <v>APHW6-02//</v>
          </cell>
          <cell r="D3430" t="str">
            <v/>
          </cell>
          <cell r="E3430" t="str">
            <v>个</v>
          </cell>
          <cell r="F3430" t="str">
            <v/>
          </cell>
          <cell r="G3430" t="str">
            <v>HK101</v>
          </cell>
          <cell r="H3430" t="str">
            <v>P</v>
          </cell>
        </row>
        <row r="3431">
          <cell r="A3431" t="str">
            <v>420506032200</v>
          </cell>
          <cell r="B3431" t="str">
            <v>节流阀|F</v>
          </cell>
          <cell r="C3431" t="str">
            <v>ASL6-M5/</v>
          </cell>
          <cell r="D3431" t="str">
            <v/>
          </cell>
          <cell r="E3431" t="str">
            <v>个</v>
          </cell>
          <cell r="F3431" t="str">
            <v/>
          </cell>
          <cell r="G3431" t="str">
            <v>101</v>
          </cell>
          <cell r="H3431" t="str">
            <v>P</v>
          </cell>
        </row>
        <row r="3432">
          <cell r="A3432" t="str">
            <v>420507003200</v>
          </cell>
          <cell r="B3432" t="str">
            <v>千兆交换机</v>
          </cell>
          <cell r="C3432" t="str">
            <v>TL-SG1008+//</v>
          </cell>
          <cell r="D3432" t="str">
            <v/>
          </cell>
          <cell r="E3432" t="str">
            <v>个</v>
          </cell>
          <cell r="F3432" t="str">
            <v/>
          </cell>
          <cell r="G3432" t="str">
            <v>HK101</v>
          </cell>
          <cell r="H3432" t="str">
            <v>P</v>
          </cell>
        </row>
        <row r="3433">
          <cell r="A3433" t="str">
            <v>420507002300</v>
          </cell>
          <cell r="B3433" t="str">
            <v>读卡器</v>
          </cell>
          <cell r="C3433" t="str">
            <v>DeLOCK 91690 3.5 SATA//</v>
          </cell>
          <cell r="D3433" t="str">
            <v/>
          </cell>
          <cell r="E3433" t="str">
            <v>个</v>
          </cell>
          <cell r="F3433" t="str">
            <v/>
          </cell>
          <cell r="G3433" t="str">
            <v>HK101</v>
          </cell>
          <cell r="H3433" t="str">
            <v>P</v>
          </cell>
        </row>
        <row r="3434">
          <cell r="A3434" t="str">
            <v>420507002200</v>
          </cell>
          <cell r="B3434" t="str">
            <v>ddr3内存</v>
          </cell>
          <cell r="C3434" t="str">
            <v>KVR16LSE11/8G//</v>
          </cell>
          <cell r="D3434" t="str">
            <v/>
          </cell>
          <cell r="E3434" t="str">
            <v>根</v>
          </cell>
          <cell r="F3434" t="str">
            <v/>
          </cell>
          <cell r="G3434" t="str">
            <v>HK101</v>
          </cell>
          <cell r="H3434" t="str">
            <v>P</v>
          </cell>
        </row>
        <row r="3435">
          <cell r="A3435" t="str">
            <v>420507001900</v>
          </cell>
          <cell r="B3435" t="str">
            <v>触摸屏</v>
          </cell>
          <cell r="C3435" t="str">
            <v>TPC1062KS(10寸)//</v>
          </cell>
          <cell r="D3435" t="str">
            <v/>
          </cell>
          <cell r="E3435" t="str">
            <v>个</v>
          </cell>
          <cell r="F3435" t="str">
            <v/>
          </cell>
          <cell r="G3435" t="str">
            <v>HK101</v>
          </cell>
          <cell r="H3435" t="str">
            <v>P</v>
          </cell>
        </row>
        <row r="3436">
          <cell r="A3436" t="str">
            <v>420506043500</v>
          </cell>
          <cell r="B3436" t="str">
            <v>Airtac 尼龙管</v>
          </cell>
          <cell r="C3436" t="str">
            <v>PA11080060YW，橙色//</v>
          </cell>
          <cell r="D3436" t="str">
            <v/>
          </cell>
          <cell r="E3436" t="str">
            <v>米</v>
          </cell>
          <cell r="F3436" t="str">
            <v/>
          </cell>
          <cell r="G3436" t="str">
            <v>HK101</v>
          </cell>
          <cell r="H3436" t="str">
            <v>P</v>
          </cell>
        </row>
        <row r="3437">
          <cell r="A3437" t="str">
            <v>420506043900</v>
          </cell>
          <cell r="B3437" t="str">
            <v>铜线增强管</v>
          </cell>
          <cell r="C3437" t="str">
            <v>φ50MM//</v>
          </cell>
          <cell r="D3437" t="str">
            <v/>
          </cell>
          <cell r="E3437" t="str">
            <v>米</v>
          </cell>
          <cell r="F3437" t="str">
            <v/>
          </cell>
          <cell r="G3437" t="str">
            <v>HK101</v>
          </cell>
          <cell r="H3437" t="str">
            <v>P</v>
          </cell>
        </row>
        <row r="3438">
          <cell r="A3438" t="str">
            <v>420506041700</v>
          </cell>
          <cell r="B3438" t="str">
            <v>浮子开关</v>
          </cell>
          <cell r="C3438" t="str">
            <v>//</v>
          </cell>
          <cell r="D3438" t="str">
            <v/>
          </cell>
          <cell r="E3438" t="str">
            <v>个</v>
          </cell>
          <cell r="F3438" t="str">
            <v>KM32-S25</v>
          </cell>
          <cell r="G3438" t="str">
            <v>HK101</v>
          </cell>
          <cell r="H3438" t="str">
            <v>P</v>
          </cell>
        </row>
        <row r="3439">
          <cell r="A3439" t="str">
            <v>420506041800</v>
          </cell>
          <cell r="B3439" t="str">
            <v>浮子开关</v>
          </cell>
          <cell r="C3439" t="str">
            <v>//</v>
          </cell>
          <cell r="D3439" t="str">
            <v/>
          </cell>
          <cell r="E3439" t="str">
            <v>个</v>
          </cell>
          <cell r="F3439" t="str">
            <v>K8-78</v>
          </cell>
          <cell r="G3439" t="str">
            <v>HK101</v>
          </cell>
          <cell r="H3439" t="str">
            <v>P</v>
          </cell>
        </row>
        <row r="3440">
          <cell r="A3440" t="str">
            <v>420506042500</v>
          </cell>
          <cell r="B3440" t="str">
            <v>Fuji PU管</v>
          </cell>
          <cell r="C3440" t="str">
            <v>8*5.5 100米//</v>
          </cell>
          <cell r="D3440" t="str">
            <v/>
          </cell>
          <cell r="E3440" t="str">
            <v>卷</v>
          </cell>
          <cell r="F3440" t="str">
            <v/>
          </cell>
          <cell r="G3440" t="str">
            <v>HK101</v>
          </cell>
          <cell r="H3440" t="str">
            <v>P</v>
          </cell>
        </row>
        <row r="3441">
          <cell r="A3441" t="str">
            <v>420506041900</v>
          </cell>
          <cell r="B3441" t="str">
            <v>浮子开关</v>
          </cell>
          <cell r="C3441" t="str">
            <v>/304SS/</v>
          </cell>
          <cell r="D3441" t="str">
            <v/>
          </cell>
          <cell r="E3441" t="str">
            <v>个</v>
          </cell>
          <cell r="F3441" t="str">
            <v>K8-B78</v>
          </cell>
          <cell r="G3441" t="str">
            <v>HK101</v>
          </cell>
          <cell r="H3441" t="str">
            <v>P</v>
          </cell>
        </row>
        <row r="3442">
          <cell r="A3442" t="str">
            <v>420506043000</v>
          </cell>
          <cell r="B3442" t="str">
            <v>PPR热水管</v>
          </cell>
          <cell r="C3442" t="str">
            <v>PPR，4分//</v>
          </cell>
          <cell r="D3442" t="str">
            <v/>
          </cell>
          <cell r="E3442" t="str">
            <v>米</v>
          </cell>
          <cell r="F3442" t="str">
            <v/>
          </cell>
          <cell r="G3442" t="str">
            <v>HK101</v>
          </cell>
          <cell r="H3442" t="str">
            <v>P</v>
          </cell>
        </row>
        <row r="3443">
          <cell r="A3443" t="str">
            <v>420506043100</v>
          </cell>
          <cell r="B3443" t="str">
            <v>PPR三通</v>
          </cell>
          <cell r="C3443" t="str">
            <v>PPR，4分//</v>
          </cell>
          <cell r="D3443" t="str">
            <v/>
          </cell>
          <cell r="E3443" t="str">
            <v>个</v>
          </cell>
          <cell r="F3443" t="str">
            <v/>
          </cell>
          <cell r="G3443" t="str">
            <v>HK101</v>
          </cell>
          <cell r="H3443" t="str">
            <v>P</v>
          </cell>
        </row>
        <row r="3444">
          <cell r="A3444" t="str">
            <v>420506041300</v>
          </cell>
          <cell r="B3444" t="str">
            <v>墨桶</v>
          </cell>
          <cell r="C3444" t="str">
            <v>PP//</v>
          </cell>
          <cell r="D3444" t="str">
            <v/>
          </cell>
          <cell r="E3444" t="str">
            <v>个</v>
          </cell>
          <cell r="F3444" t="str">
            <v>P18-A32</v>
          </cell>
          <cell r="G3444" t="str">
            <v>HK101</v>
          </cell>
          <cell r="H3444" t="str">
            <v>P</v>
          </cell>
        </row>
        <row r="3445">
          <cell r="A3445" t="str">
            <v>420506042900</v>
          </cell>
          <cell r="B3445" t="str">
            <v>PPR闷头</v>
          </cell>
          <cell r="C3445" t="str">
            <v>PPR，4分//</v>
          </cell>
          <cell r="D3445" t="str">
            <v/>
          </cell>
          <cell r="E3445" t="str">
            <v>个</v>
          </cell>
          <cell r="F3445" t="str">
            <v/>
          </cell>
          <cell r="G3445" t="str">
            <v>HK101</v>
          </cell>
          <cell r="H3445" t="str">
            <v>P</v>
          </cell>
        </row>
        <row r="3446">
          <cell r="A3446" t="str">
            <v>420506037000</v>
          </cell>
          <cell r="B3446" t="str">
            <v>直通接头</v>
          </cell>
          <cell r="C3446" t="str">
            <v>MS-5H-4//</v>
          </cell>
          <cell r="D3446" t="str">
            <v/>
          </cell>
          <cell r="E3446" t="str">
            <v>个</v>
          </cell>
          <cell r="F3446" t="str">
            <v/>
          </cell>
          <cell r="G3446" t="str">
            <v>HK101</v>
          </cell>
          <cell r="H3446" t="str">
            <v>P</v>
          </cell>
        </row>
        <row r="3447">
          <cell r="A3447" t="str">
            <v>420506041400</v>
          </cell>
          <cell r="B3447" t="str">
            <v>墨桶</v>
          </cell>
          <cell r="C3447" t="str">
            <v>//</v>
          </cell>
          <cell r="D3447" t="str">
            <v/>
          </cell>
          <cell r="E3447" t="str">
            <v>个</v>
          </cell>
          <cell r="F3447" t="str">
            <v/>
          </cell>
          <cell r="G3447" t="str">
            <v>HK101</v>
          </cell>
          <cell r="H3447" t="str">
            <v>P</v>
          </cell>
        </row>
        <row r="3448">
          <cell r="A3448" t="str">
            <v>420506031900</v>
          </cell>
          <cell r="B3448" t="str">
            <v>T型三通</v>
          </cell>
          <cell r="C3448" t="str">
            <v>(威路)T40-1（T型三通4/6）//</v>
          </cell>
          <cell r="D3448" t="str">
            <v/>
          </cell>
          <cell r="E3448" t="str">
            <v>个</v>
          </cell>
          <cell r="F3448" t="str">
            <v/>
          </cell>
          <cell r="G3448" t="str">
            <v>HK101</v>
          </cell>
          <cell r="H3448" t="str">
            <v>P</v>
          </cell>
        </row>
        <row r="3449">
          <cell r="A3449" t="str">
            <v>420601106800</v>
          </cell>
          <cell r="B3449" t="str">
            <v>17芯控制连接线|F</v>
          </cell>
          <cell r="C3449" t="str">
            <v>2.5M/根/</v>
          </cell>
          <cell r="D3449" t="str">
            <v/>
          </cell>
          <cell r="E3449" t="str">
            <v>根</v>
          </cell>
          <cell r="F3449" t="str">
            <v/>
          </cell>
          <cell r="G3449" t="str">
            <v>101</v>
          </cell>
          <cell r="H3449" t="str">
            <v>M</v>
          </cell>
        </row>
        <row r="3450">
          <cell r="A3450" t="str">
            <v>420507003000</v>
          </cell>
          <cell r="B3450" t="str">
            <v>U盘</v>
          </cell>
          <cell r="C3450" t="str">
            <v>BIOS update，64G USB3.0//</v>
          </cell>
          <cell r="D3450" t="str">
            <v/>
          </cell>
          <cell r="E3450" t="str">
            <v>个</v>
          </cell>
          <cell r="F3450" t="str">
            <v/>
          </cell>
          <cell r="G3450" t="str">
            <v>HK101</v>
          </cell>
          <cell r="H3450" t="str">
            <v>P</v>
          </cell>
        </row>
        <row r="3451">
          <cell r="A3451" t="str">
            <v>420601107200</v>
          </cell>
          <cell r="B3451" t="str">
            <v>4P+地 前烘干电源线|F</v>
          </cell>
          <cell r="C3451" t="str">
            <v>12M/根/</v>
          </cell>
          <cell r="D3451" t="str">
            <v/>
          </cell>
          <cell r="E3451" t="str">
            <v>根</v>
          </cell>
          <cell r="F3451" t="str">
            <v/>
          </cell>
          <cell r="G3451" t="str">
            <v>101</v>
          </cell>
          <cell r="H3451" t="str">
            <v>M</v>
          </cell>
        </row>
        <row r="3452">
          <cell r="A3452" t="str">
            <v>420507005300</v>
          </cell>
          <cell r="B3452" t="str">
            <v>CF读卡器驱动软件</v>
          </cell>
          <cell r="C3452" t="str">
            <v>//</v>
          </cell>
          <cell r="D3452" t="str">
            <v/>
          </cell>
          <cell r="E3452" t="str">
            <v>个</v>
          </cell>
          <cell r="F3452" t="str">
            <v/>
          </cell>
          <cell r="G3452" t="str">
            <v>HK101</v>
          </cell>
          <cell r="H3452" t="str">
            <v>P</v>
          </cell>
        </row>
        <row r="3453">
          <cell r="A3453" t="str">
            <v>420601106900</v>
          </cell>
          <cell r="B3453" t="str">
            <v>3芯24V电源连接线|F</v>
          </cell>
          <cell r="C3453" t="str">
            <v>2.5M/根/</v>
          </cell>
          <cell r="D3453" t="str">
            <v/>
          </cell>
          <cell r="E3453" t="str">
            <v>根</v>
          </cell>
          <cell r="F3453" t="str">
            <v/>
          </cell>
          <cell r="G3453" t="str">
            <v>101</v>
          </cell>
          <cell r="H3453" t="str">
            <v>M</v>
          </cell>
        </row>
        <row r="3454">
          <cell r="A3454" t="str">
            <v>420507001800</v>
          </cell>
          <cell r="B3454" t="str">
            <v>触摸屏</v>
          </cell>
          <cell r="C3454" t="str">
            <v>MT6050I(配数据线MT6000-PC)//</v>
          </cell>
          <cell r="D3454" t="str">
            <v/>
          </cell>
          <cell r="E3454" t="str">
            <v>个</v>
          </cell>
          <cell r="F3454" t="str">
            <v/>
          </cell>
          <cell r="G3454" t="str">
            <v>HK101</v>
          </cell>
          <cell r="H3454" t="str">
            <v>P</v>
          </cell>
        </row>
        <row r="3455">
          <cell r="A3455" t="str">
            <v>420506046600</v>
          </cell>
          <cell r="B3455" t="str">
            <v>T型三通</v>
          </cell>
          <cell r="C3455" t="str">
            <v>不锈钢1.5寸//</v>
          </cell>
          <cell r="D3455" t="str">
            <v/>
          </cell>
          <cell r="E3455" t="str">
            <v>个</v>
          </cell>
          <cell r="F3455" t="str">
            <v/>
          </cell>
          <cell r="G3455" t="str">
            <v>HK101</v>
          </cell>
          <cell r="H3455" t="str">
            <v>P</v>
          </cell>
        </row>
        <row r="3456">
          <cell r="A3456" t="str">
            <v>420507002101</v>
          </cell>
          <cell r="B3456" t="str">
            <v>SSD硬盘</v>
          </cell>
          <cell r="C3456" t="str">
            <v>S3510 SSD120G/SSDSC2BB120G601//</v>
          </cell>
          <cell r="D3456" t="str">
            <v/>
          </cell>
          <cell r="E3456" t="str">
            <v>块</v>
          </cell>
          <cell r="F3456" t="str">
            <v/>
          </cell>
          <cell r="G3456" t="str">
            <v>HK101</v>
          </cell>
          <cell r="H3456" t="str">
            <v>P</v>
          </cell>
        </row>
        <row r="3457">
          <cell r="A3457" t="str">
            <v>430100010501</v>
          </cell>
          <cell r="B3457" t="str">
            <v>2512国内木箱上盖板</v>
          </cell>
          <cell r="C3457" t="str">
            <v>//</v>
          </cell>
          <cell r="D3457" t="str">
            <v/>
          </cell>
          <cell r="E3457" t="str">
            <v>个</v>
          </cell>
          <cell r="F3457" t="str">
            <v>UV2512-07000004-01</v>
          </cell>
          <cell r="G3457" t="str">
            <v>101</v>
          </cell>
          <cell r="H3457" t="str">
            <v>P</v>
          </cell>
        </row>
        <row r="3458">
          <cell r="A3458" t="str">
            <v>420601106700</v>
          </cell>
          <cell r="B3458" t="str">
            <v>7芯收卷控制连接线|F</v>
          </cell>
          <cell r="C3458" t="str">
            <v>3M/根/</v>
          </cell>
          <cell r="D3458" t="str">
            <v/>
          </cell>
          <cell r="E3458" t="str">
            <v>根</v>
          </cell>
          <cell r="F3458" t="str">
            <v/>
          </cell>
          <cell r="G3458" t="str">
            <v>101</v>
          </cell>
          <cell r="H3458" t="str">
            <v>M</v>
          </cell>
        </row>
        <row r="3459">
          <cell r="A3459" t="str">
            <v>420506046500</v>
          </cell>
          <cell r="B3459" t="str">
            <v>宝塔接头</v>
          </cell>
          <cell r="C3459" t="str">
            <v>不锈钢1.5寸//</v>
          </cell>
          <cell r="D3459" t="str">
            <v/>
          </cell>
          <cell r="E3459" t="str">
            <v>个</v>
          </cell>
          <cell r="F3459" t="str">
            <v/>
          </cell>
          <cell r="G3459" t="str">
            <v>HK101</v>
          </cell>
          <cell r="H3459" t="str">
            <v>P</v>
          </cell>
        </row>
        <row r="3460">
          <cell r="A3460" t="str">
            <v>420506046700</v>
          </cell>
          <cell r="B3460" t="str">
            <v>内丝弯头</v>
          </cell>
          <cell r="C3460" t="str">
            <v>1/2寸//</v>
          </cell>
          <cell r="D3460" t="str">
            <v/>
          </cell>
          <cell r="E3460" t="str">
            <v>个</v>
          </cell>
          <cell r="F3460" t="str">
            <v/>
          </cell>
          <cell r="G3460" t="str">
            <v>HK101</v>
          </cell>
          <cell r="H3460" t="str">
            <v>P</v>
          </cell>
        </row>
        <row r="3461">
          <cell r="A3461" t="str">
            <v>420506046800</v>
          </cell>
          <cell r="B3461" t="str">
            <v>内螺纹球阀</v>
          </cell>
          <cell r="C3461" t="str">
            <v>4分//</v>
          </cell>
          <cell r="D3461" t="str">
            <v/>
          </cell>
          <cell r="E3461" t="str">
            <v>个</v>
          </cell>
          <cell r="F3461" t="str">
            <v/>
          </cell>
          <cell r="G3461" t="str">
            <v>HK101</v>
          </cell>
          <cell r="H3461" t="str">
            <v>P</v>
          </cell>
        </row>
        <row r="3462">
          <cell r="A3462" t="str">
            <v>420507002600</v>
          </cell>
          <cell r="B3462" t="str">
            <v>SSD硬盘</v>
          </cell>
          <cell r="C3462" t="str">
            <v>160GB//</v>
          </cell>
          <cell r="D3462" t="str">
            <v/>
          </cell>
          <cell r="E3462" t="str">
            <v>个</v>
          </cell>
          <cell r="F3462" t="str">
            <v/>
          </cell>
          <cell r="G3462" t="str">
            <v>HK101</v>
          </cell>
          <cell r="H3462" t="str">
            <v>P</v>
          </cell>
        </row>
        <row r="3463">
          <cell r="A3463" t="str">
            <v>420506042600</v>
          </cell>
          <cell r="B3463" t="str">
            <v>Fuji PU管</v>
          </cell>
          <cell r="C3463" t="str">
            <v>6*4(200米)//</v>
          </cell>
          <cell r="D3463" t="str">
            <v/>
          </cell>
          <cell r="E3463" t="str">
            <v>卷</v>
          </cell>
          <cell r="F3463" t="str">
            <v/>
          </cell>
          <cell r="G3463" t="str">
            <v>HK101</v>
          </cell>
          <cell r="H3463" t="str">
            <v>P</v>
          </cell>
        </row>
        <row r="3464">
          <cell r="A3464" t="str">
            <v>420506041200</v>
          </cell>
          <cell r="B3464" t="str">
            <v>墨瓶</v>
          </cell>
          <cell r="C3464" t="str">
            <v>1.5L（含塑料管及开关）//</v>
          </cell>
          <cell r="D3464" t="str">
            <v/>
          </cell>
          <cell r="E3464" t="str">
            <v>个</v>
          </cell>
          <cell r="F3464" t="str">
            <v/>
          </cell>
          <cell r="G3464" t="str">
            <v>HK101</v>
          </cell>
          <cell r="H3464" t="str">
            <v>P</v>
          </cell>
        </row>
        <row r="3465">
          <cell r="A3465" t="str">
            <v>420504013100</v>
          </cell>
          <cell r="B3465" t="str">
            <v>漏电保护器</v>
          </cell>
          <cell r="C3465" t="str">
            <v>4P 63A A9V53463//</v>
          </cell>
          <cell r="D3465" t="str">
            <v/>
          </cell>
          <cell r="E3465" t="str">
            <v>个</v>
          </cell>
          <cell r="F3465" t="str">
            <v/>
          </cell>
          <cell r="G3465" t="str">
            <v>HK101</v>
          </cell>
          <cell r="H3465" t="str">
            <v>P</v>
          </cell>
        </row>
        <row r="3466">
          <cell r="A3466" t="str">
            <v>420506038100</v>
          </cell>
          <cell r="B3466" t="str">
            <v>超薄气缸(变更)</v>
          </cell>
          <cell r="C3466" t="str">
            <v>ACQJ80x35-10SBLB(05)+(CS1-G-2)//</v>
          </cell>
          <cell r="D3466" t="str">
            <v>(AIRTAC)</v>
          </cell>
          <cell r="E3466" t="str">
            <v>个</v>
          </cell>
          <cell r="F3466" t="str">
            <v>A8HV5005-00A</v>
          </cell>
          <cell r="G3466" t="str">
            <v>HK101</v>
          </cell>
          <cell r="H3466" t="str">
            <v>P</v>
          </cell>
        </row>
        <row r="3467">
          <cell r="A3467" t="str">
            <v>420506037800</v>
          </cell>
          <cell r="B3467" t="str">
            <v>调速阀</v>
          </cell>
          <cell r="C3467" t="str">
            <v>(SMC)AS2201FS-01-06S//</v>
          </cell>
          <cell r="D3467" t="str">
            <v/>
          </cell>
          <cell r="E3467" t="str">
            <v>个</v>
          </cell>
          <cell r="F3467" t="str">
            <v/>
          </cell>
          <cell r="G3467" t="str">
            <v>HK101</v>
          </cell>
          <cell r="H3467" t="str">
            <v>P</v>
          </cell>
        </row>
        <row r="3468">
          <cell r="A3468" t="str">
            <v>420506035300</v>
          </cell>
          <cell r="B3468" t="str">
            <v>直角接头</v>
          </cell>
          <cell r="C3468" t="str">
            <v>M5，外丝4/6//</v>
          </cell>
          <cell r="D3468" t="str">
            <v/>
          </cell>
          <cell r="E3468" t="str">
            <v>个</v>
          </cell>
          <cell r="F3468" t="str">
            <v/>
          </cell>
          <cell r="G3468" t="str">
            <v>HK101</v>
          </cell>
          <cell r="H3468" t="str">
            <v>P</v>
          </cell>
        </row>
        <row r="3469">
          <cell r="A3469" t="str">
            <v>420506036600</v>
          </cell>
          <cell r="B3469" t="str">
            <v>T型三通</v>
          </cell>
          <cell r="C3469" t="str">
            <v>APD602//</v>
          </cell>
          <cell r="D3469" t="str">
            <v/>
          </cell>
          <cell r="E3469" t="str">
            <v>个</v>
          </cell>
          <cell r="F3469" t="str">
            <v/>
          </cell>
          <cell r="G3469" t="str">
            <v>HK101</v>
          </cell>
          <cell r="H3469" t="str">
            <v>P</v>
          </cell>
        </row>
        <row r="3470">
          <cell r="A3470" t="str">
            <v>420506036700</v>
          </cell>
          <cell r="B3470" t="str">
            <v>T型三通</v>
          </cell>
          <cell r="C3470" t="str">
            <v>APX602//</v>
          </cell>
          <cell r="D3470" t="str">
            <v/>
          </cell>
          <cell r="E3470" t="str">
            <v>个</v>
          </cell>
          <cell r="F3470" t="str">
            <v/>
          </cell>
          <cell r="G3470" t="str">
            <v>HK101</v>
          </cell>
          <cell r="H3470" t="str">
            <v>P</v>
          </cell>
        </row>
        <row r="3471">
          <cell r="A3471" t="str">
            <v>420506032100</v>
          </cell>
          <cell r="B3471" t="str">
            <v>节流阀</v>
          </cell>
          <cell r="C3471" t="str">
            <v>ASL6-02B//</v>
          </cell>
          <cell r="D3471" t="str">
            <v/>
          </cell>
          <cell r="E3471" t="str">
            <v>个</v>
          </cell>
          <cell r="F3471" t="str">
            <v/>
          </cell>
          <cell r="G3471" t="str">
            <v>HK101</v>
          </cell>
          <cell r="H3471" t="str">
            <v>P</v>
          </cell>
        </row>
        <row r="3472">
          <cell r="A3472" t="str">
            <v>420506031500</v>
          </cell>
          <cell r="B3472" t="str">
            <v>外丝接头</v>
          </cell>
          <cell r="C3472" t="str">
            <v>(威路)FTLL230-1（外丝3/5）//</v>
          </cell>
          <cell r="D3472" t="str">
            <v/>
          </cell>
          <cell r="E3472" t="str">
            <v>个</v>
          </cell>
          <cell r="F3472" t="str">
            <v/>
          </cell>
          <cell r="G3472" t="str">
            <v>HK101</v>
          </cell>
          <cell r="H3472" t="str">
            <v>P</v>
          </cell>
        </row>
        <row r="3473">
          <cell r="A3473" t="str">
            <v>420505008000</v>
          </cell>
          <cell r="B3473" t="str">
            <v>LED硬灯条</v>
          </cell>
          <cell r="C3473" t="str">
            <v>24V，36灯半米乳白槽+3米线夹//</v>
          </cell>
          <cell r="D3473" t="str">
            <v/>
          </cell>
          <cell r="E3473" t="str">
            <v>个</v>
          </cell>
          <cell r="F3473" t="str">
            <v/>
          </cell>
          <cell r="G3473" t="str">
            <v>HK101</v>
          </cell>
          <cell r="H3473" t="str">
            <v>P</v>
          </cell>
        </row>
        <row r="3474">
          <cell r="A3474" t="str">
            <v>420506032300</v>
          </cell>
          <cell r="B3474" t="str">
            <v>直角接头</v>
          </cell>
          <cell r="C3474" t="str">
            <v>(SMC)M-5HL-6//</v>
          </cell>
          <cell r="D3474" t="str">
            <v/>
          </cell>
          <cell r="E3474" t="str">
            <v>个</v>
          </cell>
          <cell r="F3474" t="str">
            <v/>
          </cell>
          <cell r="G3474" t="str">
            <v>HK101</v>
          </cell>
          <cell r="H3474" t="str">
            <v>P</v>
          </cell>
        </row>
        <row r="3475">
          <cell r="A3475" t="str">
            <v>420504012400</v>
          </cell>
          <cell r="B3475" t="str">
            <v>漏电保护器</v>
          </cell>
          <cell r="C3475" t="str">
            <v>DZ47LE 4P 63A//</v>
          </cell>
          <cell r="D3475" t="str">
            <v/>
          </cell>
          <cell r="E3475" t="str">
            <v>个</v>
          </cell>
          <cell r="F3475" t="str">
            <v/>
          </cell>
          <cell r="G3475" t="str">
            <v>HK101</v>
          </cell>
          <cell r="H3475" t="str">
            <v>P</v>
          </cell>
        </row>
        <row r="3476">
          <cell r="A3476" t="str">
            <v>420504013300</v>
          </cell>
          <cell r="B3476" t="str">
            <v>直流接触器</v>
          </cell>
          <cell r="C3476" t="str">
            <v>LC1D32BDC//</v>
          </cell>
          <cell r="D3476" t="str">
            <v/>
          </cell>
          <cell r="E3476" t="str">
            <v>个</v>
          </cell>
          <cell r="F3476" t="str">
            <v/>
          </cell>
          <cell r="G3476" t="str">
            <v>HK101</v>
          </cell>
          <cell r="H3476" t="str">
            <v>P</v>
          </cell>
        </row>
        <row r="3477">
          <cell r="A3477" t="str">
            <v>420506018900</v>
          </cell>
          <cell r="B3477" t="str">
            <v>脱气肺</v>
          </cell>
          <cell r="C3477" t="str">
            <v>EF-G3-B（日本）//</v>
          </cell>
          <cell r="D3477" t="str">
            <v/>
          </cell>
          <cell r="E3477" t="str">
            <v>个</v>
          </cell>
          <cell r="F3477" t="str">
            <v/>
          </cell>
          <cell r="G3477" t="str">
            <v>HK101</v>
          </cell>
          <cell r="H3477" t="str">
            <v>P</v>
          </cell>
        </row>
        <row r="3478">
          <cell r="A3478" t="str">
            <v>420504012600</v>
          </cell>
          <cell r="B3478" t="str">
            <v>行程开关</v>
          </cell>
          <cell r="C3478" t="str">
            <v>(OMRON)SS-5GL2//</v>
          </cell>
          <cell r="D3478" t="str">
            <v/>
          </cell>
          <cell r="E3478" t="str">
            <v>个</v>
          </cell>
          <cell r="F3478" t="str">
            <v/>
          </cell>
          <cell r="G3478" t="str">
            <v>HK101</v>
          </cell>
          <cell r="H3478" t="str">
            <v>P</v>
          </cell>
        </row>
        <row r="3479">
          <cell r="A3479" t="str">
            <v>420506025000</v>
          </cell>
          <cell r="B3479" t="str">
            <v>超薄气缸</v>
          </cell>
          <cell r="C3479" t="str">
            <v>SDA63*25//</v>
          </cell>
          <cell r="D3479" t="str">
            <v/>
          </cell>
          <cell r="E3479" t="str">
            <v>个</v>
          </cell>
          <cell r="F3479" t="str">
            <v>KM32-P09</v>
          </cell>
          <cell r="G3479" t="str">
            <v>HK101</v>
          </cell>
          <cell r="H3479" t="str">
            <v>P</v>
          </cell>
        </row>
        <row r="3480">
          <cell r="A3480" t="str">
            <v>420504012700</v>
          </cell>
          <cell r="B3480" t="str">
            <v>中间继电器</v>
          </cell>
          <cell r="C3480" t="str">
            <v>(和泉)RU42S-C-D24(4触点）//</v>
          </cell>
          <cell r="D3480" t="str">
            <v/>
          </cell>
          <cell r="E3480" t="str">
            <v>个</v>
          </cell>
          <cell r="F3480" t="str">
            <v/>
          </cell>
          <cell r="G3480" t="str">
            <v>HK101</v>
          </cell>
          <cell r="H3480" t="str">
            <v>P</v>
          </cell>
        </row>
        <row r="3481">
          <cell r="A3481" t="str">
            <v>420506024900</v>
          </cell>
          <cell r="B3481" t="str">
            <v>双轴气缸</v>
          </cell>
          <cell r="C3481" t="str">
            <v>(AIRTAC)TN 32X150//</v>
          </cell>
          <cell r="D3481" t="str">
            <v/>
          </cell>
          <cell r="E3481" t="str">
            <v>个</v>
          </cell>
          <cell r="F3481" t="str">
            <v>KM32-P03</v>
          </cell>
          <cell r="G3481" t="str">
            <v>HK101</v>
          </cell>
          <cell r="H3481" t="str">
            <v>P</v>
          </cell>
        </row>
        <row r="3482">
          <cell r="A3482" t="str">
            <v>420504013200</v>
          </cell>
          <cell r="B3482" t="str">
            <v>漏电保护器</v>
          </cell>
          <cell r="C3482" t="str">
            <v>2P 40A A9V53240//</v>
          </cell>
          <cell r="D3482" t="str">
            <v/>
          </cell>
          <cell r="E3482" t="str">
            <v>个</v>
          </cell>
          <cell r="F3482" t="str">
            <v/>
          </cell>
          <cell r="G3482" t="str">
            <v>HK101</v>
          </cell>
          <cell r="H3482" t="str">
            <v>P</v>
          </cell>
        </row>
        <row r="3483">
          <cell r="A3483" t="str">
            <v>420504012200</v>
          </cell>
          <cell r="B3483" t="str">
            <v>选择开关</v>
          </cell>
          <cell r="C3483" t="str">
            <v>ASLN223611DNG//</v>
          </cell>
          <cell r="D3483" t="str">
            <v/>
          </cell>
          <cell r="E3483" t="str">
            <v>个</v>
          </cell>
          <cell r="F3483" t="str">
            <v/>
          </cell>
          <cell r="G3483" t="str">
            <v>HK101</v>
          </cell>
          <cell r="H3483" t="str">
            <v>P</v>
          </cell>
        </row>
        <row r="3484">
          <cell r="A3484" t="str">
            <v>420506024600</v>
          </cell>
          <cell r="B3484" t="str">
            <v>沉头螺塞(变更)</v>
          </cell>
          <cell r="C3484" t="str">
            <v>(MISUMI)SUS304,MSWTS4//</v>
          </cell>
          <cell r="D3484" t="str">
            <v/>
          </cell>
          <cell r="E3484" t="str">
            <v>个</v>
          </cell>
          <cell r="F3484" t="str">
            <v>A8HV4925-00A</v>
          </cell>
          <cell r="G3484" t="str">
            <v>HK101</v>
          </cell>
          <cell r="H3484" t="str">
            <v>P</v>
          </cell>
        </row>
        <row r="3485">
          <cell r="A3485" t="str">
            <v>420506025100</v>
          </cell>
          <cell r="B3485" t="str">
            <v>磁感应气缸</v>
          </cell>
          <cell r="C3485" t="str">
            <v>SDA-S-63X25（配1只开关DS1-JN-020）//</v>
          </cell>
          <cell r="D3485" t="str">
            <v>(AIRTAC)</v>
          </cell>
          <cell r="E3485" t="str">
            <v>个</v>
          </cell>
          <cell r="F3485" t="str">
            <v/>
          </cell>
          <cell r="G3485" t="str">
            <v>HK101</v>
          </cell>
          <cell r="H3485" t="str">
            <v>P</v>
          </cell>
        </row>
        <row r="3486">
          <cell r="A3486" t="str">
            <v>420506022801</v>
          </cell>
          <cell r="B3486" t="str">
            <v>精密调压阀</v>
          </cell>
          <cell r="C3486" t="str">
            <v>IR2000-02G-A（配表头）//</v>
          </cell>
          <cell r="D3486" t="str">
            <v/>
          </cell>
          <cell r="E3486" t="str">
            <v>个</v>
          </cell>
          <cell r="F3486" t="str">
            <v/>
          </cell>
          <cell r="G3486" t="str">
            <v>HK101</v>
          </cell>
          <cell r="H3486" t="str">
            <v>P</v>
          </cell>
        </row>
        <row r="3487">
          <cell r="A3487" t="str">
            <v>420505006900</v>
          </cell>
          <cell r="B3487" t="str">
            <v>副墨瓶加热片</v>
          </cell>
          <cell r="C3487" t="str">
            <v>加热丝//</v>
          </cell>
          <cell r="D3487" t="str">
            <v/>
          </cell>
          <cell r="E3487" t="str">
            <v>个</v>
          </cell>
          <cell r="F3487" t="str">
            <v>302139000500</v>
          </cell>
          <cell r="G3487" t="str">
            <v>HK101</v>
          </cell>
          <cell r="H3487" t="str">
            <v>P</v>
          </cell>
        </row>
        <row r="3488">
          <cell r="A3488" t="str">
            <v>420505007100</v>
          </cell>
          <cell r="B3488" t="str">
            <v>铝箔加热片</v>
          </cell>
          <cell r="C3488" t="str">
            <v>加热丝-180//</v>
          </cell>
          <cell r="D3488" t="str">
            <v/>
          </cell>
          <cell r="E3488" t="str">
            <v>个</v>
          </cell>
          <cell r="F3488" t="str">
            <v>302139000700</v>
          </cell>
          <cell r="G3488" t="str">
            <v>HK101</v>
          </cell>
          <cell r="H3488" t="str">
            <v>P</v>
          </cell>
        </row>
        <row r="3489">
          <cell r="A3489" t="str">
            <v>420504012900</v>
          </cell>
          <cell r="B3489" t="str">
            <v>空气开关</v>
          </cell>
          <cell r="C3489" t="str">
            <v>IC65N 3P 40A A9F17340//</v>
          </cell>
          <cell r="D3489" t="str">
            <v/>
          </cell>
          <cell r="E3489" t="str">
            <v>个</v>
          </cell>
          <cell r="F3489" t="str">
            <v/>
          </cell>
          <cell r="G3489" t="str">
            <v>HK101</v>
          </cell>
          <cell r="H3489" t="str">
            <v>P</v>
          </cell>
        </row>
        <row r="3490">
          <cell r="A3490" t="str">
            <v>420506023700</v>
          </cell>
          <cell r="B3490" t="str">
            <v>压力开关</v>
          </cell>
          <cell r="C3490" t="str">
            <v>ISE40A-01-R-F//</v>
          </cell>
          <cell r="D3490" t="str">
            <v/>
          </cell>
          <cell r="E3490" t="str">
            <v>个</v>
          </cell>
          <cell r="F3490" t="str">
            <v/>
          </cell>
          <cell r="G3490" t="str">
            <v>HK101</v>
          </cell>
          <cell r="H3490" t="str">
            <v>P</v>
          </cell>
        </row>
        <row r="3491">
          <cell r="A3491" t="str">
            <v>420506018800</v>
          </cell>
          <cell r="B3491" t="str">
            <v>脱气肺</v>
          </cell>
          <cell r="C3491" t="str">
            <v>EF-G3//</v>
          </cell>
          <cell r="D3491" t="str">
            <v/>
          </cell>
          <cell r="E3491" t="str">
            <v>个</v>
          </cell>
          <cell r="F3491" t="str">
            <v>KM32-S05</v>
          </cell>
          <cell r="G3491" t="str">
            <v>HK101</v>
          </cell>
          <cell r="H3491" t="str">
            <v>P</v>
          </cell>
        </row>
        <row r="3492">
          <cell r="A3492" t="str">
            <v>420505007400</v>
          </cell>
          <cell r="B3492" t="str">
            <v>铝箔加热片</v>
          </cell>
          <cell r="C3492" t="str">
            <v>加热丝-320//</v>
          </cell>
          <cell r="D3492" t="str">
            <v/>
          </cell>
          <cell r="E3492" t="str">
            <v>个</v>
          </cell>
          <cell r="F3492" t="str">
            <v>302139001500</v>
          </cell>
          <cell r="G3492" t="str">
            <v>HK101</v>
          </cell>
          <cell r="H3492" t="str">
            <v>P</v>
          </cell>
        </row>
        <row r="3493">
          <cell r="A3493" t="str">
            <v>420504013800</v>
          </cell>
          <cell r="B3493" t="str">
            <v>温控开关</v>
          </cell>
          <cell r="C3493" t="str">
            <v>KSD301-65℃，250V/15A//</v>
          </cell>
          <cell r="D3493" t="str">
            <v/>
          </cell>
          <cell r="E3493" t="str">
            <v>个</v>
          </cell>
          <cell r="F3493" t="str">
            <v/>
          </cell>
          <cell r="G3493" t="str">
            <v>HK101</v>
          </cell>
          <cell r="H3493" t="str">
            <v>P</v>
          </cell>
        </row>
        <row r="3494">
          <cell r="A3494" t="str">
            <v>420504015000</v>
          </cell>
          <cell r="B3494" t="str">
            <v>感应开关</v>
          </cell>
          <cell r="C3494" t="str">
            <v>DS1-JN-020//</v>
          </cell>
          <cell r="D3494" t="str">
            <v/>
          </cell>
          <cell r="E3494" t="str">
            <v>个</v>
          </cell>
          <cell r="F3494" t="str">
            <v/>
          </cell>
          <cell r="G3494" t="str">
            <v>HK101</v>
          </cell>
          <cell r="H3494" t="str">
            <v>P</v>
          </cell>
        </row>
        <row r="3495">
          <cell r="A3495" t="str">
            <v>420505007000</v>
          </cell>
          <cell r="B3495" t="str">
            <v>铝箔加热片</v>
          </cell>
          <cell r="C3495" t="str">
            <v>加热丝（2000W）//</v>
          </cell>
          <cell r="D3495" t="str">
            <v/>
          </cell>
          <cell r="E3495" t="str">
            <v>个</v>
          </cell>
          <cell r="F3495" t="str">
            <v>302139000600</v>
          </cell>
          <cell r="G3495" t="str">
            <v>HK101</v>
          </cell>
          <cell r="H3495" t="str">
            <v>P</v>
          </cell>
        </row>
        <row r="3496">
          <cell r="A3496" t="str">
            <v>420504013000</v>
          </cell>
          <cell r="B3496" t="str">
            <v>空气开关</v>
          </cell>
          <cell r="C3496" t="str">
            <v>IC65N 4P 63A A9F17463//</v>
          </cell>
          <cell r="D3496" t="str">
            <v/>
          </cell>
          <cell r="E3496" t="str">
            <v>个</v>
          </cell>
          <cell r="F3496" t="str">
            <v/>
          </cell>
          <cell r="G3496" t="str">
            <v>HK101</v>
          </cell>
          <cell r="H3496" t="str">
            <v>P</v>
          </cell>
        </row>
        <row r="3497">
          <cell r="A3497" t="str">
            <v>420506023301</v>
          </cell>
          <cell r="B3497" t="str">
            <v>精密调压阀</v>
          </cell>
          <cell r="C3497" t="str">
            <v>IR2000-02B-A//</v>
          </cell>
          <cell r="D3497" t="str">
            <v/>
          </cell>
          <cell r="E3497" t="str">
            <v>个</v>
          </cell>
          <cell r="F3497" t="str">
            <v/>
          </cell>
          <cell r="G3497" t="str">
            <v>HK101</v>
          </cell>
          <cell r="H3497" t="str">
            <v>P</v>
          </cell>
        </row>
        <row r="3498">
          <cell r="A3498" t="str">
            <v>420506024400</v>
          </cell>
          <cell r="B3498" t="str">
            <v>油压缓冲器(变更)</v>
          </cell>
          <cell r="C3498" t="str">
            <v>(AIRTAC)ACA1007-2//</v>
          </cell>
          <cell r="D3498" t="str">
            <v/>
          </cell>
          <cell r="E3498" t="str">
            <v>个</v>
          </cell>
          <cell r="F3498" t="str">
            <v>KM32-P08</v>
          </cell>
          <cell r="G3498" t="str">
            <v>HK101</v>
          </cell>
          <cell r="H3498" t="str">
            <v>P</v>
          </cell>
        </row>
        <row r="3499">
          <cell r="A3499" t="str">
            <v>420506022700</v>
          </cell>
          <cell r="B3499" t="str">
            <v>手动阀</v>
          </cell>
          <cell r="C3499" t="str">
            <v>4H230C-08//</v>
          </cell>
          <cell r="D3499" t="str">
            <v/>
          </cell>
          <cell r="E3499" t="str">
            <v>个</v>
          </cell>
          <cell r="F3499" t="str">
            <v/>
          </cell>
          <cell r="G3499" t="str">
            <v>HK101</v>
          </cell>
          <cell r="H3499" t="str">
            <v>P</v>
          </cell>
        </row>
        <row r="3500">
          <cell r="A3500" t="str">
            <v>420506029700</v>
          </cell>
          <cell r="B3500" t="str">
            <v>迷你气缸(变更)</v>
          </cell>
          <cell r="C3500" t="str">
            <v>(AIRTAC)MAL-25x100//</v>
          </cell>
          <cell r="D3500" t="str">
            <v/>
          </cell>
          <cell r="E3500" t="str">
            <v>个</v>
          </cell>
          <cell r="F3500" t="str">
            <v>KM32-S82</v>
          </cell>
          <cell r="G3500" t="str">
            <v>HK101</v>
          </cell>
          <cell r="H3500" t="str">
            <v>P</v>
          </cell>
        </row>
        <row r="3501">
          <cell r="A3501" t="str">
            <v>420504014900</v>
          </cell>
          <cell r="B3501" t="str">
            <v>行程开关</v>
          </cell>
          <cell r="C3501" t="str">
            <v>(OMRON)V-156-1C5//</v>
          </cell>
          <cell r="D3501" t="str">
            <v/>
          </cell>
          <cell r="E3501" t="str">
            <v>个</v>
          </cell>
          <cell r="F3501" t="str">
            <v/>
          </cell>
          <cell r="G3501" t="str">
            <v>HK101</v>
          </cell>
          <cell r="H3501" t="str">
            <v>P</v>
          </cell>
        </row>
        <row r="3502">
          <cell r="A3502" t="str">
            <v>420504015100</v>
          </cell>
          <cell r="B3502" t="str">
            <v>感应开关</v>
          </cell>
          <cell r="C3502" t="str">
            <v>CS1G020//</v>
          </cell>
          <cell r="D3502" t="str">
            <v/>
          </cell>
          <cell r="E3502" t="str">
            <v>个</v>
          </cell>
          <cell r="F3502" t="str">
            <v/>
          </cell>
          <cell r="G3502" t="str">
            <v>HK101</v>
          </cell>
          <cell r="H3502" t="str">
            <v>P</v>
          </cell>
        </row>
        <row r="3503">
          <cell r="A3503" t="str">
            <v>420505007500</v>
          </cell>
          <cell r="B3503" t="str">
            <v>双排加热管1024</v>
          </cell>
          <cell r="C3503" t="str">
            <v>组合件//</v>
          </cell>
          <cell r="D3503" t="str">
            <v/>
          </cell>
          <cell r="E3503" t="str">
            <v>根</v>
          </cell>
          <cell r="F3503" t="str">
            <v>302139000900</v>
          </cell>
          <cell r="G3503" t="str">
            <v>HK101</v>
          </cell>
          <cell r="H3503" t="str">
            <v>P</v>
          </cell>
        </row>
        <row r="3504">
          <cell r="A3504" t="str">
            <v>420505007600</v>
          </cell>
          <cell r="B3504" t="str">
            <v>反光片</v>
          </cell>
          <cell r="C3504" t="str">
            <v>(AUTONICS)MS-2A//</v>
          </cell>
          <cell r="D3504" t="str">
            <v/>
          </cell>
          <cell r="E3504" t="str">
            <v>个</v>
          </cell>
          <cell r="F3504" t="str">
            <v/>
          </cell>
          <cell r="G3504" t="str">
            <v>HK101</v>
          </cell>
          <cell r="H3504" t="str">
            <v>P</v>
          </cell>
        </row>
        <row r="3505">
          <cell r="A3505" t="str">
            <v>420504014800</v>
          </cell>
          <cell r="B3505" t="str">
            <v>接近开关</v>
          </cell>
          <cell r="C3505" t="str">
            <v>光洋 APS8-12GMD-Z//</v>
          </cell>
          <cell r="D3505" t="str">
            <v/>
          </cell>
          <cell r="E3505" t="str">
            <v>个</v>
          </cell>
          <cell r="F3505" t="str">
            <v/>
          </cell>
          <cell r="G3505" t="str">
            <v>HK101</v>
          </cell>
          <cell r="H3505" t="str">
            <v>P</v>
          </cell>
        </row>
        <row r="3506">
          <cell r="A3506" t="str">
            <v>420506032600</v>
          </cell>
          <cell r="B3506" t="str">
            <v>直角接头</v>
          </cell>
          <cell r="C3506" t="str">
            <v>M5//</v>
          </cell>
          <cell r="D3506" t="str">
            <v/>
          </cell>
          <cell r="E3506" t="str">
            <v>个</v>
          </cell>
          <cell r="F3506" t="str">
            <v/>
          </cell>
          <cell r="G3506" t="str">
            <v>HK101</v>
          </cell>
          <cell r="H3506" t="str">
            <v>P</v>
          </cell>
        </row>
        <row r="3507">
          <cell r="A3507" t="str">
            <v>420506025200</v>
          </cell>
          <cell r="B3507" t="str">
            <v>节流阀</v>
          </cell>
          <cell r="C3507" t="str">
            <v>(AIRTAC)PSL6M5AD//</v>
          </cell>
          <cell r="D3507" t="str">
            <v/>
          </cell>
          <cell r="E3507" t="str">
            <v>个</v>
          </cell>
          <cell r="F3507" t="str">
            <v>A8HV4006-00A</v>
          </cell>
          <cell r="G3507" t="str">
            <v>HK101</v>
          </cell>
          <cell r="H3507" t="str">
            <v>P</v>
          </cell>
        </row>
        <row r="3508">
          <cell r="A3508" t="str">
            <v>420506022000</v>
          </cell>
          <cell r="B3508" t="str">
            <v>电磁阀(变更)</v>
          </cell>
          <cell r="C3508" t="str">
            <v>2W050-15（AC220V）//</v>
          </cell>
          <cell r="D3508" t="str">
            <v/>
          </cell>
          <cell r="E3508" t="str">
            <v>个</v>
          </cell>
          <cell r="F3508" t="str">
            <v/>
          </cell>
          <cell r="G3508" t="str">
            <v>HK101</v>
          </cell>
          <cell r="H3508" t="str">
            <v>P</v>
          </cell>
        </row>
        <row r="3509">
          <cell r="A3509" t="str">
            <v>420506023400</v>
          </cell>
          <cell r="B3509" t="str">
            <v>百分表</v>
          </cell>
          <cell r="C3509" t="str">
            <v>广陆321-113//</v>
          </cell>
          <cell r="D3509" t="str">
            <v/>
          </cell>
          <cell r="E3509" t="str">
            <v>个</v>
          </cell>
          <cell r="F3509" t="str">
            <v>KM32-J11</v>
          </cell>
          <cell r="G3509" t="str">
            <v>HK101</v>
          </cell>
          <cell r="H3509" t="str">
            <v>P</v>
          </cell>
        </row>
        <row r="3510">
          <cell r="A3510" t="str">
            <v>420506019000</v>
          </cell>
          <cell r="B3510" t="str">
            <v>脱气肺</v>
          </cell>
          <cell r="C3510" t="str">
            <v>美国//</v>
          </cell>
          <cell r="D3510" t="str">
            <v/>
          </cell>
          <cell r="E3510" t="str">
            <v>个</v>
          </cell>
          <cell r="F3510" t="str">
            <v/>
          </cell>
          <cell r="G3510" t="str">
            <v>HK101</v>
          </cell>
          <cell r="H3510" t="str">
            <v>P</v>
          </cell>
        </row>
        <row r="3511">
          <cell r="A3511" t="str">
            <v>420505006700</v>
          </cell>
          <cell r="B3511" t="str">
            <v>红外加热灯管</v>
          </cell>
          <cell r="C3511" t="str">
            <v>220V\500W.L=50CM 碳纤维（配安装插头）//</v>
          </cell>
          <cell r="D3511" t="str">
            <v/>
          </cell>
          <cell r="E3511" t="str">
            <v>根</v>
          </cell>
          <cell r="F3511" t="str">
            <v>302138000100</v>
          </cell>
          <cell r="G3511" t="str">
            <v>HK101</v>
          </cell>
          <cell r="H3511" t="str">
            <v>P</v>
          </cell>
        </row>
        <row r="3512">
          <cell r="A3512" t="str">
            <v>420506019100</v>
          </cell>
          <cell r="B3512" t="str">
            <v>脱气肺</v>
          </cell>
          <cell r="C3512" t="str">
            <v>EF-MICRO//</v>
          </cell>
          <cell r="D3512" t="str">
            <v/>
          </cell>
          <cell r="E3512" t="str">
            <v>个</v>
          </cell>
          <cell r="F3512" t="str">
            <v/>
          </cell>
          <cell r="G3512" t="str">
            <v>HK101</v>
          </cell>
          <cell r="H3512" t="str">
            <v>P</v>
          </cell>
        </row>
        <row r="3513">
          <cell r="A3513" t="str">
            <v>420504015200</v>
          </cell>
          <cell r="B3513" t="str">
            <v>光电开关</v>
          </cell>
          <cell r="C3513" t="str">
            <v>(OMRON)E3Z-D62//</v>
          </cell>
          <cell r="D3513" t="str">
            <v/>
          </cell>
          <cell r="E3513" t="str">
            <v>个</v>
          </cell>
          <cell r="F3513" t="str">
            <v/>
          </cell>
          <cell r="G3513" t="str">
            <v>HK101</v>
          </cell>
          <cell r="H3513" t="str">
            <v>P</v>
          </cell>
        </row>
        <row r="3514">
          <cell r="A3514" t="str">
            <v>420505007200</v>
          </cell>
          <cell r="B3514" t="str">
            <v>铝箔加热片</v>
          </cell>
          <cell r="C3514" t="str">
            <v>加热丝-250//</v>
          </cell>
          <cell r="D3514" t="str">
            <v/>
          </cell>
          <cell r="E3514" t="str">
            <v>个</v>
          </cell>
          <cell r="F3514" t="str">
            <v>302139000800</v>
          </cell>
          <cell r="G3514" t="str">
            <v>HK101</v>
          </cell>
          <cell r="H3514" t="str">
            <v>P</v>
          </cell>
        </row>
        <row r="3515">
          <cell r="A3515" t="str">
            <v>420504014100</v>
          </cell>
          <cell r="B3515" t="str">
            <v>温控开关</v>
          </cell>
          <cell r="C3515" t="str">
            <v>KSD301-120℃，250V/15A//</v>
          </cell>
          <cell r="D3515" t="str">
            <v/>
          </cell>
          <cell r="E3515" t="str">
            <v>个</v>
          </cell>
          <cell r="F3515" t="str">
            <v/>
          </cell>
          <cell r="G3515" t="str">
            <v>HK101</v>
          </cell>
          <cell r="H3515" t="str">
            <v>P</v>
          </cell>
        </row>
        <row r="3516">
          <cell r="A3516" t="str">
            <v>420504014300</v>
          </cell>
          <cell r="B3516" t="str">
            <v>温控开关</v>
          </cell>
          <cell r="C3516" t="str">
            <v>KSD301-150℃，250V/15A//</v>
          </cell>
          <cell r="D3516" t="str">
            <v/>
          </cell>
          <cell r="E3516" t="str">
            <v>个</v>
          </cell>
          <cell r="F3516" t="str">
            <v/>
          </cell>
          <cell r="G3516" t="str">
            <v>HK101</v>
          </cell>
          <cell r="H3516" t="str">
            <v>P</v>
          </cell>
        </row>
        <row r="3517">
          <cell r="A3517" t="str">
            <v>420504013500</v>
          </cell>
          <cell r="B3517" t="str">
            <v>漏电保护器</v>
          </cell>
          <cell r="C3517" t="str">
            <v>2P 63A A9V53463//</v>
          </cell>
          <cell r="D3517" t="str">
            <v/>
          </cell>
          <cell r="E3517" t="str">
            <v>个</v>
          </cell>
          <cell r="F3517" t="str">
            <v/>
          </cell>
          <cell r="G3517" t="str">
            <v>HK101</v>
          </cell>
          <cell r="H3517" t="str">
            <v>P</v>
          </cell>
        </row>
        <row r="3518">
          <cell r="A3518" t="str">
            <v>420403003400</v>
          </cell>
          <cell r="B3518" t="str">
            <v>电源插座</v>
          </cell>
          <cell r="C3518" t="str">
            <v>16A//</v>
          </cell>
          <cell r="D3518" t="str">
            <v/>
          </cell>
          <cell r="E3518" t="str">
            <v>个</v>
          </cell>
          <cell r="F3518" t="str">
            <v/>
          </cell>
          <cell r="G3518" t="str">
            <v>HK101</v>
          </cell>
          <cell r="H3518" t="str">
            <v>P</v>
          </cell>
        </row>
        <row r="3519">
          <cell r="A3519" t="str">
            <v>420501009000</v>
          </cell>
          <cell r="B3519" t="str">
            <v>减速机</v>
          </cell>
          <cell r="C3519" t="str">
            <v>PLE120-100NEUGART减速器//</v>
          </cell>
          <cell r="D3519" t="str">
            <v/>
          </cell>
          <cell r="E3519" t="str">
            <v>个</v>
          </cell>
          <cell r="F3519" t="str">
            <v/>
          </cell>
          <cell r="G3519" t="str">
            <v>HK101</v>
          </cell>
          <cell r="H3519" t="str">
            <v>P</v>
          </cell>
        </row>
        <row r="3520">
          <cell r="A3520" t="str">
            <v>420504012800</v>
          </cell>
          <cell r="B3520" t="str">
            <v>空气开关</v>
          </cell>
          <cell r="C3520" t="str">
            <v>IC65N 2P 32A A9F17232//</v>
          </cell>
          <cell r="D3520" t="str">
            <v/>
          </cell>
          <cell r="E3520" t="str">
            <v>个</v>
          </cell>
          <cell r="F3520" t="str">
            <v/>
          </cell>
          <cell r="G3520" t="str">
            <v>HK101</v>
          </cell>
          <cell r="H3520" t="str">
            <v>P</v>
          </cell>
        </row>
        <row r="3521">
          <cell r="A3521" t="str">
            <v>420504011300</v>
          </cell>
          <cell r="B3521" t="str">
            <v>继电器底座</v>
          </cell>
          <cell r="C3521" t="str">
            <v>(施耐德)RXZE21M114M//</v>
          </cell>
          <cell r="D3521" t="str">
            <v/>
          </cell>
          <cell r="E3521" t="str">
            <v>个</v>
          </cell>
          <cell r="F3521" t="str">
            <v/>
          </cell>
          <cell r="G3521" t="str">
            <v>HK101</v>
          </cell>
          <cell r="H3521" t="str">
            <v>P</v>
          </cell>
        </row>
        <row r="3522">
          <cell r="A3522" t="str">
            <v>420504010900</v>
          </cell>
          <cell r="B3522" t="str">
            <v>急停按钮(变更)</v>
          </cell>
          <cell r="C3522" t="str">
            <v>两组常闭触点 XB2-BS542//</v>
          </cell>
          <cell r="D3522" t="str">
            <v/>
          </cell>
          <cell r="E3522" t="str">
            <v>个</v>
          </cell>
          <cell r="F3522" t="str">
            <v/>
          </cell>
          <cell r="G3522" t="str">
            <v>HK101</v>
          </cell>
          <cell r="H3522" t="str">
            <v>P</v>
          </cell>
        </row>
        <row r="3523">
          <cell r="A3523" t="str">
            <v>420504010200</v>
          </cell>
          <cell r="B3523" t="str">
            <v>带灯按钮</v>
          </cell>
          <cell r="C3523" t="str">
            <v>LA42(S)PS-10/G//</v>
          </cell>
          <cell r="D3523" t="str">
            <v/>
          </cell>
          <cell r="E3523" t="str">
            <v>个</v>
          </cell>
          <cell r="F3523" t="str">
            <v/>
          </cell>
          <cell r="G3523" t="str">
            <v>HK101</v>
          </cell>
          <cell r="H3523" t="str">
            <v>P</v>
          </cell>
        </row>
        <row r="3524">
          <cell r="A3524" t="str">
            <v>420504009600</v>
          </cell>
          <cell r="B3524" t="str">
            <v>指示灯</v>
          </cell>
          <cell r="C3524" t="str">
            <v>AD16-22SM/24V红//</v>
          </cell>
          <cell r="D3524" t="str">
            <v/>
          </cell>
          <cell r="E3524" t="str">
            <v>个</v>
          </cell>
          <cell r="F3524" t="str">
            <v/>
          </cell>
          <cell r="G3524" t="str">
            <v>HK101</v>
          </cell>
          <cell r="H3524" t="str">
            <v>P</v>
          </cell>
        </row>
        <row r="3525">
          <cell r="A3525" t="str">
            <v>420503003200</v>
          </cell>
          <cell r="B3525" t="str">
            <v>电源滤波器</v>
          </cell>
          <cell r="C3525" t="str">
            <v>DL-10TH3//</v>
          </cell>
          <cell r="D3525" t="str">
            <v/>
          </cell>
          <cell r="E3525" t="str">
            <v>个</v>
          </cell>
          <cell r="F3525" t="str">
            <v/>
          </cell>
          <cell r="G3525" t="str">
            <v>HK101</v>
          </cell>
          <cell r="H3525" t="str">
            <v>P</v>
          </cell>
        </row>
        <row r="3526">
          <cell r="A3526" t="str">
            <v>420504009200</v>
          </cell>
          <cell r="B3526" t="str">
            <v>带灯按钮</v>
          </cell>
          <cell r="C3526" t="str">
            <v>CJD22-10D 绿色220V//</v>
          </cell>
          <cell r="D3526" t="str">
            <v/>
          </cell>
          <cell r="E3526" t="str">
            <v>个</v>
          </cell>
          <cell r="F3526" t="str">
            <v/>
          </cell>
          <cell r="G3526" t="str">
            <v>HK101</v>
          </cell>
          <cell r="H3526" t="str">
            <v>P</v>
          </cell>
        </row>
        <row r="3527">
          <cell r="A3527" t="str">
            <v>420503002400</v>
          </cell>
          <cell r="B3527" t="str">
            <v>开关电源</v>
          </cell>
          <cell r="C3527" t="str">
            <v>RSP-320-24V//</v>
          </cell>
          <cell r="D3527" t="str">
            <v/>
          </cell>
          <cell r="E3527" t="str">
            <v>个</v>
          </cell>
          <cell r="F3527" t="str">
            <v/>
          </cell>
          <cell r="G3527" t="str">
            <v>HK101</v>
          </cell>
          <cell r="H3527" t="str">
            <v>P</v>
          </cell>
        </row>
        <row r="3528">
          <cell r="A3528" t="str">
            <v>420503002300</v>
          </cell>
          <cell r="B3528" t="str">
            <v>开关电源</v>
          </cell>
          <cell r="C3528" t="str">
            <v>RSP-100-24V//</v>
          </cell>
          <cell r="D3528" t="str">
            <v/>
          </cell>
          <cell r="E3528" t="str">
            <v>个</v>
          </cell>
          <cell r="F3528" t="str">
            <v/>
          </cell>
          <cell r="G3528" t="str">
            <v>HK101</v>
          </cell>
          <cell r="H3528" t="str">
            <v>P</v>
          </cell>
        </row>
        <row r="3529">
          <cell r="A3529" t="str">
            <v>420503003300</v>
          </cell>
          <cell r="B3529" t="str">
            <v>电源滤波器</v>
          </cell>
          <cell r="C3529" t="str">
            <v>DL-20TH1//</v>
          </cell>
          <cell r="D3529" t="str">
            <v/>
          </cell>
          <cell r="E3529" t="str">
            <v>个</v>
          </cell>
          <cell r="F3529" t="str">
            <v/>
          </cell>
          <cell r="G3529" t="str">
            <v>HK101</v>
          </cell>
          <cell r="H3529" t="str">
            <v>P</v>
          </cell>
        </row>
        <row r="3530">
          <cell r="A3530" t="str">
            <v>420502003200</v>
          </cell>
          <cell r="B3530" t="str">
            <v>温控开关</v>
          </cell>
          <cell r="C3530" t="str">
            <v>KSD 9700 250V 5A 60℃ 常闭 金属壳//</v>
          </cell>
          <cell r="D3530" t="str">
            <v/>
          </cell>
          <cell r="E3530" t="str">
            <v>个</v>
          </cell>
          <cell r="F3530" t="str">
            <v/>
          </cell>
          <cell r="G3530" t="str">
            <v>HK101</v>
          </cell>
          <cell r="H3530" t="str">
            <v>P</v>
          </cell>
        </row>
        <row r="3531">
          <cell r="A3531" t="str">
            <v>420501009900</v>
          </cell>
          <cell r="B3531" t="str">
            <v>减速机</v>
          </cell>
          <cell r="C3531" t="str">
            <v>90GF15H//</v>
          </cell>
          <cell r="D3531" t="str">
            <v/>
          </cell>
          <cell r="E3531" t="str">
            <v>个</v>
          </cell>
          <cell r="F3531" t="str">
            <v/>
          </cell>
          <cell r="G3531" t="str">
            <v>HK101</v>
          </cell>
          <cell r="H3531" t="str">
            <v>P</v>
          </cell>
        </row>
        <row r="3532">
          <cell r="A3532" t="str">
            <v>420502003000</v>
          </cell>
          <cell r="B3532" t="str">
            <v>金属光栅</v>
          </cell>
          <cell r="C3532" t="str">
            <v>(hiwin)带读头//</v>
          </cell>
          <cell r="D3532" t="str">
            <v/>
          </cell>
          <cell r="E3532" t="str">
            <v>个</v>
          </cell>
          <cell r="F3532" t="str">
            <v>P18-A54</v>
          </cell>
          <cell r="G3532" t="str">
            <v>HK101</v>
          </cell>
          <cell r="H3532" t="str">
            <v>P</v>
          </cell>
        </row>
        <row r="3533">
          <cell r="A3533" t="str">
            <v>420501012700</v>
          </cell>
          <cell r="B3533" t="str">
            <v>交流电机|F</v>
          </cell>
          <cell r="C3533" t="str">
            <v>S9I60GXH-V12CE/</v>
          </cell>
          <cell r="D3533" t="str">
            <v/>
          </cell>
          <cell r="E3533" t="str">
            <v>个</v>
          </cell>
          <cell r="F3533" t="str">
            <v/>
          </cell>
          <cell r="G3533" t="str">
            <v>101</v>
          </cell>
          <cell r="H3533" t="str">
            <v>P</v>
          </cell>
        </row>
        <row r="3534">
          <cell r="A3534" t="str">
            <v>420404000600</v>
          </cell>
          <cell r="B3534" t="str">
            <v>温度控制器</v>
          </cell>
          <cell r="C3534" t="str">
            <v>T4WI-NXNP2C//</v>
          </cell>
          <cell r="D3534" t="str">
            <v/>
          </cell>
          <cell r="E3534" t="str">
            <v>个</v>
          </cell>
          <cell r="F3534" t="str">
            <v/>
          </cell>
          <cell r="G3534" t="str">
            <v>HK101</v>
          </cell>
          <cell r="H3534" t="str">
            <v>P</v>
          </cell>
        </row>
        <row r="3535">
          <cell r="A3535" t="str">
            <v>420404000900</v>
          </cell>
          <cell r="B3535" t="str">
            <v>烘干软件仿真器</v>
          </cell>
          <cell r="C3535" t="str">
            <v>//</v>
          </cell>
          <cell r="D3535" t="str">
            <v/>
          </cell>
          <cell r="E3535" t="str">
            <v>个</v>
          </cell>
          <cell r="F3535" t="str">
            <v/>
          </cell>
          <cell r="G3535" t="str">
            <v>HK101</v>
          </cell>
          <cell r="H3535" t="str">
            <v>P</v>
          </cell>
        </row>
        <row r="3536">
          <cell r="A3536" t="str">
            <v>420501009200</v>
          </cell>
          <cell r="B3536" t="str">
            <v>直流伺服电机</v>
          </cell>
          <cell r="C3536" t="str">
            <v>57BL180D-1000（180W）//</v>
          </cell>
          <cell r="D3536" t="str">
            <v/>
          </cell>
          <cell r="E3536" t="str">
            <v>个</v>
          </cell>
          <cell r="F3536" t="str">
            <v/>
          </cell>
          <cell r="G3536" t="str">
            <v>HK101</v>
          </cell>
          <cell r="H3536" t="str">
            <v>P</v>
          </cell>
        </row>
        <row r="3537">
          <cell r="A3537" t="str">
            <v>420404000700</v>
          </cell>
          <cell r="B3537" t="str">
            <v>主板软件仿真器</v>
          </cell>
          <cell r="C3537" t="str">
            <v>//</v>
          </cell>
          <cell r="D3537" t="str">
            <v/>
          </cell>
          <cell r="E3537" t="str">
            <v>个</v>
          </cell>
          <cell r="F3537" t="str">
            <v/>
          </cell>
          <cell r="G3537" t="str">
            <v>HK101</v>
          </cell>
          <cell r="H3537" t="str">
            <v>P</v>
          </cell>
        </row>
        <row r="3538">
          <cell r="A3538" t="str">
            <v>420504009500</v>
          </cell>
          <cell r="B3538" t="str">
            <v>船型开关</v>
          </cell>
          <cell r="C3538" t="str">
            <v>KCD3(15A/30A)//</v>
          </cell>
          <cell r="D3538" t="str">
            <v/>
          </cell>
          <cell r="E3538" t="str">
            <v>个</v>
          </cell>
          <cell r="F3538" t="str">
            <v/>
          </cell>
          <cell r="G3538" t="str">
            <v>HK101</v>
          </cell>
          <cell r="H3538" t="str">
            <v>P</v>
          </cell>
        </row>
        <row r="3539">
          <cell r="A3539" t="str">
            <v>420504010600</v>
          </cell>
          <cell r="B3539" t="str">
            <v>选择开关</v>
          </cell>
          <cell r="C3539" t="str">
            <v>ASN311//</v>
          </cell>
          <cell r="D3539" t="str">
            <v/>
          </cell>
          <cell r="E3539" t="str">
            <v>个</v>
          </cell>
          <cell r="F3539" t="str">
            <v/>
          </cell>
          <cell r="G3539" t="str">
            <v>HK101</v>
          </cell>
          <cell r="H3539" t="str">
            <v>P</v>
          </cell>
        </row>
        <row r="3540">
          <cell r="A3540" t="str">
            <v>420503003400</v>
          </cell>
          <cell r="B3540" t="str">
            <v>电源滤波器</v>
          </cell>
          <cell r="C3540" t="str">
            <v>DL-10D//</v>
          </cell>
          <cell r="D3540" t="str">
            <v/>
          </cell>
          <cell r="E3540" t="str">
            <v>个</v>
          </cell>
          <cell r="F3540" t="str">
            <v/>
          </cell>
          <cell r="G3540" t="str">
            <v>HK101</v>
          </cell>
          <cell r="H3540" t="str">
            <v>P</v>
          </cell>
        </row>
        <row r="3541">
          <cell r="A3541" t="str">
            <v>420504009900</v>
          </cell>
          <cell r="B3541" t="str">
            <v>带灯按钮</v>
          </cell>
          <cell r="C3541" t="str">
            <v>LAY50-16 Y-22T(带灯)//</v>
          </cell>
          <cell r="D3541" t="str">
            <v/>
          </cell>
          <cell r="E3541" t="str">
            <v>个</v>
          </cell>
          <cell r="F3541" t="str">
            <v/>
          </cell>
          <cell r="G3541" t="str">
            <v>HK101</v>
          </cell>
          <cell r="H3541" t="str">
            <v>P</v>
          </cell>
        </row>
        <row r="3542">
          <cell r="A3542" t="str">
            <v>420504013400</v>
          </cell>
          <cell r="B3542" t="str">
            <v>空气开关</v>
          </cell>
          <cell r="C3542" t="str">
            <v>IC65N 2P 63A A9F17463//</v>
          </cell>
          <cell r="D3542" t="str">
            <v/>
          </cell>
          <cell r="E3542" t="str">
            <v>个</v>
          </cell>
          <cell r="F3542" t="str">
            <v/>
          </cell>
          <cell r="G3542" t="str">
            <v>HK101</v>
          </cell>
          <cell r="H3542" t="str">
            <v>P</v>
          </cell>
        </row>
        <row r="3543">
          <cell r="A3543" t="str">
            <v>420504010400</v>
          </cell>
          <cell r="B3543" t="str">
            <v>指示灯</v>
          </cell>
          <cell r="C3543" t="str">
            <v>APN122DNG//</v>
          </cell>
          <cell r="D3543" t="str">
            <v/>
          </cell>
          <cell r="E3543" t="str">
            <v>个</v>
          </cell>
          <cell r="F3543" t="str">
            <v/>
          </cell>
          <cell r="G3543" t="str">
            <v>HK101</v>
          </cell>
          <cell r="H3543" t="str">
            <v>P</v>
          </cell>
        </row>
        <row r="3544">
          <cell r="A3544" t="str">
            <v>420504014500</v>
          </cell>
          <cell r="B3544" t="str">
            <v>温控开关</v>
          </cell>
          <cell r="C3544" t="str">
            <v>KSD305-140℃，250V/40A//</v>
          </cell>
          <cell r="D3544" t="str">
            <v/>
          </cell>
          <cell r="E3544" t="str">
            <v>个</v>
          </cell>
          <cell r="F3544" t="str">
            <v/>
          </cell>
          <cell r="G3544" t="str">
            <v>HK101</v>
          </cell>
          <cell r="H3544" t="str">
            <v>P</v>
          </cell>
        </row>
        <row r="3545">
          <cell r="A3545" t="str">
            <v>420502003100</v>
          </cell>
          <cell r="B3545" t="str">
            <v>光栅条</v>
          </cell>
          <cell r="C3545" t="str">
            <v>180dpi*3.4米//</v>
          </cell>
          <cell r="D3545" t="str">
            <v/>
          </cell>
          <cell r="E3545" t="str">
            <v>根</v>
          </cell>
          <cell r="F3545" t="str">
            <v/>
          </cell>
          <cell r="G3545" t="str">
            <v>HK101</v>
          </cell>
          <cell r="H3545" t="str">
            <v>P</v>
          </cell>
        </row>
        <row r="3546">
          <cell r="A3546" t="str">
            <v>420504009700</v>
          </cell>
          <cell r="B3546" t="str">
            <v>急停按钮|F</v>
          </cell>
          <cell r="C3546" t="str">
            <v>SKB2-BE102/</v>
          </cell>
          <cell r="D3546" t="str">
            <v/>
          </cell>
          <cell r="E3546" t="str">
            <v>个</v>
          </cell>
          <cell r="F3546" t="str">
            <v/>
          </cell>
          <cell r="G3546" t="str">
            <v>101</v>
          </cell>
          <cell r="H3546" t="str">
            <v>P</v>
          </cell>
        </row>
        <row r="3547">
          <cell r="A3547" t="str">
            <v>420502002800</v>
          </cell>
          <cell r="B3547" t="str">
            <v>光栅条</v>
          </cell>
          <cell r="C3547" t="str">
            <v>360dpi*4.2m//</v>
          </cell>
          <cell r="D3547" t="str">
            <v/>
          </cell>
          <cell r="E3547" t="str">
            <v>个</v>
          </cell>
          <cell r="F3547" t="str">
            <v/>
          </cell>
          <cell r="G3547" t="str">
            <v>HK101</v>
          </cell>
          <cell r="H3547" t="str">
            <v>P</v>
          </cell>
        </row>
        <row r="3548">
          <cell r="A3548" t="str">
            <v>420503002500</v>
          </cell>
          <cell r="B3548" t="str">
            <v>开关电源</v>
          </cell>
          <cell r="C3548" t="str">
            <v>NES-350-24//</v>
          </cell>
          <cell r="D3548" t="str">
            <v/>
          </cell>
          <cell r="E3548" t="str">
            <v>个</v>
          </cell>
          <cell r="F3548" t="str">
            <v/>
          </cell>
          <cell r="G3548" t="str">
            <v>HK101</v>
          </cell>
          <cell r="H3548" t="str">
            <v>P</v>
          </cell>
        </row>
        <row r="3549">
          <cell r="A3549" t="str">
            <v>420503002200</v>
          </cell>
          <cell r="B3549" t="str">
            <v>开关电源</v>
          </cell>
          <cell r="C3549" t="str">
            <v>(明纬)NES-150-24//</v>
          </cell>
          <cell r="D3549" t="str">
            <v/>
          </cell>
          <cell r="E3549" t="str">
            <v>个</v>
          </cell>
          <cell r="F3549" t="str">
            <v/>
          </cell>
          <cell r="G3549" t="str">
            <v>HK101</v>
          </cell>
          <cell r="H3549" t="str">
            <v>P</v>
          </cell>
        </row>
        <row r="3550">
          <cell r="A3550" t="str">
            <v>420501013000</v>
          </cell>
          <cell r="B3550" t="str">
            <v>交流伺服驱动器</v>
          </cell>
          <cell r="C3550" t="str">
            <v>ACS606//</v>
          </cell>
          <cell r="D3550" t="str">
            <v/>
          </cell>
          <cell r="E3550" t="str">
            <v>个</v>
          </cell>
          <cell r="F3550" t="str">
            <v/>
          </cell>
          <cell r="G3550" t="str">
            <v>HK101</v>
          </cell>
          <cell r="H3550" t="str">
            <v>P</v>
          </cell>
        </row>
        <row r="3551">
          <cell r="A3551" t="str">
            <v>420502003600</v>
          </cell>
          <cell r="B3551" t="str">
            <v>光电开关</v>
          </cell>
          <cell r="C3551" t="str">
            <v>BUP-30S//</v>
          </cell>
          <cell r="D3551" t="str">
            <v/>
          </cell>
          <cell r="E3551" t="str">
            <v>个</v>
          </cell>
          <cell r="F3551" t="str">
            <v/>
          </cell>
          <cell r="G3551" t="str">
            <v>HK101</v>
          </cell>
          <cell r="H3551" t="str">
            <v>P</v>
          </cell>
        </row>
        <row r="3552">
          <cell r="A3552" t="str">
            <v>420501013200</v>
          </cell>
          <cell r="B3552" t="str">
            <v>AC风扇</v>
          </cell>
          <cell r="C3552" t="str">
            <v>//</v>
          </cell>
          <cell r="D3552" t="str">
            <v/>
          </cell>
          <cell r="E3552" t="str">
            <v>个</v>
          </cell>
          <cell r="F3552" t="str">
            <v/>
          </cell>
          <cell r="G3552" t="str">
            <v>HK101</v>
          </cell>
          <cell r="H3552" t="str">
            <v>P</v>
          </cell>
        </row>
        <row r="3553">
          <cell r="A3553" t="str">
            <v>420502002600</v>
          </cell>
          <cell r="B3553" t="str">
            <v>光电开关</v>
          </cell>
          <cell r="C3553" t="str">
            <v>GE3-D70-DN1//</v>
          </cell>
          <cell r="D3553" t="str">
            <v/>
          </cell>
          <cell r="E3553" t="str">
            <v>个</v>
          </cell>
          <cell r="F3553" t="str">
            <v/>
          </cell>
          <cell r="G3553" t="str">
            <v>HK101</v>
          </cell>
          <cell r="H3553" t="str">
            <v>P</v>
          </cell>
        </row>
        <row r="3554">
          <cell r="A3554" t="str">
            <v>420403003200</v>
          </cell>
          <cell r="B3554" t="str">
            <v>电源插座</v>
          </cell>
          <cell r="C3554" t="str">
            <v>A323-3//</v>
          </cell>
          <cell r="D3554" t="str">
            <v/>
          </cell>
          <cell r="E3554" t="str">
            <v>个</v>
          </cell>
          <cell r="F3554" t="str">
            <v/>
          </cell>
          <cell r="G3554" t="str">
            <v>HK101</v>
          </cell>
          <cell r="H3554" t="str">
            <v>P</v>
          </cell>
        </row>
        <row r="3555">
          <cell r="A3555" t="str">
            <v>420504011000</v>
          </cell>
          <cell r="B3555" t="str">
            <v>光电开关</v>
          </cell>
          <cell r="C3555" t="str">
            <v>BM3M-TDT//</v>
          </cell>
          <cell r="D3555" t="str">
            <v/>
          </cell>
          <cell r="E3555" t="str">
            <v>个</v>
          </cell>
          <cell r="F3555" t="str">
            <v/>
          </cell>
          <cell r="G3555" t="str">
            <v>HK101</v>
          </cell>
          <cell r="H3555" t="str">
            <v>P</v>
          </cell>
        </row>
        <row r="3556">
          <cell r="A3556" t="str">
            <v>420504014000</v>
          </cell>
          <cell r="B3556" t="str">
            <v>温控开关</v>
          </cell>
          <cell r="C3556" t="str">
            <v>KSD301-110℃，250V/15A//</v>
          </cell>
          <cell r="D3556" t="str">
            <v/>
          </cell>
          <cell r="E3556" t="str">
            <v>个</v>
          </cell>
          <cell r="F3556" t="str">
            <v/>
          </cell>
          <cell r="G3556" t="str">
            <v>HK101</v>
          </cell>
          <cell r="H3556" t="str">
            <v>P</v>
          </cell>
        </row>
        <row r="3557">
          <cell r="A3557" t="str">
            <v>420503003100</v>
          </cell>
          <cell r="B3557" t="str">
            <v>电源滤波器|F</v>
          </cell>
          <cell r="C3557" t="str">
            <v>DL-6D3/</v>
          </cell>
          <cell r="D3557" t="str">
            <v/>
          </cell>
          <cell r="E3557" t="str">
            <v>个</v>
          </cell>
          <cell r="F3557" t="str">
            <v/>
          </cell>
          <cell r="G3557" t="str">
            <v>101</v>
          </cell>
          <cell r="H3557" t="str">
            <v>P</v>
          </cell>
        </row>
        <row r="3558">
          <cell r="A3558" t="str">
            <v>420501013800</v>
          </cell>
          <cell r="B3558" t="str">
            <v>DC风扇(变更)</v>
          </cell>
          <cell r="C3558" t="str">
            <v>SK3237.124，RITTAL//</v>
          </cell>
          <cell r="D3558" t="str">
            <v/>
          </cell>
          <cell r="E3558" t="str">
            <v>个</v>
          </cell>
          <cell r="F3558" t="str">
            <v>KM32-S65</v>
          </cell>
          <cell r="G3558" t="str">
            <v>HK101</v>
          </cell>
          <cell r="H3558" t="str">
            <v>P</v>
          </cell>
        </row>
        <row r="3559">
          <cell r="A3559" t="str">
            <v>420501012800</v>
          </cell>
          <cell r="B3559" t="str">
            <v>减速机|F</v>
          </cell>
          <cell r="C3559" t="str">
            <v>S9KC60BH/</v>
          </cell>
          <cell r="D3559" t="str">
            <v/>
          </cell>
          <cell r="E3559" t="str">
            <v>个</v>
          </cell>
          <cell r="F3559" t="str">
            <v/>
          </cell>
          <cell r="G3559" t="str">
            <v>101</v>
          </cell>
          <cell r="H3559" t="str">
            <v>P</v>
          </cell>
        </row>
        <row r="3560">
          <cell r="A3560" t="str">
            <v>420404000800</v>
          </cell>
          <cell r="B3560" t="str">
            <v>Fpga仿真器</v>
          </cell>
          <cell r="C3560" t="str">
            <v>//</v>
          </cell>
          <cell r="D3560" t="str">
            <v/>
          </cell>
          <cell r="E3560" t="str">
            <v>个</v>
          </cell>
          <cell r="F3560" t="str">
            <v/>
          </cell>
          <cell r="G3560" t="str">
            <v>HK101</v>
          </cell>
          <cell r="H3560" t="str">
            <v>P</v>
          </cell>
        </row>
        <row r="3561">
          <cell r="A3561" t="str">
            <v>420403003500</v>
          </cell>
          <cell r="B3561" t="str">
            <v>电源插头</v>
          </cell>
          <cell r="C3561" t="str">
            <v>GNT-10//</v>
          </cell>
          <cell r="D3561" t="str">
            <v/>
          </cell>
          <cell r="E3561" t="str">
            <v>个</v>
          </cell>
          <cell r="F3561" t="str">
            <v/>
          </cell>
          <cell r="G3561" t="str">
            <v>HK101</v>
          </cell>
          <cell r="H3561" t="str">
            <v>P</v>
          </cell>
        </row>
        <row r="3562">
          <cell r="A3562" t="str">
            <v>420504013900</v>
          </cell>
          <cell r="B3562" t="str">
            <v>温控开关</v>
          </cell>
          <cell r="C3562" t="str">
            <v>KSD301-100℃，250V/15A//</v>
          </cell>
          <cell r="D3562" t="str">
            <v/>
          </cell>
          <cell r="E3562" t="str">
            <v>个</v>
          </cell>
          <cell r="F3562" t="str">
            <v/>
          </cell>
          <cell r="G3562" t="str">
            <v>HK101</v>
          </cell>
          <cell r="H3562" t="str">
            <v>P</v>
          </cell>
        </row>
        <row r="3563">
          <cell r="A3563" t="str">
            <v>420503003000</v>
          </cell>
          <cell r="B3563" t="str">
            <v>开关电源</v>
          </cell>
          <cell r="C3563" t="str">
            <v>RSP-320-27V//</v>
          </cell>
          <cell r="D3563" t="str">
            <v/>
          </cell>
          <cell r="E3563" t="str">
            <v>个</v>
          </cell>
          <cell r="F3563" t="str">
            <v/>
          </cell>
          <cell r="G3563" t="str">
            <v>HK101</v>
          </cell>
          <cell r="H3563" t="str">
            <v>P</v>
          </cell>
        </row>
        <row r="3564">
          <cell r="A3564" t="str">
            <v>420504011100</v>
          </cell>
          <cell r="B3564" t="str">
            <v>光电开关</v>
          </cell>
          <cell r="C3564" t="str">
            <v>BJ3M-PDT//</v>
          </cell>
          <cell r="D3564" t="str">
            <v/>
          </cell>
          <cell r="E3564" t="str">
            <v>个</v>
          </cell>
          <cell r="F3564" t="str">
            <v/>
          </cell>
          <cell r="G3564" t="str">
            <v>HK101</v>
          </cell>
          <cell r="H3564" t="str">
            <v>P</v>
          </cell>
        </row>
        <row r="3565">
          <cell r="A3565" t="str">
            <v>420504011700</v>
          </cell>
          <cell r="B3565" t="str">
            <v>交流接触器</v>
          </cell>
          <cell r="C3565" t="str">
            <v>3TF45//</v>
          </cell>
          <cell r="D3565" t="str">
            <v/>
          </cell>
          <cell r="E3565" t="str">
            <v>个</v>
          </cell>
          <cell r="F3565" t="str">
            <v/>
          </cell>
          <cell r="G3565" t="str">
            <v>HK101</v>
          </cell>
          <cell r="H3565" t="str">
            <v>P</v>
          </cell>
        </row>
        <row r="3566">
          <cell r="A3566" t="str">
            <v>420504010000</v>
          </cell>
          <cell r="B3566" t="str">
            <v>圆形开关</v>
          </cell>
          <cell r="C3566" t="str">
            <v>KCD1-106.UL//</v>
          </cell>
          <cell r="D3566" t="str">
            <v/>
          </cell>
          <cell r="E3566" t="str">
            <v>个</v>
          </cell>
          <cell r="F3566" t="str">
            <v/>
          </cell>
          <cell r="G3566" t="str">
            <v>HK101</v>
          </cell>
          <cell r="H3566" t="str">
            <v>P</v>
          </cell>
        </row>
        <row r="3567">
          <cell r="A3567" t="str">
            <v>420502002900</v>
          </cell>
          <cell r="B3567" t="str">
            <v>远红外加热器</v>
          </cell>
          <cell r="C3567" t="str">
            <v>HHS1210//</v>
          </cell>
          <cell r="D3567" t="str">
            <v/>
          </cell>
          <cell r="E3567" t="str">
            <v>个</v>
          </cell>
          <cell r="F3567" t="str">
            <v/>
          </cell>
          <cell r="G3567" t="str">
            <v>HK101</v>
          </cell>
          <cell r="H3567" t="str">
            <v>P</v>
          </cell>
        </row>
        <row r="3568">
          <cell r="A3568" t="str">
            <v>420601029900</v>
          </cell>
          <cell r="B3568" t="str">
            <v>吸风输出线</v>
          </cell>
          <cell r="C3568" t="str">
            <v>//</v>
          </cell>
          <cell r="D3568" t="str">
            <v/>
          </cell>
          <cell r="E3568" t="str">
            <v>根</v>
          </cell>
          <cell r="F3568" t="str">
            <v>RUV2030-09D00018</v>
          </cell>
          <cell r="G3568" t="str">
            <v>101</v>
          </cell>
          <cell r="H3568" t="str">
            <v>P</v>
          </cell>
        </row>
        <row r="3569">
          <cell r="A3569" t="str">
            <v>420601028500</v>
          </cell>
          <cell r="B3569" t="str">
            <v>风机供电线N一</v>
          </cell>
          <cell r="C3569" t="str">
            <v>//</v>
          </cell>
          <cell r="D3569" t="str">
            <v/>
          </cell>
          <cell r="E3569" t="str">
            <v>根</v>
          </cell>
          <cell r="F3569" t="str">
            <v>RUV2030-09D00004</v>
          </cell>
          <cell r="G3569" t="str">
            <v>101</v>
          </cell>
          <cell r="H3569" t="str">
            <v>P</v>
          </cell>
        </row>
        <row r="3570">
          <cell r="A3570" t="str">
            <v>420601025800</v>
          </cell>
          <cell r="B3570" t="str">
            <v>供电24V线</v>
          </cell>
          <cell r="C3570" t="str">
            <v>//</v>
          </cell>
          <cell r="D3570" t="str">
            <v/>
          </cell>
          <cell r="E3570" t="str">
            <v>根</v>
          </cell>
          <cell r="F3570" t="str">
            <v>RUV2030-09B00001</v>
          </cell>
          <cell r="G3570" t="str">
            <v>101</v>
          </cell>
          <cell r="H3570" t="str">
            <v>P</v>
          </cell>
        </row>
        <row r="3571">
          <cell r="A3571" t="str">
            <v>420601027400</v>
          </cell>
          <cell r="B3571" t="str">
            <v>左灯电源线</v>
          </cell>
          <cell r="C3571" t="str">
            <v>//</v>
          </cell>
          <cell r="D3571" t="str">
            <v/>
          </cell>
          <cell r="E3571" t="str">
            <v>根</v>
          </cell>
          <cell r="F3571" t="str">
            <v>RUV2030-09B00017</v>
          </cell>
          <cell r="G3571" t="str">
            <v>101</v>
          </cell>
          <cell r="H3571" t="str">
            <v>P</v>
          </cell>
        </row>
        <row r="3572">
          <cell r="A3572" t="str">
            <v>420601025500</v>
          </cell>
          <cell r="B3572" t="str">
            <v>开机2互锁线</v>
          </cell>
          <cell r="C3572" t="str">
            <v>//</v>
          </cell>
          <cell r="D3572" t="str">
            <v/>
          </cell>
          <cell r="E3572" t="str">
            <v>根</v>
          </cell>
          <cell r="F3572" t="str">
            <v>RUV2030-09A00029</v>
          </cell>
          <cell r="G3572" t="str">
            <v>101</v>
          </cell>
          <cell r="H3572" t="str">
            <v>P</v>
          </cell>
        </row>
        <row r="3573">
          <cell r="A3573" t="str">
            <v>420601025600</v>
          </cell>
          <cell r="B3573" t="str">
            <v>吸风空开电源线</v>
          </cell>
          <cell r="C3573" t="str">
            <v>//</v>
          </cell>
          <cell r="D3573" t="str">
            <v/>
          </cell>
          <cell r="E3573" t="str">
            <v>根</v>
          </cell>
          <cell r="F3573" t="str">
            <v>RUV2030-09A00030</v>
          </cell>
          <cell r="G3573" t="str">
            <v>101</v>
          </cell>
          <cell r="H3573" t="str">
            <v>P</v>
          </cell>
        </row>
        <row r="3574">
          <cell r="A3574" t="str">
            <v>420601026800</v>
          </cell>
          <cell r="B3574" t="str">
            <v>Y轴后限位开关线</v>
          </cell>
          <cell r="C3574" t="str">
            <v>//</v>
          </cell>
          <cell r="D3574" t="str">
            <v/>
          </cell>
          <cell r="E3574" t="str">
            <v>根</v>
          </cell>
          <cell r="F3574" t="str">
            <v>RUV2030-09B00011</v>
          </cell>
          <cell r="G3574" t="str">
            <v>101</v>
          </cell>
          <cell r="H3574" t="str">
            <v>P</v>
          </cell>
        </row>
        <row r="3575">
          <cell r="A3575" t="str">
            <v>420601024100</v>
          </cell>
          <cell r="B3575" t="str">
            <v>驱动器400动力电源线</v>
          </cell>
          <cell r="C3575" t="str">
            <v>//</v>
          </cell>
          <cell r="D3575" t="str">
            <v/>
          </cell>
          <cell r="E3575" t="str">
            <v>根</v>
          </cell>
          <cell r="F3575" t="str">
            <v>RUV2030-09A00015</v>
          </cell>
          <cell r="G3575" t="str">
            <v>101</v>
          </cell>
          <cell r="H3575" t="str">
            <v>P</v>
          </cell>
        </row>
        <row r="3576">
          <cell r="A3576" t="str">
            <v>420601027600</v>
          </cell>
          <cell r="B3576" t="str">
            <v>喷头板信号线</v>
          </cell>
          <cell r="C3576" t="str">
            <v>//</v>
          </cell>
          <cell r="D3576" t="str">
            <v/>
          </cell>
          <cell r="E3576" t="str">
            <v>根</v>
          </cell>
          <cell r="F3576" t="str">
            <v>RUV2030-09B00019</v>
          </cell>
          <cell r="G3576" t="str">
            <v>101</v>
          </cell>
          <cell r="H3576" t="str">
            <v>P</v>
          </cell>
        </row>
        <row r="3577">
          <cell r="A3577" t="str">
            <v>420601027500</v>
          </cell>
          <cell r="B3577" t="str">
            <v>右灯电源线</v>
          </cell>
          <cell r="C3577" t="str">
            <v>//</v>
          </cell>
          <cell r="D3577" t="str">
            <v/>
          </cell>
          <cell r="E3577" t="str">
            <v>根</v>
          </cell>
          <cell r="F3577" t="str">
            <v>RUV2030-09B00018</v>
          </cell>
          <cell r="G3577" t="str">
            <v>101</v>
          </cell>
          <cell r="H3577" t="str">
            <v>P</v>
          </cell>
        </row>
        <row r="3578">
          <cell r="A3578" t="str">
            <v>420601026600</v>
          </cell>
          <cell r="B3578" t="str">
            <v>浮子开关线</v>
          </cell>
          <cell r="C3578" t="str">
            <v>//</v>
          </cell>
          <cell r="D3578" t="str">
            <v/>
          </cell>
          <cell r="E3578" t="str">
            <v>根</v>
          </cell>
          <cell r="F3578" t="str">
            <v>RUV2030-09B00009</v>
          </cell>
          <cell r="G3578" t="str">
            <v>101</v>
          </cell>
          <cell r="H3578" t="str">
            <v>P</v>
          </cell>
        </row>
        <row r="3579">
          <cell r="A3579" t="str">
            <v>420601025200</v>
          </cell>
          <cell r="B3579" t="str">
            <v>伺服400控制电源线</v>
          </cell>
          <cell r="C3579" t="str">
            <v>//</v>
          </cell>
          <cell r="D3579" t="str">
            <v/>
          </cell>
          <cell r="E3579" t="str">
            <v>根</v>
          </cell>
          <cell r="F3579" t="str">
            <v>RUV2030-09A00026</v>
          </cell>
          <cell r="G3579" t="str">
            <v>101</v>
          </cell>
          <cell r="H3579" t="str">
            <v>P</v>
          </cell>
        </row>
        <row r="3580">
          <cell r="A3580" t="str">
            <v>420601030300</v>
          </cell>
          <cell r="B3580" t="str">
            <v>小车头板24V线</v>
          </cell>
          <cell r="C3580" t="str">
            <v>//</v>
          </cell>
          <cell r="D3580" t="str">
            <v/>
          </cell>
          <cell r="E3580" t="str">
            <v>根</v>
          </cell>
          <cell r="F3580" t="str">
            <v>RUV2030-09E00001</v>
          </cell>
          <cell r="G3580" t="str">
            <v>101</v>
          </cell>
          <cell r="H3580" t="str">
            <v>S</v>
          </cell>
        </row>
        <row r="3581">
          <cell r="A3581" t="str">
            <v>420601025700</v>
          </cell>
          <cell r="B3581" t="str">
            <v>吸风空开输出线</v>
          </cell>
          <cell r="C3581" t="str">
            <v>//</v>
          </cell>
          <cell r="D3581" t="str">
            <v/>
          </cell>
          <cell r="E3581" t="str">
            <v>根</v>
          </cell>
          <cell r="F3581" t="str">
            <v>RUV2030-09A00031</v>
          </cell>
          <cell r="G3581" t="str">
            <v>101</v>
          </cell>
          <cell r="H3581" t="str">
            <v>P</v>
          </cell>
        </row>
        <row r="3582">
          <cell r="A3582" t="str">
            <v>420601030000</v>
          </cell>
          <cell r="B3582" t="str">
            <v>正反转风机线</v>
          </cell>
          <cell r="C3582" t="str">
            <v>//</v>
          </cell>
          <cell r="D3582" t="str">
            <v/>
          </cell>
          <cell r="E3582" t="str">
            <v>根</v>
          </cell>
          <cell r="F3582" t="str">
            <v>RUV2030-09D00019</v>
          </cell>
          <cell r="G3582" t="str">
            <v>101</v>
          </cell>
          <cell r="H3582" t="str">
            <v>P</v>
          </cell>
        </row>
        <row r="3583">
          <cell r="A3583" t="str">
            <v>420601024500</v>
          </cell>
          <cell r="B3583" t="str">
            <v>自锁24V线</v>
          </cell>
          <cell r="C3583" t="str">
            <v>//</v>
          </cell>
          <cell r="D3583" t="str">
            <v/>
          </cell>
          <cell r="E3583" t="str">
            <v>根</v>
          </cell>
          <cell r="F3583" t="str">
            <v>RUV2030-09A00019</v>
          </cell>
          <cell r="G3583" t="str">
            <v>101</v>
          </cell>
          <cell r="H3583" t="str">
            <v>P</v>
          </cell>
        </row>
        <row r="3584">
          <cell r="A3584" t="str">
            <v>420504009800</v>
          </cell>
          <cell r="B3584" t="str">
            <v>空气开关</v>
          </cell>
          <cell r="C3584" t="str">
            <v>5SJ6--C40A//</v>
          </cell>
          <cell r="D3584" t="str">
            <v/>
          </cell>
          <cell r="E3584" t="str">
            <v>个</v>
          </cell>
          <cell r="F3584" t="str">
            <v/>
          </cell>
          <cell r="G3584" t="str">
            <v>HK101</v>
          </cell>
          <cell r="H3584" t="str">
            <v>P</v>
          </cell>
        </row>
        <row r="3585">
          <cell r="A3585" t="str">
            <v>420502003400</v>
          </cell>
          <cell r="B3585" t="str">
            <v>温度传感器</v>
          </cell>
          <cell r="C3585" t="str">
            <v>T07.PT100B.MTLW3000.D4//</v>
          </cell>
          <cell r="D3585" t="str">
            <v/>
          </cell>
          <cell r="E3585" t="str">
            <v>个</v>
          </cell>
          <cell r="F3585" t="str">
            <v/>
          </cell>
          <cell r="G3585" t="str">
            <v>HK101</v>
          </cell>
          <cell r="H3585" t="str">
            <v>P</v>
          </cell>
        </row>
        <row r="3586">
          <cell r="A3586" t="str">
            <v>420504010300</v>
          </cell>
          <cell r="B3586" t="str">
            <v>按钮开关</v>
          </cell>
          <cell r="C3586" t="str">
            <v>XB6EAA31F 绿色 1NO/C//</v>
          </cell>
          <cell r="D3586" t="str">
            <v/>
          </cell>
          <cell r="E3586" t="str">
            <v>个</v>
          </cell>
          <cell r="F3586" t="str">
            <v/>
          </cell>
          <cell r="G3586" t="str">
            <v>HK101</v>
          </cell>
          <cell r="H3586" t="str">
            <v>P</v>
          </cell>
        </row>
        <row r="3587">
          <cell r="A3587" t="str">
            <v>420502003300</v>
          </cell>
          <cell r="B3587" t="str">
            <v>温度传感器</v>
          </cell>
          <cell r="C3587" t="str">
            <v>PT100 长针（奥托尼克斯，配显示专用型温度控制器）//</v>
          </cell>
          <cell r="D3587" t="str">
            <v/>
          </cell>
          <cell r="E3587" t="str">
            <v>个</v>
          </cell>
          <cell r="F3587" t="str">
            <v/>
          </cell>
          <cell r="G3587" t="str">
            <v>HK101</v>
          </cell>
          <cell r="H3587" t="str">
            <v>P</v>
          </cell>
        </row>
        <row r="3588">
          <cell r="A3588" t="str">
            <v>420501013300</v>
          </cell>
          <cell r="B3588" t="str">
            <v>风扇网罩</v>
          </cell>
          <cell r="C3588" t="str">
            <v>Q235-A//</v>
          </cell>
          <cell r="D3588" t="str">
            <v/>
          </cell>
          <cell r="E3588" t="str">
            <v>个</v>
          </cell>
          <cell r="F3588" t="str">
            <v/>
          </cell>
          <cell r="G3588" t="str">
            <v>HK101</v>
          </cell>
          <cell r="H3588" t="str">
            <v>P</v>
          </cell>
        </row>
        <row r="3589">
          <cell r="A3589" t="str">
            <v>420402018100</v>
          </cell>
          <cell r="B3589" t="str">
            <v>导轨安装接地排</v>
          </cell>
          <cell r="C3589" t="str">
            <v>M4/6.P 黄绿//</v>
          </cell>
          <cell r="D3589" t="str">
            <v/>
          </cell>
          <cell r="E3589" t="str">
            <v>个</v>
          </cell>
          <cell r="F3589" t="str">
            <v/>
          </cell>
          <cell r="G3589" t="str">
            <v>HK101</v>
          </cell>
          <cell r="H3589" t="str">
            <v>P</v>
          </cell>
        </row>
        <row r="3590">
          <cell r="A3590" t="str">
            <v>420501011300</v>
          </cell>
          <cell r="B3590" t="str">
            <v>蠕动泵</v>
          </cell>
          <cell r="C3590" t="str">
            <v>T300-S44&amp;JY15-12//</v>
          </cell>
          <cell r="D3590" t="str">
            <v/>
          </cell>
          <cell r="E3590" t="str">
            <v>个</v>
          </cell>
          <cell r="F3590" t="str">
            <v>KM32-S41</v>
          </cell>
          <cell r="G3590" t="str">
            <v>HK101</v>
          </cell>
          <cell r="H3590" t="str">
            <v>P</v>
          </cell>
        </row>
        <row r="3591">
          <cell r="A3591" t="str">
            <v>420402012900</v>
          </cell>
          <cell r="B3591" t="str">
            <v>线到线连接器（公）</v>
          </cell>
          <cell r="C3591" t="str">
            <v>SM-5P钩//</v>
          </cell>
          <cell r="D3591" t="str">
            <v/>
          </cell>
          <cell r="E3591" t="str">
            <v>个</v>
          </cell>
          <cell r="F3591" t="str">
            <v/>
          </cell>
          <cell r="G3591" t="str">
            <v>HK101</v>
          </cell>
          <cell r="H3591" t="str">
            <v>P</v>
          </cell>
        </row>
        <row r="3592">
          <cell r="A3592" t="str">
            <v>420501013100</v>
          </cell>
          <cell r="B3592" t="str">
            <v>直线电机驱动器</v>
          </cell>
          <cell r="C3592" t="str">
            <v>MD-36-S2（含LCD）//</v>
          </cell>
          <cell r="D3592" t="str">
            <v/>
          </cell>
          <cell r="E3592" t="str">
            <v>个</v>
          </cell>
          <cell r="F3592" t="str">
            <v/>
          </cell>
          <cell r="G3592" t="str">
            <v>HK101</v>
          </cell>
          <cell r="H3592" t="str">
            <v>P</v>
          </cell>
        </row>
        <row r="3593">
          <cell r="A3593" t="str">
            <v>420402012400</v>
          </cell>
          <cell r="B3593" t="str">
            <v>线到线连接器（母）</v>
          </cell>
          <cell r="C3593" t="str">
            <v>SM-2P翅//</v>
          </cell>
          <cell r="D3593" t="str">
            <v/>
          </cell>
          <cell r="E3593" t="str">
            <v>个</v>
          </cell>
          <cell r="F3593" t="str">
            <v/>
          </cell>
          <cell r="G3593" t="str">
            <v>HK101</v>
          </cell>
          <cell r="H3593" t="str">
            <v>P</v>
          </cell>
        </row>
        <row r="3594">
          <cell r="A3594" t="str">
            <v>420501012600</v>
          </cell>
          <cell r="B3594" t="str">
            <v>减速机</v>
          </cell>
          <cell r="C3594" t="str">
            <v>S9KC36BH//</v>
          </cell>
          <cell r="D3594" t="str">
            <v/>
          </cell>
          <cell r="E3594" t="str">
            <v>个</v>
          </cell>
          <cell r="F3594" t="str">
            <v/>
          </cell>
          <cell r="G3594" t="str">
            <v>HK101</v>
          </cell>
          <cell r="H3594" t="str">
            <v>P</v>
          </cell>
        </row>
        <row r="3595">
          <cell r="A3595" t="str">
            <v>420402011400</v>
          </cell>
          <cell r="B3595" t="str">
            <v>线到线连接器（公）</v>
          </cell>
          <cell r="C3595" t="str">
            <v>5557-12P钩//</v>
          </cell>
          <cell r="D3595" t="str">
            <v/>
          </cell>
          <cell r="E3595" t="str">
            <v>个</v>
          </cell>
          <cell r="F3595" t="str">
            <v/>
          </cell>
          <cell r="G3595" t="str">
            <v>HK101</v>
          </cell>
          <cell r="H3595" t="str">
            <v>P</v>
          </cell>
        </row>
        <row r="3596">
          <cell r="A3596" t="str">
            <v>420403002400</v>
          </cell>
          <cell r="B3596" t="str">
            <v>航空插头</v>
          </cell>
          <cell r="C3596" t="str">
            <v>WS28-4//</v>
          </cell>
          <cell r="D3596" t="str">
            <v/>
          </cell>
          <cell r="E3596" t="str">
            <v>个</v>
          </cell>
          <cell r="F3596" t="str">
            <v/>
          </cell>
          <cell r="G3596" t="str">
            <v>HK101</v>
          </cell>
          <cell r="H3596" t="str">
            <v>P</v>
          </cell>
        </row>
        <row r="3597">
          <cell r="A3597" t="str">
            <v>420402012100</v>
          </cell>
          <cell r="B3597" t="str">
            <v>线到线连接器（公）</v>
          </cell>
          <cell r="C3597" t="str">
            <v>5566-10P钩//</v>
          </cell>
          <cell r="D3597" t="str">
            <v/>
          </cell>
          <cell r="E3597" t="str">
            <v>个</v>
          </cell>
          <cell r="F3597" t="str">
            <v/>
          </cell>
          <cell r="G3597" t="str">
            <v>HK101</v>
          </cell>
          <cell r="H3597" t="str">
            <v>P</v>
          </cell>
        </row>
        <row r="3598">
          <cell r="A3598" t="str">
            <v>420402017000</v>
          </cell>
          <cell r="B3598" t="str">
            <v>O型绝缘压接端子</v>
          </cell>
          <cell r="C3598" t="str">
            <v>RV OT1.25-4带护红套//</v>
          </cell>
          <cell r="D3598" t="str">
            <v/>
          </cell>
          <cell r="E3598" t="str">
            <v>个</v>
          </cell>
          <cell r="F3598" t="str">
            <v/>
          </cell>
          <cell r="G3598" t="str">
            <v>HK101</v>
          </cell>
          <cell r="H3598" t="str">
            <v>P</v>
          </cell>
        </row>
        <row r="3599">
          <cell r="A3599" t="str">
            <v>420402012500</v>
          </cell>
          <cell r="B3599" t="str">
            <v>线到线连接器（公）</v>
          </cell>
          <cell r="C3599" t="str">
            <v>SM-3P钩//</v>
          </cell>
          <cell r="D3599" t="str">
            <v/>
          </cell>
          <cell r="E3599" t="str">
            <v>个</v>
          </cell>
          <cell r="F3599" t="str">
            <v/>
          </cell>
          <cell r="G3599" t="str">
            <v>HK101</v>
          </cell>
          <cell r="H3599" t="str">
            <v>P</v>
          </cell>
        </row>
        <row r="3600">
          <cell r="A3600" t="str">
            <v>420402014200</v>
          </cell>
          <cell r="B3600" t="str">
            <v>连接器端子（母）</v>
          </cell>
          <cell r="C3600" t="str">
            <v>VH3.96TB//</v>
          </cell>
          <cell r="D3600" t="str">
            <v/>
          </cell>
          <cell r="E3600" t="str">
            <v>个</v>
          </cell>
          <cell r="F3600" t="str">
            <v/>
          </cell>
          <cell r="G3600" t="str">
            <v>HK101</v>
          </cell>
          <cell r="H3600" t="str">
            <v>P</v>
          </cell>
        </row>
        <row r="3601">
          <cell r="A3601" t="str">
            <v>420402013600</v>
          </cell>
          <cell r="B3601" t="str">
            <v>欧式管形端子</v>
          </cell>
          <cell r="C3601" t="str">
            <v>0.75mm2//</v>
          </cell>
          <cell r="D3601" t="str">
            <v/>
          </cell>
          <cell r="E3601" t="str">
            <v>个</v>
          </cell>
          <cell r="F3601" t="str">
            <v/>
          </cell>
          <cell r="G3601" t="str">
            <v>HK101</v>
          </cell>
          <cell r="H3601" t="str">
            <v>P</v>
          </cell>
        </row>
        <row r="3602">
          <cell r="A3602" t="str">
            <v>420402015200</v>
          </cell>
          <cell r="B3602" t="str">
            <v>拔插式端子|F</v>
          </cell>
          <cell r="C3602" t="str">
            <v>15EDGK-3.81-4P/</v>
          </cell>
          <cell r="D3602" t="str">
            <v/>
          </cell>
          <cell r="E3602" t="str">
            <v>个</v>
          </cell>
          <cell r="F3602" t="str">
            <v/>
          </cell>
          <cell r="G3602" t="str">
            <v>101</v>
          </cell>
          <cell r="H3602" t="str">
            <v>P</v>
          </cell>
        </row>
        <row r="3603">
          <cell r="A3603" t="str">
            <v>420402014000</v>
          </cell>
          <cell r="B3603" t="str">
            <v>欧式管形端子</v>
          </cell>
          <cell r="C3603" t="str">
            <v>0.5mm2//</v>
          </cell>
          <cell r="D3603" t="str">
            <v/>
          </cell>
          <cell r="E3603" t="str">
            <v>个</v>
          </cell>
          <cell r="F3603" t="str">
            <v/>
          </cell>
          <cell r="G3603" t="str">
            <v>HK101</v>
          </cell>
          <cell r="H3603" t="str">
            <v>P</v>
          </cell>
        </row>
        <row r="3604">
          <cell r="A3604" t="str">
            <v>420402014800</v>
          </cell>
          <cell r="B3604" t="str">
            <v>端子台</v>
          </cell>
          <cell r="C3604" t="str">
            <v>(品牌：TnTAI)TB-2510//</v>
          </cell>
          <cell r="D3604" t="str">
            <v/>
          </cell>
          <cell r="E3604" t="str">
            <v>个</v>
          </cell>
          <cell r="F3604" t="str">
            <v/>
          </cell>
          <cell r="G3604" t="str">
            <v>HK101</v>
          </cell>
          <cell r="H3604" t="str">
            <v>P</v>
          </cell>
        </row>
        <row r="3605">
          <cell r="A3605" t="str">
            <v>420402011900</v>
          </cell>
          <cell r="B3605" t="str">
            <v>线到线连接器（公）</v>
          </cell>
          <cell r="C3605" t="str">
            <v>5566-8P钩//</v>
          </cell>
          <cell r="D3605" t="str">
            <v/>
          </cell>
          <cell r="E3605" t="str">
            <v>个</v>
          </cell>
          <cell r="F3605" t="str">
            <v/>
          </cell>
          <cell r="G3605" t="str">
            <v>HK101</v>
          </cell>
          <cell r="H3605" t="str">
            <v>P</v>
          </cell>
        </row>
        <row r="3606">
          <cell r="A3606" t="str">
            <v>420402012700</v>
          </cell>
          <cell r="B3606" t="str">
            <v>线到线连接器（公）</v>
          </cell>
          <cell r="C3606" t="str">
            <v>SM-4P钩//</v>
          </cell>
          <cell r="D3606" t="str">
            <v/>
          </cell>
          <cell r="E3606" t="str">
            <v>个</v>
          </cell>
          <cell r="F3606" t="str">
            <v/>
          </cell>
          <cell r="G3606" t="str">
            <v>HK101</v>
          </cell>
          <cell r="H3606" t="str">
            <v>P</v>
          </cell>
        </row>
        <row r="3607">
          <cell r="A3607" t="str">
            <v>420402008300</v>
          </cell>
          <cell r="B3607" t="str">
            <v>线到板连接器（公）</v>
          </cell>
          <cell r="C3607" t="str">
            <v>2510-10PH//</v>
          </cell>
          <cell r="D3607" t="str">
            <v/>
          </cell>
          <cell r="E3607" t="str">
            <v>个</v>
          </cell>
          <cell r="F3607" t="str">
            <v/>
          </cell>
          <cell r="G3607" t="str">
            <v>HK101</v>
          </cell>
          <cell r="H3607" t="str">
            <v>P</v>
          </cell>
        </row>
        <row r="3608">
          <cell r="A3608" t="str">
            <v>420501008901</v>
          </cell>
          <cell r="B3608" t="str">
            <v>减速机</v>
          </cell>
          <cell r="C3608" t="str">
            <v>(行星)SPL120//</v>
          </cell>
          <cell r="D3608" t="str">
            <v/>
          </cell>
          <cell r="E3608" t="str">
            <v>个</v>
          </cell>
          <cell r="F3608" t="str">
            <v>301059000501</v>
          </cell>
          <cell r="G3608" t="str">
            <v>HK101</v>
          </cell>
          <cell r="H3608" t="str">
            <v>P</v>
          </cell>
        </row>
        <row r="3609">
          <cell r="A3609" t="str">
            <v>420402016600</v>
          </cell>
          <cell r="B3609" t="str">
            <v>欧式管形端子</v>
          </cell>
          <cell r="C3609" t="str">
            <v>6mm2//</v>
          </cell>
          <cell r="D3609" t="str">
            <v/>
          </cell>
          <cell r="E3609" t="str">
            <v>个</v>
          </cell>
          <cell r="F3609" t="str">
            <v/>
          </cell>
          <cell r="G3609" t="str">
            <v>HK101</v>
          </cell>
          <cell r="H3609" t="str">
            <v>P</v>
          </cell>
        </row>
        <row r="3610">
          <cell r="A3610" t="str">
            <v>420402016800</v>
          </cell>
          <cell r="B3610" t="str">
            <v>O型绝缘压接端子</v>
          </cell>
          <cell r="C3610" t="str">
            <v>2.5mm2x4.3//</v>
          </cell>
          <cell r="D3610" t="str">
            <v/>
          </cell>
          <cell r="E3610" t="str">
            <v>个</v>
          </cell>
          <cell r="F3610" t="str">
            <v/>
          </cell>
          <cell r="G3610" t="str">
            <v>HK101</v>
          </cell>
          <cell r="H3610" t="str">
            <v>P</v>
          </cell>
        </row>
        <row r="3611">
          <cell r="A3611" t="str">
            <v>420402013000</v>
          </cell>
          <cell r="B3611" t="str">
            <v>线到线连接器（母）</v>
          </cell>
          <cell r="C3611" t="str">
            <v>SM-5P翅//</v>
          </cell>
          <cell r="D3611" t="str">
            <v/>
          </cell>
          <cell r="E3611" t="str">
            <v>个</v>
          </cell>
          <cell r="F3611" t="str">
            <v/>
          </cell>
          <cell r="G3611" t="str">
            <v>HK101</v>
          </cell>
          <cell r="H3611" t="str">
            <v>P</v>
          </cell>
        </row>
        <row r="3612">
          <cell r="A3612" t="str">
            <v>420402013700</v>
          </cell>
          <cell r="B3612" t="str">
            <v>欧式管形端子</v>
          </cell>
          <cell r="C3612" t="str">
            <v>1mm2//</v>
          </cell>
          <cell r="D3612" t="str">
            <v/>
          </cell>
          <cell r="E3612" t="str">
            <v>个</v>
          </cell>
          <cell r="F3612" t="str">
            <v/>
          </cell>
          <cell r="G3612" t="str">
            <v>HK101</v>
          </cell>
          <cell r="H3612" t="str">
            <v>P</v>
          </cell>
        </row>
        <row r="3613">
          <cell r="A3613" t="str">
            <v>420402013200</v>
          </cell>
          <cell r="B3613" t="str">
            <v>线到线连接器（母）</v>
          </cell>
          <cell r="C3613" t="str">
            <v>SM-6P翅//</v>
          </cell>
          <cell r="D3613" t="str">
            <v/>
          </cell>
          <cell r="E3613" t="str">
            <v>个</v>
          </cell>
          <cell r="F3613" t="str">
            <v/>
          </cell>
          <cell r="G3613" t="str">
            <v>HK101</v>
          </cell>
          <cell r="H3613" t="str">
            <v>P</v>
          </cell>
        </row>
        <row r="3614">
          <cell r="A3614" t="str">
            <v>420402014400</v>
          </cell>
          <cell r="B3614" t="str">
            <v>线到板连接器（母）</v>
          </cell>
          <cell r="C3614" t="str">
            <v>PS-D4C20//</v>
          </cell>
          <cell r="D3614" t="str">
            <v/>
          </cell>
          <cell r="E3614" t="str">
            <v>个</v>
          </cell>
          <cell r="F3614" t="str">
            <v/>
          </cell>
          <cell r="G3614" t="str">
            <v>HK101</v>
          </cell>
          <cell r="H3614" t="str">
            <v>P</v>
          </cell>
        </row>
        <row r="3615">
          <cell r="A3615" t="str">
            <v>420402020000</v>
          </cell>
          <cell r="B3615" t="str">
            <v>拔插式端子|F</v>
          </cell>
          <cell r="C3615" t="str">
            <v>15EDGK-3.81-7P/</v>
          </cell>
          <cell r="D3615" t="str">
            <v/>
          </cell>
          <cell r="E3615" t="str">
            <v>个</v>
          </cell>
          <cell r="F3615" t="str">
            <v/>
          </cell>
          <cell r="G3615" t="str">
            <v>101</v>
          </cell>
          <cell r="H3615" t="str">
            <v>P</v>
          </cell>
        </row>
        <row r="3616">
          <cell r="A3616" t="str">
            <v>420402014900</v>
          </cell>
          <cell r="B3616" t="str">
            <v>端子台</v>
          </cell>
          <cell r="C3616" t="str">
            <v>TB-1512L//</v>
          </cell>
          <cell r="D3616" t="str">
            <v/>
          </cell>
          <cell r="E3616" t="str">
            <v>个</v>
          </cell>
          <cell r="F3616" t="str">
            <v/>
          </cell>
          <cell r="G3616" t="str">
            <v>HK101</v>
          </cell>
          <cell r="H3616" t="str">
            <v>P</v>
          </cell>
        </row>
        <row r="3617">
          <cell r="A3617" t="str">
            <v>420402016100</v>
          </cell>
          <cell r="B3617" t="str">
            <v>线到板连接器（母）</v>
          </cell>
          <cell r="C3617" t="str">
            <v>VH3.96-8PH//</v>
          </cell>
          <cell r="D3617" t="str">
            <v/>
          </cell>
          <cell r="E3617" t="str">
            <v>个</v>
          </cell>
          <cell r="F3617" t="str">
            <v/>
          </cell>
          <cell r="G3617" t="str">
            <v>HK101</v>
          </cell>
          <cell r="H3617" t="str">
            <v>P</v>
          </cell>
        </row>
        <row r="3618">
          <cell r="A3618" t="str">
            <v>420402015300</v>
          </cell>
          <cell r="B3618" t="str">
            <v>拔插式端子|F</v>
          </cell>
          <cell r="C3618" t="str">
            <v>15EDGK-3.81-10P/</v>
          </cell>
          <cell r="D3618" t="str">
            <v/>
          </cell>
          <cell r="E3618" t="str">
            <v>个</v>
          </cell>
          <cell r="F3618" t="str">
            <v/>
          </cell>
          <cell r="G3618" t="str">
            <v>101</v>
          </cell>
          <cell r="H3618" t="str">
            <v>P</v>
          </cell>
        </row>
        <row r="3619">
          <cell r="A3619" t="str">
            <v>420402013900</v>
          </cell>
          <cell r="B3619" t="str">
            <v>欧式管形端子</v>
          </cell>
          <cell r="C3619" t="str">
            <v>2.5mm2//</v>
          </cell>
          <cell r="D3619" t="str">
            <v/>
          </cell>
          <cell r="E3619" t="str">
            <v>个</v>
          </cell>
          <cell r="F3619" t="str">
            <v/>
          </cell>
          <cell r="G3619" t="str">
            <v>HK101</v>
          </cell>
          <cell r="H3619" t="str">
            <v>P</v>
          </cell>
        </row>
        <row r="3620">
          <cell r="A3620" t="str">
            <v>420402012200</v>
          </cell>
          <cell r="B3620" t="str">
            <v>线到线连接器（母）</v>
          </cell>
          <cell r="C3620" t="str">
            <v>5566-10P翅//</v>
          </cell>
          <cell r="D3620" t="str">
            <v/>
          </cell>
          <cell r="E3620" t="str">
            <v>个</v>
          </cell>
          <cell r="F3620" t="str">
            <v/>
          </cell>
          <cell r="G3620" t="str">
            <v>HK101</v>
          </cell>
          <cell r="H3620" t="str">
            <v>P</v>
          </cell>
        </row>
        <row r="3621">
          <cell r="A3621" t="str">
            <v>420402012600</v>
          </cell>
          <cell r="B3621" t="str">
            <v>线到线连接器（母）</v>
          </cell>
          <cell r="C3621" t="str">
            <v>SM-3P翅//</v>
          </cell>
          <cell r="D3621" t="str">
            <v/>
          </cell>
          <cell r="E3621" t="str">
            <v>个</v>
          </cell>
          <cell r="F3621" t="str">
            <v/>
          </cell>
          <cell r="G3621" t="str">
            <v>HK101</v>
          </cell>
          <cell r="H3621" t="str">
            <v>P</v>
          </cell>
        </row>
        <row r="3622">
          <cell r="A3622" t="str">
            <v>420402011000</v>
          </cell>
          <cell r="B3622" t="str">
            <v>MFC压排连接器</v>
          </cell>
          <cell r="C3622" t="str">
            <v>MFC-2.0-16P//</v>
          </cell>
          <cell r="D3622" t="str">
            <v/>
          </cell>
          <cell r="E3622" t="str">
            <v>个</v>
          </cell>
          <cell r="F3622" t="str">
            <v/>
          </cell>
          <cell r="G3622" t="str">
            <v>HK101</v>
          </cell>
          <cell r="H3622" t="str">
            <v>P</v>
          </cell>
        </row>
        <row r="3623">
          <cell r="A3623" t="str">
            <v>420402013100</v>
          </cell>
          <cell r="B3623" t="str">
            <v>线到线连接器（公）</v>
          </cell>
          <cell r="C3623" t="str">
            <v>SM-6P钩//</v>
          </cell>
          <cell r="D3623" t="str">
            <v/>
          </cell>
          <cell r="E3623" t="str">
            <v>个</v>
          </cell>
          <cell r="F3623" t="str">
            <v/>
          </cell>
          <cell r="G3623" t="str">
            <v>HK101</v>
          </cell>
          <cell r="H3623" t="str">
            <v>P</v>
          </cell>
        </row>
        <row r="3624">
          <cell r="A3624" t="str">
            <v>420402011300</v>
          </cell>
          <cell r="B3624" t="str">
            <v>拔插式端子</v>
          </cell>
          <cell r="C3624" t="str">
            <v>15EDGK-3.81-3P-14-00A(H)//</v>
          </cell>
          <cell r="D3624" t="str">
            <v/>
          </cell>
          <cell r="E3624" t="str">
            <v>个</v>
          </cell>
          <cell r="F3624" t="str">
            <v/>
          </cell>
          <cell r="G3624" t="str">
            <v>HK101</v>
          </cell>
          <cell r="H3624" t="str">
            <v>P</v>
          </cell>
        </row>
        <row r="3625">
          <cell r="A3625" t="str">
            <v>420402010300</v>
          </cell>
          <cell r="B3625" t="str">
            <v>拔插式端子|F</v>
          </cell>
          <cell r="C3625" t="str">
            <v>15EDGK-3.81-5P/</v>
          </cell>
          <cell r="D3625" t="str">
            <v/>
          </cell>
          <cell r="E3625" t="str">
            <v>个</v>
          </cell>
          <cell r="F3625" t="str">
            <v/>
          </cell>
          <cell r="G3625" t="str">
            <v>101</v>
          </cell>
          <cell r="H3625" t="str">
            <v>P</v>
          </cell>
        </row>
        <row r="3626">
          <cell r="A3626" t="str">
            <v>420402012300</v>
          </cell>
          <cell r="B3626" t="str">
            <v>线到线连接器（公）</v>
          </cell>
          <cell r="C3626" t="str">
            <v>SM-2P钩//</v>
          </cell>
          <cell r="D3626" t="str">
            <v/>
          </cell>
          <cell r="E3626" t="str">
            <v>个</v>
          </cell>
          <cell r="F3626" t="str">
            <v/>
          </cell>
          <cell r="G3626" t="str">
            <v>HK101</v>
          </cell>
          <cell r="H3626" t="str">
            <v>P</v>
          </cell>
        </row>
        <row r="3627">
          <cell r="A3627" t="str">
            <v>420402019200</v>
          </cell>
          <cell r="B3627" t="str">
            <v>线到线连接器（公）</v>
          </cell>
          <cell r="C3627" t="str">
            <v>SM-8P钩//</v>
          </cell>
          <cell r="D3627" t="str">
            <v/>
          </cell>
          <cell r="E3627" t="str">
            <v>个</v>
          </cell>
          <cell r="F3627" t="str">
            <v/>
          </cell>
          <cell r="G3627" t="str">
            <v>HK101</v>
          </cell>
          <cell r="H3627" t="str">
            <v>P</v>
          </cell>
        </row>
        <row r="3628">
          <cell r="A3628" t="str">
            <v>420402016700</v>
          </cell>
          <cell r="B3628" t="str">
            <v>O型绝缘压接端子</v>
          </cell>
          <cell r="C3628" t="str">
            <v>1.5mm2x3.2//</v>
          </cell>
          <cell r="D3628" t="str">
            <v/>
          </cell>
          <cell r="E3628" t="str">
            <v>个</v>
          </cell>
          <cell r="F3628" t="str">
            <v/>
          </cell>
          <cell r="G3628" t="str">
            <v>HK101</v>
          </cell>
          <cell r="H3628" t="str">
            <v>P</v>
          </cell>
        </row>
        <row r="3629">
          <cell r="A3629" t="str">
            <v>420402016500</v>
          </cell>
          <cell r="B3629" t="str">
            <v>欧式管形端子</v>
          </cell>
          <cell r="C3629" t="str">
            <v>4mm2//</v>
          </cell>
          <cell r="D3629" t="str">
            <v/>
          </cell>
          <cell r="E3629" t="str">
            <v>个</v>
          </cell>
          <cell r="F3629" t="str">
            <v/>
          </cell>
          <cell r="G3629" t="str">
            <v>HK101</v>
          </cell>
          <cell r="H3629" t="str">
            <v>P</v>
          </cell>
        </row>
        <row r="3630">
          <cell r="A3630" t="str">
            <v>420402015400</v>
          </cell>
          <cell r="B3630" t="str">
            <v>插簧端子</v>
          </cell>
          <cell r="C3630" t="str">
            <v>6.3mm//</v>
          </cell>
          <cell r="D3630" t="str">
            <v/>
          </cell>
          <cell r="E3630" t="str">
            <v>个</v>
          </cell>
          <cell r="F3630" t="str">
            <v/>
          </cell>
          <cell r="G3630" t="str">
            <v>HK101</v>
          </cell>
          <cell r="H3630" t="str">
            <v>P</v>
          </cell>
        </row>
        <row r="3631">
          <cell r="A3631" t="str">
            <v>420402016900</v>
          </cell>
          <cell r="B3631" t="str">
            <v>O型绝缘压接端子</v>
          </cell>
          <cell r="C3631" t="str">
            <v>4.0mm2x4.3//</v>
          </cell>
          <cell r="D3631" t="str">
            <v/>
          </cell>
          <cell r="E3631" t="str">
            <v>个</v>
          </cell>
          <cell r="F3631" t="str">
            <v/>
          </cell>
          <cell r="G3631" t="str">
            <v>HK101</v>
          </cell>
          <cell r="H3631" t="str">
            <v>P</v>
          </cell>
        </row>
        <row r="3632">
          <cell r="A3632" t="str">
            <v>420402014500</v>
          </cell>
          <cell r="B3632" t="str">
            <v>拔插式端子|F</v>
          </cell>
          <cell r="C3632" t="str">
            <v>15EDGK-3.81-6P/</v>
          </cell>
          <cell r="D3632" t="str">
            <v/>
          </cell>
          <cell r="E3632" t="str">
            <v>个</v>
          </cell>
          <cell r="F3632" t="str">
            <v/>
          </cell>
          <cell r="G3632" t="str">
            <v>101</v>
          </cell>
          <cell r="H3632" t="str">
            <v>P</v>
          </cell>
        </row>
        <row r="3633">
          <cell r="A3633" t="str">
            <v>420402015100</v>
          </cell>
          <cell r="B3633" t="str">
            <v>短路器</v>
          </cell>
          <cell r="C3633" t="str">
            <v>TB系列25A专用连接片/6位//</v>
          </cell>
          <cell r="D3633" t="str">
            <v/>
          </cell>
          <cell r="E3633" t="str">
            <v>个</v>
          </cell>
          <cell r="F3633" t="str">
            <v/>
          </cell>
          <cell r="G3633" t="str">
            <v>HK101</v>
          </cell>
          <cell r="H3633" t="str">
            <v>P</v>
          </cell>
        </row>
        <row r="3634">
          <cell r="A3634" t="str">
            <v>420402013800</v>
          </cell>
          <cell r="B3634" t="str">
            <v>欧式管形端子</v>
          </cell>
          <cell r="C3634" t="str">
            <v>1.5mm2//</v>
          </cell>
          <cell r="D3634" t="str">
            <v/>
          </cell>
          <cell r="E3634" t="str">
            <v>个</v>
          </cell>
          <cell r="F3634" t="str">
            <v/>
          </cell>
          <cell r="G3634" t="str">
            <v>HK101</v>
          </cell>
          <cell r="H3634" t="str">
            <v>P</v>
          </cell>
        </row>
        <row r="3635">
          <cell r="A3635" t="str">
            <v>420402014700</v>
          </cell>
          <cell r="B3635" t="str">
            <v>拔插式端子|F</v>
          </cell>
          <cell r="C3635" t="str">
            <v>15EDGK-3.81-8P/</v>
          </cell>
          <cell r="D3635" t="str">
            <v/>
          </cell>
          <cell r="E3635" t="str">
            <v>个</v>
          </cell>
          <cell r="F3635" t="str">
            <v/>
          </cell>
          <cell r="G3635" t="str">
            <v>101</v>
          </cell>
          <cell r="H3635" t="str">
            <v>P</v>
          </cell>
        </row>
        <row r="3636">
          <cell r="A3636" t="str">
            <v>420402015000</v>
          </cell>
          <cell r="B3636" t="str">
            <v>短路器</v>
          </cell>
          <cell r="C3636" t="str">
            <v>TB系列15A专用连接片/12位//</v>
          </cell>
          <cell r="D3636" t="str">
            <v/>
          </cell>
          <cell r="E3636" t="str">
            <v>个</v>
          </cell>
          <cell r="F3636" t="str">
            <v/>
          </cell>
          <cell r="G3636" t="str">
            <v>HK101</v>
          </cell>
          <cell r="H3636" t="str">
            <v>P</v>
          </cell>
        </row>
        <row r="3637">
          <cell r="A3637" t="str">
            <v>420402014300</v>
          </cell>
          <cell r="B3637" t="str">
            <v>连接器端子（母）</v>
          </cell>
          <cell r="C3637" t="str">
            <v>HA4201-PT5556/5556插芯//</v>
          </cell>
          <cell r="D3637" t="str">
            <v/>
          </cell>
          <cell r="E3637" t="str">
            <v>个</v>
          </cell>
          <cell r="F3637" t="str">
            <v/>
          </cell>
          <cell r="G3637" t="str">
            <v>HK101</v>
          </cell>
          <cell r="H3637" t="str">
            <v>P</v>
          </cell>
        </row>
        <row r="3638">
          <cell r="A3638" t="str">
            <v>420402011100</v>
          </cell>
          <cell r="B3638" t="str">
            <v>MFC压排连接器</v>
          </cell>
          <cell r="C3638" t="str">
            <v>MFC-2.0-26P//</v>
          </cell>
          <cell r="D3638" t="str">
            <v/>
          </cell>
          <cell r="E3638" t="str">
            <v>个</v>
          </cell>
          <cell r="F3638" t="str">
            <v/>
          </cell>
          <cell r="G3638" t="str">
            <v>HK101</v>
          </cell>
          <cell r="H3638" t="str">
            <v>P</v>
          </cell>
        </row>
        <row r="3639">
          <cell r="A3639" t="str">
            <v>420402012800</v>
          </cell>
          <cell r="B3639" t="str">
            <v>线到线连接器（母）</v>
          </cell>
          <cell r="C3639" t="str">
            <v>SM-4P翅//</v>
          </cell>
          <cell r="D3639" t="str">
            <v/>
          </cell>
          <cell r="E3639" t="str">
            <v>个</v>
          </cell>
          <cell r="F3639" t="str">
            <v/>
          </cell>
          <cell r="G3639" t="str">
            <v>HK101</v>
          </cell>
          <cell r="H3639" t="str">
            <v>P</v>
          </cell>
        </row>
        <row r="3640">
          <cell r="A3640" t="str">
            <v>420402013500</v>
          </cell>
          <cell r="B3640" t="str">
            <v>绝缘闭端端子</v>
          </cell>
          <cell r="C3640" t="str">
            <v>(MISUMI)CE2//</v>
          </cell>
          <cell r="D3640" t="str">
            <v/>
          </cell>
          <cell r="E3640" t="str">
            <v>个</v>
          </cell>
          <cell r="F3640" t="str">
            <v/>
          </cell>
          <cell r="G3640" t="str">
            <v>HK101</v>
          </cell>
          <cell r="H3640" t="str">
            <v>P</v>
          </cell>
        </row>
        <row r="3641">
          <cell r="A3641" t="str">
            <v>420402019300</v>
          </cell>
          <cell r="B3641" t="str">
            <v>线到线连接器（母）</v>
          </cell>
          <cell r="C3641" t="str">
            <v>SM-8P翅//</v>
          </cell>
          <cell r="D3641" t="str">
            <v/>
          </cell>
          <cell r="E3641" t="str">
            <v>个</v>
          </cell>
          <cell r="F3641" t="str">
            <v/>
          </cell>
          <cell r="G3641" t="str">
            <v>HK101</v>
          </cell>
          <cell r="H3641" t="str">
            <v>P</v>
          </cell>
        </row>
        <row r="3642">
          <cell r="A3642" t="str">
            <v>420402010900</v>
          </cell>
          <cell r="B3642" t="str">
            <v>MFC压排连接器</v>
          </cell>
          <cell r="C3642" t="str">
            <v>MFC-2.0-20P//</v>
          </cell>
          <cell r="D3642" t="str">
            <v/>
          </cell>
          <cell r="E3642" t="str">
            <v>个</v>
          </cell>
          <cell r="F3642" t="str">
            <v/>
          </cell>
          <cell r="G3642" t="str">
            <v>HK101</v>
          </cell>
          <cell r="H3642" t="str">
            <v>P</v>
          </cell>
        </row>
        <row r="3643">
          <cell r="A3643" t="str">
            <v>420402011200</v>
          </cell>
          <cell r="B3643" t="str">
            <v>拔插式端子</v>
          </cell>
          <cell r="C3643" t="str">
            <v>15EDGK-3.81-2P-14-00A(H)//</v>
          </cell>
          <cell r="D3643" t="str">
            <v/>
          </cell>
          <cell r="E3643" t="str">
            <v>个</v>
          </cell>
          <cell r="F3643" t="str">
            <v/>
          </cell>
          <cell r="G3643" t="str">
            <v>HK101</v>
          </cell>
          <cell r="H3643" t="str">
            <v>P</v>
          </cell>
        </row>
        <row r="3644">
          <cell r="A3644" t="str">
            <v>420402015600</v>
          </cell>
          <cell r="B3644" t="str">
            <v>连接器端子（母）</v>
          </cell>
          <cell r="C3644" t="str">
            <v>PS-SF-C1-1-5000//</v>
          </cell>
          <cell r="D3644" t="str">
            <v/>
          </cell>
          <cell r="E3644" t="str">
            <v>个</v>
          </cell>
          <cell r="F3644" t="str">
            <v/>
          </cell>
          <cell r="G3644" t="str">
            <v>HK101</v>
          </cell>
          <cell r="H3644" t="str">
            <v>P</v>
          </cell>
        </row>
        <row r="3645">
          <cell r="A3645" t="str">
            <v>420402007800</v>
          </cell>
          <cell r="B3645" t="str">
            <v>U型绝缘压接端子</v>
          </cell>
          <cell r="C3645" t="str">
            <v>D1.5mm2*3.2//</v>
          </cell>
          <cell r="D3645" t="str">
            <v/>
          </cell>
          <cell r="E3645" t="str">
            <v>个</v>
          </cell>
          <cell r="F3645" t="str">
            <v/>
          </cell>
          <cell r="G3645" t="str">
            <v>HK101</v>
          </cell>
          <cell r="H3645" t="str">
            <v>P</v>
          </cell>
        </row>
        <row r="3646">
          <cell r="A3646" t="str">
            <v>420402012000</v>
          </cell>
          <cell r="B3646" t="str">
            <v>线到线连接器（母）</v>
          </cell>
          <cell r="C3646" t="str">
            <v>5566-8P翅//</v>
          </cell>
          <cell r="D3646" t="str">
            <v/>
          </cell>
          <cell r="E3646" t="str">
            <v>个</v>
          </cell>
          <cell r="F3646" t="str">
            <v/>
          </cell>
          <cell r="G3646" t="str">
            <v>HK101</v>
          </cell>
          <cell r="H3646" t="str">
            <v>P</v>
          </cell>
        </row>
        <row r="3647">
          <cell r="A3647" t="str">
            <v>420402010700</v>
          </cell>
          <cell r="B3647" t="str">
            <v>拔插式端子</v>
          </cell>
          <cell r="C3647" t="str">
            <v>15EDGKM-3.81-8P//</v>
          </cell>
          <cell r="D3647" t="str">
            <v/>
          </cell>
          <cell r="E3647" t="str">
            <v>个</v>
          </cell>
          <cell r="F3647" t="str">
            <v/>
          </cell>
          <cell r="G3647" t="str">
            <v>HK101</v>
          </cell>
          <cell r="H3647" t="str">
            <v>P</v>
          </cell>
        </row>
        <row r="3648">
          <cell r="A3648" t="str">
            <v>420401001000</v>
          </cell>
          <cell r="B3648" t="str">
            <v>电位器</v>
          </cell>
          <cell r="C3648" t="str">
            <v>LA42DWQ10K//</v>
          </cell>
          <cell r="D3648" t="str">
            <v/>
          </cell>
          <cell r="E3648" t="str">
            <v>个</v>
          </cell>
          <cell r="F3648" t="str">
            <v/>
          </cell>
          <cell r="G3648" t="str">
            <v>HK101</v>
          </cell>
          <cell r="H3648" t="str">
            <v>P</v>
          </cell>
        </row>
        <row r="3649">
          <cell r="A3649" t="str">
            <v>420402008500</v>
          </cell>
          <cell r="B3649" t="str">
            <v>线到板连接器（公）</v>
          </cell>
          <cell r="C3649" t="str">
            <v>VH3.96-05PH//</v>
          </cell>
          <cell r="D3649" t="str">
            <v/>
          </cell>
          <cell r="E3649" t="str">
            <v>个</v>
          </cell>
          <cell r="F3649" t="str">
            <v/>
          </cell>
          <cell r="G3649" t="str">
            <v>HK101</v>
          </cell>
          <cell r="H3649" t="str">
            <v>P</v>
          </cell>
        </row>
        <row r="3650">
          <cell r="A3650" t="str">
            <v>420402009300</v>
          </cell>
          <cell r="B3650" t="str">
            <v>线到板连接器（公）</v>
          </cell>
          <cell r="C3650" t="str">
            <v>XH-06PH//</v>
          </cell>
          <cell r="D3650" t="str">
            <v/>
          </cell>
          <cell r="E3650" t="str">
            <v>个</v>
          </cell>
          <cell r="F3650" t="str">
            <v/>
          </cell>
          <cell r="G3650" t="str">
            <v>HK101</v>
          </cell>
          <cell r="H3650" t="str">
            <v>P</v>
          </cell>
        </row>
        <row r="3651">
          <cell r="A3651" t="str">
            <v>420402009700</v>
          </cell>
          <cell r="B3651" t="str">
            <v>线到板连接器（公）</v>
          </cell>
          <cell r="C3651" t="str">
            <v>2510-5PH//</v>
          </cell>
          <cell r="D3651" t="str">
            <v/>
          </cell>
          <cell r="E3651" t="str">
            <v>个</v>
          </cell>
          <cell r="F3651" t="str">
            <v/>
          </cell>
          <cell r="G3651" t="str">
            <v>HK101</v>
          </cell>
          <cell r="H3651" t="str">
            <v>P</v>
          </cell>
        </row>
        <row r="3652">
          <cell r="A3652" t="str">
            <v>420402009600</v>
          </cell>
          <cell r="B3652" t="str">
            <v>线到板连接器（公）</v>
          </cell>
          <cell r="C3652" t="str">
            <v>2510-4PH//</v>
          </cell>
          <cell r="D3652" t="str">
            <v/>
          </cell>
          <cell r="E3652" t="str">
            <v>个</v>
          </cell>
          <cell r="F3652" t="str">
            <v/>
          </cell>
          <cell r="G3652" t="str">
            <v>HK101</v>
          </cell>
          <cell r="H3652" t="str">
            <v>P</v>
          </cell>
        </row>
        <row r="3653">
          <cell r="A3653" t="str">
            <v>420402010500</v>
          </cell>
          <cell r="B3653" t="str">
            <v>拔插式端子</v>
          </cell>
          <cell r="C3653" t="str">
            <v>15EDGKM-3.81-6P//</v>
          </cell>
          <cell r="D3653" t="str">
            <v/>
          </cell>
          <cell r="E3653" t="str">
            <v>个</v>
          </cell>
          <cell r="F3653" t="str">
            <v/>
          </cell>
          <cell r="G3653" t="str">
            <v>HK101</v>
          </cell>
          <cell r="H3653" t="str">
            <v>P</v>
          </cell>
        </row>
        <row r="3654">
          <cell r="A3654" t="str">
            <v>420402010600</v>
          </cell>
          <cell r="B3654" t="str">
            <v>拔插式端子</v>
          </cell>
          <cell r="C3654" t="str">
            <v>15EDGKM-3.81-7P//</v>
          </cell>
          <cell r="D3654" t="str">
            <v/>
          </cell>
          <cell r="E3654" t="str">
            <v>个</v>
          </cell>
          <cell r="F3654" t="str">
            <v/>
          </cell>
          <cell r="G3654" t="str">
            <v>HK101</v>
          </cell>
          <cell r="H3654" t="str">
            <v>P</v>
          </cell>
        </row>
        <row r="3655">
          <cell r="A3655" t="str">
            <v>420401000700</v>
          </cell>
          <cell r="B3655" t="str">
            <v>保险丝</v>
          </cell>
          <cell r="C3655" t="str">
            <v>F3-20A-250V//</v>
          </cell>
          <cell r="D3655" t="str">
            <v/>
          </cell>
          <cell r="E3655" t="str">
            <v>个</v>
          </cell>
          <cell r="F3655" t="str">
            <v/>
          </cell>
          <cell r="G3655" t="str">
            <v>HK101</v>
          </cell>
          <cell r="H3655" t="str">
            <v>P</v>
          </cell>
        </row>
        <row r="3656">
          <cell r="A3656" t="str">
            <v>410502018000</v>
          </cell>
          <cell r="B3656" t="str">
            <v>同步带</v>
          </cell>
          <cell r="C3656" t="str">
            <v>(麦高迪)15MTD3-1314//</v>
          </cell>
          <cell r="D3656" t="str">
            <v/>
          </cell>
          <cell r="E3656" t="str">
            <v>个</v>
          </cell>
          <cell r="F3656" t="str">
            <v>KM16-S21</v>
          </cell>
          <cell r="G3656" t="str">
            <v>HK101</v>
          </cell>
          <cell r="H3656" t="str">
            <v>P</v>
          </cell>
        </row>
        <row r="3657">
          <cell r="A3657" t="str">
            <v>410502010400</v>
          </cell>
          <cell r="B3657" t="str">
            <v>清洗辊齿轮</v>
          </cell>
          <cell r="C3657" t="str">
            <v>(上隆)45#，GEAS1.0-28-B10-H10//</v>
          </cell>
          <cell r="D3657" t="str">
            <v/>
          </cell>
          <cell r="E3657" t="str">
            <v>个</v>
          </cell>
          <cell r="F3657" t="str">
            <v>P18-35</v>
          </cell>
          <cell r="G3657" t="str">
            <v>HK101</v>
          </cell>
          <cell r="H3657" t="str">
            <v>P</v>
          </cell>
        </row>
        <row r="3658">
          <cell r="A3658" t="str">
            <v>410502013500</v>
          </cell>
          <cell r="B3658" t="str">
            <v>直杆型导向轴</v>
          </cell>
          <cell r="C3658" t="str">
            <v>(上隆)ESB-D30-L193-M10-N10//</v>
          </cell>
          <cell r="D3658" t="str">
            <v/>
          </cell>
          <cell r="E3658" t="str">
            <v>个</v>
          </cell>
          <cell r="F3658" t="str">
            <v>KM32-K31</v>
          </cell>
          <cell r="G3658" t="str">
            <v>HK101</v>
          </cell>
          <cell r="H3658" t="str">
            <v>P</v>
          </cell>
        </row>
        <row r="3659">
          <cell r="A3659" t="str">
            <v>420402008200</v>
          </cell>
          <cell r="B3659" t="str">
            <v>线到板连接器（公）</v>
          </cell>
          <cell r="C3659" t="str">
            <v>PH2.0-06PH//</v>
          </cell>
          <cell r="D3659" t="str">
            <v/>
          </cell>
          <cell r="E3659" t="str">
            <v>个</v>
          </cell>
          <cell r="F3659" t="str">
            <v/>
          </cell>
          <cell r="G3659" t="str">
            <v>HK101</v>
          </cell>
          <cell r="H3659" t="str">
            <v>P</v>
          </cell>
        </row>
        <row r="3660">
          <cell r="A3660" t="str">
            <v>410502014800</v>
          </cell>
          <cell r="B3660" t="str">
            <v>铝合金型材(变更)</v>
          </cell>
          <cell r="C3660" t="str">
            <v>(MISUMI)AL合金//</v>
          </cell>
          <cell r="D3660" t="str">
            <v/>
          </cell>
          <cell r="E3660" t="str">
            <v>个</v>
          </cell>
          <cell r="F3660" t="str">
            <v>A8HV4205-00AS020</v>
          </cell>
          <cell r="G3660" t="str">
            <v>HK101</v>
          </cell>
          <cell r="H3660" t="str">
            <v>P</v>
          </cell>
        </row>
        <row r="3661">
          <cell r="A3661" t="str">
            <v>410502018200</v>
          </cell>
          <cell r="B3661" t="str">
            <v>固定环</v>
          </cell>
          <cell r="C3661" t="str">
            <v>(MISUMI)SSCSTR10-8//</v>
          </cell>
          <cell r="D3661" t="str">
            <v/>
          </cell>
          <cell r="E3661" t="str">
            <v>个</v>
          </cell>
          <cell r="F3661" t="str">
            <v>P18-A56</v>
          </cell>
          <cell r="G3661" t="str">
            <v>HK101</v>
          </cell>
          <cell r="H3661" t="str">
            <v>P</v>
          </cell>
        </row>
        <row r="3662">
          <cell r="A3662" t="str">
            <v>420402009400</v>
          </cell>
          <cell r="B3662" t="str">
            <v>线到板连接器（公）</v>
          </cell>
          <cell r="C3662" t="str">
            <v>2510-2PH//</v>
          </cell>
          <cell r="D3662" t="str">
            <v/>
          </cell>
          <cell r="E3662" t="str">
            <v>个</v>
          </cell>
          <cell r="F3662" t="str">
            <v/>
          </cell>
          <cell r="G3662" t="str">
            <v>HK101</v>
          </cell>
          <cell r="H3662" t="str">
            <v>P</v>
          </cell>
        </row>
        <row r="3663">
          <cell r="A3663" t="str">
            <v>420401000900</v>
          </cell>
          <cell r="B3663" t="str">
            <v>电位器旋钮</v>
          </cell>
          <cell r="C3663" t="str">
            <v>WX-010/10K//</v>
          </cell>
          <cell r="D3663" t="str">
            <v/>
          </cell>
          <cell r="E3663" t="str">
            <v>个</v>
          </cell>
          <cell r="F3663" t="str">
            <v/>
          </cell>
          <cell r="G3663" t="str">
            <v>HK101</v>
          </cell>
          <cell r="H3663" t="str">
            <v>P</v>
          </cell>
        </row>
        <row r="3664">
          <cell r="A3664" t="str">
            <v>420402008700</v>
          </cell>
          <cell r="B3664" t="str">
            <v>线到板连接器（公）</v>
          </cell>
          <cell r="C3664" t="str">
            <v>VH3.96-12PH//</v>
          </cell>
          <cell r="D3664" t="str">
            <v/>
          </cell>
          <cell r="E3664" t="str">
            <v>个</v>
          </cell>
          <cell r="F3664" t="str">
            <v/>
          </cell>
          <cell r="G3664" t="str">
            <v>HK101</v>
          </cell>
          <cell r="H3664" t="str">
            <v>P</v>
          </cell>
        </row>
        <row r="3665">
          <cell r="A3665" t="str">
            <v>410502012900</v>
          </cell>
          <cell r="B3665" t="str">
            <v>钢丝绳</v>
          </cell>
          <cell r="C3665" t="str">
            <v>(MISUMI)LPWWC-400//</v>
          </cell>
          <cell r="D3665" t="str">
            <v/>
          </cell>
          <cell r="E3665" t="str">
            <v>个</v>
          </cell>
          <cell r="F3665" t="str">
            <v>K8-A91</v>
          </cell>
          <cell r="G3665" t="str">
            <v>HK101</v>
          </cell>
          <cell r="H3665" t="str">
            <v>P</v>
          </cell>
        </row>
        <row r="3666">
          <cell r="A3666" t="str">
            <v>420402009900</v>
          </cell>
          <cell r="B3666" t="str">
            <v>线到板连接器（公）</v>
          </cell>
          <cell r="C3666" t="str">
            <v>2510-12P//</v>
          </cell>
          <cell r="D3666" t="str">
            <v/>
          </cell>
          <cell r="E3666" t="str">
            <v>个</v>
          </cell>
          <cell r="F3666" t="str">
            <v/>
          </cell>
          <cell r="G3666" t="str">
            <v>HK101</v>
          </cell>
          <cell r="H3666" t="str">
            <v>P</v>
          </cell>
        </row>
        <row r="3667">
          <cell r="A3667" t="str">
            <v>410502014900</v>
          </cell>
          <cell r="B3667" t="str">
            <v>铝合金型材(变更)</v>
          </cell>
          <cell r="C3667" t="str">
            <v>(MISUMI)S10C//</v>
          </cell>
          <cell r="D3667" t="str">
            <v/>
          </cell>
          <cell r="E3667" t="str">
            <v>个</v>
          </cell>
          <cell r="F3667" t="str">
            <v>A8HV4205-00AS030</v>
          </cell>
          <cell r="G3667" t="str">
            <v>HK101</v>
          </cell>
          <cell r="H3667" t="str">
            <v>P</v>
          </cell>
        </row>
        <row r="3668">
          <cell r="A3668" t="str">
            <v>420401000800</v>
          </cell>
          <cell r="B3668" t="str">
            <v>电位器</v>
          </cell>
          <cell r="C3668" t="str">
            <v>RV24YN 20S//</v>
          </cell>
          <cell r="D3668" t="str">
            <v/>
          </cell>
          <cell r="E3668" t="str">
            <v>个</v>
          </cell>
          <cell r="F3668" t="str">
            <v/>
          </cell>
          <cell r="G3668" t="str">
            <v>HK101</v>
          </cell>
          <cell r="H3668" t="str">
            <v>P</v>
          </cell>
        </row>
        <row r="3669">
          <cell r="A3669" t="str">
            <v>420402007900</v>
          </cell>
          <cell r="B3669" t="str">
            <v>U型绝缘压接端子</v>
          </cell>
          <cell r="C3669" t="str">
            <v>D1.5mm2*4.3//</v>
          </cell>
          <cell r="D3669" t="str">
            <v/>
          </cell>
          <cell r="E3669" t="str">
            <v>个</v>
          </cell>
          <cell r="F3669" t="str">
            <v/>
          </cell>
          <cell r="G3669" t="str">
            <v>HK101</v>
          </cell>
          <cell r="H3669" t="str">
            <v>P</v>
          </cell>
        </row>
        <row r="3670">
          <cell r="A3670" t="str">
            <v>420402008100</v>
          </cell>
          <cell r="B3670" t="str">
            <v>U型绝缘压接端子</v>
          </cell>
          <cell r="C3670" t="str">
            <v>D4mm2*4.3//</v>
          </cell>
          <cell r="D3670" t="str">
            <v/>
          </cell>
          <cell r="E3670" t="str">
            <v>个</v>
          </cell>
          <cell r="F3670" t="str">
            <v/>
          </cell>
          <cell r="G3670" t="str">
            <v>HK101</v>
          </cell>
          <cell r="H3670" t="str">
            <v>P</v>
          </cell>
        </row>
        <row r="3671">
          <cell r="A3671" t="str">
            <v>420402008000</v>
          </cell>
          <cell r="B3671" t="str">
            <v>U型绝缘压接端子</v>
          </cell>
          <cell r="C3671" t="str">
            <v>D2.5mm2*4.3//</v>
          </cell>
          <cell r="D3671" t="str">
            <v/>
          </cell>
          <cell r="E3671" t="str">
            <v>个</v>
          </cell>
          <cell r="F3671" t="str">
            <v/>
          </cell>
          <cell r="G3671" t="str">
            <v>HK101</v>
          </cell>
          <cell r="H3671" t="str">
            <v>P</v>
          </cell>
        </row>
        <row r="3672">
          <cell r="A3672" t="str">
            <v>410502015400</v>
          </cell>
          <cell r="B3672" t="str">
            <v>钥匙</v>
          </cell>
          <cell r="C3672" t="str">
            <v>//</v>
          </cell>
          <cell r="D3672" t="str">
            <v/>
          </cell>
          <cell r="E3672" t="str">
            <v>个</v>
          </cell>
          <cell r="F3672" t="str">
            <v/>
          </cell>
          <cell r="G3672" t="str">
            <v>HK101</v>
          </cell>
          <cell r="H3672" t="str">
            <v>P</v>
          </cell>
        </row>
        <row r="3673">
          <cell r="A3673" t="str">
            <v>410502017900</v>
          </cell>
          <cell r="B3673" t="str">
            <v>同步带</v>
          </cell>
          <cell r="C3673" t="str">
            <v>(上隆)RBTS5M-205-150//</v>
          </cell>
          <cell r="D3673" t="str">
            <v/>
          </cell>
          <cell r="E3673" t="str">
            <v>个</v>
          </cell>
          <cell r="F3673" t="str">
            <v>KM16-P36</v>
          </cell>
          <cell r="G3673" t="str">
            <v>HK101</v>
          </cell>
          <cell r="H3673" t="str">
            <v>P</v>
          </cell>
        </row>
        <row r="3674">
          <cell r="A3674" t="str">
            <v>410502009600</v>
          </cell>
          <cell r="B3674" t="str">
            <v>拉手</v>
          </cell>
          <cell r="C3674" t="str">
            <v>嵌入式拉手，C-UWUAN138-B//</v>
          </cell>
          <cell r="D3674" t="str">
            <v/>
          </cell>
          <cell r="E3674" t="str">
            <v>个</v>
          </cell>
          <cell r="F3674" t="str">
            <v/>
          </cell>
          <cell r="G3674" t="str">
            <v>HK101</v>
          </cell>
          <cell r="H3674" t="str">
            <v>P</v>
          </cell>
        </row>
        <row r="3675">
          <cell r="A3675" t="str">
            <v>420402009100</v>
          </cell>
          <cell r="B3675" t="str">
            <v>线到板连接器（公）</v>
          </cell>
          <cell r="C3675" t="str">
            <v>XH TB//</v>
          </cell>
          <cell r="D3675" t="str">
            <v/>
          </cell>
          <cell r="E3675" t="str">
            <v>个</v>
          </cell>
          <cell r="F3675" t="str">
            <v/>
          </cell>
          <cell r="G3675" t="str">
            <v>HK101</v>
          </cell>
          <cell r="H3675" t="str">
            <v>P</v>
          </cell>
        </row>
        <row r="3676">
          <cell r="A3676" t="str">
            <v>420402009800</v>
          </cell>
          <cell r="B3676" t="str">
            <v>线到板连接器（公）</v>
          </cell>
          <cell r="C3676" t="str">
            <v>2510-6PH//</v>
          </cell>
          <cell r="D3676" t="str">
            <v/>
          </cell>
          <cell r="E3676" t="str">
            <v>个</v>
          </cell>
          <cell r="F3676" t="str">
            <v/>
          </cell>
          <cell r="G3676" t="str">
            <v>HK101</v>
          </cell>
          <cell r="H3676" t="str">
            <v>P</v>
          </cell>
        </row>
        <row r="3677">
          <cell r="A3677" t="str">
            <v>420402008400</v>
          </cell>
          <cell r="B3677" t="str">
            <v>线到板连接器（公）</v>
          </cell>
          <cell r="C3677" t="str">
            <v>VH3.96-04PH//</v>
          </cell>
          <cell r="D3677" t="str">
            <v/>
          </cell>
          <cell r="E3677" t="str">
            <v>个</v>
          </cell>
          <cell r="F3677" t="str">
            <v/>
          </cell>
          <cell r="G3677" t="str">
            <v>HK101</v>
          </cell>
          <cell r="H3677" t="str">
            <v>P</v>
          </cell>
        </row>
        <row r="3678">
          <cell r="A3678" t="str">
            <v>420402009200</v>
          </cell>
          <cell r="B3678" t="str">
            <v>线到板连接器（公）</v>
          </cell>
          <cell r="C3678" t="str">
            <v>XH-04PH//</v>
          </cell>
          <cell r="D3678" t="str">
            <v/>
          </cell>
          <cell r="E3678" t="str">
            <v>个</v>
          </cell>
          <cell r="F3678" t="str">
            <v/>
          </cell>
          <cell r="G3678" t="str">
            <v>HK101</v>
          </cell>
          <cell r="H3678" t="str">
            <v>P</v>
          </cell>
        </row>
        <row r="3679">
          <cell r="A3679" t="str">
            <v>420402009500</v>
          </cell>
          <cell r="B3679" t="str">
            <v>线到板连接器（公）</v>
          </cell>
          <cell r="C3679" t="str">
            <v>2510-3PH//</v>
          </cell>
          <cell r="D3679" t="str">
            <v/>
          </cell>
          <cell r="E3679" t="str">
            <v>个</v>
          </cell>
          <cell r="F3679" t="str">
            <v/>
          </cell>
          <cell r="G3679" t="str">
            <v>HK101</v>
          </cell>
          <cell r="H3679" t="str">
            <v>P</v>
          </cell>
        </row>
        <row r="3680">
          <cell r="A3680" t="str">
            <v>420402008600</v>
          </cell>
          <cell r="B3680" t="str">
            <v>线到板连接器（公）</v>
          </cell>
          <cell r="C3680" t="str">
            <v>VH3.96-06PH//</v>
          </cell>
          <cell r="D3680" t="str">
            <v/>
          </cell>
          <cell r="E3680" t="str">
            <v>个</v>
          </cell>
          <cell r="F3680" t="str">
            <v/>
          </cell>
          <cell r="G3680" t="str">
            <v>HK101</v>
          </cell>
          <cell r="H3680" t="str">
            <v>P</v>
          </cell>
        </row>
        <row r="3681">
          <cell r="A3681" t="str">
            <v>420402010400</v>
          </cell>
          <cell r="B3681" t="str">
            <v>拔插式端子</v>
          </cell>
          <cell r="C3681" t="str">
            <v>15EDGKM-3.81-5P//</v>
          </cell>
          <cell r="D3681" t="str">
            <v/>
          </cell>
          <cell r="E3681" t="str">
            <v>个</v>
          </cell>
          <cell r="F3681" t="str">
            <v/>
          </cell>
          <cell r="G3681" t="str">
            <v>HK101</v>
          </cell>
          <cell r="H3681" t="str">
            <v>P</v>
          </cell>
        </row>
        <row r="3682">
          <cell r="A3682" t="str">
            <v>420402010000</v>
          </cell>
          <cell r="B3682" t="str">
            <v>线到板连接器（公）</v>
          </cell>
          <cell r="C3682" t="str">
            <v>2510-7P//</v>
          </cell>
          <cell r="D3682" t="str">
            <v/>
          </cell>
          <cell r="E3682" t="str">
            <v>个</v>
          </cell>
          <cell r="F3682" t="str">
            <v/>
          </cell>
          <cell r="G3682" t="str">
            <v>HK101</v>
          </cell>
          <cell r="H3682" t="str">
            <v>P</v>
          </cell>
        </row>
        <row r="3683">
          <cell r="A3683" t="str">
            <v>410502018100</v>
          </cell>
          <cell r="B3683" t="str">
            <v>同步带轮</v>
          </cell>
          <cell r="C3683" t="str">
            <v>（上隆）TAAS3M-22-150-P8//</v>
          </cell>
          <cell r="D3683" t="str">
            <v/>
          </cell>
          <cell r="E3683" t="str">
            <v>个</v>
          </cell>
          <cell r="F3683" t="str">
            <v>KM16-05</v>
          </cell>
          <cell r="G3683" t="str">
            <v>HK101</v>
          </cell>
          <cell r="H3683" t="str">
            <v>P</v>
          </cell>
        </row>
        <row r="3684">
          <cell r="A3684" t="str">
            <v>410502015300</v>
          </cell>
          <cell r="B3684" t="str">
            <v>皮带压板</v>
          </cell>
          <cell r="C3684" t="str">
            <v>(MISUMI)TBCR-S5M250//</v>
          </cell>
          <cell r="D3684" t="str">
            <v/>
          </cell>
          <cell r="E3684" t="str">
            <v>个</v>
          </cell>
          <cell r="F3684" t="str">
            <v/>
          </cell>
          <cell r="G3684" t="str">
            <v>HK101</v>
          </cell>
          <cell r="H3684" t="str">
            <v>P</v>
          </cell>
        </row>
        <row r="3685">
          <cell r="A3685" t="str">
            <v>410502011000</v>
          </cell>
          <cell r="B3685" t="str">
            <v>MISUMI 惰轮</v>
          </cell>
          <cell r="C3685" t="str">
            <v>AFDF19-35//</v>
          </cell>
          <cell r="D3685" t="str">
            <v/>
          </cell>
          <cell r="E3685" t="str">
            <v>个</v>
          </cell>
          <cell r="F3685" t="str">
            <v>KM32-F01</v>
          </cell>
          <cell r="G3685" t="str">
            <v>HK101</v>
          </cell>
          <cell r="H3685" t="str">
            <v>P</v>
          </cell>
        </row>
        <row r="3686">
          <cell r="A3686" t="str">
            <v>410502009700</v>
          </cell>
          <cell r="B3686" t="str">
            <v>拉手</v>
          </cell>
          <cell r="C3686" t="str">
            <v>C-UABL125 （铝合金椭圆形）//</v>
          </cell>
          <cell r="D3686" t="str">
            <v/>
          </cell>
          <cell r="E3686" t="str">
            <v>个</v>
          </cell>
          <cell r="F3686" t="str">
            <v/>
          </cell>
          <cell r="G3686" t="str">
            <v>HK101</v>
          </cell>
          <cell r="H3686" t="str">
            <v>P</v>
          </cell>
        </row>
        <row r="3687">
          <cell r="A3687" t="str">
            <v>420402010800</v>
          </cell>
          <cell r="B3687" t="str">
            <v>拔插式端子</v>
          </cell>
          <cell r="C3687" t="str">
            <v>15EDGKM-3.81-10P//</v>
          </cell>
          <cell r="D3687" t="str">
            <v/>
          </cell>
          <cell r="E3687" t="str">
            <v>个</v>
          </cell>
          <cell r="F3687" t="str">
            <v/>
          </cell>
          <cell r="G3687" t="str">
            <v>HK101</v>
          </cell>
          <cell r="H3687" t="str">
            <v>P</v>
          </cell>
        </row>
        <row r="3688">
          <cell r="A3688" t="str">
            <v>420402010200</v>
          </cell>
          <cell r="B3688" t="str">
            <v>拔插式端子</v>
          </cell>
          <cell r="C3688" t="str">
            <v>15EDGKM-3.81-4P//</v>
          </cell>
          <cell r="D3688" t="str">
            <v/>
          </cell>
          <cell r="E3688" t="str">
            <v>个</v>
          </cell>
          <cell r="F3688" t="str">
            <v/>
          </cell>
          <cell r="G3688" t="str">
            <v>HK101</v>
          </cell>
          <cell r="H3688" t="str">
            <v>P</v>
          </cell>
        </row>
        <row r="3689">
          <cell r="A3689" t="str">
            <v>410502011200</v>
          </cell>
          <cell r="B3689" t="str">
            <v>带轮(变更)</v>
          </cell>
          <cell r="C3689" t="str">
            <v>(MISUMI)HTPS30S5M100-A-C18//</v>
          </cell>
          <cell r="D3689" t="str">
            <v/>
          </cell>
          <cell r="E3689" t="str">
            <v>个</v>
          </cell>
          <cell r="F3689" t="str">
            <v>A8HV4903-00A</v>
          </cell>
          <cell r="G3689" t="str">
            <v>HK101</v>
          </cell>
          <cell r="H3689" t="str">
            <v>P</v>
          </cell>
        </row>
        <row r="3690">
          <cell r="A3690" t="str">
            <v>410502007700</v>
          </cell>
          <cell r="B3690" t="str">
            <v>同步带(变更)</v>
          </cell>
          <cell r="C3690" t="str">
            <v>15MTD3 1710//</v>
          </cell>
          <cell r="D3690" t="str">
            <v/>
          </cell>
          <cell r="E3690" t="str">
            <v>个</v>
          </cell>
          <cell r="F3690" t="str">
            <v>KM32-S21</v>
          </cell>
          <cell r="G3690" t="str">
            <v>HK101</v>
          </cell>
          <cell r="H3690" t="str">
            <v>P</v>
          </cell>
        </row>
        <row r="3691">
          <cell r="A3691" t="str">
            <v>410502006201</v>
          </cell>
          <cell r="B3691" t="str">
            <v>同步带L,97节(变更)</v>
          </cell>
          <cell r="C3691" t="str">
            <v>宽12.7，长度923.925，齿距9.525。//</v>
          </cell>
          <cell r="D3691" t="str">
            <v/>
          </cell>
          <cell r="E3691" t="str">
            <v>条</v>
          </cell>
          <cell r="F3691" t="str">
            <v>KM32-S99</v>
          </cell>
          <cell r="G3691" t="str">
            <v>HK101</v>
          </cell>
          <cell r="H3691" t="str">
            <v>P</v>
          </cell>
        </row>
        <row r="3692">
          <cell r="A3692" t="str">
            <v>410502008000</v>
          </cell>
          <cell r="B3692" t="str">
            <v>开口带</v>
          </cell>
          <cell r="C3692" t="str">
            <v>5MX25X7000//</v>
          </cell>
          <cell r="D3692" t="str">
            <v/>
          </cell>
          <cell r="E3692" t="str">
            <v>个</v>
          </cell>
          <cell r="F3692" t="str">
            <v/>
          </cell>
          <cell r="G3692" t="str">
            <v>HK101</v>
          </cell>
          <cell r="H3692" t="str">
            <v>P</v>
          </cell>
        </row>
        <row r="3693">
          <cell r="A3693" t="str">
            <v>410501024100</v>
          </cell>
          <cell r="B3693" t="str">
            <v>凸轮随动器</v>
          </cell>
          <cell r="C3693" t="str">
            <v>(上隆)BTL-13//</v>
          </cell>
          <cell r="D3693" t="str">
            <v/>
          </cell>
          <cell r="E3693" t="str">
            <v>个</v>
          </cell>
          <cell r="F3693" t="str">
            <v>P18-A59</v>
          </cell>
          <cell r="G3693" t="str">
            <v>HK101</v>
          </cell>
          <cell r="H3693" t="str">
            <v>P</v>
          </cell>
        </row>
        <row r="3694">
          <cell r="A3694" t="str">
            <v>410502009200</v>
          </cell>
          <cell r="B3694" t="str">
            <v>把手</v>
          </cell>
          <cell r="C3694" t="str">
            <v>(上隆)PULF-120//</v>
          </cell>
          <cell r="D3694" t="str">
            <v/>
          </cell>
          <cell r="E3694" t="str">
            <v>个</v>
          </cell>
          <cell r="F3694" t="str">
            <v>K8-A89</v>
          </cell>
          <cell r="G3694" t="str">
            <v>HK101</v>
          </cell>
          <cell r="H3694" t="str">
            <v>P</v>
          </cell>
        </row>
        <row r="3695">
          <cell r="A3695" t="str">
            <v>410501026500</v>
          </cell>
          <cell r="B3695" t="str">
            <v>挡水毛刷,右</v>
          </cell>
          <cell r="C3695" t="str">
            <v>//</v>
          </cell>
          <cell r="D3695" t="str">
            <v/>
          </cell>
          <cell r="E3695" t="str">
            <v>个</v>
          </cell>
          <cell r="F3695" t="str">
            <v>KM16-P37</v>
          </cell>
          <cell r="G3695" t="str">
            <v>HK101</v>
          </cell>
          <cell r="H3695" t="str">
            <v>P</v>
          </cell>
        </row>
        <row r="3696">
          <cell r="A3696" t="str">
            <v>410502006800</v>
          </cell>
          <cell r="B3696" t="str">
            <v>开口同步带</v>
          </cell>
          <cell r="C3696" t="str">
            <v>(麦高迪)25RPP5,1545节//</v>
          </cell>
          <cell r="D3696" t="str">
            <v/>
          </cell>
          <cell r="E3696" t="str">
            <v>米</v>
          </cell>
          <cell r="F3696" t="str">
            <v>K8-04</v>
          </cell>
          <cell r="G3696" t="str">
            <v>HK101</v>
          </cell>
          <cell r="H3696" t="str">
            <v>P</v>
          </cell>
        </row>
        <row r="3697">
          <cell r="A3697" t="str">
            <v>410502008100</v>
          </cell>
          <cell r="B3697" t="str">
            <v>聚氨酯圆带</v>
          </cell>
          <cell r="C3697" t="str">
            <v>直径8*705L//</v>
          </cell>
          <cell r="D3697" t="str">
            <v/>
          </cell>
          <cell r="E3697" t="str">
            <v>个</v>
          </cell>
          <cell r="F3697" t="str">
            <v/>
          </cell>
          <cell r="G3697" t="str">
            <v>HK101</v>
          </cell>
          <cell r="H3697" t="str">
            <v>P</v>
          </cell>
        </row>
        <row r="3698">
          <cell r="A3698" t="str">
            <v>410502007500</v>
          </cell>
          <cell r="B3698" t="str">
            <v>同步带</v>
          </cell>
          <cell r="C3698" t="str">
            <v>(麦高迪)15MTD3-1830//</v>
          </cell>
          <cell r="D3698" t="str">
            <v/>
          </cell>
          <cell r="E3698" t="str">
            <v>个</v>
          </cell>
          <cell r="F3698" t="str">
            <v>KM36-S21</v>
          </cell>
          <cell r="G3698" t="str">
            <v>HK101</v>
          </cell>
          <cell r="H3698" t="str">
            <v>P</v>
          </cell>
        </row>
        <row r="3699">
          <cell r="A3699" t="str">
            <v>410502007900</v>
          </cell>
          <cell r="B3699" t="str">
            <v>开口带</v>
          </cell>
          <cell r="C3699" t="str">
            <v>5MX25X8000//</v>
          </cell>
          <cell r="D3699" t="str">
            <v/>
          </cell>
          <cell r="E3699" t="str">
            <v>个</v>
          </cell>
          <cell r="F3699" t="str">
            <v/>
          </cell>
          <cell r="G3699" t="str">
            <v>HK101</v>
          </cell>
          <cell r="H3699" t="str">
            <v>P</v>
          </cell>
        </row>
        <row r="3700">
          <cell r="A3700" t="str">
            <v>410502007300</v>
          </cell>
          <cell r="B3700" t="str">
            <v>同步带</v>
          </cell>
          <cell r="C3700" t="str">
            <v>(上隆)RBTS5M-103-150//</v>
          </cell>
          <cell r="D3700" t="str">
            <v/>
          </cell>
          <cell r="E3700" t="str">
            <v>个</v>
          </cell>
          <cell r="F3700" t="str">
            <v>KM36-K52</v>
          </cell>
          <cell r="G3700" t="str">
            <v>HK101</v>
          </cell>
          <cell r="H3700" t="str">
            <v>P</v>
          </cell>
        </row>
        <row r="3701">
          <cell r="A3701" t="str">
            <v>410501024200</v>
          </cell>
          <cell r="B3701" t="str">
            <v>单耳固定座</v>
          </cell>
          <cell r="C3701" t="str">
            <v>F-SE50CA//</v>
          </cell>
          <cell r="D3701" t="str">
            <v/>
          </cell>
          <cell r="E3701" t="str">
            <v>个</v>
          </cell>
          <cell r="F3701" t="str">
            <v/>
          </cell>
          <cell r="G3701" t="str">
            <v>HK101</v>
          </cell>
          <cell r="H3701" t="str">
            <v>P</v>
          </cell>
        </row>
        <row r="3702">
          <cell r="A3702" t="str">
            <v>410501026600</v>
          </cell>
          <cell r="B3702" t="str">
            <v>挡水毛刷,左</v>
          </cell>
          <cell r="C3702" t="str">
            <v>//</v>
          </cell>
          <cell r="D3702" t="str">
            <v/>
          </cell>
          <cell r="E3702" t="str">
            <v>个</v>
          </cell>
          <cell r="F3702" t="str">
            <v>KM16-P37-02</v>
          </cell>
          <cell r="G3702" t="str">
            <v>HK101</v>
          </cell>
          <cell r="H3702" t="str">
            <v>P</v>
          </cell>
        </row>
        <row r="3703">
          <cell r="A3703" t="str">
            <v>410502006000</v>
          </cell>
          <cell r="B3703" t="str">
            <v>同步带</v>
          </cell>
          <cell r="C3703" t="str">
            <v>30RPP8//</v>
          </cell>
          <cell r="D3703" t="str">
            <v/>
          </cell>
          <cell r="E3703" t="str">
            <v>米</v>
          </cell>
          <cell r="F3703" t="str">
            <v/>
          </cell>
          <cell r="G3703" t="str">
            <v>HK101</v>
          </cell>
          <cell r="H3703" t="str">
            <v>P</v>
          </cell>
        </row>
        <row r="3704">
          <cell r="A3704" t="str">
            <v>410502010500</v>
          </cell>
          <cell r="B3704" t="str">
            <v>同步带轮</v>
          </cell>
          <cell r="C3704" t="str">
            <v>(上隆)TAAS5M-32-150-N18//</v>
          </cell>
          <cell r="D3704" t="str">
            <v/>
          </cell>
          <cell r="E3704" t="str">
            <v>个</v>
          </cell>
          <cell r="F3704" t="str">
            <v>KM32-K53</v>
          </cell>
          <cell r="G3704" t="str">
            <v>HK101</v>
          </cell>
          <cell r="H3704" t="str">
            <v>P</v>
          </cell>
        </row>
        <row r="3705">
          <cell r="A3705" t="str">
            <v>410502006900</v>
          </cell>
          <cell r="B3705" t="str">
            <v>同步带</v>
          </cell>
          <cell r="C3705" t="str">
            <v>(上隆)RBTS5M-98-150//</v>
          </cell>
          <cell r="D3705" t="str">
            <v/>
          </cell>
          <cell r="E3705" t="str">
            <v>个</v>
          </cell>
          <cell r="F3705" t="str">
            <v>KM32-K52</v>
          </cell>
          <cell r="G3705" t="str">
            <v>HK101</v>
          </cell>
          <cell r="H3705" t="str">
            <v>P</v>
          </cell>
        </row>
        <row r="3706">
          <cell r="A3706" t="str">
            <v>410502009300</v>
          </cell>
          <cell r="B3706" t="str">
            <v>拉手</v>
          </cell>
          <cell r="C3706" t="str">
            <v>不锈钢暗拉手，4611B//</v>
          </cell>
          <cell r="D3706" t="str">
            <v/>
          </cell>
          <cell r="E3706" t="str">
            <v>个</v>
          </cell>
          <cell r="F3706" t="str">
            <v/>
          </cell>
          <cell r="G3706" t="str">
            <v>HK101</v>
          </cell>
          <cell r="H3706" t="str">
            <v>P</v>
          </cell>
        </row>
        <row r="3707">
          <cell r="A3707" t="str">
            <v>410502008900</v>
          </cell>
          <cell r="B3707" t="str">
            <v>把手</v>
          </cell>
          <cell r="C3707" t="str">
            <v>LS108//</v>
          </cell>
          <cell r="D3707" t="str">
            <v/>
          </cell>
          <cell r="E3707" t="str">
            <v>个</v>
          </cell>
          <cell r="F3707" t="str">
            <v/>
          </cell>
          <cell r="G3707" t="str">
            <v>HK101</v>
          </cell>
          <cell r="H3707" t="str">
            <v>P</v>
          </cell>
        </row>
        <row r="3708">
          <cell r="A3708" t="str">
            <v>410502008400</v>
          </cell>
          <cell r="B3708" t="str">
            <v>印花导带</v>
          </cell>
          <cell r="C3708" t="str">
            <v>50A-3666*1850//</v>
          </cell>
          <cell r="D3708" t="str">
            <v/>
          </cell>
          <cell r="E3708" t="str">
            <v>条</v>
          </cell>
          <cell r="F3708" t="str">
            <v/>
          </cell>
          <cell r="G3708" t="str">
            <v>HK101</v>
          </cell>
          <cell r="H3708" t="str">
            <v>P</v>
          </cell>
        </row>
        <row r="3709">
          <cell r="A3709" t="str">
            <v>410501026800</v>
          </cell>
          <cell r="B3709" t="str">
            <v>16头毛刷辊</v>
          </cell>
          <cell r="C3709" t="str">
            <v>//</v>
          </cell>
          <cell r="D3709" t="str">
            <v/>
          </cell>
          <cell r="E3709" t="str">
            <v>个</v>
          </cell>
          <cell r="F3709" t="str">
            <v>KM16-P29</v>
          </cell>
          <cell r="G3709" t="str">
            <v>HK101</v>
          </cell>
          <cell r="H3709" t="str">
            <v>P</v>
          </cell>
        </row>
        <row r="3710">
          <cell r="A3710" t="str">
            <v>410501024000</v>
          </cell>
          <cell r="B3710" t="str">
            <v>凸轮随动器</v>
          </cell>
          <cell r="C3710" t="str">
            <v>(上隆)BTLP-47//</v>
          </cell>
          <cell r="D3710" t="str">
            <v/>
          </cell>
          <cell r="E3710" t="str">
            <v>个</v>
          </cell>
          <cell r="F3710" t="str">
            <v>K8-A62</v>
          </cell>
          <cell r="G3710" t="str">
            <v>HK101</v>
          </cell>
          <cell r="H3710" t="str">
            <v>P</v>
          </cell>
        </row>
        <row r="3711">
          <cell r="A3711" t="str">
            <v>410501024400</v>
          </cell>
          <cell r="B3711" t="str">
            <v>CTX0808直线模组</v>
          </cell>
          <cell r="C3711" t="str">
            <v>50MM行程（不含电机、驱动器）//</v>
          </cell>
          <cell r="D3711" t="str">
            <v/>
          </cell>
          <cell r="E3711" t="str">
            <v>套</v>
          </cell>
          <cell r="F3711" t="str">
            <v>K8-A28</v>
          </cell>
          <cell r="G3711" t="str">
            <v>HK101</v>
          </cell>
          <cell r="H3711" t="str">
            <v>P</v>
          </cell>
        </row>
        <row r="3712">
          <cell r="A3712" t="str">
            <v>410501024900</v>
          </cell>
          <cell r="B3712" t="str">
            <v>T型水平仪</v>
          </cell>
          <cell r="C3712" t="str">
            <v>无磁性红色（配螺丝）//</v>
          </cell>
          <cell r="D3712" t="str">
            <v/>
          </cell>
          <cell r="E3712" t="str">
            <v>个</v>
          </cell>
          <cell r="F3712" t="str">
            <v>P18-15</v>
          </cell>
          <cell r="G3712" t="str">
            <v>HK101</v>
          </cell>
          <cell r="H3712" t="str">
            <v>P</v>
          </cell>
        </row>
        <row r="3713">
          <cell r="A3713" t="str">
            <v>410501026700</v>
          </cell>
          <cell r="B3713" t="str">
            <v>前挡水毛刷</v>
          </cell>
          <cell r="C3713" t="str">
            <v>//</v>
          </cell>
          <cell r="D3713" t="str">
            <v/>
          </cell>
          <cell r="E3713" t="str">
            <v>个</v>
          </cell>
          <cell r="F3713" t="str">
            <v>KM16-P38</v>
          </cell>
          <cell r="G3713" t="str">
            <v>HK101</v>
          </cell>
          <cell r="H3713" t="str">
            <v>P</v>
          </cell>
        </row>
        <row r="3714">
          <cell r="A3714" t="str">
            <v>410502007100</v>
          </cell>
          <cell r="B3714" t="str">
            <v>橡胶同步带</v>
          </cell>
          <cell r="C3714" t="str">
            <v>(上隆)RBTS5M-180-150//</v>
          </cell>
          <cell r="D3714" t="str">
            <v/>
          </cell>
          <cell r="E3714" t="str">
            <v>个</v>
          </cell>
          <cell r="F3714" t="str">
            <v>KM32-K57</v>
          </cell>
          <cell r="G3714" t="str">
            <v>HK101</v>
          </cell>
          <cell r="H3714" t="str">
            <v>P</v>
          </cell>
        </row>
        <row r="3715">
          <cell r="A3715" t="str">
            <v>410502008200</v>
          </cell>
          <cell r="B3715" t="str">
            <v>印花导带</v>
          </cell>
          <cell r="C3715" t="str">
            <v>ENU-20ELBD 2746*2550mm//</v>
          </cell>
          <cell r="D3715" t="str">
            <v/>
          </cell>
          <cell r="E3715" t="str">
            <v>条</v>
          </cell>
          <cell r="F3715" t="str">
            <v/>
          </cell>
          <cell r="G3715" t="str">
            <v>HK101</v>
          </cell>
          <cell r="H3715" t="str">
            <v>P</v>
          </cell>
        </row>
        <row r="3716">
          <cell r="A3716" t="str">
            <v>410502007000</v>
          </cell>
          <cell r="B3716" t="str">
            <v>橡胶同步带</v>
          </cell>
          <cell r="C3716" t="str">
            <v>(上隆)RBTS5M-105-150//</v>
          </cell>
          <cell r="D3716" t="str">
            <v/>
          </cell>
          <cell r="E3716" t="str">
            <v>个</v>
          </cell>
          <cell r="F3716" t="str">
            <v>K8-A12</v>
          </cell>
          <cell r="G3716" t="str">
            <v>HK101</v>
          </cell>
          <cell r="H3716" t="str">
            <v>P</v>
          </cell>
        </row>
        <row r="3717">
          <cell r="A3717" t="str">
            <v>410502009400</v>
          </cell>
          <cell r="B3717" t="str">
            <v>拉手</v>
          </cell>
          <cell r="C3717" t="str">
            <v>不锈钢暗拉手，4601//</v>
          </cell>
          <cell r="D3717" t="str">
            <v/>
          </cell>
          <cell r="E3717" t="str">
            <v>个</v>
          </cell>
          <cell r="F3717" t="str">
            <v/>
          </cell>
          <cell r="G3717" t="str">
            <v>HK101</v>
          </cell>
          <cell r="H3717" t="str">
            <v>P</v>
          </cell>
        </row>
        <row r="3718">
          <cell r="A3718" t="str">
            <v>410501024500</v>
          </cell>
          <cell r="B3718" t="str">
            <v>链条</v>
          </cell>
          <cell r="C3718" t="str">
            <v>08B/304SS/</v>
          </cell>
          <cell r="D3718" t="str">
            <v/>
          </cell>
          <cell r="E3718" t="str">
            <v>节</v>
          </cell>
          <cell r="F3718" t="str">
            <v/>
          </cell>
          <cell r="G3718" t="str">
            <v>HK101</v>
          </cell>
          <cell r="H3718" t="str">
            <v>P</v>
          </cell>
        </row>
        <row r="3719">
          <cell r="A3719" t="str">
            <v>410502006700</v>
          </cell>
          <cell r="B3719" t="str">
            <v>同步带</v>
          </cell>
          <cell r="C3719" t="str">
            <v>425MXL-B5//</v>
          </cell>
          <cell r="D3719" t="str">
            <v/>
          </cell>
          <cell r="E3719" t="str">
            <v>条</v>
          </cell>
          <cell r="F3719" t="str">
            <v/>
          </cell>
          <cell r="G3719" t="str">
            <v>HK101</v>
          </cell>
          <cell r="H3719" t="str">
            <v>P</v>
          </cell>
        </row>
        <row r="3720">
          <cell r="A3720" t="str">
            <v>410502006300</v>
          </cell>
          <cell r="B3720" t="str">
            <v>同步带</v>
          </cell>
          <cell r="C3720" t="str">
            <v>宽12.7，长度524，齿距9.525。55节//</v>
          </cell>
          <cell r="D3720" t="str">
            <v/>
          </cell>
          <cell r="E3720" t="str">
            <v>条</v>
          </cell>
          <cell r="F3720" t="str">
            <v/>
          </cell>
          <cell r="G3720" t="str">
            <v>HK101</v>
          </cell>
          <cell r="H3720" t="str">
            <v>P</v>
          </cell>
        </row>
        <row r="3721">
          <cell r="A3721" t="str">
            <v>410502007601</v>
          </cell>
          <cell r="B3721" t="str">
            <v>同步带</v>
          </cell>
          <cell r="C3721" t="str">
            <v>宽12.70，长485.775，齿距9.525，51节//</v>
          </cell>
          <cell r="D3721" t="str">
            <v/>
          </cell>
          <cell r="E3721" t="str">
            <v>个</v>
          </cell>
          <cell r="F3721" t="str">
            <v>KM32-S44</v>
          </cell>
          <cell r="G3721" t="str">
            <v>HK101</v>
          </cell>
          <cell r="H3721" t="str">
            <v>P</v>
          </cell>
        </row>
        <row r="3722">
          <cell r="A3722" t="str">
            <v>410502005700</v>
          </cell>
          <cell r="B3722" t="str">
            <v>同步带</v>
          </cell>
          <cell r="C3722" t="str">
            <v>(179MXL L=455.17 Z=224 B=5.0)/聚氨酯/</v>
          </cell>
          <cell r="D3722" t="str">
            <v/>
          </cell>
          <cell r="E3722" t="str">
            <v>条</v>
          </cell>
          <cell r="F3722" t="str">
            <v/>
          </cell>
          <cell r="G3722" t="str">
            <v>HK101</v>
          </cell>
          <cell r="H3722" t="str">
            <v>P</v>
          </cell>
        </row>
        <row r="3723">
          <cell r="A3723" t="str">
            <v>410502008300</v>
          </cell>
          <cell r="B3723" t="str">
            <v>印花导带</v>
          </cell>
          <cell r="C3723" t="str">
            <v>ENU-20ELBD 2746*1850mm//</v>
          </cell>
          <cell r="D3723" t="str">
            <v/>
          </cell>
          <cell r="E3723" t="str">
            <v>条</v>
          </cell>
          <cell r="F3723" t="str">
            <v/>
          </cell>
          <cell r="G3723" t="str">
            <v>HK101</v>
          </cell>
          <cell r="H3723" t="str">
            <v>P</v>
          </cell>
        </row>
        <row r="3724">
          <cell r="A3724" t="str">
            <v>410502005900</v>
          </cell>
          <cell r="B3724" t="str">
            <v>同步带</v>
          </cell>
          <cell r="C3724" t="str">
            <v>20RPP5//</v>
          </cell>
          <cell r="D3724" t="str">
            <v/>
          </cell>
          <cell r="E3724" t="str">
            <v>米</v>
          </cell>
          <cell r="F3724" t="str">
            <v/>
          </cell>
          <cell r="G3724" t="str">
            <v>HK101</v>
          </cell>
          <cell r="H3724" t="str">
            <v>P</v>
          </cell>
        </row>
        <row r="3725">
          <cell r="A3725" t="str">
            <v>410502006100</v>
          </cell>
          <cell r="B3725" t="str">
            <v>同步带</v>
          </cell>
          <cell r="C3725" t="str">
            <v>15HTD3M（黑）//</v>
          </cell>
          <cell r="D3725" t="str">
            <v/>
          </cell>
          <cell r="E3725" t="str">
            <v>米</v>
          </cell>
          <cell r="F3725" t="str">
            <v/>
          </cell>
          <cell r="G3725" t="str">
            <v>HK101</v>
          </cell>
          <cell r="H3725" t="str">
            <v>P</v>
          </cell>
        </row>
        <row r="3726">
          <cell r="A3726" t="str">
            <v>410501024300</v>
          </cell>
          <cell r="B3726" t="str">
            <v>带做光轴D30</v>
          </cell>
          <cell r="C3726" t="str">
            <v>(上隆)GCR15//</v>
          </cell>
          <cell r="D3726" t="str">
            <v/>
          </cell>
          <cell r="E3726" t="str">
            <v>个</v>
          </cell>
          <cell r="F3726" t="str">
            <v>QZ01020002</v>
          </cell>
          <cell r="G3726" t="str">
            <v>HK101</v>
          </cell>
          <cell r="H3726" t="str">
            <v>P</v>
          </cell>
        </row>
        <row r="3727">
          <cell r="A3727" t="str">
            <v>410501023104</v>
          </cell>
          <cell r="B3727" t="str">
            <v>尼龙挡水毛刷，右</v>
          </cell>
          <cell r="C3727" t="str">
            <v>//</v>
          </cell>
          <cell r="D3727" t="str">
            <v/>
          </cell>
          <cell r="E3727" t="str">
            <v>个</v>
          </cell>
          <cell r="F3727" t="str">
            <v>KM32-S46</v>
          </cell>
          <cell r="G3727" t="str">
            <v>HK101</v>
          </cell>
          <cell r="H3727" t="str">
            <v>P</v>
          </cell>
        </row>
        <row r="3728">
          <cell r="A3728" t="str">
            <v>410502007200</v>
          </cell>
          <cell r="B3728" t="str">
            <v>橡胶同步带</v>
          </cell>
          <cell r="C3728" t="str">
            <v>(上隆)RBTS5M-185-150//</v>
          </cell>
          <cell r="D3728" t="str">
            <v/>
          </cell>
          <cell r="E3728" t="str">
            <v>个</v>
          </cell>
          <cell r="F3728" t="str">
            <v>KM32-K62</v>
          </cell>
          <cell r="G3728" t="str">
            <v>HK101</v>
          </cell>
          <cell r="H3728" t="str">
            <v>P</v>
          </cell>
        </row>
        <row r="3729">
          <cell r="A3729" t="str">
            <v>410502007400</v>
          </cell>
          <cell r="B3729" t="str">
            <v>同步带</v>
          </cell>
          <cell r="C3729" t="str">
            <v>(上隆)RBTS5M-188-150//</v>
          </cell>
          <cell r="D3729" t="str">
            <v/>
          </cell>
          <cell r="E3729" t="str">
            <v>个</v>
          </cell>
          <cell r="F3729" t="str">
            <v>KM36-N68</v>
          </cell>
          <cell r="G3729" t="str">
            <v>HK101</v>
          </cell>
          <cell r="H3729" t="str">
            <v>P</v>
          </cell>
        </row>
        <row r="3730">
          <cell r="A3730" t="str">
            <v>410502006600</v>
          </cell>
          <cell r="B3730" t="str">
            <v>同步带</v>
          </cell>
          <cell r="C3730" t="str">
            <v>278MXL-B5//</v>
          </cell>
          <cell r="D3730" t="str">
            <v/>
          </cell>
          <cell r="E3730" t="str">
            <v>条</v>
          </cell>
          <cell r="F3730" t="str">
            <v/>
          </cell>
          <cell r="G3730" t="str">
            <v>HK101</v>
          </cell>
          <cell r="H3730" t="str">
            <v>P</v>
          </cell>
        </row>
        <row r="3731">
          <cell r="A3731" t="str">
            <v>410502006202</v>
          </cell>
          <cell r="B3731" t="str">
            <v>同步带L,95节</v>
          </cell>
          <cell r="C3731" t="str">
            <v>宽12.7，长度904.875，齿距9.525//</v>
          </cell>
          <cell r="D3731" t="str">
            <v/>
          </cell>
          <cell r="E3731" t="str">
            <v>条</v>
          </cell>
          <cell r="F3731" t="str">
            <v>KM32-S99</v>
          </cell>
          <cell r="G3731" t="str">
            <v>HK101</v>
          </cell>
          <cell r="H3731" t="str">
            <v>P</v>
          </cell>
        </row>
        <row r="3732">
          <cell r="A3732" t="str">
            <v>410501025000</v>
          </cell>
          <cell r="B3732" t="str">
            <v>角铁</v>
          </cell>
          <cell r="C3732" t="str">
            <v>(MISUMI)IKD150-70//</v>
          </cell>
          <cell r="D3732" t="str">
            <v/>
          </cell>
          <cell r="E3732" t="str">
            <v>个</v>
          </cell>
          <cell r="F3732" t="str">
            <v>P18-A70</v>
          </cell>
          <cell r="G3732" t="str">
            <v>HK101</v>
          </cell>
          <cell r="H3732" t="str">
            <v>P</v>
          </cell>
        </row>
        <row r="3733">
          <cell r="A3733" t="str">
            <v>410502005800</v>
          </cell>
          <cell r="B3733" t="str">
            <v>同步带</v>
          </cell>
          <cell r="C3733" t="str">
            <v>(256MXL L=650.24 Z=320 B=5.0)/聚氨酯/</v>
          </cell>
          <cell r="D3733" t="str">
            <v/>
          </cell>
          <cell r="E3733" t="str">
            <v>条</v>
          </cell>
          <cell r="F3733" t="str">
            <v/>
          </cell>
          <cell r="G3733" t="str">
            <v>HK101</v>
          </cell>
          <cell r="H3733" t="str">
            <v>P</v>
          </cell>
        </row>
        <row r="3734">
          <cell r="A3734" t="str">
            <v>410502009100</v>
          </cell>
          <cell r="B3734" t="str">
            <v>推压把手</v>
          </cell>
          <cell r="C3734" t="str">
            <v>(MISUMI)CLNPP12-25//</v>
          </cell>
          <cell r="D3734" t="str">
            <v/>
          </cell>
          <cell r="E3734" t="str">
            <v>个</v>
          </cell>
          <cell r="F3734" t="str">
            <v>K8-A88</v>
          </cell>
          <cell r="G3734" t="str">
            <v>HK101</v>
          </cell>
          <cell r="H3734" t="str">
            <v>P</v>
          </cell>
        </row>
        <row r="3735">
          <cell r="A3735" t="str">
            <v>410501019100</v>
          </cell>
          <cell r="B3735" t="str">
            <v>拖链</v>
          </cell>
          <cell r="C3735" t="str">
            <v>(IGUS)E6.29.080.075,1760//</v>
          </cell>
          <cell r="D3735" t="str">
            <v/>
          </cell>
          <cell r="E3735" t="str">
            <v>个</v>
          </cell>
          <cell r="F3735" t="str">
            <v/>
          </cell>
          <cell r="G3735" t="str">
            <v>HK101</v>
          </cell>
          <cell r="H3735" t="str">
            <v>P</v>
          </cell>
        </row>
        <row r="3736">
          <cell r="A3736" t="str">
            <v>410502008500</v>
          </cell>
          <cell r="B3736" t="str">
            <v>印花导带</v>
          </cell>
          <cell r="C3736" t="str">
            <v>Habasit ENU-20ELBD 3781x2000//</v>
          </cell>
          <cell r="D3736" t="str">
            <v/>
          </cell>
          <cell r="E3736" t="str">
            <v>个</v>
          </cell>
          <cell r="F3736" t="str">
            <v>K8-34</v>
          </cell>
          <cell r="G3736" t="str">
            <v>HK101</v>
          </cell>
          <cell r="H3736" t="str">
            <v>P</v>
          </cell>
        </row>
        <row r="3737">
          <cell r="A3737" t="str">
            <v>410502010900</v>
          </cell>
          <cell r="B3737" t="str">
            <v>背面惰轮</v>
          </cell>
          <cell r="C3737" t="str">
            <v>(上隆)LGA-W19-D30//</v>
          </cell>
          <cell r="D3737" t="str">
            <v/>
          </cell>
          <cell r="E3737" t="str">
            <v>个</v>
          </cell>
          <cell r="F3737" t="str">
            <v>KM32-K55</v>
          </cell>
          <cell r="G3737" t="str">
            <v>HK101</v>
          </cell>
          <cell r="H3737" t="str">
            <v>P</v>
          </cell>
        </row>
        <row r="3738">
          <cell r="A3738" t="str">
            <v>410501022900</v>
          </cell>
          <cell r="B3738" t="str">
            <v>毛刷辊</v>
          </cell>
          <cell r="C3738" t="str">
            <v>120*1835//</v>
          </cell>
          <cell r="D3738" t="str">
            <v/>
          </cell>
          <cell r="E3738" t="str">
            <v>个</v>
          </cell>
          <cell r="F3738" t="str">
            <v/>
          </cell>
          <cell r="G3738" t="str">
            <v>HK101</v>
          </cell>
          <cell r="H3738" t="str">
            <v>P</v>
          </cell>
        </row>
        <row r="3739">
          <cell r="A3739" t="str">
            <v>410501023204</v>
          </cell>
          <cell r="B3739" t="str">
            <v>尼龙挡水毛刷，左</v>
          </cell>
          <cell r="C3739" t="str">
            <v>//</v>
          </cell>
          <cell r="D3739" t="str">
            <v/>
          </cell>
          <cell r="E3739" t="str">
            <v>个</v>
          </cell>
          <cell r="F3739" t="str">
            <v>KM32-S46-02</v>
          </cell>
          <cell r="G3739" t="str">
            <v>HK101</v>
          </cell>
          <cell r="H3739" t="str">
            <v>P</v>
          </cell>
        </row>
        <row r="3740">
          <cell r="A3740" t="str">
            <v>410501021600</v>
          </cell>
          <cell r="B3740" t="str">
            <v>夹持型联轴器</v>
          </cell>
          <cell r="C3740" t="str">
            <v>ACRM-112-8-12 25*30//</v>
          </cell>
          <cell r="D3740" t="str">
            <v/>
          </cell>
          <cell r="E3740" t="str">
            <v>个</v>
          </cell>
          <cell r="F3740" t="str">
            <v/>
          </cell>
          <cell r="G3740" t="str">
            <v>HK101</v>
          </cell>
          <cell r="H3740" t="str">
            <v>P</v>
          </cell>
        </row>
        <row r="3741">
          <cell r="A3741" t="str">
            <v>410501018900</v>
          </cell>
          <cell r="B3741" t="str">
            <v>拖链(变更)</v>
          </cell>
          <cell r="C3741" t="str">
            <v>(IGUS)E6.29.060.150.0-105节//</v>
          </cell>
          <cell r="D3741" t="str">
            <v/>
          </cell>
          <cell r="E3741" t="str">
            <v>个</v>
          </cell>
          <cell r="F3741" t="str">
            <v>KM32-S35</v>
          </cell>
          <cell r="G3741" t="str">
            <v>HK101</v>
          </cell>
          <cell r="H3741" t="str">
            <v>P</v>
          </cell>
        </row>
        <row r="3742">
          <cell r="A3742" t="str">
            <v>410501021300</v>
          </cell>
          <cell r="B3742" t="str">
            <v>联轴器</v>
          </cell>
          <cell r="C3742" t="str">
            <v>(上隆)CPNB-D28.5-A8-B12.7//</v>
          </cell>
          <cell r="D3742" t="str">
            <v/>
          </cell>
          <cell r="E3742" t="str">
            <v>个</v>
          </cell>
          <cell r="F3742" t="str">
            <v/>
          </cell>
          <cell r="G3742" t="str">
            <v>HK101</v>
          </cell>
          <cell r="H3742" t="str">
            <v>P</v>
          </cell>
        </row>
        <row r="3743">
          <cell r="A3743" t="str">
            <v>410501018500</v>
          </cell>
          <cell r="B3743" t="str">
            <v>拖链D4-250</v>
          </cell>
          <cell r="C3743" t="str">
            <v>E6.29.040.055.0*152节//</v>
          </cell>
          <cell r="D3743" t="str">
            <v/>
          </cell>
          <cell r="E3743" t="str">
            <v>条</v>
          </cell>
          <cell r="F3743" t="str">
            <v/>
          </cell>
          <cell r="G3743" t="str">
            <v>HK101</v>
          </cell>
          <cell r="H3743" t="str">
            <v>P</v>
          </cell>
        </row>
        <row r="3744">
          <cell r="A3744" t="str">
            <v>410501020401</v>
          </cell>
          <cell r="B3744" t="str">
            <v>三节抽屉滑轨</v>
          </cell>
          <cell r="C3744" t="str">
            <v>GW3076-26//</v>
          </cell>
          <cell r="D3744" t="str">
            <v/>
          </cell>
          <cell r="E3744" t="str">
            <v>副</v>
          </cell>
          <cell r="F3744" t="str">
            <v>KM32-S47</v>
          </cell>
          <cell r="G3744" t="str">
            <v>HK101</v>
          </cell>
          <cell r="H3744" t="str">
            <v>P</v>
          </cell>
        </row>
        <row r="3745">
          <cell r="A3745" t="str">
            <v>410501018000</v>
          </cell>
          <cell r="B3745" t="str">
            <v>直线导轨</v>
          </cell>
          <cell r="C3745" t="str">
            <v>(THK)SHS20V2SSQZ+3950L-II//</v>
          </cell>
          <cell r="D3745" t="str">
            <v/>
          </cell>
          <cell r="E3745" t="str">
            <v>个</v>
          </cell>
          <cell r="F3745" t="str">
            <v>P18-65</v>
          </cell>
          <cell r="G3745" t="str">
            <v>HK101</v>
          </cell>
          <cell r="H3745" t="str">
            <v>P</v>
          </cell>
        </row>
        <row r="3746">
          <cell r="A3746" t="str">
            <v>410501021100</v>
          </cell>
          <cell r="B3746" t="str">
            <v>联轴器</v>
          </cell>
          <cell r="C3746" t="str">
            <v>三木 SFC-100SA2-45-40//</v>
          </cell>
          <cell r="D3746" t="str">
            <v/>
          </cell>
          <cell r="E3746" t="str">
            <v>个</v>
          </cell>
          <cell r="F3746" t="str">
            <v>K8-B03</v>
          </cell>
          <cell r="G3746" t="str">
            <v>HK101</v>
          </cell>
          <cell r="H3746" t="str">
            <v>P</v>
          </cell>
        </row>
        <row r="3747">
          <cell r="A3747" t="str">
            <v>410501020100</v>
          </cell>
          <cell r="B3747" t="str">
            <v>手刹</v>
          </cell>
          <cell r="C3747" t="str">
            <v>DBC-06M//</v>
          </cell>
          <cell r="D3747" t="str">
            <v/>
          </cell>
          <cell r="E3747" t="str">
            <v>个</v>
          </cell>
          <cell r="F3747" t="str">
            <v>K8-A87</v>
          </cell>
          <cell r="G3747" t="str">
            <v>HK101</v>
          </cell>
          <cell r="H3747" t="str">
            <v>P</v>
          </cell>
        </row>
        <row r="3748">
          <cell r="A3748" t="str">
            <v>410501021200</v>
          </cell>
          <cell r="B3748" t="str">
            <v>联轴器</v>
          </cell>
          <cell r="C3748" t="str">
            <v>SFC-055SA2-15B-20B//</v>
          </cell>
          <cell r="D3748" t="str">
            <v/>
          </cell>
          <cell r="E3748" t="str">
            <v>个</v>
          </cell>
          <cell r="F3748" t="str">
            <v/>
          </cell>
          <cell r="G3748" t="str">
            <v>HK101</v>
          </cell>
          <cell r="H3748" t="str">
            <v>P</v>
          </cell>
        </row>
        <row r="3749">
          <cell r="A3749" t="str">
            <v>410501016800</v>
          </cell>
          <cell r="B3749" t="str">
            <v>磁栅钢条</v>
          </cell>
          <cell r="C3749" t="str">
            <v>//</v>
          </cell>
          <cell r="D3749" t="str">
            <v/>
          </cell>
          <cell r="E3749" t="str">
            <v>个</v>
          </cell>
          <cell r="F3749" t="str">
            <v/>
          </cell>
          <cell r="G3749" t="str">
            <v>HK101</v>
          </cell>
          <cell r="H3749" t="str">
            <v>P</v>
          </cell>
        </row>
        <row r="3750">
          <cell r="A3750" t="str">
            <v>410501019200</v>
          </cell>
          <cell r="B3750" t="str">
            <v>分割片</v>
          </cell>
          <cell r="C3750" t="str">
            <v>E6.52.1//</v>
          </cell>
          <cell r="D3750" t="str">
            <v/>
          </cell>
          <cell r="E3750" t="str">
            <v>个</v>
          </cell>
          <cell r="F3750" t="str">
            <v/>
          </cell>
          <cell r="G3750" t="str">
            <v>HK101</v>
          </cell>
          <cell r="H3750" t="str">
            <v>P</v>
          </cell>
        </row>
        <row r="3751">
          <cell r="A3751" t="str">
            <v>410501017400</v>
          </cell>
          <cell r="B3751" t="str">
            <v>直线导轨</v>
          </cell>
          <cell r="C3751" t="str">
            <v>(THK)SHS20V2SSQZ+3640L-II//</v>
          </cell>
          <cell r="D3751" t="str">
            <v/>
          </cell>
          <cell r="E3751" t="str">
            <v>个</v>
          </cell>
          <cell r="F3751" t="str">
            <v>K8-14</v>
          </cell>
          <cell r="G3751" t="str">
            <v>HK101</v>
          </cell>
          <cell r="H3751" t="str">
            <v>P</v>
          </cell>
        </row>
        <row r="3752">
          <cell r="A3752" t="str">
            <v>410501017900</v>
          </cell>
          <cell r="B3752" t="str">
            <v>直线导轨</v>
          </cell>
          <cell r="C3752" t="str">
            <v>SSR20XW3260//</v>
          </cell>
          <cell r="D3752" t="str">
            <v/>
          </cell>
          <cell r="E3752" t="str">
            <v>个</v>
          </cell>
          <cell r="F3752" t="str">
            <v>301049067600</v>
          </cell>
          <cell r="G3752" t="str">
            <v>HK101</v>
          </cell>
          <cell r="H3752" t="str">
            <v>P</v>
          </cell>
        </row>
        <row r="3753">
          <cell r="A3753" t="str">
            <v>410501020700</v>
          </cell>
          <cell r="B3753" t="str">
            <v>膜片式联轴器</v>
          </cell>
          <cell r="C3753" t="str">
            <v>SFC-080SA2-25B-35B  组合件//</v>
          </cell>
          <cell r="D3753" t="str">
            <v/>
          </cell>
          <cell r="E3753" t="str">
            <v>个</v>
          </cell>
          <cell r="F3753" t="str">
            <v/>
          </cell>
          <cell r="G3753" t="str">
            <v>HK101</v>
          </cell>
          <cell r="H3753" t="str">
            <v>P</v>
          </cell>
        </row>
        <row r="3754">
          <cell r="A3754" t="str">
            <v>410501019600</v>
          </cell>
          <cell r="B3754" t="str">
            <v>快速夹钳</v>
          </cell>
          <cell r="C3754" t="str">
            <v>GH302-FM 组合件//</v>
          </cell>
          <cell r="D3754" t="str">
            <v/>
          </cell>
          <cell r="E3754" t="str">
            <v>个</v>
          </cell>
          <cell r="F3754" t="str">
            <v/>
          </cell>
          <cell r="G3754" t="str">
            <v>HK101</v>
          </cell>
          <cell r="H3754" t="str">
            <v>P</v>
          </cell>
        </row>
        <row r="3755">
          <cell r="A3755" t="str">
            <v>410407003600</v>
          </cell>
          <cell r="B3755" t="str">
            <v>压簧</v>
          </cell>
          <cell r="C3755" t="str">
            <v>(上隆)SUW-D13-L25//</v>
          </cell>
          <cell r="D3755" t="str">
            <v/>
          </cell>
          <cell r="E3755" t="str">
            <v>个</v>
          </cell>
          <cell r="F3755" t="str">
            <v>K8-A98</v>
          </cell>
          <cell r="G3755" t="str">
            <v>HK101</v>
          </cell>
          <cell r="H3755" t="str">
            <v>P</v>
          </cell>
        </row>
        <row r="3756">
          <cell r="A3756" t="str">
            <v>410501016900</v>
          </cell>
          <cell r="B3756" t="str">
            <v>磁栅尺</v>
          </cell>
          <cell r="C3756" t="str">
            <v>//</v>
          </cell>
          <cell r="D3756" t="str">
            <v/>
          </cell>
          <cell r="E3756" t="str">
            <v>个</v>
          </cell>
          <cell r="F3756" t="str">
            <v/>
          </cell>
          <cell r="G3756" t="str">
            <v>HK101</v>
          </cell>
          <cell r="H3756" t="str">
            <v>P</v>
          </cell>
        </row>
        <row r="3757">
          <cell r="A3757" t="str">
            <v>410501020201</v>
          </cell>
          <cell r="B3757" t="str">
            <v>三节抽屉滑轨</v>
          </cell>
          <cell r="C3757" t="str">
            <v>GW3076-18//</v>
          </cell>
          <cell r="D3757" t="str">
            <v/>
          </cell>
          <cell r="E3757" t="str">
            <v>副</v>
          </cell>
          <cell r="F3757" t="str">
            <v/>
          </cell>
          <cell r="G3757" t="str">
            <v>HK101</v>
          </cell>
          <cell r="H3757" t="str">
            <v>P</v>
          </cell>
        </row>
        <row r="3758">
          <cell r="A3758" t="str">
            <v>410407001701</v>
          </cell>
          <cell r="B3758" t="str">
            <v>兰色模具弹簧</v>
          </cell>
          <cell r="C3758" t="str">
            <v>50CrVA//</v>
          </cell>
          <cell r="D3758" t="str">
            <v/>
          </cell>
          <cell r="E3758" t="str">
            <v>个</v>
          </cell>
          <cell r="F3758" t="str">
            <v>301049005001</v>
          </cell>
          <cell r="G3758" t="str">
            <v>HK101</v>
          </cell>
          <cell r="H3758" t="str">
            <v>P</v>
          </cell>
        </row>
        <row r="3759">
          <cell r="A3759" t="str">
            <v>410501017000</v>
          </cell>
          <cell r="B3759" t="str">
            <v>滑块</v>
          </cell>
          <cell r="C3759" t="str">
            <v>(THK)SHS20//</v>
          </cell>
          <cell r="D3759" t="str">
            <v/>
          </cell>
          <cell r="E3759" t="str">
            <v>个</v>
          </cell>
          <cell r="F3759" t="str">
            <v/>
          </cell>
          <cell r="G3759" t="str">
            <v>HK101</v>
          </cell>
          <cell r="H3759" t="str">
            <v>P</v>
          </cell>
        </row>
        <row r="3760">
          <cell r="A3760" t="str">
            <v>410501023000</v>
          </cell>
          <cell r="B3760" t="str">
            <v>毛刷辊</v>
          </cell>
          <cell r="C3760" t="str">
            <v>120*1835//</v>
          </cell>
          <cell r="D3760" t="str">
            <v/>
          </cell>
          <cell r="E3760" t="str">
            <v>个</v>
          </cell>
          <cell r="F3760" t="str">
            <v>D4-07</v>
          </cell>
          <cell r="G3760" t="str">
            <v>HK101</v>
          </cell>
          <cell r="H3760" t="str">
            <v>P</v>
          </cell>
        </row>
        <row r="3761">
          <cell r="A3761" t="str">
            <v>410501021500</v>
          </cell>
          <cell r="B3761" t="str">
            <v>夹持型联轴器</v>
          </cell>
          <cell r="C3761" t="str">
            <v>ACRM-112-8-12 30*40//</v>
          </cell>
          <cell r="D3761" t="str">
            <v/>
          </cell>
          <cell r="E3761" t="str">
            <v>个</v>
          </cell>
          <cell r="F3761" t="str">
            <v/>
          </cell>
          <cell r="G3761" t="str">
            <v>HK101</v>
          </cell>
          <cell r="H3761" t="str">
            <v>P</v>
          </cell>
        </row>
        <row r="3762">
          <cell r="A3762" t="str">
            <v>410501023300</v>
          </cell>
          <cell r="B3762" t="str">
            <v>上滚轮</v>
          </cell>
          <cell r="C3762" t="str">
            <v>EBBS20//</v>
          </cell>
          <cell r="D3762" t="str">
            <v/>
          </cell>
          <cell r="E3762" t="str">
            <v>个</v>
          </cell>
          <cell r="F3762" t="str">
            <v>KM32-S96</v>
          </cell>
          <cell r="G3762" t="str">
            <v>HK101</v>
          </cell>
          <cell r="H3762" t="str">
            <v>P</v>
          </cell>
        </row>
        <row r="3763">
          <cell r="A3763" t="str">
            <v>410501023103</v>
          </cell>
          <cell r="B3763" t="str">
            <v>尼龙挡水毛刷，右(变更)</v>
          </cell>
          <cell r="C3763" t="str">
            <v>//</v>
          </cell>
          <cell r="D3763" t="str">
            <v/>
          </cell>
          <cell r="E3763" t="str">
            <v>个</v>
          </cell>
          <cell r="F3763" t="str">
            <v>KM32-S46</v>
          </cell>
          <cell r="G3763" t="str">
            <v>HK101</v>
          </cell>
          <cell r="H3763" t="str">
            <v>P</v>
          </cell>
        </row>
        <row r="3764">
          <cell r="A3764" t="str">
            <v>410501019400</v>
          </cell>
          <cell r="B3764" t="str">
            <v>不锈钢升降平台</v>
          </cell>
          <cell r="C3764" t="str">
            <v>200*200//</v>
          </cell>
          <cell r="D3764" t="str">
            <v/>
          </cell>
          <cell r="E3764" t="str">
            <v>个</v>
          </cell>
          <cell r="F3764" t="str">
            <v/>
          </cell>
          <cell r="G3764" t="str">
            <v>HK101</v>
          </cell>
          <cell r="H3764" t="str">
            <v>P</v>
          </cell>
        </row>
        <row r="3765">
          <cell r="A3765" t="str">
            <v>410501018600</v>
          </cell>
          <cell r="B3765" t="str">
            <v>拖链（16x1024i-180）</v>
          </cell>
          <cell r="C3765" t="str">
            <v>E6.29.060.100.0-105节//</v>
          </cell>
          <cell r="D3765" t="str">
            <v/>
          </cell>
          <cell r="E3765" t="str">
            <v>条</v>
          </cell>
          <cell r="F3765" t="str">
            <v/>
          </cell>
          <cell r="G3765" t="str">
            <v>HK101</v>
          </cell>
          <cell r="H3765" t="str">
            <v>P</v>
          </cell>
        </row>
        <row r="3766">
          <cell r="A3766" t="str">
            <v>410501021000</v>
          </cell>
          <cell r="B3766" t="str">
            <v>联轴器</v>
          </cell>
          <cell r="C3766" t="str">
            <v>(上隆)CPNB-D19-A6-B8//</v>
          </cell>
          <cell r="D3766" t="str">
            <v/>
          </cell>
          <cell r="E3766" t="str">
            <v>个</v>
          </cell>
          <cell r="F3766" t="str">
            <v>K8-A42</v>
          </cell>
          <cell r="G3766" t="str">
            <v>HK101</v>
          </cell>
          <cell r="H3766" t="str">
            <v>P</v>
          </cell>
        </row>
        <row r="3767">
          <cell r="A3767" t="str">
            <v>410501020800</v>
          </cell>
          <cell r="B3767" t="str">
            <v>膜片式联轴器</v>
          </cell>
          <cell r="C3767" t="str">
            <v>SFC-090SA2-25B-35B//</v>
          </cell>
          <cell r="D3767" t="str">
            <v/>
          </cell>
          <cell r="E3767" t="str">
            <v>个</v>
          </cell>
          <cell r="F3767" t="str">
            <v/>
          </cell>
          <cell r="G3767" t="str">
            <v>HK101</v>
          </cell>
          <cell r="H3767" t="str">
            <v>P</v>
          </cell>
        </row>
        <row r="3768">
          <cell r="A3768" t="str">
            <v>410501017200</v>
          </cell>
          <cell r="B3768" t="str">
            <v>直线导轨</v>
          </cell>
          <cell r="C3768" t="str">
            <v>（SSR20XW+2UU+2810P）//</v>
          </cell>
          <cell r="D3768" t="str">
            <v/>
          </cell>
          <cell r="E3768" t="str">
            <v>个</v>
          </cell>
          <cell r="F3768" t="str">
            <v>301049021400</v>
          </cell>
          <cell r="G3768" t="str">
            <v>HK101</v>
          </cell>
          <cell r="H3768" t="str">
            <v>P</v>
          </cell>
        </row>
        <row r="3769">
          <cell r="A3769" t="str">
            <v>410501020900</v>
          </cell>
          <cell r="B3769" t="str">
            <v>联轴器</v>
          </cell>
          <cell r="C3769" t="str">
            <v>（12-4T3）轴孔8-8//</v>
          </cell>
          <cell r="D3769" t="str">
            <v/>
          </cell>
          <cell r="E3769" t="str">
            <v>个</v>
          </cell>
          <cell r="F3769" t="str">
            <v/>
          </cell>
          <cell r="G3769" t="str">
            <v>HK101</v>
          </cell>
          <cell r="H3769" t="str">
            <v>P</v>
          </cell>
        </row>
        <row r="3770">
          <cell r="A3770" t="str">
            <v>410501019300</v>
          </cell>
          <cell r="B3770" t="str">
            <v>横向分割片</v>
          </cell>
          <cell r="C3770" t="str">
            <v>2300.087//</v>
          </cell>
          <cell r="D3770" t="str">
            <v/>
          </cell>
          <cell r="E3770" t="str">
            <v>个</v>
          </cell>
          <cell r="F3770" t="str">
            <v/>
          </cell>
          <cell r="G3770" t="str">
            <v>HK101</v>
          </cell>
          <cell r="H3770" t="str">
            <v>P</v>
          </cell>
        </row>
        <row r="3771">
          <cell r="A3771" t="str">
            <v>410501018300</v>
          </cell>
          <cell r="B3771" t="str">
            <v>拖链D4-160</v>
          </cell>
          <cell r="C3771" t="str">
            <v>E6.29.040.055.0*70节//</v>
          </cell>
          <cell r="D3771" t="str">
            <v/>
          </cell>
          <cell r="E3771" t="str">
            <v>条</v>
          </cell>
          <cell r="F3771" t="str">
            <v/>
          </cell>
          <cell r="G3771" t="str">
            <v>HK101</v>
          </cell>
          <cell r="H3771" t="str">
            <v>P</v>
          </cell>
        </row>
        <row r="3772">
          <cell r="A3772" t="str">
            <v>410501019900</v>
          </cell>
          <cell r="B3772" t="str">
            <v>快速夹具CH431</v>
          </cell>
          <cell r="C3772" t="str">
            <v>//</v>
          </cell>
          <cell r="D3772" t="str">
            <v/>
          </cell>
          <cell r="E3772" t="str">
            <v>个</v>
          </cell>
          <cell r="F3772" t="str">
            <v/>
          </cell>
          <cell r="G3772" t="str">
            <v>HK101</v>
          </cell>
          <cell r="H3772" t="str">
            <v>P</v>
          </cell>
        </row>
        <row r="3773">
          <cell r="A3773" t="str">
            <v>410501018800</v>
          </cell>
          <cell r="B3773" t="str">
            <v>拖链</v>
          </cell>
          <cell r="C3773" t="str">
            <v>(IGUS)IGUS B07.16.038.0,26节//</v>
          </cell>
          <cell r="D3773" t="str">
            <v/>
          </cell>
          <cell r="E3773" t="str">
            <v>个</v>
          </cell>
          <cell r="F3773" t="str">
            <v>KM36-S36</v>
          </cell>
          <cell r="G3773" t="str">
            <v>HK101</v>
          </cell>
          <cell r="H3773" t="str">
            <v>P</v>
          </cell>
        </row>
        <row r="3774">
          <cell r="A3774" t="str">
            <v>410501020300</v>
          </cell>
          <cell r="B3774" t="str">
            <v>抽屉滑轨</v>
          </cell>
          <cell r="C3774" t="str">
            <v>16寸//</v>
          </cell>
          <cell r="D3774" t="str">
            <v/>
          </cell>
          <cell r="E3774" t="str">
            <v>副</v>
          </cell>
          <cell r="F3774" t="str">
            <v/>
          </cell>
          <cell r="G3774" t="str">
            <v>HK101</v>
          </cell>
          <cell r="H3774" t="str">
            <v>P</v>
          </cell>
        </row>
        <row r="3775">
          <cell r="A3775" t="str">
            <v>410501016700</v>
          </cell>
          <cell r="B3775" t="str">
            <v>磁栅读数头</v>
          </cell>
          <cell r="C3775" t="str">
            <v>(HIWIN)PM-B-01-3D-T-10//</v>
          </cell>
          <cell r="D3775" t="str">
            <v/>
          </cell>
          <cell r="E3775" t="str">
            <v>个</v>
          </cell>
          <cell r="F3775" t="str">
            <v/>
          </cell>
          <cell r="G3775" t="str">
            <v>HK101</v>
          </cell>
          <cell r="H3775" t="str">
            <v>P</v>
          </cell>
        </row>
        <row r="3776">
          <cell r="A3776" t="str">
            <v>410501017500</v>
          </cell>
          <cell r="B3776" t="str">
            <v>直线导轨</v>
          </cell>
          <cell r="C3776" t="str">
            <v>SSR20XW5200（中分）//</v>
          </cell>
          <cell r="D3776" t="str">
            <v/>
          </cell>
          <cell r="E3776" t="str">
            <v>个</v>
          </cell>
          <cell r="F3776" t="str">
            <v>301049072100</v>
          </cell>
          <cell r="G3776" t="str">
            <v>HK101</v>
          </cell>
          <cell r="H3776" t="str">
            <v>P</v>
          </cell>
        </row>
        <row r="3777">
          <cell r="A3777" t="str">
            <v>410501017800</v>
          </cell>
          <cell r="B3777" t="str">
            <v>直线导轨</v>
          </cell>
          <cell r="C3777" t="str">
            <v>SHS20V2SSQZ+385L-II//</v>
          </cell>
          <cell r="D3777" t="str">
            <v/>
          </cell>
          <cell r="E3777" t="str">
            <v>个</v>
          </cell>
          <cell r="F3777" t="str">
            <v>KM32-S74</v>
          </cell>
          <cell r="G3777" t="str">
            <v>HK101</v>
          </cell>
          <cell r="H3777" t="str">
            <v>P</v>
          </cell>
        </row>
        <row r="3778">
          <cell r="A3778" t="str">
            <v>410501017600</v>
          </cell>
          <cell r="B3778" t="str">
            <v>直线导轨</v>
          </cell>
          <cell r="C3778" t="str">
            <v>(THK)SHS35C2QZC0+3800LP/45#/</v>
          </cell>
          <cell r="D3778" t="str">
            <v/>
          </cell>
          <cell r="E3778" t="str">
            <v>个</v>
          </cell>
          <cell r="F3778" t="str">
            <v>301049024500</v>
          </cell>
          <cell r="G3778" t="str">
            <v>HK101</v>
          </cell>
          <cell r="H3778" t="str">
            <v>P</v>
          </cell>
        </row>
        <row r="3779">
          <cell r="A3779" t="str">
            <v>410407003100</v>
          </cell>
          <cell r="B3779" t="str">
            <v>弹簧</v>
          </cell>
          <cell r="C3779" t="str">
            <v>65Mn，5*40*300//发黑</v>
          </cell>
          <cell r="D3779" t="str">
            <v/>
          </cell>
          <cell r="E3779" t="str">
            <v>个</v>
          </cell>
          <cell r="F3779" t="str">
            <v/>
          </cell>
          <cell r="G3779" t="str">
            <v>HK101</v>
          </cell>
          <cell r="H3779" t="str">
            <v>P</v>
          </cell>
        </row>
        <row r="3780">
          <cell r="A3780" t="str">
            <v>410501022200</v>
          </cell>
          <cell r="B3780" t="str">
            <v>金属铰链</v>
          </cell>
          <cell r="C3780" t="str">
            <v>30×30//</v>
          </cell>
          <cell r="D3780" t="str">
            <v/>
          </cell>
          <cell r="E3780" t="str">
            <v>个</v>
          </cell>
          <cell r="F3780" t="str">
            <v/>
          </cell>
          <cell r="G3780" t="str">
            <v>HK101</v>
          </cell>
          <cell r="H3780" t="str">
            <v>P</v>
          </cell>
        </row>
        <row r="3781">
          <cell r="A3781" t="str">
            <v>410501022400</v>
          </cell>
          <cell r="B3781" t="str">
            <v>轴座型夹头</v>
          </cell>
          <cell r="C3781" t="str">
            <v>STO-28//</v>
          </cell>
          <cell r="D3781" t="str">
            <v/>
          </cell>
          <cell r="E3781" t="str">
            <v>套</v>
          </cell>
          <cell r="F3781" t="str">
            <v/>
          </cell>
          <cell r="G3781" t="str">
            <v>HK101</v>
          </cell>
          <cell r="H3781" t="str">
            <v>P</v>
          </cell>
        </row>
        <row r="3782">
          <cell r="A3782" t="str">
            <v>410501023600</v>
          </cell>
          <cell r="B3782" t="str">
            <v>移门吊轮</v>
          </cell>
          <cell r="C3782" t="str">
            <v>//</v>
          </cell>
          <cell r="D3782" t="str">
            <v/>
          </cell>
          <cell r="E3782" t="str">
            <v>个</v>
          </cell>
          <cell r="F3782" t="str">
            <v>K8-A51</v>
          </cell>
          <cell r="G3782" t="str">
            <v>HK101</v>
          </cell>
          <cell r="H3782" t="str">
            <v>P</v>
          </cell>
        </row>
        <row r="3783">
          <cell r="A3783" t="str">
            <v>410501023900</v>
          </cell>
          <cell r="B3783" t="str">
            <v>门碰吸</v>
          </cell>
          <cell r="C3783" t="str">
            <v>(嘉奕)804//</v>
          </cell>
          <cell r="D3783" t="str">
            <v/>
          </cell>
          <cell r="E3783" t="str">
            <v>个</v>
          </cell>
          <cell r="F3783" t="str">
            <v/>
          </cell>
          <cell r="G3783" t="str">
            <v>HK101</v>
          </cell>
          <cell r="H3783" t="str">
            <v>P</v>
          </cell>
        </row>
        <row r="3784">
          <cell r="A3784" t="str">
            <v>410501022600</v>
          </cell>
          <cell r="B3784" t="str">
            <v>PVA 海绵辊(40x240)</v>
          </cell>
          <cell r="C3784" t="str">
            <v>//</v>
          </cell>
          <cell r="D3784" t="str">
            <v/>
          </cell>
          <cell r="E3784" t="str">
            <v>个</v>
          </cell>
          <cell r="F3784" t="str">
            <v>P18-17</v>
          </cell>
          <cell r="G3784" t="str">
            <v>HK101</v>
          </cell>
          <cell r="H3784" t="str">
            <v>P</v>
          </cell>
        </row>
        <row r="3785">
          <cell r="A3785" t="str">
            <v>410501022803</v>
          </cell>
          <cell r="B3785" t="str">
            <v>毛刷辊(变更)</v>
          </cell>
          <cell r="C3785" t="str">
            <v>//</v>
          </cell>
          <cell r="D3785" t="str">
            <v/>
          </cell>
          <cell r="E3785" t="str">
            <v>个</v>
          </cell>
          <cell r="F3785" t="str">
            <v>KM32-S27</v>
          </cell>
          <cell r="G3785" t="str">
            <v>HK101</v>
          </cell>
          <cell r="H3785" t="str">
            <v>P</v>
          </cell>
        </row>
        <row r="3786">
          <cell r="A3786" t="str">
            <v>410501019500</v>
          </cell>
          <cell r="B3786" t="str">
            <v>快速夹钳</v>
          </cell>
          <cell r="C3786" t="str">
            <v>GH431 组合件//</v>
          </cell>
          <cell r="D3786" t="str">
            <v/>
          </cell>
          <cell r="E3786" t="str">
            <v>个</v>
          </cell>
          <cell r="F3786" t="str">
            <v/>
          </cell>
          <cell r="G3786" t="str">
            <v>HK101</v>
          </cell>
          <cell r="H3786" t="str">
            <v>P</v>
          </cell>
        </row>
        <row r="3787">
          <cell r="A3787" t="str">
            <v>410501017300</v>
          </cell>
          <cell r="B3787" t="str">
            <v>直线导轨</v>
          </cell>
          <cell r="C3787" t="str">
            <v>SSR20XW+2UU+3530P//</v>
          </cell>
          <cell r="D3787" t="str">
            <v/>
          </cell>
          <cell r="E3787" t="str">
            <v>个</v>
          </cell>
          <cell r="F3787" t="str">
            <v>301049021500</v>
          </cell>
          <cell r="G3787" t="str">
            <v>HK101</v>
          </cell>
          <cell r="H3787" t="str">
            <v>P</v>
          </cell>
        </row>
        <row r="3788">
          <cell r="A3788" t="str">
            <v>410501020600</v>
          </cell>
          <cell r="B3788" t="str">
            <v>联轴器</v>
          </cell>
          <cell r="C3788" t="str">
            <v>ROTEX GS24 98SHA 2.5-15/2.5-20//</v>
          </cell>
          <cell r="D3788" t="str">
            <v/>
          </cell>
          <cell r="E3788" t="str">
            <v>个</v>
          </cell>
          <cell r="F3788" t="str">
            <v/>
          </cell>
          <cell r="G3788" t="str">
            <v>HK101</v>
          </cell>
          <cell r="H3788" t="str">
            <v>P</v>
          </cell>
        </row>
        <row r="3789">
          <cell r="A3789" t="str">
            <v>410501018200</v>
          </cell>
          <cell r="B3789" t="str">
            <v>直线导轨</v>
          </cell>
          <cell r="C3789" t="str">
            <v>(THK)SSR20XW2+3285L//</v>
          </cell>
          <cell r="D3789" t="str">
            <v/>
          </cell>
          <cell r="E3789" t="str">
            <v>个</v>
          </cell>
          <cell r="F3789" t="str">
            <v>JC194-02010002</v>
          </cell>
          <cell r="G3789" t="str">
            <v>HK101</v>
          </cell>
          <cell r="H3789" t="str">
            <v>P</v>
          </cell>
        </row>
        <row r="3790">
          <cell r="A3790" t="str">
            <v>410501018700</v>
          </cell>
          <cell r="B3790" t="str">
            <v>拖链</v>
          </cell>
          <cell r="C3790" t="str">
            <v>(IGUS)E6.29.100.100.0*89节//</v>
          </cell>
          <cell r="D3790" t="str">
            <v/>
          </cell>
          <cell r="E3790" t="str">
            <v>个</v>
          </cell>
          <cell r="F3790" t="str">
            <v>K8-33</v>
          </cell>
          <cell r="G3790" t="str">
            <v>HK101</v>
          </cell>
          <cell r="H3790" t="str">
            <v>P</v>
          </cell>
        </row>
        <row r="3791">
          <cell r="A3791" t="str">
            <v>410501018400</v>
          </cell>
          <cell r="B3791" t="str">
            <v>拖链D4-180</v>
          </cell>
          <cell r="C3791" t="str">
            <v>E6.29.040.055.0*78节//</v>
          </cell>
          <cell r="D3791" t="str">
            <v/>
          </cell>
          <cell r="E3791" t="str">
            <v>条</v>
          </cell>
          <cell r="F3791" t="str">
            <v/>
          </cell>
          <cell r="G3791" t="str">
            <v>HK101</v>
          </cell>
          <cell r="H3791" t="str">
            <v>P</v>
          </cell>
        </row>
        <row r="3792">
          <cell r="A3792" t="str">
            <v>410501017100</v>
          </cell>
          <cell r="B3792" t="str">
            <v>直线导轨</v>
          </cell>
          <cell r="C3792" t="str">
            <v>SSR20XW+2UU+2690P//</v>
          </cell>
          <cell r="D3792" t="str">
            <v/>
          </cell>
          <cell r="E3792" t="str">
            <v>个</v>
          </cell>
          <cell r="F3792" t="str">
            <v>301049021300</v>
          </cell>
          <cell r="G3792" t="str">
            <v>HK101</v>
          </cell>
          <cell r="H3792" t="str">
            <v>P</v>
          </cell>
        </row>
        <row r="3793">
          <cell r="A3793" t="str">
            <v>410501023800</v>
          </cell>
          <cell r="B3793" t="str">
            <v>碰撞门吸</v>
          </cell>
          <cell r="C3793" t="str">
            <v>//</v>
          </cell>
          <cell r="D3793" t="str">
            <v/>
          </cell>
          <cell r="E3793" t="str">
            <v>个</v>
          </cell>
          <cell r="F3793" t="str">
            <v>K8-A34</v>
          </cell>
          <cell r="G3793" t="str">
            <v>HK101</v>
          </cell>
          <cell r="H3793" t="str">
            <v>P</v>
          </cell>
        </row>
        <row r="3794">
          <cell r="A3794" t="str">
            <v>410501022700</v>
          </cell>
          <cell r="B3794" t="str">
            <v>清洗PU辊</v>
          </cell>
          <cell r="C3794" t="str">
            <v>304SS+PU//</v>
          </cell>
          <cell r="D3794" t="str">
            <v/>
          </cell>
          <cell r="E3794" t="str">
            <v>个</v>
          </cell>
          <cell r="F3794" t="str">
            <v>JC194-41020005</v>
          </cell>
          <cell r="G3794" t="str">
            <v>HK101</v>
          </cell>
          <cell r="H3794" t="str">
            <v>P</v>
          </cell>
        </row>
        <row r="3795">
          <cell r="A3795" t="str">
            <v>410403005800</v>
          </cell>
          <cell r="B3795" t="str">
            <v>标准型弹簧垫圈</v>
          </cell>
          <cell r="C3795" t="str">
            <v>GB/T 93 φ4/不锈钢/</v>
          </cell>
          <cell r="D3795" t="str">
            <v/>
          </cell>
          <cell r="E3795" t="str">
            <v>个</v>
          </cell>
          <cell r="F3795" t="str">
            <v/>
          </cell>
          <cell r="G3795" t="str">
            <v>HK101</v>
          </cell>
          <cell r="H3795" t="str">
            <v>P</v>
          </cell>
        </row>
        <row r="3796">
          <cell r="A3796" t="str">
            <v>410501022300</v>
          </cell>
          <cell r="B3796" t="str">
            <v>铰链</v>
          </cell>
          <cell r="C3796" t="str">
            <v>长排铰链50MM，2M//</v>
          </cell>
          <cell r="D3796" t="str">
            <v/>
          </cell>
          <cell r="E3796" t="str">
            <v>根</v>
          </cell>
          <cell r="F3796" t="str">
            <v/>
          </cell>
          <cell r="G3796" t="str">
            <v>HK101</v>
          </cell>
          <cell r="H3796" t="str">
            <v>P</v>
          </cell>
        </row>
        <row r="3797">
          <cell r="A3797" t="str">
            <v>410407001400</v>
          </cell>
          <cell r="B3797" t="str">
            <v>EP 硬弹簧</v>
          </cell>
          <cell r="C3797" t="str">
            <v>65Mn//</v>
          </cell>
          <cell r="D3797" t="str">
            <v/>
          </cell>
          <cell r="E3797" t="str">
            <v>个</v>
          </cell>
          <cell r="F3797" t="str">
            <v>301049001500</v>
          </cell>
          <cell r="G3797" t="str">
            <v>HK101</v>
          </cell>
          <cell r="H3797" t="str">
            <v>P</v>
          </cell>
        </row>
        <row r="3798">
          <cell r="A3798" t="str">
            <v>410401039500</v>
          </cell>
          <cell r="B3798" t="str">
            <v>十字槽H型盘头螺丝</v>
          </cell>
          <cell r="C3798" t="str">
            <v>M3x6/不锈钢 A2-70/</v>
          </cell>
          <cell r="D3798" t="str">
            <v/>
          </cell>
          <cell r="E3798" t="str">
            <v>个</v>
          </cell>
          <cell r="F3798" t="str">
            <v/>
          </cell>
          <cell r="G3798" t="str">
            <v>HK101</v>
          </cell>
          <cell r="H3798" t="str">
            <v>P</v>
          </cell>
        </row>
        <row r="3799">
          <cell r="A3799" t="str">
            <v>410405005300</v>
          </cell>
          <cell r="B3799" t="str">
            <v>圆柱销</v>
          </cell>
          <cell r="C3799" t="str">
            <v>2x12//</v>
          </cell>
          <cell r="D3799" t="str">
            <v/>
          </cell>
          <cell r="E3799" t="str">
            <v>个</v>
          </cell>
          <cell r="F3799" t="str">
            <v/>
          </cell>
          <cell r="G3799" t="str">
            <v>HK101</v>
          </cell>
          <cell r="H3799" t="str">
            <v>P</v>
          </cell>
        </row>
        <row r="3800">
          <cell r="A3800" t="str">
            <v>410402004000</v>
          </cell>
          <cell r="B3800" t="str">
            <v>A级和B级粗牙1型六角螺母</v>
          </cell>
          <cell r="C3800" t="str">
            <v>GB/T6170-2000 M6/不锈钢/</v>
          </cell>
          <cell r="D3800" t="str">
            <v/>
          </cell>
          <cell r="E3800" t="str">
            <v>个</v>
          </cell>
          <cell r="F3800" t="str">
            <v/>
          </cell>
          <cell r="G3800" t="str">
            <v>HK101</v>
          </cell>
          <cell r="H3800" t="str">
            <v>P</v>
          </cell>
        </row>
        <row r="3801">
          <cell r="A3801" t="str">
            <v>410407003400</v>
          </cell>
          <cell r="B3801" t="str">
            <v>压簧(变更)</v>
          </cell>
          <cell r="C3801" t="str">
            <v>(上隆)SUW-D8-L40//</v>
          </cell>
          <cell r="D3801" t="str">
            <v/>
          </cell>
          <cell r="E3801" t="str">
            <v>个</v>
          </cell>
          <cell r="F3801" t="str">
            <v>K8-A75</v>
          </cell>
          <cell r="G3801" t="str">
            <v>HK101</v>
          </cell>
          <cell r="H3801" t="str">
            <v>P</v>
          </cell>
        </row>
        <row r="3802">
          <cell r="A3802" t="str">
            <v>410407001601</v>
          </cell>
          <cell r="B3802" t="str">
            <v>弹簧A（φ12）</v>
          </cell>
          <cell r="C3802" t="str">
            <v>/SUS304/</v>
          </cell>
          <cell r="D3802" t="str">
            <v/>
          </cell>
          <cell r="E3802" t="str">
            <v>个</v>
          </cell>
          <cell r="F3802" t="str">
            <v>301049004801</v>
          </cell>
          <cell r="G3802" t="str">
            <v>HK101</v>
          </cell>
          <cell r="H3802" t="str">
            <v>P</v>
          </cell>
        </row>
        <row r="3803">
          <cell r="A3803" t="str">
            <v>410407002500</v>
          </cell>
          <cell r="B3803" t="str">
            <v>模具弹簧</v>
          </cell>
          <cell r="C3803" t="str">
            <v>60Si2Mn,9*18*50//</v>
          </cell>
          <cell r="D3803" t="str">
            <v/>
          </cell>
          <cell r="E3803" t="str">
            <v>个</v>
          </cell>
          <cell r="F3803" t="str">
            <v/>
          </cell>
          <cell r="G3803" t="str">
            <v>HK101</v>
          </cell>
          <cell r="H3803" t="str">
            <v>P</v>
          </cell>
        </row>
        <row r="3804">
          <cell r="A3804" t="str">
            <v>410407003000</v>
          </cell>
          <cell r="B3804" t="str">
            <v>弹簧</v>
          </cell>
          <cell r="C3804" t="str">
            <v>65Mn，3*37*100//发黑</v>
          </cell>
          <cell r="D3804" t="str">
            <v/>
          </cell>
          <cell r="E3804" t="str">
            <v>个</v>
          </cell>
          <cell r="F3804" t="str">
            <v/>
          </cell>
          <cell r="G3804" t="str">
            <v>HK101</v>
          </cell>
          <cell r="H3804" t="str">
            <v>P</v>
          </cell>
        </row>
        <row r="3805">
          <cell r="A3805" t="str">
            <v>410406007300</v>
          </cell>
          <cell r="B3805" t="str">
            <v>带座直线轴承</v>
          </cell>
          <cell r="C3805" t="str">
            <v>(MISUMI)LHGW20-20//</v>
          </cell>
          <cell r="D3805" t="str">
            <v/>
          </cell>
          <cell r="E3805" t="str">
            <v>个</v>
          </cell>
          <cell r="F3805" t="str">
            <v>P18-A57</v>
          </cell>
          <cell r="G3805" t="str">
            <v>HK101</v>
          </cell>
          <cell r="H3805" t="str">
            <v>P</v>
          </cell>
        </row>
        <row r="3806">
          <cell r="A3806" t="str">
            <v>410403007300</v>
          </cell>
          <cell r="B3806" t="str">
            <v>密封圈</v>
          </cell>
          <cell r="C3806" t="str">
            <v>(MISUMI)NSF35//</v>
          </cell>
          <cell r="D3806" t="str">
            <v/>
          </cell>
          <cell r="E3806" t="str">
            <v>个</v>
          </cell>
          <cell r="F3806" t="str">
            <v>KM8-28</v>
          </cell>
          <cell r="G3806" t="str">
            <v>HK101</v>
          </cell>
          <cell r="H3806" t="str">
            <v>P</v>
          </cell>
        </row>
        <row r="3807">
          <cell r="A3807" t="str">
            <v>410403005900</v>
          </cell>
          <cell r="B3807" t="str">
            <v>标准型弹簧垫圈</v>
          </cell>
          <cell r="C3807" t="str">
            <v>GB/T 93 φ3/不锈钢/</v>
          </cell>
          <cell r="D3807" t="str">
            <v/>
          </cell>
          <cell r="E3807" t="str">
            <v>个</v>
          </cell>
          <cell r="F3807" t="str">
            <v/>
          </cell>
          <cell r="G3807" t="str">
            <v>HK101</v>
          </cell>
          <cell r="H3807" t="str">
            <v>P</v>
          </cell>
        </row>
        <row r="3808">
          <cell r="A3808" t="str">
            <v>410402003900</v>
          </cell>
          <cell r="B3808" t="str">
            <v>A级和B级粗牙1型六角螺母</v>
          </cell>
          <cell r="C3808" t="str">
            <v>GB/T6170-2000 M3//</v>
          </cell>
          <cell r="D3808" t="str">
            <v/>
          </cell>
          <cell r="E3808" t="str">
            <v>个</v>
          </cell>
          <cell r="F3808" t="str">
            <v/>
          </cell>
          <cell r="G3808" t="str">
            <v>HK101</v>
          </cell>
          <cell r="H3808" t="str">
            <v>P</v>
          </cell>
        </row>
        <row r="3809">
          <cell r="A3809" t="str">
            <v>410401042800</v>
          </cell>
          <cell r="B3809" t="str">
            <v>组合脚轮(变更)</v>
          </cell>
          <cell r="C3809" t="str">
            <v>(MISUMI)SPHC,CHJFN65A-40//</v>
          </cell>
          <cell r="D3809" t="str">
            <v/>
          </cell>
          <cell r="E3809" t="str">
            <v>个</v>
          </cell>
          <cell r="F3809" t="str">
            <v>A8HV5003-00A</v>
          </cell>
          <cell r="G3809" t="str">
            <v>HK101</v>
          </cell>
          <cell r="H3809" t="str">
            <v>P</v>
          </cell>
        </row>
        <row r="3810">
          <cell r="A3810" t="str">
            <v>410401040800</v>
          </cell>
          <cell r="B3810" t="str">
            <v>地脚</v>
          </cell>
          <cell r="C3810" t="str">
            <v>(上隆)AJA-D100-M24-L180//</v>
          </cell>
          <cell r="D3810" t="str">
            <v/>
          </cell>
          <cell r="E3810" t="str">
            <v>个</v>
          </cell>
          <cell r="F3810" t="str">
            <v>K8-A37</v>
          </cell>
          <cell r="G3810" t="str">
            <v>HK101</v>
          </cell>
          <cell r="H3810" t="str">
            <v>P</v>
          </cell>
        </row>
        <row r="3811">
          <cell r="A3811" t="str">
            <v>410401040400</v>
          </cell>
          <cell r="B3811" t="str">
            <v>小脚轮</v>
          </cell>
          <cell r="C3811" t="str">
            <v>(上隆)JLDB-50//</v>
          </cell>
          <cell r="D3811" t="str">
            <v/>
          </cell>
          <cell r="E3811" t="str">
            <v>个</v>
          </cell>
          <cell r="F3811" t="str">
            <v>KM32-P07</v>
          </cell>
          <cell r="G3811" t="str">
            <v>HK101</v>
          </cell>
          <cell r="H3811" t="str">
            <v>P</v>
          </cell>
        </row>
        <row r="3812">
          <cell r="A3812" t="str">
            <v>410402004200</v>
          </cell>
          <cell r="B3812" t="str">
            <v>调节螺母</v>
          </cell>
          <cell r="C3812" t="str">
            <v>M16x1.5/304/</v>
          </cell>
          <cell r="D3812" t="str">
            <v/>
          </cell>
          <cell r="E3812" t="str">
            <v>个</v>
          </cell>
          <cell r="F3812" t="str">
            <v>301049019600</v>
          </cell>
          <cell r="G3812" t="str">
            <v>HK101</v>
          </cell>
          <cell r="H3812" t="str">
            <v>P</v>
          </cell>
        </row>
        <row r="3813">
          <cell r="A3813" t="str">
            <v>410403006900</v>
          </cell>
          <cell r="B3813" t="str">
            <v>橡胶密封条</v>
          </cell>
          <cell r="C3813" t="str">
            <v>U-01//</v>
          </cell>
          <cell r="D3813" t="str">
            <v/>
          </cell>
          <cell r="E3813" t="str">
            <v>米</v>
          </cell>
          <cell r="F3813" t="str">
            <v>K8-A80</v>
          </cell>
          <cell r="G3813" t="str">
            <v>HK101</v>
          </cell>
          <cell r="H3813" t="str">
            <v>P</v>
          </cell>
        </row>
        <row r="3814">
          <cell r="A3814" t="str">
            <v>410403006700</v>
          </cell>
          <cell r="B3814" t="str">
            <v>垫片</v>
          </cell>
          <cell r="C3814" t="str">
            <v>6.4X30X2//</v>
          </cell>
          <cell r="D3814" t="str">
            <v/>
          </cell>
          <cell r="E3814" t="str">
            <v>个</v>
          </cell>
          <cell r="F3814" t="str">
            <v/>
          </cell>
          <cell r="G3814" t="str">
            <v>HK101</v>
          </cell>
          <cell r="H3814" t="str">
            <v>P</v>
          </cell>
        </row>
        <row r="3815">
          <cell r="A3815" t="str">
            <v>410407003500</v>
          </cell>
          <cell r="B3815" t="str">
            <v>压簧</v>
          </cell>
          <cell r="C3815" t="str">
            <v>(上隆)SUT-D20-L70//</v>
          </cell>
          <cell r="D3815" t="str">
            <v/>
          </cell>
          <cell r="E3815" t="str">
            <v>个</v>
          </cell>
          <cell r="F3815" t="str">
            <v>K8-A86</v>
          </cell>
          <cell r="G3815" t="str">
            <v>HK101</v>
          </cell>
          <cell r="H3815" t="str">
            <v>P</v>
          </cell>
        </row>
        <row r="3816">
          <cell r="A3816" t="str">
            <v>410401042500</v>
          </cell>
          <cell r="B3816" t="str">
            <v>内六角螺栓</v>
          </cell>
          <cell r="C3816" t="str">
            <v>(MISUMI)SCB6-50/不锈钢/</v>
          </cell>
          <cell r="D3816" t="str">
            <v/>
          </cell>
          <cell r="E3816" t="str">
            <v>个</v>
          </cell>
          <cell r="F3816" t="str">
            <v>A8HV4906-00A</v>
          </cell>
          <cell r="G3816" t="str">
            <v>HK101</v>
          </cell>
          <cell r="H3816" t="str">
            <v>P</v>
          </cell>
        </row>
        <row r="3817">
          <cell r="A3817" t="str">
            <v>410407002900</v>
          </cell>
          <cell r="B3817" t="str">
            <v>拉簧</v>
          </cell>
          <cell r="C3817" t="str">
            <v>(上隆)AUM-D3-L10//</v>
          </cell>
          <cell r="D3817" t="str">
            <v/>
          </cell>
          <cell r="E3817" t="str">
            <v>个</v>
          </cell>
          <cell r="F3817" t="str">
            <v/>
          </cell>
          <cell r="G3817" t="str">
            <v>HK101</v>
          </cell>
          <cell r="H3817" t="str">
            <v>P</v>
          </cell>
        </row>
        <row r="3818">
          <cell r="A3818" t="str">
            <v>410401041200</v>
          </cell>
          <cell r="B3818" t="str">
            <v>铜垫柱</v>
          </cell>
          <cell r="C3818" t="str">
            <v>M3×30//</v>
          </cell>
          <cell r="D3818" t="str">
            <v/>
          </cell>
          <cell r="E3818" t="str">
            <v>个</v>
          </cell>
          <cell r="F3818" t="str">
            <v/>
          </cell>
          <cell r="G3818" t="str">
            <v>HK101</v>
          </cell>
          <cell r="H3818" t="str">
            <v>P</v>
          </cell>
        </row>
        <row r="3819">
          <cell r="A3819" t="str">
            <v>410501016600</v>
          </cell>
          <cell r="B3819" t="str">
            <v>磁栅</v>
          </cell>
          <cell r="C3819" t="str">
            <v>上银 PM-B-3300-0-T-10//</v>
          </cell>
          <cell r="D3819" t="str">
            <v/>
          </cell>
          <cell r="E3819" t="str">
            <v>套</v>
          </cell>
          <cell r="F3819" t="str">
            <v>K8-B59</v>
          </cell>
          <cell r="G3819" t="str">
            <v>HK101</v>
          </cell>
          <cell r="H3819" t="str">
            <v>P</v>
          </cell>
        </row>
        <row r="3820">
          <cell r="A3820" t="str">
            <v>410406007100</v>
          </cell>
          <cell r="B3820" t="str">
            <v>带座直线轴承</v>
          </cell>
          <cell r="C3820" t="str">
            <v>(上隆)KRCL-30//</v>
          </cell>
          <cell r="D3820" t="str">
            <v/>
          </cell>
          <cell r="E3820" t="str">
            <v>个</v>
          </cell>
          <cell r="F3820" t="str">
            <v>KM32-K30</v>
          </cell>
          <cell r="G3820" t="str">
            <v>HK101</v>
          </cell>
          <cell r="H3820" t="str">
            <v>P</v>
          </cell>
        </row>
        <row r="3821">
          <cell r="A3821" t="str">
            <v>410201083700</v>
          </cell>
          <cell r="B3821" t="str">
            <v>平衡杆挡板</v>
          </cell>
          <cell r="C3821" t="str">
            <v>/2.0/304/</v>
          </cell>
          <cell r="D3821" t="str">
            <v/>
          </cell>
          <cell r="E3821" t="str">
            <v>个</v>
          </cell>
          <cell r="F3821" t="str">
            <v>FA01030003</v>
          </cell>
          <cell r="G3821" t="str">
            <v>HK101</v>
          </cell>
          <cell r="H3821" t="str">
            <v>P</v>
          </cell>
        </row>
        <row r="3822">
          <cell r="A3822" t="str">
            <v>410406013100</v>
          </cell>
          <cell r="B3822" t="str">
            <v>直线滑台</v>
          </cell>
          <cell r="C3822" t="str">
            <v>(上隆)CHTF-W40-L50//</v>
          </cell>
          <cell r="D3822" t="str">
            <v/>
          </cell>
          <cell r="E3822" t="str">
            <v>个</v>
          </cell>
          <cell r="F3822" t="str">
            <v>K8-31</v>
          </cell>
          <cell r="G3822" t="str">
            <v>HK101</v>
          </cell>
          <cell r="H3822" t="str">
            <v>P</v>
          </cell>
        </row>
        <row r="3823">
          <cell r="A3823" t="str">
            <v>410403007400</v>
          </cell>
          <cell r="B3823" t="str">
            <v>5.0 圆密封条</v>
          </cell>
          <cell r="C3823" t="str">
            <v>//</v>
          </cell>
          <cell r="D3823" t="str">
            <v/>
          </cell>
          <cell r="E3823" t="str">
            <v>个</v>
          </cell>
          <cell r="F3823" t="str">
            <v>P18-A44</v>
          </cell>
          <cell r="G3823" t="str">
            <v>HK101</v>
          </cell>
          <cell r="H3823" t="str">
            <v>P</v>
          </cell>
        </row>
        <row r="3824">
          <cell r="A3824" t="str">
            <v>410406006700</v>
          </cell>
          <cell r="B3824" t="str">
            <v>法兰轴承</v>
          </cell>
          <cell r="C3824" t="str">
            <v>(上隆)BRTH17//</v>
          </cell>
          <cell r="D3824" t="str">
            <v/>
          </cell>
          <cell r="E3824" t="str">
            <v>个</v>
          </cell>
          <cell r="F3824" t="str">
            <v>K8-A95</v>
          </cell>
          <cell r="G3824" t="str">
            <v>HK101</v>
          </cell>
          <cell r="H3824" t="str">
            <v>P</v>
          </cell>
        </row>
        <row r="3825">
          <cell r="A3825" t="str">
            <v>410403007000</v>
          </cell>
          <cell r="B3825" t="str">
            <v>5.0圆密封条</v>
          </cell>
          <cell r="C3825" t="str">
            <v>//</v>
          </cell>
          <cell r="D3825" t="str">
            <v/>
          </cell>
          <cell r="E3825" t="str">
            <v>个</v>
          </cell>
          <cell r="F3825" t="str">
            <v>K8-B39</v>
          </cell>
          <cell r="G3825" t="str">
            <v>HK101</v>
          </cell>
          <cell r="H3825" t="str">
            <v>P</v>
          </cell>
        </row>
        <row r="3826">
          <cell r="A3826" t="str">
            <v>410406006900</v>
          </cell>
          <cell r="B3826" t="str">
            <v>轴承</v>
          </cell>
          <cell r="C3826" t="str">
            <v>(MISUMI)BGTAB6007ZZ//</v>
          </cell>
          <cell r="D3826" t="str">
            <v/>
          </cell>
          <cell r="E3826" t="str">
            <v>个</v>
          </cell>
          <cell r="F3826" t="str">
            <v>KM32-S97</v>
          </cell>
          <cell r="G3826" t="str">
            <v>HK101</v>
          </cell>
          <cell r="H3826" t="str">
            <v>P</v>
          </cell>
        </row>
        <row r="3827">
          <cell r="A3827" t="str">
            <v>410407004000</v>
          </cell>
          <cell r="B3827" t="str">
            <v>小拉簧(变更)</v>
          </cell>
          <cell r="C3827" t="str">
            <v>/SUS304-WPB/</v>
          </cell>
          <cell r="D3827" t="str">
            <v/>
          </cell>
          <cell r="E3827" t="str">
            <v>个</v>
          </cell>
          <cell r="F3827" t="str">
            <v>KM32-S17</v>
          </cell>
          <cell r="G3827" t="str">
            <v>HK101</v>
          </cell>
          <cell r="H3827" t="str">
            <v>P</v>
          </cell>
        </row>
        <row r="3828">
          <cell r="A3828" t="str">
            <v>410407001300</v>
          </cell>
          <cell r="B3828" t="str">
            <v>顶杆弹簧</v>
          </cell>
          <cell r="C3828" t="str">
            <v>不锈钢丝d=0.8,D=5.0，n=6，HO=11，P=2//</v>
          </cell>
          <cell r="D3828" t="str">
            <v/>
          </cell>
          <cell r="E3828" t="str">
            <v>个</v>
          </cell>
          <cell r="F3828" t="str">
            <v/>
          </cell>
          <cell r="G3828" t="str">
            <v>HK101</v>
          </cell>
          <cell r="H3828" t="str">
            <v>P</v>
          </cell>
        </row>
        <row r="3829">
          <cell r="A3829" t="str">
            <v>410407001900</v>
          </cell>
          <cell r="B3829" t="str">
            <v>顶针弹簧DX5(4头)</v>
          </cell>
          <cell r="C3829" t="str">
            <v>4Cr13//</v>
          </cell>
          <cell r="D3829" t="str">
            <v/>
          </cell>
          <cell r="E3829" t="str">
            <v>个</v>
          </cell>
          <cell r="F3829" t="str">
            <v>301049022800</v>
          </cell>
          <cell r="G3829" t="str">
            <v>HK101</v>
          </cell>
          <cell r="H3829" t="str">
            <v>P</v>
          </cell>
        </row>
        <row r="3830">
          <cell r="A3830" t="str">
            <v>410407003700</v>
          </cell>
          <cell r="B3830" t="str">
            <v>压簧</v>
          </cell>
          <cell r="C3830" t="str">
            <v>(上隆)SUH-D8-L35//</v>
          </cell>
          <cell r="D3830" t="str">
            <v/>
          </cell>
          <cell r="E3830" t="str">
            <v>个</v>
          </cell>
          <cell r="F3830" t="str">
            <v>KM32-K82</v>
          </cell>
          <cell r="G3830" t="str">
            <v>HK101</v>
          </cell>
          <cell r="H3830" t="str">
            <v>P</v>
          </cell>
        </row>
        <row r="3831">
          <cell r="A3831" t="str">
            <v>410406006400</v>
          </cell>
          <cell r="B3831" t="str">
            <v>轴承</v>
          </cell>
          <cell r="C3831" t="str">
            <v>B686ZZ//</v>
          </cell>
          <cell r="D3831" t="str">
            <v/>
          </cell>
          <cell r="E3831" t="str">
            <v>个</v>
          </cell>
          <cell r="F3831" t="str">
            <v>KM32-S38</v>
          </cell>
          <cell r="G3831" t="str">
            <v>HK101</v>
          </cell>
          <cell r="H3831" t="str">
            <v>P</v>
          </cell>
        </row>
        <row r="3832">
          <cell r="A3832" t="str">
            <v>410407003800</v>
          </cell>
          <cell r="B3832" t="str">
            <v>保湿弹簧</v>
          </cell>
          <cell r="C3832" t="str">
            <v>65Mn//</v>
          </cell>
          <cell r="D3832" t="str">
            <v/>
          </cell>
          <cell r="E3832" t="str">
            <v>个</v>
          </cell>
          <cell r="F3832" t="str">
            <v>QZ04010011</v>
          </cell>
          <cell r="G3832" t="str">
            <v>HK101</v>
          </cell>
          <cell r="H3832" t="str">
            <v>P</v>
          </cell>
        </row>
        <row r="3833">
          <cell r="A3833" t="str">
            <v>410407002000</v>
          </cell>
          <cell r="B3833" t="str">
            <v>光栅拉簧</v>
          </cell>
          <cell r="C3833" t="str">
            <v>碳素弹簧钢丝(φ7)//</v>
          </cell>
          <cell r="D3833" t="str">
            <v/>
          </cell>
          <cell r="E3833" t="str">
            <v>个</v>
          </cell>
          <cell r="F3833" t="str">
            <v>301049022900</v>
          </cell>
          <cell r="G3833" t="str">
            <v>HK101</v>
          </cell>
          <cell r="H3833" t="str">
            <v>P</v>
          </cell>
        </row>
        <row r="3834">
          <cell r="A3834" t="str">
            <v>410407001100</v>
          </cell>
          <cell r="B3834" t="str">
            <v>弹簧</v>
          </cell>
          <cell r="C3834" t="str">
            <v>碳素钢丝Ⅲ，D=12,HO=300，d=1.0//</v>
          </cell>
          <cell r="D3834" t="str">
            <v/>
          </cell>
          <cell r="E3834" t="str">
            <v>个</v>
          </cell>
          <cell r="F3834" t="str">
            <v/>
          </cell>
          <cell r="G3834" t="str">
            <v>HK101</v>
          </cell>
          <cell r="H3834" t="str">
            <v>P</v>
          </cell>
        </row>
        <row r="3835">
          <cell r="A3835" t="str">
            <v>410406012300</v>
          </cell>
          <cell r="B3835" t="str">
            <v>单向轴承</v>
          </cell>
          <cell r="C3835" t="str">
            <v>CSK10PP//</v>
          </cell>
          <cell r="D3835" t="str">
            <v/>
          </cell>
          <cell r="E3835" t="str">
            <v>个</v>
          </cell>
          <cell r="F3835" t="str">
            <v>KM32-S73</v>
          </cell>
          <cell r="G3835" t="str">
            <v>HK101</v>
          </cell>
          <cell r="H3835" t="str">
            <v>P</v>
          </cell>
        </row>
        <row r="3836">
          <cell r="A3836" t="str">
            <v>410406007200</v>
          </cell>
          <cell r="B3836" t="str">
            <v>带座轴承</v>
          </cell>
          <cell r="C3836" t="str">
            <v>(MISUMI)SBGCR6800ZZ//</v>
          </cell>
          <cell r="D3836" t="str">
            <v/>
          </cell>
          <cell r="E3836" t="str">
            <v>个</v>
          </cell>
          <cell r="F3836" t="str">
            <v>P18-A55</v>
          </cell>
          <cell r="G3836" t="str">
            <v>HK101</v>
          </cell>
          <cell r="H3836" t="str">
            <v>P</v>
          </cell>
        </row>
        <row r="3837">
          <cell r="A3837" t="str">
            <v>410406013000</v>
          </cell>
          <cell r="B3837" t="str">
            <v>含油衬套</v>
          </cell>
          <cell r="C3837" t="str">
            <v>SF12x14X8//</v>
          </cell>
          <cell r="D3837" t="str">
            <v/>
          </cell>
          <cell r="E3837" t="str">
            <v>个</v>
          </cell>
          <cell r="F3837" t="str">
            <v/>
          </cell>
          <cell r="G3837" t="str">
            <v>HK101</v>
          </cell>
          <cell r="H3837" t="str">
            <v>P</v>
          </cell>
        </row>
        <row r="3838">
          <cell r="A3838" t="str">
            <v>410406012700</v>
          </cell>
          <cell r="B3838" t="str">
            <v>无油衬套</v>
          </cell>
          <cell r="C3838" t="str">
            <v>(上隆)BUFK-D12-L7//</v>
          </cell>
          <cell r="D3838" t="str">
            <v/>
          </cell>
          <cell r="E3838" t="str">
            <v>个</v>
          </cell>
          <cell r="F3838" t="str">
            <v>K8-A59</v>
          </cell>
          <cell r="G3838" t="str">
            <v>HK101</v>
          </cell>
          <cell r="H3838" t="str">
            <v>P</v>
          </cell>
        </row>
        <row r="3839">
          <cell r="A3839" t="str">
            <v>410406012800</v>
          </cell>
          <cell r="B3839" t="str">
            <v>无油衬套</v>
          </cell>
          <cell r="C3839" t="str">
            <v>(上隆)BUFK-D8-L7.5//</v>
          </cell>
          <cell r="D3839" t="str">
            <v/>
          </cell>
          <cell r="E3839" t="str">
            <v>个</v>
          </cell>
          <cell r="F3839" t="str">
            <v>K8-A70</v>
          </cell>
          <cell r="G3839" t="str">
            <v>HK101</v>
          </cell>
          <cell r="H3839" t="str">
            <v>P</v>
          </cell>
        </row>
        <row r="3840">
          <cell r="A3840" t="str">
            <v>410404003000</v>
          </cell>
          <cell r="B3840" t="str">
            <v>开口挡圈</v>
          </cell>
          <cell r="C3840" t="str">
            <v>GB/896-86 Φ8/不锈钢/</v>
          </cell>
          <cell r="D3840" t="str">
            <v/>
          </cell>
          <cell r="E3840" t="str">
            <v>个</v>
          </cell>
          <cell r="F3840" t="str">
            <v/>
          </cell>
          <cell r="G3840" t="str">
            <v>HK101</v>
          </cell>
          <cell r="H3840" t="str">
            <v>P</v>
          </cell>
        </row>
        <row r="3841">
          <cell r="A3841" t="str">
            <v>410406006600</v>
          </cell>
          <cell r="B3841" t="str">
            <v>轴承</v>
          </cell>
          <cell r="C3841" t="str">
            <v>(NSK)UCF204//</v>
          </cell>
          <cell r="D3841" t="str">
            <v/>
          </cell>
          <cell r="E3841" t="str">
            <v>个</v>
          </cell>
          <cell r="F3841" t="str">
            <v/>
          </cell>
          <cell r="G3841" t="str">
            <v>HK101</v>
          </cell>
          <cell r="H3841" t="str">
            <v>P</v>
          </cell>
        </row>
        <row r="3842">
          <cell r="A3842" t="str">
            <v>410404002900</v>
          </cell>
          <cell r="B3842" t="str">
            <v>开口挡圈</v>
          </cell>
          <cell r="C3842" t="str">
            <v>GB/896-86 Φ6/不锈钢/</v>
          </cell>
          <cell r="D3842" t="str">
            <v/>
          </cell>
          <cell r="E3842" t="str">
            <v>个</v>
          </cell>
          <cell r="F3842" t="str">
            <v/>
          </cell>
          <cell r="G3842" t="str">
            <v>HK101</v>
          </cell>
          <cell r="H3842" t="str">
            <v>P</v>
          </cell>
        </row>
        <row r="3843">
          <cell r="A3843" t="str">
            <v>410403007200</v>
          </cell>
          <cell r="B3843" t="str">
            <v>密封圈</v>
          </cell>
          <cell r="C3843" t="str">
            <v>(MISUMI)NGF35//</v>
          </cell>
          <cell r="D3843" t="str">
            <v/>
          </cell>
          <cell r="E3843" t="str">
            <v>个</v>
          </cell>
          <cell r="F3843" t="str">
            <v>K8-28</v>
          </cell>
          <cell r="G3843" t="str">
            <v>HK101</v>
          </cell>
          <cell r="H3843" t="str">
            <v>P</v>
          </cell>
        </row>
        <row r="3844">
          <cell r="A3844" t="str">
            <v>410406012600</v>
          </cell>
          <cell r="B3844" t="str">
            <v>无油衬套</v>
          </cell>
          <cell r="C3844" t="str">
            <v>(上隆)BSFK-D6-L8//</v>
          </cell>
          <cell r="D3844" t="str">
            <v/>
          </cell>
          <cell r="E3844" t="str">
            <v>个</v>
          </cell>
          <cell r="F3844" t="str">
            <v>K8-A38</v>
          </cell>
          <cell r="G3844" t="str">
            <v>HK101</v>
          </cell>
          <cell r="H3844" t="str">
            <v>P</v>
          </cell>
        </row>
        <row r="3845">
          <cell r="A3845" t="str">
            <v>410401042600</v>
          </cell>
          <cell r="B3845" t="str">
            <v>内六角螺栓</v>
          </cell>
          <cell r="C3845" t="str">
            <v>(MISUMI)SCB6-55/不锈钢/</v>
          </cell>
          <cell r="D3845" t="str">
            <v/>
          </cell>
          <cell r="E3845" t="str">
            <v>个</v>
          </cell>
          <cell r="F3845" t="str">
            <v>A8HV4943-00A</v>
          </cell>
          <cell r="G3845" t="str">
            <v>HK101</v>
          </cell>
          <cell r="H3845" t="str">
            <v>P</v>
          </cell>
        </row>
        <row r="3846">
          <cell r="A3846" t="str">
            <v>410401040700</v>
          </cell>
          <cell r="B3846" t="str">
            <v>地脚(变更)</v>
          </cell>
          <cell r="C3846" t="str">
            <v>AJE-D94-M24-L180//</v>
          </cell>
          <cell r="D3846" t="str">
            <v/>
          </cell>
          <cell r="E3846" t="str">
            <v>个</v>
          </cell>
          <cell r="F3846" t="str">
            <v>KM32-P05</v>
          </cell>
          <cell r="G3846" t="str">
            <v>HK101</v>
          </cell>
          <cell r="H3846" t="str">
            <v>P</v>
          </cell>
        </row>
        <row r="3847">
          <cell r="A3847" t="str">
            <v>410403006200</v>
          </cell>
          <cell r="B3847" t="str">
            <v>平垫圈A级</v>
          </cell>
          <cell r="C3847" t="str">
            <v>GB/T97.1 Φ3/不锈钢/</v>
          </cell>
          <cell r="D3847" t="str">
            <v/>
          </cell>
          <cell r="E3847" t="str">
            <v>个</v>
          </cell>
          <cell r="F3847" t="str">
            <v/>
          </cell>
          <cell r="G3847" t="str">
            <v>HK101</v>
          </cell>
          <cell r="H3847" t="str">
            <v>P</v>
          </cell>
        </row>
        <row r="3848">
          <cell r="A3848" t="str">
            <v>410403006100</v>
          </cell>
          <cell r="B3848" t="str">
            <v>平垫圈A级</v>
          </cell>
          <cell r="C3848" t="str">
            <v>GB/T97.1 φ4/不锈钢/</v>
          </cell>
          <cell r="D3848" t="str">
            <v/>
          </cell>
          <cell r="E3848" t="str">
            <v>个</v>
          </cell>
          <cell r="F3848" t="str">
            <v/>
          </cell>
          <cell r="G3848" t="str">
            <v>HK101</v>
          </cell>
          <cell r="H3848" t="str">
            <v>P</v>
          </cell>
        </row>
        <row r="3849">
          <cell r="A3849" t="str">
            <v>410401040900</v>
          </cell>
          <cell r="B3849" t="str">
            <v>脚轮</v>
          </cell>
          <cell r="C3849" t="str">
            <v>2.5寸//</v>
          </cell>
          <cell r="D3849" t="str">
            <v/>
          </cell>
          <cell r="E3849" t="str">
            <v>个</v>
          </cell>
          <cell r="F3849" t="str">
            <v/>
          </cell>
          <cell r="G3849" t="str">
            <v>HK101</v>
          </cell>
          <cell r="H3849" t="str">
            <v>P</v>
          </cell>
        </row>
        <row r="3850">
          <cell r="A3850" t="str">
            <v>410401042700</v>
          </cell>
          <cell r="B3850" t="str">
            <v>内六角螺栓</v>
          </cell>
          <cell r="C3850" t="str">
            <v>(MISUMI)SCB6-60/不锈钢/</v>
          </cell>
          <cell r="D3850" t="str">
            <v/>
          </cell>
          <cell r="E3850" t="str">
            <v>个</v>
          </cell>
          <cell r="F3850" t="str">
            <v>A8HV4944-00A</v>
          </cell>
          <cell r="G3850" t="str">
            <v>HK101</v>
          </cell>
          <cell r="H3850" t="str">
            <v>P</v>
          </cell>
        </row>
        <row r="3851">
          <cell r="A3851" t="str">
            <v>410201098100</v>
          </cell>
          <cell r="B3851" t="str">
            <v>TP LINK HUB支架</v>
          </cell>
          <cell r="C3851" t="str">
            <v>/冷板 δ=2.0/黑色细砂纹</v>
          </cell>
          <cell r="D3851" t="str">
            <v/>
          </cell>
          <cell r="E3851" t="str">
            <v>个</v>
          </cell>
          <cell r="F3851" t="str">
            <v>KM32-K85</v>
          </cell>
          <cell r="G3851" t="str">
            <v>HK101</v>
          </cell>
          <cell r="H3851" t="str">
            <v>P</v>
          </cell>
        </row>
        <row r="3852">
          <cell r="A3852" t="str">
            <v>410401040300</v>
          </cell>
          <cell r="B3852" t="str">
            <v>调节脚</v>
          </cell>
          <cell r="C3852" t="str">
            <v>DG70-20150-S//</v>
          </cell>
          <cell r="D3852" t="str">
            <v/>
          </cell>
          <cell r="E3852" t="str">
            <v>个</v>
          </cell>
          <cell r="F3852" t="str">
            <v/>
          </cell>
          <cell r="G3852" t="str">
            <v>HK101</v>
          </cell>
          <cell r="H3852" t="str">
            <v>P</v>
          </cell>
        </row>
        <row r="3853">
          <cell r="A3853" t="str">
            <v>410201096100</v>
          </cell>
          <cell r="B3853" t="str">
            <v>拉手支架2(变更)</v>
          </cell>
          <cell r="C3853" t="str">
            <v>/4.5 THK CRS/镀装饰铬</v>
          </cell>
          <cell r="D3853" t="str">
            <v/>
          </cell>
          <cell r="E3853" t="str">
            <v>个</v>
          </cell>
          <cell r="F3853" t="str">
            <v>A8HV5017-00A</v>
          </cell>
          <cell r="G3853" t="str">
            <v>HK101</v>
          </cell>
          <cell r="H3853" t="str">
            <v>P</v>
          </cell>
        </row>
        <row r="3854">
          <cell r="A3854" t="str">
            <v>410406012200</v>
          </cell>
          <cell r="B3854" t="str">
            <v>直线轴承20(变更)</v>
          </cell>
          <cell r="C3854" t="str">
            <v>//</v>
          </cell>
          <cell r="D3854" t="str">
            <v/>
          </cell>
          <cell r="E3854" t="str">
            <v>个</v>
          </cell>
          <cell r="F3854" t="str">
            <v>KM32-S39</v>
          </cell>
          <cell r="G3854" t="str">
            <v>HK101</v>
          </cell>
          <cell r="H3854" t="str">
            <v>P</v>
          </cell>
        </row>
        <row r="3855">
          <cell r="A3855" t="str">
            <v>410301012400</v>
          </cell>
          <cell r="B3855" t="str">
            <v>透明软玻璃</v>
          </cell>
          <cell r="C3855" t="str">
            <v>长20000*宽1000*厚1mm//</v>
          </cell>
          <cell r="D3855" t="str">
            <v/>
          </cell>
          <cell r="E3855" t="str">
            <v>卷</v>
          </cell>
          <cell r="F3855" t="str">
            <v/>
          </cell>
          <cell r="G3855" t="str">
            <v>HK101</v>
          </cell>
          <cell r="H3855" t="str">
            <v>P</v>
          </cell>
        </row>
        <row r="3856">
          <cell r="A3856" t="str">
            <v>410201226100</v>
          </cell>
          <cell r="B3856" t="str">
            <v>水洗皮带罩，右</v>
          </cell>
          <cell r="C3856" t="str">
            <v>/1.0 THK 304SS/</v>
          </cell>
          <cell r="D3856" t="str">
            <v/>
          </cell>
          <cell r="E3856" t="str">
            <v>个</v>
          </cell>
          <cell r="F3856" t="str">
            <v>KM16-P34</v>
          </cell>
          <cell r="G3856" t="str">
            <v>HK101</v>
          </cell>
          <cell r="H3856" t="str">
            <v>P</v>
          </cell>
        </row>
        <row r="3857">
          <cell r="A3857" t="str">
            <v>410201224800</v>
          </cell>
          <cell r="B3857" t="str">
            <v>导带夹手护板，右</v>
          </cell>
          <cell r="C3857" t="str">
            <v>/2.0 THK CRS/黑色细砂纹</v>
          </cell>
          <cell r="D3857" t="str">
            <v/>
          </cell>
          <cell r="E3857" t="str">
            <v>个</v>
          </cell>
          <cell r="F3857" t="str">
            <v>KM16-P17-02</v>
          </cell>
          <cell r="G3857" t="str">
            <v>HK101</v>
          </cell>
          <cell r="H3857" t="str">
            <v>P</v>
          </cell>
        </row>
        <row r="3858">
          <cell r="A3858" t="str">
            <v>410201226200</v>
          </cell>
          <cell r="B3858" t="str">
            <v>水洗皮带罩，左</v>
          </cell>
          <cell r="C3858" t="str">
            <v>/1.0 THK 304SS/</v>
          </cell>
          <cell r="D3858" t="str">
            <v/>
          </cell>
          <cell r="E3858" t="str">
            <v>个</v>
          </cell>
          <cell r="F3858" t="str">
            <v>KM16-P34-02</v>
          </cell>
          <cell r="G3858" t="str">
            <v>HK101</v>
          </cell>
          <cell r="H3858" t="str">
            <v>P</v>
          </cell>
        </row>
        <row r="3859">
          <cell r="A3859" t="str">
            <v>410201224201</v>
          </cell>
          <cell r="B3859" t="str">
            <v>车头主板支撑板</v>
          </cell>
          <cell r="C3859" t="str">
            <v>/冷板（T=1.5）/镀彩锌</v>
          </cell>
          <cell r="D3859" t="str">
            <v/>
          </cell>
          <cell r="E3859" t="str">
            <v>个</v>
          </cell>
          <cell r="F3859" t="str">
            <v>301029081701</v>
          </cell>
          <cell r="G3859" t="str">
            <v>HK101</v>
          </cell>
          <cell r="H3859" t="str">
            <v>P</v>
          </cell>
        </row>
        <row r="3860">
          <cell r="A3860" t="str">
            <v>410201097100</v>
          </cell>
          <cell r="B3860" t="str">
            <v>感应器支架(变更)</v>
          </cell>
          <cell r="C3860" t="str">
            <v>/2.0 THK CRS/镀装饰铬</v>
          </cell>
          <cell r="D3860" t="str">
            <v/>
          </cell>
          <cell r="E3860" t="str">
            <v>个</v>
          </cell>
          <cell r="F3860" t="str">
            <v>A8HV5049-00A</v>
          </cell>
          <cell r="G3860" t="str">
            <v>HK101</v>
          </cell>
          <cell r="H3860" t="str">
            <v>P</v>
          </cell>
        </row>
        <row r="3861">
          <cell r="A3861" t="str">
            <v>410201095200</v>
          </cell>
          <cell r="B3861" t="str">
            <v>刮刀调节片2(变更)</v>
          </cell>
          <cell r="C3861" t="str">
            <v>/SUS304 (t3)/</v>
          </cell>
          <cell r="D3861" t="str">
            <v/>
          </cell>
          <cell r="E3861" t="str">
            <v>个</v>
          </cell>
          <cell r="F3861" t="str">
            <v>A8HV4937-00A</v>
          </cell>
          <cell r="G3861" t="str">
            <v>HK101</v>
          </cell>
          <cell r="H3861" t="str">
            <v>P</v>
          </cell>
        </row>
        <row r="3862">
          <cell r="A3862" t="str">
            <v>410301013500</v>
          </cell>
          <cell r="B3862" t="str">
            <v>保湿防溅海绵</v>
          </cell>
          <cell r="C3862" t="str">
            <v>PU30//</v>
          </cell>
          <cell r="D3862" t="str">
            <v/>
          </cell>
          <cell r="E3862" t="str">
            <v>个</v>
          </cell>
          <cell r="F3862" t="str">
            <v>305029000600</v>
          </cell>
          <cell r="G3862" t="str">
            <v>HK101</v>
          </cell>
          <cell r="H3862" t="str">
            <v>P</v>
          </cell>
        </row>
        <row r="3863">
          <cell r="A3863" t="str">
            <v>410301012900</v>
          </cell>
          <cell r="B3863" t="str">
            <v>40 型材封槽条</v>
          </cell>
          <cell r="C3863" t="str">
            <v>(上隆)MFTB-8//</v>
          </cell>
          <cell r="D3863" t="str">
            <v/>
          </cell>
          <cell r="E3863" t="str">
            <v>个</v>
          </cell>
          <cell r="F3863" t="str">
            <v>K8-B02</v>
          </cell>
          <cell r="G3863" t="str">
            <v>HK101</v>
          </cell>
          <cell r="H3863" t="str">
            <v>P</v>
          </cell>
        </row>
        <row r="3864">
          <cell r="A3864" t="str">
            <v>410401020300</v>
          </cell>
          <cell r="B3864" t="str">
            <v>盘头十字三组合螺丝</v>
          </cell>
          <cell r="C3864" t="str">
            <v>GB818 M3×6/不锈钢 A2-70/</v>
          </cell>
          <cell r="D3864" t="str">
            <v/>
          </cell>
          <cell r="E3864" t="str">
            <v>个</v>
          </cell>
          <cell r="F3864" t="str">
            <v/>
          </cell>
          <cell r="G3864" t="str">
            <v>HK101</v>
          </cell>
          <cell r="H3864" t="str">
            <v>P</v>
          </cell>
        </row>
        <row r="3865">
          <cell r="A3865" t="str">
            <v>410301014800</v>
          </cell>
          <cell r="B3865" t="str">
            <v>刮胶刀</v>
          </cell>
          <cell r="C3865" t="str">
            <v>聚氨酯橡胶，长1950mm/件//</v>
          </cell>
          <cell r="D3865" t="str">
            <v/>
          </cell>
          <cell r="E3865" t="str">
            <v>个</v>
          </cell>
          <cell r="F3865" t="str">
            <v>K8-29</v>
          </cell>
          <cell r="G3865" t="str">
            <v>HK101</v>
          </cell>
          <cell r="H3865" t="str">
            <v>P</v>
          </cell>
        </row>
        <row r="3866">
          <cell r="A3866" t="str">
            <v>410301012200</v>
          </cell>
          <cell r="B3866" t="str">
            <v>橡胶压片A</v>
          </cell>
          <cell r="C3866" t="str">
            <v>/丁基橡胶板 t=1.5/</v>
          </cell>
          <cell r="D3866" t="str">
            <v/>
          </cell>
          <cell r="E3866" t="str">
            <v>个</v>
          </cell>
          <cell r="F3866" t="str">
            <v>301039008000</v>
          </cell>
          <cell r="G3866" t="str">
            <v>HK101</v>
          </cell>
          <cell r="H3866" t="str">
            <v>P</v>
          </cell>
        </row>
        <row r="3867">
          <cell r="A3867" t="str">
            <v>410301014500</v>
          </cell>
          <cell r="B3867" t="str">
            <v>打纸机喷头检测吸墨海绵</v>
          </cell>
          <cell r="C3867" t="str">
            <v>/吸墨海绵/</v>
          </cell>
          <cell r="D3867" t="str">
            <v/>
          </cell>
          <cell r="E3867" t="str">
            <v>个</v>
          </cell>
          <cell r="F3867" t="str">
            <v>JP18-A10</v>
          </cell>
          <cell r="G3867" t="str">
            <v>HK101</v>
          </cell>
          <cell r="H3867" t="str">
            <v>P</v>
          </cell>
        </row>
        <row r="3868">
          <cell r="A3868" t="str">
            <v>410301011900</v>
          </cell>
          <cell r="B3868" t="str">
            <v>刮片（1024）(变更)</v>
          </cell>
          <cell r="C3868" t="str">
            <v>/黑色三元乙丙/</v>
          </cell>
          <cell r="D3868" t="str">
            <v/>
          </cell>
          <cell r="E3868" t="str">
            <v>个</v>
          </cell>
          <cell r="F3868" t="str">
            <v>301039002600</v>
          </cell>
          <cell r="G3868" t="str">
            <v>HK101</v>
          </cell>
          <cell r="H3868" t="str">
            <v>P</v>
          </cell>
        </row>
        <row r="3869">
          <cell r="A3869" t="str">
            <v>410301013300</v>
          </cell>
          <cell r="B3869" t="str">
            <v>右防溅海绵2</v>
          </cell>
          <cell r="C3869" t="str">
            <v>/EPDM发泡/</v>
          </cell>
          <cell r="D3869" t="str">
            <v/>
          </cell>
          <cell r="E3869" t="str">
            <v>个</v>
          </cell>
          <cell r="F3869" t="str">
            <v>305029000400</v>
          </cell>
          <cell r="G3869" t="str">
            <v>HK101</v>
          </cell>
          <cell r="H3869" t="str">
            <v>P</v>
          </cell>
        </row>
        <row r="3870">
          <cell r="A3870" t="str">
            <v>410201226000</v>
          </cell>
          <cell r="B3870" t="str">
            <v>16头水洗槽</v>
          </cell>
          <cell r="C3870" t="str">
            <v>/304SS/</v>
          </cell>
          <cell r="D3870" t="str">
            <v/>
          </cell>
          <cell r="E3870" t="str">
            <v>个</v>
          </cell>
          <cell r="F3870" t="str">
            <v>KM16-P12</v>
          </cell>
          <cell r="G3870" t="str">
            <v>HK101</v>
          </cell>
          <cell r="H3870" t="str">
            <v>P</v>
          </cell>
        </row>
        <row r="3871">
          <cell r="A3871" t="str">
            <v>410301012500</v>
          </cell>
          <cell r="B3871" t="str">
            <v>透明软玻璃(KM1016-180)</v>
          </cell>
          <cell r="C3871" t="str">
            <v>长1946*宽80*厚1mm//</v>
          </cell>
          <cell r="D3871" t="str">
            <v/>
          </cell>
          <cell r="E3871" t="str">
            <v>块</v>
          </cell>
          <cell r="F3871" t="str">
            <v/>
          </cell>
          <cell r="G3871" t="str">
            <v>HK101</v>
          </cell>
          <cell r="H3871" t="str">
            <v>M</v>
          </cell>
        </row>
        <row r="3872">
          <cell r="A3872" t="str">
            <v>420601026000</v>
          </cell>
          <cell r="B3872" t="str">
            <v>Y伺服板24V线</v>
          </cell>
          <cell r="C3872" t="str">
            <v>//</v>
          </cell>
          <cell r="D3872" t="str">
            <v/>
          </cell>
          <cell r="E3872" t="str">
            <v>根</v>
          </cell>
          <cell r="F3872" t="str">
            <v>RUV2030-09B00003</v>
          </cell>
          <cell r="G3872" t="str">
            <v>101</v>
          </cell>
          <cell r="H3872" t="str">
            <v>P</v>
          </cell>
        </row>
        <row r="3873">
          <cell r="A3873" t="str">
            <v>420601026500</v>
          </cell>
          <cell r="B3873" t="str">
            <v>头板电源线</v>
          </cell>
          <cell r="C3873" t="str">
            <v>//</v>
          </cell>
          <cell r="D3873" t="str">
            <v/>
          </cell>
          <cell r="E3873" t="str">
            <v>根</v>
          </cell>
          <cell r="F3873" t="str">
            <v>RUV2030-09B00008</v>
          </cell>
          <cell r="G3873" t="str">
            <v>101</v>
          </cell>
          <cell r="H3873" t="str">
            <v>P</v>
          </cell>
        </row>
        <row r="3874">
          <cell r="A3874" t="str">
            <v>420601028300</v>
          </cell>
          <cell r="B3874" t="str">
            <v>滤波器4出线</v>
          </cell>
          <cell r="C3874" t="str">
            <v>//</v>
          </cell>
          <cell r="D3874" t="str">
            <v/>
          </cell>
          <cell r="E3874" t="str">
            <v>根</v>
          </cell>
          <cell r="F3874" t="str">
            <v>RUV2030-09D00002</v>
          </cell>
          <cell r="G3874" t="str">
            <v>101</v>
          </cell>
          <cell r="H3874" t="str">
            <v>P</v>
          </cell>
        </row>
        <row r="3875">
          <cell r="A3875" t="str">
            <v>420601030900</v>
          </cell>
          <cell r="B3875" t="str">
            <v>Y轴解码器转接板线</v>
          </cell>
          <cell r="C3875" t="str">
            <v>//</v>
          </cell>
          <cell r="D3875" t="str">
            <v/>
          </cell>
          <cell r="E3875" t="str">
            <v>根</v>
          </cell>
          <cell r="F3875" t="str">
            <v>RUV2030-09F00002</v>
          </cell>
          <cell r="G3875" t="str">
            <v>101</v>
          </cell>
          <cell r="H3875" t="str">
            <v>S</v>
          </cell>
        </row>
        <row r="3876">
          <cell r="A3876" t="str">
            <v>420601029200</v>
          </cell>
          <cell r="B3876" t="str">
            <v>风机转接线二</v>
          </cell>
          <cell r="C3876" t="str">
            <v>//</v>
          </cell>
          <cell r="D3876" t="str">
            <v/>
          </cell>
          <cell r="E3876" t="str">
            <v>根</v>
          </cell>
          <cell r="F3876" t="str">
            <v>RUV2030-09D00011</v>
          </cell>
          <cell r="G3876" t="str">
            <v>101</v>
          </cell>
          <cell r="H3876" t="str">
            <v>P</v>
          </cell>
        </row>
        <row r="3877">
          <cell r="A3877" t="str">
            <v>420601028700</v>
          </cell>
          <cell r="B3877" t="str">
            <v>风机供电线L一</v>
          </cell>
          <cell r="C3877" t="str">
            <v>//</v>
          </cell>
          <cell r="D3877" t="str">
            <v/>
          </cell>
          <cell r="E3877" t="str">
            <v>根</v>
          </cell>
          <cell r="F3877" t="str">
            <v>RUV2030-09D00006</v>
          </cell>
          <cell r="G3877" t="str">
            <v>101</v>
          </cell>
          <cell r="H3877" t="str">
            <v>P</v>
          </cell>
        </row>
        <row r="3878">
          <cell r="A3878" t="str">
            <v>420601026400</v>
          </cell>
          <cell r="B3878" t="str">
            <v>气板电源线</v>
          </cell>
          <cell r="C3878" t="str">
            <v>//</v>
          </cell>
          <cell r="D3878" t="str">
            <v/>
          </cell>
          <cell r="E3878" t="str">
            <v>根</v>
          </cell>
          <cell r="F3878" t="str">
            <v>RUV2030-09B00007</v>
          </cell>
          <cell r="G3878" t="str">
            <v>101</v>
          </cell>
          <cell r="H3878" t="str">
            <v>P</v>
          </cell>
        </row>
        <row r="3879">
          <cell r="A3879" t="str">
            <v>420601028900</v>
          </cell>
          <cell r="B3879" t="str">
            <v>风机线圈线一</v>
          </cell>
          <cell r="C3879" t="str">
            <v>//</v>
          </cell>
          <cell r="D3879" t="str">
            <v/>
          </cell>
          <cell r="E3879" t="str">
            <v>根</v>
          </cell>
          <cell r="F3879" t="str">
            <v>RUV2030-09D00008</v>
          </cell>
          <cell r="G3879" t="str">
            <v>101</v>
          </cell>
          <cell r="H3879" t="str">
            <v>P</v>
          </cell>
        </row>
        <row r="3880">
          <cell r="A3880" t="str">
            <v>420601023700</v>
          </cell>
          <cell r="B3880" t="str">
            <v>继电器进线</v>
          </cell>
          <cell r="C3880" t="str">
            <v>//</v>
          </cell>
          <cell r="D3880" t="str">
            <v/>
          </cell>
          <cell r="E3880" t="str">
            <v>根</v>
          </cell>
          <cell r="F3880" t="str">
            <v>RUV2030-09A00011</v>
          </cell>
          <cell r="G3880" t="str">
            <v>101</v>
          </cell>
          <cell r="H3880" t="str">
            <v>P</v>
          </cell>
        </row>
        <row r="3881">
          <cell r="A3881" t="str">
            <v>420601029600</v>
          </cell>
          <cell r="B3881" t="str">
            <v>接触器4-3线</v>
          </cell>
          <cell r="C3881" t="str">
            <v>//</v>
          </cell>
          <cell r="D3881" t="str">
            <v/>
          </cell>
          <cell r="E3881" t="str">
            <v>根</v>
          </cell>
          <cell r="F3881" t="str">
            <v>RUV2030-09D00015</v>
          </cell>
          <cell r="G3881" t="str">
            <v>101</v>
          </cell>
          <cell r="H3881" t="str">
            <v>P</v>
          </cell>
        </row>
        <row r="3882">
          <cell r="A3882" t="str">
            <v>420601028800</v>
          </cell>
          <cell r="B3882" t="str">
            <v>风机供电线L二</v>
          </cell>
          <cell r="C3882" t="str">
            <v>//</v>
          </cell>
          <cell r="D3882" t="str">
            <v/>
          </cell>
          <cell r="E3882" t="str">
            <v>根</v>
          </cell>
          <cell r="F3882" t="str">
            <v>RUV2030-09D00007</v>
          </cell>
          <cell r="G3882" t="str">
            <v>101</v>
          </cell>
          <cell r="H3882" t="str">
            <v>P</v>
          </cell>
        </row>
        <row r="3883">
          <cell r="A3883" t="str">
            <v>420601026300</v>
          </cell>
          <cell r="B3883" t="str">
            <v>Z轴电源线</v>
          </cell>
          <cell r="C3883" t="str">
            <v>//</v>
          </cell>
          <cell r="D3883" t="str">
            <v/>
          </cell>
          <cell r="E3883" t="str">
            <v>根</v>
          </cell>
          <cell r="F3883" t="str">
            <v>RUV2030-09B00006</v>
          </cell>
          <cell r="G3883" t="str">
            <v>101</v>
          </cell>
          <cell r="H3883" t="str">
            <v>P</v>
          </cell>
        </row>
        <row r="3884">
          <cell r="A3884" t="str">
            <v>420601026100</v>
          </cell>
          <cell r="B3884" t="str">
            <v>继电器控制板24V线</v>
          </cell>
          <cell r="C3884" t="str">
            <v>//</v>
          </cell>
          <cell r="D3884" t="str">
            <v/>
          </cell>
          <cell r="E3884" t="str">
            <v>根</v>
          </cell>
          <cell r="F3884" t="str">
            <v>RUV2030-09B00004</v>
          </cell>
          <cell r="G3884" t="str">
            <v>101</v>
          </cell>
          <cell r="H3884" t="str">
            <v>P</v>
          </cell>
        </row>
        <row r="3885">
          <cell r="A3885" t="str">
            <v>420601028000</v>
          </cell>
          <cell r="B3885" t="str">
            <v>Z轴极限限位开关线</v>
          </cell>
          <cell r="C3885" t="str">
            <v>//</v>
          </cell>
          <cell r="D3885" t="str">
            <v/>
          </cell>
          <cell r="E3885" t="str">
            <v>根</v>
          </cell>
          <cell r="F3885" t="str">
            <v>RUV2030-09B00023</v>
          </cell>
          <cell r="G3885" t="str">
            <v>101</v>
          </cell>
          <cell r="H3885" t="str">
            <v>P</v>
          </cell>
        </row>
        <row r="3886">
          <cell r="A3886" t="str">
            <v>420601030100</v>
          </cell>
          <cell r="B3886" t="str">
            <v>风机1互锁线</v>
          </cell>
          <cell r="C3886" t="str">
            <v>//</v>
          </cell>
          <cell r="D3886" t="str">
            <v/>
          </cell>
          <cell r="E3886" t="str">
            <v>根</v>
          </cell>
          <cell r="F3886" t="str">
            <v>RUV2030-09D00020</v>
          </cell>
          <cell r="G3886" t="str">
            <v>101</v>
          </cell>
          <cell r="H3886" t="str">
            <v>P</v>
          </cell>
        </row>
        <row r="3887">
          <cell r="A3887" t="str">
            <v>420601027000</v>
          </cell>
          <cell r="B3887" t="str">
            <v>松下上位机线</v>
          </cell>
          <cell r="C3887" t="str">
            <v>//</v>
          </cell>
          <cell r="D3887" t="str">
            <v/>
          </cell>
          <cell r="E3887" t="str">
            <v>根</v>
          </cell>
          <cell r="F3887" t="str">
            <v>RUV2030-09B00013</v>
          </cell>
          <cell r="G3887" t="str">
            <v>101</v>
          </cell>
          <cell r="H3887" t="str">
            <v>P</v>
          </cell>
        </row>
        <row r="3888">
          <cell r="A3888" t="str">
            <v>410201224000</v>
          </cell>
          <cell r="B3888" t="str">
            <v>脱气肺夹片</v>
          </cell>
          <cell r="C3888" t="str">
            <v>/冷板（T=1.2）/发黑</v>
          </cell>
          <cell r="D3888" t="str">
            <v/>
          </cell>
          <cell r="E3888" t="str">
            <v>个</v>
          </cell>
          <cell r="F3888" t="str">
            <v>301029080700</v>
          </cell>
          <cell r="G3888" t="str">
            <v>HK101</v>
          </cell>
          <cell r="H3888" t="str">
            <v>P</v>
          </cell>
        </row>
        <row r="3889">
          <cell r="A3889" t="str">
            <v>410201225600</v>
          </cell>
          <cell r="B3889" t="str">
            <v>16头保湿盒</v>
          </cell>
          <cell r="C3889" t="str">
            <v>/1.5 THK 304SS/</v>
          </cell>
          <cell r="D3889" t="str">
            <v/>
          </cell>
          <cell r="E3889" t="str">
            <v>个</v>
          </cell>
          <cell r="F3889" t="str">
            <v>KM16-P11</v>
          </cell>
          <cell r="G3889" t="str">
            <v>HK101</v>
          </cell>
          <cell r="H3889" t="str">
            <v>P</v>
          </cell>
        </row>
        <row r="3890">
          <cell r="A3890" t="str">
            <v>410201098300</v>
          </cell>
          <cell r="B3890" t="str">
            <v>板卡支架二</v>
          </cell>
          <cell r="C3890" t="str">
            <v>/3.0/5052/</v>
          </cell>
          <cell r="D3890" t="str">
            <v/>
          </cell>
          <cell r="E3890" t="str">
            <v>个</v>
          </cell>
          <cell r="F3890" t="str">
            <v>QZ03020012</v>
          </cell>
          <cell r="G3890" t="str">
            <v>HK101</v>
          </cell>
          <cell r="H3890" t="str">
            <v>P</v>
          </cell>
        </row>
        <row r="3891">
          <cell r="A3891" t="str">
            <v>410201096600</v>
          </cell>
          <cell r="B3891" t="str">
            <v>水洗槽接气板(变更)</v>
          </cell>
          <cell r="C3891" t="str">
            <v>/3.0 THK CRS/镀装饰铬</v>
          </cell>
          <cell r="D3891" t="str">
            <v/>
          </cell>
          <cell r="E3891" t="str">
            <v>个</v>
          </cell>
          <cell r="F3891" t="str">
            <v>A8HV5028-00A</v>
          </cell>
          <cell r="G3891" t="str">
            <v>HK101</v>
          </cell>
          <cell r="H3891" t="str">
            <v>P</v>
          </cell>
        </row>
        <row r="3892">
          <cell r="A3892" t="str">
            <v>410301014701</v>
          </cell>
          <cell r="B3892" t="str">
            <v>平刮板</v>
          </cell>
          <cell r="C3892" t="str">
            <v>透明聚氨酯，2米/PCS//</v>
          </cell>
          <cell r="D3892" t="str">
            <v/>
          </cell>
          <cell r="E3892" t="str">
            <v>个</v>
          </cell>
          <cell r="F3892" t="str">
            <v>KM32-S02</v>
          </cell>
          <cell r="G3892" t="str">
            <v>HK101</v>
          </cell>
          <cell r="H3892" t="str">
            <v>P</v>
          </cell>
        </row>
        <row r="3893">
          <cell r="A3893" t="str">
            <v>410401039700</v>
          </cell>
          <cell r="B3893" t="str">
            <v>十字槽H型盘头螺丝</v>
          </cell>
          <cell r="C3893" t="str">
            <v>M4×25/不锈钢/</v>
          </cell>
          <cell r="D3893" t="str">
            <v/>
          </cell>
          <cell r="E3893" t="str">
            <v>个</v>
          </cell>
          <cell r="F3893" t="str">
            <v/>
          </cell>
          <cell r="G3893" t="str">
            <v>HK101</v>
          </cell>
          <cell r="H3893" t="str">
            <v>P</v>
          </cell>
        </row>
        <row r="3894">
          <cell r="A3894" t="str">
            <v>410301012000</v>
          </cell>
          <cell r="B3894" t="str">
            <v>急停按钮防护座</v>
          </cell>
          <cell r="C3894" t="str">
            <v>KEG12Y(Φ22)//</v>
          </cell>
          <cell r="D3894" t="str">
            <v/>
          </cell>
          <cell r="E3894" t="str">
            <v>个</v>
          </cell>
          <cell r="F3894" t="str">
            <v/>
          </cell>
          <cell r="G3894" t="str">
            <v>HK101</v>
          </cell>
          <cell r="H3894" t="str">
            <v>P</v>
          </cell>
        </row>
        <row r="3895">
          <cell r="A3895" t="str">
            <v>410201226400</v>
          </cell>
          <cell r="B3895" t="str">
            <v>轴承挡板</v>
          </cell>
          <cell r="C3895" t="str">
            <v>/1.2 THK 304SS/</v>
          </cell>
          <cell r="D3895" t="str">
            <v/>
          </cell>
          <cell r="E3895" t="str">
            <v>个</v>
          </cell>
          <cell r="F3895" t="str">
            <v>KM16-P41</v>
          </cell>
          <cell r="G3895" t="str">
            <v>HK101</v>
          </cell>
          <cell r="H3895" t="str">
            <v>P</v>
          </cell>
        </row>
        <row r="3896">
          <cell r="A3896" t="str">
            <v>410201224300</v>
          </cell>
          <cell r="B3896" t="str">
            <v>清洗带轮支架</v>
          </cell>
          <cell r="C3896" t="str">
            <v>/冷板 δ=3.0/黑色细砂纹</v>
          </cell>
          <cell r="D3896" t="str">
            <v/>
          </cell>
          <cell r="E3896" t="str">
            <v>个</v>
          </cell>
          <cell r="F3896" t="str">
            <v>KM16-01</v>
          </cell>
          <cell r="G3896" t="str">
            <v>HK101</v>
          </cell>
          <cell r="H3896" t="str">
            <v>P</v>
          </cell>
        </row>
        <row r="3897">
          <cell r="A3897" t="str">
            <v>410201224500</v>
          </cell>
          <cell r="B3897" t="str">
            <v>皮带固定支架</v>
          </cell>
          <cell r="C3897" t="str">
            <v>/冷板 δ=4.0/黑色细砂纹</v>
          </cell>
          <cell r="D3897" t="str">
            <v/>
          </cell>
          <cell r="E3897" t="str">
            <v>个</v>
          </cell>
          <cell r="F3897" t="str">
            <v>KM16-03</v>
          </cell>
          <cell r="G3897" t="str">
            <v>HK101</v>
          </cell>
          <cell r="H3897" t="str">
            <v>P</v>
          </cell>
        </row>
        <row r="3898">
          <cell r="A3898" t="str">
            <v>410201225000</v>
          </cell>
          <cell r="B3898" t="str">
            <v>16头小车顶罩</v>
          </cell>
          <cell r="C3898" t="str">
            <v>/1.2 THK CRS/黑色细砂纹</v>
          </cell>
          <cell r="D3898" t="str">
            <v/>
          </cell>
          <cell r="E3898" t="str">
            <v>个</v>
          </cell>
          <cell r="F3898" t="str">
            <v>KM16-P24</v>
          </cell>
          <cell r="G3898" t="str">
            <v>HK101</v>
          </cell>
          <cell r="H3898" t="str">
            <v>P</v>
          </cell>
        </row>
        <row r="3899">
          <cell r="A3899" t="str">
            <v>410201225400</v>
          </cell>
          <cell r="B3899" t="str">
            <v>16头小车上前罩</v>
          </cell>
          <cell r="C3899" t="str">
            <v>/1.2 THK CRS/黑色细砂纹</v>
          </cell>
          <cell r="D3899" t="str">
            <v/>
          </cell>
          <cell r="E3899" t="str">
            <v>个</v>
          </cell>
          <cell r="F3899" t="str">
            <v>KM16-P27</v>
          </cell>
          <cell r="G3899" t="str">
            <v>HK101</v>
          </cell>
          <cell r="H3899" t="str">
            <v>P</v>
          </cell>
        </row>
        <row r="3900">
          <cell r="A3900" t="str">
            <v>410201224700</v>
          </cell>
          <cell r="B3900" t="str">
            <v>导带夹手护板，左</v>
          </cell>
          <cell r="C3900" t="str">
            <v>/2.0 THK CRS/黑色细砂纹</v>
          </cell>
          <cell r="D3900" t="str">
            <v/>
          </cell>
          <cell r="E3900" t="str">
            <v>个</v>
          </cell>
          <cell r="F3900" t="str">
            <v>KM16-P17</v>
          </cell>
          <cell r="G3900" t="str">
            <v>HK101</v>
          </cell>
          <cell r="H3900" t="str">
            <v>P</v>
          </cell>
        </row>
        <row r="3901">
          <cell r="A3901" t="str">
            <v>410201225900</v>
          </cell>
          <cell r="B3901" t="str">
            <v>LED灯支架</v>
          </cell>
          <cell r="C3901" t="str">
            <v>/1.2 THK CRS/黑色细砂纹</v>
          </cell>
          <cell r="D3901" t="str">
            <v/>
          </cell>
          <cell r="E3901" t="str">
            <v>个</v>
          </cell>
          <cell r="F3901" t="str">
            <v>KM16-P28</v>
          </cell>
          <cell r="G3901" t="str">
            <v>HK101</v>
          </cell>
          <cell r="H3901" t="str">
            <v>P</v>
          </cell>
        </row>
        <row r="3902">
          <cell r="A3902" t="str">
            <v>410201098801</v>
          </cell>
          <cell r="B3902" t="str">
            <v>墨水槽(变更)</v>
          </cell>
          <cell r="C3902" t="str">
            <v>/不锈钢板δ=1.0/</v>
          </cell>
          <cell r="D3902" t="str">
            <v/>
          </cell>
          <cell r="E3902" t="str">
            <v>个</v>
          </cell>
          <cell r="F3902" t="str">
            <v>KM32-81</v>
          </cell>
          <cell r="G3902" t="str">
            <v>HK101</v>
          </cell>
          <cell r="H3902" t="str">
            <v>P</v>
          </cell>
        </row>
        <row r="3903">
          <cell r="A3903" t="str">
            <v>410201098400</v>
          </cell>
          <cell r="B3903" t="str">
            <v>板卡罩板</v>
          </cell>
          <cell r="C3903" t="str">
            <v>/2.0/亚克力/</v>
          </cell>
          <cell r="D3903" t="str">
            <v/>
          </cell>
          <cell r="E3903" t="str">
            <v>个</v>
          </cell>
          <cell r="F3903" t="str">
            <v>QZ03020013</v>
          </cell>
          <cell r="G3903" t="str">
            <v>HK101</v>
          </cell>
          <cell r="H3903" t="str">
            <v>P</v>
          </cell>
        </row>
        <row r="3904">
          <cell r="A3904" t="str">
            <v>410201096900</v>
          </cell>
          <cell r="B3904" t="str">
            <v>水洗接气板盖(变更)</v>
          </cell>
          <cell r="C3904" t="str">
            <v>/1.5 THK CRS/镀装饰铬</v>
          </cell>
          <cell r="D3904" t="str">
            <v/>
          </cell>
          <cell r="E3904" t="str">
            <v>个</v>
          </cell>
          <cell r="F3904" t="str">
            <v>A8HV5037-00A</v>
          </cell>
          <cell r="G3904" t="str">
            <v>HK101</v>
          </cell>
          <cell r="H3904" t="str">
            <v>P</v>
          </cell>
        </row>
        <row r="3905">
          <cell r="A3905" t="str">
            <v>410301011901</v>
          </cell>
          <cell r="B3905" t="str">
            <v>刮片（1024）</v>
          </cell>
          <cell r="C3905" t="str">
            <v>/黑色EPDM/</v>
          </cell>
          <cell r="D3905" t="str">
            <v/>
          </cell>
          <cell r="E3905" t="str">
            <v>个</v>
          </cell>
          <cell r="F3905" t="str">
            <v>301039002601</v>
          </cell>
          <cell r="G3905" t="str">
            <v>HK101</v>
          </cell>
          <cell r="H3905" t="str">
            <v>P</v>
          </cell>
        </row>
        <row r="3906">
          <cell r="A3906" t="str">
            <v>410201095800</v>
          </cell>
          <cell r="B3906" t="str">
            <v>Watering-Bracket3(变更)</v>
          </cell>
          <cell r="C3906" t="str">
            <v>/SUS304 (t0.5)/</v>
          </cell>
          <cell r="D3906" t="str">
            <v/>
          </cell>
          <cell r="E3906" t="str">
            <v>个</v>
          </cell>
          <cell r="F3906" t="str">
            <v>A8HV4955-00A</v>
          </cell>
          <cell r="G3906" t="str">
            <v>HK101</v>
          </cell>
          <cell r="H3906" t="str">
            <v>P</v>
          </cell>
        </row>
        <row r="3907">
          <cell r="A3907" t="str">
            <v>410401040200</v>
          </cell>
          <cell r="B3907" t="str">
            <v>防震地脚(变更)</v>
          </cell>
          <cell r="C3907" t="str">
            <v>M20X150//</v>
          </cell>
          <cell r="D3907" t="str">
            <v/>
          </cell>
          <cell r="E3907" t="str">
            <v>个</v>
          </cell>
          <cell r="F3907" t="str">
            <v>KM32-S54</v>
          </cell>
          <cell r="G3907" t="str">
            <v>HK101</v>
          </cell>
          <cell r="H3907" t="str">
            <v>P</v>
          </cell>
        </row>
        <row r="3908">
          <cell r="A3908" t="str">
            <v>410201224400</v>
          </cell>
          <cell r="B3908" t="str">
            <v>清洗马达支架</v>
          </cell>
          <cell r="C3908" t="str">
            <v>/冷板 δ=3.0/黑色细砂纹</v>
          </cell>
          <cell r="D3908" t="str">
            <v/>
          </cell>
          <cell r="E3908" t="str">
            <v>个</v>
          </cell>
          <cell r="F3908" t="str">
            <v>KM16-02</v>
          </cell>
          <cell r="G3908" t="str">
            <v>HK101</v>
          </cell>
          <cell r="H3908" t="str">
            <v>P</v>
          </cell>
        </row>
        <row r="3909">
          <cell r="A3909" t="str">
            <v>410201224100</v>
          </cell>
          <cell r="B3909" t="str">
            <v>16头小车前下罩壳（1024）</v>
          </cell>
          <cell r="C3909" t="str">
            <v>/冷板（T=1.2）/菊纹白</v>
          </cell>
          <cell r="D3909" t="str">
            <v/>
          </cell>
          <cell r="E3909" t="str">
            <v>个</v>
          </cell>
          <cell r="F3909" t="str">
            <v>301029080000</v>
          </cell>
          <cell r="G3909" t="str">
            <v>HK101</v>
          </cell>
          <cell r="H3909" t="str">
            <v>P</v>
          </cell>
        </row>
        <row r="3910">
          <cell r="A3910" t="str">
            <v>410201224900</v>
          </cell>
          <cell r="B3910" t="str">
            <v>副墨瓶支架</v>
          </cell>
          <cell r="C3910" t="str">
            <v>/2.0 THK CRS/黑色细砂纹</v>
          </cell>
          <cell r="D3910" t="str">
            <v/>
          </cell>
          <cell r="E3910" t="str">
            <v>个</v>
          </cell>
          <cell r="F3910" t="str">
            <v>KM16-P25</v>
          </cell>
          <cell r="G3910" t="str">
            <v>HK101</v>
          </cell>
          <cell r="H3910" t="str">
            <v>P</v>
          </cell>
        </row>
        <row r="3911">
          <cell r="A3911" t="str">
            <v>410201096300</v>
          </cell>
          <cell r="B3911" t="str">
            <v>拉手支架1(变更)</v>
          </cell>
          <cell r="C3911" t="str">
            <v>/4.5 THK CRS/镀装饰铬</v>
          </cell>
          <cell r="D3911" t="str">
            <v/>
          </cell>
          <cell r="E3911" t="str">
            <v>个</v>
          </cell>
          <cell r="F3911" t="str">
            <v>A8HV5021-00A</v>
          </cell>
          <cell r="G3911" t="str">
            <v>HK101</v>
          </cell>
          <cell r="H3911" t="str">
            <v>P</v>
          </cell>
        </row>
        <row r="3912">
          <cell r="A3912" t="str">
            <v>410201225200</v>
          </cell>
          <cell r="B3912" t="str">
            <v>板卡支架</v>
          </cell>
          <cell r="C3912" t="str">
            <v>/2.0 THK CRS/黑色细砂纹</v>
          </cell>
          <cell r="D3912" t="str">
            <v/>
          </cell>
          <cell r="E3912" t="str">
            <v>个</v>
          </cell>
          <cell r="F3912" t="str">
            <v>KM16-P14</v>
          </cell>
          <cell r="G3912" t="str">
            <v>HK101</v>
          </cell>
          <cell r="H3912" t="str">
            <v>P</v>
          </cell>
        </row>
        <row r="3913">
          <cell r="A3913" t="str">
            <v>410401020400</v>
          </cell>
          <cell r="B3913" t="str">
            <v>盘头十字三组合螺丝</v>
          </cell>
          <cell r="C3913" t="str">
            <v>GB818 M3×8/不锈钢 A2-70/</v>
          </cell>
          <cell r="D3913" t="str">
            <v/>
          </cell>
          <cell r="E3913" t="str">
            <v>个</v>
          </cell>
          <cell r="F3913" t="str">
            <v/>
          </cell>
          <cell r="G3913" t="str">
            <v>HK101</v>
          </cell>
          <cell r="H3913" t="str">
            <v>P</v>
          </cell>
        </row>
        <row r="3914">
          <cell r="A3914" t="str">
            <v>410201225800</v>
          </cell>
          <cell r="B3914" t="str">
            <v>同步带挡水板</v>
          </cell>
          <cell r="C3914" t="str">
            <v>/1.0 THK CRS/黑色细砂纹</v>
          </cell>
          <cell r="D3914" t="str">
            <v/>
          </cell>
          <cell r="E3914" t="str">
            <v>个</v>
          </cell>
          <cell r="F3914" t="str">
            <v>KM16-P23</v>
          </cell>
          <cell r="G3914" t="str">
            <v>HK101</v>
          </cell>
          <cell r="H3914" t="str">
            <v>P</v>
          </cell>
        </row>
        <row r="3915">
          <cell r="A3915" t="str">
            <v>410301015800</v>
          </cell>
          <cell r="B3915" t="str">
            <v>毛巾辊海绵</v>
          </cell>
          <cell r="C3915" t="str">
            <v>DIA29XDIA90X50//</v>
          </cell>
          <cell r="D3915" t="str">
            <v/>
          </cell>
          <cell r="E3915" t="str">
            <v>个</v>
          </cell>
          <cell r="F3915" t="str">
            <v/>
          </cell>
          <cell r="G3915" t="str">
            <v>HK101</v>
          </cell>
          <cell r="H3915" t="str">
            <v>P</v>
          </cell>
        </row>
        <row r="3916">
          <cell r="A3916" t="str">
            <v>410201225500</v>
          </cell>
          <cell r="B3916" t="str">
            <v>保湿接墨盘</v>
          </cell>
          <cell r="C3916" t="str">
            <v>/1.5 THK CRS/黑色细砂纹</v>
          </cell>
          <cell r="D3916" t="str">
            <v/>
          </cell>
          <cell r="E3916" t="str">
            <v>个</v>
          </cell>
          <cell r="F3916" t="str">
            <v>KM16-P13</v>
          </cell>
          <cell r="G3916" t="str">
            <v>HK101</v>
          </cell>
          <cell r="H3916" t="str">
            <v>P</v>
          </cell>
        </row>
        <row r="3917">
          <cell r="A3917" t="str">
            <v>410201098500</v>
          </cell>
          <cell r="B3917" t="str">
            <v>上拉板</v>
          </cell>
          <cell r="C3917" t="str">
            <v>/1.0/304/</v>
          </cell>
          <cell r="D3917" t="str">
            <v/>
          </cell>
          <cell r="E3917" t="str">
            <v>个</v>
          </cell>
          <cell r="F3917" t="str">
            <v>QZ08010011</v>
          </cell>
          <cell r="G3917" t="str">
            <v>HK101</v>
          </cell>
          <cell r="H3917" t="str">
            <v>P</v>
          </cell>
        </row>
        <row r="3918">
          <cell r="A3918" t="str">
            <v>410201098200</v>
          </cell>
          <cell r="B3918" t="str">
            <v>板卡支架一</v>
          </cell>
          <cell r="C3918" t="str">
            <v>/3.0/5052/</v>
          </cell>
          <cell r="D3918" t="str">
            <v/>
          </cell>
          <cell r="E3918" t="str">
            <v>个</v>
          </cell>
          <cell r="F3918" t="str">
            <v>QZ03020011</v>
          </cell>
          <cell r="G3918" t="str">
            <v>HK101</v>
          </cell>
          <cell r="H3918" t="str">
            <v>P</v>
          </cell>
        </row>
        <row r="3919">
          <cell r="A3919" t="str">
            <v>410301016100</v>
          </cell>
          <cell r="B3919" t="str">
            <v>PET片</v>
          </cell>
          <cell r="C3919" t="str">
            <v>厚0.188mm*宽1m//</v>
          </cell>
          <cell r="D3919" t="str">
            <v/>
          </cell>
          <cell r="E3919" t="str">
            <v>米</v>
          </cell>
          <cell r="F3919" t="str">
            <v/>
          </cell>
          <cell r="G3919" t="str">
            <v>HK101</v>
          </cell>
          <cell r="H3919" t="str">
            <v>P</v>
          </cell>
        </row>
        <row r="3920">
          <cell r="A3920" t="str">
            <v>410301013400</v>
          </cell>
          <cell r="B3920" t="str">
            <v>左防溅海绵</v>
          </cell>
          <cell r="C3920" t="str">
            <v>/EPDM发泡/</v>
          </cell>
          <cell r="D3920" t="str">
            <v/>
          </cell>
          <cell r="E3920" t="str">
            <v>个</v>
          </cell>
          <cell r="F3920" t="str">
            <v>305029000500</v>
          </cell>
          <cell r="G3920" t="str">
            <v>HK101</v>
          </cell>
          <cell r="H3920" t="str">
            <v>P</v>
          </cell>
        </row>
        <row r="3921">
          <cell r="A3921" t="str">
            <v>410201087600</v>
          </cell>
          <cell r="B3921" t="str">
            <v>墨盒托盘</v>
          </cell>
          <cell r="C3921" t="str">
            <v>/1.5/SPCC/黑色细砂</v>
          </cell>
          <cell r="D3921" t="str">
            <v/>
          </cell>
          <cell r="E3921" t="str">
            <v>个</v>
          </cell>
          <cell r="F3921" t="str">
            <v>FA07010008</v>
          </cell>
          <cell r="G3921" t="str">
            <v>HK101</v>
          </cell>
          <cell r="H3921" t="str">
            <v>P</v>
          </cell>
        </row>
        <row r="3922">
          <cell r="A3922" t="str">
            <v>410301012300</v>
          </cell>
          <cell r="B3922" t="str">
            <v>橡胶压片C</v>
          </cell>
          <cell r="C3922" t="str">
            <v>/丁基橡胶板 t=5.0/</v>
          </cell>
          <cell r="D3922" t="str">
            <v/>
          </cell>
          <cell r="E3922" t="str">
            <v>个</v>
          </cell>
          <cell r="F3922" t="str">
            <v>301039008100</v>
          </cell>
          <cell r="G3922" t="str">
            <v>HK101</v>
          </cell>
          <cell r="H3922" t="str">
            <v>P</v>
          </cell>
        </row>
        <row r="3923">
          <cell r="A3923" t="str">
            <v>410201088600</v>
          </cell>
          <cell r="B3923" t="str">
            <v>中间前罩壳</v>
          </cell>
          <cell r="C3923" t="str">
            <v>/1.5/SPCC/深灰细砂</v>
          </cell>
          <cell r="D3923" t="str">
            <v/>
          </cell>
          <cell r="E3923" t="str">
            <v>个</v>
          </cell>
          <cell r="F3923" t="str">
            <v>FA09030003</v>
          </cell>
          <cell r="G3923" t="str">
            <v>HK101</v>
          </cell>
          <cell r="H3923" t="str">
            <v>P</v>
          </cell>
        </row>
        <row r="3924">
          <cell r="A3924" t="str">
            <v>410301012100</v>
          </cell>
          <cell r="B3924" t="str">
            <v>橡胶压片B</v>
          </cell>
          <cell r="C3924" t="str">
            <v>/丁基橡胶板 t=1.5/</v>
          </cell>
          <cell r="D3924" t="str">
            <v/>
          </cell>
          <cell r="E3924" t="str">
            <v>个</v>
          </cell>
          <cell r="F3924" t="str">
            <v>301039007900</v>
          </cell>
          <cell r="G3924" t="str">
            <v>HK101</v>
          </cell>
          <cell r="H3924" t="str">
            <v>P</v>
          </cell>
        </row>
        <row r="3925">
          <cell r="A3925" t="str">
            <v>410201088400</v>
          </cell>
          <cell r="B3925" t="str">
            <v>中间罩壳</v>
          </cell>
          <cell r="C3925" t="str">
            <v>/1.5/SPCC/深灰细砂</v>
          </cell>
          <cell r="D3925" t="str">
            <v/>
          </cell>
          <cell r="E3925" t="str">
            <v>个</v>
          </cell>
          <cell r="F3925" t="str">
            <v>FA09030001</v>
          </cell>
          <cell r="G3925" t="str">
            <v>HK101</v>
          </cell>
          <cell r="H3925" t="str">
            <v>P</v>
          </cell>
        </row>
        <row r="3926">
          <cell r="A3926" t="str">
            <v>410201226500</v>
          </cell>
          <cell r="B3926" t="str">
            <v>小车连接角铁</v>
          </cell>
          <cell r="C3926" t="str">
            <v>/冷板δ=2.5/黑色细砂纹</v>
          </cell>
          <cell r="D3926" t="str">
            <v/>
          </cell>
          <cell r="E3926" t="str">
            <v>个</v>
          </cell>
          <cell r="F3926" t="str">
            <v>KM32-K90</v>
          </cell>
          <cell r="G3926" t="str">
            <v>HK101</v>
          </cell>
          <cell r="H3926" t="str">
            <v>P</v>
          </cell>
        </row>
        <row r="3927">
          <cell r="A3927" t="str">
            <v>410201225300</v>
          </cell>
          <cell r="B3927" t="str">
            <v>16头肺支架</v>
          </cell>
          <cell r="C3927" t="str">
            <v>/1.5 THK CRS/黑色细砂纹</v>
          </cell>
          <cell r="D3927" t="str">
            <v/>
          </cell>
          <cell r="E3927" t="str">
            <v>个</v>
          </cell>
          <cell r="F3927" t="str">
            <v>KM16-P26</v>
          </cell>
          <cell r="G3927" t="str">
            <v>HK101</v>
          </cell>
          <cell r="H3927" t="str">
            <v>P</v>
          </cell>
        </row>
        <row r="3928">
          <cell r="A3928" t="str">
            <v>410301011400</v>
          </cell>
          <cell r="B3928" t="str">
            <v>保湿帽（1024）</v>
          </cell>
          <cell r="C3928" t="str">
            <v>/黑色三元乙丙/</v>
          </cell>
          <cell r="D3928" t="str">
            <v/>
          </cell>
          <cell r="E3928" t="str">
            <v>个</v>
          </cell>
          <cell r="F3928" t="str">
            <v>301039001700</v>
          </cell>
          <cell r="G3928" t="str">
            <v>HK101</v>
          </cell>
          <cell r="H3928" t="str">
            <v>P</v>
          </cell>
        </row>
        <row r="3929">
          <cell r="A3929" t="str">
            <v>410201224600</v>
          </cell>
          <cell r="B3929" t="str">
            <v>16头不锈钢墨瓶</v>
          </cell>
          <cell r="C3929" t="str">
            <v>/304SS/</v>
          </cell>
          <cell r="D3929" t="str">
            <v/>
          </cell>
          <cell r="E3929" t="str">
            <v>个</v>
          </cell>
          <cell r="F3929" t="str">
            <v>KM16-K04</v>
          </cell>
          <cell r="G3929" t="str">
            <v>HK101</v>
          </cell>
          <cell r="H3929" t="str">
            <v>P</v>
          </cell>
        </row>
        <row r="3930">
          <cell r="A3930" t="str">
            <v>410201225100</v>
          </cell>
          <cell r="B3930" t="str">
            <v>16头小车电气盒</v>
          </cell>
          <cell r="C3930" t="str">
            <v>/1.5 THK CRS/黑色细砂纹</v>
          </cell>
          <cell r="D3930" t="str">
            <v/>
          </cell>
          <cell r="E3930" t="str">
            <v>个</v>
          </cell>
          <cell r="F3930" t="str">
            <v>KM16-P15</v>
          </cell>
          <cell r="G3930" t="str">
            <v>HK101</v>
          </cell>
          <cell r="H3930" t="str">
            <v>P</v>
          </cell>
        </row>
        <row r="3931">
          <cell r="A3931" t="str">
            <v>410301013900</v>
          </cell>
          <cell r="B3931" t="str">
            <v>INNOAC海绵</v>
          </cell>
          <cell r="C3931" t="str">
            <v>/聚氨酯泡沫/</v>
          </cell>
          <cell r="D3931" t="str">
            <v/>
          </cell>
          <cell r="E3931" t="str">
            <v>个</v>
          </cell>
          <cell r="F3931" t="str">
            <v/>
          </cell>
          <cell r="G3931" t="str">
            <v>HK101</v>
          </cell>
          <cell r="H3931" t="str">
            <v>P</v>
          </cell>
        </row>
        <row r="3932">
          <cell r="A3932" t="str">
            <v>410201226300</v>
          </cell>
          <cell r="B3932" t="str">
            <v>水洗滑轨安装板</v>
          </cell>
          <cell r="C3932" t="str">
            <v>/冷板 δ=4.0/黑色细砂纹</v>
          </cell>
          <cell r="D3932" t="str">
            <v/>
          </cell>
          <cell r="E3932" t="str">
            <v>个</v>
          </cell>
          <cell r="F3932" t="str">
            <v>KM16-P33</v>
          </cell>
          <cell r="G3932" t="str">
            <v>HK101</v>
          </cell>
          <cell r="H3932" t="str">
            <v>P</v>
          </cell>
        </row>
        <row r="3933">
          <cell r="A3933" t="str">
            <v>410201225700</v>
          </cell>
          <cell r="B3933" t="str">
            <v>保湿盒卡条</v>
          </cell>
          <cell r="C3933" t="str">
            <v>/1.2 THK 304SS/</v>
          </cell>
          <cell r="D3933" t="str">
            <v/>
          </cell>
          <cell r="E3933" t="str">
            <v>个</v>
          </cell>
          <cell r="F3933" t="str">
            <v>KM16-P19</v>
          </cell>
          <cell r="G3933" t="str">
            <v>HK101</v>
          </cell>
          <cell r="H3933" t="str">
            <v>P</v>
          </cell>
        </row>
        <row r="3934">
          <cell r="A3934" t="str">
            <v>410201095300</v>
          </cell>
          <cell r="B3934" t="str">
            <v>Leakage-PreventionPlate1(变更)</v>
          </cell>
          <cell r="C3934" t="str">
            <v>/SUS304 (t1.5)/</v>
          </cell>
          <cell r="D3934" t="str">
            <v/>
          </cell>
          <cell r="E3934" t="str">
            <v>个</v>
          </cell>
          <cell r="F3934" t="str">
            <v>A8HV4938-00A</v>
          </cell>
          <cell r="G3934" t="str">
            <v>HK101</v>
          </cell>
          <cell r="H3934" t="str">
            <v>P</v>
          </cell>
        </row>
        <row r="3935">
          <cell r="A3935" t="str">
            <v>410201090500</v>
          </cell>
          <cell r="B3935" t="str">
            <v>导带加热固定板</v>
          </cell>
          <cell r="C3935" t="str">
            <v>/4.0/SPCC/黑色细砂</v>
          </cell>
          <cell r="D3935" t="str">
            <v/>
          </cell>
          <cell r="E3935" t="str">
            <v>个</v>
          </cell>
          <cell r="F3935" t="str">
            <v>FA01090011</v>
          </cell>
          <cell r="G3935" t="str">
            <v>HK101</v>
          </cell>
          <cell r="H3935" t="str">
            <v>P</v>
          </cell>
        </row>
        <row r="3936">
          <cell r="A3936" t="str">
            <v>410201087900</v>
          </cell>
          <cell r="B3936" t="str">
            <v>右后小箱体</v>
          </cell>
          <cell r="C3936" t="str">
            <v>/1.5/SPCC/深灰细砂</v>
          </cell>
          <cell r="D3936" t="str">
            <v/>
          </cell>
          <cell r="E3936" t="str">
            <v>个</v>
          </cell>
          <cell r="F3936" t="str">
            <v>FA09020003</v>
          </cell>
          <cell r="G3936" t="str">
            <v>HK101</v>
          </cell>
          <cell r="H3936" t="str">
            <v>P</v>
          </cell>
        </row>
        <row r="3937">
          <cell r="A3937" t="str">
            <v>410201090000</v>
          </cell>
          <cell r="B3937" t="str">
            <v>PCT加热横条</v>
          </cell>
          <cell r="C3937" t="str">
            <v>/1.5/SECC/</v>
          </cell>
          <cell r="D3937" t="str">
            <v/>
          </cell>
          <cell r="E3937" t="str">
            <v>个</v>
          </cell>
          <cell r="F3937" t="str">
            <v>FA01090005</v>
          </cell>
          <cell r="G3937" t="str">
            <v>HK101</v>
          </cell>
          <cell r="H3937" t="str">
            <v>P</v>
          </cell>
        </row>
        <row r="3938">
          <cell r="A3938" t="str">
            <v>410201092400</v>
          </cell>
          <cell r="B3938" t="str">
            <v>KM16碰撞条</v>
          </cell>
          <cell r="C3938" t="str">
            <v>/冷板 δ=1.0/黑色细砂纹</v>
          </cell>
          <cell r="D3938" t="str">
            <v/>
          </cell>
          <cell r="E3938" t="str">
            <v>个</v>
          </cell>
          <cell r="F3938" t="str">
            <v>KM16-P02</v>
          </cell>
          <cell r="G3938" t="str">
            <v>HK101</v>
          </cell>
          <cell r="H3938" t="str">
            <v>P</v>
          </cell>
        </row>
        <row r="3939">
          <cell r="A3939" t="str">
            <v>410201091000</v>
          </cell>
          <cell r="B3939" t="str">
            <v>刮片轴</v>
          </cell>
          <cell r="C3939" t="str">
            <v>/304ss/</v>
          </cell>
          <cell r="D3939" t="str">
            <v/>
          </cell>
          <cell r="E3939" t="str">
            <v>个</v>
          </cell>
          <cell r="F3939" t="str">
            <v>FA01090017</v>
          </cell>
          <cell r="G3939" t="str">
            <v>HK101</v>
          </cell>
          <cell r="H3939" t="str">
            <v>P</v>
          </cell>
        </row>
        <row r="3940">
          <cell r="A3940" t="str">
            <v>410201091100</v>
          </cell>
          <cell r="B3940" t="str">
            <v>海绵轴</v>
          </cell>
          <cell r="C3940" t="str">
            <v>/不锈钢/</v>
          </cell>
          <cell r="D3940" t="str">
            <v/>
          </cell>
          <cell r="E3940" t="str">
            <v>个</v>
          </cell>
          <cell r="F3940" t="str">
            <v>FA01090018</v>
          </cell>
          <cell r="G3940" t="str">
            <v>HK101</v>
          </cell>
          <cell r="H3940" t="str">
            <v>P</v>
          </cell>
        </row>
        <row r="3941">
          <cell r="A3941" t="str">
            <v>410201087100</v>
          </cell>
          <cell r="B3941" t="str">
            <v>后右小封板</v>
          </cell>
          <cell r="C3941" t="str">
            <v>/1.5/SPCC/深灰细砂</v>
          </cell>
          <cell r="D3941" t="str">
            <v/>
          </cell>
          <cell r="E3941" t="str">
            <v>个</v>
          </cell>
          <cell r="F3941" t="str">
            <v>FA09010010</v>
          </cell>
          <cell r="G3941" t="str">
            <v>HK101</v>
          </cell>
          <cell r="H3941" t="str">
            <v>P</v>
          </cell>
        </row>
        <row r="3942">
          <cell r="A3942" t="str">
            <v>410201088900</v>
          </cell>
          <cell r="B3942" t="str">
            <v>预加热红外保护网罩180</v>
          </cell>
          <cell r="C3942" t="str">
            <v>/1.0/304/</v>
          </cell>
          <cell r="D3942" t="str">
            <v/>
          </cell>
          <cell r="E3942" t="str">
            <v>个</v>
          </cell>
          <cell r="F3942" t="str">
            <v>FA01010013</v>
          </cell>
          <cell r="G3942" t="str">
            <v>HK101</v>
          </cell>
          <cell r="H3942" t="str">
            <v>P</v>
          </cell>
        </row>
        <row r="3943">
          <cell r="A3943" t="str">
            <v>410201095400</v>
          </cell>
          <cell r="B3943" t="str">
            <v>Leakage-PreventionPlate2(变更)</v>
          </cell>
          <cell r="C3943" t="str">
            <v>/SUS304 (t1.5)/</v>
          </cell>
          <cell r="D3943" t="str">
            <v/>
          </cell>
          <cell r="E3943" t="str">
            <v>个</v>
          </cell>
          <cell r="F3943" t="str">
            <v>A8HV4939-00A</v>
          </cell>
          <cell r="G3943" t="str">
            <v>HK101</v>
          </cell>
          <cell r="H3943" t="str">
            <v>P</v>
          </cell>
        </row>
        <row r="3944">
          <cell r="A3944" t="str">
            <v>410201094801</v>
          </cell>
          <cell r="B3944" t="str">
            <v>刮刀调节片1(变更)</v>
          </cell>
          <cell r="C3944" t="str">
            <v>/SUS304 (t3)/</v>
          </cell>
          <cell r="D3944" t="str">
            <v/>
          </cell>
          <cell r="E3944" t="str">
            <v>个</v>
          </cell>
          <cell r="F3944" t="str">
            <v>A8HV4927-11B</v>
          </cell>
          <cell r="G3944" t="str">
            <v>HK101</v>
          </cell>
          <cell r="H3944" t="str">
            <v>P</v>
          </cell>
        </row>
        <row r="3945">
          <cell r="A3945" t="str">
            <v>410201092701</v>
          </cell>
          <cell r="B3945" t="str">
            <v>中烘干罩壳</v>
          </cell>
          <cell r="C3945" t="str">
            <v>/冷板δ=2.0/蓝色粗橘纹</v>
          </cell>
          <cell r="D3945" t="str">
            <v/>
          </cell>
          <cell r="E3945" t="str">
            <v>个</v>
          </cell>
          <cell r="F3945" t="str">
            <v>P18-A91</v>
          </cell>
          <cell r="G3945" t="str">
            <v>HK101</v>
          </cell>
          <cell r="H3945" t="str">
            <v>P</v>
          </cell>
        </row>
        <row r="3946">
          <cell r="A3946" t="str">
            <v>410201092500</v>
          </cell>
          <cell r="B3946" t="str">
            <v>导带极限保护开关支架</v>
          </cell>
          <cell r="C3946" t="str">
            <v>/冷板 δ=3.0/黑色细砂纹</v>
          </cell>
          <cell r="D3946" t="str">
            <v/>
          </cell>
          <cell r="E3946" t="str">
            <v>个</v>
          </cell>
          <cell r="F3946" t="str">
            <v>KM16-P03</v>
          </cell>
          <cell r="G3946" t="str">
            <v>HK101</v>
          </cell>
          <cell r="H3946" t="str">
            <v>P</v>
          </cell>
        </row>
        <row r="3947">
          <cell r="A3947" t="str">
            <v>410201090300</v>
          </cell>
          <cell r="B3947" t="str">
            <v>导带加热风扇右架</v>
          </cell>
          <cell r="C3947" t="str">
            <v>/3.0/SECC/</v>
          </cell>
          <cell r="D3947" t="str">
            <v/>
          </cell>
          <cell r="E3947" t="str">
            <v>个</v>
          </cell>
          <cell r="F3947" t="str">
            <v>FA01090008</v>
          </cell>
          <cell r="G3947" t="str">
            <v>HK101</v>
          </cell>
          <cell r="H3947" t="str">
            <v>P</v>
          </cell>
        </row>
        <row r="3948">
          <cell r="A3948" t="str">
            <v>410201090600</v>
          </cell>
          <cell r="B3948" t="str">
            <v>导带加热风板</v>
          </cell>
          <cell r="C3948" t="str">
            <v>/2.0/SPCC/黑色细砂</v>
          </cell>
          <cell r="D3948" t="str">
            <v/>
          </cell>
          <cell r="E3948" t="str">
            <v>个</v>
          </cell>
          <cell r="F3948" t="str">
            <v>FA01090012</v>
          </cell>
          <cell r="G3948" t="str">
            <v>HK101</v>
          </cell>
          <cell r="H3948" t="str">
            <v>P</v>
          </cell>
        </row>
        <row r="3949">
          <cell r="A3949" t="str">
            <v>410201090700</v>
          </cell>
          <cell r="B3949" t="str">
            <v>导带加热后封板1</v>
          </cell>
          <cell r="C3949" t="str">
            <v>/1.5/SPCC/黑色细砂</v>
          </cell>
          <cell r="D3949" t="str">
            <v/>
          </cell>
          <cell r="E3949" t="str">
            <v>个</v>
          </cell>
          <cell r="F3949" t="str">
            <v>FA01090014</v>
          </cell>
          <cell r="G3949" t="str">
            <v>HK101</v>
          </cell>
          <cell r="H3949" t="str">
            <v>P</v>
          </cell>
        </row>
        <row r="3950">
          <cell r="A3950" t="str">
            <v>410201089600</v>
          </cell>
          <cell r="B3950" t="str">
            <v>红外罩180</v>
          </cell>
          <cell r="C3950" t="str">
            <v>/1.5/SPCC/深灰细砂</v>
          </cell>
          <cell r="D3950" t="str">
            <v/>
          </cell>
          <cell r="E3950" t="str">
            <v>个</v>
          </cell>
          <cell r="F3950" t="str">
            <v>FA01060002</v>
          </cell>
          <cell r="G3950" t="str">
            <v>HK101</v>
          </cell>
          <cell r="H3950" t="str">
            <v>P</v>
          </cell>
        </row>
        <row r="3951">
          <cell r="A3951" t="str">
            <v>410201089000</v>
          </cell>
          <cell r="B3951" t="str">
            <v>防水接头支架</v>
          </cell>
          <cell r="C3951" t="str">
            <v>/1.5/SECC/</v>
          </cell>
          <cell r="D3951" t="str">
            <v/>
          </cell>
          <cell r="E3951" t="str">
            <v>个</v>
          </cell>
          <cell r="F3951" t="str">
            <v>FA01010014</v>
          </cell>
          <cell r="G3951" t="str">
            <v>HK101</v>
          </cell>
          <cell r="H3951" t="str">
            <v>P</v>
          </cell>
        </row>
        <row r="3952">
          <cell r="A3952" t="str">
            <v>410201089300</v>
          </cell>
          <cell r="B3952" t="str">
            <v>除湿加热保护网</v>
          </cell>
          <cell r="C3952" t="str">
            <v>/1.0/304/</v>
          </cell>
          <cell r="D3952" t="str">
            <v/>
          </cell>
          <cell r="E3952" t="str">
            <v>个</v>
          </cell>
          <cell r="F3952" t="str">
            <v>FA01040003</v>
          </cell>
          <cell r="G3952" t="str">
            <v>HK101</v>
          </cell>
          <cell r="H3952" t="str">
            <v>P</v>
          </cell>
        </row>
        <row r="3953">
          <cell r="A3953" t="str">
            <v>410201089100</v>
          </cell>
          <cell r="B3953" t="str">
            <v>除湿加热外罩180</v>
          </cell>
          <cell r="C3953" t="str">
            <v>/1.5/SPCC/黑色细砂</v>
          </cell>
          <cell r="D3953" t="str">
            <v/>
          </cell>
          <cell r="E3953" t="str">
            <v>个</v>
          </cell>
          <cell r="F3953" t="str">
            <v>FA01040001</v>
          </cell>
          <cell r="G3953" t="str">
            <v>HK101</v>
          </cell>
          <cell r="H3953" t="str">
            <v>P</v>
          </cell>
        </row>
        <row r="3954">
          <cell r="A3954" t="str">
            <v>410201087800</v>
          </cell>
          <cell r="B3954" t="str">
            <v>右箱体前小罩壳</v>
          </cell>
          <cell r="C3954" t="str">
            <v>/1.5/SPCC/深灰细砂</v>
          </cell>
          <cell r="D3954" t="str">
            <v/>
          </cell>
          <cell r="E3954" t="str">
            <v>个</v>
          </cell>
          <cell r="F3954" t="str">
            <v>FA09020002</v>
          </cell>
          <cell r="G3954" t="str">
            <v>HK101</v>
          </cell>
          <cell r="H3954" t="str">
            <v>P</v>
          </cell>
        </row>
        <row r="3955">
          <cell r="A3955" t="str">
            <v>410201090800</v>
          </cell>
          <cell r="B3955" t="str">
            <v>导带加热后封板2</v>
          </cell>
          <cell r="C3955" t="str">
            <v>/1.5/SPCC/黑色细砂</v>
          </cell>
          <cell r="D3955" t="str">
            <v/>
          </cell>
          <cell r="E3955" t="str">
            <v>个</v>
          </cell>
          <cell r="F3955" t="str">
            <v>FA01090015</v>
          </cell>
          <cell r="G3955" t="str">
            <v>HK101</v>
          </cell>
          <cell r="H3955" t="str">
            <v>P</v>
          </cell>
        </row>
        <row r="3956">
          <cell r="A3956" t="str">
            <v>410201090100</v>
          </cell>
          <cell r="B3956" t="str">
            <v>PCT加热中间支撑条</v>
          </cell>
          <cell r="C3956" t="str">
            <v>/1.5/SECC/</v>
          </cell>
          <cell r="D3956" t="str">
            <v/>
          </cell>
          <cell r="E3956" t="str">
            <v>个</v>
          </cell>
          <cell r="F3956" t="str">
            <v>FA01090006</v>
          </cell>
          <cell r="G3956" t="str">
            <v>HK101</v>
          </cell>
          <cell r="H3956" t="str">
            <v>P</v>
          </cell>
        </row>
        <row r="3957">
          <cell r="A3957" t="str">
            <v>410201089700</v>
          </cell>
          <cell r="B3957" t="str">
            <v>保护网</v>
          </cell>
          <cell r="C3957" t="str">
            <v>/1.5/304/</v>
          </cell>
          <cell r="D3957" t="str">
            <v/>
          </cell>
          <cell r="E3957" t="str">
            <v>个</v>
          </cell>
          <cell r="F3957" t="str">
            <v>FA01060004</v>
          </cell>
          <cell r="G3957" t="str">
            <v>HK101</v>
          </cell>
          <cell r="H3957" t="str">
            <v>P</v>
          </cell>
        </row>
        <row r="3958">
          <cell r="A3958" t="str">
            <v>410201090400</v>
          </cell>
          <cell r="B3958" t="str">
            <v>L板</v>
          </cell>
          <cell r="C3958" t="str">
            <v>/1.5/SECC/</v>
          </cell>
          <cell r="D3958" t="str">
            <v/>
          </cell>
          <cell r="E3958" t="str">
            <v>个</v>
          </cell>
          <cell r="F3958" t="str">
            <v>FA01090010</v>
          </cell>
          <cell r="G3958" t="str">
            <v>HK101</v>
          </cell>
          <cell r="H3958" t="str">
            <v>P</v>
          </cell>
        </row>
        <row r="3959">
          <cell r="A3959" t="str">
            <v>410201091400</v>
          </cell>
          <cell r="B3959" t="str">
            <v>海绵擦端垫</v>
          </cell>
          <cell r="C3959" t="str">
            <v>/304 δ=1.0/</v>
          </cell>
          <cell r="D3959" t="str">
            <v/>
          </cell>
          <cell r="E3959" t="str">
            <v>个</v>
          </cell>
          <cell r="F3959" t="str">
            <v>KM36-N52</v>
          </cell>
          <cell r="G3959" t="str">
            <v>HK101</v>
          </cell>
          <cell r="H3959" t="str">
            <v>P</v>
          </cell>
        </row>
        <row r="3960">
          <cell r="A3960" t="str">
            <v>410201091900</v>
          </cell>
          <cell r="B3960" t="str">
            <v>KM36接墨盘</v>
          </cell>
          <cell r="C3960" t="str">
            <v>/AL6061 δ=1.5/黑色细砂纹</v>
          </cell>
          <cell r="D3960" t="str">
            <v/>
          </cell>
          <cell r="E3960" t="str">
            <v>个</v>
          </cell>
          <cell r="F3960" t="str">
            <v>KM36-77</v>
          </cell>
          <cell r="G3960" t="str">
            <v>HK101</v>
          </cell>
          <cell r="H3960" t="str">
            <v>P</v>
          </cell>
        </row>
        <row r="3961">
          <cell r="A3961" t="str">
            <v>410201087200</v>
          </cell>
          <cell r="B3961" t="str">
            <v>左门2</v>
          </cell>
          <cell r="C3961" t="str">
            <v>/1.5/SPCC/浅灰细砂</v>
          </cell>
          <cell r="D3961" t="str">
            <v/>
          </cell>
          <cell r="E3961" t="str">
            <v>个</v>
          </cell>
          <cell r="F3961" t="str">
            <v>FA09010011</v>
          </cell>
          <cell r="G3961" t="str">
            <v>HK101</v>
          </cell>
          <cell r="H3961" t="str">
            <v>P</v>
          </cell>
        </row>
        <row r="3962">
          <cell r="A3962" t="str">
            <v>410201088200</v>
          </cell>
          <cell r="B3962" t="str">
            <v>右操作面板(变更)</v>
          </cell>
          <cell r="C3962" t="str">
            <v>/1.5/SPCC/深灰细砂</v>
          </cell>
          <cell r="D3962" t="str">
            <v/>
          </cell>
          <cell r="E3962" t="str">
            <v>个</v>
          </cell>
          <cell r="F3962" t="str">
            <v>FA09020006</v>
          </cell>
          <cell r="G3962" t="str">
            <v>HK101</v>
          </cell>
          <cell r="H3962" t="str">
            <v>P</v>
          </cell>
        </row>
        <row r="3963">
          <cell r="A3963" t="str">
            <v>410201094800</v>
          </cell>
          <cell r="B3963" t="str">
            <v>刮刀调节片1(变更)</v>
          </cell>
          <cell r="C3963" t="str">
            <v>/SUS304 (t3)/</v>
          </cell>
          <cell r="D3963" t="str">
            <v/>
          </cell>
          <cell r="E3963" t="str">
            <v>个</v>
          </cell>
          <cell r="F3963" t="str">
            <v>A8HV4927-00A</v>
          </cell>
          <cell r="G3963" t="str">
            <v>HK101</v>
          </cell>
          <cell r="H3963" t="str">
            <v>P</v>
          </cell>
        </row>
        <row r="3964">
          <cell r="A3964" t="str">
            <v>410201088201</v>
          </cell>
          <cell r="B3964" t="str">
            <v>右操作面板</v>
          </cell>
          <cell r="C3964" t="str">
            <v>/1.5/SPCC/深灰细砂</v>
          </cell>
          <cell r="D3964" t="str">
            <v/>
          </cell>
          <cell r="E3964" t="str">
            <v>个</v>
          </cell>
          <cell r="F3964" t="str">
            <v>FA09020006</v>
          </cell>
          <cell r="G3964" t="str">
            <v>HK101</v>
          </cell>
          <cell r="H3964" t="str">
            <v>P</v>
          </cell>
        </row>
        <row r="3965">
          <cell r="A3965" t="str">
            <v>410201092600</v>
          </cell>
          <cell r="B3965" t="str">
            <v>打纸机不锈钢墨瓶</v>
          </cell>
          <cell r="C3965" t="str">
            <v>/304SS/</v>
          </cell>
          <cell r="D3965" t="str">
            <v/>
          </cell>
          <cell r="E3965" t="str">
            <v>个</v>
          </cell>
          <cell r="F3965" t="str">
            <v>P18-11</v>
          </cell>
          <cell r="G3965" t="str">
            <v>HK101</v>
          </cell>
          <cell r="H3965" t="str">
            <v>P</v>
          </cell>
        </row>
        <row r="3966">
          <cell r="A3966" t="str">
            <v>410201087500</v>
          </cell>
          <cell r="B3966" t="str">
            <v>右箱体</v>
          </cell>
          <cell r="C3966" t="str">
            <v>/1.5/SPCC/深灰细砂</v>
          </cell>
          <cell r="D3966" t="str">
            <v/>
          </cell>
          <cell r="E3966" t="str">
            <v>个</v>
          </cell>
          <cell r="F3966" t="str">
            <v>FA09020001</v>
          </cell>
          <cell r="G3966" t="str">
            <v>HK101</v>
          </cell>
          <cell r="H3966" t="str">
            <v>P</v>
          </cell>
        </row>
        <row r="3967">
          <cell r="A3967" t="str">
            <v>410201092900</v>
          </cell>
          <cell r="B3967" t="str">
            <v>MotorPlate(变更)</v>
          </cell>
          <cell r="C3967" t="str">
            <v>/SUS304(t6)/</v>
          </cell>
          <cell r="D3967" t="str">
            <v/>
          </cell>
          <cell r="E3967" t="str">
            <v>个</v>
          </cell>
          <cell r="F3967" t="str">
            <v>A8HV4901-00A</v>
          </cell>
          <cell r="G3967" t="str">
            <v>HK101</v>
          </cell>
          <cell r="H3967" t="str">
            <v>P</v>
          </cell>
        </row>
        <row r="3968">
          <cell r="A3968" t="str">
            <v>410201087000</v>
          </cell>
          <cell r="B3968" t="str">
            <v>气路固定架</v>
          </cell>
          <cell r="C3968" t="str">
            <v>/2.0/SECC/</v>
          </cell>
          <cell r="D3968" t="str">
            <v/>
          </cell>
          <cell r="E3968" t="str">
            <v>个</v>
          </cell>
          <cell r="F3968" t="str">
            <v>FA07010005</v>
          </cell>
          <cell r="G3968" t="str">
            <v>HK101</v>
          </cell>
          <cell r="H3968" t="str">
            <v>P</v>
          </cell>
        </row>
        <row r="3969">
          <cell r="A3969" t="str">
            <v>410201094200</v>
          </cell>
          <cell r="B3969" t="str">
            <v>SpongeFrame-PlateBracket(变更)</v>
          </cell>
          <cell r="C3969" t="str">
            <v>/SUS304 (t2)/</v>
          </cell>
          <cell r="D3969" t="str">
            <v/>
          </cell>
          <cell r="E3969" t="str">
            <v>个</v>
          </cell>
          <cell r="F3969" t="str">
            <v>A8HV4915-00A</v>
          </cell>
          <cell r="G3969" t="str">
            <v>HK101</v>
          </cell>
          <cell r="H3969" t="str">
            <v>P</v>
          </cell>
        </row>
        <row r="3970">
          <cell r="A3970" t="str">
            <v>410201086900</v>
          </cell>
          <cell r="B3970" t="str">
            <v>气路安装板</v>
          </cell>
          <cell r="C3970" t="str">
            <v>/2.0/SECC/</v>
          </cell>
          <cell r="D3970" t="str">
            <v/>
          </cell>
          <cell r="E3970" t="str">
            <v>个</v>
          </cell>
          <cell r="F3970" t="str">
            <v>FA07010004</v>
          </cell>
          <cell r="G3970" t="str">
            <v>HK101</v>
          </cell>
          <cell r="H3970" t="str">
            <v>P</v>
          </cell>
        </row>
        <row r="3971">
          <cell r="A3971" t="str">
            <v>410201094300</v>
          </cell>
          <cell r="B3971" t="str">
            <v>SpongeFrame-BlockBracket(变更)</v>
          </cell>
          <cell r="C3971" t="str">
            <v>/SUS304 (t12)/</v>
          </cell>
          <cell r="D3971" t="str">
            <v/>
          </cell>
          <cell r="E3971" t="str">
            <v>个</v>
          </cell>
          <cell r="F3971" t="str">
            <v>A8HV4916-00A</v>
          </cell>
          <cell r="G3971" t="str">
            <v>HK101</v>
          </cell>
          <cell r="H3971" t="str">
            <v>P</v>
          </cell>
        </row>
        <row r="3972">
          <cell r="A3972" t="str">
            <v>410201092700</v>
          </cell>
          <cell r="B3972" t="str">
            <v>中烘干罩壳(变更)</v>
          </cell>
          <cell r="C3972" t="str">
            <v>/冷板δ=2.0/蓝色粗橘纹</v>
          </cell>
          <cell r="D3972" t="str">
            <v/>
          </cell>
          <cell r="E3972" t="str">
            <v>个</v>
          </cell>
          <cell r="F3972" t="str">
            <v>P18-A91</v>
          </cell>
          <cell r="G3972" t="str">
            <v>HK101</v>
          </cell>
          <cell r="H3972" t="str">
            <v>P</v>
          </cell>
        </row>
        <row r="3973">
          <cell r="A3973" t="str">
            <v>410201094100</v>
          </cell>
          <cell r="B3973" t="str">
            <v>Stopper-Plate(变更)</v>
          </cell>
          <cell r="C3973" t="str">
            <v>/SUS304 (t4)/</v>
          </cell>
          <cell r="D3973" t="str">
            <v/>
          </cell>
          <cell r="E3973" t="str">
            <v>个</v>
          </cell>
          <cell r="F3973" t="str">
            <v>A8HV4913-00A</v>
          </cell>
          <cell r="G3973" t="str">
            <v>HK101</v>
          </cell>
          <cell r="H3973" t="str">
            <v>P</v>
          </cell>
        </row>
        <row r="3974">
          <cell r="A3974" t="str">
            <v>410201092300</v>
          </cell>
          <cell r="B3974" t="str">
            <v>KM16碰撞罩壳</v>
          </cell>
          <cell r="C3974" t="str">
            <v>/冷板 δ=1.5/黑色细砂纹</v>
          </cell>
          <cell r="D3974" t="str">
            <v/>
          </cell>
          <cell r="E3974" t="str">
            <v>个</v>
          </cell>
          <cell r="F3974" t="str">
            <v>KM16-P01</v>
          </cell>
          <cell r="G3974" t="str">
            <v>HK101</v>
          </cell>
          <cell r="H3974" t="str">
            <v>P</v>
          </cell>
        </row>
        <row r="3975">
          <cell r="A3975" t="str">
            <v>410201092800</v>
          </cell>
          <cell r="B3975" t="str">
            <v>新水洗槽(变更)</v>
          </cell>
          <cell r="C3975" t="str">
            <v>//</v>
          </cell>
          <cell r="D3975" t="str">
            <v/>
          </cell>
          <cell r="E3975" t="str">
            <v>个</v>
          </cell>
          <cell r="F3975" t="str">
            <v>A8HV4907-00A</v>
          </cell>
          <cell r="G3975" t="str">
            <v>HK101</v>
          </cell>
          <cell r="H3975" t="str">
            <v>P</v>
          </cell>
        </row>
        <row r="3976">
          <cell r="A3976" t="str">
            <v>410201089900</v>
          </cell>
          <cell r="B3976" t="str">
            <v>PCT加热固定板</v>
          </cell>
          <cell r="C3976" t="str">
            <v>/2.0/SECC/</v>
          </cell>
          <cell r="D3976" t="str">
            <v/>
          </cell>
          <cell r="E3976" t="str">
            <v>个</v>
          </cell>
          <cell r="F3976" t="str">
            <v>FA01090004</v>
          </cell>
          <cell r="G3976" t="str">
            <v>HK101</v>
          </cell>
          <cell r="H3976" t="str">
            <v>P</v>
          </cell>
        </row>
        <row r="3977">
          <cell r="A3977" t="str">
            <v>410201091500</v>
          </cell>
          <cell r="B3977" t="str">
            <v>新滑块底板</v>
          </cell>
          <cell r="C3977" t="str">
            <v>/冷板 δ=1.6/黑色细砂纹</v>
          </cell>
          <cell r="D3977" t="str">
            <v/>
          </cell>
          <cell r="E3977" t="str">
            <v>个</v>
          </cell>
          <cell r="F3977" t="str">
            <v>KM36-84</v>
          </cell>
          <cell r="G3977" t="str">
            <v>HK101</v>
          </cell>
          <cell r="H3977" t="str">
            <v>P</v>
          </cell>
        </row>
        <row r="3978">
          <cell r="A3978" t="str">
            <v>410201094600</v>
          </cell>
          <cell r="B3978" t="str">
            <v>Blade-PlateBracket(变更)</v>
          </cell>
          <cell r="C3978" t="str">
            <v>/SUS304 (t1.5)/</v>
          </cell>
          <cell r="D3978" t="str">
            <v/>
          </cell>
          <cell r="E3978" t="str">
            <v>个</v>
          </cell>
          <cell r="F3978" t="str">
            <v>A8HV4919-00A</v>
          </cell>
          <cell r="G3978" t="str">
            <v>HK101</v>
          </cell>
          <cell r="H3978" t="str">
            <v>P</v>
          </cell>
        </row>
        <row r="3979">
          <cell r="A3979" t="str">
            <v>410201095201</v>
          </cell>
          <cell r="B3979" t="str">
            <v>刮刀调节片2(变更)</v>
          </cell>
          <cell r="C3979" t="str">
            <v>/SUS304 (t3)/</v>
          </cell>
          <cell r="D3979" t="str">
            <v/>
          </cell>
          <cell r="E3979" t="str">
            <v>个</v>
          </cell>
          <cell r="F3979" t="str">
            <v>A8HV4937-11B</v>
          </cell>
          <cell r="G3979" t="str">
            <v>HK101</v>
          </cell>
          <cell r="H3979" t="str">
            <v>P</v>
          </cell>
        </row>
        <row r="3980">
          <cell r="A3980" t="str">
            <v>410201089800</v>
          </cell>
          <cell r="B3980" t="str">
            <v>导带加热箱壳</v>
          </cell>
          <cell r="C3980" t="str">
            <v>/1.5/SPCC/黑色细砂</v>
          </cell>
          <cell r="D3980" t="str">
            <v/>
          </cell>
          <cell r="E3980" t="str">
            <v>个</v>
          </cell>
          <cell r="F3980" t="str">
            <v>FA01090001</v>
          </cell>
          <cell r="G3980" t="str">
            <v>HK101</v>
          </cell>
          <cell r="H3980" t="str">
            <v>P</v>
          </cell>
        </row>
        <row r="3981">
          <cell r="A3981" t="str">
            <v>410201090900</v>
          </cell>
          <cell r="B3981" t="str">
            <v>F开关支架</v>
          </cell>
          <cell r="C3981" t="str">
            <v>/1.5/SPCC/深灰细砂</v>
          </cell>
          <cell r="D3981" t="str">
            <v/>
          </cell>
          <cell r="E3981" t="str">
            <v>个</v>
          </cell>
          <cell r="F3981" t="str">
            <v>FA02010013</v>
          </cell>
          <cell r="G3981" t="str">
            <v>HK101</v>
          </cell>
          <cell r="H3981" t="str">
            <v>P</v>
          </cell>
        </row>
        <row r="3982">
          <cell r="A3982" t="str">
            <v>410201089500</v>
          </cell>
          <cell r="B3982" t="str">
            <v>背加热圆弧罩</v>
          </cell>
          <cell r="C3982" t="str">
            <v>/1.5/304/</v>
          </cell>
          <cell r="D3982" t="str">
            <v/>
          </cell>
          <cell r="E3982" t="str">
            <v>个</v>
          </cell>
          <cell r="F3982" t="str">
            <v>FA01060001</v>
          </cell>
          <cell r="G3982" t="str">
            <v>HK101</v>
          </cell>
          <cell r="H3982" t="str">
            <v>P</v>
          </cell>
        </row>
        <row r="3983">
          <cell r="A3983" t="str">
            <v>410201091200</v>
          </cell>
          <cell r="B3983" t="str">
            <v>碰撞块角铁</v>
          </cell>
          <cell r="C3983" t="str">
            <v>/冷板 δ=3.0/镀白锌</v>
          </cell>
          <cell r="D3983" t="str">
            <v/>
          </cell>
          <cell r="E3983" t="str">
            <v>个</v>
          </cell>
          <cell r="F3983" t="str">
            <v>KM32-K78</v>
          </cell>
          <cell r="G3983" t="str">
            <v>HK101</v>
          </cell>
          <cell r="H3983" t="str">
            <v>P</v>
          </cell>
        </row>
        <row r="3984">
          <cell r="A3984" t="str">
            <v>410201091600</v>
          </cell>
          <cell r="B3984" t="str">
            <v>新带轮架</v>
          </cell>
          <cell r="C3984" t="str">
            <v>/冷板 δ=2.0/镀白锌</v>
          </cell>
          <cell r="D3984" t="str">
            <v/>
          </cell>
          <cell r="E3984" t="str">
            <v>个</v>
          </cell>
          <cell r="F3984" t="str">
            <v>KM36-A71</v>
          </cell>
          <cell r="G3984" t="str">
            <v>HK101</v>
          </cell>
          <cell r="H3984" t="str">
            <v>P</v>
          </cell>
        </row>
        <row r="3985">
          <cell r="A3985" t="str">
            <v>410201091800</v>
          </cell>
          <cell r="B3985" t="str">
            <v>长接墨盘</v>
          </cell>
          <cell r="C3985" t="str">
            <v>/304镜面板，δ=0.8/</v>
          </cell>
          <cell r="D3985" t="str">
            <v/>
          </cell>
          <cell r="E3985" t="str">
            <v>个</v>
          </cell>
          <cell r="F3985" t="str">
            <v>KM36-A77</v>
          </cell>
          <cell r="G3985" t="str">
            <v>HK101</v>
          </cell>
          <cell r="H3985" t="str">
            <v>P</v>
          </cell>
        </row>
        <row r="3986">
          <cell r="A3986" t="str">
            <v>410201090200</v>
          </cell>
          <cell r="B3986" t="str">
            <v>导带加热风扇左架</v>
          </cell>
          <cell r="C3986" t="str">
            <v>/3.0/SECC/</v>
          </cell>
          <cell r="D3986" t="str">
            <v/>
          </cell>
          <cell r="E3986" t="str">
            <v>个</v>
          </cell>
          <cell r="F3986" t="str">
            <v>FA01090007</v>
          </cell>
          <cell r="G3986" t="str">
            <v>HK101</v>
          </cell>
          <cell r="H3986" t="str">
            <v>P</v>
          </cell>
        </row>
        <row r="3987">
          <cell r="A3987" t="str">
            <v>410201091300</v>
          </cell>
          <cell r="B3987" t="str">
            <v>5.0托布辊衬条</v>
          </cell>
          <cell r="C3987" t="str">
            <v>/304 δ=5.0/</v>
          </cell>
          <cell r="D3987" t="str">
            <v/>
          </cell>
          <cell r="E3987" t="str">
            <v>个</v>
          </cell>
          <cell r="F3987" t="str">
            <v>KM32-K81</v>
          </cell>
          <cell r="G3987" t="str">
            <v>HK101</v>
          </cell>
          <cell r="H3987" t="str">
            <v>P</v>
          </cell>
        </row>
        <row r="3988">
          <cell r="A3988" t="str">
            <v>410201091700</v>
          </cell>
          <cell r="B3988" t="str">
            <v>长落水槽</v>
          </cell>
          <cell r="C3988" t="str">
            <v>/304 δ=1.0/</v>
          </cell>
          <cell r="D3988" t="str">
            <v/>
          </cell>
          <cell r="E3988" t="str">
            <v>个</v>
          </cell>
          <cell r="F3988" t="str">
            <v>KM36-69</v>
          </cell>
          <cell r="G3988" t="str">
            <v>HK101</v>
          </cell>
          <cell r="H3988" t="str">
            <v>P</v>
          </cell>
        </row>
        <row r="3989">
          <cell r="A3989" t="str">
            <v>410201092100</v>
          </cell>
          <cell r="B3989" t="str">
            <v>老KM8墨瓶盖</v>
          </cell>
          <cell r="C3989" t="str">
            <v>/304SS/</v>
          </cell>
          <cell r="D3989" t="str">
            <v/>
          </cell>
          <cell r="E3989" t="str">
            <v>个</v>
          </cell>
          <cell r="F3989" t="str">
            <v>KM8-27</v>
          </cell>
          <cell r="G3989" t="str">
            <v>HK101</v>
          </cell>
          <cell r="H3989" t="str">
            <v>P</v>
          </cell>
        </row>
        <row r="3990">
          <cell r="A3990" t="str">
            <v>410201089200</v>
          </cell>
          <cell r="B3990" t="str">
            <v>反光罩180</v>
          </cell>
          <cell r="C3990" t="str">
            <v>/1.0/304镜面/</v>
          </cell>
          <cell r="D3990" t="str">
            <v/>
          </cell>
          <cell r="E3990" t="str">
            <v>个</v>
          </cell>
          <cell r="F3990" t="str">
            <v>FA01040002</v>
          </cell>
          <cell r="G3990" t="str">
            <v>HK101</v>
          </cell>
          <cell r="H3990" t="str">
            <v>P</v>
          </cell>
        </row>
        <row r="3991">
          <cell r="A3991" t="str">
            <v>410201089400</v>
          </cell>
          <cell r="B3991" t="str">
            <v>除湿加热走线盖板</v>
          </cell>
          <cell r="C3991" t="str">
            <v>/1.0/SPCC/黑色细砂</v>
          </cell>
          <cell r="D3991" t="str">
            <v/>
          </cell>
          <cell r="E3991" t="str">
            <v>个</v>
          </cell>
          <cell r="F3991" t="str">
            <v>FA01040004</v>
          </cell>
          <cell r="G3991" t="str">
            <v>HK101</v>
          </cell>
          <cell r="H3991" t="str">
            <v>P</v>
          </cell>
        </row>
        <row r="3992">
          <cell r="A3992" t="str">
            <v>410201087300</v>
          </cell>
          <cell r="B3992" t="str">
            <v>左门1</v>
          </cell>
          <cell r="C3992" t="str">
            <v>/1.5/SPCC/浅灰细砂</v>
          </cell>
          <cell r="D3992" t="str">
            <v/>
          </cell>
          <cell r="E3992" t="str">
            <v>个</v>
          </cell>
          <cell r="F3992" t="str">
            <v>FA09010012</v>
          </cell>
          <cell r="G3992" t="str">
            <v>HK101</v>
          </cell>
          <cell r="H3992" t="str">
            <v>P</v>
          </cell>
        </row>
        <row r="3993">
          <cell r="A3993" t="str">
            <v>410201080100</v>
          </cell>
          <cell r="B3993" t="str">
            <v>边反射板</v>
          </cell>
          <cell r="C3993" t="str">
            <v>/镜面板 304 δ=1.5/</v>
          </cell>
          <cell r="D3993" t="str">
            <v/>
          </cell>
          <cell r="E3993" t="str">
            <v>个</v>
          </cell>
          <cell r="F3993" t="str">
            <v>K8-B96</v>
          </cell>
          <cell r="G3993" t="str">
            <v>HK101</v>
          </cell>
          <cell r="H3993" t="str">
            <v>P</v>
          </cell>
        </row>
        <row r="3994">
          <cell r="A3994" t="str">
            <v>410201088800</v>
          </cell>
          <cell r="B3994" t="str">
            <v>预加热反光罩180</v>
          </cell>
          <cell r="C3994" t="str">
            <v>/1.0/304镜面/</v>
          </cell>
          <cell r="D3994" t="str">
            <v/>
          </cell>
          <cell r="E3994" t="str">
            <v>个</v>
          </cell>
          <cell r="F3994" t="str">
            <v>FA01010012</v>
          </cell>
          <cell r="G3994" t="str">
            <v>HK101</v>
          </cell>
          <cell r="H3994" t="str">
            <v>P</v>
          </cell>
        </row>
        <row r="3995">
          <cell r="A3995" t="str">
            <v>410201080600</v>
          </cell>
          <cell r="B3995" t="str">
            <v>后支撑角铁</v>
          </cell>
          <cell r="C3995" t="str">
            <v>/冷板 δ=3.0/黑色细砂纹</v>
          </cell>
          <cell r="D3995" t="str">
            <v/>
          </cell>
          <cell r="E3995" t="str">
            <v>个</v>
          </cell>
          <cell r="F3995" t="str">
            <v>K8-C22</v>
          </cell>
          <cell r="G3995" t="str">
            <v>HK101</v>
          </cell>
          <cell r="H3995" t="str">
            <v>P</v>
          </cell>
        </row>
        <row r="3996">
          <cell r="A3996" t="str">
            <v>410201092200</v>
          </cell>
          <cell r="B3996" t="str">
            <v>左前控制面板</v>
          </cell>
          <cell r="C3996" t="str">
            <v>/1.5/SPCC/深灰细砂</v>
          </cell>
          <cell r="D3996" t="str">
            <v/>
          </cell>
          <cell r="E3996" t="str">
            <v>个</v>
          </cell>
          <cell r="F3996" t="str">
            <v>FA09020009</v>
          </cell>
          <cell r="G3996" t="str">
            <v>HK101</v>
          </cell>
          <cell r="H3996" t="str">
            <v>P</v>
          </cell>
        </row>
        <row r="3997">
          <cell r="A3997" t="str">
            <v>410201080800</v>
          </cell>
          <cell r="B3997" t="str">
            <v>右后支架</v>
          </cell>
          <cell r="C3997" t="str">
            <v>/冷板 δ=3.0/黑色细砂纹</v>
          </cell>
          <cell r="D3997" t="str">
            <v/>
          </cell>
          <cell r="E3997" t="str">
            <v>个</v>
          </cell>
          <cell r="F3997" t="str">
            <v>K8-C23-02</v>
          </cell>
          <cell r="G3997" t="str">
            <v>HK101</v>
          </cell>
          <cell r="H3997" t="str">
            <v>P</v>
          </cell>
        </row>
        <row r="3998">
          <cell r="A3998" t="str">
            <v>410201079900</v>
          </cell>
          <cell r="B3998" t="str">
            <v>下反射板</v>
          </cell>
          <cell r="C3998" t="str">
            <v>/镜面板 304 δ=1.5/</v>
          </cell>
          <cell r="D3998" t="str">
            <v/>
          </cell>
          <cell r="E3998" t="str">
            <v>个</v>
          </cell>
          <cell r="F3998" t="str">
            <v>K8-B82</v>
          </cell>
          <cell r="G3998" t="str">
            <v>HK101</v>
          </cell>
          <cell r="H3998" t="str">
            <v>P</v>
          </cell>
        </row>
        <row r="3999">
          <cell r="A3999" t="str">
            <v>410201087400</v>
          </cell>
          <cell r="B3999" t="str">
            <v>左后门1</v>
          </cell>
          <cell r="C3999" t="str">
            <v>/1.5/SPCC/浅灰细砂</v>
          </cell>
          <cell r="D3999" t="str">
            <v/>
          </cell>
          <cell r="E3999" t="str">
            <v>个</v>
          </cell>
          <cell r="F3999" t="str">
            <v>FA09010013</v>
          </cell>
          <cell r="G3999" t="str">
            <v>HK101</v>
          </cell>
          <cell r="H3999" t="str">
            <v>P</v>
          </cell>
        </row>
        <row r="4000">
          <cell r="A4000" t="str">
            <v>410201081000</v>
          </cell>
          <cell r="B4000" t="str">
            <v>对射开关右支架</v>
          </cell>
          <cell r="C4000" t="str">
            <v>/304 δ=1.5/</v>
          </cell>
          <cell r="D4000" t="str">
            <v/>
          </cell>
          <cell r="E4000" t="str">
            <v>个</v>
          </cell>
          <cell r="F4000" t="str">
            <v>K8-54-02</v>
          </cell>
          <cell r="G4000" t="str">
            <v>HK101</v>
          </cell>
          <cell r="H4000" t="str">
            <v>P</v>
          </cell>
        </row>
        <row r="4001">
          <cell r="A4001" t="str">
            <v>410201081500</v>
          </cell>
          <cell r="B4001" t="str">
            <v>左靠角铁</v>
          </cell>
          <cell r="C4001" t="str">
            <v>/冷板 δ=6.0/黑色细砂纹</v>
          </cell>
          <cell r="D4001" t="str">
            <v/>
          </cell>
          <cell r="E4001" t="str">
            <v>个</v>
          </cell>
          <cell r="F4001" t="str">
            <v>K8-A33</v>
          </cell>
          <cell r="G4001" t="str">
            <v>HK101</v>
          </cell>
          <cell r="H4001" t="str">
            <v>P</v>
          </cell>
        </row>
        <row r="4002">
          <cell r="A4002" t="str">
            <v>410201079100</v>
          </cell>
          <cell r="B4002" t="str">
            <v>接近开关支架</v>
          </cell>
          <cell r="C4002" t="str">
            <v>/冷板 δ=1.5/黑色细砂纹</v>
          </cell>
          <cell r="D4002" t="str">
            <v/>
          </cell>
          <cell r="E4002" t="str">
            <v>个</v>
          </cell>
          <cell r="F4002" t="str">
            <v>K8-B68</v>
          </cell>
          <cell r="G4002" t="str">
            <v>HK101</v>
          </cell>
          <cell r="H4002" t="str">
            <v>P</v>
          </cell>
        </row>
        <row r="4003">
          <cell r="A4003" t="str">
            <v>410201086100</v>
          </cell>
          <cell r="B4003" t="str">
            <v>左电器安装板</v>
          </cell>
          <cell r="C4003" t="str">
            <v>/2.0/SECC/</v>
          </cell>
          <cell r="D4003" t="str">
            <v/>
          </cell>
          <cell r="E4003" t="str">
            <v>个</v>
          </cell>
          <cell r="F4003" t="str">
            <v>FA07010001</v>
          </cell>
          <cell r="G4003" t="str">
            <v>HK101</v>
          </cell>
          <cell r="H4003" t="str">
            <v>P</v>
          </cell>
        </row>
        <row r="4004">
          <cell r="A4004" t="str">
            <v>410201088500</v>
          </cell>
          <cell r="B4004" t="str">
            <v>中间后罩壳</v>
          </cell>
          <cell r="C4004" t="str">
            <v>/1.5/SPCC/深灰细砂</v>
          </cell>
          <cell r="D4004" t="str">
            <v/>
          </cell>
          <cell r="E4004" t="str">
            <v>个</v>
          </cell>
          <cell r="F4004" t="str">
            <v>FA09030002</v>
          </cell>
          <cell r="G4004" t="str">
            <v>HK101</v>
          </cell>
          <cell r="H4004" t="str">
            <v>P</v>
          </cell>
        </row>
        <row r="4005">
          <cell r="A4005" t="str">
            <v>410201084800</v>
          </cell>
          <cell r="B4005" t="str">
            <v>DX5_8右废墨盘</v>
          </cell>
          <cell r="C4005" t="str">
            <v>/1.5/304/</v>
          </cell>
          <cell r="D4005" t="str">
            <v/>
          </cell>
          <cell r="E4005" t="str">
            <v>个</v>
          </cell>
          <cell r="F4005" t="str">
            <v>FA02050006</v>
          </cell>
          <cell r="G4005" t="str">
            <v>HK101</v>
          </cell>
          <cell r="H4005" t="str">
            <v>P</v>
          </cell>
        </row>
        <row r="4006">
          <cell r="A4006" t="str">
            <v>410201083500</v>
          </cell>
          <cell r="B4006" t="str">
            <v>纠偏传感器支架2</v>
          </cell>
          <cell r="C4006" t="str">
            <v>/3.0/304/</v>
          </cell>
          <cell r="D4006" t="str">
            <v/>
          </cell>
          <cell r="E4006" t="str">
            <v>个</v>
          </cell>
          <cell r="F4006" t="str">
            <v>FA01050010</v>
          </cell>
          <cell r="G4006" t="str">
            <v>HK101</v>
          </cell>
          <cell r="H4006" t="str">
            <v>P</v>
          </cell>
        </row>
        <row r="4007">
          <cell r="A4007" t="str">
            <v>410201085100</v>
          </cell>
          <cell r="B4007" t="str">
            <v>清洗压板</v>
          </cell>
          <cell r="C4007" t="str">
            <v>/1.5/SPCC/黑色细砂</v>
          </cell>
          <cell r="D4007" t="str">
            <v/>
          </cell>
          <cell r="E4007" t="str">
            <v>个</v>
          </cell>
          <cell r="F4007" t="str">
            <v>FA02050002</v>
          </cell>
          <cell r="G4007" t="str">
            <v>HK101</v>
          </cell>
          <cell r="H4007" t="str">
            <v>P</v>
          </cell>
        </row>
        <row r="4008">
          <cell r="A4008" t="str">
            <v>410201083900</v>
          </cell>
          <cell r="B4008" t="str">
            <v>走线槽</v>
          </cell>
          <cell r="C4008" t="str">
            <v>/2.0/SPCC/深灰细砂</v>
          </cell>
          <cell r="D4008" t="str">
            <v/>
          </cell>
          <cell r="E4008" t="str">
            <v>个</v>
          </cell>
          <cell r="F4008" t="str">
            <v>FA02010003</v>
          </cell>
          <cell r="G4008" t="str">
            <v>HK101</v>
          </cell>
          <cell r="H4008" t="str">
            <v>P</v>
          </cell>
        </row>
        <row r="4009">
          <cell r="A4009" t="str">
            <v>410201085300</v>
          </cell>
          <cell r="B4009" t="str">
            <v>右门2</v>
          </cell>
          <cell r="C4009" t="str">
            <v>/1.5/SPCC/浅灰细砂</v>
          </cell>
          <cell r="D4009" t="str">
            <v/>
          </cell>
          <cell r="E4009" t="str">
            <v>个</v>
          </cell>
          <cell r="F4009" t="str">
            <v>FA09020008</v>
          </cell>
          <cell r="G4009" t="str">
            <v>HK101</v>
          </cell>
          <cell r="H4009" t="str">
            <v>P</v>
          </cell>
        </row>
        <row r="4010">
          <cell r="A4010" t="str">
            <v>410201084000</v>
          </cell>
          <cell r="B4010" t="str">
            <v>拖链盖板</v>
          </cell>
          <cell r="C4010" t="str">
            <v>/1.5/SPCC/深灰细砂</v>
          </cell>
          <cell r="D4010" t="str">
            <v/>
          </cell>
          <cell r="E4010" t="str">
            <v>个</v>
          </cell>
          <cell r="F4010" t="str">
            <v>FA02010004</v>
          </cell>
          <cell r="G4010" t="str">
            <v>HK101</v>
          </cell>
          <cell r="H4010" t="str">
            <v>P</v>
          </cell>
        </row>
        <row r="4011">
          <cell r="A4011" t="str">
            <v>410201083800</v>
          </cell>
          <cell r="B4011" t="str">
            <v>拖链槽</v>
          </cell>
          <cell r="C4011" t="str">
            <v>/2.0/SPCC/深灰细砂</v>
          </cell>
          <cell r="D4011" t="str">
            <v/>
          </cell>
          <cell r="E4011" t="str">
            <v>个</v>
          </cell>
          <cell r="F4011" t="str">
            <v>FA02010002</v>
          </cell>
          <cell r="G4011" t="str">
            <v>HK101</v>
          </cell>
          <cell r="H4011" t="str">
            <v>P</v>
          </cell>
        </row>
        <row r="4012">
          <cell r="A4012" t="str">
            <v>410201084200</v>
          </cell>
          <cell r="B4012" t="str">
            <v>DX5-8板卡安装支架</v>
          </cell>
          <cell r="C4012" t="str">
            <v>/1.0/5052/黑色细砂</v>
          </cell>
          <cell r="D4012" t="str">
            <v/>
          </cell>
          <cell r="E4012" t="str">
            <v>个</v>
          </cell>
          <cell r="F4012" t="str">
            <v>FA02020007</v>
          </cell>
          <cell r="G4012" t="str">
            <v>HK101</v>
          </cell>
          <cell r="H4012" t="str">
            <v>P</v>
          </cell>
        </row>
        <row r="4013">
          <cell r="A4013" t="str">
            <v>410201084700</v>
          </cell>
          <cell r="B4013" t="str">
            <v>DX5_8蠕动泵支架</v>
          </cell>
          <cell r="C4013" t="str">
            <v>/2.0/304/</v>
          </cell>
          <cell r="D4013" t="str">
            <v/>
          </cell>
          <cell r="E4013" t="str">
            <v>个</v>
          </cell>
          <cell r="F4013" t="str">
            <v>FA02050005</v>
          </cell>
          <cell r="G4013" t="str">
            <v>HK101</v>
          </cell>
          <cell r="H4013" t="str">
            <v>P</v>
          </cell>
        </row>
        <row r="4014">
          <cell r="A4014" t="str">
            <v>410201081700</v>
          </cell>
          <cell r="B4014" t="str">
            <v>小车右固定角铁</v>
          </cell>
          <cell r="C4014" t="str">
            <v>/冷板 δ=5.0/黑色细砂纹</v>
          </cell>
          <cell r="D4014" t="str">
            <v/>
          </cell>
          <cell r="E4014" t="str">
            <v>个</v>
          </cell>
          <cell r="F4014" t="str">
            <v>K8-C25</v>
          </cell>
          <cell r="G4014" t="str">
            <v>HK101</v>
          </cell>
          <cell r="H4014" t="str">
            <v>P</v>
          </cell>
        </row>
        <row r="4015">
          <cell r="A4015" t="str">
            <v>410201083000</v>
          </cell>
          <cell r="B4015" t="str">
            <v>KM8不锈钢墨瓶</v>
          </cell>
          <cell r="C4015" t="str">
            <v>/304SS/</v>
          </cell>
          <cell r="D4015" t="str">
            <v/>
          </cell>
          <cell r="E4015" t="str">
            <v>个</v>
          </cell>
          <cell r="F4015" t="str">
            <v>K8-26</v>
          </cell>
          <cell r="G4015" t="str">
            <v>HK101</v>
          </cell>
          <cell r="H4015" t="str">
            <v>P</v>
          </cell>
        </row>
        <row r="4016">
          <cell r="A4016" t="str">
            <v>410201083100</v>
          </cell>
          <cell r="B4016" t="str">
            <v>KM8墨瓶盖</v>
          </cell>
          <cell r="C4016" t="str">
            <v>/304SS/</v>
          </cell>
          <cell r="D4016" t="str">
            <v/>
          </cell>
          <cell r="E4016" t="str">
            <v>个</v>
          </cell>
          <cell r="F4016" t="str">
            <v>K8-27</v>
          </cell>
          <cell r="G4016" t="str">
            <v>HK101</v>
          </cell>
          <cell r="H4016" t="str">
            <v>P</v>
          </cell>
        </row>
        <row r="4017">
          <cell r="A4017" t="str">
            <v>410201083600</v>
          </cell>
          <cell r="B4017" t="str">
            <v>限位弹簧片</v>
          </cell>
          <cell r="C4017" t="str">
            <v>/0.5/304</v>
          </cell>
          <cell r="D4017" t="str">
            <v/>
          </cell>
          <cell r="E4017" t="str">
            <v>个</v>
          </cell>
          <cell r="F4017" t="str">
            <v>FA01050011</v>
          </cell>
          <cell r="G4017" t="str">
            <v>HK101</v>
          </cell>
          <cell r="H4017" t="str">
            <v>P</v>
          </cell>
        </row>
        <row r="4018">
          <cell r="A4018" t="str">
            <v>410201079300</v>
          </cell>
          <cell r="B4018" t="str">
            <v>电磁阀支架</v>
          </cell>
          <cell r="C4018" t="str">
            <v>/冷板 δ=2.0/黑色细砂纹</v>
          </cell>
          <cell r="D4018" t="str">
            <v/>
          </cell>
          <cell r="E4018" t="str">
            <v>个</v>
          </cell>
          <cell r="F4018" t="str">
            <v>K8-C21</v>
          </cell>
          <cell r="G4018" t="str">
            <v>HK101</v>
          </cell>
          <cell r="H4018" t="str">
            <v>P</v>
          </cell>
        </row>
        <row r="4019">
          <cell r="A4019" t="str">
            <v>410201081400</v>
          </cell>
          <cell r="B4019" t="str">
            <v>车头控制器罩壳</v>
          </cell>
          <cell r="C4019" t="str">
            <v>/冷板 δ=1.5/黑色细砂纹</v>
          </cell>
          <cell r="D4019" t="str">
            <v/>
          </cell>
          <cell r="E4019" t="str">
            <v>个</v>
          </cell>
          <cell r="F4019" t="str">
            <v>K8-99</v>
          </cell>
          <cell r="G4019" t="str">
            <v>HK101</v>
          </cell>
          <cell r="H4019" t="str">
            <v>P</v>
          </cell>
        </row>
        <row r="4020">
          <cell r="A4020" t="str">
            <v>410201085501</v>
          </cell>
          <cell r="B4020" t="str">
            <v>胶条压板</v>
          </cell>
          <cell r="C4020" t="str">
            <v>/2.0/304/</v>
          </cell>
          <cell r="D4020" t="str">
            <v/>
          </cell>
          <cell r="E4020" t="str">
            <v>个</v>
          </cell>
          <cell r="F4020" t="str">
            <v>FA01090009</v>
          </cell>
          <cell r="G4020" t="str">
            <v>HK101</v>
          </cell>
          <cell r="H4020" t="str">
            <v>P</v>
          </cell>
        </row>
        <row r="4021">
          <cell r="A4021" t="str">
            <v>410201085400</v>
          </cell>
          <cell r="B4021" t="str">
            <v>水洗槽</v>
          </cell>
          <cell r="C4021" t="str">
            <v>/1.5/304/</v>
          </cell>
          <cell r="D4021" t="str">
            <v/>
          </cell>
          <cell r="E4021" t="str">
            <v>个</v>
          </cell>
          <cell r="F4021" t="str">
            <v>FA01070001</v>
          </cell>
          <cell r="G4021" t="str">
            <v>HK101</v>
          </cell>
          <cell r="H4021" t="str">
            <v>P</v>
          </cell>
        </row>
        <row r="4022">
          <cell r="A4022" t="str">
            <v>410201085800</v>
          </cell>
          <cell r="B4022" t="str">
            <v>链轮压板</v>
          </cell>
          <cell r="C4022" t="str">
            <v>/3.0/304/</v>
          </cell>
          <cell r="D4022" t="str">
            <v/>
          </cell>
          <cell r="E4022" t="str">
            <v>个</v>
          </cell>
          <cell r="F4022" t="str">
            <v>FA01070007</v>
          </cell>
          <cell r="G4022" t="str">
            <v>HK101</v>
          </cell>
          <cell r="H4022" t="str">
            <v>P</v>
          </cell>
        </row>
        <row r="4023">
          <cell r="A4023" t="str">
            <v>410201086800</v>
          </cell>
          <cell r="B4023" t="str">
            <v>左后小箱体</v>
          </cell>
          <cell r="C4023" t="str">
            <v>/1.5/SPCC/深灰细砂</v>
          </cell>
          <cell r="D4023" t="str">
            <v/>
          </cell>
          <cell r="E4023" t="str">
            <v>个</v>
          </cell>
          <cell r="F4023" t="str">
            <v>FA09010009</v>
          </cell>
          <cell r="G4023" t="str">
            <v>HK101</v>
          </cell>
          <cell r="H4023" t="str">
            <v>P</v>
          </cell>
        </row>
        <row r="4024">
          <cell r="A4024" t="str">
            <v>410201084500</v>
          </cell>
          <cell r="B4024" t="str">
            <v>DX5-8小车透明板</v>
          </cell>
          <cell r="C4024" t="str">
            <v>/4.0/PC/</v>
          </cell>
          <cell r="D4024" t="str">
            <v/>
          </cell>
          <cell r="E4024" t="str">
            <v>个</v>
          </cell>
          <cell r="F4024" t="str">
            <v>FA02020010</v>
          </cell>
          <cell r="G4024" t="str">
            <v>HK101</v>
          </cell>
          <cell r="H4024" t="str">
            <v>P</v>
          </cell>
        </row>
        <row r="4025">
          <cell r="A4025" t="str">
            <v>410201084600</v>
          </cell>
          <cell r="B4025" t="str">
            <v>DX5-8光电感应片</v>
          </cell>
          <cell r="C4025" t="str">
            <v>/1.2/304/</v>
          </cell>
          <cell r="D4025" t="str">
            <v/>
          </cell>
          <cell r="E4025" t="str">
            <v>个</v>
          </cell>
          <cell r="F4025" t="str">
            <v>FA02020011</v>
          </cell>
          <cell r="G4025" t="str">
            <v>HK101</v>
          </cell>
          <cell r="H4025" t="str">
            <v>P</v>
          </cell>
        </row>
        <row r="4026">
          <cell r="A4026" t="str">
            <v>410201085700</v>
          </cell>
          <cell r="B4026" t="str">
            <v>电机张紧板</v>
          </cell>
          <cell r="C4026" t="str">
            <v>/3.0/304/</v>
          </cell>
          <cell r="D4026" t="str">
            <v/>
          </cell>
          <cell r="E4026" t="str">
            <v>个</v>
          </cell>
          <cell r="F4026" t="str">
            <v>FA01070004</v>
          </cell>
          <cell r="G4026" t="str">
            <v>HK101</v>
          </cell>
          <cell r="H4026" t="str">
            <v>P</v>
          </cell>
        </row>
        <row r="4027">
          <cell r="A4027" t="str">
            <v>410201086300</v>
          </cell>
          <cell r="B4027" t="str">
            <v>电源安装板2</v>
          </cell>
          <cell r="C4027" t="str">
            <v>/2.0/SECC/</v>
          </cell>
          <cell r="D4027" t="str">
            <v/>
          </cell>
          <cell r="E4027" t="str">
            <v>个</v>
          </cell>
          <cell r="F4027" t="str">
            <v>FA07010003</v>
          </cell>
          <cell r="G4027" t="str">
            <v>HK101</v>
          </cell>
          <cell r="H4027" t="str">
            <v>P</v>
          </cell>
        </row>
        <row r="4028">
          <cell r="A4028" t="str">
            <v>410201084900</v>
          </cell>
          <cell r="B4028" t="str">
            <v>DX5_8左废墨盘</v>
          </cell>
          <cell r="C4028" t="str">
            <v>/1.5/304/</v>
          </cell>
          <cell r="D4028" t="str">
            <v/>
          </cell>
          <cell r="E4028" t="str">
            <v>个</v>
          </cell>
          <cell r="F4028" t="str">
            <v>FA02050009</v>
          </cell>
          <cell r="G4028" t="str">
            <v>HK101</v>
          </cell>
          <cell r="H4028" t="str">
            <v>P</v>
          </cell>
        </row>
        <row r="4029">
          <cell r="A4029" t="str">
            <v>410201081800</v>
          </cell>
          <cell r="B4029" t="str">
            <v>KM8行程开关支架</v>
          </cell>
          <cell r="C4029" t="str">
            <v>/冷板 δ=2.0/镀白锌</v>
          </cell>
          <cell r="D4029" t="str">
            <v/>
          </cell>
          <cell r="E4029" t="str">
            <v>个</v>
          </cell>
          <cell r="F4029" t="str">
            <v>K8-56</v>
          </cell>
          <cell r="G4029" t="str">
            <v>HK101</v>
          </cell>
          <cell r="H4029" t="str">
            <v>P</v>
          </cell>
        </row>
        <row r="4030">
          <cell r="A4030" t="str">
            <v>410201084100</v>
          </cell>
          <cell r="B4030" t="str">
            <v>DX5-8板卡保护罩壳</v>
          </cell>
          <cell r="C4030" t="str">
            <v>/1.0/5052/黑色细砂</v>
          </cell>
          <cell r="D4030" t="str">
            <v/>
          </cell>
          <cell r="E4030" t="str">
            <v>个</v>
          </cell>
          <cell r="F4030" t="str">
            <v>FA02020006</v>
          </cell>
          <cell r="G4030" t="str">
            <v>HK101</v>
          </cell>
          <cell r="H4030" t="str">
            <v>P</v>
          </cell>
        </row>
        <row r="4031">
          <cell r="A4031" t="str">
            <v>410201083200</v>
          </cell>
          <cell r="B4031" t="str">
            <v>机架纵管</v>
          </cell>
          <cell r="C4031" t="str">
            <v>/3.0/SPCC/黑色细砂</v>
          </cell>
          <cell r="D4031" t="str">
            <v/>
          </cell>
          <cell r="E4031" t="str">
            <v>个</v>
          </cell>
          <cell r="F4031" t="str">
            <v>FA01010009</v>
          </cell>
          <cell r="G4031" t="str">
            <v>HK101</v>
          </cell>
          <cell r="H4031" t="str">
            <v>P</v>
          </cell>
        </row>
        <row r="4032">
          <cell r="A4032" t="str">
            <v>410201083300</v>
          </cell>
          <cell r="B4032" t="str">
            <v>纠偏行程开关支架</v>
          </cell>
          <cell r="C4032" t="str">
            <v>/1.5/SPCC/黑色细砂</v>
          </cell>
          <cell r="D4032" t="str">
            <v/>
          </cell>
          <cell r="E4032" t="str">
            <v>个</v>
          </cell>
          <cell r="F4032" t="str">
            <v>FA01080007</v>
          </cell>
          <cell r="G4032" t="str">
            <v>HK101</v>
          </cell>
          <cell r="H4032" t="str">
            <v>P</v>
          </cell>
        </row>
        <row r="4033">
          <cell r="A4033" t="str">
            <v>410201084400</v>
          </cell>
          <cell r="B4033" t="str">
            <v>DX5-8小车前罩壳</v>
          </cell>
          <cell r="C4033" t="str">
            <v>/1.5/5052/黑色细砂</v>
          </cell>
          <cell r="D4033" t="str">
            <v/>
          </cell>
          <cell r="E4033" t="str">
            <v>个</v>
          </cell>
          <cell r="F4033" t="str">
            <v>FA02020009</v>
          </cell>
          <cell r="G4033" t="str">
            <v>HK101</v>
          </cell>
          <cell r="H4033" t="str">
            <v>P</v>
          </cell>
        </row>
        <row r="4034">
          <cell r="A4034" t="str">
            <v>410201088300</v>
          </cell>
          <cell r="B4034" t="str">
            <v>右急停面板</v>
          </cell>
          <cell r="C4034" t="str">
            <v>/1.5/SPCC/深灰细砂</v>
          </cell>
          <cell r="D4034" t="str">
            <v/>
          </cell>
          <cell r="E4034" t="str">
            <v>个</v>
          </cell>
          <cell r="F4034" t="str">
            <v>FA09020007</v>
          </cell>
          <cell r="G4034" t="str">
            <v>HK101</v>
          </cell>
          <cell r="H4034" t="str">
            <v>P</v>
          </cell>
        </row>
        <row r="4035">
          <cell r="A4035" t="str">
            <v>410201085000</v>
          </cell>
          <cell r="B4035" t="str">
            <v>减速器盖板</v>
          </cell>
          <cell r="C4035" t="str">
            <v>/1.5/304/</v>
          </cell>
          <cell r="D4035" t="str">
            <v/>
          </cell>
          <cell r="E4035" t="str">
            <v>个</v>
          </cell>
          <cell r="F4035" t="str">
            <v>FA02050001</v>
          </cell>
          <cell r="G4035" t="str">
            <v>HK101</v>
          </cell>
          <cell r="H4035" t="str">
            <v>P</v>
          </cell>
        </row>
        <row r="4036">
          <cell r="A4036" t="str">
            <v>410201088700</v>
          </cell>
          <cell r="B4036" t="str">
            <v>中间茶色透明板</v>
          </cell>
          <cell r="C4036" t="str">
            <v>/4.0/PC/</v>
          </cell>
          <cell r="D4036" t="str">
            <v/>
          </cell>
          <cell r="E4036" t="str">
            <v>个</v>
          </cell>
          <cell r="F4036" t="str">
            <v>FA09030004</v>
          </cell>
          <cell r="G4036" t="str">
            <v>HK101</v>
          </cell>
          <cell r="H4036" t="str">
            <v>P</v>
          </cell>
        </row>
        <row r="4037">
          <cell r="A4037" t="str">
            <v>410201086700</v>
          </cell>
          <cell r="B4037" t="str">
            <v>拉门型材固定条2</v>
          </cell>
          <cell r="C4037" t="str">
            <v>/1.5/SPCC/深灰细砂</v>
          </cell>
          <cell r="D4037" t="str">
            <v/>
          </cell>
          <cell r="E4037" t="str">
            <v>个</v>
          </cell>
          <cell r="F4037" t="str">
            <v>FA09010008</v>
          </cell>
          <cell r="G4037" t="str">
            <v>HK101</v>
          </cell>
          <cell r="H4037" t="str">
            <v>P</v>
          </cell>
        </row>
        <row r="4038">
          <cell r="A4038" t="str">
            <v>410201085900</v>
          </cell>
          <cell r="B4038" t="str">
            <v>电机罩</v>
          </cell>
          <cell r="C4038" t="str">
            <v>/1.0/304/</v>
          </cell>
          <cell r="D4038" t="str">
            <v/>
          </cell>
          <cell r="E4038" t="str">
            <v>个</v>
          </cell>
          <cell r="F4038" t="str">
            <v>FA01070008</v>
          </cell>
          <cell r="G4038" t="str">
            <v>HK101</v>
          </cell>
          <cell r="H4038" t="str">
            <v>P</v>
          </cell>
        </row>
        <row r="4039">
          <cell r="A4039" t="str">
            <v>410201088000</v>
          </cell>
          <cell r="B4039" t="str">
            <v>右门1</v>
          </cell>
          <cell r="C4039" t="str">
            <v>/1.5/SPCC/浅灰细砂</v>
          </cell>
          <cell r="D4039" t="str">
            <v/>
          </cell>
          <cell r="E4039" t="str">
            <v>个</v>
          </cell>
          <cell r="F4039" t="str">
            <v>FA09020004</v>
          </cell>
          <cell r="G4039" t="str">
            <v>HK101</v>
          </cell>
          <cell r="H4039" t="str">
            <v>P</v>
          </cell>
        </row>
        <row r="4040">
          <cell r="A4040" t="str">
            <v>410201085600</v>
          </cell>
          <cell r="B4040" t="str">
            <v>接水板</v>
          </cell>
          <cell r="C4040" t="str">
            <v>/1.0/304/</v>
          </cell>
          <cell r="D4040" t="str">
            <v/>
          </cell>
          <cell r="E4040" t="str">
            <v>个</v>
          </cell>
          <cell r="F4040" t="str">
            <v>FA01070003</v>
          </cell>
          <cell r="G4040" t="str">
            <v>HK101</v>
          </cell>
          <cell r="H4040" t="str">
            <v>P</v>
          </cell>
        </row>
        <row r="4041">
          <cell r="A4041" t="str">
            <v>410201086600</v>
          </cell>
          <cell r="B4041" t="str">
            <v>拉门型材固定条</v>
          </cell>
          <cell r="C4041" t="str">
            <v>/1.5/SPCC/深灰细砂</v>
          </cell>
          <cell r="D4041" t="str">
            <v/>
          </cell>
          <cell r="E4041" t="str">
            <v>个</v>
          </cell>
          <cell r="F4041" t="str">
            <v>FA09010007</v>
          </cell>
          <cell r="G4041" t="str">
            <v>HK101</v>
          </cell>
          <cell r="H4041" t="str">
            <v>P</v>
          </cell>
        </row>
        <row r="4042">
          <cell r="A4042" t="str">
            <v>410201086200</v>
          </cell>
          <cell r="B4042" t="str">
            <v>电源安装板1</v>
          </cell>
          <cell r="C4042" t="str">
            <v>/1.5/SECC/</v>
          </cell>
          <cell r="D4042" t="str">
            <v/>
          </cell>
          <cell r="E4042" t="str">
            <v>个</v>
          </cell>
          <cell r="F4042" t="str">
            <v>FA07010002</v>
          </cell>
          <cell r="G4042" t="str">
            <v>HK101</v>
          </cell>
          <cell r="H4042" t="str">
            <v>P</v>
          </cell>
        </row>
        <row r="4043">
          <cell r="A4043" t="str">
            <v>410201087700</v>
          </cell>
          <cell r="B4043" t="str">
            <v>右电器安装板</v>
          </cell>
          <cell r="C4043" t="str">
            <v>/2.0/SECC/</v>
          </cell>
          <cell r="D4043" t="str">
            <v/>
          </cell>
          <cell r="E4043" t="str">
            <v>个</v>
          </cell>
          <cell r="F4043" t="str">
            <v>FA07010006</v>
          </cell>
          <cell r="G4043" t="str">
            <v>HK101</v>
          </cell>
          <cell r="H4043" t="str">
            <v>P</v>
          </cell>
        </row>
        <row r="4044">
          <cell r="A4044" t="str">
            <v>410201086000</v>
          </cell>
          <cell r="B4044" t="str">
            <v>左箱体</v>
          </cell>
          <cell r="C4044" t="str">
            <v>/1.5/SPCC/深灰细砂</v>
          </cell>
          <cell r="D4044" t="str">
            <v/>
          </cell>
          <cell r="E4044" t="str">
            <v>个</v>
          </cell>
          <cell r="F4044" t="str">
            <v>FA09010001</v>
          </cell>
          <cell r="G4044" t="str">
            <v>HK101</v>
          </cell>
          <cell r="H4044" t="str">
            <v>P</v>
          </cell>
        </row>
        <row r="4045">
          <cell r="A4045" t="str">
            <v>410201081900</v>
          </cell>
          <cell r="B4045" t="str">
            <v>中位感应角铁</v>
          </cell>
          <cell r="C4045" t="str">
            <v>/304 δ=1.0/</v>
          </cell>
          <cell r="D4045" t="str">
            <v/>
          </cell>
          <cell r="E4045" t="str">
            <v>个</v>
          </cell>
          <cell r="F4045" t="str">
            <v>K8-58</v>
          </cell>
          <cell r="G4045" t="str">
            <v>HK101</v>
          </cell>
          <cell r="H4045" t="str">
            <v>P</v>
          </cell>
        </row>
        <row r="4046">
          <cell r="A4046" t="str">
            <v>410201086500</v>
          </cell>
          <cell r="B4046" t="str">
            <v>拉门玻璃</v>
          </cell>
          <cell r="C4046" t="str">
            <v>/4.0/PC/</v>
          </cell>
          <cell r="D4046" t="str">
            <v/>
          </cell>
          <cell r="E4046" t="str">
            <v>个</v>
          </cell>
          <cell r="F4046" t="str">
            <v>FA09010003</v>
          </cell>
          <cell r="G4046" t="str">
            <v>HK101</v>
          </cell>
          <cell r="H4046" t="str">
            <v>P</v>
          </cell>
        </row>
        <row r="4047">
          <cell r="A4047" t="str">
            <v>410201083400</v>
          </cell>
          <cell r="B4047" t="str">
            <v>纠偏传感器支架</v>
          </cell>
          <cell r="C4047" t="str">
            <v>/3.0/304/</v>
          </cell>
          <cell r="D4047" t="str">
            <v/>
          </cell>
          <cell r="E4047" t="str">
            <v>个</v>
          </cell>
          <cell r="F4047" t="str">
            <v>FA01050009</v>
          </cell>
          <cell r="G4047" t="str">
            <v>HK101</v>
          </cell>
          <cell r="H4047" t="str">
            <v>P</v>
          </cell>
        </row>
        <row r="4048">
          <cell r="A4048" t="str">
            <v>410201085200</v>
          </cell>
          <cell r="B4048" t="str">
            <v>导轮板</v>
          </cell>
          <cell r="C4048" t="str">
            <v>/3.0/304/</v>
          </cell>
          <cell r="D4048" t="str">
            <v/>
          </cell>
          <cell r="E4048" t="str">
            <v>个</v>
          </cell>
          <cell r="F4048" t="str">
            <v>FA01070207</v>
          </cell>
          <cell r="G4048" t="str">
            <v>HK101</v>
          </cell>
          <cell r="H4048" t="str">
            <v>P</v>
          </cell>
        </row>
        <row r="4049">
          <cell r="A4049" t="str">
            <v>410201077900</v>
          </cell>
          <cell r="B4049" t="str">
            <v>墨瓶前压条</v>
          </cell>
          <cell r="C4049" t="str">
            <v>/冷板 δ=1.5/黑色细砂纹</v>
          </cell>
          <cell r="D4049" t="str">
            <v/>
          </cell>
          <cell r="E4049" t="str">
            <v>个</v>
          </cell>
          <cell r="F4049" t="str">
            <v>K8-65</v>
          </cell>
          <cell r="G4049" t="str">
            <v>HK101</v>
          </cell>
          <cell r="H4049" t="str">
            <v>P</v>
          </cell>
        </row>
        <row r="4050">
          <cell r="A4050" t="str">
            <v>410201085500</v>
          </cell>
          <cell r="B4050" t="str">
            <v>胶条压板(变更)</v>
          </cell>
          <cell r="C4050" t="str">
            <v>/1.5/304/</v>
          </cell>
          <cell r="D4050" t="str">
            <v/>
          </cell>
          <cell r="E4050" t="str">
            <v>个</v>
          </cell>
          <cell r="F4050" t="str">
            <v>FA01090009</v>
          </cell>
          <cell r="G4050" t="str">
            <v>HK101</v>
          </cell>
          <cell r="H4050" t="str">
            <v>P</v>
          </cell>
        </row>
        <row r="4051">
          <cell r="A4051" t="str">
            <v>410201072300</v>
          </cell>
          <cell r="B4051" t="str">
            <v>左前上罩壳</v>
          </cell>
          <cell r="C4051" t="str">
            <v>/冷板 δ=1.5/黑色细砂纹</v>
          </cell>
          <cell r="D4051" t="str">
            <v/>
          </cell>
          <cell r="E4051" t="str">
            <v>个</v>
          </cell>
          <cell r="F4051" t="str">
            <v>K8-B25-02</v>
          </cell>
          <cell r="G4051" t="str">
            <v>HK101</v>
          </cell>
          <cell r="H4051" t="str">
            <v>P</v>
          </cell>
        </row>
        <row r="4052">
          <cell r="A4052" t="str">
            <v>410201086400</v>
          </cell>
          <cell r="B4052" t="str">
            <v>左箱体前罩壳</v>
          </cell>
          <cell r="C4052" t="str">
            <v>/1.5/SPCC/深灰细砂</v>
          </cell>
          <cell r="D4052" t="str">
            <v/>
          </cell>
          <cell r="E4052" t="str">
            <v>个</v>
          </cell>
          <cell r="F4052" t="str">
            <v>FA09010002</v>
          </cell>
          <cell r="G4052" t="str">
            <v>HK101</v>
          </cell>
          <cell r="H4052" t="str">
            <v>P</v>
          </cell>
        </row>
        <row r="4053">
          <cell r="A4053" t="str">
            <v>410201079200</v>
          </cell>
          <cell r="B4053" t="str">
            <v>集水槽</v>
          </cell>
          <cell r="C4053" t="str">
            <v>/304 δ=1.5/</v>
          </cell>
          <cell r="D4053" t="str">
            <v/>
          </cell>
          <cell r="E4053" t="str">
            <v>个</v>
          </cell>
          <cell r="F4053" t="str">
            <v>K8-63</v>
          </cell>
          <cell r="G4053" t="str">
            <v>HK101</v>
          </cell>
          <cell r="H4053" t="str">
            <v>P</v>
          </cell>
        </row>
        <row r="4054">
          <cell r="A4054" t="str">
            <v>410201084300</v>
          </cell>
          <cell r="B4054" t="str">
            <v>DX5-8小车罩壳左支板</v>
          </cell>
          <cell r="C4054" t="str">
            <v>/1.5/5052/黑色细砂</v>
          </cell>
          <cell r="D4054" t="str">
            <v/>
          </cell>
          <cell r="E4054" t="str">
            <v>个</v>
          </cell>
          <cell r="F4054" t="str">
            <v>FA02020008</v>
          </cell>
          <cell r="G4054" t="str">
            <v>HK101</v>
          </cell>
          <cell r="H4054" t="str">
            <v>P</v>
          </cell>
        </row>
        <row r="4055">
          <cell r="A4055" t="str">
            <v>410201079400</v>
          </cell>
          <cell r="B4055" t="str">
            <v>收卷右箱体</v>
          </cell>
          <cell r="C4055" t="str">
            <v>/冷板 δ=2.0/黑色细砂纹</v>
          </cell>
          <cell r="D4055" t="str">
            <v/>
          </cell>
          <cell r="E4055" t="str">
            <v>个</v>
          </cell>
          <cell r="F4055" t="str">
            <v>K8-B80</v>
          </cell>
          <cell r="G4055" t="str">
            <v>HK101</v>
          </cell>
          <cell r="H4055" t="str">
            <v>P</v>
          </cell>
        </row>
        <row r="4056">
          <cell r="A4056" t="str">
            <v>410201082000</v>
          </cell>
          <cell r="B4056" t="str">
            <v>探温架</v>
          </cell>
          <cell r="C4056" t="str">
            <v>/304 δ=2.0/</v>
          </cell>
          <cell r="D4056" t="str">
            <v/>
          </cell>
          <cell r="E4056" t="str">
            <v>个</v>
          </cell>
          <cell r="F4056" t="str">
            <v>K8-C24</v>
          </cell>
          <cell r="G4056" t="str">
            <v>HK101</v>
          </cell>
          <cell r="H4056" t="str">
            <v>P</v>
          </cell>
        </row>
        <row r="4057">
          <cell r="A4057" t="str">
            <v>410201079500</v>
          </cell>
          <cell r="B4057" t="str">
            <v>收卷左箱体</v>
          </cell>
          <cell r="C4057" t="str">
            <v>/冷板 δ=2.0/黑色细砂纹</v>
          </cell>
          <cell r="D4057" t="str">
            <v/>
          </cell>
          <cell r="E4057" t="str">
            <v>个</v>
          </cell>
          <cell r="F4057" t="str">
            <v>K8-B79</v>
          </cell>
          <cell r="G4057" t="str">
            <v>HK101</v>
          </cell>
          <cell r="H4057" t="str">
            <v>P</v>
          </cell>
        </row>
        <row r="4058">
          <cell r="A4058" t="str">
            <v>410201080900</v>
          </cell>
          <cell r="B4058" t="str">
            <v>对射开关左支架</v>
          </cell>
          <cell r="C4058" t="str">
            <v>/304 δ=1.5/</v>
          </cell>
          <cell r="D4058" t="str">
            <v/>
          </cell>
          <cell r="E4058" t="str">
            <v>个</v>
          </cell>
          <cell r="F4058" t="str">
            <v>K8-54</v>
          </cell>
          <cell r="G4058" t="str">
            <v>HK101</v>
          </cell>
          <cell r="H4058" t="str">
            <v>P</v>
          </cell>
        </row>
        <row r="4059">
          <cell r="A4059" t="str">
            <v>410201080500</v>
          </cell>
          <cell r="B4059" t="str">
            <v>夹头罩壳</v>
          </cell>
          <cell r="C4059" t="str">
            <v>/冷板 δ=1.5/黑色细砂纹</v>
          </cell>
          <cell r="D4059" t="str">
            <v/>
          </cell>
          <cell r="E4059" t="str">
            <v>个</v>
          </cell>
          <cell r="F4059" t="str">
            <v>K8-C04</v>
          </cell>
          <cell r="G4059" t="str">
            <v>HK101</v>
          </cell>
          <cell r="H4059" t="str">
            <v>P</v>
          </cell>
        </row>
        <row r="4060">
          <cell r="A4060" t="str">
            <v>410201088100</v>
          </cell>
          <cell r="B4060" t="str">
            <v>右后门</v>
          </cell>
          <cell r="C4060" t="str">
            <v>/1.5/SPCC/浅灰细砂</v>
          </cell>
          <cell r="D4060" t="str">
            <v/>
          </cell>
          <cell r="E4060" t="str">
            <v>个</v>
          </cell>
          <cell r="F4060" t="str">
            <v>FA09020005</v>
          </cell>
          <cell r="G4060" t="str">
            <v>HK101</v>
          </cell>
          <cell r="H4060" t="str">
            <v>P</v>
          </cell>
        </row>
        <row r="4061">
          <cell r="A4061" t="str">
            <v>410201072200</v>
          </cell>
          <cell r="B4061" t="str">
            <v>右前上罩壳</v>
          </cell>
          <cell r="C4061" t="str">
            <v>/冷板 δ=1.5/黑色细砂纹</v>
          </cell>
          <cell r="D4061" t="str">
            <v/>
          </cell>
          <cell r="E4061" t="str">
            <v>个</v>
          </cell>
          <cell r="F4061" t="str">
            <v>K8-B25</v>
          </cell>
          <cell r="G4061" t="str">
            <v>HK101</v>
          </cell>
          <cell r="H4061" t="str">
            <v>P</v>
          </cell>
        </row>
        <row r="4062">
          <cell r="A4062" t="str">
            <v>410201078800</v>
          </cell>
          <cell r="B4062" t="str">
            <v>右门安全开关支架</v>
          </cell>
          <cell r="C4062" t="str">
            <v>/冷板 δ=3.0/黑色细砂纹</v>
          </cell>
          <cell r="D4062" t="str">
            <v/>
          </cell>
          <cell r="E4062" t="str">
            <v>个</v>
          </cell>
          <cell r="F4062" t="str">
            <v>K8-C10</v>
          </cell>
          <cell r="G4062" t="str">
            <v>HK101</v>
          </cell>
          <cell r="H4062" t="str">
            <v>P</v>
          </cell>
        </row>
        <row r="4063">
          <cell r="A4063" t="str">
            <v>410201073500</v>
          </cell>
          <cell r="B4063" t="str">
            <v>刮胶刀压条</v>
          </cell>
          <cell r="C4063" t="str">
            <v>/冷板 δ=4.0/黑色细砂纹</v>
          </cell>
          <cell r="D4063" t="str">
            <v/>
          </cell>
          <cell r="E4063" t="str">
            <v>个</v>
          </cell>
          <cell r="F4063" t="str">
            <v>K8-B50</v>
          </cell>
          <cell r="G4063" t="str">
            <v>HK101</v>
          </cell>
          <cell r="H4063" t="str">
            <v>P</v>
          </cell>
        </row>
        <row r="4064">
          <cell r="A4064" t="str">
            <v>410201080300</v>
          </cell>
          <cell r="B4064" t="str">
            <v>微动开关触发角铁</v>
          </cell>
          <cell r="C4064" t="str">
            <v>/304 δ=1.5/</v>
          </cell>
          <cell r="D4064" t="str">
            <v/>
          </cell>
          <cell r="E4064" t="str">
            <v>个</v>
          </cell>
          <cell r="F4064" t="str">
            <v>K8-B52</v>
          </cell>
          <cell r="G4064" t="str">
            <v>HK101</v>
          </cell>
          <cell r="H4064" t="str">
            <v>P</v>
          </cell>
        </row>
        <row r="4065">
          <cell r="A4065" t="str">
            <v>410201081200</v>
          </cell>
          <cell r="B4065" t="str">
            <v>马达垫片</v>
          </cell>
          <cell r="C4065" t="str">
            <v>/304 δ=2.0/</v>
          </cell>
          <cell r="D4065" t="str">
            <v/>
          </cell>
          <cell r="E4065" t="str">
            <v>个</v>
          </cell>
          <cell r="F4065" t="str">
            <v>KM32-K59</v>
          </cell>
          <cell r="G4065" t="str">
            <v>HK101</v>
          </cell>
          <cell r="H4065" t="str">
            <v>P</v>
          </cell>
        </row>
        <row r="4066">
          <cell r="A4066" t="str">
            <v>410201079600</v>
          </cell>
          <cell r="B4066" t="str">
            <v>烘干侧门</v>
          </cell>
          <cell r="C4066" t="str">
            <v>/冷板 δ=1.5/黑色细砂纹</v>
          </cell>
          <cell r="D4066" t="str">
            <v/>
          </cell>
          <cell r="E4066" t="str">
            <v>个</v>
          </cell>
          <cell r="F4066" t="str">
            <v>K8-B81</v>
          </cell>
          <cell r="G4066" t="str">
            <v>HK101</v>
          </cell>
          <cell r="H4066" t="str">
            <v>P</v>
          </cell>
        </row>
        <row r="4067">
          <cell r="A4067" t="str">
            <v>410201080000</v>
          </cell>
          <cell r="B4067" t="str">
            <v>反射板</v>
          </cell>
          <cell r="C4067" t="str">
            <v>/镜面板 304 δ=1.5/</v>
          </cell>
          <cell r="D4067" t="str">
            <v/>
          </cell>
          <cell r="E4067" t="str">
            <v>个</v>
          </cell>
          <cell r="F4067" t="str">
            <v>K8-B95</v>
          </cell>
          <cell r="G4067" t="str">
            <v>HK101</v>
          </cell>
          <cell r="H4067" t="str">
            <v>P</v>
          </cell>
        </row>
        <row r="4068">
          <cell r="A4068" t="str">
            <v>410201080200</v>
          </cell>
          <cell r="B4068" t="str">
            <v>走线板</v>
          </cell>
          <cell r="C4068" t="str">
            <v>/冷板 δ=1.5/黑色细砂纹</v>
          </cell>
          <cell r="D4068" t="str">
            <v/>
          </cell>
          <cell r="E4068" t="str">
            <v>个</v>
          </cell>
          <cell r="F4068" t="str">
            <v>K8-B97</v>
          </cell>
          <cell r="G4068" t="str">
            <v>HK101</v>
          </cell>
          <cell r="H4068" t="str">
            <v>P</v>
          </cell>
        </row>
        <row r="4069">
          <cell r="A4069" t="str">
            <v>410201076700</v>
          </cell>
          <cell r="B4069" t="str">
            <v>弹簧片</v>
          </cell>
          <cell r="C4069" t="str">
            <v>/304SS δ=0.3/</v>
          </cell>
          <cell r="D4069" t="str">
            <v/>
          </cell>
          <cell r="E4069" t="str">
            <v>个</v>
          </cell>
          <cell r="F4069" t="str">
            <v>K8-C13</v>
          </cell>
          <cell r="G4069" t="str">
            <v>HK101</v>
          </cell>
          <cell r="H4069" t="str">
            <v>P</v>
          </cell>
        </row>
        <row r="4070">
          <cell r="A4070" t="str">
            <v>410201080700</v>
          </cell>
          <cell r="B4070" t="str">
            <v>右前支架</v>
          </cell>
          <cell r="C4070" t="str">
            <v>/冷板 δ=3.0/黑色细砂纹</v>
          </cell>
          <cell r="D4070" t="str">
            <v/>
          </cell>
          <cell r="E4070" t="str">
            <v>个</v>
          </cell>
          <cell r="F4070" t="str">
            <v>K8-C23</v>
          </cell>
          <cell r="G4070" t="str">
            <v>HK101</v>
          </cell>
          <cell r="H4070" t="str">
            <v>P</v>
          </cell>
        </row>
        <row r="4071">
          <cell r="A4071" t="str">
            <v>410201081300</v>
          </cell>
          <cell r="B4071" t="str">
            <v>车头电机控制器角铁</v>
          </cell>
          <cell r="C4071" t="str">
            <v>/冷板 δ=2.5/镀白锌</v>
          </cell>
          <cell r="D4071" t="str">
            <v/>
          </cell>
          <cell r="E4071" t="str">
            <v>个</v>
          </cell>
          <cell r="F4071" t="str">
            <v>K8-98</v>
          </cell>
          <cell r="G4071" t="str">
            <v>HK101</v>
          </cell>
          <cell r="H4071" t="str">
            <v>P</v>
          </cell>
        </row>
        <row r="4072">
          <cell r="A4072" t="str">
            <v>410201079800</v>
          </cell>
          <cell r="B4072" t="str">
            <v>烘干前侧盖</v>
          </cell>
          <cell r="C4072" t="str">
            <v>/冷板 δ=1.5/黑色细砂纹</v>
          </cell>
          <cell r="D4072" t="str">
            <v/>
          </cell>
          <cell r="E4072" t="str">
            <v>个</v>
          </cell>
          <cell r="F4072" t="str">
            <v>K8-B93</v>
          </cell>
          <cell r="G4072" t="str">
            <v>HK101</v>
          </cell>
          <cell r="H4072" t="str">
            <v>P</v>
          </cell>
        </row>
        <row r="4073">
          <cell r="A4073" t="str">
            <v>410201077100</v>
          </cell>
          <cell r="B4073" t="str">
            <v>压板连接板，右</v>
          </cell>
          <cell r="C4073" t="str">
            <v>/冷板 δ=5.0/黑色细砂纹</v>
          </cell>
          <cell r="D4073" t="str">
            <v/>
          </cell>
          <cell r="E4073" t="str">
            <v>个</v>
          </cell>
          <cell r="F4073" t="str">
            <v>K8-B88</v>
          </cell>
          <cell r="G4073" t="str">
            <v>HK101</v>
          </cell>
          <cell r="H4073" t="str">
            <v>P</v>
          </cell>
        </row>
        <row r="4074">
          <cell r="A4074" t="str">
            <v>410201078200</v>
          </cell>
          <cell r="B4074" t="str">
            <v>墨瓶侧盖板</v>
          </cell>
          <cell r="C4074" t="str">
            <v>/冷板 δ=1.5/黑色细砂纹</v>
          </cell>
          <cell r="D4074" t="str">
            <v/>
          </cell>
          <cell r="E4074" t="str">
            <v>个</v>
          </cell>
          <cell r="F4074" t="str">
            <v>K8-93</v>
          </cell>
          <cell r="G4074" t="str">
            <v>HK101</v>
          </cell>
          <cell r="H4074" t="str">
            <v>P</v>
          </cell>
        </row>
        <row r="4075">
          <cell r="A4075" t="str">
            <v>410201076400</v>
          </cell>
          <cell r="B4075" t="str">
            <v>POM板端托</v>
          </cell>
          <cell r="C4075" t="str">
            <v>/304SS δ=3.0/</v>
          </cell>
          <cell r="D4075" t="str">
            <v/>
          </cell>
          <cell r="E4075" t="str">
            <v>个</v>
          </cell>
          <cell r="F4075" t="str">
            <v>K8-B73</v>
          </cell>
          <cell r="G4075" t="str">
            <v>HK101</v>
          </cell>
          <cell r="H4075" t="str">
            <v>P</v>
          </cell>
        </row>
        <row r="4076">
          <cell r="A4076" t="str">
            <v>410201077500</v>
          </cell>
          <cell r="B4076" t="str">
            <v>水洗槽固定角铁，右</v>
          </cell>
          <cell r="C4076" t="str">
            <v>/冷板 δ=6.0/黑色细砂纹</v>
          </cell>
          <cell r="D4076" t="str">
            <v/>
          </cell>
          <cell r="E4076" t="str">
            <v>个</v>
          </cell>
          <cell r="F4076" t="str">
            <v>K8-B30-02</v>
          </cell>
          <cell r="G4076" t="str">
            <v>HK101</v>
          </cell>
          <cell r="H4076" t="str">
            <v>P</v>
          </cell>
        </row>
        <row r="4077">
          <cell r="A4077" t="str">
            <v>410201075400</v>
          </cell>
          <cell r="B4077" t="str">
            <v>左压板角铁</v>
          </cell>
          <cell r="C4077" t="str">
            <v>/冷板 δ=5.0/黑色细砂纹</v>
          </cell>
          <cell r="D4077" t="str">
            <v/>
          </cell>
          <cell r="E4077" t="str">
            <v>个</v>
          </cell>
          <cell r="F4077" t="str">
            <v>KM32-K35-02</v>
          </cell>
          <cell r="G4077" t="str">
            <v>HK101</v>
          </cell>
          <cell r="H4077" t="str">
            <v>P</v>
          </cell>
        </row>
        <row r="4078">
          <cell r="A4078" t="str">
            <v>410201077800</v>
          </cell>
          <cell r="B4078" t="str">
            <v>墨瓶上压条</v>
          </cell>
          <cell r="C4078" t="str">
            <v>/304 δ=1.5/</v>
          </cell>
          <cell r="D4078" t="str">
            <v/>
          </cell>
          <cell r="E4078" t="str">
            <v>个</v>
          </cell>
          <cell r="F4078" t="str">
            <v>K8-B76</v>
          </cell>
          <cell r="G4078" t="str">
            <v>HK101</v>
          </cell>
          <cell r="H4078" t="str">
            <v>P</v>
          </cell>
        </row>
        <row r="4079">
          <cell r="A4079" t="str">
            <v>410201076500</v>
          </cell>
          <cell r="B4079" t="str">
            <v>导带检测支架，右</v>
          </cell>
          <cell r="C4079" t="str">
            <v>/冷板 δ=3.0/黑色细砂纹</v>
          </cell>
          <cell r="D4079" t="str">
            <v/>
          </cell>
          <cell r="E4079" t="str">
            <v>个</v>
          </cell>
          <cell r="F4079" t="str">
            <v>K8-B20-02</v>
          </cell>
          <cell r="G4079" t="str">
            <v>HK101</v>
          </cell>
          <cell r="H4079" t="str">
            <v>P</v>
          </cell>
        </row>
        <row r="4080">
          <cell r="A4080" t="str">
            <v>410201076800</v>
          </cell>
          <cell r="B4080" t="str">
            <v>上胶治具护罩</v>
          </cell>
          <cell r="C4080" t="str">
            <v>/冷板 δ=2.0/黑色细砂纹</v>
          </cell>
          <cell r="D4080" t="str">
            <v/>
          </cell>
          <cell r="E4080" t="str">
            <v>个</v>
          </cell>
          <cell r="F4080" t="str">
            <v>K8-B91</v>
          </cell>
          <cell r="G4080" t="str">
            <v>HK101</v>
          </cell>
          <cell r="H4080" t="str">
            <v>P</v>
          </cell>
        </row>
        <row r="4081">
          <cell r="A4081" t="str">
            <v>410201074901</v>
          </cell>
          <cell r="B4081" t="str">
            <v>POM安装架</v>
          </cell>
          <cell r="C4081" t="str">
            <v>/冷板 δ=5.0/黑色细砂纹</v>
          </cell>
          <cell r="D4081" t="str">
            <v/>
          </cell>
          <cell r="E4081" t="str">
            <v>个</v>
          </cell>
          <cell r="F4081" t="str">
            <v>KM32-K41</v>
          </cell>
          <cell r="G4081" t="str">
            <v>HK101</v>
          </cell>
          <cell r="H4081" t="str">
            <v>P</v>
          </cell>
        </row>
        <row r="4082">
          <cell r="A4082" t="str">
            <v>410201077000</v>
          </cell>
          <cell r="B4082" t="str">
            <v>压板端板</v>
          </cell>
          <cell r="C4082" t="str">
            <v>/冷板 δ=5.0/黑色细砂纹</v>
          </cell>
          <cell r="D4082" t="str">
            <v/>
          </cell>
          <cell r="E4082" t="str">
            <v>个</v>
          </cell>
          <cell r="F4082" t="str">
            <v>K8-B87</v>
          </cell>
          <cell r="G4082" t="str">
            <v>HK101</v>
          </cell>
          <cell r="H4082" t="str">
            <v>P</v>
          </cell>
        </row>
        <row r="4083">
          <cell r="A4083" t="str">
            <v>410201075000</v>
          </cell>
          <cell r="B4083" t="str">
            <v>左端板(变更)</v>
          </cell>
          <cell r="C4083" t="str">
            <v>/冷板 δ=5.0/黑色细砂纹</v>
          </cell>
          <cell r="D4083" t="str">
            <v/>
          </cell>
          <cell r="E4083" t="str">
            <v>个</v>
          </cell>
          <cell r="F4083" t="str">
            <v>KM32-K42</v>
          </cell>
          <cell r="G4083" t="str">
            <v>HK101</v>
          </cell>
          <cell r="H4083" t="str">
            <v>P</v>
          </cell>
        </row>
        <row r="4084">
          <cell r="A4084" t="str">
            <v>410201077300</v>
          </cell>
          <cell r="B4084" t="str">
            <v>压板安装板，右</v>
          </cell>
          <cell r="C4084" t="str">
            <v>/冷板 δ=5.0/黑色细砂纹</v>
          </cell>
          <cell r="D4084" t="str">
            <v/>
          </cell>
          <cell r="E4084" t="str">
            <v>个</v>
          </cell>
          <cell r="F4084" t="str">
            <v>K8-B89</v>
          </cell>
          <cell r="G4084" t="str">
            <v>HK101</v>
          </cell>
          <cell r="H4084" t="str">
            <v>P</v>
          </cell>
        </row>
        <row r="4085">
          <cell r="A4085" t="str">
            <v>410201075100</v>
          </cell>
          <cell r="B4085" t="str">
            <v>右端板(变更)</v>
          </cell>
          <cell r="C4085" t="str">
            <v>/冷板 δ=5.0/黑色细砂纹</v>
          </cell>
          <cell r="D4085" t="str">
            <v/>
          </cell>
          <cell r="E4085" t="str">
            <v>个</v>
          </cell>
          <cell r="F4085" t="str">
            <v>KM32-K42-02</v>
          </cell>
          <cell r="G4085" t="str">
            <v>HK101</v>
          </cell>
          <cell r="H4085" t="str">
            <v>P</v>
          </cell>
        </row>
        <row r="4086">
          <cell r="A4086" t="str">
            <v>410201078500</v>
          </cell>
          <cell r="B4086" t="str">
            <v>后右小罩壳</v>
          </cell>
          <cell r="C4086" t="str">
            <v>/冷板 δ=1.5/黑色细砂纹</v>
          </cell>
          <cell r="D4086" t="str">
            <v/>
          </cell>
          <cell r="E4086" t="str">
            <v>个</v>
          </cell>
          <cell r="F4086" t="str">
            <v>K8-C14-02</v>
          </cell>
          <cell r="G4086" t="str">
            <v>HK101</v>
          </cell>
          <cell r="H4086" t="str">
            <v>P</v>
          </cell>
        </row>
        <row r="4087">
          <cell r="A4087" t="str">
            <v>410201078700</v>
          </cell>
          <cell r="B4087" t="str">
            <v>后小盖板</v>
          </cell>
          <cell r="C4087" t="str">
            <v>/冷板 δ=1.5/蓝色锤纹</v>
          </cell>
          <cell r="D4087" t="str">
            <v/>
          </cell>
          <cell r="E4087" t="str">
            <v>个</v>
          </cell>
          <cell r="F4087" t="str">
            <v>K8-B92</v>
          </cell>
          <cell r="G4087" t="str">
            <v>HK101</v>
          </cell>
          <cell r="H4087" t="str">
            <v>P</v>
          </cell>
        </row>
        <row r="4088">
          <cell r="A4088" t="str">
            <v>410201074300</v>
          </cell>
          <cell r="B4088" t="str">
            <v>过滤器锁条</v>
          </cell>
          <cell r="C4088" t="str">
            <v>/304 δ=0.8/</v>
          </cell>
          <cell r="D4088" t="str">
            <v/>
          </cell>
          <cell r="E4088" t="str">
            <v>个</v>
          </cell>
          <cell r="F4088" t="str">
            <v>KM32-G70</v>
          </cell>
          <cell r="G4088" t="str">
            <v>HK101</v>
          </cell>
          <cell r="H4088" t="str">
            <v>P</v>
          </cell>
        </row>
        <row r="4089">
          <cell r="A4089" t="str">
            <v>410201075500</v>
          </cell>
          <cell r="B4089" t="str">
            <v>刮刀盖条</v>
          </cell>
          <cell r="C4089" t="str">
            <v>/304 δ=2.0/</v>
          </cell>
          <cell r="D4089" t="str">
            <v/>
          </cell>
          <cell r="E4089" t="str">
            <v>个</v>
          </cell>
          <cell r="F4089" t="str">
            <v>KM32-K28</v>
          </cell>
          <cell r="G4089" t="str">
            <v>HK101</v>
          </cell>
          <cell r="H4089" t="str">
            <v>P</v>
          </cell>
        </row>
        <row r="4090">
          <cell r="A4090" t="str">
            <v>410201075001</v>
          </cell>
          <cell r="B4090" t="str">
            <v>左端板</v>
          </cell>
          <cell r="C4090" t="str">
            <v>/冷板 δ=5.0/黑色细砂纹</v>
          </cell>
          <cell r="D4090" t="str">
            <v/>
          </cell>
          <cell r="E4090" t="str">
            <v>个</v>
          </cell>
          <cell r="F4090" t="str">
            <v>KM32-K42</v>
          </cell>
          <cell r="G4090" t="str">
            <v>HK101</v>
          </cell>
          <cell r="H4090" t="str">
            <v>P</v>
          </cell>
        </row>
        <row r="4091">
          <cell r="A4091" t="str">
            <v>410201078900</v>
          </cell>
          <cell r="B4091" t="str">
            <v>后左小罩壳</v>
          </cell>
          <cell r="C4091" t="str">
            <v>/冷板 δ=1.5/黑色细砂纹</v>
          </cell>
          <cell r="D4091" t="str">
            <v/>
          </cell>
          <cell r="E4091" t="str">
            <v>个</v>
          </cell>
          <cell r="F4091" t="str">
            <v>K8-C14</v>
          </cell>
          <cell r="G4091" t="str">
            <v>HK101</v>
          </cell>
          <cell r="H4091" t="str">
            <v>P</v>
          </cell>
        </row>
        <row r="4092">
          <cell r="A4092" t="str">
            <v>410201075300</v>
          </cell>
          <cell r="B4092" t="str">
            <v>右压板角铁</v>
          </cell>
          <cell r="C4092" t="str">
            <v>/冷板 δ=5.0/黑色细砂纹</v>
          </cell>
          <cell r="D4092" t="str">
            <v/>
          </cell>
          <cell r="E4092" t="str">
            <v>个</v>
          </cell>
          <cell r="F4092" t="str">
            <v>KM32-K35</v>
          </cell>
          <cell r="G4092" t="str">
            <v>HK101</v>
          </cell>
          <cell r="H4092" t="str">
            <v>P</v>
          </cell>
        </row>
        <row r="4093">
          <cell r="A4093" t="str">
            <v>410201077700</v>
          </cell>
          <cell r="B4093" t="str">
            <v>拉线开关角铁</v>
          </cell>
          <cell r="C4093" t="str">
            <v>/冷板 δ=6.0/黑色细砂纹</v>
          </cell>
          <cell r="D4093" t="str">
            <v/>
          </cell>
          <cell r="E4093" t="str">
            <v>个</v>
          </cell>
          <cell r="F4093" t="str">
            <v>K8-B69</v>
          </cell>
          <cell r="G4093" t="str">
            <v>HK101</v>
          </cell>
          <cell r="H4093" t="str">
            <v>P</v>
          </cell>
        </row>
        <row r="4094">
          <cell r="A4094" t="str">
            <v>410201074400</v>
          </cell>
          <cell r="B4094" t="str">
            <v>前滑移门</v>
          </cell>
          <cell r="C4094" t="str">
            <v>/冷板 δ=2.0/银色锤纹</v>
          </cell>
          <cell r="D4094" t="str">
            <v/>
          </cell>
          <cell r="E4094" t="str">
            <v>个</v>
          </cell>
          <cell r="F4094" t="str">
            <v>K8-A20</v>
          </cell>
          <cell r="G4094" t="str">
            <v>HK101</v>
          </cell>
          <cell r="H4094" t="str">
            <v>P</v>
          </cell>
        </row>
        <row r="4095">
          <cell r="A4095" t="str">
            <v>410201078100</v>
          </cell>
          <cell r="B4095" t="str">
            <v>管罩</v>
          </cell>
          <cell r="C4095" t="str">
            <v>/冷板 δ=1.5/黑色细砂纹</v>
          </cell>
          <cell r="D4095" t="str">
            <v/>
          </cell>
          <cell r="E4095" t="str">
            <v>个</v>
          </cell>
          <cell r="F4095" t="str">
            <v>K8-B98</v>
          </cell>
          <cell r="G4095" t="str">
            <v>HK101</v>
          </cell>
          <cell r="H4095" t="str">
            <v>P</v>
          </cell>
        </row>
        <row r="4096">
          <cell r="A4096" t="str">
            <v>410201078000</v>
          </cell>
          <cell r="B4096" t="str">
            <v>布尽发射支架</v>
          </cell>
          <cell r="C4096" t="str">
            <v>/冷板 δ=2.0/黑色细砂纹</v>
          </cell>
          <cell r="D4096" t="str">
            <v/>
          </cell>
          <cell r="E4096" t="str">
            <v>个</v>
          </cell>
          <cell r="F4096" t="str">
            <v>K8-97</v>
          </cell>
          <cell r="G4096" t="str">
            <v>HK101</v>
          </cell>
          <cell r="H4096" t="str">
            <v>P</v>
          </cell>
        </row>
        <row r="4097">
          <cell r="A4097" t="str">
            <v>410201077600</v>
          </cell>
          <cell r="B4097" t="str">
            <v>拉绳螺母块</v>
          </cell>
          <cell r="C4097" t="str">
            <v>/冷板 δ=6.0/黑色细砂纹</v>
          </cell>
          <cell r="D4097" t="str">
            <v/>
          </cell>
          <cell r="E4097" t="str">
            <v>个</v>
          </cell>
          <cell r="F4097" t="str">
            <v>K8-64</v>
          </cell>
          <cell r="G4097" t="str">
            <v>HK101</v>
          </cell>
          <cell r="H4097" t="str">
            <v>P</v>
          </cell>
        </row>
        <row r="4098">
          <cell r="A4098" t="str">
            <v>410201078300</v>
          </cell>
          <cell r="B4098" t="str">
            <v>左安全开关支架</v>
          </cell>
          <cell r="C4098" t="str">
            <v>/冷板 δ=3.0/黑色细砂纹</v>
          </cell>
          <cell r="D4098" t="str">
            <v/>
          </cell>
          <cell r="E4098" t="str">
            <v>个</v>
          </cell>
          <cell r="F4098" t="str">
            <v>K8-C11</v>
          </cell>
          <cell r="G4098" t="str">
            <v>HK101</v>
          </cell>
          <cell r="H4098" t="str">
            <v>P</v>
          </cell>
        </row>
        <row r="4099">
          <cell r="A4099" t="str">
            <v>410201077200</v>
          </cell>
          <cell r="B4099" t="str">
            <v>压板连接板，左</v>
          </cell>
          <cell r="C4099" t="str">
            <v>/冷板 δ=5.0/黑色细砂纹</v>
          </cell>
          <cell r="D4099" t="str">
            <v/>
          </cell>
          <cell r="E4099" t="str">
            <v>个</v>
          </cell>
          <cell r="F4099" t="str">
            <v>K8-B88-02</v>
          </cell>
          <cell r="G4099" t="str">
            <v>HK101</v>
          </cell>
          <cell r="H4099" t="str">
            <v>P</v>
          </cell>
        </row>
        <row r="4100">
          <cell r="A4100" t="str">
            <v>410201076600</v>
          </cell>
          <cell r="B4100" t="str">
            <v>右导带检测支座</v>
          </cell>
          <cell r="C4100" t="str">
            <v>/冷板 δ=3.0/黑色细砂纹</v>
          </cell>
          <cell r="D4100" t="str">
            <v/>
          </cell>
          <cell r="E4100" t="str">
            <v>个</v>
          </cell>
          <cell r="F4100" t="str">
            <v>K8-B22-02</v>
          </cell>
          <cell r="G4100" t="str">
            <v>HK101</v>
          </cell>
          <cell r="H4100" t="str">
            <v>P</v>
          </cell>
        </row>
        <row r="4101">
          <cell r="A4101" t="str">
            <v>410201074800</v>
          </cell>
          <cell r="B4101" t="str">
            <v>墨盘衬条</v>
          </cell>
          <cell r="C4101" t="str">
            <v>/冷板 δ=4.0/黑色细砂纹</v>
          </cell>
          <cell r="D4101" t="str">
            <v/>
          </cell>
          <cell r="E4101" t="str">
            <v>个</v>
          </cell>
          <cell r="F4101" t="str">
            <v>KM32-K27</v>
          </cell>
          <cell r="G4101" t="str">
            <v>HK101</v>
          </cell>
          <cell r="H4101" t="str">
            <v>P</v>
          </cell>
        </row>
        <row r="4102">
          <cell r="A4102" t="str">
            <v>410201075101</v>
          </cell>
          <cell r="B4102" t="str">
            <v>右端板</v>
          </cell>
          <cell r="C4102" t="str">
            <v>/冷板 δ=5.0/黑色细砂纹</v>
          </cell>
          <cell r="D4102" t="str">
            <v/>
          </cell>
          <cell r="E4102" t="str">
            <v>个</v>
          </cell>
          <cell r="F4102" t="str">
            <v>KM32-K42-02</v>
          </cell>
          <cell r="G4102" t="str">
            <v>HK101</v>
          </cell>
          <cell r="H4102" t="str">
            <v>P</v>
          </cell>
        </row>
        <row r="4103">
          <cell r="A4103" t="str">
            <v>410201076900</v>
          </cell>
          <cell r="B4103" t="str">
            <v>毛巾辊端托</v>
          </cell>
          <cell r="C4103" t="str">
            <v>/304 δ=2.5/</v>
          </cell>
          <cell r="D4103" t="str">
            <v/>
          </cell>
          <cell r="E4103" t="str">
            <v>个</v>
          </cell>
          <cell r="F4103" t="str">
            <v>K8-41</v>
          </cell>
          <cell r="G4103" t="str">
            <v>HK101</v>
          </cell>
          <cell r="H4103" t="str">
            <v>P</v>
          </cell>
        </row>
        <row r="4104">
          <cell r="A4104" t="str">
            <v>410201076200</v>
          </cell>
          <cell r="B4104" t="str">
            <v>刹车罩壳</v>
          </cell>
          <cell r="C4104" t="str">
            <v>/冷板 δ=1.5/黑色细砂纹</v>
          </cell>
          <cell r="D4104" t="str">
            <v/>
          </cell>
          <cell r="E4104" t="str">
            <v>个</v>
          </cell>
          <cell r="F4104" t="str">
            <v>K8-C03</v>
          </cell>
          <cell r="G4104" t="str">
            <v>HK101</v>
          </cell>
          <cell r="H4104" t="str">
            <v>P</v>
          </cell>
        </row>
        <row r="4105">
          <cell r="A4105" t="str">
            <v>410201073300</v>
          </cell>
          <cell r="B4105" t="str">
            <v>边门玻璃</v>
          </cell>
          <cell r="C4105" t="str">
            <v>/5.0无色透明有机玻璃/</v>
          </cell>
          <cell r="D4105" t="str">
            <v/>
          </cell>
          <cell r="E4105" t="str">
            <v>个</v>
          </cell>
          <cell r="F4105" t="str">
            <v>K8-B45</v>
          </cell>
          <cell r="G4105" t="str">
            <v>HK101</v>
          </cell>
          <cell r="H4105" t="str">
            <v>P</v>
          </cell>
        </row>
        <row r="4106">
          <cell r="A4106" t="str">
            <v>410201076300</v>
          </cell>
          <cell r="B4106" t="str">
            <v>铝梁侧支架</v>
          </cell>
          <cell r="C4106" t="str">
            <v>/304SS δ=3.0/</v>
          </cell>
          <cell r="D4106" t="str">
            <v/>
          </cell>
          <cell r="E4106" t="str">
            <v>个</v>
          </cell>
          <cell r="F4106" t="str">
            <v>K8-B72</v>
          </cell>
          <cell r="G4106" t="str">
            <v>HK101</v>
          </cell>
          <cell r="H4106" t="str">
            <v>P</v>
          </cell>
        </row>
        <row r="4107">
          <cell r="A4107" t="str">
            <v>410201071800</v>
          </cell>
          <cell r="B4107" t="str">
            <v>导带检测支架，左</v>
          </cell>
          <cell r="C4107" t="str">
            <v>/冷板 δ=3.0/黑色细砂纹</v>
          </cell>
          <cell r="D4107" t="str">
            <v/>
          </cell>
          <cell r="E4107" t="str">
            <v>个</v>
          </cell>
          <cell r="F4107" t="str">
            <v>K8-B20</v>
          </cell>
          <cell r="G4107" t="str">
            <v>HK101</v>
          </cell>
          <cell r="H4107" t="str">
            <v>P</v>
          </cell>
        </row>
        <row r="4108">
          <cell r="A4108" t="str">
            <v>410201073700</v>
          </cell>
          <cell r="B4108" t="str">
            <v>刮胶调节片，右</v>
          </cell>
          <cell r="C4108" t="str">
            <v>/304 δ=2.0/</v>
          </cell>
          <cell r="D4108" t="str">
            <v/>
          </cell>
          <cell r="E4108" t="str">
            <v>个</v>
          </cell>
          <cell r="F4108" t="str">
            <v>K8-B54</v>
          </cell>
          <cell r="G4108" t="str">
            <v>HK101</v>
          </cell>
          <cell r="H4108" t="str">
            <v>P</v>
          </cell>
        </row>
        <row r="4109">
          <cell r="A4109" t="str">
            <v>410201072700</v>
          </cell>
          <cell r="B4109" t="str">
            <v>水洗槽固定角铁，左</v>
          </cell>
          <cell r="C4109" t="str">
            <v>/冷板 δ=6.0/黑色细砂纹</v>
          </cell>
          <cell r="D4109" t="str">
            <v/>
          </cell>
          <cell r="E4109" t="str">
            <v>个</v>
          </cell>
          <cell r="F4109" t="str">
            <v>K8-B30</v>
          </cell>
          <cell r="G4109" t="str">
            <v>HK101</v>
          </cell>
          <cell r="H4109" t="str">
            <v>P</v>
          </cell>
        </row>
        <row r="4110">
          <cell r="A4110" t="str">
            <v>410201073200</v>
          </cell>
          <cell r="B4110" t="str">
            <v>挡墨板</v>
          </cell>
          <cell r="C4110" t="str">
            <v>/冷板 δ=1.5/黑色细砂纹</v>
          </cell>
          <cell r="D4110" t="str">
            <v/>
          </cell>
          <cell r="E4110" t="str">
            <v>个</v>
          </cell>
          <cell r="F4110" t="str">
            <v>K8-B44</v>
          </cell>
          <cell r="G4110" t="str">
            <v>HK101</v>
          </cell>
          <cell r="H4110" t="str">
            <v>P</v>
          </cell>
        </row>
        <row r="4111">
          <cell r="A4111" t="str">
            <v>410201072800</v>
          </cell>
          <cell r="B4111" t="str">
            <v>保湿水槽</v>
          </cell>
          <cell r="C4111" t="str">
            <v>/304SS/</v>
          </cell>
          <cell r="D4111" t="str">
            <v/>
          </cell>
          <cell r="E4111" t="str">
            <v>个</v>
          </cell>
          <cell r="F4111" t="str">
            <v>K8-B35</v>
          </cell>
          <cell r="G4111" t="str">
            <v>HK101</v>
          </cell>
          <cell r="H4111" t="str">
            <v>P</v>
          </cell>
        </row>
        <row r="4112">
          <cell r="A4112" t="str">
            <v>410201078600</v>
          </cell>
          <cell r="B4112" t="str">
            <v>PC 罩壳</v>
          </cell>
          <cell r="C4112" t="str">
            <v>/冷板 δ=1.5/银色锤纹</v>
          </cell>
          <cell r="D4112" t="str">
            <v/>
          </cell>
          <cell r="E4112" t="str">
            <v>个</v>
          </cell>
          <cell r="F4112" t="str">
            <v>K8-62</v>
          </cell>
          <cell r="G4112" t="str">
            <v>HK101</v>
          </cell>
          <cell r="H4112" t="str">
            <v>P</v>
          </cell>
        </row>
        <row r="4113">
          <cell r="A4113" t="str">
            <v>410201071000</v>
          </cell>
          <cell r="B4113" t="str">
            <v>光栅读头支架</v>
          </cell>
          <cell r="C4113" t="str">
            <v>/304 δ=2.0/</v>
          </cell>
          <cell r="D4113" t="str">
            <v/>
          </cell>
          <cell r="E4113" t="str">
            <v>个</v>
          </cell>
          <cell r="F4113" t="str">
            <v>K8-B34</v>
          </cell>
          <cell r="G4113" t="str">
            <v>HK101</v>
          </cell>
          <cell r="H4113" t="str">
            <v>P</v>
          </cell>
        </row>
        <row r="4114">
          <cell r="A4114" t="str">
            <v>410201081600</v>
          </cell>
          <cell r="B4114" t="str">
            <v>右靠角铁</v>
          </cell>
          <cell r="C4114" t="str">
            <v>/冷板 δ=6.0/黑色细砂纹</v>
          </cell>
          <cell r="D4114" t="str">
            <v/>
          </cell>
          <cell r="E4114" t="str">
            <v>个</v>
          </cell>
          <cell r="F4114" t="str">
            <v>K8-A33-02</v>
          </cell>
          <cell r="G4114" t="str">
            <v>HK101</v>
          </cell>
          <cell r="H4114" t="str">
            <v>P</v>
          </cell>
        </row>
        <row r="4115">
          <cell r="A4115" t="str">
            <v>410201069500</v>
          </cell>
          <cell r="B4115" t="str">
            <v>边玻璃压条</v>
          </cell>
          <cell r="C4115" t="str">
            <v>/冷板 δ=1.5/镀白锌</v>
          </cell>
          <cell r="D4115" t="str">
            <v/>
          </cell>
          <cell r="E4115" t="str">
            <v>个</v>
          </cell>
          <cell r="F4115" t="str">
            <v>K8-A41</v>
          </cell>
          <cell r="G4115" t="str">
            <v>HK101</v>
          </cell>
          <cell r="H4115" t="str">
            <v>P</v>
          </cell>
        </row>
        <row r="4116">
          <cell r="A4116" t="str">
            <v>410201081100</v>
          </cell>
          <cell r="B4116" t="str">
            <v>反光片支架</v>
          </cell>
          <cell r="C4116" t="str">
            <v>/冷板 δ=2.0/黑色细砂纹</v>
          </cell>
          <cell r="D4116" t="str">
            <v/>
          </cell>
          <cell r="E4116" t="str">
            <v>个</v>
          </cell>
          <cell r="F4116" t="str">
            <v>K8-90</v>
          </cell>
          <cell r="G4116" t="str">
            <v>HK101</v>
          </cell>
          <cell r="H4116" t="str">
            <v>P</v>
          </cell>
        </row>
        <row r="4117">
          <cell r="A4117" t="str">
            <v>410201079700</v>
          </cell>
          <cell r="B4117" t="str">
            <v>烘干顶盖板</v>
          </cell>
          <cell r="C4117" t="str">
            <v>/冷板 δ=1.5/黑色细砂纹</v>
          </cell>
          <cell r="D4117" t="str">
            <v/>
          </cell>
          <cell r="E4117" t="str">
            <v>个</v>
          </cell>
          <cell r="F4117" t="str">
            <v>K8-B83</v>
          </cell>
          <cell r="G4117" t="str">
            <v>HK101</v>
          </cell>
          <cell r="H4117" t="str">
            <v>P</v>
          </cell>
        </row>
        <row r="4118">
          <cell r="A4118" t="str">
            <v>410201080400</v>
          </cell>
          <cell r="B4118" t="str">
            <v>水洗方管支撑</v>
          </cell>
          <cell r="C4118" t="str">
            <v>/40x40x3 方管/黑色细砂纹</v>
          </cell>
          <cell r="D4118" t="str">
            <v/>
          </cell>
          <cell r="E4118" t="str">
            <v>个</v>
          </cell>
          <cell r="F4118" t="str">
            <v>K8-C17</v>
          </cell>
          <cell r="G4118" t="str">
            <v>HK101</v>
          </cell>
          <cell r="H4118" t="str">
            <v>P</v>
          </cell>
        </row>
        <row r="4119">
          <cell r="A4119" t="str">
            <v>410201068900</v>
          </cell>
          <cell r="B4119" t="str">
            <v>左边门</v>
          </cell>
          <cell r="C4119" t="str">
            <v>/冷板 δ=1.5/银色锤纹</v>
          </cell>
          <cell r="D4119" t="str">
            <v/>
          </cell>
          <cell r="E4119" t="str">
            <v>个</v>
          </cell>
          <cell r="F4119" t="str">
            <v>K8-A27-02</v>
          </cell>
          <cell r="G4119" t="str">
            <v>HK101</v>
          </cell>
          <cell r="H4119" t="str">
            <v>P</v>
          </cell>
        </row>
        <row r="4120">
          <cell r="A4120" t="str">
            <v>410201079000</v>
          </cell>
          <cell r="B4120" t="str">
            <v>激光放大器支架</v>
          </cell>
          <cell r="C4120" t="str">
            <v>/冷板 δ=3.0/黑色细砂纹</v>
          </cell>
          <cell r="D4120" t="str">
            <v/>
          </cell>
          <cell r="E4120" t="str">
            <v>个</v>
          </cell>
          <cell r="F4120" t="str">
            <v>K8-B99</v>
          </cell>
          <cell r="G4120" t="str">
            <v>HK101</v>
          </cell>
          <cell r="H4120" t="str">
            <v>P</v>
          </cell>
        </row>
        <row r="4121">
          <cell r="A4121" t="str">
            <v>410201077400</v>
          </cell>
          <cell r="B4121" t="str">
            <v>压板安装板，左</v>
          </cell>
          <cell r="C4121" t="str">
            <v>/冷板 δ=5.0/黑色细砂纹</v>
          </cell>
          <cell r="D4121" t="str">
            <v/>
          </cell>
          <cell r="E4121" t="str">
            <v>个</v>
          </cell>
          <cell r="F4121" t="str">
            <v>K8-B89-02</v>
          </cell>
          <cell r="G4121" t="str">
            <v>HK101</v>
          </cell>
          <cell r="H4121" t="str">
            <v>P</v>
          </cell>
        </row>
        <row r="4122">
          <cell r="A4122" t="str">
            <v>410201078400</v>
          </cell>
          <cell r="B4122" t="str">
            <v>左前门开关支架</v>
          </cell>
          <cell r="C4122" t="str">
            <v>/冷板 δ=3.0/黑色细砂纹</v>
          </cell>
          <cell r="D4122" t="str">
            <v/>
          </cell>
          <cell r="E4122" t="str">
            <v>个</v>
          </cell>
          <cell r="F4122" t="str">
            <v>K8-C12</v>
          </cell>
          <cell r="G4122" t="str">
            <v>HK101</v>
          </cell>
          <cell r="H4122" t="str">
            <v>P</v>
          </cell>
        </row>
        <row r="4123">
          <cell r="A4123" t="str">
            <v>410201067400</v>
          </cell>
          <cell r="B4123" t="str">
            <v>左托板</v>
          </cell>
          <cell r="C4123" t="str">
            <v>/冷板 δ=3.0/黑色细砂纹</v>
          </cell>
          <cell r="D4123" t="str">
            <v/>
          </cell>
          <cell r="E4123" t="str">
            <v>个</v>
          </cell>
          <cell r="F4123" t="str">
            <v>K8-A04</v>
          </cell>
          <cell r="G4123" t="str">
            <v>HK101</v>
          </cell>
          <cell r="H4123" t="str">
            <v>P</v>
          </cell>
        </row>
        <row r="4124">
          <cell r="A4124" t="str">
            <v>410201072500</v>
          </cell>
          <cell r="B4124" t="str">
            <v>左前上罩壳</v>
          </cell>
          <cell r="C4124" t="str">
            <v>/冷板 δ=1.5/黑色细砂纹</v>
          </cell>
          <cell r="D4124" t="str">
            <v/>
          </cell>
          <cell r="E4124" t="str">
            <v>个</v>
          </cell>
          <cell r="F4124" t="str">
            <v>K8-B27-02</v>
          </cell>
          <cell r="G4124" t="str">
            <v>HK101</v>
          </cell>
          <cell r="H4124" t="str">
            <v>P</v>
          </cell>
        </row>
        <row r="4125">
          <cell r="A4125" t="str">
            <v>410201067500</v>
          </cell>
          <cell r="B4125" t="str">
            <v>右托板</v>
          </cell>
          <cell r="C4125" t="str">
            <v>/冷板 δ=3.0/黑色细砂纹</v>
          </cell>
          <cell r="D4125" t="str">
            <v/>
          </cell>
          <cell r="E4125" t="str">
            <v>个</v>
          </cell>
          <cell r="F4125" t="str">
            <v>K8-A05</v>
          </cell>
          <cell r="G4125" t="str">
            <v>HK101</v>
          </cell>
          <cell r="H4125" t="str">
            <v>P</v>
          </cell>
        </row>
        <row r="4126">
          <cell r="A4126" t="str">
            <v>410201070200</v>
          </cell>
          <cell r="B4126" t="str">
            <v>气路板</v>
          </cell>
          <cell r="C4126" t="str">
            <v>/冷板 δ=2.0/镀白锌</v>
          </cell>
          <cell r="D4126" t="str">
            <v/>
          </cell>
          <cell r="E4126" t="str">
            <v>个</v>
          </cell>
          <cell r="F4126" t="str">
            <v>K8-A52</v>
          </cell>
          <cell r="G4126" t="str">
            <v>HK101</v>
          </cell>
          <cell r="H4126" t="str">
            <v>P</v>
          </cell>
        </row>
        <row r="4127">
          <cell r="A4127" t="str">
            <v>410201071900</v>
          </cell>
          <cell r="B4127" t="str">
            <v>原点检测支架</v>
          </cell>
          <cell r="C4127" t="str">
            <v>/冷板 δ=2.0/黑色细砂纹</v>
          </cell>
          <cell r="D4127" t="str">
            <v/>
          </cell>
          <cell r="E4127" t="str">
            <v>个</v>
          </cell>
          <cell r="F4127" t="str">
            <v>K8-B21</v>
          </cell>
          <cell r="G4127" t="str">
            <v>HK101</v>
          </cell>
          <cell r="H4127" t="str">
            <v>P</v>
          </cell>
        </row>
        <row r="4128">
          <cell r="A4128" t="str">
            <v>410201071700</v>
          </cell>
          <cell r="B4128" t="str">
            <v>导带烘干电气板</v>
          </cell>
          <cell r="C4128" t="str">
            <v>/冷板 δ=2.0/镀白锌</v>
          </cell>
          <cell r="D4128" t="str">
            <v/>
          </cell>
          <cell r="E4128" t="str">
            <v>个</v>
          </cell>
          <cell r="F4128" t="str">
            <v>K8-A96</v>
          </cell>
          <cell r="G4128" t="str">
            <v>HK101</v>
          </cell>
          <cell r="H4128" t="str">
            <v>P</v>
          </cell>
        </row>
        <row r="4129">
          <cell r="A4129" t="str">
            <v>410201069900</v>
          </cell>
          <cell r="B4129" t="str">
            <v>右电气板</v>
          </cell>
          <cell r="C4129" t="str">
            <v>/冷板 δ=2.5/镀白锌</v>
          </cell>
          <cell r="D4129" t="str">
            <v/>
          </cell>
          <cell r="E4129" t="str">
            <v>个</v>
          </cell>
          <cell r="F4129" t="str">
            <v>K8-A48</v>
          </cell>
          <cell r="G4129" t="str">
            <v>HK101</v>
          </cell>
          <cell r="H4129" t="str">
            <v>P</v>
          </cell>
        </row>
        <row r="4130">
          <cell r="A4130" t="str">
            <v>410201071300</v>
          </cell>
          <cell r="B4130" t="str">
            <v>导带烘干壳体</v>
          </cell>
          <cell r="C4130" t="str">
            <v>/冷板 δ=2.0/黑色细砂纹</v>
          </cell>
          <cell r="D4130" t="str">
            <v/>
          </cell>
          <cell r="E4130" t="str">
            <v>个</v>
          </cell>
          <cell r="F4130" t="str">
            <v>K8-A92</v>
          </cell>
          <cell r="G4130" t="str">
            <v>HK101</v>
          </cell>
          <cell r="H4130" t="str">
            <v>P</v>
          </cell>
        </row>
        <row r="4131">
          <cell r="A4131" t="str">
            <v>410201066800</v>
          </cell>
          <cell r="B4131" t="str">
            <v>闪喷网</v>
          </cell>
          <cell r="C4131" t="str">
            <v>/304 δ=1.0/</v>
          </cell>
          <cell r="D4131" t="str">
            <v/>
          </cell>
          <cell r="E4131" t="str">
            <v>个</v>
          </cell>
          <cell r="F4131" t="str">
            <v>K8-92</v>
          </cell>
          <cell r="G4131" t="str">
            <v>HK101</v>
          </cell>
          <cell r="H4131" t="str">
            <v>P</v>
          </cell>
        </row>
        <row r="4132">
          <cell r="A4132" t="str">
            <v>410201068100</v>
          </cell>
          <cell r="B4132" t="str">
            <v>后盖</v>
          </cell>
          <cell r="C4132" t="str">
            <v>/冷板 δ=1.5/银色锤纹</v>
          </cell>
          <cell r="D4132" t="str">
            <v/>
          </cell>
          <cell r="E4132" t="str">
            <v>个</v>
          </cell>
          <cell r="F4132" t="str">
            <v>K8-A19</v>
          </cell>
          <cell r="G4132" t="str">
            <v>HK101</v>
          </cell>
          <cell r="H4132" t="str">
            <v>P</v>
          </cell>
        </row>
        <row r="4133">
          <cell r="A4133" t="str">
            <v>410201072100</v>
          </cell>
          <cell r="B4133" t="str">
            <v>电源闷板</v>
          </cell>
          <cell r="C4133" t="str">
            <v>/冷板 δ=1.5/银色锤纹</v>
          </cell>
          <cell r="D4133" t="str">
            <v/>
          </cell>
          <cell r="E4133" t="str">
            <v>个</v>
          </cell>
          <cell r="F4133" t="str">
            <v>K8-B24</v>
          </cell>
          <cell r="G4133" t="str">
            <v>HK101</v>
          </cell>
          <cell r="H4133" t="str">
            <v>P</v>
          </cell>
        </row>
        <row r="4134">
          <cell r="A4134" t="str">
            <v>410201067100</v>
          </cell>
          <cell r="B4134" t="str">
            <v>接墨盘</v>
          </cell>
          <cell r="C4134" t="str">
            <v>/304 δ=1.5/</v>
          </cell>
          <cell r="D4134" t="str">
            <v/>
          </cell>
          <cell r="E4134" t="str">
            <v>个</v>
          </cell>
          <cell r="F4134" t="str">
            <v>K8-96</v>
          </cell>
          <cell r="G4134" t="str">
            <v>HK101</v>
          </cell>
          <cell r="H4134" t="str">
            <v>P</v>
          </cell>
        </row>
        <row r="4135">
          <cell r="A4135" t="str">
            <v>410201072900</v>
          </cell>
          <cell r="B4135" t="str">
            <v>左踏板</v>
          </cell>
          <cell r="C4135" t="str">
            <v>/踏板 δ=2.0/黑色细砂纹</v>
          </cell>
          <cell r="D4135" t="str">
            <v/>
          </cell>
          <cell r="E4135" t="str">
            <v>个</v>
          </cell>
          <cell r="F4135" t="str">
            <v>K8-B41</v>
          </cell>
          <cell r="G4135" t="str">
            <v>HK101</v>
          </cell>
          <cell r="H4135" t="str">
            <v>P</v>
          </cell>
        </row>
        <row r="4136">
          <cell r="A4136" t="str">
            <v>410201071500</v>
          </cell>
          <cell r="B4136" t="str">
            <v>导带加热左吊架</v>
          </cell>
          <cell r="C4136" t="str">
            <v>/冷板 δ=3.0/黑色细砂纹</v>
          </cell>
          <cell r="D4136" t="str">
            <v/>
          </cell>
          <cell r="E4136" t="str">
            <v>个</v>
          </cell>
          <cell r="F4136" t="str">
            <v>K8-A94</v>
          </cell>
          <cell r="G4136" t="str">
            <v>HK101</v>
          </cell>
          <cell r="H4136" t="str">
            <v>P</v>
          </cell>
        </row>
        <row r="4137">
          <cell r="A4137" t="str">
            <v>410201071600</v>
          </cell>
          <cell r="B4137" t="str">
            <v>导带加热右吊架</v>
          </cell>
          <cell r="C4137" t="str">
            <v>/冷板 δ=3.0/黑色细砂纹</v>
          </cell>
          <cell r="D4137" t="str">
            <v/>
          </cell>
          <cell r="E4137" t="str">
            <v>个</v>
          </cell>
          <cell r="F4137" t="str">
            <v>K8-A94-02</v>
          </cell>
          <cell r="G4137" t="str">
            <v>HK101</v>
          </cell>
          <cell r="H4137" t="str">
            <v>P</v>
          </cell>
        </row>
        <row r="4138">
          <cell r="A4138" t="str">
            <v>410201070300</v>
          </cell>
          <cell r="B4138" t="str">
            <v>负压板</v>
          </cell>
          <cell r="C4138" t="str">
            <v>/冷板 δ=2.0/镀白锌</v>
          </cell>
          <cell r="D4138" t="str">
            <v/>
          </cell>
          <cell r="E4138" t="str">
            <v>个</v>
          </cell>
          <cell r="F4138" t="str">
            <v>K8-A53</v>
          </cell>
          <cell r="G4138" t="str">
            <v>HK101</v>
          </cell>
          <cell r="H4138" t="str">
            <v>P</v>
          </cell>
        </row>
        <row r="4139">
          <cell r="A4139" t="str">
            <v>410201073000</v>
          </cell>
          <cell r="B4139" t="str">
            <v>边门玻璃压条</v>
          </cell>
          <cell r="C4139" t="str">
            <v>/冷板 δ=1.5/镀白锌</v>
          </cell>
          <cell r="D4139" t="str">
            <v/>
          </cell>
          <cell r="E4139" t="str">
            <v>个</v>
          </cell>
          <cell r="F4139" t="str">
            <v>K8-B42</v>
          </cell>
          <cell r="G4139" t="str">
            <v>HK101</v>
          </cell>
          <cell r="H4139" t="str">
            <v>P</v>
          </cell>
        </row>
        <row r="4140">
          <cell r="A4140" t="str">
            <v>410201070500</v>
          </cell>
          <cell r="B4140" t="str">
            <v>后罩壳</v>
          </cell>
          <cell r="C4140" t="str">
            <v>/冷板 δ=1.5/黑色细砂纹</v>
          </cell>
          <cell r="D4140" t="str">
            <v/>
          </cell>
          <cell r="E4140" t="str">
            <v>个</v>
          </cell>
          <cell r="F4140" t="str">
            <v>K8-A61</v>
          </cell>
          <cell r="G4140" t="str">
            <v>HK101</v>
          </cell>
          <cell r="H4140" t="str">
            <v>P</v>
          </cell>
        </row>
        <row r="4141">
          <cell r="A4141" t="str">
            <v>410201070000</v>
          </cell>
          <cell r="B4141" t="str">
            <v>右前小门</v>
          </cell>
          <cell r="C4141" t="str">
            <v>/冷板 δ=1.5/银色锤纹</v>
          </cell>
          <cell r="D4141" t="str">
            <v/>
          </cell>
          <cell r="E4141" t="str">
            <v>个</v>
          </cell>
          <cell r="F4141" t="str">
            <v>K8-A49</v>
          </cell>
          <cell r="G4141" t="str">
            <v>HK101</v>
          </cell>
          <cell r="H4141" t="str">
            <v>P</v>
          </cell>
        </row>
        <row r="4142">
          <cell r="A4142" t="str">
            <v>410201067900</v>
          </cell>
          <cell r="B4142" t="str">
            <v>张紧感应开关支架</v>
          </cell>
          <cell r="C4142" t="str">
            <v>/冷板 δ=2.0/黑色细砂纹</v>
          </cell>
          <cell r="D4142" t="str">
            <v/>
          </cell>
          <cell r="E4142" t="str">
            <v>个</v>
          </cell>
          <cell r="F4142" t="str">
            <v>K8-A10</v>
          </cell>
          <cell r="G4142" t="str">
            <v>HK101</v>
          </cell>
          <cell r="H4142" t="str">
            <v>P</v>
          </cell>
        </row>
        <row r="4143">
          <cell r="A4143" t="str">
            <v>410201074200</v>
          </cell>
          <cell r="B4143" t="str">
            <v>挡水安装条</v>
          </cell>
          <cell r="C4143" t="str">
            <v>/304 δ=1.5/</v>
          </cell>
          <cell r="D4143" t="str">
            <v/>
          </cell>
          <cell r="E4143" t="str">
            <v>个</v>
          </cell>
          <cell r="F4143" t="str">
            <v>K8-B61</v>
          </cell>
          <cell r="G4143" t="str">
            <v>HK101</v>
          </cell>
          <cell r="H4143" t="str">
            <v>P</v>
          </cell>
        </row>
        <row r="4144">
          <cell r="A4144" t="str">
            <v>410201072000</v>
          </cell>
          <cell r="B4144" t="str">
            <v>左导带检测支座</v>
          </cell>
          <cell r="C4144" t="str">
            <v>/冷板 δ=3.0/黑色细砂纹</v>
          </cell>
          <cell r="D4144" t="str">
            <v/>
          </cell>
          <cell r="E4144" t="str">
            <v>个</v>
          </cell>
          <cell r="F4144" t="str">
            <v>K8-B22</v>
          </cell>
          <cell r="G4144" t="str">
            <v>HK101</v>
          </cell>
          <cell r="H4144" t="str">
            <v>P</v>
          </cell>
        </row>
        <row r="4145">
          <cell r="A4145" t="str">
            <v>410201074000</v>
          </cell>
          <cell r="B4145" t="str">
            <v>K8刮刀座，左</v>
          </cell>
          <cell r="C4145" t="str">
            <v>/304 δ=4.0/</v>
          </cell>
          <cell r="D4145" t="str">
            <v/>
          </cell>
          <cell r="E4145" t="str">
            <v>个</v>
          </cell>
          <cell r="F4145" t="str">
            <v>K8-B55-02</v>
          </cell>
          <cell r="G4145" t="str">
            <v>HK101</v>
          </cell>
          <cell r="H4145" t="str">
            <v>P</v>
          </cell>
        </row>
        <row r="4146">
          <cell r="A4146" t="str">
            <v>410201070900</v>
          </cell>
          <cell r="B4146" t="str">
            <v>毛刷电机安装板</v>
          </cell>
          <cell r="C4146" t="str">
            <v>/冷板 δ=5.0/黑色细砂纹</v>
          </cell>
          <cell r="D4146" t="str">
            <v/>
          </cell>
          <cell r="E4146" t="str">
            <v>个</v>
          </cell>
          <cell r="F4146" t="str">
            <v>K8-A76</v>
          </cell>
          <cell r="G4146" t="str">
            <v>HK101</v>
          </cell>
          <cell r="H4146" t="str">
            <v>P</v>
          </cell>
        </row>
        <row r="4147">
          <cell r="A4147" t="str">
            <v>410201069400</v>
          </cell>
          <cell r="B4147" t="str">
            <v>起吊焊接柱</v>
          </cell>
          <cell r="C4147" t="str">
            <v>/45#/蓝色锤纹</v>
          </cell>
          <cell r="D4147" t="str">
            <v/>
          </cell>
          <cell r="E4147" t="str">
            <v>个</v>
          </cell>
          <cell r="F4147" t="str">
            <v>K8-B46</v>
          </cell>
          <cell r="G4147" t="str">
            <v>HK101</v>
          </cell>
          <cell r="H4147" t="str">
            <v>P</v>
          </cell>
        </row>
        <row r="4148">
          <cell r="A4148" t="str">
            <v>410201068200</v>
          </cell>
          <cell r="B4148" t="str">
            <v>后滑移门</v>
          </cell>
          <cell r="C4148" t="str">
            <v>/冷板 δ=2.0/银色锤纹</v>
          </cell>
          <cell r="D4148" t="str">
            <v/>
          </cell>
          <cell r="E4148" t="str">
            <v>个</v>
          </cell>
          <cell r="F4148" t="str">
            <v>K8-A21</v>
          </cell>
          <cell r="G4148" t="str">
            <v>HK101</v>
          </cell>
          <cell r="H4148" t="str">
            <v>P</v>
          </cell>
        </row>
        <row r="4149">
          <cell r="A4149" t="str">
            <v>410201067000</v>
          </cell>
          <cell r="B4149" t="str">
            <v>KM8压墨板</v>
          </cell>
          <cell r="C4149" t="str">
            <v>/304 δ=1.0/</v>
          </cell>
          <cell r="D4149" t="str">
            <v/>
          </cell>
          <cell r="E4149" t="str">
            <v>个</v>
          </cell>
          <cell r="F4149" t="str">
            <v>K8-94</v>
          </cell>
          <cell r="G4149" t="str">
            <v>HK101</v>
          </cell>
          <cell r="H4149" t="str">
            <v>P</v>
          </cell>
        </row>
        <row r="4150">
          <cell r="A4150" t="str">
            <v>410201067200</v>
          </cell>
          <cell r="B4150" t="str">
            <v>烘干电气板</v>
          </cell>
          <cell r="C4150" t="str">
            <v>/冷板 δ=2.0/镀白锌</v>
          </cell>
          <cell r="D4150" t="str">
            <v/>
          </cell>
          <cell r="E4150" t="str">
            <v>个</v>
          </cell>
          <cell r="F4150" t="str">
            <v>K8-B84</v>
          </cell>
          <cell r="G4150" t="str">
            <v>HK101</v>
          </cell>
          <cell r="H4150" t="str">
            <v>P</v>
          </cell>
        </row>
        <row r="4151">
          <cell r="A4151" t="str">
            <v>410201068300</v>
          </cell>
          <cell r="B4151" t="str">
            <v>外衣左箱体</v>
          </cell>
          <cell r="C4151" t="str">
            <v>/冷板 δ=2.0/银色锤纹</v>
          </cell>
          <cell r="D4151" t="str">
            <v/>
          </cell>
          <cell r="E4151" t="str">
            <v>个</v>
          </cell>
          <cell r="F4151" t="str">
            <v>K8-A22</v>
          </cell>
          <cell r="G4151" t="str">
            <v>HK101</v>
          </cell>
          <cell r="H4151" t="str">
            <v>P</v>
          </cell>
        </row>
        <row r="4152">
          <cell r="A4152" t="str">
            <v>410201070100</v>
          </cell>
          <cell r="B4152" t="str">
            <v>开幅辊电机支架</v>
          </cell>
          <cell r="C4152" t="str">
            <v>/冷板 δ=4.0/黑色细砂纹</v>
          </cell>
          <cell r="D4152" t="str">
            <v/>
          </cell>
          <cell r="E4152" t="str">
            <v>个</v>
          </cell>
          <cell r="F4152" t="str">
            <v>K8-A50</v>
          </cell>
          <cell r="G4152" t="str">
            <v>HK101</v>
          </cell>
          <cell r="H4152" t="str">
            <v>P</v>
          </cell>
        </row>
        <row r="4153">
          <cell r="A4153" t="str">
            <v>410201068700</v>
          </cell>
          <cell r="B4153" t="str">
            <v>右边框</v>
          </cell>
          <cell r="C4153" t="str">
            <v>/冷板 δ=2.0/蓝色锤纹</v>
          </cell>
          <cell r="D4153" t="str">
            <v/>
          </cell>
          <cell r="E4153" t="str">
            <v>个</v>
          </cell>
          <cell r="F4153" t="str">
            <v>K8-A26</v>
          </cell>
          <cell r="G4153" t="str">
            <v>HK101</v>
          </cell>
          <cell r="H4153" t="str">
            <v>P</v>
          </cell>
        </row>
        <row r="4154">
          <cell r="A4154" t="str">
            <v>410201069600</v>
          </cell>
          <cell r="B4154" t="str">
            <v>左电气板</v>
          </cell>
          <cell r="C4154" t="str">
            <v>/冷板 δ=2.5/镀白锌</v>
          </cell>
          <cell r="D4154" t="str">
            <v/>
          </cell>
          <cell r="E4154" t="str">
            <v>个</v>
          </cell>
          <cell r="F4154" t="str">
            <v>K8-A43</v>
          </cell>
          <cell r="G4154" t="str">
            <v>HK101</v>
          </cell>
          <cell r="H4154" t="str">
            <v>P</v>
          </cell>
        </row>
        <row r="4155">
          <cell r="A4155" t="str">
            <v>410201073900</v>
          </cell>
          <cell r="B4155" t="str">
            <v>K8刮刀座，右</v>
          </cell>
          <cell r="C4155" t="str">
            <v>/304 δ=4.0/</v>
          </cell>
          <cell r="D4155" t="str">
            <v/>
          </cell>
          <cell r="E4155" t="str">
            <v>个</v>
          </cell>
          <cell r="F4155" t="str">
            <v>K8-B55</v>
          </cell>
          <cell r="G4155" t="str">
            <v>HK101</v>
          </cell>
          <cell r="H4155" t="str">
            <v>P</v>
          </cell>
        </row>
        <row r="4156">
          <cell r="A4156" t="str">
            <v>410201068800</v>
          </cell>
          <cell r="B4156" t="str">
            <v>右边门</v>
          </cell>
          <cell r="C4156" t="str">
            <v>/冷板 δ=1.5/蓝色锤纹</v>
          </cell>
          <cell r="D4156" t="str">
            <v/>
          </cell>
          <cell r="E4156" t="str">
            <v>个</v>
          </cell>
          <cell r="F4156" t="str">
            <v>K8-A27</v>
          </cell>
          <cell r="G4156" t="str">
            <v>HK101</v>
          </cell>
          <cell r="H4156" t="str">
            <v>P</v>
          </cell>
        </row>
        <row r="4157">
          <cell r="A4157" t="str">
            <v>410201072400</v>
          </cell>
          <cell r="B4157" t="str">
            <v>右前下罩壳</v>
          </cell>
          <cell r="C4157" t="str">
            <v>/冷板 δ=1.5/黑色细砂纹</v>
          </cell>
          <cell r="D4157" t="str">
            <v/>
          </cell>
          <cell r="E4157" t="str">
            <v>个</v>
          </cell>
          <cell r="F4157" t="str">
            <v>K8-B27</v>
          </cell>
          <cell r="G4157" t="str">
            <v>HK101</v>
          </cell>
          <cell r="H4157" t="str">
            <v>P</v>
          </cell>
        </row>
        <row r="4158">
          <cell r="A4158" t="str">
            <v>410201072600</v>
          </cell>
          <cell r="B4158" t="str">
            <v>水管锁片</v>
          </cell>
          <cell r="C4158" t="str">
            <v>/304 δ=3.0/</v>
          </cell>
          <cell r="D4158" t="str">
            <v/>
          </cell>
          <cell r="E4158" t="str">
            <v>个</v>
          </cell>
          <cell r="F4158" t="str">
            <v>K8-B29</v>
          </cell>
          <cell r="G4158" t="str">
            <v>HK101</v>
          </cell>
          <cell r="H4158" t="str">
            <v>P</v>
          </cell>
        </row>
        <row r="4159">
          <cell r="A4159" t="str">
            <v>410201070800</v>
          </cell>
          <cell r="B4159" t="str">
            <v>小车固定角铁</v>
          </cell>
          <cell r="C4159" t="str">
            <v>/冷板 δ=5.0/黑色细砂纹</v>
          </cell>
          <cell r="D4159" t="str">
            <v/>
          </cell>
          <cell r="E4159" t="str">
            <v>个</v>
          </cell>
          <cell r="F4159" t="str">
            <v>K8-A66</v>
          </cell>
          <cell r="G4159" t="str">
            <v>HK101</v>
          </cell>
          <cell r="H4159" t="str">
            <v>P</v>
          </cell>
        </row>
        <row r="4160">
          <cell r="A4160" t="str">
            <v>410201071400</v>
          </cell>
          <cell r="B4160" t="str">
            <v>导带烘干面板</v>
          </cell>
          <cell r="C4160" t="str">
            <v>/冷板 δ=2.0/黑色细砂纹</v>
          </cell>
          <cell r="D4160" t="str">
            <v/>
          </cell>
          <cell r="E4160" t="str">
            <v>个</v>
          </cell>
          <cell r="F4160" t="str">
            <v>K8-A93</v>
          </cell>
          <cell r="G4160" t="str">
            <v>HK101</v>
          </cell>
          <cell r="H4160" t="str">
            <v>P</v>
          </cell>
        </row>
        <row r="4161">
          <cell r="A4161" t="str">
            <v>410201067600</v>
          </cell>
          <cell r="B4161" t="str">
            <v>线槽盖板</v>
          </cell>
          <cell r="C4161" t="str">
            <v>/冷板 δ=1.5/黑色细砂纹</v>
          </cell>
          <cell r="D4161" t="str">
            <v/>
          </cell>
          <cell r="E4161" t="str">
            <v>个</v>
          </cell>
          <cell r="F4161" t="str">
            <v>K8-A06</v>
          </cell>
          <cell r="G4161" t="str">
            <v>HK101</v>
          </cell>
          <cell r="H4161" t="str">
            <v>P</v>
          </cell>
        </row>
        <row r="4162">
          <cell r="A4162" t="str">
            <v>410201071100</v>
          </cell>
          <cell r="B4162" t="str">
            <v>下行程开关支架</v>
          </cell>
          <cell r="C4162" t="str">
            <v>/304 δ=1.5/</v>
          </cell>
          <cell r="D4162" t="str">
            <v/>
          </cell>
          <cell r="E4162" t="str">
            <v>个</v>
          </cell>
          <cell r="F4162" t="str">
            <v>K8-A83</v>
          </cell>
          <cell r="G4162" t="str">
            <v>HK101</v>
          </cell>
          <cell r="H4162" t="str">
            <v>P</v>
          </cell>
        </row>
        <row r="4163">
          <cell r="A4163" t="str">
            <v>410201067300</v>
          </cell>
          <cell r="B4163" t="str">
            <v>KM8小车前盖板</v>
          </cell>
          <cell r="C4163" t="str">
            <v>/冷板 δ=1.5/黑色细砂纹</v>
          </cell>
          <cell r="D4163" t="str">
            <v/>
          </cell>
          <cell r="E4163" t="str">
            <v>个</v>
          </cell>
          <cell r="F4163" t="str">
            <v>K8-A03</v>
          </cell>
          <cell r="G4163" t="str">
            <v>HK101</v>
          </cell>
          <cell r="H4163" t="str">
            <v>P</v>
          </cell>
        </row>
        <row r="4164">
          <cell r="A4164" t="str">
            <v>410201074100</v>
          </cell>
          <cell r="B4164" t="str">
            <v>配重护栅</v>
          </cell>
          <cell r="C4164" t="str">
            <v>/304 δ=2.0/</v>
          </cell>
          <cell r="D4164" t="str">
            <v/>
          </cell>
          <cell r="E4164" t="str">
            <v>个</v>
          </cell>
          <cell r="F4164" t="str">
            <v>K8-B57</v>
          </cell>
          <cell r="G4164" t="str">
            <v>HK101</v>
          </cell>
          <cell r="H4164" t="str">
            <v>P</v>
          </cell>
        </row>
        <row r="4165">
          <cell r="A4165" t="str">
            <v>410201069800</v>
          </cell>
          <cell r="B4165" t="str">
            <v>下墨桶架</v>
          </cell>
          <cell r="C4165" t="str">
            <v>/冷板 δ=3.0/黑色细砂纹</v>
          </cell>
          <cell r="D4165" t="str">
            <v/>
          </cell>
          <cell r="E4165" t="str">
            <v>个</v>
          </cell>
          <cell r="F4165" t="str">
            <v>K8-A45</v>
          </cell>
          <cell r="G4165" t="str">
            <v>HK101</v>
          </cell>
          <cell r="H4165" t="str">
            <v>P</v>
          </cell>
        </row>
        <row r="4166">
          <cell r="A4166" t="str">
            <v>410201070700</v>
          </cell>
          <cell r="B4166" t="str">
            <v>皮带罩</v>
          </cell>
          <cell r="C4166" t="str">
            <v>/304 δ=1.5/</v>
          </cell>
          <cell r="D4166" t="str">
            <v/>
          </cell>
          <cell r="E4166" t="str">
            <v>个</v>
          </cell>
          <cell r="F4166" t="str">
            <v>K8-A65</v>
          </cell>
          <cell r="G4166" t="str">
            <v>HK101</v>
          </cell>
          <cell r="H4166" t="str">
            <v>P</v>
          </cell>
        </row>
        <row r="4167">
          <cell r="A4167" t="str">
            <v>410201066600</v>
          </cell>
          <cell r="B4167" t="str">
            <v>喷头检测海绵托</v>
          </cell>
          <cell r="C4167" t="str">
            <v>/304 δ=1.0/</v>
          </cell>
          <cell r="D4167" t="str">
            <v/>
          </cell>
          <cell r="E4167" t="str">
            <v>个</v>
          </cell>
          <cell r="F4167" t="str">
            <v>K8-88</v>
          </cell>
          <cell r="G4167" t="str">
            <v>HK101</v>
          </cell>
          <cell r="H4167" t="str">
            <v>P</v>
          </cell>
        </row>
        <row r="4168">
          <cell r="A4168" t="str">
            <v>410201066700</v>
          </cell>
          <cell r="B4168" t="str">
            <v>闪喷盒支架</v>
          </cell>
          <cell r="C4168" t="str">
            <v>/冷板 δ=2.0/黑色细砂纹</v>
          </cell>
          <cell r="D4168" t="str">
            <v/>
          </cell>
          <cell r="E4168" t="str">
            <v>个</v>
          </cell>
          <cell r="F4168" t="str">
            <v>K8-A01</v>
          </cell>
          <cell r="G4168" t="str">
            <v>HK101</v>
          </cell>
          <cell r="H4168" t="str">
            <v>P</v>
          </cell>
        </row>
        <row r="4169">
          <cell r="A4169" t="str">
            <v>410201073400</v>
          </cell>
          <cell r="B4169" t="str">
            <v>压墨盘支架</v>
          </cell>
          <cell r="C4169" t="str">
            <v>/冷板 δ=3.0/黑色细砂纹</v>
          </cell>
          <cell r="D4169" t="str">
            <v/>
          </cell>
          <cell r="E4169" t="str">
            <v>个</v>
          </cell>
          <cell r="F4169" t="str">
            <v>K8-C05</v>
          </cell>
          <cell r="G4169" t="str">
            <v>HK101</v>
          </cell>
          <cell r="H4169" t="str">
            <v>P</v>
          </cell>
        </row>
        <row r="4170">
          <cell r="A4170" t="str">
            <v>410201070600</v>
          </cell>
          <cell r="B4170" t="str">
            <v>左后罩壳</v>
          </cell>
          <cell r="C4170" t="str">
            <v>/冷板 δ=1.5/黑色细砂纹</v>
          </cell>
          <cell r="D4170" t="str">
            <v/>
          </cell>
          <cell r="E4170" t="str">
            <v>个</v>
          </cell>
          <cell r="F4170" t="str">
            <v>K8-A61-02</v>
          </cell>
          <cell r="G4170" t="str">
            <v>HK101</v>
          </cell>
          <cell r="H4170" t="str">
            <v>P</v>
          </cell>
        </row>
        <row r="4171">
          <cell r="A4171" t="str">
            <v>410201069300</v>
          </cell>
          <cell r="B4171" t="str">
            <v>边门玻璃</v>
          </cell>
          <cell r="C4171" t="str">
            <v>/5.0无色透明有机玻璃/</v>
          </cell>
          <cell r="D4171" t="str">
            <v/>
          </cell>
          <cell r="E4171" t="str">
            <v>个</v>
          </cell>
          <cell r="F4171" t="str">
            <v>K8-A39</v>
          </cell>
          <cell r="G4171" t="str">
            <v>HK101</v>
          </cell>
          <cell r="H4171" t="str">
            <v>P</v>
          </cell>
        </row>
        <row r="4172">
          <cell r="A4172" t="str">
            <v>410201070400</v>
          </cell>
          <cell r="B4172" t="str">
            <v>左前小门</v>
          </cell>
          <cell r="C4172" t="str">
            <v>/冷板 δ=1.5/银色锤纹</v>
          </cell>
          <cell r="D4172" t="str">
            <v/>
          </cell>
          <cell r="E4172" t="str">
            <v>个</v>
          </cell>
          <cell r="F4172" t="str">
            <v>K8-A55</v>
          </cell>
          <cell r="G4172" t="str">
            <v>HK101</v>
          </cell>
          <cell r="H4172" t="str">
            <v>P</v>
          </cell>
        </row>
        <row r="4173">
          <cell r="A4173" t="str">
            <v>410201073100</v>
          </cell>
          <cell r="B4173" t="str">
            <v>右踏板</v>
          </cell>
          <cell r="C4173" t="str">
            <v>/踏板 δ=2.0/黑色细砂纹</v>
          </cell>
          <cell r="D4173" t="str">
            <v/>
          </cell>
          <cell r="E4173" t="str">
            <v>个</v>
          </cell>
          <cell r="F4173" t="str">
            <v>K8-B43</v>
          </cell>
          <cell r="G4173" t="str">
            <v>HK101</v>
          </cell>
          <cell r="H4173" t="str">
            <v>P</v>
          </cell>
        </row>
        <row r="4174">
          <cell r="A4174" t="str">
            <v>410201069100</v>
          </cell>
          <cell r="B4174" t="str">
            <v>右电气箱门</v>
          </cell>
          <cell r="C4174" t="str">
            <v>/冷板 δ=1.5/银色锤纹</v>
          </cell>
          <cell r="D4174" t="str">
            <v/>
          </cell>
          <cell r="E4174" t="str">
            <v>个</v>
          </cell>
          <cell r="F4174" t="str">
            <v>K8-A30</v>
          </cell>
          <cell r="G4174" t="str">
            <v>HK101</v>
          </cell>
          <cell r="H4174" t="str">
            <v>P</v>
          </cell>
        </row>
        <row r="4175">
          <cell r="A4175" t="str">
            <v>410201069700</v>
          </cell>
          <cell r="B4175" t="str">
            <v>上墨桶架</v>
          </cell>
          <cell r="C4175" t="str">
            <v>/冷板 δ=3.0/黑色细砂纹</v>
          </cell>
          <cell r="D4175" t="str">
            <v/>
          </cell>
          <cell r="E4175" t="str">
            <v>个</v>
          </cell>
          <cell r="F4175" t="str">
            <v>K8-A44</v>
          </cell>
          <cell r="G4175" t="str">
            <v>HK101</v>
          </cell>
          <cell r="H4175" t="str">
            <v>P</v>
          </cell>
        </row>
        <row r="4176">
          <cell r="A4176" t="str">
            <v>410201071200</v>
          </cell>
          <cell r="B4176" t="str">
            <v>小车上盖</v>
          </cell>
          <cell r="C4176" t="str">
            <v>/冷板 δ=1.5/黑色细砂纹</v>
          </cell>
          <cell r="D4176" t="str">
            <v/>
          </cell>
          <cell r="E4176" t="str">
            <v>个</v>
          </cell>
          <cell r="F4176" t="str">
            <v>K8-A85</v>
          </cell>
          <cell r="G4176" t="str">
            <v>HK101</v>
          </cell>
          <cell r="H4176" t="str">
            <v>P</v>
          </cell>
        </row>
        <row r="4177">
          <cell r="A4177" t="str">
            <v>410201068400</v>
          </cell>
          <cell r="B4177" t="str">
            <v>左顶盖</v>
          </cell>
          <cell r="C4177" t="str">
            <v>/冷板 δ=2.0/蓝色锤纹</v>
          </cell>
          <cell r="D4177" t="str">
            <v/>
          </cell>
          <cell r="E4177" t="str">
            <v>个</v>
          </cell>
          <cell r="F4177" t="str">
            <v>K8-A23</v>
          </cell>
          <cell r="G4177" t="str">
            <v>HK101</v>
          </cell>
          <cell r="H4177" t="str">
            <v>P</v>
          </cell>
        </row>
        <row r="4178">
          <cell r="A4178" t="str">
            <v>410201068000</v>
          </cell>
          <cell r="B4178" t="str">
            <v>中间顶盖</v>
          </cell>
          <cell r="C4178" t="str">
            <v>/冷板 δ=1.5/蓝色锤纹</v>
          </cell>
          <cell r="D4178" t="str">
            <v/>
          </cell>
          <cell r="E4178" t="str">
            <v>个</v>
          </cell>
          <cell r="F4178" t="str">
            <v>K8-A18</v>
          </cell>
          <cell r="G4178" t="str">
            <v>HK101</v>
          </cell>
          <cell r="H4178" t="str">
            <v>P</v>
          </cell>
        </row>
        <row r="4179">
          <cell r="A4179" t="str">
            <v>410201068500</v>
          </cell>
          <cell r="B4179" t="str">
            <v>外衣右箱体</v>
          </cell>
          <cell r="C4179" t="str">
            <v>/冷板 δ=2.0/银色锤纹</v>
          </cell>
          <cell r="D4179" t="str">
            <v/>
          </cell>
          <cell r="E4179" t="str">
            <v>个</v>
          </cell>
          <cell r="F4179" t="str">
            <v>K8-A24</v>
          </cell>
          <cell r="G4179" t="str">
            <v>HK101</v>
          </cell>
          <cell r="H4179" t="str">
            <v>P</v>
          </cell>
        </row>
        <row r="4180">
          <cell r="A4180" t="str">
            <v>410201073600</v>
          </cell>
          <cell r="B4180" t="str">
            <v>蒸汽闪喷盒</v>
          </cell>
          <cell r="C4180" t="str">
            <v>/304 δ=1.5/</v>
          </cell>
          <cell r="D4180" t="str">
            <v/>
          </cell>
          <cell r="E4180" t="str">
            <v>个</v>
          </cell>
          <cell r="F4180" t="str">
            <v>K8-B53</v>
          </cell>
          <cell r="G4180" t="str">
            <v>HK101</v>
          </cell>
          <cell r="H4180" t="str">
            <v>P</v>
          </cell>
        </row>
        <row r="4181">
          <cell r="A4181" t="str">
            <v>410201073800</v>
          </cell>
          <cell r="B4181" t="str">
            <v>刮胶调节片，左</v>
          </cell>
          <cell r="C4181" t="str">
            <v>/304 δ=2.0/</v>
          </cell>
          <cell r="D4181" t="str">
            <v/>
          </cell>
          <cell r="E4181" t="str">
            <v>个</v>
          </cell>
          <cell r="F4181" t="str">
            <v>K8-B54-02</v>
          </cell>
          <cell r="G4181" t="str">
            <v>HK101</v>
          </cell>
          <cell r="H4181" t="str">
            <v>P</v>
          </cell>
        </row>
        <row r="4182">
          <cell r="A4182" t="str">
            <v>410201069200</v>
          </cell>
          <cell r="B4182" t="str">
            <v>左电气箱门</v>
          </cell>
          <cell r="C4182" t="str">
            <v>/冷板 δ=1.5/银色锤纹</v>
          </cell>
          <cell r="D4182" t="str">
            <v/>
          </cell>
          <cell r="E4182" t="str">
            <v>个</v>
          </cell>
          <cell r="F4182" t="str">
            <v>K8-A31</v>
          </cell>
          <cell r="G4182" t="str">
            <v>HK101</v>
          </cell>
          <cell r="H4182" t="str">
            <v>P</v>
          </cell>
        </row>
        <row r="4183">
          <cell r="A4183" t="str">
            <v>410201065200</v>
          </cell>
          <cell r="B4183" t="str">
            <v>撑布辊支架</v>
          </cell>
          <cell r="C4183" t="str">
            <v>/冷板 δ=6.0/黑色细砂纹</v>
          </cell>
          <cell r="D4183" t="str">
            <v/>
          </cell>
          <cell r="E4183" t="str">
            <v>个</v>
          </cell>
          <cell r="F4183" t="str">
            <v>K8-39</v>
          </cell>
          <cell r="G4183" t="str">
            <v>HK101</v>
          </cell>
          <cell r="H4183" t="str">
            <v>P</v>
          </cell>
        </row>
        <row r="4184">
          <cell r="A4184" t="str">
            <v>410201064300</v>
          </cell>
          <cell r="B4184" t="str">
            <v>左加强支架</v>
          </cell>
          <cell r="C4184" t="str">
            <v>/SUS304-CP（t=2.0）/</v>
          </cell>
          <cell r="D4184" t="str">
            <v/>
          </cell>
          <cell r="E4184" t="str">
            <v>个</v>
          </cell>
          <cell r="F4184" t="str">
            <v>301029131000</v>
          </cell>
          <cell r="G4184" t="str">
            <v>HK101</v>
          </cell>
          <cell r="H4184" t="str">
            <v>P</v>
          </cell>
        </row>
        <row r="4185">
          <cell r="A4185" t="str">
            <v>410201065400</v>
          </cell>
          <cell r="B4185" t="str">
            <v>墨瓶安装板</v>
          </cell>
          <cell r="C4185" t="str">
            <v>/冷板 δ=2.0/黑色细砂纹</v>
          </cell>
          <cell r="D4185" t="str">
            <v/>
          </cell>
          <cell r="E4185" t="str">
            <v>个</v>
          </cell>
          <cell r="F4185" t="str">
            <v>K8-45</v>
          </cell>
          <cell r="G4185" t="str">
            <v>HK101</v>
          </cell>
          <cell r="H4185" t="str">
            <v>P</v>
          </cell>
        </row>
        <row r="4186">
          <cell r="A4186" t="str">
            <v>410201062700</v>
          </cell>
          <cell r="B4186" t="str">
            <v>DX5-8头读数头支架1</v>
          </cell>
          <cell r="C4186" t="str">
            <v>/冷板（T=1.5）/</v>
          </cell>
          <cell r="D4186" t="str">
            <v/>
          </cell>
          <cell r="E4186" t="str">
            <v>个</v>
          </cell>
          <cell r="F4186" t="str">
            <v>301029125300</v>
          </cell>
          <cell r="G4186" t="str">
            <v>HK101</v>
          </cell>
          <cell r="H4186" t="str">
            <v>P</v>
          </cell>
        </row>
        <row r="4187">
          <cell r="A4187" t="str">
            <v>410201066500</v>
          </cell>
          <cell r="B4187" t="str">
            <v>喷头检测墨水盒</v>
          </cell>
          <cell r="C4187" t="str">
            <v>/304 δ=1.2/</v>
          </cell>
          <cell r="D4187" t="str">
            <v/>
          </cell>
          <cell r="E4187" t="str">
            <v>个</v>
          </cell>
          <cell r="F4187" t="str">
            <v>K8-87</v>
          </cell>
          <cell r="G4187" t="str">
            <v>HK101</v>
          </cell>
          <cell r="H4187" t="str">
            <v>P</v>
          </cell>
        </row>
        <row r="4188">
          <cell r="A4188" t="str">
            <v>410201063401</v>
          </cell>
          <cell r="B4188" t="str">
            <v>拉线开关支架</v>
          </cell>
          <cell r="C4188" t="str">
            <v>/冷板 δ=6.0/黑色细砂纹</v>
          </cell>
          <cell r="D4188" t="str">
            <v/>
          </cell>
          <cell r="E4188" t="str">
            <v>个</v>
          </cell>
          <cell r="F4188" t="str">
            <v>KM32-K09</v>
          </cell>
          <cell r="G4188" t="str">
            <v>HK101</v>
          </cell>
          <cell r="H4188" t="str">
            <v>P</v>
          </cell>
        </row>
        <row r="4189">
          <cell r="A4189" t="str">
            <v>410201064800</v>
          </cell>
          <cell r="B4189" t="str">
            <v>光栅压条</v>
          </cell>
          <cell r="C4189" t="str">
            <v>/304 δ=0.5/</v>
          </cell>
          <cell r="D4189" t="str">
            <v/>
          </cell>
          <cell r="E4189" t="str">
            <v>个</v>
          </cell>
          <cell r="F4189" t="str">
            <v>K8-B66</v>
          </cell>
          <cell r="G4189" t="str">
            <v>HK101</v>
          </cell>
          <cell r="H4189" t="str">
            <v>P</v>
          </cell>
        </row>
        <row r="4190">
          <cell r="A4190" t="str">
            <v>410201066200</v>
          </cell>
          <cell r="B4190" t="str">
            <v>左挡水板</v>
          </cell>
          <cell r="C4190" t="str">
            <v>/304 δ=1.5/</v>
          </cell>
          <cell r="D4190" t="str">
            <v/>
          </cell>
          <cell r="E4190" t="str">
            <v>个</v>
          </cell>
          <cell r="F4190" t="str">
            <v>K8-84</v>
          </cell>
          <cell r="G4190" t="str">
            <v>HK101</v>
          </cell>
          <cell r="H4190" t="str">
            <v>P</v>
          </cell>
        </row>
        <row r="4191">
          <cell r="A4191" t="str">
            <v>410201066400</v>
          </cell>
          <cell r="B4191" t="str">
            <v>喷头检测底板</v>
          </cell>
          <cell r="C4191" t="str">
            <v>/冷板 δ=1.6/镀白锌</v>
          </cell>
          <cell r="D4191" t="str">
            <v/>
          </cell>
          <cell r="E4191" t="str">
            <v>个</v>
          </cell>
          <cell r="F4191" t="str">
            <v>K8-86</v>
          </cell>
          <cell r="G4191" t="str">
            <v>HK101</v>
          </cell>
          <cell r="H4191" t="str">
            <v>P</v>
          </cell>
        </row>
        <row r="4192">
          <cell r="A4192" t="str">
            <v>410201062600</v>
          </cell>
          <cell r="B4192" t="str">
            <v>不锈钢墨瓶(变更)</v>
          </cell>
          <cell r="C4192" t="str">
            <v>/304SS/</v>
          </cell>
          <cell r="D4192" t="str">
            <v/>
          </cell>
          <cell r="E4192" t="str">
            <v>个</v>
          </cell>
          <cell r="F4192" t="str">
            <v>KM32-K04</v>
          </cell>
          <cell r="G4192" t="str">
            <v>HK101</v>
          </cell>
          <cell r="H4192" t="str">
            <v>P</v>
          </cell>
        </row>
        <row r="4193">
          <cell r="A4193" t="str">
            <v>410201065300</v>
          </cell>
          <cell r="B4193" t="str">
            <v>开幅辊电机罩</v>
          </cell>
          <cell r="C4193" t="str">
            <v>/冷板 δ=2.0/黑色细砂纹</v>
          </cell>
          <cell r="D4193" t="str">
            <v/>
          </cell>
          <cell r="E4193" t="str">
            <v>个</v>
          </cell>
          <cell r="F4193" t="str">
            <v>K8-40</v>
          </cell>
          <cell r="G4193" t="str">
            <v>HK101</v>
          </cell>
          <cell r="H4193" t="str">
            <v>P</v>
          </cell>
        </row>
        <row r="4194">
          <cell r="A4194" t="str">
            <v>410201065900</v>
          </cell>
          <cell r="B4194" t="str">
            <v>KM8保湿盘</v>
          </cell>
          <cell r="C4194" t="str">
            <v>/304 δ=1.5/</v>
          </cell>
          <cell r="D4194" t="str">
            <v/>
          </cell>
          <cell r="E4194" t="str">
            <v>个</v>
          </cell>
          <cell r="F4194" t="str">
            <v>K8-52</v>
          </cell>
          <cell r="G4194" t="str">
            <v>HK101</v>
          </cell>
          <cell r="H4194" t="str">
            <v>P</v>
          </cell>
        </row>
        <row r="4195">
          <cell r="A4195" t="str">
            <v>410201064600</v>
          </cell>
          <cell r="B4195" t="str">
            <v>脱气肺支架</v>
          </cell>
          <cell r="C4195" t="str">
            <v>/冷板 δ=1.5/黑色细砂纹</v>
          </cell>
          <cell r="D4195" t="str">
            <v/>
          </cell>
          <cell r="E4195" t="str">
            <v>个</v>
          </cell>
          <cell r="F4195" t="str">
            <v>K8-21</v>
          </cell>
          <cell r="G4195" t="str">
            <v>HK101</v>
          </cell>
          <cell r="H4195" t="str">
            <v>P</v>
          </cell>
        </row>
        <row r="4196">
          <cell r="A4196" t="str">
            <v>410201061901</v>
          </cell>
          <cell r="B4196" t="str">
            <v>HK外墨盒架</v>
          </cell>
          <cell r="C4196" t="str">
            <v>/冷板（T=1）/深灰细砂</v>
          </cell>
          <cell r="D4196" t="str">
            <v/>
          </cell>
          <cell r="E4196" t="str">
            <v>个</v>
          </cell>
          <cell r="F4196" t="str">
            <v>301029122001</v>
          </cell>
          <cell r="G4196" t="str">
            <v>HK101</v>
          </cell>
          <cell r="H4196" t="str">
            <v>P</v>
          </cell>
        </row>
        <row r="4197">
          <cell r="A4197" t="str">
            <v>410201064100</v>
          </cell>
          <cell r="B4197" t="str">
            <v>后连接板</v>
          </cell>
          <cell r="C4197" t="str">
            <v>/SUS304-CP（t=3.0）/</v>
          </cell>
          <cell r="D4197" t="str">
            <v/>
          </cell>
          <cell r="E4197" t="str">
            <v>个</v>
          </cell>
          <cell r="F4197" t="str">
            <v>301029130800</v>
          </cell>
          <cell r="G4197" t="str">
            <v>HK101</v>
          </cell>
          <cell r="H4197" t="str">
            <v>P</v>
          </cell>
        </row>
        <row r="4198">
          <cell r="A4198" t="str">
            <v>410201064500</v>
          </cell>
          <cell r="B4198" t="str">
            <v>KM8烘干保护板</v>
          </cell>
          <cell r="C4198" t="str">
            <v>/5.0无色透明有机玻璃/</v>
          </cell>
          <cell r="D4198" t="str">
            <v/>
          </cell>
          <cell r="E4198" t="str">
            <v>个</v>
          </cell>
          <cell r="F4198" t="str">
            <v>K8-B85</v>
          </cell>
          <cell r="G4198" t="str">
            <v>HK101</v>
          </cell>
          <cell r="H4198" t="str">
            <v>P</v>
          </cell>
        </row>
        <row r="4199">
          <cell r="A4199" t="str">
            <v>410201065100</v>
          </cell>
          <cell r="B4199" t="str">
            <v>小车上罩壳</v>
          </cell>
          <cell r="C4199" t="str">
            <v>/AL6061 δ=2.0/黑色细砂纹</v>
          </cell>
          <cell r="D4199" t="str">
            <v/>
          </cell>
          <cell r="E4199" t="str">
            <v>个</v>
          </cell>
          <cell r="F4199" t="str">
            <v>K8-25</v>
          </cell>
          <cell r="G4199" t="str">
            <v>HK101</v>
          </cell>
          <cell r="H4199" t="str">
            <v>P</v>
          </cell>
        </row>
        <row r="4200">
          <cell r="A4200" t="str">
            <v>410201064700</v>
          </cell>
          <cell r="B4200" t="str">
            <v>接油槽</v>
          </cell>
          <cell r="C4200" t="str">
            <v>/304 δ=1.0/</v>
          </cell>
          <cell r="D4200" t="str">
            <v/>
          </cell>
          <cell r="E4200" t="str">
            <v>个</v>
          </cell>
          <cell r="F4200" t="str">
            <v>K8-C15</v>
          </cell>
          <cell r="G4200" t="str">
            <v>HK101</v>
          </cell>
          <cell r="H4200" t="str">
            <v>P</v>
          </cell>
        </row>
        <row r="4201">
          <cell r="A4201" t="str">
            <v>410201064900</v>
          </cell>
          <cell r="B4201" t="str">
            <v>碰撞条</v>
          </cell>
          <cell r="C4201" t="str">
            <v>/冷板 δ=1.0/黑色细砂纹</v>
          </cell>
          <cell r="D4201" t="str">
            <v/>
          </cell>
          <cell r="E4201" t="str">
            <v>个</v>
          </cell>
          <cell r="F4201" t="str">
            <v>K8-23</v>
          </cell>
          <cell r="G4201" t="str">
            <v>HK101</v>
          </cell>
          <cell r="H4201" t="str">
            <v>P</v>
          </cell>
        </row>
        <row r="4202">
          <cell r="A4202" t="str">
            <v>410201065700</v>
          </cell>
          <cell r="B4202" t="str">
            <v>SMC 电磁阀安装板</v>
          </cell>
          <cell r="C4202" t="str">
            <v>/冷板 δ=1.5/黑色细砂纹</v>
          </cell>
          <cell r="D4202" t="str">
            <v/>
          </cell>
          <cell r="E4202" t="str">
            <v>个</v>
          </cell>
          <cell r="F4202" t="str">
            <v>K8-48</v>
          </cell>
          <cell r="G4202" t="str">
            <v>HK101</v>
          </cell>
          <cell r="H4202" t="str">
            <v>P</v>
          </cell>
        </row>
        <row r="4203">
          <cell r="A4203" t="str">
            <v>410201010900</v>
          </cell>
          <cell r="B4203" t="str">
            <v>光栅左端压板（DX5）</v>
          </cell>
          <cell r="C4203" t="str">
            <v>/LY12/本色阳极氧化</v>
          </cell>
          <cell r="D4203" t="str">
            <v/>
          </cell>
          <cell r="E4203" t="str">
            <v>个</v>
          </cell>
          <cell r="F4203" t="str">
            <v>301029012500</v>
          </cell>
          <cell r="G4203" t="str">
            <v>HK101</v>
          </cell>
          <cell r="H4203" t="str">
            <v>P</v>
          </cell>
        </row>
        <row r="4204">
          <cell r="A4204" t="str">
            <v>410201065500</v>
          </cell>
          <cell r="B4204" t="str">
            <v>KM8小车电器盒</v>
          </cell>
          <cell r="C4204" t="str">
            <v>/冷板 δ=2.0/黑色细砂纹</v>
          </cell>
          <cell r="D4204" t="str">
            <v/>
          </cell>
          <cell r="E4204" t="str">
            <v>个</v>
          </cell>
          <cell r="F4204" t="str">
            <v>K8-46</v>
          </cell>
          <cell r="G4204" t="str">
            <v>HK101</v>
          </cell>
          <cell r="H4204" t="str">
            <v>P</v>
          </cell>
        </row>
        <row r="4205">
          <cell r="A4205" t="str">
            <v>410201063800</v>
          </cell>
          <cell r="B4205" t="str">
            <v>小车铝罩壳</v>
          </cell>
          <cell r="C4205" t="str">
            <v>/A5052 or A6061(t=2.0），黑色喷粉/黑色细砂纹</v>
          </cell>
          <cell r="D4205" t="str">
            <v/>
          </cell>
          <cell r="E4205" t="str">
            <v>个</v>
          </cell>
          <cell r="F4205" t="str">
            <v>301029130500</v>
          </cell>
          <cell r="G4205" t="str">
            <v>HK101</v>
          </cell>
          <cell r="H4205" t="str">
            <v>P</v>
          </cell>
        </row>
        <row r="4206">
          <cell r="A4206" t="str">
            <v>410201062800</v>
          </cell>
          <cell r="B4206" t="str">
            <v>DX5-8头读数头支架1</v>
          </cell>
          <cell r="C4206" t="str">
            <v>/1.5/304/</v>
          </cell>
          <cell r="D4206" t="str">
            <v/>
          </cell>
          <cell r="E4206" t="str">
            <v>个</v>
          </cell>
          <cell r="F4206" t="str">
            <v>301029125300</v>
          </cell>
          <cell r="G4206" t="str">
            <v>HK101</v>
          </cell>
          <cell r="H4206" t="str">
            <v>P</v>
          </cell>
        </row>
        <row r="4207">
          <cell r="A4207" t="str">
            <v>410201065600</v>
          </cell>
          <cell r="B4207" t="str">
            <v>KM8小车电气罩壳</v>
          </cell>
          <cell r="C4207" t="str">
            <v>/AL6061 δ=1.5/黑色细砂纹</v>
          </cell>
          <cell r="D4207" t="str">
            <v/>
          </cell>
          <cell r="E4207" t="str">
            <v>个</v>
          </cell>
          <cell r="F4207" t="str">
            <v>K8-47</v>
          </cell>
          <cell r="G4207" t="str">
            <v>HK101</v>
          </cell>
          <cell r="H4207" t="str">
            <v>P</v>
          </cell>
        </row>
        <row r="4208">
          <cell r="A4208" t="str">
            <v>410201065800</v>
          </cell>
          <cell r="B4208" t="str">
            <v>水洗槽</v>
          </cell>
          <cell r="C4208" t="str">
            <v>/304 δ=2.0/</v>
          </cell>
          <cell r="D4208" t="str">
            <v/>
          </cell>
          <cell r="E4208" t="str">
            <v>个</v>
          </cell>
          <cell r="F4208" t="str">
            <v>K8-49</v>
          </cell>
          <cell r="G4208" t="str">
            <v>HK101</v>
          </cell>
          <cell r="H4208" t="str">
            <v>P</v>
          </cell>
        </row>
        <row r="4209">
          <cell r="A4209" t="str">
            <v>410201066300</v>
          </cell>
          <cell r="B4209" t="str">
            <v>右挡水板</v>
          </cell>
          <cell r="C4209" t="str">
            <v>/304 δ=1.5/</v>
          </cell>
          <cell r="D4209" t="str">
            <v/>
          </cell>
          <cell r="E4209" t="str">
            <v>个</v>
          </cell>
          <cell r="F4209" t="str">
            <v>K8-85</v>
          </cell>
          <cell r="G4209" t="str">
            <v>HK101</v>
          </cell>
          <cell r="H4209" t="str">
            <v>P</v>
          </cell>
        </row>
        <row r="4210">
          <cell r="A4210" t="str">
            <v>410201062200</v>
          </cell>
          <cell r="B4210" t="str">
            <v>HK超声波支架吊板</v>
          </cell>
          <cell r="C4210" t="str">
            <v>/镀锌钢板（T=1）/</v>
          </cell>
          <cell r="D4210" t="str">
            <v/>
          </cell>
          <cell r="E4210" t="str">
            <v>个</v>
          </cell>
          <cell r="F4210" t="str">
            <v>301029122300</v>
          </cell>
          <cell r="G4210" t="str">
            <v>HK101</v>
          </cell>
          <cell r="H4210" t="str">
            <v>P</v>
          </cell>
        </row>
        <row r="4211">
          <cell r="A4211" t="str">
            <v>410201064200</v>
          </cell>
          <cell r="B4211" t="str">
            <v>右加强支架</v>
          </cell>
          <cell r="C4211" t="str">
            <v>/SUS304-CP（t=2.0）/</v>
          </cell>
          <cell r="D4211" t="str">
            <v/>
          </cell>
          <cell r="E4211" t="str">
            <v>个</v>
          </cell>
          <cell r="F4211" t="str">
            <v>301029130900</v>
          </cell>
          <cell r="G4211" t="str">
            <v>HK101</v>
          </cell>
          <cell r="H4211" t="str">
            <v>P</v>
          </cell>
        </row>
        <row r="4212">
          <cell r="A4212" t="str">
            <v>410201065000</v>
          </cell>
          <cell r="B4212" t="str">
            <v>碰撞罩壳</v>
          </cell>
          <cell r="C4212" t="str">
            <v>/冷板 δ=1.5/黑色细砂纹</v>
          </cell>
          <cell r="D4212" t="str">
            <v/>
          </cell>
          <cell r="E4212" t="str">
            <v>个</v>
          </cell>
          <cell r="F4212" t="str">
            <v>K8-24</v>
          </cell>
          <cell r="G4212" t="str">
            <v>HK101</v>
          </cell>
          <cell r="H4212" t="str">
            <v>P</v>
          </cell>
        </row>
        <row r="4213">
          <cell r="A4213" t="str">
            <v>410201064000</v>
          </cell>
          <cell r="B4213" t="str">
            <v>小车上加固架</v>
          </cell>
          <cell r="C4213" t="str">
            <v>/SUS304-CP（t=2.0）/</v>
          </cell>
          <cell r="D4213" t="str">
            <v/>
          </cell>
          <cell r="E4213" t="str">
            <v>个</v>
          </cell>
          <cell r="F4213" t="str">
            <v>301029130700</v>
          </cell>
          <cell r="G4213" t="str">
            <v>HK101</v>
          </cell>
          <cell r="H4213" t="str">
            <v>P</v>
          </cell>
        </row>
        <row r="4214">
          <cell r="A4214" t="str">
            <v>410201066100</v>
          </cell>
          <cell r="B4214" t="str">
            <v>喷头清洗水槽</v>
          </cell>
          <cell r="C4214" t="str">
            <v>/304SS/</v>
          </cell>
          <cell r="D4214" t="str">
            <v/>
          </cell>
          <cell r="E4214" t="str">
            <v>个</v>
          </cell>
          <cell r="F4214" t="str">
            <v>K8-70</v>
          </cell>
          <cell r="G4214" t="str">
            <v>HK101</v>
          </cell>
          <cell r="H4214" t="str">
            <v>P</v>
          </cell>
        </row>
        <row r="4215">
          <cell r="A4215" t="str">
            <v>410201066000</v>
          </cell>
          <cell r="B4215" t="str">
            <v>清洗辊卡子</v>
          </cell>
          <cell r="C4215" t="str">
            <v>/304 δ=1.0/</v>
          </cell>
          <cell r="D4215" t="str">
            <v/>
          </cell>
          <cell r="E4215" t="str">
            <v>个</v>
          </cell>
          <cell r="F4215" t="str">
            <v>K8-69</v>
          </cell>
          <cell r="G4215" t="str">
            <v>HK101</v>
          </cell>
          <cell r="H4215" t="str">
            <v>P</v>
          </cell>
        </row>
        <row r="4216">
          <cell r="A4216" t="str">
            <v>410201062400</v>
          </cell>
          <cell r="B4216" t="str">
            <v>供墨架</v>
          </cell>
          <cell r="C4216" t="str">
            <v>/冷轧钢板（t=2）/</v>
          </cell>
          <cell r="D4216" t="str">
            <v/>
          </cell>
          <cell r="E4216" t="str">
            <v>个</v>
          </cell>
          <cell r="F4216" t="str">
            <v>301029122800</v>
          </cell>
          <cell r="G4216" t="str">
            <v>HK101</v>
          </cell>
          <cell r="H4216" t="str">
            <v>P</v>
          </cell>
        </row>
        <row r="4217">
          <cell r="A4217" t="str">
            <v>410201063100</v>
          </cell>
          <cell r="B4217" t="str">
            <v>DX5-8小车墨管固定架</v>
          </cell>
          <cell r="C4217" t="str">
            <v>/冷板（T=1）/</v>
          </cell>
          <cell r="D4217" t="str">
            <v/>
          </cell>
          <cell r="E4217" t="str">
            <v>个</v>
          </cell>
          <cell r="F4217" t="str">
            <v>301029125600</v>
          </cell>
          <cell r="G4217" t="str">
            <v>HK101</v>
          </cell>
          <cell r="H4217" t="str">
            <v>P</v>
          </cell>
        </row>
        <row r="4218">
          <cell r="A4218" t="str">
            <v>410201064400</v>
          </cell>
          <cell r="B4218" t="str">
            <v>小车托架</v>
          </cell>
          <cell r="C4218" t="str">
            <v>/冷板 δ=2.0/黑色细砂纹</v>
          </cell>
          <cell r="D4218" t="str">
            <v/>
          </cell>
          <cell r="E4218" t="str">
            <v>个</v>
          </cell>
          <cell r="F4218" t="str">
            <v>K8-20</v>
          </cell>
          <cell r="G4218" t="str">
            <v>HK101</v>
          </cell>
          <cell r="H4218" t="str">
            <v>P</v>
          </cell>
        </row>
        <row r="4219">
          <cell r="A4219" t="str">
            <v>410201054800</v>
          </cell>
          <cell r="B4219" t="str">
            <v>横梁接近开关板(变更)</v>
          </cell>
          <cell r="C4219" t="str">
            <v>/冷板 δ=2.0/黑色细砂纹</v>
          </cell>
          <cell r="D4219" t="str">
            <v/>
          </cell>
          <cell r="E4219" t="str">
            <v>个</v>
          </cell>
          <cell r="F4219" t="str">
            <v>KM32-E21</v>
          </cell>
          <cell r="G4219" t="str">
            <v>HK101</v>
          </cell>
          <cell r="H4219" t="str">
            <v>P</v>
          </cell>
        </row>
        <row r="4220">
          <cell r="A4220" t="str">
            <v>410201063300</v>
          </cell>
          <cell r="B4220" t="str">
            <v>DX5-8头光电感应片2</v>
          </cell>
          <cell r="C4220" t="str">
            <v>/冷板（T=1）/</v>
          </cell>
          <cell r="D4220" t="str">
            <v/>
          </cell>
          <cell r="E4220" t="str">
            <v>个</v>
          </cell>
          <cell r="F4220" t="str">
            <v>301029126100</v>
          </cell>
          <cell r="G4220" t="str">
            <v>HK101</v>
          </cell>
          <cell r="H4220" t="str">
            <v>P</v>
          </cell>
        </row>
        <row r="4221">
          <cell r="A4221" t="str">
            <v>410201056900</v>
          </cell>
          <cell r="B4221" t="str">
            <v>出口风扇罩(变更)</v>
          </cell>
          <cell r="C4221" t="str">
            <v>/冷板 δ=1.5/黑色细砂纹</v>
          </cell>
          <cell r="D4221" t="str">
            <v/>
          </cell>
          <cell r="E4221" t="str">
            <v>个</v>
          </cell>
          <cell r="F4221" t="str">
            <v>KM32-E42</v>
          </cell>
          <cell r="G4221" t="str">
            <v>HK101</v>
          </cell>
          <cell r="H4221" t="str">
            <v>P</v>
          </cell>
        </row>
        <row r="4222">
          <cell r="A4222" t="str">
            <v>410201060500</v>
          </cell>
          <cell r="B4222" t="str">
            <v>8头头架电气板（单导轨）</v>
          </cell>
          <cell r="C4222" t="str">
            <v>/冷板（T=2）/</v>
          </cell>
          <cell r="D4222" t="str">
            <v/>
          </cell>
          <cell r="E4222" t="str">
            <v>个</v>
          </cell>
          <cell r="F4222" t="str">
            <v>301029118700</v>
          </cell>
          <cell r="G4222" t="str">
            <v>HK101</v>
          </cell>
          <cell r="H4222" t="str">
            <v>P</v>
          </cell>
        </row>
        <row r="4223">
          <cell r="A4223" t="str">
            <v>410201060600</v>
          </cell>
          <cell r="B4223" t="str">
            <v>8头副墨瓶进墨过滤器安装支架（单导轨）</v>
          </cell>
          <cell r="C4223" t="str">
            <v>/冷板（T=1.5）/</v>
          </cell>
          <cell r="D4223" t="str">
            <v/>
          </cell>
          <cell r="E4223" t="str">
            <v>个</v>
          </cell>
          <cell r="F4223" t="str">
            <v>301029118800</v>
          </cell>
          <cell r="G4223" t="str">
            <v>HK101</v>
          </cell>
          <cell r="H4223" t="str">
            <v>P</v>
          </cell>
        </row>
        <row r="4224">
          <cell r="A4224" t="str">
            <v>410201063900</v>
          </cell>
          <cell r="B4224" t="str">
            <v>小车前下加固架</v>
          </cell>
          <cell r="C4224" t="str">
            <v>/SUS304-CP（t=2.0）/</v>
          </cell>
          <cell r="D4224" t="str">
            <v/>
          </cell>
          <cell r="E4224" t="str">
            <v>个</v>
          </cell>
          <cell r="F4224" t="str">
            <v>301029130600</v>
          </cell>
          <cell r="G4224" t="str">
            <v>HK101</v>
          </cell>
          <cell r="H4224" t="str">
            <v>P</v>
          </cell>
        </row>
        <row r="4225">
          <cell r="A4225" t="str">
            <v>410201060800</v>
          </cell>
          <cell r="B4225" t="str">
            <v>读数头支架1（单导轨8-1024）</v>
          </cell>
          <cell r="C4225" t="str">
            <v>/冷板（T=1.2）/</v>
          </cell>
          <cell r="D4225" t="str">
            <v/>
          </cell>
          <cell r="E4225" t="str">
            <v>个</v>
          </cell>
          <cell r="F4225" t="str">
            <v>301029119000</v>
          </cell>
          <cell r="G4225" t="str">
            <v>HK101</v>
          </cell>
          <cell r="H4225" t="str">
            <v>P</v>
          </cell>
        </row>
        <row r="4226">
          <cell r="A4226" t="str">
            <v>410201058900</v>
          </cell>
          <cell r="B4226" t="str">
            <v>八头废墨槽</v>
          </cell>
          <cell r="C4226" t="str">
            <v>/1.0/304/</v>
          </cell>
          <cell r="D4226" t="str">
            <v/>
          </cell>
          <cell r="E4226" t="str">
            <v>个</v>
          </cell>
          <cell r="F4226" t="str">
            <v>301029113600</v>
          </cell>
          <cell r="G4226" t="str">
            <v>HK101</v>
          </cell>
          <cell r="H4226" t="str">
            <v>P</v>
          </cell>
        </row>
        <row r="4227">
          <cell r="A4227" t="str">
            <v>410201062100</v>
          </cell>
          <cell r="B4227" t="str">
            <v>HK超声波支架</v>
          </cell>
          <cell r="C4227" t="str">
            <v>/镀锌钢板（T=1）/</v>
          </cell>
          <cell r="D4227" t="str">
            <v/>
          </cell>
          <cell r="E4227" t="str">
            <v>个</v>
          </cell>
          <cell r="F4227" t="str">
            <v>301029122200</v>
          </cell>
          <cell r="G4227" t="str">
            <v>HK101</v>
          </cell>
          <cell r="H4227" t="str">
            <v>P</v>
          </cell>
        </row>
        <row r="4228">
          <cell r="A4228" t="str">
            <v>410201056000</v>
          </cell>
          <cell r="B4228" t="str">
            <v>碰撞条(变更)</v>
          </cell>
          <cell r="C4228" t="str">
            <v>/冷板 δ=1.0/黑色细砂纹</v>
          </cell>
          <cell r="D4228" t="str">
            <v/>
          </cell>
          <cell r="E4228" t="str">
            <v>个</v>
          </cell>
          <cell r="F4228" t="str">
            <v>KM32-G64</v>
          </cell>
          <cell r="G4228" t="str">
            <v>HK101</v>
          </cell>
          <cell r="H4228" t="str">
            <v>P</v>
          </cell>
        </row>
        <row r="4229">
          <cell r="A4229" t="str">
            <v>410201059600</v>
          </cell>
          <cell r="B4229" t="str">
            <v>8头车头右侧板（单导轨）</v>
          </cell>
          <cell r="C4229" t="str">
            <v>/冷板（T=1.2）/</v>
          </cell>
          <cell r="D4229" t="str">
            <v/>
          </cell>
          <cell r="E4229" t="str">
            <v>个</v>
          </cell>
          <cell r="F4229" t="str">
            <v>301029117700</v>
          </cell>
          <cell r="G4229" t="str">
            <v>HK101</v>
          </cell>
          <cell r="H4229" t="str">
            <v>P</v>
          </cell>
        </row>
        <row r="4230">
          <cell r="A4230" t="str">
            <v>410201057400</v>
          </cell>
          <cell r="B4230" t="str">
            <v>烘干保护板(变更)</v>
          </cell>
          <cell r="C4230" t="str">
            <v>/5.0无色透明有机玻璃/</v>
          </cell>
          <cell r="D4230" t="str">
            <v/>
          </cell>
          <cell r="E4230" t="str">
            <v>个</v>
          </cell>
          <cell r="F4230" t="str">
            <v>KM32-E51</v>
          </cell>
          <cell r="G4230" t="str">
            <v>HK101</v>
          </cell>
          <cell r="H4230" t="str">
            <v>P</v>
          </cell>
        </row>
        <row r="4231">
          <cell r="A4231" t="str">
            <v>410201058200</v>
          </cell>
          <cell r="B4231" t="str">
            <v>拖链槽支架</v>
          </cell>
          <cell r="C4231" t="str">
            <v>/4.0/SPCC/9315银灰色</v>
          </cell>
          <cell r="D4231" t="str">
            <v/>
          </cell>
          <cell r="E4231" t="str">
            <v>个</v>
          </cell>
          <cell r="F4231" t="str">
            <v>301029111900</v>
          </cell>
          <cell r="G4231" t="str">
            <v>HK101</v>
          </cell>
          <cell r="H4231" t="str">
            <v>P</v>
          </cell>
        </row>
        <row r="4232">
          <cell r="A4232" t="str">
            <v>410201056703</v>
          </cell>
          <cell r="B4232" t="str">
            <v>水洗槽固定支架</v>
          </cell>
          <cell r="C4232" t="str">
            <v>/冷板 δ=4.0/黑色细砂纹</v>
          </cell>
          <cell r="D4232" t="str">
            <v/>
          </cell>
          <cell r="E4232" t="str">
            <v>个</v>
          </cell>
          <cell r="F4232" t="str">
            <v>KM32-E33</v>
          </cell>
          <cell r="G4232" t="str">
            <v>HK101</v>
          </cell>
          <cell r="H4232" t="str">
            <v>P</v>
          </cell>
        </row>
        <row r="4233">
          <cell r="A4233" t="str">
            <v>410201063500</v>
          </cell>
          <cell r="B4233" t="str">
            <v>拉线支架(变更)</v>
          </cell>
          <cell r="C4233" t="str">
            <v>/冷板 δ=3.0/黑色细砂纹</v>
          </cell>
          <cell r="D4233" t="str">
            <v/>
          </cell>
          <cell r="E4233" t="str">
            <v>个</v>
          </cell>
          <cell r="F4233" t="str">
            <v>KM32-K10</v>
          </cell>
          <cell r="G4233" t="str">
            <v>HK101</v>
          </cell>
          <cell r="H4233" t="str">
            <v>P</v>
          </cell>
        </row>
        <row r="4234">
          <cell r="A4234" t="str">
            <v>410201059700</v>
          </cell>
          <cell r="B4234" t="str">
            <v>8头车头左侧板（单导轨）</v>
          </cell>
          <cell r="C4234" t="str">
            <v>/冷板（T=1.2）/</v>
          </cell>
          <cell r="D4234" t="str">
            <v/>
          </cell>
          <cell r="E4234" t="str">
            <v>个</v>
          </cell>
          <cell r="F4234" t="str">
            <v>301029117800</v>
          </cell>
          <cell r="G4234" t="str">
            <v>HK101</v>
          </cell>
          <cell r="H4234" t="str">
            <v>P</v>
          </cell>
        </row>
        <row r="4235">
          <cell r="A4235" t="str">
            <v>410201055500</v>
          </cell>
          <cell r="B4235" t="str">
            <v>轴承调整板</v>
          </cell>
          <cell r="C4235" t="str">
            <v>/4.0/304/</v>
          </cell>
          <cell r="D4235" t="str">
            <v/>
          </cell>
          <cell r="E4235" t="str">
            <v>个</v>
          </cell>
          <cell r="F4235" t="str">
            <v>301029100000</v>
          </cell>
          <cell r="G4235" t="str">
            <v>HK101</v>
          </cell>
          <cell r="H4235" t="str">
            <v>P</v>
          </cell>
        </row>
        <row r="4236">
          <cell r="A4236" t="str">
            <v>410201057600</v>
          </cell>
          <cell r="B4236" t="str">
            <v>保湿闷板</v>
          </cell>
          <cell r="C4236" t="str">
            <v>/304 δ=1.5/</v>
          </cell>
          <cell r="D4236" t="str">
            <v/>
          </cell>
          <cell r="E4236" t="str">
            <v>个</v>
          </cell>
          <cell r="F4236" t="str">
            <v>KM32-E57</v>
          </cell>
          <cell r="G4236" t="str">
            <v>HK101</v>
          </cell>
          <cell r="H4236" t="str">
            <v>P</v>
          </cell>
        </row>
        <row r="4237">
          <cell r="A4237" t="str">
            <v>410201058400</v>
          </cell>
          <cell r="B4237" t="str">
            <v>DX5保湿主架左立板</v>
          </cell>
          <cell r="C4237" t="str">
            <v>/3.0/304/</v>
          </cell>
          <cell r="D4237" t="str">
            <v/>
          </cell>
          <cell r="E4237" t="str">
            <v>个</v>
          </cell>
          <cell r="F4237" t="str">
            <v>301029113100</v>
          </cell>
          <cell r="G4237" t="str">
            <v>HK101</v>
          </cell>
          <cell r="H4237" t="str">
            <v>P</v>
          </cell>
        </row>
        <row r="4238">
          <cell r="A4238" t="str">
            <v>410201055800</v>
          </cell>
          <cell r="B4238" t="str">
            <v>海绵压条</v>
          </cell>
          <cell r="C4238" t="str">
            <v>/304 δ=2.5/</v>
          </cell>
          <cell r="D4238" t="str">
            <v/>
          </cell>
          <cell r="E4238" t="str">
            <v>个</v>
          </cell>
          <cell r="F4238" t="str">
            <v>301029100400</v>
          </cell>
          <cell r="G4238" t="str">
            <v>HK101</v>
          </cell>
          <cell r="H4238" t="str">
            <v>P</v>
          </cell>
        </row>
        <row r="4239">
          <cell r="A4239" t="str">
            <v>410201060200</v>
          </cell>
          <cell r="B4239" t="str">
            <v>8头小车前下盖（单导轨）</v>
          </cell>
          <cell r="C4239" t="str">
            <v>/冷板（T=1.2）/</v>
          </cell>
          <cell r="D4239" t="str">
            <v/>
          </cell>
          <cell r="E4239" t="str">
            <v>个</v>
          </cell>
          <cell r="F4239" t="str">
            <v>301029118300</v>
          </cell>
          <cell r="G4239" t="str">
            <v>HK101</v>
          </cell>
          <cell r="H4239" t="str">
            <v>P</v>
          </cell>
        </row>
        <row r="4240">
          <cell r="A4240" t="str">
            <v>410201062001</v>
          </cell>
          <cell r="B4240" t="str">
            <v>HK超声波盒</v>
          </cell>
          <cell r="C4240" t="str">
            <v>/冷板（T=1）/深灰细砂</v>
          </cell>
          <cell r="D4240" t="str">
            <v/>
          </cell>
          <cell r="E4240" t="str">
            <v>个</v>
          </cell>
          <cell r="F4240" t="str">
            <v>301029122101</v>
          </cell>
          <cell r="G4240" t="str">
            <v>HK101</v>
          </cell>
          <cell r="H4240" t="str">
            <v>P</v>
          </cell>
        </row>
        <row r="4241">
          <cell r="A4241" t="str">
            <v>410201061000</v>
          </cell>
          <cell r="B4241" t="str">
            <v>8头进墨管转换头支架（单导轨4-6）</v>
          </cell>
          <cell r="C4241" t="str">
            <v>/冷板（T=1.2）/</v>
          </cell>
          <cell r="D4241" t="str">
            <v/>
          </cell>
          <cell r="E4241" t="str">
            <v>个</v>
          </cell>
          <cell r="F4241" t="str">
            <v>301029119200</v>
          </cell>
          <cell r="G4241" t="str">
            <v>HK101</v>
          </cell>
          <cell r="H4241" t="str">
            <v>P</v>
          </cell>
        </row>
        <row r="4242">
          <cell r="A4242" t="str">
            <v>410201060000</v>
          </cell>
          <cell r="B4242" t="str">
            <v>8头光电感应片（单导轨）</v>
          </cell>
          <cell r="C4242" t="str">
            <v>/冷板（T=1.2）/</v>
          </cell>
          <cell r="D4242" t="str">
            <v/>
          </cell>
          <cell r="E4242" t="str">
            <v>个</v>
          </cell>
          <cell r="F4242" t="str">
            <v>301029118100</v>
          </cell>
          <cell r="G4242" t="str">
            <v>HK101</v>
          </cell>
          <cell r="H4242" t="str">
            <v>P</v>
          </cell>
        </row>
        <row r="4243">
          <cell r="A4243" t="str">
            <v>410201061400</v>
          </cell>
          <cell r="B4243" t="str">
            <v>挂件焊接（KM32）</v>
          </cell>
          <cell r="C4243" t="str">
            <v>/冷板 δ=1.5/黑色细砂</v>
          </cell>
          <cell r="D4243" t="str">
            <v/>
          </cell>
          <cell r="E4243" t="str">
            <v>个</v>
          </cell>
          <cell r="F4243" t="str">
            <v>301029120600</v>
          </cell>
          <cell r="G4243" t="str">
            <v>HK101</v>
          </cell>
          <cell r="H4243" t="str">
            <v>P</v>
          </cell>
        </row>
        <row r="4244">
          <cell r="A4244" t="str">
            <v>410201057700</v>
          </cell>
          <cell r="B4244" t="str">
            <v>导带温控保护罩</v>
          </cell>
          <cell r="C4244" t="str">
            <v>/304 δ=1.0/</v>
          </cell>
          <cell r="D4244" t="str">
            <v/>
          </cell>
          <cell r="E4244" t="str">
            <v>个</v>
          </cell>
          <cell r="F4244" t="str">
            <v>KM32-E55</v>
          </cell>
          <cell r="G4244" t="str">
            <v>HK101</v>
          </cell>
          <cell r="H4244" t="str">
            <v>P</v>
          </cell>
        </row>
        <row r="4245">
          <cell r="A4245" t="str">
            <v>410201062300</v>
          </cell>
          <cell r="B4245" t="str">
            <v>新保湿托板-1</v>
          </cell>
          <cell r="C4245" t="str">
            <v>/铝板 6061/深灰细砂</v>
          </cell>
          <cell r="D4245" t="str">
            <v/>
          </cell>
          <cell r="E4245" t="str">
            <v>个</v>
          </cell>
          <cell r="F4245" t="str">
            <v>301029122400</v>
          </cell>
          <cell r="G4245" t="str">
            <v>HK101</v>
          </cell>
          <cell r="H4245" t="str">
            <v>P</v>
          </cell>
        </row>
        <row r="4246">
          <cell r="A4246" t="str">
            <v>410201059100</v>
          </cell>
          <cell r="B4246" t="str">
            <v>挡水条</v>
          </cell>
          <cell r="C4246" t="str">
            <v>/304 δ=1.0/</v>
          </cell>
          <cell r="D4246" t="str">
            <v/>
          </cell>
          <cell r="E4246" t="str">
            <v>个</v>
          </cell>
          <cell r="F4246" t="str">
            <v>KM32-E65</v>
          </cell>
          <cell r="G4246" t="str">
            <v>HK101</v>
          </cell>
          <cell r="H4246" t="str">
            <v>P</v>
          </cell>
        </row>
        <row r="4247">
          <cell r="A4247" t="str">
            <v>410201058300</v>
          </cell>
          <cell r="B4247" t="str">
            <v>F开关支架</v>
          </cell>
          <cell r="C4247" t="str">
            <v>/1.5/SPCC/黑色细砂</v>
          </cell>
          <cell r="D4247" t="str">
            <v/>
          </cell>
          <cell r="E4247" t="str">
            <v>个</v>
          </cell>
          <cell r="F4247" t="str">
            <v>301029112400</v>
          </cell>
          <cell r="G4247" t="str">
            <v>HK101</v>
          </cell>
          <cell r="H4247" t="str">
            <v>P</v>
          </cell>
        </row>
        <row r="4248">
          <cell r="A4248" t="str">
            <v>410201063700</v>
          </cell>
          <cell r="B4248" t="str">
            <v>槽内墨管压片</v>
          </cell>
          <cell r="C4248" t="str">
            <v>/冷轧钢板/9315银灰色</v>
          </cell>
          <cell r="D4248" t="str">
            <v/>
          </cell>
          <cell r="E4248" t="str">
            <v>个</v>
          </cell>
          <cell r="F4248" t="str">
            <v>250-100-17</v>
          </cell>
          <cell r="G4248" t="str">
            <v>HK101</v>
          </cell>
          <cell r="H4248" t="str">
            <v>P</v>
          </cell>
        </row>
        <row r="4249">
          <cell r="A4249" t="str">
            <v>410201058800</v>
          </cell>
          <cell r="B4249" t="str">
            <v>DX5刮刀立板支架</v>
          </cell>
          <cell r="C4249" t="str">
            <v>/3.0/304/</v>
          </cell>
          <cell r="D4249" t="str">
            <v/>
          </cell>
          <cell r="E4249" t="str">
            <v>个</v>
          </cell>
          <cell r="F4249" t="str">
            <v>301029113500</v>
          </cell>
          <cell r="G4249" t="str">
            <v>HK101</v>
          </cell>
          <cell r="H4249" t="str">
            <v>P</v>
          </cell>
        </row>
        <row r="4250">
          <cell r="A4250" t="str">
            <v>410201062900</v>
          </cell>
          <cell r="B4250" t="str">
            <v>DX5-8头读数头支架2</v>
          </cell>
          <cell r="C4250" t="str">
            <v>/冷板（T=1.5）/</v>
          </cell>
          <cell r="D4250" t="str">
            <v/>
          </cell>
          <cell r="E4250" t="str">
            <v>个</v>
          </cell>
          <cell r="F4250" t="str">
            <v>301029125400</v>
          </cell>
          <cell r="G4250" t="str">
            <v>HK101</v>
          </cell>
          <cell r="H4250" t="str">
            <v>P</v>
          </cell>
        </row>
        <row r="4251">
          <cell r="A4251" t="str">
            <v>410201063501</v>
          </cell>
          <cell r="B4251" t="str">
            <v>拉线支架</v>
          </cell>
          <cell r="C4251" t="str">
            <v>/冷板 δ=6.0/黑色细砂纹</v>
          </cell>
          <cell r="D4251" t="str">
            <v/>
          </cell>
          <cell r="E4251" t="str">
            <v>个</v>
          </cell>
          <cell r="F4251" t="str">
            <v>KM32-K10</v>
          </cell>
          <cell r="G4251" t="str">
            <v>HK101</v>
          </cell>
          <cell r="H4251" t="str">
            <v>P</v>
          </cell>
        </row>
        <row r="4252">
          <cell r="A4252" t="str">
            <v>410201060900</v>
          </cell>
          <cell r="B4252" t="str">
            <v>读数头支架2（单导轨8-1024）</v>
          </cell>
          <cell r="C4252" t="str">
            <v>/冷板（T=1.2）/</v>
          </cell>
          <cell r="D4252" t="str">
            <v/>
          </cell>
          <cell r="E4252" t="str">
            <v>个</v>
          </cell>
          <cell r="F4252" t="str">
            <v>301029119100</v>
          </cell>
          <cell r="G4252" t="str">
            <v>HK101</v>
          </cell>
          <cell r="H4252" t="str">
            <v>P</v>
          </cell>
        </row>
        <row r="4253">
          <cell r="A4253" t="str">
            <v>410201063400</v>
          </cell>
          <cell r="B4253" t="str">
            <v>拉线开关支架(变更)</v>
          </cell>
          <cell r="C4253" t="str">
            <v>/冷板 δ=3.0/黑色细砂纹</v>
          </cell>
          <cell r="D4253" t="str">
            <v/>
          </cell>
          <cell r="E4253" t="str">
            <v>个</v>
          </cell>
          <cell r="F4253" t="str">
            <v>KM32-K09</v>
          </cell>
          <cell r="G4253" t="str">
            <v>HK101</v>
          </cell>
          <cell r="H4253" t="str">
            <v>P</v>
          </cell>
        </row>
        <row r="4254">
          <cell r="A4254" t="str">
            <v>410201061300</v>
          </cell>
          <cell r="B4254" t="str">
            <v>放卷辊限位板（KM32）</v>
          </cell>
          <cell r="C4254" t="str">
            <v>/冷板 δ=1.5/黑色细砂</v>
          </cell>
          <cell r="D4254" t="str">
            <v/>
          </cell>
          <cell r="E4254" t="str">
            <v>个</v>
          </cell>
          <cell r="F4254" t="str">
            <v>301029120500</v>
          </cell>
          <cell r="G4254" t="str">
            <v>HK101</v>
          </cell>
          <cell r="H4254" t="str">
            <v>P</v>
          </cell>
        </row>
        <row r="4255">
          <cell r="A4255" t="str">
            <v>410201060100</v>
          </cell>
          <cell r="B4255" t="str">
            <v>8头小车前上盖（单导轨）</v>
          </cell>
          <cell r="C4255" t="str">
            <v>/冷板（T=1.2）/</v>
          </cell>
          <cell r="D4255" t="str">
            <v/>
          </cell>
          <cell r="E4255" t="str">
            <v>个</v>
          </cell>
          <cell r="F4255" t="str">
            <v>301029118200</v>
          </cell>
          <cell r="G4255" t="str">
            <v>HK101</v>
          </cell>
          <cell r="H4255" t="str">
            <v>P</v>
          </cell>
        </row>
        <row r="4256">
          <cell r="A4256" t="str">
            <v>410201060400</v>
          </cell>
          <cell r="B4256" t="str">
            <v>8头头架框后盖（单导轨）</v>
          </cell>
          <cell r="C4256" t="str">
            <v>/冷板（T=1.2）/</v>
          </cell>
          <cell r="D4256" t="str">
            <v/>
          </cell>
          <cell r="E4256" t="str">
            <v>个</v>
          </cell>
          <cell r="F4256" t="str">
            <v>301029118600</v>
          </cell>
          <cell r="G4256" t="str">
            <v>HK101</v>
          </cell>
          <cell r="H4256" t="str">
            <v>P</v>
          </cell>
        </row>
        <row r="4257">
          <cell r="A4257" t="str">
            <v>410201058100</v>
          </cell>
          <cell r="B4257" t="str">
            <v>拖链槽支架</v>
          </cell>
          <cell r="C4257" t="str">
            <v>/4.0/SPCC/深灰细砂</v>
          </cell>
          <cell r="D4257" t="str">
            <v/>
          </cell>
          <cell r="E4257" t="str">
            <v>个</v>
          </cell>
          <cell r="F4257" t="str">
            <v>301029111900</v>
          </cell>
          <cell r="G4257" t="str">
            <v>HK101</v>
          </cell>
          <cell r="H4257" t="str">
            <v>P</v>
          </cell>
        </row>
        <row r="4258">
          <cell r="A4258" t="str">
            <v>410201059400</v>
          </cell>
          <cell r="B4258" t="str">
            <v>感应角铁</v>
          </cell>
          <cell r="C4258" t="str">
            <v>/304 δ=2.0/</v>
          </cell>
          <cell r="D4258" t="str">
            <v/>
          </cell>
          <cell r="E4258" t="str">
            <v>个</v>
          </cell>
          <cell r="F4258" t="str">
            <v>KM32-E78</v>
          </cell>
          <cell r="G4258" t="str">
            <v>HK101</v>
          </cell>
          <cell r="H4258" t="str">
            <v>P</v>
          </cell>
        </row>
        <row r="4259">
          <cell r="A4259" t="str">
            <v>410201058500</v>
          </cell>
          <cell r="B4259" t="str">
            <v>DX5保湿主架右立板</v>
          </cell>
          <cell r="C4259" t="str">
            <v>/3.0/304/</v>
          </cell>
          <cell r="D4259" t="str">
            <v/>
          </cell>
          <cell r="E4259" t="str">
            <v>个</v>
          </cell>
          <cell r="F4259" t="str">
            <v>301029113200</v>
          </cell>
          <cell r="G4259" t="str">
            <v>HK101</v>
          </cell>
          <cell r="H4259" t="str">
            <v>P</v>
          </cell>
        </row>
        <row r="4260">
          <cell r="A4260" t="str">
            <v>410201058600</v>
          </cell>
          <cell r="B4260" t="str">
            <v>检测板</v>
          </cell>
          <cell r="C4260" t="str">
            <v>/1.2/304/</v>
          </cell>
          <cell r="D4260" t="str">
            <v/>
          </cell>
          <cell r="E4260" t="str">
            <v>个</v>
          </cell>
          <cell r="F4260" t="str">
            <v>301029113300</v>
          </cell>
          <cell r="G4260" t="str">
            <v>HK101</v>
          </cell>
          <cell r="H4260" t="str">
            <v>P</v>
          </cell>
        </row>
        <row r="4261">
          <cell r="A4261" t="str">
            <v>410201061800</v>
          </cell>
          <cell r="B4261" t="str">
            <v>管夹</v>
          </cell>
          <cell r="C4261" t="str">
            <v>/304 δ=0.5/</v>
          </cell>
          <cell r="D4261" t="str">
            <v/>
          </cell>
          <cell r="E4261" t="str">
            <v>个</v>
          </cell>
          <cell r="F4261" t="str">
            <v>KM32-E95</v>
          </cell>
          <cell r="G4261" t="str">
            <v>HK101</v>
          </cell>
          <cell r="H4261" t="str">
            <v>P</v>
          </cell>
        </row>
        <row r="4262">
          <cell r="A4262" t="str">
            <v>410201063000</v>
          </cell>
          <cell r="B4262" t="str">
            <v>DX5-8头读数头支架2</v>
          </cell>
          <cell r="C4262" t="str">
            <v>/1.5/304/</v>
          </cell>
          <cell r="D4262" t="str">
            <v/>
          </cell>
          <cell r="E4262" t="str">
            <v>个</v>
          </cell>
          <cell r="F4262" t="str">
            <v>301029125400</v>
          </cell>
          <cell r="G4262" t="str">
            <v>HK101</v>
          </cell>
          <cell r="H4262" t="str">
            <v>P</v>
          </cell>
        </row>
        <row r="4263">
          <cell r="A4263" t="str">
            <v>410201060700</v>
          </cell>
          <cell r="B4263" t="str">
            <v>10孔空气瓶安装支架（单导轨）</v>
          </cell>
          <cell r="C4263" t="str">
            <v>/冷板（T=2）/</v>
          </cell>
          <cell r="D4263" t="str">
            <v/>
          </cell>
          <cell r="E4263" t="str">
            <v>个</v>
          </cell>
          <cell r="F4263" t="str">
            <v>301029118900</v>
          </cell>
          <cell r="G4263" t="str">
            <v>HK101</v>
          </cell>
          <cell r="H4263" t="str">
            <v>P</v>
          </cell>
        </row>
        <row r="4264">
          <cell r="A4264" t="str">
            <v>410201055700</v>
          </cell>
          <cell r="B4264" t="str">
            <v>海绵大压条</v>
          </cell>
          <cell r="C4264" t="str">
            <v>/304 δ=3.0/</v>
          </cell>
          <cell r="D4264" t="str">
            <v/>
          </cell>
          <cell r="E4264" t="str">
            <v>个</v>
          </cell>
          <cell r="F4264" t="str">
            <v>301029100300</v>
          </cell>
          <cell r="G4264" t="str">
            <v>HK101</v>
          </cell>
          <cell r="H4264" t="str">
            <v>P</v>
          </cell>
        </row>
        <row r="4265">
          <cell r="A4265" t="str">
            <v>410201059900</v>
          </cell>
          <cell r="B4265" t="str">
            <v>8头上罩壳支架左（单导轨）</v>
          </cell>
          <cell r="C4265" t="str">
            <v>/冷板（T=2）/</v>
          </cell>
          <cell r="D4265" t="str">
            <v/>
          </cell>
          <cell r="E4265" t="str">
            <v>个</v>
          </cell>
          <cell r="F4265" t="str">
            <v>301029118000</v>
          </cell>
          <cell r="G4265" t="str">
            <v>HK101</v>
          </cell>
          <cell r="H4265" t="str">
            <v>P</v>
          </cell>
        </row>
        <row r="4266">
          <cell r="A4266" t="str">
            <v>410201062500</v>
          </cell>
          <cell r="B4266" t="str">
            <v>升降架托板</v>
          </cell>
          <cell r="C4266" t="str">
            <v>/冷轧钢板（t=2）/</v>
          </cell>
          <cell r="D4266" t="str">
            <v/>
          </cell>
          <cell r="E4266" t="str">
            <v>个</v>
          </cell>
          <cell r="F4266" t="str">
            <v>301029122900</v>
          </cell>
          <cell r="G4266" t="str">
            <v>HK101</v>
          </cell>
          <cell r="H4266" t="str">
            <v>P</v>
          </cell>
        </row>
        <row r="4267">
          <cell r="A4267" t="str">
            <v>410201059800</v>
          </cell>
          <cell r="B4267" t="str">
            <v>8头上罩壳支架右（单导轨）</v>
          </cell>
          <cell r="C4267" t="str">
            <v>/冷板（T=2）/</v>
          </cell>
          <cell r="D4267" t="str">
            <v/>
          </cell>
          <cell r="E4267" t="str">
            <v>个</v>
          </cell>
          <cell r="F4267" t="str">
            <v>301029117900</v>
          </cell>
          <cell r="G4267" t="str">
            <v>HK101</v>
          </cell>
          <cell r="H4267" t="str">
            <v>P</v>
          </cell>
        </row>
        <row r="4268">
          <cell r="A4268" t="str">
            <v>410201061200</v>
          </cell>
          <cell r="B4268" t="str">
            <v>齿轮保护罩（KM32）</v>
          </cell>
          <cell r="C4268" t="str">
            <v>/冷板 δ=1.5/黑色细砂</v>
          </cell>
          <cell r="D4268" t="str">
            <v/>
          </cell>
          <cell r="E4268" t="str">
            <v>个</v>
          </cell>
          <cell r="F4268" t="str">
            <v>301029120300</v>
          </cell>
          <cell r="G4268" t="str">
            <v>HK101</v>
          </cell>
          <cell r="H4268" t="str">
            <v>P</v>
          </cell>
        </row>
        <row r="4269">
          <cell r="A4269" t="str">
            <v>410201063200</v>
          </cell>
          <cell r="B4269" t="str">
            <v>DX5-8头光电感应片1</v>
          </cell>
          <cell r="C4269" t="str">
            <v>/冷板（T=1）/</v>
          </cell>
          <cell r="D4269" t="str">
            <v/>
          </cell>
          <cell r="E4269" t="str">
            <v>个</v>
          </cell>
          <cell r="F4269" t="str">
            <v>301029126000</v>
          </cell>
          <cell r="G4269" t="str">
            <v>HK101</v>
          </cell>
          <cell r="H4269" t="str">
            <v>P</v>
          </cell>
        </row>
        <row r="4270">
          <cell r="A4270" t="str">
            <v>410201060300</v>
          </cell>
          <cell r="B4270" t="str">
            <v>8头头架框上盖（单导轨）</v>
          </cell>
          <cell r="C4270" t="str">
            <v>/冷板（T=1.2）/</v>
          </cell>
          <cell r="D4270" t="str">
            <v/>
          </cell>
          <cell r="E4270" t="str">
            <v>个</v>
          </cell>
          <cell r="F4270" t="str">
            <v>301029118500</v>
          </cell>
          <cell r="G4270" t="str">
            <v>HK101</v>
          </cell>
          <cell r="H4270" t="str">
            <v>P</v>
          </cell>
        </row>
        <row r="4271">
          <cell r="A4271" t="str">
            <v>410201050001</v>
          </cell>
          <cell r="B4271" t="str">
            <v>海绵压条</v>
          </cell>
          <cell r="C4271" t="str">
            <v>/304 δ=1.5/</v>
          </cell>
          <cell r="D4271" t="str">
            <v/>
          </cell>
          <cell r="E4271" t="str">
            <v>个</v>
          </cell>
          <cell r="F4271" t="str">
            <v>KM32-D89</v>
          </cell>
          <cell r="G4271" t="str">
            <v>HK101</v>
          </cell>
          <cell r="H4271" t="str">
            <v>P</v>
          </cell>
        </row>
        <row r="4272">
          <cell r="A4272" t="str">
            <v>410201057200</v>
          </cell>
          <cell r="B4272" t="str">
            <v>小车板支架(变更)</v>
          </cell>
          <cell r="C4272" t="str">
            <v>/冷板 δ=1.5/镀白锌</v>
          </cell>
          <cell r="D4272" t="str">
            <v/>
          </cell>
          <cell r="E4272" t="str">
            <v>个</v>
          </cell>
          <cell r="F4272" t="str">
            <v>KM32-E47</v>
          </cell>
          <cell r="G4272" t="str">
            <v>HK101</v>
          </cell>
          <cell r="H4272" t="str">
            <v>P</v>
          </cell>
        </row>
        <row r="4273">
          <cell r="A4273" t="str">
            <v>410201058700</v>
          </cell>
          <cell r="B4273" t="str">
            <v>DX5刮刀立板</v>
          </cell>
          <cell r="C4273" t="str">
            <v>/2.0/304/</v>
          </cell>
          <cell r="D4273" t="str">
            <v/>
          </cell>
          <cell r="E4273" t="str">
            <v>个</v>
          </cell>
          <cell r="F4273" t="str">
            <v>301029113400</v>
          </cell>
          <cell r="G4273" t="str">
            <v>HK101</v>
          </cell>
          <cell r="H4273" t="str">
            <v>P</v>
          </cell>
        </row>
        <row r="4274">
          <cell r="A4274" t="str">
            <v>410201050202</v>
          </cell>
          <cell r="B4274" t="str">
            <v>刮刀座,左(变更)</v>
          </cell>
          <cell r="C4274" t="str">
            <v>/304 δ=4.0/</v>
          </cell>
          <cell r="D4274" t="str">
            <v/>
          </cell>
          <cell r="E4274" t="str">
            <v>个</v>
          </cell>
          <cell r="F4274" t="str">
            <v>KM32-G11-02</v>
          </cell>
          <cell r="G4274" t="str">
            <v>HK101</v>
          </cell>
          <cell r="H4274" t="str">
            <v>P</v>
          </cell>
        </row>
        <row r="4275">
          <cell r="A4275" t="str">
            <v>410201047800</v>
          </cell>
          <cell r="B4275" t="str">
            <v>GEMS2通电磁阀安装板</v>
          </cell>
          <cell r="C4275" t="str">
            <v>/冷板（T=1.2）/发黑</v>
          </cell>
          <cell r="D4275" t="str">
            <v/>
          </cell>
          <cell r="E4275" t="str">
            <v>个</v>
          </cell>
          <cell r="F4275" t="str">
            <v>301029080500</v>
          </cell>
          <cell r="G4275" t="str">
            <v>HK101</v>
          </cell>
          <cell r="H4275" t="str">
            <v>P</v>
          </cell>
        </row>
        <row r="4276">
          <cell r="A4276" t="str">
            <v>410201049702</v>
          </cell>
          <cell r="B4276" t="str">
            <v>压辊罩，左</v>
          </cell>
          <cell r="C4276" t="str">
            <v>/冷板 δ=2.0/黑色细砂纹</v>
          </cell>
          <cell r="D4276" t="str">
            <v/>
          </cell>
          <cell r="E4276" t="str">
            <v>个</v>
          </cell>
          <cell r="F4276" t="str">
            <v>KM32-G09-02</v>
          </cell>
          <cell r="G4276" t="str">
            <v>HK101</v>
          </cell>
          <cell r="H4276" t="str">
            <v>P</v>
          </cell>
        </row>
        <row r="4277">
          <cell r="A4277" t="str">
            <v>410201050302</v>
          </cell>
          <cell r="B4277" t="str">
            <v>刮刀角度调节片,右</v>
          </cell>
          <cell r="C4277" t="str">
            <v>/304 δ=2.0/</v>
          </cell>
          <cell r="D4277" t="str">
            <v/>
          </cell>
          <cell r="E4277" t="str">
            <v>个</v>
          </cell>
          <cell r="F4277" t="str">
            <v>KM32-G12</v>
          </cell>
          <cell r="G4277" t="str">
            <v>HK101</v>
          </cell>
          <cell r="H4277" t="str">
            <v>P</v>
          </cell>
        </row>
        <row r="4278">
          <cell r="A4278" t="str">
            <v>410201049901</v>
          </cell>
          <cell r="B4278" t="str">
            <v>海绵大压条</v>
          </cell>
          <cell r="C4278" t="str">
            <v>/304 δ=2.0/</v>
          </cell>
          <cell r="D4278" t="str">
            <v/>
          </cell>
          <cell r="E4278" t="str">
            <v>个</v>
          </cell>
          <cell r="F4278" t="str">
            <v>KM32-D88</v>
          </cell>
          <cell r="G4278" t="str">
            <v>HK101</v>
          </cell>
          <cell r="H4278" t="str">
            <v>P</v>
          </cell>
        </row>
        <row r="4279">
          <cell r="A4279" t="str">
            <v>410201047301</v>
          </cell>
          <cell r="B4279" t="str">
            <v>电机罩壳</v>
          </cell>
          <cell r="C4279" t="str">
            <v>/冷板δ=1.5/黑色细砂纹</v>
          </cell>
          <cell r="D4279" t="str">
            <v/>
          </cell>
          <cell r="E4279" t="str">
            <v>个</v>
          </cell>
          <cell r="F4279" t="str">
            <v>KM32-B60</v>
          </cell>
          <cell r="G4279" t="str">
            <v>HK101</v>
          </cell>
          <cell r="H4279" t="str">
            <v>P</v>
          </cell>
        </row>
        <row r="4280">
          <cell r="A4280" t="str">
            <v>410201046802</v>
          </cell>
          <cell r="B4280" t="str">
            <v>收卷右箱体(变更)</v>
          </cell>
          <cell r="C4280" t="str">
            <v>/冷板δ=2.0/黑色细砂纹</v>
          </cell>
          <cell r="D4280" t="str">
            <v/>
          </cell>
          <cell r="E4280" t="str">
            <v>个</v>
          </cell>
          <cell r="F4280" t="str">
            <v>KM32-B99</v>
          </cell>
          <cell r="G4280" t="str">
            <v>HK101</v>
          </cell>
          <cell r="H4280" t="str">
            <v>P</v>
          </cell>
        </row>
        <row r="4281">
          <cell r="A4281" t="str">
            <v>410201050203</v>
          </cell>
          <cell r="B4281" t="str">
            <v>刮刀座,左</v>
          </cell>
          <cell r="C4281" t="str">
            <v>/304 δ=4.0/</v>
          </cell>
          <cell r="D4281" t="str">
            <v/>
          </cell>
          <cell r="E4281" t="str">
            <v>个</v>
          </cell>
          <cell r="F4281" t="str">
            <v>KM32-G11-02</v>
          </cell>
          <cell r="G4281" t="str">
            <v>HK101</v>
          </cell>
          <cell r="H4281" t="str">
            <v>P</v>
          </cell>
        </row>
        <row r="4282">
          <cell r="A4282" t="str">
            <v>410201048500</v>
          </cell>
          <cell r="B4282" t="str">
            <v>8头电磁阀+脱气肺安装支架</v>
          </cell>
          <cell r="C4282" t="str">
            <v>/冷板（T=1.2）/发黑</v>
          </cell>
          <cell r="D4282" t="str">
            <v/>
          </cell>
          <cell r="E4282" t="str">
            <v>个</v>
          </cell>
          <cell r="F4282" t="str">
            <v>301029087100</v>
          </cell>
          <cell r="G4282" t="str">
            <v>HK101</v>
          </cell>
          <cell r="H4282" t="str">
            <v>P</v>
          </cell>
        </row>
        <row r="4283">
          <cell r="A4283" t="str">
            <v>410201047900</v>
          </cell>
          <cell r="B4283" t="str">
            <v>加热板托架-左</v>
          </cell>
          <cell r="C4283" t="str">
            <v>/冷板（T=4）/发黑</v>
          </cell>
          <cell r="D4283" t="str">
            <v/>
          </cell>
          <cell r="E4283" t="str">
            <v>个</v>
          </cell>
          <cell r="F4283" t="str">
            <v>301029080900</v>
          </cell>
          <cell r="G4283" t="str">
            <v>HK101</v>
          </cell>
          <cell r="H4283" t="str">
            <v>P</v>
          </cell>
        </row>
        <row r="4284">
          <cell r="A4284" t="str">
            <v>410201048802</v>
          </cell>
          <cell r="B4284" t="str">
            <v>皱纹激光挡板</v>
          </cell>
          <cell r="C4284" t="str">
            <v>/304SS δ=1.5/</v>
          </cell>
          <cell r="D4284" t="str">
            <v/>
          </cell>
          <cell r="E4284" t="str">
            <v>个</v>
          </cell>
          <cell r="F4284" t="str">
            <v>KM32-D12</v>
          </cell>
          <cell r="G4284" t="str">
            <v>HK101</v>
          </cell>
          <cell r="H4284" t="str">
            <v>P</v>
          </cell>
        </row>
        <row r="4285">
          <cell r="A4285" t="str">
            <v>410201051701</v>
          </cell>
          <cell r="B4285" t="str">
            <v>上小门</v>
          </cell>
          <cell r="C4285" t="str">
            <v>/冷板 δ=1.5/黑色细砂纹</v>
          </cell>
          <cell r="D4285" t="str">
            <v/>
          </cell>
          <cell r="E4285" t="str">
            <v>个</v>
          </cell>
          <cell r="F4285" t="str">
            <v>KM32-D81</v>
          </cell>
          <cell r="G4285" t="str">
            <v>HK101</v>
          </cell>
          <cell r="H4285" t="str">
            <v>P</v>
          </cell>
        </row>
        <row r="4286">
          <cell r="A4286" t="str">
            <v>410201050102</v>
          </cell>
          <cell r="B4286" t="str">
            <v>刮刀座,右(变更)</v>
          </cell>
          <cell r="C4286" t="str">
            <v>/304 δ=4.0/</v>
          </cell>
          <cell r="D4286" t="str">
            <v/>
          </cell>
          <cell r="E4286" t="str">
            <v>个</v>
          </cell>
          <cell r="F4286" t="str">
            <v>KM32-G11</v>
          </cell>
          <cell r="G4286" t="str">
            <v>HK101</v>
          </cell>
          <cell r="H4286" t="str">
            <v>P</v>
          </cell>
        </row>
        <row r="4287">
          <cell r="A4287" t="str">
            <v>410201046803</v>
          </cell>
          <cell r="B4287" t="str">
            <v>收卷右箱体(变更)</v>
          </cell>
          <cell r="C4287" t="str">
            <v>/冷板δ=2.0/黑色细砂纹</v>
          </cell>
          <cell r="D4287" t="str">
            <v/>
          </cell>
          <cell r="E4287" t="str">
            <v>个</v>
          </cell>
          <cell r="F4287" t="str">
            <v>KM32-B99</v>
          </cell>
          <cell r="G4287" t="str">
            <v>HK101</v>
          </cell>
          <cell r="H4287" t="str">
            <v>P</v>
          </cell>
        </row>
        <row r="4288">
          <cell r="A4288" t="str">
            <v>410201048400</v>
          </cell>
          <cell r="B4288" t="str">
            <v>8头电磁阀安装片</v>
          </cell>
          <cell r="C4288" t="str">
            <v>/冷板（T=1.2）/发黑</v>
          </cell>
          <cell r="D4288" t="str">
            <v/>
          </cell>
          <cell r="E4288" t="str">
            <v>个</v>
          </cell>
          <cell r="F4288" t="str">
            <v>301029087000</v>
          </cell>
          <cell r="G4288" t="str">
            <v>HK101</v>
          </cell>
          <cell r="H4288" t="str">
            <v>P</v>
          </cell>
        </row>
        <row r="4289">
          <cell r="A4289" t="str">
            <v>410201048600</v>
          </cell>
          <cell r="B4289" t="str">
            <v>硬盘托架(变更)</v>
          </cell>
          <cell r="C4289" t="str">
            <v>/304SS δ=1.2/</v>
          </cell>
          <cell r="D4289" t="str">
            <v/>
          </cell>
          <cell r="E4289" t="str">
            <v>个</v>
          </cell>
          <cell r="F4289" t="str">
            <v>KM32-D20</v>
          </cell>
          <cell r="G4289" t="str">
            <v>HK101</v>
          </cell>
          <cell r="H4289" t="str">
            <v>P</v>
          </cell>
        </row>
        <row r="4290">
          <cell r="A4290" t="str">
            <v>410201054504</v>
          </cell>
          <cell r="B4290" t="str">
            <v>马达支架，右</v>
          </cell>
          <cell r="C4290" t="str">
            <v>/冷板 δ=5.0/黑色细砂纹</v>
          </cell>
          <cell r="D4290" t="str">
            <v/>
          </cell>
          <cell r="E4290" t="str">
            <v>个</v>
          </cell>
          <cell r="F4290" t="str">
            <v>KM32-G10</v>
          </cell>
          <cell r="G4290" t="str">
            <v>HK101</v>
          </cell>
          <cell r="H4290" t="str">
            <v>P</v>
          </cell>
        </row>
        <row r="4291">
          <cell r="A4291" t="str">
            <v>410201055900</v>
          </cell>
          <cell r="B4291" t="str">
            <v>压边器左</v>
          </cell>
          <cell r="C4291" t="str">
            <v>/2.0/304/</v>
          </cell>
          <cell r="D4291" t="str">
            <v/>
          </cell>
          <cell r="E4291" t="str">
            <v>个</v>
          </cell>
          <cell r="F4291" t="str">
            <v>301029100800</v>
          </cell>
          <cell r="G4291" t="str">
            <v>HK101</v>
          </cell>
          <cell r="H4291" t="str">
            <v>P</v>
          </cell>
        </row>
        <row r="4292">
          <cell r="A4292" t="str">
            <v>410201054604</v>
          </cell>
          <cell r="B4292" t="str">
            <v>马达支架，左</v>
          </cell>
          <cell r="C4292" t="str">
            <v>/冷板 δ=5.0/黑色细砂纹</v>
          </cell>
          <cell r="D4292" t="str">
            <v/>
          </cell>
          <cell r="E4292" t="str">
            <v>个</v>
          </cell>
          <cell r="F4292" t="str">
            <v>KM32-G10-02</v>
          </cell>
          <cell r="G4292" t="str">
            <v>HK101</v>
          </cell>
          <cell r="H4292" t="str">
            <v>P</v>
          </cell>
        </row>
        <row r="4293">
          <cell r="A4293" t="str">
            <v>410201056702</v>
          </cell>
          <cell r="B4293" t="str">
            <v>水洗槽固定支架(变更)</v>
          </cell>
          <cell r="C4293" t="str">
            <v>/冷板 δ=4.0/黑色细砂纹</v>
          </cell>
          <cell r="D4293" t="str">
            <v/>
          </cell>
          <cell r="E4293" t="str">
            <v>个</v>
          </cell>
          <cell r="F4293" t="str">
            <v>KM32-E33</v>
          </cell>
          <cell r="G4293" t="str">
            <v>HK101</v>
          </cell>
          <cell r="H4293" t="str">
            <v>P</v>
          </cell>
        </row>
        <row r="4294">
          <cell r="A4294" t="str">
            <v>410201050103</v>
          </cell>
          <cell r="B4294" t="str">
            <v>刮刀座,右</v>
          </cell>
          <cell r="C4294" t="str">
            <v>/304 δ=4.0/</v>
          </cell>
          <cell r="D4294" t="str">
            <v/>
          </cell>
          <cell r="E4294" t="str">
            <v>个</v>
          </cell>
          <cell r="F4294" t="str">
            <v>KM32-G11</v>
          </cell>
          <cell r="G4294" t="str">
            <v>HK101</v>
          </cell>
          <cell r="H4294" t="str">
            <v>P</v>
          </cell>
        </row>
        <row r="4295">
          <cell r="A4295" t="str">
            <v>410201049803</v>
          </cell>
          <cell r="B4295" t="str">
            <v>皮带罩,左</v>
          </cell>
          <cell r="C4295" t="str">
            <v>/不锈钢板 δ=1.5/</v>
          </cell>
          <cell r="D4295" t="str">
            <v/>
          </cell>
          <cell r="E4295" t="str">
            <v>个</v>
          </cell>
          <cell r="F4295" t="str">
            <v>KM32-B53-02</v>
          </cell>
          <cell r="G4295" t="str">
            <v>HK101</v>
          </cell>
          <cell r="H4295" t="str">
            <v>P</v>
          </cell>
        </row>
        <row r="4296">
          <cell r="A4296" t="str">
            <v>410201049602</v>
          </cell>
          <cell r="B4296" t="str">
            <v>压辊罩，右</v>
          </cell>
          <cell r="C4296" t="str">
            <v>/冷板 δ=2.0/黑色细砂纹</v>
          </cell>
          <cell r="D4296" t="str">
            <v/>
          </cell>
          <cell r="E4296" t="str">
            <v>个</v>
          </cell>
          <cell r="F4296" t="str">
            <v>KM32-G09</v>
          </cell>
          <cell r="G4296" t="str">
            <v>HK101</v>
          </cell>
          <cell r="H4296" t="str">
            <v>P</v>
          </cell>
        </row>
        <row r="4297">
          <cell r="A4297" t="str">
            <v>410201050402</v>
          </cell>
          <cell r="B4297" t="str">
            <v>刮刀角度调节片,左</v>
          </cell>
          <cell r="C4297" t="str">
            <v>/304 δ=2.0/</v>
          </cell>
          <cell r="D4297" t="str">
            <v/>
          </cell>
          <cell r="E4297" t="str">
            <v>个</v>
          </cell>
          <cell r="F4297" t="str">
            <v>KM32-G12-02</v>
          </cell>
          <cell r="G4297" t="str">
            <v>HK101</v>
          </cell>
          <cell r="H4297" t="str">
            <v>P</v>
          </cell>
        </row>
        <row r="4298">
          <cell r="A4298" t="str">
            <v>410201047501</v>
          </cell>
          <cell r="B4298" t="str">
            <v>放料支架,32头</v>
          </cell>
          <cell r="C4298" t="str">
            <v>/冷板 δ=6.0/黑色细砂纹</v>
          </cell>
          <cell r="D4298" t="str">
            <v/>
          </cell>
          <cell r="E4298" t="str">
            <v>个</v>
          </cell>
          <cell r="F4298" t="str">
            <v>KM32-B51</v>
          </cell>
          <cell r="G4298" t="str">
            <v>HK101</v>
          </cell>
          <cell r="H4298" t="str">
            <v>P</v>
          </cell>
        </row>
        <row r="4299">
          <cell r="A4299" t="str">
            <v>410201055600</v>
          </cell>
          <cell r="B4299" t="str">
            <v>角铁压条</v>
          </cell>
          <cell r="C4299" t="str">
            <v>/304 δ=1.5/</v>
          </cell>
          <cell r="D4299" t="str">
            <v/>
          </cell>
          <cell r="E4299" t="str">
            <v>个</v>
          </cell>
          <cell r="F4299" t="str">
            <v>301029100200</v>
          </cell>
          <cell r="G4299" t="str">
            <v>HK101</v>
          </cell>
          <cell r="H4299" t="str">
            <v>P</v>
          </cell>
        </row>
        <row r="4300">
          <cell r="A4300" t="str">
            <v>410201056701</v>
          </cell>
          <cell r="B4300" t="str">
            <v>水洗槽固定支架(变更)</v>
          </cell>
          <cell r="C4300" t="str">
            <v>/冷板 δ=3.0/黑色细砂纹</v>
          </cell>
          <cell r="D4300" t="str">
            <v/>
          </cell>
          <cell r="E4300" t="str">
            <v>个</v>
          </cell>
          <cell r="F4300" t="str">
            <v>KM32-E33</v>
          </cell>
          <cell r="G4300" t="str">
            <v>HK101</v>
          </cell>
          <cell r="H4300" t="str">
            <v>P</v>
          </cell>
        </row>
        <row r="4301">
          <cell r="A4301" t="str">
            <v>410201054503</v>
          </cell>
          <cell r="B4301" t="str">
            <v>马达支架，右(变更)</v>
          </cell>
          <cell r="C4301" t="str">
            <v>/冷板 δ=3.0/黑色细砂纹</v>
          </cell>
          <cell r="D4301" t="str">
            <v/>
          </cell>
          <cell r="E4301" t="str">
            <v>个</v>
          </cell>
          <cell r="F4301" t="str">
            <v>KM32-G10</v>
          </cell>
          <cell r="G4301" t="str">
            <v>HK101</v>
          </cell>
          <cell r="H4301" t="str">
            <v>P</v>
          </cell>
        </row>
        <row r="4302">
          <cell r="A4302" t="str">
            <v>410201047401</v>
          </cell>
          <cell r="B4302" t="str">
            <v>收卷烘干电气板(变更)</v>
          </cell>
          <cell r="C4302" t="str">
            <v>/冷板δ=2.0/镀白锌</v>
          </cell>
          <cell r="D4302" t="str">
            <v/>
          </cell>
          <cell r="E4302" t="str">
            <v>个</v>
          </cell>
          <cell r="F4302" t="str">
            <v>KM32-C14</v>
          </cell>
          <cell r="G4302" t="str">
            <v>HK101</v>
          </cell>
          <cell r="H4302" t="str">
            <v>P</v>
          </cell>
        </row>
        <row r="4303">
          <cell r="A4303" t="str">
            <v>410201047402</v>
          </cell>
          <cell r="B4303" t="str">
            <v>收卷烘干电气板(变更)</v>
          </cell>
          <cell r="C4303" t="str">
            <v>/冷板δ=2.0/镀白锌</v>
          </cell>
          <cell r="D4303" t="str">
            <v/>
          </cell>
          <cell r="E4303" t="str">
            <v>个</v>
          </cell>
          <cell r="F4303" t="str">
            <v>KM32-C14</v>
          </cell>
          <cell r="G4303" t="str">
            <v>HK101</v>
          </cell>
          <cell r="H4303" t="str">
            <v>P</v>
          </cell>
        </row>
        <row r="4304">
          <cell r="A4304" t="str">
            <v>410201054603</v>
          </cell>
          <cell r="B4304" t="str">
            <v>马达支架，左(变更)</v>
          </cell>
          <cell r="C4304" t="str">
            <v>/冷板 δ=3.0/黑色细砂纹</v>
          </cell>
          <cell r="D4304" t="str">
            <v/>
          </cell>
          <cell r="E4304" t="str">
            <v>个</v>
          </cell>
          <cell r="F4304" t="str">
            <v>KM32-G10-02</v>
          </cell>
          <cell r="G4304" t="str">
            <v>HK101</v>
          </cell>
          <cell r="H4304" t="str">
            <v>P</v>
          </cell>
        </row>
        <row r="4305">
          <cell r="A4305" t="str">
            <v>410201033300</v>
          </cell>
          <cell r="B4305" t="str">
            <v>感应器支架(D4-180JC)</v>
          </cell>
          <cell r="C4305" t="str">
            <v>/冷板 δ=1.5/菊纹白</v>
          </cell>
          <cell r="D4305" t="str">
            <v/>
          </cell>
          <cell r="E4305" t="str">
            <v>个</v>
          </cell>
          <cell r="F4305" t="str">
            <v>301029051600</v>
          </cell>
          <cell r="G4305" t="str">
            <v>HK101</v>
          </cell>
          <cell r="H4305" t="str">
            <v>P</v>
          </cell>
        </row>
        <row r="4306">
          <cell r="A4306" t="str">
            <v>410201048000</v>
          </cell>
          <cell r="B4306" t="str">
            <v>加热板托架-右</v>
          </cell>
          <cell r="C4306" t="str">
            <v>/冷板（T=4）/发黑</v>
          </cell>
          <cell r="D4306" t="str">
            <v/>
          </cell>
          <cell r="E4306" t="str">
            <v>个</v>
          </cell>
          <cell r="F4306" t="str">
            <v>301029081000</v>
          </cell>
          <cell r="G4306" t="str">
            <v>HK101</v>
          </cell>
          <cell r="H4306" t="str">
            <v>P</v>
          </cell>
        </row>
        <row r="4307">
          <cell r="A4307" t="str">
            <v>410201052901</v>
          </cell>
          <cell r="B4307" t="str">
            <v>接近开关支架(变更)</v>
          </cell>
          <cell r="C4307" t="str">
            <v>/冷板δ=2.0/黑色细砂纹</v>
          </cell>
          <cell r="D4307" t="str">
            <v/>
          </cell>
          <cell r="E4307" t="str">
            <v>个</v>
          </cell>
          <cell r="F4307" t="str">
            <v>KM32-D63</v>
          </cell>
          <cell r="G4307" t="str">
            <v>HK101</v>
          </cell>
          <cell r="H4307" t="str">
            <v>P</v>
          </cell>
        </row>
        <row r="4308">
          <cell r="A4308" t="str">
            <v>410201036402</v>
          </cell>
          <cell r="B4308" t="str">
            <v>废墨架(变更)</v>
          </cell>
          <cell r="C4308" t="str">
            <v>/1.5 THK 304SS/</v>
          </cell>
          <cell r="D4308" t="str">
            <v/>
          </cell>
          <cell r="E4308" t="str">
            <v>个</v>
          </cell>
          <cell r="F4308" t="str">
            <v>KM32-B10</v>
          </cell>
          <cell r="G4308" t="str">
            <v>HK101</v>
          </cell>
          <cell r="H4308" t="str">
            <v>P</v>
          </cell>
        </row>
        <row r="4309">
          <cell r="A4309" t="str">
            <v>410201032700</v>
          </cell>
          <cell r="B4309" t="str">
            <v>墨盒插槽(JC)</v>
          </cell>
          <cell r="C4309" t="str">
            <v>/冷板 δ=1.5/菊纹白</v>
          </cell>
          <cell r="D4309" t="str">
            <v/>
          </cell>
          <cell r="E4309" t="str">
            <v>个</v>
          </cell>
          <cell r="F4309" t="str">
            <v>301029050500</v>
          </cell>
          <cell r="G4309" t="str">
            <v>HK101</v>
          </cell>
          <cell r="H4309" t="str">
            <v>P</v>
          </cell>
        </row>
        <row r="4310">
          <cell r="A4310" t="str">
            <v>410201037300</v>
          </cell>
          <cell r="B4310" t="str">
            <v>墨水盒(变更)</v>
          </cell>
          <cell r="C4310" t="str">
            <v>/不锈钢板δ=1.2/</v>
          </cell>
          <cell r="D4310" t="str">
            <v/>
          </cell>
          <cell r="E4310" t="str">
            <v>个</v>
          </cell>
          <cell r="F4310" t="str">
            <v>KM32-1630</v>
          </cell>
          <cell r="G4310" t="str">
            <v>HK101</v>
          </cell>
          <cell r="H4310" t="str">
            <v>P</v>
          </cell>
        </row>
        <row r="4311">
          <cell r="A4311" t="str">
            <v>410201035500</v>
          </cell>
          <cell r="B4311" t="str">
            <v>双排座板（1024）(变更)</v>
          </cell>
          <cell r="C4311" t="str">
            <v>/2A12/</v>
          </cell>
          <cell r="D4311" t="str">
            <v/>
          </cell>
          <cell r="E4311" t="str">
            <v>个</v>
          </cell>
          <cell r="F4311" t="str">
            <v>301029056800</v>
          </cell>
          <cell r="G4311" t="str">
            <v>HK101</v>
          </cell>
          <cell r="H4311" t="str">
            <v>P</v>
          </cell>
        </row>
        <row r="4312">
          <cell r="A4312" t="str">
            <v>410201033000</v>
          </cell>
          <cell r="B4312" t="str">
            <v>感测片(JC)</v>
          </cell>
          <cell r="C4312" t="str">
            <v>/冷板 δ=1.5/</v>
          </cell>
          <cell r="D4312" t="str">
            <v/>
          </cell>
          <cell r="E4312" t="str">
            <v>个</v>
          </cell>
          <cell r="F4312" t="str">
            <v>301029050900</v>
          </cell>
          <cell r="G4312" t="str">
            <v>HK101</v>
          </cell>
          <cell r="H4312" t="str">
            <v>P</v>
          </cell>
        </row>
        <row r="4313">
          <cell r="A4313" t="str">
            <v>410201032601</v>
          </cell>
          <cell r="B4313" t="str">
            <v>墨槽托盘(JC)</v>
          </cell>
          <cell r="C4313" t="str">
            <v>/冷板 δ=3.0/菊纹白</v>
          </cell>
          <cell r="D4313" t="str">
            <v/>
          </cell>
          <cell r="E4313" t="str">
            <v>个</v>
          </cell>
          <cell r="F4313" t="str">
            <v>301029050401</v>
          </cell>
          <cell r="G4313" t="str">
            <v>HK101</v>
          </cell>
          <cell r="H4313" t="str">
            <v>P</v>
          </cell>
        </row>
        <row r="4314">
          <cell r="A4314" t="str">
            <v>410201034700</v>
          </cell>
          <cell r="B4314" t="str">
            <v>双排底板固定条（1024）(变更)</v>
          </cell>
          <cell r="C4314" t="str">
            <v>/2A12/</v>
          </cell>
          <cell r="D4314" t="str">
            <v/>
          </cell>
          <cell r="E4314" t="str">
            <v>个</v>
          </cell>
          <cell r="F4314" t="str">
            <v>301029056000</v>
          </cell>
          <cell r="G4314" t="str">
            <v>HK101</v>
          </cell>
          <cell r="H4314" t="str">
            <v>P</v>
          </cell>
        </row>
        <row r="4315">
          <cell r="A4315" t="str">
            <v>410201034701</v>
          </cell>
          <cell r="B4315" t="str">
            <v>双排底板固定条（1024）</v>
          </cell>
          <cell r="C4315" t="str">
            <v>/2A12/</v>
          </cell>
          <cell r="D4315" t="str">
            <v/>
          </cell>
          <cell r="E4315" t="str">
            <v>个</v>
          </cell>
          <cell r="F4315" t="str">
            <v>301029056001</v>
          </cell>
          <cell r="G4315" t="str">
            <v>HK101</v>
          </cell>
          <cell r="H4315" t="str">
            <v>P</v>
          </cell>
        </row>
        <row r="4316">
          <cell r="A4316" t="str">
            <v>410201032900</v>
          </cell>
          <cell r="B4316" t="str">
            <v>托盘固定架(JC)</v>
          </cell>
          <cell r="C4316" t="str">
            <v>/冷板 δ=1.5/菊纹白</v>
          </cell>
          <cell r="D4316" t="str">
            <v/>
          </cell>
          <cell r="E4316" t="str">
            <v>个</v>
          </cell>
          <cell r="F4316" t="str">
            <v>301029050700</v>
          </cell>
          <cell r="G4316" t="str">
            <v>HK101</v>
          </cell>
          <cell r="H4316" t="str">
            <v>P</v>
          </cell>
        </row>
        <row r="4317">
          <cell r="A4317" t="str">
            <v>410201033700</v>
          </cell>
          <cell r="B4317" t="str">
            <v>寻边支架2</v>
          </cell>
          <cell r="C4317" t="str">
            <v>/冷板 δ=1.5/菊纹白</v>
          </cell>
          <cell r="D4317" t="str">
            <v/>
          </cell>
          <cell r="E4317" t="str">
            <v>个</v>
          </cell>
          <cell r="F4317" t="str">
            <v>301029052700</v>
          </cell>
          <cell r="G4317" t="str">
            <v>HK101</v>
          </cell>
          <cell r="H4317" t="str">
            <v>P</v>
          </cell>
        </row>
        <row r="4318">
          <cell r="A4318" t="str">
            <v>410201034100</v>
          </cell>
          <cell r="B4318" t="str">
            <v>头架电路底板(JC)</v>
          </cell>
          <cell r="C4318" t="str">
            <v>/SPCC δ=1.5/镀彩锌</v>
          </cell>
          <cell r="D4318" t="str">
            <v/>
          </cell>
          <cell r="E4318" t="str">
            <v>个</v>
          </cell>
          <cell r="F4318" t="str">
            <v>301029055200</v>
          </cell>
          <cell r="G4318" t="str">
            <v>HK101</v>
          </cell>
          <cell r="H4318" t="str">
            <v>P</v>
          </cell>
        </row>
        <row r="4319">
          <cell r="A4319" t="str">
            <v>410201035200</v>
          </cell>
          <cell r="B4319" t="str">
            <v>双排前喷头调节块（1024）</v>
          </cell>
          <cell r="C4319" t="str">
            <v>/2A12/</v>
          </cell>
          <cell r="D4319" t="str">
            <v/>
          </cell>
          <cell r="E4319" t="str">
            <v>个</v>
          </cell>
          <cell r="F4319" t="str">
            <v>301029056500</v>
          </cell>
          <cell r="G4319" t="str">
            <v>HK101</v>
          </cell>
          <cell r="H4319" t="str">
            <v>P</v>
          </cell>
        </row>
        <row r="4320">
          <cell r="A4320" t="str">
            <v>410201032800</v>
          </cell>
          <cell r="B4320" t="str">
            <v>墨瓶压条(JC)</v>
          </cell>
          <cell r="C4320" t="str">
            <v>/冷板 δ=1.0/菊纹白</v>
          </cell>
          <cell r="D4320" t="str">
            <v/>
          </cell>
          <cell r="E4320" t="str">
            <v>个</v>
          </cell>
          <cell r="F4320" t="str">
            <v>301029050600</v>
          </cell>
          <cell r="G4320" t="str">
            <v>HK101</v>
          </cell>
          <cell r="H4320" t="str">
            <v>P</v>
          </cell>
        </row>
        <row r="4321">
          <cell r="A4321" t="str">
            <v>410201033100</v>
          </cell>
          <cell r="B4321" t="str">
            <v>墨囊压片(JC)</v>
          </cell>
          <cell r="C4321" t="str">
            <v>/冷板 δ=1.5/</v>
          </cell>
          <cell r="D4321" t="str">
            <v/>
          </cell>
          <cell r="E4321" t="str">
            <v>个</v>
          </cell>
          <cell r="F4321" t="str">
            <v>301029051000</v>
          </cell>
          <cell r="G4321" t="str">
            <v>HK101</v>
          </cell>
          <cell r="H4321" t="str">
            <v>P</v>
          </cell>
        </row>
        <row r="4322">
          <cell r="A4322" t="str">
            <v>410201033200</v>
          </cell>
          <cell r="B4322" t="str">
            <v>头架框D4</v>
          </cell>
          <cell r="C4322" t="str">
            <v>/冷板 δ=2.0/菊纹白</v>
          </cell>
          <cell r="D4322" t="str">
            <v/>
          </cell>
          <cell r="E4322" t="str">
            <v>个</v>
          </cell>
          <cell r="F4322" t="str">
            <v>301029051100</v>
          </cell>
          <cell r="G4322" t="str">
            <v>HK101</v>
          </cell>
          <cell r="H4322" t="str">
            <v>P</v>
          </cell>
        </row>
        <row r="4323">
          <cell r="A4323" t="str">
            <v>410201034800</v>
          </cell>
          <cell r="B4323" t="str">
            <v>双排底板加强条（1024）</v>
          </cell>
          <cell r="C4323" t="str">
            <v>/2A12/</v>
          </cell>
          <cell r="D4323" t="str">
            <v/>
          </cell>
          <cell r="E4323" t="str">
            <v>个</v>
          </cell>
          <cell r="F4323" t="str">
            <v>301029056100</v>
          </cell>
          <cell r="G4323" t="str">
            <v>HK101</v>
          </cell>
          <cell r="H4323" t="str">
            <v>P</v>
          </cell>
        </row>
        <row r="4324">
          <cell r="A4324" t="str">
            <v>410201034500</v>
          </cell>
          <cell r="B4324" t="str">
            <v>底板左右托条（8-1024）</v>
          </cell>
          <cell r="C4324" t="str">
            <v>/2A12/</v>
          </cell>
          <cell r="D4324" t="str">
            <v/>
          </cell>
          <cell r="E4324" t="str">
            <v>个</v>
          </cell>
          <cell r="F4324" t="str">
            <v>301029055800</v>
          </cell>
          <cell r="G4324" t="str">
            <v>HK101</v>
          </cell>
          <cell r="H4324" t="str">
            <v>P</v>
          </cell>
        </row>
        <row r="4325">
          <cell r="A4325" t="str">
            <v>410201039400</v>
          </cell>
          <cell r="B4325" t="str">
            <v>角铁压条(变更)</v>
          </cell>
          <cell r="C4325" t="str">
            <v>/304 δ=1.5/</v>
          </cell>
          <cell r="D4325" t="str">
            <v/>
          </cell>
          <cell r="E4325" t="str">
            <v>个</v>
          </cell>
          <cell r="F4325" t="str">
            <v>KM32-91</v>
          </cell>
          <cell r="G4325" t="str">
            <v>HK101</v>
          </cell>
          <cell r="H4325" t="str">
            <v>P</v>
          </cell>
        </row>
        <row r="4326">
          <cell r="A4326" t="str">
            <v>410201033600</v>
          </cell>
          <cell r="B4326" t="str">
            <v>寻边支架1</v>
          </cell>
          <cell r="C4326" t="str">
            <v>/冷板 δ=1.5/菊纹白</v>
          </cell>
          <cell r="D4326" t="str">
            <v/>
          </cell>
          <cell r="E4326" t="str">
            <v>个</v>
          </cell>
          <cell r="F4326" t="str">
            <v>301029052600</v>
          </cell>
          <cell r="G4326" t="str">
            <v>HK101</v>
          </cell>
          <cell r="H4326" t="str">
            <v>P</v>
          </cell>
        </row>
        <row r="4327">
          <cell r="A4327" t="str">
            <v>410201038400</v>
          </cell>
          <cell r="B4327" t="str">
            <v>螺母条(变更)</v>
          </cell>
          <cell r="C4327" t="str">
            <v>/冷板δ=4.0/黑色细砂纹</v>
          </cell>
          <cell r="D4327" t="str">
            <v/>
          </cell>
          <cell r="E4327" t="str">
            <v>个</v>
          </cell>
          <cell r="F4327" t="str">
            <v>KM32-B94</v>
          </cell>
          <cell r="G4327" t="str">
            <v>HK101</v>
          </cell>
          <cell r="H4327" t="str">
            <v>P</v>
          </cell>
        </row>
        <row r="4328">
          <cell r="A4328" t="str">
            <v>410201034600</v>
          </cell>
          <cell r="B4328" t="str">
            <v>单排底板前后加强条（8-1024）</v>
          </cell>
          <cell r="C4328" t="str">
            <v>/2A12/</v>
          </cell>
          <cell r="D4328" t="str">
            <v/>
          </cell>
          <cell r="E4328" t="str">
            <v>个</v>
          </cell>
          <cell r="F4328" t="str">
            <v>301029055900</v>
          </cell>
          <cell r="G4328" t="str">
            <v>HK101</v>
          </cell>
          <cell r="H4328" t="str">
            <v>P</v>
          </cell>
        </row>
        <row r="4329">
          <cell r="A4329" t="str">
            <v>410201046704</v>
          </cell>
          <cell r="B4329" t="str">
            <v>收卷左箱体(变更)</v>
          </cell>
          <cell r="C4329" t="str">
            <v>/冷板δ=2.0/黑色细砂纹</v>
          </cell>
          <cell r="D4329" t="str">
            <v/>
          </cell>
          <cell r="E4329" t="str">
            <v>个</v>
          </cell>
          <cell r="F4329" t="str">
            <v>KM32-C09</v>
          </cell>
          <cell r="G4329" t="str">
            <v>HK101</v>
          </cell>
          <cell r="H4329" t="str">
            <v>P</v>
          </cell>
        </row>
        <row r="4330">
          <cell r="A4330" t="str">
            <v>410201035000</v>
          </cell>
          <cell r="B4330" t="str">
            <v>双排加热管盖板（1024）</v>
          </cell>
          <cell r="C4330" t="str">
            <v>/冷轧钢板（T=1.5）/</v>
          </cell>
          <cell r="D4330" t="str">
            <v/>
          </cell>
          <cell r="E4330" t="str">
            <v>个</v>
          </cell>
          <cell r="F4330" t="str">
            <v>301029056300</v>
          </cell>
          <cell r="G4330" t="str">
            <v>HK101</v>
          </cell>
          <cell r="H4330" t="str">
            <v>P</v>
          </cell>
        </row>
        <row r="4331">
          <cell r="A4331" t="str">
            <v>410201033900</v>
          </cell>
          <cell r="B4331" t="str">
            <v>转换头支架(4-6)</v>
          </cell>
          <cell r="C4331" t="str">
            <v>/SPCC δ=1.5/菊纹白</v>
          </cell>
          <cell r="D4331" t="str">
            <v/>
          </cell>
          <cell r="E4331" t="str">
            <v>个</v>
          </cell>
          <cell r="F4331" t="str">
            <v>301029054900</v>
          </cell>
          <cell r="G4331" t="str">
            <v>HK101</v>
          </cell>
          <cell r="H4331" t="str">
            <v>P</v>
          </cell>
        </row>
        <row r="4332">
          <cell r="A4332" t="str">
            <v>410201039401</v>
          </cell>
          <cell r="B4332" t="str">
            <v>角铁压条</v>
          </cell>
          <cell r="C4332" t="str">
            <v>/304 δ=1.5/</v>
          </cell>
          <cell r="D4332" t="str">
            <v/>
          </cell>
          <cell r="E4332" t="str">
            <v>个</v>
          </cell>
          <cell r="F4332" t="str">
            <v>KM32-91</v>
          </cell>
          <cell r="G4332" t="str">
            <v>HK101</v>
          </cell>
          <cell r="H4332" t="str">
            <v>P</v>
          </cell>
        </row>
        <row r="4333">
          <cell r="A4333" t="str">
            <v>410201039103</v>
          </cell>
          <cell r="B4333" t="str">
            <v>右滑轨支架</v>
          </cell>
          <cell r="C4333" t="str">
            <v>/冷板 δ=4.0/黑色细砂纹</v>
          </cell>
          <cell r="D4333" t="str">
            <v/>
          </cell>
          <cell r="E4333" t="str">
            <v>个</v>
          </cell>
          <cell r="F4333" t="str">
            <v>KM32-97</v>
          </cell>
          <cell r="G4333" t="str">
            <v>HK101</v>
          </cell>
          <cell r="H4333" t="str">
            <v>P</v>
          </cell>
        </row>
        <row r="4334">
          <cell r="A4334" t="str">
            <v>410201048300</v>
          </cell>
          <cell r="B4334" t="str">
            <v>8头加热板托架</v>
          </cell>
          <cell r="C4334" t="str">
            <v>/冷板（T=2）/发黑</v>
          </cell>
          <cell r="D4334" t="str">
            <v/>
          </cell>
          <cell r="E4334" t="str">
            <v>个</v>
          </cell>
          <cell r="F4334" t="str">
            <v>301029086800</v>
          </cell>
          <cell r="G4334" t="str">
            <v>HK101</v>
          </cell>
          <cell r="H4334" t="str">
            <v>P</v>
          </cell>
        </row>
        <row r="4335">
          <cell r="A4335" t="str">
            <v>410201038802</v>
          </cell>
          <cell r="B4335" t="str">
            <v>滑轨板</v>
          </cell>
          <cell r="C4335" t="str">
            <v>/冷板 δ=4.0/黑色细砂纹</v>
          </cell>
          <cell r="D4335" t="str">
            <v/>
          </cell>
          <cell r="E4335" t="str">
            <v>个</v>
          </cell>
          <cell r="F4335" t="str">
            <v>KM32-95</v>
          </cell>
          <cell r="G4335" t="str">
            <v>HK101</v>
          </cell>
          <cell r="H4335" t="str">
            <v>P</v>
          </cell>
        </row>
        <row r="4336">
          <cell r="A4336" t="str">
            <v>410201038703</v>
          </cell>
          <cell r="B4336" t="str">
            <v>左滑轨支架</v>
          </cell>
          <cell r="C4336" t="str">
            <v>/冷板 δ=4.0/黑色细砂纹</v>
          </cell>
          <cell r="D4336" t="str">
            <v/>
          </cell>
          <cell r="E4336" t="str">
            <v>个</v>
          </cell>
          <cell r="F4336" t="str">
            <v>KM32-97-02</v>
          </cell>
          <cell r="G4336" t="str">
            <v>HK101</v>
          </cell>
          <cell r="H4336" t="str">
            <v>P</v>
          </cell>
        </row>
        <row r="4337">
          <cell r="A4337" t="str">
            <v>410201038401</v>
          </cell>
          <cell r="B4337" t="str">
            <v>螺母条</v>
          </cell>
          <cell r="C4337" t="str">
            <v>/冷板δ=4.0/黑色细砂纹</v>
          </cell>
          <cell r="D4337" t="str">
            <v/>
          </cell>
          <cell r="E4337" t="str">
            <v>个</v>
          </cell>
          <cell r="F4337" t="str">
            <v>KM32-B94</v>
          </cell>
          <cell r="G4337" t="str">
            <v>HK101</v>
          </cell>
          <cell r="H4337" t="str">
            <v>P</v>
          </cell>
        </row>
        <row r="4338">
          <cell r="A4338" t="str">
            <v>410201035400</v>
          </cell>
          <cell r="B4338" t="str">
            <v>双排左侧板（1024）</v>
          </cell>
          <cell r="C4338" t="str">
            <v>/2A12/</v>
          </cell>
          <cell r="D4338" t="str">
            <v/>
          </cell>
          <cell r="E4338" t="str">
            <v>个</v>
          </cell>
          <cell r="F4338" t="str">
            <v>301029056700</v>
          </cell>
          <cell r="G4338" t="str">
            <v>HK101</v>
          </cell>
          <cell r="H4338" t="str">
            <v>P</v>
          </cell>
        </row>
        <row r="4339">
          <cell r="A4339" t="str">
            <v>410201035900</v>
          </cell>
          <cell r="B4339" t="str">
            <v>烘干底座连接件1</v>
          </cell>
          <cell r="C4339" t="str">
            <v>/冷轧钢板（T=2）/</v>
          </cell>
          <cell r="D4339" t="str">
            <v/>
          </cell>
          <cell r="E4339" t="str">
            <v>个</v>
          </cell>
          <cell r="F4339" t="str">
            <v>301029061100</v>
          </cell>
          <cell r="G4339" t="str">
            <v>HK101</v>
          </cell>
          <cell r="H4339" t="str">
            <v>P</v>
          </cell>
        </row>
        <row r="4340">
          <cell r="A4340" t="str">
            <v>410201046703</v>
          </cell>
          <cell r="B4340" t="str">
            <v>收卷左箱体(变更)</v>
          </cell>
          <cell r="C4340" t="str">
            <v>/冷板δ=2.0/黑色细砂纹</v>
          </cell>
          <cell r="D4340" t="str">
            <v/>
          </cell>
          <cell r="E4340" t="str">
            <v>个</v>
          </cell>
          <cell r="F4340" t="str">
            <v>KM32-C09</v>
          </cell>
          <cell r="G4340" t="str">
            <v>HK101</v>
          </cell>
          <cell r="H4340" t="str">
            <v>P</v>
          </cell>
        </row>
        <row r="4341">
          <cell r="A4341" t="str">
            <v>410201035101</v>
          </cell>
          <cell r="B4341" t="str">
            <v>双排喷头底板（1024）</v>
          </cell>
          <cell r="C4341" t="str">
            <v>/2A12/</v>
          </cell>
          <cell r="D4341" t="str">
            <v/>
          </cell>
          <cell r="E4341" t="str">
            <v>个</v>
          </cell>
          <cell r="F4341" t="str">
            <v>301029056401</v>
          </cell>
          <cell r="G4341" t="str">
            <v>HK101</v>
          </cell>
          <cell r="H4341" t="str">
            <v>P</v>
          </cell>
        </row>
        <row r="4342">
          <cell r="A4342" t="str">
            <v>410201034900</v>
          </cell>
          <cell r="B4342" t="str">
            <v>双排后喷头调节块（1024）</v>
          </cell>
          <cell r="C4342" t="str">
            <v>/2A12/</v>
          </cell>
          <cell r="D4342" t="str">
            <v/>
          </cell>
          <cell r="E4342" t="str">
            <v>个</v>
          </cell>
          <cell r="F4342" t="str">
            <v>301029056200</v>
          </cell>
          <cell r="G4342" t="str">
            <v>HK101</v>
          </cell>
          <cell r="H4342" t="str">
            <v>P</v>
          </cell>
        </row>
        <row r="4343">
          <cell r="A4343" t="str">
            <v>410201033400</v>
          </cell>
          <cell r="B4343" t="str">
            <v>感应器支架(D4-180JC)</v>
          </cell>
          <cell r="C4343" t="str">
            <v>/冷板 δ=1.5/黑色细砂</v>
          </cell>
          <cell r="D4343" t="str">
            <v/>
          </cell>
          <cell r="E4343" t="str">
            <v>个</v>
          </cell>
          <cell r="F4343" t="str">
            <v>301029051600</v>
          </cell>
          <cell r="G4343" t="str">
            <v>HK101</v>
          </cell>
          <cell r="H4343" t="str">
            <v>P</v>
          </cell>
        </row>
        <row r="4344">
          <cell r="A4344" t="str">
            <v>410201039302</v>
          </cell>
          <cell r="B4344" t="str">
            <v>右止推角铁</v>
          </cell>
          <cell r="C4344" t="str">
            <v>/冷板 δ=4.0/黑色细砂纹</v>
          </cell>
          <cell r="D4344" t="str">
            <v/>
          </cell>
          <cell r="E4344" t="str">
            <v>个</v>
          </cell>
          <cell r="F4344" t="str">
            <v>KM32-98</v>
          </cell>
          <cell r="G4344" t="str">
            <v>HK101</v>
          </cell>
          <cell r="H4344" t="str">
            <v>P</v>
          </cell>
        </row>
        <row r="4345">
          <cell r="A4345" t="str">
            <v>410201038902</v>
          </cell>
          <cell r="B4345" t="str">
            <v>左止推角铁</v>
          </cell>
          <cell r="C4345" t="str">
            <v>/冷板 δ=4.0/黑色细砂纹</v>
          </cell>
          <cell r="D4345" t="str">
            <v/>
          </cell>
          <cell r="E4345" t="str">
            <v>个</v>
          </cell>
          <cell r="F4345" t="str">
            <v>KM32-98-02</v>
          </cell>
          <cell r="G4345" t="str">
            <v>HK101</v>
          </cell>
          <cell r="H4345" t="str">
            <v>P</v>
          </cell>
        </row>
        <row r="4346">
          <cell r="A4346" t="str">
            <v>410201039003</v>
          </cell>
          <cell r="B4346" t="str">
            <v>皮带罩,右</v>
          </cell>
          <cell r="C4346" t="str">
            <v>/不锈钢板 δ=1.5/</v>
          </cell>
          <cell r="D4346" t="str">
            <v/>
          </cell>
          <cell r="E4346" t="str">
            <v>个</v>
          </cell>
          <cell r="F4346" t="str">
            <v>KM32-B53</v>
          </cell>
          <cell r="G4346" t="str">
            <v>HK101</v>
          </cell>
          <cell r="H4346" t="str">
            <v>P</v>
          </cell>
        </row>
        <row r="4347">
          <cell r="A4347" t="str">
            <v>410201035700</v>
          </cell>
          <cell r="B4347" t="str">
            <v>张紧轮固定座-HK</v>
          </cell>
          <cell r="C4347" t="str">
            <v>/镀锌钢板/</v>
          </cell>
          <cell r="D4347" t="str">
            <v/>
          </cell>
          <cell r="E4347" t="str">
            <v>个</v>
          </cell>
          <cell r="F4347" t="str">
            <v>301029059300</v>
          </cell>
          <cell r="G4347" t="str">
            <v>HK101</v>
          </cell>
          <cell r="H4347" t="str">
            <v>P</v>
          </cell>
        </row>
        <row r="4348">
          <cell r="A4348" t="str">
            <v>410201035800</v>
          </cell>
          <cell r="B4348" t="str">
            <v>右端侧封板-HK</v>
          </cell>
          <cell r="C4348" t="str">
            <v>/镀锌钢板/</v>
          </cell>
          <cell r="D4348" t="str">
            <v/>
          </cell>
          <cell r="E4348" t="str">
            <v>个</v>
          </cell>
          <cell r="F4348" t="str">
            <v>301029059400</v>
          </cell>
          <cell r="G4348" t="str">
            <v>HK101</v>
          </cell>
          <cell r="H4348" t="str">
            <v>P</v>
          </cell>
        </row>
        <row r="4349">
          <cell r="A4349" t="str">
            <v>410201034000</v>
          </cell>
          <cell r="B4349" t="str">
            <v>泵罩-D4</v>
          </cell>
          <cell r="C4349" t="str">
            <v>/SPCC δ=1.5/</v>
          </cell>
          <cell r="D4349" t="str">
            <v/>
          </cell>
          <cell r="E4349" t="str">
            <v>个</v>
          </cell>
          <cell r="F4349" t="str">
            <v>301029055100</v>
          </cell>
          <cell r="G4349" t="str">
            <v>HK101</v>
          </cell>
          <cell r="H4349" t="str">
            <v>P</v>
          </cell>
        </row>
        <row r="4350">
          <cell r="A4350" t="str">
            <v>410201034300</v>
          </cell>
          <cell r="B4350" t="str">
            <v>喷头底板（8-1024）</v>
          </cell>
          <cell r="C4350" t="str">
            <v>/2A12/</v>
          </cell>
          <cell r="D4350" t="str">
            <v/>
          </cell>
          <cell r="E4350" t="str">
            <v>个</v>
          </cell>
          <cell r="F4350" t="str">
            <v>301029055600</v>
          </cell>
          <cell r="G4350" t="str">
            <v>HK101</v>
          </cell>
          <cell r="H4350" t="str">
            <v>P</v>
          </cell>
        </row>
        <row r="4351">
          <cell r="A4351" t="str">
            <v>410201039504</v>
          </cell>
          <cell r="B4351" t="str">
            <v>压条</v>
          </cell>
          <cell r="C4351" t="str">
            <v>/304 δ=4.5/</v>
          </cell>
          <cell r="D4351" t="str">
            <v/>
          </cell>
          <cell r="E4351" t="str">
            <v>个</v>
          </cell>
          <cell r="F4351" t="str">
            <v>KM32-90</v>
          </cell>
          <cell r="G4351" t="str">
            <v>HK101</v>
          </cell>
          <cell r="H4351" t="str">
            <v>P</v>
          </cell>
        </row>
        <row r="4352">
          <cell r="A4352" t="str">
            <v>410201039205</v>
          </cell>
          <cell r="B4352" t="str">
            <v>小车电气罩壳(变更)</v>
          </cell>
          <cell r="C4352" t="str">
            <v>/铝板δ=1.5mm/黑色细砂纹</v>
          </cell>
          <cell r="D4352" t="str">
            <v/>
          </cell>
          <cell r="E4352" t="str">
            <v>个</v>
          </cell>
          <cell r="F4352" t="str">
            <v>KM32-26</v>
          </cell>
          <cell r="G4352" t="str">
            <v>HK101</v>
          </cell>
          <cell r="H4352" t="str">
            <v>P</v>
          </cell>
        </row>
        <row r="4353">
          <cell r="A4353" t="str">
            <v>410201038301</v>
          </cell>
          <cell r="B4353" t="str">
            <v>碰撞罩壳</v>
          </cell>
          <cell r="C4353" t="str">
            <v>/304，δ=1.0/</v>
          </cell>
          <cell r="D4353" t="str">
            <v/>
          </cell>
          <cell r="E4353" t="str">
            <v>个</v>
          </cell>
          <cell r="F4353" t="str">
            <v>KM32-B04</v>
          </cell>
          <cell r="G4353" t="str">
            <v>HK101</v>
          </cell>
          <cell r="H4353" t="str">
            <v>P</v>
          </cell>
        </row>
        <row r="4354">
          <cell r="A4354" t="str">
            <v>410201035501</v>
          </cell>
          <cell r="B4354" t="str">
            <v>双排座板（1024）</v>
          </cell>
          <cell r="C4354" t="str">
            <v>/2A12/</v>
          </cell>
          <cell r="D4354" t="str">
            <v/>
          </cell>
          <cell r="E4354" t="str">
            <v>个</v>
          </cell>
          <cell r="F4354" t="str">
            <v>301029056801</v>
          </cell>
          <cell r="G4354" t="str">
            <v>HK101</v>
          </cell>
          <cell r="H4354" t="str">
            <v>P</v>
          </cell>
        </row>
        <row r="4355">
          <cell r="A4355" t="str">
            <v>410201034200</v>
          </cell>
          <cell r="B4355" t="str">
            <v>喷头调节块（8-1024）</v>
          </cell>
          <cell r="C4355" t="str">
            <v>/2A12/</v>
          </cell>
          <cell r="D4355" t="str">
            <v/>
          </cell>
          <cell r="E4355" t="str">
            <v>个</v>
          </cell>
          <cell r="F4355" t="str">
            <v>301029055500</v>
          </cell>
          <cell r="G4355" t="str">
            <v>HK101</v>
          </cell>
          <cell r="H4355" t="str">
            <v>P</v>
          </cell>
        </row>
        <row r="4356">
          <cell r="A4356" t="str">
            <v>410201040505</v>
          </cell>
          <cell r="B4356" t="str">
            <v>小车电器盒(变更)</v>
          </cell>
          <cell r="C4356" t="str">
            <v>/2.0 THK CRS/黑色细砂纹</v>
          </cell>
          <cell r="D4356" t="str">
            <v/>
          </cell>
          <cell r="E4356" t="str">
            <v>个</v>
          </cell>
          <cell r="F4356" t="str">
            <v>KM32-25</v>
          </cell>
          <cell r="G4356" t="str">
            <v>HK101</v>
          </cell>
          <cell r="H4356" t="str">
            <v>P</v>
          </cell>
        </row>
        <row r="4357">
          <cell r="A4357" t="str">
            <v>410201035300</v>
          </cell>
          <cell r="B4357" t="str">
            <v>双排右侧板（1024）</v>
          </cell>
          <cell r="C4357" t="str">
            <v>/2A12/</v>
          </cell>
          <cell r="D4357" t="str">
            <v/>
          </cell>
          <cell r="E4357" t="str">
            <v>个</v>
          </cell>
          <cell r="F4357" t="str">
            <v>301029056600</v>
          </cell>
          <cell r="G4357" t="str">
            <v>HK101</v>
          </cell>
          <cell r="H4357" t="str">
            <v>P</v>
          </cell>
        </row>
        <row r="4358">
          <cell r="A4358" t="str">
            <v>410201039605</v>
          </cell>
          <cell r="B4358" t="str">
            <v>水槽(变更)</v>
          </cell>
          <cell r="C4358" t="str">
            <v>/304 δ=2.0/</v>
          </cell>
          <cell r="D4358" t="str">
            <v/>
          </cell>
          <cell r="E4358" t="str">
            <v>个</v>
          </cell>
          <cell r="F4358" t="str">
            <v>KM32-92</v>
          </cell>
          <cell r="G4358" t="str">
            <v>HK101</v>
          </cell>
          <cell r="H4358" t="str">
            <v>P</v>
          </cell>
        </row>
        <row r="4359">
          <cell r="A4359" t="str">
            <v>410201039606</v>
          </cell>
          <cell r="B4359" t="str">
            <v>水槽</v>
          </cell>
          <cell r="C4359" t="str">
            <v>/304 δ=2.0/</v>
          </cell>
          <cell r="D4359" t="str">
            <v/>
          </cell>
          <cell r="E4359" t="str">
            <v>个</v>
          </cell>
          <cell r="F4359" t="str">
            <v>KM32-92</v>
          </cell>
          <cell r="G4359" t="str">
            <v>HK101</v>
          </cell>
          <cell r="H4359" t="str">
            <v>P</v>
          </cell>
        </row>
        <row r="4360">
          <cell r="A4360" t="str">
            <v>410201040507</v>
          </cell>
          <cell r="B4360" t="str">
            <v>小车电器盒</v>
          </cell>
          <cell r="C4360" t="str">
            <v>/2.0 THK CRS/黑色细砂纹</v>
          </cell>
          <cell r="D4360" t="str">
            <v/>
          </cell>
          <cell r="E4360" t="str">
            <v>个</v>
          </cell>
          <cell r="F4360" t="str">
            <v>KM32-25</v>
          </cell>
          <cell r="G4360" t="str">
            <v>HK101</v>
          </cell>
          <cell r="H4360" t="str">
            <v>P</v>
          </cell>
        </row>
        <row r="4361">
          <cell r="A4361" t="str">
            <v>410201035600</v>
          </cell>
          <cell r="B4361" t="str">
            <v>新海绵托板</v>
          </cell>
          <cell r="C4361" t="str">
            <v>/冷板(t=1)/深灰细砂</v>
          </cell>
          <cell r="D4361" t="str">
            <v/>
          </cell>
          <cell r="E4361" t="str">
            <v>个</v>
          </cell>
          <cell r="F4361" t="str">
            <v>301029059200</v>
          </cell>
          <cell r="G4361" t="str">
            <v>HK101</v>
          </cell>
          <cell r="H4361" t="str">
            <v>P</v>
          </cell>
        </row>
        <row r="4362">
          <cell r="A4362" t="str">
            <v>410201030200</v>
          </cell>
          <cell r="B4362" t="str">
            <v>180海绵水洗槽(GS)</v>
          </cell>
          <cell r="C4362" t="str">
            <v>/304 δ=1.5/</v>
          </cell>
          <cell r="D4362" t="str">
            <v/>
          </cell>
          <cell r="E4362" t="str">
            <v>个</v>
          </cell>
          <cell r="F4362" t="str">
            <v>301029046600</v>
          </cell>
          <cell r="G4362" t="str">
            <v>HK101</v>
          </cell>
          <cell r="H4362" t="str">
            <v>P</v>
          </cell>
        </row>
        <row r="4363">
          <cell r="A4363" t="str">
            <v>410201031100</v>
          </cell>
          <cell r="B4363" t="str">
            <v>中间前盖板16x1024i-180</v>
          </cell>
          <cell r="C4363" t="str">
            <v>/冷板 δ=1.5/菊纹白</v>
          </cell>
          <cell r="D4363" t="str">
            <v/>
          </cell>
          <cell r="E4363" t="str">
            <v>个</v>
          </cell>
          <cell r="F4363" t="str">
            <v>301029047400</v>
          </cell>
          <cell r="G4363" t="str">
            <v>HK101</v>
          </cell>
          <cell r="H4363" t="str">
            <v>P</v>
          </cell>
        </row>
        <row r="4364">
          <cell r="A4364" t="str">
            <v>410201030101</v>
          </cell>
          <cell r="B4364" t="str">
            <v>左拖链槽180</v>
          </cell>
          <cell r="C4364" t="str">
            <v>/3mm 铝板/菊纹白</v>
          </cell>
          <cell r="D4364" t="str">
            <v/>
          </cell>
          <cell r="E4364" t="str">
            <v>个</v>
          </cell>
          <cell r="F4364" t="str">
            <v>301029046501</v>
          </cell>
          <cell r="G4364" t="str">
            <v>HK101</v>
          </cell>
          <cell r="H4364" t="str">
            <v>P</v>
          </cell>
        </row>
        <row r="4365">
          <cell r="A4365" t="str">
            <v>410201028301</v>
          </cell>
          <cell r="B4365" t="str">
            <v>调节方管（250）</v>
          </cell>
          <cell r="C4365" t="str">
            <v>/方管50x50x4/深灰细砂</v>
          </cell>
          <cell r="D4365" t="str">
            <v/>
          </cell>
          <cell r="E4365" t="str">
            <v>个</v>
          </cell>
          <cell r="F4365" t="str">
            <v>301029043901</v>
          </cell>
          <cell r="G4365" t="str">
            <v>HK101</v>
          </cell>
          <cell r="H4365" t="str">
            <v>P</v>
          </cell>
        </row>
        <row r="4366">
          <cell r="A4366" t="str">
            <v>410201031800</v>
          </cell>
          <cell r="B4366" t="str">
            <v>右气路板16x1024i</v>
          </cell>
          <cell r="C4366" t="str">
            <v>/冷板 δ=2.0/镀彩锌</v>
          </cell>
          <cell r="D4366" t="str">
            <v/>
          </cell>
          <cell r="E4366" t="str">
            <v>个</v>
          </cell>
          <cell r="F4366" t="str">
            <v>301029048100</v>
          </cell>
          <cell r="G4366" t="str">
            <v>HK101</v>
          </cell>
          <cell r="H4366" t="str">
            <v>P</v>
          </cell>
        </row>
        <row r="4367">
          <cell r="A4367" t="str">
            <v>410201030600</v>
          </cell>
          <cell r="B4367" t="str">
            <v>灯管保护网罩GS-180</v>
          </cell>
          <cell r="C4367" t="str">
            <v>/304 δ=1 菱形铝网/</v>
          </cell>
          <cell r="D4367" t="str">
            <v/>
          </cell>
          <cell r="E4367" t="str">
            <v>个</v>
          </cell>
          <cell r="F4367" t="str">
            <v>301029046900</v>
          </cell>
          <cell r="G4367" t="str">
            <v>HK101</v>
          </cell>
          <cell r="H4367" t="str">
            <v>P</v>
          </cell>
        </row>
        <row r="4368">
          <cell r="A4368" t="str">
            <v>410201029000</v>
          </cell>
          <cell r="B4368" t="str">
            <v>盖线条180</v>
          </cell>
          <cell r="C4368" t="str">
            <v>/2mm 铝板/菊纹白</v>
          </cell>
          <cell r="D4368" t="str">
            <v/>
          </cell>
          <cell r="E4368" t="str">
            <v>个</v>
          </cell>
          <cell r="F4368" t="str">
            <v>301029045400</v>
          </cell>
          <cell r="G4368" t="str">
            <v>HK101</v>
          </cell>
          <cell r="H4368" t="str">
            <v>P</v>
          </cell>
        </row>
        <row r="4369">
          <cell r="A4369" t="str">
            <v>410201029601</v>
          </cell>
          <cell r="B4369" t="str">
            <v>横梁前上左盖条180</v>
          </cell>
          <cell r="C4369" t="str">
            <v>/2mm 铝板/菊纹白</v>
          </cell>
          <cell r="D4369" t="str">
            <v/>
          </cell>
          <cell r="E4369" t="str">
            <v>个</v>
          </cell>
          <cell r="F4369" t="str">
            <v>301029046001</v>
          </cell>
          <cell r="G4369" t="str">
            <v>HK101</v>
          </cell>
          <cell r="H4369" t="str">
            <v>P</v>
          </cell>
        </row>
        <row r="4370">
          <cell r="A4370" t="str">
            <v>410201028201</v>
          </cell>
          <cell r="B4370" t="str">
            <v>调节方管（320）</v>
          </cell>
          <cell r="C4370" t="str">
            <v>/方管50x50x4/深灰细砂</v>
          </cell>
          <cell r="D4370" t="str">
            <v/>
          </cell>
          <cell r="E4370" t="str">
            <v>个</v>
          </cell>
          <cell r="F4370" t="str">
            <v>301029043801</v>
          </cell>
          <cell r="G4370" t="str">
            <v>HK101</v>
          </cell>
          <cell r="H4370" t="str">
            <v>P</v>
          </cell>
        </row>
        <row r="4371">
          <cell r="A4371" t="str">
            <v>410201028900</v>
          </cell>
          <cell r="B4371" t="str">
            <v>Y向电机支架</v>
          </cell>
          <cell r="C4371" t="str">
            <v>/冷轧钢板（t=3）/镀白锌</v>
          </cell>
          <cell r="D4371" t="str">
            <v/>
          </cell>
          <cell r="E4371" t="str">
            <v>个</v>
          </cell>
          <cell r="F4371" t="str">
            <v>301029045000</v>
          </cell>
          <cell r="G4371" t="str">
            <v>HK101</v>
          </cell>
          <cell r="H4371" t="str">
            <v>P</v>
          </cell>
        </row>
        <row r="4372">
          <cell r="A4372" t="str">
            <v>410201029501</v>
          </cell>
          <cell r="B4372" t="str">
            <v>横梁前上右盖条180</v>
          </cell>
          <cell r="C4372" t="str">
            <v>/2mm 铝板/菊纹白</v>
          </cell>
          <cell r="D4372" t="str">
            <v/>
          </cell>
          <cell r="E4372" t="str">
            <v>个</v>
          </cell>
          <cell r="F4372" t="str">
            <v>301029045901</v>
          </cell>
          <cell r="G4372" t="str">
            <v>HK101</v>
          </cell>
          <cell r="H4372" t="str">
            <v>P</v>
          </cell>
        </row>
        <row r="4373">
          <cell r="A4373" t="str">
            <v>410201029900</v>
          </cell>
          <cell r="B4373" t="str">
            <v>拖链槽盖板180</v>
          </cell>
          <cell r="C4373" t="str">
            <v>/1mm 铝板/菊纹白</v>
          </cell>
          <cell r="D4373" t="str">
            <v/>
          </cell>
          <cell r="E4373" t="str">
            <v>个</v>
          </cell>
          <cell r="F4373" t="str">
            <v>301029046300</v>
          </cell>
          <cell r="G4373" t="str">
            <v>HK101</v>
          </cell>
          <cell r="H4373" t="str">
            <v>P</v>
          </cell>
        </row>
        <row r="4374">
          <cell r="A4374" t="str">
            <v>410201028000</v>
          </cell>
          <cell r="B4374" t="str">
            <v>左遮墨板DX5</v>
          </cell>
          <cell r="C4374" t="str">
            <v>/冷板 δ=1.5/深灰细砂</v>
          </cell>
          <cell r="D4374" t="str">
            <v/>
          </cell>
          <cell r="E4374" t="str">
            <v>个</v>
          </cell>
          <cell r="F4374" t="str">
            <v>301029043300</v>
          </cell>
          <cell r="G4374" t="str">
            <v>HK101</v>
          </cell>
          <cell r="H4374" t="str">
            <v>P</v>
          </cell>
        </row>
        <row r="4375">
          <cell r="A4375" t="str">
            <v>410201025900</v>
          </cell>
          <cell r="B4375" t="str">
            <v>中间后罩壳DX5(250)</v>
          </cell>
          <cell r="C4375" t="str">
            <v>/冷板 δ=1.5/深灰细砂</v>
          </cell>
          <cell r="D4375" t="str">
            <v/>
          </cell>
          <cell r="E4375" t="str">
            <v>个</v>
          </cell>
          <cell r="F4375" t="str">
            <v>301029038300</v>
          </cell>
          <cell r="G4375" t="str">
            <v>HK101</v>
          </cell>
          <cell r="H4375" t="str">
            <v>P</v>
          </cell>
        </row>
        <row r="4376">
          <cell r="A4376" t="str">
            <v>410201029300</v>
          </cell>
          <cell r="B4376" t="str">
            <v>横梁后下右盖条180</v>
          </cell>
          <cell r="C4376" t="str">
            <v>/2mm 铝板/菊纹白</v>
          </cell>
          <cell r="D4376" t="str">
            <v/>
          </cell>
          <cell r="E4376" t="str">
            <v>个</v>
          </cell>
          <cell r="F4376" t="str">
            <v>301029045700</v>
          </cell>
          <cell r="G4376" t="str">
            <v>HK101</v>
          </cell>
          <cell r="H4376" t="str">
            <v>P</v>
          </cell>
        </row>
        <row r="4377">
          <cell r="A4377" t="str">
            <v>410201032100</v>
          </cell>
          <cell r="B4377" t="str">
            <v>防护罩支架(JC)(变更)</v>
          </cell>
          <cell r="C4377" t="str">
            <v>/冷板 δ=1.5/菊纹白</v>
          </cell>
          <cell r="D4377" t="str">
            <v/>
          </cell>
          <cell r="E4377" t="str">
            <v>个</v>
          </cell>
          <cell r="F4377" t="str">
            <v>301029049600</v>
          </cell>
          <cell r="G4377" t="str">
            <v>HK101</v>
          </cell>
          <cell r="H4377" t="str">
            <v>P</v>
          </cell>
        </row>
        <row r="4378">
          <cell r="A4378" t="str">
            <v>410201027700</v>
          </cell>
          <cell r="B4378" t="str">
            <v>左压件</v>
          </cell>
          <cell r="C4378" t="str">
            <v>/冷板 δ=1.5/深灰细砂</v>
          </cell>
          <cell r="D4378" t="str">
            <v/>
          </cell>
          <cell r="E4378" t="str">
            <v>个</v>
          </cell>
          <cell r="F4378" t="str">
            <v>301029043100</v>
          </cell>
          <cell r="G4378" t="str">
            <v>HK101</v>
          </cell>
          <cell r="H4378" t="str">
            <v>P</v>
          </cell>
        </row>
        <row r="4379">
          <cell r="A4379" t="str">
            <v>410201026000</v>
          </cell>
          <cell r="B4379" t="str">
            <v>中间门-TS34</v>
          </cell>
          <cell r="C4379" t="str">
            <v>/冷板 δ=1.5/深灰细砂</v>
          </cell>
          <cell r="D4379" t="str">
            <v/>
          </cell>
          <cell r="E4379" t="str">
            <v>个</v>
          </cell>
          <cell r="F4379" t="str">
            <v>301029038800</v>
          </cell>
          <cell r="G4379" t="str">
            <v>HK101</v>
          </cell>
          <cell r="H4379" t="str">
            <v>P</v>
          </cell>
        </row>
        <row r="4380">
          <cell r="A4380" t="str">
            <v>410201026801</v>
          </cell>
          <cell r="B4380" t="str">
            <v>左端后盖板DX5</v>
          </cell>
          <cell r="C4380" t="str">
            <v>/冷板 δ=1.5/深灰细砂</v>
          </cell>
          <cell r="D4380" t="str">
            <v/>
          </cell>
          <cell r="E4380" t="str">
            <v>个</v>
          </cell>
          <cell r="F4380" t="str">
            <v>301029041001</v>
          </cell>
          <cell r="G4380" t="str">
            <v>HK101</v>
          </cell>
          <cell r="H4380" t="str">
            <v>P</v>
          </cell>
        </row>
        <row r="4381">
          <cell r="A4381" t="str">
            <v>410201025700</v>
          </cell>
          <cell r="B4381" t="str">
            <v>支架（EF-MICRO）</v>
          </cell>
          <cell r="C4381" t="str">
            <v>/304 δ=0.8/</v>
          </cell>
          <cell r="D4381" t="str">
            <v/>
          </cell>
          <cell r="E4381" t="str">
            <v>个</v>
          </cell>
          <cell r="F4381" t="str">
            <v>301029037600</v>
          </cell>
          <cell r="G4381" t="str">
            <v>HK101</v>
          </cell>
          <cell r="H4381" t="str">
            <v>P</v>
          </cell>
        </row>
        <row r="4382">
          <cell r="A4382" t="str">
            <v>410201031000</v>
          </cell>
          <cell r="B4382" t="str">
            <v>上连接横条GS-180</v>
          </cell>
          <cell r="C4382" t="str">
            <v>/冷板 δ=1.5/菊纹白</v>
          </cell>
          <cell r="D4382" t="str">
            <v/>
          </cell>
          <cell r="E4382" t="str">
            <v>个</v>
          </cell>
          <cell r="F4382" t="str">
            <v>301029047300</v>
          </cell>
          <cell r="G4382" t="str">
            <v>HK101</v>
          </cell>
          <cell r="H4382" t="str">
            <v>P</v>
          </cell>
        </row>
        <row r="4383">
          <cell r="A4383" t="str">
            <v>410201028401</v>
          </cell>
          <cell r="B4383" t="str">
            <v>墨囊固定架A</v>
          </cell>
          <cell r="C4383" t="str">
            <v>/304 δ=1.0/</v>
          </cell>
          <cell r="D4383" t="str">
            <v/>
          </cell>
          <cell r="E4383" t="str">
            <v>个</v>
          </cell>
          <cell r="F4383" t="str">
            <v>301029044001</v>
          </cell>
          <cell r="G4383" t="str">
            <v>HK101</v>
          </cell>
          <cell r="H4383" t="str">
            <v>P</v>
          </cell>
        </row>
        <row r="4384">
          <cell r="A4384" t="str">
            <v>410201013000</v>
          </cell>
          <cell r="B4384" t="str">
            <v>红外灯管支架250</v>
          </cell>
          <cell r="C4384" t="str">
            <v>/304 δ=2.0/</v>
          </cell>
          <cell r="D4384" t="str">
            <v/>
          </cell>
          <cell r="E4384" t="str">
            <v>个</v>
          </cell>
          <cell r="F4384" t="str">
            <v>301029015800</v>
          </cell>
          <cell r="G4384" t="str">
            <v>HK101</v>
          </cell>
          <cell r="H4384" t="str">
            <v>P</v>
          </cell>
        </row>
        <row r="4385">
          <cell r="A4385" t="str">
            <v>410201013801</v>
          </cell>
          <cell r="B4385" t="str">
            <v>环保水车盖</v>
          </cell>
          <cell r="C4385" t="str">
            <v>/304 δ=1.5/</v>
          </cell>
          <cell r="D4385" t="str">
            <v/>
          </cell>
          <cell r="E4385" t="str">
            <v>个</v>
          </cell>
          <cell r="F4385" t="str">
            <v>301029016901</v>
          </cell>
          <cell r="G4385" t="str">
            <v>HK101</v>
          </cell>
          <cell r="H4385" t="str">
            <v>P</v>
          </cell>
        </row>
        <row r="4386">
          <cell r="A4386" t="str">
            <v>410201015500</v>
          </cell>
          <cell r="B4386" t="str">
            <v>墨囊保护罩壳（D4）</v>
          </cell>
          <cell r="C4386" t="str">
            <v>/不锈钢 δ=0.8/</v>
          </cell>
          <cell r="D4386" t="str">
            <v/>
          </cell>
          <cell r="E4386" t="str">
            <v>个</v>
          </cell>
          <cell r="F4386" t="str">
            <v>301029020500</v>
          </cell>
          <cell r="G4386" t="str">
            <v>HK101</v>
          </cell>
          <cell r="H4386" t="str">
            <v>P</v>
          </cell>
        </row>
        <row r="4387">
          <cell r="A4387" t="str">
            <v>410201019001</v>
          </cell>
          <cell r="B4387" t="str">
            <v>双排清洗前盖（1024）</v>
          </cell>
          <cell r="C4387" t="str">
            <v>/冷板 δ=1.5/菊纹白</v>
          </cell>
          <cell r="D4387" t="str">
            <v/>
          </cell>
          <cell r="E4387" t="str">
            <v>个</v>
          </cell>
          <cell r="F4387" t="str">
            <v>301029026501</v>
          </cell>
          <cell r="G4387" t="str">
            <v>HK101</v>
          </cell>
          <cell r="H4387" t="str">
            <v>P</v>
          </cell>
        </row>
        <row r="4388">
          <cell r="A4388" t="str">
            <v>410201020300</v>
          </cell>
          <cell r="B4388" t="str">
            <v>拖链槽250（DX5）</v>
          </cell>
          <cell r="C4388" t="str">
            <v>/铝板 δ=2.0/深灰细砂</v>
          </cell>
          <cell r="D4388" t="str">
            <v/>
          </cell>
          <cell r="E4388" t="str">
            <v>个</v>
          </cell>
          <cell r="F4388" t="str">
            <v>301029028500</v>
          </cell>
          <cell r="G4388" t="str">
            <v>HK101</v>
          </cell>
          <cell r="H4388" t="str">
            <v>P</v>
          </cell>
        </row>
        <row r="4389">
          <cell r="A4389" t="str">
            <v>410201018301</v>
          </cell>
          <cell r="B4389" t="str">
            <v>双排保湿左托盘（1024）</v>
          </cell>
          <cell r="C4389" t="str">
            <v>/冷板 δ=1.5/菊纹白</v>
          </cell>
          <cell r="D4389" t="str">
            <v/>
          </cell>
          <cell r="E4389" t="str">
            <v>个</v>
          </cell>
          <cell r="F4389" t="str">
            <v>301029025801</v>
          </cell>
          <cell r="G4389" t="str">
            <v>HK101</v>
          </cell>
          <cell r="H4389" t="str">
            <v>P</v>
          </cell>
        </row>
        <row r="4390">
          <cell r="A4390" t="str">
            <v>410201019200</v>
          </cell>
          <cell r="B4390" t="str">
            <v>双排小车罩壳(1024)</v>
          </cell>
          <cell r="C4390" t="str">
            <v>/铝板δ=2.0/菊纹白</v>
          </cell>
          <cell r="D4390" t="str">
            <v/>
          </cell>
          <cell r="E4390" t="str">
            <v>个</v>
          </cell>
          <cell r="F4390" t="str">
            <v>301029026700</v>
          </cell>
          <cell r="G4390" t="str">
            <v>HK101</v>
          </cell>
          <cell r="H4390" t="str">
            <v>P</v>
          </cell>
        </row>
        <row r="4391">
          <cell r="A4391" t="str">
            <v>410201019300</v>
          </cell>
          <cell r="B4391" t="str">
            <v>水洗传感器支架-GS</v>
          </cell>
          <cell r="C4391" t="str">
            <v>/304 δ=3.0/</v>
          </cell>
          <cell r="D4391" t="str">
            <v/>
          </cell>
          <cell r="E4391" t="str">
            <v>个</v>
          </cell>
          <cell r="F4391" t="str">
            <v>301029026800</v>
          </cell>
          <cell r="G4391" t="str">
            <v>HK101</v>
          </cell>
          <cell r="H4391" t="str">
            <v>P</v>
          </cell>
        </row>
        <row r="4392">
          <cell r="A4392" t="str">
            <v>410201020600</v>
          </cell>
          <cell r="B4392" t="str">
            <v>外包装焊接件</v>
          </cell>
          <cell r="C4392" t="str">
            <v>/钢管（40*40*2）/</v>
          </cell>
          <cell r="D4392" t="str">
            <v/>
          </cell>
          <cell r="E4392" t="str">
            <v>个</v>
          </cell>
          <cell r="F4392" t="str">
            <v>301029029200</v>
          </cell>
          <cell r="G4392" t="str">
            <v>HK101</v>
          </cell>
          <cell r="H4392" t="str">
            <v>P</v>
          </cell>
        </row>
        <row r="4393">
          <cell r="A4393" t="str">
            <v>410201019900</v>
          </cell>
          <cell r="B4393" t="str">
            <v>透明板压条（16-512i）</v>
          </cell>
          <cell r="C4393" t="str">
            <v>/冷板 δ=3.0/镀彩锌</v>
          </cell>
          <cell r="D4393" t="str">
            <v/>
          </cell>
          <cell r="E4393" t="str">
            <v>个</v>
          </cell>
          <cell r="F4393" t="str">
            <v>301029028000</v>
          </cell>
          <cell r="G4393" t="str">
            <v>HK101</v>
          </cell>
          <cell r="H4393" t="str">
            <v>P</v>
          </cell>
        </row>
        <row r="4394">
          <cell r="A4394" t="str">
            <v>410201018700</v>
          </cell>
          <cell r="B4394" t="str">
            <v>双排加湿汽出孔</v>
          </cell>
          <cell r="C4394" t="str">
            <v>/304 δ=2.0/</v>
          </cell>
          <cell r="D4394" t="str">
            <v/>
          </cell>
          <cell r="E4394" t="str">
            <v>个</v>
          </cell>
          <cell r="F4394" t="str">
            <v>301029026200</v>
          </cell>
          <cell r="G4394" t="str">
            <v>HK101</v>
          </cell>
          <cell r="H4394" t="str">
            <v>P</v>
          </cell>
        </row>
        <row r="4395">
          <cell r="A4395" t="str">
            <v>410201020200</v>
          </cell>
          <cell r="B4395" t="str">
            <v>拖链槽(DX5)</v>
          </cell>
          <cell r="C4395" t="str">
            <v>/铝板 δ=2.0/深灰细砂</v>
          </cell>
          <cell r="D4395" t="str">
            <v/>
          </cell>
          <cell r="E4395" t="str">
            <v>个</v>
          </cell>
          <cell r="F4395" t="str">
            <v>301029028400</v>
          </cell>
          <cell r="G4395" t="str">
            <v>HK101</v>
          </cell>
          <cell r="H4395" t="str">
            <v>P</v>
          </cell>
        </row>
        <row r="4396">
          <cell r="A4396" t="str">
            <v>410201015601</v>
          </cell>
          <cell r="B4396" t="str">
            <v>墨瓶托盘DX5</v>
          </cell>
          <cell r="C4396" t="str">
            <v>/冷板δ=1.5/深灰细砂</v>
          </cell>
          <cell r="D4396" t="str">
            <v/>
          </cell>
          <cell r="E4396" t="str">
            <v>个</v>
          </cell>
          <cell r="F4396" t="str">
            <v>301029020601</v>
          </cell>
          <cell r="G4396" t="str">
            <v>HK101</v>
          </cell>
          <cell r="H4396" t="str">
            <v>P</v>
          </cell>
        </row>
        <row r="4397">
          <cell r="A4397" t="str">
            <v>410201016200</v>
          </cell>
          <cell r="B4397" t="str">
            <v>清洗保湿底盘(DX5-4头)</v>
          </cell>
          <cell r="C4397" t="str">
            <v>/冷板δ=2.0/深灰细砂</v>
          </cell>
          <cell r="D4397" t="str">
            <v/>
          </cell>
          <cell r="E4397" t="str">
            <v>个</v>
          </cell>
          <cell r="F4397" t="str">
            <v>301029022700</v>
          </cell>
          <cell r="G4397" t="str">
            <v>HK101</v>
          </cell>
          <cell r="H4397" t="str">
            <v>P</v>
          </cell>
        </row>
        <row r="4398">
          <cell r="A4398" t="str">
            <v>410201018500</v>
          </cell>
          <cell r="B4398" t="str">
            <v>双排电器托盘盖(1024)</v>
          </cell>
          <cell r="C4398" t="str">
            <v>/冷板δ=1.5mm/菊纹白</v>
          </cell>
          <cell r="D4398" t="str">
            <v/>
          </cell>
          <cell r="E4398" t="str">
            <v>个</v>
          </cell>
          <cell r="F4398" t="str">
            <v>301029026000</v>
          </cell>
          <cell r="G4398" t="str">
            <v>HK101</v>
          </cell>
          <cell r="H4398" t="str">
            <v>P</v>
          </cell>
        </row>
        <row r="4399">
          <cell r="A4399" t="str">
            <v>410201017201</v>
          </cell>
          <cell r="B4399" t="str">
            <v>收卷右罩壳</v>
          </cell>
          <cell r="C4399" t="str">
            <v>/冷板δ=1.5/深灰细砂</v>
          </cell>
          <cell r="D4399" t="str">
            <v/>
          </cell>
          <cell r="E4399" t="str">
            <v>个</v>
          </cell>
          <cell r="F4399" t="str">
            <v>301029024701</v>
          </cell>
          <cell r="G4399" t="str">
            <v>HK101</v>
          </cell>
          <cell r="H4399" t="str">
            <v>P</v>
          </cell>
        </row>
        <row r="4400">
          <cell r="A4400" t="str">
            <v>410201017600</v>
          </cell>
          <cell r="B4400" t="str">
            <v>手阀安装板</v>
          </cell>
          <cell r="C4400" t="str">
            <v>/冷板δ=1.5/黑色细砂</v>
          </cell>
          <cell r="D4400" t="str">
            <v/>
          </cell>
          <cell r="E4400" t="str">
            <v>个</v>
          </cell>
          <cell r="F4400" t="str">
            <v>301029024900</v>
          </cell>
          <cell r="G4400" t="str">
            <v>HK101</v>
          </cell>
          <cell r="H4400" t="str">
            <v>P</v>
          </cell>
        </row>
        <row r="4401">
          <cell r="A4401" t="str">
            <v>410201016301</v>
          </cell>
          <cell r="B4401" t="str">
            <v>清洗汽缸后支架（1024）</v>
          </cell>
          <cell r="C4401" t="str">
            <v>/冷板 δ=4.0/菊纹白</v>
          </cell>
          <cell r="D4401" t="str">
            <v/>
          </cell>
          <cell r="E4401" t="str">
            <v>个</v>
          </cell>
          <cell r="F4401" t="str">
            <v>301029023201</v>
          </cell>
          <cell r="G4401" t="str">
            <v>HK101</v>
          </cell>
          <cell r="H4401" t="str">
            <v>P</v>
          </cell>
        </row>
        <row r="4402">
          <cell r="A4402" t="str">
            <v>410201017902</v>
          </cell>
          <cell r="B4402" t="str">
            <v>双排保湿接墨槽（1024）</v>
          </cell>
          <cell r="C4402" t="str">
            <v>/304 δ=1.5/菊纹白</v>
          </cell>
          <cell r="D4402" t="str">
            <v/>
          </cell>
          <cell r="E4402" t="str">
            <v>个</v>
          </cell>
          <cell r="F4402" t="str">
            <v>301029025302</v>
          </cell>
          <cell r="G4402" t="str">
            <v>HK101</v>
          </cell>
          <cell r="H4402" t="str">
            <v>P</v>
          </cell>
        </row>
        <row r="4403">
          <cell r="A4403" t="str">
            <v>410201015400</v>
          </cell>
          <cell r="B4403" t="str">
            <v>墨盒托盘（220ml）</v>
          </cell>
          <cell r="C4403" t="str">
            <v>/冷板δ=2.0/深灰细砂</v>
          </cell>
          <cell r="D4403" t="str">
            <v/>
          </cell>
          <cell r="E4403" t="str">
            <v>个</v>
          </cell>
          <cell r="F4403" t="str">
            <v>301029020300</v>
          </cell>
          <cell r="G4403" t="str">
            <v>HK101</v>
          </cell>
          <cell r="H4403" t="str">
            <v>P</v>
          </cell>
        </row>
        <row r="4404">
          <cell r="A4404" t="str">
            <v>410201013300</v>
          </cell>
          <cell r="B4404" t="str">
            <v>红外加热罩（VJ1638）</v>
          </cell>
          <cell r="C4404" t="str">
            <v>/冷板δ=1.5/深灰细砂</v>
          </cell>
          <cell r="D4404" t="str">
            <v/>
          </cell>
          <cell r="E4404" t="str">
            <v>个</v>
          </cell>
          <cell r="F4404" t="str">
            <v>301029016000</v>
          </cell>
          <cell r="G4404" t="str">
            <v>HK101</v>
          </cell>
          <cell r="H4404" t="str">
            <v>P</v>
          </cell>
        </row>
        <row r="4405">
          <cell r="A4405" t="str">
            <v>410201013100</v>
          </cell>
          <cell r="B4405" t="str">
            <v>红外灯管中支架250</v>
          </cell>
          <cell r="C4405" t="str">
            <v>/冷板 δ=2.0/深灰细砂</v>
          </cell>
          <cell r="D4405" t="str">
            <v/>
          </cell>
          <cell r="E4405" t="str">
            <v>个</v>
          </cell>
          <cell r="F4405" t="str">
            <v>301029015900</v>
          </cell>
          <cell r="G4405" t="str">
            <v>HK101</v>
          </cell>
          <cell r="H4405" t="str">
            <v>P</v>
          </cell>
        </row>
        <row r="4406">
          <cell r="A4406" t="str">
            <v>410201018800</v>
          </cell>
          <cell r="B4406" t="str">
            <v>双排清洗防溅板(1024)</v>
          </cell>
          <cell r="C4406" t="str">
            <v>/304 δ=1.0/</v>
          </cell>
          <cell r="D4406" t="str">
            <v/>
          </cell>
          <cell r="E4406" t="str">
            <v>个</v>
          </cell>
          <cell r="F4406" t="str">
            <v>301029026300</v>
          </cell>
          <cell r="G4406" t="str">
            <v>HK101</v>
          </cell>
          <cell r="H4406" t="str">
            <v>P</v>
          </cell>
        </row>
        <row r="4407">
          <cell r="A4407" t="str">
            <v>410201019500</v>
          </cell>
          <cell r="B4407" t="str">
            <v>伺服驱动器支架</v>
          </cell>
          <cell r="C4407" t="str">
            <v>/冷板δ=3.0/菊纹白</v>
          </cell>
          <cell r="D4407" t="str">
            <v/>
          </cell>
          <cell r="E4407" t="str">
            <v>个</v>
          </cell>
          <cell r="F4407" t="str">
            <v>301029027000</v>
          </cell>
          <cell r="G4407" t="str">
            <v>HK101</v>
          </cell>
          <cell r="H4407" t="str">
            <v>P</v>
          </cell>
        </row>
        <row r="4408">
          <cell r="A4408" t="str">
            <v>410201016000</v>
          </cell>
          <cell r="B4408" t="str">
            <v>前后门-TS34</v>
          </cell>
          <cell r="C4408" t="str">
            <v>/冷板 δ=1.5/深灰细砂</v>
          </cell>
          <cell r="D4408" t="str">
            <v/>
          </cell>
          <cell r="E4408" t="str">
            <v>个</v>
          </cell>
          <cell r="F4408" t="str">
            <v>301029022500</v>
          </cell>
          <cell r="G4408" t="str">
            <v>HK101</v>
          </cell>
          <cell r="H4408" t="str">
            <v>P</v>
          </cell>
        </row>
        <row r="4409">
          <cell r="A4409" t="str">
            <v>410201013700</v>
          </cell>
          <cell r="B4409" t="str">
            <v>红外支架左（JV1638)</v>
          </cell>
          <cell r="C4409" t="str">
            <v>/冷板 δ=4.0/深灰细砂</v>
          </cell>
          <cell r="D4409" t="str">
            <v/>
          </cell>
          <cell r="E4409" t="str">
            <v>个</v>
          </cell>
          <cell r="F4409" t="str">
            <v>301029016700</v>
          </cell>
          <cell r="G4409" t="str">
            <v>HK101</v>
          </cell>
          <cell r="H4409" t="str">
            <v>P</v>
          </cell>
        </row>
        <row r="4410">
          <cell r="A4410" t="str">
            <v>410201020000</v>
          </cell>
          <cell r="B4410" t="str">
            <v>托盘连件（8-1024）</v>
          </cell>
          <cell r="C4410" t="str">
            <v>/冷板 δ=4.0/黑色细砂纹</v>
          </cell>
          <cell r="D4410" t="str">
            <v/>
          </cell>
          <cell r="E4410" t="str">
            <v>个</v>
          </cell>
          <cell r="F4410" t="str">
            <v>301029028100</v>
          </cell>
          <cell r="G4410" t="str">
            <v>HK101</v>
          </cell>
          <cell r="H4410" t="str">
            <v>P</v>
          </cell>
        </row>
        <row r="4411">
          <cell r="A4411" t="str">
            <v>410201014501</v>
          </cell>
          <cell r="B4411" t="str">
            <v>开幅辊电机罩（TX500）</v>
          </cell>
          <cell r="C4411" t="str">
            <v>/冷板δ=2.0/深灰细砂</v>
          </cell>
          <cell r="D4411" t="str">
            <v/>
          </cell>
          <cell r="E4411" t="str">
            <v>个</v>
          </cell>
          <cell r="F4411" t="str">
            <v>301029018401</v>
          </cell>
          <cell r="G4411" t="str">
            <v>HK101</v>
          </cell>
          <cell r="H4411" t="str">
            <v>P</v>
          </cell>
        </row>
        <row r="4412">
          <cell r="A4412" t="str">
            <v>410201006400</v>
          </cell>
          <cell r="B4412" t="str">
            <v>保湿感应片</v>
          </cell>
          <cell r="C4412" t="str">
            <v>/冷板 δ=1.0/发黑</v>
          </cell>
          <cell r="D4412" t="str">
            <v/>
          </cell>
          <cell r="E4412" t="str">
            <v>个</v>
          </cell>
          <cell r="F4412" t="str">
            <v>301029002200</v>
          </cell>
          <cell r="G4412" t="str">
            <v>HK101</v>
          </cell>
          <cell r="H4412" t="str">
            <v>P</v>
          </cell>
        </row>
        <row r="4413">
          <cell r="A4413" t="str">
            <v>410201011000</v>
          </cell>
          <cell r="B4413" t="str">
            <v>光栅左端压块（DX5）</v>
          </cell>
          <cell r="C4413" t="str">
            <v>/304 δ=1.0/深灰细砂</v>
          </cell>
          <cell r="D4413" t="str">
            <v/>
          </cell>
          <cell r="E4413" t="str">
            <v>个</v>
          </cell>
          <cell r="F4413" t="str">
            <v>301029012600</v>
          </cell>
          <cell r="G4413" t="str">
            <v>HK101</v>
          </cell>
          <cell r="H4413" t="str">
            <v>P</v>
          </cell>
        </row>
        <row r="4414">
          <cell r="A4414" t="str">
            <v>410201012601</v>
          </cell>
          <cell r="B4414" t="str">
            <v>烘干右箱体GS</v>
          </cell>
          <cell r="C4414" t="str">
            <v>/冷板δ=2.0/菊纹白</v>
          </cell>
          <cell r="D4414" t="str">
            <v/>
          </cell>
          <cell r="E4414" t="str">
            <v>个</v>
          </cell>
          <cell r="F4414" t="str">
            <v>301029015201</v>
          </cell>
          <cell r="G4414" t="str">
            <v>HK101</v>
          </cell>
          <cell r="H4414" t="str">
            <v>P</v>
          </cell>
        </row>
        <row r="4415">
          <cell r="A4415" t="str">
            <v>410201010600</v>
          </cell>
          <cell r="B4415" t="str">
            <v>挂件焊接</v>
          </cell>
          <cell r="C4415" t="str">
            <v>/冷板 δ=1.5/黑色细砂</v>
          </cell>
          <cell r="D4415" t="str">
            <v/>
          </cell>
          <cell r="E4415" t="str">
            <v>个</v>
          </cell>
          <cell r="F4415" t="str">
            <v>301029011700</v>
          </cell>
          <cell r="G4415" t="str">
            <v>HK101</v>
          </cell>
          <cell r="H4415" t="str">
            <v>P</v>
          </cell>
        </row>
        <row r="4416">
          <cell r="A4416" t="str">
            <v>410201012101</v>
          </cell>
          <cell r="B4416" t="str">
            <v>烘干风扇罩180</v>
          </cell>
          <cell r="C4416" t="str">
            <v>/Q235-A δ=2.0/深灰细砂</v>
          </cell>
          <cell r="D4416" t="str">
            <v/>
          </cell>
          <cell r="E4416" t="str">
            <v>个</v>
          </cell>
          <cell r="F4416" t="str">
            <v>301029014801</v>
          </cell>
          <cell r="G4416" t="str">
            <v>HK101</v>
          </cell>
          <cell r="H4416" t="str">
            <v>P</v>
          </cell>
        </row>
        <row r="4417">
          <cell r="A4417" t="str">
            <v>410201012500</v>
          </cell>
          <cell r="B4417" t="str">
            <v>烘干箱门2</v>
          </cell>
          <cell r="C4417" t="str">
            <v>/冷板δ=1.5/7002蓝平光</v>
          </cell>
          <cell r="D4417" t="str">
            <v/>
          </cell>
          <cell r="E4417" t="str">
            <v>个</v>
          </cell>
          <cell r="F4417" t="str">
            <v>301029015100</v>
          </cell>
          <cell r="G4417" t="str">
            <v>HK101</v>
          </cell>
          <cell r="H4417" t="str">
            <v>P</v>
          </cell>
        </row>
        <row r="4418">
          <cell r="A4418" t="str">
            <v>410201010700</v>
          </cell>
          <cell r="B4418" t="str">
            <v>光栅拉簧挂脚（DX5）</v>
          </cell>
          <cell r="C4418" t="str">
            <v>/304 δ=1.0/深灰细砂</v>
          </cell>
          <cell r="D4418" t="str">
            <v/>
          </cell>
          <cell r="E4418" t="str">
            <v>个</v>
          </cell>
          <cell r="F4418" t="str">
            <v>301029012300</v>
          </cell>
          <cell r="G4418" t="str">
            <v>HK101</v>
          </cell>
          <cell r="H4418" t="str">
            <v>P</v>
          </cell>
        </row>
        <row r="4419">
          <cell r="A4419" t="str">
            <v>410201008600</v>
          </cell>
          <cell r="B4419" t="str">
            <v>顶杆弹簧压板</v>
          </cell>
          <cell r="C4419" t="str">
            <v>/铝板δ=2.0/黑色阳极氧化</v>
          </cell>
          <cell r="D4419" t="str">
            <v/>
          </cell>
          <cell r="E4419" t="str">
            <v>个</v>
          </cell>
          <cell r="F4419" t="str">
            <v>301029006900</v>
          </cell>
          <cell r="G4419" t="str">
            <v>HK101</v>
          </cell>
          <cell r="H4419" t="str">
            <v>P</v>
          </cell>
        </row>
        <row r="4420">
          <cell r="A4420" t="str">
            <v>410201009000</v>
          </cell>
          <cell r="B4420" t="str">
            <v>读数头支架2</v>
          </cell>
          <cell r="C4420" t="str">
            <v>/冷板 δ=1.5/深灰细砂</v>
          </cell>
          <cell r="D4420" t="str">
            <v/>
          </cell>
          <cell r="E4420" t="str">
            <v>个</v>
          </cell>
          <cell r="F4420" t="str">
            <v>301029007500</v>
          </cell>
          <cell r="G4420" t="str">
            <v>HK101</v>
          </cell>
          <cell r="H4420" t="str">
            <v>P</v>
          </cell>
        </row>
        <row r="4421">
          <cell r="A4421" t="str">
            <v>410201008202</v>
          </cell>
          <cell r="B4421" t="str">
            <v>电路底板(中速机)</v>
          </cell>
          <cell r="C4421" t="str">
            <v>/冷板 δ=2.0/镀彩锌</v>
          </cell>
          <cell r="D4421" t="str">
            <v/>
          </cell>
          <cell r="E4421" t="str">
            <v>个</v>
          </cell>
          <cell r="F4421" t="str">
            <v>301029006502</v>
          </cell>
          <cell r="G4421" t="str">
            <v>HK101</v>
          </cell>
          <cell r="H4421" t="str">
            <v>P</v>
          </cell>
        </row>
        <row r="4422">
          <cell r="A4422" t="str">
            <v>410201008700</v>
          </cell>
          <cell r="B4422" t="str">
            <v>顶针挡片DX5（4头）</v>
          </cell>
          <cell r="C4422" t="str">
            <v>/304 δ=2.0/</v>
          </cell>
          <cell r="D4422" t="str">
            <v/>
          </cell>
          <cell r="E4422" t="str">
            <v>个</v>
          </cell>
          <cell r="F4422" t="str">
            <v>301029007000</v>
          </cell>
          <cell r="G4422" t="str">
            <v>HK101</v>
          </cell>
          <cell r="H4422" t="str">
            <v>P</v>
          </cell>
        </row>
        <row r="4423">
          <cell r="A4423" t="str">
            <v>410201009100</v>
          </cell>
          <cell r="B4423" t="str">
            <v>反光罩（VJ1638）</v>
          </cell>
          <cell r="C4423" t="str">
            <v>/镜面不锈钢δ=1.0/</v>
          </cell>
          <cell r="D4423" t="str">
            <v/>
          </cell>
          <cell r="E4423" t="str">
            <v>个</v>
          </cell>
          <cell r="F4423" t="str">
            <v>301029008100</v>
          </cell>
          <cell r="G4423" t="str">
            <v>HK101</v>
          </cell>
          <cell r="H4423" t="str">
            <v>P</v>
          </cell>
        </row>
        <row r="4424">
          <cell r="A4424" t="str">
            <v>410201008300</v>
          </cell>
          <cell r="B4424" t="str">
            <v>电脑夹板（DELL790）</v>
          </cell>
          <cell r="C4424" t="str">
            <v>/冷板δ=2.0/菊纹白</v>
          </cell>
          <cell r="D4424" t="str">
            <v/>
          </cell>
          <cell r="E4424" t="str">
            <v>个</v>
          </cell>
          <cell r="F4424" t="str">
            <v>301029006600</v>
          </cell>
          <cell r="G4424" t="str">
            <v>HK101</v>
          </cell>
          <cell r="H4424" t="str">
            <v>P</v>
          </cell>
        </row>
        <row r="4425">
          <cell r="A4425" t="str">
            <v>410201009400</v>
          </cell>
          <cell r="B4425" t="str">
            <v>防水接头支架GS</v>
          </cell>
          <cell r="C4425" t="str">
            <v>/304 δ=1.5/</v>
          </cell>
          <cell r="D4425" t="str">
            <v/>
          </cell>
          <cell r="E4425" t="str">
            <v>个</v>
          </cell>
          <cell r="F4425" t="str">
            <v>301029008800</v>
          </cell>
          <cell r="G4425" t="str">
            <v>HK101</v>
          </cell>
          <cell r="H4425" t="str">
            <v>P</v>
          </cell>
        </row>
        <row r="4426">
          <cell r="A4426" t="str">
            <v>410201008802</v>
          </cell>
          <cell r="B4426" t="str">
            <v>读数头安装支架</v>
          </cell>
          <cell r="C4426" t="str">
            <v>/冷板δ=2.0/菊纹白</v>
          </cell>
          <cell r="D4426" t="str">
            <v/>
          </cell>
          <cell r="E4426" t="str">
            <v>个</v>
          </cell>
          <cell r="F4426" t="str">
            <v>301029007102</v>
          </cell>
          <cell r="G4426" t="str">
            <v>HK101</v>
          </cell>
          <cell r="H4426" t="str">
            <v>P</v>
          </cell>
        </row>
        <row r="4427">
          <cell r="A4427" t="str">
            <v>410201008001</v>
          </cell>
          <cell r="B4427" t="str">
            <v>电机支架（20TP02)</v>
          </cell>
          <cell r="C4427" t="str">
            <v>/冷板 δ=4.0/深灰细砂</v>
          </cell>
          <cell r="D4427" t="str">
            <v/>
          </cell>
          <cell r="E4427" t="str">
            <v>个</v>
          </cell>
          <cell r="F4427" t="str">
            <v>301029006301</v>
          </cell>
          <cell r="G4427" t="str">
            <v>HK101</v>
          </cell>
          <cell r="H4427" t="str">
            <v>P</v>
          </cell>
        </row>
        <row r="4428">
          <cell r="A4428" t="str">
            <v>410201007500</v>
          </cell>
          <cell r="B4428" t="str">
            <v>抽屉滑轨安装架</v>
          </cell>
          <cell r="C4428" t="str">
            <v>/冷板 δ=3.0/菊纹白</v>
          </cell>
          <cell r="D4428" t="str">
            <v/>
          </cell>
          <cell r="E4428" t="str">
            <v>个</v>
          </cell>
          <cell r="F4428" t="str">
            <v>301029004800</v>
          </cell>
          <cell r="G4428" t="str">
            <v>HK101</v>
          </cell>
          <cell r="H4428" t="str">
            <v>P</v>
          </cell>
        </row>
        <row r="4429">
          <cell r="A4429" t="str">
            <v>410201006701</v>
          </cell>
          <cell r="B4429" t="str">
            <v>保湿汽缸前支架</v>
          </cell>
          <cell r="C4429" t="str">
            <v>/冷板 δ=4.0/菊纹白</v>
          </cell>
          <cell r="D4429" t="str">
            <v/>
          </cell>
          <cell r="E4429" t="str">
            <v>个</v>
          </cell>
          <cell r="F4429" t="str">
            <v>301029003201</v>
          </cell>
          <cell r="G4429" t="str">
            <v>HK101</v>
          </cell>
          <cell r="H4429" t="str">
            <v>P</v>
          </cell>
        </row>
        <row r="4430">
          <cell r="A4430" t="str">
            <v>410201011400</v>
          </cell>
          <cell r="B4430" t="str">
            <v>海绵水洗槽180</v>
          </cell>
          <cell r="C4430" t="str">
            <v>/304 δ=1.5/</v>
          </cell>
          <cell r="D4430" t="str">
            <v/>
          </cell>
          <cell r="E4430" t="str">
            <v>个</v>
          </cell>
          <cell r="F4430" t="str">
            <v>301029013400</v>
          </cell>
          <cell r="G4430" t="str">
            <v>HK101</v>
          </cell>
          <cell r="H4430" t="str">
            <v>P</v>
          </cell>
        </row>
        <row r="4431">
          <cell r="A4431" t="str">
            <v>410201010202</v>
          </cell>
          <cell r="B4431" t="str">
            <v>副墨瓶安装支架（73ml）</v>
          </cell>
          <cell r="C4431" t="str">
            <v>/铝板δ=2.0/菊纹白</v>
          </cell>
          <cell r="D4431" t="str">
            <v/>
          </cell>
          <cell r="E4431" t="str">
            <v>个</v>
          </cell>
          <cell r="F4431" t="str">
            <v>301029010302</v>
          </cell>
          <cell r="G4431" t="str">
            <v>HK101</v>
          </cell>
          <cell r="H4431" t="str">
            <v>P</v>
          </cell>
        </row>
        <row r="4432">
          <cell r="A4432" t="str">
            <v>410201010301</v>
          </cell>
          <cell r="B4432" t="str">
            <v>副墨瓶支架盖板(73ml)</v>
          </cell>
          <cell r="C4432" t="str">
            <v>/铝板δ=2.0/菊纹白</v>
          </cell>
          <cell r="D4432" t="str">
            <v/>
          </cell>
          <cell r="E4432" t="str">
            <v>个</v>
          </cell>
          <cell r="F4432" t="str">
            <v>301029010401</v>
          </cell>
          <cell r="G4432" t="str">
            <v>HK101</v>
          </cell>
          <cell r="H4432" t="str">
            <v>P</v>
          </cell>
        </row>
        <row r="4433">
          <cell r="A4433" t="str">
            <v>410201008401</v>
          </cell>
          <cell r="B4433" t="str">
            <v>电气底板（mimak）</v>
          </cell>
          <cell r="C4433" t="str">
            <v>/冷板 δ=2.0/镀彩锌</v>
          </cell>
          <cell r="D4433" t="str">
            <v/>
          </cell>
          <cell r="E4433" t="str">
            <v>个</v>
          </cell>
          <cell r="F4433" t="str">
            <v>301029006701</v>
          </cell>
          <cell r="G4433" t="str">
            <v>HK101</v>
          </cell>
          <cell r="H4433" t="str">
            <v>P</v>
          </cell>
        </row>
        <row r="4434">
          <cell r="A4434" t="str">
            <v>410201009600</v>
          </cell>
          <cell r="B4434" t="str">
            <v>放卷端板支架</v>
          </cell>
          <cell r="C4434" t="str">
            <v>/冷板 δ=6.0/黑色细砂</v>
          </cell>
          <cell r="D4434" t="str">
            <v/>
          </cell>
          <cell r="E4434" t="str">
            <v>个</v>
          </cell>
          <cell r="F4434" t="str">
            <v>301029009100</v>
          </cell>
          <cell r="G4434" t="str">
            <v>HK101</v>
          </cell>
          <cell r="H4434" t="str">
            <v>P</v>
          </cell>
        </row>
        <row r="4435">
          <cell r="A4435" t="str">
            <v>410201008901</v>
          </cell>
          <cell r="B4435" t="str">
            <v>读数头支架1</v>
          </cell>
          <cell r="C4435" t="str">
            <v>/冷板δ=1.5/深灰细砂</v>
          </cell>
          <cell r="D4435" t="str">
            <v/>
          </cell>
          <cell r="E4435" t="str">
            <v>个</v>
          </cell>
          <cell r="F4435" t="str">
            <v>301029007301</v>
          </cell>
          <cell r="G4435" t="str">
            <v>HK101</v>
          </cell>
          <cell r="H4435" t="str">
            <v>P</v>
          </cell>
        </row>
        <row r="4436">
          <cell r="A4436" t="str">
            <v>410201009800</v>
          </cell>
          <cell r="B4436" t="str">
            <v>放卷辊限位板</v>
          </cell>
          <cell r="C4436" t="str">
            <v>/冷板 δ=1.5/黑色细砂</v>
          </cell>
          <cell r="D4436" t="str">
            <v/>
          </cell>
          <cell r="E4436" t="str">
            <v>个</v>
          </cell>
          <cell r="F4436" t="str">
            <v>301029009400</v>
          </cell>
          <cell r="G4436" t="str">
            <v>HK101</v>
          </cell>
          <cell r="H4436" t="str">
            <v>P</v>
          </cell>
        </row>
        <row r="4437">
          <cell r="A4437" t="str">
            <v>410201007800</v>
          </cell>
          <cell r="B4437" t="str">
            <v>挡布罩250</v>
          </cell>
          <cell r="C4437" t="str">
            <v>/304， δ=1.5/</v>
          </cell>
          <cell r="D4437" t="str">
            <v/>
          </cell>
          <cell r="E4437" t="str">
            <v>个</v>
          </cell>
          <cell r="F4437" t="str">
            <v>301029005600</v>
          </cell>
          <cell r="G4437" t="str">
            <v>HK101</v>
          </cell>
          <cell r="H4437" t="str">
            <v>P</v>
          </cell>
        </row>
        <row r="4438">
          <cell r="A4438" t="str">
            <v>410201010400</v>
          </cell>
          <cell r="B4438" t="str">
            <v>供墨架（8色）</v>
          </cell>
          <cell r="C4438" t="str">
            <v>/冷板δ=2.0/深灰细砂</v>
          </cell>
          <cell r="D4438" t="str">
            <v/>
          </cell>
          <cell r="E4438" t="str">
            <v>个</v>
          </cell>
          <cell r="F4438" t="str">
            <v>301029010800</v>
          </cell>
          <cell r="G4438" t="str">
            <v>HK101</v>
          </cell>
          <cell r="H4438" t="str">
            <v>P</v>
          </cell>
        </row>
        <row r="4439">
          <cell r="A4439" t="str">
            <v>410201008500</v>
          </cell>
          <cell r="B4439" t="str">
            <v>电源固定件</v>
          </cell>
          <cell r="C4439" t="str">
            <v>/冷板 δ=2.0/镀彩锌</v>
          </cell>
          <cell r="D4439" t="str">
            <v/>
          </cell>
          <cell r="E4439" t="str">
            <v>个</v>
          </cell>
          <cell r="F4439" t="str">
            <v>301029006800</v>
          </cell>
          <cell r="G4439" t="str">
            <v>HK101</v>
          </cell>
          <cell r="H4439" t="str">
            <v>P</v>
          </cell>
        </row>
        <row r="4440">
          <cell r="A4440" t="str">
            <v>410201010000</v>
          </cell>
          <cell r="B4440" t="str">
            <v>负压表支架</v>
          </cell>
          <cell r="C4440" t="str">
            <v>/冷板δ=1.5/菊纹白</v>
          </cell>
          <cell r="D4440" t="str">
            <v/>
          </cell>
          <cell r="E4440" t="str">
            <v>个</v>
          </cell>
          <cell r="F4440" t="str">
            <v>301029010100</v>
          </cell>
          <cell r="G4440" t="str">
            <v>HK101</v>
          </cell>
          <cell r="H4440" t="str">
            <v>P</v>
          </cell>
        </row>
        <row r="4441">
          <cell r="A4441" t="str">
            <v>410201005800</v>
          </cell>
          <cell r="B4441" t="str">
            <v>PTC烘干固定架</v>
          </cell>
          <cell r="C4441" t="str">
            <v>/冷板 δ=4.0/黑色细砂</v>
          </cell>
          <cell r="D4441" t="str">
            <v/>
          </cell>
          <cell r="E4441" t="str">
            <v>个</v>
          </cell>
          <cell r="F4441" t="str">
            <v>301029001100</v>
          </cell>
          <cell r="G4441" t="str">
            <v>HK101</v>
          </cell>
          <cell r="H4441" t="str">
            <v>P</v>
          </cell>
        </row>
        <row r="4442">
          <cell r="A4442" t="str">
            <v>410201007601</v>
          </cell>
          <cell r="B4442" t="str">
            <v>挡布罩160</v>
          </cell>
          <cell r="C4442" t="str">
            <v>/304， δ=1.5/</v>
          </cell>
          <cell r="D4442" t="str">
            <v/>
          </cell>
          <cell r="E4442" t="str">
            <v>个</v>
          </cell>
          <cell r="F4442" t="str">
            <v>301029005401</v>
          </cell>
          <cell r="G4442" t="str">
            <v>HK101</v>
          </cell>
          <cell r="H4442" t="str">
            <v>P</v>
          </cell>
        </row>
        <row r="4443">
          <cell r="A4443" t="str">
            <v>410201011800</v>
          </cell>
          <cell r="B4443" t="str">
            <v>横梁左罩盖</v>
          </cell>
          <cell r="C4443" t="str">
            <v>/冷板δ=2.0/深灰细砂</v>
          </cell>
          <cell r="D4443" t="str">
            <v/>
          </cell>
          <cell r="E4443" t="str">
            <v>个</v>
          </cell>
          <cell r="F4443" t="str">
            <v>301029014400</v>
          </cell>
          <cell r="G4443" t="str">
            <v>HK101</v>
          </cell>
          <cell r="H4443" t="str">
            <v>P</v>
          </cell>
        </row>
        <row r="4444">
          <cell r="A4444" t="str">
            <v>410201012300</v>
          </cell>
          <cell r="B4444" t="str">
            <v>烘干风扇罩250</v>
          </cell>
          <cell r="C4444" t="str">
            <v>/Q235-A δ=2.0/深灰细砂</v>
          </cell>
          <cell r="D4444" t="str">
            <v/>
          </cell>
          <cell r="E4444" t="str">
            <v>个</v>
          </cell>
          <cell r="F4444" t="str">
            <v>301029014900</v>
          </cell>
          <cell r="G4444" t="str">
            <v>HK101</v>
          </cell>
          <cell r="H4444" t="str">
            <v>P</v>
          </cell>
        </row>
        <row r="4445">
          <cell r="A4445" t="str">
            <v>410201010800</v>
          </cell>
          <cell r="B4445" t="str">
            <v>光栅右端压板（DX5）</v>
          </cell>
          <cell r="C4445" t="str">
            <v>/LY12/本色阳极氧化</v>
          </cell>
          <cell r="D4445" t="str">
            <v/>
          </cell>
          <cell r="E4445" t="str">
            <v>个</v>
          </cell>
          <cell r="F4445" t="str">
            <v>301029012400</v>
          </cell>
          <cell r="G4445" t="str">
            <v>HK101</v>
          </cell>
          <cell r="H4445" t="str">
            <v>P</v>
          </cell>
        </row>
        <row r="4446">
          <cell r="A4446" t="str">
            <v>410201011900</v>
          </cell>
          <cell r="B4446" t="str">
            <v>烘干电器底板GS</v>
          </cell>
          <cell r="C4446" t="str">
            <v>/冷板δ=2.0/镀彩锌</v>
          </cell>
          <cell r="D4446" t="str">
            <v/>
          </cell>
          <cell r="E4446" t="str">
            <v>个</v>
          </cell>
          <cell r="F4446" t="str">
            <v>301029014500</v>
          </cell>
          <cell r="G4446" t="str">
            <v>HK101</v>
          </cell>
          <cell r="H4446" t="str">
            <v>P</v>
          </cell>
        </row>
        <row r="4447">
          <cell r="A4447" t="str">
            <v>410201009300</v>
          </cell>
          <cell r="B4447" t="str">
            <v>反光罩180（8-1024）</v>
          </cell>
          <cell r="C4447" t="str">
            <v>/镜面不锈钢δ=1.0/</v>
          </cell>
          <cell r="D4447" t="str">
            <v/>
          </cell>
          <cell r="E4447" t="str">
            <v>个</v>
          </cell>
          <cell r="F4447" t="str">
            <v>301029008400</v>
          </cell>
          <cell r="G4447" t="str">
            <v>HK101</v>
          </cell>
          <cell r="H4447" t="str">
            <v>P</v>
          </cell>
        </row>
        <row r="4448">
          <cell r="A4448" t="str">
            <v>410201009700</v>
          </cell>
          <cell r="B4448" t="str">
            <v>放卷辊限位板</v>
          </cell>
          <cell r="C4448" t="str">
            <v>/冷板 δ=1.5/深灰细砂</v>
          </cell>
          <cell r="D4448" t="str">
            <v/>
          </cell>
          <cell r="E4448" t="str">
            <v>个</v>
          </cell>
          <cell r="F4448" t="str">
            <v>301029009400</v>
          </cell>
          <cell r="G4448" t="str">
            <v>HK101</v>
          </cell>
          <cell r="H4448" t="str">
            <v>P</v>
          </cell>
        </row>
        <row r="4449">
          <cell r="A4449" t="str">
            <v>410201007301</v>
          </cell>
          <cell r="B4449" t="str">
            <v>齿轮保护罩</v>
          </cell>
          <cell r="C4449" t="str">
            <v>/冷板δ=1.5/黑色细砂</v>
          </cell>
          <cell r="D4449" t="str">
            <v/>
          </cell>
          <cell r="E4449" t="str">
            <v>个</v>
          </cell>
          <cell r="F4449" t="str">
            <v>301029004501</v>
          </cell>
          <cell r="G4449" t="str">
            <v>HK101</v>
          </cell>
          <cell r="H4449" t="str">
            <v>P</v>
          </cell>
        </row>
        <row r="4450">
          <cell r="A4450" t="str">
            <v>410201006500</v>
          </cell>
          <cell r="B4450" t="str">
            <v>保湿帽托盘（DX5-4头）</v>
          </cell>
          <cell r="C4450" t="str">
            <v>/304δ=1.5/</v>
          </cell>
          <cell r="D4450" t="str">
            <v/>
          </cell>
          <cell r="E4450" t="str">
            <v>个</v>
          </cell>
          <cell r="F4450" t="str">
            <v>301029002700</v>
          </cell>
          <cell r="G4450" t="str">
            <v>HK101</v>
          </cell>
          <cell r="H4450" t="str">
            <v>P</v>
          </cell>
        </row>
        <row r="4451">
          <cell r="A4451" t="str">
            <v>410201014801</v>
          </cell>
          <cell r="B4451" t="str">
            <v>开关安装盒（VJ1638)</v>
          </cell>
          <cell r="C4451" t="str">
            <v>/冷板δ=1.5/深灰细砂</v>
          </cell>
          <cell r="D4451" t="str">
            <v/>
          </cell>
          <cell r="E4451" t="str">
            <v>个</v>
          </cell>
          <cell r="F4451" t="str">
            <v>301029018801</v>
          </cell>
          <cell r="G4451" t="str">
            <v>HK101</v>
          </cell>
          <cell r="H4451" t="str">
            <v>P</v>
          </cell>
        </row>
        <row r="4452">
          <cell r="A4452" t="str">
            <v>410201013900</v>
          </cell>
          <cell r="B4452" t="str">
            <v>极限感测片</v>
          </cell>
          <cell r="C4452" t="str">
            <v>/304δ=1.5/</v>
          </cell>
          <cell r="D4452" t="str">
            <v/>
          </cell>
          <cell r="E4452" t="str">
            <v>个</v>
          </cell>
          <cell r="F4452" t="str">
            <v>301029017000</v>
          </cell>
          <cell r="G4452" t="str">
            <v>HK101</v>
          </cell>
          <cell r="H4452" t="str">
            <v>P</v>
          </cell>
        </row>
        <row r="4453">
          <cell r="A4453" t="str">
            <v>410201003900</v>
          </cell>
          <cell r="B4453" t="str">
            <v>LC 固色罩-180</v>
          </cell>
          <cell r="C4453" t="str">
            <v>/SPCC δ=1.2/黑色细砂纹</v>
          </cell>
          <cell r="D4453" t="str">
            <v/>
          </cell>
          <cell r="E4453" t="str">
            <v>个</v>
          </cell>
          <cell r="F4453" t="str">
            <v>301028002200</v>
          </cell>
          <cell r="G4453" t="str">
            <v>HK101</v>
          </cell>
          <cell r="H4453" t="str">
            <v>P</v>
          </cell>
        </row>
        <row r="4454">
          <cell r="A4454" t="str">
            <v>410201011200</v>
          </cell>
          <cell r="B4454" t="str">
            <v>过线槽</v>
          </cell>
          <cell r="C4454" t="str">
            <v>/冷板δ=1.5/菊纹白</v>
          </cell>
          <cell r="D4454" t="str">
            <v/>
          </cell>
          <cell r="E4454" t="str">
            <v>个</v>
          </cell>
          <cell r="F4454" t="str">
            <v>301029012900</v>
          </cell>
          <cell r="G4454" t="str">
            <v>HK101</v>
          </cell>
          <cell r="H4454" t="str">
            <v>P</v>
          </cell>
        </row>
        <row r="4455">
          <cell r="A4455" t="str">
            <v>410201012701</v>
          </cell>
          <cell r="B4455" t="str">
            <v>烘干左箱体GS</v>
          </cell>
          <cell r="C4455" t="str">
            <v>/冷板δ=2.0/菊纹白</v>
          </cell>
          <cell r="D4455" t="str">
            <v/>
          </cell>
          <cell r="E4455" t="str">
            <v>个</v>
          </cell>
          <cell r="F4455" t="str">
            <v>301029015401</v>
          </cell>
          <cell r="G4455" t="str">
            <v>HK101</v>
          </cell>
          <cell r="H4455" t="str">
            <v>P</v>
          </cell>
        </row>
        <row r="4456">
          <cell r="A4456" t="str">
            <v>410201012001</v>
          </cell>
          <cell r="B4456" t="str">
            <v>烘干风扇罩</v>
          </cell>
          <cell r="C4456" t="str">
            <v>/冷板 δ=2.0/黑色细砂</v>
          </cell>
          <cell r="D4456" t="str">
            <v/>
          </cell>
          <cell r="E4456" t="str">
            <v>个</v>
          </cell>
          <cell r="F4456" t="str">
            <v>301029014601</v>
          </cell>
          <cell r="G4456" t="str">
            <v>HK101</v>
          </cell>
          <cell r="H4456" t="str">
            <v>P</v>
          </cell>
        </row>
        <row r="4457">
          <cell r="A4457" t="str">
            <v>410201011500</v>
          </cell>
          <cell r="B4457" t="str">
            <v>海绵水洗槽250</v>
          </cell>
          <cell r="C4457" t="str">
            <v>/304 δ=1.5/</v>
          </cell>
          <cell r="D4457" t="str">
            <v/>
          </cell>
          <cell r="E4457" t="str">
            <v>个</v>
          </cell>
          <cell r="F4457" t="str">
            <v>301029013500</v>
          </cell>
          <cell r="G4457" t="str">
            <v>HK101</v>
          </cell>
          <cell r="H4457" t="str">
            <v>P</v>
          </cell>
        </row>
        <row r="4458">
          <cell r="A4458" t="str">
            <v>410201012400</v>
          </cell>
          <cell r="B4458" t="str">
            <v>烘干箱门1</v>
          </cell>
          <cell r="C4458" t="str">
            <v>/冷板δ=1.5/7002蓝平光</v>
          </cell>
          <cell r="D4458" t="str">
            <v/>
          </cell>
          <cell r="E4458" t="str">
            <v>个</v>
          </cell>
          <cell r="F4458" t="str">
            <v>301029015000</v>
          </cell>
          <cell r="G4458" t="str">
            <v>HK101</v>
          </cell>
          <cell r="H4458" t="str">
            <v>P</v>
          </cell>
        </row>
        <row r="4459">
          <cell r="A4459" t="str">
            <v>410201010500</v>
          </cell>
          <cell r="B4459" t="str">
            <v>挂件焊接</v>
          </cell>
          <cell r="C4459" t="str">
            <v>/冷板 δ=1.5/深灰细砂</v>
          </cell>
          <cell r="D4459" t="str">
            <v/>
          </cell>
          <cell r="E4459" t="str">
            <v>个</v>
          </cell>
          <cell r="F4459" t="str">
            <v>301029011700</v>
          </cell>
          <cell r="G4459" t="str">
            <v>HK101</v>
          </cell>
          <cell r="H4459" t="str">
            <v>P</v>
          </cell>
        </row>
        <row r="4460">
          <cell r="A4460" t="str">
            <v>410201011300</v>
          </cell>
          <cell r="B4460" t="str">
            <v>海绵辊小车组件180(变更)</v>
          </cell>
          <cell r="C4460" t="str">
            <v>/304 δ=1.5/</v>
          </cell>
          <cell r="D4460" t="str">
            <v/>
          </cell>
          <cell r="E4460" t="str">
            <v>个</v>
          </cell>
          <cell r="F4460" t="str">
            <v>301029013100</v>
          </cell>
          <cell r="G4460" t="str">
            <v>HK101</v>
          </cell>
          <cell r="H4460" t="str">
            <v>P</v>
          </cell>
        </row>
        <row r="4461">
          <cell r="A4461" t="str">
            <v>410201009201</v>
          </cell>
          <cell r="B4461" t="str">
            <v>反光罩180</v>
          </cell>
          <cell r="C4461" t="str">
            <v>/镜面不锈钢δ=1.0/</v>
          </cell>
          <cell r="D4461" t="str">
            <v/>
          </cell>
          <cell r="E4461" t="str">
            <v>个</v>
          </cell>
          <cell r="F4461" t="str">
            <v>301029008301</v>
          </cell>
          <cell r="G4461" t="str">
            <v>HK101</v>
          </cell>
          <cell r="H4461" t="str">
            <v>P</v>
          </cell>
        </row>
        <row r="4462">
          <cell r="A4462" t="str">
            <v>410201012800</v>
          </cell>
          <cell r="B4462" t="str">
            <v>红外保护网罩180</v>
          </cell>
          <cell r="C4462" t="str">
            <v>/304，菱形铝网12*5*1.5/</v>
          </cell>
          <cell r="D4462" t="str">
            <v/>
          </cell>
          <cell r="E4462" t="str">
            <v>个</v>
          </cell>
          <cell r="F4462" t="str">
            <v>301029015600</v>
          </cell>
          <cell r="G4462" t="str">
            <v>HK101</v>
          </cell>
          <cell r="H4462" t="str">
            <v>P</v>
          </cell>
        </row>
        <row r="4463">
          <cell r="A4463" t="str">
            <v>410201009500</v>
          </cell>
          <cell r="B4463" t="str">
            <v>放卷端板支架</v>
          </cell>
          <cell r="C4463" t="str">
            <v>/冷板 δ=6.0/深灰细砂</v>
          </cell>
          <cell r="D4463" t="str">
            <v/>
          </cell>
          <cell r="E4463" t="str">
            <v>个</v>
          </cell>
          <cell r="F4463" t="str">
            <v>301029009100</v>
          </cell>
          <cell r="G4463" t="str">
            <v>HK101</v>
          </cell>
          <cell r="H4463" t="str">
            <v>P</v>
          </cell>
        </row>
        <row r="4464">
          <cell r="A4464" t="str">
            <v>410201007101</v>
          </cell>
          <cell r="B4464" t="str">
            <v>背包支架（DX5-4头）</v>
          </cell>
          <cell r="C4464" t="str">
            <v>/冷板 δ=1.5/深灰细砂</v>
          </cell>
          <cell r="D4464" t="str">
            <v/>
          </cell>
          <cell r="E4464" t="str">
            <v>个</v>
          </cell>
          <cell r="F4464" t="str">
            <v>301029003901</v>
          </cell>
          <cell r="G4464" t="str">
            <v>HK101</v>
          </cell>
          <cell r="H4464" t="str">
            <v>P</v>
          </cell>
        </row>
        <row r="4465">
          <cell r="A4465" t="str">
            <v>410201012201</v>
          </cell>
          <cell r="B4465" t="str">
            <v>烘干风扇罩180</v>
          </cell>
          <cell r="C4465" t="str">
            <v>/Q235-A δ=2.0/黑色细砂</v>
          </cell>
          <cell r="D4465" t="str">
            <v/>
          </cell>
          <cell r="E4465" t="str">
            <v>个</v>
          </cell>
          <cell r="F4465" t="str">
            <v>301029014801</v>
          </cell>
          <cell r="G4465" t="str">
            <v>HK101</v>
          </cell>
          <cell r="H4465" t="str">
            <v>P</v>
          </cell>
        </row>
        <row r="4466">
          <cell r="A4466" t="str">
            <v>410201012900</v>
          </cell>
          <cell r="B4466" t="str">
            <v>红外灯管支架250</v>
          </cell>
          <cell r="C4466" t="str">
            <v>/冷板 δ=2.0/深灰细砂</v>
          </cell>
          <cell r="D4466" t="str">
            <v/>
          </cell>
          <cell r="E4466" t="str">
            <v>个</v>
          </cell>
          <cell r="F4466" t="str">
            <v>301029015800</v>
          </cell>
          <cell r="G4466" t="str">
            <v>HK101</v>
          </cell>
          <cell r="H4466" t="str">
            <v>P</v>
          </cell>
        </row>
        <row r="4467">
          <cell r="A4467" t="str">
            <v>410201011701</v>
          </cell>
          <cell r="B4467" t="str">
            <v>横梁右罩盖</v>
          </cell>
          <cell r="C4467" t="str">
            <v>/冷板δ=2.0/菊纹白</v>
          </cell>
          <cell r="D4467" t="str">
            <v/>
          </cell>
          <cell r="E4467" t="str">
            <v>个</v>
          </cell>
          <cell r="F4467" t="str">
            <v>301029014301</v>
          </cell>
          <cell r="G4467" t="str">
            <v>HK101</v>
          </cell>
          <cell r="H4467" t="str">
            <v>P</v>
          </cell>
        </row>
        <row r="4468">
          <cell r="A4468" t="str">
            <v>410201009900</v>
          </cell>
          <cell r="B4468" t="str">
            <v>浮子支架GS</v>
          </cell>
          <cell r="C4468" t="str">
            <v>/304 δ=2.0/</v>
          </cell>
          <cell r="D4468" t="str">
            <v/>
          </cell>
          <cell r="E4468" t="str">
            <v>个</v>
          </cell>
          <cell r="F4468" t="str">
            <v>301029010000</v>
          </cell>
          <cell r="G4468" t="str">
            <v>HK101</v>
          </cell>
          <cell r="H4468" t="str">
            <v>P</v>
          </cell>
        </row>
        <row r="4469">
          <cell r="A4469" t="str">
            <v>410201005200</v>
          </cell>
          <cell r="B4469" t="str">
            <v>PTC安装板160</v>
          </cell>
          <cell r="C4469" t="str">
            <v>/冷板 δ=2.0/黑色细砂</v>
          </cell>
          <cell r="D4469" t="str">
            <v/>
          </cell>
          <cell r="E4469" t="str">
            <v>个</v>
          </cell>
          <cell r="F4469" t="str">
            <v>301029000600</v>
          </cell>
          <cell r="G4469" t="str">
            <v>HK101</v>
          </cell>
          <cell r="H4469" t="str">
            <v>P</v>
          </cell>
        </row>
        <row r="4470">
          <cell r="A4470" t="str">
            <v>410201006200</v>
          </cell>
          <cell r="B4470" t="str">
            <v>保护网罩（VJ1638）</v>
          </cell>
          <cell r="C4470" t="str">
            <v>/304 δ=1菱形铝网/</v>
          </cell>
          <cell r="D4470" t="str">
            <v/>
          </cell>
          <cell r="E4470" t="str">
            <v>个</v>
          </cell>
          <cell r="F4470" t="str">
            <v>301029001900</v>
          </cell>
          <cell r="G4470" t="str">
            <v>HK101</v>
          </cell>
          <cell r="H4470" t="str">
            <v>P</v>
          </cell>
        </row>
        <row r="4471">
          <cell r="A4471" t="str">
            <v>410201015100</v>
          </cell>
          <cell r="B4471" t="str">
            <v>铝箔加热板-250</v>
          </cell>
          <cell r="C4471" t="str">
            <v>/304 δ=1.5/</v>
          </cell>
          <cell r="D4471" t="str">
            <v/>
          </cell>
          <cell r="E4471" t="str">
            <v>个</v>
          </cell>
          <cell r="F4471" t="str">
            <v>301029020000</v>
          </cell>
          <cell r="G4471" t="str">
            <v>HK101</v>
          </cell>
          <cell r="H4471" t="str">
            <v>P</v>
          </cell>
        </row>
        <row r="4472">
          <cell r="A4472" t="str">
            <v>410201004500</v>
          </cell>
          <cell r="B4472" t="str">
            <v>网罩挡块-RGB5</v>
          </cell>
          <cell r="C4472" t="str">
            <v>/SPCC δ=1.5/黑色细砂纹</v>
          </cell>
          <cell r="D4472" t="str">
            <v/>
          </cell>
          <cell r="E4472" t="str">
            <v>个</v>
          </cell>
          <cell r="F4472" t="str">
            <v>301028002800</v>
          </cell>
          <cell r="G4472" t="str">
            <v>HK101</v>
          </cell>
          <cell r="H4472" t="str">
            <v>P</v>
          </cell>
        </row>
        <row r="4473">
          <cell r="A4473" t="str">
            <v>410201003500</v>
          </cell>
          <cell r="B4473" t="str">
            <v>LC 摆臂</v>
          </cell>
          <cell r="C4473" t="str">
            <v>/无缝钢管 φ48x2/黑色细砂纹</v>
          </cell>
          <cell r="D4473" t="str">
            <v/>
          </cell>
          <cell r="E4473" t="str">
            <v>个</v>
          </cell>
          <cell r="F4473" t="str">
            <v>301028001600</v>
          </cell>
          <cell r="G4473" t="str">
            <v>HK101</v>
          </cell>
          <cell r="H4473" t="str">
            <v>P</v>
          </cell>
        </row>
        <row r="4474">
          <cell r="A4474" t="str">
            <v>410201004400</v>
          </cell>
          <cell r="B4474" t="str">
            <v>小反光罩-RGB5</v>
          </cell>
          <cell r="C4474" t="str">
            <v>/304 δ=0.8 镜面/</v>
          </cell>
          <cell r="D4474" t="str">
            <v/>
          </cell>
          <cell r="E4474" t="str">
            <v>个</v>
          </cell>
          <cell r="F4474" t="str">
            <v>301028002700</v>
          </cell>
          <cell r="G4474" t="str">
            <v>HK101</v>
          </cell>
          <cell r="H4474" t="str">
            <v>P</v>
          </cell>
        </row>
        <row r="4475">
          <cell r="A4475" t="str">
            <v>410201006800</v>
          </cell>
          <cell r="B4475" t="str">
            <v>保湿前后传感器支架</v>
          </cell>
          <cell r="C4475" t="str">
            <v>/304 δ=2.0/菊纹白</v>
          </cell>
          <cell r="D4475" t="str">
            <v/>
          </cell>
          <cell r="E4475" t="str">
            <v>个</v>
          </cell>
          <cell r="F4475" t="str">
            <v>301029003300</v>
          </cell>
          <cell r="G4475" t="str">
            <v>HK101</v>
          </cell>
          <cell r="H4475" t="str">
            <v>P</v>
          </cell>
        </row>
        <row r="4476">
          <cell r="A4476" t="str">
            <v>410201005400</v>
          </cell>
          <cell r="B4476" t="str">
            <v>PTC安装板180</v>
          </cell>
          <cell r="C4476" t="str">
            <v>/冷板 δ=2.0/黑色细砂</v>
          </cell>
          <cell r="D4476" t="str">
            <v/>
          </cell>
          <cell r="E4476" t="str">
            <v>个</v>
          </cell>
          <cell r="F4476" t="str">
            <v>301029000700</v>
          </cell>
          <cell r="G4476" t="str">
            <v>HK101</v>
          </cell>
          <cell r="H4476" t="str">
            <v>P</v>
          </cell>
        </row>
        <row r="4477">
          <cell r="A4477" t="str">
            <v>410201005001</v>
          </cell>
          <cell r="B4477" t="str">
            <v>显示器上支架</v>
          </cell>
          <cell r="C4477" t="str">
            <v>/无缝钢管φ48*2/深灰细砂</v>
          </cell>
          <cell r="D4477" t="str">
            <v/>
          </cell>
          <cell r="E4477" t="str">
            <v>个</v>
          </cell>
          <cell r="F4477" t="str">
            <v>301019029501</v>
          </cell>
          <cell r="G4477" t="str">
            <v>HK101</v>
          </cell>
          <cell r="H4477" t="str">
            <v>P</v>
          </cell>
        </row>
        <row r="4478">
          <cell r="A4478" t="str">
            <v>410201006600</v>
          </cell>
          <cell r="B4478" t="str">
            <v>保湿汽缸后支架（1024）</v>
          </cell>
          <cell r="C4478" t="str">
            <v>/冷板 δ=4.0/菊纹白</v>
          </cell>
          <cell r="D4478" t="str">
            <v/>
          </cell>
          <cell r="E4478" t="str">
            <v>个</v>
          </cell>
          <cell r="F4478" t="str">
            <v>301029003100</v>
          </cell>
          <cell r="G4478" t="str">
            <v>HK101</v>
          </cell>
          <cell r="H4478" t="str">
            <v>P</v>
          </cell>
        </row>
        <row r="4479">
          <cell r="A4479" t="str">
            <v>410201007201</v>
          </cell>
          <cell r="B4479" t="str">
            <v>齿轮保护罩</v>
          </cell>
          <cell r="C4479" t="str">
            <v>/冷板δ=1.5/深灰细砂</v>
          </cell>
          <cell r="D4479" t="str">
            <v/>
          </cell>
          <cell r="E4479" t="str">
            <v>个</v>
          </cell>
          <cell r="F4479" t="str">
            <v>301029004501</v>
          </cell>
          <cell r="G4479" t="str">
            <v>HK101</v>
          </cell>
          <cell r="H4479" t="str">
            <v>P</v>
          </cell>
        </row>
        <row r="4480">
          <cell r="A4480" t="str">
            <v>410201005102</v>
          </cell>
          <cell r="B4480" t="str">
            <v>显示器下支架-TS34</v>
          </cell>
          <cell r="C4480" t="str">
            <v>/无缝钢管φ48*2/深灰细砂</v>
          </cell>
          <cell r="D4480" t="str">
            <v/>
          </cell>
          <cell r="E4480" t="str">
            <v>个</v>
          </cell>
          <cell r="F4480" t="str">
            <v>301019029602</v>
          </cell>
          <cell r="G4480" t="str">
            <v>HK101</v>
          </cell>
          <cell r="H4480" t="str">
            <v>P</v>
          </cell>
        </row>
        <row r="4481">
          <cell r="A4481" t="str">
            <v>410201004800</v>
          </cell>
          <cell r="B4481" t="str">
            <v>LC 收卷电机罩壳</v>
          </cell>
          <cell r="C4481" t="str">
            <v>/SPCC δ=1.5/黑色细砂纹</v>
          </cell>
          <cell r="D4481" t="str">
            <v/>
          </cell>
          <cell r="E4481" t="str">
            <v>个</v>
          </cell>
          <cell r="F4481" t="str">
            <v>301028006000</v>
          </cell>
          <cell r="G4481" t="str">
            <v>HK101</v>
          </cell>
          <cell r="H4481" t="str">
            <v>P</v>
          </cell>
        </row>
        <row r="4482">
          <cell r="A4482" t="str">
            <v>410201005600</v>
          </cell>
          <cell r="B4482" t="str">
            <v>PTC安装板RM320</v>
          </cell>
          <cell r="C4482" t="str">
            <v>/Q235-A δ=2.0/7002蓝平光</v>
          </cell>
          <cell r="D4482" t="str">
            <v/>
          </cell>
          <cell r="E4482" t="str">
            <v>个</v>
          </cell>
          <cell r="F4482" t="str">
            <v>301029001000</v>
          </cell>
          <cell r="G4482" t="str">
            <v>HK101</v>
          </cell>
          <cell r="H4482" t="str">
            <v>P</v>
          </cell>
        </row>
        <row r="4483">
          <cell r="A4483" t="str">
            <v>410201006100</v>
          </cell>
          <cell r="B4483" t="str">
            <v>保护网180（8-1024）</v>
          </cell>
          <cell r="C4483" t="str">
            <v>/304 δ=1菱形铝网/</v>
          </cell>
          <cell r="D4483" t="str">
            <v/>
          </cell>
          <cell r="E4483" t="str">
            <v>个</v>
          </cell>
          <cell r="F4483" t="str">
            <v>301029001800</v>
          </cell>
          <cell r="G4483" t="str">
            <v>HK101</v>
          </cell>
          <cell r="H4483" t="str">
            <v>P</v>
          </cell>
        </row>
        <row r="4484">
          <cell r="A4484" t="str">
            <v>410201007400</v>
          </cell>
          <cell r="B4484" t="str">
            <v>抽屉滑轨安装板</v>
          </cell>
          <cell r="C4484" t="str">
            <v>/Q235-A δ=4.0/镀装饰铬</v>
          </cell>
          <cell r="D4484" t="str">
            <v/>
          </cell>
          <cell r="E4484" t="str">
            <v>个</v>
          </cell>
          <cell r="F4484" t="str">
            <v>301029004700</v>
          </cell>
          <cell r="G4484" t="str">
            <v>HK101</v>
          </cell>
          <cell r="H4484" t="str">
            <v>P</v>
          </cell>
        </row>
        <row r="4485">
          <cell r="A4485" t="str">
            <v>410201003600</v>
          </cell>
          <cell r="B4485" t="str">
            <v>LC 模块护罩</v>
          </cell>
          <cell r="C4485" t="str">
            <v>/SPCC δ=1.0/黑色细砂纹</v>
          </cell>
          <cell r="D4485" t="str">
            <v/>
          </cell>
          <cell r="E4485" t="str">
            <v>个</v>
          </cell>
          <cell r="F4485" t="str">
            <v>301028001700</v>
          </cell>
          <cell r="G4485" t="str">
            <v>HK101</v>
          </cell>
          <cell r="H4485" t="str">
            <v>P</v>
          </cell>
        </row>
        <row r="4486">
          <cell r="A4486" t="str">
            <v>410201006300</v>
          </cell>
          <cell r="B4486" t="str">
            <v>保湿传感器固定板</v>
          </cell>
          <cell r="C4486" t="str">
            <v>/304 δ=2.0/</v>
          </cell>
          <cell r="D4486" t="str">
            <v/>
          </cell>
          <cell r="E4486" t="str">
            <v>个</v>
          </cell>
          <cell r="F4486" t="str">
            <v>301029002000</v>
          </cell>
          <cell r="G4486" t="str">
            <v>HK101</v>
          </cell>
          <cell r="H4486" t="str">
            <v>P</v>
          </cell>
        </row>
        <row r="4487">
          <cell r="A4487" t="str">
            <v>410101195300</v>
          </cell>
          <cell r="B4487" t="str">
            <v>水洗改装板，左</v>
          </cell>
          <cell r="C4487" t="str">
            <v>/Q235-A/黑色细砂纹</v>
          </cell>
          <cell r="D4487" t="str">
            <v/>
          </cell>
          <cell r="E4487" t="str">
            <v>个</v>
          </cell>
          <cell r="F4487" t="str">
            <v>KM16-P39</v>
          </cell>
          <cell r="G4487" t="str">
            <v>HK101</v>
          </cell>
          <cell r="H4487" t="str">
            <v>P</v>
          </cell>
        </row>
        <row r="4488">
          <cell r="A4488" t="str">
            <v>410201007700</v>
          </cell>
          <cell r="B4488" t="str">
            <v>挡布罩180</v>
          </cell>
          <cell r="C4488" t="str">
            <v>/304， δ=1.5/</v>
          </cell>
          <cell r="D4488" t="str">
            <v/>
          </cell>
          <cell r="E4488" t="str">
            <v>个</v>
          </cell>
          <cell r="F4488" t="str">
            <v>301029005500</v>
          </cell>
          <cell r="G4488" t="str">
            <v>HK101</v>
          </cell>
          <cell r="H4488" t="str">
            <v>P</v>
          </cell>
        </row>
        <row r="4489">
          <cell r="A4489" t="str">
            <v>410201002000</v>
          </cell>
          <cell r="B4489" t="str">
            <v>叉口扳手</v>
          </cell>
          <cell r="C4489" t="str">
            <v>/304 δ=1.5/</v>
          </cell>
          <cell r="D4489" t="str">
            <v/>
          </cell>
          <cell r="E4489" t="str">
            <v>个</v>
          </cell>
          <cell r="F4489" t="str">
            <v>KM32-E98</v>
          </cell>
          <cell r="G4489" t="str">
            <v>HK101</v>
          </cell>
          <cell r="H4489" t="str">
            <v>P</v>
          </cell>
        </row>
        <row r="4490">
          <cell r="A4490" t="str">
            <v>410201004101</v>
          </cell>
          <cell r="B4490" t="str">
            <v>LC 防卷布罩-180</v>
          </cell>
          <cell r="C4490" t="str">
            <v>/304 δ=1.2/</v>
          </cell>
          <cell r="D4490" t="str">
            <v/>
          </cell>
          <cell r="E4490" t="str">
            <v>个</v>
          </cell>
          <cell r="F4490" t="str">
            <v>301028002401</v>
          </cell>
          <cell r="G4490" t="str">
            <v>HK101</v>
          </cell>
          <cell r="H4490" t="str">
            <v>P</v>
          </cell>
        </row>
        <row r="4491">
          <cell r="A4491" t="str">
            <v>410201004200</v>
          </cell>
          <cell r="B4491" t="str">
            <v>LC 前加热护网-180</v>
          </cell>
          <cell r="C4491" t="str">
            <v>/304 δ=1.0 菱形铝网/</v>
          </cell>
          <cell r="D4491" t="str">
            <v/>
          </cell>
          <cell r="E4491" t="str">
            <v>个</v>
          </cell>
          <cell r="F4491" t="str">
            <v>301028002500</v>
          </cell>
          <cell r="G4491" t="str">
            <v>HK101</v>
          </cell>
          <cell r="H4491" t="str">
            <v>P</v>
          </cell>
        </row>
        <row r="4492">
          <cell r="A4492" t="str">
            <v>410201004700</v>
          </cell>
          <cell r="B4492" t="str">
            <v>加热罩右支架</v>
          </cell>
          <cell r="C4492" t="str">
            <v>/SPCC δ=1.5/黑色细砂纹</v>
          </cell>
          <cell r="D4492" t="str">
            <v/>
          </cell>
          <cell r="E4492" t="str">
            <v>个</v>
          </cell>
          <cell r="F4492" t="str">
            <v>301028003000</v>
          </cell>
          <cell r="G4492" t="str">
            <v>HK101</v>
          </cell>
          <cell r="H4492" t="str">
            <v>P</v>
          </cell>
        </row>
        <row r="4493">
          <cell r="A4493" t="str">
            <v>410101195600</v>
          </cell>
          <cell r="B4493" t="str">
            <v>滑轨下托板，右</v>
          </cell>
          <cell r="C4493" t="str">
            <v>/Q235-A/黑色细砂纹</v>
          </cell>
          <cell r="D4493" t="str">
            <v/>
          </cell>
          <cell r="E4493" t="str">
            <v>个</v>
          </cell>
          <cell r="F4493" t="str">
            <v>KM16-P30</v>
          </cell>
          <cell r="G4493" t="str">
            <v>HK101</v>
          </cell>
          <cell r="H4493" t="str">
            <v>P</v>
          </cell>
        </row>
        <row r="4494">
          <cell r="A4494" t="str">
            <v>410201003400</v>
          </cell>
          <cell r="B4494" t="str">
            <v>LC 自动纠偏罩壳</v>
          </cell>
          <cell r="C4494" t="str">
            <v>/SPCC δ=1.5/黑色细砂纹</v>
          </cell>
          <cell r="D4494" t="str">
            <v/>
          </cell>
          <cell r="E4494" t="str">
            <v>个</v>
          </cell>
          <cell r="F4494" t="str">
            <v>301028001500</v>
          </cell>
          <cell r="G4494" t="str">
            <v>HK101</v>
          </cell>
          <cell r="H4494" t="str">
            <v>P</v>
          </cell>
        </row>
        <row r="4495">
          <cell r="A4495" t="str">
            <v>410201003202</v>
          </cell>
          <cell r="B4495" t="str">
            <v>右箱体-LC</v>
          </cell>
          <cell r="C4495" t="str">
            <v>/SPCC δ=2.0/黑色细砂纹</v>
          </cell>
          <cell r="D4495" t="str">
            <v/>
          </cell>
          <cell r="E4495" t="str">
            <v>个</v>
          </cell>
          <cell r="F4495" t="str">
            <v>301028000502</v>
          </cell>
          <cell r="G4495" t="str">
            <v>HK101</v>
          </cell>
          <cell r="H4495" t="str">
            <v>P</v>
          </cell>
        </row>
        <row r="4496">
          <cell r="A4496" t="str">
            <v>420601027200</v>
          </cell>
          <cell r="B4496" t="str">
            <v>X轴限位原点线</v>
          </cell>
          <cell r="C4496" t="str">
            <v>//</v>
          </cell>
          <cell r="D4496" t="str">
            <v/>
          </cell>
          <cell r="E4496" t="str">
            <v>根</v>
          </cell>
          <cell r="F4496" t="str">
            <v>RUV2030-09B00015</v>
          </cell>
          <cell r="G4496" t="str">
            <v>101</v>
          </cell>
          <cell r="H4496" t="str">
            <v>P</v>
          </cell>
        </row>
        <row r="4497">
          <cell r="A4497" t="str">
            <v>420601026700</v>
          </cell>
          <cell r="B4497" t="str">
            <v>墨泵线</v>
          </cell>
          <cell r="C4497" t="str">
            <v>//</v>
          </cell>
          <cell r="D4497" t="str">
            <v/>
          </cell>
          <cell r="E4497" t="str">
            <v>根</v>
          </cell>
          <cell r="F4497" t="str">
            <v>RUV2030-09B00010</v>
          </cell>
          <cell r="G4497" t="str">
            <v>101</v>
          </cell>
          <cell r="H4497" t="str">
            <v>P</v>
          </cell>
        </row>
        <row r="4498">
          <cell r="A4498" t="str">
            <v>420601024200</v>
          </cell>
          <cell r="B4498" t="str">
            <v>驱动器750动力电源线</v>
          </cell>
          <cell r="C4498" t="str">
            <v>//</v>
          </cell>
          <cell r="D4498" t="str">
            <v/>
          </cell>
          <cell r="E4498" t="str">
            <v>根</v>
          </cell>
          <cell r="F4498" t="str">
            <v>RUV2030-09A00016</v>
          </cell>
          <cell r="G4498" t="str">
            <v>101</v>
          </cell>
          <cell r="H4498" t="str">
            <v>P</v>
          </cell>
        </row>
        <row r="4499">
          <cell r="A4499" t="str">
            <v>420601028100</v>
          </cell>
          <cell r="B4499" t="str">
            <v>X轴限位开关线</v>
          </cell>
          <cell r="C4499" t="str">
            <v>//</v>
          </cell>
          <cell r="D4499" t="str">
            <v/>
          </cell>
          <cell r="E4499" t="str">
            <v>根</v>
          </cell>
          <cell r="F4499" t="str">
            <v>RUV2030-09B00024</v>
          </cell>
          <cell r="G4499" t="str">
            <v>101</v>
          </cell>
          <cell r="H4499" t="str">
            <v>P</v>
          </cell>
        </row>
        <row r="4500">
          <cell r="A4500" t="str">
            <v>420601030200</v>
          </cell>
          <cell r="B4500" t="str">
            <v>风机2互锁线</v>
          </cell>
          <cell r="C4500" t="str">
            <v>//</v>
          </cell>
          <cell r="D4500" t="str">
            <v/>
          </cell>
          <cell r="E4500" t="str">
            <v>根</v>
          </cell>
          <cell r="F4500" t="str">
            <v>RUV2030-09D00021</v>
          </cell>
          <cell r="G4500" t="str">
            <v>101</v>
          </cell>
          <cell r="H4500" t="str">
            <v>P</v>
          </cell>
        </row>
        <row r="4501">
          <cell r="A4501" t="str">
            <v>420601032700</v>
          </cell>
          <cell r="B4501" t="str">
            <v>Y轴伺服线(变更)</v>
          </cell>
          <cell r="C4501" t="str">
            <v>//</v>
          </cell>
          <cell r="D4501" t="str">
            <v/>
          </cell>
          <cell r="E4501" t="str">
            <v>根</v>
          </cell>
          <cell r="F4501" t="str">
            <v>SEP18-09060003</v>
          </cell>
          <cell r="G4501" t="str">
            <v>101</v>
          </cell>
          <cell r="H4501" t="str">
            <v>P</v>
          </cell>
        </row>
        <row r="4502">
          <cell r="A4502" t="str">
            <v>420601026900</v>
          </cell>
          <cell r="B4502" t="str">
            <v>Y轴极限限位开关线</v>
          </cell>
          <cell r="C4502" t="str">
            <v>//</v>
          </cell>
          <cell r="D4502" t="str">
            <v/>
          </cell>
          <cell r="E4502" t="str">
            <v>根</v>
          </cell>
          <cell r="F4502" t="str">
            <v>RUV2030-09B00012</v>
          </cell>
          <cell r="G4502" t="str">
            <v>101</v>
          </cell>
          <cell r="H4502" t="str">
            <v>P</v>
          </cell>
        </row>
        <row r="4503">
          <cell r="A4503" t="str">
            <v>420601028600</v>
          </cell>
          <cell r="B4503" t="str">
            <v>风机供电线N二</v>
          </cell>
          <cell r="C4503" t="str">
            <v>//</v>
          </cell>
          <cell r="D4503" t="str">
            <v/>
          </cell>
          <cell r="E4503" t="str">
            <v>根</v>
          </cell>
          <cell r="F4503" t="str">
            <v>RUV2030-09D00005</v>
          </cell>
          <cell r="G4503" t="str">
            <v>101</v>
          </cell>
          <cell r="H4503" t="str">
            <v>P</v>
          </cell>
        </row>
        <row r="4504">
          <cell r="A4504" t="str">
            <v>420601030500</v>
          </cell>
          <cell r="B4504" t="str">
            <v>小车头板喷头24V线</v>
          </cell>
          <cell r="C4504" t="str">
            <v>//</v>
          </cell>
          <cell r="D4504" t="str">
            <v/>
          </cell>
          <cell r="E4504" t="str">
            <v>根</v>
          </cell>
          <cell r="F4504" t="str">
            <v>RUV2030-09E00003</v>
          </cell>
          <cell r="G4504" t="str">
            <v>101</v>
          </cell>
          <cell r="H4504" t="str">
            <v>S</v>
          </cell>
        </row>
        <row r="4505">
          <cell r="A4505" t="str">
            <v>420601030400</v>
          </cell>
          <cell r="B4505" t="str">
            <v>小车头板36V线</v>
          </cell>
          <cell r="C4505" t="str">
            <v>//</v>
          </cell>
          <cell r="D4505" t="str">
            <v/>
          </cell>
          <cell r="E4505" t="str">
            <v>根</v>
          </cell>
          <cell r="F4505" t="str">
            <v>RUV2030-09E00002</v>
          </cell>
          <cell r="G4505" t="str">
            <v>101</v>
          </cell>
          <cell r="H4505" t="str">
            <v>S</v>
          </cell>
        </row>
        <row r="4506">
          <cell r="A4506" t="str">
            <v>420601029300</v>
          </cell>
          <cell r="B4506" t="str">
            <v>吸风控制线一</v>
          </cell>
          <cell r="C4506" t="str">
            <v>//</v>
          </cell>
          <cell r="D4506" t="str">
            <v/>
          </cell>
          <cell r="E4506" t="str">
            <v>根</v>
          </cell>
          <cell r="F4506" t="str">
            <v>RUV2030-09D00012</v>
          </cell>
          <cell r="G4506" t="str">
            <v>101</v>
          </cell>
          <cell r="H4506" t="str">
            <v>P</v>
          </cell>
        </row>
        <row r="4507">
          <cell r="A4507" t="str">
            <v>420601023400</v>
          </cell>
          <cell r="B4507" t="str">
            <v>受控电源线</v>
          </cell>
          <cell r="C4507" t="str">
            <v>//</v>
          </cell>
          <cell r="D4507" t="str">
            <v/>
          </cell>
          <cell r="E4507" t="str">
            <v>根</v>
          </cell>
          <cell r="F4507" t="str">
            <v>RUV2030-09A00008</v>
          </cell>
          <cell r="G4507" t="str">
            <v>101</v>
          </cell>
          <cell r="H4507" t="str">
            <v>P</v>
          </cell>
        </row>
        <row r="4508">
          <cell r="A4508" t="str">
            <v>420601028400</v>
          </cell>
          <cell r="B4508" t="str">
            <v>滤波器5出线</v>
          </cell>
          <cell r="C4508" t="str">
            <v>//</v>
          </cell>
          <cell r="D4508" t="str">
            <v/>
          </cell>
          <cell r="E4508" t="str">
            <v>根</v>
          </cell>
          <cell r="F4508" t="str">
            <v>RUV2030-09D00003</v>
          </cell>
          <cell r="G4508" t="str">
            <v>101</v>
          </cell>
          <cell r="H4508" t="str">
            <v>P</v>
          </cell>
        </row>
        <row r="4509">
          <cell r="A4509" t="str">
            <v>420601027800</v>
          </cell>
          <cell r="B4509" t="str">
            <v>供电12V线</v>
          </cell>
          <cell r="C4509" t="str">
            <v>//</v>
          </cell>
          <cell r="D4509" t="str">
            <v/>
          </cell>
          <cell r="E4509" t="str">
            <v>根</v>
          </cell>
          <cell r="F4509" t="str">
            <v>RUV2030-09B00021</v>
          </cell>
          <cell r="G4509" t="str">
            <v>101</v>
          </cell>
          <cell r="H4509" t="str">
            <v>P</v>
          </cell>
        </row>
        <row r="4510">
          <cell r="A4510" t="str">
            <v>420601029400</v>
          </cell>
          <cell r="B4510" t="str">
            <v>吸风控制线二</v>
          </cell>
          <cell r="C4510" t="str">
            <v>//</v>
          </cell>
          <cell r="D4510" t="str">
            <v/>
          </cell>
          <cell r="E4510" t="str">
            <v>根</v>
          </cell>
          <cell r="F4510" t="str">
            <v>RUV2030-09D00013</v>
          </cell>
          <cell r="G4510" t="str">
            <v>101</v>
          </cell>
          <cell r="H4510" t="str">
            <v>P</v>
          </cell>
        </row>
        <row r="4511">
          <cell r="A4511" t="str">
            <v>420601029800</v>
          </cell>
          <cell r="B4511" t="str">
            <v>接触器6-5线</v>
          </cell>
          <cell r="C4511" t="str">
            <v>//</v>
          </cell>
          <cell r="D4511" t="str">
            <v/>
          </cell>
          <cell r="E4511" t="str">
            <v>根</v>
          </cell>
          <cell r="F4511" t="str">
            <v>RUV2030-09D00017</v>
          </cell>
          <cell r="G4511" t="str">
            <v>101</v>
          </cell>
          <cell r="H4511" t="str">
            <v>P</v>
          </cell>
        </row>
        <row r="4512">
          <cell r="A4512" t="str">
            <v>410201002700</v>
          </cell>
          <cell r="B4512" t="str">
            <v>T刮刀压条</v>
          </cell>
          <cell r="C4512" t="str">
            <v>/304 δ=1.5/</v>
          </cell>
          <cell r="D4512" t="str">
            <v/>
          </cell>
          <cell r="E4512" t="str">
            <v>个</v>
          </cell>
          <cell r="F4512" t="str">
            <v>KM32-J60</v>
          </cell>
          <cell r="G4512" t="str">
            <v>HK101</v>
          </cell>
          <cell r="H4512" t="str">
            <v>P</v>
          </cell>
        </row>
        <row r="4513">
          <cell r="A4513" t="str">
            <v>410201003300</v>
          </cell>
          <cell r="B4513" t="str">
            <v>防水罩-RGB5</v>
          </cell>
          <cell r="C4513" t="str">
            <v>/SPCC δ=1.0/黑色细砂纹</v>
          </cell>
          <cell r="D4513" t="str">
            <v/>
          </cell>
          <cell r="E4513" t="str">
            <v>个</v>
          </cell>
          <cell r="F4513" t="str">
            <v>301028000600</v>
          </cell>
          <cell r="G4513" t="str">
            <v>HK101</v>
          </cell>
          <cell r="H4513" t="str">
            <v>P</v>
          </cell>
        </row>
        <row r="4514">
          <cell r="A4514" t="str">
            <v>410201001900</v>
          </cell>
          <cell r="B4514" t="str">
            <v>喷头保湿盒</v>
          </cell>
          <cell r="C4514" t="str">
            <v>/304 δ=1.5/</v>
          </cell>
          <cell r="D4514" t="str">
            <v/>
          </cell>
          <cell r="E4514" t="str">
            <v>个</v>
          </cell>
          <cell r="F4514" t="str">
            <v>KM32-J43</v>
          </cell>
          <cell r="G4514" t="str">
            <v>HK101</v>
          </cell>
          <cell r="H4514" t="str">
            <v>P</v>
          </cell>
        </row>
        <row r="4515">
          <cell r="A4515" t="str">
            <v>410201000401</v>
          </cell>
          <cell r="B4515" t="str">
            <v>海绵轴</v>
          </cell>
          <cell r="C4515" t="str">
            <v>/不锈钢/</v>
          </cell>
          <cell r="D4515" t="str">
            <v/>
          </cell>
          <cell r="E4515" t="str">
            <v>个</v>
          </cell>
          <cell r="F4515" t="str">
            <v>KM32-D87</v>
          </cell>
          <cell r="G4515" t="str">
            <v>HK101</v>
          </cell>
          <cell r="H4515" t="str">
            <v>P</v>
          </cell>
        </row>
        <row r="4516">
          <cell r="A4516" t="str">
            <v>410101195200</v>
          </cell>
          <cell r="B4516" t="str">
            <v>保湿盒中隔条</v>
          </cell>
          <cell r="C4516" t="str">
            <v>/AL 6061/黑色阳极氧化</v>
          </cell>
          <cell r="D4516" t="str">
            <v/>
          </cell>
          <cell r="E4516" t="str">
            <v>个</v>
          </cell>
          <cell r="F4516" t="str">
            <v>KM16-P20</v>
          </cell>
          <cell r="G4516" t="str">
            <v>HK101</v>
          </cell>
          <cell r="H4516" t="str">
            <v>P</v>
          </cell>
        </row>
        <row r="4517">
          <cell r="A4517" t="str">
            <v>410201004000</v>
          </cell>
          <cell r="B4517" t="str">
            <v>LC 固色护网-180</v>
          </cell>
          <cell r="C4517" t="str">
            <v>/304 δ=1.0 菱形铝网/</v>
          </cell>
          <cell r="D4517" t="str">
            <v/>
          </cell>
          <cell r="E4517" t="str">
            <v>个</v>
          </cell>
          <cell r="F4517" t="str">
            <v>301028002300</v>
          </cell>
          <cell r="G4517" t="str">
            <v>HK101</v>
          </cell>
          <cell r="H4517" t="str">
            <v>P</v>
          </cell>
        </row>
        <row r="4518">
          <cell r="A4518" t="str">
            <v>410201005300</v>
          </cell>
          <cell r="B4518" t="str">
            <v>PTC安装板180</v>
          </cell>
          <cell r="C4518" t="str">
            <v>/冷板 δ=2.0/深灰细砂</v>
          </cell>
          <cell r="D4518" t="str">
            <v/>
          </cell>
          <cell r="E4518" t="str">
            <v>个</v>
          </cell>
          <cell r="F4518" t="str">
            <v>301029000700</v>
          </cell>
          <cell r="G4518" t="str">
            <v>HK101</v>
          </cell>
          <cell r="H4518" t="str">
            <v>P</v>
          </cell>
        </row>
        <row r="4519">
          <cell r="A4519" t="str">
            <v>410201003101</v>
          </cell>
          <cell r="B4519" t="str">
            <v>左箱体-LC</v>
          </cell>
          <cell r="C4519" t="str">
            <v>/SPCC δ=2.0/黑色细砂纹</v>
          </cell>
          <cell r="D4519" t="str">
            <v/>
          </cell>
          <cell r="E4519" t="str">
            <v>个</v>
          </cell>
          <cell r="F4519" t="str">
            <v>301028000401</v>
          </cell>
          <cell r="G4519" t="str">
            <v>HK101</v>
          </cell>
          <cell r="H4519" t="str">
            <v>P</v>
          </cell>
        </row>
        <row r="4520">
          <cell r="A4520" t="str">
            <v>410201001801</v>
          </cell>
          <cell r="B4520" t="str">
            <v>5L桶接头治具</v>
          </cell>
          <cell r="C4520" t="str">
            <v>/304 δ=4.0/</v>
          </cell>
          <cell r="D4520" t="str">
            <v/>
          </cell>
          <cell r="E4520" t="str">
            <v>个</v>
          </cell>
          <cell r="F4520" t="str">
            <v>KM32-J40</v>
          </cell>
          <cell r="G4520" t="str">
            <v>HK101</v>
          </cell>
          <cell r="H4520" t="str">
            <v>P</v>
          </cell>
        </row>
        <row r="4521">
          <cell r="A4521" t="str">
            <v>410201002100</v>
          </cell>
          <cell r="B4521" t="str">
            <v>导带张紧罩</v>
          </cell>
          <cell r="C4521" t="str">
            <v>/AL6061 δ=2.5/</v>
          </cell>
          <cell r="D4521" t="str">
            <v/>
          </cell>
          <cell r="E4521" t="str">
            <v>个</v>
          </cell>
          <cell r="F4521" t="str">
            <v>KM32-J53</v>
          </cell>
          <cell r="G4521" t="str">
            <v>HK101</v>
          </cell>
          <cell r="H4521" t="str">
            <v>P</v>
          </cell>
        </row>
        <row r="4522">
          <cell r="A4522" t="str">
            <v>410201000103</v>
          </cell>
          <cell r="B4522" t="str">
            <v>刮片轴</v>
          </cell>
          <cell r="C4522" t="str">
            <v>/60x30x3 304ss管/</v>
          </cell>
          <cell r="D4522" t="str">
            <v/>
          </cell>
          <cell r="E4522" t="str">
            <v>个</v>
          </cell>
          <cell r="F4522" t="str">
            <v>KM32-89</v>
          </cell>
          <cell r="G4522" t="str">
            <v>HK101</v>
          </cell>
          <cell r="H4522" t="str">
            <v>P</v>
          </cell>
        </row>
        <row r="4523">
          <cell r="A4523" t="str">
            <v>410101195100</v>
          </cell>
          <cell r="B4523" t="str">
            <v>保湿盒板</v>
          </cell>
          <cell r="C4523" t="str">
            <v>/AL 6061/黑色阳极氧化</v>
          </cell>
          <cell r="D4523" t="str">
            <v/>
          </cell>
          <cell r="E4523" t="str">
            <v>个</v>
          </cell>
          <cell r="F4523" t="str">
            <v>KM16-P18</v>
          </cell>
          <cell r="G4523" t="str">
            <v>HK101</v>
          </cell>
          <cell r="H4523" t="str">
            <v>P</v>
          </cell>
        </row>
        <row r="4524">
          <cell r="A4524" t="str">
            <v>410201004900</v>
          </cell>
          <cell r="B4524" t="str">
            <v>LC 主机托架</v>
          </cell>
          <cell r="C4524" t="str">
            <v>/SPCC δ=3.0/黑色细砂纹</v>
          </cell>
          <cell r="D4524" t="str">
            <v/>
          </cell>
          <cell r="E4524" t="str">
            <v>个</v>
          </cell>
          <cell r="F4524" t="str">
            <v>301028006200</v>
          </cell>
          <cell r="G4524" t="str">
            <v>HK101</v>
          </cell>
          <cell r="H4524" t="str">
            <v>P</v>
          </cell>
        </row>
        <row r="4525">
          <cell r="A4525" t="str">
            <v>410201002200</v>
          </cell>
          <cell r="B4525" t="str">
            <v>喷头底板连接条</v>
          </cell>
          <cell r="C4525" t="str">
            <v>/304 δ=4.0/</v>
          </cell>
          <cell r="D4525" t="str">
            <v/>
          </cell>
          <cell r="E4525" t="str">
            <v>个</v>
          </cell>
          <cell r="F4525" t="str">
            <v>KM32-J56</v>
          </cell>
          <cell r="G4525" t="str">
            <v>HK101</v>
          </cell>
          <cell r="H4525" t="str">
            <v>P</v>
          </cell>
        </row>
        <row r="4526">
          <cell r="A4526" t="str">
            <v>410201001700</v>
          </cell>
          <cell r="B4526" t="str">
            <v>水洗工装</v>
          </cell>
          <cell r="C4526" t="str">
            <v>/3.0 THK 304SS/</v>
          </cell>
          <cell r="D4526" t="str">
            <v/>
          </cell>
          <cell r="E4526" t="str">
            <v>个</v>
          </cell>
          <cell r="F4526" t="str">
            <v>KM32-J37</v>
          </cell>
          <cell r="G4526" t="str">
            <v>HK101</v>
          </cell>
          <cell r="H4526" t="str">
            <v>P</v>
          </cell>
        </row>
        <row r="4527">
          <cell r="A4527" t="str">
            <v>410201001300</v>
          </cell>
          <cell r="B4527" t="str">
            <v>升降底架</v>
          </cell>
          <cell r="C4527" t="str">
            <v>/304SS δ=1.6/</v>
          </cell>
          <cell r="D4527" t="str">
            <v/>
          </cell>
          <cell r="E4527" t="str">
            <v>个</v>
          </cell>
          <cell r="F4527" t="str">
            <v>KM32-J17</v>
          </cell>
          <cell r="G4527" t="str">
            <v>HK101</v>
          </cell>
          <cell r="H4527" t="str">
            <v>P</v>
          </cell>
        </row>
        <row r="4528">
          <cell r="A4528" t="str">
            <v>410101195400</v>
          </cell>
          <cell r="B4528" t="str">
            <v>水洗改装板，右</v>
          </cell>
          <cell r="C4528" t="str">
            <v>/Q235-A/黑色细砂纹</v>
          </cell>
          <cell r="D4528" t="str">
            <v/>
          </cell>
          <cell r="E4528" t="str">
            <v>个</v>
          </cell>
          <cell r="F4528" t="str">
            <v>KM16-P39-02</v>
          </cell>
          <cell r="G4528" t="str">
            <v>HK101</v>
          </cell>
          <cell r="H4528" t="str">
            <v>P</v>
          </cell>
        </row>
        <row r="4529">
          <cell r="A4529" t="str">
            <v>410201005500</v>
          </cell>
          <cell r="B4529" t="str">
            <v>PTC安装板250</v>
          </cell>
          <cell r="C4529" t="str">
            <v>/冷板 δ=2.0/深灰细砂</v>
          </cell>
          <cell r="D4529" t="str">
            <v/>
          </cell>
          <cell r="E4529" t="str">
            <v>个</v>
          </cell>
          <cell r="F4529" t="str">
            <v>301029000800</v>
          </cell>
          <cell r="G4529" t="str">
            <v>HK101</v>
          </cell>
          <cell r="H4529" t="str">
            <v>P</v>
          </cell>
        </row>
        <row r="4530">
          <cell r="A4530" t="str">
            <v>410201004300</v>
          </cell>
          <cell r="B4530" t="str">
            <v>LC 前加热罩-180</v>
          </cell>
          <cell r="C4530" t="str">
            <v>/SPCC δ=1.2/黑色细砂纹</v>
          </cell>
          <cell r="D4530" t="str">
            <v/>
          </cell>
          <cell r="E4530" t="str">
            <v>个</v>
          </cell>
          <cell r="F4530" t="str">
            <v>301028002600</v>
          </cell>
          <cell r="G4530" t="str">
            <v>HK101</v>
          </cell>
          <cell r="H4530" t="str">
            <v>P</v>
          </cell>
        </row>
        <row r="4531">
          <cell r="A4531" t="str">
            <v>410201004600</v>
          </cell>
          <cell r="B4531" t="str">
            <v>加热罩左支架</v>
          </cell>
          <cell r="C4531" t="str">
            <v>/SPCC δ=1.5/黑色细砂纹</v>
          </cell>
          <cell r="D4531" t="str">
            <v/>
          </cell>
          <cell r="E4531" t="str">
            <v>个</v>
          </cell>
          <cell r="F4531" t="str">
            <v>301028002900</v>
          </cell>
          <cell r="G4531" t="str">
            <v>HK101</v>
          </cell>
          <cell r="H4531" t="str">
            <v>P</v>
          </cell>
        </row>
        <row r="4532">
          <cell r="A4532" t="str">
            <v>410201003700</v>
          </cell>
          <cell r="B4532" t="str">
            <v>LC 插座支架-5P</v>
          </cell>
          <cell r="C4532" t="str">
            <v>/SPCC δ=2.0/黑色细砂纹</v>
          </cell>
          <cell r="D4532" t="str">
            <v/>
          </cell>
          <cell r="E4532" t="str">
            <v>个</v>
          </cell>
          <cell r="F4532" t="str">
            <v>301028001800</v>
          </cell>
          <cell r="G4532" t="str">
            <v>HK101</v>
          </cell>
          <cell r="H4532" t="str">
            <v>P</v>
          </cell>
        </row>
        <row r="4533">
          <cell r="A4533" t="str">
            <v>410201002300</v>
          </cell>
          <cell r="B4533" t="str">
            <v>喷头底板支架</v>
          </cell>
          <cell r="C4533" t="str">
            <v>/304 δ=2.0/</v>
          </cell>
          <cell r="D4533" t="str">
            <v/>
          </cell>
          <cell r="E4533" t="str">
            <v>个</v>
          </cell>
          <cell r="F4533" t="str">
            <v>KM32-J57</v>
          </cell>
          <cell r="G4533" t="str">
            <v>HK101</v>
          </cell>
          <cell r="H4533" t="str">
            <v>P</v>
          </cell>
        </row>
        <row r="4534">
          <cell r="A4534" t="str">
            <v>410201001100</v>
          </cell>
          <cell r="B4534" t="str">
            <v>保持夹板</v>
          </cell>
          <cell r="C4534" t="str">
            <v>/304SS δ=1.6/</v>
          </cell>
          <cell r="D4534" t="str">
            <v/>
          </cell>
          <cell r="E4534" t="str">
            <v>个</v>
          </cell>
          <cell r="F4534" t="str">
            <v>KM32-J01</v>
          </cell>
          <cell r="G4534" t="str">
            <v>HK101</v>
          </cell>
          <cell r="H4534" t="str">
            <v>P</v>
          </cell>
        </row>
        <row r="4535">
          <cell r="A4535" t="str">
            <v>410201001200</v>
          </cell>
          <cell r="B4535" t="str">
            <v>贴板</v>
          </cell>
          <cell r="C4535" t="str">
            <v>/304SS δ=3.0/</v>
          </cell>
          <cell r="D4535" t="str">
            <v/>
          </cell>
          <cell r="E4535" t="str">
            <v>个</v>
          </cell>
          <cell r="F4535" t="str">
            <v>KM32-J15</v>
          </cell>
          <cell r="G4535" t="str">
            <v>HK101</v>
          </cell>
          <cell r="H4535" t="str">
            <v>P</v>
          </cell>
        </row>
        <row r="4536">
          <cell r="A4536" t="str">
            <v>410201001600</v>
          </cell>
          <cell r="B4536" t="str">
            <v>左弹簧压片</v>
          </cell>
          <cell r="C4536" t="str">
            <v>0.5 THK SUS301-CSP-H//</v>
          </cell>
          <cell r="D4536" t="str">
            <v/>
          </cell>
          <cell r="E4536" t="str">
            <v>个</v>
          </cell>
          <cell r="F4536" t="str">
            <v>KM32-J21-02</v>
          </cell>
          <cell r="G4536" t="str">
            <v>HK101</v>
          </cell>
          <cell r="H4536" t="str">
            <v>P</v>
          </cell>
        </row>
        <row r="4537">
          <cell r="A4537" t="str">
            <v>410201001500</v>
          </cell>
          <cell r="B4537" t="str">
            <v>右弹簧压片</v>
          </cell>
          <cell r="C4537" t="str">
            <v>0.5 THK SUS301-CSP-H//</v>
          </cell>
          <cell r="D4537" t="str">
            <v/>
          </cell>
          <cell r="E4537" t="str">
            <v>个</v>
          </cell>
          <cell r="F4537" t="str">
            <v>KM32-J21</v>
          </cell>
          <cell r="G4537" t="str">
            <v>HK101</v>
          </cell>
          <cell r="H4537" t="str">
            <v>P</v>
          </cell>
        </row>
        <row r="4538">
          <cell r="A4538" t="str">
            <v>410201002600</v>
          </cell>
          <cell r="B4538" t="str">
            <v>右挡胶条</v>
          </cell>
          <cell r="C4538" t="str">
            <v>冷板 δ=3.0//黑色细砂纹</v>
          </cell>
          <cell r="D4538" t="str">
            <v/>
          </cell>
          <cell r="E4538" t="str">
            <v>个</v>
          </cell>
          <cell r="F4538" t="str">
            <v>KM32-J59-02</v>
          </cell>
          <cell r="G4538" t="str">
            <v>HK101</v>
          </cell>
          <cell r="H4538" t="str">
            <v>P</v>
          </cell>
        </row>
        <row r="4539">
          <cell r="A4539" t="str">
            <v>410101196000</v>
          </cell>
          <cell r="B4539" t="str">
            <v>脚轮座</v>
          </cell>
          <cell r="C4539" t="str">
            <v>方管100x100x6/Q235-A/黑色细砂纹</v>
          </cell>
          <cell r="D4539" t="str">
            <v/>
          </cell>
          <cell r="E4539" t="str">
            <v>个</v>
          </cell>
          <cell r="F4539" t="str">
            <v>JP18-A12</v>
          </cell>
          <cell r="G4539" t="str">
            <v>HK101</v>
          </cell>
          <cell r="H4539" t="str">
            <v>P</v>
          </cell>
        </row>
        <row r="4540">
          <cell r="A4540" t="str">
            <v>410101195500</v>
          </cell>
          <cell r="B4540" t="str">
            <v>水洗气缸上连接板</v>
          </cell>
          <cell r="C4540" t="str">
            <v>/Q235-A/黑色细砂纹</v>
          </cell>
          <cell r="D4540" t="str">
            <v/>
          </cell>
          <cell r="E4540" t="str">
            <v>个</v>
          </cell>
          <cell r="F4540" t="str">
            <v>KM16-P40</v>
          </cell>
          <cell r="G4540" t="str">
            <v>HK101</v>
          </cell>
          <cell r="H4540" t="str">
            <v>P</v>
          </cell>
        </row>
        <row r="4541">
          <cell r="A4541" t="str">
            <v>410101195700</v>
          </cell>
          <cell r="B4541" t="str">
            <v>滑轨下托板，左</v>
          </cell>
          <cell r="C4541" t="str">
            <v>/Q235-A/黑色细砂纹</v>
          </cell>
          <cell r="D4541" t="str">
            <v/>
          </cell>
          <cell r="E4541" t="str">
            <v>个</v>
          </cell>
          <cell r="F4541" t="str">
            <v>KM16-P30-02</v>
          </cell>
          <cell r="G4541" t="str">
            <v>HK101</v>
          </cell>
          <cell r="H4541" t="str">
            <v>P</v>
          </cell>
        </row>
        <row r="4542">
          <cell r="A4542" t="str">
            <v>410101194600</v>
          </cell>
          <cell r="B4542" t="str">
            <v>16头小车左侧板</v>
          </cell>
          <cell r="C4542" t="str">
            <v>/AL 6061/黑色阳极氧化</v>
          </cell>
          <cell r="D4542" t="str">
            <v/>
          </cell>
          <cell r="E4542" t="str">
            <v>个</v>
          </cell>
          <cell r="F4542" t="str">
            <v>KM16-P10</v>
          </cell>
          <cell r="G4542" t="str">
            <v>HK101</v>
          </cell>
          <cell r="H4542" t="str">
            <v>P</v>
          </cell>
        </row>
        <row r="4543">
          <cell r="A4543" t="str">
            <v>410101093300</v>
          </cell>
          <cell r="B4543" t="str">
            <v>保湿槽(变更)</v>
          </cell>
          <cell r="C4543" t="str">
            <v>/AL6061/黑色阳极氧化</v>
          </cell>
          <cell r="D4543" t="str">
            <v/>
          </cell>
          <cell r="E4543" t="str">
            <v>个</v>
          </cell>
          <cell r="F4543" t="str">
            <v>QZ04030002</v>
          </cell>
          <cell r="G4543" t="str">
            <v>HK101</v>
          </cell>
          <cell r="H4543" t="str">
            <v>P</v>
          </cell>
        </row>
        <row r="4544">
          <cell r="A4544" t="str">
            <v>410201005700</v>
          </cell>
          <cell r="B4544" t="str">
            <v>PTC烘干固定架</v>
          </cell>
          <cell r="C4544" t="str">
            <v>/冷板 δ=4.0/深灰细砂</v>
          </cell>
          <cell r="D4544" t="str">
            <v/>
          </cell>
          <cell r="E4544" t="str">
            <v>个</v>
          </cell>
          <cell r="F4544" t="str">
            <v>301029001100</v>
          </cell>
          <cell r="G4544" t="str">
            <v>HK101</v>
          </cell>
          <cell r="H4544" t="str">
            <v>P</v>
          </cell>
        </row>
        <row r="4545">
          <cell r="A4545" t="str">
            <v>410201002500</v>
          </cell>
          <cell r="B4545" t="str">
            <v>左挡胶条</v>
          </cell>
          <cell r="C4545" t="str">
            <v>冷板 δ=3.0//黑色细砂纹</v>
          </cell>
          <cell r="D4545" t="str">
            <v/>
          </cell>
          <cell r="E4545" t="str">
            <v>个</v>
          </cell>
          <cell r="F4545" t="str">
            <v>KM32-J59</v>
          </cell>
          <cell r="G4545" t="str">
            <v>HK101</v>
          </cell>
          <cell r="H4545" t="str">
            <v>P</v>
          </cell>
        </row>
        <row r="4546">
          <cell r="A4546" t="str">
            <v>410201001400</v>
          </cell>
          <cell r="B4546" t="str">
            <v>调节把手</v>
          </cell>
          <cell r="C4546" t="str">
            <v>/304SS δ=2.0/</v>
          </cell>
          <cell r="D4546" t="str">
            <v/>
          </cell>
          <cell r="E4546" t="str">
            <v>个</v>
          </cell>
          <cell r="F4546" t="str">
            <v>KM32-J20</v>
          </cell>
          <cell r="G4546" t="str">
            <v>HK101</v>
          </cell>
          <cell r="H4546" t="str">
            <v>P</v>
          </cell>
        </row>
        <row r="4547">
          <cell r="A4547" t="str">
            <v>410201003000</v>
          </cell>
          <cell r="B4547" t="str">
            <v>右装饰壳-LC</v>
          </cell>
          <cell r="C4547" t="str">
            <v>/SPCC δ=1.2/黑色细砂纹</v>
          </cell>
          <cell r="D4547" t="str">
            <v/>
          </cell>
          <cell r="E4547" t="str">
            <v>个</v>
          </cell>
          <cell r="F4547" t="str">
            <v>301028000300</v>
          </cell>
          <cell r="G4547" t="str">
            <v>HK101</v>
          </cell>
          <cell r="H4547" t="str">
            <v>P</v>
          </cell>
        </row>
        <row r="4548">
          <cell r="A4548" t="str">
            <v>410201002800</v>
          </cell>
          <cell r="B4548" t="str">
            <v>门-LC</v>
          </cell>
          <cell r="C4548" t="str">
            <v>/SPCC δ=1.5/黑色细砂纹</v>
          </cell>
          <cell r="D4548" t="str">
            <v/>
          </cell>
          <cell r="E4548" t="str">
            <v>个</v>
          </cell>
          <cell r="F4548" t="str">
            <v>301028000100</v>
          </cell>
          <cell r="G4548" t="str">
            <v>HK101</v>
          </cell>
          <cell r="H4548" t="str">
            <v>P</v>
          </cell>
        </row>
        <row r="4549">
          <cell r="A4549" t="str">
            <v>410201002900</v>
          </cell>
          <cell r="B4549" t="str">
            <v>左装饰壳-LC</v>
          </cell>
          <cell r="C4549" t="str">
            <v>/SPCC δ=1.2/黑色细砂纹</v>
          </cell>
          <cell r="D4549" t="str">
            <v/>
          </cell>
          <cell r="E4549" t="str">
            <v>个</v>
          </cell>
          <cell r="F4549" t="str">
            <v>301028000200</v>
          </cell>
          <cell r="G4549" t="str">
            <v>HK101</v>
          </cell>
          <cell r="H4549" t="str">
            <v>P</v>
          </cell>
        </row>
        <row r="4550">
          <cell r="A4550" t="str">
            <v>410201002400</v>
          </cell>
          <cell r="B4550" t="str">
            <v>百分表支架</v>
          </cell>
          <cell r="C4550" t="str">
            <v>冷板 δ=3.0//</v>
          </cell>
          <cell r="D4550" t="str">
            <v/>
          </cell>
          <cell r="E4550" t="str">
            <v>个</v>
          </cell>
          <cell r="F4550" t="str">
            <v>JP18-J01</v>
          </cell>
          <cell r="G4550" t="str">
            <v>HK101</v>
          </cell>
          <cell r="H4550" t="str">
            <v>P</v>
          </cell>
        </row>
        <row r="4551">
          <cell r="A4551" t="str">
            <v>410101085900</v>
          </cell>
          <cell r="B4551" t="str">
            <v>导向辊(变更)</v>
          </cell>
          <cell r="C4551" t="str">
            <v>/Q235A/镀硬铬</v>
          </cell>
          <cell r="D4551" t="str">
            <v/>
          </cell>
          <cell r="E4551" t="str">
            <v>个</v>
          </cell>
          <cell r="F4551" t="str">
            <v>QZ180.1201.A</v>
          </cell>
          <cell r="G4551" t="str">
            <v>HK101</v>
          </cell>
          <cell r="H4551" t="str">
            <v>P</v>
          </cell>
        </row>
        <row r="4552">
          <cell r="A4552" t="str">
            <v>410101195900</v>
          </cell>
          <cell r="B4552" t="str">
            <v>16头海绵辊座，左</v>
          </cell>
          <cell r="C4552" t="str">
            <v>/AL 6061/本色阳极氧化</v>
          </cell>
          <cell r="D4552" t="str">
            <v/>
          </cell>
          <cell r="E4552" t="str">
            <v>个</v>
          </cell>
          <cell r="F4552" t="str">
            <v>KM16-P35-02</v>
          </cell>
          <cell r="G4552" t="str">
            <v>HK101</v>
          </cell>
          <cell r="H4552" t="str">
            <v>P</v>
          </cell>
        </row>
        <row r="4553">
          <cell r="A4553" t="str">
            <v>410101195800</v>
          </cell>
          <cell r="B4553" t="str">
            <v>16头海绵辊座，右</v>
          </cell>
          <cell r="C4553" t="str">
            <v>/AL 6061/本色阳极氧化</v>
          </cell>
          <cell r="D4553" t="str">
            <v/>
          </cell>
          <cell r="E4553" t="str">
            <v>个</v>
          </cell>
          <cell r="F4553" t="str">
            <v>KM16-P35</v>
          </cell>
          <cell r="G4553" t="str">
            <v>HK101</v>
          </cell>
          <cell r="H4553" t="str">
            <v>P</v>
          </cell>
        </row>
        <row r="4554">
          <cell r="A4554" t="str">
            <v>410101196200</v>
          </cell>
          <cell r="B4554" t="str">
            <v>16头后喷水管</v>
          </cell>
          <cell r="C4554" t="str">
            <v>21.3x2.75/304ss/</v>
          </cell>
          <cell r="D4554" t="str">
            <v/>
          </cell>
          <cell r="E4554" t="str">
            <v>个</v>
          </cell>
          <cell r="F4554" t="str">
            <v>KM16-P31</v>
          </cell>
          <cell r="G4554" t="str">
            <v>HK101</v>
          </cell>
          <cell r="H4554" t="str">
            <v>P</v>
          </cell>
        </row>
        <row r="4555">
          <cell r="A4555" t="str">
            <v>410101196100</v>
          </cell>
          <cell r="B4555" t="str">
            <v>16头前喷水管</v>
          </cell>
          <cell r="C4555" t="str">
            <v>21.3x2.75/304ss/</v>
          </cell>
          <cell r="D4555" t="str">
            <v/>
          </cell>
          <cell r="E4555" t="str">
            <v>个</v>
          </cell>
          <cell r="F4555" t="str">
            <v>KM16-P32</v>
          </cell>
          <cell r="G4555" t="str">
            <v>HK101</v>
          </cell>
          <cell r="H4555" t="str">
            <v>P</v>
          </cell>
        </row>
        <row r="4556">
          <cell r="A4556" t="str">
            <v>410201003800</v>
          </cell>
          <cell r="B4556" t="str">
            <v>LC 背加热板-180</v>
          </cell>
          <cell r="C4556" t="str">
            <v>/304 δ=1.5/</v>
          </cell>
          <cell r="D4556" t="str">
            <v/>
          </cell>
          <cell r="E4556" t="str">
            <v>个</v>
          </cell>
          <cell r="F4556" t="str">
            <v>301028002100</v>
          </cell>
          <cell r="G4556" t="str">
            <v>HK101</v>
          </cell>
          <cell r="H4556" t="str">
            <v>P</v>
          </cell>
        </row>
        <row r="4557">
          <cell r="A4557" t="str">
            <v>410101086800</v>
          </cell>
          <cell r="B4557" t="str">
            <v>新清洗导杆</v>
          </cell>
          <cell r="C4557" t="str">
            <v>/45#/镀装饰铬</v>
          </cell>
          <cell r="D4557" t="str">
            <v/>
          </cell>
          <cell r="E4557" t="str">
            <v>个</v>
          </cell>
          <cell r="F4557" t="str">
            <v>KM36-A65</v>
          </cell>
          <cell r="G4557" t="str">
            <v>HK101</v>
          </cell>
          <cell r="H4557" t="str">
            <v>P</v>
          </cell>
        </row>
        <row r="4558">
          <cell r="A4558" t="str">
            <v>410101093200</v>
          </cell>
          <cell r="B4558" t="str">
            <v>京瓷底板</v>
          </cell>
          <cell r="C4558" t="str">
            <v>/AL6061/本色阳极氧化</v>
          </cell>
          <cell r="D4558" t="str">
            <v/>
          </cell>
          <cell r="E4558" t="str">
            <v>个</v>
          </cell>
          <cell r="F4558" t="str">
            <v>QZ03010013</v>
          </cell>
          <cell r="G4558" t="str">
            <v>HK101</v>
          </cell>
          <cell r="H4558" t="str">
            <v>P</v>
          </cell>
        </row>
        <row r="4559">
          <cell r="A4559" t="str">
            <v>410101086400</v>
          </cell>
          <cell r="B4559" t="str">
            <v>新内导块</v>
          </cell>
          <cell r="C4559" t="str">
            <v>/AL6061/本色阳极氧化</v>
          </cell>
          <cell r="D4559" t="str">
            <v/>
          </cell>
          <cell r="E4559" t="str">
            <v>个</v>
          </cell>
          <cell r="F4559" t="str">
            <v>KM36-82</v>
          </cell>
          <cell r="G4559" t="str">
            <v>HK101</v>
          </cell>
          <cell r="H4559" t="str">
            <v>P</v>
          </cell>
        </row>
        <row r="4560">
          <cell r="A4560" t="str">
            <v>410101089200</v>
          </cell>
          <cell r="B4560" t="str">
            <v>横梁升降上盖板</v>
          </cell>
          <cell r="C4560" t="str">
            <v>/45#/镀装饰铬</v>
          </cell>
          <cell r="D4560" t="str">
            <v/>
          </cell>
          <cell r="E4560" t="str">
            <v>个</v>
          </cell>
          <cell r="F4560" t="str">
            <v>A8HV1309-00A</v>
          </cell>
          <cell r="G4560" t="str">
            <v>HK101</v>
          </cell>
          <cell r="H4560" t="str">
            <v>P</v>
          </cell>
        </row>
        <row r="4561">
          <cell r="A4561" t="str">
            <v>410101089100</v>
          </cell>
          <cell r="B4561" t="str">
            <v>横梁升降电机支架</v>
          </cell>
          <cell r="C4561" t="str">
            <v>/45#/镀装饰铬</v>
          </cell>
          <cell r="D4561" t="str">
            <v/>
          </cell>
          <cell r="E4561" t="str">
            <v>个</v>
          </cell>
          <cell r="F4561" t="str">
            <v>A8HV1308-00A</v>
          </cell>
          <cell r="G4561" t="str">
            <v>HK101</v>
          </cell>
          <cell r="H4561" t="str">
            <v>P</v>
          </cell>
        </row>
        <row r="4562">
          <cell r="A4562" t="str">
            <v>410101086100</v>
          </cell>
          <cell r="B4562" t="str">
            <v>PVC水洗海绵辊</v>
          </cell>
          <cell r="C4562" t="str">
            <v>/组合件/</v>
          </cell>
          <cell r="D4562" t="str">
            <v/>
          </cell>
          <cell r="E4562" t="str">
            <v>个</v>
          </cell>
          <cell r="F4562" t="str">
            <v>KM32-N07</v>
          </cell>
          <cell r="G4562" t="str">
            <v>HK101</v>
          </cell>
          <cell r="H4562" t="str">
            <v>P</v>
          </cell>
        </row>
        <row r="4563">
          <cell r="A4563" t="str">
            <v>410101086500</v>
          </cell>
          <cell r="B4563" t="str">
            <v>清洗支架侧板,左</v>
          </cell>
          <cell r="C4563" t="str">
            <v>/LY12/黑色阳极氧化</v>
          </cell>
          <cell r="D4563" t="str">
            <v/>
          </cell>
          <cell r="E4563" t="str">
            <v>个</v>
          </cell>
          <cell r="F4563" t="str">
            <v>KM19-70</v>
          </cell>
          <cell r="G4563" t="str">
            <v>HK101</v>
          </cell>
          <cell r="H4563" t="str">
            <v>P</v>
          </cell>
        </row>
        <row r="4564">
          <cell r="A4564" t="str">
            <v>410101087801</v>
          </cell>
          <cell r="B4564" t="str">
            <v>弹簧挂钩1</v>
          </cell>
          <cell r="C4564" t="str">
            <v>/45#/镀硬铬</v>
          </cell>
          <cell r="D4564" t="str">
            <v/>
          </cell>
          <cell r="E4564" t="str">
            <v>个</v>
          </cell>
          <cell r="F4564" t="str">
            <v>QZ06060007</v>
          </cell>
          <cell r="G4564" t="str">
            <v>HK101</v>
          </cell>
          <cell r="H4564" t="str">
            <v>P</v>
          </cell>
        </row>
        <row r="4565">
          <cell r="A4565" t="str">
            <v>410101093500</v>
          </cell>
          <cell r="B4565" t="str">
            <v>轴承挡板</v>
          </cell>
          <cell r="C4565" t="str">
            <v>/AL6061/本色阳极氧化</v>
          </cell>
          <cell r="D4565" t="str">
            <v/>
          </cell>
          <cell r="E4565" t="str">
            <v>个</v>
          </cell>
          <cell r="F4565" t="str">
            <v>JC194-41020003</v>
          </cell>
          <cell r="G4565" t="str">
            <v>HK101</v>
          </cell>
          <cell r="H4565" t="str">
            <v>P</v>
          </cell>
        </row>
        <row r="4566">
          <cell r="A4566" t="str">
            <v>410101084900</v>
          </cell>
          <cell r="B4566" t="str">
            <v>DX5保湿主架底板</v>
          </cell>
          <cell r="C4566" t="str">
            <v>/AL6061/本色阳极氧化</v>
          </cell>
          <cell r="D4566" t="str">
            <v/>
          </cell>
          <cell r="E4566" t="str">
            <v>个</v>
          </cell>
          <cell r="F4566" t="str">
            <v>FA02050010</v>
          </cell>
          <cell r="G4566" t="str">
            <v>HK101</v>
          </cell>
          <cell r="H4566" t="str">
            <v>P</v>
          </cell>
        </row>
        <row r="4567">
          <cell r="A4567" t="str">
            <v>410101194300</v>
          </cell>
          <cell r="B4567" t="str">
            <v>透明板（16-1024）</v>
          </cell>
          <cell r="C4567" t="str">
            <v>/透明茶色PC板/</v>
          </cell>
          <cell r="D4567" t="str">
            <v/>
          </cell>
          <cell r="E4567" t="str">
            <v>个</v>
          </cell>
          <cell r="F4567" t="str">
            <v>301019063800</v>
          </cell>
          <cell r="G4567" t="str">
            <v>HK101</v>
          </cell>
          <cell r="H4567" t="str">
            <v>P</v>
          </cell>
        </row>
        <row r="4568">
          <cell r="A4568" t="str">
            <v>410101085100</v>
          </cell>
          <cell r="B4568" t="str">
            <v>碰撞底板</v>
          </cell>
          <cell r="C4568" t="str">
            <v>/45#/黑色细砂纹</v>
          </cell>
          <cell r="D4568" t="str">
            <v/>
          </cell>
          <cell r="E4568" t="str">
            <v>个</v>
          </cell>
          <cell r="F4568" t="str">
            <v>KM32-K77</v>
          </cell>
          <cell r="G4568" t="str">
            <v>HK101</v>
          </cell>
          <cell r="H4568" t="str">
            <v>P</v>
          </cell>
        </row>
        <row r="4569">
          <cell r="A4569" t="str">
            <v>410101193901</v>
          </cell>
          <cell r="B4569" t="str">
            <v>双色5孔金属空气瓶</v>
          </cell>
          <cell r="C4569" t="str">
            <v>/铝合金/</v>
          </cell>
          <cell r="D4569" t="str">
            <v/>
          </cell>
          <cell r="E4569" t="str">
            <v>个</v>
          </cell>
          <cell r="F4569" t="str">
            <v>301019047501</v>
          </cell>
          <cell r="G4569" t="str">
            <v>HK101</v>
          </cell>
          <cell r="H4569" t="str">
            <v>P</v>
          </cell>
        </row>
        <row r="4570">
          <cell r="A4570" t="str">
            <v>410101194100</v>
          </cell>
          <cell r="B4570" t="str">
            <v>16头底板右支架</v>
          </cell>
          <cell r="C4570" t="str">
            <v>/2A12/黑色阳极氧化</v>
          </cell>
          <cell r="D4570" t="str">
            <v/>
          </cell>
          <cell r="E4570" t="str">
            <v>个</v>
          </cell>
          <cell r="F4570" t="str">
            <v>301019063500</v>
          </cell>
          <cell r="G4570" t="str">
            <v>HK101</v>
          </cell>
          <cell r="H4570" t="str">
            <v>P</v>
          </cell>
        </row>
        <row r="4571">
          <cell r="A4571" t="str">
            <v>410101194900</v>
          </cell>
          <cell r="B4571" t="str">
            <v>16头保湿吊块</v>
          </cell>
          <cell r="C4571" t="str">
            <v>/AL 6061/黑色阳极氧化</v>
          </cell>
          <cell r="D4571" t="str">
            <v/>
          </cell>
          <cell r="E4571" t="str">
            <v>个</v>
          </cell>
          <cell r="F4571" t="str">
            <v>KM16-P21</v>
          </cell>
          <cell r="G4571" t="str">
            <v>HK101</v>
          </cell>
          <cell r="H4571" t="str">
            <v>P</v>
          </cell>
        </row>
        <row r="4572">
          <cell r="A4572" t="str">
            <v>410101092200</v>
          </cell>
          <cell r="B4572" t="str">
            <v>压布辊主板2(变更)</v>
          </cell>
          <cell r="C4572" t="str">
            <v>/45#/黑色细砂纹</v>
          </cell>
          <cell r="D4572" t="str">
            <v/>
          </cell>
          <cell r="E4572" t="str">
            <v>个</v>
          </cell>
          <cell r="F4572" t="str">
            <v>A8HV4003-00A</v>
          </cell>
          <cell r="G4572" t="str">
            <v>HK101</v>
          </cell>
          <cell r="H4572" t="str">
            <v>P</v>
          </cell>
        </row>
        <row r="4573">
          <cell r="A4573" t="str">
            <v>410101089600</v>
          </cell>
          <cell r="B4573" t="str">
            <v>横梁升降涡轮箱(变更)</v>
          </cell>
          <cell r="C4573" t="str">
            <v>/LY12/本色阳极氧化</v>
          </cell>
          <cell r="D4573" t="str">
            <v/>
          </cell>
          <cell r="E4573" t="str">
            <v>个</v>
          </cell>
          <cell r="F4573" t="str">
            <v>A8HV1313-00A</v>
          </cell>
          <cell r="G4573" t="str">
            <v>HK101</v>
          </cell>
          <cell r="H4573" t="str">
            <v>P</v>
          </cell>
        </row>
        <row r="4574">
          <cell r="A4574" t="str">
            <v>410101088700</v>
          </cell>
          <cell r="B4574" t="str">
            <v>横梁升降涡轮箱</v>
          </cell>
          <cell r="C4574" t="str">
            <v>/45#/镀装饰铬</v>
          </cell>
          <cell r="D4574" t="str">
            <v/>
          </cell>
          <cell r="E4574" t="str">
            <v>个</v>
          </cell>
          <cell r="F4574" t="str">
            <v>A8HV1304-00A</v>
          </cell>
          <cell r="G4574" t="str">
            <v>HK101</v>
          </cell>
          <cell r="H4574" t="str">
            <v>P</v>
          </cell>
        </row>
        <row r="4575">
          <cell r="A4575" t="str">
            <v>410101089700</v>
          </cell>
          <cell r="B4575" t="str">
            <v>POM主板(变更)</v>
          </cell>
          <cell r="C4575" t="str">
            <v>/POM/</v>
          </cell>
          <cell r="D4575" t="str">
            <v/>
          </cell>
          <cell r="E4575" t="str">
            <v>个</v>
          </cell>
          <cell r="F4575" t="str">
            <v>A8HV4205-00AS040</v>
          </cell>
          <cell r="G4575" t="str">
            <v>HK101</v>
          </cell>
          <cell r="H4575" t="str">
            <v>P</v>
          </cell>
        </row>
        <row r="4576">
          <cell r="A4576" t="str">
            <v>410101088301</v>
          </cell>
          <cell r="B4576" t="str">
            <v>小车右侧板</v>
          </cell>
          <cell r="C4576" t="str">
            <v>/AL6061/本色阳极氧化</v>
          </cell>
          <cell r="D4576" t="str">
            <v/>
          </cell>
          <cell r="E4576" t="str">
            <v>个</v>
          </cell>
          <cell r="F4576" t="str">
            <v>QZ03010004</v>
          </cell>
          <cell r="G4576" t="str">
            <v>HK101</v>
          </cell>
          <cell r="H4576" t="str">
            <v>P</v>
          </cell>
        </row>
        <row r="4577">
          <cell r="A4577" t="str">
            <v>410101041100</v>
          </cell>
          <cell r="B4577" t="str">
            <v>导带前托板（D4-180JC）</v>
          </cell>
          <cell r="C4577" t="str">
            <v>/304 δ=1.5/</v>
          </cell>
          <cell r="D4577" t="str">
            <v/>
          </cell>
          <cell r="E4577" t="str">
            <v>个</v>
          </cell>
          <cell r="F4577" t="str">
            <v>301019043900</v>
          </cell>
          <cell r="G4577" t="str">
            <v>HK101</v>
          </cell>
          <cell r="H4577" t="str">
            <v>P</v>
          </cell>
        </row>
        <row r="4578">
          <cell r="A4578" t="str">
            <v>410101089400</v>
          </cell>
          <cell r="B4578" t="str">
            <v>横梁升降联轴器</v>
          </cell>
          <cell r="C4578" t="str">
            <v>/LY12/本色阳极氧化</v>
          </cell>
          <cell r="D4578" t="str">
            <v/>
          </cell>
          <cell r="E4578" t="str">
            <v>个</v>
          </cell>
          <cell r="F4578" t="str">
            <v>A8HV1311-00A</v>
          </cell>
          <cell r="G4578" t="str">
            <v>HK101</v>
          </cell>
          <cell r="H4578" t="str">
            <v>P</v>
          </cell>
        </row>
        <row r="4579">
          <cell r="A4579" t="str">
            <v>410101086200</v>
          </cell>
          <cell r="B4579" t="str">
            <v>防撞垫块</v>
          </cell>
          <cell r="C4579" t="str">
            <v>/AL6061/黑色阳极氧化</v>
          </cell>
          <cell r="D4579" t="str">
            <v/>
          </cell>
          <cell r="E4579" t="str">
            <v>个</v>
          </cell>
          <cell r="F4579" t="str">
            <v>KM19-01</v>
          </cell>
          <cell r="G4579" t="str">
            <v>HK101</v>
          </cell>
          <cell r="H4579" t="str">
            <v>P</v>
          </cell>
        </row>
        <row r="4580">
          <cell r="A4580" t="str">
            <v>410101088900</v>
          </cell>
          <cell r="B4580" t="str">
            <v>横梁升降蜗杆</v>
          </cell>
          <cell r="C4580" t="str">
            <v>/45#/镀装饰铬</v>
          </cell>
          <cell r="D4580" t="str">
            <v/>
          </cell>
          <cell r="E4580" t="str">
            <v>个</v>
          </cell>
          <cell r="F4580" t="str">
            <v>A8HV1306-00A</v>
          </cell>
          <cell r="G4580" t="str">
            <v>HK101</v>
          </cell>
          <cell r="H4580" t="str">
            <v>P</v>
          </cell>
        </row>
        <row r="4581">
          <cell r="A4581" t="str">
            <v>410101083400</v>
          </cell>
          <cell r="B4581" t="str">
            <v>气缸座顶板</v>
          </cell>
          <cell r="C4581" t="str">
            <v>/Q235-A/发黑</v>
          </cell>
          <cell r="D4581" t="str">
            <v/>
          </cell>
          <cell r="E4581" t="str">
            <v>个</v>
          </cell>
          <cell r="F4581" t="str">
            <v>FA01070204</v>
          </cell>
          <cell r="G4581" t="str">
            <v>HK101</v>
          </cell>
          <cell r="H4581" t="str">
            <v>P</v>
          </cell>
        </row>
        <row r="4582">
          <cell r="A4582" t="str">
            <v>410101086700</v>
          </cell>
          <cell r="B4582" t="str">
            <v>新清洗横档</v>
          </cell>
          <cell r="C4582" t="str">
            <v>/30x120铝型材/</v>
          </cell>
          <cell r="D4582" t="str">
            <v/>
          </cell>
          <cell r="E4582" t="str">
            <v>个</v>
          </cell>
          <cell r="F4582" t="str">
            <v>KM36-A66</v>
          </cell>
          <cell r="G4582" t="str">
            <v>HK101</v>
          </cell>
          <cell r="H4582" t="str">
            <v>P</v>
          </cell>
        </row>
        <row r="4583">
          <cell r="A4583" t="str">
            <v>410101087300</v>
          </cell>
          <cell r="B4583" t="str">
            <v>压布辊限位块</v>
          </cell>
          <cell r="C4583" t="str">
            <v>/45#/镀装饰铬</v>
          </cell>
          <cell r="D4583" t="str">
            <v/>
          </cell>
          <cell r="E4583" t="str">
            <v>个</v>
          </cell>
          <cell r="F4583" t="str">
            <v>KM36-N49</v>
          </cell>
          <cell r="G4583" t="str">
            <v>HK101</v>
          </cell>
          <cell r="H4583" t="str">
            <v>P</v>
          </cell>
        </row>
        <row r="4584">
          <cell r="A4584" t="str">
            <v>410101086000</v>
          </cell>
          <cell r="B4584" t="str">
            <v>限位套</v>
          </cell>
          <cell r="C4584" t="str">
            <v>/黄色聚氨酯/</v>
          </cell>
          <cell r="D4584" t="str">
            <v/>
          </cell>
          <cell r="E4584" t="str">
            <v>个</v>
          </cell>
          <cell r="F4584" t="str">
            <v>KM32-N05</v>
          </cell>
          <cell r="G4584" t="str">
            <v>HK101</v>
          </cell>
          <cell r="H4584" t="str">
            <v>P</v>
          </cell>
        </row>
        <row r="4585">
          <cell r="A4585" t="str">
            <v>410101086600</v>
          </cell>
          <cell r="B4585" t="str">
            <v>清洗支架侧板,右</v>
          </cell>
          <cell r="C4585" t="str">
            <v>/LY12/黑色阳极氧化</v>
          </cell>
          <cell r="D4585" t="str">
            <v/>
          </cell>
          <cell r="E4585" t="str">
            <v>个</v>
          </cell>
          <cell r="F4585" t="str">
            <v>KM19-70-02</v>
          </cell>
          <cell r="G4585" t="str">
            <v>HK101</v>
          </cell>
          <cell r="H4585" t="str">
            <v>P</v>
          </cell>
        </row>
        <row r="4586">
          <cell r="A4586" t="str">
            <v>410101083800</v>
          </cell>
          <cell r="B4586" t="str">
            <v>1020铝型材</v>
          </cell>
          <cell r="C4586" t="str">
            <v>/AL6061/本色阳极氧化</v>
          </cell>
          <cell r="D4586" t="str">
            <v/>
          </cell>
          <cell r="E4586" t="str">
            <v>个</v>
          </cell>
          <cell r="F4586" t="str">
            <v>FA01070011</v>
          </cell>
          <cell r="G4586" t="str">
            <v>HK101</v>
          </cell>
          <cell r="H4586" t="str">
            <v>P</v>
          </cell>
        </row>
        <row r="4587">
          <cell r="A4587" t="str">
            <v>410101088001</v>
          </cell>
          <cell r="B4587" t="str">
            <v>小车背板</v>
          </cell>
          <cell r="C4587" t="str">
            <v>/AL6061/本色阳极氧化</v>
          </cell>
          <cell r="D4587" t="str">
            <v/>
          </cell>
          <cell r="E4587" t="str">
            <v>个</v>
          </cell>
          <cell r="F4587" t="str">
            <v>QZ03010001</v>
          </cell>
          <cell r="G4587" t="str">
            <v>HK101</v>
          </cell>
          <cell r="H4587" t="str">
            <v>P</v>
          </cell>
        </row>
        <row r="4588">
          <cell r="A4588" t="str">
            <v>410101194400</v>
          </cell>
          <cell r="B4588" t="str">
            <v>16头不锈钢瓶盖</v>
          </cell>
          <cell r="C4588" t="str">
            <v>/304SS/</v>
          </cell>
          <cell r="D4588" t="str">
            <v/>
          </cell>
          <cell r="E4588" t="str">
            <v>个</v>
          </cell>
          <cell r="F4588" t="str">
            <v>KM16-K05</v>
          </cell>
          <cell r="G4588" t="str">
            <v>HK101</v>
          </cell>
          <cell r="H4588" t="str">
            <v>P</v>
          </cell>
        </row>
        <row r="4589">
          <cell r="A4589" t="str">
            <v>410101088101</v>
          </cell>
          <cell r="B4589" t="str">
            <v>小车前板</v>
          </cell>
          <cell r="C4589" t="str">
            <v>/AL6061/本色阳极氧化</v>
          </cell>
          <cell r="D4589" t="str">
            <v/>
          </cell>
          <cell r="E4589" t="str">
            <v>个</v>
          </cell>
          <cell r="F4589" t="str">
            <v>QZ03010002</v>
          </cell>
          <cell r="G4589" t="str">
            <v>HK101</v>
          </cell>
          <cell r="H4589" t="str">
            <v>P</v>
          </cell>
        </row>
        <row r="4590">
          <cell r="A4590" t="str">
            <v>410101089601</v>
          </cell>
          <cell r="B4590" t="str">
            <v>横梁升降涡轮箱</v>
          </cell>
          <cell r="C4590" t="str">
            <v>/LY12/本色阳极氧化</v>
          </cell>
          <cell r="D4590" t="str">
            <v/>
          </cell>
          <cell r="E4590" t="str">
            <v>个</v>
          </cell>
          <cell r="F4590" t="str">
            <v>A8HV1313-01B</v>
          </cell>
          <cell r="G4590" t="str">
            <v>HK101</v>
          </cell>
          <cell r="H4590" t="str">
            <v>P</v>
          </cell>
        </row>
        <row r="4591">
          <cell r="A4591" t="str">
            <v>410101089000</v>
          </cell>
          <cell r="B4591" t="str">
            <v>保湿底门转销|F</v>
          </cell>
          <cell r="C4591" t="str">
            <v>/45#/镀装饰铬</v>
          </cell>
          <cell r="D4591" t="str">
            <v/>
          </cell>
          <cell r="E4591" t="str">
            <v>个</v>
          </cell>
          <cell r="F4591" t="str">
            <v>A8HV1307-00A</v>
          </cell>
          <cell r="G4591" t="str">
            <v>HK101</v>
          </cell>
          <cell r="H4591" t="str">
            <v>P</v>
          </cell>
        </row>
        <row r="4592">
          <cell r="A4592" t="str">
            <v>410101088600</v>
          </cell>
          <cell r="B4592" t="str">
            <v>墨瓶盖</v>
          </cell>
          <cell r="C4592" t="str">
            <v>/LY12/本色阳极氧化</v>
          </cell>
          <cell r="D4592" t="str">
            <v/>
          </cell>
          <cell r="E4592" t="str">
            <v>个</v>
          </cell>
          <cell r="F4592" t="str">
            <v>A8HV1303-00A</v>
          </cell>
          <cell r="G4592" t="str">
            <v>HK101</v>
          </cell>
          <cell r="H4592" t="str">
            <v>P</v>
          </cell>
        </row>
        <row r="4593">
          <cell r="A4593" t="str">
            <v>410101089300</v>
          </cell>
          <cell r="B4593" t="str">
            <v>横梁升降蜗杆</v>
          </cell>
          <cell r="C4593" t="str">
            <v>/45#/镀装饰铬</v>
          </cell>
          <cell r="D4593" t="str">
            <v/>
          </cell>
          <cell r="E4593" t="str">
            <v>个</v>
          </cell>
          <cell r="F4593" t="str">
            <v>A8HV1310-00A</v>
          </cell>
          <cell r="G4593" t="str">
            <v>HK101</v>
          </cell>
          <cell r="H4593" t="str">
            <v>P</v>
          </cell>
        </row>
        <row r="4594">
          <cell r="A4594" t="str">
            <v>410101083600</v>
          </cell>
          <cell r="B4594" t="str">
            <v>夹具座</v>
          </cell>
          <cell r="C4594" t="str">
            <v>/Q235-A/发黑</v>
          </cell>
          <cell r="D4594" t="str">
            <v/>
          </cell>
          <cell r="E4594" t="str">
            <v>个</v>
          </cell>
          <cell r="F4594" t="str">
            <v>FA01070206</v>
          </cell>
          <cell r="G4594" t="str">
            <v>HK101</v>
          </cell>
          <cell r="H4594" t="str">
            <v>P</v>
          </cell>
        </row>
        <row r="4595">
          <cell r="A4595" t="str">
            <v>410101193500</v>
          </cell>
          <cell r="B4595" t="str">
            <v>恒力弹簧杆</v>
          </cell>
          <cell r="C4595" t="str">
            <v>/45#/</v>
          </cell>
          <cell r="D4595" t="str">
            <v/>
          </cell>
          <cell r="E4595" t="str">
            <v>个</v>
          </cell>
          <cell r="F4595" t="str">
            <v>QZ06060010</v>
          </cell>
          <cell r="G4595" t="str">
            <v>HK101</v>
          </cell>
          <cell r="H4595" t="str">
            <v>P</v>
          </cell>
        </row>
        <row r="4596">
          <cell r="A4596" t="str">
            <v>410101194000</v>
          </cell>
          <cell r="B4596" t="str">
            <v>16头底板左支架</v>
          </cell>
          <cell r="C4596" t="str">
            <v>/2A12/黑色阳极氧化</v>
          </cell>
          <cell r="D4596" t="str">
            <v/>
          </cell>
          <cell r="E4596" t="str">
            <v>个</v>
          </cell>
          <cell r="F4596" t="str">
            <v>301019063400</v>
          </cell>
          <cell r="G4596" t="str">
            <v>HK101</v>
          </cell>
          <cell r="H4596" t="str">
            <v>P</v>
          </cell>
        </row>
        <row r="4597">
          <cell r="A4597" t="str">
            <v>410101092000</v>
          </cell>
          <cell r="B4597" t="str">
            <v>水洗槽托板(变更)</v>
          </cell>
          <cell r="C4597" t="str">
            <v>/AL6061(t10)/本色阳极氧化</v>
          </cell>
          <cell r="D4597" t="str">
            <v/>
          </cell>
          <cell r="E4597" t="str">
            <v>个</v>
          </cell>
          <cell r="F4597" t="str">
            <v>A8HV5070-00A</v>
          </cell>
          <cell r="G4597" t="str">
            <v>HK101</v>
          </cell>
          <cell r="H4597" t="str">
            <v>P</v>
          </cell>
        </row>
        <row r="4598">
          <cell r="A4598" t="str">
            <v>410101194501</v>
          </cell>
          <cell r="B4598" t="str">
            <v>16头喷头底板（替换）</v>
          </cell>
          <cell r="C4598" t="str">
            <v>/AL 6061/黑色阳极氧化</v>
          </cell>
          <cell r="D4598" t="str">
            <v/>
          </cell>
          <cell r="E4598" t="str">
            <v>个</v>
          </cell>
          <cell r="F4598" t="str">
            <v>KM16-P04</v>
          </cell>
          <cell r="G4598" t="str">
            <v>HK101</v>
          </cell>
          <cell r="H4598" t="str">
            <v>P</v>
          </cell>
        </row>
        <row r="4599">
          <cell r="A4599" t="str">
            <v>410101088800</v>
          </cell>
          <cell r="B4599" t="str">
            <v>横梁升降电机板</v>
          </cell>
          <cell r="C4599" t="str">
            <v>/AL6061/本色阳极氧化</v>
          </cell>
          <cell r="D4599" t="str">
            <v/>
          </cell>
          <cell r="E4599" t="str">
            <v>个</v>
          </cell>
          <cell r="F4599" t="str">
            <v>A8HV1305-00A</v>
          </cell>
          <cell r="G4599" t="str">
            <v>HK101</v>
          </cell>
          <cell r="H4599" t="str">
            <v>P</v>
          </cell>
        </row>
        <row r="4600">
          <cell r="A4600" t="str">
            <v>410101093600</v>
          </cell>
          <cell r="B4600" t="str">
            <v>定位螺柱</v>
          </cell>
          <cell r="C4600" t="str">
            <v>/H59/</v>
          </cell>
          <cell r="D4600" t="str">
            <v/>
          </cell>
          <cell r="E4600" t="str">
            <v>个</v>
          </cell>
          <cell r="F4600" t="str">
            <v>QZ06040007</v>
          </cell>
          <cell r="G4600" t="str">
            <v>HK101</v>
          </cell>
          <cell r="H4600" t="str">
            <v>P</v>
          </cell>
        </row>
        <row r="4601">
          <cell r="A4601" t="str">
            <v>410101089500</v>
          </cell>
          <cell r="B4601" t="str">
            <v>横梁升降连接杆</v>
          </cell>
          <cell r="C4601" t="str">
            <v>/组合件/磷化发黑</v>
          </cell>
          <cell r="D4601" t="str">
            <v/>
          </cell>
          <cell r="E4601" t="str">
            <v>个</v>
          </cell>
          <cell r="F4601" t="str">
            <v>A8HV1312-00A</v>
          </cell>
          <cell r="G4601" t="str">
            <v>HK101</v>
          </cell>
          <cell r="H4601" t="str">
            <v>P</v>
          </cell>
        </row>
        <row r="4602">
          <cell r="A4602" t="str">
            <v>410101194800</v>
          </cell>
          <cell r="B4602" t="str">
            <v>微动开关锁块</v>
          </cell>
          <cell r="C4602" t="str">
            <v>/AL 6061/黑色阳极氧化</v>
          </cell>
          <cell r="D4602" t="str">
            <v/>
          </cell>
          <cell r="E4602" t="str">
            <v>个</v>
          </cell>
          <cell r="F4602" t="str">
            <v>KM16-P16</v>
          </cell>
          <cell r="G4602" t="str">
            <v>HK101</v>
          </cell>
          <cell r="H4602" t="str">
            <v>P</v>
          </cell>
        </row>
        <row r="4603">
          <cell r="A4603" t="str">
            <v>410101091800</v>
          </cell>
          <cell r="B4603" t="str">
            <v>拉手底板小块(变更)</v>
          </cell>
          <cell r="C4603" t="str">
            <v>/白色POM/</v>
          </cell>
          <cell r="D4603" t="str">
            <v/>
          </cell>
          <cell r="E4603" t="str">
            <v>个</v>
          </cell>
          <cell r="F4603" t="str">
            <v>A8HV5045-00A</v>
          </cell>
          <cell r="G4603" t="str">
            <v>HK101</v>
          </cell>
          <cell r="H4603" t="str">
            <v>P</v>
          </cell>
        </row>
        <row r="4604">
          <cell r="A4604" t="str">
            <v>410101089800</v>
          </cell>
          <cell r="B4604" t="str">
            <v>POM直角支架(变更)</v>
          </cell>
          <cell r="C4604" t="str">
            <v>/SS400/黑色细砂纹</v>
          </cell>
          <cell r="D4604" t="str">
            <v/>
          </cell>
          <cell r="E4604" t="str">
            <v>个</v>
          </cell>
          <cell r="F4604" t="str">
            <v>A8HV4205-00AS050</v>
          </cell>
          <cell r="G4604" t="str">
            <v>HK101</v>
          </cell>
          <cell r="H4604" t="str">
            <v>P</v>
          </cell>
        </row>
        <row r="4605">
          <cell r="A4605" t="str">
            <v>410101087900</v>
          </cell>
          <cell r="B4605" t="str">
            <v>清洗辊电机板</v>
          </cell>
          <cell r="C4605" t="str">
            <v>/AL6061/黑色阳极氧化</v>
          </cell>
          <cell r="D4605" t="str">
            <v/>
          </cell>
          <cell r="E4605" t="str">
            <v>个</v>
          </cell>
          <cell r="F4605" t="str">
            <v>P18-66</v>
          </cell>
          <cell r="G4605" t="str">
            <v>HK101</v>
          </cell>
          <cell r="H4605" t="str">
            <v>P</v>
          </cell>
        </row>
        <row r="4606">
          <cell r="A4606" t="str">
            <v>410101088201</v>
          </cell>
          <cell r="B4606" t="str">
            <v>小车左侧板</v>
          </cell>
          <cell r="C4606" t="str">
            <v>/AL6061/本色阳极氧化</v>
          </cell>
          <cell r="D4606" t="str">
            <v/>
          </cell>
          <cell r="E4606" t="str">
            <v>个</v>
          </cell>
          <cell r="F4606" t="str">
            <v>QZ03010003</v>
          </cell>
          <cell r="G4606" t="str">
            <v>HK101</v>
          </cell>
          <cell r="H4606" t="str">
            <v>P</v>
          </cell>
        </row>
        <row r="4607">
          <cell r="A4607" t="str">
            <v>410101085902</v>
          </cell>
          <cell r="B4607" t="str">
            <v>导向辊</v>
          </cell>
          <cell r="C4607" t="str">
            <v>/Q235A/镀硬铬</v>
          </cell>
          <cell r="D4607" t="str">
            <v/>
          </cell>
          <cell r="E4607" t="str">
            <v>个</v>
          </cell>
          <cell r="F4607" t="str">
            <v>QZ180.1202.A</v>
          </cell>
          <cell r="G4607" t="str">
            <v>HK101</v>
          </cell>
          <cell r="H4607" t="str">
            <v>P</v>
          </cell>
        </row>
        <row r="4608">
          <cell r="A4608" t="str">
            <v>410101087600</v>
          </cell>
          <cell r="B4608" t="str">
            <v>上横梁</v>
          </cell>
          <cell r="C4608" t="str">
            <v>/AL6063/本色阳极氧化</v>
          </cell>
          <cell r="D4608" t="str">
            <v/>
          </cell>
          <cell r="E4608" t="str">
            <v>个</v>
          </cell>
          <cell r="F4608" t="str">
            <v>QZ02010001</v>
          </cell>
          <cell r="G4608" t="str">
            <v>HK101</v>
          </cell>
          <cell r="H4608" t="str">
            <v>P</v>
          </cell>
        </row>
        <row r="4609">
          <cell r="A4609" t="str">
            <v>410101086300</v>
          </cell>
          <cell r="B4609" t="str">
            <v>皮带压板</v>
          </cell>
          <cell r="C4609" t="str">
            <v>/AL6061/黑色阳极氧化</v>
          </cell>
          <cell r="D4609" t="str">
            <v/>
          </cell>
          <cell r="E4609" t="str">
            <v>个</v>
          </cell>
          <cell r="F4609" t="str">
            <v>KM36-N16</v>
          </cell>
          <cell r="G4609" t="str">
            <v>HK101</v>
          </cell>
          <cell r="H4609" t="str">
            <v>P</v>
          </cell>
        </row>
        <row r="4610">
          <cell r="A4610" t="str">
            <v>410101087701</v>
          </cell>
          <cell r="B4610" t="str">
            <v>保湿托盘</v>
          </cell>
          <cell r="C4610" t="str">
            <v>/AL6061/黑色阳极氧化</v>
          </cell>
          <cell r="D4610" t="str">
            <v/>
          </cell>
          <cell r="E4610" t="str">
            <v>个</v>
          </cell>
          <cell r="F4610" t="str">
            <v>QZ04010001</v>
          </cell>
          <cell r="G4610" t="str">
            <v>HK101</v>
          </cell>
          <cell r="H4610" t="str">
            <v>P</v>
          </cell>
        </row>
        <row r="4611">
          <cell r="A4611" t="str">
            <v>410101085200</v>
          </cell>
          <cell r="B4611" t="str">
            <v>水洗槽挡板</v>
          </cell>
          <cell r="C4611" t="str">
            <v>/白色POM/</v>
          </cell>
          <cell r="D4611" t="str">
            <v/>
          </cell>
          <cell r="E4611" t="str">
            <v>个</v>
          </cell>
          <cell r="F4611" t="str">
            <v>KM32-K79</v>
          </cell>
          <cell r="G4611" t="str">
            <v>HK101</v>
          </cell>
          <cell r="H4611" t="str">
            <v>P</v>
          </cell>
        </row>
        <row r="4612">
          <cell r="A4612" t="str">
            <v>410101084000</v>
          </cell>
          <cell r="B4612" t="str">
            <v>拉门护边</v>
          </cell>
          <cell r="C4612" t="str">
            <v>/45#/镀硬铬</v>
          </cell>
          <cell r="D4612" t="str">
            <v/>
          </cell>
          <cell r="E4612" t="str">
            <v>个</v>
          </cell>
          <cell r="F4612" t="str">
            <v>FA09010004</v>
          </cell>
          <cell r="G4612" t="str">
            <v>HK101</v>
          </cell>
          <cell r="H4612" t="str">
            <v>P</v>
          </cell>
        </row>
        <row r="4613">
          <cell r="A4613" t="str">
            <v>410101082200</v>
          </cell>
          <cell r="B4613" t="str">
            <v>清洗支撑板</v>
          </cell>
          <cell r="C4613" t="str">
            <v>/AL6061/本色阳极氧化</v>
          </cell>
          <cell r="D4613" t="str">
            <v/>
          </cell>
          <cell r="E4613" t="str">
            <v>个</v>
          </cell>
          <cell r="F4613" t="str">
            <v>FA02050004</v>
          </cell>
          <cell r="G4613" t="str">
            <v>HK101</v>
          </cell>
          <cell r="H4613" t="str">
            <v>P</v>
          </cell>
        </row>
        <row r="4614">
          <cell r="A4614" t="str">
            <v>410101093400</v>
          </cell>
          <cell r="B4614" t="str">
            <v>清洗前板</v>
          </cell>
          <cell r="C4614" t="str">
            <v>/AL6061/本色阳极氧化</v>
          </cell>
          <cell r="D4614" t="str">
            <v/>
          </cell>
          <cell r="E4614" t="str">
            <v>个</v>
          </cell>
          <cell r="F4614" t="str">
            <v>JC194-41020002</v>
          </cell>
          <cell r="G4614" t="str">
            <v>HK101</v>
          </cell>
          <cell r="H4614" t="str">
            <v>P</v>
          </cell>
        </row>
        <row r="4615">
          <cell r="A4615" t="str">
            <v>410101194200</v>
          </cell>
          <cell r="B4615" t="str">
            <v>小车前门磁铁</v>
          </cell>
          <cell r="C4615" t="str">
            <v>//黑色阳极氧化</v>
          </cell>
          <cell r="D4615" t="str">
            <v/>
          </cell>
          <cell r="E4615" t="str">
            <v>个</v>
          </cell>
          <cell r="F4615" t="str">
            <v>301019063700</v>
          </cell>
          <cell r="G4615" t="str">
            <v>HK101</v>
          </cell>
          <cell r="H4615" t="str">
            <v>P</v>
          </cell>
        </row>
        <row r="4616">
          <cell r="A4616" t="str">
            <v>410101093301</v>
          </cell>
          <cell r="B4616" t="str">
            <v>保湿槽</v>
          </cell>
          <cell r="C4616" t="str">
            <v>/AL6061/黑色阳极氧化</v>
          </cell>
          <cell r="D4616" t="str">
            <v/>
          </cell>
          <cell r="E4616" t="str">
            <v>个</v>
          </cell>
          <cell r="F4616" t="str">
            <v>QZ04030002</v>
          </cell>
          <cell r="G4616" t="str">
            <v>HK101</v>
          </cell>
          <cell r="H4616" t="str">
            <v>P</v>
          </cell>
        </row>
        <row r="4617">
          <cell r="A4617" t="str">
            <v>410101194700</v>
          </cell>
          <cell r="B4617" t="str">
            <v>16头小车右侧板</v>
          </cell>
          <cell r="C4617" t="str">
            <v>/AL 6061/黑色阳极氧化</v>
          </cell>
          <cell r="D4617" t="str">
            <v/>
          </cell>
          <cell r="E4617" t="str">
            <v>个</v>
          </cell>
          <cell r="F4617" t="str">
            <v>KM16-P10-02</v>
          </cell>
          <cell r="G4617" t="str">
            <v>HK101</v>
          </cell>
          <cell r="H4617" t="str">
            <v>P</v>
          </cell>
        </row>
        <row r="4618">
          <cell r="A4618" t="str">
            <v>410101195000</v>
          </cell>
          <cell r="B4618" t="str">
            <v>保湿侧板垫块</v>
          </cell>
          <cell r="C4618" t="str">
            <v>/AL 6061/黑色阳极氧化</v>
          </cell>
          <cell r="D4618" t="str">
            <v/>
          </cell>
          <cell r="E4618" t="str">
            <v>个</v>
          </cell>
          <cell r="F4618" t="str">
            <v>KM16-P22</v>
          </cell>
          <cell r="G4618" t="str">
            <v>HK101</v>
          </cell>
          <cell r="H4618" t="str">
            <v>P</v>
          </cell>
        </row>
        <row r="4619">
          <cell r="A4619" t="str">
            <v>410101083300</v>
          </cell>
          <cell r="B4619" t="str">
            <v>左气缸底座</v>
          </cell>
          <cell r="C4619" t="str">
            <v>/Q235-A/发黑</v>
          </cell>
          <cell r="D4619" t="str">
            <v/>
          </cell>
          <cell r="E4619" t="str">
            <v>个</v>
          </cell>
          <cell r="F4619" t="str">
            <v>FA01070203</v>
          </cell>
          <cell r="G4619" t="str">
            <v>HK101</v>
          </cell>
          <cell r="H4619" t="str">
            <v>P</v>
          </cell>
        </row>
        <row r="4620">
          <cell r="A4620" t="str">
            <v>410101090800</v>
          </cell>
          <cell r="B4620" t="str">
            <v>Joint-LBracket1(变更)</v>
          </cell>
          <cell r="C4620" t="str">
            <v>/Equal Angles 45×45×6 SUS304/</v>
          </cell>
          <cell r="D4620" t="str">
            <v/>
          </cell>
          <cell r="E4620" t="str">
            <v>个</v>
          </cell>
          <cell r="F4620" t="str">
            <v>A8HV4948-00A</v>
          </cell>
          <cell r="G4620" t="str">
            <v>HK101</v>
          </cell>
          <cell r="H4620" t="str">
            <v>P</v>
          </cell>
        </row>
        <row r="4621">
          <cell r="A4621" t="str">
            <v>410101084300</v>
          </cell>
          <cell r="B4621" t="str">
            <v>开槽方管</v>
          </cell>
          <cell r="C4621" t="str">
            <v>/45#/黑色细砂</v>
          </cell>
          <cell r="D4621" t="str">
            <v/>
          </cell>
          <cell r="E4621" t="str">
            <v>个</v>
          </cell>
          <cell r="F4621" t="str">
            <v>FA01010011</v>
          </cell>
          <cell r="G4621" t="str">
            <v>HK101</v>
          </cell>
          <cell r="H4621" t="str">
            <v>P</v>
          </cell>
        </row>
        <row r="4622">
          <cell r="A4622" t="str">
            <v>410101092100</v>
          </cell>
          <cell r="B4622" t="str">
            <v>压布辊主板(变更)</v>
          </cell>
          <cell r="C4622" t="str">
            <v>/45#/黑色细砂纹</v>
          </cell>
          <cell r="D4622" t="str">
            <v/>
          </cell>
          <cell r="E4622" t="str">
            <v>个</v>
          </cell>
          <cell r="F4622" t="str">
            <v>A8HV4002-00A</v>
          </cell>
          <cell r="G4622" t="str">
            <v>HK101</v>
          </cell>
          <cell r="H4622" t="str">
            <v>P</v>
          </cell>
        </row>
        <row r="4623">
          <cell r="A4623" t="str">
            <v>410101084200</v>
          </cell>
          <cell r="B4623" t="str">
            <v>铝型材1020</v>
          </cell>
          <cell r="C4623" t="str">
            <v>/AL6061/</v>
          </cell>
          <cell r="D4623" t="str">
            <v/>
          </cell>
          <cell r="E4623" t="str">
            <v>个</v>
          </cell>
          <cell r="F4623" t="str">
            <v>FA09010006</v>
          </cell>
          <cell r="G4623" t="str">
            <v>HK101</v>
          </cell>
          <cell r="H4623" t="str">
            <v>P</v>
          </cell>
        </row>
        <row r="4624">
          <cell r="A4624" t="str">
            <v>420402004300</v>
          </cell>
          <cell r="B4624" t="str">
            <v>绝缘闭端端子</v>
          </cell>
          <cell r="C4624" t="str">
            <v>CE-5//</v>
          </cell>
          <cell r="D4624" t="str">
            <v/>
          </cell>
          <cell r="E4624" t="str">
            <v>个</v>
          </cell>
          <cell r="F4624" t="str">
            <v>EAW30067</v>
          </cell>
          <cell r="G4624" t="str">
            <v>101</v>
          </cell>
          <cell r="H4624" t="str">
            <v>P</v>
          </cell>
        </row>
        <row r="4625">
          <cell r="A4625" t="str">
            <v>420402005800</v>
          </cell>
          <cell r="B4625" t="str">
            <v>绝缘闭端端子</v>
          </cell>
          <cell r="C4625" t="str">
            <v>CE-5//</v>
          </cell>
          <cell r="D4625" t="str">
            <v/>
          </cell>
          <cell r="E4625" t="str">
            <v>个</v>
          </cell>
          <cell r="F4625" t="str">
            <v>EAW30059</v>
          </cell>
          <cell r="G4625" t="str">
            <v>101</v>
          </cell>
          <cell r="H4625" t="str">
            <v>P</v>
          </cell>
        </row>
        <row r="4626">
          <cell r="A4626" t="str">
            <v>420501004800</v>
          </cell>
          <cell r="B4626" t="str">
            <v>DC风扇</v>
          </cell>
          <cell r="C4626" t="str">
            <v>09533GA24LAA00//</v>
          </cell>
          <cell r="D4626" t="str">
            <v/>
          </cell>
          <cell r="E4626" t="str">
            <v>个</v>
          </cell>
          <cell r="F4626" t="str">
            <v/>
          </cell>
          <cell r="G4626" t="str">
            <v>101</v>
          </cell>
          <cell r="H4626" t="str">
            <v>P</v>
          </cell>
        </row>
        <row r="4627">
          <cell r="A4627" t="str">
            <v>420501006300</v>
          </cell>
          <cell r="B4627" t="str">
            <v>隔膜泵</v>
          </cell>
          <cell r="C4627" t="str">
            <v>JYY(B)-Y-30-I 24VDC/3W//</v>
          </cell>
          <cell r="D4627" t="str">
            <v/>
          </cell>
          <cell r="E4627" t="str">
            <v>个</v>
          </cell>
          <cell r="F4627" t="str">
            <v/>
          </cell>
          <cell r="G4627" t="str">
            <v>101</v>
          </cell>
          <cell r="H4627" t="str">
            <v>P</v>
          </cell>
        </row>
        <row r="4628">
          <cell r="A4628" t="str">
            <v>420501007000</v>
          </cell>
          <cell r="B4628" t="str">
            <v>直流伺服电机(变更)</v>
          </cell>
          <cell r="C4628" t="str">
            <v>iSV5718V36-1000//</v>
          </cell>
          <cell r="D4628" t="str">
            <v/>
          </cell>
          <cell r="E4628" t="str">
            <v>个</v>
          </cell>
          <cell r="F4628" t="str">
            <v/>
          </cell>
          <cell r="G4628" t="str">
            <v>101</v>
          </cell>
          <cell r="H4628" t="str">
            <v>P</v>
          </cell>
        </row>
        <row r="4629">
          <cell r="A4629" t="str">
            <v>420502001400</v>
          </cell>
          <cell r="B4629" t="str">
            <v>光电开关</v>
          </cell>
          <cell r="C4629" t="str">
            <v>(OMRON)EE-SY672//</v>
          </cell>
          <cell r="D4629" t="str">
            <v/>
          </cell>
          <cell r="E4629" t="str">
            <v>个</v>
          </cell>
          <cell r="F4629" t="str">
            <v>EAW20116</v>
          </cell>
          <cell r="G4629" t="str">
            <v>101</v>
          </cell>
          <cell r="H4629" t="str">
            <v>P</v>
          </cell>
        </row>
        <row r="4630">
          <cell r="A4630" t="str">
            <v>420503002000</v>
          </cell>
          <cell r="B4630" t="str">
            <v>开关电源</v>
          </cell>
          <cell r="C4630" t="str">
            <v>WS200-3EAC-243A//</v>
          </cell>
          <cell r="D4630" t="str">
            <v/>
          </cell>
          <cell r="E4630" t="str">
            <v>个</v>
          </cell>
          <cell r="F4630" t="str">
            <v>EAW20044</v>
          </cell>
          <cell r="G4630" t="str">
            <v>101</v>
          </cell>
          <cell r="H4630" t="str">
            <v>P</v>
          </cell>
        </row>
        <row r="4631">
          <cell r="A4631" t="str">
            <v>420504002400</v>
          </cell>
          <cell r="B4631" t="str">
            <v>带灯按钮</v>
          </cell>
          <cell r="C4631" t="str">
            <v>LAY50-22D-20TD/220VC 绿//</v>
          </cell>
          <cell r="D4631" t="str">
            <v/>
          </cell>
          <cell r="E4631" t="str">
            <v>个</v>
          </cell>
          <cell r="F4631" t="str">
            <v>EAW20248</v>
          </cell>
          <cell r="G4631" t="str">
            <v>101</v>
          </cell>
          <cell r="H4631" t="str">
            <v>P</v>
          </cell>
        </row>
        <row r="4632">
          <cell r="A4632" t="str">
            <v>420504003200</v>
          </cell>
          <cell r="B4632" t="str">
            <v>熔断体</v>
          </cell>
          <cell r="C4632" t="str">
            <v>RT28N-32X 20A//</v>
          </cell>
          <cell r="D4632" t="str">
            <v/>
          </cell>
          <cell r="E4632" t="str">
            <v>个</v>
          </cell>
          <cell r="F4632" t="str">
            <v>EAW20183</v>
          </cell>
          <cell r="G4632" t="str">
            <v>101</v>
          </cell>
          <cell r="H4632" t="str">
            <v>P</v>
          </cell>
        </row>
        <row r="4633">
          <cell r="A4633" t="str">
            <v>420504004800</v>
          </cell>
          <cell r="B4633" t="str">
            <v>固态继电器</v>
          </cell>
          <cell r="C4633" t="str">
            <v>YHD2420A//</v>
          </cell>
          <cell r="D4633" t="str">
            <v/>
          </cell>
          <cell r="E4633" t="str">
            <v>个</v>
          </cell>
          <cell r="F4633" t="str">
            <v>EAW20178</v>
          </cell>
          <cell r="G4633" t="str">
            <v>101</v>
          </cell>
          <cell r="H4633" t="str">
            <v>P</v>
          </cell>
        </row>
        <row r="4634">
          <cell r="A4634" t="str">
            <v>420505004000</v>
          </cell>
          <cell r="B4634" t="str">
            <v>灯管支架</v>
          </cell>
          <cell r="C4634" t="str">
            <v>φ12//</v>
          </cell>
          <cell r="D4634" t="str">
            <v/>
          </cell>
          <cell r="E4634" t="str">
            <v>个</v>
          </cell>
          <cell r="F4634" t="str">
            <v>EAW40092</v>
          </cell>
          <cell r="G4634" t="str">
            <v>101</v>
          </cell>
          <cell r="H4634" t="str">
            <v>P</v>
          </cell>
        </row>
        <row r="4635">
          <cell r="A4635" t="str">
            <v>420506008800</v>
          </cell>
          <cell r="B4635" t="str">
            <v>墨垫</v>
          </cell>
          <cell r="C4635" t="str">
            <v>耐腐蚀//</v>
          </cell>
          <cell r="D4635" t="str">
            <v/>
          </cell>
          <cell r="E4635" t="str">
            <v>个</v>
          </cell>
          <cell r="F4635" t="str">
            <v>EAW40046</v>
          </cell>
          <cell r="G4635" t="str">
            <v>101</v>
          </cell>
          <cell r="H4635" t="str">
            <v>P</v>
          </cell>
        </row>
        <row r="4636">
          <cell r="A4636" t="str">
            <v>420506010500</v>
          </cell>
          <cell r="B4636" t="str">
            <v>单向阀</v>
          </cell>
          <cell r="C4636" t="str">
            <v>φ4/φ6//</v>
          </cell>
          <cell r="D4636" t="str">
            <v/>
          </cell>
          <cell r="E4636" t="str">
            <v>个</v>
          </cell>
          <cell r="F4636" t="str">
            <v/>
          </cell>
          <cell r="G4636" t="str">
            <v>101</v>
          </cell>
          <cell r="H4636" t="str">
            <v>P</v>
          </cell>
        </row>
        <row r="4637">
          <cell r="A4637" t="str">
            <v>420506011200</v>
          </cell>
          <cell r="B4637" t="str">
            <v>软墨管</v>
          </cell>
          <cell r="C4637" t="str">
            <v>1.6/4,100米/卷//</v>
          </cell>
          <cell r="D4637" t="str">
            <v/>
          </cell>
          <cell r="E4637" t="str">
            <v>米</v>
          </cell>
          <cell r="F4637" t="str">
            <v>EAW40019</v>
          </cell>
          <cell r="G4637" t="str">
            <v>101</v>
          </cell>
          <cell r="H4637" t="str">
            <v>P</v>
          </cell>
        </row>
        <row r="4638">
          <cell r="A4638" t="str">
            <v>420506012600</v>
          </cell>
          <cell r="B4638" t="str">
            <v>耐腐蚀墨瓶</v>
          </cell>
          <cell r="C4638" t="str">
            <v>1.5L//</v>
          </cell>
          <cell r="D4638" t="str">
            <v/>
          </cell>
          <cell r="E4638" t="str">
            <v>个</v>
          </cell>
          <cell r="F4638" t="str">
            <v>EAW40038</v>
          </cell>
          <cell r="G4638" t="str">
            <v>401</v>
          </cell>
          <cell r="H4638" t="str">
            <v>P</v>
          </cell>
        </row>
        <row r="4639">
          <cell r="A4639" t="str">
            <v>420506015700</v>
          </cell>
          <cell r="B4639" t="str">
            <v>软管卡扣</v>
          </cell>
          <cell r="C4639" t="str">
            <v>//</v>
          </cell>
          <cell r="D4639" t="str">
            <v/>
          </cell>
          <cell r="E4639" t="str">
            <v>个</v>
          </cell>
          <cell r="F4639" t="str">
            <v/>
          </cell>
          <cell r="G4639" t="str">
            <v>101</v>
          </cell>
          <cell r="H4639" t="str">
            <v>P</v>
          </cell>
        </row>
        <row r="4640">
          <cell r="A4640" t="str">
            <v>410101079600</v>
          </cell>
          <cell r="B4640" t="str">
            <v>压布辊L支架1</v>
          </cell>
          <cell r="C4640" t="str">
            <v>/Q235-A/发黑</v>
          </cell>
          <cell r="D4640" t="str">
            <v/>
          </cell>
          <cell r="E4640" t="str">
            <v>个</v>
          </cell>
          <cell r="F4640" t="str">
            <v>FA01050005</v>
          </cell>
          <cell r="G4640" t="str">
            <v>HK101</v>
          </cell>
          <cell r="H4640" t="str">
            <v>P</v>
          </cell>
        </row>
        <row r="4641">
          <cell r="A4641" t="str">
            <v>410101079900</v>
          </cell>
          <cell r="B4641" t="str">
            <v>导布辊座2</v>
          </cell>
          <cell r="C4641" t="str">
            <v>/45#/镀硬铬</v>
          </cell>
          <cell r="D4641" t="str">
            <v/>
          </cell>
          <cell r="E4641" t="str">
            <v>个</v>
          </cell>
          <cell r="F4641" t="str">
            <v>FA01050008</v>
          </cell>
          <cell r="G4641" t="str">
            <v>HK101</v>
          </cell>
          <cell r="H4641" t="str">
            <v>P</v>
          </cell>
        </row>
        <row r="4642">
          <cell r="A4642" t="str">
            <v>410101080700</v>
          </cell>
          <cell r="B4642" t="str">
            <v>左横梁垫块</v>
          </cell>
          <cell r="C4642" t="str">
            <v>/45#/镀白锌</v>
          </cell>
          <cell r="D4642" t="str">
            <v/>
          </cell>
          <cell r="E4642" t="str">
            <v>个</v>
          </cell>
          <cell r="F4642" t="str">
            <v>FA02010007</v>
          </cell>
          <cell r="G4642" t="str">
            <v>HK101</v>
          </cell>
          <cell r="H4642" t="str">
            <v>P</v>
          </cell>
        </row>
        <row r="4643">
          <cell r="A4643" t="str">
            <v>410101080200</v>
          </cell>
          <cell r="B4643" t="str">
            <v>平衡杆内杆</v>
          </cell>
          <cell r="C4643" t="str">
            <v>/AL6061/本色阳极氧化</v>
          </cell>
          <cell r="D4643" t="str">
            <v/>
          </cell>
          <cell r="E4643" t="str">
            <v>个</v>
          </cell>
          <cell r="F4643" t="str">
            <v>FA01030001</v>
          </cell>
          <cell r="G4643" t="str">
            <v>HK101</v>
          </cell>
          <cell r="H4643" t="str">
            <v>P</v>
          </cell>
        </row>
        <row r="4644">
          <cell r="A4644" t="str">
            <v>410101079400</v>
          </cell>
          <cell r="B4644" t="str">
            <v>压布辊轴承座</v>
          </cell>
          <cell r="C4644" t="str">
            <v>/Q235-A/镀硬铬</v>
          </cell>
          <cell r="D4644" t="str">
            <v/>
          </cell>
          <cell r="E4644" t="str">
            <v>个</v>
          </cell>
          <cell r="F4644" t="str">
            <v>FA01050003</v>
          </cell>
          <cell r="G4644" t="str">
            <v>HK101</v>
          </cell>
          <cell r="H4644" t="str">
            <v>P</v>
          </cell>
        </row>
        <row r="4645">
          <cell r="A4645" t="str">
            <v>410101079800</v>
          </cell>
          <cell r="B4645" t="str">
            <v>导布辊座1</v>
          </cell>
          <cell r="C4645" t="str">
            <v>/45#/镀硬铬</v>
          </cell>
          <cell r="D4645" t="str">
            <v/>
          </cell>
          <cell r="E4645" t="str">
            <v>个</v>
          </cell>
          <cell r="F4645" t="str">
            <v>FA01050007</v>
          </cell>
          <cell r="G4645" t="str">
            <v>HK101</v>
          </cell>
          <cell r="H4645" t="str">
            <v>P</v>
          </cell>
        </row>
        <row r="4646">
          <cell r="A4646" t="str">
            <v>410101078800</v>
          </cell>
          <cell r="B4646" t="str">
            <v>纠偏轴头</v>
          </cell>
          <cell r="C4646" t="str">
            <v>/45#/发黑</v>
          </cell>
          <cell r="D4646" t="str">
            <v/>
          </cell>
          <cell r="E4646" t="str">
            <v>个</v>
          </cell>
          <cell r="F4646" t="str">
            <v>FA01080003</v>
          </cell>
          <cell r="G4646" t="str">
            <v>HK101</v>
          </cell>
          <cell r="H4646" t="str">
            <v>P</v>
          </cell>
        </row>
        <row r="4647">
          <cell r="A4647" t="str">
            <v>410101079500</v>
          </cell>
          <cell r="B4647" t="str">
            <v>导向柱</v>
          </cell>
          <cell r="C4647" t="str">
            <v>/45#/镀硬铬</v>
          </cell>
          <cell r="D4647" t="str">
            <v/>
          </cell>
          <cell r="E4647" t="str">
            <v>个</v>
          </cell>
          <cell r="F4647" t="str">
            <v>FA01050004</v>
          </cell>
          <cell r="G4647" t="str">
            <v>HK101</v>
          </cell>
          <cell r="H4647" t="str">
            <v>P</v>
          </cell>
        </row>
        <row r="4648">
          <cell r="A4648" t="str">
            <v>410101078400</v>
          </cell>
          <cell r="B4648" t="str">
            <v>支撑辊</v>
          </cell>
          <cell r="C4648" t="str">
            <v>/45#/镀硬铬</v>
          </cell>
          <cell r="D4648" t="str">
            <v/>
          </cell>
          <cell r="E4648" t="str">
            <v>个</v>
          </cell>
          <cell r="F4648" t="str">
            <v>FA01010008</v>
          </cell>
          <cell r="G4648" t="str">
            <v>HK101</v>
          </cell>
          <cell r="H4648" t="str">
            <v>P</v>
          </cell>
        </row>
        <row r="4649">
          <cell r="A4649" t="str">
            <v>410101085500</v>
          </cell>
          <cell r="B4649" t="str">
            <v>收卷张紧转轴</v>
          </cell>
          <cell r="C4649" t="str">
            <v>/Q235A/发黑</v>
          </cell>
          <cell r="D4649" t="str">
            <v/>
          </cell>
          <cell r="E4649" t="str">
            <v>个</v>
          </cell>
          <cell r="F4649" t="str">
            <v>FA01020012</v>
          </cell>
          <cell r="G4649" t="str">
            <v>HK101</v>
          </cell>
          <cell r="H4649" t="str">
            <v>P</v>
          </cell>
        </row>
        <row r="4650">
          <cell r="A4650" t="str">
            <v>410101085700</v>
          </cell>
          <cell r="B4650" t="str">
            <v>弹簧挂钩</v>
          </cell>
          <cell r="C4650" t="str">
            <v>/Q235A/发黑</v>
          </cell>
          <cell r="D4650" t="str">
            <v/>
          </cell>
          <cell r="E4650" t="str">
            <v>个</v>
          </cell>
          <cell r="F4650" t="str">
            <v>FA01020014</v>
          </cell>
          <cell r="G4650" t="str">
            <v>HK101</v>
          </cell>
          <cell r="H4650" t="str">
            <v>P</v>
          </cell>
        </row>
        <row r="4651">
          <cell r="A4651" t="str">
            <v>410101084100</v>
          </cell>
          <cell r="B4651" t="str">
            <v>磁铁座</v>
          </cell>
          <cell r="C4651" t="str">
            <v>/45#/镀硬铬</v>
          </cell>
          <cell r="D4651" t="str">
            <v/>
          </cell>
          <cell r="E4651" t="str">
            <v>个</v>
          </cell>
          <cell r="F4651" t="str">
            <v>FA09010005</v>
          </cell>
          <cell r="G4651" t="str">
            <v>HK101</v>
          </cell>
          <cell r="H4651" t="str">
            <v>P</v>
          </cell>
        </row>
        <row r="4652">
          <cell r="A4652" t="str">
            <v>410101084800</v>
          </cell>
          <cell r="B4652" t="str">
            <v>轴承座连接板</v>
          </cell>
          <cell r="C4652" t="str">
            <v>/45#/镀白锌</v>
          </cell>
          <cell r="D4652" t="str">
            <v/>
          </cell>
          <cell r="E4652" t="str">
            <v>个</v>
          </cell>
          <cell r="F4652" t="str">
            <v>FA02010015</v>
          </cell>
          <cell r="G4652" t="str">
            <v>HK101</v>
          </cell>
          <cell r="H4652" t="str">
            <v>P</v>
          </cell>
        </row>
        <row r="4653">
          <cell r="A4653" t="str">
            <v>410101085800</v>
          </cell>
          <cell r="B4653" t="str">
            <v>扭簧</v>
          </cell>
          <cell r="C4653" t="str">
            <v>/65Mn/发黑</v>
          </cell>
          <cell r="D4653" t="str">
            <v/>
          </cell>
          <cell r="E4653" t="str">
            <v>个</v>
          </cell>
          <cell r="F4653" t="str">
            <v>FA01020015</v>
          </cell>
          <cell r="G4653" t="str">
            <v>HK101</v>
          </cell>
          <cell r="H4653" t="str">
            <v>P</v>
          </cell>
        </row>
        <row r="4654">
          <cell r="A4654" t="str">
            <v>410101084700</v>
          </cell>
          <cell r="B4654" t="str">
            <v>加热垫柱</v>
          </cell>
          <cell r="C4654" t="str">
            <v>/AL6061/黑色阳极氧化</v>
          </cell>
          <cell r="D4654" t="str">
            <v/>
          </cell>
          <cell r="E4654" t="str">
            <v>个</v>
          </cell>
          <cell r="F4654" t="str">
            <v>FA01090016</v>
          </cell>
          <cell r="G4654" t="str">
            <v>HK101</v>
          </cell>
          <cell r="H4654" t="str">
            <v>P</v>
          </cell>
        </row>
        <row r="4655">
          <cell r="A4655" t="str">
            <v>410101081900</v>
          </cell>
          <cell r="B4655" t="str">
            <v>DX5_8保湿左托板</v>
          </cell>
          <cell r="C4655" t="str">
            <v>/Q235-A/镀白锌</v>
          </cell>
          <cell r="D4655" t="str">
            <v/>
          </cell>
          <cell r="E4655" t="str">
            <v>个</v>
          </cell>
          <cell r="F4655" t="str">
            <v>FA02050007</v>
          </cell>
          <cell r="G4655" t="str">
            <v>HK101</v>
          </cell>
          <cell r="H4655" t="str">
            <v>P</v>
          </cell>
        </row>
        <row r="4656">
          <cell r="A4656" t="str">
            <v>410101082500</v>
          </cell>
          <cell r="B4656" t="str">
            <v>偏心铜套</v>
          </cell>
          <cell r="C4656" t="str">
            <v>/H59/</v>
          </cell>
          <cell r="D4656" t="str">
            <v/>
          </cell>
          <cell r="E4656" t="str">
            <v>个</v>
          </cell>
          <cell r="F4656" t="str">
            <v>FA01020002</v>
          </cell>
          <cell r="G4656" t="str">
            <v>HK101</v>
          </cell>
          <cell r="H4656" t="str">
            <v>P</v>
          </cell>
        </row>
        <row r="4657">
          <cell r="A4657" t="str">
            <v>410101082300</v>
          </cell>
          <cell r="B4657" t="str">
            <v>放卷气涨轴</v>
          </cell>
          <cell r="C4657" t="str">
            <v>/AL6061/</v>
          </cell>
          <cell r="D4657" t="str">
            <v/>
          </cell>
          <cell r="E4657" t="str">
            <v>个</v>
          </cell>
          <cell r="F4657" t="str">
            <v>FA01020006</v>
          </cell>
          <cell r="G4657" t="str">
            <v>HK101</v>
          </cell>
          <cell r="H4657" t="str">
            <v>P</v>
          </cell>
        </row>
        <row r="4658">
          <cell r="A4658" t="str">
            <v>410101081100</v>
          </cell>
          <cell r="B4658" t="str">
            <v>长同步带轮轴</v>
          </cell>
          <cell r="C4658" t="str">
            <v>/45#/镀白锌</v>
          </cell>
          <cell r="D4658" t="str">
            <v/>
          </cell>
          <cell r="E4658" t="str">
            <v>个</v>
          </cell>
          <cell r="F4658" t="str">
            <v>FA02010011</v>
          </cell>
          <cell r="G4658" t="str">
            <v>HK101</v>
          </cell>
          <cell r="H4658" t="str">
            <v>P</v>
          </cell>
        </row>
        <row r="4659">
          <cell r="A4659" t="str">
            <v>410101081200</v>
          </cell>
          <cell r="B4659" t="str">
            <v>轴承座端板</v>
          </cell>
          <cell r="C4659" t="str">
            <v>/45#/镀白锌</v>
          </cell>
          <cell r="D4659" t="str">
            <v/>
          </cell>
          <cell r="E4659" t="str">
            <v>个</v>
          </cell>
          <cell r="F4659" t="str">
            <v>FA02010012</v>
          </cell>
          <cell r="G4659" t="str">
            <v>HK101</v>
          </cell>
          <cell r="H4659" t="str">
            <v>P</v>
          </cell>
        </row>
        <row r="4660">
          <cell r="A4660" t="str">
            <v>410101081400</v>
          </cell>
          <cell r="B4660" t="str">
            <v>电路安装板</v>
          </cell>
          <cell r="C4660" t="str">
            <v>/AL6061/本色阳极氧化</v>
          </cell>
          <cell r="D4660" t="str">
            <v/>
          </cell>
          <cell r="E4660" t="str">
            <v>个</v>
          </cell>
          <cell r="F4660" t="str">
            <v>FA02020002</v>
          </cell>
          <cell r="G4660" t="str">
            <v>HK101</v>
          </cell>
          <cell r="H4660" t="str">
            <v>P</v>
          </cell>
        </row>
        <row r="4661">
          <cell r="A4661" t="str">
            <v>410101081800</v>
          </cell>
          <cell r="B4661" t="str">
            <v>DX5-8调整块</v>
          </cell>
          <cell r="C4661" t="str">
            <v>/AL6061/本色阳极氧化</v>
          </cell>
          <cell r="D4661" t="str">
            <v/>
          </cell>
          <cell r="E4661" t="str">
            <v>个</v>
          </cell>
          <cell r="F4661" t="str">
            <v>FA02020012</v>
          </cell>
          <cell r="G4661" t="str">
            <v>HK101</v>
          </cell>
          <cell r="H4661" t="str">
            <v>P</v>
          </cell>
        </row>
        <row r="4662">
          <cell r="A4662" t="str">
            <v>410101082600</v>
          </cell>
          <cell r="B4662" t="str">
            <v>半转盘</v>
          </cell>
          <cell r="C4662" t="str">
            <v>/AL6061/本色阳极氧化</v>
          </cell>
          <cell r="D4662" t="str">
            <v/>
          </cell>
          <cell r="E4662" t="str">
            <v>个</v>
          </cell>
          <cell r="F4662" t="str">
            <v>FA01020003</v>
          </cell>
          <cell r="G4662" t="str">
            <v>HK101</v>
          </cell>
          <cell r="H4662" t="str">
            <v>P</v>
          </cell>
        </row>
        <row r="4663">
          <cell r="A4663" t="str">
            <v>410101078500</v>
          </cell>
          <cell r="B4663" t="str">
            <v>键20X8</v>
          </cell>
          <cell r="C4663" t="str">
            <v>/45#/镀硬铬</v>
          </cell>
          <cell r="D4663" t="str">
            <v/>
          </cell>
          <cell r="E4663" t="str">
            <v>个</v>
          </cell>
          <cell r="F4663" t="str">
            <v>FA01010010</v>
          </cell>
          <cell r="G4663" t="str">
            <v>HK101</v>
          </cell>
          <cell r="H4663" t="str">
            <v>P</v>
          </cell>
        </row>
        <row r="4664">
          <cell r="A4664" t="str">
            <v>410101084600</v>
          </cell>
          <cell r="B4664" t="str">
            <v>毛刷挡板2</v>
          </cell>
          <cell r="C4664" t="str">
            <v>//</v>
          </cell>
          <cell r="D4664" t="str">
            <v/>
          </cell>
          <cell r="E4664" t="str">
            <v>个</v>
          </cell>
          <cell r="F4664" t="str">
            <v>FA01090013</v>
          </cell>
          <cell r="G4664" t="str">
            <v>HK101</v>
          </cell>
          <cell r="H4664" t="str">
            <v>P</v>
          </cell>
        </row>
        <row r="4665">
          <cell r="A4665" t="str">
            <v>410101082100</v>
          </cell>
          <cell r="B4665" t="str">
            <v>保湿支撑板</v>
          </cell>
          <cell r="C4665" t="str">
            <v>/AL6061/本色阳极氧化</v>
          </cell>
          <cell r="D4665" t="str">
            <v/>
          </cell>
          <cell r="E4665" t="str">
            <v>个</v>
          </cell>
          <cell r="F4665" t="str">
            <v>FA02050003</v>
          </cell>
          <cell r="G4665" t="str">
            <v>HK101</v>
          </cell>
          <cell r="H4665" t="str">
            <v>P</v>
          </cell>
        </row>
        <row r="4666">
          <cell r="A4666" t="str">
            <v>410101079000</v>
          </cell>
          <cell r="B4666" t="str">
            <v>纠偏丝杆垫片</v>
          </cell>
          <cell r="C4666" t="str">
            <v>/45#/发黑</v>
          </cell>
          <cell r="D4666" t="str">
            <v/>
          </cell>
          <cell r="E4666" t="str">
            <v>个</v>
          </cell>
          <cell r="F4666" t="str">
            <v>FA01080005</v>
          </cell>
          <cell r="G4666" t="str">
            <v>HK101</v>
          </cell>
          <cell r="H4666" t="str">
            <v>P</v>
          </cell>
        </row>
        <row r="4667">
          <cell r="A4667" t="str">
            <v>410101078700</v>
          </cell>
          <cell r="B4667" t="str">
            <v>圆带轮1</v>
          </cell>
          <cell r="C4667" t="str">
            <v>/45#/发黑</v>
          </cell>
          <cell r="D4667" t="str">
            <v/>
          </cell>
          <cell r="E4667" t="str">
            <v>个</v>
          </cell>
          <cell r="F4667" t="str">
            <v>FA01020007</v>
          </cell>
          <cell r="G4667" t="str">
            <v>HK101</v>
          </cell>
          <cell r="H4667" t="str">
            <v>P</v>
          </cell>
        </row>
        <row r="4668">
          <cell r="A4668" t="str">
            <v>410101083500</v>
          </cell>
          <cell r="B4668" t="str">
            <v>导向滑块</v>
          </cell>
          <cell r="C4668" t="str">
            <v>/45#/发黑</v>
          </cell>
          <cell r="D4668" t="str">
            <v/>
          </cell>
          <cell r="E4668" t="str">
            <v>个</v>
          </cell>
          <cell r="F4668" t="str">
            <v>FA01070205</v>
          </cell>
          <cell r="G4668" t="str">
            <v>HK101</v>
          </cell>
          <cell r="H4668" t="str">
            <v>P</v>
          </cell>
        </row>
        <row r="4669">
          <cell r="A4669" t="str">
            <v>410101085600</v>
          </cell>
          <cell r="B4669" t="str">
            <v>收卷张紧杆</v>
          </cell>
          <cell r="C4669" t="str">
            <v>/Q235A/发黑</v>
          </cell>
          <cell r="D4669" t="str">
            <v/>
          </cell>
          <cell r="E4669" t="str">
            <v>个</v>
          </cell>
          <cell r="F4669" t="str">
            <v>FA01020013</v>
          </cell>
          <cell r="G4669" t="str">
            <v>HK101</v>
          </cell>
          <cell r="H4669" t="str">
            <v>P</v>
          </cell>
        </row>
        <row r="4670">
          <cell r="A4670" t="str">
            <v>410101082900</v>
          </cell>
          <cell r="B4670" t="str">
            <v>从动链轮08B23Z</v>
          </cell>
          <cell r="C4670" t="str">
            <v>/304SS/</v>
          </cell>
          <cell r="D4670" t="str">
            <v/>
          </cell>
          <cell r="E4670" t="str">
            <v>个</v>
          </cell>
          <cell r="F4670" t="str">
            <v>FA01070005</v>
          </cell>
          <cell r="G4670" t="str">
            <v>HK101</v>
          </cell>
          <cell r="H4670" t="str">
            <v>P</v>
          </cell>
        </row>
        <row r="4671">
          <cell r="A4671" t="str">
            <v>410101080800</v>
          </cell>
          <cell r="B4671" t="str">
            <v>右横梁垫块</v>
          </cell>
          <cell r="C4671" t="str">
            <v>/45#/镀白锌</v>
          </cell>
          <cell r="D4671" t="str">
            <v/>
          </cell>
          <cell r="E4671" t="str">
            <v>个</v>
          </cell>
          <cell r="F4671" t="str">
            <v>FA02010008</v>
          </cell>
          <cell r="G4671" t="str">
            <v>HK101</v>
          </cell>
          <cell r="H4671" t="str">
            <v>P</v>
          </cell>
        </row>
        <row r="4672">
          <cell r="A4672" t="str">
            <v>410101081600</v>
          </cell>
          <cell r="B4672" t="str">
            <v>DX5-8小车右支架</v>
          </cell>
          <cell r="C4672" t="str">
            <v>/2A12/本色阳极氧化</v>
          </cell>
          <cell r="D4672" t="str">
            <v/>
          </cell>
          <cell r="E4672" t="str">
            <v>个</v>
          </cell>
          <cell r="F4672" t="str">
            <v>FA02020004</v>
          </cell>
          <cell r="G4672" t="str">
            <v>HK101</v>
          </cell>
          <cell r="H4672" t="str">
            <v>P</v>
          </cell>
        </row>
        <row r="4673">
          <cell r="A4673" t="str">
            <v>410101083100</v>
          </cell>
          <cell r="B4673" t="str">
            <v>轨道</v>
          </cell>
          <cell r="C4673" t="str">
            <v>/45#/发黑</v>
          </cell>
          <cell r="D4673" t="str">
            <v/>
          </cell>
          <cell r="E4673" t="str">
            <v>个</v>
          </cell>
          <cell r="F4673" t="str">
            <v>FA01070201</v>
          </cell>
          <cell r="G4673" t="str">
            <v>HK101</v>
          </cell>
          <cell r="H4673" t="str">
            <v>P</v>
          </cell>
        </row>
        <row r="4674">
          <cell r="A4674" t="str">
            <v>410101081300</v>
          </cell>
          <cell r="B4674" t="str">
            <v>小车立板</v>
          </cell>
          <cell r="C4674" t="str">
            <v>/AL6061/本色阳极氧化</v>
          </cell>
          <cell r="D4674" t="str">
            <v/>
          </cell>
          <cell r="E4674" t="str">
            <v>个</v>
          </cell>
          <cell r="F4674" t="str">
            <v>FA02020001</v>
          </cell>
          <cell r="G4674" t="str">
            <v>HK101</v>
          </cell>
          <cell r="H4674" t="str">
            <v>P</v>
          </cell>
        </row>
        <row r="4675">
          <cell r="A4675" t="str">
            <v>410101080400</v>
          </cell>
          <cell r="B4675" t="str">
            <v>上横梁（铝）</v>
          </cell>
          <cell r="C4675" t="str">
            <v>/AL6063/本色阳极氧化</v>
          </cell>
          <cell r="D4675" t="str">
            <v/>
          </cell>
          <cell r="E4675" t="str">
            <v>个</v>
          </cell>
          <cell r="F4675" t="str">
            <v>FA02010001</v>
          </cell>
          <cell r="G4675" t="str">
            <v>HK101</v>
          </cell>
          <cell r="H4675" t="str">
            <v>P</v>
          </cell>
        </row>
        <row r="4676">
          <cell r="A4676" t="str">
            <v>410101080600</v>
          </cell>
          <cell r="B4676" t="str">
            <v>上横梁右支架</v>
          </cell>
          <cell r="C4676" t="str">
            <v>/Q235-A/镀白锌</v>
          </cell>
          <cell r="D4676" t="str">
            <v/>
          </cell>
          <cell r="E4676" t="str">
            <v>个</v>
          </cell>
          <cell r="F4676" t="str">
            <v>FA02010006</v>
          </cell>
          <cell r="G4676" t="str">
            <v>HK101</v>
          </cell>
          <cell r="H4676" t="str">
            <v>P</v>
          </cell>
        </row>
        <row r="4677">
          <cell r="A4677" t="str">
            <v>410101079700</v>
          </cell>
          <cell r="B4677" t="str">
            <v>压布辊L支架2</v>
          </cell>
          <cell r="C4677" t="str">
            <v>/Q235-A/发黑</v>
          </cell>
          <cell r="D4677" t="str">
            <v/>
          </cell>
          <cell r="E4677" t="str">
            <v>个</v>
          </cell>
          <cell r="F4677" t="str">
            <v>FA01050006</v>
          </cell>
          <cell r="G4677" t="str">
            <v>HK101</v>
          </cell>
          <cell r="H4677" t="str">
            <v>P</v>
          </cell>
        </row>
        <row r="4678">
          <cell r="A4678" t="str">
            <v>410101080500</v>
          </cell>
          <cell r="B4678" t="str">
            <v>上横梁左支架</v>
          </cell>
          <cell r="C4678" t="str">
            <v>/Q235-A/镀白锌</v>
          </cell>
          <cell r="D4678" t="str">
            <v/>
          </cell>
          <cell r="E4678" t="str">
            <v>个</v>
          </cell>
          <cell r="F4678" t="str">
            <v>FA02010005</v>
          </cell>
          <cell r="G4678" t="str">
            <v>HK101</v>
          </cell>
          <cell r="H4678" t="str">
            <v>P</v>
          </cell>
        </row>
        <row r="4679">
          <cell r="A4679" t="str">
            <v>410101085300</v>
          </cell>
          <cell r="B4679" t="str">
            <v>从动辊端轴</v>
          </cell>
          <cell r="C4679" t="str">
            <v>/304SS/</v>
          </cell>
          <cell r="D4679" t="str">
            <v/>
          </cell>
          <cell r="E4679" t="str">
            <v>个</v>
          </cell>
          <cell r="F4679" t="str">
            <v>KM32-K80</v>
          </cell>
          <cell r="G4679" t="str">
            <v>HK101</v>
          </cell>
          <cell r="H4679" t="str">
            <v>P</v>
          </cell>
        </row>
        <row r="4680">
          <cell r="A4680" t="str">
            <v>410101083700</v>
          </cell>
          <cell r="B4680" t="str">
            <v>喷水管</v>
          </cell>
          <cell r="C4680" t="str">
            <v>/AL6061/本色阳极氧化</v>
          </cell>
          <cell r="D4680" t="str">
            <v/>
          </cell>
          <cell r="E4680" t="str">
            <v>个</v>
          </cell>
          <cell r="F4680" t="str">
            <v>FA01070009</v>
          </cell>
          <cell r="G4680" t="str">
            <v>HK101</v>
          </cell>
          <cell r="H4680" t="str">
            <v>P</v>
          </cell>
        </row>
        <row r="4681">
          <cell r="A4681" t="str">
            <v>410101084500</v>
          </cell>
          <cell r="B4681" t="str">
            <v>型材加热板</v>
          </cell>
          <cell r="C4681" t="str">
            <v>/AL6061/本色阳极氧化</v>
          </cell>
          <cell r="D4681" t="str">
            <v/>
          </cell>
          <cell r="E4681" t="str">
            <v>个</v>
          </cell>
          <cell r="F4681" t="str">
            <v>FA01090003</v>
          </cell>
          <cell r="G4681" t="str">
            <v>HK101</v>
          </cell>
          <cell r="H4681" t="str">
            <v>P</v>
          </cell>
        </row>
        <row r="4682">
          <cell r="A4682" t="str">
            <v>410101083900</v>
          </cell>
          <cell r="B4682" t="str">
            <v>毛刷F型1880</v>
          </cell>
          <cell r="C4682" t="str">
            <v>//</v>
          </cell>
          <cell r="D4682" t="str">
            <v/>
          </cell>
          <cell r="E4682" t="str">
            <v>个</v>
          </cell>
          <cell r="F4682" t="str">
            <v>FA01070012</v>
          </cell>
          <cell r="G4682" t="str">
            <v>HK101</v>
          </cell>
          <cell r="H4682" t="str">
            <v>P</v>
          </cell>
        </row>
        <row r="4683">
          <cell r="A4683" t="str">
            <v>410101085400</v>
          </cell>
          <cell r="B4683" t="str">
            <v>隔套8x8</v>
          </cell>
          <cell r="C4683" t="str">
            <v>/AL6061/本色阳极氧化</v>
          </cell>
          <cell r="D4683" t="str">
            <v/>
          </cell>
          <cell r="E4683" t="str">
            <v>个</v>
          </cell>
          <cell r="F4683" t="str">
            <v>FA01020009</v>
          </cell>
          <cell r="G4683" t="str">
            <v>HK101</v>
          </cell>
          <cell r="H4683" t="str">
            <v>P</v>
          </cell>
        </row>
        <row r="4684">
          <cell r="A4684" t="str">
            <v>410101084400</v>
          </cell>
          <cell r="B4684" t="str">
            <v>毛刷挡板</v>
          </cell>
          <cell r="C4684" t="str">
            <v>/毛高45/</v>
          </cell>
          <cell r="D4684" t="str">
            <v/>
          </cell>
          <cell r="E4684" t="str">
            <v>个</v>
          </cell>
          <cell r="F4684" t="str">
            <v>FA01090002</v>
          </cell>
          <cell r="G4684" t="str">
            <v>HK101</v>
          </cell>
          <cell r="H4684" t="str">
            <v>P</v>
          </cell>
        </row>
        <row r="4685">
          <cell r="A4685" t="str">
            <v>410101085000</v>
          </cell>
          <cell r="B4685" t="str">
            <v>刮刀角度片</v>
          </cell>
          <cell r="C4685" t="str">
            <v>/304SS/</v>
          </cell>
          <cell r="D4685" t="str">
            <v/>
          </cell>
          <cell r="E4685" t="str">
            <v>个</v>
          </cell>
          <cell r="F4685" t="str">
            <v>KM32-K76</v>
          </cell>
          <cell r="G4685" t="str">
            <v>HK101</v>
          </cell>
          <cell r="H4685" t="str">
            <v>P</v>
          </cell>
        </row>
        <row r="4686">
          <cell r="A4686" t="str">
            <v>410101080900</v>
          </cell>
          <cell r="B4686" t="str">
            <v>减速机座板</v>
          </cell>
          <cell r="C4686" t="str">
            <v>/Q235-A/镀白锌</v>
          </cell>
          <cell r="D4686" t="str">
            <v/>
          </cell>
          <cell r="E4686" t="str">
            <v>个</v>
          </cell>
          <cell r="F4686" t="str">
            <v>FA02010009</v>
          </cell>
          <cell r="G4686" t="str">
            <v>HK101</v>
          </cell>
          <cell r="H4686" t="str">
            <v>P</v>
          </cell>
        </row>
        <row r="4687">
          <cell r="A4687" t="str">
            <v>410101083000</v>
          </cell>
          <cell r="B4687" t="str">
            <v>主动链轮08B15Z</v>
          </cell>
          <cell r="C4687" t="str">
            <v>/304SS/</v>
          </cell>
          <cell r="D4687" t="str">
            <v/>
          </cell>
          <cell r="E4687" t="str">
            <v>个</v>
          </cell>
          <cell r="F4687" t="str">
            <v>FA01070006</v>
          </cell>
          <cell r="G4687" t="str">
            <v>HK101</v>
          </cell>
          <cell r="H4687" t="str">
            <v>P</v>
          </cell>
        </row>
        <row r="4688">
          <cell r="A4688" t="str">
            <v>410101081000</v>
          </cell>
          <cell r="B4688" t="str">
            <v>同步带轮5M48</v>
          </cell>
          <cell r="C4688" t="str">
            <v>/AL6061/本色阳极氧化</v>
          </cell>
          <cell r="D4688" t="str">
            <v/>
          </cell>
          <cell r="E4688" t="str">
            <v>个</v>
          </cell>
          <cell r="F4688" t="str">
            <v>FA02010010</v>
          </cell>
          <cell r="G4688" t="str">
            <v>HK101</v>
          </cell>
          <cell r="H4688" t="str">
            <v>P</v>
          </cell>
        </row>
        <row r="4689">
          <cell r="A4689" t="str">
            <v>410101081500</v>
          </cell>
          <cell r="B4689" t="str">
            <v>DX5-8小车左支架</v>
          </cell>
          <cell r="C4689" t="str">
            <v>/2A12/本色阳极氧化</v>
          </cell>
          <cell r="D4689" t="str">
            <v/>
          </cell>
          <cell r="E4689" t="str">
            <v>个</v>
          </cell>
          <cell r="F4689" t="str">
            <v>FA02020003</v>
          </cell>
          <cell r="G4689" t="str">
            <v>HK101</v>
          </cell>
          <cell r="H4689" t="str">
            <v>P</v>
          </cell>
        </row>
        <row r="4690">
          <cell r="A4690" t="str">
            <v>410101082400</v>
          </cell>
          <cell r="B4690" t="str">
            <v>衬套MPSZ35-20</v>
          </cell>
          <cell r="C4690" t="str">
            <v>/粉末冶金/</v>
          </cell>
          <cell r="D4690" t="str">
            <v/>
          </cell>
          <cell r="E4690" t="str">
            <v>个</v>
          </cell>
          <cell r="F4690" t="str">
            <v>FA01020001</v>
          </cell>
          <cell r="G4690" t="str">
            <v>HK101</v>
          </cell>
          <cell r="H4690" t="str">
            <v>P</v>
          </cell>
        </row>
        <row r="4691">
          <cell r="A4691" t="str">
            <v>410101082800</v>
          </cell>
          <cell r="B4691" t="str">
            <v>电机安装板</v>
          </cell>
          <cell r="C4691" t="str">
            <v>/AL6061/本色阳极氧化</v>
          </cell>
          <cell r="D4691" t="str">
            <v/>
          </cell>
          <cell r="E4691" t="str">
            <v>个</v>
          </cell>
          <cell r="F4691" t="str">
            <v>FA01070002</v>
          </cell>
          <cell r="G4691" t="str">
            <v>HK101</v>
          </cell>
          <cell r="H4691" t="str">
            <v>P</v>
          </cell>
        </row>
        <row r="4692">
          <cell r="A4692" t="str">
            <v>410101081700</v>
          </cell>
          <cell r="B4692" t="str">
            <v>DX5-8小车底板</v>
          </cell>
          <cell r="C4692" t="str">
            <v>/AL6061/本色阳极氧化</v>
          </cell>
          <cell r="D4692" t="str">
            <v/>
          </cell>
          <cell r="E4692" t="str">
            <v>个</v>
          </cell>
          <cell r="F4692" t="str">
            <v>FA02020005</v>
          </cell>
          <cell r="G4692" t="str">
            <v>HK101</v>
          </cell>
          <cell r="H4692" t="str">
            <v>P</v>
          </cell>
        </row>
        <row r="4693">
          <cell r="A4693" t="str">
            <v>410101082000</v>
          </cell>
          <cell r="B4693" t="str">
            <v>DX5_8保湿右托板</v>
          </cell>
          <cell r="C4693" t="str">
            <v>/Q235-A/镀白锌</v>
          </cell>
          <cell r="D4693" t="str">
            <v/>
          </cell>
          <cell r="E4693" t="str">
            <v>个</v>
          </cell>
          <cell r="F4693" t="str">
            <v>FA02050008</v>
          </cell>
          <cell r="G4693" t="str">
            <v>HK101</v>
          </cell>
          <cell r="H4693" t="str">
            <v>P</v>
          </cell>
        </row>
        <row r="4694">
          <cell r="A4694" t="str">
            <v>410101082700</v>
          </cell>
          <cell r="B4694" t="str">
            <v>定位块</v>
          </cell>
          <cell r="C4694" t="str">
            <v>/Q235-A/镀硬铬</v>
          </cell>
          <cell r="D4694" t="str">
            <v/>
          </cell>
          <cell r="E4694" t="str">
            <v>个</v>
          </cell>
          <cell r="F4694" t="str">
            <v>FA01020004</v>
          </cell>
          <cell r="G4694" t="str">
            <v>HK101</v>
          </cell>
          <cell r="H4694" t="str">
            <v>P</v>
          </cell>
        </row>
        <row r="4695">
          <cell r="A4695" t="str">
            <v>410101078900</v>
          </cell>
          <cell r="B4695" t="str">
            <v>纠偏丝杆</v>
          </cell>
          <cell r="C4695" t="str">
            <v>/45#/发黑</v>
          </cell>
          <cell r="D4695" t="str">
            <v/>
          </cell>
          <cell r="E4695" t="str">
            <v>个</v>
          </cell>
          <cell r="F4695" t="str">
            <v>FA01080004</v>
          </cell>
          <cell r="G4695" t="str">
            <v>HK101</v>
          </cell>
          <cell r="H4695" t="str">
            <v>P</v>
          </cell>
        </row>
        <row r="4696">
          <cell r="A4696" t="str">
            <v>410101079100</v>
          </cell>
          <cell r="B4696" t="str">
            <v>圆带轮2</v>
          </cell>
          <cell r="C4696" t="str">
            <v>/45#/发黑</v>
          </cell>
          <cell r="D4696" t="str">
            <v/>
          </cell>
          <cell r="E4696" t="str">
            <v>个</v>
          </cell>
          <cell r="F4696" t="str">
            <v>FA01020008</v>
          </cell>
          <cell r="G4696" t="str">
            <v>HK101</v>
          </cell>
          <cell r="H4696" t="str">
            <v>P</v>
          </cell>
        </row>
        <row r="4697">
          <cell r="A4697" t="str">
            <v>410101079300</v>
          </cell>
          <cell r="B4697" t="str">
            <v>导布辊</v>
          </cell>
          <cell r="C4697" t="str">
            <v>/Q235-A/镀硬铬</v>
          </cell>
          <cell r="D4697" t="str">
            <v/>
          </cell>
          <cell r="E4697" t="str">
            <v>个</v>
          </cell>
          <cell r="F4697" t="str">
            <v>FA01050002</v>
          </cell>
          <cell r="G4697" t="str">
            <v>HK101</v>
          </cell>
          <cell r="H4697" t="str">
            <v>P</v>
          </cell>
        </row>
        <row r="4698">
          <cell r="A4698" t="str">
            <v>410101078300</v>
          </cell>
          <cell r="B4698" t="str">
            <v>引布辊180</v>
          </cell>
          <cell r="C4698" t="str">
            <v>/45#/镀硬铬</v>
          </cell>
          <cell r="D4698" t="str">
            <v/>
          </cell>
          <cell r="E4698" t="str">
            <v>个</v>
          </cell>
          <cell r="F4698" t="str">
            <v>FA01010007</v>
          </cell>
          <cell r="G4698" t="str">
            <v>HK101</v>
          </cell>
          <cell r="H4698" t="str">
            <v>P</v>
          </cell>
        </row>
        <row r="4699">
          <cell r="A4699" t="str">
            <v>410101075000</v>
          </cell>
          <cell r="B4699" t="str">
            <v>托布辊左端托</v>
          </cell>
          <cell r="C4699" t="str">
            <v>/AL6061/黑色阳极氧化</v>
          </cell>
          <cell r="D4699" t="str">
            <v/>
          </cell>
          <cell r="E4699" t="str">
            <v>个</v>
          </cell>
          <cell r="F4699" t="str">
            <v>K8-B86-02</v>
          </cell>
          <cell r="G4699" t="str">
            <v>HK101</v>
          </cell>
          <cell r="H4699" t="str">
            <v>P</v>
          </cell>
        </row>
        <row r="4700">
          <cell r="A4700" t="str">
            <v>410101078600</v>
          </cell>
          <cell r="B4700" t="str">
            <v>纠偏辊轴(180)</v>
          </cell>
          <cell r="C4700" t="str">
            <v>/Q235-A/发黑</v>
          </cell>
          <cell r="D4700" t="str">
            <v/>
          </cell>
          <cell r="E4700" t="str">
            <v>个</v>
          </cell>
          <cell r="F4700" t="str">
            <v>FA01080001</v>
          </cell>
          <cell r="G4700" t="str">
            <v>HK101</v>
          </cell>
          <cell r="H4700" t="str">
            <v>P</v>
          </cell>
        </row>
        <row r="4701">
          <cell r="A4701" t="str">
            <v>410101071900</v>
          </cell>
          <cell r="B4701" t="str">
            <v>纠偏摆杆轴</v>
          </cell>
          <cell r="C4701" t="str">
            <v>/45#/镀装饰铬</v>
          </cell>
          <cell r="D4701" t="str">
            <v/>
          </cell>
          <cell r="E4701" t="str">
            <v>个</v>
          </cell>
          <cell r="F4701" t="str">
            <v>K8-B14</v>
          </cell>
          <cell r="G4701" t="str">
            <v>HK101</v>
          </cell>
          <cell r="H4701" t="str">
            <v>P</v>
          </cell>
        </row>
        <row r="4702">
          <cell r="A4702" t="str">
            <v>410101083200</v>
          </cell>
          <cell r="B4702" t="str">
            <v>胶轮座</v>
          </cell>
          <cell r="C4702" t="str">
            <v>/Q235-A/发黑</v>
          </cell>
          <cell r="D4702" t="str">
            <v/>
          </cell>
          <cell r="E4702" t="str">
            <v>个</v>
          </cell>
          <cell r="F4702" t="str">
            <v>FA01070202</v>
          </cell>
          <cell r="G4702" t="str">
            <v>HK101</v>
          </cell>
          <cell r="H4702" t="str">
            <v>P</v>
          </cell>
        </row>
        <row r="4703">
          <cell r="A4703" t="str">
            <v>410101073200</v>
          </cell>
          <cell r="B4703" t="str">
            <v>弹簧杆</v>
          </cell>
          <cell r="C4703" t="str">
            <v>/304SS/</v>
          </cell>
          <cell r="D4703" t="str">
            <v/>
          </cell>
          <cell r="E4703" t="str">
            <v>个</v>
          </cell>
          <cell r="F4703" t="str">
            <v>K8-B40</v>
          </cell>
          <cell r="G4703" t="str">
            <v>HK101</v>
          </cell>
          <cell r="H4703" t="str">
            <v>P</v>
          </cell>
        </row>
        <row r="4704">
          <cell r="A4704" t="str">
            <v>410101072700</v>
          </cell>
          <cell r="B4704" t="str">
            <v>毛巾辊右端托</v>
          </cell>
          <cell r="C4704" t="str">
            <v>/45#/镀装饰铬</v>
          </cell>
          <cell r="D4704" t="str">
            <v/>
          </cell>
          <cell r="E4704" t="str">
            <v>个</v>
          </cell>
          <cell r="F4704" t="str">
            <v>K8-B23-02</v>
          </cell>
          <cell r="G4704" t="str">
            <v>HK101</v>
          </cell>
          <cell r="H4704" t="str">
            <v>P</v>
          </cell>
        </row>
        <row r="4705">
          <cell r="A4705" t="str">
            <v>410101076900</v>
          </cell>
          <cell r="B4705" t="str">
            <v>改装惰轮轴</v>
          </cell>
          <cell r="C4705" t="str">
            <v>/304SS/</v>
          </cell>
          <cell r="D4705" t="str">
            <v/>
          </cell>
          <cell r="E4705" t="str">
            <v>个</v>
          </cell>
          <cell r="F4705" t="str">
            <v>KM32-K61</v>
          </cell>
          <cell r="G4705" t="str">
            <v>HK101</v>
          </cell>
          <cell r="H4705" t="str">
            <v>P</v>
          </cell>
        </row>
        <row r="4706">
          <cell r="A4706" t="str">
            <v>410101074400</v>
          </cell>
          <cell r="B4706" t="str">
            <v>毛巾辊端托-2</v>
          </cell>
          <cell r="C4706" t="str">
            <v>/钢/镀硬铬</v>
          </cell>
          <cell r="D4706" t="str">
            <v/>
          </cell>
          <cell r="E4706" t="str">
            <v>个</v>
          </cell>
          <cell r="F4706" t="str">
            <v>301019110100</v>
          </cell>
          <cell r="G4706" t="str">
            <v>HK101</v>
          </cell>
          <cell r="H4706" t="str">
            <v>P</v>
          </cell>
        </row>
        <row r="4707">
          <cell r="A4707" t="str">
            <v>410101079200</v>
          </cell>
          <cell r="B4707" t="str">
            <v>压布辊轴(180)</v>
          </cell>
          <cell r="C4707" t="str">
            <v>/Q235-A/黑色特氟龙</v>
          </cell>
          <cell r="D4707" t="str">
            <v/>
          </cell>
          <cell r="E4707" t="str">
            <v>个</v>
          </cell>
          <cell r="F4707" t="str">
            <v>FA01050001</v>
          </cell>
          <cell r="G4707" t="str">
            <v>HK101</v>
          </cell>
          <cell r="H4707" t="str">
            <v>P</v>
          </cell>
        </row>
        <row r="4708">
          <cell r="A4708" t="str">
            <v>410101073700</v>
          </cell>
          <cell r="B4708" t="str">
            <v>罩壳支柱</v>
          </cell>
          <cell r="C4708" t="str">
            <v>/45#/镀装饰铬</v>
          </cell>
          <cell r="D4708" t="str">
            <v/>
          </cell>
          <cell r="E4708" t="str">
            <v>个</v>
          </cell>
          <cell r="F4708" t="str">
            <v>K8-B62</v>
          </cell>
          <cell r="G4708" t="str">
            <v>HK101</v>
          </cell>
          <cell r="H4708" t="str">
            <v>P</v>
          </cell>
        </row>
        <row r="4709">
          <cell r="A4709" t="str">
            <v>410101073600</v>
          </cell>
          <cell r="B4709" t="str">
            <v>滑轮柱</v>
          </cell>
          <cell r="C4709" t="str">
            <v>/304SS/</v>
          </cell>
          <cell r="D4709" t="str">
            <v/>
          </cell>
          <cell r="E4709" t="str">
            <v>个</v>
          </cell>
          <cell r="F4709" t="str">
            <v>K8-B58</v>
          </cell>
          <cell r="G4709" t="str">
            <v>HK101</v>
          </cell>
          <cell r="H4709" t="str">
            <v>P</v>
          </cell>
        </row>
        <row r="4710">
          <cell r="A4710" t="str">
            <v>410101071200</v>
          </cell>
          <cell r="B4710" t="str">
            <v>联轴器座</v>
          </cell>
          <cell r="C4710" t="str">
            <v>/45#/黑色细砂纹</v>
          </cell>
          <cell r="D4710" t="str">
            <v/>
          </cell>
          <cell r="E4710" t="str">
            <v>个</v>
          </cell>
          <cell r="F4710" t="str">
            <v>K8-B06</v>
          </cell>
          <cell r="G4710" t="str">
            <v>HK101</v>
          </cell>
          <cell r="H4710" t="str">
            <v>P</v>
          </cell>
        </row>
        <row r="4711">
          <cell r="A4711" t="str">
            <v>410101072900</v>
          </cell>
          <cell r="B4711" t="str">
            <v>密封圈前后条</v>
          </cell>
          <cell r="C4711" t="str">
            <v>/AL6061/黑色阳极氧化</v>
          </cell>
          <cell r="D4711" t="str">
            <v/>
          </cell>
          <cell r="E4711" t="str">
            <v>个</v>
          </cell>
          <cell r="F4711" t="str">
            <v>K8-B36</v>
          </cell>
          <cell r="G4711" t="str">
            <v>HK101</v>
          </cell>
          <cell r="H4711" t="str">
            <v>P</v>
          </cell>
        </row>
        <row r="4712">
          <cell r="A4712" t="str">
            <v>410101071500</v>
          </cell>
          <cell r="B4712" t="str">
            <v>机架</v>
          </cell>
          <cell r="C4712" t="str">
            <v>/Q235-A/黑色细砂纹</v>
          </cell>
          <cell r="D4712" t="str">
            <v/>
          </cell>
          <cell r="E4712" t="str">
            <v>个</v>
          </cell>
          <cell r="F4712" t="str">
            <v>K8-B09</v>
          </cell>
          <cell r="G4712" t="str">
            <v>HK101</v>
          </cell>
          <cell r="H4712" t="str">
            <v>P</v>
          </cell>
        </row>
        <row r="4713">
          <cell r="A4713" t="str">
            <v>410101071000</v>
          </cell>
          <cell r="B4713" t="str">
            <v>前左轴承座</v>
          </cell>
          <cell r="C4713" t="str">
            <v>/45#/镀装饰铬</v>
          </cell>
          <cell r="D4713" t="str">
            <v/>
          </cell>
          <cell r="E4713" t="str">
            <v>个</v>
          </cell>
          <cell r="F4713" t="str">
            <v>K8-B04</v>
          </cell>
          <cell r="G4713" t="str">
            <v>HK101</v>
          </cell>
          <cell r="H4713" t="str">
            <v>P</v>
          </cell>
        </row>
        <row r="4714">
          <cell r="A4714" t="str">
            <v>410101072100</v>
          </cell>
          <cell r="B4714" t="str">
            <v>K8角支撑</v>
          </cell>
          <cell r="C4714" t="str">
            <v>/Q235-A,角钢,60x40x6/黑色细砂纹</v>
          </cell>
          <cell r="D4714" t="str">
            <v/>
          </cell>
          <cell r="E4714" t="str">
            <v>个</v>
          </cell>
          <cell r="F4714" t="str">
            <v>K8-B16</v>
          </cell>
          <cell r="G4714" t="str">
            <v>HK101</v>
          </cell>
          <cell r="H4714" t="str">
            <v>P</v>
          </cell>
        </row>
        <row r="4715">
          <cell r="A4715" t="str">
            <v>410101080000</v>
          </cell>
          <cell r="B4715" t="str">
            <v>开幅辊左支板</v>
          </cell>
          <cell r="C4715" t="str">
            <v>/45#/发黑</v>
          </cell>
          <cell r="D4715" t="str">
            <v/>
          </cell>
          <cell r="E4715" t="str">
            <v>个</v>
          </cell>
          <cell r="F4715" t="str">
            <v>FA01050020</v>
          </cell>
          <cell r="G4715" t="str">
            <v>HK101</v>
          </cell>
          <cell r="H4715" t="str">
            <v>P</v>
          </cell>
        </row>
        <row r="4716">
          <cell r="A4716" t="str">
            <v>410101078100</v>
          </cell>
          <cell r="B4716" t="str">
            <v>轴头抱箍</v>
          </cell>
          <cell r="C4716" t="str">
            <v>/45#/发黑</v>
          </cell>
          <cell r="D4716" t="str">
            <v/>
          </cell>
          <cell r="E4716" t="str">
            <v>个</v>
          </cell>
          <cell r="F4716" t="str">
            <v>FA01010015</v>
          </cell>
          <cell r="G4716" t="str">
            <v>HK101</v>
          </cell>
          <cell r="H4716" t="str">
            <v>P</v>
          </cell>
        </row>
        <row r="4717">
          <cell r="A4717" t="str">
            <v>410101076100</v>
          </cell>
          <cell r="B4717" t="str">
            <v>保湿前支架</v>
          </cell>
          <cell r="C4717" t="str">
            <v>/45#/黑色细砂纹</v>
          </cell>
          <cell r="D4717" t="str">
            <v/>
          </cell>
          <cell r="E4717" t="str">
            <v>个</v>
          </cell>
          <cell r="F4717" t="str">
            <v>K8-C09-02</v>
          </cell>
          <cell r="G4717" t="str">
            <v>HK101</v>
          </cell>
          <cell r="H4717" t="str">
            <v>P</v>
          </cell>
        </row>
        <row r="4718">
          <cell r="A4718" t="str">
            <v>410101078000</v>
          </cell>
          <cell r="B4718" t="str">
            <v>张力辊180</v>
          </cell>
          <cell r="C4718" t="str">
            <v>/Q235-A/镀硬铬</v>
          </cell>
          <cell r="D4718" t="str">
            <v/>
          </cell>
          <cell r="E4718" t="str">
            <v>个</v>
          </cell>
          <cell r="F4718" t="str">
            <v>FA01010005</v>
          </cell>
          <cell r="G4718" t="str">
            <v>HK101</v>
          </cell>
          <cell r="H4718" t="str">
            <v>P</v>
          </cell>
        </row>
        <row r="4719">
          <cell r="A4719" t="str">
            <v>410101075300</v>
          </cell>
          <cell r="B4719" t="str">
            <v>压板托梁</v>
          </cell>
          <cell r="C4719" t="str">
            <v>/D84080 铝型材/</v>
          </cell>
          <cell r="D4719" t="str">
            <v/>
          </cell>
          <cell r="E4719" t="str">
            <v>个</v>
          </cell>
          <cell r="F4719" t="str">
            <v>K8-A78</v>
          </cell>
          <cell r="G4719" t="str">
            <v>HK101</v>
          </cell>
          <cell r="H4719" t="str">
            <v>P</v>
          </cell>
        </row>
        <row r="4720">
          <cell r="A4720" t="str">
            <v>410101075800</v>
          </cell>
          <cell r="B4720" t="str">
            <v>气缸转接座</v>
          </cell>
          <cell r="C4720" t="str">
            <v>/AL6061/黑色阳极氧化</v>
          </cell>
          <cell r="D4720" t="str">
            <v/>
          </cell>
          <cell r="E4720" t="str">
            <v>个</v>
          </cell>
          <cell r="F4720" t="str">
            <v>K8-C18</v>
          </cell>
          <cell r="G4720" t="str">
            <v>HK101</v>
          </cell>
          <cell r="H4720" t="str">
            <v>P</v>
          </cell>
        </row>
        <row r="4721">
          <cell r="A4721" t="str">
            <v>410101074200</v>
          </cell>
          <cell r="B4721" t="str">
            <v>包胶压布辊</v>
          </cell>
          <cell r="C4721" t="str">
            <v>/Q235-A/</v>
          </cell>
          <cell r="D4721" t="str">
            <v/>
          </cell>
          <cell r="E4721" t="str">
            <v>个</v>
          </cell>
          <cell r="F4721" t="str">
            <v>KM32-K49</v>
          </cell>
          <cell r="G4721" t="str">
            <v>HK101</v>
          </cell>
          <cell r="H4721" t="str">
            <v>P</v>
          </cell>
        </row>
        <row r="4722">
          <cell r="A4722" t="str">
            <v>410101075600</v>
          </cell>
          <cell r="B4722" t="str">
            <v>上加强条</v>
          </cell>
          <cell r="C4722" t="str">
            <v>/LY12/黑色阳极氧化</v>
          </cell>
          <cell r="D4722" t="str">
            <v/>
          </cell>
          <cell r="E4722" t="str">
            <v>个</v>
          </cell>
          <cell r="F4722" t="str">
            <v>K8-22</v>
          </cell>
          <cell r="G4722" t="str">
            <v>HK101</v>
          </cell>
          <cell r="H4722" t="str">
            <v>P</v>
          </cell>
        </row>
        <row r="4723">
          <cell r="A4723" t="str">
            <v>410101075700</v>
          </cell>
          <cell r="B4723" t="str">
            <v>压片台阶螺钉</v>
          </cell>
          <cell r="C4723" t="str">
            <v>/304SS/</v>
          </cell>
          <cell r="D4723" t="str">
            <v/>
          </cell>
          <cell r="E4723" t="str">
            <v>个</v>
          </cell>
          <cell r="F4723" t="str">
            <v>K8-B71</v>
          </cell>
          <cell r="G4723" t="str">
            <v>HK101</v>
          </cell>
          <cell r="H4723" t="str">
            <v>P</v>
          </cell>
        </row>
        <row r="4724">
          <cell r="A4724" t="str">
            <v>410101073800</v>
          </cell>
          <cell r="B4724" t="str">
            <v>PVC海绵辊</v>
          </cell>
          <cell r="C4724" t="str">
            <v>/组合件/</v>
          </cell>
          <cell r="D4724" t="str">
            <v/>
          </cell>
          <cell r="E4724" t="str">
            <v>个</v>
          </cell>
          <cell r="F4724" t="str">
            <v>K8-A74</v>
          </cell>
          <cell r="G4724" t="str">
            <v>HK101</v>
          </cell>
          <cell r="H4724" t="str">
            <v>P</v>
          </cell>
        </row>
        <row r="4725">
          <cell r="A4725" t="str">
            <v>410101075200</v>
          </cell>
          <cell r="B4725" t="str">
            <v>水洗槽托架，右</v>
          </cell>
          <cell r="C4725" t="str">
            <v>/Q235-A/黑色细砂纹</v>
          </cell>
          <cell r="D4725" t="str">
            <v/>
          </cell>
          <cell r="E4725" t="str">
            <v>个</v>
          </cell>
          <cell r="F4725" t="str">
            <v>K8-51-02</v>
          </cell>
          <cell r="G4725" t="str">
            <v>HK101</v>
          </cell>
          <cell r="H4725" t="str">
            <v>P</v>
          </cell>
        </row>
        <row r="4726">
          <cell r="A4726" t="str">
            <v>410101076400</v>
          </cell>
          <cell r="B4726" t="str">
            <v>右后支座</v>
          </cell>
          <cell r="C4726" t="str">
            <v>/45#/黑色细砂纹</v>
          </cell>
          <cell r="D4726" t="str">
            <v/>
          </cell>
          <cell r="E4726" t="str">
            <v>个</v>
          </cell>
          <cell r="F4726" t="str">
            <v>K8-C07-02</v>
          </cell>
          <cell r="G4726" t="str">
            <v>HK101</v>
          </cell>
          <cell r="H4726" t="str">
            <v>P</v>
          </cell>
        </row>
        <row r="4727">
          <cell r="A4727" t="str">
            <v>410101074900</v>
          </cell>
          <cell r="B4727" t="str">
            <v>水洗惰轮轴</v>
          </cell>
          <cell r="C4727" t="str">
            <v>/304SS/</v>
          </cell>
          <cell r="D4727" t="str">
            <v/>
          </cell>
          <cell r="E4727" t="str">
            <v>个</v>
          </cell>
          <cell r="F4727" t="str">
            <v>KM32-K56</v>
          </cell>
          <cell r="G4727" t="str">
            <v>HK101</v>
          </cell>
          <cell r="H4727" t="str">
            <v>P</v>
          </cell>
        </row>
        <row r="4728">
          <cell r="A4728" t="str">
            <v>410101077700</v>
          </cell>
          <cell r="B4728" t="str">
            <v>连接方管(180)</v>
          </cell>
          <cell r="C4728" t="str">
            <v>/Q235-A/黑色细砂</v>
          </cell>
          <cell r="D4728" t="str">
            <v/>
          </cell>
          <cell r="E4728" t="str">
            <v>个</v>
          </cell>
          <cell r="F4728" t="str">
            <v>FA01010002</v>
          </cell>
          <cell r="G4728" t="str">
            <v>HK101</v>
          </cell>
          <cell r="H4728" t="str">
            <v>P</v>
          </cell>
        </row>
        <row r="4729">
          <cell r="A4729" t="str">
            <v>410101077800</v>
          </cell>
          <cell r="B4729" t="str">
            <v>地脚安装座</v>
          </cell>
          <cell r="C4729" t="str">
            <v>/Q235-A/发黑</v>
          </cell>
          <cell r="D4729" t="str">
            <v/>
          </cell>
          <cell r="E4729" t="str">
            <v>个</v>
          </cell>
          <cell r="F4729" t="str">
            <v>FA01010003</v>
          </cell>
          <cell r="G4729" t="str">
            <v>HK101</v>
          </cell>
          <cell r="H4729" t="str">
            <v>P</v>
          </cell>
        </row>
        <row r="4730">
          <cell r="A4730" t="str">
            <v>410101074100</v>
          </cell>
          <cell r="B4730" t="str">
            <v>压板梁</v>
          </cell>
          <cell r="C4730" t="str">
            <v>/D84080 铝型材/</v>
          </cell>
          <cell r="D4730" t="str">
            <v/>
          </cell>
          <cell r="E4730" t="str">
            <v>个</v>
          </cell>
          <cell r="F4730" t="str">
            <v>KM32-K34</v>
          </cell>
          <cell r="G4730" t="str">
            <v>HK101</v>
          </cell>
          <cell r="H4730" t="str">
            <v>P</v>
          </cell>
        </row>
        <row r="4731">
          <cell r="A4731" t="str">
            <v>410101075100</v>
          </cell>
          <cell r="B4731" t="str">
            <v>锁销座，右</v>
          </cell>
          <cell r="C4731" t="str">
            <v>/45#/镀装饰铬</v>
          </cell>
          <cell r="D4731" t="str">
            <v/>
          </cell>
          <cell r="E4731" t="str">
            <v>个</v>
          </cell>
          <cell r="F4731" t="str">
            <v>K8-A16-02</v>
          </cell>
          <cell r="G4731" t="str">
            <v>HK101</v>
          </cell>
          <cell r="H4731" t="str">
            <v>P</v>
          </cell>
        </row>
        <row r="4732">
          <cell r="A4732" t="str">
            <v>410101072200</v>
          </cell>
          <cell r="B4732" t="str">
            <v>K8压布辊托梁</v>
          </cell>
          <cell r="C4732" t="str">
            <v>/D84080 铝型材/</v>
          </cell>
          <cell r="D4732" t="str">
            <v/>
          </cell>
          <cell r="E4732" t="str">
            <v>个</v>
          </cell>
          <cell r="F4732" t="str">
            <v>K8-B17</v>
          </cell>
          <cell r="G4732" t="str">
            <v>HK101</v>
          </cell>
          <cell r="H4732" t="str">
            <v>P</v>
          </cell>
        </row>
        <row r="4733">
          <cell r="A4733" t="str">
            <v>410101071300</v>
          </cell>
          <cell r="B4733" t="str">
            <v>T型螺母</v>
          </cell>
          <cell r="C4733" t="str">
            <v>/45#/镀装饰铬</v>
          </cell>
          <cell r="D4733" t="str">
            <v/>
          </cell>
          <cell r="E4733" t="str">
            <v>个</v>
          </cell>
          <cell r="F4733" t="str">
            <v>K8-B07</v>
          </cell>
          <cell r="G4733" t="str">
            <v>HK101</v>
          </cell>
          <cell r="H4733" t="str">
            <v>P</v>
          </cell>
        </row>
        <row r="4734">
          <cell r="A4734" t="str">
            <v>410101075400</v>
          </cell>
          <cell r="B4734" t="str">
            <v>防撞块</v>
          </cell>
          <cell r="C4734" t="str">
            <v>/45#/镀装饰铬</v>
          </cell>
          <cell r="D4734" t="str">
            <v/>
          </cell>
          <cell r="E4734" t="str">
            <v>个</v>
          </cell>
          <cell r="F4734" t="str">
            <v>K8-B64</v>
          </cell>
          <cell r="G4734" t="str">
            <v>HK101</v>
          </cell>
          <cell r="H4734" t="str">
            <v>P</v>
          </cell>
        </row>
        <row r="4735">
          <cell r="A4735" t="str">
            <v>410101073500</v>
          </cell>
          <cell r="B4735" t="str">
            <v>配重</v>
          </cell>
          <cell r="C4735" t="str">
            <v>/45#/镀装饰铬</v>
          </cell>
          <cell r="D4735" t="str">
            <v/>
          </cell>
          <cell r="E4735" t="str">
            <v>个</v>
          </cell>
          <cell r="F4735" t="str">
            <v>K8-B56</v>
          </cell>
          <cell r="G4735" t="str">
            <v>HK101</v>
          </cell>
          <cell r="H4735" t="str">
            <v>P</v>
          </cell>
        </row>
        <row r="4736">
          <cell r="A4736" t="str">
            <v>410101073400</v>
          </cell>
          <cell r="B4736" t="str">
            <v>调节柱</v>
          </cell>
          <cell r="C4736" t="str">
            <v>/304SS/</v>
          </cell>
          <cell r="D4736" t="str">
            <v/>
          </cell>
          <cell r="E4736" t="str">
            <v>个</v>
          </cell>
          <cell r="F4736" t="str">
            <v>K8-B51</v>
          </cell>
          <cell r="G4736" t="str">
            <v>HK101</v>
          </cell>
          <cell r="H4736" t="str">
            <v>P</v>
          </cell>
        </row>
        <row r="4737">
          <cell r="A4737" t="str">
            <v>410101071700</v>
          </cell>
          <cell r="B4737" t="str">
            <v>K8托辊外筒</v>
          </cell>
          <cell r="C4737" t="str">
            <v>/无缝钢管Φ76x6/镀硬铬</v>
          </cell>
          <cell r="D4737" t="str">
            <v/>
          </cell>
          <cell r="E4737" t="str">
            <v>个</v>
          </cell>
          <cell r="F4737" t="str">
            <v>K8-B12</v>
          </cell>
          <cell r="G4737" t="str">
            <v>HK101</v>
          </cell>
          <cell r="H4737" t="str">
            <v>P</v>
          </cell>
        </row>
        <row r="4738">
          <cell r="A4738" t="str">
            <v>410101072500</v>
          </cell>
          <cell r="B4738" t="str">
            <v>上胶座</v>
          </cell>
          <cell r="C4738" t="str">
            <v>/冷板 δ=6.0/黑色细砂纹</v>
          </cell>
          <cell r="D4738" t="str">
            <v/>
          </cell>
          <cell r="E4738" t="str">
            <v>个</v>
          </cell>
          <cell r="F4738" t="str">
            <v>K8-B19</v>
          </cell>
          <cell r="G4738" t="str">
            <v>HK101</v>
          </cell>
          <cell r="H4738" t="str">
            <v>P</v>
          </cell>
        </row>
        <row r="4739">
          <cell r="A4739" t="str">
            <v>410101080300</v>
          </cell>
          <cell r="B4739" t="str">
            <v>平衡杆</v>
          </cell>
          <cell r="C4739" t="str">
            <v>/AL6061/本色阳极氧化</v>
          </cell>
          <cell r="D4739" t="str">
            <v/>
          </cell>
          <cell r="E4739" t="str">
            <v>个</v>
          </cell>
          <cell r="F4739" t="str">
            <v>FA01030002</v>
          </cell>
          <cell r="G4739" t="str">
            <v>HK101</v>
          </cell>
          <cell r="H4739" t="str">
            <v>P</v>
          </cell>
        </row>
        <row r="4740">
          <cell r="A4740" t="str">
            <v>410101076200</v>
          </cell>
          <cell r="B4740" t="str">
            <v>喷头清洗托板</v>
          </cell>
          <cell r="C4740" t="str">
            <v>/AL6061/黑色阳极氧化</v>
          </cell>
          <cell r="D4740" t="str">
            <v/>
          </cell>
          <cell r="E4740" t="str">
            <v>个</v>
          </cell>
          <cell r="F4740" t="str">
            <v>K8-A13</v>
          </cell>
          <cell r="G4740" t="str">
            <v>HK101</v>
          </cell>
          <cell r="H4740" t="str">
            <v>P</v>
          </cell>
        </row>
        <row r="4741">
          <cell r="A4741" t="str">
            <v>410101076000</v>
          </cell>
          <cell r="B4741" t="str">
            <v>保湿后支架</v>
          </cell>
          <cell r="C4741" t="str">
            <v>/45#/黑色细砂纹</v>
          </cell>
          <cell r="D4741" t="str">
            <v/>
          </cell>
          <cell r="E4741" t="str">
            <v>个</v>
          </cell>
          <cell r="F4741" t="str">
            <v>K8-C09</v>
          </cell>
          <cell r="G4741" t="str">
            <v>HK101</v>
          </cell>
          <cell r="H4741" t="str">
            <v>P</v>
          </cell>
        </row>
        <row r="4742">
          <cell r="A4742" t="str">
            <v>410101077900</v>
          </cell>
          <cell r="B4742" t="str">
            <v>主动辊180</v>
          </cell>
          <cell r="C4742" t="str">
            <v>/Q235-A/镀硬铬</v>
          </cell>
          <cell r="D4742" t="str">
            <v/>
          </cell>
          <cell r="E4742" t="str">
            <v>个</v>
          </cell>
          <cell r="F4742" t="str">
            <v>FA01010004</v>
          </cell>
          <cell r="G4742" t="str">
            <v>HK101</v>
          </cell>
          <cell r="H4742" t="str">
            <v>P</v>
          </cell>
        </row>
        <row r="4743">
          <cell r="A4743" t="str">
            <v>410101077600</v>
          </cell>
          <cell r="B4743" t="str">
            <v>左右墙板</v>
          </cell>
          <cell r="C4743" t="str">
            <v>/45#/发黑</v>
          </cell>
          <cell r="D4743" t="str">
            <v/>
          </cell>
          <cell r="E4743" t="str">
            <v>个</v>
          </cell>
          <cell r="F4743" t="str">
            <v>FA01010001</v>
          </cell>
          <cell r="G4743" t="str">
            <v>HK101</v>
          </cell>
          <cell r="H4743" t="str">
            <v>P</v>
          </cell>
        </row>
        <row r="4744">
          <cell r="A4744" t="str">
            <v>410101076300</v>
          </cell>
          <cell r="B4744" t="str">
            <v>右前支座</v>
          </cell>
          <cell r="C4744" t="str">
            <v>/45#/黑色细砂纹</v>
          </cell>
          <cell r="D4744" t="str">
            <v/>
          </cell>
          <cell r="E4744" t="str">
            <v>个</v>
          </cell>
          <cell r="F4744" t="str">
            <v>K8-C07</v>
          </cell>
          <cell r="G4744" t="str">
            <v>HK101</v>
          </cell>
          <cell r="H4744" t="str">
            <v>P</v>
          </cell>
        </row>
        <row r="4745">
          <cell r="A4745" t="str">
            <v>410101074000</v>
          </cell>
          <cell r="B4745" t="str">
            <v>POM压板</v>
          </cell>
          <cell r="C4745" t="str">
            <v>/白色POM/</v>
          </cell>
          <cell r="D4745" t="str">
            <v/>
          </cell>
          <cell r="E4745" t="str">
            <v>个</v>
          </cell>
          <cell r="F4745" t="str">
            <v>KM32-K33</v>
          </cell>
          <cell r="G4745" t="str">
            <v>HK101</v>
          </cell>
          <cell r="H4745" t="str">
            <v>P</v>
          </cell>
        </row>
        <row r="4746">
          <cell r="A4746" t="str">
            <v>410101074300</v>
          </cell>
          <cell r="B4746" t="str">
            <v>毛巾辊端托</v>
          </cell>
          <cell r="C4746" t="str">
            <v>/钢/镀硬铬</v>
          </cell>
          <cell r="D4746" t="str">
            <v/>
          </cell>
          <cell r="E4746" t="str">
            <v>个</v>
          </cell>
          <cell r="F4746" t="str">
            <v>301019110000</v>
          </cell>
          <cell r="G4746" t="str">
            <v>HK101</v>
          </cell>
          <cell r="H4746" t="str">
            <v>P</v>
          </cell>
        </row>
        <row r="4747">
          <cell r="A4747" t="str">
            <v>410101075900</v>
          </cell>
          <cell r="B4747" t="str">
            <v>保湿盘支座</v>
          </cell>
          <cell r="C4747" t="str">
            <v>/AL6061/黑色阳极氧化</v>
          </cell>
          <cell r="D4747" t="str">
            <v/>
          </cell>
          <cell r="E4747" t="str">
            <v>个</v>
          </cell>
          <cell r="F4747" t="str">
            <v>K8-C06</v>
          </cell>
          <cell r="G4747" t="str">
            <v>HK101</v>
          </cell>
          <cell r="H4747" t="str">
            <v>P</v>
          </cell>
        </row>
        <row r="4748">
          <cell r="A4748" t="str">
            <v>410101074800</v>
          </cell>
          <cell r="B4748" t="str">
            <v>纠偏电机支座</v>
          </cell>
          <cell r="C4748" t="str">
            <v>/Q235-A/磷化发黑</v>
          </cell>
          <cell r="D4748" t="str">
            <v/>
          </cell>
          <cell r="E4748" t="str">
            <v>个</v>
          </cell>
          <cell r="F4748" t="str">
            <v>K8-A69</v>
          </cell>
          <cell r="G4748" t="str">
            <v>HK101</v>
          </cell>
          <cell r="H4748" t="str">
            <v>P</v>
          </cell>
        </row>
        <row r="4749">
          <cell r="A4749" t="str">
            <v>410101080100</v>
          </cell>
          <cell r="B4749" t="str">
            <v>导布杆</v>
          </cell>
          <cell r="C4749" t="str">
            <v>/304SS/</v>
          </cell>
          <cell r="D4749" t="str">
            <v/>
          </cell>
          <cell r="E4749" t="str">
            <v>个</v>
          </cell>
          <cell r="F4749" t="str">
            <v>FA01050021</v>
          </cell>
          <cell r="G4749" t="str">
            <v>HK101</v>
          </cell>
          <cell r="H4749" t="str">
            <v>P</v>
          </cell>
        </row>
        <row r="4750">
          <cell r="A4750" t="str">
            <v>410101078200</v>
          </cell>
          <cell r="B4750" t="str">
            <v>主动辊减速器座</v>
          </cell>
          <cell r="C4750" t="str">
            <v>/45#/发黑</v>
          </cell>
          <cell r="D4750" t="str">
            <v/>
          </cell>
          <cell r="E4750" t="str">
            <v>个</v>
          </cell>
          <cell r="F4750" t="str">
            <v>FA01010006</v>
          </cell>
          <cell r="G4750" t="str">
            <v>HK101</v>
          </cell>
          <cell r="H4750" t="str">
            <v>P</v>
          </cell>
        </row>
        <row r="4751">
          <cell r="A4751" t="str">
            <v>410101073901</v>
          </cell>
          <cell r="B4751" t="str">
            <v>压布辊托梁</v>
          </cell>
          <cell r="C4751" t="str">
            <v>/40160铝型材/</v>
          </cell>
          <cell r="D4751" t="str">
            <v/>
          </cell>
          <cell r="E4751" t="str">
            <v>个</v>
          </cell>
          <cell r="F4751" t="str">
            <v>KM32-K40</v>
          </cell>
          <cell r="G4751" t="str">
            <v>HK101</v>
          </cell>
          <cell r="H4751" t="str">
            <v>P</v>
          </cell>
        </row>
        <row r="4752">
          <cell r="A4752" t="str">
            <v>410101075500</v>
          </cell>
          <cell r="B4752" t="str">
            <v>前加强条</v>
          </cell>
          <cell r="C4752" t="str">
            <v>/LY12/黑色阳极氧化</v>
          </cell>
          <cell r="D4752" t="str">
            <v/>
          </cell>
          <cell r="E4752" t="str">
            <v>个</v>
          </cell>
          <cell r="F4752" t="str">
            <v>K8-B65</v>
          </cell>
          <cell r="G4752" t="str">
            <v>HK101</v>
          </cell>
          <cell r="H4752" t="str">
            <v>P</v>
          </cell>
        </row>
        <row r="4753">
          <cell r="A4753" t="str">
            <v>410101071800</v>
          </cell>
          <cell r="B4753" t="str">
            <v>纠偏拉杆座</v>
          </cell>
          <cell r="C4753" t="str">
            <v>/45#/镀装饰铬</v>
          </cell>
          <cell r="D4753" t="str">
            <v/>
          </cell>
          <cell r="E4753" t="str">
            <v>个</v>
          </cell>
          <cell r="F4753" t="str">
            <v>K8-B13</v>
          </cell>
          <cell r="G4753" t="str">
            <v>HK101</v>
          </cell>
          <cell r="H4753" t="str">
            <v>P</v>
          </cell>
        </row>
        <row r="4754">
          <cell r="A4754" t="str">
            <v>410101074500</v>
          </cell>
          <cell r="B4754" t="str">
            <v>皮带减速箱座</v>
          </cell>
          <cell r="C4754" t="str">
            <v>/45#/黑色细砂纹</v>
          </cell>
          <cell r="D4754" t="str">
            <v/>
          </cell>
          <cell r="E4754" t="str">
            <v>个</v>
          </cell>
          <cell r="F4754" t="str">
            <v>K8-C16</v>
          </cell>
          <cell r="G4754" t="str">
            <v>HK101</v>
          </cell>
          <cell r="H4754" t="str">
            <v>P</v>
          </cell>
        </row>
        <row r="4755">
          <cell r="A4755" t="str">
            <v>410101066300</v>
          </cell>
          <cell r="B4755" t="str">
            <v>清洗辊传动轴</v>
          </cell>
          <cell r="C4755" t="str">
            <v>/304SS/</v>
          </cell>
          <cell r="D4755" t="str">
            <v/>
          </cell>
          <cell r="E4755" t="str">
            <v>个</v>
          </cell>
          <cell r="F4755" t="str">
            <v>K8-67</v>
          </cell>
          <cell r="G4755" t="str">
            <v>HK101</v>
          </cell>
          <cell r="H4755" t="str">
            <v>P</v>
          </cell>
        </row>
        <row r="4756">
          <cell r="A4756" t="str">
            <v>410101072600</v>
          </cell>
          <cell r="B4756" t="str">
            <v>毛巾辊左端托</v>
          </cell>
          <cell r="C4756" t="str">
            <v>/45#/镀装饰铬</v>
          </cell>
          <cell r="D4756" t="str">
            <v/>
          </cell>
          <cell r="E4756" t="str">
            <v>个</v>
          </cell>
          <cell r="F4756" t="str">
            <v>K8-B23</v>
          </cell>
          <cell r="G4756" t="str">
            <v>HK101</v>
          </cell>
          <cell r="H4756" t="str">
            <v>P</v>
          </cell>
        </row>
        <row r="4757">
          <cell r="A4757" t="str">
            <v>410101073300</v>
          </cell>
          <cell r="B4757" t="str">
            <v>刮胶刀座</v>
          </cell>
          <cell r="C4757" t="str">
            <v>/Q235-A/镀装饰铬</v>
          </cell>
          <cell r="D4757" t="str">
            <v/>
          </cell>
          <cell r="E4757" t="str">
            <v>个</v>
          </cell>
          <cell r="F4757" t="str">
            <v>K8-B49</v>
          </cell>
          <cell r="G4757" t="str">
            <v>HK101</v>
          </cell>
          <cell r="H4757" t="str">
            <v>P</v>
          </cell>
        </row>
        <row r="4758">
          <cell r="A4758" t="str">
            <v>410101071100</v>
          </cell>
          <cell r="B4758" t="str">
            <v>后轴承座</v>
          </cell>
          <cell r="C4758" t="str">
            <v>/45#/镀装饰铬</v>
          </cell>
          <cell r="D4758" t="str">
            <v/>
          </cell>
          <cell r="E4758" t="str">
            <v>个</v>
          </cell>
          <cell r="F4758" t="str">
            <v>K8-B05</v>
          </cell>
          <cell r="G4758" t="str">
            <v>HK101</v>
          </cell>
          <cell r="H4758" t="str">
            <v>P</v>
          </cell>
        </row>
        <row r="4759">
          <cell r="A4759" t="str">
            <v>410101071400</v>
          </cell>
          <cell r="B4759" t="str">
            <v>轴承座角铁</v>
          </cell>
          <cell r="C4759" t="str">
            <v>/45#/镀装饰铬</v>
          </cell>
          <cell r="D4759" t="str">
            <v/>
          </cell>
          <cell r="E4759" t="str">
            <v>个</v>
          </cell>
          <cell r="F4759" t="str">
            <v>K8-B08</v>
          </cell>
          <cell r="G4759" t="str">
            <v>HK101</v>
          </cell>
          <cell r="H4759" t="str">
            <v>P</v>
          </cell>
        </row>
        <row r="4760">
          <cell r="A4760" t="str">
            <v>410101064500</v>
          </cell>
          <cell r="B4760" t="str">
            <v>后板角铁</v>
          </cell>
          <cell r="C4760" t="str">
            <v>/LY12/本色阳极氧化</v>
          </cell>
          <cell r="D4760" t="str">
            <v/>
          </cell>
          <cell r="E4760" t="str">
            <v>个</v>
          </cell>
          <cell r="F4760" t="str">
            <v>K8-19</v>
          </cell>
          <cell r="G4760" t="str">
            <v>HK101</v>
          </cell>
          <cell r="H4760" t="str">
            <v>P</v>
          </cell>
        </row>
        <row r="4761">
          <cell r="A4761" t="str">
            <v>410101070500</v>
          </cell>
          <cell r="B4761" t="str">
            <v>小车后升降板</v>
          </cell>
          <cell r="C4761" t="str">
            <v>/LY12/黑色阳极氧化</v>
          </cell>
          <cell r="D4761" t="str">
            <v/>
          </cell>
          <cell r="E4761" t="str">
            <v>个</v>
          </cell>
          <cell r="F4761" t="str">
            <v>K8-A79</v>
          </cell>
          <cell r="G4761" t="str">
            <v>HK101</v>
          </cell>
          <cell r="H4761" t="str">
            <v>P</v>
          </cell>
        </row>
        <row r="4762">
          <cell r="A4762" t="str">
            <v>410101067000</v>
          </cell>
          <cell r="B4762" t="str">
            <v>喷头清洗立板</v>
          </cell>
          <cell r="C4762" t="str">
            <v>/45#/镀装饰铬</v>
          </cell>
          <cell r="D4762" t="str">
            <v/>
          </cell>
          <cell r="E4762" t="str">
            <v>个</v>
          </cell>
          <cell r="F4762" t="str">
            <v>K8-75</v>
          </cell>
          <cell r="G4762" t="str">
            <v>HK101</v>
          </cell>
          <cell r="H4762" t="str">
            <v>P</v>
          </cell>
        </row>
        <row r="4763">
          <cell r="A4763" t="str">
            <v>410101069400</v>
          </cell>
          <cell r="B4763" t="str">
            <v>小车升降滚珠丝杆</v>
          </cell>
          <cell r="C4763" t="str">
            <v>/S55C/</v>
          </cell>
          <cell r="D4763" t="str">
            <v/>
          </cell>
          <cell r="E4763" t="str">
            <v>个</v>
          </cell>
          <cell r="F4763" t="str">
            <v>K8-A56</v>
          </cell>
          <cell r="G4763" t="str">
            <v>HK101</v>
          </cell>
          <cell r="H4763" t="str">
            <v>P</v>
          </cell>
        </row>
        <row r="4764">
          <cell r="A4764" t="str">
            <v>410101067700</v>
          </cell>
          <cell r="B4764" t="str">
            <v>定位条</v>
          </cell>
          <cell r="C4764" t="str">
            <v>/LY12/黑色阳极氧化</v>
          </cell>
          <cell r="D4764" t="str">
            <v/>
          </cell>
          <cell r="E4764" t="str">
            <v>个</v>
          </cell>
          <cell r="F4764" t="str">
            <v>K8-83</v>
          </cell>
          <cell r="G4764" t="str">
            <v>HK101</v>
          </cell>
          <cell r="H4764" t="str">
            <v>P</v>
          </cell>
        </row>
        <row r="4765">
          <cell r="A4765" t="str">
            <v>410101070100</v>
          </cell>
          <cell r="B4765" t="str">
            <v>皮带压板</v>
          </cell>
          <cell r="C4765" t="str">
            <v>/45#/镀硬铬</v>
          </cell>
          <cell r="D4765" t="str">
            <v/>
          </cell>
          <cell r="E4765" t="str">
            <v>个</v>
          </cell>
          <cell r="F4765" t="str">
            <v>K8-A72</v>
          </cell>
          <cell r="G4765" t="str">
            <v>HK101</v>
          </cell>
          <cell r="H4765" t="str">
            <v>P</v>
          </cell>
        </row>
        <row r="4766">
          <cell r="A4766" t="str">
            <v>410101069700</v>
          </cell>
          <cell r="B4766" t="str">
            <v>夹头支座</v>
          </cell>
          <cell r="C4766" t="str">
            <v>/45#/镀装饰铬</v>
          </cell>
          <cell r="D4766" t="str">
            <v/>
          </cell>
          <cell r="E4766" t="str">
            <v>个</v>
          </cell>
          <cell r="F4766" t="str">
            <v>K8-A60</v>
          </cell>
          <cell r="G4766" t="str">
            <v>HK101</v>
          </cell>
          <cell r="H4766" t="str">
            <v>P</v>
          </cell>
        </row>
        <row r="4767">
          <cell r="A4767" t="str">
            <v>410101069000</v>
          </cell>
          <cell r="B4767" t="str">
            <v>亚克力水位计</v>
          </cell>
          <cell r="C4767" t="str">
            <v>/无色透明亚克力/</v>
          </cell>
          <cell r="D4767" t="str">
            <v/>
          </cell>
          <cell r="E4767" t="str">
            <v>个</v>
          </cell>
          <cell r="F4767" t="str">
            <v>K8-A36</v>
          </cell>
          <cell r="G4767" t="str">
            <v>HK101</v>
          </cell>
          <cell r="H4767" t="str">
            <v>P</v>
          </cell>
        </row>
        <row r="4768">
          <cell r="A4768" t="str">
            <v>420506015800</v>
          </cell>
          <cell r="B4768" t="str">
            <v>软排管</v>
          </cell>
          <cell r="C4768" t="str">
            <v>3/5//</v>
          </cell>
          <cell r="D4768" t="str">
            <v/>
          </cell>
          <cell r="E4768" t="str">
            <v>米</v>
          </cell>
          <cell r="F4768" t="str">
            <v/>
          </cell>
          <cell r="G4768" t="str">
            <v>101</v>
          </cell>
          <cell r="H4768" t="str">
            <v>P</v>
          </cell>
        </row>
        <row r="4769">
          <cell r="A4769" t="str">
            <v>420602001400</v>
          </cell>
          <cell r="B4769" t="str">
            <v>EPSON-2 连接线20CM</v>
          </cell>
          <cell r="C4769" t="str">
            <v>//</v>
          </cell>
          <cell r="D4769" t="str">
            <v/>
          </cell>
          <cell r="E4769" t="str">
            <v>根</v>
          </cell>
          <cell r="F4769" t="str">
            <v>AEPSO-0206</v>
          </cell>
          <cell r="G4769" t="str">
            <v>101</v>
          </cell>
          <cell r="H4769" t="str">
            <v>P</v>
          </cell>
        </row>
        <row r="4770">
          <cell r="A4770" t="str">
            <v>420602002600</v>
          </cell>
          <cell r="B4770" t="str">
            <v>USB数据线AM/BM+双磁环(L=2000MM)</v>
          </cell>
          <cell r="C4770" t="str">
            <v>//</v>
          </cell>
          <cell r="D4770" t="str">
            <v/>
          </cell>
          <cell r="E4770" t="str">
            <v>根</v>
          </cell>
          <cell r="F4770" t="str">
            <v>EAW20074</v>
          </cell>
          <cell r="G4770" t="str">
            <v>101</v>
          </cell>
          <cell r="H4770" t="str">
            <v>P</v>
          </cell>
        </row>
        <row r="4771">
          <cell r="A4771" t="str">
            <v>430300000500</v>
          </cell>
          <cell r="B4771" t="str">
            <v>气泡卷</v>
          </cell>
          <cell r="C4771" t="str">
            <v>3400*1000//</v>
          </cell>
          <cell r="D4771" t="str">
            <v/>
          </cell>
          <cell r="E4771" t="str">
            <v>卷</v>
          </cell>
          <cell r="F4771" t="str">
            <v/>
          </cell>
          <cell r="G4771" t="str">
            <v>HK101</v>
          </cell>
          <cell r="H4771" t="str">
            <v>P</v>
          </cell>
        </row>
        <row r="4772">
          <cell r="A4772" t="str">
            <v>430300000900</v>
          </cell>
          <cell r="B4772" t="str">
            <v>塑料自封袋</v>
          </cell>
          <cell r="C4772" t="str">
            <v>7＃//</v>
          </cell>
          <cell r="D4772" t="str">
            <v/>
          </cell>
          <cell r="E4772" t="str">
            <v>个</v>
          </cell>
          <cell r="F4772" t="str">
            <v>EAW50026</v>
          </cell>
          <cell r="G4772" t="str">
            <v>101</v>
          </cell>
          <cell r="H4772" t="str">
            <v>P</v>
          </cell>
        </row>
        <row r="4773">
          <cell r="A4773" t="str">
            <v>430300001000</v>
          </cell>
          <cell r="B4773" t="str">
            <v>塑料自封袋</v>
          </cell>
          <cell r="C4773" t="str">
            <v>5＃//</v>
          </cell>
          <cell r="D4773" t="str">
            <v/>
          </cell>
          <cell r="E4773" t="str">
            <v>个</v>
          </cell>
          <cell r="F4773" t="str">
            <v>EAW50030</v>
          </cell>
          <cell r="G4773" t="str">
            <v>101</v>
          </cell>
          <cell r="H4773" t="str">
            <v>P</v>
          </cell>
        </row>
        <row r="4774">
          <cell r="A4774" t="str">
            <v>450101000500</v>
          </cell>
          <cell r="B4774" t="str">
            <v>加厚铝箔胶带</v>
          </cell>
          <cell r="C4774" t="str">
            <v>50*40Y//</v>
          </cell>
          <cell r="D4774" t="str">
            <v/>
          </cell>
          <cell r="E4774" t="str">
            <v>卷</v>
          </cell>
          <cell r="F4774" t="str">
            <v>EAW50014</v>
          </cell>
          <cell r="G4774" t="str">
            <v>101</v>
          </cell>
          <cell r="H4774" t="str">
            <v>P</v>
          </cell>
        </row>
        <row r="4775">
          <cell r="A4775" t="str">
            <v>450101000600</v>
          </cell>
          <cell r="B4775" t="str">
            <v>美纹纸</v>
          </cell>
          <cell r="C4775" t="str">
            <v>24*20Y//</v>
          </cell>
          <cell r="D4775" t="str">
            <v/>
          </cell>
          <cell r="E4775" t="str">
            <v>卷</v>
          </cell>
          <cell r="F4775" t="str">
            <v>EAW50015</v>
          </cell>
          <cell r="G4775" t="str">
            <v>101</v>
          </cell>
          <cell r="H4775" t="str">
            <v>P</v>
          </cell>
        </row>
        <row r="4776">
          <cell r="A4776" t="str">
            <v>450101000800</v>
          </cell>
          <cell r="B4776" t="str">
            <v>特氟龙耐高温胶带</v>
          </cell>
          <cell r="C4776" t="str">
            <v>0.13*50*10000（mm）//</v>
          </cell>
          <cell r="D4776" t="str">
            <v/>
          </cell>
          <cell r="E4776" t="str">
            <v>卷</v>
          </cell>
          <cell r="F4776" t="str">
            <v>EAW50013</v>
          </cell>
          <cell r="G4776" t="str">
            <v>101</v>
          </cell>
          <cell r="H4776" t="str">
            <v>P</v>
          </cell>
        </row>
        <row r="4777">
          <cell r="A4777" t="str">
            <v>450101001000</v>
          </cell>
          <cell r="B4777" t="str">
            <v>厌氧胶</v>
          </cell>
          <cell r="C4777" t="str">
            <v>5319//</v>
          </cell>
          <cell r="D4777" t="str">
            <v/>
          </cell>
          <cell r="E4777" t="str">
            <v>瓶</v>
          </cell>
          <cell r="F4777" t="str">
            <v>EAW50028</v>
          </cell>
          <cell r="G4777" t="str">
            <v>101</v>
          </cell>
          <cell r="H4777" t="str">
            <v>P</v>
          </cell>
        </row>
        <row r="4778">
          <cell r="A4778" t="str">
            <v>450101004400</v>
          </cell>
          <cell r="B4778" t="str">
            <v>进口3M双面胶带</v>
          </cell>
          <cell r="C4778" t="str">
            <v>0.8*50米//</v>
          </cell>
          <cell r="D4778" t="str">
            <v/>
          </cell>
          <cell r="E4778" t="str">
            <v>卷</v>
          </cell>
          <cell r="F4778" t="str">
            <v/>
          </cell>
          <cell r="G4778" t="str">
            <v>HK101</v>
          </cell>
          <cell r="H4778" t="str">
            <v>P</v>
          </cell>
        </row>
        <row r="4779">
          <cell r="A4779" t="str">
            <v>450201000200</v>
          </cell>
          <cell r="B4779" t="str">
            <v>焊锡膏</v>
          </cell>
          <cell r="C4779" t="str">
            <v>//</v>
          </cell>
          <cell r="D4779" t="str">
            <v/>
          </cell>
          <cell r="E4779" t="str">
            <v>盒</v>
          </cell>
          <cell r="F4779" t="str">
            <v>EAW50004</v>
          </cell>
          <cell r="G4779" t="str">
            <v>101</v>
          </cell>
          <cell r="H4779" t="str">
            <v>P</v>
          </cell>
        </row>
        <row r="4780">
          <cell r="A4780" t="str">
            <v>450201000300</v>
          </cell>
          <cell r="B4780" t="str">
            <v>焊锡丝</v>
          </cell>
          <cell r="C4780" t="str">
            <v>//</v>
          </cell>
          <cell r="D4780" t="str">
            <v/>
          </cell>
          <cell r="E4780" t="str">
            <v>卷</v>
          </cell>
          <cell r="F4780" t="str">
            <v>EAW50032</v>
          </cell>
          <cell r="G4780" t="str">
            <v>101</v>
          </cell>
          <cell r="H4780" t="str">
            <v>P</v>
          </cell>
        </row>
        <row r="4781">
          <cell r="A4781" t="str">
            <v>450301000200</v>
          </cell>
          <cell r="B4781" t="str">
            <v>白色特种润滑油</v>
          </cell>
          <cell r="C4781" t="str">
            <v>//</v>
          </cell>
          <cell r="D4781" t="str">
            <v/>
          </cell>
          <cell r="E4781" t="str">
            <v>盒</v>
          </cell>
          <cell r="F4781" t="str">
            <v>EAW50024</v>
          </cell>
          <cell r="G4781" t="str">
            <v>101</v>
          </cell>
          <cell r="H4781" t="str">
            <v>P</v>
          </cell>
        </row>
        <row r="4782">
          <cell r="A4782" t="str">
            <v>450401001100</v>
          </cell>
          <cell r="B4782" t="str">
            <v>环保彩色配线标志</v>
          </cell>
          <cell r="C4782" t="str">
            <v>EC-1(0)ROHS(红)Φ2.6~Φ4.2//</v>
          </cell>
          <cell r="D4782" t="str">
            <v/>
          </cell>
          <cell r="E4782" t="str">
            <v>个</v>
          </cell>
          <cell r="F4782" t="str">
            <v>EAW30060</v>
          </cell>
          <cell r="G4782" t="str">
            <v>101</v>
          </cell>
          <cell r="H4782" t="str">
            <v>P</v>
          </cell>
        </row>
        <row r="4783">
          <cell r="A4783" t="str">
            <v>450401001200</v>
          </cell>
          <cell r="B4783" t="str">
            <v>环保彩色配线标志</v>
          </cell>
          <cell r="C4783" t="str">
            <v>EC-1(2)ROHS(黄)Φ2.6~Φ4.2//</v>
          </cell>
          <cell r="D4783" t="str">
            <v/>
          </cell>
          <cell r="E4783" t="str">
            <v>个</v>
          </cell>
          <cell r="F4783" t="str">
            <v>EAW30061</v>
          </cell>
          <cell r="G4783" t="str">
            <v>101</v>
          </cell>
          <cell r="H4783" t="str">
            <v>P</v>
          </cell>
        </row>
        <row r="4784">
          <cell r="A4784" t="str">
            <v>410101066500</v>
          </cell>
          <cell r="B4784" t="str">
            <v>清洗后板</v>
          </cell>
          <cell r="C4784" t="str">
            <v>/45#/镀装饰铬</v>
          </cell>
          <cell r="D4784" t="str">
            <v/>
          </cell>
          <cell r="E4784" t="str">
            <v>个</v>
          </cell>
          <cell r="F4784" t="str">
            <v>K8-71</v>
          </cell>
          <cell r="G4784" t="str">
            <v>HK101</v>
          </cell>
          <cell r="H4784" t="str">
            <v>P</v>
          </cell>
        </row>
        <row r="4785">
          <cell r="A4785" t="str">
            <v>410101070800</v>
          </cell>
          <cell r="B4785" t="str">
            <v>烘干挡风刷</v>
          </cell>
          <cell r="C4785" t="str">
            <v>//</v>
          </cell>
          <cell r="D4785" t="str">
            <v/>
          </cell>
          <cell r="E4785" t="str">
            <v>个</v>
          </cell>
          <cell r="F4785" t="str">
            <v>K8-A97</v>
          </cell>
          <cell r="G4785" t="str">
            <v>HK101</v>
          </cell>
          <cell r="H4785" t="str">
            <v>P</v>
          </cell>
        </row>
        <row r="4786">
          <cell r="A4786" t="str">
            <v>410101068000</v>
          </cell>
          <cell r="B4786" t="str">
            <v>放卷电机座</v>
          </cell>
          <cell r="C4786" t="str">
            <v>/Q235-A/黑色细砂纹</v>
          </cell>
          <cell r="D4786" t="str">
            <v/>
          </cell>
          <cell r="E4786" t="str">
            <v>个</v>
          </cell>
          <cell r="F4786" t="str">
            <v>K8-A02</v>
          </cell>
          <cell r="G4786" t="str">
            <v>HK101</v>
          </cell>
          <cell r="H4786" t="str">
            <v>P</v>
          </cell>
        </row>
        <row r="4787">
          <cell r="A4787" t="str">
            <v>410101067500</v>
          </cell>
          <cell r="B4787" t="str">
            <v>拉簧杆</v>
          </cell>
          <cell r="C4787" t="str">
            <v>/45#/镀装饰铬</v>
          </cell>
          <cell r="D4787" t="str">
            <v/>
          </cell>
          <cell r="E4787" t="str">
            <v>个</v>
          </cell>
          <cell r="F4787" t="str">
            <v>K8-81</v>
          </cell>
          <cell r="G4787" t="str">
            <v>HK101</v>
          </cell>
          <cell r="H4787" t="str">
            <v>P</v>
          </cell>
        </row>
        <row r="4788">
          <cell r="A4788" t="str">
            <v>410101073100</v>
          </cell>
          <cell r="B4788" t="str">
            <v>保湿盒托条</v>
          </cell>
          <cell r="C4788" t="str">
            <v>/45#/镀装饰铬</v>
          </cell>
          <cell r="D4788" t="str">
            <v/>
          </cell>
          <cell r="E4788" t="str">
            <v>个</v>
          </cell>
          <cell r="F4788" t="str">
            <v>K8-B38</v>
          </cell>
          <cell r="G4788" t="str">
            <v>HK101</v>
          </cell>
          <cell r="H4788" t="str">
            <v>P</v>
          </cell>
        </row>
        <row r="4789">
          <cell r="A4789" t="str">
            <v>410101068800</v>
          </cell>
          <cell r="B4789" t="str">
            <v>右挡水毛刷</v>
          </cell>
          <cell r="C4789" t="str">
            <v>//</v>
          </cell>
          <cell r="D4789" t="str">
            <v/>
          </cell>
          <cell r="E4789" t="str">
            <v>个</v>
          </cell>
          <cell r="F4789" t="str">
            <v>K8-A35</v>
          </cell>
          <cell r="G4789" t="str">
            <v>HK101</v>
          </cell>
          <cell r="H4789" t="str">
            <v>P</v>
          </cell>
        </row>
        <row r="4790">
          <cell r="A4790" t="str">
            <v>410101070900</v>
          </cell>
          <cell r="B4790" t="str">
            <v>右前轴承座</v>
          </cell>
          <cell r="C4790" t="str">
            <v>/45#/镀装饰铬</v>
          </cell>
          <cell r="D4790" t="str">
            <v/>
          </cell>
          <cell r="E4790" t="str">
            <v>个</v>
          </cell>
          <cell r="F4790" t="str">
            <v>K8-B01</v>
          </cell>
          <cell r="G4790" t="str">
            <v>HK101</v>
          </cell>
          <cell r="H4790" t="str">
            <v>P</v>
          </cell>
        </row>
        <row r="4791">
          <cell r="A4791" t="str">
            <v>410101069800</v>
          </cell>
          <cell r="B4791" t="str">
            <v>导向块</v>
          </cell>
          <cell r="C4791" t="str">
            <v>/尼龙66/</v>
          </cell>
          <cell r="D4791" t="str">
            <v/>
          </cell>
          <cell r="E4791" t="str">
            <v>个</v>
          </cell>
          <cell r="F4791" t="str">
            <v>K8-A64</v>
          </cell>
          <cell r="G4791" t="str">
            <v>HK101</v>
          </cell>
          <cell r="H4791" t="str">
            <v>P</v>
          </cell>
        </row>
        <row r="4792">
          <cell r="A4792" t="str">
            <v>410101070700</v>
          </cell>
          <cell r="B4792" t="str">
            <v>挡铁</v>
          </cell>
          <cell r="C4792" t="str">
            <v>/45#/镀装饰铬</v>
          </cell>
          <cell r="D4792" t="str">
            <v/>
          </cell>
          <cell r="E4792" t="str">
            <v>个</v>
          </cell>
          <cell r="F4792" t="str">
            <v>K8-A84</v>
          </cell>
          <cell r="G4792" t="str">
            <v>HK101</v>
          </cell>
          <cell r="H4792" t="str">
            <v>P</v>
          </cell>
        </row>
        <row r="4793">
          <cell r="A4793" t="str">
            <v>410101069500</v>
          </cell>
          <cell r="B4793" t="str">
            <v>上胶杆</v>
          </cell>
          <cell r="C4793" t="str">
            <v>/45#/镀装饰铬</v>
          </cell>
          <cell r="D4793" t="str">
            <v/>
          </cell>
          <cell r="E4793" t="str">
            <v>个</v>
          </cell>
          <cell r="F4793" t="str">
            <v>K8-A57</v>
          </cell>
          <cell r="G4793" t="str">
            <v>HK101</v>
          </cell>
          <cell r="H4793" t="str">
            <v>P</v>
          </cell>
        </row>
        <row r="4794">
          <cell r="A4794" t="str">
            <v>410101068200</v>
          </cell>
          <cell r="B4794" t="str">
            <v>随动辊</v>
          </cell>
          <cell r="C4794" t="str">
            <v>/组合件/</v>
          </cell>
          <cell r="D4794" t="str">
            <v/>
          </cell>
          <cell r="E4794" t="str">
            <v>个</v>
          </cell>
          <cell r="F4794" t="str">
            <v>K8-A14</v>
          </cell>
          <cell r="G4794" t="str">
            <v>HK101</v>
          </cell>
          <cell r="H4794" t="str">
            <v>P</v>
          </cell>
        </row>
        <row r="4795">
          <cell r="A4795" t="str">
            <v>410101072300</v>
          </cell>
          <cell r="B4795" t="str">
            <v>右支板</v>
          </cell>
          <cell r="C4795" t="str">
            <v>/45#/黑色细砂纹</v>
          </cell>
          <cell r="D4795" t="str">
            <v/>
          </cell>
          <cell r="E4795" t="str">
            <v>个</v>
          </cell>
          <cell r="F4795" t="str">
            <v>K8-B18</v>
          </cell>
          <cell r="G4795" t="str">
            <v>HK101</v>
          </cell>
          <cell r="H4795" t="str">
            <v>P</v>
          </cell>
        </row>
        <row r="4796">
          <cell r="A4796" t="str">
            <v>410101070200</v>
          </cell>
          <cell r="B4796" t="str">
            <v>皮带固定座</v>
          </cell>
          <cell r="C4796" t="str">
            <v>/45#/镀硬铬</v>
          </cell>
          <cell r="D4796" t="str">
            <v/>
          </cell>
          <cell r="E4796" t="str">
            <v>个</v>
          </cell>
          <cell r="F4796" t="str">
            <v>K8-A73</v>
          </cell>
          <cell r="G4796" t="str">
            <v>HK101</v>
          </cell>
          <cell r="H4796" t="str">
            <v>P</v>
          </cell>
        </row>
        <row r="4797">
          <cell r="A4797" t="str">
            <v>410101068900</v>
          </cell>
          <cell r="B4797" t="str">
            <v>左挡水毛刷</v>
          </cell>
          <cell r="C4797" t="str">
            <v>//</v>
          </cell>
          <cell r="D4797" t="str">
            <v/>
          </cell>
          <cell r="E4797" t="str">
            <v>个</v>
          </cell>
          <cell r="F4797" t="str">
            <v>K8-A35-02</v>
          </cell>
          <cell r="G4797" t="str">
            <v>HK101</v>
          </cell>
          <cell r="H4797" t="str">
            <v>P</v>
          </cell>
        </row>
        <row r="4798">
          <cell r="A4798" t="str">
            <v>410101070600</v>
          </cell>
          <cell r="B4798" t="str">
            <v>滚珠螺母座</v>
          </cell>
          <cell r="C4798" t="str">
            <v>/45#/镀装饰铬</v>
          </cell>
          <cell r="D4798" t="str">
            <v/>
          </cell>
          <cell r="E4798" t="str">
            <v>个</v>
          </cell>
          <cell r="F4798" t="str">
            <v>K8-A81</v>
          </cell>
          <cell r="G4798" t="str">
            <v>HK101</v>
          </cell>
          <cell r="H4798" t="str">
            <v>P</v>
          </cell>
        </row>
        <row r="4799">
          <cell r="A4799" t="str">
            <v>410101066200</v>
          </cell>
          <cell r="B4799" t="str">
            <v>清洗辊电机板</v>
          </cell>
          <cell r="C4799" t="str">
            <v>/AL6061/黑色阳极氧化</v>
          </cell>
          <cell r="D4799" t="str">
            <v/>
          </cell>
          <cell r="E4799" t="str">
            <v>个</v>
          </cell>
          <cell r="F4799" t="str">
            <v>K8-66</v>
          </cell>
          <cell r="G4799" t="str">
            <v>HK101</v>
          </cell>
          <cell r="H4799" t="str">
            <v>P</v>
          </cell>
        </row>
        <row r="4800">
          <cell r="A4800" t="str">
            <v>410101066800</v>
          </cell>
          <cell r="B4800" t="str">
            <v>喷头清洗侧板</v>
          </cell>
          <cell r="C4800" t="str">
            <v>/LY12/黑色阳极氧化</v>
          </cell>
          <cell r="D4800" t="str">
            <v/>
          </cell>
          <cell r="E4800" t="str">
            <v>个</v>
          </cell>
          <cell r="F4800" t="str">
            <v>K8-74</v>
          </cell>
          <cell r="G4800" t="str">
            <v>HK101</v>
          </cell>
          <cell r="H4800" t="str">
            <v>P</v>
          </cell>
        </row>
        <row r="4801">
          <cell r="A4801" t="str">
            <v>410101064200</v>
          </cell>
          <cell r="B4801" t="str">
            <v>惰轮上下板</v>
          </cell>
          <cell r="C4801" t="str">
            <v>/45#/镀装饰铬</v>
          </cell>
          <cell r="D4801" t="str">
            <v/>
          </cell>
          <cell r="E4801" t="str">
            <v>个</v>
          </cell>
          <cell r="F4801" t="str">
            <v>K8-11</v>
          </cell>
          <cell r="G4801" t="str">
            <v>HK101</v>
          </cell>
          <cell r="H4801" t="str">
            <v>P</v>
          </cell>
        </row>
        <row r="4802">
          <cell r="A4802" t="str">
            <v>410101064600</v>
          </cell>
          <cell r="B4802" t="str">
            <v>KM8主动辊</v>
          </cell>
          <cell r="C4802" t="str">
            <v>/组合件/镀装饰铬</v>
          </cell>
          <cell r="D4802" t="str">
            <v/>
          </cell>
          <cell r="E4802" t="str">
            <v>个</v>
          </cell>
          <cell r="F4802" t="str">
            <v>K8-30</v>
          </cell>
          <cell r="G4802" t="str">
            <v>HK101</v>
          </cell>
          <cell r="H4802" t="str">
            <v>P</v>
          </cell>
        </row>
        <row r="4803">
          <cell r="A4803" t="str">
            <v>410101072800</v>
          </cell>
          <cell r="B4803" t="str">
            <v>水槽滑块</v>
          </cell>
          <cell r="C4803" t="str">
            <v>/304SS/</v>
          </cell>
          <cell r="D4803" t="str">
            <v/>
          </cell>
          <cell r="E4803" t="str">
            <v>个</v>
          </cell>
          <cell r="F4803" t="str">
            <v>K8-B28</v>
          </cell>
          <cell r="G4803" t="str">
            <v>HK101</v>
          </cell>
          <cell r="H4803" t="str">
            <v>P</v>
          </cell>
        </row>
        <row r="4804">
          <cell r="A4804" t="str">
            <v>410101069900</v>
          </cell>
          <cell r="B4804" t="str">
            <v>KM8托梁</v>
          </cell>
          <cell r="C4804" t="str">
            <v>/铝型材 F88080/</v>
          </cell>
          <cell r="D4804" t="str">
            <v/>
          </cell>
          <cell r="E4804" t="str">
            <v>个</v>
          </cell>
          <cell r="F4804" t="str">
            <v>K8-A67</v>
          </cell>
          <cell r="G4804" t="str">
            <v>HK101</v>
          </cell>
          <cell r="H4804" t="str">
            <v>P</v>
          </cell>
        </row>
        <row r="4805">
          <cell r="A4805" t="str">
            <v>410101068500</v>
          </cell>
          <cell r="B4805" t="str">
            <v>摆杆轴承座</v>
          </cell>
          <cell r="C4805" t="str">
            <v>/45#/镀装饰铬</v>
          </cell>
          <cell r="D4805" t="str">
            <v/>
          </cell>
          <cell r="E4805" t="str">
            <v>个</v>
          </cell>
          <cell r="F4805" t="str">
            <v>K8-A17</v>
          </cell>
          <cell r="G4805" t="str">
            <v>HK101</v>
          </cell>
          <cell r="H4805" t="str">
            <v>P</v>
          </cell>
        </row>
        <row r="4806">
          <cell r="A4806" t="str">
            <v>410101069300</v>
          </cell>
          <cell r="B4806" t="str">
            <v>移门导向块</v>
          </cell>
          <cell r="C4806" t="str">
            <v>/尼龙66/</v>
          </cell>
          <cell r="D4806" t="str">
            <v/>
          </cell>
          <cell r="E4806" t="str">
            <v>个</v>
          </cell>
          <cell r="F4806" t="str">
            <v>K8-A54</v>
          </cell>
          <cell r="G4806" t="str">
            <v>HK101</v>
          </cell>
          <cell r="H4806" t="str">
            <v>P</v>
          </cell>
        </row>
        <row r="4807">
          <cell r="A4807" t="str">
            <v>410101067300</v>
          </cell>
          <cell r="B4807" t="str">
            <v>前支撑角铁</v>
          </cell>
          <cell r="C4807" t="str">
            <v>/冷板 δ=3.0/黑色细砂纹</v>
          </cell>
          <cell r="D4807" t="str">
            <v/>
          </cell>
          <cell r="E4807" t="str">
            <v>个</v>
          </cell>
          <cell r="F4807" t="str">
            <v>K8-79</v>
          </cell>
          <cell r="G4807" t="str">
            <v>HK101</v>
          </cell>
          <cell r="H4807" t="str">
            <v>P</v>
          </cell>
        </row>
        <row r="4808">
          <cell r="A4808" t="str">
            <v>410101069600</v>
          </cell>
          <cell r="B4808" t="str">
            <v>托布辊右端托</v>
          </cell>
          <cell r="C4808" t="str">
            <v>/AL6061/黑色阳极氧化</v>
          </cell>
          <cell r="D4808" t="str">
            <v/>
          </cell>
          <cell r="E4808" t="str">
            <v>个</v>
          </cell>
          <cell r="F4808" t="str">
            <v>K8-B86</v>
          </cell>
          <cell r="G4808" t="str">
            <v>HK101</v>
          </cell>
          <cell r="H4808" t="str">
            <v>P</v>
          </cell>
        </row>
        <row r="4809">
          <cell r="A4809" t="str">
            <v>410101063700</v>
          </cell>
          <cell r="B4809" t="str">
            <v>铝梁左闷板</v>
          </cell>
          <cell r="C4809" t="str">
            <v>/45#/镀装饰铬</v>
          </cell>
          <cell r="D4809" t="str">
            <v/>
          </cell>
          <cell r="E4809" t="str">
            <v>个</v>
          </cell>
          <cell r="F4809" t="str">
            <v>K8-13</v>
          </cell>
          <cell r="G4809" t="str">
            <v>HK101</v>
          </cell>
          <cell r="H4809" t="str">
            <v>P</v>
          </cell>
        </row>
        <row r="4810">
          <cell r="A4810" t="str">
            <v>410101066100</v>
          </cell>
          <cell r="B4810" t="str">
            <v>保湿气缸安装板</v>
          </cell>
          <cell r="C4810" t="str">
            <v>/AL6061/黑色阳极氧化</v>
          </cell>
          <cell r="D4810" t="str">
            <v/>
          </cell>
          <cell r="E4810" t="str">
            <v>个</v>
          </cell>
          <cell r="F4810" t="str">
            <v>K8-61</v>
          </cell>
          <cell r="G4810" t="str">
            <v>HK101</v>
          </cell>
          <cell r="H4810" t="str">
            <v>P</v>
          </cell>
        </row>
        <row r="4811">
          <cell r="A4811" t="str">
            <v>410101071600</v>
          </cell>
          <cell r="B4811" t="str">
            <v>K8纠偏轴</v>
          </cell>
          <cell r="C4811" t="str">
            <v>/组合件/镀硬铬</v>
          </cell>
          <cell r="D4811" t="str">
            <v/>
          </cell>
          <cell r="E4811" t="str">
            <v>个</v>
          </cell>
          <cell r="F4811" t="str">
            <v>K8-B11</v>
          </cell>
          <cell r="G4811" t="str">
            <v>HK101</v>
          </cell>
          <cell r="H4811" t="str">
            <v>P</v>
          </cell>
        </row>
        <row r="4812">
          <cell r="A4812" t="str">
            <v>410101067100</v>
          </cell>
          <cell r="B4812" t="str">
            <v>喷头清洗升降板</v>
          </cell>
          <cell r="C4812" t="str">
            <v>/LY12/黑色阳极氧化</v>
          </cell>
          <cell r="D4812" t="str">
            <v/>
          </cell>
          <cell r="E4812" t="str">
            <v>个</v>
          </cell>
          <cell r="F4812" t="str">
            <v>K8-76</v>
          </cell>
          <cell r="G4812" t="str">
            <v>HK101</v>
          </cell>
          <cell r="H4812" t="str">
            <v>P</v>
          </cell>
        </row>
        <row r="4813">
          <cell r="A4813" t="str">
            <v>410101067900</v>
          </cell>
          <cell r="B4813" t="str">
            <v>喷头检测安装板</v>
          </cell>
          <cell r="C4813" t="str">
            <v>/AL6061/黑色阳极氧化</v>
          </cell>
          <cell r="D4813" t="str">
            <v/>
          </cell>
          <cell r="E4813" t="str">
            <v>个</v>
          </cell>
          <cell r="F4813" t="str">
            <v>K8-B26</v>
          </cell>
          <cell r="G4813" t="str">
            <v>HK101</v>
          </cell>
          <cell r="H4813" t="str">
            <v>P</v>
          </cell>
        </row>
        <row r="4814">
          <cell r="A4814" t="str">
            <v>410101067600</v>
          </cell>
          <cell r="B4814" t="str">
            <v>清洗辊压簧座</v>
          </cell>
          <cell r="C4814" t="str">
            <v>/304SS/</v>
          </cell>
          <cell r="D4814" t="str">
            <v/>
          </cell>
          <cell r="E4814" t="str">
            <v>个</v>
          </cell>
          <cell r="F4814" t="str">
            <v>K8-82</v>
          </cell>
          <cell r="G4814" t="str">
            <v>HK101</v>
          </cell>
          <cell r="H4814" t="str">
            <v>P</v>
          </cell>
        </row>
        <row r="4815">
          <cell r="A4815" t="str">
            <v>410101066900</v>
          </cell>
          <cell r="B4815" t="str">
            <v>KM8纠偏杆</v>
          </cell>
          <cell r="C4815" t="str">
            <v>/45#/镀装饰铬</v>
          </cell>
          <cell r="D4815" t="str">
            <v/>
          </cell>
          <cell r="E4815" t="str">
            <v>个</v>
          </cell>
          <cell r="F4815" t="str">
            <v>K8-57</v>
          </cell>
          <cell r="G4815" t="str">
            <v>HK101</v>
          </cell>
          <cell r="H4815" t="str">
            <v>P</v>
          </cell>
        </row>
        <row r="4816">
          <cell r="A4816" t="str">
            <v>410101069100</v>
          </cell>
          <cell r="B4816" t="str">
            <v>K8移门梁</v>
          </cell>
          <cell r="C4816" t="str">
            <v>/30X60 铝型材/</v>
          </cell>
          <cell r="D4816" t="str">
            <v/>
          </cell>
          <cell r="E4816" t="str">
            <v>个</v>
          </cell>
          <cell r="F4816" t="str">
            <v>K8-A46</v>
          </cell>
          <cell r="G4816" t="str">
            <v>HK101</v>
          </cell>
          <cell r="H4816" t="str">
            <v>P</v>
          </cell>
        </row>
        <row r="4817">
          <cell r="A4817" t="str">
            <v>410101070000</v>
          </cell>
          <cell r="B4817" t="str">
            <v>8头POM托板</v>
          </cell>
          <cell r="C4817" t="str">
            <v>/白色POM/</v>
          </cell>
          <cell r="D4817" t="str">
            <v/>
          </cell>
          <cell r="E4817" t="str">
            <v>个</v>
          </cell>
          <cell r="F4817" t="str">
            <v>K8-A68</v>
          </cell>
          <cell r="G4817" t="str">
            <v>HK101</v>
          </cell>
          <cell r="H4817" t="str">
            <v>P</v>
          </cell>
        </row>
        <row r="4818">
          <cell r="A4818" t="str">
            <v>410101068400</v>
          </cell>
          <cell r="B4818" t="str">
            <v>锁销座，左</v>
          </cell>
          <cell r="C4818" t="str">
            <v>/45#/镀装饰铬</v>
          </cell>
          <cell r="D4818" t="str">
            <v/>
          </cell>
          <cell r="E4818" t="str">
            <v>个</v>
          </cell>
          <cell r="F4818" t="str">
            <v>K8-A16</v>
          </cell>
          <cell r="G4818" t="str">
            <v>HK101</v>
          </cell>
          <cell r="H4818" t="str">
            <v>P</v>
          </cell>
        </row>
        <row r="4819">
          <cell r="A4819" t="str">
            <v>410101070400</v>
          </cell>
          <cell r="B4819" t="str">
            <v>侧连接板</v>
          </cell>
          <cell r="C4819" t="str">
            <v>/AL6061/黑色阳极氧化</v>
          </cell>
          <cell r="D4819" t="str">
            <v/>
          </cell>
          <cell r="E4819" t="str">
            <v>个</v>
          </cell>
          <cell r="F4819" t="str">
            <v>K8-C08</v>
          </cell>
          <cell r="G4819" t="str">
            <v>HK101</v>
          </cell>
          <cell r="H4819" t="str">
            <v>P</v>
          </cell>
        </row>
        <row r="4820">
          <cell r="A4820" t="str">
            <v>410101069200</v>
          </cell>
          <cell r="B4820" t="str">
            <v>KM8双门吊轨</v>
          </cell>
          <cell r="C4820" t="str">
            <v>//</v>
          </cell>
          <cell r="D4820" t="str">
            <v/>
          </cell>
          <cell r="E4820" t="str">
            <v>个</v>
          </cell>
          <cell r="F4820" t="str">
            <v>K8-A47</v>
          </cell>
          <cell r="G4820" t="str">
            <v>HK101</v>
          </cell>
          <cell r="H4820" t="str">
            <v>P</v>
          </cell>
        </row>
        <row r="4821">
          <cell r="A4821" t="str">
            <v>410101070300</v>
          </cell>
          <cell r="B4821" t="str">
            <v>8头底板</v>
          </cell>
          <cell r="C4821" t="str">
            <v>/LY12/黑色阳极氧化</v>
          </cell>
          <cell r="D4821" t="str">
            <v/>
          </cell>
          <cell r="E4821" t="str">
            <v>个</v>
          </cell>
          <cell r="F4821" t="str">
            <v>K8-A77</v>
          </cell>
          <cell r="G4821" t="str">
            <v>HK101</v>
          </cell>
          <cell r="H4821" t="str">
            <v>P</v>
          </cell>
        </row>
        <row r="4822">
          <cell r="A4822" t="str">
            <v>410101067800</v>
          </cell>
          <cell r="B4822" t="str">
            <v>闪喷托板</v>
          </cell>
          <cell r="C4822" t="str">
            <v>/AL6061/黑色阳极氧化</v>
          </cell>
          <cell r="D4822" t="str">
            <v/>
          </cell>
          <cell r="E4822" t="str">
            <v>个</v>
          </cell>
          <cell r="F4822" t="str">
            <v>K8-95</v>
          </cell>
          <cell r="G4822" t="str">
            <v>HK101</v>
          </cell>
          <cell r="H4822" t="str">
            <v>P</v>
          </cell>
        </row>
        <row r="4823">
          <cell r="A4823" t="str">
            <v>410101065900</v>
          </cell>
          <cell r="B4823" t="str">
            <v>KM8升降底板</v>
          </cell>
          <cell r="C4823" t="str">
            <v>/LY12/黑色阳极氧化</v>
          </cell>
          <cell r="D4823" t="str">
            <v/>
          </cell>
          <cell r="E4823" t="str">
            <v>个</v>
          </cell>
          <cell r="F4823" t="str">
            <v>K8-59</v>
          </cell>
          <cell r="G4823" t="str">
            <v>HK101</v>
          </cell>
          <cell r="H4823" t="str">
            <v>P</v>
          </cell>
        </row>
        <row r="4824">
          <cell r="A4824" t="str">
            <v>410101066000</v>
          </cell>
          <cell r="B4824" t="str">
            <v>KM8升降顶板</v>
          </cell>
          <cell r="C4824" t="str">
            <v>/LY12/黑色阳极氧化</v>
          </cell>
          <cell r="D4824" t="str">
            <v/>
          </cell>
          <cell r="E4824" t="str">
            <v>个</v>
          </cell>
          <cell r="F4824" t="str">
            <v>K8-60</v>
          </cell>
          <cell r="G4824" t="str">
            <v>HK101</v>
          </cell>
          <cell r="H4824" t="str">
            <v>P</v>
          </cell>
        </row>
        <row r="4825">
          <cell r="A4825" t="str">
            <v>410101072400</v>
          </cell>
          <cell r="B4825" t="str">
            <v>左支板</v>
          </cell>
          <cell r="C4825" t="str">
            <v>/45#/黑色细砂纹</v>
          </cell>
          <cell r="D4825" t="str">
            <v/>
          </cell>
          <cell r="E4825" t="str">
            <v>个</v>
          </cell>
          <cell r="F4825" t="str">
            <v>K8-B18-02</v>
          </cell>
          <cell r="G4825" t="str">
            <v>HK101</v>
          </cell>
          <cell r="H4825" t="str">
            <v>P</v>
          </cell>
        </row>
        <row r="4826">
          <cell r="A4826" t="str">
            <v>410101066600</v>
          </cell>
          <cell r="B4826" t="str">
            <v>清洗辊座</v>
          </cell>
          <cell r="C4826" t="str">
            <v>/白色POM/</v>
          </cell>
          <cell r="D4826" t="str">
            <v/>
          </cell>
          <cell r="E4826" t="str">
            <v>个</v>
          </cell>
          <cell r="F4826" t="str">
            <v>K8-72</v>
          </cell>
          <cell r="G4826" t="str">
            <v>HK101</v>
          </cell>
          <cell r="H4826" t="str">
            <v>P</v>
          </cell>
        </row>
        <row r="4827">
          <cell r="A4827" t="str">
            <v>410101067400</v>
          </cell>
          <cell r="B4827" t="str">
            <v>清洗前板</v>
          </cell>
          <cell r="C4827" t="str">
            <v>/45#/镀装饰铬</v>
          </cell>
          <cell r="D4827" t="str">
            <v/>
          </cell>
          <cell r="E4827" t="str">
            <v>个</v>
          </cell>
          <cell r="F4827" t="str">
            <v>K8-80</v>
          </cell>
          <cell r="G4827" t="str">
            <v>HK101</v>
          </cell>
          <cell r="H4827" t="str">
            <v>P</v>
          </cell>
        </row>
        <row r="4828">
          <cell r="A4828" t="str">
            <v>410101068100</v>
          </cell>
          <cell r="B4828" t="str">
            <v>KM8线缆压块</v>
          </cell>
          <cell r="C4828" t="str">
            <v>/45#/镀装饰铬</v>
          </cell>
          <cell r="D4828" t="str">
            <v/>
          </cell>
          <cell r="E4828" t="str">
            <v>个</v>
          </cell>
          <cell r="F4828" t="str">
            <v>K8-A07</v>
          </cell>
          <cell r="G4828" t="str">
            <v>HK101</v>
          </cell>
          <cell r="H4828" t="str">
            <v>P</v>
          </cell>
        </row>
        <row r="4829">
          <cell r="A4829" t="str">
            <v>410101065800</v>
          </cell>
          <cell r="B4829" t="str">
            <v>升降定位块</v>
          </cell>
          <cell r="C4829" t="str">
            <v>/AL6061/黑色阳极氧化</v>
          </cell>
          <cell r="D4829" t="str">
            <v/>
          </cell>
          <cell r="E4829" t="str">
            <v>个</v>
          </cell>
          <cell r="F4829" t="str">
            <v>K8-B47</v>
          </cell>
          <cell r="G4829" t="str">
            <v>HK101</v>
          </cell>
          <cell r="H4829" t="str">
            <v>P</v>
          </cell>
        </row>
        <row r="4830">
          <cell r="A4830" t="str">
            <v>410101064400</v>
          </cell>
          <cell r="B4830" t="str">
            <v>KM8纠偏螺杆，长</v>
          </cell>
          <cell r="C4830" t="str">
            <v>/304SS/</v>
          </cell>
          <cell r="D4830" t="str">
            <v/>
          </cell>
          <cell r="E4830" t="str">
            <v>个</v>
          </cell>
          <cell r="F4830" t="str">
            <v>K8-B63</v>
          </cell>
          <cell r="G4830" t="str">
            <v>HK101</v>
          </cell>
          <cell r="H4830" t="str">
            <v>P</v>
          </cell>
        </row>
        <row r="4831">
          <cell r="A4831" t="str">
            <v>410101065400</v>
          </cell>
          <cell r="B4831" t="str">
            <v>水洗槽托架，左</v>
          </cell>
          <cell r="C4831" t="str">
            <v>/Q235-A/黑色细砂纹</v>
          </cell>
          <cell r="D4831" t="str">
            <v/>
          </cell>
          <cell r="E4831" t="str">
            <v>个</v>
          </cell>
          <cell r="F4831" t="str">
            <v>K8-51</v>
          </cell>
          <cell r="G4831" t="str">
            <v>HK101</v>
          </cell>
          <cell r="H4831" t="str">
            <v>P</v>
          </cell>
        </row>
        <row r="4832">
          <cell r="A4832" t="str">
            <v>410101073000</v>
          </cell>
          <cell r="B4832" t="str">
            <v>密封条侧板</v>
          </cell>
          <cell r="C4832" t="str">
            <v>/AL6061/黑色阳极氧化</v>
          </cell>
          <cell r="D4832" t="str">
            <v/>
          </cell>
          <cell r="E4832" t="str">
            <v>个</v>
          </cell>
          <cell r="F4832" t="str">
            <v>K8-B37</v>
          </cell>
          <cell r="G4832" t="str">
            <v>HK101</v>
          </cell>
          <cell r="H4832" t="str">
            <v>P</v>
          </cell>
        </row>
        <row r="4833">
          <cell r="A4833" t="str">
            <v>410101072000</v>
          </cell>
          <cell r="B4833" t="str">
            <v>POM摩擦板</v>
          </cell>
          <cell r="C4833" t="str">
            <v>/POM（白色）,δ=10/</v>
          </cell>
          <cell r="D4833" t="str">
            <v/>
          </cell>
          <cell r="E4833" t="str">
            <v>个</v>
          </cell>
          <cell r="F4833" t="str">
            <v>K8-B15</v>
          </cell>
          <cell r="G4833" t="str">
            <v>HK101</v>
          </cell>
          <cell r="H4833" t="str">
            <v>P</v>
          </cell>
        </row>
        <row r="4834">
          <cell r="A4834" t="str">
            <v>410101066400</v>
          </cell>
          <cell r="B4834" t="str">
            <v>KM8挤水杆</v>
          </cell>
          <cell r="C4834" t="str">
            <v>/304SS/</v>
          </cell>
          <cell r="D4834" t="str">
            <v/>
          </cell>
          <cell r="E4834" t="str">
            <v>个</v>
          </cell>
          <cell r="F4834" t="str">
            <v>K8-68</v>
          </cell>
          <cell r="G4834" t="str">
            <v>HK101</v>
          </cell>
          <cell r="H4834" t="str">
            <v>P</v>
          </cell>
        </row>
        <row r="4835">
          <cell r="A4835" t="str">
            <v>410101068300</v>
          </cell>
          <cell r="B4835" t="str">
            <v>张紧辊</v>
          </cell>
          <cell r="C4835" t="str">
            <v>/组合件/</v>
          </cell>
          <cell r="D4835" t="str">
            <v/>
          </cell>
          <cell r="E4835" t="str">
            <v>个</v>
          </cell>
          <cell r="F4835" t="str">
            <v>K8-A15</v>
          </cell>
          <cell r="G4835" t="str">
            <v>HK101</v>
          </cell>
          <cell r="H4835" t="str">
            <v>P</v>
          </cell>
        </row>
        <row r="4836">
          <cell r="A4836" t="str">
            <v>410101067200</v>
          </cell>
          <cell r="B4836" t="str">
            <v>喷头清洗底板</v>
          </cell>
          <cell r="C4836" t="str">
            <v>/LY12/黑色阳极氧化</v>
          </cell>
          <cell r="D4836" t="str">
            <v/>
          </cell>
          <cell r="E4836" t="str">
            <v>个</v>
          </cell>
          <cell r="F4836" t="str">
            <v>K8-77</v>
          </cell>
          <cell r="G4836" t="str">
            <v>HK101</v>
          </cell>
          <cell r="H4836" t="str">
            <v>P</v>
          </cell>
        </row>
        <row r="4837">
          <cell r="A4837" t="str">
            <v>410101066700</v>
          </cell>
          <cell r="B4837" t="str">
            <v>清洗中间板</v>
          </cell>
          <cell r="C4837" t="str">
            <v>/AL6061/黑色阳极氧化</v>
          </cell>
          <cell r="D4837" t="str">
            <v/>
          </cell>
          <cell r="E4837" t="str">
            <v>个</v>
          </cell>
          <cell r="F4837" t="str">
            <v>K8-73</v>
          </cell>
          <cell r="G4837" t="str">
            <v>HK101</v>
          </cell>
          <cell r="H4837" t="str">
            <v>P</v>
          </cell>
        </row>
        <row r="4838">
          <cell r="A4838" t="str">
            <v>410101064800</v>
          </cell>
          <cell r="B4838" t="str">
            <v>压布辊左端板</v>
          </cell>
          <cell r="C4838" t="str">
            <v>/45#/镀装饰铬</v>
          </cell>
          <cell r="D4838" t="str">
            <v/>
          </cell>
          <cell r="E4838" t="str">
            <v>个</v>
          </cell>
          <cell r="F4838" t="str">
            <v>K8-35</v>
          </cell>
          <cell r="G4838" t="str">
            <v>HK101</v>
          </cell>
          <cell r="H4838" t="str">
            <v>P</v>
          </cell>
        </row>
        <row r="4839">
          <cell r="A4839" t="str">
            <v>410101063300</v>
          </cell>
          <cell r="B4839" t="str">
            <v>皮带惰轮轴</v>
          </cell>
          <cell r="C4839" t="str">
            <v>/45#/镀硬铬</v>
          </cell>
          <cell r="D4839" t="str">
            <v/>
          </cell>
          <cell r="E4839" t="str">
            <v>个</v>
          </cell>
          <cell r="F4839" t="str">
            <v>K8-07</v>
          </cell>
          <cell r="G4839" t="str">
            <v>HK101</v>
          </cell>
          <cell r="H4839" t="str">
            <v>P</v>
          </cell>
        </row>
        <row r="4840">
          <cell r="A4840" t="str">
            <v>410101059300</v>
          </cell>
          <cell r="B4840" t="str">
            <v>同步带轮2（5M48）</v>
          </cell>
          <cell r="C4840" t="str">
            <v>/AL6061/本色阳极氧化</v>
          </cell>
          <cell r="D4840" t="str">
            <v/>
          </cell>
          <cell r="E4840" t="str">
            <v>个</v>
          </cell>
          <cell r="F4840" t="str">
            <v>301019085900</v>
          </cell>
          <cell r="G4840" t="str">
            <v>HK101</v>
          </cell>
          <cell r="H4840" t="str">
            <v>P</v>
          </cell>
        </row>
        <row r="4841">
          <cell r="A4841" t="str">
            <v>410101063100</v>
          </cell>
          <cell r="B4841" t="str">
            <v>皮带主动轮</v>
          </cell>
          <cell r="C4841" t="str">
            <v>/LY12/本色阳极氧化</v>
          </cell>
          <cell r="D4841" t="str">
            <v/>
          </cell>
          <cell r="E4841" t="str">
            <v>个</v>
          </cell>
          <cell r="F4841" t="str">
            <v>K8-05</v>
          </cell>
          <cell r="G4841" t="str">
            <v>HK101</v>
          </cell>
          <cell r="H4841" t="str">
            <v>P</v>
          </cell>
        </row>
        <row r="4842">
          <cell r="A4842" t="str">
            <v>410101060400</v>
          </cell>
          <cell r="B4842" t="str">
            <v>DX5保湿偏心轮2</v>
          </cell>
          <cell r="C4842" t="str">
            <v>/H59/</v>
          </cell>
          <cell r="D4842" t="str">
            <v/>
          </cell>
          <cell r="E4842" t="str">
            <v>个</v>
          </cell>
          <cell r="F4842" t="str">
            <v>301019088000</v>
          </cell>
          <cell r="G4842" t="str">
            <v>HK101</v>
          </cell>
          <cell r="H4842" t="str">
            <v>P</v>
          </cell>
        </row>
        <row r="4843">
          <cell r="A4843" t="str">
            <v>410101060700</v>
          </cell>
          <cell r="B4843" t="str">
            <v>保湿横梁板</v>
          </cell>
          <cell r="C4843" t="str">
            <v>/Q235A/镀白锌</v>
          </cell>
          <cell r="D4843" t="str">
            <v/>
          </cell>
          <cell r="E4843" t="str">
            <v>个</v>
          </cell>
          <cell r="F4843" t="str">
            <v>301019088300</v>
          </cell>
          <cell r="G4843" t="str">
            <v>HK101</v>
          </cell>
          <cell r="H4843" t="str">
            <v>P</v>
          </cell>
        </row>
        <row r="4844">
          <cell r="A4844" t="str">
            <v>410101059200</v>
          </cell>
          <cell r="B4844" t="str">
            <v>短同步带轮轴</v>
          </cell>
          <cell r="C4844" t="str">
            <v>/45#/镀白锌</v>
          </cell>
          <cell r="D4844" t="str">
            <v/>
          </cell>
          <cell r="E4844" t="str">
            <v>个</v>
          </cell>
          <cell r="F4844" t="str">
            <v>301019085800</v>
          </cell>
          <cell r="G4844" t="str">
            <v>HK101</v>
          </cell>
          <cell r="H4844" t="str">
            <v>P</v>
          </cell>
        </row>
        <row r="4845">
          <cell r="A4845" t="str">
            <v>410101059100</v>
          </cell>
          <cell r="B4845" t="str">
            <v>轴承座板(6302)</v>
          </cell>
          <cell r="C4845" t="str">
            <v>/45#/镀白锌</v>
          </cell>
          <cell r="D4845" t="str">
            <v/>
          </cell>
          <cell r="E4845" t="str">
            <v>个</v>
          </cell>
          <cell r="F4845" t="str">
            <v>301019085700</v>
          </cell>
          <cell r="G4845" t="str">
            <v>HK101</v>
          </cell>
          <cell r="H4845" t="str">
            <v>P</v>
          </cell>
        </row>
        <row r="4846">
          <cell r="A4846" t="str">
            <v>410101064900</v>
          </cell>
          <cell r="B4846" t="str">
            <v>压布辊右端板</v>
          </cell>
          <cell r="C4846" t="str">
            <v>/45#/镀装饰铬</v>
          </cell>
          <cell r="D4846" t="str">
            <v/>
          </cell>
          <cell r="E4846" t="str">
            <v>个</v>
          </cell>
          <cell r="F4846" t="str">
            <v>K8-35-02</v>
          </cell>
          <cell r="G4846" t="str">
            <v>HK101</v>
          </cell>
          <cell r="H4846" t="str">
            <v>P</v>
          </cell>
        </row>
        <row r="4847">
          <cell r="A4847" t="str">
            <v>410101063800</v>
          </cell>
          <cell r="B4847" t="str">
            <v>小车后板</v>
          </cell>
          <cell r="C4847" t="str">
            <v>/LY12/黑色阳极氧化</v>
          </cell>
          <cell r="D4847" t="str">
            <v/>
          </cell>
          <cell r="E4847" t="str">
            <v>个</v>
          </cell>
          <cell r="F4847" t="str">
            <v>K8-16</v>
          </cell>
          <cell r="G4847" t="str">
            <v>HK101</v>
          </cell>
          <cell r="H4847" t="str">
            <v>P</v>
          </cell>
        </row>
        <row r="4848">
          <cell r="A4848" t="str">
            <v>410101062800</v>
          </cell>
          <cell r="B4848" t="str">
            <v>金属偏心轮</v>
          </cell>
          <cell r="C4848" t="str">
            <v>/黄铜/</v>
          </cell>
          <cell r="D4848" t="str">
            <v/>
          </cell>
          <cell r="E4848" t="str">
            <v>个</v>
          </cell>
          <cell r="F4848" t="str">
            <v>250-100-30</v>
          </cell>
          <cell r="G4848" t="str">
            <v>HK101</v>
          </cell>
          <cell r="H4848" t="str">
            <v>P</v>
          </cell>
        </row>
        <row r="4849">
          <cell r="A4849" t="str">
            <v>410101061700</v>
          </cell>
          <cell r="B4849" t="str">
            <v>放卷右端板（KM32）</v>
          </cell>
          <cell r="C4849" t="str">
            <v>/Q235-A/黑色细砂</v>
          </cell>
          <cell r="D4849" t="str">
            <v/>
          </cell>
          <cell r="E4849" t="str">
            <v>个</v>
          </cell>
          <cell r="F4849" t="str">
            <v>301019091500</v>
          </cell>
          <cell r="G4849" t="str">
            <v>HK101</v>
          </cell>
          <cell r="H4849" t="str">
            <v>P</v>
          </cell>
        </row>
        <row r="4850">
          <cell r="A4850" t="str">
            <v>410101060100</v>
          </cell>
          <cell r="B4850" t="str">
            <v>DX5保湿上梁左立板</v>
          </cell>
          <cell r="C4850" t="str">
            <v>/AL6061/本色阳极氧化</v>
          </cell>
          <cell r="D4850" t="str">
            <v/>
          </cell>
          <cell r="E4850" t="str">
            <v>个</v>
          </cell>
          <cell r="F4850" t="str">
            <v>301019087700</v>
          </cell>
          <cell r="G4850" t="str">
            <v>HK101</v>
          </cell>
          <cell r="H4850" t="str">
            <v>P</v>
          </cell>
        </row>
        <row r="4851">
          <cell r="A4851" t="str">
            <v>410101059902</v>
          </cell>
          <cell r="B4851" t="str">
            <v>DX5保湿上梁</v>
          </cell>
          <cell r="C4851" t="str">
            <v>/AL6061/本色阳极氧化</v>
          </cell>
          <cell r="D4851" t="str">
            <v/>
          </cell>
          <cell r="E4851" t="str">
            <v>个</v>
          </cell>
          <cell r="F4851" t="str">
            <v>301019087502</v>
          </cell>
          <cell r="G4851" t="str">
            <v>HK101</v>
          </cell>
          <cell r="H4851" t="str">
            <v>P</v>
          </cell>
        </row>
        <row r="4852">
          <cell r="A4852" t="str">
            <v>410101060600</v>
          </cell>
          <cell r="B4852" t="str">
            <v>保湿左挂板</v>
          </cell>
          <cell r="C4852" t="str">
            <v>/2A12/本色阳极氧化</v>
          </cell>
          <cell r="D4852" t="str">
            <v/>
          </cell>
          <cell r="E4852" t="str">
            <v>个</v>
          </cell>
          <cell r="F4852" t="str">
            <v>301019088200</v>
          </cell>
          <cell r="G4852" t="str">
            <v>HK101</v>
          </cell>
          <cell r="H4852" t="str">
            <v>P</v>
          </cell>
        </row>
        <row r="4853">
          <cell r="A4853" t="str">
            <v>410101059700</v>
          </cell>
          <cell r="B4853" t="str">
            <v>皮带槽板（5MB25）</v>
          </cell>
          <cell r="C4853" t="str">
            <v>/2A12/本色阳极氧化</v>
          </cell>
          <cell r="D4853" t="str">
            <v/>
          </cell>
          <cell r="E4853" t="str">
            <v>个</v>
          </cell>
          <cell r="F4853" t="str">
            <v>301019087100</v>
          </cell>
          <cell r="G4853" t="str">
            <v>HK101</v>
          </cell>
          <cell r="H4853" t="str">
            <v>P</v>
          </cell>
        </row>
        <row r="4854">
          <cell r="A4854" t="str">
            <v>410101058500</v>
          </cell>
          <cell r="B4854" t="str">
            <v>喷头底板</v>
          </cell>
          <cell r="C4854" t="str">
            <v>/AL6061/本色阳极氧化</v>
          </cell>
          <cell r="D4854" t="str">
            <v/>
          </cell>
          <cell r="E4854" t="str">
            <v>个</v>
          </cell>
          <cell r="F4854" t="str">
            <v>301019084100</v>
          </cell>
          <cell r="G4854" t="str">
            <v>HK101</v>
          </cell>
          <cell r="H4854" t="str">
            <v>P</v>
          </cell>
        </row>
        <row r="4855">
          <cell r="A4855" t="str">
            <v>410101059800</v>
          </cell>
          <cell r="B4855" t="str">
            <v>同步带垫板</v>
          </cell>
          <cell r="C4855" t="str">
            <v>/2A12/本色阳极氧化</v>
          </cell>
          <cell r="D4855" t="str">
            <v/>
          </cell>
          <cell r="E4855" t="str">
            <v>个</v>
          </cell>
          <cell r="F4855" t="str">
            <v>301019087300</v>
          </cell>
          <cell r="G4855" t="str">
            <v>HK101</v>
          </cell>
          <cell r="H4855" t="str">
            <v>P</v>
          </cell>
        </row>
        <row r="4856">
          <cell r="A4856" t="str">
            <v>410101062400</v>
          </cell>
          <cell r="B4856" t="str">
            <v>DX5X8螺钉固定板</v>
          </cell>
          <cell r="C4856" t="str">
            <v>/2A12（T=2）/</v>
          </cell>
          <cell r="D4856" t="str">
            <v/>
          </cell>
          <cell r="E4856" t="str">
            <v>个</v>
          </cell>
          <cell r="F4856" t="str">
            <v>301019092600</v>
          </cell>
          <cell r="G4856" t="str">
            <v>HK101</v>
          </cell>
          <cell r="H4856" t="str">
            <v>P</v>
          </cell>
        </row>
        <row r="4857">
          <cell r="A4857" t="str">
            <v>410101061101</v>
          </cell>
          <cell r="B4857" t="str">
            <v>惰轮座</v>
          </cell>
          <cell r="C4857" t="str">
            <v>/304SS/</v>
          </cell>
          <cell r="D4857" t="str">
            <v/>
          </cell>
          <cell r="E4857" t="str">
            <v>个</v>
          </cell>
          <cell r="F4857" t="str">
            <v>KM32-E80</v>
          </cell>
          <cell r="G4857" t="str">
            <v>HK101</v>
          </cell>
          <cell r="H4857" t="str">
            <v>P</v>
          </cell>
        </row>
        <row r="4858">
          <cell r="A4858" t="str">
            <v>410101061001</v>
          </cell>
          <cell r="B4858" t="str">
            <v>垫高柱</v>
          </cell>
          <cell r="C4858" t="str">
            <v>/304SS/</v>
          </cell>
          <cell r="D4858" t="str">
            <v/>
          </cell>
          <cell r="E4858" t="str">
            <v>个</v>
          </cell>
          <cell r="F4858" t="str">
            <v>KM32-E77</v>
          </cell>
          <cell r="G4858" t="str">
            <v>HK101</v>
          </cell>
          <cell r="H4858" t="str">
            <v>P</v>
          </cell>
        </row>
        <row r="4859">
          <cell r="A4859" t="str">
            <v>410101062500</v>
          </cell>
          <cell r="B4859" t="str">
            <v>DX5X8喷水管</v>
          </cell>
          <cell r="C4859" t="str">
            <v>/304（1.8米）/</v>
          </cell>
          <cell r="D4859" t="str">
            <v/>
          </cell>
          <cell r="E4859" t="str">
            <v>个</v>
          </cell>
          <cell r="F4859" t="str">
            <v>301019092700</v>
          </cell>
          <cell r="G4859" t="str">
            <v>HK101</v>
          </cell>
          <cell r="H4859" t="str">
            <v>P</v>
          </cell>
        </row>
        <row r="4860">
          <cell r="A4860" t="str">
            <v>410101061500</v>
          </cell>
          <cell r="B4860" t="str">
            <v>8头小车背板（单导轨）</v>
          </cell>
          <cell r="C4860" t="str">
            <v>/2A12/</v>
          </cell>
          <cell r="D4860" t="str">
            <v/>
          </cell>
          <cell r="E4860" t="str">
            <v>个</v>
          </cell>
          <cell r="F4860" t="str">
            <v>301019090200</v>
          </cell>
          <cell r="G4860" t="str">
            <v>HK101</v>
          </cell>
          <cell r="H4860" t="str">
            <v>P</v>
          </cell>
        </row>
        <row r="4861">
          <cell r="A4861" t="str">
            <v>410101063000</v>
          </cell>
          <cell r="B4861" t="str">
            <v>300x150横梁总成</v>
          </cell>
          <cell r="C4861" t="str">
            <v>//</v>
          </cell>
          <cell r="D4861" t="str">
            <v/>
          </cell>
          <cell r="E4861" t="str">
            <v>个</v>
          </cell>
          <cell r="F4861" t="str">
            <v>K8-03</v>
          </cell>
          <cell r="G4861" t="str">
            <v>HK101</v>
          </cell>
          <cell r="H4861" t="str">
            <v>P</v>
          </cell>
        </row>
        <row r="4862">
          <cell r="A4862" t="str">
            <v>410101058900</v>
          </cell>
          <cell r="B4862" t="str">
            <v>同步带轮5M48</v>
          </cell>
          <cell r="C4862" t="str">
            <v>/AL6061/本色阳极氧化</v>
          </cell>
          <cell r="D4862" t="str">
            <v/>
          </cell>
          <cell r="E4862" t="str">
            <v>个</v>
          </cell>
          <cell r="F4862" t="str">
            <v>301019085400</v>
          </cell>
          <cell r="G4862" t="str">
            <v>HK101</v>
          </cell>
          <cell r="H4862" t="str">
            <v>P</v>
          </cell>
        </row>
        <row r="4863">
          <cell r="A4863" t="str">
            <v>410101063400</v>
          </cell>
          <cell r="B4863" t="str">
            <v>铝梁右闷板</v>
          </cell>
          <cell r="C4863" t="str">
            <v>/45#/镀装饰铬</v>
          </cell>
          <cell r="D4863" t="str">
            <v/>
          </cell>
          <cell r="E4863" t="str">
            <v>个</v>
          </cell>
          <cell r="F4863" t="str">
            <v>K8-08</v>
          </cell>
          <cell r="G4863" t="str">
            <v>HK101</v>
          </cell>
          <cell r="H4863" t="str">
            <v>P</v>
          </cell>
        </row>
        <row r="4864">
          <cell r="A4864" t="str">
            <v>410101064700</v>
          </cell>
          <cell r="B4864" t="str">
            <v>从动辊</v>
          </cell>
          <cell r="C4864" t="str">
            <v>/45#/镀装饰铬</v>
          </cell>
          <cell r="D4864" t="str">
            <v/>
          </cell>
          <cell r="E4864" t="str">
            <v>个</v>
          </cell>
          <cell r="F4864" t="str">
            <v>K8-32</v>
          </cell>
          <cell r="G4864" t="str">
            <v>HK101</v>
          </cell>
          <cell r="H4864" t="str">
            <v>P</v>
          </cell>
        </row>
        <row r="4865">
          <cell r="A4865" t="str">
            <v>410101059900</v>
          </cell>
          <cell r="B4865" t="str">
            <v>DX5保湿上梁(变更)</v>
          </cell>
          <cell r="C4865" t="str">
            <v>/AL6061/本色阳极氧化</v>
          </cell>
          <cell r="D4865" t="str">
            <v/>
          </cell>
          <cell r="E4865" t="str">
            <v>个</v>
          </cell>
          <cell r="F4865" t="str">
            <v>301019087500</v>
          </cell>
          <cell r="G4865" t="str">
            <v>HK101</v>
          </cell>
          <cell r="H4865" t="str">
            <v>P</v>
          </cell>
        </row>
        <row r="4866">
          <cell r="A4866" t="str">
            <v>410101065300</v>
          </cell>
          <cell r="B4866" t="str">
            <v>摆杆固定板</v>
          </cell>
          <cell r="C4866" t="str">
            <v>/45#/镀装饰铬</v>
          </cell>
          <cell r="D4866" t="str">
            <v/>
          </cell>
          <cell r="E4866" t="str">
            <v>个</v>
          </cell>
          <cell r="F4866" t="str">
            <v>K8-50</v>
          </cell>
          <cell r="G4866" t="str">
            <v>HK101</v>
          </cell>
          <cell r="H4866" t="str">
            <v>P</v>
          </cell>
        </row>
        <row r="4867">
          <cell r="A4867" t="str">
            <v>410101063600</v>
          </cell>
          <cell r="B4867" t="str">
            <v>主动轮盖板</v>
          </cell>
          <cell r="C4867" t="str">
            <v>/45#/镀硬铬</v>
          </cell>
          <cell r="D4867" t="str">
            <v/>
          </cell>
          <cell r="E4867" t="str">
            <v>个</v>
          </cell>
          <cell r="F4867" t="str">
            <v>K8-10</v>
          </cell>
          <cell r="G4867" t="str">
            <v>HK101</v>
          </cell>
          <cell r="H4867" t="str">
            <v>P</v>
          </cell>
        </row>
        <row r="4868">
          <cell r="A4868" t="str">
            <v>410101065200</v>
          </cell>
          <cell r="B4868" t="str">
            <v>KM8纠偏连杆</v>
          </cell>
          <cell r="C4868" t="str">
            <v>/304SS/</v>
          </cell>
          <cell r="D4868" t="str">
            <v/>
          </cell>
          <cell r="E4868" t="str">
            <v>个</v>
          </cell>
          <cell r="F4868" t="str">
            <v>K8-43</v>
          </cell>
          <cell r="G4868" t="str">
            <v>HK101</v>
          </cell>
          <cell r="H4868" t="str">
            <v>P</v>
          </cell>
        </row>
        <row r="4869">
          <cell r="A4869" t="str">
            <v>410101065600</v>
          </cell>
          <cell r="B4869" t="str">
            <v>POM 左靠板</v>
          </cell>
          <cell r="C4869" t="str">
            <v>/白色POM/</v>
          </cell>
          <cell r="D4869" t="str">
            <v/>
          </cell>
          <cell r="E4869" t="str">
            <v>个</v>
          </cell>
          <cell r="F4869" t="str">
            <v>K8-A82-02</v>
          </cell>
          <cell r="G4869" t="str">
            <v>HK101</v>
          </cell>
          <cell r="H4869" t="str">
            <v>P</v>
          </cell>
        </row>
        <row r="4870">
          <cell r="A4870" t="str">
            <v>410101062600</v>
          </cell>
          <cell r="B4870" t="str">
            <v>小车底板</v>
          </cell>
          <cell r="C4870" t="str">
            <v>/AL6061/</v>
          </cell>
          <cell r="D4870" t="str">
            <v/>
          </cell>
          <cell r="E4870" t="str">
            <v>个</v>
          </cell>
          <cell r="F4870" t="str">
            <v>301019093500</v>
          </cell>
          <cell r="G4870" t="str">
            <v>HK101</v>
          </cell>
          <cell r="H4870" t="str">
            <v>P</v>
          </cell>
        </row>
        <row r="4871">
          <cell r="A4871" t="str">
            <v>410101063200</v>
          </cell>
          <cell r="B4871" t="str">
            <v>皮带惰轮</v>
          </cell>
          <cell r="C4871" t="str">
            <v>/LY12/本色阳极氧化</v>
          </cell>
          <cell r="D4871" t="str">
            <v/>
          </cell>
          <cell r="E4871" t="str">
            <v>个</v>
          </cell>
          <cell r="F4871" t="str">
            <v>K8-06</v>
          </cell>
          <cell r="G4871" t="str">
            <v>HK101</v>
          </cell>
          <cell r="H4871" t="str">
            <v>P</v>
          </cell>
        </row>
        <row r="4872">
          <cell r="A4872" t="str">
            <v>410101058800</v>
          </cell>
          <cell r="B4872" t="str">
            <v>上横梁支架调整块</v>
          </cell>
          <cell r="C4872" t="str">
            <v>/45#/镀白锌</v>
          </cell>
          <cell r="D4872" t="str">
            <v/>
          </cell>
          <cell r="E4872" t="str">
            <v>个</v>
          </cell>
          <cell r="F4872" t="str">
            <v>301019085200</v>
          </cell>
          <cell r="G4872" t="str">
            <v>HK101</v>
          </cell>
          <cell r="H4872" t="str">
            <v>P</v>
          </cell>
        </row>
        <row r="4873">
          <cell r="A4873" t="str">
            <v>410101060000</v>
          </cell>
          <cell r="B4873" t="str">
            <v>DX5保湿下梁</v>
          </cell>
          <cell r="C4873" t="str">
            <v>/AL6061/本色阳极氧化</v>
          </cell>
          <cell r="D4873" t="str">
            <v/>
          </cell>
          <cell r="E4873" t="str">
            <v>个</v>
          </cell>
          <cell r="F4873" t="str">
            <v>301019087600</v>
          </cell>
          <cell r="G4873" t="str">
            <v>HK101</v>
          </cell>
          <cell r="H4873" t="str">
            <v>P</v>
          </cell>
        </row>
        <row r="4874">
          <cell r="A4874" t="str">
            <v>410101059400</v>
          </cell>
          <cell r="B4874" t="str">
            <v>被传动组件隔套</v>
          </cell>
          <cell r="C4874" t="str">
            <v>/AL6063/本色阳极氧化</v>
          </cell>
          <cell r="D4874" t="str">
            <v/>
          </cell>
          <cell r="E4874" t="str">
            <v>个</v>
          </cell>
          <cell r="F4874" t="str">
            <v>301019086000</v>
          </cell>
          <cell r="G4874" t="str">
            <v>HK101</v>
          </cell>
          <cell r="H4874" t="str">
            <v>P</v>
          </cell>
        </row>
        <row r="4875">
          <cell r="A4875" t="str">
            <v>410101060300</v>
          </cell>
          <cell r="B4875" t="str">
            <v>DX5保湿传动轴</v>
          </cell>
          <cell r="C4875" t="str">
            <v>/4Cr13/</v>
          </cell>
          <cell r="D4875" t="str">
            <v/>
          </cell>
          <cell r="E4875" t="str">
            <v>个</v>
          </cell>
          <cell r="F4875" t="str">
            <v>301019087900</v>
          </cell>
          <cell r="G4875" t="str">
            <v>HK101</v>
          </cell>
          <cell r="H4875" t="str">
            <v>P</v>
          </cell>
        </row>
        <row r="4876">
          <cell r="A4876" t="str">
            <v>410101058600</v>
          </cell>
          <cell r="B4876" t="str">
            <v>上梁</v>
          </cell>
          <cell r="C4876" t="str">
            <v>/AL6061/本色阳极氧化</v>
          </cell>
          <cell r="D4876" t="str">
            <v/>
          </cell>
          <cell r="E4876" t="str">
            <v>个</v>
          </cell>
          <cell r="F4876" t="str">
            <v>301019084200</v>
          </cell>
          <cell r="G4876" t="str">
            <v>HK101</v>
          </cell>
          <cell r="H4876" t="str">
            <v>P</v>
          </cell>
        </row>
        <row r="4877">
          <cell r="A4877" t="str">
            <v>410101060500</v>
          </cell>
          <cell r="B4877" t="str">
            <v>DX5刮刀导杆</v>
          </cell>
          <cell r="C4877" t="str">
            <v>/4Cr13/</v>
          </cell>
          <cell r="D4877" t="str">
            <v/>
          </cell>
          <cell r="E4877" t="str">
            <v>个</v>
          </cell>
          <cell r="F4877" t="str">
            <v>301019088100</v>
          </cell>
          <cell r="G4877" t="str">
            <v>HK101</v>
          </cell>
          <cell r="H4877" t="str">
            <v>P</v>
          </cell>
        </row>
        <row r="4878">
          <cell r="A4878" t="str">
            <v>410101065100</v>
          </cell>
          <cell r="B4878" t="str">
            <v>压布辊托座</v>
          </cell>
          <cell r="C4878" t="str">
            <v>/45#/镀装饰铬</v>
          </cell>
          <cell r="D4878" t="str">
            <v/>
          </cell>
          <cell r="E4878" t="str">
            <v>个</v>
          </cell>
          <cell r="F4878" t="str">
            <v>K8-38</v>
          </cell>
          <cell r="G4878" t="str">
            <v>HK101</v>
          </cell>
          <cell r="H4878" t="str">
            <v>P</v>
          </cell>
        </row>
        <row r="4879">
          <cell r="A4879" t="str">
            <v>410101065700</v>
          </cell>
          <cell r="B4879" t="str">
            <v>减速箱底座</v>
          </cell>
          <cell r="C4879" t="str">
            <v>/AL6061/黑色阳极氧化</v>
          </cell>
          <cell r="D4879" t="str">
            <v/>
          </cell>
          <cell r="E4879" t="str">
            <v>个</v>
          </cell>
          <cell r="F4879" t="str">
            <v>K8-B67</v>
          </cell>
          <cell r="G4879" t="str">
            <v>HK101</v>
          </cell>
          <cell r="H4879" t="str">
            <v>P</v>
          </cell>
        </row>
        <row r="4880">
          <cell r="A4880" t="str">
            <v>450401001300</v>
          </cell>
          <cell r="B4880" t="str">
            <v>环保彩色配线标志</v>
          </cell>
          <cell r="C4880" t="str">
            <v>EC-1(4)ROHS(蓝)Φ2.6~Φ4.2//</v>
          </cell>
          <cell r="D4880" t="str">
            <v/>
          </cell>
          <cell r="E4880" t="str">
            <v>个</v>
          </cell>
          <cell r="F4880" t="str">
            <v>EAW30062</v>
          </cell>
          <cell r="G4880" t="str">
            <v>101</v>
          </cell>
          <cell r="H4880" t="str">
            <v>P</v>
          </cell>
        </row>
        <row r="4881">
          <cell r="A4881" t="str">
            <v>450401001400</v>
          </cell>
          <cell r="B4881" t="str">
            <v>环保彩色配线标志</v>
          </cell>
          <cell r="C4881" t="str">
            <v>EC-1(6)ROHS(黑)Φ2.6~Φ4.2//</v>
          </cell>
          <cell r="D4881" t="str">
            <v/>
          </cell>
          <cell r="E4881" t="str">
            <v>个</v>
          </cell>
          <cell r="F4881" t="str">
            <v>EAW30063</v>
          </cell>
          <cell r="G4881" t="str">
            <v>101</v>
          </cell>
          <cell r="H4881" t="str">
            <v>P</v>
          </cell>
        </row>
        <row r="4882">
          <cell r="A4882" t="str">
            <v>450401001600</v>
          </cell>
          <cell r="B4882" t="str">
            <v>吸盘</v>
          </cell>
          <cell r="C4882" t="str">
            <v>25*25//</v>
          </cell>
          <cell r="D4882" t="str">
            <v/>
          </cell>
          <cell r="E4882" t="str">
            <v>个</v>
          </cell>
          <cell r="F4882" t="str">
            <v>EAW30024</v>
          </cell>
          <cell r="G4882" t="str">
            <v>101</v>
          </cell>
          <cell r="H4882" t="str">
            <v>P</v>
          </cell>
        </row>
        <row r="4883">
          <cell r="A4883" t="str">
            <v>450401002300</v>
          </cell>
          <cell r="B4883" t="str">
            <v>热缩管</v>
          </cell>
          <cell r="C4883" t="str">
            <v>φ5//</v>
          </cell>
          <cell r="D4883" t="str">
            <v/>
          </cell>
          <cell r="E4883" t="str">
            <v>米</v>
          </cell>
          <cell r="F4883" t="str">
            <v>EAW30027</v>
          </cell>
          <cell r="G4883" t="str">
            <v>101</v>
          </cell>
          <cell r="H4883" t="str">
            <v>P</v>
          </cell>
        </row>
        <row r="4884">
          <cell r="A4884" t="str">
            <v>450401002400</v>
          </cell>
          <cell r="B4884" t="str">
            <v>热缩管</v>
          </cell>
          <cell r="C4884" t="str">
            <v>￠4//</v>
          </cell>
          <cell r="D4884" t="str">
            <v/>
          </cell>
          <cell r="E4884" t="str">
            <v>米</v>
          </cell>
          <cell r="F4884" t="str">
            <v>EAW30026</v>
          </cell>
          <cell r="G4884" t="str">
            <v>101</v>
          </cell>
          <cell r="H4884" t="str">
            <v>P</v>
          </cell>
        </row>
        <row r="4885">
          <cell r="A4885" t="str">
            <v>450401002700</v>
          </cell>
          <cell r="B4885" t="str">
            <v>线束扎带</v>
          </cell>
          <cell r="C4885" t="str">
            <v>10*900//</v>
          </cell>
          <cell r="D4885" t="str">
            <v/>
          </cell>
          <cell r="E4885" t="str">
            <v>根</v>
          </cell>
          <cell r="F4885" t="str">
            <v>EAW30017</v>
          </cell>
          <cell r="G4885" t="str">
            <v>101</v>
          </cell>
          <cell r="H4885" t="str">
            <v>P</v>
          </cell>
        </row>
        <row r="4886">
          <cell r="A4886" t="str">
            <v>450401002800</v>
          </cell>
          <cell r="B4886" t="str">
            <v>热缩管</v>
          </cell>
          <cell r="C4886" t="str">
            <v>φ3//</v>
          </cell>
          <cell r="D4886" t="str">
            <v/>
          </cell>
          <cell r="E4886" t="str">
            <v>米</v>
          </cell>
          <cell r="F4886" t="str">
            <v>EAW30025</v>
          </cell>
          <cell r="G4886" t="str">
            <v>101</v>
          </cell>
          <cell r="H4886" t="str">
            <v>P</v>
          </cell>
        </row>
        <row r="4887">
          <cell r="A4887" t="str">
            <v>450402000100</v>
          </cell>
          <cell r="B4887" t="str">
            <v>抹布</v>
          </cell>
          <cell r="C4887" t="str">
            <v>//</v>
          </cell>
          <cell r="D4887" t="str">
            <v/>
          </cell>
          <cell r="E4887" t="str">
            <v>千克</v>
          </cell>
          <cell r="F4887" t="str">
            <v>EAW50029</v>
          </cell>
          <cell r="G4887" t="str">
            <v>101</v>
          </cell>
          <cell r="H4887" t="str">
            <v>P</v>
          </cell>
        </row>
        <row r="4888">
          <cell r="A4888" t="str">
            <v>221804008</v>
          </cell>
          <cell r="B4888" t="str">
            <v>1.8米/DX5/4头/写真机/整机/YA/旗帜|F</v>
          </cell>
          <cell r="C4888" t="str">
            <v>灰色/上体//</v>
          </cell>
          <cell r="D4888" t="str">
            <v/>
          </cell>
          <cell r="E4888" t="str">
            <v>台</v>
          </cell>
          <cell r="F4888" t="str">
            <v/>
          </cell>
          <cell r="G4888" t="str">
            <v>1102</v>
          </cell>
          <cell r="H4888" t="str">
            <v>M</v>
          </cell>
        </row>
        <row r="4889">
          <cell r="A4889" t="str">
            <v>410101111702</v>
          </cell>
          <cell r="B4889" t="str">
            <v>上横梁右固定座</v>
          </cell>
          <cell r="C4889" t="str">
            <v>/ZL104/本色阳极氧化</v>
          </cell>
          <cell r="D4889" t="str">
            <v/>
          </cell>
          <cell r="E4889" t="str">
            <v>个</v>
          </cell>
          <cell r="F4889" t="str">
            <v>XEP32-02000004</v>
          </cell>
          <cell r="G4889" t="str">
            <v>101</v>
          </cell>
          <cell r="H4889" t="str">
            <v>P</v>
          </cell>
        </row>
        <row r="4890">
          <cell r="A4890" t="str">
            <v>410101112000</v>
          </cell>
          <cell r="B4890" t="str">
            <v>垫条</v>
          </cell>
          <cell r="C4890" t="str">
            <v>/6061/</v>
          </cell>
          <cell r="D4890" t="str">
            <v/>
          </cell>
          <cell r="E4890" t="str">
            <v>个</v>
          </cell>
          <cell r="F4890" t="str">
            <v>SRSH32-01000003</v>
          </cell>
          <cell r="G4890" t="str">
            <v>101</v>
          </cell>
          <cell r="H4890" t="str">
            <v>P</v>
          </cell>
        </row>
        <row r="4891">
          <cell r="A4891" t="str">
            <v>410101112101</v>
          </cell>
          <cell r="B4891" t="str">
            <v>上横梁左固定座</v>
          </cell>
          <cell r="C4891" t="str">
            <v>/ZL104/本色阳极氧化</v>
          </cell>
          <cell r="D4891" t="str">
            <v/>
          </cell>
          <cell r="E4891" t="str">
            <v>个</v>
          </cell>
          <cell r="F4891" t="str">
            <v>XEP32-02000003</v>
          </cell>
          <cell r="G4891" t="str">
            <v>101</v>
          </cell>
          <cell r="H4891" t="str">
            <v>P</v>
          </cell>
        </row>
        <row r="4892">
          <cell r="A4892" t="str">
            <v>410101112200</v>
          </cell>
          <cell r="B4892" t="str">
            <v>传动轴托架（一）</v>
          </cell>
          <cell r="C4892" t="str">
            <v>/ZL104/</v>
          </cell>
          <cell r="D4892" t="str">
            <v/>
          </cell>
          <cell r="E4892" t="str">
            <v>个</v>
          </cell>
          <cell r="F4892" t="str">
            <v>SRSH32-01000006</v>
          </cell>
          <cell r="G4892" t="str">
            <v>101</v>
          </cell>
          <cell r="H4892" t="str">
            <v>P</v>
          </cell>
        </row>
        <row r="4893">
          <cell r="A4893" t="str">
            <v>410101114300</v>
          </cell>
          <cell r="B4893" t="str">
            <v>皮带垫块(变更)</v>
          </cell>
          <cell r="C4893" t="str">
            <v>/6061/</v>
          </cell>
          <cell r="D4893" t="str">
            <v/>
          </cell>
          <cell r="E4893" t="str">
            <v>个</v>
          </cell>
          <cell r="F4893" t="str">
            <v>XEP32-05000005</v>
          </cell>
          <cell r="G4893" t="str">
            <v>101</v>
          </cell>
          <cell r="H4893" t="str">
            <v>P</v>
          </cell>
        </row>
        <row r="4894">
          <cell r="A4894" t="str">
            <v>410101114400</v>
          </cell>
          <cell r="B4894" t="str">
            <v>墨管固定窄底座(变更)</v>
          </cell>
          <cell r="C4894" t="str">
            <v>/6061/本色阳极氧化</v>
          </cell>
          <cell r="D4894" t="str">
            <v/>
          </cell>
          <cell r="E4894" t="str">
            <v>个</v>
          </cell>
          <cell r="F4894" t="str">
            <v>SEP32-02000005</v>
          </cell>
          <cell r="G4894" t="str">
            <v>101</v>
          </cell>
          <cell r="H4894" t="str">
            <v>P</v>
          </cell>
        </row>
        <row r="4895">
          <cell r="A4895" t="str">
            <v>410101114500</v>
          </cell>
          <cell r="B4895" t="str">
            <v>顶针</v>
          </cell>
          <cell r="C4895" t="str">
            <v>/4Cr13/</v>
          </cell>
          <cell r="D4895" t="str">
            <v/>
          </cell>
          <cell r="E4895" t="str">
            <v>个</v>
          </cell>
          <cell r="F4895" t="str">
            <v>SEP32-05000009</v>
          </cell>
          <cell r="G4895" t="str">
            <v>101</v>
          </cell>
          <cell r="H4895" t="str">
            <v>P</v>
          </cell>
        </row>
        <row r="4896">
          <cell r="A4896" t="str">
            <v>410101064100</v>
          </cell>
          <cell r="B4896" t="str">
            <v>小车右侧板</v>
          </cell>
          <cell r="C4896" t="str">
            <v>/AL6061/黑色阳极氧化</v>
          </cell>
          <cell r="D4896" t="str">
            <v/>
          </cell>
          <cell r="E4896" t="str">
            <v>个</v>
          </cell>
          <cell r="F4896" t="str">
            <v>K8-18-02</v>
          </cell>
          <cell r="G4896" t="str">
            <v>HK101</v>
          </cell>
          <cell r="H4896" t="str">
            <v>P</v>
          </cell>
        </row>
        <row r="4897">
          <cell r="A4897" t="str">
            <v>410101061400</v>
          </cell>
          <cell r="B4897" t="str">
            <v>8头限位块（单导轨）</v>
          </cell>
          <cell r="C4897" t="str">
            <v>/45#/</v>
          </cell>
          <cell r="D4897" t="str">
            <v/>
          </cell>
          <cell r="E4897" t="str">
            <v>个</v>
          </cell>
          <cell r="F4897" t="str">
            <v>301019090100</v>
          </cell>
          <cell r="G4897" t="str">
            <v>HK101</v>
          </cell>
          <cell r="H4897" t="str">
            <v>P</v>
          </cell>
        </row>
        <row r="4898">
          <cell r="A4898" t="str">
            <v>410101064300</v>
          </cell>
          <cell r="B4898" t="str">
            <v>惰轮侧板</v>
          </cell>
          <cell r="C4898" t="str">
            <v>/45#/镀装饰铬</v>
          </cell>
          <cell r="D4898" t="str">
            <v/>
          </cell>
          <cell r="E4898" t="str">
            <v>个</v>
          </cell>
          <cell r="F4898" t="str">
            <v>K8-12</v>
          </cell>
          <cell r="G4898" t="str">
            <v>HK101</v>
          </cell>
          <cell r="H4898" t="str">
            <v>P</v>
          </cell>
        </row>
        <row r="4899">
          <cell r="A4899" t="str">
            <v>410101059600</v>
          </cell>
          <cell r="B4899" t="str">
            <v>被传动组件弹簧背板</v>
          </cell>
          <cell r="C4899" t="str">
            <v>/45#/镀白锌</v>
          </cell>
          <cell r="D4899" t="str">
            <v/>
          </cell>
          <cell r="E4899" t="str">
            <v>个</v>
          </cell>
          <cell r="F4899" t="str">
            <v>301019086300</v>
          </cell>
          <cell r="G4899" t="str">
            <v>HK101</v>
          </cell>
          <cell r="H4899" t="str">
            <v>P</v>
          </cell>
        </row>
        <row r="4900">
          <cell r="A4900" t="str">
            <v>410101059000</v>
          </cell>
          <cell r="B4900" t="str">
            <v>长同步带轮轴</v>
          </cell>
          <cell r="C4900" t="str">
            <v>/45#/镀白锌</v>
          </cell>
          <cell r="D4900" t="str">
            <v/>
          </cell>
          <cell r="E4900" t="str">
            <v>个</v>
          </cell>
          <cell r="F4900" t="str">
            <v>301019085500</v>
          </cell>
          <cell r="G4900" t="str">
            <v>HK101</v>
          </cell>
          <cell r="H4900" t="str">
            <v>P</v>
          </cell>
        </row>
        <row r="4901">
          <cell r="A4901" t="str">
            <v>410101060200</v>
          </cell>
          <cell r="B4901" t="str">
            <v>DX5保湿上梁右立板</v>
          </cell>
          <cell r="C4901" t="str">
            <v>/AL6061/本色阳极氧化</v>
          </cell>
          <cell r="D4901" t="str">
            <v/>
          </cell>
          <cell r="E4901" t="str">
            <v>个</v>
          </cell>
          <cell r="F4901" t="str">
            <v>301019087800</v>
          </cell>
          <cell r="G4901" t="str">
            <v>HK101</v>
          </cell>
          <cell r="H4901" t="str">
            <v>P</v>
          </cell>
        </row>
        <row r="4902">
          <cell r="A4902" t="str">
            <v>410101060800</v>
          </cell>
          <cell r="B4902" t="str">
            <v>保湿连接框板</v>
          </cell>
          <cell r="C4902" t="str">
            <v>/2A12/本色阳极氧化</v>
          </cell>
          <cell r="D4902" t="str">
            <v/>
          </cell>
          <cell r="E4902" t="str">
            <v>个</v>
          </cell>
          <cell r="F4902" t="str">
            <v>301019088400</v>
          </cell>
          <cell r="G4902" t="str">
            <v>HK101</v>
          </cell>
          <cell r="H4902" t="str">
            <v>P</v>
          </cell>
        </row>
        <row r="4903">
          <cell r="A4903" t="str">
            <v>410101065000</v>
          </cell>
          <cell r="B4903" t="str">
            <v>压布辊芯轴</v>
          </cell>
          <cell r="C4903" t="str">
            <v>/45#/镀装饰铬</v>
          </cell>
          <cell r="D4903" t="str">
            <v/>
          </cell>
          <cell r="E4903" t="str">
            <v>个</v>
          </cell>
          <cell r="F4903" t="str">
            <v>K8-37</v>
          </cell>
          <cell r="G4903" t="str">
            <v>HK101</v>
          </cell>
          <cell r="H4903" t="str">
            <v>P</v>
          </cell>
        </row>
        <row r="4904">
          <cell r="A4904" t="str">
            <v>410101064000</v>
          </cell>
          <cell r="B4904" t="str">
            <v>小车左侧板</v>
          </cell>
          <cell r="C4904" t="str">
            <v>/AL6061/黑色阳极氧化</v>
          </cell>
          <cell r="D4904" t="str">
            <v/>
          </cell>
          <cell r="E4904" t="str">
            <v>个</v>
          </cell>
          <cell r="F4904" t="str">
            <v>K8-18</v>
          </cell>
          <cell r="G4904" t="str">
            <v>HK101</v>
          </cell>
          <cell r="H4904" t="str">
            <v>P</v>
          </cell>
        </row>
        <row r="4905">
          <cell r="A4905" t="str">
            <v>410101063500</v>
          </cell>
          <cell r="B4905" t="str">
            <v>主动轮侧板</v>
          </cell>
          <cell r="C4905" t="str">
            <v>/45#/镀装饰铬</v>
          </cell>
          <cell r="D4905" t="str">
            <v/>
          </cell>
          <cell r="E4905" t="str">
            <v>个</v>
          </cell>
          <cell r="F4905" t="str">
            <v>K8-09</v>
          </cell>
          <cell r="G4905" t="str">
            <v>HK101</v>
          </cell>
          <cell r="H4905" t="str">
            <v>P</v>
          </cell>
        </row>
        <row r="4906">
          <cell r="A4906" t="str">
            <v>410101063900</v>
          </cell>
          <cell r="B4906" t="str">
            <v>包胶压布辊外筒</v>
          </cell>
          <cell r="C4906" t="str">
            <v>/Q235-A/镀硬铬</v>
          </cell>
          <cell r="D4906" t="str">
            <v/>
          </cell>
          <cell r="E4906" t="str">
            <v>个</v>
          </cell>
          <cell r="F4906" t="str">
            <v>K8-17</v>
          </cell>
          <cell r="G4906" t="str">
            <v>HK101</v>
          </cell>
          <cell r="H4906" t="str">
            <v>P</v>
          </cell>
        </row>
        <row r="4907">
          <cell r="A4907" t="str">
            <v>410101065500</v>
          </cell>
          <cell r="B4907" t="str">
            <v>POM 右靠板</v>
          </cell>
          <cell r="C4907" t="str">
            <v>/白色POM/</v>
          </cell>
          <cell r="D4907" t="str">
            <v/>
          </cell>
          <cell r="E4907" t="str">
            <v>个</v>
          </cell>
          <cell r="F4907" t="str">
            <v>K8-A82</v>
          </cell>
          <cell r="G4907" t="str">
            <v>HK101</v>
          </cell>
          <cell r="H4907" t="str">
            <v>P</v>
          </cell>
        </row>
        <row r="4908">
          <cell r="A4908" t="str">
            <v>410101061100</v>
          </cell>
          <cell r="B4908" t="str">
            <v>惰轮座(变更)</v>
          </cell>
          <cell r="C4908" t="str">
            <v>/304SS/</v>
          </cell>
          <cell r="D4908" t="str">
            <v/>
          </cell>
          <cell r="E4908" t="str">
            <v>个</v>
          </cell>
          <cell r="F4908" t="str">
            <v>KM32-E80</v>
          </cell>
          <cell r="G4908" t="str">
            <v>HK101</v>
          </cell>
          <cell r="H4908" t="str">
            <v>P</v>
          </cell>
        </row>
        <row r="4909">
          <cell r="A4909" t="str">
            <v>410101060900</v>
          </cell>
          <cell r="B4909" t="str">
            <v>保湿上下调整固定座</v>
          </cell>
          <cell r="C4909" t="str">
            <v>/2A12/本色阳极氧化</v>
          </cell>
          <cell r="D4909" t="str">
            <v/>
          </cell>
          <cell r="E4909" t="str">
            <v>个</v>
          </cell>
          <cell r="F4909" t="str">
            <v>301019088500</v>
          </cell>
          <cell r="G4909" t="str">
            <v>HK101</v>
          </cell>
          <cell r="H4909" t="str">
            <v>P</v>
          </cell>
        </row>
        <row r="4910">
          <cell r="A4910" t="str">
            <v>410101061300</v>
          </cell>
          <cell r="B4910" t="str">
            <v>8头小车立板（单导轨）</v>
          </cell>
          <cell r="C4910" t="str">
            <v>/2A12/</v>
          </cell>
          <cell r="D4910" t="str">
            <v/>
          </cell>
          <cell r="E4910" t="str">
            <v>个</v>
          </cell>
          <cell r="F4910" t="str">
            <v>301019090000</v>
          </cell>
          <cell r="G4910" t="str">
            <v>HK101</v>
          </cell>
          <cell r="H4910" t="str">
            <v>P</v>
          </cell>
        </row>
        <row r="4911">
          <cell r="A4911" t="str">
            <v>410101062300</v>
          </cell>
          <cell r="B4911" t="str">
            <v>POM托板(变更)</v>
          </cell>
          <cell r="C4911" t="str">
            <v>/白色POM/</v>
          </cell>
          <cell r="D4911" t="str">
            <v/>
          </cell>
          <cell r="E4911" t="str">
            <v>个</v>
          </cell>
          <cell r="F4911" t="str">
            <v>KM32-E94</v>
          </cell>
          <cell r="G4911" t="str">
            <v>HK101</v>
          </cell>
          <cell r="H4911" t="str">
            <v>P</v>
          </cell>
        </row>
        <row r="4912">
          <cell r="A4912" t="str">
            <v>410101061800</v>
          </cell>
          <cell r="B4912" t="str">
            <v>放卷左端板（KM32）</v>
          </cell>
          <cell r="C4912" t="str">
            <v>/Q235-A/黑色细砂</v>
          </cell>
          <cell r="D4912" t="str">
            <v/>
          </cell>
          <cell r="E4912" t="str">
            <v>个</v>
          </cell>
          <cell r="F4912" t="str">
            <v>301019091600</v>
          </cell>
          <cell r="G4912" t="str">
            <v>HK101</v>
          </cell>
          <cell r="H4912" t="str">
            <v>P</v>
          </cell>
        </row>
        <row r="4913">
          <cell r="A4913" t="str">
            <v>410101062201</v>
          </cell>
          <cell r="B4913" t="str">
            <v>铝梁端板</v>
          </cell>
          <cell r="C4913" t="str">
            <v>/45#/镀装饰铬</v>
          </cell>
          <cell r="D4913" t="str">
            <v/>
          </cell>
          <cell r="E4913" t="str">
            <v>个</v>
          </cell>
          <cell r="F4913" t="str">
            <v>KM32-E93</v>
          </cell>
          <cell r="G4913" t="str">
            <v>HK101</v>
          </cell>
          <cell r="H4913" t="str">
            <v>P</v>
          </cell>
        </row>
        <row r="4914">
          <cell r="A4914" t="str">
            <v>410101059500</v>
          </cell>
          <cell r="B4914" t="str">
            <v>被传动组件调整块</v>
          </cell>
          <cell r="C4914" t="str">
            <v>/45#/镀白锌</v>
          </cell>
          <cell r="D4914" t="str">
            <v/>
          </cell>
          <cell r="E4914" t="str">
            <v>个</v>
          </cell>
          <cell r="F4914" t="str">
            <v>301019086200</v>
          </cell>
          <cell r="G4914" t="str">
            <v>HK101</v>
          </cell>
          <cell r="H4914" t="str">
            <v>P</v>
          </cell>
        </row>
        <row r="4915">
          <cell r="A4915" t="str">
            <v>410101061200</v>
          </cell>
          <cell r="B4915" t="str">
            <v>锁销座</v>
          </cell>
          <cell r="C4915" t="str">
            <v>/45#/镀装饰铬</v>
          </cell>
          <cell r="D4915" t="str">
            <v/>
          </cell>
          <cell r="E4915" t="str">
            <v>个</v>
          </cell>
          <cell r="F4915" t="str">
            <v>KM32-E81</v>
          </cell>
          <cell r="G4915" t="str">
            <v>HK101</v>
          </cell>
          <cell r="H4915" t="str">
            <v>P</v>
          </cell>
        </row>
        <row r="4916">
          <cell r="A4916" t="str">
            <v>410101056400</v>
          </cell>
          <cell r="B4916" t="str">
            <v>收放马达板</v>
          </cell>
          <cell r="C4916" t="str">
            <v>/6.0 THK CRS/黑色细砂纹</v>
          </cell>
          <cell r="D4916" t="str">
            <v/>
          </cell>
          <cell r="E4916" t="str">
            <v>个</v>
          </cell>
          <cell r="F4916" t="str">
            <v>KM32-D47</v>
          </cell>
          <cell r="G4916" t="str">
            <v>HK101</v>
          </cell>
          <cell r="H4916" t="str">
            <v>P</v>
          </cell>
        </row>
        <row r="4917">
          <cell r="A4917" t="str">
            <v>410101050101</v>
          </cell>
          <cell r="B4917" t="str">
            <v>放卷压条</v>
          </cell>
          <cell r="C4917" t="str">
            <v>/45#/镀装饰铬</v>
          </cell>
          <cell r="D4917" t="str">
            <v/>
          </cell>
          <cell r="E4917" t="str">
            <v>个</v>
          </cell>
          <cell r="F4917" t="str">
            <v>KM32-C19</v>
          </cell>
          <cell r="G4917" t="str">
            <v>HK101</v>
          </cell>
          <cell r="H4917" t="str">
            <v>P</v>
          </cell>
        </row>
        <row r="4918">
          <cell r="A4918" t="str">
            <v>410101057800</v>
          </cell>
          <cell r="B4918" t="str">
            <v>海绵清洗辊</v>
          </cell>
          <cell r="C4918" t="str">
            <v>//</v>
          </cell>
          <cell r="D4918" t="str">
            <v/>
          </cell>
          <cell r="E4918" t="str">
            <v>个</v>
          </cell>
          <cell r="F4918" t="str">
            <v>KM16-S28</v>
          </cell>
          <cell r="G4918" t="str">
            <v>HK101</v>
          </cell>
          <cell r="H4918" t="str">
            <v>P</v>
          </cell>
        </row>
        <row r="4919">
          <cell r="A4919" t="str">
            <v>410101057101</v>
          </cell>
          <cell r="B4919" t="str">
            <v>上胶端板(变更)</v>
          </cell>
          <cell r="C4919" t="str">
            <v>/AL6061/黑色阳极氧化</v>
          </cell>
          <cell r="D4919" t="str">
            <v/>
          </cell>
          <cell r="E4919" t="str">
            <v>个</v>
          </cell>
          <cell r="F4919" t="str">
            <v>KM32-E16</v>
          </cell>
          <cell r="G4919" t="str">
            <v>HK101</v>
          </cell>
          <cell r="H4919" t="str">
            <v>P</v>
          </cell>
        </row>
        <row r="4920">
          <cell r="A4920" t="str">
            <v>410101058000</v>
          </cell>
          <cell r="B4920" t="str">
            <v>挡套</v>
          </cell>
          <cell r="C4920" t="str">
            <v>/45#/镀装饰铬</v>
          </cell>
          <cell r="D4920" t="str">
            <v/>
          </cell>
          <cell r="E4920" t="str">
            <v>个</v>
          </cell>
          <cell r="F4920" t="str">
            <v>KM32-E30</v>
          </cell>
          <cell r="G4920" t="str">
            <v>HK101</v>
          </cell>
          <cell r="H4920" t="str">
            <v>P</v>
          </cell>
        </row>
        <row r="4921">
          <cell r="A4921" t="str">
            <v>410101056102</v>
          </cell>
          <cell r="B4921" t="str">
            <v>随动辊</v>
          </cell>
          <cell r="C4921" t="str">
            <v>/组合件/镀硬铬</v>
          </cell>
          <cell r="D4921" t="str">
            <v/>
          </cell>
          <cell r="E4921" t="str">
            <v>个</v>
          </cell>
          <cell r="F4921" t="str">
            <v>KM32-D60</v>
          </cell>
          <cell r="G4921" t="str">
            <v>HK101</v>
          </cell>
          <cell r="H4921" t="str">
            <v>P</v>
          </cell>
        </row>
        <row r="4922">
          <cell r="A4922" t="str">
            <v>410101058101</v>
          </cell>
          <cell r="B4922" t="str">
            <v>后缓冲器安装板，左</v>
          </cell>
          <cell r="C4922" t="str">
            <v>/45#/镀装饰铬</v>
          </cell>
          <cell r="D4922" t="str">
            <v/>
          </cell>
          <cell r="E4922" t="str">
            <v>个</v>
          </cell>
          <cell r="F4922" t="str">
            <v>KM32-E27-02</v>
          </cell>
          <cell r="G4922" t="str">
            <v>HK101</v>
          </cell>
          <cell r="H4922" t="str">
            <v>P</v>
          </cell>
        </row>
        <row r="4923">
          <cell r="A4923" t="str">
            <v>410101054701</v>
          </cell>
          <cell r="B4923" t="str">
            <v>升降联轴器</v>
          </cell>
          <cell r="C4923" t="str">
            <v>/45#/镀装饰铬</v>
          </cell>
          <cell r="D4923" t="str">
            <v/>
          </cell>
          <cell r="E4923" t="str">
            <v>个</v>
          </cell>
          <cell r="F4923" t="str">
            <v>KM32-D37</v>
          </cell>
          <cell r="G4923" t="str">
            <v>HK101</v>
          </cell>
          <cell r="H4923" t="str">
            <v>P</v>
          </cell>
        </row>
        <row r="4924">
          <cell r="A4924" t="str">
            <v>410101054500</v>
          </cell>
          <cell r="B4924" t="str">
            <v>缓冲器安装板</v>
          </cell>
          <cell r="C4924" t="str">
            <v>/45#/镀装饰铬</v>
          </cell>
          <cell r="D4924" t="str">
            <v/>
          </cell>
          <cell r="E4924" t="str">
            <v>个</v>
          </cell>
          <cell r="F4924" t="str">
            <v>KM32-G31</v>
          </cell>
          <cell r="G4924" t="str">
            <v>HK101</v>
          </cell>
          <cell r="H4924" t="str">
            <v>P</v>
          </cell>
        </row>
        <row r="4925">
          <cell r="A4925" t="str">
            <v>410101051800</v>
          </cell>
          <cell r="B4925" t="str">
            <v>透明板（8-1024）</v>
          </cell>
          <cell r="C4925" t="str">
            <v>/茶色透明PC板/</v>
          </cell>
          <cell r="D4925" t="str">
            <v/>
          </cell>
          <cell r="E4925" t="str">
            <v>个</v>
          </cell>
          <cell r="F4925" t="str">
            <v>301019066300</v>
          </cell>
          <cell r="G4925" t="str">
            <v>HK101</v>
          </cell>
          <cell r="H4925" t="str">
            <v>P</v>
          </cell>
        </row>
        <row r="4926">
          <cell r="A4926" t="str">
            <v>410101051600</v>
          </cell>
          <cell r="B4926" t="str">
            <v>16头上横梁组件</v>
          </cell>
          <cell r="C4926" t="str">
            <v>/Q235A+2A12/发黑</v>
          </cell>
          <cell r="D4926" t="str">
            <v/>
          </cell>
          <cell r="E4926" t="str">
            <v>个</v>
          </cell>
          <cell r="F4926" t="str">
            <v>301019064400</v>
          </cell>
          <cell r="G4926" t="str">
            <v>HK101</v>
          </cell>
          <cell r="H4926" t="str">
            <v>P</v>
          </cell>
        </row>
        <row r="4927">
          <cell r="A4927" t="str">
            <v>410101053001</v>
          </cell>
          <cell r="B4927" t="str">
            <v>角支撑</v>
          </cell>
          <cell r="C4927" t="str">
            <v>/45#/黑色细砂纹</v>
          </cell>
          <cell r="D4927" t="str">
            <v/>
          </cell>
          <cell r="E4927" t="str">
            <v>个</v>
          </cell>
          <cell r="F4927" t="str">
            <v>KM32-D83</v>
          </cell>
          <cell r="G4927" t="str">
            <v>HK101</v>
          </cell>
          <cell r="H4927" t="str">
            <v>P</v>
          </cell>
        </row>
        <row r="4928">
          <cell r="A4928" t="str">
            <v>410101053603</v>
          </cell>
          <cell r="B4928" t="str">
            <v>大随动辊</v>
          </cell>
          <cell r="C4928" t="str">
            <v>/组合件/镀硬铬</v>
          </cell>
          <cell r="D4928" t="str">
            <v/>
          </cell>
          <cell r="E4928" t="str">
            <v>个</v>
          </cell>
          <cell r="F4928" t="str">
            <v>KM32-D91</v>
          </cell>
          <cell r="G4928" t="str">
            <v>HK101</v>
          </cell>
          <cell r="H4928" t="str">
            <v>P</v>
          </cell>
        </row>
        <row r="4929">
          <cell r="A4929" t="str">
            <v>410101054700</v>
          </cell>
          <cell r="B4929" t="str">
            <v>升降联轴器(变更)</v>
          </cell>
          <cell r="C4929" t="str">
            <v>/45#/镀装饰铬</v>
          </cell>
          <cell r="D4929" t="str">
            <v/>
          </cell>
          <cell r="E4929" t="str">
            <v>个</v>
          </cell>
          <cell r="F4929" t="str">
            <v>KM32-D37</v>
          </cell>
          <cell r="G4929" t="str">
            <v>HK101</v>
          </cell>
          <cell r="H4929" t="str">
            <v>P</v>
          </cell>
        </row>
        <row r="4930">
          <cell r="A4930" t="str">
            <v>410101050300</v>
          </cell>
          <cell r="B4930" t="str">
            <v>摆动板(变更)</v>
          </cell>
          <cell r="C4930" t="str">
            <v>/Q235-A/</v>
          </cell>
          <cell r="D4930" t="str">
            <v/>
          </cell>
          <cell r="E4930" t="str">
            <v>个</v>
          </cell>
          <cell r="F4930" t="str">
            <v>KM32-32</v>
          </cell>
          <cell r="G4930" t="str">
            <v>HK101</v>
          </cell>
          <cell r="H4930" t="str">
            <v>P</v>
          </cell>
        </row>
        <row r="4931">
          <cell r="A4931" t="str">
            <v>410101055600</v>
          </cell>
          <cell r="B4931" t="str">
            <v>锁块</v>
          </cell>
          <cell r="C4931" t="str">
            <v>/45#/镀装饰铬</v>
          </cell>
          <cell r="D4931" t="str">
            <v/>
          </cell>
          <cell r="E4931" t="str">
            <v>个</v>
          </cell>
          <cell r="F4931" t="str">
            <v>KM32-G16</v>
          </cell>
          <cell r="G4931" t="str">
            <v>HK101</v>
          </cell>
          <cell r="H4931" t="str">
            <v>P</v>
          </cell>
        </row>
        <row r="4932">
          <cell r="A4932" t="str">
            <v>410101051400</v>
          </cell>
          <cell r="B4932" t="str">
            <v>16头小车立板-车间机器</v>
          </cell>
          <cell r="C4932" t="str">
            <v>/2A12/黑色阳极氧化</v>
          </cell>
          <cell r="D4932" t="str">
            <v/>
          </cell>
          <cell r="E4932" t="str">
            <v>个</v>
          </cell>
          <cell r="F4932" t="str">
            <v>301019063300</v>
          </cell>
          <cell r="G4932" t="str">
            <v>HK101</v>
          </cell>
          <cell r="H4932" t="str">
            <v>P</v>
          </cell>
        </row>
        <row r="4933">
          <cell r="A4933" t="str">
            <v>410101056200</v>
          </cell>
          <cell r="B4933" t="str">
            <v>尼龙摩擦条</v>
          </cell>
          <cell r="C4933" t="str">
            <v>/尼龙 6/</v>
          </cell>
          <cell r="D4933" t="str">
            <v/>
          </cell>
          <cell r="E4933" t="str">
            <v>个</v>
          </cell>
          <cell r="F4933" t="str">
            <v>KM32-D82</v>
          </cell>
          <cell r="G4933" t="str">
            <v>HK101</v>
          </cell>
          <cell r="H4933" t="str">
            <v>P</v>
          </cell>
        </row>
        <row r="4934">
          <cell r="A4934" t="str">
            <v>410101057901</v>
          </cell>
          <cell r="B4934" t="str">
            <v>后缓冲器安装板，右</v>
          </cell>
          <cell r="C4934" t="str">
            <v>/45#/镀装饰铬</v>
          </cell>
          <cell r="D4934" t="str">
            <v/>
          </cell>
          <cell r="E4934" t="str">
            <v>个</v>
          </cell>
          <cell r="F4934" t="str">
            <v>KM32-E27</v>
          </cell>
          <cell r="G4934" t="str">
            <v>HK101</v>
          </cell>
          <cell r="H4934" t="str">
            <v>P</v>
          </cell>
        </row>
        <row r="4935">
          <cell r="A4935" t="str">
            <v>410101057002</v>
          </cell>
          <cell r="B4935" t="str">
            <v>墨水瓶</v>
          </cell>
          <cell r="C4935" t="str">
            <v>/AL6061/</v>
          </cell>
          <cell r="D4935" t="str">
            <v/>
          </cell>
          <cell r="E4935" t="str">
            <v>个</v>
          </cell>
          <cell r="F4935" t="str">
            <v>KM32-08</v>
          </cell>
          <cell r="G4935" t="str">
            <v>HK101</v>
          </cell>
          <cell r="H4935" t="str">
            <v>P</v>
          </cell>
        </row>
        <row r="4936">
          <cell r="A4936" t="str">
            <v>410101053804</v>
          </cell>
          <cell r="B4936" t="str">
            <v>支撑板，左</v>
          </cell>
          <cell r="C4936" t="str">
            <v>/45#/镀装饰铬</v>
          </cell>
          <cell r="D4936" t="str">
            <v/>
          </cell>
          <cell r="E4936" t="str">
            <v>个</v>
          </cell>
          <cell r="F4936" t="str">
            <v>KM32-G04-02</v>
          </cell>
          <cell r="G4936" t="str">
            <v>HK101</v>
          </cell>
          <cell r="H4936" t="str">
            <v>P</v>
          </cell>
        </row>
        <row r="4937">
          <cell r="A4937" t="str">
            <v>410101052000</v>
          </cell>
          <cell r="B4937" t="str">
            <v>8头底板左支架</v>
          </cell>
          <cell r="C4937" t="str">
            <v>/2A12/黑色阳极氧化</v>
          </cell>
          <cell r="D4937" t="str">
            <v/>
          </cell>
          <cell r="E4937" t="str">
            <v>个</v>
          </cell>
          <cell r="F4937" t="str">
            <v>301019066500</v>
          </cell>
          <cell r="G4937" t="str">
            <v>HK101</v>
          </cell>
          <cell r="H4937" t="str">
            <v>P</v>
          </cell>
        </row>
        <row r="4938">
          <cell r="A4938" t="str">
            <v>410101051700</v>
          </cell>
          <cell r="B4938" t="str">
            <v>副墨瓶加热板（8-1024）（O）</v>
          </cell>
          <cell r="C4938" t="str">
            <v>/铝型材/本色阳极氧化</v>
          </cell>
          <cell r="D4938" t="str">
            <v/>
          </cell>
          <cell r="E4938" t="str">
            <v>个</v>
          </cell>
          <cell r="F4938" t="str">
            <v>301019066100</v>
          </cell>
          <cell r="G4938" t="str">
            <v>HK101</v>
          </cell>
          <cell r="H4938" t="str">
            <v>P</v>
          </cell>
        </row>
        <row r="4939">
          <cell r="A4939" t="str">
            <v>410101053704</v>
          </cell>
          <cell r="B4939" t="str">
            <v>支撑板，右</v>
          </cell>
          <cell r="C4939" t="str">
            <v>/45#/镀装饰铬</v>
          </cell>
          <cell r="D4939" t="str">
            <v/>
          </cell>
          <cell r="E4939" t="str">
            <v>个</v>
          </cell>
          <cell r="F4939" t="str">
            <v>KM32-G04</v>
          </cell>
          <cell r="G4939" t="str">
            <v>HK101</v>
          </cell>
          <cell r="H4939" t="str">
            <v>P</v>
          </cell>
        </row>
        <row r="4940">
          <cell r="A4940" t="str">
            <v>410101052700</v>
          </cell>
          <cell r="B4940" t="str">
            <v>加热型材</v>
          </cell>
          <cell r="C4940" t="str">
            <v>/铝型材/黑色阳极氧化</v>
          </cell>
          <cell r="D4940" t="str">
            <v/>
          </cell>
          <cell r="E4940" t="str">
            <v>个</v>
          </cell>
          <cell r="F4940" t="str">
            <v>KM32-D15</v>
          </cell>
          <cell r="G4940" t="str">
            <v>HK101</v>
          </cell>
          <cell r="H4940" t="str">
            <v>P</v>
          </cell>
        </row>
        <row r="4941">
          <cell r="A4941" t="str">
            <v>410101053204</v>
          </cell>
          <cell r="B4941" t="str">
            <v>托辊座</v>
          </cell>
          <cell r="C4941" t="str">
            <v>/45#/镀装饰铬</v>
          </cell>
          <cell r="D4941" t="str">
            <v/>
          </cell>
          <cell r="E4941" t="str">
            <v>个</v>
          </cell>
          <cell r="F4941" t="str">
            <v>KM32-D80</v>
          </cell>
          <cell r="G4941" t="str">
            <v>HK101</v>
          </cell>
          <cell r="H4941" t="str">
            <v>P</v>
          </cell>
        </row>
        <row r="4942">
          <cell r="A4942" t="str">
            <v>410101053000</v>
          </cell>
          <cell r="B4942" t="str">
            <v>角支撑(变更)</v>
          </cell>
          <cell r="C4942" t="str">
            <v>/45#/磷化发黑</v>
          </cell>
          <cell r="D4942" t="str">
            <v/>
          </cell>
          <cell r="E4942" t="str">
            <v>个</v>
          </cell>
          <cell r="F4942" t="str">
            <v>KM32-D83</v>
          </cell>
          <cell r="G4942" t="str">
            <v>HK101</v>
          </cell>
          <cell r="H4942" t="str">
            <v>P</v>
          </cell>
        </row>
        <row r="4943">
          <cell r="A4943" t="str">
            <v>410101051201</v>
          </cell>
          <cell r="B4943" t="str">
            <v>纠偏轴(变更)</v>
          </cell>
          <cell r="C4943" t="str">
            <v>/组合件/镀硬铬</v>
          </cell>
          <cell r="D4943" t="str">
            <v/>
          </cell>
          <cell r="E4943" t="str">
            <v>副</v>
          </cell>
          <cell r="F4943" t="str">
            <v>KM32-C22</v>
          </cell>
          <cell r="G4943" t="str">
            <v>HK101</v>
          </cell>
          <cell r="H4943" t="str">
            <v>P</v>
          </cell>
        </row>
        <row r="4944">
          <cell r="A4944" t="str">
            <v>410101050403</v>
          </cell>
          <cell r="B4944" t="str">
            <v>转动辊</v>
          </cell>
          <cell r="C4944" t="str">
            <v>/组合件/镀硬铬</v>
          </cell>
          <cell r="D4944" t="str">
            <v/>
          </cell>
          <cell r="E4944" t="str">
            <v>个</v>
          </cell>
          <cell r="F4944" t="str">
            <v>KM32-B29</v>
          </cell>
          <cell r="G4944" t="str">
            <v>HK101</v>
          </cell>
          <cell r="H4944" t="str">
            <v>P</v>
          </cell>
        </row>
        <row r="4945">
          <cell r="A4945" t="str">
            <v>430100010401</v>
          </cell>
          <cell r="B4945" t="str">
            <v>2512国内木箱底盘</v>
          </cell>
          <cell r="C4945" t="str">
            <v>//</v>
          </cell>
          <cell r="D4945" t="str">
            <v/>
          </cell>
          <cell r="E4945" t="str">
            <v>个</v>
          </cell>
          <cell r="F4945" t="str">
            <v>UV2512-07000003-01</v>
          </cell>
          <cell r="G4945" t="str">
            <v>101</v>
          </cell>
          <cell r="H4945" t="str">
            <v>P</v>
          </cell>
        </row>
        <row r="4946">
          <cell r="A4946" t="str">
            <v>410101050000</v>
          </cell>
          <cell r="B4946" t="str">
            <v>右气胀轴支板,32头</v>
          </cell>
          <cell r="C4946" t="str">
            <v>/Q235-A/</v>
          </cell>
          <cell r="D4946" t="str">
            <v/>
          </cell>
          <cell r="E4946" t="str">
            <v>个</v>
          </cell>
          <cell r="F4946" t="str">
            <v>KM32-B59</v>
          </cell>
          <cell r="G4946" t="str">
            <v>HK101</v>
          </cell>
          <cell r="H4946" t="str">
            <v>P</v>
          </cell>
        </row>
        <row r="4947">
          <cell r="A4947" t="str">
            <v>410101055301</v>
          </cell>
          <cell r="B4947" t="str">
            <v>缓冲器安装块(变更)</v>
          </cell>
          <cell r="C4947" t="str">
            <v>/Q235-A/镀装饰铬</v>
          </cell>
          <cell r="D4947" t="str">
            <v/>
          </cell>
          <cell r="E4947" t="str">
            <v>个</v>
          </cell>
          <cell r="F4947" t="str">
            <v>KM32-D26</v>
          </cell>
          <cell r="G4947" t="str">
            <v>HK101</v>
          </cell>
          <cell r="H4947" t="str">
            <v>P</v>
          </cell>
        </row>
        <row r="4948">
          <cell r="A4948" t="str">
            <v>410101051202</v>
          </cell>
          <cell r="B4948" t="str">
            <v>纠偏轴(变更)</v>
          </cell>
          <cell r="C4948" t="str">
            <v>/组合件/镀硬铬</v>
          </cell>
          <cell r="D4948" t="str">
            <v/>
          </cell>
          <cell r="E4948" t="str">
            <v>副</v>
          </cell>
          <cell r="F4948" t="str">
            <v>KM32-C22</v>
          </cell>
          <cell r="G4948" t="str">
            <v>HK101</v>
          </cell>
          <cell r="H4948" t="str">
            <v>P</v>
          </cell>
        </row>
        <row r="4949">
          <cell r="A4949" t="str">
            <v>410101054001</v>
          </cell>
          <cell r="B4949" t="str">
            <v>气缸连接板，左</v>
          </cell>
          <cell r="C4949" t="str">
            <v>/AL6061/本色阳极氧化</v>
          </cell>
          <cell r="D4949" t="str">
            <v/>
          </cell>
          <cell r="E4949" t="str">
            <v>个</v>
          </cell>
          <cell r="F4949" t="str">
            <v>KM32-G05-02</v>
          </cell>
          <cell r="G4949" t="str">
            <v>HK101</v>
          </cell>
          <cell r="H4949" t="str">
            <v>P</v>
          </cell>
        </row>
        <row r="4950">
          <cell r="A4950" t="str">
            <v>410101056300</v>
          </cell>
          <cell r="B4950" t="str">
            <v>气胀轴支架，左</v>
          </cell>
          <cell r="C4950" t="str">
            <v>/Q235-A/镀装饰铬</v>
          </cell>
          <cell r="D4950" t="str">
            <v/>
          </cell>
          <cell r="E4950" t="str">
            <v>个</v>
          </cell>
          <cell r="F4950" t="str">
            <v>KM32-D93</v>
          </cell>
          <cell r="G4950" t="str">
            <v>HK101</v>
          </cell>
          <cell r="H4950" t="str">
            <v>P</v>
          </cell>
        </row>
        <row r="4951">
          <cell r="A4951" t="str">
            <v>410101053901</v>
          </cell>
          <cell r="B4951" t="str">
            <v>气缸连接板，右</v>
          </cell>
          <cell r="C4951" t="str">
            <v>/AL6061/本色阳极氧化</v>
          </cell>
          <cell r="D4951" t="str">
            <v/>
          </cell>
          <cell r="E4951" t="str">
            <v>个</v>
          </cell>
          <cell r="F4951" t="str">
            <v>KM32-G05</v>
          </cell>
          <cell r="G4951" t="str">
            <v>HK101</v>
          </cell>
          <cell r="H4951" t="str">
            <v>P</v>
          </cell>
        </row>
        <row r="4952">
          <cell r="A4952" t="str">
            <v>410101058400</v>
          </cell>
          <cell r="B4952" t="str">
            <v>主架底板</v>
          </cell>
          <cell r="C4952" t="str">
            <v>/AL6061/</v>
          </cell>
          <cell r="D4952" t="str">
            <v/>
          </cell>
          <cell r="E4952" t="str">
            <v>个</v>
          </cell>
          <cell r="F4952" t="str">
            <v>301019083500</v>
          </cell>
          <cell r="G4952" t="str">
            <v>HK101</v>
          </cell>
          <cell r="H4952" t="str">
            <v>P</v>
          </cell>
        </row>
        <row r="4953">
          <cell r="A4953" t="str">
            <v>410101056900</v>
          </cell>
          <cell r="B4953" t="str">
            <v>清洗辊外齿轮</v>
          </cell>
          <cell r="C4953" t="str">
            <v>/304SS/</v>
          </cell>
          <cell r="D4953" t="str">
            <v/>
          </cell>
          <cell r="E4953" t="str">
            <v>个</v>
          </cell>
          <cell r="F4953" t="str">
            <v>KM32-S49-DET1</v>
          </cell>
          <cell r="G4953" t="str">
            <v>HK101</v>
          </cell>
          <cell r="H4953" t="str">
            <v>P</v>
          </cell>
        </row>
        <row r="4954">
          <cell r="A4954" t="str">
            <v>410101054300</v>
          </cell>
          <cell r="B4954" t="str">
            <v>推块，右</v>
          </cell>
          <cell r="C4954" t="str">
            <v>/AL6061/本色阳极氧化</v>
          </cell>
          <cell r="D4954" t="str">
            <v/>
          </cell>
          <cell r="E4954" t="str">
            <v>个</v>
          </cell>
          <cell r="F4954" t="str">
            <v>KM32-G07</v>
          </cell>
          <cell r="G4954" t="str">
            <v>HK101</v>
          </cell>
          <cell r="H4954" t="str">
            <v>P</v>
          </cell>
        </row>
        <row r="4955">
          <cell r="A4955" t="str">
            <v>410101055002</v>
          </cell>
          <cell r="B4955" t="str">
            <v>张紧惰轮轴</v>
          </cell>
          <cell r="C4955" t="str">
            <v>/45#/镀装饰铬</v>
          </cell>
          <cell r="D4955" t="str">
            <v/>
          </cell>
          <cell r="E4955" t="str">
            <v>个</v>
          </cell>
          <cell r="F4955" t="str">
            <v>KM32-D96</v>
          </cell>
          <cell r="G4955" t="str">
            <v>HK101</v>
          </cell>
          <cell r="H4955" t="str">
            <v>P</v>
          </cell>
        </row>
        <row r="4956">
          <cell r="A4956" t="str">
            <v>410101051900</v>
          </cell>
          <cell r="B4956" t="str">
            <v>8头喷头底板</v>
          </cell>
          <cell r="C4956" t="str">
            <v>/2A12/黑色阳极氧化</v>
          </cell>
          <cell r="D4956" t="str">
            <v/>
          </cell>
          <cell r="E4956" t="str">
            <v>个</v>
          </cell>
          <cell r="F4956" t="str">
            <v>301019066400</v>
          </cell>
          <cell r="G4956" t="str">
            <v>HK101</v>
          </cell>
          <cell r="H4956" t="str">
            <v>P</v>
          </cell>
        </row>
        <row r="4957">
          <cell r="A4957" t="str">
            <v>410101054104</v>
          </cell>
          <cell r="B4957" t="str">
            <v>右托板</v>
          </cell>
          <cell r="C4957" t="str">
            <v>/45#/黑色细砂纹</v>
          </cell>
          <cell r="D4957" t="str">
            <v/>
          </cell>
          <cell r="E4957" t="str">
            <v>个</v>
          </cell>
          <cell r="F4957" t="str">
            <v>KM32-G06</v>
          </cell>
          <cell r="G4957" t="str">
            <v>HK101</v>
          </cell>
          <cell r="H4957" t="str">
            <v>P</v>
          </cell>
        </row>
        <row r="4958">
          <cell r="A4958" t="str">
            <v>410101054600</v>
          </cell>
          <cell r="B4958" t="str">
            <v>升降托板</v>
          </cell>
          <cell r="C4958" t="str">
            <v>/45#/镀装饰铬</v>
          </cell>
          <cell r="D4958" t="str">
            <v/>
          </cell>
          <cell r="E4958" t="str">
            <v>个</v>
          </cell>
          <cell r="F4958" t="str">
            <v>KM32-D42</v>
          </cell>
          <cell r="G4958" t="str">
            <v>HK101</v>
          </cell>
          <cell r="H4958" t="str">
            <v>P</v>
          </cell>
        </row>
        <row r="4959">
          <cell r="A4959" t="str">
            <v>410101052100</v>
          </cell>
          <cell r="B4959" t="str">
            <v>8头底板右支架</v>
          </cell>
          <cell r="C4959" t="str">
            <v>/2A12/黑色阳极氧化</v>
          </cell>
          <cell r="D4959" t="str">
            <v/>
          </cell>
          <cell r="E4959" t="str">
            <v>个</v>
          </cell>
          <cell r="F4959" t="str">
            <v>301019066600</v>
          </cell>
          <cell r="G4959" t="str">
            <v>HK101</v>
          </cell>
          <cell r="H4959" t="str">
            <v>P</v>
          </cell>
        </row>
        <row r="4960">
          <cell r="A4960" t="str">
            <v>410101054204</v>
          </cell>
          <cell r="B4960" t="str">
            <v>左托板</v>
          </cell>
          <cell r="C4960" t="str">
            <v>/45#/黑色细砂纹</v>
          </cell>
          <cell r="D4960" t="str">
            <v/>
          </cell>
          <cell r="E4960" t="str">
            <v>个</v>
          </cell>
          <cell r="F4960" t="str">
            <v>KM32-G06-02</v>
          </cell>
          <cell r="G4960" t="str">
            <v>HK101</v>
          </cell>
          <cell r="H4960" t="str">
            <v>P</v>
          </cell>
        </row>
        <row r="4961">
          <cell r="A4961" t="str">
            <v>410101053103</v>
          </cell>
          <cell r="B4961" t="str">
            <v>随动辊</v>
          </cell>
          <cell r="C4961" t="str">
            <v>/组合件/镀硬铬</v>
          </cell>
          <cell r="D4961" t="str">
            <v/>
          </cell>
          <cell r="E4961" t="str">
            <v>个</v>
          </cell>
          <cell r="F4961" t="str">
            <v>KM32-D90</v>
          </cell>
          <cell r="G4961" t="str">
            <v>HK101</v>
          </cell>
          <cell r="H4961" t="str">
            <v>P</v>
          </cell>
        </row>
        <row r="4962">
          <cell r="A4962" t="str">
            <v>410101054400</v>
          </cell>
          <cell r="B4962" t="str">
            <v>推块，左</v>
          </cell>
          <cell r="C4962" t="str">
            <v>/AL6061/本色阳极氧化</v>
          </cell>
          <cell r="D4962" t="str">
            <v/>
          </cell>
          <cell r="E4962" t="str">
            <v>个</v>
          </cell>
          <cell r="F4962" t="str">
            <v>KM32-G07-02</v>
          </cell>
          <cell r="G4962" t="str">
            <v>HK101</v>
          </cell>
          <cell r="H4962" t="str">
            <v>P</v>
          </cell>
        </row>
        <row r="4963">
          <cell r="A4963" t="str">
            <v>410101040700</v>
          </cell>
          <cell r="B4963" t="str">
            <v>手拧螺钉M8</v>
          </cell>
          <cell r="C4963" t="str">
            <v>/304不锈钢/</v>
          </cell>
          <cell r="D4963" t="str">
            <v/>
          </cell>
          <cell r="E4963" t="str">
            <v>个</v>
          </cell>
          <cell r="F4963" t="str">
            <v>301019043500</v>
          </cell>
          <cell r="G4963" t="str">
            <v>HK101</v>
          </cell>
          <cell r="H4963" t="str">
            <v>P</v>
          </cell>
        </row>
        <row r="4964">
          <cell r="A4964" t="str">
            <v>410101051500</v>
          </cell>
          <cell r="B4964" t="str">
            <v>喷头底板支架</v>
          </cell>
          <cell r="C4964" t="str">
            <v>/2A12/黑色阳极氧化</v>
          </cell>
          <cell r="D4964" t="str">
            <v/>
          </cell>
          <cell r="E4964" t="str">
            <v>个</v>
          </cell>
          <cell r="F4964" t="str">
            <v>301019063600</v>
          </cell>
          <cell r="G4964" t="str">
            <v>HK101</v>
          </cell>
          <cell r="H4964" t="str">
            <v>P</v>
          </cell>
        </row>
        <row r="4965">
          <cell r="A4965" t="str">
            <v>410101040500</v>
          </cell>
          <cell r="B4965" t="str">
            <v>极限挡片(CP4-180)</v>
          </cell>
          <cell r="C4965" t="str">
            <v>/304 δ=1.5/</v>
          </cell>
          <cell r="D4965" t="str">
            <v/>
          </cell>
          <cell r="E4965" t="str">
            <v>个</v>
          </cell>
          <cell r="F4965" t="str">
            <v>301019043300</v>
          </cell>
          <cell r="G4965" t="str">
            <v>HK101</v>
          </cell>
          <cell r="H4965" t="str">
            <v>P</v>
          </cell>
        </row>
        <row r="4966">
          <cell r="A4966" t="str">
            <v>410101057600</v>
          </cell>
          <cell r="B4966" t="str">
            <v>轴固定套</v>
          </cell>
          <cell r="C4966" t="str">
            <v>/AL6061/本色阳极氧化</v>
          </cell>
          <cell r="D4966" t="str">
            <v/>
          </cell>
          <cell r="E4966" t="str">
            <v>个</v>
          </cell>
          <cell r="F4966" t="str">
            <v>301019079700</v>
          </cell>
          <cell r="G4966" t="str">
            <v>HK101</v>
          </cell>
          <cell r="H4966" t="str">
            <v>P</v>
          </cell>
        </row>
        <row r="4967">
          <cell r="A4967" t="str">
            <v>410101039000</v>
          </cell>
          <cell r="B4967" t="str">
            <v>底板右支架(JC)</v>
          </cell>
          <cell r="C4967" t="str">
            <v>/LY12/本色阳极氧化</v>
          </cell>
          <cell r="D4967" t="str">
            <v/>
          </cell>
          <cell r="E4967" t="str">
            <v>个</v>
          </cell>
          <cell r="F4967" t="str">
            <v>301019041100</v>
          </cell>
          <cell r="G4967" t="str">
            <v>HK101</v>
          </cell>
          <cell r="H4967" t="str">
            <v>P</v>
          </cell>
        </row>
        <row r="4968">
          <cell r="A4968" t="str">
            <v>410101039700</v>
          </cell>
          <cell r="B4968" t="str">
            <v>脚蹄安装座M24</v>
          </cell>
          <cell r="C4968" t="str">
            <v>/方管100x100x6/深灰细砂</v>
          </cell>
          <cell r="D4968" t="str">
            <v/>
          </cell>
          <cell r="E4968" t="str">
            <v>个</v>
          </cell>
          <cell r="F4968" t="str">
            <v>301019042400</v>
          </cell>
          <cell r="G4968" t="str">
            <v>HK101</v>
          </cell>
          <cell r="H4968" t="str">
            <v>P</v>
          </cell>
        </row>
        <row r="4969">
          <cell r="A4969" t="str">
            <v>410101042501</v>
          </cell>
          <cell r="B4969" t="str">
            <v>托梁</v>
          </cell>
          <cell r="C4969" t="str">
            <v>/D84080 铝型材/</v>
          </cell>
          <cell r="D4969" t="str">
            <v/>
          </cell>
          <cell r="E4969" t="str">
            <v>个</v>
          </cell>
          <cell r="F4969" t="str">
            <v>KM32-B57</v>
          </cell>
          <cell r="G4969" t="str">
            <v>HK101</v>
          </cell>
          <cell r="H4969" t="str">
            <v>P</v>
          </cell>
        </row>
        <row r="4970">
          <cell r="A4970" t="str">
            <v>410101037500</v>
          </cell>
          <cell r="B4970" t="str">
            <v>X驱动轴（宽）</v>
          </cell>
          <cell r="C4970" t="str">
            <v>/2Cr13/</v>
          </cell>
          <cell r="D4970" t="str">
            <v/>
          </cell>
          <cell r="E4970" t="str">
            <v>个</v>
          </cell>
          <cell r="F4970" t="str">
            <v>301019038500</v>
          </cell>
          <cell r="G4970" t="str">
            <v>HK101</v>
          </cell>
          <cell r="H4970" t="str">
            <v>P</v>
          </cell>
        </row>
        <row r="4971">
          <cell r="A4971" t="str">
            <v>410101049203</v>
          </cell>
          <cell r="B4971" t="str">
            <v>上胶调节螺母(变更)</v>
          </cell>
          <cell r="C4971" t="str">
            <v>/45#/镀装饰铬</v>
          </cell>
          <cell r="D4971" t="str">
            <v/>
          </cell>
          <cell r="E4971" t="str">
            <v>个</v>
          </cell>
          <cell r="F4971" t="str">
            <v>KM32-C06</v>
          </cell>
          <cell r="G4971" t="str">
            <v>HK101</v>
          </cell>
          <cell r="H4971" t="str">
            <v>P</v>
          </cell>
        </row>
        <row r="4972">
          <cell r="A4972" t="str">
            <v>410101035900</v>
          </cell>
          <cell r="B4972" t="str">
            <v>主动辊结合件250</v>
          </cell>
          <cell r="C4972" t="str">
            <v>/无缝钢管φ219*12/镀硬铬</v>
          </cell>
          <cell r="D4972" t="str">
            <v/>
          </cell>
          <cell r="E4972" t="str">
            <v>个</v>
          </cell>
          <cell r="F4972" t="str">
            <v>301019035300</v>
          </cell>
          <cell r="G4972" t="str">
            <v>HK101</v>
          </cell>
          <cell r="H4972" t="str">
            <v>P</v>
          </cell>
        </row>
        <row r="4973">
          <cell r="A4973" t="str">
            <v>410101035800</v>
          </cell>
          <cell r="B4973" t="str">
            <v>主动辊结合件180</v>
          </cell>
          <cell r="C4973" t="str">
            <v>/无缝钢管φ219*12/镀硬铬</v>
          </cell>
          <cell r="D4973" t="str">
            <v/>
          </cell>
          <cell r="E4973" t="str">
            <v>个</v>
          </cell>
          <cell r="F4973" t="str">
            <v>301019035200</v>
          </cell>
          <cell r="G4973" t="str">
            <v>HK101</v>
          </cell>
          <cell r="H4973" t="str">
            <v>P</v>
          </cell>
        </row>
        <row r="4974">
          <cell r="A4974" t="str">
            <v>410101040800</v>
          </cell>
          <cell r="B4974" t="str">
            <v>移动螺母M8</v>
          </cell>
          <cell r="C4974" t="str">
            <v>/Q235-A/镀硬铬</v>
          </cell>
          <cell r="D4974" t="str">
            <v/>
          </cell>
          <cell r="E4974" t="str">
            <v>个</v>
          </cell>
          <cell r="F4974" t="str">
            <v>301019043600</v>
          </cell>
          <cell r="G4974" t="str">
            <v>HK101</v>
          </cell>
          <cell r="H4974" t="str">
            <v>P</v>
          </cell>
        </row>
        <row r="4975">
          <cell r="A4975" t="str">
            <v>410101038001</v>
          </cell>
          <cell r="B4975" t="str">
            <v>墨管压块3-2</v>
          </cell>
          <cell r="C4975" t="str">
            <v>/LY12/本色阳极氧化</v>
          </cell>
          <cell r="D4975" t="str">
            <v/>
          </cell>
          <cell r="E4975" t="str">
            <v>个</v>
          </cell>
          <cell r="F4975" t="str">
            <v>301019039401</v>
          </cell>
          <cell r="G4975" t="str">
            <v>HK101</v>
          </cell>
          <cell r="H4975" t="str">
            <v>P</v>
          </cell>
        </row>
        <row r="4976">
          <cell r="A4976" t="str">
            <v>410101041700</v>
          </cell>
          <cell r="B4976" t="str">
            <v>海绵辊160（不带芯）</v>
          </cell>
          <cell r="C4976" t="str">
            <v>//</v>
          </cell>
          <cell r="D4976" t="str">
            <v/>
          </cell>
          <cell r="E4976" t="str">
            <v>个</v>
          </cell>
          <cell r="F4976" t="str">
            <v>301019047600</v>
          </cell>
          <cell r="G4976" t="str">
            <v>HK101</v>
          </cell>
          <cell r="H4976" t="str">
            <v>P</v>
          </cell>
        </row>
        <row r="4977">
          <cell r="A4977" t="str">
            <v>410101041200</v>
          </cell>
          <cell r="B4977" t="str">
            <v>前托板支板（D4-180JC）(变更)</v>
          </cell>
          <cell r="C4977" t="str">
            <v>/冷板 δ=4.0/镀硬铬</v>
          </cell>
          <cell r="D4977" t="str">
            <v/>
          </cell>
          <cell r="E4977" t="str">
            <v>个</v>
          </cell>
          <cell r="F4977" t="str">
            <v>301019044000</v>
          </cell>
          <cell r="G4977" t="str">
            <v>HK101</v>
          </cell>
          <cell r="H4977" t="str">
            <v>P</v>
          </cell>
        </row>
        <row r="4978">
          <cell r="A4978" t="str">
            <v>410101038300</v>
          </cell>
          <cell r="B4978" t="str">
            <v>升降连轴180</v>
          </cell>
          <cell r="C4978" t="str">
            <v>/组合件/黑色细砂</v>
          </cell>
          <cell r="D4978" t="str">
            <v/>
          </cell>
          <cell r="E4978" t="str">
            <v>个</v>
          </cell>
          <cell r="F4978" t="str">
            <v>301019039800</v>
          </cell>
          <cell r="G4978" t="str">
            <v>HK101</v>
          </cell>
          <cell r="H4978" t="str">
            <v>P</v>
          </cell>
        </row>
        <row r="4979">
          <cell r="A4979" t="str">
            <v>410101038700</v>
          </cell>
          <cell r="B4979" t="str">
            <v>开幅辊（320）</v>
          </cell>
          <cell r="C4979" t="str">
            <v>/SUS 304/</v>
          </cell>
          <cell r="D4979" t="str">
            <v/>
          </cell>
          <cell r="E4979" t="str">
            <v>个</v>
          </cell>
          <cell r="F4979" t="str">
            <v>301019040700</v>
          </cell>
          <cell r="G4979" t="str">
            <v>HK101</v>
          </cell>
          <cell r="H4979" t="str">
            <v>P</v>
          </cell>
        </row>
        <row r="4980">
          <cell r="A4980" t="str">
            <v>410101038800</v>
          </cell>
          <cell r="B4980" t="str">
            <v>导带托辊垫块</v>
          </cell>
          <cell r="C4980" t="str">
            <v>/LY12/深灰细砂</v>
          </cell>
          <cell r="D4980" t="str">
            <v/>
          </cell>
          <cell r="E4980" t="str">
            <v>个</v>
          </cell>
          <cell r="F4980" t="str">
            <v>301019040800</v>
          </cell>
          <cell r="G4980" t="str">
            <v>HK101</v>
          </cell>
          <cell r="H4980" t="str">
            <v>P</v>
          </cell>
        </row>
        <row r="4981">
          <cell r="A4981" t="str">
            <v>410101039502</v>
          </cell>
          <cell r="B4981" t="str">
            <v>左右侧板(JC)</v>
          </cell>
          <cell r="C4981" t="str">
            <v>/45#/深灰细砂</v>
          </cell>
          <cell r="D4981" t="str">
            <v/>
          </cell>
          <cell r="E4981" t="str">
            <v>个</v>
          </cell>
          <cell r="F4981" t="str">
            <v>301019041802</v>
          </cell>
          <cell r="G4981" t="str">
            <v>HK101</v>
          </cell>
          <cell r="H4981" t="str">
            <v>P</v>
          </cell>
        </row>
        <row r="4982">
          <cell r="A4982" t="str">
            <v>410101040000</v>
          </cell>
          <cell r="B4982" t="str">
            <v>隔套（D4-180JC)</v>
          </cell>
          <cell r="C4982" t="str">
            <v>/Q235-A/镀硬铬</v>
          </cell>
          <cell r="D4982" t="str">
            <v/>
          </cell>
          <cell r="E4982" t="str">
            <v>个</v>
          </cell>
          <cell r="F4982" t="str">
            <v>301019042700</v>
          </cell>
          <cell r="G4982" t="str">
            <v>HK101</v>
          </cell>
          <cell r="H4982" t="str">
            <v>P</v>
          </cell>
        </row>
        <row r="4983">
          <cell r="A4983" t="str">
            <v>410101041000</v>
          </cell>
          <cell r="B4983" t="str">
            <v>轴销（D4-180JC)</v>
          </cell>
          <cell r="C4983" t="str">
            <v>/45#/镀硬铬</v>
          </cell>
          <cell r="D4983" t="str">
            <v/>
          </cell>
          <cell r="E4983" t="str">
            <v>个</v>
          </cell>
          <cell r="F4983" t="str">
            <v>301019043800</v>
          </cell>
          <cell r="G4983" t="str">
            <v>HK101</v>
          </cell>
          <cell r="H4983" t="str">
            <v>P</v>
          </cell>
        </row>
        <row r="4984">
          <cell r="A4984" t="str">
            <v>410101036700</v>
          </cell>
          <cell r="B4984" t="str">
            <v>左托辊支架（VJ1638）</v>
          </cell>
          <cell r="C4984" t="str">
            <v>/45#/深灰细砂</v>
          </cell>
          <cell r="D4984" t="str">
            <v/>
          </cell>
          <cell r="E4984" t="str">
            <v>个</v>
          </cell>
          <cell r="F4984" t="str">
            <v>301019037400</v>
          </cell>
          <cell r="G4984" t="str">
            <v>HK101</v>
          </cell>
          <cell r="H4984" t="str">
            <v>P</v>
          </cell>
        </row>
        <row r="4985">
          <cell r="A4985" t="str">
            <v>410101036400</v>
          </cell>
          <cell r="B4985" t="str">
            <v>阻尼圈（6002）</v>
          </cell>
          <cell r="C4985" t="str">
            <v>/聚氨酯/</v>
          </cell>
          <cell r="D4985" t="str">
            <v/>
          </cell>
          <cell r="E4985" t="str">
            <v>个</v>
          </cell>
          <cell r="F4985" t="str">
            <v>301019037000</v>
          </cell>
          <cell r="G4985" t="str">
            <v>HK101</v>
          </cell>
          <cell r="H4985" t="str">
            <v>P</v>
          </cell>
        </row>
        <row r="4986">
          <cell r="A4986" t="str">
            <v>410101038100</v>
          </cell>
          <cell r="B4986" t="str">
            <v>写真机横梁毛坯</v>
          </cell>
          <cell r="C4986" t="str">
            <v>/3000mm/</v>
          </cell>
          <cell r="D4986" t="str">
            <v/>
          </cell>
          <cell r="E4986" t="str">
            <v>个</v>
          </cell>
          <cell r="F4986" t="str">
            <v>301019039500</v>
          </cell>
          <cell r="G4986" t="str">
            <v>HK101</v>
          </cell>
          <cell r="H4986" t="str">
            <v>P</v>
          </cell>
        </row>
        <row r="4987">
          <cell r="A4987" t="str">
            <v>410101041501</v>
          </cell>
          <cell r="B4987" t="str">
            <v>导布杆堵头</v>
          </cell>
          <cell r="C4987" t="str">
            <v>/Q235A/镀硬铬</v>
          </cell>
          <cell r="D4987" t="str">
            <v/>
          </cell>
          <cell r="E4987" t="str">
            <v>个</v>
          </cell>
          <cell r="F4987" t="str">
            <v>301019045401</v>
          </cell>
          <cell r="G4987" t="str">
            <v>HK101</v>
          </cell>
          <cell r="H4987" t="str">
            <v>P</v>
          </cell>
        </row>
        <row r="4988">
          <cell r="A4988" t="str">
            <v>410101041202</v>
          </cell>
          <cell r="B4988" t="str">
            <v>前托板支板（D4-180JC)</v>
          </cell>
          <cell r="C4988" t="str">
            <v>/冷板 δ=4.0/深灰细砂</v>
          </cell>
          <cell r="D4988" t="str">
            <v/>
          </cell>
          <cell r="E4988" t="str">
            <v>个</v>
          </cell>
          <cell r="F4988" t="str">
            <v>301019044002</v>
          </cell>
          <cell r="G4988" t="str">
            <v>HK101</v>
          </cell>
          <cell r="H4988" t="str">
            <v>P</v>
          </cell>
        </row>
        <row r="4989">
          <cell r="A4989" t="str">
            <v>410101043500</v>
          </cell>
          <cell r="B4989" t="str">
            <v>调节座</v>
          </cell>
          <cell r="C4989" t="str">
            <v>/Q235-A/镀装饰铬</v>
          </cell>
          <cell r="D4989" t="str">
            <v/>
          </cell>
          <cell r="E4989" t="str">
            <v>个</v>
          </cell>
          <cell r="F4989" t="str">
            <v>KM32-31</v>
          </cell>
          <cell r="G4989" t="str">
            <v>HK101</v>
          </cell>
          <cell r="H4989" t="str">
            <v>P</v>
          </cell>
        </row>
        <row r="4990">
          <cell r="A4990" t="str">
            <v>410101040100</v>
          </cell>
          <cell r="B4990" t="str">
            <v>滑槽（D4-180JC)</v>
          </cell>
          <cell r="C4990" t="str">
            <v>/Q235-A/镀硬铬</v>
          </cell>
          <cell r="D4990" t="str">
            <v/>
          </cell>
          <cell r="E4990" t="str">
            <v>个</v>
          </cell>
          <cell r="F4990" t="str">
            <v>301019042800</v>
          </cell>
          <cell r="G4990" t="str">
            <v>HK101</v>
          </cell>
          <cell r="H4990" t="str">
            <v>P</v>
          </cell>
        </row>
        <row r="4991">
          <cell r="A4991" t="str">
            <v>410101042604</v>
          </cell>
          <cell r="B4991" t="str">
            <v>32头墙板(变更)</v>
          </cell>
          <cell r="C4991" t="str">
            <v>/Q235-A δ=20/黑色细砂纹</v>
          </cell>
          <cell r="D4991" t="str">
            <v/>
          </cell>
          <cell r="E4991" t="str">
            <v>个</v>
          </cell>
          <cell r="F4991" t="str">
            <v>KM32-01</v>
          </cell>
          <cell r="G4991" t="str">
            <v>HK101</v>
          </cell>
          <cell r="H4991" t="str">
            <v>P</v>
          </cell>
        </row>
        <row r="4992">
          <cell r="A4992" t="str">
            <v>410101039900</v>
          </cell>
          <cell r="B4992" t="str">
            <v>双排保湿前连接条（1024）</v>
          </cell>
          <cell r="C4992" t="str">
            <v>/LY12/黑色阳极氧化</v>
          </cell>
          <cell r="D4992" t="str">
            <v/>
          </cell>
          <cell r="E4992" t="str">
            <v>个</v>
          </cell>
          <cell r="F4992" t="str">
            <v>301019042600</v>
          </cell>
          <cell r="G4992" t="str">
            <v>HK101</v>
          </cell>
          <cell r="H4992" t="str">
            <v>P</v>
          </cell>
        </row>
        <row r="4993">
          <cell r="A4993" t="str">
            <v>410101050503</v>
          </cell>
          <cell r="B4993" t="str">
            <v>摆辊</v>
          </cell>
          <cell r="C4993" t="str">
            <v>/组合件/镀硬铬</v>
          </cell>
          <cell r="D4993" t="str">
            <v/>
          </cell>
          <cell r="E4993" t="str">
            <v>个</v>
          </cell>
          <cell r="F4993" t="str">
            <v>KM32-B22</v>
          </cell>
          <cell r="G4993" t="str">
            <v>HK101</v>
          </cell>
          <cell r="H4993" t="str">
            <v>P</v>
          </cell>
        </row>
        <row r="4994">
          <cell r="A4994" t="str">
            <v>410101040600</v>
          </cell>
          <cell r="B4994" t="str">
            <v>靠边（D4-180JC)</v>
          </cell>
          <cell r="C4994" t="str">
            <v>/40x40x9x2.5/</v>
          </cell>
          <cell r="D4994" t="str">
            <v/>
          </cell>
          <cell r="E4994" t="str">
            <v>个</v>
          </cell>
          <cell r="F4994" t="str">
            <v>301019043400</v>
          </cell>
          <cell r="G4994" t="str">
            <v>HK101</v>
          </cell>
          <cell r="H4994" t="str">
            <v>P</v>
          </cell>
        </row>
        <row r="4995">
          <cell r="A4995" t="str">
            <v>410101038900</v>
          </cell>
          <cell r="B4995" t="str">
            <v>底板左支架(JC)</v>
          </cell>
          <cell r="C4995" t="str">
            <v>/LY12/本色阳极氧化</v>
          </cell>
          <cell r="D4995" t="str">
            <v/>
          </cell>
          <cell r="E4995" t="str">
            <v>个</v>
          </cell>
          <cell r="F4995" t="str">
            <v>301019041000</v>
          </cell>
          <cell r="G4995" t="str">
            <v>HK101</v>
          </cell>
          <cell r="H4995" t="str">
            <v>P</v>
          </cell>
        </row>
        <row r="4996">
          <cell r="A4996" t="str">
            <v>410101038600</v>
          </cell>
          <cell r="B4996" t="str">
            <v>放卷辊320</v>
          </cell>
          <cell r="C4996" t="str">
            <v>/组合件/深灰细砂</v>
          </cell>
          <cell r="D4996" t="str">
            <v/>
          </cell>
          <cell r="E4996" t="str">
            <v>个</v>
          </cell>
          <cell r="F4996" t="str">
            <v>301019040500</v>
          </cell>
          <cell r="G4996" t="str">
            <v>HK101</v>
          </cell>
          <cell r="H4996" t="str">
            <v>P</v>
          </cell>
        </row>
        <row r="4997">
          <cell r="A4997" t="str">
            <v>410101040300</v>
          </cell>
          <cell r="B4997" t="str">
            <v>滑动座左上板（D4-180JC)</v>
          </cell>
          <cell r="C4997" t="str">
            <v>/Q235-A δ=16/镀硬铬</v>
          </cell>
          <cell r="D4997" t="str">
            <v/>
          </cell>
          <cell r="E4997" t="str">
            <v>个</v>
          </cell>
          <cell r="F4997" t="str">
            <v>301019043100</v>
          </cell>
          <cell r="G4997" t="str">
            <v>HK101</v>
          </cell>
          <cell r="H4997" t="str">
            <v>P</v>
          </cell>
        </row>
        <row r="4998">
          <cell r="A4998" t="str">
            <v>410101039400</v>
          </cell>
          <cell r="B4998" t="str">
            <v>转接块(D4-180JC)</v>
          </cell>
          <cell r="C4998" t="str">
            <v>/LY12/本色阳极氧化</v>
          </cell>
          <cell r="D4998" t="str">
            <v/>
          </cell>
          <cell r="E4998" t="str">
            <v>个</v>
          </cell>
          <cell r="F4998" t="str">
            <v>301019041700</v>
          </cell>
          <cell r="G4998" t="str">
            <v>HK101</v>
          </cell>
          <cell r="H4998" t="str">
            <v>P</v>
          </cell>
        </row>
        <row r="4999">
          <cell r="A4999" t="str">
            <v>410101045205</v>
          </cell>
          <cell r="B4999" t="str">
            <v>小车左板</v>
          </cell>
          <cell r="C4999" t="str">
            <v>/LY12/黑色阳极氧化</v>
          </cell>
          <cell r="D4999" t="str">
            <v/>
          </cell>
          <cell r="E4999" t="str">
            <v>个</v>
          </cell>
          <cell r="F4999" t="str">
            <v>KM32-13</v>
          </cell>
          <cell r="G4999" t="str">
            <v>HK101</v>
          </cell>
          <cell r="H4999" t="str">
            <v>P</v>
          </cell>
        </row>
        <row r="5000">
          <cell r="A5000" t="str">
            <v>410101045305</v>
          </cell>
          <cell r="B5000" t="str">
            <v>小车右板</v>
          </cell>
          <cell r="C5000" t="str">
            <v>/LY12/黑色阳极氧化</v>
          </cell>
          <cell r="D5000" t="str">
            <v/>
          </cell>
          <cell r="E5000" t="str">
            <v>个</v>
          </cell>
          <cell r="F5000" t="str">
            <v>KM32-14</v>
          </cell>
          <cell r="G5000" t="str">
            <v>HK101</v>
          </cell>
          <cell r="H5000" t="str">
            <v>P</v>
          </cell>
        </row>
        <row r="5001">
          <cell r="A5001" t="str">
            <v>410101051300</v>
          </cell>
          <cell r="B5001" t="str">
            <v>16头喷头底板（16-1024）</v>
          </cell>
          <cell r="C5001" t="str">
            <v>/2A12/黑色阳极氧化</v>
          </cell>
          <cell r="D5001" t="str">
            <v/>
          </cell>
          <cell r="E5001" t="str">
            <v>个</v>
          </cell>
          <cell r="F5001" t="str">
            <v>301019062900</v>
          </cell>
          <cell r="G5001" t="str">
            <v>HK101</v>
          </cell>
          <cell r="H5001" t="str">
            <v>P</v>
          </cell>
        </row>
        <row r="5002">
          <cell r="A5002" t="str">
            <v>410101043803</v>
          </cell>
          <cell r="B5002" t="str">
            <v>左下托板</v>
          </cell>
          <cell r="C5002" t="str">
            <v>/Q235-A/黑色细砂纹</v>
          </cell>
          <cell r="D5002" t="str">
            <v/>
          </cell>
          <cell r="E5002" t="str">
            <v>个</v>
          </cell>
          <cell r="F5002" t="str">
            <v>KM32-99-02</v>
          </cell>
          <cell r="G5002" t="str">
            <v>HK101</v>
          </cell>
          <cell r="H5002" t="str">
            <v>P</v>
          </cell>
        </row>
        <row r="5003">
          <cell r="A5003" t="str">
            <v>410101043901</v>
          </cell>
          <cell r="B5003" t="str">
            <v>气缸连接板</v>
          </cell>
          <cell r="C5003" t="str">
            <v>/Q235-A，δ=20/黑色细砂纹</v>
          </cell>
          <cell r="D5003" t="str">
            <v/>
          </cell>
          <cell r="E5003" t="str">
            <v>个</v>
          </cell>
          <cell r="F5003" t="str">
            <v>KM32-A84</v>
          </cell>
          <cell r="G5003" t="str">
            <v>HK101</v>
          </cell>
          <cell r="H5003" t="str">
            <v>P</v>
          </cell>
        </row>
        <row r="5004">
          <cell r="A5004" t="str">
            <v>410101044003</v>
          </cell>
          <cell r="B5004" t="str">
            <v>右下托板</v>
          </cell>
          <cell r="C5004" t="str">
            <v>/Q235-A/黑色细砂纹</v>
          </cell>
          <cell r="D5004" t="str">
            <v/>
          </cell>
          <cell r="E5004" t="str">
            <v>个</v>
          </cell>
          <cell r="F5004" t="str">
            <v>KM32-99</v>
          </cell>
          <cell r="G5004" t="str">
            <v>HK101</v>
          </cell>
          <cell r="H5004" t="str">
            <v>P</v>
          </cell>
        </row>
        <row r="5005">
          <cell r="A5005" t="str">
            <v>410101043401</v>
          </cell>
          <cell r="B5005" t="str">
            <v>32头弧形管(变更)</v>
          </cell>
          <cell r="C5005" t="str">
            <v>/不锈钢管/</v>
          </cell>
          <cell r="D5005" t="str">
            <v/>
          </cell>
          <cell r="E5005" t="str">
            <v>个</v>
          </cell>
          <cell r="F5005" t="str">
            <v>KM32-B32</v>
          </cell>
          <cell r="G5005" t="str">
            <v>HK101</v>
          </cell>
          <cell r="H5005" t="str">
            <v>P</v>
          </cell>
        </row>
        <row r="5006">
          <cell r="A5006" t="str">
            <v>410101048901</v>
          </cell>
          <cell r="B5006" t="str">
            <v>接近开关安装块(变更)</v>
          </cell>
          <cell r="C5006" t="str">
            <v>/铝合金/黑色阳极氧化</v>
          </cell>
          <cell r="D5006" t="str">
            <v/>
          </cell>
          <cell r="E5006" t="str">
            <v>个</v>
          </cell>
          <cell r="F5006" t="str">
            <v>KM32-D44</v>
          </cell>
          <cell r="G5006" t="str">
            <v>HK101</v>
          </cell>
          <cell r="H5006" t="str">
            <v>P</v>
          </cell>
        </row>
        <row r="5007">
          <cell r="A5007" t="str">
            <v>410101049600</v>
          </cell>
          <cell r="B5007" t="str">
            <v>缓冲套</v>
          </cell>
          <cell r="C5007" t="str">
            <v>/PU/</v>
          </cell>
          <cell r="D5007" t="str">
            <v/>
          </cell>
          <cell r="E5007" t="str">
            <v>个</v>
          </cell>
          <cell r="F5007" t="str">
            <v>QZ06040008</v>
          </cell>
          <cell r="G5007" t="str">
            <v>HK101</v>
          </cell>
          <cell r="H5007" t="str">
            <v>P</v>
          </cell>
        </row>
        <row r="5008">
          <cell r="A5008" t="str">
            <v>410101049502</v>
          </cell>
          <cell r="B5008" t="str">
            <v>移动压布辊(变更)</v>
          </cell>
          <cell r="C5008" t="str">
            <v>/Q235-A/</v>
          </cell>
          <cell r="D5008" t="str">
            <v/>
          </cell>
          <cell r="E5008" t="str">
            <v>个</v>
          </cell>
          <cell r="F5008" t="str">
            <v>KM32-B68</v>
          </cell>
          <cell r="G5008" t="str">
            <v>HK101</v>
          </cell>
          <cell r="H5008" t="str">
            <v>P</v>
          </cell>
        </row>
        <row r="5009">
          <cell r="A5009" t="str">
            <v>410101044104</v>
          </cell>
          <cell r="B5009" t="str">
            <v>横梁总成(变更)</v>
          </cell>
          <cell r="C5009" t="str">
            <v>//</v>
          </cell>
          <cell r="D5009" t="str">
            <v/>
          </cell>
          <cell r="E5009" t="str">
            <v>个</v>
          </cell>
          <cell r="F5009" t="str">
            <v>KM32-100</v>
          </cell>
          <cell r="G5009" t="str">
            <v>HK101</v>
          </cell>
          <cell r="H5009" t="str">
            <v>P</v>
          </cell>
        </row>
        <row r="5010">
          <cell r="A5010" t="str">
            <v>410101041401</v>
          </cell>
          <cell r="B5010" t="str">
            <v>导布杆组件</v>
          </cell>
          <cell r="C5010" t="str">
            <v>/无缝钢管+Q235A/镀硬铬</v>
          </cell>
          <cell r="D5010" t="str">
            <v/>
          </cell>
          <cell r="E5010" t="str">
            <v>个</v>
          </cell>
          <cell r="F5010" t="str">
            <v>301019045301</v>
          </cell>
          <cell r="G5010" t="str">
            <v>HK101</v>
          </cell>
          <cell r="H5010" t="str">
            <v>P</v>
          </cell>
        </row>
        <row r="5011">
          <cell r="A5011" t="str">
            <v>410101041300</v>
          </cell>
          <cell r="B5011" t="str">
            <v>墨瓶固定架</v>
          </cell>
          <cell r="C5011" t="str">
            <v>/304 δ=1.5/</v>
          </cell>
          <cell r="D5011" t="str">
            <v/>
          </cell>
          <cell r="E5011" t="str">
            <v>个</v>
          </cell>
          <cell r="F5011" t="str">
            <v>301019044100</v>
          </cell>
          <cell r="G5011" t="str">
            <v>HK101</v>
          </cell>
          <cell r="H5011" t="str">
            <v>P</v>
          </cell>
        </row>
        <row r="5012">
          <cell r="A5012" t="str">
            <v>410101041600</v>
          </cell>
          <cell r="B5012" t="str">
            <v>新保湿托板</v>
          </cell>
          <cell r="C5012" t="str">
            <v>/冷板(t=1)/深灰细砂</v>
          </cell>
          <cell r="D5012" t="str">
            <v/>
          </cell>
          <cell r="E5012" t="str">
            <v>个</v>
          </cell>
          <cell r="F5012" t="str">
            <v>301019045500</v>
          </cell>
          <cell r="G5012" t="str">
            <v>HK101</v>
          </cell>
          <cell r="H5012" t="str">
            <v>P</v>
          </cell>
        </row>
        <row r="5013">
          <cell r="A5013" t="str">
            <v>410101038400</v>
          </cell>
          <cell r="B5013" t="str">
            <v>挤压辊320</v>
          </cell>
          <cell r="C5013" t="str">
            <v>/304 φ50x5/</v>
          </cell>
          <cell r="D5013" t="str">
            <v/>
          </cell>
          <cell r="E5013" t="str">
            <v>个</v>
          </cell>
          <cell r="F5013" t="str">
            <v>301019040100</v>
          </cell>
          <cell r="G5013" t="str">
            <v>HK101</v>
          </cell>
          <cell r="H5013" t="str">
            <v>P</v>
          </cell>
        </row>
        <row r="5014">
          <cell r="A5014" t="str">
            <v>410101039100</v>
          </cell>
          <cell r="B5014" t="str">
            <v>步进电机架(D4-180JC)</v>
          </cell>
          <cell r="C5014" t="str">
            <v>/LY12/本色阳极氧化</v>
          </cell>
          <cell r="D5014" t="str">
            <v/>
          </cell>
          <cell r="E5014" t="str">
            <v>个</v>
          </cell>
          <cell r="F5014" t="str">
            <v>301019041300</v>
          </cell>
          <cell r="G5014" t="str">
            <v>HK101</v>
          </cell>
          <cell r="H5014" t="str">
            <v>P</v>
          </cell>
        </row>
        <row r="5015">
          <cell r="A5015" t="str">
            <v>410101039300</v>
          </cell>
          <cell r="B5015" t="str">
            <v>下连接板(D4-180JC)</v>
          </cell>
          <cell r="C5015" t="str">
            <v>/45#/镀装饰铬</v>
          </cell>
          <cell r="D5015" t="str">
            <v/>
          </cell>
          <cell r="E5015" t="str">
            <v>个</v>
          </cell>
          <cell r="F5015" t="str">
            <v>301019041600</v>
          </cell>
          <cell r="G5015" t="str">
            <v>HK101</v>
          </cell>
          <cell r="H5015" t="str">
            <v>P</v>
          </cell>
        </row>
        <row r="5016">
          <cell r="A5016" t="str">
            <v>410101039200</v>
          </cell>
          <cell r="B5016" t="str">
            <v>上升降板</v>
          </cell>
          <cell r="C5016" t="str">
            <v>/45#/镀装饰铬</v>
          </cell>
          <cell r="D5016" t="str">
            <v/>
          </cell>
          <cell r="E5016" t="str">
            <v>个</v>
          </cell>
          <cell r="F5016" t="str">
            <v>301019041400</v>
          </cell>
          <cell r="G5016" t="str">
            <v>HK101</v>
          </cell>
          <cell r="H5016" t="str">
            <v>P</v>
          </cell>
        </row>
        <row r="5017">
          <cell r="A5017" t="str">
            <v>410101027202</v>
          </cell>
          <cell r="B5017" t="str">
            <v>收卷支板</v>
          </cell>
          <cell r="C5017" t="str">
            <v>/Q235-A δ=12/镀装饰铬</v>
          </cell>
          <cell r="D5017" t="str">
            <v/>
          </cell>
          <cell r="E5017" t="str">
            <v>个</v>
          </cell>
          <cell r="F5017" t="str">
            <v>301019025002</v>
          </cell>
          <cell r="G5017" t="str">
            <v>HK101</v>
          </cell>
          <cell r="H5017" t="str">
            <v>P</v>
          </cell>
        </row>
        <row r="5018">
          <cell r="A5018" t="str">
            <v>410101039800</v>
          </cell>
          <cell r="B5018" t="str">
            <v>收卷气胀轴180</v>
          </cell>
          <cell r="C5018" t="str">
            <v>/铝管 45#/本色阳极氧化</v>
          </cell>
          <cell r="D5018" t="str">
            <v/>
          </cell>
          <cell r="E5018" t="str">
            <v>个</v>
          </cell>
          <cell r="F5018" t="str">
            <v>301019042500</v>
          </cell>
          <cell r="G5018" t="str">
            <v>HK101</v>
          </cell>
          <cell r="H5018" t="str">
            <v>P</v>
          </cell>
        </row>
        <row r="5019">
          <cell r="A5019" t="str">
            <v>410101049700</v>
          </cell>
          <cell r="B5019" t="str">
            <v>防撞块</v>
          </cell>
          <cell r="C5019" t="str">
            <v>/黄色聚氨脂/</v>
          </cell>
          <cell r="D5019" t="str">
            <v/>
          </cell>
          <cell r="E5019" t="str">
            <v>个</v>
          </cell>
          <cell r="F5019" t="str">
            <v>KM32-B61</v>
          </cell>
          <cell r="G5019" t="str">
            <v>HK101</v>
          </cell>
          <cell r="H5019" t="str">
            <v>P</v>
          </cell>
        </row>
        <row r="5020">
          <cell r="A5020" t="str">
            <v>410101038500</v>
          </cell>
          <cell r="B5020" t="str">
            <v>海绵辊320</v>
          </cell>
          <cell r="C5020" t="str">
            <v>/组合件/</v>
          </cell>
          <cell r="D5020" t="str">
            <v/>
          </cell>
          <cell r="E5020" t="str">
            <v>个</v>
          </cell>
          <cell r="F5020" t="str">
            <v>301019040200</v>
          </cell>
          <cell r="G5020" t="str">
            <v>HK101</v>
          </cell>
          <cell r="H5020" t="str">
            <v>P</v>
          </cell>
        </row>
        <row r="5021">
          <cell r="A5021" t="str">
            <v>410101040900</v>
          </cell>
          <cell r="B5021" t="str">
            <v>支架（D4-180JC)</v>
          </cell>
          <cell r="C5021" t="str">
            <v>/Q235-A/镀硬铬</v>
          </cell>
          <cell r="D5021" t="str">
            <v/>
          </cell>
          <cell r="E5021" t="str">
            <v>个</v>
          </cell>
          <cell r="F5021" t="str">
            <v>301019043700</v>
          </cell>
          <cell r="G5021" t="str">
            <v>HK101</v>
          </cell>
          <cell r="H5021" t="str">
            <v>P</v>
          </cell>
        </row>
        <row r="5022">
          <cell r="A5022" t="str">
            <v>410101039600</v>
          </cell>
          <cell r="B5022" t="str">
            <v>横梁3600(8-1024)</v>
          </cell>
          <cell r="C5022" t="str">
            <v>/矩形钢管120x80x6/菊纹白</v>
          </cell>
          <cell r="D5022" t="str">
            <v/>
          </cell>
          <cell r="E5022" t="str">
            <v>个</v>
          </cell>
          <cell r="F5022" t="str">
            <v>301019042100</v>
          </cell>
          <cell r="G5022" t="str">
            <v>HK101</v>
          </cell>
          <cell r="H5022" t="str">
            <v>P</v>
          </cell>
        </row>
        <row r="5023">
          <cell r="A5023" t="str">
            <v>410101037600</v>
          </cell>
          <cell r="B5023" t="str">
            <v>吊紧螺栓</v>
          </cell>
          <cell r="C5023" t="str">
            <v>/H62（六角黄铜）/</v>
          </cell>
          <cell r="D5023" t="str">
            <v/>
          </cell>
          <cell r="E5023" t="str">
            <v>个</v>
          </cell>
          <cell r="F5023" t="str">
            <v>301019038600</v>
          </cell>
          <cell r="G5023" t="str">
            <v>HK101</v>
          </cell>
          <cell r="H5023" t="str">
            <v>P</v>
          </cell>
        </row>
        <row r="5024">
          <cell r="A5024" t="str">
            <v>410101040200</v>
          </cell>
          <cell r="B5024" t="str">
            <v>滑动座右上板（D4-180JC)</v>
          </cell>
          <cell r="C5024" t="str">
            <v>/Q235-A δ=16/镀硬铬</v>
          </cell>
          <cell r="D5024" t="str">
            <v/>
          </cell>
          <cell r="E5024" t="str">
            <v>个</v>
          </cell>
          <cell r="F5024" t="str">
            <v>301019043000</v>
          </cell>
          <cell r="G5024" t="str">
            <v>HK101</v>
          </cell>
          <cell r="H5024" t="str">
            <v>P</v>
          </cell>
        </row>
        <row r="5025">
          <cell r="A5025" t="str">
            <v>410101040400</v>
          </cell>
          <cell r="B5025" t="str">
            <v>滑移梁（D4-180JC)</v>
          </cell>
          <cell r="C5025" t="str">
            <v>/铝管70x50x5/</v>
          </cell>
          <cell r="D5025" t="str">
            <v/>
          </cell>
          <cell r="E5025" t="str">
            <v>个</v>
          </cell>
          <cell r="F5025" t="str">
            <v>301019043200</v>
          </cell>
          <cell r="G5025" t="str">
            <v>HK101</v>
          </cell>
          <cell r="H5025" t="str">
            <v>P</v>
          </cell>
        </row>
        <row r="5026">
          <cell r="A5026" t="str">
            <v>410101036302</v>
          </cell>
          <cell r="B5026" t="str">
            <v>转轴</v>
          </cell>
          <cell r="C5026" t="str">
            <v>/LY12/本色阳极氧化</v>
          </cell>
          <cell r="D5026" t="str">
            <v/>
          </cell>
          <cell r="E5026" t="str">
            <v>个</v>
          </cell>
          <cell r="F5026" t="str">
            <v>301019036002</v>
          </cell>
          <cell r="G5026" t="str">
            <v>HK101</v>
          </cell>
          <cell r="H5026" t="str">
            <v>P</v>
          </cell>
        </row>
        <row r="5027">
          <cell r="A5027" t="str">
            <v>410101037401</v>
          </cell>
          <cell r="B5027" t="str">
            <v>墨囊固定架B</v>
          </cell>
          <cell r="C5027" t="str">
            <v>/LY12/本色阳极氧化</v>
          </cell>
          <cell r="D5027" t="str">
            <v/>
          </cell>
          <cell r="E5027" t="str">
            <v>个</v>
          </cell>
          <cell r="F5027" t="str">
            <v>301019038401</v>
          </cell>
          <cell r="G5027" t="str">
            <v>HK101</v>
          </cell>
          <cell r="H5027" t="str">
            <v>P</v>
          </cell>
        </row>
        <row r="5028">
          <cell r="A5028" t="str">
            <v>410101037200</v>
          </cell>
          <cell r="B5028" t="str">
            <v>左支架连件DX5（4头）</v>
          </cell>
          <cell r="C5028" t="str">
            <v>/铝板δ=3.0/本色阳极氧化</v>
          </cell>
          <cell r="D5028" t="str">
            <v/>
          </cell>
          <cell r="E5028" t="str">
            <v>个</v>
          </cell>
          <cell r="F5028" t="str">
            <v>301019038000</v>
          </cell>
          <cell r="G5028" t="str">
            <v>HK101</v>
          </cell>
          <cell r="H5028" t="str">
            <v>P</v>
          </cell>
        </row>
        <row r="5029">
          <cell r="A5029" t="str">
            <v>410101036000</v>
          </cell>
          <cell r="B5029" t="str">
            <v>主动辊结合件320</v>
          </cell>
          <cell r="C5029" t="str">
            <v>/组合件/镀硬铬</v>
          </cell>
          <cell r="D5029" t="str">
            <v/>
          </cell>
          <cell r="E5029" t="str">
            <v>个</v>
          </cell>
          <cell r="F5029" t="str">
            <v>301019035400</v>
          </cell>
          <cell r="G5029" t="str">
            <v>HK101</v>
          </cell>
          <cell r="H5029" t="str">
            <v>P</v>
          </cell>
        </row>
        <row r="5030">
          <cell r="A5030" t="str">
            <v>410101036200</v>
          </cell>
          <cell r="B5030" t="str">
            <v>转套盖板</v>
          </cell>
          <cell r="C5030" t="str">
            <v>/LY12/本色阳极氧化</v>
          </cell>
          <cell r="D5030" t="str">
            <v/>
          </cell>
          <cell r="E5030" t="str">
            <v>个</v>
          </cell>
          <cell r="F5030" t="str">
            <v>301019035900</v>
          </cell>
          <cell r="G5030" t="str">
            <v>HK101</v>
          </cell>
          <cell r="H5030" t="str">
            <v>P</v>
          </cell>
        </row>
        <row r="5031">
          <cell r="A5031" t="str">
            <v>410101036801</v>
          </cell>
          <cell r="B5031" t="str">
            <v>左箱体透明板（16-512i）</v>
          </cell>
          <cell r="C5031" t="str">
            <v>/透明茶色PC板/</v>
          </cell>
          <cell r="D5031" t="str">
            <v/>
          </cell>
          <cell r="E5031" t="str">
            <v>个</v>
          </cell>
          <cell r="F5031" t="str">
            <v>301019037501</v>
          </cell>
          <cell r="G5031" t="str">
            <v>HK101</v>
          </cell>
          <cell r="H5031" t="str">
            <v>P</v>
          </cell>
        </row>
        <row r="5032">
          <cell r="A5032" t="str">
            <v>410101037300</v>
          </cell>
          <cell r="B5032" t="str">
            <v>调节方管板</v>
          </cell>
          <cell r="C5032" t="str">
            <v>/Q235-A δ=12/深灰细砂</v>
          </cell>
          <cell r="D5032" t="str">
            <v/>
          </cell>
          <cell r="E5032" t="str">
            <v>个</v>
          </cell>
          <cell r="F5032" t="str">
            <v>301019038300</v>
          </cell>
          <cell r="G5032" t="str">
            <v>HK101</v>
          </cell>
          <cell r="H5032" t="str">
            <v>P</v>
          </cell>
        </row>
        <row r="5033">
          <cell r="A5033" t="str">
            <v>410101036500</v>
          </cell>
          <cell r="B5033" t="str">
            <v>阻尼圈（6004）</v>
          </cell>
          <cell r="C5033" t="str">
            <v>/聚氨酯/</v>
          </cell>
          <cell r="D5033" t="str">
            <v/>
          </cell>
          <cell r="E5033" t="str">
            <v>个</v>
          </cell>
          <cell r="F5033" t="str">
            <v>301019037100</v>
          </cell>
          <cell r="G5033" t="str">
            <v>HK101</v>
          </cell>
          <cell r="H5033" t="str">
            <v>P</v>
          </cell>
        </row>
        <row r="5034">
          <cell r="A5034" t="str">
            <v>410101037901</v>
          </cell>
          <cell r="B5034" t="str">
            <v>墨管压块3-1</v>
          </cell>
          <cell r="C5034" t="str">
            <v>/LY12/本色阳极氧化</v>
          </cell>
          <cell r="D5034" t="str">
            <v/>
          </cell>
          <cell r="E5034" t="str">
            <v>个</v>
          </cell>
          <cell r="F5034" t="str">
            <v>301019039301</v>
          </cell>
          <cell r="G5034" t="str">
            <v>HK101</v>
          </cell>
          <cell r="H5034" t="str">
            <v>P</v>
          </cell>
        </row>
        <row r="5035">
          <cell r="A5035" t="str">
            <v>410101033800</v>
          </cell>
          <cell r="B5035" t="str">
            <v>张力辊结合件320</v>
          </cell>
          <cell r="C5035" t="str">
            <v>/组合件/镀硬铬</v>
          </cell>
          <cell r="D5035" t="str">
            <v/>
          </cell>
          <cell r="E5035" t="str">
            <v>个</v>
          </cell>
          <cell r="F5035" t="str">
            <v>301019033000</v>
          </cell>
          <cell r="G5035" t="str">
            <v>HK101</v>
          </cell>
          <cell r="H5035" t="str">
            <v>P</v>
          </cell>
        </row>
        <row r="5036">
          <cell r="A5036" t="str">
            <v>410101038200</v>
          </cell>
          <cell r="B5036" t="str">
            <v>升降连轴180</v>
          </cell>
          <cell r="C5036" t="str">
            <v>/组合件/深灰细砂</v>
          </cell>
          <cell r="D5036" t="str">
            <v/>
          </cell>
          <cell r="E5036" t="str">
            <v>个</v>
          </cell>
          <cell r="F5036" t="str">
            <v>301019039800</v>
          </cell>
          <cell r="G5036" t="str">
            <v>HK101</v>
          </cell>
          <cell r="H5036" t="str">
            <v>P</v>
          </cell>
        </row>
        <row r="5037">
          <cell r="A5037" t="str">
            <v>410101035501</v>
          </cell>
          <cell r="B5037" t="str">
            <v>轴端结合件（马达侧）</v>
          </cell>
          <cell r="C5037" t="str">
            <v>/Q235-A/镀镍</v>
          </cell>
          <cell r="D5037" t="str">
            <v/>
          </cell>
          <cell r="E5037" t="str">
            <v>个</v>
          </cell>
          <cell r="F5037" t="str">
            <v>301019034901</v>
          </cell>
          <cell r="G5037" t="str">
            <v>HK101</v>
          </cell>
          <cell r="H5037" t="str">
            <v>P</v>
          </cell>
        </row>
        <row r="5038">
          <cell r="A5038" t="str">
            <v>410101036903</v>
          </cell>
          <cell r="B5038" t="str">
            <v>左右侧板</v>
          </cell>
          <cell r="C5038" t="str">
            <v>/45# δ=12/深灰细砂</v>
          </cell>
          <cell r="D5038" t="str">
            <v/>
          </cell>
          <cell r="E5038" t="str">
            <v>个</v>
          </cell>
          <cell r="F5038" t="str">
            <v>301019037603</v>
          </cell>
          <cell r="G5038" t="str">
            <v>HK101</v>
          </cell>
          <cell r="H5038" t="str">
            <v>P</v>
          </cell>
        </row>
        <row r="5039">
          <cell r="A5039" t="str">
            <v>410101034200</v>
          </cell>
          <cell r="B5039" t="str">
            <v>纸筒挡块</v>
          </cell>
          <cell r="C5039" t="str">
            <v>/Q235-A/镀白锌</v>
          </cell>
          <cell r="D5039" t="str">
            <v/>
          </cell>
          <cell r="E5039" t="str">
            <v>个</v>
          </cell>
          <cell r="F5039" t="str">
            <v>301019033500</v>
          </cell>
          <cell r="G5039" t="str">
            <v>HK101</v>
          </cell>
          <cell r="H5039" t="str">
            <v>P</v>
          </cell>
        </row>
        <row r="5040">
          <cell r="A5040" t="str">
            <v>410101037000</v>
          </cell>
          <cell r="B5040" t="str">
            <v>左右墙板(1960)</v>
          </cell>
          <cell r="C5040" t="str">
            <v>/45# δ=12/深灰细砂</v>
          </cell>
          <cell r="D5040" t="str">
            <v/>
          </cell>
          <cell r="E5040" t="str">
            <v>个</v>
          </cell>
          <cell r="F5040" t="str">
            <v>301019037800</v>
          </cell>
          <cell r="G5040" t="str">
            <v>HK101</v>
          </cell>
          <cell r="H5040" t="str">
            <v>P</v>
          </cell>
        </row>
        <row r="5041">
          <cell r="A5041" t="str">
            <v>410101037700</v>
          </cell>
          <cell r="B5041" t="str">
            <v>托辊轴（1940）</v>
          </cell>
          <cell r="C5041" t="str">
            <v>/组合件/黑色油漆</v>
          </cell>
          <cell r="D5041" t="str">
            <v/>
          </cell>
          <cell r="E5041" t="str">
            <v>个</v>
          </cell>
          <cell r="F5041" t="str">
            <v>301019039100</v>
          </cell>
          <cell r="G5041" t="str">
            <v>HK101</v>
          </cell>
          <cell r="H5041" t="str">
            <v>P</v>
          </cell>
        </row>
        <row r="5042">
          <cell r="A5042" t="str">
            <v>410101034600</v>
          </cell>
          <cell r="B5042" t="str">
            <v>轴承销（6004）</v>
          </cell>
          <cell r="C5042" t="str">
            <v>/45#/发黑</v>
          </cell>
          <cell r="D5042" t="str">
            <v/>
          </cell>
          <cell r="E5042" t="str">
            <v>个</v>
          </cell>
          <cell r="F5042" t="str">
            <v>301019034000</v>
          </cell>
          <cell r="G5042" t="str">
            <v>HK101</v>
          </cell>
          <cell r="H5042" t="str">
            <v>P</v>
          </cell>
        </row>
        <row r="5043">
          <cell r="A5043" t="str">
            <v>410101034801</v>
          </cell>
          <cell r="B5043" t="str">
            <v>轴承座（22210）</v>
          </cell>
          <cell r="C5043" t="str">
            <v>/45#/镀硬铬</v>
          </cell>
          <cell r="D5043" t="str">
            <v/>
          </cell>
          <cell r="E5043" t="str">
            <v>个</v>
          </cell>
          <cell r="F5043" t="str">
            <v>301019034201</v>
          </cell>
          <cell r="G5043" t="str">
            <v>HK101</v>
          </cell>
          <cell r="H5043" t="str">
            <v>P</v>
          </cell>
        </row>
        <row r="5044">
          <cell r="A5044" t="str">
            <v>410101035000</v>
          </cell>
          <cell r="B5044" t="str">
            <v>轴承座板(6302)</v>
          </cell>
          <cell r="C5044" t="str">
            <v>/Q235-A/发黑</v>
          </cell>
          <cell r="D5044" t="str">
            <v/>
          </cell>
          <cell r="E5044" t="str">
            <v>个</v>
          </cell>
          <cell r="F5044" t="str">
            <v>301019034400</v>
          </cell>
          <cell r="G5044" t="str">
            <v>HK101</v>
          </cell>
          <cell r="H5044" t="str">
            <v>P</v>
          </cell>
        </row>
        <row r="5045">
          <cell r="A5045" t="str">
            <v>410101034700</v>
          </cell>
          <cell r="B5045" t="str">
            <v>轴承压板（6302）</v>
          </cell>
          <cell r="C5045" t="str">
            <v>/Q235-A/发黑</v>
          </cell>
          <cell r="D5045" t="str">
            <v/>
          </cell>
          <cell r="E5045" t="str">
            <v>个</v>
          </cell>
          <cell r="F5045" t="str">
            <v>301019034100</v>
          </cell>
          <cell r="G5045" t="str">
            <v>HK101</v>
          </cell>
          <cell r="H5045" t="str">
            <v>P</v>
          </cell>
        </row>
        <row r="5046">
          <cell r="A5046" t="str">
            <v>410101033900</v>
          </cell>
          <cell r="B5046" t="str">
            <v>张力辊限位块</v>
          </cell>
          <cell r="C5046" t="str">
            <v>/Q235-A/发黑</v>
          </cell>
          <cell r="D5046" t="str">
            <v/>
          </cell>
          <cell r="E5046" t="str">
            <v>个</v>
          </cell>
          <cell r="F5046" t="str">
            <v>301019033100</v>
          </cell>
          <cell r="G5046" t="str">
            <v>HK101</v>
          </cell>
          <cell r="H5046" t="str">
            <v>P</v>
          </cell>
        </row>
        <row r="5047">
          <cell r="A5047" t="str">
            <v>410101034500</v>
          </cell>
          <cell r="B5047" t="str">
            <v>轴承护套（6004）</v>
          </cell>
          <cell r="C5047" t="str">
            <v>/LY12/本色阳极氧化</v>
          </cell>
          <cell r="D5047" t="str">
            <v/>
          </cell>
          <cell r="E5047" t="str">
            <v>个</v>
          </cell>
          <cell r="F5047" t="str">
            <v>301019033900</v>
          </cell>
          <cell r="G5047" t="str">
            <v>HK101</v>
          </cell>
          <cell r="H5047" t="str">
            <v>P</v>
          </cell>
        </row>
        <row r="5048">
          <cell r="A5048" t="str">
            <v>410101034300</v>
          </cell>
          <cell r="B5048" t="str">
            <v>纸筒定位套（φ50）</v>
          </cell>
          <cell r="C5048" t="str">
            <v>/Q235-A/镀白锌</v>
          </cell>
          <cell r="D5048" t="str">
            <v/>
          </cell>
          <cell r="E5048" t="str">
            <v>个</v>
          </cell>
          <cell r="F5048" t="str">
            <v>301019033700</v>
          </cell>
          <cell r="G5048" t="str">
            <v>HK101</v>
          </cell>
          <cell r="H5048" t="str">
            <v>P</v>
          </cell>
        </row>
        <row r="5049">
          <cell r="A5049" t="str">
            <v>410101035100</v>
          </cell>
          <cell r="B5049" t="str">
            <v>轴承座端板（6302）</v>
          </cell>
          <cell r="C5049" t="str">
            <v>/Q235-A/发黑</v>
          </cell>
          <cell r="D5049" t="str">
            <v/>
          </cell>
          <cell r="E5049" t="str">
            <v>个</v>
          </cell>
          <cell r="F5049" t="str">
            <v>301019034500</v>
          </cell>
          <cell r="G5049" t="str">
            <v>HK101</v>
          </cell>
          <cell r="H5049" t="str">
            <v>P</v>
          </cell>
        </row>
        <row r="5050">
          <cell r="A5050" t="str">
            <v>410101035601</v>
          </cell>
          <cell r="B5050" t="str">
            <v>主动辊减速器座</v>
          </cell>
          <cell r="C5050" t="str">
            <v>/无缝钢管φ219x12/发黑</v>
          </cell>
          <cell r="D5050" t="str">
            <v/>
          </cell>
          <cell r="E5050" t="str">
            <v>个</v>
          </cell>
          <cell r="F5050" t="str">
            <v>301019035001</v>
          </cell>
          <cell r="G5050" t="str">
            <v>HK101</v>
          </cell>
          <cell r="H5050" t="str">
            <v>P</v>
          </cell>
        </row>
        <row r="5051">
          <cell r="A5051" t="str">
            <v>410101033600</v>
          </cell>
          <cell r="B5051" t="str">
            <v>张力辊结合件180</v>
          </cell>
          <cell r="C5051" t="str">
            <v>/无缝钢管φ219*12/镀硬铬</v>
          </cell>
          <cell r="D5051" t="str">
            <v/>
          </cell>
          <cell r="E5051" t="str">
            <v>个</v>
          </cell>
          <cell r="F5051" t="str">
            <v>301019032800</v>
          </cell>
          <cell r="G5051" t="str">
            <v>HK101</v>
          </cell>
          <cell r="H5051" t="str">
            <v>P</v>
          </cell>
        </row>
        <row r="5052">
          <cell r="A5052" t="str">
            <v>410101035300</v>
          </cell>
          <cell r="B5052" t="str">
            <v>轴承座连接板（6302）</v>
          </cell>
          <cell r="C5052" t="str">
            <v>/Q235-A/发黑</v>
          </cell>
          <cell r="D5052" t="str">
            <v/>
          </cell>
          <cell r="E5052" t="str">
            <v>个</v>
          </cell>
          <cell r="F5052" t="str">
            <v>301019034700</v>
          </cell>
          <cell r="G5052" t="str">
            <v>HK101</v>
          </cell>
          <cell r="H5052" t="str">
            <v>P</v>
          </cell>
        </row>
        <row r="5053">
          <cell r="A5053" t="str">
            <v>410101035401</v>
          </cell>
          <cell r="B5053" t="str">
            <v>轴端结合件（操作侧）</v>
          </cell>
          <cell r="C5053" t="str">
            <v>/Q235-A/镀装饰铬</v>
          </cell>
          <cell r="D5053" t="str">
            <v/>
          </cell>
          <cell r="E5053" t="str">
            <v>个</v>
          </cell>
          <cell r="F5053" t="str">
            <v>301019034801</v>
          </cell>
          <cell r="G5053" t="str">
            <v>HK101</v>
          </cell>
          <cell r="H5053" t="str">
            <v>P</v>
          </cell>
        </row>
        <row r="5054">
          <cell r="A5054" t="str">
            <v>410101032400</v>
          </cell>
          <cell r="B5054" t="str">
            <v>摇杆DX5(4头)</v>
          </cell>
          <cell r="C5054" t="str">
            <v>/45#/镀硬铬</v>
          </cell>
          <cell r="D5054" t="str">
            <v/>
          </cell>
          <cell r="E5054" t="str">
            <v>个</v>
          </cell>
          <cell r="F5054" t="str">
            <v>301019031500</v>
          </cell>
          <cell r="G5054" t="str">
            <v>HK101</v>
          </cell>
          <cell r="H5054" t="str">
            <v>P</v>
          </cell>
        </row>
        <row r="5055">
          <cell r="A5055" t="str">
            <v>410101032900</v>
          </cell>
          <cell r="B5055" t="str">
            <v>引布辊端托</v>
          </cell>
          <cell r="C5055" t="str">
            <v>/Q235-A/镀硬铬</v>
          </cell>
          <cell r="D5055" t="str">
            <v/>
          </cell>
          <cell r="E5055" t="str">
            <v>个</v>
          </cell>
          <cell r="F5055" t="str">
            <v>301019032000</v>
          </cell>
          <cell r="G5055" t="str">
            <v>HK101</v>
          </cell>
          <cell r="H5055" t="str">
            <v>P</v>
          </cell>
        </row>
        <row r="5056">
          <cell r="A5056" t="str">
            <v>410101031700</v>
          </cell>
          <cell r="B5056" t="str">
            <v>压布辊轴（320）</v>
          </cell>
          <cell r="C5056" t="str">
            <v>/组合件/镀硬铬</v>
          </cell>
          <cell r="D5056" t="str">
            <v/>
          </cell>
          <cell r="E5056" t="str">
            <v>个</v>
          </cell>
          <cell r="F5056" t="str">
            <v>301019030600</v>
          </cell>
          <cell r="G5056" t="str">
            <v>HK101</v>
          </cell>
          <cell r="H5056" t="str">
            <v>P</v>
          </cell>
        </row>
        <row r="5057">
          <cell r="A5057" t="str">
            <v>410101028800</v>
          </cell>
          <cell r="B5057" t="str">
            <v>双排左侧板(1024)</v>
          </cell>
          <cell r="C5057" t="str">
            <v>/LY12/黑色阳极氧化</v>
          </cell>
          <cell r="D5057" t="str">
            <v/>
          </cell>
          <cell r="E5057" t="str">
            <v>个</v>
          </cell>
          <cell r="F5057" t="str">
            <v>301019026600</v>
          </cell>
          <cell r="G5057" t="str">
            <v>HK101</v>
          </cell>
          <cell r="H5057" t="str">
            <v>P</v>
          </cell>
        </row>
        <row r="5058">
          <cell r="A5058" t="str">
            <v>410101032500</v>
          </cell>
          <cell r="B5058" t="str">
            <v>引布辊160</v>
          </cell>
          <cell r="C5058" t="str">
            <v>/无缝钢管φ52*6/镀硬铬</v>
          </cell>
          <cell r="D5058" t="str">
            <v/>
          </cell>
          <cell r="E5058" t="str">
            <v>个</v>
          </cell>
          <cell r="F5058" t="str">
            <v>301019031600</v>
          </cell>
          <cell r="G5058" t="str">
            <v>HK101</v>
          </cell>
          <cell r="H5058" t="str">
            <v>P</v>
          </cell>
        </row>
        <row r="5059">
          <cell r="A5059" t="str">
            <v>410101031600</v>
          </cell>
          <cell r="B5059" t="str">
            <v>压布辊轴(250)</v>
          </cell>
          <cell r="C5059" t="str">
            <v>/无缝钢管φ46*3/镀硬铬</v>
          </cell>
          <cell r="D5059" t="str">
            <v/>
          </cell>
          <cell r="E5059" t="str">
            <v>个</v>
          </cell>
          <cell r="F5059" t="str">
            <v>301019030500</v>
          </cell>
          <cell r="G5059" t="str">
            <v>HK101</v>
          </cell>
          <cell r="H5059" t="str">
            <v>P</v>
          </cell>
        </row>
        <row r="5060">
          <cell r="A5060" t="str">
            <v>410101032000</v>
          </cell>
          <cell r="B5060" t="str">
            <v>压辊(250)</v>
          </cell>
          <cell r="C5060" t="str">
            <v>/无缝钢管φ76*6/镀硬铬</v>
          </cell>
          <cell r="D5060" t="str">
            <v/>
          </cell>
          <cell r="E5060" t="str">
            <v>个</v>
          </cell>
          <cell r="F5060" t="str">
            <v>301019031000</v>
          </cell>
          <cell r="G5060" t="str">
            <v>HK101</v>
          </cell>
          <cell r="H5060" t="str">
            <v>P</v>
          </cell>
        </row>
        <row r="5061">
          <cell r="A5061" t="str">
            <v>410101032100</v>
          </cell>
          <cell r="B5061" t="str">
            <v>压辊（320）</v>
          </cell>
          <cell r="C5061" t="str">
            <v>/无缝钢管φ76x6/镀硬铬</v>
          </cell>
          <cell r="D5061" t="str">
            <v/>
          </cell>
          <cell r="E5061" t="str">
            <v>个</v>
          </cell>
          <cell r="F5061" t="str">
            <v>301019031100</v>
          </cell>
          <cell r="G5061" t="str">
            <v>HK101</v>
          </cell>
          <cell r="H5061" t="str">
            <v>P</v>
          </cell>
        </row>
        <row r="5062">
          <cell r="A5062" t="str">
            <v>410101032700</v>
          </cell>
          <cell r="B5062" t="str">
            <v>引布辊250</v>
          </cell>
          <cell r="C5062" t="str">
            <v>/无缝钢管φ52*6/</v>
          </cell>
          <cell r="D5062" t="str">
            <v/>
          </cell>
          <cell r="E5062" t="str">
            <v>个</v>
          </cell>
          <cell r="F5062" t="str">
            <v>301019031800</v>
          </cell>
          <cell r="G5062" t="str">
            <v>HK101</v>
          </cell>
          <cell r="H5062" t="str">
            <v>P</v>
          </cell>
        </row>
        <row r="5063">
          <cell r="A5063" t="str">
            <v>410101035201</v>
          </cell>
          <cell r="B5063" t="str">
            <v>轴承座盖（22210）</v>
          </cell>
          <cell r="C5063" t="str">
            <v>/Q235-A/镀硬铬</v>
          </cell>
          <cell r="D5063" t="str">
            <v/>
          </cell>
          <cell r="E5063" t="str">
            <v>个</v>
          </cell>
          <cell r="F5063" t="str">
            <v>301019034601</v>
          </cell>
          <cell r="G5063" t="str">
            <v>HK101</v>
          </cell>
          <cell r="H5063" t="str">
            <v>P</v>
          </cell>
        </row>
        <row r="5064">
          <cell r="A5064" t="str">
            <v>410101037800</v>
          </cell>
          <cell r="B5064" t="str">
            <v>横梁体180</v>
          </cell>
          <cell r="C5064" t="str">
            <v>/型钢120x150x6/LY12/菊纹白</v>
          </cell>
          <cell r="D5064" t="str">
            <v/>
          </cell>
          <cell r="E5064" t="str">
            <v>个</v>
          </cell>
          <cell r="F5064" t="str">
            <v>301019039200</v>
          </cell>
          <cell r="G5064" t="str">
            <v>HK101</v>
          </cell>
          <cell r="H5064" t="str">
            <v>P</v>
          </cell>
        </row>
        <row r="5065">
          <cell r="A5065" t="str">
            <v>410101036100</v>
          </cell>
          <cell r="B5065" t="str">
            <v>转套</v>
          </cell>
          <cell r="C5065" t="str">
            <v>/LY12/本色阳极氧化</v>
          </cell>
          <cell r="D5065" t="str">
            <v/>
          </cell>
          <cell r="E5065" t="str">
            <v>个</v>
          </cell>
          <cell r="F5065" t="str">
            <v>301019035800</v>
          </cell>
          <cell r="G5065" t="str">
            <v>HK101</v>
          </cell>
          <cell r="H5065" t="str">
            <v>P</v>
          </cell>
        </row>
        <row r="5066">
          <cell r="A5066" t="str">
            <v>410101034101</v>
          </cell>
          <cell r="B5066" t="str">
            <v>支架固定套</v>
          </cell>
          <cell r="C5066" t="str">
            <v>/LY12/本色阳极氧化</v>
          </cell>
          <cell r="D5066" t="str">
            <v/>
          </cell>
          <cell r="E5066" t="str">
            <v>个</v>
          </cell>
          <cell r="F5066" t="str">
            <v>301019033401</v>
          </cell>
          <cell r="G5066" t="str">
            <v>HK101</v>
          </cell>
          <cell r="H5066" t="str">
            <v>P</v>
          </cell>
        </row>
        <row r="5067">
          <cell r="A5067" t="str">
            <v>410101032800</v>
          </cell>
          <cell r="B5067" t="str">
            <v>引布辊320</v>
          </cell>
          <cell r="C5067" t="str">
            <v>/组合件/镀硬铬</v>
          </cell>
          <cell r="D5067" t="str">
            <v/>
          </cell>
          <cell r="E5067" t="str">
            <v>个</v>
          </cell>
          <cell r="F5067" t="str">
            <v>301019031900</v>
          </cell>
          <cell r="G5067" t="str">
            <v>HK101</v>
          </cell>
          <cell r="H5067" t="str">
            <v>P</v>
          </cell>
        </row>
        <row r="5068">
          <cell r="A5068" t="str">
            <v>410101031102</v>
          </cell>
          <cell r="B5068" t="str">
            <v>压布辊安装板</v>
          </cell>
          <cell r="C5068" t="str">
            <v>/Q235-A δ=8/深灰细砂</v>
          </cell>
          <cell r="D5068" t="str">
            <v/>
          </cell>
          <cell r="E5068" t="str">
            <v>个</v>
          </cell>
          <cell r="F5068" t="str">
            <v>301019030002</v>
          </cell>
          <cell r="G5068" t="str">
            <v>HK101</v>
          </cell>
          <cell r="H5068" t="str">
            <v>P</v>
          </cell>
        </row>
        <row r="5069">
          <cell r="A5069" t="str">
            <v>410101029000</v>
          </cell>
          <cell r="B5069" t="str">
            <v>水洗槽挂销</v>
          </cell>
          <cell r="C5069" t="str">
            <v>/45#/发黑</v>
          </cell>
          <cell r="D5069" t="str">
            <v/>
          </cell>
          <cell r="E5069" t="str">
            <v>个</v>
          </cell>
          <cell r="F5069" t="str">
            <v>301019026800</v>
          </cell>
          <cell r="G5069" t="str">
            <v>HK101</v>
          </cell>
          <cell r="H5069" t="str">
            <v>P</v>
          </cell>
        </row>
        <row r="5070">
          <cell r="A5070" t="str">
            <v>410101033200</v>
          </cell>
          <cell r="B5070" t="str">
            <v>右支架垫板（VJ1638）</v>
          </cell>
          <cell r="C5070" t="str">
            <v>/45#/深灰细砂</v>
          </cell>
          <cell r="D5070" t="str">
            <v/>
          </cell>
          <cell r="E5070" t="str">
            <v>个</v>
          </cell>
          <cell r="F5070" t="str">
            <v>301019032400</v>
          </cell>
          <cell r="G5070" t="str">
            <v>HK101</v>
          </cell>
          <cell r="H5070" t="str">
            <v>P</v>
          </cell>
        </row>
        <row r="5071">
          <cell r="A5071" t="str">
            <v>410101033500</v>
          </cell>
          <cell r="B5071" t="str">
            <v>张力辊结合件160</v>
          </cell>
          <cell r="C5071" t="str">
            <v>/无缝钢管φ219*12/镀硬铬</v>
          </cell>
          <cell r="D5071" t="str">
            <v/>
          </cell>
          <cell r="E5071" t="str">
            <v>个</v>
          </cell>
          <cell r="F5071" t="str">
            <v>301019032700</v>
          </cell>
          <cell r="G5071" t="str">
            <v>HK101</v>
          </cell>
          <cell r="H5071" t="str">
            <v>P</v>
          </cell>
        </row>
        <row r="5072">
          <cell r="A5072" t="str">
            <v>410101029100</v>
          </cell>
          <cell r="B5072" t="str">
            <v>水洗上拉杆</v>
          </cell>
          <cell r="C5072" t="str">
            <v>/Q235-A/深灰细砂</v>
          </cell>
          <cell r="D5072" t="str">
            <v/>
          </cell>
          <cell r="E5072" t="str">
            <v>个</v>
          </cell>
          <cell r="F5072" t="str">
            <v>301019026900</v>
          </cell>
          <cell r="G5072" t="str">
            <v>HK101</v>
          </cell>
          <cell r="H5072" t="str">
            <v>P</v>
          </cell>
        </row>
        <row r="5073">
          <cell r="A5073" t="str">
            <v>410101033700</v>
          </cell>
          <cell r="B5073" t="str">
            <v>张力辊结合件250</v>
          </cell>
          <cell r="C5073" t="str">
            <v>/无缝钢管φ219*12/镀硬铬</v>
          </cell>
          <cell r="D5073" t="str">
            <v/>
          </cell>
          <cell r="E5073" t="str">
            <v>个</v>
          </cell>
          <cell r="F5073" t="str">
            <v>301019032900</v>
          </cell>
          <cell r="G5073" t="str">
            <v>HK101</v>
          </cell>
          <cell r="H5073" t="str">
            <v>P</v>
          </cell>
        </row>
        <row r="5074">
          <cell r="A5074" t="str">
            <v>410101028501</v>
          </cell>
          <cell r="B5074" t="str">
            <v>双排喷头底板1024</v>
          </cell>
          <cell r="C5074" t="str">
            <v>/铝6082/黑色阳极氧化</v>
          </cell>
          <cell r="D5074" t="str">
            <v/>
          </cell>
          <cell r="E5074" t="str">
            <v>个</v>
          </cell>
          <cell r="F5074" t="str">
            <v>301019026301</v>
          </cell>
          <cell r="G5074" t="str">
            <v>HK101</v>
          </cell>
          <cell r="H5074" t="str">
            <v>P</v>
          </cell>
        </row>
        <row r="5075">
          <cell r="A5075" t="str">
            <v>410101031202</v>
          </cell>
          <cell r="B5075" t="str">
            <v>压布辊安装板</v>
          </cell>
          <cell r="C5075" t="str">
            <v>/Q235-A δ=8/黑色细砂</v>
          </cell>
          <cell r="D5075" t="str">
            <v/>
          </cell>
          <cell r="E5075" t="str">
            <v>个</v>
          </cell>
          <cell r="F5075" t="str">
            <v>301019030002</v>
          </cell>
          <cell r="G5075" t="str">
            <v>HK101</v>
          </cell>
          <cell r="H5075" t="str">
            <v>P</v>
          </cell>
        </row>
        <row r="5076">
          <cell r="A5076" t="str">
            <v>410101034400</v>
          </cell>
          <cell r="B5076" t="str">
            <v>中间盖板透明板（16-512i）</v>
          </cell>
          <cell r="C5076" t="str">
            <v>/透明茶色PC板/</v>
          </cell>
          <cell r="D5076" t="str">
            <v/>
          </cell>
          <cell r="E5076" t="str">
            <v>个</v>
          </cell>
          <cell r="F5076" t="str">
            <v>301019033800</v>
          </cell>
          <cell r="G5076" t="str">
            <v>HK101</v>
          </cell>
          <cell r="H5076" t="str">
            <v>P</v>
          </cell>
        </row>
        <row r="5077">
          <cell r="A5077" t="str">
            <v>410101031300</v>
          </cell>
          <cell r="B5077" t="str">
            <v>压布辊下限位块</v>
          </cell>
          <cell r="C5077" t="str">
            <v>/Q235-A/镀装饰铬</v>
          </cell>
          <cell r="D5077" t="str">
            <v/>
          </cell>
          <cell r="E5077" t="str">
            <v>个</v>
          </cell>
          <cell r="F5077" t="str">
            <v>301019030200</v>
          </cell>
          <cell r="G5077" t="str">
            <v>HK101</v>
          </cell>
          <cell r="H5077" t="str">
            <v>P</v>
          </cell>
        </row>
        <row r="5078">
          <cell r="A5078" t="str">
            <v>410101031401</v>
          </cell>
          <cell r="B5078" t="str">
            <v>压布辊轴（160）</v>
          </cell>
          <cell r="C5078" t="str">
            <v>/无缝钢管φ46*3/镀硬铬</v>
          </cell>
          <cell r="D5078" t="str">
            <v/>
          </cell>
          <cell r="E5078" t="str">
            <v>个</v>
          </cell>
          <cell r="F5078" t="str">
            <v>301019030301</v>
          </cell>
          <cell r="G5078" t="str">
            <v>HK101</v>
          </cell>
          <cell r="H5078" t="str">
            <v>P</v>
          </cell>
        </row>
        <row r="5079">
          <cell r="A5079" t="str">
            <v>410101033000</v>
          </cell>
          <cell r="B5079" t="str">
            <v>右收卷支板GS</v>
          </cell>
          <cell r="C5079" t="str">
            <v>/Q235-A/镀装饰铬</v>
          </cell>
          <cell r="D5079" t="str">
            <v/>
          </cell>
          <cell r="E5079" t="str">
            <v>个</v>
          </cell>
          <cell r="F5079" t="str">
            <v>301019032100</v>
          </cell>
          <cell r="G5079" t="str">
            <v>HK101</v>
          </cell>
          <cell r="H5079" t="str">
            <v>P</v>
          </cell>
        </row>
        <row r="5080">
          <cell r="A5080" t="str">
            <v>410101031501</v>
          </cell>
          <cell r="B5080" t="str">
            <v>压布辊轴（180）</v>
          </cell>
          <cell r="C5080" t="str">
            <v>/组合件/镀硬铬</v>
          </cell>
          <cell r="D5080" t="str">
            <v/>
          </cell>
          <cell r="E5080" t="str">
            <v>个</v>
          </cell>
          <cell r="F5080" t="str">
            <v>301019030401</v>
          </cell>
          <cell r="G5080" t="str">
            <v>HK101</v>
          </cell>
          <cell r="H5080" t="str">
            <v>P</v>
          </cell>
        </row>
        <row r="5081">
          <cell r="A5081" t="str">
            <v>410101033100</v>
          </cell>
          <cell r="B5081" t="str">
            <v>右托辊支架（VJ1638）</v>
          </cell>
          <cell r="C5081" t="str">
            <v>/45# δ=12.0/深灰细砂</v>
          </cell>
          <cell r="D5081" t="str">
            <v/>
          </cell>
          <cell r="E5081" t="str">
            <v>个</v>
          </cell>
          <cell r="F5081" t="str">
            <v>301019032300</v>
          </cell>
          <cell r="G5081" t="str">
            <v>HK101</v>
          </cell>
          <cell r="H5081" t="str">
            <v>P</v>
          </cell>
        </row>
        <row r="5082">
          <cell r="A5082" t="str">
            <v>410101032200</v>
          </cell>
          <cell r="B5082" t="str">
            <v>压花手柄(DX5-4头)</v>
          </cell>
          <cell r="C5082" t="str">
            <v>/LY12/本色阳极氧化</v>
          </cell>
          <cell r="D5082" t="str">
            <v/>
          </cell>
          <cell r="E5082" t="str">
            <v>个</v>
          </cell>
          <cell r="F5082" t="str">
            <v>301019031200</v>
          </cell>
          <cell r="G5082" t="str">
            <v>HK101</v>
          </cell>
          <cell r="H5082" t="str">
            <v>P</v>
          </cell>
        </row>
        <row r="5083">
          <cell r="A5083" t="str">
            <v>410101031900</v>
          </cell>
          <cell r="B5083" t="str">
            <v>压辊(180)</v>
          </cell>
          <cell r="C5083" t="str">
            <v>/无缝钢管φ76*6/镀硬铬</v>
          </cell>
          <cell r="D5083" t="str">
            <v/>
          </cell>
          <cell r="E5083" t="str">
            <v>个</v>
          </cell>
          <cell r="F5083" t="str">
            <v>301019030900</v>
          </cell>
          <cell r="G5083" t="str">
            <v>HK101</v>
          </cell>
          <cell r="H5083" t="str">
            <v>P</v>
          </cell>
        </row>
        <row r="5084">
          <cell r="A5084" t="str">
            <v>410101031001</v>
          </cell>
          <cell r="B5084" t="str">
            <v>小纸卷定位套</v>
          </cell>
          <cell r="C5084" t="str">
            <v>/LY12/本色阳极氧化</v>
          </cell>
          <cell r="D5084" t="str">
            <v/>
          </cell>
          <cell r="E5084" t="str">
            <v>个</v>
          </cell>
          <cell r="F5084" t="str">
            <v>301019029901</v>
          </cell>
          <cell r="G5084" t="str">
            <v>HK101</v>
          </cell>
          <cell r="H5084" t="str">
            <v>P</v>
          </cell>
        </row>
        <row r="5085">
          <cell r="A5085" t="str">
            <v>410101024600</v>
          </cell>
          <cell r="B5085" t="str">
            <v>前导布轴右支板</v>
          </cell>
          <cell r="C5085" t="str">
            <v>/Q235-A/深灰细砂</v>
          </cell>
          <cell r="D5085" t="str">
            <v/>
          </cell>
          <cell r="E5085" t="str">
            <v>个</v>
          </cell>
          <cell r="F5085" t="str">
            <v>301019021800</v>
          </cell>
          <cell r="G5085" t="str">
            <v>HK101</v>
          </cell>
          <cell r="H5085" t="str">
            <v>P</v>
          </cell>
        </row>
        <row r="5086">
          <cell r="A5086" t="str">
            <v>410101031800</v>
          </cell>
          <cell r="B5086" t="str">
            <v>压辊(160)</v>
          </cell>
          <cell r="C5086" t="str">
            <v>/无缝钢管φ76*6/镀硬铬</v>
          </cell>
          <cell r="D5086" t="str">
            <v/>
          </cell>
          <cell r="E5086" t="str">
            <v>个</v>
          </cell>
          <cell r="F5086" t="str">
            <v>301019030800</v>
          </cell>
          <cell r="G5086" t="str">
            <v>HK101</v>
          </cell>
          <cell r="H5086" t="str">
            <v>P</v>
          </cell>
        </row>
        <row r="5087">
          <cell r="A5087" t="str">
            <v>410101032300</v>
          </cell>
          <cell r="B5087" t="str">
            <v>压力表固定环(变更)</v>
          </cell>
          <cell r="C5087" t="str">
            <v>/LY12/本色阳极氧化</v>
          </cell>
          <cell r="D5087" t="str">
            <v/>
          </cell>
          <cell r="E5087" t="str">
            <v>个</v>
          </cell>
          <cell r="F5087" t="str">
            <v>301019031300</v>
          </cell>
          <cell r="G5087" t="str">
            <v>HK101</v>
          </cell>
          <cell r="H5087" t="str">
            <v>P</v>
          </cell>
        </row>
        <row r="5088">
          <cell r="A5088" t="str">
            <v>410101032600</v>
          </cell>
          <cell r="B5088" t="str">
            <v>引布辊180</v>
          </cell>
          <cell r="C5088" t="str">
            <v>/无缝钢管φ52*6/镀硬铬</v>
          </cell>
          <cell r="D5088" t="str">
            <v/>
          </cell>
          <cell r="E5088" t="str">
            <v>个</v>
          </cell>
          <cell r="F5088" t="str">
            <v>301019031700</v>
          </cell>
          <cell r="G5088" t="str">
            <v>HK101</v>
          </cell>
          <cell r="H5088" t="str">
            <v>P</v>
          </cell>
        </row>
        <row r="5089">
          <cell r="A5089" t="str">
            <v>410101037100</v>
          </cell>
          <cell r="B5089" t="str">
            <v>左支架垫板（VJ1638）</v>
          </cell>
          <cell r="C5089" t="str">
            <v>/45#/深灰细砂</v>
          </cell>
          <cell r="D5089" t="str">
            <v/>
          </cell>
          <cell r="E5089" t="str">
            <v>个</v>
          </cell>
          <cell r="F5089" t="str">
            <v>301019037900</v>
          </cell>
          <cell r="G5089" t="str">
            <v>HK101</v>
          </cell>
          <cell r="H5089" t="str">
            <v>P</v>
          </cell>
        </row>
        <row r="5090">
          <cell r="A5090" t="str">
            <v>410101036600</v>
          </cell>
          <cell r="B5090" t="str">
            <v>左收卷支板GS</v>
          </cell>
          <cell r="C5090" t="str">
            <v>/Q235-A/镀装饰铬</v>
          </cell>
          <cell r="D5090" t="str">
            <v/>
          </cell>
          <cell r="E5090" t="str">
            <v>个</v>
          </cell>
          <cell r="F5090" t="str">
            <v>301019037200</v>
          </cell>
          <cell r="G5090" t="str">
            <v>HK101</v>
          </cell>
          <cell r="H5090" t="str">
            <v>P</v>
          </cell>
        </row>
        <row r="5091">
          <cell r="A5091" t="str">
            <v>410101024300</v>
          </cell>
          <cell r="B5091" t="str">
            <v>汽缸固定板（SDA63X30）</v>
          </cell>
          <cell r="C5091" t="str">
            <v>/Q235-A/镀装饰铬</v>
          </cell>
          <cell r="D5091" t="str">
            <v/>
          </cell>
          <cell r="E5091" t="str">
            <v>个</v>
          </cell>
          <cell r="F5091" t="str">
            <v>301019021600</v>
          </cell>
          <cell r="G5091" t="str">
            <v>HK101</v>
          </cell>
          <cell r="H5091" t="str">
            <v>P</v>
          </cell>
        </row>
        <row r="5092">
          <cell r="A5092" t="str">
            <v>410101034001</v>
          </cell>
          <cell r="B5092" t="str">
            <v>长同步带轮轴</v>
          </cell>
          <cell r="C5092" t="str">
            <v>/45#/发黑</v>
          </cell>
          <cell r="D5092" t="str">
            <v/>
          </cell>
          <cell r="E5092" t="str">
            <v>个</v>
          </cell>
          <cell r="F5092" t="str">
            <v>301019033201</v>
          </cell>
          <cell r="G5092" t="str">
            <v>HK101</v>
          </cell>
          <cell r="H5092" t="str">
            <v>P</v>
          </cell>
        </row>
        <row r="5093">
          <cell r="A5093" t="str">
            <v>410101025000</v>
          </cell>
          <cell r="B5093" t="str">
            <v>前顶块</v>
          </cell>
          <cell r="C5093" t="str">
            <v>/LY12/黑色阳极氧化</v>
          </cell>
          <cell r="D5093" t="str">
            <v/>
          </cell>
          <cell r="E5093" t="str">
            <v>个</v>
          </cell>
          <cell r="F5093" t="str">
            <v>301019022100</v>
          </cell>
          <cell r="G5093" t="str">
            <v>HK101</v>
          </cell>
          <cell r="H5093" t="str">
            <v>P</v>
          </cell>
        </row>
        <row r="5094">
          <cell r="A5094" t="str">
            <v>410101035700</v>
          </cell>
          <cell r="B5094" t="str">
            <v>主动辊结合件160</v>
          </cell>
          <cell r="C5094" t="str">
            <v>/无缝钢管φ219*12/镀硬铬</v>
          </cell>
          <cell r="D5094" t="str">
            <v/>
          </cell>
          <cell r="E5094" t="str">
            <v>个</v>
          </cell>
          <cell r="F5094" t="str">
            <v>301019035100</v>
          </cell>
          <cell r="G5094" t="str">
            <v>HK101</v>
          </cell>
          <cell r="H5094" t="str">
            <v>P</v>
          </cell>
        </row>
        <row r="5095">
          <cell r="A5095" t="str">
            <v>410101025400</v>
          </cell>
          <cell r="B5095" t="str">
            <v>球型垫片(φ8)</v>
          </cell>
          <cell r="C5095" t="str">
            <v>/45#/发黑</v>
          </cell>
          <cell r="D5095" t="str">
            <v/>
          </cell>
          <cell r="E5095" t="str">
            <v>个</v>
          </cell>
          <cell r="F5095" t="str">
            <v>301019022600</v>
          </cell>
          <cell r="G5095" t="str">
            <v>HK101</v>
          </cell>
          <cell r="H5095" t="str">
            <v>P</v>
          </cell>
        </row>
        <row r="5096">
          <cell r="A5096" t="str">
            <v>410101024200</v>
          </cell>
          <cell r="B5096" t="str">
            <v>气弹簧连件</v>
          </cell>
          <cell r="C5096" t="str">
            <v>/Q235-A/镀装饰铬</v>
          </cell>
          <cell r="D5096" t="str">
            <v/>
          </cell>
          <cell r="E5096" t="str">
            <v>个</v>
          </cell>
          <cell r="F5096" t="str">
            <v>301019021300</v>
          </cell>
          <cell r="G5096" t="str">
            <v>HK101</v>
          </cell>
          <cell r="H5096" t="str">
            <v>P</v>
          </cell>
        </row>
        <row r="5097">
          <cell r="A5097" t="str">
            <v>410101024800</v>
          </cell>
          <cell r="B5097" t="str">
            <v>前导布轴左支板</v>
          </cell>
          <cell r="C5097" t="str">
            <v>/Q235-A/深灰细砂</v>
          </cell>
          <cell r="D5097" t="str">
            <v/>
          </cell>
          <cell r="E5097" t="str">
            <v>个</v>
          </cell>
          <cell r="F5097" t="str">
            <v>301019022000</v>
          </cell>
          <cell r="G5097" t="str">
            <v>HK101</v>
          </cell>
          <cell r="H5097" t="str">
            <v>P</v>
          </cell>
        </row>
        <row r="5098">
          <cell r="A5098" t="str">
            <v>410101025900</v>
          </cell>
          <cell r="B5098" t="str">
            <v>升降调节座</v>
          </cell>
          <cell r="C5098" t="str">
            <v>/45#/发黑</v>
          </cell>
          <cell r="D5098" t="str">
            <v/>
          </cell>
          <cell r="E5098" t="str">
            <v>个</v>
          </cell>
          <cell r="F5098" t="str">
            <v>301019023400</v>
          </cell>
          <cell r="G5098" t="str">
            <v>HK101</v>
          </cell>
          <cell r="H5098" t="str">
            <v>P</v>
          </cell>
        </row>
        <row r="5099">
          <cell r="A5099" t="str">
            <v>410101025101</v>
          </cell>
          <cell r="B5099" t="str">
            <v>前连接墙板</v>
          </cell>
          <cell r="C5099" t="str">
            <v>/45#/深灰细砂</v>
          </cell>
          <cell r="D5099" t="str">
            <v/>
          </cell>
          <cell r="E5099" t="str">
            <v>个</v>
          </cell>
          <cell r="F5099" t="str">
            <v>301019022201</v>
          </cell>
          <cell r="G5099" t="str">
            <v>HK101</v>
          </cell>
          <cell r="H5099" t="str">
            <v>P</v>
          </cell>
        </row>
        <row r="5100">
          <cell r="A5100" t="str">
            <v>410101025800</v>
          </cell>
          <cell r="B5100" t="str">
            <v>升降联接板（下）</v>
          </cell>
          <cell r="C5100" t="str">
            <v>/45# δ=10/镀装饰铬</v>
          </cell>
          <cell r="D5100" t="str">
            <v/>
          </cell>
          <cell r="E5100" t="str">
            <v>个</v>
          </cell>
          <cell r="F5100" t="str">
            <v>301019023300</v>
          </cell>
          <cell r="G5100" t="str">
            <v>HK101</v>
          </cell>
          <cell r="H5100" t="str">
            <v>P</v>
          </cell>
        </row>
        <row r="5101">
          <cell r="A5101" t="str">
            <v>410101024400</v>
          </cell>
          <cell r="B5101" t="str">
            <v>汽缸固定板（SDA 40X25）</v>
          </cell>
          <cell r="C5101" t="str">
            <v>/Q235-A/发黑</v>
          </cell>
          <cell r="D5101" t="str">
            <v/>
          </cell>
          <cell r="E5101" t="str">
            <v>个</v>
          </cell>
          <cell r="F5101" t="str">
            <v>301019021700</v>
          </cell>
          <cell r="G5101" t="str">
            <v>HK101</v>
          </cell>
          <cell r="H5101" t="str">
            <v>P</v>
          </cell>
        </row>
        <row r="5102">
          <cell r="A5102" t="str">
            <v>410101025500</v>
          </cell>
          <cell r="B5102" t="str">
            <v>升降电机联轴器</v>
          </cell>
          <cell r="C5102" t="str">
            <v>/45#/镀装饰铬</v>
          </cell>
          <cell r="D5102" t="str">
            <v/>
          </cell>
          <cell r="E5102" t="str">
            <v>个</v>
          </cell>
          <cell r="F5102" t="str">
            <v>301019022700</v>
          </cell>
          <cell r="G5102" t="str">
            <v>HK101</v>
          </cell>
          <cell r="H5102" t="str">
            <v>P</v>
          </cell>
        </row>
        <row r="5103">
          <cell r="A5103" t="str">
            <v>410101024101</v>
          </cell>
          <cell r="B5103" t="str">
            <v>皮带压板（P8M）</v>
          </cell>
          <cell r="C5103" t="str">
            <v>/45#/发黑</v>
          </cell>
          <cell r="D5103" t="str">
            <v/>
          </cell>
          <cell r="E5103" t="str">
            <v>个</v>
          </cell>
          <cell r="F5103" t="str">
            <v>301019021101</v>
          </cell>
          <cell r="G5103" t="str">
            <v>HK101</v>
          </cell>
          <cell r="H5103" t="str">
            <v>P</v>
          </cell>
        </row>
        <row r="5104">
          <cell r="A5104" t="str">
            <v>410101024700</v>
          </cell>
          <cell r="B5104" t="str">
            <v>前导布轴右支板</v>
          </cell>
          <cell r="C5104" t="str">
            <v>/Q235-A/黑色细砂</v>
          </cell>
          <cell r="D5104" t="str">
            <v/>
          </cell>
          <cell r="E5104" t="str">
            <v>个</v>
          </cell>
          <cell r="F5104" t="str">
            <v>301019021800</v>
          </cell>
          <cell r="G5104" t="str">
            <v>HK101</v>
          </cell>
          <cell r="H5104" t="str">
            <v>P</v>
          </cell>
        </row>
        <row r="5105">
          <cell r="A5105" t="str">
            <v>410101025201</v>
          </cell>
          <cell r="B5105" t="str">
            <v>前连接墙板</v>
          </cell>
          <cell r="C5105" t="str">
            <v>/45#/黑色细砂</v>
          </cell>
          <cell r="D5105" t="str">
            <v/>
          </cell>
          <cell r="E5105" t="str">
            <v>个</v>
          </cell>
          <cell r="F5105" t="str">
            <v>301019022201</v>
          </cell>
          <cell r="G5105" t="str">
            <v>HK101</v>
          </cell>
          <cell r="H5105" t="str">
            <v>P</v>
          </cell>
        </row>
        <row r="5106">
          <cell r="A5106" t="str">
            <v>410101023600</v>
          </cell>
          <cell r="B5106" t="str">
            <v>喷头顶杆</v>
          </cell>
          <cell r="C5106" t="str">
            <v>/LY12/黑色阳极氧化</v>
          </cell>
          <cell r="D5106" t="str">
            <v/>
          </cell>
          <cell r="E5106" t="str">
            <v>个</v>
          </cell>
          <cell r="F5106" t="str">
            <v>301019020600</v>
          </cell>
          <cell r="G5106" t="str">
            <v>HK101</v>
          </cell>
          <cell r="H5106" t="str">
            <v>P</v>
          </cell>
        </row>
        <row r="5107">
          <cell r="A5107" t="str">
            <v>410101026000</v>
          </cell>
          <cell r="B5107" t="str">
            <v>升降涡轮蜗杆箱</v>
          </cell>
          <cell r="C5107" t="str">
            <v>/LY12/本色阳极氧化</v>
          </cell>
          <cell r="D5107" t="str">
            <v/>
          </cell>
          <cell r="E5107" t="str">
            <v>个</v>
          </cell>
          <cell r="F5107" t="str">
            <v>301019023500</v>
          </cell>
          <cell r="G5107" t="str">
            <v>HK101</v>
          </cell>
          <cell r="H5107" t="str">
            <v>P</v>
          </cell>
        </row>
        <row r="5108">
          <cell r="A5108" t="str">
            <v>410101025300</v>
          </cell>
          <cell r="B5108" t="str">
            <v>清洗散喷盒</v>
          </cell>
          <cell r="C5108" t="str">
            <v>/LY12/黑色阳极氧化</v>
          </cell>
          <cell r="D5108" t="str">
            <v/>
          </cell>
          <cell r="E5108" t="str">
            <v>个</v>
          </cell>
          <cell r="F5108" t="str">
            <v>301019022500</v>
          </cell>
          <cell r="G5108" t="str">
            <v>HK101</v>
          </cell>
          <cell r="H5108" t="str">
            <v>P</v>
          </cell>
        </row>
        <row r="5109">
          <cell r="A5109" t="str">
            <v>410101023700</v>
          </cell>
          <cell r="B5109" t="str">
            <v>喷头升降连扳DX5(4头)</v>
          </cell>
          <cell r="C5109" t="str">
            <v>/LY12/本色阳极氧化</v>
          </cell>
          <cell r="D5109" t="str">
            <v/>
          </cell>
          <cell r="E5109" t="str">
            <v>个</v>
          </cell>
          <cell r="F5109" t="str">
            <v>301019020700</v>
          </cell>
          <cell r="G5109" t="str">
            <v>HK101</v>
          </cell>
          <cell r="H5109" t="str">
            <v>P</v>
          </cell>
        </row>
        <row r="5110">
          <cell r="A5110" t="str">
            <v>410101030500</v>
          </cell>
          <cell r="B5110" t="str">
            <v>同步带轮（Z=28,P8型）</v>
          </cell>
          <cell r="C5110" t="str">
            <v>/铝合金/硬质阳极氧化</v>
          </cell>
          <cell r="D5110" t="str">
            <v/>
          </cell>
          <cell r="E5110" t="str">
            <v>个</v>
          </cell>
          <cell r="F5110" t="str">
            <v>301019028200</v>
          </cell>
          <cell r="G5110" t="str">
            <v>HK101</v>
          </cell>
          <cell r="H5110" t="str">
            <v>P</v>
          </cell>
        </row>
        <row r="5111">
          <cell r="A5111" t="str">
            <v>410101030200</v>
          </cell>
          <cell r="B5111" t="str">
            <v>调节螺杆座</v>
          </cell>
          <cell r="C5111" t="str">
            <v>/45#/镀硬铬</v>
          </cell>
          <cell r="D5111" t="str">
            <v/>
          </cell>
          <cell r="E5111" t="str">
            <v>个</v>
          </cell>
          <cell r="F5111" t="str">
            <v>301019027900</v>
          </cell>
          <cell r="G5111" t="str">
            <v>HK101</v>
          </cell>
          <cell r="H5111" t="str">
            <v>P</v>
          </cell>
        </row>
        <row r="5112">
          <cell r="A5112" t="str">
            <v>410101029501</v>
          </cell>
          <cell r="B5112" t="str">
            <v>水洗升降上板-GS</v>
          </cell>
          <cell r="C5112" t="str">
            <v>/Q235-A/镀装饰铬</v>
          </cell>
          <cell r="D5112" t="str">
            <v/>
          </cell>
          <cell r="E5112" t="str">
            <v>个</v>
          </cell>
          <cell r="F5112" t="str">
            <v>301019027301</v>
          </cell>
          <cell r="G5112" t="str">
            <v>HK101</v>
          </cell>
          <cell r="H5112" t="str">
            <v>P</v>
          </cell>
        </row>
        <row r="5113">
          <cell r="A5113" t="str">
            <v>410101028600</v>
          </cell>
          <cell r="B5113" t="str">
            <v>双排前底板加强条1024</v>
          </cell>
          <cell r="C5113" t="str">
            <v>/LY12/黑色阳极氧化</v>
          </cell>
          <cell r="D5113" t="str">
            <v/>
          </cell>
          <cell r="E5113" t="str">
            <v>个</v>
          </cell>
          <cell r="F5113" t="str">
            <v>301019026400</v>
          </cell>
          <cell r="G5113" t="str">
            <v>HK101</v>
          </cell>
          <cell r="H5113" t="str">
            <v>P</v>
          </cell>
        </row>
        <row r="5114">
          <cell r="A5114" t="str">
            <v>410101027400</v>
          </cell>
          <cell r="B5114" t="str">
            <v>双排保湿升降上板(1024)</v>
          </cell>
          <cell r="C5114" t="str">
            <v>/LY12/黑色阳极氧化</v>
          </cell>
          <cell r="D5114" t="str">
            <v/>
          </cell>
          <cell r="E5114" t="str">
            <v>个</v>
          </cell>
          <cell r="F5114" t="str">
            <v>301019025200</v>
          </cell>
          <cell r="G5114" t="str">
            <v>HK101</v>
          </cell>
          <cell r="H5114" t="str">
            <v>P</v>
          </cell>
        </row>
        <row r="5115">
          <cell r="A5115" t="str">
            <v>410101027901</v>
          </cell>
          <cell r="B5115" t="str">
            <v>双排保湿座板垫块(1024)</v>
          </cell>
          <cell r="C5115" t="str">
            <v>/LY12/本色阳极氧化</v>
          </cell>
          <cell r="D5115" t="str">
            <v/>
          </cell>
          <cell r="E5115" t="str">
            <v>个</v>
          </cell>
          <cell r="F5115" t="str">
            <v>301019025701</v>
          </cell>
          <cell r="G5115" t="str">
            <v>HK101</v>
          </cell>
          <cell r="H5115" t="str">
            <v>P</v>
          </cell>
        </row>
        <row r="5116">
          <cell r="A5116" t="str">
            <v>410101027500</v>
          </cell>
          <cell r="B5116" t="str">
            <v>双排保湿升降下板(1024)</v>
          </cell>
          <cell r="C5116" t="str">
            <v>/LY12/黑色阳极氧化</v>
          </cell>
          <cell r="D5116" t="str">
            <v/>
          </cell>
          <cell r="E5116" t="str">
            <v>个</v>
          </cell>
          <cell r="F5116" t="str">
            <v>301019025300</v>
          </cell>
          <cell r="G5116" t="str">
            <v>HK101</v>
          </cell>
          <cell r="H5116" t="str">
            <v>P</v>
          </cell>
        </row>
        <row r="5117">
          <cell r="A5117" t="str">
            <v>410101026600</v>
          </cell>
          <cell r="B5117" t="str">
            <v>收卷电机固定板25W</v>
          </cell>
          <cell r="C5117" t="str">
            <v>/Q235-A/镀硬铬</v>
          </cell>
          <cell r="D5117" t="str">
            <v/>
          </cell>
          <cell r="E5117" t="str">
            <v>个</v>
          </cell>
          <cell r="F5117" t="str">
            <v>301019024200</v>
          </cell>
          <cell r="G5117" t="str">
            <v>HK101</v>
          </cell>
          <cell r="H5117" t="str">
            <v>P</v>
          </cell>
        </row>
        <row r="5118">
          <cell r="A5118" t="str">
            <v>410101026300</v>
          </cell>
          <cell r="B5118" t="str">
            <v>升降蜗杆支板</v>
          </cell>
          <cell r="C5118" t="str">
            <v>/LY12 δ=12/本色阳极氧化</v>
          </cell>
          <cell r="D5118" t="str">
            <v/>
          </cell>
          <cell r="E5118" t="str">
            <v>个</v>
          </cell>
          <cell r="F5118" t="str">
            <v>301019023800</v>
          </cell>
          <cell r="G5118" t="str">
            <v>HK101</v>
          </cell>
          <cell r="H5118" t="str">
            <v>P</v>
          </cell>
        </row>
        <row r="5119">
          <cell r="A5119" t="str">
            <v>410101027801</v>
          </cell>
          <cell r="B5119" t="str">
            <v>双排保湿左侧板（1024）</v>
          </cell>
          <cell r="C5119" t="str">
            <v>/LY12/黑色阳极氧化</v>
          </cell>
          <cell r="D5119" t="str">
            <v/>
          </cell>
          <cell r="E5119" t="str">
            <v>个</v>
          </cell>
          <cell r="F5119" t="str">
            <v>301019025601</v>
          </cell>
          <cell r="G5119" t="str">
            <v>HK101</v>
          </cell>
          <cell r="H5119" t="str">
            <v>P</v>
          </cell>
        </row>
        <row r="5120">
          <cell r="A5120" t="str">
            <v>410101028001</v>
          </cell>
          <cell r="B5120" t="str">
            <v>双排侧板连接条(1024)</v>
          </cell>
          <cell r="C5120" t="str">
            <v>/LY12/黑色阳极氧化</v>
          </cell>
          <cell r="D5120" t="str">
            <v/>
          </cell>
          <cell r="E5120" t="str">
            <v>个</v>
          </cell>
          <cell r="F5120" t="str">
            <v>301019025801</v>
          </cell>
          <cell r="G5120" t="str">
            <v>HK101</v>
          </cell>
          <cell r="H5120" t="str">
            <v>P</v>
          </cell>
        </row>
        <row r="5121">
          <cell r="A5121" t="str">
            <v>410101030400</v>
          </cell>
          <cell r="B5121" t="str">
            <v>调整凸轮座(DX5-4头)</v>
          </cell>
          <cell r="C5121" t="str">
            <v>/LY12/本色阳极氧化</v>
          </cell>
          <cell r="D5121" t="str">
            <v/>
          </cell>
          <cell r="E5121" t="str">
            <v>个</v>
          </cell>
          <cell r="F5121" t="str">
            <v>301019028100</v>
          </cell>
          <cell r="G5121" t="str">
            <v>HK101</v>
          </cell>
          <cell r="H5121" t="str">
            <v>P</v>
          </cell>
        </row>
        <row r="5122">
          <cell r="A5122" t="str">
            <v>410101026500</v>
          </cell>
          <cell r="B5122" t="str">
            <v>收卷电机齿轮（30齿）</v>
          </cell>
          <cell r="C5122" t="str">
            <v>/45#/发黑</v>
          </cell>
          <cell r="D5122" t="str">
            <v/>
          </cell>
          <cell r="E5122" t="str">
            <v>个</v>
          </cell>
          <cell r="F5122" t="str">
            <v>301019024100</v>
          </cell>
          <cell r="G5122" t="str">
            <v>HK101</v>
          </cell>
          <cell r="H5122" t="str">
            <v>P</v>
          </cell>
        </row>
        <row r="5123">
          <cell r="A5123" t="str">
            <v>410101027302</v>
          </cell>
          <cell r="B5123" t="str">
            <v>双排保湿侧板连接条（1024）</v>
          </cell>
          <cell r="C5123" t="str">
            <v>/LY12/黑色阳极氧化</v>
          </cell>
          <cell r="D5123" t="str">
            <v/>
          </cell>
          <cell r="E5123" t="str">
            <v>个</v>
          </cell>
          <cell r="F5123" t="str">
            <v>301019025102</v>
          </cell>
          <cell r="G5123" t="str">
            <v>HK101</v>
          </cell>
          <cell r="H5123" t="str">
            <v>P</v>
          </cell>
        </row>
        <row r="5124">
          <cell r="A5124" t="str">
            <v>410101026900</v>
          </cell>
          <cell r="B5124" t="str">
            <v>收卷辊250</v>
          </cell>
          <cell r="C5124" t="str">
            <v>/无缝钢管φ50*4/深灰细砂</v>
          </cell>
          <cell r="D5124" t="str">
            <v/>
          </cell>
          <cell r="E5124" t="str">
            <v>个</v>
          </cell>
          <cell r="F5124" t="str">
            <v>301019024600</v>
          </cell>
          <cell r="G5124" t="str">
            <v>HK101</v>
          </cell>
          <cell r="H5124" t="str">
            <v>P</v>
          </cell>
        </row>
        <row r="5125">
          <cell r="A5125" t="str">
            <v>410101029800</v>
          </cell>
          <cell r="B5125" t="str">
            <v>水洗下连接销</v>
          </cell>
          <cell r="C5125" t="str">
            <v>/45#/发黑</v>
          </cell>
          <cell r="D5125" t="str">
            <v/>
          </cell>
          <cell r="E5125" t="str">
            <v>个</v>
          </cell>
          <cell r="F5125" t="str">
            <v>301019027600</v>
          </cell>
          <cell r="G5125" t="str">
            <v>HK101</v>
          </cell>
          <cell r="H5125" t="str">
            <v>P</v>
          </cell>
        </row>
        <row r="5126">
          <cell r="A5126" t="str">
            <v>410101029200</v>
          </cell>
          <cell r="B5126" t="str">
            <v>水洗上连接销</v>
          </cell>
          <cell r="C5126" t="str">
            <v>/45#/发黑</v>
          </cell>
          <cell r="D5126" t="str">
            <v/>
          </cell>
          <cell r="E5126" t="str">
            <v>个</v>
          </cell>
          <cell r="F5126" t="str">
            <v>301019027000</v>
          </cell>
          <cell r="G5126" t="str">
            <v>HK101</v>
          </cell>
          <cell r="H5126" t="str">
            <v>P</v>
          </cell>
        </row>
        <row r="5127">
          <cell r="A5127" t="str">
            <v>410101028901</v>
          </cell>
          <cell r="B5127" t="str">
            <v>双排座板（1024）</v>
          </cell>
          <cell r="C5127" t="str">
            <v>/LY12/黑色阳极氧化</v>
          </cell>
          <cell r="D5127" t="str">
            <v/>
          </cell>
          <cell r="E5127" t="str">
            <v>个</v>
          </cell>
          <cell r="F5127" t="str">
            <v>301019026701</v>
          </cell>
          <cell r="G5127" t="str">
            <v>HK101</v>
          </cell>
          <cell r="H5127" t="str">
            <v>P</v>
          </cell>
        </row>
        <row r="5128">
          <cell r="A5128" t="str">
            <v>410101030001</v>
          </cell>
          <cell r="B5128" t="str">
            <v>踢脚安装座</v>
          </cell>
          <cell r="C5128" t="str">
            <v>/方管100x100x6/深灰细砂</v>
          </cell>
          <cell r="D5128" t="str">
            <v/>
          </cell>
          <cell r="E5128" t="str">
            <v>个</v>
          </cell>
          <cell r="F5128" t="str">
            <v>301019027801</v>
          </cell>
          <cell r="G5128" t="str">
            <v>HK101</v>
          </cell>
          <cell r="H5128" t="str">
            <v>P</v>
          </cell>
        </row>
        <row r="5129">
          <cell r="A5129" t="str">
            <v>410101029700</v>
          </cell>
          <cell r="B5129" t="str">
            <v>水洗下拉杆</v>
          </cell>
          <cell r="C5129" t="str">
            <v>/Q235-A/深灰细砂</v>
          </cell>
          <cell r="D5129" t="str">
            <v/>
          </cell>
          <cell r="E5129" t="str">
            <v>个</v>
          </cell>
          <cell r="F5129" t="str">
            <v>301019027500</v>
          </cell>
          <cell r="G5129" t="str">
            <v>HK101</v>
          </cell>
          <cell r="H5129" t="str">
            <v>P</v>
          </cell>
        </row>
        <row r="5130">
          <cell r="A5130" t="str">
            <v>410101030602</v>
          </cell>
          <cell r="B5130" t="str">
            <v>托辊支架</v>
          </cell>
          <cell r="C5130" t="str">
            <v>/Q235-A δ=12/深灰细砂</v>
          </cell>
          <cell r="D5130" t="str">
            <v/>
          </cell>
          <cell r="E5130" t="str">
            <v>个</v>
          </cell>
          <cell r="F5130" t="str">
            <v>301019028802</v>
          </cell>
          <cell r="G5130" t="str">
            <v>HK101</v>
          </cell>
          <cell r="H5130" t="str">
            <v>P</v>
          </cell>
        </row>
        <row r="5131">
          <cell r="A5131" t="str">
            <v>410101028700</v>
          </cell>
          <cell r="B5131" t="str">
            <v>双排右侧板(1024)</v>
          </cell>
          <cell r="C5131" t="str">
            <v>/LY12/黑色阳极氧化</v>
          </cell>
          <cell r="D5131" t="str">
            <v/>
          </cell>
          <cell r="E5131" t="str">
            <v>个</v>
          </cell>
          <cell r="F5131" t="str">
            <v>301019026500</v>
          </cell>
          <cell r="G5131" t="str">
            <v>HK101</v>
          </cell>
          <cell r="H5131" t="str">
            <v>P</v>
          </cell>
        </row>
        <row r="5132">
          <cell r="A5132" t="str">
            <v>410101029901</v>
          </cell>
          <cell r="B5132" t="str">
            <v>水洗下限位套</v>
          </cell>
          <cell r="C5132" t="str">
            <v>/聚氨酯/</v>
          </cell>
          <cell r="D5132" t="str">
            <v/>
          </cell>
          <cell r="E5132" t="str">
            <v>个</v>
          </cell>
          <cell r="F5132" t="str">
            <v>301019027701</v>
          </cell>
          <cell r="G5132" t="str">
            <v>HK101</v>
          </cell>
          <cell r="H5132" t="str">
            <v>P</v>
          </cell>
        </row>
        <row r="5133">
          <cell r="A5133" t="str">
            <v>410101030300</v>
          </cell>
          <cell r="B5133" t="str">
            <v>调节凸轮（DX5-4头）</v>
          </cell>
          <cell r="C5133" t="str">
            <v>/尼龙6/12/</v>
          </cell>
          <cell r="D5133" t="str">
            <v/>
          </cell>
          <cell r="E5133" t="str">
            <v>个</v>
          </cell>
          <cell r="F5133" t="str">
            <v>301019028000</v>
          </cell>
          <cell r="G5133" t="str">
            <v>HK101</v>
          </cell>
          <cell r="H5133" t="str">
            <v>P</v>
          </cell>
        </row>
        <row r="5134">
          <cell r="A5134" t="str">
            <v>410101028100</v>
          </cell>
          <cell r="B5134" t="str">
            <v>双排底板固定条(1024)</v>
          </cell>
          <cell r="C5134" t="str">
            <v>/LY12/黑色阳极氧化</v>
          </cell>
          <cell r="D5134" t="str">
            <v/>
          </cell>
          <cell r="E5134" t="str">
            <v>个</v>
          </cell>
          <cell r="F5134" t="str">
            <v>301019025900</v>
          </cell>
          <cell r="G5134" t="str">
            <v>HK101</v>
          </cell>
          <cell r="H5134" t="str">
            <v>P</v>
          </cell>
        </row>
        <row r="5135">
          <cell r="A5135" t="str">
            <v>410101028301</v>
          </cell>
          <cell r="B5135" t="str">
            <v>双排刮片安装架（1024）</v>
          </cell>
          <cell r="C5135" t="str">
            <v>/LY12/黑色阳极氧化</v>
          </cell>
          <cell r="D5135" t="str">
            <v/>
          </cell>
          <cell r="E5135" t="str">
            <v>个</v>
          </cell>
          <cell r="F5135" t="str">
            <v>301019026101</v>
          </cell>
          <cell r="G5135" t="str">
            <v>HK101</v>
          </cell>
          <cell r="H5135" t="str">
            <v>P</v>
          </cell>
        </row>
        <row r="5136">
          <cell r="A5136" t="str">
            <v>410101026800</v>
          </cell>
          <cell r="B5136" t="str">
            <v>收卷辊180</v>
          </cell>
          <cell r="C5136" t="str">
            <v>/无缝钢管φ50*4/深灰细砂</v>
          </cell>
          <cell r="D5136" t="str">
            <v/>
          </cell>
          <cell r="E5136" t="str">
            <v>个</v>
          </cell>
          <cell r="F5136" t="str">
            <v>301019024400</v>
          </cell>
          <cell r="G5136" t="str">
            <v>HK101</v>
          </cell>
          <cell r="H5136" t="str">
            <v>P</v>
          </cell>
        </row>
        <row r="5137">
          <cell r="A5137" t="str">
            <v>410101029601</v>
          </cell>
          <cell r="B5137" t="str">
            <v>水洗升降下板-GS</v>
          </cell>
          <cell r="C5137" t="str">
            <v>/Q235-A/镀装饰铬</v>
          </cell>
          <cell r="D5137" t="str">
            <v/>
          </cell>
          <cell r="E5137" t="str">
            <v>个</v>
          </cell>
          <cell r="F5137" t="str">
            <v>301019027401</v>
          </cell>
          <cell r="G5137" t="str">
            <v>HK101</v>
          </cell>
          <cell r="H5137" t="str">
            <v>P</v>
          </cell>
        </row>
        <row r="5138">
          <cell r="A5138" t="str">
            <v>410101028400</v>
          </cell>
          <cell r="B5138" t="str">
            <v>双排后底板加强条1024</v>
          </cell>
          <cell r="C5138" t="str">
            <v>/LY12/黑色阳极氧化</v>
          </cell>
          <cell r="D5138" t="str">
            <v/>
          </cell>
          <cell r="E5138" t="str">
            <v>个</v>
          </cell>
          <cell r="F5138" t="str">
            <v>301019026200</v>
          </cell>
          <cell r="G5138" t="str">
            <v>HK101</v>
          </cell>
          <cell r="H5138" t="str">
            <v>P</v>
          </cell>
        </row>
        <row r="5139">
          <cell r="A5139" t="str">
            <v>410101029300</v>
          </cell>
          <cell r="B5139" t="str">
            <v>水洗升降板</v>
          </cell>
          <cell r="C5139" t="str">
            <v>/Q235-A/深灰细砂</v>
          </cell>
          <cell r="D5139" t="str">
            <v/>
          </cell>
          <cell r="E5139" t="str">
            <v>个</v>
          </cell>
          <cell r="F5139" t="str">
            <v>301019027100</v>
          </cell>
          <cell r="G5139" t="str">
            <v>HK101</v>
          </cell>
          <cell r="H5139" t="str">
            <v>P</v>
          </cell>
        </row>
        <row r="5140">
          <cell r="A5140" t="str">
            <v>410101029400</v>
          </cell>
          <cell r="B5140" t="str">
            <v>水洗升降挡块</v>
          </cell>
          <cell r="C5140" t="str">
            <v>/Q235-A/发黑</v>
          </cell>
          <cell r="D5140" t="str">
            <v/>
          </cell>
          <cell r="E5140" t="str">
            <v>个</v>
          </cell>
          <cell r="F5140" t="str">
            <v>301019027200</v>
          </cell>
          <cell r="G5140" t="str">
            <v>HK101</v>
          </cell>
          <cell r="H5140" t="str">
            <v>P</v>
          </cell>
        </row>
        <row r="5141">
          <cell r="A5141" t="str">
            <v>410101027701</v>
          </cell>
          <cell r="B5141" t="str">
            <v>双排保湿右侧板（1024）</v>
          </cell>
          <cell r="C5141" t="str">
            <v>/LY12/黑色阳极氧化</v>
          </cell>
          <cell r="D5141" t="str">
            <v/>
          </cell>
          <cell r="E5141" t="str">
            <v>个</v>
          </cell>
          <cell r="F5141" t="str">
            <v>301019025501</v>
          </cell>
          <cell r="G5141" t="str">
            <v>HK101</v>
          </cell>
          <cell r="H5141" t="str">
            <v>P</v>
          </cell>
        </row>
        <row r="5142">
          <cell r="A5142" t="str">
            <v>410101027100</v>
          </cell>
          <cell r="B5142" t="str">
            <v>收卷气胀轴RM-320</v>
          </cell>
          <cell r="C5142" t="str">
            <v>/铝管、Q235-A/本色阳极氧化</v>
          </cell>
          <cell r="D5142" t="str">
            <v/>
          </cell>
          <cell r="E5142" t="str">
            <v>个</v>
          </cell>
          <cell r="F5142" t="str">
            <v>301019024900</v>
          </cell>
          <cell r="G5142" t="str">
            <v>HK101</v>
          </cell>
          <cell r="H5142" t="str">
            <v>P</v>
          </cell>
        </row>
        <row r="5143">
          <cell r="A5143" t="str">
            <v>410101026401</v>
          </cell>
          <cell r="B5143" t="str">
            <v>升降座板</v>
          </cell>
          <cell r="C5143" t="str">
            <v>/45#/镀硬铬</v>
          </cell>
          <cell r="D5143" t="str">
            <v/>
          </cell>
          <cell r="E5143" t="str">
            <v>个</v>
          </cell>
          <cell r="F5143" t="str">
            <v>301019023901</v>
          </cell>
          <cell r="G5143" t="str">
            <v>HK101</v>
          </cell>
          <cell r="H5143" t="str">
            <v>P</v>
          </cell>
        </row>
        <row r="5144">
          <cell r="A5144" t="str">
            <v>410101026701</v>
          </cell>
          <cell r="B5144" t="str">
            <v>收卷辊（160）</v>
          </cell>
          <cell r="C5144" t="str">
            <v>/无缝钢管φ50*4/深灰细砂</v>
          </cell>
          <cell r="D5144" t="str">
            <v/>
          </cell>
          <cell r="E5144" t="str">
            <v>个</v>
          </cell>
          <cell r="F5144" t="str">
            <v>301019024301</v>
          </cell>
          <cell r="G5144" t="str">
            <v>HK101</v>
          </cell>
          <cell r="H5144" t="str">
            <v>P</v>
          </cell>
        </row>
        <row r="5145">
          <cell r="A5145" t="str">
            <v>410101027600</v>
          </cell>
          <cell r="B5145" t="str">
            <v>双排保湿升降轴(1024)</v>
          </cell>
          <cell r="C5145" t="str">
            <v>/45#/镀硬铬</v>
          </cell>
          <cell r="D5145" t="str">
            <v/>
          </cell>
          <cell r="E5145" t="str">
            <v>个</v>
          </cell>
          <cell r="F5145" t="str">
            <v>301019025400</v>
          </cell>
          <cell r="G5145" t="str">
            <v>HK101</v>
          </cell>
          <cell r="H5145" t="str">
            <v>P</v>
          </cell>
        </row>
        <row r="5146">
          <cell r="A5146" t="str">
            <v>410101027000</v>
          </cell>
          <cell r="B5146" t="str">
            <v>收卷辊齿轮（30齿）</v>
          </cell>
          <cell r="C5146" t="str">
            <v>/45#/发黑</v>
          </cell>
          <cell r="D5146" t="str">
            <v/>
          </cell>
          <cell r="E5146" t="str">
            <v>个</v>
          </cell>
          <cell r="F5146" t="str">
            <v>301019024800</v>
          </cell>
          <cell r="G5146" t="str">
            <v>HK101</v>
          </cell>
          <cell r="H5146" t="str">
            <v>P</v>
          </cell>
        </row>
        <row r="5147">
          <cell r="A5147" t="str">
            <v>410101023301</v>
          </cell>
          <cell r="B5147" t="str">
            <v>喷头底板（8-1024）</v>
          </cell>
          <cell r="C5147" t="str">
            <v>/6802/651/本色阳极氧化</v>
          </cell>
          <cell r="D5147" t="str">
            <v/>
          </cell>
          <cell r="E5147" t="str">
            <v>个</v>
          </cell>
          <cell r="F5147" t="str">
            <v>301019020001</v>
          </cell>
          <cell r="G5147" t="str">
            <v>HK101</v>
          </cell>
          <cell r="H5147" t="str">
            <v>P</v>
          </cell>
        </row>
        <row r="5148">
          <cell r="A5148" t="str">
            <v>410101028200</v>
          </cell>
          <cell r="B5148" t="str">
            <v>双排底板压条(1024)</v>
          </cell>
          <cell r="C5148" t="str">
            <v>/LY12/黑色阳极氧化</v>
          </cell>
          <cell r="D5148" t="str">
            <v/>
          </cell>
          <cell r="E5148" t="str">
            <v>个</v>
          </cell>
          <cell r="F5148" t="str">
            <v>301019026000</v>
          </cell>
          <cell r="G5148" t="str">
            <v>HK101</v>
          </cell>
          <cell r="H5148" t="str">
            <v>P</v>
          </cell>
        </row>
        <row r="5149">
          <cell r="A5149" t="str">
            <v>420602001300</v>
          </cell>
          <cell r="B5149" t="str">
            <v>奥尼斯特喷头数据线</v>
          </cell>
          <cell r="C5149" t="str">
            <v>B-1.0-20P*350MM//</v>
          </cell>
          <cell r="D5149" t="str">
            <v/>
          </cell>
          <cell r="E5149" t="str">
            <v>根</v>
          </cell>
          <cell r="F5149" t="str">
            <v>EAW20093</v>
          </cell>
          <cell r="G5149" t="str">
            <v>101</v>
          </cell>
          <cell r="H5149" t="str">
            <v>P</v>
          </cell>
        </row>
        <row r="5150">
          <cell r="A5150" t="str">
            <v>410101023900</v>
          </cell>
          <cell r="B5150" t="str">
            <v>皮带槽板(P8M)</v>
          </cell>
          <cell r="C5150" t="str">
            <v>/45#/发黑</v>
          </cell>
          <cell r="D5150" t="str">
            <v/>
          </cell>
          <cell r="E5150" t="str">
            <v>个</v>
          </cell>
          <cell r="F5150" t="str">
            <v>301019020900</v>
          </cell>
          <cell r="G5150" t="str">
            <v>HK101</v>
          </cell>
          <cell r="H5150" t="str">
            <v>P</v>
          </cell>
        </row>
        <row r="5151">
          <cell r="A5151" t="str">
            <v>410101024001</v>
          </cell>
          <cell r="B5151" t="str">
            <v>皮带连接板(P8M)</v>
          </cell>
          <cell r="C5151" t="str">
            <v>/45#/发黑</v>
          </cell>
          <cell r="D5151" t="str">
            <v/>
          </cell>
          <cell r="E5151" t="str">
            <v>个</v>
          </cell>
          <cell r="F5151" t="str">
            <v>301019021001</v>
          </cell>
          <cell r="G5151" t="str">
            <v>HK101</v>
          </cell>
          <cell r="H5151" t="str">
            <v>P</v>
          </cell>
        </row>
        <row r="5152">
          <cell r="A5152" t="str">
            <v>410101024500</v>
          </cell>
          <cell r="B5152" t="str">
            <v>汽缸固定板（SDA 40X25）</v>
          </cell>
          <cell r="C5152" t="str">
            <v>/Q235-A/镀装饰铬</v>
          </cell>
          <cell r="D5152" t="str">
            <v/>
          </cell>
          <cell r="E5152" t="str">
            <v>个</v>
          </cell>
          <cell r="F5152" t="str">
            <v>301019021700</v>
          </cell>
          <cell r="G5152" t="str">
            <v>HK101</v>
          </cell>
          <cell r="H5152" t="str">
            <v>P</v>
          </cell>
        </row>
        <row r="5153">
          <cell r="A5153" t="str">
            <v>410101021800</v>
          </cell>
          <cell r="B5153" t="str">
            <v>连接方管(180)</v>
          </cell>
          <cell r="C5153" t="str">
            <v>/方管100*100*6/深灰细砂</v>
          </cell>
          <cell r="D5153" t="str">
            <v/>
          </cell>
          <cell r="E5153" t="str">
            <v>个</v>
          </cell>
          <cell r="F5153" t="str">
            <v>301019018200</v>
          </cell>
          <cell r="G5153" t="str">
            <v>HK101</v>
          </cell>
          <cell r="H5153" t="str">
            <v>P</v>
          </cell>
        </row>
        <row r="5154">
          <cell r="A5154" t="str">
            <v>410101025600</v>
          </cell>
          <cell r="B5154" t="str">
            <v>升降连接板</v>
          </cell>
          <cell r="C5154" t="str">
            <v>/45#/镀硬铬</v>
          </cell>
          <cell r="D5154" t="str">
            <v/>
          </cell>
          <cell r="E5154" t="str">
            <v>个</v>
          </cell>
          <cell r="F5154" t="str">
            <v>301019022900</v>
          </cell>
          <cell r="G5154" t="str">
            <v>HK101</v>
          </cell>
          <cell r="H5154" t="str">
            <v>P</v>
          </cell>
        </row>
        <row r="5155">
          <cell r="A5155" t="str">
            <v>410101025700</v>
          </cell>
          <cell r="B5155" t="str">
            <v>升降连接板（上）</v>
          </cell>
          <cell r="C5155" t="str">
            <v>/45#/镀装饰铬</v>
          </cell>
          <cell r="D5155" t="str">
            <v/>
          </cell>
          <cell r="E5155" t="str">
            <v>个</v>
          </cell>
          <cell r="F5155" t="str">
            <v>301019023100</v>
          </cell>
          <cell r="G5155" t="str">
            <v>HK101</v>
          </cell>
          <cell r="H5155" t="str">
            <v>P</v>
          </cell>
        </row>
        <row r="5156">
          <cell r="A5156" t="str">
            <v>410101024900</v>
          </cell>
          <cell r="B5156" t="str">
            <v>前导布轴左支板</v>
          </cell>
          <cell r="C5156" t="str">
            <v>/Q235-A/黑色细砂</v>
          </cell>
          <cell r="D5156" t="str">
            <v/>
          </cell>
          <cell r="E5156" t="str">
            <v>个</v>
          </cell>
          <cell r="F5156" t="str">
            <v>301019022000</v>
          </cell>
          <cell r="G5156" t="str">
            <v>HK101</v>
          </cell>
          <cell r="H5156" t="str">
            <v>P</v>
          </cell>
        </row>
        <row r="5157">
          <cell r="A5157" t="str">
            <v>410101023803</v>
          </cell>
          <cell r="B5157" t="str">
            <v>喷头适配条DX5（4头）</v>
          </cell>
          <cell r="C5157" t="str">
            <v>/LY12/本色阳极氧化</v>
          </cell>
          <cell r="D5157" t="str">
            <v/>
          </cell>
          <cell r="E5157" t="str">
            <v>个</v>
          </cell>
          <cell r="F5157" t="str">
            <v>301019020803</v>
          </cell>
          <cell r="G5157" t="str">
            <v>HK101</v>
          </cell>
          <cell r="H5157" t="str">
            <v>P</v>
          </cell>
        </row>
        <row r="5158">
          <cell r="A5158" t="str">
            <v>410101016501</v>
          </cell>
          <cell r="B5158" t="str">
            <v>横梁固定转接块</v>
          </cell>
          <cell r="C5158" t="str">
            <v>/45#/镀装饰铬</v>
          </cell>
          <cell r="D5158" t="str">
            <v/>
          </cell>
          <cell r="E5158" t="str">
            <v>个</v>
          </cell>
          <cell r="F5158" t="str">
            <v>301019012001</v>
          </cell>
          <cell r="G5158" t="str">
            <v>HK101</v>
          </cell>
          <cell r="H5158" t="str">
            <v>P</v>
          </cell>
        </row>
        <row r="5159">
          <cell r="A5159" t="str">
            <v>410101016801</v>
          </cell>
          <cell r="B5159" t="str">
            <v>后补充墙板</v>
          </cell>
          <cell r="C5159" t="str">
            <v>/Q235-A/深灰细砂</v>
          </cell>
          <cell r="D5159" t="str">
            <v/>
          </cell>
          <cell r="E5159" t="str">
            <v>个</v>
          </cell>
          <cell r="F5159" t="str">
            <v>301019012501</v>
          </cell>
          <cell r="G5159" t="str">
            <v>HK101</v>
          </cell>
          <cell r="H5159" t="str">
            <v>P</v>
          </cell>
        </row>
        <row r="5160">
          <cell r="A5160" t="str">
            <v>410101021703</v>
          </cell>
          <cell r="B5160" t="str">
            <v>连接方管（160）</v>
          </cell>
          <cell r="C5160" t="str">
            <v>/方形钢管100*100*6/深灰细砂</v>
          </cell>
          <cell r="D5160" t="str">
            <v/>
          </cell>
          <cell r="E5160" t="str">
            <v>个</v>
          </cell>
          <cell r="F5160" t="str">
            <v>301019018103</v>
          </cell>
          <cell r="G5160" t="str">
            <v>HK101</v>
          </cell>
          <cell r="H5160" t="str">
            <v>P</v>
          </cell>
        </row>
        <row r="5161">
          <cell r="A5161" t="str">
            <v>410101017800</v>
          </cell>
          <cell r="B5161" t="str">
            <v>挤压辊160</v>
          </cell>
          <cell r="C5161" t="str">
            <v>/304 φ50x5/</v>
          </cell>
          <cell r="D5161" t="str">
            <v/>
          </cell>
          <cell r="E5161" t="str">
            <v>个</v>
          </cell>
          <cell r="F5161" t="str">
            <v>301019013900</v>
          </cell>
          <cell r="G5161" t="str">
            <v>HK101</v>
          </cell>
          <cell r="H5161" t="str">
            <v>P</v>
          </cell>
        </row>
        <row r="5162">
          <cell r="A5162" t="str">
            <v>410101019400</v>
          </cell>
          <cell r="B5162" t="str">
            <v>纠偏辊轴（160）</v>
          </cell>
          <cell r="C5162" t="str">
            <v>/无缝钢管φ46*3/黑色油漆</v>
          </cell>
          <cell r="D5162" t="str">
            <v/>
          </cell>
          <cell r="E5162" t="str">
            <v>个</v>
          </cell>
          <cell r="F5162" t="str">
            <v>301019015700</v>
          </cell>
          <cell r="G5162" t="str">
            <v>HK101</v>
          </cell>
          <cell r="H5162" t="str">
            <v>P</v>
          </cell>
        </row>
        <row r="5163">
          <cell r="A5163" t="str">
            <v>410101020400</v>
          </cell>
          <cell r="B5163" t="str">
            <v>纠偏调节座</v>
          </cell>
          <cell r="C5163" t="str">
            <v>/Q235-A/镀硬铬</v>
          </cell>
          <cell r="D5163" t="str">
            <v/>
          </cell>
          <cell r="E5163" t="str">
            <v>个</v>
          </cell>
          <cell r="F5163" t="str">
            <v>301019016500</v>
          </cell>
          <cell r="G5163" t="str">
            <v>HK101</v>
          </cell>
          <cell r="H5163" t="str">
            <v>P</v>
          </cell>
        </row>
        <row r="5164">
          <cell r="A5164" t="str">
            <v>410101020900</v>
          </cell>
          <cell r="B5164" t="str">
            <v>开幅辊右支板（TX500)</v>
          </cell>
          <cell r="C5164" t="str">
            <v>/Q235-A/深灰细砂</v>
          </cell>
          <cell r="D5164" t="str">
            <v/>
          </cell>
          <cell r="E5164" t="str">
            <v>个</v>
          </cell>
          <cell r="F5164" t="str">
            <v>301019017300</v>
          </cell>
          <cell r="G5164" t="str">
            <v>HK101</v>
          </cell>
          <cell r="H5164" t="str">
            <v>P</v>
          </cell>
        </row>
        <row r="5165">
          <cell r="A5165" t="str">
            <v>410101016900</v>
          </cell>
          <cell r="B5165" t="str">
            <v>后顶块</v>
          </cell>
          <cell r="C5165" t="str">
            <v>/LY12/黑色阳极氧化</v>
          </cell>
          <cell r="D5165" t="str">
            <v/>
          </cell>
          <cell r="E5165" t="str">
            <v>个</v>
          </cell>
          <cell r="F5165" t="str">
            <v>301019012600</v>
          </cell>
          <cell r="G5165" t="str">
            <v>HK101</v>
          </cell>
          <cell r="H5165" t="str">
            <v>P</v>
          </cell>
        </row>
        <row r="5166">
          <cell r="A5166" t="str">
            <v>410101022800</v>
          </cell>
          <cell r="B5166" t="str">
            <v>墨管夹块1-2</v>
          </cell>
          <cell r="C5166" t="str">
            <v>/LY12/本色阳极氧化</v>
          </cell>
          <cell r="D5166" t="str">
            <v/>
          </cell>
          <cell r="E5166" t="str">
            <v>个</v>
          </cell>
          <cell r="F5166" t="str">
            <v>301019019400</v>
          </cell>
          <cell r="G5166" t="str">
            <v>HK101</v>
          </cell>
          <cell r="H5166" t="str">
            <v>P</v>
          </cell>
        </row>
        <row r="5167">
          <cell r="A5167" t="str">
            <v>410101021900</v>
          </cell>
          <cell r="B5167" t="str">
            <v>连接方管(250)</v>
          </cell>
          <cell r="C5167" t="str">
            <v>/方管100*100*6/深灰细砂</v>
          </cell>
          <cell r="D5167" t="str">
            <v/>
          </cell>
          <cell r="E5167" t="str">
            <v>个</v>
          </cell>
          <cell r="F5167" t="str">
            <v>301019018300</v>
          </cell>
          <cell r="G5167" t="str">
            <v>HK101</v>
          </cell>
          <cell r="H5167" t="str">
            <v>P</v>
          </cell>
        </row>
        <row r="5168">
          <cell r="A5168" t="str">
            <v>410101021200</v>
          </cell>
          <cell r="B5168" t="str">
            <v>开幅辊左支板（TX500)</v>
          </cell>
          <cell r="C5168" t="str">
            <v>/Q235-A/黑色细砂</v>
          </cell>
          <cell r="D5168" t="str">
            <v/>
          </cell>
          <cell r="E5168" t="str">
            <v>个</v>
          </cell>
          <cell r="F5168" t="str">
            <v>301019017500</v>
          </cell>
          <cell r="G5168" t="str">
            <v>HK101</v>
          </cell>
          <cell r="H5168" t="str">
            <v>P</v>
          </cell>
        </row>
        <row r="5169">
          <cell r="A5169" t="str">
            <v>410101018100</v>
          </cell>
          <cell r="B5169" t="str">
            <v>加热管固定套RM</v>
          </cell>
          <cell r="C5169" t="str">
            <v>/LY12/本色阳极氧化</v>
          </cell>
          <cell r="D5169" t="str">
            <v/>
          </cell>
          <cell r="E5169" t="str">
            <v>个</v>
          </cell>
          <cell r="F5169" t="str">
            <v>301019014200</v>
          </cell>
          <cell r="G5169" t="str">
            <v>HK101</v>
          </cell>
          <cell r="H5169" t="str">
            <v>P</v>
          </cell>
        </row>
        <row r="5170">
          <cell r="A5170" t="str">
            <v>410101017300</v>
          </cell>
          <cell r="B5170" t="str">
            <v>滑板DX5（4头）</v>
          </cell>
          <cell r="C5170" t="str">
            <v>/LY12/本色阳极氧化</v>
          </cell>
          <cell r="D5170" t="str">
            <v/>
          </cell>
          <cell r="E5170" t="str">
            <v>个</v>
          </cell>
          <cell r="F5170" t="str">
            <v>301019013200</v>
          </cell>
          <cell r="G5170" t="str">
            <v>HK101</v>
          </cell>
          <cell r="H5170" t="str">
            <v>P</v>
          </cell>
        </row>
        <row r="5171">
          <cell r="A5171" t="str">
            <v>410101021400</v>
          </cell>
          <cell r="B5171" t="str">
            <v>空气瓶盖(75)</v>
          </cell>
          <cell r="C5171" t="str">
            <v>/黑色POM/PE/</v>
          </cell>
          <cell r="D5171" t="str">
            <v/>
          </cell>
          <cell r="E5171" t="str">
            <v>个</v>
          </cell>
          <cell r="F5171" t="str">
            <v>301019017700</v>
          </cell>
          <cell r="G5171" t="str">
            <v>HK101</v>
          </cell>
          <cell r="H5171" t="str">
            <v>P</v>
          </cell>
        </row>
        <row r="5172">
          <cell r="A5172" t="str">
            <v>410101022300</v>
          </cell>
          <cell r="B5172" t="str">
            <v>六角垫柱（34）</v>
          </cell>
          <cell r="C5172" t="str">
            <v>/六角钢S=12/发黑</v>
          </cell>
          <cell r="D5172" t="str">
            <v/>
          </cell>
          <cell r="E5172" t="str">
            <v>个</v>
          </cell>
          <cell r="F5172" t="str">
            <v>301019018900</v>
          </cell>
          <cell r="G5172" t="str">
            <v>HK101</v>
          </cell>
          <cell r="H5172" t="str">
            <v>P</v>
          </cell>
        </row>
        <row r="5173">
          <cell r="A5173" t="str">
            <v>410101023402</v>
          </cell>
          <cell r="B5173" t="str">
            <v>喷头底板DX5（4头）</v>
          </cell>
          <cell r="C5173" t="str">
            <v>/LY12/本色阳极氧化</v>
          </cell>
          <cell r="D5173" t="str">
            <v/>
          </cell>
          <cell r="E5173" t="str">
            <v>个</v>
          </cell>
          <cell r="F5173" t="str">
            <v>301019020202</v>
          </cell>
          <cell r="G5173" t="str">
            <v>HK101</v>
          </cell>
          <cell r="H5173" t="str">
            <v>P</v>
          </cell>
        </row>
        <row r="5174">
          <cell r="A5174" t="str">
            <v>410101023100</v>
          </cell>
          <cell r="B5174" t="str">
            <v>墨管夹块2-2</v>
          </cell>
          <cell r="C5174" t="str">
            <v>/LY12/本色阳极氧化</v>
          </cell>
          <cell r="D5174" t="str">
            <v/>
          </cell>
          <cell r="E5174" t="str">
            <v>个</v>
          </cell>
          <cell r="F5174" t="str">
            <v>301019019700</v>
          </cell>
          <cell r="G5174" t="str">
            <v>HK101</v>
          </cell>
          <cell r="H5174" t="str">
            <v>P</v>
          </cell>
        </row>
        <row r="5175">
          <cell r="A5175" t="str">
            <v>410101019000</v>
          </cell>
          <cell r="B5175" t="str">
            <v>紧布轴(250)</v>
          </cell>
          <cell r="C5175" t="str">
            <v>/无缝钢管φ53*3.5/镀硬铬</v>
          </cell>
          <cell r="D5175" t="str">
            <v/>
          </cell>
          <cell r="E5175" t="str">
            <v>个</v>
          </cell>
          <cell r="F5175" t="str">
            <v>301019015300</v>
          </cell>
          <cell r="G5175" t="str">
            <v>HK101</v>
          </cell>
          <cell r="H5175" t="str">
            <v>P</v>
          </cell>
        </row>
        <row r="5176">
          <cell r="A5176" t="str">
            <v>410101017400</v>
          </cell>
          <cell r="B5176" t="str">
            <v>光栅右端压块（DX5）</v>
          </cell>
          <cell r="C5176" t="str">
            <v>/LY12/本色阳极氧化</v>
          </cell>
          <cell r="D5176" t="str">
            <v/>
          </cell>
          <cell r="E5176" t="str">
            <v>个</v>
          </cell>
          <cell r="F5176" t="str">
            <v>301019013400</v>
          </cell>
          <cell r="G5176" t="str">
            <v>HK101</v>
          </cell>
          <cell r="H5176" t="str">
            <v>P</v>
          </cell>
        </row>
        <row r="5177">
          <cell r="A5177" t="str">
            <v>410101018800</v>
          </cell>
          <cell r="B5177" t="str">
            <v>紧布轴（160）</v>
          </cell>
          <cell r="C5177" t="str">
            <v>/无缝钢管φ53*3.5/镀硬铬</v>
          </cell>
          <cell r="D5177" t="str">
            <v/>
          </cell>
          <cell r="E5177" t="str">
            <v>个</v>
          </cell>
          <cell r="F5177" t="str">
            <v>301019015100</v>
          </cell>
          <cell r="G5177" t="str">
            <v>HK101</v>
          </cell>
          <cell r="H5177" t="str">
            <v>P</v>
          </cell>
        </row>
        <row r="5178">
          <cell r="A5178" t="str">
            <v>410101017100</v>
          </cell>
          <cell r="B5178" t="str">
            <v>弧形管-180</v>
          </cell>
          <cell r="C5178" t="str">
            <v>/不锈钢管/</v>
          </cell>
          <cell r="D5178" t="str">
            <v/>
          </cell>
          <cell r="E5178" t="str">
            <v>个</v>
          </cell>
          <cell r="F5178" t="str">
            <v>301019012800</v>
          </cell>
          <cell r="G5178" t="str">
            <v>HK101</v>
          </cell>
          <cell r="H5178" t="str">
            <v>P</v>
          </cell>
        </row>
        <row r="5179">
          <cell r="A5179" t="str">
            <v>410101017701</v>
          </cell>
          <cell r="B5179" t="str">
            <v>极限感应块</v>
          </cell>
          <cell r="C5179" t="str">
            <v>/LY12/黑色阳极氧化</v>
          </cell>
          <cell r="D5179" t="str">
            <v/>
          </cell>
          <cell r="E5179" t="str">
            <v>个</v>
          </cell>
          <cell r="F5179" t="str">
            <v>301019013801</v>
          </cell>
          <cell r="G5179" t="str">
            <v>HK101</v>
          </cell>
          <cell r="H5179" t="str">
            <v>P</v>
          </cell>
        </row>
        <row r="5180">
          <cell r="A5180" t="str">
            <v>410101016401</v>
          </cell>
          <cell r="B5180" t="str">
            <v>横梁固定块左（DX5）</v>
          </cell>
          <cell r="C5180" t="str">
            <v>/Q235-A/镀装饰铬</v>
          </cell>
          <cell r="D5180" t="str">
            <v/>
          </cell>
          <cell r="E5180" t="str">
            <v>个</v>
          </cell>
          <cell r="F5180" t="str">
            <v>301019011901</v>
          </cell>
          <cell r="G5180" t="str">
            <v>HK101</v>
          </cell>
          <cell r="H5180" t="str">
            <v>P</v>
          </cell>
        </row>
        <row r="5181">
          <cell r="A5181" t="str">
            <v>410101017000</v>
          </cell>
          <cell r="B5181" t="str">
            <v>弧形管-160</v>
          </cell>
          <cell r="C5181" t="str">
            <v>/不锈钢管/</v>
          </cell>
          <cell r="D5181" t="str">
            <v/>
          </cell>
          <cell r="E5181" t="str">
            <v>个</v>
          </cell>
          <cell r="F5181" t="str">
            <v>301019012700</v>
          </cell>
          <cell r="G5181" t="str">
            <v>HK101</v>
          </cell>
          <cell r="H5181" t="str">
            <v>P</v>
          </cell>
        </row>
        <row r="5182">
          <cell r="A5182" t="str">
            <v>410101017501</v>
          </cell>
          <cell r="B5182" t="str">
            <v>滑块固定座</v>
          </cell>
          <cell r="C5182" t="str">
            <v>/LY12/黑色阳极氧化</v>
          </cell>
          <cell r="D5182" t="str">
            <v/>
          </cell>
          <cell r="E5182" t="str">
            <v>个</v>
          </cell>
          <cell r="F5182" t="str">
            <v>301019013501</v>
          </cell>
          <cell r="G5182" t="str">
            <v>HK101</v>
          </cell>
          <cell r="H5182" t="str">
            <v>P</v>
          </cell>
        </row>
        <row r="5183">
          <cell r="A5183" t="str">
            <v>410101018700</v>
          </cell>
          <cell r="B5183" t="str">
            <v>减速器座</v>
          </cell>
          <cell r="C5183" t="str">
            <v>/45#/发黑</v>
          </cell>
          <cell r="D5183" t="str">
            <v/>
          </cell>
          <cell r="E5183" t="str">
            <v>个</v>
          </cell>
          <cell r="F5183" t="str">
            <v>301019014800</v>
          </cell>
          <cell r="G5183" t="str">
            <v>HK101</v>
          </cell>
          <cell r="H5183" t="str">
            <v>P</v>
          </cell>
        </row>
        <row r="5184">
          <cell r="A5184" t="str">
            <v>410101019100</v>
          </cell>
          <cell r="B5184" t="str">
            <v>紧布轴（320）</v>
          </cell>
          <cell r="C5184" t="str">
            <v>/组合件/镀硬铬</v>
          </cell>
          <cell r="D5184" t="str">
            <v/>
          </cell>
          <cell r="E5184" t="str">
            <v>个</v>
          </cell>
          <cell r="F5184" t="str">
            <v>301019015400</v>
          </cell>
          <cell r="G5184" t="str">
            <v>HK101</v>
          </cell>
          <cell r="H5184" t="str">
            <v>P</v>
          </cell>
        </row>
        <row r="5185">
          <cell r="A5185" t="str">
            <v>410101019700</v>
          </cell>
          <cell r="B5185" t="str">
            <v>纠偏辊轴（320）</v>
          </cell>
          <cell r="C5185" t="str">
            <v>/组合件/黑色油漆</v>
          </cell>
          <cell r="D5185" t="str">
            <v/>
          </cell>
          <cell r="E5185" t="str">
            <v>个</v>
          </cell>
          <cell r="F5185" t="str">
            <v>301019016000</v>
          </cell>
          <cell r="G5185" t="str">
            <v>HK101</v>
          </cell>
          <cell r="H5185" t="str">
            <v>P</v>
          </cell>
        </row>
        <row r="5186">
          <cell r="A5186" t="str">
            <v>410101017900</v>
          </cell>
          <cell r="B5186" t="str">
            <v>挤压辊180</v>
          </cell>
          <cell r="C5186" t="str">
            <v>/304 φ50x5/</v>
          </cell>
          <cell r="D5186" t="str">
            <v/>
          </cell>
          <cell r="E5186" t="str">
            <v>个</v>
          </cell>
          <cell r="F5186" t="str">
            <v>301019014000</v>
          </cell>
          <cell r="G5186" t="str">
            <v>HK101</v>
          </cell>
          <cell r="H5186" t="str">
            <v>P</v>
          </cell>
        </row>
        <row r="5187">
          <cell r="A5187" t="str">
            <v>410101014700</v>
          </cell>
          <cell r="B5187" t="str">
            <v>放卷左端板（VJ1638）</v>
          </cell>
          <cell r="C5187" t="str">
            <v>/Q235-A/黑色细砂</v>
          </cell>
          <cell r="D5187" t="str">
            <v/>
          </cell>
          <cell r="E5187" t="str">
            <v>个</v>
          </cell>
          <cell r="F5187" t="str">
            <v>301019009100</v>
          </cell>
          <cell r="G5187" t="str">
            <v>HK101</v>
          </cell>
          <cell r="H5187" t="str">
            <v>P</v>
          </cell>
        </row>
        <row r="5188">
          <cell r="A5188" t="str">
            <v>410101015700</v>
          </cell>
          <cell r="B5188" t="str">
            <v>海绵辊160</v>
          </cell>
          <cell r="C5188" t="str">
            <v>/100*1630*48 组合件/</v>
          </cell>
          <cell r="D5188" t="str">
            <v/>
          </cell>
          <cell r="E5188" t="str">
            <v>个</v>
          </cell>
          <cell r="F5188" t="str">
            <v>301019010500</v>
          </cell>
          <cell r="G5188" t="str">
            <v>HK101</v>
          </cell>
          <cell r="H5188" t="str">
            <v>P</v>
          </cell>
        </row>
        <row r="5189">
          <cell r="A5189" t="str">
            <v>410101023200</v>
          </cell>
          <cell r="B5189" t="str">
            <v>墨管夹块2-3</v>
          </cell>
          <cell r="C5189" t="str">
            <v>/LY12/本色阳极氧化</v>
          </cell>
          <cell r="D5189" t="str">
            <v/>
          </cell>
          <cell r="E5189" t="str">
            <v>个</v>
          </cell>
          <cell r="F5189" t="str">
            <v>301019019800</v>
          </cell>
          <cell r="G5189" t="str">
            <v>HK101</v>
          </cell>
          <cell r="H5189" t="str">
            <v>P</v>
          </cell>
        </row>
        <row r="5190">
          <cell r="A5190" t="str">
            <v>410101023000</v>
          </cell>
          <cell r="B5190" t="str">
            <v>墨管夹块2-1</v>
          </cell>
          <cell r="C5190" t="str">
            <v>/LY12/</v>
          </cell>
          <cell r="D5190" t="str">
            <v/>
          </cell>
          <cell r="E5190" t="str">
            <v>个</v>
          </cell>
          <cell r="F5190" t="str">
            <v>301019019600</v>
          </cell>
          <cell r="G5190" t="str">
            <v>HK101</v>
          </cell>
          <cell r="H5190" t="str">
            <v>P</v>
          </cell>
        </row>
        <row r="5191">
          <cell r="A5191" t="str">
            <v>410101023501</v>
          </cell>
          <cell r="B5191" t="str">
            <v>喷头底板支架DX5（4头）</v>
          </cell>
          <cell r="C5191" t="str">
            <v>/LY12/本色阳极氧化</v>
          </cell>
          <cell r="D5191" t="str">
            <v/>
          </cell>
          <cell r="E5191" t="str">
            <v>个</v>
          </cell>
          <cell r="F5191" t="str">
            <v>301019020401</v>
          </cell>
          <cell r="G5191" t="str">
            <v>HK101</v>
          </cell>
          <cell r="H5191" t="str">
            <v>P</v>
          </cell>
        </row>
        <row r="5192">
          <cell r="A5192" t="str">
            <v>410101019600</v>
          </cell>
          <cell r="B5192" t="str">
            <v>纠偏辊轴(250)</v>
          </cell>
          <cell r="C5192" t="str">
            <v>/无缝钢管φ46*3/黑色油漆</v>
          </cell>
          <cell r="D5192" t="str">
            <v/>
          </cell>
          <cell r="E5192" t="str">
            <v>个</v>
          </cell>
          <cell r="F5192" t="str">
            <v>301019015900</v>
          </cell>
          <cell r="G5192" t="str">
            <v>HK101</v>
          </cell>
          <cell r="H5192" t="str">
            <v>P</v>
          </cell>
        </row>
        <row r="5193">
          <cell r="A5193" t="str">
            <v>410101020700</v>
          </cell>
          <cell r="B5193" t="str">
            <v>开幅辊（160）</v>
          </cell>
          <cell r="C5193" t="str">
            <v>/SUS 304/</v>
          </cell>
          <cell r="D5193" t="str">
            <v/>
          </cell>
          <cell r="E5193" t="str">
            <v>个</v>
          </cell>
          <cell r="F5193" t="str">
            <v>301019016800</v>
          </cell>
          <cell r="G5193" t="str">
            <v>HK101</v>
          </cell>
          <cell r="H5193" t="str">
            <v>P</v>
          </cell>
        </row>
        <row r="5194">
          <cell r="A5194" t="str">
            <v>410101016601</v>
          </cell>
          <cell r="B5194" t="str">
            <v>横梁连接座</v>
          </cell>
          <cell r="C5194" t="str">
            <v>/Q235-A/镀装饰铬</v>
          </cell>
          <cell r="D5194" t="str">
            <v/>
          </cell>
          <cell r="E5194" t="str">
            <v>个</v>
          </cell>
          <cell r="F5194" t="str">
            <v>301019012101</v>
          </cell>
          <cell r="G5194" t="str">
            <v>HK101</v>
          </cell>
          <cell r="H5194" t="str">
            <v>P</v>
          </cell>
        </row>
        <row r="5195">
          <cell r="A5195" t="str">
            <v>410101017600</v>
          </cell>
          <cell r="B5195" t="str">
            <v>缓冲销柱套(DX5)</v>
          </cell>
          <cell r="C5195" t="str">
            <v>/POM/</v>
          </cell>
          <cell r="D5195" t="str">
            <v/>
          </cell>
          <cell r="E5195" t="str">
            <v>个</v>
          </cell>
          <cell r="F5195" t="str">
            <v>301019013600</v>
          </cell>
          <cell r="G5195" t="str">
            <v>HK101</v>
          </cell>
          <cell r="H5195" t="str">
            <v>P</v>
          </cell>
        </row>
        <row r="5196">
          <cell r="A5196" t="str">
            <v>410101018500</v>
          </cell>
          <cell r="B5196" t="str">
            <v>夹钳座连块(GH431)</v>
          </cell>
          <cell r="C5196" t="str">
            <v>/Q235-A/深灰细砂</v>
          </cell>
          <cell r="D5196" t="str">
            <v/>
          </cell>
          <cell r="E5196" t="str">
            <v>个</v>
          </cell>
          <cell r="F5196" t="str">
            <v>301019014600</v>
          </cell>
          <cell r="G5196" t="str">
            <v>HK101</v>
          </cell>
          <cell r="H5196" t="str">
            <v>P</v>
          </cell>
        </row>
        <row r="5197">
          <cell r="A5197" t="str">
            <v>410101019900</v>
          </cell>
          <cell r="B5197" t="str">
            <v>纠偏螺杆</v>
          </cell>
          <cell r="C5197" t="str">
            <v>/45#/发黑</v>
          </cell>
          <cell r="D5197" t="str">
            <v/>
          </cell>
          <cell r="E5197" t="str">
            <v>个</v>
          </cell>
          <cell r="F5197" t="str">
            <v>301019016200</v>
          </cell>
          <cell r="G5197" t="str">
            <v>HK101</v>
          </cell>
          <cell r="H5197" t="str">
            <v>P</v>
          </cell>
        </row>
        <row r="5198">
          <cell r="A5198" t="str">
            <v>410101014100</v>
          </cell>
          <cell r="B5198" t="str">
            <v>放卷辊250</v>
          </cell>
          <cell r="C5198" t="str">
            <v>/组合件/深灰细砂</v>
          </cell>
          <cell r="D5198" t="str">
            <v/>
          </cell>
          <cell r="E5198" t="str">
            <v>个</v>
          </cell>
          <cell r="F5198" t="str">
            <v>301019008600</v>
          </cell>
          <cell r="G5198" t="str">
            <v>HK101</v>
          </cell>
          <cell r="H5198" t="str">
            <v>P</v>
          </cell>
        </row>
        <row r="5199">
          <cell r="A5199" t="str">
            <v>410101018900</v>
          </cell>
          <cell r="B5199" t="str">
            <v>紧布轴(180)</v>
          </cell>
          <cell r="C5199" t="str">
            <v>/无缝钢管φ53*3.5/镀硬铬</v>
          </cell>
          <cell r="D5199" t="str">
            <v/>
          </cell>
          <cell r="E5199" t="str">
            <v>个</v>
          </cell>
          <cell r="F5199" t="str">
            <v>301019015200</v>
          </cell>
          <cell r="G5199" t="str">
            <v>HK101</v>
          </cell>
          <cell r="H5199" t="str">
            <v>P</v>
          </cell>
        </row>
        <row r="5200">
          <cell r="A5200" t="str">
            <v>410101021100</v>
          </cell>
          <cell r="B5200" t="str">
            <v>开幅辊左支板（TX500)</v>
          </cell>
          <cell r="C5200" t="str">
            <v>/Q235-A/深灰细砂</v>
          </cell>
          <cell r="D5200" t="str">
            <v/>
          </cell>
          <cell r="E5200" t="str">
            <v>个</v>
          </cell>
          <cell r="F5200" t="str">
            <v>301019017500</v>
          </cell>
          <cell r="G5200" t="str">
            <v>HK101</v>
          </cell>
          <cell r="H5200" t="str">
            <v>P</v>
          </cell>
        </row>
        <row r="5201">
          <cell r="A5201" t="str">
            <v>410101020800</v>
          </cell>
          <cell r="B5201" t="str">
            <v>开幅辊（180）</v>
          </cell>
          <cell r="C5201" t="str">
            <v>/SUS 304/</v>
          </cell>
          <cell r="D5201" t="str">
            <v/>
          </cell>
          <cell r="E5201" t="str">
            <v>个</v>
          </cell>
          <cell r="F5201" t="str">
            <v>301019016900</v>
          </cell>
          <cell r="G5201" t="str">
            <v>HK101</v>
          </cell>
          <cell r="H5201" t="str">
            <v>P</v>
          </cell>
        </row>
        <row r="5202">
          <cell r="A5202" t="str">
            <v>410101021000</v>
          </cell>
          <cell r="B5202" t="str">
            <v>开幅辊右支板（TX500)</v>
          </cell>
          <cell r="C5202" t="str">
            <v>/Q235-A/黑色细砂</v>
          </cell>
          <cell r="D5202" t="str">
            <v/>
          </cell>
          <cell r="E5202" t="str">
            <v>个</v>
          </cell>
          <cell r="F5202" t="str">
            <v>301019017300</v>
          </cell>
          <cell r="G5202" t="str">
            <v>HK101</v>
          </cell>
          <cell r="H5202" t="str">
            <v>P</v>
          </cell>
        </row>
        <row r="5203">
          <cell r="A5203" t="str">
            <v>410101018200</v>
          </cell>
          <cell r="B5203" t="str">
            <v>加湿腔体</v>
          </cell>
          <cell r="C5203" t="str">
            <v>/LY12/黑色阳极氧化</v>
          </cell>
          <cell r="D5203" t="str">
            <v/>
          </cell>
          <cell r="E5203" t="str">
            <v>个</v>
          </cell>
          <cell r="F5203" t="str">
            <v>301019014300</v>
          </cell>
          <cell r="G5203" t="str">
            <v>HK101</v>
          </cell>
          <cell r="H5203" t="str">
            <v>P</v>
          </cell>
        </row>
        <row r="5204">
          <cell r="A5204" t="str">
            <v>410101021300</v>
          </cell>
          <cell r="B5204" t="str">
            <v>空气瓶(75)</v>
          </cell>
          <cell r="C5204" t="str">
            <v>/黑色POM/PE/</v>
          </cell>
          <cell r="D5204" t="str">
            <v/>
          </cell>
          <cell r="E5204" t="str">
            <v>个</v>
          </cell>
          <cell r="F5204" t="str">
            <v>301019017600</v>
          </cell>
          <cell r="G5204" t="str">
            <v>HK101</v>
          </cell>
          <cell r="H5204" t="str">
            <v>P</v>
          </cell>
        </row>
        <row r="5205">
          <cell r="A5205" t="str">
            <v>410101022700</v>
          </cell>
          <cell r="B5205" t="str">
            <v>墨管夹块1-1</v>
          </cell>
          <cell r="C5205" t="str">
            <v>/LY12/本色阳极氧化</v>
          </cell>
          <cell r="D5205" t="str">
            <v/>
          </cell>
          <cell r="E5205" t="str">
            <v>个</v>
          </cell>
          <cell r="F5205" t="str">
            <v>301019019300</v>
          </cell>
          <cell r="G5205" t="str">
            <v>HK101</v>
          </cell>
          <cell r="H5205" t="str">
            <v>P</v>
          </cell>
        </row>
        <row r="5206">
          <cell r="A5206" t="str">
            <v>410101020100</v>
          </cell>
          <cell r="B5206" t="str">
            <v>纠偏螺杆（长）</v>
          </cell>
          <cell r="C5206" t="str">
            <v>/45#/发黑</v>
          </cell>
          <cell r="D5206" t="str">
            <v/>
          </cell>
          <cell r="E5206" t="str">
            <v>个</v>
          </cell>
          <cell r="F5206" t="str">
            <v>301019016300</v>
          </cell>
          <cell r="G5206" t="str">
            <v>HK101</v>
          </cell>
          <cell r="H5206" t="str">
            <v>P</v>
          </cell>
        </row>
        <row r="5207">
          <cell r="A5207" t="str">
            <v>410101018600</v>
          </cell>
          <cell r="B5207" t="str">
            <v>减速机座板</v>
          </cell>
          <cell r="C5207" t="str">
            <v>/Q235-A/发黑</v>
          </cell>
          <cell r="D5207" t="str">
            <v/>
          </cell>
          <cell r="E5207" t="str">
            <v>个</v>
          </cell>
          <cell r="F5207" t="str">
            <v>301019014700</v>
          </cell>
          <cell r="G5207" t="str">
            <v>HK101</v>
          </cell>
          <cell r="H5207" t="str">
            <v>P</v>
          </cell>
        </row>
        <row r="5208">
          <cell r="A5208" t="str">
            <v>410101017200</v>
          </cell>
          <cell r="B5208" t="str">
            <v>弧形管-250</v>
          </cell>
          <cell r="C5208" t="str">
            <v>/不朽钢管φ30*2/</v>
          </cell>
          <cell r="D5208" t="str">
            <v/>
          </cell>
          <cell r="E5208" t="str">
            <v>个</v>
          </cell>
          <cell r="F5208" t="str">
            <v>301019012900</v>
          </cell>
          <cell r="G5208" t="str">
            <v>HK101</v>
          </cell>
          <cell r="H5208" t="str">
            <v>P</v>
          </cell>
        </row>
        <row r="5209">
          <cell r="A5209" t="str">
            <v>410101014801</v>
          </cell>
          <cell r="B5209" t="str">
            <v>副墨瓶（73ml）</v>
          </cell>
          <cell r="C5209" t="str">
            <v>/黑色POM/PE/</v>
          </cell>
          <cell r="D5209" t="str">
            <v/>
          </cell>
          <cell r="E5209" t="str">
            <v>个</v>
          </cell>
          <cell r="F5209" t="str">
            <v>301019009201</v>
          </cell>
          <cell r="G5209" t="str">
            <v>HK101</v>
          </cell>
          <cell r="H5209" t="str">
            <v>P</v>
          </cell>
        </row>
        <row r="5210">
          <cell r="A5210" t="str">
            <v>410101021500</v>
          </cell>
          <cell r="B5210" t="str">
            <v>空气瓶密封垫</v>
          </cell>
          <cell r="C5210" t="str">
            <v>/聚四氟乙烯/</v>
          </cell>
          <cell r="D5210" t="str">
            <v/>
          </cell>
          <cell r="E5210" t="str">
            <v>个</v>
          </cell>
          <cell r="F5210" t="str">
            <v>301019017800</v>
          </cell>
          <cell r="G5210" t="str">
            <v>HK101</v>
          </cell>
          <cell r="H5210" t="str">
            <v>P</v>
          </cell>
        </row>
        <row r="5211">
          <cell r="A5211" t="str">
            <v>410101021600</v>
          </cell>
          <cell r="B5211" t="str">
            <v>快速夹钳座(GH431)</v>
          </cell>
          <cell r="C5211" t="str">
            <v>/Q235-A/深灰细砂</v>
          </cell>
          <cell r="D5211" t="str">
            <v/>
          </cell>
          <cell r="E5211" t="str">
            <v>个</v>
          </cell>
          <cell r="F5211" t="str">
            <v>301019017900</v>
          </cell>
          <cell r="G5211" t="str">
            <v>HK101</v>
          </cell>
          <cell r="H5211" t="str">
            <v>P</v>
          </cell>
        </row>
        <row r="5212">
          <cell r="A5212" t="str">
            <v>410101020000</v>
          </cell>
          <cell r="B5212" t="str">
            <v>纠偏螺杆</v>
          </cell>
          <cell r="C5212" t="str">
            <v>/45#/镀硬铬</v>
          </cell>
          <cell r="D5212" t="str">
            <v/>
          </cell>
          <cell r="E5212" t="str">
            <v>个</v>
          </cell>
          <cell r="F5212" t="str">
            <v>301019016200</v>
          </cell>
          <cell r="G5212" t="str">
            <v>HK101</v>
          </cell>
          <cell r="H5212" t="str">
            <v>P</v>
          </cell>
        </row>
        <row r="5213">
          <cell r="A5213" t="str">
            <v>410101016701</v>
          </cell>
          <cell r="B5213" t="str">
            <v>横梁前后调节块</v>
          </cell>
          <cell r="C5213" t="str">
            <v>/Q235-A/镀装饰铬</v>
          </cell>
          <cell r="D5213" t="str">
            <v/>
          </cell>
          <cell r="E5213" t="str">
            <v>个</v>
          </cell>
          <cell r="F5213" t="str">
            <v>301019012201</v>
          </cell>
          <cell r="G5213" t="str">
            <v>HK101</v>
          </cell>
          <cell r="H5213" t="str">
            <v>P</v>
          </cell>
        </row>
        <row r="5214">
          <cell r="A5214" t="str">
            <v>410101018000</v>
          </cell>
          <cell r="B5214" t="str">
            <v>挤压辊250</v>
          </cell>
          <cell r="C5214" t="str">
            <v>/304 φ50x5/</v>
          </cell>
          <cell r="D5214" t="str">
            <v/>
          </cell>
          <cell r="E5214" t="str">
            <v>个</v>
          </cell>
          <cell r="F5214" t="str">
            <v>301019014100</v>
          </cell>
          <cell r="G5214" t="str">
            <v>HK101</v>
          </cell>
          <cell r="H5214" t="str">
            <v>P</v>
          </cell>
        </row>
        <row r="5215">
          <cell r="A5215" t="str">
            <v>410101015300</v>
          </cell>
          <cell r="B5215" t="str">
            <v>刮片压块(1024)</v>
          </cell>
          <cell r="C5215" t="str">
            <v>/LY12/黑色阳极氧化</v>
          </cell>
          <cell r="D5215" t="str">
            <v/>
          </cell>
          <cell r="E5215" t="str">
            <v>个</v>
          </cell>
          <cell r="F5215" t="str">
            <v>301019010000</v>
          </cell>
          <cell r="G5215" t="str">
            <v>HK101</v>
          </cell>
          <cell r="H5215" t="str">
            <v>P</v>
          </cell>
        </row>
        <row r="5216">
          <cell r="A5216" t="str">
            <v>410101022900</v>
          </cell>
          <cell r="B5216" t="str">
            <v>墨管夹块1-3</v>
          </cell>
          <cell r="C5216" t="str">
            <v>/LY12/本色阳极氧化</v>
          </cell>
          <cell r="D5216" t="str">
            <v/>
          </cell>
          <cell r="E5216" t="str">
            <v>个</v>
          </cell>
          <cell r="F5216" t="str">
            <v>301019019500</v>
          </cell>
          <cell r="G5216" t="str">
            <v>HK101</v>
          </cell>
          <cell r="H5216" t="str">
            <v>P</v>
          </cell>
        </row>
        <row r="5217">
          <cell r="A5217" t="str">
            <v>410101014302</v>
          </cell>
          <cell r="B5217" t="str">
            <v>放卷辊挡套</v>
          </cell>
          <cell r="C5217" t="str">
            <v>/LY12/本色阳极氧化</v>
          </cell>
          <cell r="D5217" t="str">
            <v/>
          </cell>
          <cell r="E5217" t="str">
            <v>个</v>
          </cell>
          <cell r="F5217" t="str">
            <v>301019008802</v>
          </cell>
          <cell r="G5217" t="str">
            <v>HK101</v>
          </cell>
          <cell r="H5217" t="str">
            <v>P</v>
          </cell>
        </row>
        <row r="5218">
          <cell r="A5218" t="str">
            <v>410101019500</v>
          </cell>
          <cell r="B5218" t="str">
            <v>纠偏辊轴(180)</v>
          </cell>
          <cell r="C5218" t="str">
            <v>/无缝钢管φ46*3/黑色油漆</v>
          </cell>
          <cell r="D5218" t="str">
            <v/>
          </cell>
          <cell r="E5218" t="str">
            <v>个</v>
          </cell>
          <cell r="F5218" t="str">
            <v>301019015800</v>
          </cell>
          <cell r="G5218" t="str">
            <v>HK101</v>
          </cell>
          <cell r="H5218" t="str">
            <v>P</v>
          </cell>
        </row>
        <row r="5219">
          <cell r="A5219" t="str">
            <v>410101011700</v>
          </cell>
          <cell r="B5219" t="str">
            <v>导布轴（320）</v>
          </cell>
          <cell r="C5219" t="str">
            <v>/组合件/镀硬铬</v>
          </cell>
          <cell r="D5219" t="str">
            <v/>
          </cell>
          <cell r="E5219" t="str">
            <v>个</v>
          </cell>
          <cell r="F5219" t="str">
            <v>301019004800</v>
          </cell>
          <cell r="G5219" t="str">
            <v>HK101</v>
          </cell>
          <cell r="H5219" t="str">
            <v>P</v>
          </cell>
        </row>
        <row r="5220">
          <cell r="A5220" t="str">
            <v>410101016201</v>
          </cell>
          <cell r="B5220" t="str">
            <v>横梁4300-DX5</v>
          </cell>
          <cell r="C5220" t="str">
            <v>/矩形钢管120x80x6/菊纹白</v>
          </cell>
          <cell r="D5220" t="str">
            <v/>
          </cell>
          <cell r="E5220" t="str">
            <v>个</v>
          </cell>
          <cell r="F5220" t="str">
            <v>301019011501</v>
          </cell>
          <cell r="G5220" t="str">
            <v>HK101</v>
          </cell>
          <cell r="H5220" t="str">
            <v>P</v>
          </cell>
        </row>
        <row r="5221">
          <cell r="A5221" t="str">
            <v>410101010901</v>
          </cell>
          <cell r="B5221" t="str">
            <v>单喷头适配条（1024）</v>
          </cell>
          <cell r="C5221" t="str">
            <v>/LY12/黑色阳极氧化</v>
          </cell>
          <cell r="D5221" t="str">
            <v/>
          </cell>
          <cell r="E5221" t="str">
            <v>个</v>
          </cell>
          <cell r="F5221" t="str">
            <v>301019003701</v>
          </cell>
          <cell r="G5221" t="str">
            <v>HK101</v>
          </cell>
          <cell r="H5221" t="str">
            <v>P</v>
          </cell>
        </row>
        <row r="5222">
          <cell r="A5222" t="str">
            <v>410101012601</v>
          </cell>
          <cell r="B5222" t="str">
            <v>顶针DX5（4头）</v>
          </cell>
          <cell r="C5222" t="str">
            <v>/304SS/</v>
          </cell>
          <cell r="D5222" t="str">
            <v/>
          </cell>
          <cell r="E5222" t="str">
            <v>个</v>
          </cell>
          <cell r="F5222" t="str">
            <v>301019006801</v>
          </cell>
          <cell r="G5222" t="str">
            <v>HK101</v>
          </cell>
          <cell r="H5222" t="str">
            <v>P</v>
          </cell>
        </row>
        <row r="5223">
          <cell r="A5223" t="str">
            <v>410101013300</v>
          </cell>
          <cell r="B5223" t="str">
            <v>防水辊-180</v>
          </cell>
          <cell r="C5223" t="str">
            <v>/组合件/本色阳极氧化</v>
          </cell>
          <cell r="D5223" t="str">
            <v/>
          </cell>
          <cell r="E5223" t="str">
            <v>个</v>
          </cell>
          <cell r="F5223" t="str">
            <v>301019007700</v>
          </cell>
          <cell r="G5223" t="str">
            <v>HK101</v>
          </cell>
          <cell r="H5223" t="str">
            <v>P</v>
          </cell>
        </row>
        <row r="5224">
          <cell r="A5224" t="str">
            <v>410101012300</v>
          </cell>
          <cell r="B5224" t="str">
            <v>导辊(180)</v>
          </cell>
          <cell r="C5224" t="str">
            <v>/无缝钢管φ76*6/镀硬铬</v>
          </cell>
          <cell r="D5224" t="str">
            <v/>
          </cell>
          <cell r="E5224" t="str">
            <v>个</v>
          </cell>
          <cell r="F5224" t="str">
            <v>301019006000</v>
          </cell>
          <cell r="G5224" t="str">
            <v>HK101</v>
          </cell>
          <cell r="H5224" t="str">
            <v>P</v>
          </cell>
        </row>
        <row r="5225">
          <cell r="A5225" t="str">
            <v>410101007300</v>
          </cell>
          <cell r="B5225" t="str">
            <v>同心治具</v>
          </cell>
          <cell r="C5225" t="str">
            <v>/AL6061/黑色阳极氧化</v>
          </cell>
          <cell r="D5225" t="str">
            <v/>
          </cell>
          <cell r="E5225" t="str">
            <v>个</v>
          </cell>
          <cell r="F5225" t="str">
            <v>K8-J04</v>
          </cell>
          <cell r="G5225" t="str">
            <v>HK101</v>
          </cell>
          <cell r="H5225" t="str">
            <v>P</v>
          </cell>
        </row>
        <row r="5226">
          <cell r="A5226" t="str">
            <v>410101014500</v>
          </cell>
          <cell r="B5226" t="str">
            <v>放卷右端板（VJ1638）</v>
          </cell>
          <cell r="C5226" t="str">
            <v>/Q235-A/黑色细砂</v>
          </cell>
          <cell r="D5226" t="str">
            <v/>
          </cell>
          <cell r="E5226" t="str">
            <v>个</v>
          </cell>
          <cell r="F5226" t="str">
            <v>301019008900</v>
          </cell>
          <cell r="G5226" t="str">
            <v>HK101</v>
          </cell>
          <cell r="H5226" t="str">
            <v>P</v>
          </cell>
        </row>
        <row r="5227">
          <cell r="A5227" t="str">
            <v>410101012701</v>
          </cell>
          <cell r="B5227" t="str">
            <v>顶针箱DX5（4头）</v>
          </cell>
          <cell r="C5227" t="str">
            <v>/LY12/本色阳极氧化</v>
          </cell>
          <cell r="D5227" t="str">
            <v/>
          </cell>
          <cell r="E5227" t="str">
            <v>个</v>
          </cell>
          <cell r="F5227" t="str">
            <v>301019006901</v>
          </cell>
          <cell r="G5227" t="str">
            <v>HK101</v>
          </cell>
          <cell r="H5227" t="str">
            <v>P</v>
          </cell>
        </row>
        <row r="5228">
          <cell r="A5228" t="str">
            <v>410101010501</v>
          </cell>
          <cell r="B5228" t="str">
            <v>齿形皮带压板(3m)</v>
          </cell>
          <cell r="C5228" t="str">
            <v>/LY12/本色阳极氧化</v>
          </cell>
          <cell r="D5228" t="str">
            <v/>
          </cell>
          <cell r="E5228" t="str">
            <v>个</v>
          </cell>
          <cell r="F5228" t="str">
            <v>301019003201</v>
          </cell>
          <cell r="G5228" t="str">
            <v>HK101</v>
          </cell>
          <cell r="H5228" t="str">
            <v>P</v>
          </cell>
        </row>
        <row r="5229">
          <cell r="A5229" t="str">
            <v>410101010601</v>
          </cell>
          <cell r="B5229" t="str">
            <v>齿形皮带压板座（3m）</v>
          </cell>
          <cell r="C5229" t="str">
            <v>/LY12/本色阳极氧化</v>
          </cell>
          <cell r="D5229" t="str">
            <v/>
          </cell>
          <cell r="E5229" t="str">
            <v>个</v>
          </cell>
          <cell r="F5229" t="str">
            <v>301019003301</v>
          </cell>
          <cell r="G5229" t="str">
            <v>HK101</v>
          </cell>
          <cell r="H5229" t="str">
            <v>P</v>
          </cell>
        </row>
        <row r="5230">
          <cell r="A5230" t="str">
            <v>410101011100</v>
          </cell>
          <cell r="B5230" t="str">
            <v>导布辊(160)</v>
          </cell>
          <cell r="C5230" t="str">
            <v>/无缝钢管φ53*3.5/镀硬铬</v>
          </cell>
          <cell r="D5230" t="str">
            <v/>
          </cell>
          <cell r="E5230" t="str">
            <v>个</v>
          </cell>
          <cell r="F5230" t="str">
            <v>301019004100</v>
          </cell>
          <cell r="G5230" t="str">
            <v>HK101</v>
          </cell>
          <cell r="H5230" t="str">
            <v>P</v>
          </cell>
        </row>
        <row r="5231">
          <cell r="A5231" t="str">
            <v>410101010400</v>
          </cell>
          <cell r="B5231" t="str">
            <v>被动同步带轮（P5M Z=31）</v>
          </cell>
          <cell r="C5231" t="str">
            <v>/铝合金/硬质阳极氧化</v>
          </cell>
          <cell r="D5231" t="str">
            <v/>
          </cell>
          <cell r="E5231" t="str">
            <v>个</v>
          </cell>
          <cell r="F5231" t="str">
            <v>301019002900</v>
          </cell>
          <cell r="G5231" t="str">
            <v>HK101</v>
          </cell>
          <cell r="H5231" t="str">
            <v>P</v>
          </cell>
        </row>
        <row r="5232">
          <cell r="A5232" t="str">
            <v>410101014301</v>
          </cell>
          <cell r="B5232" t="str">
            <v>放卷辊挡套(变更)</v>
          </cell>
          <cell r="C5232" t="str">
            <v>/LY12/本色阳极氧化</v>
          </cell>
          <cell r="D5232" t="str">
            <v/>
          </cell>
          <cell r="E5232" t="str">
            <v>个</v>
          </cell>
          <cell r="F5232" t="str">
            <v>301019008801</v>
          </cell>
          <cell r="G5232" t="str">
            <v>HK101</v>
          </cell>
          <cell r="H5232" t="str">
            <v>P</v>
          </cell>
        </row>
        <row r="5233">
          <cell r="A5233" t="str">
            <v>410101013100</v>
          </cell>
          <cell r="B5233" t="str">
            <v>惰轮轴（623）</v>
          </cell>
          <cell r="C5233" t="str">
            <v>/45#/发黑</v>
          </cell>
          <cell r="D5233" t="str">
            <v/>
          </cell>
          <cell r="E5233" t="str">
            <v>个</v>
          </cell>
          <cell r="F5233" t="str">
            <v>301019007500</v>
          </cell>
          <cell r="G5233" t="str">
            <v>HK101</v>
          </cell>
          <cell r="H5233" t="str">
            <v>P</v>
          </cell>
        </row>
        <row r="5234">
          <cell r="A5234" t="str">
            <v>410101013400</v>
          </cell>
          <cell r="B5234" t="str">
            <v>防水辊-250</v>
          </cell>
          <cell r="C5234" t="str">
            <v>/组合件/本色阳极氧化</v>
          </cell>
          <cell r="D5234" t="str">
            <v/>
          </cell>
          <cell r="E5234" t="str">
            <v>个</v>
          </cell>
          <cell r="F5234" t="str">
            <v>301019007800</v>
          </cell>
          <cell r="G5234" t="str">
            <v>HK101</v>
          </cell>
          <cell r="H5234" t="str">
            <v>P</v>
          </cell>
        </row>
        <row r="5235">
          <cell r="A5235" t="str">
            <v>410101009700</v>
          </cell>
          <cell r="B5235" t="str">
            <v>保湿帽座(1024)</v>
          </cell>
          <cell r="C5235" t="str">
            <v>/LY12/黑色阳极氧化</v>
          </cell>
          <cell r="D5235" t="str">
            <v/>
          </cell>
          <cell r="E5235" t="str">
            <v>个</v>
          </cell>
          <cell r="F5235" t="str">
            <v>301019002200</v>
          </cell>
          <cell r="G5235" t="str">
            <v>HK101</v>
          </cell>
          <cell r="H5235" t="str">
            <v>P</v>
          </cell>
        </row>
        <row r="5236">
          <cell r="A5236" t="str">
            <v>410101010000</v>
          </cell>
          <cell r="B5236" t="str">
            <v>保湿升降导柱</v>
          </cell>
          <cell r="C5236" t="str">
            <v>/45#/镀硬铬</v>
          </cell>
          <cell r="D5236" t="str">
            <v/>
          </cell>
          <cell r="E5236" t="str">
            <v>个</v>
          </cell>
          <cell r="F5236" t="str">
            <v>301019002500</v>
          </cell>
          <cell r="G5236" t="str">
            <v>HK101</v>
          </cell>
          <cell r="H5236" t="str">
            <v>P</v>
          </cell>
        </row>
        <row r="5237">
          <cell r="A5237" t="str">
            <v>410101008700</v>
          </cell>
          <cell r="B5237" t="str">
            <v>φ10光轴DX5（4头）</v>
          </cell>
          <cell r="C5237" t="str">
            <v>/45#/镀硬铬</v>
          </cell>
          <cell r="D5237" t="str">
            <v/>
          </cell>
          <cell r="E5237" t="str">
            <v>个</v>
          </cell>
          <cell r="F5237" t="str">
            <v>301019000800</v>
          </cell>
          <cell r="G5237" t="str">
            <v>HK101</v>
          </cell>
          <cell r="H5237" t="str">
            <v>P</v>
          </cell>
        </row>
        <row r="5238">
          <cell r="A5238" t="str">
            <v>410101014200</v>
          </cell>
          <cell r="B5238" t="str">
            <v>放卷辊250（RM）</v>
          </cell>
          <cell r="C5238" t="str">
            <v>/组合件/</v>
          </cell>
          <cell r="D5238" t="str">
            <v/>
          </cell>
          <cell r="E5238" t="str">
            <v>个</v>
          </cell>
          <cell r="F5238" t="str">
            <v>301019008700</v>
          </cell>
          <cell r="G5238" t="str">
            <v>HK101</v>
          </cell>
          <cell r="H5238" t="str">
            <v>P</v>
          </cell>
        </row>
        <row r="5239">
          <cell r="A5239" t="str">
            <v>410101016100</v>
          </cell>
          <cell r="B5239" t="str">
            <v>横梁2900（8-1024）</v>
          </cell>
          <cell r="C5239" t="str">
            <v>/矩形钢管120X80X6/菊纹白</v>
          </cell>
          <cell r="D5239" t="str">
            <v/>
          </cell>
          <cell r="E5239" t="str">
            <v>个</v>
          </cell>
          <cell r="F5239" t="str">
            <v>301019011200</v>
          </cell>
          <cell r="G5239" t="str">
            <v>HK101</v>
          </cell>
          <cell r="H5239" t="str">
            <v>P</v>
          </cell>
        </row>
        <row r="5240">
          <cell r="A5240" t="str">
            <v>410101009900</v>
          </cell>
          <cell r="B5240" t="str">
            <v>保湿升降侧板</v>
          </cell>
          <cell r="C5240" t="str">
            <v>/LY12/黑色阳极氧化</v>
          </cell>
          <cell r="D5240" t="str">
            <v/>
          </cell>
          <cell r="E5240" t="str">
            <v>个</v>
          </cell>
          <cell r="F5240" t="str">
            <v>301019002400</v>
          </cell>
          <cell r="G5240" t="str">
            <v>HK101</v>
          </cell>
          <cell r="H5240" t="str">
            <v>P</v>
          </cell>
        </row>
        <row r="5241">
          <cell r="A5241" t="str">
            <v>410101007000</v>
          </cell>
          <cell r="B5241" t="str">
            <v>台吊杆</v>
          </cell>
          <cell r="C5241" t="str">
            <v>/H100型钢/</v>
          </cell>
          <cell r="D5241" t="str">
            <v/>
          </cell>
          <cell r="E5241" t="str">
            <v>个</v>
          </cell>
          <cell r="F5241" t="str">
            <v>KM32-J800</v>
          </cell>
          <cell r="G5241" t="str">
            <v>HK101</v>
          </cell>
          <cell r="H5241" t="str">
            <v>P</v>
          </cell>
        </row>
        <row r="5242">
          <cell r="A5242" t="str">
            <v>410101008600</v>
          </cell>
          <cell r="B5242" t="str">
            <v>φ10光轴</v>
          </cell>
          <cell r="C5242" t="str">
            <v>/45#/镀硬铬</v>
          </cell>
          <cell r="D5242" t="str">
            <v/>
          </cell>
          <cell r="E5242" t="str">
            <v>个</v>
          </cell>
          <cell r="F5242" t="str">
            <v>301019000600</v>
          </cell>
          <cell r="G5242" t="str">
            <v>HK101</v>
          </cell>
          <cell r="H5242" t="str">
            <v>P</v>
          </cell>
        </row>
        <row r="5243">
          <cell r="A5243" t="str">
            <v>410101015901</v>
          </cell>
          <cell r="B5243" t="str">
            <v>海绵辊右安装座</v>
          </cell>
          <cell r="C5243" t="str">
            <v>/LY12/本色阳极氧化</v>
          </cell>
          <cell r="D5243" t="str">
            <v/>
          </cell>
          <cell r="E5243" t="str">
            <v>个</v>
          </cell>
          <cell r="F5243" t="str">
            <v>301019010901</v>
          </cell>
          <cell r="G5243" t="str">
            <v>HK101</v>
          </cell>
          <cell r="H5243" t="str">
            <v>P</v>
          </cell>
        </row>
        <row r="5244">
          <cell r="A5244" t="str">
            <v>410101015101</v>
          </cell>
          <cell r="B5244" t="str">
            <v>固定座连接条</v>
          </cell>
          <cell r="C5244" t="str">
            <v>/LY12/黑色阳极氧化</v>
          </cell>
          <cell r="D5244" t="str">
            <v/>
          </cell>
          <cell r="E5244" t="str">
            <v>个</v>
          </cell>
          <cell r="F5244" t="str">
            <v>301019009701</v>
          </cell>
          <cell r="G5244" t="str">
            <v>HK101</v>
          </cell>
          <cell r="H5244" t="str">
            <v>P</v>
          </cell>
        </row>
        <row r="5245">
          <cell r="A5245" t="str">
            <v>410101013900</v>
          </cell>
          <cell r="B5245" t="str">
            <v>放卷辊180</v>
          </cell>
          <cell r="C5245" t="str">
            <v>/无缝钢管φ30*4/深灰细砂</v>
          </cell>
          <cell r="D5245" t="str">
            <v/>
          </cell>
          <cell r="E5245" t="str">
            <v>个</v>
          </cell>
          <cell r="F5245" t="str">
            <v>301019008500</v>
          </cell>
          <cell r="G5245" t="str">
            <v>HK101</v>
          </cell>
          <cell r="H5245" t="str">
            <v>P</v>
          </cell>
        </row>
        <row r="5246">
          <cell r="A5246" t="str">
            <v>410101016001</v>
          </cell>
          <cell r="B5246" t="str">
            <v>海绵辊左安装座</v>
          </cell>
          <cell r="C5246" t="str">
            <v>/LY12/本色阳极氧化</v>
          </cell>
          <cell r="D5246" t="str">
            <v/>
          </cell>
          <cell r="E5246" t="str">
            <v>个</v>
          </cell>
          <cell r="F5246" t="str">
            <v>301019011001</v>
          </cell>
          <cell r="G5246" t="str">
            <v>HK101</v>
          </cell>
          <cell r="H5246" t="str">
            <v>P</v>
          </cell>
        </row>
        <row r="5247">
          <cell r="A5247" t="str">
            <v>410101012900</v>
          </cell>
          <cell r="B5247" t="str">
            <v>读数头连接块</v>
          </cell>
          <cell r="C5247" t="str">
            <v>/LY12/黑色阳极氧化</v>
          </cell>
          <cell r="D5247" t="str">
            <v/>
          </cell>
          <cell r="E5247" t="str">
            <v>个</v>
          </cell>
          <cell r="F5247" t="str">
            <v>301019007100</v>
          </cell>
          <cell r="G5247" t="str">
            <v>HK101</v>
          </cell>
          <cell r="H5247" t="str">
            <v>P</v>
          </cell>
        </row>
        <row r="5248">
          <cell r="A5248" t="str">
            <v>410101011800</v>
          </cell>
          <cell r="B5248" t="str">
            <v>导带托辊轴(180)</v>
          </cell>
          <cell r="C5248" t="str">
            <v>/无缝钢管φ46*3/黑色油漆</v>
          </cell>
          <cell r="D5248" t="str">
            <v/>
          </cell>
          <cell r="E5248" t="str">
            <v>个</v>
          </cell>
          <cell r="F5248" t="str">
            <v>301019005300</v>
          </cell>
          <cell r="G5248" t="str">
            <v>HK101</v>
          </cell>
          <cell r="H5248" t="str">
            <v>P</v>
          </cell>
        </row>
        <row r="5249">
          <cell r="A5249" t="str">
            <v>410101010700</v>
          </cell>
          <cell r="B5249" t="str">
            <v>传动轴</v>
          </cell>
          <cell r="C5249" t="str">
            <v>/4Cr13/</v>
          </cell>
          <cell r="D5249" t="str">
            <v/>
          </cell>
          <cell r="E5249" t="str">
            <v>个</v>
          </cell>
          <cell r="F5249" t="str">
            <v>301019003400</v>
          </cell>
          <cell r="G5249" t="str">
            <v>HK101</v>
          </cell>
          <cell r="H5249" t="str">
            <v>P</v>
          </cell>
        </row>
        <row r="5250">
          <cell r="A5250" t="str">
            <v>410101009001</v>
          </cell>
          <cell r="B5250" t="str">
            <v>φ30芯棒</v>
          </cell>
          <cell r="C5250" t="str">
            <v>/45#/镀硬铬</v>
          </cell>
          <cell r="D5250" t="str">
            <v/>
          </cell>
          <cell r="E5250" t="str">
            <v>个</v>
          </cell>
          <cell r="F5250" t="str">
            <v>301019001201</v>
          </cell>
          <cell r="G5250" t="str">
            <v>HK101</v>
          </cell>
          <cell r="H5250" t="str">
            <v>P</v>
          </cell>
        </row>
        <row r="5251">
          <cell r="A5251" t="str">
            <v>410101016301</v>
          </cell>
          <cell r="B5251" t="str">
            <v>横梁固定块右（DX5）</v>
          </cell>
          <cell r="C5251" t="str">
            <v>/Q235-A/镀装饰铬</v>
          </cell>
          <cell r="D5251" t="str">
            <v/>
          </cell>
          <cell r="E5251" t="str">
            <v>个</v>
          </cell>
          <cell r="F5251" t="str">
            <v>301019011701</v>
          </cell>
          <cell r="G5251" t="str">
            <v>HK101</v>
          </cell>
          <cell r="H5251" t="str">
            <v>P</v>
          </cell>
        </row>
        <row r="5252">
          <cell r="A5252" t="str">
            <v>410101012100</v>
          </cell>
          <cell r="B5252" t="str">
            <v>导带托辊轴（VJ1638)</v>
          </cell>
          <cell r="C5252" t="str">
            <v>/无缝钢管φ46*3/黑色油漆</v>
          </cell>
          <cell r="D5252" t="str">
            <v/>
          </cell>
          <cell r="E5252" t="str">
            <v>个</v>
          </cell>
          <cell r="F5252" t="str">
            <v>301019005600</v>
          </cell>
          <cell r="G5252" t="str">
            <v>HK101</v>
          </cell>
          <cell r="H5252" t="str">
            <v>P</v>
          </cell>
        </row>
        <row r="5253">
          <cell r="A5253" t="str">
            <v>410101011500</v>
          </cell>
          <cell r="B5253" t="str">
            <v>导布轴(160)</v>
          </cell>
          <cell r="C5253" t="str">
            <v>/无缝钢管φ53*3.5/镀硬铬</v>
          </cell>
          <cell r="D5253" t="str">
            <v/>
          </cell>
          <cell r="E5253" t="str">
            <v>个</v>
          </cell>
          <cell r="F5253" t="str">
            <v>301019004500</v>
          </cell>
          <cell r="G5253" t="str">
            <v>HK101</v>
          </cell>
          <cell r="H5253" t="str">
            <v>P</v>
          </cell>
        </row>
        <row r="5254">
          <cell r="A5254" t="str">
            <v>410101012000</v>
          </cell>
          <cell r="B5254" t="str">
            <v>导带托辊轴（320）</v>
          </cell>
          <cell r="C5254" t="str">
            <v>/组合件/黑色油漆</v>
          </cell>
          <cell r="D5254" t="str">
            <v/>
          </cell>
          <cell r="E5254" t="str">
            <v>个</v>
          </cell>
          <cell r="F5254" t="str">
            <v>301019005500</v>
          </cell>
          <cell r="G5254" t="str">
            <v>HK101</v>
          </cell>
          <cell r="H5254" t="str">
            <v>P</v>
          </cell>
        </row>
        <row r="5255">
          <cell r="A5255" t="str">
            <v>410101009100</v>
          </cell>
          <cell r="B5255" t="str">
            <v>摆臂连件（8-1024）</v>
          </cell>
          <cell r="C5255" t="str">
            <v>/LY12/本色阳极氧化</v>
          </cell>
          <cell r="D5255" t="str">
            <v/>
          </cell>
          <cell r="E5255" t="str">
            <v>个</v>
          </cell>
          <cell r="F5255" t="str">
            <v>301019001400</v>
          </cell>
          <cell r="G5255" t="str">
            <v>HK101</v>
          </cell>
          <cell r="H5255" t="str">
            <v>P</v>
          </cell>
        </row>
        <row r="5256">
          <cell r="A5256" t="str">
            <v>410101014600</v>
          </cell>
          <cell r="B5256" t="str">
            <v>放卷左端板（VJ1638）</v>
          </cell>
          <cell r="C5256" t="str">
            <v>/Q235-A/深灰细砂</v>
          </cell>
          <cell r="D5256" t="str">
            <v/>
          </cell>
          <cell r="E5256" t="str">
            <v>个</v>
          </cell>
          <cell r="F5256" t="str">
            <v>301019009100</v>
          </cell>
          <cell r="G5256" t="str">
            <v>HK101</v>
          </cell>
          <cell r="H5256" t="str">
            <v>P</v>
          </cell>
        </row>
        <row r="5257">
          <cell r="A5257" t="str">
            <v>410101015800</v>
          </cell>
          <cell r="B5257" t="str">
            <v>海绵辊180</v>
          </cell>
          <cell r="C5257" t="str">
            <v>/组合件/</v>
          </cell>
          <cell r="D5257" t="str">
            <v/>
          </cell>
          <cell r="E5257" t="str">
            <v>个</v>
          </cell>
          <cell r="F5257" t="str">
            <v>301019010600</v>
          </cell>
          <cell r="G5257" t="str">
            <v>HK101</v>
          </cell>
          <cell r="H5257" t="str">
            <v>P</v>
          </cell>
        </row>
        <row r="5258">
          <cell r="A5258" t="str">
            <v>410101012400</v>
          </cell>
          <cell r="B5258" t="str">
            <v>导辊(250)</v>
          </cell>
          <cell r="C5258" t="str">
            <v>/无缝钢管φ76*6/镀硬铬</v>
          </cell>
          <cell r="D5258" t="str">
            <v/>
          </cell>
          <cell r="E5258" t="str">
            <v>个</v>
          </cell>
          <cell r="F5258" t="str">
            <v>301019006100</v>
          </cell>
          <cell r="G5258" t="str">
            <v>HK101</v>
          </cell>
          <cell r="H5258" t="str">
            <v>P</v>
          </cell>
        </row>
        <row r="5259">
          <cell r="A5259" t="str">
            <v>410101012200</v>
          </cell>
          <cell r="B5259" t="str">
            <v>导辊(160)</v>
          </cell>
          <cell r="C5259" t="str">
            <v>/无缝钢管φ76*6/镀硬铬</v>
          </cell>
          <cell r="D5259" t="str">
            <v/>
          </cell>
          <cell r="E5259" t="str">
            <v>个</v>
          </cell>
          <cell r="F5259" t="str">
            <v>301019005900</v>
          </cell>
          <cell r="G5259" t="str">
            <v>HK101</v>
          </cell>
          <cell r="H5259" t="str">
            <v>P</v>
          </cell>
        </row>
        <row r="5260">
          <cell r="A5260" t="str">
            <v>410101011400</v>
          </cell>
          <cell r="B5260" t="str">
            <v>导布辊（320）</v>
          </cell>
          <cell r="C5260" t="str">
            <v>/组合件/镀硬铬</v>
          </cell>
          <cell r="D5260" t="str">
            <v/>
          </cell>
          <cell r="E5260" t="str">
            <v>个</v>
          </cell>
          <cell r="F5260" t="str">
            <v>301019004400</v>
          </cell>
          <cell r="G5260" t="str">
            <v>HK101</v>
          </cell>
          <cell r="H5260" t="str">
            <v>P</v>
          </cell>
        </row>
        <row r="5261">
          <cell r="A5261" t="str">
            <v>410101014902</v>
          </cell>
          <cell r="B5261" t="str">
            <v>副墨瓶盖（73ml）</v>
          </cell>
          <cell r="C5261" t="str">
            <v>/黑色POM/PE/</v>
          </cell>
          <cell r="D5261" t="str">
            <v/>
          </cell>
          <cell r="E5261" t="str">
            <v>个</v>
          </cell>
          <cell r="F5261" t="str">
            <v>301019009302</v>
          </cell>
          <cell r="G5261" t="str">
            <v>HK101</v>
          </cell>
          <cell r="H5261" t="str">
            <v>P</v>
          </cell>
        </row>
        <row r="5262">
          <cell r="A5262" t="str">
            <v>410101011200</v>
          </cell>
          <cell r="B5262" t="str">
            <v>导布辊(180)</v>
          </cell>
          <cell r="C5262" t="str">
            <v>/无缝钢管φ53*3.5/镀硬铬</v>
          </cell>
          <cell r="D5262" t="str">
            <v/>
          </cell>
          <cell r="E5262" t="str">
            <v>个</v>
          </cell>
          <cell r="F5262" t="str">
            <v>301019004200</v>
          </cell>
          <cell r="G5262" t="str">
            <v>HK101</v>
          </cell>
          <cell r="H5262" t="str">
            <v>P</v>
          </cell>
        </row>
        <row r="5263">
          <cell r="A5263" t="str">
            <v>410101014400</v>
          </cell>
          <cell r="B5263" t="str">
            <v>放卷右端板（VJ1638）</v>
          </cell>
          <cell r="C5263" t="str">
            <v>/Q235-A/深灰细砂</v>
          </cell>
          <cell r="D5263" t="str">
            <v/>
          </cell>
          <cell r="E5263" t="str">
            <v>个</v>
          </cell>
          <cell r="F5263" t="str">
            <v>301019008900</v>
          </cell>
          <cell r="G5263" t="str">
            <v>HK101</v>
          </cell>
          <cell r="H5263" t="str">
            <v>P</v>
          </cell>
        </row>
        <row r="5264">
          <cell r="A5264" t="str">
            <v>410101007500</v>
          </cell>
          <cell r="B5264" t="str">
            <v>底板基准条</v>
          </cell>
          <cell r="C5264" t="str">
            <v>/45#/</v>
          </cell>
          <cell r="D5264" t="str">
            <v/>
          </cell>
          <cell r="E5264" t="str">
            <v>个</v>
          </cell>
          <cell r="F5264" t="str">
            <v>K8-J01</v>
          </cell>
          <cell r="G5264" t="str">
            <v>HK101</v>
          </cell>
          <cell r="H5264" t="str">
            <v>P</v>
          </cell>
        </row>
        <row r="5265">
          <cell r="A5265" t="str">
            <v>410101011600</v>
          </cell>
          <cell r="B5265" t="str">
            <v>导布轴(250)</v>
          </cell>
          <cell r="C5265" t="str">
            <v>/无缝钢管φ53*3.5/镀硬铬</v>
          </cell>
          <cell r="D5265" t="str">
            <v/>
          </cell>
          <cell r="E5265" t="str">
            <v>个</v>
          </cell>
          <cell r="F5265" t="str">
            <v>301019004700</v>
          </cell>
          <cell r="G5265" t="str">
            <v>HK101</v>
          </cell>
          <cell r="H5265" t="str">
            <v>P</v>
          </cell>
        </row>
        <row r="5266">
          <cell r="A5266" t="str">
            <v>410101012801</v>
          </cell>
          <cell r="B5266" t="str">
            <v>读数头连接杆</v>
          </cell>
          <cell r="C5266" t="str">
            <v>/LY12/黑色阳极氧化</v>
          </cell>
          <cell r="D5266" t="str">
            <v/>
          </cell>
          <cell r="E5266" t="str">
            <v>个</v>
          </cell>
          <cell r="F5266" t="str">
            <v>301019007001</v>
          </cell>
          <cell r="G5266" t="str">
            <v>HK101</v>
          </cell>
          <cell r="H5266" t="str">
            <v>P</v>
          </cell>
        </row>
        <row r="5267">
          <cell r="A5267" t="str">
            <v>410101013500</v>
          </cell>
          <cell r="B5267" t="str">
            <v>防水辊端托</v>
          </cell>
          <cell r="C5267" t="str">
            <v>/Q235-A/镀装饰铬</v>
          </cell>
          <cell r="D5267" t="str">
            <v/>
          </cell>
          <cell r="E5267" t="str">
            <v>个</v>
          </cell>
          <cell r="F5267" t="str">
            <v>301019007900</v>
          </cell>
          <cell r="G5267" t="str">
            <v>HK101</v>
          </cell>
          <cell r="H5267" t="str">
            <v>P</v>
          </cell>
        </row>
        <row r="5268">
          <cell r="A5268" t="str">
            <v>410101011000</v>
          </cell>
          <cell r="B5268" t="str">
            <v>弹簧挡块</v>
          </cell>
          <cell r="C5268" t="str">
            <v>/LY12/黑色阳极氧化</v>
          </cell>
          <cell r="D5268" t="str">
            <v/>
          </cell>
          <cell r="E5268" t="str">
            <v>个</v>
          </cell>
          <cell r="F5268" t="str">
            <v>301019003800</v>
          </cell>
          <cell r="G5268" t="str">
            <v>HK101</v>
          </cell>
          <cell r="H5268" t="str">
            <v>P</v>
          </cell>
        </row>
        <row r="5269">
          <cell r="A5269" t="str">
            <v>410101015400</v>
          </cell>
          <cell r="B5269" t="str">
            <v>滚花螺母</v>
          </cell>
          <cell r="C5269" t="str">
            <v>/M4   Q235-A/镀白锌</v>
          </cell>
          <cell r="D5269" t="str">
            <v/>
          </cell>
          <cell r="E5269" t="str">
            <v>个</v>
          </cell>
          <cell r="F5269" t="str">
            <v>301019010200</v>
          </cell>
          <cell r="G5269" t="str">
            <v>HK101</v>
          </cell>
          <cell r="H5269" t="str">
            <v>P</v>
          </cell>
        </row>
        <row r="5270">
          <cell r="A5270" t="str">
            <v>410101014000</v>
          </cell>
          <cell r="B5270" t="str">
            <v>放卷辊180</v>
          </cell>
          <cell r="C5270" t="str">
            <v>/无缝钢管φ30*4/黑色细砂</v>
          </cell>
          <cell r="D5270" t="str">
            <v/>
          </cell>
          <cell r="E5270" t="str">
            <v>个</v>
          </cell>
          <cell r="F5270" t="str">
            <v>301019008500</v>
          </cell>
          <cell r="G5270" t="str">
            <v>HK101</v>
          </cell>
          <cell r="H5270" t="str">
            <v>P</v>
          </cell>
        </row>
        <row r="5271">
          <cell r="A5271" t="str">
            <v>410101013800</v>
          </cell>
          <cell r="B5271" t="str">
            <v>放卷辊160</v>
          </cell>
          <cell r="C5271" t="str">
            <v>/无缝钢管φ30*4/深灰细砂</v>
          </cell>
          <cell r="D5271" t="str">
            <v/>
          </cell>
          <cell r="E5271" t="str">
            <v>个</v>
          </cell>
          <cell r="F5271" t="str">
            <v>301019008400</v>
          </cell>
          <cell r="G5271" t="str">
            <v>HK101</v>
          </cell>
          <cell r="H5271" t="str">
            <v>P</v>
          </cell>
        </row>
        <row r="5272">
          <cell r="A5272" t="str">
            <v>410101013001</v>
          </cell>
          <cell r="B5272" t="str">
            <v>短同步带轮轴</v>
          </cell>
          <cell r="C5272" t="str">
            <v>/45#/发黑</v>
          </cell>
          <cell r="D5272" t="str">
            <v/>
          </cell>
          <cell r="E5272" t="str">
            <v>个</v>
          </cell>
          <cell r="F5272" t="str">
            <v>301019007401</v>
          </cell>
          <cell r="G5272" t="str">
            <v>HK101</v>
          </cell>
          <cell r="H5272" t="str">
            <v>P</v>
          </cell>
        </row>
        <row r="5273">
          <cell r="A5273" t="str">
            <v>410101009200</v>
          </cell>
          <cell r="B5273" t="str">
            <v>摆臂座（8-1024）</v>
          </cell>
          <cell r="C5273" t="str">
            <v>/LY12/本色阳极氧化</v>
          </cell>
          <cell r="D5273" t="str">
            <v/>
          </cell>
          <cell r="E5273" t="str">
            <v>个</v>
          </cell>
          <cell r="F5273" t="str">
            <v>301019001500</v>
          </cell>
          <cell r="G5273" t="str">
            <v>HK101</v>
          </cell>
          <cell r="H5273" t="str">
            <v>P</v>
          </cell>
        </row>
        <row r="5274">
          <cell r="A5274" t="str">
            <v>410101009601</v>
          </cell>
          <cell r="B5274" t="str">
            <v>保湿帽扣件导柱</v>
          </cell>
          <cell r="C5274" t="str">
            <v>/304SS/</v>
          </cell>
          <cell r="D5274" t="str">
            <v/>
          </cell>
          <cell r="E5274" t="str">
            <v>个</v>
          </cell>
          <cell r="F5274" t="str">
            <v>301019002101</v>
          </cell>
          <cell r="G5274" t="str">
            <v>HK101</v>
          </cell>
          <cell r="H5274" t="str">
            <v>P</v>
          </cell>
        </row>
        <row r="5275">
          <cell r="A5275" t="str">
            <v>410101015200</v>
          </cell>
          <cell r="B5275" t="str">
            <v>刮墨导杆(DX5-4头)</v>
          </cell>
          <cell r="C5275" t="str">
            <v>/304SS/</v>
          </cell>
          <cell r="D5275" t="str">
            <v/>
          </cell>
          <cell r="E5275" t="str">
            <v>个</v>
          </cell>
          <cell r="F5275" t="str">
            <v>301019009800</v>
          </cell>
          <cell r="G5275" t="str">
            <v>HK101</v>
          </cell>
          <cell r="H5275" t="str">
            <v>P</v>
          </cell>
        </row>
        <row r="5276">
          <cell r="A5276" t="str">
            <v>410101011300</v>
          </cell>
          <cell r="B5276" t="str">
            <v>导布辊(250)</v>
          </cell>
          <cell r="C5276" t="str">
            <v>/无缝钢管φ53*3.5/镀硬铬</v>
          </cell>
          <cell r="D5276" t="str">
            <v/>
          </cell>
          <cell r="E5276" t="str">
            <v>个</v>
          </cell>
          <cell r="F5276" t="str">
            <v>301019004300</v>
          </cell>
          <cell r="G5276" t="str">
            <v>HK101</v>
          </cell>
          <cell r="H5276" t="str">
            <v>P</v>
          </cell>
        </row>
        <row r="5277">
          <cell r="A5277" t="str">
            <v>410101013200</v>
          </cell>
          <cell r="B5277" t="str">
            <v>防水辊-160</v>
          </cell>
          <cell r="C5277" t="str">
            <v>/组合件/本色阳极氧化</v>
          </cell>
          <cell r="D5277" t="str">
            <v/>
          </cell>
          <cell r="E5277" t="str">
            <v>个</v>
          </cell>
          <cell r="F5277" t="str">
            <v>301019007600</v>
          </cell>
          <cell r="G5277" t="str">
            <v>HK101</v>
          </cell>
          <cell r="H5277" t="str">
            <v>P</v>
          </cell>
        </row>
        <row r="5278">
          <cell r="A5278" t="str">
            <v>410101011900</v>
          </cell>
          <cell r="B5278" t="str">
            <v>导带托辊轴(250)</v>
          </cell>
          <cell r="C5278" t="str">
            <v>/无缝钢管φ46*3/黑色油漆</v>
          </cell>
          <cell r="D5278" t="str">
            <v/>
          </cell>
          <cell r="E5278" t="str">
            <v>个</v>
          </cell>
          <cell r="F5278" t="str">
            <v>301019005400</v>
          </cell>
          <cell r="G5278" t="str">
            <v>HK101</v>
          </cell>
          <cell r="H5278" t="str">
            <v>P</v>
          </cell>
        </row>
        <row r="5279">
          <cell r="A5279" t="str">
            <v>410101012500</v>
          </cell>
          <cell r="B5279" t="str">
            <v>导辊（320）</v>
          </cell>
          <cell r="C5279" t="str">
            <v>/无缝钢管φ76x6/镀硬铬</v>
          </cell>
          <cell r="D5279" t="str">
            <v/>
          </cell>
          <cell r="E5279" t="str">
            <v>个</v>
          </cell>
          <cell r="F5279" t="str">
            <v>301019006200</v>
          </cell>
          <cell r="G5279" t="str">
            <v>HK101</v>
          </cell>
          <cell r="H5279" t="str">
            <v>P</v>
          </cell>
        </row>
        <row r="5280">
          <cell r="A5280" t="str">
            <v>410101009801</v>
          </cell>
          <cell r="B5280" t="str">
            <v>保湿清洗连接板</v>
          </cell>
          <cell r="C5280" t="str">
            <v>/Q235-A/发黑</v>
          </cell>
          <cell r="D5280" t="str">
            <v/>
          </cell>
          <cell r="E5280" t="str">
            <v>个</v>
          </cell>
          <cell r="F5280" t="str">
            <v>301019002301</v>
          </cell>
          <cell r="G5280" t="str">
            <v>HK101</v>
          </cell>
          <cell r="H5280" t="str">
            <v>P</v>
          </cell>
        </row>
        <row r="5281">
          <cell r="A5281" t="str">
            <v>410101001000</v>
          </cell>
          <cell r="B5281" t="str">
            <v>LC 左前垫块</v>
          </cell>
          <cell r="C5281" t="str">
            <v>/Q235-A/黑色细砂纹</v>
          </cell>
          <cell r="D5281" t="str">
            <v/>
          </cell>
          <cell r="E5281" t="str">
            <v>个</v>
          </cell>
          <cell r="F5281" t="str">
            <v>301018002000</v>
          </cell>
          <cell r="G5281" t="str">
            <v>HK101</v>
          </cell>
          <cell r="H5281" t="str">
            <v>P</v>
          </cell>
        </row>
        <row r="5282">
          <cell r="A5282" t="str">
            <v>410101015601</v>
          </cell>
          <cell r="B5282" t="str">
            <v>过滤器罩（6um）</v>
          </cell>
          <cell r="C5282" t="str">
            <v>/LY12/黑色阳极氧化</v>
          </cell>
          <cell r="D5282" t="str">
            <v/>
          </cell>
          <cell r="E5282" t="str">
            <v>个</v>
          </cell>
          <cell r="F5282" t="str">
            <v>301019010401</v>
          </cell>
          <cell r="G5282" t="str">
            <v>HK101</v>
          </cell>
          <cell r="H5282" t="str">
            <v>P</v>
          </cell>
        </row>
        <row r="5283">
          <cell r="A5283" t="str">
            <v>410101002400</v>
          </cell>
          <cell r="B5283" t="str">
            <v>气缸支架（SDA63X30）</v>
          </cell>
          <cell r="C5283" t="str">
            <v>/Q235-A/发黑</v>
          </cell>
          <cell r="D5283" t="str">
            <v/>
          </cell>
          <cell r="E5283" t="str">
            <v>个</v>
          </cell>
          <cell r="F5283" t="str">
            <v>301029021400</v>
          </cell>
          <cell r="G5283" t="str">
            <v>HK101</v>
          </cell>
          <cell r="H5283" t="str">
            <v>P</v>
          </cell>
        </row>
        <row r="5284">
          <cell r="A5284" t="str">
            <v>410101008500</v>
          </cell>
          <cell r="B5284" t="str">
            <v>SC10轴承座连接板</v>
          </cell>
          <cell r="C5284" t="str">
            <v>/LY12/黑色阳极氧化</v>
          </cell>
          <cell r="D5284" t="str">
            <v/>
          </cell>
          <cell r="E5284" t="str">
            <v>个</v>
          </cell>
          <cell r="F5284" t="str">
            <v>301019000200</v>
          </cell>
          <cell r="G5284" t="str">
            <v>HK101</v>
          </cell>
          <cell r="H5284" t="str">
            <v>P</v>
          </cell>
        </row>
        <row r="5285">
          <cell r="A5285" t="str">
            <v>410101005000</v>
          </cell>
          <cell r="B5285" t="str">
            <v>调整轴</v>
          </cell>
          <cell r="C5285" t="str">
            <v>/304SS/</v>
          </cell>
          <cell r="D5285" t="str">
            <v/>
          </cell>
          <cell r="E5285" t="str">
            <v>个</v>
          </cell>
          <cell r="F5285" t="str">
            <v>KM32-J07</v>
          </cell>
          <cell r="G5285" t="str">
            <v>HK101</v>
          </cell>
          <cell r="H5285" t="str">
            <v>P</v>
          </cell>
        </row>
        <row r="5286">
          <cell r="A5286" t="str">
            <v>410101005100</v>
          </cell>
          <cell r="B5286" t="str">
            <v>锁紧螺母</v>
          </cell>
          <cell r="C5286" t="str">
            <v>/304SS/</v>
          </cell>
          <cell r="D5286" t="str">
            <v/>
          </cell>
          <cell r="E5286" t="str">
            <v>个</v>
          </cell>
          <cell r="F5286" t="str">
            <v>KM32-J08</v>
          </cell>
          <cell r="G5286" t="str">
            <v>HK101</v>
          </cell>
          <cell r="H5286" t="str">
            <v>P</v>
          </cell>
        </row>
        <row r="5287">
          <cell r="A5287" t="str">
            <v>410101004403</v>
          </cell>
          <cell r="B5287" t="str">
            <v>海绵辊</v>
          </cell>
          <cell r="C5287" t="str">
            <v>/组合件/镀硬铬</v>
          </cell>
          <cell r="D5287" t="str">
            <v/>
          </cell>
          <cell r="E5287" t="str">
            <v>个</v>
          </cell>
          <cell r="F5287" t="str">
            <v>KM32-B25-01</v>
          </cell>
          <cell r="G5287" t="str">
            <v>HK101</v>
          </cell>
          <cell r="H5287" t="str">
            <v>P</v>
          </cell>
        </row>
        <row r="5288">
          <cell r="A5288" t="str">
            <v>410101000700</v>
          </cell>
          <cell r="B5288" t="str">
            <v>升降连接板</v>
          </cell>
          <cell r="C5288" t="str">
            <v>/45#/镀装饰铬</v>
          </cell>
          <cell r="D5288" t="str">
            <v/>
          </cell>
          <cell r="E5288" t="str">
            <v>个</v>
          </cell>
          <cell r="F5288" t="str">
            <v>301018001700</v>
          </cell>
          <cell r="G5288" t="str">
            <v>HK101</v>
          </cell>
          <cell r="H5288" t="str">
            <v>P</v>
          </cell>
        </row>
        <row r="5289">
          <cell r="A5289" t="str">
            <v>410101007100</v>
          </cell>
          <cell r="B5289" t="str">
            <v>小车平行度基准座</v>
          </cell>
          <cell r="C5289" t="str">
            <v>/AL6061/黑色阳极氧化</v>
          </cell>
          <cell r="D5289" t="str">
            <v/>
          </cell>
          <cell r="E5289" t="str">
            <v>个</v>
          </cell>
          <cell r="F5289" t="str">
            <v>KM32-J41</v>
          </cell>
          <cell r="G5289" t="str">
            <v>HK101</v>
          </cell>
          <cell r="H5289" t="str">
            <v>P</v>
          </cell>
        </row>
        <row r="5290">
          <cell r="A5290" t="str">
            <v>410101005301</v>
          </cell>
          <cell r="B5290" t="str">
            <v>表座</v>
          </cell>
          <cell r="C5290" t="str">
            <v>/AL6061/黑色阳极氧化</v>
          </cell>
          <cell r="D5290" t="str">
            <v/>
          </cell>
          <cell r="E5290" t="str">
            <v>个</v>
          </cell>
          <cell r="F5290" t="str">
            <v>KM32-J10</v>
          </cell>
          <cell r="G5290" t="str">
            <v>HK101</v>
          </cell>
          <cell r="H5290" t="str">
            <v>P</v>
          </cell>
        </row>
        <row r="5291">
          <cell r="A5291" t="str">
            <v>410101005700</v>
          </cell>
          <cell r="B5291" t="str">
            <v>后基准块</v>
          </cell>
          <cell r="C5291" t="str">
            <v>/304SS/黑色阳极氧化</v>
          </cell>
          <cell r="D5291" t="str">
            <v/>
          </cell>
          <cell r="E5291" t="str">
            <v>个</v>
          </cell>
          <cell r="F5291" t="str">
            <v>KM32-J18</v>
          </cell>
          <cell r="G5291" t="str">
            <v>HK101</v>
          </cell>
          <cell r="H5291" t="str">
            <v>P</v>
          </cell>
        </row>
        <row r="5292">
          <cell r="A5292" t="str">
            <v>410101004701</v>
          </cell>
          <cell r="B5292" t="str">
            <v>检测凸轮</v>
          </cell>
          <cell r="C5292" t="str">
            <v>/AL6061/黑色阳极氧化</v>
          </cell>
          <cell r="D5292" t="str">
            <v/>
          </cell>
          <cell r="E5292" t="str">
            <v>个</v>
          </cell>
          <cell r="F5292" t="str">
            <v>KM32-J04</v>
          </cell>
          <cell r="G5292" t="str">
            <v>HK101</v>
          </cell>
          <cell r="H5292" t="str">
            <v>P</v>
          </cell>
        </row>
        <row r="5293">
          <cell r="A5293" t="str">
            <v>410101005300</v>
          </cell>
          <cell r="B5293" t="str">
            <v>表座(变更)</v>
          </cell>
          <cell r="C5293" t="str">
            <v>/AL6061/黑色阳极氧化</v>
          </cell>
          <cell r="D5293" t="str">
            <v/>
          </cell>
          <cell r="E5293" t="str">
            <v>个</v>
          </cell>
          <cell r="F5293" t="str">
            <v>KM32-J10</v>
          </cell>
          <cell r="G5293" t="str">
            <v>HK101</v>
          </cell>
          <cell r="H5293" t="str">
            <v>P</v>
          </cell>
        </row>
        <row r="5294">
          <cell r="A5294" t="str">
            <v>410101006001</v>
          </cell>
          <cell r="B5294" t="str">
            <v>喷头检测调整台</v>
          </cell>
          <cell r="C5294" t="str">
            <v>/AL6061/黑色阳极氧化</v>
          </cell>
          <cell r="D5294" t="str">
            <v/>
          </cell>
          <cell r="E5294" t="str">
            <v>个</v>
          </cell>
          <cell r="F5294" t="str">
            <v>KM32-J23</v>
          </cell>
          <cell r="G5294" t="str">
            <v>HK101</v>
          </cell>
          <cell r="H5294" t="str">
            <v>P</v>
          </cell>
        </row>
        <row r="5295">
          <cell r="A5295" t="str">
            <v>410101003602</v>
          </cell>
          <cell r="B5295" t="str">
            <v>摩擦板</v>
          </cell>
          <cell r="C5295" t="str">
            <v>/POM,δ=10/</v>
          </cell>
          <cell r="D5295" t="str">
            <v/>
          </cell>
          <cell r="E5295" t="str">
            <v>个</v>
          </cell>
          <cell r="F5295" t="str">
            <v>KM32-B58</v>
          </cell>
          <cell r="G5295" t="str">
            <v>HK101</v>
          </cell>
          <cell r="H5295" t="str">
            <v>P</v>
          </cell>
        </row>
        <row r="5296">
          <cell r="A5296" t="str">
            <v>410101008100</v>
          </cell>
          <cell r="B5296" t="str">
            <v>锁柱</v>
          </cell>
          <cell r="C5296" t="str">
            <v>/45#/黑色阳极氧化</v>
          </cell>
          <cell r="D5296" t="str">
            <v/>
          </cell>
          <cell r="E5296" t="str">
            <v>个</v>
          </cell>
          <cell r="F5296" t="str">
            <v>KM32-J54</v>
          </cell>
          <cell r="G5296" t="str">
            <v>HK101</v>
          </cell>
          <cell r="H5296" t="str">
            <v>P</v>
          </cell>
        </row>
        <row r="5297">
          <cell r="A5297" t="str">
            <v>410101001500</v>
          </cell>
          <cell r="B5297" t="str">
            <v>LC 压边轴</v>
          </cell>
          <cell r="C5297" t="str">
            <v>/45#/镀硬铬</v>
          </cell>
          <cell r="D5297" t="str">
            <v/>
          </cell>
          <cell r="E5297" t="str">
            <v>个</v>
          </cell>
          <cell r="F5297" t="str">
            <v>301018002500</v>
          </cell>
          <cell r="G5297" t="str">
            <v>HK101</v>
          </cell>
          <cell r="H5297" t="str">
            <v>P</v>
          </cell>
        </row>
        <row r="5298">
          <cell r="A5298" t="str">
            <v>410101008400</v>
          </cell>
          <cell r="B5298" t="str">
            <v>喷头清洗高度治具</v>
          </cell>
          <cell r="C5298" t="str">
            <v>/AL6061/本色阳极氧化</v>
          </cell>
          <cell r="D5298" t="str">
            <v/>
          </cell>
          <cell r="E5298" t="str">
            <v>个</v>
          </cell>
          <cell r="F5298" t="str">
            <v>P18-J02</v>
          </cell>
          <cell r="G5298" t="str">
            <v>HK101</v>
          </cell>
          <cell r="H5298" t="str">
            <v>P</v>
          </cell>
        </row>
        <row r="5299">
          <cell r="A5299" t="str">
            <v>410101006100</v>
          </cell>
          <cell r="B5299" t="str">
            <v>挤压辊调整轴</v>
          </cell>
          <cell r="C5299" t="str">
            <v>/304SS/</v>
          </cell>
          <cell r="D5299" t="str">
            <v/>
          </cell>
          <cell r="E5299" t="str">
            <v>个</v>
          </cell>
          <cell r="F5299" t="str">
            <v>KM32-J25</v>
          </cell>
          <cell r="G5299" t="str">
            <v>HK101</v>
          </cell>
          <cell r="H5299" t="str">
            <v>P</v>
          </cell>
        </row>
        <row r="5300">
          <cell r="A5300" t="str">
            <v>410101006500</v>
          </cell>
          <cell r="B5300" t="str">
            <v>压布辊对心治具</v>
          </cell>
          <cell r="C5300" t="str">
            <v>/45#/</v>
          </cell>
          <cell r="D5300" t="str">
            <v/>
          </cell>
          <cell r="E5300" t="str">
            <v>个</v>
          </cell>
          <cell r="F5300" t="str">
            <v>KM32-J31</v>
          </cell>
          <cell r="G5300" t="str">
            <v>HK101</v>
          </cell>
          <cell r="H5300" t="str">
            <v>P</v>
          </cell>
        </row>
        <row r="5301">
          <cell r="A5301" t="str">
            <v>410101004600</v>
          </cell>
          <cell r="B5301" t="str">
            <v>检测轴</v>
          </cell>
          <cell r="C5301" t="str">
            <v>/304SS/</v>
          </cell>
          <cell r="D5301" t="str">
            <v/>
          </cell>
          <cell r="E5301" t="str">
            <v>个</v>
          </cell>
          <cell r="F5301" t="str">
            <v>KM32-J03</v>
          </cell>
          <cell r="G5301" t="str">
            <v>HK101</v>
          </cell>
          <cell r="H5301" t="str">
            <v>P</v>
          </cell>
        </row>
        <row r="5302">
          <cell r="A5302" t="str">
            <v>410101005900</v>
          </cell>
          <cell r="B5302" t="str">
            <v>短销</v>
          </cell>
          <cell r="C5302" t="str">
            <v>/304SS/</v>
          </cell>
          <cell r="D5302" t="str">
            <v/>
          </cell>
          <cell r="E5302" t="str">
            <v>个</v>
          </cell>
          <cell r="F5302" t="str">
            <v>KM32-J22</v>
          </cell>
          <cell r="G5302" t="str">
            <v>HK101</v>
          </cell>
          <cell r="H5302" t="str">
            <v>P</v>
          </cell>
        </row>
        <row r="5303">
          <cell r="A5303" t="str">
            <v>410101003500</v>
          </cell>
          <cell r="B5303" t="str">
            <v>后进水管</v>
          </cell>
          <cell r="C5303" t="str">
            <v>/21.3x2.75 304ss/</v>
          </cell>
          <cell r="D5303" t="str">
            <v/>
          </cell>
          <cell r="E5303" t="str">
            <v>个</v>
          </cell>
          <cell r="F5303" t="str">
            <v>KM32-E32</v>
          </cell>
          <cell r="G5303" t="str">
            <v>HK101</v>
          </cell>
          <cell r="H5303" t="str">
            <v>P</v>
          </cell>
        </row>
        <row r="5304">
          <cell r="A5304" t="str">
            <v>410101000600</v>
          </cell>
          <cell r="B5304" t="str">
            <v>蜗轮蜗杆箱</v>
          </cell>
          <cell r="C5304" t="str">
            <v>/LY12/本色阳极氧化</v>
          </cell>
          <cell r="D5304" t="str">
            <v/>
          </cell>
          <cell r="E5304" t="str">
            <v>个</v>
          </cell>
          <cell r="F5304" t="str">
            <v>301018000600</v>
          </cell>
          <cell r="G5304" t="str">
            <v>HK101</v>
          </cell>
          <cell r="H5304" t="str">
            <v>P</v>
          </cell>
        </row>
        <row r="5305">
          <cell r="A5305" t="str">
            <v>410101004900</v>
          </cell>
          <cell r="B5305" t="str">
            <v>基准座</v>
          </cell>
          <cell r="C5305" t="str">
            <v>/AL6061/黑色阳极氧化</v>
          </cell>
          <cell r="D5305" t="str">
            <v/>
          </cell>
          <cell r="E5305" t="str">
            <v>个</v>
          </cell>
          <cell r="F5305" t="str">
            <v>KM32-J06</v>
          </cell>
          <cell r="G5305" t="str">
            <v>HK101</v>
          </cell>
          <cell r="H5305" t="str">
            <v>P</v>
          </cell>
        </row>
        <row r="5306">
          <cell r="A5306" t="str">
            <v>410101006400</v>
          </cell>
          <cell r="B5306" t="str">
            <v>检具托板</v>
          </cell>
          <cell r="C5306" t="str">
            <v>/AL6061/</v>
          </cell>
          <cell r="D5306" t="str">
            <v/>
          </cell>
          <cell r="E5306" t="str">
            <v>个</v>
          </cell>
          <cell r="F5306" t="str">
            <v>KM32-J30</v>
          </cell>
          <cell r="G5306" t="str">
            <v>HK101</v>
          </cell>
          <cell r="H5306" t="str">
            <v>P</v>
          </cell>
        </row>
        <row r="5307">
          <cell r="A5307" t="str">
            <v>410101003801</v>
          </cell>
          <cell r="B5307" t="str">
            <v>传动带轮</v>
          </cell>
          <cell r="C5307" t="str">
            <v>/LY12/本色阳极氧化</v>
          </cell>
          <cell r="D5307" t="str">
            <v/>
          </cell>
          <cell r="E5307" t="str">
            <v>个</v>
          </cell>
          <cell r="F5307" t="str">
            <v>KM32-S43</v>
          </cell>
          <cell r="G5307" t="str">
            <v>HK101</v>
          </cell>
          <cell r="H5307" t="str">
            <v>P</v>
          </cell>
        </row>
        <row r="5308">
          <cell r="A5308" t="str">
            <v>410101003701</v>
          </cell>
          <cell r="B5308" t="str">
            <v>被动带轮</v>
          </cell>
          <cell r="C5308" t="str">
            <v>/铝/本色阳极氧化</v>
          </cell>
          <cell r="D5308" t="str">
            <v/>
          </cell>
          <cell r="E5308" t="str">
            <v>个</v>
          </cell>
          <cell r="F5308" t="str">
            <v>KM32-S45</v>
          </cell>
          <cell r="G5308" t="str">
            <v>HK101</v>
          </cell>
          <cell r="H5308" t="str">
            <v>P</v>
          </cell>
        </row>
        <row r="5309">
          <cell r="A5309" t="str">
            <v>410101001700</v>
          </cell>
          <cell r="B5309" t="str">
            <v>右托辊支架（VJ1638）</v>
          </cell>
          <cell r="C5309" t="str">
            <v>/45# δ=12.0/黑色细砂纹</v>
          </cell>
          <cell r="D5309" t="str">
            <v/>
          </cell>
          <cell r="E5309" t="str">
            <v>个</v>
          </cell>
          <cell r="F5309" t="str">
            <v>301018011000</v>
          </cell>
          <cell r="G5309" t="str">
            <v>HK101</v>
          </cell>
          <cell r="H5309" t="str">
            <v>P</v>
          </cell>
        </row>
        <row r="5310">
          <cell r="A5310" t="str">
            <v>410101001201</v>
          </cell>
          <cell r="B5310" t="str">
            <v>LC 左压边座</v>
          </cell>
          <cell r="C5310" t="str">
            <v>/LY12（2A12）/本色阳极氧化</v>
          </cell>
          <cell r="D5310" t="str">
            <v/>
          </cell>
          <cell r="E5310" t="str">
            <v>个</v>
          </cell>
          <cell r="F5310" t="str">
            <v>301018002201</v>
          </cell>
          <cell r="G5310" t="str">
            <v>HK101</v>
          </cell>
          <cell r="H5310" t="str">
            <v>P</v>
          </cell>
        </row>
        <row r="5311">
          <cell r="A5311" t="str">
            <v>410101001100</v>
          </cell>
          <cell r="B5311" t="str">
            <v>LC 右前垫块</v>
          </cell>
          <cell r="C5311" t="str">
            <v>/Q235-A/黑色细砂纹</v>
          </cell>
          <cell r="D5311" t="str">
            <v/>
          </cell>
          <cell r="E5311" t="str">
            <v>个</v>
          </cell>
          <cell r="F5311" t="str">
            <v>301018002100</v>
          </cell>
          <cell r="G5311" t="str">
            <v>HK101</v>
          </cell>
          <cell r="H5311" t="str">
            <v>P</v>
          </cell>
        </row>
        <row r="5312">
          <cell r="A5312" t="str">
            <v>410101006200</v>
          </cell>
          <cell r="B5312" t="str">
            <v>高度环</v>
          </cell>
          <cell r="C5312" t="str">
            <v>/304SS/</v>
          </cell>
          <cell r="D5312" t="str">
            <v/>
          </cell>
          <cell r="E5312" t="str">
            <v>个</v>
          </cell>
          <cell r="F5312" t="str">
            <v>KM32-J26</v>
          </cell>
          <cell r="G5312" t="str">
            <v>HK101</v>
          </cell>
          <cell r="H5312" t="str">
            <v>P</v>
          </cell>
        </row>
        <row r="5313">
          <cell r="A5313" t="str">
            <v>410101006301</v>
          </cell>
          <cell r="B5313" t="str">
            <v>清洗高度块</v>
          </cell>
          <cell r="C5313" t="str">
            <v>/POM/</v>
          </cell>
          <cell r="D5313" t="str">
            <v/>
          </cell>
          <cell r="E5313" t="str">
            <v>个</v>
          </cell>
          <cell r="F5313" t="str">
            <v>KM32-J27</v>
          </cell>
          <cell r="G5313" t="str">
            <v>HK101</v>
          </cell>
          <cell r="H5313" t="str">
            <v>P</v>
          </cell>
        </row>
        <row r="5314">
          <cell r="A5314" t="str">
            <v>410101003400</v>
          </cell>
          <cell r="B5314" t="str">
            <v>前喷水管</v>
          </cell>
          <cell r="C5314" t="str">
            <v>/21.3x2.75 304ss/</v>
          </cell>
          <cell r="D5314" t="str">
            <v/>
          </cell>
          <cell r="E5314" t="str">
            <v>个</v>
          </cell>
          <cell r="F5314" t="str">
            <v>KM32-E31</v>
          </cell>
          <cell r="G5314" t="str">
            <v>HK101</v>
          </cell>
          <cell r="H5314" t="str">
            <v>P</v>
          </cell>
        </row>
        <row r="5315">
          <cell r="A5315" t="str">
            <v>410101003100</v>
          </cell>
          <cell r="B5315" t="str">
            <v>塑料齿轮</v>
          </cell>
          <cell r="C5315" t="str">
            <v>/LY12/</v>
          </cell>
          <cell r="D5315" t="str">
            <v/>
          </cell>
          <cell r="E5315" t="str">
            <v>个</v>
          </cell>
          <cell r="F5315" t="str">
            <v>KM32-S06</v>
          </cell>
          <cell r="G5315" t="str">
            <v>HK101</v>
          </cell>
          <cell r="H5315" t="str">
            <v>P</v>
          </cell>
        </row>
        <row r="5316">
          <cell r="A5316" t="str">
            <v>410101008800</v>
          </cell>
          <cell r="B5316" t="str">
            <v>φ10光轴座</v>
          </cell>
          <cell r="C5316" t="str">
            <v>/LY12/黑色阳极氧化</v>
          </cell>
          <cell r="D5316" t="str">
            <v/>
          </cell>
          <cell r="E5316" t="str">
            <v>个</v>
          </cell>
          <cell r="F5316" t="str">
            <v>301019000900</v>
          </cell>
          <cell r="G5316" t="str">
            <v>HK101</v>
          </cell>
          <cell r="H5316" t="str">
            <v>P</v>
          </cell>
        </row>
        <row r="5317">
          <cell r="A5317" t="str">
            <v>410101003200</v>
          </cell>
          <cell r="B5317" t="str">
            <v>大塑料齿轮</v>
          </cell>
          <cell r="C5317" t="str">
            <v>/304SS/</v>
          </cell>
          <cell r="D5317" t="str">
            <v/>
          </cell>
          <cell r="E5317" t="str">
            <v>个</v>
          </cell>
          <cell r="F5317" t="str">
            <v>KM32-S07</v>
          </cell>
          <cell r="G5317" t="str">
            <v>HK101</v>
          </cell>
          <cell r="H5317" t="str">
            <v>P</v>
          </cell>
        </row>
        <row r="5318">
          <cell r="A5318" t="str">
            <v>410101008000</v>
          </cell>
          <cell r="B5318" t="str">
            <v>横梁升降治具</v>
          </cell>
          <cell r="C5318" t="str">
            <v>/304SS/</v>
          </cell>
          <cell r="D5318" t="str">
            <v/>
          </cell>
          <cell r="E5318" t="str">
            <v>个</v>
          </cell>
          <cell r="F5318" t="str">
            <v>KM32-K83</v>
          </cell>
          <cell r="G5318" t="str">
            <v>HK101</v>
          </cell>
          <cell r="H5318" t="str">
            <v>P</v>
          </cell>
        </row>
        <row r="5319">
          <cell r="A5319" t="str">
            <v>430100010601</v>
          </cell>
          <cell r="B5319" t="str">
            <v>2512国内木箱加强筋</v>
          </cell>
          <cell r="C5319" t="str">
            <v>//</v>
          </cell>
          <cell r="D5319" t="str">
            <v/>
          </cell>
          <cell r="E5319" t="str">
            <v>个</v>
          </cell>
          <cell r="F5319" t="str">
            <v>UV2512-07000006-01</v>
          </cell>
          <cell r="G5319" t="str">
            <v>101</v>
          </cell>
          <cell r="H5319" t="str">
            <v>P</v>
          </cell>
        </row>
        <row r="5320">
          <cell r="A5320" t="str">
            <v>410101007700</v>
          </cell>
          <cell r="B5320" t="str">
            <v>喷头清洗高度块</v>
          </cell>
          <cell r="C5320" t="str">
            <v>/AL6061/</v>
          </cell>
          <cell r="D5320" t="str">
            <v/>
          </cell>
          <cell r="E5320" t="str">
            <v>个</v>
          </cell>
          <cell r="F5320" t="str">
            <v>K8-J05</v>
          </cell>
          <cell r="G5320" t="str">
            <v>HK101</v>
          </cell>
          <cell r="H5320" t="str">
            <v>P</v>
          </cell>
        </row>
        <row r="5321">
          <cell r="A5321" t="str">
            <v>410101005800</v>
          </cell>
          <cell r="B5321" t="str">
            <v>调节杆</v>
          </cell>
          <cell r="C5321" t="str">
            <v>/304SS/</v>
          </cell>
          <cell r="D5321" t="str">
            <v/>
          </cell>
          <cell r="E5321" t="str">
            <v>个</v>
          </cell>
          <cell r="F5321" t="str">
            <v>KM32-J19</v>
          </cell>
          <cell r="G5321" t="str">
            <v>HK101</v>
          </cell>
          <cell r="H5321" t="str">
            <v>P</v>
          </cell>
        </row>
        <row r="5322">
          <cell r="A5322" t="str">
            <v>410101005500</v>
          </cell>
          <cell r="B5322" t="str">
            <v>基准轴</v>
          </cell>
          <cell r="C5322" t="str">
            <v>/304SS/</v>
          </cell>
          <cell r="D5322" t="str">
            <v/>
          </cell>
          <cell r="E5322" t="str">
            <v>个</v>
          </cell>
          <cell r="F5322" t="str">
            <v>KM32-J13</v>
          </cell>
          <cell r="G5322" t="str">
            <v>HK101</v>
          </cell>
          <cell r="H5322" t="str">
            <v>P</v>
          </cell>
        </row>
        <row r="5323">
          <cell r="A5323" t="str">
            <v>410101006900</v>
          </cell>
          <cell r="B5323" t="str">
            <v>吊具</v>
          </cell>
          <cell r="C5323" t="str">
            <v>/H200型钢/</v>
          </cell>
          <cell r="D5323" t="str">
            <v/>
          </cell>
          <cell r="E5323" t="str">
            <v>个</v>
          </cell>
          <cell r="F5323" t="str">
            <v>KM32-J900</v>
          </cell>
          <cell r="G5323" t="str">
            <v>HK101</v>
          </cell>
          <cell r="H5323" t="str">
            <v>P</v>
          </cell>
        </row>
        <row r="5324">
          <cell r="A5324" t="str">
            <v>410101007900</v>
          </cell>
          <cell r="B5324" t="str">
            <v>导带张紧表座</v>
          </cell>
          <cell r="C5324" t="str">
            <v>/AL6061/</v>
          </cell>
          <cell r="D5324" t="str">
            <v/>
          </cell>
          <cell r="E5324" t="str">
            <v>个</v>
          </cell>
          <cell r="F5324" t="str">
            <v>KM32-J52</v>
          </cell>
          <cell r="G5324" t="str">
            <v>HK101</v>
          </cell>
          <cell r="H5324" t="str">
            <v>P</v>
          </cell>
        </row>
        <row r="5325">
          <cell r="A5325" t="str">
            <v>410101008300</v>
          </cell>
          <cell r="B5325" t="str">
            <v>高度治具</v>
          </cell>
          <cell r="C5325" t="str">
            <v>/45#/</v>
          </cell>
          <cell r="D5325" t="str">
            <v/>
          </cell>
          <cell r="E5325" t="str">
            <v>个</v>
          </cell>
          <cell r="F5325" t="str">
            <v>P18-J01</v>
          </cell>
          <cell r="G5325" t="str">
            <v>HK101</v>
          </cell>
          <cell r="H5325" t="str">
            <v>P</v>
          </cell>
        </row>
        <row r="5326">
          <cell r="A5326" t="str">
            <v>410101007600</v>
          </cell>
          <cell r="B5326" t="str">
            <v>喷头清洗高度治具</v>
          </cell>
          <cell r="C5326" t="str">
            <v>/AL6061/</v>
          </cell>
          <cell r="D5326" t="str">
            <v/>
          </cell>
          <cell r="E5326" t="str">
            <v>个</v>
          </cell>
          <cell r="F5326" t="str">
            <v>K8-J03</v>
          </cell>
          <cell r="G5326" t="str">
            <v>HK101</v>
          </cell>
          <cell r="H5326" t="str">
            <v>P</v>
          </cell>
        </row>
        <row r="5327">
          <cell r="A5327" t="str">
            <v>410101005200</v>
          </cell>
          <cell r="B5327" t="str">
            <v>拉紧套</v>
          </cell>
          <cell r="C5327" t="str">
            <v>/304SS/</v>
          </cell>
          <cell r="D5327" t="str">
            <v/>
          </cell>
          <cell r="E5327" t="str">
            <v>个</v>
          </cell>
          <cell r="F5327" t="str">
            <v>KM32-J09</v>
          </cell>
          <cell r="G5327" t="str">
            <v>HK101</v>
          </cell>
          <cell r="H5327" t="str">
            <v>P</v>
          </cell>
        </row>
        <row r="5328">
          <cell r="A5328" t="str">
            <v>410101004302</v>
          </cell>
          <cell r="B5328" t="str">
            <v>托辊轴|F</v>
          </cell>
          <cell r="C5328" t="str">
            <v>/组合件/镀硬铬</v>
          </cell>
          <cell r="D5328" t="str">
            <v/>
          </cell>
          <cell r="E5328" t="str">
            <v>副</v>
          </cell>
          <cell r="F5328" t="str">
            <v>KM32-B30</v>
          </cell>
          <cell r="G5328" t="str">
            <v>HK101</v>
          </cell>
          <cell r="H5328" t="str">
            <v>P</v>
          </cell>
        </row>
        <row r="5329">
          <cell r="A5329" t="str">
            <v>410101001401</v>
          </cell>
          <cell r="B5329" t="str">
            <v>LC 压边架</v>
          </cell>
          <cell r="C5329" t="str">
            <v>/LY12（2A12）/本色阳极氧化</v>
          </cell>
          <cell r="D5329" t="str">
            <v/>
          </cell>
          <cell r="E5329" t="str">
            <v>个</v>
          </cell>
          <cell r="F5329" t="str">
            <v>301018002401</v>
          </cell>
          <cell r="G5329" t="str">
            <v>HK101</v>
          </cell>
          <cell r="H5329" t="str">
            <v>P</v>
          </cell>
        </row>
        <row r="5330">
          <cell r="A5330" t="str">
            <v>410101008901</v>
          </cell>
          <cell r="B5330" t="str">
            <v>φ10光轴座DX5（4头）</v>
          </cell>
          <cell r="C5330" t="str">
            <v>/LY12/本色阳极氧化</v>
          </cell>
          <cell r="D5330" t="str">
            <v/>
          </cell>
          <cell r="E5330" t="str">
            <v>个</v>
          </cell>
          <cell r="F5330" t="str">
            <v>301019001001</v>
          </cell>
          <cell r="G5330" t="str">
            <v>HK101</v>
          </cell>
          <cell r="H5330" t="str">
            <v>P</v>
          </cell>
        </row>
        <row r="5331">
          <cell r="A5331" t="str">
            <v>410101003601</v>
          </cell>
          <cell r="B5331" t="str">
            <v>摩擦板(变更)</v>
          </cell>
          <cell r="C5331" t="str">
            <v>/POM,δ=10/</v>
          </cell>
          <cell r="D5331" t="str">
            <v/>
          </cell>
          <cell r="E5331" t="str">
            <v>个</v>
          </cell>
          <cell r="F5331" t="str">
            <v>KM32-B58</v>
          </cell>
          <cell r="G5331" t="str">
            <v>HK101</v>
          </cell>
          <cell r="H5331" t="str">
            <v>P</v>
          </cell>
        </row>
        <row r="5332">
          <cell r="A5332" t="str">
            <v>410101006800</v>
          </cell>
          <cell r="B5332" t="str">
            <v>小车托架</v>
          </cell>
          <cell r="C5332" t="str">
            <v>/45#/磷化发黑</v>
          </cell>
          <cell r="D5332" t="str">
            <v/>
          </cell>
          <cell r="E5332" t="str">
            <v>个</v>
          </cell>
          <cell r="F5332" t="str">
            <v>KM32-J35</v>
          </cell>
          <cell r="G5332" t="str">
            <v>HK101</v>
          </cell>
          <cell r="H5332" t="str">
            <v>P</v>
          </cell>
        </row>
        <row r="5333">
          <cell r="A5333" t="str">
            <v>410101007400</v>
          </cell>
          <cell r="B5333" t="str">
            <v>衬套安装治具</v>
          </cell>
          <cell r="C5333" t="str">
            <v>/45#/</v>
          </cell>
          <cell r="D5333" t="str">
            <v/>
          </cell>
          <cell r="E5333" t="str">
            <v>个</v>
          </cell>
          <cell r="F5333" t="str">
            <v>KM32-K66</v>
          </cell>
          <cell r="G5333" t="str">
            <v>HK101</v>
          </cell>
          <cell r="H5333" t="str">
            <v>P</v>
          </cell>
        </row>
        <row r="5334">
          <cell r="A5334" t="str">
            <v>410101005600</v>
          </cell>
          <cell r="B5334" t="str">
            <v>销钉</v>
          </cell>
          <cell r="C5334" t="str">
            <v>/304SS/</v>
          </cell>
          <cell r="D5334" t="str">
            <v/>
          </cell>
          <cell r="E5334" t="str">
            <v>个</v>
          </cell>
          <cell r="F5334" t="str">
            <v>KM32-J14</v>
          </cell>
          <cell r="G5334" t="str">
            <v>HK101</v>
          </cell>
          <cell r="H5334" t="str">
            <v>P</v>
          </cell>
        </row>
        <row r="5335">
          <cell r="A5335" t="str">
            <v>410101004500</v>
          </cell>
          <cell r="B5335" t="str">
            <v>高度保持块</v>
          </cell>
          <cell r="C5335" t="str">
            <v>/AL6061/黑色阳极氧化</v>
          </cell>
          <cell r="D5335" t="str">
            <v/>
          </cell>
          <cell r="E5335" t="str">
            <v>个</v>
          </cell>
          <cell r="F5335" t="str">
            <v>KM32-J02</v>
          </cell>
          <cell r="G5335" t="str">
            <v>HK101</v>
          </cell>
          <cell r="H5335" t="str">
            <v>P</v>
          </cell>
        </row>
        <row r="5336">
          <cell r="A5336" t="str">
            <v>410101008200</v>
          </cell>
          <cell r="B5336" t="str">
            <v>销钉</v>
          </cell>
          <cell r="C5336" t="str">
            <v>/304SS/</v>
          </cell>
          <cell r="D5336" t="str">
            <v/>
          </cell>
          <cell r="E5336" t="str">
            <v>个</v>
          </cell>
          <cell r="F5336" t="str">
            <v>KM32-J24</v>
          </cell>
          <cell r="G5336" t="str">
            <v>HK101</v>
          </cell>
          <cell r="H5336" t="str">
            <v>P</v>
          </cell>
        </row>
        <row r="5337">
          <cell r="A5337" t="str">
            <v>410101007200</v>
          </cell>
          <cell r="B5337" t="str">
            <v>小车平行度表座</v>
          </cell>
          <cell r="C5337" t="str">
            <v>/45#/磷化发黑</v>
          </cell>
          <cell r="D5337" t="str">
            <v/>
          </cell>
          <cell r="E5337" t="str">
            <v>个</v>
          </cell>
          <cell r="F5337" t="str">
            <v>KM32-J42</v>
          </cell>
          <cell r="G5337" t="str">
            <v>HK101</v>
          </cell>
          <cell r="H5337" t="str">
            <v>P</v>
          </cell>
        </row>
        <row r="5338">
          <cell r="A5338" t="str">
            <v>410101005400</v>
          </cell>
          <cell r="B5338" t="str">
            <v>前基准块</v>
          </cell>
          <cell r="C5338" t="str">
            <v>/AL6061/黑色阳极氧化</v>
          </cell>
          <cell r="D5338" t="str">
            <v/>
          </cell>
          <cell r="E5338" t="str">
            <v>个</v>
          </cell>
          <cell r="F5338" t="str">
            <v>KM32-J12</v>
          </cell>
          <cell r="G5338" t="str">
            <v>HK101</v>
          </cell>
          <cell r="H5338" t="str">
            <v>P</v>
          </cell>
        </row>
        <row r="5339">
          <cell r="A5339" t="str">
            <v>410101004801</v>
          </cell>
          <cell r="B5339" t="str">
            <v>调整台</v>
          </cell>
          <cell r="C5339" t="str">
            <v>/AL6061/黑色阳极氧化</v>
          </cell>
          <cell r="D5339" t="str">
            <v/>
          </cell>
          <cell r="E5339" t="str">
            <v>个</v>
          </cell>
          <cell r="F5339" t="str">
            <v>KM32-J05</v>
          </cell>
          <cell r="G5339" t="str">
            <v>HK101</v>
          </cell>
          <cell r="H5339" t="str">
            <v>P</v>
          </cell>
        </row>
        <row r="5340">
          <cell r="A5340" t="str">
            <v>410101007800</v>
          </cell>
          <cell r="B5340" t="str">
            <v>导带张紧圆棒</v>
          </cell>
          <cell r="C5340" t="str">
            <v>/304SS/</v>
          </cell>
          <cell r="D5340" t="str">
            <v/>
          </cell>
          <cell r="E5340" t="str">
            <v>个</v>
          </cell>
          <cell r="F5340" t="str">
            <v>KM32-J51</v>
          </cell>
          <cell r="G5340" t="str">
            <v>HK101</v>
          </cell>
          <cell r="H5340" t="str">
            <v>P</v>
          </cell>
        </row>
        <row r="5341">
          <cell r="A5341" t="str">
            <v>410101006700</v>
          </cell>
          <cell r="B5341" t="str">
            <v>轴承35治具</v>
          </cell>
          <cell r="C5341" t="str">
            <v>/45#/</v>
          </cell>
          <cell r="D5341" t="str">
            <v/>
          </cell>
          <cell r="E5341" t="str">
            <v>个</v>
          </cell>
          <cell r="F5341" t="str">
            <v>KM32-J33</v>
          </cell>
          <cell r="G5341" t="str">
            <v>HK101</v>
          </cell>
          <cell r="H5341" t="str">
            <v>P</v>
          </cell>
        </row>
        <row r="5342">
          <cell r="A5342" t="str">
            <v>410101006600</v>
          </cell>
          <cell r="B5342" t="str">
            <v>轴承安装治具</v>
          </cell>
          <cell r="C5342" t="str">
            <v>/45#/</v>
          </cell>
          <cell r="D5342" t="str">
            <v/>
          </cell>
          <cell r="E5342" t="str">
            <v>个</v>
          </cell>
          <cell r="F5342" t="str">
            <v>KM32-J32</v>
          </cell>
          <cell r="G5342" t="str">
            <v>HK101</v>
          </cell>
          <cell r="H5342" t="str">
            <v>P</v>
          </cell>
        </row>
        <row r="5343">
          <cell r="A5343" t="str">
            <v>410101004202</v>
          </cell>
          <cell r="B5343" t="str">
            <v>固定辊</v>
          </cell>
          <cell r="C5343" t="str">
            <v>/组合件/镀硬铬</v>
          </cell>
          <cell r="D5343" t="str">
            <v/>
          </cell>
          <cell r="E5343" t="str">
            <v>个</v>
          </cell>
          <cell r="F5343" t="str">
            <v>KM32-B26</v>
          </cell>
          <cell r="G5343" t="str">
            <v>HK101</v>
          </cell>
          <cell r="H5343" t="str">
            <v>P</v>
          </cell>
        </row>
        <row r="5344">
          <cell r="A5344" t="str">
            <v>410101001900</v>
          </cell>
          <cell r="B5344" t="str">
            <v>防水辊端托</v>
          </cell>
          <cell r="C5344" t="str">
            <v>/Q235-A/镀硬铬</v>
          </cell>
          <cell r="D5344" t="str">
            <v/>
          </cell>
          <cell r="E5344" t="str">
            <v>个</v>
          </cell>
          <cell r="F5344" t="str">
            <v>301018012700</v>
          </cell>
          <cell r="G5344" t="str">
            <v>HK101</v>
          </cell>
          <cell r="H5344" t="str">
            <v>P</v>
          </cell>
        </row>
        <row r="5345">
          <cell r="A5345" t="str">
            <v>420200023700</v>
          </cell>
          <cell r="B5345" t="str">
            <v>SP柯尼卡512I喷头/八头/核心板V1.03|F</v>
          </cell>
          <cell r="C5345" t="str">
            <v>//</v>
          </cell>
          <cell r="D5345" t="str">
            <v/>
          </cell>
          <cell r="E5345" t="str">
            <v>块</v>
          </cell>
          <cell r="F5345" t="str">
            <v/>
          </cell>
          <cell r="G5345" t="str">
            <v>110</v>
          </cell>
          <cell r="H5345" t="str">
            <v>P</v>
          </cell>
        </row>
        <row r="5346">
          <cell r="A5346" t="str">
            <v>420200008300</v>
          </cell>
          <cell r="B5346" t="str">
            <v>SP爱普生5113\4720喷头/四头/主板|F</v>
          </cell>
          <cell r="C5346" t="str">
            <v>//</v>
          </cell>
          <cell r="D5346" t="str">
            <v/>
          </cell>
          <cell r="E5346" t="str">
            <v>块</v>
          </cell>
          <cell r="F5346" t="str">
            <v/>
          </cell>
          <cell r="G5346" t="str">
            <v>110</v>
          </cell>
          <cell r="H5346" t="str">
            <v>P</v>
          </cell>
        </row>
        <row r="5347">
          <cell r="A5347" t="str">
            <v>420200024600</v>
          </cell>
          <cell r="B5347" t="str">
            <v>AW功能卡通用喷头/通用/张力放纸器控制板</v>
          </cell>
          <cell r="C5347" t="str">
            <v>//</v>
          </cell>
          <cell r="D5347" t="str">
            <v/>
          </cell>
          <cell r="E5347" t="str">
            <v>块</v>
          </cell>
          <cell r="F5347" t="str">
            <v/>
          </cell>
          <cell r="G5347" t="str">
            <v>110</v>
          </cell>
          <cell r="H5347" t="str">
            <v>P</v>
          </cell>
        </row>
        <row r="5348">
          <cell r="A5348" t="str">
            <v>420200007700</v>
          </cell>
          <cell r="B5348" t="str">
            <v>AW功能卡通用喷头/通用/墨瓶加热板V1.01</v>
          </cell>
          <cell r="C5348" t="str">
            <v>//</v>
          </cell>
          <cell r="D5348" t="str">
            <v/>
          </cell>
          <cell r="E5348" t="str">
            <v>块</v>
          </cell>
          <cell r="F5348" t="str">
            <v/>
          </cell>
          <cell r="G5348" t="str">
            <v>101</v>
          </cell>
          <cell r="H5348" t="str">
            <v>P</v>
          </cell>
        </row>
        <row r="5349">
          <cell r="A5349" t="str">
            <v>420200029500</v>
          </cell>
          <cell r="B5349" t="str">
            <v>SP爱普生4720喷头/双头/喷车板V1.03(变更)</v>
          </cell>
          <cell r="C5349" t="str">
            <v>//</v>
          </cell>
          <cell r="D5349" t="str">
            <v/>
          </cell>
          <cell r="E5349" t="str">
            <v>块</v>
          </cell>
          <cell r="F5349" t="str">
            <v/>
          </cell>
          <cell r="G5349" t="str">
            <v>110</v>
          </cell>
          <cell r="H5349" t="str">
            <v>P</v>
          </cell>
        </row>
        <row r="5350">
          <cell r="A5350" t="str">
            <v>420200024100</v>
          </cell>
          <cell r="B5350" t="str">
            <v>SP柯尼卡1024I喷头/八头/底板V1.03|F</v>
          </cell>
          <cell r="C5350" t="str">
            <v>//</v>
          </cell>
          <cell r="D5350" t="str">
            <v/>
          </cell>
          <cell r="E5350" t="str">
            <v>块</v>
          </cell>
          <cell r="F5350" t="str">
            <v/>
          </cell>
          <cell r="G5350" t="str">
            <v>110</v>
          </cell>
          <cell r="H5350" t="str">
            <v>P</v>
          </cell>
        </row>
        <row r="5351">
          <cell r="A5351" t="str">
            <v>420200025500</v>
          </cell>
          <cell r="B5351" t="str">
            <v>BY京瓷KJ4B喷头/四头/S主板</v>
          </cell>
          <cell r="C5351" t="str">
            <v>//</v>
          </cell>
          <cell r="D5351" t="str">
            <v/>
          </cell>
          <cell r="E5351" t="str">
            <v>块</v>
          </cell>
          <cell r="F5351" t="str">
            <v/>
          </cell>
          <cell r="G5351" t="str">
            <v>110</v>
          </cell>
          <cell r="H5351" t="str">
            <v>P</v>
          </cell>
        </row>
        <row r="5352">
          <cell r="A5352" t="str">
            <v>420200007200</v>
          </cell>
          <cell r="B5352" t="str">
            <v>SP爱普生通用喷头/双头/喷车板|F</v>
          </cell>
          <cell r="C5352" t="str">
            <v>//</v>
          </cell>
          <cell r="D5352" t="str">
            <v/>
          </cell>
          <cell r="E5352" t="str">
            <v>块</v>
          </cell>
          <cell r="F5352" t="str">
            <v/>
          </cell>
          <cell r="G5352" t="str">
            <v>110</v>
          </cell>
          <cell r="H5352" t="str">
            <v>P</v>
          </cell>
        </row>
        <row r="5353">
          <cell r="A5353" t="str">
            <v>420200026000</v>
          </cell>
          <cell r="B5353" t="str">
            <v>BY柯尼卡MH600喷头/四头/UV喷车板</v>
          </cell>
          <cell r="C5353" t="str">
            <v>//</v>
          </cell>
          <cell r="D5353" t="str">
            <v/>
          </cell>
          <cell r="E5353" t="str">
            <v>块</v>
          </cell>
          <cell r="F5353" t="str">
            <v/>
          </cell>
          <cell r="G5353" t="str">
            <v>110</v>
          </cell>
          <cell r="H5353" t="str">
            <v>P</v>
          </cell>
        </row>
        <row r="5354">
          <cell r="A5354" t="str">
            <v>420200025000</v>
          </cell>
          <cell r="B5354" t="str">
            <v>SP爱普生5113喷头/双头/主板V1.03|F</v>
          </cell>
          <cell r="C5354" t="str">
            <v>//</v>
          </cell>
          <cell r="D5354" t="str">
            <v/>
          </cell>
          <cell r="E5354" t="str">
            <v>块</v>
          </cell>
          <cell r="F5354" t="str">
            <v/>
          </cell>
          <cell r="G5354" t="str">
            <v>110</v>
          </cell>
          <cell r="H5354" t="str">
            <v>P</v>
          </cell>
        </row>
        <row r="5355">
          <cell r="A5355" t="str">
            <v>410101001600</v>
          </cell>
          <cell r="B5355" t="str">
            <v>连接方管（180）</v>
          </cell>
          <cell r="C5355" t="str">
            <v>/方形钢管 100*100*6/黑色细砂纹</v>
          </cell>
          <cell r="D5355" t="str">
            <v/>
          </cell>
          <cell r="E5355" t="str">
            <v>个</v>
          </cell>
          <cell r="F5355" t="str">
            <v>301018009000</v>
          </cell>
          <cell r="G5355" t="str">
            <v>HK101</v>
          </cell>
          <cell r="H5355" t="str">
            <v>P</v>
          </cell>
        </row>
        <row r="5356">
          <cell r="A5356" t="str">
            <v>410101000301</v>
          </cell>
          <cell r="B5356" t="str">
            <v>托辊-LC-180</v>
          </cell>
          <cell r="C5356" t="str">
            <v>/无缝钢管φ76*6/镀硬铬</v>
          </cell>
          <cell r="D5356" t="str">
            <v/>
          </cell>
          <cell r="E5356" t="str">
            <v>个</v>
          </cell>
          <cell r="F5356" t="str">
            <v>301018000301</v>
          </cell>
          <cell r="G5356" t="str">
            <v>HK101</v>
          </cell>
          <cell r="H5356" t="str">
            <v>P</v>
          </cell>
        </row>
        <row r="5357">
          <cell r="A5357" t="str">
            <v>420505004800</v>
          </cell>
          <cell r="B5357" t="str">
            <v>双灯水冷LED-UV灯</v>
          </cell>
          <cell r="C5357" t="str">
            <v>200mm*20mm//</v>
          </cell>
          <cell r="D5357" t="str">
            <v/>
          </cell>
          <cell r="E5357" t="str">
            <v>套</v>
          </cell>
          <cell r="F5357" t="str">
            <v/>
          </cell>
          <cell r="G5357" t="str">
            <v>101</v>
          </cell>
          <cell r="H5357" t="str">
            <v>P</v>
          </cell>
        </row>
        <row r="5358">
          <cell r="A5358" t="str">
            <v>420502001500</v>
          </cell>
          <cell r="B5358" t="str">
            <v>温度传感器</v>
          </cell>
          <cell r="C5358" t="str">
            <v>NTC-10K-3950//</v>
          </cell>
          <cell r="D5358" t="str">
            <v/>
          </cell>
          <cell r="E5358" t="str">
            <v>个</v>
          </cell>
          <cell r="F5358" t="str">
            <v/>
          </cell>
          <cell r="G5358" t="str">
            <v>101</v>
          </cell>
          <cell r="H5358" t="str">
            <v>P</v>
          </cell>
        </row>
        <row r="5359">
          <cell r="A5359" t="str">
            <v>420200008800</v>
          </cell>
          <cell r="B5359" t="str">
            <v>SP爱普生DX5喷头/双头/底板|F</v>
          </cell>
          <cell r="C5359" t="str">
            <v>//</v>
          </cell>
          <cell r="D5359" t="str">
            <v/>
          </cell>
          <cell r="E5359" t="str">
            <v>块</v>
          </cell>
          <cell r="F5359" t="str">
            <v/>
          </cell>
          <cell r="G5359" t="str">
            <v>110</v>
          </cell>
          <cell r="H5359" t="str">
            <v>P</v>
          </cell>
        </row>
        <row r="5360">
          <cell r="A5360" t="str">
            <v>420200029000</v>
          </cell>
          <cell r="B5360" t="str">
            <v>SP爱普生DX5\5113\4720喷头/四头/全兼容喷车底板V1.04</v>
          </cell>
          <cell r="C5360" t="str">
            <v>//</v>
          </cell>
          <cell r="D5360" t="str">
            <v/>
          </cell>
          <cell r="E5360" t="str">
            <v>块</v>
          </cell>
          <cell r="F5360" t="str">
            <v/>
          </cell>
          <cell r="G5360" t="str">
            <v>110</v>
          </cell>
          <cell r="H5360" t="str">
            <v>P</v>
          </cell>
        </row>
        <row r="5361">
          <cell r="A5361" t="str">
            <v>420200008200</v>
          </cell>
          <cell r="B5361" t="str">
            <v>SP爱普生5113\4720喷头/双头/底板|F</v>
          </cell>
          <cell r="C5361" t="str">
            <v>//</v>
          </cell>
          <cell r="D5361" t="str">
            <v/>
          </cell>
          <cell r="E5361" t="str">
            <v>块</v>
          </cell>
          <cell r="F5361" t="str">
            <v/>
          </cell>
          <cell r="G5361" t="str">
            <v>110</v>
          </cell>
          <cell r="H5361" t="str">
            <v>P</v>
          </cell>
        </row>
        <row r="5362">
          <cell r="A5362" t="str">
            <v>420200009000</v>
          </cell>
          <cell r="B5362" t="str">
            <v>SP爱普生DX5喷头/四头/核心板|F</v>
          </cell>
          <cell r="C5362" t="str">
            <v>//</v>
          </cell>
          <cell r="D5362" t="str">
            <v/>
          </cell>
          <cell r="E5362" t="str">
            <v>块</v>
          </cell>
          <cell r="F5362" t="str">
            <v/>
          </cell>
          <cell r="G5362" t="str">
            <v>110</v>
          </cell>
          <cell r="H5362" t="str">
            <v>P</v>
          </cell>
        </row>
        <row r="5363">
          <cell r="A5363" t="str">
            <v>420200007900</v>
          </cell>
          <cell r="B5363" t="str">
            <v>SP爱普生DX5\DX7喷头/四头/喷车板|F</v>
          </cell>
          <cell r="C5363" t="str">
            <v>//</v>
          </cell>
          <cell r="D5363" t="str">
            <v/>
          </cell>
          <cell r="E5363" t="str">
            <v>块</v>
          </cell>
          <cell r="F5363" t="str">
            <v/>
          </cell>
          <cell r="G5363" t="str">
            <v>110</v>
          </cell>
          <cell r="H5363" t="str">
            <v>P</v>
          </cell>
        </row>
        <row r="5364">
          <cell r="A5364" t="str">
            <v>410101000400</v>
          </cell>
          <cell r="B5364" t="str">
            <v>下连接板-RGB5</v>
          </cell>
          <cell r="C5364" t="str">
            <v>/45#/镀硬铬</v>
          </cell>
          <cell r="D5364" t="str">
            <v/>
          </cell>
          <cell r="E5364" t="str">
            <v>个</v>
          </cell>
          <cell r="F5364" t="str">
            <v>301018000400</v>
          </cell>
          <cell r="G5364" t="str">
            <v>HK101</v>
          </cell>
          <cell r="H5364" t="str">
            <v>P</v>
          </cell>
        </row>
        <row r="5365">
          <cell r="A5365" t="str">
            <v>420402006800</v>
          </cell>
          <cell r="B5365" t="str">
            <v>拔插式端子</v>
          </cell>
          <cell r="C5365" t="str">
            <v>HT396K-3.96-02P-150-00A//</v>
          </cell>
          <cell r="D5365" t="str">
            <v/>
          </cell>
          <cell r="E5365" t="str">
            <v>个</v>
          </cell>
          <cell r="F5365" t="str">
            <v/>
          </cell>
          <cell r="G5365" t="str">
            <v>101</v>
          </cell>
          <cell r="H5365" t="str">
            <v>P</v>
          </cell>
        </row>
        <row r="5366">
          <cell r="A5366" t="str">
            <v>450401014100</v>
          </cell>
          <cell r="B5366" t="str">
            <v>电缆防水接头</v>
          </cell>
          <cell r="C5366" t="str">
            <v>M30//</v>
          </cell>
          <cell r="D5366" t="str">
            <v/>
          </cell>
          <cell r="E5366" t="str">
            <v>个</v>
          </cell>
          <cell r="F5366" t="str">
            <v/>
          </cell>
          <cell r="G5366" t="str">
            <v>101</v>
          </cell>
          <cell r="H5366" t="str">
            <v>P</v>
          </cell>
        </row>
        <row r="5367">
          <cell r="A5367" t="str">
            <v>420200025600</v>
          </cell>
          <cell r="B5367" t="str">
            <v>BY京瓷KJ4B喷头/四头/S喷车板</v>
          </cell>
          <cell r="C5367" t="str">
            <v>//</v>
          </cell>
          <cell r="D5367" t="str">
            <v/>
          </cell>
          <cell r="E5367" t="str">
            <v>块</v>
          </cell>
          <cell r="F5367" t="str">
            <v/>
          </cell>
          <cell r="G5367" t="str">
            <v>110</v>
          </cell>
          <cell r="H5367" t="str">
            <v>P</v>
          </cell>
        </row>
        <row r="5368">
          <cell r="A5368" t="str">
            <v>420200007400</v>
          </cell>
          <cell r="B5368" t="str">
            <v>SP爱普生DX5喷头/通用/喷头转接板V1.4|F</v>
          </cell>
          <cell r="C5368" t="str">
            <v>//</v>
          </cell>
          <cell r="D5368" t="str">
            <v/>
          </cell>
          <cell r="E5368" t="str">
            <v>块</v>
          </cell>
          <cell r="F5368" t="str">
            <v/>
          </cell>
          <cell r="G5368" t="str">
            <v>110</v>
          </cell>
          <cell r="H5368" t="str">
            <v>P</v>
          </cell>
        </row>
        <row r="5369">
          <cell r="A5369" t="str">
            <v>420200007300</v>
          </cell>
          <cell r="B5369" t="str">
            <v>SP爱普生通用喷头/四头/喷车板|F</v>
          </cell>
          <cell r="C5369" t="str">
            <v>//</v>
          </cell>
          <cell r="D5369" t="str">
            <v/>
          </cell>
          <cell r="E5369" t="str">
            <v>块</v>
          </cell>
          <cell r="F5369" t="str">
            <v/>
          </cell>
          <cell r="G5369" t="str">
            <v>110</v>
          </cell>
          <cell r="H5369" t="str">
            <v>P</v>
          </cell>
        </row>
        <row r="5370">
          <cell r="A5370" t="str">
            <v>410101002300</v>
          </cell>
          <cell r="B5370" t="str">
            <v>1寸软管接头</v>
          </cell>
          <cell r="C5370" t="str">
            <v>/PPR热水管（φ25*4.2）白色/</v>
          </cell>
          <cell r="D5370" t="str">
            <v/>
          </cell>
          <cell r="E5370" t="str">
            <v>个</v>
          </cell>
          <cell r="F5370" t="str">
            <v>301049001000</v>
          </cell>
          <cell r="G5370" t="str">
            <v>HK101</v>
          </cell>
          <cell r="H5370" t="str">
            <v>P</v>
          </cell>
        </row>
        <row r="5371">
          <cell r="A5371" t="str">
            <v>410101000501</v>
          </cell>
          <cell r="B5371" t="str">
            <v>芯棒-RGB6</v>
          </cell>
          <cell r="C5371" t="str">
            <v>/45#/镀硬铬</v>
          </cell>
          <cell r="D5371" t="str">
            <v/>
          </cell>
          <cell r="E5371" t="str">
            <v>个</v>
          </cell>
          <cell r="F5371" t="str">
            <v>301018000501</v>
          </cell>
          <cell r="G5371" t="str">
            <v>HK101</v>
          </cell>
          <cell r="H5371" t="str">
            <v>P</v>
          </cell>
        </row>
        <row r="5372">
          <cell r="A5372" t="str">
            <v>410101000102</v>
          </cell>
          <cell r="B5372" t="str">
            <v>左右侧板-HK180</v>
          </cell>
          <cell r="C5372" t="str">
            <v>/45# δ=12/黑色细砂纹</v>
          </cell>
          <cell r="D5372" t="str">
            <v/>
          </cell>
          <cell r="E5372" t="str">
            <v>个</v>
          </cell>
          <cell r="F5372" t="str">
            <v>301018000102</v>
          </cell>
          <cell r="G5372" t="str">
            <v>HK101</v>
          </cell>
          <cell r="H5372" t="str">
            <v>P</v>
          </cell>
        </row>
        <row r="5373">
          <cell r="A5373" t="str">
            <v>420506048300</v>
          </cell>
          <cell r="B5373" t="str">
            <v>耐腐蚀墨瓶</v>
          </cell>
          <cell r="C5373" t="str">
            <v>4L黑色带浮子//</v>
          </cell>
          <cell r="D5373" t="str">
            <v/>
          </cell>
          <cell r="E5373" t="str">
            <v>个</v>
          </cell>
          <cell r="F5373" t="str">
            <v/>
          </cell>
          <cell r="G5373" t="str">
            <v>101</v>
          </cell>
          <cell r="H5373" t="str">
            <v>P</v>
          </cell>
        </row>
        <row r="5374">
          <cell r="A5374" t="str">
            <v>420200029300</v>
          </cell>
          <cell r="B5374" t="str">
            <v>SP爱普生4720喷头/双头/核心板V1.03|F</v>
          </cell>
          <cell r="C5374" t="str">
            <v>//</v>
          </cell>
          <cell r="D5374" t="str">
            <v/>
          </cell>
          <cell r="E5374" t="str">
            <v>块</v>
          </cell>
          <cell r="F5374" t="str">
            <v/>
          </cell>
          <cell r="G5374" t="str">
            <v>110</v>
          </cell>
          <cell r="H5374" t="str">
            <v>P</v>
          </cell>
        </row>
        <row r="5375">
          <cell r="A5375" t="str">
            <v>420200008000</v>
          </cell>
          <cell r="B5375" t="str">
            <v>SP爱普生5113\4720喷头/双头/主板|F</v>
          </cell>
          <cell r="C5375" t="str">
            <v>//</v>
          </cell>
          <cell r="D5375" t="str">
            <v/>
          </cell>
          <cell r="E5375" t="str">
            <v>块</v>
          </cell>
          <cell r="F5375" t="str">
            <v/>
          </cell>
          <cell r="G5375" t="str">
            <v>110</v>
          </cell>
          <cell r="H5375" t="str">
            <v>P</v>
          </cell>
        </row>
        <row r="5376">
          <cell r="A5376" t="str">
            <v>420200028700</v>
          </cell>
          <cell r="B5376" t="str">
            <v>SP爱普生4720喷头/四头/主板V1.03|F</v>
          </cell>
          <cell r="C5376" t="str">
            <v>//</v>
          </cell>
          <cell r="D5376" t="str">
            <v/>
          </cell>
          <cell r="E5376" t="str">
            <v>块</v>
          </cell>
          <cell r="F5376" t="str">
            <v/>
          </cell>
          <cell r="G5376" t="str">
            <v>110</v>
          </cell>
          <cell r="H5376" t="str">
            <v>P</v>
          </cell>
        </row>
        <row r="5377">
          <cell r="A5377" t="str">
            <v>420200023100</v>
          </cell>
          <cell r="B5377" t="str">
            <v>SP爱普生5113喷头/四头/核心板V1.03|F</v>
          </cell>
          <cell r="C5377" t="str">
            <v>//</v>
          </cell>
          <cell r="D5377" t="str">
            <v/>
          </cell>
          <cell r="E5377" t="str">
            <v>块</v>
          </cell>
          <cell r="F5377" t="str">
            <v/>
          </cell>
          <cell r="G5377" t="str">
            <v>110</v>
          </cell>
          <cell r="H5377" t="str">
            <v>P</v>
          </cell>
        </row>
        <row r="5378">
          <cell r="A5378" t="str">
            <v>420200008700</v>
          </cell>
          <cell r="B5378" t="str">
            <v>SP爱普生DX5喷头/双头/核心板|F</v>
          </cell>
          <cell r="C5378" t="str">
            <v>//</v>
          </cell>
          <cell r="D5378" t="str">
            <v/>
          </cell>
          <cell r="E5378" t="str">
            <v>块</v>
          </cell>
          <cell r="F5378" t="str">
            <v/>
          </cell>
          <cell r="G5378" t="str">
            <v>110</v>
          </cell>
          <cell r="H5378" t="str">
            <v>P</v>
          </cell>
        </row>
        <row r="5379">
          <cell r="A5379" t="str">
            <v>420200009100</v>
          </cell>
          <cell r="B5379" t="str">
            <v>SP爱普生DX5喷头/四头/底板|F</v>
          </cell>
          <cell r="C5379" t="str">
            <v>//</v>
          </cell>
          <cell r="D5379" t="str">
            <v/>
          </cell>
          <cell r="E5379" t="str">
            <v>块</v>
          </cell>
          <cell r="F5379" t="str">
            <v/>
          </cell>
          <cell r="G5379" t="str">
            <v>110</v>
          </cell>
          <cell r="H5379" t="str">
            <v>P</v>
          </cell>
        </row>
        <row r="5380">
          <cell r="A5380" t="str">
            <v>420200007600</v>
          </cell>
          <cell r="B5380" t="str">
            <v>SP爱普生4720喷头/通用/喷头转接板V1.4|F</v>
          </cell>
          <cell r="C5380" t="str">
            <v>//</v>
          </cell>
          <cell r="D5380" t="str">
            <v/>
          </cell>
          <cell r="E5380" t="str">
            <v>块</v>
          </cell>
          <cell r="F5380" t="str">
            <v/>
          </cell>
          <cell r="G5380" t="str">
            <v>110</v>
          </cell>
          <cell r="H5380" t="str">
            <v>P</v>
          </cell>
        </row>
        <row r="5381">
          <cell r="A5381" t="str">
            <v>420200007500</v>
          </cell>
          <cell r="B5381" t="str">
            <v>SP爱普生5113喷头/通用/喷头转接板V1.4|F</v>
          </cell>
          <cell r="C5381" t="str">
            <v>//</v>
          </cell>
          <cell r="D5381" t="str">
            <v/>
          </cell>
          <cell r="E5381" t="str">
            <v>块</v>
          </cell>
          <cell r="F5381" t="str">
            <v/>
          </cell>
          <cell r="G5381" t="str">
            <v>110</v>
          </cell>
          <cell r="H5381" t="str">
            <v>P</v>
          </cell>
        </row>
        <row r="5382">
          <cell r="A5382" t="str">
            <v>420200028900</v>
          </cell>
          <cell r="B5382" t="str">
            <v>SP爱普生4720喷头/四头/底板V1.03|F</v>
          </cell>
          <cell r="C5382" t="str">
            <v>//</v>
          </cell>
          <cell r="D5382" t="str">
            <v/>
          </cell>
          <cell r="E5382" t="str">
            <v>块</v>
          </cell>
          <cell r="F5382" t="str">
            <v/>
          </cell>
          <cell r="G5382" t="str">
            <v>110</v>
          </cell>
          <cell r="H5382" t="str">
            <v>P</v>
          </cell>
        </row>
        <row r="5383">
          <cell r="A5383" t="str">
            <v>420200024300</v>
          </cell>
          <cell r="B5383" t="str">
            <v>WG功能卡5113喷头/通用/一次解密卡</v>
          </cell>
          <cell r="C5383" t="str">
            <v>//</v>
          </cell>
          <cell r="D5383" t="str">
            <v/>
          </cell>
          <cell r="E5383" t="str">
            <v>块</v>
          </cell>
          <cell r="F5383" t="str">
            <v/>
          </cell>
          <cell r="G5383" t="str">
            <v>110</v>
          </cell>
          <cell r="H5383" t="str">
            <v>P</v>
          </cell>
        </row>
        <row r="5384">
          <cell r="A5384" t="str">
            <v>420200024200</v>
          </cell>
          <cell r="B5384" t="str">
            <v>SP柯尼卡1024I喷头/八头/喷车板V1.05</v>
          </cell>
          <cell r="C5384" t="str">
            <v>//</v>
          </cell>
          <cell r="D5384" t="str">
            <v/>
          </cell>
          <cell r="E5384" t="str">
            <v>块</v>
          </cell>
          <cell r="F5384" t="str">
            <v/>
          </cell>
          <cell r="G5384" t="str">
            <v>110</v>
          </cell>
          <cell r="H5384" t="str">
            <v>P</v>
          </cell>
        </row>
        <row r="5385">
          <cell r="A5385" t="str">
            <v>420200023000</v>
          </cell>
          <cell r="B5385" t="str">
            <v>SP爱普生5113喷头/双头/底板V1.03|F</v>
          </cell>
          <cell r="C5385" t="str">
            <v>//</v>
          </cell>
          <cell r="D5385" t="str">
            <v/>
          </cell>
          <cell r="E5385" t="str">
            <v>块</v>
          </cell>
          <cell r="F5385" t="str">
            <v/>
          </cell>
          <cell r="G5385" t="str">
            <v>110</v>
          </cell>
          <cell r="H5385" t="str">
            <v>P</v>
          </cell>
        </row>
        <row r="5386">
          <cell r="A5386" t="str">
            <v>420200022500</v>
          </cell>
          <cell r="B5386" t="str">
            <v>SP爱普生DX5喷头/双头/底板V1.03|F</v>
          </cell>
          <cell r="C5386" t="str">
            <v>//</v>
          </cell>
          <cell r="D5386" t="str">
            <v/>
          </cell>
          <cell r="E5386" t="str">
            <v>块</v>
          </cell>
          <cell r="F5386" t="str">
            <v/>
          </cell>
          <cell r="G5386" t="str">
            <v>110</v>
          </cell>
          <cell r="H5386" t="str">
            <v>P</v>
          </cell>
        </row>
        <row r="5387">
          <cell r="A5387" t="str">
            <v>420200023400</v>
          </cell>
          <cell r="B5387" t="str">
            <v>SP爱普生DX5喷头/四头/底板V1.03|F</v>
          </cell>
          <cell r="C5387" t="str">
            <v>//</v>
          </cell>
          <cell r="D5387" t="str">
            <v/>
          </cell>
          <cell r="E5387" t="str">
            <v>块</v>
          </cell>
          <cell r="F5387" t="str">
            <v/>
          </cell>
          <cell r="G5387" t="str">
            <v>110</v>
          </cell>
          <cell r="H5387" t="str">
            <v>P</v>
          </cell>
        </row>
        <row r="5388">
          <cell r="A5388" t="str">
            <v>420200025100</v>
          </cell>
          <cell r="B5388" t="str">
            <v>SP爱普生5113喷头/四头/主板V1.03|F</v>
          </cell>
          <cell r="C5388" t="str">
            <v>//</v>
          </cell>
          <cell r="D5388" t="str">
            <v/>
          </cell>
          <cell r="E5388" t="str">
            <v>块</v>
          </cell>
          <cell r="F5388" t="str">
            <v/>
          </cell>
          <cell r="G5388" t="str">
            <v>110</v>
          </cell>
          <cell r="H5388" t="str">
            <v>P</v>
          </cell>
        </row>
        <row r="5389">
          <cell r="A5389" t="str">
            <v>420200028300</v>
          </cell>
          <cell r="B5389" t="str">
            <v>MC理光G5喷头/八头/主板V3.74</v>
          </cell>
          <cell r="C5389" t="str">
            <v>//</v>
          </cell>
          <cell r="D5389" t="str">
            <v/>
          </cell>
          <cell r="E5389" t="str">
            <v>块</v>
          </cell>
          <cell r="F5389" t="str">
            <v/>
          </cell>
          <cell r="G5389" t="str">
            <v>110</v>
          </cell>
          <cell r="H5389" t="str">
            <v>P</v>
          </cell>
        </row>
        <row r="5390">
          <cell r="A5390" t="str">
            <v>420200008400</v>
          </cell>
          <cell r="B5390" t="str">
            <v>SP爱普生5113\4720喷头/四头/核心板|F</v>
          </cell>
          <cell r="C5390" t="str">
            <v>//</v>
          </cell>
          <cell r="D5390" t="str">
            <v/>
          </cell>
          <cell r="E5390" t="str">
            <v>块</v>
          </cell>
          <cell r="F5390" t="str">
            <v/>
          </cell>
          <cell r="G5390" t="str">
            <v>110</v>
          </cell>
          <cell r="H5390" t="str">
            <v>P</v>
          </cell>
        </row>
        <row r="5391">
          <cell r="A5391" t="str">
            <v>420200008900</v>
          </cell>
          <cell r="B5391" t="str">
            <v>SP爱普生DX5喷头/四头/主板|F</v>
          </cell>
          <cell r="C5391" t="str">
            <v>//</v>
          </cell>
          <cell r="D5391" t="str">
            <v/>
          </cell>
          <cell r="E5391" t="str">
            <v>块</v>
          </cell>
          <cell r="F5391" t="str">
            <v/>
          </cell>
          <cell r="G5391" t="str">
            <v>110</v>
          </cell>
          <cell r="H5391" t="str">
            <v>P</v>
          </cell>
        </row>
        <row r="5392">
          <cell r="A5392" t="str">
            <v>420200008100</v>
          </cell>
          <cell r="B5392" t="str">
            <v>SP爱普生5113\4720喷头/双头/核心板|F</v>
          </cell>
          <cell r="C5392" t="str">
            <v>//</v>
          </cell>
          <cell r="D5392" t="str">
            <v/>
          </cell>
          <cell r="E5392" t="str">
            <v>块</v>
          </cell>
          <cell r="F5392" t="str">
            <v/>
          </cell>
          <cell r="G5392" t="str">
            <v>110</v>
          </cell>
          <cell r="H5392" t="str">
            <v>P</v>
          </cell>
        </row>
        <row r="5393">
          <cell r="A5393" t="str">
            <v>410101002200</v>
          </cell>
          <cell r="B5393" t="str">
            <v>1.5软管接头</v>
          </cell>
          <cell r="C5393" t="str">
            <v>/PPR热水管（50*6.9）/</v>
          </cell>
          <cell r="D5393" t="str">
            <v/>
          </cell>
          <cell r="E5393" t="str">
            <v>个</v>
          </cell>
          <cell r="F5393" t="str">
            <v>301049000800</v>
          </cell>
          <cell r="G5393" t="str">
            <v>HK101</v>
          </cell>
          <cell r="H5393" t="str">
            <v>P</v>
          </cell>
        </row>
        <row r="5394">
          <cell r="A5394" t="str">
            <v>410101000800</v>
          </cell>
          <cell r="B5394" t="str">
            <v>LC 左支架垫板</v>
          </cell>
          <cell r="C5394" t="str">
            <v>/Q235-A/黑色细砂纹</v>
          </cell>
          <cell r="D5394" t="str">
            <v/>
          </cell>
          <cell r="E5394" t="str">
            <v>个</v>
          </cell>
          <cell r="F5394" t="str">
            <v>301018001800</v>
          </cell>
          <cell r="G5394" t="str">
            <v>HK101</v>
          </cell>
          <cell r="H5394" t="str">
            <v>P</v>
          </cell>
        </row>
        <row r="5395">
          <cell r="A5395" t="str">
            <v>410101001800</v>
          </cell>
          <cell r="B5395" t="str">
            <v>左托辊支架（VJ1638）</v>
          </cell>
          <cell r="C5395" t="str">
            <v>/45#/黑色细砂纹</v>
          </cell>
          <cell r="D5395" t="str">
            <v/>
          </cell>
          <cell r="E5395" t="str">
            <v>个</v>
          </cell>
          <cell r="F5395" t="str">
            <v>301018011100</v>
          </cell>
          <cell r="G5395" t="str">
            <v>HK101</v>
          </cell>
          <cell r="H5395" t="str">
            <v>P</v>
          </cell>
        </row>
        <row r="5396">
          <cell r="A5396" t="str">
            <v>410101001301</v>
          </cell>
          <cell r="B5396" t="str">
            <v>LC 右压边座</v>
          </cell>
          <cell r="C5396" t="str">
            <v>/LY12（2A12）/本色阳极氧化</v>
          </cell>
          <cell r="D5396" t="str">
            <v/>
          </cell>
          <cell r="E5396" t="str">
            <v>个</v>
          </cell>
          <cell r="F5396" t="str">
            <v>301018002301</v>
          </cell>
          <cell r="G5396" t="str">
            <v>HK101</v>
          </cell>
          <cell r="H5396" t="str">
            <v>P</v>
          </cell>
        </row>
        <row r="5397">
          <cell r="A5397" t="str">
            <v>420506048200</v>
          </cell>
          <cell r="B5397" t="str">
            <v>耐腐蚀墨瓶</v>
          </cell>
          <cell r="C5397" t="str">
            <v>4L黑色带搅拌//</v>
          </cell>
          <cell r="D5397" t="str">
            <v/>
          </cell>
          <cell r="E5397" t="str">
            <v>个</v>
          </cell>
          <cell r="F5397" t="str">
            <v/>
          </cell>
          <cell r="G5397" t="str">
            <v>101</v>
          </cell>
          <cell r="H5397" t="str">
            <v>P</v>
          </cell>
        </row>
        <row r="5398">
          <cell r="A5398" t="str">
            <v>420506011800</v>
          </cell>
          <cell r="B5398" t="str">
            <v>二级墨盒</v>
          </cell>
          <cell r="C5398" t="str">
            <v>一进三出阀/双浮球液位开关/071020//</v>
          </cell>
          <cell r="D5398" t="str">
            <v/>
          </cell>
          <cell r="E5398" t="str">
            <v>个</v>
          </cell>
          <cell r="F5398" t="str">
            <v/>
          </cell>
          <cell r="G5398" t="str">
            <v>101</v>
          </cell>
          <cell r="H5398" t="str">
            <v>P</v>
          </cell>
        </row>
        <row r="5399">
          <cell r="A5399" t="str">
            <v>420200029100</v>
          </cell>
          <cell r="B5399" t="str">
            <v>SP爱普生4720喷头/通用/喷车小板V1.03|F</v>
          </cell>
          <cell r="C5399" t="str">
            <v>//</v>
          </cell>
          <cell r="D5399" t="str">
            <v/>
          </cell>
          <cell r="E5399" t="str">
            <v>块</v>
          </cell>
          <cell r="F5399" t="str">
            <v/>
          </cell>
          <cell r="G5399" t="str">
            <v>110</v>
          </cell>
          <cell r="H5399" t="str">
            <v>P</v>
          </cell>
        </row>
        <row r="5400">
          <cell r="A5400" t="str">
            <v>420200029200</v>
          </cell>
          <cell r="B5400" t="str">
            <v>SP爱普生4720喷头/双头/主板V1.03|F</v>
          </cell>
          <cell r="C5400" t="str">
            <v>//</v>
          </cell>
          <cell r="D5400" t="str">
            <v/>
          </cell>
          <cell r="E5400" t="str">
            <v>块</v>
          </cell>
          <cell r="F5400" t="str">
            <v/>
          </cell>
          <cell r="G5400" t="str">
            <v>110</v>
          </cell>
          <cell r="H5400" t="str">
            <v>P</v>
          </cell>
        </row>
        <row r="5401">
          <cell r="A5401" t="str">
            <v>420200007800</v>
          </cell>
          <cell r="B5401" t="str">
            <v>SP爱普生DX5\DX7喷头/双头/喷车板|F</v>
          </cell>
          <cell r="C5401" t="str">
            <v>//</v>
          </cell>
          <cell r="D5401" t="str">
            <v/>
          </cell>
          <cell r="E5401" t="str">
            <v>块</v>
          </cell>
          <cell r="F5401" t="str">
            <v/>
          </cell>
          <cell r="G5401" t="str">
            <v>110</v>
          </cell>
          <cell r="H5401" t="str">
            <v>P</v>
          </cell>
        </row>
        <row r="5402">
          <cell r="A5402" t="str">
            <v>420200008600</v>
          </cell>
          <cell r="B5402" t="str">
            <v>SP爱普生DX5喷头/双头/主板|F</v>
          </cell>
          <cell r="C5402" t="str">
            <v>//</v>
          </cell>
          <cell r="D5402" t="str">
            <v/>
          </cell>
          <cell r="E5402" t="str">
            <v>块</v>
          </cell>
          <cell r="F5402" t="str">
            <v/>
          </cell>
          <cell r="G5402" t="str">
            <v>110</v>
          </cell>
          <cell r="H5402" t="str">
            <v>P</v>
          </cell>
        </row>
        <row r="5403">
          <cell r="A5403" t="str">
            <v>420200008500</v>
          </cell>
          <cell r="B5403" t="str">
            <v>SP爱普生5113\4720喷头/四头/底板|F</v>
          </cell>
          <cell r="C5403" t="str">
            <v>//</v>
          </cell>
          <cell r="D5403" t="str">
            <v/>
          </cell>
          <cell r="E5403" t="str">
            <v>块</v>
          </cell>
          <cell r="F5403" t="str">
            <v/>
          </cell>
          <cell r="G5403" t="str">
            <v>110</v>
          </cell>
          <cell r="H5403" t="str">
            <v>P</v>
          </cell>
        </row>
        <row r="5404">
          <cell r="A5404" t="str">
            <v>410101002100</v>
          </cell>
          <cell r="B5404" t="str">
            <v>放卷气胀轴RM-320`</v>
          </cell>
          <cell r="C5404" t="str">
            <v>/铝管、Q235-A/本色阳极氧化</v>
          </cell>
          <cell r="D5404" t="str">
            <v/>
          </cell>
          <cell r="E5404" t="str">
            <v>个</v>
          </cell>
          <cell r="F5404" t="str">
            <v>301029009500</v>
          </cell>
          <cell r="G5404" t="str">
            <v>HK101</v>
          </cell>
          <cell r="H5404" t="str">
            <v>P</v>
          </cell>
        </row>
        <row r="5405">
          <cell r="A5405" t="str">
            <v>410101000900</v>
          </cell>
          <cell r="B5405" t="str">
            <v>LC 右支架垫板</v>
          </cell>
          <cell r="C5405" t="str">
            <v>/Q235-A/黑色细砂纹</v>
          </cell>
          <cell r="D5405" t="str">
            <v/>
          </cell>
          <cell r="E5405" t="str">
            <v>个</v>
          </cell>
          <cell r="F5405" t="str">
            <v>301018001900</v>
          </cell>
          <cell r="G5405" t="str">
            <v>HK101</v>
          </cell>
          <cell r="H5405" t="str">
            <v>P</v>
          </cell>
        </row>
        <row r="5406">
          <cell r="A5406" t="str">
            <v>410101000200</v>
          </cell>
          <cell r="B5406" t="str">
            <v>六角垫柱-120</v>
          </cell>
          <cell r="C5406" t="str">
            <v>/六角钢S=12/镀彩锌</v>
          </cell>
          <cell r="D5406" t="str">
            <v/>
          </cell>
          <cell r="E5406" t="str">
            <v>个</v>
          </cell>
          <cell r="F5406" t="str">
            <v>301018000200</v>
          </cell>
          <cell r="G5406" t="str">
            <v>HK101</v>
          </cell>
          <cell r="H5406" t="str">
            <v>P</v>
          </cell>
        </row>
        <row r="5407">
          <cell r="A5407" t="str">
            <v>420200028800</v>
          </cell>
          <cell r="B5407" t="str">
            <v>SP爱普生4720喷头/四头/核心板V1.03|F</v>
          </cell>
          <cell r="C5407" t="str">
            <v>//</v>
          </cell>
          <cell r="D5407" t="str">
            <v/>
          </cell>
          <cell r="E5407" t="str">
            <v>块</v>
          </cell>
          <cell r="F5407" t="str">
            <v/>
          </cell>
          <cell r="G5407" t="str">
            <v>110</v>
          </cell>
          <cell r="H5407" t="str">
            <v>P</v>
          </cell>
        </row>
        <row r="5408">
          <cell r="A5408" t="str">
            <v>420200029400</v>
          </cell>
          <cell r="B5408" t="str">
            <v>SP爱普生4720喷头/双头/底板V1.03|F</v>
          </cell>
          <cell r="C5408" t="str">
            <v>//</v>
          </cell>
          <cell r="D5408" t="str">
            <v/>
          </cell>
          <cell r="E5408" t="str">
            <v>块</v>
          </cell>
          <cell r="F5408" t="str">
            <v/>
          </cell>
          <cell r="G5408" t="str">
            <v>110</v>
          </cell>
          <cell r="H5408" t="str">
            <v>P</v>
          </cell>
        </row>
        <row r="5409">
          <cell r="A5409" t="str">
            <v>420200006100</v>
          </cell>
          <cell r="B5409" t="str">
            <v>BY柯尼卡1024I喷头/十六头/导带喷车板</v>
          </cell>
          <cell r="C5409" t="str">
            <v>//</v>
          </cell>
          <cell r="D5409" t="str">
            <v/>
          </cell>
          <cell r="E5409" t="str">
            <v>块</v>
          </cell>
          <cell r="F5409" t="str">
            <v>A1024-1602</v>
          </cell>
          <cell r="G5409" t="str">
            <v>110</v>
          </cell>
          <cell r="H5409" t="str">
            <v>P</v>
          </cell>
        </row>
        <row r="5410">
          <cell r="A5410" t="str">
            <v>420200005100</v>
          </cell>
          <cell r="B5410" t="str">
            <v>SP京瓷KJ4B喷头/四头/喷车板V1.0|F</v>
          </cell>
          <cell r="C5410" t="str">
            <v>//</v>
          </cell>
          <cell r="D5410" t="str">
            <v/>
          </cell>
          <cell r="E5410" t="str">
            <v>块</v>
          </cell>
          <cell r="F5410" t="str">
            <v/>
          </cell>
          <cell r="G5410" t="str">
            <v>110</v>
          </cell>
          <cell r="H5410" t="str">
            <v>P</v>
          </cell>
        </row>
        <row r="5411">
          <cell r="A5411" t="str">
            <v>420200001100</v>
          </cell>
          <cell r="B5411" t="str">
            <v>BY柯尼卡512喷头/八头/喷车板</v>
          </cell>
          <cell r="C5411" t="str">
            <v>//</v>
          </cell>
          <cell r="D5411" t="str">
            <v/>
          </cell>
          <cell r="E5411" t="str">
            <v>块</v>
          </cell>
          <cell r="F5411" t="str">
            <v>A0512-0802</v>
          </cell>
          <cell r="G5411" t="str">
            <v>110</v>
          </cell>
          <cell r="H5411" t="str">
            <v>P</v>
          </cell>
        </row>
        <row r="5412">
          <cell r="A5412" t="str">
            <v>420200022600</v>
          </cell>
          <cell r="B5412" t="str">
            <v>BY柯尼卡3688H喷头/八头/UV卷材主板</v>
          </cell>
          <cell r="C5412" t="str">
            <v>6PL//</v>
          </cell>
          <cell r="D5412" t="str">
            <v/>
          </cell>
          <cell r="E5412" t="str">
            <v>块</v>
          </cell>
          <cell r="F5412" t="str">
            <v/>
          </cell>
          <cell r="G5412" t="str">
            <v>110</v>
          </cell>
          <cell r="H5412" t="str">
            <v>P</v>
          </cell>
        </row>
        <row r="5413">
          <cell r="A5413" t="str">
            <v>420200022400</v>
          </cell>
          <cell r="B5413" t="str">
            <v>SP爱普生DX5喷头/双头/核心板V1.03|F</v>
          </cell>
          <cell r="C5413" t="str">
            <v>//</v>
          </cell>
          <cell r="D5413" t="str">
            <v/>
          </cell>
          <cell r="E5413" t="str">
            <v>块</v>
          </cell>
          <cell r="F5413" t="str">
            <v/>
          </cell>
          <cell r="G5413" t="str">
            <v>110</v>
          </cell>
          <cell r="H5413" t="str">
            <v>P</v>
          </cell>
        </row>
        <row r="5414">
          <cell r="A5414" t="str">
            <v>420200023300</v>
          </cell>
          <cell r="B5414" t="str">
            <v>SP爱普生DX5喷头/四头/核心板V1.03|F</v>
          </cell>
          <cell r="C5414" t="str">
            <v>//</v>
          </cell>
          <cell r="D5414" t="str">
            <v/>
          </cell>
          <cell r="E5414" t="str">
            <v>块</v>
          </cell>
          <cell r="F5414" t="str">
            <v/>
          </cell>
          <cell r="G5414" t="str">
            <v>110</v>
          </cell>
          <cell r="H5414" t="str">
            <v>P</v>
          </cell>
        </row>
        <row r="5415">
          <cell r="A5415" t="str">
            <v>420200018900</v>
          </cell>
          <cell r="B5415" t="str">
            <v>RY柯尼卡1024I喷头/八头/主板V5.1</v>
          </cell>
          <cell r="C5415" t="str">
            <v>ALLWIN_EUV_MAIN_V102.PC//</v>
          </cell>
          <cell r="D5415" t="str">
            <v/>
          </cell>
          <cell r="E5415" t="str">
            <v>块</v>
          </cell>
          <cell r="F5415" t="str">
            <v/>
          </cell>
          <cell r="G5415" t="str">
            <v>110</v>
          </cell>
          <cell r="H5415" t="str">
            <v>P</v>
          </cell>
        </row>
        <row r="5416">
          <cell r="A5416" t="str">
            <v>420200024000</v>
          </cell>
          <cell r="B5416" t="str">
            <v>SP柯尼卡1024I喷头/八头/核心板V1.03|F</v>
          </cell>
          <cell r="C5416" t="str">
            <v>//</v>
          </cell>
          <cell r="D5416" t="str">
            <v/>
          </cell>
          <cell r="E5416" t="str">
            <v>块</v>
          </cell>
          <cell r="F5416" t="str">
            <v/>
          </cell>
          <cell r="G5416" t="str">
            <v>110</v>
          </cell>
          <cell r="H5416" t="str">
            <v>P</v>
          </cell>
        </row>
        <row r="5417">
          <cell r="A5417" t="str">
            <v>420200004900</v>
          </cell>
          <cell r="B5417" t="str">
            <v>SP京瓷KJ4B喷头/八头/核心板V1.03|F</v>
          </cell>
          <cell r="C5417" t="str">
            <v>//</v>
          </cell>
          <cell r="D5417" t="str">
            <v/>
          </cell>
          <cell r="E5417" t="str">
            <v>块</v>
          </cell>
          <cell r="F5417" t="str">
            <v/>
          </cell>
          <cell r="G5417" t="str">
            <v>110</v>
          </cell>
          <cell r="H5417" t="str">
            <v>P</v>
          </cell>
        </row>
        <row r="5418">
          <cell r="A5418" t="str">
            <v>420200025400</v>
          </cell>
          <cell r="B5418" t="str">
            <v>SP柯尼卡1024I喷头/八头/主板V1.03|F</v>
          </cell>
          <cell r="C5418" t="str">
            <v>//</v>
          </cell>
          <cell r="D5418" t="str">
            <v/>
          </cell>
          <cell r="E5418" t="str">
            <v>块</v>
          </cell>
          <cell r="F5418" t="str">
            <v/>
          </cell>
          <cell r="G5418" t="str">
            <v>110</v>
          </cell>
          <cell r="H5418" t="str">
            <v>P</v>
          </cell>
        </row>
        <row r="5419">
          <cell r="A5419" t="str">
            <v>420200028600</v>
          </cell>
          <cell r="B5419" t="str">
            <v>BY柯尼卡MH600喷头/八头/S主板</v>
          </cell>
          <cell r="C5419" t="str">
            <v>//</v>
          </cell>
          <cell r="D5419" t="str">
            <v/>
          </cell>
          <cell r="E5419" t="str">
            <v>块</v>
          </cell>
          <cell r="F5419" t="str">
            <v/>
          </cell>
          <cell r="G5419" t="str">
            <v>110</v>
          </cell>
          <cell r="H5419" t="str">
            <v>P</v>
          </cell>
        </row>
        <row r="5420">
          <cell r="A5420" t="str">
            <v>420200023200</v>
          </cell>
          <cell r="B5420" t="str">
            <v>SP爱普生5113喷头/四头/底板V1.03|F</v>
          </cell>
          <cell r="C5420" t="str">
            <v>//</v>
          </cell>
          <cell r="D5420" t="str">
            <v/>
          </cell>
          <cell r="E5420" t="str">
            <v>块</v>
          </cell>
          <cell r="F5420" t="str">
            <v/>
          </cell>
          <cell r="G5420" t="str">
            <v>110</v>
          </cell>
          <cell r="H5420" t="str">
            <v>P</v>
          </cell>
        </row>
        <row r="5421">
          <cell r="A5421" t="str">
            <v>420200004800</v>
          </cell>
          <cell r="B5421" t="str">
            <v>SP京瓷KJ4B喷头/八头/主板V1.03|F</v>
          </cell>
          <cell r="C5421" t="str">
            <v>//</v>
          </cell>
          <cell r="D5421" t="str">
            <v/>
          </cell>
          <cell r="E5421" t="str">
            <v>块</v>
          </cell>
          <cell r="F5421" t="str">
            <v/>
          </cell>
          <cell r="G5421" t="str">
            <v>110</v>
          </cell>
          <cell r="H5421" t="str">
            <v>P</v>
          </cell>
        </row>
        <row r="5422">
          <cell r="A5422" t="str">
            <v>420200017100</v>
          </cell>
          <cell r="B5422" t="str">
            <v>BY柯尼卡1024I喷头/十六头/UV卷材S主板</v>
          </cell>
          <cell r="C5422" t="str">
            <v>//</v>
          </cell>
          <cell r="D5422" t="str">
            <v/>
          </cell>
          <cell r="E5422" t="str">
            <v>块</v>
          </cell>
          <cell r="F5422" t="str">
            <v/>
          </cell>
          <cell r="G5422" t="str">
            <v>110</v>
          </cell>
          <cell r="H5422" t="str">
            <v>P</v>
          </cell>
        </row>
        <row r="5423">
          <cell r="A5423" t="str">
            <v>420200006300</v>
          </cell>
          <cell r="B5423" t="str">
            <v>BY爱普生DX5喷头/双头/主板V1.6</v>
          </cell>
          <cell r="C5423" t="str">
            <v>//</v>
          </cell>
          <cell r="D5423" t="str">
            <v/>
          </cell>
          <cell r="E5423" t="str">
            <v>块</v>
          </cell>
          <cell r="F5423" t="str">
            <v>AEPSO-0201</v>
          </cell>
          <cell r="G5423" t="str">
            <v>110</v>
          </cell>
          <cell r="H5423" t="str">
            <v>P</v>
          </cell>
        </row>
        <row r="5424">
          <cell r="A5424" t="str">
            <v>420200022100</v>
          </cell>
          <cell r="B5424" t="str">
            <v>SP爱普生5113\4720喷头/双头/喷车板V1.01</v>
          </cell>
          <cell r="C5424" t="str">
            <v>//</v>
          </cell>
          <cell r="D5424" t="str">
            <v/>
          </cell>
          <cell r="E5424" t="str">
            <v>块</v>
          </cell>
          <cell r="F5424" t="str">
            <v/>
          </cell>
          <cell r="G5424" t="str">
            <v>110</v>
          </cell>
          <cell r="H5424" t="str">
            <v>P</v>
          </cell>
        </row>
        <row r="5425">
          <cell r="A5425" t="str">
            <v>420200019500</v>
          </cell>
          <cell r="B5425" t="str">
            <v>BY柯尼卡1024I喷头/十六头/平台UV主板</v>
          </cell>
          <cell r="C5425" t="str">
            <v>6pL//</v>
          </cell>
          <cell r="D5425" t="str">
            <v/>
          </cell>
          <cell r="E5425" t="str">
            <v>块</v>
          </cell>
          <cell r="F5425" t="str">
            <v/>
          </cell>
          <cell r="G5425" t="str">
            <v>110</v>
          </cell>
          <cell r="H5425" t="str">
            <v>P</v>
          </cell>
        </row>
        <row r="5426">
          <cell r="A5426" t="str">
            <v>420200005200</v>
          </cell>
          <cell r="B5426" t="str">
            <v>HS理光G5喷头/通用/喷头转接板</v>
          </cell>
          <cell r="C5426" t="str">
            <v>//</v>
          </cell>
          <cell r="D5426" t="str">
            <v/>
          </cell>
          <cell r="E5426" t="str">
            <v>块</v>
          </cell>
          <cell r="F5426" t="str">
            <v/>
          </cell>
          <cell r="G5426" t="str">
            <v>110</v>
          </cell>
          <cell r="H5426" t="str">
            <v>P</v>
          </cell>
        </row>
        <row r="5427">
          <cell r="A5427" t="str">
            <v>420200021900</v>
          </cell>
          <cell r="B5427" t="str">
            <v>SP柯尼卡1024喷头/八头/喷车板|F</v>
          </cell>
          <cell r="C5427" t="str">
            <v>//</v>
          </cell>
          <cell r="D5427" t="str">
            <v/>
          </cell>
          <cell r="E5427" t="str">
            <v>块</v>
          </cell>
          <cell r="F5427" t="str">
            <v/>
          </cell>
          <cell r="G5427" t="str">
            <v>110</v>
          </cell>
          <cell r="H5427" t="str">
            <v>P</v>
          </cell>
        </row>
        <row r="5428">
          <cell r="A5428" t="str">
            <v>420200006600</v>
          </cell>
          <cell r="B5428" t="str">
            <v>BY爱普生DX5喷头/四头/主板V1.6</v>
          </cell>
          <cell r="C5428" t="str">
            <v>//</v>
          </cell>
          <cell r="D5428" t="str">
            <v/>
          </cell>
          <cell r="E5428" t="str">
            <v>块</v>
          </cell>
          <cell r="F5428" t="str">
            <v>AEPSO-0401</v>
          </cell>
          <cell r="G5428" t="str">
            <v>110</v>
          </cell>
          <cell r="H5428" t="str">
            <v>P</v>
          </cell>
        </row>
        <row r="5429">
          <cell r="A5429" t="str">
            <v>420200022700</v>
          </cell>
          <cell r="B5429" t="str">
            <v>SP爱普生5113\4720喷头/通用/喷车小板V1.02</v>
          </cell>
          <cell r="C5429" t="str">
            <v>//</v>
          </cell>
          <cell r="D5429" t="str">
            <v>5113三头/四头K板卡机型和4720三头/四头K板卡机型在用。</v>
          </cell>
          <cell r="E5429" t="str">
            <v>块</v>
          </cell>
          <cell r="F5429" t="str">
            <v/>
          </cell>
          <cell r="G5429" t="str">
            <v>110</v>
          </cell>
          <cell r="H5429" t="str">
            <v>P</v>
          </cell>
        </row>
        <row r="5430">
          <cell r="A5430" t="str">
            <v>420200020700</v>
          </cell>
          <cell r="B5430" t="str">
            <v>BY柯尼卡1024I喷头/八头/主板|F</v>
          </cell>
          <cell r="C5430" t="str">
            <v>13PL/</v>
          </cell>
          <cell r="D5430" t="str">
            <v/>
          </cell>
          <cell r="E5430" t="str">
            <v>块</v>
          </cell>
          <cell r="F5430" t="str">
            <v/>
          </cell>
          <cell r="G5430" t="str">
            <v>101</v>
          </cell>
          <cell r="H5430" t="str">
            <v>P</v>
          </cell>
        </row>
        <row r="5431">
          <cell r="A5431" t="str">
            <v>420200022200</v>
          </cell>
          <cell r="B5431" t="str">
            <v>SP爱普生5113喷头/四头/喷车板V1.02|F</v>
          </cell>
          <cell r="C5431" t="str">
            <v>//</v>
          </cell>
          <cell r="D5431" t="str">
            <v/>
          </cell>
          <cell r="E5431" t="str">
            <v>块</v>
          </cell>
          <cell r="F5431" t="str">
            <v/>
          </cell>
          <cell r="G5431" t="str">
            <v>110</v>
          </cell>
          <cell r="H5431" t="str">
            <v>P</v>
          </cell>
        </row>
        <row r="5432">
          <cell r="A5432" t="str">
            <v>420200006000</v>
          </cell>
          <cell r="B5432" t="str">
            <v>BY柯尼卡1024I喷头/十六头/导带主板</v>
          </cell>
          <cell r="C5432" t="str">
            <v>//</v>
          </cell>
          <cell r="D5432" t="str">
            <v/>
          </cell>
          <cell r="E5432" t="str">
            <v>块</v>
          </cell>
          <cell r="F5432" t="str">
            <v>A1024-1601</v>
          </cell>
          <cell r="G5432" t="str">
            <v>110</v>
          </cell>
          <cell r="H5432" t="str">
            <v>P</v>
          </cell>
        </row>
        <row r="5433">
          <cell r="A5433" t="str">
            <v>420200004600</v>
          </cell>
          <cell r="B5433" t="str">
            <v>BY柯尼卡3688H喷头/八头/平台UV喷车板</v>
          </cell>
          <cell r="C5433" t="str">
            <v>6PL//</v>
          </cell>
          <cell r="D5433" t="str">
            <v/>
          </cell>
          <cell r="E5433" t="str">
            <v>块</v>
          </cell>
          <cell r="F5433" t="str">
            <v/>
          </cell>
          <cell r="G5433" t="str">
            <v>110</v>
          </cell>
          <cell r="H5433" t="str">
            <v>P</v>
          </cell>
        </row>
        <row r="5434">
          <cell r="A5434" t="str">
            <v>420200019000</v>
          </cell>
          <cell r="B5434" t="str">
            <v>RY柯尼卡1024I喷头/八头/喷车板V2.1</v>
          </cell>
          <cell r="C5434" t="str">
            <v>//</v>
          </cell>
          <cell r="D5434" t="str">
            <v/>
          </cell>
          <cell r="E5434" t="str">
            <v>块</v>
          </cell>
          <cell r="F5434" t="str">
            <v/>
          </cell>
          <cell r="G5434" t="str">
            <v>110</v>
          </cell>
          <cell r="H5434" t="str">
            <v>P</v>
          </cell>
        </row>
        <row r="5435">
          <cell r="A5435" t="str">
            <v>420200002300</v>
          </cell>
          <cell r="B5435" t="str">
            <v>BY爱普生DX5喷头/四头/UV卷材主板</v>
          </cell>
          <cell r="C5435" t="str">
            <v>//</v>
          </cell>
          <cell r="D5435" t="str">
            <v/>
          </cell>
          <cell r="E5435" t="str">
            <v>块</v>
          </cell>
          <cell r="F5435" t="str">
            <v/>
          </cell>
          <cell r="G5435" t="str">
            <v>110</v>
          </cell>
          <cell r="H5435" t="str">
            <v>P</v>
          </cell>
        </row>
        <row r="5436">
          <cell r="A5436" t="str">
            <v>420200002000</v>
          </cell>
          <cell r="B5436" t="str">
            <v>BY爱普生DX5喷头/双头/UV主板</v>
          </cell>
          <cell r="C5436" t="str">
            <v>//</v>
          </cell>
          <cell r="D5436" t="str">
            <v/>
          </cell>
          <cell r="E5436" t="str">
            <v>块</v>
          </cell>
          <cell r="F5436" t="str">
            <v/>
          </cell>
          <cell r="G5436" t="str">
            <v>110</v>
          </cell>
          <cell r="H5436" t="str">
            <v>P</v>
          </cell>
        </row>
        <row r="5437">
          <cell r="A5437" t="str">
            <v>420200025300</v>
          </cell>
          <cell r="B5437" t="str">
            <v>SP柯尼卡512I喷头/八头/主板V1.03|F</v>
          </cell>
          <cell r="C5437" t="str">
            <v>//</v>
          </cell>
          <cell r="D5437" t="str">
            <v/>
          </cell>
          <cell r="E5437" t="str">
            <v>块</v>
          </cell>
          <cell r="F5437" t="str">
            <v/>
          </cell>
          <cell r="G5437" t="str">
            <v>110</v>
          </cell>
          <cell r="H5437" t="str">
            <v>P</v>
          </cell>
        </row>
        <row r="5438">
          <cell r="A5438" t="str">
            <v>420200028500</v>
          </cell>
          <cell r="B5438" t="str">
            <v>SP理光G5喷头/通用/喷头转接板</v>
          </cell>
          <cell r="C5438" t="str">
            <v>//</v>
          </cell>
          <cell r="D5438" t="str">
            <v/>
          </cell>
          <cell r="E5438" t="str">
            <v>块</v>
          </cell>
          <cell r="F5438" t="str">
            <v/>
          </cell>
          <cell r="G5438" t="str">
            <v>110</v>
          </cell>
          <cell r="H5438" t="str">
            <v>P</v>
          </cell>
        </row>
        <row r="5439">
          <cell r="A5439" t="str">
            <v>420200021800</v>
          </cell>
          <cell r="B5439" t="str">
            <v>SP功能卡通用喷头/通用/通用控制面板V1.01</v>
          </cell>
          <cell r="C5439" t="str">
            <v>//</v>
          </cell>
          <cell r="D5439" t="str">
            <v/>
          </cell>
          <cell r="E5439" t="str">
            <v>块</v>
          </cell>
          <cell r="F5439" t="str">
            <v/>
          </cell>
          <cell r="G5439" t="str">
            <v>110</v>
          </cell>
          <cell r="H5439" t="str">
            <v>P</v>
          </cell>
        </row>
        <row r="5440">
          <cell r="A5440" t="str">
            <v>420200028400</v>
          </cell>
          <cell r="B5440" t="str">
            <v>SP理光G5喷头/八头/喷车板V1.01</v>
          </cell>
          <cell r="C5440" t="str">
            <v>//</v>
          </cell>
          <cell r="D5440" t="str">
            <v/>
          </cell>
          <cell r="E5440" t="str">
            <v>块</v>
          </cell>
          <cell r="F5440" t="str">
            <v/>
          </cell>
          <cell r="G5440" t="str">
            <v>110</v>
          </cell>
          <cell r="H5440" t="str">
            <v>P</v>
          </cell>
        </row>
        <row r="5441">
          <cell r="A5441" t="str">
            <v>420200025800</v>
          </cell>
          <cell r="B5441" t="str">
            <v>BY柯尼卡1024I喷头/八头/UV通用主板</v>
          </cell>
          <cell r="C5441" t="str">
            <v>//</v>
          </cell>
          <cell r="D5441" t="str">
            <v/>
          </cell>
          <cell r="E5441" t="str">
            <v>块</v>
          </cell>
          <cell r="F5441" t="str">
            <v/>
          </cell>
          <cell r="G5441" t="str">
            <v>110</v>
          </cell>
          <cell r="H5441" t="str">
            <v>P</v>
          </cell>
        </row>
        <row r="5442">
          <cell r="A5442" t="str">
            <v>420200022300</v>
          </cell>
          <cell r="B5442" t="str">
            <v>SP爱普生DX5喷头/四头/喷车板V1.02(变更)</v>
          </cell>
          <cell r="C5442" t="str">
            <v>//</v>
          </cell>
          <cell r="D5442" t="str">
            <v/>
          </cell>
          <cell r="E5442" t="str">
            <v>块</v>
          </cell>
          <cell r="F5442" t="str">
            <v/>
          </cell>
          <cell r="G5442" t="str">
            <v>110</v>
          </cell>
          <cell r="H5442" t="str">
            <v>P</v>
          </cell>
        </row>
        <row r="5443">
          <cell r="A5443" t="str">
            <v>420200022000</v>
          </cell>
          <cell r="B5443" t="str">
            <v>SP柯尼卡1024I喷头/八头/喷车板(变更)</v>
          </cell>
          <cell r="C5443" t="str">
            <v>//</v>
          </cell>
          <cell r="D5443" t="str">
            <v/>
          </cell>
          <cell r="E5443" t="str">
            <v>块</v>
          </cell>
          <cell r="F5443" t="str">
            <v/>
          </cell>
          <cell r="G5443" t="str">
            <v>110</v>
          </cell>
          <cell r="H5443" t="str">
            <v>P</v>
          </cell>
        </row>
        <row r="5444">
          <cell r="A5444" t="str">
            <v>420200016900</v>
          </cell>
          <cell r="B5444" t="str">
            <v>AW柯尼卡通用喷头/通用/喷车控制板V1.02</v>
          </cell>
          <cell r="C5444" t="str">
            <v>//</v>
          </cell>
          <cell r="D5444" t="str">
            <v/>
          </cell>
          <cell r="E5444" t="str">
            <v>块</v>
          </cell>
          <cell r="F5444" t="str">
            <v/>
          </cell>
          <cell r="G5444" t="str">
            <v>110</v>
          </cell>
          <cell r="H5444" t="str">
            <v>P</v>
          </cell>
        </row>
        <row r="5445">
          <cell r="A5445" t="str">
            <v>420200021600</v>
          </cell>
          <cell r="B5445" t="str">
            <v>SP爱普生DX5喷头/双头/主板V1.03|F|F</v>
          </cell>
          <cell r="C5445" t="str">
            <v>//</v>
          </cell>
          <cell r="D5445" t="str">
            <v/>
          </cell>
          <cell r="E5445" t="str">
            <v>块</v>
          </cell>
          <cell r="F5445" t="str">
            <v/>
          </cell>
          <cell r="G5445" t="str">
            <v>110</v>
          </cell>
          <cell r="H5445" t="str">
            <v>P</v>
          </cell>
        </row>
        <row r="5446">
          <cell r="A5446" t="str">
            <v>420200006700</v>
          </cell>
          <cell r="B5446" t="str">
            <v>BY爱普生DX5喷头/四头/喷车板V1.6</v>
          </cell>
          <cell r="C5446" t="str">
            <v>//</v>
          </cell>
          <cell r="D5446" t="str">
            <v/>
          </cell>
          <cell r="E5446" t="str">
            <v>块</v>
          </cell>
          <cell r="F5446" t="str">
            <v>AEPSO-0402</v>
          </cell>
          <cell r="G5446" t="str">
            <v>110</v>
          </cell>
          <cell r="H5446" t="str">
            <v>P</v>
          </cell>
        </row>
        <row r="5447">
          <cell r="A5447" t="str">
            <v>420200024301</v>
          </cell>
          <cell r="B5447" t="str">
            <v>WG功能卡5113喷头/通用/二次解密卡</v>
          </cell>
          <cell r="C5447" t="str">
            <v>//</v>
          </cell>
          <cell r="D5447" t="str">
            <v/>
          </cell>
          <cell r="E5447" t="str">
            <v>块</v>
          </cell>
          <cell r="F5447" t="str">
            <v/>
          </cell>
          <cell r="G5447" t="str">
            <v>110</v>
          </cell>
          <cell r="H5447" t="str">
            <v>P</v>
          </cell>
        </row>
        <row r="5448">
          <cell r="A5448" t="str">
            <v>420200005000</v>
          </cell>
          <cell r="B5448" t="str">
            <v>SP京瓷KJ4B喷头/八头/底板V1.03|F</v>
          </cell>
          <cell r="C5448" t="str">
            <v>//</v>
          </cell>
          <cell r="D5448" t="str">
            <v/>
          </cell>
          <cell r="E5448" t="str">
            <v>块</v>
          </cell>
          <cell r="F5448" t="str">
            <v/>
          </cell>
          <cell r="G5448" t="str">
            <v>110</v>
          </cell>
          <cell r="H5448" t="str">
            <v>P</v>
          </cell>
        </row>
        <row r="5449">
          <cell r="A5449" t="str">
            <v>420200025900</v>
          </cell>
          <cell r="B5449" t="str">
            <v>BY柯尼卡1024喷头/八头/UV通用主板</v>
          </cell>
          <cell r="C5449" t="str">
            <v>//</v>
          </cell>
          <cell r="D5449" t="str">
            <v/>
          </cell>
          <cell r="E5449" t="str">
            <v>块</v>
          </cell>
          <cell r="F5449" t="str">
            <v/>
          </cell>
          <cell r="G5449" t="str">
            <v>110</v>
          </cell>
          <cell r="H5449" t="str">
            <v>P</v>
          </cell>
        </row>
        <row r="5450">
          <cell r="A5450" t="str">
            <v>420200017600</v>
          </cell>
          <cell r="B5450" t="str">
            <v>BY柯尼卡512I喷头/通用/喷头转接板</v>
          </cell>
          <cell r="C5450" t="str">
            <v>//</v>
          </cell>
          <cell r="D5450" t="str">
            <v/>
          </cell>
          <cell r="E5450" t="str">
            <v>块</v>
          </cell>
          <cell r="F5450" t="str">
            <v/>
          </cell>
          <cell r="G5450" t="str">
            <v>105</v>
          </cell>
          <cell r="H5450" t="str">
            <v>P</v>
          </cell>
        </row>
        <row r="5451">
          <cell r="A5451" t="str">
            <v>420200006900</v>
          </cell>
          <cell r="B5451" t="str">
            <v>RY柯尼卡512喷头/八头/主板V1.4</v>
          </cell>
          <cell r="C5451" t="str">
            <v>//</v>
          </cell>
          <cell r="D5451" t="str">
            <v/>
          </cell>
          <cell r="E5451" t="str">
            <v>块</v>
          </cell>
          <cell r="F5451" t="str">
            <v>B0512-0801</v>
          </cell>
          <cell r="G5451" t="str">
            <v>110</v>
          </cell>
          <cell r="H5451" t="str">
            <v>P</v>
          </cell>
        </row>
        <row r="5452">
          <cell r="A5452" t="str">
            <v>420200007000</v>
          </cell>
          <cell r="B5452" t="str">
            <v>RY柯尼卡512喷头/八头/喷车板V1.2</v>
          </cell>
          <cell r="C5452" t="str">
            <v>//</v>
          </cell>
          <cell r="D5452" t="str">
            <v/>
          </cell>
          <cell r="E5452" t="str">
            <v>块</v>
          </cell>
          <cell r="F5452" t="str">
            <v>B0512-0802</v>
          </cell>
          <cell r="G5452" t="str">
            <v>110</v>
          </cell>
          <cell r="H5452" t="str">
            <v>P</v>
          </cell>
        </row>
        <row r="5453">
          <cell r="A5453" t="str">
            <v>420200017000</v>
          </cell>
          <cell r="B5453" t="str">
            <v>AW柯尼卡通用喷头/通用/主控板V1.02</v>
          </cell>
          <cell r="C5453" t="str">
            <v>//</v>
          </cell>
          <cell r="D5453" t="str">
            <v/>
          </cell>
          <cell r="E5453" t="str">
            <v>块</v>
          </cell>
          <cell r="F5453" t="str">
            <v/>
          </cell>
          <cell r="G5453" t="str">
            <v>110</v>
          </cell>
          <cell r="H5453" t="str">
            <v>P</v>
          </cell>
        </row>
        <row r="5454">
          <cell r="A5454" t="str">
            <v>420200020900</v>
          </cell>
          <cell r="B5454" t="str">
            <v>BY柯尼卡1024I喷头/十六头/UV平台S主板</v>
          </cell>
          <cell r="C5454" t="str">
            <v>//</v>
          </cell>
          <cell r="D5454" t="str">
            <v/>
          </cell>
          <cell r="E5454" t="str">
            <v>块</v>
          </cell>
          <cell r="F5454" t="str">
            <v/>
          </cell>
          <cell r="G5454" t="str">
            <v>110</v>
          </cell>
          <cell r="H5454" t="str">
            <v>P</v>
          </cell>
        </row>
        <row r="5455">
          <cell r="A5455" t="str">
            <v>420200011800</v>
          </cell>
          <cell r="B5455" t="str">
            <v>WG爱普生DX5喷头/通用/解密板</v>
          </cell>
          <cell r="C5455" t="str">
            <v>//</v>
          </cell>
          <cell r="D5455" t="str">
            <v/>
          </cell>
          <cell r="E5455" t="str">
            <v>块</v>
          </cell>
          <cell r="F5455" t="str">
            <v>AEPSO-0404</v>
          </cell>
          <cell r="G5455" t="str">
            <v>101</v>
          </cell>
          <cell r="H5455" t="str">
            <v>P</v>
          </cell>
        </row>
        <row r="5456">
          <cell r="A5456" t="str">
            <v>420200020800</v>
          </cell>
          <cell r="B5456" t="str">
            <v>BY爱普生DX5喷头/四头/纺织主板</v>
          </cell>
          <cell r="C5456" t="str">
            <v>//</v>
          </cell>
          <cell r="D5456" t="str">
            <v/>
          </cell>
          <cell r="E5456" t="str">
            <v>块</v>
          </cell>
          <cell r="F5456" t="str">
            <v/>
          </cell>
          <cell r="G5456" t="str">
            <v>110</v>
          </cell>
          <cell r="H5456" t="str">
            <v>P</v>
          </cell>
        </row>
        <row r="5457">
          <cell r="A5457" t="str">
            <v>420200006200</v>
          </cell>
          <cell r="B5457" t="str">
            <v>BY柯尼卡1024喷头/八头/UV卷材主板</v>
          </cell>
          <cell r="C5457" t="str">
            <v>//</v>
          </cell>
          <cell r="D5457" t="str">
            <v/>
          </cell>
          <cell r="E5457" t="str">
            <v>块</v>
          </cell>
          <cell r="F5457" t="str">
            <v>A10UV-0802</v>
          </cell>
          <cell r="G5457" t="str">
            <v>110</v>
          </cell>
          <cell r="H5457" t="str">
            <v>P</v>
          </cell>
        </row>
        <row r="5458">
          <cell r="A5458" t="str">
            <v>420200017200</v>
          </cell>
          <cell r="B5458" t="str">
            <v>BY柯尼卡1024I喷头/十六头/UV喷车板</v>
          </cell>
          <cell r="C5458" t="str">
            <v>//</v>
          </cell>
          <cell r="D5458" t="str">
            <v/>
          </cell>
          <cell r="E5458" t="str">
            <v>块</v>
          </cell>
          <cell r="F5458" t="str">
            <v/>
          </cell>
          <cell r="G5458" t="str">
            <v>110</v>
          </cell>
          <cell r="H5458" t="str">
            <v>P</v>
          </cell>
        </row>
        <row r="5459">
          <cell r="A5459" t="str">
            <v>420200021700</v>
          </cell>
          <cell r="B5459" t="str">
            <v>SP爱普生DX5喷头/双头/喷车板V1.01</v>
          </cell>
          <cell r="C5459" t="str">
            <v>//</v>
          </cell>
          <cell r="D5459" t="str">
            <v/>
          </cell>
          <cell r="E5459" t="str">
            <v>块</v>
          </cell>
          <cell r="F5459" t="str">
            <v/>
          </cell>
          <cell r="G5459" t="str">
            <v>110</v>
          </cell>
          <cell r="H5459" t="str">
            <v>P</v>
          </cell>
        </row>
        <row r="5460">
          <cell r="A5460" t="str">
            <v>420200001500</v>
          </cell>
          <cell r="B5460" t="str">
            <v>BY柯尼卡1024喷头/八头/UV平板主板</v>
          </cell>
          <cell r="C5460" t="str">
            <v>//</v>
          </cell>
          <cell r="D5460" t="str">
            <v/>
          </cell>
          <cell r="E5460" t="str">
            <v>块</v>
          </cell>
          <cell r="F5460" t="str">
            <v>A10UV-0801</v>
          </cell>
          <cell r="G5460" t="str">
            <v>110</v>
          </cell>
          <cell r="H5460" t="str">
            <v>P</v>
          </cell>
        </row>
        <row r="5461">
          <cell r="A5461" t="str">
            <v>420200022900</v>
          </cell>
          <cell r="B5461" t="str">
            <v>SP爱普生5113喷头/双头/核心板V1.03|F</v>
          </cell>
          <cell r="C5461" t="str">
            <v>//</v>
          </cell>
          <cell r="D5461" t="str">
            <v/>
          </cell>
          <cell r="E5461" t="str">
            <v>块</v>
          </cell>
          <cell r="F5461" t="str">
            <v/>
          </cell>
          <cell r="G5461" t="str">
            <v>110</v>
          </cell>
          <cell r="H5461" t="str">
            <v>P</v>
          </cell>
        </row>
        <row r="5462">
          <cell r="A5462" t="str">
            <v>420200024900</v>
          </cell>
          <cell r="B5462" t="str">
            <v>AW功能卡通用喷头/通用/四路主控制系统板</v>
          </cell>
          <cell r="C5462" t="str">
            <v>//</v>
          </cell>
          <cell r="D5462" t="str">
            <v/>
          </cell>
          <cell r="E5462" t="str">
            <v>块</v>
          </cell>
          <cell r="F5462" t="str">
            <v/>
          </cell>
          <cell r="G5462" t="str">
            <v>110</v>
          </cell>
          <cell r="H5462" t="str">
            <v>P</v>
          </cell>
        </row>
        <row r="5463">
          <cell r="A5463" t="str">
            <v>420200007100</v>
          </cell>
          <cell r="B5463" t="str">
            <v>RY柯尼卡512喷头/通用/喷头控制板V1.3</v>
          </cell>
          <cell r="C5463" t="str">
            <v>//</v>
          </cell>
          <cell r="D5463" t="str">
            <v/>
          </cell>
          <cell r="E5463" t="str">
            <v>块</v>
          </cell>
          <cell r="F5463" t="str">
            <v>B0512-0803</v>
          </cell>
          <cell r="G5463" t="str">
            <v>110</v>
          </cell>
          <cell r="H5463" t="str">
            <v>P</v>
          </cell>
        </row>
        <row r="5464">
          <cell r="A5464" t="str">
            <v>420200011400</v>
          </cell>
          <cell r="B5464" t="str">
            <v>AW柯尼卡通用喷头/通用/印染中速机主板</v>
          </cell>
          <cell r="C5464" t="str">
            <v>YRAN-XZAUX//</v>
          </cell>
          <cell r="D5464" t="str">
            <v/>
          </cell>
          <cell r="E5464" t="str">
            <v>块</v>
          </cell>
          <cell r="F5464" t="str">
            <v/>
          </cell>
          <cell r="G5464" t="str">
            <v>101</v>
          </cell>
          <cell r="H5464" t="str">
            <v>P</v>
          </cell>
        </row>
        <row r="5465">
          <cell r="A5465" t="str">
            <v>420200003900</v>
          </cell>
          <cell r="B5465" t="str">
            <v>BY爱普生5113喷头/三头/喷车板</v>
          </cell>
          <cell r="C5465" t="str">
            <v>E-DX6m-3H//</v>
          </cell>
          <cell r="D5465" t="str">
            <v/>
          </cell>
          <cell r="E5465" t="str">
            <v>块</v>
          </cell>
          <cell r="F5465" t="str">
            <v/>
          </cell>
          <cell r="G5465" t="str">
            <v>110</v>
          </cell>
          <cell r="H5465" t="str">
            <v>P</v>
          </cell>
        </row>
        <row r="5466">
          <cell r="A5466" t="str">
            <v>420200006800</v>
          </cell>
          <cell r="B5466" t="str">
            <v>BY爱普生DX5喷头/四头/导带主板</v>
          </cell>
          <cell r="C5466" t="str">
            <v>//</v>
          </cell>
          <cell r="D5466" t="str">
            <v/>
          </cell>
          <cell r="E5466" t="str">
            <v>块</v>
          </cell>
          <cell r="F5466" t="str">
            <v>AEPSO-0403</v>
          </cell>
          <cell r="G5466" t="str">
            <v>110</v>
          </cell>
          <cell r="H5466" t="str">
            <v>P</v>
          </cell>
        </row>
        <row r="5467">
          <cell r="A5467" t="str">
            <v>420200022800</v>
          </cell>
          <cell r="B5467" t="str">
            <v>SP爱普生DX5喷头/通用/喷车小板V1.01</v>
          </cell>
          <cell r="C5467" t="str">
            <v>//</v>
          </cell>
          <cell r="D5467" t="str">
            <v/>
          </cell>
          <cell r="E5467" t="str">
            <v>块</v>
          </cell>
          <cell r="F5467" t="str">
            <v/>
          </cell>
          <cell r="G5467" t="str">
            <v>110</v>
          </cell>
          <cell r="H5467" t="str">
            <v>P</v>
          </cell>
        </row>
        <row r="5468">
          <cell r="A5468" t="str">
            <v>420200023900</v>
          </cell>
          <cell r="B5468" t="str">
            <v>SP柯尼卡512I喷头/八头/喷车板V1.03</v>
          </cell>
          <cell r="C5468" t="str">
            <v>//</v>
          </cell>
          <cell r="D5468" t="str">
            <v/>
          </cell>
          <cell r="E5468" t="str">
            <v>块</v>
          </cell>
          <cell r="F5468" t="str">
            <v/>
          </cell>
          <cell r="G5468" t="str">
            <v>110</v>
          </cell>
          <cell r="H5468" t="str">
            <v>P</v>
          </cell>
        </row>
        <row r="5469">
          <cell r="A5469" t="str">
            <v>420200023800</v>
          </cell>
          <cell r="B5469" t="str">
            <v>SP柯尼卡512I喷头/八头/底板V1.03|F</v>
          </cell>
          <cell r="C5469" t="str">
            <v>//</v>
          </cell>
          <cell r="D5469" t="str">
            <v/>
          </cell>
          <cell r="E5469" t="str">
            <v>块</v>
          </cell>
          <cell r="F5469" t="str">
            <v/>
          </cell>
          <cell r="G5469" t="str">
            <v>110</v>
          </cell>
          <cell r="H5469" t="str">
            <v>P</v>
          </cell>
        </row>
        <row r="5470">
          <cell r="A5470" t="str">
            <v>420200025200</v>
          </cell>
          <cell r="B5470" t="str">
            <v>SP爱普生DX5喷头/四头/主板V1.03|F</v>
          </cell>
          <cell r="C5470" t="str">
            <v>//</v>
          </cell>
          <cell r="D5470" t="str">
            <v/>
          </cell>
          <cell r="E5470" t="str">
            <v>块</v>
          </cell>
          <cell r="F5470" t="str">
            <v/>
          </cell>
          <cell r="G5470" t="str">
            <v>110</v>
          </cell>
          <cell r="H5470" t="str">
            <v>P</v>
          </cell>
        </row>
        <row r="5471">
          <cell r="A5471" t="str">
            <v>420200005900</v>
          </cell>
          <cell r="B5471" t="str">
            <v>BY柯尼卡1024喷头/八头/主板</v>
          </cell>
          <cell r="C5471" t="str">
            <v>//</v>
          </cell>
          <cell r="D5471" t="str">
            <v/>
          </cell>
          <cell r="E5471" t="str">
            <v>块</v>
          </cell>
          <cell r="F5471" t="str">
            <v>A1024-0801</v>
          </cell>
          <cell r="G5471" t="str">
            <v>110</v>
          </cell>
          <cell r="H5471" t="str">
            <v>P</v>
          </cell>
        </row>
        <row r="5472">
          <cell r="A5472" t="str">
            <v>420200002400</v>
          </cell>
          <cell r="B5472" t="str">
            <v>BY爱普生5113喷头/双头/喷车板</v>
          </cell>
          <cell r="C5472" t="str">
            <v>E-DX6m-2H//</v>
          </cell>
          <cell r="D5472" t="str">
            <v/>
          </cell>
          <cell r="E5472" t="str">
            <v>块</v>
          </cell>
          <cell r="F5472" t="str">
            <v/>
          </cell>
          <cell r="G5472" t="str">
            <v>110</v>
          </cell>
          <cell r="H5472" t="str">
            <v>P</v>
          </cell>
        </row>
        <row r="5473">
          <cell r="A5473" t="str">
            <v>430500001300</v>
          </cell>
          <cell r="B5473" t="str">
            <v>KM1016数码导带单片中文</v>
          </cell>
          <cell r="C5473" t="str">
            <v>//</v>
          </cell>
          <cell r="D5473" t="str">
            <v/>
          </cell>
          <cell r="E5473" t="str">
            <v>份</v>
          </cell>
          <cell r="F5473" t="str">
            <v/>
          </cell>
          <cell r="G5473" t="str">
            <v>101</v>
          </cell>
          <cell r="H5473" t="str">
            <v>P</v>
          </cell>
        </row>
        <row r="5474">
          <cell r="A5474" t="str">
            <v>420200000400</v>
          </cell>
          <cell r="B5474" t="str">
            <v>HS理光G5喷头/通用/平台机主板</v>
          </cell>
          <cell r="C5474" t="str">
            <v>//</v>
          </cell>
          <cell r="D5474" t="str">
            <v/>
          </cell>
          <cell r="E5474" t="str">
            <v>块</v>
          </cell>
          <cell r="F5474" t="str">
            <v/>
          </cell>
          <cell r="G5474" t="str">
            <v>110</v>
          </cell>
          <cell r="H5474" t="str">
            <v>P</v>
          </cell>
        </row>
        <row r="5475">
          <cell r="A5475" t="str">
            <v>430100017700</v>
          </cell>
          <cell r="B5475" t="str">
            <v>E511318双头包装箱封头</v>
          </cell>
          <cell r="C5475" t="str">
            <v>//</v>
          </cell>
          <cell r="D5475" t="str">
            <v/>
          </cell>
          <cell r="E5475" t="str">
            <v>个</v>
          </cell>
          <cell r="F5475" t="str">
            <v>E511318-07000004</v>
          </cell>
          <cell r="G5475" t="str">
            <v>101</v>
          </cell>
          <cell r="H5475" t="str">
            <v>P</v>
          </cell>
        </row>
        <row r="5476">
          <cell r="A5476" t="str">
            <v>430500001200</v>
          </cell>
          <cell r="B5476" t="str">
            <v>KM1008数码导带单片英文</v>
          </cell>
          <cell r="C5476" t="str">
            <v>//</v>
          </cell>
          <cell r="D5476" t="str">
            <v/>
          </cell>
          <cell r="E5476" t="str">
            <v>份</v>
          </cell>
          <cell r="F5476" t="str">
            <v/>
          </cell>
          <cell r="G5476" t="str">
            <v>101</v>
          </cell>
          <cell r="H5476" t="str">
            <v>P</v>
          </cell>
        </row>
        <row r="5477">
          <cell r="A5477" t="str">
            <v>430300000100</v>
          </cell>
          <cell r="B5477" t="str">
            <v>方底袋</v>
          </cell>
          <cell r="C5477" t="str">
            <v>440*225*150//</v>
          </cell>
          <cell r="D5477" t="str">
            <v/>
          </cell>
          <cell r="E5477" t="str">
            <v>个</v>
          </cell>
          <cell r="F5477" t="str">
            <v/>
          </cell>
          <cell r="G5477" t="str">
            <v>101</v>
          </cell>
          <cell r="H5477" t="str">
            <v>P</v>
          </cell>
        </row>
        <row r="5478">
          <cell r="A5478" t="str">
            <v>430300001102</v>
          </cell>
          <cell r="B5478" t="str">
            <v>EP 包装袋</v>
          </cell>
          <cell r="C5478" t="str">
            <v>/塑料袋/</v>
          </cell>
          <cell r="D5478" t="str">
            <v/>
          </cell>
          <cell r="E5478" t="str">
            <v>个</v>
          </cell>
          <cell r="F5478" t="str">
            <v>EP18-08000006</v>
          </cell>
          <cell r="G5478" t="str">
            <v>101</v>
          </cell>
          <cell r="H5478" t="str">
            <v>P</v>
          </cell>
        </row>
        <row r="5479">
          <cell r="A5479" t="str">
            <v>430400000700</v>
          </cell>
          <cell r="B5479" t="str">
            <v>字母贴</v>
          </cell>
          <cell r="C5479" t="str">
            <v>高2.5CM/</v>
          </cell>
          <cell r="D5479" t="str">
            <v/>
          </cell>
          <cell r="E5479" t="str">
            <v>个</v>
          </cell>
          <cell r="F5479" t="str">
            <v/>
          </cell>
          <cell r="G5479" t="str">
            <v>101</v>
          </cell>
          <cell r="H5479" t="str">
            <v>P</v>
          </cell>
        </row>
        <row r="5480">
          <cell r="A5480" t="str">
            <v>430400000100</v>
          </cell>
          <cell r="B5480" t="str">
            <v>PVC压模供应板标贴</v>
          </cell>
          <cell r="C5480" t="str">
            <v>/</v>
          </cell>
          <cell r="D5480" t="str">
            <v/>
          </cell>
          <cell r="E5480" t="str">
            <v>张</v>
          </cell>
          <cell r="F5480" t="str">
            <v/>
          </cell>
          <cell r="G5480" t="str">
            <v>101</v>
          </cell>
          <cell r="H5480" t="str">
            <v>P</v>
          </cell>
        </row>
        <row r="5481">
          <cell r="A5481" t="str">
            <v>430500000100</v>
          </cell>
          <cell r="B5481" t="str">
            <v>喷绘机安装使用说明</v>
          </cell>
          <cell r="C5481" t="str">
            <v>//</v>
          </cell>
          <cell r="D5481" t="str">
            <v/>
          </cell>
          <cell r="E5481" t="str">
            <v>份</v>
          </cell>
          <cell r="F5481" t="str">
            <v/>
          </cell>
          <cell r="G5481" t="str">
            <v>101</v>
          </cell>
          <cell r="H5481" t="str">
            <v>M</v>
          </cell>
        </row>
        <row r="5482">
          <cell r="A5482" t="str">
            <v>430400000500</v>
          </cell>
          <cell r="B5482" t="str">
            <v>字母贴</v>
          </cell>
          <cell r="C5482" t="str">
            <v>/</v>
          </cell>
          <cell r="D5482" t="str">
            <v/>
          </cell>
          <cell r="E5482" t="str">
            <v>个</v>
          </cell>
          <cell r="F5482" t="str">
            <v/>
          </cell>
          <cell r="G5482" t="str">
            <v>101</v>
          </cell>
          <cell r="H5482" t="str">
            <v>P</v>
          </cell>
        </row>
        <row r="5483">
          <cell r="A5483" t="str">
            <v>420200001800</v>
          </cell>
          <cell r="B5483" t="str">
            <v>BY爱普生DX5喷头/双头/主板V1.7</v>
          </cell>
          <cell r="C5483" t="str">
            <v>//</v>
          </cell>
          <cell r="D5483" t="str">
            <v/>
          </cell>
          <cell r="E5483" t="str">
            <v>块</v>
          </cell>
          <cell r="F5483" t="str">
            <v/>
          </cell>
          <cell r="G5483" t="str">
            <v>110</v>
          </cell>
          <cell r="H5483" t="str">
            <v>P</v>
          </cell>
        </row>
        <row r="5484">
          <cell r="A5484" t="str">
            <v>430400001000</v>
          </cell>
          <cell r="B5484" t="str">
            <v>铭牌</v>
          </cell>
          <cell r="C5484" t="str">
            <v>/</v>
          </cell>
          <cell r="D5484" t="str">
            <v/>
          </cell>
          <cell r="E5484" t="str">
            <v>个</v>
          </cell>
          <cell r="F5484" t="str">
            <v>WM-1125</v>
          </cell>
          <cell r="G5484" t="str">
            <v>101</v>
          </cell>
          <cell r="H5484" t="str">
            <v>P</v>
          </cell>
        </row>
        <row r="5485">
          <cell r="A5485" t="str">
            <v>430500001000</v>
          </cell>
          <cell r="B5485" t="str">
            <v>D4数码导带单片英文</v>
          </cell>
          <cell r="C5485" t="str">
            <v>//</v>
          </cell>
          <cell r="D5485" t="str">
            <v/>
          </cell>
          <cell r="E5485" t="str">
            <v>份</v>
          </cell>
          <cell r="F5485" t="str">
            <v/>
          </cell>
          <cell r="G5485" t="str">
            <v>101</v>
          </cell>
          <cell r="H5485" t="str">
            <v>P</v>
          </cell>
        </row>
        <row r="5486">
          <cell r="A5486" t="str">
            <v>420200004300</v>
          </cell>
          <cell r="B5486" t="str">
            <v>BY爱普生5113喷头/四头/光纤转接板</v>
          </cell>
          <cell r="C5486" t="str">
            <v>版本1.0//</v>
          </cell>
          <cell r="D5486" t="str">
            <v/>
          </cell>
          <cell r="E5486" t="str">
            <v>块</v>
          </cell>
          <cell r="F5486" t="str">
            <v/>
          </cell>
          <cell r="G5486" t="str">
            <v>110</v>
          </cell>
          <cell r="H5486" t="str">
            <v>P</v>
          </cell>
        </row>
        <row r="5487">
          <cell r="A5487" t="str">
            <v>430500001100</v>
          </cell>
          <cell r="B5487" t="str">
            <v>KM1008数码导带单片中文</v>
          </cell>
          <cell r="C5487" t="str">
            <v>//</v>
          </cell>
          <cell r="D5487" t="str">
            <v/>
          </cell>
          <cell r="E5487" t="str">
            <v>份</v>
          </cell>
          <cell r="F5487" t="str">
            <v/>
          </cell>
          <cell r="G5487" t="str">
            <v>101</v>
          </cell>
          <cell r="H5487" t="str">
            <v>P</v>
          </cell>
        </row>
        <row r="5488">
          <cell r="A5488" t="str">
            <v>430500000400</v>
          </cell>
          <cell r="B5488" t="str">
            <v>写真机8P样本中文</v>
          </cell>
          <cell r="C5488" t="str">
            <v>//</v>
          </cell>
          <cell r="D5488" t="str">
            <v/>
          </cell>
          <cell r="E5488" t="str">
            <v>份</v>
          </cell>
          <cell r="F5488" t="str">
            <v/>
          </cell>
          <cell r="G5488" t="str">
            <v>101</v>
          </cell>
          <cell r="H5488" t="str">
            <v>P</v>
          </cell>
        </row>
        <row r="5489">
          <cell r="A5489" t="str">
            <v>430500001500</v>
          </cell>
          <cell r="B5489" t="str">
            <v>CP4裁片多用途单片中英文</v>
          </cell>
          <cell r="C5489" t="str">
            <v>//</v>
          </cell>
          <cell r="D5489" t="str">
            <v/>
          </cell>
          <cell r="E5489" t="str">
            <v>份</v>
          </cell>
          <cell r="F5489" t="str">
            <v/>
          </cell>
          <cell r="G5489" t="str">
            <v>101</v>
          </cell>
          <cell r="H5489" t="str">
            <v>P</v>
          </cell>
        </row>
        <row r="5490">
          <cell r="A5490" t="str">
            <v>430500000600</v>
          </cell>
          <cell r="B5490" t="str">
            <v>UV平台对开折页中文</v>
          </cell>
          <cell r="C5490" t="str">
            <v>//</v>
          </cell>
          <cell r="D5490" t="str">
            <v/>
          </cell>
          <cell r="E5490" t="str">
            <v>份</v>
          </cell>
          <cell r="F5490" t="str">
            <v/>
          </cell>
          <cell r="G5490" t="str">
            <v>101</v>
          </cell>
          <cell r="H5490" t="str">
            <v>P</v>
          </cell>
        </row>
        <row r="5491">
          <cell r="A5491" t="str">
            <v>430500000500</v>
          </cell>
          <cell r="B5491" t="str">
            <v>写真机8P样本英文</v>
          </cell>
          <cell r="C5491" t="str">
            <v>//</v>
          </cell>
          <cell r="D5491" t="str">
            <v/>
          </cell>
          <cell r="E5491" t="str">
            <v>份</v>
          </cell>
          <cell r="F5491" t="str">
            <v/>
          </cell>
          <cell r="G5491" t="str">
            <v>101</v>
          </cell>
          <cell r="H5491" t="str">
            <v>P</v>
          </cell>
        </row>
        <row r="5492">
          <cell r="A5492" t="str">
            <v>430500000300</v>
          </cell>
          <cell r="B5492" t="str">
            <v>喷绘机24P样本英文</v>
          </cell>
          <cell r="C5492" t="str">
            <v>//</v>
          </cell>
          <cell r="D5492" t="str">
            <v/>
          </cell>
          <cell r="E5492" t="str">
            <v>份</v>
          </cell>
          <cell r="F5492" t="str">
            <v/>
          </cell>
          <cell r="G5492" t="str">
            <v>101</v>
          </cell>
          <cell r="H5492" t="str">
            <v>P</v>
          </cell>
        </row>
        <row r="5493">
          <cell r="A5493" t="str">
            <v>430400000800</v>
          </cell>
          <cell r="B5493" t="str">
            <v>吊牌</v>
          </cell>
          <cell r="C5493" t="str">
            <v>/</v>
          </cell>
          <cell r="D5493" t="str">
            <v/>
          </cell>
          <cell r="E5493" t="str">
            <v>个</v>
          </cell>
          <cell r="F5493" t="str">
            <v/>
          </cell>
          <cell r="G5493" t="str">
            <v>101</v>
          </cell>
          <cell r="H5493" t="str">
            <v>P</v>
          </cell>
        </row>
        <row r="5494">
          <cell r="A5494" t="str">
            <v>430200000900</v>
          </cell>
          <cell r="B5494" t="str">
            <v>纸箱</v>
          </cell>
          <cell r="C5494" t="str">
            <v>18*8*15/</v>
          </cell>
          <cell r="D5494" t="str">
            <v/>
          </cell>
          <cell r="E5494" t="str">
            <v>个</v>
          </cell>
          <cell r="F5494" t="str">
            <v/>
          </cell>
          <cell r="G5494" t="str">
            <v>101</v>
          </cell>
          <cell r="H5494" t="str">
            <v>P</v>
          </cell>
        </row>
        <row r="5495">
          <cell r="A5495" t="str">
            <v>430300002600</v>
          </cell>
          <cell r="B5495" t="str">
            <v>马夹袋</v>
          </cell>
          <cell r="C5495" t="str">
            <v>//</v>
          </cell>
          <cell r="D5495" t="str">
            <v/>
          </cell>
          <cell r="E5495" t="str">
            <v>个</v>
          </cell>
          <cell r="F5495" t="str">
            <v/>
          </cell>
          <cell r="G5495" t="str">
            <v>101</v>
          </cell>
          <cell r="H5495" t="str">
            <v>P</v>
          </cell>
        </row>
        <row r="5496">
          <cell r="A5496" t="str">
            <v>430400000300</v>
          </cell>
          <cell r="B5496" t="str">
            <v>标签贴</v>
          </cell>
          <cell r="C5496" t="str">
            <v>/</v>
          </cell>
          <cell r="D5496" t="str">
            <v/>
          </cell>
          <cell r="E5496" t="str">
            <v>个</v>
          </cell>
          <cell r="F5496" t="str">
            <v/>
          </cell>
          <cell r="G5496" t="str">
            <v>101</v>
          </cell>
          <cell r="H5496" t="str">
            <v>P</v>
          </cell>
        </row>
        <row r="5497">
          <cell r="A5497" t="str">
            <v>430200001000</v>
          </cell>
          <cell r="B5497" t="str">
            <v>纸箱</v>
          </cell>
          <cell r="C5497" t="str">
            <v>65*45*45/</v>
          </cell>
          <cell r="D5497" t="str">
            <v/>
          </cell>
          <cell r="E5497" t="str">
            <v>个</v>
          </cell>
          <cell r="F5497" t="str">
            <v/>
          </cell>
          <cell r="G5497" t="str">
            <v>101</v>
          </cell>
          <cell r="H5497" t="str">
            <v>P</v>
          </cell>
        </row>
        <row r="5498">
          <cell r="A5498" t="str">
            <v>430100017500</v>
          </cell>
          <cell r="B5498" t="str">
            <v>E511318双头包装箱底盘</v>
          </cell>
          <cell r="C5498" t="str">
            <v>//</v>
          </cell>
          <cell r="D5498" t="str">
            <v/>
          </cell>
          <cell r="E5498" t="str">
            <v>个</v>
          </cell>
          <cell r="F5498" t="str">
            <v>E511318-07000001</v>
          </cell>
          <cell r="G5498" t="str">
            <v>101</v>
          </cell>
          <cell r="H5498" t="str">
            <v>P</v>
          </cell>
        </row>
        <row r="5499">
          <cell r="A5499" t="str">
            <v>420200004200</v>
          </cell>
          <cell r="B5499" t="str">
            <v>BY爱普生5113喷头/四头/主板</v>
          </cell>
          <cell r="C5499" t="str">
            <v>E-DX6m-4H//</v>
          </cell>
          <cell r="D5499" t="str">
            <v/>
          </cell>
          <cell r="E5499" t="str">
            <v>块</v>
          </cell>
          <cell r="F5499" t="str">
            <v/>
          </cell>
          <cell r="G5499" t="str">
            <v>110</v>
          </cell>
          <cell r="H5499" t="str">
            <v>P</v>
          </cell>
        </row>
        <row r="5500">
          <cell r="A5500" t="str">
            <v>420200003100</v>
          </cell>
          <cell r="B5500" t="str">
            <v>WG功能卡通用喷头/通用/LEDUV控制板</v>
          </cell>
          <cell r="C5500" t="str">
            <v>//</v>
          </cell>
          <cell r="D5500" t="str">
            <v/>
          </cell>
          <cell r="E5500" t="str">
            <v>块</v>
          </cell>
          <cell r="F5500" t="str">
            <v/>
          </cell>
          <cell r="G5500" t="str">
            <v>110</v>
          </cell>
          <cell r="H5500" t="str">
            <v>S</v>
          </cell>
        </row>
        <row r="5501">
          <cell r="A5501" t="str">
            <v>430500000800</v>
          </cell>
          <cell r="B5501" t="str">
            <v>玻璃雕刻机四折页中英文</v>
          </cell>
          <cell r="C5501" t="str">
            <v>//</v>
          </cell>
          <cell r="D5501" t="str">
            <v/>
          </cell>
          <cell r="E5501" t="str">
            <v>份</v>
          </cell>
          <cell r="F5501" t="str">
            <v/>
          </cell>
          <cell r="G5501" t="str">
            <v>101</v>
          </cell>
          <cell r="H5501" t="str">
            <v>P</v>
          </cell>
        </row>
        <row r="5502">
          <cell r="A5502" t="str">
            <v>420200001900</v>
          </cell>
          <cell r="B5502" t="str">
            <v>BY爱普生DX5喷头/双头/喷车板V2.1</v>
          </cell>
          <cell r="C5502" t="str">
            <v>//</v>
          </cell>
          <cell r="D5502" t="str">
            <v/>
          </cell>
          <cell r="E5502" t="str">
            <v>块</v>
          </cell>
          <cell r="F5502" t="str">
            <v/>
          </cell>
          <cell r="G5502" t="str">
            <v>110</v>
          </cell>
          <cell r="H5502" t="str">
            <v>P</v>
          </cell>
        </row>
        <row r="5503">
          <cell r="A5503" t="str">
            <v>430500000900</v>
          </cell>
          <cell r="B5503" t="str">
            <v>D4数码导带单片中文</v>
          </cell>
          <cell r="C5503" t="str">
            <v>//</v>
          </cell>
          <cell r="D5503" t="str">
            <v/>
          </cell>
          <cell r="E5503" t="str">
            <v>份</v>
          </cell>
          <cell r="F5503" t="str">
            <v/>
          </cell>
          <cell r="G5503" t="str">
            <v>101</v>
          </cell>
          <cell r="H5503" t="str">
            <v>P</v>
          </cell>
        </row>
        <row r="5504">
          <cell r="A5504" t="str">
            <v>430200001100</v>
          </cell>
          <cell r="B5504" t="str">
            <v>纸箱</v>
          </cell>
          <cell r="C5504" t="str">
            <v>55*35*25/</v>
          </cell>
          <cell r="D5504" t="str">
            <v/>
          </cell>
          <cell r="E5504" t="str">
            <v>个</v>
          </cell>
          <cell r="F5504" t="str">
            <v/>
          </cell>
          <cell r="G5504" t="str">
            <v>101</v>
          </cell>
          <cell r="H5504" t="str">
            <v>P</v>
          </cell>
        </row>
        <row r="5505">
          <cell r="A5505" t="str">
            <v>430400000600</v>
          </cell>
          <cell r="B5505" t="str">
            <v>FPC1.0-31P卧贴</v>
          </cell>
          <cell r="C5505" t="str">
            <v>/</v>
          </cell>
          <cell r="D5505" t="str">
            <v/>
          </cell>
          <cell r="E5505" t="str">
            <v>个</v>
          </cell>
          <cell r="F5505" t="str">
            <v/>
          </cell>
          <cell r="G5505" t="str">
            <v>101</v>
          </cell>
          <cell r="H5505" t="str">
            <v>P</v>
          </cell>
        </row>
        <row r="5506">
          <cell r="A5506" t="str">
            <v>430400000900</v>
          </cell>
          <cell r="B5506" t="str">
            <v>急停开关警示牌</v>
          </cell>
          <cell r="C5506" t="str">
            <v>HP117A/</v>
          </cell>
          <cell r="D5506" t="str">
            <v/>
          </cell>
          <cell r="E5506" t="str">
            <v>个</v>
          </cell>
          <cell r="F5506" t="str">
            <v/>
          </cell>
          <cell r="G5506" t="str">
            <v>101</v>
          </cell>
          <cell r="H5506" t="str">
            <v>P</v>
          </cell>
        </row>
        <row r="5507">
          <cell r="A5507" t="str">
            <v>420200001200</v>
          </cell>
          <cell r="B5507" t="str">
            <v>BY柯尼卡512喷头/通用/喷头转接板</v>
          </cell>
          <cell r="C5507" t="str">
            <v>//</v>
          </cell>
          <cell r="D5507" t="str">
            <v/>
          </cell>
          <cell r="E5507" t="str">
            <v>块</v>
          </cell>
          <cell r="F5507" t="str">
            <v>A0512-0804</v>
          </cell>
          <cell r="G5507" t="str">
            <v>111</v>
          </cell>
          <cell r="H5507" t="str">
            <v>P</v>
          </cell>
        </row>
        <row r="5508">
          <cell r="A5508" t="str">
            <v>430300000700</v>
          </cell>
          <cell r="B5508" t="str">
            <v>EP1.6-1.8通用真空包装袋</v>
          </cell>
          <cell r="C5508" t="str">
            <v>3350*750*900//</v>
          </cell>
          <cell r="D5508" t="str">
            <v/>
          </cell>
          <cell r="E5508" t="str">
            <v>个</v>
          </cell>
          <cell r="F5508" t="str">
            <v>FL0026</v>
          </cell>
          <cell r="G5508" t="str">
            <v>101</v>
          </cell>
          <cell r="H5508" t="str">
            <v>P</v>
          </cell>
        </row>
        <row r="5509">
          <cell r="A5509" t="str">
            <v>420200001300</v>
          </cell>
          <cell r="B5509" t="str">
            <v>BY柯尼卡1024喷头/八头/喷车板</v>
          </cell>
          <cell r="C5509" t="str">
            <v>//</v>
          </cell>
          <cell r="D5509" t="str">
            <v/>
          </cell>
          <cell r="E5509" t="str">
            <v>块</v>
          </cell>
          <cell r="F5509" t="str">
            <v>A1024-0802</v>
          </cell>
          <cell r="G5509" t="str">
            <v>110</v>
          </cell>
          <cell r="H5509" t="str">
            <v>P</v>
          </cell>
        </row>
        <row r="5510">
          <cell r="A5510" t="str">
            <v>420200000700</v>
          </cell>
          <cell r="B5510" t="str">
            <v>AW功能卡通用喷头/通用/保湿线束转接板V2.0</v>
          </cell>
          <cell r="C5510" t="str">
            <v>//</v>
          </cell>
          <cell r="D5510" t="str">
            <v/>
          </cell>
          <cell r="E5510" t="str">
            <v>块</v>
          </cell>
          <cell r="F5510" t="str">
            <v>B0200002018</v>
          </cell>
          <cell r="G5510" t="str">
            <v>101</v>
          </cell>
          <cell r="H5510" t="str">
            <v>P</v>
          </cell>
        </row>
        <row r="5511">
          <cell r="A5511" t="str">
            <v>430500000700</v>
          </cell>
          <cell r="B5511" t="str">
            <v>UV平台对开折页英文</v>
          </cell>
          <cell r="C5511" t="str">
            <v>//</v>
          </cell>
          <cell r="D5511" t="str">
            <v/>
          </cell>
          <cell r="E5511" t="str">
            <v>份</v>
          </cell>
          <cell r="F5511" t="str">
            <v/>
          </cell>
          <cell r="G5511" t="str">
            <v>101</v>
          </cell>
          <cell r="H5511" t="str">
            <v>P</v>
          </cell>
        </row>
        <row r="5512">
          <cell r="A5512" t="str">
            <v>420200003600</v>
          </cell>
          <cell r="B5512" t="str">
            <v>AW功能卡通用喷头/通用/UV灯控制板V1.02</v>
          </cell>
          <cell r="C5512" t="str">
            <v>//</v>
          </cell>
          <cell r="D5512" t="str">
            <v/>
          </cell>
          <cell r="E5512" t="str">
            <v>块</v>
          </cell>
          <cell r="F5512" t="str">
            <v/>
          </cell>
          <cell r="G5512" t="str">
            <v>110</v>
          </cell>
          <cell r="H5512" t="str">
            <v>P</v>
          </cell>
        </row>
        <row r="5513">
          <cell r="A5513" t="str">
            <v>430500000200</v>
          </cell>
          <cell r="B5513" t="str">
            <v>喷绘机24P样本中文</v>
          </cell>
          <cell r="C5513" t="str">
            <v>//</v>
          </cell>
          <cell r="D5513" t="str">
            <v/>
          </cell>
          <cell r="E5513" t="str">
            <v>份</v>
          </cell>
          <cell r="F5513" t="str">
            <v/>
          </cell>
          <cell r="G5513" t="str">
            <v>101</v>
          </cell>
          <cell r="H5513" t="str">
            <v>P</v>
          </cell>
        </row>
        <row r="5514">
          <cell r="A5514" t="str">
            <v>420200003200</v>
          </cell>
          <cell r="B5514" t="str">
            <v>HS理光G5喷头/通用/平台机小车板</v>
          </cell>
          <cell r="C5514" t="str">
            <v>//</v>
          </cell>
          <cell r="D5514" t="str">
            <v/>
          </cell>
          <cell r="E5514" t="str">
            <v>块</v>
          </cell>
          <cell r="F5514" t="str">
            <v/>
          </cell>
          <cell r="G5514" t="str">
            <v>110</v>
          </cell>
          <cell r="H5514" t="str">
            <v>P</v>
          </cell>
        </row>
        <row r="5515">
          <cell r="A5515" t="str">
            <v>430400001100</v>
          </cell>
          <cell r="B5515" t="str">
            <v>铭牌</v>
          </cell>
          <cell r="C5515" t="str">
            <v>4440*959*1300mm/</v>
          </cell>
          <cell r="D5515" t="str">
            <v/>
          </cell>
          <cell r="E5515" t="str">
            <v>个</v>
          </cell>
          <cell r="F5515" t="str">
            <v/>
          </cell>
          <cell r="G5515" t="str">
            <v>101</v>
          </cell>
          <cell r="H5515" t="str">
            <v>P</v>
          </cell>
        </row>
        <row r="5516">
          <cell r="A5516" t="str">
            <v>420200004500</v>
          </cell>
          <cell r="B5516" t="str">
            <v>BY柯尼卡3688H喷头/八头/平台UV主板</v>
          </cell>
          <cell r="C5516" t="str">
            <v>6PL//</v>
          </cell>
          <cell r="D5516" t="str">
            <v/>
          </cell>
          <cell r="E5516" t="str">
            <v>块</v>
          </cell>
          <cell r="F5516" t="str">
            <v/>
          </cell>
          <cell r="G5516" t="str">
            <v>110</v>
          </cell>
          <cell r="H5516" t="str">
            <v>P</v>
          </cell>
        </row>
        <row r="5517">
          <cell r="A5517" t="str">
            <v>420200001000</v>
          </cell>
          <cell r="B5517" t="str">
            <v>BY柯尼卡512喷头/八头/主板</v>
          </cell>
          <cell r="C5517" t="str">
            <v>//</v>
          </cell>
          <cell r="D5517" t="str">
            <v/>
          </cell>
          <cell r="E5517" t="str">
            <v>块</v>
          </cell>
          <cell r="F5517" t="str">
            <v>A0512-0801</v>
          </cell>
          <cell r="G5517" t="str">
            <v>110</v>
          </cell>
          <cell r="H5517" t="str">
            <v>P</v>
          </cell>
        </row>
        <row r="5518">
          <cell r="A5518" t="str">
            <v>420200002500</v>
          </cell>
          <cell r="B5518" t="str">
            <v>BY爱普生5113喷头/双头/主板</v>
          </cell>
          <cell r="C5518" t="str">
            <v>//</v>
          </cell>
          <cell r="D5518" t="str">
            <v/>
          </cell>
          <cell r="E5518" t="str">
            <v>块</v>
          </cell>
          <cell r="F5518" t="str">
            <v/>
          </cell>
          <cell r="G5518" t="str">
            <v>110</v>
          </cell>
          <cell r="H5518" t="str">
            <v>P</v>
          </cell>
        </row>
        <row r="5519">
          <cell r="A5519" t="str">
            <v>420200002800</v>
          </cell>
          <cell r="B5519" t="str">
            <v>BY柯尼卡512I喷头/八头/主板</v>
          </cell>
          <cell r="C5519" t="str">
            <v>360dpi//</v>
          </cell>
          <cell r="D5519" t="str">
            <v/>
          </cell>
          <cell r="E5519" t="str">
            <v>块</v>
          </cell>
          <cell r="F5519" t="str">
            <v/>
          </cell>
          <cell r="G5519" t="str">
            <v>110</v>
          </cell>
          <cell r="H5519" t="str">
            <v>P</v>
          </cell>
        </row>
        <row r="5520">
          <cell r="A5520" t="str">
            <v>420200003800</v>
          </cell>
          <cell r="B5520" t="str">
            <v>BY爱普生5113喷头/三头/主板</v>
          </cell>
          <cell r="C5520" t="str">
            <v>E-DX6m-3H//</v>
          </cell>
          <cell r="D5520" t="str">
            <v/>
          </cell>
          <cell r="E5520" t="str">
            <v>块</v>
          </cell>
          <cell r="F5520" t="str">
            <v/>
          </cell>
          <cell r="G5520" t="str">
            <v>110</v>
          </cell>
          <cell r="H5520" t="str">
            <v>P</v>
          </cell>
        </row>
        <row r="5521">
          <cell r="A5521" t="str">
            <v>420200000500</v>
          </cell>
          <cell r="B5521" t="str">
            <v>AW功能卡通用喷头/通用/风扇调整板V1.0</v>
          </cell>
          <cell r="C5521" t="str">
            <v>//</v>
          </cell>
          <cell r="D5521" t="str">
            <v/>
          </cell>
          <cell r="E5521" t="str">
            <v>块</v>
          </cell>
          <cell r="F5521" t="str">
            <v>EAW10009</v>
          </cell>
          <cell r="G5521" t="str">
            <v>101</v>
          </cell>
          <cell r="H5521" t="str">
            <v>P</v>
          </cell>
        </row>
        <row r="5522">
          <cell r="A5522" t="str">
            <v>430500001400</v>
          </cell>
          <cell r="B5522" t="str">
            <v>KM1016数码导带单片英文</v>
          </cell>
          <cell r="C5522" t="str">
            <v>//</v>
          </cell>
          <cell r="D5522" t="str">
            <v/>
          </cell>
          <cell r="E5522" t="str">
            <v>份</v>
          </cell>
          <cell r="F5522" t="str">
            <v/>
          </cell>
          <cell r="G5522" t="str">
            <v>101</v>
          </cell>
          <cell r="H5522" t="str">
            <v>P</v>
          </cell>
        </row>
        <row r="5523">
          <cell r="A5523" t="str">
            <v>430300000300</v>
          </cell>
          <cell r="B5523" t="str">
            <v>塑料包装袋</v>
          </cell>
          <cell r="C5523" t="str">
            <v>3400*600*520mm/</v>
          </cell>
          <cell r="D5523" t="str">
            <v/>
          </cell>
          <cell r="E5523" t="str">
            <v>个</v>
          </cell>
          <cell r="F5523" t="str">
            <v>EAW50008</v>
          </cell>
          <cell r="G5523" t="str">
            <v>101</v>
          </cell>
          <cell r="H5523" t="str">
            <v>P</v>
          </cell>
        </row>
        <row r="5524">
          <cell r="A5524" t="str">
            <v>430100009301</v>
          </cell>
          <cell r="B5524" t="str">
            <v>2030国内木箱侧板</v>
          </cell>
          <cell r="C5524" t="str">
            <v>//</v>
          </cell>
          <cell r="D5524" t="str">
            <v/>
          </cell>
          <cell r="E5524" t="str">
            <v>个</v>
          </cell>
          <cell r="F5524" t="str">
            <v>UV2030-07000002-01</v>
          </cell>
          <cell r="G5524" t="str">
            <v>101</v>
          </cell>
          <cell r="H5524" t="str">
            <v>P</v>
          </cell>
        </row>
        <row r="5525">
          <cell r="A5525" t="str">
            <v>430100016600</v>
          </cell>
          <cell r="B5525" t="str">
            <v>五米机收料木箱国内</v>
          </cell>
          <cell r="C5525" t="str">
            <v>5850*500*820//</v>
          </cell>
          <cell r="D5525" t="str">
            <v/>
          </cell>
          <cell r="E5525" t="str">
            <v>个</v>
          </cell>
          <cell r="F5525" t="str">
            <v/>
          </cell>
          <cell r="G5525" t="str">
            <v>101</v>
          </cell>
          <cell r="H5525" t="str">
            <v>P</v>
          </cell>
        </row>
        <row r="5526">
          <cell r="A5526" t="str">
            <v>430100008600</v>
          </cell>
          <cell r="B5526" t="str">
            <v>1.8米四头51113包装箱底盘(国外)</v>
          </cell>
          <cell r="C5526" t="str">
            <v>//</v>
          </cell>
          <cell r="D5526" t="str">
            <v/>
          </cell>
          <cell r="E5526" t="str">
            <v>个</v>
          </cell>
          <cell r="F5526" t="str">
            <v>E45113-07000011</v>
          </cell>
          <cell r="G5526" t="str">
            <v>101</v>
          </cell>
          <cell r="H5526" t="str">
            <v>P</v>
          </cell>
        </row>
        <row r="5527">
          <cell r="A5527" t="str">
            <v>430100007900</v>
          </cell>
          <cell r="B5527" t="str">
            <v>国外木箱盖板</v>
          </cell>
          <cell r="C5527" t="str">
            <v>//</v>
          </cell>
          <cell r="D5527" t="str">
            <v/>
          </cell>
          <cell r="E5527" t="str">
            <v>个</v>
          </cell>
          <cell r="F5527" t="str">
            <v>UV2512-07000008-00</v>
          </cell>
          <cell r="G5527" t="str">
            <v>101</v>
          </cell>
          <cell r="H5527" t="str">
            <v>P</v>
          </cell>
        </row>
        <row r="5528">
          <cell r="A5528" t="str">
            <v>430100008000</v>
          </cell>
          <cell r="B5528" t="str">
            <v>1.8米四头5113包装箱国内|F</v>
          </cell>
          <cell r="C5528" t="str">
            <v>/</v>
          </cell>
          <cell r="D5528" t="str">
            <v/>
          </cell>
          <cell r="E5528" t="str">
            <v>个</v>
          </cell>
          <cell r="F5528" t="str">
            <v/>
          </cell>
          <cell r="G5528" t="str">
            <v>101</v>
          </cell>
          <cell r="H5528" t="str">
            <v>P</v>
          </cell>
        </row>
        <row r="5529">
          <cell r="A5529" t="str">
            <v>430200000500</v>
          </cell>
          <cell r="B5529" t="str">
            <v>纸箱</v>
          </cell>
          <cell r="C5529" t="str">
            <v>37*23*17.5/</v>
          </cell>
          <cell r="D5529" t="str">
            <v/>
          </cell>
          <cell r="E5529" t="str">
            <v>个</v>
          </cell>
          <cell r="F5529" t="str">
            <v/>
          </cell>
          <cell r="G5529" t="str">
            <v>101</v>
          </cell>
          <cell r="H5529" t="str">
            <v>P</v>
          </cell>
        </row>
        <row r="5530">
          <cell r="A5530" t="str">
            <v>430200000700</v>
          </cell>
          <cell r="B5530" t="str">
            <v>纸箱</v>
          </cell>
          <cell r="C5530" t="str">
            <v>40*30*20/</v>
          </cell>
          <cell r="D5530" t="str">
            <v/>
          </cell>
          <cell r="E5530" t="str">
            <v>个</v>
          </cell>
          <cell r="F5530" t="str">
            <v/>
          </cell>
          <cell r="G5530" t="str">
            <v>101</v>
          </cell>
          <cell r="H5530" t="str">
            <v>P</v>
          </cell>
        </row>
        <row r="5531">
          <cell r="A5531" t="str">
            <v>430100017400</v>
          </cell>
          <cell r="B5531" t="str">
            <v>SEP18包装箱立柱上盖(国外)</v>
          </cell>
          <cell r="C5531" t="str">
            <v>//</v>
          </cell>
          <cell r="D5531" t="str">
            <v/>
          </cell>
          <cell r="E5531" t="str">
            <v>个</v>
          </cell>
          <cell r="F5531" t="str">
            <v>SEP18-07000017</v>
          </cell>
          <cell r="G5531" t="str">
            <v>101</v>
          </cell>
          <cell r="H5531" t="str">
            <v>P</v>
          </cell>
        </row>
        <row r="5532">
          <cell r="A5532" t="str">
            <v>430400011400</v>
          </cell>
          <cell r="B5532" t="str">
            <v>喷绘机(中文）设备保养表</v>
          </cell>
          <cell r="C5532" t="str">
            <v>轮胎不干胶//</v>
          </cell>
          <cell r="D5532" t="str">
            <v/>
          </cell>
          <cell r="E5532" t="str">
            <v>张</v>
          </cell>
          <cell r="F5532" t="str">
            <v/>
          </cell>
          <cell r="G5532" t="str">
            <v>101</v>
          </cell>
          <cell r="H5532" t="str">
            <v>P</v>
          </cell>
        </row>
        <row r="5533">
          <cell r="A5533" t="str">
            <v>430400011500</v>
          </cell>
          <cell r="B5533" t="str">
            <v>喷绘机(英文）设备保养表</v>
          </cell>
          <cell r="C5533" t="str">
            <v>轮胎不干胶//</v>
          </cell>
          <cell r="D5533" t="str">
            <v/>
          </cell>
          <cell r="E5533" t="str">
            <v>张</v>
          </cell>
          <cell r="F5533" t="str">
            <v/>
          </cell>
          <cell r="G5533" t="str">
            <v>101</v>
          </cell>
          <cell r="H5533" t="str">
            <v>P</v>
          </cell>
        </row>
        <row r="5534">
          <cell r="A5534" t="str">
            <v>430100009401</v>
          </cell>
          <cell r="B5534" t="str">
            <v>2030国内木箱底盘</v>
          </cell>
          <cell r="C5534" t="str">
            <v>//</v>
          </cell>
          <cell r="D5534" t="str">
            <v/>
          </cell>
          <cell r="E5534" t="str">
            <v>个</v>
          </cell>
          <cell r="F5534" t="str">
            <v>UV2030-07000003-01</v>
          </cell>
          <cell r="G5534" t="str">
            <v>101</v>
          </cell>
          <cell r="H5534" t="str">
            <v>P</v>
          </cell>
        </row>
        <row r="5535">
          <cell r="A5535" t="str">
            <v>430100007400</v>
          </cell>
          <cell r="B5535" t="str">
            <v>分体包装箱侧板（国外）</v>
          </cell>
          <cell r="C5535" t="str">
            <v>/胶合板/</v>
          </cell>
          <cell r="D5535" t="str">
            <v/>
          </cell>
          <cell r="E5535" t="str">
            <v>个</v>
          </cell>
          <cell r="F5535" t="str">
            <v>KKF32-07000001</v>
          </cell>
          <cell r="G5535" t="str">
            <v>101</v>
          </cell>
          <cell r="H5535" t="str">
            <v>P</v>
          </cell>
        </row>
        <row r="5536">
          <cell r="A5536" t="str">
            <v>430100017200</v>
          </cell>
          <cell r="B5536" t="str">
            <v>SEP18包装箱立柱底盘(国外)</v>
          </cell>
          <cell r="C5536" t="str">
            <v>//</v>
          </cell>
          <cell r="D5536" t="str">
            <v/>
          </cell>
          <cell r="E5536" t="str">
            <v>个</v>
          </cell>
          <cell r="F5536" t="str">
            <v>SEP18-07000015</v>
          </cell>
          <cell r="G5536" t="str">
            <v>101</v>
          </cell>
          <cell r="H5536" t="str">
            <v>P</v>
          </cell>
        </row>
        <row r="5537">
          <cell r="A5537" t="str">
            <v>430100006900</v>
          </cell>
          <cell r="B5537" t="str">
            <v>包装箱左右侧板</v>
          </cell>
          <cell r="C5537" t="str">
            <v>/</v>
          </cell>
          <cell r="D5537" t="str">
            <v/>
          </cell>
          <cell r="E5537" t="str">
            <v>个</v>
          </cell>
          <cell r="F5537" t="str">
            <v/>
          </cell>
          <cell r="G5537" t="str">
            <v>101</v>
          </cell>
          <cell r="H5537" t="str">
            <v>P</v>
          </cell>
        </row>
        <row r="5538">
          <cell r="A5538" t="str">
            <v>430200000200</v>
          </cell>
          <cell r="B5538" t="str">
            <v>板卡包装箱</v>
          </cell>
          <cell r="C5538" t="str">
            <v>//</v>
          </cell>
          <cell r="D5538" t="str">
            <v/>
          </cell>
          <cell r="E5538" t="str">
            <v>个</v>
          </cell>
          <cell r="F5538" t="str">
            <v>FL0001</v>
          </cell>
          <cell r="G5538" t="str">
            <v>101</v>
          </cell>
          <cell r="H5538" t="str">
            <v>P</v>
          </cell>
        </row>
        <row r="5539">
          <cell r="A5539" t="str">
            <v>430100008300</v>
          </cell>
          <cell r="B5539" t="str">
            <v>1.8米四头51113包装箱上盖</v>
          </cell>
          <cell r="C5539" t="str">
            <v>//</v>
          </cell>
          <cell r="D5539" t="str">
            <v/>
          </cell>
          <cell r="E5539" t="str">
            <v>个</v>
          </cell>
          <cell r="F5539" t="str">
            <v>E45113-07000002</v>
          </cell>
          <cell r="G5539" t="str">
            <v>101</v>
          </cell>
          <cell r="H5539" t="str">
            <v>P</v>
          </cell>
        </row>
        <row r="5540">
          <cell r="A5540" t="str">
            <v>248008004</v>
          </cell>
          <cell r="B5540" t="str">
            <v>2030/双排1024I 6pl或13pl/8头/平台UV机/整机/YA/板材|F</v>
          </cell>
          <cell r="C5540" t="str">
            <v>蓝黑/MC//</v>
          </cell>
          <cell r="D5540" t="str">
            <v/>
          </cell>
          <cell r="E5540" t="str">
            <v>台</v>
          </cell>
          <cell r="F5540" t="str">
            <v/>
          </cell>
          <cell r="G5540" t="str">
            <v>1102</v>
          </cell>
          <cell r="H5540" t="str">
            <v>M</v>
          </cell>
        </row>
        <row r="5541">
          <cell r="A5541" t="str">
            <v>430100008700</v>
          </cell>
          <cell r="B5541" t="str">
            <v>1.8米四头51113包装箱上盖(国外)</v>
          </cell>
          <cell r="C5541" t="str">
            <v>//</v>
          </cell>
          <cell r="D5541" t="str">
            <v/>
          </cell>
          <cell r="E5541" t="str">
            <v>个</v>
          </cell>
          <cell r="F5541" t="str">
            <v>E45113-07000012</v>
          </cell>
          <cell r="G5541" t="str">
            <v>101</v>
          </cell>
          <cell r="H5541" t="str">
            <v>P</v>
          </cell>
        </row>
        <row r="5542">
          <cell r="A5542" t="str">
            <v>430100006800</v>
          </cell>
          <cell r="B5542" t="str">
            <v>包装箱压板</v>
          </cell>
          <cell r="C5542" t="str">
            <v>/</v>
          </cell>
          <cell r="D5542" t="str">
            <v/>
          </cell>
          <cell r="E5542" t="str">
            <v>个</v>
          </cell>
          <cell r="F5542" t="str">
            <v/>
          </cell>
          <cell r="G5542" t="str">
            <v>101</v>
          </cell>
          <cell r="H5542" t="str">
            <v>P</v>
          </cell>
        </row>
        <row r="5543">
          <cell r="A5543" t="str">
            <v>122802002</v>
          </cell>
          <cell r="B5543" t="str">
            <v>2.8米/DX5/2头/写真机/国外/YA/打纸|F</v>
          </cell>
          <cell r="C5543" t="str">
            <v>蓝灰/整体//</v>
          </cell>
          <cell r="D5543" t="str">
            <v>用EP32蓝色机器更改，把原来的五齿放料结构、电机平衡杆收料结构和相应的控制部分全部取消；把原来小的写真收放料2套取消。增加2套51不锈钢收放料组件</v>
          </cell>
          <cell r="E5543" t="str">
            <v>台</v>
          </cell>
          <cell r="F5543" t="str">
            <v/>
          </cell>
          <cell r="G5543" t="str">
            <v>1101</v>
          </cell>
          <cell r="H5543" t="str">
            <v>M</v>
          </cell>
        </row>
        <row r="5544">
          <cell r="A5544" t="str">
            <v>430100009000</v>
          </cell>
          <cell r="B5544" t="str">
            <v>C8分体木箱护角</v>
          </cell>
          <cell r="C5544" t="str">
            <v>/</v>
          </cell>
          <cell r="D5544" t="str">
            <v/>
          </cell>
          <cell r="E5544" t="str">
            <v>个</v>
          </cell>
          <cell r="F5544" t="str">
            <v/>
          </cell>
          <cell r="G5544" t="str">
            <v>101</v>
          </cell>
          <cell r="H5544" t="str">
            <v>P</v>
          </cell>
        </row>
        <row r="5545">
          <cell r="A5545" t="str">
            <v>430100017300</v>
          </cell>
          <cell r="B5545" t="str">
            <v>SEP18包装箱立柱侧板(国外)</v>
          </cell>
          <cell r="C5545" t="str">
            <v>//</v>
          </cell>
          <cell r="D5545" t="str">
            <v/>
          </cell>
          <cell r="E5545" t="str">
            <v>个</v>
          </cell>
          <cell r="F5545" t="str">
            <v>SEP18-07000016</v>
          </cell>
          <cell r="G5545" t="str">
            <v>101</v>
          </cell>
          <cell r="H5545" t="str">
            <v>P</v>
          </cell>
        </row>
        <row r="5546">
          <cell r="A5546" t="str">
            <v>430100009501</v>
          </cell>
          <cell r="B5546" t="str">
            <v>2030国内木箱上盖板</v>
          </cell>
          <cell r="C5546" t="str">
            <v>//</v>
          </cell>
          <cell r="D5546" t="str">
            <v/>
          </cell>
          <cell r="E5546" t="str">
            <v>个</v>
          </cell>
          <cell r="F5546" t="str">
            <v>UV2030-07000004-01</v>
          </cell>
          <cell r="G5546" t="str">
            <v>101</v>
          </cell>
          <cell r="H5546" t="str">
            <v>P</v>
          </cell>
        </row>
        <row r="5547">
          <cell r="A5547" t="str">
            <v>430200000600</v>
          </cell>
          <cell r="B5547" t="str">
            <v>纸箱</v>
          </cell>
          <cell r="C5547" t="str">
            <v>40*25*20/</v>
          </cell>
          <cell r="D5547" t="str">
            <v/>
          </cell>
          <cell r="E5547" t="str">
            <v>个</v>
          </cell>
          <cell r="F5547" t="str">
            <v/>
          </cell>
          <cell r="G5547" t="str">
            <v>101</v>
          </cell>
          <cell r="H5547" t="str">
            <v>P</v>
          </cell>
        </row>
        <row r="5548">
          <cell r="A5548" t="str">
            <v>122802001</v>
          </cell>
          <cell r="B5548" t="str">
            <v>2.8米/5113/2头/写真机/国外/YA/打纸|F</v>
          </cell>
          <cell r="C5548" t="str">
            <v>蓝灰/整体//</v>
          </cell>
          <cell r="D5548" t="str">
            <v>用SEP32 四头蓝色更改，把原来的五齿放料结构、电机平衡杆收料结构和相应的控制部分全部取消；把原来小的写真收放料2套取消。增加2套51不锈钢收放料组件。另外，取消原来DX5四头的小车、保湿、主板、小车板和墨路；增加双头5113的小车、保湿、主板、小</v>
          </cell>
          <cell r="E5548" t="str">
            <v>台</v>
          </cell>
          <cell r="F5548" t="str">
            <v/>
          </cell>
          <cell r="G5548" t="str">
            <v>1101</v>
          </cell>
          <cell r="H5548" t="str">
            <v>M</v>
          </cell>
        </row>
        <row r="5549">
          <cell r="A5549" t="str">
            <v>430200000800</v>
          </cell>
          <cell r="B5549" t="str">
            <v>纸箱</v>
          </cell>
          <cell r="C5549" t="str">
            <v>32*12*12/</v>
          </cell>
          <cell r="D5549" t="str">
            <v/>
          </cell>
          <cell r="E5549" t="str">
            <v>个</v>
          </cell>
          <cell r="F5549" t="str">
            <v/>
          </cell>
          <cell r="G5549" t="str">
            <v>101</v>
          </cell>
          <cell r="H5549" t="str">
            <v>P</v>
          </cell>
        </row>
        <row r="5550">
          <cell r="A5550" t="str">
            <v>430100008200</v>
          </cell>
          <cell r="B5550" t="str">
            <v>1.8米四头51113包装箱底盘</v>
          </cell>
          <cell r="C5550" t="str">
            <v>//</v>
          </cell>
          <cell r="D5550" t="str">
            <v/>
          </cell>
          <cell r="E5550" t="str">
            <v>个</v>
          </cell>
          <cell r="F5550" t="str">
            <v>E45113-07000001</v>
          </cell>
          <cell r="G5550" t="str">
            <v>101</v>
          </cell>
          <cell r="H5550" t="str">
            <v>P</v>
          </cell>
        </row>
        <row r="5551">
          <cell r="A5551" t="str">
            <v>430100009100</v>
          </cell>
          <cell r="B5551" t="str">
            <v>空压机木箱</v>
          </cell>
          <cell r="C5551" t="str">
            <v>1300*600*1600/</v>
          </cell>
          <cell r="D5551" t="str">
            <v/>
          </cell>
          <cell r="E5551" t="str">
            <v>个</v>
          </cell>
          <cell r="F5551" t="str">
            <v/>
          </cell>
          <cell r="G5551" t="str">
            <v>101</v>
          </cell>
          <cell r="H5551" t="str">
            <v>P</v>
          </cell>
        </row>
        <row r="5552">
          <cell r="A5552" t="str">
            <v>430200000400</v>
          </cell>
          <cell r="B5552" t="str">
            <v>纸箱</v>
          </cell>
          <cell r="C5552" t="str">
            <v>36*23.5*7.5/</v>
          </cell>
          <cell r="D5552" t="str">
            <v/>
          </cell>
          <cell r="E5552" t="str">
            <v>个</v>
          </cell>
          <cell r="F5552" t="str">
            <v/>
          </cell>
          <cell r="G5552" t="str">
            <v>101</v>
          </cell>
          <cell r="H5552" t="str">
            <v>P</v>
          </cell>
        </row>
        <row r="5553">
          <cell r="A5553" t="str">
            <v>430100017600</v>
          </cell>
          <cell r="B5553" t="str">
            <v>E511318双头包装箱上盖</v>
          </cell>
          <cell r="C5553" t="str">
            <v>//</v>
          </cell>
          <cell r="D5553" t="str">
            <v/>
          </cell>
          <cell r="E5553" t="str">
            <v>个</v>
          </cell>
          <cell r="F5553" t="str">
            <v>E511318-07000002</v>
          </cell>
          <cell r="G5553" t="str">
            <v>101</v>
          </cell>
          <cell r="H5553" t="str">
            <v>P</v>
          </cell>
        </row>
        <row r="5554">
          <cell r="A5554" t="str">
            <v>248008003</v>
          </cell>
          <cell r="B5554" t="str">
            <v>2030/3688/8头/平台UV机/整机/YA/板材|F</v>
          </cell>
          <cell r="C5554" t="str">
            <v>蓝黑/MC//</v>
          </cell>
          <cell r="D5554" t="str">
            <v/>
          </cell>
          <cell r="E5554" t="str">
            <v>台</v>
          </cell>
          <cell r="F5554" t="str">
            <v/>
          </cell>
          <cell r="G5554" t="str">
            <v>1102</v>
          </cell>
          <cell r="H5554" t="str">
            <v>M</v>
          </cell>
        </row>
        <row r="5555">
          <cell r="A5555" t="str">
            <v>430100016700</v>
          </cell>
          <cell r="B5555" t="str">
            <v>五米机收料木箱国外</v>
          </cell>
          <cell r="C5555" t="str">
            <v>5850*500*820//</v>
          </cell>
          <cell r="D5555" t="str">
            <v/>
          </cell>
          <cell r="E5555" t="str">
            <v>个</v>
          </cell>
          <cell r="F5555" t="str">
            <v/>
          </cell>
          <cell r="G5555" t="str">
            <v>101</v>
          </cell>
          <cell r="H5555" t="str">
            <v>P</v>
          </cell>
        </row>
        <row r="5556">
          <cell r="A5556" t="str">
            <v>147108001</v>
          </cell>
          <cell r="B5556" t="str">
            <v>2512/1024I 6pl或13pl/8头/平台UV机/国外/YA/板材</v>
          </cell>
          <cell r="C5556" t="str">
            <v>黑色/整体//</v>
          </cell>
          <cell r="D5556" t="str">
            <v/>
          </cell>
          <cell r="E5556" t="str">
            <v>台</v>
          </cell>
          <cell r="F5556" t="str">
            <v/>
          </cell>
          <cell r="G5556" t="str">
            <v>1101</v>
          </cell>
          <cell r="H5556" t="str">
            <v>M</v>
          </cell>
        </row>
        <row r="5557">
          <cell r="A5557" t="str">
            <v>430100008800</v>
          </cell>
          <cell r="B5557" t="str">
            <v>1.8米四头51113包装箱侧板(国外)</v>
          </cell>
          <cell r="C5557" t="str">
            <v>//</v>
          </cell>
          <cell r="D5557" t="str">
            <v/>
          </cell>
          <cell r="E5557" t="str">
            <v>个</v>
          </cell>
          <cell r="F5557" t="str">
            <v>E45113-07000013</v>
          </cell>
          <cell r="G5557" t="str">
            <v>101</v>
          </cell>
          <cell r="H5557" t="str">
            <v>P</v>
          </cell>
        </row>
        <row r="5558">
          <cell r="A5558" t="str">
            <v>430100006600</v>
          </cell>
          <cell r="B5558" t="str">
            <v>包装箱加固钢架</v>
          </cell>
          <cell r="C5558" t="str">
            <v>/</v>
          </cell>
          <cell r="D5558" t="str">
            <v/>
          </cell>
          <cell r="E5558" t="str">
            <v>个</v>
          </cell>
          <cell r="F5558" t="str">
            <v/>
          </cell>
          <cell r="G5558" t="str">
            <v>101</v>
          </cell>
          <cell r="H5558" t="str">
            <v>P</v>
          </cell>
        </row>
        <row r="5559">
          <cell r="A5559" t="str">
            <v>430100010700</v>
          </cell>
          <cell r="B5559" t="str">
            <v>EP18包装箱底盘</v>
          </cell>
          <cell r="C5559" t="str">
            <v>//</v>
          </cell>
          <cell r="D5559" t="str">
            <v/>
          </cell>
          <cell r="E5559" t="str">
            <v>个</v>
          </cell>
          <cell r="F5559" t="str">
            <v>EP18-07000001</v>
          </cell>
          <cell r="G5559" t="str">
            <v>101</v>
          </cell>
          <cell r="H5559" t="str">
            <v>P</v>
          </cell>
        </row>
        <row r="5560">
          <cell r="A5560" t="str">
            <v>420601150500</v>
          </cell>
          <cell r="B5560" t="str">
            <v>220V烘干24V电源盒220V进线-N</v>
          </cell>
          <cell r="C5560" t="str">
            <v>//</v>
          </cell>
          <cell r="D5560" t="str">
            <v/>
          </cell>
          <cell r="E5560" t="str">
            <v>根</v>
          </cell>
          <cell r="F5560" t="str">
            <v/>
          </cell>
          <cell r="G5560" t="str">
            <v>HK101</v>
          </cell>
          <cell r="H5560" t="str">
            <v>P</v>
          </cell>
        </row>
        <row r="5561">
          <cell r="A5561" t="str">
            <v>420601148800</v>
          </cell>
          <cell r="B5561" t="str">
            <v>220V烘干左二7P航空插头座-调压模块SR6</v>
          </cell>
          <cell r="C5561" t="str">
            <v>//</v>
          </cell>
          <cell r="D5561" t="str">
            <v/>
          </cell>
          <cell r="E5561" t="str">
            <v>套</v>
          </cell>
          <cell r="F5561" t="str">
            <v/>
          </cell>
          <cell r="G5561" t="str">
            <v>HK101</v>
          </cell>
          <cell r="H5561" t="str">
            <v>P</v>
          </cell>
        </row>
        <row r="5562">
          <cell r="A5562" t="str">
            <v>420601149400</v>
          </cell>
          <cell r="B5562" t="str">
            <v>220V烘干加热启动急停控制线KM1-14</v>
          </cell>
          <cell r="C5562" t="str">
            <v>//</v>
          </cell>
          <cell r="D5562" t="str">
            <v/>
          </cell>
          <cell r="E5562" t="str">
            <v>套</v>
          </cell>
          <cell r="F5562" t="str">
            <v/>
          </cell>
          <cell r="G5562" t="str">
            <v>HK101</v>
          </cell>
          <cell r="H5562" t="str">
            <v>P</v>
          </cell>
        </row>
        <row r="5563">
          <cell r="A5563" t="str">
            <v>430100008900</v>
          </cell>
          <cell r="B5563" t="str">
            <v>1.8米四头51113包装箱封头(国外)</v>
          </cell>
          <cell r="C5563" t="str">
            <v>//</v>
          </cell>
          <cell r="D5563" t="str">
            <v/>
          </cell>
          <cell r="E5563" t="str">
            <v>个</v>
          </cell>
          <cell r="F5563" t="str">
            <v>E45113-07000014</v>
          </cell>
          <cell r="G5563" t="str">
            <v>101</v>
          </cell>
          <cell r="H5563" t="str">
            <v>P</v>
          </cell>
        </row>
        <row r="5564">
          <cell r="A5564" t="str">
            <v>430100008100</v>
          </cell>
          <cell r="B5564" t="str">
            <v>1.8米四头5113包装箱国外|F</v>
          </cell>
          <cell r="C5564" t="str">
            <v>/</v>
          </cell>
          <cell r="D5564" t="str">
            <v/>
          </cell>
          <cell r="E5564" t="str">
            <v>个</v>
          </cell>
          <cell r="F5564" t="str">
            <v/>
          </cell>
          <cell r="G5564" t="str">
            <v>101</v>
          </cell>
          <cell r="H5564" t="str">
            <v>P</v>
          </cell>
        </row>
        <row r="5565">
          <cell r="A5565" t="str">
            <v>430200000100</v>
          </cell>
          <cell r="B5565" t="str">
            <v>包装箱</v>
          </cell>
          <cell r="C5565" t="str">
            <v>270*170*200/</v>
          </cell>
          <cell r="D5565" t="str">
            <v/>
          </cell>
          <cell r="E5565" t="str">
            <v>个</v>
          </cell>
          <cell r="F5565" t="str">
            <v/>
          </cell>
          <cell r="G5565" t="str">
            <v>101</v>
          </cell>
          <cell r="H5565" t="str">
            <v>P</v>
          </cell>
        </row>
        <row r="5566">
          <cell r="A5566" t="str">
            <v>147208002</v>
          </cell>
          <cell r="B5566" t="str">
            <v>2513/3688/8头/平台UV机/国内/YA/板材|F</v>
          </cell>
          <cell r="C5566" t="str">
            <v>蓝黑/MC//</v>
          </cell>
          <cell r="D5566" t="str">
            <v/>
          </cell>
          <cell r="E5566" t="str">
            <v>台</v>
          </cell>
          <cell r="F5566" t="str">
            <v/>
          </cell>
          <cell r="G5566" t="str">
            <v>1101</v>
          </cell>
          <cell r="H5566" t="str">
            <v>P</v>
          </cell>
        </row>
        <row r="5567">
          <cell r="A5567" t="str">
            <v>430100007600</v>
          </cell>
          <cell r="B5567" t="str">
            <v>分体包装箱上盖（国外）</v>
          </cell>
          <cell r="C5567" t="str">
            <v>/胶合板/</v>
          </cell>
          <cell r="D5567" t="str">
            <v/>
          </cell>
          <cell r="E5567" t="str">
            <v>个</v>
          </cell>
          <cell r="F5567" t="str">
            <v>KKF32-07000003</v>
          </cell>
          <cell r="G5567" t="str">
            <v>101</v>
          </cell>
          <cell r="H5567" t="str">
            <v>P</v>
          </cell>
        </row>
        <row r="5568">
          <cell r="A5568" t="str">
            <v>430200000300</v>
          </cell>
          <cell r="B5568" t="str">
            <v>纸箱</v>
          </cell>
          <cell r="C5568" t="str">
            <v>460*285*340/</v>
          </cell>
          <cell r="D5568" t="str">
            <v/>
          </cell>
          <cell r="E5568" t="str">
            <v>个</v>
          </cell>
          <cell r="F5568" t="str">
            <v/>
          </cell>
          <cell r="G5568" t="str">
            <v>101</v>
          </cell>
          <cell r="H5568" t="str">
            <v>P</v>
          </cell>
        </row>
        <row r="5569">
          <cell r="A5569" t="str">
            <v>430100007700</v>
          </cell>
          <cell r="B5569" t="str">
            <v>分体包装箱底盘（国外）</v>
          </cell>
          <cell r="C5569" t="str">
            <v>/胶合板/</v>
          </cell>
          <cell r="D5569" t="str">
            <v/>
          </cell>
          <cell r="E5569" t="str">
            <v>个</v>
          </cell>
          <cell r="F5569" t="str">
            <v>KKF32-07000004</v>
          </cell>
          <cell r="G5569" t="str">
            <v>101</v>
          </cell>
          <cell r="H5569" t="str">
            <v>P</v>
          </cell>
        </row>
        <row r="5570">
          <cell r="A5570" t="str">
            <v>430100002900</v>
          </cell>
          <cell r="B5570" t="str">
            <v>包装箱侧板(国内)</v>
          </cell>
          <cell r="C5570" t="str">
            <v>5150*1700*25/</v>
          </cell>
          <cell r="D5570" t="str">
            <v/>
          </cell>
          <cell r="E5570" t="str">
            <v>个</v>
          </cell>
          <cell r="F5570" t="str">
            <v>XKG32-07000003</v>
          </cell>
          <cell r="G5570" t="str">
            <v>101</v>
          </cell>
          <cell r="H5570" t="str">
            <v>P</v>
          </cell>
        </row>
        <row r="5571">
          <cell r="A5571" t="str">
            <v>430100001300</v>
          </cell>
          <cell r="B5571" t="str">
            <v>包装箱侧板(国外)</v>
          </cell>
          <cell r="C5571" t="str">
            <v>6950*2000*25//</v>
          </cell>
          <cell r="D5571" t="str">
            <v/>
          </cell>
          <cell r="E5571" t="str">
            <v>个</v>
          </cell>
          <cell r="F5571" t="str">
            <v>XKG50-07000013</v>
          </cell>
          <cell r="G5571" t="str">
            <v>101</v>
          </cell>
          <cell r="H5571" t="str">
            <v>P</v>
          </cell>
        </row>
        <row r="5572">
          <cell r="A5572" t="str">
            <v>430100003400</v>
          </cell>
          <cell r="B5572" t="str">
            <v>包装箱上盖(国外)</v>
          </cell>
          <cell r="C5572" t="str">
            <v>5150*1150*25/</v>
          </cell>
          <cell r="D5572" t="str">
            <v/>
          </cell>
          <cell r="E5572" t="str">
            <v>个</v>
          </cell>
          <cell r="F5572" t="str">
            <v>XKG32-07000014</v>
          </cell>
          <cell r="G5572" t="str">
            <v>101</v>
          </cell>
          <cell r="H5572" t="str">
            <v>P</v>
          </cell>
        </row>
        <row r="5573">
          <cell r="A5573" t="str">
            <v>430100000200</v>
          </cell>
          <cell r="B5573" t="str">
            <v>包装箱封头(国外)</v>
          </cell>
          <cell r="C5573" t="str">
            <v>1440*980*25//</v>
          </cell>
          <cell r="D5573" t="str">
            <v/>
          </cell>
          <cell r="E5573" t="str">
            <v>个</v>
          </cell>
          <cell r="F5573" t="str">
            <v>KK32-07000012</v>
          </cell>
          <cell r="G5573" t="str">
            <v>101</v>
          </cell>
          <cell r="H5573" t="str">
            <v>P</v>
          </cell>
        </row>
        <row r="5574">
          <cell r="A5574" t="str">
            <v>148008003</v>
          </cell>
          <cell r="B5574" t="str">
            <v>2030/3688/8头/平台UV机/国内/YA/板材|F</v>
          </cell>
          <cell r="C5574" t="str">
            <v>蓝黑/MC//</v>
          </cell>
          <cell r="D5574" t="str">
            <v/>
          </cell>
          <cell r="E5574" t="str">
            <v>台</v>
          </cell>
          <cell r="F5574" t="str">
            <v/>
          </cell>
          <cell r="G5574" t="str">
            <v>1101</v>
          </cell>
          <cell r="H5574" t="str">
            <v>P</v>
          </cell>
        </row>
        <row r="5575">
          <cell r="A5575" t="str">
            <v>420602017500</v>
          </cell>
          <cell r="B5575" t="str">
            <v>DX4720喷头数据线(变更)</v>
          </cell>
          <cell r="C5575" t="str">
            <v>14芯450mm//</v>
          </cell>
          <cell r="D5575" t="str">
            <v/>
          </cell>
          <cell r="E5575" t="str">
            <v>根</v>
          </cell>
          <cell r="F5575" t="str">
            <v>SJX2018030101</v>
          </cell>
          <cell r="G5575" t="str">
            <v>101</v>
          </cell>
          <cell r="H5575" t="str">
            <v>P</v>
          </cell>
        </row>
        <row r="5576">
          <cell r="A5576" t="str">
            <v>430100006400</v>
          </cell>
          <cell r="B5576" t="str">
            <v>包装箱底拍子</v>
          </cell>
          <cell r="C5576" t="str">
            <v>/</v>
          </cell>
          <cell r="D5576" t="str">
            <v/>
          </cell>
          <cell r="E5576" t="str">
            <v>个</v>
          </cell>
          <cell r="F5576" t="str">
            <v/>
          </cell>
          <cell r="G5576" t="str">
            <v>101</v>
          </cell>
          <cell r="H5576" t="str">
            <v>P</v>
          </cell>
        </row>
        <row r="5577">
          <cell r="A5577" t="str">
            <v>430100005900</v>
          </cell>
          <cell r="B5577" t="str">
            <v>垫仓板</v>
          </cell>
          <cell r="C5577" t="str">
            <v>2300*1220/</v>
          </cell>
          <cell r="D5577" t="str">
            <v/>
          </cell>
          <cell r="E5577" t="str">
            <v>个</v>
          </cell>
          <cell r="F5577" t="str">
            <v/>
          </cell>
          <cell r="G5577" t="str">
            <v>101</v>
          </cell>
          <cell r="H5577" t="str">
            <v>P</v>
          </cell>
        </row>
        <row r="5578">
          <cell r="A5578" t="str">
            <v>430100006200</v>
          </cell>
          <cell r="B5578" t="str">
            <v>垫仓板</v>
          </cell>
          <cell r="C5578" t="str">
            <v>3600*1220/</v>
          </cell>
          <cell r="D5578" t="str">
            <v/>
          </cell>
          <cell r="E5578" t="str">
            <v>个</v>
          </cell>
          <cell r="F5578" t="str">
            <v/>
          </cell>
          <cell r="G5578" t="str">
            <v>101</v>
          </cell>
          <cell r="H5578" t="str">
            <v>P</v>
          </cell>
        </row>
        <row r="5579">
          <cell r="A5579" t="str">
            <v>430100004000</v>
          </cell>
          <cell r="B5579" t="str">
            <v>SEP18包装箱上盖(国外)</v>
          </cell>
          <cell r="C5579" t="str">
            <v>//</v>
          </cell>
          <cell r="D5579" t="str">
            <v/>
          </cell>
          <cell r="E5579" t="str">
            <v>个</v>
          </cell>
          <cell r="F5579" t="str">
            <v>SEP18-07000012</v>
          </cell>
          <cell r="G5579" t="str">
            <v>101</v>
          </cell>
          <cell r="H5579" t="str">
            <v>P</v>
          </cell>
        </row>
        <row r="5580">
          <cell r="A5580" t="str">
            <v>430100003900</v>
          </cell>
          <cell r="B5580" t="str">
            <v>SEP18包装箱底盘(国外)</v>
          </cell>
          <cell r="C5580" t="str">
            <v>//</v>
          </cell>
          <cell r="D5580" t="str">
            <v/>
          </cell>
          <cell r="E5580" t="str">
            <v>个</v>
          </cell>
          <cell r="F5580" t="str">
            <v>SEP18-07000011</v>
          </cell>
          <cell r="G5580" t="str">
            <v>101</v>
          </cell>
          <cell r="H5580" t="str">
            <v>P</v>
          </cell>
        </row>
        <row r="5581">
          <cell r="A5581" t="str">
            <v>430100003200</v>
          </cell>
          <cell r="B5581" t="str">
            <v>包装箱封头(国外)</v>
          </cell>
          <cell r="C5581" t="str">
            <v>1700*1100*25/</v>
          </cell>
          <cell r="D5581" t="str">
            <v/>
          </cell>
          <cell r="E5581" t="str">
            <v>个</v>
          </cell>
          <cell r="F5581" t="str">
            <v>XKG32-07000012</v>
          </cell>
          <cell r="G5581" t="str">
            <v>101</v>
          </cell>
          <cell r="H5581" t="str">
            <v>P</v>
          </cell>
        </row>
        <row r="5582">
          <cell r="A5582" t="str">
            <v>430100004200</v>
          </cell>
          <cell r="B5582" t="str">
            <v>SEP18包装箱封头(国外)</v>
          </cell>
          <cell r="C5582" t="str">
            <v>//</v>
          </cell>
          <cell r="D5582" t="str">
            <v/>
          </cell>
          <cell r="E5582" t="str">
            <v>个</v>
          </cell>
          <cell r="F5582" t="str">
            <v>SEP18-07000014</v>
          </cell>
          <cell r="G5582" t="str">
            <v>101</v>
          </cell>
          <cell r="H5582" t="str">
            <v>P</v>
          </cell>
        </row>
        <row r="5583">
          <cell r="A5583" t="str">
            <v>430100006000</v>
          </cell>
          <cell r="B5583" t="str">
            <v>垫仓板</v>
          </cell>
          <cell r="C5583" t="str">
            <v>1500*1220/</v>
          </cell>
          <cell r="D5583" t="str">
            <v/>
          </cell>
          <cell r="E5583" t="str">
            <v>个</v>
          </cell>
          <cell r="F5583" t="str">
            <v/>
          </cell>
          <cell r="G5583" t="str">
            <v>101</v>
          </cell>
          <cell r="H5583" t="str">
            <v>P</v>
          </cell>
        </row>
        <row r="5584">
          <cell r="A5584" t="str">
            <v>430100003500</v>
          </cell>
          <cell r="B5584" t="str">
            <v>SEP18包装箱底盘(国内)</v>
          </cell>
          <cell r="C5584" t="str">
            <v>//</v>
          </cell>
          <cell r="D5584" t="str">
            <v/>
          </cell>
          <cell r="E5584" t="str">
            <v>个</v>
          </cell>
          <cell r="F5584" t="str">
            <v>SEP18-07000001</v>
          </cell>
          <cell r="G5584" t="str">
            <v>101</v>
          </cell>
          <cell r="H5584" t="str">
            <v>P</v>
          </cell>
        </row>
        <row r="5585">
          <cell r="A5585" t="str">
            <v>430100001500</v>
          </cell>
          <cell r="B5585" t="str">
            <v>包装箱侧板(国内)</v>
          </cell>
          <cell r="C5585" t="str">
            <v>4690*1440*25//</v>
          </cell>
          <cell r="D5585" t="str">
            <v/>
          </cell>
          <cell r="E5585" t="str">
            <v>个</v>
          </cell>
          <cell r="F5585" t="str">
            <v>KK32-07000001</v>
          </cell>
          <cell r="G5585" t="str">
            <v>101</v>
          </cell>
          <cell r="H5585" t="str">
            <v>P</v>
          </cell>
        </row>
        <row r="5586">
          <cell r="A5586" t="str">
            <v>430100001600</v>
          </cell>
          <cell r="B5586" t="str">
            <v>包装箱封头(国内)</v>
          </cell>
          <cell r="C5586" t="str">
            <v>1440*980*25//</v>
          </cell>
          <cell r="D5586" t="str">
            <v/>
          </cell>
          <cell r="E5586" t="str">
            <v>个</v>
          </cell>
          <cell r="F5586" t="str">
            <v>KK32-07000002</v>
          </cell>
          <cell r="G5586" t="str">
            <v>101</v>
          </cell>
          <cell r="H5586" t="str">
            <v>P</v>
          </cell>
        </row>
        <row r="5587">
          <cell r="A5587" t="str">
            <v>430100003600</v>
          </cell>
          <cell r="B5587" t="str">
            <v>SEP18包装箱上盖(国内)</v>
          </cell>
          <cell r="C5587" t="str">
            <v>//</v>
          </cell>
          <cell r="D5587" t="str">
            <v/>
          </cell>
          <cell r="E5587" t="str">
            <v>个</v>
          </cell>
          <cell r="F5587" t="str">
            <v>SEP18-07000002</v>
          </cell>
          <cell r="G5587" t="str">
            <v>101</v>
          </cell>
          <cell r="H5587" t="str">
            <v>P</v>
          </cell>
        </row>
        <row r="5588">
          <cell r="A5588" t="str">
            <v>430100003100</v>
          </cell>
          <cell r="B5588" t="str">
            <v>包装箱底盘(国外)</v>
          </cell>
          <cell r="C5588" t="str">
            <v>5150*1150*95/</v>
          </cell>
          <cell r="D5588" t="str">
            <v/>
          </cell>
          <cell r="E5588" t="str">
            <v>个</v>
          </cell>
          <cell r="F5588" t="str">
            <v>XKG32-07000011</v>
          </cell>
          <cell r="G5588" t="str">
            <v>101</v>
          </cell>
          <cell r="H5588" t="str">
            <v>P</v>
          </cell>
        </row>
        <row r="5589">
          <cell r="A5589" t="str">
            <v>420602020900</v>
          </cell>
          <cell r="B5589" t="str">
            <v>SP31P*500mm同向扁平线</v>
          </cell>
          <cell r="C5589" t="str">
            <v>/</v>
          </cell>
          <cell r="D5589" t="str">
            <v/>
          </cell>
          <cell r="E5589" t="str">
            <v>根</v>
          </cell>
          <cell r="F5589" t="str">
            <v/>
          </cell>
          <cell r="G5589" t="str">
            <v>101</v>
          </cell>
          <cell r="H5589" t="str">
            <v>P</v>
          </cell>
        </row>
        <row r="5590">
          <cell r="A5590" t="str">
            <v>430100001100</v>
          </cell>
          <cell r="B5590" t="str">
            <v>包装箱底盘(国外)</v>
          </cell>
          <cell r="C5590" t="str">
            <v>6950*1250*95//</v>
          </cell>
          <cell r="D5590" t="str">
            <v/>
          </cell>
          <cell r="E5590" t="str">
            <v>个</v>
          </cell>
          <cell r="F5590" t="str">
            <v>XKG50-07000011</v>
          </cell>
          <cell r="G5590" t="str">
            <v>101</v>
          </cell>
          <cell r="H5590" t="str">
            <v>P</v>
          </cell>
        </row>
        <row r="5591">
          <cell r="A5591" t="str">
            <v>420602006900</v>
          </cell>
          <cell r="B5591" t="str">
            <v>KM1024i喷头数据线</v>
          </cell>
          <cell r="C5591" t="str">
            <v>550mm//</v>
          </cell>
          <cell r="D5591" t="str">
            <v/>
          </cell>
          <cell r="E5591" t="str">
            <v>根</v>
          </cell>
          <cell r="F5591" t="str">
            <v>A1024-0806</v>
          </cell>
          <cell r="G5591" t="str">
            <v>101</v>
          </cell>
          <cell r="H5591" t="str">
            <v>P</v>
          </cell>
        </row>
        <row r="5592">
          <cell r="A5592" t="str">
            <v>420602017700</v>
          </cell>
          <cell r="B5592" t="str">
            <v>HS理光G5光纤线</v>
          </cell>
          <cell r="C5592" t="str">
            <v>//</v>
          </cell>
          <cell r="D5592" t="str">
            <v/>
          </cell>
          <cell r="E5592" t="str">
            <v>根</v>
          </cell>
          <cell r="F5592" t="str">
            <v/>
          </cell>
          <cell r="G5592" t="str">
            <v>101</v>
          </cell>
          <cell r="H5592" t="str">
            <v>P</v>
          </cell>
        </row>
        <row r="5593">
          <cell r="A5593" t="str">
            <v>430100000100</v>
          </cell>
          <cell r="B5593" t="str">
            <v>包装箱侧板(国外)</v>
          </cell>
          <cell r="C5593" t="str">
            <v>4690*1440*25//</v>
          </cell>
          <cell r="D5593" t="str">
            <v/>
          </cell>
          <cell r="E5593" t="str">
            <v>个</v>
          </cell>
          <cell r="F5593" t="str">
            <v>KK32-07000011</v>
          </cell>
          <cell r="G5593" t="str">
            <v>101</v>
          </cell>
          <cell r="H5593" t="str">
            <v>P</v>
          </cell>
        </row>
        <row r="5594">
          <cell r="A5594" t="str">
            <v>430100007500</v>
          </cell>
          <cell r="B5594" t="str">
            <v>分体包装箱封头（国外）</v>
          </cell>
          <cell r="C5594" t="str">
            <v>/胶合板/</v>
          </cell>
          <cell r="D5594" t="str">
            <v/>
          </cell>
          <cell r="E5594" t="str">
            <v>个</v>
          </cell>
          <cell r="F5594" t="str">
            <v>KKF32-07000002</v>
          </cell>
          <cell r="G5594" t="str">
            <v>101</v>
          </cell>
          <cell r="H5594" t="str">
            <v>P</v>
          </cell>
        </row>
        <row r="5595">
          <cell r="A5595" t="str">
            <v>430100008500</v>
          </cell>
          <cell r="B5595" t="str">
            <v>1.8米四头51113包装箱封头</v>
          </cell>
          <cell r="C5595" t="str">
            <v>//</v>
          </cell>
          <cell r="D5595" t="str">
            <v/>
          </cell>
          <cell r="E5595" t="str">
            <v>个</v>
          </cell>
          <cell r="F5595" t="str">
            <v>E45113-07000004</v>
          </cell>
          <cell r="G5595" t="str">
            <v>101</v>
          </cell>
          <cell r="H5595" t="str">
            <v>P</v>
          </cell>
        </row>
        <row r="5596">
          <cell r="A5596" t="str">
            <v>430100008400</v>
          </cell>
          <cell r="B5596" t="str">
            <v>1.8米四头51113包装箱侧板</v>
          </cell>
          <cell r="C5596" t="str">
            <v>//</v>
          </cell>
          <cell r="D5596" t="str">
            <v/>
          </cell>
          <cell r="E5596" t="str">
            <v>个</v>
          </cell>
          <cell r="F5596" t="str">
            <v>E45113-07000003</v>
          </cell>
          <cell r="G5596" t="str">
            <v>101</v>
          </cell>
          <cell r="H5596" t="str">
            <v>P</v>
          </cell>
        </row>
        <row r="5597">
          <cell r="A5597" t="str">
            <v>148008004</v>
          </cell>
          <cell r="B5597" t="str">
            <v>2030/1024I 6pl或13pl/8头/平台UV机/国内/YA/板材|F</v>
          </cell>
          <cell r="C5597" t="str">
            <v>蓝黑/MC//</v>
          </cell>
          <cell r="D5597" t="str">
            <v/>
          </cell>
          <cell r="E5597" t="str">
            <v>台</v>
          </cell>
          <cell r="F5597" t="str">
            <v/>
          </cell>
          <cell r="G5597" t="str">
            <v>1101</v>
          </cell>
          <cell r="H5597" t="str">
            <v>P</v>
          </cell>
        </row>
        <row r="5598">
          <cell r="A5598" t="str">
            <v>430100004600</v>
          </cell>
          <cell r="B5598" t="str">
            <v>EP18包装箱底盘(国外)</v>
          </cell>
          <cell r="C5598" t="str">
            <v>//</v>
          </cell>
          <cell r="D5598" t="str">
            <v/>
          </cell>
          <cell r="E5598" t="str">
            <v>个</v>
          </cell>
          <cell r="F5598" t="str">
            <v>EP18-07000011</v>
          </cell>
          <cell r="G5598" t="str">
            <v>101</v>
          </cell>
          <cell r="H5598" t="str">
            <v>P</v>
          </cell>
        </row>
        <row r="5599">
          <cell r="A5599" t="str">
            <v>430100005200</v>
          </cell>
          <cell r="B5599" t="str">
            <v>XEP32包装箱侧板</v>
          </cell>
          <cell r="C5599" t="str">
            <v>//</v>
          </cell>
          <cell r="D5599" t="str">
            <v/>
          </cell>
          <cell r="E5599" t="str">
            <v>个</v>
          </cell>
          <cell r="F5599" t="str">
            <v>XEP32-07000003</v>
          </cell>
          <cell r="G5599" t="str">
            <v>101</v>
          </cell>
          <cell r="H5599" t="str">
            <v>P</v>
          </cell>
        </row>
        <row r="5600">
          <cell r="A5600" t="str">
            <v>430100005800</v>
          </cell>
          <cell r="B5600" t="str">
            <v>EPSON3.2米中间大罩壳木箱</v>
          </cell>
          <cell r="C5600" t="str">
            <v>/</v>
          </cell>
          <cell r="D5600" t="str">
            <v/>
          </cell>
          <cell r="E5600" t="str">
            <v>个</v>
          </cell>
          <cell r="F5600" t="str">
            <v/>
          </cell>
          <cell r="G5600" t="str">
            <v>101</v>
          </cell>
          <cell r="H5600" t="str">
            <v>P</v>
          </cell>
        </row>
        <row r="5601">
          <cell r="A5601" t="str">
            <v>430100004800</v>
          </cell>
          <cell r="B5601" t="str">
            <v>EP18包装箱侧板(国外)</v>
          </cell>
          <cell r="C5601" t="str">
            <v>//</v>
          </cell>
          <cell r="D5601" t="str">
            <v/>
          </cell>
          <cell r="E5601" t="str">
            <v>个</v>
          </cell>
          <cell r="F5601" t="str">
            <v>EP18-07000013</v>
          </cell>
          <cell r="G5601" t="str">
            <v>101</v>
          </cell>
          <cell r="H5601" t="str">
            <v>P</v>
          </cell>
        </row>
        <row r="5602">
          <cell r="A5602" t="str">
            <v>430100006300</v>
          </cell>
          <cell r="B5602" t="str">
            <v>E18包装箱</v>
          </cell>
          <cell r="C5602" t="str">
            <v>/</v>
          </cell>
          <cell r="D5602" t="str">
            <v/>
          </cell>
          <cell r="E5602" t="str">
            <v>个</v>
          </cell>
          <cell r="F5602" t="str">
            <v/>
          </cell>
          <cell r="G5602" t="str">
            <v>101</v>
          </cell>
          <cell r="H5602" t="str">
            <v>P</v>
          </cell>
        </row>
        <row r="5603">
          <cell r="A5603" t="str">
            <v>430100001900</v>
          </cell>
          <cell r="B5603" t="str">
            <v>包装箱底盘(国内)</v>
          </cell>
          <cell r="C5603" t="str">
            <v>4950*1150*95//</v>
          </cell>
          <cell r="D5603" t="str">
            <v/>
          </cell>
          <cell r="E5603" t="str">
            <v>个</v>
          </cell>
          <cell r="F5603" t="str">
            <v>EKK32-07000015</v>
          </cell>
          <cell r="G5603" t="str">
            <v>101</v>
          </cell>
          <cell r="H5603" t="str">
            <v>P</v>
          </cell>
        </row>
        <row r="5604">
          <cell r="A5604" t="str">
            <v>430100004100</v>
          </cell>
          <cell r="B5604" t="str">
            <v>SEP18包装箱侧板(国外)</v>
          </cell>
          <cell r="C5604" t="str">
            <v>//</v>
          </cell>
          <cell r="D5604" t="str">
            <v/>
          </cell>
          <cell r="E5604" t="str">
            <v>个</v>
          </cell>
          <cell r="F5604" t="str">
            <v>SEP18-07000013</v>
          </cell>
          <cell r="G5604" t="str">
            <v>101</v>
          </cell>
          <cell r="H5604" t="str">
            <v>P</v>
          </cell>
        </row>
        <row r="5605">
          <cell r="A5605" t="str">
            <v>430100004300</v>
          </cell>
          <cell r="B5605" t="str">
            <v>EP18包装箱上盖</v>
          </cell>
          <cell r="C5605" t="str">
            <v>//</v>
          </cell>
          <cell r="D5605" t="str">
            <v/>
          </cell>
          <cell r="E5605" t="str">
            <v>个</v>
          </cell>
          <cell r="F5605" t="str">
            <v>EP18-07000002</v>
          </cell>
          <cell r="G5605" t="str">
            <v>101</v>
          </cell>
          <cell r="H5605" t="str">
            <v>P</v>
          </cell>
        </row>
        <row r="5606">
          <cell r="A5606" t="str">
            <v>430100004400</v>
          </cell>
          <cell r="B5606" t="str">
            <v>EP18包装箱侧板</v>
          </cell>
          <cell r="C5606" t="str">
            <v>//</v>
          </cell>
          <cell r="D5606" t="str">
            <v/>
          </cell>
          <cell r="E5606" t="str">
            <v>个</v>
          </cell>
          <cell r="F5606" t="str">
            <v>EP18-07000003</v>
          </cell>
          <cell r="G5606" t="str">
            <v>101</v>
          </cell>
          <cell r="H5606" t="str">
            <v>P</v>
          </cell>
        </row>
        <row r="5607">
          <cell r="A5607" t="str">
            <v>430100001700</v>
          </cell>
          <cell r="B5607" t="str">
            <v>包装箱底盘(国内)</v>
          </cell>
          <cell r="C5607" t="str">
            <v>4690*1030*95//</v>
          </cell>
          <cell r="D5607" t="str">
            <v/>
          </cell>
          <cell r="E5607" t="str">
            <v>个</v>
          </cell>
          <cell r="F5607" t="str">
            <v>KK32-07000003</v>
          </cell>
          <cell r="G5607" t="str">
            <v>101</v>
          </cell>
          <cell r="H5607" t="str">
            <v>P</v>
          </cell>
        </row>
        <row r="5608">
          <cell r="A5608" t="str">
            <v>430100002000</v>
          </cell>
          <cell r="B5608" t="str">
            <v>包装箱封头(国内)</v>
          </cell>
          <cell r="C5608" t="str">
            <v>1600*1100*25//</v>
          </cell>
          <cell r="D5608" t="str">
            <v/>
          </cell>
          <cell r="E5608" t="str">
            <v>个</v>
          </cell>
          <cell r="F5608" t="str">
            <v>EKK32-07000016</v>
          </cell>
          <cell r="G5608" t="str">
            <v>101</v>
          </cell>
          <cell r="H5608" t="str">
            <v>P</v>
          </cell>
        </row>
        <row r="5609">
          <cell r="A5609" t="str">
            <v>430100002800</v>
          </cell>
          <cell r="B5609" t="str">
            <v>包装箱封头(国内)</v>
          </cell>
          <cell r="C5609" t="str">
            <v>1700*1100*25/</v>
          </cell>
          <cell r="D5609" t="str">
            <v/>
          </cell>
          <cell r="E5609" t="str">
            <v>个</v>
          </cell>
          <cell r="F5609" t="str">
            <v>XKG32-07000002</v>
          </cell>
          <cell r="G5609" t="str">
            <v>101</v>
          </cell>
          <cell r="H5609" t="str">
            <v>P</v>
          </cell>
        </row>
        <row r="5610">
          <cell r="A5610" t="str">
            <v>430100002700</v>
          </cell>
          <cell r="B5610" t="str">
            <v>包装箱底盘(国内)</v>
          </cell>
          <cell r="C5610" t="str">
            <v>5150*1150*95/</v>
          </cell>
          <cell r="D5610" t="str">
            <v/>
          </cell>
          <cell r="E5610" t="str">
            <v>个</v>
          </cell>
          <cell r="F5610" t="str">
            <v>XKG32-07000001</v>
          </cell>
          <cell r="G5610" t="str">
            <v>101</v>
          </cell>
          <cell r="H5610" t="str">
            <v>P</v>
          </cell>
        </row>
        <row r="5611">
          <cell r="A5611" t="str">
            <v>430100004700</v>
          </cell>
          <cell r="B5611" t="str">
            <v>EP18包装箱上盖(国外)</v>
          </cell>
          <cell r="C5611" t="str">
            <v>//</v>
          </cell>
          <cell r="D5611" t="str">
            <v/>
          </cell>
          <cell r="E5611" t="str">
            <v>个</v>
          </cell>
          <cell r="F5611" t="str">
            <v>EP18-07000012</v>
          </cell>
          <cell r="G5611" t="str">
            <v>101</v>
          </cell>
          <cell r="H5611" t="str">
            <v>P</v>
          </cell>
        </row>
        <row r="5612">
          <cell r="A5612" t="str">
            <v>430100006700</v>
          </cell>
          <cell r="B5612" t="str">
            <v>包装箱前后侧板</v>
          </cell>
          <cell r="C5612" t="str">
            <v>/</v>
          </cell>
          <cell r="D5612" t="str">
            <v/>
          </cell>
          <cell r="E5612" t="str">
            <v>个</v>
          </cell>
          <cell r="F5612" t="str">
            <v/>
          </cell>
          <cell r="G5612" t="str">
            <v>101</v>
          </cell>
          <cell r="H5612" t="str">
            <v>P</v>
          </cell>
        </row>
        <row r="5613">
          <cell r="A5613" t="str">
            <v>430100005300</v>
          </cell>
          <cell r="B5613" t="str">
            <v>XEP32包装箱封头</v>
          </cell>
          <cell r="C5613" t="str">
            <v>//</v>
          </cell>
          <cell r="D5613" t="str">
            <v/>
          </cell>
          <cell r="E5613" t="str">
            <v>个</v>
          </cell>
          <cell r="F5613" t="str">
            <v>XEP32-07000004</v>
          </cell>
          <cell r="G5613" t="str">
            <v>101</v>
          </cell>
          <cell r="H5613" t="str">
            <v>P</v>
          </cell>
        </row>
        <row r="5614">
          <cell r="A5614" t="str">
            <v>430100003800</v>
          </cell>
          <cell r="B5614" t="str">
            <v>SEP18包装箱封头(国内)</v>
          </cell>
          <cell r="C5614" t="str">
            <v>//</v>
          </cell>
          <cell r="D5614" t="str">
            <v/>
          </cell>
          <cell r="E5614" t="str">
            <v>个</v>
          </cell>
          <cell r="F5614" t="str">
            <v>SEP18-07000004</v>
          </cell>
          <cell r="G5614" t="str">
            <v>101</v>
          </cell>
          <cell r="H5614" t="str">
            <v>P</v>
          </cell>
        </row>
        <row r="5615">
          <cell r="A5615" t="str">
            <v>430100002200</v>
          </cell>
          <cell r="B5615" t="str">
            <v>包装箱上盖(国内)</v>
          </cell>
          <cell r="C5615" t="str">
            <v>4950*1150*25//</v>
          </cell>
          <cell r="D5615" t="str">
            <v/>
          </cell>
          <cell r="E5615" t="str">
            <v>个</v>
          </cell>
          <cell r="F5615" t="str">
            <v>EKK32-07000018</v>
          </cell>
          <cell r="G5615" t="str">
            <v>101</v>
          </cell>
          <cell r="H5615" t="str">
            <v>P</v>
          </cell>
        </row>
        <row r="5616">
          <cell r="A5616" t="str">
            <v>430100001400</v>
          </cell>
          <cell r="B5616" t="str">
            <v>包装箱上盖(国外)</v>
          </cell>
          <cell r="C5616" t="str">
            <v>6950*1250*25//</v>
          </cell>
          <cell r="D5616" t="str">
            <v/>
          </cell>
          <cell r="E5616" t="str">
            <v>个</v>
          </cell>
          <cell r="F5616" t="str">
            <v>XKG50-07000014</v>
          </cell>
          <cell r="G5616" t="str">
            <v>101</v>
          </cell>
          <cell r="H5616" t="str">
            <v>P</v>
          </cell>
        </row>
        <row r="5617">
          <cell r="A5617" t="str">
            <v>430100002100</v>
          </cell>
          <cell r="B5617" t="str">
            <v>包装箱侧板(国内)</v>
          </cell>
          <cell r="C5617" t="str">
            <v>4950*1600*25//</v>
          </cell>
          <cell r="D5617" t="str">
            <v/>
          </cell>
          <cell r="E5617" t="str">
            <v>个</v>
          </cell>
          <cell r="F5617" t="str">
            <v>EKK32-07000017</v>
          </cell>
          <cell r="G5617" t="str">
            <v>101</v>
          </cell>
          <cell r="H5617" t="str">
            <v>P</v>
          </cell>
        </row>
        <row r="5618">
          <cell r="A5618" t="str">
            <v>430100001000</v>
          </cell>
          <cell r="B5618" t="str">
            <v>包装箱上盖(国内)</v>
          </cell>
          <cell r="C5618" t="str">
            <v>6950*1250*25//</v>
          </cell>
          <cell r="D5618" t="str">
            <v/>
          </cell>
          <cell r="E5618" t="str">
            <v>个</v>
          </cell>
          <cell r="F5618" t="str">
            <v>XKG50-07000004</v>
          </cell>
          <cell r="G5618" t="str">
            <v>101</v>
          </cell>
          <cell r="H5618" t="str">
            <v>P</v>
          </cell>
        </row>
        <row r="5619">
          <cell r="A5619" t="str">
            <v>430100000900</v>
          </cell>
          <cell r="B5619" t="str">
            <v>包装箱侧板(国内)</v>
          </cell>
          <cell r="C5619" t="str">
            <v>6950*2000*25//</v>
          </cell>
          <cell r="D5619" t="str">
            <v/>
          </cell>
          <cell r="E5619" t="str">
            <v>个</v>
          </cell>
          <cell r="F5619" t="str">
            <v>XKG50-07000003</v>
          </cell>
          <cell r="G5619" t="str">
            <v>101</v>
          </cell>
          <cell r="H5619" t="str">
            <v>P</v>
          </cell>
        </row>
        <row r="5620">
          <cell r="A5620" t="str">
            <v>420602007100</v>
          </cell>
          <cell r="B5620" t="str">
            <v>EP5113 喷头数据线</v>
          </cell>
          <cell r="C5620" t="str">
            <v>//</v>
          </cell>
          <cell r="D5620" t="str">
            <v/>
          </cell>
          <cell r="E5620" t="str">
            <v>根</v>
          </cell>
          <cell r="F5620" t="str">
            <v/>
          </cell>
          <cell r="G5620" t="str">
            <v>101</v>
          </cell>
          <cell r="H5620" t="str">
            <v>P</v>
          </cell>
        </row>
        <row r="5621">
          <cell r="A5621" t="str">
            <v>430100000400</v>
          </cell>
          <cell r="B5621" t="str">
            <v>包装箱上盖(国外)</v>
          </cell>
          <cell r="C5621" t="str">
            <v>4690*1030*25//</v>
          </cell>
          <cell r="D5621" t="str">
            <v/>
          </cell>
          <cell r="E5621" t="str">
            <v>个</v>
          </cell>
          <cell r="F5621" t="str">
            <v>KK32-07000014</v>
          </cell>
          <cell r="G5621" t="str">
            <v>101</v>
          </cell>
          <cell r="H5621" t="str">
            <v>P</v>
          </cell>
        </row>
        <row r="5622">
          <cell r="A5622" t="str">
            <v>430100004500</v>
          </cell>
          <cell r="B5622" t="str">
            <v>EP18包装箱封头</v>
          </cell>
          <cell r="C5622" t="str">
            <v>//</v>
          </cell>
          <cell r="D5622" t="str">
            <v/>
          </cell>
          <cell r="E5622" t="str">
            <v>个</v>
          </cell>
          <cell r="F5622" t="str">
            <v>EP18-07000004</v>
          </cell>
          <cell r="G5622" t="str">
            <v>101</v>
          </cell>
          <cell r="H5622" t="str">
            <v>P</v>
          </cell>
        </row>
        <row r="5623">
          <cell r="A5623" t="str">
            <v>430100004900</v>
          </cell>
          <cell r="B5623" t="str">
            <v>EP18包装箱封头(国外)</v>
          </cell>
          <cell r="C5623" t="str">
            <v>//</v>
          </cell>
          <cell r="D5623" t="str">
            <v/>
          </cell>
          <cell r="E5623" t="str">
            <v>个</v>
          </cell>
          <cell r="F5623" t="str">
            <v>EP18-07000014</v>
          </cell>
          <cell r="G5623" t="str">
            <v>101</v>
          </cell>
          <cell r="H5623" t="str">
            <v>P</v>
          </cell>
        </row>
        <row r="5624">
          <cell r="A5624" t="str">
            <v>430100001800</v>
          </cell>
          <cell r="B5624" t="str">
            <v>包装箱上盖(国内)</v>
          </cell>
          <cell r="C5624" t="str">
            <v>4690*1030*25//</v>
          </cell>
          <cell r="D5624" t="str">
            <v/>
          </cell>
          <cell r="E5624" t="str">
            <v>个</v>
          </cell>
          <cell r="F5624" t="str">
            <v>KK32-07000004</v>
          </cell>
          <cell r="G5624" t="str">
            <v>101</v>
          </cell>
          <cell r="H5624" t="str">
            <v>P</v>
          </cell>
        </row>
        <row r="5625">
          <cell r="A5625" t="str">
            <v>430100003000</v>
          </cell>
          <cell r="B5625" t="str">
            <v>包装箱上盖(国内)</v>
          </cell>
          <cell r="C5625" t="str">
            <v>5150*1150*25/</v>
          </cell>
          <cell r="D5625" t="str">
            <v/>
          </cell>
          <cell r="E5625" t="str">
            <v>个</v>
          </cell>
          <cell r="F5625" t="str">
            <v>XKG32-07000004</v>
          </cell>
          <cell r="G5625" t="str">
            <v>101</v>
          </cell>
          <cell r="H5625" t="str">
            <v>P</v>
          </cell>
        </row>
        <row r="5626">
          <cell r="A5626" t="str">
            <v>420602006500</v>
          </cell>
          <cell r="B5626" t="str">
            <v>EPSON-2 导带机连接线</v>
          </cell>
          <cell r="C5626" t="str">
            <v>250mm//</v>
          </cell>
          <cell r="D5626" t="str">
            <v/>
          </cell>
          <cell r="E5626" t="str">
            <v>根</v>
          </cell>
          <cell r="F5626" t="str">
            <v>AEPSO-0207</v>
          </cell>
          <cell r="G5626" t="str">
            <v>101</v>
          </cell>
          <cell r="H5626" t="str">
            <v>P</v>
          </cell>
        </row>
        <row r="5627">
          <cell r="A5627" t="str">
            <v>430100007800</v>
          </cell>
          <cell r="B5627" t="str">
            <v>国外木箱底盘</v>
          </cell>
          <cell r="C5627" t="str">
            <v>//</v>
          </cell>
          <cell r="D5627" t="str">
            <v/>
          </cell>
          <cell r="E5627" t="str">
            <v>个</v>
          </cell>
          <cell r="F5627" t="str">
            <v>UV2512-07000007-00</v>
          </cell>
          <cell r="G5627" t="str">
            <v>101</v>
          </cell>
          <cell r="H5627" t="str">
            <v>P</v>
          </cell>
        </row>
        <row r="5628">
          <cell r="A5628" t="str">
            <v>430100005100</v>
          </cell>
          <cell r="B5628" t="str">
            <v>XEP32包装箱上盖</v>
          </cell>
          <cell r="C5628" t="str">
            <v>//</v>
          </cell>
          <cell r="D5628" t="str">
            <v/>
          </cell>
          <cell r="E5628" t="str">
            <v>个</v>
          </cell>
          <cell r="F5628" t="str">
            <v>XEP32-07000002</v>
          </cell>
          <cell r="G5628" t="str">
            <v>101</v>
          </cell>
          <cell r="H5628" t="str">
            <v>P</v>
          </cell>
        </row>
        <row r="5629">
          <cell r="A5629" t="str">
            <v>430100006100</v>
          </cell>
          <cell r="B5629" t="str">
            <v>垫仓板</v>
          </cell>
          <cell r="C5629" t="str">
            <v>2440*1220/</v>
          </cell>
          <cell r="D5629" t="str">
            <v/>
          </cell>
          <cell r="E5629" t="str">
            <v>个</v>
          </cell>
          <cell r="F5629" t="str">
            <v/>
          </cell>
          <cell r="G5629" t="str">
            <v>101</v>
          </cell>
          <cell r="H5629" t="str">
            <v>P</v>
          </cell>
        </row>
        <row r="5630">
          <cell r="A5630" t="str">
            <v>430100006500</v>
          </cell>
          <cell r="B5630" t="str">
            <v>包装箱顶盖</v>
          </cell>
          <cell r="C5630" t="str">
            <v>/</v>
          </cell>
          <cell r="D5630" t="str">
            <v/>
          </cell>
          <cell r="E5630" t="str">
            <v>个</v>
          </cell>
          <cell r="F5630" t="str">
            <v/>
          </cell>
          <cell r="G5630" t="str">
            <v>101</v>
          </cell>
          <cell r="H5630" t="str">
            <v>P</v>
          </cell>
        </row>
        <row r="5631">
          <cell r="A5631" t="str">
            <v>430100003300</v>
          </cell>
          <cell r="B5631" t="str">
            <v>包装箱侧板(国外)</v>
          </cell>
          <cell r="C5631" t="str">
            <v>5150*1700*25/</v>
          </cell>
          <cell r="D5631" t="str">
            <v/>
          </cell>
          <cell r="E5631" t="str">
            <v>个</v>
          </cell>
          <cell r="F5631" t="str">
            <v>XKG32-07000013</v>
          </cell>
          <cell r="G5631" t="str">
            <v>101</v>
          </cell>
          <cell r="H5631" t="str">
            <v>P</v>
          </cell>
        </row>
        <row r="5632">
          <cell r="A5632" t="str">
            <v>430100005000</v>
          </cell>
          <cell r="B5632" t="str">
            <v>XEP32包装箱底盘</v>
          </cell>
          <cell r="C5632" t="str">
            <v>//</v>
          </cell>
          <cell r="D5632" t="str">
            <v/>
          </cell>
          <cell r="E5632" t="str">
            <v>个</v>
          </cell>
          <cell r="F5632" t="str">
            <v>XEP32-07000001</v>
          </cell>
          <cell r="G5632" t="str">
            <v>101</v>
          </cell>
          <cell r="H5632" t="str">
            <v>P</v>
          </cell>
        </row>
        <row r="5633">
          <cell r="A5633" t="str">
            <v>420602002400</v>
          </cell>
          <cell r="B5633" t="str">
            <v>L6.2不带钩</v>
          </cell>
          <cell r="C5633" t="str">
            <v>//</v>
          </cell>
          <cell r="D5633" t="str">
            <v/>
          </cell>
          <cell r="E5633" t="str">
            <v>根</v>
          </cell>
          <cell r="F5633" t="str">
            <v/>
          </cell>
          <cell r="G5633" t="str">
            <v>101</v>
          </cell>
          <cell r="H5633" t="str">
            <v>P</v>
          </cell>
        </row>
        <row r="5634">
          <cell r="A5634" t="str">
            <v>430100003700</v>
          </cell>
          <cell r="B5634" t="str">
            <v>SEP18包装箱侧板</v>
          </cell>
          <cell r="C5634" t="str">
            <v>//</v>
          </cell>
          <cell r="D5634" t="str">
            <v/>
          </cell>
          <cell r="E5634" t="str">
            <v>个</v>
          </cell>
          <cell r="F5634" t="str">
            <v>SEP18-07000003</v>
          </cell>
          <cell r="G5634" t="str">
            <v>101</v>
          </cell>
          <cell r="H5634" t="str">
            <v>P</v>
          </cell>
        </row>
        <row r="5635">
          <cell r="A5635" t="str">
            <v>420602000700</v>
          </cell>
          <cell r="B5635" t="str">
            <v>KM512 喷头数据线</v>
          </cell>
          <cell r="C5635" t="str">
            <v>350mm//</v>
          </cell>
          <cell r="D5635" t="str">
            <v/>
          </cell>
          <cell r="E5635" t="str">
            <v>根</v>
          </cell>
          <cell r="F5635" t="str">
            <v>A0512-0805</v>
          </cell>
          <cell r="G5635" t="str">
            <v>111</v>
          </cell>
          <cell r="H5635" t="str">
            <v>P</v>
          </cell>
        </row>
        <row r="5636">
          <cell r="A5636" t="str">
            <v>420602000800</v>
          </cell>
          <cell r="B5636" t="str">
            <v>单模光纤线</v>
          </cell>
          <cell r="C5636" t="str">
            <v>(4000mm)SC/UPC-SC/UPC//</v>
          </cell>
          <cell r="D5636" t="str">
            <v/>
          </cell>
          <cell r="E5636" t="str">
            <v>根</v>
          </cell>
          <cell r="F5636" t="str">
            <v>EAW20013</v>
          </cell>
          <cell r="G5636" t="str">
            <v>101</v>
          </cell>
          <cell r="H5636" t="str">
            <v>P</v>
          </cell>
        </row>
        <row r="5637">
          <cell r="A5637" t="str">
            <v>420602000100</v>
          </cell>
          <cell r="B5637" t="str">
            <v>电线</v>
          </cell>
          <cell r="C5637" t="str">
            <v>3*6//</v>
          </cell>
          <cell r="D5637" t="str">
            <v/>
          </cell>
          <cell r="E5637" t="str">
            <v>米</v>
          </cell>
          <cell r="F5637" t="str">
            <v/>
          </cell>
          <cell r="G5637" t="str">
            <v>101</v>
          </cell>
          <cell r="H5637" t="str">
            <v>P</v>
          </cell>
        </row>
        <row r="5638">
          <cell r="A5638" t="str">
            <v>420602000300</v>
          </cell>
          <cell r="B5638" t="str">
            <v>电线</v>
          </cell>
          <cell r="C5638" t="str">
            <v>10*0.3//</v>
          </cell>
          <cell r="D5638" t="str">
            <v/>
          </cell>
          <cell r="E5638" t="str">
            <v>米</v>
          </cell>
          <cell r="F5638" t="str">
            <v/>
          </cell>
          <cell r="G5638" t="str">
            <v>101</v>
          </cell>
          <cell r="H5638" t="str">
            <v>P</v>
          </cell>
        </row>
        <row r="5639">
          <cell r="A5639" t="str">
            <v>420602000600</v>
          </cell>
          <cell r="B5639" t="str">
            <v>电线</v>
          </cell>
          <cell r="C5639" t="str">
            <v>单芯2.5平方//</v>
          </cell>
          <cell r="D5639" t="str">
            <v/>
          </cell>
          <cell r="E5639" t="str">
            <v>米</v>
          </cell>
          <cell r="F5639" t="str">
            <v/>
          </cell>
          <cell r="G5639" t="str">
            <v>101</v>
          </cell>
          <cell r="H5639" t="str">
            <v>P</v>
          </cell>
        </row>
        <row r="5640">
          <cell r="A5640" t="str">
            <v>420602006600</v>
          </cell>
          <cell r="B5640" t="str">
            <v>主数据线</v>
          </cell>
          <cell r="C5640" t="str">
            <v>4m 穿编织//</v>
          </cell>
          <cell r="D5640" t="str">
            <v/>
          </cell>
          <cell r="E5640" t="str">
            <v>根</v>
          </cell>
          <cell r="F5640" t="str">
            <v>AEPSO-0208</v>
          </cell>
          <cell r="G5640" t="str">
            <v>101</v>
          </cell>
          <cell r="H5640" t="str">
            <v>P</v>
          </cell>
        </row>
        <row r="5641">
          <cell r="A5641" t="str">
            <v>430100000500</v>
          </cell>
          <cell r="B5641" t="str">
            <v>木墩</v>
          </cell>
          <cell r="C5641" t="str">
            <v>/</v>
          </cell>
          <cell r="D5641" t="str">
            <v/>
          </cell>
          <cell r="E5641" t="str">
            <v>个</v>
          </cell>
          <cell r="F5641" t="str">
            <v/>
          </cell>
          <cell r="G5641" t="str">
            <v>101</v>
          </cell>
          <cell r="H5641" t="str">
            <v>P</v>
          </cell>
        </row>
        <row r="5642">
          <cell r="A5642" t="str">
            <v>420602004100</v>
          </cell>
          <cell r="B5642" t="str">
            <v>直线电机编码器线</v>
          </cell>
          <cell r="C5642" t="str">
            <v>LMACE09Z//</v>
          </cell>
          <cell r="D5642" t="str">
            <v/>
          </cell>
          <cell r="E5642" t="str">
            <v>根</v>
          </cell>
          <cell r="F5642" t="str">
            <v/>
          </cell>
          <cell r="G5642" t="str">
            <v>101</v>
          </cell>
          <cell r="H5642" t="str">
            <v>P</v>
          </cell>
        </row>
        <row r="5643">
          <cell r="A5643" t="str">
            <v>420602005000</v>
          </cell>
          <cell r="B5643" t="str">
            <v>德柔高柔屏蔽电缆</v>
          </cell>
          <cell r="C5643" t="str">
            <v>2*2.5平方//</v>
          </cell>
          <cell r="D5643" t="str">
            <v/>
          </cell>
          <cell r="E5643" t="str">
            <v>米</v>
          </cell>
          <cell r="F5643" t="str">
            <v/>
          </cell>
          <cell r="G5643" t="str">
            <v>101</v>
          </cell>
          <cell r="H5643" t="str">
            <v>P</v>
          </cell>
        </row>
        <row r="5644">
          <cell r="A5644" t="str">
            <v>420602005200</v>
          </cell>
          <cell r="B5644" t="str">
            <v>易格斯电缆</v>
          </cell>
          <cell r="C5644" t="str">
            <v>CF888.045//</v>
          </cell>
          <cell r="D5644" t="str">
            <v/>
          </cell>
          <cell r="E5644" t="str">
            <v>米</v>
          </cell>
          <cell r="F5644" t="str">
            <v/>
          </cell>
          <cell r="G5644" t="str">
            <v>101</v>
          </cell>
          <cell r="H5644" t="str">
            <v>P</v>
          </cell>
        </row>
        <row r="5645">
          <cell r="A5645" t="str">
            <v>420602005900</v>
          </cell>
          <cell r="B5645" t="str">
            <v>SP4.5米光纤线LC-LC(1.8米四头)</v>
          </cell>
          <cell r="C5645" t="str">
            <v>//</v>
          </cell>
          <cell r="D5645" t="str">
            <v/>
          </cell>
          <cell r="E5645" t="str">
            <v>根</v>
          </cell>
          <cell r="F5645" t="str">
            <v/>
          </cell>
          <cell r="G5645" t="str">
            <v>101</v>
          </cell>
          <cell r="H5645" t="str">
            <v>P</v>
          </cell>
        </row>
        <row r="5646">
          <cell r="A5646" t="str">
            <v>420602005100</v>
          </cell>
          <cell r="B5646" t="str">
            <v>Lc一Lc多模光纤</v>
          </cell>
          <cell r="C5646" t="str">
            <v>9米//</v>
          </cell>
          <cell r="D5646" t="str">
            <v/>
          </cell>
          <cell r="E5646" t="str">
            <v>根</v>
          </cell>
          <cell r="F5646" t="str">
            <v/>
          </cell>
          <cell r="G5646" t="str">
            <v>101</v>
          </cell>
          <cell r="H5646" t="str">
            <v>P</v>
          </cell>
        </row>
        <row r="5647">
          <cell r="A5647" t="str">
            <v>420602006100</v>
          </cell>
          <cell r="B5647" t="str">
            <v>喷头数据线</v>
          </cell>
          <cell r="C5647" t="str">
            <v>M600SH-2C//</v>
          </cell>
          <cell r="D5647" t="str">
            <v/>
          </cell>
          <cell r="E5647" t="str">
            <v>根</v>
          </cell>
          <cell r="F5647" t="str">
            <v/>
          </cell>
          <cell r="G5647" t="str">
            <v>101</v>
          </cell>
          <cell r="H5647" t="str">
            <v>P</v>
          </cell>
        </row>
        <row r="5648">
          <cell r="A5648" t="str">
            <v>420602004400</v>
          </cell>
          <cell r="B5648" t="str">
            <v>10mGigE线缆</v>
          </cell>
          <cell r="C5648" t="str">
            <v>//</v>
          </cell>
          <cell r="D5648" t="str">
            <v/>
          </cell>
          <cell r="E5648" t="str">
            <v>根</v>
          </cell>
          <cell r="F5648" t="str">
            <v/>
          </cell>
          <cell r="G5648" t="str">
            <v>101</v>
          </cell>
          <cell r="H5648" t="str">
            <v>P</v>
          </cell>
        </row>
        <row r="5649">
          <cell r="A5649" t="str">
            <v>420602003900</v>
          </cell>
          <cell r="B5649" t="str">
            <v>易格斯5芯高柔电缆</v>
          </cell>
          <cell r="C5649" t="str">
            <v>CF881.05.05C//</v>
          </cell>
          <cell r="D5649" t="str">
            <v/>
          </cell>
          <cell r="E5649" t="str">
            <v>米</v>
          </cell>
          <cell r="F5649" t="str">
            <v/>
          </cell>
          <cell r="G5649" t="str">
            <v>101</v>
          </cell>
          <cell r="H5649" t="str">
            <v>P</v>
          </cell>
        </row>
        <row r="5650">
          <cell r="A5650" t="str">
            <v>420602001700</v>
          </cell>
          <cell r="B5650" t="str">
            <v>EP5113 喷头数据线16pin 40cm</v>
          </cell>
          <cell r="C5650" t="str">
            <v>//</v>
          </cell>
          <cell r="D5650" t="str">
            <v/>
          </cell>
          <cell r="E5650" t="str">
            <v>根</v>
          </cell>
          <cell r="F5650" t="str">
            <v/>
          </cell>
          <cell r="G5650" t="str">
            <v>101</v>
          </cell>
          <cell r="H5650" t="str">
            <v>P</v>
          </cell>
        </row>
        <row r="5651">
          <cell r="A5651" t="str">
            <v>420602003800</v>
          </cell>
          <cell r="B5651" t="str">
            <v>易格斯3芯高柔电缆</v>
          </cell>
          <cell r="C5651" t="str">
            <v>CFROBOT7.25.03C//</v>
          </cell>
          <cell r="D5651" t="str">
            <v/>
          </cell>
          <cell r="E5651" t="str">
            <v>米</v>
          </cell>
          <cell r="F5651" t="str">
            <v/>
          </cell>
          <cell r="G5651" t="str">
            <v>101</v>
          </cell>
          <cell r="H5651" t="str">
            <v>P</v>
          </cell>
        </row>
        <row r="5652">
          <cell r="A5652" t="str">
            <v>420602002300</v>
          </cell>
          <cell r="B5652" t="str">
            <v>电源线</v>
          </cell>
          <cell r="C5652" t="str">
            <v>0.5平方//</v>
          </cell>
          <cell r="D5652" t="str">
            <v/>
          </cell>
          <cell r="E5652" t="str">
            <v>米</v>
          </cell>
          <cell r="F5652" t="str">
            <v>EAW20177</v>
          </cell>
          <cell r="G5652" t="str">
            <v>101</v>
          </cell>
          <cell r="H5652" t="str">
            <v>P</v>
          </cell>
        </row>
        <row r="5653">
          <cell r="A5653" t="str">
            <v>420601153400</v>
          </cell>
          <cell r="B5653" t="str">
            <v>光栅解码器</v>
          </cell>
          <cell r="C5653" t="str">
            <v>//</v>
          </cell>
          <cell r="D5653" t="str">
            <v/>
          </cell>
          <cell r="E5653" t="str">
            <v>根</v>
          </cell>
          <cell r="F5653" t="str">
            <v>KSEP18-09030001</v>
          </cell>
          <cell r="G5653" t="str">
            <v>101</v>
          </cell>
          <cell r="H5653" t="str">
            <v>P</v>
          </cell>
        </row>
        <row r="5654">
          <cell r="A5654" t="str">
            <v>420602002500</v>
          </cell>
          <cell r="B5654" t="str">
            <v>电源线</v>
          </cell>
          <cell r="C5654" t="str">
            <v>1.0平方//</v>
          </cell>
          <cell r="D5654" t="str">
            <v/>
          </cell>
          <cell r="E5654" t="str">
            <v>米</v>
          </cell>
          <cell r="F5654" t="str">
            <v/>
          </cell>
          <cell r="G5654" t="str">
            <v>101</v>
          </cell>
          <cell r="H5654" t="str">
            <v>P</v>
          </cell>
        </row>
        <row r="5655">
          <cell r="A5655" t="str">
            <v>420601106200</v>
          </cell>
          <cell r="B5655" t="str">
            <v>松下X轴伺服线(变更)</v>
          </cell>
          <cell r="C5655" t="str">
            <v>/</v>
          </cell>
          <cell r="D5655" t="str">
            <v/>
          </cell>
          <cell r="E5655" t="str">
            <v>根</v>
          </cell>
          <cell r="F5655" t="str">
            <v>K5S32-09160001</v>
          </cell>
          <cell r="G5655" t="str">
            <v>101</v>
          </cell>
          <cell r="H5655" t="str">
            <v>P</v>
          </cell>
        </row>
        <row r="5656">
          <cell r="A5656" t="str">
            <v>420601106201</v>
          </cell>
          <cell r="B5656" t="str">
            <v>松下X轴伺服线</v>
          </cell>
          <cell r="C5656" t="str">
            <v>//</v>
          </cell>
          <cell r="D5656" t="str">
            <v/>
          </cell>
          <cell r="E5656" t="str">
            <v>根</v>
          </cell>
          <cell r="F5656" t="str">
            <v>K5S32-09160001</v>
          </cell>
          <cell r="G5656" t="str">
            <v>101</v>
          </cell>
          <cell r="H5656" t="str">
            <v>P</v>
          </cell>
        </row>
        <row r="5657">
          <cell r="A5657" t="str">
            <v>420602001200</v>
          </cell>
          <cell r="B5657" t="str">
            <v>订制主数据线</v>
          </cell>
          <cell r="C5657" t="str">
            <v>4M//</v>
          </cell>
          <cell r="D5657" t="str">
            <v/>
          </cell>
          <cell r="E5657" t="str">
            <v>根</v>
          </cell>
          <cell r="F5657" t="str">
            <v/>
          </cell>
          <cell r="G5657" t="str">
            <v>101</v>
          </cell>
          <cell r="H5657" t="str">
            <v>P</v>
          </cell>
        </row>
        <row r="5658">
          <cell r="A5658" t="str">
            <v>420602017600</v>
          </cell>
          <cell r="B5658" t="str">
            <v>易格斯电缆</v>
          </cell>
          <cell r="C5658" t="str">
            <v>CF211.02.04.02//</v>
          </cell>
          <cell r="D5658" t="str">
            <v/>
          </cell>
          <cell r="E5658" t="str">
            <v>米</v>
          </cell>
          <cell r="F5658" t="str">
            <v/>
          </cell>
          <cell r="G5658" t="str">
            <v>101</v>
          </cell>
          <cell r="H5658" t="str">
            <v>P</v>
          </cell>
        </row>
        <row r="5659">
          <cell r="A5659" t="str">
            <v>420601153200</v>
          </cell>
          <cell r="B5659" t="str">
            <v>光栅解码器线</v>
          </cell>
          <cell r="C5659" t="str">
            <v>//</v>
          </cell>
          <cell r="D5659" t="str">
            <v/>
          </cell>
          <cell r="E5659" t="str">
            <v>根</v>
          </cell>
          <cell r="F5659" t="str">
            <v>KEP18-09030001</v>
          </cell>
          <cell r="G5659" t="str">
            <v>101</v>
          </cell>
          <cell r="H5659" t="str">
            <v>P</v>
          </cell>
        </row>
        <row r="5660">
          <cell r="A5660" t="str">
            <v>420602007200</v>
          </cell>
          <cell r="B5660" t="str">
            <v>主数据线</v>
          </cell>
          <cell r="C5660" t="str">
            <v>6m 穿编织//</v>
          </cell>
          <cell r="D5660" t="str">
            <v/>
          </cell>
          <cell r="E5660" t="str">
            <v>根</v>
          </cell>
          <cell r="F5660" t="str">
            <v>A0512-0803</v>
          </cell>
          <cell r="G5660" t="str">
            <v>101</v>
          </cell>
          <cell r="H5660" t="str">
            <v>P</v>
          </cell>
        </row>
        <row r="5661">
          <cell r="A5661" t="str">
            <v>430100000300</v>
          </cell>
          <cell r="B5661" t="str">
            <v>包装箱底盘(国外)</v>
          </cell>
          <cell r="C5661" t="str">
            <v>4690*1030*95//</v>
          </cell>
          <cell r="D5661" t="str">
            <v/>
          </cell>
          <cell r="E5661" t="str">
            <v>个</v>
          </cell>
          <cell r="F5661" t="str">
            <v>KK32-07000013</v>
          </cell>
          <cell r="G5661" t="str">
            <v>101</v>
          </cell>
          <cell r="H5661" t="str">
            <v>P</v>
          </cell>
        </row>
        <row r="5662">
          <cell r="A5662" t="str">
            <v>430100000600</v>
          </cell>
          <cell r="B5662" t="str">
            <v>上板</v>
          </cell>
          <cell r="C5662" t="str">
            <v>/</v>
          </cell>
          <cell r="D5662" t="str">
            <v/>
          </cell>
          <cell r="E5662" t="str">
            <v>个</v>
          </cell>
          <cell r="F5662" t="str">
            <v/>
          </cell>
          <cell r="G5662" t="str">
            <v>101</v>
          </cell>
          <cell r="H5662" t="str">
            <v>P</v>
          </cell>
        </row>
        <row r="5663">
          <cell r="A5663" t="str">
            <v>430100000700</v>
          </cell>
          <cell r="B5663" t="str">
            <v>包装箱底盘(国内)</v>
          </cell>
          <cell r="C5663" t="str">
            <v>6950*1250*95//</v>
          </cell>
          <cell r="D5663" t="str">
            <v/>
          </cell>
          <cell r="E5663" t="str">
            <v>个</v>
          </cell>
          <cell r="F5663" t="str">
            <v>XKG50-07000001</v>
          </cell>
          <cell r="G5663" t="str">
            <v>101</v>
          </cell>
          <cell r="H5663" t="str">
            <v>P</v>
          </cell>
        </row>
        <row r="5664">
          <cell r="A5664" t="str">
            <v>430100000800</v>
          </cell>
          <cell r="B5664" t="str">
            <v>包装箱封头(国内)</v>
          </cell>
          <cell r="C5664" t="str">
            <v>2000*1200*25//</v>
          </cell>
          <cell r="D5664" t="str">
            <v/>
          </cell>
          <cell r="E5664" t="str">
            <v>个</v>
          </cell>
          <cell r="F5664" t="str">
            <v>XKG50-07000002</v>
          </cell>
          <cell r="G5664" t="str">
            <v>101</v>
          </cell>
          <cell r="H5664" t="str">
            <v>P</v>
          </cell>
        </row>
        <row r="5665">
          <cell r="A5665" t="str">
            <v>420602006300</v>
          </cell>
          <cell r="B5665" t="str">
            <v>京瓷喷头电源线</v>
          </cell>
          <cell r="C5665" t="str">
            <v>700mm 12P//</v>
          </cell>
          <cell r="D5665" t="str">
            <v/>
          </cell>
          <cell r="E5665" t="str">
            <v>根</v>
          </cell>
          <cell r="F5665" t="str">
            <v/>
          </cell>
          <cell r="G5665" t="str">
            <v>101</v>
          </cell>
          <cell r="H5665" t="str">
            <v>P</v>
          </cell>
        </row>
        <row r="5666">
          <cell r="A5666" t="str">
            <v>420602004200</v>
          </cell>
          <cell r="B5666" t="str">
            <v>动力线</v>
          </cell>
          <cell r="C5666" t="str">
            <v>ASD-B2EN0003//</v>
          </cell>
          <cell r="D5666" t="str">
            <v/>
          </cell>
          <cell r="E5666" t="str">
            <v>个</v>
          </cell>
          <cell r="F5666" t="str">
            <v/>
          </cell>
          <cell r="G5666" t="str">
            <v>101</v>
          </cell>
          <cell r="H5666" t="str">
            <v>P</v>
          </cell>
        </row>
        <row r="5667">
          <cell r="A5667" t="str">
            <v>420602004300</v>
          </cell>
          <cell r="B5667" t="str">
            <v>编码线</v>
          </cell>
          <cell r="C5667" t="str">
            <v>ASD-B2PW0003//</v>
          </cell>
          <cell r="D5667" t="str">
            <v/>
          </cell>
          <cell r="E5667" t="str">
            <v>个</v>
          </cell>
          <cell r="F5667" t="str">
            <v/>
          </cell>
          <cell r="G5667" t="str">
            <v>101</v>
          </cell>
          <cell r="H5667" t="str">
            <v>P</v>
          </cell>
        </row>
        <row r="5668">
          <cell r="A5668" t="str">
            <v>420602006200</v>
          </cell>
          <cell r="B5668" t="str">
            <v>京瓷喷头数据线</v>
          </cell>
          <cell r="C5668" t="str">
            <v>750mm//</v>
          </cell>
          <cell r="D5668" t="str">
            <v/>
          </cell>
          <cell r="E5668" t="str">
            <v>根</v>
          </cell>
          <cell r="F5668" t="str">
            <v/>
          </cell>
          <cell r="G5668" t="str">
            <v>101</v>
          </cell>
          <cell r="H5668" t="str">
            <v>P</v>
          </cell>
        </row>
        <row r="5669">
          <cell r="A5669" t="str">
            <v>420602004800</v>
          </cell>
          <cell r="B5669" t="str">
            <v>超六类千兆成品网线</v>
          </cell>
          <cell r="C5669" t="str">
            <v>3米//</v>
          </cell>
          <cell r="D5669" t="str">
            <v/>
          </cell>
          <cell r="E5669" t="str">
            <v>根</v>
          </cell>
          <cell r="F5669" t="str">
            <v/>
          </cell>
          <cell r="G5669" t="str">
            <v>101</v>
          </cell>
          <cell r="H5669" t="str">
            <v>P</v>
          </cell>
        </row>
        <row r="5670">
          <cell r="A5670" t="str">
            <v>420602004900</v>
          </cell>
          <cell r="B5670" t="str">
            <v>SP16p 700mm 1.0间距扁平线</v>
          </cell>
          <cell r="C5670" t="str">
            <v>//</v>
          </cell>
          <cell r="D5670" t="str">
            <v/>
          </cell>
          <cell r="E5670" t="str">
            <v>根</v>
          </cell>
          <cell r="F5670" t="str">
            <v/>
          </cell>
          <cell r="G5670" t="str">
            <v>101</v>
          </cell>
          <cell r="H5670" t="str">
            <v>P</v>
          </cell>
        </row>
        <row r="5671">
          <cell r="A5671" t="str">
            <v>420602001600</v>
          </cell>
          <cell r="B5671" t="str">
            <v>Epson喷头数据线</v>
          </cell>
          <cell r="C5671" t="str">
            <v>见备注//</v>
          </cell>
          <cell r="D5671" t="str">
            <v>A-1.0-31*360MM与A-1.0-31P*360MM背对背相粘</v>
          </cell>
          <cell r="E5671" t="str">
            <v>根</v>
          </cell>
          <cell r="F5671" t="str">
            <v>EAW20135</v>
          </cell>
          <cell r="G5671" t="str">
            <v>101</v>
          </cell>
          <cell r="H5671" t="str">
            <v>P</v>
          </cell>
        </row>
        <row r="5672">
          <cell r="A5672" t="str">
            <v>420602002100</v>
          </cell>
          <cell r="B5672" t="str">
            <v>易格斯4芯高柔电缆</v>
          </cell>
          <cell r="C5672" t="str">
            <v>CF31.25.04.UL//</v>
          </cell>
          <cell r="D5672" t="str">
            <v/>
          </cell>
          <cell r="E5672" t="str">
            <v>米</v>
          </cell>
          <cell r="F5672" t="str">
            <v/>
          </cell>
          <cell r="G5672" t="str">
            <v>101</v>
          </cell>
          <cell r="H5672" t="str">
            <v>P</v>
          </cell>
        </row>
        <row r="5673">
          <cell r="A5673" t="str">
            <v>420602002800</v>
          </cell>
          <cell r="B5673" t="str">
            <v>KM1024-8Flat-UV 喷头数据线</v>
          </cell>
          <cell r="C5673" t="str">
            <v>750mm//</v>
          </cell>
          <cell r="D5673" t="str">
            <v/>
          </cell>
          <cell r="E5673" t="str">
            <v>根</v>
          </cell>
          <cell r="F5673" t="str">
            <v>A10UV-0804</v>
          </cell>
          <cell r="G5673" t="str">
            <v>101</v>
          </cell>
          <cell r="H5673" t="str">
            <v>P</v>
          </cell>
        </row>
        <row r="5674">
          <cell r="A5674" t="str">
            <v>420602006400</v>
          </cell>
          <cell r="B5674" t="str">
            <v>KM主数据线</v>
          </cell>
          <cell r="C5674" t="str">
            <v>9m 穿编织//</v>
          </cell>
          <cell r="D5674" t="str">
            <v/>
          </cell>
          <cell r="E5674" t="str">
            <v>根</v>
          </cell>
          <cell r="F5674" t="str">
            <v>A10UV-0803</v>
          </cell>
          <cell r="G5674" t="str">
            <v>101</v>
          </cell>
          <cell r="H5674" t="str">
            <v>P</v>
          </cell>
        </row>
        <row r="5675">
          <cell r="A5675" t="str">
            <v>420602006700</v>
          </cell>
          <cell r="B5675" t="str">
            <v>3.2米Epson喷头数据线</v>
          </cell>
          <cell r="C5675" t="str">
            <v>见备注//</v>
          </cell>
          <cell r="D5675" t="str">
            <v>A-1.0-31*400MM与A-1.0-31P*400MM背相粘</v>
          </cell>
          <cell r="E5675" t="str">
            <v>根</v>
          </cell>
          <cell r="F5675" t="str">
            <v>EAW20136</v>
          </cell>
          <cell r="G5675" t="str">
            <v>101</v>
          </cell>
          <cell r="H5675" t="str">
            <v>P</v>
          </cell>
        </row>
        <row r="5676">
          <cell r="A5676" t="str">
            <v>420602005600</v>
          </cell>
          <cell r="B5676" t="str">
            <v>SP10p 60mm 1.0间距扁平线</v>
          </cell>
          <cell r="C5676" t="str">
            <v>//</v>
          </cell>
          <cell r="D5676" t="str">
            <v/>
          </cell>
          <cell r="E5676" t="str">
            <v>根</v>
          </cell>
          <cell r="F5676" t="str">
            <v/>
          </cell>
          <cell r="G5676" t="str">
            <v>101</v>
          </cell>
          <cell r="H5676" t="str">
            <v>P</v>
          </cell>
        </row>
        <row r="5677">
          <cell r="A5677" t="str">
            <v>420602004000</v>
          </cell>
          <cell r="B5677" t="str">
            <v>直线电机电源线</v>
          </cell>
          <cell r="C5677" t="str">
            <v>LMACS09D//</v>
          </cell>
          <cell r="D5677" t="str">
            <v/>
          </cell>
          <cell r="E5677" t="str">
            <v>根</v>
          </cell>
          <cell r="F5677" t="str">
            <v/>
          </cell>
          <cell r="G5677" t="str">
            <v>101</v>
          </cell>
          <cell r="H5677" t="str">
            <v>P</v>
          </cell>
        </row>
        <row r="5678">
          <cell r="A5678" t="str">
            <v>420602006000</v>
          </cell>
          <cell r="B5678" t="str">
            <v>SP7米光纤线LC-LC(3.2米四头)</v>
          </cell>
          <cell r="C5678" t="str">
            <v>//</v>
          </cell>
          <cell r="D5678" t="str">
            <v/>
          </cell>
          <cell r="E5678" t="str">
            <v>根</v>
          </cell>
          <cell r="F5678" t="str">
            <v/>
          </cell>
          <cell r="G5678" t="str">
            <v>101</v>
          </cell>
          <cell r="H5678" t="str">
            <v>P</v>
          </cell>
        </row>
        <row r="5679">
          <cell r="A5679" t="str">
            <v>420602005400</v>
          </cell>
          <cell r="B5679" t="str">
            <v>网口线</v>
          </cell>
          <cell r="C5679" t="str">
            <v>//</v>
          </cell>
          <cell r="D5679" t="str">
            <v/>
          </cell>
          <cell r="E5679" t="str">
            <v>根</v>
          </cell>
          <cell r="F5679" t="str">
            <v/>
          </cell>
          <cell r="G5679" t="str">
            <v>101</v>
          </cell>
          <cell r="H5679" t="str">
            <v>P</v>
          </cell>
        </row>
        <row r="5680">
          <cell r="A5680" t="str">
            <v>420602002200</v>
          </cell>
          <cell r="B5680" t="str">
            <v>高柔屏蔽线</v>
          </cell>
          <cell r="C5680" t="str">
            <v>7*1.0//</v>
          </cell>
          <cell r="D5680" t="str">
            <v/>
          </cell>
          <cell r="E5680" t="str">
            <v>米</v>
          </cell>
          <cell r="F5680" t="str">
            <v/>
          </cell>
          <cell r="G5680" t="str">
            <v>101</v>
          </cell>
          <cell r="H5680" t="str">
            <v>P</v>
          </cell>
        </row>
        <row r="5681">
          <cell r="A5681" t="str">
            <v>420602005800</v>
          </cell>
          <cell r="B5681" t="str">
            <v>SP7米光纤线 SC-LC(3.2米双头）</v>
          </cell>
          <cell r="C5681" t="str">
            <v>//</v>
          </cell>
          <cell r="D5681" t="str">
            <v/>
          </cell>
          <cell r="E5681" t="str">
            <v>根</v>
          </cell>
          <cell r="F5681" t="str">
            <v/>
          </cell>
          <cell r="G5681" t="str">
            <v>101</v>
          </cell>
          <cell r="H5681" t="str">
            <v>P</v>
          </cell>
        </row>
        <row r="5682">
          <cell r="A5682" t="str">
            <v>420601106100</v>
          </cell>
          <cell r="B5682" t="str">
            <v>正压墨电磁阀线(变更)</v>
          </cell>
          <cell r="C5682" t="str">
            <v>//</v>
          </cell>
          <cell r="D5682" t="str">
            <v/>
          </cell>
          <cell r="E5682" t="str">
            <v>根</v>
          </cell>
          <cell r="F5682" t="str">
            <v>K5S32-09150004</v>
          </cell>
          <cell r="G5682" t="str">
            <v>101</v>
          </cell>
          <cell r="H5682" t="str">
            <v>P</v>
          </cell>
        </row>
        <row r="5683">
          <cell r="A5683" t="str">
            <v>420601153500</v>
          </cell>
          <cell r="B5683" t="str">
            <v>寻边器线</v>
          </cell>
          <cell r="C5683" t="str">
            <v>//</v>
          </cell>
          <cell r="D5683" t="str">
            <v/>
          </cell>
          <cell r="E5683" t="str">
            <v>根</v>
          </cell>
          <cell r="F5683" t="str">
            <v>KSEP18-09030002</v>
          </cell>
          <cell r="G5683" t="str">
            <v>101</v>
          </cell>
          <cell r="H5683" t="str">
            <v>P</v>
          </cell>
        </row>
        <row r="5684">
          <cell r="A5684" t="str">
            <v>430100001200</v>
          </cell>
          <cell r="B5684" t="str">
            <v>包装箱封头(国外)</v>
          </cell>
          <cell r="C5684" t="str">
            <v>2000*1200*25//</v>
          </cell>
          <cell r="D5684" t="str">
            <v/>
          </cell>
          <cell r="E5684" t="str">
            <v>个</v>
          </cell>
          <cell r="F5684" t="str">
            <v>XKG50-07000012</v>
          </cell>
          <cell r="G5684" t="str">
            <v>101</v>
          </cell>
          <cell r="H5684" t="str">
            <v>P</v>
          </cell>
        </row>
        <row r="5685">
          <cell r="A5685" t="str">
            <v>420602004500</v>
          </cell>
          <cell r="B5685" t="str">
            <v>CCD电源线</v>
          </cell>
          <cell r="C5685" t="str">
            <v>//</v>
          </cell>
          <cell r="D5685" t="str">
            <v/>
          </cell>
          <cell r="E5685" t="str">
            <v>根</v>
          </cell>
          <cell r="F5685" t="str">
            <v/>
          </cell>
          <cell r="G5685" t="str">
            <v>101</v>
          </cell>
          <cell r="H5685" t="str">
            <v>P</v>
          </cell>
        </row>
        <row r="5686">
          <cell r="A5686" t="str">
            <v>420602005500</v>
          </cell>
          <cell r="B5686" t="str">
            <v>SP16p 60mm 1.0间距扁平线</v>
          </cell>
          <cell r="C5686" t="str">
            <v>//</v>
          </cell>
          <cell r="D5686" t="str">
            <v/>
          </cell>
          <cell r="E5686" t="str">
            <v>根</v>
          </cell>
          <cell r="F5686" t="str">
            <v/>
          </cell>
          <cell r="G5686" t="str">
            <v>101</v>
          </cell>
          <cell r="H5686" t="str">
            <v>P</v>
          </cell>
        </row>
        <row r="5687">
          <cell r="A5687" t="str">
            <v>420602000900</v>
          </cell>
          <cell r="B5687" t="str">
            <v>单模光纤线</v>
          </cell>
          <cell r="C5687" t="str">
            <v>(7000mm)FC/UPC-FC/UPC//</v>
          </cell>
          <cell r="D5687" t="str">
            <v/>
          </cell>
          <cell r="E5687" t="str">
            <v>根</v>
          </cell>
          <cell r="F5687" t="str">
            <v>EAW20012</v>
          </cell>
          <cell r="G5687" t="str">
            <v>101</v>
          </cell>
          <cell r="H5687" t="str">
            <v>P</v>
          </cell>
        </row>
        <row r="5688">
          <cell r="A5688" t="str">
            <v>420602007300</v>
          </cell>
          <cell r="B5688" t="str">
            <v>M600喷头数据线</v>
          </cell>
          <cell r="C5688" t="str">
            <v>//</v>
          </cell>
          <cell r="D5688" t="str">
            <v/>
          </cell>
          <cell r="E5688" t="str">
            <v>根</v>
          </cell>
          <cell r="F5688" t="str">
            <v/>
          </cell>
          <cell r="G5688" t="str">
            <v>101</v>
          </cell>
          <cell r="H5688" t="str">
            <v>P</v>
          </cell>
        </row>
        <row r="5689">
          <cell r="A5689" t="str">
            <v>420601153000</v>
          </cell>
          <cell r="B5689" t="str">
            <v>负压电源线(变更)</v>
          </cell>
          <cell r="C5689" t="str">
            <v>//</v>
          </cell>
          <cell r="D5689" t="str">
            <v/>
          </cell>
          <cell r="E5689" t="str">
            <v>根</v>
          </cell>
          <cell r="F5689" t="str">
            <v>KK50-09150007</v>
          </cell>
          <cell r="G5689" t="str">
            <v>101</v>
          </cell>
          <cell r="H5689" t="str">
            <v>P</v>
          </cell>
        </row>
        <row r="5690">
          <cell r="A5690" t="str">
            <v>420602005700</v>
          </cell>
          <cell r="B5690" t="str">
            <v>SP4.5米光纤线 SC-LC(1.8米双头）</v>
          </cell>
          <cell r="C5690" t="str">
            <v>//</v>
          </cell>
          <cell r="D5690" t="str">
            <v/>
          </cell>
          <cell r="E5690" t="str">
            <v>根</v>
          </cell>
          <cell r="F5690" t="str">
            <v/>
          </cell>
          <cell r="G5690" t="str">
            <v>101</v>
          </cell>
          <cell r="H5690" t="str">
            <v>P</v>
          </cell>
        </row>
        <row r="5691">
          <cell r="A5691" t="str">
            <v>420602005300</v>
          </cell>
          <cell r="B5691" t="str">
            <v>USB延长线</v>
          </cell>
          <cell r="C5691" t="str">
            <v>//</v>
          </cell>
          <cell r="D5691" t="str">
            <v/>
          </cell>
          <cell r="E5691" t="str">
            <v>根</v>
          </cell>
          <cell r="F5691" t="str">
            <v/>
          </cell>
          <cell r="G5691" t="str">
            <v>101</v>
          </cell>
          <cell r="H5691" t="str">
            <v>P</v>
          </cell>
        </row>
        <row r="5692">
          <cell r="A5692" t="str">
            <v>420602003400</v>
          </cell>
          <cell r="B5692" t="str">
            <v>高柔屏蔽线</v>
          </cell>
          <cell r="C5692" t="str">
            <v>10*0.3//</v>
          </cell>
          <cell r="D5692" t="str">
            <v/>
          </cell>
          <cell r="E5692" t="str">
            <v>米</v>
          </cell>
          <cell r="F5692" t="str">
            <v>EAW20291</v>
          </cell>
          <cell r="G5692" t="str">
            <v>101</v>
          </cell>
          <cell r="H5692" t="str">
            <v>P</v>
          </cell>
        </row>
        <row r="5693">
          <cell r="A5693" t="str">
            <v>420602000500</v>
          </cell>
          <cell r="B5693" t="str">
            <v>高压电线</v>
          </cell>
          <cell r="C5693" t="str">
            <v>AGG-10KV,2.5平方//</v>
          </cell>
          <cell r="D5693" t="str">
            <v/>
          </cell>
          <cell r="E5693" t="str">
            <v>米</v>
          </cell>
          <cell r="F5693" t="str">
            <v/>
          </cell>
          <cell r="G5693" t="str">
            <v>101</v>
          </cell>
          <cell r="H5693" t="str">
            <v>P</v>
          </cell>
        </row>
        <row r="5694">
          <cell r="A5694" t="str">
            <v>420601106000</v>
          </cell>
          <cell r="B5694" t="str">
            <v>压墨按钮线</v>
          </cell>
          <cell r="C5694" t="str">
            <v>//</v>
          </cell>
          <cell r="D5694" t="str">
            <v/>
          </cell>
          <cell r="E5694" t="str">
            <v>根</v>
          </cell>
          <cell r="F5694" t="str">
            <v>K5S32-09150003</v>
          </cell>
          <cell r="G5694" t="str">
            <v>101</v>
          </cell>
          <cell r="H5694" t="str">
            <v>P</v>
          </cell>
        </row>
        <row r="5695">
          <cell r="A5695" t="str">
            <v>420601105500</v>
          </cell>
          <cell r="B5695" t="str">
            <v>左限位线</v>
          </cell>
          <cell r="C5695" t="str">
            <v>//</v>
          </cell>
          <cell r="D5695" t="str">
            <v/>
          </cell>
          <cell r="E5695" t="str">
            <v>根</v>
          </cell>
          <cell r="F5695" t="str">
            <v>K5S32-09070002</v>
          </cell>
          <cell r="G5695" t="str">
            <v>101</v>
          </cell>
          <cell r="H5695" t="str">
            <v>P</v>
          </cell>
        </row>
        <row r="5696">
          <cell r="A5696" t="str">
            <v>420602000200</v>
          </cell>
          <cell r="B5696" t="str">
            <v>电线</v>
          </cell>
          <cell r="C5696" t="str">
            <v>单芯1.5平方//</v>
          </cell>
          <cell r="D5696" t="str">
            <v/>
          </cell>
          <cell r="E5696" t="str">
            <v>米</v>
          </cell>
          <cell r="F5696" t="str">
            <v/>
          </cell>
          <cell r="G5696" t="str">
            <v>101</v>
          </cell>
          <cell r="H5696" t="str">
            <v>P</v>
          </cell>
        </row>
        <row r="5697">
          <cell r="A5697" t="str">
            <v>420601101800</v>
          </cell>
          <cell r="B5697" t="str">
            <v>LED灯线</v>
          </cell>
          <cell r="C5697" t="str">
            <v>//</v>
          </cell>
          <cell r="D5697" t="str">
            <v/>
          </cell>
          <cell r="E5697" t="str">
            <v>根</v>
          </cell>
          <cell r="F5697" t="str">
            <v>EPS18-09110001</v>
          </cell>
          <cell r="G5697" t="str">
            <v>101</v>
          </cell>
          <cell r="H5697" t="str">
            <v>P</v>
          </cell>
        </row>
        <row r="5698">
          <cell r="A5698" t="str">
            <v>420601105101</v>
          </cell>
          <cell r="B5698" t="str">
            <v>Y轴伺服线</v>
          </cell>
          <cell r="C5698" t="str">
            <v>//</v>
          </cell>
          <cell r="D5698" t="str">
            <v/>
          </cell>
          <cell r="E5698" t="str">
            <v>根</v>
          </cell>
          <cell r="F5698" t="str">
            <v>K5S32-09060001</v>
          </cell>
          <cell r="G5698" t="str">
            <v>101</v>
          </cell>
          <cell r="H5698" t="str">
            <v>P</v>
          </cell>
        </row>
        <row r="5699">
          <cell r="A5699" t="str">
            <v>420601101500</v>
          </cell>
          <cell r="B5699" t="str">
            <v>保湿外接电源线</v>
          </cell>
          <cell r="C5699" t="str">
            <v>//</v>
          </cell>
          <cell r="D5699" t="str">
            <v/>
          </cell>
          <cell r="E5699" t="str">
            <v>根</v>
          </cell>
          <cell r="F5699" t="str">
            <v>EPS18-09080007</v>
          </cell>
          <cell r="G5699" t="str">
            <v>101</v>
          </cell>
          <cell r="H5699" t="str">
            <v>P</v>
          </cell>
        </row>
        <row r="5700">
          <cell r="A5700" t="str">
            <v>420601103901</v>
          </cell>
          <cell r="B5700" t="str">
            <v>收料电机线</v>
          </cell>
          <cell r="C5700" t="str">
            <v>//</v>
          </cell>
          <cell r="D5700" t="str">
            <v/>
          </cell>
          <cell r="E5700" t="str">
            <v>根</v>
          </cell>
          <cell r="F5700" t="str">
            <v>EPS18-09160007</v>
          </cell>
          <cell r="G5700" t="str">
            <v>101</v>
          </cell>
          <cell r="H5700" t="str">
            <v>P</v>
          </cell>
        </row>
        <row r="5701">
          <cell r="A5701" t="str">
            <v>420601099600</v>
          </cell>
          <cell r="B5701" t="str">
            <v>限位开关线</v>
          </cell>
          <cell r="C5701" t="str">
            <v>/</v>
          </cell>
          <cell r="D5701" t="str">
            <v/>
          </cell>
          <cell r="E5701" t="str">
            <v>根</v>
          </cell>
          <cell r="F5701" t="str">
            <v>KAN32-09070001</v>
          </cell>
          <cell r="G5701" t="str">
            <v>101</v>
          </cell>
          <cell r="H5701" t="str">
            <v>P</v>
          </cell>
        </row>
        <row r="5702">
          <cell r="A5702" t="str">
            <v>420601105300</v>
          </cell>
          <cell r="B5702" t="str">
            <v>保湿行程开关线</v>
          </cell>
          <cell r="C5702" t="str">
            <v>//</v>
          </cell>
          <cell r="D5702" t="str">
            <v/>
          </cell>
          <cell r="E5702" t="str">
            <v>根</v>
          </cell>
          <cell r="F5702" t="str">
            <v>K5S32-09060003</v>
          </cell>
          <cell r="G5702" t="str">
            <v>101</v>
          </cell>
          <cell r="H5702" t="str">
            <v>P</v>
          </cell>
        </row>
        <row r="5703">
          <cell r="A5703" t="str">
            <v>420601105200</v>
          </cell>
          <cell r="B5703" t="str">
            <v>车头防撞开关线</v>
          </cell>
          <cell r="C5703" t="str">
            <v>//</v>
          </cell>
          <cell r="D5703" t="str">
            <v/>
          </cell>
          <cell r="E5703" t="str">
            <v>根</v>
          </cell>
          <cell r="F5703" t="str">
            <v>K5S32-09060002</v>
          </cell>
          <cell r="G5703" t="str">
            <v>101</v>
          </cell>
          <cell r="H5703" t="str">
            <v>S</v>
          </cell>
        </row>
        <row r="5704">
          <cell r="A5704" t="str">
            <v>420601101700</v>
          </cell>
          <cell r="B5704" t="str">
            <v>调风板线</v>
          </cell>
          <cell r="C5704" t="str">
            <v>//</v>
          </cell>
          <cell r="D5704" t="str">
            <v/>
          </cell>
          <cell r="E5704" t="str">
            <v>根</v>
          </cell>
          <cell r="F5704" t="str">
            <v>EPS18-09090002</v>
          </cell>
          <cell r="G5704" t="str">
            <v>101</v>
          </cell>
          <cell r="H5704" t="str">
            <v>P</v>
          </cell>
        </row>
        <row r="5705">
          <cell r="A5705" t="str">
            <v>420601100900</v>
          </cell>
          <cell r="B5705" t="str">
            <v>升降光电开关线</v>
          </cell>
          <cell r="C5705" t="str">
            <v>//</v>
          </cell>
          <cell r="D5705" t="str">
            <v/>
          </cell>
          <cell r="E5705" t="str">
            <v>根</v>
          </cell>
          <cell r="F5705" t="str">
            <v>EPS18-09080001</v>
          </cell>
          <cell r="G5705" t="str">
            <v>101</v>
          </cell>
          <cell r="H5705" t="str">
            <v>P</v>
          </cell>
        </row>
        <row r="5706">
          <cell r="A5706" t="str">
            <v>420601105900</v>
          </cell>
          <cell r="B5706" t="str">
            <v>压墨电磁阀线(变更)</v>
          </cell>
          <cell r="C5706" t="str">
            <v>//</v>
          </cell>
          <cell r="D5706" t="str">
            <v/>
          </cell>
          <cell r="E5706" t="str">
            <v>根</v>
          </cell>
          <cell r="F5706" t="str">
            <v>K5S32-09150002</v>
          </cell>
          <cell r="G5706" t="str">
            <v>101</v>
          </cell>
          <cell r="H5706" t="str">
            <v>S</v>
          </cell>
        </row>
        <row r="5707">
          <cell r="A5707" t="str">
            <v>420601105600</v>
          </cell>
          <cell r="B5707" t="str">
            <v>头板电源线</v>
          </cell>
          <cell r="C5707" t="str">
            <v>//</v>
          </cell>
          <cell r="D5707" t="str">
            <v/>
          </cell>
          <cell r="E5707" t="str">
            <v>根</v>
          </cell>
          <cell r="F5707" t="str">
            <v>K5S32-09070003</v>
          </cell>
          <cell r="G5707" t="str">
            <v>101</v>
          </cell>
          <cell r="H5707" t="str">
            <v>S</v>
          </cell>
        </row>
        <row r="5708">
          <cell r="A5708" t="str">
            <v>420601103500</v>
          </cell>
          <cell r="B5708" t="str">
            <v>松下伺服电源线</v>
          </cell>
          <cell r="C5708" t="str">
            <v>//</v>
          </cell>
          <cell r="D5708" t="str">
            <v/>
          </cell>
          <cell r="E5708" t="str">
            <v>根</v>
          </cell>
          <cell r="F5708" t="str">
            <v>EPS18-09160002</v>
          </cell>
          <cell r="G5708" t="str">
            <v>101</v>
          </cell>
          <cell r="H5708" t="str">
            <v>P</v>
          </cell>
        </row>
        <row r="5709">
          <cell r="A5709" t="str">
            <v>420601104102</v>
          </cell>
          <cell r="B5709" t="str">
            <v>保湿系统线(变更)</v>
          </cell>
          <cell r="C5709" t="str">
            <v>//</v>
          </cell>
          <cell r="D5709" t="str">
            <v/>
          </cell>
          <cell r="E5709" t="str">
            <v>根</v>
          </cell>
          <cell r="F5709" t="str">
            <v>EPS18-09510001</v>
          </cell>
          <cell r="G5709" t="str">
            <v>101</v>
          </cell>
          <cell r="H5709" t="str">
            <v>P</v>
          </cell>
        </row>
        <row r="5710">
          <cell r="A5710" t="str">
            <v>420601105800</v>
          </cell>
          <cell r="B5710" t="str">
            <v>供黑泵线(变更)</v>
          </cell>
          <cell r="C5710" t="str">
            <v>//</v>
          </cell>
          <cell r="D5710" t="str">
            <v/>
          </cell>
          <cell r="E5710" t="str">
            <v>根</v>
          </cell>
          <cell r="F5710" t="str">
            <v>K5S32-09150001</v>
          </cell>
          <cell r="G5710" t="str">
            <v>101</v>
          </cell>
          <cell r="H5710" t="str">
            <v>P</v>
          </cell>
        </row>
        <row r="5711">
          <cell r="A5711" t="str">
            <v>420601103400</v>
          </cell>
          <cell r="B5711" t="str">
            <v>松下Y轴伺服线(变更)</v>
          </cell>
          <cell r="C5711" t="str">
            <v>/</v>
          </cell>
          <cell r="D5711" t="str">
            <v/>
          </cell>
          <cell r="E5711" t="str">
            <v>根</v>
          </cell>
          <cell r="F5711" t="str">
            <v>EPS18-09160001</v>
          </cell>
          <cell r="G5711" t="str">
            <v>101</v>
          </cell>
          <cell r="H5711" t="str">
            <v>P</v>
          </cell>
        </row>
        <row r="5712">
          <cell r="A5712" t="str">
            <v>420601099401</v>
          </cell>
          <cell r="B5712" t="str">
            <v>松下X轴伺服线</v>
          </cell>
          <cell r="C5712" t="str">
            <v>/</v>
          </cell>
          <cell r="D5712" t="str">
            <v/>
          </cell>
          <cell r="E5712" t="str">
            <v>根</v>
          </cell>
          <cell r="F5712" t="str">
            <v>KAN32-09060001</v>
          </cell>
          <cell r="G5712" t="str">
            <v>101</v>
          </cell>
          <cell r="H5712" t="str">
            <v>P</v>
          </cell>
        </row>
        <row r="5713">
          <cell r="A5713" t="str">
            <v>420602000400</v>
          </cell>
          <cell r="B5713" t="str">
            <v>电线</v>
          </cell>
          <cell r="C5713" t="str">
            <v>5*0.5//</v>
          </cell>
          <cell r="D5713" t="str">
            <v/>
          </cell>
          <cell r="E5713" t="str">
            <v>米</v>
          </cell>
          <cell r="F5713" t="str">
            <v/>
          </cell>
          <cell r="G5713" t="str">
            <v>101</v>
          </cell>
          <cell r="H5713" t="str">
            <v>P</v>
          </cell>
        </row>
        <row r="5714">
          <cell r="A5714" t="str">
            <v>420601104900</v>
          </cell>
          <cell r="B5714" t="str">
            <v>双红外总电源线</v>
          </cell>
          <cell r="C5714" t="str">
            <v>/</v>
          </cell>
          <cell r="D5714" t="str">
            <v/>
          </cell>
          <cell r="E5714" t="str">
            <v>根</v>
          </cell>
          <cell r="F5714" t="str">
            <v>SKK32-09130004</v>
          </cell>
          <cell r="G5714" t="str">
            <v>101</v>
          </cell>
          <cell r="H5714" t="str">
            <v>P</v>
          </cell>
        </row>
        <row r="5715">
          <cell r="A5715" t="str">
            <v>420601105100</v>
          </cell>
          <cell r="B5715" t="str">
            <v>Y轴伺服线(变更)</v>
          </cell>
          <cell r="C5715" t="str">
            <v>/</v>
          </cell>
          <cell r="D5715" t="str">
            <v/>
          </cell>
          <cell r="E5715" t="str">
            <v>根</v>
          </cell>
          <cell r="F5715" t="str">
            <v>K5S32-09060001</v>
          </cell>
          <cell r="G5715" t="str">
            <v>101</v>
          </cell>
          <cell r="H5715" t="str">
            <v>P</v>
          </cell>
        </row>
        <row r="5716">
          <cell r="A5716" t="str">
            <v>420601104400</v>
          </cell>
          <cell r="B5716" t="str">
            <v>电源系统线(变更)</v>
          </cell>
          <cell r="C5716" t="str">
            <v>//</v>
          </cell>
          <cell r="D5716" t="str">
            <v/>
          </cell>
          <cell r="E5716" t="str">
            <v>根</v>
          </cell>
          <cell r="F5716" t="str">
            <v>EPS18-09510004</v>
          </cell>
          <cell r="G5716" t="str">
            <v>101</v>
          </cell>
          <cell r="H5716" t="str">
            <v>P</v>
          </cell>
        </row>
        <row r="5717">
          <cell r="A5717" t="str">
            <v>420601104300</v>
          </cell>
          <cell r="B5717" t="str">
            <v>履带主控制系统线|F</v>
          </cell>
          <cell r="C5717" t="str">
            <v>//</v>
          </cell>
          <cell r="D5717" t="str">
            <v/>
          </cell>
          <cell r="E5717" t="str">
            <v>根</v>
          </cell>
          <cell r="F5717" t="str">
            <v>EPS18-09510003</v>
          </cell>
          <cell r="G5717" t="str">
            <v>101</v>
          </cell>
          <cell r="H5717" t="str">
            <v>P</v>
          </cell>
        </row>
        <row r="5718">
          <cell r="A5718" t="str">
            <v>420601104000</v>
          </cell>
          <cell r="B5718" t="str">
            <v>收料控制线</v>
          </cell>
          <cell r="C5718" t="str">
            <v>//</v>
          </cell>
          <cell r="D5718" t="str">
            <v/>
          </cell>
          <cell r="E5718" t="str">
            <v>根</v>
          </cell>
          <cell r="F5718" t="str">
            <v>EPS18-0916008</v>
          </cell>
          <cell r="G5718" t="str">
            <v>101</v>
          </cell>
          <cell r="H5718" t="str">
            <v>P</v>
          </cell>
        </row>
        <row r="5719">
          <cell r="A5719" t="str">
            <v>420601105700</v>
          </cell>
          <cell r="B5719" t="str">
            <v>吸尘器控制线(变更)</v>
          </cell>
          <cell r="C5719" t="str">
            <v>//</v>
          </cell>
          <cell r="D5719" t="str">
            <v/>
          </cell>
          <cell r="E5719" t="str">
            <v>根</v>
          </cell>
          <cell r="F5719" t="str">
            <v>K5S32-09100001</v>
          </cell>
          <cell r="G5719" t="str">
            <v>101</v>
          </cell>
          <cell r="H5719" t="str">
            <v>P</v>
          </cell>
        </row>
        <row r="5720">
          <cell r="A5720" t="str">
            <v>420601103401</v>
          </cell>
          <cell r="B5720" t="str">
            <v>松下Y轴伺服线</v>
          </cell>
          <cell r="C5720" t="str">
            <v>//</v>
          </cell>
          <cell r="D5720" t="str">
            <v/>
          </cell>
          <cell r="E5720" t="str">
            <v>根</v>
          </cell>
          <cell r="F5720" t="str">
            <v>EPS18-09160001</v>
          </cell>
          <cell r="G5720" t="str">
            <v>101</v>
          </cell>
          <cell r="H5720" t="str">
            <v>P</v>
          </cell>
        </row>
        <row r="5721">
          <cell r="A5721" t="str">
            <v>420601153300</v>
          </cell>
          <cell r="B5721" t="str">
            <v>寻边器线</v>
          </cell>
          <cell r="C5721" t="str">
            <v>//</v>
          </cell>
          <cell r="D5721" t="str">
            <v/>
          </cell>
          <cell r="E5721" t="str">
            <v>根</v>
          </cell>
          <cell r="F5721" t="str">
            <v>KEP18-09030002</v>
          </cell>
          <cell r="G5721" t="str">
            <v>101</v>
          </cell>
          <cell r="H5721" t="str">
            <v>P</v>
          </cell>
        </row>
        <row r="5722">
          <cell r="A5722" t="str">
            <v>420601100000</v>
          </cell>
          <cell r="B5722" t="str">
            <v>X轴伺服线(变更)</v>
          </cell>
          <cell r="C5722" t="str">
            <v>/</v>
          </cell>
          <cell r="D5722" t="str">
            <v/>
          </cell>
          <cell r="E5722" t="str">
            <v>根</v>
          </cell>
          <cell r="F5722" t="str">
            <v>EPS18-09060001</v>
          </cell>
          <cell r="G5722" t="str">
            <v>101</v>
          </cell>
          <cell r="H5722" t="str">
            <v>P</v>
          </cell>
        </row>
        <row r="5723">
          <cell r="A5723" t="str">
            <v>420601105000</v>
          </cell>
          <cell r="B5723" t="str">
            <v>光栅解码器(变更)</v>
          </cell>
          <cell r="C5723" t="str">
            <v>//</v>
          </cell>
          <cell r="D5723" t="str">
            <v/>
          </cell>
          <cell r="E5723" t="str">
            <v>根</v>
          </cell>
          <cell r="F5723" t="str">
            <v>K5S32-09030001</v>
          </cell>
          <cell r="G5723" t="str">
            <v>101</v>
          </cell>
          <cell r="H5723" t="str">
            <v>P</v>
          </cell>
        </row>
        <row r="5724">
          <cell r="A5724" t="str">
            <v>420602001000</v>
          </cell>
          <cell r="B5724" t="str">
            <v>Lc一Lc多模光纤</v>
          </cell>
          <cell r="C5724" t="str">
            <v>5米//</v>
          </cell>
          <cell r="D5724" t="str">
            <v/>
          </cell>
          <cell r="E5724" t="str">
            <v>根</v>
          </cell>
          <cell r="F5724" t="str">
            <v/>
          </cell>
          <cell r="G5724" t="str">
            <v>101</v>
          </cell>
          <cell r="H5724" t="str">
            <v>P</v>
          </cell>
        </row>
        <row r="5725">
          <cell r="A5725" t="str">
            <v>420601099500</v>
          </cell>
          <cell r="B5725" t="str">
            <v>Y轴伺服线(变更)</v>
          </cell>
          <cell r="C5725" t="str">
            <v>/</v>
          </cell>
          <cell r="D5725" t="str">
            <v/>
          </cell>
          <cell r="E5725" t="str">
            <v>根</v>
          </cell>
          <cell r="F5725" t="str">
            <v>KAN32-09060002</v>
          </cell>
          <cell r="G5725" t="str">
            <v>101</v>
          </cell>
          <cell r="H5725" t="str">
            <v>P</v>
          </cell>
        </row>
        <row r="5726">
          <cell r="A5726" t="str">
            <v>420601101400</v>
          </cell>
          <cell r="B5726" t="str">
            <v>步进电机控制线</v>
          </cell>
          <cell r="C5726" t="str">
            <v>//</v>
          </cell>
          <cell r="D5726" t="str">
            <v/>
          </cell>
          <cell r="E5726" t="str">
            <v>根</v>
          </cell>
          <cell r="F5726" t="str">
            <v>EPS18-09080006</v>
          </cell>
          <cell r="G5726" t="str">
            <v>101</v>
          </cell>
          <cell r="H5726" t="str">
            <v>P</v>
          </cell>
        </row>
        <row r="5727">
          <cell r="A5727" t="str">
            <v>420601101200</v>
          </cell>
          <cell r="B5727" t="str">
            <v>升降步进电机线</v>
          </cell>
          <cell r="C5727" t="str">
            <v>//</v>
          </cell>
          <cell r="D5727" t="str">
            <v/>
          </cell>
          <cell r="E5727" t="str">
            <v>根</v>
          </cell>
          <cell r="F5727" t="str">
            <v>EPS18-09080004</v>
          </cell>
          <cell r="G5727" t="str">
            <v>101</v>
          </cell>
          <cell r="H5727" t="str">
            <v>P</v>
          </cell>
        </row>
        <row r="5728">
          <cell r="A5728" t="str">
            <v>420601099400</v>
          </cell>
          <cell r="B5728" t="str">
            <v>松下X轴伺服线(变更)</v>
          </cell>
          <cell r="C5728" t="str">
            <v>/</v>
          </cell>
          <cell r="D5728" t="str">
            <v/>
          </cell>
          <cell r="E5728" t="str">
            <v>根</v>
          </cell>
          <cell r="F5728" t="str">
            <v>KAN32-09060001</v>
          </cell>
          <cell r="G5728" t="str">
            <v>101</v>
          </cell>
          <cell r="H5728" t="str">
            <v>P</v>
          </cell>
        </row>
        <row r="5729">
          <cell r="A5729" t="str">
            <v>420601103700</v>
          </cell>
          <cell r="B5729" t="str">
            <v>收放料电源进线</v>
          </cell>
          <cell r="C5729" t="str">
            <v>//</v>
          </cell>
          <cell r="D5729" t="str">
            <v/>
          </cell>
          <cell r="E5729" t="str">
            <v>根</v>
          </cell>
          <cell r="F5729" t="str">
            <v>EPS18-09160004</v>
          </cell>
          <cell r="G5729" t="str">
            <v>101</v>
          </cell>
          <cell r="H5729" t="str">
            <v>P</v>
          </cell>
        </row>
        <row r="5730">
          <cell r="A5730" t="str">
            <v>420601103600</v>
          </cell>
          <cell r="B5730" t="str">
            <v>收放料电源进线</v>
          </cell>
          <cell r="C5730" t="str">
            <v>//</v>
          </cell>
          <cell r="D5730" t="str">
            <v/>
          </cell>
          <cell r="E5730" t="str">
            <v>根</v>
          </cell>
          <cell r="F5730" t="str">
            <v>EPS18-09160003</v>
          </cell>
          <cell r="G5730" t="str">
            <v>101</v>
          </cell>
          <cell r="H5730" t="str">
            <v>P</v>
          </cell>
        </row>
        <row r="5731">
          <cell r="A5731" t="str">
            <v>420601103801</v>
          </cell>
          <cell r="B5731" t="str">
            <v>放料电机线</v>
          </cell>
          <cell r="C5731" t="str">
            <v>//</v>
          </cell>
          <cell r="D5731" t="str">
            <v/>
          </cell>
          <cell r="E5731" t="str">
            <v>根</v>
          </cell>
          <cell r="F5731" t="str">
            <v>EPS18-09160006</v>
          </cell>
          <cell r="G5731" t="str">
            <v>101</v>
          </cell>
          <cell r="H5731" t="str">
            <v>P</v>
          </cell>
        </row>
        <row r="5732">
          <cell r="A5732" t="str">
            <v>420601101300</v>
          </cell>
          <cell r="B5732" t="str">
            <v>刮片步进电机线</v>
          </cell>
          <cell r="C5732" t="str">
            <v>//</v>
          </cell>
          <cell r="D5732" t="str">
            <v/>
          </cell>
          <cell r="E5732" t="str">
            <v>根</v>
          </cell>
          <cell r="F5732" t="str">
            <v>EPS18-09080005</v>
          </cell>
          <cell r="G5732" t="str">
            <v>101</v>
          </cell>
          <cell r="H5732" t="str">
            <v>P</v>
          </cell>
        </row>
        <row r="5733">
          <cell r="A5733" t="str">
            <v>420601100400</v>
          </cell>
          <cell r="B5733" t="str">
            <v>右限位线</v>
          </cell>
          <cell r="C5733" t="str">
            <v>//</v>
          </cell>
          <cell r="D5733" t="str">
            <v/>
          </cell>
          <cell r="E5733" t="str">
            <v>根</v>
          </cell>
          <cell r="F5733" t="str">
            <v>EPS18-09070001</v>
          </cell>
          <cell r="G5733" t="str">
            <v>101</v>
          </cell>
          <cell r="H5733" t="str">
            <v>P</v>
          </cell>
        </row>
        <row r="5734">
          <cell r="A5734" t="str">
            <v>420601101000</v>
          </cell>
          <cell r="B5734" t="str">
            <v>刮片光电开关线</v>
          </cell>
          <cell r="C5734" t="str">
            <v>//</v>
          </cell>
          <cell r="D5734" t="str">
            <v/>
          </cell>
          <cell r="E5734" t="str">
            <v>根</v>
          </cell>
          <cell r="F5734" t="str">
            <v>EPS18-09080002</v>
          </cell>
          <cell r="G5734" t="str">
            <v>101</v>
          </cell>
          <cell r="H5734" t="str">
            <v>P</v>
          </cell>
        </row>
        <row r="5735">
          <cell r="A5735" t="str">
            <v>420601101600</v>
          </cell>
          <cell r="B5735" t="str">
            <v>调风板线</v>
          </cell>
          <cell r="C5735" t="str">
            <v>//</v>
          </cell>
          <cell r="D5735" t="str">
            <v/>
          </cell>
          <cell r="E5735" t="str">
            <v>根</v>
          </cell>
          <cell r="F5735" t="str">
            <v>EPS18-09090001</v>
          </cell>
          <cell r="G5735" t="str">
            <v>101</v>
          </cell>
          <cell r="H5735" t="str">
            <v>P</v>
          </cell>
        </row>
        <row r="5736">
          <cell r="A5736" t="str">
            <v>420601101101</v>
          </cell>
          <cell r="B5736" t="str">
            <v>保湿供墨线</v>
          </cell>
          <cell r="C5736" t="str">
            <v>//</v>
          </cell>
          <cell r="D5736" t="str">
            <v/>
          </cell>
          <cell r="E5736" t="str">
            <v>根</v>
          </cell>
          <cell r="F5736" t="str">
            <v>EPS18-09080003</v>
          </cell>
          <cell r="G5736" t="str">
            <v>101</v>
          </cell>
          <cell r="H5736" t="str">
            <v>P</v>
          </cell>
        </row>
        <row r="5737">
          <cell r="A5737" t="str">
            <v>420601099700</v>
          </cell>
          <cell r="B5737" t="str">
            <v>主板电源线</v>
          </cell>
          <cell r="C5737" t="str">
            <v>/</v>
          </cell>
          <cell r="D5737" t="str">
            <v/>
          </cell>
          <cell r="E5737" t="str">
            <v>根</v>
          </cell>
          <cell r="F5737" t="str">
            <v>KAN32-09070002</v>
          </cell>
          <cell r="G5737" t="str">
            <v>101</v>
          </cell>
          <cell r="H5737" t="str">
            <v>P</v>
          </cell>
        </row>
        <row r="5738">
          <cell r="A5738" t="str">
            <v>420601100700</v>
          </cell>
          <cell r="B5738" t="str">
            <v>主板电源线</v>
          </cell>
          <cell r="C5738" t="str">
            <v>//</v>
          </cell>
          <cell r="D5738" t="str">
            <v/>
          </cell>
          <cell r="E5738" t="str">
            <v>根</v>
          </cell>
          <cell r="F5738" t="str">
            <v>EPS18-09070004</v>
          </cell>
          <cell r="G5738" t="str">
            <v>101</v>
          </cell>
          <cell r="H5738" t="str">
            <v>P</v>
          </cell>
        </row>
        <row r="5739">
          <cell r="A5739" t="str">
            <v>420601105400</v>
          </cell>
          <cell r="B5739" t="str">
            <v>主板电源线</v>
          </cell>
          <cell r="C5739" t="str">
            <v>//</v>
          </cell>
          <cell r="D5739" t="str">
            <v/>
          </cell>
          <cell r="E5739" t="str">
            <v>根</v>
          </cell>
          <cell r="F5739" t="str">
            <v>K5S32-09070001</v>
          </cell>
          <cell r="G5739" t="str">
            <v>101</v>
          </cell>
          <cell r="H5739" t="str">
            <v>P</v>
          </cell>
        </row>
        <row r="5740">
          <cell r="A5740" t="str">
            <v>420601087201</v>
          </cell>
          <cell r="B5740" t="str">
            <v>UV汞灯电源线二</v>
          </cell>
          <cell r="C5740" t="str">
            <v>/</v>
          </cell>
          <cell r="D5740" t="str">
            <v/>
          </cell>
          <cell r="E5740" t="str">
            <v>根</v>
          </cell>
          <cell r="F5740" t="str">
            <v>UVS2030-09E00008(1)</v>
          </cell>
          <cell r="G5740" t="str">
            <v>101</v>
          </cell>
          <cell r="H5740" t="str">
            <v>S</v>
          </cell>
        </row>
        <row r="5741">
          <cell r="A5741" t="str">
            <v>420601091201</v>
          </cell>
          <cell r="B5741" t="str">
            <v>X轴限位开关线2</v>
          </cell>
          <cell r="C5741" t="str">
            <v>/</v>
          </cell>
          <cell r="D5741" t="str">
            <v/>
          </cell>
          <cell r="E5741" t="str">
            <v>根</v>
          </cell>
          <cell r="F5741" t="str">
            <v>UVS2512-09F00002(1)</v>
          </cell>
          <cell r="G5741" t="str">
            <v>101</v>
          </cell>
          <cell r="H5741" t="str">
            <v>S</v>
          </cell>
        </row>
        <row r="5742">
          <cell r="A5742" t="str">
            <v>420601094000</v>
          </cell>
          <cell r="B5742" t="str">
            <v>UV灯调节线</v>
          </cell>
          <cell r="C5742" t="str">
            <v>/</v>
          </cell>
          <cell r="D5742" t="str">
            <v/>
          </cell>
          <cell r="E5742" t="str">
            <v>根</v>
          </cell>
          <cell r="F5742" t="str">
            <v>XJG-09AD0006</v>
          </cell>
          <cell r="G5742" t="str">
            <v>101</v>
          </cell>
          <cell r="H5742" t="str">
            <v>P</v>
          </cell>
        </row>
        <row r="5743">
          <cell r="A5743" t="str">
            <v>420601099901</v>
          </cell>
          <cell r="B5743" t="str">
            <v>开关电源线(变更)</v>
          </cell>
          <cell r="C5743" t="str">
            <v>//</v>
          </cell>
          <cell r="D5743" t="str">
            <v/>
          </cell>
          <cell r="E5743" t="str">
            <v>根</v>
          </cell>
          <cell r="F5743" t="str">
            <v>EPS18-09020001</v>
          </cell>
          <cell r="G5743" t="str">
            <v>101</v>
          </cell>
          <cell r="H5743" t="str">
            <v>P</v>
          </cell>
        </row>
        <row r="5744">
          <cell r="A5744" t="str">
            <v>420601089600</v>
          </cell>
          <cell r="B5744" t="str">
            <v>供墨浮子线</v>
          </cell>
          <cell r="C5744" t="str">
            <v>/</v>
          </cell>
          <cell r="D5744" t="str">
            <v/>
          </cell>
          <cell r="E5744" t="str">
            <v>根</v>
          </cell>
          <cell r="F5744" t="str">
            <v>UVS2512-09C00002</v>
          </cell>
          <cell r="G5744" t="str">
            <v>101</v>
          </cell>
          <cell r="H5744" t="str">
            <v>P</v>
          </cell>
        </row>
        <row r="5745">
          <cell r="A5745" t="str">
            <v>420601087601</v>
          </cell>
          <cell r="B5745" t="str">
            <v>X轴原点与极限保护线</v>
          </cell>
          <cell r="C5745" t="str">
            <v>/</v>
          </cell>
          <cell r="D5745" t="str">
            <v/>
          </cell>
          <cell r="E5745" t="str">
            <v>根</v>
          </cell>
          <cell r="F5745" t="str">
            <v>UVS2030-09F00004(1)</v>
          </cell>
          <cell r="G5745" t="str">
            <v>101</v>
          </cell>
          <cell r="H5745" t="str">
            <v>S</v>
          </cell>
        </row>
        <row r="5746">
          <cell r="A5746" t="str">
            <v>420601096402</v>
          </cell>
          <cell r="B5746" t="str">
            <v>放料控制线(变更)</v>
          </cell>
          <cell r="C5746" t="str">
            <v>/</v>
          </cell>
          <cell r="D5746" t="str">
            <v/>
          </cell>
          <cell r="E5746" t="str">
            <v>根</v>
          </cell>
          <cell r="F5746" t="str">
            <v>XJG-09BC0002(2)</v>
          </cell>
          <cell r="G5746" t="str">
            <v>101</v>
          </cell>
          <cell r="H5746" t="str">
            <v>P</v>
          </cell>
        </row>
        <row r="5747">
          <cell r="A5747" t="str">
            <v>420601096901</v>
          </cell>
          <cell r="B5747" t="str">
            <v>放料辅助电机线(变更)</v>
          </cell>
          <cell r="C5747" t="str">
            <v>/</v>
          </cell>
          <cell r="D5747" t="str">
            <v/>
          </cell>
          <cell r="E5747" t="str">
            <v>根</v>
          </cell>
          <cell r="F5747" t="str">
            <v>XJG-09BC0011(1)</v>
          </cell>
          <cell r="G5747" t="str">
            <v>101</v>
          </cell>
          <cell r="H5747" t="str">
            <v>P</v>
          </cell>
        </row>
        <row r="5748">
          <cell r="A5748" t="str">
            <v>420601088700</v>
          </cell>
          <cell r="B5748" t="str">
            <v>风机电源线</v>
          </cell>
          <cell r="C5748" t="str">
            <v>/</v>
          </cell>
          <cell r="D5748" t="str">
            <v/>
          </cell>
          <cell r="E5748" t="str">
            <v>根</v>
          </cell>
          <cell r="F5748" t="str">
            <v>UVS2512-09BA0001</v>
          </cell>
          <cell r="G5748" t="str">
            <v>101</v>
          </cell>
          <cell r="H5748" t="str">
            <v>P</v>
          </cell>
        </row>
        <row r="5749">
          <cell r="A5749" t="str">
            <v>420601089500</v>
          </cell>
          <cell r="B5749" t="str">
            <v>供墨泵线</v>
          </cell>
          <cell r="C5749" t="str">
            <v>/</v>
          </cell>
          <cell r="D5749" t="str">
            <v/>
          </cell>
          <cell r="E5749" t="str">
            <v>根</v>
          </cell>
          <cell r="F5749" t="str">
            <v>UVS2512-09C00001</v>
          </cell>
          <cell r="G5749" t="str">
            <v>101</v>
          </cell>
          <cell r="H5749" t="str">
            <v>P</v>
          </cell>
        </row>
        <row r="5750">
          <cell r="A5750" t="str">
            <v>420601088300</v>
          </cell>
          <cell r="B5750" t="str">
            <v>松下Y轴上位机线(变更)</v>
          </cell>
          <cell r="C5750" t="str">
            <v>/</v>
          </cell>
          <cell r="D5750" t="str">
            <v/>
          </cell>
          <cell r="E5750" t="str">
            <v>根</v>
          </cell>
          <cell r="F5750" t="str">
            <v>UVS2512-09A00010</v>
          </cell>
          <cell r="G5750" t="str">
            <v>101</v>
          </cell>
          <cell r="H5750" t="str">
            <v>P</v>
          </cell>
        </row>
        <row r="5751">
          <cell r="A5751" t="str">
            <v>420601088501</v>
          </cell>
          <cell r="B5751" t="str">
            <v>风机正反转控制线</v>
          </cell>
          <cell r="C5751" t="str">
            <v>/</v>
          </cell>
          <cell r="D5751" t="str">
            <v/>
          </cell>
          <cell r="E5751" t="str">
            <v>根</v>
          </cell>
          <cell r="F5751" t="str">
            <v>UVS2512-09A00012(1)</v>
          </cell>
          <cell r="G5751" t="str">
            <v>101</v>
          </cell>
          <cell r="H5751" t="str">
            <v>P</v>
          </cell>
        </row>
        <row r="5752">
          <cell r="A5752" t="str">
            <v>420601090800</v>
          </cell>
          <cell r="B5752" t="str">
            <v>升降步进电源线</v>
          </cell>
          <cell r="C5752" t="str">
            <v>/</v>
          </cell>
          <cell r="D5752" t="str">
            <v/>
          </cell>
          <cell r="E5752" t="str">
            <v>根</v>
          </cell>
          <cell r="F5752" t="str">
            <v>UVS2512-09E00004</v>
          </cell>
          <cell r="G5752" t="str">
            <v>101</v>
          </cell>
          <cell r="H5752" t="str">
            <v>S</v>
          </cell>
        </row>
        <row r="5753">
          <cell r="A5753" t="str">
            <v>420601088301</v>
          </cell>
          <cell r="B5753" t="str">
            <v>松下Y轴上位机线</v>
          </cell>
          <cell r="C5753" t="str">
            <v>/</v>
          </cell>
          <cell r="D5753" t="str">
            <v/>
          </cell>
          <cell r="E5753" t="str">
            <v>根</v>
          </cell>
          <cell r="F5753" t="str">
            <v>UVS2512-09A00010(1)</v>
          </cell>
          <cell r="G5753" t="str">
            <v>101</v>
          </cell>
          <cell r="H5753" t="str">
            <v>P</v>
          </cell>
        </row>
        <row r="5754">
          <cell r="A5754" t="str">
            <v>420601094803</v>
          </cell>
          <cell r="B5754" t="str">
            <v>松下X轴上位机线(变更)</v>
          </cell>
          <cell r="C5754" t="str">
            <v>/</v>
          </cell>
          <cell r="D5754" t="str">
            <v/>
          </cell>
          <cell r="E5754" t="str">
            <v>根</v>
          </cell>
          <cell r="F5754" t="str">
            <v>XJG-09B00006(3)</v>
          </cell>
          <cell r="G5754" t="str">
            <v>101</v>
          </cell>
          <cell r="H5754" t="str">
            <v>P</v>
          </cell>
        </row>
        <row r="5755">
          <cell r="A5755" t="str">
            <v>420601089100</v>
          </cell>
          <cell r="B5755" t="str">
            <v>风机自锁2线</v>
          </cell>
          <cell r="C5755" t="str">
            <v>/</v>
          </cell>
          <cell r="D5755" t="str">
            <v/>
          </cell>
          <cell r="E5755" t="str">
            <v>根</v>
          </cell>
          <cell r="F5755" t="str">
            <v>UVS2512-09BA0005</v>
          </cell>
          <cell r="G5755" t="str">
            <v>101</v>
          </cell>
          <cell r="H5755" t="str">
            <v>P</v>
          </cell>
        </row>
        <row r="5756">
          <cell r="A5756" t="str">
            <v>420601091000</v>
          </cell>
          <cell r="B5756" t="str">
            <v>车头升降信号线</v>
          </cell>
          <cell r="C5756" t="str">
            <v>/</v>
          </cell>
          <cell r="D5756" t="str">
            <v/>
          </cell>
          <cell r="E5756" t="str">
            <v>根</v>
          </cell>
          <cell r="F5756" t="str">
            <v>UVS2512-09E00006</v>
          </cell>
          <cell r="G5756" t="str">
            <v>101</v>
          </cell>
          <cell r="H5756" t="str">
            <v>S</v>
          </cell>
        </row>
        <row r="5757">
          <cell r="A5757" t="str">
            <v>420601087502</v>
          </cell>
          <cell r="B5757" t="str">
            <v>墨板通信485线</v>
          </cell>
          <cell r="C5757" t="str">
            <v>/</v>
          </cell>
          <cell r="D5757" t="str">
            <v/>
          </cell>
          <cell r="E5757" t="str">
            <v>根</v>
          </cell>
          <cell r="F5757" t="str">
            <v>UVS2030-09F00003(2)</v>
          </cell>
          <cell r="G5757" t="str">
            <v>101</v>
          </cell>
          <cell r="H5757" t="str">
            <v>S</v>
          </cell>
        </row>
        <row r="5758">
          <cell r="A5758" t="str">
            <v>420601087102</v>
          </cell>
          <cell r="B5758" t="str">
            <v>UV汞灯电源线</v>
          </cell>
          <cell r="C5758" t="str">
            <v>/</v>
          </cell>
          <cell r="D5758" t="str">
            <v/>
          </cell>
          <cell r="E5758" t="str">
            <v>根</v>
          </cell>
          <cell r="F5758" t="str">
            <v>UVS2030-09E00007(2)</v>
          </cell>
          <cell r="G5758" t="str">
            <v>101</v>
          </cell>
          <cell r="H5758" t="str">
            <v>S</v>
          </cell>
        </row>
        <row r="5759">
          <cell r="A5759" t="str">
            <v>420601090500</v>
          </cell>
          <cell r="B5759" t="str">
            <v>头板电源线</v>
          </cell>
          <cell r="C5759" t="str">
            <v>/</v>
          </cell>
          <cell r="D5759" t="str">
            <v/>
          </cell>
          <cell r="E5759" t="str">
            <v>根</v>
          </cell>
          <cell r="F5759" t="str">
            <v>UVS2512-09E00001</v>
          </cell>
          <cell r="G5759" t="str">
            <v>101</v>
          </cell>
          <cell r="H5759" t="str">
            <v>S</v>
          </cell>
        </row>
        <row r="5760">
          <cell r="A5760" t="str">
            <v>420601088000</v>
          </cell>
          <cell r="B5760" t="str">
            <v>电源3供电线</v>
          </cell>
          <cell r="C5760" t="str">
            <v>/</v>
          </cell>
          <cell r="D5760" t="str">
            <v/>
          </cell>
          <cell r="E5760" t="str">
            <v>根</v>
          </cell>
          <cell r="F5760" t="str">
            <v>UVS2512-09A00007</v>
          </cell>
          <cell r="G5760" t="str">
            <v>101</v>
          </cell>
          <cell r="H5760" t="str">
            <v>P</v>
          </cell>
        </row>
        <row r="5761">
          <cell r="A5761" t="str">
            <v>420601088203</v>
          </cell>
          <cell r="B5761" t="str">
            <v>松下X轴上位机线</v>
          </cell>
          <cell r="C5761" t="str">
            <v>/</v>
          </cell>
          <cell r="D5761" t="str">
            <v/>
          </cell>
          <cell r="E5761" t="str">
            <v>根</v>
          </cell>
          <cell r="F5761" t="str">
            <v>UVS2512-09A00009(3)</v>
          </cell>
          <cell r="G5761" t="str">
            <v>101</v>
          </cell>
          <cell r="H5761" t="str">
            <v>P</v>
          </cell>
        </row>
        <row r="5762">
          <cell r="A5762" t="str">
            <v>420601087302</v>
          </cell>
          <cell r="B5762" t="str">
            <v>墨板电源线</v>
          </cell>
          <cell r="C5762" t="str">
            <v>/</v>
          </cell>
          <cell r="D5762" t="str">
            <v/>
          </cell>
          <cell r="E5762" t="str">
            <v>根</v>
          </cell>
          <cell r="F5762" t="str">
            <v>UVS2030-09F00001(2)</v>
          </cell>
          <cell r="G5762" t="str">
            <v>101</v>
          </cell>
          <cell r="H5762" t="str">
            <v>P</v>
          </cell>
        </row>
        <row r="5763">
          <cell r="A5763" t="str">
            <v>420601099800</v>
          </cell>
          <cell r="B5763" t="str">
            <v>吸尘器控制线</v>
          </cell>
          <cell r="C5763" t="str">
            <v>/</v>
          </cell>
          <cell r="D5763" t="str">
            <v/>
          </cell>
          <cell r="E5763" t="str">
            <v>根</v>
          </cell>
          <cell r="F5763" t="str">
            <v>KAN32-09100001</v>
          </cell>
          <cell r="G5763" t="str">
            <v>101</v>
          </cell>
          <cell r="H5763" t="str">
            <v>P</v>
          </cell>
        </row>
        <row r="5764">
          <cell r="A5764" t="str">
            <v>420601100500</v>
          </cell>
          <cell r="B5764" t="str">
            <v>光纤转接板电源线</v>
          </cell>
          <cell r="C5764" t="str">
            <v>//</v>
          </cell>
          <cell r="D5764" t="str">
            <v/>
          </cell>
          <cell r="E5764" t="str">
            <v>根</v>
          </cell>
          <cell r="F5764" t="str">
            <v>EPS18-09070002</v>
          </cell>
          <cell r="G5764" t="str">
            <v>101</v>
          </cell>
          <cell r="H5764" t="str">
            <v>S</v>
          </cell>
        </row>
        <row r="5765">
          <cell r="A5765" t="str">
            <v>420601089300</v>
          </cell>
          <cell r="B5765" t="str">
            <v>风机插座地线</v>
          </cell>
          <cell r="C5765" t="str">
            <v>/</v>
          </cell>
          <cell r="D5765" t="str">
            <v/>
          </cell>
          <cell r="E5765" t="str">
            <v>根</v>
          </cell>
          <cell r="F5765" t="str">
            <v>UVS2512-09BA0007</v>
          </cell>
          <cell r="G5765" t="str">
            <v>101</v>
          </cell>
          <cell r="H5765" t="str">
            <v>P</v>
          </cell>
        </row>
        <row r="5766">
          <cell r="A5766" t="str">
            <v>420601097401</v>
          </cell>
          <cell r="B5766" t="str">
            <v>右箱体24V电源线(变更)</v>
          </cell>
          <cell r="C5766" t="str">
            <v>/</v>
          </cell>
          <cell r="D5766" t="str">
            <v/>
          </cell>
          <cell r="E5766" t="str">
            <v>根</v>
          </cell>
          <cell r="F5766" t="str">
            <v>XJG-09C00007(1)</v>
          </cell>
          <cell r="G5766" t="str">
            <v>101</v>
          </cell>
          <cell r="H5766" t="str">
            <v>P</v>
          </cell>
        </row>
        <row r="5767">
          <cell r="A5767" t="str">
            <v>420601090300</v>
          </cell>
          <cell r="B5767" t="str">
            <v>供左UV电源24V线</v>
          </cell>
          <cell r="C5767" t="str">
            <v>/</v>
          </cell>
          <cell r="D5767" t="str">
            <v/>
          </cell>
          <cell r="E5767" t="str">
            <v>根</v>
          </cell>
          <cell r="F5767" t="str">
            <v>UVS2512-09D00007</v>
          </cell>
          <cell r="G5767" t="str">
            <v>101</v>
          </cell>
          <cell r="H5767" t="str">
            <v>P</v>
          </cell>
        </row>
        <row r="5768">
          <cell r="A5768" t="str">
            <v>420601090101</v>
          </cell>
          <cell r="B5768" t="str">
            <v>左UV灯管供电线</v>
          </cell>
          <cell r="C5768" t="str">
            <v>/</v>
          </cell>
          <cell r="D5768" t="str">
            <v/>
          </cell>
          <cell r="E5768" t="str">
            <v>根</v>
          </cell>
          <cell r="F5768" t="str">
            <v>UVS2512-09D00005(1)</v>
          </cell>
          <cell r="G5768" t="str">
            <v>101</v>
          </cell>
          <cell r="H5768" t="str">
            <v>P</v>
          </cell>
        </row>
        <row r="5769">
          <cell r="A5769" t="str">
            <v>420601089000</v>
          </cell>
          <cell r="B5769" t="str">
            <v>风机自锁1线</v>
          </cell>
          <cell r="C5769" t="str">
            <v>/</v>
          </cell>
          <cell r="D5769" t="str">
            <v/>
          </cell>
          <cell r="E5769" t="str">
            <v>根</v>
          </cell>
          <cell r="F5769" t="str">
            <v>UVS2512-09BA0004</v>
          </cell>
          <cell r="G5769" t="str">
            <v>101</v>
          </cell>
          <cell r="H5769" t="str">
            <v>P</v>
          </cell>
        </row>
        <row r="5770">
          <cell r="A5770" t="str">
            <v>420601090700</v>
          </cell>
          <cell r="B5770" t="str">
            <v>UV系统通讯线</v>
          </cell>
          <cell r="C5770" t="str">
            <v>/</v>
          </cell>
          <cell r="D5770" t="str">
            <v/>
          </cell>
          <cell r="E5770" t="str">
            <v>根</v>
          </cell>
          <cell r="F5770" t="str">
            <v>UVS2512-09E00003</v>
          </cell>
          <cell r="G5770" t="str">
            <v>101</v>
          </cell>
          <cell r="H5770" t="str">
            <v>S</v>
          </cell>
        </row>
        <row r="5771">
          <cell r="A5771" t="str">
            <v>420601087701</v>
          </cell>
          <cell r="B5771" t="str">
            <v>触摸屏通讯线</v>
          </cell>
          <cell r="C5771" t="str">
            <v>/</v>
          </cell>
          <cell r="D5771" t="str">
            <v/>
          </cell>
          <cell r="E5771" t="str">
            <v>根</v>
          </cell>
          <cell r="F5771" t="str">
            <v>UVS2512-09A00002(1)</v>
          </cell>
          <cell r="G5771" t="str">
            <v>101</v>
          </cell>
          <cell r="H5771" t="str">
            <v>P</v>
          </cell>
        </row>
        <row r="5772">
          <cell r="A5772" t="str">
            <v>420601097801</v>
          </cell>
          <cell r="B5772" t="str">
            <v>LED灯控制线(变更)</v>
          </cell>
          <cell r="C5772" t="str">
            <v>/</v>
          </cell>
          <cell r="D5772" t="str">
            <v/>
          </cell>
          <cell r="E5772" t="str">
            <v>根</v>
          </cell>
          <cell r="F5772" t="str">
            <v>XJG-09C00012(1)</v>
          </cell>
          <cell r="G5772" t="str">
            <v>101</v>
          </cell>
          <cell r="H5772" t="str">
            <v>P</v>
          </cell>
        </row>
        <row r="5773">
          <cell r="A5773" t="str">
            <v>420601089900</v>
          </cell>
          <cell r="B5773" t="str">
            <v>左UV灯接触器线续</v>
          </cell>
          <cell r="C5773" t="str">
            <v>/</v>
          </cell>
          <cell r="D5773" t="str">
            <v/>
          </cell>
          <cell r="E5773" t="str">
            <v>根</v>
          </cell>
          <cell r="F5773" t="str">
            <v>UVS2512-09D00003</v>
          </cell>
          <cell r="G5773" t="str">
            <v>101</v>
          </cell>
          <cell r="H5773" t="str">
            <v>P</v>
          </cell>
        </row>
        <row r="5774">
          <cell r="A5774" t="str">
            <v>420601090000</v>
          </cell>
          <cell r="B5774" t="str">
            <v>右UV灯接触器线续</v>
          </cell>
          <cell r="C5774" t="str">
            <v>/</v>
          </cell>
          <cell r="D5774" t="str">
            <v/>
          </cell>
          <cell r="E5774" t="str">
            <v>根</v>
          </cell>
          <cell r="F5774" t="str">
            <v>UVS2512-09D00004</v>
          </cell>
          <cell r="G5774" t="str">
            <v>101</v>
          </cell>
          <cell r="H5774" t="str">
            <v>P</v>
          </cell>
        </row>
        <row r="5775">
          <cell r="A5775" t="str">
            <v>420601087401</v>
          </cell>
          <cell r="B5775" t="str">
            <v>X轴限位开关线2</v>
          </cell>
          <cell r="C5775" t="str">
            <v>/</v>
          </cell>
          <cell r="D5775" t="str">
            <v/>
          </cell>
          <cell r="E5775" t="str">
            <v>根</v>
          </cell>
          <cell r="F5775" t="str">
            <v>UVS2030-09F00002(1)</v>
          </cell>
          <cell r="G5775" t="str">
            <v>101</v>
          </cell>
          <cell r="H5775" t="str">
            <v>S</v>
          </cell>
        </row>
        <row r="5776">
          <cell r="A5776" t="str">
            <v>420601089400</v>
          </cell>
          <cell r="B5776" t="str">
            <v>滤波器电源线4</v>
          </cell>
          <cell r="C5776" t="str">
            <v>/</v>
          </cell>
          <cell r="D5776" t="str">
            <v/>
          </cell>
          <cell r="E5776" t="str">
            <v>根</v>
          </cell>
          <cell r="F5776" t="str">
            <v>UVS2512-09BA0008</v>
          </cell>
          <cell r="G5776" t="str">
            <v>101</v>
          </cell>
          <cell r="H5776" t="str">
            <v>P</v>
          </cell>
        </row>
        <row r="5777">
          <cell r="A5777" t="str">
            <v>420601088401</v>
          </cell>
          <cell r="B5777" t="str">
            <v>断电极限2-3线</v>
          </cell>
          <cell r="C5777" t="str">
            <v>/</v>
          </cell>
          <cell r="D5777" t="str">
            <v/>
          </cell>
          <cell r="E5777" t="str">
            <v>根</v>
          </cell>
          <cell r="F5777" t="str">
            <v>UVS2512-09A00011(1)</v>
          </cell>
          <cell r="G5777" t="str">
            <v>101</v>
          </cell>
          <cell r="H5777" t="str">
            <v>P</v>
          </cell>
        </row>
        <row r="5778">
          <cell r="A5778" t="str">
            <v>420601088202</v>
          </cell>
          <cell r="B5778" t="str">
            <v>松下X轴上位机线(变更)</v>
          </cell>
          <cell r="C5778" t="str">
            <v>/</v>
          </cell>
          <cell r="D5778" t="str">
            <v/>
          </cell>
          <cell r="E5778" t="str">
            <v>根</v>
          </cell>
          <cell r="F5778" t="str">
            <v>UVS2512-09A00009(2)</v>
          </cell>
          <cell r="G5778" t="str">
            <v>101</v>
          </cell>
          <cell r="H5778" t="str">
            <v>P</v>
          </cell>
        </row>
        <row r="5779">
          <cell r="A5779" t="str">
            <v>420601090201</v>
          </cell>
          <cell r="B5779" t="str">
            <v>左UV灯管供电线</v>
          </cell>
          <cell r="C5779" t="str">
            <v>/</v>
          </cell>
          <cell r="D5779" t="str">
            <v/>
          </cell>
          <cell r="E5779" t="str">
            <v>根</v>
          </cell>
          <cell r="F5779" t="str">
            <v>UVS2512-09D00006(1)</v>
          </cell>
          <cell r="G5779" t="str">
            <v>101</v>
          </cell>
          <cell r="H5779" t="str">
            <v>P</v>
          </cell>
        </row>
        <row r="5780">
          <cell r="A5780" t="str">
            <v>420601088900</v>
          </cell>
          <cell r="B5780" t="str">
            <v>固态继电器共线</v>
          </cell>
          <cell r="C5780" t="str">
            <v>/</v>
          </cell>
          <cell r="D5780" t="str">
            <v/>
          </cell>
          <cell r="E5780" t="str">
            <v>根</v>
          </cell>
          <cell r="F5780" t="str">
            <v>UVS2512-09BA0003</v>
          </cell>
          <cell r="G5780" t="str">
            <v>101</v>
          </cell>
          <cell r="H5780" t="str">
            <v>P</v>
          </cell>
        </row>
        <row r="5781">
          <cell r="A5781" t="str">
            <v>420601100001</v>
          </cell>
          <cell r="B5781" t="str">
            <v>X轴伺服线</v>
          </cell>
          <cell r="C5781" t="str">
            <v>//</v>
          </cell>
          <cell r="D5781" t="str">
            <v/>
          </cell>
          <cell r="E5781" t="str">
            <v>根</v>
          </cell>
          <cell r="F5781" t="str">
            <v>EPS18-09060001</v>
          </cell>
          <cell r="G5781" t="str">
            <v>101</v>
          </cell>
          <cell r="H5781" t="str">
            <v>P</v>
          </cell>
        </row>
        <row r="5782">
          <cell r="A5782" t="str">
            <v>420601099501</v>
          </cell>
          <cell r="B5782" t="str">
            <v>Y轴伺服线</v>
          </cell>
          <cell r="C5782" t="str">
            <v>/</v>
          </cell>
          <cell r="D5782" t="str">
            <v/>
          </cell>
          <cell r="E5782" t="str">
            <v>根</v>
          </cell>
          <cell r="F5782" t="str">
            <v>KAN32-09060002</v>
          </cell>
          <cell r="G5782" t="str">
            <v>101</v>
          </cell>
          <cell r="H5782" t="str">
            <v>P</v>
          </cell>
        </row>
        <row r="5783">
          <cell r="A5783" t="str">
            <v>420601089800</v>
          </cell>
          <cell r="B5783" t="str">
            <v>右UV灯接触器线</v>
          </cell>
          <cell r="C5783" t="str">
            <v>/</v>
          </cell>
          <cell r="D5783" t="str">
            <v/>
          </cell>
          <cell r="E5783" t="str">
            <v>根</v>
          </cell>
          <cell r="F5783" t="str">
            <v>UVS2512-09D00002</v>
          </cell>
          <cell r="G5783" t="str">
            <v>101</v>
          </cell>
          <cell r="H5783" t="str">
            <v>P</v>
          </cell>
        </row>
        <row r="5784">
          <cell r="A5784" t="str">
            <v>420601094200</v>
          </cell>
          <cell r="B5784" t="str">
            <v>LED灯电源线(变更)</v>
          </cell>
          <cell r="C5784" t="str">
            <v>/</v>
          </cell>
          <cell r="D5784" t="str">
            <v/>
          </cell>
          <cell r="E5784" t="str">
            <v>根</v>
          </cell>
          <cell r="F5784" t="str">
            <v>XJG-09AL0001</v>
          </cell>
          <cell r="G5784" t="str">
            <v>101</v>
          </cell>
          <cell r="H5784" t="str">
            <v>P</v>
          </cell>
        </row>
        <row r="5785">
          <cell r="A5785" t="str">
            <v>420601094100</v>
          </cell>
          <cell r="B5785" t="str">
            <v>UV灯开关线</v>
          </cell>
          <cell r="C5785" t="str">
            <v>/</v>
          </cell>
          <cell r="D5785" t="str">
            <v/>
          </cell>
          <cell r="E5785" t="str">
            <v>根</v>
          </cell>
          <cell r="F5785" t="str">
            <v>XJG-09AD0007</v>
          </cell>
          <cell r="G5785" t="str">
            <v>101</v>
          </cell>
          <cell r="H5785" t="str">
            <v>P</v>
          </cell>
        </row>
        <row r="5786">
          <cell r="A5786" t="str">
            <v>420601089700</v>
          </cell>
          <cell r="B5786" t="str">
            <v>左UV灯接触器线</v>
          </cell>
          <cell r="C5786" t="str">
            <v>/</v>
          </cell>
          <cell r="D5786" t="str">
            <v/>
          </cell>
          <cell r="E5786" t="str">
            <v>根</v>
          </cell>
          <cell r="F5786" t="str">
            <v>UVS2512-09D00001</v>
          </cell>
          <cell r="G5786" t="str">
            <v>101</v>
          </cell>
          <cell r="H5786" t="str">
            <v>P</v>
          </cell>
        </row>
        <row r="5787">
          <cell r="A5787" t="str">
            <v>420601091301</v>
          </cell>
          <cell r="B5787" t="str">
            <v>墨板通信485线</v>
          </cell>
          <cell r="C5787" t="str">
            <v>/</v>
          </cell>
          <cell r="D5787" t="str">
            <v/>
          </cell>
          <cell r="E5787" t="str">
            <v>根</v>
          </cell>
          <cell r="F5787" t="str">
            <v>UVS2512-09F00003(1)</v>
          </cell>
          <cell r="G5787" t="str">
            <v>101</v>
          </cell>
          <cell r="H5787" t="str">
            <v>P</v>
          </cell>
        </row>
        <row r="5788">
          <cell r="A5788" t="str">
            <v>420601087900</v>
          </cell>
          <cell r="B5788" t="str">
            <v>电源2供电线</v>
          </cell>
          <cell r="C5788" t="str">
            <v>/</v>
          </cell>
          <cell r="D5788" t="str">
            <v/>
          </cell>
          <cell r="E5788" t="str">
            <v>根</v>
          </cell>
          <cell r="F5788" t="str">
            <v>UVS2512-09A00006</v>
          </cell>
          <cell r="G5788" t="str">
            <v>101</v>
          </cell>
          <cell r="H5788" t="str">
            <v>P</v>
          </cell>
        </row>
        <row r="5789">
          <cell r="A5789" t="str">
            <v>420601087000</v>
          </cell>
          <cell r="B5789" t="str">
            <v>车头升降信号线</v>
          </cell>
          <cell r="C5789" t="str">
            <v>/</v>
          </cell>
          <cell r="D5789" t="str">
            <v/>
          </cell>
          <cell r="E5789" t="str">
            <v>根</v>
          </cell>
          <cell r="F5789" t="str">
            <v>UVS2030-09E00006</v>
          </cell>
          <cell r="G5789" t="str">
            <v>101</v>
          </cell>
          <cell r="H5789" t="str">
            <v>S</v>
          </cell>
        </row>
        <row r="5790">
          <cell r="A5790" t="str">
            <v>420601100801</v>
          </cell>
          <cell r="B5790" t="str">
            <v>头板电源线</v>
          </cell>
          <cell r="C5790" t="str">
            <v>//</v>
          </cell>
          <cell r="D5790" t="str">
            <v/>
          </cell>
          <cell r="E5790" t="str">
            <v>根</v>
          </cell>
          <cell r="F5790" t="str">
            <v>EPS18-09070005</v>
          </cell>
          <cell r="G5790" t="str">
            <v>101</v>
          </cell>
          <cell r="H5790" t="str">
            <v>S</v>
          </cell>
        </row>
        <row r="5791">
          <cell r="A5791" t="str">
            <v>420601095800</v>
          </cell>
          <cell r="B5791" t="str">
            <v>松下Y轴上位机线(变更)</v>
          </cell>
          <cell r="C5791" t="str">
            <v>/</v>
          </cell>
          <cell r="D5791" t="str">
            <v/>
          </cell>
          <cell r="E5791" t="str">
            <v>根</v>
          </cell>
          <cell r="F5791" t="str">
            <v>XJG-09BB0001</v>
          </cell>
          <cell r="G5791" t="str">
            <v>101</v>
          </cell>
          <cell r="H5791" t="str">
            <v>P</v>
          </cell>
        </row>
        <row r="5792">
          <cell r="A5792" t="str">
            <v>420601099300</v>
          </cell>
          <cell r="B5792" t="str">
            <v>光栅解码器线</v>
          </cell>
          <cell r="C5792" t="str">
            <v>/</v>
          </cell>
          <cell r="D5792" t="str">
            <v/>
          </cell>
          <cell r="E5792" t="str">
            <v>根</v>
          </cell>
          <cell r="F5792" t="str">
            <v>KAN32-09030001</v>
          </cell>
          <cell r="G5792" t="str">
            <v>101</v>
          </cell>
          <cell r="H5792" t="str">
            <v>P</v>
          </cell>
        </row>
        <row r="5793">
          <cell r="A5793" t="str">
            <v>420601092100</v>
          </cell>
          <cell r="B5793" t="str">
            <v>右限位线(变更)</v>
          </cell>
          <cell r="C5793" t="str">
            <v>/</v>
          </cell>
          <cell r="D5793" t="str">
            <v/>
          </cell>
          <cell r="E5793" t="str">
            <v>根</v>
          </cell>
          <cell r="F5793" t="str">
            <v>C5S32-09070001</v>
          </cell>
          <cell r="G5793" t="str">
            <v>101</v>
          </cell>
          <cell r="H5793" t="str">
            <v>P</v>
          </cell>
        </row>
        <row r="5794">
          <cell r="A5794" t="str">
            <v>420601089200</v>
          </cell>
          <cell r="B5794" t="str">
            <v>风机插座线</v>
          </cell>
          <cell r="C5794" t="str">
            <v>/</v>
          </cell>
          <cell r="D5794" t="str">
            <v/>
          </cell>
          <cell r="E5794" t="str">
            <v>根</v>
          </cell>
          <cell r="F5794" t="str">
            <v>UVS2512-09BA0006</v>
          </cell>
          <cell r="G5794" t="str">
            <v>101</v>
          </cell>
          <cell r="H5794" t="str">
            <v>P</v>
          </cell>
        </row>
        <row r="5795">
          <cell r="A5795" t="str">
            <v>420601091400</v>
          </cell>
          <cell r="B5795" t="str">
            <v>离子棒电源线</v>
          </cell>
          <cell r="C5795" t="str">
            <v>/</v>
          </cell>
          <cell r="D5795" t="str">
            <v/>
          </cell>
          <cell r="E5795" t="str">
            <v>根</v>
          </cell>
          <cell r="F5795" t="str">
            <v>UVS2512-09F00004</v>
          </cell>
          <cell r="G5795" t="str">
            <v>101</v>
          </cell>
          <cell r="H5795" t="str">
            <v>S</v>
          </cell>
        </row>
        <row r="5796">
          <cell r="A5796" t="str">
            <v>420601091101</v>
          </cell>
          <cell r="B5796" t="str">
            <v>墨板电源线</v>
          </cell>
          <cell r="C5796" t="str">
            <v>/</v>
          </cell>
          <cell r="D5796" t="str">
            <v/>
          </cell>
          <cell r="E5796" t="str">
            <v>根</v>
          </cell>
          <cell r="F5796" t="str">
            <v>UVS2512-09F00001(1)</v>
          </cell>
          <cell r="G5796" t="str">
            <v>101</v>
          </cell>
          <cell r="H5796" t="str">
            <v>P</v>
          </cell>
        </row>
        <row r="5797">
          <cell r="A5797" t="str">
            <v>420601090401</v>
          </cell>
          <cell r="B5797" t="str">
            <v>左UV灯管供电线</v>
          </cell>
          <cell r="C5797" t="str">
            <v>/</v>
          </cell>
          <cell r="D5797" t="str">
            <v/>
          </cell>
          <cell r="E5797" t="str">
            <v>根</v>
          </cell>
          <cell r="F5797" t="str">
            <v>UVS2512-09D00011(1)</v>
          </cell>
          <cell r="G5797" t="str">
            <v>101</v>
          </cell>
          <cell r="H5797" t="str">
            <v>P</v>
          </cell>
        </row>
        <row r="5798">
          <cell r="A5798" t="str">
            <v>420601090600</v>
          </cell>
          <cell r="B5798" t="str">
            <v>UV头板电源线</v>
          </cell>
          <cell r="C5798" t="str">
            <v>/</v>
          </cell>
          <cell r="D5798" t="str">
            <v/>
          </cell>
          <cell r="E5798" t="str">
            <v>根</v>
          </cell>
          <cell r="F5798" t="str">
            <v>UVS2512-09E00002</v>
          </cell>
          <cell r="G5798" t="str">
            <v>101</v>
          </cell>
          <cell r="H5798" t="str">
            <v>S</v>
          </cell>
        </row>
        <row r="5799">
          <cell r="A5799" t="str">
            <v>420601090900</v>
          </cell>
          <cell r="B5799" t="str">
            <v>通信485线</v>
          </cell>
          <cell r="C5799" t="str">
            <v>/</v>
          </cell>
          <cell r="D5799" t="str">
            <v/>
          </cell>
          <cell r="E5799" t="str">
            <v>根</v>
          </cell>
          <cell r="F5799" t="str">
            <v>UVS2512-09E00005</v>
          </cell>
          <cell r="G5799" t="str">
            <v>101</v>
          </cell>
          <cell r="H5799" t="str">
            <v>S</v>
          </cell>
        </row>
        <row r="5800">
          <cell r="A5800" t="str">
            <v>420601087801</v>
          </cell>
          <cell r="B5800" t="str">
            <v>总气阀控制线</v>
          </cell>
          <cell r="C5800" t="str">
            <v>/</v>
          </cell>
          <cell r="D5800" t="str">
            <v/>
          </cell>
          <cell r="E5800" t="str">
            <v>根</v>
          </cell>
          <cell r="F5800" t="str">
            <v>UVS2512-09A00004(1)</v>
          </cell>
          <cell r="G5800" t="str">
            <v>101</v>
          </cell>
          <cell r="H5800" t="str">
            <v>P</v>
          </cell>
        </row>
        <row r="5801">
          <cell r="A5801" t="str">
            <v>420601086201</v>
          </cell>
          <cell r="B5801" t="str">
            <v>右触器控制线</v>
          </cell>
          <cell r="C5801" t="str">
            <v>/</v>
          </cell>
          <cell r="D5801" t="str">
            <v/>
          </cell>
          <cell r="E5801" t="str">
            <v>根</v>
          </cell>
          <cell r="F5801" t="str">
            <v>UVS2030-09D00010(1)</v>
          </cell>
          <cell r="G5801" t="str">
            <v>101</v>
          </cell>
          <cell r="H5801" t="str">
            <v>P</v>
          </cell>
        </row>
        <row r="5802">
          <cell r="A5802" t="str">
            <v>420601088100</v>
          </cell>
          <cell r="B5802" t="str">
            <v>电源4供电线</v>
          </cell>
          <cell r="C5802" t="str">
            <v>/</v>
          </cell>
          <cell r="D5802" t="str">
            <v/>
          </cell>
          <cell r="E5802" t="str">
            <v>根</v>
          </cell>
          <cell r="F5802" t="str">
            <v>UVS2512-09A00008</v>
          </cell>
          <cell r="G5802" t="str">
            <v>101</v>
          </cell>
          <cell r="H5802" t="str">
            <v>P</v>
          </cell>
        </row>
        <row r="5803">
          <cell r="A5803" t="str">
            <v>420601100300</v>
          </cell>
          <cell r="B5803" t="str">
            <v>车头防撞线</v>
          </cell>
          <cell r="C5803" t="str">
            <v>//</v>
          </cell>
          <cell r="D5803" t="str">
            <v/>
          </cell>
          <cell r="E5803" t="str">
            <v>根</v>
          </cell>
          <cell r="F5803" t="str">
            <v>EPS18-09060003</v>
          </cell>
          <cell r="G5803" t="str">
            <v>101</v>
          </cell>
          <cell r="H5803" t="str">
            <v>S</v>
          </cell>
        </row>
        <row r="5804">
          <cell r="A5804" t="str">
            <v>420601081900</v>
          </cell>
          <cell r="B5804" t="str">
            <v>电源4供电线</v>
          </cell>
          <cell r="C5804" t="str">
            <v>/</v>
          </cell>
          <cell r="D5804" t="str">
            <v/>
          </cell>
          <cell r="E5804" t="str">
            <v>根</v>
          </cell>
          <cell r="F5804" t="str">
            <v>UVS2030-09A00010</v>
          </cell>
          <cell r="G5804" t="str">
            <v>101</v>
          </cell>
          <cell r="H5804" t="str">
            <v>P</v>
          </cell>
        </row>
        <row r="5805">
          <cell r="A5805" t="str">
            <v>420601084601</v>
          </cell>
          <cell r="B5805" t="str">
            <v>车头加热控制线</v>
          </cell>
          <cell r="C5805" t="str">
            <v>/</v>
          </cell>
          <cell r="D5805" t="str">
            <v/>
          </cell>
          <cell r="E5805" t="str">
            <v>根</v>
          </cell>
          <cell r="F5805" t="str">
            <v>UVS2030-09C00010(1)</v>
          </cell>
          <cell r="G5805" t="str">
            <v>101</v>
          </cell>
          <cell r="H5805" t="str">
            <v>P</v>
          </cell>
        </row>
        <row r="5806">
          <cell r="A5806" t="str">
            <v>420601085300</v>
          </cell>
          <cell r="B5806" t="str">
            <v>左UV灯接触器线</v>
          </cell>
          <cell r="C5806" t="str">
            <v>/</v>
          </cell>
          <cell r="D5806" t="str">
            <v/>
          </cell>
          <cell r="E5806" t="str">
            <v>根</v>
          </cell>
          <cell r="F5806" t="str">
            <v>UVS2030-09D00001</v>
          </cell>
          <cell r="G5806" t="str">
            <v>101</v>
          </cell>
          <cell r="H5806" t="str">
            <v>P</v>
          </cell>
        </row>
        <row r="5807">
          <cell r="A5807" t="str">
            <v>420601081100</v>
          </cell>
          <cell r="B5807" t="str">
            <v>放料光电延长线</v>
          </cell>
          <cell r="C5807" t="str">
            <v>/</v>
          </cell>
          <cell r="D5807" t="str">
            <v/>
          </cell>
          <cell r="E5807" t="str">
            <v>根</v>
          </cell>
          <cell r="F5807" t="str">
            <v>EUV-09L00003</v>
          </cell>
          <cell r="G5807" t="str">
            <v>101</v>
          </cell>
          <cell r="H5807" t="str">
            <v>P</v>
          </cell>
        </row>
        <row r="5808">
          <cell r="A5808" t="str">
            <v>420601086901</v>
          </cell>
          <cell r="B5808" t="str">
            <v>通信485线</v>
          </cell>
          <cell r="C5808" t="str">
            <v>/</v>
          </cell>
          <cell r="D5808" t="str">
            <v/>
          </cell>
          <cell r="E5808" t="str">
            <v>根</v>
          </cell>
          <cell r="F5808" t="str">
            <v>UVS2030-09E00005(1)</v>
          </cell>
          <cell r="G5808" t="str">
            <v>101</v>
          </cell>
          <cell r="H5808" t="str">
            <v>S</v>
          </cell>
        </row>
        <row r="5809">
          <cell r="A5809" t="str">
            <v>420601085902</v>
          </cell>
          <cell r="B5809" t="str">
            <v>左UV灯接触器线续</v>
          </cell>
          <cell r="C5809" t="str">
            <v>/</v>
          </cell>
          <cell r="D5809" t="str">
            <v/>
          </cell>
          <cell r="E5809" t="str">
            <v>根</v>
          </cell>
          <cell r="F5809" t="str">
            <v>UVS2030-09D00007(2)</v>
          </cell>
          <cell r="G5809" t="str">
            <v>101</v>
          </cell>
          <cell r="H5809" t="str">
            <v>P</v>
          </cell>
        </row>
        <row r="5810">
          <cell r="A5810" t="str">
            <v>420601083701</v>
          </cell>
          <cell r="B5810" t="str">
            <v>UV板电源线</v>
          </cell>
          <cell r="C5810" t="str">
            <v>/</v>
          </cell>
          <cell r="D5810" t="str">
            <v/>
          </cell>
          <cell r="E5810" t="str">
            <v>根</v>
          </cell>
          <cell r="F5810" t="str">
            <v>UVS2030-09C00001(1)</v>
          </cell>
          <cell r="G5810" t="str">
            <v>101</v>
          </cell>
          <cell r="H5810" t="str">
            <v>P</v>
          </cell>
        </row>
        <row r="5811">
          <cell r="A5811" t="str">
            <v>420601084900</v>
          </cell>
          <cell r="B5811" t="str">
            <v>压墨排线</v>
          </cell>
          <cell r="C5811" t="str">
            <v>/</v>
          </cell>
          <cell r="D5811" t="str">
            <v/>
          </cell>
          <cell r="E5811" t="str">
            <v>根</v>
          </cell>
          <cell r="F5811" t="str">
            <v>UVS2030-09C00013</v>
          </cell>
          <cell r="G5811" t="str">
            <v>101</v>
          </cell>
          <cell r="H5811" t="str">
            <v>P</v>
          </cell>
        </row>
        <row r="5812">
          <cell r="A5812" t="str">
            <v>420601083301</v>
          </cell>
          <cell r="B5812" t="str">
            <v>风机线圈N线</v>
          </cell>
          <cell r="C5812" t="str">
            <v>/</v>
          </cell>
          <cell r="D5812" t="str">
            <v/>
          </cell>
          <cell r="E5812" t="str">
            <v>根</v>
          </cell>
          <cell r="F5812" t="str">
            <v>UVS2030-09BA0006(1)</v>
          </cell>
          <cell r="G5812" t="str">
            <v>101</v>
          </cell>
          <cell r="H5812" t="str">
            <v>P</v>
          </cell>
        </row>
        <row r="5813">
          <cell r="A5813" t="str">
            <v>420601082102</v>
          </cell>
          <cell r="B5813" t="str">
            <v>松下Y轴上位机线</v>
          </cell>
          <cell r="C5813" t="str">
            <v>/</v>
          </cell>
          <cell r="D5813" t="str">
            <v/>
          </cell>
          <cell r="E5813" t="str">
            <v>根</v>
          </cell>
          <cell r="F5813" t="str">
            <v>UVS2030-09A00012(2)</v>
          </cell>
          <cell r="G5813" t="str">
            <v>101</v>
          </cell>
          <cell r="H5813" t="str">
            <v>P</v>
          </cell>
        </row>
        <row r="5814">
          <cell r="A5814" t="str">
            <v>420601084802</v>
          </cell>
          <cell r="B5814" t="str">
            <v>右UV灯控制线</v>
          </cell>
          <cell r="C5814" t="str">
            <v>/</v>
          </cell>
          <cell r="D5814" t="str">
            <v/>
          </cell>
          <cell r="E5814" t="str">
            <v>根</v>
          </cell>
          <cell r="F5814" t="str">
            <v>UVS2030-09C00012(2)</v>
          </cell>
          <cell r="G5814" t="str">
            <v>101</v>
          </cell>
          <cell r="H5814" t="str">
            <v>P</v>
          </cell>
        </row>
        <row r="5815">
          <cell r="A5815" t="str">
            <v>420601082101</v>
          </cell>
          <cell r="B5815" t="str">
            <v>松下Y轴上位机线(变更)</v>
          </cell>
          <cell r="C5815" t="str">
            <v>/</v>
          </cell>
          <cell r="D5815" t="str">
            <v/>
          </cell>
          <cell r="E5815" t="str">
            <v>根</v>
          </cell>
          <cell r="F5815" t="str">
            <v>UVS2030-09A00012(1)</v>
          </cell>
          <cell r="G5815" t="str">
            <v>101</v>
          </cell>
          <cell r="H5815" t="str">
            <v>P</v>
          </cell>
        </row>
        <row r="5816">
          <cell r="A5816" t="str">
            <v>420601084101</v>
          </cell>
          <cell r="B5816" t="str">
            <v>快门控制线</v>
          </cell>
          <cell r="C5816" t="str">
            <v>/</v>
          </cell>
          <cell r="D5816" t="str">
            <v/>
          </cell>
          <cell r="E5816" t="str">
            <v>根</v>
          </cell>
          <cell r="F5816" t="str">
            <v>UVS2030-09C00005(1)</v>
          </cell>
          <cell r="G5816" t="str">
            <v>101</v>
          </cell>
          <cell r="H5816" t="str">
            <v>P</v>
          </cell>
        </row>
        <row r="5817">
          <cell r="A5817" t="str">
            <v>420601082004</v>
          </cell>
          <cell r="B5817" t="str">
            <v>松下X轴上位机线</v>
          </cell>
          <cell r="C5817" t="str">
            <v>/</v>
          </cell>
          <cell r="D5817" t="str">
            <v/>
          </cell>
          <cell r="E5817" t="str">
            <v>根</v>
          </cell>
          <cell r="F5817" t="str">
            <v>UVS2030-09A00011(4)</v>
          </cell>
          <cell r="G5817" t="str">
            <v>101</v>
          </cell>
          <cell r="H5817" t="str">
            <v>P</v>
          </cell>
        </row>
        <row r="5818">
          <cell r="A5818" t="str">
            <v>420601080100</v>
          </cell>
          <cell r="B5818" t="str">
            <v>内置模块输出线</v>
          </cell>
          <cell r="C5818" t="str">
            <v>/</v>
          </cell>
          <cell r="D5818" t="str">
            <v/>
          </cell>
          <cell r="E5818" t="str">
            <v>根</v>
          </cell>
          <cell r="F5818" t="str">
            <v>EUV-09PN0004</v>
          </cell>
          <cell r="G5818" t="str">
            <v>101</v>
          </cell>
          <cell r="H5818" t="str">
            <v>P</v>
          </cell>
        </row>
        <row r="5819">
          <cell r="A5819" t="str">
            <v>420601085600</v>
          </cell>
          <cell r="B5819" t="str">
            <v>右灯接触器控制线</v>
          </cell>
          <cell r="C5819" t="str">
            <v>/</v>
          </cell>
          <cell r="D5819" t="str">
            <v/>
          </cell>
          <cell r="E5819" t="str">
            <v>根</v>
          </cell>
          <cell r="F5819" t="str">
            <v>UVS2030-09D00004</v>
          </cell>
          <cell r="G5819" t="str">
            <v>101</v>
          </cell>
          <cell r="H5819" t="str">
            <v>P</v>
          </cell>
        </row>
        <row r="5820">
          <cell r="A5820" t="str">
            <v>420601088800</v>
          </cell>
          <cell r="B5820" t="str">
            <v>风机线圈N线</v>
          </cell>
          <cell r="C5820" t="str">
            <v>/</v>
          </cell>
          <cell r="D5820" t="str">
            <v/>
          </cell>
          <cell r="E5820" t="str">
            <v>根</v>
          </cell>
          <cell r="F5820" t="str">
            <v>UVS2512-09BA0002</v>
          </cell>
          <cell r="G5820" t="str">
            <v>101</v>
          </cell>
          <cell r="H5820" t="str">
            <v>P</v>
          </cell>
        </row>
        <row r="5821">
          <cell r="A5821" t="str">
            <v>420601086301</v>
          </cell>
          <cell r="B5821" t="str">
            <v>供左UV电源24V线</v>
          </cell>
          <cell r="C5821" t="str">
            <v>/</v>
          </cell>
          <cell r="D5821" t="str">
            <v/>
          </cell>
          <cell r="E5821" t="str">
            <v>根</v>
          </cell>
          <cell r="F5821" t="str">
            <v>UVS2030-09D00013(1)</v>
          </cell>
          <cell r="G5821" t="str">
            <v>101</v>
          </cell>
          <cell r="H5821" t="str">
            <v>P</v>
          </cell>
        </row>
        <row r="5822">
          <cell r="A5822" t="str">
            <v>420601085000</v>
          </cell>
          <cell r="B5822" t="str">
            <v>供墨泵线</v>
          </cell>
          <cell r="C5822" t="str">
            <v>/</v>
          </cell>
          <cell r="D5822" t="str">
            <v/>
          </cell>
          <cell r="E5822" t="str">
            <v>根</v>
          </cell>
          <cell r="F5822" t="str">
            <v>UVS2030-09C00014</v>
          </cell>
          <cell r="G5822" t="str">
            <v>101</v>
          </cell>
          <cell r="H5822" t="str">
            <v>P</v>
          </cell>
        </row>
        <row r="5823">
          <cell r="A5823" t="str">
            <v>420601083100</v>
          </cell>
          <cell r="B5823" t="str">
            <v>风机1电源线</v>
          </cell>
          <cell r="C5823" t="str">
            <v>/</v>
          </cell>
          <cell r="D5823" t="str">
            <v/>
          </cell>
          <cell r="E5823" t="str">
            <v>根</v>
          </cell>
          <cell r="F5823" t="str">
            <v>UVS2030-09BA0004</v>
          </cell>
          <cell r="G5823" t="str">
            <v>101</v>
          </cell>
          <cell r="H5823" t="str">
            <v>P</v>
          </cell>
        </row>
        <row r="5824">
          <cell r="A5824" t="str">
            <v>420601086801</v>
          </cell>
          <cell r="B5824" t="str">
            <v>升降步进电源线</v>
          </cell>
          <cell r="C5824" t="str">
            <v>/</v>
          </cell>
          <cell r="D5824" t="str">
            <v/>
          </cell>
          <cell r="E5824" t="str">
            <v>根</v>
          </cell>
          <cell r="F5824" t="str">
            <v>UVS2030-09E00004(1)</v>
          </cell>
          <cell r="G5824" t="str">
            <v>101</v>
          </cell>
          <cell r="H5824" t="str">
            <v>S</v>
          </cell>
        </row>
        <row r="5825">
          <cell r="A5825" t="str">
            <v>420601085400</v>
          </cell>
          <cell r="B5825" t="str">
            <v>右UV灯接触器线</v>
          </cell>
          <cell r="C5825" t="str">
            <v>/</v>
          </cell>
          <cell r="D5825" t="str">
            <v/>
          </cell>
          <cell r="E5825" t="str">
            <v>根</v>
          </cell>
          <cell r="F5825" t="str">
            <v>UVS2030-09D00002</v>
          </cell>
          <cell r="G5825" t="str">
            <v>101</v>
          </cell>
          <cell r="H5825" t="str">
            <v>P</v>
          </cell>
        </row>
        <row r="5826">
          <cell r="A5826" t="str">
            <v>420601086400</v>
          </cell>
          <cell r="B5826" t="str">
            <v>UV灯地线</v>
          </cell>
          <cell r="C5826" t="str">
            <v>/</v>
          </cell>
          <cell r="D5826" t="str">
            <v/>
          </cell>
          <cell r="E5826" t="str">
            <v>根</v>
          </cell>
          <cell r="F5826" t="str">
            <v>UVS2030-09D00014</v>
          </cell>
          <cell r="G5826" t="str">
            <v>101</v>
          </cell>
          <cell r="H5826" t="str">
            <v>P</v>
          </cell>
        </row>
        <row r="5827">
          <cell r="A5827" t="str">
            <v>420601080600</v>
          </cell>
          <cell r="B5827" t="str">
            <v>红外灯管1线</v>
          </cell>
          <cell r="C5827" t="str">
            <v>/</v>
          </cell>
          <cell r="D5827" t="str">
            <v/>
          </cell>
          <cell r="E5827" t="str">
            <v>根</v>
          </cell>
          <cell r="F5827" t="str">
            <v>EUV-09PN00009</v>
          </cell>
          <cell r="G5827" t="str">
            <v>101</v>
          </cell>
          <cell r="H5827" t="str">
            <v>P</v>
          </cell>
        </row>
        <row r="5828">
          <cell r="A5828" t="str">
            <v>420601084702</v>
          </cell>
          <cell r="B5828" t="str">
            <v>左UV灯控制线</v>
          </cell>
          <cell r="C5828" t="str">
            <v>/</v>
          </cell>
          <cell r="D5828" t="str">
            <v/>
          </cell>
          <cell r="E5828" t="str">
            <v>根</v>
          </cell>
          <cell r="F5828" t="str">
            <v>UVS2030-09C00011(2)</v>
          </cell>
          <cell r="G5828" t="str">
            <v>101</v>
          </cell>
          <cell r="H5828" t="str">
            <v>P</v>
          </cell>
        </row>
        <row r="5829">
          <cell r="A5829" t="str">
            <v>420601080400</v>
          </cell>
          <cell r="B5829" t="str">
            <v>红外调节开关1线</v>
          </cell>
          <cell r="C5829" t="str">
            <v>/</v>
          </cell>
          <cell r="D5829" t="str">
            <v/>
          </cell>
          <cell r="E5829" t="str">
            <v>根</v>
          </cell>
          <cell r="F5829" t="str">
            <v>EUV-09PN0007</v>
          </cell>
          <cell r="G5829" t="str">
            <v>101</v>
          </cell>
          <cell r="H5829" t="str">
            <v>P</v>
          </cell>
        </row>
        <row r="5830">
          <cell r="A5830" t="str">
            <v>420601086500</v>
          </cell>
          <cell r="B5830" t="str">
            <v>头板电源线</v>
          </cell>
          <cell r="C5830" t="str">
            <v>/</v>
          </cell>
          <cell r="D5830" t="str">
            <v/>
          </cell>
          <cell r="E5830" t="str">
            <v>根</v>
          </cell>
          <cell r="F5830" t="str">
            <v>UVS2030-09E00001</v>
          </cell>
          <cell r="G5830" t="str">
            <v>101</v>
          </cell>
          <cell r="H5830" t="str">
            <v>S</v>
          </cell>
        </row>
        <row r="5831">
          <cell r="A5831" t="str">
            <v>420601083500</v>
          </cell>
          <cell r="B5831" t="str">
            <v>风机插座线</v>
          </cell>
          <cell r="C5831" t="str">
            <v>/</v>
          </cell>
          <cell r="D5831" t="str">
            <v/>
          </cell>
          <cell r="E5831" t="str">
            <v>根</v>
          </cell>
          <cell r="F5831" t="str">
            <v>UVS2030-09BA0008</v>
          </cell>
          <cell r="G5831" t="str">
            <v>101</v>
          </cell>
          <cell r="H5831" t="str">
            <v>P</v>
          </cell>
        </row>
        <row r="5832">
          <cell r="A5832" t="str">
            <v>420601084200</v>
          </cell>
          <cell r="B5832" t="str">
            <v>X轴原点线续</v>
          </cell>
          <cell r="C5832" t="str">
            <v>/</v>
          </cell>
          <cell r="D5832" t="str">
            <v/>
          </cell>
          <cell r="E5832" t="str">
            <v>根</v>
          </cell>
          <cell r="F5832" t="str">
            <v>UVS2030-09C00006</v>
          </cell>
          <cell r="G5832" t="str">
            <v>101</v>
          </cell>
          <cell r="H5832" t="str">
            <v>P</v>
          </cell>
        </row>
        <row r="5833">
          <cell r="A5833" t="str">
            <v>420601083900</v>
          </cell>
          <cell r="B5833" t="str">
            <v>主板二电源线</v>
          </cell>
          <cell r="C5833" t="str">
            <v>/</v>
          </cell>
          <cell r="D5833" t="str">
            <v/>
          </cell>
          <cell r="E5833" t="str">
            <v>根</v>
          </cell>
          <cell r="F5833" t="str">
            <v>UVS2030-09C00003</v>
          </cell>
          <cell r="G5833" t="str">
            <v>101</v>
          </cell>
          <cell r="H5833" t="str">
            <v>P</v>
          </cell>
        </row>
        <row r="5834">
          <cell r="A5834" t="str">
            <v>420601085700</v>
          </cell>
          <cell r="B5834" t="str">
            <v>左UV灯JF线</v>
          </cell>
          <cell r="C5834" t="str">
            <v>/</v>
          </cell>
          <cell r="D5834" t="str">
            <v/>
          </cell>
          <cell r="E5834" t="str">
            <v>根</v>
          </cell>
          <cell r="F5834" t="str">
            <v>UVS2030-09D00005</v>
          </cell>
          <cell r="G5834" t="str">
            <v>101</v>
          </cell>
          <cell r="H5834" t="str">
            <v>P</v>
          </cell>
        </row>
        <row r="5835">
          <cell r="A5835" t="str">
            <v>420601082501</v>
          </cell>
          <cell r="B5835" t="str">
            <v>空开2-3</v>
          </cell>
          <cell r="C5835" t="str">
            <v>/</v>
          </cell>
          <cell r="D5835" t="str">
            <v/>
          </cell>
          <cell r="E5835" t="str">
            <v>根</v>
          </cell>
          <cell r="F5835" t="str">
            <v>UVS2030-09B00002(1)</v>
          </cell>
          <cell r="G5835" t="str">
            <v>101</v>
          </cell>
          <cell r="H5835" t="str">
            <v>P</v>
          </cell>
        </row>
        <row r="5836">
          <cell r="A5836" t="str">
            <v>420601082702</v>
          </cell>
          <cell r="B5836" t="str">
            <v>系统空开线</v>
          </cell>
          <cell r="C5836" t="str">
            <v>/</v>
          </cell>
          <cell r="D5836" t="str">
            <v/>
          </cell>
          <cell r="E5836" t="str">
            <v>根</v>
          </cell>
          <cell r="F5836" t="str">
            <v>UVS2030-09B00004(2)</v>
          </cell>
          <cell r="G5836" t="str">
            <v>101</v>
          </cell>
          <cell r="H5836" t="str">
            <v>P</v>
          </cell>
        </row>
        <row r="5837">
          <cell r="A5837" t="str">
            <v>420601082900</v>
          </cell>
          <cell r="B5837" t="str">
            <v>滤波器电源线4</v>
          </cell>
          <cell r="C5837" t="str">
            <v>/</v>
          </cell>
          <cell r="D5837" t="str">
            <v/>
          </cell>
          <cell r="E5837" t="str">
            <v>根</v>
          </cell>
          <cell r="F5837" t="str">
            <v>UVS2030-09BA0002</v>
          </cell>
          <cell r="G5837" t="str">
            <v>101</v>
          </cell>
          <cell r="H5837" t="str">
            <v>P</v>
          </cell>
        </row>
        <row r="5838">
          <cell r="A5838" t="str">
            <v>420601081401</v>
          </cell>
          <cell r="B5838" t="str">
            <v>触摸屏通讯线</v>
          </cell>
          <cell r="C5838" t="str">
            <v>/</v>
          </cell>
          <cell r="D5838" t="str">
            <v/>
          </cell>
          <cell r="E5838" t="str">
            <v>根</v>
          </cell>
          <cell r="F5838" t="str">
            <v>UVS2030-09A00003(1)</v>
          </cell>
          <cell r="G5838" t="str">
            <v>101</v>
          </cell>
          <cell r="H5838" t="str">
            <v>P</v>
          </cell>
        </row>
        <row r="5839">
          <cell r="A5839" t="str">
            <v>420601079800</v>
          </cell>
          <cell r="B5839" t="str">
            <v>内置红外电源线</v>
          </cell>
          <cell r="C5839" t="str">
            <v>/</v>
          </cell>
          <cell r="D5839" t="str">
            <v/>
          </cell>
          <cell r="E5839" t="str">
            <v>根</v>
          </cell>
          <cell r="F5839" t="str">
            <v>EUV-09PN0001</v>
          </cell>
          <cell r="G5839" t="str">
            <v>101</v>
          </cell>
          <cell r="H5839" t="str">
            <v>P</v>
          </cell>
        </row>
        <row r="5840">
          <cell r="A5840" t="str">
            <v>420601082801</v>
          </cell>
          <cell r="B5840" t="str">
            <v>风机电源线</v>
          </cell>
          <cell r="C5840" t="str">
            <v>/</v>
          </cell>
          <cell r="D5840" t="str">
            <v/>
          </cell>
          <cell r="E5840" t="str">
            <v>根</v>
          </cell>
          <cell r="F5840" t="str">
            <v>UVS2030-09BA0001(1)</v>
          </cell>
          <cell r="G5840" t="str">
            <v>101</v>
          </cell>
          <cell r="H5840" t="str">
            <v>P</v>
          </cell>
        </row>
        <row r="5841">
          <cell r="A5841" t="str">
            <v>420601079900</v>
          </cell>
          <cell r="B5841" t="str">
            <v>内置模块电源线</v>
          </cell>
          <cell r="C5841" t="str">
            <v>/</v>
          </cell>
          <cell r="D5841" t="str">
            <v/>
          </cell>
          <cell r="E5841" t="str">
            <v>根</v>
          </cell>
          <cell r="F5841" t="str">
            <v>EUV-09PN0002</v>
          </cell>
          <cell r="G5841" t="str">
            <v>101</v>
          </cell>
          <cell r="H5841" t="str">
            <v>P</v>
          </cell>
        </row>
        <row r="5842">
          <cell r="A5842" t="str">
            <v>420601084501</v>
          </cell>
          <cell r="B5842" t="str">
            <v>墨瓶加热电源线</v>
          </cell>
          <cell r="C5842" t="str">
            <v>/</v>
          </cell>
          <cell r="D5842" t="str">
            <v/>
          </cell>
          <cell r="E5842" t="str">
            <v>根</v>
          </cell>
          <cell r="F5842" t="str">
            <v>UVS2030-09C00009(1)</v>
          </cell>
          <cell r="G5842" t="str">
            <v>101</v>
          </cell>
          <cell r="H5842" t="str">
            <v>P</v>
          </cell>
        </row>
        <row r="5843">
          <cell r="A5843" t="str">
            <v>420601085100</v>
          </cell>
          <cell r="B5843" t="str">
            <v>供墨浮子线</v>
          </cell>
          <cell r="C5843" t="str">
            <v>/</v>
          </cell>
          <cell r="D5843" t="str">
            <v/>
          </cell>
          <cell r="E5843" t="str">
            <v>根</v>
          </cell>
          <cell r="F5843" t="str">
            <v>UVS2030-09C00015</v>
          </cell>
          <cell r="G5843" t="str">
            <v>101</v>
          </cell>
          <cell r="H5843" t="str">
            <v>P</v>
          </cell>
        </row>
        <row r="5844">
          <cell r="A5844" t="str">
            <v>420601085800</v>
          </cell>
          <cell r="B5844" t="str">
            <v>右UV灯JF线</v>
          </cell>
          <cell r="C5844" t="str">
            <v>/</v>
          </cell>
          <cell r="D5844" t="str">
            <v/>
          </cell>
          <cell r="E5844" t="str">
            <v>根</v>
          </cell>
          <cell r="F5844" t="str">
            <v>UVS2030-09D00006</v>
          </cell>
          <cell r="G5844" t="str">
            <v>101</v>
          </cell>
          <cell r="H5844" t="str">
            <v>P</v>
          </cell>
        </row>
        <row r="5845">
          <cell r="A5845" t="str">
            <v>420601085200</v>
          </cell>
          <cell r="B5845" t="str">
            <v>左右快门电机线</v>
          </cell>
          <cell r="C5845" t="str">
            <v>/</v>
          </cell>
          <cell r="D5845" t="str">
            <v/>
          </cell>
          <cell r="E5845" t="str">
            <v>根</v>
          </cell>
          <cell r="F5845" t="str">
            <v>UVS2030-09C00016</v>
          </cell>
          <cell r="G5845" t="str">
            <v>101</v>
          </cell>
          <cell r="H5845" t="str">
            <v>P</v>
          </cell>
        </row>
        <row r="5846">
          <cell r="A5846" t="str">
            <v>420601086002</v>
          </cell>
          <cell r="B5846" t="str">
            <v>右UV灯接触器线续</v>
          </cell>
          <cell r="C5846" t="str">
            <v>/</v>
          </cell>
          <cell r="D5846" t="str">
            <v/>
          </cell>
          <cell r="E5846" t="str">
            <v>根</v>
          </cell>
          <cell r="F5846" t="str">
            <v>UVS2030-09D00008(2)</v>
          </cell>
          <cell r="G5846" t="str">
            <v>101</v>
          </cell>
          <cell r="H5846" t="str">
            <v>P</v>
          </cell>
        </row>
        <row r="5847">
          <cell r="A5847" t="str">
            <v>420601082401</v>
          </cell>
          <cell r="B5847" t="str">
            <v>系统进线</v>
          </cell>
          <cell r="C5847" t="str">
            <v>/</v>
          </cell>
          <cell r="D5847" t="str">
            <v/>
          </cell>
          <cell r="E5847" t="str">
            <v>根</v>
          </cell>
          <cell r="F5847" t="str">
            <v>UVS2030-09B00001(1)</v>
          </cell>
          <cell r="G5847" t="str">
            <v>101</v>
          </cell>
          <cell r="H5847" t="str">
            <v>P</v>
          </cell>
        </row>
        <row r="5848">
          <cell r="A5848" t="str">
            <v>420601086101</v>
          </cell>
          <cell r="B5848" t="str">
            <v>左接触器控制线</v>
          </cell>
          <cell r="C5848" t="str">
            <v>/</v>
          </cell>
          <cell r="D5848" t="str">
            <v/>
          </cell>
          <cell r="E5848" t="str">
            <v>根</v>
          </cell>
          <cell r="F5848" t="str">
            <v>UVS2030-09D00009(1)</v>
          </cell>
          <cell r="G5848" t="str">
            <v>101</v>
          </cell>
          <cell r="H5848" t="str">
            <v>P</v>
          </cell>
        </row>
        <row r="5849">
          <cell r="A5849" t="str">
            <v>420601082201</v>
          </cell>
          <cell r="B5849" t="str">
            <v>风机正反转控制线</v>
          </cell>
          <cell r="C5849" t="str">
            <v>/</v>
          </cell>
          <cell r="D5849" t="str">
            <v/>
          </cell>
          <cell r="E5849" t="str">
            <v>根</v>
          </cell>
          <cell r="F5849" t="str">
            <v>UVS2030-09A00013(1)</v>
          </cell>
          <cell r="G5849" t="str">
            <v>101</v>
          </cell>
          <cell r="H5849" t="str">
            <v>P</v>
          </cell>
        </row>
        <row r="5850">
          <cell r="A5850" t="str">
            <v>420601083000</v>
          </cell>
          <cell r="B5850" t="str">
            <v>滤波器电源线5</v>
          </cell>
          <cell r="C5850" t="str">
            <v>/</v>
          </cell>
          <cell r="D5850" t="str">
            <v/>
          </cell>
          <cell r="E5850" t="str">
            <v>根</v>
          </cell>
          <cell r="F5850" t="str">
            <v>UVS2030-09BA0003</v>
          </cell>
          <cell r="G5850" t="str">
            <v>101</v>
          </cell>
          <cell r="H5850" t="str">
            <v>P</v>
          </cell>
        </row>
        <row r="5851">
          <cell r="A5851" t="str">
            <v>420601082300</v>
          </cell>
          <cell r="B5851" t="str">
            <v>UV灯板通信485线</v>
          </cell>
          <cell r="C5851" t="str">
            <v>/</v>
          </cell>
          <cell r="D5851" t="str">
            <v/>
          </cell>
          <cell r="E5851" t="str">
            <v>根</v>
          </cell>
          <cell r="F5851" t="str">
            <v>UVS2030-09A00014</v>
          </cell>
          <cell r="G5851" t="str">
            <v>101</v>
          </cell>
          <cell r="H5851" t="str">
            <v>P</v>
          </cell>
        </row>
        <row r="5852">
          <cell r="A5852" t="str">
            <v>420601084401</v>
          </cell>
          <cell r="B5852" t="str">
            <v>断电继电器线</v>
          </cell>
          <cell r="C5852" t="str">
            <v>/</v>
          </cell>
          <cell r="D5852" t="str">
            <v/>
          </cell>
          <cell r="E5852" t="str">
            <v>根</v>
          </cell>
          <cell r="F5852" t="str">
            <v>UVS2030-09C00008(1)</v>
          </cell>
          <cell r="G5852" t="str">
            <v>101</v>
          </cell>
          <cell r="H5852" t="str">
            <v>P</v>
          </cell>
        </row>
        <row r="5853">
          <cell r="A5853" t="str">
            <v>420601083200</v>
          </cell>
          <cell r="B5853" t="str">
            <v>见机2电源线</v>
          </cell>
          <cell r="C5853" t="str">
            <v>/</v>
          </cell>
          <cell r="D5853" t="str">
            <v/>
          </cell>
          <cell r="E5853" t="str">
            <v>根</v>
          </cell>
          <cell r="F5853" t="str">
            <v>UVS2030-09BA0005</v>
          </cell>
          <cell r="G5853" t="str">
            <v>101</v>
          </cell>
          <cell r="H5853" t="str">
            <v>P</v>
          </cell>
        </row>
        <row r="5854">
          <cell r="A5854" t="str">
            <v>420601083400</v>
          </cell>
          <cell r="B5854" t="str">
            <v>固态继电器共线</v>
          </cell>
          <cell r="C5854" t="str">
            <v>/</v>
          </cell>
          <cell r="D5854" t="str">
            <v/>
          </cell>
          <cell r="E5854" t="str">
            <v>根</v>
          </cell>
          <cell r="F5854" t="str">
            <v>UVS2030-09BA0007</v>
          </cell>
          <cell r="G5854" t="str">
            <v>101</v>
          </cell>
          <cell r="H5854" t="str">
            <v>P</v>
          </cell>
        </row>
        <row r="5855">
          <cell r="A5855" t="str">
            <v>420601083600</v>
          </cell>
          <cell r="B5855" t="str">
            <v>风机插座地线</v>
          </cell>
          <cell r="C5855" t="str">
            <v>/</v>
          </cell>
          <cell r="D5855" t="str">
            <v/>
          </cell>
          <cell r="E5855" t="str">
            <v>根</v>
          </cell>
          <cell r="F5855" t="str">
            <v>UVS2030-09BA0009</v>
          </cell>
          <cell r="G5855" t="str">
            <v>101</v>
          </cell>
          <cell r="H5855" t="str">
            <v>P</v>
          </cell>
        </row>
        <row r="5856">
          <cell r="A5856" t="str">
            <v>420601080700</v>
          </cell>
          <cell r="B5856" t="str">
            <v>红外灯管2线</v>
          </cell>
          <cell r="C5856" t="str">
            <v>/</v>
          </cell>
          <cell r="D5856" t="str">
            <v/>
          </cell>
          <cell r="E5856" t="str">
            <v>根</v>
          </cell>
          <cell r="F5856" t="str">
            <v>EUV-09PN00010</v>
          </cell>
          <cell r="G5856" t="str">
            <v>101</v>
          </cell>
          <cell r="H5856" t="str">
            <v>P</v>
          </cell>
        </row>
        <row r="5857">
          <cell r="A5857" t="str">
            <v>420601081700</v>
          </cell>
          <cell r="B5857" t="str">
            <v>电源2供电线</v>
          </cell>
          <cell r="C5857" t="str">
            <v>/</v>
          </cell>
          <cell r="D5857" t="str">
            <v/>
          </cell>
          <cell r="E5857" t="str">
            <v>根</v>
          </cell>
          <cell r="F5857" t="str">
            <v>UVS2030-09A00008</v>
          </cell>
          <cell r="G5857" t="str">
            <v>101</v>
          </cell>
          <cell r="H5857" t="str">
            <v>P</v>
          </cell>
        </row>
        <row r="5858">
          <cell r="A5858" t="str">
            <v>420601080800</v>
          </cell>
          <cell r="B5858" t="str">
            <v>红外按钮灯线</v>
          </cell>
          <cell r="C5858" t="str">
            <v>/</v>
          </cell>
          <cell r="D5858" t="str">
            <v/>
          </cell>
          <cell r="E5858" t="str">
            <v>根</v>
          </cell>
          <cell r="F5858" t="str">
            <v>EUV-09PN0011</v>
          </cell>
          <cell r="G5858" t="str">
            <v>101</v>
          </cell>
          <cell r="H5858" t="str">
            <v>P</v>
          </cell>
        </row>
        <row r="5859">
          <cell r="A5859" t="str">
            <v>420601084001</v>
          </cell>
          <cell r="B5859" t="str">
            <v>限位开关Z轴线</v>
          </cell>
          <cell r="C5859" t="str">
            <v>/</v>
          </cell>
          <cell r="D5859" t="str">
            <v/>
          </cell>
          <cell r="E5859" t="str">
            <v>根</v>
          </cell>
          <cell r="F5859" t="str">
            <v>UVS2030-09C00004(1)</v>
          </cell>
          <cell r="G5859" t="str">
            <v>101</v>
          </cell>
          <cell r="H5859" t="str">
            <v>P</v>
          </cell>
        </row>
        <row r="5860">
          <cell r="A5860" t="str">
            <v>420601088600</v>
          </cell>
          <cell r="B5860" t="str">
            <v>UV灯板通信485线</v>
          </cell>
          <cell r="C5860" t="str">
            <v>/</v>
          </cell>
          <cell r="D5860" t="str">
            <v/>
          </cell>
          <cell r="E5860" t="str">
            <v>根</v>
          </cell>
          <cell r="F5860" t="str">
            <v>UVS2512-09A00013</v>
          </cell>
          <cell r="G5860" t="str">
            <v>101</v>
          </cell>
          <cell r="H5860" t="str">
            <v>P</v>
          </cell>
        </row>
        <row r="5861">
          <cell r="A5861" t="str">
            <v>420601086601</v>
          </cell>
          <cell r="B5861" t="str">
            <v>UV头板电源线</v>
          </cell>
          <cell r="C5861" t="str">
            <v>/</v>
          </cell>
          <cell r="D5861" t="str">
            <v/>
          </cell>
          <cell r="E5861" t="str">
            <v>根</v>
          </cell>
          <cell r="F5861" t="str">
            <v>UVS2030-09E00002(1)</v>
          </cell>
          <cell r="G5861" t="str">
            <v>101</v>
          </cell>
          <cell r="H5861" t="str">
            <v>S</v>
          </cell>
        </row>
        <row r="5862">
          <cell r="A5862" t="str">
            <v>420601086701</v>
          </cell>
          <cell r="B5862" t="str">
            <v>UV系统通讯线</v>
          </cell>
          <cell r="C5862" t="str">
            <v>/</v>
          </cell>
          <cell r="D5862" t="str">
            <v/>
          </cell>
          <cell r="E5862" t="str">
            <v>根</v>
          </cell>
          <cell r="F5862" t="str">
            <v>UVS2030-09E00003(1)</v>
          </cell>
          <cell r="G5862" t="str">
            <v>101</v>
          </cell>
          <cell r="H5862" t="str">
            <v>P</v>
          </cell>
        </row>
        <row r="5863">
          <cell r="A5863" t="str">
            <v>420601085501</v>
          </cell>
          <cell r="B5863" t="str">
            <v>左灯接触器控制线</v>
          </cell>
          <cell r="C5863" t="str">
            <v>/</v>
          </cell>
          <cell r="D5863" t="str">
            <v/>
          </cell>
          <cell r="E5863" t="str">
            <v>根</v>
          </cell>
          <cell r="F5863" t="str">
            <v>UVS2030-09D00003(1)</v>
          </cell>
          <cell r="G5863" t="str">
            <v>101</v>
          </cell>
          <cell r="H5863" t="str">
            <v>P</v>
          </cell>
        </row>
        <row r="5864">
          <cell r="A5864" t="str">
            <v>420601083800</v>
          </cell>
          <cell r="B5864" t="str">
            <v>主板一电源线</v>
          </cell>
          <cell r="C5864" t="str">
            <v>/</v>
          </cell>
          <cell r="D5864" t="str">
            <v/>
          </cell>
          <cell r="E5864" t="str">
            <v>根</v>
          </cell>
          <cell r="F5864" t="str">
            <v>UVS2030-09C00002</v>
          </cell>
          <cell r="G5864" t="str">
            <v>101</v>
          </cell>
          <cell r="H5864" t="str">
            <v>P</v>
          </cell>
        </row>
        <row r="5865">
          <cell r="A5865" t="str">
            <v>420601082601</v>
          </cell>
          <cell r="B5865" t="str">
            <v>系统电源线</v>
          </cell>
          <cell r="C5865" t="str">
            <v>/</v>
          </cell>
          <cell r="D5865" t="str">
            <v/>
          </cell>
          <cell r="E5865" t="str">
            <v>根</v>
          </cell>
          <cell r="F5865" t="str">
            <v>UVS2030-09B00003(1)</v>
          </cell>
          <cell r="G5865" t="str">
            <v>101</v>
          </cell>
          <cell r="H5865" t="str">
            <v>P</v>
          </cell>
        </row>
        <row r="5866">
          <cell r="A5866" t="str">
            <v>420601084301</v>
          </cell>
          <cell r="B5866" t="str">
            <v>UV板断电线</v>
          </cell>
          <cell r="C5866" t="str">
            <v>/</v>
          </cell>
          <cell r="D5866" t="str">
            <v/>
          </cell>
          <cell r="E5866" t="str">
            <v>根</v>
          </cell>
          <cell r="F5866" t="str">
            <v>UVS2030-09C00007(1)</v>
          </cell>
          <cell r="G5866" t="str">
            <v>101</v>
          </cell>
          <cell r="H5866" t="str">
            <v>P</v>
          </cell>
        </row>
        <row r="5867">
          <cell r="A5867" t="str">
            <v>420601075400</v>
          </cell>
          <cell r="B5867" t="str">
            <v>墨瓶浮子Lc延长线</v>
          </cell>
          <cell r="C5867" t="str">
            <v>/</v>
          </cell>
          <cell r="D5867" t="str">
            <v/>
          </cell>
          <cell r="E5867" t="str">
            <v>根</v>
          </cell>
          <cell r="F5867" t="str">
            <v>EUV-09BA0006</v>
          </cell>
          <cell r="G5867" t="str">
            <v>101</v>
          </cell>
          <cell r="H5867" t="str">
            <v>P</v>
          </cell>
        </row>
        <row r="5868">
          <cell r="A5868" t="str">
            <v>420601078800</v>
          </cell>
          <cell r="B5868" t="str">
            <v>LED-UV左灯控制线上</v>
          </cell>
          <cell r="C5868" t="str">
            <v>/</v>
          </cell>
          <cell r="D5868" t="str">
            <v/>
          </cell>
          <cell r="E5868" t="str">
            <v>根</v>
          </cell>
          <cell r="F5868" t="str">
            <v>EUV-09F00001</v>
          </cell>
          <cell r="G5868" t="str">
            <v>101</v>
          </cell>
          <cell r="H5868" t="str">
            <v>S</v>
          </cell>
        </row>
        <row r="5869">
          <cell r="A5869" t="str">
            <v>420601079500</v>
          </cell>
          <cell r="B5869" t="str">
            <v>Y轴上位机线</v>
          </cell>
          <cell r="C5869" t="str">
            <v>/</v>
          </cell>
          <cell r="D5869" t="str">
            <v/>
          </cell>
          <cell r="E5869" t="str">
            <v>根</v>
          </cell>
          <cell r="F5869" t="str">
            <v>EUV-09P00009</v>
          </cell>
          <cell r="G5869" t="str">
            <v>101</v>
          </cell>
          <cell r="H5869" t="str">
            <v>P</v>
          </cell>
        </row>
        <row r="5870">
          <cell r="A5870" t="str">
            <v>420601076700</v>
          </cell>
          <cell r="B5870" t="str">
            <v>循环墨泵延长线</v>
          </cell>
          <cell r="C5870" t="str">
            <v>/</v>
          </cell>
          <cell r="D5870" t="str">
            <v/>
          </cell>
          <cell r="E5870" t="str">
            <v>根</v>
          </cell>
          <cell r="F5870" t="str">
            <v>EUV-09BB0011</v>
          </cell>
          <cell r="G5870" t="str">
            <v>101</v>
          </cell>
          <cell r="H5870" t="str">
            <v>P</v>
          </cell>
        </row>
        <row r="5871">
          <cell r="A5871" t="str">
            <v>420601075700</v>
          </cell>
          <cell r="B5871" t="str">
            <v>墨泵K延长线</v>
          </cell>
          <cell r="C5871" t="str">
            <v>/</v>
          </cell>
          <cell r="D5871" t="str">
            <v/>
          </cell>
          <cell r="E5871" t="str">
            <v>根</v>
          </cell>
          <cell r="F5871" t="str">
            <v>EUV-09BB0001</v>
          </cell>
          <cell r="G5871" t="str">
            <v>101</v>
          </cell>
          <cell r="H5871" t="str">
            <v>P</v>
          </cell>
        </row>
        <row r="5872">
          <cell r="A5872" t="str">
            <v>420601077601</v>
          </cell>
          <cell r="B5872" t="str">
            <v>右箱体24V电源线</v>
          </cell>
          <cell r="C5872" t="str">
            <v>/</v>
          </cell>
          <cell r="D5872" t="str">
            <v/>
          </cell>
          <cell r="E5872" t="str">
            <v>根</v>
          </cell>
          <cell r="F5872" t="str">
            <v>EUV-09C00010(1)</v>
          </cell>
          <cell r="G5872" t="str">
            <v>101</v>
          </cell>
          <cell r="H5872" t="str">
            <v>P</v>
          </cell>
        </row>
        <row r="5873">
          <cell r="A5873" t="str">
            <v>420601078100</v>
          </cell>
          <cell r="B5873" t="str">
            <v>底板加热电源线</v>
          </cell>
          <cell r="C5873" t="str">
            <v>/</v>
          </cell>
          <cell r="D5873" t="str">
            <v/>
          </cell>
          <cell r="E5873" t="str">
            <v>根</v>
          </cell>
          <cell r="F5873" t="str">
            <v>EUV-09D00003</v>
          </cell>
          <cell r="G5873" t="str">
            <v>101</v>
          </cell>
          <cell r="H5873" t="str">
            <v>S</v>
          </cell>
        </row>
        <row r="5874">
          <cell r="A5874" t="str">
            <v>420601074700</v>
          </cell>
          <cell r="B5874" t="str">
            <v>触摸屏电源线</v>
          </cell>
          <cell r="C5874" t="str">
            <v>//</v>
          </cell>
          <cell r="D5874" t="str">
            <v/>
          </cell>
          <cell r="E5874" t="str">
            <v>根</v>
          </cell>
          <cell r="F5874" t="str">
            <v>EUV-09B00002</v>
          </cell>
          <cell r="G5874" t="str">
            <v>101</v>
          </cell>
          <cell r="H5874" t="str">
            <v>P</v>
          </cell>
        </row>
        <row r="5875">
          <cell r="A5875" t="str">
            <v>420601077100</v>
          </cell>
          <cell r="B5875" t="str">
            <v>加热母线</v>
          </cell>
          <cell r="C5875" t="str">
            <v>/</v>
          </cell>
          <cell r="D5875" t="str">
            <v/>
          </cell>
          <cell r="E5875" t="str">
            <v>根</v>
          </cell>
          <cell r="F5875" t="str">
            <v>EUV-09C00004</v>
          </cell>
          <cell r="G5875" t="str">
            <v>101</v>
          </cell>
          <cell r="H5875" t="str">
            <v>P</v>
          </cell>
        </row>
        <row r="5876">
          <cell r="A5876" t="str">
            <v>420601081200</v>
          </cell>
          <cell r="B5876" t="str">
            <v>收料光电延长线</v>
          </cell>
          <cell r="C5876" t="str">
            <v>/</v>
          </cell>
          <cell r="D5876" t="str">
            <v/>
          </cell>
          <cell r="E5876" t="str">
            <v>根</v>
          </cell>
          <cell r="F5876" t="str">
            <v>EUV-09L00004</v>
          </cell>
          <cell r="G5876" t="str">
            <v>101</v>
          </cell>
          <cell r="H5876" t="str">
            <v>P</v>
          </cell>
        </row>
        <row r="5877">
          <cell r="A5877" t="str">
            <v>420601076200</v>
          </cell>
          <cell r="B5877" t="str">
            <v>墨泵Lm延长线</v>
          </cell>
          <cell r="C5877" t="str">
            <v>/</v>
          </cell>
          <cell r="D5877" t="str">
            <v/>
          </cell>
          <cell r="E5877" t="str">
            <v>根</v>
          </cell>
          <cell r="F5877" t="str">
            <v>EUV-09BB0006</v>
          </cell>
          <cell r="G5877" t="str">
            <v>101</v>
          </cell>
          <cell r="H5877" t="str">
            <v>P</v>
          </cell>
        </row>
        <row r="5878">
          <cell r="A5878" t="str">
            <v>420601079700</v>
          </cell>
          <cell r="B5878" t="str">
            <v>保湿行程开关线</v>
          </cell>
          <cell r="C5878" t="str">
            <v>/</v>
          </cell>
          <cell r="D5878" t="str">
            <v/>
          </cell>
          <cell r="E5878" t="str">
            <v>根</v>
          </cell>
          <cell r="F5878" t="str">
            <v>EUV-09P00017</v>
          </cell>
          <cell r="G5878" t="str">
            <v>101</v>
          </cell>
          <cell r="H5878" t="str">
            <v>P</v>
          </cell>
        </row>
        <row r="5879">
          <cell r="A5879" t="str">
            <v>420601081800</v>
          </cell>
          <cell r="B5879" t="str">
            <v>电源3供电线</v>
          </cell>
          <cell r="C5879" t="str">
            <v>/</v>
          </cell>
          <cell r="D5879" t="str">
            <v/>
          </cell>
          <cell r="E5879" t="str">
            <v>根</v>
          </cell>
          <cell r="F5879" t="str">
            <v>UVS2030-09A00009</v>
          </cell>
          <cell r="G5879" t="str">
            <v>101</v>
          </cell>
          <cell r="H5879" t="str">
            <v>P</v>
          </cell>
        </row>
        <row r="5880">
          <cell r="A5880" t="str">
            <v>420601079000</v>
          </cell>
          <cell r="B5880" t="str">
            <v>LED-UV灯控制线下</v>
          </cell>
          <cell r="C5880" t="str">
            <v>/</v>
          </cell>
          <cell r="D5880" t="str">
            <v/>
          </cell>
          <cell r="E5880" t="str">
            <v>根</v>
          </cell>
          <cell r="F5880" t="str">
            <v>EUV-09F00003</v>
          </cell>
          <cell r="G5880" t="str">
            <v>101</v>
          </cell>
          <cell r="H5880" t="str">
            <v>P</v>
          </cell>
        </row>
        <row r="5881">
          <cell r="A5881" t="str">
            <v>420601078600</v>
          </cell>
          <cell r="B5881" t="str">
            <v>彩墨加热电源线</v>
          </cell>
          <cell r="C5881" t="str">
            <v>/</v>
          </cell>
          <cell r="D5881" t="str">
            <v/>
          </cell>
          <cell r="E5881" t="str">
            <v>根</v>
          </cell>
          <cell r="F5881" t="str">
            <v>EUV-09E00003</v>
          </cell>
          <cell r="G5881" t="str">
            <v>101</v>
          </cell>
          <cell r="H5881" t="str">
            <v>P</v>
          </cell>
        </row>
        <row r="5882">
          <cell r="A5882" t="str">
            <v>420601077700</v>
          </cell>
          <cell r="B5882" t="str">
            <v>气缸电磁阀线</v>
          </cell>
          <cell r="C5882" t="str">
            <v>/</v>
          </cell>
          <cell r="D5882" t="str">
            <v/>
          </cell>
          <cell r="E5882" t="str">
            <v>根</v>
          </cell>
          <cell r="F5882" t="str">
            <v>EUV-09C00011</v>
          </cell>
          <cell r="G5882" t="str">
            <v>101</v>
          </cell>
          <cell r="H5882" t="str">
            <v>P</v>
          </cell>
        </row>
        <row r="5883">
          <cell r="A5883" t="str">
            <v>420601074500</v>
          </cell>
          <cell r="B5883" t="str">
            <v>固态继电器8出线</v>
          </cell>
          <cell r="C5883" t="str">
            <v>//</v>
          </cell>
          <cell r="D5883" t="str">
            <v/>
          </cell>
          <cell r="E5883" t="str">
            <v>根</v>
          </cell>
          <cell r="F5883" t="str">
            <v>EUV-09AC0007</v>
          </cell>
          <cell r="G5883" t="str">
            <v>101</v>
          </cell>
          <cell r="H5883" t="str">
            <v>P</v>
          </cell>
        </row>
        <row r="5884">
          <cell r="A5884" t="str">
            <v>420601081300</v>
          </cell>
          <cell r="B5884" t="str">
            <v>系统外电源线</v>
          </cell>
          <cell r="C5884" t="str">
            <v>/</v>
          </cell>
          <cell r="D5884" t="str">
            <v/>
          </cell>
          <cell r="E5884" t="str">
            <v>根</v>
          </cell>
          <cell r="F5884" t="str">
            <v>UVS2030-09A00001</v>
          </cell>
          <cell r="G5884" t="str">
            <v>101</v>
          </cell>
          <cell r="H5884" t="str">
            <v>P</v>
          </cell>
        </row>
        <row r="5885">
          <cell r="A5885" t="str">
            <v>420601079401</v>
          </cell>
          <cell r="B5885" t="str">
            <v>松下X轴伺服线</v>
          </cell>
          <cell r="C5885" t="str">
            <v>/</v>
          </cell>
          <cell r="D5885" t="str">
            <v/>
          </cell>
          <cell r="E5885" t="str">
            <v>根</v>
          </cell>
          <cell r="F5885" t="str">
            <v>EUV-09P00004(1)</v>
          </cell>
          <cell r="G5885" t="str">
            <v>101</v>
          </cell>
          <cell r="H5885" t="str">
            <v>P</v>
          </cell>
        </row>
        <row r="5886">
          <cell r="A5886" t="str">
            <v>420601078900</v>
          </cell>
          <cell r="B5886" t="str">
            <v>右LED-UV灯控制线上</v>
          </cell>
          <cell r="C5886" t="str">
            <v>/</v>
          </cell>
          <cell r="D5886" t="str">
            <v/>
          </cell>
          <cell r="E5886" t="str">
            <v>根</v>
          </cell>
          <cell r="F5886" t="str">
            <v>EUV-09F00002</v>
          </cell>
          <cell r="G5886" t="str">
            <v>101</v>
          </cell>
          <cell r="H5886" t="str">
            <v>S</v>
          </cell>
        </row>
        <row r="5887">
          <cell r="A5887" t="str">
            <v>420601079100</v>
          </cell>
          <cell r="B5887" t="str">
            <v>主板电源线</v>
          </cell>
          <cell r="C5887" t="str">
            <v>/</v>
          </cell>
          <cell r="D5887" t="str">
            <v/>
          </cell>
          <cell r="E5887" t="str">
            <v>根</v>
          </cell>
          <cell r="F5887" t="str">
            <v>EUV-09P00001</v>
          </cell>
          <cell r="G5887" t="str">
            <v>101</v>
          </cell>
          <cell r="H5887" t="str">
            <v>P</v>
          </cell>
        </row>
        <row r="5888">
          <cell r="A5888" t="str">
            <v>420601078000</v>
          </cell>
          <cell r="B5888" t="str">
            <v>UV头板电源线</v>
          </cell>
          <cell r="C5888" t="str">
            <v>/</v>
          </cell>
          <cell r="D5888" t="str">
            <v/>
          </cell>
          <cell r="E5888" t="str">
            <v>根</v>
          </cell>
          <cell r="F5888" t="str">
            <v>EUV-09D00002</v>
          </cell>
          <cell r="G5888" t="str">
            <v>101</v>
          </cell>
          <cell r="H5888" t="str">
            <v>S</v>
          </cell>
        </row>
        <row r="5889">
          <cell r="A5889" t="str">
            <v>420601078500</v>
          </cell>
          <cell r="B5889" t="str">
            <v>喷头加热控制线</v>
          </cell>
          <cell r="C5889" t="str">
            <v>/</v>
          </cell>
          <cell r="D5889" t="str">
            <v/>
          </cell>
          <cell r="E5889" t="str">
            <v>根</v>
          </cell>
          <cell r="F5889" t="str">
            <v>EUV-09E00002</v>
          </cell>
          <cell r="G5889" t="str">
            <v>101</v>
          </cell>
          <cell r="H5889" t="str">
            <v>P</v>
          </cell>
        </row>
        <row r="5890">
          <cell r="A5890" t="str">
            <v>420601075000</v>
          </cell>
          <cell r="B5890" t="str">
            <v>墨瓶浮子C延长线</v>
          </cell>
          <cell r="C5890" t="str">
            <v>//</v>
          </cell>
          <cell r="D5890" t="str">
            <v/>
          </cell>
          <cell r="E5890" t="str">
            <v>根</v>
          </cell>
          <cell r="F5890" t="str">
            <v>EUV-09BA0002</v>
          </cell>
          <cell r="G5890" t="str">
            <v>101</v>
          </cell>
          <cell r="H5890" t="str">
            <v>P</v>
          </cell>
        </row>
        <row r="5891">
          <cell r="A5891" t="str">
            <v>420601076100</v>
          </cell>
          <cell r="B5891" t="str">
            <v>墨泵Y延长线</v>
          </cell>
          <cell r="C5891" t="str">
            <v>/</v>
          </cell>
          <cell r="D5891" t="str">
            <v/>
          </cell>
          <cell r="E5891" t="str">
            <v>根</v>
          </cell>
          <cell r="F5891" t="str">
            <v>EUV-09BB0005</v>
          </cell>
          <cell r="G5891" t="str">
            <v>101</v>
          </cell>
          <cell r="H5891" t="str">
            <v>P</v>
          </cell>
        </row>
        <row r="5892">
          <cell r="A5892" t="str">
            <v>420601076800</v>
          </cell>
          <cell r="B5892" t="str">
            <v>墨板通信485线</v>
          </cell>
          <cell r="C5892" t="str">
            <v>/</v>
          </cell>
          <cell r="D5892" t="str">
            <v/>
          </cell>
          <cell r="E5892" t="str">
            <v>根</v>
          </cell>
          <cell r="F5892" t="str">
            <v>EUV-09C00001</v>
          </cell>
          <cell r="G5892" t="str">
            <v>101</v>
          </cell>
          <cell r="H5892" t="str">
            <v>P</v>
          </cell>
        </row>
        <row r="5893">
          <cell r="A5893" t="str">
            <v>420601080000</v>
          </cell>
          <cell r="B5893" t="str">
            <v>内置模块工作线</v>
          </cell>
          <cell r="C5893" t="str">
            <v>/</v>
          </cell>
          <cell r="D5893" t="str">
            <v/>
          </cell>
          <cell r="E5893" t="str">
            <v>根</v>
          </cell>
          <cell r="F5893" t="str">
            <v>EUV-09PN0003</v>
          </cell>
          <cell r="G5893" t="str">
            <v>101</v>
          </cell>
          <cell r="H5893" t="str">
            <v>P</v>
          </cell>
        </row>
        <row r="5894">
          <cell r="A5894" t="str">
            <v>420601075500</v>
          </cell>
          <cell r="B5894" t="str">
            <v>墨瓶浮子W延长线</v>
          </cell>
          <cell r="C5894" t="str">
            <v>/</v>
          </cell>
          <cell r="D5894" t="str">
            <v/>
          </cell>
          <cell r="E5894" t="str">
            <v>根</v>
          </cell>
          <cell r="F5894" t="str">
            <v>EUV-09BA0007</v>
          </cell>
          <cell r="G5894" t="str">
            <v>101</v>
          </cell>
          <cell r="H5894" t="str">
            <v>P</v>
          </cell>
        </row>
        <row r="5895">
          <cell r="A5895" t="str">
            <v>420601075200</v>
          </cell>
          <cell r="B5895" t="str">
            <v>墨瓶浮子Y延长线</v>
          </cell>
          <cell r="C5895" t="str">
            <v>//</v>
          </cell>
          <cell r="D5895" t="str">
            <v/>
          </cell>
          <cell r="E5895" t="str">
            <v>根</v>
          </cell>
          <cell r="F5895" t="str">
            <v>EUV-09BA0004</v>
          </cell>
          <cell r="G5895" t="str">
            <v>101</v>
          </cell>
          <cell r="H5895" t="str">
            <v>P</v>
          </cell>
        </row>
        <row r="5896">
          <cell r="A5896" t="str">
            <v>420601076500</v>
          </cell>
          <cell r="B5896" t="str">
            <v>清洗墨泵延长线</v>
          </cell>
          <cell r="C5896" t="str">
            <v>/</v>
          </cell>
          <cell r="D5896" t="str">
            <v/>
          </cell>
          <cell r="E5896" t="str">
            <v>根</v>
          </cell>
          <cell r="F5896" t="str">
            <v>EUV-09BB0009</v>
          </cell>
          <cell r="G5896" t="str">
            <v>101</v>
          </cell>
          <cell r="H5896" t="str">
            <v>P</v>
          </cell>
        </row>
        <row r="5897">
          <cell r="A5897" t="str">
            <v>420601079300</v>
          </cell>
          <cell r="B5897" t="str">
            <v>右限位线</v>
          </cell>
          <cell r="C5897" t="str">
            <v>/</v>
          </cell>
          <cell r="D5897" t="str">
            <v/>
          </cell>
          <cell r="E5897" t="str">
            <v>根</v>
          </cell>
          <cell r="F5897" t="str">
            <v>EUV-09P00003</v>
          </cell>
          <cell r="G5897" t="str">
            <v>101</v>
          </cell>
          <cell r="H5897" t="str">
            <v>P</v>
          </cell>
        </row>
        <row r="5898">
          <cell r="A5898" t="str">
            <v>420601080200</v>
          </cell>
          <cell r="B5898" t="str">
            <v>风扇引线</v>
          </cell>
          <cell r="C5898" t="str">
            <v>/</v>
          </cell>
          <cell r="D5898" t="str">
            <v/>
          </cell>
          <cell r="E5898" t="str">
            <v>根</v>
          </cell>
          <cell r="F5898" t="str">
            <v>EUV-09PN0005</v>
          </cell>
          <cell r="G5898" t="str">
            <v>101</v>
          </cell>
          <cell r="H5898" t="str">
            <v>P</v>
          </cell>
        </row>
        <row r="5899">
          <cell r="A5899" t="str">
            <v>420601077900</v>
          </cell>
          <cell r="B5899" t="str">
            <v>头板电源线</v>
          </cell>
          <cell r="C5899" t="str">
            <v>/</v>
          </cell>
          <cell r="D5899" t="str">
            <v/>
          </cell>
          <cell r="E5899" t="str">
            <v>根</v>
          </cell>
          <cell r="F5899" t="str">
            <v>EUV-09D00001</v>
          </cell>
          <cell r="G5899" t="str">
            <v>101</v>
          </cell>
          <cell r="H5899" t="str">
            <v>S</v>
          </cell>
        </row>
        <row r="5900">
          <cell r="A5900" t="str">
            <v>420601075600</v>
          </cell>
          <cell r="B5900" t="str">
            <v>墨瓶浮子V延长线</v>
          </cell>
          <cell r="C5900" t="str">
            <v>/</v>
          </cell>
          <cell r="D5900" t="str">
            <v/>
          </cell>
          <cell r="E5900" t="str">
            <v>根</v>
          </cell>
          <cell r="F5900" t="str">
            <v>EUV-09BA0008</v>
          </cell>
          <cell r="G5900" t="str">
            <v>101</v>
          </cell>
          <cell r="H5900" t="str">
            <v>P</v>
          </cell>
        </row>
        <row r="5901">
          <cell r="A5901" t="str">
            <v>420601077200</v>
          </cell>
          <cell r="B5901" t="str">
            <v>触摸屏通讯线</v>
          </cell>
          <cell r="C5901" t="str">
            <v>/</v>
          </cell>
          <cell r="D5901" t="str">
            <v/>
          </cell>
          <cell r="E5901" t="str">
            <v>根</v>
          </cell>
          <cell r="F5901" t="str">
            <v>EUV-09C00005</v>
          </cell>
          <cell r="G5901" t="str">
            <v>101</v>
          </cell>
          <cell r="H5901" t="str">
            <v>P</v>
          </cell>
        </row>
        <row r="5902">
          <cell r="A5902" t="str">
            <v>420601074900</v>
          </cell>
          <cell r="B5902" t="str">
            <v>墨瓶浮子K延长线</v>
          </cell>
          <cell r="C5902" t="str">
            <v>//</v>
          </cell>
          <cell r="D5902" t="str">
            <v/>
          </cell>
          <cell r="E5902" t="str">
            <v>根</v>
          </cell>
          <cell r="F5902" t="str">
            <v>EUV-09BA0001</v>
          </cell>
          <cell r="G5902" t="str">
            <v>101</v>
          </cell>
          <cell r="H5902" t="str">
            <v>P</v>
          </cell>
        </row>
        <row r="5903">
          <cell r="A5903" t="str">
            <v>420601080500</v>
          </cell>
          <cell r="B5903" t="str">
            <v>红外调节开关2线</v>
          </cell>
          <cell r="C5903" t="str">
            <v>/</v>
          </cell>
          <cell r="D5903" t="str">
            <v/>
          </cell>
          <cell r="E5903" t="str">
            <v>根</v>
          </cell>
          <cell r="F5903" t="str">
            <v>EUV-09PN0008</v>
          </cell>
          <cell r="G5903" t="str">
            <v>101</v>
          </cell>
          <cell r="H5903" t="str">
            <v>P</v>
          </cell>
        </row>
        <row r="5904">
          <cell r="A5904" t="str">
            <v>420601081502</v>
          </cell>
          <cell r="B5904" t="str">
            <v>断电极限2-3线</v>
          </cell>
          <cell r="C5904" t="str">
            <v>/</v>
          </cell>
          <cell r="D5904" t="str">
            <v/>
          </cell>
          <cell r="E5904" t="str">
            <v>根</v>
          </cell>
          <cell r="F5904" t="str">
            <v>UVS2030-09A00004(2)</v>
          </cell>
          <cell r="G5904" t="str">
            <v>101</v>
          </cell>
          <cell r="H5904" t="str">
            <v>P</v>
          </cell>
        </row>
        <row r="5905">
          <cell r="A5905" t="str">
            <v>420601077800</v>
          </cell>
          <cell r="B5905" t="str">
            <v>保湿行程开关线</v>
          </cell>
          <cell r="C5905" t="str">
            <v>/</v>
          </cell>
          <cell r="D5905" t="str">
            <v/>
          </cell>
          <cell r="E5905" t="str">
            <v>根</v>
          </cell>
          <cell r="F5905" t="str">
            <v>EUV-09C00012</v>
          </cell>
          <cell r="G5905" t="str">
            <v>101</v>
          </cell>
          <cell r="H5905" t="str">
            <v>P</v>
          </cell>
        </row>
        <row r="5906">
          <cell r="A5906" t="str">
            <v>420601079200</v>
          </cell>
          <cell r="B5906" t="str">
            <v>左限位线</v>
          </cell>
          <cell r="C5906" t="str">
            <v>/</v>
          </cell>
          <cell r="D5906" t="str">
            <v/>
          </cell>
          <cell r="E5906" t="str">
            <v>根</v>
          </cell>
          <cell r="F5906" t="str">
            <v>EUV-09P00002</v>
          </cell>
          <cell r="G5906" t="str">
            <v>101</v>
          </cell>
          <cell r="H5906" t="str">
            <v>P</v>
          </cell>
        </row>
        <row r="5907">
          <cell r="A5907" t="str">
            <v>420601076000</v>
          </cell>
          <cell r="B5907" t="str">
            <v>墨泵M延长线</v>
          </cell>
          <cell r="C5907" t="str">
            <v>/</v>
          </cell>
          <cell r="D5907" t="str">
            <v/>
          </cell>
          <cell r="E5907" t="str">
            <v>根</v>
          </cell>
          <cell r="F5907" t="str">
            <v>EUV-09BB0004</v>
          </cell>
          <cell r="G5907" t="str">
            <v>101</v>
          </cell>
          <cell r="H5907" t="str">
            <v>P</v>
          </cell>
        </row>
        <row r="5908">
          <cell r="A5908" t="str">
            <v>420601077300</v>
          </cell>
          <cell r="B5908" t="str">
            <v>松下电机动力线</v>
          </cell>
          <cell r="C5908" t="str">
            <v>/</v>
          </cell>
          <cell r="D5908" t="str">
            <v/>
          </cell>
          <cell r="E5908" t="str">
            <v>根</v>
          </cell>
          <cell r="F5908" t="str">
            <v>EUV-09C00007</v>
          </cell>
          <cell r="G5908" t="str">
            <v>101</v>
          </cell>
          <cell r="H5908" t="str">
            <v>P</v>
          </cell>
        </row>
        <row r="5909">
          <cell r="A5909" t="str">
            <v>420601081601</v>
          </cell>
          <cell r="B5909" t="str">
            <v>总气阀控制线</v>
          </cell>
          <cell r="C5909" t="str">
            <v>/</v>
          </cell>
          <cell r="D5909" t="str">
            <v/>
          </cell>
          <cell r="E5909" t="str">
            <v>根</v>
          </cell>
          <cell r="F5909" t="str">
            <v>UVS2030-09A00006(1)</v>
          </cell>
          <cell r="G5909" t="str">
            <v>101</v>
          </cell>
          <cell r="H5909" t="str">
            <v>P</v>
          </cell>
        </row>
        <row r="5910">
          <cell r="A5910" t="str">
            <v>420601075300</v>
          </cell>
          <cell r="B5910" t="str">
            <v>墨瓶浮子Lm延长线</v>
          </cell>
          <cell r="C5910" t="str">
            <v>//</v>
          </cell>
          <cell r="D5910" t="str">
            <v/>
          </cell>
          <cell r="E5910" t="str">
            <v>根</v>
          </cell>
          <cell r="F5910" t="str">
            <v>EUV-09BA0005</v>
          </cell>
          <cell r="G5910" t="str">
            <v>101</v>
          </cell>
          <cell r="H5910" t="str">
            <v>P</v>
          </cell>
        </row>
        <row r="5911">
          <cell r="A5911" t="str">
            <v>420601080300</v>
          </cell>
          <cell r="B5911" t="str">
            <v>红外穿梁调节线</v>
          </cell>
          <cell r="C5911" t="str">
            <v>/</v>
          </cell>
          <cell r="D5911" t="str">
            <v/>
          </cell>
          <cell r="E5911" t="str">
            <v>根</v>
          </cell>
          <cell r="F5911" t="str">
            <v>EUV-09PN0006</v>
          </cell>
          <cell r="G5911" t="str">
            <v>101</v>
          </cell>
          <cell r="H5911" t="str">
            <v>P</v>
          </cell>
        </row>
        <row r="5912">
          <cell r="A5912" t="str">
            <v>420601076300</v>
          </cell>
          <cell r="B5912" t="str">
            <v>墨泵Lc延长线</v>
          </cell>
          <cell r="C5912" t="str">
            <v>/</v>
          </cell>
          <cell r="D5912" t="str">
            <v/>
          </cell>
          <cell r="E5912" t="str">
            <v>根</v>
          </cell>
          <cell r="F5912" t="str">
            <v>EUV-09BB0007</v>
          </cell>
          <cell r="G5912" t="str">
            <v>101</v>
          </cell>
          <cell r="H5912" t="str">
            <v>P</v>
          </cell>
        </row>
        <row r="5913">
          <cell r="A5913" t="str">
            <v>420601081000</v>
          </cell>
          <cell r="B5913" t="str">
            <v>压轮开关外线</v>
          </cell>
          <cell r="C5913" t="str">
            <v>/</v>
          </cell>
          <cell r="D5913" t="str">
            <v/>
          </cell>
          <cell r="E5913" t="str">
            <v>根</v>
          </cell>
          <cell r="F5913" t="str">
            <v>EUV-09L00002</v>
          </cell>
          <cell r="G5913" t="str">
            <v>101</v>
          </cell>
          <cell r="H5913" t="str">
            <v>P</v>
          </cell>
        </row>
        <row r="5914">
          <cell r="A5914" t="str">
            <v>420601080901</v>
          </cell>
          <cell r="B5914" t="str">
            <v>平台吸风线</v>
          </cell>
          <cell r="C5914" t="str">
            <v>/</v>
          </cell>
          <cell r="D5914" t="str">
            <v/>
          </cell>
          <cell r="E5914" t="str">
            <v>根</v>
          </cell>
          <cell r="F5914" t="str">
            <v>EUV-09L00001(1)</v>
          </cell>
          <cell r="G5914" t="str">
            <v>101</v>
          </cell>
          <cell r="H5914" t="str">
            <v>P</v>
          </cell>
        </row>
        <row r="5915">
          <cell r="A5915" t="str">
            <v>420601082003</v>
          </cell>
          <cell r="B5915" t="str">
            <v>松下X轴上位机线(变更)</v>
          </cell>
          <cell r="C5915" t="str">
            <v>/</v>
          </cell>
          <cell r="D5915" t="str">
            <v/>
          </cell>
          <cell r="E5915" t="str">
            <v>根</v>
          </cell>
          <cell r="F5915" t="str">
            <v>UVS2030-09A00011(3)</v>
          </cell>
          <cell r="G5915" t="str">
            <v>101</v>
          </cell>
          <cell r="H5915" t="str">
            <v>P</v>
          </cell>
        </row>
        <row r="5916">
          <cell r="A5916" t="str">
            <v>420601077500</v>
          </cell>
          <cell r="B5916" t="str">
            <v>右收料电机线</v>
          </cell>
          <cell r="C5916" t="str">
            <v>/</v>
          </cell>
          <cell r="D5916" t="str">
            <v/>
          </cell>
          <cell r="E5916" t="str">
            <v>根</v>
          </cell>
          <cell r="F5916" t="str">
            <v>EUV-09C00009</v>
          </cell>
          <cell r="G5916" t="str">
            <v>101</v>
          </cell>
          <cell r="H5916" t="str">
            <v>P</v>
          </cell>
        </row>
        <row r="5917">
          <cell r="A5917" t="str">
            <v>420601078700</v>
          </cell>
          <cell r="B5917" t="str">
            <v>白墨加热电源线</v>
          </cell>
          <cell r="C5917" t="str">
            <v>/</v>
          </cell>
          <cell r="D5917" t="str">
            <v/>
          </cell>
          <cell r="E5917" t="str">
            <v>根</v>
          </cell>
          <cell r="F5917" t="str">
            <v>EUV-09E00004</v>
          </cell>
          <cell r="G5917" t="str">
            <v>101</v>
          </cell>
          <cell r="H5917" t="str">
            <v>P</v>
          </cell>
        </row>
        <row r="5918">
          <cell r="A5918" t="str">
            <v>420601078301</v>
          </cell>
          <cell r="B5918" t="str">
            <v>UV系统通讯线</v>
          </cell>
          <cell r="C5918" t="str">
            <v>/</v>
          </cell>
          <cell r="D5918" t="str">
            <v/>
          </cell>
          <cell r="E5918" t="str">
            <v>根</v>
          </cell>
          <cell r="F5918" t="str">
            <v>EUV-09D00005(1)</v>
          </cell>
          <cell r="G5918" t="str">
            <v>101</v>
          </cell>
          <cell r="H5918" t="str">
            <v>S</v>
          </cell>
        </row>
        <row r="5919">
          <cell r="A5919" t="str">
            <v>420601077001</v>
          </cell>
          <cell r="B5919" t="str">
            <v>松下X轴上位机线</v>
          </cell>
          <cell r="C5919" t="str">
            <v>/</v>
          </cell>
          <cell r="D5919" t="str">
            <v/>
          </cell>
          <cell r="E5919" t="str">
            <v>根</v>
          </cell>
          <cell r="F5919" t="str">
            <v>EUV-09C00003(1)</v>
          </cell>
          <cell r="G5919" t="str">
            <v>101</v>
          </cell>
          <cell r="H5919" t="str">
            <v>P</v>
          </cell>
        </row>
        <row r="5920">
          <cell r="A5920" t="str">
            <v>420601077400</v>
          </cell>
          <cell r="B5920" t="str">
            <v>X轴限位线</v>
          </cell>
          <cell r="C5920" t="str">
            <v>/</v>
          </cell>
          <cell r="D5920" t="str">
            <v/>
          </cell>
          <cell r="E5920" t="str">
            <v>根</v>
          </cell>
          <cell r="F5920" t="str">
            <v>EUV-09C00008</v>
          </cell>
          <cell r="G5920" t="str">
            <v>101</v>
          </cell>
          <cell r="H5920" t="str">
            <v>P</v>
          </cell>
        </row>
        <row r="5921">
          <cell r="A5921" t="str">
            <v>420601074400</v>
          </cell>
          <cell r="B5921" t="str">
            <v>固态继电器7出线</v>
          </cell>
          <cell r="C5921" t="str">
            <v>//</v>
          </cell>
          <cell r="D5921" t="str">
            <v/>
          </cell>
          <cell r="E5921" t="str">
            <v>根</v>
          </cell>
          <cell r="F5921" t="str">
            <v>EUV-09AC0006</v>
          </cell>
          <cell r="G5921" t="str">
            <v>101</v>
          </cell>
          <cell r="H5921" t="str">
            <v>P</v>
          </cell>
        </row>
        <row r="5922">
          <cell r="A5922" t="str">
            <v>420601078201</v>
          </cell>
          <cell r="B5922" t="str">
            <v>车头通信485线</v>
          </cell>
          <cell r="C5922" t="str">
            <v>/</v>
          </cell>
          <cell r="D5922" t="str">
            <v/>
          </cell>
          <cell r="E5922" t="str">
            <v>根</v>
          </cell>
          <cell r="F5922" t="str">
            <v>EUV-09D00004(1)</v>
          </cell>
          <cell r="G5922" t="str">
            <v>101</v>
          </cell>
          <cell r="H5922" t="str">
            <v>S</v>
          </cell>
        </row>
        <row r="5923">
          <cell r="A5923" t="str">
            <v>420601074000</v>
          </cell>
          <cell r="B5923" t="str">
            <v>收放料固态控制线</v>
          </cell>
          <cell r="C5923" t="str">
            <v>//</v>
          </cell>
          <cell r="D5923" t="str">
            <v/>
          </cell>
          <cell r="E5923" t="str">
            <v>根</v>
          </cell>
          <cell r="F5923" t="str">
            <v>EUV-09AC0002</v>
          </cell>
          <cell r="G5923" t="str">
            <v>101</v>
          </cell>
          <cell r="H5923" t="str">
            <v>P</v>
          </cell>
        </row>
        <row r="5924">
          <cell r="A5924" t="str">
            <v>420601075800</v>
          </cell>
          <cell r="B5924" t="str">
            <v>墨泵C延长线</v>
          </cell>
          <cell r="C5924" t="str">
            <v>/</v>
          </cell>
          <cell r="D5924" t="str">
            <v/>
          </cell>
          <cell r="E5924" t="str">
            <v>根</v>
          </cell>
          <cell r="F5924" t="str">
            <v>EUV-09BB0002</v>
          </cell>
          <cell r="G5924" t="str">
            <v>101</v>
          </cell>
          <cell r="H5924" t="str">
            <v>P</v>
          </cell>
        </row>
        <row r="5925">
          <cell r="A5925" t="str">
            <v>420601073900</v>
          </cell>
          <cell r="B5925" t="str">
            <v>收放料电源线</v>
          </cell>
          <cell r="C5925" t="str">
            <v>//</v>
          </cell>
          <cell r="D5925" t="str">
            <v/>
          </cell>
          <cell r="E5925" t="str">
            <v>根</v>
          </cell>
          <cell r="F5925" t="str">
            <v>EUV-09AC0001</v>
          </cell>
          <cell r="G5925" t="str">
            <v>101</v>
          </cell>
          <cell r="H5925" t="str">
            <v>P</v>
          </cell>
        </row>
        <row r="5926">
          <cell r="A5926" t="str">
            <v>420601075900</v>
          </cell>
          <cell r="B5926" t="str">
            <v>墨泵W延长线</v>
          </cell>
          <cell r="C5926" t="str">
            <v>/</v>
          </cell>
          <cell r="D5926" t="str">
            <v/>
          </cell>
          <cell r="E5926" t="str">
            <v>根</v>
          </cell>
          <cell r="F5926" t="str">
            <v>EUV-09BB0003</v>
          </cell>
          <cell r="G5926" t="str">
            <v>101</v>
          </cell>
          <cell r="H5926" t="str">
            <v>P</v>
          </cell>
        </row>
        <row r="5927">
          <cell r="A5927" t="str">
            <v>420601070800</v>
          </cell>
          <cell r="B5927" t="str">
            <v>系统启动线</v>
          </cell>
          <cell r="C5927" t="str">
            <v>//</v>
          </cell>
          <cell r="D5927" t="str">
            <v/>
          </cell>
          <cell r="E5927" t="str">
            <v>根</v>
          </cell>
          <cell r="F5927" t="str">
            <v>EUV-09A00001</v>
          </cell>
          <cell r="G5927" t="str">
            <v>101</v>
          </cell>
          <cell r="H5927" t="str">
            <v>P</v>
          </cell>
        </row>
        <row r="5928">
          <cell r="A5928" t="str">
            <v>420601076600</v>
          </cell>
          <cell r="B5928" t="str">
            <v>搅拌墨泵延长线</v>
          </cell>
          <cell r="C5928" t="str">
            <v>/</v>
          </cell>
          <cell r="D5928" t="str">
            <v/>
          </cell>
          <cell r="E5928" t="str">
            <v>根</v>
          </cell>
          <cell r="F5928" t="str">
            <v>EUV-09BB0010</v>
          </cell>
          <cell r="G5928" t="str">
            <v>101</v>
          </cell>
          <cell r="H5928" t="str">
            <v>P</v>
          </cell>
        </row>
        <row r="5929">
          <cell r="A5929" t="str">
            <v>420601071800</v>
          </cell>
          <cell r="B5929" t="str">
            <v>X轴原点线</v>
          </cell>
          <cell r="C5929" t="str">
            <v>//</v>
          </cell>
          <cell r="D5929" t="str">
            <v/>
          </cell>
          <cell r="E5929" t="str">
            <v>根</v>
          </cell>
          <cell r="F5929" t="str">
            <v>EUV-09A00011</v>
          </cell>
          <cell r="G5929" t="str">
            <v>101</v>
          </cell>
          <cell r="H5929" t="str">
            <v>P</v>
          </cell>
        </row>
        <row r="5930">
          <cell r="A5930" t="str">
            <v>420601072700</v>
          </cell>
          <cell r="B5930" t="str">
            <v>开关电源线1-3</v>
          </cell>
          <cell r="C5930" t="str">
            <v>//</v>
          </cell>
          <cell r="D5930" t="str">
            <v/>
          </cell>
          <cell r="E5930" t="str">
            <v>根</v>
          </cell>
          <cell r="F5930" t="str">
            <v>EUV-09AA0007</v>
          </cell>
          <cell r="G5930" t="str">
            <v>101</v>
          </cell>
          <cell r="H5930" t="str">
            <v>P</v>
          </cell>
        </row>
        <row r="5931">
          <cell r="A5931" t="str">
            <v>420601071100</v>
          </cell>
          <cell r="B5931" t="str">
            <v>系统1急停线</v>
          </cell>
          <cell r="C5931" t="str">
            <v>//</v>
          </cell>
          <cell r="D5931" t="str">
            <v/>
          </cell>
          <cell r="E5931" t="str">
            <v>根</v>
          </cell>
          <cell r="F5931" t="str">
            <v>EUV-09A00004</v>
          </cell>
          <cell r="G5931" t="str">
            <v>101</v>
          </cell>
          <cell r="H5931" t="str">
            <v>P</v>
          </cell>
        </row>
        <row r="5932">
          <cell r="A5932" t="str">
            <v>420601070300</v>
          </cell>
          <cell r="B5932" t="str">
            <v>分色压墨线</v>
          </cell>
          <cell r="C5932" t="str">
            <v>//</v>
          </cell>
          <cell r="D5932" t="str">
            <v/>
          </cell>
          <cell r="E5932" t="str">
            <v>根</v>
          </cell>
          <cell r="F5932" t="str">
            <v>KK50-09150001</v>
          </cell>
          <cell r="G5932" t="str">
            <v>101</v>
          </cell>
          <cell r="H5932" t="str">
            <v>P</v>
          </cell>
        </row>
        <row r="5933">
          <cell r="A5933" t="str">
            <v>420601072900</v>
          </cell>
          <cell r="B5933" t="str">
            <v>开关电源6线</v>
          </cell>
          <cell r="C5933" t="str">
            <v>//</v>
          </cell>
          <cell r="D5933" t="str">
            <v/>
          </cell>
          <cell r="E5933" t="str">
            <v>根</v>
          </cell>
          <cell r="F5933" t="str">
            <v>EUV-09AA0009</v>
          </cell>
          <cell r="G5933" t="str">
            <v>101</v>
          </cell>
          <cell r="H5933" t="str">
            <v>P</v>
          </cell>
        </row>
        <row r="5934">
          <cell r="A5934" t="str">
            <v>420601071200</v>
          </cell>
          <cell r="B5934" t="str">
            <v>Y轴上位机线</v>
          </cell>
          <cell r="C5934" t="str">
            <v>//</v>
          </cell>
          <cell r="D5934" t="str">
            <v/>
          </cell>
          <cell r="E5934" t="str">
            <v>根</v>
          </cell>
          <cell r="F5934" t="str">
            <v>EUV-09A00005</v>
          </cell>
          <cell r="G5934" t="str">
            <v>101</v>
          </cell>
          <cell r="H5934" t="str">
            <v>P</v>
          </cell>
        </row>
        <row r="5935">
          <cell r="A5935" t="str">
            <v>420601071500</v>
          </cell>
          <cell r="B5935" t="str">
            <v>白墨负压电磁阀线</v>
          </cell>
          <cell r="C5935" t="str">
            <v>//</v>
          </cell>
          <cell r="D5935" t="str">
            <v/>
          </cell>
          <cell r="E5935" t="str">
            <v>根</v>
          </cell>
          <cell r="F5935" t="str">
            <v>EUV-09A00008</v>
          </cell>
          <cell r="G5935" t="str">
            <v>101</v>
          </cell>
          <cell r="H5935" t="str">
            <v>P</v>
          </cell>
        </row>
        <row r="5936">
          <cell r="A5936" t="str">
            <v>420601074800</v>
          </cell>
          <cell r="B5936" t="str">
            <v>报警器线</v>
          </cell>
          <cell r="C5936" t="str">
            <v>//</v>
          </cell>
          <cell r="D5936" t="str">
            <v/>
          </cell>
          <cell r="E5936" t="str">
            <v>根</v>
          </cell>
          <cell r="F5936" t="str">
            <v>EUV-09B00003</v>
          </cell>
          <cell r="G5936" t="str">
            <v>101</v>
          </cell>
          <cell r="H5936" t="str">
            <v>P</v>
          </cell>
        </row>
        <row r="5937">
          <cell r="A5937" t="str">
            <v>420601073800</v>
          </cell>
          <cell r="B5937" t="str">
            <v>自锁24V线</v>
          </cell>
          <cell r="C5937" t="str">
            <v>//</v>
          </cell>
          <cell r="D5937" t="str">
            <v/>
          </cell>
          <cell r="E5937" t="str">
            <v>根</v>
          </cell>
          <cell r="F5937" t="str">
            <v>EUV-09AB0006</v>
          </cell>
          <cell r="G5937" t="str">
            <v>101</v>
          </cell>
          <cell r="H5937" t="str">
            <v>P</v>
          </cell>
        </row>
        <row r="5938">
          <cell r="A5938" t="str">
            <v>420601072100</v>
          </cell>
          <cell r="B5938" t="str">
            <v>系统内电源线</v>
          </cell>
          <cell r="C5938" t="str">
            <v>//</v>
          </cell>
          <cell r="D5938" t="str">
            <v/>
          </cell>
          <cell r="E5938" t="str">
            <v>根</v>
          </cell>
          <cell r="F5938" t="str">
            <v>EUV-09AA0001</v>
          </cell>
          <cell r="G5938" t="str">
            <v>101</v>
          </cell>
          <cell r="H5938" t="str">
            <v>P</v>
          </cell>
        </row>
        <row r="5939">
          <cell r="A5939" t="str">
            <v>420601070701</v>
          </cell>
          <cell r="B5939" t="str">
            <v>松下Y轴伺服线</v>
          </cell>
          <cell r="C5939" t="str">
            <v>//</v>
          </cell>
          <cell r="D5939" t="str">
            <v/>
          </cell>
          <cell r="E5939" t="str">
            <v>根</v>
          </cell>
          <cell r="F5939" t="str">
            <v>KK50-09160002</v>
          </cell>
          <cell r="G5939" t="str">
            <v>101</v>
          </cell>
          <cell r="H5939" t="str">
            <v>P</v>
          </cell>
        </row>
        <row r="5940">
          <cell r="A5940" t="str">
            <v>420601071900</v>
          </cell>
          <cell r="B5940" t="str">
            <v>压轮开关内线</v>
          </cell>
          <cell r="C5940" t="str">
            <v>//</v>
          </cell>
          <cell r="D5940" t="str">
            <v/>
          </cell>
          <cell r="E5940" t="str">
            <v>根</v>
          </cell>
          <cell r="F5940" t="str">
            <v>EUV-09A00012</v>
          </cell>
          <cell r="G5940" t="str">
            <v>101</v>
          </cell>
          <cell r="H5940" t="str">
            <v>P</v>
          </cell>
        </row>
        <row r="5941">
          <cell r="A5941" t="str">
            <v>420601073000</v>
          </cell>
          <cell r="B5941" t="str">
            <v>开关电源6-7线</v>
          </cell>
          <cell r="C5941" t="str">
            <v>//</v>
          </cell>
          <cell r="D5941" t="str">
            <v/>
          </cell>
          <cell r="E5941" t="str">
            <v>根</v>
          </cell>
          <cell r="F5941" t="str">
            <v>EUV-09AA0010</v>
          </cell>
          <cell r="G5941" t="str">
            <v>101</v>
          </cell>
          <cell r="H5941" t="str">
            <v>P</v>
          </cell>
        </row>
        <row r="5942">
          <cell r="A5942" t="str">
            <v>420601073700</v>
          </cell>
          <cell r="B5942" t="str">
            <v>加热控制线</v>
          </cell>
          <cell r="C5942" t="str">
            <v>//</v>
          </cell>
          <cell r="D5942" t="str">
            <v/>
          </cell>
          <cell r="E5942" t="str">
            <v>根</v>
          </cell>
          <cell r="F5942" t="str">
            <v>EUV-09AB0005</v>
          </cell>
          <cell r="G5942" t="str">
            <v>101</v>
          </cell>
          <cell r="H5942" t="str">
            <v>P</v>
          </cell>
        </row>
        <row r="5943">
          <cell r="A5943" t="str">
            <v>420601073600</v>
          </cell>
          <cell r="B5943" t="str">
            <v>UV主板电源线</v>
          </cell>
          <cell r="C5943" t="str">
            <v>//</v>
          </cell>
          <cell r="D5943" t="str">
            <v/>
          </cell>
          <cell r="E5943" t="str">
            <v>根</v>
          </cell>
          <cell r="F5943" t="str">
            <v>EUV-09AB0004</v>
          </cell>
          <cell r="G5943" t="str">
            <v>101</v>
          </cell>
          <cell r="H5943" t="str">
            <v>P</v>
          </cell>
        </row>
        <row r="5944">
          <cell r="A5944" t="str">
            <v>420601072300</v>
          </cell>
          <cell r="B5944" t="str">
            <v>系统接触器线</v>
          </cell>
          <cell r="C5944" t="str">
            <v>//</v>
          </cell>
          <cell r="D5944" t="str">
            <v/>
          </cell>
          <cell r="E5944" t="str">
            <v>根</v>
          </cell>
          <cell r="F5944" t="str">
            <v>EUV-09AA0003</v>
          </cell>
          <cell r="G5944" t="str">
            <v>101</v>
          </cell>
          <cell r="H5944" t="str">
            <v>P</v>
          </cell>
        </row>
        <row r="5945">
          <cell r="A5945" t="str">
            <v>420601074100</v>
          </cell>
          <cell r="B5945" t="str">
            <v>收放料固态电源线</v>
          </cell>
          <cell r="C5945" t="str">
            <v>//</v>
          </cell>
          <cell r="D5945" t="str">
            <v/>
          </cell>
          <cell r="E5945" t="str">
            <v>根</v>
          </cell>
          <cell r="F5945" t="str">
            <v>EUV-09AC0003</v>
          </cell>
          <cell r="G5945" t="str">
            <v>101</v>
          </cell>
          <cell r="H5945" t="str">
            <v>P</v>
          </cell>
        </row>
        <row r="5946">
          <cell r="A5946" t="str">
            <v>420601074600</v>
          </cell>
          <cell r="B5946" t="str">
            <v>墨板电源线</v>
          </cell>
          <cell r="C5946" t="str">
            <v>//</v>
          </cell>
          <cell r="D5946" t="str">
            <v/>
          </cell>
          <cell r="E5946" t="str">
            <v>根</v>
          </cell>
          <cell r="F5946" t="str">
            <v>EUV-09B00001</v>
          </cell>
          <cell r="G5946" t="str">
            <v>101</v>
          </cell>
          <cell r="H5946" t="str">
            <v>P</v>
          </cell>
        </row>
        <row r="5947">
          <cell r="A5947" t="str">
            <v>420601073200</v>
          </cell>
          <cell r="B5947" t="str">
            <v>常带电开关电源220V</v>
          </cell>
          <cell r="C5947" t="str">
            <v>//</v>
          </cell>
          <cell r="D5947" t="str">
            <v/>
          </cell>
          <cell r="E5947" t="str">
            <v>根</v>
          </cell>
          <cell r="F5947" t="str">
            <v>EUV-09AA0012</v>
          </cell>
          <cell r="G5947" t="str">
            <v>101</v>
          </cell>
          <cell r="H5947" t="str">
            <v>P</v>
          </cell>
        </row>
        <row r="5948">
          <cell r="A5948" t="str">
            <v>420601072600</v>
          </cell>
          <cell r="B5948" t="str">
            <v>滤波器2出线</v>
          </cell>
          <cell r="C5948" t="str">
            <v>//</v>
          </cell>
          <cell r="D5948" t="str">
            <v/>
          </cell>
          <cell r="E5948" t="str">
            <v>根</v>
          </cell>
          <cell r="F5948" t="str">
            <v>EUV-09AA0006</v>
          </cell>
          <cell r="G5948" t="str">
            <v>101</v>
          </cell>
          <cell r="H5948" t="str">
            <v>P</v>
          </cell>
        </row>
        <row r="5949">
          <cell r="A5949" t="str">
            <v>420601074200</v>
          </cell>
          <cell r="B5949" t="str">
            <v>固态继电器5出线</v>
          </cell>
          <cell r="C5949" t="str">
            <v>//</v>
          </cell>
          <cell r="D5949" t="str">
            <v/>
          </cell>
          <cell r="E5949" t="str">
            <v>根</v>
          </cell>
          <cell r="F5949" t="str">
            <v>EUV-09AC0004</v>
          </cell>
          <cell r="G5949" t="str">
            <v>101</v>
          </cell>
          <cell r="H5949" t="str">
            <v>P</v>
          </cell>
        </row>
        <row r="5950">
          <cell r="A5950" t="str">
            <v>420601075100</v>
          </cell>
          <cell r="B5950" t="str">
            <v>墨瓶浮子M延长线</v>
          </cell>
          <cell r="C5950" t="str">
            <v>//</v>
          </cell>
          <cell r="D5950" t="str">
            <v/>
          </cell>
          <cell r="E5950" t="str">
            <v>根</v>
          </cell>
          <cell r="F5950" t="str">
            <v>EUV-09BA0003</v>
          </cell>
          <cell r="G5950" t="str">
            <v>101</v>
          </cell>
          <cell r="H5950" t="str">
            <v>P</v>
          </cell>
        </row>
        <row r="5951">
          <cell r="A5951" t="str">
            <v>420601076400</v>
          </cell>
          <cell r="B5951" t="str">
            <v>墨泵V延长线</v>
          </cell>
          <cell r="C5951" t="str">
            <v>/</v>
          </cell>
          <cell r="D5951" t="str">
            <v/>
          </cell>
          <cell r="E5951" t="str">
            <v>根</v>
          </cell>
          <cell r="F5951" t="str">
            <v>EUV-09BB0008</v>
          </cell>
          <cell r="G5951" t="str">
            <v>101</v>
          </cell>
          <cell r="H5951" t="str">
            <v>P</v>
          </cell>
        </row>
        <row r="5952">
          <cell r="A5952" t="str">
            <v>420601076900</v>
          </cell>
          <cell r="B5952" t="str">
            <v>系统2急停线</v>
          </cell>
          <cell r="C5952" t="str">
            <v>/</v>
          </cell>
          <cell r="D5952" t="str">
            <v/>
          </cell>
          <cell r="E5952" t="str">
            <v>根</v>
          </cell>
          <cell r="F5952" t="str">
            <v>EUV-09C00002</v>
          </cell>
          <cell r="G5952" t="str">
            <v>101</v>
          </cell>
          <cell r="H5952" t="str">
            <v>P</v>
          </cell>
        </row>
        <row r="5953">
          <cell r="A5953" t="str">
            <v>420601072400</v>
          </cell>
          <cell r="B5953" t="str">
            <v>系统接触器线</v>
          </cell>
          <cell r="C5953" t="str">
            <v>//</v>
          </cell>
          <cell r="D5953" t="str">
            <v/>
          </cell>
          <cell r="E5953" t="str">
            <v>根</v>
          </cell>
          <cell r="F5953" t="str">
            <v>EUV-09AA0004</v>
          </cell>
          <cell r="G5953" t="str">
            <v>101</v>
          </cell>
          <cell r="H5953" t="str">
            <v>P</v>
          </cell>
        </row>
        <row r="5954">
          <cell r="A5954" t="str">
            <v>420601073500</v>
          </cell>
          <cell r="B5954" t="str">
            <v>快门控制线</v>
          </cell>
          <cell r="C5954" t="str">
            <v>//</v>
          </cell>
          <cell r="D5954" t="str">
            <v/>
          </cell>
          <cell r="E5954" t="str">
            <v>根</v>
          </cell>
          <cell r="F5954" t="str">
            <v>EUV-09AB0003</v>
          </cell>
          <cell r="G5954" t="str">
            <v>101</v>
          </cell>
          <cell r="H5954" t="str">
            <v>P</v>
          </cell>
        </row>
        <row r="5955">
          <cell r="A5955" t="str">
            <v>420601071300</v>
          </cell>
          <cell r="B5955" t="str">
            <v>伺服电源Y轴线</v>
          </cell>
          <cell r="C5955" t="str">
            <v>//</v>
          </cell>
          <cell r="D5955" t="str">
            <v/>
          </cell>
          <cell r="E5955" t="str">
            <v>根</v>
          </cell>
          <cell r="F5955" t="str">
            <v>EUV-09A00006</v>
          </cell>
          <cell r="G5955" t="str">
            <v>101</v>
          </cell>
          <cell r="H5955" t="str">
            <v>P</v>
          </cell>
        </row>
        <row r="5956">
          <cell r="A5956" t="str">
            <v>420601072500</v>
          </cell>
          <cell r="B5956" t="str">
            <v>受控电源线</v>
          </cell>
          <cell r="C5956" t="str">
            <v>//</v>
          </cell>
          <cell r="D5956" t="str">
            <v/>
          </cell>
          <cell r="E5956" t="str">
            <v>根</v>
          </cell>
          <cell r="F5956" t="str">
            <v>EUV-09AA0005</v>
          </cell>
          <cell r="G5956" t="str">
            <v>101</v>
          </cell>
          <cell r="H5956" t="str">
            <v>P</v>
          </cell>
        </row>
        <row r="5957">
          <cell r="A5957" t="str">
            <v>420601072800</v>
          </cell>
          <cell r="B5957" t="str">
            <v>开关电源线5</v>
          </cell>
          <cell r="C5957" t="str">
            <v>//</v>
          </cell>
          <cell r="D5957" t="str">
            <v/>
          </cell>
          <cell r="E5957" t="str">
            <v>根</v>
          </cell>
          <cell r="F5957" t="str">
            <v>EUV-09AA0008</v>
          </cell>
          <cell r="G5957" t="str">
            <v>101</v>
          </cell>
          <cell r="H5957" t="str">
            <v>P</v>
          </cell>
        </row>
        <row r="5958">
          <cell r="A5958" t="str">
            <v>420601072200</v>
          </cell>
          <cell r="B5958" t="str">
            <v>滤波器1进线</v>
          </cell>
          <cell r="C5958" t="str">
            <v>//</v>
          </cell>
          <cell r="D5958" t="str">
            <v/>
          </cell>
          <cell r="E5958" t="str">
            <v>根</v>
          </cell>
          <cell r="F5958" t="str">
            <v>EUV-09AA0002</v>
          </cell>
          <cell r="G5958" t="str">
            <v>101</v>
          </cell>
          <cell r="H5958" t="str">
            <v>P</v>
          </cell>
        </row>
        <row r="5959">
          <cell r="A5959" t="str">
            <v>420601070900</v>
          </cell>
          <cell r="B5959" t="str">
            <v>启动电源指示灯线</v>
          </cell>
          <cell r="C5959" t="str">
            <v>//</v>
          </cell>
          <cell r="D5959" t="str">
            <v/>
          </cell>
          <cell r="E5959" t="str">
            <v>根</v>
          </cell>
          <cell r="F5959" t="str">
            <v>EUV-09A00002</v>
          </cell>
          <cell r="G5959" t="str">
            <v>101</v>
          </cell>
          <cell r="H5959" t="str">
            <v>P</v>
          </cell>
        </row>
        <row r="5960">
          <cell r="A5960" t="str">
            <v>420601070501</v>
          </cell>
          <cell r="B5960" t="str">
            <v>供墨浮子线(变更)</v>
          </cell>
          <cell r="C5960" t="str">
            <v>//</v>
          </cell>
          <cell r="D5960" t="str">
            <v/>
          </cell>
          <cell r="E5960" t="str">
            <v>根</v>
          </cell>
          <cell r="F5960" t="str">
            <v>KK50-09150003</v>
          </cell>
          <cell r="G5960" t="str">
            <v>101</v>
          </cell>
          <cell r="H5960" t="str">
            <v>S</v>
          </cell>
        </row>
        <row r="5961">
          <cell r="A5961" t="str">
            <v>420601072000</v>
          </cell>
          <cell r="B5961" t="str">
            <v>吸风控制线</v>
          </cell>
          <cell r="C5961" t="str">
            <v>//</v>
          </cell>
          <cell r="D5961" t="str">
            <v/>
          </cell>
          <cell r="E5961" t="str">
            <v>根</v>
          </cell>
          <cell r="F5961" t="str">
            <v>EUV-09A00013</v>
          </cell>
          <cell r="G5961" t="str">
            <v>101</v>
          </cell>
          <cell r="H5961" t="str">
            <v>P</v>
          </cell>
        </row>
        <row r="5962">
          <cell r="A5962" t="str">
            <v>420601070700</v>
          </cell>
          <cell r="B5962" t="str">
            <v>松下Y轴伺服线(变更)</v>
          </cell>
          <cell r="C5962" t="str">
            <v>//</v>
          </cell>
          <cell r="D5962" t="str">
            <v/>
          </cell>
          <cell r="E5962" t="str">
            <v>根</v>
          </cell>
          <cell r="F5962" t="str">
            <v>KK50-09160002</v>
          </cell>
          <cell r="G5962" t="str">
            <v>101</v>
          </cell>
          <cell r="H5962" t="str">
            <v>P</v>
          </cell>
        </row>
        <row r="5963">
          <cell r="A5963" t="str">
            <v>420601070601</v>
          </cell>
          <cell r="B5963" t="str">
            <v>供墨板电源线(变更)</v>
          </cell>
          <cell r="C5963" t="str">
            <v>//</v>
          </cell>
          <cell r="D5963" t="str">
            <v/>
          </cell>
          <cell r="E5963" t="str">
            <v>根</v>
          </cell>
          <cell r="F5963" t="str">
            <v>KK50-09150004</v>
          </cell>
          <cell r="G5963" t="str">
            <v>101</v>
          </cell>
          <cell r="H5963" t="str">
            <v>P</v>
          </cell>
        </row>
        <row r="5964">
          <cell r="A5964" t="str">
            <v>420601071600</v>
          </cell>
          <cell r="B5964" t="str">
            <v>压轮电机线</v>
          </cell>
          <cell r="C5964" t="str">
            <v>//</v>
          </cell>
          <cell r="D5964" t="str">
            <v/>
          </cell>
          <cell r="E5964" t="str">
            <v>根</v>
          </cell>
          <cell r="F5964" t="str">
            <v>EUV-09A00009</v>
          </cell>
          <cell r="G5964" t="str">
            <v>101</v>
          </cell>
          <cell r="H5964" t="str">
            <v>P</v>
          </cell>
        </row>
        <row r="5965">
          <cell r="A5965" t="str">
            <v>420601073400</v>
          </cell>
          <cell r="B5965" t="str">
            <v>主板电源二线</v>
          </cell>
          <cell r="C5965" t="str">
            <v>//</v>
          </cell>
          <cell r="D5965" t="str">
            <v/>
          </cell>
          <cell r="E5965" t="str">
            <v>根</v>
          </cell>
          <cell r="F5965" t="str">
            <v>EUV-09AB0002</v>
          </cell>
          <cell r="G5965" t="str">
            <v>101</v>
          </cell>
          <cell r="H5965" t="str">
            <v>P</v>
          </cell>
        </row>
        <row r="5966">
          <cell r="A5966" t="str">
            <v>420601074300</v>
          </cell>
          <cell r="B5966" t="str">
            <v>固态继电器6出线</v>
          </cell>
          <cell r="C5966" t="str">
            <v>//</v>
          </cell>
          <cell r="D5966" t="str">
            <v/>
          </cell>
          <cell r="E5966" t="str">
            <v>根</v>
          </cell>
          <cell r="F5966" t="str">
            <v>EUV-09AC0005</v>
          </cell>
          <cell r="G5966" t="str">
            <v>101</v>
          </cell>
          <cell r="H5966" t="str">
            <v>P</v>
          </cell>
        </row>
        <row r="5967">
          <cell r="A5967" t="str">
            <v>420601073300</v>
          </cell>
          <cell r="B5967" t="str">
            <v>主板电源一线</v>
          </cell>
          <cell r="C5967" t="str">
            <v>//</v>
          </cell>
          <cell r="D5967" t="str">
            <v/>
          </cell>
          <cell r="E5967" t="str">
            <v>根</v>
          </cell>
          <cell r="F5967" t="str">
            <v>EUV-09AB0001</v>
          </cell>
          <cell r="G5967" t="str">
            <v>101</v>
          </cell>
          <cell r="H5967" t="str">
            <v>P</v>
          </cell>
        </row>
        <row r="5968">
          <cell r="A5968" t="str">
            <v>420601071700</v>
          </cell>
          <cell r="B5968" t="str">
            <v>手动放料控制线</v>
          </cell>
          <cell r="C5968" t="str">
            <v>//</v>
          </cell>
          <cell r="D5968" t="str">
            <v/>
          </cell>
          <cell r="E5968" t="str">
            <v>根</v>
          </cell>
          <cell r="F5968" t="str">
            <v>EUV-09A00010</v>
          </cell>
          <cell r="G5968" t="str">
            <v>101</v>
          </cell>
          <cell r="H5968" t="str">
            <v>P</v>
          </cell>
        </row>
        <row r="5969">
          <cell r="A5969" t="str">
            <v>420601073100</v>
          </cell>
          <cell r="B5969" t="str">
            <v>常带电24V</v>
          </cell>
          <cell r="C5969" t="str">
            <v>//</v>
          </cell>
          <cell r="D5969" t="str">
            <v/>
          </cell>
          <cell r="E5969" t="str">
            <v>根</v>
          </cell>
          <cell r="F5969" t="str">
            <v>EUV-09AA0011</v>
          </cell>
          <cell r="G5969" t="str">
            <v>101</v>
          </cell>
          <cell r="H5969" t="str">
            <v>P</v>
          </cell>
        </row>
        <row r="5970">
          <cell r="A5970" t="str">
            <v>420601070400</v>
          </cell>
          <cell r="B5970" t="str">
            <v>供墨泵线</v>
          </cell>
          <cell r="C5970" t="str">
            <v>//</v>
          </cell>
          <cell r="D5970" t="str">
            <v/>
          </cell>
          <cell r="E5970" t="str">
            <v>根</v>
          </cell>
          <cell r="F5970" t="str">
            <v>KK50-09150002</v>
          </cell>
          <cell r="G5970" t="str">
            <v>101</v>
          </cell>
          <cell r="H5970" t="str">
            <v>P</v>
          </cell>
        </row>
        <row r="5971">
          <cell r="A5971" t="str">
            <v>420601071000</v>
          </cell>
          <cell r="B5971" t="str">
            <v>系统启动辅助线</v>
          </cell>
          <cell r="C5971" t="str">
            <v>//</v>
          </cell>
          <cell r="D5971" t="str">
            <v/>
          </cell>
          <cell r="E5971" t="str">
            <v>根</v>
          </cell>
          <cell r="F5971" t="str">
            <v>EUV-09A00003</v>
          </cell>
          <cell r="G5971" t="str">
            <v>101</v>
          </cell>
          <cell r="H5971" t="str">
            <v>P</v>
          </cell>
        </row>
        <row r="5972">
          <cell r="A5972" t="str">
            <v>420601071400</v>
          </cell>
          <cell r="B5972" t="str">
            <v>彩墨负压电磁阀线</v>
          </cell>
          <cell r="C5972" t="str">
            <v>//</v>
          </cell>
          <cell r="D5972" t="str">
            <v/>
          </cell>
          <cell r="E5972" t="str">
            <v>根</v>
          </cell>
          <cell r="F5972" t="str">
            <v>EUV-09A00007</v>
          </cell>
          <cell r="G5972" t="str">
            <v>101</v>
          </cell>
          <cell r="H5972" t="str">
            <v>P</v>
          </cell>
        </row>
        <row r="5973">
          <cell r="A5973" t="str">
            <v>420601070600</v>
          </cell>
          <cell r="B5973" t="str">
            <v>供墨板电源线(变更)</v>
          </cell>
          <cell r="C5973" t="str">
            <v>//</v>
          </cell>
          <cell r="D5973" t="str">
            <v/>
          </cell>
          <cell r="E5973" t="str">
            <v>根</v>
          </cell>
          <cell r="F5973" t="str">
            <v>KK50-09150004</v>
          </cell>
          <cell r="G5973" t="str">
            <v>101</v>
          </cell>
          <cell r="H5973" t="str">
            <v>P</v>
          </cell>
        </row>
        <row r="5974">
          <cell r="A5974" t="str">
            <v>420601068600</v>
          </cell>
          <cell r="B5974" t="str">
            <v>前收料电机线(变更)</v>
          </cell>
          <cell r="C5974" t="str">
            <v>//</v>
          </cell>
          <cell r="D5974" t="str">
            <v/>
          </cell>
          <cell r="E5974" t="str">
            <v>根</v>
          </cell>
          <cell r="F5974" t="str">
            <v>KK50-09120005</v>
          </cell>
          <cell r="G5974" t="str">
            <v>101</v>
          </cell>
          <cell r="H5974" t="str">
            <v>P</v>
          </cell>
        </row>
        <row r="5975">
          <cell r="A5975" t="str">
            <v>420601066000</v>
          </cell>
          <cell r="B5975" t="str">
            <v>伺服电机线(变更)</v>
          </cell>
          <cell r="C5975" t="str">
            <v>//</v>
          </cell>
          <cell r="D5975" t="str">
            <v/>
          </cell>
          <cell r="E5975" t="str">
            <v>根</v>
          </cell>
          <cell r="F5975" t="str">
            <v>KK50-09020002</v>
          </cell>
          <cell r="G5975" t="str">
            <v>101</v>
          </cell>
          <cell r="H5975" t="str">
            <v>P</v>
          </cell>
        </row>
        <row r="5976">
          <cell r="A5976" t="str">
            <v>420601060300</v>
          </cell>
          <cell r="B5976" t="str">
            <v>系统控制外线</v>
          </cell>
          <cell r="C5976" t="str">
            <v>//</v>
          </cell>
          <cell r="D5976" t="str">
            <v/>
          </cell>
          <cell r="E5976" t="str">
            <v>根</v>
          </cell>
          <cell r="F5976" t="str">
            <v>EP22-09010005</v>
          </cell>
          <cell r="G5976" t="str">
            <v>101</v>
          </cell>
          <cell r="H5976" t="str">
            <v>P</v>
          </cell>
        </row>
        <row r="5977">
          <cell r="A5977" t="str">
            <v>420601060000</v>
          </cell>
          <cell r="B5977" t="str">
            <v>红外控制电源线</v>
          </cell>
          <cell r="C5977" t="str">
            <v>//</v>
          </cell>
          <cell r="D5977" t="str">
            <v/>
          </cell>
          <cell r="E5977" t="str">
            <v>根</v>
          </cell>
          <cell r="F5977" t="str">
            <v>EP22-09010002</v>
          </cell>
          <cell r="G5977" t="str">
            <v>101</v>
          </cell>
          <cell r="H5977" t="str">
            <v>P</v>
          </cell>
        </row>
        <row r="5978">
          <cell r="A5978" t="str">
            <v>420601062200</v>
          </cell>
          <cell r="B5978" t="str">
            <v>分体C8喷头底板加热2</v>
          </cell>
          <cell r="C5978" t="str">
            <v>//</v>
          </cell>
          <cell r="D5978" t="str">
            <v/>
          </cell>
          <cell r="E5978" t="str">
            <v>根</v>
          </cell>
          <cell r="F5978" t="str">
            <v>KA32-09050002</v>
          </cell>
          <cell r="G5978" t="str">
            <v>101</v>
          </cell>
          <cell r="H5978" t="str">
            <v>S</v>
          </cell>
        </row>
        <row r="5979">
          <cell r="A5979" t="str">
            <v>420601063000</v>
          </cell>
          <cell r="B5979" t="str">
            <v>KA主控制A系统线</v>
          </cell>
          <cell r="C5979" t="str">
            <v>//</v>
          </cell>
          <cell r="D5979" t="str">
            <v/>
          </cell>
          <cell r="E5979" t="str">
            <v>根</v>
          </cell>
          <cell r="F5979" t="str">
            <v>KA32-09510001</v>
          </cell>
          <cell r="G5979" t="str">
            <v>101</v>
          </cell>
          <cell r="H5979" t="str">
            <v>S</v>
          </cell>
        </row>
        <row r="5980">
          <cell r="A5980" t="str">
            <v>420601061000</v>
          </cell>
          <cell r="B5980" t="str">
            <v>平台加热线</v>
          </cell>
          <cell r="C5980" t="str">
            <v>//</v>
          </cell>
          <cell r="D5980" t="str">
            <v/>
          </cell>
          <cell r="E5980" t="str">
            <v>根</v>
          </cell>
          <cell r="F5980" t="str">
            <v>EP22-09050003</v>
          </cell>
          <cell r="G5980" t="str">
            <v>101</v>
          </cell>
          <cell r="H5980" t="str">
            <v>P</v>
          </cell>
        </row>
        <row r="5981">
          <cell r="A5981" t="str">
            <v>420601061700</v>
          </cell>
          <cell r="B5981" t="str">
            <v>放料控制线</v>
          </cell>
          <cell r="C5981" t="str">
            <v>//</v>
          </cell>
          <cell r="D5981" t="str">
            <v/>
          </cell>
          <cell r="E5981" t="str">
            <v>根</v>
          </cell>
          <cell r="F5981" t="str">
            <v>EP22-09120001</v>
          </cell>
          <cell r="G5981" t="str">
            <v>101</v>
          </cell>
          <cell r="H5981" t="str">
            <v>P</v>
          </cell>
        </row>
        <row r="5982">
          <cell r="A5982" t="str">
            <v>420601064000</v>
          </cell>
          <cell r="B5982" t="str">
            <v>供墨泵线</v>
          </cell>
          <cell r="C5982" t="str">
            <v>//</v>
          </cell>
          <cell r="D5982" t="str">
            <v/>
          </cell>
          <cell r="E5982" t="str">
            <v>根</v>
          </cell>
          <cell r="F5982" t="str">
            <v>KB32-09150001</v>
          </cell>
          <cell r="G5982" t="str">
            <v>101</v>
          </cell>
          <cell r="H5982" t="str">
            <v>P</v>
          </cell>
        </row>
        <row r="5983">
          <cell r="A5983" t="str">
            <v>420601060500</v>
          </cell>
          <cell r="B5983" t="str">
            <v>系统控制内线</v>
          </cell>
          <cell r="C5983" t="str">
            <v>//</v>
          </cell>
          <cell r="D5983" t="str">
            <v/>
          </cell>
          <cell r="E5983" t="str">
            <v>根</v>
          </cell>
          <cell r="F5983" t="str">
            <v>EP22-09010007</v>
          </cell>
          <cell r="G5983" t="str">
            <v>101</v>
          </cell>
          <cell r="H5983" t="str">
            <v>P</v>
          </cell>
        </row>
        <row r="5984">
          <cell r="A5984" t="str">
            <v>420601062600</v>
          </cell>
          <cell r="B5984" t="str">
            <v>左限位线</v>
          </cell>
          <cell r="C5984" t="str">
            <v>//</v>
          </cell>
          <cell r="D5984" t="str">
            <v/>
          </cell>
          <cell r="E5984" t="str">
            <v>根</v>
          </cell>
          <cell r="F5984" t="str">
            <v>KA32-09070001</v>
          </cell>
          <cell r="G5984" t="str">
            <v>101</v>
          </cell>
          <cell r="H5984" t="str">
            <v>P</v>
          </cell>
        </row>
        <row r="5985">
          <cell r="A5985" t="str">
            <v>420601061100</v>
          </cell>
          <cell r="B5985" t="str">
            <v>X轴伺服线</v>
          </cell>
          <cell r="C5985" t="str">
            <v>//</v>
          </cell>
          <cell r="D5985" t="str">
            <v/>
          </cell>
          <cell r="E5985" t="str">
            <v>根</v>
          </cell>
          <cell r="F5985" t="str">
            <v>EP22-09060001</v>
          </cell>
          <cell r="G5985" t="str">
            <v>101</v>
          </cell>
          <cell r="H5985" t="str">
            <v>P</v>
          </cell>
        </row>
        <row r="5986">
          <cell r="A5986" t="str">
            <v>420601060900</v>
          </cell>
          <cell r="B5986" t="str">
            <v>加热母线</v>
          </cell>
          <cell r="C5986" t="str">
            <v>//</v>
          </cell>
          <cell r="D5986" t="str">
            <v/>
          </cell>
          <cell r="E5986" t="str">
            <v>根</v>
          </cell>
          <cell r="F5986" t="str">
            <v>EP22-09050002</v>
          </cell>
          <cell r="G5986" t="str">
            <v>101</v>
          </cell>
          <cell r="H5986" t="str">
            <v>P</v>
          </cell>
        </row>
        <row r="5987">
          <cell r="A5987" t="str">
            <v>420601063700</v>
          </cell>
          <cell r="B5987" t="str">
            <v>Y轴伺服线(变更)</v>
          </cell>
          <cell r="C5987" t="str">
            <v>//</v>
          </cell>
          <cell r="D5987" t="str">
            <v/>
          </cell>
          <cell r="E5987" t="str">
            <v>根</v>
          </cell>
          <cell r="F5987" t="str">
            <v>KB32-09060002</v>
          </cell>
          <cell r="G5987" t="str">
            <v>101</v>
          </cell>
          <cell r="H5987" t="str">
            <v>P</v>
          </cell>
        </row>
        <row r="5988">
          <cell r="A5988" t="str">
            <v>420601060400</v>
          </cell>
          <cell r="B5988" t="str">
            <v>系统电源内线</v>
          </cell>
          <cell r="C5988" t="str">
            <v>//</v>
          </cell>
          <cell r="D5988" t="str">
            <v/>
          </cell>
          <cell r="E5988" t="str">
            <v>根</v>
          </cell>
          <cell r="F5988" t="str">
            <v>EP22-09010006</v>
          </cell>
          <cell r="G5988" t="str">
            <v>101</v>
          </cell>
          <cell r="H5988" t="str">
            <v>P</v>
          </cell>
        </row>
        <row r="5989">
          <cell r="A5989" t="str">
            <v>420601062500</v>
          </cell>
          <cell r="B5989" t="str">
            <v>伺服电源线</v>
          </cell>
          <cell r="C5989" t="str">
            <v>//</v>
          </cell>
          <cell r="D5989" t="str">
            <v/>
          </cell>
          <cell r="E5989" t="str">
            <v>根</v>
          </cell>
          <cell r="F5989" t="str">
            <v>KA32-09060003</v>
          </cell>
          <cell r="G5989" t="str">
            <v>101</v>
          </cell>
          <cell r="H5989" t="str">
            <v>P</v>
          </cell>
        </row>
        <row r="5990">
          <cell r="A5990" t="str">
            <v>420601062301</v>
          </cell>
          <cell r="B5990" t="str">
            <v>X轴伺服线</v>
          </cell>
          <cell r="C5990" t="str">
            <v>//</v>
          </cell>
          <cell r="D5990" t="str">
            <v/>
          </cell>
          <cell r="E5990" t="str">
            <v>根</v>
          </cell>
          <cell r="F5990" t="str">
            <v>KA32-09060001</v>
          </cell>
          <cell r="G5990" t="str">
            <v>101</v>
          </cell>
          <cell r="H5990" t="str">
            <v>P</v>
          </cell>
        </row>
        <row r="5991">
          <cell r="A5991" t="str">
            <v>420601064800</v>
          </cell>
          <cell r="B5991" t="str">
            <v>供黑泵线</v>
          </cell>
          <cell r="C5991" t="str">
            <v>//</v>
          </cell>
          <cell r="D5991" t="str">
            <v/>
          </cell>
          <cell r="E5991" t="str">
            <v>根</v>
          </cell>
          <cell r="F5991" t="str">
            <v>ZKS32-09150001</v>
          </cell>
          <cell r="G5991" t="str">
            <v>101</v>
          </cell>
          <cell r="H5991" t="str">
            <v>P</v>
          </cell>
        </row>
        <row r="5992">
          <cell r="A5992" t="str">
            <v>420601056300</v>
          </cell>
          <cell r="B5992" t="str">
            <v>红外线加热1区线</v>
          </cell>
          <cell r="C5992" t="str">
            <v>//</v>
          </cell>
          <cell r="D5992" t="str">
            <v/>
          </cell>
          <cell r="E5992" t="str">
            <v>根</v>
          </cell>
          <cell r="F5992" t="str">
            <v>T40</v>
          </cell>
          <cell r="G5992" t="str">
            <v>101</v>
          </cell>
          <cell r="H5992" t="str">
            <v>P</v>
          </cell>
        </row>
        <row r="5993">
          <cell r="A5993" t="str">
            <v>420601064600</v>
          </cell>
          <cell r="B5993" t="str">
            <v>主板电源线</v>
          </cell>
          <cell r="C5993" t="str">
            <v>//</v>
          </cell>
          <cell r="D5993" t="str">
            <v/>
          </cell>
          <cell r="E5993" t="str">
            <v>根</v>
          </cell>
          <cell r="F5993" t="str">
            <v>ZKS32-09070002</v>
          </cell>
          <cell r="G5993" t="str">
            <v>101</v>
          </cell>
          <cell r="H5993" t="str">
            <v>P</v>
          </cell>
        </row>
        <row r="5994">
          <cell r="A5994" t="str">
            <v>420601064700</v>
          </cell>
          <cell r="B5994" t="str">
            <v>吸尘器控制线</v>
          </cell>
          <cell r="C5994" t="str">
            <v>//</v>
          </cell>
          <cell r="D5994" t="str">
            <v/>
          </cell>
          <cell r="E5994" t="str">
            <v>根</v>
          </cell>
          <cell r="F5994" t="str">
            <v>ZKS32-09100001</v>
          </cell>
          <cell r="G5994" t="str">
            <v>101</v>
          </cell>
          <cell r="H5994" t="str">
            <v>P</v>
          </cell>
        </row>
        <row r="5995">
          <cell r="A5995" t="str">
            <v>420601062401</v>
          </cell>
          <cell r="B5995" t="str">
            <v>Y轴伺服线</v>
          </cell>
          <cell r="C5995" t="str">
            <v>//</v>
          </cell>
          <cell r="D5995" t="str">
            <v/>
          </cell>
          <cell r="E5995" t="str">
            <v>根</v>
          </cell>
          <cell r="F5995" t="str">
            <v>KA32-09060002</v>
          </cell>
          <cell r="G5995" t="str">
            <v>101</v>
          </cell>
          <cell r="H5995" t="str">
            <v>P</v>
          </cell>
        </row>
        <row r="5996">
          <cell r="A5996" t="str">
            <v>420601061300</v>
          </cell>
          <cell r="B5996" t="str">
            <v>车头防撞线(变更)</v>
          </cell>
          <cell r="C5996" t="str">
            <v>//</v>
          </cell>
          <cell r="D5996" t="str">
            <v/>
          </cell>
          <cell r="E5996" t="str">
            <v>根</v>
          </cell>
          <cell r="F5996" t="str">
            <v>EP22-09060003</v>
          </cell>
          <cell r="G5996" t="str">
            <v>101</v>
          </cell>
          <cell r="H5996" t="str">
            <v>S</v>
          </cell>
        </row>
        <row r="5997">
          <cell r="A5997" t="str">
            <v>420601051400</v>
          </cell>
          <cell r="B5997" t="str">
            <v>风机1线圈</v>
          </cell>
          <cell r="C5997" t="str">
            <v>//</v>
          </cell>
          <cell r="D5997" t="str">
            <v/>
          </cell>
          <cell r="E5997" t="str">
            <v>根</v>
          </cell>
          <cell r="F5997" t="str">
            <v>UV2512-09BA0008</v>
          </cell>
          <cell r="G5997" t="str">
            <v>101</v>
          </cell>
          <cell r="H5997" t="str">
            <v>P</v>
          </cell>
        </row>
        <row r="5998">
          <cell r="A5998" t="str">
            <v>420601062100</v>
          </cell>
          <cell r="B5998" t="str">
            <v>左侧电源线</v>
          </cell>
          <cell r="C5998" t="str">
            <v>//</v>
          </cell>
          <cell r="D5998" t="str">
            <v/>
          </cell>
          <cell r="E5998" t="str">
            <v>根</v>
          </cell>
          <cell r="F5998" t="str">
            <v>KA32-09010003</v>
          </cell>
          <cell r="G5998" t="str">
            <v>101</v>
          </cell>
          <cell r="H5998" t="str">
            <v>P</v>
          </cell>
        </row>
        <row r="5999">
          <cell r="A5999" t="str">
            <v>420601053800</v>
          </cell>
          <cell r="B5999" t="str">
            <v>保护接触器线二</v>
          </cell>
          <cell r="C5999" t="str">
            <v>//</v>
          </cell>
          <cell r="D5999" t="str">
            <v/>
          </cell>
          <cell r="E5999" t="str">
            <v>根</v>
          </cell>
          <cell r="F5999" t="str">
            <v>UV2512-09D00021</v>
          </cell>
          <cell r="G5999" t="str">
            <v>101</v>
          </cell>
          <cell r="H5999" t="str">
            <v>P</v>
          </cell>
        </row>
        <row r="6000">
          <cell r="A6000" t="str">
            <v>420601060200</v>
          </cell>
          <cell r="B6000" t="str">
            <v>系统电源外线</v>
          </cell>
          <cell r="C6000" t="str">
            <v>//</v>
          </cell>
          <cell r="D6000" t="str">
            <v/>
          </cell>
          <cell r="E6000" t="str">
            <v>根</v>
          </cell>
          <cell r="F6000" t="str">
            <v>EP22-09010004</v>
          </cell>
          <cell r="G6000" t="str">
            <v>101</v>
          </cell>
          <cell r="H6000" t="str">
            <v>P</v>
          </cell>
        </row>
        <row r="6001">
          <cell r="A6001" t="str">
            <v>420601061600</v>
          </cell>
          <cell r="B6001" t="str">
            <v>LED灯线</v>
          </cell>
          <cell r="C6001" t="str">
            <v>//</v>
          </cell>
          <cell r="D6001" t="str">
            <v/>
          </cell>
          <cell r="E6001" t="str">
            <v>根</v>
          </cell>
          <cell r="F6001" t="str">
            <v>EP22-09110001</v>
          </cell>
          <cell r="G6001" t="str">
            <v>101</v>
          </cell>
          <cell r="H6001" t="str">
            <v>P</v>
          </cell>
        </row>
        <row r="6002">
          <cell r="A6002" t="str">
            <v>420601062400</v>
          </cell>
          <cell r="B6002" t="str">
            <v>Y轴伺服线(变更)</v>
          </cell>
          <cell r="C6002" t="str">
            <v>//</v>
          </cell>
          <cell r="D6002" t="str">
            <v/>
          </cell>
          <cell r="E6002" t="str">
            <v>根</v>
          </cell>
          <cell r="F6002" t="str">
            <v>KA32-09060002</v>
          </cell>
          <cell r="G6002" t="str">
            <v>101</v>
          </cell>
          <cell r="H6002" t="str">
            <v>P</v>
          </cell>
        </row>
        <row r="6003">
          <cell r="A6003" t="str">
            <v>420601060700</v>
          </cell>
          <cell r="B6003" t="str">
            <v>平台吸风线</v>
          </cell>
          <cell r="C6003" t="str">
            <v>//</v>
          </cell>
          <cell r="D6003" t="str">
            <v/>
          </cell>
          <cell r="E6003" t="str">
            <v>根</v>
          </cell>
          <cell r="F6003" t="str">
            <v>EP22-09040001</v>
          </cell>
          <cell r="G6003" t="str">
            <v>101</v>
          </cell>
          <cell r="H6003" t="str">
            <v>P</v>
          </cell>
        </row>
        <row r="6004">
          <cell r="A6004" t="str">
            <v>420601058801</v>
          </cell>
          <cell r="B6004" t="str">
            <v>放料电机线|F</v>
          </cell>
          <cell r="C6004" t="str">
            <v>/</v>
          </cell>
          <cell r="D6004" t="str">
            <v/>
          </cell>
          <cell r="E6004" t="str">
            <v>根</v>
          </cell>
          <cell r="F6004" t="str">
            <v>EKK32-09120001(1)</v>
          </cell>
          <cell r="G6004" t="str">
            <v>101</v>
          </cell>
          <cell r="H6004" t="str">
            <v>P</v>
          </cell>
        </row>
        <row r="6005">
          <cell r="A6005" t="str">
            <v>420601060800</v>
          </cell>
          <cell r="B6005" t="str">
            <v>控制板电源线</v>
          </cell>
          <cell r="C6005" t="str">
            <v>//</v>
          </cell>
          <cell r="D6005" t="str">
            <v/>
          </cell>
          <cell r="E6005" t="str">
            <v>根</v>
          </cell>
          <cell r="F6005" t="str">
            <v>EP22-09050001</v>
          </cell>
          <cell r="G6005" t="str">
            <v>101</v>
          </cell>
          <cell r="H6005" t="str">
            <v>P</v>
          </cell>
        </row>
        <row r="6006">
          <cell r="A6006" t="str">
            <v>420601060600</v>
          </cell>
          <cell r="B6006" t="str">
            <v>开关电源线</v>
          </cell>
          <cell r="C6006" t="str">
            <v>//</v>
          </cell>
          <cell r="D6006" t="str">
            <v/>
          </cell>
          <cell r="E6006" t="str">
            <v>根</v>
          </cell>
          <cell r="F6006" t="str">
            <v>EP22-09020001</v>
          </cell>
          <cell r="G6006" t="str">
            <v>101</v>
          </cell>
          <cell r="H6006" t="str">
            <v>P</v>
          </cell>
        </row>
        <row r="6007">
          <cell r="A6007" t="str">
            <v>420601061800</v>
          </cell>
          <cell r="B6007" t="str">
            <v>红外行程开关线</v>
          </cell>
          <cell r="C6007" t="str">
            <v>//</v>
          </cell>
          <cell r="D6007" t="str">
            <v/>
          </cell>
          <cell r="E6007" t="str">
            <v>根</v>
          </cell>
          <cell r="F6007" t="str">
            <v>EP22-09130001</v>
          </cell>
          <cell r="G6007" t="str">
            <v>101</v>
          </cell>
          <cell r="H6007" t="str">
            <v>P</v>
          </cell>
        </row>
        <row r="6008">
          <cell r="A6008" t="str">
            <v>420601062000</v>
          </cell>
          <cell r="B6008" t="str">
            <v>启动+急停线</v>
          </cell>
          <cell r="C6008" t="str">
            <v>//</v>
          </cell>
          <cell r="D6008" t="str">
            <v/>
          </cell>
          <cell r="E6008" t="str">
            <v>根</v>
          </cell>
          <cell r="F6008" t="str">
            <v>KA32-09010001</v>
          </cell>
          <cell r="G6008" t="str">
            <v>101</v>
          </cell>
          <cell r="H6008" t="str">
            <v>P</v>
          </cell>
        </row>
        <row r="6009">
          <cell r="A6009" t="str">
            <v>420601062300</v>
          </cell>
          <cell r="B6009" t="str">
            <v>X轴伺服线(变更)</v>
          </cell>
          <cell r="C6009" t="str">
            <v>//</v>
          </cell>
          <cell r="D6009" t="str">
            <v/>
          </cell>
          <cell r="E6009" t="str">
            <v>根</v>
          </cell>
          <cell r="F6009" t="str">
            <v>KA32-09060001</v>
          </cell>
          <cell r="G6009" t="str">
            <v>101</v>
          </cell>
          <cell r="H6009" t="str">
            <v>P</v>
          </cell>
        </row>
        <row r="6010">
          <cell r="A6010" t="str">
            <v>420601061200</v>
          </cell>
          <cell r="B6010" t="str">
            <v>Y轴伺服线</v>
          </cell>
          <cell r="C6010" t="str">
            <v>//</v>
          </cell>
          <cell r="D6010" t="str">
            <v/>
          </cell>
          <cell r="E6010" t="str">
            <v>根</v>
          </cell>
          <cell r="F6010" t="str">
            <v>EP22-09060002</v>
          </cell>
          <cell r="G6010" t="str">
            <v>101</v>
          </cell>
          <cell r="H6010" t="str">
            <v>P</v>
          </cell>
        </row>
        <row r="6011">
          <cell r="A6011" t="str">
            <v>420601061500</v>
          </cell>
          <cell r="B6011" t="str">
            <v>冷风机线</v>
          </cell>
          <cell r="C6011" t="str">
            <v>//</v>
          </cell>
          <cell r="D6011" t="str">
            <v/>
          </cell>
          <cell r="E6011" t="str">
            <v>根</v>
          </cell>
          <cell r="F6011" t="str">
            <v>EP22-09090001</v>
          </cell>
          <cell r="G6011" t="str">
            <v>101</v>
          </cell>
          <cell r="H6011" t="str">
            <v>P</v>
          </cell>
        </row>
        <row r="6012">
          <cell r="A6012" t="str">
            <v>420601061900</v>
          </cell>
          <cell r="B6012" t="str">
            <v>EP22红外灯管线</v>
          </cell>
          <cell r="C6012" t="str">
            <v>//</v>
          </cell>
          <cell r="D6012" t="str">
            <v/>
          </cell>
          <cell r="E6012" t="str">
            <v>根</v>
          </cell>
          <cell r="F6012" t="str">
            <v>EP22-09130003</v>
          </cell>
          <cell r="G6012" t="str">
            <v>101</v>
          </cell>
          <cell r="H6012" t="str">
            <v>P</v>
          </cell>
        </row>
        <row r="6013">
          <cell r="A6013" t="str">
            <v>420601060100</v>
          </cell>
          <cell r="B6013" t="str">
            <v>放料控制电源线</v>
          </cell>
          <cell r="C6013" t="str">
            <v>//</v>
          </cell>
          <cell r="D6013" t="str">
            <v/>
          </cell>
          <cell r="E6013" t="str">
            <v>根</v>
          </cell>
          <cell r="F6013" t="str">
            <v>EP22-09010003</v>
          </cell>
          <cell r="G6013" t="str">
            <v>101</v>
          </cell>
          <cell r="H6013" t="str">
            <v>P</v>
          </cell>
        </row>
        <row r="6014">
          <cell r="A6014" t="str">
            <v>420601061400</v>
          </cell>
          <cell r="B6014" t="str">
            <v>主板电源</v>
          </cell>
          <cell r="C6014" t="str">
            <v>//</v>
          </cell>
          <cell r="D6014" t="str">
            <v/>
          </cell>
          <cell r="E6014" t="str">
            <v>根</v>
          </cell>
          <cell r="F6014" t="str">
            <v>EP22-09070001</v>
          </cell>
          <cell r="G6014" t="str">
            <v>101</v>
          </cell>
          <cell r="H6014" t="str">
            <v>S</v>
          </cell>
        </row>
        <row r="6015">
          <cell r="A6015" t="str">
            <v>420601051100</v>
          </cell>
          <cell r="B6015" t="str">
            <v>风机输出V1线</v>
          </cell>
          <cell r="C6015" t="str">
            <v>//</v>
          </cell>
          <cell r="D6015" t="str">
            <v/>
          </cell>
          <cell r="E6015" t="str">
            <v>根</v>
          </cell>
          <cell r="F6015" t="str">
            <v>UV2512-09BA0005</v>
          </cell>
          <cell r="G6015" t="str">
            <v>101</v>
          </cell>
          <cell r="H6015" t="str">
            <v>P</v>
          </cell>
        </row>
        <row r="6016">
          <cell r="A6016" t="str">
            <v>420601059900</v>
          </cell>
          <cell r="B6016" t="str">
            <v>熔断器-接线排线</v>
          </cell>
          <cell r="C6016" t="str">
            <v>//</v>
          </cell>
          <cell r="D6016" t="str">
            <v/>
          </cell>
          <cell r="E6016" t="str">
            <v>根</v>
          </cell>
          <cell r="F6016" t="str">
            <v>EP22-09010001</v>
          </cell>
          <cell r="G6016" t="str">
            <v>101</v>
          </cell>
          <cell r="H6016" t="str">
            <v>P</v>
          </cell>
        </row>
        <row r="6017">
          <cell r="A6017" t="str">
            <v>420601050200</v>
          </cell>
          <cell r="B6017" t="str">
            <v>松下Y轴电机电线</v>
          </cell>
          <cell r="C6017" t="str">
            <v>//</v>
          </cell>
          <cell r="D6017" t="str">
            <v/>
          </cell>
          <cell r="E6017" t="str">
            <v>根</v>
          </cell>
          <cell r="F6017" t="str">
            <v>UV2512-09A00015</v>
          </cell>
          <cell r="G6017" t="str">
            <v>101</v>
          </cell>
          <cell r="H6017" t="str">
            <v>P</v>
          </cell>
        </row>
        <row r="6018">
          <cell r="A6018" t="str">
            <v>420601062900</v>
          </cell>
          <cell r="B6018" t="str">
            <v>供黑泵线</v>
          </cell>
          <cell r="C6018" t="str">
            <v>//</v>
          </cell>
          <cell r="D6018" t="str">
            <v/>
          </cell>
          <cell r="E6018" t="str">
            <v>根</v>
          </cell>
          <cell r="F6018" t="str">
            <v>KA32-09150002</v>
          </cell>
          <cell r="G6018" t="str">
            <v>101</v>
          </cell>
          <cell r="H6018" t="str">
            <v>P</v>
          </cell>
        </row>
        <row r="6019">
          <cell r="A6019" t="str">
            <v>420601050100</v>
          </cell>
          <cell r="B6019" t="str">
            <v>松下Y轴编码器线</v>
          </cell>
          <cell r="C6019" t="str">
            <v>//</v>
          </cell>
          <cell r="D6019" t="str">
            <v/>
          </cell>
          <cell r="E6019" t="str">
            <v>根</v>
          </cell>
          <cell r="F6019" t="str">
            <v>UV2512-09A00014</v>
          </cell>
          <cell r="G6019" t="str">
            <v>101</v>
          </cell>
          <cell r="H6019" t="str">
            <v>P</v>
          </cell>
        </row>
        <row r="6020">
          <cell r="A6020" t="str">
            <v>420601063800</v>
          </cell>
          <cell r="B6020" t="str">
            <v>左限位线</v>
          </cell>
          <cell r="C6020" t="str">
            <v>//</v>
          </cell>
          <cell r="D6020" t="str">
            <v/>
          </cell>
          <cell r="E6020" t="str">
            <v>根</v>
          </cell>
          <cell r="F6020" t="str">
            <v>KB32-09070001</v>
          </cell>
          <cell r="G6020" t="str">
            <v>101</v>
          </cell>
          <cell r="H6020" t="str">
            <v>P</v>
          </cell>
        </row>
        <row r="6021">
          <cell r="A6021" t="str">
            <v>420601050700</v>
          </cell>
          <cell r="B6021" t="str">
            <v>风机电源线</v>
          </cell>
          <cell r="C6021" t="str">
            <v>//</v>
          </cell>
          <cell r="D6021" t="str">
            <v/>
          </cell>
          <cell r="E6021" t="str">
            <v>根</v>
          </cell>
          <cell r="F6021" t="str">
            <v>UV2512-09BA0001</v>
          </cell>
          <cell r="G6021" t="str">
            <v>101</v>
          </cell>
          <cell r="H6021" t="str">
            <v>P</v>
          </cell>
        </row>
        <row r="6022">
          <cell r="A6022" t="str">
            <v>420601063701</v>
          </cell>
          <cell r="B6022" t="str">
            <v>Y轴伺服线</v>
          </cell>
          <cell r="C6022" t="str">
            <v>//</v>
          </cell>
          <cell r="D6022" t="str">
            <v/>
          </cell>
          <cell r="E6022" t="str">
            <v>根</v>
          </cell>
          <cell r="F6022" t="str">
            <v>KB32-09060002</v>
          </cell>
          <cell r="G6022" t="str">
            <v>101</v>
          </cell>
          <cell r="H6022" t="str">
            <v>P</v>
          </cell>
        </row>
        <row r="6023">
          <cell r="A6023" t="str">
            <v>420601062700</v>
          </cell>
          <cell r="B6023" t="str">
            <v>右限位线</v>
          </cell>
          <cell r="C6023" t="str">
            <v>//</v>
          </cell>
          <cell r="D6023" t="str">
            <v/>
          </cell>
          <cell r="E6023" t="str">
            <v>根</v>
          </cell>
          <cell r="F6023" t="str">
            <v>KA32-09070002</v>
          </cell>
          <cell r="G6023" t="str">
            <v>101</v>
          </cell>
          <cell r="H6023" t="str">
            <v>P</v>
          </cell>
        </row>
        <row r="6024">
          <cell r="A6024" t="str">
            <v>420601062800</v>
          </cell>
          <cell r="B6024" t="str">
            <v>主板电源线</v>
          </cell>
          <cell r="C6024" t="str">
            <v>//</v>
          </cell>
          <cell r="D6024" t="str">
            <v/>
          </cell>
          <cell r="E6024" t="str">
            <v>根</v>
          </cell>
          <cell r="F6024" t="str">
            <v>KA32-09070003</v>
          </cell>
          <cell r="G6024" t="str">
            <v>101</v>
          </cell>
          <cell r="H6024" t="str">
            <v>P</v>
          </cell>
        </row>
        <row r="6025">
          <cell r="A6025" t="str">
            <v>420601063900</v>
          </cell>
          <cell r="B6025" t="str">
            <v>主板电源线</v>
          </cell>
          <cell r="C6025" t="str">
            <v>//</v>
          </cell>
          <cell r="D6025" t="str">
            <v/>
          </cell>
          <cell r="E6025" t="str">
            <v>根</v>
          </cell>
          <cell r="F6025" t="str">
            <v>KB32-09070002</v>
          </cell>
          <cell r="G6025" t="str">
            <v>101</v>
          </cell>
          <cell r="H6025" t="str">
            <v>P</v>
          </cell>
        </row>
        <row r="6026">
          <cell r="A6026" t="str">
            <v>420601054000</v>
          </cell>
          <cell r="B6026" t="str">
            <v>保护接触器线四</v>
          </cell>
          <cell r="C6026" t="str">
            <v>//</v>
          </cell>
          <cell r="D6026" t="str">
            <v/>
          </cell>
          <cell r="E6026" t="str">
            <v>根</v>
          </cell>
          <cell r="F6026" t="str">
            <v>UV2512-09D00023</v>
          </cell>
          <cell r="G6026" t="str">
            <v>101</v>
          </cell>
          <cell r="H6026" t="str">
            <v>P</v>
          </cell>
        </row>
        <row r="6027">
          <cell r="A6027" t="str">
            <v>420601051900</v>
          </cell>
          <cell r="B6027" t="str">
            <v>左UV灯电源开关线</v>
          </cell>
          <cell r="C6027" t="str">
            <v>//</v>
          </cell>
          <cell r="D6027" t="str">
            <v/>
          </cell>
          <cell r="E6027" t="str">
            <v>根</v>
          </cell>
          <cell r="F6027" t="str">
            <v>UV2512-09D00002</v>
          </cell>
          <cell r="G6027" t="str">
            <v>101</v>
          </cell>
          <cell r="H6027" t="str">
            <v>P</v>
          </cell>
        </row>
        <row r="6028">
          <cell r="A6028" t="str">
            <v>420601054300</v>
          </cell>
          <cell r="B6028" t="str">
            <v>电容1-1线</v>
          </cell>
          <cell r="C6028" t="str">
            <v>//</v>
          </cell>
          <cell r="D6028" t="str">
            <v/>
          </cell>
          <cell r="E6028" t="str">
            <v>根</v>
          </cell>
          <cell r="F6028" t="str">
            <v>UV2512-09D00026</v>
          </cell>
          <cell r="G6028" t="str">
            <v>101</v>
          </cell>
          <cell r="H6028" t="str">
            <v>P</v>
          </cell>
        </row>
        <row r="6029">
          <cell r="A6029" t="str">
            <v>420601052900</v>
          </cell>
          <cell r="B6029" t="str">
            <v>镇3电源线</v>
          </cell>
          <cell r="C6029" t="str">
            <v>//</v>
          </cell>
          <cell r="D6029" t="str">
            <v/>
          </cell>
          <cell r="E6029" t="str">
            <v>根</v>
          </cell>
          <cell r="F6029" t="str">
            <v>UV2512-09D00012</v>
          </cell>
          <cell r="G6029" t="str">
            <v>101</v>
          </cell>
          <cell r="H6029" t="str">
            <v>P</v>
          </cell>
        </row>
        <row r="6030">
          <cell r="A6030" t="str">
            <v>420601051200</v>
          </cell>
          <cell r="B6030" t="str">
            <v>风机输出VW线</v>
          </cell>
          <cell r="C6030" t="str">
            <v>//</v>
          </cell>
          <cell r="D6030" t="str">
            <v/>
          </cell>
          <cell r="E6030" t="str">
            <v>根</v>
          </cell>
          <cell r="F6030" t="str">
            <v>UV2512-09BA0006</v>
          </cell>
          <cell r="G6030" t="str">
            <v>101</v>
          </cell>
          <cell r="H6030" t="str">
            <v>P</v>
          </cell>
        </row>
        <row r="6031">
          <cell r="A6031" t="str">
            <v>420601052700</v>
          </cell>
          <cell r="B6031" t="str">
            <v>镇3输出线</v>
          </cell>
          <cell r="C6031" t="str">
            <v>400W//</v>
          </cell>
          <cell r="D6031" t="str">
            <v/>
          </cell>
          <cell r="E6031" t="str">
            <v>根</v>
          </cell>
          <cell r="F6031" t="str">
            <v>UV2512-09D00010</v>
          </cell>
          <cell r="G6031" t="str">
            <v>101</v>
          </cell>
          <cell r="H6031" t="str">
            <v>P</v>
          </cell>
        </row>
        <row r="6032">
          <cell r="A6032" t="str">
            <v>420601052300</v>
          </cell>
          <cell r="B6032" t="str">
            <v>镇1输出线</v>
          </cell>
          <cell r="C6032" t="str">
            <v>700W//</v>
          </cell>
          <cell r="D6032" t="str">
            <v/>
          </cell>
          <cell r="E6032" t="str">
            <v>根</v>
          </cell>
          <cell r="F6032" t="str">
            <v>UV2512-09D00006</v>
          </cell>
          <cell r="G6032" t="str">
            <v>101</v>
          </cell>
          <cell r="H6032" t="str">
            <v>P</v>
          </cell>
        </row>
        <row r="6033">
          <cell r="A6033" t="str">
            <v>420601050300</v>
          </cell>
          <cell r="B6033" t="str">
            <v>气路开关线</v>
          </cell>
          <cell r="C6033" t="str">
            <v>//</v>
          </cell>
          <cell r="D6033" t="str">
            <v/>
          </cell>
          <cell r="E6033" t="str">
            <v>根</v>
          </cell>
          <cell r="F6033" t="str">
            <v>UV2512-09A00016</v>
          </cell>
          <cell r="G6033" t="str">
            <v>101</v>
          </cell>
          <cell r="H6033" t="str">
            <v>P</v>
          </cell>
        </row>
        <row r="6034">
          <cell r="A6034" t="str">
            <v>420601055800</v>
          </cell>
          <cell r="B6034" t="str">
            <v>跨接线</v>
          </cell>
          <cell r="C6034" t="str">
            <v>//</v>
          </cell>
          <cell r="D6034" t="str">
            <v/>
          </cell>
          <cell r="E6034" t="str">
            <v>根</v>
          </cell>
          <cell r="F6034" t="str">
            <v>T35</v>
          </cell>
          <cell r="G6034" t="str">
            <v>101</v>
          </cell>
          <cell r="H6034" t="str">
            <v>P</v>
          </cell>
        </row>
        <row r="6035">
          <cell r="A6035" t="str">
            <v>420601050400</v>
          </cell>
          <cell r="B6035" t="str">
            <v>触摸屏电源线</v>
          </cell>
          <cell r="C6035" t="str">
            <v>//</v>
          </cell>
          <cell r="D6035" t="str">
            <v/>
          </cell>
          <cell r="E6035" t="str">
            <v>根</v>
          </cell>
          <cell r="F6035" t="str">
            <v>UV2512-09A00017</v>
          </cell>
          <cell r="G6035" t="str">
            <v>101</v>
          </cell>
          <cell r="H6035" t="str">
            <v>P</v>
          </cell>
        </row>
        <row r="6036">
          <cell r="A6036" t="str">
            <v>420601056200</v>
          </cell>
          <cell r="B6036" t="str">
            <v>红外线加热2区线</v>
          </cell>
          <cell r="C6036" t="str">
            <v>//</v>
          </cell>
          <cell r="D6036" t="str">
            <v/>
          </cell>
          <cell r="E6036" t="str">
            <v>根</v>
          </cell>
          <cell r="F6036" t="str">
            <v>T39</v>
          </cell>
          <cell r="G6036" t="str">
            <v>101</v>
          </cell>
          <cell r="H6036" t="str">
            <v>P</v>
          </cell>
        </row>
        <row r="6037">
          <cell r="A6037" t="str">
            <v>420601053400</v>
          </cell>
          <cell r="B6037" t="str">
            <v>镇6输出线</v>
          </cell>
          <cell r="C6037" t="str">
            <v>400W//</v>
          </cell>
          <cell r="D6037" t="str">
            <v/>
          </cell>
          <cell r="E6037" t="str">
            <v>根</v>
          </cell>
          <cell r="F6037" t="str">
            <v>UV2512-09D00017</v>
          </cell>
          <cell r="G6037" t="str">
            <v>101</v>
          </cell>
          <cell r="H6037" t="str">
            <v>P</v>
          </cell>
        </row>
        <row r="6038">
          <cell r="A6038" t="str">
            <v>420601056100</v>
          </cell>
          <cell r="B6038" t="str">
            <v>红外线加热3区线</v>
          </cell>
          <cell r="C6038" t="str">
            <v>//</v>
          </cell>
          <cell r="D6038" t="str">
            <v/>
          </cell>
          <cell r="E6038" t="str">
            <v>根</v>
          </cell>
          <cell r="F6038" t="str">
            <v>T38</v>
          </cell>
          <cell r="G6038" t="str">
            <v>101</v>
          </cell>
          <cell r="H6038" t="str">
            <v>P</v>
          </cell>
        </row>
        <row r="6039">
          <cell r="A6039" t="str">
            <v>420601056600</v>
          </cell>
          <cell r="B6039" t="str">
            <v>按钮开关(右)-控制板线</v>
          </cell>
          <cell r="C6039" t="str">
            <v>//</v>
          </cell>
          <cell r="D6039" t="str">
            <v/>
          </cell>
          <cell r="E6039" t="str">
            <v>根</v>
          </cell>
          <cell r="F6039" t="str">
            <v>T43</v>
          </cell>
          <cell r="G6039" t="str">
            <v>101</v>
          </cell>
          <cell r="H6039" t="str">
            <v>P</v>
          </cell>
        </row>
        <row r="6040">
          <cell r="A6040" t="str">
            <v>420601056900</v>
          </cell>
          <cell r="B6040" t="str">
            <v>旋钮开关-控制板-F线</v>
          </cell>
          <cell r="C6040" t="str">
            <v>//</v>
          </cell>
          <cell r="D6040" t="str">
            <v/>
          </cell>
          <cell r="E6040" t="str">
            <v>根</v>
          </cell>
          <cell r="F6040" t="str">
            <v>T46</v>
          </cell>
          <cell r="G6040" t="str">
            <v>101</v>
          </cell>
          <cell r="H6040" t="str">
            <v>P</v>
          </cell>
        </row>
        <row r="6041">
          <cell r="A6041" t="str">
            <v>420601055001</v>
          </cell>
          <cell r="B6041" t="str">
            <v>松下X轴电机电源线</v>
          </cell>
          <cell r="C6041" t="str">
            <v>//</v>
          </cell>
          <cell r="D6041" t="str">
            <v/>
          </cell>
          <cell r="E6041" t="str">
            <v>根</v>
          </cell>
          <cell r="F6041" t="str">
            <v>UV2512-09F00003</v>
          </cell>
          <cell r="G6041" t="str">
            <v>101</v>
          </cell>
          <cell r="H6041" t="str">
            <v>S</v>
          </cell>
        </row>
        <row r="6042">
          <cell r="A6042" t="str">
            <v>420601053200</v>
          </cell>
          <cell r="B6042" t="str">
            <v>镇5输出线</v>
          </cell>
          <cell r="C6042" t="str">
            <v>700W//</v>
          </cell>
          <cell r="D6042" t="str">
            <v/>
          </cell>
          <cell r="E6042" t="str">
            <v>根</v>
          </cell>
          <cell r="F6042" t="str">
            <v>UV2512-09D00015</v>
          </cell>
          <cell r="G6042" t="str">
            <v>101</v>
          </cell>
          <cell r="H6042" t="str">
            <v>P</v>
          </cell>
        </row>
        <row r="6043">
          <cell r="A6043" t="str">
            <v>420601055200</v>
          </cell>
          <cell r="B6043" t="str">
            <v>回流清洗控线</v>
          </cell>
          <cell r="C6043" t="str">
            <v>//</v>
          </cell>
          <cell r="D6043" t="str">
            <v/>
          </cell>
          <cell r="E6043" t="str">
            <v>根</v>
          </cell>
          <cell r="F6043" t="str">
            <v>UV2512-09F00005</v>
          </cell>
          <cell r="G6043" t="str">
            <v>101</v>
          </cell>
          <cell r="H6043" t="str">
            <v>S</v>
          </cell>
        </row>
        <row r="6044">
          <cell r="A6044" t="str">
            <v>420601053500</v>
          </cell>
          <cell r="B6044" t="str">
            <v>镇6输出线</v>
          </cell>
          <cell r="C6044" t="str">
            <v>700W//</v>
          </cell>
          <cell r="D6044" t="str">
            <v/>
          </cell>
          <cell r="E6044" t="str">
            <v>根</v>
          </cell>
          <cell r="F6044" t="str">
            <v>UV2512-09D00018</v>
          </cell>
          <cell r="G6044" t="str">
            <v>101</v>
          </cell>
          <cell r="H6044" t="str">
            <v>P</v>
          </cell>
        </row>
        <row r="6045">
          <cell r="A6045" t="str">
            <v>420601051800</v>
          </cell>
          <cell r="B6045" t="str">
            <v>镇流器风扇线</v>
          </cell>
          <cell r="C6045" t="str">
            <v>//</v>
          </cell>
          <cell r="D6045" t="str">
            <v/>
          </cell>
          <cell r="E6045" t="str">
            <v>根</v>
          </cell>
          <cell r="F6045" t="str">
            <v>UV2512-09D00001</v>
          </cell>
          <cell r="G6045" t="str">
            <v>101</v>
          </cell>
          <cell r="H6045" t="str">
            <v>P</v>
          </cell>
        </row>
        <row r="6046">
          <cell r="A6046" t="str">
            <v>420601054400</v>
          </cell>
          <cell r="B6046" t="str">
            <v>电容1-2线</v>
          </cell>
          <cell r="C6046" t="str">
            <v>//</v>
          </cell>
          <cell r="D6046" t="str">
            <v/>
          </cell>
          <cell r="E6046" t="str">
            <v>根</v>
          </cell>
          <cell r="F6046" t="str">
            <v>UV2512-09D00027</v>
          </cell>
          <cell r="G6046" t="str">
            <v>101</v>
          </cell>
          <cell r="H6046" t="str">
            <v>P</v>
          </cell>
        </row>
        <row r="6047">
          <cell r="A6047" t="str">
            <v>420601052800</v>
          </cell>
          <cell r="B6047" t="str">
            <v>镇3输出线</v>
          </cell>
          <cell r="C6047" t="str">
            <v>700W//</v>
          </cell>
          <cell r="D6047" t="str">
            <v/>
          </cell>
          <cell r="E6047" t="str">
            <v>根</v>
          </cell>
          <cell r="F6047" t="str">
            <v>UV2512-09D00011</v>
          </cell>
          <cell r="G6047" t="str">
            <v>101</v>
          </cell>
          <cell r="H6047" t="str">
            <v>P</v>
          </cell>
        </row>
        <row r="6048">
          <cell r="A6048" t="str">
            <v>420601054600</v>
          </cell>
          <cell r="B6048" t="str">
            <v>电容2-2线</v>
          </cell>
          <cell r="C6048" t="str">
            <v>//</v>
          </cell>
          <cell r="D6048" t="str">
            <v/>
          </cell>
          <cell r="E6048" t="str">
            <v>根</v>
          </cell>
          <cell r="F6048" t="str">
            <v>UV2512-09D00029</v>
          </cell>
          <cell r="G6048" t="str">
            <v>101</v>
          </cell>
          <cell r="H6048" t="str">
            <v>P</v>
          </cell>
        </row>
        <row r="6049">
          <cell r="A6049" t="str">
            <v>420601053900</v>
          </cell>
          <cell r="B6049" t="str">
            <v>保护接触器线三</v>
          </cell>
          <cell r="C6049" t="str">
            <v>//</v>
          </cell>
          <cell r="D6049" t="str">
            <v/>
          </cell>
          <cell r="E6049" t="str">
            <v>根</v>
          </cell>
          <cell r="F6049" t="str">
            <v>UV2512-09D00022</v>
          </cell>
          <cell r="G6049" t="str">
            <v>101</v>
          </cell>
          <cell r="H6049" t="str">
            <v>P</v>
          </cell>
        </row>
        <row r="6050">
          <cell r="A6050" t="str">
            <v>420601050600</v>
          </cell>
          <cell r="B6050" t="str">
            <v>负压表延长线</v>
          </cell>
          <cell r="C6050" t="str">
            <v>//</v>
          </cell>
          <cell r="D6050" t="str">
            <v/>
          </cell>
          <cell r="E6050" t="str">
            <v>根</v>
          </cell>
          <cell r="F6050" t="str">
            <v>UV2512-09A00019</v>
          </cell>
          <cell r="G6050" t="str">
            <v>101</v>
          </cell>
          <cell r="H6050" t="str">
            <v>P</v>
          </cell>
        </row>
        <row r="6051">
          <cell r="A6051" t="str">
            <v>420601051500</v>
          </cell>
          <cell r="B6051" t="str">
            <v>风机1控制电源线</v>
          </cell>
          <cell r="C6051" t="str">
            <v>//</v>
          </cell>
          <cell r="D6051" t="str">
            <v/>
          </cell>
          <cell r="E6051" t="str">
            <v>根</v>
          </cell>
          <cell r="F6051" t="str">
            <v>UV2512-09BA0009</v>
          </cell>
          <cell r="G6051" t="str">
            <v>101</v>
          </cell>
          <cell r="H6051" t="str">
            <v>P</v>
          </cell>
        </row>
        <row r="6052">
          <cell r="A6052" t="str">
            <v>420601052200</v>
          </cell>
          <cell r="B6052" t="str">
            <v>右UV灯电源线</v>
          </cell>
          <cell r="C6052" t="str">
            <v>//</v>
          </cell>
          <cell r="D6052" t="str">
            <v/>
          </cell>
          <cell r="E6052" t="str">
            <v>根</v>
          </cell>
          <cell r="F6052" t="str">
            <v>UV2512-09D00005</v>
          </cell>
          <cell r="G6052" t="str">
            <v>101</v>
          </cell>
          <cell r="H6052" t="str">
            <v>P</v>
          </cell>
        </row>
        <row r="6053">
          <cell r="A6053" t="str">
            <v>420601055600</v>
          </cell>
          <cell r="B6053" t="str">
            <v>调压模块--连接插件线(变更)</v>
          </cell>
          <cell r="C6053" t="str">
            <v>//</v>
          </cell>
          <cell r="D6053" t="str">
            <v/>
          </cell>
          <cell r="E6053" t="str">
            <v>根</v>
          </cell>
          <cell r="F6053" t="str">
            <v>T34</v>
          </cell>
          <cell r="G6053" t="str">
            <v>101</v>
          </cell>
          <cell r="H6053" t="str">
            <v>P</v>
          </cell>
        </row>
        <row r="6054">
          <cell r="A6054" t="str">
            <v>420601051000</v>
          </cell>
          <cell r="B6054" t="str">
            <v>风机输出U1线</v>
          </cell>
          <cell r="C6054" t="str">
            <v>//</v>
          </cell>
          <cell r="D6054" t="str">
            <v/>
          </cell>
          <cell r="E6054" t="str">
            <v>根</v>
          </cell>
          <cell r="F6054" t="str">
            <v>UV2512-09BA0004</v>
          </cell>
          <cell r="G6054" t="str">
            <v>101</v>
          </cell>
          <cell r="H6054" t="str">
            <v>P</v>
          </cell>
        </row>
        <row r="6055">
          <cell r="A6055" t="str">
            <v>420601056700</v>
          </cell>
          <cell r="B6055" t="str">
            <v>按钮开关(风扇)-控制板线</v>
          </cell>
          <cell r="C6055" t="str">
            <v>//</v>
          </cell>
          <cell r="D6055" t="str">
            <v/>
          </cell>
          <cell r="E6055" t="str">
            <v>根</v>
          </cell>
          <cell r="F6055" t="str">
            <v>T44</v>
          </cell>
          <cell r="G6055" t="str">
            <v>101</v>
          </cell>
          <cell r="H6055" t="str">
            <v>P</v>
          </cell>
        </row>
        <row r="6056">
          <cell r="A6056" t="str">
            <v>420601053100</v>
          </cell>
          <cell r="B6056" t="str">
            <v>镇4电源线</v>
          </cell>
          <cell r="C6056" t="str">
            <v>//</v>
          </cell>
          <cell r="D6056" t="str">
            <v/>
          </cell>
          <cell r="E6056" t="str">
            <v>根</v>
          </cell>
          <cell r="F6056" t="str">
            <v>UV2512-09D00014</v>
          </cell>
          <cell r="G6056" t="str">
            <v>101</v>
          </cell>
          <cell r="H6056" t="str">
            <v>P</v>
          </cell>
        </row>
        <row r="6057">
          <cell r="A6057" t="str">
            <v>420601054500</v>
          </cell>
          <cell r="B6057" t="str">
            <v>电容2-1线</v>
          </cell>
          <cell r="C6057" t="str">
            <v>//</v>
          </cell>
          <cell r="D6057" t="str">
            <v/>
          </cell>
          <cell r="E6057" t="str">
            <v>根</v>
          </cell>
          <cell r="F6057" t="str">
            <v>UV2512-09D00028</v>
          </cell>
          <cell r="G6057" t="str">
            <v>101</v>
          </cell>
          <cell r="H6057" t="str">
            <v>P</v>
          </cell>
        </row>
        <row r="6058">
          <cell r="A6058" t="str">
            <v>420601055500</v>
          </cell>
          <cell r="B6058" t="str">
            <v>调压模块--接线排线</v>
          </cell>
          <cell r="C6058" t="str">
            <v>//</v>
          </cell>
          <cell r="D6058" t="str">
            <v/>
          </cell>
          <cell r="E6058" t="str">
            <v>根</v>
          </cell>
          <cell r="F6058" t="str">
            <v>T33</v>
          </cell>
          <cell r="G6058" t="str">
            <v>101</v>
          </cell>
          <cell r="H6058" t="str">
            <v>P</v>
          </cell>
        </row>
        <row r="6059">
          <cell r="A6059" t="str">
            <v>420601052100</v>
          </cell>
          <cell r="B6059" t="str">
            <v>右UV灯电源开关线</v>
          </cell>
          <cell r="C6059" t="str">
            <v>//</v>
          </cell>
          <cell r="D6059" t="str">
            <v/>
          </cell>
          <cell r="E6059" t="str">
            <v>根</v>
          </cell>
          <cell r="F6059" t="str">
            <v>UV2512-09D00004</v>
          </cell>
          <cell r="G6059" t="str">
            <v>101</v>
          </cell>
          <cell r="H6059" t="str">
            <v>P</v>
          </cell>
        </row>
        <row r="6060">
          <cell r="A6060" t="str">
            <v>420601053300</v>
          </cell>
          <cell r="B6060" t="str">
            <v>镇5电源线</v>
          </cell>
          <cell r="C6060" t="str">
            <v>//</v>
          </cell>
          <cell r="D6060" t="str">
            <v/>
          </cell>
          <cell r="E6060" t="str">
            <v>根</v>
          </cell>
          <cell r="F6060" t="str">
            <v>UV2512-09D00016</v>
          </cell>
          <cell r="G6060" t="str">
            <v>101</v>
          </cell>
          <cell r="H6060" t="str">
            <v>P</v>
          </cell>
        </row>
        <row r="6061">
          <cell r="A6061" t="str">
            <v>420601050800</v>
          </cell>
          <cell r="B6061" t="str">
            <v>风机火线</v>
          </cell>
          <cell r="C6061" t="str">
            <v>//</v>
          </cell>
          <cell r="D6061" t="str">
            <v/>
          </cell>
          <cell r="E6061" t="str">
            <v>根</v>
          </cell>
          <cell r="F6061" t="str">
            <v>UV2512-09BA0002</v>
          </cell>
          <cell r="G6061" t="str">
            <v>101</v>
          </cell>
          <cell r="H6061" t="str">
            <v>P</v>
          </cell>
        </row>
        <row r="6062">
          <cell r="A6062" t="str">
            <v>420601055900</v>
          </cell>
          <cell r="B6062" t="str">
            <v>调压模块--电路板线</v>
          </cell>
          <cell r="C6062" t="str">
            <v>//</v>
          </cell>
          <cell r="D6062" t="str">
            <v/>
          </cell>
          <cell r="E6062" t="str">
            <v>根</v>
          </cell>
          <cell r="F6062" t="str">
            <v>T36</v>
          </cell>
          <cell r="G6062" t="str">
            <v>101</v>
          </cell>
          <cell r="H6062" t="str">
            <v>P</v>
          </cell>
        </row>
        <row r="6063">
          <cell r="A6063" t="str">
            <v>420601050001</v>
          </cell>
          <cell r="B6063" t="str">
            <v>松下Y轴上位机线</v>
          </cell>
          <cell r="C6063" t="str">
            <v>//</v>
          </cell>
          <cell r="D6063" t="str">
            <v/>
          </cell>
          <cell r="E6063" t="str">
            <v>根</v>
          </cell>
          <cell r="F6063" t="str">
            <v>UV2512-09A00013</v>
          </cell>
          <cell r="G6063" t="str">
            <v>101</v>
          </cell>
          <cell r="H6063" t="str">
            <v>P</v>
          </cell>
        </row>
        <row r="6064">
          <cell r="A6064" t="str">
            <v>420601054800</v>
          </cell>
          <cell r="B6064" t="str">
            <v>墨板电源线</v>
          </cell>
          <cell r="C6064" t="str">
            <v>//</v>
          </cell>
          <cell r="D6064" t="str">
            <v/>
          </cell>
          <cell r="E6064" t="str">
            <v>根</v>
          </cell>
          <cell r="F6064" t="str">
            <v>UV2512-09F00001</v>
          </cell>
          <cell r="G6064" t="str">
            <v>101</v>
          </cell>
          <cell r="H6064" t="str">
            <v>S</v>
          </cell>
        </row>
        <row r="6065">
          <cell r="A6065" t="str">
            <v>420601056000</v>
          </cell>
          <cell r="B6065" t="str">
            <v>冷风线束</v>
          </cell>
          <cell r="C6065" t="str">
            <v>//</v>
          </cell>
          <cell r="D6065" t="str">
            <v/>
          </cell>
          <cell r="E6065" t="str">
            <v>根</v>
          </cell>
          <cell r="F6065" t="str">
            <v>T37</v>
          </cell>
          <cell r="G6065" t="str">
            <v>101</v>
          </cell>
          <cell r="H6065" t="str">
            <v>P</v>
          </cell>
        </row>
        <row r="6066">
          <cell r="A6066" t="str">
            <v>420601055400</v>
          </cell>
          <cell r="B6066" t="str">
            <v>空气开关--接线排线</v>
          </cell>
          <cell r="C6066" t="str">
            <v>//</v>
          </cell>
          <cell r="D6066" t="str">
            <v/>
          </cell>
          <cell r="E6066" t="str">
            <v>根</v>
          </cell>
          <cell r="F6066" t="str">
            <v>T32</v>
          </cell>
          <cell r="G6066" t="str">
            <v>101</v>
          </cell>
          <cell r="H6066" t="str">
            <v>P</v>
          </cell>
        </row>
        <row r="6067">
          <cell r="A6067" t="str">
            <v>420601055700</v>
          </cell>
          <cell r="B6067" t="str">
            <v>接线排--连接插件线(变更)</v>
          </cell>
          <cell r="C6067" t="str">
            <v>//</v>
          </cell>
          <cell r="D6067" t="str">
            <v/>
          </cell>
          <cell r="E6067" t="str">
            <v>根</v>
          </cell>
          <cell r="F6067" t="str">
            <v>T34</v>
          </cell>
          <cell r="G6067" t="str">
            <v>101</v>
          </cell>
          <cell r="H6067" t="str">
            <v>P</v>
          </cell>
        </row>
        <row r="6068">
          <cell r="A6068" t="str">
            <v>420601052600</v>
          </cell>
          <cell r="B6068" t="str">
            <v>镇2电源线</v>
          </cell>
          <cell r="C6068" t="str">
            <v>//</v>
          </cell>
          <cell r="D6068" t="str">
            <v/>
          </cell>
          <cell r="E6068" t="str">
            <v>根</v>
          </cell>
          <cell r="F6068" t="str">
            <v>UV2512-09D00009</v>
          </cell>
          <cell r="G6068" t="str">
            <v>101</v>
          </cell>
          <cell r="H6068" t="str">
            <v>P</v>
          </cell>
        </row>
        <row r="6069">
          <cell r="A6069" t="str">
            <v>420601053000</v>
          </cell>
          <cell r="B6069" t="str">
            <v>镇4输出线</v>
          </cell>
          <cell r="C6069" t="str">
            <v>700W//</v>
          </cell>
          <cell r="D6069" t="str">
            <v/>
          </cell>
          <cell r="E6069" t="str">
            <v>根</v>
          </cell>
          <cell r="F6069" t="str">
            <v>UV2512-09D00013</v>
          </cell>
          <cell r="G6069" t="str">
            <v>101</v>
          </cell>
          <cell r="H6069" t="str">
            <v>P</v>
          </cell>
        </row>
        <row r="6070">
          <cell r="A6070" t="str">
            <v>420601053700</v>
          </cell>
          <cell r="B6070" t="str">
            <v>保护接触器线一</v>
          </cell>
          <cell r="C6070" t="str">
            <v>//</v>
          </cell>
          <cell r="D6070" t="str">
            <v/>
          </cell>
          <cell r="E6070" t="str">
            <v>根</v>
          </cell>
          <cell r="F6070" t="str">
            <v>UV2512-09D00020</v>
          </cell>
          <cell r="G6070" t="str">
            <v>101</v>
          </cell>
          <cell r="H6070" t="str">
            <v>P</v>
          </cell>
        </row>
        <row r="6071">
          <cell r="A6071" t="str">
            <v>420601056800</v>
          </cell>
          <cell r="B6071" t="str">
            <v>旋钮开关-控制板-E线</v>
          </cell>
          <cell r="C6071" t="str">
            <v>//</v>
          </cell>
          <cell r="D6071" t="str">
            <v/>
          </cell>
          <cell r="E6071" t="str">
            <v>根</v>
          </cell>
          <cell r="F6071" t="str">
            <v>T45</v>
          </cell>
          <cell r="G6071" t="str">
            <v>101</v>
          </cell>
          <cell r="H6071" t="str">
            <v>P</v>
          </cell>
        </row>
        <row r="6072">
          <cell r="A6072" t="str">
            <v>420601053600</v>
          </cell>
          <cell r="B6072" t="str">
            <v>镇6电源线</v>
          </cell>
          <cell r="C6072" t="str">
            <v>//</v>
          </cell>
          <cell r="D6072" t="str">
            <v/>
          </cell>
          <cell r="E6072" t="str">
            <v>根</v>
          </cell>
          <cell r="F6072" t="str">
            <v>UV2512-09D00019</v>
          </cell>
          <cell r="G6072" t="str">
            <v>101</v>
          </cell>
          <cell r="H6072" t="str">
            <v>P</v>
          </cell>
        </row>
        <row r="6073">
          <cell r="A6073" t="str">
            <v>420601046200</v>
          </cell>
          <cell r="B6073" t="str">
            <v>电容2-2线</v>
          </cell>
          <cell r="C6073" t="str">
            <v>//</v>
          </cell>
          <cell r="D6073" t="str">
            <v/>
          </cell>
          <cell r="E6073" t="str">
            <v>根</v>
          </cell>
          <cell r="F6073" t="str">
            <v>UV2030-09D00033</v>
          </cell>
          <cell r="G6073" t="str">
            <v>101</v>
          </cell>
          <cell r="H6073" t="str">
            <v>P</v>
          </cell>
        </row>
        <row r="6074">
          <cell r="A6074" t="str">
            <v>420601054200</v>
          </cell>
          <cell r="B6074" t="str">
            <v>右灯启动线</v>
          </cell>
          <cell r="C6074" t="str">
            <v>//</v>
          </cell>
          <cell r="D6074" t="str">
            <v/>
          </cell>
          <cell r="E6074" t="str">
            <v>根</v>
          </cell>
          <cell r="F6074" t="str">
            <v>UV2512-09D00025</v>
          </cell>
          <cell r="G6074" t="str">
            <v>101</v>
          </cell>
          <cell r="H6074" t="str">
            <v>P</v>
          </cell>
        </row>
        <row r="6075">
          <cell r="A6075" t="str">
            <v>420601056400</v>
          </cell>
          <cell r="B6075" t="str">
            <v>按钮开关(左)-控制板线</v>
          </cell>
          <cell r="C6075" t="str">
            <v>//</v>
          </cell>
          <cell r="D6075" t="str">
            <v/>
          </cell>
          <cell r="E6075" t="str">
            <v>根</v>
          </cell>
          <cell r="F6075" t="str">
            <v>T41</v>
          </cell>
          <cell r="G6075" t="str">
            <v>101</v>
          </cell>
          <cell r="H6075" t="str">
            <v>P</v>
          </cell>
        </row>
        <row r="6076">
          <cell r="A6076" t="str">
            <v>420601054900</v>
          </cell>
          <cell r="B6076" t="str">
            <v>X限位开关线2</v>
          </cell>
          <cell r="C6076" t="str">
            <v>//</v>
          </cell>
          <cell r="D6076" t="str">
            <v/>
          </cell>
          <cell r="E6076" t="str">
            <v>根</v>
          </cell>
          <cell r="F6076" t="str">
            <v>UV2512-09F00002</v>
          </cell>
          <cell r="G6076" t="str">
            <v>101</v>
          </cell>
          <cell r="H6076" t="str">
            <v>S</v>
          </cell>
        </row>
        <row r="6077">
          <cell r="A6077" t="str">
            <v>420601045900</v>
          </cell>
          <cell r="B6077" t="str">
            <v>电容1-1线</v>
          </cell>
          <cell r="C6077" t="str">
            <v>//</v>
          </cell>
          <cell r="D6077" t="str">
            <v/>
          </cell>
          <cell r="E6077" t="str">
            <v>根</v>
          </cell>
          <cell r="F6077" t="str">
            <v>UV2030-09D00030</v>
          </cell>
          <cell r="G6077" t="str">
            <v>101</v>
          </cell>
          <cell r="H6077" t="str">
            <v>P</v>
          </cell>
        </row>
        <row r="6078">
          <cell r="A6078" t="str">
            <v>420601054700</v>
          </cell>
          <cell r="B6078" t="str">
            <v>镇流器对外地线</v>
          </cell>
          <cell r="C6078" t="str">
            <v>//</v>
          </cell>
          <cell r="D6078" t="str">
            <v/>
          </cell>
          <cell r="E6078" t="str">
            <v>根</v>
          </cell>
          <cell r="F6078" t="str">
            <v>UV2512-09D00030</v>
          </cell>
          <cell r="G6078" t="str">
            <v>101</v>
          </cell>
          <cell r="H6078" t="str">
            <v>P</v>
          </cell>
        </row>
        <row r="6079">
          <cell r="A6079" t="str">
            <v>420601056500</v>
          </cell>
          <cell r="B6079" t="str">
            <v>按钮开关(中)-控制板线</v>
          </cell>
          <cell r="C6079" t="str">
            <v>//</v>
          </cell>
          <cell r="D6079" t="str">
            <v/>
          </cell>
          <cell r="E6079" t="str">
            <v>根</v>
          </cell>
          <cell r="F6079" t="str">
            <v>T42</v>
          </cell>
          <cell r="G6079" t="str">
            <v>101</v>
          </cell>
          <cell r="H6079" t="str">
            <v>P</v>
          </cell>
        </row>
        <row r="6080">
          <cell r="A6080" t="str">
            <v>420601054100</v>
          </cell>
          <cell r="B6080" t="str">
            <v>左灯启动线</v>
          </cell>
          <cell r="C6080" t="str">
            <v>//</v>
          </cell>
          <cell r="D6080" t="str">
            <v/>
          </cell>
          <cell r="E6080" t="str">
            <v>根</v>
          </cell>
          <cell r="F6080" t="str">
            <v>UV2512-09D00024</v>
          </cell>
          <cell r="G6080" t="str">
            <v>101</v>
          </cell>
          <cell r="H6080" t="str">
            <v>P</v>
          </cell>
        </row>
        <row r="6081">
          <cell r="A6081" t="str">
            <v>420601055300</v>
          </cell>
          <cell r="B6081" t="str">
            <v>主板压墨线</v>
          </cell>
          <cell r="C6081" t="str">
            <v>//</v>
          </cell>
          <cell r="D6081" t="str">
            <v/>
          </cell>
          <cell r="E6081" t="str">
            <v>根</v>
          </cell>
          <cell r="F6081" t="str">
            <v>UV2512-09F00006</v>
          </cell>
          <cell r="G6081" t="str">
            <v>101</v>
          </cell>
          <cell r="H6081" t="str">
            <v>S</v>
          </cell>
        </row>
        <row r="6082">
          <cell r="A6082" t="str">
            <v>420601050900</v>
          </cell>
          <cell r="B6082" t="str">
            <v>风机零线</v>
          </cell>
          <cell r="C6082" t="str">
            <v>//</v>
          </cell>
          <cell r="D6082" t="str">
            <v/>
          </cell>
          <cell r="E6082" t="str">
            <v>根</v>
          </cell>
          <cell r="F6082" t="str">
            <v>UV2512-09BA0003</v>
          </cell>
          <cell r="G6082" t="str">
            <v>101</v>
          </cell>
          <cell r="H6082" t="str">
            <v>P</v>
          </cell>
        </row>
        <row r="6083">
          <cell r="A6083" t="str">
            <v>420601052500</v>
          </cell>
          <cell r="B6083" t="str">
            <v>镇2输出线</v>
          </cell>
          <cell r="C6083" t="str">
            <v>700W//</v>
          </cell>
          <cell r="D6083" t="str">
            <v/>
          </cell>
          <cell r="E6083" t="str">
            <v>根</v>
          </cell>
          <cell r="F6083" t="str">
            <v>UV2512-09D00008</v>
          </cell>
          <cell r="G6083" t="str">
            <v>101</v>
          </cell>
          <cell r="H6083" t="str">
            <v>P</v>
          </cell>
        </row>
        <row r="6084">
          <cell r="A6084" t="str">
            <v>420601051700</v>
          </cell>
          <cell r="B6084" t="str">
            <v>滤波器地线</v>
          </cell>
          <cell r="C6084" t="str">
            <v>//</v>
          </cell>
          <cell r="D6084" t="str">
            <v/>
          </cell>
          <cell r="E6084" t="str">
            <v>根</v>
          </cell>
          <cell r="F6084" t="str">
            <v>UV2512-09BA0011</v>
          </cell>
          <cell r="G6084" t="str">
            <v>101</v>
          </cell>
          <cell r="H6084" t="str">
            <v>P</v>
          </cell>
        </row>
        <row r="6085">
          <cell r="A6085" t="str">
            <v>420601055101</v>
          </cell>
          <cell r="B6085" t="str">
            <v>松下X轴编码器线</v>
          </cell>
          <cell r="C6085" t="str">
            <v>//</v>
          </cell>
          <cell r="D6085" t="str">
            <v/>
          </cell>
          <cell r="E6085" t="str">
            <v>根</v>
          </cell>
          <cell r="F6085" t="str">
            <v>UV2512-09F00004</v>
          </cell>
          <cell r="G6085" t="str">
            <v>101</v>
          </cell>
          <cell r="H6085" t="str">
            <v>S</v>
          </cell>
        </row>
        <row r="6086">
          <cell r="A6086" t="str">
            <v>420601043400</v>
          </cell>
          <cell r="B6086" t="str">
            <v>右UV灯电源线</v>
          </cell>
          <cell r="C6086" t="str">
            <v>//</v>
          </cell>
          <cell r="D6086" t="str">
            <v/>
          </cell>
          <cell r="E6086" t="str">
            <v>根</v>
          </cell>
          <cell r="F6086" t="str">
            <v>UV2030-09D00005</v>
          </cell>
          <cell r="G6086" t="str">
            <v>101</v>
          </cell>
          <cell r="H6086" t="str">
            <v>P</v>
          </cell>
        </row>
        <row r="6087">
          <cell r="A6087" t="str">
            <v>420601046600</v>
          </cell>
          <cell r="B6087" t="str">
            <v>接触器4输出线</v>
          </cell>
          <cell r="C6087" t="str">
            <v>//</v>
          </cell>
          <cell r="D6087" t="str">
            <v/>
          </cell>
          <cell r="E6087" t="str">
            <v>根</v>
          </cell>
          <cell r="F6087" t="str">
            <v>UV2030-09D00037</v>
          </cell>
          <cell r="G6087" t="str">
            <v>101</v>
          </cell>
          <cell r="H6087" t="str">
            <v>P</v>
          </cell>
        </row>
        <row r="6088">
          <cell r="A6088" t="str">
            <v>420601042900</v>
          </cell>
          <cell r="B6088" t="str">
            <v>气路开关线续</v>
          </cell>
          <cell r="C6088" t="str">
            <v>//</v>
          </cell>
          <cell r="D6088" t="str">
            <v/>
          </cell>
          <cell r="E6088" t="str">
            <v>根</v>
          </cell>
          <cell r="F6088" t="str">
            <v>UV2030-09C00033</v>
          </cell>
          <cell r="G6088" t="str">
            <v>101</v>
          </cell>
          <cell r="H6088" t="str">
            <v>P</v>
          </cell>
        </row>
        <row r="6089">
          <cell r="A6089" t="str">
            <v>420601048700</v>
          </cell>
          <cell r="B6089" t="str">
            <v>主板压墨线</v>
          </cell>
          <cell r="C6089" t="str">
            <v>//</v>
          </cell>
          <cell r="D6089" t="str">
            <v/>
          </cell>
          <cell r="E6089" t="str">
            <v>根</v>
          </cell>
          <cell r="F6089" t="str">
            <v>UV2030-09F00007</v>
          </cell>
          <cell r="G6089" t="str">
            <v>101</v>
          </cell>
          <cell r="H6089" t="str">
            <v>S</v>
          </cell>
        </row>
        <row r="6090">
          <cell r="A6090" t="str">
            <v>420601044000</v>
          </cell>
          <cell r="B6090" t="str">
            <v>镇3输出线</v>
          </cell>
          <cell r="C6090" t="str">
            <v>700W//</v>
          </cell>
          <cell r="D6090" t="str">
            <v/>
          </cell>
          <cell r="E6090" t="str">
            <v>根</v>
          </cell>
          <cell r="F6090" t="str">
            <v>UV2030-09D00011</v>
          </cell>
          <cell r="G6090" t="str">
            <v>101</v>
          </cell>
          <cell r="H6090" t="str">
            <v>P</v>
          </cell>
        </row>
        <row r="6091">
          <cell r="A6091" t="str">
            <v>420601049000</v>
          </cell>
          <cell r="B6091" t="str">
            <v>断电极限2-3线</v>
          </cell>
          <cell r="C6091" t="str">
            <v>//</v>
          </cell>
          <cell r="D6091" t="str">
            <v/>
          </cell>
          <cell r="E6091" t="str">
            <v>根</v>
          </cell>
          <cell r="F6091" t="str">
            <v>UV2512-09A00003</v>
          </cell>
          <cell r="G6091" t="str">
            <v>101</v>
          </cell>
          <cell r="H6091" t="str">
            <v>P</v>
          </cell>
        </row>
        <row r="6092">
          <cell r="A6092" t="str">
            <v>420601049300</v>
          </cell>
          <cell r="B6092" t="str">
            <v>总气阀控制线</v>
          </cell>
          <cell r="C6092" t="str">
            <v>//</v>
          </cell>
          <cell r="D6092" t="str">
            <v/>
          </cell>
          <cell r="E6092" t="str">
            <v>根</v>
          </cell>
          <cell r="F6092" t="str">
            <v>UV2512-09A00006</v>
          </cell>
          <cell r="G6092" t="str">
            <v>101</v>
          </cell>
          <cell r="H6092" t="str">
            <v>P</v>
          </cell>
        </row>
        <row r="6093">
          <cell r="A6093" t="str">
            <v>420601047600</v>
          </cell>
          <cell r="B6093" t="str">
            <v>升降步进电源线</v>
          </cell>
          <cell r="C6093" t="str">
            <v>/</v>
          </cell>
          <cell r="D6093" t="str">
            <v/>
          </cell>
          <cell r="E6093" t="str">
            <v>根</v>
          </cell>
          <cell r="F6093" t="str">
            <v>UV2030-09E00004</v>
          </cell>
          <cell r="G6093" t="str">
            <v>101</v>
          </cell>
          <cell r="H6093" t="str">
            <v>S</v>
          </cell>
        </row>
        <row r="6094">
          <cell r="A6094" t="str">
            <v>420601047000</v>
          </cell>
          <cell r="B6094" t="str">
            <v>接触器4线圈</v>
          </cell>
          <cell r="C6094" t="str">
            <v>//</v>
          </cell>
          <cell r="D6094" t="str">
            <v/>
          </cell>
          <cell r="E6094" t="str">
            <v>根</v>
          </cell>
          <cell r="F6094" t="str">
            <v>UV2030-09D00041</v>
          </cell>
          <cell r="G6094" t="str">
            <v>101</v>
          </cell>
          <cell r="H6094" t="str">
            <v>P</v>
          </cell>
        </row>
        <row r="6095">
          <cell r="A6095" t="str">
            <v>420601046000</v>
          </cell>
          <cell r="B6095" t="str">
            <v>电容1-2线</v>
          </cell>
          <cell r="C6095" t="str">
            <v>//</v>
          </cell>
          <cell r="D6095" t="str">
            <v/>
          </cell>
          <cell r="E6095" t="str">
            <v>根</v>
          </cell>
          <cell r="F6095" t="str">
            <v>UV2030-09D00031</v>
          </cell>
          <cell r="G6095" t="str">
            <v>101</v>
          </cell>
          <cell r="H6095" t="str">
            <v>P</v>
          </cell>
        </row>
        <row r="6096">
          <cell r="A6096" t="str">
            <v>420601045300</v>
          </cell>
          <cell r="B6096" t="str">
            <v>保护接触器线三</v>
          </cell>
          <cell r="C6096" t="str">
            <v>//</v>
          </cell>
          <cell r="D6096" t="str">
            <v/>
          </cell>
          <cell r="E6096" t="str">
            <v>根</v>
          </cell>
          <cell r="F6096" t="str">
            <v>UV2030-09D00024</v>
          </cell>
          <cell r="G6096" t="str">
            <v>101</v>
          </cell>
          <cell r="H6096" t="str">
            <v>P</v>
          </cell>
        </row>
        <row r="6097">
          <cell r="A6097" t="str">
            <v>420601046400</v>
          </cell>
          <cell r="B6097" t="str">
            <v>接触器2输出线</v>
          </cell>
          <cell r="C6097" t="str">
            <v>//</v>
          </cell>
          <cell r="D6097" t="str">
            <v/>
          </cell>
          <cell r="E6097" t="str">
            <v>根</v>
          </cell>
          <cell r="F6097" t="str">
            <v>UV2030-09D00035</v>
          </cell>
          <cell r="G6097" t="str">
            <v>101</v>
          </cell>
          <cell r="H6097" t="str">
            <v>P</v>
          </cell>
        </row>
        <row r="6098">
          <cell r="A6098" t="str">
            <v>420601045100</v>
          </cell>
          <cell r="B6098" t="str">
            <v>固态2-3共线</v>
          </cell>
          <cell r="C6098" t="str">
            <v>//</v>
          </cell>
          <cell r="D6098" t="str">
            <v/>
          </cell>
          <cell r="E6098" t="str">
            <v>根</v>
          </cell>
          <cell r="F6098" t="str">
            <v>UV2030-09D00022</v>
          </cell>
          <cell r="G6098" t="str">
            <v>101</v>
          </cell>
          <cell r="H6098" t="str">
            <v>P</v>
          </cell>
        </row>
        <row r="6099">
          <cell r="A6099" t="str">
            <v>420601051300</v>
          </cell>
          <cell r="B6099" t="str">
            <v>风机输出W1线</v>
          </cell>
          <cell r="C6099" t="str">
            <v>//</v>
          </cell>
          <cell r="D6099" t="str">
            <v/>
          </cell>
          <cell r="E6099" t="str">
            <v>根</v>
          </cell>
          <cell r="F6099" t="str">
            <v>UV2512-09BA0007</v>
          </cell>
          <cell r="G6099" t="str">
            <v>101</v>
          </cell>
          <cell r="H6099" t="str">
            <v>P</v>
          </cell>
        </row>
        <row r="6100">
          <cell r="A6100" t="str">
            <v>420601046900</v>
          </cell>
          <cell r="B6100" t="str">
            <v>接触器3线圈</v>
          </cell>
          <cell r="C6100" t="str">
            <v>//</v>
          </cell>
          <cell r="D6100" t="str">
            <v/>
          </cell>
          <cell r="E6100" t="str">
            <v>根</v>
          </cell>
          <cell r="F6100" t="str">
            <v>UV2030-09D00040</v>
          </cell>
          <cell r="G6100" t="str">
            <v>101</v>
          </cell>
          <cell r="H6100" t="str">
            <v>P</v>
          </cell>
        </row>
        <row r="6101">
          <cell r="A6101" t="str">
            <v>420601052400</v>
          </cell>
          <cell r="B6101" t="str">
            <v>镇1电源线</v>
          </cell>
          <cell r="C6101" t="str">
            <v>//</v>
          </cell>
          <cell r="D6101" t="str">
            <v/>
          </cell>
          <cell r="E6101" t="str">
            <v>根</v>
          </cell>
          <cell r="F6101" t="str">
            <v>UV2512-09D00007</v>
          </cell>
          <cell r="G6101" t="str">
            <v>101</v>
          </cell>
          <cell r="H6101" t="str">
            <v>P</v>
          </cell>
        </row>
        <row r="6102">
          <cell r="A6102" t="str">
            <v>420601047500</v>
          </cell>
          <cell r="B6102" t="str">
            <v>底板加热电源线</v>
          </cell>
          <cell r="C6102" t="str">
            <v>//</v>
          </cell>
          <cell r="D6102" t="str">
            <v/>
          </cell>
          <cell r="E6102" t="str">
            <v>根</v>
          </cell>
          <cell r="F6102" t="str">
            <v>UV2030-09E00003</v>
          </cell>
          <cell r="G6102" t="str">
            <v>101</v>
          </cell>
          <cell r="H6102" t="str">
            <v>S</v>
          </cell>
        </row>
        <row r="6103">
          <cell r="A6103" t="str">
            <v>420601045500</v>
          </cell>
          <cell r="B6103" t="str">
            <v>固态5-6共线</v>
          </cell>
          <cell r="C6103" t="str">
            <v>//</v>
          </cell>
          <cell r="D6103" t="str">
            <v/>
          </cell>
          <cell r="E6103" t="str">
            <v>根</v>
          </cell>
          <cell r="F6103" t="str">
            <v>UV2030-09D00026</v>
          </cell>
          <cell r="G6103" t="str">
            <v>101</v>
          </cell>
          <cell r="H6103" t="str">
            <v>P</v>
          </cell>
        </row>
        <row r="6104">
          <cell r="A6104" t="str">
            <v>420601045400</v>
          </cell>
          <cell r="B6104" t="str">
            <v>保护接触器线四</v>
          </cell>
          <cell r="C6104" t="str">
            <v>//</v>
          </cell>
          <cell r="D6104" t="str">
            <v/>
          </cell>
          <cell r="E6104" t="str">
            <v>根</v>
          </cell>
          <cell r="F6104" t="str">
            <v>UV2030-09D00025</v>
          </cell>
          <cell r="G6104" t="str">
            <v>101</v>
          </cell>
          <cell r="H6104" t="str">
            <v>P</v>
          </cell>
        </row>
        <row r="6105">
          <cell r="A6105" t="str">
            <v>420601048501</v>
          </cell>
          <cell r="B6105" t="str">
            <v>松下X轴编码器线</v>
          </cell>
          <cell r="C6105" t="str">
            <v>//</v>
          </cell>
          <cell r="D6105" t="str">
            <v/>
          </cell>
          <cell r="E6105" t="str">
            <v>根</v>
          </cell>
          <cell r="F6105" t="str">
            <v>UV2030-09F00005</v>
          </cell>
          <cell r="G6105" t="str">
            <v>101</v>
          </cell>
          <cell r="H6105" t="str">
            <v>S</v>
          </cell>
        </row>
        <row r="6106">
          <cell r="A6106" t="str">
            <v>420601049800</v>
          </cell>
          <cell r="B6106" t="str">
            <v>固态继电器控制线</v>
          </cell>
          <cell r="C6106" t="str">
            <v>//</v>
          </cell>
          <cell r="D6106" t="str">
            <v/>
          </cell>
          <cell r="E6106" t="str">
            <v>根</v>
          </cell>
          <cell r="F6106" t="str">
            <v>UV2512-09A00011</v>
          </cell>
          <cell r="G6106" t="str">
            <v>101</v>
          </cell>
          <cell r="H6106" t="str">
            <v>P</v>
          </cell>
        </row>
        <row r="6107">
          <cell r="A6107" t="str">
            <v>420601048100</v>
          </cell>
          <cell r="B6107" t="str">
            <v>墨板电源线</v>
          </cell>
          <cell r="C6107" t="str">
            <v>//</v>
          </cell>
          <cell r="D6107" t="str">
            <v/>
          </cell>
          <cell r="E6107" t="str">
            <v>根</v>
          </cell>
          <cell r="F6107" t="str">
            <v>UV2030-09F00001</v>
          </cell>
          <cell r="G6107" t="str">
            <v>101</v>
          </cell>
          <cell r="H6107" t="str">
            <v>S</v>
          </cell>
        </row>
        <row r="6108">
          <cell r="A6108" t="str">
            <v>420601049901</v>
          </cell>
          <cell r="B6108" t="str">
            <v>松下X轴上位机线</v>
          </cell>
          <cell r="C6108" t="str">
            <v>//</v>
          </cell>
          <cell r="D6108" t="str">
            <v/>
          </cell>
          <cell r="E6108" t="str">
            <v>根</v>
          </cell>
          <cell r="F6108" t="str">
            <v>UV2512-09A00012</v>
          </cell>
          <cell r="G6108" t="str">
            <v>101</v>
          </cell>
          <cell r="H6108" t="str">
            <v>P</v>
          </cell>
        </row>
        <row r="6109">
          <cell r="A6109" t="str">
            <v>420601045600</v>
          </cell>
          <cell r="B6109" t="str">
            <v>接触器3-4共线</v>
          </cell>
          <cell r="C6109" t="str">
            <v>//</v>
          </cell>
          <cell r="D6109" t="str">
            <v/>
          </cell>
          <cell r="E6109" t="str">
            <v>根</v>
          </cell>
          <cell r="F6109" t="str">
            <v>UV2030-09D00027</v>
          </cell>
          <cell r="G6109" t="str">
            <v>101</v>
          </cell>
          <cell r="H6109" t="str">
            <v>P</v>
          </cell>
        </row>
        <row r="6110">
          <cell r="A6110" t="str">
            <v>420601049700</v>
          </cell>
          <cell r="B6110" t="str">
            <v>电源4供电线</v>
          </cell>
          <cell r="C6110" t="str">
            <v>//</v>
          </cell>
          <cell r="D6110" t="str">
            <v/>
          </cell>
          <cell r="E6110" t="str">
            <v>根</v>
          </cell>
          <cell r="F6110" t="str">
            <v>UV2512-09A00010</v>
          </cell>
          <cell r="G6110" t="str">
            <v>101</v>
          </cell>
          <cell r="H6110" t="str">
            <v>P</v>
          </cell>
        </row>
        <row r="6111">
          <cell r="A6111" t="str">
            <v>420601046800</v>
          </cell>
          <cell r="B6111" t="str">
            <v>接触器2线圈</v>
          </cell>
          <cell r="C6111" t="str">
            <v>//</v>
          </cell>
          <cell r="D6111" t="str">
            <v/>
          </cell>
          <cell r="E6111" t="str">
            <v>根</v>
          </cell>
          <cell r="F6111" t="str">
            <v>UV2030-09D00039</v>
          </cell>
          <cell r="G6111" t="str">
            <v>101</v>
          </cell>
          <cell r="H6111" t="str">
            <v>P</v>
          </cell>
        </row>
        <row r="6112">
          <cell r="A6112" t="str">
            <v>420601046500</v>
          </cell>
          <cell r="B6112" t="str">
            <v>接触器3输出线</v>
          </cell>
          <cell r="C6112" t="str">
            <v>//</v>
          </cell>
          <cell r="D6112" t="str">
            <v/>
          </cell>
          <cell r="E6112" t="str">
            <v>根</v>
          </cell>
          <cell r="F6112" t="str">
            <v>UV2030-09D00036</v>
          </cell>
          <cell r="G6112" t="str">
            <v>101</v>
          </cell>
          <cell r="H6112" t="str">
            <v>P</v>
          </cell>
        </row>
        <row r="6113">
          <cell r="A6113" t="str">
            <v>420601048300</v>
          </cell>
          <cell r="B6113" t="str">
            <v>X轴原点与极限保护线</v>
          </cell>
          <cell r="C6113" t="str">
            <v>//</v>
          </cell>
          <cell r="D6113" t="str">
            <v/>
          </cell>
          <cell r="E6113" t="str">
            <v>根</v>
          </cell>
          <cell r="F6113" t="str">
            <v>UV2030-09F00003</v>
          </cell>
          <cell r="G6113" t="str">
            <v>101</v>
          </cell>
          <cell r="H6113" t="str">
            <v>S</v>
          </cell>
        </row>
        <row r="6114">
          <cell r="A6114" t="str">
            <v>420601052000</v>
          </cell>
          <cell r="B6114" t="str">
            <v>左UV灯电源线</v>
          </cell>
          <cell r="C6114" t="str">
            <v>//</v>
          </cell>
          <cell r="D6114" t="str">
            <v/>
          </cell>
          <cell r="E6114" t="str">
            <v>根</v>
          </cell>
          <cell r="F6114" t="str">
            <v>UV2512-09D00003</v>
          </cell>
          <cell r="G6114" t="str">
            <v>101</v>
          </cell>
          <cell r="H6114" t="str">
            <v>P</v>
          </cell>
        </row>
        <row r="6115">
          <cell r="A6115" t="str">
            <v>420601047400</v>
          </cell>
          <cell r="B6115" t="str">
            <v>UV头板电源线</v>
          </cell>
          <cell r="C6115" t="str">
            <v>//</v>
          </cell>
          <cell r="D6115" t="str">
            <v/>
          </cell>
          <cell r="E6115" t="str">
            <v>根</v>
          </cell>
          <cell r="F6115" t="str">
            <v>UV2030-09E00002</v>
          </cell>
          <cell r="G6115" t="str">
            <v>101</v>
          </cell>
          <cell r="H6115" t="str">
            <v>S</v>
          </cell>
        </row>
        <row r="6116">
          <cell r="A6116" t="str">
            <v>420601051600</v>
          </cell>
          <cell r="B6116" t="str">
            <v>风机正反转控制线</v>
          </cell>
          <cell r="C6116" t="str">
            <v>//</v>
          </cell>
          <cell r="D6116" t="str">
            <v/>
          </cell>
          <cell r="E6116" t="str">
            <v>根</v>
          </cell>
          <cell r="F6116" t="str">
            <v>UV2512-09BA0010</v>
          </cell>
          <cell r="G6116" t="str">
            <v>101</v>
          </cell>
          <cell r="H6116" t="str">
            <v>P</v>
          </cell>
        </row>
        <row r="6117">
          <cell r="A6117" t="str">
            <v>420601049900</v>
          </cell>
          <cell r="B6117" t="str">
            <v>松下X轴上位机线(变更)</v>
          </cell>
          <cell r="C6117" t="str">
            <v>//</v>
          </cell>
          <cell r="D6117" t="str">
            <v/>
          </cell>
          <cell r="E6117" t="str">
            <v>根</v>
          </cell>
          <cell r="F6117" t="str">
            <v>UV2512-09A00012</v>
          </cell>
          <cell r="G6117" t="str">
            <v>101</v>
          </cell>
          <cell r="H6117" t="str">
            <v>P</v>
          </cell>
        </row>
        <row r="6118">
          <cell r="A6118" t="str">
            <v>420601048800</v>
          </cell>
          <cell r="B6118" t="str">
            <v>UV机系统启动线</v>
          </cell>
          <cell r="C6118" t="str">
            <v>//</v>
          </cell>
          <cell r="D6118" t="str">
            <v/>
          </cell>
          <cell r="E6118" t="str">
            <v>根</v>
          </cell>
          <cell r="F6118" t="str">
            <v>UV2512-09A00001</v>
          </cell>
          <cell r="G6118" t="str">
            <v>101</v>
          </cell>
          <cell r="H6118" t="str">
            <v>P</v>
          </cell>
        </row>
        <row r="6119">
          <cell r="A6119" t="str">
            <v>420601050000</v>
          </cell>
          <cell r="B6119" t="str">
            <v>松下Y轴上位机线(变更)</v>
          </cell>
          <cell r="C6119" t="str">
            <v>//</v>
          </cell>
          <cell r="D6119" t="str">
            <v/>
          </cell>
          <cell r="E6119" t="str">
            <v>根</v>
          </cell>
          <cell r="F6119" t="str">
            <v>UV2512-09A00013</v>
          </cell>
          <cell r="G6119" t="str">
            <v>101</v>
          </cell>
          <cell r="H6119" t="str">
            <v>P</v>
          </cell>
        </row>
        <row r="6120">
          <cell r="A6120" t="str">
            <v>420601049600</v>
          </cell>
          <cell r="B6120" t="str">
            <v>电源3供电线</v>
          </cell>
          <cell r="C6120" t="str">
            <v>//</v>
          </cell>
          <cell r="D6120" t="str">
            <v/>
          </cell>
          <cell r="E6120" t="str">
            <v>根</v>
          </cell>
          <cell r="F6120" t="str">
            <v>UV2512-09A00009</v>
          </cell>
          <cell r="G6120" t="str">
            <v>101</v>
          </cell>
          <cell r="H6120" t="str">
            <v>P</v>
          </cell>
        </row>
        <row r="6121">
          <cell r="A6121" t="str">
            <v>420601048401</v>
          </cell>
          <cell r="B6121" t="str">
            <v>松下X轴电机电源线</v>
          </cell>
          <cell r="C6121" t="str">
            <v>//</v>
          </cell>
          <cell r="D6121" t="str">
            <v/>
          </cell>
          <cell r="E6121" t="str">
            <v>根</v>
          </cell>
          <cell r="F6121" t="str">
            <v>UV2030-09F00004</v>
          </cell>
          <cell r="G6121" t="str">
            <v>101</v>
          </cell>
          <cell r="H6121" t="str">
            <v>S</v>
          </cell>
        </row>
        <row r="6122">
          <cell r="A6122" t="str">
            <v>420601049200</v>
          </cell>
          <cell r="B6122" t="str">
            <v>Y轴限位开关线</v>
          </cell>
          <cell r="C6122" t="str">
            <v>//</v>
          </cell>
          <cell r="D6122" t="str">
            <v/>
          </cell>
          <cell r="E6122" t="str">
            <v>根</v>
          </cell>
          <cell r="F6122" t="str">
            <v>UV2512-09A00005</v>
          </cell>
          <cell r="G6122" t="str">
            <v>101</v>
          </cell>
          <cell r="H6122" t="str">
            <v>P</v>
          </cell>
        </row>
        <row r="6123">
          <cell r="A6123" t="str">
            <v>420601048200</v>
          </cell>
          <cell r="B6123" t="str">
            <v>X轴限位开关线二</v>
          </cell>
          <cell r="C6123" t="str">
            <v>//</v>
          </cell>
          <cell r="D6123" t="str">
            <v/>
          </cell>
          <cell r="E6123" t="str">
            <v>根</v>
          </cell>
          <cell r="F6123" t="str">
            <v>UV2030-09F00002</v>
          </cell>
          <cell r="G6123" t="str">
            <v>101</v>
          </cell>
          <cell r="H6123" t="str">
            <v>S</v>
          </cell>
        </row>
        <row r="6124">
          <cell r="A6124" t="str">
            <v>420601046300</v>
          </cell>
          <cell r="B6124" t="str">
            <v>接触器1输出线</v>
          </cell>
          <cell r="C6124" t="str">
            <v>//</v>
          </cell>
          <cell r="D6124" t="str">
            <v/>
          </cell>
          <cell r="E6124" t="str">
            <v>根</v>
          </cell>
          <cell r="F6124" t="str">
            <v>UV2030-09D00034</v>
          </cell>
          <cell r="G6124" t="str">
            <v>101</v>
          </cell>
          <cell r="H6124" t="str">
            <v>P</v>
          </cell>
        </row>
        <row r="6125">
          <cell r="A6125" t="str">
            <v>420601047200</v>
          </cell>
          <cell r="B6125" t="str">
            <v>镇流器间隔地线</v>
          </cell>
          <cell r="C6125" t="str">
            <v>//</v>
          </cell>
          <cell r="D6125" t="str">
            <v/>
          </cell>
          <cell r="E6125" t="str">
            <v>根</v>
          </cell>
          <cell r="F6125" t="str">
            <v>UV2030-09D00043</v>
          </cell>
          <cell r="G6125" t="str">
            <v>101</v>
          </cell>
          <cell r="H6125" t="str">
            <v>P</v>
          </cell>
        </row>
        <row r="6126">
          <cell r="A6126" t="str">
            <v>420601044100</v>
          </cell>
          <cell r="B6126" t="str">
            <v>镇3电源线</v>
          </cell>
          <cell r="C6126" t="str">
            <v>//</v>
          </cell>
          <cell r="D6126" t="str">
            <v/>
          </cell>
          <cell r="E6126" t="str">
            <v>根</v>
          </cell>
          <cell r="F6126" t="str">
            <v>UV2030-09D00012</v>
          </cell>
          <cell r="G6126" t="str">
            <v>101</v>
          </cell>
          <cell r="H6126" t="str">
            <v>P</v>
          </cell>
        </row>
        <row r="6127">
          <cell r="A6127" t="str">
            <v>420601050500</v>
          </cell>
          <cell r="B6127" t="str">
            <v>触摸屏通讯线</v>
          </cell>
          <cell r="C6127" t="str">
            <v>//</v>
          </cell>
          <cell r="D6127" t="str">
            <v/>
          </cell>
          <cell r="E6127" t="str">
            <v>根</v>
          </cell>
          <cell r="F6127" t="str">
            <v>UV2512-09A00018</v>
          </cell>
          <cell r="G6127" t="str">
            <v>101</v>
          </cell>
          <cell r="H6127" t="str">
            <v>P</v>
          </cell>
        </row>
        <row r="6128">
          <cell r="A6128" t="str">
            <v>420601049500</v>
          </cell>
          <cell r="B6128" t="str">
            <v>电源2供电线</v>
          </cell>
          <cell r="C6128" t="str">
            <v>//</v>
          </cell>
          <cell r="D6128" t="str">
            <v/>
          </cell>
          <cell r="E6128" t="str">
            <v>根</v>
          </cell>
          <cell r="F6128" t="str">
            <v>UV2512-09A00008</v>
          </cell>
          <cell r="G6128" t="str">
            <v>101</v>
          </cell>
          <cell r="H6128" t="str">
            <v>P</v>
          </cell>
        </row>
        <row r="6129">
          <cell r="A6129" t="str">
            <v>420601047901</v>
          </cell>
          <cell r="B6129" t="str">
            <v>左UV灯电源线续</v>
          </cell>
          <cell r="C6129" t="str">
            <v>//</v>
          </cell>
          <cell r="D6129" t="str">
            <v/>
          </cell>
          <cell r="E6129" t="str">
            <v>根</v>
          </cell>
          <cell r="F6129" t="str">
            <v>UV2030-09E00007</v>
          </cell>
          <cell r="G6129" t="str">
            <v>101</v>
          </cell>
          <cell r="H6129" t="str">
            <v>S</v>
          </cell>
        </row>
        <row r="6130">
          <cell r="A6130" t="str">
            <v>420601048001</v>
          </cell>
          <cell r="B6130" t="str">
            <v>右UV灯电源线续</v>
          </cell>
          <cell r="C6130" t="str">
            <v>//</v>
          </cell>
          <cell r="D6130" t="str">
            <v/>
          </cell>
          <cell r="E6130" t="str">
            <v>根</v>
          </cell>
          <cell r="F6130" t="str">
            <v>UV2030-09E00008</v>
          </cell>
          <cell r="G6130" t="str">
            <v>101</v>
          </cell>
          <cell r="H6130" t="str">
            <v>S</v>
          </cell>
        </row>
        <row r="6131">
          <cell r="A6131" t="str">
            <v>420601049400</v>
          </cell>
          <cell r="B6131" t="str">
            <v>伺服电机电源线</v>
          </cell>
          <cell r="C6131" t="str">
            <v>//</v>
          </cell>
          <cell r="D6131" t="str">
            <v/>
          </cell>
          <cell r="E6131" t="str">
            <v>根</v>
          </cell>
          <cell r="F6131" t="str">
            <v>UV2512-09A00007</v>
          </cell>
          <cell r="G6131" t="str">
            <v>101</v>
          </cell>
          <cell r="H6131" t="str">
            <v>P</v>
          </cell>
        </row>
        <row r="6132">
          <cell r="A6132" t="str">
            <v>420601048901</v>
          </cell>
          <cell r="B6132" t="str">
            <v>系统急停1-2线</v>
          </cell>
          <cell r="C6132" t="str">
            <v>//</v>
          </cell>
          <cell r="D6132" t="str">
            <v/>
          </cell>
          <cell r="E6132" t="str">
            <v>根</v>
          </cell>
          <cell r="F6132" t="str">
            <v>UV2512-09A00002</v>
          </cell>
          <cell r="G6132" t="str">
            <v>101</v>
          </cell>
          <cell r="H6132" t="str">
            <v>P</v>
          </cell>
        </row>
        <row r="6133">
          <cell r="A6133" t="str">
            <v>420601048600</v>
          </cell>
          <cell r="B6133" t="str">
            <v>回流清洗控制线</v>
          </cell>
          <cell r="C6133" t="str">
            <v>//</v>
          </cell>
          <cell r="D6133" t="str">
            <v/>
          </cell>
          <cell r="E6133" t="str">
            <v>根</v>
          </cell>
          <cell r="F6133" t="str">
            <v>UV2030-09F00006</v>
          </cell>
          <cell r="G6133" t="str">
            <v>101</v>
          </cell>
          <cell r="H6133" t="str">
            <v>S</v>
          </cell>
        </row>
        <row r="6134">
          <cell r="A6134" t="str">
            <v>420601045800</v>
          </cell>
          <cell r="B6134" t="str">
            <v>右灯启动线</v>
          </cell>
          <cell r="C6134" t="str">
            <v>//</v>
          </cell>
          <cell r="D6134" t="str">
            <v/>
          </cell>
          <cell r="E6134" t="str">
            <v>根</v>
          </cell>
          <cell r="F6134" t="str">
            <v>UV2030-09D00029</v>
          </cell>
          <cell r="G6134" t="str">
            <v>101</v>
          </cell>
          <cell r="H6134" t="str">
            <v>P</v>
          </cell>
        </row>
        <row r="6135">
          <cell r="A6135" t="str">
            <v>420601044200</v>
          </cell>
          <cell r="B6135" t="str">
            <v>镇4输出线</v>
          </cell>
          <cell r="C6135" t="str">
            <v>700W//</v>
          </cell>
          <cell r="D6135" t="str">
            <v/>
          </cell>
          <cell r="E6135" t="str">
            <v>根</v>
          </cell>
          <cell r="F6135" t="str">
            <v>UV2030-09D00013</v>
          </cell>
          <cell r="G6135" t="str">
            <v>101</v>
          </cell>
          <cell r="H6135" t="str">
            <v>P</v>
          </cell>
        </row>
        <row r="6136">
          <cell r="A6136" t="str">
            <v>420601046700</v>
          </cell>
          <cell r="B6136" t="str">
            <v>接触器1线圈</v>
          </cell>
          <cell r="C6136" t="str">
            <v>//</v>
          </cell>
          <cell r="D6136" t="str">
            <v/>
          </cell>
          <cell r="E6136" t="str">
            <v>根</v>
          </cell>
          <cell r="F6136" t="str">
            <v>UV2030-09D00038</v>
          </cell>
          <cell r="G6136" t="str">
            <v>101</v>
          </cell>
          <cell r="H6136" t="str">
            <v>P</v>
          </cell>
        </row>
        <row r="6137">
          <cell r="A6137" t="str">
            <v>420601044400</v>
          </cell>
          <cell r="B6137" t="str">
            <v>镇5输出线</v>
          </cell>
          <cell r="C6137" t="str">
            <v>700W//</v>
          </cell>
          <cell r="D6137" t="str">
            <v/>
          </cell>
          <cell r="E6137" t="str">
            <v>根</v>
          </cell>
          <cell r="F6137" t="str">
            <v>UV2030-09D00015</v>
          </cell>
          <cell r="G6137" t="str">
            <v>101</v>
          </cell>
          <cell r="H6137" t="str">
            <v>P</v>
          </cell>
        </row>
        <row r="6138">
          <cell r="A6138" t="str">
            <v>420601047801</v>
          </cell>
          <cell r="B6138" t="str">
            <v>车头升降信号线</v>
          </cell>
          <cell r="C6138" t="str">
            <v>/</v>
          </cell>
          <cell r="D6138" t="str">
            <v/>
          </cell>
          <cell r="E6138" t="str">
            <v>根</v>
          </cell>
          <cell r="F6138" t="str">
            <v>UV2030-09E00006(1)</v>
          </cell>
          <cell r="G6138" t="str">
            <v>101</v>
          </cell>
          <cell r="H6138" t="str">
            <v>S</v>
          </cell>
        </row>
        <row r="6139">
          <cell r="A6139" t="str">
            <v>420601046100</v>
          </cell>
          <cell r="B6139" t="str">
            <v>电容2-1线</v>
          </cell>
          <cell r="C6139" t="str">
            <v>//</v>
          </cell>
          <cell r="D6139" t="str">
            <v/>
          </cell>
          <cell r="E6139" t="str">
            <v>根</v>
          </cell>
          <cell r="F6139" t="str">
            <v>UV2030-09D00032</v>
          </cell>
          <cell r="G6139" t="str">
            <v>101</v>
          </cell>
          <cell r="H6139" t="str">
            <v>P</v>
          </cell>
        </row>
        <row r="6140">
          <cell r="A6140" t="str">
            <v>420601042600</v>
          </cell>
          <cell r="B6140" t="str">
            <v>墨瓶蜂鸣器线</v>
          </cell>
          <cell r="C6140" t="str">
            <v>//</v>
          </cell>
          <cell r="D6140" t="str">
            <v/>
          </cell>
          <cell r="E6140" t="str">
            <v>根</v>
          </cell>
          <cell r="F6140" t="str">
            <v>UV2030-09C00030</v>
          </cell>
          <cell r="G6140" t="str">
            <v>101</v>
          </cell>
          <cell r="H6140" t="str">
            <v>P</v>
          </cell>
        </row>
        <row r="6141">
          <cell r="A6141" t="str">
            <v>420601047701</v>
          </cell>
          <cell r="B6141" t="str">
            <v>通信485线</v>
          </cell>
          <cell r="C6141" t="str">
            <v>/</v>
          </cell>
          <cell r="D6141" t="str">
            <v/>
          </cell>
          <cell r="E6141" t="str">
            <v>根</v>
          </cell>
          <cell r="F6141" t="str">
            <v>UV2030-09E00005(1)</v>
          </cell>
          <cell r="G6141" t="str">
            <v>101</v>
          </cell>
          <cell r="H6141" t="str">
            <v>S</v>
          </cell>
        </row>
        <row r="6142">
          <cell r="A6142" t="str">
            <v>420601045200</v>
          </cell>
          <cell r="B6142" t="str">
            <v>接触器1-2共线</v>
          </cell>
          <cell r="C6142" t="str">
            <v>//</v>
          </cell>
          <cell r="D6142" t="str">
            <v/>
          </cell>
          <cell r="E6142" t="str">
            <v>根</v>
          </cell>
          <cell r="F6142" t="str">
            <v>UV2030-09D00023</v>
          </cell>
          <cell r="G6142" t="str">
            <v>101</v>
          </cell>
          <cell r="H6142" t="str">
            <v>P</v>
          </cell>
        </row>
        <row r="6143">
          <cell r="A6143" t="str">
            <v>420601045700</v>
          </cell>
          <cell r="B6143" t="str">
            <v>左灯启动线</v>
          </cell>
          <cell r="C6143" t="str">
            <v>//</v>
          </cell>
          <cell r="D6143" t="str">
            <v/>
          </cell>
          <cell r="E6143" t="str">
            <v>根</v>
          </cell>
          <cell r="F6143" t="str">
            <v>UV2030-09D00028</v>
          </cell>
          <cell r="G6143" t="str">
            <v>101</v>
          </cell>
          <cell r="H6143" t="str">
            <v>P</v>
          </cell>
        </row>
        <row r="6144">
          <cell r="A6144" t="str">
            <v>420601047300</v>
          </cell>
          <cell r="B6144" t="str">
            <v>头板电源线</v>
          </cell>
          <cell r="C6144" t="str">
            <v>//</v>
          </cell>
          <cell r="D6144" t="str">
            <v/>
          </cell>
          <cell r="E6144" t="str">
            <v>根</v>
          </cell>
          <cell r="F6144" t="str">
            <v>UV2030-09E00001</v>
          </cell>
          <cell r="G6144" t="str">
            <v>101</v>
          </cell>
          <cell r="H6144" t="str">
            <v>S</v>
          </cell>
        </row>
        <row r="6145">
          <cell r="A6145" t="str">
            <v>420601049101</v>
          </cell>
          <cell r="B6145" t="str">
            <v>启动电源指示灯线</v>
          </cell>
          <cell r="C6145" t="str">
            <v>//</v>
          </cell>
          <cell r="D6145" t="str">
            <v/>
          </cell>
          <cell r="E6145" t="str">
            <v>根</v>
          </cell>
          <cell r="F6145" t="str">
            <v>UV2512-09A00004</v>
          </cell>
          <cell r="G6145" t="str">
            <v>101</v>
          </cell>
          <cell r="H6145" t="str">
            <v>P</v>
          </cell>
        </row>
        <row r="6146">
          <cell r="A6146" t="str">
            <v>420601047100</v>
          </cell>
          <cell r="B6146" t="str">
            <v>镇流器对外地线</v>
          </cell>
          <cell r="C6146" t="str">
            <v>//</v>
          </cell>
          <cell r="D6146" t="str">
            <v/>
          </cell>
          <cell r="E6146" t="str">
            <v>根</v>
          </cell>
          <cell r="F6146" t="str">
            <v>UV2030-09D00042</v>
          </cell>
          <cell r="G6146" t="str">
            <v>101</v>
          </cell>
          <cell r="H6146" t="str">
            <v>P</v>
          </cell>
        </row>
        <row r="6147">
          <cell r="A6147" t="str">
            <v>420601044700</v>
          </cell>
          <cell r="B6147" t="str">
            <v>镇6输出线</v>
          </cell>
          <cell r="C6147" t="str">
            <v>700W//</v>
          </cell>
          <cell r="D6147" t="str">
            <v/>
          </cell>
          <cell r="E6147" t="str">
            <v>根</v>
          </cell>
          <cell r="F6147" t="str">
            <v>UV2030-09D00018</v>
          </cell>
          <cell r="G6147" t="str">
            <v>101</v>
          </cell>
          <cell r="H6147" t="str">
            <v>P</v>
          </cell>
        </row>
        <row r="6148">
          <cell r="A6148" t="str">
            <v>420601039000</v>
          </cell>
          <cell r="B6148" t="str">
            <v>风机2吹风互锁线</v>
          </cell>
          <cell r="C6148" t="str">
            <v>//</v>
          </cell>
          <cell r="D6148" t="str">
            <v/>
          </cell>
          <cell r="E6148" t="str">
            <v>根</v>
          </cell>
          <cell r="F6148" t="str">
            <v>UV2030-09BA0017</v>
          </cell>
          <cell r="G6148" t="str">
            <v>101</v>
          </cell>
          <cell r="H6148" t="str">
            <v>P</v>
          </cell>
        </row>
        <row r="6149">
          <cell r="A6149" t="str">
            <v>420601042400</v>
          </cell>
          <cell r="B6149" t="str">
            <v>防撞线</v>
          </cell>
          <cell r="C6149" t="str">
            <v>//</v>
          </cell>
          <cell r="D6149" t="str">
            <v/>
          </cell>
          <cell r="E6149" t="str">
            <v>根</v>
          </cell>
          <cell r="F6149" t="str">
            <v>UV2030-09C00028</v>
          </cell>
          <cell r="G6149" t="str">
            <v>101</v>
          </cell>
          <cell r="H6149" t="str">
            <v>P</v>
          </cell>
        </row>
        <row r="6150">
          <cell r="A6150" t="str">
            <v>420601039500</v>
          </cell>
          <cell r="B6150" t="str">
            <v>风机插座线</v>
          </cell>
          <cell r="C6150" t="str">
            <v>//</v>
          </cell>
          <cell r="D6150" t="str">
            <v/>
          </cell>
          <cell r="E6150" t="str">
            <v>根</v>
          </cell>
          <cell r="F6150" t="str">
            <v>UV2030-09BA0022</v>
          </cell>
          <cell r="G6150" t="str">
            <v>101</v>
          </cell>
          <cell r="H6150" t="str">
            <v>P</v>
          </cell>
        </row>
        <row r="6151">
          <cell r="A6151" t="str">
            <v>420601038900</v>
          </cell>
          <cell r="B6151" t="str">
            <v>风机2吹风控制线</v>
          </cell>
          <cell r="C6151" t="str">
            <v>//</v>
          </cell>
          <cell r="D6151" t="str">
            <v/>
          </cell>
          <cell r="E6151" t="str">
            <v>根</v>
          </cell>
          <cell r="F6151" t="str">
            <v>UV2030-09BA0016</v>
          </cell>
          <cell r="G6151" t="str">
            <v>101</v>
          </cell>
          <cell r="H6151" t="str">
            <v>P</v>
          </cell>
        </row>
        <row r="6152">
          <cell r="A6152" t="str">
            <v>420601043000</v>
          </cell>
          <cell r="B6152" t="str">
            <v>镇流器风扇线</v>
          </cell>
          <cell r="C6152" t="str">
            <v>//</v>
          </cell>
          <cell r="D6152" t="str">
            <v/>
          </cell>
          <cell r="E6152" t="str">
            <v>根</v>
          </cell>
          <cell r="F6152" t="str">
            <v>UV2030-09D00001</v>
          </cell>
          <cell r="G6152" t="str">
            <v>101</v>
          </cell>
          <cell r="H6152" t="str">
            <v>P</v>
          </cell>
        </row>
        <row r="6153">
          <cell r="A6153" t="str">
            <v>420601042300</v>
          </cell>
          <cell r="B6153" t="str">
            <v>报警开关线</v>
          </cell>
          <cell r="C6153" t="str">
            <v>//</v>
          </cell>
          <cell r="D6153" t="str">
            <v/>
          </cell>
          <cell r="E6153" t="str">
            <v>根</v>
          </cell>
          <cell r="F6153" t="str">
            <v>UV2030-09C00027</v>
          </cell>
          <cell r="G6153" t="str">
            <v>101</v>
          </cell>
          <cell r="H6153" t="str">
            <v>P</v>
          </cell>
        </row>
        <row r="6154">
          <cell r="A6154" t="str">
            <v>420601044800</v>
          </cell>
          <cell r="B6154" t="str">
            <v>镇6电源线</v>
          </cell>
          <cell r="C6154" t="str">
            <v>//</v>
          </cell>
          <cell r="D6154" t="str">
            <v/>
          </cell>
          <cell r="E6154" t="str">
            <v>根</v>
          </cell>
          <cell r="F6154" t="str">
            <v>UV2030-09D00019</v>
          </cell>
          <cell r="G6154" t="str">
            <v>101</v>
          </cell>
          <cell r="H6154" t="str">
            <v>P</v>
          </cell>
        </row>
        <row r="6155">
          <cell r="A6155" t="str">
            <v>420601044300</v>
          </cell>
          <cell r="B6155" t="str">
            <v>镇4电源线</v>
          </cell>
          <cell r="C6155" t="str">
            <v>//</v>
          </cell>
          <cell r="D6155" t="str">
            <v/>
          </cell>
          <cell r="E6155" t="str">
            <v>根</v>
          </cell>
          <cell r="F6155" t="str">
            <v>UV2030-09D00014</v>
          </cell>
          <cell r="G6155" t="str">
            <v>101</v>
          </cell>
          <cell r="H6155" t="str">
            <v>P</v>
          </cell>
        </row>
        <row r="6156">
          <cell r="A6156" t="str">
            <v>420601043900</v>
          </cell>
          <cell r="B6156" t="str">
            <v>镇3输出线</v>
          </cell>
          <cell r="C6156" t="str">
            <v>400W//</v>
          </cell>
          <cell r="D6156" t="str">
            <v/>
          </cell>
          <cell r="E6156" t="str">
            <v>根</v>
          </cell>
          <cell r="F6156" t="str">
            <v>UV2030-09D00010</v>
          </cell>
          <cell r="G6156" t="str">
            <v>101</v>
          </cell>
          <cell r="H6156" t="str">
            <v>P</v>
          </cell>
        </row>
        <row r="6157">
          <cell r="A6157" t="str">
            <v>420601043700</v>
          </cell>
          <cell r="B6157" t="str">
            <v>镇2输出线线</v>
          </cell>
          <cell r="C6157" t="str">
            <v>700W//</v>
          </cell>
          <cell r="D6157" t="str">
            <v/>
          </cell>
          <cell r="E6157" t="str">
            <v>根</v>
          </cell>
          <cell r="F6157" t="str">
            <v>UV2030-09D00008</v>
          </cell>
          <cell r="G6157" t="str">
            <v>101</v>
          </cell>
          <cell r="H6157" t="str">
            <v>P</v>
          </cell>
        </row>
        <row r="6158">
          <cell r="A6158" t="str">
            <v>420601040800</v>
          </cell>
          <cell r="B6158" t="str">
            <v>右UV灯控制线上</v>
          </cell>
          <cell r="C6158" t="str">
            <v>//</v>
          </cell>
          <cell r="D6158" t="str">
            <v/>
          </cell>
          <cell r="E6158" t="str">
            <v>根</v>
          </cell>
          <cell r="F6158" t="str">
            <v>UV2030-09C00012</v>
          </cell>
          <cell r="G6158" t="str">
            <v>101</v>
          </cell>
          <cell r="H6158" t="str">
            <v>S</v>
          </cell>
        </row>
        <row r="6159">
          <cell r="A6159" t="str">
            <v>420601042200</v>
          </cell>
          <cell r="B6159" t="str">
            <v>压墨排线</v>
          </cell>
          <cell r="C6159" t="str">
            <v>//</v>
          </cell>
          <cell r="D6159" t="str">
            <v/>
          </cell>
          <cell r="E6159" t="str">
            <v>根</v>
          </cell>
          <cell r="F6159" t="str">
            <v>UV2030-09C00026</v>
          </cell>
          <cell r="G6159" t="str">
            <v>101</v>
          </cell>
          <cell r="H6159" t="str">
            <v>P</v>
          </cell>
        </row>
        <row r="6160">
          <cell r="A6160" t="str">
            <v>420601041700</v>
          </cell>
          <cell r="B6160" t="str">
            <v>K2电磁阀线</v>
          </cell>
          <cell r="C6160" t="str">
            <v>//</v>
          </cell>
          <cell r="D6160" t="str">
            <v/>
          </cell>
          <cell r="E6160" t="str">
            <v>根</v>
          </cell>
          <cell r="F6160" t="str">
            <v>UV2030-09C00021</v>
          </cell>
          <cell r="G6160" t="str">
            <v>101</v>
          </cell>
          <cell r="H6160" t="str">
            <v>P</v>
          </cell>
        </row>
        <row r="6161">
          <cell r="A6161" t="str">
            <v>420601037900</v>
          </cell>
          <cell r="B6161" t="str">
            <v>风机1零线</v>
          </cell>
          <cell r="C6161" t="str">
            <v>//</v>
          </cell>
          <cell r="D6161" t="str">
            <v/>
          </cell>
          <cell r="E6161" t="str">
            <v>根</v>
          </cell>
          <cell r="F6161" t="str">
            <v>UV2030-09BA0006</v>
          </cell>
          <cell r="G6161" t="str">
            <v>101</v>
          </cell>
          <cell r="H6161" t="str">
            <v>P</v>
          </cell>
        </row>
        <row r="6162">
          <cell r="A6162" t="str">
            <v>420601041800</v>
          </cell>
          <cell r="B6162" t="str">
            <v>K3电磁阀线</v>
          </cell>
          <cell r="C6162" t="str">
            <v>//</v>
          </cell>
          <cell r="D6162" t="str">
            <v/>
          </cell>
          <cell r="E6162" t="str">
            <v>根</v>
          </cell>
          <cell r="F6162" t="str">
            <v>UV2030-09C00022</v>
          </cell>
          <cell r="G6162" t="str">
            <v>101</v>
          </cell>
          <cell r="H6162" t="str">
            <v>P</v>
          </cell>
        </row>
        <row r="6163">
          <cell r="A6163" t="str">
            <v>420601039200</v>
          </cell>
          <cell r="B6163" t="str">
            <v>风机2吸风互锁线</v>
          </cell>
          <cell r="C6163" t="str">
            <v>//</v>
          </cell>
          <cell r="D6163" t="str">
            <v/>
          </cell>
          <cell r="E6163" t="str">
            <v>根</v>
          </cell>
          <cell r="F6163" t="str">
            <v>UV2030-09BA0019</v>
          </cell>
          <cell r="G6163" t="str">
            <v>101</v>
          </cell>
          <cell r="H6163" t="str">
            <v>P</v>
          </cell>
        </row>
        <row r="6164">
          <cell r="A6164" t="str">
            <v>420601042100</v>
          </cell>
          <cell r="B6164" t="str">
            <v>墨瓶浮子延长线</v>
          </cell>
          <cell r="C6164" t="str">
            <v>//</v>
          </cell>
          <cell r="D6164" t="str">
            <v/>
          </cell>
          <cell r="E6164" t="str">
            <v>根</v>
          </cell>
          <cell r="F6164" t="str">
            <v>UV2030-09C00025</v>
          </cell>
          <cell r="G6164" t="str">
            <v>101</v>
          </cell>
          <cell r="H6164" t="str">
            <v>P</v>
          </cell>
        </row>
        <row r="6165">
          <cell r="A6165" t="str">
            <v>420601040100</v>
          </cell>
          <cell r="B6165" t="str">
            <v>测高线</v>
          </cell>
          <cell r="C6165" t="str">
            <v>//</v>
          </cell>
          <cell r="D6165" t="str">
            <v/>
          </cell>
          <cell r="E6165" t="str">
            <v>根</v>
          </cell>
          <cell r="F6165" t="str">
            <v>UV2030-09C00005</v>
          </cell>
          <cell r="G6165" t="str">
            <v>101</v>
          </cell>
          <cell r="H6165" t="str">
            <v>P</v>
          </cell>
        </row>
        <row r="6166">
          <cell r="A6166" t="str">
            <v>420601043300</v>
          </cell>
          <cell r="B6166" t="str">
            <v>右UV灯电源开关线</v>
          </cell>
          <cell r="C6166" t="str">
            <v>//</v>
          </cell>
          <cell r="D6166" t="str">
            <v/>
          </cell>
          <cell r="E6166" t="str">
            <v>根</v>
          </cell>
          <cell r="F6166" t="str">
            <v>UV2030-09D00004</v>
          </cell>
          <cell r="G6166" t="str">
            <v>101</v>
          </cell>
          <cell r="H6166" t="str">
            <v>P</v>
          </cell>
        </row>
        <row r="6167">
          <cell r="A6167" t="str">
            <v>420601037700</v>
          </cell>
          <cell r="B6167" t="str">
            <v>风机1电源线</v>
          </cell>
          <cell r="C6167" t="str">
            <v>//</v>
          </cell>
          <cell r="D6167" t="str">
            <v/>
          </cell>
          <cell r="E6167" t="str">
            <v>根</v>
          </cell>
          <cell r="F6167" t="str">
            <v>UV2030-09BA0004</v>
          </cell>
          <cell r="G6167" t="str">
            <v>101</v>
          </cell>
          <cell r="H6167" t="str">
            <v>P</v>
          </cell>
        </row>
        <row r="6168">
          <cell r="A6168" t="str">
            <v>420601042700</v>
          </cell>
          <cell r="B6168" t="str">
            <v>UV灯风扇延长线</v>
          </cell>
          <cell r="C6168" t="str">
            <v>//</v>
          </cell>
          <cell r="D6168" t="str">
            <v/>
          </cell>
          <cell r="E6168" t="str">
            <v>根</v>
          </cell>
          <cell r="F6168" t="str">
            <v>UV2030-09C00031</v>
          </cell>
          <cell r="G6168" t="str">
            <v>101</v>
          </cell>
          <cell r="H6168" t="str">
            <v>P</v>
          </cell>
        </row>
        <row r="6169">
          <cell r="A6169" t="str">
            <v>420601039400</v>
          </cell>
          <cell r="B6169" t="str">
            <v>风机2控制电源线</v>
          </cell>
          <cell r="C6169" t="str">
            <v>//</v>
          </cell>
          <cell r="D6169" t="str">
            <v/>
          </cell>
          <cell r="E6169" t="str">
            <v>根</v>
          </cell>
          <cell r="F6169" t="str">
            <v>UV2030-09BA0021</v>
          </cell>
          <cell r="G6169" t="str">
            <v>101</v>
          </cell>
          <cell r="H6169" t="str">
            <v>P</v>
          </cell>
        </row>
        <row r="6170">
          <cell r="A6170" t="str">
            <v>420601045000</v>
          </cell>
          <cell r="B6170" t="str">
            <v>保护接触器线二</v>
          </cell>
          <cell r="C6170" t="str">
            <v>//</v>
          </cell>
          <cell r="D6170" t="str">
            <v/>
          </cell>
          <cell r="E6170" t="str">
            <v>根</v>
          </cell>
          <cell r="F6170" t="str">
            <v>UV2030-09D00021</v>
          </cell>
          <cell r="G6170" t="str">
            <v>101</v>
          </cell>
          <cell r="H6170" t="str">
            <v>P</v>
          </cell>
        </row>
        <row r="6171">
          <cell r="A6171" t="str">
            <v>420601038400</v>
          </cell>
          <cell r="B6171" t="str">
            <v>风机2线圈</v>
          </cell>
          <cell r="C6171" t="str">
            <v>//</v>
          </cell>
          <cell r="D6171" t="str">
            <v/>
          </cell>
          <cell r="E6171" t="str">
            <v>根</v>
          </cell>
          <cell r="F6171" t="str">
            <v>UV2030-09BA0011</v>
          </cell>
          <cell r="G6171" t="str">
            <v>101</v>
          </cell>
          <cell r="H6171" t="str">
            <v>P</v>
          </cell>
        </row>
        <row r="6172">
          <cell r="A6172" t="str">
            <v>420601040501</v>
          </cell>
          <cell r="B6172" t="str">
            <v>快门电磁阀线</v>
          </cell>
          <cell r="C6172" t="str">
            <v>//</v>
          </cell>
          <cell r="D6172" t="str">
            <v/>
          </cell>
          <cell r="E6172" t="str">
            <v>根</v>
          </cell>
          <cell r="F6172" t="str">
            <v>UV2030-09C00009</v>
          </cell>
          <cell r="G6172" t="str">
            <v>101</v>
          </cell>
          <cell r="H6172" t="str">
            <v>P</v>
          </cell>
        </row>
        <row r="6173">
          <cell r="A6173" t="str">
            <v>420601041200</v>
          </cell>
          <cell r="B6173" t="str">
            <v>触发器线续右</v>
          </cell>
          <cell r="C6173" t="str">
            <v>//</v>
          </cell>
          <cell r="D6173" t="str">
            <v/>
          </cell>
          <cell r="E6173" t="str">
            <v>根</v>
          </cell>
          <cell r="F6173" t="str">
            <v>UV2030-09C00016</v>
          </cell>
          <cell r="G6173" t="str">
            <v>101</v>
          </cell>
          <cell r="H6173" t="str">
            <v>P</v>
          </cell>
        </row>
        <row r="6174">
          <cell r="A6174" t="str">
            <v>420601041100</v>
          </cell>
          <cell r="B6174" t="str">
            <v>触发器线续左</v>
          </cell>
          <cell r="C6174" t="str">
            <v>//</v>
          </cell>
          <cell r="D6174" t="str">
            <v/>
          </cell>
          <cell r="E6174" t="str">
            <v>根</v>
          </cell>
          <cell r="F6174" t="str">
            <v>UV2030-09C00015</v>
          </cell>
          <cell r="G6174" t="str">
            <v>101</v>
          </cell>
          <cell r="H6174" t="str">
            <v>P</v>
          </cell>
        </row>
        <row r="6175">
          <cell r="A6175" t="str">
            <v>420601040400</v>
          </cell>
          <cell r="B6175" t="str">
            <v>车头加热延长线</v>
          </cell>
          <cell r="C6175" t="str">
            <v>//</v>
          </cell>
          <cell r="D6175" t="str">
            <v/>
          </cell>
          <cell r="E6175" t="str">
            <v>根</v>
          </cell>
          <cell r="F6175" t="str">
            <v>UV2030-09C00008</v>
          </cell>
          <cell r="G6175" t="str">
            <v>101</v>
          </cell>
          <cell r="H6175" t="str">
            <v>P</v>
          </cell>
        </row>
        <row r="6176">
          <cell r="A6176" t="str">
            <v>420601041500</v>
          </cell>
          <cell r="B6176" t="str">
            <v>UV灯控制线下</v>
          </cell>
          <cell r="C6176" t="str">
            <v>//</v>
          </cell>
          <cell r="D6176" t="str">
            <v/>
          </cell>
          <cell r="E6176" t="str">
            <v>根</v>
          </cell>
          <cell r="F6176" t="str">
            <v>UV2030-09C00019</v>
          </cell>
          <cell r="G6176" t="str">
            <v>101</v>
          </cell>
          <cell r="H6176" t="str">
            <v>P</v>
          </cell>
        </row>
        <row r="6177">
          <cell r="A6177" t="str">
            <v>420601036700</v>
          </cell>
          <cell r="B6177" t="str">
            <v>开关电源4线</v>
          </cell>
          <cell r="C6177" t="str">
            <v>//</v>
          </cell>
          <cell r="D6177" t="str">
            <v/>
          </cell>
          <cell r="E6177" t="str">
            <v>根</v>
          </cell>
          <cell r="F6177" t="str">
            <v>UV2030-09B00010</v>
          </cell>
          <cell r="G6177" t="str">
            <v>101</v>
          </cell>
          <cell r="H6177" t="str">
            <v>P</v>
          </cell>
        </row>
        <row r="6178">
          <cell r="A6178" t="str">
            <v>420601040000</v>
          </cell>
          <cell r="B6178" t="str">
            <v>限位开关Z轴线</v>
          </cell>
          <cell r="C6178" t="str">
            <v>//</v>
          </cell>
          <cell r="D6178" t="str">
            <v/>
          </cell>
          <cell r="E6178" t="str">
            <v>根</v>
          </cell>
          <cell r="F6178" t="str">
            <v>UV2030-09C00004</v>
          </cell>
          <cell r="G6178" t="str">
            <v>101</v>
          </cell>
          <cell r="H6178" t="str">
            <v>P</v>
          </cell>
        </row>
        <row r="6179">
          <cell r="A6179" t="str">
            <v>420601040700</v>
          </cell>
          <cell r="B6179" t="str">
            <v>左UV灯控制线上</v>
          </cell>
          <cell r="C6179" t="str">
            <v>//</v>
          </cell>
          <cell r="D6179" t="str">
            <v/>
          </cell>
          <cell r="E6179" t="str">
            <v>根</v>
          </cell>
          <cell r="F6179" t="str">
            <v>UV2030-09C00011</v>
          </cell>
          <cell r="G6179" t="str">
            <v>101</v>
          </cell>
          <cell r="H6179" t="str">
            <v>S</v>
          </cell>
        </row>
        <row r="6180">
          <cell r="A6180" t="str">
            <v>420601042500</v>
          </cell>
          <cell r="B6180" t="str">
            <v>UV灯温度保护线</v>
          </cell>
          <cell r="C6180" t="str">
            <v>//</v>
          </cell>
          <cell r="D6180" t="str">
            <v/>
          </cell>
          <cell r="E6180" t="str">
            <v>根</v>
          </cell>
          <cell r="F6180" t="str">
            <v>UV2030-09C00029</v>
          </cell>
          <cell r="G6180" t="str">
            <v>101</v>
          </cell>
          <cell r="H6180" t="str">
            <v>P</v>
          </cell>
        </row>
        <row r="6181">
          <cell r="A6181" t="str">
            <v>420601043500</v>
          </cell>
          <cell r="B6181" t="str">
            <v>镇1输出线</v>
          </cell>
          <cell r="C6181" t="str">
            <v>700W//</v>
          </cell>
          <cell r="D6181" t="str">
            <v/>
          </cell>
          <cell r="E6181" t="str">
            <v>根</v>
          </cell>
          <cell r="F6181" t="str">
            <v>UV2030-09D00006</v>
          </cell>
          <cell r="G6181" t="str">
            <v>101</v>
          </cell>
          <cell r="H6181" t="str">
            <v>P</v>
          </cell>
        </row>
        <row r="6182">
          <cell r="A6182" t="str">
            <v>420601041400</v>
          </cell>
          <cell r="B6182" t="str">
            <v>报警器线</v>
          </cell>
          <cell r="C6182" t="str">
            <v>//</v>
          </cell>
          <cell r="D6182" t="str">
            <v/>
          </cell>
          <cell r="E6182" t="str">
            <v>根</v>
          </cell>
          <cell r="F6182" t="str">
            <v>UV2030-09C00018</v>
          </cell>
          <cell r="G6182" t="str">
            <v>101</v>
          </cell>
          <cell r="H6182" t="str">
            <v>P</v>
          </cell>
        </row>
        <row r="6183">
          <cell r="A6183" t="str">
            <v>420601039800</v>
          </cell>
          <cell r="B6183" t="str">
            <v>主板一电源线</v>
          </cell>
          <cell r="C6183" t="str">
            <v>//</v>
          </cell>
          <cell r="D6183" t="str">
            <v/>
          </cell>
          <cell r="E6183" t="str">
            <v>根</v>
          </cell>
          <cell r="F6183" t="str">
            <v>UV2030-09C00002</v>
          </cell>
          <cell r="G6183" t="str">
            <v>101</v>
          </cell>
          <cell r="H6183" t="str">
            <v>P</v>
          </cell>
        </row>
        <row r="6184">
          <cell r="A6184" t="str">
            <v>420601038000</v>
          </cell>
          <cell r="B6184" t="str">
            <v>风机2零线</v>
          </cell>
          <cell r="C6184" t="str">
            <v>//</v>
          </cell>
          <cell r="D6184" t="str">
            <v/>
          </cell>
          <cell r="E6184" t="str">
            <v>根</v>
          </cell>
          <cell r="F6184" t="str">
            <v>UV2030-09BA0007</v>
          </cell>
          <cell r="G6184" t="str">
            <v>101</v>
          </cell>
          <cell r="H6184" t="str">
            <v>P</v>
          </cell>
        </row>
        <row r="6185">
          <cell r="A6185" t="str">
            <v>420601038800</v>
          </cell>
          <cell r="B6185" t="str">
            <v>风机1吸风互锁线</v>
          </cell>
          <cell r="C6185" t="str">
            <v>//</v>
          </cell>
          <cell r="D6185" t="str">
            <v/>
          </cell>
          <cell r="E6185" t="str">
            <v>根</v>
          </cell>
          <cell r="F6185" t="str">
            <v>UV2030-09BA0015</v>
          </cell>
          <cell r="G6185" t="str">
            <v>101</v>
          </cell>
          <cell r="H6185" t="str">
            <v>P</v>
          </cell>
        </row>
        <row r="6186">
          <cell r="A6186" t="str">
            <v>420601039300</v>
          </cell>
          <cell r="B6186" t="str">
            <v>风机1控制电源线</v>
          </cell>
          <cell r="C6186" t="str">
            <v>//</v>
          </cell>
          <cell r="D6186" t="str">
            <v/>
          </cell>
          <cell r="E6186" t="str">
            <v>根</v>
          </cell>
          <cell r="F6186" t="str">
            <v>UV2030-09BA0020</v>
          </cell>
          <cell r="G6186" t="str">
            <v>101</v>
          </cell>
          <cell r="H6186" t="str">
            <v>P</v>
          </cell>
        </row>
        <row r="6187">
          <cell r="A6187" t="str">
            <v>420601038600</v>
          </cell>
          <cell r="B6187" t="str">
            <v>风机1吹风互锁线</v>
          </cell>
          <cell r="C6187" t="str">
            <v>//</v>
          </cell>
          <cell r="D6187" t="str">
            <v/>
          </cell>
          <cell r="E6187" t="str">
            <v>根</v>
          </cell>
          <cell r="F6187" t="str">
            <v>UV2030-09BA0013</v>
          </cell>
          <cell r="G6187" t="str">
            <v>101</v>
          </cell>
          <cell r="H6187" t="str">
            <v>P</v>
          </cell>
        </row>
        <row r="6188">
          <cell r="A6188" t="str">
            <v>420601039100</v>
          </cell>
          <cell r="B6188" t="str">
            <v>风机2吸风控制线</v>
          </cell>
          <cell r="C6188" t="str">
            <v>//</v>
          </cell>
          <cell r="D6188" t="str">
            <v/>
          </cell>
          <cell r="E6188" t="str">
            <v>根</v>
          </cell>
          <cell r="F6188" t="str">
            <v>UV2030-09BA0018</v>
          </cell>
          <cell r="G6188" t="str">
            <v>101</v>
          </cell>
          <cell r="H6188" t="str">
            <v>P</v>
          </cell>
        </row>
        <row r="6189">
          <cell r="A6189" t="str">
            <v>420601038200</v>
          </cell>
          <cell r="B6189" t="str">
            <v>风机2火线</v>
          </cell>
          <cell r="C6189" t="str">
            <v>//</v>
          </cell>
          <cell r="D6189" t="str">
            <v/>
          </cell>
          <cell r="E6189" t="str">
            <v>根</v>
          </cell>
          <cell r="F6189" t="str">
            <v>UV2030-09BA0009</v>
          </cell>
          <cell r="G6189" t="str">
            <v>101</v>
          </cell>
          <cell r="H6189" t="str">
            <v>P</v>
          </cell>
        </row>
        <row r="6190">
          <cell r="A6190" t="str">
            <v>420601038300</v>
          </cell>
          <cell r="B6190" t="str">
            <v>风机1线圈</v>
          </cell>
          <cell r="C6190" t="str">
            <v>//</v>
          </cell>
          <cell r="D6190" t="str">
            <v/>
          </cell>
          <cell r="E6190" t="str">
            <v>根</v>
          </cell>
          <cell r="F6190" t="str">
            <v>UV2030-09BA0010</v>
          </cell>
          <cell r="G6190" t="str">
            <v>101</v>
          </cell>
          <cell r="H6190" t="str">
            <v>P</v>
          </cell>
        </row>
        <row r="6191">
          <cell r="A6191" t="str">
            <v>420601040300</v>
          </cell>
          <cell r="B6191" t="str">
            <v>快门控制线</v>
          </cell>
          <cell r="C6191" t="str">
            <v>//</v>
          </cell>
          <cell r="D6191" t="str">
            <v/>
          </cell>
          <cell r="E6191" t="str">
            <v>根</v>
          </cell>
          <cell r="F6191" t="str">
            <v>UV2030-09C00007</v>
          </cell>
          <cell r="G6191" t="str">
            <v>101</v>
          </cell>
          <cell r="H6191" t="str">
            <v>P</v>
          </cell>
        </row>
        <row r="6192">
          <cell r="A6192" t="str">
            <v>420601042000</v>
          </cell>
          <cell r="B6192" t="str">
            <v>K5电磁阀线</v>
          </cell>
          <cell r="C6192" t="str">
            <v>//</v>
          </cell>
          <cell r="D6192" t="str">
            <v/>
          </cell>
          <cell r="E6192" t="str">
            <v>根</v>
          </cell>
          <cell r="F6192" t="str">
            <v>UV2030-09C00024</v>
          </cell>
          <cell r="G6192" t="str">
            <v>101</v>
          </cell>
          <cell r="H6192" t="str">
            <v>P</v>
          </cell>
        </row>
        <row r="6193">
          <cell r="A6193" t="str">
            <v>420601040900</v>
          </cell>
          <cell r="B6193" t="str">
            <v>UV灯触发器转接线</v>
          </cell>
          <cell r="C6193" t="str">
            <v>//</v>
          </cell>
          <cell r="D6193" t="str">
            <v/>
          </cell>
          <cell r="E6193" t="str">
            <v>根</v>
          </cell>
          <cell r="F6193" t="str">
            <v>UV2030-09C00013</v>
          </cell>
          <cell r="G6193" t="str">
            <v>101</v>
          </cell>
          <cell r="H6193" t="str">
            <v>P</v>
          </cell>
        </row>
        <row r="6194">
          <cell r="A6194" t="str">
            <v>420601043100</v>
          </cell>
          <cell r="B6194" t="str">
            <v>左UV灯电源开关线</v>
          </cell>
          <cell r="C6194" t="str">
            <v>//</v>
          </cell>
          <cell r="D6194" t="str">
            <v/>
          </cell>
          <cell r="E6194" t="str">
            <v>根</v>
          </cell>
          <cell r="F6194" t="str">
            <v>UV2030-09D00002</v>
          </cell>
          <cell r="G6194" t="str">
            <v>101</v>
          </cell>
          <cell r="H6194" t="str">
            <v>P</v>
          </cell>
        </row>
        <row r="6195">
          <cell r="A6195" t="str">
            <v>420601044900</v>
          </cell>
          <cell r="B6195" t="str">
            <v>保护接触器线一</v>
          </cell>
          <cell r="C6195" t="str">
            <v>//</v>
          </cell>
          <cell r="D6195" t="str">
            <v/>
          </cell>
          <cell r="E6195" t="str">
            <v>根</v>
          </cell>
          <cell r="F6195" t="str">
            <v>UV2030-09D00020</v>
          </cell>
          <cell r="G6195" t="str">
            <v>101</v>
          </cell>
          <cell r="H6195" t="str">
            <v>P</v>
          </cell>
        </row>
        <row r="6196">
          <cell r="A6196" t="str">
            <v>420601043800</v>
          </cell>
          <cell r="B6196" t="str">
            <v>镇2电源线线</v>
          </cell>
          <cell r="C6196" t="str">
            <v>//</v>
          </cell>
          <cell r="D6196" t="str">
            <v/>
          </cell>
          <cell r="E6196" t="str">
            <v>根</v>
          </cell>
          <cell r="F6196" t="str">
            <v>UV2030-09D00009</v>
          </cell>
          <cell r="G6196" t="str">
            <v>101</v>
          </cell>
          <cell r="H6196" t="str">
            <v>P</v>
          </cell>
        </row>
        <row r="6197">
          <cell r="A6197" t="str">
            <v>420601034900</v>
          </cell>
          <cell r="B6197" t="str">
            <v>松下X轴上位机线(变更)</v>
          </cell>
          <cell r="C6197" t="str">
            <v>//</v>
          </cell>
          <cell r="D6197" t="str">
            <v/>
          </cell>
          <cell r="E6197" t="str">
            <v>根</v>
          </cell>
          <cell r="F6197" t="str">
            <v>UV2030-09A00015</v>
          </cell>
          <cell r="G6197" t="str">
            <v>101</v>
          </cell>
          <cell r="H6197" t="str">
            <v>P</v>
          </cell>
        </row>
        <row r="6198">
          <cell r="A6198" t="str">
            <v>420601044600</v>
          </cell>
          <cell r="B6198" t="str">
            <v>镇6输出线</v>
          </cell>
          <cell r="C6198" t="str">
            <v>400W//</v>
          </cell>
          <cell r="D6198" t="str">
            <v/>
          </cell>
          <cell r="E6198" t="str">
            <v>根</v>
          </cell>
          <cell r="F6198" t="str">
            <v>UV2030-09D00017</v>
          </cell>
          <cell r="G6198" t="str">
            <v>101</v>
          </cell>
          <cell r="H6198" t="str">
            <v>P</v>
          </cell>
        </row>
        <row r="6199">
          <cell r="A6199" t="str">
            <v>420601044500</v>
          </cell>
          <cell r="B6199" t="str">
            <v>镇5电源线</v>
          </cell>
          <cell r="C6199" t="str">
            <v>//</v>
          </cell>
          <cell r="D6199" t="str">
            <v/>
          </cell>
          <cell r="E6199" t="str">
            <v>根</v>
          </cell>
          <cell r="F6199" t="str">
            <v>UV2030-09D00016</v>
          </cell>
          <cell r="G6199" t="str">
            <v>101</v>
          </cell>
          <cell r="H6199" t="str">
            <v>P</v>
          </cell>
        </row>
        <row r="6200">
          <cell r="A6200" t="str">
            <v>420601043600</v>
          </cell>
          <cell r="B6200" t="str">
            <v>镇1电源线</v>
          </cell>
          <cell r="C6200" t="str">
            <v>//</v>
          </cell>
          <cell r="D6200" t="str">
            <v/>
          </cell>
          <cell r="E6200" t="str">
            <v>根</v>
          </cell>
          <cell r="F6200" t="str">
            <v>UV2030-09D00007</v>
          </cell>
          <cell r="G6200" t="str">
            <v>101</v>
          </cell>
          <cell r="H6200" t="str">
            <v>P</v>
          </cell>
        </row>
        <row r="6201">
          <cell r="A6201" t="str">
            <v>420601035100</v>
          </cell>
          <cell r="B6201" t="str">
            <v>松下Y轴编码器线</v>
          </cell>
          <cell r="C6201" t="str">
            <v>//</v>
          </cell>
          <cell r="D6201" t="str">
            <v/>
          </cell>
          <cell r="E6201" t="str">
            <v>根</v>
          </cell>
          <cell r="F6201" t="str">
            <v>UV2030-09A00017</v>
          </cell>
          <cell r="G6201" t="str">
            <v>101</v>
          </cell>
          <cell r="H6201" t="str">
            <v>P</v>
          </cell>
        </row>
        <row r="6202">
          <cell r="A6202" t="str">
            <v>420601041600</v>
          </cell>
          <cell r="B6202" t="str">
            <v>K1电磁阀线</v>
          </cell>
          <cell r="C6202" t="str">
            <v>//</v>
          </cell>
          <cell r="D6202" t="str">
            <v/>
          </cell>
          <cell r="E6202" t="str">
            <v>根</v>
          </cell>
          <cell r="F6202" t="str">
            <v>UV2030-09C00020</v>
          </cell>
          <cell r="G6202" t="str">
            <v>101</v>
          </cell>
          <cell r="H6202" t="str">
            <v>P</v>
          </cell>
        </row>
        <row r="6203">
          <cell r="A6203" t="str">
            <v>420601036000</v>
          </cell>
          <cell r="B6203" t="str">
            <v>左空开线</v>
          </cell>
          <cell r="C6203" t="str">
            <v>//</v>
          </cell>
          <cell r="D6203" t="str">
            <v/>
          </cell>
          <cell r="E6203" t="str">
            <v>根</v>
          </cell>
          <cell r="F6203" t="str">
            <v>UV2030-09B00003</v>
          </cell>
          <cell r="G6203" t="str">
            <v>101</v>
          </cell>
          <cell r="H6203" t="str">
            <v>P</v>
          </cell>
        </row>
        <row r="6204">
          <cell r="A6204" t="str">
            <v>420601040600</v>
          </cell>
          <cell r="B6204" t="str">
            <v>加热反馈线</v>
          </cell>
          <cell r="C6204" t="str">
            <v>//</v>
          </cell>
          <cell r="D6204" t="str">
            <v/>
          </cell>
          <cell r="E6204" t="str">
            <v>根</v>
          </cell>
          <cell r="F6204" t="str">
            <v>UV2030-09C00010</v>
          </cell>
          <cell r="G6204" t="str">
            <v>101</v>
          </cell>
          <cell r="H6204" t="str">
            <v>P</v>
          </cell>
        </row>
        <row r="6205">
          <cell r="A6205" t="str">
            <v>420601041900</v>
          </cell>
          <cell r="B6205" t="str">
            <v>K4电磁阀线</v>
          </cell>
          <cell r="C6205" t="str">
            <v>//</v>
          </cell>
          <cell r="D6205" t="str">
            <v/>
          </cell>
          <cell r="E6205" t="str">
            <v>根</v>
          </cell>
          <cell r="F6205" t="str">
            <v>UV2030-09C00023</v>
          </cell>
          <cell r="G6205" t="str">
            <v>101</v>
          </cell>
          <cell r="H6205" t="str">
            <v>P</v>
          </cell>
        </row>
        <row r="6206">
          <cell r="A6206" t="str">
            <v>420601039900</v>
          </cell>
          <cell r="B6206" t="str">
            <v>主板二电源线</v>
          </cell>
          <cell r="C6206" t="str">
            <v>//</v>
          </cell>
          <cell r="D6206" t="str">
            <v/>
          </cell>
          <cell r="E6206" t="str">
            <v>根</v>
          </cell>
          <cell r="F6206" t="str">
            <v>UV2030-09C00003</v>
          </cell>
          <cell r="G6206" t="str">
            <v>101</v>
          </cell>
          <cell r="H6206" t="str">
            <v>P</v>
          </cell>
        </row>
        <row r="6207">
          <cell r="A6207" t="str">
            <v>420601040200</v>
          </cell>
          <cell r="B6207" t="str">
            <v>X轴原点线续</v>
          </cell>
          <cell r="C6207" t="str">
            <v>//</v>
          </cell>
          <cell r="D6207" t="str">
            <v/>
          </cell>
          <cell r="E6207" t="str">
            <v>根</v>
          </cell>
          <cell r="F6207" t="str">
            <v>UV2030-09C00006</v>
          </cell>
          <cell r="G6207" t="str">
            <v>101</v>
          </cell>
          <cell r="H6207" t="str">
            <v>P</v>
          </cell>
        </row>
        <row r="6208">
          <cell r="A6208" t="str">
            <v>420601038500</v>
          </cell>
          <cell r="B6208" t="str">
            <v>风机1吹风控制线</v>
          </cell>
          <cell r="C6208" t="str">
            <v>//</v>
          </cell>
          <cell r="D6208" t="str">
            <v/>
          </cell>
          <cell r="E6208" t="str">
            <v>根</v>
          </cell>
          <cell r="F6208" t="str">
            <v>UV2030-09BA0012</v>
          </cell>
          <cell r="G6208" t="str">
            <v>101</v>
          </cell>
          <cell r="H6208" t="str">
            <v>P</v>
          </cell>
        </row>
        <row r="6209">
          <cell r="A6209" t="str">
            <v>420601038100</v>
          </cell>
          <cell r="B6209" t="str">
            <v>风机1火线</v>
          </cell>
          <cell r="C6209" t="str">
            <v>//</v>
          </cell>
          <cell r="D6209" t="str">
            <v/>
          </cell>
          <cell r="E6209" t="str">
            <v>根</v>
          </cell>
          <cell r="F6209" t="str">
            <v>UV2030-09BA0008</v>
          </cell>
          <cell r="G6209" t="str">
            <v>101</v>
          </cell>
          <cell r="H6209" t="str">
            <v>P</v>
          </cell>
        </row>
        <row r="6210">
          <cell r="A6210" t="str">
            <v>420601038700</v>
          </cell>
          <cell r="B6210" t="str">
            <v>风机1吸风控制线</v>
          </cell>
          <cell r="C6210" t="str">
            <v>//</v>
          </cell>
          <cell r="D6210" t="str">
            <v/>
          </cell>
          <cell r="E6210" t="str">
            <v>根</v>
          </cell>
          <cell r="F6210" t="str">
            <v>UV2030-09BA0014</v>
          </cell>
          <cell r="G6210" t="str">
            <v>101</v>
          </cell>
          <cell r="H6210" t="str">
            <v>P</v>
          </cell>
        </row>
        <row r="6211">
          <cell r="A6211" t="str">
            <v>420601037800</v>
          </cell>
          <cell r="B6211" t="str">
            <v>风机2电源线</v>
          </cell>
          <cell r="C6211" t="str">
            <v>//</v>
          </cell>
          <cell r="D6211" t="str">
            <v/>
          </cell>
          <cell r="E6211" t="str">
            <v>根</v>
          </cell>
          <cell r="F6211" t="str">
            <v>UV2030-09BA0005</v>
          </cell>
          <cell r="G6211" t="str">
            <v>101</v>
          </cell>
          <cell r="H6211" t="str">
            <v>P</v>
          </cell>
        </row>
        <row r="6212">
          <cell r="A6212" t="str">
            <v>420601043200</v>
          </cell>
          <cell r="B6212" t="str">
            <v>左UV灯电源线</v>
          </cell>
          <cell r="C6212" t="str">
            <v>//</v>
          </cell>
          <cell r="D6212" t="str">
            <v/>
          </cell>
          <cell r="E6212" t="str">
            <v>根</v>
          </cell>
          <cell r="F6212" t="str">
            <v>UV2030-09D00003</v>
          </cell>
          <cell r="G6212" t="str">
            <v>101</v>
          </cell>
          <cell r="H6212" t="str">
            <v>P</v>
          </cell>
        </row>
        <row r="6213">
          <cell r="A6213" t="str">
            <v>420601041300</v>
          </cell>
          <cell r="B6213" t="str">
            <v>UV板电源线</v>
          </cell>
          <cell r="C6213" t="str">
            <v>//</v>
          </cell>
          <cell r="D6213" t="str">
            <v/>
          </cell>
          <cell r="E6213" t="str">
            <v>根</v>
          </cell>
          <cell r="F6213" t="str">
            <v>UV2030-09C00017</v>
          </cell>
          <cell r="G6213" t="str">
            <v>101</v>
          </cell>
          <cell r="H6213" t="str">
            <v>P</v>
          </cell>
        </row>
        <row r="6214">
          <cell r="A6214" t="str">
            <v>420601042800</v>
          </cell>
          <cell r="B6214" t="str">
            <v>升降电源限位线</v>
          </cell>
          <cell r="C6214" t="str">
            <v>//</v>
          </cell>
          <cell r="D6214" t="str">
            <v/>
          </cell>
          <cell r="E6214" t="str">
            <v>根</v>
          </cell>
          <cell r="F6214" t="str">
            <v>UV2030-09C00032</v>
          </cell>
          <cell r="G6214" t="str">
            <v>101</v>
          </cell>
          <cell r="H6214" t="str">
            <v>P</v>
          </cell>
        </row>
        <row r="6215">
          <cell r="A6215" t="str">
            <v>420601036902</v>
          </cell>
          <cell r="B6215" t="str">
            <v>滤波器电源线二</v>
          </cell>
          <cell r="C6215" t="str">
            <v>//</v>
          </cell>
          <cell r="D6215" t="str">
            <v/>
          </cell>
          <cell r="E6215" t="str">
            <v>根</v>
          </cell>
          <cell r="F6215" t="str">
            <v>UV2030-09B00012</v>
          </cell>
          <cell r="G6215" t="str">
            <v>101</v>
          </cell>
          <cell r="H6215" t="str">
            <v>P</v>
          </cell>
        </row>
        <row r="6216">
          <cell r="A6216" t="str">
            <v>420601039700</v>
          </cell>
          <cell r="B6216" t="str">
            <v>UV板断电线</v>
          </cell>
          <cell r="C6216" t="str">
            <v>//</v>
          </cell>
          <cell r="D6216" t="str">
            <v/>
          </cell>
          <cell r="E6216" t="str">
            <v>根</v>
          </cell>
          <cell r="F6216" t="str">
            <v>UV2030-09C00001</v>
          </cell>
          <cell r="G6216" t="str">
            <v>101</v>
          </cell>
          <cell r="H6216" t="str">
            <v>P</v>
          </cell>
        </row>
        <row r="6217">
          <cell r="A6217" t="str">
            <v>420601037101</v>
          </cell>
          <cell r="B6217" t="str">
            <v>加热电源线</v>
          </cell>
          <cell r="C6217" t="str">
            <v>//</v>
          </cell>
          <cell r="D6217" t="str">
            <v/>
          </cell>
          <cell r="E6217" t="str">
            <v>根</v>
          </cell>
          <cell r="F6217" t="str">
            <v>UV2030-09B00014</v>
          </cell>
          <cell r="G6217" t="str">
            <v>101</v>
          </cell>
          <cell r="H6217" t="str">
            <v>P</v>
          </cell>
        </row>
        <row r="6218">
          <cell r="A6218" t="str">
            <v>420601032200</v>
          </cell>
          <cell r="B6218" t="str">
            <v>X轴伺服线(变更)</v>
          </cell>
          <cell r="C6218" t="str">
            <v>//</v>
          </cell>
          <cell r="D6218" t="str">
            <v/>
          </cell>
          <cell r="E6218" t="str">
            <v>根</v>
          </cell>
          <cell r="F6218" t="str">
            <v>SEP18-09060001</v>
          </cell>
          <cell r="G6218" t="str">
            <v>101</v>
          </cell>
          <cell r="H6218" t="str">
            <v>P</v>
          </cell>
        </row>
        <row r="6219">
          <cell r="A6219" t="str">
            <v>420601030800</v>
          </cell>
          <cell r="B6219" t="str">
            <v>墨路板24V线</v>
          </cell>
          <cell r="C6219" t="str">
            <v>//</v>
          </cell>
          <cell r="D6219" t="str">
            <v/>
          </cell>
          <cell r="E6219" t="str">
            <v>根</v>
          </cell>
          <cell r="F6219" t="str">
            <v>RUV2030-09F00001</v>
          </cell>
          <cell r="G6219" t="str">
            <v>101</v>
          </cell>
          <cell r="H6219" t="str">
            <v>S</v>
          </cell>
        </row>
        <row r="6220">
          <cell r="A6220" t="str">
            <v>420601039600</v>
          </cell>
          <cell r="B6220" t="str">
            <v>风机正反转控制线</v>
          </cell>
          <cell r="C6220" t="str">
            <v>//</v>
          </cell>
          <cell r="D6220" t="str">
            <v/>
          </cell>
          <cell r="E6220" t="str">
            <v>根</v>
          </cell>
          <cell r="F6220" t="str">
            <v>UV2030-09BA0023</v>
          </cell>
          <cell r="G6220" t="str">
            <v>101</v>
          </cell>
          <cell r="H6220" t="str">
            <v>P</v>
          </cell>
        </row>
        <row r="6221">
          <cell r="A6221" t="str">
            <v>420601035200</v>
          </cell>
          <cell r="B6221" t="str">
            <v>松下Y轴电机电源</v>
          </cell>
          <cell r="C6221" t="str">
            <v>//</v>
          </cell>
          <cell r="D6221" t="str">
            <v/>
          </cell>
          <cell r="E6221" t="str">
            <v>根</v>
          </cell>
          <cell r="F6221" t="str">
            <v>UV2030-09A00018</v>
          </cell>
          <cell r="G6221" t="str">
            <v>101</v>
          </cell>
          <cell r="H6221" t="str">
            <v>P</v>
          </cell>
        </row>
        <row r="6222">
          <cell r="A6222" t="str">
            <v>420601033600</v>
          </cell>
          <cell r="B6222" t="str">
            <v>UV灯外电源线</v>
          </cell>
          <cell r="C6222" t="str">
            <v>//</v>
          </cell>
          <cell r="D6222" t="str">
            <v/>
          </cell>
          <cell r="E6222" t="str">
            <v>根</v>
          </cell>
          <cell r="F6222" t="str">
            <v>UV2030-09A00002</v>
          </cell>
          <cell r="G6222" t="str">
            <v>101</v>
          </cell>
          <cell r="H6222" t="str">
            <v>P</v>
          </cell>
        </row>
        <row r="6223">
          <cell r="A6223" t="str">
            <v>420601033401</v>
          </cell>
          <cell r="B6223" t="str">
            <v>松下伺服输入线</v>
          </cell>
          <cell r="C6223" t="str">
            <v>//</v>
          </cell>
          <cell r="D6223" t="str">
            <v/>
          </cell>
          <cell r="E6223" t="str">
            <v>根</v>
          </cell>
          <cell r="F6223" t="str">
            <v>TYSX-2014021702</v>
          </cell>
          <cell r="G6223" t="str">
            <v>101</v>
          </cell>
          <cell r="H6223" t="str">
            <v>P</v>
          </cell>
        </row>
        <row r="6224">
          <cell r="A6224" t="str">
            <v>420601033500</v>
          </cell>
          <cell r="B6224" t="str">
            <v>系统外电源线</v>
          </cell>
          <cell r="C6224" t="str">
            <v>//</v>
          </cell>
          <cell r="D6224" t="str">
            <v/>
          </cell>
          <cell r="E6224" t="str">
            <v>根</v>
          </cell>
          <cell r="F6224" t="str">
            <v>UV2030-09A00001</v>
          </cell>
          <cell r="G6224" t="str">
            <v>101</v>
          </cell>
          <cell r="H6224" t="str">
            <v>P</v>
          </cell>
        </row>
        <row r="6225">
          <cell r="A6225" t="str">
            <v>420601033701</v>
          </cell>
          <cell r="B6225" t="str">
            <v>系统启动线</v>
          </cell>
          <cell r="C6225" t="str">
            <v>//</v>
          </cell>
          <cell r="D6225" t="str">
            <v/>
          </cell>
          <cell r="E6225" t="str">
            <v>根</v>
          </cell>
          <cell r="F6225" t="str">
            <v>UV2030-09A00003</v>
          </cell>
          <cell r="G6225" t="str">
            <v>101</v>
          </cell>
          <cell r="H6225" t="str">
            <v>P</v>
          </cell>
        </row>
        <row r="6226">
          <cell r="A6226" t="str">
            <v>420601033901</v>
          </cell>
          <cell r="B6226" t="str">
            <v>后急停按钮线</v>
          </cell>
          <cell r="C6226" t="str">
            <v>//</v>
          </cell>
          <cell r="D6226" t="str">
            <v/>
          </cell>
          <cell r="E6226" t="str">
            <v>根</v>
          </cell>
          <cell r="F6226" t="str">
            <v>UV2030-09A00005</v>
          </cell>
          <cell r="G6226" t="str">
            <v>101</v>
          </cell>
          <cell r="H6226" t="str">
            <v>P</v>
          </cell>
        </row>
        <row r="6227">
          <cell r="A6227" t="str">
            <v>420601034700</v>
          </cell>
          <cell r="B6227" t="str">
            <v>电源4供电线</v>
          </cell>
          <cell r="C6227" t="str">
            <v>//</v>
          </cell>
          <cell r="D6227" t="str">
            <v/>
          </cell>
          <cell r="E6227" t="str">
            <v>根</v>
          </cell>
          <cell r="F6227" t="str">
            <v>UV2030-09A00013</v>
          </cell>
          <cell r="G6227" t="str">
            <v>101</v>
          </cell>
          <cell r="H6227" t="str">
            <v>P</v>
          </cell>
        </row>
        <row r="6228">
          <cell r="A6228" t="str">
            <v>420601034201</v>
          </cell>
          <cell r="B6228" t="str">
            <v>Y轴限位开关线</v>
          </cell>
          <cell r="C6228" t="str">
            <v>//</v>
          </cell>
          <cell r="D6228" t="str">
            <v/>
          </cell>
          <cell r="E6228" t="str">
            <v>根</v>
          </cell>
          <cell r="F6228" t="str">
            <v>UV2030-09A00008</v>
          </cell>
          <cell r="G6228" t="str">
            <v>101</v>
          </cell>
          <cell r="H6228" t="str">
            <v>P</v>
          </cell>
        </row>
        <row r="6229">
          <cell r="A6229" t="str">
            <v>420601034800</v>
          </cell>
          <cell r="B6229" t="str">
            <v>固态继电器控制线</v>
          </cell>
          <cell r="C6229" t="str">
            <v>//</v>
          </cell>
          <cell r="D6229" t="str">
            <v/>
          </cell>
          <cell r="E6229" t="str">
            <v>根</v>
          </cell>
          <cell r="F6229" t="str">
            <v>UV2030-09A00014</v>
          </cell>
          <cell r="G6229" t="str">
            <v>101</v>
          </cell>
          <cell r="H6229" t="str">
            <v>P</v>
          </cell>
        </row>
        <row r="6230">
          <cell r="A6230" t="str">
            <v>420601035000</v>
          </cell>
          <cell r="B6230" t="str">
            <v>松下Y轴上位机线(变更)</v>
          </cell>
          <cell r="C6230" t="str">
            <v>//</v>
          </cell>
          <cell r="D6230" t="str">
            <v/>
          </cell>
          <cell r="E6230" t="str">
            <v>根</v>
          </cell>
          <cell r="F6230" t="str">
            <v>UV2030-09A00016</v>
          </cell>
          <cell r="G6230" t="str">
            <v>101</v>
          </cell>
          <cell r="H6230" t="str">
            <v>P</v>
          </cell>
        </row>
        <row r="6231">
          <cell r="A6231" t="str">
            <v>420601034901</v>
          </cell>
          <cell r="B6231" t="str">
            <v>松下X轴上位机线</v>
          </cell>
          <cell r="C6231" t="str">
            <v>//</v>
          </cell>
          <cell r="D6231" t="str">
            <v/>
          </cell>
          <cell r="E6231" t="str">
            <v>根</v>
          </cell>
          <cell r="F6231" t="str">
            <v>UV2030-09A00015</v>
          </cell>
          <cell r="G6231" t="str">
            <v>101</v>
          </cell>
          <cell r="H6231" t="str">
            <v>P</v>
          </cell>
        </row>
        <row r="6232">
          <cell r="A6232" t="str">
            <v>420601032100</v>
          </cell>
          <cell r="B6232" t="str">
            <v>Y轴伺服线(变更)</v>
          </cell>
          <cell r="C6232" t="str">
            <v>//</v>
          </cell>
          <cell r="D6232" t="str">
            <v/>
          </cell>
          <cell r="E6232" t="str">
            <v>根</v>
          </cell>
          <cell r="F6232" t="str">
            <v>EPS18-09060002</v>
          </cell>
          <cell r="G6232" t="str">
            <v>101</v>
          </cell>
          <cell r="H6232" t="str">
            <v>P</v>
          </cell>
        </row>
        <row r="6233">
          <cell r="A6233" t="str">
            <v>420601033000</v>
          </cell>
          <cell r="B6233" t="str">
            <v>主板电源线(变更)</v>
          </cell>
          <cell r="C6233" t="str">
            <v>//</v>
          </cell>
          <cell r="D6233" t="str">
            <v/>
          </cell>
          <cell r="E6233" t="str">
            <v>根</v>
          </cell>
          <cell r="F6233" t="str">
            <v>SEP18-09070001</v>
          </cell>
          <cell r="G6233" t="str">
            <v>101</v>
          </cell>
          <cell r="H6233" t="str">
            <v>S</v>
          </cell>
        </row>
        <row r="6234">
          <cell r="A6234" t="str">
            <v>420601035800</v>
          </cell>
          <cell r="B6234" t="str">
            <v>系统进线</v>
          </cell>
          <cell r="C6234" t="str">
            <v>//</v>
          </cell>
          <cell r="D6234" t="str">
            <v/>
          </cell>
          <cell r="E6234" t="str">
            <v>根</v>
          </cell>
          <cell r="F6234" t="str">
            <v>UV2030-09B00001</v>
          </cell>
          <cell r="G6234" t="str">
            <v>101</v>
          </cell>
          <cell r="H6234" t="str">
            <v>P</v>
          </cell>
        </row>
        <row r="6235">
          <cell r="A6235" t="str">
            <v>420601036400</v>
          </cell>
          <cell r="B6235" t="str">
            <v>自锁24V线</v>
          </cell>
          <cell r="C6235" t="str">
            <v>//</v>
          </cell>
          <cell r="D6235" t="str">
            <v/>
          </cell>
          <cell r="E6235" t="str">
            <v>根</v>
          </cell>
          <cell r="F6235" t="str">
            <v>UV2030-09B00007</v>
          </cell>
          <cell r="G6235" t="str">
            <v>101</v>
          </cell>
          <cell r="H6235" t="str">
            <v>P</v>
          </cell>
        </row>
        <row r="6236">
          <cell r="A6236" t="str">
            <v>420601034500</v>
          </cell>
          <cell r="B6236" t="str">
            <v>电源2供电线</v>
          </cell>
          <cell r="C6236" t="str">
            <v>//</v>
          </cell>
          <cell r="D6236" t="str">
            <v/>
          </cell>
          <cell r="E6236" t="str">
            <v>根</v>
          </cell>
          <cell r="F6236" t="str">
            <v>UV2030-09A00011</v>
          </cell>
          <cell r="G6236" t="str">
            <v>101</v>
          </cell>
          <cell r="H6236" t="str">
            <v>P</v>
          </cell>
        </row>
        <row r="6237">
          <cell r="A6237" t="str">
            <v>420601033300</v>
          </cell>
          <cell r="B6237" t="str">
            <v>松下220V伺服电源线</v>
          </cell>
          <cell r="C6237" t="str">
            <v>//</v>
          </cell>
          <cell r="D6237" t="str">
            <v/>
          </cell>
          <cell r="E6237" t="str">
            <v>根</v>
          </cell>
          <cell r="F6237" t="str">
            <v>TYSX-2014021701</v>
          </cell>
          <cell r="G6237" t="str">
            <v>101</v>
          </cell>
          <cell r="H6237" t="str">
            <v>P</v>
          </cell>
        </row>
        <row r="6238">
          <cell r="A6238" t="str">
            <v>420601033802</v>
          </cell>
          <cell r="B6238" t="str">
            <v>系统急停1-2线</v>
          </cell>
          <cell r="C6238" t="str">
            <v>//</v>
          </cell>
          <cell r="D6238" t="str">
            <v/>
          </cell>
          <cell r="E6238" t="str">
            <v>根</v>
          </cell>
          <cell r="F6238" t="str">
            <v>UV2030-09A00004</v>
          </cell>
          <cell r="G6238" t="str">
            <v>101</v>
          </cell>
          <cell r="H6238" t="str">
            <v>P</v>
          </cell>
        </row>
        <row r="6239">
          <cell r="A6239" t="str">
            <v>420601034600</v>
          </cell>
          <cell r="B6239" t="str">
            <v>电源3供电线</v>
          </cell>
          <cell r="C6239" t="str">
            <v>//</v>
          </cell>
          <cell r="D6239" t="str">
            <v/>
          </cell>
          <cell r="E6239" t="str">
            <v>根</v>
          </cell>
          <cell r="F6239" t="str">
            <v>UV2030-09A00012</v>
          </cell>
          <cell r="G6239" t="str">
            <v>101</v>
          </cell>
          <cell r="H6239" t="str">
            <v>P</v>
          </cell>
        </row>
        <row r="6240">
          <cell r="A6240" t="str">
            <v>420601032000</v>
          </cell>
          <cell r="B6240" t="str">
            <v>温控板电源线</v>
          </cell>
          <cell r="C6240" t="str">
            <v>//</v>
          </cell>
          <cell r="D6240" t="str">
            <v/>
          </cell>
          <cell r="E6240" t="str">
            <v>根</v>
          </cell>
          <cell r="F6240" t="str">
            <v>EPS18-09050001</v>
          </cell>
          <cell r="G6240" t="str">
            <v>101</v>
          </cell>
          <cell r="H6240" t="str">
            <v>P</v>
          </cell>
        </row>
        <row r="6241">
          <cell r="A6241" t="str">
            <v>420601032101</v>
          </cell>
          <cell r="B6241" t="str">
            <v>Y轴伺服线</v>
          </cell>
          <cell r="C6241" t="str">
            <v>//</v>
          </cell>
          <cell r="D6241" t="str">
            <v/>
          </cell>
          <cell r="E6241" t="str">
            <v>根</v>
          </cell>
          <cell r="F6241" t="str">
            <v>EPS18-09060002</v>
          </cell>
          <cell r="G6241" t="str">
            <v>101</v>
          </cell>
          <cell r="H6241" t="str">
            <v>P</v>
          </cell>
        </row>
        <row r="6242">
          <cell r="A6242" t="str">
            <v>420601030700</v>
          </cell>
          <cell r="B6242" t="str">
            <v>X轴原点限位线</v>
          </cell>
          <cell r="C6242" t="str">
            <v>//</v>
          </cell>
          <cell r="D6242" t="str">
            <v/>
          </cell>
          <cell r="E6242" t="str">
            <v>根</v>
          </cell>
          <cell r="F6242" t="str">
            <v>RUV2030-09E00005</v>
          </cell>
          <cell r="G6242" t="str">
            <v>101</v>
          </cell>
          <cell r="H6242" t="str">
            <v>S</v>
          </cell>
        </row>
        <row r="6243">
          <cell r="A6243" t="str">
            <v>420601036200</v>
          </cell>
          <cell r="B6243" t="str">
            <v>系统电源线</v>
          </cell>
          <cell r="C6243" t="str">
            <v>//</v>
          </cell>
          <cell r="D6243" t="str">
            <v/>
          </cell>
          <cell r="E6243" t="str">
            <v>根</v>
          </cell>
          <cell r="F6243" t="str">
            <v>UV2030-09B00005</v>
          </cell>
          <cell r="G6243" t="str">
            <v>101</v>
          </cell>
          <cell r="H6243" t="str">
            <v>P</v>
          </cell>
        </row>
        <row r="6244">
          <cell r="A6244" t="str">
            <v>420601037001</v>
          </cell>
          <cell r="B6244" t="str">
            <v>滤波器电源线三</v>
          </cell>
          <cell r="C6244" t="str">
            <v>//</v>
          </cell>
          <cell r="D6244" t="str">
            <v/>
          </cell>
          <cell r="E6244" t="str">
            <v>根</v>
          </cell>
          <cell r="F6244" t="str">
            <v>UV2030-09B00013</v>
          </cell>
          <cell r="G6244" t="str">
            <v>101</v>
          </cell>
          <cell r="H6244" t="str">
            <v>P</v>
          </cell>
        </row>
        <row r="6245">
          <cell r="A6245" t="str">
            <v>420601035700</v>
          </cell>
          <cell r="B6245" t="str">
            <v>气路开关线</v>
          </cell>
          <cell r="C6245" t="str">
            <v>//</v>
          </cell>
          <cell r="D6245" t="str">
            <v/>
          </cell>
          <cell r="E6245" t="str">
            <v>根</v>
          </cell>
          <cell r="F6245" t="str">
            <v>UV2030-09A00023</v>
          </cell>
          <cell r="G6245" t="str">
            <v>101</v>
          </cell>
          <cell r="H6245" t="str">
            <v>P</v>
          </cell>
        </row>
        <row r="6246">
          <cell r="A6246" t="str">
            <v>420601037500</v>
          </cell>
          <cell r="B6246" t="str">
            <v>滤波器电源线4</v>
          </cell>
          <cell r="C6246" t="str">
            <v>//</v>
          </cell>
          <cell r="D6246" t="str">
            <v/>
          </cell>
          <cell r="E6246" t="str">
            <v>根</v>
          </cell>
          <cell r="F6246" t="str">
            <v>UV2030-09BA0002</v>
          </cell>
          <cell r="G6246" t="str">
            <v>101</v>
          </cell>
          <cell r="H6246" t="str">
            <v>P</v>
          </cell>
        </row>
        <row r="6247">
          <cell r="A6247" t="str">
            <v>420507004700</v>
          </cell>
          <cell r="B6247" t="str">
            <v>信号灯声组件</v>
          </cell>
          <cell r="C6247" t="str">
            <v>JD502-F0110B024//</v>
          </cell>
          <cell r="D6247" t="str">
            <v/>
          </cell>
          <cell r="E6247" t="str">
            <v>个</v>
          </cell>
          <cell r="F6247" t="str">
            <v/>
          </cell>
          <cell r="G6247" t="str">
            <v>101</v>
          </cell>
          <cell r="H6247" t="str">
            <v>P</v>
          </cell>
        </row>
        <row r="6248">
          <cell r="A6248" t="str">
            <v>420601037600</v>
          </cell>
          <cell r="B6248" t="str">
            <v>滤波器电源线5</v>
          </cell>
          <cell r="C6248" t="str">
            <v>//</v>
          </cell>
          <cell r="D6248" t="str">
            <v/>
          </cell>
          <cell r="E6248" t="str">
            <v>根</v>
          </cell>
          <cell r="F6248" t="str">
            <v>UV2030-09BA0003</v>
          </cell>
          <cell r="G6248" t="str">
            <v>101</v>
          </cell>
          <cell r="H6248" t="str">
            <v>P</v>
          </cell>
        </row>
        <row r="6249">
          <cell r="A6249" t="str">
            <v>420601036602</v>
          </cell>
          <cell r="B6249" t="str">
            <v>开关电源线1-3</v>
          </cell>
          <cell r="C6249" t="str">
            <v>//</v>
          </cell>
          <cell r="D6249" t="str">
            <v/>
          </cell>
          <cell r="E6249" t="str">
            <v>根</v>
          </cell>
          <cell r="F6249" t="str">
            <v>UV2030-09B00009</v>
          </cell>
          <cell r="G6249" t="str">
            <v>101</v>
          </cell>
          <cell r="H6249" t="str">
            <v>P</v>
          </cell>
        </row>
        <row r="6250">
          <cell r="A6250" t="str">
            <v>420601035302</v>
          </cell>
          <cell r="B6250" t="str">
            <v>离子棒电源线上</v>
          </cell>
          <cell r="C6250" t="str">
            <v>//</v>
          </cell>
          <cell r="D6250" t="str">
            <v/>
          </cell>
          <cell r="E6250" t="str">
            <v>根</v>
          </cell>
          <cell r="F6250" t="str">
            <v>UV2030-09A00019</v>
          </cell>
          <cell r="G6250" t="str">
            <v>101</v>
          </cell>
          <cell r="H6250" t="str">
            <v>P</v>
          </cell>
        </row>
        <row r="6251">
          <cell r="A6251" t="str">
            <v>420601036100</v>
          </cell>
          <cell r="B6251" t="str">
            <v>右空开线</v>
          </cell>
          <cell r="C6251" t="str">
            <v>//</v>
          </cell>
          <cell r="D6251" t="str">
            <v/>
          </cell>
          <cell r="E6251" t="str">
            <v>根</v>
          </cell>
          <cell r="F6251" t="str">
            <v>UV2030-09B00004</v>
          </cell>
          <cell r="G6251" t="str">
            <v>101</v>
          </cell>
          <cell r="H6251" t="str">
            <v>P</v>
          </cell>
        </row>
        <row r="6252">
          <cell r="A6252" t="str">
            <v>420601037400</v>
          </cell>
          <cell r="B6252" t="str">
            <v>风机电源线</v>
          </cell>
          <cell r="C6252" t="str">
            <v>//</v>
          </cell>
          <cell r="D6252" t="str">
            <v/>
          </cell>
          <cell r="E6252" t="str">
            <v>根</v>
          </cell>
          <cell r="F6252" t="str">
            <v>UV2030-09BA0001</v>
          </cell>
          <cell r="G6252" t="str">
            <v>101</v>
          </cell>
          <cell r="H6252" t="str">
            <v>P</v>
          </cell>
        </row>
        <row r="6253">
          <cell r="A6253" t="str">
            <v>420601035501</v>
          </cell>
          <cell r="B6253" t="str">
            <v>触摸屏电源线</v>
          </cell>
          <cell r="C6253" t="str">
            <v>//</v>
          </cell>
          <cell r="D6253" t="str">
            <v/>
          </cell>
          <cell r="E6253" t="str">
            <v>根</v>
          </cell>
          <cell r="F6253" t="str">
            <v>UV2030-09A00021</v>
          </cell>
          <cell r="G6253" t="str">
            <v>101</v>
          </cell>
          <cell r="H6253" t="str">
            <v>P</v>
          </cell>
        </row>
        <row r="6254">
          <cell r="A6254" t="str">
            <v>420601037300</v>
          </cell>
          <cell r="B6254" t="str">
            <v>滤波器地线</v>
          </cell>
          <cell r="C6254" t="str">
            <v>//</v>
          </cell>
          <cell r="D6254" t="str">
            <v/>
          </cell>
          <cell r="E6254" t="str">
            <v>根</v>
          </cell>
          <cell r="F6254" t="str">
            <v>UV2030-09B00016</v>
          </cell>
          <cell r="G6254" t="str">
            <v>101</v>
          </cell>
          <cell r="H6254" t="str">
            <v>P</v>
          </cell>
        </row>
        <row r="6255">
          <cell r="A6255" t="str">
            <v>420601035400</v>
          </cell>
          <cell r="B6255" t="str">
            <v>负压表延长线</v>
          </cell>
          <cell r="C6255" t="str">
            <v>//</v>
          </cell>
          <cell r="D6255" t="str">
            <v/>
          </cell>
          <cell r="E6255" t="str">
            <v>根</v>
          </cell>
          <cell r="F6255" t="str">
            <v>UV2030-09A00020</v>
          </cell>
          <cell r="G6255" t="str">
            <v>101</v>
          </cell>
          <cell r="H6255" t="str">
            <v>P</v>
          </cell>
        </row>
        <row r="6256">
          <cell r="A6256" t="str">
            <v>420601035900</v>
          </cell>
          <cell r="B6256" t="str">
            <v>UV进线</v>
          </cell>
          <cell r="C6256" t="str">
            <v>//</v>
          </cell>
          <cell r="D6256" t="str">
            <v/>
          </cell>
          <cell r="E6256" t="str">
            <v>根</v>
          </cell>
          <cell r="F6256" t="str">
            <v>UV2030-09B00002</v>
          </cell>
          <cell r="G6256" t="str">
            <v>101</v>
          </cell>
          <cell r="H6256" t="str">
            <v>P</v>
          </cell>
        </row>
        <row r="6257">
          <cell r="A6257" t="str">
            <v>420601036502</v>
          </cell>
          <cell r="B6257" t="str">
            <v>主供应电源线</v>
          </cell>
          <cell r="C6257" t="str">
            <v>//</v>
          </cell>
          <cell r="D6257" t="str">
            <v/>
          </cell>
          <cell r="E6257" t="str">
            <v>根</v>
          </cell>
          <cell r="F6257" t="str">
            <v>UV2030-09B00008</v>
          </cell>
          <cell r="G6257" t="str">
            <v>101</v>
          </cell>
          <cell r="H6257" t="str">
            <v>P</v>
          </cell>
        </row>
        <row r="6258">
          <cell r="A6258" t="str">
            <v>420601032302</v>
          </cell>
          <cell r="B6258" t="str">
            <v>主控制系统线(变更)</v>
          </cell>
          <cell r="C6258" t="str">
            <v>//</v>
          </cell>
          <cell r="D6258" t="str">
            <v/>
          </cell>
          <cell r="E6258" t="str">
            <v>根</v>
          </cell>
          <cell r="F6258" t="str">
            <v>EPS18-09510002</v>
          </cell>
          <cell r="G6258" t="str">
            <v>101</v>
          </cell>
          <cell r="H6258" t="str">
            <v>P</v>
          </cell>
        </row>
        <row r="6259">
          <cell r="A6259" t="str">
            <v>420601034000</v>
          </cell>
          <cell r="B6259" t="str">
            <v>断电极限2-3线</v>
          </cell>
          <cell r="C6259" t="str">
            <v>//</v>
          </cell>
          <cell r="D6259" t="str">
            <v/>
          </cell>
          <cell r="E6259" t="str">
            <v>根</v>
          </cell>
          <cell r="F6259" t="str">
            <v>UV2030-09A00006</v>
          </cell>
          <cell r="G6259" t="str">
            <v>101</v>
          </cell>
          <cell r="H6259" t="str">
            <v>P</v>
          </cell>
        </row>
        <row r="6260">
          <cell r="A6260" t="str">
            <v>420601035600</v>
          </cell>
          <cell r="B6260" t="str">
            <v>触摸屏通讯线</v>
          </cell>
          <cell r="C6260" t="str">
            <v>//</v>
          </cell>
          <cell r="D6260" t="str">
            <v/>
          </cell>
          <cell r="E6260" t="str">
            <v>根</v>
          </cell>
          <cell r="F6260" t="str">
            <v>UV2030-09A00022</v>
          </cell>
          <cell r="G6260" t="str">
            <v>101</v>
          </cell>
          <cell r="H6260" t="str">
            <v>P</v>
          </cell>
        </row>
        <row r="6261">
          <cell r="A6261" t="str">
            <v>420601036302</v>
          </cell>
          <cell r="B6261" t="str">
            <v>系统接触器线</v>
          </cell>
          <cell r="C6261" t="str">
            <v>//</v>
          </cell>
          <cell r="D6261" t="str">
            <v/>
          </cell>
          <cell r="E6261" t="str">
            <v>根</v>
          </cell>
          <cell r="F6261" t="str">
            <v>UV2030-09B00006</v>
          </cell>
          <cell r="G6261" t="str">
            <v>101</v>
          </cell>
          <cell r="H6261" t="str">
            <v>P</v>
          </cell>
        </row>
        <row r="6262">
          <cell r="A6262" t="str">
            <v>420601037201</v>
          </cell>
          <cell r="B6262" t="str">
            <v>开关电源地线</v>
          </cell>
          <cell r="C6262" t="str">
            <v>//</v>
          </cell>
          <cell r="D6262" t="str">
            <v/>
          </cell>
          <cell r="E6262" t="str">
            <v>根</v>
          </cell>
          <cell r="F6262" t="str">
            <v>UV2030-09B00015</v>
          </cell>
          <cell r="G6262" t="str">
            <v>101</v>
          </cell>
          <cell r="H6262" t="str">
            <v>P</v>
          </cell>
        </row>
        <row r="6263">
          <cell r="A6263" t="str">
            <v>420601034101</v>
          </cell>
          <cell r="B6263" t="str">
            <v>启动电源指示灯线</v>
          </cell>
          <cell r="C6263" t="str">
            <v>//</v>
          </cell>
          <cell r="D6263" t="str">
            <v/>
          </cell>
          <cell r="E6263" t="str">
            <v>根</v>
          </cell>
          <cell r="F6263" t="str">
            <v>UV2030-09A00007</v>
          </cell>
          <cell r="G6263" t="str">
            <v>101</v>
          </cell>
          <cell r="H6263" t="str">
            <v>P</v>
          </cell>
        </row>
        <row r="6264">
          <cell r="A6264" t="str">
            <v>420601034300</v>
          </cell>
          <cell r="B6264" t="str">
            <v>总气阀控制线</v>
          </cell>
          <cell r="C6264" t="str">
            <v>//</v>
          </cell>
          <cell r="D6264" t="str">
            <v/>
          </cell>
          <cell r="E6264" t="str">
            <v>根</v>
          </cell>
          <cell r="F6264" t="str">
            <v>UV2030-09A00009</v>
          </cell>
          <cell r="G6264" t="str">
            <v>101</v>
          </cell>
          <cell r="H6264" t="str">
            <v>P</v>
          </cell>
        </row>
        <row r="6265">
          <cell r="A6265" t="str">
            <v>420601031700</v>
          </cell>
          <cell r="B6265" t="str">
            <v>主控制系统线(变更)</v>
          </cell>
          <cell r="C6265" t="str">
            <v>//</v>
          </cell>
          <cell r="D6265" t="str">
            <v/>
          </cell>
          <cell r="E6265" t="str">
            <v>根</v>
          </cell>
          <cell r="F6265" t="str">
            <v>SEP18-09510002</v>
          </cell>
          <cell r="G6265" t="str">
            <v>101</v>
          </cell>
          <cell r="H6265" t="str">
            <v>P</v>
          </cell>
        </row>
        <row r="6266">
          <cell r="A6266" t="str">
            <v>420601034400</v>
          </cell>
          <cell r="B6266" t="str">
            <v>伺服电机电源线</v>
          </cell>
          <cell r="C6266" t="str">
            <v>//</v>
          </cell>
          <cell r="D6266" t="str">
            <v/>
          </cell>
          <cell r="E6266" t="str">
            <v>根</v>
          </cell>
          <cell r="F6266" t="str">
            <v>UV2030-09A00010</v>
          </cell>
          <cell r="G6266" t="str">
            <v>101</v>
          </cell>
          <cell r="H6266" t="str">
            <v>P</v>
          </cell>
        </row>
        <row r="6267">
          <cell r="A6267" t="str">
            <v>420601035001</v>
          </cell>
          <cell r="B6267" t="str">
            <v>松下Y轴上位机线</v>
          </cell>
          <cell r="C6267" t="str">
            <v>//</v>
          </cell>
          <cell r="D6267" t="str">
            <v/>
          </cell>
          <cell r="E6267" t="str">
            <v>根</v>
          </cell>
          <cell r="F6267" t="str">
            <v>UV2030-09A00016</v>
          </cell>
          <cell r="G6267" t="str">
            <v>101</v>
          </cell>
          <cell r="H6267" t="str">
            <v>P</v>
          </cell>
        </row>
        <row r="6268">
          <cell r="A6268" t="str">
            <v>420601036801</v>
          </cell>
          <cell r="B6268" t="str">
            <v>滤波器电源线一</v>
          </cell>
          <cell r="C6268" t="str">
            <v>//</v>
          </cell>
          <cell r="D6268" t="str">
            <v/>
          </cell>
          <cell r="E6268" t="str">
            <v>根</v>
          </cell>
          <cell r="F6268" t="str">
            <v>UV2030-09B00011</v>
          </cell>
          <cell r="G6268" t="str">
            <v>101</v>
          </cell>
          <cell r="H6268" t="str">
            <v>P</v>
          </cell>
        </row>
        <row r="6269">
          <cell r="A6269" t="str">
            <v>420601029000</v>
          </cell>
          <cell r="B6269" t="str">
            <v>风机线圈线二</v>
          </cell>
          <cell r="C6269" t="str">
            <v>//</v>
          </cell>
          <cell r="D6269" t="str">
            <v/>
          </cell>
          <cell r="E6269" t="str">
            <v>根</v>
          </cell>
          <cell r="F6269" t="str">
            <v>RUV2030-09D00009</v>
          </cell>
          <cell r="G6269" t="str">
            <v>101</v>
          </cell>
          <cell r="H6269" t="str">
            <v>P</v>
          </cell>
        </row>
        <row r="6270">
          <cell r="A6270" t="str">
            <v>420601030600</v>
          </cell>
          <cell r="B6270" t="str">
            <v>小车头板60V线</v>
          </cell>
          <cell r="C6270" t="str">
            <v>//</v>
          </cell>
          <cell r="D6270" t="str">
            <v/>
          </cell>
          <cell r="E6270" t="str">
            <v>根</v>
          </cell>
          <cell r="F6270" t="str">
            <v>RUV2030-09E00004</v>
          </cell>
          <cell r="G6270" t="str">
            <v>101</v>
          </cell>
          <cell r="H6270" t="str">
            <v>S</v>
          </cell>
        </row>
        <row r="6271">
          <cell r="A6271" t="str">
            <v>420601027100</v>
          </cell>
          <cell r="B6271" t="str">
            <v>电脑开关线</v>
          </cell>
          <cell r="C6271" t="str">
            <v>//</v>
          </cell>
          <cell r="D6271" t="str">
            <v/>
          </cell>
          <cell r="E6271" t="str">
            <v>根</v>
          </cell>
          <cell r="F6271" t="str">
            <v>RUV2030-09B00014</v>
          </cell>
          <cell r="G6271" t="str">
            <v>101</v>
          </cell>
          <cell r="H6271" t="str">
            <v>P</v>
          </cell>
        </row>
        <row r="6272">
          <cell r="A6272" t="str">
            <v>420601029700</v>
          </cell>
          <cell r="B6272" t="str">
            <v>接触器5-6线</v>
          </cell>
          <cell r="C6272" t="str">
            <v>//</v>
          </cell>
          <cell r="D6272" t="str">
            <v/>
          </cell>
          <cell r="E6272" t="str">
            <v>根</v>
          </cell>
          <cell r="F6272" t="str">
            <v>RUV2030-09D00016</v>
          </cell>
          <cell r="G6272" t="str">
            <v>101</v>
          </cell>
          <cell r="H6272" t="str">
            <v>P</v>
          </cell>
        </row>
        <row r="6273">
          <cell r="A6273" t="str">
            <v>420601023800</v>
          </cell>
          <cell r="B6273" t="str">
            <v>喷头电源进线</v>
          </cell>
          <cell r="C6273" t="str">
            <v>//</v>
          </cell>
          <cell r="D6273" t="str">
            <v/>
          </cell>
          <cell r="E6273" t="str">
            <v>根</v>
          </cell>
          <cell r="F6273" t="str">
            <v>RUV2030-09A00012</v>
          </cell>
          <cell r="G6273" t="str">
            <v>101</v>
          </cell>
          <cell r="H6273" t="str">
            <v>P</v>
          </cell>
        </row>
        <row r="6274">
          <cell r="A6274" t="str">
            <v>420601025900</v>
          </cell>
          <cell r="B6274" t="str">
            <v>X伺服板24V线</v>
          </cell>
          <cell r="C6274" t="str">
            <v>//</v>
          </cell>
          <cell r="D6274" t="str">
            <v/>
          </cell>
          <cell r="E6274" t="str">
            <v>根</v>
          </cell>
          <cell r="F6274" t="str">
            <v>RUV2030-09B00002</v>
          </cell>
          <cell r="G6274" t="str">
            <v>101</v>
          </cell>
          <cell r="H6274" t="str">
            <v>P</v>
          </cell>
        </row>
        <row r="6275">
          <cell r="A6275" t="str">
            <v>420601028200</v>
          </cell>
          <cell r="B6275" t="str">
            <v>滤波器3、4电源线</v>
          </cell>
          <cell r="C6275" t="str">
            <v>//</v>
          </cell>
          <cell r="D6275" t="str">
            <v/>
          </cell>
          <cell r="E6275" t="str">
            <v>根</v>
          </cell>
          <cell r="F6275" t="str">
            <v>RUV2030-09D00001</v>
          </cell>
          <cell r="G6275" t="str">
            <v>101</v>
          </cell>
          <cell r="H6275" t="str">
            <v>P</v>
          </cell>
        </row>
        <row r="6276">
          <cell r="A6276" t="str">
            <v>420601027900</v>
          </cell>
          <cell r="B6276" t="str">
            <v>继电器线圈线</v>
          </cell>
          <cell r="C6276" t="str">
            <v>//</v>
          </cell>
          <cell r="D6276" t="str">
            <v/>
          </cell>
          <cell r="E6276" t="str">
            <v>根</v>
          </cell>
          <cell r="F6276" t="str">
            <v>RUV2030-09B00022</v>
          </cell>
          <cell r="G6276" t="str">
            <v>101</v>
          </cell>
          <cell r="H6276" t="str">
            <v>P</v>
          </cell>
        </row>
        <row r="6277">
          <cell r="A6277" t="str">
            <v>420601029100</v>
          </cell>
          <cell r="B6277" t="str">
            <v>风机转接线一</v>
          </cell>
          <cell r="C6277" t="str">
            <v>//</v>
          </cell>
          <cell r="D6277" t="str">
            <v/>
          </cell>
          <cell r="E6277" t="str">
            <v>根</v>
          </cell>
          <cell r="F6277" t="str">
            <v>RUV2030-09D00010</v>
          </cell>
          <cell r="G6277" t="str">
            <v>101</v>
          </cell>
          <cell r="H6277" t="str">
            <v>P</v>
          </cell>
        </row>
        <row r="6278">
          <cell r="A6278" t="str">
            <v>420601031100</v>
          </cell>
          <cell r="B6278" t="str">
            <v>主控制系统线(变更)</v>
          </cell>
          <cell r="C6278" t="str">
            <v>//</v>
          </cell>
          <cell r="D6278" t="str">
            <v/>
          </cell>
          <cell r="E6278" t="str">
            <v>根</v>
          </cell>
          <cell r="F6278" t="str">
            <v>SEP18-09510003</v>
          </cell>
          <cell r="G6278" t="str">
            <v>101</v>
          </cell>
          <cell r="H6278" t="str">
            <v>P</v>
          </cell>
        </row>
        <row r="6279">
          <cell r="A6279" t="str">
            <v>420601020602</v>
          </cell>
          <cell r="B6279" t="str">
            <v>刮片步进电机线</v>
          </cell>
          <cell r="C6279" t="str">
            <v>//</v>
          </cell>
          <cell r="D6279" t="str">
            <v/>
          </cell>
          <cell r="E6279" t="str">
            <v>根</v>
          </cell>
          <cell r="F6279" t="str">
            <v>KSEP18-09080003</v>
          </cell>
          <cell r="G6279" t="str">
            <v>101</v>
          </cell>
          <cell r="H6279" t="str">
            <v>P</v>
          </cell>
        </row>
        <row r="6280">
          <cell r="A6280" t="str">
            <v>420601027700</v>
          </cell>
          <cell r="B6280" t="str">
            <v>防撞线</v>
          </cell>
          <cell r="C6280" t="str">
            <v>//</v>
          </cell>
          <cell r="D6280" t="str">
            <v/>
          </cell>
          <cell r="E6280" t="str">
            <v>根</v>
          </cell>
          <cell r="F6280" t="str">
            <v>RUV2030-09B00020</v>
          </cell>
          <cell r="G6280" t="str">
            <v>101</v>
          </cell>
          <cell r="H6280" t="str">
            <v>P</v>
          </cell>
        </row>
        <row r="6281">
          <cell r="A6281" t="str">
            <v>420601027300</v>
          </cell>
          <cell r="B6281" t="str">
            <v>测高线</v>
          </cell>
          <cell r="C6281" t="str">
            <v>//</v>
          </cell>
          <cell r="D6281" t="str">
            <v/>
          </cell>
          <cell r="E6281" t="str">
            <v>根</v>
          </cell>
          <cell r="F6281" t="str">
            <v>RUV2030-09B00016</v>
          </cell>
          <cell r="G6281" t="str">
            <v>101</v>
          </cell>
          <cell r="H6281" t="str">
            <v>P</v>
          </cell>
        </row>
        <row r="6282">
          <cell r="A6282" t="str">
            <v>420601029500</v>
          </cell>
          <cell r="B6282" t="str">
            <v>接触器3-4线</v>
          </cell>
          <cell r="C6282" t="str">
            <v>//</v>
          </cell>
          <cell r="D6282" t="str">
            <v/>
          </cell>
          <cell r="E6282" t="str">
            <v>根</v>
          </cell>
          <cell r="F6282" t="str">
            <v>RUV2030-09D00014</v>
          </cell>
          <cell r="G6282" t="str">
            <v>101</v>
          </cell>
          <cell r="H6282" t="str">
            <v>P</v>
          </cell>
        </row>
        <row r="6283">
          <cell r="A6283" t="str">
            <v>420601026200</v>
          </cell>
          <cell r="B6283" t="str">
            <v>升降伺服线</v>
          </cell>
          <cell r="C6283" t="str">
            <v>//</v>
          </cell>
          <cell r="D6283" t="str">
            <v/>
          </cell>
          <cell r="E6283" t="str">
            <v>根</v>
          </cell>
          <cell r="F6283" t="str">
            <v>RUV2030-09B00005</v>
          </cell>
          <cell r="G6283" t="str">
            <v>101</v>
          </cell>
          <cell r="H6283" t="str">
            <v>P</v>
          </cell>
        </row>
        <row r="6284">
          <cell r="A6284" t="str">
            <v>420601019602</v>
          </cell>
          <cell r="B6284" t="str">
            <v>保湿供墨线</v>
          </cell>
          <cell r="C6284" t="str">
            <v>//</v>
          </cell>
          <cell r="D6284" t="str">
            <v/>
          </cell>
          <cell r="E6284" t="str">
            <v>根</v>
          </cell>
          <cell r="F6284" t="str">
            <v>KEP18-09080005</v>
          </cell>
          <cell r="G6284" t="str">
            <v>101</v>
          </cell>
          <cell r="H6284" t="str">
            <v>P</v>
          </cell>
        </row>
        <row r="6285">
          <cell r="A6285" t="str">
            <v>420601022100</v>
          </cell>
          <cell r="B6285" t="str">
            <v>系统急停线3</v>
          </cell>
          <cell r="C6285" t="str">
            <v>//</v>
          </cell>
          <cell r="D6285" t="str">
            <v/>
          </cell>
          <cell r="E6285" t="str">
            <v>根</v>
          </cell>
          <cell r="F6285" t="str">
            <v>RUV2512-09A00010</v>
          </cell>
          <cell r="G6285" t="str">
            <v>101</v>
          </cell>
          <cell r="H6285" t="str">
            <v>P</v>
          </cell>
        </row>
        <row r="6286">
          <cell r="A6286" t="str">
            <v>420601024400</v>
          </cell>
          <cell r="B6286" t="str">
            <v>自锁固态继电器线</v>
          </cell>
          <cell r="C6286" t="str">
            <v>//</v>
          </cell>
          <cell r="D6286" t="str">
            <v/>
          </cell>
          <cell r="E6286" t="str">
            <v>根</v>
          </cell>
          <cell r="F6286" t="str">
            <v>RUV2030-09A00018</v>
          </cell>
          <cell r="G6286" t="str">
            <v>101</v>
          </cell>
          <cell r="H6286" t="str">
            <v>P</v>
          </cell>
        </row>
        <row r="6287">
          <cell r="A6287" t="str">
            <v>420601021900</v>
          </cell>
          <cell r="B6287" t="str">
            <v>系统急停线1</v>
          </cell>
          <cell r="C6287" t="str">
            <v>//</v>
          </cell>
          <cell r="D6287" t="str">
            <v/>
          </cell>
          <cell r="E6287" t="str">
            <v>根</v>
          </cell>
          <cell r="F6287" t="str">
            <v>RUV2512-09A00008</v>
          </cell>
          <cell r="G6287" t="str">
            <v>101</v>
          </cell>
          <cell r="H6287" t="str">
            <v>P</v>
          </cell>
        </row>
        <row r="6288">
          <cell r="A6288" t="str">
            <v>420601022700</v>
          </cell>
          <cell r="B6288" t="str">
            <v>系统进线</v>
          </cell>
          <cell r="C6288" t="str">
            <v>//</v>
          </cell>
          <cell r="D6288" t="str">
            <v/>
          </cell>
          <cell r="E6288" t="str">
            <v>根</v>
          </cell>
          <cell r="F6288" t="str">
            <v>RUV2030-09A00001</v>
          </cell>
          <cell r="G6288" t="str">
            <v>101</v>
          </cell>
          <cell r="H6288" t="str">
            <v>P</v>
          </cell>
        </row>
        <row r="6289">
          <cell r="A6289" t="str">
            <v>420601021100</v>
          </cell>
          <cell r="B6289" t="str">
            <v>主控制系统线(变更)</v>
          </cell>
          <cell r="C6289" t="str">
            <v>//</v>
          </cell>
          <cell r="D6289" t="str">
            <v/>
          </cell>
          <cell r="E6289" t="str">
            <v>根</v>
          </cell>
          <cell r="F6289" t="str">
            <v>KEPS18-0951001</v>
          </cell>
          <cell r="G6289" t="str">
            <v>101</v>
          </cell>
          <cell r="H6289" t="str">
            <v>P</v>
          </cell>
        </row>
        <row r="6290">
          <cell r="A6290" t="str">
            <v>420601019301</v>
          </cell>
          <cell r="B6290" t="str">
            <v>升降光电开关线</v>
          </cell>
          <cell r="C6290" t="str">
            <v>//</v>
          </cell>
          <cell r="D6290" t="str">
            <v/>
          </cell>
          <cell r="E6290" t="str">
            <v>根</v>
          </cell>
          <cell r="F6290" t="str">
            <v>KEP18-09080002</v>
          </cell>
          <cell r="G6290" t="str">
            <v>101</v>
          </cell>
          <cell r="H6290" t="str">
            <v>P</v>
          </cell>
        </row>
        <row r="6291">
          <cell r="A6291" t="str">
            <v>420601023900</v>
          </cell>
          <cell r="B6291" t="str">
            <v>供60V电源进线</v>
          </cell>
          <cell r="C6291" t="str">
            <v>//</v>
          </cell>
          <cell r="D6291" t="str">
            <v/>
          </cell>
          <cell r="E6291" t="str">
            <v>根</v>
          </cell>
          <cell r="F6291" t="str">
            <v>RUV2030-09A00013</v>
          </cell>
          <cell r="G6291" t="str">
            <v>101</v>
          </cell>
          <cell r="H6291" t="str">
            <v>P</v>
          </cell>
        </row>
        <row r="6292">
          <cell r="A6292" t="str">
            <v>420601025100</v>
          </cell>
          <cell r="B6292" t="str">
            <v>冷却箱插座线</v>
          </cell>
          <cell r="C6292" t="str">
            <v>//</v>
          </cell>
          <cell r="D6292" t="str">
            <v/>
          </cell>
          <cell r="E6292" t="str">
            <v>根</v>
          </cell>
          <cell r="F6292" t="str">
            <v>RUV2030-09A00025</v>
          </cell>
          <cell r="G6292" t="str">
            <v>101</v>
          </cell>
          <cell r="H6292" t="str">
            <v>P</v>
          </cell>
        </row>
        <row r="6293">
          <cell r="A6293" t="str">
            <v>420601021000</v>
          </cell>
          <cell r="B6293" t="str">
            <v>主控制系统线(变更)</v>
          </cell>
          <cell r="C6293" t="str">
            <v>//</v>
          </cell>
          <cell r="D6293" t="str">
            <v/>
          </cell>
          <cell r="E6293" t="str">
            <v>根</v>
          </cell>
          <cell r="F6293" t="str">
            <v>KSEP18-09510002</v>
          </cell>
          <cell r="G6293" t="str">
            <v>101</v>
          </cell>
          <cell r="H6293" t="str">
            <v>P</v>
          </cell>
        </row>
        <row r="6294">
          <cell r="A6294" t="str">
            <v>420601019701</v>
          </cell>
          <cell r="B6294" t="str">
            <v>保湿系统线(变更)</v>
          </cell>
          <cell r="C6294" t="str">
            <v>//</v>
          </cell>
          <cell r="D6294" t="str">
            <v/>
          </cell>
          <cell r="E6294" t="str">
            <v>根</v>
          </cell>
          <cell r="F6294" t="str">
            <v>KEP18-09510001</v>
          </cell>
          <cell r="G6294" t="str">
            <v>101</v>
          </cell>
          <cell r="H6294" t="str">
            <v>P</v>
          </cell>
        </row>
        <row r="6295">
          <cell r="A6295" t="str">
            <v>420601019700</v>
          </cell>
          <cell r="B6295" t="str">
            <v>保湿系统线(变更)</v>
          </cell>
          <cell r="C6295" t="str">
            <v>//</v>
          </cell>
          <cell r="D6295" t="str">
            <v/>
          </cell>
          <cell r="E6295" t="str">
            <v>根</v>
          </cell>
          <cell r="F6295" t="str">
            <v>KEP18-09510001</v>
          </cell>
          <cell r="G6295" t="str">
            <v>101</v>
          </cell>
          <cell r="H6295" t="str">
            <v>P</v>
          </cell>
        </row>
        <row r="6296">
          <cell r="A6296" t="str">
            <v>420601018700</v>
          </cell>
          <cell r="B6296" t="str">
            <v>Y轴伺服线(变更)</v>
          </cell>
          <cell r="C6296" t="str">
            <v>//</v>
          </cell>
          <cell r="D6296" t="str">
            <v/>
          </cell>
          <cell r="E6296" t="str">
            <v>根</v>
          </cell>
          <cell r="F6296" t="str">
            <v>KEP18-09060002</v>
          </cell>
          <cell r="G6296" t="str">
            <v>101</v>
          </cell>
          <cell r="H6296" t="str">
            <v>S</v>
          </cell>
        </row>
        <row r="6297">
          <cell r="A6297" t="str">
            <v>420601024700</v>
          </cell>
          <cell r="B6297" t="str">
            <v>系统急停线0</v>
          </cell>
          <cell r="C6297" t="str">
            <v>//</v>
          </cell>
          <cell r="D6297" t="str">
            <v/>
          </cell>
          <cell r="E6297" t="str">
            <v>根</v>
          </cell>
          <cell r="F6297" t="str">
            <v>RUV2030-09A00021</v>
          </cell>
          <cell r="G6297" t="str">
            <v>101</v>
          </cell>
          <cell r="H6297" t="str">
            <v>P</v>
          </cell>
        </row>
        <row r="6298">
          <cell r="A6298" t="str">
            <v>420601024000</v>
          </cell>
          <cell r="B6298" t="str">
            <v>供36V电源进线</v>
          </cell>
          <cell r="C6298" t="str">
            <v>//</v>
          </cell>
          <cell r="D6298" t="str">
            <v/>
          </cell>
          <cell r="E6298" t="str">
            <v>根</v>
          </cell>
          <cell r="F6298" t="str">
            <v>RUV2030-09A00014</v>
          </cell>
          <cell r="G6298" t="str">
            <v>101</v>
          </cell>
          <cell r="H6298" t="str">
            <v>P</v>
          </cell>
        </row>
        <row r="6299">
          <cell r="A6299" t="str">
            <v>420601023500</v>
          </cell>
          <cell r="B6299" t="str">
            <v>供12V电源进线</v>
          </cell>
          <cell r="C6299" t="str">
            <v>//</v>
          </cell>
          <cell r="D6299" t="str">
            <v/>
          </cell>
          <cell r="E6299" t="str">
            <v>根</v>
          </cell>
          <cell r="F6299" t="str">
            <v>RUV2030-09A00009</v>
          </cell>
          <cell r="G6299" t="str">
            <v>101</v>
          </cell>
          <cell r="H6299" t="str">
            <v>P</v>
          </cell>
        </row>
        <row r="6300">
          <cell r="A6300" t="str">
            <v>420601021001</v>
          </cell>
          <cell r="B6300" t="str">
            <v>主控制系统线(变更)</v>
          </cell>
          <cell r="C6300" t="str">
            <v>//</v>
          </cell>
          <cell r="D6300" t="str">
            <v/>
          </cell>
          <cell r="E6300" t="str">
            <v>根</v>
          </cell>
          <cell r="F6300" t="str">
            <v>KSEP18-09510002</v>
          </cell>
          <cell r="G6300" t="str">
            <v>101</v>
          </cell>
          <cell r="H6300" t="str">
            <v>P</v>
          </cell>
        </row>
        <row r="6301">
          <cell r="A6301" t="str">
            <v>420601020701</v>
          </cell>
          <cell r="B6301" t="str">
            <v>刮片光电开关线</v>
          </cell>
          <cell r="C6301" t="str">
            <v>//</v>
          </cell>
          <cell r="D6301" t="str">
            <v/>
          </cell>
          <cell r="E6301" t="str">
            <v>根</v>
          </cell>
          <cell r="F6301" t="str">
            <v>KSEP18-09080004</v>
          </cell>
          <cell r="G6301" t="str">
            <v>101</v>
          </cell>
          <cell r="H6301" t="str">
            <v>P</v>
          </cell>
        </row>
        <row r="6302">
          <cell r="A6302" t="str">
            <v>420601021800</v>
          </cell>
          <cell r="B6302" t="str">
            <v>系统急停线0</v>
          </cell>
          <cell r="C6302" t="str">
            <v>//</v>
          </cell>
          <cell r="D6302" t="str">
            <v/>
          </cell>
          <cell r="E6302" t="str">
            <v>根</v>
          </cell>
          <cell r="F6302" t="str">
            <v>RUV2512-09A00007</v>
          </cell>
          <cell r="G6302" t="str">
            <v>101</v>
          </cell>
          <cell r="H6302" t="str">
            <v>P</v>
          </cell>
        </row>
        <row r="6303">
          <cell r="A6303" t="str">
            <v>420601019800</v>
          </cell>
          <cell r="B6303" t="str">
            <v>主控制系统线(变更)</v>
          </cell>
          <cell r="C6303" t="str">
            <v>//</v>
          </cell>
          <cell r="D6303" t="str">
            <v/>
          </cell>
          <cell r="E6303" t="str">
            <v>根</v>
          </cell>
          <cell r="F6303" t="str">
            <v>KEP18-09510002</v>
          </cell>
          <cell r="G6303" t="str">
            <v>101</v>
          </cell>
          <cell r="H6303" t="str">
            <v>P</v>
          </cell>
        </row>
        <row r="6304">
          <cell r="A6304" t="str">
            <v>420601019401</v>
          </cell>
          <cell r="B6304" t="str">
            <v>刮片步进电机线(变更)</v>
          </cell>
          <cell r="C6304" t="str">
            <v>//</v>
          </cell>
          <cell r="D6304" t="str">
            <v/>
          </cell>
          <cell r="E6304" t="str">
            <v>根</v>
          </cell>
          <cell r="F6304" t="str">
            <v>KEP18-09080003</v>
          </cell>
          <cell r="G6304" t="str">
            <v>101</v>
          </cell>
          <cell r="H6304" t="str">
            <v>P</v>
          </cell>
        </row>
        <row r="6305">
          <cell r="A6305" t="str">
            <v>420601024600</v>
          </cell>
          <cell r="B6305" t="str">
            <v>启动按钮指示灯线</v>
          </cell>
          <cell r="C6305" t="str">
            <v>//</v>
          </cell>
          <cell r="D6305" t="str">
            <v/>
          </cell>
          <cell r="E6305" t="str">
            <v>根</v>
          </cell>
          <cell r="F6305" t="str">
            <v>RUV2030-09A00020</v>
          </cell>
          <cell r="G6305" t="str">
            <v>101</v>
          </cell>
          <cell r="H6305" t="str">
            <v>P</v>
          </cell>
        </row>
        <row r="6306">
          <cell r="A6306" t="str">
            <v>420601024800</v>
          </cell>
          <cell r="B6306" t="str">
            <v>系统急停线1</v>
          </cell>
          <cell r="C6306" t="str">
            <v>//</v>
          </cell>
          <cell r="D6306" t="str">
            <v/>
          </cell>
          <cell r="E6306" t="str">
            <v>根</v>
          </cell>
          <cell r="F6306" t="str">
            <v>RUV2030-09A00022</v>
          </cell>
          <cell r="G6306" t="str">
            <v>101</v>
          </cell>
          <cell r="H6306" t="str">
            <v>P</v>
          </cell>
        </row>
        <row r="6307">
          <cell r="A6307" t="str">
            <v>420601020800</v>
          </cell>
          <cell r="B6307" t="str">
            <v>保湿供墨线(变更)</v>
          </cell>
          <cell r="C6307" t="str">
            <v>//</v>
          </cell>
          <cell r="D6307" t="str">
            <v/>
          </cell>
          <cell r="E6307" t="str">
            <v>根</v>
          </cell>
          <cell r="F6307" t="str">
            <v>KSEP18-09080005</v>
          </cell>
          <cell r="G6307" t="str">
            <v>101</v>
          </cell>
          <cell r="H6307" t="str">
            <v>P</v>
          </cell>
        </row>
        <row r="6308">
          <cell r="A6308" t="str">
            <v>420601022800</v>
          </cell>
          <cell r="B6308" t="str">
            <v>吸风板电源线</v>
          </cell>
          <cell r="C6308" t="str">
            <v>//</v>
          </cell>
          <cell r="D6308" t="str">
            <v/>
          </cell>
          <cell r="E6308" t="str">
            <v>根</v>
          </cell>
          <cell r="F6308" t="str">
            <v>RUV2030-09A00002</v>
          </cell>
          <cell r="G6308" t="str">
            <v>101</v>
          </cell>
          <cell r="H6308" t="str">
            <v>P</v>
          </cell>
        </row>
        <row r="6309">
          <cell r="A6309" t="str">
            <v>420601021300</v>
          </cell>
          <cell r="B6309" t="str">
            <v>吸风空开电源线</v>
          </cell>
          <cell r="C6309" t="str">
            <v>//</v>
          </cell>
          <cell r="D6309" t="str">
            <v/>
          </cell>
          <cell r="E6309" t="str">
            <v>根</v>
          </cell>
          <cell r="F6309" t="str">
            <v>RUV2512-09A00002</v>
          </cell>
          <cell r="G6309" t="str">
            <v>101</v>
          </cell>
          <cell r="H6309" t="str">
            <v>P</v>
          </cell>
        </row>
        <row r="6310">
          <cell r="A6310" t="str">
            <v>420601023200</v>
          </cell>
          <cell r="B6310" t="str">
            <v>常供电源线</v>
          </cell>
          <cell r="C6310" t="str">
            <v>//</v>
          </cell>
          <cell r="D6310" t="str">
            <v/>
          </cell>
          <cell r="E6310" t="str">
            <v>根</v>
          </cell>
          <cell r="F6310" t="str">
            <v>RUV2030-09A00006</v>
          </cell>
          <cell r="G6310" t="str">
            <v>101</v>
          </cell>
          <cell r="H6310" t="str">
            <v>P</v>
          </cell>
        </row>
        <row r="6311">
          <cell r="A6311" t="str">
            <v>420601023300</v>
          </cell>
          <cell r="B6311" t="str">
            <v>接触器电源线</v>
          </cell>
          <cell r="C6311" t="str">
            <v>//</v>
          </cell>
          <cell r="D6311" t="str">
            <v/>
          </cell>
          <cell r="E6311" t="str">
            <v>根</v>
          </cell>
          <cell r="F6311" t="str">
            <v>RUV2030-09A00007</v>
          </cell>
          <cell r="G6311" t="str">
            <v>101</v>
          </cell>
          <cell r="H6311" t="str">
            <v>P</v>
          </cell>
        </row>
        <row r="6312">
          <cell r="A6312" t="str">
            <v>420601021400</v>
          </cell>
          <cell r="B6312" t="str">
            <v>滤波器电源线1</v>
          </cell>
          <cell r="C6312" t="str">
            <v>//</v>
          </cell>
          <cell r="D6312" t="str">
            <v/>
          </cell>
          <cell r="E6312" t="str">
            <v>根</v>
          </cell>
          <cell r="F6312" t="str">
            <v>RUV2512-09A00003</v>
          </cell>
          <cell r="G6312" t="str">
            <v>101</v>
          </cell>
          <cell r="H6312" t="str">
            <v>P</v>
          </cell>
        </row>
        <row r="6313">
          <cell r="A6313" t="str">
            <v>420601019000</v>
          </cell>
          <cell r="B6313" t="str">
            <v>键盘-主板线</v>
          </cell>
          <cell r="C6313" t="str">
            <v>//</v>
          </cell>
          <cell r="D6313" t="str">
            <v/>
          </cell>
          <cell r="E6313" t="str">
            <v>根</v>
          </cell>
          <cell r="F6313" t="str">
            <v>KEP18-09070002</v>
          </cell>
          <cell r="G6313" t="str">
            <v>101</v>
          </cell>
          <cell r="H6313" t="str">
            <v>S</v>
          </cell>
        </row>
        <row r="6314">
          <cell r="A6314" t="str">
            <v>420601019402</v>
          </cell>
          <cell r="B6314" t="str">
            <v>刮片步进电机线</v>
          </cell>
          <cell r="C6314" t="str">
            <v>//</v>
          </cell>
          <cell r="D6314" t="str">
            <v/>
          </cell>
          <cell r="E6314" t="str">
            <v>根</v>
          </cell>
          <cell r="F6314" t="str">
            <v>KEP18-09080003</v>
          </cell>
          <cell r="G6314" t="str">
            <v>101</v>
          </cell>
          <cell r="H6314" t="str">
            <v>P</v>
          </cell>
        </row>
        <row r="6315">
          <cell r="A6315" t="str">
            <v>420601022900</v>
          </cell>
          <cell r="B6315" t="str">
            <v>滤波器电源线一</v>
          </cell>
          <cell r="C6315" t="str">
            <v>//</v>
          </cell>
          <cell r="D6315" t="str">
            <v/>
          </cell>
          <cell r="E6315" t="str">
            <v>根</v>
          </cell>
          <cell r="F6315" t="str">
            <v>RUV2030-09A00003</v>
          </cell>
          <cell r="G6315" t="str">
            <v>101</v>
          </cell>
          <cell r="H6315" t="str">
            <v>P</v>
          </cell>
        </row>
        <row r="6316">
          <cell r="A6316" t="str">
            <v>420601020900</v>
          </cell>
          <cell r="B6316" t="str">
            <v>保湿系统线(变更)</v>
          </cell>
          <cell r="C6316" t="str">
            <v>//</v>
          </cell>
          <cell r="D6316" t="str">
            <v/>
          </cell>
          <cell r="E6316" t="str">
            <v>根</v>
          </cell>
          <cell r="F6316" t="str">
            <v>KSEP18-09510001</v>
          </cell>
          <cell r="G6316" t="str">
            <v>101</v>
          </cell>
          <cell r="H6316" t="str">
            <v>P</v>
          </cell>
        </row>
        <row r="6317">
          <cell r="A6317" t="str">
            <v>420601022500</v>
          </cell>
          <cell r="B6317" t="str">
            <v>墨路板24V线</v>
          </cell>
          <cell r="C6317" t="str">
            <v>//</v>
          </cell>
          <cell r="D6317" t="str">
            <v/>
          </cell>
          <cell r="E6317" t="str">
            <v>根</v>
          </cell>
          <cell r="F6317" t="str">
            <v>RUV2512-09F00001</v>
          </cell>
          <cell r="G6317" t="str">
            <v>101</v>
          </cell>
          <cell r="H6317" t="str">
            <v>P</v>
          </cell>
        </row>
        <row r="6318">
          <cell r="A6318" t="str">
            <v>420601021700</v>
          </cell>
          <cell r="B6318" t="str">
            <v>自锁24V线</v>
          </cell>
          <cell r="C6318" t="str">
            <v>//</v>
          </cell>
          <cell r="D6318" t="str">
            <v/>
          </cell>
          <cell r="E6318" t="str">
            <v>根</v>
          </cell>
          <cell r="F6318" t="str">
            <v>RUV2512-09A00006</v>
          </cell>
          <cell r="G6318" t="str">
            <v>101</v>
          </cell>
          <cell r="H6318" t="str">
            <v>P</v>
          </cell>
        </row>
        <row r="6319">
          <cell r="A6319" t="str">
            <v>420601025300</v>
          </cell>
          <cell r="B6319" t="str">
            <v>伺服750控制电源线</v>
          </cell>
          <cell r="C6319" t="str">
            <v>//</v>
          </cell>
          <cell r="D6319" t="str">
            <v/>
          </cell>
          <cell r="E6319" t="str">
            <v>根</v>
          </cell>
          <cell r="F6319" t="str">
            <v>RUV2030-09A00027</v>
          </cell>
          <cell r="G6319" t="str">
            <v>101</v>
          </cell>
          <cell r="H6319" t="str">
            <v>P</v>
          </cell>
        </row>
        <row r="6320">
          <cell r="A6320" t="str">
            <v>420601023600</v>
          </cell>
          <cell r="B6320" t="str">
            <v>供24V电源进线</v>
          </cell>
          <cell r="C6320" t="str">
            <v>//</v>
          </cell>
          <cell r="D6320" t="str">
            <v/>
          </cell>
          <cell r="E6320" t="str">
            <v>根</v>
          </cell>
          <cell r="F6320" t="str">
            <v>RUV2030-09A00010</v>
          </cell>
          <cell r="G6320" t="str">
            <v>101</v>
          </cell>
          <cell r="H6320" t="str">
            <v>P</v>
          </cell>
        </row>
        <row r="6321">
          <cell r="A6321" t="str">
            <v>420601021600</v>
          </cell>
          <cell r="B6321" t="str">
            <v>电源板地线</v>
          </cell>
          <cell r="C6321" t="str">
            <v>//</v>
          </cell>
          <cell r="D6321" t="str">
            <v/>
          </cell>
          <cell r="E6321" t="str">
            <v>根</v>
          </cell>
          <cell r="F6321" t="str">
            <v>RUV2512-09A00005</v>
          </cell>
          <cell r="G6321" t="str">
            <v>101</v>
          </cell>
          <cell r="H6321" t="str">
            <v>P</v>
          </cell>
        </row>
        <row r="6322">
          <cell r="A6322" t="str">
            <v>420601021500</v>
          </cell>
          <cell r="B6322" t="str">
            <v>滤波器电源线2</v>
          </cell>
          <cell r="C6322" t="str">
            <v>//</v>
          </cell>
          <cell r="D6322" t="str">
            <v/>
          </cell>
          <cell r="E6322" t="str">
            <v>根</v>
          </cell>
          <cell r="F6322" t="str">
            <v>RUV2512-09A00004</v>
          </cell>
          <cell r="G6322" t="str">
            <v>101</v>
          </cell>
          <cell r="H6322" t="str">
            <v>P</v>
          </cell>
        </row>
        <row r="6323">
          <cell r="A6323" t="str">
            <v>420601019900</v>
          </cell>
          <cell r="B6323" t="str">
            <v>Y轴伺服线(变更)</v>
          </cell>
          <cell r="C6323" t="str">
            <v>//</v>
          </cell>
          <cell r="D6323" t="str">
            <v/>
          </cell>
          <cell r="E6323" t="str">
            <v>根</v>
          </cell>
          <cell r="F6323" t="str">
            <v>KEP32-09060001</v>
          </cell>
          <cell r="G6323" t="str">
            <v>101</v>
          </cell>
          <cell r="H6323" t="str">
            <v>S</v>
          </cell>
        </row>
        <row r="6324">
          <cell r="A6324" t="str">
            <v>420601023100</v>
          </cell>
          <cell r="B6324" t="str">
            <v>电源板地线</v>
          </cell>
          <cell r="C6324" t="str">
            <v>//</v>
          </cell>
          <cell r="D6324" t="str">
            <v/>
          </cell>
          <cell r="E6324" t="str">
            <v>根</v>
          </cell>
          <cell r="F6324" t="str">
            <v>RUV2030-09A00005</v>
          </cell>
          <cell r="G6324" t="str">
            <v>101</v>
          </cell>
          <cell r="H6324" t="str">
            <v>P</v>
          </cell>
        </row>
        <row r="6325">
          <cell r="A6325" t="str">
            <v>420601022400</v>
          </cell>
          <cell r="B6325" t="str">
            <v>吸风输出线</v>
          </cell>
          <cell r="C6325" t="str">
            <v>//</v>
          </cell>
          <cell r="D6325" t="str">
            <v/>
          </cell>
          <cell r="E6325" t="str">
            <v>根</v>
          </cell>
          <cell r="F6325" t="str">
            <v>RUV2512-09D00002</v>
          </cell>
          <cell r="G6325" t="str">
            <v>101</v>
          </cell>
          <cell r="H6325" t="str">
            <v>P</v>
          </cell>
        </row>
        <row r="6326">
          <cell r="A6326" t="str">
            <v>420601022600</v>
          </cell>
          <cell r="B6326" t="str">
            <v>Y轴解码器转接板线</v>
          </cell>
          <cell r="C6326" t="str">
            <v>//</v>
          </cell>
          <cell r="D6326" t="str">
            <v/>
          </cell>
          <cell r="E6326" t="str">
            <v>根</v>
          </cell>
          <cell r="F6326" t="str">
            <v>RUV2512-09F00002</v>
          </cell>
          <cell r="G6326" t="str">
            <v>101</v>
          </cell>
          <cell r="H6326" t="str">
            <v>P</v>
          </cell>
        </row>
        <row r="6327">
          <cell r="A6327" t="str">
            <v>420601021200</v>
          </cell>
          <cell r="B6327" t="str">
            <v>吸风板电源线</v>
          </cell>
          <cell r="C6327" t="str">
            <v>//</v>
          </cell>
          <cell r="D6327" t="str">
            <v/>
          </cell>
          <cell r="E6327" t="str">
            <v>根</v>
          </cell>
          <cell r="F6327" t="str">
            <v>RUV2512-09A00001</v>
          </cell>
          <cell r="G6327" t="str">
            <v>101</v>
          </cell>
          <cell r="H6327" t="str">
            <v>P</v>
          </cell>
        </row>
        <row r="6328">
          <cell r="A6328" t="str">
            <v>420601018800</v>
          </cell>
          <cell r="B6328" t="str">
            <v>车头防撞线</v>
          </cell>
          <cell r="C6328" t="str">
            <v>//</v>
          </cell>
          <cell r="D6328" t="str">
            <v/>
          </cell>
          <cell r="E6328" t="str">
            <v>根</v>
          </cell>
          <cell r="F6328" t="str">
            <v>KEP18-09060003</v>
          </cell>
          <cell r="G6328" t="str">
            <v>101</v>
          </cell>
          <cell r="H6328" t="str">
            <v>S</v>
          </cell>
        </row>
        <row r="6329">
          <cell r="A6329" t="str">
            <v>420601019601</v>
          </cell>
          <cell r="B6329" t="str">
            <v>保湿供墨线(变更)</v>
          </cell>
          <cell r="C6329" t="str">
            <v>//</v>
          </cell>
          <cell r="D6329" t="str">
            <v/>
          </cell>
          <cell r="E6329" t="str">
            <v>根</v>
          </cell>
          <cell r="F6329" t="str">
            <v>KEP18-09080005</v>
          </cell>
          <cell r="G6329" t="str">
            <v>101</v>
          </cell>
          <cell r="H6329" t="str">
            <v>P</v>
          </cell>
        </row>
        <row r="6330">
          <cell r="A6330" t="str">
            <v>420601022300</v>
          </cell>
          <cell r="B6330" t="str">
            <v>吸风控制线1</v>
          </cell>
          <cell r="C6330" t="str">
            <v>//</v>
          </cell>
          <cell r="D6330" t="str">
            <v/>
          </cell>
          <cell r="E6330" t="str">
            <v>根</v>
          </cell>
          <cell r="F6330" t="str">
            <v>RUV2512-09D00001</v>
          </cell>
          <cell r="G6330" t="str">
            <v>101</v>
          </cell>
          <cell r="H6330" t="str">
            <v>P</v>
          </cell>
        </row>
        <row r="6331">
          <cell r="A6331" t="str">
            <v>420601025000</v>
          </cell>
          <cell r="B6331" t="str">
            <v>系统急停线3</v>
          </cell>
          <cell r="C6331" t="str">
            <v>//</v>
          </cell>
          <cell r="D6331" t="str">
            <v/>
          </cell>
          <cell r="E6331" t="str">
            <v>根</v>
          </cell>
          <cell r="F6331" t="str">
            <v>RUV2030-09A00024</v>
          </cell>
          <cell r="G6331" t="str">
            <v>101</v>
          </cell>
          <cell r="H6331" t="str">
            <v>P</v>
          </cell>
        </row>
        <row r="6332">
          <cell r="A6332" t="str">
            <v>420601020801</v>
          </cell>
          <cell r="B6332" t="str">
            <v>保湿供墨线</v>
          </cell>
          <cell r="C6332" t="str">
            <v>//</v>
          </cell>
          <cell r="D6332" t="str">
            <v/>
          </cell>
          <cell r="E6332" t="str">
            <v>根</v>
          </cell>
          <cell r="F6332" t="str">
            <v>KSEP18-09080005</v>
          </cell>
          <cell r="G6332" t="str">
            <v>101</v>
          </cell>
          <cell r="H6332" t="str">
            <v>P</v>
          </cell>
        </row>
        <row r="6333">
          <cell r="A6333" t="str">
            <v>420601022000</v>
          </cell>
          <cell r="B6333" t="str">
            <v>系统急停线2</v>
          </cell>
          <cell r="C6333" t="str">
            <v>//</v>
          </cell>
          <cell r="D6333" t="str">
            <v/>
          </cell>
          <cell r="E6333" t="str">
            <v>根</v>
          </cell>
          <cell r="F6333" t="str">
            <v>RUV2512-09A00009</v>
          </cell>
          <cell r="G6333" t="str">
            <v>101</v>
          </cell>
          <cell r="H6333" t="str">
            <v>P</v>
          </cell>
        </row>
        <row r="6334">
          <cell r="A6334" t="str">
            <v>420601019501</v>
          </cell>
          <cell r="B6334" t="str">
            <v>刮片光电开关线</v>
          </cell>
          <cell r="C6334" t="str">
            <v>//</v>
          </cell>
          <cell r="D6334" t="str">
            <v/>
          </cell>
          <cell r="E6334" t="str">
            <v>根</v>
          </cell>
          <cell r="F6334" t="str">
            <v>KEP18-09080004</v>
          </cell>
          <cell r="G6334" t="str">
            <v>101</v>
          </cell>
          <cell r="H6334" t="str">
            <v>P</v>
          </cell>
        </row>
        <row r="6335">
          <cell r="A6335" t="str">
            <v>420601020100</v>
          </cell>
          <cell r="B6335" t="str">
            <v>X轴伺服线(变更)</v>
          </cell>
          <cell r="C6335" t="str">
            <v>//</v>
          </cell>
          <cell r="D6335" t="str">
            <v/>
          </cell>
          <cell r="E6335" t="str">
            <v>根</v>
          </cell>
          <cell r="F6335" t="str">
            <v>KSEP18-09060001</v>
          </cell>
          <cell r="G6335" t="str">
            <v>101</v>
          </cell>
          <cell r="H6335" t="str">
            <v>S</v>
          </cell>
        </row>
        <row r="6336">
          <cell r="A6336" t="str">
            <v>420601024300</v>
          </cell>
          <cell r="B6336" t="str">
            <v>启动电源线</v>
          </cell>
          <cell r="C6336" t="str">
            <v>//</v>
          </cell>
          <cell r="D6336" t="str">
            <v/>
          </cell>
          <cell r="E6336" t="str">
            <v>根</v>
          </cell>
          <cell r="F6336" t="str">
            <v>RUV2030-09A00017</v>
          </cell>
          <cell r="G6336" t="str">
            <v>101</v>
          </cell>
          <cell r="H6336" t="str">
            <v>P</v>
          </cell>
        </row>
        <row r="6337">
          <cell r="A6337" t="str">
            <v>420601024900</v>
          </cell>
          <cell r="B6337" t="str">
            <v>系统急停线2</v>
          </cell>
          <cell r="C6337" t="str">
            <v>//</v>
          </cell>
          <cell r="D6337" t="str">
            <v/>
          </cell>
          <cell r="E6337" t="str">
            <v>根</v>
          </cell>
          <cell r="F6337" t="str">
            <v>RUV2030-09A00023</v>
          </cell>
          <cell r="G6337" t="str">
            <v>101</v>
          </cell>
          <cell r="H6337" t="str">
            <v>P</v>
          </cell>
        </row>
        <row r="6338">
          <cell r="A6338" t="str">
            <v>420601022200</v>
          </cell>
          <cell r="B6338" t="str">
            <v>Y轴后限位开关线</v>
          </cell>
          <cell r="C6338" t="str">
            <v>//</v>
          </cell>
          <cell r="D6338" t="str">
            <v/>
          </cell>
          <cell r="E6338" t="str">
            <v>根</v>
          </cell>
          <cell r="F6338" t="str">
            <v>RUV2512-09B00001</v>
          </cell>
          <cell r="G6338" t="str">
            <v>101</v>
          </cell>
          <cell r="H6338" t="str">
            <v>P</v>
          </cell>
        </row>
        <row r="6339">
          <cell r="A6339" t="str">
            <v>420601025400</v>
          </cell>
          <cell r="B6339" t="str">
            <v>开机1互锁线</v>
          </cell>
          <cell r="C6339" t="str">
            <v>//</v>
          </cell>
          <cell r="D6339" t="str">
            <v/>
          </cell>
          <cell r="E6339" t="str">
            <v>根</v>
          </cell>
          <cell r="F6339" t="str">
            <v>RUV2030-09A00028</v>
          </cell>
          <cell r="G6339" t="str">
            <v>101</v>
          </cell>
          <cell r="H6339" t="str">
            <v>P</v>
          </cell>
        </row>
        <row r="6340">
          <cell r="A6340" t="str">
            <v>420601020902</v>
          </cell>
          <cell r="B6340" t="str">
            <v>保湿系统线(变更)</v>
          </cell>
          <cell r="C6340" t="str">
            <v>//</v>
          </cell>
          <cell r="D6340" t="str">
            <v/>
          </cell>
          <cell r="E6340" t="str">
            <v>根</v>
          </cell>
          <cell r="F6340" t="str">
            <v>KSEP18-09510001</v>
          </cell>
          <cell r="G6340" t="str">
            <v>101</v>
          </cell>
          <cell r="H6340" t="str">
            <v>P</v>
          </cell>
        </row>
        <row r="6341">
          <cell r="A6341" t="str">
            <v>420601020400</v>
          </cell>
          <cell r="B6341" t="str">
            <v>升降步进电机线(变更)</v>
          </cell>
          <cell r="C6341" t="str">
            <v>//</v>
          </cell>
          <cell r="D6341" t="str">
            <v/>
          </cell>
          <cell r="E6341" t="str">
            <v>根</v>
          </cell>
          <cell r="F6341" t="str">
            <v>KSEP18-09080001</v>
          </cell>
          <cell r="G6341" t="str">
            <v>101</v>
          </cell>
          <cell r="H6341" t="str">
            <v>P</v>
          </cell>
        </row>
        <row r="6342">
          <cell r="A6342" t="str">
            <v>420601019201</v>
          </cell>
          <cell r="B6342" t="str">
            <v>升降步进电机线</v>
          </cell>
          <cell r="C6342" t="str">
            <v>//</v>
          </cell>
          <cell r="D6342" t="str">
            <v/>
          </cell>
          <cell r="E6342" t="str">
            <v>根</v>
          </cell>
          <cell r="F6342" t="str">
            <v>KEP18-09080001</v>
          </cell>
          <cell r="G6342" t="str">
            <v>101</v>
          </cell>
          <cell r="H6342" t="str">
            <v>P</v>
          </cell>
        </row>
        <row r="6343">
          <cell r="A6343" t="str">
            <v>420601020901</v>
          </cell>
          <cell r="B6343" t="str">
            <v>保湿系统线(变更)</v>
          </cell>
          <cell r="C6343" t="str">
            <v>//</v>
          </cell>
          <cell r="D6343" t="str">
            <v/>
          </cell>
          <cell r="E6343" t="str">
            <v>根</v>
          </cell>
          <cell r="F6343" t="str">
            <v>KSEP18-09510001</v>
          </cell>
          <cell r="G6343" t="str">
            <v>101</v>
          </cell>
          <cell r="H6343" t="str">
            <v>P</v>
          </cell>
        </row>
        <row r="6344">
          <cell r="A6344" t="str">
            <v>420601020200</v>
          </cell>
          <cell r="B6344" t="str">
            <v>Y轴伺服线(变更)</v>
          </cell>
          <cell r="C6344" t="str">
            <v>//</v>
          </cell>
          <cell r="D6344" t="str">
            <v/>
          </cell>
          <cell r="E6344" t="str">
            <v>根</v>
          </cell>
          <cell r="F6344" t="str">
            <v>KSEP18-09060002</v>
          </cell>
          <cell r="G6344" t="str">
            <v>101</v>
          </cell>
          <cell r="H6344" t="str">
            <v>S</v>
          </cell>
        </row>
        <row r="6345">
          <cell r="A6345" t="str">
            <v>420601020601</v>
          </cell>
          <cell r="B6345" t="str">
            <v>刮片步进电机线(变更)</v>
          </cell>
          <cell r="C6345" t="str">
            <v>//</v>
          </cell>
          <cell r="D6345" t="str">
            <v/>
          </cell>
          <cell r="E6345" t="str">
            <v>根</v>
          </cell>
          <cell r="F6345" t="str">
            <v>KSEP18-09080003</v>
          </cell>
          <cell r="G6345" t="str">
            <v>101</v>
          </cell>
          <cell r="H6345" t="str">
            <v>P</v>
          </cell>
        </row>
        <row r="6346">
          <cell r="A6346" t="str">
            <v>420601023000</v>
          </cell>
          <cell r="B6346" t="str">
            <v>滤波器电源线二</v>
          </cell>
          <cell r="C6346" t="str">
            <v>//</v>
          </cell>
          <cell r="D6346" t="str">
            <v/>
          </cell>
          <cell r="E6346" t="str">
            <v>根</v>
          </cell>
          <cell r="F6346" t="str">
            <v>RUV2030-09A00004</v>
          </cell>
          <cell r="G6346" t="str">
            <v>101</v>
          </cell>
          <cell r="H6346" t="str">
            <v>P</v>
          </cell>
        </row>
        <row r="6347">
          <cell r="A6347" t="str">
            <v>420601019200</v>
          </cell>
          <cell r="B6347" t="str">
            <v>升降步进电机线(变更)</v>
          </cell>
          <cell r="C6347" t="str">
            <v>//</v>
          </cell>
          <cell r="D6347" t="str">
            <v/>
          </cell>
          <cell r="E6347" t="str">
            <v>根</v>
          </cell>
          <cell r="F6347" t="str">
            <v>KEP18-09080001</v>
          </cell>
          <cell r="G6347" t="str">
            <v>101</v>
          </cell>
          <cell r="H6347" t="str">
            <v>P</v>
          </cell>
        </row>
        <row r="6348">
          <cell r="A6348" t="str">
            <v>420601018200</v>
          </cell>
          <cell r="B6348" t="str">
            <v>松下伺服电源(变更)</v>
          </cell>
          <cell r="C6348" t="str">
            <v>//</v>
          </cell>
          <cell r="D6348" t="str">
            <v/>
          </cell>
          <cell r="E6348" t="str">
            <v>根</v>
          </cell>
          <cell r="F6348" t="str">
            <v>KK32-09160001</v>
          </cell>
          <cell r="G6348" t="str">
            <v>101</v>
          </cell>
          <cell r="H6348" t="str">
            <v>P</v>
          </cell>
        </row>
        <row r="6349">
          <cell r="A6349" t="str">
            <v>420601018901</v>
          </cell>
          <cell r="B6349" t="str">
            <v>右限位线</v>
          </cell>
          <cell r="C6349" t="str">
            <v>//</v>
          </cell>
          <cell r="D6349" t="str">
            <v/>
          </cell>
          <cell r="E6349" t="str">
            <v>根</v>
          </cell>
          <cell r="F6349" t="str">
            <v>KEP18-09070001</v>
          </cell>
          <cell r="G6349" t="str">
            <v>101</v>
          </cell>
          <cell r="H6349" t="str">
            <v>P</v>
          </cell>
        </row>
        <row r="6350">
          <cell r="A6350" t="str">
            <v>420601018600</v>
          </cell>
          <cell r="B6350" t="str">
            <v>X轴伺服线(变更)</v>
          </cell>
          <cell r="C6350" t="str">
            <v>//</v>
          </cell>
          <cell r="D6350" t="str">
            <v/>
          </cell>
          <cell r="E6350" t="str">
            <v>根</v>
          </cell>
          <cell r="F6350" t="str">
            <v>KEP18-09060001</v>
          </cell>
          <cell r="G6350" t="str">
            <v>101</v>
          </cell>
          <cell r="H6350" t="str">
            <v>S</v>
          </cell>
        </row>
        <row r="6351">
          <cell r="A6351" t="str">
            <v>420601018300</v>
          </cell>
          <cell r="B6351" t="str">
            <v>松下电机电源线</v>
          </cell>
          <cell r="C6351" t="str">
            <v>//</v>
          </cell>
          <cell r="D6351" t="str">
            <v/>
          </cell>
          <cell r="E6351" t="str">
            <v>根</v>
          </cell>
          <cell r="F6351" t="str">
            <v>KK32-09160002</v>
          </cell>
          <cell r="G6351" t="str">
            <v>101</v>
          </cell>
          <cell r="H6351" t="str">
            <v>P</v>
          </cell>
        </row>
        <row r="6352">
          <cell r="A6352" t="str">
            <v>420601020501</v>
          </cell>
          <cell r="B6352" t="str">
            <v>升降光电开关线</v>
          </cell>
          <cell r="C6352" t="str">
            <v>//</v>
          </cell>
          <cell r="D6352" t="str">
            <v/>
          </cell>
          <cell r="E6352" t="str">
            <v>根</v>
          </cell>
          <cell r="F6352" t="str">
            <v>KSEP18-09080002</v>
          </cell>
          <cell r="G6352" t="str">
            <v>101</v>
          </cell>
          <cell r="H6352" t="str">
            <v>P</v>
          </cell>
        </row>
        <row r="6353">
          <cell r="A6353" t="str">
            <v>420601020000</v>
          </cell>
          <cell r="B6353" t="str">
            <v>车头防撞线</v>
          </cell>
          <cell r="C6353" t="str">
            <v>//</v>
          </cell>
          <cell r="D6353" t="str">
            <v/>
          </cell>
          <cell r="E6353" t="str">
            <v>根</v>
          </cell>
          <cell r="F6353" t="str">
            <v>KEP32-09060002</v>
          </cell>
          <cell r="G6353" t="str">
            <v>101</v>
          </cell>
          <cell r="H6353" t="str">
            <v>S</v>
          </cell>
        </row>
        <row r="6354">
          <cell r="A6354" t="str">
            <v>420601019101</v>
          </cell>
          <cell r="B6354" t="str">
            <v>测纸器线</v>
          </cell>
          <cell r="C6354" t="str">
            <v>//</v>
          </cell>
          <cell r="D6354" t="str">
            <v/>
          </cell>
          <cell r="E6354" t="str">
            <v>根</v>
          </cell>
          <cell r="F6354" t="str">
            <v>KEP18-09070003</v>
          </cell>
          <cell r="G6354" t="str">
            <v>101</v>
          </cell>
          <cell r="H6354" t="str">
            <v>P</v>
          </cell>
        </row>
        <row r="6355">
          <cell r="A6355" t="str">
            <v>420601018402</v>
          </cell>
          <cell r="B6355" t="str">
            <v>松下X轴伺服线</v>
          </cell>
          <cell r="C6355" t="str">
            <v>//</v>
          </cell>
          <cell r="D6355" t="str">
            <v/>
          </cell>
          <cell r="E6355" t="str">
            <v>根</v>
          </cell>
          <cell r="F6355" t="str">
            <v>KK32-09160003</v>
          </cell>
          <cell r="G6355" t="str">
            <v>101</v>
          </cell>
          <cell r="H6355" t="str">
            <v>P</v>
          </cell>
        </row>
        <row r="6356">
          <cell r="A6356" t="str">
            <v>420601018401</v>
          </cell>
          <cell r="B6356" t="str">
            <v>松下X轴伺服线(变更)</v>
          </cell>
          <cell r="C6356" t="str">
            <v>//</v>
          </cell>
          <cell r="D6356" t="str">
            <v/>
          </cell>
          <cell r="E6356" t="str">
            <v>根</v>
          </cell>
          <cell r="F6356" t="str">
            <v>KK32-09160003</v>
          </cell>
          <cell r="G6356" t="str">
            <v>101</v>
          </cell>
          <cell r="H6356" t="str">
            <v>P</v>
          </cell>
        </row>
        <row r="6357">
          <cell r="A6357" t="str">
            <v>420601014300</v>
          </cell>
          <cell r="B6357" t="str">
            <v>操作要求</v>
          </cell>
          <cell r="C6357" t="str">
            <v>//</v>
          </cell>
          <cell r="D6357" t="str">
            <v/>
          </cell>
          <cell r="E6357" t="str">
            <v>根</v>
          </cell>
          <cell r="F6357" t="str">
            <v>KK32-09000000</v>
          </cell>
          <cell r="G6357" t="str">
            <v>101</v>
          </cell>
          <cell r="H6357" t="str">
            <v>P</v>
          </cell>
        </row>
        <row r="6358">
          <cell r="A6358" t="str">
            <v>420601020401</v>
          </cell>
          <cell r="B6358" t="str">
            <v>升降步进电机线</v>
          </cell>
          <cell r="C6358" t="str">
            <v>//</v>
          </cell>
          <cell r="D6358" t="str">
            <v/>
          </cell>
          <cell r="E6358" t="str">
            <v>根</v>
          </cell>
          <cell r="F6358" t="str">
            <v>KSEP18-09080001</v>
          </cell>
          <cell r="G6358" t="str">
            <v>101</v>
          </cell>
          <cell r="H6358" t="str">
            <v>P</v>
          </cell>
        </row>
        <row r="6359">
          <cell r="A6359" t="str">
            <v>420601020301</v>
          </cell>
          <cell r="B6359" t="str">
            <v>右限位线</v>
          </cell>
          <cell r="C6359" t="str">
            <v>//</v>
          </cell>
          <cell r="D6359" t="str">
            <v/>
          </cell>
          <cell r="E6359" t="str">
            <v>根</v>
          </cell>
          <cell r="F6359" t="str">
            <v>KSEP18-09070001</v>
          </cell>
          <cell r="G6359" t="str">
            <v>101</v>
          </cell>
          <cell r="H6359" t="str">
            <v>P</v>
          </cell>
        </row>
        <row r="6360">
          <cell r="A6360" t="str">
            <v>420601018500</v>
          </cell>
          <cell r="B6360" t="str">
            <v>松下编码器线(变更)</v>
          </cell>
          <cell r="C6360" t="str">
            <v>//</v>
          </cell>
          <cell r="D6360" t="str">
            <v/>
          </cell>
          <cell r="E6360" t="str">
            <v>根</v>
          </cell>
          <cell r="F6360" t="str">
            <v>KK32-09160004</v>
          </cell>
          <cell r="G6360" t="str">
            <v>101</v>
          </cell>
          <cell r="H6360" t="str">
            <v>P</v>
          </cell>
        </row>
        <row r="6361">
          <cell r="A6361" t="str">
            <v>420601012200</v>
          </cell>
          <cell r="B6361" t="str">
            <v>红外小灯管线</v>
          </cell>
          <cell r="C6361" t="str">
            <v>//</v>
          </cell>
          <cell r="D6361" t="str">
            <v/>
          </cell>
          <cell r="E6361" t="str">
            <v>根</v>
          </cell>
          <cell r="F6361" t="str">
            <v>EP18-09130004</v>
          </cell>
          <cell r="G6361" t="str">
            <v>101</v>
          </cell>
          <cell r="H6361" t="str">
            <v>P</v>
          </cell>
        </row>
        <row r="6362">
          <cell r="A6362" t="str">
            <v>420601015600</v>
          </cell>
          <cell r="B6362" t="str">
            <v>Y轴伺服线(变更)</v>
          </cell>
          <cell r="C6362" t="str">
            <v>//</v>
          </cell>
          <cell r="D6362" t="str">
            <v/>
          </cell>
          <cell r="E6362" t="str">
            <v>根</v>
          </cell>
          <cell r="F6362" t="str">
            <v>KK32-09060002</v>
          </cell>
          <cell r="G6362" t="str">
            <v>101</v>
          </cell>
          <cell r="H6362" t="str">
            <v>P</v>
          </cell>
        </row>
        <row r="6363">
          <cell r="A6363" t="str">
            <v>420601013100</v>
          </cell>
          <cell r="B6363" t="str">
            <v>主板电源线(变更)</v>
          </cell>
          <cell r="C6363" t="str">
            <v>//</v>
          </cell>
          <cell r="D6363" t="str">
            <v/>
          </cell>
          <cell r="E6363" t="str">
            <v>根</v>
          </cell>
          <cell r="F6363" t="str">
            <v>EP32-09070001</v>
          </cell>
          <cell r="G6363" t="str">
            <v>101</v>
          </cell>
          <cell r="H6363" t="str">
            <v>S</v>
          </cell>
        </row>
        <row r="6364">
          <cell r="A6364" t="str">
            <v>420601012800</v>
          </cell>
          <cell r="B6364" t="str">
            <v>Y轴伺服线(变更)</v>
          </cell>
          <cell r="C6364" t="str">
            <v>//</v>
          </cell>
          <cell r="D6364" t="str">
            <v/>
          </cell>
          <cell r="E6364" t="str">
            <v>根</v>
          </cell>
          <cell r="F6364" t="str">
            <v>EP32-09060002</v>
          </cell>
          <cell r="G6364" t="str">
            <v>101</v>
          </cell>
          <cell r="H6364" t="str">
            <v>P</v>
          </cell>
        </row>
        <row r="6365">
          <cell r="A6365" t="str">
            <v>420601007300</v>
          </cell>
          <cell r="B6365" t="str">
            <v>X轴伺服线(变更)</v>
          </cell>
          <cell r="C6365" t="str">
            <v>//</v>
          </cell>
          <cell r="D6365" t="str">
            <v/>
          </cell>
          <cell r="E6365" t="str">
            <v>根</v>
          </cell>
          <cell r="F6365" t="str">
            <v>KK32-09060001</v>
          </cell>
          <cell r="G6365" t="str">
            <v>101</v>
          </cell>
          <cell r="H6365" t="str">
            <v>P</v>
          </cell>
        </row>
        <row r="6366">
          <cell r="A6366" t="str">
            <v>420601004200</v>
          </cell>
          <cell r="B6366" t="str">
            <v>红外控制线(变更)</v>
          </cell>
          <cell r="C6366" t="str">
            <v>//</v>
          </cell>
          <cell r="D6366" t="str">
            <v/>
          </cell>
          <cell r="E6366" t="str">
            <v>根</v>
          </cell>
          <cell r="F6366" t="str">
            <v>HKK32-09130006</v>
          </cell>
          <cell r="G6366" t="str">
            <v>101</v>
          </cell>
          <cell r="H6366" t="str">
            <v>P</v>
          </cell>
        </row>
        <row r="6367">
          <cell r="A6367" t="str">
            <v>420601006300</v>
          </cell>
          <cell r="B6367" t="str">
            <v>后罩加热线</v>
          </cell>
          <cell r="C6367" t="str">
            <v>//</v>
          </cell>
          <cell r="D6367" t="str">
            <v/>
          </cell>
          <cell r="E6367" t="str">
            <v>根</v>
          </cell>
          <cell r="F6367" t="str">
            <v>EKK32-09050010</v>
          </cell>
          <cell r="G6367" t="str">
            <v>101</v>
          </cell>
          <cell r="H6367" t="str">
            <v>P</v>
          </cell>
        </row>
        <row r="6368">
          <cell r="A6368" t="str">
            <v>420601008500</v>
          </cell>
          <cell r="B6368" t="str">
            <v>红外总电源线(变更)</v>
          </cell>
          <cell r="C6368" t="str">
            <v>//</v>
          </cell>
          <cell r="D6368" t="str">
            <v/>
          </cell>
          <cell r="E6368" t="str">
            <v>根</v>
          </cell>
          <cell r="F6368" t="str">
            <v>HKK32-09130009</v>
          </cell>
          <cell r="G6368" t="str">
            <v>101</v>
          </cell>
          <cell r="H6368" t="str">
            <v>P</v>
          </cell>
        </row>
        <row r="6369">
          <cell r="A6369" t="str">
            <v>420601007800</v>
          </cell>
          <cell r="B6369" t="str">
            <v>前罩加热线</v>
          </cell>
          <cell r="C6369" t="str">
            <v>//</v>
          </cell>
          <cell r="D6369" t="str">
            <v/>
          </cell>
          <cell r="E6369" t="str">
            <v>根</v>
          </cell>
          <cell r="F6369" t="str">
            <v>EP18-09050009</v>
          </cell>
          <cell r="G6369" t="str">
            <v>101</v>
          </cell>
          <cell r="H6369" t="str">
            <v>P</v>
          </cell>
        </row>
        <row r="6370">
          <cell r="A6370" t="str">
            <v>420601006500</v>
          </cell>
          <cell r="B6370" t="str">
            <v>平台四吸风线</v>
          </cell>
          <cell r="C6370" t="str">
            <v>//</v>
          </cell>
          <cell r="D6370" t="str">
            <v/>
          </cell>
          <cell r="E6370" t="str">
            <v>根</v>
          </cell>
          <cell r="F6370" t="str">
            <v>EP18-09040001</v>
          </cell>
          <cell r="G6370" t="str">
            <v>101</v>
          </cell>
          <cell r="H6370" t="str">
            <v>P</v>
          </cell>
        </row>
        <row r="6371">
          <cell r="A6371" t="str">
            <v>420601006100</v>
          </cell>
          <cell r="B6371" t="str">
            <v>左限位线</v>
          </cell>
          <cell r="C6371" t="str">
            <v>//</v>
          </cell>
          <cell r="D6371" t="str">
            <v/>
          </cell>
          <cell r="E6371" t="str">
            <v>根</v>
          </cell>
          <cell r="F6371" t="str">
            <v>ZKS32-09070001</v>
          </cell>
          <cell r="G6371" t="str">
            <v>101</v>
          </cell>
          <cell r="H6371" t="str">
            <v>P</v>
          </cell>
        </row>
        <row r="6372">
          <cell r="A6372" t="str">
            <v>420601003900</v>
          </cell>
          <cell r="B6372" t="str">
            <v>系统电源线</v>
          </cell>
          <cell r="C6372" t="str">
            <v>//</v>
          </cell>
          <cell r="D6372" t="str">
            <v/>
          </cell>
          <cell r="E6372" t="str">
            <v>根</v>
          </cell>
          <cell r="F6372" t="str">
            <v>SEP18-09010001</v>
          </cell>
          <cell r="G6372" t="str">
            <v>101</v>
          </cell>
          <cell r="H6372" t="str">
            <v>P</v>
          </cell>
        </row>
        <row r="6373">
          <cell r="A6373" t="str">
            <v>420601005200</v>
          </cell>
          <cell r="B6373" t="str">
            <v>系统-加热电源线(变更)</v>
          </cell>
          <cell r="C6373" t="str">
            <v>//</v>
          </cell>
          <cell r="D6373" t="str">
            <v/>
          </cell>
          <cell r="E6373" t="str">
            <v>根</v>
          </cell>
          <cell r="F6373" t="str">
            <v>EKK32-09010002</v>
          </cell>
          <cell r="G6373" t="str">
            <v>101</v>
          </cell>
          <cell r="H6373" t="str">
            <v>P</v>
          </cell>
        </row>
        <row r="6374">
          <cell r="A6374" t="str">
            <v>420601006400</v>
          </cell>
          <cell r="B6374" t="str">
            <v>温控板电源线(变更)</v>
          </cell>
          <cell r="C6374" t="str">
            <v>//</v>
          </cell>
          <cell r="D6374" t="str">
            <v/>
          </cell>
          <cell r="E6374" t="str">
            <v>根</v>
          </cell>
          <cell r="F6374" t="str">
            <v>EP32-09050001</v>
          </cell>
          <cell r="G6374" t="str">
            <v>101</v>
          </cell>
          <cell r="H6374" t="str">
            <v>P</v>
          </cell>
        </row>
        <row r="6375">
          <cell r="A6375" t="str">
            <v>420601007000</v>
          </cell>
          <cell r="B6375" t="str">
            <v>收料电机线(变更)</v>
          </cell>
          <cell r="C6375" t="str">
            <v>//</v>
          </cell>
          <cell r="D6375" t="str">
            <v/>
          </cell>
          <cell r="E6375" t="str">
            <v>根</v>
          </cell>
          <cell r="F6375" t="str">
            <v>EKK32-09120005</v>
          </cell>
          <cell r="G6375" t="str">
            <v>101</v>
          </cell>
          <cell r="H6375" t="str">
            <v>P</v>
          </cell>
        </row>
        <row r="6376">
          <cell r="A6376" t="str">
            <v>420601005900</v>
          </cell>
          <cell r="B6376" t="str">
            <v>收放料电源外线</v>
          </cell>
          <cell r="C6376" t="str">
            <v>//</v>
          </cell>
          <cell r="D6376" t="str">
            <v/>
          </cell>
          <cell r="E6376" t="str">
            <v>根</v>
          </cell>
          <cell r="F6376" t="str">
            <v>KA32-09120001</v>
          </cell>
          <cell r="G6376" t="str">
            <v>101</v>
          </cell>
          <cell r="H6376" t="str">
            <v>P</v>
          </cell>
        </row>
        <row r="6377">
          <cell r="A6377" t="str">
            <v>420601006001</v>
          </cell>
          <cell r="B6377" t="str">
            <v>X轴伺服线</v>
          </cell>
          <cell r="C6377" t="str">
            <v>//</v>
          </cell>
          <cell r="D6377" t="str">
            <v/>
          </cell>
          <cell r="E6377" t="str">
            <v>根</v>
          </cell>
          <cell r="F6377" t="str">
            <v>ZKS32-09060001</v>
          </cell>
          <cell r="G6377" t="str">
            <v>101</v>
          </cell>
          <cell r="H6377" t="str">
            <v>P</v>
          </cell>
        </row>
        <row r="6378">
          <cell r="A6378" t="str">
            <v>420601007500</v>
          </cell>
          <cell r="B6378" t="str">
            <v>开关电源220V线</v>
          </cell>
          <cell r="C6378" t="str">
            <v>//</v>
          </cell>
          <cell r="D6378" t="str">
            <v/>
          </cell>
          <cell r="E6378" t="str">
            <v>根</v>
          </cell>
          <cell r="F6378" t="str">
            <v>EKK32-09020001</v>
          </cell>
          <cell r="G6378" t="str">
            <v>101</v>
          </cell>
          <cell r="H6378" t="str">
            <v>P</v>
          </cell>
        </row>
        <row r="6379">
          <cell r="A6379" t="str">
            <v>420601008200</v>
          </cell>
          <cell r="B6379" t="str">
            <v>红外灯管线</v>
          </cell>
          <cell r="C6379" t="str">
            <v>//</v>
          </cell>
          <cell r="D6379" t="str">
            <v/>
          </cell>
          <cell r="E6379" t="str">
            <v>根</v>
          </cell>
          <cell r="F6379" t="str">
            <v>EP18-09130002</v>
          </cell>
          <cell r="G6379" t="str">
            <v>101</v>
          </cell>
          <cell r="H6379" t="str">
            <v>P</v>
          </cell>
        </row>
        <row r="6380">
          <cell r="A6380" t="str">
            <v>420601006000</v>
          </cell>
          <cell r="B6380" t="str">
            <v>X轴伺服线(变更)</v>
          </cell>
          <cell r="C6380" t="str">
            <v>//</v>
          </cell>
          <cell r="D6380" t="str">
            <v/>
          </cell>
          <cell r="E6380" t="str">
            <v>根</v>
          </cell>
          <cell r="F6380" t="str">
            <v>ZKS32-09060001</v>
          </cell>
          <cell r="G6380" t="str">
            <v>101</v>
          </cell>
          <cell r="H6380" t="str">
            <v>P</v>
          </cell>
        </row>
        <row r="6381">
          <cell r="A6381" t="str">
            <v>420601007100</v>
          </cell>
          <cell r="B6381" t="str">
            <v>松下伺服输入线(变更)</v>
          </cell>
          <cell r="C6381" t="str">
            <v>//</v>
          </cell>
          <cell r="D6381" t="str">
            <v/>
          </cell>
          <cell r="E6381" t="str">
            <v>根</v>
          </cell>
          <cell r="F6381" t="str">
            <v>TYSX-2014021702</v>
          </cell>
          <cell r="G6381" t="str">
            <v>101</v>
          </cell>
          <cell r="H6381" t="str">
            <v>P</v>
          </cell>
        </row>
        <row r="6382">
          <cell r="A6382" t="str">
            <v>420601006600</v>
          </cell>
          <cell r="B6382" t="str">
            <v>X轴伺服线</v>
          </cell>
          <cell r="C6382" t="str">
            <v>//</v>
          </cell>
          <cell r="D6382" t="str">
            <v/>
          </cell>
          <cell r="E6382" t="str">
            <v>根</v>
          </cell>
          <cell r="F6382" t="str">
            <v>EKK32-09060001</v>
          </cell>
          <cell r="G6382" t="str">
            <v>101</v>
          </cell>
          <cell r="H6382" t="str">
            <v>P</v>
          </cell>
        </row>
        <row r="6383">
          <cell r="A6383" t="str">
            <v>420601007900</v>
          </cell>
          <cell r="B6383" t="str">
            <v>后罩加热线</v>
          </cell>
          <cell r="C6383" t="str">
            <v>//</v>
          </cell>
          <cell r="D6383" t="str">
            <v/>
          </cell>
          <cell r="E6383" t="str">
            <v>根</v>
          </cell>
          <cell r="F6383" t="str">
            <v>EP18-09050010</v>
          </cell>
          <cell r="G6383" t="str">
            <v>101</v>
          </cell>
          <cell r="H6383" t="str">
            <v>P</v>
          </cell>
        </row>
        <row r="6384">
          <cell r="A6384" t="str">
            <v>420601011800</v>
          </cell>
          <cell r="B6384" t="str">
            <v>主板电源线(变更)</v>
          </cell>
          <cell r="C6384" t="str">
            <v>//</v>
          </cell>
          <cell r="D6384" t="str">
            <v/>
          </cell>
          <cell r="E6384" t="str">
            <v>根</v>
          </cell>
          <cell r="F6384" t="str">
            <v>EP18-09070001</v>
          </cell>
          <cell r="G6384" t="str">
            <v>101</v>
          </cell>
          <cell r="H6384" t="str">
            <v>S</v>
          </cell>
        </row>
        <row r="6385">
          <cell r="A6385" t="str">
            <v>420601010200</v>
          </cell>
          <cell r="B6385" t="str">
            <v>Y轴伺服线(变更)</v>
          </cell>
          <cell r="C6385" t="str">
            <v>//</v>
          </cell>
          <cell r="D6385" t="str">
            <v/>
          </cell>
          <cell r="E6385" t="str">
            <v>根</v>
          </cell>
          <cell r="F6385" t="str">
            <v>EP18-09060002</v>
          </cell>
          <cell r="G6385" t="str">
            <v>101</v>
          </cell>
          <cell r="H6385" t="str">
            <v>P</v>
          </cell>
        </row>
        <row r="6386">
          <cell r="A6386" t="str">
            <v>420601004900</v>
          </cell>
          <cell r="B6386" t="str">
            <v>Y轴伺服线(变更)</v>
          </cell>
          <cell r="C6386" t="str">
            <v>//</v>
          </cell>
          <cell r="D6386" t="str">
            <v/>
          </cell>
          <cell r="E6386" t="str">
            <v>根</v>
          </cell>
          <cell r="F6386" t="str">
            <v>EKK32-09060002</v>
          </cell>
          <cell r="G6386" t="str">
            <v>101</v>
          </cell>
          <cell r="H6386" t="str">
            <v>P</v>
          </cell>
        </row>
        <row r="6387">
          <cell r="A6387" t="str">
            <v>420601010100</v>
          </cell>
          <cell r="B6387" t="str">
            <v>X轴伺服线(变更)</v>
          </cell>
          <cell r="C6387" t="str">
            <v>//</v>
          </cell>
          <cell r="D6387" t="str">
            <v/>
          </cell>
          <cell r="E6387" t="str">
            <v>根</v>
          </cell>
          <cell r="F6387" t="str">
            <v>EP18-09060001</v>
          </cell>
          <cell r="G6387" t="str">
            <v>101</v>
          </cell>
          <cell r="H6387" t="str">
            <v>P</v>
          </cell>
        </row>
        <row r="6388">
          <cell r="A6388" t="str">
            <v>420601007200</v>
          </cell>
          <cell r="B6388" t="str">
            <v>3.2米前罩加热延长线</v>
          </cell>
          <cell r="C6388" t="str">
            <v>//</v>
          </cell>
          <cell r="D6388" t="str">
            <v/>
          </cell>
          <cell r="E6388" t="str">
            <v>根</v>
          </cell>
          <cell r="F6388" t="str">
            <v/>
          </cell>
          <cell r="G6388" t="str">
            <v>101</v>
          </cell>
          <cell r="H6388" t="str">
            <v>P</v>
          </cell>
        </row>
        <row r="6389">
          <cell r="A6389" t="str">
            <v>420601007700</v>
          </cell>
          <cell r="B6389" t="str">
            <v>控制板电源线</v>
          </cell>
          <cell r="C6389" t="str">
            <v>//</v>
          </cell>
          <cell r="D6389" t="str">
            <v/>
          </cell>
          <cell r="E6389" t="str">
            <v>根</v>
          </cell>
          <cell r="F6389" t="str">
            <v>KA32-09020004</v>
          </cell>
          <cell r="G6389" t="str">
            <v>101</v>
          </cell>
          <cell r="H6389" t="str">
            <v>P</v>
          </cell>
        </row>
        <row r="6390">
          <cell r="A6390" t="str">
            <v>420601006800</v>
          </cell>
          <cell r="B6390" t="str">
            <v>开关电源24V线</v>
          </cell>
          <cell r="C6390" t="str">
            <v>//</v>
          </cell>
          <cell r="D6390" t="str">
            <v/>
          </cell>
          <cell r="E6390" t="str">
            <v>根</v>
          </cell>
          <cell r="F6390" t="str">
            <v>KA32-09020003</v>
          </cell>
          <cell r="G6390" t="str">
            <v>101</v>
          </cell>
          <cell r="H6390" t="str">
            <v>P</v>
          </cell>
        </row>
        <row r="6391">
          <cell r="A6391" t="str">
            <v>420601002801</v>
          </cell>
          <cell r="B6391" t="str">
            <v>松下X轴伺服线(变更)</v>
          </cell>
          <cell r="C6391" t="str">
            <v>//</v>
          </cell>
          <cell r="D6391" t="str">
            <v/>
          </cell>
          <cell r="E6391" t="str">
            <v>根</v>
          </cell>
          <cell r="F6391" t="str">
            <v>KK50-09160001</v>
          </cell>
          <cell r="G6391" t="str">
            <v>101</v>
          </cell>
          <cell r="H6391" t="str">
            <v>P</v>
          </cell>
        </row>
        <row r="6392">
          <cell r="A6392" t="str">
            <v>420601008400</v>
          </cell>
          <cell r="B6392" t="str">
            <v>编码器线(5米机)</v>
          </cell>
          <cell r="C6392" t="str">
            <v>//</v>
          </cell>
          <cell r="D6392" t="str">
            <v/>
          </cell>
          <cell r="E6392" t="str">
            <v>根</v>
          </cell>
          <cell r="F6392" t="str">
            <v>EKK32-09070005</v>
          </cell>
          <cell r="G6392" t="str">
            <v>101</v>
          </cell>
          <cell r="H6392" t="str">
            <v>P</v>
          </cell>
        </row>
        <row r="6393">
          <cell r="A6393" t="str">
            <v>420601002600</v>
          </cell>
          <cell r="B6393" t="str">
            <v>KA平台吸风线</v>
          </cell>
          <cell r="C6393" t="str">
            <v>//</v>
          </cell>
          <cell r="D6393" t="str">
            <v/>
          </cell>
          <cell r="E6393" t="str">
            <v>根</v>
          </cell>
          <cell r="F6393" t="str">
            <v>KA32-09040001</v>
          </cell>
          <cell r="G6393" t="str">
            <v>101</v>
          </cell>
          <cell r="H6393" t="str">
            <v>P</v>
          </cell>
        </row>
        <row r="6394">
          <cell r="A6394" t="str">
            <v>420506051500</v>
          </cell>
          <cell r="B6394" t="str">
            <v>面板塞</v>
          </cell>
          <cell r="C6394" t="str">
            <v>15mm//</v>
          </cell>
          <cell r="D6394" t="str">
            <v/>
          </cell>
          <cell r="E6394" t="str">
            <v>个</v>
          </cell>
          <cell r="F6394" t="str">
            <v/>
          </cell>
          <cell r="G6394" t="str">
            <v>101</v>
          </cell>
          <cell r="H6394" t="str">
            <v>P</v>
          </cell>
        </row>
        <row r="6395">
          <cell r="A6395" t="str">
            <v>420601001301</v>
          </cell>
          <cell r="B6395" t="str">
            <v>松下X轴伺服线(变更)</v>
          </cell>
          <cell r="C6395" t="str">
            <v>//</v>
          </cell>
          <cell r="D6395" t="str">
            <v/>
          </cell>
          <cell r="E6395" t="str">
            <v>根</v>
          </cell>
          <cell r="F6395" t="str">
            <v>EKK32-09160003</v>
          </cell>
          <cell r="G6395" t="str">
            <v>101</v>
          </cell>
          <cell r="H6395" t="str">
            <v>P</v>
          </cell>
        </row>
        <row r="6396">
          <cell r="A6396" t="str">
            <v>420601001302</v>
          </cell>
          <cell r="B6396" t="str">
            <v>松下X轴伺服线</v>
          </cell>
          <cell r="C6396" t="str">
            <v>//</v>
          </cell>
          <cell r="D6396" t="str">
            <v/>
          </cell>
          <cell r="E6396" t="str">
            <v>根</v>
          </cell>
          <cell r="F6396" t="str">
            <v>EKK32-09160003</v>
          </cell>
          <cell r="G6396" t="str">
            <v>101</v>
          </cell>
          <cell r="H6396" t="str">
            <v>P</v>
          </cell>
        </row>
        <row r="6397">
          <cell r="A6397" t="str">
            <v>420601000401</v>
          </cell>
          <cell r="B6397" t="str">
            <v>保湿供墨线(变更)</v>
          </cell>
          <cell r="C6397" t="str">
            <v>//</v>
          </cell>
          <cell r="D6397" t="str">
            <v/>
          </cell>
          <cell r="E6397" t="str">
            <v>根</v>
          </cell>
          <cell r="F6397" t="str">
            <v>EP32-09080001</v>
          </cell>
          <cell r="G6397" t="str">
            <v>101</v>
          </cell>
          <cell r="H6397" t="str">
            <v>P</v>
          </cell>
        </row>
        <row r="6398">
          <cell r="A6398" t="str">
            <v>420507000500</v>
          </cell>
          <cell r="B6398" t="str">
            <v>千兆网卡</v>
          </cell>
          <cell r="C6398" t="str">
            <v>TG-3269E//</v>
          </cell>
          <cell r="D6398" t="str">
            <v/>
          </cell>
          <cell r="E6398" t="str">
            <v>个</v>
          </cell>
          <cell r="F6398" t="str">
            <v/>
          </cell>
          <cell r="G6398" t="str">
            <v>101</v>
          </cell>
          <cell r="H6398" t="str">
            <v>P</v>
          </cell>
        </row>
        <row r="6399">
          <cell r="A6399" t="str">
            <v>420601001800</v>
          </cell>
          <cell r="B6399" t="str">
            <v>KB主控制C系统线</v>
          </cell>
          <cell r="C6399" t="str">
            <v>//</v>
          </cell>
          <cell r="D6399" t="str">
            <v/>
          </cell>
          <cell r="E6399" t="str">
            <v>根</v>
          </cell>
          <cell r="F6399" t="str">
            <v>KB32-09510001</v>
          </cell>
          <cell r="G6399" t="str">
            <v>101</v>
          </cell>
          <cell r="H6399" t="str">
            <v>P</v>
          </cell>
        </row>
        <row r="6400">
          <cell r="A6400" t="str">
            <v>420507004400</v>
          </cell>
          <cell r="B6400" t="str">
            <v>信号灯光组件</v>
          </cell>
          <cell r="C6400" t="str">
            <v>JD501-L02R024//</v>
          </cell>
          <cell r="D6400" t="str">
            <v/>
          </cell>
          <cell r="E6400" t="str">
            <v>个</v>
          </cell>
          <cell r="F6400" t="str">
            <v/>
          </cell>
          <cell r="G6400" t="str">
            <v>101</v>
          </cell>
          <cell r="H6400" t="str">
            <v>P</v>
          </cell>
        </row>
        <row r="6401">
          <cell r="A6401" t="str">
            <v>420507004900</v>
          </cell>
          <cell r="B6401" t="str">
            <v>信号灯接线座</v>
          </cell>
          <cell r="C6401" t="str">
            <v>B03//</v>
          </cell>
          <cell r="D6401" t="str">
            <v/>
          </cell>
          <cell r="E6401" t="str">
            <v>个</v>
          </cell>
          <cell r="F6401" t="str">
            <v/>
          </cell>
          <cell r="G6401" t="str">
            <v>101</v>
          </cell>
          <cell r="H6401" t="str">
            <v>P</v>
          </cell>
        </row>
        <row r="6402">
          <cell r="A6402" t="str">
            <v>420601001100</v>
          </cell>
          <cell r="B6402" t="str">
            <v>开关电源220V线</v>
          </cell>
          <cell r="C6402" t="str">
            <v>//</v>
          </cell>
          <cell r="D6402" t="str">
            <v/>
          </cell>
          <cell r="E6402" t="str">
            <v>根</v>
          </cell>
          <cell r="F6402" t="str">
            <v>KA32-09020002</v>
          </cell>
          <cell r="G6402" t="str">
            <v>101</v>
          </cell>
          <cell r="H6402" t="str">
            <v>P</v>
          </cell>
        </row>
        <row r="6403">
          <cell r="A6403" t="str">
            <v>420601001700</v>
          </cell>
          <cell r="B6403" t="str">
            <v>松下伺服电源线(变更)</v>
          </cell>
          <cell r="C6403" t="str">
            <v>//</v>
          </cell>
          <cell r="D6403" t="str">
            <v/>
          </cell>
          <cell r="E6403" t="str">
            <v>根</v>
          </cell>
          <cell r="F6403" t="str">
            <v>EKK32-09160001</v>
          </cell>
          <cell r="G6403" t="str">
            <v>101</v>
          </cell>
          <cell r="H6403" t="str">
            <v>P</v>
          </cell>
        </row>
        <row r="6404">
          <cell r="A6404" t="str">
            <v>420601000500</v>
          </cell>
          <cell r="B6404" t="str">
            <v>X轴伺服线(变更)</v>
          </cell>
          <cell r="C6404" t="str">
            <v>//</v>
          </cell>
          <cell r="D6404" t="str">
            <v/>
          </cell>
          <cell r="E6404" t="str">
            <v>根</v>
          </cell>
          <cell r="F6404" t="str">
            <v>KB32-09060001</v>
          </cell>
          <cell r="G6404" t="str">
            <v>101</v>
          </cell>
          <cell r="H6404" t="str">
            <v>P</v>
          </cell>
        </row>
        <row r="6405">
          <cell r="A6405" t="str">
            <v>420601003400</v>
          </cell>
          <cell r="B6405" t="str">
            <v>键盘-主板线(变更)</v>
          </cell>
          <cell r="C6405" t="str">
            <v>//</v>
          </cell>
          <cell r="D6405" t="str">
            <v/>
          </cell>
          <cell r="E6405" t="str">
            <v>根</v>
          </cell>
          <cell r="F6405" t="str">
            <v>EP18-09070004</v>
          </cell>
          <cell r="G6405" t="str">
            <v>101</v>
          </cell>
          <cell r="H6405" t="str">
            <v>P</v>
          </cell>
        </row>
        <row r="6406">
          <cell r="A6406" t="str">
            <v>420601001300</v>
          </cell>
          <cell r="B6406" t="str">
            <v>松下X轴伺服线(变更)</v>
          </cell>
          <cell r="C6406" t="str">
            <v>//</v>
          </cell>
          <cell r="D6406" t="str">
            <v/>
          </cell>
          <cell r="E6406" t="str">
            <v>根</v>
          </cell>
          <cell r="F6406" t="str">
            <v>EKK32-09160003</v>
          </cell>
          <cell r="G6406" t="str">
            <v>101</v>
          </cell>
          <cell r="H6406" t="str">
            <v>P</v>
          </cell>
        </row>
        <row r="6407">
          <cell r="A6407" t="str">
            <v>420601001000</v>
          </cell>
          <cell r="B6407" t="str">
            <v>保湿供墨线(变更)</v>
          </cell>
          <cell r="C6407" t="str">
            <v>//</v>
          </cell>
          <cell r="D6407" t="str">
            <v/>
          </cell>
          <cell r="E6407" t="str">
            <v>根</v>
          </cell>
          <cell r="F6407" t="str">
            <v>EP18-09080006</v>
          </cell>
          <cell r="G6407" t="str">
            <v>101</v>
          </cell>
          <cell r="H6407" t="str">
            <v>P</v>
          </cell>
        </row>
        <row r="6408">
          <cell r="A6408" t="str">
            <v>420601000200</v>
          </cell>
          <cell r="B6408" t="str">
            <v>供墨泵线</v>
          </cell>
          <cell r="C6408" t="str">
            <v>//</v>
          </cell>
          <cell r="D6408" t="str">
            <v/>
          </cell>
          <cell r="E6408" t="str">
            <v>根</v>
          </cell>
          <cell r="F6408" t="str">
            <v>EKK32-09150002</v>
          </cell>
          <cell r="G6408" t="str">
            <v>101</v>
          </cell>
          <cell r="H6408" t="str">
            <v>P</v>
          </cell>
        </row>
        <row r="6409">
          <cell r="A6409" t="str">
            <v>420601000900</v>
          </cell>
          <cell r="B6409" t="str">
            <v>喷头底板加热线(变更)</v>
          </cell>
          <cell r="C6409" t="str">
            <v>//</v>
          </cell>
          <cell r="D6409" t="str">
            <v/>
          </cell>
          <cell r="E6409" t="str">
            <v>根</v>
          </cell>
          <cell r="F6409" t="str">
            <v>EKK32-09050002</v>
          </cell>
          <cell r="G6409" t="str">
            <v>101</v>
          </cell>
          <cell r="H6409" t="str">
            <v>P</v>
          </cell>
        </row>
        <row r="6410">
          <cell r="A6410" t="str">
            <v>420507000600</v>
          </cell>
          <cell r="B6410" t="str">
            <v>液晶显示模块</v>
          </cell>
          <cell r="C6410" t="str">
            <v>ZX19264M1A//</v>
          </cell>
          <cell r="D6410" t="str">
            <v/>
          </cell>
          <cell r="E6410" t="str">
            <v>块</v>
          </cell>
          <cell r="F6410" t="str">
            <v/>
          </cell>
          <cell r="G6410" t="str">
            <v>101</v>
          </cell>
          <cell r="H6410" t="str">
            <v>P</v>
          </cell>
        </row>
        <row r="6411">
          <cell r="A6411" t="str">
            <v>420601000600</v>
          </cell>
          <cell r="B6411" t="str">
            <v>压墨线</v>
          </cell>
          <cell r="C6411" t="str">
            <v>//</v>
          </cell>
          <cell r="D6411" t="str">
            <v/>
          </cell>
          <cell r="E6411" t="str">
            <v>根</v>
          </cell>
          <cell r="F6411" t="str">
            <v>KA32-09150001</v>
          </cell>
          <cell r="G6411" t="str">
            <v>101</v>
          </cell>
          <cell r="H6411" t="str">
            <v>P</v>
          </cell>
        </row>
        <row r="6412">
          <cell r="A6412" t="str">
            <v>420506051600</v>
          </cell>
          <cell r="B6412" t="str">
            <v>特氟龙管|F</v>
          </cell>
          <cell r="C6412" t="str">
            <v>30*40*800//</v>
          </cell>
          <cell r="D6412" t="str">
            <v/>
          </cell>
          <cell r="E6412" t="str">
            <v>根</v>
          </cell>
          <cell r="F6412" t="str">
            <v/>
          </cell>
          <cell r="G6412" t="str">
            <v>101</v>
          </cell>
          <cell r="H6412" t="str">
            <v>P</v>
          </cell>
        </row>
        <row r="6413">
          <cell r="A6413" t="str">
            <v>420506050600</v>
          </cell>
          <cell r="B6413" t="str">
            <v>特氟龙管</v>
          </cell>
          <cell r="C6413" t="str">
            <v>30*40*1000（mm）//</v>
          </cell>
          <cell r="D6413" t="str">
            <v/>
          </cell>
          <cell r="E6413" t="str">
            <v>米</v>
          </cell>
          <cell r="F6413" t="str">
            <v/>
          </cell>
          <cell r="G6413" t="str">
            <v>101</v>
          </cell>
          <cell r="H6413" t="str">
            <v>P</v>
          </cell>
        </row>
        <row r="6414">
          <cell r="A6414" t="str">
            <v>420507005000</v>
          </cell>
          <cell r="B6414" t="str">
            <v>信号灯安装底座|F</v>
          </cell>
          <cell r="C6414" t="str">
            <v>S-1/</v>
          </cell>
          <cell r="D6414" t="str">
            <v/>
          </cell>
          <cell r="E6414" t="str">
            <v>个</v>
          </cell>
          <cell r="F6414" t="str">
            <v/>
          </cell>
          <cell r="G6414" t="str">
            <v>101</v>
          </cell>
          <cell r="H6414" t="str">
            <v>P</v>
          </cell>
        </row>
        <row r="6415">
          <cell r="A6415" t="str">
            <v>420507004600</v>
          </cell>
          <cell r="B6415" t="str">
            <v>信号灯光组件</v>
          </cell>
          <cell r="C6415" t="str">
            <v>JD501-L02Y024//</v>
          </cell>
          <cell r="D6415" t="str">
            <v/>
          </cell>
          <cell r="E6415" t="str">
            <v>个</v>
          </cell>
          <cell r="F6415" t="str">
            <v/>
          </cell>
          <cell r="G6415" t="str">
            <v>101</v>
          </cell>
          <cell r="H6415" t="str">
            <v>P</v>
          </cell>
        </row>
        <row r="6416">
          <cell r="A6416" t="str">
            <v>420601002200</v>
          </cell>
          <cell r="B6416" t="str">
            <v>手动放料控制线</v>
          </cell>
          <cell r="C6416" t="str">
            <v>//</v>
          </cell>
          <cell r="D6416" t="str">
            <v/>
          </cell>
          <cell r="E6416" t="str">
            <v>根</v>
          </cell>
          <cell r="F6416" t="str">
            <v>KA32-09120005</v>
          </cell>
          <cell r="G6416" t="str">
            <v>101</v>
          </cell>
          <cell r="H6416" t="str">
            <v>P</v>
          </cell>
        </row>
        <row r="6417">
          <cell r="A6417" t="str">
            <v>420601004801</v>
          </cell>
          <cell r="B6417" t="str">
            <v>压墨+平台吸风电源线(变更)</v>
          </cell>
          <cell r="C6417" t="str">
            <v>//</v>
          </cell>
          <cell r="D6417" t="str">
            <v/>
          </cell>
          <cell r="E6417" t="str">
            <v>根</v>
          </cell>
          <cell r="F6417" t="str">
            <v>EKK32-09150001</v>
          </cell>
          <cell r="G6417" t="str">
            <v>101</v>
          </cell>
          <cell r="H6417" t="str">
            <v>P</v>
          </cell>
        </row>
        <row r="6418">
          <cell r="A6418" t="str">
            <v>420601002700</v>
          </cell>
          <cell r="B6418" t="str">
            <v>收放料控制外线</v>
          </cell>
          <cell r="C6418" t="str">
            <v>//</v>
          </cell>
          <cell r="D6418" t="str">
            <v/>
          </cell>
          <cell r="E6418" t="str">
            <v>根</v>
          </cell>
          <cell r="F6418" t="str">
            <v>KA32-09120003</v>
          </cell>
          <cell r="G6418" t="str">
            <v>101</v>
          </cell>
          <cell r="H6418" t="str">
            <v>P</v>
          </cell>
        </row>
        <row r="6419">
          <cell r="A6419" t="str">
            <v>420601003100</v>
          </cell>
          <cell r="B6419" t="str">
            <v>收料开关(变更)</v>
          </cell>
          <cell r="C6419" t="str">
            <v>//</v>
          </cell>
          <cell r="D6419" t="str">
            <v/>
          </cell>
          <cell r="E6419" t="str">
            <v>根</v>
          </cell>
          <cell r="F6419" t="str">
            <v>KK32-09120003</v>
          </cell>
          <cell r="G6419" t="str">
            <v>101</v>
          </cell>
          <cell r="H6419" t="str">
            <v>P</v>
          </cell>
        </row>
        <row r="6420">
          <cell r="A6420" t="str">
            <v>420601002400</v>
          </cell>
          <cell r="B6420" t="str">
            <v>放料电机线(变更)</v>
          </cell>
          <cell r="C6420" t="str">
            <v>//</v>
          </cell>
          <cell r="D6420" t="str">
            <v/>
          </cell>
          <cell r="E6420" t="str">
            <v>根</v>
          </cell>
          <cell r="F6420" t="str">
            <v>EKK32-09120001</v>
          </cell>
          <cell r="G6420" t="str">
            <v>101</v>
          </cell>
          <cell r="H6420" t="str">
            <v>P</v>
          </cell>
        </row>
        <row r="6421">
          <cell r="A6421" t="str">
            <v>420601004000</v>
          </cell>
          <cell r="B6421" t="str">
            <v>分体C8喷头底板加热1</v>
          </cell>
          <cell r="C6421" t="str">
            <v>//</v>
          </cell>
          <cell r="D6421" t="str">
            <v/>
          </cell>
          <cell r="E6421" t="str">
            <v>根</v>
          </cell>
          <cell r="F6421" t="str">
            <v>KA32-09050001</v>
          </cell>
          <cell r="G6421" t="str">
            <v>101</v>
          </cell>
          <cell r="H6421" t="str">
            <v>P</v>
          </cell>
        </row>
        <row r="6422">
          <cell r="A6422" t="str">
            <v>420601004301</v>
          </cell>
          <cell r="B6422" t="str">
            <v>Y轴伺服线</v>
          </cell>
          <cell r="C6422" t="str">
            <v>//</v>
          </cell>
          <cell r="D6422" t="str">
            <v/>
          </cell>
          <cell r="E6422" t="str">
            <v>根</v>
          </cell>
          <cell r="F6422" t="str">
            <v>ZKS32-09060002</v>
          </cell>
          <cell r="G6422" t="str">
            <v>101</v>
          </cell>
          <cell r="H6422" t="str">
            <v>P</v>
          </cell>
        </row>
        <row r="6423">
          <cell r="A6423" t="str">
            <v>420601004300</v>
          </cell>
          <cell r="B6423" t="str">
            <v>Y轴伺服线(变更)</v>
          </cell>
          <cell r="C6423" t="str">
            <v>//</v>
          </cell>
          <cell r="D6423" t="str">
            <v/>
          </cell>
          <cell r="E6423" t="str">
            <v>根</v>
          </cell>
          <cell r="F6423" t="str">
            <v>ZKS32-09060002</v>
          </cell>
          <cell r="G6423" t="str">
            <v>101</v>
          </cell>
          <cell r="H6423" t="str">
            <v>P</v>
          </cell>
        </row>
        <row r="6424">
          <cell r="A6424" t="str">
            <v>420601005700</v>
          </cell>
          <cell r="B6424" t="str">
            <v>电源滤波器线</v>
          </cell>
          <cell r="C6424" t="str">
            <v>//</v>
          </cell>
          <cell r="D6424" t="str">
            <v/>
          </cell>
          <cell r="E6424" t="str">
            <v>根</v>
          </cell>
          <cell r="F6424" t="str">
            <v>KA32-09020001</v>
          </cell>
          <cell r="G6424" t="str">
            <v>101</v>
          </cell>
          <cell r="H6424" t="str">
            <v>P</v>
          </cell>
        </row>
        <row r="6425">
          <cell r="A6425" t="str">
            <v>420601003600</v>
          </cell>
          <cell r="B6425" t="str">
            <v>收放料电源内线</v>
          </cell>
          <cell r="C6425" t="str">
            <v>//</v>
          </cell>
          <cell r="D6425" t="str">
            <v/>
          </cell>
          <cell r="E6425" t="str">
            <v>根</v>
          </cell>
          <cell r="F6425" t="str">
            <v>KA32-09120002</v>
          </cell>
          <cell r="G6425" t="str">
            <v>101</v>
          </cell>
          <cell r="H6425" t="str">
            <v>P</v>
          </cell>
        </row>
        <row r="6426">
          <cell r="A6426" t="str">
            <v>420601002802</v>
          </cell>
          <cell r="B6426" t="str">
            <v>松下X轴伺服线</v>
          </cell>
          <cell r="C6426" t="str">
            <v>//</v>
          </cell>
          <cell r="D6426" t="str">
            <v/>
          </cell>
          <cell r="E6426" t="str">
            <v>根</v>
          </cell>
          <cell r="F6426" t="str">
            <v>KK50-09160001</v>
          </cell>
          <cell r="G6426" t="str">
            <v>101</v>
          </cell>
          <cell r="H6426" t="str">
            <v>P</v>
          </cell>
        </row>
        <row r="6427">
          <cell r="A6427" t="str">
            <v>420601001900</v>
          </cell>
          <cell r="B6427" t="str">
            <v>升降步进电机线(变更)</v>
          </cell>
          <cell r="C6427" t="str">
            <v>//</v>
          </cell>
          <cell r="D6427" t="str">
            <v/>
          </cell>
          <cell r="E6427" t="str">
            <v>根</v>
          </cell>
          <cell r="F6427" t="str">
            <v>SEP18-09080001</v>
          </cell>
          <cell r="G6427" t="str">
            <v>101</v>
          </cell>
          <cell r="H6427" t="str">
            <v>P</v>
          </cell>
        </row>
        <row r="6428">
          <cell r="A6428" t="str">
            <v>420507001000</v>
          </cell>
          <cell r="B6428" t="str">
            <v>EPSON 喷头解密板排线</v>
          </cell>
          <cell r="C6428" t="str">
            <v>//</v>
          </cell>
          <cell r="D6428" t="str">
            <v/>
          </cell>
          <cell r="E6428" t="str">
            <v>块</v>
          </cell>
          <cell r="F6428" t="str">
            <v/>
          </cell>
          <cell r="G6428" t="str">
            <v>101</v>
          </cell>
          <cell r="H6428" t="str">
            <v>P</v>
          </cell>
        </row>
        <row r="6429">
          <cell r="A6429" t="str">
            <v>420507004800</v>
          </cell>
          <cell r="B6429" t="str">
            <v>信号灯装饰盖</v>
          </cell>
          <cell r="C6429" t="str">
            <v>A02//</v>
          </cell>
          <cell r="D6429" t="str">
            <v/>
          </cell>
          <cell r="E6429" t="str">
            <v>个</v>
          </cell>
          <cell r="F6429" t="str">
            <v/>
          </cell>
          <cell r="G6429" t="str">
            <v>101</v>
          </cell>
          <cell r="H6429" t="str">
            <v>P</v>
          </cell>
        </row>
        <row r="6430">
          <cell r="A6430" t="str">
            <v>420601003500</v>
          </cell>
          <cell r="B6430" t="str">
            <v>收放料控制内线</v>
          </cell>
          <cell r="C6430" t="str">
            <v>//</v>
          </cell>
          <cell r="D6430" t="str">
            <v/>
          </cell>
          <cell r="E6430" t="str">
            <v>根</v>
          </cell>
          <cell r="F6430" t="str">
            <v>KA32-09120004</v>
          </cell>
          <cell r="G6430" t="str">
            <v>101</v>
          </cell>
          <cell r="H6430" t="str">
            <v>P</v>
          </cell>
        </row>
        <row r="6431">
          <cell r="A6431" t="str">
            <v>420601003800</v>
          </cell>
          <cell r="B6431" t="str">
            <v>收放料固态继电器线</v>
          </cell>
          <cell r="C6431" t="str">
            <v>//</v>
          </cell>
          <cell r="D6431" t="str">
            <v/>
          </cell>
          <cell r="E6431" t="str">
            <v>根</v>
          </cell>
          <cell r="F6431" t="str">
            <v>KA32-09120006</v>
          </cell>
          <cell r="G6431" t="str">
            <v>101</v>
          </cell>
          <cell r="H6431" t="str">
            <v>P</v>
          </cell>
        </row>
        <row r="6432">
          <cell r="A6432" t="str">
            <v>420601003700</v>
          </cell>
          <cell r="B6432" t="str">
            <v>系统-加热电源线</v>
          </cell>
          <cell r="C6432" t="str">
            <v>//</v>
          </cell>
          <cell r="D6432" t="str">
            <v/>
          </cell>
          <cell r="E6432" t="str">
            <v>根</v>
          </cell>
          <cell r="F6432" t="str">
            <v>KA32-09010002</v>
          </cell>
          <cell r="G6432" t="str">
            <v>101</v>
          </cell>
          <cell r="H6432" t="str">
            <v>P</v>
          </cell>
        </row>
        <row r="6433">
          <cell r="A6433" t="str">
            <v>420601002900</v>
          </cell>
          <cell r="B6433" t="str">
            <v>松下编码器线</v>
          </cell>
          <cell r="C6433" t="str">
            <v>//</v>
          </cell>
          <cell r="D6433" t="str">
            <v/>
          </cell>
          <cell r="E6433" t="str">
            <v>根</v>
          </cell>
          <cell r="F6433" t="str">
            <v>TYSX-2014021703</v>
          </cell>
          <cell r="G6433" t="str">
            <v>101</v>
          </cell>
          <cell r="H6433" t="str">
            <v>P</v>
          </cell>
        </row>
        <row r="6434">
          <cell r="A6434" t="str">
            <v>420601000700</v>
          </cell>
          <cell r="B6434" t="str">
            <v>放料控制线(变更)</v>
          </cell>
          <cell r="C6434" t="str">
            <v>//</v>
          </cell>
          <cell r="D6434" t="str">
            <v/>
          </cell>
          <cell r="E6434" t="str">
            <v>根</v>
          </cell>
          <cell r="F6434" t="str">
            <v>EKK32-09120002</v>
          </cell>
          <cell r="G6434" t="str">
            <v>101</v>
          </cell>
          <cell r="H6434" t="str">
            <v>P</v>
          </cell>
        </row>
        <row r="6435">
          <cell r="A6435" t="str">
            <v>420601000501</v>
          </cell>
          <cell r="B6435" t="str">
            <v>X轴伺服线</v>
          </cell>
          <cell r="C6435" t="str">
            <v>//</v>
          </cell>
          <cell r="D6435" t="str">
            <v/>
          </cell>
          <cell r="E6435" t="str">
            <v>根</v>
          </cell>
          <cell r="F6435" t="str">
            <v>KB32-09060001</v>
          </cell>
          <cell r="G6435" t="str">
            <v>101</v>
          </cell>
          <cell r="H6435" t="str">
            <v>P</v>
          </cell>
        </row>
        <row r="6436">
          <cell r="A6436" t="str">
            <v>420601001500</v>
          </cell>
          <cell r="B6436" t="str">
            <v>加热控制线(变更)</v>
          </cell>
          <cell r="C6436" t="str">
            <v>//</v>
          </cell>
          <cell r="D6436" t="str">
            <v/>
          </cell>
          <cell r="E6436" t="str">
            <v>根</v>
          </cell>
          <cell r="F6436" t="str">
            <v>EKK32-09050004</v>
          </cell>
          <cell r="G6436" t="str">
            <v>101</v>
          </cell>
          <cell r="H6436" t="str">
            <v>P</v>
          </cell>
        </row>
        <row r="6437">
          <cell r="A6437" t="str">
            <v>420601005300</v>
          </cell>
          <cell r="B6437" t="str">
            <v>3.2米后罩加热延长线</v>
          </cell>
          <cell r="C6437" t="str">
            <v>//</v>
          </cell>
          <cell r="D6437" t="str">
            <v/>
          </cell>
          <cell r="E6437" t="str">
            <v>根</v>
          </cell>
          <cell r="F6437" t="str">
            <v/>
          </cell>
          <cell r="G6437" t="str">
            <v>101</v>
          </cell>
          <cell r="H6437" t="str">
            <v>P</v>
          </cell>
        </row>
        <row r="6438">
          <cell r="A6438" t="str">
            <v>420601002101</v>
          </cell>
          <cell r="B6438" t="str">
            <v>冷风电源开关线</v>
          </cell>
          <cell r="C6438" t="str">
            <v>//</v>
          </cell>
          <cell r="D6438" t="str">
            <v/>
          </cell>
          <cell r="E6438" t="str">
            <v>根</v>
          </cell>
          <cell r="F6438" t="str">
            <v>KA32-09090002</v>
          </cell>
          <cell r="G6438" t="str">
            <v>101</v>
          </cell>
          <cell r="H6438" t="str">
            <v>P</v>
          </cell>
        </row>
        <row r="6439">
          <cell r="A6439" t="str">
            <v>420601005600</v>
          </cell>
          <cell r="B6439" t="str">
            <v>头板电源线</v>
          </cell>
          <cell r="C6439" t="str">
            <v>//</v>
          </cell>
          <cell r="D6439" t="str">
            <v/>
          </cell>
          <cell r="E6439" t="str">
            <v>根</v>
          </cell>
          <cell r="F6439" t="str">
            <v>KB32-09070003</v>
          </cell>
          <cell r="G6439" t="str">
            <v>101</v>
          </cell>
          <cell r="H6439" t="str">
            <v>S</v>
          </cell>
        </row>
        <row r="6440">
          <cell r="A6440" t="str">
            <v>420507000800</v>
          </cell>
          <cell r="B6440" t="str">
            <v>SP爱普生通用中文屏</v>
          </cell>
          <cell r="C6440" t="str">
            <v>//</v>
          </cell>
          <cell r="D6440" t="str">
            <v/>
          </cell>
          <cell r="E6440" t="str">
            <v>个</v>
          </cell>
          <cell r="F6440" t="str">
            <v/>
          </cell>
          <cell r="G6440" t="str">
            <v>110</v>
          </cell>
          <cell r="H6440" t="str">
            <v>P</v>
          </cell>
        </row>
        <row r="6441">
          <cell r="A6441" t="str">
            <v>420601000400</v>
          </cell>
          <cell r="B6441" t="str">
            <v>保湿供墨线(变更)</v>
          </cell>
          <cell r="C6441" t="str">
            <v>//</v>
          </cell>
          <cell r="D6441" t="str">
            <v/>
          </cell>
          <cell r="E6441" t="str">
            <v>根</v>
          </cell>
          <cell r="F6441" t="str">
            <v>EP32-09080001</v>
          </cell>
          <cell r="G6441" t="str">
            <v>101</v>
          </cell>
          <cell r="H6441" t="str">
            <v>P</v>
          </cell>
        </row>
        <row r="6442">
          <cell r="A6442" t="str">
            <v>420601001400</v>
          </cell>
          <cell r="B6442" t="str">
            <v>系统-加热电源线(变更)</v>
          </cell>
          <cell r="C6442" t="str">
            <v>//</v>
          </cell>
          <cell r="D6442" t="str">
            <v/>
          </cell>
          <cell r="E6442" t="str">
            <v>根</v>
          </cell>
          <cell r="F6442" t="str">
            <v>KK32-09010003</v>
          </cell>
          <cell r="G6442" t="str">
            <v>101</v>
          </cell>
          <cell r="H6442" t="str">
            <v>P</v>
          </cell>
        </row>
        <row r="6443">
          <cell r="A6443" t="str">
            <v>410502004900</v>
          </cell>
          <cell r="B6443" t="str">
            <v>开口同步带</v>
          </cell>
          <cell r="C6443" t="str">
            <v>齿型：HTD3M 带宽：20mm 长度：13000mm/PU/</v>
          </cell>
          <cell r="D6443" t="str">
            <v/>
          </cell>
          <cell r="E6443" t="str">
            <v>根</v>
          </cell>
          <cell r="F6443" t="str">
            <v/>
          </cell>
          <cell r="G6443" t="str">
            <v>101</v>
          </cell>
          <cell r="H6443" t="str">
            <v>P</v>
          </cell>
        </row>
        <row r="6444">
          <cell r="A6444" t="str">
            <v>420601004400</v>
          </cell>
          <cell r="B6444" t="str">
            <v>分区开关线(变更)</v>
          </cell>
          <cell r="C6444" t="str">
            <v>//</v>
          </cell>
          <cell r="D6444" t="str">
            <v/>
          </cell>
          <cell r="E6444" t="str">
            <v>根</v>
          </cell>
          <cell r="F6444" t="str">
            <v>HKK32-09130005</v>
          </cell>
          <cell r="G6444" t="str">
            <v>101</v>
          </cell>
          <cell r="H6444" t="str">
            <v>P</v>
          </cell>
        </row>
        <row r="6445">
          <cell r="A6445" t="str">
            <v>420601002300</v>
          </cell>
          <cell r="B6445" t="str">
            <v>启动+急停线(变更)</v>
          </cell>
          <cell r="C6445" t="str">
            <v>//</v>
          </cell>
          <cell r="D6445" t="str">
            <v/>
          </cell>
          <cell r="E6445" t="str">
            <v>根</v>
          </cell>
          <cell r="F6445" t="str">
            <v>EKK32-09010001</v>
          </cell>
          <cell r="G6445" t="str">
            <v>101</v>
          </cell>
          <cell r="H6445" t="str">
            <v>P</v>
          </cell>
        </row>
        <row r="6446">
          <cell r="A6446" t="str">
            <v>420601000100</v>
          </cell>
          <cell r="B6446" t="str">
            <v>冷风电源线(变更)</v>
          </cell>
          <cell r="C6446" t="str">
            <v>//</v>
          </cell>
          <cell r="D6446" t="str">
            <v/>
          </cell>
          <cell r="E6446" t="str">
            <v>根</v>
          </cell>
          <cell r="F6446" t="str">
            <v>KA32-09090001</v>
          </cell>
          <cell r="G6446" t="str">
            <v>101</v>
          </cell>
          <cell r="H6446" t="str">
            <v>P</v>
          </cell>
        </row>
        <row r="6447">
          <cell r="A6447" t="str">
            <v>420507004500</v>
          </cell>
          <cell r="B6447" t="str">
            <v>信号灯光组件</v>
          </cell>
          <cell r="C6447" t="str">
            <v>JD501-L02G024//</v>
          </cell>
          <cell r="D6447" t="str">
            <v/>
          </cell>
          <cell r="E6447" t="str">
            <v>个</v>
          </cell>
          <cell r="F6447" t="str">
            <v/>
          </cell>
          <cell r="G6447" t="str">
            <v>101</v>
          </cell>
          <cell r="H6447" t="str">
            <v>P</v>
          </cell>
        </row>
        <row r="6448">
          <cell r="A6448" t="str">
            <v>420601002100</v>
          </cell>
          <cell r="B6448" t="str">
            <v>冷风电源开关线(变更)</v>
          </cell>
          <cell r="C6448" t="str">
            <v>//</v>
          </cell>
          <cell r="D6448" t="str">
            <v/>
          </cell>
          <cell r="E6448" t="str">
            <v>根</v>
          </cell>
          <cell r="F6448" t="str">
            <v>KA32-09090002</v>
          </cell>
          <cell r="G6448" t="str">
            <v>101</v>
          </cell>
          <cell r="H6448" t="str">
            <v>P</v>
          </cell>
        </row>
        <row r="6449">
          <cell r="A6449" t="str">
            <v>420506009100</v>
          </cell>
          <cell r="B6449" t="str">
            <v>喷头转接头</v>
          </cell>
          <cell r="C6449" t="str">
            <v>5113专用//</v>
          </cell>
          <cell r="D6449" t="str">
            <v/>
          </cell>
          <cell r="E6449" t="str">
            <v>块</v>
          </cell>
          <cell r="F6449" t="str">
            <v/>
          </cell>
          <cell r="G6449" t="str">
            <v>101</v>
          </cell>
          <cell r="H6449" t="str">
            <v>P</v>
          </cell>
        </row>
        <row r="6450">
          <cell r="A6450" t="str">
            <v>420601005100</v>
          </cell>
          <cell r="B6450" t="str">
            <v>前罩加热线</v>
          </cell>
          <cell r="C6450" t="str">
            <v>//</v>
          </cell>
          <cell r="D6450" t="str">
            <v/>
          </cell>
          <cell r="E6450" t="str">
            <v>根</v>
          </cell>
          <cell r="F6450" t="str">
            <v>EKK32-09050008</v>
          </cell>
          <cell r="G6450" t="str">
            <v>101</v>
          </cell>
          <cell r="H6450" t="str">
            <v>P</v>
          </cell>
        </row>
        <row r="6451">
          <cell r="A6451" t="str">
            <v>420507000200</v>
          </cell>
          <cell r="B6451" t="str">
            <v>蜂鸣器</v>
          </cell>
          <cell r="C6451" t="str">
            <v>AD56-22SM/24V//</v>
          </cell>
          <cell r="D6451" t="str">
            <v/>
          </cell>
          <cell r="E6451" t="str">
            <v>个</v>
          </cell>
          <cell r="F6451" t="str">
            <v>EAW20039</v>
          </cell>
          <cell r="G6451" t="str">
            <v>101</v>
          </cell>
          <cell r="H6451" t="str">
            <v>P</v>
          </cell>
        </row>
        <row r="6452">
          <cell r="A6452" t="str">
            <v>420506010600</v>
          </cell>
          <cell r="B6452" t="str">
            <v>玻璃墨瓶</v>
          </cell>
          <cell r="C6452" t="str">
            <v>4*6(K512I)//</v>
          </cell>
          <cell r="D6452" t="str">
            <v/>
          </cell>
          <cell r="E6452" t="str">
            <v>个</v>
          </cell>
          <cell r="F6452" t="str">
            <v/>
          </cell>
          <cell r="G6452" t="str">
            <v>101</v>
          </cell>
          <cell r="H6452" t="str">
            <v>P</v>
          </cell>
        </row>
        <row r="6453">
          <cell r="A6453" t="str">
            <v>420506014100</v>
          </cell>
          <cell r="B6453" t="str">
            <v>JV3墨囊</v>
          </cell>
          <cell r="C6453" t="str">
            <v>黑色//</v>
          </cell>
          <cell r="D6453" t="str">
            <v/>
          </cell>
          <cell r="E6453" t="str">
            <v>个</v>
          </cell>
          <cell r="F6453" t="str">
            <v>EAW40148</v>
          </cell>
          <cell r="G6453" t="str">
            <v>101</v>
          </cell>
          <cell r="H6453" t="str">
            <v>P</v>
          </cell>
        </row>
        <row r="6454">
          <cell r="A6454" t="str">
            <v>420506016000</v>
          </cell>
          <cell r="B6454" t="str">
            <v>软墨管</v>
          </cell>
          <cell r="C6454" t="str">
            <v>8/6,100米/卷//</v>
          </cell>
          <cell r="D6454" t="str">
            <v/>
          </cell>
          <cell r="E6454" t="str">
            <v>米</v>
          </cell>
          <cell r="F6454" t="str">
            <v/>
          </cell>
          <cell r="G6454" t="str">
            <v>101</v>
          </cell>
          <cell r="H6454" t="str">
            <v>P</v>
          </cell>
        </row>
        <row r="6455">
          <cell r="A6455" t="str">
            <v>420506016200</v>
          </cell>
          <cell r="B6455" t="str">
            <v>标准型气缸</v>
          </cell>
          <cell r="C6455" t="str">
            <v>MDBC63-175Z-Z73Z?//</v>
          </cell>
          <cell r="D6455" t="str">
            <v/>
          </cell>
          <cell r="E6455" t="str">
            <v>个</v>
          </cell>
          <cell r="F6455" t="str">
            <v/>
          </cell>
          <cell r="G6455" t="str">
            <v>101</v>
          </cell>
          <cell r="H6455" t="str">
            <v>P</v>
          </cell>
        </row>
        <row r="6456">
          <cell r="A6456" t="str">
            <v>420506011900</v>
          </cell>
          <cell r="B6456" t="str">
            <v>F型接头</v>
          </cell>
          <cell r="C6456" t="str">
            <v>2.5寸阳/2寸外丝//</v>
          </cell>
          <cell r="D6456" t="str">
            <v/>
          </cell>
          <cell r="E6456" t="str">
            <v>个</v>
          </cell>
          <cell r="F6456" t="str">
            <v/>
          </cell>
          <cell r="G6456" t="str">
            <v>101</v>
          </cell>
          <cell r="H6456" t="str">
            <v>P</v>
          </cell>
        </row>
        <row r="6457">
          <cell r="A6457" t="str">
            <v>420506010400</v>
          </cell>
          <cell r="B6457" t="str">
            <v>直角接头</v>
          </cell>
          <cell r="C6457" t="str">
            <v>KQ2LF06-01A//</v>
          </cell>
          <cell r="D6457" t="str">
            <v/>
          </cell>
          <cell r="E6457" t="str">
            <v>个</v>
          </cell>
          <cell r="F6457" t="str">
            <v/>
          </cell>
          <cell r="G6457" t="str">
            <v>101</v>
          </cell>
          <cell r="H6457" t="str">
            <v>P</v>
          </cell>
        </row>
        <row r="6458">
          <cell r="A6458" t="str">
            <v>420506014900</v>
          </cell>
          <cell r="B6458" t="str">
            <v>PPR球阀</v>
          </cell>
          <cell r="C6458" t="str">
            <v>DN32//</v>
          </cell>
          <cell r="D6458" t="str">
            <v/>
          </cell>
          <cell r="E6458" t="str">
            <v>个</v>
          </cell>
          <cell r="F6458" t="str">
            <v/>
          </cell>
          <cell r="G6458" t="str">
            <v>101</v>
          </cell>
          <cell r="H6458" t="str">
            <v>P</v>
          </cell>
        </row>
        <row r="6459">
          <cell r="A6459" t="str">
            <v>420506009300</v>
          </cell>
          <cell r="B6459" t="str">
            <v>负压表头</v>
          </cell>
          <cell r="C6459" t="str">
            <v>Z40 1/8背出//</v>
          </cell>
          <cell r="D6459" t="str">
            <v/>
          </cell>
          <cell r="E6459" t="str">
            <v>个</v>
          </cell>
          <cell r="F6459" t="str">
            <v/>
          </cell>
          <cell r="G6459" t="str">
            <v>101</v>
          </cell>
          <cell r="H6459" t="str">
            <v>P</v>
          </cell>
        </row>
        <row r="6460">
          <cell r="A6460" t="str">
            <v>420506015600</v>
          </cell>
          <cell r="B6460" t="str">
            <v>软墨管</v>
          </cell>
          <cell r="C6460" t="str">
            <v>1.6/4黑色,100米/卷//</v>
          </cell>
          <cell r="D6460" t="str">
            <v/>
          </cell>
          <cell r="E6460" t="str">
            <v>米</v>
          </cell>
          <cell r="F6460" t="str">
            <v/>
          </cell>
          <cell r="G6460" t="str">
            <v>101</v>
          </cell>
          <cell r="H6460" t="str">
            <v>P</v>
          </cell>
        </row>
        <row r="6461">
          <cell r="A6461" t="str">
            <v>420506014200</v>
          </cell>
          <cell r="B6461" t="str">
            <v>硬墨管</v>
          </cell>
          <cell r="C6461" t="str">
            <v>2/3 黑//</v>
          </cell>
          <cell r="D6461" t="str">
            <v/>
          </cell>
          <cell r="E6461" t="str">
            <v>米</v>
          </cell>
          <cell r="F6461" t="str">
            <v>EAW40150</v>
          </cell>
          <cell r="G6461" t="str">
            <v>101</v>
          </cell>
          <cell r="H6461" t="str">
            <v>P</v>
          </cell>
        </row>
        <row r="6462">
          <cell r="A6462" t="str">
            <v>420506014400</v>
          </cell>
          <cell r="B6462" t="str">
            <v>囊式过滤器</v>
          </cell>
          <cell r="C6462" t="str">
            <v>DIPMFJB-P-INKPP1000KC//</v>
          </cell>
          <cell r="D6462" t="str">
            <v/>
          </cell>
          <cell r="E6462" t="str">
            <v>个</v>
          </cell>
          <cell r="F6462" t="str">
            <v/>
          </cell>
          <cell r="G6462" t="str">
            <v>101</v>
          </cell>
          <cell r="H6462" t="str">
            <v>P</v>
          </cell>
        </row>
        <row r="6463">
          <cell r="A6463" t="str">
            <v>420506012700</v>
          </cell>
          <cell r="B6463" t="str">
            <v>连供墨盒</v>
          </cell>
          <cell r="C6463" t="str">
            <v>220ml//</v>
          </cell>
          <cell r="D6463" t="str">
            <v/>
          </cell>
          <cell r="E6463" t="str">
            <v>个</v>
          </cell>
          <cell r="F6463" t="str">
            <v>EAW40087</v>
          </cell>
          <cell r="G6463" t="str">
            <v>401</v>
          </cell>
          <cell r="H6463" t="str">
            <v>P</v>
          </cell>
        </row>
        <row r="6464">
          <cell r="A6464" t="str">
            <v>420506013600</v>
          </cell>
          <cell r="B6464" t="str">
            <v>直通接头</v>
          </cell>
          <cell r="C6464" t="str">
            <v>APC8-02灰色//</v>
          </cell>
          <cell r="D6464" t="str">
            <v/>
          </cell>
          <cell r="E6464" t="str">
            <v>个</v>
          </cell>
          <cell r="F6464" t="str">
            <v>EAW40112</v>
          </cell>
          <cell r="G6464" t="str">
            <v>101</v>
          </cell>
          <cell r="H6464" t="str">
            <v>P</v>
          </cell>
        </row>
        <row r="6465">
          <cell r="A6465" t="str">
            <v>420506009400</v>
          </cell>
          <cell r="B6465" t="str">
            <v>4孔大墨瓶</v>
          </cell>
          <cell r="C6465" t="str">
            <v>JYY(M)-1.5-IV(带防浪板+浮子)常闭//</v>
          </cell>
          <cell r="D6465" t="str">
            <v/>
          </cell>
          <cell r="E6465" t="str">
            <v>个</v>
          </cell>
          <cell r="F6465" t="str">
            <v>EAW20066</v>
          </cell>
          <cell r="G6465" t="str">
            <v>101</v>
          </cell>
          <cell r="H6465" t="str">
            <v>P</v>
          </cell>
        </row>
        <row r="6466">
          <cell r="A6466" t="str">
            <v>420506011300</v>
          </cell>
          <cell r="B6466" t="str">
            <v>变径直通</v>
          </cell>
          <cell r="C6466" t="str">
            <v>φ4转φ3//</v>
          </cell>
          <cell r="D6466" t="str">
            <v/>
          </cell>
          <cell r="E6466" t="str">
            <v>个</v>
          </cell>
          <cell r="F6466" t="str">
            <v/>
          </cell>
          <cell r="G6466" t="str">
            <v>101</v>
          </cell>
          <cell r="H6466" t="str">
            <v>P</v>
          </cell>
        </row>
        <row r="6467">
          <cell r="A6467" t="str">
            <v>420506017000</v>
          </cell>
          <cell r="B6467" t="str">
            <v>油压缓衡器</v>
          </cell>
          <cell r="C6467" t="str">
            <v>ACA2725-1//</v>
          </cell>
          <cell r="D6467" t="str">
            <v/>
          </cell>
          <cell r="E6467" t="str">
            <v>个</v>
          </cell>
          <cell r="F6467" t="str">
            <v/>
          </cell>
          <cell r="G6467" t="str">
            <v>101</v>
          </cell>
          <cell r="H6467" t="str">
            <v>P</v>
          </cell>
        </row>
        <row r="6468">
          <cell r="A6468" t="str">
            <v>420506007300</v>
          </cell>
          <cell r="B6468" t="str">
            <v>墨水桶过滤器</v>
          </cell>
          <cell r="C6468" t="str">
            <v>//</v>
          </cell>
          <cell r="D6468" t="str">
            <v/>
          </cell>
          <cell r="E6468" t="str">
            <v>个</v>
          </cell>
          <cell r="F6468" t="str">
            <v>EAW40155</v>
          </cell>
          <cell r="G6468" t="str">
            <v>101</v>
          </cell>
          <cell r="H6468" t="str">
            <v>P</v>
          </cell>
        </row>
        <row r="6469">
          <cell r="A6469" t="str">
            <v>420506007900</v>
          </cell>
          <cell r="B6469" t="str">
            <v>网状套管</v>
          </cell>
          <cell r="C6469" t="str">
            <v>50MM,100米/卷//</v>
          </cell>
          <cell r="D6469" t="str">
            <v/>
          </cell>
          <cell r="E6469" t="str">
            <v>米</v>
          </cell>
          <cell r="F6469" t="str">
            <v/>
          </cell>
          <cell r="G6469" t="str">
            <v>101</v>
          </cell>
          <cell r="H6469" t="str">
            <v>P</v>
          </cell>
        </row>
        <row r="6470">
          <cell r="A6470" t="str">
            <v>420506006600</v>
          </cell>
          <cell r="B6470" t="str">
            <v>墨囊卡扣</v>
          </cell>
          <cell r="C6470" t="str">
            <v>//</v>
          </cell>
          <cell r="D6470" t="str">
            <v/>
          </cell>
          <cell r="E6470" t="str">
            <v>个</v>
          </cell>
          <cell r="F6470" t="str">
            <v>EAW40039</v>
          </cell>
          <cell r="G6470" t="str">
            <v>101</v>
          </cell>
          <cell r="H6470" t="str">
            <v>P</v>
          </cell>
        </row>
        <row r="6471">
          <cell r="A6471" t="str">
            <v>420506018600</v>
          </cell>
          <cell r="B6471" t="str">
            <v>墨水过滤器</v>
          </cell>
          <cell r="C6471" t="str">
            <v>37DISCB-PPEP1000CC//</v>
          </cell>
          <cell r="D6471" t="str">
            <v/>
          </cell>
          <cell r="E6471" t="str">
            <v>个</v>
          </cell>
          <cell r="F6471" t="str">
            <v/>
          </cell>
          <cell r="G6471" t="str">
            <v>101</v>
          </cell>
          <cell r="H6471" t="str">
            <v>P</v>
          </cell>
        </row>
        <row r="6472">
          <cell r="A6472" t="str">
            <v>420506016900</v>
          </cell>
          <cell r="B6472" t="str">
            <v>T形接头</v>
          </cell>
          <cell r="C6472" t="str">
            <v>KQ2T06-00A//</v>
          </cell>
          <cell r="D6472" t="str">
            <v/>
          </cell>
          <cell r="E6472" t="str">
            <v>个</v>
          </cell>
          <cell r="F6472" t="str">
            <v/>
          </cell>
          <cell r="G6472" t="str">
            <v>101</v>
          </cell>
          <cell r="H6472" t="str">
            <v>P</v>
          </cell>
        </row>
        <row r="6473">
          <cell r="A6473" t="str">
            <v>420506018300</v>
          </cell>
          <cell r="B6473" t="str">
            <v>3孔金属墨瓶</v>
          </cell>
          <cell r="C6473" t="str">
            <v>1.5倍//</v>
          </cell>
          <cell r="D6473" t="str">
            <v/>
          </cell>
          <cell r="E6473" t="str">
            <v>个</v>
          </cell>
          <cell r="F6473" t="str">
            <v>EAW40138</v>
          </cell>
          <cell r="G6473" t="str">
            <v>101</v>
          </cell>
          <cell r="H6473" t="str">
            <v>P</v>
          </cell>
        </row>
        <row r="6474">
          <cell r="A6474" t="str">
            <v>420506015400</v>
          </cell>
          <cell r="B6474" t="str">
            <v>钢丝管</v>
          </cell>
          <cell r="C6474" t="str">
            <v>φ63//</v>
          </cell>
          <cell r="D6474" t="str">
            <v/>
          </cell>
          <cell r="E6474" t="str">
            <v>米</v>
          </cell>
          <cell r="F6474" t="str">
            <v/>
          </cell>
          <cell r="G6474" t="str">
            <v>101</v>
          </cell>
          <cell r="H6474" t="str">
            <v>P</v>
          </cell>
        </row>
        <row r="6475">
          <cell r="A6475" t="str">
            <v>420506016300</v>
          </cell>
          <cell r="B6475" t="str">
            <v>标准型气缸</v>
          </cell>
          <cell r="C6475" t="str">
            <v>CDM2E20-250Z-A93L//</v>
          </cell>
          <cell r="D6475" t="str">
            <v/>
          </cell>
          <cell r="E6475" t="str">
            <v>个</v>
          </cell>
          <cell r="F6475" t="str">
            <v/>
          </cell>
          <cell r="G6475" t="str">
            <v>101</v>
          </cell>
          <cell r="H6475" t="str">
            <v>P</v>
          </cell>
        </row>
        <row r="6476">
          <cell r="A6476" t="str">
            <v>420506014800</v>
          </cell>
          <cell r="B6476" t="str">
            <v>PPR内丝弯头</v>
          </cell>
          <cell r="C6476" t="str">
            <v>φ40//</v>
          </cell>
          <cell r="D6476" t="str">
            <v/>
          </cell>
          <cell r="E6476" t="str">
            <v>个</v>
          </cell>
          <cell r="F6476" t="str">
            <v/>
          </cell>
          <cell r="G6476" t="str">
            <v>101</v>
          </cell>
          <cell r="H6476" t="str">
            <v>P</v>
          </cell>
        </row>
        <row r="6477">
          <cell r="A6477" t="str">
            <v>420506014600</v>
          </cell>
          <cell r="B6477" t="str">
            <v>PPR管</v>
          </cell>
          <cell r="C6477" t="str">
            <v>φ63//</v>
          </cell>
          <cell r="D6477" t="str">
            <v/>
          </cell>
          <cell r="E6477" t="str">
            <v>米</v>
          </cell>
          <cell r="F6477" t="str">
            <v/>
          </cell>
          <cell r="G6477" t="str">
            <v>101</v>
          </cell>
          <cell r="H6477" t="str">
            <v>P</v>
          </cell>
        </row>
        <row r="6478">
          <cell r="A6478" t="str">
            <v>420506014700</v>
          </cell>
          <cell r="B6478" t="str">
            <v>PPR管帽</v>
          </cell>
          <cell r="C6478" t="str">
            <v>φ63//</v>
          </cell>
          <cell r="D6478" t="str">
            <v/>
          </cell>
          <cell r="E6478" t="str">
            <v>个</v>
          </cell>
          <cell r="F6478" t="str">
            <v/>
          </cell>
          <cell r="G6478" t="str">
            <v>101</v>
          </cell>
          <cell r="H6478" t="str">
            <v>P</v>
          </cell>
        </row>
        <row r="6479">
          <cell r="A6479" t="str">
            <v>420506013500</v>
          </cell>
          <cell r="B6479" t="str">
            <v>T型三通</v>
          </cell>
          <cell r="C6479" t="str">
            <v>APE6灰色//</v>
          </cell>
          <cell r="D6479" t="str">
            <v/>
          </cell>
          <cell r="E6479" t="str">
            <v>个</v>
          </cell>
          <cell r="F6479" t="str">
            <v>EAW40110</v>
          </cell>
          <cell r="G6479" t="str">
            <v>101</v>
          </cell>
          <cell r="H6479" t="str">
            <v>P</v>
          </cell>
        </row>
        <row r="6480">
          <cell r="A6480" t="str">
            <v>420506010100</v>
          </cell>
          <cell r="B6480" t="str">
            <v>连供墨盒</v>
          </cell>
          <cell r="C6480" t="str">
            <v>220ml 黑色//</v>
          </cell>
          <cell r="D6480" t="str">
            <v/>
          </cell>
          <cell r="E6480" t="str">
            <v>个</v>
          </cell>
          <cell r="F6480" t="str">
            <v/>
          </cell>
          <cell r="G6480" t="str">
            <v>101</v>
          </cell>
          <cell r="H6480" t="str">
            <v>P</v>
          </cell>
        </row>
        <row r="6481">
          <cell r="A6481" t="str">
            <v>420506009700</v>
          </cell>
          <cell r="B6481" t="str">
            <v>耐腐蚀墨瓶</v>
          </cell>
          <cell r="C6481" t="str">
            <v>1.5L//</v>
          </cell>
          <cell r="D6481" t="str">
            <v/>
          </cell>
          <cell r="E6481" t="str">
            <v>个</v>
          </cell>
          <cell r="F6481" t="str">
            <v>EAW40107</v>
          </cell>
          <cell r="G6481" t="str">
            <v>101</v>
          </cell>
          <cell r="H6481" t="str">
            <v>P</v>
          </cell>
        </row>
        <row r="6482">
          <cell r="A6482" t="str">
            <v>420506009800</v>
          </cell>
          <cell r="B6482" t="str">
            <v>连供墨盒</v>
          </cell>
          <cell r="C6482" t="str">
            <v>220ml 四头 黑色//</v>
          </cell>
          <cell r="D6482" t="str">
            <v/>
          </cell>
          <cell r="E6482" t="str">
            <v>个</v>
          </cell>
          <cell r="F6482" t="str">
            <v/>
          </cell>
          <cell r="G6482" t="str">
            <v>101</v>
          </cell>
          <cell r="H6482" t="str">
            <v>P</v>
          </cell>
        </row>
        <row r="6483">
          <cell r="A6483" t="str">
            <v>420506016700</v>
          </cell>
          <cell r="B6483" t="str">
            <v>速度控制阀</v>
          </cell>
          <cell r="C6483" t="str">
            <v>AS2201F-01-06//</v>
          </cell>
          <cell r="D6483" t="str">
            <v/>
          </cell>
          <cell r="E6483" t="str">
            <v>个</v>
          </cell>
          <cell r="F6483" t="str">
            <v/>
          </cell>
          <cell r="G6483" t="str">
            <v>101</v>
          </cell>
          <cell r="H6483" t="str">
            <v>P</v>
          </cell>
        </row>
        <row r="6484">
          <cell r="A6484" t="str">
            <v>420506017200</v>
          </cell>
          <cell r="B6484" t="str">
            <v>直角接头</v>
          </cell>
          <cell r="C6484" t="str">
            <v>ABL8-01//</v>
          </cell>
          <cell r="D6484" t="str">
            <v/>
          </cell>
          <cell r="E6484" t="str">
            <v>个</v>
          </cell>
          <cell r="F6484" t="str">
            <v/>
          </cell>
          <cell r="G6484" t="str">
            <v>101</v>
          </cell>
          <cell r="H6484" t="str">
            <v>P</v>
          </cell>
        </row>
        <row r="6485">
          <cell r="A6485" t="str">
            <v>420506018100</v>
          </cell>
          <cell r="B6485" t="str">
            <v>喷头控制阀</v>
          </cell>
          <cell r="C6485" t="str">
            <v>EPSON组合件//</v>
          </cell>
          <cell r="D6485" t="str">
            <v/>
          </cell>
          <cell r="E6485" t="str">
            <v>个</v>
          </cell>
          <cell r="F6485" t="str">
            <v>EAW40042</v>
          </cell>
          <cell r="G6485" t="str">
            <v>101</v>
          </cell>
          <cell r="H6485" t="str">
            <v>P</v>
          </cell>
        </row>
        <row r="6486">
          <cell r="A6486" t="str">
            <v>420506017900</v>
          </cell>
          <cell r="B6486" t="str">
            <v>UV墨囊</v>
          </cell>
          <cell r="C6486" t="str">
            <v>短//</v>
          </cell>
          <cell r="D6486" t="str">
            <v/>
          </cell>
          <cell r="E6486" t="str">
            <v>个</v>
          </cell>
          <cell r="F6486" t="str">
            <v/>
          </cell>
          <cell r="G6486" t="str">
            <v>101</v>
          </cell>
          <cell r="H6486" t="str">
            <v>P</v>
          </cell>
        </row>
        <row r="6487">
          <cell r="A6487" t="str">
            <v>420506017500</v>
          </cell>
          <cell r="B6487" t="str">
            <v>金属墨盒</v>
          </cell>
          <cell r="C6487" t="str">
            <v>DZ.DQ.10394//</v>
          </cell>
          <cell r="D6487" t="str">
            <v/>
          </cell>
          <cell r="E6487" t="str">
            <v>个</v>
          </cell>
          <cell r="F6487" t="str">
            <v>MCQOUT1708116</v>
          </cell>
          <cell r="G6487" t="str">
            <v>101</v>
          </cell>
          <cell r="H6487" t="str">
            <v>P</v>
          </cell>
        </row>
        <row r="6488">
          <cell r="A6488" t="str">
            <v>420506015500</v>
          </cell>
          <cell r="B6488" t="str">
            <v>迫码</v>
          </cell>
          <cell r="C6488" t="str">
            <v>φ40  灰//</v>
          </cell>
          <cell r="D6488" t="str">
            <v/>
          </cell>
          <cell r="E6488" t="str">
            <v>个</v>
          </cell>
          <cell r="F6488" t="str">
            <v/>
          </cell>
          <cell r="G6488" t="str">
            <v>101</v>
          </cell>
          <cell r="H6488" t="str">
            <v>P</v>
          </cell>
        </row>
        <row r="6489">
          <cell r="A6489" t="str">
            <v>420506014500</v>
          </cell>
          <cell r="B6489" t="str">
            <v>PPR管</v>
          </cell>
          <cell r="C6489" t="str">
            <v>φ40//</v>
          </cell>
          <cell r="D6489" t="str">
            <v/>
          </cell>
          <cell r="E6489" t="str">
            <v>米</v>
          </cell>
          <cell r="F6489" t="str">
            <v/>
          </cell>
          <cell r="G6489" t="str">
            <v>101</v>
          </cell>
          <cell r="H6489" t="str">
            <v>P</v>
          </cell>
        </row>
        <row r="6490">
          <cell r="A6490" t="str">
            <v>420601000101</v>
          </cell>
          <cell r="B6490" t="str">
            <v>冷风电源线</v>
          </cell>
          <cell r="C6490" t="str">
            <v>//</v>
          </cell>
          <cell r="D6490" t="str">
            <v/>
          </cell>
          <cell r="E6490" t="str">
            <v>根</v>
          </cell>
          <cell r="F6490" t="str">
            <v>KA32-09090001</v>
          </cell>
          <cell r="G6490" t="str">
            <v>101</v>
          </cell>
          <cell r="H6490" t="str">
            <v>P</v>
          </cell>
        </row>
        <row r="6491">
          <cell r="A6491" t="str">
            <v>420507000700</v>
          </cell>
          <cell r="B6491" t="str">
            <v>信号增强卡</v>
          </cell>
          <cell r="C6491" t="str">
            <v>北京BYHX//</v>
          </cell>
          <cell r="D6491" t="str">
            <v/>
          </cell>
          <cell r="E6491" t="str">
            <v>块</v>
          </cell>
          <cell r="F6491" t="str">
            <v/>
          </cell>
          <cell r="G6491" t="str">
            <v>101</v>
          </cell>
          <cell r="H6491" t="str">
            <v>P</v>
          </cell>
        </row>
        <row r="6492">
          <cell r="A6492" t="str">
            <v>420506016800</v>
          </cell>
          <cell r="B6492" t="str">
            <v>直通接头</v>
          </cell>
          <cell r="C6492" t="str">
            <v>KQ2T08-10A//</v>
          </cell>
          <cell r="D6492" t="str">
            <v/>
          </cell>
          <cell r="E6492" t="str">
            <v>个</v>
          </cell>
          <cell r="F6492" t="str">
            <v/>
          </cell>
          <cell r="G6492" t="str">
            <v>101</v>
          </cell>
          <cell r="H6492" t="str">
            <v>P</v>
          </cell>
        </row>
        <row r="6493">
          <cell r="A6493" t="str">
            <v>420506010000</v>
          </cell>
          <cell r="B6493" t="str">
            <v>喉箍</v>
          </cell>
          <cell r="C6493" t="str">
            <v>21-44//</v>
          </cell>
          <cell r="D6493" t="str">
            <v/>
          </cell>
          <cell r="E6493" t="str">
            <v>个</v>
          </cell>
          <cell r="F6493" t="str">
            <v/>
          </cell>
          <cell r="G6493" t="str">
            <v>101</v>
          </cell>
          <cell r="H6493" t="str">
            <v>P</v>
          </cell>
        </row>
        <row r="6494">
          <cell r="A6494" t="str">
            <v>420506051700</v>
          </cell>
          <cell r="B6494" t="str">
            <v>堵头接头</v>
          </cell>
          <cell r="C6494" t="str">
            <v>ABP01//</v>
          </cell>
          <cell r="D6494" t="str">
            <v/>
          </cell>
          <cell r="E6494" t="str">
            <v>个</v>
          </cell>
          <cell r="F6494" t="str">
            <v/>
          </cell>
          <cell r="G6494" t="str">
            <v>101</v>
          </cell>
          <cell r="H6494" t="str">
            <v>P</v>
          </cell>
        </row>
        <row r="6495">
          <cell r="A6495" t="str">
            <v>420506018700</v>
          </cell>
          <cell r="B6495" t="str">
            <v>蝶形过滤器</v>
          </cell>
          <cell r="C6495" t="str">
            <v>25DISC-20um//</v>
          </cell>
          <cell r="D6495" t="str">
            <v/>
          </cell>
          <cell r="E6495" t="str">
            <v>个</v>
          </cell>
          <cell r="F6495" t="str">
            <v/>
          </cell>
          <cell r="G6495" t="str">
            <v>101</v>
          </cell>
          <cell r="H6495" t="str">
            <v>P</v>
          </cell>
        </row>
        <row r="6496">
          <cell r="A6496" t="str">
            <v>420506017800</v>
          </cell>
          <cell r="B6496" t="str">
            <v>大供墨泵墨囊</v>
          </cell>
          <cell r="C6496" t="str">
            <v>//</v>
          </cell>
          <cell r="D6496" t="str">
            <v/>
          </cell>
          <cell r="E6496" t="str">
            <v>个</v>
          </cell>
          <cell r="F6496" t="str">
            <v/>
          </cell>
          <cell r="G6496" t="str">
            <v>101</v>
          </cell>
          <cell r="H6496" t="str">
            <v>P</v>
          </cell>
        </row>
        <row r="6497">
          <cell r="A6497" t="str">
            <v>420506010800</v>
          </cell>
          <cell r="B6497" t="str">
            <v>网状套管</v>
          </cell>
          <cell r="C6497" t="str">
            <v>15MM,100米/卷//</v>
          </cell>
          <cell r="D6497" t="str">
            <v/>
          </cell>
          <cell r="E6497" t="str">
            <v>米</v>
          </cell>
          <cell r="F6497" t="str">
            <v/>
          </cell>
          <cell r="G6497" t="str">
            <v>101</v>
          </cell>
          <cell r="H6497" t="str">
            <v>P</v>
          </cell>
        </row>
        <row r="6498">
          <cell r="A6498" t="str">
            <v>420506008900</v>
          </cell>
          <cell r="B6498" t="str">
            <v>分流阀</v>
          </cell>
          <cell r="C6498" t="str">
            <v>JYY(F)-1-8//</v>
          </cell>
          <cell r="D6498" t="str">
            <v/>
          </cell>
          <cell r="E6498" t="str">
            <v>个</v>
          </cell>
          <cell r="F6498" t="str">
            <v>EAW40011</v>
          </cell>
          <cell r="G6498" t="str">
            <v>101</v>
          </cell>
          <cell r="H6498" t="str">
            <v>P</v>
          </cell>
        </row>
        <row r="6499">
          <cell r="A6499" t="str">
            <v>420506016600</v>
          </cell>
          <cell r="B6499" t="str">
            <v>速度控制阀</v>
          </cell>
          <cell r="C6499" t="str">
            <v>AS3201F-03-08//</v>
          </cell>
          <cell r="D6499" t="str">
            <v/>
          </cell>
          <cell r="E6499" t="str">
            <v>个</v>
          </cell>
          <cell r="F6499" t="str">
            <v/>
          </cell>
          <cell r="G6499" t="str">
            <v>101</v>
          </cell>
          <cell r="H6499" t="str">
            <v>P</v>
          </cell>
        </row>
        <row r="6500">
          <cell r="A6500" t="str">
            <v>420506018000</v>
          </cell>
          <cell r="B6500" t="str">
            <v>单向阀</v>
          </cell>
          <cell r="C6500" t="str">
            <v>//</v>
          </cell>
          <cell r="D6500" t="str">
            <v/>
          </cell>
          <cell r="E6500" t="str">
            <v>个</v>
          </cell>
          <cell r="F6500" t="str">
            <v/>
          </cell>
          <cell r="G6500" t="str">
            <v>101</v>
          </cell>
          <cell r="H6500" t="str">
            <v>P</v>
          </cell>
        </row>
        <row r="6501">
          <cell r="A6501" t="str">
            <v>420506008700</v>
          </cell>
          <cell r="B6501" t="str">
            <v>Epson墨盏</v>
          </cell>
          <cell r="C6501" t="str">
            <v>//</v>
          </cell>
          <cell r="D6501" t="str">
            <v/>
          </cell>
          <cell r="E6501" t="str">
            <v>套</v>
          </cell>
          <cell r="F6501" t="str">
            <v/>
          </cell>
          <cell r="G6501" t="str">
            <v>101</v>
          </cell>
          <cell r="H6501" t="str">
            <v>P</v>
          </cell>
        </row>
        <row r="6502">
          <cell r="A6502" t="str">
            <v>420506016400</v>
          </cell>
          <cell r="B6502" t="str">
            <v>Y型双肘接头</v>
          </cell>
          <cell r="C6502" t="str">
            <v>Y-020B//</v>
          </cell>
          <cell r="D6502" t="str">
            <v/>
          </cell>
          <cell r="E6502" t="str">
            <v>个</v>
          </cell>
          <cell r="F6502" t="str">
            <v/>
          </cell>
          <cell r="G6502" t="str">
            <v>101</v>
          </cell>
          <cell r="H6502" t="str">
            <v>P</v>
          </cell>
        </row>
        <row r="6503">
          <cell r="A6503" t="str">
            <v>420506017100</v>
          </cell>
          <cell r="B6503" t="str">
            <v>改装墨垫</v>
          </cell>
          <cell r="C6503" t="str">
            <v>5113专用//</v>
          </cell>
          <cell r="D6503" t="str">
            <v/>
          </cell>
          <cell r="E6503" t="str">
            <v>个</v>
          </cell>
          <cell r="F6503" t="str">
            <v/>
          </cell>
          <cell r="G6503" t="str">
            <v>101</v>
          </cell>
          <cell r="H6503" t="str">
            <v>P</v>
          </cell>
        </row>
        <row r="6504">
          <cell r="A6504" t="str">
            <v>420506015000</v>
          </cell>
          <cell r="B6504" t="str">
            <v>PPR外丝直头</v>
          </cell>
          <cell r="C6504" t="str">
            <v>φ40//</v>
          </cell>
          <cell r="D6504" t="str">
            <v/>
          </cell>
          <cell r="E6504" t="str">
            <v>个</v>
          </cell>
          <cell r="F6504" t="str">
            <v/>
          </cell>
          <cell r="G6504" t="str">
            <v>101</v>
          </cell>
          <cell r="H6504" t="str">
            <v>P</v>
          </cell>
        </row>
        <row r="6505">
          <cell r="A6505" t="str">
            <v>420506016500</v>
          </cell>
          <cell r="B6505" t="str">
            <v>速度控制阀</v>
          </cell>
          <cell r="C6505" t="str">
            <v>AS3201F-03-06//</v>
          </cell>
          <cell r="D6505" t="str">
            <v/>
          </cell>
          <cell r="E6505" t="str">
            <v>个</v>
          </cell>
          <cell r="F6505" t="str">
            <v/>
          </cell>
          <cell r="G6505" t="str">
            <v>101</v>
          </cell>
          <cell r="H6505" t="str">
            <v>P</v>
          </cell>
        </row>
        <row r="6506">
          <cell r="A6506" t="str">
            <v>420506018500</v>
          </cell>
          <cell r="B6506" t="str">
            <v>电磁阀</v>
          </cell>
          <cell r="C6506" t="str">
            <v>VT307K-5G1-02//</v>
          </cell>
          <cell r="D6506" t="str">
            <v/>
          </cell>
          <cell r="E6506" t="str">
            <v>个</v>
          </cell>
          <cell r="F6506" t="str">
            <v/>
          </cell>
          <cell r="G6506" t="str">
            <v>101</v>
          </cell>
          <cell r="H6506" t="str">
            <v>P</v>
          </cell>
        </row>
        <row r="6507">
          <cell r="A6507" t="str">
            <v>420506006300</v>
          </cell>
          <cell r="B6507" t="str">
            <v>软墨管</v>
          </cell>
          <cell r="C6507" t="str">
            <v>3/5黑色,100米/卷//</v>
          </cell>
          <cell r="D6507" t="str">
            <v/>
          </cell>
          <cell r="E6507" t="str">
            <v>米</v>
          </cell>
          <cell r="F6507" t="str">
            <v/>
          </cell>
          <cell r="G6507" t="str">
            <v>101</v>
          </cell>
          <cell r="H6507" t="str">
            <v>P</v>
          </cell>
        </row>
        <row r="6508">
          <cell r="A6508" t="str">
            <v>450101001500</v>
          </cell>
          <cell r="B6508" t="str">
            <v>243螺纹坚固胶</v>
          </cell>
          <cell r="C6508" t="str">
            <v>//</v>
          </cell>
          <cell r="D6508" t="str">
            <v/>
          </cell>
          <cell r="E6508" t="str">
            <v>个</v>
          </cell>
          <cell r="F6508" t="str">
            <v/>
          </cell>
          <cell r="G6508" t="str">
            <v>101</v>
          </cell>
          <cell r="H6508" t="str">
            <v>P</v>
          </cell>
        </row>
        <row r="6509">
          <cell r="A6509" t="str">
            <v>420506012900</v>
          </cell>
          <cell r="B6509" t="str">
            <v>外丝接头</v>
          </cell>
          <cell r="C6509" t="str">
            <v>4/6 JYY(Jb)-T-Φ6//</v>
          </cell>
          <cell r="D6509" t="str">
            <v/>
          </cell>
          <cell r="E6509" t="str">
            <v>个</v>
          </cell>
          <cell r="F6509" t="str">
            <v>EAW30001</v>
          </cell>
          <cell r="G6509" t="str">
            <v>101</v>
          </cell>
          <cell r="H6509" t="str">
            <v>P</v>
          </cell>
        </row>
        <row r="6510">
          <cell r="A6510" t="str">
            <v>420506018200</v>
          </cell>
          <cell r="B6510" t="str">
            <v>7孔金属空气瓶</v>
          </cell>
          <cell r="C6510" t="str">
            <v>2倍（底部开一个M5孔）//</v>
          </cell>
          <cell r="D6510" t="str">
            <v/>
          </cell>
          <cell r="E6510" t="str">
            <v>个</v>
          </cell>
          <cell r="F6510" t="str">
            <v>EAW40137</v>
          </cell>
          <cell r="G6510" t="str">
            <v>101</v>
          </cell>
          <cell r="H6510" t="str">
            <v>P</v>
          </cell>
        </row>
        <row r="6511">
          <cell r="A6511" t="str">
            <v>420506017700</v>
          </cell>
          <cell r="B6511" t="str">
            <v>耐腐蚀墨瓶</v>
          </cell>
          <cell r="C6511" t="str">
            <v>3L//</v>
          </cell>
          <cell r="D6511" t="str">
            <v/>
          </cell>
          <cell r="E6511" t="str">
            <v>个</v>
          </cell>
          <cell r="F6511" t="str">
            <v/>
          </cell>
          <cell r="G6511" t="str">
            <v>401</v>
          </cell>
          <cell r="H6511" t="str">
            <v>P</v>
          </cell>
        </row>
        <row r="6512">
          <cell r="A6512" t="str">
            <v>420506011000</v>
          </cell>
          <cell r="B6512" t="str">
            <v>耐腐蚀墨瓶</v>
          </cell>
          <cell r="C6512" t="str">
            <v>1.5L 黑色带浮子//</v>
          </cell>
          <cell r="D6512" t="str">
            <v/>
          </cell>
          <cell r="E6512" t="str">
            <v>个</v>
          </cell>
          <cell r="F6512" t="str">
            <v/>
          </cell>
          <cell r="G6512" t="str">
            <v>101</v>
          </cell>
          <cell r="H6512" t="str">
            <v>P</v>
          </cell>
        </row>
        <row r="6513">
          <cell r="A6513" t="str">
            <v>420506015300</v>
          </cell>
          <cell r="B6513" t="str">
            <v>单向阀</v>
          </cell>
          <cell r="C6513" t="str">
            <v>PCVB-K-10//</v>
          </cell>
          <cell r="D6513" t="str">
            <v/>
          </cell>
          <cell r="E6513" t="str">
            <v>个</v>
          </cell>
          <cell r="F6513" t="str">
            <v/>
          </cell>
          <cell r="G6513" t="str">
            <v>101</v>
          </cell>
          <cell r="H6513" t="str">
            <v>P</v>
          </cell>
        </row>
        <row r="6514">
          <cell r="A6514" t="str">
            <v>420506012000</v>
          </cell>
          <cell r="B6514" t="str">
            <v>C型接头</v>
          </cell>
          <cell r="C6514" t="str">
            <v>2.5寸/DN65//</v>
          </cell>
          <cell r="D6514" t="str">
            <v/>
          </cell>
          <cell r="E6514" t="str">
            <v>个</v>
          </cell>
          <cell r="F6514" t="str">
            <v/>
          </cell>
          <cell r="G6514" t="str">
            <v>101</v>
          </cell>
          <cell r="H6514" t="str">
            <v>P</v>
          </cell>
        </row>
        <row r="6515">
          <cell r="A6515" t="str">
            <v>420506015100</v>
          </cell>
          <cell r="B6515" t="str">
            <v>PP管弯头</v>
          </cell>
          <cell r="C6515" t="str">
            <v>φ40//</v>
          </cell>
          <cell r="D6515" t="str">
            <v/>
          </cell>
          <cell r="E6515" t="str">
            <v>个</v>
          </cell>
          <cell r="F6515" t="str">
            <v/>
          </cell>
          <cell r="G6515" t="str">
            <v>101</v>
          </cell>
          <cell r="H6515" t="str">
            <v>P</v>
          </cell>
        </row>
        <row r="6516">
          <cell r="A6516" t="str">
            <v>420506004600</v>
          </cell>
          <cell r="B6516" t="str">
            <v>超薄气缸</v>
          </cell>
          <cell r="C6516" t="str">
            <v>SDA40*60标准//</v>
          </cell>
          <cell r="D6516" t="str">
            <v/>
          </cell>
          <cell r="E6516" t="str">
            <v>个</v>
          </cell>
          <cell r="F6516" t="str">
            <v/>
          </cell>
          <cell r="G6516" t="str">
            <v>101</v>
          </cell>
          <cell r="H6516" t="str">
            <v>P</v>
          </cell>
        </row>
        <row r="6517">
          <cell r="A6517" t="str">
            <v>420506005400</v>
          </cell>
          <cell r="B6517" t="str">
            <v>迫码</v>
          </cell>
          <cell r="C6517" t="str">
            <v>φ32//</v>
          </cell>
          <cell r="D6517" t="str">
            <v/>
          </cell>
          <cell r="E6517" t="str">
            <v>个</v>
          </cell>
          <cell r="F6517" t="str">
            <v/>
          </cell>
          <cell r="G6517" t="str">
            <v>101</v>
          </cell>
          <cell r="H6517" t="str">
            <v>P</v>
          </cell>
        </row>
        <row r="6518">
          <cell r="A6518" t="str">
            <v>420506002600</v>
          </cell>
          <cell r="B6518" t="str">
            <v>节流阀</v>
          </cell>
          <cell r="C6518" t="str">
            <v>ASL8-02//</v>
          </cell>
          <cell r="D6518" t="str">
            <v/>
          </cell>
          <cell r="E6518" t="str">
            <v>个</v>
          </cell>
          <cell r="F6518" t="str">
            <v/>
          </cell>
          <cell r="G6518" t="str">
            <v>101</v>
          </cell>
          <cell r="H6518" t="str">
            <v>P</v>
          </cell>
        </row>
        <row r="6519">
          <cell r="A6519" t="str">
            <v>420506001700</v>
          </cell>
          <cell r="B6519" t="str">
            <v>节流阀</v>
          </cell>
          <cell r="C6519" t="str">
            <v>ASL6-M5//</v>
          </cell>
          <cell r="D6519" t="str">
            <v/>
          </cell>
          <cell r="E6519" t="str">
            <v>个</v>
          </cell>
          <cell r="F6519" t="str">
            <v>EAW40119</v>
          </cell>
          <cell r="G6519" t="str">
            <v>101</v>
          </cell>
          <cell r="H6519" t="str">
            <v>P</v>
          </cell>
        </row>
        <row r="6520">
          <cell r="A6520" t="str">
            <v>420506001400</v>
          </cell>
          <cell r="B6520" t="str">
            <v>直角接头</v>
          </cell>
          <cell r="C6520" t="str">
            <v>SL6-01//</v>
          </cell>
          <cell r="D6520" t="str">
            <v/>
          </cell>
          <cell r="E6520" t="str">
            <v>个</v>
          </cell>
          <cell r="F6520" t="str">
            <v/>
          </cell>
          <cell r="G6520" t="str">
            <v>101</v>
          </cell>
          <cell r="H6520" t="str">
            <v>P</v>
          </cell>
        </row>
        <row r="6521">
          <cell r="A6521" t="str">
            <v>420505008500</v>
          </cell>
          <cell r="B6521" t="str">
            <v>加热片</v>
          </cell>
          <cell r="C6521" t="str">
            <v>//</v>
          </cell>
          <cell r="D6521" t="str">
            <v/>
          </cell>
          <cell r="E6521" t="str">
            <v>片</v>
          </cell>
          <cell r="F6521" t="str">
            <v>KK50-JR20180301</v>
          </cell>
          <cell r="G6521" t="str">
            <v>101</v>
          </cell>
          <cell r="H6521" t="str">
            <v>P</v>
          </cell>
        </row>
        <row r="6522">
          <cell r="A6522" t="str">
            <v>420505008800</v>
          </cell>
          <cell r="B6522" t="str">
            <v>理光G5?LED-UV灯 单排</v>
          </cell>
          <cell r="C6522" t="str">
            <v>//</v>
          </cell>
          <cell r="D6522" t="str">
            <v/>
          </cell>
          <cell r="E6522" t="str">
            <v>根</v>
          </cell>
          <cell r="F6522" t="str">
            <v/>
          </cell>
          <cell r="G6522" t="str">
            <v>101</v>
          </cell>
          <cell r="H6522" t="str">
            <v>P</v>
          </cell>
        </row>
        <row r="6523">
          <cell r="A6523" t="str">
            <v>420505003900</v>
          </cell>
          <cell r="B6523" t="str">
            <v>加热片</v>
          </cell>
          <cell r="C6523" t="str">
            <v>220V，300W，1550MM//</v>
          </cell>
          <cell r="D6523" t="str">
            <v/>
          </cell>
          <cell r="E6523" t="str">
            <v>片</v>
          </cell>
          <cell r="F6523" t="str">
            <v>EAW20158</v>
          </cell>
          <cell r="G6523" t="str">
            <v>101</v>
          </cell>
          <cell r="H6523" t="str">
            <v>P</v>
          </cell>
        </row>
        <row r="6524">
          <cell r="A6524" t="str">
            <v>420505006400</v>
          </cell>
          <cell r="B6524" t="str">
            <v>LED灯条</v>
          </cell>
          <cell r="C6524" t="str">
            <v>36V,4650mm//</v>
          </cell>
          <cell r="D6524" t="str">
            <v/>
          </cell>
          <cell r="E6524" t="str">
            <v>个</v>
          </cell>
          <cell r="F6524" t="str">
            <v>JRT2014091102</v>
          </cell>
          <cell r="G6524" t="str">
            <v>101</v>
          </cell>
          <cell r="H6524" t="str">
            <v>P</v>
          </cell>
        </row>
        <row r="6525">
          <cell r="A6525" t="str">
            <v>420506004400</v>
          </cell>
          <cell r="B6525" t="str">
            <v>电磁阀</v>
          </cell>
          <cell r="C6525" t="str">
            <v>VX2240J-02N-5G1 SMC//</v>
          </cell>
          <cell r="D6525" t="str">
            <v/>
          </cell>
          <cell r="E6525" t="str">
            <v>个</v>
          </cell>
          <cell r="F6525" t="str">
            <v/>
          </cell>
          <cell r="G6525" t="str">
            <v>101</v>
          </cell>
          <cell r="H6525" t="str">
            <v>P</v>
          </cell>
        </row>
        <row r="6526">
          <cell r="A6526" t="str">
            <v>420506004700</v>
          </cell>
          <cell r="B6526" t="str">
            <v>过滤调压器</v>
          </cell>
          <cell r="C6526" t="str">
            <v>GFR20008-M//</v>
          </cell>
          <cell r="D6526" t="str">
            <v/>
          </cell>
          <cell r="E6526" t="str">
            <v>个</v>
          </cell>
          <cell r="F6526" t="str">
            <v>EAW20223</v>
          </cell>
          <cell r="G6526" t="str">
            <v>101</v>
          </cell>
          <cell r="H6526" t="str">
            <v>P</v>
          </cell>
        </row>
        <row r="6527">
          <cell r="A6527" t="str">
            <v>420506006100</v>
          </cell>
          <cell r="B6527" t="str">
            <v>硬墨管</v>
          </cell>
          <cell r="C6527" t="str">
            <v>TS0425-B-100M φ4//</v>
          </cell>
          <cell r="D6527" t="str">
            <v/>
          </cell>
          <cell r="E6527" t="str">
            <v>米</v>
          </cell>
          <cell r="F6527" t="str">
            <v>EAW40132</v>
          </cell>
          <cell r="G6527" t="str">
            <v>101</v>
          </cell>
          <cell r="H6527" t="str">
            <v>P</v>
          </cell>
        </row>
        <row r="6528">
          <cell r="A6528" t="str">
            <v>420506005100</v>
          </cell>
          <cell r="B6528" t="str">
            <v>喷头控制阀</v>
          </cell>
          <cell r="C6528" t="str">
            <v>黑色//</v>
          </cell>
          <cell r="D6528" t="str">
            <v/>
          </cell>
          <cell r="E6528" t="str">
            <v>个</v>
          </cell>
          <cell r="F6528" t="str">
            <v/>
          </cell>
          <cell r="G6528" t="str">
            <v>101</v>
          </cell>
          <cell r="H6528" t="str">
            <v>P</v>
          </cell>
        </row>
        <row r="6529">
          <cell r="A6529" t="str">
            <v>420506005600</v>
          </cell>
          <cell r="B6529" t="str">
            <v>油压缓衡器</v>
          </cell>
          <cell r="C6529" t="str">
            <v>ACA1412//</v>
          </cell>
          <cell r="D6529" t="str">
            <v/>
          </cell>
          <cell r="E6529" t="str">
            <v>个</v>
          </cell>
          <cell r="F6529" t="str">
            <v/>
          </cell>
          <cell r="G6529" t="str">
            <v>101</v>
          </cell>
          <cell r="H6529" t="str">
            <v>P</v>
          </cell>
        </row>
        <row r="6530">
          <cell r="A6530" t="str">
            <v>420506003300</v>
          </cell>
          <cell r="B6530" t="str">
            <v>内螺纹直通</v>
          </cell>
          <cell r="C6530" t="str">
            <v>APCFT4-01//</v>
          </cell>
          <cell r="D6530" t="str">
            <v/>
          </cell>
          <cell r="E6530" t="str">
            <v>个</v>
          </cell>
          <cell r="F6530" t="str">
            <v/>
          </cell>
          <cell r="G6530" t="str">
            <v>101</v>
          </cell>
          <cell r="H6530" t="str">
            <v>P</v>
          </cell>
        </row>
        <row r="6531">
          <cell r="A6531" t="str">
            <v>420506002000</v>
          </cell>
          <cell r="B6531" t="str">
            <v>微型气缸</v>
          </cell>
          <cell r="C6531" t="str">
            <v>SMC CJPB6-10-B//</v>
          </cell>
          <cell r="D6531" t="str">
            <v/>
          </cell>
          <cell r="E6531" t="str">
            <v>个</v>
          </cell>
          <cell r="F6531" t="str">
            <v/>
          </cell>
          <cell r="G6531" t="str">
            <v>101</v>
          </cell>
          <cell r="H6531" t="str">
            <v>P</v>
          </cell>
        </row>
        <row r="6532">
          <cell r="A6532" t="str">
            <v>440200010400</v>
          </cell>
          <cell r="B6532" t="str">
            <v>520光面灯布</v>
          </cell>
          <cell r="C6532" t="str">
            <v>3.2米，18*12，260克//</v>
          </cell>
          <cell r="D6532" t="str">
            <v/>
          </cell>
          <cell r="E6532" t="str">
            <v>卷</v>
          </cell>
          <cell r="F6532" t="str">
            <v/>
          </cell>
          <cell r="G6532" t="str">
            <v>101</v>
          </cell>
          <cell r="H6532" t="str">
            <v>P</v>
          </cell>
        </row>
        <row r="6533">
          <cell r="A6533" t="str">
            <v>420505008600</v>
          </cell>
          <cell r="B6533" t="str">
            <v>加热片</v>
          </cell>
          <cell r="C6533" t="str">
            <v>//</v>
          </cell>
          <cell r="D6533" t="str">
            <v/>
          </cell>
          <cell r="E6533" t="str">
            <v>片</v>
          </cell>
          <cell r="F6533" t="str">
            <v>KK50-JR20180302</v>
          </cell>
          <cell r="G6533" t="str">
            <v>101</v>
          </cell>
          <cell r="H6533" t="str">
            <v>P</v>
          </cell>
        </row>
        <row r="6534">
          <cell r="A6534" t="str">
            <v>420506001500</v>
          </cell>
          <cell r="B6534" t="str">
            <v>笔型气缸</v>
          </cell>
          <cell r="C6534" t="str">
            <v>MI-10X60-S-U//</v>
          </cell>
          <cell r="D6534" t="str">
            <v/>
          </cell>
          <cell r="E6534" t="str">
            <v>个</v>
          </cell>
          <cell r="F6534" t="str">
            <v>EAW40121</v>
          </cell>
          <cell r="G6534" t="str">
            <v>101</v>
          </cell>
          <cell r="H6534" t="str">
            <v>P</v>
          </cell>
        </row>
        <row r="6535">
          <cell r="A6535" t="str">
            <v>420505002800</v>
          </cell>
          <cell r="B6535" t="str">
            <v>加热条</v>
          </cell>
          <cell r="C6535" t="str">
            <v>220V，100W，1900mm//</v>
          </cell>
          <cell r="D6535" t="str">
            <v/>
          </cell>
          <cell r="E6535" t="str">
            <v>根</v>
          </cell>
          <cell r="F6535" t="str">
            <v>JRT20140050604</v>
          </cell>
          <cell r="G6535" t="str">
            <v>101</v>
          </cell>
          <cell r="H6535" t="str">
            <v>P</v>
          </cell>
        </row>
        <row r="6536">
          <cell r="A6536" t="str">
            <v>420506007200</v>
          </cell>
          <cell r="B6536" t="str">
            <v>手动阀</v>
          </cell>
          <cell r="C6536" t="str">
            <v>两边内丝 1.2寸 DN32//</v>
          </cell>
          <cell r="D6536" t="str">
            <v/>
          </cell>
          <cell r="E6536" t="str">
            <v>个</v>
          </cell>
          <cell r="F6536" t="str">
            <v/>
          </cell>
          <cell r="G6536" t="str">
            <v>101</v>
          </cell>
          <cell r="H6536" t="str">
            <v>P</v>
          </cell>
        </row>
        <row r="6537">
          <cell r="A6537" t="str">
            <v>420506008200</v>
          </cell>
          <cell r="B6537" t="str">
            <v>四倍墨瓶</v>
          </cell>
          <cell r="C6537" t="str">
            <v>JYY(M)-IV//</v>
          </cell>
          <cell r="D6537" t="str">
            <v/>
          </cell>
          <cell r="E6537" t="str">
            <v>个</v>
          </cell>
          <cell r="F6537" t="str">
            <v/>
          </cell>
          <cell r="G6537" t="str">
            <v>101</v>
          </cell>
          <cell r="H6537" t="str">
            <v>P</v>
          </cell>
        </row>
        <row r="6538">
          <cell r="A6538" t="str">
            <v>420506004900</v>
          </cell>
          <cell r="B6538" t="str">
            <v>超薄气缸</v>
          </cell>
          <cell r="C6538" t="str">
            <v>SDA12X15B配Y型接头（F-M5X080Y）//</v>
          </cell>
          <cell r="D6538" t="str">
            <v/>
          </cell>
          <cell r="E6538" t="str">
            <v>个</v>
          </cell>
          <cell r="F6538" t="str">
            <v/>
          </cell>
          <cell r="G6538" t="str">
            <v>101</v>
          </cell>
          <cell r="H6538" t="str">
            <v>P</v>
          </cell>
        </row>
        <row r="6539">
          <cell r="A6539" t="str">
            <v>420506003900</v>
          </cell>
          <cell r="B6539" t="str">
            <v>直角接头</v>
          </cell>
          <cell r="C6539" t="str">
            <v>APV6//</v>
          </cell>
          <cell r="D6539" t="str">
            <v/>
          </cell>
          <cell r="E6539" t="str">
            <v>个</v>
          </cell>
          <cell r="F6539" t="str">
            <v/>
          </cell>
          <cell r="G6539" t="str">
            <v>101</v>
          </cell>
          <cell r="H6539" t="str">
            <v>P</v>
          </cell>
        </row>
        <row r="6540">
          <cell r="A6540" t="str">
            <v>420506005900</v>
          </cell>
          <cell r="B6540" t="str">
            <v>迫码</v>
          </cell>
          <cell r="C6540" t="str">
            <v>φ40//</v>
          </cell>
          <cell r="D6540" t="str">
            <v/>
          </cell>
          <cell r="E6540" t="str">
            <v>个</v>
          </cell>
          <cell r="F6540" t="str">
            <v/>
          </cell>
          <cell r="G6540" t="str">
            <v>101</v>
          </cell>
          <cell r="H6540" t="str">
            <v>P</v>
          </cell>
        </row>
        <row r="6541">
          <cell r="A6541" t="str">
            <v>420506003700</v>
          </cell>
          <cell r="B6541" t="str">
            <v>电磁阀</v>
          </cell>
          <cell r="C6541" t="str">
            <v>VT307V-5G1-02//</v>
          </cell>
          <cell r="D6541" t="str">
            <v/>
          </cell>
          <cell r="E6541" t="str">
            <v>个</v>
          </cell>
          <cell r="F6541" t="str">
            <v>EAW20236</v>
          </cell>
          <cell r="G6541" t="str">
            <v>101</v>
          </cell>
          <cell r="H6541" t="str">
            <v>P</v>
          </cell>
        </row>
        <row r="6542">
          <cell r="A6542" t="str">
            <v>420506004200</v>
          </cell>
          <cell r="B6542" t="str">
            <v>直角接头</v>
          </cell>
          <cell r="C6542" t="str">
            <v>APH6-M5//</v>
          </cell>
          <cell r="D6542" t="str">
            <v/>
          </cell>
          <cell r="E6542" t="str">
            <v>个</v>
          </cell>
          <cell r="F6542" t="str">
            <v/>
          </cell>
          <cell r="G6542" t="str">
            <v>101</v>
          </cell>
          <cell r="H6542" t="str">
            <v>P</v>
          </cell>
        </row>
        <row r="6543">
          <cell r="A6543" t="str">
            <v>420506008600</v>
          </cell>
          <cell r="B6543" t="str">
            <v>内丝接头</v>
          </cell>
          <cell r="C6543" t="str">
            <v>LM-2.5//</v>
          </cell>
          <cell r="D6543" t="str">
            <v/>
          </cell>
          <cell r="E6543" t="str">
            <v>个</v>
          </cell>
          <cell r="F6543" t="str">
            <v>EAW30087</v>
          </cell>
          <cell r="G6543" t="str">
            <v>101</v>
          </cell>
          <cell r="H6543" t="str">
            <v>P</v>
          </cell>
        </row>
        <row r="6544">
          <cell r="A6544" t="str">
            <v>420506003200</v>
          </cell>
          <cell r="B6544" t="str">
            <v>气源传感器</v>
          </cell>
          <cell r="C6544" t="str">
            <v>PRESS-MP1//</v>
          </cell>
          <cell r="D6544" t="str">
            <v/>
          </cell>
          <cell r="E6544" t="str">
            <v>个</v>
          </cell>
          <cell r="F6544" t="str">
            <v>EAW20239</v>
          </cell>
          <cell r="G6544" t="str">
            <v>101</v>
          </cell>
          <cell r="H6544" t="str">
            <v>P</v>
          </cell>
        </row>
        <row r="6545">
          <cell r="A6545" t="str">
            <v>420506003100</v>
          </cell>
          <cell r="B6545" t="str">
            <v>微型管接头</v>
          </cell>
          <cell r="C6545" t="str">
            <v>M-5H-4 φ4//</v>
          </cell>
          <cell r="D6545" t="str">
            <v/>
          </cell>
          <cell r="E6545" t="str">
            <v>个</v>
          </cell>
          <cell r="F6545" t="str">
            <v>EAW40126</v>
          </cell>
          <cell r="G6545" t="str">
            <v>101</v>
          </cell>
          <cell r="H6545" t="str">
            <v>P</v>
          </cell>
        </row>
        <row r="6546">
          <cell r="A6546" t="str">
            <v>420506000700</v>
          </cell>
          <cell r="B6546" t="str">
            <v>直通接头</v>
          </cell>
          <cell r="C6546" t="str">
            <v>APC8-01//</v>
          </cell>
          <cell r="D6546" t="str">
            <v/>
          </cell>
          <cell r="E6546" t="str">
            <v>个</v>
          </cell>
          <cell r="F6546" t="str">
            <v/>
          </cell>
          <cell r="G6546" t="str">
            <v>101</v>
          </cell>
          <cell r="H6546" t="str">
            <v>P</v>
          </cell>
        </row>
        <row r="6547">
          <cell r="A6547" t="str">
            <v>420506001200</v>
          </cell>
          <cell r="B6547" t="str">
            <v>超薄气缸</v>
          </cell>
          <cell r="C6547" t="str">
            <v>SDA12X10-B配Y型接头(F-M5X080Y)//</v>
          </cell>
          <cell r="D6547" t="str">
            <v/>
          </cell>
          <cell r="E6547" t="str">
            <v>个</v>
          </cell>
          <cell r="F6547" t="str">
            <v/>
          </cell>
          <cell r="G6547" t="str">
            <v>101</v>
          </cell>
          <cell r="H6547" t="str">
            <v>P</v>
          </cell>
        </row>
        <row r="6548">
          <cell r="A6548" t="str">
            <v>420505008700</v>
          </cell>
          <cell r="B6548" t="str">
            <v>理光G5?LED-UV灯 双排</v>
          </cell>
          <cell r="C6548" t="str">
            <v>//</v>
          </cell>
          <cell r="D6548" t="str">
            <v/>
          </cell>
          <cell r="E6548" t="str">
            <v>根</v>
          </cell>
          <cell r="F6548" t="str">
            <v/>
          </cell>
          <cell r="G6548" t="str">
            <v>101</v>
          </cell>
          <cell r="H6548" t="str">
            <v>P</v>
          </cell>
        </row>
        <row r="6549">
          <cell r="A6549" t="str">
            <v>420505005300</v>
          </cell>
          <cell r="B6549" t="str">
            <v>加热条</v>
          </cell>
          <cell r="C6549" t="str">
            <v>36V,700mm 平台UV白墨底板//</v>
          </cell>
          <cell r="D6549" t="str">
            <v/>
          </cell>
          <cell r="E6549" t="str">
            <v>根</v>
          </cell>
          <cell r="F6549" t="str">
            <v>JRT2014050510</v>
          </cell>
          <cell r="G6549" t="str">
            <v>101</v>
          </cell>
          <cell r="H6549" t="str">
            <v>P</v>
          </cell>
        </row>
        <row r="6550">
          <cell r="A6550" t="str">
            <v>420506007600</v>
          </cell>
          <cell r="B6550" t="str">
            <v>网状套管</v>
          </cell>
          <cell r="C6550" t="str">
            <v>10MM,200米/卷//</v>
          </cell>
          <cell r="D6550" t="str">
            <v/>
          </cell>
          <cell r="E6550" t="str">
            <v>米</v>
          </cell>
          <cell r="F6550" t="str">
            <v/>
          </cell>
          <cell r="G6550" t="str">
            <v>101</v>
          </cell>
          <cell r="H6550" t="str">
            <v>P</v>
          </cell>
        </row>
        <row r="6551">
          <cell r="A6551" t="str">
            <v>420506003600</v>
          </cell>
          <cell r="B6551" t="str">
            <v>电磁阀</v>
          </cell>
          <cell r="C6551" t="str">
            <v>3V210-08NO-DC24V//</v>
          </cell>
          <cell r="D6551" t="str">
            <v/>
          </cell>
          <cell r="E6551" t="str">
            <v>个</v>
          </cell>
          <cell r="F6551" t="str">
            <v>EAW20226</v>
          </cell>
          <cell r="G6551" t="str">
            <v>101</v>
          </cell>
          <cell r="H6551" t="str">
            <v>P</v>
          </cell>
        </row>
        <row r="6552">
          <cell r="A6552" t="str">
            <v>420506004500</v>
          </cell>
          <cell r="B6552" t="str">
            <v>直通接头</v>
          </cell>
          <cell r="C6552" t="str">
            <v>TC8-04//</v>
          </cell>
          <cell r="D6552" t="str">
            <v/>
          </cell>
          <cell r="E6552" t="str">
            <v>个</v>
          </cell>
          <cell r="F6552" t="str">
            <v/>
          </cell>
          <cell r="G6552" t="str">
            <v>101</v>
          </cell>
          <cell r="H6552" t="str">
            <v>P</v>
          </cell>
        </row>
        <row r="6553">
          <cell r="A6553" t="str">
            <v>420506008400</v>
          </cell>
          <cell r="B6553" t="str">
            <v>鱼眼接头</v>
          </cell>
          <cell r="C6553" t="str">
            <v>F-M12*125U//</v>
          </cell>
          <cell r="D6553" t="str">
            <v/>
          </cell>
          <cell r="E6553" t="str">
            <v>个</v>
          </cell>
          <cell r="F6553" t="str">
            <v/>
          </cell>
          <cell r="G6553" t="str">
            <v>101</v>
          </cell>
          <cell r="H6553" t="str">
            <v>P</v>
          </cell>
        </row>
        <row r="6554">
          <cell r="A6554" t="str">
            <v>420506008500</v>
          </cell>
          <cell r="B6554" t="str">
            <v>JV3墨囊</v>
          </cell>
          <cell r="C6554" t="str">
            <v>溶剂墨囊//</v>
          </cell>
          <cell r="D6554" t="str">
            <v/>
          </cell>
          <cell r="E6554" t="str">
            <v>个</v>
          </cell>
          <cell r="F6554" t="str">
            <v>EAW40040</v>
          </cell>
          <cell r="G6554" t="str">
            <v>101</v>
          </cell>
          <cell r="H6554" t="str">
            <v>P</v>
          </cell>
        </row>
        <row r="6555">
          <cell r="A6555" t="str">
            <v>420506006500</v>
          </cell>
          <cell r="B6555" t="str">
            <v>墨水过滤器</v>
          </cell>
          <cell r="C6555" t="str">
            <v>37DISC-PPEPB2000CC//</v>
          </cell>
          <cell r="D6555" t="str">
            <v/>
          </cell>
          <cell r="E6555" t="str">
            <v>个</v>
          </cell>
          <cell r="F6555" t="str">
            <v/>
          </cell>
          <cell r="G6555" t="str">
            <v>101</v>
          </cell>
          <cell r="H6555" t="str">
            <v>P</v>
          </cell>
        </row>
        <row r="6556">
          <cell r="A6556" t="str">
            <v>420505005900</v>
          </cell>
          <cell r="B6556" t="str">
            <v>指示灯</v>
          </cell>
          <cell r="C6556" t="str">
            <v>XB2BVB4LC//</v>
          </cell>
          <cell r="D6556" t="str">
            <v/>
          </cell>
          <cell r="E6556" t="str">
            <v>个</v>
          </cell>
          <cell r="F6556" t="str">
            <v/>
          </cell>
          <cell r="G6556" t="str">
            <v>101</v>
          </cell>
          <cell r="H6556" t="str">
            <v>P</v>
          </cell>
        </row>
        <row r="6557">
          <cell r="A6557" t="str">
            <v>420506002700</v>
          </cell>
          <cell r="B6557" t="str">
            <v>气动阀</v>
          </cell>
          <cell r="C6557" t="str">
            <v>3A210-08NC//</v>
          </cell>
          <cell r="D6557" t="str">
            <v/>
          </cell>
          <cell r="E6557" t="str">
            <v>个</v>
          </cell>
          <cell r="F6557" t="str">
            <v>EAW20224</v>
          </cell>
          <cell r="G6557" t="str">
            <v>101</v>
          </cell>
          <cell r="H6557" t="str">
            <v>P</v>
          </cell>
        </row>
        <row r="6558">
          <cell r="A6558" t="str">
            <v>420505003000</v>
          </cell>
          <cell r="B6558" t="str">
            <v>UV灯管</v>
          </cell>
          <cell r="C6558" t="str">
            <v>AC-12987 380V//</v>
          </cell>
          <cell r="D6558" t="str">
            <v/>
          </cell>
          <cell r="E6558" t="str">
            <v>根</v>
          </cell>
          <cell r="F6558" t="str">
            <v/>
          </cell>
          <cell r="G6558" t="str">
            <v>101</v>
          </cell>
          <cell r="H6558" t="str">
            <v>P</v>
          </cell>
        </row>
        <row r="6559">
          <cell r="A6559" t="str">
            <v>420506005500</v>
          </cell>
          <cell r="B6559" t="str">
            <v>变径直通</v>
          </cell>
          <cell r="C6559" t="str">
            <v>APG8-6//</v>
          </cell>
          <cell r="D6559" t="str">
            <v/>
          </cell>
          <cell r="E6559" t="str">
            <v>个</v>
          </cell>
          <cell r="F6559" t="str">
            <v/>
          </cell>
          <cell r="G6559" t="str">
            <v>101</v>
          </cell>
          <cell r="H6559" t="str">
            <v>P</v>
          </cell>
        </row>
        <row r="6560">
          <cell r="A6560" t="str">
            <v>420506002500</v>
          </cell>
          <cell r="B6560" t="str">
            <v>直通接头|F</v>
          </cell>
          <cell r="C6560" t="str">
            <v>ABC6-02/</v>
          </cell>
          <cell r="D6560" t="str">
            <v/>
          </cell>
          <cell r="E6560" t="str">
            <v>个</v>
          </cell>
          <cell r="F6560" t="str">
            <v>EAW40115</v>
          </cell>
          <cell r="G6560" t="str">
            <v>101</v>
          </cell>
          <cell r="H6560" t="str">
            <v>P</v>
          </cell>
        </row>
        <row r="6561">
          <cell r="A6561" t="str">
            <v>420506001000</v>
          </cell>
          <cell r="B6561" t="str">
            <v>节流阀</v>
          </cell>
          <cell r="C6561" t="str">
            <v>AS2211F-01-06A//</v>
          </cell>
          <cell r="D6561" t="str">
            <v/>
          </cell>
          <cell r="E6561" t="str">
            <v>个</v>
          </cell>
          <cell r="F6561" t="str">
            <v/>
          </cell>
          <cell r="G6561" t="str">
            <v>101</v>
          </cell>
          <cell r="H6561" t="str">
            <v>P</v>
          </cell>
        </row>
        <row r="6562">
          <cell r="A6562" t="str">
            <v>420506000500</v>
          </cell>
          <cell r="B6562" t="str">
            <v>T型三通</v>
          </cell>
          <cell r="C6562" t="str">
            <v>APE8灰色//</v>
          </cell>
          <cell r="D6562" t="str">
            <v/>
          </cell>
          <cell r="E6562" t="str">
            <v>个</v>
          </cell>
          <cell r="F6562" t="str">
            <v>EAW40109</v>
          </cell>
          <cell r="G6562" t="str">
            <v>101</v>
          </cell>
          <cell r="H6562" t="str">
            <v>P</v>
          </cell>
        </row>
        <row r="6563">
          <cell r="A6563" t="str">
            <v>420506006400</v>
          </cell>
          <cell r="B6563" t="str">
            <v>PPR管三通</v>
          </cell>
          <cell r="C6563" t="str">
            <v>φ40//</v>
          </cell>
          <cell r="D6563" t="str">
            <v/>
          </cell>
          <cell r="E6563" t="str">
            <v>个</v>
          </cell>
          <cell r="F6563" t="str">
            <v/>
          </cell>
          <cell r="G6563" t="str">
            <v>101</v>
          </cell>
          <cell r="H6563" t="str">
            <v>P</v>
          </cell>
        </row>
        <row r="6564">
          <cell r="A6564" t="str">
            <v>420506004100</v>
          </cell>
          <cell r="B6564" t="str">
            <v>铜球阀</v>
          </cell>
          <cell r="C6564" t="str">
            <v>1/2//</v>
          </cell>
          <cell r="D6564" t="str">
            <v/>
          </cell>
          <cell r="E6564" t="str">
            <v>个</v>
          </cell>
          <cell r="F6564" t="str">
            <v/>
          </cell>
          <cell r="G6564" t="str">
            <v>101</v>
          </cell>
          <cell r="H6564" t="str">
            <v>P</v>
          </cell>
        </row>
        <row r="6565">
          <cell r="A6565" t="str">
            <v>420506004300</v>
          </cell>
          <cell r="B6565" t="str">
            <v>电磁铁</v>
          </cell>
          <cell r="C6565" t="str">
            <v>GCT1940THR9024L 24V//</v>
          </cell>
          <cell r="D6565" t="str">
            <v/>
          </cell>
          <cell r="E6565" t="str">
            <v>个</v>
          </cell>
          <cell r="F6565" t="str">
            <v>EAW20295</v>
          </cell>
          <cell r="G6565" t="str">
            <v>101</v>
          </cell>
          <cell r="H6565" t="str">
            <v>P</v>
          </cell>
        </row>
        <row r="6566">
          <cell r="A6566" t="str">
            <v>420506006800</v>
          </cell>
          <cell r="B6566" t="str">
            <v>标准型气缸</v>
          </cell>
          <cell r="C6566" t="str">
            <v>SC40*50//</v>
          </cell>
          <cell r="D6566" t="str">
            <v/>
          </cell>
          <cell r="E6566" t="str">
            <v>个</v>
          </cell>
          <cell r="F6566" t="str">
            <v/>
          </cell>
          <cell r="G6566" t="str">
            <v>101</v>
          </cell>
          <cell r="H6566" t="str">
            <v>P</v>
          </cell>
        </row>
        <row r="6567">
          <cell r="A6567" t="str">
            <v>420505005700</v>
          </cell>
          <cell r="B6567" t="str">
            <v>双灯水冷LED-UV灯</v>
          </cell>
          <cell r="C6567" t="str">
            <v>120mm*20mm//</v>
          </cell>
          <cell r="D6567" t="str">
            <v/>
          </cell>
          <cell r="E6567" t="str">
            <v>套</v>
          </cell>
          <cell r="F6567" t="str">
            <v/>
          </cell>
          <cell r="G6567" t="str">
            <v>101</v>
          </cell>
          <cell r="H6567" t="str">
            <v>P</v>
          </cell>
        </row>
        <row r="6568">
          <cell r="A6568" t="str">
            <v>420506005800</v>
          </cell>
          <cell r="B6568" t="str">
            <v>电磁阀</v>
          </cell>
          <cell r="C6568" t="str">
            <v>4V110-06DC24V//</v>
          </cell>
          <cell r="D6568" t="str">
            <v/>
          </cell>
          <cell r="E6568" t="str">
            <v>个</v>
          </cell>
          <cell r="F6568" t="str">
            <v>EAW20222</v>
          </cell>
          <cell r="G6568" t="str">
            <v>101</v>
          </cell>
          <cell r="H6568" t="str">
            <v>P</v>
          </cell>
        </row>
        <row r="6569">
          <cell r="A6569" t="str">
            <v>420506000900</v>
          </cell>
          <cell r="B6569" t="str">
            <v>压力表</v>
          </cell>
          <cell r="C6569" t="str">
            <v>ZSE40AF-01-R SMC//</v>
          </cell>
          <cell r="D6569" t="str">
            <v/>
          </cell>
          <cell r="E6569" t="str">
            <v>个</v>
          </cell>
          <cell r="F6569" t="str">
            <v/>
          </cell>
          <cell r="G6569" t="str">
            <v>101</v>
          </cell>
          <cell r="H6569" t="str">
            <v>P</v>
          </cell>
        </row>
        <row r="6570">
          <cell r="A6570" t="str">
            <v>420506007500</v>
          </cell>
          <cell r="B6570" t="str">
            <v>迫码</v>
          </cell>
          <cell r="C6570" t="str">
            <v>φ50 铁制//</v>
          </cell>
          <cell r="D6570" t="str">
            <v/>
          </cell>
          <cell r="E6570" t="str">
            <v>个</v>
          </cell>
          <cell r="F6570" t="str">
            <v/>
          </cell>
          <cell r="G6570" t="str">
            <v>101</v>
          </cell>
          <cell r="H6570" t="str">
            <v>P</v>
          </cell>
        </row>
        <row r="6571">
          <cell r="A6571" t="str">
            <v>420506000400</v>
          </cell>
          <cell r="B6571" t="str">
            <v>直角接头</v>
          </cell>
          <cell r="C6571" t="str">
            <v>APL6-M5//</v>
          </cell>
          <cell r="D6571" t="str">
            <v/>
          </cell>
          <cell r="E6571" t="str">
            <v>个</v>
          </cell>
          <cell r="F6571" t="str">
            <v/>
          </cell>
          <cell r="G6571" t="str">
            <v>101</v>
          </cell>
          <cell r="H6571" t="str">
            <v>P</v>
          </cell>
        </row>
        <row r="6572">
          <cell r="A6572" t="str">
            <v>420506007700</v>
          </cell>
          <cell r="B6572" t="str">
            <v>不锈钢喉箍</v>
          </cell>
          <cell r="C6572" t="str">
            <v>64-76//</v>
          </cell>
          <cell r="D6572" t="str">
            <v/>
          </cell>
          <cell r="E6572" t="str">
            <v>个</v>
          </cell>
          <cell r="F6572" t="str">
            <v/>
          </cell>
          <cell r="G6572" t="str">
            <v>101</v>
          </cell>
          <cell r="H6572" t="str">
            <v>P</v>
          </cell>
        </row>
        <row r="6573">
          <cell r="A6573" t="str">
            <v>420505006300</v>
          </cell>
          <cell r="B6573" t="str">
            <v>加热条</v>
          </cell>
          <cell r="C6573" t="str">
            <v>36V，1900mm//</v>
          </cell>
          <cell r="D6573" t="str">
            <v/>
          </cell>
          <cell r="E6573" t="str">
            <v>个</v>
          </cell>
          <cell r="F6573" t="str">
            <v>JRT2014091101</v>
          </cell>
          <cell r="G6573" t="str">
            <v>101</v>
          </cell>
          <cell r="H6573" t="str">
            <v>P</v>
          </cell>
        </row>
        <row r="6574">
          <cell r="A6574" t="str">
            <v>420506002900</v>
          </cell>
          <cell r="B6574" t="str">
            <v>节流阀</v>
          </cell>
          <cell r="C6574" t="str">
            <v>APA6//</v>
          </cell>
          <cell r="D6574" t="str">
            <v/>
          </cell>
          <cell r="E6574" t="str">
            <v>个</v>
          </cell>
          <cell r="F6574" t="str">
            <v/>
          </cell>
          <cell r="G6574" t="str">
            <v>101</v>
          </cell>
          <cell r="H6574" t="str">
            <v>P</v>
          </cell>
        </row>
        <row r="6575">
          <cell r="A6575" t="str">
            <v>420506000800</v>
          </cell>
          <cell r="B6575" t="str">
            <v>直角接头</v>
          </cell>
          <cell r="C6575" t="str">
            <v>APL8-01//</v>
          </cell>
          <cell r="D6575" t="str">
            <v/>
          </cell>
          <cell r="E6575" t="str">
            <v>个</v>
          </cell>
          <cell r="F6575" t="str">
            <v/>
          </cell>
          <cell r="G6575" t="str">
            <v>101</v>
          </cell>
          <cell r="H6575" t="str">
            <v>P</v>
          </cell>
        </row>
        <row r="6576">
          <cell r="A6576" t="str">
            <v>420506003400</v>
          </cell>
          <cell r="B6576" t="str">
            <v>节流阀</v>
          </cell>
          <cell r="C6576" t="str">
            <v>ASCT4-01//</v>
          </cell>
          <cell r="D6576" t="str">
            <v/>
          </cell>
          <cell r="E6576" t="str">
            <v>个</v>
          </cell>
          <cell r="F6576" t="str">
            <v/>
          </cell>
          <cell r="G6576" t="str">
            <v>101</v>
          </cell>
          <cell r="H6576" t="str">
            <v>P</v>
          </cell>
        </row>
        <row r="6577">
          <cell r="A6577" t="str">
            <v>420505000800</v>
          </cell>
          <cell r="B6577" t="str">
            <v>加热片</v>
          </cell>
          <cell r="C6577" t="str">
            <v>220V，500W，2500mm//</v>
          </cell>
          <cell r="D6577" t="str">
            <v/>
          </cell>
          <cell r="E6577" t="str">
            <v>片</v>
          </cell>
          <cell r="F6577" t="str">
            <v>KK50-JR20140415</v>
          </cell>
          <cell r="G6577" t="str">
            <v>101</v>
          </cell>
          <cell r="H6577" t="str">
            <v>P</v>
          </cell>
        </row>
        <row r="6578">
          <cell r="A6578" t="str">
            <v>420506006000</v>
          </cell>
          <cell r="B6578" t="str">
            <v>缓冲墨瓶</v>
          </cell>
          <cell r="C6578" t="str">
            <v>1.5倍//</v>
          </cell>
          <cell r="D6578" t="str">
            <v/>
          </cell>
          <cell r="E6578" t="str">
            <v>个</v>
          </cell>
          <cell r="F6578" t="str">
            <v/>
          </cell>
          <cell r="G6578" t="str">
            <v>101</v>
          </cell>
          <cell r="H6578" t="str">
            <v>P</v>
          </cell>
        </row>
        <row r="6579">
          <cell r="A6579" t="str">
            <v>420505001300</v>
          </cell>
          <cell r="B6579" t="str">
            <v>UV灯</v>
          </cell>
          <cell r="C6579" t="str">
            <v>AC11799 1000W//</v>
          </cell>
          <cell r="D6579" t="str">
            <v/>
          </cell>
          <cell r="E6579" t="str">
            <v>根</v>
          </cell>
          <cell r="F6579" t="str">
            <v/>
          </cell>
          <cell r="G6579" t="str">
            <v>101</v>
          </cell>
          <cell r="H6579" t="str">
            <v>P</v>
          </cell>
        </row>
        <row r="6580">
          <cell r="A6580" t="str">
            <v>420505000401</v>
          </cell>
          <cell r="B6580" t="str">
            <v>加热片</v>
          </cell>
          <cell r="C6580" t="str">
            <v>36W-1//</v>
          </cell>
          <cell r="D6580" t="str">
            <v/>
          </cell>
          <cell r="E6580" t="str">
            <v>片</v>
          </cell>
          <cell r="F6580" t="str">
            <v>KK32-JR2015061205</v>
          </cell>
          <cell r="G6580" t="str">
            <v>101</v>
          </cell>
          <cell r="H6580" t="str">
            <v>P</v>
          </cell>
        </row>
        <row r="6581">
          <cell r="A6581" t="str">
            <v>420505000100</v>
          </cell>
          <cell r="B6581" t="str">
            <v>UV灯管</v>
          </cell>
          <cell r="C6581" t="str">
            <v>AC-11230//</v>
          </cell>
          <cell r="D6581" t="str">
            <v/>
          </cell>
          <cell r="E6581" t="str">
            <v>根</v>
          </cell>
          <cell r="F6581" t="str">
            <v/>
          </cell>
          <cell r="G6581" t="str">
            <v>101</v>
          </cell>
          <cell r="H6581" t="str">
            <v>P</v>
          </cell>
        </row>
        <row r="6582">
          <cell r="A6582" t="str">
            <v>420505001400</v>
          </cell>
          <cell r="B6582" t="str">
            <v>加热条</v>
          </cell>
          <cell r="C6582" t="str">
            <v>36V,600mm 1024-4底板//</v>
          </cell>
          <cell r="D6582" t="str">
            <v/>
          </cell>
          <cell r="E6582" t="str">
            <v>根</v>
          </cell>
          <cell r="F6582" t="str">
            <v>JRT20140050503</v>
          </cell>
          <cell r="G6582" t="str">
            <v>101</v>
          </cell>
          <cell r="H6582" t="str">
            <v>P</v>
          </cell>
        </row>
        <row r="6583">
          <cell r="A6583" t="str">
            <v>420505001500</v>
          </cell>
          <cell r="B6583" t="str">
            <v>加热条</v>
          </cell>
          <cell r="C6583" t="str">
            <v>36V,900mm 512-12底//</v>
          </cell>
          <cell r="D6583" t="str">
            <v/>
          </cell>
          <cell r="E6583" t="str">
            <v>根</v>
          </cell>
          <cell r="F6583" t="str">
            <v>JRT20140050502</v>
          </cell>
          <cell r="G6583" t="str">
            <v>101</v>
          </cell>
          <cell r="H6583" t="str">
            <v>P</v>
          </cell>
        </row>
        <row r="6584">
          <cell r="A6584" t="str">
            <v>420504007600</v>
          </cell>
          <cell r="B6584" t="str">
            <v>熔断体</v>
          </cell>
          <cell r="C6584" t="str">
            <v>RT28N-32X 2A//</v>
          </cell>
          <cell r="D6584" t="str">
            <v/>
          </cell>
          <cell r="E6584" t="str">
            <v>个</v>
          </cell>
          <cell r="F6584" t="str">
            <v/>
          </cell>
          <cell r="G6584" t="str">
            <v>101</v>
          </cell>
          <cell r="H6584" t="str">
            <v>P</v>
          </cell>
        </row>
        <row r="6585">
          <cell r="A6585" t="str">
            <v>420505001200</v>
          </cell>
          <cell r="B6585" t="str">
            <v>加热条</v>
          </cell>
          <cell r="C6585" t="str">
            <v>220V，300W，5240mm//</v>
          </cell>
          <cell r="D6585" t="str">
            <v/>
          </cell>
          <cell r="E6585" t="str">
            <v>根</v>
          </cell>
          <cell r="F6585" t="str">
            <v>EAW20141</v>
          </cell>
          <cell r="G6585" t="str">
            <v>101</v>
          </cell>
          <cell r="H6585" t="str">
            <v>P</v>
          </cell>
        </row>
        <row r="6586">
          <cell r="A6586" t="str">
            <v>420505001600</v>
          </cell>
          <cell r="B6586" t="str">
            <v>加热片</v>
          </cell>
          <cell r="C6586" t="str">
            <v>220V 280W//</v>
          </cell>
          <cell r="D6586" t="str">
            <v/>
          </cell>
          <cell r="E6586" t="str">
            <v>片</v>
          </cell>
          <cell r="F6586" t="str">
            <v>EP11-JR20140415</v>
          </cell>
          <cell r="G6586" t="str">
            <v>101</v>
          </cell>
          <cell r="H6586" t="str">
            <v>P</v>
          </cell>
        </row>
        <row r="6587">
          <cell r="A6587" t="str">
            <v>420505002000</v>
          </cell>
          <cell r="B6587" t="str">
            <v>加热条</v>
          </cell>
          <cell r="C6587" t="str">
            <v>36V,750mm 512-8底板//</v>
          </cell>
          <cell r="D6587" t="str">
            <v/>
          </cell>
          <cell r="E6587" t="str">
            <v>根</v>
          </cell>
          <cell r="F6587" t="str">
            <v>JRT20140050501</v>
          </cell>
          <cell r="G6587" t="str">
            <v>101</v>
          </cell>
          <cell r="H6587" t="str">
            <v>P</v>
          </cell>
        </row>
        <row r="6588">
          <cell r="A6588" t="str">
            <v>420505002600</v>
          </cell>
          <cell r="B6588" t="str">
            <v>加热条</v>
          </cell>
          <cell r="C6588" t="str">
            <v>36V，1700mm 小胶辊墨瓶//</v>
          </cell>
          <cell r="D6588" t="str">
            <v/>
          </cell>
          <cell r="E6588" t="str">
            <v>根</v>
          </cell>
          <cell r="F6588" t="str">
            <v/>
          </cell>
          <cell r="G6588" t="str">
            <v>101</v>
          </cell>
          <cell r="H6588" t="str">
            <v>P</v>
          </cell>
        </row>
        <row r="6589">
          <cell r="A6589" t="str">
            <v>420505000600</v>
          </cell>
          <cell r="B6589" t="str">
            <v>加热条</v>
          </cell>
          <cell r="C6589" t="str">
            <v>36V,490mm UV四色墨瓶//</v>
          </cell>
          <cell r="D6589" t="str">
            <v/>
          </cell>
          <cell r="E6589" t="str">
            <v>根</v>
          </cell>
          <cell r="F6589" t="str">
            <v>JRT20140050506</v>
          </cell>
          <cell r="G6589" t="str">
            <v>101</v>
          </cell>
          <cell r="H6589" t="str">
            <v>P</v>
          </cell>
        </row>
        <row r="6590">
          <cell r="A6590" t="str">
            <v>420504008400</v>
          </cell>
          <cell r="B6590" t="str">
            <v>带灯按钮</v>
          </cell>
          <cell r="C6590" t="str">
            <v>YW4L-MF2E11QM3G//</v>
          </cell>
          <cell r="D6590" t="str">
            <v/>
          </cell>
          <cell r="E6590" t="str">
            <v>个</v>
          </cell>
          <cell r="F6590" t="str">
            <v/>
          </cell>
          <cell r="G6590" t="str">
            <v>101</v>
          </cell>
          <cell r="H6590" t="str">
            <v>P</v>
          </cell>
        </row>
        <row r="6591">
          <cell r="A6591" t="str">
            <v>420505005100</v>
          </cell>
          <cell r="B6591" t="str">
            <v>加热条</v>
          </cell>
          <cell r="C6591" t="str">
            <v>36V,900mm UV六色墨瓶//</v>
          </cell>
          <cell r="D6591" t="str">
            <v/>
          </cell>
          <cell r="E6591" t="str">
            <v>根</v>
          </cell>
          <cell r="F6591" t="str">
            <v>JRT20140050505</v>
          </cell>
          <cell r="G6591" t="str">
            <v>101</v>
          </cell>
          <cell r="H6591" t="str">
            <v>P</v>
          </cell>
        </row>
        <row r="6592">
          <cell r="A6592" t="str">
            <v>420504008000</v>
          </cell>
          <cell r="B6592" t="str">
            <v>光纤模块(变更)</v>
          </cell>
          <cell r="C6592" t="str">
            <v>//</v>
          </cell>
          <cell r="D6592" t="str">
            <v/>
          </cell>
          <cell r="E6592" t="str">
            <v>个</v>
          </cell>
          <cell r="F6592" t="str">
            <v/>
          </cell>
          <cell r="G6592" t="str">
            <v>101</v>
          </cell>
          <cell r="H6592" t="str">
            <v>P</v>
          </cell>
        </row>
        <row r="6593">
          <cell r="A6593" t="str">
            <v>420504009000</v>
          </cell>
          <cell r="B6593" t="str">
            <v>带灯金属按钮</v>
          </cell>
          <cell r="C6593" t="str">
            <v>GQ30-22E 24V蓝色//</v>
          </cell>
          <cell r="D6593" t="str">
            <v/>
          </cell>
          <cell r="E6593" t="str">
            <v>个</v>
          </cell>
          <cell r="F6593" t="str">
            <v/>
          </cell>
          <cell r="G6593" t="str">
            <v>101</v>
          </cell>
          <cell r="H6593" t="str">
            <v>P</v>
          </cell>
        </row>
        <row r="6594">
          <cell r="A6594" t="str">
            <v>420504007000</v>
          </cell>
          <cell r="B6594" t="str">
            <v>行程开关</v>
          </cell>
          <cell r="C6594" t="str">
            <v>D4V-8108SZ-N//</v>
          </cell>
          <cell r="D6594" t="str">
            <v/>
          </cell>
          <cell r="E6594" t="str">
            <v>个</v>
          </cell>
          <cell r="F6594" t="str">
            <v/>
          </cell>
          <cell r="G6594" t="str">
            <v>101</v>
          </cell>
          <cell r="H6594" t="str">
            <v>P</v>
          </cell>
        </row>
        <row r="6595">
          <cell r="A6595" t="str">
            <v>420505005000</v>
          </cell>
          <cell r="B6595" t="str">
            <v>加热片</v>
          </cell>
          <cell r="C6595" t="str">
            <v>//</v>
          </cell>
          <cell r="D6595" t="str">
            <v/>
          </cell>
          <cell r="E6595" t="str">
            <v>片</v>
          </cell>
          <cell r="F6595" t="str">
            <v>EP18-JR201113001</v>
          </cell>
          <cell r="G6595" t="str">
            <v>101</v>
          </cell>
          <cell r="H6595" t="str">
            <v>P</v>
          </cell>
        </row>
        <row r="6596">
          <cell r="A6596" t="str">
            <v>420505003700</v>
          </cell>
          <cell r="B6596" t="str">
            <v>加热片</v>
          </cell>
          <cell r="C6596" t="str">
            <v>36VDC/18W-1//</v>
          </cell>
          <cell r="D6596" t="str">
            <v/>
          </cell>
          <cell r="E6596" t="str">
            <v>片</v>
          </cell>
          <cell r="F6596" t="str">
            <v>KK32-JR2015061201</v>
          </cell>
          <cell r="G6596" t="str">
            <v>101</v>
          </cell>
          <cell r="H6596" t="str">
            <v>P</v>
          </cell>
        </row>
        <row r="6597">
          <cell r="A6597" t="str">
            <v>420505003800</v>
          </cell>
          <cell r="B6597" t="str">
            <v>加热片</v>
          </cell>
          <cell r="C6597" t="str">
            <v>36VDC/18W-2//</v>
          </cell>
          <cell r="D6597" t="str">
            <v/>
          </cell>
          <cell r="E6597" t="str">
            <v>片</v>
          </cell>
          <cell r="F6597" t="str">
            <v>KK32-JR2015061202</v>
          </cell>
          <cell r="G6597" t="str">
            <v>101</v>
          </cell>
          <cell r="H6597" t="str">
            <v>P</v>
          </cell>
        </row>
        <row r="6598">
          <cell r="A6598" t="str">
            <v>420505002900</v>
          </cell>
          <cell r="B6598" t="str">
            <v>加热条</v>
          </cell>
          <cell r="C6598" t="str">
            <v>220V，100W，1750MM//</v>
          </cell>
          <cell r="D6598" t="str">
            <v/>
          </cell>
          <cell r="E6598" t="str">
            <v>根</v>
          </cell>
          <cell r="F6598" t="str">
            <v>EAW20159</v>
          </cell>
          <cell r="G6598" t="str">
            <v>101</v>
          </cell>
          <cell r="H6598" t="str">
            <v>P</v>
          </cell>
        </row>
        <row r="6599">
          <cell r="A6599" t="str">
            <v>420505005500</v>
          </cell>
          <cell r="B6599" t="str">
            <v>离子棒</v>
          </cell>
          <cell r="C6599" t="str">
            <v>QP-E30/QP-HD 1900mm//</v>
          </cell>
          <cell r="D6599" t="str">
            <v/>
          </cell>
          <cell r="E6599" t="str">
            <v>个</v>
          </cell>
          <cell r="F6599" t="str">
            <v/>
          </cell>
          <cell r="G6599" t="str">
            <v>101</v>
          </cell>
          <cell r="H6599" t="str">
            <v>P</v>
          </cell>
        </row>
        <row r="6600">
          <cell r="A6600" t="str">
            <v>420505000900</v>
          </cell>
          <cell r="B6600" t="str">
            <v>加热条</v>
          </cell>
          <cell r="C6600" t="str">
            <v>36V，50W,1800mm//</v>
          </cell>
          <cell r="D6600" t="str">
            <v/>
          </cell>
          <cell r="E6600" t="str">
            <v>根</v>
          </cell>
          <cell r="F6600" t="str">
            <v>EAW20253</v>
          </cell>
          <cell r="G6600" t="str">
            <v>101</v>
          </cell>
          <cell r="H6600" t="str">
            <v>P</v>
          </cell>
        </row>
        <row r="6601">
          <cell r="A6601" t="str">
            <v>420505003600</v>
          </cell>
          <cell r="B6601" t="str">
            <v>加热条</v>
          </cell>
          <cell r="C6601" t="str">
            <v>36V,2100mm 平台UV彩墨底板//</v>
          </cell>
          <cell r="D6601" t="str">
            <v/>
          </cell>
          <cell r="E6601" t="str">
            <v>根</v>
          </cell>
          <cell r="F6601" t="str">
            <v>JRT2014050509</v>
          </cell>
          <cell r="G6601" t="str">
            <v>101</v>
          </cell>
          <cell r="H6601" t="str">
            <v>P</v>
          </cell>
        </row>
        <row r="6602">
          <cell r="A6602" t="str">
            <v>420505004600</v>
          </cell>
          <cell r="B6602" t="str">
            <v>EP双头UV灯组</v>
          </cell>
          <cell r="C6602" t="str">
            <v>ZR06020S2(无制冷)//</v>
          </cell>
          <cell r="D6602" t="str">
            <v/>
          </cell>
          <cell r="E6602" t="str">
            <v>套</v>
          </cell>
          <cell r="F6602" t="str">
            <v/>
          </cell>
          <cell r="G6602" t="str">
            <v>101</v>
          </cell>
          <cell r="H6602" t="str">
            <v>P</v>
          </cell>
        </row>
        <row r="6603">
          <cell r="A6603" t="str">
            <v>420505002200</v>
          </cell>
          <cell r="B6603" t="str">
            <v>加热片</v>
          </cell>
          <cell r="C6603" t="str">
            <v>36VDC/25W//</v>
          </cell>
          <cell r="D6603" t="str">
            <v/>
          </cell>
          <cell r="E6603" t="str">
            <v>片</v>
          </cell>
          <cell r="F6603" t="str">
            <v>EAW20008</v>
          </cell>
          <cell r="G6603" t="str">
            <v>101</v>
          </cell>
          <cell r="H6603" t="str">
            <v>P</v>
          </cell>
        </row>
        <row r="6604">
          <cell r="A6604" t="str">
            <v>420505001900</v>
          </cell>
          <cell r="B6604" t="str">
            <v>加热片</v>
          </cell>
          <cell r="C6604" t="str">
            <v>220V 500W 2200mm//</v>
          </cell>
          <cell r="D6604" t="str">
            <v/>
          </cell>
          <cell r="E6604" t="str">
            <v>片</v>
          </cell>
          <cell r="F6604" t="str">
            <v>EP22-JR20140415</v>
          </cell>
          <cell r="G6604" t="str">
            <v>101</v>
          </cell>
          <cell r="H6604" t="str">
            <v>P</v>
          </cell>
        </row>
        <row r="6605">
          <cell r="A6605" t="str">
            <v>420505004200</v>
          </cell>
          <cell r="B6605" t="str">
            <v>加热片</v>
          </cell>
          <cell r="C6605" t="str">
            <v>220V，500W，1800mm//</v>
          </cell>
          <cell r="D6605" t="str">
            <v/>
          </cell>
          <cell r="E6605" t="str">
            <v>片</v>
          </cell>
          <cell r="F6605" t="str">
            <v>EP18-JR20140415</v>
          </cell>
          <cell r="G6605" t="str">
            <v>101</v>
          </cell>
          <cell r="H6605" t="str">
            <v>P</v>
          </cell>
        </row>
        <row r="6606">
          <cell r="A6606" t="str">
            <v>420505000700</v>
          </cell>
          <cell r="B6606" t="str">
            <v>加热片</v>
          </cell>
          <cell r="C6606" t="str">
            <v>36W-2//</v>
          </cell>
          <cell r="D6606" t="str">
            <v/>
          </cell>
          <cell r="E6606" t="str">
            <v>片</v>
          </cell>
          <cell r="F6606" t="str">
            <v>KK32-JR2015061206</v>
          </cell>
          <cell r="G6606" t="str">
            <v>101</v>
          </cell>
          <cell r="H6606" t="str">
            <v>P</v>
          </cell>
        </row>
        <row r="6607">
          <cell r="A6607" t="str">
            <v>420505000500</v>
          </cell>
          <cell r="B6607" t="str">
            <v>加热条</v>
          </cell>
          <cell r="C6607" t="str">
            <v>36V,1550mm UV四色底板//</v>
          </cell>
          <cell r="D6607" t="str">
            <v/>
          </cell>
          <cell r="E6607" t="str">
            <v>根</v>
          </cell>
          <cell r="F6607" t="str">
            <v>JRT20140050507</v>
          </cell>
          <cell r="G6607" t="str">
            <v>101</v>
          </cell>
          <cell r="H6607" t="str">
            <v>P</v>
          </cell>
        </row>
        <row r="6608">
          <cell r="A6608" t="str">
            <v>420505001700</v>
          </cell>
          <cell r="B6608" t="str">
            <v>加热片</v>
          </cell>
          <cell r="C6608" t="str">
            <v>36VDC/18W//</v>
          </cell>
          <cell r="D6608" t="str">
            <v/>
          </cell>
          <cell r="E6608" t="str">
            <v>片</v>
          </cell>
          <cell r="F6608" t="str">
            <v>EAW20007</v>
          </cell>
          <cell r="G6608" t="str">
            <v>101</v>
          </cell>
          <cell r="H6608" t="str">
            <v>P</v>
          </cell>
        </row>
        <row r="6609">
          <cell r="A6609" t="str">
            <v>420505002500</v>
          </cell>
          <cell r="B6609" t="str">
            <v>LED灯条</v>
          </cell>
          <cell r="C6609" t="str">
            <v>1.8米//</v>
          </cell>
          <cell r="D6609" t="str">
            <v/>
          </cell>
          <cell r="E6609" t="str">
            <v>根</v>
          </cell>
          <cell r="F6609" t="str">
            <v/>
          </cell>
          <cell r="G6609" t="str">
            <v>101</v>
          </cell>
          <cell r="H6609" t="str">
            <v>P</v>
          </cell>
        </row>
        <row r="6610">
          <cell r="A6610" t="str">
            <v>420504008900</v>
          </cell>
          <cell r="B6610" t="str">
            <v>空气开关</v>
          </cell>
          <cell r="C6610" t="str">
            <v>DZ47-60 4P 60A//</v>
          </cell>
          <cell r="D6610" t="str">
            <v/>
          </cell>
          <cell r="E6610" t="str">
            <v>个</v>
          </cell>
          <cell r="F6610" t="str">
            <v/>
          </cell>
          <cell r="G6610" t="str">
            <v>101</v>
          </cell>
          <cell r="H6610" t="str">
            <v>P</v>
          </cell>
        </row>
        <row r="6611">
          <cell r="A6611" t="str">
            <v>420505002100</v>
          </cell>
          <cell r="B6611" t="str">
            <v>LED灯条</v>
          </cell>
          <cell r="C6611" t="str">
            <v>400mm，18灯//</v>
          </cell>
          <cell r="D6611" t="str">
            <v/>
          </cell>
          <cell r="E6611" t="str">
            <v>根</v>
          </cell>
          <cell r="F6611" t="str">
            <v/>
          </cell>
          <cell r="G6611" t="str">
            <v>101</v>
          </cell>
          <cell r="H6611" t="str">
            <v>P</v>
          </cell>
        </row>
        <row r="6612">
          <cell r="A6612" t="str">
            <v>420505001100</v>
          </cell>
          <cell r="B6612" t="str">
            <v>加热条</v>
          </cell>
          <cell r="C6612" t="str">
            <v>36V，100W，1750MM//</v>
          </cell>
          <cell r="D6612" t="str">
            <v/>
          </cell>
          <cell r="E6612" t="str">
            <v>根</v>
          </cell>
          <cell r="F6612" t="str">
            <v>EAW20220</v>
          </cell>
          <cell r="G6612" t="str">
            <v>101</v>
          </cell>
          <cell r="H6612" t="str">
            <v>P</v>
          </cell>
        </row>
        <row r="6613">
          <cell r="A6613" t="str">
            <v>420505005200</v>
          </cell>
          <cell r="B6613" t="str">
            <v>加热条</v>
          </cell>
          <cell r="C6613" t="str">
            <v>220V，300W，5250mm//</v>
          </cell>
          <cell r="D6613" t="str">
            <v/>
          </cell>
          <cell r="E6613" t="str">
            <v>根</v>
          </cell>
          <cell r="F6613" t="str">
            <v>JRT20140050602</v>
          </cell>
          <cell r="G6613" t="str">
            <v>101</v>
          </cell>
          <cell r="H6613" t="str">
            <v>P</v>
          </cell>
        </row>
        <row r="6614">
          <cell r="A6614" t="str">
            <v>420505004500</v>
          </cell>
          <cell r="B6614" t="str">
            <v>EP四头彩白光油UV灯组</v>
          </cell>
          <cell r="C6614" t="str">
            <v>6015+4020//</v>
          </cell>
          <cell r="D6614" t="str">
            <v/>
          </cell>
          <cell r="E6614" t="str">
            <v>套</v>
          </cell>
          <cell r="F6614" t="str">
            <v/>
          </cell>
          <cell r="G6614" t="str">
            <v>101</v>
          </cell>
          <cell r="H6614" t="str">
            <v>P</v>
          </cell>
        </row>
        <row r="6615">
          <cell r="A6615" t="str">
            <v>420505000300</v>
          </cell>
          <cell r="B6615" t="str">
            <v>离子棒</v>
          </cell>
          <cell r="C6615" t="str">
            <v>2500mm//</v>
          </cell>
          <cell r="D6615" t="str">
            <v/>
          </cell>
          <cell r="E6615" t="str">
            <v>根</v>
          </cell>
          <cell r="F6615" t="str">
            <v>EAW20300</v>
          </cell>
          <cell r="G6615" t="str">
            <v>101</v>
          </cell>
          <cell r="H6615" t="str">
            <v>P</v>
          </cell>
        </row>
        <row r="6616">
          <cell r="A6616" t="str">
            <v>420505005600</v>
          </cell>
          <cell r="B6616" t="str">
            <v>双灯水冷LED-UV灯</v>
          </cell>
          <cell r="C6616" t="str">
            <v>70mm*20mm//</v>
          </cell>
          <cell r="D6616" t="str">
            <v/>
          </cell>
          <cell r="E6616" t="str">
            <v>套</v>
          </cell>
          <cell r="F6616" t="str">
            <v/>
          </cell>
          <cell r="G6616" t="str">
            <v>101</v>
          </cell>
          <cell r="H6616" t="str">
            <v>P</v>
          </cell>
        </row>
        <row r="6617">
          <cell r="A6617" t="str">
            <v>420505000200</v>
          </cell>
          <cell r="B6617" t="str">
            <v>UV灯管</v>
          </cell>
          <cell r="C6617" t="str">
            <v>AC-11912//</v>
          </cell>
          <cell r="D6617" t="str">
            <v/>
          </cell>
          <cell r="E6617" t="str">
            <v>根</v>
          </cell>
          <cell r="F6617" t="str">
            <v/>
          </cell>
          <cell r="G6617" t="str">
            <v>101</v>
          </cell>
          <cell r="H6617" t="str">
            <v>P</v>
          </cell>
        </row>
        <row r="6618">
          <cell r="A6618" t="str">
            <v>420504008100</v>
          </cell>
          <cell r="B6618" t="str">
            <v>带灯按钮</v>
          </cell>
          <cell r="C6618" t="str">
            <v>ALW22211DG//</v>
          </cell>
          <cell r="D6618" t="str">
            <v/>
          </cell>
          <cell r="E6618" t="str">
            <v>个</v>
          </cell>
          <cell r="F6618" t="str">
            <v/>
          </cell>
          <cell r="G6618" t="str">
            <v>101</v>
          </cell>
          <cell r="H6618" t="str">
            <v>P</v>
          </cell>
        </row>
        <row r="6619">
          <cell r="A6619" t="str">
            <v>420505001000</v>
          </cell>
          <cell r="B6619" t="str">
            <v>加热条</v>
          </cell>
          <cell r="C6619" t="str">
            <v>220V 150W 2300mm//</v>
          </cell>
          <cell r="D6619" t="str">
            <v/>
          </cell>
          <cell r="E6619" t="str">
            <v>根</v>
          </cell>
          <cell r="F6619" t="str">
            <v>JRT2014050603</v>
          </cell>
          <cell r="G6619" t="str">
            <v>101</v>
          </cell>
          <cell r="H6619" t="str">
            <v>P</v>
          </cell>
        </row>
        <row r="6620">
          <cell r="A6620" t="str">
            <v>420502001000</v>
          </cell>
          <cell r="B6620" t="str">
            <v>光电开关</v>
          </cell>
          <cell r="C6620" t="str">
            <v>(OMRON)SPY402//</v>
          </cell>
          <cell r="D6620" t="str">
            <v/>
          </cell>
          <cell r="E6620" t="str">
            <v>个</v>
          </cell>
          <cell r="F6620" t="str">
            <v/>
          </cell>
          <cell r="G6620" t="str">
            <v>101</v>
          </cell>
          <cell r="H6620" t="str">
            <v>P</v>
          </cell>
        </row>
        <row r="6621">
          <cell r="A6621" t="str">
            <v>420504002700</v>
          </cell>
          <cell r="B6621" t="str">
            <v>固态继电器</v>
          </cell>
          <cell r="C6621" t="str">
            <v>YHD480D//</v>
          </cell>
          <cell r="D6621" t="str">
            <v/>
          </cell>
          <cell r="E6621" t="str">
            <v>个</v>
          </cell>
          <cell r="F6621" t="str">
            <v>EAW20201</v>
          </cell>
          <cell r="G6621" t="str">
            <v>101</v>
          </cell>
          <cell r="H6621" t="str">
            <v>P</v>
          </cell>
        </row>
        <row r="6622">
          <cell r="A6622" t="str">
            <v>420503000700</v>
          </cell>
          <cell r="B6622" t="str">
            <v>开关电源</v>
          </cell>
          <cell r="C6622" t="str">
            <v>WS200-3EAC-248//</v>
          </cell>
          <cell r="D6622" t="str">
            <v/>
          </cell>
          <cell r="E6622" t="str">
            <v>块</v>
          </cell>
          <cell r="F6622" t="str">
            <v>EAW20043</v>
          </cell>
          <cell r="G6622" t="str">
            <v>101</v>
          </cell>
          <cell r="H6622" t="str">
            <v>P</v>
          </cell>
        </row>
        <row r="6623">
          <cell r="A6623" t="str">
            <v>420503001400</v>
          </cell>
          <cell r="B6623" t="str">
            <v>开关电源</v>
          </cell>
          <cell r="C6623" t="str">
            <v>SE-600-48V//</v>
          </cell>
          <cell r="D6623" t="str">
            <v/>
          </cell>
          <cell r="E6623" t="str">
            <v>个</v>
          </cell>
          <cell r="F6623" t="str">
            <v/>
          </cell>
          <cell r="G6623" t="str">
            <v>101</v>
          </cell>
          <cell r="H6623" t="str">
            <v>P</v>
          </cell>
        </row>
        <row r="6624">
          <cell r="A6624" t="str">
            <v>420504000700</v>
          </cell>
          <cell r="B6624" t="str">
            <v>触发器</v>
          </cell>
          <cell r="C6624" t="str">
            <v>1.0-3.5KW//</v>
          </cell>
          <cell r="D6624" t="str">
            <v/>
          </cell>
          <cell r="E6624" t="str">
            <v>个</v>
          </cell>
          <cell r="F6624" t="str">
            <v>EAW20235</v>
          </cell>
          <cell r="G6624" t="str">
            <v>101</v>
          </cell>
          <cell r="H6624" t="str">
            <v>P</v>
          </cell>
        </row>
        <row r="6625">
          <cell r="A6625" t="str">
            <v>420504000200</v>
          </cell>
          <cell r="B6625" t="str">
            <v>中间继电器</v>
          </cell>
          <cell r="C6625" t="str">
            <v>RJ25-CL-D24//</v>
          </cell>
          <cell r="D6625" t="str">
            <v/>
          </cell>
          <cell r="E6625" t="str">
            <v>个</v>
          </cell>
          <cell r="F6625" t="str">
            <v/>
          </cell>
          <cell r="G6625" t="str">
            <v>101</v>
          </cell>
          <cell r="H6625" t="str">
            <v>P</v>
          </cell>
        </row>
        <row r="6626">
          <cell r="A6626" t="str">
            <v>420503001600</v>
          </cell>
          <cell r="B6626" t="str">
            <v>开关电源</v>
          </cell>
          <cell r="C6626" t="str">
            <v>LD360W-S-24//</v>
          </cell>
          <cell r="D6626" t="str">
            <v/>
          </cell>
          <cell r="E6626" t="str">
            <v>个</v>
          </cell>
          <cell r="F6626" t="str">
            <v/>
          </cell>
          <cell r="G6626" t="str">
            <v>101</v>
          </cell>
          <cell r="H6626" t="str">
            <v>P</v>
          </cell>
        </row>
        <row r="6627">
          <cell r="A6627" t="str">
            <v>420504000900</v>
          </cell>
          <cell r="B6627" t="str">
            <v>接近开关</v>
          </cell>
          <cell r="C6627" t="str">
            <v>SC1204-N//</v>
          </cell>
          <cell r="D6627" t="str">
            <v/>
          </cell>
          <cell r="E6627" t="str">
            <v>个</v>
          </cell>
          <cell r="F6627" t="str">
            <v/>
          </cell>
          <cell r="G6627" t="str">
            <v>101</v>
          </cell>
          <cell r="H6627" t="str">
            <v>P</v>
          </cell>
        </row>
        <row r="6628">
          <cell r="A6628" t="str">
            <v>420503000900</v>
          </cell>
          <cell r="B6628" t="str">
            <v>开关电源</v>
          </cell>
          <cell r="C6628" t="str">
            <v>NES-25-5//</v>
          </cell>
          <cell r="D6628" t="str">
            <v/>
          </cell>
          <cell r="E6628" t="str">
            <v>个</v>
          </cell>
          <cell r="F6628" t="str">
            <v/>
          </cell>
          <cell r="G6628" t="str">
            <v>101</v>
          </cell>
          <cell r="H6628" t="str">
            <v>P</v>
          </cell>
        </row>
        <row r="6629">
          <cell r="A6629" t="str">
            <v>420503000100</v>
          </cell>
          <cell r="B6629" t="str">
            <v>开关电源</v>
          </cell>
          <cell r="C6629" t="str">
            <v>CL-A-250-24//</v>
          </cell>
          <cell r="D6629" t="str">
            <v/>
          </cell>
          <cell r="E6629" t="str">
            <v>个</v>
          </cell>
          <cell r="F6629" t="str">
            <v>EAW20281</v>
          </cell>
          <cell r="G6629" t="str">
            <v>101</v>
          </cell>
          <cell r="H6629" t="str">
            <v>P</v>
          </cell>
        </row>
        <row r="6630">
          <cell r="A6630" t="str">
            <v>420504004100</v>
          </cell>
          <cell r="B6630" t="str">
            <v>带灯按钮</v>
          </cell>
          <cell r="C6630" t="str">
            <v>LAY50-22D-22TD/24VAC 蓝//</v>
          </cell>
          <cell r="D6630" t="str">
            <v/>
          </cell>
          <cell r="E6630" t="str">
            <v>个</v>
          </cell>
          <cell r="F6630" t="str">
            <v/>
          </cell>
          <cell r="G6630" t="str">
            <v>101</v>
          </cell>
          <cell r="H6630" t="str">
            <v>P</v>
          </cell>
        </row>
        <row r="6631">
          <cell r="A6631" t="str">
            <v>420504000300</v>
          </cell>
          <cell r="B6631" t="str">
            <v>急停按钮</v>
          </cell>
          <cell r="C6631" t="str">
            <v>AVW411R//</v>
          </cell>
          <cell r="D6631" t="str">
            <v/>
          </cell>
          <cell r="E6631" t="str">
            <v>个</v>
          </cell>
          <cell r="F6631" t="str">
            <v/>
          </cell>
          <cell r="G6631" t="str">
            <v>101</v>
          </cell>
          <cell r="H6631" t="str">
            <v>P</v>
          </cell>
        </row>
        <row r="6632">
          <cell r="A6632" t="str">
            <v>420503001700</v>
          </cell>
          <cell r="B6632" t="str">
            <v>开关电源</v>
          </cell>
          <cell r="C6632" t="str">
            <v>WXP25-1AAC//</v>
          </cell>
          <cell r="D6632" t="str">
            <v/>
          </cell>
          <cell r="E6632" t="str">
            <v>个</v>
          </cell>
          <cell r="F6632" t="str">
            <v>EAW20156</v>
          </cell>
          <cell r="G6632" t="str">
            <v>101</v>
          </cell>
          <cell r="H6632" t="str">
            <v>P</v>
          </cell>
        </row>
        <row r="6633">
          <cell r="A6633" t="str">
            <v>420503003800</v>
          </cell>
          <cell r="B6633" t="str">
            <v>开关电源</v>
          </cell>
          <cell r="C6633" t="str">
            <v>LRS-350-48（电压调至42V）//</v>
          </cell>
          <cell r="D6633" t="str">
            <v/>
          </cell>
          <cell r="E6633" t="str">
            <v>个</v>
          </cell>
          <cell r="F6633" t="str">
            <v/>
          </cell>
          <cell r="G6633" t="str">
            <v>101</v>
          </cell>
          <cell r="H6633" t="str">
            <v>P</v>
          </cell>
        </row>
        <row r="6634">
          <cell r="A6634" t="str">
            <v>420502002000</v>
          </cell>
          <cell r="B6634" t="str">
            <v>光学尺贴尺治具</v>
          </cell>
          <cell r="C6634" t="str">
            <v>RGM22G//</v>
          </cell>
          <cell r="D6634" t="str">
            <v/>
          </cell>
          <cell r="E6634" t="str">
            <v>个</v>
          </cell>
          <cell r="F6634" t="str">
            <v/>
          </cell>
          <cell r="G6634" t="str">
            <v>101</v>
          </cell>
          <cell r="H6634" t="str">
            <v>P</v>
          </cell>
        </row>
        <row r="6635">
          <cell r="A6635" t="str">
            <v>420503000800</v>
          </cell>
          <cell r="B6635" t="str">
            <v>开关电源</v>
          </cell>
          <cell r="C6635" t="str">
            <v>WS120-1CAC//</v>
          </cell>
          <cell r="D6635" t="str">
            <v/>
          </cell>
          <cell r="E6635" t="str">
            <v>个</v>
          </cell>
          <cell r="F6635" t="str">
            <v>EAW20045</v>
          </cell>
          <cell r="G6635" t="str">
            <v>101</v>
          </cell>
          <cell r="H6635" t="str">
            <v>P</v>
          </cell>
        </row>
        <row r="6636">
          <cell r="A6636" t="str">
            <v>420503000400</v>
          </cell>
          <cell r="B6636" t="str">
            <v>变压器</v>
          </cell>
          <cell r="C6636" t="str">
            <v>BE100-10432 220/40V 2.5A//</v>
          </cell>
          <cell r="D6636" t="str">
            <v/>
          </cell>
          <cell r="E6636" t="str">
            <v>个</v>
          </cell>
          <cell r="F6636" t="str">
            <v>EAW20202</v>
          </cell>
          <cell r="G6636" t="str">
            <v>101</v>
          </cell>
          <cell r="H6636" t="str">
            <v>P</v>
          </cell>
        </row>
        <row r="6637">
          <cell r="A6637" t="str">
            <v>420504008800</v>
          </cell>
          <cell r="B6637" t="str">
            <v>熔断器</v>
          </cell>
          <cell r="C6637" t="str">
            <v>底座RT28N-32X 1P//</v>
          </cell>
          <cell r="D6637" t="str">
            <v/>
          </cell>
          <cell r="E6637" t="str">
            <v>个</v>
          </cell>
          <cell r="F6637" t="str">
            <v/>
          </cell>
          <cell r="G6637" t="str">
            <v>101</v>
          </cell>
          <cell r="H6637" t="str">
            <v>P</v>
          </cell>
        </row>
        <row r="6638">
          <cell r="A6638" t="str">
            <v>420504007300</v>
          </cell>
          <cell r="B6638" t="str">
            <v>钥匙开关</v>
          </cell>
          <cell r="C6638" t="str">
            <v>LAS1-AGQ30-11Y/21　220V红色//</v>
          </cell>
          <cell r="D6638" t="str">
            <v/>
          </cell>
          <cell r="E6638" t="str">
            <v>个</v>
          </cell>
          <cell r="F6638" t="str">
            <v/>
          </cell>
          <cell r="G6638" t="str">
            <v>101</v>
          </cell>
          <cell r="H6638" t="str">
            <v>P</v>
          </cell>
        </row>
        <row r="6639">
          <cell r="A6639" t="str">
            <v>420504007700</v>
          </cell>
          <cell r="B6639" t="str">
            <v>熔断体</v>
          </cell>
          <cell r="C6639" t="str">
            <v>RT28N-32X 4A//</v>
          </cell>
          <cell r="D6639" t="str">
            <v/>
          </cell>
          <cell r="E6639" t="str">
            <v>个</v>
          </cell>
          <cell r="F6639" t="str">
            <v/>
          </cell>
          <cell r="G6639" t="str">
            <v>101</v>
          </cell>
          <cell r="H6639" t="str">
            <v>P</v>
          </cell>
        </row>
        <row r="6640">
          <cell r="A6640" t="str">
            <v>420504006600</v>
          </cell>
          <cell r="B6640" t="str">
            <v>带灯金属按钮</v>
          </cell>
          <cell r="C6640" t="str">
            <v>GQ30-22E 220V G//</v>
          </cell>
          <cell r="D6640" t="str">
            <v/>
          </cell>
          <cell r="E6640" t="str">
            <v>个</v>
          </cell>
          <cell r="F6640" t="str">
            <v/>
          </cell>
          <cell r="G6640" t="str">
            <v>101</v>
          </cell>
          <cell r="H6640" t="str">
            <v>P</v>
          </cell>
        </row>
        <row r="6641">
          <cell r="A6641" t="str">
            <v>420504002100</v>
          </cell>
          <cell r="B6641" t="str">
            <v>浮子开关</v>
          </cell>
          <cell r="C6641" t="str">
            <v>RH-SS1-135//</v>
          </cell>
          <cell r="D6641" t="str">
            <v/>
          </cell>
          <cell r="E6641" t="str">
            <v>个</v>
          </cell>
          <cell r="F6641" t="str">
            <v>EAW40105</v>
          </cell>
          <cell r="G6641" t="str">
            <v>101</v>
          </cell>
          <cell r="H6641" t="str">
            <v>P</v>
          </cell>
        </row>
        <row r="6642">
          <cell r="A6642" t="str">
            <v>420504001900</v>
          </cell>
          <cell r="B6642" t="str">
            <v>空气开关</v>
          </cell>
          <cell r="C6642" t="str">
            <v>DZ47-60 1P 16A//</v>
          </cell>
          <cell r="D6642" t="str">
            <v/>
          </cell>
          <cell r="E6642" t="str">
            <v>个</v>
          </cell>
          <cell r="F6642" t="str">
            <v>EAW20181</v>
          </cell>
          <cell r="G6642" t="str">
            <v>101</v>
          </cell>
          <cell r="H6642" t="str">
            <v>P</v>
          </cell>
        </row>
        <row r="6643">
          <cell r="A6643" t="str">
            <v>420504003700</v>
          </cell>
          <cell r="B6643" t="str">
            <v>熔断器</v>
          </cell>
          <cell r="C6643" t="str">
            <v>RT14-20//</v>
          </cell>
          <cell r="D6643" t="str">
            <v/>
          </cell>
          <cell r="E6643" t="str">
            <v>个</v>
          </cell>
          <cell r="F6643" t="str">
            <v>EAW20016</v>
          </cell>
          <cell r="G6643" t="str">
            <v>101</v>
          </cell>
          <cell r="H6643" t="str">
            <v>P</v>
          </cell>
        </row>
        <row r="6644">
          <cell r="A6644" t="str">
            <v>420504001000</v>
          </cell>
          <cell r="B6644" t="str">
            <v>带灯金属按钮</v>
          </cell>
          <cell r="C6644" t="str">
            <v>GQ22-11ZE 24V 蓝色//</v>
          </cell>
          <cell r="D6644" t="str">
            <v/>
          </cell>
          <cell r="E6644" t="str">
            <v>个</v>
          </cell>
          <cell r="F6644" t="str">
            <v/>
          </cell>
          <cell r="G6644" t="str">
            <v>101</v>
          </cell>
          <cell r="H6644" t="str">
            <v>P</v>
          </cell>
        </row>
        <row r="6645">
          <cell r="A6645" t="str">
            <v>420503001800</v>
          </cell>
          <cell r="B6645" t="str">
            <v>开关电源</v>
          </cell>
          <cell r="C6645" t="str">
            <v>NES-50-24//</v>
          </cell>
          <cell r="D6645" t="str">
            <v/>
          </cell>
          <cell r="E6645" t="str">
            <v>个</v>
          </cell>
          <cell r="F6645" t="str">
            <v/>
          </cell>
          <cell r="G6645" t="str">
            <v>101</v>
          </cell>
          <cell r="H6645" t="str">
            <v>P</v>
          </cell>
        </row>
        <row r="6646">
          <cell r="A6646" t="str">
            <v>420504007400</v>
          </cell>
          <cell r="B6646" t="str">
            <v>霍尔开关</v>
          </cell>
          <cell r="C6646" t="str">
            <v>LMAHS//</v>
          </cell>
          <cell r="D6646" t="str">
            <v/>
          </cell>
          <cell r="E6646" t="str">
            <v>个</v>
          </cell>
          <cell r="F6646" t="str">
            <v/>
          </cell>
          <cell r="G6646" t="str">
            <v>101</v>
          </cell>
          <cell r="H6646" t="str">
            <v>P</v>
          </cell>
        </row>
        <row r="6647">
          <cell r="A6647" t="str">
            <v>420504008600</v>
          </cell>
          <cell r="B6647" t="str">
            <v>熔断体</v>
          </cell>
          <cell r="C6647" t="str">
            <v>RT28-63 40A//</v>
          </cell>
          <cell r="D6647" t="str">
            <v/>
          </cell>
          <cell r="E6647" t="str">
            <v>个</v>
          </cell>
          <cell r="F6647" t="str">
            <v/>
          </cell>
          <cell r="G6647" t="str">
            <v>101</v>
          </cell>
          <cell r="H6647" t="str">
            <v>P</v>
          </cell>
        </row>
        <row r="6648">
          <cell r="A6648" t="str">
            <v>420504007800</v>
          </cell>
          <cell r="B6648" t="str">
            <v>熔断体</v>
          </cell>
          <cell r="C6648" t="str">
            <v>RT28N-32X 6A//</v>
          </cell>
          <cell r="D6648" t="str">
            <v/>
          </cell>
          <cell r="E6648" t="str">
            <v>个</v>
          </cell>
          <cell r="F6648" t="str">
            <v/>
          </cell>
          <cell r="G6648" t="str">
            <v>101</v>
          </cell>
          <cell r="H6648" t="str">
            <v>P</v>
          </cell>
        </row>
        <row r="6649">
          <cell r="A6649" t="str">
            <v>420504004300</v>
          </cell>
          <cell r="B6649" t="str">
            <v>空气开关</v>
          </cell>
          <cell r="C6649" t="str">
            <v>DZ47-60 4P 32A//</v>
          </cell>
          <cell r="D6649" t="str">
            <v/>
          </cell>
          <cell r="E6649" t="str">
            <v>个</v>
          </cell>
          <cell r="F6649" t="str">
            <v/>
          </cell>
          <cell r="G6649" t="str">
            <v>101</v>
          </cell>
          <cell r="H6649" t="str">
            <v>P</v>
          </cell>
        </row>
        <row r="6650">
          <cell r="A6650" t="str">
            <v>420504004200</v>
          </cell>
          <cell r="B6650" t="str">
            <v>带灯旋钮</v>
          </cell>
          <cell r="C6650" t="str">
            <v>LAY50-22D-20XD/24VDC//</v>
          </cell>
          <cell r="D6650" t="str">
            <v/>
          </cell>
          <cell r="E6650" t="str">
            <v>个</v>
          </cell>
          <cell r="F6650" t="str">
            <v>EAW20036</v>
          </cell>
          <cell r="G6650" t="str">
            <v>101</v>
          </cell>
          <cell r="H6650" t="str">
            <v>P</v>
          </cell>
        </row>
        <row r="6651">
          <cell r="A6651" t="str">
            <v>420504003500</v>
          </cell>
          <cell r="B6651" t="str">
            <v>漏电保护器</v>
          </cell>
          <cell r="C6651" t="str">
            <v>DZ47LE-32 2P 20A//</v>
          </cell>
          <cell r="D6651" t="str">
            <v/>
          </cell>
          <cell r="E6651" t="str">
            <v>个</v>
          </cell>
          <cell r="F6651" t="str">
            <v>EAW20212</v>
          </cell>
          <cell r="G6651" t="str">
            <v>101</v>
          </cell>
          <cell r="H6651" t="str">
            <v>P</v>
          </cell>
        </row>
        <row r="6652">
          <cell r="A6652" t="str">
            <v>420504003600</v>
          </cell>
          <cell r="B6652" t="str">
            <v>脚踏开关</v>
          </cell>
          <cell r="C6652" t="str">
            <v>YBLT-EKW/5A/B//</v>
          </cell>
          <cell r="D6652" t="str">
            <v/>
          </cell>
          <cell r="E6652" t="str">
            <v>个</v>
          </cell>
          <cell r="F6652" t="str">
            <v/>
          </cell>
          <cell r="G6652" t="str">
            <v>101</v>
          </cell>
          <cell r="H6652" t="str">
            <v>P</v>
          </cell>
        </row>
        <row r="6653">
          <cell r="A6653" t="str">
            <v>420504008200</v>
          </cell>
          <cell r="B6653" t="str">
            <v>带灯按钮</v>
          </cell>
          <cell r="C6653" t="str">
            <v>AOLW22220DG//</v>
          </cell>
          <cell r="D6653" t="str">
            <v/>
          </cell>
          <cell r="E6653" t="str">
            <v>个</v>
          </cell>
          <cell r="F6653" t="str">
            <v/>
          </cell>
          <cell r="G6653" t="str">
            <v>101</v>
          </cell>
          <cell r="H6653" t="str">
            <v>P</v>
          </cell>
        </row>
        <row r="6654">
          <cell r="A6654" t="str">
            <v>420504004400</v>
          </cell>
          <cell r="B6654" t="str">
            <v>漏电保护器</v>
          </cell>
          <cell r="C6654" t="str">
            <v>DZ47LE-32 1P+N 20A//</v>
          </cell>
          <cell r="D6654" t="str">
            <v/>
          </cell>
          <cell r="E6654" t="str">
            <v>个</v>
          </cell>
          <cell r="F6654" t="str">
            <v/>
          </cell>
          <cell r="G6654" t="str">
            <v>101</v>
          </cell>
          <cell r="H6654" t="str">
            <v>P</v>
          </cell>
        </row>
        <row r="6655">
          <cell r="A6655" t="str">
            <v>420504007900</v>
          </cell>
          <cell r="B6655" t="str">
            <v>带灯按钮</v>
          </cell>
          <cell r="C6655" t="str">
            <v>ALFN22220DNG//</v>
          </cell>
          <cell r="D6655" t="str">
            <v/>
          </cell>
          <cell r="E6655" t="str">
            <v>个</v>
          </cell>
          <cell r="F6655" t="str">
            <v/>
          </cell>
          <cell r="G6655" t="str">
            <v>101</v>
          </cell>
          <cell r="H6655" t="str">
            <v>P</v>
          </cell>
        </row>
        <row r="6656">
          <cell r="A6656" t="str">
            <v>420504005500</v>
          </cell>
          <cell r="B6656" t="str">
            <v>漏电保护器</v>
          </cell>
          <cell r="C6656" t="str">
            <v>DZ47LE-63 2P 60A//</v>
          </cell>
          <cell r="D6656" t="str">
            <v/>
          </cell>
          <cell r="E6656" t="str">
            <v>个</v>
          </cell>
          <cell r="F6656" t="str">
            <v>EAW20204</v>
          </cell>
          <cell r="G6656" t="str">
            <v>101</v>
          </cell>
          <cell r="H6656" t="str">
            <v>P</v>
          </cell>
        </row>
        <row r="6657">
          <cell r="A6657" t="str">
            <v>420504001200</v>
          </cell>
          <cell r="B6657" t="str">
            <v>漏电保护器</v>
          </cell>
          <cell r="C6657" t="str">
            <v>DZ47LE-32 4P 32A//</v>
          </cell>
          <cell r="D6657" t="str">
            <v/>
          </cell>
          <cell r="E6657" t="str">
            <v>个</v>
          </cell>
          <cell r="F6657" t="str">
            <v/>
          </cell>
          <cell r="G6657" t="str">
            <v>101</v>
          </cell>
          <cell r="H6657" t="str">
            <v>P</v>
          </cell>
        </row>
        <row r="6658">
          <cell r="A6658" t="str">
            <v>420504001300</v>
          </cell>
          <cell r="B6658" t="str">
            <v>HID镇流器</v>
          </cell>
          <cell r="C6658" t="str">
            <v>700W//</v>
          </cell>
          <cell r="D6658" t="str">
            <v/>
          </cell>
          <cell r="E6658" t="str">
            <v>个</v>
          </cell>
          <cell r="F6658" t="str">
            <v/>
          </cell>
          <cell r="G6658" t="str">
            <v>101</v>
          </cell>
          <cell r="H6658" t="str">
            <v>P</v>
          </cell>
        </row>
        <row r="6659">
          <cell r="A6659" t="str">
            <v>420502002300</v>
          </cell>
          <cell r="B6659" t="str">
            <v>超声波传感器</v>
          </cell>
          <cell r="C6659" t="str">
            <v>//</v>
          </cell>
          <cell r="D6659" t="str">
            <v/>
          </cell>
          <cell r="E6659" t="str">
            <v>个</v>
          </cell>
          <cell r="F6659" t="str">
            <v/>
          </cell>
          <cell r="G6659" t="str">
            <v>101</v>
          </cell>
          <cell r="H6659" t="str">
            <v>P</v>
          </cell>
        </row>
        <row r="6660">
          <cell r="A6660" t="str">
            <v>420504006500</v>
          </cell>
          <cell r="B6660" t="str">
            <v>按钮保护罩</v>
          </cell>
          <cell r="C6660" t="str">
            <v>F-12/16//</v>
          </cell>
          <cell r="D6660" t="str">
            <v/>
          </cell>
          <cell r="E6660" t="str">
            <v>个</v>
          </cell>
          <cell r="F6660" t="str">
            <v>EAW40007</v>
          </cell>
          <cell r="G6660" t="str">
            <v>101</v>
          </cell>
          <cell r="H6660" t="str">
            <v>P</v>
          </cell>
        </row>
        <row r="6661">
          <cell r="A6661" t="str">
            <v>420504000100</v>
          </cell>
          <cell r="B6661" t="str">
            <v>带灯按钮</v>
          </cell>
          <cell r="C6661" t="str">
            <v>08.900.3208.062.5//</v>
          </cell>
          <cell r="D6661" t="str">
            <v/>
          </cell>
          <cell r="E6661" t="str">
            <v>个</v>
          </cell>
          <cell r="F6661" t="str">
            <v/>
          </cell>
          <cell r="G6661" t="str">
            <v>101</v>
          </cell>
          <cell r="H6661" t="str">
            <v>P</v>
          </cell>
        </row>
        <row r="6662">
          <cell r="A6662" t="str">
            <v>420502002400</v>
          </cell>
          <cell r="B6662" t="str">
            <v>温度传感器</v>
          </cell>
          <cell r="C6662" t="str">
            <v>K型热电偶//</v>
          </cell>
          <cell r="D6662" t="str">
            <v/>
          </cell>
          <cell r="E6662" t="str">
            <v>个</v>
          </cell>
          <cell r="F6662" t="str">
            <v/>
          </cell>
          <cell r="G6662" t="str">
            <v>101</v>
          </cell>
          <cell r="H6662" t="str">
            <v>P</v>
          </cell>
        </row>
        <row r="6663">
          <cell r="A6663" t="str">
            <v>420504003300</v>
          </cell>
          <cell r="B6663" t="str">
            <v>急停按钮</v>
          </cell>
          <cell r="C6663" t="str">
            <v>SKB2-BE102//</v>
          </cell>
          <cell r="D6663" t="str">
            <v/>
          </cell>
          <cell r="E6663" t="str">
            <v>个</v>
          </cell>
          <cell r="F6663" t="str">
            <v>EAW20030</v>
          </cell>
          <cell r="G6663" t="str">
            <v>101</v>
          </cell>
          <cell r="H6663" t="str">
            <v>P</v>
          </cell>
        </row>
        <row r="6664">
          <cell r="A6664" t="str">
            <v>420504008700</v>
          </cell>
          <cell r="B6664" t="str">
            <v>带灯金属按钮</v>
          </cell>
          <cell r="C6664" t="str">
            <v>GQ22-11E 24V G//</v>
          </cell>
          <cell r="D6664" t="str">
            <v/>
          </cell>
          <cell r="E6664" t="str">
            <v>个</v>
          </cell>
          <cell r="F6664" t="str">
            <v/>
          </cell>
          <cell r="G6664" t="str">
            <v>101</v>
          </cell>
          <cell r="H6664" t="str">
            <v>P</v>
          </cell>
        </row>
        <row r="6665">
          <cell r="A6665" t="str">
            <v>420504006800</v>
          </cell>
          <cell r="B6665" t="str">
            <v>温控开关</v>
          </cell>
          <cell r="C6665" t="str">
            <v>KSD9700 65度 常闭 5A/250V//</v>
          </cell>
          <cell r="D6665" t="str">
            <v/>
          </cell>
          <cell r="E6665" t="str">
            <v>个</v>
          </cell>
          <cell r="F6665" t="str">
            <v/>
          </cell>
          <cell r="G6665" t="str">
            <v>101</v>
          </cell>
          <cell r="H6665" t="str">
            <v>P</v>
          </cell>
        </row>
        <row r="6666">
          <cell r="A6666" t="str">
            <v>420503002100</v>
          </cell>
          <cell r="B6666" t="str">
            <v>开关电源</v>
          </cell>
          <cell r="C6666" t="str">
            <v>PSP-600-48//</v>
          </cell>
          <cell r="D6666" t="str">
            <v/>
          </cell>
          <cell r="E6666" t="str">
            <v>个</v>
          </cell>
          <cell r="F6666" t="str">
            <v/>
          </cell>
          <cell r="G6666" t="str">
            <v>101</v>
          </cell>
          <cell r="H6666" t="str">
            <v>P</v>
          </cell>
        </row>
        <row r="6667">
          <cell r="A6667" t="str">
            <v>420504005700</v>
          </cell>
          <cell r="B6667" t="str">
            <v>光电开关</v>
          </cell>
          <cell r="C6667" t="str">
            <v>BJ300-DDT AUTONICS//</v>
          </cell>
          <cell r="D6667" t="str">
            <v/>
          </cell>
          <cell r="E6667" t="str">
            <v>个</v>
          </cell>
          <cell r="F6667" t="str">
            <v>EAW20154</v>
          </cell>
          <cell r="G6667" t="str">
            <v>101</v>
          </cell>
          <cell r="H6667" t="str">
            <v>P</v>
          </cell>
        </row>
        <row r="6668">
          <cell r="A6668" t="str">
            <v>420504000600</v>
          </cell>
          <cell r="B6668" t="str">
            <v>带灯按钮</v>
          </cell>
          <cell r="C6668" t="str">
            <v>YW4L-MF2E11Q4G//</v>
          </cell>
          <cell r="D6668" t="str">
            <v/>
          </cell>
          <cell r="E6668" t="str">
            <v>个</v>
          </cell>
          <cell r="F6668" t="str">
            <v/>
          </cell>
          <cell r="G6668" t="str">
            <v>101</v>
          </cell>
          <cell r="H6668" t="str">
            <v>P</v>
          </cell>
        </row>
        <row r="6669">
          <cell r="A6669" t="str">
            <v>420504003800</v>
          </cell>
          <cell r="B6669" t="str">
            <v>带灯旋钮</v>
          </cell>
          <cell r="C6669" t="str">
            <v>LAY50-22D-20XD/36VDC//</v>
          </cell>
          <cell r="D6669" t="str">
            <v/>
          </cell>
          <cell r="E6669" t="str">
            <v>个</v>
          </cell>
          <cell r="F6669" t="str">
            <v>EAW20037</v>
          </cell>
          <cell r="G6669" t="str">
            <v>101</v>
          </cell>
          <cell r="H6669" t="str">
            <v>P</v>
          </cell>
        </row>
        <row r="6670">
          <cell r="A6670" t="str">
            <v>420503000600</v>
          </cell>
          <cell r="B6670" t="str">
            <v>电源滤波器</v>
          </cell>
          <cell r="C6670" t="str">
            <v>DL-10EB//</v>
          </cell>
          <cell r="D6670" t="str">
            <v/>
          </cell>
          <cell r="E6670" t="str">
            <v>个</v>
          </cell>
          <cell r="F6670" t="str">
            <v/>
          </cell>
          <cell r="G6670" t="str">
            <v>101</v>
          </cell>
          <cell r="H6670" t="str">
            <v>P</v>
          </cell>
        </row>
        <row r="6671">
          <cell r="A6671" t="str">
            <v>420503001100</v>
          </cell>
          <cell r="B6671" t="str">
            <v>开关电源</v>
          </cell>
          <cell r="C6671" t="str">
            <v>48V/10A//</v>
          </cell>
          <cell r="D6671" t="str">
            <v/>
          </cell>
          <cell r="E6671" t="str">
            <v>个</v>
          </cell>
          <cell r="F6671" t="str">
            <v/>
          </cell>
          <cell r="G6671" t="str">
            <v>101</v>
          </cell>
          <cell r="H6671" t="str">
            <v>P</v>
          </cell>
        </row>
        <row r="6672">
          <cell r="A6672" t="str">
            <v>420502001200</v>
          </cell>
          <cell r="B6672" t="str">
            <v>旋转编码器</v>
          </cell>
          <cell r="C6672" t="str">
            <v>E40S6-1000-6-L-5//</v>
          </cell>
          <cell r="D6672" t="str">
            <v/>
          </cell>
          <cell r="E6672" t="str">
            <v>个</v>
          </cell>
          <cell r="F6672" t="str">
            <v>EAW20186</v>
          </cell>
          <cell r="G6672" t="str">
            <v>101</v>
          </cell>
          <cell r="H6672" t="str">
            <v>P</v>
          </cell>
        </row>
        <row r="6673">
          <cell r="A6673" t="str">
            <v>420501008500</v>
          </cell>
          <cell r="B6673" t="str">
            <v>隔膜泵</v>
          </cell>
          <cell r="C6673" t="str">
            <v>JYY(B)-Y-10-I,24VDC/3w//</v>
          </cell>
          <cell r="D6673" t="str">
            <v/>
          </cell>
          <cell r="E6673" t="str">
            <v>个</v>
          </cell>
          <cell r="F6673" t="str">
            <v>EAW20063</v>
          </cell>
          <cell r="G6673" t="str">
            <v>101</v>
          </cell>
          <cell r="H6673" t="str">
            <v>P</v>
          </cell>
        </row>
        <row r="6674">
          <cell r="A6674" t="str">
            <v>420502000100</v>
          </cell>
          <cell r="B6674" t="str">
            <v>温度传感器</v>
          </cell>
          <cell r="C6674" t="str">
            <v>2200//</v>
          </cell>
          <cell r="D6674" t="str">
            <v/>
          </cell>
          <cell r="E6674" t="str">
            <v>个</v>
          </cell>
          <cell r="F6674" t="str">
            <v/>
          </cell>
          <cell r="G6674" t="str">
            <v>101</v>
          </cell>
          <cell r="H6674" t="str">
            <v>P</v>
          </cell>
        </row>
        <row r="6675">
          <cell r="A6675" t="str">
            <v>420501002300</v>
          </cell>
          <cell r="B6675" t="str">
            <v>隔膜泵</v>
          </cell>
          <cell r="C6675" t="str">
            <v>YW02-AW//</v>
          </cell>
          <cell r="D6675" t="str">
            <v/>
          </cell>
          <cell r="E6675" t="str">
            <v>个</v>
          </cell>
          <cell r="F6675" t="str">
            <v>EAW20294</v>
          </cell>
          <cell r="G6675" t="str">
            <v>101</v>
          </cell>
          <cell r="H6675" t="str">
            <v>P</v>
          </cell>
        </row>
        <row r="6676">
          <cell r="A6676" t="str">
            <v>420501003000</v>
          </cell>
          <cell r="B6676" t="str">
            <v>直流电机</v>
          </cell>
          <cell r="C6676" t="str">
            <v>4RK25GN-C/4GN150K//</v>
          </cell>
          <cell r="D6676" t="str">
            <v/>
          </cell>
          <cell r="E6676" t="str">
            <v>个</v>
          </cell>
          <cell r="F6676" t="str">
            <v/>
          </cell>
          <cell r="G6676" t="str">
            <v>101</v>
          </cell>
          <cell r="H6676" t="str">
            <v>P</v>
          </cell>
        </row>
        <row r="6677">
          <cell r="A6677" t="str">
            <v>420503000200</v>
          </cell>
          <cell r="B6677" t="str">
            <v>开关电源</v>
          </cell>
          <cell r="C6677" t="str">
            <v>WXP50-1IAC//</v>
          </cell>
          <cell r="D6677" t="str">
            <v/>
          </cell>
          <cell r="E6677" t="str">
            <v>个</v>
          </cell>
          <cell r="F6677" t="str">
            <v/>
          </cell>
          <cell r="G6677" t="str">
            <v>101</v>
          </cell>
          <cell r="H6677" t="str">
            <v>P</v>
          </cell>
        </row>
        <row r="6678">
          <cell r="A6678" t="str">
            <v>420502000700</v>
          </cell>
          <cell r="B6678" t="str">
            <v>光栅读头</v>
          </cell>
          <cell r="C6678" t="str">
            <v>HEDS-9720#P50//</v>
          </cell>
          <cell r="D6678" t="str">
            <v/>
          </cell>
          <cell r="E6678" t="str">
            <v>个</v>
          </cell>
          <cell r="F6678" t="str">
            <v>EAW20292</v>
          </cell>
          <cell r="G6678" t="str">
            <v>101</v>
          </cell>
          <cell r="H6678" t="str">
            <v>P</v>
          </cell>
        </row>
        <row r="6679">
          <cell r="A6679" t="str">
            <v>420501006900</v>
          </cell>
          <cell r="B6679" t="str">
            <v>DC风扇</v>
          </cell>
          <cell r="C6679" t="str">
            <v>BG0903-B053//</v>
          </cell>
          <cell r="D6679" t="str">
            <v/>
          </cell>
          <cell r="E6679" t="str">
            <v>个</v>
          </cell>
          <cell r="F6679" t="str">
            <v/>
          </cell>
          <cell r="G6679" t="str">
            <v>101</v>
          </cell>
          <cell r="H6679" t="str">
            <v>P</v>
          </cell>
        </row>
        <row r="6680">
          <cell r="A6680" t="str">
            <v>420501003600</v>
          </cell>
          <cell r="B6680" t="str">
            <v>直流电机</v>
          </cell>
          <cell r="C6680" t="str">
            <v>GB25-2418 70RPM//</v>
          </cell>
          <cell r="D6680" t="str">
            <v/>
          </cell>
          <cell r="E6680" t="str">
            <v>个</v>
          </cell>
          <cell r="F6680" t="str">
            <v/>
          </cell>
          <cell r="G6680" t="str">
            <v>101</v>
          </cell>
          <cell r="H6680" t="str">
            <v>P</v>
          </cell>
        </row>
        <row r="6681">
          <cell r="A6681" t="str">
            <v>420501005100</v>
          </cell>
          <cell r="B6681" t="str">
            <v>平台吸风单相风机</v>
          </cell>
          <cell r="C6681" t="str">
            <v>TB401MG007M 0.75KW//</v>
          </cell>
          <cell r="D6681" t="str">
            <v/>
          </cell>
          <cell r="E6681" t="str">
            <v>个</v>
          </cell>
          <cell r="F6681" t="str">
            <v/>
          </cell>
          <cell r="G6681" t="str">
            <v>101</v>
          </cell>
          <cell r="H6681" t="str">
            <v>P</v>
          </cell>
        </row>
        <row r="6682">
          <cell r="A6682" t="str">
            <v>420501008800</v>
          </cell>
          <cell r="B6682" t="str">
            <v>AC风扇</v>
          </cell>
          <cell r="C6682" t="str">
            <v>1500W//</v>
          </cell>
          <cell r="D6682" t="str">
            <v/>
          </cell>
          <cell r="E6682" t="str">
            <v>个</v>
          </cell>
          <cell r="F6682" t="str">
            <v/>
          </cell>
          <cell r="G6682" t="str">
            <v>101</v>
          </cell>
          <cell r="H6682" t="str">
            <v>P</v>
          </cell>
        </row>
        <row r="6683">
          <cell r="A6683" t="str">
            <v>420502000900</v>
          </cell>
          <cell r="B6683" t="str">
            <v>光栅条</v>
          </cell>
          <cell r="C6683" t="str">
            <v>180dpi*2.4M//</v>
          </cell>
          <cell r="D6683" t="str">
            <v/>
          </cell>
          <cell r="E6683" t="str">
            <v>根</v>
          </cell>
          <cell r="F6683" t="str">
            <v>EAW40070</v>
          </cell>
          <cell r="G6683" t="str">
            <v>101</v>
          </cell>
          <cell r="H6683" t="str">
            <v>P</v>
          </cell>
        </row>
        <row r="6684">
          <cell r="A6684" t="str">
            <v>420501006500</v>
          </cell>
          <cell r="B6684" t="str">
            <v>交流电机</v>
          </cell>
          <cell r="C6684" t="str">
            <v>S9I60GXH-V12CE//</v>
          </cell>
          <cell r="D6684" t="str">
            <v/>
          </cell>
          <cell r="E6684" t="str">
            <v>个</v>
          </cell>
          <cell r="F6684" t="str">
            <v/>
          </cell>
          <cell r="G6684" t="str">
            <v>101</v>
          </cell>
          <cell r="H6684" t="str">
            <v>P</v>
          </cell>
        </row>
        <row r="6685">
          <cell r="A6685" t="str">
            <v>420501006800</v>
          </cell>
          <cell r="B6685" t="str">
            <v>AC风扇</v>
          </cell>
          <cell r="C6685" t="str">
            <v>1P EHS-429FRNM//</v>
          </cell>
          <cell r="D6685" t="str">
            <v/>
          </cell>
          <cell r="E6685" t="str">
            <v>个</v>
          </cell>
          <cell r="F6685" t="str">
            <v/>
          </cell>
          <cell r="G6685" t="str">
            <v>101</v>
          </cell>
          <cell r="H6685" t="str">
            <v>P</v>
          </cell>
        </row>
        <row r="6686">
          <cell r="A6686" t="str">
            <v>420501003900</v>
          </cell>
          <cell r="B6686" t="str">
            <v>蠕动泵</v>
          </cell>
          <cell r="C6686" t="str">
            <v>MV-SD100UV//</v>
          </cell>
          <cell r="D6686" t="str">
            <v/>
          </cell>
          <cell r="E6686" t="str">
            <v>个</v>
          </cell>
          <cell r="F6686" t="str">
            <v/>
          </cell>
          <cell r="G6686" t="str">
            <v>101</v>
          </cell>
          <cell r="H6686" t="str">
            <v>P</v>
          </cell>
        </row>
        <row r="6687">
          <cell r="A6687" t="str">
            <v>420501007900</v>
          </cell>
          <cell r="B6687" t="str">
            <v>AC风扇</v>
          </cell>
          <cell r="C6687" t="str">
            <v>DZ.DQ.10728//</v>
          </cell>
          <cell r="D6687" t="str">
            <v/>
          </cell>
          <cell r="E6687" t="str">
            <v>个</v>
          </cell>
          <cell r="F6687" t="str">
            <v>MCQOUT1708038</v>
          </cell>
          <cell r="G6687" t="str">
            <v>101</v>
          </cell>
          <cell r="H6687" t="str">
            <v>P</v>
          </cell>
        </row>
        <row r="6688">
          <cell r="A6688" t="str">
            <v>420501004300</v>
          </cell>
          <cell r="B6688" t="str">
            <v>减速机</v>
          </cell>
          <cell r="C6688" t="str">
            <v>SWG120C90H1H1AB010-19//</v>
          </cell>
          <cell r="D6688" t="str">
            <v/>
          </cell>
          <cell r="E6688" t="str">
            <v>个</v>
          </cell>
          <cell r="F6688" t="str">
            <v/>
          </cell>
          <cell r="G6688" t="str">
            <v>101</v>
          </cell>
          <cell r="H6688" t="str">
            <v>P</v>
          </cell>
        </row>
        <row r="6689">
          <cell r="A6689" t="str">
            <v>420501003200</v>
          </cell>
          <cell r="B6689" t="str">
            <v>直流电机</v>
          </cell>
          <cell r="C6689" t="str">
            <v>Z3D40-24GN-30S/3GN150K//</v>
          </cell>
          <cell r="D6689" t="str">
            <v/>
          </cell>
          <cell r="E6689" t="str">
            <v>个</v>
          </cell>
          <cell r="F6689" t="str">
            <v/>
          </cell>
          <cell r="G6689" t="str">
            <v>101</v>
          </cell>
          <cell r="H6689" t="str">
            <v>P</v>
          </cell>
        </row>
        <row r="6690">
          <cell r="A6690" t="str">
            <v>420503000300</v>
          </cell>
          <cell r="B6690" t="str">
            <v>开关电源</v>
          </cell>
          <cell r="C6690" t="str">
            <v>60V/10A//</v>
          </cell>
          <cell r="D6690" t="str">
            <v/>
          </cell>
          <cell r="E6690" t="str">
            <v>个</v>
          </cell>
          <cell r="F6690" t="str">
            <v/>
          </cell>
          <cell r="G6690" t="str">
            <v>101</v>
          </cell>
          <cell r="H6690" t="str">
            <v>P</v>
          </cell>
        </row>
        <row r="6691">
          <cell r="A6691" t="str">
            <v>420502001800</v>
          </cell>
          <cell r="B6691" t="str">
            <v>光学尺贴片</v>
          </cell>
          <cell r="C6691" t="str">
            <v>RGC-LAMP KIT//</v>
          </cell>
          <cell r="D6691" t="str">
            <v/>
          </cell>
          <cell r="E6691" t="str">
            <v>个</v>
          </cell>
          <cell r="F6691" t="str">
            <v/>
          </cell>
          <cell r="G6691" t="str">
            <v>101</v>
          </cell>
          <cell r="H6691" t="str">
            <v>P</v>
          </cell>
        </row>
        <row r="6692">
          <cell r="A6692" t="str">
            <v>420502001900</v>
          </cell>
          <cell r="B6692" t="str">
            <v>光学尺参考贴</v>
          </cell>
          <cell r="C6692" t="str">
            <v>RGM22S//</v>
          </cell>
          <cell r="D6692" t="str">
            <v/>
          </cell>
          <cell r="E6692" t="str">
            <v>个</v>
          </cell>
          <cell r="F6692" t="str">
            <v/>
          </cell>
          <cell r="G6692" t="str">
            <v>101</v>
          </cell>
          <cell r="H6692" t="str">
            <v>P</v>
          </cell>
        </row>
        <row r="6693">
          <cell r="A6693" t="str">
            <v>420501008100</v>
          </cell>
          <cell r="B6693" t="str">
            <v>刹车电阻</v>
          </cell>
          <cell r="C6693" t="str">
            <v>RXLG-50Ω100W//</v>
          </cell>
          <cell r="D6693" t="str">
            <v/>
          </cell>
          <cell r="E6693" t="str">
            <v>个</v>
          </cell>
          <cell r="F6693" t="str">
            <v/>
          </cell>
          <cell r="G6693" t="str">
            <v>101</v>
          </cell>
          <cell r="H6693" t="str">
            <v>P</v>
          </cell>
        </row>
        <row r="6694">
          <cell r="A6694" t="str">
            <v>420502000500</v>
          </cell>
          <cell r="B6694" t="str">
            <v>光栅条</v>
          </cell>
          <cell r="C6694" t="str">
            <v>180dpi*3.0M//</v>
          </cell>
          <cell r="D6694" t="str">
            <v/>
          </cell>
          <cell r="E6694" t="str">
            <v>根</v>
          </cell>
          <cell r="F6694" t="str">
            <v>EAW40005</v>
          </cell>
          <cell r="G6694" t="str">
            <v>101</v>
          </cell>
          <cell r="H6694" t="str">
            <v>P</v>
          </cell>
        </row>
        <row r="6695">
          <cell r="A6695" t="str">
            <v>420501005500</v>
          </cell>
          <cell r="B6695" t="str">
            <v>直流电机</v>
          </cell>
          <cell r="C6695" t="str">
            <v>45ZY24-30/60JB10G832//</v>
          </cell>
          <cell r="D6695" t="str">
            <v/>
          </cell>
          <cell r="E6695" t="str">
            <v>个</v>
          </cell>
          <cell r="F6695" t="str">
            <v>EAW20003</v>
          </cell>
          <cell r="G6695" t="str">
            <v>101</v>
          </cell>
          <cell r="H6695" t="str">
            <v>P</v>
          </cell>
        </row>
        <row r="6696">
          <cell r="A6696" t="str">
            <v>420501007400</v>
          </cell>
          <cell r="B6696" t="str">
            <v>直线电机初级</v>
          </cell>
          <cell r="C6696" t="str">
            <v>LMS-2S3,320 mm//</v>
          </cell>
          <cell r="D6696" t="str">
            <v/>
          </cell>
          <cell r="E6696" t="str">
            <v>个</v>
          </cell>
          <cell r="F6696" t="str">
            <v/>
          </cell>
          <cell r="G6696" t="str">
            <v>101</v>
          </cell>
          <cell r="H6696" t="str">
            <v>P</v>
          </cell>
        </row>
        <row r="6697">
          <cell r="A6697" t="str">
            <v>420501005800</v>
          </cell>
          <cell r="B6697" t="str">
            <v>交流伺服驱动器</v>
          </cell>
          <cell r="C6697" t="str">
            <v>MBDJT2210 400W//</v>
          </cell>
          <cell r="D6697" t="str">
            <v/>
          </cell>
          <cell r="E6697" t="str">
            <v>个</v>
          </cell>
          <cell r="F6697" t="str">
            <v>EAW20196</v>
          </cell>
          <cell r="G6697" t="str">
            <v>101</v>
          </cell>
          <cell r="H6697" t="str">
            <v>P</v>
          </cell>
        </row>
        <row r="6698">
          <cell r="A6698" t="str">
            <v>420501005200</v>
          </cell>
          <cell r="B6698" t="str">
            <v>AC风扇</v>
          </cell>
          <cell r="C6698" t="str">
            <v>1P EHS-429NM//</v>
          </cell>
          <cell r="D6698" t="str">
            <v/>
          </cell>
          <cell r="E6698" t="str">
            <v>个</v>
          </cell>
          <cell r="F6698" t="str">
            <v/>
          </cell>
          <cell r="G6698" t="str">
            <v>101</v>
          </cell>
          <cell r="H6698" t="str">
            <v>P</v>
          </cell>
        </row>
        <row r="6699">
          <cell r="A6699" t="str">
            <v>420501007800</v>
          </cell>
          <cell r="B6699" t="str">
            <v>DC风扇</v>
          </cell>
          <cell r="C6699" t="str">
            <v>DZ.DQ.10005//</v>
          </cell>
          <cell r="D6699" t="str">
            <v/>
          </cell>
          <cell r="E6699" t="str">
            <v>个</v>
          </cell>
          <cell r="F6699" t="str">
            <v>MCQOUT1707235</v>
          </cell>
          <cell r="G6699" t="str">
            <v>101</v>
          </cell>
          <cell r="H6699" t="str">
            <v>P</v>
          </cell>
        </row>
        <row r="6700">
          <cell r="A6700" t="str">
            <v>420501007100</v>
          </cell>
          <cell r="B6700" t="str">
            <v>交流伺服电机</v>
          </cell>
          <cell r="C6700" t="str">
            <v>MHMJ750 松下//</v>
          </cell>
          <cell r="D6700" t="str">
            <v/>
          </cell>
          <cell r="E6700" t="str">
            <v>个</v>
          </cell>
          <cell r="F6700" t="str">
            <v/>
          </cell>
          <cell r="G6700" t="str">
            <v>101</v>
          </cell>
          <cell r="H6700" t="str">
            <v>P</v>
          </cell>
        </row>
        <row r="6701">
          <cell r="A6701" t="str">
            <v>420501006600</v>
          </cell>
          <cell r="B6701" t="str">
            <v>减速机</v>
          </cell>
          <cell r="C6701" t="str">
            <v>S9KC60BH//</v>
          </cell>
          <cell r="D6701" t="str">
            <v/>
          </cell>
          <cell r="E6701" t="str">
            <v>个</v>
          </cell>
          <cell r="F6701" t="str">
            <v/>
          </cell>
          <cell r="G6701" t="str">
            <v>101</v>
          </cell>
          <cell r="H6701" t="str">
            <v>P</v>
          </cell>
        </row>
        <row r="6702">
          <cell r="A6702" t="str">
            <v>420501002200</v>
          </cell>
          <cell r="B6702" t="str">
            <v>直流电机</v>
          </cell>
          <cell r="C6702" t="str">
            <v>4RK25GN-C/4GN100K//</v>
          </cell>
          <cell r="D6702" t="str">
            <v/>
          </cell>
          <cell r="E6702" t="str">
            <v>个</v>
          </cell>
          <cell r="F6702" t="str">
            <v/>
          </cell>
          <cell r="G6702" t="str">
            <v>101</v>
          </cell>
          <cell r="H6702" t="str">
            <v>P</v>
          </cell>
        </row>
        <row r="6703">
          <cell r="A6703" t="str">
            <v>420501002500</v>
          </cell>
          <cell r="B6703" t="str">
            <v>直流电机</v>
          </cell>
          <cell r="C6703" t="str">
            <v>Z3D40-24GN-30S/3GN250K//</v>
          </cell>
          <cell r="D6703" t="str">
            <v/>
          </cell>
          <cell r="E6703" t="str">
            <v>个</v>
          </cell>
          <cell r="F6703" t="str">
            <v/>
          </cell>
          <cell r="G6703" t="str">
            <v>101</v>
          </cell>
          <cell r="H6703" t="str">
            <v>P</v>
          </cell>
        </row>
        <row r="6704">
          <cell r="A6704" t="str">
            <v>420502001600</v>
          </cell>
          <cell r="B6704" t="str">
            <v>光学尺尺身</v>
          </cell>
          <cell r="C6704" t="str">
            <v>RGS40-S//</v>
          </cell>
          <cell r="D6704" t="str">
            <v/>
          </cell>
          <cell r="E6704" t="str">
            <v>毫米</v>
          </cell>
          <cell r="F6704" t="str">
            <v/>
          </cell>
          <cell r="G6704" t="str">
            <v>101</v>
          </cell>
          <cell r="H6704" t="str">
            <v>P</v>
          </cell>
        </row>
        <row r="6705">
          <cell r="A6705" t="str">
            <v>420501001200</v>
          </cell>
          <cell r="B6705" t="str">
            <v>减速机</v>
          </cell>
          <cell r="C6705" t="str">
            <v>S9KH150B//</v>
          </cell>
          <cell r="D6705" t="str">
            <v/>
          </cell>
          <cell r="E6705" t="str">
            <v>个</v>
          </cell>
          <cell r="F6705" t="str">
            <v/>
          </cell>
          <cell r="G6705" t="str">
            <v>101</v>
          </cell>
          <cell r="H6705" t="str">
            <v>P</v>
          </cell>
        </row>
        <row r="6706">
          <cell r="A6706" t="str">
            <v>420501006700</v>
          </cell>
          <cell r="B6706" t="str">
            <v>交流电机调速器</v>
          </cell>
          <cell r="C6706" t="str">
            <v>SUD60IX-V12（带数字显示）//</v>
          </cell>
          <cell r="D6706" t="str">
            <v/>
          </cell>
          <cell r="E6706" t="str">
            <v>个</v>
          </cell>
          <cell r="F6706" t="str">
            <v/>
          </cell>
          <cell r="G6706" t="str">
            <v>101</v>
          </cell>
          <cell r="H6706" t="str">
            <v>P</v>
          </cell>
        </row>
        <row r="6707">
          <cell r="A6707" t="str">
            <v>420501008300</v>
          </cell>
          <cell r="B6707" t="str">
            <v>减速机</v>
          </cell>
          <cell r="C6707" t="str">
            <v>GPL90-8//</v>
          </cell>
          <cell r="D6707" t="str">
            <v/>
          </cell>
          <cell r="E6707" t="str">
            <v>个</v>
          </cell>
          <cell r="F6707" t="str">
            <v/>
          </cell>
          <cell r="G6707" t="str">
            <v>101</v>
          </cell>
          <cell r="H6707" t="str">
            <v>P</v>
          </cell>
        </row>
        <row r="6708">
          <cell r="A6708" t="str">
            <v>420501002700</v>
          </cell>
          <cell r="B6708" t="str">
            <v>减速机</v>
          </cell>
          <cell r="C6708" t="str">
            <v>S9KC150BH//</v>
          </cell>
          <cell r="D6708" t="str">
            <v/>
          </cell>
          <cell r="E6708" t="str">
            <v>个</v>
          </cell>
          <cell r="F6708" t="str">
            <v/>
          </cell>
          <cell r="G6708" t="str">
            <v>101</v>
          </cell>
          <cell r="H6708" t="str">
            <v>P</v>
          </cell>
        </row>
        <row r="6709">
          <cell r="A6709" t="str">
            <v>420501008000</v>
          </cell>
          <cell r="B6709" t="str">
            <v>步进电机</v>
          </cell>
          <cell r="C6709" t="str">
            <v>42BYGHW609-06A//</v>
          </cell>
          <cell r="D6709" t="str">
            <v/>
          </cell>
          <cell r="E6709" t="str">
            <v>个</v>
          </cell>
          <cell r="F6709" t="str">
            <v>EAW20121</v>
          </cell>
          <cell r="G6709" t="str">
            <v>101</v>
          </cell>
          <cell r="H6709" t="str">
            <v>P</v>
          </cell>
        </row>
        <row r="6710">
          <cell r="A6710" t="str">
            <v>420501015200</v>
          </cell>
          <cell r="B6710" t="str">
            <v>交流电机</v>
          </cell>
          <cell r="C6710" t="str">
            <v>60 KTYZ-6550T//</v>
          </cell>
          <cell r="D6710" t="str">
            <v/>
          </cell>
          <cell r="E6710" t="str">
            <v>个</v>
          </cell>
          <cell r="F6710" t="str">
            <v/>
          </cell>
          <cell r="G6710" t="str">
            <v>101</v>
          </cell>
          <cell r="H6710" t="str">
            <v>P</v>
          </cell>
        </row>
        <row r="6711">
          <cell r="A6711" t="str">
            <v>420501006200</v>
          </cell>
          <cell r="B6711" t="str">
            <v>蠕动泵</v>
          </cell>
          <cell r="C6711" t="str">
            <v>YW001-AW//</v>
          </cell>
          <cell r="D6711" t="str">
            <v/>
          </cell>
          <cell r="E6711" t="str">
            <v>个</v>
          </cell>
          <cell r="F6711" t="str">
            <v>EAW20206</v>
          </cell>
          <cell r="G6711" t="str">
            <v>101</v>
          </cell>
          <cell r="H6711" t="str">
            <v>P</v>
          </cell>
        </row>
        <row r="6712">
          <cell r="A6712" t="str">
            <v>420501005000</v>
          </cell>
          <cell r="B6712" t="str">
            <v>风扇网罩</v>
          </cell>
          <cell r="C6712" t="str">
            <v>220VAC,UF-1102523H//</v>
          </cell>
          <cell r="D6712" t="str">
            <v/>
          </cell>
          <cell r="E6712" t="str">
            <v>个</v>
          </cell>
          <cell r="F6712" t="str">
            <v>EAW40024</v>
          </cell>
          <cell r="G6712" t="str">
            <v>101</v>
          </cell>
          <cell r="H6712" t="str">
            <v>P</v>
          </cell>
        </row>
        <row r="6713">
          <cell r="A6713" t="str">
            <v>420501007500</v>
          </cell>
          <cell r="B6713" t="str">
            <v>直线电机驱动器</v>
          </cell>
          <cell r="C6713" t="str">
            <v>MD-36-S//</v>
          </cell>
          <cell r="D6713" t="str">
            <v/>
          </cell>
          <cell r="E6713" t="str">
            <v>个</v>
          </cell>
          <cell r="F6713" t="str">
            <v/>
          </cell>
          <cell r="G6713" t="str">
            <v>101</v>
          </cell>
          <cell r="H6713" t="str">
            <v>P</v>
          </cell>
        </row>
        <row r="6714">
          <cell r="A6714" t="str">
            <v>420501004400</v>
          </cell>
          <cell r="B6714" t="str">
            <v>DC风扇</v>
          </cell>
          <cell r="C6714" t="str">
            <v>24VDC,UF-973324HBL//</v>
          </cell>
          <cell r="D6714" t="str">
            <v/>
          </cell>
          <cell r="E6714" t="str">
            <v>个</v>
          </cell>
          <cell r="F6714" t="str">
            <v>EAW20085</v>
          </cell>
          <cell r="G6714" t="str">
            <v>101</v>
          </cell>
          <cell r="H6714" t="str">
            <v>P</v>
          </cell>
        </row>
        <row r="6715">
          <cell r="A6715" t="str">
            <v>420501003400</v>
          </cell>
          <cell r="B6715" t="str">
            <v>步进驱动(变更)</v>
          </cell>
          <cell r="C6715" t="str">
            <v>ZD-8731//</v>
          </cell>
          <cell r="D6715" t="str">
            <v/>
          </cell>
          <cell r="E6715" t="str">
            <v>个</v>
          </cell>
          <cell r="F6715" t="str">
            <v/>
          </cell>
          <cell r="G6715" t="str">
            <v>101</v>
          </cell>
          <cell r="H6715" t="str">
            <v>P</v>
          </cell>
        </row>
        <row r="6716">
          <cell r="A6716" t="str">
            <v>420501002600</v>
          </cell>
          <cell r="B6716" t="str">
            <v>直流电机</v>
          </cell>
          <cell r="C6716" t="str">
            <v>Z3D40-24GN-30S/3GN500K//</v>
          </cell>
          <cell r="D6716" t="str">
            <v/>
          </cell>
          <cell r="E6716" t="str">
            <v>个</v>
          </cell>
          <cell r="F6716" t="str">
            <v/>
          </cell>
          <cell r="G6716" t="str">
            <v>101</v>
          </cell>
          <cell r="H6716" t="str">
            <v>P</v>
          </cell>
        </row>
        <row r="6717">
          <cell r="A6717" t="str">
            <v>420501007200</v>
          </cell>
          <cell r="B6717" t="str">
            <v>减速机</v>
          </cell>
          <cell r="C6717" t="str">
            <v>LHT-25-III//</v>
          </cell>
          <cell r="D6717" t="str">
            <v/>
          </cell>
          <cell r="E6717" t="str">
            <v>个</v>
          </cell>
          <cell r="F6717" t="str">
            <v/>
          </cell>
          <cell r="G6717" t="str">
            <v>101</v>
          </cell>
          <cell r="H6717" t="str">
            <v>P</v>
          </cell>
        </row>
        <row r="6718">
          <cell r="A6718" t="str">
            <v>420501004200</v>
          </cell>
          <cell r="B6718" t="str">
            <v>减速机</v>
          </cell>
          <cell r="C6718" t="str">
            <v>60ZED20K-400//</v>
          </cell>
          <cell r="D6718" t="str">
            <v/>
          </cell>
          <cell r="E6718" t="str">
            <v>个</v>
          </cell>
          <cell r="F6718" t="str">
            <v/>
          </cell>
          <cell r="G6718" t="str">
            <v>101</v>
          </cell>
          <cell r="H6718" t="str">
            <v>P</v>
          </cell>
        </row>
        <row r="6719">
          <cell r="A6719" t="str">
            <v>420501004600</v>
          </cell>
          <cell r="B6719" t="str">
            <v>AC风扇</v>
          </cell>
          <cell r="C6719" t="str">
            <v>220VAC,UF-1102523H//</v>
          </cell>
          <cell r="D6719" t="str">
            <v/>
          </cell>
          <cell r="E6719" t="str">
            <v>个</v>
          </cell>
          <cell r="F6719" t="str">
            <v>EAW20087</v>
          </cell>
          <cell r="G6719" t="str">
            <v>101</v>
          </cell>
          <cell r="H6719" t="str">
            <v>P</v>
          </cell>
        </row>
        <row r="6720">
          <cell r="A6720" t="str">
            <v>420502001700</v>
          </cell>
          <cell r="B6720" t="str">
            <v>光学尺读头</v>
          </cell>
          <cell r="C6720" t="str">
            <v>RGH41X30L//</v>
          </cell>
          <cell r="D6720" t="str">
            <v/>
          </cell>
          <cell r="E6720" t="str">
            <v>个</v>
          </cell>
          <cell r="F6720" t="str">
            <v/>
          </cell>
          <cell r="G6720" t="str">
            <v>101</v>
          </cell>
          <cell r="H6720" t="str">
            <v>P</v>
          </cell>
        </row>
        <row r="6721">
          <cell r="A6721" t="str">
            <v>420501007700</v>
          </cell>
          <cell r="B6721" t="str">
            <v>交流伺服电机|F</v>
          </cell>
          <cell r="C6721" t="str">
            <v>ECMA-C20807RS/</v>
          </cell>
          <cell r="D6721" t="str">
            <v/>
          </cell>
          <cell r="E6721" t="str">
            <v>个</v>
          </cell>
          <cell r="F6721" t="str">
            <v/>
          </cell>
          <cell r="G6721" t="str">
            <v>101</v>
          </cell>
          <cell r="H6721" t="str">
            <v>P</v>
          </cell>
        </row>
        <row r="6722">
          <cell r="A6722" t="str">
            <v>420501008400</v>
          </cell>
          <cell r="B6722" t="str">
            <v>隔膜泵</v>
          </cell>
          <cell r="C6722" t="str">
            <v>JYY(B)-RB-10-I,24VDC/4w  100ml//</v>
          </cell>
          <cell r="D6722" t="str">
            <v/>
          </cell>
          <cell r="E6722" t="str">
            <v>个</v>
          </cell>
          <cell r="F6722" t="str">
            <v>EAW20068</v>
          </cell>
          <cell r="G6722" t="str">
            <v>101</v>
          </cell>
          <cell r="H6722" t="str">
            <v>P</v>
          </cell>
        </row>
        <row r="6723">
          <cell r="A6723" t="str">
            <v>420501000800</v>
          </cell>
          <cell r="B6723" t="str">
            <v>DC风扇</v>
          </cell>
          <cell r="C6723" t="str">
            <v>KF17251B24F55PS（24V/3.5A)//</v>
          </cell>
          <cell r="D6723" t="str">
            <v/>
          </cell>
          <cell r="E6723" t="str">
            <v>个</v>
          </cell>
          <cell r="F6723" t="str">
            <v/>
          </cell>
          <cell r="G6723" t="str">
            <v>101</v>
          </cell>
          <cell r="H6723" t="str">
            <v>P</v>
          </cell>
        </row>
        <row r="6724">
          <cell r="A6724" t="str">
            <v>420501002400</v>
          </cell>
          <cell r="B6724" t="str">
            <v>步进驱动</v>
          </cell>
          <cell r="C6724" t="str">
            <v>57HS22-C//</v>
          </cell>
          <cell r="D6724" t="str">
            <v/>
          </cell>
          <cell r="E6724" t="str">
            <v>个</v>
          </cell>
          <cell r="F6724" t="str">
            <v/>
          </cell>
          <cell r="G6724" t="str">
            <v>101</v>
          </cell>
          <cell r="H6724" t="str">
            <v>P</v>
          </cell>
        </row>
        <row r="6725">
          <cell r="A6725" t="str">
            <v>420501005400</v>
          </cell>
          <cell r="B6725" t="str">
            <v>AC风扇</v>
          </cell>
          <cell r="C6725" t="str">
            <v>EHS429NM//</v>
          </cell>
          <cell r="D6725" t="str">
            <v/>
          </cell>
          <cell r="E6725" t="str">
            <v>个</v>
          </cell>
          <cell r="F6725" t="str">
            <v/>
          </cell>
          <cell r="G6725" t="str">
            <v>101</v>
          </cell>
          <cell r="H6725" t="str">
            <v>P</v>
          </cell>
        </row>
        <row r="6726">
          <cell r="A6726" t="str">
            <v>420405000100</v>
          </cell>
          <cell r="B6726" t="str">
            <v>PCB光板</v>
          </cell>
          <cell r="C6726" t="str">
            <v>UVink_HeatV1.01//</v>
          </cell>
          <cell r="D6726" t="str">
            <v/>
          </cell>
          <cell r="E6726" t="str">
            <v>块</v>
          </cell>
          <cell r="F6726" t="str">
            <v/>
          </cell>
          <cell r="G6726" t="str">
            <v>101</v>
          </cell>
          <cell r="H6726" t="str">
            <v>P</v>
          </cell>
        </row>
        <row r="6727">
          <cell r="A6727" t="str">
            <v>420503001300</v>
          </cell>
          <cell r="B6727" t="str">
            <v>开关电源</v>
          </cell>
          <cell r="C6727" t="str">
            <v>WXP240-1AAC-J//</v>
          </cell>
          <cell r="D6727" t="str">
            <v/>
          </cell>
          <cell r="E6727" t="str">
            <v>个</v>
          </cell>
          <cell r="F6727" t="str">
            <v>EAW20155</v>
          </cell>
          <cell r="G6727" t="str">
            <v>101</v>
          </cell>
          <cell r="H6727" t="str">
            <v>P</v>
          </cell>
        </row>
        <row r="6728">
          <cell r="A6728" t="str">
            <v>420501007300</v>
          </cell>
          <cell r="B6728" t="str">
            <v>直线电机次极</v>
          </cell>
          <cell r="C6728" t="str">
            <v>LMS27LC//</v>
          </cell>
          <cell r="D6728" t="str">
            <v/>
          </cell>
          <cell r="E6728" t="str">
            <v>个</v>
          </cell>
          <cell r="F6728" t="str">
            <v/>
          </cell>
          <cell r="G6728" t="str">
            <v>101</v>
          </cell>
          <cell r="H6728" t="str">
            <v>P</v>
          </cell>
        </row>
        <row r="6729">
          <cell r="A6729" t="str">
            <v>420501002900</v>
          </cell>
          <cell r="B6729" t="str">
            <v>隔膜泵</v>
          </cell>
          <cell r="C6729" t="str">
            <v>JYY(B)-Y-60(B-2)-IG-4-NS//</v>
          </cell>
          <cell r="D6729" t="str">
            <v/>
          </cell>
          <cell r="E6729" t="str">
            <v>个</v>
          </cell>
          <cell r="F6729" t="str">
            <v/>
          </cell>
          <cell r="G6729" t="str">
            <v>101</v>
          </cell>
          <cell r="H6729" t="str">
            <v>P</v>
          </cell>
        </row>
        <row r="6730">
          <cell r="A6730" t="str">
            <v>420501003100</v>
          </cell>
          <cell r="B6730" t="str">
            <v>步进驱动</v>
          </cell>
          <cell r="C6730" t="str">
            <v>M542//</v>
          </cell>
          <cell r="D6730" t="str">
            <v/>
          </cell>
          <cell r="E6730" t="str">
            <v>个</v>
          </cell>
          <cell r="F6730" t="str">
            <v/>
          </cell>
          <cell r="G6730" t="str">
            <v>101</v>
          </cell>
          <cell r="H6730" t="str">
            <v>P</v>
          </cell>
        </row>
        <row r="6731">
          <cell r="A6731" t="str">
            <v>420501008200</v>
          </cell>
          <cell r="B6731" t="str">
            <v>HEP LCB421伺服电机小齿轮</v>
          </cell>
          <cell r="C6731" t="str">
            <v>φ16.1*22.7mm//</v>
          </cell>
          <cell r="D6731" t="str">
            <v/>
          </cell>
          <cell r="E6731" t="str">
            <v>个</v>
          </cell>
          <cell r="F6731" t="str">
            <v/>
          </cell>
          <cell r="G6731" t="str">
            <v>101</v>
          </cell>
          <cell r="H6731" t="str">
            <v>P</v>
          </cell>
        </row>
        <row r="6732">
          <cell r="A6732" t="str">
            <v>420501005900</v>
          </cell>
          <cell r="B6732" t="str">
            <v>交流伺服电机</v>
          </cell>
          <cell r="C6732" t="str">
            <v>MHMJ042P1U 400W//</v>
          </cell>
          <cell r="D6732" t="str">
            <v/>
          </cell>
          <cell r="E6732" t="str">
            <v>个</v>
          </cell>
          <cell r="F6732" t="str">
            <v>EAW20197</v>
          </cell>
          <cell r="G6732" t="str">
            <v>101</v>
          </cell>
          <cell r="H6732" t="str">
            <v>P</v>
          </cell>
        </row>
        <row r="6733">
          <cell r="A6733" t="str">
            <v>420502000800</v>
          </cell>
          <cell r="B6733" t="str">
            <v>光栅条</v>
          </cell>
          <cell r="C6733" t="str">
            <v>150dpi*4.2M//</v>
          </cell>
          <cell r="D6733" t="str">
            <v/>
          </cell>
          <cell r="E6733" t="str">
            <v>根</v>
          </cell>
          <cell r="F6733" t="str">
            <v>EAW40183</v>
          </cell>
          <cell r="G6733" t="str">
            <v>101</v>
          </cell>
          <cell r="H6733" t="str">
            <v>P</v>
          </cell>
        </row>
        <row r="6734">
          <cell r="A6734" t="str">
            <v>420501001900</v>
          </cell>
          <cell r="B6734" t="str">
            <v>步进电机</v>
          </cell>
          <cell r="C6734" t="str">
            <v>57EC4A-3.25-001//</v>
          </cell>
          <cell r="D6734" t="str">
            <v/>
          </cell>
          <cell r="E6734" t="str">
            <v>个</v>
          </cell>
          <cell r="F6734" t="str">
            <v/>
          </cell>
          <cell r="G6734" t="str">
            <v>101</v>
          </cell>
          <cell r="H6734" t="str">
            <v>P</v>
          </cell>
        </row>
        <row r="6735">
          <cell r="A6735" t="str">
            <v>420501003700</v>
          </cell>
          <cell r="B6735" t="str">
            <v>直流电机</v>
          </cell>
          <cell r="C6735" t="str">
            <v>Z2D30-24GN-30S/2GN100K//</v>
          </cell>
          <cell r="D6735" t="str">
            <v/>
          </cell>
          <cell r="E6735" t="str">
            <v>个</v>
          </cell>
          <cell r="F6735" t="str">
            <v/>
          </cell>
          <cell r="G6735" t="str">
            <v>101</v>
          </cell>
          <cell r="H6735" t="str">
            <v>P</v>
          </cell>
        </row>
        <row r="6736">
          <cell r="A6736" t="str">
            <v>420402000800</v>
          </cell>
          <cell r="B6736" t="str">
            <v>线到板连接器(公）</v>
          </cell>
          <cell r="C6736" t="str">
            <v>2510-3Y//</v>
          </cell>
          <cell r="D6736" t="str">
            <v/>
          </cell>
          <cell r="E6736" t="str">
            <v>个</v>
          </cell>
          <cell r="F6736" t="str">
            <v>EAW30065</v>
          </cell>
          <cell r="G6736" t="str">
            <v>101</v>
          </cell>
          <cell r="H6736" t="str">
            <v>P</v>
          </cell>
        </row>
        <row r="6737">
          <cell r="A6737" t="str">
            <v>410502016300</v>
          </cell>
          <cell r="B6737" t="str">
            <v>丝杆螺母</v>
          </cell>
          <cell r="C6737" t="str">
            <v>WJ.WG.30668-LM//</v>
          </cell>
          <cell r="D6737" t="str">
            <v/>
          </cell>
          <cell r="E6737" t="str">
            <v>个</v>
          </cell>
          <cell r="F6737" t="str">
            <v/>
          </cell>
          <cell r="G6737" t="str">
            <v>101</v>
          </cell>
          <cell r="H6737" t="str">
            <v>P</v>
          </cell>
        </row>
        <row r="6738">
          <cell r="A6738" t="str">
            <v>420402004500</v>
          </cell>
          <cell r="B6738" t="str">
            <v>拔插式端子</v>
          </cell>
          <cell r="C6738" t="str">
            <v>15EDGK-3.81-2P//</v>
          </cell>
          <cell r="D6738" t="str">
            <v/>
          </cell>
          <cell r="E6738" t="str">
            <v>个</v>
          </cell>
          <cell r="F6738" t="str">
            <v>EAW30047</v>
          </cell>
          <cell r="G6738" t="str">
            <v>101</v>
          </cell>
          <cell r="H6738" t="str">
            <v>P</v>
          </cell>
        </row>
        <row r="6739">
          <cell r="A6739" t="str">
            <v>420402001300</v>
          </cell>
          <cell r="B6739" t="str">
            <v>灯管夹瓷块</v>
          </cell>
          <cell r="C6739" t="str">
            <v>//</v>
          </cell>
          <cell r="D6739" t="str">
            <v/>
          </cell>
          <cell r="E6739" t="str">
            <v>个</v>
          </cell>
          <cell r="F6739" t="str">
            <v/>
          </cell>
          <cell r="G6739" t="str">
            <v>101</v>
          </cell>
          <cell r="H6739" t="str">
            <v>P</v>
          </cell>
        </row>
        <row r="6740">
          <cell r="A6740" t="str">
            <v>420402004800</v>
          </cell>
          <cell r="B6740" t="str">
            <v>线到板连接器(公）</v>
          </cell>
          <cell r="C6740" t="str">
            <v>VH-3.96-4Y//</v>
          </cell>
          <cell r="D6740" t="str">
            <v/>
          </cell>
          <cell r="E6740" t="str">
            <v>个</v>
          </cell>
          <cell r="F6740" t="str">
            <v>EAW30056</v>
          </cell>
          <cell r="G6740" t="str">
            <v>101</v>
          </cell>
          <cell r="H6740" t="str">
            <v>P</v>
          </cell>
        </row>
        <row r="6741">
          <cell r="A6741" t="str">
            <v>420402006900</v>
          </cell>
          <cell r="B6741" t="str">
            <v>线到线连接器(母）</v>
          </cell>
          <cell r="C6741" t="str">
            <v>L6.2-1R//</v>
          </cell>
          <cell r="D6741" t="str">
            <v/>
          </cell>
          <cell r="E6741" t="str">
            <v>个</v>
          </cell>
          <cell r="F6741" t="str">
            <v>EAW30069</v>
          </cell>
          <cell r="G6741" t="str">
            <v>101</v>
          </cell>
          <cell r="H6741" t="str">
            <v>P</v>
          </cell>
        </row>
        <row r="6742">
          <cell r="A6742" t="str">
            <v>420403004700</v>
          </cell>
          <cell r="B6742" t="str">
            <v>滤波器电源插座</v>
          </cell>
          <cell r="C6742" t="str">
            <v>DL-6DZ2R//</v>
          </cell>
          <cell r="D6742" t="str">
            <v/>
          </cell>
          <cell r="E6742" t="str">
            <v>个</v>
          </cell>
          <cell r="F6742" t="str">
            <v>EAW20077</v>
          </cell>
          <cell r="G6742" t="str">
            <v>101</v>
          </cell>
          <cell r="H6742" t="str">
            <v>P</v>
          </cell>
        </row>
        <row r="6743">
          <cell r="A6743" t="str">
            <v>420501000300</v>
          </cell>
          <cell r="B6743" t="str">
            <v>隔膜泵</v>
          </cell>
          <cell r="C6743" t="str">
            <v>JYY-PUA-10 24VDC/3W//</v>
          </cell>
          <cell r="D6743" t="str">
            <v/>
          </cell>
          <cell r="E6743" t="str">
            <v>个</v>
          </cell>
          <cell r="F6743" t="str">
            <v>EAW20205</v>
          </cell>
          <cell r="G6743" t="str">
            <v>101</v>
          </cell>
          <cell r="H6743" t="str">
            <v>P</v>
          </cell>
        </row>
        <row r="6744">
          <cell r="A6744" t="str">
            <v>420403004200</v>
          </cell>
          <cell r="B6744" t="str">
            <v>航空插头</v>
          </cell>
          <cell r="C6744" t="str">
            <v>WS16K5TQ//</v>
          </cell>
          <cell r="D6744" t="str">
            <v/>
          </cell>
          <cell r="E6744" t="str">
            <v>个</v>
          </cell>
          <cell r="F6744" t="str">
            <v/>
          </cell>
          <cell r="G6744" t="str">
            <v>101</v>
          </cell>
          <cell r="H6744" t="str">
            <v>P</v>
          </cell>
        </row>
        <row r="6745">
          <cell r="A6745" t="str">
            <v>420501001300</v>
          </cell>
          <cell r="B6745" t="str">
            <v>交流伺服驱动器</v>
          </cell>
          <cell r="C6745" t="str">
            <v>ASD-B2-0721-B//</v>
          </cell>
          <cell r="D6745" t="str">
            <v/>
          </cell>
          <cell r="E6745" t="str">
            <v>个</v>
          </cell>
          <cell r="F6745" t="str">
            <v/>
          </cell>
          <cell r="G6745" t="str">
            <v>101</v>
          </cell>
          <cell r="H6745" t="str">
            <v>P</v>
          </cell>
        </row>
        <row r="6746">
          <cell r="A6746" t="str">
            <v>420402006000</v>
          </cell>
          <cell r="B6746" t="str">
            <v>连接器端子</v>
          </cell>
          <cell r="C6746" t="str">
            <v>2510-YB//</v>
          </cell>
          <cell r="D6746" t="str">
            <v/>
          </cell>
          <cell r="E6746" t="str">
            <v>个</v>
          </cell>
          <cell r="F6746" t="str">
            <v/>
          </cell>
          <cell r="G6746" t="str">
            <v>101</v>
          </cell>
          <cell r="H6746" t="str">
            <v>P</v>
          </cell>
        </row>
        <row r="6747">
          <cell r="A6747" t="str">
            <v>420403004300</v>
          </cell>
          <cell r="B6747" t="str">
            <v>航空插头</v>
          </cell>
          <cell r="C6747" t="str">
            <v>WS28K5TQ//</v>
          </cell>
          <cell r="D6747" t="str">
            <v/>
          </cell>
          <cell r="E6747" t="str">
            <v>个</v>
          </cell>
          <cell r="F6747" t="str">
            <v/>
          </cell>
          <cell r="G6747" t="str">
            <v>101</v>
          </cell>
          <cell r="H6747" t="str">
            <v>P</v>
          </cell>
        </row>
        <row r="6748">
          <cell r="A6748" t="str">
            <v>420501000200</v>
          </cell>
          <cell r="B6748" t="str">
            <v>隔膜泵</v>
          </cell>
          <cell r="C6748" t="str">
            <v>DC24v//</v>
          </cell>
          <cell r="D6748" t="str">
            <v/>
          </cell>
          <cell r="E6748" t="str">
            <v>个</v>
          </cell>
          <cell r="F6748" t="str">
            <v/>
          </cell>
          <cell r="G6748" t="str">
            <v>101</v>
          </cell>
          <cell r="H6748" t="str">
            <v>P</v>
          </cell>
        </row>
        <row r="6749">
          <cell r="A6749" t="str">
            <v>420501000600</v>
          </cell>
          <cell r="B6749" t="str">
            <v>步进驱动</v>
          </cell>
          <cell r="C6749" t="str">
            <v>SH2024//</v>
          </cell>
          <cell r="D6749" t="str">
            <v/>
          </cell>
          <cell r="E6749" t="str">
            <v>个</v>
          </cell>
          <cell r="F6749" t="str">
            <v/>
          </cell>
          <cell r="G6749" t="str">
            <v>101</v>
          </cell>
          <cell r="H6749" t="str">
            <v>P</v>
          </cell>
        </row>
        <row r="6750">
          <cell r="A6750" t="str">
            <v>410502016400</v>
          </cell>
          <cell r="B6750" t="str">
            <v>EPSON喷头控制阀门螺母</v>
          </cell>
          <cell r="C6750" t="str">
            <v>M5//</v>
          </cell>
          <cell r="D6750" t="str">
            <v/>
          </cell>
          <cell r="E6750" t="str">
            <v>个</v>
          </cell>
          <cell r="F6750" t="str">
            <v/>
          </cell>
          <cell r="G6750" t="str">
            <v>101</v>
          </cell>
          <cell r="H6750" t="str">
            <v>P</v>
          </cell>
        </row>
        <row r="6751">
          <cell r="A6751" t="str">
            <v>410502017300</v>
          </cell>
          <cell r="B6751" t="str">
            <v>DK档圈</v>
          </cell>
          <cell r="C6751" t="str">
            <v>DK-14//</v>
          </cell>
          <cell r="D6751" t="str">
            <v/>
          </cell>
          <cell r="E6751" t="str">
            <v>个</v>
          </cell>
          <cell r="F6751" t="str">
            <v/>
          </cell>
          <cell r="G6751" t="str">
            <v>101</v>
          </cell>
          <cell r="H6751" t="str">
            <v>P</v>
          </cell>
        </row>
        <row r="6752">
          <cell r="A6752" t="str">
            <v>420402001700</v>
          </cell>
          <cell r="B6752" t="str">
            <v>32A连接器</v>
          </cell>
          <cell r="C6752" t="str">
            <v>581//</v>
          </cell>
          <cell r="D6752" t="str">
            <v/>
          </cell>
          <cell r="E6752" t="str">
            <v>个</v>
          </cell>
          <cell r="F6752" t="str">
            <v/>
          </cell>
          <cell r="G6752" t="str">
            <v>101</v>
          </cell>
          <cell r="H6752" t="str">
            <v>P</v>
          </cell>
        </row>
        <row r="6753">
          <cell r="A6753" t="str">
            <v>420403000400</v>
          </cell>
          <cell r="B6753" t="str">
            <v>航空插座</v>
          </cell>
          <cell r="C6753" t="str">
            <v>C016 20C003 100 12//</v>
          </cell>
          <cell r="D6753" t="str">
            <v/>
          </cell>
          <cell r="E6753" t="str">
            <v>个</v>
          </cell>
          <cell r="F6753" t="str">
            <v/>
          </cell>
          <cell r="G6753" t="str">
            <v>101</v>
          </cell>
          <cell r="H6753" t="str">
            <v>P</v>
          </cell>
        </row>
        <row r="6754">
          <cell r="A6754" t="str">
            <v>420403000300</v>
          </cell>
          <cell r="B6754" t="str">
            <v>航空插头</v>
          </cell>
          <cell r="C6754" t="str">
            <v>C016 20D003 100 12//</v>
          </cell>
          <cell r="D6754" t="str">
            <v/>
          </cell>
          <cell r="E6754" t="str">
            <v>个</v>
          </cell>
          <cell r="F6754" t="str">
            <v/>
          </cell>
          <cell r="G6754" t="str">
            <v>101</v>
          </cell>
          <cell r="H6754" t="str">
            <v>P</v>
          </cell>
        </row>
        <row r="6755">
          <cell r="A6755" t="str">
            <v>410502016600</v>
          </cell>
          <cell r="B6755" t="str">
            <v>尼龙垫片</v>
          </cell>
          <cell r="C6755" t="str">
            <v>M12×20×1//</v>
          </cell>
          <cell r="D6755" t="str">
            <v/>
          </cell>
          <cell r="E6755" t="str">
            <v>个</v>
          </cell>
          <cell r="F6755" t="str">
            <v/>
          </cell>
          <cell r="G6755" t="str">
            <v>101</v>
          </cell>
          <cell r="H6755" t="str">
            <v>P</v>
          </cell>
        </row>
        <row r="6756">
          <cell r="A6756" t="str">
            <v>420403001000</v>
          </cell>
          <cell r="B6756" t="str">
            <v>电源插头</v>
          </cell>
          <cell r="C6756" t="str">
            <v>E-012 欧标//</v>
          </cell>
          <cell r="D6756" t="str">
            <v/>
          </cell>
          <cell r="E6756" t="str">
            <v>个</v>
          </cell>
          <cell r="F6756" t="str">
            <v/>
          </cell>
          <cell r="G6756" t="str">
            <v>101</v>
          </cell>
          <cell r="H6756" t="str">
            <v>P</v>
          </cell>
        </row>
        <row r="6757">
          <cell r="A6757" t="str">
            <v>420501000400</v>
          </cell>
          <cell r="B6757" t="str">
            <v>步进电机</v>
          </cell>
          <cell r="C6757" t="str">
            <v>57BYGH76-3004BG18//</v>
          </cell>
          <cell r="D6757" t="str">
            <v/>
          </cell>
          <cell r="E6757" t="str">
            <v>个</v>
          </cell>
          <cell r="F6757" t="str">
            <v/>
          </cell>
          <cell r="G6757" t="str">
            <v>101</v>
          </cell>
          <cell r="H6757" t="str">
            <v>P</v>
          </cell>
        </row>
        <row r="6758">
          <cell r="A6758" t="str">
            <v>410502017700</v>
          </cell>
          <cell r="B6758" t="str">
            <v>直线运动球轴承</v>
          </cell>
          <cell r="C6758" t="str">
            <v>LM12-22//</v>
          </cell>
          <cell r="D6758" t="str">
            <v/>
          </cell>
          <cell r="E6758" t="str">
            <v>个</v>
          </cell>
          <cell r="F6758" t="str">
            <v/>
          </cell>
          <cell r="G6758" t="str">
            <v>101</v>
          </cell>
          <cell r="H6758" t="str">
            <v>P</v>
          </cell>
        </row>
        <row r="6759">
          <cell r="A6759" t="str">
            <v>410502017600</v>
          </cell>
          <cell r="B6759" t="str">
            <v>V型轴承</v>
          </cell>
          <cell r="C6759" t="str">
            <v>U624ZZ//</v>
          </cell>
          <cell r="D6759" t="str">
            <v/>
          </cell>
          <cell r="E6759" t="str">
            <v>个</v>
          </cell>
          <cell r="F6759" t="str">
            <v/>
          </cell>
          <cell r="G6759" t="str">
            <v>101</v>
          </cell>
          <cell r="H6759" t="str">
            <v>P</v>
          </cell>
        </row>
        <row r="6760">
          <cell r="A6760" t="str">
            <v>420501000100</v>
          </cell>
          <cell r="B6760" t="str">
            <v>风扇网罩</v>
          </cell>
          <cell r="C6760" t="str">
            <v>FG-150//</v>
          </cell>
          <cell r="D6760" t="str">
            <v/>
          </cell>
          <cell r="E6760" t="str">
            <v>个</v>
          </cell>
          <cell r="F6760" t="str">
            <v/>
          </cell>
          <cell r="G6760" t="str">
            <v>101</v>
          </cell>
          <cell r="H6760" t="str">
            <v>P</v>
          </cell>
        </row>
        <row r="6761">
          <cell r="A6761" t="str">
            <v>420403004600</v>
          </cell>
          <cell r="B6761" t="str">
            <v>航空插座</v>
          </cell>
          <cell r="C6761" t="str">
            <v>WS16J5Z//</v>
          </cell>
          <cell r="D6761" t="str">
            <v/>
          </cell>
          <cell r="E6761" t="str">
            <v>个</v>
          </cell>
          <cell r="F6761" t="str">
            <v/>
          </cell>
          <cell r="G6761" t="str">
            <v>101</v>
          </cell>
          <cell r="H6761" t="str">
            <v>P</v>
          </cell>
        </row>
        <row r="6762">
          <cell r="A6762" t="str">
            <v>420402007100</v>
          </cell>
          <cell r="B6762" t="str">
            <v>连接器端子（母）</v>
          </cell>
          <cell r="C6762" t="str">
            <v>L6.2TB//</v>
          </cell>
          <cell r="D6762" t="str">
            <v/>
          </cell>
          <cell r="E6762" t="str">
            <v>个</v>
          </cell>
          <cell r="F6762" t="str">
            <v/>
          </cell>
          <cell r="G6762" t="str">
            <v>101</v>
          </cell>
          <cell r="H6762" t="str">
            <v>P</v>
          </cell>
        </row>
        <row r="6763">
          <cell r="A6763" t="str">
            <v>410502016800</v>
          </cell>
          <cell r="B6763" t="str">
            <v>尼龙垫片</v>
          </cell>
          <cell r="C6763" t="str">
            <v>M8×16//</v>
          </cell>
          <cell r="D6763" t="str">
            <v/>
          </cell>
          <cell r="E6763" t="str">
            <v>个</v>
          </cell>
          <cell r="F6763" t="str">
            <v/>
          </cell>
          <cell r="G6763" t="str">
            <v>101</v>
          </cell>
          <cell r="H6763" t="str">
            <v>P</v>
          </cell>
        </row>
        <row r="6764">
          <cell r="A6764" t="str">
            <v>420404000300</v>
          </cell>
          <cell r="B6764" t="str">
            <v>温控器</v>
          </cell>
          <cell r="C6764" t="str">
            <v>TZ4ST-14R//</v>
          </cell>
          <cell r="D6764" t="str">
            <v/>
          </cell>
          <cell r="E6764" t="str">
            <v>个</v>
          </cell>
          <cell r="F6764" t="str">
            <v/>
          </cell>
          <cell r="G6764" t="str">
            <v>101</v>
          </cell>
          <cell r="H6764" t="str">
            <v>P</v>
          </cell>
        </row>
        <row r="6765">
          <cell r="A6765" t="str">
            <v>410502016500</v>
          </cell>
          <cell r="B6765" t="str">
            <v>尼龙垫片</v>
          </cell>
          <cell r="C6765" t="str">
            <v>M3×6×1//</v>
          </cell>
          <cell r="D6765" t="str">
            <v/>
          </cell>
          <cell r="E6765" t="str">
            <v>个</v>
          </cell>
          <cell r="F6765" t="str">
            <v/>
          </cell>
          <cell r="G6765" t="str">
            <v>101</v>
          </cell>
          <cell r="H6765" t="str">
            <v>P</v>
          </cell>
        </row>
        <row r="6766">
          <cell r="A6766" t="str">
            <v>420402003900</v>
          </cell>
          <cell r="B6766" t="str">
            <v>线到板连接器(公）</v>
          </cell>
          <cell r="C6766" t="str">
            <v>XH-05PH//</v>
          </cell>
          <cell r="D6766" t="str">
            <v/>
          </cell>
          <cell r="E6766" t="str">
            <v>个</v>
          </cell>
          <cell r="F6766" t="str">
            <v/>
          </cell>
          <cell r="G6766" t="str">
            <v>101</v>
          </cell>
          <cell r="H6766" t="str">
            <v>P</v>
          </cell>
        </row>
        <row r="6767">
          <cell r="A6767" t="str">
            <v>420402007200</v>
          </cell>
          <cell r="B6767" t="str">
            <v>线到线连接器(公）</v>
          </cell>
          <cell r="C6767" t="str">
            <v>L6.2-2P//</v>
          </cell>
          <cell r="D6767" t="str">
            <v/>
          </cell>
          <cell r="E6767" t="str">
            <v>个</v>
          </cell>
          <cell r="F6767" t="str">
            <v/>
          </cell>
          <cell r="G6767" t="str">
            <v>101</v>
          </cell>
          <cell r="H6767" t="str">
            <v>P</v>
          </cell>
        </row>
        <row r="6768">
          <cell r="A6768" t="str">
            <v>420402003100</v>
          </cell>
          <cell r="B6768" t="str">
            <v>急停按钮标示牌</v>
          </cell>
          <cell r="C6768" t="str">
            <v>60F-6//</v>
          </cell>
          <cell r="D6768" t="str">
            <v/>
          </cell>
          <cell r="E6768" t="str">
            <v>个</v>
          </cell>
          <cell r="F6768" t="str">
            <v>EAW40010</v>
          </cell>
          <cell r="G6768" t="str">
            <v>101</v>
          </cell>
          <cell r="H6768" t="str">
            <v>P</v>
          </cell>
        </row>
        <row r="6769">
          <cell r="A6769" t="str">
            <v>420402004000</v>
          </cell>
          <cell r="B6769" t="str">
            <v>线到板连接器(公）</v>
          </cell>
          <cell r="C6769" t="str">
            <v>2510-4Y//</v>
          </cell>
          <cell r="D6769" t="str">
            <v/>
          </cell>
          <cell r="E6769" t="str">
            <v>个</v>
          </cell>
          <cell r="F6769" t="str">
            <v>EAW30071</v>
          </cell>
          <cell r="G6769" t="str">
            <v>101</v>
          </cell>
          <cell r="H6769" t="str">
            <v>P</v>
          </cell>
        </row>
        <row r="6770">
          <cell r="A6770" t="str">
            <v>420402000400</v>
          </cell>
          <cell r="B6770" t="str">
            <v>陶瓷接线柱</v>
          </cell>
          <cell r="C6770" t="str">
            <v>//</v>
          </cell>
          <cell r="D6770" t="str">
            <v/>
          </cell>
          <cell r="E6770" t="str">
            <v>个</v>
          </cell>
          <cell r="F6770" t="str">
            <v>EAW40172</v>
          </cell>
          <cell r="G6770" t="str">
            <v>101</v>
          </cell>
          <cell r="H6770" t="str">
            <v>P</v>
          </cell>
        </row>
        <row r="6771">
          <cell r="A6771" t="str">
            <v>420402001600</v>
          </cell>
          <cell r="B6771" t="str">
            <v>端子台</v>
          </cell>
          <cell r="C6771" t="str">
            <v>TB1508//</v>
          </cell>
          <cell r="D6771" t="str">
            <v/>
          </cell>
          <cell r="E6771" t="str">
            <v>个</v>
          </cell>
          <cell r="F6771" t="str">
            <v/>
          </cell>
          <cell r="G6771" t="str">
            <v>101</v>
          </cell>
          <cell r="H6771" t="str">
            <v>P</v>
          </cell>
        </row>
        <row r="6772">
          <cell r="A6772" t="str">
            <v>420404000400</v>
          </cell>
          <cell r="B6772" t="str">
            <v>超声波液信控制板</v>
          </cell>
          <cell r="C6772" t="str">
            <v>8个接口//</v>
          </cell>
          <cell r="D6772" t="str">
            <v/>
          </cell>
          <cell r="E6772" t="str">
            <v>个</v>
          </cell>
          <cell r="F6772" t="str">
            <v/>
          </cell>
          <cell r="G6772" t="str">
            <v>101</v>
          </cell>
          <cell r="H6772" t="str">
            <v>P</v>
          </cell>
        </row>
        <row r="6773">
          <cell r="A6773" t="str">
            <v>420501001500</v>
          </cell>
          <cell r="B6773" t="str">
            <v>直流电机</v>
          </cell>
          <cell r="C6773" t="str">
            <v>63ZY24-40/70JB100G1032//</v>
          </cell>
          <cell r="D6773" t="str">
            <v/>
          </cell>
          <cell r="E6773" t="str">
            <v>个</v>
          </cell>
          <cell r="F6773" t="str">
            <v>EAW20002</v>
          </cell>
          <cell r="G6773" t="str">
            <v>101</v>
          </cell>
          <cell r="H6773" t="str">
            <v>P</v>
          </cell>
        </row>
        <row r="6774">
          <cell r="A6774" t="str">
            <v>420403000700</v>
          </cell>
          <cell r="B6774" t="str">
            <v>电源插座</v>
          </cell>
          <cell r="C6774" t="str">
            <v>AC30-108//</v>
          </cell>
          <cell r="D6774" t="str">
            <v/>
          </cell>
          <cell r="E6774" t="str">
            <v>个</v>
          </cell>
          <cell r="F6774" t="str">
            <v>EAW20277</v>
          </cell>
          <cell r="G6774" t="str">
            <v>101</v>
          </cell>
          <cell r="H6774" t="str">
            <v>P</v>
          </cell>
        </row>
        <row r="6775">
          <cell r="A6775" t="str">
            <v>420403004500</v>
          </cell>
          <cell r="B6775" t="str">
            <v>电源插座(变更)</v>
          </cell>
          <cell r="C6775" t="str">
            <v>DZ47-63/3(C型)//</v>
          </cell>
          <cell r="D6775" t="str">
            <v/>
          </cell>
          <cell r="E6775" t="str">
            <v>个</v>
          </cell>
          <cell r="F6775" t="str">
            <v>EAW20147</v>
          </cell>
          <cell r="G6775" t="str">
            <v>101</v>
          </cell>
          <cell r="H6775" t="str">
            <v>P</v>
          </cell>
        </row>
        <row r="6776">
          <cell r="A6776" t="str">
            <v>420501000500</v>
          </cell>
          <cell r="B6776" t="str">
            <v>DC风扇</v>
          </cell>
          <cell r="C6776" t="str">
            <v>AFB0824SH-WA07 DC24V 0.33A//</v>
          </cell>
          <cell r="D6776" t="str">
            <v/>
          </cell>
          <cell r="E6776" t="str">
            <v>个</v>
          </cell>
          <cell r="F6776" t="str">
            <v>EAW20240</v>
          </cell>
          <cell r="G6776" t="str">
            <v>101</v>
          </cell>
          <cell r="H6776" t="str">
            <v>P</v>
          </cell>
        </row>
        <row r="6777">
          <cell r="A6777" t="str">
            <v>420402003500</v>
          </cell>
          <cell r="B6777" t="str">
            <v>端子台</v>
          </cell>
          <cell r="C6777" t="str">
            <v>TA-2005//</v>
          </cell>
          <cell r="D6777" t="str">
            <v/>
          </cell>
          <cell r="E6777" t="str">
            <v>个</v>
          </cell>
          <cell r="F6777" t="str">
            <v>EAW30072</v>
          </cell>
          <cell r="G6777" t="str">
            <v>101</v>
          </cell>
          <cell r="H6777" t="str">
            <v>P</v>
          </cell>
        </row>
        <row r="6778">
          <cell r="A6778" t="str">
            <v>420501000700</v>
          </cell>
          <cell r="B6778" t="str">
            <v>DC风扇</v>
          </cell>
          <cell r="C6778" t="str">
            <v>EF1524SHG-DC24 2．1A//</v>
          </cell>
          <cell r="D6778" t="str">
            <v/>
          </cell>
          <cell r="E6778" t="str">
            <v>个</v>
          </cell>
          <cell r="F6778" t="str">
            <v>EAW20303</v>
          </cell>
          <cell r="G6778" t="str">
            <v>101</v>
          </cell>
          <cell r="H6778" t="str">
            <v>P</v>
          </cell>
        </row>
        <row r="6779">
          <cell r="A6779" t="str">
            <v>420402007000</v>
          </cell>
          <cell r="B6779" t="str">
            <v>连接器端子（公）</v>
          </cell>
          <cell r="C6779" t="str">
            <v>L6.2TB//</v>
          </cell>
          <cell r="D6779" t="str">
            <v/>
          </cell>
          <cell r="E6779" t="str">
            <v>个</v>
          </cell>
          <cell r="F6779" t="str">
            <v/>
          </cell>
          <cell r="G6779" t="str">
            <v>101</v>
          </cell>
          <cell r="H6779" t="str">
            <v>P</v>
          </cell>
        </row>
        <row r="6780">
          <cell r="A6780" t="str">
            <v>420403000200</v>
          </cell>
          <cell r="B6780" t="str">
            <v>欧标插座</v>
          </cell>
          <cell r="C6780" t="str">
            <v>B-012 1P 44//</v>
          </cell>
          <cell r="D6780" t="str">
            <v/>
          </cell>
          <cell r="E6780" t="str">
            <v>个</v>
          </cell>
          <cell r="F6780" t="str">
            <v/>
          </cell>
          <cell r="G6780" t="str">
            <v>101</v>
          </cell>
          <cell r="H6780" t="str">
            <v>P</v>
          </cell>
        </row>
        <row r="6781">
          <cell r="A6781" t="str">
            <v>420402005000</v>
          </cell>
          <cell r="B6781" t="str">
            <v>线到线连接器(公）</v>
          </cell>
          <cell r="C6781" t="str">
            <v>L6.2-1P//</v>
          </cell>
          <cell r="D6781" t="str">
            <v/>
          </cell>
          <cell r="E6781" t="str">
            <v>个</v>
          </cell>
          <cell r="F6781" t="str">
            <v>EAW30044</v>
          </cell>
          <cell r="G6781" t="str">
            <v>101</v>
          </cell>
          <cell r="H6781" t="str">
            <v>P</v>
          </cell>
        </row>
        <row r="6782">
          <cell r="A6782" t="str">
            <v>420401000200</v>
          </cell>
          <cell r="B6782" t="str">
            <v>电容器</v>
          </cell>
          <cell r="C6782" t="str">
            <v>CBB65 450AC 45μF//</v>
          </cell>
          <cell r="D6782" t="str">
            <v/>
          </cell>
          <cell r="E6782" t="str">
            <v>个</v>
          </cell>
          <cell r="F6782" t="str">
            <v/>
          </cell>
          <cell r="G6782" t="str">
            <v>101</v>
          </cell>
          <cell r="H6782" t="str">
            <v>P</v>
          </cell>
        </row>
        <row r="6783">
          <cell r="A6783" t="str">
            <v>420402003000</v>
          </cell>
          <cell r="B6783" t="str">
            <v>按钮帽</v>
          </cell>
          <cell r="C6783" t="str">
            <v>A05 灰//</v>
          </cell>
          <cell r="D6783" t="str">
            <v/>
          </cell>
          <cell r="E6783" t="str">
            <v>个</v>
          </cell>
          <cell r="F6783" t="str">
            <v>EAW40025</v>
          </cell>
          <cell r="G6783" t="str">
            <v>101</v>
          </cell>
          <cell r="H6783" t="str">
            <v>P</v>
          </cell>
        </row>
        <row r="6784">
          <cell r="A6784" t="str">
            <v>420402003600</v>
          </cell>
          <cell r="B6784" t="str">
            <v>面板塞</v>
          </cell>
          <cell r="C6784" t="str">
            <v>F-17/22//</v>
          </cell>
          <cell r="D6784" t="str">
            <v/>
          </cell>
          <cell r="E6784" t="str">
            <v>个</v>
          </cell>
          <cell r="F6784" t="str">
            <v>EAW40008</v>
          </cell>
          <cell r="G6784" t="str">
            <v>101</v>
          </cell>
          <cell r="H6784" t="str">
            <v>P</v>
          </cell>
        </row>
        <row r="6785">
          <cell r="A6785" t="str">
            <v>420402000500</v>
          </cell>
          <cell r="B6785" t="str">
            <v>陶瓷接线柱</v>
          </cell>
          <cell r="C6785" t="str">
            <v>长38mm*宽30mm*高18mm//</v>
          </cell>
          <cell r="D6785" t="str">
            <v/>
          </cell>
          <cell r="E6785" t="str">
            <v>个</v>
          </cell>
          <cell r="F6785" t="str">
            <v/>
          </cell>
          <cell r="G6785" t="str">
            <v>101</v>
          </cell>
          <cell r="H6785" t="str">
            <v>P</v>
          </cell>
        </row>
        <row r="6786">
          <cell r="A6786" t="str">
            <v>420402001100</v>
          </cell>
          <cell r="B6786" t="str">
            <v>32A连接器</v>
          </cell>
          <cell r="C6786" t="str">
            <v>2801//</v>
          </cell>
          <cell r="D6786" t="str">
            <v/>
          </cell>
          <cell r="E6786" t="str">
            <v>个</v>
          </cell>
          <cell r="F6786" t="str">
            <v/>
          </cell>
          <cell r="G6786" t="str">
            <v>101</v>
          </cell>
          <cell r="H6786" t="str">
            <v>P</v>
          </cell>
        </row>
        <row r="6787">
          <cell r="A6787" t="str">
            <v>420501001100</v>
          </cell>
          <cell r="B6787" t="str">
            <v>风扇网罩</v>
          </cell>
          <cell r="C6787" t="str">
            <v>90mm*90mm//</v>
          </cell>
          <cell r="D6787" t="str">
            <v/>
          </cell>
          <cell r="E6787" t="str">
            <v>个</v>
          </cell>
          <cell r="F6787" t="str">
            <v>EAW40129</v>
          </cell>
          <cell r="G6787" t="str">
            <v>101</v>
          </cell>
          <cell r="H6787" t="str">
            <v>P</v>
          </cell>
        </row>
        <row r="6788">
          <cell r="A6788" t="str">
            <v>420403000100</v>
          </cell>
          <cell r="B6788" t="str">
            <v>电源插头</v>
          </cell>
          <cell r="C6788" t="str">
            <v>GN-T16//</v>
          </cell>
          <cell r="D6788" t="str">
            <v/>
          </cell>
          <cell r="E6788" t="str">
            <v>个</v>
          </cell>
          <cell r="F6788" t="str">
            <v/>
          </cell>
          <cell r="G6788" t="str">
            <v>101</v>
          </cell>
          <cell r="H6788" t="str">
            <v>P</v>
          </cell>
        </row>
        <row r="6789">
          <cell r="A6789" t="str">
            <v>410502016000</v>
          </cell>
          <cell r="B6789" t="str">
            <v>喷头安装螺钉</v>
          </cell>
          <cell r="C6789" t="str">
            <v>M3×10//</v>
          </cell>
          <cell r="D6789" t="str">
            <v/>
          </cell>
          <cell r="E6789" t="str">
            <v>个</v>
          </cell>
          <cell r="F6789" t="str">
            <v/>
          </cell>
          <cell r="G6789" t="str">
            <v>101</v>
          </cell>
          <cell r="H6789" t="str">
            <v>P</v>
          </cell>
        </row>
        <row r="6790">
          <cell r="A6790" t="str">
            <v>420403001100</v>
          </cell>
          <cell r="B6790" t="str">
            <v>电源插座</v>
          </cell>
          <cell r="C6790" t="str">
            <v>4孔//</v>
          </cell>
          <cell r="D6790" t="str">
            <v/>
          </cell>
          <cell r="E6790" t="str">
            <v>个</v>
          </cell>
          <cell r="F6790" t="str">
            <v/>
          </cell>
          <cell r="G6790" t="str">
            <v>101</v>
          </cell>
          <cell r="H6790" t="str">
            <v>P</v>
          </cell>
        </row>
        <row r="6791">
          <cell r="A6791" t="str">
            <v>420403000600</v>
          </cell>
          <cell r="B6791" t="str">
            <v>电源转接头</v>
          </cell>
          <cell r="C6791" t="str">
            <v>欧标5孔//</v>
          </cell>
          <cell r="D6791" t="str">
            <v/>
          </cell>
          <cell r="E6791" t="str">
            <v>个</v>
          </cell>
          <cell r="F6791" t="str">
            <v/>
          </cell>
          <cell r="G6791" t="str">
            <v>101</v>
          </cell>
          <cell r="H6791" t="str">
            <v>P</v>
          </cell>
        </row>
        <row r="6792">
          <cell r="A6792" t="str">
            <v>420404000200</v>
          </cell>
          <cell r="B6792" t="str">
            <v>温控器</v>
          </cell>
          <cell r="C6792" t="str">
            <v>TZ4ST-14S//</v>
          </cell>
          <cell r="D6792" t="str">
            <v/>
          </cell>
          <cell r="E6792" t="str">
            <v>个</v>
          </cell>
          <cell r="F6792" t="str">
            <v/>
          </cell>
          <cell r="G6792" t="str">
            <v>101</v>
          </cell>
          <cell r="H6792" t="str">
            <v>P</v>
          </cell>
        </row>
        <row r="6793">
          <cell r="A6793" t="str">
            <v>420403000900</v>
          </cell>
          <cell r="B6793" t="str">
            <v>滤波器电源插座</v>
          </cell>
          <cell r="C6793" t="str">
            <v>DL-15DZ2//</v>
          </cell>
          <cell r="D6793" t="str">
            <v/>
          </cell>
          <cell r="E6793" t="str">
            <v>个</v>
          </cell>
          <cell r="F6793" t="str">
            <v>EAW20075</v>
          </cell>
          <cell r="G6793" t="str">
            <v>101</v>
          </cell>
          <cell r="H6793" t="str">
            <v>P</v>
          </cell>
        </row>
        <row r="6794">
          <cell r="A6794" t="str">
            <v>420501001000</v>
          </cell>
          <cell r="B6794" t="str">
            <v>风扇网罩</v>
          </cell>
          <cell r="C6794" t="str">
            <v>80mm*80mm//</v>
          </cell>
          <cell r="D6794" t="str">
            <v/>
          </cell>
          <cell r="E6794" t="str">
            <v>个</v>
          </cell>
          <cell r="F6794" t="str">
            <v>EAW40130</v>
          </cell>
          <cell r="G6794" t="str">
            <v>101</v>
          </cell>
          <cell r="H6794" t="str">
            <v>P</v>
          </cell>
        </row>
        <row r="6795">
          <cell r="A6795" t="str">
            <v>420501001600</v>
          </cell>
          <cell r="B6795" t="str">
            <v>减速机</v>
          </cell>
          <cell r="C6795" t="str">
            <v>GLP90-50//</v>
          </cell>
          <cell r="D6795" t="str">
            <v/>
          </cell>
          <cell r="E6795" t="str">
            <v>个</v>
          </cell>
          <cell r="F6795" t="str">
            <v/>
          </cell>
          <cell r="G6795" t="str">
            <v>101</v>
          </cell>
          <cell r="H6795" t="str">
            <v>P</v>
          </cell>
        </row>
        <row r="6796">
          <cell r="A6796" t="str">
            <v>420403004400</v>
          </cell>
          <cell r="B6796" t="str">
            <v>航空插座</v>
          </cell>
          <cell r="C6796" t="str">
            <v>WS28J5Z//</v>
          </cell>
          <cell r="D6796" t="str">
            <v/>
          </cell>
          <cell r="E6796" t="str">
            <v>个</v>
          </cell>
          <cell r="F6796" t="str">
            <v/>
          </cell>
          <cell r="G6796" t="str">
            <v>101</v>
          </cell>
          <cell r="H6796" t="str">
            <v>P</v>
          </cell>
        </row>
        <row r="6797">
          <cell r="A6797" t="str">
            <v>410502017800</v>
          </cell>
          <cell r="B6797" t="str">
            <v>冲压外圈滚针轴承</v>
          </cell>
          <cell r="C6797" t="str">
            <v>HK202612//</v>
          </cell>
          <cell r="D6797" t="str">
            <v/>
          </cell>
          <cell r="E6797" t="str">
            <v>个</v>
          </cell>
          <cell r="F6797" t="str">
            <v/>
          </cell>
          <cell r="G6797" t="str">
            <v>101</v>
          </cell>
          <cell r="H6797" t="str">
            <v>P</v>
          </cell>
        </row>
        <row r="6798">
          <cell r="A6798" t="str">
            <v>420402004600</v>
          </cell>
          <cell r="B6798" t="str">
            <v>线到线连接器(母）</v>
          </cell>
          <cell r="C6798" t="str">
            <v>5557-2P//</v>
          </cell>
          <cell r="D6798" t="str">
            <v/>
          </cell>
          <cell r="E6798" t="str">
            <v>个</v>
          </cell>
          <cell r="F6798" t="str">
            <v>EAW30033</v>
          </cell>
          <cell r="G6798" t="str">
            <v>101</v>
          </cell>
          <cell r="H6798" t="str">
            <v>P</v>
          </cell>
        </row>
        <row r="6799">
          <cell r="A6799" t="str">
            <v>420401000100</v>
          </cell>
          <cell r="B6799" t="str">
            <v>电位器</v>
          </cell>
          <cell r="C6799" t="str">
            <v>WH137-2,10K1A/带开关//</v>
          </cell>
          <cell r="D6799" t="str">
            <v/>
          </cell>
          <cell r="E6799" t="str">
            <v>个</v>
          </cell>
          <cell r="F6799" t="str">
            <v>EAW20119</v>
          </cell>
          <cell r="G6799" t="str">
            <v>101</v>
          </cell>
          <cell r="H6799" t="str">
            <v>P</v>
          </cell>
        </row>
        <row r="6800">
          <cell r="A6800" t="str">
            <v>410502005000</v>
          </cell>
          <cell r="B6800" t="str">
            <v>小把手</v>
          </cell>
          <cell r="C6800" t="str">
            <v>//</v>
          </cell>
          <cell r="D6800" t="str">
            <v/>
          </cell>
          <cell r="E6800" t="str">
            <v>个</v>
          </cell>
          <cell r="F6800" t="str">
            <v/>
          </cell>
          <cell r="G6800" t="str">
            <v>101</v>
          </cell>
          <cell r="H6800" t="str">
            <v>P</v>
          </cell>
        </row>
        <row r="6801">
          <cell r="A6801" t="str">
            <v>410502011500</v>
          </cell>
          <cell r="B6801" t="str">
            <v>C45导轨</v>
          </cell>
          <cell r="C6801" t="str">
            <v>205mm*35mm*7.5mm//</v>
          </cell>
          <cell r="D6801" t="str">
            <v/>
          </cell>
          <cell r="E6801" t="str">
            <v>根</v>
          </cell>
          <cell r="F6801" t="str">
            <v>EAW40037</v>
          </cell>
          <cell r="G6801" t="str">
            <v>101</v>
          </cell>
          <cell r="H6801" t="str">
            <v>P</v>
          </cell>
        </row>
        <row r="6802">
          <cell r="A6802" t="str">
            <v>410502004600</v>
          </cell>
          <cell r="B6802" t="str">
            <v>环形同步带</v>
          </cell>
          <cell r="C6802" t="str">
            <v>齿型：HTD5M 带宽：25mm 齿数：424接驳/PU/</v>
          </cell>
          <cell r="D6802" t="str">
            <v/>
          </cell>
          <cell r="E6802" t="str">
            <v>根</v>
          </cell>
          <cell r="F6802" t="str">
            <v>EAW40184</v>
          </cell>
          <cell r="G6802" t="str">
            <v>101</v>
          </cell>
          <cell r="H6802" t="str">
            <v>P</v>
          </cell>
        </row>
        <row r="6803">
          <cell r="A6803" t="str">
            <v>410502014100</v>
          </cell>
          <cell r="B6803" t="str">
            <v>C45导轨</v>
          </cell>
          <cell r="C6803" t="str">
            <v>400mm*35mm//</v>
          </cell>
          <cell r="D6803" t="str">
            <v/>
          </cell>
          <cell r="E6803" t="str">
            <v>根</v>
          </cell>
          <cell r="F6803" t="str">
            <v/>
          </cell>
          <cell r="G6803" t="str">
            <v>101</v>
          </cell>
          <cell r="H6803" t="str">
            <v>P</v>
          </cell>
        </row>
        <row r="6804">
          <cell r="A6804" t="str">
            <v>410502012600</v>
          </cell>
          <cell r="B6804" t="str">
            <v>C45导轨</v>
          </cell>
          <cell r="C6804" t="str">
            <v>650mm*35mm//</v>
          </cell>
          <cell r="D6804" t="str">
            <v/>
          </cell>
          <cell r="E6804" t="str">
            <v>根</v>
          </cell>
          <cell r="F6804" t="str">
            <v/>
          </cell>
          <cell r="G6804" t="str">
            <v>101</v>
          </cell>
          <cell r="H6804" t="str">
            <v>P</v>
          </cell>
        </row>
        <row r="6805">
          <cell r="A6805" t="str">
            <v>410502004200</v>
          </cell>
          <cell r="B6805" t="str">
            <v>开口同步带</v>
          </cell>
          <cell r="C6805" t="str">
            <v>齿型：HTD3M 带宽：15mm 长度：8100mm/PU/</v>
          </cell>
          <cell r="D6805" t="str">
            <v/>
          </cell>
          <cell r="E6805" t="str">
            <v>根</v>
          </cell>
          <cell r="F6805" t="str">
            <v/>
          </cell>
          <cell r="G6805" t="str">
            <v>101</v>
          </cell>
          <cell r="H6805" t="str">
            <v>P</v>
          </cell>
        </row>
        <row r="6806">
          <cell r="A6806" t="str">
            <v>410502004800</v>
          </cell>
          <cell r="B6806" t="str">
            <v>大把手</v>
          </cell>
          <cell r="C6806" t="str">
            <v>//</v>
          </cell>
          <cell r="D6806" t="str">
            <v/>
          </cell>
          <cell r="E6806" t="str">
            <v>个</v>
          </cell>
          <cell r="F6806" t="str">
            <v/>
          </cell>
          <cell r="G6806" t="str">
            <v>101</v>
          </cell>
          <cell r="H6806" t="str">
            <v>P</v>
          </cell>
        </row>
        <row r="6807">
          <cell r="A6807" t="str">
            <v>410502011600</v>
          </cell>
          <cell r="B6807" t="str">
            <v>C45导轨</v>
          </cell>
          <cell r="C6807" t="str">
            <v>600mm*35mm//</v>
          </cell>
          <cell r="D6807" t="str">
            <v/>
          </cell>
          <cell r="E6807" t="str">
            <v>根</v>
          </cell>
          <cell r="F6807" t="str">
            <v/>
          </cell>
          <cell r="G6807" t="str">
            <v>101</v>
          </cell>
          <cell r="H6807" t="str">
            <v>P</v>
          </cell>
        </row>
        <row r="6808">
          <cell r="A6808" t="str">
            <v>410502014300</v>
          </cell>
          <cell r="B6808" t="str">
            <v>C45导轨</v>
          </cell>
          <cell r="C6808" t="str">
            <v>320mm*35mm//</v>
          </cell>
          <cell r="D6808" t="str">
            <v/>
          </cell>
          <cell r="E6808" t="str">
            <v>根</v>
          </cell>
          <cell r="F6808" t="str">
            <v/>
          </cell>
          <cell r="G6808" t="str">
            <v>101</v>
          </cell>
          <cell r="H6808" t="str">
            <v>P</v>
          </cell>
        </row>
        <row r="6809">
          <cell r="A6809" t="str">
            <v>410502005200</v>
          </cell>
          <cell r="B6809" t="str">
            <v>网带</v>
          </cell>
          <cell r="C6809" t="str">
            <v>宽1760 长920小环//</v>
          </cell>
          <cell r="D6809" t="str">
            <v/>
          </cell>
          <cell r="E6809" t="str">
            <v>个</v>
          </cell>
          <cell r="F6809" t="str">
            <v/>
          </cell>
          <cell r="G6809" t="str">
            <v>101</v>
          </cell>
          <cell r="H6809" t="str">
            <v>P</v>
          </cell>
        </row>
        <row r="6810">
          <cell r="A6810" t="str">
            <v>410502017100</v>
          </cell>
          <cell r="B6810" t="str">
            <v>EP 托架轴垫圈</v>
          </cell>
          <cell r="C6810" t="str">
            <v>3.2×4.4×0.5/不锈钢/</v>
          </cell>
          <cell r="D6810" t="str">
            <v/>
          </cell>
          <cell r="E6810" t="str">
            <v>个</v>
          </cell>
          <cell r="F6810" t="str">
            <v/>
          </cell>
          <cell r="G6810" t="str">
            <v>101</v>
          </cell>
          <cell r="H6810" t="str">
            <v>P</v>
          </cell>
        </row>
        <row r="6811">
          <cell r="A6811" t="str">
            <v>410502005500</v>
          </cell>
          <cell r="B6811" t="str">
            <v>环形同步带</v>
          </cell>
          <cell r="C6811" t="str">
            <v>齿型：S2M 带宽：15mm 齿数：315/橡胶/</v>
          </cell>
          <cell r="D6811" t="str">
            <v/>
          </cell>
          <cell r="E6811" t="str">
            <v>个</v>
          </cell>
          <cell r="F6811" t="str">
            <v/>
          </cell>
          <cell r="G6811" t="str">
            <v>101</v>
          </cell>
          <cell r="H6811" t="str">
            <v>P</v>
          </cell>
        </row>
        <row r="6812">
          <cell r="A6812" t="str">
            <v>410502005300</v>
          </cell>
          <cell r="B6812" t="str">
            <v>隐形拉手</v>
          </cell>
          <cell r="C6812" t="str">
            <v>孔距64mm//</v>
          </cell>
          <cell r="D6812" t="str">
            <v/>
          </cell>
          <cell r="E6812" t="str">
            <v>个</v>
          </cell>
          <cell r="F6812" t="str">
            <v/>
          </cell>
          <cell r="G6812" t="str">
            <v>101</v>
          </cell>
          <cell r="H6812" t="str">
            <v>P</v>
          </cell>
        </row>
        <row r="6813">
          <cell r="A6813" t="str">
            <v>410502017400</v>
          </cell>
          <cell r="B6813" t="str">
            <v>插销</v>
          </cell>
          <cell r="C6813" t="str">
            <v>//</v>
          </cell>
          <cell r="D6813" t="str">
            <v/>
          </cell>
          <cell r="E6813" t="str">
            <v>个</v>
          </cell>
          <cell r="F6813" t="str">
            <v/>
          </cell>
          <cell r="G6813" t="str">
            <v>101</v>
          </cell>
          <cell r="H6813" t="str">
            <v>P</v>
          </cell>
        </row>
        <row r="6814">
          <cell r="A6814" t="str">
            <v>410502017000</v>
          </cell>
          <cell r="B6814" t="str">
            <v>尼龙垫片</v>
          </cell>
          <cell r="C6814" t="str">
            <v>M12×24×2//</v>
          </cell>
          <cell r="D6814" t="str">
            <v/>
          </cell>
          <cell r="E6814" t="str">
            <v>个</v>
          </cell>
          <cell r="F6814" t="str">
            <v/>
          </cell>
          <cell r="G6814" t="str">
            <v>101</v>
          </cell>
          <cell r="H6814" t="str">
            <v>P</v>
          </cell>
        </row>
        <row r="6815">
          <cell r="A6815" t="str">
            <v>410502000500</v>
          </cell>
          <cell r="B6815" t="str">
            <v>开口同步带</v>
          </cell>
          <cell r="C6815" t="str">
            <v>齿型：P5M 带宽：20mm 长度：9000mm/PU/</v>
          </cell>
          <cell r="D6815" t="str">
            <v/>
          </cell>
          <cell r="E6815" t="str">
            <v>根</v>
          </cell>
          <cell r="F6815" t="str">
            <v/>
          </cell>
          <cell r="G6815" t="str">
            <v>101</v>
          </cell>
          <cell r="H6815" t="str">
            <v>P</v>
          </cell>
        </row>
        <row r="6816">
          <cell r="A6816" t="str">
            <v>410502004700</v>
          </cell>
          <cell r="B6816" t="str">
            <v>开口同步带</v>
          </cell>
          <cell r="C6816" t="str">
            <v>齿型：P5M 带宽：20mm 长度：8200mm/PU/</v>
          </cell>
          <cell r="D6816" t="str">
            <v/>
          </cell>
          <cell r="E6816" t="str">
            <v>根</v>
          </cell>
          <cell r="F6816" t="str">
            <v/>
          </cell>
          <cell r="G6816" t="str">
            <v>101</v>
          </cell>
          <cell r="H6816" t="str">
            <v>P</v>
          </cell>
        </row>
        <row r="6817">
          <cell r="A6817" t="str">
            <v>410502003700</v>
          </cell>
          <cell r="B6817" t="str">
            <v>开口同步带</v>
          </cell>
          <cell r="C6817" t="str">
            <v>齿型：MTD3M 带宽：10mm 长度：8250mm/PU/</v>
          </cell>
          <cell r="D6817" t="str">
            <v/>
          </cell>
          <cell r="E6817" t="str">
            <v>根</v>
          </cell>
          <cell r="F6817" t="str">
            <v>EAW40051</v>
          </cell>
          <cell r="G6817" t="str">
            <v>101</v>
          </cell>
          <cell r="H6817" t="str">
            <v>P</v>
          </cell>
        </row>
        <row r="6818">
          <cell r="A6818" t="str">
            <v>410502005600</v>
          </cell>
          <cell r="B6818" t="str">
            <v>涨紧套</v>
          </cell>
          <cell r="C6818" t="str">
            <v>Z6 20×55//</v>
          </cell>
          <cell r="D6818" t="str">
            <v/>
          </cell>
          <cell r="E6818" t="str">
            <v>个</v>
          </cell>
          <cell r="F6818" t="str">
            <v/>
          </cell>
          <cell r="G6818" t="str">
            <v>101</v>
          </cell>
          <cell r="H6818" t="str">
            <v>P</v>
          </cell>
        </row>
        <row r="6819">
          <cell r="A6819" t="str">
            <v>410502005100</v>
          </cell>
          <cell r="B6819" t="str">
            <v>环形同步带</v>
          </cell>
          <cell r="C6819" t="str">
            <v>齿型：3GT 带宽：20mm 齿数：134/橡胶/</v>
          </cell>
          <cell r="D6819" t="str">
            <v/>
          </cell>
          <cell r="E6819" t="str">
            <v>根</v>
          </cell>
          <cell r="F6819" t="str">
            <v/>
          </cell>
          <cell r="G6819" t="str">
            <v>101</v>
          </cell>
          <cell r="H6819" t="str">
            <v>P</v>
          </cell>
        </row>
        <row r="6820">
          <cell r="A6820" t="str">
            <v>410502003400</v>
          </cell>
          <cell r="B6820" t="str">
            <v>开口同步带</v>
          </cell>
          <cell r="C6820" t="str">
            <v>齿型：HTD3M 带宽：15mm 长度：4300mm/PU/</v>
          </cell>
          <cell r="D6820" t="str">
            <v/>
          </cell>
          <cell r="E6820" t="str">
            <v>根</v>
          </cell>
          <cell r="F6820" t="str">
            <v/>
          </cell>
          <cell r="G6820" t="str">
            <v>101</v>
          </cell>
          <cell r="H6820" t="str">
            <v>P</v>
          </cell>
        </row>
        <row r="6821">
          <cell r="A6821" t="str">
            <v>410502002500</v>
          </cell>
          <cell r="B6821" t="str">
            <v>开口同步带</v>
          </cell>
          <cell r="C6821" t="str">
            <v>齿型：HTD3M 带宽：15mm 长度：6000mm/PU/</v>
          </cell>
          <cell r="D6821" t="str">
            <v/>
          </cell>
          <cell r="E6821" t="str">
            <v>根</v>
          </cell>
          <cell r="F6821" t="str">
            <v>EAW40163</v>
          </cell>
          <cell r="G6821" t="str">
            <v>101</v>
          </cell>
          <cell r="H6821" t="str">
            <v>P</v>
          </cell>
        </row>
        <row r="6822">
          <cell r="A6822" t="str">
            <v>410502003300</v>
          </cell>
          <cell r="B6822" t="str">
            <v>环形同步带</v>
          </cell>
          <cell r="C6822" t="str">
            <v>齿型：2GT 带宽：15mm 齿数：160/橡胶/</v>
          </cell>
          <cell r="D6822" t="str">
            <v/>
          </cell>
          <cell r="E6822" t="str">
            <v>根</v>
          </cell>
          <cell r="F6822" t="str">
            <v/>
          </cell>
          <cell r="G6822" t="str">
            <v>101</v>
          </cell>
          <cell r="H6822" t="str">
            <v>P</v>
          </cell>
        </row>
        <row r="6823">
          <cell r="A6823" t="str">
            <v>410502001000</v>
          </cell>
          <cell r="B6823" t="str">
            <v>支撑座</v>
          </cell>
          <cell r="C6823" t="str">
            <v>MBA12-C//</v>
          </cell>
          <cell r="D6823" t="str">
            <v/>
          </cell>
          <cell r="E6823" t="str">
            <v>个</v>
          </cell>
          <cell r="F6823" t="str">
            <v/>
          </cell>
          <cell r="G6823" t="str">
            <v>101</v>
          </cell>
          <cell r="H6823" t="str">
            <v>P</v>
          </cell>
        </row>
        <row r="6824">
          <cell r="A6824" t="str">
            <v>410501026400</v>
          </cell>
          <cell r="B6824" t="str">
            <v>气弹簧</v>
          </cell>
          <cell r="C6824" t="str">
            <v>60KG//</v>
          </cell>
          <cell r="D6824" t="str">
            <v/>
          </cell>
          <cell r="E6824" t="str">
            <v>个</v>
          </cell>
          <cell r="F6824" t="str">
            <v/>
          </cell>
          <cell r="G6824" t="str">
            <v>101</v>
          </cell>
          <cell r="H6824" t="str">
            <v>P</v>
          </cell>
        </row>
        <row r="6825">
          <cell r="A6825" t="str">
            <v>410501025500</v>
          </cell>
          <cell r="B6825" t="str">
            <v>C4-512I分体机架国内</v>
          </cell>
          <cell r="C6825" t="str">
            <v>蓝灰//</v>
          </cell>
          <cell r="D6825" t="str">
            <v/>
          </cell>
          <cell r="E6825" t="str">
            <v>个</v>
          </cell>
          <cell r="F6825" t="str">
            <v/>
          </cell>
          <cell r="G6825" t="str">
            <v>101</v>
          </cell>
          <cell r="H6825" t="str">
            <v>P</v>
          </cell>
        </row>
        <row r="6826">
          <cell r="A6826" t="str">
            <v>410502005400</v>
          </cell>
          <cell r="B6826" t="str">
            <v>把手</v>
          </cell>
          <cell r="C6826" t="str">
            <v>孔距161mm//</v>
          </cell>
          <cell r="D6826" t="str">
            <v/>
          </cell>
          <cell r="E6826" t="str">
            <v>个</v>
          </cell>
          <cell r="F6826" t="str">
            <v/>
          </cell>
          <cell r="G6826" t="str">
            <v>101</v>
          </cell>
          <cell r="H6826" t="str">
            <v>P</v>
          </cell>
        </row>
        <row r="6827">
          <cell r="A6827" t="str">
            <v>410501026300</v>
          </cell>
          <cell r="B6827" t="str">
            <v>关节蹄脚</v>
          </cell>
          <cell r="C6827" t="str">
            <v>M24×200-Φ125/钢制/</v>
          </cell>
          <cell r="D6827" t="str">
            <v/>
          </cell>
          <cell r="E6827" t="str">
            <v>个</v>
          </cell>
          <cell r="F6827" t="str">
            <v/>
          </cell>
          <cell r="G6827" t="str">
            <v>101</v>
          </cell>
          <cell r="H6827" t="str">
            <v>P</v>
          </cell>
        </row>
        <row r="6828">
          <cell r="A6828" t="str">
            <v>410502002700</v>
          </cell>
          <cell r="B6828" t="str">
            <v>橡胶减震器</v>
          </cell>
          <cell r="C6828" t="str">
            <v>VE 30×30×M8MM 型//</v>
          </cell>
          <cell r="D6828" t="str">
            <v/>
          </cell>
          <cell r="E6828" t="str">
            <v>个</v>
          </cell>
          <cell r="F6828" t="str">
            <v>EAW40173</v>
          </cell>
          <cell r="G6828" t="str">
            <v>101</v>
          </cell>
          <cell r="H6828" t="str">
            <v>P</v>
          </cell>
        </row>
        <row r="6829">
          <cell r="A6829" t="str">
            <v>410502000200</v>
          </cell>
          <cell r="B6829" t="str">
            <v>把手</v>
          </cell>
          <cell r="C6829" t="str">
            <v>孔距96//</v>
          </cell>
          <cell r="D6829" t="str">
            <v/>
          </cell>
          <cell r="E6829" t="str">
            <v>个</v>
          </cell>
          <cell r="F6829" t="str">
            <v/>
          </cell>
          <cell r="G6829" t="str">
            <v>101</v>
          </cell>
          <cell r="H6829" t="str">
            <v>P</v>
          </cell>
        </row>
        <row r="6830">
          <cell r="A6830" t="str">
            <v>410502003200</v>
          </cell>
          <cell r="B6830" t="str">
            <v>环形同步带</v>
          </cell>
          <cell r="C6830" t="str">
            <v>齿型：MXL 带宽：15mm 齿数：216/橡胶/</v>
          </cell>
          <cell r="D6830" t="str">
            <v/>
          </cell>
          <cell r="E6830" t="str">
            <v>根</v>
          </cell>
          <cell r="F6830" t="str">
            <v/>
          </cell>
          <cell r="G6830" t="str">
            <v>101</v>
          </cell>
          <cell r="H6830" t="str">
            <v>P</v>
          </cell>
        </row>
        <row r="6831">
          <cell r="A6831" t="str">
            <v>410502002400</v>
          </cell>
          <cell r="B6831" t="str">
            <v>环形同步带</v>
          </cell>
          <cell r="C6831" t="str">
            <v>齿型：MXL 带宽：4.5mm 齿数：142/橡胶/</v>
          </cell>
          <cell r="D6831" t="str">
            <v/>
          </cell>
          <cell r="E6831" t="str">
            <v>根</v>
          </cell>
          <cell r="F6831" t="str">
            <v/>
          </cell>
          <cell r="G6831" t="str">
            <v>101</v>
          </cell>
          <cell r="H6831" t="str">
            <v>P</v>
          </cell>
        </row>
        <row r="6832">
          <cell r="A6832" t="str">
            <v>410501016400</v>
          </cell>
          <cell r="B6832" t="str">
            <v>理光机电脑支架</v>
          </cell>
          <cell r="C6832" t="str">
            <v>//</v>
          </cell>
          <cell r="D6832" t="str">
            <v/>
          </cell>
          <cell r="E6832" t="str">
            <v>个</v>
          </cell>
          <cell r="F6832" t="str">
            <v/>
          </cell>
          <cell r="G6832" t="str">
            <v>101</v>
          </cell>
          <cell r="H6832" t="str">
            <v>P</v>
          </cell>
        </row>
        <row r="6833">
          <cell r="A6833" t="str">
            <v>410502001200</v>
          </cell>
          <cell r="B6833" t="str">
            <v>开口同步带</v>
          </cell>
          <cell r="C6833" t="str">
            <v>齿型：S2M 带宽：12mm 长度：5500mm/PU/</v>
          </cell>
          <cell r="D6833" t="str">
            <v/>
          </cell>
          <cell r="E6833" t="str">
            <v>根</v>
          </cell>
          <cell r="F6833" t="str">
            <v/>
          </cell>
          <cell r="G6833" t="str">
            <v>101</v>
          </cell>
          <cell r="H6833" t="str">
            <v>P</v>
          </cell>
        </row>
        <row r="6834">
          <cell r="A6834" t="str">
            <v>410502001900</v>
          </cell>
          <cell r="B6834" t="str">
            <v>开口同步带</v>
          </cell>
          <cell r="C6834" t="str">
            <v>齿型：HTD3M 带宽：15mm 长度：5800mm/PU/</v>
          </cell>
          <cell r="D6834" t="str">
            <v/>
          </cell>
          <cell r="E6834" t="str">
            <v>根</v>
          </cell>
          <cell r="F6834" t="str">
            <v>EAW40053</v>
          </cell>
          <cell r="G6834" t="str">
            <v>101</v>
          </cell>
          <cell r="H6834" t="str">
            <v>P</v>
          </cell>
        </row>
        <row r="6835">
          <cell r="A6835" t="str">
            <v>410502002000</v>
          </cell>
          <cell r="B6835" t="str">
            <v>管塞</v>
          </cell>
          <cell r="C6835" t="str">
            <v>38//</v>
          </cell>
          <cell r="D6835" t="str">
            <v/>
          </cell>
          <cell r="E6835" t="str">
            <v>个</v>
          </cell>
          <cell r="F6835" t="str">
            <v/>
          </cell>
          <cell r="G6835" t="str">
            <v>101</v>
          </cell>
          <cell r="H6835" t="str">
            <v>P</v>
          </cell>
        </row>
        <row r="6836">
          <cell r="A6836" t="str">
            <v>410502001400</v>
          </cell>
          <cell r="B6836" t="str">
            <v>钢丝绳</v>
          </cell>
          <cell r="C6836" t="str">
            <v>304//</v>
          </cell>
          <cell r="D6836" t="str">
            <v/>
          </cell>
          <cell r="E6836" t="str">
            <v>米</v>
          </cell>
          <cell r="F6836" t="str">
            <v/>
          </cell>
          <cell r="G6836" t="str">
            <v>101</v>
          </cell>
          <cell r="H6836" t="str">
            <v>P</v>
          </cell>
        </row>
        <row r="6837">
          <cell r="A6837" t="str">
            <v>410502000600</v>
          </cell>
          <cell r="B6837" t="str">
            <v>开口同步带</v>
          </cell>
          <cell r="C6837" t="str">
            <v>齿型：P5M 带宽：20mm 长度：8500mm/PU/</v>
          </cell>
          <cell r="D6837" t="str">
            <v/>
          </cell>
          <cell r="E6837" t="str">
            <v>根</v>
          </cell>
          <cell r="F6837" t="str">
            <v/>
          </cell>
          <cell r="G6837" t="str">
            <v>101</v>
          </cell>
          <cell r="H6837" t="str">
            <v>P</v>
          </cell>
        </row>
        <row r="6838">
          <cell r="A6838" t="str">
            <v>410502004100</v>
          </cell>
          <cell r="B6838" t="str">
            <v>环形同步带</v>
          </cell>
          <cell r="C6838" t="str">
            <v>齿型：MXL 带宽：8mm 齿数：86/橡胶/</v>
          </cell>
          <cell r="D6838" t="str">
            <v/>
          </cell>
          <cell r="E6838" t="str">
            <v>根</v>
          </cell>
          <cell r="F6838" t="str">
            <v/>
          </cell>
          <cell r="G6838" t="str">
            <v>101</v>
          </cell>
          <cell r="H6838" t="str">
            <v>P</v>
          </cell>
        </row>
        <row r="6839">
          <cell r="A6839" t="str">
            <v>410502002800</v>
          </cell>
          <cell r="B6839" t="str">
            <v>易格斯套</v>
          </cell>
          <cell r="C6839" t="str">
            <v>GFM-1517-12//</v>
          </cell>
          <cell r="D6839" t="str">
            <v/>
          </cell>
          <cell r="E6839" t="str">
            <v>米</v>
          </cell>
          <cell r="F6839" t="str">
            <v>EAW40081</v>
          </cell>
          <cell r="G6839" t="str">
            <v>101</v>
          </cell>
          <cell r="H6839" t="str">
            <v>P</v>
          </cell>
        </row>
        <row r="6840">
          <cell r="A6840" t="str">
            <v>410502002900</v>
          </cell>
          <cell r="B6840" t="str">
            <v>橡胶减震器</v>
          </cell>
          <cell r="C6840" t="str">
            <v>VD 10×10×M4//</v>
          </cell>
          <cell r="D6840" t="str">
            <v/>
          </cell>
          <cell r="E6840" t="str">
            <v>个</v>
          </cell>
          <cell r="F6840" t="str">
            <v/>
          </cell>
          <cell r="G6840" t="str">
            <v>101</v>
          </cell>
          <cell r="H6840" t="str">
            <v>P</v>
          </cell>
        </row>
        <row r="6841">
          <cell r="A6841" t="str">
            <v>410502003600</v>
          </cell>
          <cell r="B6841" t="str">
            <v>开口同步带</v>
          </cell>
          <cell r="C6841" t="str">
            <v>齿型：HTD3M 带宽：15mm 长度：5400mm/PU/</v>
          </cell>
          <cell r="D6841" t="str">
            <v/>
          </cell>
          <cell r="E6841" t="str">
            <v>根</v>
          </cell>
          <cell r="F6841" t="str">
            <v/>
          </cell>
          <cell r="G6841" t="str">
            <v>101</v>
          </cell>
          <cell r="H6841" t="str">
            <v>P</v>
          </cell>
        </row>
        <row r="6842">
          <cell r="A6842" t="str">
            <v>410502000300</v>
          </cell>
          <cell r="B6842" t="str">
            <v>门碰</v>
          </cell>
          <cell r="C6842" t="str">
            <v>43mm//</v>
          </cell>
          <cell r="D6842" t="str">
            <v/>
          </cell>
          <cell r="E6842" t="str">
            <v>个</v>
          </cell>
          <cell r="F6842" t="str">
            <v/>
          </cell>
          <cell r="G6842" t="str">
            <v>101</v>
          </cell>
          <cell r="H6842" t="str">
            <v>P</v>
          </cell>
        </row>
        <row r="6843">
          <cell r="A6843" t="str">
            <v>410501026100</v>
          </cell>
          <cell r="B6843" t="str">
            <v>关节蹄脚</v>
          </cell>
          <cell r="C6843" t="str">
            <v>DG100-20100-C/钢制/</v>
          </cell>
          <cell r="D6843" t="str">
            <v/>
          </cell>
          <cell r="E6843" t="str">
            <v>个</v>
          </cell>
          <cell r="F6843" t="str">
            <v/>
          </cell>
          <cell r="G6843" t="str">
            <v>401</v>
          </cell>
          <cell r="H6843" t="str">
            <v>P</v>
          </cell>
        </row>
        <row r="6844">
          <cell r="A6844" t="str">
            <v>410502002200</v>
          </cell>
          <cell r="B6844" t="str">
            <v>环形同步带</v>
          </cell>
          <cell r="C6844" t="str">
            <v>齿型：MXL 带宽：5mm 齿数：235/橡胶/</v>
          </cell>
          <cell r="D6844" t="str">
            <v/>
          </cell>
          <cell r="E6844" t="str">
            <v>根</v>
          </cell>
          <cell r="F6844" t="str">
            <v/>
          </cell>
          <cell r="G6844" t="str">
            <v>101</v>
          </cell>
          <cell r="H6844" t="str">
            <v>P</v>
          </cell>
        </row>
        <row r="6845">
          <cell r="A6845" t="str">
            <v>410501015400</v>
          </cell>
          <cell r="B6845" t="str">
            <v>测高行程开关（组件）</v>
          </cell>
          <cell r="C6845" t="str">
            <v>//</v>
          </cell>
          <cell r="D6845" t="str">
            <v/>
          </cell>
          <cell r="E6845" t="str">
            <v>套</v>
          </cell>
          <cell r="F6845" t="str">
            <v/>
          </cell>
          <cell r="G6845" t="str">
            <v>101</v>
          </cell>
          <cell r="H6845" t="str">
            <v>P</v>
          </cell>
        </row>
        <row r="6846">
          <cell r="A6846" t="str">
            <v>410501025600</v>
          </cell>
          <cell r="B6846" t="str">
            <v>C4-512I分体机架国外</v>
          </cell>
          <cell r="C6846" t="str">
            <v>蓝灰//</v>
          </cell>
          <cell r="D6846" t="str">
            <v/>
          </cell>
          <cell r="E6846" t="str">
            <v>个</v>
          </cell>
          <cell r="F6846" t="str">
            <v/>
          </cell>
          <cell r="G6846" t="str">
            <v>101</v>
          </cell>
          <cell r="H6846" t="str">
            <v>P</v>
          </cell>
        </row>
        <row r="6847">
          <cell r="A6847" t="str">
            <v>410502001300</v>
          </cell>
          <cell r="B6847" t="str">
            <v>垫角</v>
          </cell>
          <cell r="C6847" t="str">
            <v>30×12×15//</v>
          </cell>
          <cell r="D6847" t="str">
            <v/>
          </cell>
          <cell r="E6847" t="str">
            <v>个</v>
          </cell>
          <cell r="F6847" t="str">
            <v/>
          </cell>
          <cell r="G6847" t="str">
            <v>101</v>
          </cell>
          <cell r="H6847" t="str">
            <v>P</v>
          </cell>
        </row>
        <row r="6848">
          <cell r="A6848" t="str">
            <v>410502000100</v>
          </cell>
          <cell r="B6848" t="str">
            <v>橡胶机脚垫</v>
          </cell>
          <cell r="C6848" t="str">
            <v>21×16×10//</v>
          </cell>
          <cell r="D6848" t="str">
            <v/>
          </cell>
          <cell r="E6848" t="str">
            <v>个</v>
          </cell>
          <cell r="F6848" t="str">
            <v/>
          </cell>
          <cell r="G6848" t="str">
            <v>101</v>
          </cell>
          <cell r="H6848" t="str">
            <v>P</v>
          </cell>
        </row>
        <row r="6849">
          <cell r="A6849" t="str">
            <v>410502003800</v>
          </cell>
          <cell r="B6849" t="str">
            <v>环形同步带</v>
          </cell>
          <cell r="C6849" t="str">
            <v>齿型：MXL 带宽：15mm 齿数：295/橡胶/</v>
          </cell>
          <cell r="D6849" t="str">
            <v/>
          </cell>
          <cell r="E6849" t="str">
            <v>根</v>
          </cell>
          <cell r="F6849" t="str">
            <v/>
          </cell>
          <cell r="G6849" t="str">
            <v>101</v>
          </cell>
          <cell r="H6849" t="str">
            <v>P</v>
          </cell>
        </row>
        <row r="6850">
          <cell r="A6850" t="str">
            <v>410502001100</v>
          </cell>
          <cell r="B6850" t="str">
            <v>环形同步带</v>
          </cell>
          <cell r="C6850" t="str">
            <v>齿型：HTD5M 带宽：25mm 齿数：556接驳/PU/</v>
          </cell>
          <cell r="D6850" t="str">
            <v/>
          </cell>
          <cell r="E6850" t="str">
            <v>根</v>
          </cell>
          <cell r="F6850" t="str">
            <v>EAW40185</v>
          </cell>
          <cell r="G6850" t="str">
            <v>101</v>
          </cell>
          <cell r="H6850" t="str">
            <v>P</v>
          </cell>
        </row>
        <row r="6851">
          <cell r="A6851" t="str">
            <v>410502000900</v>
          </cell>
          <cell r="B6851" t="str">
            <v>灯管夹</v>
          </cell>
          <cell r="C6851" t="str">
            <v>T5//</v>
          </cell>
          <cell r="D6851" t="str">
            <v/>
          </cell>
          <cell r="E6851" t="str">
            <v>个</v>
          </cell>
          <cell r="F6851" t="str">
            <v/>
          </cell>
          <cell r="G6851" t="str">
            <v>101</v>
          </cell>
          <cell r="H6851" t="str">
            <v>P</v>
          </cell>
        </row>
        <row r="6852">
          <cell r="A6852" t="str">
            <v>410502003500</v>
          </cell>
          <cell r="B6852" t="str">
            <v>橡胶减震器</v>
          </cell>
          <cell r="C6852" t="str">
            <v>15×30×M5//</v>
          </cell>
          <cell r="D6852" t="str">
            <v/>
          </cell>
          <cell r="E6852" t="str">
            <v>个</v>
          </cell>
          <cell r="F6852" t="str">
            <v/>
          </cell>
          <cell r="G6852" t="str">
            <v>101</v>
          </cell>
          <cell r="H6852" t="str">
            <v>P</v>
          </cell>
        </row>
        <row r="6853">
          <cell r="A6853" t="str">
            <v>410501015000</v>
          </cell>
          <cell r="B6853" t="str">
            <v>胶辊机摄像头支架</v>
          </cell>
          <cell r="C6853" t="str">
            <v>//</v>
          </cell>
          <cell r="D6853" t="str">
            <v/>
          </cell>
          <cell r="E6853" t="str">
            <v>套</v>
          </cell>
          <cell r="F6853" t="str">
            <v/>
          </cell>
          <cell r="G6853" t="str">
            <v>101</v>
          </cell>
          <cell r="H6853" t="str">
            <v>P</v>
          </cell>
        </row>
        <row r="6854">
          <cell r="A6854" t="str">
            <v>410502003100</v>
          </cell>
          <cell r="B6854" t="str">
            <v>环形同步带</v>
          </cell>
          <cell r="C6854" t="str">
            <v>齿型：MXL 带宽：5mm 齿数：110/橡胶/</v>
          </cell>
          <cell r="D6854" t="str">
            <v/>
          </cell>
          <cell r="E6854" t="str">
            <v>根</v>
          </cell>
          <cell r="F6854" t="str">
            <v/>
          </cell>
          <cell r="G6854" t="str">
            <v>101</v>
          </cell>
          <cell r="H6854" t="str">
            <v>P</v>
          </cell>
        </row>
        <row r="6855">
          <cell r="A6855" t="str">
            <v>410501014900</v>
          </cell>
          <cell r="B6855" t="str">
            <v>清洗系统</v>
          </cell>
          <cell r="C6855" t="str">
            <v>//</v>
          </cell>
          <cell r="D6855" t="str">
            <v/>
          </cell>
          <cell r="E6855" t="str">
            <v>套</v>
          </cell>
          <cell r="F6855" t="str">
            <v/>
          </cell>
          <cell r="G6855" t="str">
            <v>101</v>
          </cell>
          <cell r="H6855" t="str">
            <v>M</v>
          </cell>
        </row>
        <row r="6856">
          <cell r="A6856" t="str">
            <v>410501013600</v>
          </cell>
          <cell r="B6856" t="str">
            <v>E5113三头机架组件(变更)</v>
          </cell>
          <cell r="C6856" t="str">
            <v>蓝黑色//</v>
          </cell>
          <cell r="D6856" t="str">
            <v/>
          </cell>
          <cell r="E6856" t="str">
            <v>个</v>
          </cell>
          <cell r="F6856" t="str">
            <v/>
          </cell>
          <cell r="G6856" t="str">
            <v>401</v>
          </cell>
          <cell r="H6856" t="str">
            <v>P</v>
          </cell>
        </row>
        <row r="6857">
          <cell r="A6857" t="str">
            <v>410501025700</v>
          </cell>
          <cell r="B6857" t="str">
            <v>关节蹄脚</v>
          </cell>
          <cell r="C6857" t="str">
            <v>M10×150-Φ60/钢制/</v>
          </cell>
          <cell r="D6857" t="str">
            <v/>
          </cell>
          <cell r="E6857" t="str">
            <v>个</v>
          </cell>
          <cell r="F6857" t="str">
            <v/>
          </cell>
          <cell r="G6857" t="str">
            <v>101</v>
          </cell>
          <cell r="H6857" t="str">
            <v>P</v>
          </cell>
        </row>
        <row r="6858">
          <cell r="A6858" t="str">
            <v>410501014700</v>
          </cell>
          <cell r="B6858" t="str">
            <v>EP32配套裁切机机架</v>
          </cell>
          <cell r="C6858" t="str">
            <v>蓝色//</v>
          </cell>
          <cell r="D6858" t="str">
            <v/>
          </cell>
          <cell r="E6858" t="str">
            <v>个</v>
          </cell>
          <cell r="F6858" t="str">
            <v/>
          </cell>
          <cell r="G6858" t="str">
            <v>101</v>
          </cell>
          <cell r="H6858" t="str">
            <v>P</v>
          </cell>
        </row>
        <row r="6859">
          <cell r="A6859" t="str">
            <v>410501009300</v>
          </cell>
          <cell r="B6859" t="str">
            <v>51放料右卡头</v>
          </cell>
          <cell r="C6859" t="str">
            <v>//</v>
          </cell>
          <cell r="D6859" t="str">
            <v/>
          </cell>
          <cell r="E6859" t="str">
            <v>个</v>
          </cell>
          <cell r="F6859" t="str">
            <v/>
          </cell>
          <cell r="G6859" t="str">
            <v>401</v>
          </cell>
          <cell r="H6859" t="str">
            <v>P</v>
          </cell>
        </row>
        <row r="6860">
          <cell r="A6860" t="str">
            <v>410501015600</v>
          </cell>
          <cell r="B6860" t="str">
            <v>张力杆专用放纸器</v>
          </cell>
          <cell r="C6860" t="str">
            <v>//</v>
          </cell>
          <cell r="D6860" t="str">
            <v/>
          </cell>
          <cell r="E6860" t="str">
            <v>套</v>
          </cell>
          <cell r="F6860" t="str">
            <v/>
          </cell>
          <cell r="G6860" t="str">
            <v>101</v>
          </cell>
          <cell r="H6860" t="str">
            <v>P</v>
          </cell>
        </row>
        <row r="6861">
          <cell r="A6861" t="str">
            <v>410501016000</v>
          </cell>
          <cell r="B6861" t="str">
            <v>EP18双头热升华机架组件</v>
          </cell>
          <cell r="C6861" t="str">
            <v>灰色//</v>
          </cell>
          <cell r="D6861" t="str">
            <v/>
          </cell>
          <cell r="E6861" t="str">
            <v>个</v>
          </cell>
          <cell r="F6861" t="str">
            <v/>
          </cell>
          <cell r="G6861" t="str">
            <v>101</v>
          </cell>
          <cell r="H6861" t="str">
            <v>P</v>
          </cell>
        </row>
        <row r="6862">
          <cell r="A6862" t="str">
            <v>410201100600</v>
          </cell>
          <cell r="B6862" t="str">
            <v>K支架板（一）</v>
          </cell>
          <cell r="C6862" t="str">
            <v>/镀锌钢板(t=2)/</v>
          </cell>
          <cell r="D6862" t="str">
            <v/>
          </cell>
          <cell r="E6862" t="str">
            <v>个</v>
          </cell>
          <cell r="F6862" t="str">
            <v>KK1804-01-10</v>
          </cell>
          <cell r="G6862" t="str">
            <v>101</v>
          </cell>
          <cell r="H6862" t="str">
            <v>P</v>
          </cell>
        </row>
        <row r="6863">
          <cell r="A6863" t="str">
            <v>410501013100</v>
          </cell>
          <cell r="B6863" t="str">
            <v>E5113双头机架组件(变更)</v>
          </cell>
          <cell r="C6863" t="str">
            <v>灰色//</v>
          </cell>
          <cell r="D6863" t="str">
            <v/>
          </cell>
          <cell r="E6863" t="str">
            <v>个</v>
          </cell>
          <cell r="F6863" t="str">
            <v/>
          </cell>
          <cell r="G6863" t="str">
            <v>401</v>
          </cell>
          <cell r="H6863" t="str">
            <v>P</v>
          </cell>
        </row>
        <row r="6864">
          <cell r="A6864" t="str">
            <v>410201112900</v>
          </cell>
          <cell r="B6864" t="str">
            <v>EP 限位套</v>
          </cell>
          <cell r="C6864" t="str">
            <v>/镀锌钢板(t=2)/</v>
          </cell>
          <cell r="D6864" t="str">
            <v/>
          </cell>
          <cell r="E6864" t="str">
            <v>个</v>
          </cell>
          <cell r="F6864" t="str">
            <v>EP18-04010018</v>
          </cell>
          <cell r="G6864" t="str">
            <v>101</v>
          </cell>
          <cell r="H6864" t="str">
            <v>P</v>
          </cell>
        </row>
        <row r="6865">
          <cell r="A6865" t="str">
            <v>410501013200</v>
          </cell>
          <cell r="B6865" t="str">
            <v>E5113双头机架组件(变更)</v>
          </cell>
          <cell r="C6865" t="str">
            <v>红黑//</v>
          </cell>
          <cell r="D6865" t="str">
            <v/>
          </cell>
          <cell r="E6865" t="str">
            <v>个</v>
          </cell>
          <cell r="F6865" t="str">
            <v/>
          </cell>
          <cell r="G6865" t="str">
            <v>401</v>
          </cell>
          <cell r="H6865" t="str">
            <v>P</v>
          </cell>
        </row>
        <row r="6866">
          <cell r="A6866" t="str">
            <v>410201117811</v>
          </cell>
          <cell r="B6866" t="str">
            <v>EP 右上箱体前封板</v>
          </cell>
          <cell r="C6866" t="str">
            <v>/冷轧钢板(t=1.2)/B</v>
          </cell>
          <cell r="D6866" t="str">
            <v/>
          </cell>
          <cell r="E6866" t="str">
            <v>个</v>
          </cell>
          <cell r="F6866" t="str">
            <v>EP18-04020002</v>
          </cell>
          <cell r="G6866" t="str">
            <v>101</v>
          </cell>
          <cell r="H6866" t="str">
            <v>P</v>
          </cell>
        </row>
        <row r="6867">
          <cell r="A6867" t="str">
            <v>410501013500</v>
          </cell>
          <cell r="B6867" t="str">
            <v>E5113三头机架组件(变更)</v>
          </cell>
          <cell r="C6867" t="str">
            <v>灰色//</v>
          </cell>
          <cell r="D6867" t="str">
            <v/>
          </cell>
          <cell r="E6867" t="str">
            <v>个</v>
          </cell>
          <cell r="F6867" t="str">
            <v/>
          </cell>
          <cell r="G6867" t="str">
            <v>401</v>
          </cell>
          <cell r="H6867" t="str">
            <v>P</v>
          </cell>
        </row>
        <row r="6868">
          <cell r="A6868" t="str">
            <v>410201127701</v>
          </cell>
          <cell r="B6868" t="str">
            <v>EP 墨盒架底板</v>
          </cell>
          <cell r="C6868" t="str">
            <v>/冷轧钢板(t=1.5)/A</v>
          </cell>
          <cell r="D6868" t="str">
            <v/>
          </cell>
          <cell r="E6868" t="str">
            <v>个</v>
          </cell>
          <cell r="F6868" t="str">
            <v>EP18-04010020</v>
          </cell>
          <cell r="G6868" t="str">
            <v>101</v>
          </cell>
          <cell r="H6868" t="str">
            <v>P</v>
          </cell>
        </row>
        <row r="6869">
          <cell r="A6869" t="str">
            <v>410201161101</v>
          </cell>
          <cell r="B6869" t="str">
            <v>EP 中间罩壳前翻盖</v>
          </cell>
          <cell r="C6869" t="str">
            <v>/冷轧钢板(t=1.5)/B</v>
          </cell>
          <cell r="D6869" t="str">
            <v/>
          </cell>
          <cell r="E6869" t="str">
            <v>个</v>
          </cell>
          <cell r="F6869" t="str">
            <v>EP18-04000001</v>
          </cell>
          <cell r="G6869" t="str">
            <v>101</v>
          </cell>
          <cell r="H6869" t="str">
            <v>P</v>
          </cell>
        </row>
        <row r="6870">
          <cell r="A6870" t="str">
            <v>410201161205</v>
          </cell>
          <cell r="B6870" t="str">
            <v>EP 中间后盖(变更)</v>
          </cell>
          <cell r="C6870" t="str">
            <v>/冷轧钢板(t=1.5)/A</v>
          </cell>
          <cell r="D6870" t="str">
            <v/>
          </cell>
          <cell r="E6870" t="str">
            <v>个</v>
          </cell>
          <cell r="F6870" t="str">
            <v>EP18-04000002</v>
          </cell>
          <cell r="G6870" t="str">
            <v>101</v>
          </cell>
          <cell r="H6870" t="str">
            <v>P</v>
          </cell>
        </row>
        <row r="6871">
          <cell r="A6871" t="str">
            <v>410201161327</v>
          </cell>
          <cell r="B6871" t="str">
            <v>EP 左箱体(变更)</v>
          </cell>
          <cell r="C6871" t="str">
            <v>/冷轧钢板 (t=1.2)/A</v>
          </cell>
          <cell r="D6871" t="str">
            <v/>
          </cell>
          <cell r="E6871" t="str">
            <v>个</v>
          </cell>
          <cell r="F6871" t="str">
            <v>EP18-04010001</v>
          </cell>
          <cell r="G6871" t="str">
            <v>101</v>
          </cell>
          <cell r="H6871" t="str">
            <v>P</v>
          </cell>
        </row>
        <row r="6872">
          <cell r="A6872" t="str">
            <v>410201161404</v>
          </cell>
          <cell r="B6872" t="str">
            <v>EP 左上箱体侧封板</v>
          </cell>
          <cell r="C6872" t="str">
            <v>/冷轧钢板 (t=1.2)/A</v>
          </cell>
          <cell r="D6872" t="str">
            <v/>
          </cell>
          <cell r="E6872" t="str">
            <v>个</v>
          </cell>
          <cell r="F6872" t="str">
            <v>EP18-04010002</v>
          </cell>
          <cell r="G6872" t="str">
            <v>101</v>
          </cell>
          <cell r="H6872" t="str">
            <v>P</v>
          </cell>
        </row>
        <row r="6873">
          <cell r="A6873" t="str">
            <v>410201161505</v>
          </cell>
          <cell r="B6873" t="str">
            <v>EP 左上箱体前封板-B</v>
          </cell>
          <cell r="C6873" t="str">
            <v>/冷轧钢板 (t=1.2)/B</v>
          </cell>
          <cell r="D6873" t="str">
            <v/>
          </cell>
          <cell r="E6873" t="str">
            <v>个</v>
          </cell>
          <cell r="F6873" t="str">
            <v>EP18-04010003-B</v>
          </cell>
          <cell r="G6873" t="str">
            <v>101</v>
          </cell>
          <cell r="H6873" t="str">
            <v>P</v>
          </cell>
        </row>
        <row r="6874">
          <cell r="A6874" t="str">
            <v>410201161602</v>
          </cell>
          <cell r="B6874" t="str">
            <v>EP 右箱前盖</v>
          </cell>
          <cell r="C6874" t="str">
            <v>/冷轧钢板 (t=1.2)/A</v>
          </cell>
          <cell r="D6874" t="str">
            <v/>
          </cell>
          <cell r="E6874" t="str">
            <v>个</v>
          </cell>
          <cell r="F6874" t="str">
            <v>EP18-04010004</v>
          </cell>
          <cell r="G6874" t="str">
            <v>101</v>
          </cell>
          <cell r="H6874" t="str">
            <v>P</v>
          </cell>
        </row>
        <row r="6875">
          <cell r="A6875" t="str">
            <v>410201161701</v>
          </cell>
          <cell r="B6875" t="str">
            <v>EP 右箱体后盖</v>
          </cell>
          <cell r="C6875" t="str">
            <v>/冷轧钢板 (t=1.2)/A</v>
          </cell>
          <cell r="D6875" t="str">
            <v/>
          </cell>
          <cell r="E6875" t="str">
            <v>个</v>
          </cell>
          <cell r="F6875" t="str">
            <v>EP18-04010005</v>
          </cell>
          <cell r="G6875" t="str">
            <v>101</v>
          </cell>
          <cell r="H6875" t="str">
            <v>P</v>
          </cell>
        </row>
        <row r="6876">
          <cell r="A6876" t="str">
            <v>410201161807</v>
          </cell>
          <cell r="B6876" t="str">
            <v>EP 外墨盒架</v>
          </cell>
          <cell r="C6876" t="str">
            <v>/冷轧钢板 (t=1.2)/A</v>
          </cell>
          <cell r="D6876" t="str">
            <v/>
          </cell>
          <cell r="E6876" t="str">
            <v>个</v>
          </cell>
          <cell r="F6876" t="str">
            <v>EP18-04010012</v>
          </cell>
          <cell r="G6876" t="str">
            <v>101</v>
          </cell>
          <cell r="H6876" t="str">
            <v>P</v>
          </cell>
        </row>
        <row r="6877">
          <cell r="A6877" t="str">
            <v>410201161902</v>
          </cell>
          <cell r="B6877" t="str">
            <v>EP 左前盖</v>
          </cell>
          <cell r="C6877" t="str">
            <v>/冷轧钢板 (t=1.2)/A</v>
          </cell>
          <cell r="D6877" t="str">
            <v/>
          </cell>
          <cell r="E6877" t="str">
            <v>个</v>
          </cell>
          <cell r="F6877" t="str">
            <v>EP18-04010013</v>
          </cell>
          <cell r="G6877" t="str">
            <v>101</v>
          </cell>
          <cell r="H6877" t="str">
            <v>P</v>
          </cell>
        </row>
        <row r="6878">
          <cell r="A6878" t="str">
            <v>410201162704</v>
          </cell>
          <cell r="B6878" t="str">
            <v>EP 右上箱体侧封板</v>
          </cell>
          <cell r="C6878" t="str">
            <v>/冷轧钢板 (t=1.2)/A</v>
          </cell>
          <cell r="D6878" t="str">
            <v/>
          </cell>
          <cell r="E6878" t="str">
            <v>个</v>
          </cell>
          <cell r="F6878" t="str">
            <v>EP18-04020005</v>
          </cell>
          <cell r="G6878" t="str">
            <v>101</v>
          </cell>
          <cell r="H6878" t="str">
            <v>P</v>
          </cell>
        </row>
        <row r="6879">
          <cell r="A6879" t="str">
            <v>410201162830</v>
          </cell>
          <cell r="B6879" t="str">
            <v>EP 右上箱体(变更)</v>
          </cell>
          <cell r="C6879" t="str">
            <v>/冷轧钢板 (t=1.2)/A</v>
          </cell>
          <cell r="D6879" t="str">
            <v/>
          </cell>
          <cell r="E6879" t="str">
            <v>个</v>
          </cell>
          <cell r="F6879" t="str">
            <v>EP18-04020001</v>
          </cell>
          <cell r="G6879" t="str">
            <v>101</v>
          </cell>
          <cell r="H6879" t="str">
            <v>P</v>
          </cell>
        </row>
        <row r="6880">
          <cell r="A6880" t="str">
            <v>410201175633</v>
          </cell>
          <cell r="B6880" t="str">
            <v>EP 主梁结合件(变更)</v>
          </cell>
          <cell r="C6880" t="str">
            <v>/6061+冷轧钢板(t=4)/9315银灰平光</v>
          </cell>
          <cell r="D6880" t="str">
            <v/>
          </cell>
          <cell r="E6880" t="str">
            <v>个</v>
          </cell>
          <cell r="F6880" t="str">
            <v>EP18-01000001</v>
          </cell>
          <cell r="G6880" t="str">
            <v>101</v>
          </cell>
          <cell r="H6880" t="str">
            <v>P</v>
          </cell>
        </row>
        <row r="6881">
          <cell r="A6881" t="str">
            <v>410201176110</v>
          </cell>
          <cell r="B6881" t="str">
            <v>EP Y电机安装架</v>
          </cell>
          <cell r="C6881" t="str">
            <v>/Q235A/9315银灰平光</v>
          </cell>
          <cell r="D6881" t="str">
            <v/>
          </cell>
          <cell r="E6881" t="str">
            <v>个</v>
          </cell>
          <cell r="F6881" t="str">
            <v>EP18-01050004</v>
          </cell>
          <cell r="G6881" t="str">
            <v>101</v>
          </cell>
          <cell r="H6881" t="str">
            <v>P</v>
          </cell>
        </row>
        <row r="6882">
          <cell r="A6882" t="str">
            <v>410501012700</v>
          </cell>
          <cell r="B6882" t="str">
            <v>EP18双头热升华机架组件(变更)</v>
          </cell>
          <cell r="C6882" t="str">
            <v>蓝色//</v>
          </cell>
          <cell r="D6882" t="str">
            <v/>
          </cell>
          <cell r="E6882" t="str">
            <v>个</v>
          </cell>
          <cell r="F6882" t="str">
            <v/>
          </cell>
          <cell r="G6882" t="str">
            <v>401</v>
          </cell>
          <cell r="H6882" t="str">
            <v>P</v>
          </cell>
        </row>
        <row r="6883">
          <cell r="A6883" t="str">
            <v>410501015300</v>
          </cell>
          <cell r="B6883" t="str">
            <v>白墨循环系统</v>
          </cell>
          <cell r="C6883" t="str">
            <v>//</v>
          </cell>
          <cell r="D6883" t="str">
            <v/>
          </cell>
          <cell r="E6883" t="str">
            <v>套</v>
          </cell>
          <cell r="F6883" t="str">
            <v/>
          </cell>
          <cell r="G6883" t="str">
            <v>101</v>
          </cell>
          <cell r="H6883" t="str">
            <v>P</v>
          </cell>
        </row>
        <row r="6884">
          <cell r="A6884" t="str">
            <v>410501013400</v>
          </cell>
          <cell r="B6884" t="str">
            <v>E5113三头机架组件(变更)</v>
          </cell>
          <cell r="C6884" t="str">
            <v>蓝色//</v>
          </cell>
          <cell r="D6884" t="str">
            <v/>
          </cell>
          <cell r="E6884" t="str">
            <v>个</v>
          </cell>
          <cell r="F6884" t="str">
            <v/>
          </cell>
          <cell r="G6884" t="str">
            <v>401</v>
          </cell>
          <cell r="H6884" t="str">
            <v>P</v>
          </cell>
        </row>
        <row r="6885">
          <cell r="A6885" t="str">
            <v>410501010600</v>
          </cell>
          <cell r="B6885" t="str">
            <v>直线导轨</v>
          </cell>
          <cell r="C6885" t="str">
            <v>SSR20XW2SS+3450L//</v>
          </cell>
          <cell r="D6885" t="str">
            <v>THK</v>
          </cell>
          <cell r="E6885" t="str">
            <v>根</v>
          </cell>
          <cell r="F6885" t="str">
            <v/>
          </cell>
          <cell r="G6885" t="str">
            <v>401</v>
          </cell>
          <cell r="H6885" t="str">
            <v>P</v>
          </cell>
        </row>
        <row r="6886">
          <cell r="A6886" t="str">
            <v>410501013900</v>
          </cell>
          <cell r="B6886" t="str">
            <v>E5113四头打纸机架组件(变更)</v>
          </cell>
          <cell r="C6886" t="str">
            <v>蓝色/</v>
          </cell>
          <cell r="D6886" t="str">
            <v/>
          </cell>
          <cell r="E6886" t="str">
            <v>个</v>
          </cell>
          <cell r="F6886" t="str">
            <v/>
          </cell>
          <cell r="G6886" t="str">
            <v>401</v>
          </cell>
          <cell r="H6886" t="str">
            <v>P</v>
          </cell>
        </row>
        <row r="6887">
          <cell r="A6887" t="str">
            <v>410401017600</v>
          </cell>
          <cell r="B6887" t="str">
            <v>内六角圆柱头螺钉</v>
          </cell>
          <cell r="C6887" t="str">
            <v>GB/T70 M8×14/钢 8.8级/镀镍</v>
          </cell>
          <cell r="D6887" t="str">
            <v/>
          </cell>
          <cell r="E6887" t="str">
            <v>个</v>
          </cell>
          <cell r="F6887" t="str">
            <v/>
          </cell>
          <cell r="G6887" t="str">
            <v>101</v>
          </cell>
          <cell r="H6887" t="str">
            <v>P</v>
          </cell>
        </row>
        <row r="6888">
          <cell r="A6888" t="str">
            <v>410501011400</v>
          </cell>
          <cell r="B6888" t="str">
            <v>直线导轨</v>
          </cell>
          <cell r="C6888" t="str">
            <v>总长1500//</v>
          </cell>
          <cell r="D6888" t="str">
            <v/>
          </cell>
          <cell r="E6888" t="str">
            <v>根</v>
          </cell>
          <cell r="F6888" t="str">
            <v/>
          </cell>
          <cell r="G6888" t="str">
            <v>101</v>
          </cell>
          <cell r="H6888" t="str">
            <v>P</v>
          </cell>
        </row>
        <row r="6889">
          <cell r="A6889" t="str">
            <v>410501011100</v>
          </cell>
          <cell r="B6889" t="str">
            <v>铰链</v>
          </cell>
          <cell r="C6889" t="str">
            <v>201-1灰大号 海坦控制箱铰链//</v>
          </cell>
          <cell r="D6889" t="str">
            <v/>
          </cell>
          <cell r="E6889" t="str">
            <v>副</v>
          </cell>
          <cell r="F6889" t="str">
            <v/>
          </cell>
          <cell r="G6889" t="str">
            <v>101</v>
          </cell>
          <cell r="H6889" t="str">
            <v>P</v>
          </cell>
        </row>
        <row r="6890">
          <cell r="A6890" t="str">
            <v>410501009000</v>
          </cell>
          <cell r="B6890" t="str">
            <v>机架</v>
          </cell>
          <cell r="C6890" t="str">
            <v>/钢管/黑色油漆</v>
          </cell>
          <cell r="D6890" t="str">
            <v/>
          </cell>
          <cell r="E6890" t="str">
            <v>个</v>
          </cell>
          <cell r="F6890" t="str">
            <v>UVS2512-01000001-00</v>
          </cell>
          <cell r="G6890" t="str">
            <v>101</v>
          </cell>
          <cell r="H6890" t="str">
            <v>P</v>
          </cell>
        </row>
        <row r="6891">
          <cell r="A6891" t="str">
            <v>410502001500</v>
          </cell>
          <cell r="B6891" t="str">
            <v>单孔铝套M0.5</v>
          </cell>
          <cell r="C6891" t="str">
            <v>/6061/</v>
          </cell>
          <cell r="D6891" t="str">
            <v/>
          </cell>
          <cell r="E6891" t="str">
            <v>个</v>
          </cell>
          <cell r="F6891" t="str">
            <v/>
          </cell>
          <cell r="G6891" t="str">
            <v>101</v>
          </cell>
          <cell r="H6891" t="str">
            <v>P</v>
          </cell>
        </row>
        <row r="6892">
          <cell r="A6892" t="str">
            <v>410501015500</v>
          </cell>
          <cell r="B6892" t="str">
            <v>张力杆专用双动力收纸器</v>
          </cell>
          <cell r="C6892" t="str">
            <v>//</v>
          </cell>
          <cell r="D6892" t="str">
            <v/>
          </cell>
          <cell r="E6892" t="str">
            <v>套</v>
          </cell>
          <cell r="F6892" t="str">
            <v/>
          </cell>
          <cell r="G6892" t="str">
            <v>101</v>
          </cell>
          <cell r="H6892" t="str">
            <v>P</v>
          </cell>
        </row>
        <row r="6893">
          <cell r="A6893" t="str">
            <v>410501010300</v>
          </cell>
          <cell r="B6893" t="str">
            <v>拖链</v>
          </cell>
          <cell r="C6893" t="str">
            <v>2400.07.R175(1.7米）//</v>
          </cell>
          <cell r="D6893" t="str">
            <v>Y轴拖链</v>
          </cell>
          <cell r="E6893" t="str">
            <v>根</v>
          </cell>
          <cell r="F6893" t="str">
            <v/>
          </cell>
          <cell r="G6893" t="str">
            <v>101</v>
          </cell>
          <cell r="H6893" t="str">
            <v>P</v>
          </cell>
        </row>
        <row r="6894">
          <cell r="A6894" t="str">
            <v>410501015100</v>
          </cell>
          <cell r="B6894" t="str">
            <v>平台冷却系统（5米胶辊机器）</v>
          </cell>
          <cell r="C6894" t="str">
            <v>//</v>
          </cell>
          <cell r="D6894" t="str">
            <v/>
          </cell>
          <cell r="E6894" t="str">
            <v>套</v>
          </cell>
          <cell r="F6894" t="str">
            <v/>
          </cell>
          <cell r="G6894" t="str">
            <v>101</v>
          </cell>
          <cell r="H6894" t="str">
            <v>P</v>
          </cell>
        </row>
        <row r="6895">
          <cell r="A6895" t="str">
            <v>410501011700</v>
          </cell>
          <cell r="B6895" t="str">
            <v>写真放料阻尼</v>
          </cell>
          <cell r="C6895" t="str">
            <v>//</v>
          </cell>
          <cell r="D6895" t="str">
            <v/>
          </cell>
          <cell r="E6895" t="str">
            <v>个</v>
          </cell>
          <cell r="F6895" t="str">
            <v/>
          </cell>
          <cell r="G6895" t="str">
            <v>101</v>
          </cell>
          <cell r="H6895" t="str">
            <v>P</v>
          </cell>
        </row>
        <row r="6896">
          <cell r="A6896" t="str">
            <v>410501013800</v>
          </cell>
          <cell r="B6896" t="str">
            <v>E5113热升华1.8米三头机架组件(变更)</v>
          </cell>
          <cell r="C6896" t="str">
            <v>蓝色//</v>
          </cell>
          <cell r="D6896" t="str">
            <v/>
          </cell>
          <cell r="E6896" t="str">
            <v>个</v>
          </cell>
          <cell r="F6896" t="str">
            <v/>
          </cell>
          <cell r="G6896" t="str">
            <v>101</v>
          </cell>
          <cell r="H6896" t="str">
            <v>P</v>
          </cell>
        </row>
        <row r="6897">
          <cell r="A6897" t="str">
            <v>410501008801</v>
          </cell>
          <cell r="B6897" t="str">
            <v>机架</v>
          </cell>
          <cell r="C6897" t="str">
            <v>/钢管和钢板/黑色油漆</v>
          </cell>
          <cell r="D6897" t="str">
            <v/>
          </cell>
          <cell r="E6897" t="str">
            <v>个</v>
          </cell>
          <cell r="F6897" t="str">
            <v>RUV2512-01000001-01</v>
          </cell>
          <cell r="G6897" t="str">
            <v>101</v>
          </cell>
          <cell r="H6897" t="str">
            <v>P</v>
          </cell>
        </row>
        <row r="6898">
          <cell r="A6898" t="str">
            <v>410501013300</v>
          </cell>
          <cell r="B6898" t="str">
            <v>E5113双头热升华机架组件(变更)</v>
          </cell>
          <cell r="C6898" t="str">
            <v>蓝色//</v>
          </cell>
          <cell r="D6898" t="str">
            <v/>
          </cell>
          <cell r="E6898" t="str">
            <v>个</v>
          </cell>
          <cell r="F6898" t="str">
            <v/>
          </cell>
          <cell r="G6898" t="str">
            <v>401</v>
          </cell>
          <cell r="H6898" t="str">
            <v>P</v>
          </cell>
        </row>
        <row r="6899">
          <cell r="A6899" t="str">
            <v>410501010500</v>
          </cell>
          <cell r="B6899" t="str">
            <v>联轴器</v>
          </cell>
          <cell r="C6899" t="str">
            <v>外径25高度30内径12//</v>
          </cell>
          <cell r="D6899" t="str">
            <v/>
          </cell>
          <cell r="E6899" t="str">
            <v>个</v>
          </cell>
          <cell r="F6899" t="str">
            <v/>
          </cell>
          <cell r="G6899" t="str">
            <v>101</v>
          </cell>
          <cell r="H6899" t="str">
            <v>P</v>
          </cell>
        </row>
        <row r="6900">
          <cell r="A6900" t="str">
            <v>410201159400</v>
          </cell>
          <cell r="B6900" t="str">
            <v>右箱体后盖</v>
          </cell>
          <cell r="C6900" t="str">
            <v>/冷轧钢板 (t=1.2)/A</v>
          </cell>
          <cell r="D6900" t="str">
            <v/>
          </cell>
          <cell r="E6900" t="str">
            <v>个</v>
          </cell>
          <cell r="F6900" t="str">
            <v>SEP18-04020005</v>
          </cell>
          <cell r="G6900" t="str">
            <v>101</v>
          </cell>
          <cell r="H6900" t="str">
            <v>P</v>
          </cell>
        </row>
        <row r="6901">
          <cell r="A6901" t="str">
            <v>410101173605</v>
          </cell>
          <cell r="B6901" t="str">
            <v>E12-5M 左墙板</v>
          </cell>
          <cell r="C6901" t="str">
            <v>/45#/C</v>
          </cell>
          <cell r="D6901" t="str">
            <v/>
          </cell>
          <cell r="E6901" t="str">
            <v>个</v>
          </cell>
          <cell r="F6901" t="str">
            <v>KK50-01000002</v>
          </cell>
          <cell r="G6901" t="str">
            <v>101</v>
          </cell>
          <cell r="H6901" t="str">
            <v>P</v>
          </cell>
        </row>
        <row r="6902">
          <cell r="A6902" t="str">
            <v>410201160101</v>
          </cell>
          <cell r="B6902" t="str">
            <v>中间后盖</v>
          </cell>
          <cell r="C6902" t="str">
            <v>/冷轧钢板(t=1.2)/A</v>
          </cell>
          <cell r="D6902" t="str">
            <v/>
          </cell>
          <cell r="E6902" t="str">
            <v>个</v>
          </cell>
          <cell r="F6902" t="str">
            <v>SEP18-04000001</v>
          </cell>
          <cell r="G6902" t="str">
            <v>101</v>
          </cell>
          <cell r="H6902" t="str">
            <v>P</v>
          </cell>
        </row>
        <row r="6903">
          <cell r="A6903" t="str">
            <v>410101173705</v>
          </cell>
          <cell r="B6903" t="str">
            <v>E12-5M 右墙板</v>
          </cell>
          <cell r="C6903" t="str">
            <v>/45#/C</v>
          </cell>
          <cell r="D6903" t="str">
            <v/>
          </cell>
          <cell r="E6903" t="str">
            <v>个</v>
          </cell>
          <cell r="F6903" t="str">
            <v>KK50-01000003</v>
          </cell>
          <cell r="G6903" t="str">
            <v>101</v>
          </cell>
          <cell r="H6903" t="str">
            <v>P</v>
          </cell>
        </row>
        <row r="6904">
          <cell r="A6904" t="str">
            <v>410201160200</v>
          </cell>
          <cell r="B6904" t="str">
            <v>中间罩壳前翻盖</v>
          </cell>
          <cell r="C6904" t="str">
            <v>/冷轧钢板(t=1.2)/B</v>
          </cell>
          <cell r="D6904" t="str">
            <v/>
          </cell>
          <cell r="E6904" t="str">
            <v>个</v>
          </cell>
          <cell r="F6904" t="str">
            <v>SEP18-04000002</v>
          </cell>
          <cell r="G6904" t="str">
            <v>101</v>
          </cell>
          <cell r="H6904" t="str">
            <v>P</v>
          </cell>
        </row>
        <row r="6905">
          <cell r="A6905" t="str">
            <v>410201160306</v>
          </cell>
          <cell r="B6905" t="str">
            <v>左上箱(变更)</v>
          </cell>
          <cell r="C6905" t="str">
            <v>/冷轧钢板(t=1.2)/A</v>
          </cell>
          <cell r="D6905" t="str">
            <v/>
          </cell>
          <cell r="E6905" t="str">
            <v>个</v>
          </cell>
          <cell r="F6905" t="str">
            <v>SEP18-04010001</v>
          </cell>
          <cell r="G6905" t="str">
            <v>101</v>
          </cell>
          <cell r="H6905" t="str">
            <v>P</v>
          </cell>
        </row>
        <row r="6906">
          <cell r="A6906" t="str">
            <v>410201160400</v>
          </cell>
          <cell r="B6906" t="str">
            <v>左上箱体侧板</v>
          </cell>
          <cell r="C6906" t="str">
            <v>/冷轧钢板(t=1.2)/A</v>
          </cell>
          <cell r="D6906" t="str">
            <v/>
          </cell>
          <cell r="E6906" t="str">
            <v>个</v>
          </cell>
          <cell r="F6906" t="str">
            <v>SEP18-04010002</v>
          </cell>
          <cell r="G6906" t="str">
            <v>101</v>
          </cell>
          <cell r="H6906" t="str">
            <v>P</v>
          </cell>
        </row>
        <row r="6907">
          <cell r="A6907" t="str">
            <v>410501010400</v>
          </cell>
          <cell r="B6907" t="str">
            <v>拖链</v>
          </cell>
          <cell r="C6907" t="str">
            <v>1480.068.R075(2米）//</v>
          </cell>
          <cell r="D6907" t="str">
            <v>X轴拖链</v>
          </cell>
          <cell r="E6907" t="str">
            <v>根</v>
          </cell>
          <cell r="F6907" t="str">
            <v/>
          </cell>
          <cell r="G6907" t="str">
            <v>101</v>
          </cell>
          <cell r="H6907" t="str">
            <v>P</v>
          </cell>
        </row>
        <row r="6908">
          <cell r="A6908" t="str">
            <v>410201160501</v>
          </cell>
          <cell r="B6908" t="str">
            <v>左前封板</v>
          </cell>
          <cell r="C6908" t="str">
            <v>/冷轧钢板(t=1.2)/B</v>
          </cell>
          <cell r="D6908" t="str">
            <v/>
          </cell>
          <cell r="E6908" t="str">
            <v>个</v>
          </cell>
          <cell r="F6908" t="str">
            <v>SEP18-04010003</v>
          </cell>
          <cell r="G6908" t="str">
            <v>101</v>
          </cell>
          <cell r="H6908" t="str">
            <v>P</v>
          </cell>
        </row>
        <row r="6909">
          <cell r="A6909" t="str">
            <v>410501011300</v>
          </cell>
          <cell r="B6909" t="str">
            <v>显示器支架</v>
          </cell>
          <cell r="C6909" t="str">
            <v>14-27寸//</v>
          </cell>
          <cell r="D6909" t="str">
            <v/>
          </cell>
          <cell r="E6909" t="str">
            <v>个</v>
          </cell>
          <cell r="F6909" t="str">
            <v/>
          </cell>
          <cell r="G6909" t="str">
            <v>101</v>
          </cell>
          <cell r="H6909" t="str">
            <v>P</v>
          </cell>
        </row>
        <row r="6910">
          <cell r="A6910" t="str">
            <v>410201160601</v>
          </cell>
          <cell r="B6910" t="str">
            <v>左前盖</v>
          </cell>
          <cell r="C6910" t="str">
            <v>/冷轧钢板(t=1.2)/A</v>
          </cell>
          <cell r="D6910" t="str">
            <v/>
          </cell>
          <cell r="E6910" t="str">
            <v>个</v>
          </cell>
          <cell r="F6910" t="str">
            <v>SEP18-04010004</v>
          </cell>
          <cell r="G6910" t="str">
            <v>101</v>
          </cell>
          <cell r="H6910" t="str">
            <v>P</v>
          </cell>
        </row>
        <row r="6911">
          <cell r="A6911" t="str">
            <v>410201160714</v>
          </cell>
          <cell r="B6911" t="str">
            <v>右上箱(变更)</v>
          </cell>
          <cell r="C6911" t="str">
            <v>/冷轧钢板(t=1.2)</v>
          </cell>
          <cell r="D6911" t="str">
            <v/>
          </cell>
          <cell r="E6911" t="str">
            <v>个</v>
          </cell>
          <cell r="F6911" t="str">
            <v>SEP18-04020001(14)</v>
          </cell>
          <cell r="G6911" t="str">
            <v>101</v>
          </cell>
          <cell r="H6911" t="str">
            <v>P</v>
          </cell>
        </row>
        <row r="6912">
          <cell r="A6912" t="str">
            <v>410201160800</v>
          </cell>
          <cell r="B6912" t="str">
            <v>右上箱体侧板</v>
          </cell>
          <cell r="C6912" t="str">
            <v>/冷轧钢板(t=1.2)/A</v>
          </cell>
          <cell r="D6912" t="str">
            <v/>
          </cell>
          <cell r="E6912" t="str">
            <v>个</v>
          </cell>
          <cell r="F6912" t="str">
            <v>SEP18-04020002</v>
          </cell>
          <cell r="G6912" t="str">
            <v>101</v>
          </cell>
          <cell r="H6912" t="str">
            <v>P</v>
          </cell>
        </row>
        <row r="6913">
          <cell r="A6913" t="str">
            <v>410201160901</v>
          </cell>
          <cell r="B6913" t="str">
            <v>右前封板</v>
          </cell>
          <cell r="C6913" t="str">
            <v>/冷轧钢板(t=1.2)/B</v>
          </cell>
          <cell r="D6913" t="str">
            <v/>
          </cell>
          <cell r="E6913" t="str">
            <v>个</v>
          </cell>
          <cell r="F6913" t="str">
            <v>SEP18-04020003</v>
          </cell>
          <cell r="G6913" t="str">
            <v>101</v>
          </cell>
          <cell r="H6913" t="str">
            <v>P</v>
          </cell>
        </row>
        <row r="6914">
          <cell r="A6914" t="str">
            <v>410201161000</v>
          </cell>
          <cell r="B6914" t="str">
            <v>右箱前盖</v>
          </cell>
          <cell r="C6914" t="str">
            <v>/冷轧钢板(t=1.2)/A</v>
          </cell>
          <cell r="D6914" t="str">
            <v/>
          </cell>
          <cell r="E6914" t="str">
            <v>个</v>
          </cell>
          <cell r="F6914" t="str">
            <v>SEP18-04020004</v>
          </cell>
          <cell r="G6914" t="str">
            <v>101</v>
          </cell>
          <cell r="H6914" t="str">
            <v>P</v>
          </cell>
        </row>
        <row r="6915">
          <cell r="A6915" t="str">
            <v>410201200106</v>
          </cell>
          <cell r="B6915" t="str">
            <v>主梁结合件(变更)</v>
          </cell>
          <cell r="C6915" t="str">
            <v>/Q235+6061/9315银灰平光</v>
          </cell>
          <cell r="D6915" t="str">
            <v/>
          </cell>
          <cell r="E6915" t="str">
            <v>个</v>
          </cell>
          <cell r="F6915" t="str">
            <v>SEP18-01000001</v>
          </cell>
          <cell r="G6915" t="str">
            <v>101</v>
          </cell>
          <cell r="H6915" t="str">
            <v>P</v>
          </cell>
        </row>
        <row r="6916">
          <cell r="A6916" t="str">
            <v>410501012800</v>
          </cell>
          <cell r="B6916" t="str">
            <v>EP18四头热升华机架组件(变更)</v>
          </cell>
          <cell r="C6916" t="str">
            <v>蓝色//</v>
          </cell>
          <cell r="D6916" t="str">
            <v/>
          </cell>
          <cell r="E6916" t="str">
            <v>个</v>
          </cell>
          <cell r="F6916" t="str">
            <v/>
          </cell>
          <cell r="G6916" t="str">
            <v>401</v>
          </cell>
          <cell r="H6916" t="str">
            <v>P</v>
          </cell>
        </row>
        <row r="6917">
          <cell r="A6917" t="str">
            <v>410501011200</v>
          </cell>
          <cell r="B6917" t="str">
            <v>电控箱连杆锁</v>
          </cell>
          <cell r="C6917" t="str">
            <v>MS731//</v>
          </cell>
          <cell r="D6917" t="str">
            <v/>
          </cell>
          <cell r="E6917" t="str">
            <v>副</v>
          </cell>
          <cell r="F6917" t="str">
            <v/>
          </cell>
          <cell r="G6917" t="str">
            <v>101</v>
          </cell>
          <cell r="H6917" t="str">
            <v>P</v>
          </cell>
        </row>
        <row r="6918">
          <cell r="A6918" t="str">
            <v>410501010900</v>
          </cell>
          <cell r="B6918" t="str">
            <v>手动升降台</v>
          </cell>
          <cell r="C6918" t="str">
            <v>//</v>
          </cell>
          <cell r="D6918" t="str">
            <v/>
          </cell>
          <cell r="E6918" t="str">
            <v>个</v>
          </cell>
          <cell r="F6918" t="str">
            <v/>
          </cell>
          <cell r="G6918" t="str">
            <v>101</v>
          </cell>
          <cell r="H6918" t="str">
            <v>P</v>
          </cell>
        </row>
        <row r="6919">
          <cell r="A6919" t="str">
            <v>410201188502</v>
          </cell>
          <cell r="B6919" t="str">
            <v>K散喷箱门</v>
          </cell>
          <cell r="C6919" t="str">
            <v>/1Cr18Ni9(t=0.8)/</v>
          </cell>
          <cell r="D6919" t="str">
            <v/>
          </cell>
          <cell r="E6919" t="str">
            <v>个</v>
          </cell>
          <cell r="F6919" t="str">
            <v>KK1801-24-02</v>
          </cell>
          <cell r="G6919" t="str">
            <v>101</v>
          </cell>
          <cell r="H6919" t="str">
            <v>P</v>
          </cell>
        </row>
        <row r="6920">
          <cell r="A6920" t="str">
            <v>410201188600</v>
          </cell>
          <cell r="B6920" t="str">
            <v>K散喷箱插销</v>
          </cell>
          <cell r="C6920" t="str">
            <v>/1Cr18Ni9(t=0.8)/</v>
          </cell>
          <cell r="D6920" t="str">
            <v/>
          </cell>
          <cell r="E6920" t="str">
            <v>个</v>
          </cell>
          <cell r="F6920" t="str">
            <v>KK1801-24-03</v>
          </cell>
          <cell r="G6920" t="str">
            <v>101</v>
          </cell>
          <cell r="H6920" t="str">
            <v>P</v>
          </cell>
        </row>
        <row r="6921">
          <cell r="A6921" t="str">
            <v>410201188700</v>
          </cell>
          <cell r="B6921" t="str">
            <v>K散喷箱插销扣</v>
          </cell>
          <cell r="C6921" t="str">
            <v>/1Cr18Ni9(t=0.8)/</v>
          </cell>
          <cell r="D6921" t="str">
            <v/>
          </cell>
          <cell r="E6921" t="str">
            <v>个</v>
          </cell>
          <cell r="F6921" t="str">
            <v>KK1801-24-04</v>
          </cell>
          <cell r="G6921" t="str">
            <v>101</v>
          </cell>
          <cell r="H6921" t="str">
            <v>P</v>
          </cell>
        </row>
        <row r="6922">
          <cell r="A6922" t="str">
            <v>410201197404</v>
          </cell>
          <cell r="B6922" t="str">
            <v>奥尼斯特散喷箱</v>
          </cell>
          <cell r="C6922" t="str">
            <v>/1Cr18Ni9(t=0.8)/</v>
          </cell>
          <cell r="D6922" t="str">
            <v/>
          </cell>
          <cell r="E6922" t="str">
            <v>个</v>
          </cell>
          <cell r="F6922" t="str">
            <v>KN3204-08-01</v>
          </cell>
          <cell r="G6922" t="str">
            <v>101</v>
          </cell>
          <cell r="H6922" t="str">
            <v>P</v>
          </cell>
        </row>
        <row r="6923">
          <cell r="A6923" t="str">
            <v>410501008604</v>
          </cell>
          <cell r="B6923" t="str">
            <v>奥尼斯特散喷箱组件</v>
          </cell>
          <cell r="C6923" t="str">
            <v>/不锈钢/</v>
          </cell>
          <cell r="D6923" t="str">
            <v/>
          </cell>
          <cell r="E6923" t="str">
            <v>套</v>
          </cell>
          <cell r="F6923" t="str">
            <v>KN3204-08</v>
          </cell>
          <cell r="G6923" t="str">
            <v>101</v>
          </cell>
          <cell r="H6923" t="str">
            <v>P</v>
          </cell>
        </row>
        <row r="6924">
          <cell r="A6924" t="str">
            <v>410501016300</v>
          </cell>
          <cell r="B6924" t="str">
            <v>直线导轨滑块</v>
          </cell>
          <cell r="C6924" t="str">
            <v>SSR20XW1SS//</v>
          </cell>
          <cell r="D6924" t="str">
            <v>THK</v>
          </cell>
          <cell r="E6924" t="str">
            <v>个</v>
          </cell>
          <cell r="F6924" t="str">
            <v>EAW40074</v>
          </cell>
          <cell r="G6924" t="str">
            <v>101</v>
          </cell>
          <cell r="H6924" t="str">
            <v>P</v>
          </cell>
        </row>
        <row r="6925">
          <cell r="A6925" t="str">
            <v>410201122803</v>
          </cell>
          <cell r="B6925" t="str">
            <v>K电机安装板</v>
          </cell>
          <cell r="C6925" t="str">
            <v>/冷轧钢板(t=3)/9315银灰平光</v>
          </cell>
          <cell r="D6925" t="str">
            <v/>
          </cell>
          <cell r="E6925" t="str">
            <v>个</v>
          </cell>
          <cell r="F6925" t="str">
            <v>KK3202-11-01</v>
          </cell>
          <cell r="G6925" t="str">
            <v>101</v>
          </cell>
          <cell r="H6925" t="str">
            <v>P</v>
          </cell>
        </row>
        <row r="6926">
          <cell r="A6926" t="str">
            <v>410201186703</v>
          </cell>
          <cell r="B6926" t="str">
            <v>S16 油墨分离器(变更)</v>
          </cell>
          <cell r="C6926" t="str">
            <v>/Q235/C</v>
          </cell>
          <cell r="D6926" t="str">
            <v/>
          </cell>
          <cell r="E6926" t="str">
            <v>个</v>
          </cell>
          <cell r="F6926" t="str">
            <v>KG32-04010010</v>
          </cell>
          <cell r="G6926" t="str">
            <v>101</v>
          </cell>
          <cell r="H6926" t="str">
            <v>P</v>
          </cell>
        </row>
        <row r="6927">
          <cell r="A6927" t="str">
            <v>410201189502</v>
          </cell>
          <cell r="B6927" t="str">
            <v>K左前上盖</v>
          </cell>
          <cell r="C6927" t="str">
            <v>/冷轧钢板(t=1.2)/A</v>
          </cell>
          <cell r="D6927" t="str">
            <v/>
          </cell>
          <cell r="E6927" t="str">
            <v>个</v>
          </cell>
          <cell r="F6927" t="str">
            <v>KK1804-01-06</v>
          </cell>
          <cell r="G6927" t="str">
            <v>101</v>
          </cell>
          <cell r="H6927" t="str">
            <v>P</v>
          </cell>
        </row>
        <row r="6928">
          <cell r="A6928" t="str">
            <v>410201189602</v>
          </cell>
          <cell r="B6928" t="str">
            <v>K左前下盖</v>
          </cell>
          <cell r="C6928" t="str">
            <v>/冷轧钢板(t=1.2)/A</v>
          </cell>
          <cell r="D6928" t="str">
            <v>C512I-8头分体国外红黑喷黑色</v>
          </cell>
          <cell r="E6928" t="str">
            <v>个</v>
          </cell>
          <cell r="F6928" t="str">
            <v>KK1804-01-07</v>
          </cell>
          <cell r="G6928" t="str">
            <v>101</v>
          </cell>
          <cell r="H6928" t="str">
            <v>P</v>
          </cell>
        </row>
        <row r="6929">
          <cell r="A6929" t="str">
            <v>410201189700</v>
          </cell>
          <cell r="B6929" t="str">
            <v>K左上箱体后盖</v>
          </cell>
          <cell r="C6929" t="str">
            <v>/冷轧钢板(t=1.2)/A</v>
          </cell>
          <cell r="D6929" t="str">
            <v>C512I-8头分体国外红黑喷黑色</v>
          </cell>
          <cell r="E6929" t="str">
            <v>个</v>
          </cell>
          <cell r="F6929" t="str">
            <v>KK1804-01-08</v>
          </cell>
          <cell r="G6929" t="str">
            <v>101</v>
          </cell>
          <cell r="H6929" t="str">
            <v>P</v>
          </cell>
        </row>
        <row r="6930">
          <cell r="A6930" t="str">
            <v>410201190103</v>
          </cell>
          <cell r="B6930" t="str">
            <v>K右上箱体前封板</v>
          </cell>
          <cell r="C6930" t="str">
            <v>/冷轧钢板(t=1.2)/B</v>
          </cell>
          <cell r="D6930" t="str">
            <v>C512I-8头分体国外红黑喷黑色</v>
          </cell>
          <cell r="E6930" t="str">
            <v>个</v>
          </cell>
          <cell r="F6930" t="str">
            <v>KK1804-02-04</v>
          </cell>
          <cell r="G6930" t="str">
            <v>101</v>
          </cell>
          <cell r="H6930" t="str">
            <v>P</v>
          </cell>
        </row>
        <row r="6931">
          <cell r="A6931" t="str">
            <v>410201190300</v>
          </cell>
          <cell r="B6931" t="str">
            <v>K右前上盖</v>
          </cell>
          <cell r="C6931" t="str">
            <v>/冷轧钢板(t=1.2)/A</v>
          </cell>
          <cell r="D6931" t="str">
            <v>C512I-8头分体国外红黑喷黑色</v>
          </cell>
          <cell r="E6931" t="str">
            <v>个</v>
          </cell>
          <cell r="F6931" t="str">
            <v>KK1804-02-06</v>
          </cell>
          <cell r="G6931" t="str">
            <v>101</v>
          </cell>
          <cell r="H6931" t="str">
            <v>P</v>
          </cell>
        </row>
        <row r="6932">
          <cell r="A6932" t="str">
            <v>410201190402</v>
          </cell>
          <cell r="B6932" t="str">
            <v>K右前下盖</v>
          </cell>
          <cell r="C6932" t="str">
            <v>/冷轧钢板(t=1.2)/A</v>
          </cell>
          <cell r="D6932" t="str">
            <v>C512I-8头分体国外红黑喷黑色</v>
          </cell>
          <cell r="E6932" t="str">
            <v>个</v>
          </cell>
          <cell r="F6932" t="str">
            <v>KK1804-02-07</v>
          </cell>
          <cell r="G6932" t="str">
            <v>101</v>
          </cell>
          <cell r="H6932" t="str">
            <v>P</v>
          </cell>
        </row>
        <row r="6933">
          <cell r="A6933" t="str">
            <v>410201190500</v>
          </cell>
          <cell r="B6933" t="str">
            <v>K右上箱体后盖</v>
          </cell>
          <cell r="C6933" t="str">
            <v>/冷轧钢板(t=1.2)/A</v>
          </cell>
          <cell r="D6933" t="str">
            <v>C512I-8头分体国外红黑喷黑色</v>
          </cell>
          <cell r="E6933" t="str">
            <v>个</v>
          </cell>
          <cell r="F6933" t="str">
            <v>KK1804-02-08</v>
          </cell>
          <cell r="G6933" t="str">
            <v>101</v>
          </cell>
          <cell r="H6933" t="str">
            <v>P</v>
          </cell>
        </row>
        <row r="6934">
          <cell r="A6934" t="str">
            <v>410201190601</v>
          </cell>
          <cell r="B6934" t="str">
            <v>K右箱体隔板</v>
          </cell>
          <cell r="C6934" t="str">
            <v>/镀锌钢板(t=1)/</v>
          </cell>
          <cell r="D6934" t="str">
            <v/>
          </cell>
          <cell r="E6934" t="str">
            <v>个</v>
          </cell>
          <cell r="F6934" t="str">
            <v>KK1804-02-09</v>
          </cell>
          <cell r="G6934" t="str">
            <v>101</v>
          </cell>
          <cell r="H6934" t="str">
            <v>P</v>
          </cell>
        </row>
        <row r="6935">
          <cell r="A6935" t="str">
            <v>410201191000</v>
          </cell>
          <cell r="B6935" t="str">
            <v>K附件扶手</v>
          </cell>
          <cell r="C6935" t="str">
            <v>/冷轧钢板(t=3)/黄色平光</v>
          </cell>
          <cell r="D6935" t="str">
            <v/>
          </cell>
          <cell r="E6935" t="str">
            <v>个</v>
          </cell>
          <cell r="F6935" t="str">
            <v>KK1807-03</v>
          </cell>
          <cell r="G6935" t="str">
            <v>101</v>
          </cell>
          <cell r="H6935" t="str">
            <v>P</v>
          </cell>
        </row>
        <row r="6936">
          <cell r="A6936" t="str">
            <v>410201191108</v>
          </cell>
          <cell r="B6936" t="str">
            <v>3.2米KONICA下横梁</v>
          </cell>
          <cell r="C6936" t="str">
            <v>/Q235A/B</v>
          </cell>
          <cell r="D6936" t="str">
            <v>C512I-8头分体国外红黑，黑白紫B板卡（512I-8），H8(512-8)42PL  国外喷黑色</v>
          </cell>
          <cell r="E6936" t="str">
            <v>个</v>
          </cell>
          <cell r="F6936" t="str">
            <v>KK3201-04</v>
          </cell>
          <cell r="G6936" t="str">
            <v>101</v>
          </cell>
          <cell r="H6936" t="str">
            <v>P</v>
          </cell>
        </row>
        <row r="6937">
          <cell r="A6937" t="str">
            <v>410201194300</v>
          </cell>
          <cell r="B6937" t="str">
            <v>K3.2米中间罩壳前翻盖</v>
          </cell>
          <cell r="C6937" t="str">
            <v>/冷轧钢板(t=1.5)/B</v>
          </cell>
          <cell r="D6937" t="str">
            <v>黑白紫B板卡（512I-8）喷紫色</v>
          </cell>
          <cell r="E6937" t="str">
            <v>个</v>
          </cell>
          <cell r="F6937" t="str">
            <v>KK3204-04-04</v>
          </cell>
          <cell r="G6937" t="str">
            <v>101</v>
          </cell>
          <cell r="H6937" t="str">
            <v>P</v>
          </cell>
        </row>
        <row r="6938">
          <cell r="A6938" t="str">
            <v>410201214500</v>
          </cell>
          <cell r="B6938" t="str">
            <v>C1024分体左立柱</v>
          </cell>
          <cell r="C6938" t="str">
            <v>/冷轧钢板+Q235A/B</v>
          </cell>
          <cell r="D6938" t="str">
            <v>C512I-8头分体国外红黑喷黑色</v>
          </cell>
          <cell r="E6938" t="str">
            <v>个</v>
          </cell>
          <cell r="F6938" t="str">
            <v>XKK32-01000005-F</v>
          </cell>
          <cell r="G6938" t="str">
            <v>101</v>
          </cell>
          <cell r="H6938" t="str">
            <v>P</v>
          </cell>
        </row>
        <row r="6939">
          <cell r="A6939" t="str">
            <v>410201214600</v>
          </cell>
          <cell r="B6939" t="str">
            <v>C1024分体右立柱</v>
          </cell>
          <cell r="C6939" t="str">
            <v>/冷轧钢板+Q235A/B</v>
          </cell>
          <cell r="D6939" t="str">
            <v>C512I-8头分体国外红黑喷黑色</v>
          </cell>
          <cell r="E6939" t="str">
            <v>个</v>
          </cell>
          <cell r="F6939" t="str">
            <v>XKK32-01000006-F</v>
          </cell>
          <cell r="G6939" t="str">
            <v>101</v>
          </cell>
          <cell r="H6939" t="str">
            <v>P</v>
          </cell>
        </row>
        <row r="6940">
          <cell r="A6940" t="str">
            <v>410201214800</v>
          </cell>
          <cell r="B6940" t="str">
            <v>电器箱后盖一</v>
          </cell>
          <cell r="C6940" t="str">
            <v>/冷轧钢板(t=1.5)/B</v>
          </cell>
          <cell r="D6940" t="str">
            <v>C512I-8头分体国外红黑，黑白紫B板卡（512I-8）喷黑色</v>
          </cell>
          <cell r="E6940" t="str">
            <v>个</v>
          </cell>
          <cell r="F6940" t="str">
            <v>XKK32-01000012</v>
          </cell>
          <cell r="G6940" t="str">
            <v>101</v>
          </cell>
          <cell r="H6940" t="str">
            <v>P</v>
          </cell>
        </row>
        <row r="6941">
          <cell r="A6941" t="str">
            <v>410201214900</v>
          </cell>
          <cell r="B6941" t="str">
            <v>电器箱后盖二</v>
          </cell>
          <cell r="C6941" t="str">
            <v>/冷轧钢板(t=1.5)/B</v>
          </cell>
          <cell r="D6941" t="str">
            <v>C512I-8头分体国外红黑，黑白紫B板卡（512I-8）喷黑色</v>
          </cell>
          <cell r="E6941" t="str">
            <v>个</v>
          </cell>
          <cell r="F6941" t="str">
            <v>XKK32-01000013</v>
          </cell>
          <cell r="G6941" t="str">
            <v>101</v>
          </cell>
          <cell r="H6941" t="str">
            <v>P</v>
          </cell>
        </row>
        <row r="6942">
          <cell r="A6942" t="str">
            <v>410201215000</v>
          </cell>
          <cell r="B6942" t="str">
            <v>电器箱后盖三</v>
          </cell>
          <cell r="C6942" t="str">
            <v>/冷轧钢板(t=1.5)/B</v>
          </cell>
          <cell r="D6942" t="str">
            <v>C512I-8头分体国外红黑，黑白紫B板卡（512I-8）喷黑色</v>
          </cell>
          <cell r="E6942" t="str">
            <v>个</v>
          </cell>
          <cell r="F6942" t="str">
            <v>XKK32-01000014</v>
          </cell>
          <cell r="G6942" t="str">
            <v>101</v>
          </cell>
          <cell r="H6942" t="str">
            <v>P</v>
          </cell>
        </row>
        <row r="6943">
          <cell r="A6943" t="str">
            <v>410201215200</v>
          </cell>
          <cell r="B6943" t="str">
            <v>左右立柱固定板</v>
          </cell>
          <cell r="C6943" t="str">
            <v>/冷轧钢板(t=3)/B</v>
          </cell>
          <cell r="D6943" t="str">
            <v>C512I-8头分体国外红黑，黑白紫B板卡（512I-8）喷黑色</v>
          </cell>
          <cell r="E6943" t="str">
            <v>个</v>
          </cell>
          <cell r="F6943" t="str">
            <v>XKK32-01000022</v>
          </cell>
          <cell r="G6943" t="str">
            <v>101</v>
          </cell>
          <cell r="H6943" t="str">
            <v>P</v>
          </cell>
        </row>
        <row r="6944">
          <cell r="A6944" t="str">
            <v>410201215500</v>
          </cell>
          <cell r="B6944" t="str">
            <v>风扇后支架(左)</v>
          </cell>
          <cell r="C6944" t="str">
            <v>/冷轧钢板(t=4)/B</v>
          </cell>
          <cell r="D6944" t="str">
            <v>C512I-8头分体国外红黑，黑白紫B板卡（512I-8）喷黑色</v>
          </cell>
          <cell r="E6944" t="str">
            <v>个</v>
          </cell>
          <cell r="F6944" t="str">
            <v>XKK32-03000007</v>
          </cell>
          <cell r="G6944" t="str">
            <v>101</v>
          </cell>
          <cell r="H6944" t="str">
            <v>P</v>
          </cell>
        </row>
        <row r="6945">
          <cell r="A6945" t="str">
            <v>410201215600</v>
          </cell>
          <cell r="B6945" t="str">
            <v>风扇后支架(右)</v>
          </cell>
          <cell r="C6945" t="str">
            <v>/冷轧钢板(t=4)/B</v>
          </cell>
          <cell r="D6945" t="str">
            <v>C512I-8头分体国外红黑，黑白紫B板卡（512I-8）喷黑色</v>
          </cell>
          <cell r="E6945" t="str">
            <v>个</v>
          </cell>
          <cell r="F6945" t="str">
            <v>XKK32-03000008</v>
          </cell>
          <cell r="G6945" t="str">
            <v>101</v>
          </cell>
          <cell r="H6945" t="str">
            <v>P</v>
          </cell>
        </row>
        <row r="6946">
          <cell r="A6946" t="str">
            <v>410201215706</v>
          </cell>
          <cell r="B6946" t="str">
            <v>左下箱体</v>
          </cell>
          <cell r="C6946" t="str">
            <v>/冷轧钢板(t=1.2)/A</v>
          </cell>
          <cell r="D6946" t="str">
            <v>C512I-8头分体国外红黑，黑白紫B板卡（512I-8）喷黑色</v>
          </cell>
          <cell r="E6946" t="str">
            <v>个</v>
          </cell>
          <cell r="F6946" t="str">
            <v>XKK32-04010002</v>
          </cell>
          <cell r="G6946" t="str">
            <v>101</v>
          </cell>
          <cell r="H6946" t="str">
            <v>P</v>
          </cell>
        </row>
        <row r="6947">
          <cell r="A6947" t="str">
            <v>410201215800</v>
          </cell>
          <cell r="B6947" t="str">
            <v>左下箱体侧盖</v>
          </cell>
          <cell r="C6947" t="str">
            <v>/冷轧钢板/A</v>
          </cell>
          <cell r="D6947" t="str">
            <v>C512I-8头分体国外红黑，黑白紫B板卡（512I-8）喷黑色</v>
          </cell>
          <cell r="E6947" t="str">
            <v>个</v>
          </cell>
          <cell r="F6947" t="str">
            <v>XKK32-04010004</v>
          </cell>
          <cell r="G6947" t="str">
            <v>101</v>
          </cell>
          <cell r="H6947" t="str">
            <v>P</v>
          </cell>
        </row>
        <row r="6948">
          <cell r="A6948" t="str">
            <v>410201215900</v>
          </cell>
          <cell r="B6948" t="str">
            <v>左下箱体后盖</v>
          </cell>
          <cell r="C6948" t="str">
            <v>/冷轧钢板(t=1.5)/A</v>
          </cell>
          <cell r="D6948" t="str">
            <v>C512I-8头分体国外红黑，黑白紫B板卡（512I-8）喷黑色</v>
          </cell>
          <cell r="E6948" t="str">
            <v>个</v>
          </cell>
          <cell r="F6948" t="str">
            <v>XKK32-04010005</v>
          </cell>
          <cell r="G6948" t="str">
            <v>101</v>
          </cell>
          <cell r="H6948" t="str">
            <v>P</v>
          </cell>
        </row>
        <row r="6949">
          <cell r="A6949" t="str">
            <v>410201216002</v>
          </cell>
          <cell r="B6949" t="str">
            <v>左上箱体前封板</v>
          </cell>
          <cell r="C6949" t="str">
            <v>/冷轧钢板(t=1.2)/B</v>
          </cell>
          <cell r="D6949" t="str">
            <v>C512I-8头分体国外红黑喷黑色</v>
          </cell>
          <cell r="E6949" t="str">
            <v>个</v>
          </cell>
          <cell r="F6949" t="str">
            <v>XKK32-04010006</v>
          </cell>
          <cell r="G6949" t="str">
            <v>101</v>
          </cell>
          <cell r="H6949" t="str">
            <v>P</v>
          </cell>
        </row>
        <row r="6950">
          <cell r="A6950" t="str">
            <v>410201216103</v>
          </cell>
          <cell r="B6950" t="str">
            <v>右下箱体</v>
          </cell>
          <cell r="C6950" t="str">
            <v>/冷轧钢板(t=1.5)/A</v>
          </cell>
          <cell r="D6950" t="str">
            <v>C512I-8头分体国外红黑，黑白紫B板卡（512I-8）喷黑色</v>
          </cell>
          <cell r="E6950" t="str">
            <v>个</v>
          </cell>
          <cell r="F6950" t="str">
            <v>XKK32-04020002</v>
          </cell>
          <cell r="G6950" t="str">
            <v>101</v>
          </cell>
          <cell r="H6950" t="str">
            <v>P</v>
          </cell>
        </row>
        <row r="6951">
          <cell r="A6951" t="str">
            <v>410201216200</v>
          </cell>
          <cell r="B6951" t="str">
            <v>右下箱体侧盖</v>
          </cell>
          <cell r="C6951" t="str">
            <v>/冷轧钢板/A</v>
          </cell>
          <cell r="D6951" t="str">
            <v>C512I-8头分体国外红黑，黑白紫B板卡（512I-8）喷黑色</v>
          </cell>
          <cell r="E6951" t="str">
            <v>个</v>
          </cell>
          <cell r="F6951" t="str">
            <v>XKK32-04020004</v>
          </cell>
          <cell r="G6951" t="str">
            <v>101</v>
          </cell>
          <cell r="H6951" t="str">
            <v>P</v>
          </cell>
        </row>
        <row r="6952">
          <cell r="A6952" t="str">
            <v>410201216404</v>
          </cell>
          <cell r="B6952" t="str">
            <v>1024-8主梁结合件</v>
          </cell>
          <cell r="C6952" t="str">
            <v>/Q235A(t=4)+6061/B</v>
          </cell>
          <cell r="D6952" t="str">
            <v/>
          </cell>
          <cell r="E6952" t="str">
            <v>个</v>
          </cell>
          <cell r="F6952" t="str">
            <v>XKS32-01000001</v>
          </cell>
          <cell r="G6952" t="str">
            <v>101</v>
          </cell>
          <cell r="H6952" t="str">
            <v>P</v>
          </cell>
        </row>
        <row r="6953">
          <cell r="A6953" t="str">
            <v>410201216502</v>
          </cell>
          <cell r="B6953" t="str">
            <v>底板</v>
          </cell>
          <cell r="C6953" t="str">
            <v>/冷轧钢板(t=1.2)/B</v>
          </cell>
          <cell r="D6953" t="str">
            <v>C512I-8头分体国外红黑，黑白紫B板卡（512I-8）喷黑色</v>
          </cell>
          <cell r="E6953" t="str">
            <v>个</v>
          </cell>
          <cell r="F6953" t="str">
            <v>XKS32-01000004</v>
          </cell>
          <cell r="G6953" t="str">
            <v>101</v>
          </cell>
          <cell r="H6953" t="str">
            <v>P</v>
          </cell>
        </row>
        <row r="6954">
          <cell r="A6954" t="str">
            <v>410201216600</v>
          </cell>
          <cell r="B6954" t="str">
            <v>中间隔板</v>
          </cell>
          <cell r="C6954" t="str">
            <v>/冷轧钢板/9315银灰平光</v>
          </cell>
          <cell r="D6954" t="str">
            <v/>
          </cell>
          <cell r="E6954" t="str">
            <v>个</v>
          </cell>
          <cell r="F6954" t="str">
            <v>XKS32-01000006</v>
          </cell>
          <cell r="G6954" t="str">
            <v>101</v>
          </cell>
          <cell r="H6954" t="str">
            <v>P</v>
          </cell>
        </row>
        <row r="6955">
          <cell r="A6955" t="str">
            <v>410201216702</v>
          </cell>
          <cell r="B6955" t="str">
            <v>风扇安装板</v>
          </cell>
          <cell r="C6955" t="str">
            <v>/冷轧钢板(t=1.5)/B</v>
          </cell>
          <cell r="D6955" t="str">
            <v>C512I-8头分体国外红黑，黑白紫B板卡（512I-8）喷黑色</v>
          </cell>
          <cell r="E6955" t="str">
            <v>个</v>
          </cell>
          <cell r="F6955" t="str">
            <v>XKS32-01000007</v>
          </cell>
          <cell r="G6955" t="str">
            <v>101</v>
          </cell>
          <cell r="H6955" t="str">
            <v>P</v>
          </cell>
        </row>
        <row r="6956">
          <cell r="A6956" t="str">
            <v>410201216800</v>
          </cell>
          <cell r="B6956" t="str">
            <v>排风通道</v>
          </cell>
          <cell r="C6956" t="str">
            <v>/镀锌钢板/</v>
          </cell>
          <cell r="D6956" t="str">
            <v/>
          </cell>
          <cell r="E6956" t="str">
            <v>个</v>
          </cell>
          <cell r="F6956" t="str">
            <v>XKS32-01000010</v>
          </cell>
          <cell r="G6956" t="str">
            <v>101</v>
          </cell>
          <cell r="H6956" t="str">
            <v>P</v>
          </cell>
        </row>
        <row r="6957">
          <cell r="A6957" t="str">
            <v>410201216900</v>
          </cell>
          <cell r="B6957" t="str">
            <v>左封板</v>
          </cell>
          <cell r="C6957" t="str">
            <v>/冷轧钢板/B</v>
          </cell>
          <cell r="D6957" t="str">
            <v>C512I-8头分体国外红黑，黑白紫B板卡（512I-8）喷黑色</v>
          </cell>
          <cell r="E6957" t="str">
            <v>个</v>
          </cell>
          <cell r="F6957" t="str">
            <v>XKS32-01000013</v>
          </cell>
          <cell r="G6957" t="str">
            <v>101</v>
          </cell>
          <cell r="H6957" t="str">
            <v>P</v>
          </cell>
        </row>
        <row r="6958">
          <cell r="A6958" t="str">
            <v>410201217000</v>
          </cell>
          <cell r="B6958" t="str">
            <v>右封板</v>
          </cell>
          <cell r="C6958" t="str">
            <v>/冷轧钢板/B</v>
          </cell>
          <cell r="D6958" t="str">
            <v>C512I-8头分体国外红黑，黑白紫B板卡（512I-8）喷黑色</v>
          </cell>
          <cell r="E6958" t="str">
            <v>个</v>
          </cell>
          <cell r="F6958" t="str">
            <v>XKS32-01000014</v>
          </cell>
          <cell r="G6958" t="str">
            <v>101</v>
          </cell>
          <cell r="H6958" t="str">
            <v>P</v>
          </cell>
        </row>
        <row r="6959">
          <cell r="A6959" t="str">
            <v>410201217407</v>
          </cell>
          <cell r="B6959" t="str">
            <v>左上箱体(变更)</v>
          </cell>
          <cell r="C6959" t="str">
            <v>/冷轧钢板(t=1.2)/A</v>
          </cell>
          <cell r="D6959" t="str">
            <v>C512I-8头分体国外红黑喷黑色</v>
          </cell>
          <cell r="E6959" t="str">
            <v>个</v>
          </cell>
          <cell r="F6959" t="str">
            <v>XKS32-04010001</v>
          </cell>
          <cell r="G6959" t="str">
            <v>101</v>
          </cell>
          <cell r="H6959" t="str">
            <v>P</v>
          </cell>
        </row>
        <row r="6960">
          <cell r="A6960" t="str">
            <v>410201217500</v>
          </cell>
          <cell r="B6960" t="str">
            <v>左上箱体侧封板</v>
          </cell>
          <cell r="C6960" t="str">
            <v>/冷轧钢板(t=1)/A</v>
          </cell>
          <cell r="D6960" t="str">
            <v>C512I-8头分体国外红黑喷黑色</v>
          </cell>
          <cell r="E6960" t="str">
            <v>个</v>
          </cell>
          <cell r="F6960" t="str">
            <v>XKS32-04010002</v>
          </cell>
          <cell r="G6960" t="str">
            <v>101</v>
          </cell>
          <cell r="H6960" t="str">
            <v>P</v>
          </cell>
        </row>
        <row r="6961">
          <cell r="A6961" t="str">
            <v>410201217605</v>
          </cell>
          <cell r="B6961" t="str">
            <v>右上箱体</v>
          </cell>
          <cell r="C6961" t="str">
            <v>/冷轧钢板(t=1.5)/A</v>
          </cell>
          <cell r="D6961" t="str">
            <v>C512I-8头分体国外红黑喷黑色</v>
          </cell>
          <cell r="E6961" t="str">
            <v>个</v>
          </cell>
          <cell r="F6961" t="str">
            <v>XKS32-04020001</v>
          </cell>
          <cell r="G6961" t="str">
            <v>101</v>
          </cell>
          <cell r="H6961" t="str">
            <v>P</v>
          </cell>
        </row>
        <row r="6962">
          <cell r="A6962" t="str">
            <v>410201217700</v>
          </cell>
          <cell r="B6962" t="str">
            <v>右上箱体侧封板</v>
          </cell>
          <cell r="C6962" t="str">
            <v>/冷轧钢板/A</v>
          </cell>
          <cell r="D6962" t="str">
            <v>C512I-8头分体国外红黑喷黑色</v>
          </cell>
          <cell r="E6962" t="str">
            <v>个</v>
          </cell>
          <cell r="F6962" t="str">
            <v>XKS32-04020002</v>
          </cell>
          <cell r="G6962" t="str">
            <v>101</v>
          </cell>
          <cell r="H6962" t="str">
            <v>P</v>
          </cell>
        </row>
        <row r="6963">
          <cell r="A6963" t="str">
            <v>410201217801</v>
          </cell>
          <cell r="B6963" t="str">
            <v>中间罩壳</v>
          </cell>
          <cell r="C6963" t="str">
            <v>/冷轧钢板(t=1.2)/A</v>
          </cell>
          <cell r="D6963" t="str">
            <v>C512I-8头分体国外红黑喷黑色</v>
          </cell>
          <cell r="E6963" t="str">
            <v>个</v>
          </cell>
          <cell r="F6963" t="str">
            <v>XKS32-04030001</v>
          </cell>
          <cell r="G6963" t="str">
            <v>101</v>
          </cell>
          <cell r="H6963" t="str">
            <v>P</v>
          </cell>
        </row>
        <row r="6964">
          <cell r="A6964" t="str">
            <v>410501015700</v>
          </cell>
          <cell r="B6964" t="str">
            <v>C512I-8头分体机架(变更)</v>
          </cell>
          <cell r="C6964" t="str">
            <v>蓝色//</v>
          </cell>
          <cell r="D6964" t="str">
            <v/>
          </cell>
          <cell r="E6964" t="str">
            <v>个</v>
          </cell>
          <cell r="F6964" t="str">
            <v/>
          </cell>
          <cell r="G6964" t="str">
            <v>401</v>
          </cell>
          <cell r="H6964" t="str">
            <v>P</v>
          </cell>
        </row>
        <row r="6965">
          <cell r="A6965" t="str">
            <v>450401003000</v>
          </cell>
          <cell r="B6965" t="str">
            <v>吸铁石(盒装)</v>
          </cell>
          <cell r="C6965" t="str">
            <v>//</v>
          </cell>
          <cell r="D6965" t="str">
            <v/>
          </cell>
          <cell r="E6965" t="str">
            <v>盒</v>
          </cell>
          <cell r="F6965" t="str">
            <v>FL0042</v>
          </cell>
          <cell r="G6965" t="str">
            <v>101</v>
          </cell>
          <cell r="H6965" t="str">
            <v>P</v>
          </cell>
        </row>
        <row r="6966">
          <cell r="A6966" t="str">
            <v>410501012900</v>
          </cell>
          <cell r="B6966" t="str">
            <v>EP18四头热升华机架组件|F</v>
          </cell>
          <cell r="C6966" t="str">
            <v>灰色//</v>
          </cell>
          <cell r="D6966" t="str">
            <v/>
          </cell>
          <cell r="E6966" t="str">
            <v>个</v>
          </cell>
          <cell r="F6966" t="str">
            <v/>
          </cell>
          <cell r="G6966" t="str">
            <v>401</v>
          </cell>
          <cell r="H6966" t="str">
            <v>P</v>
          </cell>
        </row>
        <row r="6967">
          <cell r="A6967" t="str">
            <v>410201105800</v>
          </cell>
          <cell r="B6967" t="str">
            <v>左滑动轨道</v>
          </cell>
          <cell r="C6967" t="str">
            <v>/冷轧钢板(t=4)/B</v>
          </cell>
          <cell r="D6967" t="str">
            <v/>
          </cell>
          <cell r="E6967" t="str">
            <v>个</v>
          </cell>
          <cell r="F6967" t="str">
            <v>XEP32-01000037</v>
          </cell>
          <cell r="G6967" t="str">
            <v>101</v>
          </cell>
          <cell r="H6967" t="str">
            <v>P</v>
          </cell>
        </row>
        <row r="6968">
          <cell r="A6968" t="str">
            <v>410201184705</v>
          </cell>
          <cell r="B6968" t="str">
            <v>E12 箱体电器保护罩</v>
          </cell>
          <cell r="C6968" t="str">
            <v>/冷轧钢板/B</v>
          </cell>
          <cell r="D6968" t="str">
            <v/>
          </cell>
          <cell r="E6968" t="str">
            <v>个</v>
          </cell>
          <cell r="F6968" t="str">
            <v>KE32-04000003</v>
          </cell>
          <cell r="G6968" t="str">
            <v>101</v>
          </cell>
          <cell r="H6968" t="str">
            <v>P</v>
          </cell>
        </row>
        <row r="6969">
          <cell r="A6969" t="str">
            <v>410201106000</v>
          </cell>
          <cell r="B6969" t="str">
            <v>右滑动轨道</v>
          </cell>
          <cell r="C6969" t="str">
            <v>/冷轧钢板(t=4)/B</v>
          </cell>
          <cell r="D6969" t="str">
            <v/>
          </cell>
          <cell r="E6969" t="str">
            <v>个</v>
          </cell>
          <cell r="F6969" t="str">
            <v>XEP32-01000038</v>
          </cell>
          <cell r="G6969" t="str">
            <v>101</v>
          </cell>
          <cell r="H6969" t="str">
            <v>P</v>
          </cell>
        </row>
        <row r="6970">
          <cell r="A6970" t="str">
            <v>410201184800</v>
          </cell>
          <cell r="B6970" t="str">
            <v>E12 按钮保护盒</v>
          </cell>
          <cell r="C6970" t="str">
            <v>/冷轧钢板/A</v>
          </cell>
          <cell r="D6970" t="str">
            <v/>
          </cell>
          <cell r="E6970" t="str">
            <v>个</v>
          </cell>
          <cell r="F6970" t="str">
            <v>KE32-04000006</v>
          </cell>
          <cell r="G6970" t="str">
            <v>101</v>
          </cell>
          <cell r="H6970" t="str">
            <v>P</v>
          </cell>
        </row>
        <row r="6971">
          <cell r="A6971" t="str">
            <v>410201110200</v>
          </cell>
          <cell r="B6971" t="str">
            <v>收料杆左支承座</v>
          </cell>
          <cell r="C6971" t="str">
            <v>/冷轧钢板(t=3)/B</v>
          </cell>
          <cell r="D6971" t="str">
            <v/>
          </cell>
          <cell r="E6971" t="str">
            <v>个</v>
          </cell>
          <cell r="F6971" t="str">
            <v>XEP32-01000033</v>
          </cell>
          <cell r="G6971" t="str">
            <v>101</v>
          </cell>
          <cell r="H6971" t="str">
            <v>P</v>
          </cell>
        </row>
        <row r="6972">
          <cell r="A6972" t="str">
            <v>410201185005</v>
          </cell>
          <cell r="B6972" t="str">
            <v>E12 左箱体(变更)</v>
          </cell>
          <cell r="C6972" t="str">
            <v>/冷轧钢板(t=1.5)/A</v>
          </cell>
          <cell r="D6972" t="str">
            <v/>
          </cell>
          <cell r="E6972" t="str">
            <v>个</v>
          </cell>
          <cell r="F6972" t="str">
            <v>KE32-04010001</v>
          </cell>
          <cell r="G6972" t="str">
            <v>101</v>
          </cell>
          <cell r="H6972" t="str">
            <v>P</v>
          </cell>
        </row>
        <row r="6973">
          <cell r="A6973" t="str">
            <v>410201185100</v>
          </cell>
          <cell r="B6973" t="str">
            <v>E12 左箱侧门</v>
          </cell>
          <cell r="C6973" t="str">
            <v>/冷轧钢板/B</v>
          </cell>
          <cell r="D6973" t="str">
            <v/>
          </cell>
          <cell r="E6973" t="str">
            <v>个</v>
          </cell>
          <cell r="F6973" t="str">
            <v>KE32-04010002</v>
          </cell>
          <cell r="G6973" t="str">
            <v>101</v>
          </cell>
          <cell r="H6973" t="str">
            <v>P</v>
          </cell>
        </row>
        <row r="6974">
          <cell r="A6974" t="str">
            <v>410201185200</v>
          </cell>
          <cell r="B6974" t="str">
            <v>E12 左箱后门</v>
          </cell>
          <cell r="C6974" t="str">
            <v>/冷轧钢板/B</v>
          </cell>
          <cell r="D6974" t="str">
            <v/>
          </cell>
          <cell r="E6974" t="str">
            <v>个</v>
          </cell>
          <cell r="F6974" t="str">
            <v>KE32-04010003</v>
          </cell>
          <cell r="G6974" t="str">
            <v>101</v>
          </cell>
          <cell r="H6974" t="str">
            <v>P</v>
          </cell>
        </row>
        <row r="6975">
          <cell r="A6975" t="str">
            <v>410501014400</v>
          </cell>
          <cell r="B6975" t="str">
            <v>SEP32四头机架组件(变更)</v>
          </cell>
          <cell r="C6975" t="str">
            <v>黑灰色//</v>
          </cell>
          <cell r="D6975" t="str">
            <v/>
          </cell>
          <cell r="E6975" t="str">
            <v>个</v>
          </cell>
          <cell r="F6975" t="str">
            <v/>
          </cell>
          <cell r="G6975" t="str">
            <v>401</v>
          </cell>
          <cell r="H6975" t="str">
            <v>P</v>
          </cell>
        </row>
        <row r="6976">
          <cell r="A6976" t="str">
            <v>410201185302</v>
          </cell>
          <cell r="B6976" t="str">
            <v>E12 左箱前门</v>
          </cell>
          <cell r="C6976" t="str">
            <v>/冷轧钢板/B</v>
          </cell>
          <cell r="D6976" t="str">
            <v/>
          </cell>
          <cell r="E6976" t="str">
            <v>个</v>
          </cell>
          <cell r="F6976" t="str">
            <v>KE32-04010004</v>
          </cell>
          <cell r="G6976" t="str">
            <v>101</v>
          </cell>
          <cell r="H6976" t="str">
            <v>P</v>
          </cell>
        </row>
        <row r="6977">
          <cell r="A6977" t="str">
            <v>410501013700</v>
          </cell>
          <cell r="B6977" t="str">
            <v>薄纸机5113三头机架组件(变更)</v>
          </cell>
          <cell r="C6977" t="str">
            <v>蓝色//</v>
          </cell>
          <cell r="D6977" t="str">
            <v/>
          </cell>
          <cell r="E6977" t="str">
            <v>个</v>
          </cell>
          <cell r="F6977" t="str">
            <v/>
          </cell>
          <cell r="G6977" t="str">
            <v>101</v>
          </cell>
          <cell r="H6977" t="str">
            <v>P</v>
          </cell>
        </row>
        <row r="6978">
          <cell r="A6978" t="str">
            <v>410201185410</v>
          </cell>
          <cell r="B6978" t="str">
            <v>E12 右箱体</v>
          </cell>
          <cell r="C6978" t="str">
            <v>/冷轧钢板/A</v>
          </cell>
          <cell r="D6978" t="str">
            <v/>
          </cell>
          <cell r="E6978" t="str">
            <v>个</v>
          </cell>
          <cell r="F6978" t="str">
            <v>KE32-04020001</v>
          </cell>
          <cell r="G6978" t="str">
            <v>101</v>
          </cell>
          <cell r="H6978" t="str">
            <v>P</v>
          </cell>
        </row>
        <row r="6979">
          <cell r="A6979" t="str">
            <v>410501010200</v>
          </cell>
          <cell r="B6979" t="str">
            <v>拖链</v>
          </cell>
          <cell r="C6979" t="str">
            <v>见备注//</v>
          </cell>
          <cell r="D6979" t="str">
            <v>E6.29.070.075.0x139节(3M)+E6.290.070.12x1套+E6.29.01.x92片/E6.29.02x46片/2200.18x23片/E6.29.02.Zx8片</v>
          </cell>
          <cell r="E6979" t="str">
            <v>根</v>
          </cell>
          <cell r="F6979" t="str">
            <v/>
          </cell>
          <cell r="G6979" t="str">
            <v>101</v>
          </cell>
          <cell r="H6979" t="str">
            <v>P</v>
          </cell>
        </row>
        <row r="6980">
          <cell r="A6980" t="str">
            <v>410201185501</v>
          </cell>
          <cell r="B6980" t="str">
            <v>E12 右箱后门</v>
          </cell>
          <cell r="C6980" t="str">
            <v>/冷轧钢板/B</v>
          </cell>
          <cell r="D6980" t="str">
            <v/>
          </cell>
          <cell r="E6980" t="str">
            <v>个</v>
          </cell>
          <cell r="F6980" t="str">
            <v>KE32-04020002</v>
          </cell>
          <cell r="G6980" t="str">
            <v>101</v>
          </cell>
          <cell r="H6980" t="str">
            <v>P</v>
          </cell>
        </row>
        <row r="6981">
          <cell r="A6981" t="str">
            <v>410501026200</v>
          </cell>
          <cell r="B6981" t="str">
            <v>关节蹄脚</v>
          </cell>
          <cell r="C6981" t="str">
            <v>M20×200-Φ120/钢制/</v>
          </cell>
          <cell r="D6981" t="str">
            <v/>
          </cell>
          <cell r="E6981" t="str">
            <v>个</v>
          </cell>
          <cell r="F6981" t="str">
            <v/>
          </cell>
          <cell r="G6981" t="str">
            <v>101</v>
          </cell>
          <cell r="H6981" t="str">
            <v>P</v>
          </cell>
        </row>
        <row r="6982">
          <cell r="A6982" t="str">
            <v>410201185600</v>
          </cell>
          <cell r="B6982" t="str">
            <v>E12 键盘托架</v>
          </cell>
          <cell r="C6982" t="str">
            <v>/冷轧钢板/B</v>
          </cell>
          <cell r="D6982" t="str">
            <v/>
          </cell>
          <cell r="E6982" t="str">
            <v>个</v>
          </cell>
          <cell r="F6982" t="str">
            <v>KE32-04020004</v>
          </cell>
          <cell r="G6982" t="str">
            <v>101</v>
          </cell>
          <cell r="H6982" t="str">
            <v>P</v>
          </cell>
        </row>
        <row r="6983">
          <cell r="A6983" t="str">
            <v>410201185701</v>
          </cell>
          <cell r="B6983" t="str">
            <v>E12 压条一</v>
          </cell>
          <cell r="C6983" t="str">
            <v>/冷轧钢板(t=1.5)/B</v>
          </cell>
          <cell r="D6983" t="str">
            <v/>
          </cell>
          <cell r="E6983" t="str">
            <v>个</v>
          </cell>
          <cell r="F6983" t="str">
            <v>KE32-04040002</v>
          </cell>
          <cell r="G6983" t="str">
            <v>101</v>
          </cell>
          <cell r="H6983" t="str">
            <v>P</v>
          </cell>
        </row>
        <row r="6984">
          <cell r="A6984" t="str">
            <v>410201185801</v>
          </cell>
          <cell r="B6984" t="str">
            <v>E12 压条二</v>
          </cell>
          <cell r="C6984" t="str">
            <v>/冷轧钢板(t=1.5)/B</v>
          </cell>
          <cell r="D6984" t="str">
            <v/>
          </cell>
          <cell r="E6984" t="str">
            <v>个</v>
          </cell>
          <cell r="F6984" t="str">
            <v>KE32-04040003</v>
          </cell>
          <cell r="G6984" t="str">
            <v>101</v>
          </cell>
          <cell r="H6984" t="str">
            <v>P</v>
          </cell>
        </row>
        <row r="6985">
          <cell r="A6985" t="str">
            <v>410201185901</v>
          </cell>
          <cell r="B6985" t="str">
            <v>E12 压条三</v>
          </cell>
          <cell r="C6985" t="str">
            <v>/冷轧钢板(t=1.5)/B</v>
          </cell>
          <cell r="D6985" t="str">
            <v/>
          </cell>
          <cell r="E6985" t="str">
            <v>个</v>
          </cell>
          <cell r="F6985" t="str">
            <v>KE32-04040004</v>
          </cell>
          <cell r="G6985" t="str">
            <v>101</v>
          </cell>
          <cell r="H6985" t="str">
            <v>P</v>
          </cell>
        </row>
        <row r="6986">
          <cell r="A6986" t="str">
            <v>410201186300</v>
          </cell>
          <cell r="B6986" t="str">
            <v>S16 墨筒支架</v>
          </cell>
          <cell r="C6986" t="str">
            <v>/冷轧钢板(t=1.5)/A</v>
          </cell>
          <cell r="D6986" t="str">
            <v/>
          </cell>
          <cell r="E6986" t="str">
            <v>个</v>
          </cell>
          <cell r="F6986" t="str">
            <v>KG32-04000010</v>
          </cell>
          <cell r="G6986" t="str">
            <v>101</v>
          </cell>
          <cell r="H6986" t="str">
            <v>P</v>
          </cell>
        </row>
        <row r="6987">
          <cell r="A6987" t="str">
            <v>410201194408</v>
          </cell>
          <cell r="B6987" t="str">
            <v>E12-5M 主梁结合件(变更)</v>
          </cell>
          <cell r="C6987" t="str">
            <v>/Q235A+钢管/C</v>
          </cell>
          <cell r="D6987" t="str">
            <v/>
          </cell>
          <cell r="E6987" t="str">
            <v>个</v>
          </cell>
          <cell r="F6987" t="str">
            <v>KK50-01000001</v>
          </cell>
          <cell r="G6987" t="str">
            <v>101</v>
          </cell>
          <cell r="H6987" t="str">
            <v>P</v>
          </cell>
        </row>
        <row r="6988">
          <cell r="A6988" t="str">
            <v>410201194504</v>
          </cell>
          <cell r="B6988" t="str">
            <v>E12-5M 下横梁</v>
          </cell>
          <cell r="C6988" t="str">
            <v>/钢管/C</v>
          </cell>
          <cell r="D6988" t="str">
            <v/>
          </cell>
          <cell r="E6988" t="str">
            <v>个</v>
          </cell>
          <cell r="F6988" t="str">
            <v>KK50-01000004</v>
          </cell>
          <cell r="G6988" t="str">
            <v>101</v>
          </cell>
          <cell r="H6988" t="str">
            <v>P</v>
          </cell>
        </row>
        <row r="6989">
          <cell r="A6989" t="str">
            <v>410201194603</v>
          </cell>
          <cell r="B6989" t="str">
            <v>E12-5M 上支架</v>
          </cell>
          <cell r="C6989" t="str">
            <v>/Q235/A</v>
          </cell>
          <cell r="D6989" t="str">
            <v/>
          </cell>
          <cell r="E6989" t="str">
            <v>个</v>
          </cell>
          <cell r="F6989" t="str">
            <v>KK50-01000005</v>
          </cell>
          <cell r="G6989" t="str">
            <v>101</v>
          </cell>
          <cell r="H6989" t="str">
            <v>P</v>
          </cell>
        </row>
        <row r="6990">
          <cell r="A6990" t="str">
            <v>410201194901</v>
          </cell>
          <cell r="B6990" t="str">
            <v>E12-5M 前罩连接板</v>
          </cell>
          <cell r="C6990" t="str">
            <v>/冷轧钢板/C</v>
          </cell>
          <cell r="D6990" t="str">
            <v/>
          </cell>
          <cell r="E6990" t="str">
            <v>个</v>
          </cell>
          <cell r="F6990" t="str">
            <v>KK50-01000012</v>
          </cell>
          <cell r="G6990" t="str">
            <v>101</v>
          </cell>
          <cell r="H6990" t="str">
            <v>P</v>
          </cell>
        </row>
        <row r="6991">
          <cell r="A6991" t="str">
            <v>410201195001</v>
          </cell>
          <cell r="B6991" t="str">
            <v>后罩壳连接板一</v>
          </cell>
          <cell r="C6991" t="str">
            <v>/冷轧钢板（t=3）/9315银灰平光</v>
          </cell>
          <cell r="D6991" t="str">
            <v/>
          </cell>
          <cell r="E6991" t="str">
            <v>个</v>
          </cell>
          <cell r="F6991" t="str">
            <v>KK50-01000013-A</v>
          </cell>
          <cell r="G6991" t="str">
            <v>101</v>
          </cell>
          <cell r="H6991" t="str">
            <v>P</v>
          </cell>
        </row>
        <row r="6992">
          <cell r="A6992" t="str">
            <v>410201195101</v>
          </cell>
          <cell r="B6992" t="str">
            <v>后罩壳连接板二</v>
          </cell>
          <cell r="C6992" t="str">
            <v>/冷轧钢板（t=3）/9315银灰平光</v>
          </cell>
          <cell r="D6992" t="str">
            <v/>
          </cell>
          <cell r="E6992" t="str">
            <v>个</v>
          </cell>
          <cell r="F6992" t="str">
            <v>KK50-01000013-B</v>
          </cell>
          <cell r="G6992" t="str">
            <v>101</v>
          </cell>
          <cell r="H6992" t="str">
            <v>P</v>
          </cell>
        </row>
        <row r="6993">
          <cell r="A6993" t="str">
            <v>410201195200</v>
          </cell>
          <cell r="B6993" t="str">
            <v>E12-5M 排风通道(变更)</v>
          </cell>
          <cell r="C6993" t="str">
            <v>/冷轧钢板/9315银灰平光</v>
          </cell>
          <cell r="D6993" t="str">
            <v/>
          </cell>
          <cell r="E6993" t="str">
            <v>个</v>
          </cell>
          <cell r="F6993" t="str">
            <v>KK50-01000014</v>
          </cell>
          <cell r="G6993" t="str">
            <v>101</v>
          </cell>
          <cell r="H6993" t="str">
            <v>P</v>
          </cell>
        </row>
        <row r="6994">
          <cell r="A6994" t="str">
            <v>410201195301</v>
          </cell>
          <cell r="B6994" t="str">
            <v>E12-5M 前挡板(变更)</v>
          </cell>
          <cell r="C6994" t="str">
            <v>/冷轧钢板/C</v>
          </cell>
          <cell r="D6994" t="str">
            <v/>
          </cell>
          <cell r="E6994" t="str">
            <v>个</v>
          </cell>
          <cell r="F6994" t="str">
            <v>KK50-01000018</v>
          </cell>
          <cell r="G6994" t="str">
            <v>101</v>
          </cell>
          <cell r="H6994" t="str">
            <v>P</v>
          </cell>
        </row>
        <row r="6995">
          <cell r="A6995" t="str">
            <v>410201196600</v>
          </cell>
          <cell r="B6995" t="str">
            <v>E12-5M 电路保护板</v>
          </cell>
          <cell r="C6995" t="str">
            <v>/镀锌钢板/</v>
          </cell>
          <cell r="D6995" t="str">
            <v/>
          </cell>
          <cell r="E6995" t="str">
            <v>个</v>
          </cell>
          <cell r="F6995" t="str">
            <v>KK50-04000002</v>
          </cell>
          <cell r="G6995" t="str">
            <v>101</v>
          </cell>
          <cell r="H6995" t="str">
            <v>P</v>
          </cell>
        </row>
        <row r="6996">
          <cell r="A6996" t="str">
            <v>410201196700</v>
          </cell>
          <cell r="B6996" t="str">
            <v>E12-5M 前操作保护罩</v>
          </cell>
          <cell r="C6996" t="str">
            <v>/冷轧钢板/A</v>
          </cell>
          <cell r="D6996" t="str">
            <v/>
          </cell>
          <cell r="E6996" t="str">
            <v>个</v>
          </cell>
          <cell r="F6996" t="str">
            <v>KK50-04000004</v>
          </cell>
          <cell r="G6996" t="str">
            <v>101</v>
          </cell>
          <cell r="H6996" t="str">
            <v>P</v>
          </cell>
        </row>
        <row r="6997">
          <cell r="A6997" t="str">
            <v>410201196801</v>
          </cell>
          <cell r="B6997" t="str">
            <v>E12-5M 中间后盖</v>
          </cell>
          <cell r="C6997" t="str">
            <v>/冷轧钢板/A</v>
          </cell>
          <cell r="D6997" t="str">
            <v/>
          </cell>
          <cell r="E6997" t="str">
            <v>个</v>
          </cell>
          <cell r="F6997" t="str">
            <v>KK50-04030001</v>
          </cell>
          <cell r="G6997" t="str">
            <v>101</v>
          </cell>
          <cell r="H6997" t="str">
            <v>P</v>
          </cell>
        </row>
        <row r="6998">
          <cell r="A6998" t="str">
            <v>410201196903</v>
          </cell>
          <cell r="B6998" t="str">
            <v>E12-5M 中间上盖</v>
          </cell>
          <cell r="C6998" t="str">
            <v>/冷轧钢板/A</v>
          </cell>
          <cell r="D6998" t="str">
            <v/>
          </cell>
          <cell r="E6998" t="str">
            <v>个</v>
          </cell>
          <cell r="F6998" t="str">
            <v>KK50-04030002</v>
          </cell>
          <cell r="G6998" t="str">
            <v>101</v>
          </cell>
          <cell r="H6998" t="str">
            <v>P</v>
          </cell>
        </row>
        <row r="6999">
          <cell r="A6999" t="str">
            <v>410201197000</v>
          </cell>
          <cell r="B6999" t="str">
            <v>E12-5M 前门</v>
          </cell>
          <cell r="C6999" t="str">
            <v>/冷轧钢板/B</v>
          </cell>
          <cell r="D6999" t="str">
            <v/>
          </cell>
          <cell r="E6999" t="str">
            <v>个</v>
          </cell>
          <cell r="F6999" t="str">
            <v>KK50-04030003</v>
          </cell>
          <cell r="G6999" t="str">
            <v>101</v>
          </cell>
          <cell r="H6999" t="str">
            <v>P</v>
          </cell>
        </row>
        <row r="7000">
          <cell r="A7000" t="str">
            <v>410201213706</v>
          </cell>
          <cell r="B7000" t="str">
            <v>显示器固定架</v>
          </cell>
          <cell r="C7000" t="str">
            <v>/镀锌钢板(t=2)/</v>
          </cell>
          <cell r="D7000" t="str">
            <v/>
          </cell>
          <cell r="E7000" t="str">
            <v>个</v>
          </cell>
          <cell r="F7000" t="str">
            <v>XKG32-04020006</v>
          </cell>
          <cell r="G7000" t="str">
            <v>101</v>
          </cell>
          <cell r="H7000" t="str">
            <v>P</v>
          </cell>
        </row>
        <row r="7001">
          <cell r="A7001" t="str">
            <v>P1007D2</v>
          </cell>
          <cell r="B7001" t="str">
            <v>KM1024aSHE数据线(黑色)</v>
          </cell>
          <cell r="C7001" t="str">
            <v>//</v>
          </cell>
          <cell r="D7001" t="str">
            <v/>
          </cell>
          <cell r="E7001" t="str">
            <v>根</v>
          </cell>
          <cell r="F7001" t="str">
            <v/>
          </cell>
          <cell r="G7001" t="str">
            <v>101</v>
          </cell>
          <cell r="H7001" t="str">
            <v>P</v>
          </cell>
        </row>
        <row r="7002">
          <cell r="A7002" t="str">
            <v>410405001000</v>
          </cell>
          <cell r="B7002" t="str">
            <v>弹性圆柱销直槽重型</v>
          </cell>
          <cell r="C7002" t="str">
            <v>GB/T879.1  8x25/钢/</v>
          </cell>
          <cell r="D7002" t="str">
            <v/>
          </cell>
          <cell r="E7002" t="str">
            <v>个</v>
          </cell>
          <cell r="F7002" t="str">
            <v/>
          </cell>
          <cell r="G7002" t="str">
            <v>101</v>
          </cell>
          <cell r="H7002" t="str">
            <v>P</v>
          </cell>
        </row>
        <row r="7003">
          <cell r="A7003" t="str">
            <v>410501011500</v>
          </cell>
          <cell r="B7003" t="str">
            <v>万向脚轮</v>
          </cell>
          <cell r="C7003" t="str">
            <v>DX-80F//</v>
          </cell>
          <cell r="D7003" t="str">
            <v/>
          </cell>
          <cell r="E7003" t="str">
            <v>个</v>
          </cell>
          <cell r="F7003" t="str">
            <v/>
          </cell>
          <cell r="G7003" t="str">
            <v>101</v>
          </cell>
          <cell r="H7003" t="str">
            <v>P</v>
          </cell>
        </row>
        <row r="7004">
          <cell r="A7004" t="str">
            <v>410501015800</v>
          </cell>
          <cell r="B7004" t="str">
            <v>E1024-5米42PL机架组件(变更)</v>
          </cell>
          <cell r="C7004" t="str">
            <v>蓝色//</v>
          </cell>
          <cell r="D7004" t="str">
            <v/>
          </cell>
          <cell r="E7004" t="str">
            <v>个</v>
          </cell>
          <cell r="F7004" t="str">
            <v/>
          </cell>
          <cell r="G7004" t="str">
            <v>401</v>
          </cell>
          <cell r="H7004" t="str">
            <v>P</v>
          </cell>
        </row>
        <row r="7005">
          <cell r="A7005" t="str">
            <v>410501014600</v>
          </cell>
          <cell r="B7005" t="str">
            <v>3.2米四头软膜机架(变更)</v>
          </cell>
          <cell r="C7005" t="str">
            <v>//</v>
          </cell>
          <cell r="D7005" t="str">
            <v/>
          </cell>
          <cell r="E7005" t="str">
            <v>个</v>
          </cell>
          <cell r="F7005" t="str">
            <v/>
          </cell>
          <cell r="G7005" t="str">
            <v>401</v>
          </cell>
          <cell r="H7005" t="str">
            <v>P</v>
          </cell>
        </row>
        <row r="7006">
          <cell r="A7006" t="str">
            <v>410201110300</v>
          </cell>
          <cell r="B7006" t="str">
            <v>收料杆右支承座</v>
          </cell>
          <cell r="C7006" t="str">
            <v>/冷轧钢板(t=3)/B</v>
          </cell>
          <cell r="D7006" t="str">
            <v/>
          </cell>
          <cell r="E7006" t="str">
            <v>个</v>
          </cell>
          <cell r="F7006" t="str">
            <v>XEP32-01000034</v>
          </cell>
          <cell r="G7006" t="str">
            <v>101</v>
          </cell>
          <cell r="H7006" t="str">
            <v>P</v>
          </cell>
        </row>
        <row r="7007">
          <cell r="A7007" t="str">
            <v>410501014000</v>
          </cell>
          <cell r="B7007" t="str">
            <v>E5113四头打纸机架组件(变更)</v>
          </cell>
          <cell r="C7007" t="str">
            <v>灰色//</v>
          </cell>
          <cell r="D7007" t="str">
            <v/>
          </cell>
          <cell r="E7007" t="str">
            <v>个</v>
          </cell>
          <cell r="F7007" t="str">
            <v/>
          </cell>
          <cell r="G7007" t="str">
            <v>401</v>
          </cell>
          <cell r="H7007" t="str">
            <v>P</v>
          </cell>
        </row>
        <row r="7008">
          <cell r="A7008" t="str">
            <v>410201200308</v>
          </cell>
          <cell r="B7008" t="str">
            <v>右立柱(变更)</v>
          </cell>
          <cell r="C7008" t="str">
            <v>/20+Q235A+冷轧钢板(t=3)/B</v>
          </cell>
          <cell r="D7008" t="str">
            <v/>
          </cell>
          <cell r="E7008" t="str">
            <v>个</v>
          </cell>
          <cell r="F7008" t="str">
            <v>SEP18-01000010</v>
          </cell>
          <cell r="G7008" t="str">
            <v>101</v>
          </cell>
          <cell r="H7008" t="str">
            <v>P</v>
          </cell>
        </row>
        <row r="7009">
          <cell r="A7009" t="str">
            <v>410501014100</v>
          </cell>
          <cell r="B7009" t="str">
            <v>EP32双头机架组件(变更)</v>
          </cell>
          <cell r="C7009" t="str">
            <v>黑灰色//</v>
          </cell>
          <cell r="D7009" t="str">
            <v/>
          </cell>
          <cell r="E7009" t="str">
            <v>个</v>
          </cell>
          <cell r="F7009" t="str">
            <v/>
          </cell>
          <cell r="G7009" t="str">
            <v>101</v>
          </cell>
          <cell r="H7009" t="str">
            <v>P</v>
          </cell>
        </row>
        <row r="7010">
          <cell r="A7010" t="str">
            <v>410201200404</v>
          </cell>
          <cell r="B7010" t="str">
            <v>主梁结合件(变更)</v>
          </cell>
          <cell r="C7010" t="str">
            <v>/Q235+6061/9315银灰平光</v>
          </cell>
          <cell r="D7010" t="str">
            <v/>
          </cell>
          <cell r="E7010" t="str">
            <v>个</v>
          </cell>
          <cell r="F7010" t="str">
            <v>SEP32-01000001</v>
          </cell>
          <cell r="G7010" t="str">
            <v>101</v>
          </cell>
          <cell r="H7010" t="str">
            <v>P</v>
          </cell>
        </row>
        <row r="7011">
          <cell r="A7011" t="str">
            <v>410501016200</v>
          </cell>
          <cell r="B7011" t="str">
            <v>EP32双头热升华机架组件</v>
          </cell>
          <cell r="C7011" t="str">
            <v>蓝色//</v>
          </cell>
          <cell r="D7011" t="str">
            <v/>
          </cell>
          <cell r="E7011" t="str">
            <v>个</v>
          </cell>
          <cell r="F7011" t="str">
            <v/>
          </cell>
          <cell r="G7011" t="str">
            <v>101</v>
          </cell>
          <cell r="H7011" t="str">
            <v>P</v>
          </cell>
        </row>
        <row r="7012">
          <cell r="A7012" t="str">
            <v>410201200600</v>
          </cell>
          <cell r="B7012" t="str">
            <v>烘干风扇左支架</v>
          </cell>
          <cell r="C7012" t="str">
            <v>/冷轧钢板(t=3)/B</v>
          </cell>
          <cell r="D7012" t="str">
            <v/>
          </cell>
          <cell r="E7012" t="str">
            <v>个</v>
          </cell>
          <cell r="F7012" t="str">
            <v>SEP32-03000005</v>
          </cell>
          <cell r="G7012" t="str">
            <v>101</v>
          </cell>
          <cell r="H7012" t="str">
            <v>P</v>
          </cell>
        </row>
        <row r="7013">
          <cell r="A7013" t="str">
            <v>410201200700</v>
          </cell>
          <cell r="B7013" t="str">
            <v>烘干风扇右支架</v>
          </cell>
          <cell r="C7013" t="str">
            <v>/冷轧钢板(t=3)/B</v>
          </cell>
          <cell r="D7013" t="str">
            <v/>
          </cell>
          <cell r="E7013" t="str">
            <v>个</v>
          </cell>
          <cell r="F7013" t="str">
            <v>SEP32-03000006</v>
          </cell>
          <cell r="G7013" t="str">
            <v>101</v>
          </cell>
          <cell r="H7013" t="str">
            <v>P</v>
          </cell>
        </row>
        <row r="7014">
          <cell r="A7014" t="str">
            <v>410201200801</v>
          </cell>
          <cell r="B7014" t="str">
            <v>中间后盖</v>
          </cell>
          <cell r="C7014" t="str">
            <v>/冷轧钢板(t=1.5)/A</v>
          </cell>
          <cell r="D7014" t="str">
            <v/>
          </cell>
          <cell r="E7014" t="str">
            <v>个</v>
          </cell>
          <cell r="F7014" t="str">
            <v>SEP32-04000001</v>
          </cell>
          <cell r="G7014" t="str">
            <v>101</v>
          </cell>
          <cell r="H7014" t="str">
            <v>P</v>
          </cell>
        </row>
        <row r="7015">
          <cell r="A7015" t="str">
            <v>410201199601</v>
          </cell>
          <cell r="B7015" t="str">
            <v>左立柱</v>
          </cell>
          <cell r="C7015" t="str">
            <v>/冷轧钢板(t=3)/B</v>
          </cell>
          <cell r="D7015" t="str">
            <v/>
          </cell>
          <cell r="E7015" t="str">
            <v>个</v>
          </cell>
          <cell r="F7015" t="str">
            <v>REP32-01000010</v>
          </cell>
          <cell r="G7015" t="str">
            <v>101</v>
          </cell>
          <cell r="H7015" t="str">
            <v>P</v>
          </cell>
        </row>
        <row r="7016">
          <cell r="A7016" t="str">
            <v>410201200906</v>
          </cell>
          <cell r="B7016" t="str">
            <v>左上箱体(变更)</v>
          </cell>
          <cell r="C7016" t="str">
            <v>/冷轧钢板(t=1.2)/A</v>
          </cell>
          <cell r="D7016" t="str">
            <v/>
          </cell>
          <cell r="E7016" t="str">
            <v>个</v>
          </cell>
          <cell r="F7016" t="str">
            <v>SEP32-04000002</v>
          </cell>
          <cell r="G7016" t="str">
            <v>101</v>
          </cell>
          <cell r="H7016" t="str">
            <v>P</v>
          </cell>
        </row>
        <row r="7017">
          <cell r="A7017" t="str">
            <v>410201199703</v>
          </cell>
          <cell r="B7017" t="str">
            <v>右立柱</v>
          </cell>
          <cell r="C7017" t="str">
            <v>/冷轧钢板(t=3)/B</v>
          </cell>
          <cell r="D7017" t="str">
            <v/>
          </cell>
          <cell r="E7017" t="str">
            <v>个</v>
          </cell>
          <cell r="F7017" t="str">
            <v>REP32-01000011</v>
          </cell>
          <cell r="G7017" t="str">
            <v>101</v>
          </cell>
          <cell r="H7017" t="str">
            <v>P</v>
          </cell>
        </row>
        <row r="7018">
          <cell r="A7018" t="str">
            <v>410201201000</v>
          </cell>
          <cell r="B7018" t="str">
            <v>左上箱体侧封板</v>
          </cell>
          <cell r="C7018" t="str">
            <v>/冷轧钢板(t=1.2)/A</v>
          </cell>
          <cell r="D7018" t="str">
            <v/>
          </cell>
          <cell r="E7018" t="str">
            <v>个</v>
          </cell>
          <cell r="F7018" t="str">
            <v>SEP32-04000003</v>
          </cell>
          <cell r="G7018" t="str">
            <v>101</v>
          </cell>
          <cell r="H7018" t="str">
            <v>P</v>
          </cell>
        </row>
        <row r="7019">
          <cell r="A7019" t="str">
            <v>410201201109</v>
          </cell>
          <cell r="B7019" t="str">
            <v>右上箱体(变更)</v>
          </cell>
          <cell r="C7019" t="str">
            <v>/冷轧钢板(t=1.2)/A</v>
          </cell>
          <cell r="D7019" t="str">
            <v/>
          </cell>
          <cell r="E7019" t="str">
            <v>个</v>
          </cell>
          <cell r="F7019" t="str">
            <v>SEP32-04000004</v>
          </cell>
          <cell r="G7019" t="str">
            <v>101</v>
          </cell>
          <cell r="H7019" t="str">
            <v>P</v>
          </cell>
        </row>
        <row r="7020">
          <cell r="A7020" t="str">
            <v>410201201200</v>
          </cell>
          <cell r="B7020" t="str">
            <v>右上箱体侧封板</v>
          </cell>
          <cell r="C7020" t="str">
            <v>/冷轧钢板(t=1.2)/A</v>
          </cell>
          <cell r="D7020" t="str">
            <v/>
          </cell>
          <cell r="E7020" t="str">
            <v>个</v>
          </cell>
          <cell r="F7020" t="str">
            <v>SEP32-04000005</v>
          </cell>
          <cell r="G7020" t="str">
            <v>101</v>
          </cell>
          <cell r="H7020" t="str">
            <v>P</v>
          </cell>
        </row>
        <row r="7021">
          <cell r="A7021" t="str">
            <v>410201201300</v>
          </cell>
          <cell r="B7021" t="str">
            <v>右箱体前盖</v>
          </cell>
          <cell r="C7021" t="str">
            <v>/冷轧钢板(t=1.2)/A</v>
          </cell>
          <cell r="D7021" t="str">
            <v/>
          </cell>
          <cell r="E7021" t="str">
            <v>个</v>
          </cell>
          <cell r="F7021" t="str">
            <v>SEP32-04000006</v>
          </cell>
          <cell r="G7021" t="str">
            <v>101</v>
          </cell>
          <cell r="H7021" t="str">
            <v>P</v>
          </cell>
        </row>
        <row r="7022">
          <cell r="A7022" t="str">
            <v>410201201403</v>
          </cell>
          <cell r="B7022" t="str">
            <v>右上箱体前封板</v>
          </cell>
          <cell r="C7022" t="str">
            <v>/冷轧钢板(t=1.2)/B</v>
          </cell>
          <cell r="D7022" t="str">
            <v/>
          </cell>
          <cell r="E7022" t="str">
            <v>个</v>
          </cell>
          <cell r="F7022" t="str">
            <v>SEP32-04000007</v>
          </cell>
          <cell r="G7022" t="str">
            <v>101</v>
          </cell>
          <cell r="H7022" t="str">
            <v>P</v>
          </cell>
        </row>
        <row r="7023">
          <cell r="A7023" t="str">
            <v>410201210801</v>
          </cell>
          <cell r="B7023" t="str">
            <v>转接板</v>
          </cell>
          <cell r="C7023" t="str">
            <v>/镀锌钢板(t=2)/</v>
          </cell>
          <cell r="D7023" t="str">
            <v/>
          </cell>
          <cell r="E7023" t="str">
            <v>个</v>
          </cell>
          <cell r="F7023" t="str">
            <v>XEP32-01000004</v>
          </cell>
          <cell r="G7023" t="str">
            <v>101</v>
          </cell>
          <cell r="H7023" t="str">
            <v>P</v>
          </cell>
        </row>
        <row r="7024">
          <cell r="A7024" t="str">
            <v>410201210906</v>
          </cell>
          <cell r="B7024" t="str">
            <v>支撑梁</v>
          </cell>
          <cell r="C7024" t="str">
            <v>/冷轧钢板(t=3)/B</v>
          </cell>
          <cell r="D7024" t="str">
            <v/>
          </cell>
          <cell r="E7024" t="str">
            <v>个</v>
          </cell>
          <cell r="F7024" t="str">
            <v>XEP32-01000019</v>
          </cell>
          <cell r="G7024" t="str">
            <v>101</v>
          </cell>
          <cell r="H7024" t="str">
            <v>P</v>
          </cell>
        </row>
        <row r="7025">
          <cell r="A7025" t="str">
            <v>410201211100</v>
          </cell>
          <cell r="B7025" t="str">
            <v>中间罩壳前翻盖</v>
          </cell>
          <cell r="C7025" t="str">
            <v>/冷轧钢板(t=1.2)/B</v>
          </cell>
          <cell r="D7025" t="str">
            <v/>
          </cell>
          <cell r="E7025" t="str">
            <v>个</v>
          </cell>
          <cell r="F7025" t="str">
            <v>XEP32-01000027</v>
          </cell>
          <cell r="G7025" t="str">
            <v>101</v>
          </cell>
          <cell r="H7025" t="str">
            <v>P</v>
          </cell>
        </row>
        <row r="7026">
          <cell r="A7026" t="str">
            <v>410201211200</v>
          </cell>
          <cell r="B7026" t="str">
            <v>支架固定板</v>
          </cell>
          <cell r="C7026" t="str">
            <v>/冷轧钢板(t=3)/B</v>
          </cell>
          <cell r="D7026" t="str">
            <v/>
          </cell>
          <cell r="E7026" t="str">
            <v>个</v>
          </cell>
          <cell r="F7026" t="str">
            <v>XEP32-01000029</v>
          </cell>
          <cell r="G7026" t="str">
            <v>101</v>
          </cell>
          <cell r="H7026" t="str">
            <v>P</v>
          </cell>
        </row>
        <row r="7027">
          <cell r="A7027" t="str">
            <v>410201211306</v>
          </cell>
          <cell r="B7027" t="str">
            <v>右立柱(变更)</v>
          </cell>
          <cell r="C7027" t="str">
            <v>/冷轧钢板(t=4)/B</v>
          </cell>
          <cell r="D7027" t="str">
            <v/>
          </cell>
          <cell r="E7027" t="str">
            <v>个</v>
          </cell>
          <cell r="F7027" t="str">
            <v>XEP32-01000031</v>
          </cell>
          <cell r="G7027" t="str">
            <v>401</v>
          </cell>
          <cell r="H7027" t="str">
            <v>P</v>
          </cell>
        </row>
        <row r="7028">
          <cell r="A7028" t="str">
            <v>410201211404</v>
          </cell>
          <cell r="B7028" t="str">
            <v>左立柱(变更)</v>
          </cell>
          <cell r="C7028" t="str">
            <v>/冷轧钢板(t=4)/B</v>
          </cell>
          <cell r="D7028" t="str">
            <v/>
          </cell>
          <cell r="E7028" t="str">
            <v>个</v>
          </cell>
          <cell r="F7028" t="str">
            <v>XEP32-01000032</v>
          </cell>
          <cell r="G7028" t="str">
            <v>401</v>
          </cell>
          <cell r="H7028" t="str">
            <v>P</v>
          </cell>
        </row>
        <row r="7029">
          <cell r="A7029" t="str">
            <v>410201212202</v>
          </cell>
          <cell r="B7029" t="str">
            <v>左上箱体前封板</v>
          </cell>
          <cell r="C7029" t="str">
            <v>/冷轧钢板(t=1.2)/B</v>
          </cell>
          <cell r="D7029" t="str">
            <v/>
          </cell>
          <cell r="E7029" t="str">
            <v>个</v>
          </cell>
          <cell r="F7029" t="str">
            <v>XEP32-04010003</v>
          </cell>
          <cell r="G7029" t="str">
            <v>101</v>
          </cell>
          <cell r="H7029" t="str">
            <v>P</v>
          </cell>
        </row>
        <row r="7030">
          <cell r="A7030" t="str">
            <v>410201212301</v>
          </cell>
          <cell r="B7030" t="str">
            <v>左前盖</v>
          </cell>
          <cell r="C7030" t="str">
            <v>/冷轧钢板(t=1.2)/A</v>
          </cell>
          <cell r="D7030" t="str">
            <v/>
          </cell>
          <cell r="E7030" t="str">
            <v>个</v>
          </cell>
          <cell r="F7030" t="str">
            <v>XEP32-04010004</v>
          </cell>
          <cell r="G7030" t="str">
            <v>101</v>
          </cell>
          <cell r="H7030" t="str">
            <v>P</v>
          </cell>
        </row>
        <row r="7031">
          <cell r="A7031" t="str">
            <v>410201212404</v>
          </cell>
          <cell r="B7031" t="str">
            <v>左下箱体</v>
          </cell>
          <cell r="C7031" t="str">
            <v>/冷轧钢板(t=1.5)/A</v>
          </cell>
          <cell r="D7031" t="str">
            <v/>
          </cell>
          <cell r="E7031" t="str">
            <v>个</v>
          </cell>
          <cell r="F7031" t="str">
            <v>XEP32-04010006</v>
          </cell>
          <cell r="G7031" t="str">
            <v>101</v>
          </cell>
          <cell r="H7031" t="str">
            <v>P</v>
          </cell>
        </row>
        <row r="7032">
          <cell r="A7032" t="str">
            <v>410201212501</v>
          </cell>
          <cell r="B7032" t="str">
            <v>左下箱体侧封板</v>
          </cell>
          <cell r="C7032" t="str">
            <v>/冷轧钢板(t=1.2)/A</v>
          </cell>
          <cell r="D7032" t="str">
            <v/>
          </cell>
          <cell r="E7032" t="str">
            <v>个</v>
          </cell>
          <cell r="F7032" t="str">
            <v>XEP32-04010007</v>
          </cell>
          <cell r="G7032" t="str">
            <v>101</v>
          </cell>
          <cell r="H7032" t="str">
            <v>P</v>
          </cell>
        </row>
        <row r="7033">
          <cell r="A7033" t="str">
            <v>410201212600</v>
          </cell>
          <cell r="B7033" t="str">
            <v>左下箱体后封板</v>
          </cell>
          <cell r="C7033" t="str">
            <v>/冷轧钢板(t=1)/A</v>
          </cell>
          <cell r="D7033" t="str">
            <v/>
          </cell>
          <cell r="E7033" t="str">
            <v>个</v>
          </cell>
          <cell r="F7033" t="str">
            <v>XEP32-04010008</v>
          </cell>
          <cell r="G7033" t="str">
            <v>101</v>
          </cell>
          <cell r="H7033" t="str">
            <v>P</v>
          </cell>
        </row>
        <row r="7034">
          <cell r="A7034" t="str">
            <v>410201212700</v>
          </cell>
          <cell r="B7034" t="str">
            <v>墨盒架底板</v>
          </cell>
          <cell r="C7034" t="str">
            <v>/冷轧钢板(t=1.5)/A</v>
          </cell>
          <cell r="D7034" t="str">
            <v/>
          </cell>
          <cell r="E7034" t="str">
            <v>个</v>
          </cell>
          <cell r="F7034" t="str">
            <v>XEP32-04010009</v>
          </cell>
          <cell r="G7034" t="str">
            <v>101</v>
          </cell>
          <cell r="H7034" t="str">
            <v>P</v>
          </cell>
        </row>
        <row r="7035">
          <cell r="A7035" t="str">
            <v>410201213200</v>
          </cell>
          <cell r="B7035" t="str">
            <v>右箱体后盖</v>
          </cell>
          <cell r="C7035" t="str">
            <v>/冷轧钢板(t=1.2)/A</v>
          </cell>
          <cell r="D7035" t="str">
            <v/>
          </cell>
          <cell r="E7035" t="str">
            <v>个</v>
          </cell>
          <cell r="F7035" t="str">
            <v>XEP32-04020005</v>
          </cell>
          <cell r="G7035" t="str">
            <v>101</v>
          </cell>
          <cell r="H7035" t="str">
            <v>P</v>
          </cell>
        </row>
        <row r="7036">
          <cell r="A7036" t="str">
            <v>410201213308</v>
          </cell>
          <cell r="B7036" t="str">
            <v>右下箱体(变更)</v>
          </cell>
          <cell r="C7036" t="str">
            <v>/冷轧钢板(t=1.5)/A</v>
          </cell>
          <cell r="D7036" t="str">
            <v/>
          </cell>
          <cell r="E7036" t="str">
            <v>个</v>
          </cell>
          <cell r="F7036" t="str">
            <v>XEP32-04020006</v>
          </cell>
          <cell r="G7036" t="str">
            <v>101</v>
          </cell>
          <cell r="H7036" t="str">
            <v>P</v>
          </cell>
        </row>
        <row r="7037">
          <cell r="A7037" t="str">
            <v>410201213400</v>
          </cell>
          <cell r="B7037" t="str">
            <v>右下箱体侧封板(变更)</v>
          </cell>
          <cell r="C7037" t="str">
            <v>/冷轧钢板(t=1)/A</v>
          </cell>
          <cell r="D7037" t="str">
            <v/>
          </cell>
          <cell r="E7037" t="str">
            <v>个</v>
          </cell>
          <cell r="F7037" t="str">
            <v>XEP32-04020007</v>
          </cell>
          <cell r="G7037" t="str">
            <v>101</v>
          </cell>
          <cell r="H7037" t="str">
            <v>P</v>
          </cell>
        </row>
        <row r="7038">
          <cell r="A7038" t="str">
            <v>410201213503</v>
          </cell>
          <cell r="B7038" t="str">
            <v>右下箱体后封板(变更)</v>
          </cell>
          <cell r="C7038" t="str">
            <v>/冷轧钢板(t=1)/A</v>
          </cell>
          <cell r="D7038" t="str">
            <v/>
          </cell>
          <cell r="E7038" t="str">
            <v>个</v>
          </cell>
          <cell r="F7038" t="str">
            <v>XEP32-04020008</v>
          </cell>
          <cell r="G7038" t="str">
            <v>101</v>
          </cell>
          <cell r="H7038" t="str">
            <v>P</v>
          </cell>
        </row>
        <row r="7039">
          <cell r="A7039" t="str">
            <v>410501014300</v>
          </cell>
          <cell r="B7039" t="str">
            <v>SEP32四头机架组件(变更)</v>
          </cell>
          <cell r="C7039" t="str">
            <v>灰色//</v>
          </cell>
          <cell r="D7039" t="str">
            <v/>
          </cell>
          <cell r="E7039" t="str">
            <v>个</v>
          </cell>
          <cell r="F7039" t="str">
            <v/>
          </cell>
          <cell r="G7039" t="str">
            <v>101</v>
          </cell>
          <cell r="H7039" t="str">
            <v>P</v>
          </cell>
        </row>
        <row r="7040">
          <cell r="A7040" t="str">
            <v>410501014500</v>
          </cell>
          <cell r="B7040" t="str">
            <v>ZP32四头直喷机机架组件</v>
          </cell>
          <cell r="C7040" t="str">
            <v>蓝色//</v>
          </cell>
          <cell r="D7040" t="str">
            <v/>
          </cell>
          <cell r="E7040" t="str">
            <v>个</v>
          </cell>
          <cell r="F7040" t="str">
            <v/>
          </cell>
          <cell r="G7040" t="str">
            <v>101</v>
          </cell>
          <cell r="H7040" t="str">
            <v>P</v>
          </cell>
        </row>
        <row r="7041">
          <cell r="A7041" t="str">
            <v>410501011900</v>
          </cell>
          <cell r="B7041" t="str">
            <v>直线导轨</v>
          </cell>
          <cell r="C7041" t="str">
            <v>QEH20CA2R5000ZAC//</v>
          </cell>
          <cell r="D7041" t="str">
            <v>HWIN</v>
          </cell>
          <cell r="E7041" t="str">
            <v>根</v>
          </cell>
          <cell r="F7041" t="str">
            <v/>
          </cell>
          <cell r="G7041" t="str">
            <v>101</v>
          </cell>
          <cell r="H7041" t="str">
            <v>P</v>
          </cell>
        </row>
        <row r="7042">
          <cell r="A7042" t="str">
            <v>410501012300</v>
          </cell>
          <cell r="B7042" t="str">
            <v>尼龙脚轮</v>
          </cell>
          <cell r="C7042" t="str">
            <v>//</v>
          </cell>
          <cell r="D7042" t="str">
            <v/>
          </cell>
          <cell r="E7042" t="str">
            <v>个</v>
          </cell>
          <cell r="F7042" t="str">
            <v/>
          </cell>
          <cell r="G7042" t="str">
            <v>101</v>
          </cell>
          <cell r="H7042" t="str">
            <v>P</v>
          </cell>
        </row>
        <row r="7043">
          <cell r="A7043" t="str">
            <v>410501012200</v>
          </cell>
          <cell r="B7043" t="str">
            <v>直线导轨</v>
          </cell>
          <cell r="C7043" t="str">
            <v>SSR20XW2+3705L//</v>
          </cell>
          <cell r="D7043" t="str">
            <v>THK</v>
          </cell>
          <cell r="E7043" t="str">
            <v>根</v>
          </cell>
          <cell r="F7043" t="str">
            <v/>
          </cell>
          <cell r="G7043" t="str">
            <v>101</v>
          </cell>
          <cell r="H7043" t="str">
            <v>P</v>
          </cell>
        </row>
        <row r="7044">
          <cell r="A7044" t="str">
            <v>410501013000</v>
          </cell>
          <cell r="B7044" t="str">
            <v>E5113双头机架组件(变更)</v>
          </cell>
          <cell r="C7044" t="str">
            <v>蓝色//</v>
          </cell>
          <cell r="D7044" t="str">
            <v/>
          </cell>
          <cell r="E7044" t="str">
            <v>个</v>
          </cell>
          <cell r="F7044" t="str">
            <v/>
          </cell>
          <cell r="G7044" t="str">
            <v>401</v>
          </cell>
          <cell r="H7044" t="str">
            <v>P</v>
          </cell>
        </row>
        <row r="7045">
          <cell r="A7045" t="str">
            <v>410501012500</v>
          </cell>
          <cell r="B7045" t="str">
            <v>直线导轨</v>
          </cell>
          <cell r="C7045" t="str">
            <v>底板工装导轨//</v>
          </cell>
          <cell r="D7045" t="str">
            <v/>
          </cell>
          <cell r="E7045" t="str">
            <v>根</v>
          </cell>
          <cell r="F7045" t="str">
            <v>UV2030-05010044-00</v>
          </cell>
          <cell r="G7045" t="str">
            <v>101</v>
          </cell>
          <cell r="H7045" t="str">
            <v>P</v>
          </cell>
        </row>
        <row r="7046">
          <cell r="A7046" t="str">
            <v>410501008700</v>
          </cell>
          <cell r="B7046" t="str">
            <v>3.2米胶辊机机架</v>
          </cell>
          <cell r="C7046" t="str">
            <v>/Q235A/黑色平光</v>
          </cell>
          <cell r="D7046" t="str">
            <v/>
          </cell>
          <cell r="E7046" t="str">
            <v>个</v>
          </cell>
          <cell r="F7046" t="str">
            <v>RA320-01-01</v>
          </cell>
          <cell r="G7046" t="str">
            <v>101</v>
          </cell>
          <cell r="H7046" t="str">
            <v>P</v>
          </cell>
        </row>
        <row r="7047">
          <cell r="A7047" t="str">
            <v>410501015200</v>
          </cell>
          <cell r="B7047" t="str">
            <v>传动八角控制盒组件</v>
          </cell>
          <cell r="C7047" t="str">
            <v>TYZ-02-1//</v>
          </cell>
          <cell r="D7047" t="str">
            <v/>
          </cell>
          <cell r="E7047" t="str">
            <v>套</v>
          </cell>
          <cell r="F7047" t="str">
            <v/>
          </cell>
          <cell r="G7047" t="str">
            <v>101</v>
          </cell>
          <cell r="H7047" t="str">
            <v>P</v>
          </cell>
        </row>
        <row r="7048">
          <cell r="A7048" t="str">
            <v>410101163702</v>
          </cell>
          <cell r="B7048" t="str">
            <v>主梁</v>
          </cell>
          <cell r="C7048" t="str">
            <v>/200*6方管+2A12/B</v>
          </cell>
          <cell r="D7048" t="str">
            <v/>
          </cell>
          <cell r="E7048" t="str">
            <v>个</v>
          </cell>
          <cell r="F7048" t="str">
            <v>C5S32-01000001</v>
          </cell>
          <cell r="G7048" t="str">
            <v>101</v>
          </cell>
          <cell r="H7048" t="str">
            <v>P</v>
          </cell>
        </row>
        <row r="7049">
          <cell r="A7049" t="str">
            <v>410201165700</v>
          </cell>
          <cell r="B7049" t="str">
            <v>中间隔板</v>
          </cell>
          <cell r="C7049" t="str">
            <v>/镀锌钢板（t=2）/</v>
          </cell>
          <cell r="D7049" t="str">
            <v/>
          </cell>
          <cell r="E7049" t="str">
            <v>个</v>
          </cell>
          <cell r="F7049" t="str">
            <v>C5S32-01000009</v>
          </cell>
          <cell r="G7049" t="str">
            <v>101</v>
          </cell>
          <cell r="H7049" t="str">
            <v>P</v>
          </cell>
        </row>
        <row r="7050">
          <cell r="A7050" t="str">
            <v>410201165802</v>
          </cell>
          <cell r="B7050" t="str">
            <v>电机安装板</v>
          </cell>
          <cell r="C7050" t="str">
            <v>/镀锌钢板（t=3）/</v>
          </cell>
          <cell r="D7050" t="str">
            <v/>
          </cell>
          <cell r="E7050" t="str">
            <v>组</v>
          </cell>
          <cell r="F7050" t="str">
            <v>C5S32-01000010</v>
          </cell>
          <cell r="G7050" t="str">
            <v>101</v>
          </cell>
          <cell r="H7050" t="str">
            <v>P</v>
          </cell>
        </row>
        <row r="7051">
          <cell r="A7051" t="str">
            <v>410201165902</v>
          </cell>
          <cell r="B7051" t="str">
            <v>风扇安装板</v>
          </cell>
          <cell r="C7051" t="str">
            <v>/冷轧钢板（t=1.2）/B</v>
          </cell>
          <cell r="D7051" t="str">
            <v/>
          </cell>
          <cell r="E7051" t="str">
            <v>个</v>
          </cell>
          <cell r="F7051" t="str">
            <v>C5S32-01000014</v>
          </cell>
          <cell r="G7051" t="str">
            <v>101</v>
          </cell>
          <cell r="H7051" t="str">
            <v>P</v>
          </cell>
        </row>
        <row r="7052">
          <cell r="A7052" t="str">
            <v>410201166000</v>
          </cell>
          <cell r="B7052" t="str">
            <v>风扇支撑板</v>
          </cell>
          <cell r="C7052" t="str">
            <v>/镀锌钢板（t=1.2）/</v>
          </cell>
          <cell r="D7052" t="str">
            <v/>
          </cell>
          <cell r="E7052" t="str">
            <v>个</v>
          </cell>
          <cell r="F7052" t="str">
            <v>C5S32-01000015</v>
          </cell>
          <cell r="G7052" t="str">
            <v>101</v>
          </cell>
          <cell r="H7052" t="str">
            <v>P</v>
          </cell>
        </row>
        <row r="7053">
          <cell r="A7053" t="str">
            <v>410201166101</v>
          </cell>
          <cell r="B7053" t="str">
            <v>底板</v>
          </cell>
          <cell r="C7053" t="str">
            <v>/冷轧钢板（t=1.2）/B</v>
          </cell>
          <cell r="D7053" t="str">
            <v/>
          </cell>
          <cell r="E7053" t="str">
            <v>个</v>
          </cell>
          <cell r="F7053" t="str">
            <v>C5S32-01000016</v>
          </cell>
          <cell r="G7053" t="str">
            <v>101</v>
          </cell>
          <cell r="H7053" t="str">
            <v>P</v>
          </cell>
        </row>
        <row r="7054">
          <cell r="A7054" t="str">
            <v>410201166200</v>
          </cell>
          <cell r="B7054" t="str">
            <v>前罩壳隔板</v>
          </cell>
          <cell r="C7054" t="str">
            <v>/冷轧钢板（t=1.2）/B</v>
          </cell>
          <cell r="D7054" t="str">
            <v/>
          </cell>
          <cell r="E7054" t="str">
            <v>组</v>
          </cell>
          <cell r="F7054" t="str">
            <v>C5S32-01000017</v>
          </cell>
          <cell r="G7054" t="str">
            <v>101</v>
          </cell>
          <cell r="H7054" t="str">
            <v>P</v>
          </cell>
        </row>
        <row r="7055">
          <cell r="A7055" t="str">
            <v>410201166305</v>
          </cell>
          <cell r="B7055" t="str">
            <v>电器箱</v>
          </cell>
          <cell r="C7055" t="str">
            <v>/冷轧钢板（t=1.5）/B</v>
          </cell>
          <cell r="D7055" t="str">
            <v/>
          </cell>
          <cell r="E7055" t="str">
            <v>个</v>
          </cell>
          <cell r="F7055" t="str">
            <v>C5S32-01000018</v>
          </cell>
          <cell r="G7055" t="str">
            <v>101</v>
          </cell>
          <cell r="H7055" t="str">
            <v>P</v>
          </cell>
        </row>
        <row r="7056">
          <cell r="A7056" t="str">
            <v>410201166401</v>
          </cell>
          <cell r="B7056" t="str">
            <v>下横梁</v>
          </cell>
          <cell r="C7056" t="str">
            <v>/方管/B</v>
          </cell>
          <cell r="D7056" t="str">
            <v/>
          </cell>
          <cell r="E7056" t="str">
            <v>个</v>
          </cell>
          <cell r="F7056" t="str">
            <v>C5S32-01000019</v>
          </cell>
          <cell r="G7056" t="str">
            <v>101</v>
          </cell>
          <cell r="H7056" t="str">
            <v>P</v>
          </cell>
        </row>
        <row r="7057">
          <cell r="A7057" t="str">
            <v>410501012600</v>
          </cell>
          <cell r="B7057" t="str">
            <v>SEP18四头机架组件</v>
          </cell>
          <cell r="C7057" t="str">
            <v>灰色/</v>
          </cell>
          <cell r="D7057" t="str">
            <v/>
          </cell>
          <cell r="E7057" t="str">
            <v>个</v>
          </cell>
          <cell r="F7057" t="str">
            <v/>
          </cell>
          <cell r="G7057" t="str">
            <v>101</v>
          </cell>
          <cell r="H7057" t="str">
            <v>P</v>
          </cell>
        </row>
        <row r="7058">
          <cell r="A7058" t="str">
            <v>410201166501</v>
          </cell>
          <cell r="B7058" t="str">
            <v>保湿托架</v>
          </cell>
          <cell r="C7058" t="str">
            <v>/冷轧钢板（t=3）/B</v>
          </cell>
          <cell r="D7058" t="str">
            <v/>
          </cell>
          <cell r="E7058" t="str">
            <v>个</v>
          </cell>
          <cell r="F7058" t="str">
            <v>C5S32-01000020</v>
          </cell>
          <cell r="G7058" t="str">
            <v>101</v>
          </cell>
          <cell r="H7058" t="str">
            <v>P</v>
          </cell>
        </row>
        <row r="7059">
          <cell r="A7059" t="str">
            <v>410501003600</v>
          </cell>
          <cell r="B7059" t="str">
            <v>直线导轨</v>
          </cell>
          <cell r="C7059" t="str">
            <v>X轴导轨//</v>
          </cell>
          <cell r="D7059" t="str">
            <v/>
          </cell>
          <cell r="E7059" t="str">
            <v>根</v>
          </cell>
          <cell r="F7059" t="str">
            <v>SZEP1513-20151116-15</v>
          </cell>
          <cell r="G7059" t="str">
            <v>401</v>
          </cell>
          <cell r="H7059" t="str">
            <v>P</v>
          </cell>
        </row>
        <row r="7060">
          <cell r="A7060" t="str">
            <v>410201172801</v>
          </cell>
          <cell r="B7060" t="str">
            <v>压杆安装板</v>
          </cell>
          <cell r="C7060" t="str">
            <v>/冷轧钢板(t=4)/A</v>
          </cell>
          <cell r="D7060" t="str">
            <v/>
          </cell>
          <cell r="E7060" t="str">
            <v>个</v>
          </cell>
          <cell r="F7060" t="str">
            <v>EKK32-01000014</v>
          </cell>
          <cell r="G7060" t="str">
            <v>101</v>
          </cell>
          <cell r="H7060" t="str">
            <v>P</v>
          </cell>
        </row>
        <row r="7061">
          <cell r="A7061" t="str">
            <v>410501003400</v>
          </cell>
          <cell r="B7061" t="str">
            <v>拖链</v>
          </cell>
          <cell r="C7061" t="str">
            <v>见备注//</v>
          </cell>
          <cell r="D7061" t="str">
            <v>E2.15.40.048.0*2.2M+E2.150.40.12</v>
          </cell>
          <cell r="E7061" t="str">
            <v>根</v>
          </cell>
          <cell r="F7061" t="str">
            <v/>
          </cell>
          <cell r="G7061" t="str">
            <v>101</v>
          </cell>
          <cell r="H7061" t="str">
            <v>P</v>
          </cell>
        </row>
        <row r="7062">
          <cell r="A7062" t="str">
            <v>410201173102</v>
          </cell>
          <cell r="B7062" t="str">
            <v>左立柱固定板</v>
          </cell>
          <cell r="C7062" t="str">
            <v>/冷轧钢板(t=3)/C</v>
          </cell>
          <cell r="D7062" t="str">
            <v/>
          </cell>
          <cell r="E7062" t="str">
            <v>个</v>
          </cell>
          <cell r="F7062" t="str">
            <v>EKK32-01000026</v>
          </cell>
          <cell r="G7062" t="str">
            <v>101</v>
          </cell>
          <cell r="H7062" t="str">
            <v>P</v>
          </cell>
        </row>
        <row r="7063">
          <cell r="A7063" t="str">
            <v>410501009100</v>
          </cell>
          <cell r="B7063" t="str">
            <v>51放料左卡头</v>
          </cell>
          <cell r="C7063" t="str">
            <v>//</v>
          </cell>
          <cell r="D7063" t="str">
            <v/>
          </cell>
          <cell r="E7063" t="str">
            <v>个</v>
          </cell>
          <cell r="F7063" t="str">
            <v/>
          </cell>
          <cell r="G7063" t="str">
            <v>401</v>
          </cell>
          <cell r="H7063" t="str">
            <v>P</v>
          </cell>
        </row>
        <row r="7064">
          <cell r="A7064" t="str">
            <v>410201173202</v>
          </cell>
          <cell r="B7064" t="str">
            <v>右立柱固定板</v>
          </cell>
          <cell r="C7064" t="str">
            <v>/冷轧钢板(t=3)/C</v>
          </cell>
          <cell r="D7064" t="str">
            <v/>
          </cell>
          <cell r="E7064" t="str">
            <v>个</v>
          </cell>
          <cell r="F7064" t="str">
            <v>EKK32-01000027</v>
          </cell>
          <cell r="G7064" t="str">
            <v>101</v>
          </cell>
          <cell r="H7064" t="str">
            <v>P</v>
          </cell>
        </row>
        <row r="7065">
          <cell r="A7065" t="str">
            <v>410501003200</v>
          </cell>
          <cell r="B7065" t="str">
            <v>写真机放卷带阻尼左卡头</v>
          </cell>
          <cell r="C7065" t="str">
            <v>//</v>
          </cell>
          <cell r="D7065" t="str">
            <v/>
          </cell>
          <cell r="E7065" t="str">
            <v>个</v>
          </cell>
          <cell r="F7065" t="str">
            <v/>
          </cell>
          <cell r="G7065" t="str">
            <v>101</v>
          </cell>
          <cell r="H7065" t="str">
            <v>P</v>
          </cell>
        </row>
        <row r="7066">
          <cell r="A7066" t="str">
            <v>410201173513</v>
          </cell>
          <cell r="B7066" t="str">
            <v>左箱体主框架</v>
          </cell>
          <cell r="C7066" t="str">
            <v>/冷轧钢板/A</v>
          </cell>
          <cell r="D7066" t="str">
            <v/>
          </cell>
          <cell r="E7066" t="str">
            <v>个</v>
          </cell>
          <cell r="F7066" t="str">
            <v>EKK32-04010001</v>
          </cell>
          <cell r="G7066" t="str">
            <v>101</v>
          </cell>
          <cell r="H7066" t="str">
            <v>P</v>
          </cell>
        </row>
        <row r="7067">
          <cell r="A7067" t="str">
            <v>410201175721</v>
          </cell>
          <cell r="B7067" t="str">
            <v>EP 左立柱(变更)</v>
          </cell>
          <cell r="C7067" t="str">
            <v>/Q235+冷轧钢板/B</v>
          </cell>
          <cell r="D7067" t="str">
            <v/>
          </cell>
          <cell r="E7067" t="str">
            <v>个</v>
          </cell>
          <cell r="F7067" t="str">
            <v>EP18-01000002</v>
          </cell>
          <cell r="G7067" t="str">
            <v>101</v>
          </cell>
          <cell r="H7067" t="str">
            <v>P</v>
          </cell>
        </row>
        <row r="7068">
          <cell r="A7068" t="str">
            <v>410201173600</v>
          </cell>
          <cell r="B7068" t="str">
            <v>左箱体侧门</v>
          </cell>
          <cell r="C7068" t="str">
            <v>/冷轧钢板(t=1.2)/B</v>
          </cell>
          <cell r="D7068" t="str">
            <v/>
          </cell>
          <cell r="E7068" t="str">
            <v>个</v>
          </cell>
          <cell r="F7068" t="str">
            <v>EKK32-04010002</v>
          </cell>
          <cell r="G7068" t="str">
            <v>101</v>
          </cell>
          <cell r="H7068" t="str">
            <v>P</v>
          </cell>
        </row>
        <row r="7069">
          <cell r="A7069" t="str">
            <v>410201175830</v>
          </cell>
          <cell r="B7069" t="str">
            <v>EP 右立柱(变更)</v>
          </cell>
          <cell r="C7069" t="str">
            <v>/Q235+冷轧钢板/B</v>
          </cell>
          <cell r="D7069" t="str">
            <v/>
          </cell>
          <cell r="E7069" t="str">
            <v>个</v>
          </cell>
          <cell r="F7069" t="str">
            <v>EP18-01000003</v>
          </cell>
          <cell r="G7069" t="str">
            <v>101</v>
          </cell>
          <cell r="H7069" t="str">
            <v>P</v>
          </cell>
        </row>
        <row r="7070">
          <cell r="A7070" t="str">
            <v>410201173707</v>
          </cell>
          <cell r="B7070" t="str">
            <v>电器安装板</v>
          </cell>
          <cell r="C7070" t="str">
            <v>/冷轧钢板(t=1.2)/B</v>
          </cell>
          <cell r="D7070" t="str">
            <v/>
          </cell>
          <cell r="E7070" t="str">
            <v>个</v>
          </cell>
          <cell r="F7070" t="str">
            <v>EKK32-04010005</v>
          </cell>
          <cell r="G7070" t="str">
            <v>101</v>
          </cell>
          <cell r="H7070" t="str">
            <v>P</v>
          </cell>
        </row>
        <row r="7071">
          <cell r="A7071" t="str">
            <v>410201173803</v>
          </cell>
          <cell r="B7071" t="str">
            <v>左箱体前翻盖</v>
          </cell>
          <cell r="C7071" t="str">
            <v>/冷轧钢板(t=1.2)/B</v>
          </cell>
          <cell r="D7071" t="str">
            <v/>
          </cell>
          <cell r="E7071" t="str">
            <v>个</v>
          </cell>
          <cell r="F7071" t="str">
            <v>EKK32-04010008</v>
          </cell>
          <cell r="G7071" t="str">
            <v>101</v>
          </cell>
          <cell r="H7071" t="str">
            <v>P</v>
          </cell>
        </row>
        <row r="7072">
          <cell r="A7072" t="str">
            <v>410201173911</v>
          </cell>
          <cell r="B7072" t="str">
            <v>右箱体主框架</v>
          </cell>
          <cell r="C7072" t="str">
            <v>/冷轧钢板/A</v>
          </cell>
          <cell r="D7072" t="str">
            <v/>
          </cell>
          <cell r="E7072" t="str">
            <v>个</v>
          </cell>
          <cell r="F7072" t="str">
            <v>EKK32-04020001</v>
          </cell>
          <cell r="G7072" t="str">
            <v>101</v>
          </cell>
          <cell r="H7072" t="str">
            <v>P</v>
          </cell>
        </row>
        <row r="7073">
          <cell r="A7073" t="str">
            <v>410201174000</v>
          </cell>
          <cell r="B7073" t="str">
            <v>右箱体侧门</v>
          </cell>
          <cell r="C7073" t="str">
            <v>/冷轧钢板(t=1.2)/B</v>
          </cell>
          <cell r="D7073" t="str">
            <v/>
          </cell>
          <cell r="E7073" t="str">
            <v>个</v>
          </cell>
          <cell r="F7073" t="str">
            <v>EKK32-04020002</v>
          </cell>
          <cell r="G7073" t="str">
            <v>101</v>
          </cell>
          <cell r="H7073" t="str">
            <v>P</v>
          </cell>
        </row>
        <row r="7074">
          <cell r="A7074" t="str">
            <v>410201174102</v>
          </cell>
          <cell r="B7074" t="str">
            <v>右箱体键盘座</v>
          </cell>
          <cell r="C7074" t="str">
            <v>/冷轧钢板(t=1.2)/B</v>
          </cell>
          <cell r="D7074" t="str">
            <v/>
          </cell>
          <cell r="E7074" t="str">
            <v>个</v>
          </cell>
          <cell r="F7074" t="str">
            <v>EKK32-04020004</v>
          </cell>
          <cell r="G7074" t="str">
            <v>101</v>
          </cell>
          <cell r="H7074" t="str">
            <v>P</v>
          </cell>
        </row>
        <row r="7075">
          <cell r="A7075" t="str">
            <v>410201174202</v>
          </cell>
          <cell r="B7075" t="str">
            <v>右箱体显示器安装拉门</v>
          </cell>
          <cell r="C7075" t="str">
            <v>/冷轧钢板(t=1.2)/B</v>
          </cell>
          <cell r="D7075" t="str">
            <v/>
          </cell>
          <cell r="E7075" t="str">
            <v>个</v>
          </cell>
          <cell r="F7075" t="str">
            <v>EKK32-04020006</v>
          </cell>
          <cell r="G7075" t="str">
            <v>101</v>
          </cell>
          <cell r="H7075" t="str">
            <v>P</v>
          </cell>
        </row>
        <row r="7076">
          <cell r="A7076" t="str">
            <v>410201174307</v>
          </cell>
          <cell r="B7076" t="str">
            <v>显示器固定架</v>
          </cell>
          <cell r="C7076" t="str">
            <v>/冷轧钢板(t=2)/10991米白粗橘纹</v>
          </cell>
          <cell r="D7076" t="str">
            <v/>
          </cell>
          <cell r="E7076" t="str">
            <v>个</v>
          </cell>
          <cell r="F7076" t="str">
            <v>EKK32-04020007</v>
          </cell>
          <cell r="G7076" t="str">
            <v>101</v>
          </cell>
          <cell r="H7076" t="str">
            <v>P</v>
          </cell>
        </row>
        <row r="7077">
          <cell r="A7077" t="str">
            <v>410201174403</v>
          </cell>
          <cell r="B7077" t="str">
            <v>显示器安装板</v>
          </cell>
          <cell r="C7077" t="str">
            <v>/冷轧钢板(t=1.2)/0795淡蓝粗橘纹</v>
          </cell>
          <cell r="D7077" t="str">
            <v/>
          </cell>
          <cell r="E7077" t="str">
            <v>个</v>
          </cell>
          <cell r="F7077" t="str">
            <v>EKK32-04020008</v>
          </cell>
          <cell r="G7077" t="str">
            <v>101</v>
          </cell>
          <cell r="H7077" t="str">
            <v>P</v>
          </cell>
        </row>
        <row r="7078">
          <cell r="A7078" t="str">
            <v>410201174502</v>
          </cell>
          <cell r="B7078" t="str">
            <v>中间罩壳</v>
          </cell>
          <cell r="C7078" t="str">
            <v>/冷轧钢板(t=1.5)/A</v>
          </cell>
          <cell r="D7078" t="str">
            <v/>
          </cell>
          <cell r="E7078" t="str">
            <v>个</v>
          </cell>
          <cell r="F7078" t="str">
            <v>EKK32-04030001</v>
          </cell>
          <cell r="G7078" t="str">
            <v>101</v>
          </cell>
          <cell r="H7078" t="str">
            <v>P</v>
          </cell>
        </row>
        <row r="7079">
          <cell r="A7079" t="str">
            <v>410201175100</v>
          </cell>
          <cell r="B7079" t="str">
            <v>加长风扇支架</v>
          </cell>
          <cell r="C7079" t="str">
            <v>/冷轧钢板/A</v>
          </cell>
          <cell r="D7079" t="str">
            <v/>
          </cell>
          <cell r="E7079" t="str">
            <v>个</v>
          </cell>
          <cell r="F7079" t="str">
            <v>EKK32-07000004</v>
          </cell>
          <cell r="G7079" t="str">
            <v>101</v>
          </cell>
          <cell r="H7079" t="str">
            <v>P</v>
          </cell>
        </row>
        <row r="7080">
          <cell r="A7080" t="str">
            <v>410201175200</v>
          </cell>
          <cell r="B7080" t="str">
            <v>加长中间罩壳</v>
          </cell>
          <cell r="C7080" t="str">
            <v>/冷轧钢板/A</v>
          </cell>
          <cell r="D7080" t="str">
            <v/>
          </cell>
          <cell r="E7080" t="str">
            <v>个</v>
          </cell>
          <cell r="F7080" t="str">
            <v>EKK32-07000005</v>
          </cell>
          <cell r="G7080" t="str">
            <v>101</v>
          </cell>
          <cell r="H7080" t="str">
            <v>P</v>
          </cell>
        </row>
        <row r="7081">
          <cell r="A7081" t="str">
            <v>410201175300</v>
          </cell>
          <cell r="B7081" t="str">
            <v>加长中间罩壳前翻盖</v>
          </cell>
          <cell r="C7081" t="str">
            <v>/冷轧钢板/B</v>
          </cell>
          <cell r="D7081" t="str">
            <v/>
          </cell>
          <cell r="E7081" t="str">
            <v>个</v>
          </cell>
          <cell r="F7081" t="str">
            <v>EKK32-07000006</v>
          </cell>
          <cell r="G7081" t="str">
            <v>101</v>
          </cell>
          <cell r="H7081" t="str">
            <v>P</v>
          </cell>
        </row>
        <row r="7082">
          <cell r="A7082" t="str">
            <v>410201175400</v>
          </cell>
          <cell r="B7082" t="str">
            <v>加长中间罩壳支撑</v>
          </cell>
          <cell r="C7082" t="str">
            <v>/冷轧钢板/A</v>
          </cell>
          <cell r="D7082" t="str">
            <v/>
          </cell>
          <cell r="E7082" t="str">
            <v>个</v>
          </cell>
          <cell r="F7082" t="str">
            <v>EKK32-07000007</v>
          </cell>
          <cell r="G7082" t="str">
            <v>101</v>
          </cell>
          <cell r="H7082" t="str">
            <v>P</v>
          </cell>
        </row>
        <row r="7083">
          <cell r="A7083" t="str">
            <v>410201215100</v>
          </cell>
          <cell r="B7083" t="str">
            <v>油墨分离器(变更)</v>
          </cell>
          <cell r="C7083" t="str">
            <v>/冷轧钢板/黑色平光</v>
          </cell>
          <cell r="D7083" t="str">
            <v/>
          </cell>
          <cell r="E7083" t="str">
            <v>个</v>
          </cell>
          <cell r="F7083" t="str">
            <v>XKK32-01000017</v>
          </cell>
          <cell r="G7083" t="str">
            <v>101</v>
          </cell>
          <cell r="H7083" t="str">
            <v>P</v>
          </cell>
        </row>
        <row r="7084">
          <cell r="A7084" t="str">
            <v>410501014800</v>
          </cell>
          <cell r="B7084" t="str">
            <v>E512I-8头PLUS机架组件(变更)</v>
          </cell>
          <cell r="C7084" t="str">
            <v>//</v>
          </cell>
          <cell r="D7084" t="str">
            <v/>
          </cell>
          <cell r="E7084" t="str">
            <v>个</v>
          </cell>
          <cell r="F7084" t="str">
            <v/>
          </cell>
          <cell r="G7084" t="str">
            <v>401</v>
          </cell>
          <cell r="H7084" t="str">
            <v>P</v>
          </cell>
        </row>
        <row r="7085">
          <cell r="A7085" t="str">
            <v>410501009200</v>
          </cell>
          <cell r="B7085" t="str">
            <v>51双电机收料</v>
          </cell>
          <cell r="C7085" t="str">
            <v>//</v>
          </cell>
          <cell r="D7085" t="str">
            <v/>
          </cell>
          <cell r="E7085" t="str">
            <v>个</v>
          </cell>
          <cell r="F7085" t="str">
            <v/>
          </cell>
          <cell r="G7085" t="str">
            <v>401</v>
          </cell>
          <cell r="H7085" t="str">
            <v>P</v>
          </cell>
        </row>
        <row r="7086">
          <cell r="A7086" t="str">
            <v>410501011600</v>
          </cell>
          <cell r="B7086" t="str">
            <v>TW-UV灯组件</v>
          </cell>
          <cell r="C7086" t="str">
            <v>//</v>
          </cell>
          <cell r="D7086" t="str">
            <v/>
          </cell>
          <cell r="E7086" t="str">
            <v>套</v>
          </cell>
          <cell r="F7086" t="str">
            <v/>
          </cell>
          <cell r="G7086" t="str">
            <v>101</v>
          </cell>
          <cell r="H7086" t="str">
            <v>P</v>
          </cell>
        </row>
        <row r="7087">
          <cell r="A7087" t="str">
            <v>410501008901</v>
          </cell>
          <cell r="B7087" t="str">
            <v>直线导轨</v>
          </cell>
          <cell r="C7087" t="str">
            <v>SSR20XW2+4200L//</v>
          </cell>
          <cell r="D7087" t="str">
            <v>THK</v>
          </cell>
          <cell r="E7087" t="str">
            <v>根</v>
          </cell>
          <cell r="F7087" t="str">
            <v>UV2512-02000002-01</v>
          </cell>
          <cell r="G7087" t="str">
            <v>101</v>
          </cell>
          <cell r="H7087" t="str">
            <v>P</v>
          </cell>
        </row>
        <row r="7088">
          <cell r="A7088" t="str">
            <v>410501010800</v>
          </cell>
          <cell r="B7088" t="str">
            <v>直线导轨</v>
          </cell>
          <cell r="C7088" t="str">
            <v>QHH20AC2R5000ZAH//</v>
          </cell>
          <cell r="D7088" t="str">
            <v>HWIN</v>
          </cell>
          <cell r="E7088" t="str">
            <v>根</v>
          </cell>
          <cell r="F7088" t="str">
            <v/>
          </cell>
          <cell r="G7088" t="str">
            <v>101</v>
          </cell>
          <cell r="H7088" t="str">
            <v>P</v>
          </cell>
        </row>
        <row r="7089">
          <cell r="A7089" t="str">
            <v>410502000400</v>
          </cell>
          <cell r="B7089" t="str">
            <v>环形同步带</v>
          </cell>
          <cell r="C7089" t="str">
            <v>齿型：HTD5M 带宽：25mm 齿数：542接驳/PU/</v>
          </cell>
          <cell r="D7089" t="str">
            <v/>
          </cell>
          <cell r="E7089" t="str">
            <v>根</v>
          </cell>
          <cell r="F7089" t="str">
            <v/>
          </cell>
          <cell r="G7089" t="str">
            <v>101</v>
          </cell>
          <cell r="H7089" t="str">
            <v>P</v>
          </cell>
        </row>
        <row r="7090">
          <cell r="A7090" t="str">
            <v>410501016100</v>
          </cell>
          <cell r="B7090" t="str">
            <v>EP18双头热升华机架组件</v>
          </cell>
          <cell r="C7090" t="str">
            <v>红黑//</v>
          </cell>
          <cell r="D7090" t="str">
            <v/>
          </cell>
          <cell r="E7090" t="str">
            <v>个</v>
          </cell>
          <cell r="F7090" t="str">
            <v/>
          </cell>
          <cell r="G7090" t="str">
            <v>101</v>
          </cell>
          <cell r="H7090" t="str">
            <v>P</v>
          </cell>
        </row>
        <row r="7091">
          <cell r="A7091" t="str">
            <v>410501005500</v>
          </cell>
          <cell r="B7091" t="str">
            <v>C512I-8头分体机架(变更)</v>
          </cell>
          <cell r="C7091" t="str">
            <v>红黑//</v>
          </cell>
          <cell r="D7091" t="str">
            <v/>
          </cell>
          <cell r="E7091" t="str">
            <v>个</v>
          </cell>
          <cell r="F7091" t="str">
            <v/>
          </cell>
          <cell r="G7091" t="str">
            <v>401</v>
          </cell>
          <cell r="H7091" t="str">
            <v>P</v>
          </cell>
        </row>
        <row r="7092">
          <cell r="A7092" t="str">
            <v>410501001100</v>
          </cell>
          <cell r="B7092" t="str">
            <v>拖链</v>
          </cell>
          <cell r="C7092" t="str">
            <v>见备注//</v>
          </cell>
          <cell r="D7092" t="str">
            <v>SC61.29.070.075.0*59节+E61.290.070.12</v>
          </cell>
          <cell r="E7092" t="str">
            <v>根</v>
          </cell>
          <cell r="F7092" t="str">
            <v/>
          </cell>
          <cell r="G7092" t="str">
            <v>101</v>
          </cell>
          <cell r="H7092" t="str">
            <v>P</v>
          </cell>
        </row>
        <row r="7093">
          <cell r="A7093" t="str">
            <v>410501000800</v>
          </cell>
          <cell r="B7093" t="str">
            <v>拖链</v>
          </cell>
          <cell r="C7093" t="str">
            <v>见备注//</v>
          </cell>
          <cell r="D7093" t="str">
            <v>E6.29.050.055.0x67节（1.452M）+E6.290.050.12x1套</v>
          </cell>
          <cell r="E7093" t="str">
            <v>根</v>
          </cell>
          <cell r="F7093" t="str">
            <v/>
          </cell>
          <cell r="G7093" t="str">
            <v>101</v>
          </cell>
          <cell r="H7093" t="str">
            <v>P</v>
          </cell>
        </row>
        <row r="7094">
          <cell r="A7094" t="str">
            <v>410501008100</v>
          </cell>
          <cell r="B7094" t="str">
            <v>直线导轨</v>
          </cell>
          <cell r="C7094" t="str">
            <v>SSR20XW2SS+3660L//</v>
          </cell>
          <cell r="D7094" t="str">
            <v>THK</v>
          </cell>
          <cell r="E7094" t="str">
            <v>根</v>
          </cell>
          <cell r="F7094" t="str">
            <v>EP2513-02000008-00</v>
          </cell>
          <cell r="G7094" t="str">
            <v>101</v>
          </cell>
          <cell r="H7094" t="str">
            <v>P</v>
          </cell>
        </row>
        <row r="7095">
          <cell r="A7095" t="str">
            <v>410501007800</v>
          </cell>
          <cell r="B7095" t="str">
            <v>EP 上横梁组件|F</v>
          </cell>
          <cell r="C7095" t="str">
            <v>/</v>
          </cell>
          <cell r="D7095" t="str">
            <v/>
          </cell>
          <cell r="E7095" t="str">
            <v>套</v>
          </cell>
          <cell r="F7095" t="str">
            <v>EP18-02000000</v>
          </cell>
          <cell r="G7095" t="str">
            <v>101</v>
          </cell>
          <cell r="H7095" t="str">
            <v>M</v>
          </cell>
        </row>
        <row r="7096">
          <cell r="A7096" t="str">
            <v>410501008300</v>
          </cell>
          <cell r="B7096" t="str">
            <v>门锁</v>
          </cell>
          <cell r="C7096" t="str">
            <v>//</v>
          </cell>
          <cell r="D7096" t="str">
            <v/>
          </cell>
          <cell r="E7096" t="str">
            <v>个</v>
          </cell>
          <cell r="F7096" t="str">
            <v>FL0044</v>
          </cell>
          <cell r="G7096" t="str">
            <v>101</v>
          </cell>
          <cell r="H7096" t="str">
            <v>P</v>
          </cell>
        </row>
        <row r="7097">
          <cell r="A7097" t="str">
            <v>410501011000</v>
          </cell>
          <cell r="B7097" t="str">
            <v>抽屉滑轨</v>
          </cell>
          <cell r="C7097" t="str">
            <v>10寸/不锈钢/</v>
          </cell>
          <cell r="D7097" t="str">
            <v/>
          </cell>
          <cell r="E7097" t="str">
            <v>副</v>
          </cell>
          <cell r="F7097" t="str">
            <v/>
          </cell>
          <cell r="G7097" t="str">
            <v>101</v>
          </cell>
          <cell r="H7097" t="str">
            <v>P</v>
          </cell>
        </row>
        <row r="7098">
          <cell r="A7098" t="str">
            <v>410201175906</v>
          </cell>
          <cell r="B7098" t="str">
            <v>EP 支撑梁</v>
          </cell>
          <cell r="C7098" t="str">
            <v>/冷扎钢板/B</v>
          </cell>
          <cell r="D7098" t="str">
            <v/>
          </cell>
          <cell r="E7098" t="str">
            <v>个</v>
          </cell>
          <cell r="F7098" t="str">
            <v>EP18-01000014</v>
          </cell>
          <cell r="G7098" t="str">
            <v>101</v>
          </cell>
          <cell r="H7098" t="str">
            <v>P</v>
          </cell>
        </row>
        <row r="7099">
          <cell r="A7099" t="str">
            <v>410501007100</v>
          </cell>
          <cell r="B7099" t="str">
            <v>直线导轨</v>
          </cell>
          <cell r="C7099" t="str">
            <v>SSR20XW4UU+4000L(G1=G2=20)//</v>
          </cell>
          <cell r="D7099" t="str">
            <v>THK</v>
          </cell>
          <cell r="E7099" t="str">
            <v>根</v>
          </cell>
          <cell r="F7099" t="str">
            <v/>
          </cell>
          <cell r="G7099" t="str">
            <v>101</v>
          </cell>
          <cell r="H7099" t="str">
            <v>P</v>
          </cell>
        </row>
        <row r="7100">
          <cell r="A7100" t="str">
            <v>410501005900</v>
          </cell>
          <cell r="B7100" t="str">
            <v>EP18双头机架组件|F</v>
          </cell>
          <cell r="C7100" t="str">
            <v>灰色//</v>
          </cell>
          <cell r="D7100" t="str">
            <v/>
          </cell>
          <cell r="E7100" t="str">
            <v>个</v>
          </cell>
          <cell r="F7100" t="str">
            <v>新编号</v>
          </cell>
          <cell r="G7100" t="str">
            <v>401</v>
          </cell>
          <cell r="H7100" t="str">
            <v>P</v>
          </cell>
        </row>
        <row r="7101">
          <cell r="A7101" t="str">
            <v>410501001400</v>
          </cell>
          <cell r="B7101" t="str">
            <v>50放料器</v>
          </cell>
          <cell r="C7101" t="str">
            <v>//</v>
          </cell>
          <cell r="D7101" t="str">
            <v/>
          </cell>
          <cell r="E7101" t="str">
            <v>个</v>
          </cell>
          <cell r="F7101" t="str">
            <v/>
          </cell>
          <cell r="G7101" t="str">
            <v>101</v>
          </cell>
          <cell r="H7101" t="str">
            <v>P</v>
          </cell>
        </row>
        <row r="7102">
          <cell r="A7102" t="str">
            <v>410501007400</v>
          </cell>
          <cell r="B7102" t="str">
            <v>写真机收卷卡头带电机(双动力)</v>
          </cell>
          <cell r="C7102" t="str">
            <v>//</v>
          </cell>
          <cell r="D7102" t="str">
            <v/>
          </cell>
          <cell r="E7102" t="str">
            <v>个</v>
          </cell>
          <cell r="F7102" t="str">
            <v>EAW20122</v>
          </cell>
          <cell r="G7102" t="str">
            <v>101</v>
          </cell>
          <cell r="H7102" t="str">
            <v>P</v>
          </cell>
        </row>
        <row r="7103">
          <cell r="A7103" t="str">
            <v>410201210507</v>
          </cell>
          <cell r="B7103" t="str">
            <v>主梁结合件(变更)</v>
          </cell>
          <cell r="C7103" t="str">
            <v>/Q235A+2A12/9315银灰平光</v>
          </cell>
          <cell r="D7103" t="str">
            <v/>
          </cell>
          <cell r="E7103" t="str">
            <v>个</v>
          </cell>
          <cell r="F7103" t="str">
            <v>XEP32-01000001</v>
          </cell>
          <cell r="G7103" t="str">
            <v>101</v>
          </cell>
          <cell r="H7103" t="str">
            <v>P</v>
          </cell>
        </row>
        <row r="7104">
          <cell r="A7104" t="str">
            <v>410201211002</v>
          </cell>
          <cell r="B7104" t="str">
            <v>中间后盖</v>
          </cell>
          <cell r="C7104" t="str">
            <v>/冷轧钢板(t=1.2)/A</v>
          </cell>
          <cell r="D7104" t="str">
            <v/>
          </cell>
          <cell r="E7104" t="str">
            <v>个</v>
          </cell>
          <cell r="F7104" t="str">
            <v>XEP32-01000026</v>
          </cell>
          <cell r="G7104" t="str">
            <v>101</v>
          </cell>
          <cell r="H7104" t="str">
            <v>P</v>
          </cell>
        </row>
        <row r="7105">
          <cell r="A7105" t="str">
            <v>410201211800</v>
          </cell>
          <cell r="B7105" t="str">
            <v>烘干风扇左支架</v>
          </cell>
          <cell r="C7105" t="str">
            <v>/冷轧钢板(t=3)/B</v>
          </cell>
          <cell r="D7105" t="str">
            <v/>
          </cell>
          <cell r="E7105" t="str">
            <v>个</v>
          </cell>
          <cell r="F7105" t="str">
            <v>XEP32-03000005</v>
          </cell>
          <cell r="G7105" t="str">
            <v>101</v>
          </cell>
          <cell r="H7105" t="str">
            <v>P</v>
          </cell>
        </row>
        <row r="7106">
          <cell r="A7106" t="str">
            <v>410201211900</v>
          </cell>
          <cell r="B7106" t="str">
            <v>烘干风扇右支架</v>
          </cell>
          <cell r="C7106" t="str">
            <v>/冷轧钢板(t=3)/B</v>
          </cell>
          <cell r="D7106" t="str">
            <v/>
          </cell>
          <cell r="E7106" t="str">
            <v>个</v>
          </cell>
          <cell r="F7106" t="str">
            <v>XEP32-03000006</v>
          </cell>
          <cell r="G7106" t="str">
            <v>101</v>
          </cell>
          <cell r="H7106" t="str">
            <v>P</v>
          </cell>
        </row>
        <row r="7107">
          <cell r="A7107" t="str">
            <v>410501006905</v>
          </cell>
          <cell r="B7107" t="str">
            <v>机架</v>
          </cell>
          <cell r="C7107" t="str">
            <v>/钢管和钢板/黑色油漆</v>
          </cell>
          <cell r="D7107" t="str">
            <v/>
          </cell>
          <cell r="E7107" t="str">
            <v>个</v>
          </cell>
          <cell r="F7107" t="str">
            <v>RUV2030-01000001-05</v>
          </cell>
          <cell r="G7107" t="str">
            <v>101</v>
          </cell>
          <cell r="H7107" t="str">
            <v>P</v>
          </cell>
        </row>
        <row r="7108">
          <cell r="A7108" t="str">
            <v>410201212011</v>
          </cell>
          <cell r="B7108" t="str">
            <v>左上箱体(变更)</v>
          </cell>
          <cell r="C7108" t="str">
            <v>/冷轧钢板(t=1.2)/A</v>
          </cell>
          <cell r="D7108" t="str">
            <v/>
          </cell>
          <cell r="E7108" t="str">
            <v>个</v>
          </cell>
          <cell r="F7108" t="str">
            <v>XEP32-04010001</v>
          </cell>
          <cell r="G7108" t="str">
            <v>101</v>
          </cell>
          <cell r="H7108" t="str">
            <v>P</v>
          </cell>
        </row>
        <row r="7109">
          <cell r="A7109" t="str">
            <v>410201212100</v>
          </cell>
          <cell r="B7109" t="str">
            <v>左上箱体侧板</v>
          </cell>
          <cell r="C7109" t="str">
            <v>/冷轧钢板(t=1.2)/A</v>
          </cell>
          <cell r="D7109" t="str">
            <v/>
          </cell>
          <cell r="E7109" t="str">
            <v>个</v>
          </cell>
          <cell r="F7109" t="str">
            <v>XEP32-04010002</v>
          </cell>
          <cell r="G7109" t="str">
            <v>101</v>
          </cell>
          <cell r="H7109" t="str">
            <v>P</v>
          </cell>
        </row>
        <row r="7110">
          <cell r="A7110" t="str">
            <v>410201212813</v>
          </cell>
          <cell r="B7110" t="str">
            <v>右上箱体(变更)</v>
          </cell>
          <cell r="C7110" t="str">
            <v>/冷轧钢板(t=1.2)/A</v>
          </cell>
          <cell r="D7110" t="str">
            <v/>
          </cell>
          <cell r="E7110" t="str">
            <v>个</v>
          </cell>
          <cell r="F7110" t="str">
            <v>XEP32-04020001</v>
          </cell>
          <cell r="G7110" t="str">
            <v>101</v>
          </cell>
          <cell r="H7110" t="str">
            <v>P</v>
          </cell>
        </row>
        <row r="7111">
          <cell r="A7111" t="str">
            <v>410201212900</v>
          </cell>
          <cell r="B7111" t="str">
            <v>右上箱体侧板</v>
          </cell>
          <cell r="C7111" t="str">
            <v>/冷轧钢板(t=1.2)/A</v>
          </cell>
          <cell r="D7111" t="str">
            <v/>
          </cell>
          <cell r="E7111" t="str">
            <v>个</v>
          </cell>
          <cell r="F7111" t="str">
            <v>XEP32-04020002</v>
          </cell>
          <cell r="G7111" t="str">
            <v>101</v>
          </cell>
          <cell r="H7111" t="str">
            <v>P</v>
          </cell>
        </row>
        <row r="7112">
          <cell r="A7112" t="str">
            <v>410201213008</v>
          </cell>
          <cell r="B7112" t="str">
            <v>右上箱体前封板</v>
          </cell>
          <cell r="C7112" t="str">
            <v>/冷轧钢板(t=1.2)/B</v>
          </cell>
          <cell r="D7112" t="str">
            <v/>
          </cell>
          <cell r="E7112" t="str">
            <v>个</v>
          </cell>
          <cell r="F7112" t="str">
            <v>XEP32-04020003</v>
          </cell>
          <cell r="G7112" t="str">
            <v>101</v>
          </cell>
          <cell r="H7112" t="str">
            <v>P</v>
          </cell>
        </row>
        <row r="7113">
          <cell r="A7113" t="str">
            <v>410201213100</v>
          </cell>
          <cell r="B7113" t="str">
            <v>右箱前盖</v>
          </cell>
          <cell r="C7113" t="str">
            <v>/冷轧钢板(t=1.2)/A</v>
          </cell>
          <cell r="D7113" t="str">
            <v/>
          </cell>
          <cell r="E7113" t="str">
            <v>个</v>
          </cell>
          <cell r="F7113" t="str">
            <v>XEP32-04020004</v>
          </cell>
          <cell r="G7113" t="str">
            <v>101</v>
          </cell>
          <cell r="H7113" t="str">
            <v>P</v>
          </cell>
        </row>
        <row r="7114">
          <cell r="A7114" t="str">
            <v>410501006500</v>
          </cell>
          <cell r="B7114" t="str">
            <v>EP32双头机架组件(变更)</v>
          </cell>
          <cell r="C7114" t="str">
            <v>蓝色//</v>
          </cell>
          <cell r="D7114" t="str">
            <v/>
          </cell>
          <cell r="E7114" t="str">
            <v>个</v>
          </cell>
          <cell r="F7114" t="str">
            <v>新编号</v>
          </cell>
          <cell r="G7114" t="str">
            <v>401</v>
          </cell>
          <cell r="H7114" t="str">
            <v>P</v>
          </cell>
        </row>
        <row r="7115">
          <cell r="A7115" t="str">
            <v>410201165301</v>
          </cell>
          <cell r="B7115" t="str">
            <v>左立柱</v>
          </cell>
          <cell r="C7115" t="str">
            <v>/冷轧钢板（t=3）/B</v>
          </cell>
          <cell r="D7115" t="str">
            <v/>
          </cell>
          <cell r="E7115" t="str">
            <v>个</v>
          </cell>
          <cell r="F7115" t="str">
            <v>C5S32-01000002</v>
          </cell>
          <cell r="G7115" t="str">
            <v>101</v>
          </cell>
          <cell r="H7115" t="str">
            <v>P</v>
          </cell>
        </row>
        <row r="7116">
          <cell r="A7116" t="str">
            <v>410201165401</v>
          </cell>
          <cell r="B7116" t="str">
            <v>右立柱</v>
          </cell>
          <cell r="C7116" t="str">
            <v>/冷轧钢板（t=3）/B</v>
          </cell>
          <cell r="D7116" t="str">
            <v/>
          </cell>
          <cell r="E7116" t="str">
            <v>个</v>
          </cell>
          <cell r="F7116" t="str">
            <v>C5S32-01000003</v>
          </cell>
          <cell r="G7116" t="str">
            <v>101</v>
          </cell>
          <cell r="H7116" t="str">
            <v>P</v>
          </cell>
        </row>
        <row r="7117">
          <cell r="A7117" t="str">
            <v>410501000301</v>
          </cell>
          <cell r="B7117" t="str">
            <v>直线导轨</v>
          </cell>
          <cell r="C7117" t="str">
            <v>EGH20SA2R258Z0CⅡ Z轴导轨//</v>
          </cell>
          <cell r="D7117" t="str">
            <v/>
          </cell>
          <cell r="E7117" t="str">
            <v>根</v>
          </cell>
          <cell r="F7117" t="str">
            <v>UV2030-05010014-01</v>
          </cell>
          <cell r="G7117" t="str">
            <v>101</v>
          </cell>
          <cell r="H7117" t="str">
            <v>P</v>
          </cell>
        </row>
        <row r="7118">
          <cell r="A7118" t="str">
            <v>410201165500</v>
          </cell>
          <cell r="B7118" t="str">
            <v>立柱加强板</v>
          </cell>
          <cell r="C7118" t="str">
            <v>/冷轧钢板（t=4）/B</v>
          </cell>
          <cell r="D7118" t="str">
            <v/>
          </cell>
          <cell r="E7118" t="str">
            <v>个</v>
          </cell>
          <cell r="F7118" t="str">
            <v>C5S32-01000004</v>
          </cell>
          <cell r="G7118" t="str">
            <v>101</v>
          </cell>
          <cell r="H7118" t="str">
            <v>P</v>
          </cell>
        </row>
        <row r="7119">
          <cell r="A7119" t="str">
            <v>410501004600</v>
          </cell>
          <cell r="B7119" t="str">
            <v>5113四头打纸机后收后放组件(变更)</v>
          </cell>
          <cell r="C7119" t="str">
            <v>//9315银灰平光</v>
          </cell>
          <cell r="D7119" t="str">
            <v>含红外及电源箱</v>
          </cell>
          <cell r="E7119" t="str">
            <v>套</v>
          </cell>
          <cell r="F7119" t="str">
            <v/>
          </cell>
          <cell r="G7119" t="str">
            <v>401</v>
          </cell>
          <cell r="H7119" t="str">
            <v>P</v>
          </cell>
        </row>
        <row r="7120">
          <cell r="A7120" t="str">
            <v>410201167100</v>
          </cell>
          <cell r="B7120" t="str">
            <v>风扇后支架</v>
          </cell>
          <cell r="C7120" t="str">
            <v>/冷轧钢板（t=3）/B</v>
          </cell>
          <cell r="D7120" t="str">
            <v/>
          </cell>
          <cell r="E7120" t="str">
            <v>组</v>
          </cell>
          <cell r="F7120" t="str">
            <v>C5S32-03000001</v>
          </cell>
          <cell r="G7120" t="str">
            <v>101</v>
          </cell>
          <cell r="H7120" t="str">
            <v>P</v>
          </cell>
        </row>
        <row r="7121">
          <cell r="A7121" t="str">
            <v>410501007200</v>
          </cell>
          <cell r="B7121" t="str">
            <v>拖链</v>
          </cell>
          <cell r="C7121" t="str">
            <v>25×77R75//</v>
          </cell>
          <cell r="D7121" t="str">
            <v>桥式拖链</v>
          </cell>
          <cell r="E7121" t="str">
            <v>米</v>
          </cell>
          <cell r="F7121" t="str">
            <v>25-77R75</v>
          </cell>
          <cell r="G7121" t="str">
            <v>101</v>
          </cell>
          <cell r="H7121" t="str">
            <v>P</v>
          </cell>
        </row>
        <row r="7122">
          <cell r="A7122" t="str">
            <v>410201167200</v>
          </cell>
          <cell r="B7122" t="str">
            <v>左箱体侧门</v>
          </cell>
          <cell r="C7122" t="str">
            <v>/冷轧钢板（t=1.2）/B</v>
          </cell>
          <cell r="D7122" t="str">
            <v/>
          </cell>
          <cell r="E7122" t="str">
            <v>个</v>
          </cell>
          <cell r="F7122" t="str">
            <v>C5S32-04010001</v>
          </cell>
          <cell r="G7122" t="str">
            <v>101</v>
          </cell>
          <cell r="H7122" t="str">
            <v>P</v>
          </cell>
        </row>
        <row r="7123">
          <cell r="A7123" t="str">
            <v>410501006800</v>
          </cell>
          <cell r="B7123" t="str">
            <v>EP32双头软膜机架(变更)</v>
          </cell>
          <cell r="C7123" t="str">
            <v>蓝色//</v>
          </cell>
          <cell r="D7123" t="str">
            <v/>
          </cell>
          <cell r="E7123" t="str">
            <v>个</v>
          </cell>
          <cell r="F7123" t="str">
            <v/>
          </cell>
          <cell r="G7123" t="str">
            <v>401</v>
          </cell>
          <cell r="H7123" t="str">
            <v>P</v>
          </cell>
        </row>
        <row r="7124">
          <cell r="A7124" t="str">
            <v>410201167301</v>
          </cell>
          <cell r="B7124" t="str">
            <v>左箱体侧箱</v>
          </cell>
          <cell r="C7124" t="str">
            <v>/冷轧钢板（t=1.2）/B</v>
          </cell>
          <cell r="D7124" t="str">
            <v/>
          </cell>
          <cell r="E7124" t="str">
            <v>个</v>
          </cell>
          <cell r="F7124" t="str">
            <v>C5S32-04010002</v>
          </cell>
          <cell r="G7124" t="str">
            <v>101</v>
          </cell>
          <cell r="H7124" t="str">
            <v>P</v>
          </cell>
        </row>
        <row r="7125">
          <cell r="A7125" t="str">
            <v>410501002800</v>
          </cell>
          <cell r="B7125" t="str">
            <v>拖链</v>
          </cell>
          <cell r="C7125" t="str">
            <v>见备注//</v>
          </cell>
          <cell r="D7125" t="str">
            <v>E6.29.070.075.0x105节+E6.290.070.12x1套+E6.29.01.x68片/E6.29.02x34片/2200.18x17片/E6.29.02.Zx8片</v>
          </cell>
          <cell r="E7125" t="str">
            <v>根</v>
          </cell>
          <cell r="F7125" t="str">
            <v/>
          </cell>
          <cell r="G7125" t="str">
            <v>101</v>
          </cell>
          <cell r="H7125" t="str">
            <v>P</v>
          </cell>
        </row>
        <row r="7126">
          <cell r="A7126" t="str">
            <v>410201167401</v>
          </cell>
          <cell r="B7126" t="str">
            <v>左箱体下翻门</v>
          </cell>
          <cell r="C7126" t="str">
            <v>/冷轧钢板（t=1.2）/A</v>
          </cell>
          <cell r="D7126" t="str">
            <v/>
          </cell>
          <cell r="E7126" t="str">
            <v>个</v>
          </cell>
          <cell r="F7126" t="str">
            <v>C5S32-04010003</v>
          </cell>
          <cell r="G7126" t="str">
            <v>101</v>
          </cell>
          <cell r="H7126" t="str">
            <v>P</v>
          </cell>
        </row>
        <row r="7127">
          <cell r="A7127" t="str">
            <v>410201171802</v>
          </cell>
          <cell r="B7127" t="str">
            <v>左立柱(变更)</v>
          </cell>
          <cell r="C7127" t="str">
            <v>/冷轧钢板(t=3)/B</v>
          </cell>
          <cell r="D7127" t="str">
            <v/>
          </cell>
          <cell r="E7127" t="str">
            <v>个</v>
          </cell>
          <cell r="F7127" t="str">
            <v>ES5113-01000001</v>
          </cell>
          <cell r="G7127" t="str">
            <v>101</v>
          </cell>
          <cell r="H7127" t="str">
            <v>P</v>
          </cell>
        </row>
        <row r="7128">
          <cell r="A7128" t="str">
            <v>410201167500</v>
          </cell>
          <cell r="B7128" t="str">
            <v>左箱体后门</v>
          </cell>
          <cell r="C7128" t="str">
            <v>/冷轧钢板（t=1.2）/A</v>
          </cell>
          <cell r="D7128" t="str">
            <v/>
          </cell>
          <cell r="E7128" t="str">
            <v>个</v>
          </cell>
          <cell r="F7128" t="str">
            <v>C5S32-04010004</v>
          </cell>
          <cell r="G7128" t="str">
            <v>101</v>
          </cell>
          <cell r="H7128" t="str">
            <v>P</v>
          </cell>
        </row>
        <row r="7129">
          <cell r="A7129" t="str">
            <v>410201167602</v>
          </cell>
          <cell r="B7129" t="str">
            <v>显示器框架</v>
          </cell>
          <cell r="C7129" t="str">
            <v>/冷轧钢板（t=1.2）/A</v>
          </cell>
          <cell r="D7129" t="str">
            <v/>
          </cell>
          <cell r="E7129" t="str">
            <v>个</v>
          </cell>
          <cell r="F7129" t="str">
            <v>C5S32-04010006</v>
          </cell>
          <cell r="G7129" t="str">
            <v>101</v>
          </cell>
          <cell r="H7129" t="str">
            <v>P</v>
          </cell>
        </row>
        <row r="7130">
          <cell r="A7130" t="str">
            <v>410201167704</v>
          </cell>
          <cell r="B7130" t="str">
            <v>左箱体主框架</v>
          </cell>
          <cell r="C7130" t="str">
            <v>/冷轧钢板（t=1.2）/A</v>
          </cell>
          <cell r="D7130" t="str">
            <v/>
          </cell>
          <cell r="E7130" t="str">
            <v>个</v>
          </cell>
          <cell r="F7130" t="str">
            <v>C5S32-04010007</v>
          </cell>
          <cell r="G7130" t="str">
            <v>101</v>
          </cell>
          <cell r="H7130" t="str">
            <v>P</v>
          </cell>
        </row>
        <row r="7131">
          <cell r="A7131" t="str">
            <v>410201167800</v>
          </cell>
          <cell r="B7131" t="str">
            <v>左下箱体后门</v>
          </cell>
          <cell r="C7131" t="str">
            <v>/冷轧钢板（t=1.2）/A</v>
          </cell>
          <cell r="D7131" t="str">
            <v/>
          </cell>
          <cell r="E7131" t="str">
            <v>个</v>
          </cell>
          <cell r="F7131" t="str">
            <v>C5S32-04010008</v>
          </cell>
          <cell r="G7131" t="str">
            <v>101</v>
          </cell>
          <cell r="H7131" t="str">
            <v>P</v>
          </cell>
        </row>
        <row r="7132">
          <cell r="A7132" t="str">
            <v>410201167900</v>
          </cell>
          <cell r="B7132" t="str">
            <v>下箱体侧门</v>
          </cell>
          <cell r="C7132" t="str">
            <v>/冷轧钢板（t=1.2）/A</v>
          </cell>
          <cell r="D7132" t="str">
            <v/>
          </cell>
          <cell r="E7132" t="str">
            <v>个</v>
          </cell>
          <cell r="F7132" t="str">
            <v>C5S32-04010009</v>
          </cell>
          <cell r="G7132" t="str">
            <v>101</v>
          </cell>
          <cell r="H7132" t="str">
            <v>P</v>
          </cell>
        </row>
        <row r="7133">
          <cell r="A7133" t="str">
            <v>410201168001</v>
          </cell>
          <cell r="B7133" t="str">
            <v>坐下箱体框架</v>
          </cell>
          <cell r="C7133" t="str">
            <v>/冷轧钢板（t=1.2）/A</v>
          </cell>
          <cell r="D7133" t="str">
            <v/>
          </cell>
          <cell r="E7133" t="str">
            <v>个</v>
          </cell>
          <cell r="F7133" t="str">
            <v>C5S32-04010010</v>
          </cell>
          <cell r="G7133" t="str">
            <v>101</v>
          </cell>
          <cell r="H7133" t="str">
            <v>P</v>
          </cell>
        </row>
        <row r="7134">
          <cell r="A7134" t="str">
            <v>410201168101</v>
          </cell>
          <cell r="B7134" t="str">
            <v>左箱体隔板</v>
          </cell>
          <cell r="C7134" t="str">
            <v>/冷轧钢板（t=1）/A</v>
          </cell>
          <cell r="D7134" t="str">
            <v/>
          </cell>
          <cell r="E7134" t="str">
            <v>个</v>
          </cell>
          <cell r="F7134" t="str">
            <v>C5S32-04010011</v>
          </cell>
          <cell r="G7134" t="str">
            <v>101</v>
          </cell>
          <cell r="H7134" t="str">
            <v>P</v>
          </cell>
        </row>
        <row r="7135">
          <cell r="A7135" t="str">
            <v>410201168200</v>
          </cell>
          <cell r="B7135" t="str">
            <v>右箱体侧门</v>
          </cell>
          <cell r="C7135" t="str">
            <v>/冷轧钢板（t=1.2）/B</v>
          </cell>
          <cell r="D7135" t="str">
            <v/>
          </cell>
          <cell r="E7135" t="str">
            <v>个</v>
          </cell>
          <cell r="F7135" t="str">
            <v>C5S32-04020001</v>
          </cell>
          <cell r="G7135" t="str">
            <v>101</v>
          </cell>
          <cell r="H7135" t="str">
            <v>P</v>
          </cell>
        </row>
        <row r="7136">
          <cell r="A7136" t="str">
            <v>410201168300</v>
          </cell>
          <cell r="B7136" t="str">
            <v>右箱体侧箱</v>
          </cell>
          <cell r="C7136" t="str">
            <v>/冷轧钢板（t=1.2）/B</v>
          </cell>
          <cell r="D7136" t="str">
            <v/>
          </cell>
          <cell r="E7136" t="str">
            <v>个</v>
          </cell>
          <cell r="F7136" t="str">
            <v>C5S32-04020002</v>
          </cell>
          <cell r="G7136" t="str">
            <v>101</v>
          </cell>
          <cell r="H7136" t="str">
            <v>P</v>
          </cell>
        </row>
        <row r="7137">
          <cell r="A7137" t="str">
            <v>410201168400</v>
          </cell>
          <cell r="B7137" t="str">
            <v>右箱体上翻门</v>
          </cell>
          <cell r="C7137" t="str">
            <v>/冷轧钢板（t=1.2）/A</v>
          </cell>
          <cell r="D7137" t="str">
            <v/>
          </cell>
          <cell r="E7137" t="str">
            <v>个</v>
          </cell>
          <cell r="F7137" t="str">
            <v>C5S32-04020003</v>
          </cell>
          <cell r="G7137" t="str">
            <v>101</v>
          </cell>
          <cell r="H7137" t="str">
            <v>P</v>
          </cell>
        </row>
        <row r="7138">
          <cell r="A7138" t="str">
            <v>410201168501</v>
          </cell>
          <cell r="B7138" t="str">
            <v>右箱体下翻门</v>
          </cell>
          <cell r="C7138" t="str">
            <v>/冷轧钢板（t=1.2）/A</v>
          </cell>
          <cell r="D7138" t="str">
            <v/>
          </cell>
          <cell r="E7138" t="str">
            <v>个</v>
          </cell>
          <cell r="F7138" t="str">
            <v>C5S32-04020004</v>
          </cell>
          <cell r="G7138" t="str">
            <v>101</v>
          </cell>
          <cell r="H7138" t="str">
            <v>P</v>
          </cell>
        </row>
        <row r="7139">
          <cell r="A7139" t="str">
            <v>410201168605</v>
          </cell>
          <cell r="B7139" t="str">
            <v>右上箱体主框架</v>
          </cell>
          <cell r="C7139" t="str">
            <v>/冷轧钢板（t=1.2）/A</v>
          </cell>
          <cell r="D7139" t="str">
            <v/>
          </cell>
          <cell r="E7139" t="str">
            <v>个</v>
          </cell>
          <cell r="F7139" t="str">
            <v>C5S32-04020005</v>
          </cell>
          <cell r="G7139" t="str">
            <v>101</v>
          </cell>
          <cell r="H7139" t="str">
            <v>P</v>
          </cell>
        </row>
        <row r="7140">
          <cell r="A7140" t="str">
            <v>410201168700</v>
          </cell>
          <cell r="B7140" t="str">
            <v>右下箱体后门</v>
          </cell>
          <cell r="C7140" t="str">
            <v>/冷轧钢板（t=1.2）/A</v>
          </cell>
          <cell r="D7140" t="str">
            <v/>
          </cell>
          <cell r="E7140" t="str">
            <v>个</v>
          </cell>
          <cell r="F7140" t="str">
            <v>C5S32-04020006</v>
          </cell>
          <cell r="G7140" t="str">
            <v>101</v>
          </cell>
          <cell r="H7140" t="str">
            <v>P</v>
          </cell>
        </row>
        <row r="7141">
          <cell r="A7141" t="str">
            <v>410201168804</v>
          </cell>
          <cell r="B7141" t="str">
            <v>右下箱体框架</v>
          </cell>
          <cell r="C7141" t="str">
            <v>/冷轧钢板（t=1.2）/A</v>
          </cell>
          <cell r="D7141" t="str">
            <v/>
          </cell>
          <cell r="E7141" t="str">
            <v>个</v>
          </cell>
          <cell r="F7141" t="str">
            <v>C5S32-04020007</v>
          </cell>
          <cell r="G7141" t="str">
            <v>101</v>
          </cell>
          <cell r="H7141" t="str">
            <v>P</v>
          </cell>
        </row>
        <row r="7142">
          <cell r="A7142" t="str">
            <v>410201168900</v>
          </cell>
          <cell r="B7142" t="str">
            <v>右箱体隔板</v>
          </cell>
          <cell r="C7142" t="str">
            <v>/冷轧钢板（t=1）/A</v>
          </cell>
          <cell r="D7142" t="str">
            <v/>
          </cell>
          <cell r="E7142" t="str">
            <v>个</v>
          </cell>
          <cell r="F7142" t="str">
            <v>C5S32-04020008</v>
          </cell>
          <cell r="G7142" t="str">
            <v>101</v>
          </cell>
          <cell r="H7142" t="str">
            <v>P</v>
          </cell>
        </row>
        <row r="7143">
          <cell r="A7143" t="str">
            <v>410201169001</v>
          </cell>
          <cell r="B7143" t="str">
            <v>中间罩壳</v>
          </cell>
          <cell r="C7143" t="str">
            <v>/冷轧钢板（t=1.2）/A</v>
          </cell>
          <cell r="D7143" t="str">
            <v/>
          </cell>
          <cell r="E7143" t="str">
            <v>个</v>
          </cell>
          <cell r="F7143" t="str">
            <v>C5S32-04030001</v>
          </cell>
          <cell r="G7143" t="str">
            <v>101</v>
          </cell>
          <cell r="H7143" t="str">
            <v>P</v>
          </cell>
        </row>
        <row r="7144">
          <cell r="A7144" t="str">
            <v>410501005300</v>
          </cell>
          <cell r="B7144" t="str">
            <v>C512I-8头PLUS国内机架(变更)</v>
          </cell>
          <cell r="C7144" t="str">
            <v>蓝灰//</v>
          </cell>
          <cell r="D7144" t="str">
            <v/>
          </cell>
          <cell r="E7144" t="str">
            <v>个</v>
          </cell>
          <cell r="F7144" t="str">
            <v/>
          </cell>
          <cell r="G7144" t="str">
            <v>401</v>
          </cell>
          <cell r="H7144" t="str">
            <v>P</v>
          </cell>
        </row>
        <row r="7145">
          <cell r="A7145" t="str">
            <v>410501004000</v>
          </cell>
          <cell r="B7145" t="str">
            <v>直线导轨</v>
          </cell>
          <cell r="C7145" t="str">
            <v>MSA20S2SSFC+R6000-20/N//</v>
          </cell>
          <cell r="D7145" t="str">
            <v/>
          </cell>
          <cell r="E7145" t="str">
            <v>根</v>
          </cell>
          <cell r="F7145" t="str">
            <v/>
          </cell>
          <cell r="G7145" t="str">
            <v>101</v>
          </cell>
          <cell r="H7145" t="str">
            <v>P</v>
          </cell>
        </row>
        <row r="7146">
          <cell r="A7146" t="str">
            <v>410501003300</v>
          </cell>
          <cell r="B7146" t="str">
            <v>写真机放卷带阻尼右卡头</v>
          </cell>
          <cell r="C7146" t="str">
            <v>//</v>
          </cell>
          <cell r="D7146" t="str">
            <v/>
          </cell>
          <cell r="E7146" t="str">
            <v>个</v>
          </cell>
          <cell r="F7146" t="str">
            <v/>
          </cell>
          <cell r="G7146" t="str">
            <v>101</v>
          </cell>
          <cell r="H7146" t="str">
            <v>P</v>
          </cell>
        </row>
        <row r="7147">
          <cell r="A7147" t="str">
            <v>410501001300</v>
          </cell>
          <cell r="B7147" t="str">
            <v>50收料器</v>
          </cell>
          <cell r="C7147" t="str">
            <v>//</v>
          </cell>
          <cell r="D7147" t="str">
            <v/>
          </cell>
          <cell r="E7147" t="str">
            <v>个</v>
          </cell>
          <cell r="F7147" t="str">
            <v/>
          </cell>
          <cell r="G7147" t="str">
            <v>101</v>
          </cell>
          <cell r="H7147" t="str">
            <v>P</v>
          </cell>
        </row>
        <row r="7148">
          <cell r="A7148" t="str">
            <v>410501004200</v>
          </cell>
          <cell r="B7148" t="str">
            <v>直线导轨</v>
          </cell>
          <cell r="C7148" t="str">
            <v>EGH20CA2R3750Z0CⅡ//</v>
          </cell>
          <cell r="D7148" t="str">
            <v/>
          </cell>
          <cell r="E7148" t="str">
            <v>根</v>
          </cell>
          <cell r="F7148" t="str">
            <v>UV2030-01000009-00</v>
          </cell>
          <cell r="G7148" t="str">
            <v>101</v>
          </cell>
          <cell r="H7148" t="str">
            <v>P</v>
          </cell>
        </row>
        <row r="7149">
          <cell r="A7149" t="str">
            <v>410501005800</v>
          </cell>
          <cell r="B7149" t="str">
            <v>EP18双头机架组件(变更)</v>
          </cell>
          <cell r="C7149" t="str">
            <v>红黑//</v>
          </cell>
          <cell r="D7149" t="str">
            <v/>
          </cell>
          <cell r="E7149" t="str">
            <v>个</v>
          </cell>
          <cell r="F7149" t="str">
            <v>新编号</v>
          </cell>
          <cell r="G7149" t="str">
            <v>401</v>
          </cell>
          <cell r="H7149" t="str">
            <v>P</v>
          </cell>
        </row>
        <row r="7150">
          <cell r="A7150" t="str">
            <v>410501007600</v>
          </cell>
          <cell r="B7150" t="str">
            <v>抽屉滑轨</v>
          </cell>
          <cell r="C7150" t="str">
            <v>16寸 三节//</v>
          </cell>
          <cell r="D7150" t="str">
            <v/>
          </cell>
          <cell r="E7150" t="str">
            <v>对</v>
          </cell>
          <cell r="F7150" t="str">
            <v>EAW40088</v>
          </cell>
          <cell r="G7150" t="str">
            <v>101</v>
          </cell>
          <cell r="H7150" t="str">
            <v>P</v>
          </cell>
        </row>
        <row r="7151">
          <cell r="A7151" t="str">
            <v>410501005700</v>
          </cell>
          <cell r="B7151" t="str">
            <v>EP18双头机架组件(变更)</v>
          </cell>
          <cell r="C7151" t="str">
            <v>蓝色//</v>
          </cell>
          <cell r="D7151" t="str">
            <v/>
          </cell>
          <cell r="E7151" t="str">
            <v>个</v>
          </cell>
          <cell r="F7151" t="str">
            <v>新编号</v>
          </cell>
          <cell r="G7151" t="str">
            <v>401</v>
          </cell>
          <cell r="H7151" t="str">
            <v>P</v>
          </cell>
        </row>
        <row r="7152">
          <cell r="A7152" t="str">
            <v>410201192432</v>
          </cell>
          <cell r="B7152" t="str">
            <v>3.2米KONICA上横梁</v>
          </cell>
          <cell r="C7152" t="str">
            <v>/耐指纹钢板(t=2)/</v>
          </cell>
          <cell r="D7152" t="str">
            <v/>
          </cell>
          <cell r="E7152" t="str">
            <v>个</v>
          </cell>
          <cell r="F7152" t="str">
            <v>KK3202-01-01</v>
          </cell>
          <cell r="G7152" t="str">
            <v>101</v>
          </cell>
          <cell r="H7152" t="str">
            <v>P</v>
          </cell>
        </row>
        <row r="7153">
          <cell r="A7153" t="str">
            <v>410201192513</v>
          </cell>
          <cell r="B7153" t="str">
            <v>K3.2米上横梁挡板</v>
          </cell>
          <cell r="C7153" t="str">
            <v>/耐指纹钢板(t=2)/</v>
          </cell>
          <cell r="D7153" t="str">
            <v/>
          </cell>
          <cell r="E7153" t="str">
            <v>个</v>
          </cell>
          <cell r="F7153" t="str">
            <v>KK3202-01-02</v>
          </cell>
          <cell r="G7153" t="str">
            <v>101</v>
          </cell>
          <cell r="H7153" t="str">
            <v>P</v>
          </cell>
        </row>
        <row r="7154">
          <cell r="A7154" t="str">
            <v>410201192603</v>
          </cell>
          <cell r="B7154" t="str">
            <v>K3.2米横梁下围板</v>
          </cell>
          <cell r="C7154" t="str">
            <v>/镀锌钢板(t=1)/</v>
          </cell>
          <cell r="D7154" t="str">
            <v/>
          </cell>
          <cell r="E7154" t="str">
            <v>个</v>
          </cell>
          <cell r="F7154" t="str">
            <v>KK3202-01-03</v>
          </cell>
          <cell r="G7154" t="str">
            <v>101</v>
          </cell>
          <cell r="H7154" t="str">
            <v>P</v>
          </cell>
        </row>
        <row r="7155">
          <cell r="A7155" t="str">
            <v>410501004132</v>
          </cell>
          <cell r="B7155" t="str">
            <v>3.2米KONICA上横梁组件</v>
          </cell>
          <cell r="C7155" t="str">
            <v>//</v>
          </cell>
          <cell r="D7155" t="str">
            <v/>
          </cell>
          <cell r="E7155" t="str">
            <v>套</v>
          </cell>
          <cell r="F7155" t="str">
            <v>KK3202-01-00</v>
          </cell>
          <cell r="G7155" t="str">
            <v>401</v>
          </cell>
          <cell r="H7155" t="str">
            <v>P</v>
          </cell>
        </row>
        <row r="7156">
          <cell r="A7156" t="str">
            <v>410501010700</v>
          </cell>
          <cell r="B7156" t="str">
            <v>直线导轨</v>
          </cell>
          <cell r="C7156" t="str">
            <v>SSR20XW2SS+410L+20//</v>
          </cell>
          <cell r="D7156" t="str">
            <v>THK</v>
          </cell>
          <cell r="E7156" t="str">
            <v>根</v>
          </cell>
          <cell r="F7156" t="str">
            <v/>
          </cell>
          <cell r="G7156" t="str">
            <v>101</v>
          </cell>
          <cell r="H7156" t="str">
            <v>P</v>
          </cell>
        </row>
        <row r="7157">
          <cell r="A7157" t="str">
            <v>410201131104</v>
          </cell>
          <cell r="B7157" t="str">
            <v>后端墨管固定座</v>
          </cell>
          <cell r="C7157" t="str">
            <v>/冷轧钢板(t=1)/黑色平光</v>
          </cell>
          <cell r="D7157" t="str">
            <v/>
          </cell>
          <cell r="E7157" t="str">
            <v>个</v>
          </cell>
          <cell r="F7157" t="str">
            <v>KK1805-24</v>
          </cell>
          <cell r="G7157" t="str">
            <v>101</v>
          </cell>
          <cell r="H7157" t="str">
            <v>P</v>
          </cell>
        </row>
        <row r="7158">
          <cell r="A7158" t="str">
            <v>410201131702</v>
          </cell>
          <cell r="B7158" t="str">
            <v>前端墨管固定座</v>
          </cell>
          <cell r="C7158" t="str">
            <v>/冷轧钢板(t=1.5)/黑色平光</v>
          </cell>
          <cell r="D7158" t="str">
            <v/>
          </cell>
          <cell r="E7158" t="str">
            <v>个</v>
          </cell>
          <cell r="F7158" t="str">
            <v>C4-05000001</v>
          </cell>
          <cell r="G7158" t="str">
            <v>101</v>
          </cell>
          <cell r="H7158" t="str">
            <v>P</v>
          </cell>
        </row>
        <row r="7159">
          <cell r="A7159" t="str">
            <v>410201133002</v>
          </cell>
          <cell r="B7159" t="str">
            <v>后端墨管固定片</v>
          </cell>
          <cell r="C7159" t="str">
            <v>/冷轧钢板(t=1)/黑色平光</v>
          </cell>
          <cell r="D7159" t="str">
            <v/>
          </cell>
          <cell r="E7159" t="str">
            <v>个</v>
          </cell>
          <cell r="F7159" t="str">
            <v>KK1805-23</v>
          </cell>
          <cell r="G7159" t="str">
            <v>101</v>
          </cell>
          <cell r="H7159" t="str">
            <v>P</v>
          </cell>
        </row>
        <row r="7160">
          <cell r="A7160" t="str">
            <v>410501008502</v>
          </cell>
          <cell r="B7160" t="str">
            <v>墨管固定组件</v>
          </cell>
          <cell r="C7160" t="str">
            <v>//</v>
          </cell>
          <cell r="D7160" t="str">
            <v/>
          </cell>
          <cell r="E7160" t="str">
            <v>套</v>
          </cell>
          <cell r="F7160" t="str">
            <v>KK1805-26</v>
          </cell>
          <cell r="G7160" t="str">
            <v>109</v>
          </cell>
          <cell r="H7160" t="str">
            <v>Y</v>
          </cell>
        </row>
        <row r="7161">
          <cell r="A7161" t="str">
            <v>410501005100</v>
          </cell>
          <cell r="B7161" t="str">
            <v>H8 42/35PL机架组件</v>
          </cell>
          <cell r="C7161" t="str">
            <v>黑色//</v>
          </cell>
          <cell r="D7161" t="str">
            <v/>
          </cell>
          <cell r="E7161" t="str">
            <v>个</v>
          </cell>
          <cell r="F7161" t="str">
            <v>新编号</v>
          </cell>
          <cell r="G7161" t="str">
            <v>401</v>
          </cell>
          <cell r="H7161" t="str">
            <v>P</v>
          </cell>
        </row>
        <row r="7162">
          <cell r="A7162" t="str">
            <v>410501008200</v>
          </cell>
          <cell r="B7162" t="str">
            <v>直线导轨</v>
          </cell>
          <cell r="C7162" t="str">
            <v>Z轴导轨//</v>
          </cell>
          <cell r="D7162" t="str">
            <v/>
          </cell>
          <cell r="E7162" t="str">
            <v>根</v>
          </cell>
          <cell r="F7162" t="str">
            <v>EUV32L-05000015</v>
          </cell>
          <cell r="G7162" t="str">
            <v>101</v>
          </cell>
          <cell r="H7162" t="str">
            <v>P</v>
          </cell>
        </row>
        <row r="7163">
          <cell r="A7163" t="str">
            <v>410501003800</v>
          </cell>
          <cell r="B7163" t="str">
            <v>直线导轨</v>
          </cell>
          <cell r="C7163" t="str">
            <v>SSR20XW2+3960L//</v>
          </cell>
          <cell r="D7163" t="str">
            <v>THK</v>
          </cell>
          <cell r="E7163" t="str">
            <v>根</v>
          </cell>
          <cell r="F7163" t="str">
            <v>UVS2030-02000002-00</v>
          </cell>
          <cell r="G7163" t="str">
            <v>101</v>
          </cell>
          <cell r="H7163" t="str">
            <v>P</v>
          </cell>
        </row>
        <row r="7164">
          <cell r="A7164" t="str">
            <v>410201187800</v>
          </cell>
          <cell r="B7164" t="str">
            <v>K排风通道</v>
          </cell>
          <cell r="C7164" t="str">
            <v>/镀锌钢板(t=1)/</v>
          </cell>
          <cell r="D7164" t="str">
            <v/>
          </cell>
          <cell r="E7164" t="str">
            <v>个</v>
          </cell>
          <cell r="F7164" t="str">
            <v>KK1801-18-04-F</v>
          </cell>
          <cell r="G7164" t="str">
            <v>101</v>
          </cell>
          <cell r="H7164" t="str">
            <v>P</v>
          </cell>
        </row>
        <row r="7165">
          <cell r="A7165" t="str">
            <v>410501004300</v>
          </cell>
          <cell r="B7165" t="str">
            <v>1.8米写真机51张力收纸器组件</v>
          </cell>
          <cell r="C7165" t="str">
            <v>//</v>
          </cell>
          <cell r="D7165" t="str">
            <v/>
          </cell>
          <cell r="E7165" t="str">
            <v>套</v>
          </cell>
          <cell r="F7165" t="str">
            <v/>
          </cell>
          <cell r="G7165" t="str">
            <v>401</v>
          </cell>
          <cell r="H7165" t="str">
            <v>P</v>
          </cell>
        </row>
        <row r="7166">
          <cell r="A7166" t="str">
            <v>410201188000</v>
          </cell>
          <cell r="B7166" t="str">
            <v>K右封板</v>
          </cell>
          <cell r="C7166" t="str">
            <v>/冷轧钢板(t=1)/B</v>
          </cell>
          <cell r="D7166" t="str">
            <v/>
          </cell>
          <cell r="E7166" t="str">
            <v>个</v>
          </cell>
          <cell r="F7166" t="str">
            <v>KK1801-18-05-F</v>
          </cell>
          <cell r="G7166" t="str">
            <v>101</v>
          </cell>
          <cell r="H7166" t="str">
            <v>P</v>
          </cell>
        </row>
        <row r="7167">
          <cell r="A7167" t="str">
            <v>410501001200</v>
          </cell>
          <cell r="B7167" t="str">
            <v>拖链</v>
          </cell>
          <cell r="C7167" t="str">
            <v>08.50.038.0*63节+080.50.12//</v>
          </cell>
          <cell r="D7167" t="str">
            <v>1.6米写真机拖链</v>
          </cell>
          <cell r="E7167" t="str">
            <v>根</v>
          </cell>
          <cell r="F7167" t="str">
            <v>EAW40101</v>
          </cell>
          <cell r="G7167" t="str">
            <v>101</v>
          </cell>
          <cell r="H7167" t="str">
            <v>P</v>
          </cell>
        </row>
        <row r="7168">
          <cell r="A7168" t="str">
            <v>410201188200</v>
          </cell>
          <cell r="B7168" t="str">
            <v>K左封板</v>
          </cell>
          <cell r="C7168" t="str">
            <v>/冷轧钢板(t=1)/B</v>
          </cell>
          <cell r="D7168" t="str">
            <v/>
          </cell>
          <cell r="E7168" t="str">
            <v>个</v>
          </cell>
          <cell r="F7168" t="str">
            <v>KK1801-18-06-F</v>
          </cell>
          <cell r="G7168" t="str">
            <v>101</v>
          </cell>
          <cell r="H7168" t="str">
            <v>P</v>
          </cell>
        </row>
        <row r="7169">
          <cell r="A7169" t="str">
            <v>410501002500</v>
          </cell>
          <cell r="B7169" t="str">
            <v>拖链</v>
          </cell>
          <cell r="C7169" t="str">
            <v>08.50.038.0*70节+080.50.12//</v>
          </cell>
          <cell r="D7169" t="str">
            <v>1.8米写真机拖链</v>
          </cell>
          <cell r="E7169" t="str">
            <v>根</v>
          </cell>
          <cell r="F7169" t="str">
            <v>EAW40100</v>
          </cell>
          <cell r="G7169" t="str">
            <v>101</v>
          </cell>
          <cell r="H7169" t="str">
            <v>P</v>
          </cell>
        </row>
        <row r="7170">
          <cell r="A7170" t="str">
            <v>410201188402</v>
          </cell>
          <cell r="B7170" t="str">
            <v>K油墨分离器(变更)</v>
          </cell>
          <cell r="C7170" t="str">
            <v>/Q235A/黑色平光</v>
          </cell>
          <cell r="D7170" t="str">
            <v/>
          </cell>
          <cell r="E7170" t="str">
            <v>个</v>
          </cell>
          <cell r="F7170" t="str">
            <v>KK1801-23</v>
          </cell>
          <cell r="G7170" t="str">
            <v>101</v>
          </cell>
          <cell r="H7170" t="str">
            <v>P</v>
          </cell>
        </row>
        <row r="7171">
          <cell r="A7171" t="str">
            <v>410201189002</v>
          </cell>
          <cell r="B7171" t="str">
            <v>K风干风扇支架(一)(粗腿)</v>
          </cell>
          <cell r="C7171" t="str">
            <v>/冷轧钢板(t=4)/A</v>
          </cell>
          <cell r="D7171" t="str">
            <v>H8(512-8)42PL国外喷黑色)</v>
          </cell>
          <cell r="E7171" t="str">
            <v>个</v>
          </cell>
          <cell r="F7171" t="str">
            <v>KK1803-05-04</v>
          </cell>
          <cell r="G7171" t="str">
            <v>101</v>
          </cell>
          <cell r="H7171" t="str">
            <v>P</v>
          </cell>
        </row>
        <row r="7172">
          <cell r="A7172" t="str">
            <v>410201189101</v>
          </cell>
          <cell r="B7172" t="str">
            <v>K左下箱体后盖</v>
          </cell>
          <cell r="C7172" t="str">
            <v>/冷轧钢板(t=1.5)/A</v>
          </cell>
          <cell r="D7172" t="str">
            <v/>
          </cell>
          <cell r="E7172" t="str">
            <v>个</v>
          </cell>
          <cell r="F7172" t="str">
            <v>KK1804-01-02</v>
          </cell>
          <cell r="G7172" t="str">
            <v>101</v>
          </cell>
          <cell r="H7172" t="str">
            <v>P</v>
          </cell>
        </row>
        <row r="7173">
          <cell r="A7173" t="str">
            <v>410201189223</v>
          </cell>
          <cell r="B7173" t="str">
            <v>K左上箱体骨架</v>
          </cell>
          <cell r="C7173" t="str">
            <v>/冷轧钢板(t=1.2)/A</v>
          </cell>
          <cell r="D7173" t="str">
            <v/>
          </cell>
          <cell r="E7173" t="str">
            <v>个</v>
          </cell>
          <cell r="F7173" t="str">
            <v>KK1804-01-03</v>
          </cell>
          <cell r="G7173" t="str">
            <v>101</v>
          </cell>
          <cell r="H7173" t="str">
            <v>P</v>
          </cell>
        </row>
        <row r="7174">
          <cell r="A7174" t="str">
            <v>410201189303</v>
          </cell>
          <cell r="B7174" t="str">
            <v>K左上箱体前封板</v>
          </cell>
          <cell r="C7174" t="str">
            <v>/冷轧钢板(t=1.2)/B</v>
          </cell>
          <cell r="D7174" t="str">
            <v/>
          </cell>
          <cell r="E7174" t="str">
            <v>个</v>
          </cell>
          <cell r="F7174" t="str">
            <v>KK1804-01-04</v>
          </cell>
          <cell r="G7174" t="str">
            <v>101</v>
          </cell>
          <cell r="H7174" t="str">
            <v>P</v>
          </cell>
        </row>
        <row r="7175">
          <cell r="A7175" t="str">
            <v>410201189402</v>
          </cell>
          <cell r="B7175" t="str">
            <v>K左上箱体侧封板</v>
          </cell>
          <cell r="C7175" t="str">
            <v>/冷轧钢板(t=1)/B</v>
          </cell>
          <cell r="D7175" t="str">
            <v/>
          </cell>
          <cell r="E7175" t="str">
            <v>个</v>
          </cell>
          <cell r="F7175" t="str">
            <v>KK1804-01-05</v>
          </cell>
          <cell r="G7175" t="str">
            <v>101</v>
          </cell>
          <cell r="H7175" t="str">
            <v>P</v>
          </cell>
        </row>
        <row r="7176">
          <cell r="A7176" t="str">
            <v>410201189800</v>
          </cell>
          <cell r="B7176" t="str">
            <v>K下箱体侧盖</v>
          </cell>
          <cell r="C7176" t="str">
            <v>/冷轧钢板(t=1.5)/A</v>
          </cell>
          <cell r="D7176" t="str">
            <v/>
          </cell>
          <cell r="E7176" t="str">
            <v>个</v>
          </cell>
          <cell r="F7176" t="str">
            <v>KK1804-01-09</v>
          </cell>
          <cell r="G7176" t="str">
            <v>101</v>
          </cell>
          <cell r="H7176" t="str">
            <v>P</v>
          </cell>
        </row>
        <row r="7177">
          <cell r="A7177" t="str">
            <v>410501007900</v>
          </cell>
          <cell r="B7177" t="str">
            <v>EP 红外加热组件|F</v>
          </cell>
          <cell r="C7177" t="str">
            <v>/</v>
          </cell>
          <cell r="D7177" t="str">
            <v/>
          </cell>
          <cell r="E7177" t="str">
            <v>套</v>
          </cell>
          <cell r="F7177" t="str">
            <v>EP18-03000000</v>
          </cell>
          <cell r="G7177" t="str">
            <v>101</v>
          </cell>
          <cell r="H7177" t="str">
            <v>M</v>
          </cell>
        </row>
        <row r="7178">
          <cell r="A7178" t="str">
            <v>410201189903</v>
          </cell>
          <cell r="B7178" t="str">
            <v>K左箱体隔板</v>
          </cell>
          <cell r="C7178" t="str">
            <v>/镀锌钢板(t=1)/</v>
          </cell>
          <cell r="D7178" t="str">
            <v/>
          </cell>
          <cell r="E7178" t="str">
            <v>个</v>
          </cell>
          <cell r="F7178" t="str">
            <v>KK1804-01-12</v>
          </cell>
          <cell r="G7178" t="str">
            <v>101</v>
          </cell>
          <cell r="H7178" t="str">
            <v>P</v>
          </cell>
        </row>
        <row r="7179">
          <cell r="A7179" t="str">
            <v>410201190019</v>
          </cell>
          <cell r="B7179" t="str">
            <v>K右上箱体骨架</v>
          </cell>
          <cell r="C7179" t="str">
            <v>/冷轧钢板(t=1.2)/A</v>
          </cell>
          <cell r="D7179" t="str">
            <v/>
          </cell>
          <cell r="E7179" t="str">
            <v>个</v>
          </cell>
          <cell r="F7179" t="str">
            <v>KK1804-02-03</v>
          </cell>
          <cell r="G7179" t="str">
            <v>101</v>
          </cell>
          <cell r="H7179" t="str">
            <v>P</v>
          </cell>
        </row>
        <row r="7180">
          <cell r="A7180" t="str">
            <v>410201190202</v>
          </cell>
          <cell r="B7180" t="str">
            <v>K右上箱体侧封板</v>
          </cell>
          <cell r="C7180" t="str">
            <v>/冷轧钢板(t=1)/A</v>
          </cell>
          <cell r="D7180" t="str">
            <v/>
          </cell>
          <cell r="E7180" t="str">
            <v>个</v>
          </cell>
          <cell r="F7180" t="str">
            <v>KK1804-02-05</v>
          </cell>
          <cell r="G7180" t="str">
            <v>101</v>
          </cell>
          <cell r="H7180" t="str">
            <v>P</v>
          </cell>
        </row>
        <row r="7181">
          <cell r="A7181" t="str">
            <v>410201190700</v>
          </cell>
          <cell r="B7181" t="str">
            <v>K右下箱体后盖</v>
          </cell>
          <cell r="C7181" t="str">
            <v>/冷轧钢板(t=1.5)/A</v>
          </cell>
          <cell r="D7181" t="str">
            <v/>
          </cell>
          <cell r="E7181" t="str">
            <v>个</v>
          </cell>
          <cell r="F7181" t="str">
            <v>KK1804-02-10</v>
          </cell>
          <cell r="G7181" t="str">
            <v>101</v>
          </cell>
          <cell r="H7181" t="str">
            <v>P</v>
          </cell>
        </row>
        <row r="7182">
          <cell r="A7182" t="str">
            <v>410201191204</v>
          </cell>
          <cell r="B7182" t="str">
            <v>K3.2米风扇安装板</v>
          </cell>
          <cell r="C7182" t="str">
            <v>/冷轧钢板(t=1.5)/B</v>
          </cell>
          <cell r="D7182" t="str">
            <v>H8(512-8)42PL  国外喷黑色</v>
          </cell>
          <cell r="E7182" t="str">
            <v>个</v>
          </cell>
          <cell r="F7182" t="str">
            <v>KK3201-18-01</v>
          </cell>
          <cell r="G7182" t="str">
            <v>101</v>
          </cell>
          <cell r="H7182" t="str">
            <v>P</v>
          </cell>
        </row>
        <row r="7183">
          <cell r="A7183" t="str">
            <v>410201191301</v>
          </cell>
          <cell r="B7183" t="str">
            <v>3.2米KONICA内箱体</v>
          </cell>
          <cell r="C7183" t="str">
            <v>/冷轧钢板(t=1.5)/B</v>
          </cell>
          <cell r="D7183" t="str">
            <v>H8(512-8)42PL  国外喷黑色</v>
          </cell>
          <cell r="E7183" t="str">
            <v>个</v>
          </cell>
          <cell r="F7183" t="str">
            <v>KK3201-18-02</v>
          </cell>
          <cell r="G7183" t="str">
            <v>101</v>
          </cell>
          <cell r="H7183" t="str">
            <v>P</v>
          </cell>
        </row>
        <row r="7184">
          <cell r="A7184" t="str">
            <v>410201191500</v>
          </cell>
          <cell r="B7184" t="str">
            <v>K底板(3.2米)</v>
          </cell>
          <cell r="C7184" t="str">
            <v>/冷轧钢板(t=1.5)/B</v>
          </cell>
          <cell r="D7184" t="str">
            <v/>
          </cell>
          <cell r="E7184" t="str">
            <v>个</v>
          </cell>
          <cell r="F7184" t="str">
            <v>KK3201-18-03-F</v>
          </cell>
          <cell r="G7184" t="str">
            <v>101</v>
          </cell>
          <cell r="H7184" t="str">
            <v>P</v>
          </cell>
        </row>
        <row r="7185">
          <cell r="A7185" t="str">
            <v>410201191701</v>
          </cell>
          <cell r="B7185" t="str">
            <v>K3.2米内箱体后盖</v>
          </cell>
          <cell r="C7185" t="str">
            <v>/冷轧钢板(t=1.5)/B</v>
          </cell>
          <cell r="D7185" t="str">
            <v>H8(512-8)42PL  国外喷黑色</v>
          </cell>
          <cell r="E7185" t="str">
            <v>个</v>
          </cell>
          <cell r="F7185" t="str">
            <v>KK3201-18-05</v>
          </cell>
          <cell r="G7185" t="str">
            <v>101</v>
          </cell>
          <cell r="H7185" t="str">
            <v>P</v>
          </cell>
        </row>
        <row r="7186">
          <cell r="A7186" t="str">
            <v>410201191800</v>
          </cell>
          <cell r="B7186" t="str">
            <v>K3.2米内箱体左后盖</v>
          </cell>
          <cell r="C7186" t="str">
            <v>/冷轧钢板(t=1.5)/B</v>
          </cell>
          <cell r="D7186" t="str">
            <v>H8(512-8)42PL  国外喷黑色</v>
          </cell>
          <cell r="E7186" t="str">
            <v>个</v>
          </cell>
          <cell r="F7186" t="str">
            <v>KK3201-18-06</v>
          </cell>
          <cell r="G7186" t="str">
            <v>101</v>
          </cell>
          <cell r="H7186" t="str">
            <v>P</v>
          </cell>
        </row>
        <row r="7187">
          <cell r="A7187" t="str">
            <v>410201192103</v>
          </cell>
          <cell r="B7187" t="str">
            <v>中间隔板</v>
          </cell>
          <cell r="C7187" t="str">
            <v>/镀锌钢板(t=2)/</v>
          </cell>
          <cell r="D7187" t="str">
            <v/>
          </cell>
          <cell r="E7187" t="str">
            <v>个</v>
          </cell>
          <cell r="F7187" t="str">
            <v>KK3201-23</v>
          </cell>
          <cell r="G7187" t="str">
            <v>101</v>
          </cell>
          <cell r="H7187" t="str">
            <v>P</v>
          </cell>
        </row>
        <row r="7188">
          <cell r="A7188" t="str">
            <v>410201192300</v>
          </cell>
          <cell r="B7188" t="str">
            <v>3.2米C8主粱结合件</v>
          </cell>
          <cell r="C7188" t="str">
            <v>/Q235A+2A12/黑色平光</v>
          </cell>
          <cell r="D7188" t="str">
            <v/>
          </cell>
          <cell r="E7188" t="str">
            <v>个</v>
          </cell>
          <cell r="F7188" t="str">
            <v>KK3201-25</v>
          </cell>
          <cell r="G7188" t="str">
            <v>101</v>
          </cell>
          <cell r="H7188" t="str">
            <v>P</v>
          </cell>
        </row>
        <row r="7189">
          <cell r="A7189" t="str">
            <v>410201192700</v>
          </cell>
          <cell r="B7189" t="str">
            <v>C8分体左立柱</v>
          </cell>
          <cell r="C7189" t="str">
            <v>/冷轧钢板(t=3)/</v>
          </cell>
          <cell r="D7189" t="str">
            <v/>
          </cell>
          <cell r="E7189" t="str">
            <v>个</v>
          </cell>
          <cell r="F7189" t="str">
            <v>KK3203-01-01</v>
          </cell>
          <cell r="G7189" t="str">
            <v>101</v>
          </cell>
          <cell r="H7189" t="str">
            <v>P</v>
          </cell>
        </row>
        <row r="7190">
          <cell r="A7190" t="str">
            <v>410201192801</v>
          </cell>
          <cell r="B7190" t="str">
            <v>C8分体右立柱</v>
          </cell>
          <cell r="C7190" t="str">
            <v>/冷轧钢板(t=3)/</v>
          </cell>
          <cell r="D7190" t="str">
            <v/>
          </cell>
          <cell r="E7190" t="str">
            <v>个</v>
          </cell>
          <cell r="F7190" t="str">
            <v>KK3203-01-02</v>
          </cell>
          <cell r="G7190" t="str">
            <v>101</v>
          </cell>
          <cell r="H7190" t="str">
            <v>P</v>
          </cell>
        </row>
        <row r="7191">
          <cell r="A7191" t="str">
            <v>410201192901</v>
          </cell>
          <cell r="B7191" t="str">
            <v>分体槽钢</v>
          </cell>
          <cell r="C7191" t="str">
            <v>/冷轧钢板(t=4)/B</v>
          </cell>
          <cell r="D7191" t="str">
            <v/>
          </cell>
          <cell r="E7191" t="str">
            <v>组</v>
          </cell>
          <cell r="F7191" t="str">
            <v>KK3203-01-03</v>
          </cell>
          <cell r="G7191" t="str">
            <v>101</v>
          </cell>
          <cell r="H7191" t="str">
            <v>P</v>
          </cell>
        </row>
        <row r="7192">
          <cell r="A7192" t="str">
            <v>410201193001</v>
          </cell>
          <cell r="B7192" t="str">
            <v>机器抬手</v>
          </cell>
          <cell r="C7192" t="str">
            <v>/冷轧钢板(t=4)/9315银灰平光</v>
          </cell>
          <cell r="D7192" t="str">
            <v/>
          </cell>
          <cell r="E7192" t="str">
            <v>组</v>
          </cell>
          <cell r="F7192" t="str">
            <v>KK3203-01-04</v>
          </cell>
          <cell r="G7192" t="str">
            <v>101</v>
          </cell>
          <cell r="H7192" t="str">
            <v>P</v>
          </cell>
        </row>
        <row r="7193">
          <cell r="A7193" t="str">
            <v>410201194012</v>
          </cell>
          <cell r="B7193" t="str">
            <v>K3.2米左下箱体(粗腿)</v>
          </cell>
          <cell r="C7193" t="str">
            <v>/冷轧钢板(t=1.5)/A</v>
          </cell>
          <cell r="D7193" t="str">
            <v/>
          </cell>
          <cell r="E7193" t="str">
            <v>个</v>
          </cell>
          <cell r="F7193" t="str">
            <v>KK3204-01-02</v>
          </cell>
          <cell r="G7193" t="str">
            <v>101</v>
          </cell>
          <cell r="H7193" t="str">
            <v>P</v>
          </cell>
        </row>
        <row r="7194">
          <cell r="A7194" t="str">
            <v>410201194108</v>
          </cell>
          <cell r="B7194" t="str">
            <v>K3.2米右下箱体(粗腿)</v>
          </cell>
          <cell r="C7194" t="str">
            <v>/冷轧钢板(t=1.5)/A</v>
          </cell>
          <cell r="D7194" t="str">
            <v/>
          </cell>
          <cell r="E7194" t="str">
            <v>个</v>
          </cell>
          <cell r="F7194" t="str">
            <v>KK3204-02-02</v>
          </cell>
          <cell r="G7194" t="str">
            <v>101</v>
          </cell>
          <cell r="H7194" t="str">
            <v>P</v>
          </cell>
        </row>
        <row r="7195">
          <cell r="A7195" t="str">
            <v>410201194205</v>
          </cell>
          <cell r="B7195" t="str">
            <v>K3.2米中间后盖</v>
          </cell>
          <cell r="C7195" t="str">
            <v>/冷轧钢板(t=1.5)/A</v>
          </cell>
          <cell r="D7195" t="str">
            <v/>
          </cell>
          <cell r="E7195" t="str">
            <v>个</v>
          </cell>
          <cell r="F7195" t="str">
            <v>KK3204-03</v>
          </cell>
          <cell r="G7195" t="str">
            <v>101</v>
          </cell>
          <cell r="H7195" t="str">
            <v>P</v>
          </cell>
        </row>
        <row r="7196">
          <cell r="A7196" t="str">
            <v>410501005200</v>
          </cell>
          <cell r="B7196" t="str">
            <v>C8-512 8头分体机架组件(变更)</v>
          </cell>
          <cell r="C7196" t="str">
            <v>//</v>
          </cell>
          <cell r="D7196" t="str">
            <v/>
          </cell>
          <cell r="E7196" t="str">
            <v>个</v>
          </cell>
          <cell r="F7196" t="str">
            <v/>
          </cell>
          <cell r="G7196" t="str">
            <v>401</v>
          </cell>
          <cell r="H7196" t="str">
            <v>P</v>
          </cell>
        </row>
        <row r="7197">
          <cell r="A7197" t="str">
            <v>410501001600</v>
          </cell>
          <cell r="B7197" t="str">
            <v>联轴器</v>
          </cell>
          <cell r="C7197" t="str">
            <v>SFC080-SA2-20B-20B 三木//</v>
          </cell>
          <cell r="D7197" t="str">
            <v/>
          </cell>
          <cell r="E7197" t="str">
            <v>个</v>
          </cell>
          <cell r="F7197" t="str">
            <v/>
          </cell>
          <cell r="G7197" t="str">
            <v>101</v>
          </cell>
          <cell r="H7197" t="str">
            <v>P</v>
          </cell>
        </row>
        <row r="7198">
          <cell r="A7198" t="str">
            <v>410201171903</v>
          </cell>
          <cell r="B7198" t="str">
            <v>右立柱(变更)</v>
          </cell>
          <cell r="C7198" t="str">
            <v>/冷轧钢板(t=3)/B</v>
          </cell>
          <cell r="D7198" t="str">
            <v/>
          </cell>
          <cell r="E7198" t="str">
            <v>个</v>
          </cell>
          <cell r="F7198" t="str">
            <v>ES5113-01000002</v>
          </cell>
          <cell r="G7198" t="str">
            <v>101</v>
          </cell>
          <cell r="H7198" t="str">
            <v>P</v>
          </cell>
        </row>
        <row r="7199">
          <cell r="A7199" t="str">
            <v>410501001700</v>
          </cell>
          <cell r="B7199" t="str">
            <v>拖链</v>
          </cell>
          <cell r="C7199" t="str">
            <v>见备注//</v>
          </cell>
          <cell r="D7199" t="str">
            <v>E6.29.050.055.0x101节（2.2M）+E6.290.050.12x1套</v>
          </cell>
          <cell r="E7199" t="str">
            <v>根</v>
          </cell>
          <cell r="F7199" t="str">
            <v/>
          </cell>
          <cell r="G7199" t="str">
            <v>101</v>
          </cell>
          <cell r="H7199" t="str">
            <v>P</v>
          </cell>
        </row>
        <row r="7200">
          <cell r="A7200" t="str">
            <v>410501006000</v>
          </cell>
          <cell r="B7200" t="str">
            <v>SEP18四头机架组件(变更)</v>
          </cell>
          <cell r="C7200" t="str">
            <v>蓝色//</v>
          </cell>
          <cell r="D7200" t="str">
            <v/>
          </cell>
          <cell r="E7200" t="str">
            <v>个</v>
          </cell>
          <cell r="F7200" t="str">
            <v>新编号</v>
          </cell>
          <cell r="G7200" t="str">
            <v>401</v>
          </cell>
          <cell r="H7200" t="str">
            <v>P</v>
          </cell>
        </row>
        <row r="7201">
          <cell r="A7201" t="str">
            <v>410501006600</v>
          </cell>
          <cell r="B7201" t="str">
            <v>EP32双头机架组件(变更)</v>
          </cell>
          <cell r="C7201" t="str">
            <v>灰色//</v>
          </cell>
          <cell r="D7201" t="str">
            <v/>
          </cell>
          <cell r="E7201" t="str">
            <v>个</v>
          </cell>
          <cell r="F7201" t="str">
            <v>新编号</v>
          </cell>
          <cell r="G7201" t="str">
            <v>401</v>
          </cell>
          <cell r="H7201" t="str">
            <v>P</v>
          </cell>
        </row>
        <row r="7202">
          <cell r="A7202" t="str">
            <v>410501003500</v>
          </cell>
          <cell r="B7202" t="str">
            <v>直线导轨</v>
          </cell>
          <cell r="C7202" t="str">
            <v>SSR20XW2SS+1950L//</v>
          </cell>
          <cell r="D7202" t="str">
            <v>THK</v>
          </cell>
          <cell r="E7202" t="str">
            <v>根</v>
          </cell>
          <cell r="F7202" t="str">
            <v/>
          </cell>
          <cell r="G7202" t="str">
            <v>401</v>
          </cell>
          <cell r="H7202" t="str">
            <v>P</v>
          </cell>
        </row>
        <row r="7203">
          <cell r="A7203" t="str">
            <v>410501004700</v>
          </cell>
          <cell r="B7203" t="str">
            <v>51收放料组件(变更)</v>
          </cell>
          <cell r="C7203" t="str">
            <v>//</v>
          </cell>
          <cell r="D7203" t="str">
            <v/>
          </cell>
          <cell r="E7203" t="str">
            <v>套</v>
          </cell>
          <cell r="F7203" t="str">
            <v/>
          </cell>
          <cell r="G7203" t="str">
            <v>401</v>
          </cell>
          <cell r="H7203" t="str">
            <v>P</v>
          </cell>
        </row>
        <row r="7204">
          <cell r="A7204" t="str">
            <v>410501008000</v>
          </cell>
          <cell r="B7204" t="str">
            <v>EP18小车组件|F</v>
          </cell>
          <cell r="C7204" t="str">
            <v>/</v>
          </cell>
          <cell r="D7204" t="str">
            <v/>
          </cell>
          <cell r="E7204" t="str">
            <v>套</v>
          </cell>
          <cell r="F7204" t="str">
            <v>EP18-05000000</v>
          </cell>
          <cell r="G7204" t="str">
            <v>101</v>
          </cell>
          <cell r="H7204" t="str">
            <v>M</v>
          </cell>
        </row>
        <row r="7205">
          <cell r="A7205" t="str">
            <v>410101172404</v>
          </cell>
          <cell r="B7205" t="str">
            <v>S16 保湿升降块</v>
          </cell>
          <cell r="C7205" t="str">
            <v>/2A12/本色阳极氧化</v>
          </cell>
          <cell r="D7205" t="str">
            <v/>
          </cell>
          <cell r="E7205" t="str">
            <v>个</v>
          </cell>
          <cell r="F7205" t="str">
            <v>KG32-06000004</v>
          </cell>
          <cell r="G7205" t="str">
            <v>101</v>
          </cell>
          <cell r="H7205" t="str">
            <v>P</v>
          </cell>
        </row>
        <row r="7206">
          <cell r="A7206" t="str">
            <v>410501006400</v>
          </cell>
          <cell r="B7206" t="str">
            <v>E5113三头机架组件(变更)</v>
          </cell>
          <cell r="C7206" t="str">
            <v>红黑//</v>
          </cell>
          <cell r="D7206" t="str">
            <v/>
          </cell>
          <cell r="E7206" t="str">
            <v>个</v>
          </cell>
          <cell r="F7206" t="str">
            <v/>
          </cell>
          <cell r="G7206" t="str">
            <v>401</v>
          </cell>
          <cell r="H7206" t="str">
            <v>P</v>
          </cell>
        </row>
        <row r="7207">
          <cell r="A7207" t="str">
            <v>410101172501</v>
          </cell>
          <cell r="B7207" t="str">
            <v>S16 滑动丝杆</v>
          </cell>
          <cell r="C7207" t="str">
            <v>/45#/镀白锌</v>
          </cell>
          <cell r="D7207" t="str">
            <v/>
          </cell>
          <cell r="E7207" t="str">
            <v>个</v>
          </cell>
          <cell r="F7207" t="str">
            <v>KG32-06000005</v>
          </cell>
          <cell r="G7207" t="str">
            <v>101</v>
          </cell>
          <cell r="H7207" t="str">
            <v>P</v>
          </cell>
        </row>
        <row r="7208">
          <cell r="A7208" t="str">
            <v>410501005400</v>
          </cell>
          <cell r="B7208" t="str">
            <v>C512I八头PLUS机架2018款</v>
          </cell>
          <cell r="C7208" t="str">
            <v>//</v>
          </cell>
          <cell r="D7208" t="str">
            <v/>
          </cell>
          <cell r="E7208" t="str">
            <v>个</v>
          </cell>
          <cell r="F7208" t="str">
            <v/>
          </cell>
          <cell r="G7208" t="str">
            <v>101</v>
          </cell>
          <cell r="H7208" t="str">
            <v>P</v>
          </cell>
        </row>
        <row r="7209">
          <cell r="A7209" t="str">
            <v>410101172600</v>
          </cell>
          <cell r="B7209" t="str">
            <v>S16 滑动丝杆螺母</v>
          </cell>
          <cell r="C7209" t="str">
            <v>/45#/镀装饰铬</v>
          </cell>
          <cell r="D7209" t="str">
            <v/>
          </cell>
          <cell r="E7209" t="str">
            <v>个</v>
          </cell>
          <cell r="F7209" t="str">
            <v>KG32-06000006</v>
          </cell>
          <cell r="G7209" t="str">
            <v>101</v>
          </cell>
          <cell r="H7209" t="str">
            <v>P</v>
          </cell>
        </row>
        <row r="7210">
          <cell r="A7210" t="str">
            <v>410201218101</v>
          </cell>
          <cell r="B7210" t="str">
            <v>左立柱</v>
          </cell>
          <cell r="C7210" t="str">
            <v>/冷轧钢板/B</v>
          </cell>
          <cell r="D7210" t="str">
            <v/>
          </cell>
          <cell r="E7210" t="str">
            <v>个</v>
          </cell>
          <cell r="F7210" t="str">
            <v>ZP32-01000014</v>
          </cell>
          <cell r="G7210" t="str">
            <v>101</v>
          </cell>
          <cell r="H7210" t="str">
            <v>P</v>
          </cell>
        </row>
        <row r="7211">
          <cell r="A7211" t="str">
            <v>410101172700</v>
          </cell>
          <cell r="B7211" t="str">
            <v>S16 保湿轴承座</v>
          </cell>
          <cell r="C7211" t="str">
            <v>/2A12/本色阳极氧化</v>
          </cell>
          <cell r="D7211" t="str">
            <v/>
          </cell>
          <cell r="E7211" t="str">
            <v>个</v>
          </cell>
          <cell r="F7211" t="str">
            <v>KG32-06000007</v>
          </cell>
          <cell r="G7211" t="str">
            <v>101</v>
          </cell>
          <cell r="H7211" t="str">
            <v>P</v>
          </cell>
        </row>
        <row r="7212">
          <cell r="A7212" t="str">
            <v>410201218202</v>
          </cell>
          <cell r="B7212" t="str">
            <v>右立柱</v>
          </cell>
          <cell r="C7212" t="str">
            <v>/冷轧钢板/B</v>
          </cell>
          <cell r="D7212" t="str">
            <v/>
          </cell>
          <cell r="E7212" t="str">
            <v>个</v>
          </cell>
          <cell r="F7212" t="str">
            <v>ZP32-01000015</v>
          </cell>
          <cell r="G7212" t="str">
            <v>101</v>
          </cell>
          <cell r="H7212" t="str">
            <v>P</v>
          </cell>
        </row>
        <row r="7213">
          <cell r="A7213" t="str">
            <v>410101172800</v>
          </cell>
          <cell r="B7213" t="str">
            <v>S16 自动保湿导向轴</v>
          </cell>
          <cell r="C7213" t="str">
            <v>/4Cr13/</v>
          </cell>
          <cell r="D7213" t="str">
            <v/>
          </cell>
          <cell r="E7213" t="str">
            <v>个</v>
          </cell>
          <cell r="F7213" t="str">
            <v>KG32-06000009</v>
          </cell>
          <cell r="G7213" t="str">
            <v>101</v>
          </cell>
          <cell r="H7213" t="str">
            <v>P</v>
          </cell>
        </row>
        <row r="7214">
          <cell r="A7214" t="str">
            <v>410501006700</v>
          </cell>
          <cell r="B7214" t="str">
            <v>ZP32双头直喷机机架组件(变更)</v>
          </cell>
          <cell r="C7214" t="str">
            <v>蓝色//</v>
          </cell>
          <cell r="D7214" t="str">
            <v/>
          </cell>
          <cell r="E7214" t="str">
            <v>个</v>
          </cell>
          <cell r="F7214" t="str">
            <v>新编号</v>
          </cell>
          <cell r="G7214" t="str">
            <v>101</v>
          </cell>
          <cell r="H7214" t="str">
            <v>P</v>
          </cell>
        </row>
        <row r="7215">
          <cell r="A7215" t="str">
            <v>410501008400</v>
          </cell>
          <cell r="B7215" t="str">
            <v>万向脚轮</v>
          </cell>
          <cell r="C7215" t="str">
            <v>滚轮Ф76 林春牌，承重500Kg，总高110//</v>
          </cell>
          <cell r="D7215" t="str">
            <v/>
          </cell>
          <cell r="E7215" t="str">
            <v>个</v>
          </cell>
          <cell r="F7215" t="str">
            <v>FL0045</v>
          </cell>
          <cell r="G7215" t="str">
            <v>101</v>
          </cell>
          <cell r="H7215" t="str">
            <v>P</v>
          </cell>
        </row>
        <row r="7216">
          <cell r="A7216" t="str">
            <v>410501004400</v>
          </cell>
          <cell r="B7216" t="str">
            <v>直线导轨</v>
          </cell>
          <cell r="C7216" t="str">
            <v>SSR20XW2SS+2700L//</v>
          </cell>
          <cell r="D7216" t="str">
            <v>THK</v>
          </cell>
          <cell r="E7216" t="str">
            <v>根</v>
          </cell>
          <cell r="F7216" t="str">
            <v>EAW40091</v>
          </cell>
          <cell r="G7216" t="str">
            <v>401</v>
          </cell>
          <cell r="H7216" t="str">
            <v>P</v>
          </cell>
        </row>
        <row r="7217">
          <cell r="A7217" t="str">
            <v>410501003000</v>
          </cell>
          <cell r="B7217" t="str">
            <v>拖链</v>
          </cell>
          <cell r="C7217" t="str">
            <v>见备注//</v>
          </cell>
          <cell r="D7217" t="str">
            <v>1.8米四头机拖链/(B15I.050.048.0)*48节+1050.12P*1</v>
          </cell>
          <cell r="E7217" t="str">
            <v>根</v>
          </cell>
          <cell r="F7217" t="str">
            <v/>
          </cell>
          <cell r="G7217" t="str">
            <v>101</v>
          </cell>
          <cell r="H7217" t="str">
            <v>P</v>
          </cell>
        </row>
        <row r="7218">
          <cell r="A7218" t="str">
            <v>410501006300</v>
          </cell>
          <cell r="B7218" t="str">
            <v>E5113单头机架组件(变更)</v>
          </cell>
          <cell r="C7218" t="str">
            <v>蓝色//</v>
          </cell>
          <cell r="D7218" t="str">
            <v/>
          </cell>
          <cell r="E7218" t="str">
            <v>个</v>
          </cell>
          <cell r="F7218" t="str">
            <v/>
          </cell>
          <cell r="G7218" t="str">
            <v>101</v>
          </cell>
          <cell r="H7218" t="str">
            <v>P</v>
          </cell>
        </row>
        <row r="7219">
          <cell r="A7219" t="str">
            <v>410405000100</v>
          </cell>
          <cell r="B7219" t="str">
            <v>开口销</v>
          </cell>
          <cell r="C7219" t="str">
            <v>GB/T91 1.6×10/不锈钢/</v>
          </cell>
          <cell r="D7219" t="str">
            <v/>
          </cell>
          <cell r="E7219" t="str">
            <v>个</v>
          </cell>
          <cell r="F7219" t="str">
            <v>EAW60141</v>
          </cell>
          <cell r="G7219" t="str">
            <v>101</v>
          </cell>
          <cell r="H7219" t="str">
            <v>P</v>
          </cell>
        </row>
        <row r="7220">
          <cell r="A7220" t="str">
            <v>410101172900</v>
          </cell>
          <cell r="B7220" t="str">
            <v>S16 自动保湿轴套(一)</v>
          </cell>
          <cell r="C7220" t="str">
            <v>/黄铜/</v>
          </cell>
          <cell r="D7220" t="str">
            <v/>
          </cell>
          <cell r="E7220" t="str">
            <v>个</v>
          </cell>
          <cell r="F7220" t="str">
            <v>KG32-06000010-B</v>
          </cell>
          <cell r="G7220" t="str">
            <v>101</v>
          </cell>
          <cell r="H7220" t="str">
            <v>P</v>
          </cell>
        </row>
        <row r="7221">
          <cell r="A7221" t="str">
            <v>410406001700</v>
          </cell>
          <cell r="B7221" t="str">
            <v>角接触球轴承</v>
          </cell>
          <cell r="C7221" t="str">
            <v>GB/T292-2007 7004C/DF 20×42×12//</v>
          </cell>
          <cell r="D7221" t="str">
            <v/>
          </cell>
          <cell r="E7221" t="str">
            <v>个</v>
          </cell>
          <cell r="F7221" t="str">
            <v/>
          </cell>
          <cell r="G7221" t="str">
            <v>101</v>
          </cell>
          <cell r="H7221" t="str">
            <v>P</v>
          </cell>
        </row>
        <row r="7222">
          <cell r="A7222" t="str">
            <v>410101173000</v>
          </cell>
          <cell r="B7222" t="str">
            <v>S16 自动保湿导向轴二</v>
          </cell>
          <cell r="C7222" t="str">
            <v>/4Cr13/</v>
          </cell>
          <cell r="D7222" t="str">
            <v/>
          </cell>
          <cell r="E7222" t="str">
            <v>个</v>
          </cell>
          <cell r="F7222" t="str">
            <v>KG32-06000011</v>
          </cell>
          <cell r="G7222" t="str">
            <v>101</v>
          </cell>
          <cell r="H7222" t="str">
            <v>P</v>
          </cell>
        </row>
        <row r="7223">
          <cell r="A7223" t="str">
            <v>410403002900</v>
          </cell>
          <cell r="B7223" t="str">
            <v>标准型弹簧垫圈</v>
          </cell>
          <cell r="C7223" t="str">
            <v>GB/T 93 2/不锈钢 A2-70/</v>
          </cell>
          <cell r="D7223" t="str">
            <v/>
          </cell>
          <cell r="E7223" t="str">
            <v>个</v>
          </cell>
          <cell r="F7223" t="str">
            <v/>
          </cell>
          <cell r="G7223" t="str">
            <v>101</v>
          </cell>
          <cell r="H7223" t="str">
            <v>P</v>
          </cell>
        </row>
        <row r="7224">
          <cell r="A7224" t="str">
            <v>410101173100</v>
          </cell>
          <cell r="B7224" t="str">
            <v>S16 保湿导向轴挡片</v>
          </cell>
          <cell r="C7224" t="str">
            <v>/2A12/本色阳极氧化</v>
          </cell>
          <cell r="D7224" t="str">
            <v/>
          </cell>
          <cell r="E7224" t="str">
            <v>个</v>
          </cell>
          <cell r="F7224" t="str">
            <v>KG32-06000013</v>
          </cell>
          <cell r="G7224" t="str">
            <v>101</v>
          </cell>
          <cell r="H7224" t="str">
            <v>P</v>
          </cell>
        </row>
        <row r="7225">
          <cell r="A7225" t="str">
            <v>410403007700</v>
          </cell>
          <cell r="B7225" t="str">
            <v>标准型弹簧垫圈</v>
          </cell>
          <cell r="C7225" t="str">
            <v>GB/T 93 5/不锈钢 A2-70/</v>
          </cell>
          <cell r="D7225" t="str">
            <v/>
          </cell>
          <cell r="E7225" t="str">
            <v>个</v>
          </cell>
          <cell r="F7225" t="str">
            <v/>
          </cell>
          <cell r="G7225" t="str">
            <v>101</v>
          </cell>
          <cell r="H7225" t="str">
            <v>P</v>
          </cell>
        </row>
        <row r="7226">
          <cell r="A7226" t="str">
            <v>410101174303</v>
          </cell>
          <cell r="B7226" t="str">
            <v>保湿底座</v>
          </cell>
          <cell r="C7226" t="str">
            <v>/方钢管200*220*6/</v>
          </cell>
          <cell r="D7226" t="str">
            <v/>
          </cell>
          <cell r="E7226" t="str">
            <v>个</v>
          </cell>
          <cell r="F7226" t="str">
            <v>KK50-06000001</v>
          </cell>
          <cell r="G7226" t="str">
            <v>101</v>
          </cell>
          <cell r="H7226" t="str">
            <v>P</v>
          </cell>
        </row>
        <row r="7227">
          <cell r="A7227" t="str">
            <v>410406004200</v>
          </cell>
          <cell r="B7227" t="str">
            <v>深沟球轴承</v>
          </cell>
          <cell r="C7227" t="str">
            <v>GB/T276-1994 6014-2Z 70×110×20//</v>
          </cell>
          <cell r="D7227" t="str">
            <v/>
          </cell>
          <cell r="E7227" t="str">
            <v>个</v>
          </cell>
          <cell r="F7227" t="str">
            <v/>
          </cell>
          <cell r="G7227" t="str">
            <v>101</v>
          </cell>
          <cell r="H7227" t="str">
            <v>P</v>
          </cell>
        </row>
        <row r="7228">
          <cell r="A7228" t="str">
            <v>410406002600</v>
          </cell>
          <cell r="B7228" t="str">
            <v>角接触球轴承</v>
          </cell>
          <cell r="C7228" t="str">
            <v>GB/T292-2007 7001C 12×28×8//</v>
          </cell>
          <cell r="D7228" t="str">
            <v/>
          </cell>
          <cell r="E7228" t="str">
            <v>个</v>
          </cell>
          <cell r="F7228" t="str">
            <v/>
          </cell>
          <cell r="G7228" t="str">
            <v>101</v>
          </cell>
          <cell r="H7228" t="str">
            <v>P</v>
          </cell>
        </row>
        <row r="7229">
          <cell r="A7229" t="str">
            <v>410406003600</v>
          </cell>
          <cell r="B7229" t="str">
            <v>带法兰直线轴承</v>
          </cell>
          <cell r="C7229" t="str">
            <v>18×10×32//</v>
          </cell>
          <cell r="D7229" t="str">
            <v>保湿(外协厂家提供)</v>
          </cell>
          <cell r="E7229" t="str">
            <v>个</v>
          </cell>
          <cell r="F7229" t="str">
            <v/>
          </cell>
          <cell r="G7229" t="str">
            <v>101</v>
          </cell>
          <cell r="H7229" t="str">
            <v>P</v>
          </cell>
        </row>
        <row r="7230">
          <cell r="A7230" t="str">
            <v>410501003103</v>
          </cell>
          <cell r="B7230" t="str">
            <v>E12-5M 外发保湿组件</v>
          </cell>
          <cell r="C7230" t="str">
            <v>//</v>
          </cell>
          <cell r="D7230" t="str">
            <v/>
          </cell>
          <cell r="E7230" t="str">
            <v>套</v>
          </cell>
          <cell r="F7230" t="str">
            <v>KK50-06010000</v>
          </cell>
          <cell r="G7230" t="str">
            <v>101</v>
          </cell>
          <cell r="H7230" t="str">
            <v>P</v>
          </cell>
        </row>
        <row r="7231">
          <cell r="A7231" t="str">
            <v>410501007500</v>
          </cell>
          <cell r="B7231" t="str">
            <v>拖链</v>
          </cell>
          <cell r="C7231" t="str">
            <v>1500.038.048.0*96节+14038.12PZ//</v>
          </cell>
          <cell r="D7231" t="str">
            <v>5米机拖链</v>
          </cell>
          <cell r="E7231" t="str">
            <v>根</v>
          </cell>
          <cell r="F7231" t="str">
            <v>EAW40017</v>
          </cell>
          <cell r="G7231" t="str">
            <v>101</v>
          </cell>
          <cell r="H7231" t="str">
            <v>P</v>
          </cell>
        </row>
        <row r="7232">
          <cell r="A7232" t="str">
            <v>410501007300</v>
          </cell>
          <cell r="B7232" t="str">
            <v>联轴器</v>
          </cell>
          <cell r="C7232" t="str">
            <v>8×12×25×30//</v>
          </cell>
          <cell r="D7232" t="str">
            <v/>
          </cell>
          <cell r="E7232" t="str">
            <v>个</v>
          </cell>
          <cell r="F7232" t="str">
            <v>8-25-30</v>
          </cell>
          <cell r="G7232" t="str">
            <v>101</v>
          </cell>
          <cell r="H7232" t="str">
            <v>P</v>
          </cell>
        </row>
        <row r="7233">
          <cell r="A7233" t="str">
            <v>410501005000</v>
          </cell>
          <cell r="B7233" t="str">
            <v>C8圆弧机架组件</v>
          </cell>
          <cell r="C7233" t="str">
            <v>灰色//</v>
          </cell>
          <cell r="D7233" t="str">
            <v/>
          </cell>
          <cell r="E7233" t="str">
            <v>个</v>
          </cell>
          <cell r="F7233" t="str">
            <v>新编号</v>
          </cell>
          <cell r="G7233" t="str">
            <v>401</v>
          </cell>
          <cell r="H7233" t="str">
            <v>P</v>
          </cell>
        </row>
        <row r="7234">
          <cell r="A7234" t="str">
            <v>410501006100</v>
          </cell>
          <cell r="B7234" t="str">
            <v>SEP18四头机架组件(变更)</v>
          </cell>
          <cell r="C7234" t="str">
            <v>灰色//</v>
          </cell>
          <cell r="D7234" t="str">
            <v/>
          </cell>
          <cell r="E7234" t="str">
            <v>个</v>
          </cell>
          <cell r="F7234" t="str">
            <v>新编号</v>
          </cell>
          <cell r="G7234" t="str">
            <v>401</v>
          </cell>
          <cell r="H7234" t="str">
            <v>P</v>
          </cell>
        </row>
        <row r="7235">
          <cell r="A7235" t="str">
            <v>410403007800</v>
          </cell>
          <cell r="B7235" t="str">
            <v>标准型弹簧垫圈(变更)</v>
          </cell>
          <cell r="C7235" t="str">
            <v>GB/T 93 6/不锈钢 A2-70/</v>
          </cell>
          <cell r="D7235" t="str">
            <v/>
          </cell>
          <cell r="E7235" t="str">
            <v>个</v>
          </cell>
          <cell r="F7235" t="str">
            <v/>
          </cell>
          <cell r="G7235" t="str">
            <v>HK101</v>
          </cell>
          <cell r="H7235" t="str">
            <v>P</v>
          </cell>
        </row>
        <row r="7236">
          <cell r="A7236" t="str">
            <v>410501004800</v>
          </cell>
          <cell r="B7236" t="str">
            <v>(C4和C8通用)喷绘机42PL机架组件</v>
          </cell>
          <cell r="C7236" t="str">
            <v>蓝色//</v>
          </cell>
          <cell r="D7236" t="str">
            <v/>
          </cell>
          <cell r="E7236" t="str">
            <v>个</v>
          </cell>
          <cell r="F7236" t="str">
            <v>新编号</v>
          </cell>
          <cell r="G7236" t="str">
            <v>101</v>
          </cell>
          <cell r="H7236" t="str">
            <v>P</v>
          </cell>
        </row>
        <row r="7237">
          <cell r="A7237" t="str">
            <v>410405000800</v>
          </cell>
          <cell r="B7237" t="str">
            <v>开口型扁圆头抽芯铆钉</v>
          </cell>
          <cell r="C7237" t="str">
            <v>GB/T12618 3×7/铝合金/</v>
          </cell>
          <cell r="D7237" t="str">
            <v/>
          </cell>
          <cell r="E7237" t="str">
            <v>个</v>
          </cell>
          <cell r="F7237" t="str">
            <v/>
          </cell>
          <cell r="G7237" t="str">
            <v>101</v>
          </cell>
          <cell r="H7237" t="str">
            <v>P</v>
          </cell>
        </row>
        <row r="7238">
          <cell r="A7238" t="str">
            <v>410501006200</v>
          </cell>
          <cell r="B7238" t="str">
            <v>SEP18四头机架组件(变更)</v>
          </cell>
          <cell r="C7238" t="str">
            <v>红黑//</v>
          </cell>
          <cell r="D7238" t="str">
            <v/>
          </cell>
          <cell r="E7238" t="str">
            <v>个</v>
          </cell>
          <cell r="F7238" t="str">
            <v/>
          </cell>
          <cell r="G7238" t="str">
            <v>401</v>
          </cell>
          <cell r="H7238" t="str">
            <v>P</v>
          </cell>
        </row>
        <row r="7239">
          <cell r="A7239" t="str">
            <v>410501007000</v>
          </cell>
          <cell r="B7239" t="str">
            <v>直线导轨</v>
          </cell>
          <cell r="C7239" t="str">
            <v>HSR25R4UU+3480L.G=30//</v>
          </cell>
          <cell r="D7239" t="str">
            <v>THK</v>
          </cell>
          <cell r="E7239" t="str">
            <v>根</v>
          </cell>
          <cell r="F7239" t="str">
            <v/>
          </cell>
          <cell r="G7239" t="str">
            <v>101</v>
          </cell>
          <cell r="H7239" t="str">
            <v>P</v>
          </cell>
        </row>
        <row r="7240">
          <cell r="A7240" t="str">
            <v>410501001000</v>
          </cell>
          <cell r="B7240" t="str">
            <v>拖链</v>
          </cell>
          <cell r="C7240" t="str">
            <v>08.50.038.0*80节+080.50.12//</v>
          </cell>
          <cell r="D7240" t="str">
            <v>2.2米写真机拖链</v>
          </cell>
          <cell r="E7240" t="str">
            <v>个</v>
          </cell>
          <cell r="F7240" t="str">
            <v/>
          </cell>
          <cell r="G7240" t="str">
            <v>101</v>
          </cell>
          <cell r="H7240" t="str">
            <v>P</v>
          </cell>
        </row>
        <row r="7241">
          <cell r="A7241" t="str">
            <v>410403002400</v>
          </cell>
          <cell r="B7241" t="str">
            <v>圆螺母用止动垫圈</v>
          </cell>
          <cell r="C7241" t="str">
            <v>GB/T858 30//镀白锌</v>
          </cell>
          <cell r="D7241" t="str">
            <v/>
          </cell>
          <cell r="E7241" t="str">
            <v>个</v>
          </cell>
          <cell r="F7241" t="str">
            <v>EAW60157</v>
          </cell>
          <cell r="G7241" t="str">
            <v>101</v>
          </cell>
          <cell r="H7241" t="str">
            <v>P</v>
          </cell>
        </row>
        <row r="7242">
          <cell r="A7242" t="str">
            <v>410406004600</v>
          </cell>
          <cell r="B7242" t="str">
            <v>法兰轴承</v>
          </cell>
          <cell r="C7242" t="str">
            <v>F6901ZZ//</v>
          </cell>
          <cell r="D7242" t="str">
            <v/>
          </cell>
          <cell r="E7242" t="str">
            <v>个</v>
          </cell>
          <cell r="F7242" t="str">
            <v/>
          </cell>
          <cell r="G7242" t="str">
            <v>101</v>
          </cell>
          <cell r="H7242" t="str">
            <v>P</v>
          </cell>
        </row>
        <row r="7243">
          <cell r="A7243" t="str">
            <v>410403000300</v>
          </cell>
          <cell r="B7243" t="str">
            <v>圆螺母用止动垫圈</v>
          </cell>
          <cell r="C7243" t="str">
            <v>GB/T858 20//镀白锌</v>
          </cell>
          <cell r="D7243" t="str">
            <v/>
          </cell>
          <cell r="E7243" t="str">
            <v>个</v>
          </cell>
          <cell r="F7243" t="str">
            <v>EAW60154</v>
          </cell>
          <cell r="G7243" t="str">
            <v>101</v>
          </cell>
          <cell r="H7243" t="str">
            <v>P</v>
          </cell>
        </row>
        <row r="7244">
          <cell r="A7244" t="str">
            <v>410406003700</v>
          </cell>
          <cell r="B7244" t="str">
            <v>深沟球轴承</v>
          </cell>
          <cell r="C7244" t="str">
            <v>GB/T276-1994 6006 30×55×13//</v>
          </cell>
          <cell r="D7244" t="str">
            <v/>
          </cell>
          <cell r="E7244" t="str">
            <v>个</v>
          </cell>
          <cell r="F7244" t="str">
            <v/>
          </cell>
          <cell r="G7244" t="str">
            <v>101</v>
          </cell>
          <cell r="H7244" t="str">
            <v>P</v>
          </cell>
        </row>
        <row r="7245">
          <cell r="A7245" t="str">
            <v>410403007500</v>
          </cell>
          <cell r="B7245" t="str">
            <v>标准型弹簧垫圈</v>
          </cell>
          <cell r="C7245" t="str">
            <v>GB/T 93 3/不锈钢 A2-70/</v>
          </cell>
          <cell r="D7245" t="str">
            <v/>
          </cell>
          <cell r="E7245" t="str">
            <v>个</v>
          </cell>
          <cell r="F7245" t="str">
            <v/>
          </cell>
          <cell r="G7245" t="str">
            <v>101</v>
          </cell>
          <cell r="H7245" t="str">
            <v>P</v>
          </cell>
        </row>
        <row r="7246">
          <cell r="A7246" t="str">
            <v>410406003800</v>
          </cell>
          <cell r="B7246" t="str">
            <v>深沟球轴承</v>
          </cell>
          <cell r="C7246" t="str">
            <v>GB/T276-1994 6007 35×62×14//</v>
          </cell>
          <cell r="D7246" t="str">
            <v/>
          </cell>
          <cell r="E7246" t="str">
            <v>个</v>
          </cell>
          <cell r="F7246" t="str">
            <v/>
          </cell>
          <cell r="G7246" t="str">
            <v>101</v>
          </cell>
          <cell r="H7246" t="str">
            <v>P</v>
          </cell>
        </row>
        <row r="7247">
          <cell r="A7247" t="str">
            <v>410406004400</v>
          </cell>
          <cell r="B7247" t="str">
            <v>深沟球轴承</v>
          </cell>
          <cell r="C7247" t="str">
            <v>GB/T276-1994 608 8×22×7//</v>
          </cell>
          <cell r="D7247" t="str">
            <v/>
          </cell>
          <cell r="E7247" t="str">
            <v>个</v>
          </cell>
          <cell r="F7247" t="str">
            <v/>
          </cell>
          <cell r="G7247" t="str">
            <v>101</v>
          </cell>
          <cell r="H7247" t="str">
            <v>P</v>
          </cell>
        </row>
        <row r="7248">
          <cell r="A7248" t="str">
            <v>410403007600</v>
          </cell>
          <cell r="B7248" t="str">
            <v>标准型弹簧垫圈</v>
          </cell>
          <cell r="C7248" t="str">
            <v>GB/T 93 4/不锈钢 A2-70/</v>
          </cell>
          <cell r="D7248" t="str">
            <v/>
          </cell>
          <cell r="E7248" t="str">
            <v>个</v>
          </cell>
          <cell r="F7248" t="str">
            <v/>
          </cell>
          <cell r="G7248" t="str">
            <v>101</v>
          </cell>
          <cell r="H7248" t="str">
            <v>P</v>
          </cell>
        </row>
        <row r="7249">
          <cell r="A7249" t="str">
            <v>410404001400</v>
          </cell>
          <cell r="B7249" t="str">
            <v>开口挡圈</v>
          </cell>
          <cell r="C7249" t="str">
            <v>GB/896-86-3/65Mn/发黑</v>
          </cell>
          <cell r="D7249" t="str">
            <v/>
          </cell>
          <cell r="E7249" t="str">
            <v>个</v>
          </cell>
          <cell r="F7249" t="str">
            <v>EAW60016</v>
          </cell>
          <cell r="G7249" t="str">
            <v>101</v>
          </cell>
          <cell r="H7249" t="str">
            <v>P</v>
          </cell>
        </row>
        <row r="7250">
          <cell r="A7250" t="str">
            <v>410501000200</v>
          </cell>
          <cell r="B7250" t="str">
            <v>直线导轨</v>
          </cell>
          <cell r="C7250" t="str">
            <v>GHW15CC//</v>
          </cell>
          <cell r="D7250" t="str">
            <v/>
          </cell>
          <cell r="E7250" t="str">
            <v>根</v>
          </cell>
          <cell r="F7250" t="str">
            <v>EP2513-01000009-00</v>
          </cell>
          <cell r="G7250" t="str">
            <v>101</v>
          </cell>
          <cell r="H7250" t="str">
            <v>P</v>
          </cell>
        </row>
        <row r="7251">
          <cell r="A7251" t="str">
            <v>410406002200</v>
          </cell>
          <cell r="B7251" t="str">
            <v>深沟球轴承</v>
          </cell>
          <cell r="C7251" t="str">
            <v>GB/T276-1994 61805 25×37×7//</v>
          </cell>
          <cell r="D7251" t="str">
            <v/>
          </cell>
          <cell r="E7251" t="str">
            <v>个</v>
          </cell>
          <cell r="F7251" t="str">
            <v/>
          </cell>
          <cell r="G7251" t="str">
            <v>101</v>
          </cell>
          <cell r="H7251" t="str">
            <v>P</v>
          </cell>
        </row>
        <row r="7252">
          <cell r="A7252" t="str">
            <v>410501000500</v>
          </cell>
          <cell r="B7252" t="str">
            <v>抽屉滑轨</v>
          </cell>
          <cell r="C7252" t="str">
            <v>16寸//</v>
          </cell>
          <cell r="D7252" t="str">
            <v/>
          </cell>
          <cell r="E7252" t="str">
            <v>根</v>
          </cell>
          <cell r="F7252" t="str">
            <v/>
          </cell>
          <cell r="G7252" t="str">
            <v>101</v>
          </cell>
          <cell r="H7252" t="str">
            <v>P</v>
          </cell>
        </row>
        <row r="7253">
          <cell r="A7253" t="str">
            <v>410501000600</v>
          </cell>
          <cell r="B7253" t="str">
            <v>直线导轨滑块</v>
          </cell>
          <cell r="C7253" t="str">
            <v>QEH20CAZAC//</v>
          </cell>
          <cell r="D7253" t="str">
            <v/>
          </cell>
          <cell r="E7253" t="str">
            <v>根</v>
          </cell>
          <cell r="F7253" t="str">
            <v>EAW40058</v>
          </cell>
          <cell r="G7253" t="str">
            <v>101</v>
          </cell>
          <cell r="H7253" t="str">
            <v>P</v>
          </cell>
        </row>
        <row r="7254">
          <cell r="A7254" t="str">
            <v>410501000400</v>
          </cell>
          <cell r="B7254" t="str">
            <v>直线导轨</v>
          </cell>
          <cell r="C7254" t="str">
            <v>EGH20CA2R1730Z0CⅡ Y轴导轨//</v>
          </cell>
          <cell r="D7254" t="str">
            <v/>
          </cell>
          <cell r="E7254" t="str">
            <v>根</v>
          </cell>
          <cell r="F7254" t="str">
            <v>UV2512-01000007-00</v>
          </cell>
          <cell r="G7254" t="str">
            <v>101</v>
          </cell>
          <cell r="H7254" t="str">
            <v>P</v>
          </cell>
        </row>
        <row r="7255">
          <cell r="A7255" t="str">
            <v>410404000800</v>
          </cell>
          <cell r="B7255" t="str">
            <v>轴用弹性挡圈-A型</v>
          </cell>
          <cell r="C7255" t="str">
            <v>GB/T894.1-1986 8/65Mn/发黑</v>
          </cell>
          <cell r="D7255" t="str">
            <v/>
          </cell>
          <cell r="E7255" t="str">
            <v>个</v>
          </cell>
          <cell r="F7255" t="str">
            <v>EAW60020</v>
          </cell>
          <cell r="G7255" t="str">
            <v>101</v>
          </cell>
          <cell r="H7255" t="str">
            <v>P</v>
          </cell>
        </row>
        <row r="7256">
          <cell r="A7256" t="str">
            <v>410406003100</v>
          </cell>
          <cell r="B7256" t="str">
            <v>单向推力球轴承</v>
          </cell>
          <cell r="C7256" t="str">
            <v>GB/T301-1995 51104 20×35×10//</v>
          </cell>
          <cell r="D7256" t="str">
            <v/>
          </cell>
          <cell r="E7256" t="str">
            <v>个</v>
          </cell>
          <cell r="F7256" t="str">
            <v/>
          </cell>
          <cell r="G7256" t="str">
            <v>101</v>
          </cell>
          <cell r="H7256" t="str">
            <v>P</v>
          </cell>
        </row>
        <row r="7257">
          <cell r="A7257" t="str">
            <v>410403008000</v>
          </cell>
          <cell r="B7257" t="str">
            <v>标准型弹簧垫圈</v>
          </cell>
          <cell r="C7257" t="str">
            <v>GB/T 93 10/不锈钢 A2-70/</v>
          </cell>
          <cell r="D7257" t="str">
            <v/>
          </cell>
          <cell r="E7257" t="str">
            <v>个</v>
          </cell>
          <cell r="F7257" t="str">
            <v/>
          </cell>
          <cell r="G7257" t="str">
            <v>101</v>
          </cell>
          <cell r="H7257" t="str">
            <v>P</v>
          </cell>
        </row>
        <row r="7258">
          <cell r="A7258" t="str">
            <v>410406002400</v>
          </cell>
          <cell r="B7258" t="str">
            <v>深沟球轴承</v>
          </cell>
          <cell r="C7258" t="str">
            <v>GB/T276-1994 619/3-2Z 3×8×3//</v>
          </cell>
          <cell r="D7258" t="str">
            <v/>
          </cell>
          <cell r="E7258" t="str">
            <v>个</v>
          </cell>
          <cell r="F7258" t="str">
            <v/>
          </cell>
          <cell r="G7258" t="str">
            <v>101</v>
          </cell>
          <cell r="H7258" t="str">
            <v>P</v>
          </cell>
        </row>
        <row r="7259">
          <cell r="A7259" t="str">
            <v>410403002700</v>
          </cell>
          <cell r="B7259" t="str">
            <v>平垫圈A级</v>
          </cell>
          <cell r="C7259" t="str">
            <v>GB/T97.1 8/不锈钢 A2-70/</v>
          </cell>
          <cell r="D7259" t="str">
            <v/>
          </cell>
          <cell r="E7259" t="str">
            <v>个</v>
          </cell>
          <cell r="F7259" t="str">
            <v/>
          </cell>
          <cell r="G7259" t="str">
            <v>HK101</v>
          </cell>
          <cell r="H7259" t="str">
            <v>P</v>
          </cell>
        </row>
        <row r="7260">
          <cell r="A7260" t="str">
            <v>410403000700</v>
          </cell>
          <cell r="B7260" t="str">
            <v>平垫圈A级</v>
          </cell>
          <cell r="C7260" t="str">
            <v>GB/T97.1 5/不锈钢 A2-70/</v>
          </cell>
          <cell r="D7260" t="str">
            <v/>
          </cell>
          <cell r="E7260" t="str">
            <v>个</v>
          </cell>
          <cell r="F7260" t="str">
            <v/>
          </cell>
          <cell r="G7260" t="str">
            <v>101</v>
          </cell>
          <cell r="H7260" t="str">
            <v>P</v>
          </cell>
        </row>
        <row r="7261">
          <cell r="A7261" t="str">
            <v>410406004100</v>
          </cell>
          <cell r="B7261" t="str">
            <v>调心球轴承</v>
          </cell>
          <cell r="C7261" t="str">
            <v>GB/T281-1994 1207 35×72×17//</v>
          </cell>
          <cell r="D7261" t="str">
            <v/>
          </cell>
          <cell r="E7261" t="str">
            <v>个</v>
          </cell>
          <cell r="F7261" t="str">
            <v/>
          </cell>
          <cell r="G7261" t="str">
            <v>101</v>
          </cell>
          <cell r="H7261" t="str">
            <v>P</v>
          </cell>
        </row>
        <row r="7262">
          <cell r="A7262" t="str">
            <v>410406002900</v>
          </cell>
          <cell r="B7262" t="str">
            <v>深沟球轴承</v>
          </cell>
          <cell r="C7262" t="str">
            <v>GB/T276-1994 6005Z 25×47×12//</v>
          </cell>
          <cell r="D7262" t="str">
            <v/>
          </cell>
          <cell r="E7262" t="str">
            <v>个</v>
          </cell>
          <cell r="F7262" t="str">
            <v/>
          </cell>
          <cell r="G7262" t="str">
            <v>101</v>
          </cell>
          <cell r="H7262" t="str">
            <v>P</v>
          </cell>
        </row>
        <row r="7263">
          <cell r="A7263" t="str">
            <v>410403002800</v>
          </cell>
          <cell r="B7263" t="str">
            <v>O形密封圈</v>
          </cell>
          <cell r="C7263" t="str">
            <v>GB1235-76 45×3.1 (外径×线径)/硅胶/</v>
          </cell>
          <cell r="D7263" t="str">
            <v/>
          </cell>
          <cell r="E7263" t="str">
            <v>个</v>
          </cell>
          <cell r="F7263" t="str">
            <v/>
          </cell>
          <cell r="G7263" t="str">
            <v>101</v>
          </cell>
          <cell r="H7263" t="str">
            <v>P</v>
          </cell>
        </row>
        <row r="7264">
          <cell r="A7264" t="str">
            <v>410406001800</v>
          </cell>
          <cell r="B7264" t="str">
            <v>深沟球轴承</v>
          </cell>
          <cell r="C7264" t="str">
            <v>GB/T276-1994 699ZZ 9×20×6//</v>
          </cell>
          <cell r="D7264" t="str">
            <v/>
          </cell>
          <cell r="E7264" t="str">
            <v>个</v>
          </cell>
          <cell r="F7264" t="str">
            <v/>
          </cell>
          <cell r="G7264" t="str">
            <v>101</v>
          </cell>
          <cell r="H7264" t="str">
            <v>P</v>
          </cell>
        </row>
        <row r="7265">
          <cell r="A7265" t="str">
            <v>410405001500</v>
          </cell>
          <cell r="B7265" t="str">
            <v>内螺纹圆柱销</v>
          </cell>
          <cell r="C7265" t="str">
            <v>GB/T120.1-2000 20×35/不锈钢/</v>
          </cell>
          <cell r="D7265" t="str">
            <v/>
          </cell>
          <cell r="E7265" t="str">
            <v>个</v>
          </cell>
          <cell r="F7265" t="str">
            <v/>
          </cell>
          <cell r="G7265" t="str">
            <v>101</v>
          </cell>
          <cell r="H7265" t="str">
            <v>P</v>
          </cell>
        </row>
        <row r="7266">
          <cell r="A7266" t="str">
            <v>410404000500</v>
          </cell>
          <cell r="B7266" t="str">
            <v>孔用弹性挡圈-A型</v>
          </cell>
          <cell r="C7266" t="str">
            <v>GB/T893.1-1986 8/65Mn/发黑</v>
          </cell>
          <cell r="D7266" t="str">
            <v/>
          </cell>
          <cell r="E7266" t="str">
            <v>个</v>
          </cell>
          <cell r="F7266" t="str">
            <v/>
          </cell>
          <cell r="G7266" t="str">
            <v>101</v>
          </cell>
          <cell r="H7266" t="str">
            <v>P</v>
          </cell>
        </row>
        <row r="7267">
          <cell r="A7267" t="str">
            <v>410403002500</v>
          </cell>
          <cell r="B7267" t="str">
            <v>平垫圈A级</v>
          </cell>
          <cell r="C7267" t="str">
            <v>GB/T97.1 10/不锈钢 A2-70/</v>
          </cell>
          <cell r="D7267" t="str">
            <v/>
          </cell>
          <cell r="E7267" t="str">
            <v>个</v>
          </cell>
          <cell r="F7267" t="str">
            <v/>
          </cell>
          <cell r="G7267" t="str">
            <v>101</v>
          </cell>
          <cell r="H7267" t="str">
            <v>P</v>
          </cell>
        </row>
        <row r="7268">
          <cell r="A7268" t="str">
            <v>410403000600</v>
          </cell>
          <cell r="B7268" t="str">
            <v>平垫圈A级</v>
          </cell>
          <cell r="C7268" t="str">
            <v>GB/T97.1 4/不锈钢 A2-70/</v>
          </cell>
          <cell r="D7268" t="str">
            <v/>
          </cell>
          <cell r="E7268" t="str">
            <v>个</v>
          </cell>
          <cell r="F7268" t="str">
            <v/>
          </cell>
          <cell r="G7268" t="str">
            <v>101</v>
          </cell>
          <cell r="H7268" t="str">
            <v>P</v>
          </cell>
        </row>
        <row r="7269">
          <cell r="A7269" t="str">
            <v>410501000700</v>
          </cell>
          <cell r="B7269" t="str">
            <v>拖链</v>
          </cell>
          <cell r="C7269" t="str">
            <v>1480.068.R075(1.6米）//</v>
          </cell>
          <cell r="D7269" t="str">
            <v>X轴拖链</v>
          </cell>
          <cell r="E7269" t="str">
            <v>根</v>
          </cell>
          <cell r="F7269" t="str">
            <v/>
          </cell>
          <cell r="G7269" t="str">
            <v>101</v>
          </cell>
          <cell r="H7269" t="str">
            <v>P</v>
          </cell>
        </row>
        <row r="7270">
          <cell r="A7270" t="str">
            <v>410403000500</v>
          </cell>
          <cell r="B7270" t="str">
            <v>平垫圈A级</v>
          </cell>
          <cell r="C7270" t="str">
            <v>GB/T97.1 3/不锈钢 A2-70/</v>
          </cell>
          <cell r="D7270" t="str">
            <v/>
          </cell>
          <cell r="E7270" t="str">
            <v>个</v>
          </cell>
          <cell r="F7270" t="str">
            <v/>
          </cell>
          <cell r="G7270" t="str">
            <v>101</v>
          </cell>
          <cell r="H7270" t="str">
            <v>P</v>
          </cell>
        </row>
        <row r="7271">
          <cell r="A7271" t="str">
            <v>410406001600</v>
          </cell>
          <cell r="B7271" t="str">
            <v>深沟球轴承</v>
          </cell>
          <cell r="C7271" t="str">
            <v>GB/T276-1994 628/8-2Z 8×16×5//</v>
          </cell>
          <cell r="D7271" t="str">
            <v/>
          </cell>
          <cell r="E7271" t="str">
            <v>个</v>
          </cell>
          <cell r="F7271" t="str">
            <v/>
          </cell>
          <cell r="G7271" t="str">
            <v>101</v>
          </cell>
          <cell r="H7271" t="str">
            <v>P</v>
          </cell>
        </row>
        <row r="7272">
          <cell r="A7272" t="str">
            <v>410406000800</v>
          </cell>
          <cell r="B7272" t="str">
            <v>深沟球轴承</v>
          </cell>
          <cell r="C7272" t="str">
            <v>GB/T276-1994 6002 15×32×9//</v>
          </cell>
          <cell r="D7272" t="str">
            <v/>
          </cell>
          <cell r="E7272" t="str">
            <v>个</v>
          </cell>
          <cell r="F7272" t="str">
            <v/>
          </cell>
          <cell r="G7272" t="str">
            <v>101</v>
          </cell>
          <cell r="H7272" t="str">
            <v>P</v>
          </cell>
        </row>
        <row r="7273">
          <cell r="A7273" t="str">
            <v>410406000300</v>
          </cell>
          <cell r="B7273" t="str">
            <v>角接触球轴承</v>
          </cell>
          <cell r="C7273" t="str">
            <v>GB/T292-2007 7001 12×28×8//</v>
          </cell>
          <cell r="D7273" t="str">
            <v/>
          </cell>
          <cell r="E7273" t="str">
            <v>个</v>
          </cell>
          <cell r="F7273" t="str">
            <v/>
          </cell>
          <cell r="G7273" t="str">
            <v>101</v>
          </cell>
          <cell r="H7273" t="str">
            <v>P</v>
          </cell>
        </row>
        <row r="7274">
          <cell r="A7274" t="str">
            <v>410404002100</v>
          </cell>
          <cell r="B7274" t="str">
            <v>轴用弹性挡圈-A型</v>
          </cell>
          <cell r="C7274" t="str">
            <v>GB/T894.1-1986 70/65Mn/发黑</v>
          </cell>
          <cell r="D7274" t="str">
            <v/>
          </cell>
          <cell r="E7274" t="str">
            <v>个</v>
          </cell>
          <cell r="F7274" t="str">
            <v/>
          </cell>
          <cell r="G7274" t="str">
            <v>101</v>
          </cell>
          <cell r="H7274" t="str">
            <v>P</v>
          </cell>
        </row>
        <row r="7275">
          <cell r="A7275" t="str">
            <v>410404000700</v>
          </cell>
          <cell r="B7275" t="str">
            <v>轴用弹性挡圈-A型</v>
          </cell>
          <cell r="C7275" t="str">
            <v>GB/T894.1-1986 17/65Mn/发黑</v>
          </cell>
          <cell r="D7275" t="str">
            <v/>
          </cell>
          <cell r="E7275" t="str">
            <v>个</v>
          </cell>
          <cell r="F7275" t="str">
            <v/>
          </cell>
          <cell r="G7275" t="str">
            <v>101</v>
          </cell>
          <cell r="H7275" t="str">
            <v>P</v>
          </cell>
        </row>
        <row r="7276">
          <cell r="A7276" t="str">
            <v>410404002000</v>
          </cell>
          <cell r="B7276" t="str">
            <v>孔用弹性挡圈-A型</v>
          </cell>
          <cell r="C7276" t="str">
            <v>GB/T893.1-1986 20/65Mn/发黑</v>
          </cell>
          <cell r="D7276" t="str">
            <v/>
          </cell>
          <cell r="E7276" t="str">
            <v>个</v>
          </cell>
          <cell r="F7276" t="str">
            <v/>
          </cell>
          <cell r="G7276" t="str">
            <v>101</v>
          </cell>
          <cell r="H7276" t="str">
            <v>P</v>
          </cell>
        </row>
        <row r="7277">
          <cell r="A7277" t="str">
            <v>410404001900</v>
          </cell>
          <cell r="B7277" t="str">
            <v>轴用弹性挡圈-A型</v>
          </cell>
          <cell r="C7277" t="str">
            <v>GB/T894.1-1986 35/65Mn/发黑</v>
          </cell>
          <cell r="D7277" t="str">
            <v/>
          </cell>
          <cell r="E7277" t="str">
            <v>个</v>
          </cell>
          <cell r="F7277" t="str">
            <v/>
          </cell>
          <cell r="G7277" t="str">
            <v>101</v>
          </cell>
          <cell r="H7277" t="str">
            <v>P</v>
          </cell>
        </row>
        <row r="7278">
          <cell r="A7278" t="str">
            <v>410407000200</v>
          </cell>
          <cell r="B7278" t="str">
            <v>弹簧</v>
          </cell>
          <cell r="C7278" t="str">
            <v>0.5×5×15/65Mn/镀镍</v>
          </cell>
          <cell r="D7278" t="str">
            <v/>
          </cell>
          <cell r="E7278" t="str">
            <v>个</v>
          </cell>
          <cell r="F7278" t="str">
            <v/>
          </cell>
          <cell r="G7278" t="str">
            <v>101</v>
          </cell>
          <cell r="H7278" t="str">
            <v>P</v>
          </cell>
        </row>
        <row r="7279">
          <cell r="A7279" t="str">
            <v>410407000400</v>
          </cell>
          <cell r="B7279" t="str">
            <v>弹簧</v>
          </cell>
          <cell r="C7279" t="str">
            <v>/65Mn/镀镍</v>
          </cell>
          <cell r="D7279" t="str">
            <v/>
          </cell>
          <cell r="E7279" t="str">
            <v>个</v>
          </cell>
          <cell r="F7279" t="str">
            <v/>
          </cell>
          <cell r="G7279" t="str">
            <v>101</v>
          </cell>
          <cell r="H7279" t="str">
            <v>P</v>
          </cell>
        </row>
        <row r="7280">
          <cell r="A7280" t="str">
            <v>410406003900</v>
          </cell>
          <cell r="B7280" t="str">
            <v>深沟球轴承</v>
          </cell>
          <cell r="C7280" t="str">
            <v>GB/T276-1994 6003 17×35×10//</v>
          </cell>
          <cell r="D7280" t="str">
            <v/>
          </cell>
          <cell r="E7280" t="str">
            <v>个</v>
          </cell>
          <cell r="F7280" t="str">
            <v/>
          </cell>
          <cell r="G7280" t="str">
            <v>101</v>
          </cell>
          <cell r="H7280" t="str">
            <v>P</v>
          </cell>
        </row>
        <row r="7281">
          <cell r="A7281" t="str">
            <v>410406002300</v>
          </cell>
          <cell r="B7281" t="str">
            <v>深沟球轴承</v>
          </cell>
          <cell r="C7281" t="str">
            <v>GB/T276-1994 618/4-2Z 4×9×2.5//</v>
          </cell>
          <cell r="D7281" t="str">
            <v/>
          </cell>
          <cell r="E7281" t="str">
            <v>个</v>
          </cell>
          <cell r="F7281" t="str">
            <v/>
          </cell>
          <cell r="G7281" t="str">
            <v>101</v>
          </cell>
          <cell r="H7281" t="str">
            <v>P</v>
          </cell>
        </row>
        <row r="7282">
          <cell r="A7282" t="str">
            <v>410404001000</v>
          </cell>
          <cell r="B7282" t="str">
            <v>轴用弹性挡圈-A型</v>
          </cell>
          <cell r="C7282" t="str">
            <v>GB/T894.1-1986 10/65Mn/发黑</v>
          </cell>
          <cell r="D7282" t="str">
            <v/>
          </cell>
          <cell r="E7282" t="str">
            <v>个</v>
          </cell>
          <cell r="F7282" t="str">
            <v>EAW60087</v>
          </cell>
          <cell r="G7282" t="str">
            <v>101</v>
          </cell>
          <cell r="H7282" t="str">
            <v>P</v>
          </cell>
        </row>
        <row r="7283">
          <cell r="A7283" t="str">
            <v>410403002600</v>
          </cell>
          <cell r="B7283" t="str">
            <v>O形密封圈</v>
          </cell>
          <cell r="C7283" t="str">
            <v>GB1235-76 42.5×1.8 (外径×线径)/氟胶/</v>
          </cell>
          <cell r="D7283" t="str">
            <v/>
          </cell>
          <cell r="E7283" t="str">
            <v>个</v>
          </cell>
          <cell r="F7283" t="str">
            <v/>
          </cell>
          <cell r="G7283" t="str">
            <v>101</v>
          </cell>
          <cell r="H7283" t="str">
            <v>P</v>
          </cell>
        </row>
        <row r="7284">
          <cell r="A7284" t="str">
            <v>410402001400</v>
          </cell>
          <cell r="B7284" t="str">
            <v>A级和B级粗牙1型六角螺母</v>
          </cell>
          <cell r="C7284" t="str">
            <v>GB/T6170 M20/钢 8级/镀白锌</v>
          </cell>
          <cell r="D7284" t="str">
            <v/>
          </cell>
          <cell r="E7284" t="str">
            <v>个</v>
          </cell>
          <cell r="F7284" t="str">
            <v/>
          </cell>
          <cell r="G7284" t="str">
            <v>101</v>
          </cell>
          <cell r="H7284" t="str">
            <v>P</v>
          </cell>
        </row>
        <row r="7285">
          <cell r="A7285" t="str">
            <v>410405001300</v>
          </cell>
          <cell r="B7285" t="str">
            <v>开口型扁圆头抽芯铆钉</v>
          </cell>
          <cell r="C7285" t="str">
            <v>GB/T12618 4×10/铝合金/</v>
          </cell>
          <cell r="D7285" t="str">
            <v/>
          </cell>
          <cell r="E7285" t="str">
            <v>个</v>
          </cell>
          <cell r="F7285" t="str">
            <v/>
          </cell>
          <cell r="G7285" t="str">
            <v>101</v>
          </cell>
          <cell r="H7285" t="str">
            <v>P</v>
          </cell>
        </row>
        <row r="7286">
          <cell r="A7286" t="str">
            <v>410406004000</v>
          </cell>
          <cell r="B7286" t="str">
            <v>深沟球轴承</v>
          </cell>
          <cell r="C7286" t="str">
            <v>GB/T276-1994 MR83ZZ 3×8×3//</v>
          </cell>
          <cell r="D7286" t="str">
            <v/>
          </cell>
          <cell r="E7286" t="str">
            <v>个</v>
          </cell>
          <cell r="F7286" t="str">
            <v/>
          </cell>
          <cell r="G7286" t="str">
            <v>101</v>
          </cell>
          <cell r="H7286" t="str">
            <v>P</v>
          </cell>
        </row>
        <row r="7287">
          <cell r="A7287" t="str">
            <v>410406002500</v>
          </cell>
          <cell r="B7287" t="str">
            <v>调心滚子轴承</v>
          </cell>
          <cell r="C7287" t="str">
            <v>GB/T288-1994 22207CA 35×72×23//</v>
          </cell>
          <cell r="D7287" t="str">
            <v/>
          </cell>
          <cell r="E7287" t="str">
            <v>个</v>
          </cell>
          <cell r="F7287" t="str">
            <v/>
          </cell>
          <cell r="G7287" t="str">
            <v>101</v>
          </cell>
          <cell r="H7287" t="str">
            <v>P</v>
          </cell>
        </row>
        <row r="7288">
          <cell r="A7288" t="str">
            <v>410406002100</v>
          </cell>
          <cell r="B7288" t="str">
            <v>深沟球轴承</v>
          </cell>
          <cell r="C7288" t="str">
            <v>MR95ZZ 5×9×3//</v>
          </cell>
          <cell r="D7288" t="str">
            <v/>
          </cell>
          <cell r="E7288" t="str">
            <v>个</v>
          </cell>
          <cell r="F7288" t="str">
            <v/>
          </cell>
          <cell r="G7288" t="str">
            <v>101</v>
          </cell>
          <cell r="H7288" t="str">
            <v>P</v>
          </cell>
        </row>
        <row r="7289">
          <cell r="A7289" t="str">
            <v>410406002000</v>
          </cell>
          <cell r="B7289" t="str">
            <v>法兰轴承</v>
          </cell>
          <cell r="C7289" t="str">
            <v>F695ZZ    5×13×4//</v>
          </cell>
          <cell r="D7289" t="str">
            <v/>
          </cell>
          <cell r="E7289" t="str">
            <v>个</v>
          </cell>
          <cell r="F7289" t="str">
            <v/>
          </cell>
          <cell r="G7289" t="str">
            <v>101</v>
          </cell>
          <cell r="H7289" t="str">
            <v>P</v>
          </cell>
        </row>
        <row r="7290">
          <cell r="A7290" t="str">
            <v>410403007900</v>
          </cell>
          <cell r="B7290" t="str">
            <v>标准型弹簧垫圈</v>
          </cell>
          <cell r="C7290" t="str">
            <v>GB/T 93 8/不锈钢 A2-70/</v>
          </cell>
          <cell r="D7290" t="str">
            <v/>
          </cell>
          <cell r="E7290" t="str">
            <v>个</v>
          </cell>
          <cell r="F7290" t="str">
            <v/>
          </cell>
          <cell r="G7290" t="str">
            <v>101</v>
          </cell>
          <cell r="H7290" t="str">
            <v>P</v>
          </cell>
        </row>
        <row r="7291">
          <cell r="A7291" t="str">
            <v>410404000900</v>
          </cell>
          <cell r="B7291" t="str">
            <v>轴用弹性挡圈-A型</v>
          </cell>
          <cell r="C7291" t="str">
            <v>GB/T894.1-1986 6/65Mn/发黑</v>
          </cell>
          <cell r="D7291" t="str">
            <v/>
          </cell>
          <cell r="E7291" t="str">
            <v>个</v>
          </cell>
          <cell r="F7291" t="str">
            <v>EAW60019</v>
          </cell>
          <cell r="G7291" t="str">
            <v>101</v>
          </cell>
          <cell r="H7291" t="str">
            <v>P</v>
          </cell>
        </row>
        <row r="7292">
          <cell r="A7292" t="str">
            <v>410406001900</v>
          </cell>
          <cell r="B7292" t="str">
            <v>法兰轴承</v>
          </cell>
          <cell r="C7292" t="str">
            <v>F624ZZ    4×13×5//</v>
          </cell>
          <cell r="D7292" t="str">
            <v/>
          </cell>
          <cell r="E7292" t="str">
            <v>个</v>
          </cell>
          <cell r="F7292" t="str">
            <v/>
          </cell>
          <cell r="G7292" t="str">
            <v>101</v>
          </cell>
          <cell r="H7292" t="str">
            <v>P</v>
          </cell>
        </row>
        <row r="7293">
          <cell r="A7293" t="str">
            <v>410403002200</v>
          </cell>
          <cell r="B7293" t="str">
            <v>平垫圈A级(变更)</v>
          </cell>
          <cell r="C7293" t="str">
            <v>GB/T97.1 8/不锈钢 A2-70</v>
          </cell>
          <cell r="D7293" t="str">
            <v/>
          </cell>
          <cell r="E7293" t="str">
            <v>个</v>
          </cell>
          <cell r="F7293" t="str">
            <v/>
          </cell>
          <cell r="G7293" t="str">
            <v>101</v>
          </cell>
          <cell r="H7293" t="str">
            <v>P</v>
          </cell>
        </row>
        <row r="7294">
          <cell r="A7294" t="str">
            <v>410501000100</v>
          </cell>
          <cell r="B7294" t="str">
            <v>铰链</v>
          </cell>
          <cell r="C7294" t="str">
            <v>CL234/锌合金/</v>
          </cell>
          <cell r="D7294" t="str">
            <v/>
          </cell>
          <cell r="E7294" t="str">
            <v>个</v>
          </cell>
          <cell r="F7294" t="str">
            <v/>
          </cell>
          <cell r="G7294" t="str">
            <v>101</v>
          </cell>
          <cell r="H7294" t="str">
            <v>P</v>
          </cell>
        </row>
        <row r="7295">
          <cell r="A7295" t="str">
            <v>410401016300</v>
          </cell>
          <cell r="B7295" t="str">
            <v>十字槽盘头螺钉、弹簧垫圈和平垫圈组合件</v>
          </cell>
          <cell r="C7295" t="str">
            <v>GB/9074.4-88 M3×8/不锈钢 A2-70/</v>
          </cell>
          <cell r="D7295" t="str">
            <v/>
          </cell>
          <cell r="E7295" t="str">
            <v>个</v>
          </cell>
          <cell r="F7295" t="str">
            <v/>
          </cell>
          <cell r="G7295" t="str">
            <v>101</v>
          </cell>
          <cell r="H7295" t="str">
            <v>P</v>
          </cell>
        </row>
        <row r="7296">
          <cell r="A7296" t="str">
            <v>410401010700</v>
          </cell>
          <cell r="B7296" t="str">
            <v>十字槽盘头螺钉</v>
          </cell>
          <cell r="C7296" t="str">
            <v>GB/T818 M4×35/钢4.8级/镀镍</v>
          </cell>
          <cell r="D7296" t="str">
            <v/>
          </cell>
          <cell r="E7296" t="str">
            <v>个</v>
          </cell>
          <cell r="F7296" t="str">
            <v>EAW60098</v>
          </cell>
          <cell r="G7296" t="str">
            <v>101</v>
          </cell>
          <cell r="H7296" t="str">
            <v>P</v>
          </cell>
        </row>
        <row r="7297">
          <cell r="A7297" t="str">
            <v>410401016700</v>
          </cell>
          <cell r="B7297" t="str">
            <v>十字槽盘头螺钉、弹簧垫圈和平垫圈组合件</v>
          </cell>
          <cell r="C7297" t="str">
            <v>GB/9074.4-88 M4×12/不锈钢 A2-70/</v>
          </cell>
          <cell r="D7297" t="str">
            <v/>
          </cell>
          <cell r="E7297" t="str">
            <v>个</v>
          </cell>
          <cell r="F7297" t="str">
            <v/>
          </cell>
          <cell r="G7297" t="str">
            <v>101</v>
          </cell>
          <cell r="H7297" t="str">
            <v>P</v>
          </cell>
        </row>
        <row r="7298">
          <cell r="A7298" t="str">
            <v>410401015300</v>
          </cell>
          <cell r="B7298" t="str">
            <v>内六角圆柱头螺钉</v>
          </cell>
          <cell r="C7298" t="str">
            <v>GB/T70 M6×25/不锈钢 A2-70/</v>
          </cell>
          <cell r="D7298" t="str">
            <v/>
          </cell>
          <cell r="E7298" t="str">
            <v>个</v>
          </cell>
          <cell r="F7298" t="str">
            <v/>
          </cell>
          <cell r="G7298" t="str">
            <v>101</v>
          </cell>
          <cell r="H7298" t="str">
            <v>P</v>
          </cell>
        </row>
        <row r="7299">
          <cell r="A7299" t="str">
            <v>410401016000</v>
          </cell>
          <cell r="B7299" t="str">
            <v>十字槽沉头螺钉</v>
          </cell>
          <cell r="C7299" t="str">
            <v>GB/T819.1 M4×12/不锈钢 A2-70/</v>
          </cell>
          <cell r="D7299" t="str">
            <v/>
          </cell>
          <cell r="E7299" t="str">
            <v>个</v>
          </cell>
          <cell r="F7299" t="str">
            <v/>
          </cell>
          <cell r="G7299" t="str">
            <v>101</v>
          </cell>
          <cell r="H7299" t="str">
            <v>P</v>
          </cell>
        </row>
        <row r="7300">
          <cell r="A7300" t="str">
            <v>410401017700</v>
          </cell>
          <cell r="B7300" t="str">
            <v>内六角圆柱头螺钉</v>
          </cell>
          <cell r="C7300" t="str">
            <v>GB/T70 M8×35/钢 8.8级/镀镍</v>
          </cell>
          <cell r="D7300" t="str">
            <v/>
          </cell>
          <cell r="E7300" t="str">
            <v>个</v>
          </cell>
          <cell r="F7300" t="str">
            <v/>
          </cell>
          <cell r="G7300" t="str">
            <v>101</v>
          </cell>
          <cell r="H7300" t="str">
            <v>P</v>
          </cell>
        </row>
        <row r="7301">
          <cell r="A7301" t="str">
            <v>410403001900</v>
          </cell>
          <cell r="B7301" t="str">
            <v>标准型弹簧垫圈</v>
          </cell>
          <cell r="C7301" t="str">
            <v>GB/T93 12/65Mn/镀白锌</v>
          </cell>
          <cell r="D7301" t="str">
            <v/>
          </cell>
          <cell r="E7301" t="str">
            <v>个</v>
          </cell>
          <cell r="F7301" t="str">
            <v>EAW60005</v>
          </cell>
          <cell r="G7301" t="str">
            <v>101</v>
          </cell>
          <cell r="H7301" t="str">
            <v>P</v>
          </cell>
        </row>
        <row r="7302">
          <cell r="A7302" t="str">
            <v>410401017200</v>
          </cell>
          <cell r="B7302" t="str">
            <v>单头六角尼龙柱</v>
          </cell>
          <cell r="C7302" t="str">
            <v>M3x22（一头外丝一头内丝）/尼龙/</v>
          </cell>
          <cell r="D7302" t="str">
            <v/>
          </cell>
          <cell r="E7302" t="str">
            <v>个</v>
          </cell>
          <cell r="F7302" t="str">
            <v/>
          </cell>
          <cell r="G7302" t="str">
            <v>101</v>
          </cell>
          <cell r="H7302" t="str">
            <v>P</v>
          </cell>
        </row>
        <row r="7303">
          <cell r="A7303" t="str">
            <v>410401010000</v>
          </cell>
          <cell r="B7303" t="str">
            <v>十字槽沉头螺钉</v>
          </cell>
          <cell r="C7303" t="str">
            <v>GB/T819.1 M3×16/钢4.8级/镀镍</v>
          </cell>
          <cell r="D7303" t="str">
            <v/>
          </cell>
          <cell r="E7303" t="str">
            <v>个</v>
          </cell>
          <cell r="F7303" t="str">
            <v>EAW60062</v>
          </cell>
          <cell r="G7303" t="str">
            <v>101</v>
          </cell>
          <cell r="H7303" t="str">
            <v>P</v>
          </cell>
        </row>
        <row r="7304">
          <cell r="A7304" t="str">
            <v>410403000900</v>
          </cell>
          <cell r="B7304" t="str">
            <v>平垫圈A级</v>
          </cell>
          <cell r="C7304" t="str">
            <v>GB/T97.1 12/钢 200HV/镀镍</v>
          </cell>
          <cell r="D7304" t="str">
            <v/>
          </cell>
          <cell r="E7304" t="str">
            <v>个</v>
          </cell>
          <cell r="F7304" t="str">
            <v>EAW60119</v>
          </cell>
          <cell r="G7304" t="str">
            <v>101</v>
          </cell>
          <cell r="H7304" t="str">
            <v>P</v>
          </cell>
        </row>
        <row r="7305">
          <cell r="A7305" t="str">
            <v>410403001700</v>
          </cell>
          <cell r="B7305" t="str">
            <v>标准型弹簧垫圈</v>
          </cell>
          <cell r="C7305" t="str">
            <v>GB/T93 16/65Mn/镀白锌</v>
          </cell>
          <cell r="D7305" t="str">
            <v/>
          </cell>
          <cell r="E7305" t="str">
            <v>个</v>
          </cell>
          <cell r="F7305" t="str">
            <v/>
          </cell>
          <cell r="G7305" t="str">
            <v>101</v>
          </cell>
          <cell r="H7305" t="str">
            <v>P</v>
          </cell>
        </row>
        <row r="7306">
          <cell r="A7306" t="str">
            <v>410401011400</v>
          </cell>
          <cell r="B7306" t="str">
            <v>十字槽盘头螺钉</v>
          </cell>
          <cell r="C7306" t="str">
            <v>GB/T818 M3×20/钢4.8级/镀镍</v>
          </cell>
          <cell r="D7306" t="str">
            <v/>
          </cell>
          <cell r="E7306" t="str">
            <v>个</v>
          </cell>
          <cell r="F7306" t="str">
            <v>EAW60068</v>
          </cell>
          <cell r="G7306" t="str">
            <v>101</v>
          </cell>
          <cell r="H7306" t="str">
            <v>P</v>
          </cell>
        </row>
        <row r="7307">
          <cell r="A7307" t="str">
            <v>410401011700</v>
          </cell>
          <cell r="B7307" t="str">
            <v>单头六角尼龙柱</v>
          </cell>
          <cell r="C7307" t="str">
            <v>M3x12（一头外丝一头内丝）/尼龙/</v>
          </cell>
          <cell r="D7307" t="str">
            <v/>
          </cell>
          <cell r="E7307" t="str">
            <v>个</v>
          </cell>
          <cell r="F7307" t="str">
            <v>EAW30068</v>
          </cell>
          <cell r="G7307" t="str">
            <v>101</v>
          </cell>
          <cell r="H7307" t="str">
            <v>P</v>
          </cell>
        </row>
        <row r="7308">
          <cell r="A7308" t="str">
            <v>410401017500</v>
          </cell>
          <cell r="B7308" t="str">
            <v>内六角圆柱头螺钉</v>
          </cell>
          <cell r="C7308" t="str">
            <v>GB/T70 M4×40/钢 8.8级/镀镍</v>
          </cell>
          <cell r="D7308" t="str">
            <v/>
          </cell>
          <cell r="E7308" t="str">
            <v>个</v>
          </cell>
          <cell r="F7308" t="str">
            <v/>
          </cell>
          <cell r="G7308" t="str">
            <v>101</v>
          </cell>
          <cell r="H7308" t="str">
            <v>P</v>
          </cell>
        </row>
        <row r="7309">
          <cell r="A7309" t="str">
            <v>410401010100</v>
          </cell>
          <cell r="B7309" t="str">
            <v>十字槽沉头螺钉</v>
          </cell>
          <cell r="C7309" t="str">
            <v>GB/T819.1 M4×20/不锈钢 A2-70/</v>
          </cell>
          <cell r="D7309" t="str">
            <v/>
          </cell>
          <cell r="E7309" t="str">
            <v>个</v>
          </cell>
          <cell r="F7309" t="str">
            <v/>
          </cell>
          <cell r="G7309" t="str">
            <v>101</v>
          </cell>
          <cell r="H7309" t="str">
            <v>P</v>
          </cell>
        </row>
        <row r="7310">
          <cell r="A7310" t="str">
            <v>410401011600</v>
          </cell>
          <cell r="B7310" t="str">
            <v>单头六角尼龙柱</v>
          </cell>
          <cell r="C7310" t="str">
            <v>M3x16（一头外丝一头内丝）/尼龙/</v>
          </cell>
          <cell r="D7310" t="str">
            <v/>
          </cell>
          <cell r="E7310" t="str">
            <v>个</v>
          </cell>
          <cell r="F7310" t="str">
            <v/>
          </cell>
          <cell r="G7310" t="str">
            <v>101</v>
          </cell>
          <cell r="H7310" t="str">
            <v>P</v>
          </cell>
        </row>
        <row r="7311">
          <cell r="A7311" t="str">
            <v>410401009400</v>
          </cell>
          <cell r="B7311" t="str">
            <v>十字槽沉头螺钉</v>
          </cell>
          <cell r="C7311" t="str">
            <v>GB/T819.1 M5×12/钢4.8级/镀镍</v>
          </cell>
          <cell r="D7311" t="str">
            <v/>
          </cell>
          <cell r="E7311" t="str">
            <v>个</v>
          </cell>
          <cell r="F7311" t="str">
            <v>EAW60121</v>
          </cell>
          <cell r="G7311" t="str">
            <v>101</v>
          </cell>
          <cell r="H7311" t="str">
            <v>P</v>
          </cell>
        </row>
        <row r="7312">
          <cell r="A7312" t="str">
            <v>410401016100</v>
          </cell>
          <cell r="B7312" t="str">
            <v>十字槽盘头螺钉</v>
          </cell>
          <cell r="C7312" t="str">
            <v>GB/T818 M3×20/不锈钢 A2-70/</v>
          </cell>
          <cell r="D7312" t="str">
            <v/>
          </cell>
          <cell r="E7312" t="str">
            <v>个</v>
          </cell>
          <cell r="F7312" t="str">
            <v/>
          </cell>
          <cell r="G7312" t="str">
            <v>101</v>
          </cell>
          <cell r="H7312" t="str">
            <v>P</v>
          </cell>
        </row>
        <row r="7313">
          <cell r="A7313" t="str">
            <v>410403000200</v>
          </cell>
          <cell r="B7313" t="str">
            <v>平垫圈A级</v>
          </cell>
          <cell r="C7313" t="str">
            <v>GB/T97.1 2/不锈钢 A2-70/</v>
          </cell>
          <cell r="D7313" t="str">
            <v/>
          </cell>
          <cell r="E7313" t="str">
            <v>个</v>
          </cell>
          <cell r="F7313" t="str">
            <v/>
          </cell>
          <cell r="G7313" t="str">
            <v>101</v>
          </cell>
          <cell r="H7313" t="str">
            <v>P</v>
          </cell>
        </row>
        <row r="7314">
          <cell r="A7314" t="str">
            <v>410401015200</v>
          </cell>
          <cell r="B7314" t="str">
            <v>内六角圆柱头螺钉</v>
          </cell>
          <cell r="C7314" t="str">
            <v>GB/T70 M6×20/不锈钢 A2-70/</v>
          </cell>
          <cell r="D7314" t="str">
            <v/>
          </cell>
          <cell r="E7314" t="str">
            <v>个</v>
          </cell>
          <cell r="F7314" t="str">
            <v/>
          </cell>
          <cell r="G7314" t="str">
            <v>101</v>
          </cell>
          <cell r="H7314" t="str">
            <v>P</v>
          </cell>
        </row>
        <row r="7315">
          <cell r="A7315" t="str">
            <v>410402000600</v>
          </cell>
          <cell r="B7315" t="str">
            <v>A级和B级粗牙1型六角螺母</v>
          </cell>
          <cell r="C7315" t="str">
            <v>GB/T6170 M12×1.5/钢 8级/镀白锌</v>
          </cell>
          <cell r="D7315" t="str">
            <v/>
          </cell>
          <cell r="E7315" t="str">
            <v>个</v>
          </cell>
          <cell r="F7315" t="str">
            <v>EAW60023</v>
          </cell>
          <cell r="G7315" t="str">
            <v>101</v>
          </cell>
          <cell r="H7315" t="str">
            <v>P</v>
          </cell>
        </row>
        <row r="7316">
          <cell r="A7316" t="str">
            <v>410401014500</v>
          </cell>
          <cell r="B7316" t="str">
            <v>内六角圆柱头螺钉</v>
          </cell>
          <cell r="C7316" t="str">
            <v>GB/T70 M3×10/不锈钢 A2-70/</v>
          </cell>
          <cell r="D7316" t="str">
            <v/>
          </cell>
          <cell r="E7316" t="str">
            <v>个</v>
          </cell>
          <cell r="F7316" t="str">
            <v/>
          </cell>
          <cell r="G7316" t="str">
            <v>101</v>
          </cell>
          <cell r="H7316" t="str">
            <v>P</v>
          </cell>
        </row>
        <row r="7317">
          <cell r="A7317" t="str">
            <v>410401018200</v>
          </cell>
          <cell r="B7317" t="str">
            <v>内六角圆柱头螺钉</v>
          </cell>
          <cell r="C7317" t="str">
            <v>GB/T70 M8×100/钢 8.8级/镀镍</v>
          </cell>
          <cell r="D7317" t="str">
            <v/>
          </cell>
          <cell r="E7317" t="str">
            <v>个</v>
          </cell>
          <cell r="F7317" t="str">
            <v/>
          </cell>
          <cell r="G7317" t="str">
            <v>101</v>
          </cell>
          <cell r="H7317" t="str">
            <v>P</v>
          </cell>
        </row>
        <row r="7318">
          <cell r="A7318" t="str">
            <v>410401015100</v>
          </cell>
          <cell r="B7318" t="str">
            <v>内六角圆柱头螺钉</v>
          </cell>
          <cell r="C7318" t="str">
            <v>GB/T70 M6×14/不锈钢 A2-70/</v>
          </cell>
          <cell r="D7318" t="str">
            <v/>
          </cell>
          <cell r="E7318" t="str">
            <v>个</v>
          </cell>
          <cell r="F7318" t="str">
            <v/>
          </cell>
          <cell r="G7318" t="str">
            <v>101</v>
          </cell>
          <cell r="H7318" t="str">
            <v>P</v>
          </cell>
        </row>
        <row r="7319">
          <cell r="A7319" t="str">
            <v>410401015700</v>
          </cell>
          <cell r="B7319" t="str">
            <v>十字槽沉头螺钉</v>
          </cell>
          <cell r="C7319" t="str">
            <v>GB/T819.1 M2×4/不锈钢 A2-70/</v>
          </cell>
          <cell r="D7319" t="str">
            <v/>
          </cell>
          <cell r="E7319" t="str">
            <v>个</v>
          </cell>
          <cell r="F7319" t="str">
            <v/>
          </cell>
          <cell r="G7319" t="str">
            <v>101</v>
          </cell>
          <cell r="H7319" t="str">
            <v>P</v>
          </cell>
        </row>
        <row r="7320">
          <cell r="A7320" t="str">
            <v>410401016800</v>
          </cell>
          <cell r="B7320" t="str">
            <v>十字槽盘头螺钉、弹簧垫圈和平垫圈组合件</v>
          </cell>
          <cell r="C7320" t="str">
            <v>GB/9074.4-88 M4×16/不锈钢 A2-70/</v>
          </cell>
          <cell r="D7320" t="str">
            <v/>
          </cell>
          <cell r="E7320" t="str">
            <v>个</v>
          </cell>
          <cell r="F7320" t="str">
            <v/>
          </cell>
          <cell r="G7320" t="str">
            <v>101</v>
          </cell>
          <cell r="H7320" t="str">
            <v>P</v>
          </cell>
        </row>
        <row r="7321">
          <cell r="A7321" t="str">
            <v>410401017400</v>
          </cell>
          <cell r="B7321" t="str">
            <v>内六角凹端紧定螺钉</v>
          </cell>
          <cell r="C7321" t="str">
            <v>GB/T80 M8×12/钢 8.8级/镀镍</v>
          </cell>
          <cell r="D7321" t="str">
            <v/>
          </cell>
          <cell r="E7321" t="str">
            <v>个</v>
          </cell>
          <cell r="F7321" t="str">
            <v/>
          </cell>
          <cell r="G7321" t="str">
            <v>101</v>
          </cell>
          <cell r="H7321" t="str">
            <v>P</v>
          </cell>
        </row>
        <row r="7322">
          <cell r="A7322" t="str">
            <v>410401016600</v>
          </cell>
          <cell r="B7322" t="str">
            <v>十字槽盘头螺钉、弹簧垫圈和平垫圈组合件</v>
          </cell>
          <cell r="C7322" t="str">
            <v>GB/9074.4-88 M4×6/不锈钢 A2-70/</v>
          </cell>
          <cell r="D7322" t="str">
            <v/>
          </cell>
          <cell r="E7322" t="str">
            <v>个</v>
          </cell>
          <cell r="F7322" t="str">
            <v/>
          </cell>
          <cell r="G7322" t="str">
            <v>101</v>
          </cell>
          <cell r="H7322" t="str">
            <v>P</v>
          </cell>
        </row>
        <row r="7323">
          <cell r="A7323" t="str">
            <v>410403001300</v>
          </cell>
          <cell r="B7323" t="str">
            <v>平垫圈A级</v>
          </cell>
          <cell r="C7323" t="str">
            <v>GB/T97.1 2.5/钢 200HV/镀镍</v>
          </cell>
          <cell r="D7323" t="str">
            <v/>
          </cell>
          <cell r="E7323" t="str">
            <v>个</v>
          </cell>
          <cell r="F7323" t="str">
            <v>EAW60006</v>
          </cell>
          <cell r="G7323" t="str">
            <v>101</v>
          </cell>
          <cell r="H7323" t="str">
            <v>P</v>
          </cell>
        </row>
        <row r="7324">
          <cell r="A7324" t="str">
            <v>410401018800</v>
          </cell>
          <cell r="B7324" t="str">
            <v>内六角凹端紧定螺钉</v>
          </cell>
          <cell r="C7324" t="str">
            <v>GB/T80 M4×8/钢 8.8级/镀镍</v>
          </cell>
          <cell r="D7324" t="str">
            <v/>
          </cell>
          <cell r="E7324" t="str">
            <v>个</v>
          </cell>
          <cell r="F7324" t="str">
            <v/>
          </cell>
          <cell r="G7324" t="str">
            <v>101</v>
          </cell>
          <cell r="H7324" t="str">
            <v>P</v>
          </cell>
        </row>
        <row r="7325">
          <cell r="A7325" t="str">
            <v>410401015000</v>
          </cell>
          <cell r="B7325" t="str">
            <v>内六角圆柱头螺钉|F</v>
          </cell>
          <cell r="C7325" t="str">
            <v>GB/T70 M5×25/不锈钢 A2-70</v>
          </cell>
          <cell r="D7325" t="str">
            <v/>
          </cell>
          <cell r="E7325" t="str">
            <v>个</v>
          </cell>
          <cell r="F7325" t="str">
            <v/>
          </cell>
          <cell r="G7325" t="str">
            <v>101</v>
          </cell>
          <cell r="H7325" t="str">
            <v>P</v>
          </cell>
        </row>
        <row r="7326">
          <cell r="A7326" t="str">
            <v>410401009900</v>
          </cell>
          <cell r="B7326" t="str">
            <v>十字槽半沉头螺钉</v>
          </cell>
          <cell r="C7326" t="str">
            <v>GB/T820 M3×35/钢4.8级/镀镍</v>
          </cell>
          <cell r="D7326" t="str">
            <v/>
          </cell>
          <cell r="E7326" t="str">
            <v>个</v>
          </cell>
          <cell r="F7326" t="str">
            <v/>
          </cell>
          <cell r="G7326" t="str">
            <v>101</v>
          </cell>
          <cell r="H7326" t="str">
            <v>P</v>
          </cell>
        </row>
        <row r="7327">
          <cell r="A7327" t="str">
            <v>410401014200</v>
          </cell>
          <cell r="B7327" t="str">
            <v>内六角圆柱头螺钉</v>
          </cell>
          <cell r="C7327" t="str">
            <v>GB/T70 M8×12/钢 8.8级/镀镍</v>
          </cell>
          <cell r="D7327" t="str">
            <v/>
          </cell>
          <cell r="E7327" t="str">
            <v>个</v>
          </cell>
          <cell r="F7327" t="str">
            <v/>
          </cell>
          <cell r="G7327" t="str">
            <v>101</v>
          </cell>
          <cell r="H7327" t="str">
            <v>P</v>
          </cell>
        </row>
        <row r="7328">
          <cell r="A7328" t="str">
            <v>410401043600</v>
          </cell>
          <cell r="B7328" t="str">
            <v>内六角圆柱头螺钉</v>
          </cell>
          <cell r="C7328" t="str">
            <v>GB/T70 M6×10/钢 8.8级/镀镍</v>
          </cell>
          <cell r="D7328" t="str">
            <v/>
          </cell>
          <cell r="E7328" t="str">
            <v>个</v>
          </cell>
          <cell r="F7328" t="str">
            <v/>
          </cell>
          <cell r="G7328" t="str">
            <v>101</v>
          </cell>
          <cell r="H7328" t="str">
            <v>P</v>
          </cell>
        </row>
        <row r="7329">
          <cell r="A7329" t="str">
            <v>410401014000</v>
          </cell>
          <cell r="B7329" t="str">
            <v>内六角平圆头螺钉</v>
          </cell>
          <cell r="C7329" t="str">
            <v>GB70.2 M5×12/不锈钢 A2-70/</v>
          </cell>
          <cell r="D7329" t="str">
            <v/>
          </cell>
          <cell r="E7329" t="str">
            <v>个</v>
          </cell>
          <cell r="F7329" t="str">
            <v/>
          </cell>
          <cell r="G7329" t="str">
            <v>101</v>
          </cell>
          <cell r="H7329" t="str">
            <v>P</v>
          </cell>
        </row>
        <row r="7330">
          <cell r="A7330" t="str">
            <v>410401017100</v>
          </cell>
          <cell r="B7330" t="str">
            <v>十字槽盘头螺钉、弹簧垫圈和平垫圈组合件</v>
          </cell>
          <cell r="C7330" t="str">
            <v>GB/9074.4-88 M2.5×8/钢4.8级/镀镍</v>
          </cell>
          <cell r="D7330" t="str">
            <v/>
          </cell>
          <cell r="E7330" t="str">
            <v>个</v>
          </cell>
          <cell r="F7330" t="str">
            <v/>
          </cell>
          <cell r="G7330" t="str">
            <v>101</v>
          </cell>
          <cell r="H7330" t="str">
            <v>P</v>
          </cell>
        </row>
        <row r="7331">
          <cell r="A7331" t="str">
            <v>410401013700</v>
          </cell>
          <cell r="B7331" t="str">
            <v>内六角圆柱头螺钉</v>
          </cell>
          <cell r="C7331" t="str">
            <v>GB/T70 M4×12/SUS304 A2-70/</v>
          </cell>
          <cell r="D7331" t="str">
            <v/>
          </cell>
          <cell r="E7331" t="str">
            <v>个</v>
          </cell>
          <cell r="F7331" t="str">
            <v/>
          </cell>
          <cell r="G7331" t="str">
            <v>101</v>
          </cell>
          <cell r="H7331" t="str">
            <v>P</v>
          </cell>
        </row>
        <row r="7332">
          <cell r="A7332" t="str">
            <v>410401013500</v>
          </cell>
          <cell r="B7332" t="str">
            <v>内六角圆柱头螺钉</v>
          </cell>
          <cell r="C7332" t="str">
            <v>GB/T70 M4×10/不锈钢 A2-70/</v>
          </cell>
          <cell r="D7332" t="str">
            <v/>
          </cell>
          <cell r="E7332" t="str">
            <v>个</v>
          </cell>
          <cell r="F7332" t="str">
            <v/>
          </cell>
          <cell r="G7332" t="str">
            <v>101</v>
          </cell>
          <cell r="H7332" t="str">
            <v>P</v>
          </cell>
        </row>
        <row r="7333">
          <cell r="A7333" t="str">
            <v>410401016400</v>
          </cell>
          <cell r="B7333" t="str">
            <v>十字槽盘头螺钉、弹簧垫圈和平垫圈组合件</v>
          </cell>
          <cell r="C7333" t="str">
            <v>GB/9074.4-88 M3×12/不锈钢 A2-70/</v>
          </cell>
          <cell r="D7333" t="str">
            <v/>
          </cell>
          <cell r="E7333" t="str">
            <v>个</v>
          </cell>
          <cell r="F7333" t="str">
            <v/>
          </cell>
          <cell r="G7333" t="str">
            <v>HK101</v>
          </cell>
          <cell r="H7333" t="str">
            <v>P</v>
          </cell>
        </row>
        <row r="7334">
          <cell r="A7334" t="str">
            <v>410401017000</v>
          </cell>
          <cell r="B7334" t="str">
            <v>十字槽盘头螺钉、弹簧垫圈和平垫圈组合件</v>
          </cell>
          <cell r="C7334" t="str">
            <v>GB/9074.4-88 M5×16/不锈钢 A2-70/</v>
          </cell>
          <cell r="D7334" t="str">
            <v/>
          </cell>
          <cell r="E7334" t="str">
            <v>个</v>
          </cell>
          <cell r="F7334" t="str">
            <v/>
          </cell>
          <cell r="G7334" t="str">
            <v>101</v>
          </cell>
          <cell r="H7334" t="str">
            <v>P</v>
          </cell>
        </row>
        <row r="7335">
          <cell r="A7335" t="str">
            <v>410401015400</v>
          </cell>
          <cell r="B7335" t="str">
            <v>内六角圆柱头螺钉</v>
          </cell>
          <cell r="C7335" t="str">
            <v>GB/T70 M8×20/不锈钢 A2-70/</v>
          </cell>
          <cell r="D7335" t="str">
            <v/>
          </cell>
          <cell r="E7335" t="str">
            <v>个</v>
          </cell>
          <cell r="F7335" t="str">
            <v/>
          </cell>
          <cell r="G7335" t="str">
            <v>101</v>
          </cell>
          <cell r="H7335" t="str">
            <v>P</v>
          </cell>
        </row>
        <row r="7336">
          <cell r="A7336" t="str">
            <v>410401014900</v>
          </cell>
          <cell r="B7336" t="str">
            <v>内六角圆柱头螺钉</v>
          </cell>
          <cell r="C7336" t="str">
            <v>GB/T70 M5×20/不锈钢 A2-70/</v>
          </cell>
          <cell r="D7336" t="str">
            <v/>
          </cell>
          <cell r="E7336" t="str">
            <v>个</v>
          </cell>
          <cell r="F7336" t="str">
            <v/>
          </cell>
          <cell r="G7336" t="str">
            <v>101</v>
          </cell>
          <cell r="H7336" t="str">
            <v>P</v>
          </cell>
        </row>
        <row r="7337">
          <cell r="A7337" t="str">
            <v>410401015900</v>
          </cell>
          <cell r="B7337" t="str">
            <v>十字槽沉头螺钉</v>
          </cell>
          <cell r="C7337" t="str">
            <v>GB/T819.1 M4×6/不锈钢 A2-70/</v>
          </cell>
          <cell r="D7337" t="str">
            <v/>
          </cell>
          <cell r="E7337" t="str">
            <v>个</v>
          </cell>
          <cell r="F7337" t="str">
            <v/>
          </cell>
          <cell r="G7337" t="str">
            <v>101</v>
          </cell>
          <cell r="H7337" t="str">
            <v>P</v>
          </cell>
        </row>
        <row r="7338">
          <cell r="A7338" t="str">
            <v>410401044000</v>
          </cell>
          <cell r="B7338" t="str">
            <v>内六角圆柱头螺钉</v>
          </cell>
          <cell r="C7338" t="str">
            <v>GB/T70 M12×40/钢 8.8级/镀镍</v>
          </cell>
          <cell r="D7338" t="str">
            <v/>
          </cell>
          <cell r="E7338" t="str">
            <v>个</v>
          </cell>
          <cell r="F7338" t="str">
            <v/>
          </cell>
          <cell r="G7338" t="str">
            <v>101</v>
          </cell>
          <cell r="H7338" t="str">
            <v>P</v>
          </cell>
        </row>
        <row r="7339">
          <cell r="A7339" t="str">
            <v>410401017300</v>
          </cell>
          <cell r="B7339" t="str">
            <v>内六角凹端紧定螺钉</v>
          </cell>
          <cell r="C7339" t="str">
            <v>GB/T80 M5×8/钢 8.8级/镀镍</v>
          </cell>
          <cell r="D7339" t="str">
            <v/>
          </cell>
          <cell r="E7339" t="str">
            <v>个</v>
          </cell>
          <cell r="F7339" t="str">
            <v/>
          </cell>
          <cell r="G7339" t="str">
            <v>101</v>
          </cell>
          <cell r="H7339" t="str">
            <v>P</v>
          </cell>
        </row>
        <row r="7340">
          <cell r="A7340" t="str">
            <v>410401017900</v>
          </cell>
          <cell r="B7340" t="str">
            <v>内六角圆柱头螺钉</v>
          </cell>
          <cell r="C7340" t="str">
            <v>GB/T70 M10×60/钢 8.8级/镀镍</v>
          </cell>
          <cell r="D7340" t="str">
            <v/>
          </cell>
          <cell r="E7340" t="str">
            <v>个</v>
          </cell>
          <cell r="F7340" t="str">
            <v/>
          </cell>
          <cell r="G7340" t="str">
            <v>101</v>
          </cell>
          <cell r="H7340" t="str">
            <v>P</v>
          </cell>
        </row>
        <row r="7341">
          <cell r="A7341" t="str">
            <v>410401014800</v>
          </cell>
          <cell r="B7341" t="str">
            <v>内六角圆柱头螺钉</v>
          </cell>
          <cell r="C7341" t="str">
            <v>GB/T70 M4×20/不锈钢 A2-70/</v>
          </cell>
          <cell r="D7341" t="str">
            <v/>
          </cell>
          <cell r="E7341" t="str">
            <v>个</v>
          </cell>
          <cell r="F7341" t="str">
            <v/>
          </cell>
          <cell r="G7341" t="str">
            <v>101</v>
          </cell>
          <cell r="H7341" t="str">
            <v>P</v>
          </cell>
        </row>
        <row r="7342">
          <cell r="A7342" t="str">
            <v>410401018700</v>
          </cell>
          <cell r="B7342" t="str">
            <v>内六角圆柱头螺钉</v>
          </cell>
          <cell r="C7342" t="str">
            <v>GB/T70 M6×12/钢 8.8级/镀镍</v>
          </cell>
          <cell r="D7342" t="str">
            <v/>
          </cell>
          <cell r="E7342" t="str">
            <v>个</v>
          </cell>
          <cell r="F7342" t="str">
            <v/>
          </cell>
          <cell r="G7342" t="str">
            <v>101</v>
          </cell>
          <cell r="H7342" t="str">
            <v>P</v>
          </cell>
        </row>
        <row r="7343">
          <cell r="A7343" t="str">
            <v>410401017800</v>
          </cell>
          <cell r="B7343" t="str">
            <v>内六角圆柱头螺钉</v>
          </cell>
          <cell r="C7343" t="str">
            <v>GB/T70 M8×40/钢 8.8级/镀镍</v>
          </cell>
          <cell r="D7343" t="str">
            <v/>
          </cell>
          <cell r="E7343" t="str">
            <v>个</v>
          </cell>
          <cell r="F7343" t="str">
            <v/>
          </cell>
          <cell r="G7343" t="str">
            <v>101</v>
          </cell>
          <cell r="H7343" t="str">
            <v>P</v>
          </cell>
        </row>
        <row r="7344">
          <cell r="A7344" t="str">
            <v>410402000700</v>
          </cell>
          <cell r="B7344" t="str">
            <v>A级和B级粗牙1型六角螺母</v>
          </cell>
          <cell r="C7344" t="str">
            <v>GB/T6170 M10/钢 8级/镀白锌</v>
          </cell>
          <cell r="D7344" t="str">
            <v/>
          </cell>
          <cell r="E7344" t="str">
            <v>个</v>
          </cell>
          <cell r="F7344" t="str">
            <v>EAW60022</v>
          </cell>
          <cell r="G7344" t="str">
            <v>101</v>
          </cell>
          <cell r="H7344" t="str">
            <v>P</v>
          </cell>
        </row>
        <row r="7345">
          <cell r="A7345" t="str">
            <v>410403001600</v>
          </cell>
          <cell r="B7345" t="str">
            <v>平垫圈A级</v>
          </cell>
          <cell r="C7345" t="str">
            <v>GB/T97.1 2/钢 200HV/镀镍</v>
          </cell>
          <cell r="D7345" t="str">
            <v/>
          </cell>
          <cell r="E7345" t="str">
            <v>个</v>
          </cell>
          <cell r="F7345" t="str">
            <v>EAW60007</v>
          </cell>
          <cell r="G7345" t="str">
            <v>101</v>
          </cell>
          <cell r="H7345" t="str">
            <v>P</v>
          </cell>
        </row>
        <row r="7346">
          <cell r="A7346" t="str">
            <v>410401016500</v>
          </cell>
          <cell r="B7346" t="str">
            <v>十字槽盘头螺钉、弹簧垫圈和平垫圈组合件</v>
          </cell>
          <cell r="C7346" t="str">
            <v>GB/9074.4-88 M3×6/不锈钢 A2-70/</v>
          </cell>
          <cell r="D7346" t="str">
            <v/>
          </cell>
          <cell r="E7346" t="str">
            <v>个</v>
          </cell>
          <cell r="F7346" t="str">
            <v/>
          </cell>
          <cell r="G7346" t="str">
            <v>101</v>
          </cell>
          <cell r="H7346" t="str">
            <v>P</v>
          </cell>
        </row>
        <row r="7347">
          <cell r="A7347" t="str">
            <v>410401016900</v>
          </cell>
          <cell r="B7347" t="str">
            <v>十字槽盘头螺钉、弹簧垫圈和平垫圈组合件</v>
          </cell>
          <cell r="C7347" t="str">
            <v>GB/9074.4-88 M5×12/不锈钢 A2-70/</v>
          </cell>
          <cell r="D7347" t="str">
            <v/>
          </cell>
          <cell r="E7347" t="str">
            <v>个</v>
          </cell>
          <cell r="F7347" t="str">
            <v/>
          </cell>
          <cell r="G7347" t="str">
            <v>101</v>
          </cell>
          <cell r="H7347" t="str">
            <v>P</v>
          </cell>
        </row>
        <row r="7348">
          <cell r="A7348" t="str">
            <v>410401015500</v>
          </cell>
          <cell r="B7348" t="str">
            <v>内六角圆柱头螺钉</v>
          </cell>
          <cell r="C7348" t="str">
            <v>GB/T70 M8×35/不锈钢 A2-70/</v>
          </cell>
          <cell r="D7348" t="str">
            <v/>
          </cell>
          <cell r="E7348" t="str">
            <v>个</v>
          </cell>
          <cell r="F7348" t="str">
            <v/>
          </cell>
          <cell r="G7348" t="str">
            <v>101</v>
          </cell>
          <cell r="H7348" t="str">
            <v>P</v>
          </cell>
        </row>
        <row r="7349">
          <cell r="A7349" t="str">
            <v>410401009500</v>
          </cell>
          <cell r="B7349" t="str">
            <v>十字槽沉头螺钉</v>
          </cell>
          <cell r="C7349" t="str">
            <v>GB/T819.1 M4×16/钢4.8级/镀镍</v>
          </cell>
          <cell r="D7349" t="str">
            <v/>
          </cell>
          <cell r="E7349" t="str">
            <v>个</v>
          </cell>
          <cell r="F7349" t="str">
            <v>EAW60115</v>
          </cell>
          <cell r="G7349" t="str">
            <v>101</v>
          </cell>
          <cell r="H7349" t="str">
            <v>P</v>
          </cell>
        </row>
        <row r="7350">
          <cell r="A7350" t="str">
            <v>410401013600</v>
          </cell>
          <cell r="B7350" t="str">
            <v>内六角圆柱头螺钉</v>
          </cell>
          <cell r="C7350" t="str">
            <v>GB/T70 M4×16/不锈钢 A2-70/</v>
          </cell>
          <cell r="D7350" t="str">
            <v/>
          </cell>
          <cell r="E7350" t="str">
            <v>个</v>
          </cell>
          <cell r="F7350" t="str">
            <v/>
          </cell>
          <cell r="G7350" t="str">
            <v>101</v>
          </cell>
          <cell r="H7350" t="str">
            <v>P</v>
          </cell>
        </row>
        <row r="7351">
          <cell r="A7351" t="str">
            <v>410401018600</v>
          </cell>
          <cell r="B7351" t="str">
            <v>滚花高头螺钉</v>
          </cell>
          <cell r="C7351" t="str">
            <v>GB834-1988 M4×8/钢 4.8级/镀镍</v>
          </cell>
          <cell r="D7351" t="str">
            <v/>
          </cell>
          <cell r="E7351" t="str">
            <v>个</v>
          </cell>
          <cell r="F7351" t="str">
            <v/>
          </cell>
          <cell r="G7351" t="str">
            <v>101</v>
          </cell>
          <cell r="H7351" t="str">
            <v>P</v>
          </cell>
        </row>
        <row r="7352">
          <cell r="A7352" t="str">
            <v>410401015800</v>
          </cell>
          <cell r="B7352" t="str">
            <v>十字槽沉头螺钉</v>
          </cell>
          <cell r="C7352" t="str">
            <v>GB/T819.1 M3×8/不锈钢 A2-70/</v>
          </cell>
          <cell r="D7352" t="str">
            <v/>
          </cell>
          <cell r="E7352" t="str">
            <v>个</v>
          </cell>
          <cell r="F7352" t="str">
            <v/>
          </cell>
          <cell r="G7352" t="str">
            <v>101</v>
          </cell>
          <cell r="H7352" t="str">
            <v>P</v>
          </cell>
        </row>
        <row r="7353">
          <cell r="A7353" t="str">
            <v>410301010900</v>
          </cell>
          <cell r="B7353" t="str">
            <v>过滤棉</v>
          </cell>
          <cell r="C7353" t="str">
            <v>5*160*80//</v>
          </cell>
          <cell r="D7353" t="str">
            <v/>
          </cell>
          <cell r="E7353" t="str">
            <v>个</v>
          </cell>
          <cell r="F7353" t="str">
            <v/>
          </cell>
          <cell r="G7353" t="str">
            <v>101</v>
          </cell>
          <cell r="H7353" t="str">
            <v>P</v>
          </cell>
        </row>
        <row r="7354">
          <cell r="A7354" t="str">
            <v>410401016200</v>
          </cell>
          <cell r="B7354" t="str">
            <v>十字槽盘头螺钉</v>
          </cell>
          <cell r="C7354" t="str">
            <v>GB/T818 M4×45/不锈钢 A2-70/</v>
          </cell>
          <cell r="D7354" t="str">
            <v/>
          </cell>
          <cell r="E7354" t="str">
            <v>个</v>
          </cell>
          <cell r="F7354" t="str">
            <v/>
          </cell>
          <cell r="G7354" t="str">
            <v>101</v>
          </cell>
          <cell r="H7354" t="str">
            <v>P</v>
          </cell>
        </row>
        <row r="7355">
          <cell r="A7355" t="str">
            <v>410401005400</v>
          </cell>
          <cell r="B7355" t="str">
            <v>内六角圆柱头螺钉</v>
          </cell>
          <cell r="C7355" t="str">
            <v>GB/T70 M5×30/不锈钢 A2-70/</v>
          </cell>
          <cell r="D7355" t="str">
            <v/>
          </cell>
          <cell r="E7355" t="str">
            <v>个</v>
          </cell>
          <cell r="F7355" t="str">
            <v/>
          </cell>
          <cell r="G7355" t="str">
            <v>101</v>
          </cell>
          <cell r="H7355" t="str">
            <v>P</v>
          </cell>
        </row>
        <row r="7356">
          <cell r="A7356" t="str">
            <v>410401015600</v>
          </cell>
          <cell r="B7356" t="str">
            <v>内六角圆柱头螺钉</v>
          </cell>
          <cell r="C7356" t="str">
            <v>GB/T70 M8×40/不锈钢 A2-70/</v>
          </cell>
          <cell r="D7356" t="str">
            <v/>
          </cell>
          <cell r="E7356" t="str">
            <v>个</v>
          </cell>
          <cell r="F7356" t="str">
            <v/>
          </cell>
          <cell r="G7356" t="str">
            <v>101</v>
          </cell>
          <cell r="H7356" t="str">
            <v>P</v>
          </cell>
        </row>
        <row r="7357">
          <cell r="A7357" t="str">
            <v>410401008900</v>
          </cell>
          <cell r="B7357" t="str">
            <v>十字槽沉头螺钉</v>
          </cell>
          <cell r="C7357" t="str">
            <v>GB/T819.1 M3×10/不锈钢 A2-70/</v>
          </cell>
          <cell r="D7357" t="str">
            <v/>
          </cell>
          <cell r="E7357" t="str">
            <v>个</v>
          </cell>
          <cell r="F7357" t="str">
            <v/>
          </cell>
          <cell r="G7357" t="str">
            <v>101</v>
          </cell>
          <cell r="H7357" t="str">
            <v>P</v>
          </cell>
        </row>
        <row r="7358">
          <cell r="A7358" t="str">
            <v>410401013100</v>
          </cell>
          <cell r="B7358" t="str">
            <v>内六角圆柱头螺钉</v>
          </cell>
          <cell r="C7358" t="str">
            <v>GB/T70 M8×16/钢 8.8级/镀镍</v>
          </cell>
          <cell r="D7358" t="str">
            <v/>
          </cell>
          <cell r="E7358" t="str">
            <v>个</v>
          </cell>
          <cell r="F7358" t="str">
            <v>EAW60104</v>
          </cell>
          <cell r="G7358" t="str">
            <v>101</v>
          </cell>
          <cell r="H7358" t="str">
            <v>P</v>
          </cell>
        </row>
        <row r="7359">
          <cell r="A7359" t="str">
            <v>410401003100</v>
          </cell>
          <cell r="B7359" t="str">
            <v>内六角圆柱头螺钉</v>
          </cell>
          <cell r="C7359" t="str">
            <v>GB/T70 M6×12/不锈钢 A2-70/</v>
          </cell>
          <cell r="D7359" t="str">
            <v/>
          </cell>
          <cell r="E7359" t="str">
            <v>个</v>
          </cell>
          <cell r="F7359" t="str">
            <v/>
          </cell>
          <cell r="G7359" t="str">
            <v>101</v>
          </cell>
          <cell r="H7359" t="str">
            <v>P</v>
          </cell>
        </row>
        <row r="7360">
          <cell r="A7360" t="str">
            <v>410401014400</v>
          </cell>
          <cell r="B7360" t="str">
            <v>内六角圆柱头螺钉</v>
          </cell>
          <cell r="C7360" t="str">
            <v>GB/T70 M10×40/钢 8.8级/镀镍</v>
          </cell>
          <cell r="D7360" t="str">
            <v/>
          </cell>
          <cell r="E7360" t="str">
            <v>个</v>
          </cell>
          <cell r="F7360" t="str">
            <v/>
          </cell>
          <cell r="G7360" t="str">
            <v>101</v>
          </cell>
          <cell r="H7360" t="str">
            <v>P</v>
          </cell>
        </row>
        <row r="7361">
          <cell r="A7361" t="str">
            <v>410403000800</v>
          </cell>
          <cell r="B7361" t="str">
            <v>平垫圈A级</v>
          </cell>
          <cell r="C7361" t="str">
            <v>GB/T97.1 6/不锈钢 A2-70/</v>
          </cell>
          <cell r="D7361" t="str">
            <v/>
          </cell>
          <cell r="E7361" t="str">
            <v>个</v>
          </cell>
          <cell r="F7361" t="str">
            <v/>
          </cell>
          <cell r="G7361" t="str">
            <v>HK101</v>
          </cell>
          <cell r="H7361" t="str">
            <v>P</v>
          </cell>
        </row>
        <row r="7362">
          <cell r="A7362" t="str">
            <v>410401009700</v>
          </cell>
          <cell r="B7362" t="str">
            <v>十字槽沉头螺钉</v>
          </cell>
          <cell r="C7362" t="str">
            <v>GB/T819.1 M5×8/不锈钢 A2-70/</v>
          </cell>
          <cell r="D7362" t="str">
            <v/>
          </cell>
          <cell r="E7362" t="str">
            <v>个</v>
          </cell>
          <cell r="F7362" t="str">
            <v>EAW60156</v>
          </cell>
          <cell r="G7362" t="str">
            <v>101</v>
          </cell>
          <cell r="H7362" t="str">
            <v>P</v>
          </cell>
        </row>
        <row r="7363">
          <cell r="A7363" t="str">
            <v>410401002000</v>
          </cell>
          <cell r="B7363" t="str">
            <v>内六角凹端紧定螺钉</v>
          </cell>
          <cell r="C7363" t="str">
            <v>GB/T80 M4×4/钢 8.8级/镀镍</v>
          </cell>
          <cell r="D7363" t="str">
            <v/>
          </cell>
          <cell r="E7363" t="str">
            <v>个</v>
          </cell>
          <cell r="F7363" t="str">
            <v>EAW60054</v>
          </cell>
          <cell r="G7363" t="str">
            <v>101</v>
          </cell>
          <cell r="H7363" t="str">
            <v>P</v>
          </cell>
        </row>
        <row r="7364">
          <cell r="A7364" t="str">
            <v>410401006200</v>
          </cell>
          <cell r="B7364" t="str">
            <v>内六角圆柱头螺钉</v>
          </cell>
          <cell r="C7364" t="str">
            <v>GB/T70 M4×30/钢 8.8级/镀镍</v>
          </cell>
          <cell r="D7364" t="str">
            <v/>
          </cell>
          <cell r="E7364" t="str">
            <v>个</v>
          </cell>
          <cell r="F7364" t="str">
            <v>EAW60103</v>
          </cell>
          <cell r="G7364" t="str">
            <v>101</v>
          </cell>
          <cell r="H7364" t="str">
            <v>P</v>
          </cell>
        </row>
        <row r="7365">
          <cell r="A7365" t="str">
            <v>410401007300</v>
          </cell>
          <cell r="B7365" t="str">
            <v>双通六角铜柱</v>
          </cell>
          <cell r="C7365" t="str">
            <v>M3×20//</v>
          </cell>
          <cell r="D7365" t="str">
            <v/>
          </cell>
          <cell r="E7365" t="str">
            <v>个</v>
          </cell>
          <cell r="F7365" t="str">
            <v/>
          </cell>
          <cell r="G7365" t="str">
            <v>101</v>
          </cell>
          <cell r="H7365" t="str">
            <v>P</v>
          </cell>
        </row>
        <row r="7366">
          <cell r="A7366" t="str">
            <v>410401006500</v>
          </cell>
          <cell r="B7366" t="str">
            <v>内六角圆柱头螺钉</v>
          </cell>
          <cell r="C7366" t="str">
            <v>GB/T70 M3×20/不锈钢 A2-70/</v>
          </cell>
          <cell r="D7366" t="str">
            <v/>
          </cell>
          <cell r="E7366" t="str">
            <v>个</v>
          </cell>
          <cell r="F7366" t="str">
            <v>EAW60137</v>
          </cell>
          <cell r="G7366" t="str">
            <v>101</v>
          </cell>
          <cell r="H7366" t="str">
            <v>P</v>
          </cell>
        </row>
        <row r="7367">
          <cell r="A7367" t="str">
            <v>410401002600</v>
          </cell>
          <cell r="B7367" t="str">
            <v>内六角圆柱头螺钉</v>
          </cell>
          <cell r="C7367" t="str">
            <v>GB/T70    M8×55/不锈钢  A2-70/镀镍</v>
          </cell>
          <cell r="D7367" t="str">
            <v/>
          </cell>
          <cell r="E7367" t="str">
            <v>个</v>
          </cell>
          <cell r="F7367" t="str">
            <v/>
          </cell>
          <cell r="G7367" t="str">
            <v>101</v>
          </cell>
          <cell r="H7367" t="str">
            <v>P</v>
          </cell>
        </row>
        <row r="7368">
          <cell r="A7368" t="str">
            <v>410301016000</v>
          </cell>
          <cell r="B7368" t="str">
            <v>辊筒支撑泡沫(变更)</v>
          </cell>
          <cell r="C7368" t="str">
            <v>/泡沫/</v>
          </cell>
          <cell r="D7368" t="str">
            <v/>
          </cell>
          <cell r="E7368" t="str">
            <v>个</v>
          </cell>
          <cell r="F7368" t="str">
            <v>EP18-08000015</v>
          </cell>
          <cell r="G7368" t="str">
            <v>101</v>
          </cell>
          <cell r="H7368" t="str">
            <v>P</v>
          </cell>
        </row>
        <row r="7369">
          <cell r="A7369" t="str">
            <v>410301011000</v>
          </cell>
          <cell r="B7369" t="str">
            <v>过滤棉</v>
          </cell>
          <cell r="C7369" t="str">
            <v>5*60*60//</v>
          </cell>
          <cell r="D7369" t="str">
            <v/>
          </cell>
          <cell r="E7369" t="str">
            <v>个</v>
          </cell>
          <cell r="F7369" t="str">
            <v/>
          </cell>
          <cell r="G7369" t="str">
            <v>101</v>
          </cell>
          <cell r="H7369" t="str">
            <v>P</v>
          </cell>
        </row>
        <row r="7370">
          <cell r="A7370" t="str">
            <v>410301009800</v>
          </cell>
          <cell r="B7370" t="str">
            <v>分体1024前罩壳泡沫</v>
          </cell>
          <cell r="C7370" t="str">
            <v>/泡沫/</v>
          </cell>
          <cell r="D7370" t="str">
            <v/>
          </cell>
          <cell r="E7370" t="str">
            <v>个</v>
          </cell>
          <cell r="F7370" t="str">
            <v>XKK32-01000025</v>
          </cell>
          <cell r="G7370" t="str">
            <v>101</v>
          </cell>
          <cell r="H7370" t="str">
            <v>P</v>
          </cell>
        </row>
        <row r="7371">
          <cell r="A7371" t="str">
            <v>410301011201</v>
          </cell>
          <cell r="B7371" t="str">
            <v>EP 内框</v>
          </cell>
          <cell r="C7371" t="str">
            <v>/尼龙/</v>
          </cell>
          <cell r="D7371" t="str">
            <v/>
          </cell>
          <cell r="E7371" t="str">
            <v>个</v>
          </cell>
          <cell r="F7371" t="str">
            <v>EP18-06010014</v>
          </cell>
          <cell r="G7371" t="str">
            <v>101</v>
          </cell>
          <cell r="H7371" t="str">
            <v>P</v>
          </cell>
        </row>
        <row r="7372">
          <cell r="A7372" t="str">
            <v>410301009900</v>
          </cell>
          <cell r="B7372" t="str">
            <v>5113墨垫</v>
          </cell>
          <cell r="C7372" t="str">
            <v>//</v>
          </cell>
          <cell r="D7372" t="str">
            <v/>
          </cell>
          <cell r="E7372" t="str">
            <v>个</v>
          </cell>
          <cell r="F7372" t="str">
            <v/>
          </cell>
          <cell r="G7372" t="str">
            <v>101</v>
          </cell>
          <cell r="H7372" t="str">
            <v>P</v>
          </cell>
        </row>
        <row r="7373">
          <cell r="A7373" t="str">
            <v>410301011100</v>
          </cell>
          <cell r="B7373" t="str">
            <v>齿型带护套</v>
          </cell>
          <cell r="C7373" t="str">
            <v>//</v>
          </cell>
          <cell r="D7373" t="str">
            <v/>
          </cell>
          <cell r="E7373" t="str">
            <v>米</v>
          </cell>
          <cell r="F7373" t="str">
            <v/>
          </cell>
          <cell r="G7373" t="str">
            <v>101</v>
          </cell>
          <cell r="H7373" t="str">
            <v>P</v>
          </cell>
        </row>
        <row r="7374">
          <cell r="A7374" t="str">
            <v>410401003300</v>
          </cell>
          <cell r="B7374" t="str">
            <v>内六角圆柱头螺钉</v>
          </cell>
          <cell r="C7374" t="str">
            <v>GB/T70 M6×16/不锈钢 A2-70/</v>
          </cell>
          <cell r="D7374" t="str">
            <v/>
          </cell>
          <cell r="E7374" t="str">
            <v>个</v>
          </cell>
          <cell r="F7374" t="str">
            <v/>
          </cell>
          <cell r="G7374" t="str">
            <v>101</v>
          </cell>
          <cell r="H7374" t="str">
            <v>P</v>
          </cell>
        </row>
        <row r="7375">
          <cell r="A7375" t="str">
            <v>410401002900</v>
          </cell>
          <cell r="B7375" t="str">
            <v>内六角圆柱头螺钉</v>
          </cell>
          <cell r="C7375" t="str">
            <v>GB/T70 M6×45/钢 8.8级/镀镍</v>
          </cell>
          <cell r="D7375" t="str">
            <v/>
          </cell>
          <cell r="E7375" t="str">
            <v>个</v>
          </cell>
          <cell r="F7375" t="str">
            <v>EAW60099</v>
          </cell>
          <cell r="G7375" t="str">
            <v>101</v>
          </cell>
          <cell r="H7375" t="str">
            <v>P</v>
          </cell>
        </row>
        <row r="7376">
          <cell r="A7376" t="str">
            <v>410401007500</v>
          </cell>
          <cell r="B7376" t="str">
            <v>双通六角铜柱</v>
          </cell>
          <cell r="C7376" t="str">
            <v>M3×40//</v>
          </cell>
          <cell r="D7376" t="str">
            <v/>
          </cell>
          <cell r="E7376" t="str">
            <v>个</v>
          </cell>
          <cell r="F7376" t="str">
            <v/>
          </cell>
          <cell r="G7376" t="str">
            <v>101</v>
          </cell>
          <cell r="H7376" t="str">
            <v>P</v>
          </cell>
        </row>
        <row r="7377">
          <cell r="A7377" t="str">
            <v>410401008800</v>
          </cell>
          <cell r="B7377" t="str">
            <v>十字槽沉头螺钉</v>
          </cell>
          <cell r="C7377" t="str">
            <v>GB/T819.1 M5×10/不锈钢 A2-70/</v>
          </cell>
          <cell r="D7377" t="str">
            <v/>
          </cell>
          <cell r="E7377" t="str">
            <v>个</v>
          </cell>
          <cell r="F7377" t="str">
            <v>EAW60142</v>
          </cell>
          <cell r="G7377" t="str">
            <v>101</v>
          </cell>
          <cell r="H7377" t="str">
            <v>P</v>
          </cell>
        </row>
        <row r="7378">
          <cell r="A7378" t="str">
            <v>410401003800</v>
          </cell>
          <cell r="B7378" t="str">
            <v>内六角圆柱头螺钉</v>
          </cell>
          <cell r="C7378" t="str">
            <v>GB/T70 M8×70/钢 8.8级/</v>
          </cell>
          <cell r="D7378" t="str">
            <v/>
          </cell>
          <cell r="E7378" t="str">
            <v>个</v>
          </cell>
          <cell r="F7378" t="str">
            <v>EAW60127</v>
          </cell>
          <cell r="G7378" t="str">
            <v>101</v>
          </cell>
          <cell r="H7378" t="str">
            <v>P</v>
          </cell>
        </row>
        <row r="7379">
          <cell r="A7379" t="str">
            <v>410401005700</v>
          </cell>
          <cell r="B7379" t="str">
            <v>内六角圆柱头螺钉</v>
          </cell>
          <cell r="C7379" t="str">
            <v>GB/T70 M4×6/钢 8.8级/镀镍</v>
          </cell>
          <cell r="D7379" t="str">
            <v/>
          </cell>
          <cell r="E7379" t="str">
            <v>个</v>
          </cell>
          <cell r="F7379" t="str">
            <v>EAW60036</v>
          </cell>
          <cell r="G7379" t="str">
            <v>101</v>
          </cell>
          <cell r="H7379" t="str">
            <v>P</v>
          </cell>
        </row>
        <row r="7380">
          <cell r="A7380" t="str">
            <v>410401004500</v>
          </cell>
          <cell r="B7380" t="str">
            <v>内六角圆柱头组合螺钉</v>
          </cell>
          <cell r="C7380" t="str">
            <v>M4×12 配弹垫、平垫/钢 8.8级/镀镍</v>
          </cell>
          <cell r="D7380" t="str">
            <v/>
          </cell>
          <cell r="E7380" t="str">
            <v>个</v>
          </cell>
          <cell r="F7380" t="str">
            <v>EAW60112</v>
          </cell>
          <cell r="G7380" t="str">
            <v>101</v>
          </cell>
          <cell r="H7380" t="str">
            <v>P</v>
          </cell>
        </row>
        <row r="7381">
          <cell r="A7381" t="str">
            <v>410401004200</v>
          </cell>
          <cell r="B7381" t="str">
            <v>内六角圆柱头组合螺钉</v>
          </cell>
          <cell r="C7381" t="str">
            <v>M5×16 配弹垫、平垫/钢 8.8级/镀镍</v>
          </cell>
          <cell r="D7381" t="str">
            <v/>
          </cell>
          <cell r="E7381" t="str">
            <v>个</v>
          </cell>
          <cell r="F7381" t="str">
            <v>EAW60110</v>
          </cell>
          <cell r="G7381" t="str">
            <v>101</v>
          </cell>
          <cell r="H7381" t="str">
            <v>P</v>
          </cell>
        </row>
        <row r="7382">
          <cell r="A7382" t="str">
            <v>410401003500</v>
          </cell>
          <cell r="B7382" t="str">
            <v>内六角圆柱头螺钉</v>
          </cell>
          <cell r="C7382" t="str">
            <v>GB/T70 M6×70/不锈钢 A2-70/</v>
          </cell>
          <cell r="D7382" t="str">
            <v/>
          </cell>
          <cell r="E7382" t="str">
            <v>个</v>
          </cell>
          <cell r="F7382" t="str">
            <v/>
          </cell>
          <cell r="G7382" t="str">
            <v>101</v>
          </cell>
          <cell r="H7382" t="str">
            <v>P</v>
          </cell>
        </row>
        <row r="7383">
          <cell r="A7383" t="str">
            <v>410401006400</v>
          </cell>
          <cell r="B7383" t="str">
            <v>内六角圆柱头螺钉</v>
          </cell>
          <cell r="C7383" t="str">
            <v>GB/T70 M5×12/不锈钢 A2-70/</v>
          </cell>
          <cell r="D7383" t="str">
            <v/>
          </cell>
          <cell r="E7383" t="str">
            <v>个</v>
          </cell>
          <cell r="F7383" t="str">
            <v>EAW60134</v>
          </cell>
          <cell r="G7383" t="str">
            <v>101</v>
          </cell>
          <cell r="H7383" t="str">
            <v>P</v>
          </cell>
        </row>
        <row r="7384">
          <cell r="A7384" t="str">
            <v>410401010500</v>
          </cell>
          <cell r="B7384" t="str">
            <v>十字槽盘头螺钉</v>
          </cell>
          <cell r="C7384" t="str">
            <v>GB/T818 M3×35/钢4.8级/镀镍</v>
          </cell>
          <cell r="D7384" t="str">
            <v/>
          </cell>
          <cell r="E7384" t="str">
            <v>个</v>
          </cell>
          <cell r="F7384" t="str">
            <v/>
          </cell>
          <cell r="G7384" t="str">
            <v>101</v>
          </cell>
          <cell r="H7384" t="str">
            <v>P</v>
          </cell>
        </row>
        <row r="7385">
          <cell r="A7385" t="str">
            <v>410401004800</v>
          </cell>
          <cell r="B7385" t="str">
            <v>内六角圆柱头螺钉</v>
          </cell>
          <cell r="C7385" t="str">
            <v>GB/T70 M4×25/钢 8.8级/镀镍</v>
          </cell>
          <cell r="D7385" t="str">
            <v/>
          </cell>
          <cell r="E7385" t="str">
            <v>个</v>
          </cell>
          <cell r="F7385" t="str">
            <v/>
          </cell>
          <cell r="G7385" t="str">
            <v>101</v>
          </cell>
          <cell r="H7385" t="str">
            <v>P</v>
          </cell>
        </row>
        <row r="7386">
          <cell r="A7386" t="str">
            <v>410401009000</v>
          </cell>
          <cell r="B7386" t="str">
            <v>十字槽沉头螺钉</v>
          </cell>
          <cell r="C7386" t="str">
            <v>GB/T819.1 M6×12/钢4.8级/镀镍</v>
          </cell>
          <cell r="D7386" t="str">
            <v/>
          </cell>
          <cell r="E7386" t="str">
            <v>个</v>
          </cell>
          <cell r="F7386" t="str">
            <v/>
          </cell>
          <cell r="G7386" t="str">
            <v>101</v>
          </cell>
          <cell r="H7386" t="str">
            <v>P</v>
          </cell>
        </row>
        <row r="7387">
          <cell r="A7387" t="str">
            <v>410401009600</v>
          </cell>
          <cell r="B7387" t="str">
            <v>十字槽沉头螺钉</v>
          </cell>
          <cell r="C7387" t="str">
            <v>GB/T819.1 M4×25/不锈钢 A2-70/</v>
          </cell>
          <cell r="D7387" t="str">
            <v/>
          </cell>
          <cell r="E7387" t="str">
            <v>个</v>
          </cell>
          <cell r="F7387" t="str">
            <v/>
          </cell>
          <cell r="G7387" t="str">
            <v>101</v>
          </cell>
          <cell r="H7387" t="str">
            <v>P</v>
          </cell>
        </row>
        <row r="7388">
          <cell r="A7388" t="str">
            <v>410401008000</v>
          </cell>
          <cell r="B7388" t="str">
            <v>单头六角铜柱</v>
          </cell>
          <cell r="C7388" t="str">
            <v>M3×45（一头外丝一头内丝）/铜/</v>
          </cell>
          <cell r="D7388" t="str">
            <v/>
          </cell>
          <cell r="E7388" t="str">
            <v>个</v>
          </cell>
          <cell r="F7388" t="str">
            <v/>
          </cell>
          <cell r="G7388" t="str">
            <v>101</v>
          </cell>
          <cell r="H7388" t="str">
            <v>P</v>
          </cell>
        </row>
        <row r="7389">
          <cell r="A7389" t="str">
            <v>410301015900</v>
          </cell>
          <cell r="B7389" t="str">
            <v>红外风扇支撑泡沫(变更)</v>
          </cell>
          <cell r="C7389" t="str">
            <v>/泡沫/</v>
          </cell>
          <cell r="D7389" t="str">
            <v/>
          </cell>
          <cell r="E7389" t="str">
            <v>个</v>
          </cell>
          <cell r="F7389" t="str">
            <v>EP18-08000014</v>
          </cell>
          <cell r="G7389" t="str">
            <v>101</v>
          </cell>
          <cell r="H7389" t="str">
            <v>P</v>
          </cell>
        </row>
        <row r="7390">
          <cell r="A7390" t="str">
            <v>410401007100</v>
          </cell>
          <cell r="B7390" t="str">
            <v>单头六角铜柱</v>
          </cell>
          <cell r="C7390" t="str">
            <v>M3×45（一头外丝一头内丝）/铜</v>
          </cell>
          <cell r="D7390" t="str">
            <v/>
          </cell>
          <cell r="E7390" t="str">
            <v>个</v>
          </cell>
          <cell r="F7390" t="str">
            <v>EAW60106</v>
          </cell>
          <cell r="G7390" t="str">
            <v>101</v>
          </cell>
          <cell r="H7390" t="str">
            <v>P</v>
          </cell>
        </row>
        <row r="7391">
          <cell r="A7391" t="str">
            <v>410401011500</v>
          </cell>
          <cell r="B7391" t="str">
            <v>十字槽盘头螺钉</v>
          </cell>
          <cell r="C7391" t="str">
            <v>GB/T818 M4×10/钢4.8级/镀镍</v>
          </cell>
          <cell r="D7391" t="str">
            <v/>
          </cell>
          <cell r="E7391" t="str">
            <v>个</v>
          </cell>
          <cell r="F7391" t="str">
            <v>EAW60069</v>
          </cell>
          <cell r="G7391" t="str">
            <v>101</v>
          </cell>
          <cell r="H7391" t="str">
            <v>P</v>
          </cell>
        </row>
        <row r="7392">
          <cell r="A7392" t="str">
            <v>410401004400</v>
          </cell>
          <cell r="B7392" t="str">
            <v>内六角圆柱头螺钉</v>
          </cell>
          <cell r="C7392" t="str">
            <v>GB/T70 M8×25/不锈钢 A2-70/</v>
          </cell>
          <cell r="D7392" t="str">
            <v/>
          </cell>
          <cell r="E7392" t="str">
            <v>个</v>
          </cell>
          <cell r="F7392" t="str">
            <v/>
          </cell>
          <cell r="G7392" t="str">
            <v>101</v>
          </cell>
          <cell r="H7392" t="str">
            <v>P</v>
          </cell>
        </row>
        <row r="7393">
          <cell r="A7393" t="str">
            <v>410401004900</v>
          </cell>
          <cell r="B7393" t="str">
            <v>内六角圆柱头螺钉</v>
          </cell>
          <cell r="C7393" t="str">
            <v>GB/T70 M5×16/不锈钢 A2-70/</v>
          </cell>
          <cell r="D7393" t="str">
            <v/>
          </cell>
          <cell r="E7393" t="str">
            <v>个</v>
          </cell>
          <cell r="F7393" t="str">
            <v/>
          </cell>
          <cell r="G7393" t="str">
            <v>101</v>
          </cell>
          <cell r="H7393" t="str">
            <v>P</v>
          </cell>
        </row>
        <row r="7394">
          <cell r="A7394" t="str">
            <v>410401000100</v>
          </cell>
          <cell r="B7394" t="str">
            <v>波珠螺丝</v>
          </cell>
          <cell r="C7394" t="str">
            <v>M4x10/不锈钢/</v>
          </cell>
          <cell r="D7394" t="str">
            <v/>
          </cell>
          <cell r="E7394" t="str">
            <v>个</v>
          </cell>
          <cell r="F7394" t="str">
            <v/>
          </cell>
          <cell r="G7394" t="str">
            <v>101</v>
          </cell>
          <cell r="H7394" t="str">
            <v>P</v>
          </cell>
        </row>
        <row r="7395">
          <cell r="A7395" t="str">
            <v>410301010500</v>
          </cell>
          <cell r="B7395" t="str">
            <v>走线槽</v>
          </cell>
          <cell r="C7395" t="str">
            <v>50mm*50mm//</v>
          </cell>
          <cell r="D7395" t="str">
            <v/>
          </cell>
          <cell r="E7395" t="str">
            <v>米</v>
          </cell>
          <cell r="F7395" t="str">
            <v/>
          </cell>
          <cell r="G7395" t="str">
            <v>101</v>
          </cell>
          <cell r="H7395" t="str">
            <v>P</v>
          </cell>
        </row>
        <row r="7396">
          <cell r="A7396" t="str">
            <v>410401003200</v>
          </cell>
          <cell r="B7396" t="str">
            <v>内六角圆柱头螺钉</v>
          </cell>
          <cell r="C7396" t="str">
            <v>GB/T70 M6×30/不锈钢 A2-70/</v>
          </cell>
          <cell r="D7396" t="str">
            <v/>
          </cell>
          <cell r="E7396" t="str">
            <v>个</v>
          </cell>
          <cell r="F7396" t="str">
            <v/>
          </cell>
          <cell r="G7396" t="str">
            <v>101</v>
          </cell>
          <cell r="H7396" t="str">
            <v>P</v>
          </cell>
        </row>
        <row r="7397">
          <cell r="A7397" t="str">
            <v>410301007500</v>
          </cell>
          <cell r="B7397" t="str">
            <v>支撑泡沫</v>
          </cell>
          <cell r="C7397" t="str">
            <v>/泡沫/</v>
          </cell>
          <cell r="D7397" t="str">
            <v/>
          </cell>
          <cell r="E7397" t="str">
            <v>个</v>
          </cell>
          <cell r="F7397" t="str">
            <v>EP18-08000013</v>
          </cell>
          <cell r="G7397" t="str">
            <v>101</v>
          </cell>
          <cell r="H7397" t="str">
            <v>P</v>
          </cell>
        </row>
        <row r="7398">
          <cell r="A7398" t="str">
            <v>410401001600</v>
          </cell>
          <cell r="B7398" t="str">
            <v>十字槽盘头螺钉、弹簧垫圈和平垫圈组合件</v>
          </cell>
          <cell r="C7398" t="str">
            <v>GB/9074.4-88 M5×8/不锈钢 A2-70/</v>
          </cell>
          <cell r="D7398" t="str">
            <v/>
          </cell>
          <cell r="E7398" t="str">
            <v>个</v>
          </cell>
          <cell r="F7398" t="str">
            <v>EAW60146</v>
          </cell>
          <cell r="G7398" t="str">
            <v>101</v>
          </cell>
          <cell r="H7398" t="str">
            <v>P</v>
          </cell>
        </row>
        <row r="7399">
          <cell r="A7399" t="str">
            <v>410401005600</v>
          </cell>
          <cell r="B7399" t="str">
            <v>内六角平圆头螺钉</v>
          </cell>
          <cell r="C7399" t="str">
            <v>GB70.2 M5×10/钢 8.8级/镀镍</v>
          </cell>
          <cell r="D7399" t="str">
            <v/>
          </cell>
          <cell r="E7399" t="str">
            <v>个</v>
          </cell>
          <cell r="F7399" t="str">
            <v/>
          </cell>
          <cell r="G7399" t="str">
            <v>101</v>
          </cell>
          <cell r="H7399" t="str">
            <v>P</v>
          </cell>
        </row>
        <row r="7400">
          <cell r="A7400" t="str">
            <v>410401002800</v>
          </cell>
          <cell r="B7400" t="str">
            <v>十字槽盘头螺钉、弹簧垫圈和平垫圈组合件</v>
          </cell>
          <cell r="C7400" t="str">
            <v>GB/9074.4-88 M5×16/钢4.8级/镀镍</v>
          </cell>
          <cell r="D7400" t="str">
            <v/>
          </cell>
          <cell r="E7400" t="str">
            <v>个</v>
          </cell>
          <cell r="F7400" t="str">
            <v>EAW60078</v>
          </cell>
          <cell r="G7400" t="str">
            <v>101</v>
          </cell>
          <cell r="H7400" t="str">
            <v>P</v>
          </cell>
        </row>
        <row r="7401">
          <cell r="A7401" t="str">
            <v>410401006600</v>
          </cell>
          <cell r="B7401" t="str">
            <v>内六角圆柱头螺钉</v>
          </cell>
          <cell r="C7401" t="str">
            <v>GB/T70 M5×50/不锈钢 A2-70/</v>
          </cell>
          <cell r="D7401" t="str">
            <v/>
          </cell>
          <cell r="E7401" t="str">
            <v>个</v>
          </cell>
          <cell r="F7401" t="str">
            <v/>
          </cell>
          <cell r="G7401" t="str">
            <v>101</v>
          </cell>
          <cell r="H7401" t="str">
            <v>P</v>
          </cell>
        </row>
        <row r="7402">
          <cell r="A7402" t="str">
            <v>410401001300</v>
          </cell>
          <cell r="B7402" t="str">
            <v>十字槽盘头螺钉、弹簧垫圈和平垫圈组合件</v>
          </cell>
          <cell r="C7402" t="str">
            <v>GB/9074.4-88 M3×10/不锈钢 A2-70/</v>
          </cell>
          <cell r="D7402" t="str">
            <v/>
          </cell>
          <cell r="E7402" t="str">
            <v>个</v>
          </cell>
          <cell r="F7402" t="str">
            <v/>
          </cell>
          <cell r="G7402" t="str">
            <v>101</v>
          </cell>
          <cell r="H7402" t="str">
            <v>P</v>
          </cell>
        </row>
        <row r="7403">
          <cell r="A7403" t="str">
            <v>410401005100</v>
          </cell>
          <cell r="B7403" t="str">
            <v>内六角圆柱头螺钉</v>
          </cell>
          <cell r="C7403" t="str">
            <v>GB/T70 M3×25/钢 8.8级/镀镍</v>
          </cell>
          <cell r="D7403" t="str">
            <v/>
          </cell>
          <cell r="E7403" t="str">
            <v>个</v>
          </cell>
          <cell r="F7403" t="str">
            <v>EAW60035</v>
          </cell>
          <cell r="G7403" t="str">
            <v>101</v>
          </cell>
          <cell r="H7403" t="str">
            <v>P</v>
          </cell>
        </row>
        <row r="7404">
          <cell r="A7404" t="str">
            <v>410401000800</v>
          </cell>
          <cell r="B7404" t="str">
            <v>十字槽盘头螺钉、弹簧垫圈和平垫圈组合件</v>
          </cell>
          <cell r="C7404" t="str">
            <v>GB/9074.4-88 M4×10/不锈钢 A2-70/</v>
          </cell>
          <cell r="D7404" t="str">
            <v/>
          </cell>
          <cell r="E7404" t="str">
            <v>个</v>
          </cell>
          <cell r="F7404" t="str">
            <v>EAW60144</v>
          </cell>
          <cell r="G7404" t="str">
            <v>HK101</v>
          </cell>
          <cell r="H7404" t="str">
            <v>P</v>
          </cell>
        </row>
        <row r="7405">
          <cell r="A7405" t="str">
            <v>410401009200</v>
          </cell>
          <cell r="B7405" t="str">
            <v>十字槽沉头螺钉</v>
          </cell>
          <cell r="C7405" t="str">
            <v>GB/T819.1 M10×35/不锈钢 A2-70/</v>
          </cell>
          <cell r="D7405" t="str">
            <v/>
          </cell>
          <cell r="E7405" t="str">
            <v>个</v>
          </cell>
          <cell r="F7405" t="str">
            <v/>
          </cell>
          <cell r="G7405" t="str">
            <v>101</v>
          </cell>
          <cell r="H7405" t="str">
            <v>P</v>
          </cell>
        </row>
        <row r="7406">
          <cell r="A7406" t="str">
            <v>410401009800</v>
          </cell>
          <cell r="B7406" t="str">
            <v>十字槽沉头螺钉</v>
          </cell>
          <cell r="C7406" t="str">
            <v>GB/T819.1 M3×12/不锈钢 A2-70/</v>
          </cell>
          <cell r="D7406" t="str">
            <v/>
          </cell>
          <cell r="E7406" t="str">
            <v>个</v>
          </cell>
          <cell r="F7406" t="str">
            <v/>
          </cell>
          <cell r="G7406" t="str">
            <v>101</v>
          </cell>
          <cell r="H7406" t="str">
            <v>P</v>
          </cell>
        </row>
        <row r="7407">
          <cell r="A7407" t="str">
            <v>410401007200</v>
          </cell>
          <cell r="B7407" t="str">
            <v>单头六角铜柱</v>
          </cell>
          <cell r="C7407" t="str">
            <v>M3×50（一头外丝一头内丝）/铜/</v>
          </cell>
          <cell r="D7407" t="str">
            <v/>
          </cell>
          <cell r="E7407" t="str">
            <v>个</v>
          </cell>
          <cell r="F7407" t="str">
            <v/>
          </cell>
          <cell r="G7407" t="str">
            <v>101</v>
          </cell>
          <cell r="H7407" t="str">
            <v>P</v>
          </cell>
        </row>
        <row r="7408">
          <cell r="A7408" t="str">
            <v>410401001500</v>
          </cell>
          <cell r="B7408" t="str">
            <v>十字槽盘头螺钉、弹簧垫圈和平垫圈组合件</v>
          </cell>
          <cell r="C7408" t="str">
            <v>GB/9074.4-88 M2.5×8/钢 8.8级/镀镍</v>
          </cell>
          <cell r="D7408" t="str">
            <v/>
          </cell>
          <cell r="E7408" t="str">
            <v>个</v>
          </cell>
          <cell r="F7408" t="str">
            <v>EAW60148</v>
          </cell>
          <cell r="G7408" t="str">
            <v>101</v>
          </cell>
          <cell r="H7408" t="str">
            <v>P</v>
          </cell>
        </row>
        <row r="7409">
          <cell r="A7409" t="str">
            <v>410401006000</v>
          </cell>
          <cell r="B7409" t="str">
            <v>内六角平圆头螺钉</v>
          </cell>
          <cell r="C7409" t="str">
            <v>GB70.2 M5×12/钢 8.8级/镀镍</v>
          </cell>
          <cell r="D7409" t="str">
            <v/>
          </cell>
          <cell r="E7409" t="str">
            <v>个</v>
          </cell>
          <cell r="F7409" t="str">
            <v>EAW60129</v>
          </cell>
          <cell r="G7409" t="str">
            <v>101</v>
          </cell>
          <cell r="H7409" t="str">
            <v>P</v>
          </cell>
        </row>
        <row r="7410">
          <cell r="A7410" t="str">
            <v>410401008700</v>
          </cell>
          <cell r="B7410" t="str">
            <v>十字槽沉头螺钉</v>
          </cell>
          <cell r="C7410" t="str">
            <v>GB/T819.1 M5×25/钢4.8级/镀镍</v>
          </cell>
          <cell r="D7410" t="str">
            <v/>
          </cell>
          <cell r="E7410" t="str">
            <v>个</v>
          </cell>
          <cell r="F7410" t="str">
            <v/>
          </cell>
          <cell r="G7410" t="str">
            <v>101</v>
          </cell>
          <cell r="H7410" t="str">
            <v>P</v>
          </cell>
        </row>
        <row r="7411">
          <cell r="A7411" t="str">
            <v>410301010300</v>
          </cell>
          <cell r="B7411" t="str">
            <v>双头保湿海绵</v>
          </cell>
          <cell r="C7411" t="str">
            <v>25*19*1cm//</v>
          </cell>
          <cell r="D7411" t="str">
            <v/>
          </cell>
          <cell r="E7411" t="str">
            <v>个</v>
          </cell>
          <cell r="F7411" t="str">
            <v/>
          </cell>
          <cell r="G7411" t="str">
            <v>101</v>
          </cell>
          <cell r="H7411" t="str">
            <v>P</v>
          </cell>
        </row>
        <row r="7412">
          <cell r="A7412" t="str">
            <v>410401004300</v>
          </cell>
          <cell r="B7412" t="str">
            <v>内六角圆柱头组合螺钉</v>
          </cell>
          <cell r="C7412" t="str">
            <v>M5×10 配弹垫、平垫/钢 8.8级/镀镍</v>
          </cell>
          <cell r="D7412" t="str">
            <v/>
          </cell>
          <cell r="E7412" t="str">
            <v>个</v>
          </cell>
          <cell r="F7412" t="str">
            <v>EAW60108</v>
          </cell>
          <cell r="G7412" t="str">
            <v>101</v>
          </cell>
          <cell r="H7412" t="str">
            <v>P</v>
          </cell>
        </row>
        <row r="7413">
          <cell r="A7413" t="str">
            <v>410401005300</v>
          </cell>
          <cell r="B7413" t="str">
            <v>内六角平圆头螺钉</v>
          </cell>
          <cell r="C7413" t="str">
            <v>GB70.2 M3×12/钢 8.8级/镀镍</v>
          </cell>
          <cell r="D7413" t="str">
            <v/>
          </cell>
          <cell r="E7413" t="str">
            <v>个</v>
          </cell>
          <cell r="F7413" t="str">
            <v>EAW60128</v>
          </cell>
          <cell r="G7413" t="str">
            <v>101</v>
          </cell>
          <cell r="H7413" t="str">
            <v>P</v>
          </cell>
        </row>
        <row r="7414">
          <cell r="A7414" t="str">
            <v>410401009100</v>
          </cell>
          <cell r="B7414" t="str">
            <v>十字槽沉头螺钉</v>
          </cell>
          <cell r="C7414" t="str">
            <v>GB/T819.1 M4×8/钢4.8级/镀镍</v>
          </cell>
          <cell r="D7414" t="str">
            <v/>
          </cell>
          <cell r="E7414" t="str">
            <v>个</v>
          </cell>
          <cell r="F7414" t="str">
            <v/>
          </cell>
          <cell r="G7414" t="str">
            <v>101</v>
          </cell>
          <cell r="H7414" t="str">
            <v>P</v>
          </cell>
        </row>
        <row r="7415">
          <cell r="A7415" t="str">
            <v>410401004700</v>
          </cell>
          <cell r="B7415" t="str">
            <v>内六角圆柱头组合螺钉</v>
          </cell>
          <cell r="C7415" t="str">
            <v>M5×12 配弹垫、平垫/钢 8.8级/镀镍</v>
          </cell>
          <cell r="D7415" t="str">
            <v/>
          </cell>
          <cell r="E7415" t="str">
            <v>个</v>
          </cell>
          <cell r="F7415" t="str">
            <v>EAW60109</v>
          </cell>
          <cell r="G7415" t="str">
            <v>101</v>
          </cell>
          <cell r="H7415" t="str">
            <v>P</v>
          </cell>
        </row>
        <row r="7416">
          <cell r="A7416" t="str">
            <v>410401005500</v>
          </cell>
          <cell r="B7416" t="str">
            <v>内六角圆柱头螺钉</v>
          </cell>
          <cell r="C7416" t="str">
            <v>GB/T70 M5×25/钢 8.8级/镀镍</v>
          </cell>
          <cell r="D7416" t="str">
            <v/>
          </cell>
          <cell r="E7416" t="str">
            <v>个</v>
          </cell>
          <cell r="F7416" t="str">
            <v>EAW60045</v>
          </cell>
          <cell r="G7416" t="str">
            <v>101</v>
          </cell>
          <cell r="H7416" t="str">
            <v>P</v>
          </cell>
        </row>
        <row r="7417">
          <cell r="A7417" t="str">
            <v>410401008200</v>
          </cell>
          <cell r="B7417" t="str">
            <v>单头六角铜柱</v>
          </cell>
          <cell r="C7417" t="str">
            <v>M3×6（一头外丝一头内丝）/铜/</v>
          </cell>
          <cell r="D7417" t="str">
            <v/>
          </cell>
          <cell r="E7417" t="str">
            <v>个</v>
          </cell>
          <cell r="F7417" t="str">
            <v>EAW60123</v>
          </cell>
          <cell r="G7417" t="str">
            <v>101</v>
          </cell>
          <cell r="H7417" t="str">
            <v>P</v>
          </cell>
        </row>
        <row r="7418">
          <cell r="A7418" t="str">
            <v>410401000400</v>
          </cell>
          <cell r="B7418" t="str">
            <v>十字槽盘头螺钉、弹簧垫圈和平垫圈组合件</v>
          </cell>
          <cell r="C7418" t="str">
            <v>GB/9074.4-88 M4×20/不锈钢 A2-70/</v>
          </cell>
          <cell r="D7418" t="str">
            <v/>
          </cell>
          <cell r="E7418" t="str">
            <v>个</v>
          </cell>
          <cell r="F7418" t="str">
            <v>EAW60133</v>
          </cell>
          <cell r="G7418" t="str">
            <v>101</v>
          </cell>
          <cell r="H7418" t="str">
            <v>P</v>
          </cell>
        </row>
        <row r="7419">
          <cell r="A7419" t="str">
            <v>410401002400</v>
          </cell>
          <cell r="B7419" t="str">
            <v>内六角圆柱头螺钉</v>
          </cell>
          <cell r="C7419" t="str">
            <v>GB/T70 M6×25/钢 8.8级/镀镍</v>
          </cell>
          <cell r="D7419" t="str">
            <v/>
          </cell>
          <cell r="E7419" t="str">
            <v>个</v>
          </cell>
          <cell r="F7419" t="str">
            <v>EAW60050</v>
          </cell>
          <cell r="G7419" t="str">
            <v>101</v>
          </cell>
          <cell r="H7419" t="str">
            <v>P</v>
          </cell>
        </row>
        <row r="7420">
          <cell r="A7420" t="str">
            <v>410401001700</v>
          </cell>
          <cell r="B7420" t="str">
            <v>十字槽盘头螺钉、弹簧垫圈和平垫圈组合件</v>
          </cell>
          <cell r="C7420" t="str">
            <v>GB/9074.4-88 M5×10/不锈钢 A2-70/</v>
          </cell>
          <cell r="D7420" t="str">
            <v/>
          </cell>
          <cell r="E7420" t="str">
            <v>个</v>
          </cell>
          <cell r="F7420" t="str">
            <v>EAW60147</v>
          </cell>
          <cell r="G7420" t="str">
            <v>101</v>
          </cell>
          <cell r="H7420" t="str">
            <v>P</v>
          </cell>
        </row>
        <row r="7421">
          <cell r="A7421" t="str">
            <v>410301009000</v>
          </cell>
          <cell r="B7421" t="str">
            <v>S16 上端墨管固定条(512-16)</v>
          </cell>
          <cell r="C7421" t="str">
            <v>/PVC塑料/</v>
          </cell>
          <cell r="D7421" t="str">
            <v/>
          </cell>
          <cell r="E7421" t="str">
            <v>个</v>
          </cell>
          <cell r="F7421" t="str">
            <v>KG32-05060002</v>
          </cell>
          <cell r="G7421" t="str">
            <v>101</v>
          </cell>
          <cell r="H7421" t="str">
            <v>P</v>
          </cell>
        </row>
        <row r="7422">
          <cell r="A7422" t="str">
            <v>410401001900</v>
          </cell>
          <cell r="B7422" t="str">
            <v>内六角凹端紧定螺钉</v>
          </cell>
          <cell r="C7422" t="str">
            <v>GB/T80 M3×3/钢 8.8级/镀镍</v>
          </cell>
          <cell r="D7422" t="str">
            <v/>
          </cell>
          <cell r="E7422" t="str">
            <v>个</v>
          </cell>
          <cell r="F7422" t="str">
            <v>EAW60131</v>
          </cell>
          <cell r="G7422" t="str">
            <v>101</v>
          </cell>
          <cell r="H7422" t="str">
            <v>P</v>
          </cell>
        </row>
        <row r="7423">
          <cell r="A7423" t="str">
            <v>410201220200</v>
          </cell>
          <cell r="B7423" t="str">
            <v>步进皮带张紧调节板</v>
          </cell>
          <cell r="C7423" t="str">
            <v>/镀锌钢板（t=2）/</v>
          </cell>
          <cell r="D7423" t="str">
            <v/>
          </cell>
          <cell r="E7423" t="str">
            <v>个</v>
          </cell>
          <cell r="F7423" t="str">
            <v>XZ1622-01010003</v>
          </cell>
          <cell r="G7423" t="str">
            <v>101</v>
          </cell>
          <cell r="H7423" t="str">
            <v>P</v>
          </cell>
        </row>
        <row r="7424">
          <cell r="A7424" t="str">
            <v>410301004602</v>
          </cell>
          <cell r="B7424" t="str">
            <v>K喷头保湿盖</v>
          </cell>
          <cell r="C7424" t="str">
            <v>/黑色橡胶/</v>
          </cell>
          <cell r="D7424" t="str">
            <v/>
          </cell>
          <cell r="E7424" t="str">
            <v>个</v>
          </cell>
          <cell r="F7424" t="str">
            <v>KK1806-05-02-03</v>
          </cell>
          <cell r="G7424" t="str">
            <v>101</v>
          </cell>
          <cell r="H7424" t="str">
            <v>P</v>
          </cell>
        </row>
        <row r="7425">
          <cell r="A7425" t="str">
            <v>410301007600</v>
          </cell>
          <cell r="B7425" t="str">
            <v>分体C8前罩壳泡沫</v>
          </cell>
          <cell r="C7425" t="str">
            <v>/PE泡沫塑料管/</v>
          </cell>
          <cell r="D7425" t="str">
            <v/>
          </cell>
          <cell r="E7425" t="str">
            <v>个</v>
          </cell>
          <cell r="F7425" t="str">
            <v>KK3201-22-F</v>
          </cell>
          <cell r="G7425" t="str">
            <v>101</v>
          </cell>
          <cell r="H7425" t="str">
            <v>P</v>
          </cell>
        </row>
        <row r="7426">
          <cell r="A7426" t="str">
            <v>410201223300</v>
          </cell>
          <cell r="B7426" t="str">
            <v>模块安装板</v>
          </cell>
          <cell r="C7426" t="str">
            <v>/冷轧板（t=2.5）/4024黑色粗橘纹</v>
          </cell>
          <cell r="D7426" t="str">
            <v/>
          </cell>
          <cell r="E7426" t="str">
            <v>个</v>
          </cell>
          <cell r="F7426" t="str">
            <v>DZ45113-03000003</v>
          </cell>
          <cell r="G7426" t="str">
            <v>101</v>
          </cell>
          <cell r="H7426" t="str">
            <v>P</v>
          </cell>
        </row>
        <row r="7427">
          <cell r="A7427" t="str">
            <v>410301006402</v>
          </cell>
          <cell r="B7427" t="str">
            <v>后挡风泡沫右</v>
          </cell>
          <cell r="C7427" t="str">
            <v>/泡沫/</v>
          </cell>
          <cell r="D7427" t="str">
            <v/>
          </cell>
          <cell r="E7427" t="str">
            <v>个</v>
          </cell>
          <cell r="F7427" t="str">
            <v>EP18-01000065</v>
          </cell>
          <cell r="G7427" t="str">
            <v>101</v>
          </cell>
          <cell r="H7427" t="str">
            <v>P</v>
          </cell>
        </row>
        <row r="7428">
          <cell r="A7428" t="str">
            <v>410301008601</v>
          </cell>
          <cell r="B7428" t="str">
            <v>泡沫七右式</v>
          </cell>
          <cell r="C7428" t="str">
            <v>/泡沫/</v>
          </cell>
          <cell r="D7428" t="str">
            <v/>
          </cell>
          <cell r="E7428" t="str">
            <v>个</v>
          </cell>
          <cell r="F7428" t="str">
            <v>EP18-01000059</v>
          </cell>
          <cell r="G7428" t="str">
            <v>101</v>
          </cell>
          <cell r="H7428" t="str">
            <v>P</v>
          </cell>
        </row>
        <row r="7429">
          <cell r="A7429" t="str">
            <v>410301001600</v>
          </cell>
          <cell r="B7429" t="str">
            <v>英文控制面膜</v>
          </cell>
          <cell r="C7429" t="str">
            <v>MS-1758-2//</v>
          </cell>
          <cell r="D7429" t="str">
            <v/>
          </cell>
          <cell r="E7429" t="str">
            <v>个</v>
          </cell>
          <cell r="F7429" t="str">
            <v>EAW40161</v>
          </cell>
          <cell r="G7429" t="str">
            <v>101</v>
          </cell>
          <cell r="H7429" t="str">
            <v>P</v>
          </cell>
        </row>
        <row r="7430">
          <cell r="A7430" t="str">
            <v>410301001300</v>
          </cell>
          <cell r="B7430" t="str">
            <v>5113刮片</v>
          </cell>
          <cell r="C7430" t="str">
            <v>//</v>
          </cell>
          <cell r="D7430" t="str">
            <v/>
          </cell>
          <cell r="E7430" t="str">
            <v>个</v>
          </cell>
          <cell r="F7430" t="str">
            <v/>
          </cell>
          <cell r="G7430" t="str">
            <v>101</v>
          </cell>
          <cell r="H7430" t="str">
            <v>P</v>
          </cell>
        </row>
        <row r="7431">
          <cell r="A7431" t="str">
            <v>410201220800</v>
          </cell>
          <cell r="B7431" t="str">
            <v>小车封闭挡板</v>
          </cell>
          <cell r="C7431" t="str">
            <v>/不锈钢（t=1）/</v>
          </cell>
          <cell r="D7431" t="str">
            <v/>
          </cell>
          <cell r="E7431" t="str">
            <v>个</v>
          </cell>
          <cell r="F7431" t="str">
            <v>KK50-05000009</v>
          </cell>
          <cell r="G7431" t="str">
            <v>101</v>
          </cell>
          <cell r="H7431" t="str">
            <v>P</v>
          </cell>
        </row>
        <row r="7432">
          <cell r="A7432" t="str">
            <v>410301006800</v>
          </cell>
          <cell r="B7432" t="str">
            <v>后挡风泡沫中</v>
          </cell>
          <cell r="C7432" t="str">
            <v>/泡沫/</v>
          </cell>
          <cell r="D7432" t="str">
            <v/>
          </cell>
          <cell r="E7432" t="str">
            <v>个</v>
          </cell>
          <cell r="F7432" t="str">
            <v>XEP32-01000045</v>
          </cell>
          <cell r="G7432" t="str">
            <v>101</v>
          </cell>
          <cell r="H7432" t="str">
            <v>P</v>
          </cell>
        </row>
        <row r="7433">
          <cell r="A7433" t="str">
            <v>410301007400</v>
          </cell>
          <cell r="B7433" t="str">
            <v>挡风泡沫(变更)</v>
          </cell>
          <cell r="C7433" t="str">
            <v>/泡沫/</v>
          </cell>
          <cell r="D7433" t="str">
            <v/>
          </cell>
          <cell r="E7433" t="str">
            <v>个</v>
          </cell>
          <cell r="F7433" t="str">
            <v>K5S32-01000061</v>
          </cell>
          <cell r="G7433" t="str">
            <v>101</v>
          </cell>
          <cell r="H7433" t="str">
            <v>P</v>
          </cell>
        </row>
        <row r="7434">
          <cell r="A7434" t="str">
            <v>410301002100</v>
          </cell>
          <cell r="B7434" t="str">
            <v>EP 喷头垫块</v>
          </cell>
          <cell r="C7434" t="str">
            <v>尼龙//</v>
          </cell>
          <cell r="D7434" t="str">
            <v/>
          </cell>
          <cell r="E7434" t="str">
            <v>个</v>
          </cell>
          <cell r="F7434" t="str">
            <v>EP18-05000046</v>
          </cell>
          <cell r="G7434" t="str">
            <v>101</v>
          </cell>
          <cell r="H7434" t="str">
            <v>P</v>
          </cell>
        </row>
        <row r="7435">
          <cell r="A7435" t="str">
            <v>410301001900</v>
          </cell>
          <cell r="B7435" t="str">
            <v>升降轴轴套</v>
          </cell>
          <cell r="C7435" t="str">
            <v>/尼龙/</v>
          </cell>
          <cell r="D7435" t="str">
            <v/>
          </cell>
          <cell r="E7435" t="str">
            <v>个</v>
          </cell>
          <cell r="F7435" t="str">
            <v>EUV32L-05000010</v>
          </cell>
          <cell r="G7435" t="str">
            <v>101</v>
          </cell>
          <cell r="H7435" t="str">
            <v>P</v>
          </cell>
        </row>
        <row r="7436">
          <cell r="A7436" t="str">
            <v>410201221100</v>
          </cell>
          <cell r="B7436" t="str">
            <v>齿轮放料系统盖板</v>
          </cell>
          <cell r="C7436" t="str">
            <v>/镀锌钢板(t=1.5)/B</v>
          </cell>
          <cell r="D7436" t="str">
            <v/>
          </cell>
          <cell r="E7436" t="str">
            <v>个</v>
          </cell>
          <cell r="F7436" t="str">
            <v>KK3203-10-62</v>
          </cell>
          <cell r="G7436" t="str">
            <v>101</v>
          </cell>
          <cell r="H7436" t="str">
            <v>P</v>
          </cell>
        </row>
        <row r="7437">
          <cell r="A7437" t="str">
            <v>410201222900</v>
          </cell>
          <cell r="B7437" t="str">
            <v>一体式红外风扇烘干罩壳</v>
          </cell>
          <cell r="C7437" t="str">
            <v>/冷轧钢板（t=1.5）/2163深灰平光</v>
          </cell>
          <cell r="D7437" t="str">
            <v/>
          </cell>
          <cell r="E7437" t="str">
            <v>个</v>
          </cell>
          <cell r="F7437" t="str">
            <v>ES5113-03000001</v>
          </cell>
          <cell r="G7437" t="str">
            <v>401</v>
          </cell>
          <cell r="H7437" t="str">
            <v>P</v>
          </cell>
        </row>
        <row r="7438">
          <cell r="A7438" t="str">
            <v>410201222600</v>
          </cell>
          <cell r="B7438" t="str">
            <v>保湿接近开关支架</v>
          </cell>
          <cell r="C7438" t="str">
            <v>/镀锌板/</v>
          </cell>
          <cell r="D7438" t="str">
            <v/>
          </cell>
          <cell r="E7438" t="str">
            <v>个</v>
          </cell>
          <cell r="F7438" t="str">
            <v>KK50-01010009</v>
          </cell>
          <cell r="G7438" t="str">
            <v>101</v>
          </cell>
          <cell r="H7438" t="str">
            <v>P</v>
          </cell>
        </row>
        <row r="7439">
          <cell r="A7439" t="str">
            <v>410201223000</v>
          </cell>
          <cell r="B7439" t="str">
            <v>一体式红外风扇烘干罩壳</v>
          </cell>
          <cell r="C7439" t="str">
            <v>/冷轧钢板（t=1.5）/5R4\12红色粗橘纹</v>
          </cell>
          <cell r="D7439" t="str">
            <v/>
          </cell>
          <cell r="E7439" t="str">
            <v>个</v>
          </cell>
          <cell r="F7439" t="str">
            <v>ES5113-03000001</v>
          </cell>
          <cell r="G7439" t="str">
            <v>401</v>
          </cell>
          <cell r="H7439" t="str">
            <v>P</v>
          </cell>
        </row>
        <row r="7440">
          <cell r="A7440" t="str">
            <v>410201221200</v>
          </cell>
          <cell r="B7440" t="str">
            <v>5米机外置收料右封板(变更)</v>
          </cell>
          <cell r="C7440" t="str">
            <v>/冷轧板/7002蓝平光</v>
          </cell>
          <cell r="D7440" t="str">
            <v/>
          </cell>
          <cell r="E7440" t="str">
            <v>个</v>
          </cell>
          <cell r="F7440" t="str">
            <v>KK50-01020023</v>
          </cell>
          <cell r="G7440" t="str">
            <v>101</v>
          </cell>
          <cell r="H7440" t="str">
            <v>P</v>
          </cell>
        </row>
        <row r="7441">
          <cell r="A7441" t="str">
            <v>410301005201</v>
          </cell>
          <cell r="B7441" t="str">
            <v>E12-5M 高压电路挡板</v>
          </cell>
          <cell r="C7441" t="str">
            <v>/有机玻璃/</v>
          </cell>
          <cell r="D7441" t="str">
            <v/>
          </cell>
          <cell r="E7441" t="str">
            <v>个</v>
          </cell>
          <cell r="F7441" t="str">
            <v>KK50-04000003</v>
          </cell>
          <cell r="G7441" t="str">
            <v>101</v>
          </cell>
          <cell r="H7441" t="str">
            <v>P</v>
          </cell>
        </row>
        <row r="7442">
          <cell r="A7442" t="str">
            <v>410301007700</v>
          </cell>
          <cell r="B7442" t="str">
            <v>泡沫二</v>
          </cell>
          <cell r="C7442" t="str">
            <v>//</v>
          </cell>
          <cell r="D7442" t="str">
            <v/>
          </cell>
          <cell r="E7442" t="str">
            <v>个</v>
          </cell>
          <cell r="F7442" t="str">
            <v>RSH18-01000024</v>
          </cell>
          <cell r="G7442" t="str">
            <v>101</v>
          </cell>
          <cell r="H7442" t="str">
            <v>P</v>
          </cell>
        </row>
        <row r="7443">
          <cell r="A7443" t="str">
            <v>410201220700</v>
          </cell>
          <cell r="B7443" t="str">
            <v>负压5M小车左右罩壳</v>
          </cell>
          <cell r="C7443" t="str">
            <v>/铝板(t=1)/</v>
          </cell>
          <cell r="D7443" t="str">
            <v/>
          </cell>
          <cell r="E7443" t="str">
            <v>组</v>
          </cell>
          <cell r="F7443" t="str">
            <v>KK50-05000008</v>
          </cell>
          <cell r="G7443" t="str">
            <v>101</v>
          </cell>
          <cell r="H7443" t="str">
            <v>P</v>
          </cell>
        </row>
        <row r="7444">
          <cell r="A7444" t="str">
            <v>410301007301</v>
          </cell>
          <cell r="B7444" t="str">
            <v>前挡风板</v>
          </cell>
          <cell r="C7444" t="str">
            <v>/泡沫/</v>
          </cell>
          <cell r="D7444" t="str">
            <v/>
          </cell>
          <cell r="E7444" t="str">
            <v>个</v>
          </cell>
          <cell r="F7444" t="str">
            <v>C5S32-01000013</v>
          </cell>
          <cell r="G7444" t="str">
            <v>101</v>
          </cell>
          <cell r="H7444" t="str">
            <v>P</v>
          </cell>
        </row>
        <row r="7445">
          <cell r="A7445" t="str">
            <v>410301007800</v>
          </cell>
          <cell r="B7445" t="str">
            <v>四头打纸泡沫一</v>
          </cell>
          <cell r="C7445" t="str">
            <v>//</v>
          </cell>
          <cell r="D7445" t="str">
            <v/>
          </cell>
          <cell r="E7445" t="str">
            <v>个</v>
          </cell>
          <cell r="F7445" t="str">
            <v>RSH18-01000025</v>
          </cell>
          <cell r="G7445" t="str">
            <v>101</v>
          </cell>
          <cell r="H7445" t="str">
            <v>P</v>
          </cell>
        </row>
        <row r="7446">
          <cell r="A7446" t="str">
            <v>410301008400</v>
          </cell>
          <cell r="B7446" t="str">
            <v>EP 泡沫三</v>
          </cell>
          <cell r="C7446" t="str">
            <v>/泡沫(t=30)/</v>
          </cell>
          <cell r="D7446" t="str">
            <v/>
          </cell>
          <cell r="E7446" t="str">
            <v>个</v>
          </cell>
          <cell r="F7446" t="str">
            <v>EP18-01000033</v>
          </cell>
          <cell r="G7446" t="str">
            <v>101</v>
          </cell>
          <cell r="H7446" t="str">
            <v>P</v>
          </cell>
        </row>
        <row r="7447">
          <cell r="A7447" t="str">
            <v>410301001000</v>
          </cell>
          <cell r="B7447" t="str">
            <v>Allwin温控面膜</v>
          </cell>
          <cell r="C7447" t="str">
            <v>HQY-0819558-1//</v>
          </cell>
          <cell r="D7447" t="str">
            <v/>
          </cell>
          <cell r="E7447" t="str">
            <v>张</v>
          </cell>
          <cell r="F7447" t="str">
            <v>EAW40027</v>
          </cell>
          <cell r="G7447" t="str">
            <v>101</v>
          </cell>
          <cell r="H7447" t="str">
            <v>P</v>
          </cell>
        </row>
        <row r="7448">
          <cell r="A7448" t="str">
            <v>410301006701</v>
          </cell>
          <cell r="B7448" t="str">
            <v>后挡风泡沫右</v>
          </cell>
          <cell r="C7448" t="str">
            <v>/泡沫/</v>
          </cell>
          <cell r="D7448" t="str">
            <v/>
          </cell>
          <cell r="E7448" t="str">
            <v>个</v>
          </cell>
          <cell r="F7448" t="str">
            <v>XEP32-01000044</v>
          </cell>
          <cell r="G7448" t="str">
            <v>101</v>
          </cell>
          <cell r="H7448" t="str">
            <v>P</v>
          </cell>
        </row>
        <row r="7449">
          <cell r="A7449" t="str">
            <v>410201222400</v>
          </cell>
          <cell r="B7449" t="str">
            <v>放料光电开关固定支架</v>
          </cell>
          <cell r="C7449" t="str">
            <v>/镀锌钢板 (t=3)/黑色平光</v>
          </cell>
          <cell r="D7449" t="str">
            <v/>
          </cell>
          <cell r="E7449" t="str">
            <v>个</v>
          </cell>
          <cell r="F7449" t="str">
            <v>KK50-01070003</v>
          </cell>
          <cell r="G7449" t="str">
            <v>101</v>
          </cell>
          <cell r="H7449" t="str">
            <v>P</v>
          </cell>
        </row>
        <row r="7450">
          <cell r="A7450" t="str">
            <v>410301008901</v>
          </cell>
          <cell r="B7450" t="str">
            <v>E12 前罩玻璃</v>
          </cell>
          <cell r="C7450" t="str">
            <v>/有机玻璃(t=3)/</v>
          </cell>
          <cell r="D7450" t="str">
            <v/>
          </cell>
          <cell r="E7450" t="str">
            <v>个</v>
          </cell>
          <cell r="F7450" t="str">
            <v>KE32-04040001</v>
          </cell>
          <cell r="G7450" t="str">
            <v>401</v>
          </cell>
          <cell r="H7450" t="str">
            <v>P</v>
          </cell>
        </row>
        <row r="7451">
          <cell r="A7451" t="str">
            <v>410201222701</v>
          </cell>
          <cell r="B7451" t="str">
            <v>网罩</v>
          </cell>
          <cell r="C7451" t="str">
            <v>/丝网+镀锌板（t=3）/</v>
          </cell>
          <cell r="D7451" t="str">
            <v/>
          </cell>
          <cell r="E7451" t="str">
            <v>个</v>
          </cell>
          <cell r="F7451" t="str">
            <v>ES5113-03000003</v>
          </cell>
          <cell r="G7451" t="str">
            <v>401</v>
          </cell>
          <cell r="H7451" t="str">
            <v>P</v>
          </cell>
        </row>
        <row r="7452">
          <cell r="A7452" t="str">
            <v>410301006600</v>
          </cell>
          <cell r="B7452" t="str">
            <v>后挡风泡沫左</v>
          </cell>
          <cell r="C7452" t="str">
            <v>/泡沫/</v>
          </cell>
          <cell r="D7452" t="str">
            <v/>
          </cell>
          <cell r="E7452" t="str">
            <v>个</v>
          </cell>
          <cell r="F7452" t="str">
            <v>XEP32-01000043</v>
          </cell>
          <cell r="G7452" t="str">
            <v>101</v>
          </cell>
          <cell r="H7452" t="str">
            <v>P</v>
          </cell>
        </row>
        <row r="7453">
          <cell r="A7453" t="str">
            <v>410301001100</v>
          </cell>
          <cell r="B7453" t="str">
            <v>Honest温控面膜</v>
          </cell>
          <cell r="C7453" t="str">
            <v>HQY-0819558-2//</v>
          </cell>
          <cell r="D7453" t="str">
            <v/>
          </cell>
          <cell r="E7453" t="str">
            <v>片</v>
          </cell>
          <cell r="F7453" t="str">
            <v>EAW40026</v>
          </cell>
          <cell r="G7453" t="str">
            <v>101</v>
          </cell>
          <cell r="H7453" t="str">
            <v>P</v>
          </cell>
        </row>
        <row r="7454">
          <cell r="A7454" t="str">
            <v>410301000400</v>
          </cell>
          <cell r="B7454" t="str">
            <v>密封垫圈</v>
          </cell>
          <cell r="C7454" t="str">
            <v>NBR//</v>
          </cell>
          <cell r="D7454" t="str">
            <v/>
          </cell>
          <cell r="E7454" t="str">
            <v>个</v>
          </cell>
          <cell r="F7454" t="str">
            <v>UV2030-05020053-00</v>
          </cell>
          <cell r="G7454" t="str">
            <v>101</v>
          </cell>
          <cell r="H7454" t="str">
            <v>P</v>
          </cell>
        </row>
        <row r="7455">
          <cell r="A7455" t="str">
            <v>410201220500</v>
          </cell>
          <cell r="B7455" t="str">
            <v>L型支撑板</v>
          </cell>
          <cell r="C7455" t="str">
            <v>/Q235/黑色平光</v>
          </cell>
          <cell r="D7455" t="str">
            <v/>
          </cell>
          <cell r="E7455" t="str">
            <v>个</v>
          </cell>
          <cell r="F7455" t="str">
            <v>KK50-01010005</v>
          </cell>
          <cell r="G7455" t="str">
            <v>101</v>
          </cell>
          <cell r="H7455" t="str">
            <v>P</v>
          </cell>
        </row>
        <row r="7456">
          <cell r="A7456" t="str">
            <v>410201223200</v>
          </cell>
          <cell r="B7456" t="str">
            <v>模块罩壳</v>
          </cell>
          <cell r="C7456" t="str">
            <v>/冷轧板（t=1）/4024黑色粗橘纹</v>
          </cell>
          <cell r="D7456" t="str">
            <v/>
          </cell>
          <cell r="E7456" t="str">
            <v>个</v>
          </cell>
          <cell r="F7456" t="str">
            <v>DZ45113-03000004</v>
          </cell>
          <cell r="G7456" t="str">
            <v>101</v>
          </cell>
          <cell r="H7456" t="str">
            <v>P</v>
          </cell>
        </row>
        <row r="7457">
          <cell r="A7457" t="str">
            <v>410301004300</v>
          </cell>
          <cell r="B7457" t="str">
            <v>K吸管接头</v>
          </cell>
          <cell r="C7457" t="str">
            <v>/塑料/</v>
          </cell>
          <cell r="D7457" t="str">
            <v/>
          </cell>
          <cell r="E7457" t="str">
            <v>个</v>
          </cell>
          <cell r="F7457" t="str">
            <v>KK1801-22-02</v>
          </cell>
          <cell r="G7457" t="str">
            <v>101</v>
          </cell>
          <cell r="H7457" t="str">
            <v>P</v>
          </cell>
        </row>
        <row r="7458">
          <cell r="A7458" t="str">
            <v>410201222500</v>
          </cell>
          <cell r="B7458" t="str">
            <v>叉车工装(变更)</v>
          </cell>
          <cell r="C7458" t="str">
            <v>/冷轧钢板（t=4）/黄色平光</v>
          </cell>
          <cell r="D7458" t="str">
            <v/>
          </cell>
          <cell r="E7458" t="str">
            <v>个</v>
          </cell>
          <cell r="F7458" t="str">
            <v>E45113-01000001</v>
          </cell>
          <cell r="G7458" t="str">
            <v>101</v>
          </cell>
          <cell r="H7458" t="str">
            <v>P</v>
          </cell>
        </row>
        <row r="7459">
          <cell r="A7459" t="str">
            <v>410301004102</v>
          </cell>
          <cell r="B7459" t="str">
            <v>K墨盏保护盒</v>
          </cell>
          <cell r="C7459" t="str">
            <v>/PP塑料(耐腐蚀)黑色/</v>
          </cell>
          <cell r="D7459" t="str">
            <v/>
          </cell>
          <cell r="E7459" t="str">
            <v>个</v>
          </cell>
          <cell r="F7459" t="str">
            <v>KK1806-05-02-01</v>
          </cell>
          <cell r="G7459" t="str">
            <v>101</v>
          </cell>
          <cell r="H7459" t="str">
            <v>P</v>
          </cell>
        </row>
        <row r="7460">
          <cell r="A7460" t="str">
            <v>410301002000</v>
          </cell>
          <cell r="B7460" t="str">
            <v>1024i隔板</v>
          </cell>
          <cell r="C7460" t="str">
            <v>/有机玻璃板（T=3）/</v>
          </cell>
          <cell r="D7460" t="str">
            <v/>
          </cell>
          <cell r="E7460" t="str">
            <v>个</v>
          </cell>
          <cell r="F7460" t="str">
            <v>EUV32L-05000054</v>
          </cell>
          <cell r="G7460" t="str">
            <v>101</v>
          </cell>
          <cell r="H7460" t="str">
            <v>P</v>
          </cell>
        </row>
        <row r="7461">
          <cell r="A7461" t="str">
            <v>410301001400</v>
          </cell>
          <cell r="B7461" t="str">
            <v>5113刮片架</v>
          </cell>
          <cell r="C7461" t="str">
            <v>//</v>
          </cell>
          <cell r="D7461" t="str">
            <v/>
          </cell>
          <cell r="E7461" t="str">
            <v>个</v>
          </cell>
          <cell r="F7461" t="str">
            <v/>
          </cell>
          <cell r="G7461" t="str">
            <v>101</v>
          </cell>
          <cell r="H7461" t="str">
            <v>P</v>
          </cell>
        </row>
        <row r="7462">
          <cell r="A7462" t="str">
            <v>410301004400</v>
          </cell>
          <cell r="B7462" t="str">
            <v>KONICA512支撑板</v>
          </cell>
          <cell r="C7462" t="str">
            <v>/尼龙黑色/</v>
          </cell>
          <cell r="D7462" t="str">
            <v/>
          </cell>
          <cell r="E7462" t="str">
            <v>个</v>
          </cell>
          <cell r="F7462" t="str">
            <v>KK1805-39</v>
          </cell>
          <cell r="G7462" t="str">
            <v>101</v>
          </cell>
          <cell r="H7462" t="str">
            <v>P</v>
          </cell>
        </row>
        <row r="7463">
          <cell r="A7463" t="str">
            <v>410301001500</v>
          </cell>
          <cell r="B7463" t="str">
            <v>5113刮片滑块</v>
          </cell>
          <cell r="C7463" t="str">
            <v>//</v>
          </cell>
          <cell r="D7463" t="str">
            <v/>
          </cell>
          <cell r="E7463" t="str">
            <v>个</v>
          </cell>
          <cell r="F7463" t="str">
            <v/>
          </cell>
          <cell r="G7463" t="str">
            <v>101</v>
          </cell>
          <cell r="H7463" t="str">
            <v>P</v>
          </cell>
        </row>
        <row r="7464">
          <cell r="A7464" t="str">
            <v>410301007201</v>
          </cell>
          <cell r="B7464" t="str">
            <v>挡风泡沫一</v>
          </cell>
          <cell r="C7464" t="str">
            <v>/PE泡沫/</v>
          </cell>
          <cell r="D7464" t="str">
            <v/>
          </cell>
          <cell r="E7464" t="str">
            <v>个</v>
          </cell>
          <cell r="F7464" t="str">
            <v>XKK32-01000018</v>
          </cell>
          <cell r="G7464" t="str">
            <v>101</v>
          </cell>
          <cell r="H7464" t="str">
            <v>P</v>
          </cell>
        </row>
        <row r="7465">
          <cell r="A7465" t="str">
            <v>410301006501</v>
          </cell>
          <cell r="B7465" t="str">
            <v>后挡风泡沫中</v>
          </cell>
          <cell r="C7465" t="str">
            <v>/泡沫/</v>
          </cell>
          <cell r="D7465" t="str">
            <v/>
          </cell>
          <cell r="E7465" t="str">
            <v>个</v>
          </cell>
          <cell r="F7465" t="str">
            <v>EP18-01000066</v>
          </cell>
          <cell r="G7465" t="str">
            <v>101</v>
          </cell>
          <cell r="H7465" t="str">
            <v>P</v>
          </cell>
        </row>
        <row r="7466">
          <cell r="A7466" t="str">
            <v>410301008501</v>
          </cell>
          <cell r="B7466" t="str">
            <v>泡沫七左式</v>
          </cell>
          <cell r="C7466" t="str">
            <v>/泡沫/</v>
          </cell>
          <cell r="D7466" t="str">
            <v/>
          </cell>
          <cell r="E7466" t="str">
            <v>个</v>
          </cell>
          <cell r="F7466" t="str">
            <v>EP18-01000058</v>
          </cell>
          <cell r="G7466" t="str">
            <v>101</v>
          </cell>
          <cell r="H7466" t="str">
            <v>P</v>
          </cell>
        </row>
        <row r="7467">
          <cell r="A7467" t="str">
            <v>410201221300</v>
          </cell>
          <cell r="B7467" t="str">
            <v>齿轮保护罩</v>
          </cell>
          <cell r="C7467" t="str">
            <v>/冷轧板/4024黑色粗橘纹</v>
          </cell>
          <cell r="D7467" t="str">
            <v/>
          </cell>
          <cell r="E7467" t="str">
            <v>个</v>
          </cell>
          <cell r="F7467" t="str">
            <v>KK50-01020024</v>
          </cell>
          <cell r="G7467" t="str">
            <v>101</v>
          </cell>
          <cell r="H7467" t="str">
            <v>P</v>
          </cell>
        </row>
        <row r="7468">
          <cell r="A7468" t="str">
            <v>410301006100</v>
          </cell>
          <cell r="B7468" t="str">
            <v>EP 泡沫十</v>
          </cell>
          <cell r="C7468" t="str">
            <v>/泡沫/</v>
          </cell>
          <cell r="D7468" t="str">
            <v/>
          </cell>
          <cell r="E7468" t="str">
            <v>个</v>
          </cell>
          <cell r="F7468" t="str">
            <v>EP18-01000051</v>
          </cell>
          <cell r="G7468" t="str">
            <v>101</v>
          </cell>
          <cell r="H7468" t="str">
            <v>P</v>
          </cell>
        </row>
        <row r="7469">
          <cell r="A7469" t="str">
            <v>410201223100</v>
          </cell>
          <cell r="B7469" t="str">
            <v>反光罩</v>
          </cell>
          <cell r="C7469" t="str">
            <v>/镜面不锈钢（t=1）/</v>
          </cell>
          <cell r="D7469" t="str">
            <v/>
          </cell>
          <cell r="E7469" t="str">
            <v>个</v>
          </cell>
          <cell r="F7469" t="str">
            <v>ES5113-03000002</v>
          </cell>
          <cell r="G7469" t="str">
            <v>401</v>
          </cell>
          <cell r="H7469" t="str">
            <v>P</v>
          </cell>
        </row>
        <row r="7470">
          <cell r="A7470" t="str">
            <v>410301008800</v>
          </cell>
          <cell r="B7470" t="str">
            <v>双头水性保湿海绵</v>
          </cell>
          <cell r="C7470" t="str">
            <v>/海绵/</v>
          </cell>
          <cell r="D7470" t="str">
            <v/>
          </cell>
          <cell r="E7470" t="str">
            <v>个</v>
          </cell>
          <cell r="F7470" t="str">
            <v>EP18-06010030</v>
          </cell>
          <cell r="G7470" t="str">
            <v>101</v>
          </cell>
          <cell r="H7470" t="str">
            <v>P</v>
          </cell>
        </row>
        <row r="7471">
          <cell r="A7471" t="str">
            <v>410201220300</v>
          </cell>
          <cell r="B7471" t="str">
            <v>步进电机背板</v>
          </cell>
          <cell r="C7471" t="str">
            <v>/镀锌钢板（t=2）/</v>
          </cell>
          <cell r="D7471" t="str">
            <v/>
          </cell>
          <cell r="E7471" t="str">
            <v>个</v>
          </cell>
          <cell r="F7471" t="str">
            <v>XZ1622-01010007</v>
          </cell>
          <cell r="G7471" t="str">
            <v>101</v>
          </cell>
          <cell r="H7471" t="str">
            <v>P</v>
          </cell>
        </row>
        <row r="7472">
          <cell r="A7472" t="str">
            <v>410301008301</v>
          </cell>
          <cell r="B7472" t="str">
            <v>EP 泡沫二</v>
          </cell>
          <cell r="C7472" t="str">
            <v>/泡沫(t=25)/</v>
          </cell>
          <cell r="D7472" t="str">
            <v/>
          </cell>
          <cell r="E7472" t="str">
            <v>个</v>
          </cell>
          <cell r="F7472" t="str">
            <v>EP18-01000032</v>
          </cell>
          <cell r="G7472" t="str">
            <v>101</v>
          </cell>
          <cell r="H7472" t="str">
            <v>P</v>
          </cell>
        </row>
        <row r="7473">
          <cell r="A7473" t="str">
            <v>410301003412</v>
          </cell>
          <cell r="B7473" t="str">
            <v>EP 上梁(变更)</v>
          </cell>
          <cell r="C7473" t="str">
            <v>/尼龙/</v>
          </cell>
          <cell r="D7473" t="str">
            <v/>
          </cell>
          <cell r="E7473" t="str">
            <v>个</v>
          </cell>
          <cell r="F7473" t="str">
            <v>EP18-06010002</v>
          </cell>
          <cell r="G7473" t="str">
            <v>101</v>
          </cell>
          <cell r="H7473" t="str">
            <v>P</v>
          </cell>
        </row>
        <row r="7474">
          <cell r="A7474" t="str">
            <v>410201220900</v>
          </cell>
          <cell r="B7474" t="str">
            <v>四头防撞板</v>
          </cell>
          <cell r="C7474" t="str">
            <v>/不锈钢/</v>
          </cell>
          <cell r="D7474" t="str">
            <v/>
          </cell>
          <cell r="E7474" t="str">
            <v>组</v>
          </cell>
          <cell r="F7474" t="str">
            <v>E45113-05000011</v>
          </cell>
          <cell r="G7474" t="str">
            <v>101</v>
          </cell>
          <cell r="H7474" t="str">
            <v>P</v>
          </cell>
        </row>
        <row r="7475">
          <cell r="A7475" t="str">
            <v>410301007200</v>
          </cell>
          <cell r="B7475" t="str">
            <v>挡风泡沫一(变更)</v>
          </cell>
          <cell r="C7475" t="str">
            <v>/PE泡沫/</v>
          </cell>
          <cell r="D7475" t="str">
            <v/>
          </cell>
          <cell r="E7475" t="str">
            <v>个</v>
          </cell>
          <cell r="F7475" t="str">
            <v>XKK32-01000018</v>
          </cell>
          <cell r="G7475" t="str">
            <v>101</v>
          </cell>
          <cell r="H7475" t="str">
            <v>P</v>
          </cell>
        </row>
        <row r="7476">
          <cell r="A7476" t="str">
            <v>410201222800</v>
          </cell>
          <cell r="B7476" t="str">
            <v>一体式红外风扇烘干罩壳</v>
          </cell>
          <cell r="C7476" t="str">
            <v>/冷轧钢板（t=1.5）/7002蓝平光</v>
          </cell>
          <cell r="D7476" t="str">
            <v/>
          </cell>
          <cell r="E7476" t="str">
            <v>个</v>
          </cell>
          <cell r="F7476" t="str">
            <v>ES5113-03000001</v>
          </cell>
          <cell r="G7476" t="str">
            <v>401</v>
          </cell>
          <cell r="H7476" t="str">
            <v>P</v>
          </cell>
        </row>
        <row r="7477">
          <cell r="A7477" t="str">
            <v>410201220400</v>
          </cell>
          <cell r="B7477" t="str">
            <v>解码器支架(变更)</v>
          </cell>
          <cell r="C7477" t="str">
            <v>/镀锌钢板（t=1.5）/</v>
          </cell>
          <cell r="D7477" t="str">
            <v/>
          </cell>
          <cell r="E7477" t="str">
            <v>个</v>
          </cell>
          <cell r="F7477" t="str">
            <v>XZ1622-05000026</v>
          </cell>
          <cell r="G7477" t="str">
            <v>101</v>
          </cell>
          <cell r="H7477" t="str">
            <v>P</v>
          </cell>
        </row>
        <row r="7478">
          <cell r="A7478" t="str">
            <v>410301003901</v>
          </cell>
          <cell r="B7478" t="str">
            <v>内置红外保护板</v>
          </cell>
          <cell r="C7478" t="str">
            <v>/有机玻璃(t=3)/</v>
          </cell>
          <cell r="D7478" t="str">
            <v/>
          </cell>
          <cell r="E7478" t="str">
            <v>个</v>
          </cell>
          <cell r="F7478" t="str">
            <v>EUV32L-03010002</v>
          </cell>
          <cell r="G7478" t="str">
            <v>101</v>
          </cell>
          <cell r="H7478" t="str">
            <v>P</v>
          </cell>
        </row>
        <row r="7479">
          <cell r="A7479" t="str">
            <v>410301009400</v>
          </cell>
          <cell r="B7479" t="str">
            <v>胶辊升降轴套</v>
          </cell>
          <cell r="C7479" t="str">
            <v>/尼龙/</v>
          </cell>
          <cell r="D7479" t="str">
            <v/>
          </cell>
          <cell r="E7479" t="str">
            <v>个</v>
          </cell>
          <cell r="F7479" t="str">
            <v>RA320-03-16</v>
          </cell>
          <cell r="G7479" t="str">
            <v>101</v>
          </cell>
          <cell r="H7479" t="str">
            <v>P</v>
          </cell>
        </row>
        <row r="7480">
          <cell r="A7480" t="str">
            <v>410301006002</v>
          </cell>
          <cell r="B7480" t="str">
            <v>泡沫八</v>
          </cell>
          <cell r="C7480" t="str">
            <v>/泡沫/</v>
          </cell>
          <cell r="D7480" t="str">
            <v/>
          </cell>
          <cell r="E7480" t="str">
            <v>个</v>
          </cell>
          <cell r="F7480" t="str">
            <v>EP18-01000049</v>
          </cell>
          <cell r="G7480" t="str">
            <v>101</v>
          </cell>
          <cell r="H7480" t="str">
            <v>P</v>
          </cell>
        </row>
        <row r="7481">
          <cell r="A7481" t="str">
            <v>410301006301</v>
          </cell>
          <cell r="B7481" t="str">
            <v>后挡风泡沫左</v>
          </cell>
          <cell r="C7481" t="str">
            <v>/泡沫/</v>
          </cell>
          <cell r="D7481" t="str">
            <v/>
          </cell>
          <cell r="E7481" t="str">
            <v>个</v>
          </cell>
          <cell r="F7481" t="str">
            <v>EP18-01000064</v>
          </cell>
          <cell r="G7481" t="str">
            <v>101</v>
          </cell>
          <cell r="H7481" t="str">
            <v>P</v>
          </cell>
        </row>
        <row r="7482">
          <cell r="A7482" t="str">
            <v>410301003701</v>
          </cell>
          <cell r="B7482" t="str">
            <v>电器保护盖板</v>
          </cell>
          <cell r="C7482" t="str">
            <v>/有机玻璃/</v>
          </cell>
          <cell r="D7482" t="str">
            <v/>
          </cell>
          <cell r="E7482" t="str">
            <v>个</v>
          </cell>
          <cell r="F7482" t="str">
            <v>KK3204-07</v>
          </cell>
          <cell r="G7482" t="str">
            <v>101</v>
          </cell>
          <cell r="H7482" t="str">
            <v>P</v>
          </cell>
        </row>
        <row r="7483">
          <cell r="A7483" t="str">
            <v>410301004900</v>
          </cell>
          <cell r="B7483" t="str">
            <v>喷头控位填充板（512/12）</v>
          </cell>
          <cell r="C7483" t="str">
            <v>/尼龙/</v>
          </cell>
          <cell r="D7483" t="str">
            <v/>
          </cell>
          <cell r="E7483" t="str">
            <v>个</v>
          </cell>
          <cell r="F7483" t="str">
            <v>KK1805-03-04-09</v>
          </cell>
          <cell r="G7483" t="str">
            <v>101</v>
          </cell>
          <cell r="H7483" t="str">
            <v>P</v>
          </cell>
        </row>
        <row r="7484">
          <cell r="A7484" t="str">
            <v>410301003600</v>
          </cell>
          <cell r="B7484" t="str">
            <v>E18压纸尼龙套-20140802 IGUS轴承套</v>
          </cell>
          <cell r="C7484" t="str">
            <v>E18.08.01.05（GSM-1012-09）//</v>
          </cell>
          <cell r="D7484" t="str">
            <v/>
          </cell>
          <cell r="E7484" t="str">
            <v>个</v>
          </cell>
          <cell r="F7484" t="str">
            <v/>
          </cell>
          <cell r="G7484" t="str">
            <v>101</v>
          </cell>
          <cell r="H7484" t="str">
            <v>P</v>
          </cell>
        </row>
        <row r="7485">
          <cell r="A7485" t="str">
            <v>410201220100</v>
          </cell>
          <cell r="B7485" t="str">
            <v>防撞板</v>
          </cell>
          <cell r="C7485" t="str">
            <v>/不锈钢弹簧片(T=0.5)/</v>
          </cell>
          <cell r="D7485" t="str">
            <v/>
          </cell>
          <cell r="E7485" t="str">
            <v>个</v>
          </cell>
          <cell r="F7485" t="str">
            <v>UVS2030-05020035-00</v>
          </cell>
          <cell r="G7485" t="str">
            <v>101</v>
          </cell>
          <cell r="H7485" t="str">
            <v>P</v>
          </cell>
        </row>
        <row r="7486">
          <cell r="A7486" t="str">
            <v>410201214306</v>
          </cell>
          <cell r="B7486" t="str">
            <v>左立柱</v>
          </cell>
          <cell r="C7486" t="str">
            <v>/冷轧钢板+Q235A/B</v>
          </cell>
          <cell r="D7486" t="str">
            <v>黑白紫B板卡（512I-8）喷黑色</v>
          </cell>
          <cell r="E7486" t="str">
            <v>个</v>
          </cell>
          <cell r="F7486" t="str">
            <v>XKK32-01000005</v>
          </cell>
          <cell r="G7486" t="str">
            <v>101</v>
          </cell>
          <cell r="H7486" t="str">
            <v>P</v>
          </cell>
        </row>
        <row r="7487">
          <cell r="A7487" t="str">
            <v>410201214408</v>
          </cell>
          <cell r="B7487" t="str">
            <v>右立柱</v>
          </cell>
          <cell r="C7487" t="str">
            <v>/冷轧钢板+Q235A/B</v>
          </cell>
          <cell r="D7487" t="str">
            <v>黑白紫B板卡（512I-8）喷黑色</v>
          </cell>
          <cell r="E7487" t="str">
            <v>个</v>
          </cell>
          <cell r="F7487" t="str">
            <v>XKK32-01000006</v>
          </cell>
          <cell r="G7487" t="str">
            <v>101</v>
          </cell>
          <cell r="H7487" t="str">
            <v>P</v>
          </cell>
        </row>
        <row r="7488">
          <cell r="A7488" t="str">
            <v>410201214201</v>
          </cell>
          <cell r="B7488" t="str">
            <v>5米传感器支架一</v>
          </cell>
          <cell r="C7488" t="str">
            <v>/镀锌钢板(t=1.5)/</v>
          </cell>
          <cell r="D7488" t="str">
            <v/>
          </cell>
          <cell r="E7488" t="str">
            <v>个</v>
          </cell>
          <cell r="F7488" t="str">
            <v>XKG50-05000020</v>
          </cell>
          <cell r="G7488" t="str">
            <v>101</v>
          </cell>
          <cell r="H7488" t="str">
            <v>P</v>
          </cell>
        </row>
        <row r="7489">
          <cell r="A7489" t="str">
            <v>410201218700</v>
          </cell>
          <cell r="B7489" t="str">
            <v>一米八安装座</v>
          </cell>
          <cell r="C7489" t="str">
            <v>/冷轧钢板(t=2)/9315银灰平光</v>
          </cell>
          <cell r="D7489" t="str">
            <v/>
          </cell>
          <cell r="E7489" t="str">
            <v>个</v>
          </cell>
          <cell r="F7489" t="str">
            <v>ZJ18-01000001</v>
          </cell>
          <cell r="G7489" t="str">
            <v>101</v>
          </cell>
          <cell r="H7489" t="str">
            <v>P</v>
          </cell>
        </row>
        <row r="7490">
          <cell r="A7490" t="str">
            <v>410201219800</v>
          </cell>
          <cell r="B7490" t="str">
            <v>升降架托板</v>
          </cell>
          <cell r="C7490" t="str">
            <v>/冷轧钢板（t=2）/9315银灰平光</v>
          </cell>
          <cell r="D7490" t="str">
            <v/>
          </cell>
          <cell r="E7490" t="str">
            <v>个</v>
          </cell>
          <cell r="F7490" t="str">
            <v>SZ-E5113-20150916-04</v>
          </cell>
          <cell r="G7490" t="str">
            <v>101</v>
          </cell>
          <cell r="H7490" t="str">
            <v>P</v>
          </cell>
        </row>
        <row r="7491">
          <cell r="A7491" t="str">
            <v>410201218400</v>
          </cell>
          <cell r="B7491" t="str">
            <v>加热右安装板</v>
          </cell>
          <cell r="C7491" t="str">
            <v>/冷轧钢板（t=4）/9315银灰平光</v>
          </cell>
          <cell r="D7491" t="str">
            <v/>
          </cell>
          <cell r="E7491" t="str">
            <v>个</v>
          </cell>
          <cell r="F7491" t="str">
            <v>WGDZ5113-01000001</v>
          </cell>
          <cell r="G7491" t="str">
            <v>101</v>
          </cell>
          <cell r="H7491" t="str">
            <v>P</v>
          </cell>
        </row>
        <row r="7492">
          <cell r="A7492" t="str">
            <v>410201219301</v>
          </cell>
          <cell r="B7492" t="str">
            <v>气瓶框(6色)</v>
          </cell>
          <cell r="C7492" t="str">
            <v>/冷轧钢板(t=1)/黑色平光</v>
          </cell>
          <cell r="D7492" t="str">
            <v/>
          </cell>
          <cell r="E7492" t="str">
            <v>个</v>
          </cell>
          <cell r="F7492" t="str">
            <v>KK1805-30</v>
          </cell>
          <cell r="G7492" t="str">
            <v>101</v>
          </cell>
          <cell r="H7492" t="str">
            <v>P</v>
          </cell>
        </row>
        <row r="7493">
          <cell r="A7493" t="str">
            <v>410201219201</v>
          </cell>
          <cell r="B7493" t="str">
            <v>K后端墨管固定座B(6色)</v>
          </cell>
          <cell r="C7493" t="str">
            <v>/冷轧钢板(t=1)/黑色平光</v>
          </cell>
          <cell r="D7493" t="str">
            <v/>
          </cell>
          <cell r="E7493" t="str">
            <v>个</v>
          </cell>
          <cell r="F7493" t="str">
            <v>KK1805-08-05</v>
          </cell>
          <cell r="G7493" t="str">
            <v>101</v>
          </cell>
          <cell r="H7493" t="str">
            <v>P</v>
          </cell>
        </row>
        <row r="7494">
          <cell r="A7494" t="str">
            <v>410201220600</v>
          </cell>
          <cell r="B7494" t="str">
            <v>负压5M小车前罩壳</v>
          </cell>
          <cell r="C7494" t="str">
            <v>/铝板(t=1)/</v>
          </cell>
          <cell r="D7494" t="str">
            <v/>
          </cell>
          <cell r="E7494" t="str">
            <v>个</v>
          </cell>
          <cell r="F7494" t="str">
            <v>KK50-05000007</v>
          </cell>
          <cell r="G7494" t="str">
            <v>101</v>
          </cell>
          <cell r="H7494" t="str">
            <v>P</v>
          </cell>
        </row>
        <row r="7495">
          <cell r="A7495" t="str">
            <v>410201218900</v>
          </cell>
          <cell r="B7495" t="str">
            <v>三米二写真安装座</v>
          </cell>
          <cell r="C7495" t="str">
            <v>/冷轧钢板(t=2)/9315银灰平光</v>
          </cell>
          <cell r="D7495" t="str">
            <v/>
          </cell>
          <cell r="E7495" t="str">
            <v>个</v>
          </cell>
          <cell r="F7495" t="str">
            <v>ZJ32-01000001</v>
          </cell>
          <cell r="G7495" t="str">
            <v>101</v>
          </cell>
          <cell r="H7495" t="str">
            <v>P</v>
          </cell>
        </row>
        <row r="7496">
          <cell r="A7496" t="str">
            <v>410201218800</v>
          </cell>
          <cell r="B7496" t="str">
            <v>主机吊杆</v>
          </cell>
          <cell r="C7496" t="str">
            <v>/冷轧钢板(t=2)/9315银灰平光</v>
          </cell>
          <cell r="D7496" t="str">
            <v/>
          </cell>
          <cell r="E7496" t="str">
            <v>个</v>
          </cell>
          <cell r="F7496" t="str">
            <v>ZJ18-01000009</v>
          </cell>
          <cell r="G7496" t="str">
            <v>101</v>
          </cell>
          <cell r="H7496" t="str">
            <v>P</v>
          </cell>
        </row>
        <row r="7497">
          <cell r="A7497" t="str">
            <v>410201216300</v>
          </cell>
          <cell r="B7497" t="str">
            <v>左下箱体后盖</v>
          </cell>
          <cell r="C7497" t="str">
            <v>/冷轧钢板(t=1.5)/A</v>
          </cell>
          <cell r="D7497" t="str">
            <v>C512I-8头分体国外红黑喷黑色</v>
          </cell>
          <cell r="E7497" t="str">
            <v>个</v>
          </cell>
          <cell r="F7497" t="str">
            <v>XKK32-04020005</v>
          </cell>
          <cell r="G7497" t="str">
            <v>101</v>
          </cell>
          <cell r="H7497" t="str">
            <v>P</v>
          </cell>
        </row>
        <row r="7498">
          <cell r="A7498" t="str">
            <v>410201219900</v>
          </cell>
          <cell r="B7498" t="str">
            <v>压线板</v>
          </cell>
          <cell r="C7498" t="str">
            <v>/镀锌钢板/</v>
          </cell>
          <cell r="D7498" t="str">
            <v/>
          </cell>
          <cell r="E7498" t="str">
            <v>个</v>
          </cell>
          <cell r="F7498" t="str">
            <v>EUV32L-02000025</v>
          </cell>
          <cell r="G7498" t="str">
            <v>101</v>
          </cell>
          <cell r="H7498" t="str">
            <v>P</v>
          </cell>
        </row>
        <row r="7499">
          <cell r="A7499" t="str">
            <v>410201213800</v>
          </cell>
          <cell r="B7499" t="str">
            <v>拖链托架</v>
          </cell>
          <cell r="C7499" t="str">
            <v>/不锈钢板/</v>
          </cell>
          <cell r="D7499" t="str">
            <v/>
          </cell>
          <cell r="E7499" t="str">
            <v>个</v>
          </cell>
          <cell r="F7499" t="str">
            <v>XKG50-02000006</v>
          </cell>
          <cell r="G7499" t="str">
            <v>101</v>
          </cell>
          <cell r="H7499" t="str">
            <v>P</v>
          </cell>
        </row>
        <row r="7500">
          <cell r="A7500" t="str">
            <v>410201214000</v>
          </cell>
          <cell r="B7500" t="str">
            <v>左限位开关固定板</v>
          </cell>
          <cell r="C7500" t="str">
            <v>/镀锌钢板/</v>
          </cell>
          <cell r="D7500" t="str">
            <v/>
          </cell>
          <cell r="E7500" t="str">
            <v>个</v>
          </cell>
          <cell r="F7500" t="str">
            <v>XKG50-02000017</v>
          </cell>
          <cell r="G7500" t="str">
            <v>101</v>
          </cell>
          <cell r="H7500" t="str">
            <v>P</v>
          </cell>
        </row>
        <row r="7501">
          <cell r="A7501" t="str">
            <v>410201214708</v>
          </cell>
          <cell r="B7501" t="str">
            <v>电器箱(变更)</v>
          </cell>
          <cell r="C7501" t="str">
            <v>/冷轧钢板(t=1.5)/B</v>
          </cell>
          <cell r="D7501" t="str">
            <v>C512I-8头分体国外红黑，黑白紫B板卡（512I-8）喷黑色</v>
          </cell>
          <cell r="E7501" t="str">
            <v>个</v>
          </cell>
          <cell r="F7501" t="str">
            <v>XKK32-01000011</v>
          </cell>
          <cell r="G7501" t="str">
            <v>101</v>
          </cell>
          <cell r="H7501" t="str">
            <v>P</v>
          </cell>
        </row>
        <row r="7502">
          <cell r="A7502" t="str">
            <v>410201211607</v>
          </cell>
          <cell r="B7502" t="str">
            <v>拖链托架</v>
          </cell>
          <cell r="C7502" t="str">
            <v>/镀锌钢板(t=1.5)/</v>
          </cell>
          <cell r="D7502" t="str">
            <v/>
          </cell>
          <cell r="E7502" t="str">
            <v>个</v>
          </cell>
          <cell r="F7502" t="str">
            <v>XEP32-02000002</v>
          </cell>
          <cell r="G7502" t="str">
            <v>401</v>
          </cell>
          <cell r="H7502" t="str">
            <v>P</v>
          </cell>
        </row>
        <row r="7503">
          <cell r="A7503" t="str">
            <v>410201219700</v>
          </cell>
          <cell r="B7503" t="str">
            <v>供墨架</v>
          </cell>
          <cell r="C7503" t="str">
            <v>/冷轧钢板（t=2）/9315银灰平光</v>
          </cell>
          <cell r="D7503" t="str">
            <v/>
          </cell>
          <cell r="E7503" t="str">
            <v>个</v>
          </cell>
          <cell r="F7503" t="str">
            <v>SZ-E5113-20150916-03</v>
          </cell>
          <cell r="G7503" t="str">
            <v>101</v>
          </cell>
          <cell r="H7503" t="str">
            <v>P</v>
          </cell>
        </row>
        <row r="7504">
          <cell r="A7504" t="str">
            <v>410201218301</v>
          </cell>
          <cell r="B7504" t="str">
            <v>浅导墨槽</v>
          </cell>
          <cell r="C7504" t="str">
            <v>/不锈钢板(t=1)/</v>
          </cell>
          <cell r="D7504" t="str">
            <v/>
          </cell>
          <cell r="E7504" t="str">
            <v>个</v>
          </cell>
          <cell r="F7504" t="str">
            <v>ZP32-01000024</v>
          </cell>
          <cell r="G7504" t="str">
            <v>401</v>
          </cell>
          <cell r="H7504" t="str">
            <v>P</v>
          </cell>
        </row>
        <row r="7505">
          <cell r="A7505" t="str">
            <v>410201217900</v>
          </cell>
          <cell r="B7505" t="str">
            <v>立柱固定板</v>
          </cell>
          <cell r="C7505" t="str">
            <v>/冷轧钢板(t=4)/黑色平光</v>
          </cell>
          <cell r="D7505" t="str">
            <v/>
          </cell>
          <cell r="E7505" t="str">
            <v>个</v>
          </cell>
          <cell r="F7505" t="str">
            <v>XKS32-07000002</v>
          </cell>
          <cell r="G7505" t="str">
            <v>401</v>
          </cell>
          <cell r="H7505" t="str">
            <v>P</v>
          </cell>
        </row>
        <row r="7506">
          <cell r="A7506" t="str">
            <v>410201219401</v>
          </cell>
          <cell r="B7506" t="str">
            <v>电磁阀安装板(6色)</v>
          </cell>
          <cell r="C7506" t="str">
            <v>/冷轧钢板(t=1.5)/黑色平光</v>
          </cell>
          <cell r="D7506" t="str">
            <v/>
          </cell>
          <cell r="E7506" t="str">
            <v>个</v>
          </cell>
          <cell r="F7506" t="str">
            <v>KK1805-31</v>
          </cell>
          <cell r="G7506" t="str">
            <v>101</v>
          </cell>
          <cell r="H7506" t="str">
            <v>P</v>
          </cell>
        </row>
        <row r="7507">
          <cell r="A7507" t="str">
            <v>410201219003</v>
          </cell>
          <cell r="B7507" t="str">
            <v>KONICA悬挂墨瓶框(6色)</v>
          </cell>
          <cell r="C7507" t="str">
            <v>/冷轧钢板(t=1)/黑色平光</v>
          </cell>
          <cell r="D7507" t="str">
            <v/>
          </cell>
          <cell r="E7507" t="str">
            <v>个</v>
          </cell>
          <cell r="F7507" t="str">
            <v>KK1805-08-03</v>
          </cell>
          <cell r="G7507" t="str">
            <v>101</v>
          </cell>
          <cell r="H7507" t="str">
            <v>P</v>
          </cell>
        </row>
        <row r="7508">
          <cell r="A7508" t="str">
            <v>410201213901</v>
          </cell>
          <cell r="B7508" t="str">
            <v>5m限位开关固定板</v>
          </cell>
          <cell r="C7508" t="str">
            <v>/镀锌钢板/</v>
          </cell>
          <cell r="D7508" t="str">
            <v/>
          </cell>
          <cell r="E7508" t="str">
            <v>个</v>
          </cell>
          <cell r="F7508" t="str">
            <v>XKG50-02000009</v>
          </cell>
          <cell r="G7508" t="str">
            <v>101</v>
          </cell>
          <cell r="H7508" t="str">
            <v>P</v>
          </cell>
        </row>
        <row r="7509">
          <cell r="A7509" t="str">
            <v>410201220000</v>
          </cell>
          <cell r="B7509" t="str">
            <v>小车行程开关支架</v>
          </cell>
          <cell r="C7509" t="str">
            <v>/镀锌钢板(t=1)/</v>
          </cell>
          <cell r="D7509" t="str">
            <v/>
          </cell>
          <cell r="E7509" t="str">
            <v>个</v>
          </cell>
          <cell r="F7509" t="str">
            <v>UVS2030-05020034-00</v>
          </cell>
          <cell r="G7509" t="str">
            <v>101</v>
          </cell>
          <cell r="H7509" t="str">
            <v>P</v>
          </cell>
        </row>
        <row r="7510">
          <cell r="A7510" t="str">
            <v>410201214102</v>
          </cell>
          <cell r="B7510" t="str">
            <v>开关模块安装板</v>
          </cell>
          <cell r="C7510" t="str">
            <v>/镀锌钢板(t=1.5)/</v>
          </cell>
          <cell r="D7510" t="str">
            <v/>
          </cell>
          <cell r="E7510" t="str">
            <v>个</v>
          </cell>
          <cell r="F7510" t="str">
            <v>XKG50-04020001</v>
          </cell>
          <cell r="G7510" t="str">
            <v>101</v>
          </cell>
          <cell r="H7510" t="str">
            <v>P</v>
          </cell>
        </row>
        <row r="7511">
          <cell r="A7511" t="str">
            <v>410201218500</v>
          </cell>
          <cell r="B7511" t="str">
            <v>加热左安装板</v>
          </cell>
          <cell r="C7511" t="str">
            <v>/冷轧钢板（t=4）/9315银灰平光</v>
          </cell>
          <cell r="D7511" t="str">
            <v/>
          </cell>
          <cell r="E7511" t="str">
            <v>个</v>
          </cell>
          <cell r="F7511" t="str">
            <v>WGDZ5113-01000002</v>
          </cell>
          <cell r="G7511" t="str">
            <v>101</v>
          </cell>
          <cell r="H7511" t="str">
            <v>P</v>
          </cell>
        </row>
        <row r="7512">
          <cell r="A7512" t="str">
            <v>410201219100</v>
          </cell>
          <cell r="B7512" t="str">
            <v>K墨瓶抱箍(6色)</v>
          </cell>
          <cell r="C7512" t="str">
            <v>/冷轧钢板(t=2)/黑色平光</v>
          </cell>
          <cell r="D7512" t="str">
            <v/>
          </cell>
          <cell r="E7512" t="str">
            <v>个</v>
          </cell>
          <cell r="F7512" t="str">
            <v>KK1805-08-04</v>
          </cell>
          <cell r="G7512" t="str">
            <v>101</v>
          </cell>
          <cell r="H7512" t="str">
            <v>P</v>
          </cell>
        </row>
        <row r="7513">
          <cell r="A7513" t="str">
            <v>410201209000</v>
          </cell>
          <cell r="B7513" t="str">
            <v>X轴开关左支架</v>
          </cell>
          <cell r="C7513" t="str">
            <v>/LY12/</v>
          </cell>
          <cell r="D7513" t="str">
            <v/>
          </cell>
          <cell r="E7513" t="str">
            <v>个</v>
          </cell>
          <cell r="F7513" t="str">
            <v>UVS2030-02000007-00</v>
          </cell>
          <cell r="G7513" t="str">
            <v>101</v>
          </cell>
          <cell r="H7513" t="str">
            <v>P</v>
          </cell>
        </row>
        <row r="7514">
          <cell r="A7514" t="str">
            <v>410201219601</v>
          </cell>
          <cell r="B7514" t="str">
            <v>右上箱体电器安装板</v>
          </cell>
          <cell r="C7514" t="str">
            <v>/镀锌钢板/</v>
          </cell>
          <cell r="D7514" t="str">
            <v/>
          </cell>
          <cell r="E7514" t="str">
            <v>个</v>
          </cell>
          <cell r="F7514" t="str">
            <v>KNS3204-07</v>
          </cell>
          <cell r="G7514" t="str">
            <v>101</v>
          </cell>
          <cell r="H7514" t="str">
            <v>P</v>
          </cell>
        </row>
        <row r="7515">
          <cell r="A7515" t="str">
            <v>410201209401</v>
          </cell>
          <cell r="B7515" t="str">
            <v>横梁带轮右罩</v>
          </cell>
          <cell r="C7515" t="str">
            <v>/冷轧钢板/黑色细砂纹</v>
          </cell>
          <cell r="D7515" t="str">
            <v/>
          </cell>
          <cell r="E7515" t="str">
            <v>个</v>
          </cell>
          <cell r="F7515" t="str">
            <v>UVS2030-02000039-01</v>
          </cell>
          <cell r="G7515" t="str">
            <v>101</v>
          </cell>
          <cell r="H7515" t="str">
            <v>P</v>
          </cell>
        </row>
        <row r="7516">
          <cell r="A7516" t="str">
            <v>410201209501</v>
          </cell>
          <cell r="B7516" t="str">
            <v>光栅固定板</v>
          </cell>
          <cell r="C7516" t="str">
            <v>/冷轧钢板/黑色细砂纹</v>
          </cell>
          <cell r="D7516" t="str">
            <v/>
          </cell>
          <cell r="E7516" t="str">
            <v>个</v>
          </cell>
          <cell r="F7516" t="str">
            <v>UVS2030-02000040-01</v>
          </cell>
          <cell r="G7516" t="str">
            <v>101</v>
          </cell>
          <cell r="H7516" t="str">
            <v>P</v>
          </cell>
        </row>
        <row r="7517">
          <cell r="A7517" t="str">
            <v>410201210100</v>
          </cell>
          <cell r="B7517" t="str">
            <v>X轴开关感应块</v>
          </cell>
          <cell r="C7517" t="str">
            <v>/YL12/</v>
          </cell>
          <cell r="D7517" t="str">
            <v/>
          </cell>
          <cell r="E7517" t="str">
            <v>个</v>
          </cell>
          <cell r="F7517" t="str">
            <v>UVS2030-05010022-00</v>
          </cell>
          <cell r="G7517" t="str">
            <v>101</v>
          </cell>
          <cell r="H7517" t="str">
            <v>P</v>
          </cell>
        </row>
        <row r="7518">
          <cell r="A7518" t="str">
            <v>410201209200</v>
          </cell>
          <cell r="B7518" t="str">
            <v>X轴拖链槽</v>
          </cell>
          <cell r="C7518" t="str">
            <v>/冷轧钢板/黑色细砂纹</v>
          </cell>
          <cell r="D7518" t="str">
            <v/>
          </cell>
          <cell r="E7518" t="str">
            <v>个</v>
          </cell>
          <cell r="F7518" t="str">
            <v>UVS2030-02000033-00</v>
          </cell>
          <cell r="G7518" t="str">
            <v>101</v>
          </cell>
          <cell r="H7518" t="str">
            <v>P</v>
          </cell>
        </row>
        <row r="7519">
          <cell r="A7519" t="str">
            <v>410201208900</v>
          </cell>
          <cell r="B7519" t="str">
            <v>横梁支架挡板</v>
          </cell>
          <cell r="C7519" t="str">
            <v>/冷轧钢板/黑色细砂纹</v>
          </cell>
          <cell r="D7519" t="str">
            <v/>
          </cell>
          <cell r="E7519" t="str">
            <v>个</v>
          </cell>
          <cell r="F7519" t="str">
            <v>UVS2030-01000081-00</v>
          </cell>
          <cell r="G7519" t="str">
            <v>101</v>
          </cell>
          <cell r="H7519" t="str">
            <v>P</v>
          </cell>
        </row>
        <row r="7520">
          <cell r="A7520" t="str">
            <v>410201210301</v>
          </cell>
          <cell r="B7520" t="str">
            <v>灯箱电源安装板</v>
          </cell>
          <cell r="C7520" t="str">
            <v>/镀锌钢板t=1.5/</v>
          </cell>
          <cell r="D7520" t="str">
            <v/>
          </cell>
          <cell r="E7520" t="str">
            <v>个</v>
          </cell>
          <cell r="F7520" t="str">
            <v>UVS2512-01000083-01</v>
          </cell>
          <cell r="G7520" t="str">
            <v>101</v>
          </cell>
          <cell r="H7520" t="str">
            <v>P</v>
          </cell>
        </row>
        <row r="7521">
          <cell r="A7521" t="str">
            <v>410201209300</v>
          </cell>
          <cell r="B7521" t="str">
            <v>横梁带轮左罩</v>
          </cell>
          <cell r="C7521" t="str">
            <v>/冷轧钢板/黑色细砂纹</v>
          </cell>
          <cell r="D7521" t="str">
            <v/>
          </cell>
          <cell r="E7521" t="str">
            <v>个</v>
          </cell>
          <cell r="F7521" t="str">
            <v>UVS2030-02000038-00</v>
          </cell>
          <cell r="G7521" t="str">
            <v>101</v>
          </cell>
          <cell r="H7521" t="str">
            <v>P</v>
          </cell>
        </row>
        <row r="7522">
          <cell r="A7522" t="str">
            <v>410201208800</v>
          </cell>
          <cell r="B7522" t="str">
            <v>后罩门二</v>
          </cell>
          <cell r="C7522" t="str">
            <v>/冷轧钢板T=2/黑色细砂纹</v>
          </cell>
          <cell r="D7522" t="str">
            <v/>
          </cell>
          <cell r="E7522" t="str">
            <v>个</v>
          </cell>
          <cell r="F7522" t="str">
            <v>UVS2030-01000069-00</v>
          </cell>
          <cell r="G7522" t="str">
            <v>101</v>
          </cell>
          <cell r="H7522" t="str">
            <v>P</v>
          </cell>
        </row>
        <row r="7523">
          <cell r="A7523" t="str">
            <v>410201209800</v>
          </cell>
          <cell r="B7523" t="str">
            <v>小车罩前门</v>
          </cell>
          <cell r="C7523" t="str">
            <v>/冷轧钢板/黑色细砂纹</v>
          </cell>
          <cell r="D7523" t="str">
            <v/>
          </cell>
          <cell r="E7523" t="str">
            <v>个</v>
          </cell>
          <cell r="F7523" t="str">
            <v>UVS2030-04010002-00</v>
          </cell>
          <cell r="G7523" t="str">
            <v>101</v>
          </cell>
          <cell r="H7523" t="str">
            <v>P</v>
          </cell>
        </row>
        <row r="7524">
          <cell r="A7524" t="str">
            <v>410201208300</v>
          </cell>
          <cell r="B7524" t="str">
            <v>侧边右补板</v>
          </cell>
          <cell r="C7524" t="str">
            <v>/冷轧钢板/黑色细砂纹</v>
          </cell>
          <cell r="D7524" t="str">
            <v/>
          </cell>
          <cell r="E7524" t="str">
            <v>个</v>
          </cell>
          <cell r="F7524" t="str">
            <v>UV2512-01000071-00</v>
          </cell>
          <cell r="G7524" t="str">
            <v>101</v>
          </cell>
          <cell r="H7524" t="str">
            <v>P</v>
          </cell>
        </row>
        <row r="7525">
          <cell r="A7525" t="str">
            <v>410201208400</v>
          </cell>
          <cell r="B7525" t="str">
            <v>平板托架三左</v>
          </cell>
          <cell r="C7525" t="str">
            <v>/冷轧钢板/黑色细砂纹</v>
          </cell>
          <cell r="D7525" t="str">
            <v/>
          </cell>
          <cell r="E7525" t="str">
            <v>个</v>
          </cell>
          <cell r="F7525" t="str">
            <v>UV2512-01000074-00</v>
          </cell>
          <cell r="G7525" t="str">
            <v>101</v>
          </cell>
          <cell r="H7525" t="str">
            <v>P</v>
          </cell>
        </row>
        <row r="7526">
          <cell r="A7526" t="str">
            <v>410201208500</v>
          </cell>
          <cell r="B7526" t="str">
            <v>平板托架三右</v>
          </cell>
          <cell r="C7526" t="str">
            <v>/冷轧钢板/黑色细砂纹</v>
          </cell>
          <cell r="D7526" t="str">
            <v/>
          </cell>
          <cell r="E7526" t="str">
            <v>个</v>
          </cell>
          <cell r="F7526" t="str">
            <v>UV2512-01000075-00</v>
          </cell>
          <cell r="G7526" t="str">
            <v>101</v>
          </cell>
          <cell r="H7526" t="str">
            <v>P</v>
          </cell>
        </row>
        <row r="7527">
          <cell r="A7527" t="str">
            <v>410201209700</v>
          </cell>
          <cell r="B7527" t="str">
            <v>同步带托架</v>
          </cell>
          <cell r="C7527" t="str">
            <v>/冷轧钢板/</v>
          </cell>
          <cell r="D7527" t="str">
            <v/>
          </cell>
          <cell r="E7527" t="str">
            <v>个</v>
          </cell>
          <cell r="F7527" t="str">
            <v>UVS2030-02000042-00</v>
          </cell>
          <cell r="G7527" t="str">
            <v>101</v>
          </cell>
          <cell r="H7527" t="str">
            <v>P</v>
          </cell>
        </row>
        <row r="7528">
          <cell r="A7528" t="str">
            <v>410201209100</v>
          </cell>
          <cell r="B7528" t="str">
            <v>X轴开关右支架</v>
          </cell>
          <cell r="C7528" t="str">
            <v>/LY12/</v>
          </cell>
          <cell r="D7528" t="str">
            <v/>
          </cell>
          <cell r="E7528" t="str">
            <v>个</v>
          </cell>
          <cell r="F7528" t="str">
            <v>UVS2030-02000008-00</v>
          </cell>
          <cell r="G7528" t="str">
            <v>101</v>
          </cell>
          <cell r="H7528" t="str">
            <v>P</v>
          </cell>
        </row>
        <row r="7529">
          <cell r="A7529" t="str">
            <v>410201207900</v>
          </cell>
          <cell r="B7529" t="str">
            <v>风机底座架</v>
          </cell>
          <cell r="C7529" t="str">
            <v>/角铁/黑色细砂纹</v>
          </cell>
          <cell r="D7529" t="str">
            <v/>
          </cell>
          <cell r="E7529" t="str">
            <v>个</v>
          </cell>
          <cell r="F7529" t="str">
            <v>UV2512-01000041-00</v>
          </cell>
          <cell r="G7529" t="str">
            <v>101</v>
          </cell>
          <cell r="H7529" t="str">
            <v>P</v>
          </cell>
        </row>
        <row r="7530">
          <cell r="A7530" t="str">
            <v>410201207800</v>
          </cell>
          <cell r="B7530" t="str">
            <v>Y轴行程板二</v>
          </cell>
          <cell r="C7530" t="str">
            <v>/冷轧钢板/黑色细砂纹</v>
          </cell>
          <cell r="D7530" t="str">
            <v/>
          </cell>
          <cell r="E7530" t="str">
            <v>个</v>
          </cell>
          <cell r="F7530" t="str">
            <v>UV2512-01000031-00</v>
          </cell>
          <cell r="G7530" t="str">
            <v>101</v>
          </cell>
          <cell r="H7530" t="str">
            <v>P</v>
          </cell>
        </row>
        <row r="7531">
          <cell r="A7531" t="str">
            <v>410201207602</v>
          </cell>
          <cell r="B7531" t="str">
            <v>Y轴拖链槽</v>
          </cell>
          <cell r="C7531" t="str">
            <v>/冷轧钢板/黑色细砂纹</v>
          </cell>
          <cell r="D7531" t="str">
            <v/>
          </cell>
          <cell r="E7531" t="str">
            <v>个</v>
          </cell>
          <cell r="F7531" t="str">
            <v>UV2512-01000024-02</v>
          </cell>
          <cell r="G7531" t="str">
            <v>101</v>
          </cell>
          <cell r="H7531" t="str">
            <v>P</v>
          </cell>
        </row>
        <row r="7532">
          <cell r="A7532" t="str">
            <v>410201206803</v>
          </cell>
          <cell r="B7532" t="str">
            <v>小车电控箱盖</v>
          </cell>
          <cell r="C7532" t="str">
            <v>/冷轧钢板/黑色细砂纹</v>
          </cell>
          <cell r="D7532" t="str">
            <v/>
          </cell>
          <cell r="E7532" t="str">
            <v>个</v>
          </cell>
          <cell r="F7532" t="str">
            <v>UV2030-05010007-03</v>
          </cell>
          <cell r="G7532" t="str">
            <v>101</v>
          </cell>
          <cell r="H7532" t="str">
            <v>P</v>
          </cell>
        </row>
        <row r="7533">
          <cell r="A7533" t="str">
            <v>410201206300</v>
          </cell>
          <cell r="B7533" t="str">
            <v>Y轴拖链固定架</v>
          </cell>
          <cell r="C7533" t="str">
            <v>/冷轧钢板/黑色细砂纹</v>
          </cell>
          <cell r="D7533" t="str">
            <v/>
          </cell>
          <cell r="E7533" t="str">
            <v>个</v>
          </cell>
          <cell r="F7533" t="str">
            <v>UV2030-04020004-00</v>
          </cell>
          <cell r="G7533" t="str">
            <v>101</v>
          </cell>
          <cell r="H7533" t="str">
            <v>P</v>
          </cell>
        </row>
        <row r="7534">
          <cell r="A7534" t="str">
            <v>410201207201</v>
          </cell>
          <cell r="B7534" t="str">
            <v>Z轴接近开关架</v>
          </cell>
          <cell r="C7534" t="str">
            <v>/冷轧钢板/黑色细砂纹</v>
          </cell>
          <cell r="D7534" t="str">
            <v/>
          </cell>
          <cell r="E7534" t="str">
            <v>个</v>
          </cell>
          <cell r="F7534" t="str">
            <v>UV2030-05010026-01</v>
          </cell>
          <cell r="G7534" t="str">
            <v>101</v>
          </cell>
          <cell r="H7534" t="str">
            <v>P</v>
          </cell>
        </row>
        <row r="7535">
          <cell r="A7535" t="str">
            <v>410201205802</v>
          </cell>
          <cell r="B7535" t="str">
            <v>接墨盒</v>
          </cell>
          <cell r="C7535" t="str">
            <v>/冷轧钢板/</v>
          </cell>
          <cell r="D7535" t="str">
            <v/>
          </cell>
          <cell r="E7535" t="str">
            <v>个</v>
          </cell>
          <cell r="F7535" t="str">
            <v>UV2030-04010008-02</v>
          </cell>
          <cell r="G7535" t="str">
            <v>101</v>
          </cell>
          <cell r="H7535" t="str">
            <v>P</v>
          </cell>
        </row>
        <row r="7536">
          <cell r="A7536" t="str">
            <v>410201206601</v>
          </cell>
          <cell r="B7536" t="str">
            <v>墨盒开关架</v>
          </cell>
          <cell r="C7536" t="str">
            <v>/冷轧钢板/黑色特氟龙</v>
          </cell>
          <cell r="D7536" t="str">
            <v/>
          </cell>
          <cell r="E7536" t="str">
            <v>个</v>
          </cell>
          <cell r="F7536" t="str">
            <v>UV2030-05010005-01</v>
          </cell>
          <cell r="G7536" t="str">
            <v>101</v>
          </cell>
          <cell r="H7536" t="str">
            <v>P</v>
          </cell>
        </row>
        <row r="7537">
          <cell r="A7537" t="str">
            <v>410201208601</v>
          </cell>
          <cell r="B7537" t="str">
            <v>墨路线槽</v>
          </cell>
          <cell r="C7537" t="str">
            <v>/冷轧钢板/黑色细砂纹</v>
          </cell>
          <cell r="D7537" t="str">
            <v/>
          </cell>
          <cell r="E7537" t="str">
            <v>个</v>
          </cell>
          <cell r="F7537" t="str">
            <v>UV2512-05010001-01</v>
          </cell>
          <cell r="G7537" t="str">
            <v>101</v>
          </cell>
          <cell r="H7537" t="str">
            <v>P</v>
          </cell>
        </row>
        <row r="7538">
          <cell r="A7538" t="str">
            <v>410201210400</v>
          </cell>
          <cell r="B7538" t="str">
            <v>同步带托架</v>
          </cell>
          <cell r="C7538" t="str">
            <v>/冷扎钢板t=1.5/黑色特氟龙</v>
          </cell>
          <cell r="D7538" t="str">
            <v/>
          </cell>
          <cell r="E7538" t="str">
            <v>个</v>
          </cell>
          <cell r="F7538" t="str">
            <v>UVS2512-02000042-00</v>
          </cell>
          <cell r="G7538" t="str">
            <v>101</v>
          </cell>
          <cell r="H7538" t="str">
            <v>P</v>
          </cell>
        </row>
        <row r="7539">
          <cell r="A7539" t="str">
            <v>410201208101</v>
          </cell>
          <cell r="B7539" t="str">
            <v>气路支架</v>
          </cell>
          <cell r="C7539" t="str">
            <v>/角铁/黑色细砂纹</v>
          </cell>
          <cell r="D7539" t="str">
            <v/>
          </cell>
          <cell r="E7539" t="str">
            <v>个</v>
          </cell>
          <cell r="F7539" t="str">
            <v>UV2512-01000062-01</v>
          </cell>
          <cell r="G7539" t="str">
            <v>101</v>
          </cell>
          <cell r="H7539" t="str">
            <v>P</v>
          </cell>
        </row>
        <row r="7540">
          <cell r="A7540" t="str">
            <v>410201206000</v>
          </cell>
          <cell r="B7540" t="str">
            <v>磁铁右固定板</v>
          </cell>
          <cell r="C7540" t="str">
            <v>/冷轧钢板/黑色细砂纹</v>
          </cell>
          <cell r="D7540" t="str">
            <v/>
          </cell>
          <cell r="E7540" t="str">
            <v>个</v>
          </cell>
          <cell r="F7540" t="str">
            <v>UV2030-04010011-00</v>
          </cell>
          <cell r="G7540" t="str">
            <v>101</v>
          </cell>
          <cell r="H7540" t="str">
            <v>P</v>
          </cell>
        </row>
        <row r="7541">
          <cell r="A7541" t="str">
            <v>410201209601</v>
          </cell>
          <cell r="B7541" t="str">
            <v>光栅托固定板</v>
          </cell>
          <cell r="C7541" t="str">
            <v>/冷轧钢板/黑色细砂纹</v>
          </cell>
          <cell r="D7541" t="str">
            <v/>
          </cell>
          <cell r="E7541" t="str">
            <v>个</v>
          </cell>
          <cell r="F7541" t="str">
            <v>UVS2030-02000041-01</v>
          </cell>
          <cell r="G7541" t="str">
            <v>101</v>
          </cell>
          <cell r="H7541" t="str">
            <v>P</v>
          </cell>
        </row>
        <row r="7542">
          <cell r="A7542" t="str">
            <v>410201209900</v>
          </cell>
          <cell r="B7542" t="str">
            <v>小车右罩盖板</v>
          </cell>
          <cell r="C7542" t="str">
            <v>/冷轧钢板/</v>
          </cell>
          <cell r="D7542" t="str">
            <v/>
          </cell>
          <cell r="E7542" t="str">
            <v>个</v>
          </cell>
          <cell r="F7542" t="str">
            <v>UVS2030-04020002-00</v>
          </cell>
          <cell r="G7542" t="str">
            <v>101</v>
          </cell>
          <cell r="H7542" t="str">
            <v>P</v>
          </cell>
        </row>
        <row r="7543">
          <cell r="A7543" t="str">
            <v>410201206100</v>
          </cell>
          <cell r="B7543" t="str">
            <v>车罩左校正架</v>
          </cell>
          <cell r="C7543" t="str">
            <v>/冷轧钢板/黑色细砂纹</v>
          </cell>
          <cell r="D7543" t="str">
            <v/>
          </cell>
          <cell r="E7543" t="str">
            <v>个</v>
          </cell>
          <cell r="F7543" t="str">
            <v>UV2030-04010012-00</v>
          </cell>
          <cell r="G7543" t="str">
            <v>101</v>
          </cell>
          <cell r="H7543" t="str">
            <v>P</v>
          </cell>
        </row>
        <row r="7544">
          <cell r="A7544" t="str">
            <v>410201208700</v>
          </cell>
          <cell r="B7544" t="str">
            <v>左前面板</v>
          </cell>
          <cell r="C7544" t="str">
            <v>/冷轧钢板T=2/黑色细砂纹</v>
          </cell>
          <cell r="D7544" t="str">
            <v/>
          </cell>
          <cell r="E7544" t="str">
            <v>个</v>
          </cell>
          <cell r="F7544" t="str">
            <v>UVS2030-01000052-00</v>
          </cell>
          <cell r="G7544" t="str">
            <v>101</v>
          </cell>
          <cell r="H7544" t="str">
            <v>P</v>
          </cell>
        </row>
        <row r="7545">
          <cell r="A7545" t="str">
            <v>410201205700</v>
          </cell>
          <cell r="B7545" t="str">
            <v>废墨盒托架</v>
          </cell>
          <cell r="C7545" t="str">
            <v>/冷轧钢板/黑色细砂纹</v>
          </cell>
          <cell r="D7545" t="str">
            <v/>
          </cell>
          <cell r="E7545" t="str">
            <v>个</v>
          </cell>
          <cell r="F7545" t="str">
            <v>UV2030-04010006-00</v>
          </cell>
          <cell r="G7545" t="str">
            <v>101</v>
          </cell>
          <cell r="H7545" t="str">
            <v>P</v>
          </cell>
        </row>
        <row r="7546">
          <cell r="A7546" t="str">
            <v>410201207300</v>
          </cell>
          <cell r="B7546" t="str">
            <v>Z轴探测器支架</v>
          </cell>
          <cell r="C7546" t="str">
            <v>/冷轧钢板/黑色细砂纹</v>
          </cell>
          <cell r="D7546" t="str">
            <v/>
          </cell>
          <cell r="E7546" t="str">
            <v>个</v>
          </cell>
          <cell r="F7546" t="str">
            <v>UV2030-05010027-00</v>
          </cell>
          <cell r="G7546" t="str">
            <v>101</v>
          </cell>
          <cell r="H7546" t="str">
            <v>P</v>
          </cell>
        </row>
        <row r="7547">
          <cell r="A7547" t="str">
            <v>410201207701</v>
          </cell>
          <cell r="B7547" t="str">
            <v>Y轴行程板一</v>
          </cell>
          <cell r="C7547" t="str">
            <v>/冷轧钢板/黑色细砂纹</v>
          </cell>
          <cell r="D7547" t="str">
            <v/>
          </cell>
          <cell r="E7547" t="str">
            <v>个</v>
          </cell>
          <cell r="F7547" t="str">
            <v>UV2512-01000030-01</v>
          </cell>
          <cell r="G7547" t="str">
            <v>101</v>
          </cell>
          <cell r="H7547" t="str">
            <v>P</v>
          </cell>
        </row>
        <row r="7548">
          <cell r="A7548" t="str">
            <v>410201210000</v>
          </cell>
          <cell r="B7548" t="str">
            <v>小车前翻门</v>
          </cell>
          <cell r="C7548" t="str">
            <v>/冷轧钢板/黑色细砂纹</v>
          </cell>
          <cell r="D7548" t="str">
            <v/>
          </cell>
          <cell r="E7548" t="str">
            <v>个</v>
          </cell>
          <cell r="F7548" t="str">
            <v>UVS2030-05010009-00</v>
          </cell>
          <cell r="G7548" t="str">
            <v>101</v>
          </cell>
          <cell r="H7548" t="str">
            <v>P</v>
          </cell>
        </row>
        <row r="7549">
          <cell r="A7549" t="str">
            <v>410201208004</v>
          </cell>
          <cell r="B7549" t="str">
            <v>衔接钣金筋条</v>
          </cell>
          <cell r="C7549" t="str">
            <v>/冷轧钢板/黑色细砂纹</v>
          </cell>
          <cell r="D7549" t="str">
            <v/>
          </cell>
          <cell r="E7549" t="str">
            <v>个</v>
          </cell>
          <cell r="F7549" t="str">
            <v>UV2512-01000047-04</v>
          </cell>
          <cell r="G7549" t="str">
            <v>101</v>
          </cell>
          <cell r="H7549" t="str">
            <v>P</v>
          </cell>
        </row>
        <row r="7550">
          <cell r="A7550" t="str">
            <v>410201205900</v>
          </cell>
          <cell r="B7550" t="str">
            <v>磁铁左固定板</v>
          </cell>
          <cell r="C7550" t="str">
            <v>/冷轧钢板/黑色细砂纹</v>
          </cell>
          <cell r="D7550" t="str">
            <v/>
          </cell>
          <cell r="E7550" t="str">
            <v>个</v>
          </cell>
          <cell r="F7550" t="str">
            <v>UV2030-04010010-00</v>
          </cell>
          <cell r="G7550" t="str">
            <v>101</v>
          </cell>
          <cell r="H7550" t="str">
            <v>P</v>
          </cell>
        </row>
        <row r="7551">
          <cell r="A7551" t="str">
            <v>410201204800</v>
          </cell>
          <cell r="B7551" t="str">
            <v>供墨泵支架</v>
          </cell>
          <cell r="C7551" t="str">
            <v>/冷轧钢板(T=1.5)/黑色细砂纹</v>
          </cell>
          <cell r="D7551" t="str">
            <v/>
          </cell>
          <cell r="E7551" t="str">
            <v>个</v>
          </cell>
          <cell r="F7551" t="str">
            <v>UV2030-01000084-00</v>
          </cell>
          <cell r="G7551" t="str">
            <v>101</v>
          </cell>
          <cell r="H7551" t="str">
            <v>P</v>
          </cell>
        </row>
        <row r="7552">
          <cell r="A7552" t="str">
            <v>410201206703</v>
          </cell>
          <cell r="B7552" t="str">
            <v>小车支架前盖门</v>
          </cell>
          <cell r="C7552" t="str">
            <v>/LY12/黑色细砂纹</v>
          </cell>
          <cell r="D7552" t="str">
            <v/>
          </cell>
          <cell r="E7552" t="str">
            <v>个</v>
          </cell>
          <cell r="F7552" t="str">
            <v>UV2030-05010006-03</v>
          </cell>
          <cell r="G7552" t="str">
            <v>101</v>
          </cell>
          <cell r="H7552" t="str">
            <v>P</v>
          </cell>
        </row>
        <row r="7553">
          <cell r="A7553" t="str">
            <v>410201207402</v>
          </cell>
          <cell r="B7553" t="str">
            <v>喷头底板盖板</v>
          </cell>
          <cell r="C7553" t="str">
            <v>/冷轧钢板/</v>
          </cell>
          <cell r="D7553" t="str">
            <v/>
          </cell>
          <cell r="E7553" t="str">
            <v>个</v>
          </cell>
          <cell r="F7553" t="str">
            <v>UV2030-05010029-02</v>
          </cell>
          <cell r="G7553" t="str">
            <v>101</v>
          </cell>
          <cell r="H7553" t="str">
            <v>P</v>
          </cell>
        </row>
        <row r="7554">
          <cell r="A7554" t="str">
            <v>410201203300</v>
          </cell>
          <cell r="B7554" t="str">
            <v>Y轴行程安装板</v>
          </cell>
          <cell r="C7554" t="str">
            <v>/冷轧钢板/黑色细砂纹</v>
          </cell>
          <cell r="D7554" t="str">
            <v/>
          </cell>
          <cell r="E7554" t="str">
            <v>个</v>
          </cell>
          <cell r="F7554" t="str">
            <v>UV2030-01000047-00</v>
          </cell>
          <cell r="G7554" t="str">
            <v>101</v>
          </cell>
          <cell r="H7554" t="str">
            <v>P</v>
          </cell>
        </row>
        <row r="7555">
          <cell r="A7555" t="str">
            <v>410201200105</v>
          </cell>
          <cell r="B7555" t="str">
            <v>主梁结合件(变更)</v>
          </cell>
          <cell r="C7555" t="str">
            <v>/Q235+6061/9315银灰平光</v>
          </cell>
          <cell r="D7555" t="str">
            <v/>
          </cell>
          <cell r="E7555" t="str">
            <v>个</v>
          </cell>
          <cell r="F7555" t="str">
            <v>SEP18-01000001</v>
          </cell>
          <cell r="G7555" t="str">
            <v>101</v>
          </cell>
          <cell r="H7555" t="str">
            <v>P</v>
          </cell>
        </row>
        <row r="7556">
          <cell r="A7556" t="str">
            <v>410201203203</v>
          </cell>
          <cell r="B7556" t="str">
            <v>板卡安装板</v>
          </cell>
          <cell r="C7556" t="str">
            <v>/镀锌板/</v>
          </cell>
          <cell r="D7556" t="str">
            <v/>
          </cell>
          <cell r="E7556" t="str">
            <v>个</v>
          </cell>
          <cell r="F7556" t="str">
            <v>UV2030-01000045-03</v>
          </cell>
          <cell r="G7556" t="str">
            <v>101</v>
          </cell>
          <cell r="H7556" t="str">
            <v>P</v>
          </cell>
        </row>
        <row r="7557">
          <cell r="A7557" t="str">
            <v>410201204402</v>
          </cell>
          <cell r="B7557" t="str">
            <v>右后门二</v>
          </cell>
          <cell r="C7557" t="str">
            <v>/冷轧钢板/黑色细砂纹</v>
          </cell>
          <cell r="D7557" t="str">
            <v/>
          </cell>
          <cell r="E7557" t="str">
            <v>个</v>
          </cell>
          <cell r="F7557" t="str">
            <v>UV2030-01000067-02</v>
          </cell>
          <cell r="G7557" t="str">
            <v>101</v>
          </cell>
          <cell r="H7557" t="str">
            <v>P</v>
          </cell>
        </row>
        <row r="7558">
          <cell r="A7558" t="str">
            <v>410201201601</v>
          </cell>
          <cell r="B7558" t="str">
            <v>拖链托架</v>
          </cell>
          <cell r="C7558" t="str">
            <v>/耐指纹板(t=1)/</v>
          </cell>
          <cell r="D7558" t="str">
            <v/>
          </cell>
          <cell r="E7558" t="str">
            <v>个</v>
          </cell>
          <cell r="F7558" t="str">
            <v>SLU32-02000001</v>
          </cell>
          <cell r="G7558" t="str">
            <v>401</v>
          </cell>
          <cell r="H7558" t="str">
            <v>P</v>
          </cell>
        </row>
        <row r="7559">
          <cell r="A7559" t="str">
            <v>410201199100</v>
          </cell>
          <cell r="B7559" t="str">
            <v>小车支架附件2（胶辊）</v>
          </cell>
          <cell r="C7559" t="str">
            <v>/铝板（t=2）/10991米白粗橘纹</v>
          </cell>
          <cell r="D7559" t="str">
            <v/>
          </cell>
          <cell r="E7559" t="str">
            <v>个</v>
          </cell>
          <cell r="F7559" t="str">
            <v>RA320-03-24</v>
          </cell>
          <cell r="G7559" t="str">
            <v>101</v>
          </cell>
          <cell r="H7559" t="str">
            <v>P</v>
          </cell>
        </row>
        <row r="7560">
          <cell r="A7560" t="str">
            <v>410201203400</v>
          </cell>
          <cell r="B7560" t="str">
            <v>Y轴行程调节板</v>
          </cell>
          <cell r="C7560" t="str">
            <v>/冷轧钢板/黑色细砂纹</v>
          </cell>
          <cell r="D7560" t="str">
            <v/>
          </cell>
          <cell r="E7560" t="str">
            <v>个</v>
          </cell>
          <cell r="F7560" t="str">
            <v>UV2030-01000048-00</v>
          </cell>
          <cell r="G7560" t="str">
            <v>101</v>
          </cell>
          <cell r="H7560" t="str">
            <v>P</v>
          </cell>
        </row>
        <row r="7561">
          <cell r="A7561" t="str">
            <v>410201204901</v>
          </cell>
          <cell r="B7561" t="str">
            <v>显示器安装板</v>
          </cell>
          <cell r="C7561" t="str">
            <v>/冷轧钢板/黑色细砂纹</v>
          </cell>
          <cell r="D7561" t="str">
            <v/>
          </cell>
          <cell r="E7561" t="str">
            <v>个</v>
          </cell>
          <cell r="F7561" t="str">
            <v>UV2030-01010003-01</v>
          </cell>
          <cell r="G7561" t="str">
            <v>101</v>
          </cell>
          <cell r="H7561" t="str">
            <v>P</v>
          </cell>
        </row>
        <row r="7562">
          <cell r="A7562" t="str">
            <v>410201199900</v>
          </cell>
          <cell r="B7562" t="str">
            <v>X轴电机座</v>
          </cell>
          <cell r="C7562" t="str">
            <v>/冷轧钢板/</v>
          </cell>
          <cell r="D7562" t="str">
            <v/>
          </cell>
          <cell r="E7562" t="str">
            <v>个</v>
          </cell>
          <cell r="F7562" t="str">
            <v>RUV01-02000020-00</v>
          </cell>
          <cell r="G7562" t="str">
            <v>101</v>
          </cell>
          <cell r="H7562" t="str">
            <v>P</v>
          </cell>
        </row>
        <row r="7563">
          <cell r="A7563" t="str">
            <v>410201199500</v>
          </cell>
          <cell r="B7563" t="str">
            <v>墨瓶加热板支架</v>
          </cell>
          <cell r="C7563" t="str">
            <v>/铝板（t=2）/10991米白粗橘纹</v>
          </cell>
          <cell r="D7563" t="str">
            <v/>
          </cell>
          <cell r="E7563" t="str">
            <v>个</v>
          </cell>
          <cell r="F7563" t="str">
            <v>RA320-03-55</v>
          </cell>
          <cell r="G7563" t="str">
            <v>101</v>
          </cell>
          <cell r="H7563" t="str">
            <v>P</v>
          </cell>
        </row>
        <row r="7564">
          <cell r="A7564" t="str">
            <v>410201206400</v>
          </cell>
          <cell r="B7564" t="str">
            <v>小车右罩后门</v>
          </cell>
          <cell r="C7564" t="str">
            <v>/冷轧钢板(T=1.5)/黑色细砂纹</v>
          </cell>
          <cell r="D7564" t="str">
            <v/>
          </cell>
          <cell r="E7564" t="str">
            <v>个</v>
          </cell>
          <cell r="F7564" t="str">
            <v>UV2030-04020006-00</v>
          </cell>
          <cell r="G7564" t="str">
            <v>101</v>
          </cell>
          <cell r="H7564" t="str">
            <v>P</v>
          </cell>
        </row>
        <row r="7565">
          <cell r="A7565" t="str">
            <v>410201203700</v>
          </cell>
          <cell r="B7565" t="str">
            <v>平板托架二</v>
          </cell>
          <cell r="C7565" t="str">
            <v>/冷轧钢板/黑色细砂纹</v>
          </cell>
          <cell r="D7565" t="str">
            <v/>
          </cell>
          <cell r="E7565" t="str">
            <v>个</v>
          </cell>
          <cell r="F7565" t="str">
            <v>UV2030-01000056-00</v>
          </cell>
          <cell r="G7565" t="str">
            <v>101</v>
          </cell>
          <cell r="H7565" t="str">
            <v>P</v>
          </cell>
        </row>
        <row r="7566">
          <cell r="A7566" t="str">
            <v>410201202701</v>
          </cell>
          <cell r="B7566" t="str">
            <v>侧边补板</v>
          </cell>
          <cell r="C7566" t="str">
            <v>/冷轧钢板/黑色细砂纹</v>
          </cell>
          <cell r="D7566" t="str">
            <v/>
          </cell>
          <cell r="E7566" t="str">
            <v>个</v>
          </cell>
          <cell r="F7566" t="str">
            <v>UV2030-01000036-01</v>
          </cell>
          <cell r="G7566" t="str">
            <v>101</v>
          </cell>
          <cell r="H7566" t="str">
            <v>P</v>
          </cell>
        </row>
        <row r="7567">
          <cell r="A7567" t="str">
            <v>410201198901</v>
          </cell>
          <cell r="B7567" t="str">
            <v>空气瓶支架（胶辊）</v>
          </cell>
          <cell r="C7567" t="str">
            <v>/铝板（t=1.5）/10991米白粗橘纹</v>
          </cell>
          <cell r="D7567" t="str">
            <v/>
          </cell>
          <cell r="E7567" t="str">
            <v>个</v>
          </cell>
          <cell r="F7567" t="str">
            <v>RA320-03-22</v>
          </cell>
          <cell r="G7567" t="str">
            <v>101</v>
          </cell>
          <cell r="H7567" t="str">
            <v>P</v>
          </cell>
        </row>
        <row r="7568">
          <cell r="A7568" t="str">
            <v>410201202102</v>
          </cell>
          <cell r="B7568" t="str">
            <v>左前箱体</v>
          </cell>
          <cell r="C7568" t="str">
            <v>/冷轧钢板/黑色细砂纹</v>
          </cell>
          <cell r="D7568" t="str">
            <v/>
          </cell>
          <cell r="E7568" t="str">
            <v>个</v>
          </cell>
          <cell r="F7568" t="str">
            <v>UV2030-01000003-02</v>
          </cell>
          <cell r="G7568" t="str">
            <v>101</v>
          </cell>
          <cell r="H7568" t="str">
            <v>P</v>
          </cell>
        </row>
        <row r="7569">
          <cell r="A7569" t="str">
            <v>410201199400</v>
          </cell>
          <cell r="B7569" t="str">
            <v>小车箱盖（胶辊）</v>
          </cell>
          <cell r="C7569" t="str">
            <v>/铝板（t=1.5）/10991米白粗橘纹</v>
          </cell>
          <cell r="D7569" t="str">
            <v/>
          </cell>
          <cell r="E7569" t="str">
            <v>个</v>
          </cell>
          <cell r="F7569" t="str">
            <v>RA320-03-27</v>
          </cell>
          <cell r="G7569" t="str">
            <v>101</v>
          </cell>
          <cell r="H7569" t="str">
            <v>P</v>
          </cell>
        </row>
        <row r="7570">
          <cell r="A7570" t="str">
            <v>410201203601</v>
          </cell>
          <cell r="B7570" t="str">
            <v>平板托架一</v>
          </cell>
          <cell r="C7570" t="str">
            <v>/冷轧钢板/黑色细砂纹</v>
          </cell>
          <cell r="D7570" t="str">
            <v/>
          </cell>
          <cell r="E7570" t="str">
            <v>个</v>
          </cell>
          <cell r="F7570" t="str">
            <v>UV2030-01000055-01</v>
          </cell>
          <cell r="G7570" t="str">
            <v>101</v>
          </cell>
          <cell r="H7570" t="str">
            <v>P</v>
          </cell>
        </row>
        <row r="7571">
          <cell r="A7571" t="str">
            <v>410201204600</v>
          </cell>
          <cell r="B7571" t="str">
            <v>后罩门一</v>
          </cell>
          <cell r="C7571" t="str">
            <v>/冷轧钢板/黑色细砂纹</v>
          </cell>
          <cell r="D7571" t="str">
            <v/>
          </cell>
          <cell r="E7571" t="str">
            <v>个</v>
          </cell>
          <cell r="F7571" t="str">
            <v>UV2030-01000070-00</v>
          </cell>
          <cell r="G7571" t="str">
            <v>101</v>
          </cell>
          <cell r="H7571" t="str">
            <v>P</v>
          </cell>
        </row>
        <row r="7572">
          <cell r="A7572" t="str">
            <v>410201198500</v>
          </cell>
          <cell r="B7572" t="str">
            <v>3.2米胶辊机中拖链槽下封板</v>
          </cell>
          <cell r="C7572" t="str">
            <v>/冷轧钢板（t=1.5）/4024黑色粗橘纹</v>
          </cell>
          <cell r="D7572" t="str">
            <v/>
          </cell>
          <cell r="E7572" t="str">
            <v>个</v>
          </cell>
          <cell r="F7572" t="str">
            <v>RA320-02-09</v>
          </cell>
          <cell r="G7572" t="str">
            <v>101</v>
          </cell>
          <cell r="H7572" t="str">
            <v>P</v>
          </cell>
        </row>
        <row r="7573">
          <cell r="A7573" t="str">
            <v>410201204302</v>
          </cell>
          <cell r="B7573" t="str">
            <v>右后门一</v>
          </cell>
          <cell r="C7573" t="str">
            <v>/冷轧钢板/黑色细砂纹</v>
          </cell>
          <cell r="D7573" t="str">
            <v/>
          </cell>
          <cell r="E7573" t="str">
            <v>个</v>
          </cell>
          <cell r="F7573" t="str">
            <v>UV2030-01000066-02</v>
          </cell>
          <cell r="G7573" t="str">
            <v>101</v>
          </cell>
          <cell r="H7573" t="str">
            <v>P</v>
          </cell>
        </row>
        <row r="7574">
          <cell r="A7574" t="str">
            <v>410201201701</v>
          </cell>
          <cell r="B7574" t="str">
            <v>黑色墨瓶架</v>
          </cell>
          <cell r="C7574" t="str">
            <v>/冷扎钢板(t=1)/7002蓝平光</v>
          </cell>
          <cell r="D7574" t="str">
            <v/>
          </cell>
          <cell r="E7574" t="str">
            <v>个</v>
          </cell>
          <cell r="F7574" t="str">
            <v>SLU18-04000001</v>
          </cell>
          <cell r="G7574" t="str">
            <v>101</v>
          </cell>
          <cell r="H7574" t="str">
            <v>P</v>
          </cell>
        </row>
        <row r="7575">
          <cell r="A7575" t="str">
            <v>410201205600</v>
          </cell>
          <cell r="B7575" t="str">
            <v>百叶遮废墨架</v>
          </cell>
          <cell r="C7575" t="str">
            <v>/冷轧钢板/</v>
          </cell>
          <cell r="D7575" t="str">
            <v/>
          </cell>
          <cell r="E7575" t="str">
            <v>个</v>
          </cell>
          <cell r="F7575" t="str">
            <v>UV2030-04010005-00</v>
          </cell>
          <cell r="G7575" t="str">
            <v>101</v>
          </cell>
          <cell r="H7575" t="str">
            <v>P</v>
          </cell>
        </row>
        <row r="7576">
          <cell r="A7576" t="str">
            <v>410201202403</v>
          </cell>
          <cell r="B7576" t="str">
            <v>右后箱体</v>
          </cell>
          <cell r="C7576" t="str">
            <v>/冷轧钢板/黑色细砂纹</v>
          </cell>
          <cell r="D7576" t="str">
            <v/>
          </cell>
          <cell r="E7576" t="str">
            <v>个</v>
          </cell>
          <cell r="F7576" t="str">
            <v>UV2030-01000006-03</v>
          </cell>
          <cell r="G7576" t="str">
            <v>101</v>
          </cell>
          <cell r="H7576" t="str">
            <v>P</v>
          </cell>
        </row>
        <row r="7577">
          <cell r="A7577" t="str">
            <v>410201202502</v>
          </cell>
          <cell r="B7577" t="str">
            <v>吸风控制安装板</v>
          </cell>
          <cell r="C7577" t="str">
            <v>/镀锌板t=1.5/</v>
          </cell>
          <cell r="D7577" t="str">
            <v/>
          </cell>
          <cell r="E7577" t="str">
            <v>个</v>
          </cell>
          <cell r="F7577" t="str">
            <v>UV2030-01000019-02</v>
          </cell>
          <cell r="G7577" t="str">
            <v>101</v>
          </cell>
          <cell r="H7577" t="str">
            <v>P</v>
          </cell>
        </row>
        <row r="7578">
          <cell r="A7578" t="str">
            <v>410201199000</v>
          </cell>
          <cell r="B7578" t="str">
            <v>小车支架附件1（胶辊）</v>
          </cell>
          <cell r="C7578" t="str">
            <v>/铝板（t=3）/10991米白粗橘纹</v>
          </cell>
          <cell r="D7578" t="str">
            <v/>
          </cell>
          <cell r="E7578" t="str">
            <v>个</v>
          </cell>
          <cell r="F7578" t="str">
            <v>RA320-03-23</v>
          </cell>
          <cell r="G7578" t="str">
            <v>101</v>
          </cell>
          <cell r="H7578" t="str">
            <v>P</v>
          </cell>
        </row>
        <row r="7579">
          <cell r="A7579" t="str">
            <v>410201203106</v>
          </cell>
          <cell r="B7579" t="str">
            <v>主电器安装板</v>
          </cell>
          <cell r="C7579" t="str">
            <v>/镀锌板/</v>
          </cell>
          <cell r="D7579" t="str">
            <v/>
          </cell>
          <cell r="E7579" t="str">
            <v>个</v>
          </cell>
          <cell r="F7579" t="str">
            <v>UV2030-01000043-06</v>
          </cell>
          <cell r="G7579" t="str">
            <v>101</v>
          </cell>
          <cell r="H7579" t="str">
            <v>P</v>
          </cell>
        </row>
        <row r="7580">
          <cell r="A7580" t="str">
            <v>410201202901</v>
          </cell>
          <cell r="B7580" t="str">
            <v>Y轴拖链罩</v>
          </cell>
          <cell r="C7580" t="str">
            <v>/冷轧钢板/黑色细砂纹</v>
          </cell>
          <cell r="D7580" t="str">
            <v/>
          </cell>
          <cell r="E7580" t="str">
            <v>个</v>
          </cell>
          <cell r="F7580" t="str">
            <v>UV2030-01000041-01</v>
          </cell>
          <cell r="G7580" t="str">
            <v>101</v>
          </cell>
          <cell r="H7580" t="str">
            <v>P</v>
          </cell>
        </row>
        <row r="7581">
          <cell r="A7581" t="str">
            <v>410201201900</v>
          </cell>
          <cell r="B7581" t="str">
            <v>新灯珠四头防撞板</v>
          </cell>
          <cell r="C7581" t="str">
            <v>/不锈钢弹簧片(t=0.5)/</v>
          </cell>
          <cell r="D7581" t="str">
            <v/>
          </cell>
          <cell r="E7581" t="str">
            <v>个</v>
          </cell>
          <cell r="F7581" t="str">
            <v>SLU18-05000024</v>
          </cell>
          <cell r="G7581" t="str">
            <v>101</v>
          </cell>
          <cell r="H7581" t="str">
            <v>P</v>
          </cell>
        </row>
        <row r="7582">
          <cell r="A7582" t="str">
            <v>410201205300</v>
          </cell>
          <cell r="B7582" t="str">
            <v>托链槽支架</v>
          </cell>
          <cell r="C7582" t="str">
            <v>/冷轧钢板/黑色细砂纹</v>
          </cell>
          <cell r="D7582" t="str">
            <v/>
          </cell>
          <cell r="E7582" t="str">
            <v>个</v>
          </cell>
          <cell r="F7582" t="str">
            <v>UV2030-02000030-00</v>
          </cell>
          <cell r="G7582" t="str">
            <v>101</v>
          </cell>
          <cell r="H7582" t="str">
            <v>P</v>
          </cell>
        </row>
        <row r="7583">
          <cell r="A7583" t="str">
            <v>410201203800</v>
          </cell>
          <cell r="B7583" t="str">
            <v>平板托架三</v>
          </cell>
          <cell r="C7583" t="str">
            <v>/冷轧钢板/黑色细砂纹</v>
          </cell>
          <cell r="D7583" t="str">
            <v/>
          </cell>
          <cell r="E7583" t="str">
            <v>个</v>
          </cell>
          <cell r="F7583" t="str">
            <v>UV2030-01000057-00</v>
          </cell>
          <cell r="G7583" t="str">
            <v>101</v>
          </cell>
          <cell r="H7583" t="str">
            <v>P</v>
          </cell>
        </row>
        <row r="7584">
          <cell r="A7584" t="str">
            <v>410201205201</v>
          </cell>
          <cell r="B7584" t="str">
            <v>拖链线固定架</v>
          </cell>
          <cell r="C7584" t="str">
            <v>/冷轧钢板/黑色细砂纹</v>
          </cell>
          <cell r="D7584" t="str">
            <v/>
          </cell>
          <cell r="E7584" t="str">
            <v>个</v>
          </cell>
          <cell r="F7584" t="str">
            <v>UV2030-02000029-01</v>
          </cell>
          <cell r="G7584" t="str">
            <v>101</v>
          </cell>
          <cell r="H7584" t="str">
            <v>P</v>
          </cell>
        </row>
        <row r="7585">
          <cell r="A7585" t="str">
            <v>410201205100</v>
          </cell>
          <cell r="B7585" t="str">
            <v>X轴主动轮架</v>
          </cell>
          <cell r="C7585" t="str">
            <v>/冷轧钢板/</v>
          </cell>
          <cell r="D7585" t="str">
            <v/>
          </cell>
          <cell r="E7585" t="str">
            <v>个</v>
          </cell>
          <cell r="F7585" t="str">
            <v>UV2030-02000019-00</v>
          </cell>
          <cell r="G7585" t="str">
            <v>101</v>
          </cell>
          <cell r="H7585" t="str">
            <v>P</v>
          </cell>
        </row>
        <row r="7586">
          <cell r="A7586" t="str">
            <v>410201204201</v>
          </cell>
          <cell r="B7586" t="str">
            <v>箱体门二</v>
          </cell>
          <cell r="C7586" t="str">
            <v>/冷轧钢板/黑色细砂纹</v>
          </cell>
          <cell r="D7586" t="str">
            <v/>
          </cell>
          <cell r="E7586" t="str">
            <v>个</v>
          </cell>
          <cell r="F7586" t="str">
            <v>UV2030-01000065-01</v>
          </cell>
          <cell r="G7586" t="str">
            <v>101</v>
          </cell>
          <cell r="H7586" t="str">
            <v>P</v>
          </cell>
        </row>
        <row r="7587">
          <cell r="A7587" t="str">
            <v>410201198300</v>
          </cell>
          <cell r="B7587" t="str">
            <v>3.2米胶辊机右拖链槽</v>
          </cell>
          <cell r="C7587" t="str">
            <v>/冷轧钢板（t=1.5）/4024黑色粗橘纹</v>
          </cell>
          <cell r="D7587" t="str">
            <v/>
          </cell>
          <cell r="E7587" t="str">
            <v>个</v>
          </cell>
          <cell r="F7587" t="str">
            <v>RA320-02-07</v>
          </cell>
          <cell r="G7587" t="str">
            <v>101</v>
          </cell>
          <cell r="H7587" t="str">
            <v>P</v>
          </cell>
        </row>
        <row r="7588">
          <cell r="A7588" t="str">
            <v>410201202803</v>
          </cell>
          <cell r="B7588" t="str">
            <v>Y轴拖链槽</v>
          </cell>
          <cell r="C7588" t="str">
            <v>/冷轧钢板/黑色细砂纹</v>
          </cell>
          <cell r="D7588" t="str">
            <v/>
          </cell>
          <cell r="E7588" t="str">
            <v>个</v>
          </cell>
          <cell r="F7588" t="str">
            <v>UV2030-01000040-03</v>
          </cell>
          <cell r="G7588" t="str">
            <v>101</v>
          </cell>
          <cell r="H7588" t="str">
            <v>P</v>
          </cell>
        </row>
        <row r="7589">
          <cell r="A7589" t="str">
            <v>410201202202</v>
          </cell>
          <cell r="B7589" t="str">
            <v>左后箱体</v>
          </cell>
          <cell r="C7589" t="str">
            <v>/冷轧钢板/黑色细砂纹</v>
          </cell>
          <cell r="D7589" t="str">
            <v/>
          </cell>
          <cell r="E7589" t="str">
            <v>个</v>
          </cell>
          <cell r="F7589" t="str">
            <v>UV2030-01000004-02</v>
          </cell>
          <cell r="G7589" t="str">
            <v>101</v>
          </cell>
          <cell r="H7589" t="str">
            <v>P</v>
          </cell>
        </row>
        <row r="7590">
          <cell r="A7590" t="str">
            <v>410201198200</v>
          </cell>
          <cell r="B7590" t="str">
            <v>3.2米胶辊机左拖链槽</v>
          </cell>
          <cell r="C7590" t="str">
            <v>/冷轧钢板（t=1.5）/4024黑色粗橘纹</v>
          </cell>
          <cell r="D7590" t="str">
            <v/>
          </cell>
          <cell r="E7590" t="str">
            <v>个</v>
          </cell>
          <cell r="F7590" t="str">
            <v>RA320-02-06</v>
          </cell>
          <cell r="G7590" t="str">
            <v>101</v>
          </cell>
          <cell r="H7590" t="str">
            <v>P</v>
          </cell>
        </row>
        <row r="7591">
          <cell r="A7591" t="str">
            <v>410201199200</v>
          </cell>
          <cell r="B7591" t="str">
            <v>小车支架附件3（胶辊）</v>
          </cell>
          <cell r="C7591" t="str">
            <v>/铝板（t=2）/10991米白粗橘纹</v>
          </cell>
          <cell r="D7591" t="str">
            <v/>
          </cell>
          <cell r="E7591" t="str">
            <v>个</v>
          </cell>
          <cell r="F7591" t="str">
            <v>RA320-03-25</v>
          </cell>
          <cell r="G7591" t="str">
            <v>101</v>
          </cell>
          <cell r="H7591" t="str">
            <v>P</v>
          </cell>
        </row>
        <row r="7592">
          <cell r="A7592" t="str">
            <v>410201206905</v>
          </cell>
          <cell r="B7592" t="str">
            <v>小车板卡固定板</v>
          </cell>
          <cell r="C7592" t="str">
            <v>/LY12/</v>
          </cell>
          <cell r="D7592" t="str">
            <v/>
          </cell>
          <cell r="E7592" t="str">
            <v>个</v>
          </cell>
          <cell r="F7592" t="str">
            <v>UV2030-05010008-05</v>
          </cell>
          <cell r="G7592" t="str">
            <v>101</v>
          </cell>
          <cell r="H7592" t="str">
            <v>P</v>
          </cell>
        </row>
        <row r="7593">
          <cell r="A7593" t="str">
            <v>410201203900</v>
          </cell>
          <cell r="B7593" t="str">
            <v>平板托架四</v>
          </cell>
          <cell r="C7593" t="str">
            <v>/冷轧钢板/黑色细砂纹</v>
          </cell>
          <cell r="D7593" t="str">
            <v/>
          </cell>
          <cell r="E7593" t="str">
            <v>个</v>
          </cell>
          <cell r="F7593" t="str">
            <v>UV2030-01000058-00</v>
          </cell>
          <cell r="G7593" t="str">
            <v>101</v>
          </cell>
          <cell r="H7593" t="str">
            <v>P</v>
          </cell>
        </row>
        <row r="7594">
          <cell r="A7594" t="str">
            <v>410201198700</v>
          </cell>
          <cell r="B7594" t="str">
            <v>小车上盖门（胶辊）</v>
          </cell>
          <cell r="C7594" t="str">
            <v>/冷轧钢板（t=1.2）/10991米白粗橘纹</v>
          </cell>
          <cell r="D7594" t="str">
            <v/>
          </cell>
          <cell r="E7594" t="str">
            <v>个</v>
          </cell>
          <cell r="F7594" t="str">
            <v>RA320-03-19</v>
          </cell>
          <cell r="G7594" t="str">
            <v>101</v>
          </cell>
          <cell r="H7594" t="str">
            <v>P</v>
          </cell>
        </row>
        <row r="7595">
          <cell r="A7595" t="str">
            <v>410201204700</v>
          </cell>
          <cell r="B7595" t="str">
            <v>墨桶架</v>
          </cell>
          <cell r="C7595" t="str">
            <v>/冷轧钢板(T=1.5)/黑色细砂纹</v>
          </cell>
          <cell r="D7595" t="str">
            <v/>
          </cell>
          <cell r="E7595" t="str">
            <v>个</v>
          </cell>
          <cell r="F7595" t="str">
            <v>UV2030-01000083-00</v>
          </cell>
          <cell r="G7595" t="str">
            <v>101</v>
          </cell>
          <cell r="H7595" t="str">
            <v>P</v>
          </cell>
        </row>
        <row r="7596">
          <cell r="A7596" t="str">
            <v>410201208200</v>
          </cell>
          <cell r="B7596" t="str">
            <v>侧边左补板</v>
          </cell>
          <cell r="C7596" t="str">
            <v>/冷轧钢板/黑色细砂纹</v>
          </cell>
          <cell r="D7596" t="str">
            <v/>
          </cell>
          <cell r="E7596" t="str">
            <v>个</v>
          </cell>
          <cell r="F7596" t="str">
            <v>UV2512-01000070-00</v>
          </cell>
          <cell r="G7596" t="str">
            <v>101</v>
          </cell>
          <cell r="H7596" t="str">
            <v>P</v>
          </cell>
        </row>
        <row r="7597">
          <cell r="A7597" t="str">
            <v>410201205502</v>
          </cell>
          <cell r="B7597" t="str">
            <v>小车罩前门</v>
          </cell>
          <cell r="C7597" t="str">
            <v>/冷轧钢板/黑色细砂纹</v>
          </cell>
          <cell r="D7597" t="str">
            <v/>
          </cell>
          <cell r="E7597" t="str">
            <v>个</v>
          </cell>
          <cell r="F7597" t="str">
            <v>UV2030-04010002-02</v>
          </cell>
          <cell r="G7597" t="str">
            <v>101</v>
          </cell>
          <cell r="H7597" t="str">
            <v>P</v>
          </cell>
        </row>
        <row r="7598">
          <cell r="A7598" t="str">
            <v>410201202304</v>
          </cell>
          <cell r="B7598" t="str">
            <v>右前箱体</v>
          </cell>
          <cell r="C7598" t="str">
            <v>/冷轧钢板/黑色细砂纹</v>
          </cell>
          <cell r="D7598" t="str">
            <v/>
          </cell>
          <cell r="E7598" t="str">
            <v>个</v>
          </cell>
          <cell r="F7598" t="str">
            <v>UV2030-01000005-04</v>
          </cell>
          <cell r="G7598" t="str">
            <v>101</v>
          </cell>
          <cell r="H7598" t="str">
            <v>P</v>
          </cell>
        </row>
        <row r="7599">
          <cell r="A7599" t="str">
            <v>410201203502</v>
          </cell>
          <cell r="B7599" t="str">
            <v>右前面板</v>
          </cell>
          <cell r="C7599" t="str">
            <v>/冷轧钢板/黑色细砂纹</v>
          </cell>
          <cell r="D7599" t="str">
            <v/>
          </cell>
          <cell r="E7599" t="str">
            <v>个</v>
          </cell>
          <cell r="F7599" t="str">
            <v>UV2030-01000053-02</v>
          </cell>
          <cell r="G7599" t="str">
            <v>101</v>
          </cell>
          <cell r="H7599" t="str">
            <v>P</v>
          </cell>
        </row>
        <row r="7600">
          <cell r="A7600" t="str">
            <v>410201198100</v>
          </cell>
          <cell r="B7600" t="str">
            <v>3.2米胶辊机上横梁端盖</v>
          </cell>
          <cell r="C7600" t="str">
            <v>/冷轧钢板（t=1）/4024黑色粗橘纹</v>
          </cell>
          <cell r="D7600" t="str">
            <v/>
          </cell>
          <cell r="E7600" t="str">
            <v>个</v>
          </cell>
          <cell r="F7600" t="str">
            <v>RA320-02-05</v>
          </cell>
          <cell r="G7600" t="str">
            <v>101</v>
          </cell>
          <cell r="H7600" t="str">
            <v>P</v>
          </cell>
        </row>
        <row r="7601">
          <cell r="A7601" t="str">
            <v>410201198600</v>
          </cell>
          <cell r="B7601" t="str">
            <v>小车前翻门（胶辊）</v>
          </cell>
          <cell r="C7601" t="str">
            <v>/冷轧钢板（t=1.2）/10991米白粗橘纹</v>
          </cell>
          <cell r="D7601" t="str">
            <v/>
          </cell>
          <cell r="E7601" t="str">
            <v>个</v>
          </cell>
          <cell r="F7601" t="str">
            <v>RA320-03-18</v>
          </cell>
          <cell r="G7601" t="str">
            <v>101</v>
          </cell>
          <cell r="H7601" t="str">
            <v>P</v>
          </cell>
        </row>
        <row r="7602">
          <cell r="A7602" t="str">
            <v>410201204500</v>
          </cell>
          <cell r="B7602" t="str">
            <v>前罩门</v>
          </cell>
          <cell r="C7602" t="str">
            <v>/冷轧钢板/黑色细砂纹</v>
          </cell>
          <cell r="D7602" t="str">
            <v/>
          </cell>
          <cell r="E7602" t="str">
            <v>个</v>
          </cell>
          <cell r="F7602" t="str">
            <v>UV2030-01000068-00</v>
          </cell>
          <cell r="G7602" t="str">
            <v>101</v>
          </cell>
          <cell r="H7602" t="str">
            <v>P</v>
          </cell>
        </row>
        <row r="7603">
          <cell r="A7603" t="str">
            <v>410201205403</v>
          </cell>
          <cell r="B7603" t="str">
            <v>离子棒固定板</v>
          </cell>
          <cell r="C7603" t="str">
            <v>/镀锌钢板/</v>
          </cell>
          <cell r="D7603" t="str">
            <v/>
          </cell>
          <cell r="E7603" t="str">
            <v>个</v>
          </cell>
          <cell r="F7603" t="str">
            <v>UV2030-02000036-03</v>
          </cell>
          <cell r="G7603" t="str">
            <v>101</v>
          </cell>
          <cell r="H7603" t="str">
            <v>P</v>
          </cell>
        </row>
        <row r="7604">
          <cell r="A7604" t="str">
            <v>410201205000</v>
          </cell>
          <cell r="B7604" t="str">
            <v>X轴左轮支架</v>
          </cell>
          <cell r="C7604" t="str">
            <v>/冷轧钢板/黑色细砂纹</v>
          </cell>
          <cell r="D7604" t="str">
            <v/>
          </cell>
          <cell r="E7604" t="str">
            <v>个</v>
          </cell>
          <cell r="F7604" t="str">
            <v>UV2030-02000010-00</v>
          </cell>
          <cell r="G7604" t="str">
            <v>101</v>
          </cell>
          <cell r="H7604" t="str">
            <v>P</v>
          </cell>
        </row>
        <row r="7605">
          <cell r="A7605" t="str">
            <v>410201197200</v>
          </cell>
          <cell r="B7605" t="str">
            <v>小车前罩壳（512i）</v>
          </cell>
          <cell r="C7605" t="str">
            <v>/铝板(t=1)/</v>
          </cell>
          <cell r="D7605" t="str">
            <v/>
          </cell>
          <cell r="E7605" t="str">
            <v>个</v>
          </cell>
          <cell r="F7605" t="str">
            <v>KK50-05000004</v>
          </cell>
          <cell r="G7605" t="str">
            <v>101</v>
          </cell>
          <cell r="H7605" t="str">
            <v>P</v>
          </cell>
        </row>
        <row r="7606">
          <cell r="A7606" t="str">
            <v>410201204100</v>
          </cell>
          <cell r="B7606" t="str">
            <v>箱体门一</v>
          </cell>
          <cell r="C7606" t="str">
            <v>/冷轧钢板/黑色细砂纹</v>
          </cell>
          <cell r="D7606" t="str">
            <v/>
          </cell>
          <cell r="E7606" t="str">
            <v>个</v>
          </cell>
          <cell r="F7606" t="str">
            <v>UV2030-01000064-00</v>
          </cell>
          <cell r="G7606" t="str">
            <v>101</v>
          </cell>
          <cell r="H7606" t="str">
            <v>P</v>
          </cell>
        </row>
        <row r="7607">
          <cell r="A7607" t="str">
            <v>410201195700</v>
          </cell>
          <cell r="B7607" t="str">
            <v>E12-5M 平台右挡板</v>
          </cell>
          <cell r="C7607" t="str">
            <v>/不锈钢板/</v>
          </cell>
          <cell r="D7607" t="str">
            <v/>
          </cell>
          <cell r="E7607" t="str">
            <v>个</v>
          </cell>
          <cell r="F7607" t="str">
            <v>KK50-01000033</v>
          </cell>
          <cell r="G7607" t="str">
            <v>101</v>
          </cell>
          <cell r="H7607" t="str">
            <v>P</v>
          </cell>
        </row>
        <row r="7608">
          <cell r="A7608" t="str">
            <v>410201203000</v>
          </cell>
          <cell r="B7608" t="str">
            <v>Y轴拖链线挡罩</v>
          </cell>
          <cell r="C7608" t="str">
            <v>/冷轧钢板/黑色细砂纹</v>
          </cell>
          <cell r="D7608" t="str">
            <v/>
          </cell>
          <cell r="E7608" t="str">
            <v>个</v>
          </cell>
          <cell r="F7608" t="str">
            <v>UV2030-01000042-00</v>
          </cell>
          <cell r="G7608" t="str">
            <v>101</v>
          </cell>
          <cell r="H7608" t="str">
            <v>P</v>
          </cell>
        </row>
        <row r="7609">
          <cell r="A7609" t="str">
            <v>410201200206</v>
          </cell>
          <cell r="B7609" t="str">
            <v>左立柱(变更)</v>
          </cell>
          <cell r="C7609" t="str">
            <v>/20+Q235A+冷轧钢板(t=3)/B</v>
          </cell>
          <cell r="D7609" t="str">
            <v/>
          </cell>
          <cell r="E7609" t="str">
            <v>个</v>
          </cell>
          <cell r="F7609" t="str">
            <v>SEP18-01000009</v>
          </cell>
          <cell r="G7609" t="str">
            <v>101</v>
          </cell>
          <cell r="H7609" t="str">
            <v>P</v>
          </cell>
        </row>
        <row r="7610">
          <cell r="A7610" t="str">
            <v>410201201802</v>
          </cell>
          <cell r="B7610" t="str">
            <v>四头灯座左右罩壳</v>
          </cell>
          <cell r="C7610" t="str">
            <v>/冷轧钢板（t=1.2）/黑色细砂纹</v>
          </cell>
          <cell r="D7610" t="str">
            <v/>
          </cell>
          <cell r="E7610" t="str">
            <v>组</v>
          </cell>
          <cell r="F7610" t="str">
            <v>SLU18-05000023</v>
          </cell>
          <cell r="G7610" t="str">
            <v>101</v>
          </cell>
          <cell r="H7610" t="str">
            <v>P</v>
          </cell>
        </row>
        <row r="7611">
          <cell r="A7611" t="str">
            <v>410201193603</v>
          </cell>
          <cell r="B7611" t="str">
            <v>立柱二</v>
          </cell>
          <cell r="C7611" t="str">
            <v>/冷轧钢板(t=4)/B</v>
          </cell>
          <cell r="D7611" t="str">
            <v>H8(512-8)42PL国外喷黑色</v>
          </cell>
          <cell r="E7611" t="str">
            <v>个</v>
          </cell>
          <cell r="F7611" t="str">
            <v>KK3203-10-42-02</v>
          </cell>
          <cell r="G7611" t="str">
            <v>101</v>
          </cell>
          <cell r="H7611" t="str">
            <v>P</v>
          </cell>
        </row>
        <row r="7612">
          <cell r="A7612" t="str">
            <v>410201198801</v>
          </cell>
          <cell r="B7612" t="str">
            <v>小车附件4（胶辊）</v>
          </cell>
          <cell r="C7612" t="str">
            <v>/铝板（t=1.5）/10991米白粗橘纹</v>
          </cell>
          <cell r="D7612" t="str">
            <v/>
          </cell>
          <cell r="E7612" t="str">
            <v>个</v>
          </cell>
          <cell r="F7612" t="str">
            <v>RA320-03-20</v>
          </cell>
          <cell r="G7612" t="str">
            <v>101</v>
          </cell>
          <cell r="H7612" t="str">
            <v>P</v>
          </cell>
        </row>
        <row r="7613">
          <cell r="A7613" t="str">
            <v>410201200000</v>
          </cell>
          <cell r="B7613" t="str">
            <v>侧边补条</v>
          </cell>
          <cell r="C7613" t="str">
            <v>/冷轧钢板/黑色平光</v>
          </cell>
          <cell r="D7613" t="str">
            <v/>
          </cell>
          <cell r="E7613" t="str">
            <v>个</v>
          </cell>
          <cell r="F7613" t="str">
            <v>RUV2512-01000072-00</v>
          </cell>
          <cell r="G7613" t="str">
            <v>101</v>
          </cell>
          <cell r="H7613" t="str">
            <v>P</v>
          </cell>
        </row>
        <row r="7614">
          <cell r="A7614" t="str">
            <v>410201206200</v>
          </cell>
          <cell r="B7614" t="str">
            <v>车罩右校正架</v>
          </cell>
          <cell r="C7614" t="str">
            <v>/冷轧钢板/黑色细砂纹</v>
          </cell>
          <cell r="D7614" t="str">
            <v/>
          </cell>
          <cell r="E7614" t="str">
            <v>个</v>
          </cell>
          <cell r="F7614" t="str">
            <v>UV2030-04010013-00</v>
          </cell>
          <cell r="G7614" t="str">
            <v>101</v>
          </cell>
          <cell r="H7614" t="str">
            <v>P</v>
          </cell>
        </row>
        <row r="7615">
          <cell r="A7615" t="str">
            <v>410201193100</v>
          </cell>
          <cell r="B7615" t="str">
            <v>C8立柱安装板</v>
          </cell>
          <cell r="C7615" t="str">
            <v>/冷轧钢板(t=3)/</v>
          </cell>
          <cell r="D7615" t="str">
            <v/>
          </cell>
          <cell r="E7615" t="str">
            <v>个</v>
          </cell>
          <cell r="F7615" t="str">
            <v>KK3203-01-06</v>
          </cell>
          <cell r="G7615" t="str">
            <v>401</v>
          </cell>
          <cell r="H7615" t="str">
            <v>P</v>
          </cell>
        </row>
        <row r="7616">
          <cell r="A7616" t="str">
            <v>410201196002</v>
          </cell>
          <cell r="B7616" t="str">
            <v>E12-5M 400W电机支架一</v>
          </cell>
          <cell r="C7616" t="str">
            <v>/冷轧钢板/黑色平光</v>
          </cell>
          <cell r="D7616" t="str">
            <v/>
          </cell>
          <cell r="E7616" t="str">
            <v>个</v>
          </cell>
          <cell r="F7616" t="str">
            <v>KK50-01050004</v>
          </cell>
          <cell r="G7616" t="str">
            <v>101</v>
          </cell>
          <cell r="H7616" t="str">
            <v>P</v>
          </cell>
        </row>
        <row r="7617">
          <cell r="A7617" t="str">
            <v>410201195402</v>
          </cell>
          <cell r="B7617" t="str">
            <v>5米机压片</v>
          </cell>
          <cell r="C7617" t="str">
            <v>/弹簧钢片 (t=0.6)/</v>
          </cell>
          <cell r="D7617" t="str">
            <v/>
          </cell>
          <cell r="E7617" t="str">
            <v>组</v>
          </cell>
          <cell r="F7617" t="str">
            <v>KK50-01000019</v>
          </cell>
          <cell r="G7617" t="str">
            <v>101</v>
          </cell>
          <cell r="H7617" t="str">
            <v>P</v>
          </cell>
        </row>
        <row r="7618">
          <cell r="A7618" t="str">
            <v>410201197100</v>
          </cell>
          <cell r="B7618" t="str">
            <v>E12-5M 5米机拖链固定支架</v>
          </cell>
          <cell r="C7618" t="str">
            <v>/冷轧钢板/9315银灰平光</v>
          </cell>
          <cell r="D7618" t="str">
            <v/>
          </cell>
          <cell r="E7618" t="str">
            <v>个</v>
          </cell>
          <cell r="F7618" t="str">
            <v>KK50-05000001</v>
          </cell>
          <cell r="G7618" t="str">
            <v>101</v>
          </cell>
          <cell r="H7618" t="str">
            <v>P</v>
          </cell>
        </row>
        <row r="7619">
          <cell r="A7619" t="str">
            <v>410201191909</v>
          </cell>
          <cell r="B7619" t="str">
            <v>K3.2米烘干弧板</v>
          </cell>
          <cell r="C7619" t="str">
            <v>/耐指纹板(t=1)/</v>
          </cell>
          <cell r="D7619" t="str">
            <v/>
          </cell>
          <cell r="E7619" t="str">
            <v>个</v>
          </cell>
          <cell r="F7619" t="str">
            <v>KK3201-21</v>
          </cell>
          <cell r="G7619" t="str">
            <v>101</v>
          </cell>
          <cell r="H7619" t="str">
            <v>P</v>
          </cell>
        </row>
        <row r="7620">
          <cell r="A7620" t="str">
            <v>410201197900</v>
          </cell>
          <cell r="B7620" t="str">
            <v>3.2米胶辊机后挡板架</v>
          </cell>
          <cell r="C7620" t="str">
            <v>/镜面不锈钢/</v>
          </cell>
          <cell r="D7620" t="str">
            <v/>
          </cell>
          <cell r="E7620" t="str">
            <v>个</v>
          </cell>
          <cell r="F7620" t="str">
            <v>RA320-01-05</v>
          </cell>
          <cell r="G7620" t="str">
            <v>101</v>
          </cell>
          <cell r="H7620" t="str">
            <v>P</v>
          </cell>
        </row>
        <row r="7621">
          <cell r="A7621" t="str">
            <v>410201195500</v>
          </cell>
          <cell r="B7621" t="str">
            <v>灯布右固定板(小五)</v>
          </cell>
          <cell r="C7621" t="str">
            <v>/热轧钢板t=8/黑色平光</v>
          </cell>
          <cell r="D7621" t="str">
            <v/>
          </cell>
          <cell r="E7621" t="str">
            <v>个</v>
          </cell>
          <cell r="F7621" t="str">
            <v>KK50-01000029</v>
          </cell>
          <cell r="G7621" t="str">
            <v>101</v>
          </cell>
          <cell r="H7621" t="str">
            <v>P</v>
          </cell>
        </row>
        <row r="7622">
          <cell r="A7622" t="str">
            <v>410201193300</v>
          </cell>
          <cell r="B7622" t="str">
            <v>红外右支架</v>
          </cell>
          <cell r="C7622" t="str">
            <v>/冷轧钢板/7002蓝平光</v>
          </cell>
          <cell r="D7622" t="str">
            <v/>
          </cell>
          <cell r="E7622" t="str">
            <v>个</v>
          </cell>
          <cell r="F7622" t="str">
            <v>KK32-03000004</v>
          </cell>
          <cell r="G7622" t="str">
            <v>101</v>
          </cell>
          <cell r="H7622" t="str">
            <v>P</v>
          </cell>
        </row>
        <row r="7623">
          <cell r="A7623" t="str">
            <v>410201196200</v>
          </cell>
          <cell r="B7623" t="str">
            <v>上横梁左侧封板</v>
          </cell>
          <cell r="C7623" t="str">
            <v>/镀锌钢板（t=3）/</v>
          </cell>
          <cell r="D7623" t="str">
            <v/>
          </cell>
          <cell r="E7623" t="str">
            <v>个</v>
          </cell>
          <cell r="F7623" t="str">
            <v>KK50-02000008</v>
          </cell>
          <cell r="G7623" t="str">
            <v>101</v>
          </cell>
          <cell r="H7623" t="str">
            <v>P</v>
          </cell>
        </row>
        <row r="7624">
          <cell r="A7624" t="str">
            <v>410201198400</v>
          </cell>
          <cell r="B7624" t="str">
            <v>3.2米胶辊机左右拖链槽下封板</v>
          </cell>
          <cell r="C7624" t="str">
            <v>/冷轧钢板（t=1.5）/4024黑色粗橘纹</v>
          </cell>
          <cell r="D7624" t="str">
            <v/>
          </cell>
          <cell r="E7624" t="str">
            <v>个</v>
          </cell>
          <cell r="F7624" t="str">
            <v>RA320-02-08</v>
          </cell>
          <cell r="G7624" t="str">
            <v>101</v>
          </cell>
          <cell r="H7624" t="str">
            <v>P</v>
          </cell>
        </row>
        <row r="7625">
          <cell r="A7625" t="str">
            <v>410201196102</v>
          </cell>
          <cell r="B7625" t="str">
            <v>E12-5M 5米机吸板接头(变更)</v>
          </cell>
          <cell r="C7625" t="str">
            <v>/不锈钢板(t=1)/</v>
          </cell>
          <cell r="D7625" t="str">
            <v/>
          </cell>
          <cell r="E7625" t="str">
            <v>个</v>
          </cell>
          <cell r="F7625" t="str">
            <v>KK50-01060002</v>
          </cell>
          <cell r="G7625" t="str">
            <v>101</v>
          </cell>
          <cell r="H7625" t="str">
            <v>P</v>
          </cell>
        </row>
        <row r="7626">
          <cell r="A7626" t="str">
            <v>410201195600</v>
          </cell>
          <cell r="B7626" t="str">
            <v>E12-5M 平台左挡板</v>
          </cell>
          <cell r="C7626" t="str">
            <v>/不锈钢板/</v>
          </cell>
          <cell r="D7626" t="str">
            <v/>
          </cell>
          <cell r="E7626" t="str">
            <v>个</v>
          </cell>
          <cell r="F7626" t="str">
            <v>KK50-01000032</v>
          </cell>
          <cell r="G7626" t="str">
            <v>101</v>
          </cell>
          <cell r="H7626" t="str">
            <v>P</v>
          </cell>
        </row>
        <row r="7627">
          <cell r="A7627" t="str">
            <v>410201194503</v>
          </cell>
          <cell r="B7627" t="str">
            <v>E12-5M 下横梁(变更)</v>
          </cell>
          <cell r="C7627" t="str">
            <v>/钢管/C</v>
          </cell>
          <cell r="D7627" t="str">
            <v/>
          </cell>
          <cell r="E7627" t="str">
            <v>个</v>
          </cell>
          <cell r="F7627" t="str">
            <v>KK50-01000004</v>
          </cell>
          <cell r="G7627" t="str">
            <v>101</v>
          </cell>
          <cell r="H7627" t="str">
            <v>P</v>
          </cell>
        </row>
        <row r="7628">
          <cell r="A7628" t="str">
            <v>410201193903</v>
          </cell>
          <cell r="B7628" t="str">
            <v>左立柱三</v>
          </cell>
          <cell r="C7628" t="str">
            <v>/冷轧钢板(t=4)/B</v>
          </cell>
          <cell r="D7628" t="str">
            <v>H8(512-8)42PL国外喷黑色</v>
          </cell>
          <cell r="E7628" t="str">
            <v>个</v>
          </cell>
          <cell r="F7628" t="str">
            <v>KK3203-10-42-05</v>
          </cell>
          <cell r="G7628" t="str">
            <v>101</v>
          </cell>
          <cell r="H7628" t="str">
            <v>P</v>
          </cell>
        </row>
        <row r="7629">
          <cell r="A7629" t="str">
            <v>410201199300</v>
          </cell>
          <cell r="B7629" t="str">
            <v>小车板卡固定板（胶辊）</v>
          </cell>
          <cell r="C7629" t="str">
            <v>/铝板（t=1.5）/10991米白粗橘纹</v>
          </cell>
          <cell r="D7629" t="str">
            <v/>
          </cell>
          <cell r="E7629" t="str">
            <v>个</v>
          </cell>
          <cell r="F7629" t="str">
            <v>RA320-03-26</v>
          </cell>
          <cell r="G7629" t="str">
            <v>101</v>
          </cell>
          <cell r="H7629" t="str">
            <v>P</v>
          </cell>
        </row>
        <row r="7630">
          <cell r="A7630" t="str">
            <v>410201194407</v>
          </cell>
          <cell r="B7630" t="str">
            <v>E12-5M 主梁结合件(变更)</v>
          </cell>
          <cell r="C7630" t="str">
            <v>/Q235A+钢管/C</v>
          </cell>
          <cell r="D7630" t="str">
            <v/>
          </cell>
          <cell r="E7630" t="str">
            <v>个</v>
          </cell>
          <cell r="F7630" t="str">
            <v>KK50-01000001</v>
          </cell>
          <cell r="G7630" t="str">
            <v>101</v>
          </cell>
          <cell r="H7630" t="str">
            <v>P</v>
          </cell>
        </row>
        <row r="7631">
          <cell r="A7631" t="str">
            <v>410201196507</v>
          </cell>
          <cell r="B7631" t="str">
            <v>电器安装板(变更)</v>
          </cell>
          <cell r="C7631" t="str">
            <v>/镀锌钢板(t=1.5)/</v>
          </cell>
          <cell r="D7631" t="str">
            <v/>
          </cell>
          <cell r="E7631" t="str">
            <v>个</v>
          </cell>
          <cell r="F7631" t="str">
            <v>KK50-04000001</v>
          </cell>
          <cell r="G7631" t="str">
            <v>101</v>
          </cell>
          <cell r="H7631" t="str">
            <v>P</v>
          </cell>
        </row>
        <row r="7632">
          <cell r="A7632" t="str">
            <v>410201196400</v>
          </cell>
          <cell r="B7632" t="str">
            <v>光栅拖垫板</v>
          </cell>
          <cell r="C7632" t="str">
            <v>/镀锌钢板/</v>
          </cell>
          <cell r="D7632" t="str">
            <v/>
          </cell>
          <cell r="E7632" t="str">
            <v>个</v>
          </cell>
          <cell r="F7632" t="str">
            <v>KK50-02000012</v>
          </cell>
          <cell r="G7632" t="str">
            <v>101</v>
          </cell>
          <cell r="H7632" t="str">
            <v>P</v>
          </cell>
        </row>
        <row r="7633">
          <cell r="A7633" t="str">
            <v>410201197701</v>
          </cell>
          <cell r="B7633" t="str">
            <v>中间罩壳前翻盖</v>
          </cell>
          <cell r="C7633" t="str">
            <v>/冷轧钢板（t=1.5）/9315银灰平光</v>
          </cell>
          <cell r="D7633" t="str">
            <v/>
          </cell>
          <cell r="E7633" t="str">
            <v>个</v>
          </cell>
          <cell r="F7633" t="str">
            <v>LU18-04000001</v>
          </cell>
          <cell r="G7633" t="str">
            <v>401</v>
          </cell>
          <cell r="H7633" t="str">
            <v>P</v>
          </cell>
        </row>
        <row r="7634">
          <cell r="A7634" t="str">
            <v>410201196301</v>
          </cell>
          <cell r="B7634" t="str">
            <v>张紧轮左固定座</v>
          </cell>
          <cell r="C7634" t="str">
            <v>/镀锌钢板（t=3）/</v>
          </cell>
          <cell r="D7634" t="str">
            <v/>
          </cell>
          <cell r="E7634" t="str">
            <v>个</v>
          </cell>
          <cell r="F7634" t="str">
            <v>KK50-02000009</v>
          </cell>
          <cell r="G7634" t="str">
            <v>101</v>
          </cell>
          <cell r="H7634" t="str">
            <v>P</v>
          </cell>
        </row>
        <row r="7635">
          <cell r="A7635" t="str">
            <v>410201197801</v>
          </cell>
          <cell r="B7635" t="str">
            <v>前翻盖垫板</v>
          </cell>
          <cell r="C7635" t="str">
            <v>/冷轧钢板（t=1.5）/9315银灰平光</v>
          </cell>
          <cell r="D7635" t="str">
            <v/>
          </cell>
          <cell r="E7635" t="str">
            <v>个</v>
          </cell>
          <cell r="F7635" t="str">
            <v>LU18-04000002</v>
          </cell>
          <cell r="G7635" t="str">
            <v>401</v>
          </cell>
          <cell r="H7635" t="str">
            <v>P</v>
          </cell>
        </row>
        <row r="7636">
          <cell r="A7636" t="str">
            <v>410201194701</v>
          </cell>
          <cell r="B7636" t="str">
            <v>E12-5M 前罩壳(变更)</v>
          </cell>
          <cell r="C7636" t="str">
            <v>/耐指纹钢板（t=1）/</v>
          </cell>
          <cell r="D7636" t="str">
            <v/>
          </cell>
          <cell r="E7636" t="str">
            <v>个</v>
          </cell>
          <cell r="F7636" t="str">
            <v>KK50-01000009</v>
          </cell>
          <cell r="G7636" t="str">
            <v>401</v>
          </cell>
          <cell r="H7636" t="str">
            <v>P</v>
          </cell>
        </row>
        <row r="7637">
          <cell r="A7637" t="str">
            <v>410201193000</v>
          </cell>
          <cell r="B7637" t="str">
            <v>机器抬手(变更)</v>
          </cell>
          <cell r="C7637" t="str">
            <v>/冷轧钢板(t=3)/</v>
          </cell>
          <cell r="D7637" t="str">
            <v/>
          </cell>
          <cell r="E7637" t="str">
            <v>个</v>
          </cell>
          <cell r="F7637" t="str">
            <v>KK3203-01-04</v>
          </cell>
          <cell r="G7637" t="str">
            <v>101</v>
          </cell>
          <cell r="H7637" t="str">
            <v>P</v>
          </cell>
        </row>
        <row r="7638">
          <cell r="A7638" t="str">
            <v>410201193520</v>
          </cell>
          <cell r="B7638" t="str">
            <v>右立柱一</v>
          </cell>
          <cell r="C7638" t="str">
            <v>/冷轧钢板(t=4)/B</v>
          </cell>
          <cell r="D7638" t="str">
            <v>H8(512-8)42PL国外喷黑色</v>
          </cell>
          <cell r="E7638" t="str">
            <v>个</v>
          </cell>
          <cell r="F7638" t="str">
            <v>KK3203-10-42-01</v>
          </cell>
          <cell r="G7638" t="str">
            <v>101</v>
          </cell>
          <cell r="H7638" t="str">
            <v>P</v>
          </cell>
        </row>
        <row r="7639">
          <cell r="A7639" t="str">
            <v>410201195900</v>
          </cell>
          <cell r="B7639" t="str">
            <v>供墨板支板</v>
          </cell>
          <cell r="C7639" t="str">
            <v>/镀锌钢板/</v>
          </cell>
          <cell r="D7639" t="str">
            <v/>
          </cell>
          <cell r="E7639" t="str">
            <v>个</v>
          </cell>
          <cell r="F7639" t="str">
            <v>KK50-01000036</v>
          </cell>
          <cell r="G7639" t="str">
            <v>101</v>
          </cell>
          <cell r="H7639" t="str">
            <v>P</v>
          </cell>
        </row>
        <row r="7640">
          <cell r="A7640" t="str">
            <v>410201195401</v>
          </cell>
          <cell r="B7640" t="str">
            <v>E12-5M 压片(变更)</v>
          </cell>
          <cell r="C7640" t="str">
            <v>/弹簧钢片 (t=0.5)/</v>
          </cell>
          <cell r="D7640" t="str">
            <v/>
          </cell>
          <cell r="E7640" t="str">
            <v>个</v>
          </cell>
          <cell r="F7640" t="str">
            <v>KK50-01000019</v>
          </cell>
          <cell r="G7640" t="str">
            <v>101</v>
          </cell>
          <cell r="H7640" t="str">
            <v>P</v>
          </cell>
        </row>
        <row r="7641">
          <cell r="A7641" t="str">
            <v>410201191610</v>
          </cell>
          <cell r="B7641" t="str">
            <v>3.2米KONICA电器箱(变更)</v>
          </cell>
          <cell r="C7641" t="str">
            <v>/冷轧钢板(t=1.5)/B</v>
          </cell>
          <cell r="D7641" t="str">
            <v>H8(512-8)42PL  国外喷黑色</v>
          </cell>
          <cell r="E7641" t="str">
            <v>个</v>
          </cell>
          <cell r="F7641" t="str">
            <v>KK3201-18-04</v>
          </cell>
          <cell r="G7641" t="str">
            <v>101</v>
          </cell>
          <cell r="H7641" t="str">
            <v>P</v>
          </cell>
        </row>
        <row r="7642">
          <cell r="A7642" t="str">
            <v>410201198000</v>
          </cell>
          <cell r="B7642" t="str">
            <v>3.2米胶辊机收放料电机支架</v>
          </cell>
          <cell r="C7642" t="str">
            <v>/Q235A/4024黑色粗橘纹</v>
          </cell>
          <cell r="D7642" t="str">
            <v/>
          </cell>
          <cell r="E7642" t="str">
            <v>个</v>
          </cell>
          <cell r="F7642" t="str">
            <v>RA320-01-24-01</v>
          </cell>
          <cell r="G7642" t="str">
            <v>101</v>
          </cell>
          <cell r="H7642" t="str">
            <v>P</v>
          </cell>
        </row>
        <row r="7643">
          <cell r="A7643" t="str">
            <v>410201193709</v>
          </cell>
          <cell r="B7643" t="str">
            <v>右立柱三</v>
          </cell>
          <cell r="C7643" t="str">
            <v>/冷轧钢板(t=4)/B</v>
          </cell>
          <cell r="D7643" t="str">
            <v>H8(512-8)42PL国外喷黑色</v>
          </cell>
          <cell r="E7643" t="str">
            <v>个</v>
          </cell>
          <cell r="F7643" t="str">
            <v>KK3203-10-42-03</v>
          </cell>
          <cell r="G7643" t="str">
            <v>101</v>
          </cell>
          <cell r="H7643" t="str">
            <v>P</v>
          </cell>
        </row>
        <row r="7644">
          <cell r="A7644" t="str">
            <v>410201193804</v>
          </cell>
          <cell r="B7644" t="str">
            <v>左立柱一</v>
          </cell>
          <cell r="C7644" t="str">
            <v>/冷轧钢板(t=4)/B</v>
          </cell>
          <cell r="D7644" t="str">
            <v>H8(512-8)42PL国外喷黑色</v>
          </cell>
          <cell r="E7644" t="str">
            <v>个</v>
          </cell>
          <cell r="F7644" t="str">
            <v>KK3203-10-42-04</v>
          </cell>
          <cell r="G7644" t="str">
            <v>101</v>
          </cell>
          <cell r="H7644" t="str">
            <v>P</v>
          </cell>
        </row>
        <row r="7645">
          <cell r="A7645" t="str">
            <v>410201197305</v>
          </cell>
          <cell r="B7645" t="str">
            <v>过滤器及供墨泵安装板</v>
          </cell>
          <cell r="C7645" t="str">
            <v>/镀锌钢板(t=1.5)/</v>
          </cell>
          <cell r="D7645" t="str">
            <v/>
          </cell>
          <cell r="E7645" t="str">
            <v>个</v>
          </cell>
          <cell r="F7645" t="str">
            <v>KL3204-09-02</v>
          </cell>
          <cell r="G7645" t="str">
            <v>101</v>
          </cell>
          <cell r="H7645" t="str">
            <v>P</v>
          </cell>
        </row>
        <row r="7646">
          <cell r="A7646" t="str">
            <v>410201195800</v>
          </cell>
          <cell r="B7646" t="str">
            <v>后罩壳支架</v>
          </cell>
          <cell r="C7646" t="str">
            <v>/冷轧钢板（t=4）/9315银灰平光</v>
          </cell>
          <cell r="D7646" t="str">
            <v/>
          </cell>
          <cell r="E7646" t="str">
            <v>个</v>
          </cell>
          <cell r="F7646" t="str">
            <v>KK50-01000034</v>
          </cell>
          <cell r="G7646" t="str">
            <v>101</v>
          </cell>
          <cell r="H7646" t="str">
            <v>P</v>
          </cell>
        </row>
        <row r="7647">
          <cell r="A7647" t="str">
            <v>410201192900</v>
          </cell>
          <cell r="B7647" t="str">
            <v>分体槽钢(变更)</v>
          </cell>
          <cell r="C7647" t="str">
            <v>/冷轧钢板(t=3)/</v>
          </cell>
          <cell r="D7647" t="str">
            <v/>
          </cell>
          <cell r="E7647" t="str">
            <v>组</v>
          </cell>
          <cell r="F7647" t="str">
            <v>KK3203-01-03</v>
          </cell>
          <cell r="G7647" t="str">
            <v>101</v>
          </cell>
          <cell r="H7647" t="str">
            <v>P</v>
          </cell>
        </row>
        <row r="7648">
          <cell r="A7648" t="str">
            <v>410201189222</v>
          </cell>
          <cell r="B7648" t="str">
            <v>K左上箱体骨架(变更)</v>
          </cell>
          <cell r="C7648" t="str">
            <v>/冷轧钢板(t=1.2)/A</v>
          </cell>
          <cell r="D7648" t="str">
            <v/>
          </cell>
          <cell r="E7648" t="str">
            <v>个</v>
          </cell>
          <cell r="F7648" t="str">
            <v>KK1804-01-03</v>
          </cell>
          <cell r="G7648" t="str">
            <v>101</v>
          </cell>
          <cell r="H7648" t="str">
            <v>P</v>
          </cell>
        </row>
        <row r="7649">
          <cell r="A7649" t="str">
            <v>410201188801</v>
          </cell>
          <cell r="B7649" t="str">
            <v>K手柄焊接</v>
          </cell>
          <cell r="C7649" t="str">
            <v>/冷轧钢板/镀白锌</v>
          </cell>
          <cell r="D7649" t="str">
            <v/>
          </cell>
          <cell r="E7649" t="str">
            <v>个</v>
          </cell>
          <cell r="F7649" t="str">
            <v>KK1801-25-00</v>
          </cell>
          <cell r="G7649" t="str">
            <v>101</v>
          </cell>
          <cell r="H7649" t="str">
            <v>P</v>
          </cell>
        </row>
        <row r="7650">
          <cell r="A7650" t="str">
            <v>410201187900</v>
          </cell>
          <cell r="B7650" t="str">
            <v>K右封板</v>
          </cell>
          <cell r="C7650" t="str">
            <v>/冷轧钢板(t=1)/B</v>
          </cell>
          <cell r="D7650" t="str">
            <v>H8(512-8)42PL国外喷黑色</v>
          </cell>
          <cell r="E7650" t="str">
            <v>个</v>
          </cell>
          <cell r="F7650" t="str">
            <v>KK1801-18-05</v>
          </cell>
          <cell r="G7650" t="str">
            <v>101</v>
          </cell>
          <cell r="H7650" t="str">
            <v>P</v>
          </cell>
        </row>
        <row r="7651">
          <cell r="A7651" t="str">
            <v>410201192800</v>
          </cell>
          <cell r="B7651" t="str">
            <v>C8分体右立柱(变更)</v>
          </cell>
          <cell r="C7651" t="str">
            <v>/冷轧钢板(t=3)/</v>
          </cell>
          <cell r="D7651" t="str">
            <v/>
          </cell>
          <cell r="E7651" t="str">
            <v>个</v>
          </cell>
          <cell r="F7651" t="str">
            <v>KK3203-01-02</v>
          </cell>
          <cell r="G7651" t="str">
            <v>101</v>
          </cell>
          <cell r="H7651" t="str">
            <v>P</v>
          </cell>
        </row>
        <row r="7652">
          <cell r="A7652" t="str">
            <v>410201190800</v>
          </cell>
          <cell r="B7652" t="str">
            <v>K附件槽钢</v>
          </cell>
          <cell r="C7652" t="str">
            <v>/冷轧钢板/黄色平光</v>
          </cell>
          <cell r="D7652" t="str">
            <v/>
          </cell>
          <cell r="E7652" t="str">
            <v>个</v>
          </cell>
          <cell r="F7652" t="str">
            <v>KK1807-01</v>
          </cell>
          <cell r="G7652" t="str">
            <v>101</v>
          </cell>
          <cell r="H7652" t="str">
            <v>P</v>
          </cell>
        </row>
        <row r="7653">
          <cell r="A7653" t="str">
            <v>410201190900</v>
          </cell>
          <cell r="B7653" t="str">
            <v>K附件板</v>
          </cell>
          <cell r="C7653" t="str">
            <v>/冷轧钢板/黄色平光</v>
          </cell>
          <cell r="D7653" t="str">
            <v/>
          </cell>
          <cell r="E7653" t="str">
            <v>个</v>
          </cell>
          <cell r="F7653" t="str">
            <v>KK1807-02</v>
          </cell>
          <cell r="G7653" t="str">
            <v>101</v>
          </cell>
          <cell r="H7653" t="str">
            <v>P</v>
          </cell>
        </row>
        <row r="7654">
          <cell r="A7654" t="str">
            <v>410201191402</v>
          </cell>
          <cell r="B7654" t="str">
            <v>K底板(3.2米)</v>
          </cell>
          <cell r="C7654" t="str">
            <v>/冷轧钢板(t=1.5)/B</v>
          </cell>
          <cell r="D7654" t="str">
            <v>H8(512-8)42PL  国外喷黑色</v>
          </cell>
          <cell r="E7654" t="str">
            <v>个</v>
          </cell>
          <cell r="F7654" t="str">
            <v>KK3201-18-03</v>
          </cell>
          <cell r="G7654" t="str">
            <v>101</v>
          </cell>
          <cell r="H7654" t="str">
            <v>P</v>
          </cell>
        </row>
        <row r="7655">
          <cell r="A7655" t="str">
            <v>410201186503</v>
          </cell>
          <cell r="B7655" t="str">
            <v>S16 丝网后右电器面板(中文)(变更)</v>
          </cell>
          <cell r="C7655" t="str">
            <v>/镀锌钢板(t=1)/</v>
          </cell>
          <cell r="D7655" t="str">
            <v/>
          </cell>
          <cell r="E7655" t="str">
            <v>个</v>
          </cell>
          <cell r="F7655" t="str">
            <v>KG32-04000020</v>
          </cell>
          <cell r="G7655" t="str">
            <v>101</v>
          </cell>
          <cell r="H7655" t="str">
            <v>P</v>
          </cell>
        </row>
        <row r="7656">
          <cell r="A7656" t="str">
            <v>410201186104</v>
          </cell>
          <cell r="B7656" t="str">
            <v>S16 压紧电机支架</v>
          </cell>
          <cell r="C7656" t="str">
            <v>/冷轧钢板 (t=3.0)/9315银灰平光</v>
          </cell>
          <cell r="D7656" t="str">
            <v/>
          </cell>
          <cell r="E7656" t="str">
            <v>个</v>
          </cell>
          <cell r="F7656" t="str">
            <v>KG32-02010001</v>
          </cell>
          <cell r="G7656" t="str">
            <v>101</v>
          </cell>
          <cell r="H7656" t="str">
            <v>P</v>
          </cell>
        </row>
        <row r="7657">
          <cell r="A7657" t="str">
            <v>410201184300</v>
          </cell>
          <cell r="B7657" t="str">
            <v>车头气路电磁阀固定板(变更)</v>
          </cell>
          <cell r="C7657" t="str">
            <v>/镀锌钢板/</v>
          </cell>
          <cell r="D7657" t="str">
            <v/>
          </cell>
          <cell r="E7657" t="str">
            <v>个</v>
          </cell>
          <cell r="F7657" t="str">
            <v>K5S32-05000043</v>
          </cell>
          <cell r="G7657" t="str">
            <v>101</v>
          </cell>
          <cell r="H7657" t="str">
            <v>P</v>
          </cell>
        </row>
        <row r="7658">
          <cell r="A7658" t="str">
            <v>410201183201</v>
          </cell>
          <cell r="B7658" t="str">
            <v>右箱体前圆角支架(变更)</v>
          </cell>
          <cell r="C7658" t="str">
            <v>/冷轧钢板（t=1.5）/A</v>
          </cell>
          <cell r="D7658" t="str">
            <v/>
          </cell>
          <cell r="E7658" t="str">
            <v>个</v>
          </cell>
          <cell r="F7658" t="str">
            <v>K5S32-04020008</v>
          </cell>
          <cell r="G7658" t="str">
            <v>101</v>
          </cell>
          <cell r="H7658" t="str">
            <v>P</v>
          </cell>
        </row>
        <row r="7659">
          <cell r="A7659" t="str">
            <v>410201187002</v>
          </cell>
          <cell r="B7659" t="str">
            <v>S16 保湿电机支架</v>
          </cell>
          <cell r="C7659" t="str">
            <v>/冷轧钢板(t=1.5)/9315银灰平光</v>
          </cell>
          <cell r="D7659" t="str">
            <v/>
          </cell>
          <cell r="E7659" t="str">
            <v>个</v>
          </cell>
          <cell r="F7659" t="str">
            <v>KG32-06000008</v>
          </cell>
          <cell r="G7659" t="str">
            <v>101</v>
          </cell>
          <cell r="H7659" t="str">
            <v>P</v>
          </cell>
        </row>
        <row r="7660">
          <cell r="A7660" t="str">
            <v>410201187301</v>
          </cell>
          <cell r="B7660" t="str">
            <v>S16 保湿限位开关支架</v>
          </cell>
          <cell r="C7660" t="str">
            <v>/镀锌钢板(t=1.5)/</v>
          </cell>
          <cell r="D7660" t="str">
            <v/>
          </cell>
          <cell r="E7660" t="str">
            <v>个</v>
          </cell>
          <cell r="F7660" t="str">
            <v>KG32-06000023</v>
          </cell>
          <cell r="G7660" t="str">
            <v>101</v>
          </cell>
          <cell r="H7660" t="str">
            <v>P</v>
          </cell>
        </row>
        <row r="7661">
          <cell r="A7661" t="str">
            <v>410201187205</v>
          </cell>
          <cell r="B7661" t="str">
            <v>S16 自动保湿散喷箱</v>
          </cell>
          <cell r="C7661" t="str">
            <v>/1Cr18Ni9(t=1)/</v>
          </cell>
          <cell r="D7661" t="str">
            <v/>
          </cell>
          <cell r="E7661" t="str">
            <v>个</v>
          </cell>
          <cell r="F7661" t="str">
            <v>KG32-06000017</v>
          </cell>
          <cell r="G7661" t="str">
            <v>101</v>
          </cell>
          <cell r="H7661" t="str">
            <v>P</v>
          </cell>
        </row>
        <row r="7662">
          <cell r="A7662" t="str">
            <v>410201186403</v>
          </cell>
          <cell r="B7662" t="str">
            <v>S16 丝网前左电器面板(中文)</v>
          </cell>
          <cell r="C7662" t="str">
            <v>/镀锌钢板(t=1)/</v>
          </cell>
          <cell r="D7662" t="str">
            <v/>
          </cell>
          <cell r="E7662" t="str">
            <v>个</v>
          </cell>
          <cell r="F7662" t="str">
            <v>KG32-04000018</v>
          </cell>
          <cell r="G7662" t="str">
            <v>101</v>
          </cell>
          <cell r="H7662" t="str">
            <v>P</v>
          </cell>
        </row>
        <row r="7663">
          <cell r="A7663" t="str">
            <v>410201187500</v>
          </cell>
          <cell r="B7663" t="str">
            <v>S16-5M 烘干右支架</v>
          </cell>
          <cell r="C7663" t="str">
            <v>/冷轧钢板 (t=3)/0795淡蓝粗橘纹</v>
          </cell>
          <cell r="D7663" t="str">
            <v/>
          </cell>
          <cell r="E7663" t="str">
            <v>个</v>
          </cell>
          <cell r="F7663" t="str">
            <v>KG50-01000019</v>
          </cell>
          <cell r="G7663" t="str">
            <v>101</v>
          </cell>
          <cell r="H7663" t="str">
            <v>P</v>
          </cell>
        </row>
        <row r="7664">
          <cell r="A7664" t="str">
            <v>410201187601</v>
          </cell>
          <cell r="B7664" t="str">
            <v>S16-5M 网罩</v>
          </cell>
          <cell r="C7664" t="str">
            <v>/铁铬铝网/</v>
          </cell>
          <cell r="D7664" t="str">
            <v/>
          </cell>
          <cell r="E7664" t="str">
            <v>个</v>
          </cell>
          <cell r="F7664" t="str">
            <v>KG50-03000002</v>
          </cell>
          <cell r="G7664" t="str">
            <v>401</v>
          </cell>
          <cell r="H7664" t="str">
            <v>P</v>
          </cell>
        </row>
        <row r="7665">
          <cell r="A7665" t="str">
            <v>410201188102</v>
          </cell>
          <cell r="B7665" t="str">
            <v>K左封板</v>
          </cell>
          <cell r="C7665" t="str">
            <v>/冷轧钢板(t=1)/B</v>
          </cell>
          <cell r="D7665" t="str">
            <v>H8(512-8)42PL国外喷黑色</v>
          </cell>
          <cell r="E7665" t="str">
            <v>个</v>
          </cell>
          <cell r="F7665" t="str">
            <v>KK1801-18-06</v>
          </cell>
          <cell r="G7665" t="str">
            <v>101</v>
          </cell>
          <cell r="H7665" t="str">
            <v>P</v>
          </cell>
        </row>
        <row r="7666">
          <cell r="A7666" t="str">
            <v>410201187700</v>
          </cell>
          <cell r="B7666" t="str">
            <v>K排风通道</v>
          </cell>
          <cell r="C7666" t="str">
            <v>/镀锌钢板(t=1)/</v>
          </cell>
          <cell r="D7666" t="str">
            <v/>
          </cell>
          <cell r="E7666" t="str">
            <v>个</v>
          </cell>
          <cell r="F7666" t="str">
            <v>KK1801-18-04</v>
          </cell>
          <cell r="G7666" t="str">
            <v>101</v>
          </cell>
          <cell r="H7666" t="str">
            <v>P</v>
          </cell>
        </row>
        <row r="7667">
          <cell r="A7667" t="str">
            <v>410201187400</v>
          </cell>
          <cell r="B7667" t="str">
            <v>S16-5M 烘干左支架</v>
          </cell>
          <cell r="C7667" t="str">
            <v>/冷轧钢板 (t=3)/0795淡蓝粗橘纹</v>
          </cell>
          <cell r="D7667" t="str">
            <v/>
          </cell>
          <cell r="E7667" t="str">
            <v>个</v>
          </cell>
          <cell r="F7667" t="str">
            <v>KG50-01000018</v>
          </cell>
          <cell r="G7667" t="str">
            <v>101</v>
          </cell>
          <cell r="H7667" t="str">
            <v>P</v>
          </cell>
        </row>
        <row r="7668">
          <cell r="A7668" t="str">
            <v>410201186200</v>
          </cell>
          <cell r="B7668" t="str">
            <v>接近开关转接板</v>
          </cell>
          <cell r="C7668" t="str">
            <v>/镀锌钢板(t=2)/</v>
          </cell>
          <cell r="D7668" t="str">
            <v/>
          </cell>
          <cell r="E7668" t="str">
            <v>个</v>
          </cell>
          <cell r="F7668" t="str">
            <v>KG32-02010004</v>
          </cell>
          <cell r="G7668" t="str">
            <v>101</v>
          </cell>
          <cell r="H7668" t="str">
            <v>P</v>
          </cell>
        </row>
        <row r="7669">
          <cell r="A7669" t="str">
            <v>410201186001</v>
          </cell>
          <cell r="B7669" t="str">
            <v>S16 轴承挡板</v>
          </cell>
          <cell r="C7669" t="str">
            <v>/镀锌钢板 (t=2)/</v>
          </cell>
          <cell r="D7669" t="str">
            <v/>
          </cell>
          <cell r="E7669" t="str">
            <v>个</v>
          </cell>
          <cell r="F7669" t="str">
            <v>KG32-01010005</v>
          </cell>
          <cell r="G7669" t="str">
            <v>101</v>
          </cell>
          <cell r="H7669" t="str">
            <v>P</v>
          </cell>
        </row>
        <row r="7670">
          <cell r="A7670" t="str">
            <v>410201184902</v>
          </cell>
          <cell r="B7670" t="str">
            <v>E12 丝网前右电器安装板(中文)</v>
          </cell>
          <cell r="C7670" t="str">
            <v>/镀锌钢板(t=1)/</v>
          </cell>
          <cell r="D7670" t="str">
            <v/>
          </cell>
          <cell r="E7670" t="str">
            <v>个</v>
          </cell>
          <cell r="F7670" t="str">
            <v>KE32-04000021</v>
          </cell>
          <cell r="G7670" t="str">
            <v>101</v>
          </cell>
          <cell r="H7670" t="str">
            <v>P</v>
          </cell>
        </row>
        <row r="7671">
          <cell r="A7671" t="str">
            <v>410201182404</v>
          </cell>
          <cell r="B7671" t="str">
            <v>左箱体电气板(变更)</v>
          </cell>
          <cell r="C7671" t="str">
            <v>/镀彩钢板（t=1.2）/</v>
          </cell>
          <cell r="D7671" t="str">
            <v/>
          </cell>
          <cell r="E7671" t="str">
            <v>个</v>
          </cell>
          <cell r="F7671" t="str">
            <v>K5S32-04010024</v>
          </cell>
          <cell r="G7671" t="str">
            <v>101</v>
          </cell>
          <cell r="H7671" t="str">
            <v>P</v>
          </cell>
        </row>
        <row r="7672">
          <cell r="A7672" t="str">
            <v>410201182803</v>
          </cell>
          <cell r="B7672" t="str">
            <v>右箱体后开关板(变更)</v>
          </cell>
          <cell r="C7672" t="str">
            <v>/冷轧钢板（t=1.5）/A</v>
          </cell>
          <cell r="D7672" t="str">
            <v/>
          </cell>
          <cell r="E7672" t="str">
            <v>个</v>
          </cell>
          <cell r="F7672" t="str">
            <v>K5S32-04020004</v>
          </cell>
          <cell r="G7672" t="str">
            <v>101</v>
          </cell>
          <cell r="H7672" t="str">
            <v>P</v>
          </cell>
        </row>
        <row r="7673">
          <cell r="A7673" t="str">
            <v>410201177402</v>
          </cell>
          <cell r="B7673" t="str">
            <v>单头模块罩壳</v>
          </cell>
          <cell r="C7673" t="str">
            <v>/冷轧钢板(t=1)/9315银灰平光</v>
          </cell>
          <cell r="D7673" t="str">
            <v/>
          </cell>
          <cell r="E7673" t="str">
            <v>个</v>
          </cell>
          <cell r="F7673" t="str">
            <v>EPD18-03000010</v>
          </cell>
          <cell r="G7673" t="str">
            <v>101</v>
          </cell>
          <cell r="H7673" t="str">
            <v>P</v>
          </cell>
        </row>
        <row r="7674">
          <cell r="A7674" t="str">
            <v>410201180207</v>
          </cell>
          <cell r="B7674" t="str">
            <v>左箱体主框架(变更)</v>
          </cell>
          <cell r="C7674" t="str">
            <v>/冷轧钢板/A</v>
          </cell>
          <cell r="D7674" t="str">
            <v/>
          </cell>
          <cell r="E7674" t="str">
            <v>个</v>
          </cell>
          <cell r="F7674" t="str">
            <v>K5S32-04010001</v>
          </cell>
          <cell r="G7674" t="str">
            <v>101</v>
          </cell>
          <cell r="H7674" t="str">
            <v>P</v>
          </cell>
        </row>
        <row r="7675">
          <cell r="A7675" t="str">
            <v>410201178401</v>
          </cell>
          <cell r="B7675" t="str">
            <v>右上箱体</v>
          </cell>
          <cell r="C7675" t="str">
            <v>/冷轧钢板(t=1.2)/A</v>
          </cell>
          <cell r="D7675" t="str">
            <v/>
          </cell>
          <cell r="E7675" t="str">
            <v>个</v>
          </cell>
          <cell r="F7675" t="str">
            <v>GEP32-04020001</v>
          </cell>
          <cell r="G7675" t="str">
            <v>101</v>
          </cell>
          <cell r="H7675" t="str">
            <v>P</v>
          </cell>
        </row>
        <row r="7676">
          <cell r="A7676" t="str">
            <v>410201182001</v>
          </cell>
          <cell r="B7676" t="str">
            <v>左箱体上门(变更)</v>
          </cell>
          <cell r="C7676" t="str">
            <v>/冷轧钢板（t=1.5）/A</v>
          </cell>
          <cell r="D7676" t="str">
            <v/>
          </cell>
          <cell r="E7676" t="str">
            <v>个</v>
          </cell>
          <cell r="F7676" t="str">
            <v>K5S32-04010018</v>
          </cell>
          <cell r="G7676" t="str">
            <v>101</v>
          </cell>
          <cell r="H7676" t="str">
            <v>P</v>
          </cell>
        </row>
        <row r="7677">
          <cell r="A7677" t="str">
            <v>410201186402</v>
          </cell>
          <cell r="B7677" t="str">
            <v>S16 丝网前左电器面板(中文)(变更)</v>
          </cell>
          <cell r="C7677" t="str">
            <v>/镀锌钢板(t=1)/</v>
          </cell>
          <cell r="D7677" t="str">
            <v/>
          </cell>
          <cell r="E7677" t="str">
            <v>个</v>
          </cell>
          <cell r="F7677" t="str">
            <v>KG32-04000018</v>
          </cell>
          <cell r="G7677" t="str">
            <v>101</v>
          </cell>
          <cell r="H7677" t="str">
            <v>P</v>
          </cell>
        </row>
        <row r="7678">
          <cell r="A7678" t="str">
            <v>410201182702</v>
          </cell>
          <cell r="B7678" t="str">
            <v>显示器框架(变更)</v>
          </cell>
          <cell r="C7678" t="str">
            <v>/冷轧钢板（t=1.5）/A</v>
          </cell>
          <cell r="D7678" t="str">
            <v/>
          </cell>
          <cell r="E7678" t="str">
            <v>个</v>
          </cell>
          <cell r="F7678" t="str">
            <v>K5S32-04020003</v>
          </cell>
          <cell r="G7678" t="str">
            <v>101</v>
          </cell>
          <cell r="H7678" t="str">
            <v>P</v>
          </cell>
        </row>
        <row r="7679">
          <cell r="A7679" t="str">
            <v>410201178200</v>
          </cell>
          <cell r="B7679" t="str">
            <v>前封箱体盖</v>
          </cell>
          <cell r="C7679" t="str">
            <v>/冷轧钢板(t=1.2)/A</v>
          </cell>
          <cell r="D7679" t="str">
            <v/>
          </cell>
          <cell r="E7679" t="str">
            <v>个</v>
          </cell>
          <cell r="F7679" t="str">
            <v>GEP32-04010002</v>
          </cell>
          <cell r="G7679" t="str">
            <v>101</v>
          </cell>
          <cell r="H7679" t="str">
            <v>P</v>
          </cell>
        </row>
        <row r="7680">
          <cell r="A7680" t="str">
            <v>410201182507</v>
          </cell>
          <cell r="B7680" t="str">
            <v>右箱体主框架(变更)</v>
          </cell>
          <cell r="C7680" t="str">
            <v>/冷轧钢板/A</v>
          </cell>
          <cell r="D7680" t="str">
            <v/>
          </cell>
          <cell r="E7680" t="str">
            <v>个</v>
          </cell>
          <cell r="F7680" t="str">
            <v>K5S32-04020001</v>
          </cell>
          <cell r="G7680" t="str">
            <v>101</v>
          </cell>
          <cell r="H7680" t="str">
            <v>P</v>
          </cell>
        </row>
        <row r="7681">
          <cell r="A7681" t="str">
            <v>410201187107</v>
          </cell>
          <cell r="B7681" t="str">
            <v>S16 散喷箱后安装板</v>
          </cell>
          <cell r="C7681" t="str">
            <v>/冷轧钢钢(t=2)/黑色平光</v>
          </cell>
          <cell r="D7681" t="str">
            <v/>
          </cell>
          <cell r="E7681" t="str">
            <v>个</v>
          </cell>
          <cell r="F7681" t="str">
            <v>KG32-06000015</v>
          </cell>
          <cell r="G7681" t="str">
            <v>101</v>
          </cell>
          <cell r="H7681" t="str">
            <v>P</v>
          </cell>
        </row>
        <row r="7682">
          <cell r="A7682" t="str">
            <v>410201182303</v>
          </cell>
          <cell r="B7682" t="str">
            <v>气路安装板(变更)</v>
          </cell>
          <cell r="C7682" t="str">
            <v>/镀彩钢板（t=1.5）/</v>
          </cell>
          <cell r="D7682" t="str">
            <v/>
          </cell>
          <cell r="E7682" t="str">
            <v>个</v>
          </cell>
          <cell r="F7682" t="str">
            <v>K5S32-04010023</v>
          </cell>
          <cell r="G7682" t="str">
            <v>101</v>
          </cell>
          <cell r="H7682" t="str">
            <v>P</v>
          </cell>
        </row>
        <row r="7683">
          <cell r="A7683" t="str">
            <v>410201180206</v>
          </cell>
          <cell r="B7683" t="str">
            <v>左箱体主框架(变更)</v>
          </cell>
          <cell r="C7683" t="str">
            <v>/冷轧钢板/A</v>
          </cell>
          <cell r="D7683" t="str">
            <v/>
          </cell>
          <cell r="E7683" t="str">
            <v>个</v>
          </cell>
          <cell r="F7683" t="str">
            <v>K5S32-04010001</v>
          </cell>
          <cell r="G7683" t="str">
            <v>101</v>
          </cell>
          <cell r="H7683" t="str">
            <v>P</v>
          </cell>
        </row>
        <row r="7684">
          <cell r="A7684" t="str">
            <v>410201186900</v>
          </cell>
          <cell r="B7684" t="str">
            <v>S16 保湿升降座盖板二</v>
          </cell>
          <cell r="C7684" t="str">
            <v>/冷轧钢板(t=1)/黑色平光</v>
          </cell>
          <cell r="D7684" t="str">
            <v/>
          </cell>
          <cell r="E7684" t="str">
            <v>个</v>
          </cell>
          <cell r="F7684" t="str">
            <v>KG32-06000003</v>
          </cell>
          <cell r="G7684" t="str">
            <v>101</v>
          </cell>
          <cell r="H7684" t="str">
            <v>P</v>
          </cell>
        </row>
        <row r="7685">
          <cell r="A7685" t="str">
            <v>410201186600</v>
          </cell>
          <cell r="B7685" t="str">
            <v>S16 温控固定板</v>
          </cell>
          <cell r="C7685" t="str">
            <v>/镀锌钢板(t=1.5)/</v>
          </cell>
          <cell r="D7685" t="str">
            <v/>
          </cell>
          <cell r="E7685" t="str">
            <v>个</v>
          </cell>
          <cell r="F7685" t="str">
            <v>KG32-04000021</v>
          </cell>
          <cell r="G7685" t="str">
            <v>101</v>
          </cell>
          <cell r="H7685" t="str">
            <v>P</v>
          </cell>
        </row>
        <row r="7686">
          <cell r="A7686" t="str">
            <v>410201183306</v>
          </cell>
          <cell r="B7686" t="str">
            <v>右箱体电气板(变更)</v>
          </cell>
          <cell r="C7686" t="str">
            <v>/镀彩钢板（t=2）/</v>
          </cell>
          <cell r="D7686" t="str">
            <v/>
          </cell>
          <cell r="E7686" t="str">
            <v>个</v>
          </cell>
          <cell r="F7686" t="str">
            <v>K5S32-04020010</v>
          </cell>
          <cell r="G7686" t="str">
            <v>101</v>
          </cell>
          <cell r="H7686" t="str">
            <v>P</v>
          </cell>
        </row>
        <row r="7687">
          <cell r="A7687" t="str">
            <v>410201171501</v>
          </cell>
          <cell r="B7687" t="str">
            <v>轴承压片</v>
          </cell>
          <cell r="C7687" t="str">
            <v>/不锈钢板（t=1）/</v>
          </cell>
          <cell r="D7687" t="str">
            <v/>
          </cell>
          <cell r="E7687" t="str">
            <v>个</v>
          </cell>
          <cell r="F7687" t="str">
            <v>JDZ18-01000019</v>
          </cell>
          <cell r="G7687" t="str">
            <v>101</v>
          </cell>
          <cell r="H7687" t="str">
            <v>P</v>
          </cell>
        </row>
        <row r="7688">
          <cell r="A7688" t="str">
            <v>410201178101</v>
          </cell>
          <cell r="B7688" t="str">
            <v>左上箱体</v>
          </cell>
          <cell r="C7688" t="str">
            <v>/冷轧钢板(t=1.2)/A</v>
          </cell>
          <cell r="D7688" t="str">
            <v/>
          </cell>
          <cell r="E7688" t="str">
            <v>个</v>
          </cell>
          <cell r="F7688" t="str">
            <v>GEP32-04010001</v>
          </cell>
          <cell r="G7688" t="str">
            <v>101</v>
          </cell>
          <cell r="H7688" t="str">
            <v>P</v>
          </cell>
        </row>
        <row r="7689">
          <cell r="A7689" t="str">
            <v>410201176109</v>
          </cell>
          <cell r="B7689" t="str">
            <v>EP Y电机安装架(变更)</v>
          </cell>
          <cell r="C7689" t="str">
            <v>/Q235A/9315银灰平光</v>
          </cell>
          <cell r="D7689" t="str">
            <v/>
          </cell>
          <cell r="E7689" t="str">
            <v>个</v>
          </cell>
          <cell r="F7689" t="str">
            <v>EP18-01050004</v>
          </cell>
          <cell r="G7689" t="str">
            <v>101</v>
          </cell>
          <cell r="H7689" t="str">
            <v>P</v>
          </cell>
        </row>
        <row r="7690">
          <cell r="A7690" t="str">
            <v>410201171400</v>
          </cell>
          <cell r="B7690" t="str">
            <v>模块安装板</v>
          </cell>
          <cell r="C7690" t="str">
            <v>/冷轧板（t=2.5）/9315银灰平光</v>
          </cell>
          <cell r="D7690" t="str">
            <v/>
          </cell>
          <cell r="E7690" t="str">
            <v>个</v>
          </cell>
          <cell r="F7690" t="str">
            <v>DZ45113-03000003</v>
          </cell>
          <cell r="G7690" t="str">
            <v>101</v>
          </cell>
          <cell r="H7690" t="str">
            <v>P</v>
          </cell>
        </row>
        <row r="7691">
          <cell r="A7691" t="str">
            <v>410201178302</v>
          </cell>
          <cell r="B7691" t="str">
            <v>左前封箱体</v>
          </cell>
          <cell r="C7691" t="str">
            <v>/冷轧钢板(t=1.2)/B</v>
          </cell>
          <cell r="D7691" t="str">
            <v/>
          </cell>
          <cell r="E7691" t="str">
            <v>个</v>
          </cell>
          <cell r="F7691" t="str">
            <v>GEP32-04010003</v>
          </cell>
          <cell r="G7691" t="str">
            <v>101</v>
          </cell>
          <cell r="H7691" t="str">
            <v>P</v>
          </cell>
        </row>
        <row r="7692">
          <cell r="A7692" t="str">
            <v>410201169800</v>
          </cell>
          <cell r="B7692" t="str">
            <v>四头废墨槽</v>
          </cell>
          <cell r="C7692" t="str">
            <v>/不锈钢板(t=1)/黑色特氟龙</v>
          </cell>
          <cell r="D7692" t="str">
            <v/>
          </cell>
          <cell r="E7692" t="str">
            <v>个</v>
          </cell>
          <cell r="F7692" t="str">
            <v>DMD18-01000014</v>
          </cell>
          <cell r="G7692" t="str">
            <v>101</v>
          </cell>
          <cell r="H7692" t="str">
            <v>P</v>
          </cell>
        </row>
        <row r="7693">
          <cell r="A7693" t="str">
            <v>410201171300</v>
          </cell>
          <cell r="B7693" t="str">
            <v>左箱体挡板</v>
          </cell>
          <cell r="C7693" t="str">
            <v>/冷轧钢板(t=1)/7002蓝平光</v>
          </cell>
          <cell r="D7693" t="str">
            <v/>
          </cell>
          <cell r="E7693" t="str">
            <v>个</v>
          </cell>
          <cell r="F7693" t="str">
            <v>DZ18-04000008</v>
          </cell>
          <cell r="G7693" t="str">
            <v>101</v>
          </cell>
          <cell r="H7693" t="str">
            <v>P</v>
          </cell>
        </row>
        <row r="7694">
          <cell r="A7694" t="str">
            <v>410201170300</v>
          </cell>
          <cell r="B7694" t="str">
            <v>压片</v>
          </cell>
          <cell r="C7694" t="str">
            <v>/不锈钢弹簧片(t=0.5)/</v>
          </cell>
          <cell r="D7694" t="str">
            <v/>
          </cell>
          <cell r="E7694" t="str">
            <v>个</v>
          </cell>
          <cell r="F7694" t="str">
            <v>DZ18-01000016</v>
          </cell>
          <cell r="G7694" t="str">
            <v>101</v>
          </cell>
          <cell r="H7694" t="str">
            <v>P</v>
          </cell>
        </row>
        <row r="7695">
          <cell r="A7695" t="str">
            <v>410201176700</v>
          </cell>
          <cell r="B7695" t="str">
            <v>EP 右箱体挡板</v>
          </cell>
          <cell r="C7695" t="str">
            <v>/冷轧钢板(t=1)/7002蓝平光</v>
          </cell>
          <cell r="D7695" t="str">
            <v/>
          </cell>
          <cell r="E7695" t="str">
            <v>个</v>
          </cell>
          <cell r="F7695" t="str">
            <v>EP18-04020015</v>
          </cell>
          <cell r="G7695" t="str">
            <v>101</v>
          </cell>
          <cell r="H7695" t="str">
            <v>P</v>
          </cell>
        </row>
        <row r="7696">
          <cell r="A7696" t="str">
            <v>410101114900</v>
          </cell>
          <cell r="B7696" t="str">
            <v>墨管固定宽底座(变更)</v>
          </cell>
          <cell r="C7696" t="str">
            <v>/6061/本色阳极氧化</v>
          </cell>
          <cell r="D7696" t="str">
            <v/>
          </cell>
          <cell r="E7696" t="str">
            <v>个</v>
          </cell>
          <cell r="F7696" t="str">
            <v>SEP32-02000002</v>
          </cell>
          <cell r="G7696" t="str">
            <v>101</v>
          </cell>
          <cell r="H7696" t="str">
            <v>P</v>
          </cell>
        </row>
        <row r="7697">
          <cell r="A7697" t="str">
            <v>410101115000</v>
          </cell>
          <cell r="B7697" t="str">
            <v>墨管固定窄压板</v>
          </cell>
          <cell r="C7697" t="str">
            <v>/6061/本色阳极氧化</v>
          </cell>
          <cell r="D7697" t="str">
            <v/>
          </cell>
          <cell r="E7697" t="str">
            <v>个</v>
          </cell>
          <cell r="F7697" t="str">
            <v>SEP32-02000007</v>
          </cell>
          <cell r="G7697" t="str">
            <v>101</v>
          </cell>
          <cell r="H7697" t="str">
            <v>P</v>
          </cell>
        </row>
        <row r="7698">
          <cell r="A7698" t="str">
            <v>410101115100</v>
          </cell>
          <cell r="B7698" t="str">
            <v>墨管固定窄隔板(变更)</v>
          </cell>
          <cell r="C7698" t="str">
            <v>/6061/本色阳极氧化</v>
          </cell>
          <cell r="D7698" t="str">
            <v/>
          </cell>
          <cell r="E7698" t="str">
            <v>个</v>
          </cell>
          <cell r="F7698" t="str">
            <v>SEP32-02000006</v>
          </cell>
          <cell r="G7698" t="str">
            <v>101</v>
          </cell>
          <cell r="H7698" t="str">
            <v>P</v>
          </cell>
        </row>
        <row r="7699">
          <cell r="A7699" t="str">
            <v>410101115200</v>
          </cell>
          <cell r="B7699" t="str">
            <v>墨管固定宽压板</v>
          </cell>
          <cell r="C7699" t="str">
            <v>/6061/本色阳极氧化</v>
          </cell>
          <cell r="D7699" t="str">
            <v/>
          </cell>
          <cell r="E7699" t="str">
            <v>个</v>
          </cell>
          <cell r="F7699" t="str">
            <v>SEP32-02000004</v>
          </cell>
          <cell r="G7699" t="str">
            <v>101</v>
          </cell>
          <cell r="H7699" t="str">
            <v>P</v>
          </cell>
        </row>
        <row r="7700">
          <cell r="A7700" t="str">
            <v>410101115300</v>
          </cell>
          <cell r="B7700" t="str">
            <v>升降轴</v>
          </cell>
          <cell r="C7700" t="str">
            <v>/45#/镀装饰铬</v>
          </cell>
          <cell r="D7700" t="str">
            <v/>
          </cell>
          <cell r="E7700" t="str">
            <v>个</v>
          </cell>
          <cell r="F7700" t="str">
            <v>XEP32-05000003</v>
          </cell>
          <cell r="G7700" t="str">
            <v>101</v>
          </cell>
          <cell r="H7700" t="str">
            <v>P</v>
          </cell>
        </row>
        <row r="7701">
          <cell r="A7701" t="str">
            <v>410101115703</v>
          </cell>
          <cell r="B7701" t="str">
            <v>上梁</v>
          </cell>
          <cell r="C7701" t="str">
            <v>/6061/黑色阳极氧化</v>
          </cell>
          <cell r="D7701" t="str">
            <v/>
          </cell>
          <cell r="E7701" t="str">
            <v>个</v>
          </cell>
          <cell r="F7701" t="str">
            <v>SEP32-06010009</v>
          </cell>
          <cell r="G7701" t="str">
            <v>101</v>
          </cell>
          <cell r="H7701" t="str">
            <v>P</v>
          </cell>
        </row>
        <row r="7702">
          <cell r="A7702" t="str">
            <v>410101116100</v>
          </cell>
          <cell r="B7702" t="str">
            <v>墨管固定宽隔板(变更)</v>
          </cell>
          <cell r="C7702" t="str">
            <v>/6061/本色阳极氧化</v>
          </cell>
          <cell r="D7702" t="str">
            <v/>
          </cell>
          <cell r="E7702" t="str">
            <v>个</v>
          </cell>
          <cell r="F7702" t="str">
            <v>SEP32-02000003</v>
          </cell>
          <cell r="G7702" t="str">
            <v>101</v>
          </cell>
          <cell r="H7702" t="str">
            <v>P</v>
          </cell>
        </row>
        <row r="7703">
          <cell r="A7703" t="str">
            <v>410101116800</v>
          </cell>
          <cell r="B7703" t="str">
            <v>顶针箱(二)左式</v>
          </cell>
          <cell r="C7703" t="str">
            <v>/6061/</v>
          </cell>
          <cell r="D7703" t="str">
            <v/>
          </cell>
          <cell r="E7703" t="str">
            <v>个</v>
          </cell>
          <cell r="F7703" t="str">
            <v>SEP32-05000022</v>
          </cell>
          <cell r="G7703" t="str">
            <v>101</v>
          </cell>
          <cell r="H7703" t="str">
            <v>P</v>
          </cell>
        </row>
        <row r="7704">
          <cell r="A7704" t="str">
            <v>410101116900</v>
          </cell>
          <cell r="B7704" t="str">
            <v>导柱</v>
          </cell>
          <cell r="C7704" t="str">
            <v>/4Cr13/</v>
          </cell>
          <cell r="D7704" t="str">
            <v/>
          </cell>
          <cell r="E7704" t="str">
            <v>个</v>
          </cell>
          <cell r="F7704" t="str">
            <v>SEP32-05000013</v>
          </cell>
          <cell r="G7704" t="str">
            <v>101</v>
          </cell>
          <cell r="H7704" t="str">
            <v>P</v>
          </cell>
        </row>
        <row r="7705">
          <cell r="A7705" t="str">
            <v>410101117000</v>
          </cell>
          <cell r="B7705" t="str">
            <v>摆动块穿轴</v>
          </cell>
          <cell r="C7705" t="str">
            <v>/4Cr13/</v>
          </cell>
          <cell r="D7705" t="str">
            <v/>
          </cell>
          <cell r="E7705" t="str">
            <v>个</v>
          </cell>
          <cell r="F7705" t="str">
            <v>SEP32-05000012</v>
          </cell>
          <cell r="G7705" t="str">
            <v>101</v>
          </cell>
          <cell r="H7705" t="str">
            <v>P</v>
          </cell>
        </row>
        <row r="7706">
          <cell r="A7706" t="str">
            <v>410101117200</v>
          </cell>
          <cell r="B7706" t="str">
            <v>顶针箱(二)右式</v>
          </cell>
          <cell r="C7706" t="str">
            <v>/6061/</v>
          </cell>
          <cell r="D7706" t="str">
            <v/>
          </cell>
          <cell r="E7706" t="str">
            <v>个</v>
          </cell>
          <cell r="F7706" t="str">
            <v>SEP32-05000023</v>
          </cell>
          <cell r="G7706" t="str">
            <v>101</v>
          </cell>
          <cell r="H7706" t="str">
            <v>P</v>
          </cell>
        </row>
        <row r="7707">
          <cell r="A7707" t="str">
            <v>410101117400</v>
          </cell>
          <cell r="B7707" t="str">
            <v>喷头底板(一)</v>
          </cell>
          <cell r="C7707" t="str">
            <v>/6061/</v>
          </cell>
          <cell r="D7707" t="str">
            <v/>
          </cell>
          <cell r="E7707" t="str">
            <v>个</v>
          </cell>
          <cell r="F7707" t="str">
            <v>SEP32-05000002</v>
          </cell>
          <cell r="G7707" t="str">
            <v>101</v>
          </cell>
          <cell r="H7707" t="str">
            <v>P</v>
          </cell>
        </row>
        <row r="7708">
          <cell r="A7708" t="str">
            <v>410101118000</v>
          </cell>
          <cell r="B7708" t="str">
            <v>上梁左立板</v>
          </cell>
          <cell r="C7708" t="str">
            <v>/6061/</v>
          </cell>
          <cell r="D7708" t="str">
            <v/>
          </cell>
          <cell r="E7708" t="str">
            <v>个</v>
          </cell>
          <cell r="F7708" t="str">
            <v>SEP32-06010010</v>
          </cell>
          <cell r="G7708" t="str">
            <v>101</v>
          </cell>
          <cell r="H7708" t="str">
            <v>P</v>
          </cell>
        </row>
        <row r="7709">
          <cell r="A7709" t="str">
            <v>410101118701</v>
          </cell>
          <cell r="B7709" t="str">
            <v>保湿传动轴</v>
          </cell>
          <cell r="C7709" t="str">
            <v>/4Cr13/</v>
          </cell>
          <cell r="D7709" t="str">
            <v/>
          </cell>
          <cell r="E7709" t="str">
            <v>个</v>
          </cell>
          <cell r="F7709" t="str">
            <v>SEP32-06010004</v>
          </cell>
          <cell r="G7709" t="str">
            <v>101</v>
          </cell>
          <cell r="H7709" t="str">
            <v>P</v>
          </cell>
        </row>
        <row r="7710">
          <cell r="A7710" t="str">
            <v>410101118900</v>
          </cell>
          <cell r="B7710" t="str">
            <v>导杆</v>
          </cell>
          <cell r="C7710" t="str">
            <v>/4Cr13/</v>
          </cell>
          <cell r="D7710" t="str">
            <v/>
          </cell>
          <cell r="E7710" t="str">
            <v>个</v>
          </cell>
          <cell r="F7710" t="str">
            <v>SEP32-06020002</v>
          </cell>
          <cell r="G7710" t="str">
            <v>101</v>
          </cell>
          <cell r="H7710" t="str">
            <v>P</v>
          </cell>
        </row>
        <row r="7711">
          <cell r="A7711" t="str">
            <v>410101120102</v>
          </cell>
          <cell r="B7711" t="str">
            <v>小车右支架</v>
          </cell>
          <cell r="C7711" t="str">
            <v>/6061/本色阳极氧化</v>
          </cell>
          <cell r="D7711" t="str">
            <v/>
          </cell>
          <cell r="E7711" t="str">
            <v>个</v>
          </cell>
          <cell r="F7711" t="str">
            <v>SEP32-05000021</v>
          </cell>
          <cell r="G7711" t="str">
            <v>101</v>
          </cell>
          <cell r="H7711" t="str">
            <v>P</v>
          </cell>
        </row>
        <row r="7712">
          <cell r="A7712" t="str">
            <v>410101120303</v>
          </cell>
          <cell r="B7712" t="str">
            <v>小车左支架</v>
          </cell>
          <cell r="C7712" t="str">
            <v>/6061/本色阳极氧化</v>
          </cell>
          <cell r="D7712" t="str">
            <v/>
          </cell>
          <cell r="E7712" t="str">
            <v>个</v>
          </cell>
          <cell r="F7712" t="str">
            <v>SEP32-05000020</v>
          </cell>
          <cell r="G7712" t="str">
            <v>101</v>
          </cell>
          <cell r="H7712" t="str">
            <v>P</v>
          </cell>
        </row>
        <row r="7713">
          <cell r="A7713" t="str">
            <v>410101120900</v>
          </cell>
          <cell r="B7713" t="str">
            <v>下梁</v>
          </cell>
          <cell r="C7713" t="str">
            <v>/6061/</v>
          </cell>
          <cell r="D7713" t="str">
            <v/>
          </cell>
          <cell r="E7713" t="str">
            <v>个</v>
          </cell>
          <cell r="F7713" t="str">
            <v>SEP32-06010008</v>
          </cell>
          <cell r="G7713" t="str">
            <v>101</v>
          </cell>
          <cell r="H7713" t="str">
            <v>P</v>
          </cell>
        </row>
        <row r="7714">
          <cell r="A7714" t="str">
            <v>410101121000</v>
          </cell>
          <cell r="B7714" t="str">
            <v>喷头底板（二）(变更)</v>
          </cell>
          <cell r="C7714" t="str">
            <v>/6061/</v>
          </cell>
          <cell r="D7714" t="str">
            <v/>
          </cell>
          <cell r="E7714" t="str">
            <v>个</v>
          </cell>
          <cell r="F7714" t="str">
            <v>SEP32-05000003</v>
          </cell>
          <cell r="G7714" t="str">
            <v>101</v>
          </cell>
          <cell r="H7714" t="str">
            <v>P</v>
          </cell>
        </row>
        <row r="7715">
          <cell r="A7715" t="str">
            <v>410101121402</v>
          </cell>
          <cell r="B7715" t="str">
            <v>轴承架</v>
          </cell>
          <cell r="C7715" t="str">
            <v>/6061/</v>
          </cell>
          <cell r="D7715" t="str">
            <v/>
          </cell>
          <cell r="E7715" t="str">
            <v>个</v>
          </cell>
          <cell r="F7715" t="str">
            <v>ZP32-01020007</v>
          </cell>
          <cell r="G7715" t="str">
            <v>101</v>
          </cell>
          <cell r="H7715" t="str">
            <v>P</v>
          </cell>
        </row>
        <row r="7716">
          <cell r="A7716" t="str">
            <v>410101121702</v>
          </cell>
          <cell r="B7716" t="str">
            <v>导布杆堵头</v>
          </cell>
          <cell r="C7716" t="str">
            <v>/6061/本色阳极氧化</v>
          </cell>
          <cell r="D7716" t="str">
            <v/>
          </cell>
          <cell r="E7716" t="str">
            <v>个</v>
          </cell>
          <cell r="F7716" t="str">
            <v>ZP32-01010003</v>
          </cell>
          <cell r="G7716" t="str">
            <v>101</v>
          </cell>
          <cell r="H7716" t="str">
            <v>P</v>
          </cell>
        </row>
        <row r="7717">
          <cell r="A7717" t="str">
            <v>410101122903</v>
          </cell>
          <cell r="B7717" t="str">
            <v>上横梁右端座</v>
          </cell>
          <cell r="C7717" t="str">
            <v>/ZL104/</v>
          </cell>
          <cell r="D7717" t="str">
            <v/>
          </cell>
          <cell r="E7717" t="str">
            <v>个</v>
          </cell>
          <cell r="F7717" t="str">
            <v>XEP32-02000006</v>
          </cell>
          <cell r="G7717" t="str">
            <v>101</v>
          </cell>
          <cell r="H7717" t="str">
            <v>P</v>
          </cell>
        </row>
        <row r="7718">
          <cell r="A7718" t="str">
            <v>410101123200</v>
          </cell>
          <cell r="B7718" t="str">
            <v>主架底板(变更)</v>
          </cell>
          <cell r="C7718" t="str">
            <v>/6061/</v>
          </cell>
          <cell r="D7718" t="str">
            <v/>
          </cell>
          <cell r="E7718" t="str">
            <v>个</v>
          </cell>
          <cell r="F7718" t="str">
            <v>SEP32-06010005</v>
          </cell>
          <cell r="G7718" t="str">
            <v>101</v>
          </cell>
          <cell r="H7718" t="str">
            <v>P</v>
          </cell>
        </row>
        <row r="7719">
          <cell r="A7719" t="str">
            <v>410101123501</v>
          </cell>
          <cell r="B7719" t="str">
            <v>摆动块</v>
          </cell>
          <cell r="C7719" t="str">
            <v>/4Cr13/</v>
          </cell>
          <cell r="D7719" t="str">
            <v/>
          </cell>
          <cell r="E7719" t="str">
            <v>个</v>
          </cell>
          <cell r="F7719" t="str">
            <v>SEP32-05000011</v>
          </cell>
          <cell r="G7719" t="str">
            <v>101</v>
          </cell>
          <cell r="H7719" t="str">
            <v>P</v>
          </cell>
        </row>
        <row r="7720">
          <cell r="A7720" t="str">
            <v>410101123700</v>
          </cell>
          <cell r="B7720" t="str">
            <v>短导柱</v>
          </cell>
          <cell r="C7720" t="str">
            <v>/4Cr13/</v>
          </cell>
          <cell r="D7720" t="str">
            <v/>
          </cell>
          <cell r="E7720" t="str">
            <v>个</v>
          </cell>
          <cell r="F7720" t="str">
            <v>SEP32-06010013</v>
          </cell>
          <cell r="G7720" t="str">
            <v>101</v>
          </cell>
          <cell r="H7720" t="str">
            <v>P</v>
          </cell>
        </row>
        <row r="7721">
          <cell r="A7721" t="str">
            <v>410101123801</v>
          </cell>
          <cell r="B7721" t="str">
            <v>保湿导柱</v>
          </cell>
          <cell r="C7721" t="str">
            <v>/4Cr13/</v>
          </cell>
          <cell r="D7721" t="str">
            <v/>
          </cell>
          <cell r="E7721" t="str">
            <v>个</v>
          </cell>
          <cell r="F7721" t="str">
            <v>SEP32-06010012</v>
          </cell>
          <cell r="G7721" t="str">
            <v>101</v>
          </cell>
          <cell r="H7721" t="str">
            <v>P</v>
          </cell>
        </row>
        <row r="7722">
          <cell r="A7722" t="str">
            <v>410101124301</v>
          </cell>
          <cell r="B7722" t="str">
            <v>顶针箱（一）</v>
          </cell>
          <cell r="C7722" t="str">
            <v>/6061/</v>
          </cell>
          <cell r="D7722" t="str">
            <v/>
          </cell>
          <cell r="E7722" t="str">
            <v>个</v>
          </cell>
          <cell r="F7722" t="str">
            <v>SEP32-05000007</v>
          </cell>
          <cell r="G7722" t="str">
            <v>101</v>
          </cell>
          <cell r="H7722" t="str">
            <v>P</v>
          </cell>
        </row>
        <row r="7723">
          <cell r="A7723" t="str">
            <v>410101124700</v>
          </cell>
          <cell r="B7723" t="str">
            <v>喷头底板（三）</v>
          </cell>
          <cell r="C7723" t="str">
            <v>/6061/</v>
          </cell>
          <cell r="D7723" t="str">
            <v/>
          </cell>
          <cell r="E7723" t="str">
            <v>个</v>
          </cell>
          <cell r="F7723" t="str">
            <v>SEP32-05000004</v>
          </cell>
          <cell r="G7723" t="str">
            <v>101</v>
          </cell>
          <cell r="H7723" t="str">
            <v>P</v>
          </cell>
        </row>
        <row r="7724">
          <cell r="A7724" t="str">
            <v>410101126903</v>
          </cell>
          <cell r="B7724" t="str">
            <v>小车底板</v>
          </cell>
          <cell r="C7724" t="str">
            <v>/6061/黑色阳极氧化</v>
          </cell>
          <cell r="D7724" t="str">
            <v/>
          </cell>
          <cell r="E7724" t="str">
            <v>个</v>
          </cell>
          <cell r="F7724" t="str">
            <v>SEP32-05000001</v>
          </cell>
          <cell r="G7724" t="str">
            <v>101</v>
          </cell>
          <cell r="H7724" t="str">
            <v>P</v>
          </cell>
        </row>
        <row r="7725">
          <cell r="A7725" t="str">
            <v>410101132901</v>
          </cell>
          <cell r="B7725" t="str">
            <v>传动轴托架(二)</v>
          </cell>
          <cell r="C7725" t="str">
            <v>/ZL104/</v>
          </cell>
          <cell r="D7725" t="str">
            <v/>
          </cell>
          <cell r="E7725" t="str">
            <v>个</v>
          </cell>
          <cell r="F7725" t="str">
            <v>SRSH32-01000007</v>
          </cell>
          <cell r="G7725" t="str">
            <v>101</v>
          </cell>
          <cell r="H7725" t="str">
            <v>P</v>
          </cell>
        </row>
        <row r="7726">
          <cell r="A7726" t="str">
            <v>410101156200</v>
          </cell>
          <cell r="B7726" t="str">
            <v>顶针弹簧</v>
          </cell>
          <cell r="C7726" t="str">
            <v>/65Mn/发黑</v>
          </cell>
          <cell r="D7726" t="str">
            <v/>
          </cell>
          <cell r="E7726" t="str">
            <v>个</v>
          </cell>
          <cell r="F7726" t="str">
            <v>SEP32-05000010</v>
          </cell>
          <cell r="G7726" t="str">
            <v>101</v>
          </cell>
          <cell r="H7726" t="str">
            <v>P</v>
          </cell>
        </row>
        <row r="7727">
          <cell r="A7727" t="str">
            <v>410101156500</v>
          </cell>
          <cell r="B7727" t="str">
            <v>短弹簧</v>
          </cell>
          <cell r="C7727" t="str">
            <v>/1Cr18Ni9/</v>
          </cell>
          <cell r="D7727" t="str">
            <v/>
          </cell>
          <cell r="E7727" t="str">
            <v>个</v>
          </cell>
          <cell r="F7727" t="str">
            <v>SEP32-06010015</v>
          </cell>
          <cell r="G7727" t="str">
            <v>101</v>
          </cell>
          <cell r="H7727" t="str">
            <v>P</v>
          </cell>
        </row>
        <row r="7728">
          <cell r="A7728" t="str">
            <v>410101158200</v>
          </cell>
          <cell r="B7728" t="str">
            <v>长弹簧</v>
          </cell>
          <cell r="C7728" t="str">
            <v>/1Cr18Ni9/</v>
          </cell>
          <cell r="D7728" t="str">
            <v/>
          </cell>
          <cell r="E7728" t="str">
            <v>个</v>
          </cell>
          <cell r="F7728" t="str">
            <v>SEP32-06010016</v>
          </cell>
          <cell r="G7728" t="str">
            <v>101</v>
          </cell>
          <cell r="H7728" t="str">
            <v>P</v>
          </cell>
        </row>
        <row r="7729">
          <cell r="A7729" t="str">
            <v>410101184502</v>
          </cell>
          <cell r="B7729" t="str">
            <v>小车前板</v>
          </cell>
          <cell r="C7729" t="str">
            <v>/2A12/</v>
          </cell>
          <cell r="D7729" t="str">
            <v/>
          </cell>
          <cell r="E7729" t="str">
            <v>个</v>
          </cell>
          <cell r="F7729" t="str">
            <v>SEP32-05000005</v>
          </cell>
          <cell r="G7729" t="str">
            <v>101</v>
          </cell>
          <cell r="H7729" t="str">
            <v>P</v>
          </cell>
        </row>
        <row r="7730">
          <cell r="A7730" t="str">
            <v>410101184600</v>
          </cell>
          <cell r="B7730" t="str">
            <v>上梁右立板</v>
          </cell>
          <cell r="C7730" t="str">
            <v>/6061/</v>
          </cell>
          <cell r="D7730" t="str">
            <v/>
          </cell>
          <cell r="E7730" t="str">
            <v>个</v>
          </cell>
          <cell r="F7730" t="str">
            <v>SEP32-06010011</v>
          </cell>
          <cell r="G7730" t="str">
            <v>101</v>
          </cell>
          <cell r="H7730" t="str">
            <v>P</v>
          </cell>
        </row>
        <row r="7731">
          <cell r="A7731" t="str">
            <v>410101184700</v>
          </cell>
          <cell r="B7731" t="str">
            <v>吸风平台</v>
          </cell>
          <cell r="C7731" t="str">
            <v>/6063-T5/黑色特氟龙</v>
          </cell>
          <cell r="D7731" t="str">
            <v/>
          </cell>
          <cell r="E7731" t="str">
            <v>个</v>
          </cell>
          <cell r="F7731" t="str">
            <v>SRSH32-01000001</v>
          </cell>
          <cell r="G7731" t="str">
            <v>101</v>
          </cell>
          <cell r="H7731" t="str">
            <v>P</v>
          </cell>
        </row>
        <row r="7732">
          <cell r="A7732" t="str">
            <v>410102001200</v>
          </cell>
          <cell r="B7732" t="str">
            <v>吸风平台</v>
          </cell>
          <cell r="C7732" t="str">
            <v>/6063-T5/黑色特氟龙</v>
          </cell>
          <cell r="D7732" t="str">
            <v>二次委外</v>
          </cell>
          <cell r="E7732" t="str">
            <v>个</v>
          </cell>
          <cell r="F7732" t="str">
            <v>SRSH32-01000001</v>
          </cell>
          <cell r="G7732" t="str">
            <v>101</v>
          </cell>
          <cell r="H7732" t="str">
            <v>P</v>
          </cell>
        </row>
        <row r="7733">
          <cell r="A7733" t="str">
            <v>410102003700</v>
          </cell>
          <cell r="B7733" t="str">
            <v>吸风平台</v>
          </cell>
          <cell r="C7733" t="str">
            <v>/6063-T5/黑色特氟龙</v>
          </cell>
          <cell r="D7733" t="str">
            <v>委外</v>
          </cell>
          <cell r="E7733" t="str">
            <v>个</v>
          </cell>
          <cell r="F7733" t="str">
            <v>SRSH32-01000001</v>
          </cell>
          <cell r="G7733" t="str">
            <v>101</v>
          </cell>
          <cell r="H7733" t="str">
            <v>S</v>
          </cell>
        </row>
        <row r="7734">
          <cell r="A7734" t="str">
            <v>410201103801</v>
          </cell>
          <cell r="B7734" t="str">
            <v>前压杆</v>
          </cell>
          <cell r="C7734" t="str">
            <v>/冷轧钢板 45#/镀白锌</v>
          </cell>
          <cell r="D7734" t="str">
            <v/>
          </cell>
          <cell r="E7734" t="str">
            <v>个</v>
          </cell>
          <cell r="F7734" t="str">
            <v>SEP32-04000008</v>
          </cell>
          <cell r="G7734" t="str">
            <v>101</v>
          </cell>
          <cell r="H7734" t="str">
            <v>P</v>
          </cell>
        </row>
        <row r="7735">
          <cell r="A7735" t="str">
            <v>410201107401</v>
          </cell>
          <cell r="B7735" t="str">
            <v>墨囊压片</v>
          </cell>
          <cell r="C7735" t="str">
            <v>/1Cr18Ni9(t=1)/</v>
          </cell>
          <cell r="D7735" t="str">
            <v/>
          </cell>
          <cell r="E7735" t="str">
            <v>个</v>
          </cell>
          <cell r="F7735" t="str">
            <v>SEP32-05000019</v>
          </cell>
          <cell r="G7735" t="str">
            <v>101</v>
          </cell>
          <cell r="H7735" t="str">
            <v>P</v>
          </cell>
        </row>
        <row r="7736">
          <cell r="A7736" t="str">
            <v>410201107901</v>
          </cell>
          <cell r="B7736" t="str">
            <v>立板</v>
          </cell>
          <cell r="C7736" t="str">
            <v>/1Cr18Ni9(t=1.5)/</v>
          </cell>
          <cell r="D7736" t="str">
            <v/>
          </cell>
          <cell r="E7736" t="str">
            <v>个</v>
          </cell>
          <cell r="F7736" t="str">
            <v>SEP32-06020001</v>
          </cell>
          <cell r="G7736" t="str">
            <v>101</v>
          </cell>
          <cell r="H7736" t="str">
            <v>P</v>
          </cell>
        </row>
        <row r="7737">
          <cell r="A7737" t="str">
            <v>410201111300</v>
          </cell>
          <cell r="B7737" t="str">
            <v>升降板</v>
          </cell>
          <cell r="C7737" t="str">
            <v>/镀锌钢板(t=2)/</v>
          </cell>
          <cell r="D7737" t="str">
            <v/>
          </cell>
          <cell r="E7737" t="str">
            <v>个</v>
          </cell>
          <cell r="F7737" t="str">
            <v>SEP32-05000014</v>
          </cell>
          <cell r="G7737" t="str">
            <v>101</v>
          </cell>
          <cell r="H7737" t="str">
            <v>P</v>
          </cell>
        </row>
        <row r="7738">
          <cell r="A7738" t="str">
            <v>410201112200</v>
          </cell>
          <cell r="B7738" t="str">
            <v>检测板</v>
          </cell>
          <cell r="C7738" t="str">
            <v>/冷扎钢板(t=1)/黑色平光</v>
          </cell>
          <cell r="D7738" t="str">
            <v/>
          </cell>
          <cell r="E7738" t="str">
            <v>个</v>
          </cell>
          <cell r="F7738" t="str">
            <v>SEP32-06010014</v>
          </cell>
          <cell r="G7738" t="str">
            <v>101</v>
          </cell>
          <cell r="H7738" t="str">
            <v>P</v>
          </cell>
        </row>
        <row r="7739">
          <cell r="A7739" t="str">
            <v>410201112301</v>
          </cell>
          <cell r="B7739" t="str">
            <v>上横梁侧封板</v>
          </cell>
          <cell r="C7739" t="str">
            <v>/镀锌钢板(t=3)/</v>
          </cell>
          <cell r="D7739" t="str">
            <v/>
          </cell>
          <cell r="E7739" t="str">
            <v>个</v>
          </cell>
          <cell r="F7739" t="str">
            <v>XEP32-02000007</v>
          </cell>
          <cell r="G7739" t="str">
            <v>101</v>
          </cell>
          <cell r="H7739" t="str">
            <v>P</v>
          </cell>
        </row>
        <row r="7740">
          <cell r="A7740" t="str">
            <v>410201114001</v>
          </cell>
          <cell r="B7740" t="str">
            <v>主架左立板(变更)</v>
          </cell>
          <cell r="C7740" t="str">
            <v>/1Cr18Ni9(t=2)/</v>
          </cell>
          <cell r="D7740" t="str">
            <v/>
          </cell>
          <cell r="E7740" t="str">
            <v>个</v>
          </cell>
          <cell r="F7740" t="str">
            <v>SEP32-06010006</v>
          </cell>
          <cell r="G7740" t="str">
            <v>101</v>
          </cell>
          <cell r="H7740" t="str">
            <v>P</v>
          </cell>
        </row>
        <row r="7741">
          <cell r="A7741" t="str">
            <v>410201114201</v>
          </cell>
          <cell r="B7741" t="str">
            <v>主架右立板(变更)</v>
          </cell>
          <cell r="C7741" t="str">
            <v>/1Cr18Ni9(t=2)/</v>
          </cell>
          <cell r="D7741" t="str">
            <v/>
          </cell>
          <cell r="E7741" t="str">
            <v>个</v>
          </cell>
          <cell r="F7741" t="str">
            <v>SEP32-06010007</v>
          </cell>
          <cell r="G7741" t="str">
            <v>101</v>
          </cell>
          <cell r="H7741" t="str">
            <v>P</v>
          </cell>
        </row>
        <row r="7742">
          <cell r="A7742" t="str">
            <v>410201115800</v>
          </cell>
          <cell r="B7742" t="str">
            <v>导布棍左支架</v>
          </cell>
          <cell r="C7742" t="str">
            <v>/冷轧钢板(t=3)/9315银灰平光</v>
          </cell>
          <cell r="D7742" t="str">
            <v/>
          </cell>
          <cell r="E7742" t="str">
            <v>个</v>
          </cell>
          <cell r="F7742" t="str">
            <v>ZP18-01000021</v>
          </cell>
          <cell r="G7742" t="str">
            <v>101</v>
          </cell>
          <cell r="H7742" t="str">
            <v>P</v>
          </cell>
        </row>
        <row r="7743">
          <cell r="A7743" t="str">
            <v>410201117301</v>
          </cell>
          <cell r="B7743" t="str">
            <v>小车下罩壳上封板</v>
          </cell>
          <cell r="C7743" t="str">
            <v>/铝板LF2(t=1)/</v>
          </cell>
          <cell r="D7743" t="str">
            <v/>
          </cell>
          <cell r="E7743" t="str">
            <v>个</v>
          </cell>
          <cell r="F7743" t="str">
            <v>SEP32-05000016</v>
          </cell>
          <cell r="G7743" t="str">
            <v>101</v>
          </cell>
          <cell r="H7743" t="str">
            <v>P</v>
          </cell>
        </row>
        <row r="7744">
          <cell r="A7744" t="str">
            <v>410201117700</v>
          </cell>
          <cell r="B7744" t="str">
            <v>拖链固定支架</v>
          </cell>
          <cell r="C7744" t="str">
            <v>/冷扎钢板(t=2)/9315银灰平光</v>
          </cell>
          <cell r="D7744" t="str">
            <v/>
          </cell>
          <cell r="E7744" t="str">
            <v>个</v>
          </cell>
          <cell r="F7744" t="str">
            <v>SEP32-02000008</v>
          </cell>
          <cell r="G7744" t="str">
            <v>101</v>
          </cell>
          <cell r="H7744" t="str">
            <v>P</v>
          </cell>
        </row>
        <row r="7745">
          <cell r="A7745" t="str">
            <v>410201117908</v>
          </cell>
          <cell r="B7745" t="str">
            <v>电路安装板</v>
          </cell>
          <cell r="C7745" t="str">
            <v>/冷轧钢板(t=2)/9315银灰平光</v>
          </cell>
          <cell r="D7745" t="str">
            <v/>
          </cell>
          <cell r="E7745" t="str">
            <v>个</v>
          </cell>
          <cell r="F7745" t="str">
            <v>SEP32-05000015</v>
          </cell>
          <cell r="G7745" t="str">
            <v>101</v>
          </cell>
          <cell r="H7745" t="str">
            <v>P</v>
          </cell>
        </row>
        <row r="7746">
          <cell r="A7746" t="str">
            <v>410201118300</v>
          </cell>
          <cell r="B7746" t="str">
            <v>导布棍右支架</v>
          </cell>
          <cell r="C7746" t="str">
            <v>/冷轧钢板(t=3)/9315银灰平光</v>
          </cell>
          <cell r="D7746" t="str">
            <v/>
          </cell>
          <cell r="E7746" t="str">
            <v>个</v>
          </cell>
          <cell r="F7746" t="str">
            <v>ZP18-01000022</v>
          </cell>
          <cell r="G7746" t="str">
            <v>101</v>
          </cell>
          <cell r="H7746" t="str">
            <v>P</v>
          </cell>
        </row>
        <row r="7747">
          <cell r="A7747" t="str">
            <v>410201119701</v>
          </cell>
          <cell r="B7747" t="str">
            <v>小车下罩壳右支板</v>
          </cell>
          <cell r="C7747" t="str">
            <v>/铝板LF2(t=1)/</v>
          </cell>
          <cell r="D7747" t="str">
            <v/>
          </cell>
          <cell r="E7747" t="str">
            <v>个</v>
          </cell>
          <cell r="F7747" t="str">
            <v>SEP32-05000025</v>
          </cell>
          <cell r="G7747" t="str">
            <v>101</v>
          </cell>
          <cell r="H7747" t="str">
            <v>P</v>
          </cell>
        </row>
        <row r="7748">
          <cell r="A7748" t="str">
            <v>410201121701</v>
          </cell>
          <cell r="B7748" t="str">
            <v>小车下罩壳左支板</v>
          </cell>
          <cell r="C7748" t="str">
            <v>/铝板LF2(t=1)/</v>
          </cell>
          <cell r="D7748" t="str">
            <v/>
          </cell>
          <cell r="E7748" t="str">
            <v>个</v>
          </cell>
          <cell r="F7748" t="str">
            <v>SEP32-05000024</v>
          </cell>
          <cell r="G7748" t="str">
            <v>101</v>
          </cell>
          <cell r="H7748" t="str">
            <v>P</v>
          </cell>
        </row>
        <row r="7749">
          <cell r="A7749" t="str">
            <v>410201122101</v>
          </cell>
          <cell r="B7749" t="str">
            <v>四头防撞板</v>
          </cell>
          <cell r="C7749" t="str">
            <v>/不锈钢弹簧片(T=0.5)/</v>
          </cell>
          <cell r="D7749" t="str">
            <v/>
          </cell>
          <cell r="E7749" t="str">
            <v>个</v>
          </cell>
          <cell r="F7749" t="str">
            <v>SEP32-05000026</v>
          </cell>
          <cell r="G7749" t="str">
            <v>101</v>
          </cell>
          <cell r="H7749" t="str">
            <v>P</v>
          </cell>
        </row>
        <row r="7750">
          <cell r="A7750" t="str">
            <v>410201122201</v>
          </cell>
          <cell r="B7750" t="str">
            <v>小车右端感应片</v>
          </cell>
          <cell r="C7750" t="str">
            <v>/冷轧钢板(t=1)/黑色平光</v>
          </cell>
          <cell r="D7750" t="str">
            <v/>
          </cell>
          <cell r="E7750" t="str">
            <v>个</v>
          </cell>
          <cell r="F7750" t="str">
            <v>XEP32-05000010</v>
          </cell>
          <cell r="G7750" t="str">
            <v>101</v>
          </cell>
          <cell r="H7750" t="str">
            <v>P</v>
          </cell>
        </row>
        <row r="7751">
          <cell r="A7751" t="str">
            <v>410201123100</v>
          </cell>
          <cell r="B7751" t="str">
            <v>小车上罩壳</v>
          </cell>
          <cell r="C7751" t="str">
            <v>/铝板LF2(t=1)/</v>
          </cell>
          <cell r="D7751" t="str">
            <v/>
          </cell>
          <cell r="E7751" t="str">
            <v>个</v>
          </cell>
          <cell r="F7751" t="str">
            <v>SEP32-05000018</v>
          </cell>
          <cell r="G7751" t="str">
            <v>101</v>
          </cell>
          <cell r="H7751" t="str">
            <v>P</v>
          </cell>
        </row>
        <row r="7752">
          <cell r="A7752" t="str">
            <v>410201126001</v>
          </cell>
          <cell r="B7752" t="str">
            <v>K限位开关固定板</v>
          </cell>
          <cell r="C7752" t="str">
            <v>/镀锌钢板(t=2)/</v>
          </cell>
          <cell r="D7752" t="str">
            <v/>
          </cell>
          <cell r="E7752" t="str">
            <v>个</v>
          </cell>
          <cell r="F7752" t="str">
            <v>KK1802-13</v>
          </cell>
          <cell r="G7752" t="str">
            <v>101</v>
          </cell>
          <cell r="H7752" t="str">
            <v>P</v>
          </cell>
        </row>
        <row r="7753">
          <cell r="A7753" t="str">
            <v>410201130706</v>
          </cell>
          <cell r="B7753" t="str">
            <v>电机支承板(雷赛)</v>
          </cell>
          <cell r="C7753" t="str">
            <v>/冷轧钢板(t=3)/9315银灰平光</v>
          </cell>
          <cell r="D7753" t="str">
            <v/>
          </cell>
          <cell r="E7753" t="str">
            <v>个</v>
          </cell>
          <cell r="F7753" t="str">
            <v>KK1801-34</v>
          </cell>
          <cell r="G7753" t="str">
            <v>101</v>
          </cell>
          <cell r="H7753" t="str">
            <v>P</v>
          </cell>
        </row>
        <row r="7754">
          <cell r="A7754" t="str">
            <v>410301002802</v>
          </cell>
          <cell r="B7754" t="str">
            <v>EP 限制腰形槽</v>
          </cell>
          <cell r="C7754" t="str">
            <v>/尼龙/</v>
          </cell>
          <cell r="D7754" t="str">
            <v/>
          </cell>
          <cell r="E7754" t="str">
            <v>个</v>
          </cell>
          <cell r="F7754" t="str">
            <v>EP18-06010020</v>
          </cell>
          <cell r="G7754" t="str">
            <v>101</v>
          </cell>
          <cell r="H7754" t="str">
            <v>P</v>
          </cell>
        </row>
        <row r="7755">
          <cell r="A7755" t="str">
            <v>410301009700</v>
          </cell>
          <cell r="B7755" t="str">
            <v>四头水性保湿海绵</v>
          </cell>
          <cell r="C7755" t="str">
            <v>/海绵/</v>
          </cell>
          <cell r="D7755" t="str">
            <v/>
          </cell>
          <cell r="E7755" t="str">
            <v>个</v>
          </cell>
          <cell r="F7755" t="str">
            <v>SEP32-06010018</v>
          </cell>
          <cell r="G7755" t="str">
            <v>101</v>
          </cell>
          <cell r="H7755" t="str">
            <v>P</v>
          </cell>
        </row>
        <row r="7756">
          <cell r="A7756" t="str">
            <v>410301010400</v>
          </cell>
          <cell r="B7756" t="str">
            <v>四头保湿海绵</v>
          </cell>
          <cell r="C7756" t="str">
            <v>30*24*1cm//</v>
          </cell>
          <cell r="D7756" t="str">
            <v/>
          </cell>
          <cell r="E7756" t="str">
            <v>个</v>
          </cell>
          <cell r="F7756" t="str">
            <v/>
          </cell>
          <cell r="G7756" t="str">
            <v>101</v>
          </cell>
          <cell r="H7756" t="str">
            <v>P</v>
          </cell>
        </row>
        <row r="7757">
          <cell r="A7757" t="str">
            <v>410502002100</v>
          </cell>
          <cell r="B7757" t="str">
            <v>环形同步带</v>
          </cell>
          <cell r="C7757" t="str">
            <v>齿型：MXL 带宽：5mm 齿数：280/橡胶/</v>
          </cell>
          <cell r="D7757" t="str">
            <v/>
          </cell>
          <cell r="E7757" t="str">
            <v>根</v>
          </cell>
          <cell r="F7757" t="str">
            <v/>
          </cell>
          <cell r="G7757" t="str">
            <v>101</v>
          </cell>
          <cell r="H7757" t="str">
            <v>P</v>
          </cell>
        </row>
        <row r="7758">
          <cell r="A7758" t="str">
            <v>410502002300</v>
          </cell>
          <cell r="B7758" t="str">
            <v>环形同步带</v>
          </cell>
          <cell r="C7758" t="str">
            <v>齿型：MXL 带宽：4.5mm 齿数：194/橡胶/</v>
          </cell>
          <cell r="D7758" t="str">
            <v/>
          </cell>
          <cell r="E7758" t="str">
            <v>根</v>
          </cell>
          <cell r="F7758" t="str">
            <v/>
          </cell>
          <cell r="G7758" t="str">
            <v>101</v>
          </cell>
          <cell r="H7758" t="str">
            <v>P</v>
          </cell>
        </row>
        <row r="7759">
          <cell r="A7759" t="str">
            <v>420200002100</v>
          </cell>
          <cell r="B7759" t="str">
            <v>BY爱普生DX5喷头/四头/主板V1.7</v>
          </cell>
          <cell r="C7759" t="str">
            <v>//</v>
          </cell>
          <cell r="D7759" t="str">
            <v/>
          </cell>
          <cell r="E7759" t="str">
            <v>块</v>
          </cell>
          <cell r="F7759" t="str">
            <v/>
          </cell>
          <cell r="G7759" t="str">
            <v>110</v>
          </cell>
          <cell r="H7759" t="str">
            <v>P</v>
          </cell>
        </row>
        <row r="7760">
          <cell r="A7760" t="str">
            <v>420200002200</v>
          </cell>
          <cell r="B7760" t="str">
            <v>BY爱普生DX5喷头/四头/喷车板V1.3</v>
          </cell>
          <cell r="C7760" t="str">
            <v>//</v>
          </cell>
          <cell r="D7760" t="str">
            <v/>
          </cell>
          <cell r="E7760" t="str">
            <v>块</v>
          </cell>
          <cell r="F7760" t="str">
            <v/>
          </cell>
          <cell r="G7760" t="str">
            <v>110</v>
          </cell>
          <cell r="H7760" t="str">
            <v>P</v>
          </cell>
        </row>
        <row r="7761">
          <cell r="A7761" t="str">
            <v>420602003200</v>
          </cell>
          <cell r="B7761" t="str">
            <v>3.2米Epson喷头数据线</v>
          </cell>
          <cell r="C7761" t="str">
            <v>见备注//</v>
          </cell>
          <cell r="D7761" t="str">
            <v>A-1.0-31*460MM与A-1.0-31P*460MM背相粘</v>
          </cell>
          <cell r="E7761" t="str">
            <v>根</v>
          </cell>
          <cell r="F7761" t="str">
            <v>EAW20104</v>
          </cell>
          <cell r="G7761" t="str">
            <v>101</v>
          </cell>
          <cell r="H7761" t="str">
            <v>P</v>
          </cell>
        </row>
        <row r="7762">
          <cell r="A7762" t="str">
            <v>410401000700</v>
          </cell>
          <cell r="B7762" t="str">
            <v>十字槽盘头螺钉、弹簧垫圈和平垫圈组合件</v>
          </cell>
          <cell r="C7762" t="str">
            <v>GB/9074.4-88 M5×12/钢4.8级/镀镍</v>
          </cell>
          <cell r="D7762" t="str">
            <v/>
          </cell>
          <cell r="E7762" t="str">
            <v>个</v>
          </cell>
          <cell r="F7762" t="str">
            <v>EAW60077</v>
          </cell>
          <cell r="G7762" t="str">
            <v>101</v>
          </cell>
          <cell r="H7762" t="str">
            <v>P</v>
          </cell>
        </row>
        <row r="7763">
          <cell r="A7763" t="str">
            <v>221804011</v>
          </cell>
          <cell r="B7763" t="str">
            <v>1.8米/DX5/4头/写真机/整机/YA/UV|F</v>
          </cell>
          <cell r="C7763" t="str">
            <v>蓝灰/分体//</v>
          </cell>
          <cell r="D7763" t="str">
            <v/>
          </cell>
          <cell r="E7763" t="str">
            <v>台</v>
          </cell>
          <cell r="F7763" t="str">
            <v/>
          </cell>
          <cell r="G7763" t="str">
            <v>1102</v>
          </cell>
          <cell r="H7763" t="str">
            <v>M</v>
          </cell>
        </row>
        <row r="7764">
          <cell r="A7764" t="str">
            <v>410401000900</v>
          </cell>
          <cell r="B7764" t="str">
            <v>十字槽盘头螺钉、弹簧垫圈和平垫圈组合件</v>
          </cell>
          <cell r="C7764" t="str">
            <v>GB/9074.4-88 M4×8/钢4.8级/镀镍</v>
          </cell>
          <cell r="D7764" t="str">
            <v/>
          </cell>
          <cell r="E7764" t="str">
            <v>个</v>
          </cell>
          <cell r="F7764" t="str">
            <v>EAW60074</v>
          </cell>
          <cell r="G7764" t="str">
            <v>101</v>
          </cell>
          <cell r="H7764" t="str">
            <v>P</v>
          </cell>
        </row>
        <row r="7765">
          <cell r="A7765" t="str">
            <v>410301009501</v>
          </cell>
          <cell r="B7765" t="str">
            <v>泡沫一</v>
          </cell>
          <cell r="C7765" t="str">
            <v>/泡沫/</v>
          </cell>
          <cell r="D7765" t="str">
            <v/>
          </cell>
          <cell r="E7765" t="str">
            <v>个</v>
          </cell>
          <cell r="F7765" t="str">
            <v>SEP18-01000011</v>
          </cell>
          <cell r="G7765" t="str">
            <v>101</v>
          </cell>
          <cell r="H7765" t="str">
            <v>P</v>
          </cell>
        </row>
        <row r="7766">
          <cell r="A7766" t="str">
            <v>410401001100</v>
          </cell>
          <cell r="B7766" t="str">
            <v>十字槽盘头螺钉、弹簧垫圈和平垫圈组合件</v>
          </cell>
          <cell r="C7766" t="str">
            <v>GB/9074.4-88 M3×6/钢4.8级/镀镍</v>
          </cell>
          <cell r="D7766" t="str">
            <v/>
          </cell>
          <cell r="E7766" t="str">
            <v>个</v>
          </cell>
          <cell r="F7766" t="str">
            <v>EAW60070</v>
          </cell>
          <cell r="G7766" t="str">
            <v>101</v>
          </cell>
          <cell r="H7766" t="str">
            <v>P</v>
          </cell>
        </row>
        <row r="7767">
          <cell r="A7767" t="str">
            <v>410301009600</v>
          </cell>
          <cell r="B7767" t="str">
            <v>泡沫二</v>
          </cell>
          <cell r="C7767" t="str">
            <v>/泡沫/</v>
          </cell>
          <cell r="D7767" t="str">
            <v/>
          </cell>
          <cell r="E7767" t="str">
            <v>个</v>
          </cell>
          <cell r="F7767" t="str">
            <v>SEP18-01000012</v>
          </cell>
          <cell r="G7767" t="str">
            <v>101</v>
          </cell>
          <cell r="H7767" t="str">
            <v>P</v>
          </cell>
        </row>
        <row r="7768">
          <cell r="A7768" t="str">
            <v>410401001200</v>
          </cell>
          <cell r="B7768" t="str">
            <v>十字槽盘头螺钉、弹簧垫圈和平垫圈组合件</v>
          </cell>
          <cell r="C7768" t="str">
            <v>GB/9074.4-88 M3×8/钢4.8级/镀镍</v>
          </cell>
          <cell r="D7768" t="str">
            <v/>
          </cell>
          <cell r="E7768" t="str">
            <v>个</v>
          </cell>
          <cell r="F7768" t="str">
            <v>EAW60071</v>
          </cell>
          <cell r="G7768" t="str">
            <v>101</v>
          </cell>
          <cell r="H7768" t="str">
            <v>P</v>
          </cell>
        </row>
        <row r="7769">
          <cell r="A7769" t="str">
            <v>420200000200</v>
          </cell>
          <cell r="B7769" t="str">
            <v>AW功能卡通用喷头/通用/供墨板V1.03</v>
          </cell>
          <cell r="C7769" t="str">
            <v>//</v>
          </cell>
          <cell r="D7769" t="str">
            <v/>
          </cell>
          <cell r="E7769" t="str">
            <v>块</v>
          </cell>
          <cell r="F7769" t="str">
            <v/>
          </cell>
          <cell r="G7769" t="str">
            <v>101</v>
          </cell>
          <cell r="H7769" t="str">
            <v>P</v>
          </cell>
        </row>
        <row r="7770">
          <cell r="A7770" t="str">
            <v>410401001800</v>
          </cell>
          <cell r="B7770" t="str">
            <v>内六角凹端紧定螺钉</v>
          </cell>
          <cell r="C7770" t="str">
            <v>GB/T80 M3×6/钢 8.8级/镀镍</v>
          </cell>
          <cell r="D7770" t="str">
            <v/>
          </cell>
          <cell r="E7770" t="str">
            <v>个</v>
          </cell>
          <cell r="F7770" t="str">
            <v>EAW60053</v>
          </cell>
          <cell r="G7770" t="str">
            <v>101</v>
          </cell>
          <cell r="H7770" t="str">
            <v>P</v>
          </cell>
        </row>
        <row r="7771">
          <cell r="A7771" t="str">
            <v>410401002100</v>
          </cell>
          <cell r="B7771" t="str">
            <v>内六角凹端紧定螺钉</v>
          </cell>
          <cell r="C7771" t="str">
            <v>GB/T80 M4×5/钢 8.8级/镀镍</v>
          </cell>
          <cell r="D7771" t="str">
            <v/>
          </cell>
          <cell r="E7771" t="str">
            <v>个</v>
          </cell>
          <cell r="F7771" t="str">
            <v>EAW60055</v>
          </cell>
          <cell r="G7771" t="str">
            <v>101</v>
          </cell>
          <cell r="H7771" t="str">
            <v>P</v>
          </cell>
        </row>
        <row r="7772">
          <cell r="A7772" t="str">
            <v>410401002200</v>
          </cell>
          <cell r="B7772" t="str">
            <v>内六角凹端紧定螺钉</v>
          </cell>
          <cell r="C7772" t="str">
            <v>GB/T80 M5×5/钢 8.8级/镀镍</v>
          </cell>
          <cell r="D7772" t="str">
            <v/>
          </cell>
          <cell r="E7772" t="str">
            <v>个</v>
          </cell>
          <cell r="F7772" t="str">
            <v>EAW60056</v>
          </cell>
          <cell r="G7772" t="str">
            <v>101</v>
          </cell>
          <cell r="H7772" t="str">
            <v>P</v>
          </cell>
        </row>
        <row r="7773">
          <cell r="A7773" t="str">
            <v>420501004500</v>
          </cell>
          <cell r="B7773" t="str">
            <v>AC风扇</v>
          </cell>
          <cell r="C7773" t="str">
            <v>220VAC,UF-123823HBL//</v>
          </cell>
          <cell r="D7773" t="str">
            <v/>
          </cell>
          <cell r="E7773" t="str">
            <v>个</v>
          </cell>
          <cell r="F7773" t="str">
            <v>EAW20086</v>
          </cell>
          <cell r="G7773" t="str">
            <v>101</v>
          </cell>
          <cell r="H7773" t="str">
            <v>P</v>
          </cell>
        </row>
        <row r="7774">
          <cell r="A7774" t="str">
            <v>410401002700</v>
          </cell>
          <cell r="B7774" t="str">
            <v>十字槽盘头螺钉、弹簧垫圈和平垫圈组合件</v>
          </cell>
          <cell r="C7774" t="str">
            <v>GB/9074.4-88 M3×12/钢4.8级/镀镍</v>
          </cell>
          <cell r="D7774" t="str">
            <v/>
          </cell>
          <cell r="E7774" t="str">
            <v>个</v>
          </cell>
          <cell r="F7774" t="str">
            <v>EAW60073</v>
          </cell>
          <cell r="G7774" t="str">
            <v>101</v>
          </cell>
          <cell r="H7774" t="str">
            <v>P</v>
          </cell>
        </row>
        <row r="7775">
          <cell r="A7775" t="str">
            <v>420501004900</v>
          </cell>
          <cell r="B7775" t="str">
            <v>风扇网罩</v>
          </cell>
          <cell r="C7775" t="str">
            <v>220VAC,UF-123823HBL//</v>
          </cell>
          <cell r="D7775" t="str">
            <v/>
          </cell>
          <cell r="E7775" t="str">
            <v>个</v>
          </cell>
          <cell r="F7775" t="str">
            <v>EAW40023</v>
          </cell>
          <cell r="G7775" t="str">
            <v>101</v>
          </cell>
          <cell r="H7775" t="str">
            <v>P</v>
          </cell>
        </row>
        <row r="7776">
          <cell r="A7776" t="str">
            <v>410401004000</v>
          </cell>
          <cell r="B7776" t="str">
            <v>内六角圆柱头组合螺钉</v>
          </cell>
          <cell r="C7776" t="str">
            <v>M6×14 配弹垫、平垫/钢 8.8级/镀镍</v>
          </cell>
          <cell r="D7776" t="str">
            <v/>
          </cell>
          <cell r="E7776" t="str">
            <v>个</v>
          </cell>
          <cell r="F7776" t="str">
            <v>EAW60048</v>
          </cell>
          <cell r="G7776" t="str">
            <v>101</v>
          </cell>
          <cell r="H7776" t="str">
            <v>P</v>
          </cell>
        </row>
        <row r="7777">
          <cell r="A7777" t="str">
            <v>247208001</v>
          </cell>
          <cell r="B7777" t="str">
            <v>2513/1024I 6pl或13pl/8头/平台UV机/整机/YA/板材|F</v>
          </cell>
          <cell r="C7777" t="str">
            <v>黑色/整体//</v>
          </cell>
          <cell r="D7777" t="str">
            <v/>
          </cell>
          <cell r="E7777" t="str">
            <v>台</v>
          </cell>
          <cell r="F7777" t="str">
            <v/>
          </cell>
          <cell r="G7777" t="str">
            <v>1102</v>
          </cell>
          <cell r="H7777" t="str">
            <v>M</v>
          </cell>
        </row>
        <row r="7778">
          <cell r="A7778" t="str">
            <v>410401004100</v>
          </cell>
          <cell r="B7778" t="str">
            <v>内六角圆柱头组合螺钉</v>
          </cell>
          <cell r="C7778" t="str">
            <v>M6×20 配弹垫、平垫/钢 8.8级/镀镍</v>
          </cell>
          <cell r="D7778" t="str">
            <v/>
          </cell>
          <cell r="E7778" t="str">
            <v>个</v>
          </cell>
          <cell r="F7778" t="str">
            <v>EAW60116</v>
          </cell>
          <cell r="G7778" t="str">
            <v>101</v>
          </cell>
          <cell r="H7778" t="str">
            <v>P</v>
          </cell>
        </row>
        <row r="7779">
          <cell r="A7779" t="str">
            <v>410401004600</v>
          </cell>
          <cell r="B7779" t="str">
            <v>内六角圆柱头组合螺钉</v>
          </cell>
          <cell r="C7779" t="str">
            <v>M4×16 配弹垫、平垫/钢 8.8级/镀镍</v>
          </cell>
          <cell r="D7779" t="str">
            <v/>
          </cell>
          <cell r="E7779" t="str">
            <v>个</v>
          </cell>
          <cell r="F7779" t="str">
            <v>EAW60113</v>
          </cell>
          <cell r="G7779" t="str">
            <v>101</v>
          </cell>
          <cell r="H7779" t="str">
            <v>P</v>
          </cell>
        </row>
        <row r="7780">
          <cell r="A7780" t="str">
            <v>410401005000</v>
          </cell>
          <cell r="B7780" t="str">
            <v>内六角圆柱头螺钉</v>
          </cell>
          <cell r="C7780" t="str">
            <v>GB/T70 M5×12/钢 8.8级/镀镍</v>
          </cell>
          <cell r="D7780" t="str">
            <v/>
          </cell>
          <cell r="E7780" t="str">
            <v>个</v>
          </cell>
          <cell r="F7780" t="str">
            <v>EAW60043</v>
          </cell>
          <cell r="G7780" t="str">
            <v>101</v>
          </cell>
          <cell r="H7780" t="str">
            <v>P</v>
          </cell>
        </row>
        <row r="7781">
          <cell r="A7781" t="str">
            <v>410401006100</v>
          </cell>
          <cell r="B7781" t="str">
            <v>内六角圆柱头螺钉</v>
          </cell>
          <cell r="C7781" t="str">
            <v>GB/T70 M4×12/钢 8.8级/镀镍</v>
          </cell>
          <cell r="D7781" t="str">
            <v/>
          </cell>
          <cell r="E7781" t="str">
            <v>个</v>
          </cell>
          <cell r="F7781" t="str">
            <v>EAW60038</v>
          </cell>
          <cell r="G7781" t="str">
            <v>101</v>
          </cell>
          <cell r="H7781" t="str">
            <v>P</v>
          </cell>
        </row>
        <row r="7782">
          <cell r="A7782" t="str">
            <v>410401007900</v>
          </cell>
          <cell r="B7782" t="str">
            <v>BT型大扁头螺钉</v>
          </cell>
          <cell r="C7782" t="str">
            <v>4×10/钢 4.8级/镀镍</v>
          </cell>
          <cell r="D7782" t="str">
            <v/>
          </cell>
          <cell r="E7782" t="str">
            <v>个</v>
          </cell>
          <cell r="F7782" t="str">
            <v>EAW60107</v>
          </cell>
          <cell r="G7782" t="str">
            <v>101</v>
          </cell>
          <cell r="H7782" t="str">
            <v>P</v>
          </cell>
        </row>
        <row r="7783">
          <cell r="A7783" t="str">
            <v>410401009300</v>
          </cell>
          <cell r="B7783" t="str">
            <v>十字槽沉头螺钉</v>
          </cell>
          <cell r="C7783" t="str">
            <v>GB/T819.1 M4×12/钢4.8级/镀镍</v>
          </cell>
          <cell r="D7783" t="str">
            <v/>
          </cell>
          <cell r="E7783" t="str">
            <v>个</v>
          </cell>
          <cell r="F7783" t="str">
            <v>EAW60061</v>
          </cell>
          <cell r="G7783" t="str">
            <v>101</v>
          </cell>
          <cell r="H7783" t="str">
            <v>P</v>
          </cell>
        </row>
        <row r="7784">
          <cell r="A7784" t="str">
            <v>410401010400</v>
          </cell>
          <cell r="B7784" t="str">
            <v>十字槽盘头螺钉</v>
          </cell>
          <cell r="C7784" t="str">
            <v>GB/T818 M4×40/钢4.8级/镀镍</v>
          </cell>
          <cell r="D7784" t="str">
            <v/>
          </cell>
          <cell r="E7784" t="str">
            <v>个</v>
          </cell>
          <cell r="F7784" t="str">
            <v>EAW60090</v>
          </cell>
          <cell r="G7784" t="str">
            <v>101</v>
          </cell>
          <cell r="H7784" t="str">
            <v>P</v>
          </cell>
        </row>
        <row r="7785">
          <cell r="A7785" t="str">
            <v>410401010800</v>
          </cell>
          <cell r="B7785" t="str">
            <v>十字槽盘头螺钉</v>
          </cell>
          <cell r="C7785" t="str">
            <v>GB/T818 M3×40/钢4.8级/镀镍</v>
          </cell>
          <cell r="D7785" t="str">
            <v/>
          </cell>
          <cell r="E7785" t="str">
            <v>个</v>
          </cell>
          <cell r="F7785" t="str">
            <v>EAW60101</v>
          </cell>
          <cell r="G7785" t="str">
            <v>101</v>
          </cell>
          <cell r="H7785" t="str">
            <v>P</v>
          </cell>
        </row>
        <row r="7786">
          <cell r="A7786" t="str">
            <v>410401011100</v>
          </cell>
          <cell r="B7786" t="str">
            <v>十字槽盘头螺钉</v>
          </cell>
          <cell r="C7786" t="str">
            <v>GB/T818 M2×5/钢4.8级/镀镍</v>
          </cell>
          <cell r="D7786" t="str">
            <v/>
          </cell>
          <cell r="E7786" t="str">
            <v>个</v>
          </cell>
          <cell r="F7786" t="str">
            <v>EAW60064</v>
          </cell>
          <cell r="G7786" t="str">
            <v>101</v>
          </cell>
          <cell r="H7786" t="str">
            <v>P</v>
          </cell>
        </row>
        <row r="7787">
          <cell r="A7787" t="str">
            <v>410401011200</v>
          </cell>
          <cell r="B7787" t="str">
            <v>十字槽盘头螺钉</v>
          </cell>
          <cell r="C7787" t="str">
            <v>GB/T818 M3×14/钢4.8级/镀镍</v>
          </cell>
          <cell r="D7787" t="str">
            <v/>
          </cell>
          <cell r="E7787" t="str">
            <v>个</v>
          </cell>
          <cell r="F7787" t="str">
            <v>EAW60067</v>
          </cell>
          <cell r="G7787" t="str">
            <v>101</v>
          </cell>
          <cell r="H7787" t="str">
            <v>P</v>
          </cell>
        </row>
        <row r="7788">
          <cell r="A7788" t="str">
            <v>410401012400</v>
          </cell>
          <cell r="B7788" t="str">
            <v>内六角圆柱头螺钉</v>
          </cell>
          <cell r="C7788" t="str">
            <v>GB/T70 M3×8/钢 8.8级/镀镍</v>
          </cell>
          <cell r="D7788" t="str">
            <v/>
          </cell>
          <cell r="E7788" t="str">
            <v>个</v>
          </cell>
          <cell r="F7788" t="str">
            <v>EAW60033</v>
          </cell>
          <cell r="G7788" t="str">
            <v>101</v>
          </cell>
          <cell r="H7788" t="str">
            <v>P</v>
          </cell>
        </row>
        <row r="7789">
          <cell r="A7789" t="str">
            <v>410401012500</v>
          </cell>
          <cell r="B7789" t="str">
            <v>内六角圆柱头螺钉</v>
          </cell>
          <cell r="C7789" t="str">
            <v>GB/T70 M3×10/钢 8.8级/镀镍</v>
          </cell>
          <cell r="D7789" t="str">
            <v/>
          </cell>
          <cell r="E7789" t="str">
            <v>个</v>
          </cell>
          <cell r="F7789" t="str">
            <v>EAW60034</v>
          </cell>
          <cell r="G7789" t="str">
            <v>101</v>
          </cell>
          <cell r="H7789" t="str">
            <v>P</v>
          </cell>
        </row>
        <row r="7790">
          <cell r="A7790" t="str">
            <v>410401012800</v>
          </cell>
          <cell r="B7790" t="str">
            <v>十字槽盘头螺钉、弹簧垫圈和平垫圈组合件</v>
          </cell>
          <cell r="C7790" t="str">
            <v>GB/9074.4-88 M4×12/钢4.8级/镀镍</v>
          </cell>
          <cell r="D7790" t="str">
            <v/>
          </cell>
          <cell r="E7790" t="str">
            <v>个</v>
          </cell>
          <cell r="F7790" t="str">
            <v>EAW60075</v>
          </cell>
          <cell r="G7790" t="str">
            <v>101</v>
          </cell>
          <cell r="H7790" t="str">
            <v>P</v>
          </cell>
        </row>
        <row r="7791">
          <cell r="A7791" t="str">
            <v>410401012900</v>
          </cell>
          <cell r="B7791" t="str">
            <v>十字槽盘头螺钉</v>
          </cell>
          <cell r="C7791" t="str">
            <v>GB/T818 M4×8/钢4.8级/镀镍</v>
          </cell>
          <cell r="D7791" t="str">
            <v/>
          </cell>
          <cell r="E7791" t="str">
            <v>个</v>
          </cell>
          <cell r="F7791" t="str">
            <v>EAW60085</v>
          </cell>
          <cell r="G7791" t="str">
            <v>101</v>
          </cell>
          <cell r="H7791" t="str">
            <v>P</v>
          </cell>
        </row>
        <row r="7792">
          <cell r="A7792" t="str">
            <v>410401043500</v>
          </cell>
          <cell r="B7792" t="str">
            <v>十字槽小盘头螺钉和大垫圈组合件</v>
          </cell>
          <cell r="C7792" t="str">
            <v>GB/T9074.6-88 M4×8/钢 4.8级/镀镍</v>
          </cell>
          <cell r="D7792" t="str">
            <v/>
          </cell>
          <cell r="E7792" t="str">
            <v>个</v>
          </cell>
          <cell r="F7792" t="str">
            <v/>
          </cell>
          <cell r="G7792" t="str">
            <v>101</v>
          </cell>
          <cell r="H7792" t="str">
            <v>P</v>
          </cell>
        </row>
        <row r="7793">
          <cell r="A7793" t="str">
            <v>410402000800</v>
          </cell>
          <cell r="B7793" t="str">
            <v>法兰面螺母</v>
          </cell>
          <cell r="C7793" t="str">
            <v>GB/T6177.1 M4/钢 8.8级/镀镍</v>
          </cell>
          <cell r="D7793" t="str">
            <v/>
          </cell>
          <cell r="E7793" t="str">
            <v>个</v>
          </cell>
          <cell r="F7793" t="str">
            <v>EAW60028</v>
          </cell>
          <cell r="G7793" t="str">
            <v>101</v>
          </cell>
          <cell r="H7793" t="str">
            <v>P</v>
          </cell>
        </row>
        <row r="7794">
          <cell r="A7794" t="str">
            <v>410403001500</v>
          </cell>
          <cell r="B7794" t="str">
            <v>平垫圈A级</v>
          </cell>
          <cell r="C7794" t="str">
            <v>GB/T97.1 8/钢 200HV/镀镍</v>
          </cell>
          <cell r="D7794" t="str">
            <v/>
          </cell>
          <cell r="E7794" t="str">
            <v>个</v>
          </cell>
          <cell r="F7794" t="str">
            <v>EAW60012</v>
          </cell>
          <cell r="G7794" t="str">
            <v>101</v>
          </cell>
          <cell r="H7794" t="str">
            <v>P</v>
          </cell>
        </row>
        <row r="7795">
          <cell r="A7795" t="str">
            <v>410404001100</v>
          </cell>
          <cell r="B7795" t="str">
            <v>开口挡圈</v>
          </cell>
          <cell r="C7795" t="str">
            <v>GB/896-86-6/65Mn/发黑</v>
          </cell>
          <cell r="D7795" t="str">
            <v/>
          </cell>
          <cell r="E7795" t="str">
            <v>个</v>
          </cell>
          <cell r="F7795" t="str">
            <v>EAW60013</v>
          </cell>
          <cell r="G7795" t="str">
            <v>101</v>
          </cell>
          <cell r="H7795" t="str">
            <v>P</v>
          </cell>
        </row>
        <row r="7796">
          <cell r="A7796" t="str">
            <v>410404001300</v>
          </cell>
          <cell r="B7796" t="str">
            <v>开口挡圈</v>
          </cell>
          <cell r="C7796" t="str">
            <v>GB/896-86-2/65Mn/发黑</v>
          </cell>
          <cell r="D7796" t="str">
            <v/>
          </cell>
          <cell r="E7796" t="str">
            <v>个</v>
          </cell>
          <cell r="F7796" t="str">
            <v>EAW60015</v>
          </cell>
          <cell r="G7796" t="str">
            <v>101</v>
          </cell>
          <cell r="H7796" t="str">
            <v>P</v>
          </cell>
        </row>
        <row r="7797">
          <cell r="A7797" t="str">
            <v>410404001500</v>
          </cell>
          <cell r="B7797" t="str">
            <v>开口挡圈</v>
          </cell>
          <cell r="C7797" t="str">
            <v>GB/896-86-4/65Mn/发黑</v>
          </cell>
          <cell r="D7797" t="str">
            <v/>
          </cell>
          <cell r="E7797" t="str">
            <v>个</v>
          </cell>
          <cell r="F7797" t="str">
            <v>EAW60017</v>
          </cell>
          <cell r="G7797" t="str">
            <v>101</v>
          </cell>
          <cell r="H7797" t="str">
            <v>P</v>
          </cell>
        </row>
        <row r="7798">
          <cell r="A7798" t="str">
            <v>440200003900</v>
          </cell>
          <cell r="B7798" t="str">
            <v>UV灯片</v>
          </cell>
          <cell r="C7798" t="str">
            <v>2.2//</v>
          </cell>
          <cell r="D7798" t="str">
            <v/>
          </cell>
          <cell r="E7798" t="str">
            <v>个</v>
          </cell>
          <cell r="F7798" t="str">
            <v/>
          </cell>
          <cell r="G7798" t="str">
            <v>101</v>
          </cell>
          <cell r="H7798" t="str">
            <v>P</v>
          </cell>
        </row>
        <row r="7799">
          <cell r="A7799" t="str">
            <v>221804002</v>
          </cell>
          <cell r="B7799" t="str">
            <v>1.8米/DX5/4头/写真机/整机/YA/写真|F</v>
          </cell>
          <cell r="C7799" t="str">
            <v>灰色/分体//</v>
          </cell>
          <cell r="D7799" t="str">
            <v/>
          </cell>
          <cell r="E7799" t="str">
            <v>台</v>
          </cell>
          <cell r="F7799" t="str">
            <v/>
          </cell>
          <cell r="G7799" t="str">
            <v>1102</v>
          </cell>
          <cell r="H7799" t="str">
            <v>M</v>
          </cell>
        </row>
        <row r="7800">
          <cell r="A7800" t="str">
            <v>440200003600</v>
          </cell>
          <cell r="B7800" t="str">
            <v>软膜</v>
          </cell>
          <cell r="C7800" t="str">
            <v>//</v>
          </cell>
          <cell r="D7800" t="str">
            <v/>
          </cell>
          <cell r="E7800" t="str">
            <v>米</v>
          </cell>
          <cell r="F7800" t="str">
            <v/>
          </cell>
          <cell r="G7800" t="str">
            <v>101</v>
          </cell>
          <cell r="H7800" t="str">
            <v>P</v>
          </cell>
        </row>
        <row r="7801">
          <cell r="A7801" t="str">
            <v>420506012500</v>
          </cell>
          <cell r="B7801" t="str">
            <v>连供墨盒</v>
          </cell>
          <cell r="C7801" t="str">
            <v>220ml 四头//</v>
          </cell>
          <cell r="D7801" t="str">
            <v/>
          </cell>
          <cell r="E7801" t="str">
            <v>个</v>
          </cell>
          <cell r="F7801" t="str">
            <v>EAW40159</v>
          </cell>
          <cell r="G7801" t="str">
            <v>401</v>
          </cell>
          <cell r="H7801" t="str">
            <v>P</v>
          </cell>
        </row>
        <row r="7802">
          <cell r="A7802" t="str">
            <v>221802011</v>
          </cell>
          <cell r="B7802" t="str">
            <v>1.8米/5113/2头/写真机/整机/YA/打纸</v>
          </cell>
          <cell r="C7802" t="str">
            <v>灰色/分体//</v>
          </cell>
          <cell r="D7802" t="str">
            <v/>
          </cell>
          <cell r="E7802" t="str">
            <v>台</v>
          </cell>
          <cell r="F7802" t="str">
            <v/>
          </cell>
          <cell r="G7802" t="str">
            <v>1102</v>
          </cell>
          <cell r="H7802" t="str">
            <v>M</v>
          </cell>
        </row>
        <row r="7803">
          <cell r="A7803" t="str">
            <v>223202006</v>
          </cell>
          <cell r="B7803" t="str">
            <v>3.2米/5113/2头/写真机/整机/YA/写真|F</v>
          </cell>
          <cell r="C7803" t="str">
            <v>蓝灰/整体//</v>
          </cell>
          <cell r="D7803" t="str">
            <v>气涨轴式</v>
          </cell>
          <cell r="E7803" t="str">
            <v>台</v>
          </cell>
          <cell r="F7803" t="str">
            <v/>
          </cell>
          <cell r="G7803" t="str">
            <v>1102</v>
          </cell>
          <cell r="H7803" t="str">
            <v>M</v>
          </cell>
        </row>
        <row r="7804">
          <cell r="A7804" t="str">
            <v>221802007</v>
          </cell>
          <cell r="B7804" t="str">
            <v>1.8米/DX5/2头/写真机/整机/YA/打纸</v>
          </cell>
          <cell r="C7804" t="str">
            <v>红黑/分体//</v>
          </cell>
          <cell r="D7804" t="str">
            <v/>
          </cell>
          <cell r="E7804" t="str">
            <v>台</v>
          </cell>
          <cell r="F7804" t="str">
            <v/>
          </cell>
          <cell r="G7804" t="str">
            <v>1102</v>
          </cell>
          <cell r="H7804" t="str">
            <v>M</v>
          </cell>
        </row>
        <row r="7805">
          <cell r="A7805" t="str">
            <v>221802012</v>
          </cell>
          <cell r="B7805" t="str">
            <v>1.8米/5113/2头/写真机/整机/YA/打纸</v>
          </cell>
          <cell r="C7805" t="str">
            <v>红黑/分体//</v>
          </cell>
          <cell r="D7805" t="str">
            <v/>
          </cell>
          <cell r="E7805" t="str">
            <v>台</v>
          </cell>
          <cell r="F7805" t="str">
            <v/>
          </cell>
          <cell r="G7805" t="str">
            <v>1102</v>
          </cell>
          <cell r="H7805" t="str">
            <v>M</v>
          </cell>
        </row>
        <row r="7806">
          <cell r="A7806" t="str">
            <v>221803002</v>
          </cell>
          <cell r="B7806" t="str">
            <v>1.8米/5113/3头/写真机/整机/YA/打纸</v>
          </cell>
          <cell r="C7806" t="str">
            <v>灰色/分体//</v>
          </cell>
          <cell r="D7806" t="str">
            <v/>
          </cell>
          <cell r="E7806" t="str">
            <v>台</v>
          </cell>
          <cell r="F7806" t="str">
            <v/>
          </cell>
          <cell r="G7806" t="str">
            <v>1102</v>
          </cell>
          <cell r="H7806" t="str">
            <v>M</v>
          </cell>
        </row>
        <row r="7807">
          <cell r="A7807" t="str">
            <v>440200000200</v>
          </cell>
          <cell r="B7807" t="str">
            <v>灯布</v>
          </cell>
          <cell r="C7807" t="str">
            <v>0.914*//</v>
          </cell>
          <cell r="D7807" t="str">
            <v/>
          </cell>
          <cell r="E7807" t="str">
            <v>米</v>
          </cell>
          <cell r="F7807" t="str">
            <v>BA00-0914-00</v>
          </cell>
          <cell r="G7807" t="str">
            <v>101</v>
          </cell>
          <cell r="H7807" t="str">
            <v>P</v>
          </cell>
        </row>
        <row r="7808">
          <cell r="A7808" t="str">
            <v>221802004</v>
          </cell>
          <cell r="B7808" t="str">
            <v>1.8米/DX5/2头/写真机/整机/YA/旗帜</v>
          </cell>
          <cell r="C7808" t="str">
            <v>蓝灰/上体//</v>
          </cell>
          <cell r="D7808" t="str">
            <v/>
          </cell>
          <cell r="E7808" t="str">
            <v>台</v>
          </cell>
          <cell r="F7808" t="str">
            <v/>
          </cell>
          <cell r="G7808" t="str">
            <v>1102</v>
          </cell>
          <cell r="H7808" t="str">
            <v>M</v>
          </cell>
        </row>
        <row r="7809">
          <cell r="A7809" t="str">
            <v>221802010</v>
          </cell>
          <cell r="B7809" t="str">
            <v>1.8米/5113/2头/写真机/整机/YA/写真|F</v>
          </cell>
          <cell r="C7809" t="str">
            <v>蓝灰/分体//</v>
          </cell>
          <cell r="D7809" t="str">
            <v>5113双头小型写真机</v>
          </cell>
          <cell r="E7809" t="str">
            <v>台</v>
          </cell>
          <cell r="F7809" t="str">
            <v/>
          </cell>
          <cell r="G7809" t="str">
            <v>1102</v>
          </cell>
          <cell r="H7809" t="str">
            <v>M</v>
          </cell>
        </row>
        <row r="7810">
          <cell r="A7810" t="str">
            <v>221802015</v>
          </cell>
          <cell r="B7810" t="str">
            <v>1.8米/DX5/2头/写真机/整机/YA/UV|F</v>
          </cell>
          <cell r="C7810" t="str">
            <v>蓝灰/分体//</v>
          </cell>
          <cell r="D7810" t="str">
            <v/>
          </cell>
          <cell r="E7810" t="str">
            <v>台</v>
          </cell>
          <cell r="F7810" t="str">
            <v/>
          </cell>
          <cell r="G7810" t="str">
            <v>1102</v>
          </cell>
          <cell r="H7810" t="str">
            <v>M</v>
          </cell>
        </row>
        <row r="7811">
          <cell r="A7811" t="str">
            <v>221804003</v>
          </cell>
          <cell r="B7811" t="str">
            <v>1.8米/DX5/4头/写真机/整机/YA/写真|F</v>
          </cell>
          <cell r="C7811" t="str">
            <v>红黑/分体//</v>
          </cell>
          <cell r="D7811" t="str">
            <v/>
          </cell>
          <cell r="E7811" t="str">
            <v>台</v>
          </cell>
          <cell r="F7811" t="str">
            <v/>
          </cell>
          <cell r="G7811" t="str">
            <v>1102</v>
          </cell>
          <cell r="H7811" t="str">
            <v>M</v>
          </cell>
        </row>
        <row r="7812">
          <cell r="A7812" t="str">
            <v>440200001300</v>
          </cell>
          <cell r="B7812" t="str">
            <v>写真材料</v>
          </cell>
          <cell r="C7812" t="str">
            <v>1.52*//</v>
          </cell>
          <cell r="D7812" t="str">
            <v/>
          </cell>
          <cell r="E7812" t="str">
            <v>米</v>
          </cell>
          <cell r="F7812" t="str">
            <v>PP00-1520-00</v>
          </cell>
          <cell r="G7812" t="str">
            <v>101</v>
          </cell>
          <cell r="H7812" t="str">
            <v>P</v>
          </cell>
        </row>
        <row r="7813">
          <cell r="A7813" t="str">
            <v>223202011</v>
          </cell>
          <cell r="B7813" t="str">
            <v>3.2米/5113/2头/写真机/整机/YA/旗帜|F</v>
          </cell>
          <cell r="C7813" t="str">
            <v>蓝灰/整体//</v>
          </cell>
          <cell r="D7813" t="str">
            <v>气涨轴式</v>
          </cell>
          <cell r="E7813" t="str">
            <v>台</v>
          </cell>
          <cell r="F7813" t="str">
            <v/>
          </cell>
          <cell r="G7813" t="str">
            <v>1102</v>
          </cell>
          <cell r="H7813" t="str">
            <v>M</v>
          </cell>
        </row>
        <row r="7814">
          <cell r="A7814" t="str">
            <v>223203001</v>
          </cell>
          <cell r="B7814" t="str">
            <v>3.2米/5113/3头/写真机/整机/YA/写真</v>
          </cell>
          <cell r="C7814" t="str">
            <v>蓝灰/整体//</v>
          </cell>
          <cell r="D7814" t="str">
            <v>不带收放料</v>
          </cell>
          <cell r="E7814" t="str">
            <v>台</v>
          </cell>
          <cell r="F7814" t="str">
            <v/>
          </cell>
          <cell r="G7814" t="str">
            <v>1102</v>
          </cell>
          <cell r="H7814" t="str">
            <v>M</v>
          </cell>
        </row>
        <row r="7815">
          <cell r="A7815" t="str">
            <v>223203002</v>
          </cell>
          <cell r="B7815" t="str">
            <v>3.2米/5113/3头/写真机/整机/YA/旗帜|F</v>
          </cell>
          <cell r="C7815" t="str">
            <v>蓝灰/整体//</v>
          </cell>
          <cell r="D7815" t="str">
            <v>气涨轴式</v>
          </cell>
          <cell r="E7815" t="str">
            <v>台</v>
          </cell>
          <cell r="F7815" t="str">
            <v/>
          </cell>
          <cell r="G7815" t="str">
            <v>1102</v>
          </cell>
          <cell r="H7815" t="str">
            <v>M</v>
          </cell>
        </row>
        <row r="7816">
          <cell r="A7816" t="str">
            <v>223202008</v>
          </cell>
          <cell r="B7816" t="str">
            <v>3.2米/5113/2头/写真机/整机/YA/写真|F</v>
          </cell>
          <cell r="C7816" t="str">
            <v>灰色/整体//</v>
          </cell>
          <cell r="D7816" t="str">
            <v/>
          </cell>
          <cell r="E7816" t="str">
            <v>台</v>
          </cell>
          <cell r="F7816" t="str">
            <v/>
          </cell>
          <cell r="G7816" t="str">
            <v>1102</v>
          </cell>
          <cell r="H7816" t="str">
            <v>M</v>
          </cell>
        </row>
        <row r="7817">
          <cell r="A7817" t="str">
            <v>248008002</v>
          </cell>
          <cell r="B7817" t="str">
            <v>2030/1024I 6pl或13pl/8头/平台UV机/整机/YA/板材|F</v>
          </cell>
          <cell r="C7817" t="str">
            <v>黑色/整体//</v>
          </cell>
          <cell r="D7817" t="str">
            <v/>
          </cell>
          <cell r="E7817" t="str">
            <v>台</v>
          </cell>
          <cell r="F7817" t="str">
            <v/>
          </cell>
          <cell r="G7817" t="str">
            <v>1102</v>
          </cell>
          <cell r="H7817" t="str">
            <v>M</v>
          </cell>
        </row>
        <row r="7818">
          <cell r="A7818" t="str">
            <v>221804010</v>
          </cell>
          <cell r="B7818" t="str">
            <v>1.8米/5113/4头/写真机/整机/YA/打纸</v>
          </cell>
          <cell r="C7818" t="str">
            <v>灰色/分体//</v>
          </cell>
          <cell r="D7818" t="str">
            <v/>
          </cell>
          <cell r="E7818" t="str">
            <v>台</v>
          </cell>
          <cell r="F7818" t="str">
            <v/>
          </cell>
          <cell r="G7818" t="str">
            <v>1102</v>
          </cell>
          <cell r="H7818" t="str">
            <v>M</v>
          </cell>
        </row>
        <row r="7819">
          <cell r="A7819" t="str">
            <v>223202004</v>
          </cell>
          <cell r="B7819" t="str">
            <v>3.2米/5113/2头/写真机/整机/YA/打纸|F</v>
          </cell>
          <cell r="C7819" t="str">
            <v>蓝灰/整体//</v>
          </cell>
          <cell r="D7819" t="str">
            <v/>
          </cell>
          <cell r="E7819" t="str">
            <v>台</v>
          </cell>
          <cell r="F7819" t="str">
            <v/>
          </cell>
          <cell r="G7819" t="str">
            <v>1102</v>
          </cell>
          <cell r="H7819" t="str">
            <v>M</v>
          </cell>
        </row>
        <row r="7820">
          <cell r="A7820" t="str">
            <v>221803006</v>
          </cell>
          <cell r="B7820" t="str">
            <v>1.8米/5113/3头/写真机/整机/YA/旗帜</v>
          </cell>
          <cell r="C7820" t="str">
            <v>蓝灰/上体//</v>
          </cell>
          <cell r="D7820" t="str">
            <v/>
          </cell>
          <cell r="E7820" t="str">
            <v>台</v>
          </cell>
          <cell r="F7820" t="str">
            <v/>
          </cell>
          <cell r="G7820" t="str">
            <v>1102</v>
          </cell>
          <cell r="H7820" t="str">
            <v>M</v>
          </cell>
        </row>
        <row r="7821">
          <cell r="A7821" t="str">
            <v>410502006500</v>
          </cell>
          <cell r="B7821" t="str">
            <v>同步带</v>
          </cell>
          <cell r="C7821" t="str">
            <v>254MXL-5 Lp=646.18,b=5,z=318//</v>
          </cell>
          <cell r="D7821" t="str">
            <v/>
          </cell>
          <cell r="E7821" t="str">
            <v>根</v>
          </cell>
          <cell r="F7821" t="str">
            <v/>
          </cell>
          <cell r="G7821" t="str">
            <v>HK101</v>
          </cell>
          <cell r="H7821" t="str">
            <v>P</v>
          </cell>
        </row>
        <row r="7822">
          <cell r="A7822" t="str">
            <v>133216001</v>
          </cell>
          <cell r="B7822" t="str">
            <v>3.2米/1024I 6pl或13pl/16头/UV卷对卷/国内/YS/卷材|F</v>
          </cell>
          <cell r="C7822" t="str">
            <v>蓝白/整体//</v>
          </cell>
          <cell r="D7822" t="str">
            <v/>
          </cell>
          <cell r="E7822" t="str">
            <v>台</v>
          </cell>
          <cell r="F7822" t="str">
            <v/>
          </cell>
          <cell r="G7822" t="str">
            <v>1101</v>
          </cell>
          <cell r="H7822" t="str">
            <v>M</v>
          </cell>
        </row>
        <row r="7823">
          <cell r="A7823" t="str">
            <v>221802005</v>
          </cell>
          <cell r="B7823" t="str">
            <v>1.8米/DX5/2头/写真机/整机/YA/打纸|F</v>
          </cell>
          <cell r="C7823" t="str">
            <v>蓝灰/分体//</v>
          </cell>
          <cell r="D7823" t="str">
            <v/>
          </cell>
          <cell r="E7823" t="str">
            <v>台</v>
          </cell>
          <cell r="F7823" t="str">
            <v/>
          </cell>
          <cell r="G7823" t="str">
            <v>1102</v>
          </cell>
          <cell r="H7823" t="str">
            <v>M</v>
          </cell>
        </row>
        <row r="7824">
          <cell r="A7824" t="str">
            <v>410201171100</v>
          </cell>
          <cell r="B7824" t="str">
            <v>模块安装板</v>
          </cell>
          <cell r="C7824" t="str">
            <v>/冷轧钢板(t=2.5)/镀白锌</v>
          </cell>
          <cell r="D7824" t="str">
            <v/>
          </cell>
          <cell r="E7824" t="str">
            <v>个</v>
          </cell>
          <cell r="F7824" t="str">
            <v>DZ18-03000002</v>
          </cell>
          <cell r="G7824" t="str">
            <v>101</v>
          </cell>
          <cell r="H7824" t="str">
            <v>P</v>
          </cell>
        </row>
        <row r="7825">
          <cell r="A7825" t="str">
            <v>410201170700</v>
          </cell>
          <cell r="B7825" t="str">
            <v>张紧滚筒右挡板(变更)</v>
          </cell>
          <cell r="C7825" t="str">
            <v>/冷轧钢板(t=2)/黑色平光</v>
          </cell>
          <cell r="D7825" t="str">
            <v/>
          </cell>
          <cell r="E7825" t="str">
            <v>个</v>
          </cell>
          <cell r="F7825" t="str">
            <v>DZ18-01000041</v>
          </cell>
          <cell r="G7825" t="str">
            <v>101</v>
          </cell>
          <cell r="H7825" t="str">
            <v>P</v>
          </cell>
        </row>
        <row r="7826">
          <cell r="A7826" t="str">
            <v>410201177100</v>
          </cell>
          <cell r="B7826" t="str">
            <v>小车右罩后盖</v>
          </cell>
          <cell r="C7826" t="str">
            <v>/冷轧钢板/黑色细砂纹</v>
          </cell>
          <cell r="D7826" t="str">
            <v/>
          </cell>
          <cell r="E7826" t="str">
            <v>个</v>
          </cell>
          <cell r="F7826" t="str">
            <v>EP2513-04020003-00</v>
          </cell>
          <cell r="G7826" t="str">
            <v>101</v>
          </cell>
          <cell r="H7826" t="str">
            <v>P</v>
          </cell>
        </row>
        <row r="7827">
          <cell r="A7827" t="str">
            <v>410201176306</v>
          </cell>
          <cell r="B7827" t="str">
            <v>EP 风扇罩壳</v>
          </cell>
          <cell r="C7827" t="str">
            <v>/冷轧钢板(t=1.5)/5R4\12红色粗橘纹</v>
          </cell>
          <cell r="D7827" t="str">
            <v/>
          </cell>
          <cell r="E7827" t="str">
            <v>个</v>
          </cell>
          <cell r="F7827" t="str">
            <v>EP18-03000001</v>
          </cell>
          <cell r="G7827" t="str">
            <v>401</v>
          </cell>
          <cell r="H7827" t="str">
            <v>P</v>
          </cell>
        </row>
        <row r="7828">
          <cell r="A7828" t="str">
            <v>410201177600</v>
          </cell>
          <cell r="B7828" t="str">
            <v>左箱体</v>
          </cell>
          <cell r="C7828" t="str">
            <v>/冷轧钢板 (t=1.2)/A</v>
          </cell>
          <cell r="D7828" t="str">
            <v/>
          </cell>
          <cell r="E7828" t="str">
            <v>个</v>
          </cell>
          <cell r="F7828" t="str">
            <v>GEP18-04010001</v>
          </cell>
          <cell r="G7828" t="str">
            <v>101</v>
          </cell>
          <cell r="H7828" t="str">
            <v>P</v>
          </cell>
        </row>
        <row r="7829">
          <cell r="A7829" t="str">
            <v>410201177801</v>
          </cell>
          <cell r="B7829" t="str">
            <v>右上箱体</v>
          </cell>
          <cell r="C7829" t="str">
            <v>/冷轧钢板 (t=1.2)/A</v>
          </cell>
          <cell r="D7829" t="str">
            <v/>
          </cell>
          <cell r="E7829" t="str">
            <v>个</v>
          </cell>
          <cell r="F7829" t="str">
            <v>GEP18-04020001</v>
          </cell>
          <cell r="G7829" t="str">
            <v>101</v>
          </cell>
          <cell r="H7829" t="str">
            <v>P</v>
          </cell>
        </row>
        <row r="7830">
          <cell r="A7830" t="str">
            <v>410201172002</v>
          </cell>
          <cell r="B7830" t="str">
            <v>电路安装板(变更)</v>
          </cell>
          <cell r="C7830" t="str">
            <v>/冷轧钢板(t=2)/9315银灰平光</v>
          </cell>
          <cell r="D7830" t="str">
            <v/>
          </cell>
          <cell r="E7830" t="str">
            <v>个</v>
          </cell>
          <cell r="F7830" t="str">
            <v>EX5113-05000003</v>
          </cell>
          <cell r="G7830" t="str">
            <v>101</v>
          </cell>
          <cell r="H7830" t="str">
            <v>P</v>
          </cell>
        </row>
        <row r="7831">
          <cell r="A7831" t="str">
            <v>410201172001</v>
          </cell>
          <cell r="B7831" t="str">
            <v>电路安装板(变更)</v>
          </cell>
          <cell r="C7831" t="str">
            <v>/冷轧钢板(t=2)/9315银灰平光</v>
          </cell>
          <cell r="D7831" t="str">
            <v/>
          </cell>
          <cell r="E7831" t="str">
            <v>个</v>
          </cell>
          <cell r="F7831" t="str">
            <v>EX5113-05000003</v>
          </cell>
          <cell r="G7831" t="str">
            <v>101</v>
          </cell>
          <cell r="H7831" t="str">
            <v>P</v>
          </cell>
        </row>
        <row r="7832">
          <cell r="A7832" t="str">
            <v>410201170200</v>
          </cell>
          <cell r="B7832" t="str">
            <v>压片架</v>
          </cell>
          <cell r="C7832" t="str">
            <v>/冷轧钢板(t=1.5)/9315银灰平光</v>
          </cell>
          <cell r="D7832" t="str">
            <v/>
          </cell>
          <cell r="E7832" t="str">
            <v>个</v>
          </cell>
          <cell r="F7832" t="str">
            <v>DZ18-01000015</v>
          </cell>
          <cell r="G7832" t="str">
            <v>101</v>
          </cell>
          <cell r="H7832" t="str">
            <v>P</v>
          </cell>
        </row>
        <row r="7833">
          <cell r="A7833" t="str">
            <v>410201169900</v>
          </cell>
          <cell r="B7833" t="str">
            <v>平衡杆安装板(变更)</v>
          </cell>
          <cell r="C7833" t="str">
            <v>/冷轧钢板(t=3)/黑色平光</v>
          </cell>
          <cell r="D7833" t="str">
            <v/>
          </cell>
          <cell r="E7833" t="str">
            <v>个</v>
          </cell>
          <cell r="F7833" t="str">
            <v>DZ18-01000012</v>
          </cell>
          <cell r="G7833" t="str">
            <v>101</v>
          </cell>
          <cell r="H7833" t="str">
            <v>P</v>
          </cell>
        </row>
        <row r="7834">
          <cell r="A7834" t="str">
            <v>410201171000</v>
          </cell>
          <cell r="B7834" t="str">
            <v>模块罩壳</v>
          </cell>
          <cell r="C7834" t="str">
            <v>/冷轧钢板(t=1)/9315银灰平光</v>
          </cell>
          <cell r="D7834" t="str">
            <v/>
          </cell>
          <cell r="E7834" t="str">
            <v>个</v>
          </cell>
          <cell r="F7834" t="str">
            <v>DZ18-03000001</v>
          </cell>
          <cell r="G7834" t="str">
            <v>101</v>
          </cell>
          <cell r="H7834" t="str">
            <v>P</v>
          </cell>
        </row>
        <row r="7835">
          <cell r="A7835" t="str">
            <v>410201170500</v>
          </cell>
          <cell r="B7835" t="str">
            <v>风机支架</v>
          </cell>
          <cell r="C7835" t="str">
            <v>/冷轧钢板(t=3)/9315银灰平光</v>
          </cell>
          <cell r="D7835" t="str">
            <v/>
          </cell>
          <cell r="E7835" t="str">
            <v>个</v>
          </cell>
          <cell r="F7835" t="str">
            <v>DZ18-01000029</v>
          </cell>
          <cell r="G7835" t="str">
            <v>101</v>
          </cell>
          <cell r="H7835" t="str">
            <v>P</v>
          </cell>
        </row>
        <row r="7836">
          <cell r="A7836" t="str">
            <v>410201171801</v>
          </cell>
          <cell r="B7836" t="str">
            <v>左立柱(变更)</v>
          </cell>
          <cell r="C7836" t="str">
            <v>/冷轧钢板(t=3)/B</v>
          </cell>
          <cell r="D7836" t="str">
            <v/>
          </cell>
          <cell r="E7836" t="str">
            <v>组</v>
          </cell>
          <cell r="F7836" t="str">
            <v>ES5113-01000001</v>
          </cell>
          <cell r="G7836" t="str">
            <v>101</v>
          </cell>
          <cell r="H7836" t="str">
            <v>P</v>
          </cell>
        </row>
        <row r="7837">
          <cell r="A7837" t="str">
            <v>410201170600</v>
          </cell>
          <cell r="B7837" t="str">
            <v>左右张紧滚筒挡板（二）(变更)</v>
          </cell>
          <cell r="C7837" t="str">
            <v>/冷轧钢板(t=3)/黑色平光</v>
          </cell>
          <cell r="D7837" t="str">
            <v/>
          </cell>
          <cell r="E7837" t="str">
            <v>组</v>
          </cell>
          <cell r="F7837" t="str">
            <v>DZ18-01000037</v>
          </cell>
          <cell r="G7837" t="str">
            <v>101</v>
          </cell>
          <cell r="H7837" t="str">
            <v>P</v>
          </cell>
        </row>
        <row r="7838">
          <cell r="A7838" t="str">
            <v>410201170400</v>
          </cell>
          <cell r="B7838" t="str">
            <v>滑块固定板</v>
          </cell>
          <cell r="C7838" t="str">
            <v>/冷轧钢板(t=3)/黑色平光</v>
          </cell>
          <cell r="D7838" t="str">
            <v/>
          </cell>
          <cell r="E7838" t="str">
            <v>个</v>
          </cell>
          <cell r="F7838" t="str">
            <v>DZ18-01000027</v>
          </cell>
          <cell r="G7838" t="str">
            <v>101</v>
          </cell>
          <cell r="H7838" t="str">
            <v>P</v>
          </cell>
        </row>
        <row r="7839">
          <cell r="A7839" t="str">
            <v>410201170900</v>
          </cell>
          <cell r="B7839" t="str">
            <v>前分纸辊左右托板</v>
          </cell>
          <cell r="C7839" t="str">
            <v>/冷轧钢板(t=3)/黑色平光</v>
          </cell>
          <cell r="D7839" t="str">
            <v/>
          </cell>
          <cell r="E7839" t="str">
            <v>个</v>
          </cell>
          <cell r="F7839" t="str">
            <v>DZ18-01000048</v>
          </cell>
          <cell r="G7839" t="str">
            <v>101</v>
          </cell>
          <cell r="H7839" t="str">
            <v>P</v>
          </cell>
        </row>
        <row r="7840">
          <cell r="A7840" t="str">
            <v>410201171200</v>
          </cell>
          <cell r="B7840" t="str">
            <v>左箱体前挡板</v>
          </cell>
          <cell r="C7840" t="str">
            <v>/冷轧钢板(t=1)/7002蓝平光</v>
          </cell>
          <cell r="D7840" t="str">
            <v/>
          </cell>
          <cell r="E7840" t="str">
            <v>个</v>
          </cell>
          <cell r="F7840" t="str">
            <v>DZ18-04000007</v>
          </cell>
          <cell r="G7840" t="str">
            <v>101</v>
          </cell>
          <cell r="H7840" t="str">
            <v>P</v>
          </cell>
        </row>
        <row r="7841">
          <cell r="A7841" t="str">
            <v>410201164800</v>
          </cell>
          <cell r="B7841" t="str">
            <v>左箱体侧板</v>
          </cell>
          <cell r="C7841" t="str">
            <v>/冷轧钢板(t=1.2)/A</v>
          </cell>
          <cell r="D7841" t="str">
            <v/>
          </cell>
          <cell r="E7841" t="str">
            <v>个</v>
          </cell>
          <cell r="F7841" t="str">
            <v>DZ18-04000006</v>
          </cell>
          <cell r="G7841" t="str">
            <v>101</v>
          </cell>
          <cell r="H7841" t="str">
            <v>P</v>
          </cell>
        </row>
        <row r="7842">
          <cell r="A7842" t="str">
            <v>410201164600</v>
          </cell>
          <cell r="B7842" t="str">
            <v>左箱体</v>
          </cell>
          <cell r="C7842" t="str">
            <v>/冷轧钢板/A</v>
          </cell>
          <cell r="D7842" t="str">
            <v/>
          </cell>
          <cell r="E7842" t="str">
            <v>个</v>
          </cell>
          <cell r="F7842" t="str">
            <v>DZ18-04000004</v>
          </cell>
          <cell r="G7842" t="str">
            <v>101</v>
          </cell>
          <cell r="H7842" t="str">
            <v>P</v>
          </cell>
        </row>
        <row r="7843">
          <cell r="A7843" t="str">
            <v>410201177702</v>
          </cell>
          <cell r="B7843" t="str">
            <v>左前封箱体</v>
          </cell>
          <cell r="C7843" t="str">
            <v>/冷轧钢板 (t=1.2)/B</v>
          </cell>
          <cell r="D7843" t="str">
            <v/>
          </cell>
          <cell r="E7843" t="str">
            <v>个</v>
          </cell>
          <cell r="F7843" t="str">
            <v>GEP18-04010003</v>
          </cell>
          <cell r="G7843" t="str">
            <v>101</v>
          </cell>
          <cell r="H7843" t="str">
            <v>P</v>
          </cell>
        </row>
        <row r="7844">
          <cell r="A7844" t="str">
            <v>410201176410</v>
          </cell>
          <cell r="B7844" t="str">
            <v>EP 反光罩</v>
          </cell>
          <cell r="C7844" t="str">
            <v>/不锈钢板(t=1)/</v>
          </cell>
          <cell r="D7844" t="str">
            <v/>
          </cell>
          <cell r="E7844" t="str">
            <v>个</v>
          </cell>
          <cell r="F7844" t="str">
            <v>EP18-03000004</v>
          </cell>
          <cell r="G7844" t="str">
            <v>401</v>
          </cell>
          <cell r="H7844" t="str">
            <v>P</v>
          </cell>
        </row>
        <row r="7845">
          <cell r="A7845" t="str">
            <v>410201177502</v>
          </cell>
          <cell r="B7845" t="str">
            <v>EPD 单头升降板</v>
          </cell>
          <cell r="C7845" t="str">
            <v>/镀锌钢板(t=2)/</v>
          </cell>
          <cell r="D7845" t="str">
            <v/>
          </cell>
          <cell r="E7845" t="str">
            <v>个</v>
          </cell>
          <cell r="F7845" t="str">
            <v>EPD18-05000047</v>
          </cell>
          <cell r="G7845" t="str">
            <v>101</v>
          </cell>
          <cell r="H7845" t="str">
            <v>P</v>
          </cell>
        </row>
        <row r="7846">
          <cell r="A7846" t="str">
            <v>410201175000</v>
          </cell>
          <cell r="B7846" t="str">
            <v>加长平台挡板支架</v>
          </cell>
          <cell r="C7846" t="str">
            <v>/镀锌钢板/</v>
          </cell>
          <cell r="D7846" t="str">
            <v/>
          </cell>
          <cell r="E7846" t="str">
            <v>个</v>
          </cell>
          <cell r="F7846" t="str">
            <v>EKK32-07000003</v>
          </cell>
          <cell r="G7846" t="str">
            <v>101</v>
          </cell>
          <cell r="H7846" t="str">
            <v>P</v>
          </cell>
        </row>
        <row r="7847">
          <cell r="A7847" t="str">
            <v>410201170100</v>
          </cell>
          <cell r="B7847" t="str">
            <v>光电开关架</v>
          </cell>
          <cell r="C7847" t="str">
            <v>/冷轧钢板(t=1.5)/9315银灰平光</v>
          </cell>
          <cell r="D7847" t="str">
            <v/>
          </cell>
          <cell r="E7847" t="str">
            <v>个</v>
          </cell>
          <cell r="F7847" t="str">
            <v>DZ18-01000014</v>
          </cell>
          <cell r="G7847" t="str">
            <v>101</v>
          </cell>
          <cell r="H7847" t="str">
            <v>P</v>
          </cell>
        </row>
        <row r="7848">
          <cell r="A7848" t="str">
            <v>410201170000</v>
          </cell>
          <cell r="B7848" t="str">
            <v>齿轮保护罩</v>
          </cell>
          <cell r="C7848" t="str">
            <v>/冷轧钢板(t=1)/黄色平光</v>
          </cell>
          <cell r="D7848" t="str">
            <v/>
          </cell>
          <cell r="E7848" t="str">
            <v>个</v>
          </cell>
          <cell r="F7848" t="str">
            <v>DZ18-01000013</v>
          </cell>
          <cell r="G7848" t="str">
            <v>101</v>
          </cell>
          <cell r="H7848" t="str">
            <v>P</v>
          </cell>
        </row>
        <row r="7849">
          <cell r="A7849" t="str">
            <v>410201176508</v>
          </cell>
          <cell r="B7849" t="str">
            <v>EP 模块罩壳</v>
          </cell>
          <cell r="C7849" t="str">
            <v>/冷轧钢板(t=1)/黑色平光</v>
          </cell>
          <cell r="D7849" t="str">
            <v/>
          </cell>
          <cell r="E7849" t="str">
            <v>个</v>
          </cell>
          <cell r="F7849" t="str">
            <v>EP18-03000010</v>
          </cell>
          <cell r="G7849" t="str">
            <v>101</v>
          </cell>
          <cell r="H7849" t="str">
            <v>P</v>
          </cell>
        </row>
        <row r="7850">
          <cell r="A7850" t="str">
            <v>410201176900</v>
          </cell>
          <cell r="B7850" t="str">
            <v>右前面板</v>
          </cell>
          <cell r="C7850" t="str">
            <v>/冷轧钢板/黑色细砂纹</v>
          </cell>
          <cell r="D7850" t="str">
            <v/>
          </cell>
          <cell r="E7850" t="str">
            <v>个</v>
          </cell>
          <cell r="F7850" t="str">
            <v>EP2513-01000003-00</v>
          </cell>
          <cell r="G7850" t="str">
            <v>101</v>
          </cell>
          <cell r="H7850" t="str">
            <v>P</v>
          </cell>
        </row>
        <row r="7851">
          <cell r="A7851" t="str">
            <v>410201177200</v>
          </cell>
          <cell r="B7851" t="str">
            <v>四头蠕动泵架</v>
          </cell>
          <cell r="C7851" t="str">
            <v>/冷轧钢板/黑色细砂纹</v>
          </cell>
          <cell r="D7851" t="str">
            <v/>
          </cell>
          <cell r="E7851" t="str">
            <v>个</v>
          </cell>
          <cell r="F7851" t="str">
            <v>EP2513-04020004-00</v>
          </cell>
          <cell r="G7851" t="str">
            <v>101</v>
          </cell>
          <cell r="H7851" t="str">
            <v>P</v>
          </cell>
        </row>
        <row r="7852">
          <cell r="A7852" t="str">
            <v>410201176806</v>
          </cell>
          <cell r="B7852" t="str">
            <v>EP 立柱保护板</v>
          </cell>
          <cell r="C7852" t="str">
            <v>/冷轧钢板(t=2.5)/9315银灰平光</v>
          </cell>
          <cell r="D7852" t="str">
            <v/>
          </cell>
          <cell r="E7852" t="str">
            <v>个</v>
          </cell>
          <cell r="F7852" t="str">
            <v>EP18-08000001</v>
          </cell>
          <cell r="G7852" t="str">
            <v>401</v>
          </cell>
          <cell r="H7852" t="str">
            <v>P</v>
          </cell>
        </row>
        <row r="7853">
          <cell r="A7853" t="str">
            <v>410201177300</v>
          </cell>
          <cell r="B7853" t="str">
            <v>小车前盖门</v>
          </cell>
          <cell r="C7853" t="str">
            <v>/冷轧钢板/黑色细砂纹</v>
          </cell>
          <cell r="D7853" t="str">
            <v/>
          </cell>
          <cell r="E7853" t="str">
            <v>个</v>
          </cell>
          <cell r="F7853" t="str">
            <v>EP2513-05000010-00</v>
          </cell>
          <cell r="G7853" t="str">
            <v>101</v>
          </cell>
          <cell r="H7853" t="str">
            <v>P</v>
          </cell>
        </row>
        <row r="7854">
          <cell r="A7854" t="str">
            <v>410201176001</v>
          </cell>
          <cell r="B7854" t="str">
            <v>EP 废墨瓶支架</v>
          </cell>
          <cell r="C7854" t="str">
            <v>/冷轧板(t=1)/4024黑色粗橘纹</v>
          </cell>
          <cell r="D7854" t="str">
            <v/>
          </cell>
          <cell r="E7854" t="str">
            <v>个</v>
          </cell>
          <cell r="F7854" t="str">
            <v>EP18-01000019</v>
          </cell>
          <cell r="G7854" t="str">
            <v>101</v>
          </cell>
          <cell r="H7854" t="str">
            <v>P</v>
          </cell>
        </row>
        <row r="7855">
          <cell r="A7855" t="str">
            <v>410201175500</v>
          </cell>
          <cell r="B7855" t="str">
            <v>加长机右箱体挡板</v>
          </cell>
          <cell r="C7855" t="str">
            <v>/镀锌钢板/</v>
          </cell>
          <cell r="D7855" t="str">
            <v/>
          </cell>
          <cell r="E7855" t="str">
            <v>个</v>
          </cell>
          <cell r="F7855" t="str">
            <v>EKK32-07000009</v>
          </cell>
          <cell r="G7855" t="str">
            <v>101</v>
          </cell>
          <cell r="H7855" t="str">
            <v>P</v>
          </cell>
        </row>
        <row r="7856">
          <cell r="A7856" t="str">
            <v>410201176603</v>
          </cell>
          <cell r="B7856" t="str">
            <v>EP 灯管罩壳</v>
          </cell>
          <cell r="C7856" t="str">
            <v>/冷轧钢板(t=1.5)/5R4\12红色粗橘纹</v>
          </cell>
          <cell r="D7856" t="str">
            <v/>
          </cell>
          <cell r="E7856" t="str">
            <v>个</v>
          </cell>
          <cell r="F7856" t="str">
            <v>EP18-03000011</v>
          </cell>
          <cell r="G7856" t="str">
            <v>401</v>
          </cell>
          <cell r="H7856" t="str">
            <v>P</v>
          </cell>
        </row>
        <row r="7857">
          <cell r="A7857" t="str">
            <v>410201171600</v>
          </cell>
          <cell r="B7857" t="str">
            <v>横梁下铁条</v>
          </cell>
          <cell r="C7857" t="str">
            <v>/镀锌钢板（t=1.5）/</v>
          </cell>
          <cell r="D7857" t="str">
            <v/>
          </cell>
          <cell r="E7857" t="str">
            <v>个</v>
          </cell>
          <cell r="F7857" t="str">
            <v>JDZ18-01000021</v>
          </cell>
          <cell r="G7857" t="str">
            <v>101</v>
          </cell>
          <cell r="H7857" t="str">
            <v>P</v>
          </cell>
        </row>
        <row r="7858">
          <cell r="A7858" t="str">
            <v>410201171902</v>
          </cell>
          <cell r="B7858" t="str">
            <v>右立柱(变更)</v>
          </cell>
          <cell r="C7858" t="str">
            <v>/冷轧钢板(t=3)/B</v>
          </cell>
          <cell r="D7858" t="str">
            <v/>
          </cell>
          <cell r="E7858" t="str">
            <v>组</v>
          </cell>
          <cell r="F7858" t="str">
            <v>ES5113-01000002</v>
          </cell>
          <cell r="G7858" t="str">
            <v>101</v>
          </cell>
          <cell r="H7858" t="str">
            <v>P</v>
          </cell>
        </row>
        <row r="7859">
          <cell r="A7859" t="str">
            <v>410201177900</v>
          </cell>
          <cell r="B7859" t="str">
            <v>前封箱体盖</v>
          </cell>
          <cell r="C7859" t="str">
            <v>/冷轧钢板 (t=1.2)/A</v>
          </cell>
          <cell r="D7859" t="str">
            <v/>
          </cell>
          <cell r="E7859" t="str">
            <v>个</v>
          </cell>
          <cell r="F7859" t="str">
            <v>GEP18-04020002</v>
          </cell>
          <cell r="G7859" t="str">
            <v>101</v>
          </cell>
          <cell r="H7859" t="str">
            <v>P</v>
          </cell>
        </row>
        <row r="7860">
          <cell r="A7860" t="str">
            <v>410201171700</v>
          </cell>
          <cell r="B7860" t="str">
            <v>行程开关安装板</v>
          </cell>
          <cell r="C7860" t="str">
            <v>/镀锌钢板（t=2）/</v>
          </cell>
          <cell r="D7860" t="str">
            <v/>
          </cell>
          <cell r="E7860" t="str">
            <v>个</v>
          </cell>
          <cell r="F7860" t="str">
            <v>E45113-02000001</v>
          </cell>
          <cell r="G7860" t="str">
            <v>101</v>
          </cell>
          <cell r="H7860" t="str">
            <v>P</v>
          </cell>
        </row>
        <row r="7861">
          <cell r="A7861" t="str">
            <v>410201177000</v>
          </cell>
          <cell r="B7861" t="str">
            <v>升降感应片</v>
          </cell>
          <cell r="C7861" t="str">
            <v>/冷轧钢板/黑色细砂纹</v>
          </cell>
          <cell r="D7861" t="str">
            <v/>
          </cell>
          <cell r="E7861" t="str">
            <v>个</v>
          </cell>
          <cell r="F7861" t="str">
            <v>EP2513-01000030-00</v>
          </cell>
          <cell r="G7861" t="str">
            <v>101</v>
          </cell>
          <cell r="H7861" t="str">
            <v>P</v>
          </cell>
        </row>
        <row r="7862">
          <cell r="A7862" t="str">
            <v>410201172100</v>
          </cell>
          <cell r="B7862" t="str">
            <v>二级墨盒架托板</v>
          </cell>
          <cell r="C7862" t="str">
            <v>/08冷轧钢板/A</v>
          </cell>
          <cell r="D7862" t="str">
            <v/>
          </cell>
          <cell r="E7862" t="str">
            <v>个</v>
          </cell>
          <cell r="F7862" t="str">
            <v>ED5113-04000001</v>
          </cell>
          <cell r="G7862" t="str">
            <v>101</v>
          </cell>
          <cell r="H7862" t="str">
            <v>P</v>
          </cell>
        </row>
        <row r="7863">
          <cell r="A7863" t="str">
            <v>410201170800</v>
          </cell>
          <cell r="B7863" t="str">
            <v>后分纸辊托板</v>
          </cell>
          <cell r="C7863" t="str">
            <v>/冷轧钢板(t=3)/黑色平光</v>
          </cell>
          <cell r="D7863" t="str">
            <v/>
          </cell>
          <cell r="E7863" t="str">
            <v>个</v>
          </cell>
          <cell r="F7863" t="str">
            <v>DZ18-01000045</v>
          </cell>
          <cell r="G7863" t="str">
            <v>101</v>
          </cell>
          <cell r="H7863" t="str">
            <v>P</v>
          </cell>
        </row>
        <row r="7864">
          <cell r="A7864" t="str">
            <v>410201164700</v>
          </cell>
          <cell r="B7864" t="str">
            <v>左前封板箱体</v>
          </cell>
          <cell r="C7864" t="str">
            <v>/冷轧钢板(t=1.2)/B</v>
          </cell>
          <cell r="D7864" t="str">
            <v/>
          </cell>
          <cell r="E7864" t="str">
            <v>个</v>
          </cell>
          <cell r="F7864" t="str">
            <v>DZ18-04000005</v>
          </cell>
          <cell r="G7864" t="str">
            <v>101</v>
          </cell>
          <cell r="H7864" t="str">
            <v>P</v>
          </cell>
        </row>
        <row r="7865">
          <cell r="A7865" t="str">
            <v>410201178002</v>
          </cell>
          <cell r="B7865" t="str">
            <v>右前封箱体</v>
          </cell>
          <cell r="C7865" t="str">
            <v>/冷轧钢板 (t=1.2)/B</v>
          </cell>
          <cell r="D7865" t="str">
            <v/>
          </cell>
          <cell r="E7865" t="str">
            <v>个</v>
          </cell>
          <cell r="F7865" t="str">
            <v>GEP18-04020003</v>
          </cell>
          <cell r="G7865" t="str">
            <v>101</v>
          </cell>
          <cell r="H7865" t="str">
            <v>P</v>
          </cell>
        </row>
        <row r="7866">
          <cell r="A7866" t="str">
            <v>410201178502</v>
          </cell>
          <cell r="B7866" t="str">
            <v>右前封箱体</v>
          </cell>
          <cell r="C7866" t="str">
            <v>/冷轧钢板(t=1.2)/B</v>
          </cell>
          <cell r="D7866" t="str">
            <v/>
          </cell>
          <cell r="E7866" t="str">
            <v>个</v>
          </cell>
          <cell r="F7866" t="str">
            <v>GEP32-04020003</v>
          </cell>
          <cell r="G7866" t="str">
            <v>101</v>
          </cell>
          <cell r="H7866" t="str">
            <v>P</v>
          </cell>
        </row>
        <row r="7867">
          <cell r="A7867" t="str">
            <v>410201163300</v>
          </cell>
          <cell r="B7867" t="str">
            <v>支撑梁</v>
          </cell>
          <cell r="C7867" t="str">
            <v>/冷轧钢板/B</v>
          </cell>
          <cell r="D7867" t="str">
            <v/>
          </cell>
          <cell r="E7867" t="str">
            <v>个</v>
          </cell>
          <cell r="F7867" t="str">
            <v>DZ18-01000004</v>
          </cell>
          <cell r="G7867" t="str">
            <v>101</v>
          </cell>
          <cell r="H7867" t="str">
            <v>P</v>
          </cell>
        </row>
        <row r="7868">
          <cell r="A7868" t="str">
            <v>410201163000</v>
          </cell>
          <cell r="B7868" t="str">
            <v>主梁结合件</v>
          </cell>
          <cell r="C7868" t="str">
            <v>/6061+Q235(t=4)/黑色平光</v>
          </cell>
          <cell r="D7868" t="str">
            <v/>
          </cell>
          <cell r="E7868" t="str">
            <v>个</v>
          </cell>
          <cell r="F7868" t="str">
            <v>DZ18-01000001</v>
          </cell>
          <cell r="G7868" t="str">
            <v>101</v>
          </cell>
          <cell r="H7868" t="str">
            <v>P</v>
          </cell>
        </row>
        <row r="7869">
          <cell r="A7869" t="str">
            <v>410201166304</v>
          </cell>
          <cell r="B7869" t="str">
            <v>电器箱(变更)</v>
          </cell>
          <cell r="C7869" t="str">
            <v>/冷轧钢板（t=1.5）/B</v>
          </cell>
          <cell r="D7869" t="str">
            <v/>
          </cell>
          <cell r="E7869" t="str">
            <v>个</v>
          </cell>
          <cell r="F7869" t="str">
            <v>C5S32-01000018</v>
          </cell>
          <cell r="G7869" t="str">
            <v>101</v>
          </cell>
          <cell r="H7869" t="str">
            <v>P</v>
          </cell>
        </row>
        <row r="7870">
          <cell r="A7870" t="str">
            <v>410201164300</v>
          </cell>
          <cell r="B7870" t="str">
            <v>右箱体(变更)</v>
          </cell>
          <cell r="C7870" t="str">
            <v>/冷轧钢板/A</v>
          </cell>
          <cell r="D7870" t="str">
            <v/>
          </cell>
          <cell r="E7870" t="str">
            <v>个</v>
          </cell>
          <cell r="F7870" t="str">
            <v>DZ18-04000001</v>
          </cell>
          <cell r="G7870" t="str">
            <v>101</v>
          </cell>
          <cell r="H7870" t="str">
            <v>P</v>
          </cell>
        </row>
        <row r="7871">
          <cell r="A7871" t="str">
            <v>410201165000</v>
          </cell>
          <cell r="B7871" t="str">
            <v>双头DX5改5113小车上罩壳</v>
          </cell>
          <cell r="C7871" t="str">
            <v>/铝板（t=1）/</v>
          </cell>
          <cell r="D7871" t="str">
            <v/>
          </cell>
          <cell r="E7871" t="str">
            <v>个</v>
          </cell>
          <cell r="F7871" t="str">
            <v>EX5113-05000007</v>
          </cell>
          <cell r="G7871" t="str">
            <v>101</v>
          </cell>
          <cell r="H7871" t="str">
            <v>P</v>
          </cell>
        </row>
        <row r="7872">
          <cell r="A7872" t="str">
            <v>410201159303</v>
          </cell>
          <cell r="B7872" t="str">
            <v>前封板</v>
          </cell>
          <cell r="C7872" t="str">
            <v>/镀锌钢板(t=2)/</v>
          </cell>
          <cell r="D7872" t="str">
            <v/>
          </cell>
          <cell r="E7872" t="str">
            <v>个</v>
          </cell>
          <cell r="F7872" t="str">
            <v>SEP32-01000004</v>
          </cell>
          <cell r="G7872" t="str">
            <v>401</v>
          </cell>
          <cell r="H7872" t="str">
            <v>P</v>
          </cell>
        </row>
        <row r="7873">
          <cell r="A7873" t="str">
            <v>410201164900</v>
          </cell>
          <cell r="B7873" t="str">
            <v>小车罩壳上封板</v>
          </cell>
          <cell r="C7873" t="str">
            <v>/LF2/</v>
          </cell>
          <cell r="D7873" t="str">
            <v/>
          </cell>
          <cell r="E7873" t="str">
            <v>个</v>
          </cell>
          <cell r="F7873" t="str">
            <v>EX5113-05000004</v>
          </cell>
          <cell r="G7873" t="str">
            <v>101</v>
          </cell>
          <cell r="H7873" t="str">
            <v>P</v>
          </cell>
        </row>
        <row r="7874">
          <cell r="A7874" t="str">
            <v>410201162828</v>
          </cell>
          <cell r="B7874" t="str">
            <v>EP 右上箱体(变更)</v>
          </cell>
          <cell r="C7874" t="str">
            <v>/冷轧钢板 (t=1.2)/A</v>
          </cell>
          <cell r="D7874" t="str">
            <v/>
          </cell>
          <cell r="E7874" t="str">
            <v>个</v>
          </cell>
          <cell r="F7874" t="str">
            <v>EP18-04020001</v>
          </cell>
          <cell r="G7874" t="str">
            <v>101</v>
          </cell>
          <cell r="H7874" t="str">
            <v>P</v>
          </cell>
        </row>
        <row r="7875">
          <cell r="A7875" t="str">
            <v>410201164500</v>
          </cell>
          <cell r="B7875" t="str">
            <v>右箱体侧板</v>
          </cell>
          <cell r="C7875" t="str">
            <v>/冷轧钢板(t=1.2)/A</v>
          </cell>
          <cell r="D7875" t="str">
            <v/>
          </cell>
          <cell r="E7875" t="str">
            <v>个</v>
          </cell>
          <cell r="F7875" t="str">
            <v>DZ18-04000003</v>
          </cell>
          <cell r="G7875" t="str">
            <v>101</v>
          </cell>
          <cell r="H7875" t="str">
            <v>P</v>
          </cell>
        </row>
        <row r="7876">
          <cell r="A7876" t="str">
            <v>410201162508</v>
          </cell>
          <cell r="B7876" t="str">
            <v>EP 前封板</v>
          </cell>
          <cell r="C7876" t="str">
            <v>/镀锌钢板(t=2)/</v>
          </cell>
          <cell r="D7876" t="str">
            <v/>
          </cell>
          <cell r="E7876" t="str">
            <v>个</v>
          </cell>
          <cell r="F7876" t="str">
            <v>EP18-01000020</v>
          </cell>
          <cell r="G7876" t="str">
            <v>401</v>
          </cell>
          <cell r="H7876" t="str">
            <v>P</v>
          </cell>
        </row>
        <row r="7877">
          <cell r="A7877" t="str">
            <v>410201162206</v>
          </cell>
          <cell r="B7877" t="str">
            <v>EP 风扇罩壳</v>
          </cell>
          <cell r="C7877" t="str">
            <v>/冷轧钢板(t=1.5)/7002蓝平光</v>
          </cell>
          <cell r="D7877" t="str">
            <v/>
          </cell>
          <cell r="E7877" t="str">
            <v>个</v>
          </cell>
          <cell r="F7877" t="str">
            <v>EP18-03000001</v>
          </cell>
          <cell r="G7877" t="str">
            <v>401</v>
          </cell>
          <cell r="H7877" t="str">
            <v>P</v>
          </cell>
        </row>
        <row r="7878">
          <cell r="A7878" t="str">
            <v>410201163800</v>
          </cell>
          <cell r="B7878" t="str">
            <v>下收料支撑</v>
          </cell>
          <cell r="C7878" t="str">
            <v>/冷轧钢板(t=2)/B</v>
          </cell>
          <cell r="D7878" t="str">
            <v/>
          </cell>
          <cell r="E7878" t="str">
            <v>个</v>
          </cell>
          <cell r="F7878" t="str">
            <v>DZ18-01000009</v>
          </cell>
          <cell r="G7878" t="str">
            <v>101</v>
          </cell>
          <cell r="H7878" t="str">
            <v>P</v>
          </cell>
        </row>
        <row r="7879">
          <cell r="A7879" t="str">
            <v>410201164301</v>
          </cell>
          <cell r="B7879" t="str">
            <v>右箱体(变更)</v>
          </cell>
          <cell r="C7879" t="str">
            <v>/冷轧钢板/A</v>
          </cell>
          <cell r="D7879" t="str">
            <v/>
          </cell>
          <cell r="E7879" t="str">
            <v>个</v>
          </cell>
          <cell r="F7879" t="str">
            <v>DZ18-04000001</v>
          </cell>
          <cell r="G7879" t="str">
            <v>101</v>
          </cell>
          <cell r="H7879" t="str">
            <v>P</v>
          </cell>
        </row>
        <row r="7880">
          <cell r="A7880" t="str">
            <v>410201163100</v>
          </cell>
          <cell r="B7880" t="str">
            <v>左立柱</v>
          </cell>
          <cell r="C7880" t="str">
            <v>/冷轧钢板+Q235/B</v>
          </cell>
          <cell r="D7880" t="str">
            <v/>
          </cell>
          <cell r="E7880" t="str">
            <v>个</v>
          </cell>
          <cell r="F7880" t="str">
            <v>DZ18-01000002</v>
          </cell>
          <cell r="G7880" t="str">
            <v>101</v>
          </cell>
          <cell r="H7880" t="str">
            <v>P</v>
          </cell>
        </row>
        <row r="7881">
          <cell r="A7881" t="str">
            <v>410201164100</v>
          </cell>
          <cell r="B7881" t="str">
            <v>电机支架</v>
          </cell>
          <cell r="C7881" t="str">
            <v>/Q235/黑色平光</v>
          </cell>
          <cell r="D7881" t="str">
            <v/>
          </cell>
          <cell r="E7881" t="str">
            <v>个</v>
          </cell>
          <cell r="F7881" t="str">
            <v>DZ18-01000018</v>
          </cell>
          <cell r="G7881" t="str">
            <v>101</v>
          </cell>
          <cell r="H7881" t="str">
            <v>P</v>
          </cell>
        </row>
        <row r="7882">
          <cell r="A7882" t="str">
            <v>410201163200</v>
          </cell>
          <cell r="B7882" t="str">
            <v>右立柱</v>
          </cell>
          <cell r="C7882" t="str">
            <v>/冷轧钢板+Q235/B</v>
          </cell>
          <cell r="D7882" t="str">
            <v/>
          </cell>
          <cell r="E7882" t="str">
            <v>个</v>
          </cell>
          <cell r="F7882" t="str">
            <v>DZ18-01000003</v>
          </cell>
          <cell r="G7882" t="str">
            <v>101</v>
          </cell>
          <cell r="H7882" t="str">
            <v>P</v>
          </cell>
        </row>
        <row r="7883">
          <cell r="A7883" t="str">
            <v>410201162900</v>
          </cell>
          <cell r="B7883" t="str">
            <v>EP 装机把手</v>
          </cell>
          <cell r="C7883" t="str">
            <v>/镀锌钢板(t=2)/</v>
          </cell>
          <cell r="D7883" t="str">
            <v/>
          </cell>
          <cell r="E7883" t="str">
            <v>个</v>
          </cell>
          <cell r="F7883" t="str">
            <v>EP18-04010019</v>
          </cell>
          <cell r="G7883" t="str">
            <v>401</v>
          </cell>
          <cell r="H7883" t="str">
            <v>P</v>
          </cell>
        </row>
        <row r="7884">
          <cell r="A7884" t="str">
            <v>410201162103</v>
          </cell>
          <cell r="B7884" t="str">
            <v>EP 灯管罩壳</v>
          </cell>
          <cell r="C7884" t="str">
            <v>/冷轧钢板(t=1.5)/2163深灰平光</v>
          </cell>
          <cell r="D7884" t="str">
            <v/>
          </cell>
          <cell r="E7884" t="str">
            <v>个</v>
          </cell>
          <cell r="F7884" t="str">
            <v>EP18-03000011</v>
          </cell>
          <cell r="G7884" t="str">
            <v>401</v>
          </cell>
          <cell r="H7884" t="str">
            <v>P</v>
          </cell>
        </row>
        <row r="7885">
          <cell r="A7885" t="str">
            <v>410201160709</v>
          </cell>
          <cell r="B7885" t="str">
            <v>右上箱(变更)</v>
          </cell>
          <cell r="C7885" t="str">
            <v>/冷轧钢板(t=1.2)/A</v>
          </cell>
          <cell r="D7885" t="str">
            <v/>
          </cell>
          <cell r="E7885" t="str">
            <v>个</v>
          </cell>
          <cell r="F7885" t="str">
            <v>SEP18-04020001</v>
          </cell>
          <cell r="G7885" t="str">
            <v>101</v>
          </cell>
          <cell r="H7885" t="str">
            <v>P</v>
          </cell>
        </row>
        <row r="7886">
          <cell r="A7886" t="str">
            <v>410201164000</v>
          </cell>
          <cell r="B7886" t="str">
            <v>右立柱侧板</v>
          </cell>
          <cell r="C7886" t="str">
            <v>/冷轧钢板(t=3)/B</v>
          </cell>
          <cell r="D7886" t="str">
            <v/>
          </cell>
          <cell r="E7886" t="str">
            <v>个</v>
          </cell>
          <cell r="F7886" t="str">
            <v>DZ18-01000011</v>
          </cell>
          <cell r="G7886" t="str">
            <v>101</v>
          </cell>
          <cell r="H7886" t="str">
            <v>P</v>
          </cell>
        </row>
        <row r="7887">
          <cell r="A7887" t="str">
            <v>410201161901</v>
          </cell>
          <cell r="B7887" t="str">
            <v>EP 左前盖(变更)</v>
          </cell>
          <cell r="C7887" t="str">
            <v>/冷轧钢板(t=1.2)/A</v>
          </cell>
          <cell r="D7887" t="str">
            <v/>
          </cell>
          <cell r="E7887" t="str">
            <v>个</v>
          </cell>
          <cell r="F7887" t="str">
            <v>EP18-04010013</v>
          </cell>
          <cell r="G7887" t="str">
            <v>101</v>
          </cell>
          <cell r="H7887" t="str">
            <v>P</v>
          </cell>
        </row>
        <row r="7888">
          <cell r="A7888" t="str">
            <v>410201160005</v>
          </cell>
          <cell r="B7888" t="str">
            <v>前封板</v>
          </cell>
          <cell r="C7888" t="str">
            <v>/镀锌钢板(t=2)/</v>
          </cell>
          <cell r="D7888" t="str">
            <v/>
          </cell>
          <cell r="E7888" t="str">
            <v>个</v>
          </cell>
          <cell r="F7888" t="str">
            <v>SEP18-01000005</v>
          </cell>
          <cell r="G7888" t="str">
            <v>401</v>
          </cell>
          <cell r="H7888" t="str">
            <v>P</v>
          </cell>
        </row>
        <row r="7889">
          <cell r="A7889" t="str">
            <v>410201162400</v>
          </cell>
          <cell r="B7889" t="str">
            <v>EP 网罩</v>
          </cell>
          <cell r="C7889" t="str">
            <v>/丝网+镀锌板/</v>
          </cell>
          <cell r="D7889" t="str">
            <v/>
          </cell>
          <cell r="E7889" t="str">
            <v>个</v>
          </cell>
          <cell r="F7889" t="str">
            <v>EP18-03000002</v>
          </cell>
          <cell r="G7889" t="str">
            <v>401</v>
          </cell>
          <cell r="H7889" t="str">
            <v>P</v>
          </cell>
        </row>
        <row r="7890">
          <cell r="A7890" t="str">
            <v>410201162306</v>
          </cell>
          <cell r="B7890" t="str">
            <v>EP 风扇罩壳</v>
          </cell>
          <cell r="C7890" t="str">
            <v>/冷轧钢板(t=1.5)/2163深灰平光</v>
          </cell>
          <cell r="D7890" t="str">
            <v/>
          </cell>
          <cell r="E7890" t="str">
            <v>个</v>
          </cell>
          <cell r="F7890" t="str">
            <v>EP18-03000001</v>
          </cell>
          <cell r="G7890" t="str">
            <v>401</v>
          </cell>
          <cell r="H7890" t="str">
            <v>P</v>
          </cell>
        </row>
        <row r="7891">
          <cell r="A7891" t="str">
            <v>410201162617</v>
          </cell>
          <cell r="B7891" t="str">
            <v>EP 托链托架</v>
          </cell>
          <cell r="C7891" t="str">
            <v>/耐指纹钢板(t=1)/</v>
          </cell>
          <cell r="D7891" t="str">
            <v/>
          </cell>
          <cell r="E7891" t="str">
            <v>个</v>
          </cell>
          <cell r="F7891" t="str">
            <v>EP18-02000002</v>
          </cell>
          <cell r="G7891" t="str">
            <v>401</v>
          </cell>
          <cell r="H7891" t="str">
            <v>P</v>
          </cell>
        </row>
        <row r="7892">
          <cell r="A7892" t="str">
            <v>410201163500</v>
          </cell>
          <cell r="B7892" t="str">
            <v>放料右板</v>
          </cell>
          <cell r="C7892" t="str">
            <v>/冷轧钢板(t=3)/B</v>
          </cell>
          <cell r="D7892" t="str">
            <v/>
          </cell>
          <cell r="E7892" t="str">
            <v>个</v>
          </cell>
          <cell r="F7892" t="str">
            <v>DZ18-01000006</v>
          </cell>
          <cell r="G7892" t="str">
            <v>101</v>
          </cell>
          <cell r="H7892" t="str">
            <v>P</v>
          </cell>
        </row>
        <row r="7893">
          <cell r="A7893" t="str">
            <v>410201165100</v>
          </cell>
          <cell r="B7893" t="str">
            <v>后罩壳</v>
          </cell>
          <cell r="C7893" t="str">
            <v>/耐指纹钢板/银灰色特氟龙</v>
          </cell>
          <cell r="D7893" t="str">
            <v/>
          </cell>
          <cell r="E7893" t="str">
            <v>个</v>
          </cell>
          <cell r="F7893" t="str">
            <v>SZ-C5S32-20170928-08</v>
          </cell>
          <cell r="G7893" t="str">
            <v>101</v>
          </cell>
          <cell r="H7893" t="str">
            <v>P</v>
          </cell>
        </row>
        <row r="7894">
          <cell r="A7894" t="str">
            <v>410201163400</v>
          </cell>
          <cell r="B7894" t="str">
            <v>放料左板</v>
          </cell>
          <cell r="C7894" t="str">
            <v>/冷轧钢板(t=3)/B</v>
          </cell>
          <cell r="D7894" t="str">
            <v/>
          </cell>
          <cell r="E7894" t="str">
            <v>个</v>
          </cell>
          <cell r="F7894" t="str">
            <v>DZ18-01000005</v>
          </cell>
          <cell r="G7894" t="str">
            <v>101</v>
          </cell>
          <cell r="H7894" t="str">
            <v>P</v>
          </cell>
        </row>
        <row r="7895">
          <cell r="A7895" t="str">
            <v>410201165200</v>
          </cell>
          <cell r="B7895" t="str">
            <v>前罩壳</v>
          </cell>
          <cell r="C7895" t="str">
            <v>/耐指纹钢板/银灰色特氟龙</v>
          </cell>
          <cell r="D7895" t="str">
            <v/>
          </cell>
          <cell r="E7895" t="str">
            <v>个</v>
          </cell>
          <cell r="F7895" t="str">
            <v>SZ-C5S32-20170928-10</v>
          </cell>
          <cell r="G7895" t="str">
            <v>101</v>
          </cell>
          <cell r="H7895" t="str">
            <v>P</v>
          </cell>
        </row>
        <row r="7896">
          <cell r="A7896" t="str">
            <v>410201162003</v>
          </cell>
          <cell r="B7896" t="str">
            <v>EP 灯管罩壳</v>
          </cell>
          <cell r="C7896" t="str">
            <v>/冷轧钢板(t=1.5)/7002蓝平光</v>
          </cell>
          <cell r="D7896" t="str">
            <v/>
          </cell>
          <cell r="E7896" t="str">
            <v>个</v>
          </cell>
          <cell r="F7896" t="str">
            <v>EP18-03000011</v>
          </cell>
          <cell r="G7896" t="str">
            <v>401</v>
          </cell>
          <cell r="H7896" t="str">
            <v>P</v>
          </cell>
        </row>
        <row r="7897">
          <cell r="A7897" t="str">
            <v>410201163700</v>
          </cell>
          <cell r="B7897" t="str">
            <v>下收料右板</v>
          </cell>
          <cell r="C7897" t="str">
            <v>/冷轧钢板(t=3)/B</v>
          </cell>
          <cell r="D7897" t="str">
            <v/>
          </cell>
          <cell r="E7897" t="str">
            <v>个</v>
          </cell>
          <cell r="F7897" t="str">
            <v>DZ18-01000008</v>
          </cell>
          <cell r="G7897" t="str">
            <v>101</v>
          </cell>
          <cell r="H7897" t="str">
            <v>P</v>
          </cell>
        </row>
        <row r="7898">
          <cell r="A7898" t="str">
            <v>410201163900</v>
          </cell>
          <cell r="B7898" t="str">
            <v>左立柱侧板</v>
          </cell>
          <cell r="C7898" t="str">
            <v>/冷轧钢板(t=3)/B</v>
          </cell>
          <cell r="D7898" t="str">
            <v/>
          </cell>
          <cell r="E7898" t="str">
            <v>个</v>
          </cell>
          <cell r="F7898" t="str">
            <v>DZ18-01000010</v>
          </cell>
          <cell r="G7898" t="str">
            <v>101</v>
          </cell>
          <cell r="H7898" t="str">
            <v>P</v>
          </cell>
        </row>
        <row r="7899">
          <cell r="A7899" t="str">
            <v>410201158200</v>
          </cell>
          <cell r="B7899" t="str">
            <v>收料支架(变更)</v>
          </cell>
          <cell r="C7899" t="str">
            <v>/冷轧钢板(t=3)/4024黑色粗橘纹</v>
          </cell>
          <cell r="D7899" t="str">
            <v/>
          </cell>
          <cell r="E7899" t="str">
            <v>个</v>
          </cell>
          <cell r="F7899" t="str">
            <v>EP18-01000071</v>
          </cell>
          <cell r="G7899" t="str">
            <v>401</v>
          </cell>
          <cell r="H7899" t="str">
            <v>P</v>
          </cell>
        </row>
        <row r="7900">
          <cell r="A7900" t="str">
            <v>410201164200</v>
          </cell>
          <cell r="B7900" t="str">
            <v>滚筒支架</v>
          </cell>
          <cell r="C7900" t="str">
            <v>/Q235/黑色平光</v>
          </cell>
          <cell r="D7900" t="str">
            <v/>
          </cell>
          <cell r="E7900" t="str">
            <v>个</v>
          </cell>
          <cell r="F7900" t="str">
            <v>DZ18-01000019</v>
          </cell>
          <cell r="G7900" t="str">
            <v>101</v>
          </cell>
          <cell r="H7900" t="str">
            <v>P</v>
          </cell>
        </row>
        <row r="7901">
          <cell r="A7901" t="str">
            <v>410201160713</v>
          </cell>
          <cell r="B7901" t="str">
            <v>右上箱(变更)</v>
          </cell>
          <cell r="C7901" t="str">
            <v>/冷轧钢板(t=1.2)/A</v>
          </cell>
          <cell r="D7901" t="str">
            <v/>
          </cell>
          <cell r="E7901" t="str">
            <v>个</v>
          </cell>
          <cell r="F7901" t="str">
            <v>SEP18-04020001</v>
          </cell>
          <cell r="G7901" t="str">
            <v>101</v>
          </cell>
          <cell r="H7901" t="str">
            <v>P</v>
          </cell>
        </row>
        <row r="7902">
          <cell r="A7902" t="str">
            <v>410201163600</v>
          </cell>
          <cell r="B7902" t="str">
            <v>下收料左板</v>
          </cell>
          <cell r="C7902" t="str">
            <v>/冷轧钢板(t=3)/B</v>
          </cell>
          <cell r="D7902" t="str">
            <v/>
          </cell>
          <cell r="E7902" t="str">
            <v>个</v>
          </cell>
          <cell r="F7902" t="str">
            <v>DZ18-01000007</v>
          </cell>
          <cell r="G7902" t="str">
            <v>101</v>
          </cell>
          <cell r="H7902" t="str">
            <v>P</v>
          </cell>
        </row>
        <row r="7903">
          <cell r="A7903" t="str">
            <v>410201159905</v>
          </cell>
          <cell r="B7903" t="str">
            <v>拖链托架(变更)</v>
          </cell>
          <cell r="C7903" t="str">
            <v>/耐指纹钢板(t=1)/</v>
          </cell>
          <cell r="D7903" t="str">
            <v/>
          </cell>
          <cell r="E7903" t="str">
            <v>个</v>
          </cell>
          <cell r="F7903" t="str">
            <v>SEP18-01000003</v>
          </cell>
          <cell r="G7903" t="str">
            <v>401</v>
          </cell>
          <cell r="H7903" t="str">
            <v>P</v>
          </cell>
        </row>
        <row r="7904">
          <cell r="A7904" t="str">
            <v>410201161326</v>
          </cell>
          <cell r="B7904" t="str">
            <v>EP 左箱体(变更)</v>
          </cell>
          <cell r="C7904" t="str">
            <v>/冷轧钢板(t=1.2)/A</v>
          </cell>
          <cell r="D7904" t="str">
            <v/>
          </cell>
          <cell r="E7904" t="str">
            <v>个</v>
          </cell>
          <cell r="F7904" t="str">
            <v>EP18-04010001</v>
          </cell>
          <cell r="G7904" t="str">
            <v>101</v>
          </cell>
          <cell r="H7904" t="str">
            <v>P</v>
          </cell>
        </row>
        <row r="7905">
          <cell r="A7905" t="str">
            <v>410201158300</v>
          </cell>
          <cell r="B7905" t="str">
            <v>二级墨盒框</v>
          </cell>
          <cell r="C7905" t="str">
            <v>/冷轧钢板(t=1)/A</v>
          </cell>
          <cell r="D7905" t="str">
            <v/>
          </cell>
          <cell r="E7905" t="str">
            <v>个</v>
          </cell>
          <cell r="F7905" t="str">
            <v>E511318-04010001</v>
          </cell>
          <cell r="G7905" t="str">
            <v>401</v>
          </cell>
          <cell r="H7905" t="str">
            <v>P</v>
          </cell>
        </row>
        <row r="7906">
          <cell r="A7906" t="str">
            <v>410201160305</v>
          </cell>
          <cell r="B7906" t="str">
            <v>左上箱(变更)</v>
          </cell>
          <cell r="C7906" t="str">
            <v>/冷轧钢板(t=1.2)/A</v>
          </cell>
          <cell r="D7906" t="str">
            <v/>
          </cell>
          <cell r="E7906" t="str">
            <v>个</v>
          </cell>
          <cell r="F7906" t="str">
            <v>SEP18-04010001</v>
          </cell>
          <cell r="G7906" t="str">
            <v>101</v>
          </cell>
          <cell r="H7906" t="str">
            <v>P</v>
          </cell>
        </row>
        <row r="7907">
          <cell r="A7907" t="str">
            <v>410201160600</v>
          </cell>
          <cell r="B7907" t="str">
            <v>左前盖(变更)</v>
          </cell>
          <cell r="C7907" t="str">
            <v>/冷轧钢板(t=1.2)/A</v>
          </cell>
          <cell r="D7907" t="str">
            <v/>
          </cell>
          <cell r="E7907" t="str">
            <v>个</v>
          </cell>
          <cell r="F7907" t="str">
            <v>SEP18-04010004</v>
          </cell>
          <cell r="G7907" t="str">
            <v>101</v>
          </cell>
          <cell r="H7907" t="str">
            <v>P</v>
          </cell>
        </row>
        <row r="7908">
          <cell r="A7908" t="str">
            <v>410201157600</v>
          </cell>
          <cell r="B7908" t="str">
            <v>小车右罩</v>
          </cell>
          <cell r="C7908" t="str">
            <v>/冷轧钢板/黑色细砂纹</v>
          </cell>
          <cell r="D7908" t="str">
            <v/>
          </cell>
          <cell r="E7908" t="str">
            <v>个</v>
          </cell>
          <cell r="F7908" t="str">
            <v>UVS2030-04020001-00</v>
          </cell>
          <cell r="G7908" t="str">
            <v>101</v>
          </cell>
          <cell r="H7908" t="str">
            <v>P</v>
          </cell>
        </row>
        <row r="7909">
          <cell r="A7909" t="str">
            <v>410201157701</v>
          </cell>
          <cell r="B7909" t="str">
            <v>小车支架</v>
          </cell>
          <cell r="C7909" t="str">
            <v>/LY12/黑色细砂纹</v>
          </cell>
          <cell r="D7909" t="str">
            <v/>
          </cell>
          <cell r="E7909" t="str">
            <v>个</v>
          </cell>
          <cell r="F7909" t="str">
            <v>UVS2030-05010001-01</v>
          </cell>
          <cell r="G7909" t="str">
            <v>101</v>
          </cell>
          <cell r="H7909" t="str">
            <v>P</v>
          </cell>
        </row>
        <row r="7910">
          <cell r="A7910" t="str">
            <v>410201156600</v>
          </cell>
          <cell r="B7910" t="str">
            <v>后罩左门</v>
          </cell>
          <cell r="C7910" t="str">
            <v>/冷轧钢板/黑色细砂纹</v>
          </cell>
          <cell r="D7910" t="str">
            <v/>
          </cell>
          <cell r="E7910" t="str">
            <v>个</v>
          </cell>
          <cell r="F7910" t="str">
            <v>UVS2512-01000043-00</v>
          </cell>
          <cell r="G7910" t="str">
            <v>101</v>
          </cell>
          <cell r="H7910" t="str">
            <v>P</v>
          </cell>
        </row>
        <row r="7911">
          <cell r="A7911" t="str">
            <v>410201156000</v>
          </cell>
          <cell r="B7911" t="str">
            <v>拖链托架</v>
          </cell>
          <cell r="C7911" t="str">
            <v>/冷轧钢板(t=1.5)/黑色细砂纹</v>
          </cell>
          <cell r="D7911" t="str">
            <v/>
          </cell>
          <cell r="E7911" t="str">
            <v>个</v>
          </cell>
          <cell r="F7911" t="str">
            <v>EP2513-02000002-00</v>
          </cell>
          <cell r="G7911" t="str">
            <v>101</v>
          </cell>
          <cell r="H7911" t="str">
            <v>P</v>
          </cell>
        </row>
        <row r="7912">
          <cell r="A7912" t="str">
            <v>410201154005</v>
          </cell>
          <cell r="B7912" t="str">
            <v>小车右罩</v>
          </cell>
          <cell r="C7912" t="str">
            <v>/冷轧钢板/黑色细砂纹</v>
          </cell>
          <cell r="D7912" t="str">
            <v/>
          </cell>
          <cell r="E7912" t="str">
            <v>个</v>
          </cell>
          <cell r="F7912" t="str">
            <v>UV2030-04020001-05</v>
          </cell>
          <cell r="G7912" t="str">
            <v>101</v>
          </cell>
          <cell r="H7912" t="str">
            <v>P</v>
          </cell>
        </row>
        <row r="7913">
          <cell r="A7913" t="str">
            <v>410201158100</v>
          </cell>
          <cell r="B7913" t="str">
            <v>收料支架(变更)</v>
          </cell>
          <cell r="C7913" t="str">
            <v>/冷轧钢板(t=3)/9315银灰平光</v>
          </cell>
          <cell r="D7913" t="str">
            <v/>
          </cell>
          <cell r="E7913" t="str">
            <v>个</v>
          </cell>
          <cell r="F7913" t="str">
            <v>EP18-01000071</v>
          </cell>
          <cell r="G7913" t="str">
            <v>401</v>
          </cell>
          <cell r="H7913" t="str">
            <v>P</v>
          </cell>
        </row>
        <row r="7914">
          <cell r="A7914" t="str">
            <v>410201152702</v>
          </cell>
          <cell r="B7914" t="str">
            <v>S16-5M 5米风扇罩壳</v>
          </cell>
          <cell r="C7914" t="str">
            <v>/冷轧钢板(t=1.5)/A</v>
          </cell>
          <cell r="D7914" t="str">
            <v/>
          </cell>
          <cell r="E7914" t="str">
            <v>个</v>
          </cell>
          <cell r="F7914" t="str">
            <v>KG50-03000001</v>
          </cell>
          <cell r="G7914" t="str">
            <v>401</v>
          </cell>
          <cell r="H7914" t="str">
            <v>P</v>
          </cell>
        </row>
        <row r="7915">
          <cell r="A7915" t="str">
            <v>410201155700</v>
          </cell>
          <cell r="B7915" t="str">
            <v>小车左罩</v>
          </cell>
          <cell r="C7915" t="str">
            <v>/冷轧钢板/黑色细砂纹</v>
          </cell>
          <cell r="D7915" t="str">
            <v/>
          </cell>
          <cell r="E7915" t="str">
            <v>个</v>
          </cell>
          <cell r="F7915" t="str">
            <v>EP2513-04010001-00</v>
          </cell>
          <cell r="G7915" t="str">
            <v>101</v>
          </cell>
          <cell r="H7915" t="str">
            <v>P</v>
          </cell>
        </row>
        <row r="7916">
          <cell r="A7916" t="str">
            <v>410201157400</v>
          </cell>
          <cell r="B7916" t="str">
            <v>小车左罩</v>
          </cell>
          <cell r="C7916" t="str">
            <v>/冷轧钢板/黑色细砂纹</v>
          </cell>
          <cell r="D7916" t="str">
            <v/>
          </cell>
          <cell r="E7916" t="str">
            <v>个</v>
          </cell>
          <cell r="F7916" t="str">
            <v>UVS2030-04010001-00</v>
          </cell>
          <cell r="G7916" t="str">
            <v>101</v>
          </cell>
          <cell r="H7916" t="str">
            <v>P</v>
          </cell>
        </row>
        <row r="7917">
          <cell r="A7917" t="str">
            <v>410201154703</v>
          </cell>
          <cell r="B7917" t="str">
            <v>X轴拖链槽</v>
          </cell>
          <cell r="C7917" t="str">
            <v>/冷轧钢板/黑色细砂纹</v>
          </cell>
          <cell r="D7917" t="str">
            <v/>
          </cell>
          <cell r="E7917" t="str">
            <v>个</v>
          </cell>
          <cell r="F7917" t="str">
            <v>UV2512-02000033-03</v>
          </cell>
          <cell r="G7917" t="str">
            <v>101</v>
          </cell>
          <cell r="H7917" t="str">
            <v>P</v>
          </cell>
        </row>
        <row r="7918">
          <cell r="A7918" t="str">
            <v>410201155300</v>
          </cell>
          <cell r="B7918" t="str">
            <v>托架盖板一</v>
          </cell>
          <cell r="C7918" t="str">
            <v>/冷轧钢板/黑色细砂纹</v>
          </cell>
          <cell r="D7918" t="str">
            <v/>
          </cell>
          <cell r="E7918" t="str">
            <v>个</v>
          </cell>
          <cell r="F7918" t="str">
            <v>EP2513-02000009-00</v>
          </cell>
          <cell r="G7918" t="str">
            <v>101</v>
          </cell>
          <cell r="H7918" t="str">
            <v>P</v>
          </cell>
        </row>
        <row r="7919">
          <cell r="A7919" t="str">
            <v>410201157800</v>
          </cell>
          <cell r="B7919" t="str">
            <v>网罩(变更)</v>
          </cell>
          <cell r="C7919" t="str">
            <v>/丝网+镀锌板/</v>
          </cell>
          <cell r="D7919" t="str">
            <v/>
          </cell>
          <cell r="E7919" t="str">
            <v>个</v>
          </cell>
          <cell r="F7919" t="str">
            <v>DZ45113-03000002</v>
          </cell>
          <cell r="G7919" t="str">
            <v>401</v>
          </cell>
          <cell r="H7919" t="str">
            <v>P</v>
          </cell>
        </row>
        <row r="7920">
          <cell r="A7920" t="str">
            <v>410201156200</v>
          </cell>
          <cell r="B7920" t="str">
            <v>侧边补板</v>
          </cell>
          <cell r="C7920" t="str">
            <v>/冷轧钢板/黑色细砂纹</v>
          </cell>
          <cell r="D7920" t="str">
            <v/>
          </cell>
          <cell r="E7920" t="str">
            <v>个</v>
          </cell>
          <cell r="F7920" t="str">
            <v>UVS2512-01000015-00</v>
          </cell>
          <cell r="G7920" t="str">
            <v>101</v>
          </cell>
          <cell r="H7920" t="str">
            <v>P</v>
          </cell>
        </row>
        <row r="7921">
          <cell r="A7921" t="str">
            <v>410201158701</v>
          </cell>
          <cell r="B7921" t="str">
            <v>烘干风扇罩壳</v>
          </cell>
          <cell r="C7921" t="str">
            <v>/冷轧钢板(t=1.5)/2163深灰平光</v>
          </cell>
          <cell r="D7921" t="str">
            <v/>
          </cell>
          <cell r="E7921" t="str">
            <v>个</v>
          </cell>
          <cell r="F7921" t="str">
            <v>XEP32-03000001</v>
          </cell>
          <cell r="G7921" t="str">
            <v>401</v>
          </cell>
          <cell r="H7921" t="str">
            <v>P</v>
          </cell>
        </row>
        <row r="7922">
          <cell r="A7922" t="str">
            <v>410201157900</v>
          </cell>
          <cell r="B7922" t="str">
            <v>报警灯支架</v>
          </cell>
          <cell r="C7922" t="str">
            <v>/冷扎钢板/7002蓝平光</v>
          </cell>
          <cell r="D7922" t="str">
            <v/>
          </cell>
          <cell r="E7922" t="str">
            <v>个</v>
          </cell>
          <cell r="F7922" t="str">
            <v>SLU18-04000003</v>
          </cell>
          <cell r="G7922" t="str">
            <v>101</v>
          </cell>
          <cell r="H7922" t="str">
            <v>P</v>
          </cell>
        </row>
        <row r="7923">
          <cell r="A7923" t="str">
            <v>410201157801</v>
          </cell>
          <cell r="B7923" t="str">
            <v>网罩</v>
          </cell>
          <cell r="C7923" t="str">
            <v>/丝网+镀锌板/</v>
          </cell>
          <cell r="D7923" t="str">
            <v/>
          </cell>
          <cell r="E7923" t="str">
            <v>个</v>
          </cell>
          <cell r="F7923" t="str">
            <v>DZ45113-03000002</v>
          </cell>
          <cell r="G7923" t="str">
            <v>401</v>
          </cell>
          <cell r="H7923" t="str">
            <v>P</v>
          </cell>
        </row>
        <row r="7924">
          <cell r="A7924" t="str">
            <v>410201159800</v>
          </cell>
          <cell r="B7924" t="str">
            <v>四头立柱保护板</v>
          </cell>
          <cell r="C7924" t="str">
            <v>/冷轧钢板(t=2.5)/9315银灰平光</v>
          </cell>
          <cell r="D7924" t="str">
            <v/>
          </cell>
          <cell r="E7924" t="str">
            <v>个</v>
          </cell>
          <cell r="F7924" t="str">
            <v>RSH18-01000018</v>
          </cell>
          <cell r="G7924" t="str">
            <v>401</v>
          </cell>
          <cell r="H7924" t="str">
            <v>P</v>
          </cell>
        </row>
        <row r="7925">
          <cell r="A7925" t="str">
            <v>410201159601</v>
          </cell>
          <cell r="B7925" t="str">
            <v>双头前罩壳转接板</v>
          </cell>
          <cell r="C7925" t="str">
            <v>/镀锌钢板(t=1.5)/</v>
          </cell>
          <cell r="D7925" t="str">
            <v/>
          </cell>
          <cell r="E7925" t="str">
            <v>个</v>
          </cell>
          <cell r="F7925" t="str">
            <v>RSH18-01000015</v>
          </cell>
          <cell r="G7925" t="str">
            <v>401</v>
          </cell>
          <cell r="H7925" t="str">
            <v>P</v>
          </cell>
        </row>
        <row r="7926">
          <cell r="A7926" t="str">
            <v>410201157500</v>
          </cell>
          <cell r="B7926" t="str">
            <v>小车左罩盖板</v>
          </cell>
          <cell r="C7926" t="str">
            <v>/冷轧钢板/</v>
          </cell>
          <cell r="D7926" t="str">
            <v/>
          </cell>
          <cell r="E7926" t="str">
            <v>个</v>
          </cell>
          <cell r="F7926" t="str">
            <v>UVS2030-04010004-00</v>
          </cell>
          <cell r="G7926" t="str">
            <v>101</v>
          </cell>
          <cell r="H7926" t="str">
            <v>P</v>
          </cell>
        </row>
        <row r="7927">
          <cell r="A7927" t="str">
            <v>410201158500</v>
          </cell>
          <cell r="B7927" t="str">
            <v>四头热转印前封板</v>
          </cell>
          <cell r="C7927" t="str">
            <v>/镀锌钢板(t=2)/</v>
          </cell>
          <cell r="D7927" t="str">
            <v/>
          </cell>
          <cell r="E7927" t="str">
            <v>个</v>
          </cell>
          <cell r="F7927" t="str">
            <v>RSH18-01000023</v>
          </cell>
          <cell r="G7927" t="str">
            <v>401</v>
          </cell>
          <cell r="H7927" t="str">
            <v>P</v>
          </cell>
        </row>
        <row r="7928">
          <cell r="A7928" t="str">
            <v>410201159501</v>
          </cell>
          <cell r="B7928" t="str">
            <v>四头前罩壳转接板</v>
          </cell>
          <cell r="C7928" t="str">
            <v>/镀锌钢板(t=1.5)/</v>
          </cell>
          <cell r="D7928" t="str">
            <v/>
          </cell>
          <cell r="E7928" t="str">
            <v>个</v>
          </cell>
          <cell r="F7928" t="str">
            <v>RSH18-01000014</v>
          </cell>
          <cell r="G7928" t="str">
            <v>401</v>
          </cell>
          <cell r="H7928" t="str">
            <v>P</v>
          </cell>
        </row>
        <row r="7929">
          <cell r="A7929" t="str">
            <v>410201155900</v>
          </cell>
          <cell r="B7929" t="str">
            <v>皮带挡板</v>
          </cell>
          <cell r="C7929" t="str">
            <v>/热轧钢板(t=1.5)/黑色细砂纹</v>
          </cell>
          <cell r="D7929" t="str">
            <v/>
          </cell>
          <cell r="E7929" t="str">
            <v>个</v>
          </cell>
          <cell r="F7929" t="str">
            <v>EP2513-02000005-00</v>
          </cell>
          <cell r="G7929" t="str">
            <v>101</v>
          </cell>
          <cell r="H7929" t="str">
            <v>P</v>
          </cell>
        </row>
        <row r="7930">
          <cell r="A7930" t="str">
            <v>410201155500</v>
          </cell>
          <cell r="B7930" t="str">
            <v>小车左罩前盖板</v>
          </cell>
          <cell r="C7930" t="str">
            <v>/冷轧钢板/黑色细砂纹</v>
          </cell>
          <cell r="D7930" t="str">
            <v/>
          </cell>
          <cell r="E7930" t="str">
            <v>个</v>
          </cell>
          <cell r="F7930" t="str">
            <v>EP2513-04010003-00</v>
          </cell>
          <cell r="G7930" t="str">
            <v>101</v>
          </cell>
          <cell r="H7930" t="str">
            <v>P</v>
          </cell>
        </row>
        <row r="7931">
          <cell r="A7931" t="str">
            <v>410201157100</v>
          </cell>
          <cell r="B7931" t="str">
            <v>衔接钣金筋条</v>
          </cell>
          <cell r="C7931" t="str">
            <v>/冷轧钢板/黑色细砂纹</v>
          </cell>
          <cell r="D7931" t="str">
            <v/>
          </cell>
          <cell r="E7931" t="str">
            <v>个</v>
          </cell>
          <cell r="F7931" t="str">
            <v>UVS2512-01000012-00</v>
          </cell>
          <cell r="G7931" t="str">
            <v>101</v>
          </cell>
          <cell r="H7931" t="str">
            <v>P</v>
          </cell>
        </row>
        <row r="7932">
          <cell r="A7932" t="str">
            <v>410201155800</v>
          </cell>
          <cell r="B7932" t="str">
            <v>墨桶固定架</v>
          </cell>
          <cell r="C7932" t="str">
            <v>/冷轧钢板/黑色细砂纹</v>
          </cell>
          <cell r="D7932" t="str">
            <v/>
          </cell>
          <cell r="E7932" t="str">
            <v>个</v>
          </cell>
          <cell r="F7932" t="str">
            <v>EP2513-02000011-00</v>
          </cell>
          <cell r="G7932" t="str">
            <v>101</v>
          </cell>
          <cell r="H7932" t="str">
            <v>P</v>
          </cell>
        </row>
        <row r="7933">
          <cell r="A7933" t="str">
            <v>410201155600</v>
          </cell>
          <cell r="B7933" t="str">
            <v>小车右罩</v>
          </cell>
          <cell r="C7933" t="str">
            <v>/冷轧钢板/黑色细砂纹</v>
          </cell>
          <cell r="D7933" t="str">
            <v/>
          </cell>
          <cell r="E7933" t="str">
            <v>个</v>
          </cell>
          <cell r="F7933" t="str">
            <v>EP2513-04020001-00</v>
          </cell>
          <cell r="G7933" t="str">
            <v>101</v>
          </cell>
          <cell r="H7933" t="str">
            <v>P</v>
          </cell>
        </row>
        <row r="7934">
          <cell r="A7934" t="str">
            <v>410201156700</v>
          </cell>
          <cell r="B7934" t="str">
            <v>左侧箱体</v>
          </cell>
          <cell r="C7934" t="str">
            <v>/冷轧钢板/黑色细砂纹</v>
          </cell>
          <cell r="D7934" t="str">
            <v/>
          </cell>
          <cell r="E7934" t="str">
            <v>个</v>
          </cell>
          <cell r="F7934" t="str">
            <v>UVS2512-01000008-00</v>
          </cell>
          <cell r="G7934" t="str">
            <v>101</v>
          </cell>
          <cell r="H7934" t="str">
            <v>P</v>
          </cell>
        </row>
        <row r="7935">
          <cell r="A7935" t="str">
            <v>410201155400</v>
          </cell>
          <cell r="B7935" t="str">
            <v>托架盖板二</v>
          </cell>
          <cell r="C7935" t="str">
            <v>/冷轧钢板/黑色细砂纹</v>
          </cell>
          <cell r="D7935" t="str">
            <v/>
          </cell>
          <cell r="E7935" t="str">
            <v>个</v>
          </cell>
          <cell r="F7935" t="str">
            <v>EP2513-02000010-00</v>
          </cell>
          <cell r="G7935" t="str">
            <v>101</v>
          </cell>
          <cell r="H7935" t="str">
            <v>P</v>
          </cell>
        </row>
        <row r="7936">
          <cell r="A7936" t="str">
            <v>410201155100</v>
          </cell>
          <cell r="B7936" t="str">
            <v>侧边右补板</v>
          </cell>
          <cell r="C7936" t="str">
            <v>/冷轧钢板2mm/黑色细砂纹</v>
          </cell>
          <cell r="D7936" t="str">
            <v/>
          </cell>
          <cell r="E7936" t="str">
            <v>个</v>
          </cell>
          <cell r="F7936" t="str">
            <v>UV2030-01000051-00</v>
          </cell>
          <cell r="G7936" t="str">
            <v>101</v>
          </cell>
          <cell r="H7936" t="str">
            <v>P</v>
          </cell>
        </row>
        <row r="7937">
          <cell r="A7937" t="str">
            <v>410201159204</v>
          </cell>
          <cell r="B7937" t="str">
            <v>前封板</v>
          </cell>
          <cell r="C7937" t="str">
            <v>/镀锌钢板(t=2)/</v>
          </cell>
          <cell r="D7937" t="str">
            <v/>
          </cell>
          <cell r="E7937" t="str">
            <v>个</v>
          </cell>
          <cell r="F7937" t="str">
            <v>XEP32-01000005</v>
          </cell>
          <cell r="G7937" t="str">
            <v>401</v>
          </cell>
          <cell r="H7937" t="str">
            <v>P</v>
          </cell>
        </row>
        <row r="7938">
          <cell r="A7938" t="str">
            <v>410201154904</v>
          </cell>
          <cell r="B7938" t="str">
            <v>小车左罩</v>
          </cell>
          <cell r="C7938" t="str">
            <v>/冷轧钢板/黑色细砂纹</v>
          </cell>
          <cell r="D7938" t="str">
            <v/>
          </cell>
          <cell r="E7938" t="str">
            <v>个</v>
          </cell>
          <cell r="F7938" t="str">
            <v>UV2030-04010001-04</v>
          </cell>
          <cell r="G7938" t="str">
            <v>101</v>
          </cell>
          <cell r="H7938" t="str">
            <v>P</v>
          </cell>
        </row>
        <row r="7939">
          <cell r="A7939" t="str">
            <v>410201159701</v>
          </cell>
          <cell r="B7939" t="str">
            <v>前封板</v>
          </cell>
          <cell r="C7939" t="str">
            <v>/镀锌钢板(t=2)/</v>
          </cell>
          <cell r="D7939" t="str">
            <v/>
          </cell>
          <cell r="E7939" t="str">
            <v>个</v>
          </cell>
          <cell r="F7939" t="str">
            <v>RSH18-01000017</v>
          </cell>
          <cell r="G7939" t="str">
            <v>401</v>
          </cell>
          <cell r="H7939" t="str">
            <v>P</v>
          </cell>
        </row>
        <row r="7940">
          <cell r="A7940" t="str">
            <v>410201156800</v>
          </cell>
          <cell r="B7940" t="str">
            <v>右侧箱体</v>
          </cell>
          <cell r="C7940" t="str">
            <v>/冷轧钢板/黑色细砂纹</v>
          </cell>
          <cell r="D7940" t="str">
            <v/>
          </cell>
          <cell r="E7940" t="str">
            <v>个</v>
          </cell>
          <cell r="F7940" t="str">
            <v>UVS2512-01000009-00</v>
          </cell>
          <cell r="G7940" t="str">
            <v>101</v>
          </cell>
          <cell r="H7940" t="str">
            <v>P</v>
          </cell>
        </row>
        <row r="7941">
          <cell r="A7941" t="str">
            <v>410201157200</v>
          </cell>
          <cell r="B7941" t="str">
            <v>侧边补条</v>
          </cell>
          <cell r="C7941" t="str">
            <v>/冷轧钢板/黑色细砂纹</v>
          </cell>
          <cell r="D7941" t="str">
            <v/>
          </cell>
          <cell r="E7941" t="str">
            <v>个</v>
          </cell>
          <cell r="F7941" t="str">
            <v>UVS2512-01000013-00</v>
          </cell>
          <cell r="G7941" t="str">
            <v>101</v>
          </cell>
          <cell r="H7941" t="str">
            <v>P</v>
          </cell>
        </row>
        <row r="7942">
          <cell r="A7942" t="str">
            <v>410201153705</v>
          </cell>
          <cell r="B7942" t="str">
            <v>前门罩壳</v>
          </cell>
          <cell r="C7942" t="str">
            <v>/冷轧钢板/黑色细砂纹</v>
          </cell>
          <cell r="D7942" t="str">
            <v/>
          </cell>
          <cell r="E7942" t="str">
            <v>个</v>
          </cell>
          <cell r="F7942" t="str">
            <v>UV2512-01000005-05</v>
          </cell>
          <cell r="G7942" t="str">
            <v>101</v>
          </cell>
          <cell r="H7942" t="str">
            <v>P</v>
          </cell>
        </row>
        <row r="7943">
          <cell r="A7943" t="str">
            <v>410201154405</v>
          </cell>
          <cell r="B7943" t="str">
            <v>前罩门</v>
          </cell>
          <cell r="C7943" t="str">
            <v>/冷轧钢板/黑色细砂纹</v>
          </cell>
          <cell r="D7943" t="str">
            <v/>
          </cell>
          <cell r="E7943" t="str">
            <v>个</v>
          </cell>
          <cell r="F7943" t="str">
            <v>UV2512-01000045-05</v>
          </cell>
          <cell r="G7943" t="str">
            <v>101</v>
          </cell>
          <cell r="H7943" t="str">
            <v>P</v>
          </cell>
        </row>
        <row r="7944">
          <cell r="A7944" t="str">
            <v>410201152305</v>
          </cell>
          <cell r="B7944" t="str">
            <v>K3.2米风干风扇骨架</v>
          </cell>
          <cell r="C7944" t="str">
            <v>/冷轧钢板(t=1.5)/4024黑色粗橘纹</v>
          </cell>
          <cell r="D7944" t="str">
            <v/>
          </cell>
          <cell r="E7944" t="str">
            <v>个</v>
          </cell>
          <cell r="F7944" t="str">
            <v>KK3203-05-03</v>
          </cell>
          <cell r="G7944" t="str">
            <v>401</v>
          </cell>
          <cell r="H7944" t="str">
            <v>P</v>
          </cell>
        </row>
        <row r="7945">
          <cell r="A7945" t="str">
            <v>410201153104</v>
          </cell>
          <cell r="B7945" t="str">
            <v>前罩壳</v>
          </cell>
          <cell r="C7945" t="str">
            <v>/冷轧钢板/黑色细砂纹</v>
          </cell>
          <cell r="D7945" t="str">
            <v/>
          </cell>
          <cell r="E7945" t="str">
            <v>个</v>
          </cell>
          <cell r="F7945" t="str">
            <v>UV2030-01000007-04</v>
          </cell>
          <cell r="G7945" t="str">
            <v>101</v>
          </cell>
          <cell r="H7945" t="str">
            <v>P</v>
          </cell>
        </row>
        <row r="7946">
          <cell r="A7946" t="str">
            <v>410201153804</v>
          </cell>
          <cell r="B7946" t="str">
            <v>后罩壳</v>
          </cell>
          <cell r="C7946" t="str">
            <v>/冷轧钢板/黑色细砂纹</v>
          </cell>
          <cell r="D7946" t="str">
            <v/>
          </cell>
          <cell r="E7946" t="str">
            <v>个</v>
          </cell>
          <cell r="F7946" t="str">
            <v>UV2512-01000006-04</v>
          </cell>
          <cell r="G7946" t="str">
            <v>101</v>
          </cell>
          <cell r="H7946" t="str">
            <v>P</v>
          </cell>
        </row>
        <row r="7947">
          <cell r="A7947" t="str">
            <v>410201152501</v>
          </cell>
          <cell r="B7947" t="str">
            <v>K压紧轮固定架</v>
          </cell>
          <cell r="C7947" t="str">
            <v>/冷轧钢板(t=1.5)/镀装饰铬</v>
          </cell>
          <cell r="D7947" t="str">
            <v/>
          </cell>
          <cell r="E7947" t="str">
            <v>个</v>
          </cell>
          <cell r="F7947" t="str">
            <v>KK1802-09-01</v>
          </cell>
          <cell r="G7947" t="str">
            <v>401</v>
          </cell>
          <cell r="H7947" t="str">
            <v>P</v>
          </cell>
        </row>
        <row r="7948">
          <cell r="A7948" t="str">
            <v>410201158400</v>
          </cell>
          <cell r="B7948" t="str">
            <v>墨盒挡片</v>
          </cell>
          <cell r="C7948" t="str">
            <v>/冷轧钢板(t=1)/A</v>
          </cell>
          <cell r="D7948" t="str">
            <v/>
          </cell>
          <cell r="E7948" t="str">
            <v>个</v>
          </cell>
          <cell r="F7948" t="str">
            <v>E511318-04010003</v>
          </cell>
          <cell r="G7948" t="str">
            <v>401</v>
          </cell>
          <cell r="H7948" t="str">
            <v>P</v>
          </cell>
        </row>
        <row r="7949">
          <cell r="A7949" t="str">
            <v>410201158601</v>
          </cell>
          <cell r="B7949" t="str">
            <v>滑动梁</v>
          </cell>
          <cell r="C7949" t="str">
            <v>/冷轧钢板(t=2)/9315银灰平光</v>
          </cell>
          <cell r="D7949" t="str">
            <v/>
          </cell>
          <cell r="E7949" t="str">
            <v>个</v>
          </cell>
          <cell r="F7949" t="str">
            <v>XEP32-01000021</v>
          </cell>
          <cell r="G7949" t="str">
            <v>401</v>
          </cell>
          <cell r="H7949" t="str">
            <v>P</v>
          </cell>
        </row>
        <row r="7950">
          <cell r="A7950" t="str">
            <v>410201159100</v>
          </cell>
          <cell r="B7950" t="str">
            <v>导墨槽</v>
          </cell>
          <cell r="C7950" t="str">
            <v>/不锈钢板(T=1)/</v>
          </cell>
          <cell r="D7950" t="str">
            <v/>
          </cell>
          <cell r="E7950" t="str">
            <v>个</v>
          </cell>
          <cell r="F7950" t="str">
            <v>SRSH18-01000001</v>
          </cell>
          <cell r="G7950" t="str">
            <v>401</v>
          </cell>
          <cell r="H7950" t="str">
            <v>P</v>
          </cell>
        </row>
        <row r="7951">
          <cell r="A7951" t="str">
            <v>410201156500</v>
          </cell>
          <cell r="B7951" t="str">
            <v>主电器安装板</v>
          </cell>
          <cell r="C7951" t="str">
            <v>/冷轧钢板/黑色细砂纹</v>
          </cell>
          <cell r="D7951" t="str">
            <v/>
          </cell>
          <cell r="E7951" t="str">
            <v>个</v>
          </cell>
          <cell r="F7951" t="str">
            <v>EP2513-01000004-00</v>
          </cell>
          <cell r="G7951" t="str">
            <v>101</v>
          </cell>
          <cell r="H7951" t="str">
            <v>P</v>
          </cell>
        </row>
        <row r="7952">
          <cell r="A7952" t="str">
            <v>410201154800</v>
          </cell>
          <cell r="B7952" t="str">
            <v>横梁罩</v>
          </cell>
          <cell r="C7952" t="str">
            <v>/冷轧钢板/黑色平光</v>
          </cell>
          <cell r="D7952" t="str">
            <v/>
          </cell>
          <cell r="E7952" t="str">
            <v>个</v>
          </cell>
          <cell r="F7952" t="str">
            <v>UV2030-02000032-00</v>
          </cell>
          <cell r="G7952" t="str">
            <v>101</v>
          </cell>
          <cell r="H7952" t="str">
            <v>P</v>
          </cell>
        </row>
        <row r="7953">
          <cell r="A7953" t="str">
            <v>410201156400</v>
          </cell>
          <cell r="B7953" t="str">
            <v>前门罩壳</v>
          </cell>
          <cell r="C7953" t="str">
            <v>/冷轧钢板/黑色细砂纹</v>
          </cell>
          <cell r="D7953" t="str">
            <v/>
          </cell>
          <cell r="E7953" t="str">
            <v>个</v>
          </cell>
          <cell r="F7953" t="str">
            <v>EP2513-01000002-00</v>
          </cell>
          <cell r="G7953" t="str">
            <v>101</v>
          </cell>
          <cell r="H7953" t="str">
            <v>P</v>
          </cell>
        </row>
        <row r="7954">
          <cell r="A7954" t="str">
            <v>410201156300</v>
          </cell>
          <cell r="B7954" t="str">
            <v>后罩左门</v>
          </cell>
          <cell r="C7954" t="str">
            <v>/冷轧钢板/黑色细砂纹</v>
          </cell>
          <cell r="D7954" t="str">
            <v/>
          </cell>
          <cell r="E7954" t="str">
            <v>个</v>
          </cell>
          <cell r="F7954" t="str">
            <v>EP2513-01000001-00</v>
          </cell>
          <cell r="G7954" t="str">
            <v>101</v>
          </cell>
          <cell r="H7954" t="str">
            <v>P</v>
          </cell>
        </row>
        <row r="7955">
          <cell r="A7955" t="str">
            <v>410201150200</v>
          </cell>
          <cell r="B7955" t="str">
            <v>键盘托盘</v>
          </cell>
          <cell r="C7955" t="str">
            <v>/冷轧钢板(t=1)/9315银灰平光</v>
          </cell>
          <cell r="D7955" t="str">
            <v/>
          </cell>
          <cell r="E7955" t="str">
            <v>个</v>
          </cell>
          <cell r="F7955" t="str">
            <v>ZJ18-01000007</v>
          </cell>
          <cell r="G7955" t="str">
            <v>401</v>
          </cell>
          <cell r="H7955" t="str">
            <v>P</v>
          </cell>
        </row>
        <row r="7956">
          <cell r="A7956" t="str">
            <v>410201156100</v>
          </cell>
          <cell r="B7956" t="str">
            <v>Y轴拖链槽</v>
          </cell>
          <cell r="C7956" t="str">
            <v>/冷轧钢板/黑色细砂纹</v>
          </cell>
          <cell r="D7956" t="str">
            <v/>
          </cell>
          <cell r="E7956" t="str">
            <v>个</v>
          </cell>
          <cell r="F7956" t="str">
            <v>EP2513-01000017-00</v>
          </cell>
          <cell r="G7956" t="str">
            <v>101</v>
          </cell>
          <cell r="H7956" t="str">
            <v>P</v>
          </cell>
        </row>
        <row r="7957">
          <cell r="A7957" t="str">
            <v>410201156900</v>
          </cell>
          <cell r="B7957" t="str">
            <v>后罩壳</v>
          </cell>
          <cell r="C7957" t="str">
            <v>/镀锌板/黑色细砂纹</v>
          </cell>
          <cell r="D7957" t="str">
            <v/>
          </cell>
          <cell r="E7957" t="str">
            <v>个</v>
          </cell>
          <cell r="F7957" t="str">
            <v>UVS2512-01000010-00</v>
          </cell>
          <cell r="G7957" t="str">
            <v>101</v>
          </cell>
          <cell r="H7957" t="str">
            <v>P</v>
          </cell>
        </row>
        <row r="7958">
          <cell r="A7958" t="str">
            <v>410201155200</v>
          </cell>
          <cell r="B7958" t="str">
            <v>小车左罩后盖</v>
          </cell>
          <cell r="C7958" t="str">
            <v>/冷轧钢板/黑色细砂纹</v>
          </cell>
          <cell r="D7958" t="str">
            <v/>
          </cell>
          <cell r="E7958" t="str">
            <v>个</v>
          </cell>
          <cell r="F7958" t="str">
            <v>EP2513-04010002-00</v>
          </cell>
          <cell r="G7958" t="str">
            <v>101</v>
          </cell>
          <cell r="H7958" t="str">
            <v>P</v>
          </cell>
        </row>
        <row r="7959">
          <cell r="A7959" t="str">
            <v>410201157300</v>
          </cell>
          <cell r="B7959" t="str">
            <v>拖链槽盖</v>
          </cell>
          <cell r="C7959" t="str">
            <v>/冷轧钢板/黑色细砂纹</v>
          </cell>
          <cell r="D7959" t="str">
            <v/>
          </cell>
          <cell r="E7959" t="str">
            <v>个</v>
          </cell>
          <cell r="F7959" t="str">
            <v>UVS2030-02000031-00</v>
          </cell>
          <cell r="G7959" t="str">
            <v>101</v>
          </cell>
          <cell r="H7959" t="str">
            <v>P</v>
          </cell>
        </row>
        <row r="7960">
          <cell r="A7960" t="str">
            <v>410201152902</v>
          </cell>
          <cell r="B7960" t="str">
            <v>S16 压紧轮固定架</v>
          </cell>
          <cell r="C7960" t="str">
            <v>/冷轧钢板(t=1.5)/</v>
          </cell>
          <cell r="D7960" t="str">
            <v/>
          </cell>
          <cell r="E7960" t="str">
            <v>个</v>
          </cell>
          <cell r="F7960" t="str">
            <v>KG32-02000005</v>
          </cell>
          <cell r="G7960" t="str">
            <v>401</v>
          </cell>
          <cell r="H7960" t="str">
            <v>P</v>
          </cell>
        </row>
        <row r="7961">
          <cell r="A7961" t="str">
            <v>410201153902</v>
          </cell>
          <cell r="B7961" t="str">
            <v>小车左罩盖板</v>
          </cell>
          <cell r="C7961" t="str">
            <v>/冷轧钢板/黑色特氟龙</v>
          </cell>
          <cell r="D7961" t="str">
            <v/>
          </cell>
          <cell r="E7961" t="str">
            <v>个</v>
          </cell>
          <cell r="F7961" t="str">
            <v>UV2030-04010004-02</v>
          </cell>
          <cell r="G7961" t="str">
            <v>101</v>
          </cell>
          <cell r="H7961" t="str">
            <v>P</v>
          </cell>
        </row>
        <row r="7962">
          <cell r="A7962" t="str">
            <v>410201153502</v>
          </cell>
          <cell r="B7962" t="str">
            <v>左侧箱体</v>
          </cell>
          <cell r="C7962" t="str">
            <v>/冷轧钢板/黑色细砂纹</v>
          </cell>
          <cell r="D7962" t="str">
            <v/>
          </cell>
          <cell r="E7962" t="str">
            <v>个</v>
          </cell>
          <cell r="F7962" t="str">
            <v>UV2512-01000003-02</v>
          </cell>
          <cell r="G7962" t="str">
            <v>101</v>
          </cell>
          <cell r="H7962" t="str">
            <v>P</v>
          </cell>
        </row>
        <row r="7963">
          <cell r="A7963" t="str">
            <v>410201157000</v>
          </cell>
          <cell r="B7963" t="str">
            <v>衔接钣金</v>
          </cell>
          <cell r="C7963" t="str">
            <v>/冷扎钢板t=2/黑色细砂纹</v>
          </cell>
          <cell r="D7963" t="str">
            <v/>
          </cell>
          <cell r="E7963" t="str">
            <v>个</v>
          </cell>
          <cell r="F7963" t="str">
            <v>UVS2512-01000011-00</v>
          </cell>
          <cell r="G7963" t="str">
            <v>101</v>
          </cell>
          <cell r="H7963" t="str">
            <v>P</v>
          </cell>
        </row>
        <row r="7964">
          <cell r="A7964" t="str">
            <v>410201154503</v>
          </cell>
          <cell r="B7964" t="str">
            <v>衔接钣金</v>
          </cell>
          <cell r="C7964" t="str">
            <v>/冷轧钢板/黑色细砂纹</v>
          </cell>
          <cell r="D7964" t="str">
            <v/>
          </cell>
          <cell r="E7964" t="str">
            <v>个</v>
          </cell>
          <cell r="F7964" t="str">
            <v>UV2512-01000046-03</v>
          </cell>
          <cell r="G7964" t="str">
            <v>101</v>
          </cell>
          <cell r="H7964" t="str">
            <v>P</v>
          </cell>
        </row>
        <row r="7965">
          <cell r="A7965" t="str">
            <v>410201153203</v>
          </cell>
          <cell r="B7965" t="str">
            <v>后罩壳</v>
          </cell>
          <cell r="C7965" t="str">
            <v>/冷轧钢板/黑色细砂纹</v>
          </cell>
          <cell r="D7965" t="str">
            <v/>
          </cell>
          <cell r="E7965" t="str">
            <v>个</v>
          </cell>
          <cell r="F7965" t="str">
            <v>UV2030-01000008-03</v>
          </cell>
          <cell r="G7965" t="str">
            <v>101</v>
          </cell>
          <cell r="H7965" t="str">
            <v>P</v>
          </cell>
        </row>
        <row r="7966">
          <cell r="A7966" t="str">
            <v>410201152801</v>
          </cell>
          <cell r="B7966" t="str">
            <v>S16-5M 5米反光罩</v>
          </cell>
          <cell r="C7966" t="str">
            <v>/镜面不锈钢/</v>
          </cell>
          <cell r="D7966" t="str">
            <v/>
          </cell>
          <cell r="E7966" t="str">
            <v>个</v>
          </cell>
          <cell r="F7966" t="str">
            <v>KG50-03000003</v>
          </cell>
          <cell r="G7966" t="str">
            <v>401</v>
          </cell>
          <cell r="H7966" t="str">
            <v>P</v>
          </cell>
        </row>
        <row r="7967">
          <cell r="A7967" t="str">
            <v>410201144100</v>
          </cell>
          <cell r="B7967" t="str">
            <v>小车前罩壳</v>
          </cell>
          <cell r="C7967" t="str">
            <v>/铝板/</v>
          </cell>
          <cell r="D7967" t="str">
            <v/>
          </cell>
          <cell r="E7967" t="str">
            <v>个</v>
          </cell>
          <cell r="F7967" t="str">
            <v>C5S32-05000022</v>
          </cell>
          <cell r="G7967" t="str">
            <v>101</v>
          </cell>
          <cell r="H7967" t="str">
            <v>P</v>
          </cell>
        </row>
        <row r="7968">
          <cell r="A7968" t="str">
            <v>410201154602</v>
          </cell>
          <cell r="B7968" t="str">
            <v>横梁罩</v>
          </cell>
          <cell r="C7968" t="str">
            <v>/冷轧钢板/黑色细砂纹</v>
          </cell>
          <cell r="D7968" t="str">
            <v/>
          </cell>
          <cell r="E7968" t="str">
            <v>个</v>
          </cell>
          <cell r="F7968" t="str">
            <v>UV2512-02000032-02</v>
          </cell>
          <cell r="G7968" t="str">
            <v>101</v>
          </cell>
          <cell r="H7968" t="str">
            <v>P</v>
          </cell>
        </row>
        <row r="7969">
          <cell r="A7969" t="str">
            <v>410201154101</v>
          </cell>
          <cell r="B7969" t="str">
            <v>小车右罩盖板</v>
          </cell>
          <cell r="C7969" t="str">
            <v>/冷轧钢板/</v>
          </cell>
          <cell r="D7969" t="str">
            <v/>
          </cell>
          <cell r="E7969" t="str">
            <v>个</v>
          </cell>
          <cell r="F7969" t="str">
            <v>UV2030-04020002-01</v>
          </cell>
          <cell r="G7969" t="str">
            <v>101</v>
          </cell>
          <cell r="H7969" t="str">
            <v>P</v>
          </cell>
        </row>
        <row r="7970">
          <cell r="A7970" t="str">
            <v>410201154301</v>
          </cell>
          <cell r="B7970" t="str">
            <v>后罩右门</v>
          </cell>
          <cell r="C7970" t="str">
            <v>/冷轧钢板/黑色细砂纹</v>
          </cell>
          <cell r="D7970" t="str">
            <v/>
          </cell>
          <cell r="E7970" t="str">
            <v>个</v>
          </cell>
          <cell r="F7970" t="str">
            <v>UV2512-01000044-01</v>
          </cell>
          <cell r="G7970" t="str">
            <v>101</v>
          </cell>
          <cell r="H7970" t="str">
            <v>P</v>
          </cell>
        </row>
        <row r="7971">
          <cell r="A7971" t="str">
            <v>410201153304</v>
          </cell>
          <cell r="B7971" t="str">
            <v>侧边补条</v>
          </cell>
          <cell r="C7971" t="str">
            <v>/冷轧钢板/黑色细砂纹</v>
          </cell>
          <cell r="D7971" t="str">
            <v/>
          </cell>
          <cell r="E7971" t="str">
            <v>个</v>
          </cell>
          <cell r="F7971" t="str">
            <v>UV2030-01000037-04</v>
          </cell>
          <cell r="G7971" t="str">
            <v>101</v>
          </cell>
          <cell r="H7971" t="str">
            <v>P</v>
          </cell>
        </row>
        <row r="7972">
          <cell r="A7972" t="str">
            <v>410201152612</v>
          </cell>
          <cell r="B7972" t="str">
            <v>S16-5M 拖链支撑板(变更)</v>
          </cell>
          <cell r="C7972" t="str">
            <v>/镀锌钢板(t=1)/</v>
          </cell>
          <cell r="D7972" t="str">
            <v/>
          </cell>
          <cell r="E7972" t="str">
            <v>个</v>
          </cell>
          <cell r="F7972" t="str">
            <v>KG50-02000003</v>
          </cell>
          <cell r="G7972" t="str">
            <v>401</v>
          </cell>
          <cell r="H7972" t="str">
            <v>P</v>
          </cell>
        </row>
        <row r="7973">
          <cell r="A7973" t="str">
            <v>410201148400</v>
          </cell>
          <cell r="B7973" t="str">
            <v>右立柱（享印特殊机器）</v>
          </cell>
          <cell r="C7973" t="str">
            <v>/冷轧钢板（t=3)/9315银灰平光</v>
          </cell>
          <cell r="D7973" t="str">
            <v/>
          </cell>
          <cell r="E7973" t="str">
            <v>个</v>
          </cell>
          <cell r="F7973" t="str">
            <v>SZ-ZP32-20170705-10</v>
          </cell>
          <cell r="G7973" t="str">
            <v>101</v>
          </cell>
          <cell r="H7973" t="str">
            <v>P</v>
          </cell>
        </row>
        <row r="7974">
          <cell r="A7974" t="str">
            <v>410201153603</v>
          </cell>
          <cell r="B7974" t="str">
            <v>右侧箱体</v>
          </cell>
          <cell r="C7974" t="str">
            <v>/冷轧钢板/黑色细砂纹</v>
          </cell>
          <cell r="D7974" t="str">
            <v/>
          </cell>
          <cell r="E7974" t="str">
            <v>个</v>
          </cell>
          <cell r="F7974" t="str">
            <v>UV2512-01000004-03</v>
          </cell>
          <cell r="G7974" t="str">
            <v>101</v>
          </cell>
          <cell r="H7974" t="str">
            <v>P</v>
          </cell>
        </row>
        <row r="7975">
          <cell r="A7975" t="str">
            <v>410201154201</v>
          </cell>
          <cell r="B7975" t="str">
            <v>侧边箱体门</v>
          </cell>
          <cell r="C7975" t="str">
            <v>/冷轧钢板/黑色细砂纹</v>
          </cell>
          <cell r="D7975" t="str">
            <v/>
          </cell>
          <cell r="E7975" t="str">
            <v>个</v>
          </cell>
          <cell r="F7975" t="str">
            <v>UV2512-01000042-01</v>
          </cell>
          <cell r="G7975" t="str">
            <v>101</v>
          </cell>
          <cell r="H7975" t="str">
            <v>P</v>
          </cell>
        </row>
        <row r="7976">
          <cell r="A7976" t="str">
            <v>410201149100</v>
          </cell>
          <cell r="B7976" t="str">
            <v>拖链托架</v>
          </cell>
          <cell r="C7976" t="str">
            <v>/镀锌钢板(t=1)/</v>
          </cell>
          <cell r="D7976" t="str">
            <v/>
          </cell>
          <cell r="E7976" t="str">
            <v>个</v>
          </cell>
          <cell r="F7976" t="str">
            <v>SLU18-02000001</v>
          </cell>
          <cell r="G7976" t="str">
            <v>401</v>
          </cell>
          <cell r="H7976" t="str">
            <v>P</v>
          </cell>
        </row>
        <row r="7977">
          <cell r="A7977" t="str">
            <v>410201146300</v>
          </cell>
          <cell r="B7977" t="str">
            <v>空气泵支架</v>
          </cell>
          <cell r="C7977" t="str">
            <v>/冷轧钢板/黑色细砂纹</v>
          </cell>
          <cell r="D7977" t="str">
            <v/>
          </cell>
          <cell r="E7977" t="str">
            <v>个</v>
          </cell>
          <cell r="F7977" t="str">
            <v>EP2513-04010005-00</v>
          </cell>
          <cell r="G7977" t="str">
            <v>101</v>
          </cell>
          <cell r="H7977" t="str">
            <v>P</v>
          </cell>
        </row>
        <row r="7978">
          <cell r="A7978" t="str">
            <v>410201148600</v>
          </cell>
          <cell r="B7978" t="str">
            <v>走步开关支架</v>
          </cell>
          <cell r="C7978" t="str">
            <v>/镀锌钢板（t=1.5）/</v>
          </cell>
          <cell r="D7978" t="str">
            <v/>
          </cell>
          <cell r="E7978" t="str">
            <v>个</v>
          </cell>
          <cell r="F7978" t="str">
            <v>SZ-ZP32-20170705-13</v>
          </cell>
          <cell r="G7978" t="str">
            <v>101</v>
          </cell>
          <cell r="H7978" t="str">
            <v>P</v>
          </cell>
        </row>
        <row r="7979">
          <cell r="A7979" t="str">
            <v>410201145800</v>
          </cell>
          <cell r="B7979" t="str">
            <v>缓冲块长支架</v>
          </cell>
          <cell r="C7979" t="str">
            <v>/热轧钢板(t=5)/黑色细砂纹</v>
          </cell>
          <cell r="D7979" t="str">
            <v/>
          </cell>
          <cell r="E7979" t="str">
            <v>个</v>
          </cell>
          <cell r="F7979" t="str">
            <v>EP2513-02000003-00</v>
          </cell>
          <cell r="G7979" t="str">
            <v>101</v>
          </cell>
          <cell r="H7979" t="str">
            <v>P</v>
          </cell>
        </row>
        <row r="7980">
          <cell r="A7980" t="str">
            <v>410201152613</v>
          </cell>
          <cell r="B7980" t="str">
            <v>S16-5M 拖链支撑板</v>
          </cell>
          <cell r="C7980" t="str">
            <v>/镀锌钢板(t=1)/</v>
          </cell>
          <cell r="D7980" t="str">
            <v/>
          </cell>
          <cell r="E7980" t="str">
            <v>个</v>
          </cell>
          <cell r="F7980" t="str">
            <v>KG50-02000003</v>
          </cell>
          <cell r="G7980" t="str">
            <v>401</v>
          </cell>
          <cell r="H7980" t="str">
            <v>P</v>
          </cell>
        </row>
        <row r="7981">
          <cell r="A7981" t="str">
            <v>410201149900</v>
          </cell>
          <cell r="B7981" t="str">
            <v>显示器背板支架</v>
          </cell>
          <cell r="C7981" t="str">
            <v>/冷轧钢板(t=2)/9315银灰平光</v>
          </cell>
          <cell r="D7981" t="str">
            <v/>
          </cell>
          <cell r="E7981" t="str">
            <v>个</v>
          </cell>
          <cell r="F7981" t="str">
            <v>ZJ18-01000004</v>
          </cell>
          <cell r="G7981" t="str">
            <v>401</v>
          </cell>
          <cell r="H7981" t="str">
            <v>P</v>
          </cell>
        </row>
        <row r="7982">
          <cell r="A7982" t="str">
            <v>410201148800</v>
          </cell>
          <cell r="B7982" t="str">
            <v>RSH18 导墨槽(变更)</v>
          </cell>
          <cell r="C7982" t="str">
            <v>/不锈钢板(t=1)/</v>
          </cell>
          <cell r="D7982" t="str">
            <v/>
          </cell>
          <cell r="E7982" t="str">
            <v>个</v>
          </cell>
          <cell r="F7982" t="str">
            <v>RSH18-01000001</v>
          </cell>
          <cell r="G7982" t="str">
            <v>401</v>
          </cell>
          <cell r="H7982" t="str">
            <v>P</v>
          </cell>
        </row>
        <row r="7983">
          <cell r="A7983" t="str">
            <v>410201142500</v>
          </cell>
          <cell r="B7983" t="str">
            <v>拖链固定架</v>
          </cell>
          <cell r="C7983" t="str">
            <v>/热轧钢板(t=2)/黑色细砂纹</v>
          </cell>
          <cell r="D7983" t="str">
            <v/>
          </cell>
          <cell r="E7983" t="str">
            <v>个</v>
          </cell>
          <cell r="F7983" t="str">
            <v>EP2513-02000004-00</v>
          </cell>
          <cell r="G7983" t="str">
            <v>101</v>
          </cell>
          <cell r="H7983" t="str">
            <v>P</v>
          </cell>
        </row>
        <row r="7984">
          <cell r="A7984" t="str">
            <v>410201145900</v>
          </cell>
          <cell r="B7984" t="str">
            <v>Y轴感应支架二</v>
          </cell>
          <cell r="C7984" t="str">
            <v>/冷轧钢板/黑色细砂纹</v>
          </cell>
          <cell r="D7984" t="str">
            <v/>
          </cell>
          <cell r="E7984" t="str">
            <v>个</v>
          </cell>
          <cell r="F7984" t="str">
            <v>EP2513-01000026-00</v>
          </cell>
          <cell r="G7984" t="str">
            <v>101</v>
          </cell>
          <cell r="H7984" t="str">
            <v>P</v>
          </cell>
        </row>
        <row r="7985">
          <cell r="A7985" t="str">
            <v>410201143300</v>
          </cell>
          <cell r="B7985" t="str">
            <v>小车右罩前门</v>
          </cell>
          <cell r="C7985" t="str">
            <v>/冷轧钢板/黑色细砂纹</v>
          </cell>
          <cell r="D7985" t="str">
            <v/>
          </cell>
          <cell r="E7985" t="str">
            <v>个</v>
          </cell>
          <cell r="F7985" t="str">
            <v>EP2513-04020002-00</v>
          </cell>
          <cell r="G7985" t="str">
            <v>101</v>
          </cell>
          <cell r="H7985" t="str">
            <v>P</v>
          </cell>
        </row>
        <row r="7986">
          <cell r="A7986" t="str">
            <v>410201147008</v>
          </cell>
          <cell r="B7986" t="str">
            <v>EP 模块罩壳</v>
          </cell>
          <cell r="C7986" t="str">
            <v>/冷轧钢板(t=1)/4024黑色粗橘纹</v>
          </cell>
          <cell r="D7986" t="str">
            <v/>
          </cell>
          <cell r="E7986" t="str">
            <v>个</v>
          </cell>
          <cell r="F7986" t="str">
            <v>EP18-03000010</v>
          </cell>
          <cell r="G7986" t="str">
            <v>101</v>
          </cell>
          <cell r="H7986" t="str">
            <v>P</v>
          </cell>
        </row>
        <row r="7987">
          <cell r="A7987" t="str">
            <v>410201150800</v>
          </cell>
          <cell r="B7987" t="str">
            <v>分体打包安装板</v>
          </cell>
          <cell r="C7987" t="str">
            <v>/冷轧钢板(t=4)/9315银灰平光</v>
          </cell>
          <cell r="D7987" t="str">
            <v/>
          </cell>
          <cell r="E7987" t="str">
            <v>个</v>
          </cell>
          <cell r="F7987" t="str">
            <v>KK3203-01-05</v>
          </cell>
          <cell r="G7987" t="str">
            <v>401</v>
          </cell>
          <cell r="H7987" t="str">
            <v>P</v>
          </cell>
        </row>
        <row r="7988">
          <cell r="A7988" t="str">
            <v>410201148000</v>
          </cell>
          <cell r="B7988" t="str">
            <v>导向齿条支架固定板</v>
          </cell>
          <cell r="C7988" t="str">
            <v>/镀锌钢板（t=3)/</v>
          </cell>
          <cell r="D7988" t="str">
            <v/>
          </cell>
          <cell r="E7988" t="str">
            <v>个</v>
          </cell>
          <cell r="F7988" t="str">
            <v>SZ-ZP32-20170705-04</v>
          </cell>
          <cell r="G7988" t="str">
            <v>101</v>
          </cell>
          <cell r="H7988" t="str">
            <v>P</v>
          </cell>
        </row>
        <row r="7989">
          <cell r="A7989" t="str">
            <v>410201148200</v>
          </cell>
          <cell r="B7989" t="str">
            <v>前圆管加热左右支架</v>
          </cell>
          <cell r="C7989" t="str">
            <v>/镀锌钢板（t=3)/9315银灰平光</v>
          </cell>
          <cell r="D7989" t="str">
            <v/>
          </cell>
          <cell r="E7989" t="str">
            <v>组</v>
          </cell>
          <cell r="F7989" t="str">
            <v>SZ-ZP32-20170705-08</v>
          </cell>
          <cell r="G7989" t="str">
            <v>101</v>
          </cell>
          <cell r="H7989" t="str">
            <v>P</v>
          </cell>
        </row>
        <row r="7990">
          <cell r="A7990" t="str">
            <v>410201148902</v>
          </cell>
          <cell r="B7990" t="str">
            <v>挡风板</v>
          </cell>
          <cell r="C7990" t="str">
            <v>/镀锌钢板（t=1.2）/</v>
          </cell>
          <cell r="D7990" t="str">
            <v/>
          </cell>
          <cell r="E7990" t="str">
            <v>个</v>
          </cell>
          <cell r="F7990" t="str">
            <v>K5S32-01000028</v>
          </cell>
          <cell r="G7990" t="str">
            <v>101</v>
          </cell>
          <cell r="H7990" t="str">
            <v>P</v>
          </cell>
        </row>
        <row r="7991">
          <cell r="A7991" t="str">
            <v>410201146800</v>
          </cell>
          <cell r="B7991" t="str">
            <v>UV软膜右侧板</v>
          </cell>
          <cell r="C7991" t="str">
            <v>/冷轧钢板 (t=3)/9315银灰平光</v>
          </cell>
          <cell r="D7991" t="str">
            <v/>
          </cell>
          <cell r="E7991" t="str">
            <v>个</v>
          </cell>
          <cell r="F7991" t="str">
            <v>REP32-08000002</v>
          </cell>
          <cell r="G7991" t="str">
            <v>101</v>
          </cell>
          <cell r="H7991" t="str">
            <v>P</v>
          </cell>
        </row>
        <row r="7992">
          <cell r="A7992" t="str">
            <v>410201148705</v>
          </cell>
          <cell r="B7992" t="str">
            <v>导墨槽</v>
          </cell>
          <cell r="C7992" t="str">
            <v>/不锈钢板(t=1)/</v>
          </cell>
          <cell r="D7992" t="str">
            <v/>
          </cell>
          <cell r="E7992" t="str">
            <v>个</v>
          </cell>
          <cell r="F7992" t="str">
            <v>ZP32-01000002</v>
          </cell>
          <cell r="G7992" t="str">
            <v>101</v>
          </cell>
          <cell r="H7992" t="str">
            <v>P</v>
          </cell>
        </row>
        <row r="7993">
          <cell r="A7993" t="str">
            <v>410201146100</v>
          </cell>
          <cell r="B7993" t="str">
            <v>Y轴感应支架一</v>
          </cell>
          <cell r="C7993" t="str">
            <v>/冷轧钢板/黑色细砂纹</v>
          </cell>
          <cell r="D7993" t="str">
            <v/>
          </cell>
          <cell r="E7993" t="str">
            <v>个</v>
          </cell>
          <cell r="F7993" t="str">
            <v>EP2513-01000025-00</v>
          </cell>
          <cell r="G7993" t="str">
            <v>101</v>
          </cell>
          <cell r="H7993" t="str">
            <v>P</v>
          </cell>
        </row>
        <row r="7994">
          <cell r="A7994" t="str">
            <v>410201147102</v>
          </cell>
          <cell r="B7994" t="str">
            <v>EP 模块安装板</v>
          </cell>
          <cell r="C7994" t="str">
            <v>/冷轧钢板(t=2.5)/4024黑色粗橘纹</v>
          </cell>
          <cell r="D7994" t="str">
            <v/>
          </cell>
          <cell r="E7994" t="str">
            <v>个</v>
          </cell>
          <cell r="F7994" t="str">
            <v>EP18-03000013</v>
          </cell>
          <cell r="G7994" t="str">
            <v>101</v>
          </cell>
          <cell r="H7994" t="str">
            <v>P</v>
          </cell>
        </row>
        <row r="7995">
          <cell r="A7995" t="str">
            <v>410201147500</v>
          </cell>
          <cell r="B7995" t="str">
            <v>加热左安装板</v>
          </cell>
          <cell r="C7995" t="str">
            <v>/冷轧钢板（t=4）/黑色平光</v>
          </cell>
          <cell r="D7995" t="str">
            <v/>
          </cell>
          <cell r="E7995" t="str">
            <v>个</v>
          </cell>
          <cell r="F7995" t="str">
            <v>WGDZ5113-01000002</v>
          </cell>
          <cell r="G7995" t="str">
            <v>101</v>
          </cell>
          <cell r="H7995" t="str">
            <v>P</v>
          </cell>
        </row>
        <row r="7996">
          <cell r="A7996" t="str">
            <v>410201146900</v>
          </cell>
          <cell r="B7996" t="str">
            <v>TW电源箱</v>
          </cell>
          <cell r="C7996" t="str">
            <v>//</v>
          </cell>
          <cell r="D7996" t="str">
            <v/>
          </cell>
          <cell r="E7996" t="str">
            <v>个</v>
          </cell>
          <cell r="F7996" t="str">
            <v/>
          </cell>
          <cell r="G7996" t="str">
            <v>101</v>
          </cell>
          <cell r="H7996" t="str">
            <v>P</v>
          </cell>
        </row>
        <row r="7997">
          <cell r="A7997" t="str">
            <v>410201143600</v>
          </cell>
          <cell r="B7997" t="str">
            <v>横梁带轮左罩</v>
          </cell>
          <cell r="C7997" t="str">
            <v>/冷轧钢板/黑色细砂纹</v>
          </cell>
          <cell r="D7997" t="str">
            <v/>
          </cell>
          <cell r="E7997" t="str">
            <v>个</v>
          </cell>
          <cell r="F7997" t="str">
            <v>EP2513-02000006-00</v>
          </cell>
          <cell r="G7997" t="str">
            <v>101</v>
          </cell>
          <cell r="H7997" t="str">
            <v>P</v>
          </cell>
        </row>
        <row r="7998">
          <cell r="A7998" t="str">
            <v>410201150000</v>
          </cell>
          <cell r="B7998" t="str">
            <v>显示器背板</v>
          </cell>
          <cell r="C7998" t="str">
            <v>/冷轧钢板(t=2)/9315银灰平光</v>
          </cell>
          <cell r="D7998" t="str">
            <v/>
          </cell>
          <cell r="E7998" t="str">
            <v>个</v>
          </cell>
          <cell r="F7998" t="str">
            <v>ZJ18-01000005</v>
          </cell>
          <cell r="G7998" t="str">
            <v>401</v>
          </cell>
          <cell r="H7998" t="str">
            <v>P</v>
          </cell>
        </row>
        <row r="7999">
          <cell r="A7999" t="str">
            <v>410201147800</v>
          </cell>
          <cell r="B7999" t="str">
            <v>加热左右安装板(变更)</v>
          </cell>
          <cell r="C7999" t="str">
            <v>/冷轧钢板(t=3)/黑色平光</v>
          </cell>
          <cell r="D7999" t="str">
            <v/>
          </cell>
          <cell r="E7999" t="str">
            <v>组</v>
          </cell>
          <cell r="F7999" t="str">
            <v>DZ5113-01000001</v>
          </cell>
          <cell r="G7999" t="str">
            <v>101</v>
          </cell>
          <cell r="H7999" t="str">
            <v>P</v>
          </cell>
        </row>
        <row r="8000">
          <cell r="A8000" t="str">
            <v>410201150100</v>
          </cell>
          <cell r="B8000" t="str">
            <v>托盘固定板</v>
          </cell>
          <cell r="C8000" t="str">
            <v>/冷轧钢板(t=2)/9315银灰平光</v>
          </cell>
          <cell r="D8000" t="str">
            <v/>
          </cell>
          <cell r="E8000" t="str">
            <v>个</v>
          </cell>
          <cell r="F8000" t="str">
            <v>ZJ18-01000006</v>
          </cell>
          <cell r="G8000" t="str">
            <v>401</v>
          </cell>
          <cell r="H8000" t="str">
            <v>P</v>
          </cell>
        </row>
        <row r="8001">
          <cell r="A8001" t="str">
            <v>410201149202</v>
          </cell>
          <cell r="B8001" t="str">
            <v>一体式红外风扇烘干罩壳</v>
          </cell>
          <cell r="C8001" t="str">
            <v>/冷轧板（t=1.5）/9315银灰平光</v>
          </cell>
          <cell r="D8001" t="str">
            <v/>
          </cell>
          <cell r="E8001" t="str">
            <v>个</v>
          </cell>
          <cell r="F8001" t="str">
            <v>DZ45113-03000001</v>
          </cell>
          <cell r="G8001" t="str">
            <v>401</v>
          </cell>
          <cell r="H8001" t="str">
            <v>P</v>
          </cell>
        </row>
        <row r="8002">
          <cell r="A8002" t="str">
            <v>410201151601</v>
          </cell>
          <cell r="B8002" t="str">
            <v>烘干罩壳</v>
          </cell>
          <cell r="C8002" t="str">
            <v>/冷轧钢板(t=1.5)/4024黑色粗橘纹</v>
          </cell>
          <cell r="D8002" t="str">
            <v/>
          </cell>
          <cell r="E8002" t="str">
            <v>个</v>
          </cell>
          <cell r="F8002" t="str">
            <v>XKK32-03000003</v>
          </cell>
          <cell r="G8002" t="str">
            <v>401</v>
          </cell>
          <cell r="H8002" t="str">
            <v>P</v>
          </cell>
        </row>
        <row r="8003">
          <cell r="A8003" t="str">
            <v>410201147801</v>
          </cell>
          <cell r="B8003" t="str">
            <v>加热左右安装板(变更)</v>
          </cell>
          <cell r="C8003" t="str">
            <v>/冷轧钢板(t=3)/黑色平光</v>
          </cell>
          <cell r="D8003" t="str">
            <v/>
          </cell>
          <cell r="E8003" t="str">
            <v>组</v>
          </cell>
          <cell r="F8003" t="str">
            <v>DZ5113-01000001</v>
          </cell>
          <cell r="G8003" t="str">
            <v>101</v>
          </cell>
          <cell r="H8003" t="str">
            <v>P</v>
          </cell>
        </row>
        <row r="8004">
          <cell r="A8004" t="str">
            <v>410201148500</v>
          </cell>
          <cell r="B8004" t="str">
            <v>左立柱（享印特殊机器）</v>
          </cell>
          <cell r="C8004" t="str">
            <v>/冷轧钢板（t=3)/9315银灰平光</v>
          </cell>
          <cell r="D8004" t="str">
            <v/>
          </cell>
          <cell r="E8004" t="str">
            <v>个</v>
          </cell>
          <cell r="F8004" t="str">
            <v>SZ-ZP32-20170705-11</v>
          </cell>
          <cell r="G8004" t="str">
            <v>101</v>
          </cell>
          <cell r="H8004" t="str">
            <v>P</v>
          </cell>
        </row>
        <row r="8005">
          <cell r="A8005" t="str">
            <v>410201149000</v>
          </cell>
          <cell r="B8005" t="str">
            <v>拖链托架</v>
          </cell>
          <cell r="C8005" t="str">
            <v>/耐指纹钢板（t=1）/</v>
          </cell>
          <cell r="D8005" t="str">
            <v/>
          </cell>
          <cell r="E8005" t="str">
            <v>个</v>
          </cell>
          <cell r="F8005" t="str">
            <v>TY-01000002</v>
          </cell>
          <cell r="G8005" t="str">
            <v>401</v>
          </cell>
          <cell r="H8005" t="str">
            <v>P</v>
          </cell>
        </row>
        <row r="8006">
          <cell r="A8006" t="str">
            <v>410201145301</v>
          </cell>
          <cell r="B8006" t="str">
            <v>喷头保湿罩</v>
          </cell>
          <cell r="C8006" t="str">
            <v>/304/</v>
          </cell>
          <cell r="D8006" t="str">
            <v/>
          </cell>
          <cell r="E8006" t="str">
            <v>个</v>
          </cell>
          <cell r="F8006" t="str">
            <v>UV2030-05010036-01</v>
          </cell>
          <cell r="G8006" t="str">
            <v>101</v>
          </cell>
          <cell r="H8006" t="str">
            <v>P</v>
          </cell>
        </row>
        <row r="8007">
          <cell r="A8007" t="str">
            <v>410201146400</v>
          </cell>
          <cell r="B8007" t="str">
            <v>Y轴感应开关片</v>
          </cell>
          <cell r="C8007" t="str">
            <v>/冷轧钢板/黑色细砂纹</v>
          </cell>
          <cell r="D8007" t="str">
            <v/>
          </cell>
          <cell r="E8007" t="str">
            <v>个</v>
          </cell>
          <cell r="F8007" t="str">
            <v>EP2513-01000024-00</v>
          </cell>
          <cell r="G8007" t="str">
            <v>101</v>
          </cell>
          <cell r="H8007" t="str">
            <v>P</v>
          </cell>
        </row>
        <row r="8008">
          <cell r="A8008" t="str">
            <v>410201153401</v>
          </cell>
          <cell r="B8008" t="str">
            <v>后罩壳支撑板</v>
          </cell>
          <cell r="C8008" t="str">
            <v>/冷轧钢板/黑色细砂纹</v>
          </cell>
          <cell r="D8008" t="str">
            <v/>
          </cell>
          <cell r="E8008" t="str">
            <v>个</v>
          </cell>
          <cell r="F8008" t="str">
            <v>UV2030-01000039-01</v>
          </cell>
          <cell r="G8008" t="str">
            <v>101</v>
          </cell>
          <cell r="H8008" t="str">
            <v>P</v>
          </cell>
        </row>
        <row r="8009">
          <cell r="A8009" t="str">
            <v>410201148300</v>
          </cell>
          <cell r="B8009" t="str">
            <v>加热左右安装板</v>
          </cell>
          <cell r="C8009" t="str">
            <v>/冷轧钢板（t=4）/9315银灰平光</v>
          </cell>
          <cell r="D8009" t="str">
            <v/>
          </cell>
          <cell r="E8009" t="str">
            <v>组</v>
          </cell>
          <cell r="F8009" t="str">
            <v>SZ-ZP32-20170705-09</v>
          </cell>
          <cell r="G8009" t="str">
            <v>101</v>
          </cell>
          <cell r="H8009" t="str">
            <v>P</v>
          </cell>
        </row>
        <row r="8010">
          <cell r="A8010" t="str">
            <v>410201149800</v>
          </cell>
          <cell r="B8010" t="str">
            <v>显示器摆臂</v>
          </cell>
          <cell r="C8010" t="str">
            <v>/冷轧钢板(t=2)/9315银灰平光</v>
          </cell>
          <cell r="D8010" t="str">
            <v/>
          </cell>
          <cell r="E8010" t="str">
            <v>个</v>
          </cell>
          <cell r="F8010" t="str">
            <v>ZJ18-01000003</v>
          </cell>
          <cell r="G8010" t="str">
            <v>401</v>
          </cell>
          <cell r="H8010" t="str">
            <v>P</v>
          </cell>
        </row>
        <row r="8011">
          <cell r="A8011" t="str">
            <v>410201147900</v>
          </cell>
          <cell r="B8011" t="str">
            <v>加热左右安装板(变更)</v>
          </cell>
          <cell r="C8011" t="str">
            <v>/冷轧钢板(t=3)/9315银灰平光</v>
          </cell>
          <cell r="D8011" t="str">
            <v/>
          </cell>
          <cell r="E8011" t="str">
            <v>组</v>
          </cell>
          <cell r="F8011" t="str">
            <v>DZ5113-01000001</v>
          </cell>
          <cell r="G8011" t="str">
            <v>101</v>
          </cell>
          <cell r="H8011" t="str">
            <v>P</v>
          </cell>
        </row>
        <row r="8012">
          <cell r="A8012" t="str">
            <v>410201151405</v>
          </cell>
          <cell r="B8012" t="str">
            <v>小车附件四(变更)</v>
          </cell>
          <cell r="C8012" t="str">
            <v>/铝板（t=3）/喷塑#3E3E3E深灰粗橘纹</v>
          </cell>
          <cell r="D8012" t="str">
            <v/>
          </cell>
          <cell r="E8012" t="str">
            <v>个</v>
          </cell>
          <cell r="F8012" t="str">
            <v>K5S32-05000025</v>
          </cell>
          <cell r="G8012" t="str">
            <v>101</v>
          </cell>
          <cell r="H8012" t="str">
            <v>P</v>
          </cell>
        </row>
        <row r="8013">
          <cell r="A8013" t="str">
            <v>410201141600</v>
          </cell>
          <cell r="B8013" t="str">
            <v>四头防撞板</v>
          </cell>
          <cell r="C8013" t="str">
            <v>/不锈钢弹簧片（t=0.5）/</v>
          </cell>
          <cell r="D8013" t="str">
            <v/>
          </cell>
          <cell r="E8013" t="str">
            <v>个</v>
          </cell>
          <cell r="F8013" t="str">
            <v>DMD18-01000013</v>
          </cell>
          <cell r="G8013" t="str">
            <v>101</v>
          </cell>
          <cell r="H8013" t="str">
            <v>P</v>
          </cell>
        </row>
        <row r="8014">
          <cell r="A8014" t="str">
            <v>410201150400</v>
          </cell>
          <cell r="B8014" t="str">
            <v>加长喷绘安装座</v>
          </cell>
          <cell r="C8014" t="str">
            <v>/冷轧钢板(t=2)/9315银灰平光</v>
          </cell>
          <cell r="D8014" t="str">
            <v/>
          </cell>
          <cell r="E8014" t="str">
            <v>个</v>
          </cell>
          <cell r="F8014" t="str">
            <v>ZJ32-01000002</v>
          </cell>
          <cell r="G8014" t="str">
            <v>401</v>
          </cell>
          <cell r="H8014" t="str">
            <v>P</v>
          </cell>
        </row>
        <row r="8015">
          <cell r="A8015" t="str">
            <v>410201146200</v>
          </cell>
          <cell r="B8015" t="str">
            <v>光电感应支架</v>
          </cell>
          <cell r="C8015" t="str">
            <v>/冷轧钢板/黑色细砂纹</v>
          </cell>
          <cell r="D8015" t="str">
            <v/>
          </cell>
          <cell r="E8015" t="str">
            <v>个</v>
          </cell>
          <cell r="F8015" t="str">
            <v>EP2513-01000027-00</v>
          </cell>
          <cell r="G8015" t="str">
            <v>101</v>
          </cell>
          <cell r="H8015" t="str">
            <v>P</v>
          </cell>
        </row>
        <row r="8016">
          <cell r="A8016" t="str">
            <v>410201150700</v>
          </cell>
          <cell r="B8016" t="str">
            <v>打包固定板</v>
          </cell>
          <cell r="C8016" t="str">
            <v>/冷轧钢板(t=4)/9315银灰平光</v>
          </cell>
          <cell r="D8016" t="str">
            <v/>
          </cell>
          <cell r="E8016" t="str">
            <v>个</v>
          </cell>
          <cell r="F8016" t="str">
            <v>XKS32-07000001</v>
          </cell>
          <cell r="G8016" t="str">
            <v>401</v>
          </cell>
          <cell r="H8016" t="str">
            <v>P</v>
          </cell>
        </row>
        <row r="8017">
          <cell r="A8017" t="str">
            <v>410201147901</v>
          </cell>
          <cell r="B8017" t="str">
            <v>加热左右安装板(变更)</v>
          </cell>
          <cell r="C8017" t="str">
            <v>/冷轧钢板(t=3)/9315银灰平光</v>
          </cell>
          <cell r="D8017" t="str">
            <v/>
          </cell>
          <cell r="E8017" t="str">
            <v>组</v>
          </cell>
          <cell r="F8017" t="str">
            <v>DZ5113-01000001</v>
          </cell>
          <cell r="G8017" t="str">
            <v>101</v>
          </cell>
          <cell r="H8017" t="str">
            <v>P</v>
          </cell>
        </row>
        <row r="8018">
          <cell r="A8018" t="str">
            <v>410201147400</v>
          </cell>
          <cell r="B8018" t="str">
            <v>加热右安装板</v>
          </cell>
          <cell r="C8018" t="str">
            <v>/冷轧钢板（t=4）/黑色平光</v>
          </cell>
          <cell r="D8018" t="str">
            <v/>
          </cell>
          <cell r="E8018" t="str">
            <v>个</v>
          </cell>
          <cell r="F8018" t="str">
            <v>WGDZ5113-01000001</v>
          </cell>
          <cell r="G8018" t="str">
            <v>101</v>
          </cell>
          <cell r="H8018" t="str">
            <v>P</v>
          </cell>
        </row>
        <row r="8019">
          <cell r="A8019" t="str">
            <v>410201148100</v>
          </cell>
          <cell r="B8019" t="str">
            <v>导向齿条支架固定板二</v>
          </cell>
          <cell r="C8019" t="str">
            <v>/镀锌钢板（t=3)/</v>
          </cell>
          <cell r="D8019" t="str">
            <v/>
          </cell>
          <cell r="E8019" t="str">
            <v>个</v>
          </cell>
          <cell r="F8019" t="str">
            <v>SZ-ZP32-20170705-07</v>
          </cell>
          <cell r="G8019" t="str">
            <v>101</v>
          </cell>
          <cell r="H8019" t="str">
            <v>P</v>
          </cell>
        </row>
        <row r="8020">
          <cell r="A8020" t="str">
            <v>410201146600</v>
          </cell>
          <cell r="B8020" t="str">
            <v>加长风扇右支架</v>
          </cell>
          <cell r="C8020" t="str">
            <v>/冷轧钢板（t=3）/0795淡蓝粗橘纹</v>
          </cell>
          <cell r="D8020" t="str">
            <v/>
          </cell>
          <cell r="E8020" t="str">
            <v>组</v>
          </cell>
          <cell r="F8020" t="str">
            <v>SZ-EKK32-20170515-01</v>
          </cell>
          <cell r="G8020" t="str">
            <v>101</v>
          </cell>
          <cell r="H8020" t="str">
            <v>P</v>
          </cell>
        </row>
        <row r="8021">
          <cell r="A8021" t="str">
            <v>410201145500</v>
          </cell>
          <cell r="B8021" t="str">
            <v>升降开关架二</v>
          </cell>
          <cell r="C8021" t="str">
            <v>/冷轧钢板/黑色细砂纹</v>
          </cell>
          <cell r="D8021" t="str">
            <v/>
          </cell>
          <cell r="E8021" t="str">
            <v>个</v>
          </cell>
          <cell r="F8021" t="str">
            <v>EP2513-01000029-00</v>
          </cell>
          <cell r="G8021" t="str">
            <v>101</v>
          </cell>
          <cell r="H8021" t="str">
            <v>P</v>
          </cell>
        </row>
        <row r="8022">
          <cell r="A8022" t="str">
            <v>410201145700</v>
          </cell>
          <cell r="B8022" t="str">
            <v>升降开关架</v>
          </cell>
          <cell r="C8022" t="str">
            <v>/冷轧钢板/黑色细砂纹</v>
          </cell>
          <cell r="D8022" t="str">
            <v/>
          </cell>
          <cell r="E8022" t="str">
            <v>个</v>
          </cell>
          <cell r="F8022" t="str">
            <v>EP2513-01000012-00</v>
          </cell>
          <cell r="G8022" t="str">
            <v>101</v>
          </cell>
          <cell r="H8022" t="str">
            <v>P</v>
          </cell>
        </row>
        <row r="8023">
          <cell r="A8023" t="str">
            <v>410201147200</v>
          </cell>
          <cell r="B8023" t="str">
            <v>EP 右箱体挡板</v>
          </cell>
          <cell r="C8023" t="str">
            <v>/冷轧钢板(t=1)/2163深灰平光</v>
          </cell>
          <cell r="D8023" t="str">
            <v/>
          </cell>
          <cell r="E8023" t="str">
            <v>个</v>
          </cell>
          <cell r="F8023" t="str">
            <v>EP18-04020015</v>
          </cell>
          <cell r="G8023" t="str">
            <v>101</v>
          </cell>
          <cell r="H8023" t="str">
            <v>P</v>
          </cell>
        </row>
        <row r="8024">
          <cell r="A8024" t="str">
            <v>410201145201</v>
          </cell>
          <cell r="B8024" t="str">
            <v>小车罩后门</v>
          </cell>
          <cell r="C8024" t="str">
            <v>/冷轧钢板/黑色细砂纹</v>
          </cell>
          <cell r="D8024" t="str">
            <v/>
          </cell>
          <cell r="E8024" t="str">
            <v>个</v>
          </cell>
          <cell r="F8024" t="str">
            <v>UV2030-04010003-01</v>
          </cell>
          <cell r="G8024" t="str">
            <v>101</v>
          </cell>
          <cell r="H8024" t="str">
            <v>P</v>
          </cell>
        </row>
        <row r="8025">
          <cell r="A8025" t="str">
            <v>410201145600</v>
          </cell>
          <cell r="B8025" t="str">
            <v>小车感应器右固定架</v>
          </cell>
          <cell r="C8025" t="str">
            <v>/冷轧钢板/黑色细砂纹</v>
          </cell>
          <cell r="D8025" t="str">
            <v/>
          </cell>
          <cell r="E8025" t="str">
            <v>个</v>
          </cell>
          <cell r="F8025" t="str">
            <v>EP2513-02000014-00</v>
          </cell>
          <cell r="G8025" t="str">
            <v>101</v>
          </cell>
          <cell r="H8025" t="str">
            <v>P</v>
          </cell>
        </row>
        <row r="8026">
          <cell r="A8026" t="str">
            <v>410201147318</v>
          </cell>
          <cell r="B8026" t="str">
            <v>EP 主架(变更)</v>
          </cell>
          <cell r="C8026" t="str">
            <v>/1Cr18Ni9(t=2)/</v>
          </cell>
          <cell r="D8026" t="str">
            <v/>
          </cell>
          <cell r="E8026" t="str">
            <v>个</v>
          </cell>
          <cell r="F8026" t="str">
            <v>EP18-06010001</v>
          </cell>
          <cell r="G8026" t="str">
            <v>101</v>
          </cell>
          <cell r="H8026" t="str">
            <v>P</v>
          </cell>
        </row>
        <row r="8027">
          <cell r="A8027" t="str">
            <v>410201143001</v>
          </cell>
          <cell r="B8027" t="str">
            <v>喷头工装治具</v>
          </cell>
          <cell r="C8027" t="str">
            <v>/不锈钢/</v>
          </cell>
          <cell r="D8027" t="str">
            <v/>
          </cell>
          <cell r="E8027" t="str">
            <v>个</v>
          </cell>
          <cell r="F8027" t="str">
            <v>C5S32-05000020</v>
          </cell>
          <cell r="G8027" t="str">
            <v>101</v>
          </cell>
          <cell r="H8027" t="str">
            <v>P</v>
          </cell>
        </row>
        <row r="8028">
          <cell r="A8028" t="str">
            <v>410201145000</v>
          </cell>
          <cell r="B8028" t="str">
            <v>风机底座架</v>
          </cell>
          <cell r="C8028" t="str">
            <v>/角铁/黑色细砂纹</v>
          </cell>
          <cell r="D8028" t="str">
            <v/>
          </cell>
          <cell r="E8028" t="str">
            <v>个</v>
          </cell>
          <cell r="F8028" t="str">
            <v>UV2030-01000063-00</v>
          </cell>
          <cell r="G8028" t="str">
            <v>101</v>
          </cell>
          <cell r="H8028" t="str">
            <v>P</v>
          </cell>
        </row>
        <row r="8029">
          <cell r="A8029" t="str">
            <v>410201138701</v>
          </cell>
          <cell r="B8029" t="str">
            <v>S16-5M 上梁右侧封板</v>
          </cell>
          <cell r="C8029" t="str">
            <v>/镀锌钢板(t=3)/</v>
          </cell>
          <cell r="D8029" t="str">
            <v/>
          </cell>
          <cell r="E8029" t="str">
            <v>个</v>
          </cell>
          <cell r="F8029" t="str">
            <v>KG50-02000014</v>
          </cell>
          <cell r="G8029" t="str">
            <v>101</v>
          </cell>
          <cell r="H8029" t="str">
            <v>P</v>
          </cell>
        </row>
        <row r="8030">
          <cell r="A8030" t="str">
            <v>410201146700</v>
          </cell>
          <cell r="B8030" t="str">
            <v>UV软膜左侧板</v>
          </cell>
          <cell r="C8030" t="str">
            <v>/冷轧钢板 (t=3)/9315银灰平光</v>
          </cell>
          <cell r="D8030" t="str">
            <v/>
          </cell>
          <cell r="E8030" t="str">
            <v>个</v>
          </cell>
          <cell r="F8030" t="str">
            <v>REP32-08000001</v>
          </cell>
          <cell r="G8030" t="str">
            <v>101</v>
          </cell>
          <cell r="H8030" t="str">
            <v>P</v>
          </cell>
        </row>
        <row r="8031">
          <cell r="A8031" t="str">
            <v>410201138902</v>
          </cell>
          <cell r="B8031" t="str">
            <v>S16 拉料电机支架</v>
          </cell>
          <cell r="C8031" t="str">
            <v>/冷轧钢板 (t=3)/黑色平光</v>
          </cell>
          <cell r="D8031" t="str">
            <v/>
          </cell>
          <cell r="E8031" t="str">
            <v>个</v>
          </cell>
          <cell r="F8031" t="str">
            <v>KG32-01010006</v>
          </cell>
          <cell r="G8031" t="str">
            <v>101</v>
          </cell>
          <cell r="H8031" t="str">
            <v>P</v>
          </cell>
        </row>
        <row r="8032">
          <cell r="A8032" t="str">
            <v>410201145401</v>
          </cell>
          <cell r="B8032" t="str">
            <v>36Ｖ电源板</v>
          </cell>
          <cell r="C8032" t="str">
            <v>/铝板/</v>
          </cell>
          <cell r="D8032" t="str">
            <v/>
          </cell>
          <cell r="E8032" t="str">
            <v>个</v>
          </cell>
          <cell r="F8032" t="str">
            <v>UV2030-01000054-01</v>
          </cell>
          <cell r="G8032" t="str">
            <v>101</v>
          </cell>
          <cell r="H8032" t="str">
            <v>P</v>
          </cell>
        </row>
        <row r="8033">
          <cell r="A8033" t="str">
            <v>410201145101</v>
          </cell>
          <cell r="B8033" t="str">
            <v>键盘托架</v>
          </cell>
          <cell r="C8033" t="str">
            <v>/冷轧钢板/黑色细砂纹</v>
          </cell>
          <cell r="D8033" t="str">
            <v/>
          </cell>
          <cell r="E8033" t="str">
            <v>个</v>
          </cell>
          <cell r="F8033" t="str">
            <v>UV2030-01010004-01</v>
          </cell>
          <cell r="G8033" t="str">
            <v>101</v>
          </cell>
          <cell r="H8033" t="str">
            <v>P</v>
          </cell>
        </row>
        <row r="8034">
          <cell r="A8034" t="str">
            <v>410201146508</v>
          </cell>
          <cell r="B8034" t="str">
            <v>EP 模块罩壳</v>
          </cell>
          <cell r="C8034" t="str">
            <v>/冷轧钢板(t=1)/9315银灰平光</v>
          </cell>
          <cell r="D8034" t="str">
            <v/>
          </cell>
          <cell r="E8034" t="str">
            <v>个</v>
          </cell>
          <cell r="F8034" t="str">
            <v>EP18-03000010</v>
          </cell>
          <cell r="G8034" t="str">
            <v>101</v>
          </cell>
          <cell r="H8034" t="str">
            <v>P</v>
          </cell>
        </row>
        <row r="8035">
          <cell r="A8035" t="str">
            <v>410201146000</v>
          </cell>
          <cell r="B8035" t="str">
            <v>拖链固定支架</v>
          </cell>
          <cell r="C8035" t="str">
            <v>/冷轧钢板/黑色细砂纹</v>
          </cell>
          <cell r="D8035" t="str">
            <v/>
          </cell>
          <cell r="E8035" t="str">
            <v>个</v>
          </cell>
          <cell r="F8035" t="str">
            <v>EP2513-05000006-00</v>
          </cell>
          <cell r="G8035" t="str">
            <v>101</v>
          </cell>
          <cell r="H8035" t="str">
            <v>P</v>
          </cell>
        </row>
        <row r="8036">
          <cell r="A8036" t="str">
            <v>410201142600</v>
          </cell>
          <cell r="B8036" t="str">
            <v>小车后罩壳盖板</v>
          </cell>
          <cell r="C8036" t="str">
            <v>/冷轧钢板/黑色细砂纹</v>
          </cell>
          <cell r="D8036" t="str">
            <v/>
          </cell>
          <cell r="E8036" t="str">
            <v>个</v>
          </cell>
          <cell r="F8036" t="str">
            <v>EP2513-05000013-00</v>
          </cell>
          <cell r="G8036" t="str">
            <v>101</v>
          </cell>
          <cell r="H8036" t="str">
            <v>P</v>
          </cell>
        </row>
        <row r="8037">
          <cell r="A8037" t="str">
            <v>410201143100</v>
          </cell>
          <cell r="B8037" t="str">
            <v>墨盒固定架</v>
          </cell>
          <cell r="C8037" t="str">
            <v>/冷轧钢板/黑色细砂纹</v>
          </cell>
          <cell r="D8037" t="str">
            <v/>
          </cell>
          <cell r="E8037" t="str">
            <v>个</v>
          </cell>
          <cell r="F8037" t="str">
            <v>EP2513-04010004-00</v>
          </cell>
          <cell r="G8037" t="str">
            <v>101</v>
          </cell>
          <cell r="H8037" t="str">
            <v>P</v>
          </cell>
        </row>
        <row r="8038">
          <cell r="A8038" t="str">
            <v>410201143800</v>
          </cell>
          <cell r="B8038" t="str">
            <v>墨桶罩</v>
          </cell>
          <cell r="C8038" t="str">
            <v>/冷轧钢板/黑色细砂纹</v>
          </cell>
          <cell r="D8038" t="str">
            <v/>
          </cell>
          <cell r="E8038" t="str">
            <v>个</v>
          </cell>
          <cell r="F8038" t="str">
            <v>EP2513-02000013-00</v>
          </cell>
          <cell r="G8038" t="str">
            <v>101</v>
          </cell>
          <cell r="H8038" t="str">
            <v>P</v>
          </cell>
        </row>
        <row r="8039">
          <cell r="A8039" t="str">
            <v>410201143200</v>
          </cell>
          <cell r="B8039" t="str">
            <v>阀门固定板</v>
          </cell>
          <cell r="C8039" t="str">
            <v>/冷轧钢板/黑色细砂纹</v>
          </cell>
          <cell r="D8039" t="str">
            <v/>
          </cell>
          <cell r="E8039" t="str">
            <v>个</v>
          </cell>
          <cell r="F8039" t="str">
            <v>UVS2512-01000014-00</v>
          </cell>
          <cell r="G8039" t="str">
            <v>101</v>
          </cell>
          <cell r="H8039" t="str">
            <v>P</v>
          </cell>
        </row>
        <row r="8040">
          <cell r="A8040" t="str">
            <v>410201143700</v>
          </cell>
          <cell r="B8040" t="str">
            <v>横梁带轮右罩</v>
          </cell>
          <cell r="C8040" t="str">
            <v>/冷轧钢板/黑色细砂纹</v>
          </cell>
          <cell r="D8040" t="str">
            <v/>
          </cell>
          <cell r="E8040" t="str">
            <v>个</v>
          </cell>
          <cell r="F8040" t="str">
            <v>EP2513-02000007-00</v>
          </cell>
          <cell r="G8040" t="str">
            <v>101</v>
          </cell>
          <cell r="H8040" t="str">
            <v>P</v>
          </cell>
        </row>
        <row r="8041">
          <cell r="A8041" t="str">
            <v>410201142100</v>
          </cell>
          <cell r="B8041" t="str">
            <v>小车下罩壳左支板</v>
          </cell>
          <cell r="C8041" t="str">
            <v>/冷轧钢板(t=1)/黑色细砂纹</v>
          </cell>
          <cell r="D8041" t="str">
            <v/>
          </cell>
          <cell r="E8041" t="str">
            <v>个</v>
          </cell>
          <cell r="F8041" t="str">
            <v>EP2513-05000003-00</v>
          </cell>
          <cell r="G8041" t="str">
            <v>101</v>
          </cell>
          <cell r="H8041" t="str">
            <v>P</v>
          </cell>
        </row>
        <row r="8042">
          <cell r="A8042" t="str">
            <v>410201142800</v>
          </cell>
          <cell r="B8042" t="str">
            <v>小车前翻门</v>
          </cell>
          <cell r="C8042" t="str">
            <v>/冷轧钢板/黑色细砂纹</v>
          </cell>
          <cell r="D8042" t="str">
            <v/>
          </cell>
          <cell r="E8042" t="str">
            <v>个</v>
          </cell>
          <cell r="F8042" t="str">
            <v>EP2513-05000011-00</v>
          </cell>
          <cell r="G8042" t="str">
            <v>101</v>
          </cell>
          <cell r="H8042" t="str">
            <v>P</v>
          </cell>
        </row>
        <row r="8043">
          <cell r="A8043" t="str">
            <v>410201144000</v>
          </cell>
          <cell r="B8043" t="str">
            <v>小车左右罩壳</v>
          </cell>
          <cell r="C8043" t="str">
            <v>/铝板/</v>
          </cell>
          <cell r="D8043" t="str">
            <v/>
          </cell>
          <cell r="E8043" t="str">
            <v>组</v>
          </cell>
          <cell r="F8043" t="str">
            <v>C5S32-05000021</v>
          </cell>
          <cell r="G8043" t="str">
            <v>101</v>
          </cell>
          <cell r="H8043" t="str">
            <v>P</v>
          </cell>
        </row>
        <row r="8044">
          <cell r="A8044" t="str">
            <v>410201142300</v>
          </cell>
          <cell r="B8044" t="str">
            <v>废墨盒托架</v>
          </cell>
          <cell r="C8044" t="str">
            <v>/冷轧钢板/黑色细砂纹</v>
          </cell>
          <cell r="D8044" t="str">
            <v/>
          </cell>
          <cell r="E8044" t="str">
            <v>个</v>
          </cell>
          <cell r="F8044" t="str">
            <v>EP2513-04020005-00</v>
          </cell>
          <cell r="G8044" t="str">
            <v>101</v>
          </cell>
          <cell r="H8044" t="str">
            <v>P</v>
          </cell>
        </row>
        <row r="8045">
          <cell r="A8045" t="str">
            <v>410201143000</v>
          </cell>
          <cell r="B8045" t="str">
            <v>喷头工装治具(变更)</v>
          </cell>
          <cell r="C8045" t="str">
            <v>/不锈钢/</v>
          </cell>
          <cell r="D8045" t="str">
            <v/>
          </cell>
          <cell r="E8045" t="str">
            <v>个</v>
          </cell>
          <cell r="F8045" t="str">
            <v>C5S32-05000020</v>
          </cell>
          <cell r="G8045" t="str">
            <v>101</v>
          </cell>
          <cell r="H8045" t="str">
            <v>P</v>
          </cell>
        </row>
        <row r="8046">
          <cell r="A8046" t="str">
            <v>410201142400</v>
          </cell>
          <cell r="B8046" t="str">
            <v>右上箱体前封板</v>
          </cell>
          <cell r="C8046" t="str">
            <v>/冷轧钢板/黑色细砂纹</v>
          </cell>
          <cell r="D8046" t="str">
            <v/>
          </cell>
          <cell r="E8046" t="str">
            <v>个</v>
          </cell>
          <cell r="F8046" t="str">
            <v>EP2513-01000023-00</v>
          </cell>
          <cell r="G8046" t="str">
            <v>101</v>
          </cell>
          <cell r="H8046" t="str">
            <v>P</v>
          </cell>
        </row>
        <row r="8047">
          <cell r="A8047" t="str">
            <v>410201142200</v>
          </cell>
          <cell r="B8047" t="str">
            <v>小车下罩壳右支板</v>
          </cell>
          <cell r="C8047" t="str">
            <v>/冷轧钢板(t=1)/黑色细砂纹</v>
          </cell>
          <cell r="D8047" t="str">
            <v/>
          </cell>
          <cell r="E8047" t="str">
            <v>个</v>
          </cell>
          <cell r="F8047" t="str">
            <v>EP2513-05000004-00</v>
          </cell>
          <cell r="G8047" t="str">
            <v>101</v>
          </cell>
          <cell r="H8047" t="str">
            <v>P</v>
          </cell>
        </row>
        <row r="8048">
          <cell r="A8048" t="str">
            <v>410201141000</v>
          </cell>
          <cell r="B8048" t="str">
            <v>行程开关支架(变更)</v>
          </cell>
          <cell r="C8048" t="str">
            <v>/镀锌钢板(t=1.5)/</v>
          </cell>
          <cell r="D8048" t="str">
            <v/>
          </cell>
          <cell r="E8048" t="str">
            <v>个</v>
          </cell>
          <cell r="F8048" t="str">
            <v>K5S32-02000026</v>
          </cell>
          <cell r="G8048" t="str">
            <v>101</v>
          </cell>
          <cell r="H8048" t="str">
            <v>P</v>
          </cell>
        </row>
        <row r="8049">
          <cell r="A8049" t="str">
            <v>410201140300</v>
          </cell>
          <cell r="B8049" t="str">
            <v>48V电源盒固定板(变更)</v>
          </cell>
          <cell r="C8049" t="str">
            <v>/镀锌钢板/</v>
          </cell>
          <cell r="D8049" t="str">
            <v/>
          </cell>
          <cell r="E8049" t="str">
            <v>个</v>
          </cell>
          <cell r="F8049" t="str">
            <v>K5S32-04010025</v>
          </cell>
          <cell r="G8049" t="str">
            <v>101</v>
          </cell>
          <cell r="H8049" t="str">
            <v>P</v>
          </cell>
        </row>
        <row r="8050">
          <cell r="A8050" t="str">
            <v>410201140000</v>
          </cell>
          <cell r="B8050" t="str">
            <v>防撞开关板</v>
          </cell>
          <cell r="C8050" t="str">
            <v>/不锈钢弹簧片/</v>
          </cell>
          <cell r="D8050" t="str">
            <v/>
          </cell>
          <cell r="E8050" t="str">
            <v>个</v>
          </cell>
          <cell r="F8050" t="str">
            <v>SZ-C4-512i-3</v>
          </cell>
          <cell r="G8050" t="str">
            <v>101</v>
          </cell>
          <cell r="H8050" t="str">
            <v>P</v>
          </cell>
        </row>
        <row r="8051">
          <cell r="A8051" t="str">
            <v>410201141500</v>
          </cell>
          <cell r="B8051" t="str">
            <v>四头废墨槽</v>
          </cell>
          <cell r="C8051" t="str">
            <v>/不锈钢板(t=1)/</v>
          </cell>
          <cell r="D8051" t="str">
            <v/>
          </cell>
          <cell r="E8051" t="str">
            <v>个</v>
          </cell>
          <cell r="F8051" t="str">
            <v>DMD18-01000014</v>
          </cell>
          <cell r="G8051" t="str">
            <v>101</v>
          </cell>
          <cell r="H8051" t="str">
            <v>P</v>
          </cell>
        </row>
        <row r="8052">
          <cell r="A8052" t="str">
            <v>410201139401</v>
          </cell>
          <cell r="B8052" t="str">
            <v>小车左罩壳（512i）</v>
          </cell>
          <cell r="C8052" t="str">
            <v>/铝板(t=1)/</v>
          </cell>
          <cell r="D8052" t="str">
            <v/>
          </cell>
          <cell r="E8052" t="str">
            <v>个</v>
          </cell>
          <cell r="F8052" t="str">
            <v>KK50-05000005</v>
          </cell>
          <cell r="G8052" t="str">
            <v>101</v>
          </cell>
          <cell r="H8052" t="str">
            <v>P</v>
          </cell>
        </row>
        <row r="8053">
          <cell r="A8053" t="str">
            <v>410201139305</v>
          </cell>
          <cell r="B8053" t="str">
            <v>S16 散喷箱安装板</v>
          </cell>
          <cell r="C8053" t="str">
            <v>/冷轧钢板/黑色平光</v>
          </cell>
          <cell r="D8053" t="str">
            <v/>
          </cell>
          <cell r="E8053" t="str">
            <v>个</v>
          </cell>
          <cell r="F8053" t="str">
            <v>KG32-06000016</v>
          </cell>
          <cell r="G8053" t="str">
            <v>101</v>
          </cell>
          <cell r="H8053" t="str">
            <v>P</v>
          </cell>
        </row>
        <row r="8054">
          <cell r="A8054" t="str">
            <v>410201139901</v>
          </cell>
          <cell r="B8054" t="str">
            <v>散喷箱(变更)</v>
          </cell>
          <cell r="C8054" t="str">
            <v>/冷轧钢板（t=1）/黑色特氟龙</v>
          </cell>
          <cell r="D8054" t="str">
            <v/>
          </cell>
          <cell r="E8054" t="str">
            <v>个</v>
          </cell>
          <cell r="F8054" t="str">
            <v>K5S32-01000014</v>
          </cell>
          <cell r="G8054" t="str">
            <v>101</v>
          </cell>
          <cell r="H8054" t="str">
            <v>P</v>
          </cell>
        </row>
        <row r="8055">
          <cell r="A8055" t="str">
            <v>410201143500</v>
          </cell>
          <cell r="B8055" t="str">
            <v>墨管罩门</v>
          </cell>
          <cell r="C8055" t="str">
            <v>/冷轧钢板/黑色细砂纹</v>
          </cell>
          <cell r="D8055" t="str">
            <v/>
          </cell>
          <cell r="E8055" t="str">
            <v>个</v>
          </cell>
          <cell r="F8055" t="str">
            <v>EP2513-04010007-00</v>
          </cell>
          <cell r="G8055" t="str">
            <v>101</v>
          </cell>
          <cell r="H8055" t="str">
            <v>P</v>
          </cell>
        </row>
        <row r="8056">
          <cell r="A8056" t="str">
            <v>410201140200</v>
          </cell>
          <cell r="B8056" t="str">
            <v>小车右罩壳</v>
          </cell>
          <cell r="C8056" t="str">
            <v>/不锈钢板(t=1)/</v>
          </cell>
          <cell r="D8056" t="str">
            <v/>
          </cell>
          <cell r="E8056" t="str">
            <v>个</v>
          </cell>
          <cell r="F8056" t="str">
            <v>SZ-C4-05000004</v>
          </cell>
          <cell r="G8056" t="str">
            <v>101</v>
          </cell>
          <cell r="H8056" t="str">
            <v>P</v>
          </cell>
        </row>
        <row r="8057">
          <cell r="A8057" t="str">
            <v>410201140600</v>
          </cell>
          <cell r="B8057" t="str">
            <v>放料齿轮外罩</v>
          </cell>
          <cell r="C8057" t="str">
            <v>/冷轧钢板/黑色平光</v>
          </cell>
          <cell r="D8057" t="str">
            <v/>
          </cell>
          <cell r="E8057" t="str">
            <v>个</v>
          </cell>
          <cell r="F8057" t="str">
            <v>K5S32-01060010</v>
          </cell>
          <cell r="G8057" t="str">
            <v>101</v>
          </cell>
          <cell r="H8057" t="str">
            <v>P</v>
          </cell>
        </row>
        <row r="8058">
          <cell r="A8058" t="str">
            <v>410201139802</v>
          </cell>
          <cell r="B8058" t="str">
            <v>板卡固定板(变更)</v>
          </cell>
          <cell r="C8058" t="str">
            <v>/铝板（t=1.5）/10991米白粗橘纹</v>
          </cell>
          <cell r="D8058" t="str">
            <v/>
          </cell>
          <cell r="E8058" t="str">
            <v>个</v>
          </cell>
          <cell r="F8058" t="str">
            <v>K5S32-05000027</v>
          </cell>
          <cell r="G8058" t="str">
            <v>101</v>
          </cell>
          <cell r="H8058" t="str">
            <v>P</v>
          </cell>
        </row>
        <row r="8059">
          <cell r="A8059" t="str">
            <v>410201141700</v>
          </cell>
          <cell r="B8059" t="str">
            <v>防撞板</v>
          </cell>
          <cell r="C8059" t="str">
            <v>/不锈钢弹簧片(t=0.5)/</v>
          </cell>
          <cell r="D8059" t="str">
            <v/>
          </cell>
          <cell r="E8059" t="str">
            <v>个</v>
          </cell>
          <cell r="F8059" t="str">
            <v>LU18-01000008</v>
          </cell>
          <cell r="G8059" t="str">
            <v>101</v>
          </cell>
          <cell r="H8059" t="str">
            <v>P</v>
          </cell>
        </row>
        <row r="8060">
          <cell r="A8060" t="str">
            <v>410201141800</v>
          </cell>
          <cell r="B8060" t="str">
            <v>电脑主机托架</v>
          </cell>
          <cell r="C8060" t="str">
            <v>/冷轧钢板/黑色细砂纹</v>
          </cell>
          <cell r="D8060" t="str">
            <v/>
          </cell>
          <cell r="E8060" t="str">
            <v>个</v>
          </cell>
          <cell r="F8060" t="str">
            <v>UVS2512-01000018-00</v>
          </cell>
          <cell r="G8060" t="str">
            <v>101</v>
          </cell>
          <cell r="H8060" t="str">
            <v>P</v>
          </cell>
        </row>
        <row r="8061">
          <cell r="A8061" t="str">
            <v>410201141900</v>
          </cell>
          <cell r="B8061" t="str">
            <v>小车上罩壳</v>
          </cell>
          <cell r="C8061" t="str">
            <v>/冷轧钢板/黑色细砂纹</v>
          </cell>
          <cell r="D8061" t="str">
            <v/>
          </cell>
          <cell r="E8061" t="str">
            <v>个</v>
          </cell>
          <cell r="F8061" t="str">
            <v>EP2513-05000012-00</v>
          </cell>
          <cell r="G8061" t="str">
            <v>101</v>
          </cell>
          <cell r="H8061" t="str">
            <v>P</v>
          </cell>
        </row>
        <row r="8062">
          <cell r="A8062" t="str">
            <v>410201138301</v>
          </cell>
          <cell r="B8062" t="str">
            <v>小车下罩壳右支板(10248头)</v>
          </cell>
          <cell r="C8062" t="str">
            <v>/铝板(t=1)/</v>
          </cell>
          <cell r="D8062" t="str">
            <v/>
          </cell>
          <cell r="E8062" t="str">
            <v>个</v>
          </cell>
          <cell r="F8062" t="str">
            <v>KJ32-05040003</v>
          </cell>
          <cell r="G8062" t="str">
            <v>101</v>
          </cell>
          <cell r="H8062" t="str">
            <v>P</v>
          </cell>
        </row>
        <row r="8063">
          <cell r="A8063" t="str">
            <v>410201142700</v>
          </cell>
          <cell r="B8063" t="str">
            <v>电机罩</v>
          </cell>
          <cell r="C8063" t="str">
            <v>/冷轧钢板/黑色细砂纹</v>
          </cell>
          <cell r="D8063" t="str">
            <v/>
          </cell>
          <cell r="E8063" t="str">
            <v>个</v>
          </cell>
          <cell r="F8063" t="str">
            <v>EP2513-01000028-00</v>
          </cell>
          <cell r="G8063" t="str">
            <v>101</v>
          </cell>
          <cell r="H8063" t="str">
            <v>P</v>
          </cell>
        </row>
        <row r="8064">
          <cell r="A8064" t="str">
            <v>410201143400</v>
          </cell>
          <cell r="B8064" t="str">
            <v>墨管罩</v>
          </cell>
          <cell r="C8064" t="str">
            <v>/冷轧钢板/黑色细砂纹</v>
          </cell>
          <cell r="D8064" t="str">
            <v/>
          </cell>
          <cell r="E8064" t="str">
            <v>个</v>
          </cell>
          <cell r="F8064" t="str">
            <v>EP2513-04010006-00</v>
          </cell>
          <cell r="G8064" t="str">
            <v>101</v>
          </cell>
          <cell r="H8064" t="str">
            <v>P</v>
          </cell>
        </row>
        <row r="8065">
          <cell r="A8065" t="str">
            <v>410201142000</v>
          </cell>
          <cell r="B8065" t="str">
            <v>电路安装板</v>
          </cell>
          <cell r="C8065" t="str">
            <v>/冷轧钢板(t=2)/黑色细砂纹</v>
          </cell>
          <cell r="D8065" t="str">
            <v/>
          </cell>
          <cell r="E8065" t="str">
            <v>个</v>
          </cell>
          <cell r="F8065" t="str">
            <v>EP2513-05000005-00</v>
          </cell>
          <cell r="G8065" t="str">
            <v>101</v>
          </cell>
          <cell r="H8065" t="str">
            <v>P</v>
          </cell>
        </row>
        <row r="8066">
          <cell r="A8066" t="str">
            <v>410201141102</v>
          </cell>
          <cell r="B8066" t="str">
            <v>LED保护罩(变更)</v>
          </cell>
          <cell r="C8066" t="str">
            <v>/冷轧钢板（t=1.2）/喷塑#3E3E3E深灰粗橘纹</v>
          </cell>
          <cell r="D8066" t="str">
            <v/>
          </cell>
          <cell r="E8066" t="str">
            <v>个</v>
          </cell>
          <cell r="F8066" t="str">
            <v>K5S32-05000031</v>
          </cell>
          <cell r="G8066" t="str">
            <v>101</v>
          </cell>
          <cell r="H8066" t="str">
            <v>P</v>
          </cell>
        </row>
        <row r="8067">
          <cell r="A8067" t="str">
            <v>410201138201</v>
          </cell>
          <cell r="B8067" t="str">
            <v>小车下罩壳左支板(10248头)</v>
          </cell>
          <cell r="C8067" t="str">
            <v>/铝板(t=1)/</v>
          </cell>
          <cell r="D8067" t="str">
            <v/>
          </cell>
          <cell r="E8067" t="str">
            <v>个</v>
          </cell>
          <cell r="F8067" t="str">
            <v>KJ32-05040002</v>
          </cell>
          <cell r="G8067" t="str">
            <v>101</v>
          </cell>
          <cell r="H8067" t="str">
            <v>P</v>
          </cell>
        </row>
        <row r="8068">
          <cell r="A8068" t="str">
            <v>410201140100</v>
          </cell>
          <cell r="B8068" t="str">
            <v>小车左罩壳</v>
          </cell>
          <cell r="C8068" t="str">
            <v>/不锈钢板(t=1)/</v>
          </cell>
          <cell r="D8068" t="str">
            <v/>
          </cell>
          <cell r="E8068" t="str">
            <v>个</v>
          </cell>
          <cell r="F8068" t="str">
            <v>SZ-C4-05000003</v>
          </cell>
          <cell r="G8068" t="str">
            <v>101</v>
          </cell>
          <cell r="H8068" t="str">
            <v>P</v>
          </cell>
        </row>
        <row r="8069">
          <cell r="A8069" t="str">
            <v>410201143900</v>
          </cell>
          <cell r="B8069" t="str">
            <v>负压表支架(变更)</v>
          </cell>
          <cell r="C8069" t="str">
            <v>/冷轧板（t=2mm）/9315银灰平光</v>
          </cell>
          <cell r="D8069" t="str">
            <v/>
          </cell>
          <cell r="E8069" t="str">
            <v>个</v>
          </cell>
          <cell r="F8069" t="str">
            <v>C5S32-05000011</v>
          </cell>
          <cell r="G8069" t="str">
            <v>101</v>
          </cell>
          <cell r="H8069" t="str">
            <v>P</v>
          </cell>
        </row>
        <row r="8070">
          <cell r="A8070" t="str">
            <v>410201138400</v>
          </cell>
          <cell r="B8070" t="str">
            <v>上横梁右侧封板</v>
          </cell>
          <cell r="C8070" t="str">
            <v>/镀锌钢板（t=3）/</v>
          </cell>
          <cell r="D8070" t="str">
            <v/>
          </cell>
          <cell r="E8070" t="str">
            <v>个</v>
          </cell>
          <cell r="F8070" t="str">
            <v>KK50-02000006</v>
          </cell>
          <cell r="G8070" t="str">
            <v>101</v>
          </cell>
          <cell r="H8070" t="str">
            <v>P</v>
          </cell>
        </row>
        <row r="8071">
          <cell r="A8071" t="str">
            <v>410201139903</v>
          </cell>
          <cell r="B8071" t="str">
            <v>散喷箱(变更)</v>
          </cell>
          <cell r="C8071" t="str">
            <v>/冷轧钢板（t=1）/黑色特氟龙</v>
          </cell>
          <cell r="D8071" t="str">
            <v/>
          </cell>
          <cell r="E8071" t="str">
            <v>个</v>
          </cell>
          <cell r="F8071" t="str">
            <v>K5S32-01000014</v>
          </cell>
          <cell r="G8071" t="str">
            <v>101</v>
          </cell>
          <cell r="H8071" t="str">
            <v>P</v>
          </cell>
        </row>
        <row r="8072">
          <cell r="A8072" t="str">
            <v>410201142900</v>
          </cell>
          <cell r="B8072" t="str">
            <v>Y轴拖链罩</v>
          </cell>
          <cell r="C8072" t="str">
            <v>/冷轧钢板/黑色细砂纹</v>
          </cell>
          <cell r="D8072" t="str">
            <v/>
          </cell>
          <cell r="E8072" t="str">
            <v>个</v>
          </cell>
          <cell r="F8072" t="str">
            <v>EP2513-01000031-00</v>
          </cell>
          <cell r="G8072" t="str">
            <v>101</v>
          </cell>
          <cell r="H8072" t="str">
            <v>P</v>
          </cell>
        </row>
        <row r="8073">
          <cell r="A8073" t="str">
            <v>410201136900</v>
          </cell>
          <cell r="B8073" t="str">
            <v>灯布左固定板(小五)</v>
          </cell>
          <cell r="C8073" t="str">
            <v>/热轧钢板t=8/黑色平光</v>
          </cell>
          <cell r="D8073" t="str">
            <v/>
          </cell>
          <cell r="E8073" t="str">
            <v>个</v>
          </cell>
          <cell r="F8073" t="str">
            <v>KK50-01000028</v>
          </cell>
          <cell r="G8073" t="str">
            <v>101</v>
          </cell>
          <cell r="H8073" t="str">
            <v>P</v>
          </cell>
        </row>
        <row r="8074">
          <cell r="A8074" t="str">
            <v>410201139201</v>
          </cell>
          <cell r="B8074" t="str">
            <v>S16 前端墨管固定座(512-16)</v>
          </cell>
          <cell r="C8074" t="str">
            <v>/冷轧钢板(t=1)/黑色平光</v>
          </cell>
          <cell r="D8074" t="str">
            <v/>
          </cell>
          <cell r="E8074" t="str">
            <v>个</v>
          </cell>
          <cell r="F8074" t="str">
            <v>KG32-05050002</v>
          </cell>
          <cell r="G8074" t="str">
            <v>101</v>
          </cell>
          <cell r="H8074" t="str">
            <v>P</v>
          </cell>
        </row>
        <row r="8075">
          <cell r="A8075" t="str">
            <v>410201137008</v>
          </cell>
          <cell r="B8075" t="str">
            <v>S16 电器安装板二</v>
          </cell>
          <cell r="C8075" t="str">
            <v>/镀锌钢板(t=1.5)/</v>
          </cell>
          <cell r="D8075" t="str">
            <v/>
          </cell>
          <cell r="E8075" t="str">
            <v>个</v>
          </cell>
          <cell r="F8075" t="str">
            <v>KG32-04000007</v>
          </cell>
          <cell r="G8075" t="str">
            <v>101</v>
          </cell>
          <cell r="H8075" t="str">
            <v>P</v>
          </cell>
        </row>
        <row r="8076">
          <cell r="A8076" t="str">
            <v>410201133718</v>
          </cell>
          <cell r="B8076" t="str">
            <v>KONICA电器安装板</v>
          </cell>
          <cell r="C8076" t="str">
            <v>/镀锌钢板(t=1.5)/</v>
          </cell>
          <cell r="D8076" t="str">
            <v/>
          </cell>
          <cell r="E8076" t="str">
            <v>个</v>
          </cell>
          <cell r="F8076" t="str">
            <v>KK1804-07</v>
          </cell>
          <cell r="G8076" t="str">
            <v>101</v>
          </cell>
          <cell r="H8076" t="str">
            <v>P</v>
          </cell>
        </row>
        <row r="8077">
          <cell r="A8077" t="str">
            <v>410201135901</v>
          </cell>
          <cell r="B8077" t="str">
            <v>齿轮保护罩二</v>
          </cell>
          <cell r="C8077" t="str">
            <v>/冷轧钢板/黑色平光</v>
          </cell>
          <cell r="D8077" t="str">
            <v/>
          </cell>
          <cell r="E8077" t="str">
            <v>个</v>
          </cell>
          <cell r="F8077" t="str">
            <v>K5S32-01060004</v>
          </cell>
          <cell r="G8077" t="str">
            <v>101</v>
          </cell>
          <cell r="H8077" t="str">
            <v>P</v>
          </cell>
        </row>
        <row r="8078">
          <cell r="A8078" t="str">
            <v>410201138801</v>
          </cell>
          <cell r="B8078" t="str">
            <v>E12-5M 三角支撑</v>
          </cell>
          <cell r="C8078" t="str">
            <v>/Q235A/黑色平光</v>
          </cell>
          <cell r="D8078" t="str">
            <v/>
          </cell>
          <cell r="E8078" t="str">
            <v>个</v>
          </cell>
          <cell r="F8078" t="str">
            <v>KK50-01040002</v>
          </cell>
          <cell r="G8078" t="str">
            <v>101</v>
          </cell>
          <cell r="H8078" t="str">
            <v>P</v>
          </cell>
        </row>
        <row r="8079">
          <cell r="A8079" t="str">
            <v>410201133717</v>
          </cell>
          <cell r="B8079" t="str">
            <v>KONICA电器安装板(变更)</v>
          </cell>
          <cell r="C8079" t="str">
            <v>/镀锌钢板(t=1.5)/</v>
          </cell>
          <cell r="D8079" t="str">
            <v/>
          </cell>
          <cell r="E8079" t="str">
            <v>个</v>
          </cell>
          <cell r="F8079" t="str">
            <v>KK1804-07</v>
          </cell>
          <cell r="G8079" t="str">
            <v>101</v>
          </cell>
          <cell r="H8079" t="str">
            <v>P</v>
          </cell>
        </row>
        <row r="8080">
          <cell r="A8080" t="str">
            <v>410201136601</v>
          </cell>
          <cell r="B8080" t="str">
            <v>S16-5M 上梁左侧封板</v>
          </cell>
          <cell r="C8080" t="str">
            <v>/镀锌钢板(t=3)/</v>
          </cell>
          <cell r="D8080" t="str">
            <v/>
          </cell>
          <cell r="E8080" t="str">
            <v>个</v>
          </cell>
          <cell r="F8080" t="str">
            <v>KG50-02000013</v>
          </cell>
          <cell r="G8080" t="str">
            <v>101</v>
          </cell>
          <cell r="H8080" t="str">
            <v>P</v>
          </cell>
        </row>
        <row r="8081">
          <cell r="A8081" t="str">
            <v>410201129903</v>
          </cell>
          <cell r="B8081" t="str">
            <v>右封板</v>
          </cell>
          <cell r="C8081" t="str">
            <v>/镀锌钢板(t=3)/</v>
          </cell>
          <cell r="D8081" t="str">
            <v/>
          </cell>
          <cell r="E8081" t="str">
            <v>个</v>
          </cell>
          <cell r="F8081" t="str">
            <v>EKK32-02000016</v>
          </cell>
          <cell r="G8081" t="str">
            <v>101</v>
          </cell>
          <cell r="H8081" t="str">
            <v>P</v>
          </cell>
        </row>
        <row r="8082">
          <cell r="A8082" t="str">
            <v>410201136200</v>
          </cell>
          <cell r="B8082" t="str">
            <v>收料齿轮罩三</v>
          </cell>
          <cell r="C8082" t="str">
            <v>/冷轧钢板/黑色平光</v>
          </cell>
          <cell r="D8082" t="str">
            <v/>
          </cell>
          <cell r="E8082" t="str">
            <v>个</v>
          </cell>
          <cell r="F8082" t="str">
            <v>K5S32-01060008</v>
          </cell>
          <cell r="G8082" t="str">
            <v>101</v>
          </cell>
          <cell r="H8082" t="str">
            <v>P</v>
          </cell>
        </row>
        <row r="8083">
          <cell r="A8083" t="str">
            <v>410201139600</v>
          </cell>
          <cell r="B8083" t="str">
            <v>放料齿轮盖板</v>
          </cell>
          <cell r="C8083" t="str">
            <v>/冷轧钢板/黑色平光</v>
          </cell>
          <cell r="D8083" t="str">
            <v/>
          </cell>
          <cell r="E8083" t="str">
            <v>个</v>
          </cell>
          <cell r="F8083" t="str">
            <v>K5S32-01060012</v>
          </cell>
          <cell r="G8083" t="str">
            <v>101</v>
          </cell>
          <cell r="H8083" t="str">
            <v>P</v>
          </cell>
        </row>
        <row r="8084">
          <cell r="A8084" t="str">
            <v>410201137301</v>
          </cell>
          <cell r="B8084" t="str">
            <v>小车右罩壳（512i）</v>
          </cell>
          <cell r="C8084" t="str">
            <v>/铝板(t=1)/</v>
          </cell>
          <cell r="D8084" t="str">
            <v/>
          </cell>
          <cell r="E8084" t="str">
            <v>个</v>
          </cell>
          <cell r="F8084" t="str">
            <v>KK50-05000006</v>
          </cell>
          <cell r="G8084" t="str">
            <v>101</v>
          </cell>
          <cell r="H8084" t="str">
            <v>P</v>
          </cell>
        </row>
        <row r="8085">
          <cell r="A8085" t="str">
            <v>410201135100</v>
          </cell>
          <cell r="B8085" t="str">
            <v>小车左罩壳</v>
          </cell>
          <cell r="C8085" t="str">
            <v>/铝板(t=1)/</v>
          </cell>
          <cell r="D8085" t="str">
            <v/>
          </cell>
          <cell r="E8085" t="str">
            <v>个</v>
          </cell>
          <cell r="F8085" t="str">
            <v>C4-05000003</v>
          </cell>
          <cell r="G8085" t="str">
            <v>101</v>
          </cell>
          <cell r="H8085" t="str">
            <v>P</v>
          </cell>
        </row>
        <row r="8086">
          <cell r="A8086" t="str">
            <v>410201131608</v>
          </cell>
          <cell r="B8086" t="str">
            <v>压片</v>
          </cell>
          <cell r="C8086" t="str">
            <v>/不锈弹簧钢片(t=0.3)/</v>
          </cell>
          <cell r="D8086" t="str">
            <v/>
          </cell>
          <cell r="E8086" t="str">
            <v>个</v>
          </cell>
          <cell r="F8086" t="str">
            <v>KK1801-28-03</v>
          </cell>
          <cell r="G8086" t="str">
            <v>101</v>
          </cell>
          <cell r="H8086" t="str">
            <v>P</v>
          </cell>
        </row>
        <row r="8087">
          <cell r="A8087" t="str">
            <v>410201130001</v>
          </cell>
          <cell r="B8087" t="str">
            <v>加热墨瓶抱箍(4色)</v>
          </cell>
          <cell r="C8087" t="str">
            <v>/冷轧钢板(t=2)/黑色平光</v>
          </cell>
          <cell r="D8087" t="str">
            <v/>
          </cell>
          <cell r="E8087" t="str">
            <v>个</v>
          </cell>
          <cell r="F8087" t="str">
            <v>KK1805-08-06</v>
          </cell>
          <cell r="G8087" t="str">
            <v>101</v>
          </cell>
          <cell r="H8087" t="str">
            <v>P</v>
          </cell>
        </row>
        <row r="8088">
          <cell r="A8088" t="str">
            <v>410201138100</v>
          </cell>
          <cell r="B8088" t="str">
            <v>S16-5M 张紧轮右固定座</v>
          </cell>
          <cell r="C8088" t="str">
            <v>/镀锌钢板(t=3)/</v>
          </cell>
          <cell r="D8088" t="str">
            <v/>
          </cell>
          <cell r="E8088" t="str">
            <v>个</v>
          </cell>
          <cell r="F8088" t="str">
            <v>KG50-02000007</v>
          </cell>
          <cell r="G8088" t="str">
            <v>101</v>
          </cell>
          <cell r="H8088" t="str">
            <v>P</v>
          </cell>
        </row>
        <row r="8089">
          <cell r="A8089" t="str">
            <v>410201132900</v>
          </cell>
          <cell r="B8089" t="str">
            <v>垫片一</v>
          </cell>
          <cell r="C8089" t="str">
            <v>/0.5/SPCC/9315银灰平光</v>
          </cell>
          <cell r="D8089" t="str">
            <v/>
          </cell>
          <cell r="E8089" t="str">
            <v>个</v>
          </cell>
          <cell r="F8089" t="str">
            <v>UV2030-01000096-00</v>
          </cell>
          <cell r="G8089" t="str">
            <v>101</v>
          </cell>
          <cell r="H8089" t="str">
            <v>P</v>
          </cell>
        </row>
        <row r="8090">
          <cell r="A8090" t="str">
            <v>410201138000</v>
          </cell>
          <cell r="B8090" t="str">
            <v>5米滚筒固定板</v>
          </cell>
          <cell r="C8090" t="str">
            <v>/冷轧钢板t=2/黑色平光</v>
          </cell>
          <cell r="D8090" t="str">
            <v/>
          </cell>
          <cell r="E8090" t="str">
            <v>个</v>
          </cell>
          <cell r="F8090" t="str">
            <v>KK50-01000022</v>
          </cell>
          <cell r="G8090" t="str">
            <v>101</v>
          </cell>
          <cell r="H8090" t="str">
            <v>P</v>
          </cell>
        </row>
        <row r="8091">
          <cell r="A8091" t="str">
            <v>410201137401</v>
          </cell>
          <cell r="B8091" t="str">
            <v>张紧轮右固定座</v>
          </cell>
          <cell r="C8091" t="str">
            <v>/镀锌钢板（t=3）/</v>
          </cell>
          <cell r="D8091" t="str">
            <v/>
          </cell>
          <cell r="E8091" t="str">
            <v>个</v>
          </cell>
          <cell r="F8091" t="str">
            <v>KK50-02000007</v>
          </cell>
          <cell r="G8091" t="str">
            <v>101</v>
          </cell>
          <cell r="H8091" t="str">
            <v>P</v>
          </cell>
        </row>
        <row r="8092">
          <cell r="A8092" t="str">
            <v>410201136100</v>
          </cell>
          <cell r="B8092" t="str">
            <v>保湿定位支架(变更)</v>
          </cell>
          <cell r="C8092" t="str">
            <v>/镀锌钢板/</v>
          </cell>
          <cell r="D8092" t="str">
            <v/>
          </cell>
          <cell r="E8092" t="str">
            <v>个</v>
          </cell>
          <cell r="F8092" t="str">
            <v>K5S32-06000009</v>
          </cell>
          <cell r="G8092" t="str">
            <v>101</v>
          </cell>
          <cell r="H8092" t="str">
            <v>P</v>
          </cell>
        </row>
        <row r="8093">
          <cell r="A8093" t="str">
            <v>410201135300</v>
          </cell>
          <cell r="B8093" t="str">
            <v>小车罩壳左右支板</v>
          </cell>
          <cell r="C8093" t="str">
            <v>/LF2/</v>
          </cell>
          <cell r="D8093" t="str">
            <v/>
          </cell>
          <cell r="E8093" t="str">
            <v>组</v>
          </cell>
          <cell r="F8093" t="str">
            <v>EX5113-05000005</v>
          </cell>
          <cell r="G8093" t="str">
            <v>101</v>
          </cell>
          <cell r="H8093" t="str">
            <v>P</v>
          </cell>
        </row>
        <row r="8094">
          <cell r="A8094" t="str">
            <v>410201134102</v>
          </cell>
          <cell r="B8094" t="str">
            <v>K前压杆</v>
          </cell>
          <cell r="C8094" t="str">
            <v>/冷轧钢板45#/镀白锌</v>
          </cell>
          <cell r="D8094" t="str">
            <v/>
          </cell>
          <cell r="E8094" t="str">
            <v>个</v>
          </cell>
          <cell r="F8094" t="str">
            <v>KK1801-25-03</v>
          </cell>
          <cell r="G8094" t="str">
            <v>101</v>
          </cell>
          <cell r="H8094" t="str">
            <v>P</v>
          </cell>
        </row>
        <row r="8095">
          <cell r="A8095" t="str">
            <v>410201133300</v>
          </cell>
          <cell r="B8095" t="str">
            <v>快门固定板</v>
          </cell>
          <cell r="C8095" t="str">
            <v>/2.0/镜面304/</v>
          </cell>
          <cell r="D8095" t="str">
            <v/>
          </cell>
          <cell r="E8095" t="str">
            <v>个</v>
          </cell>
          <cell r="F8095" t="str">
            <v>U605020005-00</v>
          </cell>
          <cell r="G8095" t="str">
            <v>101</v>
          </cell>
          <cell r="H8095" t="str">
            <v>P</v>
          </cell>
        </row>
        <row r="8096">
          <cell r="A8096" t="str">
            <v>410201132008</v>
          </cell>
          <cell r="B8096" t="str">
            <v>KONICA悬挂墨瓶框(4色)</v>
          </cell>
          <cell r="C8096" t="str">
            <v>/冷轧钢板(t=1)/黑色平光</v>
          </cell>
          <cell r="D8096" t="str">
            <v/>
          </cell>
          <cell r="E8096" t="str">
            <v>个</v>
          </cell>
          <cell r="F8096" t="str">
            <v>KK1805-08</v>
          </cell>
          <cell r="G8096" t="str">
            <v>101</v>
          </cell>
          <cell r="H8096" t="str">
            <v>P</v>
          </cell>
        </row>
        <row r="8097">
          <cell r="A8097" t="str">
            <v>410201132800</v>
          </cell>
          <cell r="B8097" t="str">
            <v>垫片二</v>
          </cell>
          <cell r="C8097" t="str">
            <v>/0.5/SPCC/9315银灰平光</v>
          </cell>
          <cell r="D8097" t="str">
            <v/>
          </cell>
          <cell r="E8097" t="str">
            <v>个</v>
          </cell>
          <cell r="F8097" t="str">
            <v>UV2030-01000097-00</v>
          </cell>
          <cell r="G8097" t="str">
            <v>101</v>
          </cell>
          <cell r="H8097" t="str">
            <v>P</v>
          </cell>
        </row>
        <row r="8098">
          <cell r="A8098" t="str">
            <v>410201139100</v>
          </cell>
          <cell r="B8098" t="str">
            <v>S16 接近开关感应板|F</v>
          </cell>
          <cell r="C8098" t="str">
            <v>/镀锌钢板(t=1)/</v>
          </cell>
          <cell r="D8098" t="str">
            <v/>
          </cell>
          <cell r="E8098" t="str">
            <v>个</v>
          </cell>
          <cell r="F8098" t="str">
            <v>KG32-06000022</v>
          </cell>
          <cell r="G8098" t="str">
            <v>101</v>
          </cell>
          <cell r="H8098" t="str">
            <v>P</v>
          </cell>
        </row>
        <row r="8099">
          <cell r="A8099" t="str">
            <v>410201138500</v>
          </cell>
          <cell r="B8099" t="str">
            <v>齿轮罩一</v>
          </cell>
          <cell r="C8099" t="str">
            <v>/冷轧钢板（t=1）/黑色平光</v>
          </cell>
          <cell r="D8099" t="str">
            <v/>
          </cell>
          <cell r="E8099" t="str">
            <v>个</v>
          </cell>
          <cell r="F8099" t="str">
            <v>SZ-KK50-1022-8</v>
          </cell>
          <cell r="G8099" t="str">
            <v>101</v>
          </cell>
          <cell r="H8099" t="str">
            <v>P</v>
          </cell>
        </row>
        <row r="8100">
          <cell r="A8100" t="str">
            <v>410201139700</v>
          </cell>
          <cell r="B8100" t="str">
            <v>摆臂轴支架</v>
          </cell>
          <cell r="C8100" t="str">
            <v>/镀锌钢板(t=3)/</v>
          </cell>
          <cell r="D8100" t="str">
            <v/>
          </cell>
          <cell r="E8100" t="str">
            <v>个</v>
          </cell>
          <cell r="F8100" t="str">
            <v>K5S32-01040012</v>
          </cell>
          <cell r="G8100" t="str">
            <v>101</v>
          </cell>
          <cell r="H8100" t="str">
            <v>P</v>
          </cell>
        </row>
        <row r="8101">
          <cell r="A8101" t="str">
            <v>410201137602</v>
          </cell>
          <cell r="B8101" t="str">
            <v>带轮张紧座</v>
          </cell>
          <cell r="C8101" t="str">
            <v>/镀锌钢板(t=3)/</v>
          </cell>
          <cell r="D8101" t="str">
            <v/>
          </cell>
          <cell r="E8101" t="str">
            <v>个</v>
          </cell>
          <cell r="F8101" t="str">
            <v>KG50-02030007</v>
          </cell>
          <cell r="G8101" t="str">
            <v>101</v>
          </cell>
          <cell r="H8101" t="str">
            <v>P</v>
          </cell>
        </row>
        <row r="8102">
          <cell r="A8102" t="str">
            <v>410201137900</v>
          </cell>
          <cell r="B8102" t="str">
            <v>5米左侧板</v>
          </cell>
          <cell r="C8102" t="str">
            <v>/冷轧钢板/黑色平光</v>
          </cell>
          <cell r="D8102" t="str">
            <v/>
          </cell>
          <cell r="E8102" t="str">
            <v>个</v>
          </cell>
          <cell r="F8102" t="str">
            <v>KK50-01000023</v>
          </cell>
          <cell r="G8102" t="str">
            <v>101</v>
          </cell>
          <cell r="H8102" t="str">
            <v>P</v>
          </cell>
        </row>
        <row r="8103">
          <cell r="A8103" t="str">
            <v>410201131200</v>
          </cell>
          <cell r="B8103" t="str">
            <v>1024压片</v>
          </cell>
          <cell r="C8103" t="str">
            <v>/不锈弹簧片（t=0.3）/</v>
          </cell>
          <cell r="D8103" t="str">
            <v/>
          </cell>
          <cell r="E8103" t="str">
            <v>个</v>
          </cell>
          <cell r="F8103" t="str">
            <v>XKS32-01000015</v>
          </cell>
          <cell r="G8103" t="str">
            <v>101</v>
          </cell>
          <cell r="H8103" t="str">
            <v>P</v>
          </cell>
        </row>
        <row r="8104">
          <cell r="A8104" t="str">
            <v>410201138600</v>
          </cell>
          <cell r="B8104" t="str">
            <v>齿轮罩一</v>
          </cell>
          <cell r="C8104" t="str">
            <v>/冷轧钢板（t=1）/黑色平光</v>
          </cell>
          <cell r="D8104" t="str">
            <v/>
          </cell>
          <cell r="E8104" t="str">
            <v>个</v>
          </cell>
          <cell r="F8104" t="str">
            <v>SZ-KK50-1022-9</v>
          </cell>
          <cell r="G8104" t="str">
            <v>101</v>
          </cell>
          <cell r="H8104" t="str">
            <v>P</v>
          </cell>
        </row>
        <row r="8105">
          <cell r="A8105" t="str">
            <v>410201139001</v>
          </cell>
          <cell r="B8105" t="str">
            <v>S16 收料光电开关固定块</v>
          </cell>
          <cell r="C8105" t="str">
            <v>/冷轧钢板(t=2)/黑色平光</v>
          </cell>
          <cell r="D8105" t="str">
            <v/>
          </cell>
          <cell r="E8105" t="str">
            <v>个</v>
          </cell>
          <cell r="F8105" t="str">
            <v>KG32-01000017</v>
          </cell>
          <cell r="G8105" t="str">
            <v>101</v>
          </cell>
          <cell r="H8105" t="str">
            <v>P</v>
          </cell>
        </row>
        <row r="8106">
          <cell r="A8106" t="str">
            <v>410201139803</v>
          </cell>
          <cell r="B8106" t="str">
            <v>板卡固定板(变更)</v>
          </cell>
          <cell r="C8106" t="str">
            <v>/铝板（t=1.5）/喷塑#3E3E3E深灰粗橘纹</v>
          </cell>
          <cell r="D8106" t="str">
            <v/>
          </cell>
          <cell r="E8106" t="str">
            <v>个</v>
          </cell>
          <cell r="F8106" t="str">
            <v>K5S32-05000027</v>
          </cell>
          <cell r="G8106" t="str">
            <v>101</v>
          </cell>
          <cell r="H8106" t="str">
            <v>P</v>
          </cell>
        </row>
        <row r="8107">
          <cell r="A8107" t="str">
            <v>410201133601</v>
          </cell>
          <cell r="B8107" t="str">
            <v>双排风干风扇右支架</v>
          </cell>
          <cell r="C8107" t="str">
            <v>/冷轧钢板(t=3)/7002蓝平光</v>
          </cell>
          <cell r="D8107" t="str">
            <v/>
          </cell>
          <cell r="E8107" t="str">
            <v>个</v>
          </cell>
          <cell r="F8107" t="str">
            <v>KK1803-05-07</v>
          </cell>
          <cell r="G8107" t="str">
            <v>101</v>
          </cell>
          <cell r="H8107" t="str">
            <v>P</v>
          </cell>
        </row>
        <row r="8108">
          <cell r="A8108" t="str">
            <v>410201136804</v>
          </cell>
          <cell r="B8108" t="str">
            <v>S16 接近开关支架(变更)</v>
          </cell>
          <cell r="C8108" t="str">
            <v>/镀锌钢板/</v>
          </cell>
          <cell r="D8108" t="str">
            <v/>
          </cell>
          <cell r="E8108" t="str">
            <v>个</v>
          </cell>
          <cell r="F8108" t="str">
            <v>KG32-06000014</v>
          </cell>
          <cell r="G8108" t="str">
            <v>101</v>
          </cell>
          <cell r="H8108" t="str">
            <v>P</v>
          </cell>
        </row>
        <row r="8109">
          <cell r="A8109" t="str">
            <v>410201136700</v>
          </cell>
          <cell r="B8109" t="str">
            <v>S16 后端墨管固定片(512-16)</v>
          </cell>
          <cell r="C8109" t="str">
            <v>/冷轧钢板(t=1)/黑色平光</v>
          </cell>
          <cell r="D8109" t="str">
            <v/>
          </cell>
          <cell r="E8109" t="str">
            <v>个</v>
          </cell>
          <cell r="F8109" t="str">
            <v>KG32-05050004</v>
          </cell>
          <cell r="G8109" t="str">
            <v>101</v>
          </cell>
          <cell r="H8109" t="str">
            <v>P</v>
          </cell>
        </row>
        <row r="8110">
          <cell r="A8110" t="str">
            <v>410201137500</v>
          </cell>
          <cell r="B8110" t="str">
            <v>S16 放料开关支架一</v>
          </cell>
          <cell r="C8110" t="str">
            <v>/冷轧钢板(t=2)/黑色平光</v>
          </cell>
          <cell r="D8110" t="str">
            <v/>
          </cell>
          <cell r="E8110" t="str">
            <v>个</v>
          </cell>
          <cell r="F8110" t="str">
            <v>KG32-01000029</v>
          </cell>
          <cell r="G8110" t="str">
            <v>101</v>
          </cell>
          <cell r="H8110" t="str">
            <v>P</v>
          </cell>
        </row>
        <row r="8111">
          <cell r="A8111" t="str">
            <v>410201137100</v>
          </cell>
          <cell r="B8111" t="str">
            <v>E12-5M 支撑架</v>
          </cell>
          <cell r="C8111" t="str">
            <v>/Q235A/黑色平光</v>
          </cell>
          <cell r="D8111" t="str">
            <v/>
          </cell>
          <cell r="E8111" t="str">
            <v>个</v>
          </cell>
          <cell r="F8111" t="str">
            <v>KK50-01040004</v>
          </cell>
          <cell r="G8111" t="str">
            <v>101</v>
          </cell>
          <cell r="H8111" t="str">
            <v>P</v>
          </cell>
        </row>
        <row r="8112">
          <cell r="A8112" t="str">
            <v>410201137702</v>
          </cell>
          <cell r="B8112" t="str">
            <v>S16 后左电器面板</v>
          </cell>
          <cell r="C8112" t="str">
            <v>/镀锌钢板(t=1)/</v>
          </cell>
          <cell r="D8112" t="str">
            <v/>
          </cell>
          <cell r="E8112" t="str">
            <v>个</v>
          </cell>
          <cell r="F8112" t="str">
            <v>KG32-04000019</v>
          </cell>
          <cell r="G8112" t="str">
            <v>101</v>
          </cell>
          <cell r="H8112" t="str">
            <v>P</v>
          </cell>
        </row>
        <row r="8113">
          <cell r="A8113" t="str">
            <v>410201135000</v>
          </cell>
          <cell r="B8113" t="str">
            <v>小车右罩壳</v>
          </cell>
          <cell r="C8113" t="str">
            <v>/铝板(t=1)/</v>
          </cell>
          <cell r="D8113" t="str">
            <v/>
          </cell>
          <cell r="E8113" t="str">
            <v>个</v>
          </cell>
          <cell r="F8113" t="str">
            <v>C4-05000004</v>
          </cell>
          <cell r="G8113" t="str">
            <v>101</v>
          </cell>
          <cell r="H8113" t="str">
            <v>P</v>
          </cell>
        </row>
        <row r="8114">
          <cell r="A8114" t="str">
            <v>410201136500</v>
          </cell>
          <cell r="B8114" t="str">
            <v>齿轮罩一</v>
          </cell>
          <cell r="C8114" t="str">
            <v>/冷轧钢板（t=1）/黑色平光</v>
          </cell>
          <cell r="D8114" t="str">
            <v/>
          </cell>
          <cell r="E8114" t="str">
            <v>个</v>
          </cell>
          <cell r="F8114" t="str">
            <v>SZ-KK50-1022-7</v>
          </cell>
          <cell r="G8114" t="str">
            <v>101</v>
          </cell>
          <cell r="H8114" t="str">
            <v>P</v>
          </cell>
        </row>
        <row r="8115">
          <cell r="A8115" t="str">
            <v>410201131400</v>
          </cell>
          <cell r="B8115" t="str">
            <v>K带轮张紧座(变更)</v>
          </cell>
          <cell r="C8115" t="str">
            <v>/镀锌钢板(t=2)/</v>
          </cell>
          <cell r="D8115" t="str">
            <v/>
          </cell>
          <cell r="E8115" t="str">
            <v>个</v>
          </cell>
          <cell r="F8115" t="str">
            <v>KK1802-05-01</v>
          </cell>
          <cell r="G8115" t="str">
            <v>101</v>
          </cell>
          <cell r="H8115" t="str">
            <v>P</v>
          </cell>
        </row>
        <row r="8116">
          <cell r="A8116" t="str">
            <v>410201134400</v>
          </cell>
          <cell r="B8116" t="str">
            <v>小车前罩壳</v>
          </cell>
          <cell r="C8116" t="str">
            <v>/铝板(t=1)/</v>
          </cell>
          <cell r="D8116" t="str">
            <v/>
          </cell>
          <cell r="E8116" t="str">
            <v>个</v>
          </cell>
          <cell r="F8116" t="str">
            <v>C4-05000002</v>
          </cell>
          <cell r="G8116" t="str">
            <v>101</v>
          </cell>
          <cell r="H8116" t="str">
            <v>P</v>
          </cell>
        </row>
        <row r="8117">
          <cell r="A8117" t="str">
            <v>410201134203</v>
          </cell>
          <cell r="B8117" t="str">
            <v>KONICA小车上罩壳</v>
          </cell>
          <cell r="C8117" t="str">
            <v>/铝板LF2(t=1)/</v>
          </cell>
          <cell r="D8117" t="str">
            <v/>
          </cell>
          <cell r="E8117" t="str">
            <v>个</v>
          </cell>
          <cell r="F8117" t="str">
            <v>KK1805-12</v>
          </cell>
          <cell r="G8117" t="str">
            <v>101</v>
          </cell>
          <cell r="H8117" t="str">
            <v>P</v>
          </cell>
        </row>
        <row r="8118">
          <cell r="A8118" t="str">
            <v>410201134305</v>
          </cell>
          <cell r="B8118" t="str">
            <v>S16 小车上罩壳(512-16)</v>
          </cell>
          <cell r="C8118" t="str">
            <v>/铝板LF2(t=1)/</v>
          </cell>
          <cell r="D8118" t="str">
            <v/>
          </cell>
          <cell r="E8118" t="str">
            <v>个</v>
          </cell>
          <cell r="F8118" t="str">
            <v>KG32-05060003</v>
          </cell>
          <cell r="G8118" t="str">
            <v>101</v>
          </cell>
          <cell r="H8118" t="str">
            <v>P</v>
          </cell>
        </row>
        <row r="8119">
          <cell r="A8119" t="str">
            <v>410201134600</v>
          </cell>
          <cell r="B8119" t="str">
            <v>1024i小车上罩壳</v>
          </cell>
          <cell r="C8119" t="str">
            <v>/铝板(t=1)/</v>
          </cell>
          <cell r="D8119" t="str">
            <v/>
          </cell>
          <cell r="E8119" t="str">
            <v>个</v>
          </cell>
          <cell r="F8119" t="str">
            <v>SZ-C5S32-08000006</v>
          </cell>
          <cell r="G8119" t="str">
            <v>101</v>
          </cell>
          <cell r="H8119" t="str">
            <v>P</v>
          </cell>
        </row>
        <row r="8120">
          <cell r="A8120" t="str">
            <v>410201137601</v>
          </cell>
          <cell r="B8120" t="str">
            <v>S16-5M 带轮张紧座(变更)</v>
          </cell>
          <cell r="C8120" t="str">
            <v>/镀锌钢板(t=2)/</v>
          </cell>
          <cell r="D8120" t="str">
            <v/>
          </cell>
          <cell r="E8120" t="str">
            <v>个</v>
          </cell>
          <cell r="F8120" t="str">
            <v>KG50-02030007</v>
          </cell>
          <cell r="G8120" t="str">
            <v>101</v>
          </cell>
          <cell r="H8120" t="str">
            <v>P</v>
          </cell>
        </row>
        <row r="8121">
          <cell r="A8121" t="str">
            <v>410201122701</v>
          </cell>
          <cell r="B8121" t="str">
            <v>加热左右安装板</v>
          </cell>
          <cell r="C8121" t="str">
            <v>/冷轧钢板(t=3)/9315银灰平光</v>
          </cell>
          <cell r="D8121" t="str">
            <v/>
          </cell>
          <cell r="E8121" t="str">
            <v>组</v>
          </cell>
          <cell r="F8121" t="str">
            <v>ES5113-01000003</v>
          </cell>
          <cell r="G8121" t="str">
            <v>101</v>
          </cell>
          <cell r="H8121" t="str">
            <v>P</v>
          </cell>
        </row>
        <row r="8122">
          <cell r="A8122" t="str">
            <v>410201137202</v>
          </cell>
          <cell r="B8122" t="str">
            <v>S16-5M 悬挂墨瓶框</v>
          </cell>
          <cell r="C8122" t="str">
            <v>/冷轧钢板(t=1)/黑色平光</v>
          </cell>
          <cell r="D8122" t="str">
            <v/>
          </cell>
          <cell r="E8122" t="str">
            <v>个</v>
          </cell>
          <cell r="F8122" t="str">
            <v>KG50-05050005</v>
          </cell>
          <cell r="G8122" t="str">
            <v>101</v>
          </cell>
          <cell r="H8122" t="str">
            <v>P</v>
          </cell>
        </row>
        <row r="8123">
          <cell r="A8123" t="str">
            <v>410201137802</v>
          </cell>
          <cell r="B8123" t="str">
            <v>S16-5M 电机支撑板</v>
          </cell>
          <cell r="C8123" t="str">
            <v>/镀锌钢板(t=3)/</v>
          </cell>
          <cell r="D8123" t="str">
            <v>用02版物料，03版已作废</v>
          </cell>
          <cell r="E8123" t="str">
            <v>个</v>
          </cell>
          <cell r="F8123" t="str">
            <v>KG50-02030004</v>
          </cell>
          <cell r="G8123" t="str">
            <v>101</v>
          </cell>
          <cell r="H8123" t="str">
            <v>P</v>
          </cell>
        </row>
        <row r="8124">
          <cell r="A8124" t="str">
            <v>410201135700</v>
          </cell>
          <cell r="B8124" t="str">
            <v>S16 放料开关支架二</v>
          </cell>
          <cell r="C8124" t="str">
            <v>/冷轧钢板(t=2)/黑色平光</v>
          </cell>
          <cell r="D8124" t="str">
            <v/>
          </cell>
          <cell r="E8124" t="str">
            <v>个</v>
          </cell>
          <cell r="F8124" t="str">
            <v>KG32-01000030</v>
          </cell>
          <cell r="G8124" t="str">
            <v>101</v>
          </cell>
          <cell r="H8124" t="str">
            <v>P</v>
          </cell>
        </row>
        <row r="8125">
          <cell r="A8125" t="str">
            <v>410201121900</v>
          </cell>
          <cell r="B8125" t="str">
            <v>加宽防撞板</v>
          </cell>
          <cell r="C8125" t="str">
            <v>/不锈钢弹簧片/</v>
          </cell>
          <cell r="D8125" t="str">
            <v/>
          </cell>
          <cell r="E8125" t="str">
            <v>个</v>
          </cell>
          <cell r="F8125" t="str">
            <v>EX5113-05000006</v>
          </cell>
          <cell r="G8125" t="str">
            <v>101</v>
          </cell>
          <cell r="H8125" t="str">
            <v>P</v>
          </cell>
        </row>
        <row r="8126">
          <cell r="A8126" t="str">
            <v>410201136300</v>
          </cell>
          <cell r="B8126" t="str">
            <v>挡纸盘</v>
          </cell>
          <cell r="C8126" t="str">
            <v>/冷轧钢板/黑色平光</v>
          </cell>
          <cell r="D8126" t="str">
            <v/>
          </cell>
          <cell r="E8126" t="str">
            <v>个</v>
          </cell>
          <cell r="F8126" t="str">
            <v>SZ-KK50-20170328-08</v>
          </cell>
          <cell r="G8126" t="str">
            <v>101</v>
          </cell>
          <cell r="H8126" t="str">
            <v>P</v>
          </cell>
        </row>
        <row r="8127">
          <cell r="A8127" t="str">
            <v>410201126200</v>
          </cell>
          <cell r="B8127" t="str">
            <v>12头板卡支撑板二</v>
          </cell>
          <cell r="C8127" t="str">
            <v>/冷轧钢板(t=2)/镀装饰铬</v>
          </cell>
          <cell r="D8127" t="str">
            <v/>
          </cell>
          <cell r="E8127" t="str">
            <v>个</v>
          </cell>
          <cell r="F8127" t="str">
            <v>KK1805-30-08</v>
          </cell>
          <cell r="G8127" t="str">
            <v>101</v>
          </cell>
          <cell r="H8127" t="str">
            <v>P</v>
          </cell>
        </row>
        <row r="8128">
          <cell r="A8128" t="str">
            <v>410201136400</v>
          </cell>
          <cell r="B8128" t="str">
            <v>S16 前端墨管固定条(512-16)</v>
          </cell>
          <cell r="C8128" t="str">
            <v>/冷轧钢板(t=1)/黑色平光</v>
          </cell>
          <cell r="D8128" t="str">
            <v/>
          </cell>
          <cell r="E8128" t="str">
            <v>个</v>
          </cell>
          <cell r="F8128" t="str">
            <v>KG32-05050001</v>
          </cell>
          <cell r="G8128" t="str">
            <v>101</v>
          </cell>
          <cell r="H8128" t="str">
            <v>P</v>
          </cell>
        </row>
        <row r="8129">
          <cell r="A8129" t="str">
            <v>410201134001</v>
          </cell>
          <cell r="B8129" t="str">
            <v>K主连杆</v>
          </cell>
          <cell r="C8129" t="str">
            <v>/冷轧钢板45#/9315银灰平光</v>
          </cell>
          <cell r="D8129" t="str">
            <v/>
          </cell>
          <cell r="E8129" t="str">
            <v>个</v>
          </cell>
          <cell r="F8129" t="str">
            <v>KK1801-25-02</v>
          </cell>
          <cell r="G8129" t="str">
            <v>101</v>
          </cell>
          <cell r="H8129" t="str">
            <v>P</v>
          </cell>
        </row>
        <row r="8130">
          <cell r="A8130" t="str">
            <v>410201134501</v>
          </cell>
          <cell r="B8130" t="str">
            <v>KONICA256小车上罩壳</v>
          </cell>
          <cell r="C8130" t="str">
            <v>/铝板LF2(t=1)/</v>
          </cell>
          <cell r="D8130" t="str">
            <v/>
          </cell>
          <cell r="E8130" t="str">
            <v>个</v>
          </cell>
          <cell r="F8130" t="str">
            <v>KK1805-40</v>
          </cell>
          <cell r="G8130" t="str">
            <v>101</v>
          </cell>
          <cell r="H8130" t="str">
            <v>P</v>
          </cell>
        </row>
        <row r="8131">
          <cell r="A8131" t="str">
            <v>410201133400</v>
          </cell>
          <cell r="B8131" t="str">
            <v>磁块右固定板</v>
          </cell>
          <cell r="C8131" t="str">
            <v>/0.8/5052镜面/</v>
          </cell>
          <cell r="D8131" t="str">
            <v/>
          </cell>
          <cell r="E8131" t="str">
            <v>个</v>
          </cell>
          <cell r="F8131" t="str">
            <v>U605030007-00</v>
          </cell>
          <cell r="G8131" t="str">
            <v>101</v>
          </cell>
          <cell r="H8131" t="str">
            <v>P</v>
          </cell>
        </row>
        <row r="8132">
          <cell r="A8132" t="str">
            <v>410201132100</v>
          </cell>
          <cell r="B8132" t="str">
            <v>螺杆支撑板一</v>
          </cell>
          <cell r="C8132" t="str">
            <v>/冷轧钢板(t=2)/9315银灰平光</v>
          </cell>
          <cell r="D8132" t="str">
            <v/>
          </cell>
          <cell r="E8132" t="str">
            <v>个</v>
          </cell>
          <cell r="F8132" t="str">
            <v>KK1805-30-01</v>
          </cell>
          <cell r="G8132" t="str">
            <v>101</v>
          </cell>
          <cell r="H8132" t="str">
            <v>P</v>
          </cell>
        </row>
        <row r="8133">
          <cell r="A8133" t="str">
            <v>410201126900</v>
          </cell>
          <cell r="B8133" t="str">
            <v>主架左立板(变更)</v>
          </cell>
          <cell r="C8133" t="str">
            <v>/304（t=2)/</v>
          </cell>
          <cell r="D8133" t="str">
            <v/>
          </cell>
          <cell r="E8133" t="str">
            <v>个</v>
          </cell>
          <cell r="F8133" t="str">
            <v>E45113-06010004</v>
          </cell>
          <cell r="G8133" t="str">
            <v>101</v>
          </cell>
          <cell r="H8133" t="str">
            <v>P</v>
          </cell>
        </row>
        <row r="8134">
          <cell r="A8134" t="str">
            <v>410201131302</v>
          </cell>
          <cell r="B8134" t="str">
            <v>K上梁侧封板</v>
          </cell>
          <cell r="C8134" t="str">
            <v>/镀锌钢板(t=3)/</v>
          </cell>
          <cell r="D8134" t="str">
            <v/>
          </cell>
          <cell r="E8134" t="str">
            <v>个</v>
          </cell>
          <cell r="F8134" t="str">
            <v>KK1802-01-04</v>
          </cell>
          <cell r="G8134" t="str">
            <v>101</v>
          </cell>
          <cell r="H8134" t="str">
            <v>P</v>
          </cell>
        </row>
        <row r="8135">
          <cell r="A8135" t="str">
            <v>410201122600</v>
          </cell>
          <cell r="B8135" t="str">
            <v>单头小车上罩壳</v>
          </cell>
          <cell r="C8135" t="str">
            <v>/铝板（t=1）/</v>
          </cell>
          <cell r="D8135" t="str">
            <v/>
          </cell>
          <cell r="E8135" t="str">
            <v>个</v>
          </cell>
          <cell r="F8135" t="str">
            <v>ED5113-05000003</v>
          </cell>
          <cell r="G8135" t="str">
            <v>101</v>
          </cell>
          <cell r="H8135" t="str">
            <v>P</v>
          </cell>
        </row>
        <row r="8136">
          <cell r="A8136" t="str">
            <v>410201128200</v>
          </cell>
          <cell r="B8136" t="str">
            <v>5113解密卡支架</v>
          </cell>
          <cell r="C8136" t="str">
            <v>/镀锌钢板(t=1.5)/</v>
          </cell>
          <cell r="D8136" t="str">
            <v/>
          </cell>
          <cell r="E8136" t="str">
            <v>个</v>
          </cell>
          <cell r="F8136" t="str">
            <v>E45113-05000008</v>
          </cell>
          <cell r="G8136" t="str">
            <v>101</v>
          </cell>
          <cell r="H8136" t="str">
            <v>P</v>
          </cell>
        </row>
        <row r="8137">
          <cell r="A8137" t="str">
            <v>410201129200</v>
          </cell>
          <cell r="B8137" t="str">
            <v>3.2米胶辊机X轴开关支架</v>
          </cell>
          <cell r="C8137" t="str">
            <v>/镀锌钢板（t=1.5）/</v>
          </cell>
          <cell r="D8137" t="str">
            <v/>
          </cell>
          <cell r="E8137" t="str">
            <v>个</v>
          </cell>
          <cell r="F8137" t="str">
            <v>RA320-02-12</v>
          </cell>
          <cell r="G8137" t="str">
            <v>101</v>
          </cell>
          <cell r="H8137" t="str">
            <v>P</v>
          </cell>
        </row>
        <row r="8138">
          <cell r="A8138" t="str">
            <v>410201129800</v>
          </cell>
          <cell r="B8138" t="str">
            <v>上横梁侧封板</v>
          </cell>
          <cell r="C8138" t="str">
            <v>/镀锌钢板(t=3)/</v>
          </cell>
          <cell r="D8138" t="str">
            <v/>
          </cell>
          <cell r="E8138" t="str">
            <v>个</v>
          </cell>
          <cell r="F8138" t="str">
            <v>EKK32-02000015</v>
          </cell>
          <cell r="G8138" t="str">
            <v>101</v>
          </cell>
          <cell r="H8138" t="str">
            <v>P</v>
          </cell>
        </row>
        <row r="8139">
          <cell r="A8139" t="str">
            <v>410201127000</v>
          </cell>
          <cell r="B8139" t="str">
            <v>立板支架(变更)</v>
          </cell>
          <cell r="C8139" t="str">
            <v>/304（t=2)/</v>
          </cell>
          <cell r="D8139" t="str">
            <v/>
          </cell>
          <cell r="E8139" t="str">
            <v>个</v>
          </cell>
          <cell r="F8139" t="str">
            <v>E45113-06020003</v>
          </cell>
          <cell r="G8139" t="str">
            <v>101</v>
          </cell>
          <cell r="H8139" t="str">
            <v>P</v>
          </cell>
        </row>
        <row r="8140">
          <cell r="A8140" t="str">
            <v>410201129501</v>
          </cell>
          <cell r="B8140" t="str">
            <v>K废墨框架</v>
          </cell>
          <cell r="C8140" t="str">
            <v>/冷轧钢板(t=1.5)/黑色平光</v>
          </cell>
          <cell r="D8140" t="str">
            <v/>
          </cell>
          <cell r="E8140" t="str">
            <v>个</v>
          </cell>
          <cell r="F8140" t="str">
            <v>KK1801-29</v>
          </cell>
          <cell r="G8140" t="str">
            <v>101</v>
          </cell>
          <cell r="H8140" t="str">
            <v>P</v>
          </cell>
        </row>
        <row r="8141">
          <cell r="A8141" t="str">
            <v>410201126500</v>
          </cell>
          <cell r="B8141" t="str">
            <v>风扇前支架右</v>
          </cell>
          <cell r="C8141" t="str">
            <v>/冷轧钢板（t=3）/7002蓝平光</v>
          </cell>
          <cell r="D8141" t="str">
            <v/>
          </cell>
          <cell r="E8141" t="str">
            <v>个</v>
          </cell>
          <cell r="F8141" t="str">
            <v>C5S32-03000003</v>
          </cell>
          <cell r="G8141" t="str">
            <v>101</v>
          </cell>
          <cell r="H8141" t="str">
            <v>P</v>
          </cell>
        </row>
        <row r="8142">
          <cell r="A8142" t="str">
            <v>410201122901</v>
          </cell>
          <cell r="B8142" t="str">
            <v>加热左右安装板(变更)</v>
          </cell>
          <cell r="C8142" t="str">
            <v>/冷轧钢板(t=3)/4024黑色粗橘纹</v>
          </cell>
          <cell r="D8142" t="str">
            <v/>
          </cell>
          <cell r="E8142" t="str">
            <v>组</v>
          </cell>
          <cell r="F8142" t="str">
            <v>DZ5113-01000001</v>
          </cell>
          <cell r="G8142" t="str">
            <v>101</v>
          </cell>
          <cell r="H8142" t="str">
            <v>P</v>
          </cell>
        </row>
        <row r="8143">
          <cell r="A8143" t="str">
            <v>410201122400</v>
          </cell>
          <cell r="B8143" t="str">
            <v>小车下罩壳支板(变更)</v>
          </cell>
          <cell r="C8143" t="str">
            <v>/铝板(t=1)/</v>
          </cell>
          <cell r="D8143" t="str">
            <v/>
          </cell>
          <cell r="E8143" t="str">
            <v>个</v>
          </cell>
          <cell r="F8143" t="str">
            <v>ES5113-05000004</v>
          </cell>
          <cell r="G8143" t="str">
            <v>101</v>
          </cell>
          <cell r="H8143" t="str">
            <v>P</v>
          </cell>
        </row>
        <row r="8144">
          <cell r="A8144" t="str">
            <v>410201122700</v>
          </cell>
          <cell r="B8144" t="str">
            <v>加热左右安装板(变更)</v>
          </cell>
          <cell r="C8144" t="str">
            <v>/冷轧钢板(t=3)/9315银灰平光</v>
          </cell>
          <cell r="D8144" t="str">
            <v/>
          </cell>
          <cell r="E8144" t="str">
            <v>组</v>
          </cell>
          <cell r="F8144" t="str">
            <v>ES5113-01000003</v>
          </cell>
          <cell r="G8144" t="str">
            <v>101</v>
          </cell>
          <cell r="H8144" t="str">
            <v>P</v>
          </cell>
        </row>
        <row r="8145">
          <cell r="A8145" t="str">
            <v>410201127800</v>
          </cell>
          <cell r="B8145" t="str">
            <v>风扇前支架(左)|F</v>
          </cell>
          <cell r="C8145" t="str">
            <v>/冷轧钢板(t=3)/7002蓝平光</v>
          </cell>
          <cell r="D8145" t="str">
            <v/>
          </cell>
          <cell r="E8145" t="str">
            <v>个</v>
          </cell>
          <cell r="F8145" t="str">
            <v>XKS32-03000003</v>
          </cell>
          <cell r="G8145" t="str">
            <v>101</v>
          </cell>
          <cell r="H8145" t="str">
            <v>P</v>
          </cell>
        </row>
        <row r="8146">
          <cell r="A8146" t="str">
            <v>410201125800</v>
          </cell>
          <cell r="B8146" t="str">
            <v>加热电路安装板</v>
          </cell>
          <cell r="C8146" t="str">
            <v>/冷轧钢板(t=1.5)/7002蓝平光</v>
          </cell>
          <cell r="D8146" t="str">
            <v/>
          </cell>
          <cell r="E8146" t="str">
            <v>个</v>
          </cell>
          <cell r="F8146" t="str">
            <v>KK3204-06</v>
          </cell>
          <cell r="G8146" t="str">
            <v>101</v>
          </cell>
          <cell r="H8146" t="str">
            <v>P</v>
          </cell>
        </row>
        <row r="8147">
          <cell r="A8147" t="str">
            <v>410201127500</v>
          </cell>
          <cell r="B8147" t="str">
            <v>电源罩壳</v>
          </cell>
          <cell r="C8147" t="str">
            <v>/冷轧钢板/9315银灰平光</v>
          </cell>
          <cell r="D8147" t="str">
            <v/>
          </cell>
          <cell r="E8147" t="str">
            <v>个</v>
          </cell>
          <cell r="F8147" t="str">
            <v>REP32-01000004</v>
          </cell>
          <cell r="G8147" t="str">
            <v>101</v>
          </cell>
          <cell r="H8147" t="str">
            <v>P</v>
          </cell>
        </row>
        <row r="8148">
          <cell r="A8148" t="str">
            <v>410201127301</v>
          </cell>
          <cell r="B8148" t="str">
            <v>小车下罩壳左右支板(变更)</v>
          </cell>
          <cell r="C8148" t="str">
            <v>/LF2(t=1)/</v>
          </cell>
          <cell r="D8148" t="str">
            <v/>
          </cell>
          <cell r="E8148" t="str">
            <v>组</v>
          </cell>
          <cell r="F8148" t="str">
            <v>E45113-05000004</v>
          </cell>
          <cell r="G8148" t="str">
            <v>101</v>
          </cell>
          <cell r="H8148" t="str">
            <v>P</v>
          </cell>
        </row>
        <row r="8149">
          <cell r="A8149" t="str">
            <v>410201126600</v>
          </cell>
          <cell r="B8149" t="str">
            <v>导布棍右支架</v>
          </cell>
          <cell r="C8149" t="str">
            <v>/冷轧钢板(t=3)/4024黑色粗橘纹</v>
          </cell>
          <cell r="D8149" t="str">
            <v/>
          </cell>
          <cell r="E8149" t="str">
            <v>个</v>
          </cell>
          <cell r="F8149" t="str">
            <v>RSH18-01000022</v>
          </cell>
          <cell r="G8149" t="str">
            <v>101</v>
          </cell>
          <cell r="H8149" t="str">
            <v>P</v>
          </cell>
        </row>
        <row r="8150">
          <cell r="A8150" t="str">
            <v>410201123900</v>
          </cell>
          <cell r="B8150" t="str">
            <v>小车下罩壳支板</v>
          </cell>
          <cell r="C8150" t="str">
            <v>/铝板(t=1)/</v>
          </cell>
          <cell r="D8150" t="str">
            <v/>
          </cell>
          <cell r="E8150" t="str">
            <v>个</v>
          </cell>
          <cell r="F8150" t="str">
            <v>LU18-01000014</v>
          </cell>
          <cell r="G8150" t="str">
            <v>101</v>
          </cell>
          <cell r="H8150" t="str">
            <v>P</v>
          </cell>
        </row>
        <row r="8151">
          <cell r="A8151" t="str">
            <v>410201125300</v>
          </cell>
          <cell r="B8151" t="str">
            <v>接近开关支架</v>
          </cell>
          <cell r="C8151" t="str">
            <v>/镀锌钢板(t=2)/</v>
          </cell>
          <cell r="D8151" t="str">
            <v/>
          </cell>
          <cell r="E8151" t="str">
            <v>个</v>
          </cell>
          <cell r="F8151" t="str">
            <v>EKK32-02000007</v>
          </cell>
          <cell r="G8151" t="str">
            <v>101</v>
          </cell>
          <cell r="H8151" t="str">
            <v>P</v>
          </cell>
        </row>
        <row r="8152">
          <cell r="A8152" t="str">
            <v>410201124015</v>
          </cell>
          <cell r="B8152" t="str">
            <v>立式机可拆卸电器安装板(变更)</v>
          </cell>
          <cell r="C8152" t="str">
            <v>/镀锌钢板(t=1.5)/</v>
          </cell>
          <cell r="D8152" t="str">
            <v/>
          </cell>
          <cell r="E8152" t="str">
            <v>个</v>
          </cell>
          <cell r="F8152" t="str">
            <v>KL3204-03F</v>
          </cell>
          <cell r="G8152" t="str">
            <v>101</v>
          </cell>
          <cell r="H8152" t="str">
            <v>P</v>
          </cell>
        </row>
        <row r="8153">
          <cell r="A8153" t="str">
            <v>410201124906</v>
          </cell>
          <cell r="B8153" t="str">
            <v>EPD 单头电路安装板</v>
          </cell>
          <cell r="C8153" t="str">
            <v>/冷轧钢板(t=2)/9315银灰平光</v>
          </cell>
          <cell r="D8153" t="str">
            <v/>
          </cell>
          <cell r="E8153" t="str">
            <v>个</v>
          </cell>
          <cell r="F8153" t="str">
            <v>EPD18-05000006</v>
          </cell>
          <cell r="G8153" t="str">
            <v>101</v>
          </cell>
          <cell r="H8153" t="str">
            <v>P</v>
          </cell>
        </row>
        <row r="8154">
          <cell r="A8154" t="str">
            <v>410201122500</v>
          </cell>
          <cell r="B8154" t="str">
            <v>小车上罩壳</v>
          </cell>
          <cell r="C8154" t="str">
            <v>/铝板(t=1)/</v>
          </cell>
          <cell r="D8154" t="str">
            <v/>
          </cell>
          <cell r="E8154" t="str">
            <v>个</v>
          </cell>
          <cell r="F8154" t="str">
            <v>ES5113-05000006</v>
          </cell>
          <cell r="G8154" t="str">
            <v>101</v>
          </cell>
          <cell r="H8154" t="str">
            <v>P</v>
          </cell>
        </row>
        <row r="8155">
          <cell r="A8155" t="str">
            <v>410201121602</v>
          </cell>
          <cell r="B8155" t="str">
            <v>EP 接线器支架</v>
          </cell>
          <cell r="C8155" t="str">
            <v>/镀锌钢板(t=2)/</v>
          </cell>
          <cell r="D8155" t="str">
            <v/>
          </cell>
          <cell r="E8155" t="str">
            <v>个</v>
          </cell>
          <cell r="F8155" t="str">
            <v>EP18-03000014</v>
          </cell>
          <cell r="G8155" t="str">
            <v>101</v>
          </cell>
          <cell r="H8155" t="str">
            <v>P</v>
          </cell>
        </row>
        <row r="8156">
          <cell r="A8156" t="str">
            <v>410201121501</v>
          </cell>
          <cell r="B8156" t="str">
            <v>板卡支撑板</v>
          </cell>
          <cell r="C8156" t="str">
            <v>/镀锌钢板(t=2)/</v>
          </cell>
          <cell r="D8156" t="str">
            <v/>
          </cell>
          <cell r="E8156" t="str">
            <v>个</v>
          </cell>
          <cell r="F8156" t="str">
            <v>ES5113-04000001</v>
          </cell>
          <cell r="G8156" t="str">
            <v>101</v>
          </cell>
          <cell r="H8156" t="str">
            <v>P</v>
          </cell>
        </row>
        <row r="8157">
          <cell r="A8157" t="str">
            <v>410201125501</v>
          </cell>
          <cell r="B8157" t="str">
            <v>usb插头托架</v>
          </cell>
          <cell r="C8157" t="str">
            <v>/镀锌钢板(t=1)/</v>
          </cell>
          <cell r="D8157" t="str">
            <v/>
          </cell>
          <cell r="E8157" t="str">
            <v>个</v>
          </cell>
          <cell r="F8157" t="str">
            <v>KK1804-07-01</v>
          </cell>
          <cell r="G8157" t="str">
            <v>101</v>
          </cell>
          <cell r="H8157" t="str">
            <v>P</v>
          </cell>
        </row>
        <row r="8158">
          <cell r="A8158" t="str">
            <v>410201125900</v>
          </cell>
          <cell r="B8158" t="str">
            <v>主架右立板(变更)</v>
          </cell>
          <cell r="C8158" t="str">
            <v>/304（t=2)/</v>
          </cell>
          <cell r="D8158" t="str">
            <v/>
          </cell>
          <cell r="E8158" t="str">
            <v>个</v>
          </cell>
          <cell r="F8158" t="str">
            <v>E45113-06010005</v>
          </cell>
          <cell r="G8158" t="str">
            <v>101</v>
          </cell>
          <cell r="H8158" t="str">
            <v>P</v>
          </cell>
        </row>
        <row r="8159">
          <cell r="A8159" t="str">
            <v>410201127302</v>
          </cell>
          <cell r="B8159" t="str">
            <v>小车下罩壳左右支板</v>
          </cell>
          <cell r="C8159" t="str">
            <v>/LF2(t=1)/</v>
          </cell>
          <cell r="D8159" t="str">
            <v/>
          </cell>
          <cell r="E8159" t="str">
            <v>组</v>
          </cell>
          <cell r="F8159" t="str">
            <v>E45113-05000004</v>
          </cell>
          <cell r="G8159" t="str">
            <v>101</v>
          </cell>
          <cell r="H8159" t="str">
            <v>P</v>
          </cell>
        </row>
        <row r="8160">
          <cell r="A8160" t="str">
            <v>410201123800</v>
          </cell>
          <cell r="B8160" t="str">
            <v>防撞板左</v>
          </cell>
          <cell r="C8160" t="str">
            <v>/不锈钢弹簧片/</v>
          </cell>
          <cell r="D8160" t="str">
            <v/>
          </cell>
          <cell r="E8160" t="str">
            <v>个</v>
          </cell>
          <cell r="F8160" t="str">
            <v>SZEP2513-20151029-48</v>
          </cell>
          <cell r="G8160" t="str">
            <v>101</v>
          </cell>
          <cell r="H8160" t="str">
            <v>P</v>
          </cell>
        </row>
        <row r="8161">
          <cell r="A8161" t="str">
            <v>410201123601</v>
          </cell>
          <cell r="B8161" t="str">
            <v>EP 接线器挡板</v>
          </cell>
          <cell r="C8161" t="str">
            <v>/冷轧钢板(t=1)/黑色平光</v>
          </cell>
          <cell r="D8161" t="str">
            <v/>
          </cell>
          <cell r="E8161" t="str">
            <v>个</v>
          </cell>
          <cell r="F8161" t="str">
            <v>EP18-03000016</v>
          </cell>
          <cell r="G8161" t="str">
            <v>101</v>
          </cell>
          <cell r="H8161" t="str">
            <v>P</v>
          </cell>
        </row>
        <row r="8162">
          <cell r="A8162" t="str">
            <v>410201120701</v>
          </cell>
          <cell r="B8162" t="str">
            <v>板卡支撑板</v>
          </cell>
          <cell r="C8162" t="str">
            <v>/镀锌钢板(t=1.5)/</v>
          </cell>
          <cell r="D8162" t="str">
            <v/>
          </cell>
          <cell r="E8162" t="str">
            <v>个</v>
          </cell>
          <cell r="F8162" t="str">
            <v>SEP18-04020006</v>
          </cell>
          <cell r="G8162" t="str">
            <v>101</v>
          </cell>
          <cell r="H8162" t="str">
            <v>P</v>
          </cell>
        </row>
        <row r="8163">
          <cell r="A8163" t="str">
            <v>410201121302</v>
          </cell>
          <cell r="B8163" t="str">
            <v>EP 模块安装板</v>
          </cell>
          <cell r="C8163" t="str">
            <v>/冷轧钢板(t=2.5)/黑色平光</v>
          </cell>
          <cell r="D8163" t="str">
            <v/>
          </cell>
          <cell r="E8163" t="str">
            <v>个</v>
          </cell>
          <cell r="F8163" t="str">
            <v>EP18-03000013</v>
          </cell>
          <cell r="G8163" t="str">
            <v>101</v>
          </cell>
          <cell r="H8163" t="str">
            <v>P</v>
          </cell>
        </row>
        <row r="8164">
          <cell r="A8164" t="str">
            <v>410201122900</v>
          </cell>
          <cell r="B8164" t="str">
            <v>加热左右安装板(变更)</v>
          </cell>
          <cell r="C8164" t="str">
            <v>/冷轧钢板(t=3)/4024黑色粗橘纹</v>
          </cell>
          <cell r="D8164" t="str">
            <v/>
          </cell>
          <cell r="E8164" t="str">
            <v>组</v>
          </cell>
          <cell r="F8164" t="str">
            <v>DZ5113-01000001</v>
          </cell>
          <cell r="G8164" t="str">
            <v>101</v>
          </cell>
          <cell r="H8164" t="str">
            <v>P</v>
          </cell>
        </row>
        <row r="8165">
          <cell r="A8165" t="str">
            <v>410201120900</v>
          </cell>
          <cell r="B8165" t="str">
            <v>保湿模块垫板(变更)</v>
          </cell>
          <cell r="C8165" t="str">
            <v>/冷轧钢板（t=3）/9315银灰平光</v>
          </cell>
          <cell r="D8165" t="str">
            <v/>
          </cell>
          <cell r="E8165" t="str">
            <v>个</v>
          </cell>
          <cell r="F8165" t="str">
            <v>E45113-06010008</v>
          </cell>
          <cell r="G8165" t="str">
            <v>101</v>
          </cell>
          <cell r="H8165" t="str">
            <v>P</v>
          </cell>
        </row>
        <row r="8166">
          <cell r="A8166" t="str">
            <v>410201122001</v>
          </cell>
          <cell r="B8166" t="str">
            <v>防撞板</v>
          </cell>
          <cell r="C8166" t="str">
            <v>/不锈钢弹簧(t=0.5)/</v>
          </cell>
          <cell r="D8166" t="str">
            <v/>
          </cell>
          <cell r="E8166" t="str">
            <v>个</v>
          </cell>
          <cell r="F8166" t="str">
            <v>EP18-05000049</v>
          </cell>
          <cell r="G8166" t="str">
            <v>101</v>
          </cell>
          <cell r="H8166" t="str">
            <v>P</v>
          </cell>
        </row>
        <row r="8167">
          <cell r="A8167" t="str">
            <v>410201126400</v>
          </cell>
          <cell r="B8167" t="str">
            <v>EPD 单头墨囊架</v>
          </cell>
          <cell r="C8167" t="str">
            <v>/1Cr18Ni9(t=1)/</v>
          </cell>
          <cell r="D8167" t="str">
            <v/>
          </cell>
          <cell r="E8167" t="str">
            <v>个</v>
          </cell>
          <cell r="F8167" t="str">
            <v>EPD18-06010027</v>
          </cell>
          <cell r="G8167" t="str">
            <v>101</v>
          </cell>
          <cell r="H8167" t="str">
            <v>P</v>
          </cell>
        </row>
        <row r="8168">
          <cell r="A8168" t="str">
            <v>410201121808</v>
          </cell>
          <cell r="B8168" t="str">
            <v>EP 小车右端感应片</v>
          </cell>
          <cell r="C8168" t="str">
            <v>/镀锌钢板(t=1)/黑色平光</v>
          </cell>
          <cell r="D8168" t="str">
            <v/>
          </cell>
          <cell r="E8168" t="str">
            <v>个</v>
          </cell>
          <cell r="F8168" t="str">
            <v>EP18-05000037</v>
          </cell>
          <cell r="G8168" t="str">
            <v>101</v>
          </cell>
          <cell r="H8168" t="str">
            <v>P</v>
          </cell>
        </row>
        <row r="8169">
          <cell r="A8169" t="str">
            <v>410201130500</v>
          </cell>
          <cell r="B8169" t="str">
            <v>左齿轮保护罩</v>
          </cell>
          <cell r="C8169" t="str">
            <v>/冷轧钢板（t=3）/7002蓝平光</v>
          </cell>
          <cell r="D8169" t="str">
            <v/>
          </cell>
          <cell r="E8169" t="str">
            <v>个</v>
          </cell>
          <cell r="F8169" t="str">
            <v>XKS32-01000018</v>
          </cell>
          <cell r="G8169" t="str">
            <v>101</v>
          </cell>
          <cell r="H8169" t="str">
            <v>P</v>
          </cell>
        </row>
        <row r="8170">
          <cell r="A8170" t="str">
            <v>410201128300</v>
          </cell>
          <cell r="B8170" t="str">
            <v>模块罩壳</v>
          </cell>
          <cell r="C8170" t="str">
            <v>/冷轧板（t=1）/9315银灰平光</v>
          </cell>
          <cell r="D8170" t="str">
            <v/>
          </cell>
          <cell r="E8170" t="str">
            <v>个</v>
          </cell>
          <cell r="F8170" t="str">
            <v>DZ45113-03000004</v>
          </cell>
          <cell r="G8170" t="str">
            <v>101</v>
          </cell>
          <cell r="H8170" t="str">
            <v>P</v>
          </cell>
        </row>
        <row r="8171">
          <cell r="A8171" t="str">
            <v>410201121202</v>
          </cell>
          <cell r="B8171" t="str">
            <v>EP 模块安装板</v>
          </cell>
          <cell r="C8171" t="str">
            <v>/冷轧钢板(t=2.5)/9315银灰平光</v>
          </cell>
          <cell r="D8171" t="str">
            <v/>
          </cell>
          <cell r="E8171" t="str">
            <v>个</v>
          </cell>
          <cell r="F8171" t="str">
            <v>EP18-03000013</v>
          </cell>
          <cell r="G8171" t="str">
            <v>101</v>
          </cell>
          <cell r="H8171" t="str">
            <v>P</v>
          </cell>
        </row>
        <row r="8172">
          <cell r="A8172" t="str">
            <v>410201127300</v>
          </cell>
          <cell r="B8172" t="str">
            <v>小车下罩壳左右支板(变更)</v>
          </cell>
          <cell r="C8172" t="str">
            <v>/LF2(t=1)/</v>
          </cell>
          <cell r="D8172" t="str">
            <v/>
          </cell>
          <cell r="E8172" t="str">
            <v>个</v>
          </cell>
          <cell r="F8172" t="str">
            <v>E45113-05000004</v>
          </cell>
          <cell r="G8172" t="str">
            <v>101</v>
          </cell>
          <cell r="H8172" t="str">
            <v>P</v>
          </cell>
        </row>
        <row r="8173">
          <cell r="A8173" t="str">
            <v>410201127100</v>
          </cell>
          <cell r="B8173" t="str">
            <v>四头蠕动泵架</v>
          </cell>
          <cell r="C8173" t="str">
            <v>/镀锌钢板(t=2)/</v>
          </cell>
          <cell r="D8173" t="str">
            <v/>
          </cell>
          <cell r="E8173" t="str">
            <v>个</v>
          </cell>
          <cell r="F8173" t="str">
            <v>SEP32-04000010</v>
          </cell>
          <cell r="G8173" t="str">
            <v>101</v>
          </cell>
          <cell r="H8173" t="str">
            <v>P</v>
          </cell>
        </row>
        <row r="8174">
          <cell r="A8174" t="str">
            <v>410201130400</v>
          </cell>
          <cell r="B8174" t="str">
            <v>转接架</v>
          </cell>
          <cell r="C8174" t="str">
            <v>/冷轧钢板（t=3）/7002蓝平光</v>
          </cell>
          <cell r="D8174" t="str">
            <v/>
          </cell>
          <cell r="E8174" t="str">
            <v>个</v>
          </cell>
          <cell r="F8174" t="str">
            <v>XKS32-01000019</v>
          </cell>
          <cell r="G8174" t="str">
            <v>101</v>
          </cell>
          <cell r="H8174" t="str">
            <v>P</v>
          </cell>
        </row>
        <row r="8175">
          <cell r="A8175" t="str">
            <v>410201128800</v>
          </cell>
          <cell r="B8175" t="str">
            <v>风扇前支架(右)</v>
          </cell>
          <cell r="C8175" t="str">
            <v>/冷轧钢板(t=3)/4024黑色粗橘纹</v>
          </cell>
          <cell r="D8175" t="str">
            <v/>
          </cell>
          <cell r="E8175" t="str">
            <v>个</v>
          </cell>
          <cell r="F8175" t="str">
            <v>XKS32-03000004</v>
          </cell>
          <cell r="G8175" t="str">
            <v>101</v>
          </cell>
          <cell r="H8175" t="str">
            <v>P</v>
          </cell>
        </row>
        <row r="8176">
          <cell r="A8176" t="str">
            <v>410201128903</v>
          </cell>
          <cell r="B8176" t="str">
            <v>红外左支架</v>
          </cell>
          <cell r="C8176" t="str">
            <v>/冷轧钢板/7002蓝平光</v>
          </cell>
          <cell r="D8176" t="str">
            <v/>
          </cell>
          <cell r="E8176" t="str">
            <v>个</v>
          </cell>
          <cell r="F8176" t="str">
            <v>KK32-03000001</v>
          </cell>
          <cell r="G8176" t="str">
            <v>101</v>
          </cell>
          <cell r="H8176" t="str">
            <v>P</v>
          </cell>
        </row>
        <row r="8177">
          <cell r="A8177" t="str">
            <v>410201128500</v>
          </cell>
          <cell r="B8177" t="str">
            <v>光电开关架一</v>
          </cell>
          <cell r="C8177" t="str">
            <v>/冷轧钢板/9315银灰平光</v>
          </cell>
          <cell r="D8177" t="str">
            <v/>
          </cell>
          <cell r="E8177" t="str">
            <v>个</v>
          </cell>
          <cell r="F8177" t="str">
            <v>JEJ32-01010029</v>
          </cell>
          <cell r="G8177" t="str">
            <v>101</v>
          </cell>
          <cell r="H8177" t="str">
            <v>P</v>
          </cell>
        </row>
        <row r="8178">
          <cell r="A8178" t="str">
            <v>410201128600</v>
          </cell>
          <cell r="B8178" t="str">
            <v>防撞板</v>
          </cell>
          <cell r="C8178" t="str">
            <v>/不锈钢弹簧片(t=0.5)/</v>
          </cell>
          <cell r="D8178" t="str">
            <v/>
          </cell>
          <cell r="E8178" t="str">
            <v>个</v>
          </cell>
          <cell r="F8178" t="str">
            <v>EUV32L-05000052</v>
          </cell>
          <cell r="G8178" t="str">
            <v>101</v>
          </cell>
          <cell r="H8178" t="str">
            <v>P</v>
          </cell>
        </row>
        <row r="8179">
          <cell r="A8179" t="str">
            <v>410201130200</v>
          </cell>
          <cell r="B8179" t="str">
            <v>保湿垫板</v>
          </cell>
          <cell r="C8179" t="str">
            <v>/镀锌钢板/</v>
          </cell>
          <cell r="D8179" t="str">
            <v/>
          </cell>
          <cell r="E8179" t="str">
            <v>个</v>
          </cell>
          <cell r="F8179" t="str">
            <v>EUV32L-06000002</v>
          </cell>
          <cell r="G8179" t="str">
            <v>101</v>
          </cell>
          <cell r="H8179" t="str">
            <v>P</v>
          </cell>
        </row>
        <row r="8180">
          <cell r="A8180" t="str">
            <v>410201128700</v>
          </cell>
          <cell r="B8180" t="str">
            <v>风扇前支架(右)|F</v>
          </cell>
          <cell r="C8180" t="str">
            <v>/冷轧钢板(t=3)/7002蓝平光</v>
          </cell>
          <cell r="D8180" t="str">
            <v/>
          </cell>
          <cell r="E8180" t="str">
            <v>个</v>
          </cell>
          <cell r="F8180" t="str">
            <v>XKS32-03000004</v>
          </cell>
          <cell r="G8180" t="str">
            <v>101</v>
          </cell>
          <cell r="H8180" t="str">
            <v>P</v>
          </cell>
        </row>
        <row r="8181">
          <cell r="A8181" t="str">
            <v>410201129401</v>
          </cell>
          <cell r="B8181" t="str">
            <v>K调节支撑</v>
          </cell>
          <cell r="C8181" t="str">
            <v>/冷轧钢板(t=2)/镀装饰铬</v>
          </cell>
          <cell r="D8181" t="str">
            <v/>
          </cell>
          <cell r="E8181" t="str">
            <v>个</v>
          </cell>
          <cell r="F8181" t="str">
            <v>KK1805-04-01</v>
          </cell>
          <cell r="G8181" t="str">
            <v>101</v>
          </cell>
          <cell r="H8181" t="str">
            <v>P</v>
          </cell>
        </row>
        <row r="8182">
          <cell r="A8182" t="str">
            <v>410201127600</v>
          </cell>
          <cell r="B8182" t="str">
            <v>小车感应器右固定架</v>
          </cell>
          <cell r="C8182" t="str">
            <v>/冷轧钢板(t=1)/黑色平光</v>
          </cell>
          <cell r="D8182" t="str">
            <v/>
          </cell>
          <cell r="E8182" t="str">
            <v>个</v>
          </cell>
          <cell r="F8182" t="str">
            <v>ED5113-05000004</v>
          </cell>
          <cell r="G8182" t="str">
            <v>101</v>
          </cell>
          <cell r="H8182" t="str">
            <v>P</v>
          </cell>
        </row>
        <row r="8183">
          <cell r="A8183" t="str">
            <v>410201120301</v>
          </cell>
          <cell r="B8183" t="str">
            <v>小车下罩壳上封板</v>
          </cell>
          <cell r="C8183" t="str">
            <v>/铝板LF2(t=1)/</v>
          </cell>
          <cell r="D8183" t="str">
            <v/>
          </cell>
          <cell r="E8183" t="str">
            <v>个</v>
          </cell>
          <cell r="F8183" t="str">
            <v>XEP32-05000006</v>
          </cell>
          <cell r="G8183" t="str">
            <v>101</v>
          </cell>
          <cell r="H8183" t="str">
            <v>P</v>
          </cell>
        </row>
        <row r="8184">
          <cell r="A8184" t="str">
            <v>410201127400</v>
          </cell>
          <cell r="B8184" t="str">
            <v>小车右端感应片</v>
          </cell>
          <cell r="C8184" t="str">
            <v>/冷轧钢板(t=1)/黑色平光</v>
          </cell>
          <cell r="D8184" t="str">
            <v/>
          </cell>
          <cell r="E8184" t="str">
            <v>个</v>
          </cell>
          <cell r="F8184" t="str">
            <v>EPD18-05000037</v>
          </cell>
          <cell r="G8184" t="str">
            <v>101</v>
          </cell>
          <cell r="H8184" t="str">
            <v>P</v>
          </cell>
        </row>
        <row r="8185">
          <cell r="A8185" t="str">
            <v>410201114600</v>
          </cell>
          <cell r="B8185" t="str">
            <v>导布棍左支架</v>
          </cell>
          <cell r="C8185" t="str">
            <v>/冷轧钢板(t=3)/9315银灰平光</v>
          </cell>
          <cell r="D8185" t="str">
            <v/>
          </cell>
          <cell r="E8185" t="str">
            <v>个</v>
          </cell>
          <cell r="F8185" t="str">
            <v>RSH18-01000021</v>
          </cell>
          <cell r="G8185" t="str">
            <v>101</v>
          </cell>
          <cell r="H8185" t="str">
            <v>P</v>
          </cell>
        </row>
        <row r="8186">
          <cell r="A8186" t="str">
            <v>410201127200</v>
          </cell>
          <cell r="B8186" t="str">
            <v>前端管固定座</v>
          </cell>
          <cell r="C8186" t="str">
            <v>/冷轧钢板(t=1)/黑色平光</v>
          </cell>
          <cell r="D8186" t="str">
            <v/>
          </cell>
          <cell r="E8186" t="str">
            <v>个</v>
          </cell>
          <cell r="F8186" t="str">
            <v>KK1805-32</v>
          </cell>
          <cell r="G8186" t="str">
            <v>101</v>
          </cell>
          <cell r="H8186" t="str">
            <v>P</v>
          </cell>
        </row>
        <row r="8187">
          <cell r="A8187" t="str">
            <v>410201126700</v>
          </cell>
          <cell r="B8187" t="str">
            <v>导布棍左支架</v>
          </cell>
          <cell r="C8187" t="str">
            <v>/冷轧钢板(t=3)/4024黑色粗橘纹</v>
          </cell>
          <cell r="D8187" t="str">
            <v/>
          </cell>
          <cell r="E8187" t="str">
            <v>个</v>
          </cell>
          <cell r="F8187" t="str">
            <v>RSH18-01000021</v>
          </cell>
          <cell r="G8187" t="str">
            <v>101</v>
          </cell>
          <cell r="H8187" t="str">
            <v>P</v>
          </cell>
        </row>
        <row r="8188">
          <cell r="A8188" t="str">
            <v>410201125600</v>
          </cell>
          <cell r="B8188" t="str">
            <v>上梁接近开关支架</v>
          </cell>
          <cell r="C8188" t="str">
            <v>/冷轧钢板(t=1.5)/9315银灰平光</v>
          </cell>
          <cell r="D8188" t="str">
            <v/>
          </cell>
          <cell r="E8188" t="str">
            <v>个</v>
          </cell>
          <cell r="F8188" t="str">
            <v>XKK32-02000005</v>
          </cell>
          <cell r="G8188" t="str">
            <v>101</v>
          </cell>
          <cell r="H8188" t="str">
            <v>P</v>
          </cell>
        </row>
        <row r="8189">
          <cell r="A8189" t="str">
            <v>410201117401</v>
          </cell>
          <cell r="B8189" t="str">
            <v>前压杆</v>
          </cell>
          <cell r="C8189" t="str">
            <v>/冷轧钢板45#/镀白锌</v>
          </cell>
          <cell r="D8189" t="str">
            <v/>
          </cell>
          <cell r="E8189" t="str">
            <v>个</v>
          </cell>
          <cell r="F8189" t="str">
            <v>ZP32-04020002</v>
          </cell>
          <cell r="G8189" t="str">
            <v>101</v>
          </cell>
          <cell r="H8189" t="str">
            <v>P</v>
          </cell>
        </row>
        <row r="8190">
          <cell r="A8190" t="str">
            <v>410201127900</v>
          </cell>
          <cell r="B8190" t="str">
            <v>风扇前支架(左)</v>
          </cell>
          <cell r="C8190" t="str">
            <v>/冷轧钢板(t=3)/4024黑色粗橘纹</v>
          </cell>
          <cell r="D8190" t="str">
            <v/>
          </cell>
          <cell r="E8190" t="str">
            <v>个</v>
          </cell>
          <cell r="F8190" t="str">
            <v>XKS32-03000003</v>
          </cell>
          <cell r="G8190" t="str">
            <v>101</v>
          </cell>
          <cell r="H8190" t="str">
            <v>P</v>
          </cell>
        </row>
        <row r="8191">
          <cell r="A8191" t="str">
            <v>410201124304</v>
          </cell>
          <cell r="B8191" t="str">
            <v>K墨盏保护固定板</v>
          </cell>
          <cell r="C8191" t="str">
            <v>/镀锌钢板(t=2)/</v>
          </cell>
          <cell r="D8191" t="str">
            <v/>
          </cell>
          <cell r="E8191" t="str">
            <v>个</v>
          </cell>
          <cell r="F8191" t="str">
            <v>KK1806-01</v>
          </cell>
          <cell r="G8191" t="str">
            <v>101</v>
          </cell>
          <cell r="H8191" t="str">
            <v>P</v>
          </cell>
        </row>
        <row r="8192">
          <cell r="A8192" t="str">
            <v>410201123400</v>
          </cell>
          <cell r="B8192" t="str">
            <v>小车感应器右固定架</v>
          </cell>
          <cell r="C8192" t="str">
            <v>/镀锌钢板(t=1.0)/</v>
          </cell>
          <cell r="D8192" t="str">
            <v/>
          </cell>
          <cell r="E8192" t="str">
            <v>个</v>
          </cell>
          <cell r="F8192" t="str">
            <v>SEP32-05000027</v>
          </cell>
          <cell r="G8192" t="str">
            <v>101</v>
          </cell>
          <cell r="H8192" t="str">
            <v>P</v>
          </cell>
        </row>
        <row r="8193">
          <cell r="A8193" t="str">
            <v>410201123300</v>
          </cell>
          <cell r="B8193" t="str">
            <v>转接板支撑板</v>
          </cell>
          <cell r="C8193" t="str">
            <v>/镀锌钢板(t=2)/</v>
          </cell>
          <cell r="D8193" t="str">
            <v/>
          </cell>
          <cell r="E8193" t="str">
            <v>个</v>
          </cell>
          <cell r="F8193" t="str">
            <v>ES5113-05000007</v>
          </cell>
          <cell r="G8193" t="str">
            <v>101</v>
          </cell>
          <cell r="H8193" t="str">
            <v>P</v>
          </cell>
        </row>
        <row r="8194">
          <cell r="A8194" t="str">
            <v>410201123501</v>
          </cell>
          <cell r="B8194" t="str">
            <v>EP 接线器挡板</v>
          </cell>
          <cell r="C8194" t="str">
            <v>/冷轧钢板(t=1)/9315银灰平光</v>
          </cell>
          <cell r="D8194" t="str">
            <v/>
          </cell>
          <cell r="E8194" t="str">
            <v>个</v>
          </cell>
          <cell r="F8194" t="str">
            <v>EP18-03000016</v>
          </cell>
          <cell r="G8194" t="str">
            <v>101</v>
          </cell>
          <cell r="H8194" t="str">
            <v>P</v>
          </cell>
        </row>
        <row r="8195">
          <cell r="A8195" t="str">
            <v>410201124700</v>
          </cell>
          <cell r="B8195" t="str">
            <v>风扇前支架左</v>
          </cell>
          <cell r="C8195" t="str">
            <v>/冷轧钢板（t=3）/7002蓝平光</v>
          </cell>
          <cell r="D8195" t="str">
            <v/>
          </cell>
          <cell r="E8195" t="str">
            <v>个</v>
          </cell>
          <cell r="F8195" t="str">
            <v>C5S32-03000002</v>
          </cell>
          <cell r="G8195" t="str">
            <v>101</v>
          </cell>
          <cell r="H8195" t="str">
            <v>P</v>
          </cell>
        </row>
        <row r="8196">
          <cell r="A8196" t="str">
            <v>410201124905</v>
          </cell>
          <cell r="B8196" t="str">
            <v>EPD 单头电路安装板(变更)</v>
          </cell>
          <cell r="C8196" t="str">
            <v>/冷轧钢板(t=2)/9315银灰平光</v>
          </cell>
          <cell r="D8196" t="str">
            <v/>
          </cell>
          <cell r="E8196" t="str">
            <v>个</v>
          </cell>
          <cell r="F8196" t="str">
            <v>EPD18-05000006</v>
          </cell>
          <cell r="G8196" t="str">
            <v>101</v>
          </cell>
          <cell r="H8196" t="str">
            <v>P</v>
          </cell>
        </row>
        <row r="8197">
          <cell r="A8197" t="str">
            <v>410201122300</v>
          </cell>
          <cell r="B8197" t="str">
            <v>小车下罩壳右支板</v>
          </cell>
          <cell r="C8197" t="str">
            <v>/铝板LF2(t=1)/</v>
          </cell>
          <cell r="D8197" t="str">
            <v/>
          </cell>
          <cell r="E8197" t="str">
            <v>个</v>
          </cell>
          <cell r="F8197" t="str">
            <v>XEP32-05000013</v>
          </cell>
          <cell r="G8197" t="str">
            <v>101</v>
          </cell>
          <cell r="H8197" t="str">
            <v>P</v>
          </cell>
        </row>
        <row r="8198">
          <cell r="A8198" t="str">
            <v>410201121404</v>
          </cell>
          <cell r="B8198" t="str">
            <v>EP 螺栓安装板</v>
          </cell>
          <cell r="C8198" t="str">
            <v>/镀锌钢板(t=2)/</v>
          </cell>
          <cell r="D8198" t="str">
            <v/>
          </cell>
          <cell r="E8198" t="str">
            <v>个</v>
          </cell>
          <cell r="F8198" t="str">
            <v>EP18-03000015</v>
          </cell>
          <cell r="G8198" t="str">
            <v>101</v>
          </cell>
          <cell r="H8198" t="str">
            <v>P</v>
          </cell>
        </row>
        <row r="8199">
          <cell r="A8199" t="str">
            <v>410201120400</v>
          </cell>
          <cell r="B8199" t="str">
            <v>小车下罩壳上封板</v>
          </cell>
          <cell r="C8199" t="str">
            <v>/铝板(t=1)/</v>
          </cell>
          <cell r="D8199" t="str">
            <v/>
          </cell>
          <cell r="E8199" t="str">
            <v>个</v>
          </cell>
          <cell r="F8199" t="str">
            <v>ES5113-05000005</v>
          </cell>
          <cell r="G8199" t="str">
            <v>101</v>
          </cell>
          <cell r="H8199" t="str">
            <v>P</v>
          </cell>
        </row>
        <row r="8200">
          <cell r="A8200" t="str">
            <v>410201119600</v>
          </cell>
          <cell r="B8200" t="str">
            <v>小车下罩壳左支板</v>
          </cell>
          <cell r="C8200" t="str">
            <v>/铝板LF2(t=1)/</v>
          </cell>
          <cell r="D8200" t="str">
            <v/>
          </cell>
          <cell r="E8200" t="str">
            <v>个</v>
          </cell>
          <cell r="F8200" t="str">
            <v>XEP32-05000012</v>
          </cell>
          <cell r="G8200" t="str">
            <v>101</v>
          </cell>
          <cell r="H8200" t="str">
            <v>P</v>
          </cell>
        </row>
        <row r="8201">
          <cell r="A8201" t="str">
            <v>410201119800</v>
          </cell>
          <cell r="B8201" t="str">
            <v>EP 墨囊架（一）</v>
          </cell>
          <cell r="C8201" t="str">
            <v>/1Cr18Ni9(t=1)/</v>
          </cell>
          <cell r="D8201" t="str">
            <v/>
          </cell>
          <cell r="E8201" t="str">
            <v>个</v>
          </cell>
          <cell r="F8201" t="str">
            <v>EP18-06010025</v>
          </cell>
          <cell r="G8201" t="str">
            <v>101</v>
          </cell>
          <cell r="H8201" t="str">
            <v>P</v>
          </cell>
        </row>
        <row r="8202">
          <cell r="A8202" t="str">
            <v>410201118901</v>
          </cell>
          <cell r="B8202" t="str">
            <v>收料左侧板</v>
          </cell>
          <cell r="C8202" t="str">
            <v>/冷轧钢板/9315银灰平光</v>
          </cell>
          <cell r="D8202" t="str">
            <v/>
          </cell>
          <cell r="E8202" t="str">
            <v>个</v>
          </cell>
          <cell r="F8202" t="str">
            <v>JEJ32-01010034(1)</v>
          </cell>
          <cell r="G8202" t="str">
            <v>101</v>
          </cell>
          <cell r="H8202" t="str">
            <v>P</v>
          </cell>
        </row>
        <row r="8203">
          <cell r="A8203" t="str">
            <v>410201118601</v>
          </cell>
          <cell r="B8203" t="str">
            <v>气缸支架二</v>
          </cell>
          <cell r="C8203" t="str">
            <v>/冷轧钢板/9315银灰平光</v>
          </cell>
          <cell r="D8203" t="str">
            <v/>
          </cell>
          <cell r="E8203" t="str">
            <v>个</v>
          </cell>
          <cell r="F8203" t="str">
            <v>JEJ32-01010022</v>
          </cell>
          <cell r="G8203" t="str">
            <v>101</v>
          </cell>
          <cell r="H8203" t="str">
            <v>P</v>
          </cell>
        </row>
        <row r="8204">
          <cell r="A8204" t="str">
            <v>410201118701</v>
          </cell>
          <cell r="B8204" t="str">
            <v>气缸支架</v>
          </cell>
          <cell r="C8204" t="str">
            <v>/冷轧钢板/9315银灰平光</v>
          </cell>
          <cell r="D8204" t="str">
            <v/>
          </cell>
          <cell r="E8204" t="str">
            <v>个</v>
          </cell>
          <cell r="F8204" t="str">
            <v>JEJ32-01010021</v>
          </cell>
          <cell r="G8204" t="str">
            <v>101</v>
          </cell>
          <cell r="H8204" t="str">
            <v>P</v>
          </cell>
        </row>
        <row r="8205">
          <cell r="A8205" t="str">
            <v>410201116301</v>
          </cell>
          <cell r="B8205" t="str">
            <v>电路安装板(变更)</v>
          </cell>
          <cell r="C8205" t="str">
            <v>/冷轧钢板(t=2)/9315银灰平光</v>
          </cell>
          <cell r="D8205" t="str">
            <v/>
          </cell>
          <cell r="E8205" t="str">
            <v>个</v>
          </cell>
          <cell r="F8205" t="str">
            <v>ES5113-05000003</v>
          </cell>
          <cell r="G8205" t="str">
            <v>101</v>
          </cell>
          <cell r="H8205" t="str">
            <v>P</v>
          </cell>
        </row>
        <row r="8206">
          <cell r="A8206" t="str">
            <v>410201118000</v>
          </cell>
          <cell r="B8206" t="str">
            <v>单头电路安装板</v>
          </cell>
          <cell r="C8206" t="str">
            <v>/冷轧钢板(t=2)/9315银灰平光</v>
          </cell>
          <cell r="D8206" t="str">
            <v/>
          </cell>
          <cell r="E8206" t="str">
            <v>个</v>
          </cell>
          <cell r="F8206" t="str">
            <v>ED5113-05000002</v>
          </cell>
          <cell r="G8206" t="str">
            <v>101</v>
          </cell>
          <cell r="H8206" t="str">
            <v>P</v>
          </cell>
        </row>
        <row r="8207">
          <cell r="A8207" t="str">
            <v>410201116304</v>
          </cell>
          <cell r="B8207" t="str">
            <v>电路安装板(变更)</v>
          </cell>
          <cell r="C8207" t="str">
            <v>/冷轧钢板(t=2)/9315银灰平光</v>
          </cell>
          <cell r="D8207" t="str">
            <v/>
          </cell>
          <cell r="E8207" t="str">
            <v>个</v>
          </cell>
          <cell r="F8207" t="str">
            <v>ES5113-05000003</v>
          </cell>
          <cell r="G8207" t="str">
            <v>101</v>
          </cell>
          <cell r="H8207" t="str">
            <v>P</v>
          </cell>
        </row>
        <row r="8208">
          <cell r="A8208" t="str">
            <v>410201117000</v>
          </cell>
          <cell r="B8208" t="str">
            <v>气缸小托架</v>
          </cell>
          <cell r="C8208" t="str">
            <v>/冷轧钢板（t=3）/7035灰白砂纹</v>
          </cell>
          <cell r="D8208" t="str">
            <v/>
          </cell>
          <cell r="E8208" t="str">
            <v>个</v>
          </cell>
          <cell r="F8208" t="str">
            <v>EUV32L-05000046</v>
          </cell>
          <cell r="G8208" t="str">
            <v>101</v>
          </cell>
          <cell r="H8208" t="str">
            <v>P</v>
          </cell>
        </row>
        <row r="8209">
          <cell r="A8209" t="str">
            <v>410201115100</v>
          </cell>
          <cell r="B8209" t="str">
            <v>送料光电开关固定架</v>
          </cell>
          <cell r="C8209" t="str">
            <v>/镀锌钢板（t=1.2）/</v>
          </cell>
          <cell r="D8209" t="str">
            <v/>
          </cell>
          <cell r="E8209" t="str">
            <v>个</v>
          </cell>
          <cell r="F8209" t="str">
            <v>EP22-01000031</v>
          </cell>
          <cell r="G8209" t="str">
            <v>101</v>
          </cell>
          <cell r="H8209" t="str">
            <v>P</v>
          </cell>
        </row>
        <row r="8210">
          <cell r="A8210" t="str">
            <v>410201117907</v>
          </cell>
          <cell r="B8210" t="str">
            <v>电路安装板(变更)</v>
          </cell>
          <cell r="C8210" t="str">
            <v>/冷轧钢板(t=2)/9315银灰平光</v>
          </cell>
          <cell r="D8210" t="str">
            <v/>
          </cell>
          <cell r="E8210" t="str">
            <v>个</v>
          </cell>
          <cell r="F8210" t="str">
            <v>SEP32-05000015</v>
          </cell>
          <cell r="G8210" t="str">
            <v>101</v>
          </cell>
          <cell r="H8210" t="str">
            <v>P</v>
          </cell>
        </row>
        <row r="8211">
          <cell r="A8211" t="str">
            <v>410201118200</v>
          </cell>
          <cell r="B8211" t="str">
            <v>气缸支架</v>
          </cell>
          <cell r="C8211" t="str">
            <v>/冷轧钢板(t=3)/9315银灰平光</v>
          </cell>
          <cell r="D8211" t="str">
            <v/>
          </cell>
          <cell r="E8211" t="str">
            <v>个</v>
          </cell>
          <cell r="F8211" t="str">
            <v>REP32-01000015</v>
          </cell>
          <cell r="G8211" t="str">
            <v>101</v>
          </cell>
          <cell r="H8211" t="str">
            <v>P</v>
          </cell>
        </row>
        <row r="8212">
          <cell r="A8212" t="str">
            <v>410201115402</v>
          </cell>
          <cell r="B8212" t="str">
            <v>墨囊压片</v>
          </cell>
          <cell r="C8212" t="str">
            <v>/镀锌钢板(t=1)/</v>
          </cell>
          <cell r="D8212" t="str">
            <v/>
          </cell>
          <cell r="E8212" t="str">
            <v>个</v>
          </cell>
          <cell r="F8212" t="str">
            <v>DMD18-01000004</v>
          </cell>
          <cell r="G8212" t="str">
            <v>101</v>
          </cell>
          <cell r="H8212" t="str">
            <v>P</v>
          </cell>
        </row>
        <row r="8213">
          <cell r="A8213" t="str">
            <v>410201120000</v>
          </cell>
          <cell r="B8213" t="str">
            <v>EP 小车下罩壳右支板</v>
          </cell>
          <cell r="C8213" t="str">
            <v>/铝板LF2(t=1)/</v>
          </cell>
          <cell r="D8213" t="str">
            <v/>
          </cell>
          <cell r="E8213" t="str">
            <v>个</v>
          </cell>
          <cell r="F8213" t="str">
            <v>EP18-05010006</v>
          </cell>
          <cell r="G8213" t="str">
            <v>101</v>
          </cell>
          <cell r="H8213" t="str">
            <v>P</v>
          </cell>
        </row>
        <row r="8214">
          <cell r="A8214" t="str">
            <v>410201113820</v>
          </cell>
          <cell r="B8214" t="str">
            <v>EP 电路安装板</v>
          </cell>
          <cell r="C8214" t="str">
            <v>/冷轧钢板(t=2)/9315银灰平光</v>
          </cell>
          <cell r="D8214" t="str">
            <v/>
          </cell>
          <cell r="E8214" t="str">
            <v>个</v>
          </cell>
          <cell r="F8214" t="str">
            <v>EP18-05000006</v>
          </cell>
          <cell r="G8214" t="str">
            <v>101</v>
          </cell>
          <cell r="H8214" t="str">
            <v>P</v>
          </cell>
        </row>
        <row r="8215">
          <cell r="A8215" t="str">
            <v>410201115700</v>
          </cell>
          <cell r="B8215" t="str">
            <v>阻尼器支架</v>
          </cell>
          <cell r="C8215" t="str">
            <v>/冷轧钢板(t=3)/9315银灰平光</v>
          </cell>
          <cell r="D8215" t="str">
            <v/>
          </cell>
          <cell r="E8215" t="str">
            <v>个</v>
          </cell>
          <cell r="F8215" t="str">
            <v>QZZ32-01000003</v>
          </cell>
          <cell r="G8215" t="str">
            <v>101</v>
          </cell>
          <cell r="H8215" t="str">
            <v>P</v>
          </cell>
        </row>
        <row r="8216">
          <cell r="A8216" t="str">
            <v>410201114301</v>
          </cell>
          <cell r="B8216" t="str">
            <v>EP 左箱体挡板</v>
          </cell>
          <cell r="C8216" t="str">
            <v>/冷轧钢板(t=1)/2163深灰平光</v>
          </cell>
          <cell r="D8216" t="str">
            <v/>
          </cell>
          <cell r="E8216" t="str">
            <v>个</v>
          </cell>
          <cell r="F8216" t="str">
            <v>EP18-04010022</v>
          </cell>
          <cell r="G8216" t="str">
            <v>101</v>
          </cell>
          <cell r="H8216" t="str">
            <v>P</v>
          </cell>
        </row>
        <row r="8217">
          <cell r="A8217" t="str">
            <v>410201114900</v>
          </cell>
          <cell r="B8217" t="str">
            <v>缓冲块支架</v>
          </cell>
          <cell r="C8217" t="str">
            <v>/热轧钢板(t=5)/9315银灰平光</v>
          </cell>
          <cell r="D8217" t="str">
            <v/>
          </cell>
          <cell r="E8217" t="str">
            <v>个</v>
          </cell>
          <cell r="F8217" t="str">
            <v>LU18-01000013</v>
          </cell>
          <cell r="G8217" t="str">
            <v>101</v>
          </cell>
          <cell r="H8217" t="str">
            <v>P</v>
          </cell>
        </row>
        <row r="8218">
          <cell r="A8218" t="str">
            <v>410201111603</v>
          </cell>
          <cell r="B8218" t="str">
            <v>立式机可拆卸小电器安装板</v>
          </cell>
          <cell r="C8218" t="str">
            <v>/镀锌钢板/</v>
          </cell>
          <cell r="D8218" t="str">
            <v/>
          </cell>
          <cell r="E8218" t="str">
            <v>个</v>
          </cell>
          <cell r="F8218" t="str">
            <v>KL3203-11F</v>
          </cell>
          <cell r="G8218" t="str">
            <v>101</v>
          </cell>
          <cell r="H8218" t="str">
            <v>P</v>
          </cell>
        </row>
        <row r="8219">
          <cell r="A8219" t="str">
            <v>410201119300</v>
          </cell>
          <cell r="B8219" t="str">
            <v>左收料架</v>
          </cell>
          <cell r="C8219" t="str">
            <v>/冷轧钢板(t=3)/B</v>
          </cell>
          <cell r="D8219" t="str">
            <v/>
          </cell>
          <cell r="E8219" t="str">
            <v>个</v>
          </cell>
          <cell r="F8219" t="str">
            <v>EP22-01000060</v>
          </cell>
          <cell r="G8219" t="str">
            <v>101</v>
          </cell>
          <cell r="H8219" t="str">
            <v>P</v>
          </cell>
        </row>
        <row r="8220">
          <cell r="A8220" t="str">
            <v>410201119001</v>
          </cell>
          <cell r="B8220" t="str">
            <v>收料右侧板</v>
          </cell>
          <cell r="C8220" t="str">
            <v>/冷轧钢板/9315银灰平光</v>
          </cell>
          <cell r="D8220" t="str">
            <v/>
          </cell>
          <cell r="E8220" t="str">
            <v>个</v>
          </cell>
          <cell r="F8220" t="str">
            <v>JEJ32-01010035(1)</v>
          </cell>
          <cell r="G8220" t="str">
            <v>101</v>
          </cell>
          <cell r="H8220" t="str">
            <v>P</v>
          </cell>
        </row>
        <row r="8221">
          <cell r="A8221" t="str">
            <v>410201120100</v>
          </cell>
          <cell r="B8221" t="str">
            <v>EP 小车下罩壳左支板</v>
          </cell>
          <cell r="C8221" t="str">
            <v>/铝板LF2(t=1)/</v>
          </cell>
          <cell r="D8221" t="str">
            <v/>
          </cell>
          <cell r="E8221" t="str">
            <v>个</v>
          </cell>
          <cell r="F8221" t="str">
            <v>EP18-05010005</v>
          </cell>
          <cell r="G8221" t="str">
            <v>101</v>
          </cell>
          <cell r="H8221" t="str">
            <v>P</v>
          </cell>
        </row>
        <row r="8222">
          <cell r="A8222" t="str">
            <v>410201120600</v>
          </cell>
          <cell r="B8222" t="str">
            <v>小车上罩壳</v>
          </cell>
          <cell r="C8222" t="str">
            <v>/铝板LF2(t=1)/</v>
          </cell>
          <cell r="D8222" t="str">
            <v/>
          </cell>
          <cell r="E8222" t="str">
            <v>个</v>
          </cell>
          <cell r="F8222" t="str">
            <v>XEP32-05000009</v>
          </cell>
          <cell r="G8222" t="str">
            <v>101</v>
          </cell>
          <cell r="H8222" t="str">
            <v>P</v>
          </cell>
        </row>
        <row r="8223">
          <cell r="A8223" t="str">
            <v>410201120506</v>
          </cell>
          <cell r="B8223" t="str">
            <v>EP 小车上罩壳</v>
          </cell>
          <cell r="C8223" t="str">
            <v>/铝板LF2(t=1)/</v>
          </cell>
          <cell r="D8223" t="str">
            <v/>
          </cell>
          <cell r="E8223" t="str">
            <v>个</v>
          </cell>
          <cell r="F8223" t="str">
            <v>EP18-05000029</v>
          </cell>
          <cell r="G8223" t="str">
            <v>101</v>
          </cell>
          <cell r="H8223" t="str">
            <v>P</v>
          </cell>
        </row>
        <row r="8224">
          <cell r="A8224" t="str">
            <v>410201116500</v>
          </cell>
          <cell r="B8224" t="str">
            <v>缓冲块短支架</v>
          </cell>
          <cell r="C8224" t="str">
            <v>/热轧钢板(t=5)/9315银灰平光</v>
          </cell>
          <cell r="D8224" t="str">
            <v/>
          </cell>
          <cell r="E8224" t="str">
            <v>个</v>
          </cell>
          <cell r="F8224" t="str">
            <v>EP18-02000035</v>
          </cell>
          <cell r="G8224" t="str">
            <v>101</v>
          </cell>
          <cell r="H8224" t="str">
            <v>P</v>
          </cell>
        </row>
        <row r="8225">
          <cell r="A8225" t="str">
            <v>410201117201</v>
          </cell>
          <cell r="B8225" t="str">
            <v>小车下罩壳上封板</v>
          </cell>
          <cell r="C8225" t="str">
            <v>/LF2(t=1)/</v>
          </cell>
          <cell r="D8225" t="str">
            <v/>
          </cell>
          <cell r="E8225" t="str">
            <v>个</v>
          </cell>
          <cell r="F8225" t="str">
            <v>E45113-05000003</v>
          </cell>
          <cell r="G8225" t="str">
            <v>101</v>
          </cell>
          <cell r="H8225" t="str">
            <v>P</v>
          </cell>
        </row>
        <row r="8226">
          <cell r="A8226" t="str">
            <v>410201117906</v>
          </cell>
          <cell r="B8226" t="str">
            <v>电路安装板(变更)</v>
          </cell>
          <cell r="C8226" t="str">
            <v>/冷轧钢板(t=2)/9315银灰平光</v>
          </cell>
          <cell r="D8226" t="str">
            <v/>
          </cell>
          <cell r="E8226" t="str">
            <v>个</v>
          </cell>
          <cell r="F8226" t="str">
            <v>SEP32-05000015</v>
          </cell>
          <cell r="G8226" t="str">
            <v>101</v>
          </cell>
          <cell r="H8226" t="str">
            <v>P</v>
          </cell>
        </row>
        <row r="8227">
          <cell r="A8227" t="str">
            <v>410201117100</v>
          </cell>
          <cell r="B8227" t="str">
            <v>前齿轮罩壳三</v>
          </cell>
          <cell r="C8227" t="str">
            <v>/冷轧钢板/9315银灰平光</v>
          </cell>
          <cell r="D8227" t="str">
            <v/>
          </cell>
          <cell r="E8227" t="str">
            <v>个</v>
          </cell>
          <cell r="F8227" t="str">
            <v>JEJ32-01010036</v>
          </cell>
          <cell r="G8227" t="str">
            <v>101</v>
          </cell>
          <cell r="H8227" t="str">
            <v>P</v>
          </cell>
        </row>
        <row r="8228">
          <cell r="A8228" t="str">
            <v>410201117200</v>
          </cell>
          <cell r="B8228" t="str">
            <v>小车下罩壳上封板(变更)</v>
          </cell>
          <cell r="C8228" t="str">
            <v>/LF2(t=1)/</v>
          </cell>
          <cell r="D8228" t="str">
            <v/>
          </cell>
          <cell r="E8228" t="str">
            <v>个</v>
          </cell>
          <cell r="F8228" t="str">
            <v>E45113-05000003</v>
          </cell>
          <cell r="G8228" t="str">
            <v>101</v>
          </cell>
          <cell r="H8228" t="str">
            <v>P</v>
          </cell>
        </row>
        <row r="8229">
          <cell r="A8229" t="str">
            <v>410201114501</v>
          </cell>
          <cell r="B8229" t="str">
            <v>EP 左箱体挡板</v>
          </cell>
          <cell r="C8229" t="str">
            <v>/冷轧钢板(t=1)/5R4\12红色粗橘纹</v>
          </cell>
          <cell r="D8229" t="str">
            <v/>
          </cell>
          <cell r="E8229" t="str">
            <v>个</v>
          </cell>
          <cell r="F8229" t="str">
            <v>EP18-04010022</v>
          </cell>
          <cell r="G8229" t="str">
            <v>101</v>
          </cell>
          <cell r="H8229" t="str">
            <v>P</v>
          </cell>
        </row>
        <row r="8230">
          <cell r="A8230" t="str">
            <v>410201114800</v>
          </cell>
          <cell r="B8230" t="str">
            <v>前罩壳支架</v>
          </cell>
          <cell r="C8230" t="str">
            <v>/镀锌钢板(t=2)/</v>
          </cell>
          <cell r="D8230" t="str">
            <v/>
          </cell>
          <cell r="E8230" t="str">
            <v>个</v>
          </cell>
          <cell r="F8230" t="str">
            <v>ZP32-01000020</v>
          </cell>
          <cell r="G8230" t="str">
            <v>101</v>
          </cell>
          <cell r="H8230" t="str">
            <v>P</v>
          </cell>
        </row>
        <row r="8231">
          <cell r="A8231" t="str">
            <v>410201115000</v>
          </cell>
          <cell r="B8231" t="str">
            <v>上梁</v>
          </cell>
          <cell r="C8231" t="str">
            <v>/不锈钢板（t=1.5）/</v>
          </cell>
          <cell r="D8231" t="str">
            <v/>
          </cell>
          <cell r="E8231" t="str">
            <v>个</v>
          </cell>
          <cell r="F8231" t="str">
            <v>ED5113-06010002</v>
          </cell>
          <cell r="G8231" t="str">
            <v>101</v>
          </cell>
          <cell r="H8231" t="str">
            <v>P</v>
          </cell>
        </row>
        <row r="8232">
          <cell r="A8232" t="str">
            <v>410201115500</v>
          </cell>
          <cell r="B8232" t="str">
            <v>衬纸左托板</v>
          </cell>
          <cell r="C8232" t="str">
            <v>/冷轧钢板(t=3)/9315银灰平光</v>
          </cell>
          <cell r="D8232" t="str">
            <v/>
          </cell>
          <cell r="E8232" t="str">
            <v>个</v>
          </cell>
          <cell r="F8232" t="str">
            <v>QZZ32-01000009</v>
          </cell>
          <cell r="G8232" t="str">
            <v>101</v>
          </cell>
          <cell r="H8232" t="str">
            <v>P</v>
          </cell>
        </row>
        <row r="8233">
          <cell r="A8233" t="str">
            <v>410201111400</v>
          </cell>
          <cell r="B8233" t="str">
            <v>EP 行程开关支架</v>
          </cell>
          <cell r="C8233" t="str">
            <v>/1Cr18Ni9/</v>
          </cell>
          <cell r="D8233" t="str">
            <v/>
          </cell>
          <cell r="E8233" t="str">
            <v>个</v>
          </cell>
          <cell r="F8233" t="str">
            <v>EP18-02000019</v>
          </cell>
          <cell r="G8233" t="str">
            <v>101</v>
          </cell>
          <cell r="H8233" t="str">
            <v>P</v>
          </cell>
        </row>
        <row r="8234">
          <cell r="A8234" t="str">
            <v>410201113900</v>
          </cell>
          <cell r="B8234" t="str">
            <v>1.8米拖链托架</v>
          </cell>
          <cell r="C8234" t="str">
            <v>/1Cr18Ni9(t=1.2)/</v>
          </cell>
          <cell r="D8234" t="str">
            <v/>
          </cell>
          <cell r="E8234" t="str">
            <v>个</v>
          </cell>
          <cell r="F8234" t="str">
            <v>KK1802-10</v>
          </cell>
          <cell r="G8234" t="str">
            <v>101</v>
          </cell>
          <cell r="H8234" t="str">
            <v>P</v>
          </cell>
        </row>
        <row r="8235">
          <cell r="A8235" t="str">
            <v>410201113101</v>
          </cell>
          <cell r="B8235" t="str">
            <v>衬纸右托板</v>
          </cell>
          <cell r="C8235" t="str">
            <v>/冷轧钢板(t=3)/9315银灰平光</v>
          </cell>
          <cell r="D8235" t="str">
            <v/>
          </cell>
          <cell r="E8235" t="str">
            <v>个</v>
          </cell>
          <cell r="F8235" t="str">
            <v>QZZ32-01000010</v>
          </cell>
          <cell r="G8235" t="str">
            <v>101</v>
          </cell>
          <cell r="H8235" t="str">
            <v>P</v>
          </cell>
        </row>
        <row r="8236">
          <cell r="A8236" t="str">
            <v>410201119900</v>
          </cell>
          <cell r="B8236" t="str">
            <v>EP 墨囊架（二）</v>
          </cell>
          <cell r="C8236" t="str">
            <v>/1Cr18Ni9(t=1)/</v>
          </cell>
          <cell r="D8236" t="str">
            <v/>
          </cell>
          <cell r="E8236" t="str">
            <v>个</v>
          </cell>
          <cell r="F8236" t="str">
            <v>EP18-06010026</v>
          </cell>
          <cell r="G8236" t="str">
            <v>101</v>
          </cell>
          <cell r="H8236" t="str">
            <v>P</v>
          </cell>
        </row>
        <row r="8237">
          <cell r="A8237" t="str">
            <v>410201118101</v>
          </cell>
          <cell r="B8237" t="str">
            <v>放料左右侧板</v>
          </cell>
          <cell r="C8237" t="str">
            <v>/冷轧钢板/9315银灰平光</v>
          </cell>
          <cell r="D8237" t="str">
            <v/>
          </cell>
          <cell r="E8237" t="str">
            <v>个</v>
          </cell>
          <cell r="F8237" t="str">
            <v>REP32-01000001</v>
          </cell>
          <cell r="G8237" t="str">
            <v>101</v>
          </cell>
          <cell r="H8237" t="str">
            <v>P</v>
          </cell>
        </row>
        <row r="8238">
          <cell r="A8238" t="str">
            <v>410201119200</v>
          </cell>
          <cell r="B8238" t="str">
            <v>齿轮防护罩一</v>
          </cell>
          <cell r="C8238" t="str">
            <v>/冷轧钢板/9315银灰平光</v>
          </cell>
          <cell r="D8238" t="str">
            <v/>
          </cell>
          <cell r="E8238" t="str">
            <v>个</v>
          </cell>
          <cell r="F8238" t="str">
            <v>JEJ32-01010027</v>
          </cell>
          <cell r="G8238" t="str">
            <v>101</v>
          </cell>
          <cell r="H8238" t="str">
            <v>P</v>
          </cell>
        </row>
        <row r="8239">
          <cell r="A8239" t="str">
            <v>410201116401</v>
          </cell>
          <cell r="B8239" t="str">
            <v>升降板</v>
          </cell>
          <cell r="C8239" t="str">
            <v>/镀锌钢板(t=2)/</v>
          </cell>
          <cell r="D8239" t="str">
            <v/>
          </cell>
          <cell r="E8239" t="str">
            <v>个</v>
          </cell>
          <cell r="F8239" t="str">
            <v>XEP32-05000004</v>
          </cell>
          <cell r="G8239" t="str">
            <v>101</v>
          </cell>
          <cell r="H8239" t="str">
            <v>P</v>
          </cell>
        </row>
        <row r="8240">
          <cell r="A8240" t="str">
            <v>410201116101</v>
          </cell>
          <cell r="B8240" t="str">
            <v>风扇遮板</v>
          </cell>
          <cell r="C8240" t="str">
            <v>/不锈钢板(t=1)/</v>
          </cell>
          <cell r="D8240" t="str">
            <v/>
          </cell>
          <cell r="E8240" t="str">
            <v>个</v>
          </cell>
          <cell r="F8240" t="str">
            <v>ZP32-01000021</v>
          </cell>
          <cell r="G8240" t="str">
            <v>101</v>
          </cell>
          <cell r="H8240" t="str">
            <v>P</v>
          </cell>
        </row>
        <row r="8241">
          <cell r="A8241" t="str">
            <v>410201117500</v>
          </cell>
          <cell r="B8241" t="str">
            <v>气缸支架二</v>
          </cell>
          <cell r="C8241" t="str">
            <v>/冷轧钢板(t=3)/9315银灰平光</v>
          </cell>
          <cell r="D8241" t="str">
            <v/>
          </cell>
          <cell r="E8241" t="str">
            <v>个</v>
          </cell>
          <cell r="F8241" t="str">
            <v>REP32-01000016</v>
          </cell>
          <cell r="G8241" t="str">
            <v>101</v>
          </cell>
          <cell r="H8241" t="str">
            <v>P</v>
          </cell>
        </row>
        <row r="8242">
          <cell r="A8242" t="str">
            <v>410201116000</v>
          </cell>
          <cell r="B8242" t="str">
            <v>模块安装板</v>
          </cell>
          <cell r="C8242" t="str">
            <v>/镀锌钢板(t=2)/</v>
          </cell>
          <cell r="D8242" t="str">
            <v/>
          </cell>
          <cell r="E8242" t="str">
            <v>个</v>
          </cell>
          <cell r="F8242" t="str">
            <v>EP22-03000013</v>
          </cell>
          <cell r="G8242" t="str">
            <v>101</v>
          </cell>
          <cell r="H8242" t="str">
            <v>P</v>
          </cell>
        </row>
        <row r="8243">
          <cell r="A8243" t="str">
            <v>410201115201</v>
          </cell>
          <cell r="B8243" t="str">
            <v>EP 墨垫安装板</v>
          </cell>
          <cell r="C8243" t="str">
            <v>/1Cr18Ni9(t=2)/</v>
          </cell>
          <cell r="D8243" t="str">
            <v/>
          </cell>
          <cell r="E8243" t="str">
            <v>个</v>
          </cell>
          <cell r="F8243" t="str">
            <v>EP18-08000004</v>
          </cell>
          <cell r="G8243" t="str">
            <v>101</v>
          </cell>
          <cell r="H8243" t="str">
            <v>P</v>
          </cell>
        </row>
        <row r="8244">
          <cell r="A8244" t="str">
            <v>410201113819</v>
          </cell>
          <cell r="B8244" t="str">
            <v>EP 电路安装板(变更)</v>
          </cell>
          <cell r="C8244" t="str">
            <v>/冷轧钢板(t=2)/9315银灰平光</v>
          </cell>
          <cell r="D8244" t="str">
            <v/>
          </cell>
          <cell r="E8244" t="str">
            <v>个</v>
          </cell>
          <cell r="F8244" t="str">
            <v>EP18-05000006</v>
          </cell>
          <cell r="G8244" t="str">
            <v>101</v>
          </cell>
          <cell r="H8244" t="str">
            <v>P</v>
          </cell>
        </row>
        <row r="8245">
          <cell r="A8245" t="str">
            <v>410201113201</v>
          </cell>
          <cell r="B8245" t="str">
            <v>平衡杆右支架</v>
          </cell>
          <cell r="C8245" t="str">
            <v>/冷轧钢板/9315银灰平光</v>
          </cell>
          <cell r="D8245" t="str">
            <v/>
          </cell>
          <cell r="E8245" t="str">
            <v>个</v>
          </cell>
          <cell r="F8245" t="str">
            <v>QZZ32-01000022</v>
          </cell>
          <cell r="G8245" t="str">
            <v>101</v>
          </cell>
          <cell r="H8245" t="str">
            <v>P</v>
          </cell>
        </row>
        <row r="8246">
          <cell r="A8246" t="str">
            <v>410201112400</v>
          </cell>
          <cell r="B8246" t="str">
            <v>电机安装板</v>
          </cell>
          <cell r="C8246" t="str">
            <v>/镀锌钢板(δ=3)/</v>
          </cell>
          <cell r="D8246" t="str">
            <v/>
          </cell>
          <cell r="E8246" t="str">
            <v>个</v>
          </cell>
          <cell r="F8246" t="str">
            <v>KM32-01000011-01</v>
          </cell>
          <cell r="G8246" t="str">
            <v>101</v>
          </cell>
          <cell r="H8246" t="str">
            <v>P</v>
          </cell>
        </row>
        <row r="8247">
          <cell r="A8247" t="str">
            <v>410201118402</v>
          </cell>
          <cell r="B8247" t="str">
            <v>前压杆</v>
          </cell>
          <cell r="C8247" t="str">
            <v>/冷轧钢板45#/镀白锌</v>
          </cell>
          <cell r="D8247" t="str">
            <v/>
          </cell>
          <cell r="E8247" t="str">
            <v>个</v>
          </cell>
          <cell r="F8247" t="str">
            <v>JEJ32-01010009</v>
          </cell>
          <cell r="G8247" t="str">
            <v>101</v>
          </cell>
          <cell r="H8247" t="str">
            <v>P</v>
          </cell>
        </row>
        <row r="8248">
          <cell r="A8248" t="str">
            <v>410201119506</v>
          </cell>
          <cell r="B8248" t="str">
            <v>EP 小车下罩壳上封板</v>
          </cell>
          <cell r="C8248" t="str">
            <v>/铝板LF2(t=1)/</v>
          </cell>
          <cell r="D8248" t="str">
            <v/>
          </cell>
          <cell r="E8248" t="str">
            <v>个</v>
          </cell>
          <cell r="F8248" t="str">
            <v>EP18-05010003</v>
          </cell>
          <cell r="G8248" t="str">
            <v>101</v>
          </cell>
          <cell r="H8248" t="str">
            <v>P</v>
          </cell>
        </row>
        <row r="8249">
          <cell r="A8249" t="str">
            <v>410201119400</v>
          </cell>
          <cell r="B8249" t="str">
            <v>EP 右箱体挡板</v>
          </cell>
          <cell r="C8249" t="str">
            <v>/冷轧钢板(t=1)/5R4\12红色粗橘纹</v>
          </cell>
          <cell r="D8249" t="str">
            <v/>
          </cell>
          <cell r="E8249" t="str">
            <v>个</v>
          </cell>
          <cell r="F8249" t="str">
            <v>EP18-04020015</v>
          </cell>
          <cell r="G8249" t="str">
            <v>101</v>
          </cell>
          <cell r="H8249" t="str">
            <v>P</v>
          </cell>
        </row>
        <row r="8250">
          <cell r="A8250" t="str">
            <v>410201120202</v>
          </cell>
          <cell r="B8250" t="str">
            <v>EPD 单头小车下罩壳上封板</v>
          </cell>
          <cell r="C8250" t="str">
            <v>/铝板LF2(t=1)/</v>
          </cell>
          <cell r="D8250" t="str">
            <v/>
          </cell>
          <cell r="E8250" t="str">
            <v>个</v>
          </cell>
          <cell r="F8250" t="str">
            <v>EPD18-05010003</v>
          </cell>
          <cell r="G8250" t="str">
            <v>101</v>
          </cell>
          <cell r="H8250" t="str">
            <v>P</v>
          </cell>
        </row>
        <row r="8251">
          <cell r="A8251" t="str">
            <v>410201118800</v>
          </cell>
          <cell r="B8251" t="str">
            <v>墨垫安装板</v>
          </cell>
          <cell r="C8251" t="str">
            <v>/镀锌钢板(t=2)/</v>
          </cell>
          <cell r="D8251" t="str">
            <v/>
          </cell>
          <cell r="E8251" t="str">
            <v>个</v>
          </cell>
          <cell r="F8251" t="str">
            <v>SEP32-08000001</v>
          </cell>
          <cell r="G8251" t="str">
            <v>101</v>
          </cell>
          <cell r="H8251" t="str">
            <v>P</v>
          </cell>
        </row>
        <row r="8252">
          <cell r="A8252" t="str">
            <v>410201116800</v>
          </cell>
          <cell r="B8252" t="str">
            <v>四头蠕动泵架（封存）</v>
          </cell>
          <cell r="C8252" t="str">
            <v>/镀锌钢板(t=2)/</v>
          </cell>
          <cell r="D8252" t="str">
            <v/>
          </cell>
          <cell r="E8252" t="str">
            <v>个</v>
          </cell>
          <cell r="F8252" t="str">
            <v>SEP32-04000009</v>
          </cell>
          <cell r="G8252" t="str">
            <v>101</v>
          </cell>
          <cell r="H8252" t="str">
            <v>P</v>
          </cell>
        </row>
        <row r="8253">
          <cell r="A8253" t="str">
            <v>410201116305</v>
          </cell>
          <cell r="B8253" t="str">
            <v>电路安装板(变更)</v>
          </cell>
          <cell r="C8253" t="str">
            <v>/冷轧钢板(t=2)/9315银灰平光</v>
          </cell>
          <cell r="D8253" t="str">
            <v/>
          </cell>
          <cell r="E8253" t="str">
            <v>个</v>
          </cell>
          <cell r="F8253" t="str">
            <v>ES5113-05000003</v>
          </cell>
          <cell r="G8253" t="str">
            <v>101</v>
          </cell>
          <cell r="H8253" t="str">
            <v>P</v>
          </cell>
        </row>
        <row r="8254">
          <cell r="A8254" t="str">
            <v>410201116200</v>
          </cell>
          <cell r="B8254" t="str">
            <v>收料左侧板</v>
          </cell>
          <cell r="C8254" t="str">
            <v>/冷轧钢板(t=3)/9315银灰平光</v>
          </cell>
          <cell r="D8254" t="str">
            <v/>
          </cell>
          <cell r="E8254" t="str">
            <v>个</v>
          </cell>
          <cell r="F8254" t="str">
            <v>REP32-01000012</v>
          </cell>
          <cell r="G8254" t="str">
            <v>101</v>
          </cell>
          <cell r="H8254" t="str">
            <v>P</v>
          </cell>
        </row>
        <row r="8255">
          <cell r="A8255" t="str">
            <v>410201116302</v>
          </cell>
          <cell r="B8255" t="str">
            <v>电路安装板(变更)</v>
          </cell>
          <cell r="C8255" t="str">
            <v>/冷轧钢板(t=2)/9315银灰平光</v>
          </cell>
          <cell r="D8255" t="str">
            <v/>
          </cell>
          <cell r="E8255" t="str">
            <v>个</v>
          </cell>
          <cell r="F8255" t="str">
            <v>ES5113-05000003</v>
          </cell>
          <cell r="G8255" t="str">
            <v>101</v>
          </cell>
          <cell r="H8255" t="str">
            <v>P</v>
          </cell>
        </row>
        <row r="8256">
          <cell r="A8256" t="str">
            <v>410201116700</v>
          </cell>
          <cell r="B8256" t="str">
            <v>上梁</v>
          </cell>
          <cell r="C8256" t="str">
            <v>/不锈钢板/</v>
          </cell>
          <cell r="D8256" t="str">
            <v/>
          </cell>
          <cell r="E8256" t="str">
            <v>个</v>
          </cell>
          <cell r="F8256" t="str">
            <v>EX5113-06010001</v>
          </cell>
          <cell r="G8256" t="str">
            <v>101</v>
          </cell>
          <cell r="H8256" t="str">
            <v>P</v>
          </cell>
        </row>
        <row r="8257">
          <cell r="A8257" t="str">
            <v>410201115300</v>
          </cell>
          <cell r="B8257" t="str">
            <v>螺钉固定板</v>
          </cell>
          <cell r="C8257" t="str">
            <v>/镀锌钢板(t=2)/</v>
          </cell>
          <cell r="D8257" t="str">
            <v/>
          </cell>
          <cell r="E8257" t="str">
            <v>个</v>
          </cell>
          <cell r="F8257" t="str">
            <v>DMD18-01000003</v>
          </cell>
          <cell r="G8257" t="str">
            <v>101</v>
          </cell>
          <cell r="H8257" t="str">
            <v>P</v>
          </cell>
        </row>
        <row r="8258">
          <cell r="A8258" t="str">
            <v>410201113600</v>
          </cell>
          <cell r="B8258" t="str">
            <v>前圆管加热左右支架</v>
          </cell>
          <cell r="C8258" t="str">
            <v>/冷轧钢板/9315银灰平光</v>
          </cell>
          <cell r="D8258" t="str">
            <v/>
          </cell>
          <cell r="E8258" t="str">
            <v>组</v>
          </cell>
          <cell r="F8258" t="str">
            <v>SZ-ZP32-20160913-01</v>
          </cell>
          <cell r="G8258" t="str">
            <v>101</v>
          </cell>
          <cell r="H8258" t="str">
            <v>P</v>
          </cell>
        </row>
        <row r="8259">
          <cell r="A8259" t="str">
            <v>410201110600</v>
          </cell>
          <cell r="B8259" t="str">
            <v>前圆管加热右支架</v>
          </cell>
          <cell r="C8259" t="str">
            <v>/冷轧钢板/9315银灰平光</v>
          </cell>
          <cell r="D8259" t="str">
            <v/>
          </cell>
          <cell r="E8259" t="str">
            <v>个</v>
          </cell>
          <cell r="F8259" t="str">
            <v>ZP32-01000023</v>
          </cell>
          <cell r="G8259" t="str">
            <v>101</v>
          </cell>
          <cell r="H8259" t="str">
            <v>P</v>
          </cell>
        </row>
        <row r="8260">
          <cell r="A8260" t="str">
            <v>410201112001</v>
          </cell>
          <cell r="B8260" t="str">
            <v>平衡杆放料架</v>
          </cell>
          <cell r="C8260" t="str">
            <v>/冷轧钢板/9315银灰平光</v>
          </cell>
          <cell r="D8260" t="str">
            <v/>
          </cell>
          <cell r="E8260" t="str">
            <v>组</v>
          </cell>
          <cell r="F8260" t="str">
            <v>QZZ32-01000021</v>
          </cell>
          <cell r="G8260" t="str">
            <v>101</v>
          </cell>
          <cell r="H8260" t="str">
            <v>P</v>
          </cell>
        </row>
        <row r="8261">
          <cell r="A8261" t="str">
            <v>410201109100</v>
          </cell>
          <cell r="B8261" t="str">
            <v>小车感应器右固定架</v>
          </cell>
          <cell r="C8261" t="str">
            <v>/冷轧钢板(t=1)/黑色平光</v>
          </cell>
          <cell r="D8261" t="str">
            <v/>
          </cell>
          <cell r="E8261" t="str">
            <v>个</v>
          </cell>
          <cell r="F8261" t="str">
            <v>E45113-02000002</v>
          </cell>
          <cell r="G8261" t="str">
            <v>101</v>
          </cell>
          <cell r="H8261" t="str">
            <v>P</v>
          </cell>
        </row>
        <row r="8262">
          <cell r="A8262" t="str">
            <v>410201112700</v>
          </cell>
          <cell r="B8262" t="str">
            <v>收料右侧板</v>
          </cell>
          <cell r="C8262" t="str">
            <v>/冷轧钢板(t=3)/9315银灰平光</v>
          </cell>
          <cell r="D8262" t="str">
            <v/>
          </cell>
          <cell r="E8262" t="str">
            <v>个</v>
          </cell>
          <cell r="F8262" t="str">
            <v>REP32-01000013</v>
          </cell>
          <cell r="G8262" t="str">
            <v>101</v>
          </cell>
          <cell r="H8262" t="str">
            <v>P</v>
          </cell>
        </row>
        <row r="8263">
          <cell r="A8263" t="str">
            <v>410201109401</v>
          </cell>
          <cell r="B8263" t="str">
            <v>检测板</v>
          </cell>
          <cell r="C8263" t="str">
            <v>/冷轧钢板(t=1)/黑色平光</v>
          </cell>
          <cell r="D8263" t="str">
            <v/>
          </cell>
          <cell r="E8263" t="str">
            <v>个</v>
          </cell>
          <cell r="F8263" t="str">
            <v>ED5113-05000005</v>
          </cell>
          <cell r="G8263" t="str">
            <v>101</v>
          </cell>
          <cell r="H8263" t="str">
            <v>P</v>
          </cell>
        </row>
        <row r="8264">
          <cell r="A8264" t="str">
            <v>410201113000</v>
          </cell>
          <cell r="B8264" t="str">
            <v>墨囊压片</v>
          </cell>
          <cell r="C8264" t="str">
            <v>/不锈钢弹簧片/</v>
          </cell>
          <cell r="D8264" t="str">
            <v/>
          </cell>
          <cell r="E8264" t="str">
            <v>个</v>
          </cell>
          <cell r="F8264" t="str">
            <v>E511318-05000005</v>
          </cell>
          <cell r="G8264" t="str">
            <v>101</v>
          </cell>
          <cell r="H8264" t="str">
            <v>P</v>
          </cell>
        </row>
        <row r="8265">
          <cell r="A8265" t="str">
            <v>410201108602</v>
          </cell>
          <cell r="B8265" t="str">
            <v>EP 定位板</v>
          </cell>
          <cell r="C8265" t="str">
            <v>/1Cr18Ni9(t=1)/</v>
          </cell>
          <cell r="D8265" t="str">
            <v/>
          </cell>
          <cell r="E8265" t="str">
            <v>个</v>
          </cell>
          <cell r="F8265" t="str">
            <v>EP18-08000003</v>
          </cell>
          <cell r="G8265" t="str">
            <v>101</v>
          </cell>
          <cell r="H8265" t="str">
            <v>P</v>
          </cell>
        </row>
        <row r="8266">
          <cell r="A8266" t="str">
            <v>410201109501</v>
          </cell>
          <cell r="B8266" t="str">
            <v>EP 接线器挡板</v>
          </cell>
          <cell r="C8266" t="str">
            <v>/冷轧钢板(t=1)/4024黑色粗橘纹</v>
          </cell>
          <cell r="D8266" t="str">
            <v/>
          </cell>
          <cell r="E8266" t="str">
            <v>个</v>
          </cell>
          <cell r="F8266" t="str">
            <v>EP18-03000016</v>
          </cell>
          <cell r="G8266" t="str">
            <v>101</v>
          </cell>
          <cell r="H8266" t="str">
            <v>P</v>
          </cell>
        </row>
        <row r="8267">
          <cell r="A8267" t="str">
            <v>410201106310</v>
          </cell>
          <cell r="B8267" t="str">
            <v>EP 拖链固定架</v>
          </cell>
          <cell r="C8267" t="str">
            <v>/冷轧钢板(t=2)/9315银灰平光</v>
          </cell>
          <cell r="D8267" t="str">
            <v/>
          </cell>
          <cell r="E8267" t="str">
            <v>个</v>
          </cell>
          <cell r="F8267" t="str">
            <v>EP18-05000020</v>
          </cell>
          <cell r="G8267" t="str">
            <v>101</v>
          </cell>
          <cell r="H8267" t="str">
            <v>P</v>
          </cell>
        </row>
        <row r="8268">
          <cell r="A8268" t="str">
            <v>410201110500</v>
          </cell>
          <cell r="B8268" t="str">
            <v>支撑板垫板</v>
          </cell>
          <cell r="C8268" t="str">
            <v>/镀锌钢板(t=3)/</v>
          </cell>
          <cell r="D8268" t="str">
            <v/>
          </cell>
          <cell r="E8268" t="str">
            <v>个</v>
          </cell>
          <cell r="F8268" t="str">
            <v>EP18-01000057</v>
          </cell>
          <cell r="G8268" t="str">
            <v>101</v>
          </cell>
          <cell r="H8268" t="str">
            <v>P</v>
          </cell>
        </row>
        <row r="8269">
          <cell r="A8269" t="str">
            <v>410201108000</v>
          </cell>
          <cell r="B8269" t="str">
            <v>放料杆左滑动座</v>
          </cell>
          <cell r="C8269" t="str">
            <v>/冷轧钢板(t=3)/9315银灰平光</v>
          </cell>
          <cell r="D8269" t="str">
            <v/>
          </cell>
          <cell r="E8269" t="str">
            <v>个</v>
          </cell>
          <cell r="F8269" t="str">
            <v>XEP32-01000035</v>
          </cell>
          <cell r="G8269" t="str">
            <v>101</v>
          </cell>
          <cell r="H8269" t="str">
            <v>P</v>
          </cell>
        </row>
        <row r="8270">
          <cell r="A8270" t="str">
            <v>410201106100</v>
          </cell>
          <cell r="B8270" t="str">
            <v>右滑动轨道</v>
          </cell>
          <cell r="C8270" t="str">
            <v>/冷轧钢板(t=4)/9315银灰平光</v>
          </cell>
          <cell r="D8270" t="str">
            <v/>
          </cell>
          <cell r="E8270" t="str">
            <v>个</v>
          </cell>
          <cell r="F8270" t="str">
            <v>XEP32-01000038</v>
          </cell>
          <cell r="G8270" t="str">
            <v>101</v>
          </cell>
          <cell r="H8270" t="str">
            <v>P</v>
          </cell>
        </row>
        <row r="8271">
          <cell r="A8271" t="str">
            <v>410201106200</v>
          </cell>
          <cell r="B8271" t="str">
            <v>滑动梁座</v>
          </cell>
          <cell r="C8271" t="str">
            <v>/冷轧钢板(t=3)/9315银灰平光</v>
          </cell>
          <cell r="D8271" t="str">
            <v/>
          </cell>
          <cell r="E8271" t="str">
            <v>个</v>
          </cell>
          <cell r="F8271" t="str">
            <v>XEP32-01000024</v>
          </cell>
          <cell r="G8271" t="str">
            <v>101</v>
          </cell>
          <cell r="H8271" t="str">
            <v>P</v>
          </cell>
        </row>
        <row r="8272">
          <cell r="A8272" t="str">
            <v>410201111802</v>
          </cell>
          <cell r="B8272" t="str">
            <v>EP 右端侧封板</v>
          </cell>
          <cell r="C8272" t="str">
            <v>/镀锌钢板/</v>
          </cell>
          <cell r="D8272" t="str">
            <v/>
          </cell>
          <cell r="E8272" t="str">
            <v>个</v>
          </cell>
          <cell r="F8272" t="str">
            <v>EP18-02000027</v>
          </cell>
          <cell r="G8272" t="str">
            <v>101</v>
          </cell>
          <cell r="H8272" t="str">
            <v>P</v>
          </cell>
        </row>
        <row r="8273">
          <cell r="A8273" t="str">
            <v>410201104808</v>
          </cell>
          <cell r="B8273" t="str">
            <v>EP 压片</v>
          </cell>
          <cell r="C8273" t="str">
            <v>/不锈弹簧钢片(t=0.5)/</v>
          </cell>
          <cell r="D8273" t="str">
            <v/>
          </cell>
          <cell r="E8273" t="str">
            <v>个</v>
          </cell>
          <cell r="F8273" t="str">
            <v>EP18-01000011</v>
          </cell>
          <cell r="G8273" t="str">
            <v>101</v>
          </cell>
          <cell r="H8273" t="str">
            <v>P</v>
          </cell>
        </row>
        <row r="8274">
          <cell r="A8274" t="str">
            <v>410201109900</v>
          </cell>
          <cell r="B8274" t="str">
            <v>墨盒挡片</v>
          </cell>
          <cell r="C8274" t="str">
            <v>/冷轧钢板(t=1.5)/5R4\12红色粗橘纹</v>
          </cell>
          <cell r="D8274" t="str">
            <v/>
          </cell>
          <cell r="E8274" t="str">
            <v>个</v>
          </cell>
          <cell r="F8274" t="str">
            <v>EP18-04010026</v>
          </cell>
          <cell r="G8274" t="str">
            <v>101</v>
          </cell>
          <cell r="H8274" t="str">
            <v>P</v>
          </cell>
        </row>
        <row r="8275">
          <cell r="A8275" t="str">
            <v>410201104700</v>
          </cell>
          <cell r="B8275" t="str">
            <v>前圆管加热左支架</v>
          </cell>
          <cell r="C8275" t="str">
            <v>/冷轧钢板/9315银灰平光</v>
          </cell>
          <cell r="D8275" t="str">
            <v/>
          </cell>
          <cell r="E8275" t="str">
            <v>个</v>
          </cell>
          <cell r="F8275" t="str">
            <v>ZP32-01000022</v>
          </cell>
          <cell r="G8275" t="str">
            <v>101</v>
          </cell>
          <cell r="H8275" t="str">
            <v>P</v>
          </cell>
        </row>
        <row r="8276">
          <cell r="A8276" t="str">
            <v>410201111000</v>
          </cell>
          <cell r="B8276" t="str">
            <v>转接板</v>
          </cell>
          <cell r="C8276" t="str">
            <v>/冷轧钢板 (t=4)/9315银灰平光</v>
          </cell>
          <cell r="D8276" t="str">
            <v/>
          </cell>
          <cell r="E8276" t="str">
            <v>个</v>
          </cell>
          <cell r="F8276" t="str">
            <v>RSH18-01000009</v>
          </cell>
          <cell r="G8276" t="str">
            <v>101</v>
          </cell>
          <cell r="H8276" t="str">
            <v>P</v>
          </cell>
        </row>
        <row r="8277">
          <cell r="A8277" t="str">
            <v>410201103401</v>
          </cell>
          <cell r="B8277" t="str">
            <v>风扇支架</v>
          </cell>
          <cell r="C8277" t="str">
            <v>/冷轧钢板 (t=3)/4024黑色粗橘纹</v>
          </cell>
          <cell r="D8277" t="str">
            <v/>
          </cell>
          <cell r="E8277" t="str">
            <v>个</v>
          </cell>
          <cell r="F8277" t="str">
            <v>RSH18-01000007</v>
          </cell>
          <cell r="G8277" t="str">
            <v>101</v>
          </cell>
          <cell r="H8277" t="str">
            <v>P</v>
          </cell>
        </row>
        <row r="8278">
          <cell r="A8278" t="str">
            <v>410201108901</v>
          </cell>
          <cell r="B8278" t="str">
            <v>风扇转接板</v>
          </cell>
          <cell r="C8278" t="str">
            <v>/冷轧钢板 (t=3)/黑色平光</v>
          </cell>
          <cell r="D8278" t="str">
            <v/>
          </cell>
          <cell r="E8278" t="str">
            <v>个</v>
          </cell>
          <cell r="F8278" t="str">
            <v>RSH18-01000006</v>
          </cell>
          <cell r="G8278" t="str">
            <v>101</v>
          </cell>
          <cell r="H8278" t="str">
            <v>P</v>
          </cell>
        </row>
        <row r="8279">
          <cell r="A8279" t="str">
            <v>410201103501</v>
          </cell>
          <cell r="B8279" t="str">
            <v>风扇转接板</v>
          </cell>
          <cell r="C8279" t="str">
            <v>/冷轧钢板 (t=3)/9315银灰平光</v>
          </cell>
          <cell r="D8279" t="str">
            <v/>
          </cell>
          <cell r="E8279" t="str">
            <v>个</v>
          </cell>
          <cell r="F8279" t="str">
            <v>RSH18-01000006</v>
          </cell>
          <cell r="G8279" t="str">
            <v>101</v>
          </cell>
          <cell r="H8279" t="str">
            <v>P</v>
          </cell>
        </row>
        <row r="8280">
          <cell r="A8280" t="str">
            <v>410201104200</v>
          </cell>
          <cell r="B8280" t="str">
            <v>前罩壳支撑板(变更)</v>
          </cell>
          <cell r="C8280" t="str">
            <v>/镀锌钢板(T=3)/</v>
          </cell>
          <cell r="D8280" t="str">
            <v/>
          </cell>
          <cell r="E8280" t="str">
            <v>个</v>
          </cell>
          <cell r="F8280" t="str">
            <v>SRSH18-01000008</v>
          </cell>
          <cell r="G8280" t="str">
            <v>101</v>
          </cell>
          <cell r="H8280" t="str">
            <v>P</v>
          </cell>
        </row>
        <row r="8281">
          <cell r="A8281" t="str">
            <v>410201103301</v>
          </cell>
          <cell r="B8281" t="str">
            <v>风扇支架</v>
          </cell>
          <cell r="C8281" t="str">
            <v>/冷轧钢板 (t=3)/9315银灰平光</v>
          </cell>
          <cell r="D8281" t="str">
            <v/>
          </cell>
          <cell r="E8281" t="str">
            <v>个</v>
          </cell>
          <cell r="F8281" t="str">
            <v>RSH18-01000007</v>
          </cell>
          <cell r="G8281" t="str">
            <v>101</v>
          </cell>
          <cell r="H8281" t="str">
            <v>P</v>
          </cell>
        </row>
        <row r="8282">
          <cell r="A8282" t="str">
            <v>410201104500</v>
          </cell>
          <cell r="B8282" t="str">
            <v>右封头</v>
          </cell>
          <cell r="C8282" t="str">
            <v>/铝板(t=1)/</v>
          </cell>
          <cell r="D8282" t="str">
            <v/>
          </cell>
          <cell r="E8282" t="str">
            <v>个</v>
          </cell>
          <cell r="F8282" t="str">
            <v>EP18-01000070</v>
          </cell>
          <cell r="G8282" t="str">
            <v>101</v>
          </cell>
          <cell r="H8282" t="str">
            <v>P</v>
          </cell>
        </row>
        <row r="8283">
          <cell r="A8283" t="str">
            <v>410201102701</v>
          </cell>
          <cell r="B8283" t="str">
            <v>触发器盖板</v>
          </cell>
          <cell r="C8283" t="str">
            <v>/铝板（t=1.5）/7035灰白砂纹</v>
          </cell>
          <cell r="D8283" t="str">
            <v/>
          </cell>
          <cell r="E8283" t="str">
            <v>个</v>
          </cell>
          <cell r="F8283" t="str">
            <v>EUV32L-05000031</v>
          </cell>
          <cell r="G8283" t="str">
            <v>101</v>
          </cell>
          <cell r="H8283" t="str">
            <v>P</v>
          </cell>
        </row>
        <row r="8284">
          <cell r="A8284" t="str">
            <v>410201102200</v>
          </cell>
          <cell r="B8284" t="str">
            <v>竖板四</v>
          </cell>
          <cell r="C8284" t="str">
            <v>/冷轧钢板（t=2）/7035灰白砂纹</v>
          </cell>
          <cell r="D8284" t="str">
            <v/>
          </cell>
          <cell r="E8284" t="str">
            <v>个</v>
          </cell>
          <cell r="F8284" t="str">
            <v>EUV32L-01000039</v>
          </cell>
          <cell r="G8284" t="str">
            <v>101</v>
          </cell>
          <cell r="H8284" t="str">
            <v>P</v>
          </cell>
        </row>
        <row r="8285">
          <cell r="A8285" t="str">
            <v>410201108100</v>
          </cell>
          <cell r="B8285" t="str">
            <v>放料杆右滑动座</v>
          </cell>
          <cell r="C8285" t="str">
            <v>/冷轧钢板(t=3)/9315银灰平光</v>
          </cell>
          <cell r="D8285" t="str">
            <v/>
          </cell>
          <cell r="E8285" t="str">
            <v>个</v>
          </cell>
          <cell r="F8285" t="str">
            <v>XEP32-01000036</v>
          </cell>
          <cell r="G8285" t="str">
            <v>101</v>
          </cell>
          <cell r="H8285" t="str">
            <v>P</v>
          </cell>
        </row>
        <row r="8286">
          <cell r="A8286" t="str">
            <v>410201108218</v>
          </cell>
          <cell r="B8286" t="str">
            <v>EP 升降板</v>
          </cell>
          <cell r="C8286" t="str">
            <v>/镀锌钢板(t=2)/</v>
          </cell>
          <cell r="D8286" t="str">
            <v/>
          </cell>
          <cell r="E8286" t="str">
            <v>个</v>
          </cell>
          <cell r="F8286" t="str">
            <v>EP18-05000047</v>
          </cell>
          <cell r="G8286" t="str">
            <v>101</v>
          </cell>
          <cell r="H8286" t="str">
            <v>P</v>
          </cell>
        </row>
        <row r="8287">
          <cell r="A8287" t="str">
            <v>410201102900</v>
          </cell>
          <cell r="B8287" t="str">
            <v>小车电控箱盖</v>
          </cell>
          <cell r="C8287" t="str">
            <v>/铝板（t=1.5）/7035灰白砂纹</v>
          </cell>
          <cell r="D8287" t="str">
            <v/>
          </cell>
          <cell r="E8287" t="str">
            <v>个</v>
          </cell>
          <cell r="F8287" t="str">
            <v>EUV32L-05000030</v>
          </cell>
          <cell r="G8287" t="str">
            <v>101</v>
          </cell>
          <cell r="H8287" t="str">
            <v>P</v>
          </cell>
        </row>
        <row r="8288">
          <cell r="A8288" t="str">
            <v>410201103900</v>
          </cell>
          <cell r="B8288" t="str">
            <v>SEP 前罩壳支撑板(变更)</v>
          </cell>
          <cell r="C8288" t="str">
            <v>/镀锌钢板(t=3)/</v>
          </cell>
          <cell r="D8288" t="str">
            <v/>
          </cell>
          <cell r="E8288" t="str">
            <v>个</v>
          </cell>
          <cell r="F8288" t="str">
            <v>SEP18-01000016</v>
          </cell>
          <cell r="G8288" t="str">
            <v>101</v>
          </cell>
          <cell r="H8288" t="str">
            <v>P</v>
          </cell>
        </row>
        <row r="8289">
          <cell r="A8289" t="str">
            <v>410201108302</v>
          </cell>
          <cell r="B8289" t="str">
            <v>EP 蠕动泵架</v>
          </cell>
          <cell r="C8289" t="str">
            <v>/镀锌钢板(t=1.5)/</v>
          </cell>
          <cell r="D8289" t="str">
            <v/>
          </cell>
          <cell r="E8289" t="str">
            <v>个</v>
          </cell>
          <cell r="F8289" t="str">
            <v>EP18-04020013</v>
          </cell>
          <cell r="G8289" t="str">
            <v>101</v>
          </cell>
          <cell r="H8289" t="str">
            <v>P</v>
          </cell>
        </row>
        <row r="8290">
          <cell r="A8290" t="str">
            <v>410201104100</v>
          </cell>
          <cell r="B8290" t="str">
            <v>进纸感应器支架</v>
          </cell>
          <cell r="C8290" t="str">
            <v>/镀锌钢板(t=1.5)/</v>
          </cell>
          <cell r="D8290" t="str">
            <v/>
          </cell>
          <cell r="E8290" t="str">
            <v>个</v>
          </cell>
          <cell r="F8290" t="str">
            <v>EP18-01000067</v>
          </cell>
          <cell r="G8290" t="str">
            <v>101</v>
          </cell>
          <cell r="H8290" t="str">
            <v>P</v>
          </cell>
        </row>
        <row r="8291">
          <cell r="A8291" t="str">
            <v>410201102500</v>
          </cell>
          <cell r="B8291" t="str">
            <v>竖板六(变更)</v>
          </cell>
          <cell r="C8291" t="str">
            <v>/冷轧钢板（t=2）/7035灰白砂纹</v>
          </cell>
          <cell r="D8291" t="str">
            <v/>
          </cell>
          <cell r="E8291" t="str">
            <v>个</v>
          </cell>
          <cell r="F8291" t="str">
            <v>EUV32L-01000041</v>
          </cell>
          <cell r="G8291" t="str">
            <v>101</v>
          </cell>
          <cell r="H8291" t="str">
            <v>P</v>
          </cell>
        </row>
        <row r="8292">
          <cell r="A8292" t="str">
            <v>410201104900</v>
          </cell>
          <cell r="B8292" t="str">
            <v>压片</v>
          </cell>
          <cell r="C8292" t="str">
            <v>/镀锌钢板(t=0.5)/</v>
          </cell>
          <cell r="D8292" t="str">
            <v/>
          </cell>
          <cell r="E8292" t="str">
            <v>个</v>
          </cell>
          <cell r="F8292" t="str">
            <v>ZP32-01000018</v>
          </cell>
          <cell r="G8292" t="str">
            <v>101</v>
          </cell>
          <cell r="H8292" t="str">
            <v>P</v>
          </cell>
        </row>
        <row r="8293">
          <cell r="A8293" t="str">
            <v>410201112800</v>
          </cell>
          <cell r="B8293" t="str">
            <v>导布棍右支架</v>
          </cell>
          <cell r="C8293" t="str">
            <v>/冷轧钢板(t=3)/9315银灰平光</v>
          </cell>
          <cell r="D8293" t="str">
            <v/>
          </cell>
          <cell r="E8293" t="str">
            <v>个</v>
          </cell>
          <cell r="F8293" t="str">
            <v>RSH18-01000022</v>
          </cell>
          <cell r="G8293" t="str">
            <v>101</v>
          </cell>
          <cell r="H8293" t="str">
            <v>P</v>
          </cell>
        </row>
        <row r="8294">
          <cell r="A8294" t="str">
            <v>410201105100</v>
          </cell>
          <cell r="B8294" t="str">
            <v>新灯珠防撞板</v>
          </cell>
          <cell r="C8294" t="str">
            <v>/不锈钢弹簧片(t=0.5)/</v>
          </cell>
          <cell r="D8294" t="str">
            <v/>
          </cell>
          <cell r="E8294" t="str">
            <v>个</v>
          </cell>
          <cell r="F8294" t="str">
            <v>LU18-01000018</v>
          </cell>
          <cell r="G8294" t="str">
            <v>101</v>
          </cell>
          <cell r="H8294" t="str">
            <v>P</v>
          </cell>
        </row>
        <row r="8295">
          <cell r="A8295" t="str">
            <v>410201109800</v>
          </cell>
          <cell r="B8295" t="str">
            <v>墨盒挡片</v>
          </cell>
          <cell r="C8295" t="str">
            <v>/冷轧钢板(t=1.5)/2163深灰平光</v>
          </cell>
          <cell r="D8295" t="str">
            <v/>
          </cell>
          <cell r="E8295" t="str">
            <v>个</v>
          </cell>
          <cell r="F8295" t="str">
            <v>EP18-04010026</v>
          </cell>
          <cell r="G8295" t="str">
            <v>101</v>
          </cell>
          <cell r="H8295" t="str">
            <v>P</v>
          </cell>
        </row>
        <row r="8296">
          <cell r="A8296" t="str">
            <v>410201103601</v>
          </cell>
          <cell r="B8296" t="str">
            <v>风扇转接板</v>
          </cell>
          <cell r="C8296" t="str">
            <v>/冷轧钢板 (t=3)/4024黑色粗橘纹</v>
          </cell>
          <cell r="D8296" t="str">
            <v/>
          </cell>
          <cell r="E8296" t="str">
            <v>个</v>
          </cell>
          <cell r="F8296" t="str">
            <v>RSH18-01000006</v>
          </cell>
          <cell r="G8296" t="str">
            <v>101</v>
          </cell>
          <cell r="H8296" t="str">
            <v>P</v>
          </cell>
        </row>
        <row r="8297">
          <cell r="A8297" t="str">
            <v>410201105400</v>
          </cell>
          <cell r="B8297" t="str">
            <v>皮带支架(上赢滑块)</v>
          </cell>
          <cell r="C8297" t="str">
            <v>/镀锌钢板（t=2）/</v>
          </cell>
          <cell r="D8297" t="str">
            <v/>
          </cell>
          <cell r="E8297" t="str">
            <v>个</v>
          </cell>
          <cell r="F8297" t="str">
            <v>SZ-EP18-20171218-01</v>
          </cell>
          <cell r="G8297" t="str">
            <v>101</v>
          </cell>
          <cell r="H8297" t="str">
            <v>P</v>
          </cell>
        </row>
        <row r="8298">
          <cell r="A8298" t="str">
            <v>410201101001</v>
          </cell>
          <cell r="B8298" t="str">
            <v>气缸左托架</v>
          </cell>
          <cell r="C8298" t="str">
            <v>/冷轧钢板（t=4）/7035灰白砂纹</v>
          </cell>
          <cell r="D8298" t="str">
            <v/>
          </cell>
          <cell r="E8298" t="str">
            <v>个</v>
          </cell>
          <cell r="F8298" t="str">
            <v>EUV32L-05000044</v>
          </cell>
          <cell r="G8298" t="str">
            <v>101</v>
          </cell>
          <cell r="H8298" t="str">
            <v>P</v>
          </cell>
        </row>
        <row r="8299">
          <cell r="A8299" t="str">
            <v>410201113300</v>
          </cell>
          <cell r="B8299" t="str">
            <v>平衡杆左支架</v>
          </cell>
          <cell r="C8299" t="str">
            <v>/冷轧钢板/9315银灰平光</v>
          </cell>
          <cell r="D8299" t="str">
            <v/>
          </cell>
          <cell r="E8299" t="str">
            <v>个</v>
          </cell>
          <cell r="F8299" t="str">
            <v>QZZ32-01000023</v>
          </cell>
          <cell r="G8299" t="str">
            <v>101</v>
          </cell>
          <cell r="H8299" t="str">
            <v>P</v>
          </cell>
        </row>
        <row r="8300">
          <cell r="A8300" t="str">
            <v>410201108800</v>
          </cell>
          <cell r="B8300" t="str">
            <v>EP 皮带夹板（一）</v>
          </cell>
          <cell r="C8300" t="str">
            <v>/镀锌钢板(t=1.5)/</v>
          </cell>
          <cell r="D8300" t="str">
            <v/>
          </cell>
          <cell r="E8300" t="str">
            <v>个</v>
          </cell>
          <cell r="F8300" t="str">
            <v>EP18-06010027</v>
          </cell>
          <cell r="G8300" t="str">
            <v>101</v>
          </cell>
          <cell r="H8300" t="str">
            <v>P</v>
          </cell>
        </row>
        <row r="8301">
          <cell r="A8301" t="str">
            <v>410201110700</v>
          </cell>
          <cell r="B8301" t="str">
            <v>八色上梁</v>
          </cell>
          <cell r="C8301" t="str">
            <v>/1Cr18Ni9(t=1.5)/</v>
          </cell>
          <cell r="D8301" t="str">
            <v/>
          </cell>
          <cell r="E8301" t="str">
            <v>个</v>
          </cell>
          <cell r="F8301" t="str">
            <v>YEP16-06010001</v>
          </cell>
          <cell r="G8301" t="str">
            <v>101</v>
          </cell>
          <cell r="H8301" t="str">
            <v>P</v>
          </cell>
        </row>
        <row r="8302">
          <cell r="A8302" t="str">
            <v>410201109605</v>
          </cell>
          <cell r="B8302" t="str">
            <v>EP16 模块罩壳</v>
          </cell>
          <cell r="C8302" t="str">
            <v>/冷轧钢板(t=1)/9315银灰平光</v>
          </cell>
          <cell r="D8302" t="str">
            <v/>
          </cell>
          <cell r="E8302" t="str">
            <v>个</v>
          </cell>
          <cell r="F8302" t="str">
            <v>EP16-03000010</v>
          </cell>
          <cell r="G8302" t="str">
            <v>101</v>
          </cell>
          <cell r="H8302" t="str">
            <v>P</v>
          </cell>
        </row>
        <row r="8303">
          <cell r="A8303" t="str">
            <v>410201110400</v>
          </cell>
          <cell r="B8303" t="str">
            <v>右收料架</v>
          </cell>
          <cell r="C8303" t="str">
            <v>/冷轧钢板(t=3)/B</v>
          </cell>
          <cell r="D8303" t="str">
            <v/>
          </cell>
          <cell r="E8303" t="str">
            <v>个</v>
          </cell>
          <cell r="F8303" t="str">
            <v>EP22-01000061</v>
          </cell>
          <cell r="G8303" t="str">
            <v>101</v>
          </cell>
          <cell r="H8303" t="str">
            <v>P</v>
          </cell>
        </row>
        <row r="8304">
          <cell r="A8304" t="str">
            <v>410201110004</v>
          </cell>
          <cell r="B8304" t="str">
            <v>电路安装板</v>
          </cell>
          <cell r="C8304" t="str">
            <v>/冷轧钢板(t=2)/9315银灰平光</v>
          </cell>
          <cell r="D8304" t="str">
            <v/>
          </cell>
          <cell r="E8304" t="str">
            <v>个</v>
          </cell>
          <cell r="F8304" t="str">
            <v>XEP32-05000002</v>
          </cell>
          <cell r="G8304" t="str">
            <v>101</v>
          </cell>
          <cell r="H8304" t="str">
            <v>P</v>
          </cell>
        </row>
        <row r="8305">
          <cell r="A8305" t="str">
            <v>410201106500</v>
          </cell>
          <cell r="B8305" t="str">
            <v>检测板</v>
          </cell>
          <cell r="C8305" t="str">
            <v>/冷轧钢板(t=1)/黑色平光</v>
          </cell>
          <cell r="D8305" t="str">
            <v/>
          </cell>
          <cell r="E8305" t="str">
            <v>个</v>
          </cell>
          <cell r="F8305" t="str">
            <v>E511318-06010002</v>
          </cell>
          <cell r="G8305" t="str">
            <v>101</v>
          </cell>
          <cell r="H8305" t="str">
            <v>P</v>
          </cell>
        </row>
        <row r="8306">
          <cell r="A8306" t="str">
            <v>410201107806</v>
          </cell>
          <cell r="B8306" t="str">
            <v>EP 立板</v>
          </cell>
          <cell r="C8306" t="str">
            <v>/1Cr18Ni9(t=1.5)/</v>
          </cell>
          <cell r="D8306" t="str">
            <v/>
          </cell>
          <cell r="E8306" t="str">
            <v>个</v>
          </cell>
          <cell r="F8306" t="str">
            <v>EP18-06020001</v>
          </cell>
          <cell r="G8306" t="str">
            <v>101</v>
          </cell>
          <cell r="H8306" t="str">
            <v>P</v>
          </cell>
        </row>
        <row r="8307">
          <cell r="A8307" t="str">
            <v>410201104000</v>
          </cell>
          <cell r="B8307" t="str">
            <v>后罩壳支撑板(变更)</v>
          </cell>
          <cell r="C8307" t="str">
            <v>/镀锌钢板(t=2)/</v>
          </cell>
          <cell r="D8307" t="str">
            <v/>
          </cell>
          <cell r="E8307" t="str">
            <v>个</v>
          </cell>
          <cell r="F8307" t="str">
            <v>EP18-01000056</v>
          </cell>
          <cell r="G8307" t="str">
            <v>101</v>
          </cell>
          <cell r="H8307" t="str">
            <v>P</v>
          </cell>
        </row>
        <row r="8308">
          <cell r="A8308" t="str">
            <v>410201106403</v>
          </cell>
          <cell r="B8308" t="str">
            <v>EP X向电机支架</v>
          </cell>
          <cell r="C8308" t="str">
            <v>/冷轧钢板(t=3)/9315银灰平光</v>
          </cell>
          <cell r="D8308" t="str">
            <v/>
          </cell>
          <cell r="E8308" t="str">
            <v>个</v>
          </cell>
          <cell r="F8308" t="str">
            <v>EP18-02000011</v>
          </cell>
          <cell r="G8308" t="str">
            <v>101</v>
          </cell>
          <cell r="H8308" t="str">
            <v>P</v>
          </cell>
        </row>
        <row r="8309">
          <cell r="A8309" t="str">
            <v>410201105000</v>
          </cell>
          <cell r="B8309" t="str">
            <v>烘干风扇左右支架</v>
          </cell>
          <cell r="C8309" t="str">
            <v>/冷轧钢板(t=3)/9315银灰平光</v>
          </cell>
          <cell r="D8309" t="str">
            <v/>
          </cell>
          <cell r="E8309" t="str">
            <v>组</v>
          </cell>
          <cell r="F8309" t="str">
            <v>SRSH32-01000009</v>
          </cell>
          <cell r="G8309" t="str">
            <v>101</v>
          </cell>
          <cell r="H8309" t="str">
            <v>P</v>
          </cell>
        </row>
        <row r="8310">
          <cell r="A8310" t="str">
            <v>410201103703</v>
          </cell>
          <cell r="B8310" t="str">
            <v>前封板支架</v>
          </cell>
          <cell r="C8310" t="str">
            <v>/镀锌钢板(t=3)/</v>
          </cell>
          <cell r="D8310" t="str">
            <v/>
          </cell>
          <cell r="E8310" t="str">
            <v>个</v>
          </cell>
          <cell r="F8310" t="str">
            <v>RSH18-01000012</v>
          </cell>
          <cell r="G8310" t="str">
            <v>101</v>
          </cell>
          <cell r="H8310" t="str">
            <v>P</v>
          </cell>
        </row>
        <row r="8311">
          <cell r="A8311" t="str">
            <v>410201105704</v>
          </cell>
          <cell r="B8311" t="str">
            <v>放料支撑</v>
          </cell>
          <cell r="C8311" t="str">
            <v>/冷轧钢板(t=3)/9315银灰平光</v>
          </cell>
          <cell r="D8311" t="str">
            <v/>
          </cell>
          <cell r="E8311" t="str">
            <v>个</v>
          </cell>
          <cell r="F8311" t="str">
            <v>XEP32-01000012</v>
          </cell>
          <cell r="G8311" t="str">
            <v>101</v>
          </cell>
          <cell r="H8311" t="str">
            <v>P</v>
          </cell>
        </row>
        <row r="8312">
          <cell r="A8312" t="str">
            <v>410201104400</v>
          </cell>
          <cell r="B8312" t="str">
            <v>左封头</v>
          </cell>
          <cell r="C8312" t="str">
            <v>/铝板(t=1)/</v>
          </cell>
          <cell r="D8312" t="str">
            <v/>
          </cell>
          <cell r="E8312" t="str">
            <v>个</v>
          </cell>
          <cell r="F8312" t="str">
            <v>EP18-01000069</v>
          </cell>
          <cell r="G8312" t="str">
            <v>101</v>
          </cell>
          <cell r="H8312" t="str">
            <v>P</v>
          </cell>
        </row>
        <row r="8313">
          <cell r="A8313" t="str">
            <v>410201102301</v>
          </cell>
          <cell r="B8313" t="str">
            <v>气缸右托架</v>
          </cell>
          <cell r="C8313" t="str">
            <v>/冷轧钢板（t=4）/7035灰白砂纹</v>
          </cell>
          <cell r="D8313" t="str">
            <v/>
          </cell>
          <cell r="E8313" t="str">
            <v>个</v>
          </cell>
          <cell r="F8313" t="str">
            <v>EUV32L-05000045</v>
          </cell>
          <cell r="G8313" t="str">
            <v>101</v>
          </cell>
          <cell r="H8313" t="str">
            <v>P</v>
          </cell>
        </row>
        <row r="8314">
          <cell r="A8314" t="str">
            <v>410201105603</v>
          </cell>
          <cell r="B8314" t="str">
            <v>收料支撑</v>
          </cell>
          <cell r="C8314" t="str">
            <v>/冷轧钢板(t=3)/9315银灰平光</v>
          </cell>
          <cell r="D8314" t="str">
            <v/>
          </cell>
          <cell r="E8314" t="str">
            <v>个</v>
          </cell>
          <cell r="F8314" t="str">
            <v>XEP32-01000011</v>
          </cell>
          <cell r="G8314" t="str">
            <v>101</v>
          </cell>
          <cell r="H8314" t="str">
            <v>P</v>
          </cell>
        </row>
        <row r="8315">
          <cell r="A8315" t="str">
            <v>410201111500</v>
          </cell>
          <cell r="B8315" t="str">
            <v>滑动固定座</v>
          </cell>
          <cell r="C8315" t="str">
            <v>/冷轧钢板(t=6)/9315银灰平光</v>
          </cell>
          <cell r="D8315" t="str">
            <v/>
          </cell>
          <cell r="E8315" t="str">
            <v>个</v>
          </cell>
          <cell r="F8315" t="str">
            <v>XEP32-01000023</v>
          </cell>
          <cell r="G8315" t="str">
            <v>101</v>
          </cell>
          <cell r="H8315" t="str">
            <v>P</v>
          </cell>
        </row>
        <row r="8316">
          <cell r="A8316" t="str">
            <v>410201105200</v>
          </cell>
          <cell r="B8316" t="str">
            <v>拖链固定支架</v>
          </cell>
          <cell r="C8316" t="str">
            <v>/镀锌钢板(t=2)/</v>
          </cell>
          <cell r="D8316" t="str">
            <v/>
          </cell>
          <cell r="E8316" t="str">
            <v>个</v>
          </cell>
          <cell r="F8316" t="str">
            <v>SLU32-02000002</v>
          </cell>
          <cell r="G8316" t="str">
            <v>101</v>
          </cell>
          <cell r="H8316" t="str">
            <v>P</v>
          </cell>
        </row>
        <row r="8317">
          <cell r="A8317" t="str">
            <v>410201109200</v>
          </cell>
          <cell r="B8317" t="str">
            <v>EP 皮带夹板（二）</v>
          </cell>
          <cell r="C8317" t="str">
            <v>/镀锌钢板(t=1)/</v>
          </cell>
          <cell r="D8317" t="str">
            <v/>
          </cell>
          <cell r="E8317" t="str">
            <v>个</v>
          </cell>
          <cell r="F8317" t="str">
            <v>EP18-06010028</v>
          </cell>
          <cell r="G8317" t="str">
            <v>101</v>
          </cell>
          <cell r="H8317" t="str">
            <v>P</v>
          </cell>
        </row>
        <row r="8318">
          <cell r="A8318" t="str">
            <v>410201110900</v>
          </cell>
          <cell r="B8318" t="str">
            <v>八色墨盒</v>
          </cell>
          <cell r="C8318" t="str">
            <v>/冷轧钢板 (t=1.2)/B</v>
          </cell>
          <cell r="D8318" t="str">
            <v/>
          </cell>
          <cell r="E8318" t="str">
            <v>个</v>
          </cell>
          <cell r="F8318" t="str">
            <v>YEP16-04010006</v>
          </cell>
          <cell r="G8318" t="str">
            <v>101</v>
          </cell>
          <cell r="H8318" t="str">
            <v>P</v>
          </cell>
        </row>
        <row r="8319">
          <cell r="A8319" t="str">
            <v>410201110800</v>
          </cell>
          <cell r="B8319" t="str">
            <v>八色墨盒压条</v>
          </cell>
          <cell r="C8319" t="str">
            <v>/冷轧钢板(t=2)/B</v>
          </cell>
          <cell r="D8319" t="str">
            <v/>
          </cell>
          <cell r="E8319" t="str">
            <v>个</v>
          </cell>
          <cell r="F8319" t="str">
            <v>YEP16-04010007</v>
          </cell>
          <cell r="G8319" t="str">
            <v>101</v>
          </cell>
          <cell r="H8319" t="str">
            <v>P</v>
          </cell>
        </row>
        <row r="8320">
          <cell r="A8320" t="str">
            <v>410201105900</v>
          </cell>
          <cell r="B8320" t="str">
            <v>左滑动轨道</v>
          </cell>
          <cell r="C8320" t="str">
            <v>/冷轧钢板(t=4)/9315银灰平光</v>
          </cell>
          <cell r="D8320" t="str">
            <v/>
          </cell>
          <cell r="E8320" t="str">
            <v>个</v>
          </cell>
          <cell r="F8320" t="str">
            <v>XEP32-01000037</v>
          </cell>
          <cell r="G8320" t="str">
            <v>101</v>
          </cell>
          <cell r="H8320" t="str">
            <v>P</v>
          </cell>
        </row>
        <row r="8321">
          <cell r="A8321" t="str">
            <v>410201104600</v>
          </cell>
          <cell r="B8321" t="str">
            <v>EP 前罩壳支撑板(变更)</v>
          </cell>
          <cell r="C8321" t="str">
            <v>/镀锌钢板(t=3)/</v>
          </cell>
          <cell r="D8321" t="str">
            <v/>
          </cell>
          <cell r="E8321" t="str">
            <v>个</v>
          </cell>
          <cell r="F8321" t="str">
            <v>EP18-01000068</v>
          </cell>
          <cell r="G8321" t="str">
            <v>101</v>
          </cell>
          <cell r="H8321" t="str">
            <v>P</v>
          </cell>
        </row>
        <row r="8322">
          <cell r="A8322" t="str">
            <v>410201105301</v>
          </cell>
          <cell r="B8322" t="str">
            <v>灯座左右罩壳</v>
          </cell>
          <cell r="C8322" t="str">
            <v>/冷轧钢板（t=1.2）/黑色平光</v>
          </cell>
          <cell r="D8322" t="str">
            <v/>
          </cell>
          <cell r="E8322" t="str">
            <v>组</v>
          </cell>
          <cell r="F8322" t="str">
            <v>LU18-01000017</v>
          </cell>
          <cell r="G8322" t="str">
            <v>101</v>
          </cell>
          <cell r="H8322" t="str">
            <v>P</v>
          </cell>
        </row>
        <row r="8323">
          <cell r="A8323" t="str">
            <v>410201101301</v>
          </cell>
          <cell r="B8323" t="str">
            <v>齿轮保护罩一</v>
          </cell>
          <cell r="C8323" t="str">
            <v>/冷轧钢板（t=1）/7035灰白砂纹</v>
          </cell>
          <cell r="D8323" t="str">
            <v/>
          </cell>
          <cell r="E8323" t="str">
            <v>个</v>
          </cell>
          <cell r="F8323" t="str">
            <v>EUV32L-05000050</v>
          </cell>
          <cell r="G8323" t="str">
            <v>101</v>
          </cell>
          <cell r="H8323" t="str">
            <v>P</v>
          </cell>
        </row>
        <row r="8324">
          <cell r="A8324" t="str">
            <v>410201102401</v>
          </cell>
          <cell r="B8324" t="str">
            <v>压紧电机支架</v>
          </cell>
          <cell r="C8324" t="str">
            <v>/镀锌钢板(t=4)/</v>
          </cell>
          <cell r="D8324" t="str">
            <v/>
          </cell>
          <cell r="E8324" t="str">
            <v>个</v>
          </cell>
          <cell r="F8324" t="str">
            <v>EUV32L-02000015</v>
          </cell>
          <cell r="G8324" t="str">
            <v>101</v>
          </cell>
          <cell r="H8324" t="str">
            <v>P</v>
          </cell>
        </row>
        <row r="8325">
          <cell r="A8325" t="str">
            <v>410201101600</v>
          </cell>
          <cell r="B8325" t="str">
            <v>EP22 张紧滚筒左固定</v>
          </cell>
          <cell r="C8325" t="str">
            <v>/冷轧板(t=2)/9315银灰平光</v>
          </cell>
          <cell r="D8325" t="str">
            <v/>
          </cell>
          <cell r="E8325" t="str">
            <v>个</v>
          </cell>
          <cell r="F8325" t="str">
            <v>EP22-01000023</v>
          </cell>
          <cell r="G8325" t="str">
            <v>101</v>
          </cell>
          <cell r="H8325" t="str">
            <v>P</v>
          </cell>
        </row>
        <row r="8326">
          <cell r="A8326" t="str">
            <v>410201103101</v>
          </cell>
          <cell r="B8326" t="str">
            <v>EP 前压杆</v>
          </cell>
          <cell r="C8326" t="str">
            <v>/冷轧钢板45#/镀白锌</v>
          </cell>
          <cell r="D8326" t="str">
            <v/>
          </cell>
          <cell r="E8326" t="str">
            <v>个</v>
          </cell>
          <cell r="F8326" t="str">
            <v>EP18-04020018</v>
          </cell>
          <cell r="G8326" t="str">
            <v>101</v>
          </cell>
          <cell r="H8326" t="str">
            <v>P</v>
          </cell>
        </row>
        <row r="8327">
          <cell r="A8327" t="str">
            <v>410201099702</v>
          </cell>
          <cell r="B8327" t="str">
            <v>气路安装板</v>
          </cell>
          <cell r="C8327" t="str">
            <v>/镀锌钢板T=1.5/</v>
          </cell>
          <cell r="D8327" t="str">
            <v/>
          </cell>
          <cell r="E8327" t="str">
            <v>个</v>
          </cell>
          <cell r="F8327" t="str">
            <v>UVS2030-01000082-02</v>
          </cell>
          <cell r="G8327" t="str">
            <v>101</v>
          </cell>
          <cell r="H8327" t="str">
            <v>P</v>
          </cell>
        </row>
        <row r="8328">
          <cell r="A8328" t="str">
            <v>410201102501</v>
          </cell>
          <cell r="B8328" t="str">
            <v>竖板六</v>
          </cell>
          <cell r="C8328" t="str">
            <v>/冷轧钢板（t=2）/7035灰白砂纹</v>
          </cell>
          <cell r="D8328" t="str">
            <v/>
          </cell>
          <cell r="E8328" t="str">
            <v>个</v>
          </cell>
          <cell r="F8328" t="str">
            <v>EUV32L-01000041</v>
          </cell>
          <cell r="G8328" t="str">
            <v>101</v>
          </cell>
          <cell r="H8328" t="str">
            <v>P</v>
          </cell>
        </row>
        <row r="8329">
          <cell r="A8329" t="str">
            <v>410201101200</v>
          </cell>
          <cell r="B8329" t="str">
            <v>竖板三</v>
          </cell>
          <cell r="C8329" t="str">
            <v>/冷轧钢板（t=2）/7035灰白砂纹</v>
          </cell>
          <cell r="D8329" t="str">
            <v/>
          </cell>
          <cell r="E8329" t="str">
            <v>个</v>
          </cell>
          <cell r="F8329" t="str">
            <v>EUV32L-01000038</v>
          </cell>
          <cell r="G8329" t="str">
            <v>101</v>
          </cell>
          <cell r="H8329" t="str">
            <v>P</v>
          </cell>
        </row>
        <row r="8330">
          <cell r="A8330" t="str">
            <v>410201101500</v>
          </cell>
          <cell r="B8330" t="str">
            <v>模块罩壳</v>
          </cell>
          <cell r="C8330" t="str">
            <v>/冷轧板(t=1)/7002蓝平光</v>
          </cell>
          <cell r="D8330" t="str">
            <v/>
          </cell>
          <cell r="E8330" t="str">
            <v>个</v>
          </cell>
          <cell r="F8330" t="str">
            <v>EP22-03000010</v>
          </cell>
          <cell r="G8330" t="str">
            <v>101</v>
          </cell>
          <cell r="H8330" t="str">
            <v>P</v>
          </cell>
        </row>
        <row r="8331">
          <cell r="A8331" t="str">
            <v>410201099501</v>
          </cell>
          <cell r="B8331" t="str">
            <v>镇流器盖板</v>
          </cell>
          <cell r="C8331" t="str">
            <v>/冷轧钢板/黑色细砂</v>
          </cell>
          <cell r="D8331" t="str">
            <v/>
          </cell>
          <cell r="E8331" t="str">
            <v>个</v>
          </cell>
          <cell r="F8331" t="str">
            <v>UV2512-01000033-01</v>
          </cell>
          <cell r="G8331" t="str">
            <v>101</v>
          </cell>
          <cell r="H8331" t="str">
            <v>P</v>
          </cell>
        </row>
        <row r="8332">
          <cell r="A8332" t="str">
            <v>410201100400</v>
          </cell>
          <cell r="B8332" t="str">
            <v>保湿底板</v>
          </cell>
          <cell r="C8332" t="str">
            <v>/镀锌钢板(T=2)/</v>
          </cell>
          <cell r="D8332" t="str">
            <v/>
          </cell>
          <cell r="E8332" t="str">
            <v>个</v>
          </cell>
          <cell r="F8332" t="str">
            <v>EUV32L-01050006</v>
          </cell>
          <cell r="G8332" t="str">
            <v>101</v>
          </cell>
          <cell r="H8332" t="str">
            <v>P</v>
          </cell>
        </row>
        <row r="8333">
          <cell r="A8333" t="str">
            <v>410201099900</v>
          </cell>
          <cell r="B8333" t="str">
            <v>平板托架一</v>
          </cell>
          <cell r="C8333" t="str">
            <v>/冷轧钢板/黑色细砂</v>
          </cell>
          <cell r="D8333" t="str">
            <v/>
          </cell>
          <cell r="E8333" t="str">
            <v>个</v>
          </cell>
          <cell r="F8333" t="str">
            <v>UVS2512-01000020-00</v>
          </cell>
          <cell r="G8333" t="str">
            <v>101</v>
          </cell>
          <cell r="H8333" t="str">
            <v>P</v>
          </cell>
        </row>
        <row r="8334">
          <cell r="A8334" t="str">
            <v>410201100500</v>
          </cell>
          <cell r="B8334" t="str">
            <v>LED保湿托盘垫板</v>
          </cell>
          <cell r="C8334" t="str">
            <v>/镀锌钢板(T=2)/</v>
          </cell>
          <cell r="D8334" t="str">
            <v/>
          </cell>
          <cell r="E8334" t="str">
            <v>个</v>
          </cell>
          <cell r="F8334" t="str">
            <v>EUV32L-01050002</v>
          </cell>
          <cell r="G8334" t="str">
            <v>101</v>
          </cell>
          <cell r="H8334" t="str">
            <v>P</v>
          </cell>
        </row>
        <row r="8335">
          <cell r="A8335" t="str">
            <v>410101193300</v>
          </cell>
          <cell r="B8335" t="str">
            <v>收料滚筒</v>
          </cell>
          <cell r="C8335" t="str">
            <v>/Q235A/喷黑砂</v>
          </cell>
          <cell r="D8335" t="str">
            <v/>
          </cell>
          <cell r="E8335" t="str">
            <v>个</v>
          </cell>
          <cell r="F8335" t="str">
            <v>KK50-01020021</v>
          </cell>
          <cell r="G8335" t="str">
            <v>401</v>
          </cell>
          <cell r="H8335" t="str">
            <v>P</v>
          </cell>
        </row>
        <row r="8336">
          <cell r="A8336" t="str">
            <v>410201103000</v>
          </cell>
          <cell r="B8336" t="str">
            <v>前封板支架</v>
          </cell>
          <cell r="C8336" t="str">
            <v>/镀锌钢板(t=3)/</v>
          </cell>
          <cell r="D8336" t="str">
            <v/>
          </cell>
          <cell r="E8336" t="str">
            <v>个</v>
          </cell>
          <cell r="F8336" t="str">
            <v>SEP32-01000005</v>
          </cell>
          <cell r="G8336" t="str">
            <v>101</v>
          </cell>
          <cell r="H8336" t="str">
            <v>P</v>
          </cell>
        </row>
        <row r="8337">
          <cell r="A8337" t="str">
            <v>410101193100</v>
          </cell>
          <cell r="B8337" t="str">
            <v>支撑左右支架</v>
          </cell>
          <cell r="C8337" t="str">
            <v>/Q235/黑色平光</v>
          </cell>
          <cell r="D8337" t="str">
            <v/>
          </cell>
          <cell r="E8337" t="str">
            <v>个</v>
          </cell>
          <cell r="F8337" t="str">
            <v>KK50-01020019</v>
          </cell>
          <cell r="G8337" t="str">
            <v>101</v>
          </cell>
          <cell r="H8337" t="str">
            <v>P</v>
          </cell>
        </row>
        <row r="8338">
          <cell r="A8338" t="str">
            <v>410201102600</v>
          </cell>
          <cell r="B8338" t="str">
            <v>竖二</v>
          </cell>
          <cell r="C8338" t="str">
            <v>/冷轧钢板（t=2）/7035灰白砂纹</v>
          </cell>
          <cell r="D8338" t="str">
            <v/>
          </cell>
          <cell r="E8338" t="str">
            <v>个</v>
          </cell>
          <cell r="F8338" t="str">
            <v>EUV32L-01000037</v>
          </cell>
          <cell r="G8338" t="str">
            <v>101</v>
          </cell>
          <cell r="H8338" t="str">
            <v>P</v>
          </cell>
        </row>
        <row r="8339">
          <cell r="A8339" t="str">
            <v>410201101700</v>
          </cell>
          <cell r="B8339" t="str">
            <v>EP22 张紧滚筒右固定</v>
          </cell>
          <cell r="C8339" t="str">
            <v>/冷轧板(t=2)/9315银灰平光</v>
          </cell>
          <cell r="D8339" t="str">
            <v/>
          </cell>
          <cell r="E8339" t="str">
            <v>个</v>
          </cell>
          <cell r="F8339" t="str">
            <v>EP22-01000024</v>
          </cell>
          <cell r="G8339" t="str">
            <v>101</v>
          </cell>
          <cell r="H8339" t="str">
            <v>P</v>
          </cell>
        </row>
        <row r="8340">
          <cell r="A8340" t="str">
            <v>410101191700</v>
          </cell>
          <cell r="B8340" t="str">
            <v>三段式压轮架(变更)</v>
          </cell>
          <cell r="C8340" t="str">
            <v>/尼龙（黑色）/</v>
          </cell>
          <cell r="D8340" t="str">
            <v/>
          </cell>
          <cell r="E8340" t="str">
            <v>个</v>
          </cell>
          <cell r="F8340" t="str">
            <v>XZ1622-02010002</v>
          </cell>
          <cell r="G8340" t="str">
            <v>101</v>
          </cell>
          <cell r="H8340" t="str">
            <v>P</v>
          </cell>
        </row>
        <row r="8341">
          <cell r="A8341" t="str">
            <v>410201099800</v>
          </cell>
          <cell r="B8341" t="str">
            <v>灯箱电源安装板</v>
          </cell>
          <cell r="C8341" t="str">
            <v>/镀锌钢板T=1.5/</v>
          </cell>
          <cell r="D8341" t="str">
            <v/>
          </cell>
          <cell r="E8341" t="str">
            <v>个</v>
          </cell>
          <cell r="F8341" t="str">
            <v>UVS2030-01000083-00</v>
          </cell>
          <cell r="G8341" t="str">
            <v>101</v>
          </cell>
          <cell r="H8341" t="str">
            <v>P</v>
          </cell>
        </row>
        <row r="8342">
          <cell r="A8342" t="str">
            <v>410101192200</v>
          </cell>
          <cell r="B8342" t="str">
            <v>喷头工装治具(变更)</v>
          </cell>
          <cell r="C8342" t="str">
            <v>/不锈钢/</v>
          </cell>
          <cell r="D8342" t="str">
            <v/>
          </cell>
          <cell r="E8342" t="str">
            <v>个</v>
          </cell>
          <cell r="F8342" t="str">
            <v>KK50-05000010</v>
          </cell>
          <cell r="G8342" t="str">
            <v>101</v>
          </cell>
          <cell r="H8342" t="str">
            <v>P</v>
          </cell>
        </row>
        <row r="8343">
          <cell r="A8343" t="str">
            <v>410101193400</v>
          </cell>
          <cell r="B8343" t="str">
            <v>5米收料下支撑框架(变更)</v>
          </cell>
          <cell r="C8343" t="str">
            <v>/Q235/黑色平光</v>
          </cell>
          <cell r="D8343" t="str">
            <v/>
          </cell>
          <cell r="E8343" t="str">
            <v>个</v>
          </cell>
          <cell r="F8343" t="str">
            <v>KK50-01020022</v>
          </cell>
          <cell r="G8343" t="str">
            <v>401</v>
          </cell>
          <cell r="H8343" t="str">
            <v>P</v>
          </cell>
        </row>
        <row r="8344">
          <cell r="A8344" t="str">
            <v>410101191200</v>
          </cell>
          <cell r="B8344" t="str">
            <v>主梁右支架</v>
          </cell>
          <cell r="C8344" t="str">
            <v>/Q235(t=12)/发黑</v>
          </cell>
          <cell r="D8344" t="str">
            <v/>
          </cell>
          <cell r="E8344" t="str">
            <v>个</v>
          </cell>
          <cell r="F8344" t="str">
            <v>K5S32-0101005</v>
          </cell>
          <cell r="G8344" t="str">
            <v>101</v>
          </cell>
          <cell r="H8344" t="str">
            <v>P</v>
          </cell>
        </row>
        <row r="8345">
          <cell r="A8345" t="str">
            <v>410101191100</v>
          </cell>
          <cell r="B8345" t="str">
            <v>主梁左支架</v>
          </cell>
          <cell r="C8345" t="str">
            <v>/Q235(t=12)/发黑</v>
          </cell>
          <cell r="D8345" t="str">
            <v/>
          </cell>
          <cell r="E8345" t="str">
            <v>个</v>
          </cell>
          <cell r="F8345" t="str">
            <v>K5S32-0101004</v>
          </cell>
          <cell r="G8345" t="str">
            <v>101</v>
          </cell>
          <cell r="H8345" t="str">
            <v>P</v>
          </cell>
        </row>
        <row r="8346">
          <cell r="A8346" t="str">
            <v>410101190304</v>
          </cell>
          <cell r="B8346" t="str">
            <v>EP 刮墨导柱</v>
          </cell>
          <cell r="C8346" t="str">
            <v>/4Cr13/</v>
          </cell>
          <cell r="D8346" t="str">
            <v/>
          </cell>
          <cell r="E8346" t="str">
            <v>个</v>
          </cell>
          <cell r="F8346" t="str">
            <v>EP18-06020011</v>
          </cell>
          <cell r="G8346" t="str">
            <v>101</v>
          </cell>
          <cell r="H8346" t="str">
            <v>P</v>
          </cell>
        </row>
        <row r="8347">
          <cell r="A8347" t="str">
            <v>410101191600</v>
          </cell>
          <cell r="B8347" t="str">
            <v>压轮穿轴(变更)</v>
          </cell>
          <cell r="C8347" t="str">
            <v>/40Cr/</v>
          </cell>
          <cell r="D8347" t="str">
            <v/>
          </cell>
          <cell r="E8347" t="str">
            <v>个</v>
          </cell>
          <cell r="F8347" t="str">
            <v>XZ1622-02010001</v>
          </cell>
          <cell r="G8347" t="str">
            <v>101</v>
          </cell>
          <cell r="H8347" t="str">
            <v>P</v>
          </cell>
        </row>
        <row r="8348">
          <cell r="A8348" t="str">
            <v>410101189800</v>
          </cell>
          <cell r="B8348" t="str">
            <v>KM8车头底板（6+2）</v>
          </cell>
          <cell r="C8348" t="str">
            <v>//</v>
          </cell>
          <cell r="D8348" t="str">
            <v/>
          </cell>
          <cell r="E8348" t="str">
            <v>个</v>
          </cell>
          <cell r="F8348" t="str">
            <v>U603010001</v>
          </cell>
          <cell r="G8348" t="str">
            <v>101</v>
          </cell>
          <cell r="H8348" t="str">
            <v>P</v>
          </cell>
        </row>
        <row r="8349">
          <cell r="A8349" t="str">
            <v>410101192000</v>
          </cell>
          <cell r="B8349" t="str">
            <v>压紧辊</v>
          </cell>
          <cell r="C8349" t="str">
            <v>/45#/镀装饰铬</v>
          </cell>
          <cell r="D8349" t="str">
            <v/>
          </cell>
          <cell r="E8349" t="str">
            <v>个</v>
          </cell>
          <cell r="F8349" t="str">
            <v>KK50-01010007</v>
          </cell>
          <cell r="G8349" t="str">
            <v>101</v>
          </cell>
          <cell r="H8349" t="str">
            <v>P</v>
          </cell>
        </row>
        <row r="8350">
          <cell r="A8350" t="str">
            <v>410201099001</v>
          </cell>
          <cell r="B8350" t="str">
            <v>EP 废墨瓶支架</v>
          </cell>
          <cell r="C8350" t="str">
            <v>/冷轧板(t=1)/黑色平光</v>
          </cell>
          <cell r="D8350" t="str">
            <v/>
          </cell>
          <cell r="E8350" t="str">
            <v>个</v>
          </cell>
          <cell r="F8350" t="str">
            <v>EP18-01000019</v>
          </cell>
          <cell r="G8350" t="str">
            <v>101</v>
          </cell>
          <cell r="H8350" t="str">
            <v>P</v>
          </cell>
        </row>
        <row r="8351">
          <cell r="A8351" t="str">
            <v>410101190500</v>
          </cell>
          <cell r="B8351" t="str">
            <v>3.2米胶辊机平板</v>
          </cell>
          <cell r="C8351" t="str">
            <v>//</v>
          </cell>
          <cell r="D8351" t="str">
            <v/>
          </cell>
          <cell r="E8351" t="str">
            <v>个</v>
          </cell>
          <cell r="F8351" t="str">
            <v>RA320-01-04</v>
          </cell>
          <cell r="G8351" t="str">
            <v>101</v>
          </cell>
          <cell r="H8351" t="str">
            <v>P</v>
          </cell>
        </row>
        <row r="8352">
          <cell r="A8352" t="str">
            <v>410101190900</v>
          </cell>
          <cell r="B8352" t="str">
            <v>引布辊组件180轴承座</v>
          </cell>
          <cell r="C8352" t="str">
            <v>/45#/发黑</v>
          </cell>
          <cell r="D8352" t="str">
            <v/>
          </cell>
          <cell r="E8352" t="str">
            <v>个</v>
          </cell>
          <cell r="F8352" t="str">
            <v>KS18-01000023-00</v>
          </cell>
          <cell r="G8352" t="str">
            <v>101</v>
          </cell>
          <cell r="H8352" t="str">
            <v>P</v>
          </cell>
        </row>
        <row r="8353">
          <cell r="A8353" t="str">
            <v>410201101900</v>
          </cell>
          <cell r="B8353" t="str">
            <v>内置红外安装板</v>
          </cell>
          <cell r="C8353" t="str">
            <v>/镀锌钢板(t=1.2)/</v>
          </cell>
          <cell r="D8353" t="str">
            <v/>
          </cell>
          <cell r="E8353" t="str">
            <v>个</v>
          </cell>
          <cell r="F8353" t="str">
            <v>EUV32L-03010001</v>
          </cell>
          <cell r="G8353" t="str">
            <v>101</v>
          </cell>
          <cell r="H8353" t="str">
            <v>P</v>
          </cell>
        </row>
        <row r="8354">
          <cell r="A8354" t="str">
            <v>410101191000</v>
          </cell>
          <cell r="B8354" t="str">
            <v>引布辊180</v>
          </cell>
          <cell r="C8354" t="str">
            <v>/Q235A/镀装饰铬</v>
          </cell>
          <cell r="D8354" t="str">
            <v/>
          </cell>
          <cell r="E8354" t="str">
            <v>个</v>
          </cell>
          <cell r="F8354" t="str">
            <v>KS18-01000022-00</v>
          </cell>
          <cell r="G8354" t="str">
            <v>101</v>
          </cell>
          <cell r="H8354" t="str">
            <v>P</v>
          </cell>
        </row>
        <row r="8355">
          <cell r="A8355" t="str">
            <v>410201099302</v>
          </cell>
          <cell r="B8355" t="str">
            <v>光栅传感器支架</v>
          </cell>
          <cell r="C8355" t="str">
            <v>/304/</v>
          </cell>
          <cell r="D8355" t="str">
            <v/>
          </cell>
          <cell r="E8355" t="str">
            <v>个</v>
          </cell>
          <cell r="F8355" t="str">
            <v>UV2030-05010030-02</v>
          </cell>
          <cell r="G8355" t="str">
            <v>101</v>
          </cell>
          <cell r="H8355" t="str">
            <v>P</v>
          </cell>
        </row>
        <row r="8356">
          <cell r="A8356" t="str">
            <v>410101189602</v>
          </cell>
          <cell r="B8356" t="str">
            <v>喷头底板(512/6)</v>
          </cell>
          <cell r="C8356" t="str">
            <v>/2A12/本色阳极氧化</v>
          </cell>
          <cell r="D8356" t="str">
            <v/>
          </cell>
          <cell r="E8356" t="str">
            <v>个</v>
          </cell>
          <cell r="F8356" t="str">
            <v>KK1805-03-04-04</v>
          </cell>
          <cell r="G8356" t="str">
            <v>101</v>
          </cell>
          <cell r="H8356" t="str">
            <v>P</v>
          </cell>
        </row>
        <row r="8357">
          <cell r="A8357" t="str">
            <v>410201099100</v>
          </cell>
          <cell r="B8357" t="str">
            <v>Z轴探测器支架</v>
          </cell>
          <cell r="C8357" t="str">
            <v>/冷轧钢板/黑色细砂</v>
          </cell>
          <cell r="D8357" t="str">
            <v/>
          </cell>
          <cell r="E8357" t="str">
            <v>个</v>
          </cell>
          <cell r="F8357" t="str">
            <v>EP2513-05000015-00</v>
          </cell>
          <cell r="G8357" t="str">
            <v>101</v>
          </cell>
          <cell r="H8357" t="str">
            <v>P</v>
          </cell>
        </row>
        <row r="8358">
          <cell r="A8358" t="str">
            <v>410101189900</v>
          </cell>
          <cell r="B8358" t="str">
            <v>KM8车头底板（4+4）</v>
          </cell>
          <cell r="C8358" t="str">
            <v>//</v>
          </cell>
          <cell r="D8358" t="str">
            <v/>
          </cell>
          <cell r="E8358" t="str">
            <v>个</v>
          </cell>
          <cell r="F8358" t="str">
            <v>U603010002</v>
          </cell>
          <cell r="G8358" t="str">
            <v>101</v>
          </cell>
          <cell r="H8358" t="str">
            <v>P</v>
          </cell>
        </row>
        <row r="8359">
          <cell r="A8359" t="str">
            <v>410201102100</v>
          </cell>
          <cell r="B8359" t="str">
            <v>LED灯罩</v>
          </cell>
          <cell r="C8359" t="str">
            <v>/铝板（t=2）/7035灰白砂纹</v>
          </cell>
          <cell r="D8359" t="str">
            <v/>
          </cell>
          <cell r="E8359" t="str">
            <v>个</v>
          </cell>
          <cell r="F8359" t="str">
            <v>EUV32L-05000053</v>
          </cell>
          <cell r="G8359" t="str">
            <v>101</v>
          </cell>
          <cell r="H8359" t="str">
            <v>P</v>
          </cell>
        </row>
        <row r="8360">
          <cell r="A8360" t="str">
            <v>410201100300</v>
          </cell>
          <cell r="B8360" t="str">
            <v>保湿托架</v>
          </cell>
          <cell r="C8360" t="str">
            <v>/冷轧钢板(T=4)/9315银灰平光</v>
          </cell>
          <cell r="D8360" t="str">
            <v/>
          </cell>
          <cell r="E8360" t="str">
            <v>个</v>
          </cell>
          <cell r="F8360" t="str">
            <v>EUV32L-01050008</v>
          </cell>
          <cell r="G8360" t="str">
            <v>101</v>
          </cell>
          <cell r="H8360" t="str">
            <v>P</v>
          </cell>
        </row>
        <row r="8361">
          <cell r="A8361" t="str">
            <v>410201100002</v>
          </cell>
          <cell r="B8361" t="str">
            <v>左前面板</v>
          </cell>
          <cell r="C8361" t="str">
            <v>/冷轧钢板/黑色细砂</v>
          </cell>
          <cell r="D8361" t="str">
            <v/>
          </cell>
          <cell r="E8361" t="str">
            <v>个</v>
          </cell>
          <cell r="F8361" t="str">
            <v>UV2030-01000052-02</v>
          </cell>
          <cell r="G8361" t="str">
            <v>101</v>
          </cell>
          <cell r="H8361" t="str">
            <v>P</v>
          </cell>
        </row>
        <row r="8362">
          <cell r="A8362" t="str">
            <v>410101190202</v>
          </cell>
          <cell r="B8362" t="str">
            <v>EP 软弹簧</v>
          </cell>
          <cell r="C8362" t="str">
            <v>/65Mn/发黑</v>
          </cell>
          <cell r="D8362" t="str">
            <v/>
          </cell>
          <cell r="E8362" t="str">
            <v>个</v>
          </cell>
          <cell r="F8362" t="str">
            <v>EP18-06010016</v>
          </cell>
          <cell r="G8362" t="str">
            <v>101</v>
          </cell>
          <cell r="H8362" t="str">
            <v>P</v>
          </cell>
        </row>
        <row r="8363">
          <cell r="A8363" t="str">
            <v>410201101800</v>
          </cell>
          <cell r="B8363" t="str">
            <v>拉料电机支架</v>
          </cell>
          <cell r="C8363" t="str">
            <v>/镀锌钢板（t=3）/</v>
          </cell>
          <cell r="D8363" t="str">
            <v/>
          </cell>
          <cell r="E8363" t="str">
            <v>个</v>
          </cell>
          <cell r="F8363" t="str">
            <v>EUV32L-01000028</v>
          </cell>
          <cell r="G8363" t="str">
            <v>101</v>
          </cell>
          <cell r="H8363" t="str">
            <v>P</v>
          </cell>
        </row>
        <row r="8364">
          <cell r="A8364" t="str">
            <v>410101192400</v>
          </cell>
          <cell r="B8364" t="str">
            <v>收料右板(变更)</v>
          </cell>
          <cell r="C8364" t="str">
            <v>/2A12/本色阳极氧化</v>
          </cell>
          <cell r="D8364" t="str">
            <v/>
          </cell>
          <cell r="E8364" t="str">
            <v>个</v>
          </cell>
          <cell r="F8364" t="str">
            <v>KK50-01020011</v>
          </cell>
          <cell r="G8364" t="str">
            <v>101</v>
          </cell>
          <cell r="H8364" t="str">
            <v>P</v>
          </cell>
        </row>
        <row r="8365">
          <cell r="A8365" t="str">
            <v>410201100100</v>
          </cell>
          <cell r="B8365" t="str">
            <v>5113喷头接头安装板</v>
          </cell>
          <cell r="C8365" t="str">
            <v>//</v>
          </cell>
          <cell r="D8365" t="str">
            <v/>
          </cell>
          <cell r="E8365" t="str">
            <v>块</v>
          </cell>
          <cell r="F8365" t="str">
            <v/>
          </cell>
          <cell r="G8365" t="str">
            <v>101</v>
          </cell>
          <cell r="H8365" t="str">
            <v>P</v>
          </cell>
        </row>
        <row r="8366">
          <cell r="A8366" t="str">
            <v>410101188100</v>
          </cell>
          <cell r="B8366" t="str">
            <v>圆导轨</v>
          </cell>
          <cell r="C8366" t="str">
            <v>45+2A12 20*1230//本色阳极氧化</v>
          </cell>
          <cell r="D8366" t="str">
            <v/>
          </cell>
          <cell r="E8366" t="str">
            <v>根</v>
          </cell>
          <cell r="F8366" t="str">
            <v>XKG50-01000033</v>
          </cell>
          <cell r="G8366" t="str">
            <v>401</v>
          </cell>
          <cell r="H8366" t="str">
            <v>P</v>
          </cell>
        </row>
        <row r="8367">
          <cell r="A8367" t="str">
            <v>410101193600</v>
          </cell>
          <cell r="B8367" t="str">
            <v>光电开关反射板固定架</v>
          </cell>
          <cell r="C8367" t="str">
            <v>/Q235/</v>
          </cell>
          <cell r="D8367" t="str">
            <v/>
          </cell>
          <cell r="E8367" t="str">
            <v>个</v>
          </cell>
          <cell r="F8367" t="str">
            <v>KK50-01070002</v>
          </cell>
          <cell r="G8367" t="str">
            <v>101</v>
          </cell>
          <cell r="H8367" t="str">
            <v>P</v>
          </cell>
        </row>
        <row r="8368">
          <cell r="A8368" t="str">
            <v>410201102000</v>
          </cell>
          <cell r="B8368" t="str">
            <v>喷头底板盖板</v>
          </cell>
          <cell r="C8368" t="str">
            <v>/冷轧钢板（t=1）/黑色特氟龙</v>
          </cell>
          <cell r="D8368" t="str">
            <v/>
          </cell>
          <cell r="E8368" t="str">
            <v>个</v>
          </cell>
          <cell r="F8368" t="str">
            <v>EUV32L-05000006</v>
          </cell>
          <cell r="G8368" t="str">
            <v>101</v>
          </cell>
          <cell r="H8368" t="str">
            <v>P</v>
          </cell>
        </row>
        <row r="8369">
          <cell r="A8369" t="str">
            <v>410101193000</v>
          </cell>
          <cell r="B8369" t="str">
            <v>中间辊托架</v>
          </cell>
          <cell r="C8369" t="str">
            <v>/Q235/黑色平光</v>
          </cell>
          <cell r="D8369" t="str">
            <v/>
          </cell>
          <cell r="E8369" t="str">
            <v>个</v>
          </cell>
          <cell r="F8369" t="str">
            <v>KK50-01020018</v>
          </cell>
          <cell r="G8369" t="str">
            <v>101</v>
          </cell>
          <cell r="H8369" t="str">
            <v>P</v>
          </cell>
        </row>
        <row r="8370">
          <cell r="A8370" t="str">
            <v>410201100900</v>
          </cell>
          <cell r="B8370" t="str">
            <v>拖链托板</v>
          </cell>
          <cell r="C8370" t="str">
            <v>/镀锌钢板(t=1)/</v>
          </cell>
          <cell r="D8370" t="str">
            <v/>
          </cell>
          <cell r="E8370" t="str">
            <v>个</v>
          </cell>
          <cell r="F8370" t="str">
            <v>EUV32L-02000022</v>
          </cell>
          <cell r="G8370" t="str">
            <v>101</v>
          </cell>
          <cell r="H8370" t="str">
            <v>P</v>
          </cell>
        </row>
        <row r="8371">
          <cell r="A8371" t="str">
            <v>410101193700</v>
          </cell>
          <cell r="B8371" t="str">
            <v>E32光辊送料滚筒</v>
          </cell>
          <cell r="C8371" t="str">
            <v>/Q235/喷黑砂</v>
          </cell>
          <cell r="D8371" t="str">
            <v>轴头镀锌</v>
          </cell>
          <cell r="E8371" t="str">
            <v>个</v>
          </cell>
          <cell r="F8371" t="str">
            <v>EKK32-01000031</v>
          </cell>
          <cell r="G8371" t="str">
            <v>401</v>
          </cell>
          <cell r="H8371" t="str">
            <v>P</v>
          </cell>
        </row>
        <row r="8372">
          <cell r="A8372" t="str">
            <v>410101190400</v>
          </cell>
          <cell r="B8372" t="str">
            <v>外框</v>
          </cell>
          <cell r="C8372" t="str">
            <v>/ZL104/</v>
          </cell>
          <cell r="D8372" t="str">
            <v/>
          </cell>
          <cell r="E8372" t="str">
            <v>个</v>
          </cell>
          <cell r="F8372" t="str">
            <v>SEP32-06010017</v>
          </cell>
          <cell r="G8372" t="str">
            <v>101</v>
          </cell>
          <cell r="H8372" t="str">
            <v>P</v>
          </cell>
        </row>
        <row r="8373">
          <cell r="A8373" t="str">
            <v>410101183200</v>
          </cell>
          <cell r="B8373" t="str">
            <v>胶辊动子安装盒</v>
          </cell>
          <cell r="C8373" t="str">
            <v>/2A12/黑色阳极氧化</v>
          </cell>
          <cell r="D8373" t="str">
            <v/>
          </cell>
          <cell r="E8373" t="str">
            <v>个</v>
          </cell>
          <cell r="F8373" t="str">
            <v>RA320-03-17</v>
          </cell>
          <cell r="G8373" t="str">
            <v>101</v>
          </cell>
          <cell r="H8373" t="str">
            <v>P</v>
          </cell>
        </row>
        <row r="8374">
          <cell r="A8374" t="str">
            <v>410101192300</v>
          </cell>
          <cell r="B8374" t="str">
            <v>收料左板</v>
          </cell>
          <cell r="C8374" t="str">
            <v>/2A12/本色阳极氧化</v>
          </cell>
          <cell r="D8374" t="str">
            <v/>
          </cell>
          <cell r="E8374" t="str">
            <v>个</v>
          </cell>
          <cell r="F8374" t="str">
            <v>KK50-01020010</v>
          </cell>
          <cell r="G8374" t="str">
            <v>101</v>
          </cell>
          <cell r="H8374" t="str">
            <v>P</v>
          </cell>
        </row>
        <row r="8375">
          <cell r="A8375" t="str">
            <v>410201099200</v>
          </cell>
          <cell r="B8375" t="str">
            <v>防撞板</v>
          </cell>
          <cell r="C8375" t="str">
            <v>/不锈钢弹簧片(T=0.5)/</v>
          </cell>
          <cell r="D8375" t="str">
            <v/>
          </cell>
          <cell r="E8375" t="str">
            <v>个</v>
          </cell>
          <cell r="F8375" t="str">
            <v>EP2513-05000014-00</v>
          </cell>
          <cell r="G8375" t="str">
            <v>101</v>
          </cell>
          <cell r="H8375" t="str">
            <v>P</v>
          </cell>
        </row>
        <row r="8376">
          <cell r="A8376" t="str">
            <v>410101191300</v>
          </cell>
          <cell r="B8376" t="str">
            <v>压紧轴轴套(变更)</v>
          </cell>
          <cell r="C8376" t="str">
            <v>/尼龙（黑色）/</v>
          </cell>
          <cell r="D8376" t="str">
            <v/>
          </cell>
          <cell r="E8376" t="str">
            <v>个</v>
          </cell>
          <cell r="F8376" t="str">
            <v>XZ1622-02000008</v>
          </cell>
          <cell r="G8376" t="str">
            <v>101</v>
          </cell>
          <cell r="H8376" t="str">
            <v>P</v>
          </cell>
        </row>
        <row r="8377">
          <cell r="A8377" t="str">
            <v>410201099600</v>
          </cell>
          <cell r="B8377" t="str">
            <v>5113喷头接头安装板（可装墨囊）</v>
          </cell>
          <cell r="C8377" t="str">
            <v>//</v>
          </cell>
          <cell r="D8377" t="str">
            <v/>
          </cell>
          <cell r="E8377" t="str">
            <v>个</v>
          </cell>
          <cell r="F8377" t="str">
            <v/>
          </cell>
          <cell r="G8377" t="str">
            <v>101</v>
          </cell>
          <cell r="H8377" t="str">
            <v>P</v>
          </cell>
        </row>
        <row r="8378">
          <cell r="A8378" t="str">
            <v>410101192100</v>
          </cell>
          <cell r="B8378" t="str">
            <v>托架底板(变更)</v>
          </cell>
          <cell r="C8378" t="str">
            <v>/Q235/黑色平光</v>
          </cell>
          <cell r="D8378" t="str">
            <v/>
          </cell>
          <cell r="E8378" t="str">
            <v>个</v>
          </cell>
          <cell r="F8378" t="str">
            <v>KK50-01010008</v>
          </cell>
          <cell r="G8378" t="str">
            <v>101</v>
          </cell>
          <cell r="H8378" t="str">
            <v>P</v>
          </cell>
        </row>
        <row r="8379">
          <cell r="A8379" t="str">
            <v>410101192201</v>
          </cell>
          <cell r="B8379" t="str">
            <v>喷头工装治具(变更)</v>
          </cell>
          <cell r="C8379" t="str">
            <v>/不锈钢/</v>
          </cell>
          <cell r="D8379" t="str">
            <v/>
          </cell>
          <cell r="E8379" t="str">
            <v>个</v>
          </cell>
          <cell r="F8379" t="str">
            <v>KK50-05000010</v>
          </cell>
          <cell r="G8379" t="str">
            <v>101</v>
          </cell>
          <cell r="H8379" t="str">
            <v>P</v>
          </cell>
        </row>
        <row r="8380">
          <cell r="A8380" t="str">
            <v>410101190105</v>
          </cell>
          <cell r="B8380" t="str">
            <v>EP 齿轮轴</v>
          </cell>
          <cell r="C8380" t="str">
            <v>/4Cr13/</v>
          </cell>
          <cell r="D8380" t="str">
            <v/>
          </cell>
          <cell r="E8380" t="str">
            <v>个</v>
          </cell>
          <cell r="F8380" t="str">
            <v>EP18-06010013</v>
          </cell>
          <cell r="G8380" t="str">
            <v>101</v>
          </cell>
          <cell r="H8380" t="str">
            <v>P</v>
          </cell>
        </row>
        <row r="8381">
          <cell r="A8381" t="str">
            <v>410101189201</v>
          </cell>
          <cell r="B8381" t="str">
            <v>上横梁左固定座</v>
          </cell>
          <cell r="C8381" t="str">
            <v>/ZL104/本色阳极氧化</v>
          </cell>
          <cell r="D8381" t="str">
            <v/>
          </cell>
          <cell r="E8381" t="str">
            <v>个</v>
          </cell>
          <cell r="F8381" t="str">
            <v>ZP32-02000001</v>
          </cell>
          <cell r="G8381" t="str">
            <v>101</v>
          </cell>
          <cell r="H8381" t="str">
            <v>P</v>
          </cell>
        </row>
        <row r="8382">
          <cell r="A8382" t="str">
            <v>410101187700</v>
          </cell>
          <cell r="B8382" t="str">
            <v>同步带固定件</v>
          </cell>
          <cell r="C8382" t="str">
            <v>/S45C/镀白锌</v>
          </cell>
          <cell r="D8382" t="str">
            <v/>
          </cell>
          <cell r="E8382" t="str">
            <v>个</v>
          </cell>
          <cell r="F8382" t="str">
            <v>UVS2030-05010032-00</v>
          </cell>
          <cell r="G8382" t="str">
            <v>101</v>
          </cell>
          <cell r="H8382" t="str">
            <v>P</v>
          </cell>
        </row>
        <row r="8383">
          <cell r="A8383" t="str">
            <v>410101191800</v>
          </cell>
          <cell r="B8383" t="str">
            <v>升降扳手接头</v>
          </cell>
          <cell r="C8383" t="str">
            <v>/45#/镀白锌</v>
          </cell>
          <cell r="D8383" t="str">
            <v/>
          </cell>
          <cell r="E8383" t="str">
            <v>个</v>
          </cell>
          <cell r="F8383" t="str">
            <v>SZUV2030-20151208-05</v>
          </cell>
          <cell r="G8383" t="str">
            <v>101</v>
          </cell>
          <cell r="H8383" t="str">
            <v>P</v>
          </cell>
        </row>
        <row r="8384">
          <cell r="A8384" t="str">
            <v>410201102800</v>
          </cell>
          <cell r="B8384" t="str">
            <v>传感器固定板</v>
          </cell>
          <cell r="C8384" t="str">
            <v>/镀锌钢板(t=2)/</v>
          </cell>
          <cell r="D8384" t="str">
            <v/>
          </cell>
          <cell r="E8384" t="str">
            <v>个</v>
          </cell>
          <cell r="F8384" t="str">
            <v>EUV32L-02000024</v>
          </cell>
          <cell r="G8384" t="str">
            <v>101</v>
          </cell>
          <cell r="H8384" t="str">
            <v>P</v>
          </cell>
        </row>
        <row r="8385">
          <cell r="A8385" t="str">
            <v>410201101400</v>
          </cell>
          <cell r="B8385" t="str">
            <v>K风干风扇支架（二)</v>
          </cell>
          <cell r="C8385" t="str">
            <v>/冷轧钢板(t=3)/7002蓝平光</v>
          </cell>
          <cell r="D8385" t="str">
            <v/>
          </cell>
          <cell r="E8385" t="str">
            <v>组</v>
          </cell>
          <cell r="F8385" t="str">
            <v>KK1803-05-02-F</v>
          </cell>
          <cell r="G8385" t="str">
            <v>101</v>
          </cell>
          <cell r="H8385" t="str">
            <v>P</v>
          </cell>
        </row>
        <row r="8386">
          <cell r="A8386" t="str">
            <v>410201100804</v>
          </cell>
          <cell r="B8386" t="str">
            <v>中文加热开关安装板</v>
          </cell>
          <cell r="C8386" t="str">
            <v>/拉丝铝板此板需贴膜 C12/</v>
          </cell>
          <cell r="D8386" t="str">
            <v/>
          </cell>
          <cell r="E8386" t="str">
            <v>个</v>
          </cell>
          <cell r="F8386" t="str">
            <v>KK3204-05</v>
          </cell>
          <cell r="G8386" t="str">
            <v>101</v>
          </cell>
          <cell r="H8386" t="str">
            <v>P</v>
          </cell>
        </row>
        <row r="8387">
          <cell r="A8387" t="str">
            <v>410101181400</v>
          </cell>
          <cell r="B8387" t="str">
            <v>3.2米胶辊机脚轮支架</v>
          </cell>
          <cell r="C8387" t="str">
            <v>/Q235A/黑色平光</v>
          </cell>
          <cell r="D8387" t="str">
            <v/>
          </cell>
          <cell r="E8387" t="str">
            <v>个</v>
          </cell>
          <cell r="F8387" t="str">
            <v>RA320-01-27</v>
          </cell>
          <cell r="G8387" t="str">
            <v>101</v>
          </cell>
          <cell r="H8387" t="str">
            <v>P</v>
          </cell>
        </row>
        <row r="8388">
          <cell r="A8388" t="str">
            <v>410101180400</v>
          </cell>
          <cell r="B8388" t="str">
            <v>3.2米胶辊机气胀轴支架挡板</v>
          </cell>
          <cell r="C8388" t="str">
            <v>/2A12/黑色阳极氧化</v>
          </cell>
          <cell r="D8388" t="str">
            <v/>
          </cell>
          <cell r="E8388" t="str">
            <v>个</v>
          </cell>
          <cell r="F8388" t="str">
            <v>RA320-01-26-04</v>
          </cell>
          <cell r="G8388" t="str">
            <v>101</v>
          </cell>
          <cell r="H8388" t="str">
            <v>P</v>
          </cell>
        </row>
        <row r="8389">
          <cell r="A8389" t="str">
            <v>410101179900</v>
          </cell>
          <cell r="B8389" t="str">
            <v>3.2米胶辊机送料档头</v>
          </cell>
          <cell r="C8389" t="str">
            <v>/45#/镀镍</v>
          </cell>
          <cell r="D8389" t="str">
            <v/>
          </cell>
          <cell r="E8389" t="str">
            <v>个</v>
          </cell>
          <cell r="F8389" t="str">
            <v>RA320-01-25-04-04</v>
          </cell>
          <cell r="G8389" t="str">
            <v>101</v>
          </cell>
          <cell r="H8389" t="str">
            <v>P</v>
          </cell>
        </row>
        <row r="8390">
          <cell r="A8390" t="str">
            <v>410101181500</v>
          </cell>
          <cell r="B8390" t="str">
            <v>3.2米胶辊机支撑脚固定块</v>
          </cell>
          <cell r="C8390" t="str">
            <v>/Q235A/发黑</v>
          </cell>
          <cell r="D8390" t="str">
            <v/>
          </cell>
          <cell r="E8390" t="str">
            <v>个</v>
          </cell>
          <cell r="F8390" t="str">
            <v>RA320-01-28</v>
          </cell>
          <cell r="G8390" t="str">
            <v>101</v>
          </cell>
          <cell r="H8390" t="str">
            <v>P</v>
          </cell>
        </row>
        <row r="8391">
          <cell r="A8391" t="str">
            <v>410101180100</v>
          </cell>
          <cell r="B8391" t="str">
            <v>3.2米胶辊机气胀轴右支架</v>
          </cell>
          <cell r="C8391" t="str">
            <v>/2A12/黑色阳极氧化</v>
          </cell>
          <cell r="D8391" t="str">
            <v/>
          </cell>
          <cell r="E8391" t="str">
            <v>个</v>
          </cell>
          <cell r="F8391" t="str">
            <v>RA320-01-26-01</v>
          </cell>
          <cell r="G8391" t="str">
            <v>101</v>
          </cell>
          <cell r="H8391" t="str">
            <v>P</v>
          </cell>
        </row>
        <row r="8392">
          <cell r="A8392" t="str">
            <v>410101185201</v>
          </cell>
          <cell r="B8392" t="str">
            <v>丝母座</v>
          </cell>
          <cell r="C8392" t="str">
            <v>/S45C/镀白锌</v>
          </cell>
          <cell r="D8392" t="str">
            <v/>
          </cell>
          <cell r="E8392" t="str">
            <v>个</v>
          </cell>
          <cell r="F8392" t="str">
            <v>UV2030-01000016-01</v>
          </cell>
          <cell r="G8392" t="str">
            <v>101</v>
          </cell>
          <cell r="H8392" t="str">
            <v>P</v>
          </cell>
        </row>
        <row r="8393">
          <cell r="A8393" t="str">
            <v>410101185600</v>
          </cell>
          <cell r="B8393" t="str">
            <v>丝杆右前板</v>
          </cell>
          <cell r="C8393" t="str">
            <v>/45#/镀白锌</v>
          </cell>
          <cell r="D8393" t="str">
            <v/>
          </cell>
          <cell r="E8393" t="str">
            <v>个</v>
          </cell>
          <cell r="F8393" t="str">
            <v>UV2030-01000074-00</v>
          </cell>
          <cell r="G8393" t="str">
            <v>101</v>
          </cell>
          <cell r="H8393" t="str">
            <v>P</v>
          </cell>
        </row>
        <row r="8394">
          <cell r="A8394" t="str">
            <v>410101182500</v>
          </cell>
          <cell r="B8394" t="str">
            <v>后板LM</v>
          </cell>
          <cell r="C8394" t="str">
            <v>/2A12/黑色阳极氧化</v>
          </cell>
          <cell r="D8394" t="str">
            <v/>
          </cell>
          <cell r="E8394" t="str">
            <v>个</v>
          </cell>
          <cell r="F8394" t="str">
            <v>RA320-03-08</v>
          </cell>
          <cell r="G8394" t="str">
            <v>101</v>
          </cell>
          <cell r="H8394" t="str">
            <v>P</v>
          </cell>
        </row>
        <row r="8395">
          <cell r="A8395" t="str">
            <v>410101183700</v>
          </cell>
          <cell r="B8395" t="str">
            <v>3.2米胶辊机滚轮</v>
          </cell>
          <cell r="C8395" t="str">
            <v>/尼龙6/</v>
          </cell>
          <cell r="D8395" t="str">
            <v/>
          </cell>
          <cell r="E8395" t="str">
            <v>个</v>
          </cell>
          <cell r="F8395" t="str">
            <v>RA320-06-05-03</v>
          </cell>
          <cell r="G8395" t="str">
            <v>101</v>
          </cell>
          <cell r="H8395" t="str">
            <v>P</v>
          </cell>
        </row>
        <row r="8396">
          <cell r="A8396" t="str">
            <v>410101179400</v>
          </cell>
          <cell r="B8396" t="str">
            <v>3.2米胶辊机送料档头顶头</v>
          </cell>
          <cell r="C8396" t="str">
            <v>/尼龙6/</v>
          </cell>
          <cell r="D8396" t="str">
            <v/>
          </cell>
          <cell r="E8396" t="str">
            <v>个</v>
          </cell>
          <cell r="F8396" t="str">
            <v>RA320-01-25-03-03</v>
          </cell>
          <cell r="G8396" t="str">
            <v>101</v>
          </cell>
          <cell r="H8396" t="str">
            <v>P</v>
          </cell>
        </row>
        <row r="8397">
          <cell r="A8397" t="str">
            <v>410101182100</v>
          </cell>
          <cell r="B8397" t="str">
            <v>喷头底板支架右</v>
          </cell>
          <cell r="C8397" t="str">
            <v>/2A12/黑色阳极氧化</v>
          </cell>
          <cell r="D8397" t="str">
            <v/>
          </cell>
          <cell r="E8397" t="str">
            <v>个</v>
          </cell>
          <cell r="F8397" t="str">
            <v>RA320-03-03</v>
          </cell>
          <cell r="G8397" t="str">
            <v>101</v>
          </cell>
          <cell r="H8397" t="str">
            <v>P</v>
          </cell>
        </row>
        <row r="8398">
          <cell r="A8398" t="str">
            <v>410101189500</v>
          </cell>
          <cell r="B8398" t="str">
            <v>K喷头吸板(512/6)</v>
          </cell>
          <cell r="C8398" t="str">
            <v>/2A12/本色阳极氧化</v>
          </cell>
          <cell r="D8398" t="str">
            <v/>
          </cell>
          <cell r="E8398" t="str">
            <v>个</v>
          </cell>
          <cell r="F8398" t="str">
            <v>KK1801-22-05</v>
          </cell>
          <cell r="G8398" t="str">
            <v>101</v>
          </cell>
          <cell r="H8398" t="str">
            <v>P</v>
          </cell>
        </row>
        <row r="8399">
          <cell r="A8399" t="str">
            <v>410101186300</v>
          </cell>
          <cell r="B8399" t="str">
            <v>显示器上支架</v>
          </cell>
          <cell r="C8399" t="str">
            <v>/钢管/黑色特氟龙</v>
          </cell>
          <cell r="D8399" t="str">
            <v/>
          </cell>
          <cell r="E8399" t="str">
            <v>个</v>
          </cell>
          <cell r="F8399" t="str">
            <v>UV2030-01010002-00</v>
          </cell>
          <cell r="G8399" t="str">
            <v>101</v>
          </cell>
          <cell r="H8399" t="str">
            <v>P</v>
          </cell>
        </row>
        <row r="8400">
          <cell r="A8400" t="str">
            <v>410101185903</v>
          </cell>
          <cell r="B8400" t="str">
            <v>横梁左支架</v>
          </cell>
          <cell r="C8400" t="str">
            <v>/45#/镀白锌</v>
          </cell>
          <cell r="D8400" t="str">
            <v/>
          </cell>
          <cell r="E8400" t="str">
            <v>个</v>
          </cell>
          <cell r="F8400" t="str">
            <v>UV2030-01000077-03</v>
          </cell>
          <cell r="G8400" t="str">
            <v>101</v>
          </cell>
          <cell r="H8400" t="str">
            <v>P</v>
          </cell>
        </row>
        <row r="8401">
          <cell r="A8401" t="str">
            <v>410101185701</v>
          </cell>
          <cell r="B8401" t="str">
            <v>丝杆左后板</v>
          </cell>
          <cell r="C8401" t="str">
            <v>/45#/镀白锌</v>
          </cell>
          <cell r="D8401" t="str">
            <v/>
          </cell>
          <cell r="E8401" t="str">
            <v>个</v>
          </cell>
          <cell r="F8401" t="str">
            <v>UV2030-01000075-01</v>
          </cell>
          <cell r="G8401" t="str">
            <v>101</v>
          </cell>
          <cell r="H8401" t="str">
            <v>P</v>
          </cell>
        </row>
        <row r="8402">
          <cell r="A8402" t="str">
            <v>410101185102</v>
          </cell>
          <cell r="B8402" t="str">
            <v>Y向长丝杆</v>
          </cell>
          <cell r="C8402" t="str">
            <v>//</v>
          </cell>
          <cell r="D8402" t="str">
            <v/>
          </cell>
          <cell r="E8402" t="str">
            <v>个</v>
          </cell>
          <cell r="F8402" t="str">
            <v>UV2030-01000011-02</v>
          </cell>
          <cell r="G8402" t="str">
            <v>101</v>
          </cell>
          <cell r="H8402" t="str">
            <v>P</v>
          </cell>
        </row>
        <row r="8403">
          <cell r="A8403" t="str">
            <v>410101185300</v>
          </cell>
          <cell r="B8403" t="str">
            <v>轴承内挡圈</v>
          </cell>
          <cell r="C8403" t="str">
            <v>/S45C/镀白锌</v>
          </cell>
          <cell r="D8403" t="str">
            <v/>
          </cell>
          <cell r="E8403" t="str">
            <v>个</v>
          </cell>
          <cell r="F8403" t="str">
            <v>UV2030-01000022-00</v>
          </cell>
          <cell r="G8403" t="str">
            <v>101</v>
          </cell>
          <cell r="H8403" t="str">
            <v>P</v>
          </cell>
        </row>
        <row r="8404">
          <cell r="A8404" t="str">
            <v>410101186802</v>
          </cell>
          <cell r="B8404" t="str">
            <v>喷头底板支架</v>
          </cell>
          <cell r="C8404" t="str">
            <v>/LY12/黑色细砂纹</v>
          </cell>
          <cell r="D8404" t="str">
            <v/>
          </cell>
          <cell r="E8404" t="str">
            <v>个</v>
          </cell>
          <cell r="F8404" t="str">
            <v>UV2030-05010028-02</v>
          </cell>
          <cell r="G8404" t="str">
            <v>101</v>
          </cell>
          <cell r="H8404" t="str">
            <v>P</v>
          </cell>
        </row>
        <row r="8405">
          <cell r="A8405" t="str">
            <v>410101187500</v>
          </cell>
          <cell r="B8405" t="str">
            <v>横梁左支架垫块</v>
          </cell>
          <cell r="C8405" t="str">
            <v>/45#/镀白锌</v>
          </cell>
          <cell r="D8405" t="str">
            <v/>
          </cell>
          <cell r="E8405" t="str">
            <v>个</v>
          </cell>
          <cell r="F8405" t="str">
            <v>UVS2030-01000079-00</v>
          </cell>
          <cell r="G8405" t="str">
            <v>101</v>
          </cell>
          <cell r="H8405" t="str">
            <v>P</v>
          </cell>
        </row>
        <row r="8406">
          <cell r="A8406" t="str">
            <v>410101187410</v>
          </cell>
          <cell r="B8406" t="str">
            <v>上横梁</v>
          </cell>
          <cell r="C8406" t="str">
            <v>/铝梁毛坯/</v>
          </cell>
          <cell r="D8406" t="str">
            <v/>
          </cell>
          <cell r="E8406" t="str">
            <v>个</v>
          </cell>
          <cell r="F8406" t="str">
            <v>UV2512-02000001-10</v>
          </cell>
          <cell r="G8406" t="str">
            <v>101</v>
          </cell>
          <cell r="H8406" t="str">
            <v>P</v>
          </cell>
        </row>
        <row r="8407">
          <cell r="A8407" t="str">
            <v>410101184903</v>
          </cell>
          <cell r="B8407" t="str">
            <v>吸风平台2030</v>
          </cell>
          <cell r="C8407" t="str">
            <v>//硬质阳极氧化</v>
          </cell>
          <cell r="D8407" t="str">
            <v/>
          </cell>
          <cell r="E8407" t="str">
            <v>个</v>
          </cell>
          <cell r="F8407" t="str">
            <v>UV2030-01000002-03</v>
          </cell>
          <cell r="G8407" t="str">
            <v>101</v>
          </cell>
          <cell r="H8407" t="str">
            <v>P</v>
          </cell>
        </row>
        <row r="8408">
          <cell r="A8408" t="str">
            <v>410101187601</v>
          </cell>
          <cell r="B8408" t="str">
            <v>上横梁(2030)</v>
          </cell>
          <cell r="C8408" t="str">
            <v>/200*100铝梁原材料/</v>
          </cell>
          <cell r="D8408" t="str">
            <v/>
          </cell>
          <cell r="E8408" t="str">
            <v>个</v>
          </cell>
          <cell r="F8408" t="str">
            <v>UVS2030-02000001-01</v>
          </cell>
          <cell r="G8408" t="str">
            <v>101</v>
          </cell>
          <cell r="H8408" t="str">
            <v>P</v>
          </cell>
        </row>
        <row r="8409">
          <cell r="A8409" t="str">
            <v>410101185400</v>
          </cell>
          <cell r="B8409" t="str">
            <v>Y轴电机座</v>
          </cell>
          <cell r="C8409" t="str">
            <v>/LY12/发黑</v>
          </cell>
          <cell r="D8409" t="str">
            <v/>
          </cell>
          <cell r="E8409" t="str">
            <v>个</v>
          </cell>
          <cell r="F8409" t="str">
            <v>UV2030-01000028-00</v>
          </cell>
          <cell r="G8409" t="str">
            <v>101</v>
          </cell>
          <cell r="H8409" t="str">
            <v>P</v>
          </cell>
        </row>
        <row r="8410">
          <cell r="A8410" t="str">
            <v>410101186100</v>
          </cell>
          <cell r="B8410" t="str">
            <v>平台托架一</v>
          </cell>
          <cell r="C8410" t="str">
            <v>/Q235/发黑</v>
          </cell>
          <cell r="D8410" t="str">
            <v/>
          </cell>
          <cell r="E8410" t="str">
            <v>个</v>
          </cell>
          <cell r="F8410" t="str">
            <v>UV2030-01000094-00</v>
          </cell>
          <cell r="G8410" t="str">
            <v>101</v>
          </cell>
          <cell r="H8410" t="str">
            <v>P</v>
          </cell>
        </row>
        <row r="8411">
          <cell r="A8411" t="str">
            <v>410101187000</v>
          </cell>
          <cell r="B8411" t="str">
            <v>电磁阀座板</v>
          </cell>
          <cell r="C8411" t="str">
            <v>/YL12（T=2）/</v>
          </cell>
          <cell r="D8411" t="str">
            <v/>
          </cell>
          <cell r="E8411" t="str">
            <v>个</v>
          </cell>
          <cell r="F8411" t="str">
            <v>UV2030-05010046-00</v>
          </cell>
          <cell r="G8411" t="str">
            <v>101</v>
          </cell>
          <cell r="H8411" t="str">
            <v>P</v>
          </cell>
        </row>
        <row r="8412">
          <cell r="A8412" t="str">
            <v>410101183400</v>
          </cell>
          <cell r="B8412" t="str">
            <v>3.2米胶辊机门档块</v>
          </cell>
          <cell r="C8412" t="str">
            <v>/尼龙6/</v>
          </cell>
          <cell r="D8412" t="str">
            <v/>
          </cell>
          <cell r="E8412" t="str">
            <v>个</v>
          </cell>
          <cell r="F8412" t="str">
            <v>RA320-06-01-13</v>
          </cell>
          <cell r="G8412" t="str">
            <v>101</v>
          </cell>
          <cell r="H8412" t="str">
            <v>P</v>
          </cell>
        </row>
        <row r="8413">
          <cell r="A8413" t="str">
            <v>410101182300</v>
          </cell>
          <cell r="B8413" t="str">
            <v>喷头调节块2</v>
          </cell>
          <cell r="C8413" t="str">
            <v>/2A12/黑色阳极氧化</v>
          </cell>
          <cell r="D8413" t="str">
            <v/>
          </cell>
          <cell r="E8413" t="str">
            <v>个</v>
          </cell>
          <cell r="F8413" t="str">
            <v>RA320-03-06</v>
          </cell>
          <cell r="G8413" t="str">
            <v>101</v>
          </cell>
          <cell r="H8413" t="str">
            <v>P</v>
          </cell>
        </row>
        <row r="8414">
          <cell r="A8414" t="str">
            <v>410101183500</v>
          </cell>
          <cell r="B8414" t="str">
            <v>3.2米胶辊机转轮</v>
          </cell>
          <cell r="C8414" t="str">
            <v>/尼龙6/</v>
          </cell>
          <cell r="D8414" t="str">
            <v/>
          </cell>
          <cell r="E8414" t="str">
            <v>个</v>
          </cell>
          <cell r="F8414" t="str">
            <v>RA320-06-04-02</v>
          </cell>
          <cell r="G8414" t="str">
            <v>101</v>
          </cell>
          <cell r="H8414" t="str">
            <v>P</v>
          </cell>
        </row>
        <row r="8415">
          <cell r="A8415" t="str">
            <v>410101183800</v>
          </cell>
          <cell r="B8415" t="str">
            <v>磁栅固定架</v>
          </cell>
          <cell r="C8415" t="str">
            <v>/2A12/黑色阳极氧化</v>
          </cell>
          <cell r="D8415" t="str">
            <v/>
          </cell>
          <cell r="E8415" t="str">
            <v>个</v>
          </cell>
          <cell r="F8415" t="str">
            <v>RA320-30-01-01</v>
          </cell>
          <cell r="G8415" t="str">
            <v>101</v>
          </cell>
          <cell r="H8415" t="str">
            <v>P</v>
          </cell>
        </row>
        <row r="8416">
          <cell r="A8416" t="str">
            <v>410101180800</v>
          </cell>
          <cell r="B8416" t="str">
            <v>3.2米胶辊机气胀轴转轴（二）</v>
          </cell>
          <cell r="C8416" t="str">
            <v>/45#/镀白锌</v>
          </cell>
          <cell r="D8416" t="str">
            <v/>
          </cell>
          <cell r="E8416" t="str">
            <v>个</v>
          </cell>
          <cell r="F8416" t="str">
            <v>RA320-01-26-08</v>
          </cell>
          <cell r="G8416" t="str">
            <v>101</v>
          </cell>
          <cell r="H8416" t="str">
            <v>P</v>
          </cell>
        </row>
        <row r="8417">
          <cell r="A8417" t="str">
            <v>410101179600</v>
          </cell>
          <cell r="B8417" t="str">
            <v>3.2米胶辊机送料档头支撑块</v>
          </cell>
          <cell r="C8417" t="str">
            <v>/2A12/本色阳极氧化</v>
          </cell>
          <cell r="D8417" t="str">
            <v/>
          </cell>
          <cell r="E8417" t="str">
            <v>个</v>
          </cell>
          <cell r="F8417" t="str">
            <v>RA320-01-25-04-01</v>
          </cell>
          <cell r="G8417" t="str">
            <v>101</v>
          </cell>
          <cell r="H8417" t="str">
            <v>P</v>
          </cell>
        </row>
        <row r="8418">
          <cell r="A8418" t="str">
            <v>410101181700</v>
          </cell>
          <cell r="B8418" t="str">
            <v>3.2米胶辊机横梁端固定块</v>
          </cell>
          <cell r="C8418" t="str">
            <v>/2A12/黑色阳极氧化</v>
          </cell>
          <cell r="D8418" t="str">
            <v/>
          </cell>
          <cell r="E8418" t="str">
            <v>个</v>
          </cell>
          <cell r="F8418" t="str">
            <v>RA320-02-11</v>
          </cell>
          <cell r="G8418" t="str">
            <v>101</v>
          </cell>
          <cell r="H8418" t="str">
            <v>P</v>
          </cell>
        </row>
        <row r="8419">
          <cell r="A8419" t="str">
            <v>410101181900</v>
          </cell>
          <cell r="B8419" t="str">
            <v>喷头底板8+8-2</v>
          </cell>
          <cell r="C8419" t="str">
            <v>/2A12/黑色阳极氧化</v>
          </cell>
          <cell r="D8419" t="str">
            <v/>
          </cell>
          <cell r="E8419" t="str">
            <v>个</v>
          </cell>
          <cell r="F8419" t="str">
            <v>RA320-03-01</v>
          </cell>
          <cell r="G8419" t="str">
            <v>101</v>
          </cell>
          <cell r="H8419" t="str">
            <v>P</v>
          </cell>
        </row>
        <row r="8420">
          <cell r="A8420" t="str">
            <v>410101184501</v>
          </cell>
          <cell r="B8420" t="str">
            <v>小车前板(变更)</v>
          </cell>
          <cell r="C8420" t="str">
            <v>/2A12/</v>
          </cell>
          <cell r="D8420" t="str">
            <v/>
          </cell>
          <cell r="E8420" t="str">
            <v>个</v>
          </cell>
          <cell r="F8420" t="str">
            <v>SEP32-05000005</v>
          </cell>
          <cell r="G8420" t="str">
            <v>101</v>
          </cell>
          <cell r="H8420" t="str">
            <v>P</v>
          </cell>
        </row>
        <row r="8421">
          <cell r="A8421" t="str">
            <v>410101183300</v>
          </cell>
          <cell r="B8421" t="str">
            <v>3.2米胶辊机电缸支撑轴</v>
          </cell>
          <cell r="C8421" t="str">
            <v>/45#/</v>
          </cell>
          <cell r="D8421" t="str">
            <v/>
          </cell>
          <cell r="E8421" t="str">
            <v>个</v>
          </cell>
          <cell r="F8421" t="str">
            <v>RA320-06-01-09</v>
          </cell>
          <cell r="G8421" t="str">
            <v>101</v>
          </cell>
          <cell r="H8421" t="str">
            <v>P</v>
          </cell>
        </row>
        <row r="8422">
          <cell r="A8422" t="str">
            <v>410101182400</v>
          </cell>
          <cell r="B8422" t="str">
            <v>小车后板（胶辊）</v>
          </cell>
          <cell r="C8422" t="str">
            <v>/2A12/黑色阳极氧化</v>
          </cell>
          <cell r="D8422" t="str">
            <v/>
          </cell>
          <cell r="E8422" t="str">
            <v>个</v>
          </cell>
          <cell r="F8422" t="str">
            <v>RA320-03-07</v>
          </cell>
          <cell r="G8422" t="str">
            <v>101</v>
          </cell>
          <cell r="H8422" t="str">
            <v>P</v>
          </cell>
        </row>
        <row r="8423">
          <cell r="A8423" t="str">
            <v>410101175500</v>
          </cell>
          <cell r="B8423" t="str">
            <v>3.2米胶辊机墙板定位块</v>
          </cell>
          <cell r="C8423" t="str">
            <v>/45#/发黑</v>
          </cell>
          <cell r="D8423" t="str">
            <v/>
          </cell>
          <cell r="E8423" t="str">
            <v>个</v>
          </cell>
          <cell r="F8423" t="str">
            <v>RA320-01-07</v>
          </cell>
          <cell r="G8423" t="str">
            <v>101</v>
          </cell>
          <cell r="H8423" t="str">
            <v>P</v>
          </cell>
        </row>
        <row r="8424">
          <cell r="A8424" t="str">
            <v>410101183600</v>
          </cell>
          <cell r="B8424" t="str">
            <v>3.2米胶辊机滚轮轴</v>
          </cell>
          <cell r="C8424" t="str">
            <v>/45#/</v>
          </cell>
          <cell r="D8424" t="str">
            <v/>
          </cell>
          <cell r="E8424" t="str">
            <v>个</v>
          </cell>
          <cell r="F8424" t="str">
            <v>RA320-06-05-02</v>
          </cell>
          <cell r="G8424" t="str">
            <v>101</v>
          </cell>
          <cell r="H8424" t="str">
            <v>P</v>
          </cell>
        </row>
        <row r="8425">
          <cell r="A8425" t="str">
            <v>410101186202</v>
          </cell>
          <cell r="B8425" t="str">
            <v>显示器下支架</v>
          </cell>
          <cell r="C8425" t="str">
            <v>/钢管/黑色特氟龙</v>
          </cell>
          <cell r="D8425" t="str">
            <v/>
          </cell>
          <cell r="E8425" t="str">
            <v>个</v>
          </cell>
          <cell r="F8425" t="str">
            <v>UV2030-01010001-02</v>
          </cell>
          <cell r="G8425" t="str">
            <v>101</v>
          </cell>
          <cell r="H8425" t="str">
            <v>P</v>
          </cell>
        </row>
        <row r="8426">
          <cell r="A8426" t="str">
            <v>410101181300</v>
          </cell>
          <cell r="B8426" t="str">
            <v>3.2米胶辊机气胀轴杀车头</v>
          </cell>
          <cell r="C8426" t="str">
            <v>/尼龙6/</v>
          </cell>
          <cell r="D8426" t="str">
            <v/>
          </cell>
          <cell r="E8426" t="str">
            <v>个</v>
          </cell>
          <cell r="F8426" t="str">
            <v>RA320-01-26-13</v>
          </cell>
          <cell r="G8426" t="str">
            <v>101</v>
          </cell>
          <cell r="H8426" t="str">
            <v>P</v>
          </cell>
        </row>
        <row r="8427">
          <cell r="A8427" t="str">
            <v>410101186900</v>
          </cell>
          <cell r="B8427" t="str">
            <v>Z轴探测头</v>
          </cell>
          <cell r="C8427" t="str">
            <v>/LY12/黑色阳极氧化</v>
          </cell>
          <cell r="D8427" t="str">
            <v/>
          </cell>
          <cell r="E8427" t="str">
            <v>个</v>
          </cell>
          <cell r="F8427" t="str">
            <v>UV2030-05010033-00</v>
          </cell>
          <cell r="G8427" t="str">
            <v>101</v>
          </cell>
          <cell r="H8427" t="str">
            <v>P</v>
          </cell>
        </row>
        <row r="8428">
          <cell r="A8428" t="str">
            <v>410101180700</v>
          </cell>
          <cell r="B8428" t="str">
            <v>3.2米胶辊机气胀轴转轴（一）</v>
          </cell>
          <cell r="C8428" t="str">
            <v>/45#/镀白锌</v>
          </cell>
          <cell r="D8428" t="str">
            <v/>
          </cell>
          <cell r="E8428" t="str">
            <v>个</v>
          </cell>
          <cell r="F8428" t="str">
            <v>RA320-01-26-07</v>
          </cell>
          <cell r="G8428" t="str">
            <v>101</v>
          </cell>
          <cell r="H8428" t="str">
            <v>P</v>
          </cell>
        </row>
        <row r="8429">
          <cell r="A8429" t="str">
            <v>410101185002</v>
          </cell>
          <cell r="B8429" t="str">
            <v>Y向短丝杆</v>
          </cell>
          <cell r="C8429" t="str">
            <v>//</v>
          </cell>
          <cell r="D8429" t="str">
            <v/>
          </cell>
          <cell r="E8429" t="str">
            <v>个</v>
          </cell>
          <cell r="F8429" t="str">
            <v>UV2030-01000010-02</v>
          </cell>
          <cell r="G8429" t="str">
            <v>101</v>
          </cell>
          <cell r="H8429" t="str">
            <v>P</v>
          </cell>
        </row>
        <row r="8430">
          <cell r="A8430" t="str">
            <v>410101181600</v>
          </cell>
          <cell r="B8430" t="str">
            <v>3.2米胶辊机上横梁</v>
          </cell>
          <cell r="C8430" t="str">
            <v>250*150*10/方管/黑色平光</v>
          </cell>
          <cell r="D8430" t="str">
            <v/>
          </cell>
          <cell r="E8430" t="str">
            <v>个</v>
          </cell>
          <cell r="F8430" t="str">
            <v>RA320-02-01</v>
          </cell>
          <cell r="G8430" t="str">
            <v>101</v>
          </cell>
          <cell r="H8430" t="str">
            <v>P</v>
          </cell>
        </row>
        <row r="8431">
          <cell r="A8431" t="str">
            <v>148008001</v>
          </cell>
          <cell r="B8431" t="str">
            <v>2030/1024I 6pl或13pl/8头/平台UV机/国内/YA/板材|F</v>
          </cell>
          <cell r="C8431" t="str">
            <v>黑色/整体//</v>
          </cell>
          <cell r="D8431" t="str">
            <v/>
          </cell>
          <cell r="E8431" t="str">
            <v>台</v>
          </cell>
          <cell r="F8431" t="str">
            <v/>
          </cell>
          <cell r="G8431" t="str">
            <v>1101</v>
          </cell>
          <cell r="H8431" t="str">
            <v>M</v>
          </cell>
        </row>
        <row r="8432">
          <cell r="A8432" t="str">
            <v>410101180300</v>
          </cell>
          <cell r="B8432" t="str">
            <v>3.2米胶辊机气胀轴</v>
          </cell>
          <cell r="C8432" t="str">
            <v>/45#/镀硬铬</v>
          </cell>
          <cell r="D8432" t="str">
            <v/>
          </cell>
          <cell r="E8432" t="str">
            <v>个</v>
          </cell>
          <cell r="F8432" t="str">
            <v>RA320-01-26-03</v>
          </cell>
          <cell r="G8432" t="str">
            <v>101</v>
          </cell>
          <cell r="H8432" t="str">
            <v>P</v>
          </cell>
        </row>
        <row r="8433">
          <cell r="A8433" t="str">
            <v>410101182600</v>
          </cell>
          <cell r="B8433" t="str">
            <v>导轨滑块上下挡块</v>
          </cell>
          <cell r="C8433" t="str">
            <v>/2A12/黑色阳极氧化</v>
          </cell>
          <cell r="D8433" t="str">
            <v/>
          </cell>
          <cell r="E8433" t="str">
            <v>个</v>
          </cell>
          <cell r="F8433" t="str">
            <v>RA320-03-09</v>
          </cell>
          <cell r="G8433" t="str">
            <v>101</v>
          </cell>
          <cell r="H8433" t="str">
            <v>P</v>
          </cell>
        </row>
        <row r="8434">
          <cell r="A8434" t="str">
            <v>410101180500</v>
          </cell>
          <cell r="B8434" t="str">
            <v>3.2米胶辊机气胀轴垫圈（一）</v>
          </cell>
          <cell r="C8434" t="str">
            <v>/Q235A/镀白锌</v>
          </cell>
          <cell r="D8434" t="str">
            <v/>
          </cell>
          <cell r="E8434" t="str">
            <v>个</v>
          </cell>
          <cell r="F8434" t="str">
            <v>RA320-01-26-05</v>
          </cell>
          <cell r="G8434" t="str">
            <v>101</v>
          </cell>
          <cell r="H8434" t="str">
            <v>P</v>
          </cell>
        </row>
        <row r="8435">
          <cell r="A8435" t="str">
            <v>410101185800</v>
          </cell>
          <cell r="B8435" t="str">
            <v>丝杆右后板</v>
          </cell>
          <cell r="C8435" t="str">
            <v>/45#/镀白锌</v>
          </cell>
          <cell r="D8435" t="str">
            <v/>
          </cell>
          <cell r="E8435" t="str">
            <v>个</v>
          </cell>
          <cell r="F8435" t="str">
            <v>UV2030-01000076-00</v>
          </cell>
          <cell r="G8435" t="str">
            <v>101</v>
          </cell>
          <cell r="H8435" t="str">
            <v>P</v>
          </cell>
        </row>
        <row r="8436">
          <cell r="A8436" t="str">
            <v>410101179700</v>
          </cell>
          <cell r="B8436" t="str">
            <v>3.2米胶辊机送料档头镀铬杆</v>
          </cell>
          <cell r="C8436" t="str">
            <v>/镀铬杆/</v>
          </cell>
          <cell r="D8436" t="str">
            <v/>
          </cell>
          <cell r="E8436" t="str">
            <v>个</v>
          </cell>
          <cell r="F8436" t="str">
            <v>RA320-01-25-04-02</v>
          </cell>
          <cell r="G8436" t="str">
            <v>101</v>
          </cell>
          <cell r="H8436" t="str">
            <v>P</v>
          </cell>
        </row>
        <row r="8437">
          <cell r="A8437" t="str">
            <v>410101185500</v>
          </cell>
          <cell r="B8437" t="str">
            <v>丝杆左前板</v>
          </cell>
          <cell r="C8437" t="str">
            <v>/45#/镀白锌</v>
          </cell>
          <cell r="D8437" t="str">
            <v/>
          </cell>
          <cell r="E8437" t="str">
            <v>个</v>
          </cell>
          <cell r="F8437" t="str">
            <v>UV2030-01000073-00</v>
          </cell>
          <cell r="G8437" t="str">
            <v>101</v>
          </cell>
          <cell r="H8437" t="str">
            <v>P</v>
          </cell>
        </row>
        <row r="8438">
          <cell r="A8438" t="str">
            <v>410101186704</v>
          </cell>
          <cell r="B8438" t="str">
            <v>喷头底板6+2</v>
          </cell>
          <cell r="C8438" t="str">
            <v>/LY12/黑色阳极氧化</v>
          </cell>
          <cell r="D8438" t="str">
            <v/>
          </cell>
          <cell r="E8438" t="str">
            <v>个</v>
          </cell>
          <cell r="F8438" t="str">
            <v>UV2030-05010018-04</v>
          </cell>
          <cell r="G8438" t="str">
            <v>101</v>
          </cell>
          <cell r="H8438" t="str">
            <v>P</v>
          </cell>
        </row>
        <row r="8439">
          <cell r="A8439" t="str">
            <v>410101182700</v>
          </cell>
          <cell r="B8439" t="str">
            <v>左感应挡板</v>
          </cell>
          <cell r="C8439" t="str">
            <v>/2A12/黑色阳极氧化</v>
          </cell>
          <cell r="D8439" t="str">
            <v/>
          </cell>
          <cell r="E8439" t="str">
            <v>个</v>
          </cell>
          <cell r="F8439" t="str">
            <v>RA320-03-10</v>
          </cell>
          <cell r="G8439" t="str">
            <v>101</v>
          </cell>
          <cell r="H8439" t="str">
            <v>P</v>
          </cell>
        </row>
        <row r="8440">
          <cell r="A8440" t="str">
            <v>410101181100</v>
          </cell>
          <cell r="B8440" t="str">
            <v>3.2米胶辊机气胀轴旋钮</v>
          </cell>
          <cell r="C8440" t="str">
            <v>/45#/镀白锌</v>
          </cell>
          <cell r="D8440" t="str">
            <v/>
          </cell>
          <cell r="E8440" t="str">
            <v>个</v>
          </cell>
          <cell r="F8440" t="str">
            <v>RA320-01-26-11</v>
          </cell>
          <cell r="G8440" t="str">
            <v>101</v>
          </cell>
          <cell r="H8440" t="str">
            <v>P</v>
          </cell>
        </row>
        <row r="8441">
          <cell r="A8441" t="str">
            <v>410101180900</v>
          </cell>
          <cell r="B8441" t="str">
            <v>3.2米胶辊机气胀轴刹车支架</v>
          </cell>
          <cell r="C8441" t="str">
            <v>/45#/镀白锌</v>
          </cell>
          <cell r="D8441" t="str">
            <v/>
          </cell>
          <cell r="E8441" t="str">
            <v>个</v>
          </cell>
          <cell r="F8441" t="str">
            <v>RA320-01-26-09</v>
          </cell>
          <cell r="G8441" t="str">
            <v>101</v>
          </cell>
          <cell r="H8441" t="str">
            <v>P</v>
          </cell>
        </row>
        <row r="8442">
          <cell r="A8442" t="str">
            <v>410101180600</v>
          </cell>
          <cell r="B8442" t="str">
            <v>3.2米胶辊机气胀轴垫圈（二）</v>
          </cell>
          <cell r="C8442" t="str">
            <v>/Q235A/镀白锌</v>
          </cell>
          <cell r="D8442" t="str">
            <v/>
          </cell>
          <cell r="E8442" t="str">
            <v>个</v>
          </cell>
          <cell r="F8442" t="str">
            <v>RA320-01-26-06</v>
          </cell>
          <cell r="G8442" t="str">
            <v>101</v>
          </cell>
          <cell r="H8442" t="str">
            <v>P</v>
          </cell>
        </row>
        <row r="8443">
          <cell r="A8443" t="str">
            <v>410101173305</v>
          </cell>
          <cell r="B8443" t="str">
            <v>S16-5M 带轮组件固定座</v>
          </cell>
          <cell r="C8443" t="str">
            <v>140*60*4.5/钢管/镀白锌</v>
          </cell>
          <cell r="D8443" t="str">
            <v>用05版物料，06版已作废</v>
          </cell>
          <cell r="E8443" t="str">
            <v>个</v>
          </cell>
          <cell r="F8443" t="str">
            <v>KG50-02030001</v>
          </cell>
          <cell r="G8443" t="str">
            <v>101</v>
          </cell>
          <cell r="H8443" t="str">
            <v>P</v>
          </cell>
        </row>
        <row r="8444">
          <cell r="A8444" t="str">
            <v>410101182200</v>
          </cell>
          <cell r="B8444" t="str">
            <v>喷头调节块</v>
          </cell>
          <cell r="C8444" t="str">
            <v>/2A12/黑色阳极氧化</v>
          </cell>
          <cell r="D8444" t="str">
            <v/>
          </cell>
          <cell r="E8444" t="str">
            <v>个</v>
          </cell>
          <cell r="F8444" t="str">
            <v>RA320-03-05</v>
          </cell>
          <cell r="G8444" t="str">
            <v>101</v>
          </cell>
          <cell r="H8444" t="str">
            <v>P</v>
          </cell>
        </row>
        <row r="8445">
          <cell r="A8445" t="str">
            <v>410101175300</v>
          </cell>
          <cell r="B8445" t="str">
            <v>3.2米胶辊机单面喷平板</v>
          </cell>
          <cell r="C8445" t="str">
            <v>/6063-T5/</v>
          </cell>
          <cell r="D8445" t="str">
            <v/>
          </cell>
          <cell r="E8445" t="str">
            <v>个</v>
          </cell>
          <cell r="F8445" t="str">
            <v>RA320-01-06-02</v>
          </cell>
          <cell r="G8445" t="str">
            <v>101</v>
          </cell>
          <cell r="H8445" t="str">
            <v>P</v>
          </cell>
        </row>
        <row r="8446">
          <cell r="A8446" t="str">
            <v>410101182800</v>
          </cell>
          <cell r="B8446" t="str">
            <v>右感应挡板</v>
          </cell>
          <cell r="C8446" t="str">
            <v>/2A12/黑色阳极氧化</v>
          </cell>
          <cell r="D8446" t="str">
            <v/>
          </cell>
          <cell r="E8446" t="str">
            <v>个</v>
          </cell>
          <cell r="F8446" t="str">
            <v>RA320-03-11</v>
          </cell>
          <cell r="G8446" t="str">
            <v>101</v>
          </cell>
          <cell r="H8446" t="str">
            <v>P</v>
          </cell>
        </row>
        <row r="8447">
          <cell r="A8447" t="str">
            <v>410101176800</v>
          </cell>
          <cell r="B8447" t="str">
            <v>3.2米胶辊机压辊支架(二)</v>
          </cell>
          <cell r="C8447" t="str">
            <v>/45#/发黑</v>
          </cell>
          <cell r="D8447" t="str">
            <v/>
          </cell>
          <cell r="E8447" t="str">
            <v>个</v>
          </cell>
          <cell r="F8447" t="str">
            <v>RA320-01-15-02B</v>
          </cell>
          <cell r="G8447" t="str">
            <v>101</v>
          </cell>
          <cell r="H8447" t="str">
            <v>P</v>
          </cell>
        </row>
        <row r="8448">
          <cell r="A8448" t="str">
            <v>410101180000</v>
          </cell>
          <cell r="B8448" t="str">
            <v>3.2米胶辊机送料档头档片</v>
          </cell>
          <cell r="C8448" t="str">
            <v>/45#/镀镍</v>
          </cell>
          <cell r="D8448" t="str">
            <v/>
          </cell>
          <cell r="E8448" t="str">
            <v>个</v>
          </cell>
          <cell r="F8448" t="str">
            <v>RA320-01-25-04-05</v>
          </cell>
          <cell r="G8448" t="str">
            <v>101</v>
          </cell>
          <cell r="H8448" t="str">
            <v>P</v>
          </cell>
        </row>
        <row r="8449">
          <cell r="A8449" t="str">
            <v>410101177000</v>
          </cell>
          <cell r="B8449" t="str">
            <v>3.2米胶辊机压辊支架压块(二)</v>
          </cell>
          <cell r="C8449" t="str">
            <v>/45#/发黑</v>
          </cell>
          <cell r="D8449" t="str">
            <v/>
          </cell>
          <cell r="E8449" t="str">
            <v>个</v>
          </cell>
          <cell r="F8449" t="str">
            <v>RA320-01-15-03B</v>
          </cell>
          <cell r="G8449" t="str">
            <v>101</v>
          </cell>
          <cell r="H8449" t="str">
            <v>P</v>
          </cell>
        </row>
        <row r="8450">
          <cell r="A8450" t="str">
            <v>410101181800</v>
          </cell>
          <cell r="B8450" t="str">
            <v>3.2米胶辊机防撞块底座</v>
          </cell>
          <cell r="C8450" t="str">
            <v>/2A12/黑色阳极氧化</v>
          </cell>
          <cell r="D8450" t="str">
            <v/>
          </cell>
          <cell r="E8450" t="str">
            <v>个</v>
          </cell>
          <cell r="F8450" t="str">
            <v>RA320-02-13</v>
          </cell>
          <cell r="G8450" t="str">
            <v>101</v>
          </cell>
          <cell r="H8450" t="str">
            <v>P</v>
          </cell>
        </row>
        <row r="8451">
          <cell r="A8451" t="str">
            <v>410101174000</v>
          </cell>
          <cell r="B8451" t="str">
            <v>E12-5M 放料压布左轴承架</v>
          </cell>
          <cell r="C8451" t="str">
            <v>/2A12/</v>
          </cell>
          <cell r="D8451" t="str">
            <v/>
          </cell>
          <cell r="E8451" t="str">
            <v>个</v>
          </cell>
          <cell r="F8451" t="str">
            <v>KK50-01000030</v>
          </cell>
          <cell r="G8451" t="str">
            <v>101</v>
          </cell>
          <cell r="H8451" t="str">
            <v>P</v>
          </cell>
        </row>
        <row r="8452">
          <cell r="A8452" t="str">
            <v>410101179800</v>
          </cell>
          <cell r="B8452" t="str">
            <v>3.2米胶辊机送料档头轴</v>
          </cell>
          <cell r="C8452" t="str">
            <v>/45#/镀镍</v>
          </cell>
          <cell r="D8452" t="str">
            <v/>
          </cell>
          <cell r="E8452" t="str">
            <v>个</v>
          </cell>
          <cell r="F8452" t="str">
            <v>RA320-01-25-04-03</v>
          </cell>
          <cell r="G8452" t="str">
            <v>101</v>
          </cell>
          <cell r="H8452" t="str">
            <v>P</v>
          </cell>
        </row>
        <row r="8453">
          <cell r="A8453" t="str">
            <v>410101190000</v>
          </cell>
          <cell r="B8453" t="str">
            <v>WJ.JJ.20924</v>
          </cell>
          <cell r="C8453" t="str">
            <v>手轮//</v>
          </cell>
          <cell r="D8453" t="str">
            <v/>
          </cell>
          <cell r="E8453" t="str">
            <v>个</v>
          </cell>
          <cell r="F8453" t="str">
            <v/>
          </cell>
          <cell r="G8453" t="str">
            <v>101</v>
          </cell>
          <cell r="H8453" t="str">
            <v>P</v>
          </cell>
        </row>
        <row r="8454">
          <cell r="A8454" t="str">
            <v>410101178700</v>
          </cell>
          <cell r="B8454" t="str">
            <v>3.2米胶辊机收放料齿轮</v>
          </cell>
          <cell r="C8454" t="str">
            <v>/45#/发黑</v>
          </cell>
          <cell r="D8454" t="str">
            <v/>
          </cell>
          <cell r="E8454" t="str">
            <v>个</v>
          </cell>
          <cell r="F8454" t="str">
            <v>RA320-01-22-02</v>
          </cell>
          <cell r="G8454" t="str">
            <v>101</v>
          </cell>
          <cell r="H8454" t="str">
            <v>P</v>
          </cell>
        </row>
        <row r="8455">
          <cell r="A8455" t="str">
            <v>410101179500</v>
          </cell>
          <cell r="B8455" t="str">
            <v>3.2米胶辊机送料档头锁紧螺杆</v>
          </cell>
          <cell r="C8455" t="str">
            <v>/45#/镀白锌</v>
          </cell>
          <cell r="D8455" t="str">
            <v/>
          </cell>
          <cell r="E8455" t="str">
            <v>个</v>
          </cell>
          <cell r="F8455" t="str">
            <v>RA320-01-25-03-04</v>
          </cell>
          <cell r="G8455" t="str">
            <v>101</v>
          </cell>
          <cell r="H8455" t="str">
            <v>P</v>
          </cell>
        </row>
        <row r="8456">
          <cell r="A8456" t="str">
            <v>410101177400</v>
          </cell>
          <cell r="B8456" t="str">
            <v>3.2米胶辊机压辊轴档条</v>
          </cell>
          <cell r="C8456" t="str">
            <v>/6063-T5/</v>
          </cell>
          <cell r="D8456" t="str">
            <v/>
          </cell>
          <cell r="E8456" t="str">
            <v>个</v>
          </cell>
          <cell r="F8456" t="str">
            <v>RA320-01-17</v>
          </cell>
          <cell r="G8456" t="str">
            <v>101</v>
          </cell>
          <cell r="H8456" t="str">
            <v>P</v>
          </cell>
        </row>
        <row r="8457">
          <cell r="A8457" t="str">
            <v>410101181000</v>
          </cell>
          <cell r="B8457" t="str">
            <v>3.2米胶辊机气胀锁紧轴</v>
          </cell>
          <cell r="C8457" t="str">
            <v>/45#/镀白锌</v>
          </cell>
          <cell r="D8457" t="str">
            <v/>
          </cell>
          <cell r="E8457" t="str">
            <v>个</v>
          </cell>
          <cell r="F8457" t="str">
            <v>RA320-01-26-10</v>
          </cell>
          <cell r="G8457" t="str">
            <v>101</v>
          </cell>
          <cell r="H8457" t="str">
            <v>P</v>
          </cell>
        </row>
        <row r="8458">
          <cell r="A8458" t="str">
            <v>410101176100</v>
          </cell>
          <cell r="B8458" t="str">
            <v>3.2米胶辊机主电机连轴套</v>
          </cell>
          <cell r="C8458" t="str">
            <v>/45#/发黑</v>
          </cell>
          <cell r="D8458" t="str">
            <v/>
          </cell>
          <cell r="E8458" t="str">
            <v>个</v>
          </cell>
          <cell r="F8458" t="str">
            <v>RA320-01-13</v>
          </cell>
          <cell r="G8458" t="str">
            <v>101</v>
          </cell>
          <cell r="H8458" t="str">
            <v>P</v>
          </cell>
        </row>
        <row r="8459">
          <cell r="A8459" t="str">
            <v>410101175600</v>
          </cell>
          <cell r="B8459" t="str">
            <v>3.2米胶辊机左墙板</v>
          </cell>
          <cell r="C8459" t="str">
            <v>/Q235A/黑色平光</v>
          </cell>
          <cell r="D8459" t="str">
            <v/>
          </cell>
          <cell r="E8459" t="str">
            <v>个</v>
          </cell>
          <cell r="F8459" t="str">
            <v>RA320-01-08</v>
          </cell>
          <cell r="G8459" t="str">
            <v>101</v>
          </cell>
          <cell r="H8459" t="str">
            <v>P</v>
          </cell>
        </row>
        <row r="8460">
          <cell r="A8460" t="str">
            <v>410101181200</v>
          </cell>
          <cell r="B8460" t="str">
            <v>3.2米胶辊机气胀轴弹簧</v>
          </cell>
          <cell r="C8460" t="str">
            <v>/弹簧钢/</v>
          </cell>
          <cell r="D8460" t="str">
            <v/>
          </cell>
          <cell r="E8460" t="str">
            <v>个</v>
          </cell>
          <cell r="F8460" t="str">
            <v>RA320-01-26-12</v>
          </cell>
          <cell r="G8460" t="str">
            <v>101</v>
          </cell>
          <cell r="H8460" t="str">
            <v>P</v>
          </cell>
        </row>
        <row r="8461">
          <cell r="A8461" t="str">
            <v>410101175900</v>
          </cell>
          <cell r="B8461" t="str">
            <v>3.2米胶辊机辊筒</v>
          </cell>
          <cell r="C8461" t="str">
            <v>/45#+聚氨酯/</v>
          </cell>
          <cell r="D8461" t="str">
            <v/>
          </cell>
          <cell r="E8461" t="str">
            <v>个</v>
          </cell>
          <cell r="F8461" t="str">
            <v>RA320-01-11</v>
          </cell>
          <cell r="G8461" t="str">
            <v>101</v>
          </cell>
          <cell r="H8461" t="str">
            <v>P</v>
          </cell>
        </row>
        <row r="8462">
          <cell r="A8462" t="str">
            <v>410101178400</v>
          </cell>
          <cell r="B8462" t="str">
            <v>3.2米胶辊机感应器支架</v>
          </cell>
          <cell r="C8462" t="str">
            <v>/冷轧钢板/镀白锌</v>
          </cell>
          <cell r="D8462" t="str">
            <v/>
          </cell>
          <cell r="E8462" t="str">
            <v>个</v>
          </cell>
          <cell r="F8462" t="str">
            <v>RA320-01-20-04</v>
          </cell>
          <cell r="G8462" t="str">
            <v>101</v>
          </cell>
          <cell r="H8462" t="str">
            <v>P</v>
          </cell>
        </row>
        <row r="8463">
          <cell r="A8463" t="str">
            <v>410101171600</v>
          </cell>
          <cell r="B8463" t="str">
            <v>收料压辊</v>
          </cell>
          <cell r="C8463" t="str">
            <v>/Q235A/喷细砂</v>
          </cell>
          <cell r="D8463" t="str">
            <v>先喷砂再包毛毯</v>
          </cell>
          <cell r="E8463" t="str">
            <v>个</v>
          </cell>
          <cell r="F8463" t="str">
            <v>K5S32-01060006</v>
          </cell>
          <cell r="G8463" t="str">
            <v>401</v>
          </cell>
          <cell r="H8463" t="str">
            <v>P</v>
          </cell>
        </row>
        <row r="8464">
          <cell r="A8464" t="str">
            <v>410101178200</v>
          </cell>
          <cell r="B8464" t="str">
            <v>3.2米胶辊机平衡轴(变更)</v>
          </cell>
          <cell r="C8464" t="str">
            <v>/45#/镀硬铬</v>
          </cell>
          <cell r="D8464" t="str">
            <v/>
          </cell>
          <cell r="E8464" t="str">
            <v>个</v>
          </cell>
          <cell r="F8464" t="str">
            <v>RA320-01-20-03-02</v>
          </cell>
          <cell r="G8464" t="str">
            <v>101</v>
          </cell>
          <cell r="H8464" t="str">
            <v>P</v>
          </cell>
        </row>
        <row r="8465">
          <cell r="A8465" t="str">
            <v>410101180200</v>
          </cell>
          <cell r="B8465" t="str">
            <v>3.2米胶辊机气胀轴左支架</v>
          </cell>
          <cell r="C8465" t="str">
            <v>/2A12/黑色阳极氧化</v>
          </cell>
          <cell r="D8465" t="str">
            <v/>
          </cell>
          <cell r="E8465" t="str">
            <v>个</v>
          </cell>
          <cell r="F8465" t="str">
            <v>RA320-01-26-02</v>
          </cell>
          <cell r="G8465" t="str">
            <v>101</v>
          </cell>
          <cell r="H8465" t="str">
            <v>P</v>
          </cell>
        </row>
        <row r="8466">
          <cell r="A8466" t="str">
            <v>410101178900</v>
          </cell>
          <cell r="B8466" t="str">
            <v>3.2米胶辊机收放料电机齿轮</v>
          </cell>
          <cell r="C8466" t="str">
            <v>/45#/发黑</v>
          </cell>
          <cell r="D8466" t="str">
            <v/>
          </cell>
          <cell r="E8466" t="str">
            <v>个</v>
          </cell>
          <cell r="F8466" t="str">
            <v>RA320-01-24-02</v>
          </cell>
          <cell r="G8466" t="str">
            <v>101</v>
          </cell>
          <cell r="H8466" t="str">
            <v>P</v>
          </cell>
        </row>
        <row r="8467">
          <cell r="A8467" t="str">
            <v>410101177600</v>
          </cell>
          <cell r="B8467" t="str">
            <v>3.2米胶辊机气缸底座垫圈</v>
          </cell>
          <cell r="C8467" t="str">
            <v>/45#/发黑</v>
          </cell>
          <cell r="D8467" t="str">
            <v/>
          </cell>
          <cell r="E8467" t="str">
            <v>个</v>
          </cell>
          <cell r="F8467" t="str">
            <v>RA320-01-18-02</v>
          </cell>
          <cell r="G8467" t="str">
            <v>101</v>
          </cell>
          <cell r="H8467" t="str">
            <v>P</v>
          </cell>
        </row>
        <row r="8468">
          <cell r="A8468" t="str">
            <v>410101178600</v>
          </cell>
          <cell r="B8468" t="str">
            <v>3.2米胶辊机收放料辊筒(变更)</v>
          </cell>
          <cell r="C8468" t="str">
            <v>/45#/镀硬铬</v>
          </cell>
          <cell r="D8468" t="str">
            <v/>
          </cell>
          <cell r="E8468" t="str">
            <v>个</v>
          </cell>
          <cell r="F8468" t="str">
            <v>RA320-01-22-01</v>
          </cell>
          <cell r="G8468" t="str">
            <v>101</v>
          </cell>
          <cell r="H8468" t="str">
            <v>P</v>
          </cell>
        </row>
        <row r="8469">
          <cell r="A8469" t="str">
            <v>410101179300</v>
          </cell>
          <cell r="B8469" t="str">
            <v>3.2米胶辊机送料档头底板</v>
          </cell>
          <cell r="C8469" t="str">
            <v>/2A12/本色阳极氧化</v>
          </cell>
          <cell r="D8469" t="str">
            <v/>
          </cell>
          <cell r="E8469" t="str">
            <v>个</v>
          </cell>
          <cell r="F8469" t="str">
            <v>RA320-01-25-03-02</v>
          </cell>
          <cell r="G8469" t="str">
            <v>101</v>
          </cell>
          <cell r="H8469" t="str">
            <v>P</v>
          </cell>
        </row>
        <row r="8470">
          <cell r="A8470" t="str">
            <v>410101177900</v>
          </cell>
          <cell r="B8470" t="str">
            <v>3.2米胶辊机张紧辊左支架</v>
          </cell>
          <cell r="C8470" t="str">
            <v>/2A12/黑色阳极氧化</v>
          </cell>
          <cell r="D8470" t="str">
            <v/>
          </cell>
          <cell r="E8470" t="str">
            <v>个</v>
          </cell>
          <cell r="F8470" t="str">
            <v>RA320-01-20-01Z</v>
          </cell>
          <cell r="G8470" t="str">
            <v>101</v>
          </cell>
          <cell r="H8470" t="str">
            <v>P</v>
          </cell>
        </row>
        <row r="8471">
          <cell r="A8471" t="str">
            <v>410201125703</v>
          </cell>
          <cell r="B8471" t="str">
            <v>红外罩壳门</v>
          </cell>
          <cell r="C8471" t="str">
            <v>/冷轧钢板/7002蓝平光</v>
          </cell>
          <cell r="D8471" t="str">
            <v/>
          </cell>
          <cell r="E8471" t="str">
            <v>个</v>
          </cell>
          <cell r="F8471" t="str">
            <v>KK32-03000003</v>
          </cell>
          <cell r="G8471" t="str">
            <v>101</v>
          </cell>
          <cell r="H8471" t="str">
            <v>P</v>
          </cell>
        </row>
        <row r="8472">
          <cell r="A8472" t="str">
            <v>410101178800</v>
          </cell>
          <cell r="B8472" t="str">
            <v>3.2米胶辊机收放料滚筒盖板</v>
          </cell>
          <cell r="C8472" t="str">
            <v>/Q235A/发黑</v>
          </cell>
          <cell r="D8472" t="str">
            <v/>
          </cell>
          <cell r="E8472" t="str">
            <v>个</v>
          </cell>
          <cell r="F8472" t="str">
            <v>RA320-01-23</v>
          </cell>
          <cell r="G8472" t="str">
            <v>101</v>
          </cell>
          <cell r="H8472" t="str">
            <v>P</v>
          </cell>
        </row>
        <row r="8473">
          <cell r="A8473" t="str">
            <v>410101176900</v>
          </cell>
          <cell r="B8473" t="str">
            <v>3.2米胶辊机压辊支架压块(一)</v>
          </cell>
          <cell r="C8473" t="str">
            <v>/45#/发黑</v>
          </cell>
          <cell r="D8473" t="str">
            <v/>
          </cell>
          <cell r="E8473" t="str">
            <v>个</v>
          </cell>
          <cell r="F8473" t="str">
            <v>RA320-01-15-03A</v>
          </cell>
          <cell r="G8473" t="str">
            <v>101</v>
          </cell>
          <cell r="H8473" t="str">
            <v>P</v>
          </cell>
        </row>
        <row r="8474">
          <cell r="A8474" t="str">
            <v>410101177700</v>
          </cell>
          <cell r="B8474" t="str">
            <v>3.2米胶辊机气缸Y型头轴</v>
          </cell>
          <cell r="C8474" t="str">
            <v>/45#/发黑</v>
          </cell>
          <cell r="D8474" t="str">
            <v/>
          </cell>
          <cell r="E8474" t="str">
            <v>个</v>
          </cell>
          <cell r="F8474" t="str">
            <v>RA320-01-19-02</v>
          </cell>
          <cell r="G8474" t="str">
            <v>101</v>
          </cell>
          <cell r="H8474" t="str">
            <v>P</v>
          </cell>
        </row>
        <row r="8475">
          <cell r="A8475" t="str">
            <v>410101174801</v>
          </cell>
          <cell r="B8475" t="str">
            <v>前遮光板</v>
          </cell>
          <cell r="C8475" t="str">
            <v>/亚克力板或PVC板/</v>
          </cell>
          <cell r="D8475" t="str">
            <v/>
          </cell>
          <cell r="E8475" t="str">
            <v>个</v>
          </cell>
          <cell r="F8475" t="str">
            <v>LU18-04000003</v>
          </cell>
          <cell r="G8475" t="str">
            <v>101</v>
          </cell>
          <cell r="H8475" t="str">
            <v>P</v>
          </cell>
        </row>
        <row r="8476">
          <cell r="A8476" t="str">
            <v>410101175700</v>
          </cell>
          <cell r="B8476" t="str">
            <v>3.2米胶辊机右墙板</v>
          </cell>
          <cell r="C8476" t="str">
            <v>/Q235A/黑色平光</v>
          </cell>
          <cell r="D8476" t="str">
            <v/>
          </cell>
          <cell r="E8476" t="str">
            <v>个</v>
          </cell>
          <cell r="F8476" t="str">
            <v>RA320-01-09</v>
          </cell>
          <cell r="G8476" t="str">
            <v>101</v>
          </cell>
          <cell r="H8476" t="str">
            <v>P</v>
          </cell>
        </row>
        <row r="8477">
          <cell r="A8477" t="str">
            <v>410101176200</v>
          </cell>
          <cell r="B8477" t="str">
            <v>3.2米胶辊机主电机支架</v>
          </cell>
          <cell r="C8477" t="str">
            <v>/2A12/黑色阳极氧化</v>
          </cell>
          <cell r="D8477" t="str">
            <v/>
          </cell>
          <cell r="E8477" t="str">
            <v>个</v>
          </cell>
          <cell r="F8477" t="str">
            <v>RA320-01-14-01</v>
          </cell>
          <cell r="G8477" t="str">
            <v>101</v>
          </cell>
          <cell r="H8477" t="str">
            <v>P</v>
          </cell>
        </row>
        <row r="8478">
          <cell r="A8478" t="str">
            <v>410101175800</v>
          </cell>
          <cell r="B8478" t="str">
            <v>3.2米胶辊机上横梁支架</v>
          </cell>
          <cell r="C8478" t="str">
            <v>/45#/发黑</v>
          </cell>
          <cell r="D8478" t="str">
            <v/>
          </cell>
          <cell r="E8478" t="str">
            <v>个</v>
          </cell>
          <cell r="F8478" t="str">
            <v>RA320-01-10</v>
          </cell>
          <cell r="G8478" t="str">
            <v>101</v>
          </cell>
          <cell r="H8478" t="str">
            <v>P</v>
          </cell>
        </row>
        <row r="8479">
          <cell r="A8479" t="str">
            <v>410101176700</v>
          </cell>
          <cell r="B8479" t="str">
            <v>3.2米胶辊机压辊支架(一)</v>
          </cell>
          <cell r="C8479" t="str">
            <v>/45#/发黑</v>
          </cell>
          <cell r="D8479" t="str">
            <v/>
          </cell>
          <cell r="E8479" t="str">
            <v>个</v>
          </cell>
          <cell r="F8479" t="str">
            <v>RA320-01-15-02A</v>
          </cell>
          <cell r="G8479" t="str">
            <v>101</v>
          </cell>
          <cell r="H8479" t="str">
            <v>P</v>
          </cell>
        </row>
        <row r="8480">
          <cell r="A8480" t="str">
            <v>410101178500</v>
          </cell>
          <cell r="B8480" t="str">
            <v>3.2米胶辊机平衡杆调整块</v>
          </cell>
          <cell r="C8480" t="str">
            <v>/Q235A/发黑</v>
          </cell>
          <cell r="D8480" t="str">
            <v/>
          </cell>
          <cell r="E8480" t="str">
            <v>个</v>
          </cell>
          <cell r="F8480" t="str">
            <v>RA320-01-21</v>
          </cell>
          <cell r="G8480" t="str">
            <v>101</v>
          </cell>
          <cell r="H8480" t="str">
            <v>P</v>
          </cell>
        </row>
        <row r="8481">
          <cell r="A8481" t="str">
            <v>410101175400</v>
          </cell>
          <cell r="B8481" t="str">
            <v>3.2米胶辊机双面喷透明板</v>
          </cell>
          <cell r="C8481" t="str">
            <v>/玻璃/</v>
          </cell>
          <cell r="D8481" t="str">
            <v/>
          </cell>
          <cell r="E8481" t="str">
            <v>个</v>
          </cell>
          <cell r="F8481" t="str">
            <v>RA320-01-06-03</v>
          </cell>
          <cell r="G8481" t="str">
            <v>101</v>
          </cell>
          <cell r="H8481" t="str">
            <v>P</v>
          </cell>
        </row>
        <row r="8482">
          <cell r="A8482" t="str">
            <v>410101178000</v>
          </cell>
          <cell r="B8482" t="str">
            <v>3.2米胶辊机平衡轴齿条</v>
          </cell>
          <cell r="C8482" t="str">
            <v>/45#/发黑</v>
          </cell>
          <cell r="D8482" t="str">
            <v/>
          </cell>
          <cell r="E8482" t="str">
            <v>个</v>
          </cell>
          <cell r="F8482" t="str">
            <v>RA320-01-20-02</v>
          </cell>
          <cell r="G8482" t="str">
            <v>101</v>
          </cell>
          <cell r="H8482" t="str">
            <v>P</v>
          </cell>
        </row>
        <row r="8483">
          <cell r="A8483" t="str">
            <v>410101182000</v>
          </cell>
          <cell r="B8483" t="str">
            <v>喷头底板支架左</v>
          </cell>
          <cell r="C8483" t="str">
            <v>/2A12/黑色阳极氧化</v>
          </cell>
          <cell r="D8483" t="str">
            <v/>
          </cell>
          <cell r="E8483" t="str">
            <v>个</v>
          </cell>
          <cell r="F8483" t="str">
            <v>RA320-03-02</v>
          </cell>
          <cell r="G8483" t="str">
            <v>101</v>
          </cell>
          <cell r="H8483" t="str">
            <v>P</v>
          </cell>
        </row>
        <row r="8484">
          <cell r="A8484" t="str">
            <v>410101179000</v>
          </cell>
          <cell r="B8484" t="str">
            <v>3.2米胶辊机送料档头支架</v>
          </cell>
          <cell r="C8484" t="str">
            <v>/6063-T3/</v>
          </cell>
          <cell r="D8484" t="str">
            <v/>
          </cell>
          <cell r="E8484" t="str">
            <v>个</v>
          </cell>
          <cell r="F8484" t="str">
            <v>RA320-01-25-01</v>
          </cell>
          <cell r="G8484" t="str">
            <v>101</v>
          </cell>
          <cell r="H8484" t="str">
            <v>P</v>
          </cell>
        </row>
        <row r="8485">
          <cell r="A8485" t="str">
            <v>410101177500</v>
          </cell>
          <cell r="B8485" t="str">
            <v>3.2米胶辊机气缸底座轴</v>
          </cell>
          <cell r="C8485" t="str">
            <v>/45#/发黑</v>
          </cell>
          <cell r="D8485" t="str">
            <v/>
          </cell>
          <cell r="E8485" t="str">
            <v>个</v>
          </cell>
          <cell r="F8485" t="str">
            <v>RA320-01-18-01</v>
          </cell>
          <cell r="G8485" t="str">
            <v>101</v>
          </cell>
          <cell r="H8485" t="str">
            <v>P</v>
          </cell>
        </row>
        <row r="8486">
          <cell r="A8486" t="str">
            <v>410101177800</v>
          </cell>
          <cell r="B8486" t="str">
            <v>3.2米胶辊机张紧辊右支架</v>
          </cell>
          <cell r="C8486" t="str">
            <v>/2A12/黑色阳极氧化</v>
          </cell>
          <cell r="D8486" t="str">
            <v/>
          </cell>
          <cell r="E8486" t="str">
            <v>个</v>
          </cell>
          <cell r="F8486" t="str">
            <v>RA320-01-20-01Y</v>
          </cell>
          <cell r="G8486" t="str">
            <v>101</v>
          </cell>
          <cell r="H8486" t="str">
            <v>P</v>
          </cell>
        </row>
        <row r="8487">
          <cell r="A8487" t="str">
            <v>410101179100</v>
          </cell>
          <cell r="B8487" t="str">
            <v>3.2米胶辊机送料档头支架固定板</v>
          </cell>
          <cell r="C8487" t="str">
            <v>/2A12/本色阳极氧化</v>
          </cell>
          <cell r="D8487" t="str">
            <v/>
          </cell>
          <cell r="E8487" t="str">
            <v>个</v>
          </cell>
          <cell r="F8487" t="str">
            <v>RA320-01-25-02</v>
          </cell>
          <cell r="G8487" t="str">
            <v>101</v>
          </cell>
          <cell r="H8487" t="str">
            <v>P</v>
          </cell>
        </row>
        <row r="8488">
          <cell r="A8488" t="str">
            <v>410101179200</v>
          </cell>
          <cell r="B8488" t="str">
            <v>3.2米胶辊机送料档头主体</v>
          </cell>
          <cell r="C8488" t="str">
            <v>/2A12/本色阳极氧化</v>
          </cell>
          <cell r="D8488" t="str">
            <v/>
          </cell>
          <cell r="E8488" t="str">
            <v>个</v>
          </cell>
          <cell r="F8488" t="str">
            <v>RA320-01-25-03-01</v>
          </cell>
          <cell r="G8488" t="str">
            <v>101</v>
          </cell>
          <cell r="H8488" t="str">
            <v>P</v>
          </cell>
        </row>
        <row r="8489">
          <cell r="A8489" t="str">
            <v>410101177300</v>
          </cell>
          <cell r="B8489" t="str">
            <v>3.2米胶辊机压辊筒</v>
          </cell>
          <cell r="C8489" t="str">
            <v>/45#+聚氨酯/</v>
          </cell>
          <cell r="D8489" t="str">
            <v/>
          </cell>
          <cell r="E8489" t="str">
            <v>个</v>
          </cell>
          <cell r="F8489" t="str">
            <v>RA320-01-16</v>
          </cell>
          <cell r="G8489" t="str">
            <v>101</v>
          </cell>
          <cell r="H8489" t="str">
            <v>P</v>
          </cell>
        </row>
        <row r="8490">
          <cell r="A8490" t="str">
            <v>410101177100</v>
          </cell>
          <cell r="B8490" t="str">
            <v>3.2米胶辊机压辊铜套</v>
          </cell>
          <cell r="C8490" t="str">
            <v>/紫铜/</v>
          </cell>
          <cell r="D8490" t="str">
            <v/>
          </cell>
          <cell r="E8490" t="str">
            <v>个</v>
          </cell>
          <cell r="F8490" t="str">
            <v>RA320-01-15-04</v>
          </cell>
          <cell r="G8490" t="str">
            <v>101</v>
          </cell>
          <cell r="H8490" t="str">
            <v>P</v>
          </cell>
        </row>
        <row r="8491">
          <cell r="A8491" t="str">
            <v>410101178300</v>
          </cell>
          <cell r="B8491" t="str">
            <v>3.2米胶辊机平衡轴齿轮</v>
          </cell>
          <cell r="C8491" t="str">
            <v>/45#/发黑</v>
          </cell>
          <cell r="D8491" t="str">
            <v/>
          </cell>
          <cell r="E8491" t="str">
            <v>个</v>
          </cell>
          <cell r="F8491" t="str">
            <v>RA320-01-20-03-03</v>
          </cell>
          <cell r="G8491" t="str">
            <v>101</v>
          </cell>
          <cell r="H8491" t="str">
            <v>P</v>
          </cell>
        </row>
        <row r="8492">
          <cell r="A8492" t="str">
            <v>410101176600</v>
          </cell>
          <cell r="B8492" t="str">
            <v>3.2米胶辊机压辊轴承套</v>
          </cell>
          <cell r="C8492" t="str">
            <v>/45#/发黑</v>
          </cell>
          <cell r="D8492" t="str">
            <v/>
          </cell>
          <cell r="E8492" t="str">
            <v>个</v>
          </cell>
          <cell r="F8492" t="str">
            <v>RA320-01-15-01</v>
          </cell>
          <cell r="G8492" t="str">
            <v>101</v>
          </cell>
          <cell r="H8492" t="str">
            <v>P</v>
          </cell>
        </row>
        <row r="8493">
          <cell r="A8493" t="str">
            <v>410101176401</v>
          </cell>
          <cell r="B8493" t="str">
            <v>3.2米胶辊机主电机连轴</v>
          </cell>
          <cell r="C8493" t="str">
            <v>/45#/发黑</v>
          </cell>
          <cell r="D8493" t="str">
            <v/>
          </cell>
          <cell r="E8493" t="str">
            <v>个</v>
          </cell>
          <cell r="F8493" t="str">
            <v>RA320-01-14-03</v>
          </cell>
          <cell r="G8493" t="str">
            <v>101</v>
          </cell>
          <cell r="H8493" t="str">
            <v>P</v>
          </cell>
        </row>
        <row r="8494">
          <cell r="A8494" t="str">
            <v>410101175200</v>
          </cell>
          <cell r="B8494" t="str">
            <v>3.2米胶辊机双面喷平板</v>
          </cell>
          <cell r="C8494" t="str">
            <v>/6063-T5/</v>
          </cell>
          <cell r="D8494" t="str">
            <v/>
          </cell>
          <cell r="E8494" t="str">
            <v>个</v>
          </cell>
          <cell r="F8494" t="str">
            <v>RA320-01-06-01</v>
          </cell>
          <cell r="G8494" t="str">
            <v>101</v>
          </cell>
          <cell r="H8494" t="str">
            <v>P</v>
          </cell>
        </row>
        <row r="8495">
          <cell r="A8495" t="str">
            <v>410101172303</v>
          </cell>
          <cell r="B8495" t="str">
            <v>S16 拉料联轴器</v>
          </cell>
          <cell r="C8495" t="str">
            <v>/45#/发黑</v>
          </cell>
          <cell r="D8495" t="str">
            <v/>
          </cell>
          <cell r="E8495" t="str">
            <v>个</v>
          </cell>
          <cell r="F8495" t="str">
            <v>KG32-01010004</v>
          </cell>
          <cell r="G8495" t="str">
            <v>101</v>
          </cell>
          <cell r="H8495" t="str">
            <v>P</v>
          </cell>
        </row>
        <row r="8496">
          <cell r="A8496" t="str">
            <v>410101175100</v>
          </cell>
          <cell r="B8496" t="str">
            <v>3.2米胶辊机平台</v>
          </cell>
          <cell r="C8496" t="str">
            <v>/6063-T5/本色阳极氧化</v>
          </cell>
          <cell r="D8496" t="str">
            <v/>
          </cell>
          <cell r="E8496" t="str">
            <v>个</v>
          </cell>
          <cell r="F8496" t="str">
            <v>RA320-01-03</v>
          </cell>
          <cell r="G8496" t="str">
            <v>101</v>
          </cell>
          <cell r="H8496" t="str">
            <v>P</v>
          </cell>
        </row>
        <row r="8497">
          <cell r="A8497" t="str">
            <v>410101176301</v>
          </cell>
          <cell r="B8497" t="str">
            <v>3.2米胶辊机主电机支架板</v>
          </cell>
          <cell r="C8497" t="str">
            <v>/2A12/黑色阳极氧化</v>
          </cell>
          <cell r="D8497" t="str">
            <v/>
          </cell>
          <cell r="E8497" t="str">
            <v>个</v>
          </cell>
          <cell r="F8497" t="str">
            <v>RA320-01-14-02</v>
          </cell>
          <cell r="G8497" t="str">
            <v>101</v>
          </cell>
          <cell r="H8497" t="str">
            <v>P</v>
          </cell>
        </row>
        <row r="8498">
          <cell r="A8498" t="str">
            <v>410101175000</v>
          </cell>
          <cell r="B8498" t="str">
            <v>3.2米胶辊机平台支架</v>
          </cell>
          <cell r="C8498" t="str">
            <v>/2A12/本色阳极氧化</v>
          </cell>
          <cell r="D8498" t="str">
            <v/>
          </cell>
          <cell r="E8498" t="str">
            <v>个</v>
          </cell>
          <cell r="F8498" t="str">
            <v>RA320-01-02</v>
          </cell>
          <cell r="G8498" t="str">
            <v>101</v>
          </cell>
          <cell r="H8498" t="str">
            <v>P</v>
          </cell>
        </row>
        <row r="8499">
          <cell r="A8499" t="str">
            <v>410101177200</v>
          </cell>
          <cell r="B8499" t="str">
            <v>3.2米胶辊机压辊压板</v>
          </cell>
          <cell r="C8499" t="str">
            <v>/2A12/本色阳极氧化</v>
          </cell>
          <cell r="D8499" t="str">
            <v/>
          </cell>
          <cell r="E8499" t="str">
            <v>个</v>
          </cell>
          <cell r="F8499" t="str">
            <v>RA320-01-15-05</v>
          </cell>
          <cell r="G8499" t="str">
            <v>101</v>
          </cell>
          <cell r="H8499" t="str">
            <v>P</v>
          </cell>
        </row>
        <row r="8500">
          <cell r="A8500" t="str">
            <v>410101178100</v>
          </cell>
          <cell r="B8500" t="str">
            <v>3.2米胶辊机平衡轴内杆</v>
          </cell>
          <cell r="C8500" t="str">
            <v>/2A12/本色阳极氧化</v>
          </cell>
          <cell r="D8500" t="str">
            <v/>
          </cell>
          <cell r="E8500" t="str">
            <v>个</v>
          </cell>
          <cell r="F8500" t="str">
            <v>RA320-01-20-03-01</v>
          </cell>
          <cell r="G8500" t="str">
            <v>101</v>
          </cell>
          <cell r="H8500" t="str">
            <v>P</v>
          </cell>
        </row>
        <row r="8501">
          <cell r="A8501" t="str">
            <v>410101176500</v>
          </cell>
          <cell r="B8501" t="str">
            <v>3.2米胶辊机主电机转接轴</v>
          </cell>
          <cell r="C8501" t="str">
            <v>/45#/发黑</v>
          </cell>
          <cell r="D8501" t="str">
            <v/>
          </cell>
          <cell r="E8501" t="str">
            <v>个</v>
          </cell>
          <cell r="F8501" t="str">
            <v>RA320-01-14-04</v>
          </cell>
          <cell r="G8501" t="str">
            <v>101</v>
          </cell>
          <cell r="H8501" t="str">
            <v>P</v>
          </cell>
        </row>
        <row r="8502">
          <cell r="A8502" t="str">
            <v>410101176000</v>
          </cell>
          <cell r="B8502" t="str">
            <v>3.2米胶辊机胶辊挡板</v>
          </cell>
          <cell r="C8502" t="str">
            <v>/Q235A/发黑</v>
          </cell>
          <cell r="D8502" t="str">
            <v/>
          </cell>
          <cell r="E8502" t="str">
            <v>个</v>
          </cell>
          <cell r="F8502" t="str">
            <v>RA320-01-12</v>
          </cell>
          <cell r="G8502" t="str">
            <v>101</v>
          </cell>
          <cell r="H8502" t="str">
            <v>P</v>
          </cell>
        </row>
        <row r="8503">
          <cell r="A8503" t="str">
            <v>410101170101</v>
          </cell>
          <cell r="B8503" t="str">
            <v>收料滚筒(包毛毯）</v>
          </cell>
          <cell r="C8503" t="str">
            <v>/Q235A/镀硬铬</v>
          </cell>
          <cell r="D8503" t="str">
            <v/>
          </cell>
          <cell r="E8503" t="str">
            <v>个</v>
          </cell>
          <cell r="F8503" t="str">
            <v>JEJ32-01010004-M</v>
          </cell>
          <cell r="G8503" t="str">
            <v>401</v>
          </cell>
          <cell r="H8503" t="str">
            <v>P</v>
          </cell>
        </row>
        <row r="8504">
          <cell r="A8504" t="str">
            <v>410101173200</v>
          </cell>
          <cell r="B8504" t="str">
            <v>S16-5M 50张紧滚筒</v>
          </cell>
          <cell r="C8504" t="str">
            <v>/Q235A/</v>
          </cell>
          <cell r="D8504" t="str">
            <v/>
          </cell>
          <cell r="E8504" t="str">
            <v>个</v>
          </cell>
          <cell r="F8504" t="str">
            <v>KG50-01000006</v>
          </cell>
          <cell r="G8504" t="str">
            <v>401</v>
          </cell>
          <cell r="H8504" t="str">
            <v>P</v>
          </cell>
        </row>
        <row r="8505">
          <cell r="A8505" t="str">
            <v>410101167300</v>
          </cell>
          <cell r="B8505" t="str">
            <v>前分纸辊</v>
          </cell>
          <cell r="C8505" t="str">
            <v>/20+45+橡胶/包橡胶</v>
          </cell>
          <cell r="D8505" t="str">
            <v/>
          </cell>
          <cell r="E8505" t="str">
            <v>个</v>
          </cell>
          <cell r="F8505" t="str">
            <v>DZ18-01000049</v>
          </cell>
          <cell r="G8505" t="str">
            <v>101</v>
          </cell>
          <cell r="H8505" t="str">
            <v>P</v>
          </cell>
        </row>
        <row r="8506">
          <cell r="A8506" t="str">
            <v>410101169100</v>
          </cell>
          <cell r="B8506" t="str">
            <v>EP 齿形带盖板</v>
          </cell>
          <cell r="C8506" t="str">
            <v>/2A12/</v>
          </cell>
          <cell r="D8506" t="str">
            <v/>
          </cell>
          <cell r="E8506" t="str">
            <v>个</v>
          </cell>
          <cell r="F8506" t="str">
            <v>EP18-02000021</v>
          </cell>
          <cell r="G8506" t="str">
            <v>101</v>
          </cell>
          <cell r="H8506" t="str">
            <v>P</v>
          </cell>
        </row>
        <row r="8507">
          <cell r="A8507" t="str">
            <v>410101163101</v>
          </cell>
          <cell r="B8507" t="str">
            <v>EP 压紧轴</v>
          </cell>
          <cell r="C8507" t="str">
            <v>18*1900/45#/镀白锌</v>
          </cell>
          <cell r="D8507" t="str">
            <v/>
          </cell>
          <cell r="E8507" t="str">
            <v>个</v>
          </cell>
          <cell r="F8507" t="str">
            <v>EP18-02020001</v>
          </cell>
          <cell r="G8507" t="str">
            <v>401</v>
          </cell>
          <cell r="H8507" t="str">
            <v>P</v>
          </cell>
        </row>
        <row r="8508">
          <cell r="A8508" t="str">
            <v>410101171104</v>
          </cell>
          <cell r="B8508" t="str">
            <v>支架支撑(变更)</v>
          </cell>
          <cell r="C8508" t="str">
            <v>/100*100*5方管/C</v>
          </cell>
          <cell r="D8508" t="str">
            <v/>
          </cell>
          <cell r="E8508" t="str">
            <v>个</v>
          </cell>
          <cell r="F8508" t="str">
            <v>K5S32-01010011</v>
          </cell>
          <cell r="G8508" t="str">
            <v>101</v>
          </cell>
          <cell r="H8508" t="str">
            <v>P</v>
          </cell>
        </row>
        <row r="8509">
          <cell r="A8509" t="str">
            <v>410101165100</v>
          </cell>
          <cell r="B8509" t="str">
            <v>排风槽</v>
          </cell>
          <cell r="C8509" t="str">
            <v>/C型钢+20+6061/黑色平光</v>
          </cell>
          <cell r="D8509" t="str">
            <v/>
          </cell>
          <cell r="E8509" t="str">
            <v>个</v>
          </cell>
          <cell r="F8509" t="str">
            <v>DZ18-01000017</v>
          </cell>
          <cell r="G8509" t="str">
            <v>101</v>
          </cell>
          <cell r="H8509" t="str">
            <v>P</v>
          </cell>
        </row>
        <row r="8510">
          <cell r="A8510" t="str">
            <v>410101168301</v>
          </cell>
          <cell r="B8510" t="str">
            <v>喷头底板(1024-8头)</v>
          </cell>
          <cell r="C8510" t="str">
            <v>/2A12/本色阳极氧化</v>
          </cell>
          <cell r="D8510" t="str">
            <v/>
          </cell>
          <cell r="E8510" t="str">
            <v>个</v>
          </cell>
          <cell r="F8510" t="str">
            <v>EKK32-05000005</v>
          </cell>
          <cell r="G8510" t="str">
            <v>101</v>
          </cell>
          <cell r="H8510" t="str">
            <v>P</v>
          </cell>
        </row>
        <row r="8511">
          <cell r="A8511" t="str">
            <v>410101163500</v>
          </cell>
          <cell r="B8511" t="str">
            <v>丝杆</v>
          </cell>
          <cell r="C8511" t="str">
            <v>R16-5T3-FSI-170-230-0.05//</v>
          </cell>
          <cell r="D8511" t="str">
            <v/>
          </cell>
          <cell r="E8511" t="str">
            <v>个</v>
          </cell>
          <cell r="F8511" t="str">
            <v>EAW40180</v>
          </cell>
          <cell r="G8511" t="str">
            <v>101</v>
          </cell>
          <cell r="H8511" t="str">
            <v>P</v>
          </cell>
        </row>
        <row r="8512">
          <cell r="A8512" t="str">
            <v>410101170806</v>
          </cell>
          <cell r="B8512" t="str">
            <v>机架右侧版(变更)</v>
          </cell>
          <cell r="C8512" t="str">
            <v>/Q235(t=12)/C</v>
          </cell>
          <cell r="D8512" t="str">
            <v/>
          </cell>
          <cell r="E8512" t="str">
            <v>个</v>
          </cell>
          <cell r="F8512" t="str">
            <v>K5S32-01010003</v>
          </cell>
          <cell r="G8512" t="str">
            <v>101</v>
          </cell>
          <cell r="H8512" t="str">
            <v>P</v>
          </cell>
        </row>
        <row r="8513">
          <cell r="A8513" t="str">
            <v>410101170000</v>
          </cell>
          <cell r="B8513" t="str">
            <v>光电开关感应棒</v>
          </cell>
          <cell r="C8513" t="str">
            <v>/2A12/</v>
          </cell>
          <cell r="D8513" t="str">
            <v/>
          </cell>
          <cell r="E8513" t="str">
            <v>个</v>
          </cell>
          <cell r="F8513" t="str">
            <v>EP2513-05000019-00</v>
          </cell>
          <cell r="G8513" t="str">
            <v>101</v>
          </cell>
          <cell r="H8513" t="str">
            <v>P</v>
          </cell>
        </row>
        <row r="8514">
          <cell r="A8514" t="str">
            <v>410101166100</v>
          </cell>
          <cell r="B8514" t="str">
            <v>前滚筒</v>
          </cell>
          <cell r="C8514" t="str">
            <v>/20+橡胶/包橡胶</v>
          </cell>
          <cell r="D8514" t="str">
            <v/>
          </cell>
          <cell r="E8514" t="str">
            <v>个</v>
          </cell>
          <cell r="F8514" t="str">
            <v>DZ18-01000031</v>
          </cell>
          <cell r="G8514" t="str">
            <v>101</v>
          </cell>
          <cell r="H8514" t="str">
            <v>P</v>
          </cell>
        </row>
        <row r="8515">
          <cell r="A8515" t="str">
            <v>410101170706</v>
          </cell>
          <cell r="B8515" t="str">
            <v>机架左侧版(变更)</v>
          </cell>
          <cell r="C8515" t="str">
            <v>/Q235(t=12)/C</v>
          </cell>
          <cell r="D8515" t="str">
            <v/>
          </cell>
          <cell r="E8515" t="str">
            <v>个</v>
          </cell>
          <cell r="F8515" t="str">
            <v>K5S32-01010002</v>
          </cell>
          <cell r="G8515" t="str">
            <v>101</v>
          </cell>
          <cell r="H8515" t="str">
            <v>P</v>
          </cell>
        </row>
        <row r="8516">
          <cell r="A8516" t="str">
            <v>410101169600</v>
          </cell>
          <cell r="B8516" t="str">
            <v>升降座短</v>
          </cell>
          <cell r="C8516" t="str">
            <v>/铝型材/</v>
          </cell>
          <cell r="D8516" t="str">
            <v/>
          </cell>
          <cell r="E8516" t="str">
            <v>个</v>
          </cell>
          <cell r="F8516" t="str">
            <v>EP2513-01000008-00</v>
          </cell>
          <cell r="G8516" t="str">
            <v>101</v>
          </cell>
          <cell r="H8516" t="str">
            <v>P</v>
          </cell>
        </row>
        <row r="8517">
          <cell r="A8517" t="str">
            <v>410101169500</v>
          </cell>
          <cell r="B8517" t="str">
            <v>升降座长</v>
          </cell>
          <cell r="C8517" t="str">
            <v>/铝型材/</v>
          </cell>
          <cell r="D8517" t="str">
            <v/>
          </cell>
          <cell r="E8517" t="str">
            <v>个</v>
          </cell>
          <cell r="F8517" t="str">
            <v>EP2513-01000007-00</v>
          </cell>
          <cell r="G8517" t="str">
            <v>101</v>
          </cell>
          <cell r="H8517" t="str">
            <v>P</v>
          </cell>
        </row>
        <row r="8518">
          <cell r="A8518" t="str">
            <v>410101169000</v>
          </cell>
          <cell r="B8518" t="str">
            <v>EP 齿形带夹块</v>
          </cell>
          <cell r="C8518" t="str">
            <v>/尼龙或6061/</v>
          </cell>
          <cell r="D8518" t="str">
            <v/>
          </cell>
          <cell r="E8518" t="str">
            <v>个</v>
          </cell>
          <cell r="F8518" t="str">
            <v>EP18-02000020</v>
          </cell>
          <cell r="G8518" t="str">
            <v>101</v>
          </cell>
          <cell r="H8518" t="str">
            <v>P</v>
          </cell>
        </row>
        <row r="8519">
          <cell r="A8519" t="str">
            <v>410101168801</v>
          </cell>
          <cell r="B8519" t="str">
            <v>EP 托架轴</v>
          </cell>
          <cell r="C8519" t="str">
            <v>/4Cr13/</v>
          </cell>
          <cell r="D8519" t="str">
            <v/>
          </cell>
          <cell r="E8519" t="str">
            <v>个</v>
          </cell>
          <cell r="F8519" t="str">
            <v>EP18-01050016</v>
          </cell>
          <cell r="G8519" t="str">
            <v>101</v>
          </cell>
          <cell r="H8519" t="str">
            <v>P</v>
          </cell>
        </row>
        <row r="8520">
          <cell r="A8520" t="str">
            <v>410101168300</v>
          </cell>
          <cell r="B8520" t="str">
            <v>喷头底板(1024-8头)(变更)</v>
          </cell>
          <cell r="C8520" t="str">
            <v>/2A12/本色阳极氧化</v>
          </cell>
          <cell r="D8520" t="str">
            <v/>
          </cell>
          <cell r="E8520" t="str">
            <v>个</v>
          </cell>
          <cell r="F8520" t="str">
            <v>EKK32-05000005</v>
          </cell>
          <cell r="G8520" t="str">
            <v>101</v>
          </cell>
          <cell r="H8520" t="str">
            <v>P</v>
          </cell>
        </row>
        <row r="8521">
          <cell r="A8521" t="str">
            <v>410101169700</v>
          </cell>
          <cell r="B8521" t="str">
            <v>上横梁</v>
          </cell>
          <cell r="C8521" t="str">
            <v>/铝型材/本色阳极氧化</v>
          </cell>
          <cell r="D8521" t="str">
            <v/>
          </cell>
          <cell r="E8521" t="str">
            <v>个</v>
          </cell>
          <cell r="F8521" t="str">
            <v>EP2513-02000001-00</v>
          </cell>
          <cell r="G8521" t="str">
            <v>101</v>
          </cell>
          <cell r="H8521" t="str">
            <v>P</v>
          </cell>
        </row>
        <row r="8522">
          <cell r="A8522" t="str">
            <v>410101163209</v>
          </cell>
          <cell r="B8522" t="str">
            <v>EP 压紧传动轴</v>
          </cell>
          <cell r="C8522" t="str">
            <v>/45#+SUS304/镀装饰铬</v>
          </cell>
          <cell r="D8522" t="str">
            <v/>
          </cell>
          <cell r="E8522" t="str">
            <v>个</v>
          </cell>
          <cell r="F8522" t="str">
            <v>EP18-01050001</v>
          </cell>
          <cell r="G8522" t="str">
            <v>401</v>
          </cell>
          <cell r="H8522" t="str">
            <v>P</v>
          </cell>
        </row>
        <row r="8523">
          <cell r="A8523" t="str">
            <v>410101159300</v>
          </cell>
          <cell r="B8523" t="str">
            <v>张力辊</v>
          </cell>
          <cell r="C8523" t="str">
            <v>//</v>
          </cell>
          <cell r="D8523" t="str">
            <v/>
          </cell>
          <cell r="E8523" t="str">
            <v>个</v>
          </cell>
          <cell r="F8523" t="str">
            <v>SZ-CS-002</v>
          </cell>
          <cell r="G8523" t="str">
            <v>101</v>
          </cell>
          <cell r="H8523" t="str">
            <v>P</v>
          </cell>
        </row>
        <row r="8524">
          <cell r="A8524" t="str">
            <v>410101167400</v>
          </cell>
          <cell r="B8524" t="str">
            <v>上横梁左右固定座</v>
          </cell>
          <cell r="C8524" t="str">
            <v>/ZL104/本色阳极氧化</v>
          </cell>
          <cell r="D8524" t="str">
            <v/>
          </cell>
          <cell r="E8524" t="str">
            <v>组</v>
          </cell>
          <cell r="F8524" t="str">
            <v>DZ18-02000001</v>
          </cell>
          <cell r="G8524" t="str">
            <v>101</v>
          </cell>
          <cell r="H8524" t="str">
            <v>P</v>
          </cell>
        </row>
        <row r="8525">
          <cell r="A8525" t="str">
            <v>410101159801</v>
          </cell>
          <cell r="B8525" t="str">
            <v>收料滚筒(包皮革）</v>
          </cell>
          <cell r="C8525" t="str">
            <v>/Q335A/镀硬铬</v>
          </cell>
          <cell r="D8525" t="str">
            <v/>
          </cell>
          <cell r="E8525" t="str">
            <v>个</v>
          </cell>
          <cell r="F8525" t="str">
            <v>JEJ32-01010004-P</v>
          </cell>
          <cell r="G8525" t="str">
            <v>401</v>
          </cell>
          <cell r="H8525" t="str">
            <v>P</v>
          </cell>
        </row>
        <row r="8526">
          <cell r="A8526" t="str">
            <v>410101166900</v>
          </cell>
          <cell r="B8526" t="str">
            <v>吸风板</v>
          </cell>
          <cell r="C8526" t="str">
            <v>/铝塑板/</v>
          </cell>
          <cell r="D8526" t="str">
            <v/>
          </cell>
          <cell r="E8526" t="str">
            <v>个</v>
          </cell>
          <cell r="F8526" t="str">
            <v>DZ18-01000042</v>
          </cell>
          <cell r="G8526" t="str">
            <v>101</v>
          </cell>
          <cell r="H8526" t="str">
            <v>P</v>
          </cell>
        </row>
        <row r="8527">
          <cell r="A8527" t="str">
            <v>410101155601</v>
          </cell>
          <cell r="B8527" t="str">
            <v>定位销0.7</v>
          </cell>
          <cell r="C8527" t="str">
            <v>/304/</v>
          </cell>
          <cell r="D8527" t="str">
            <v/>
          </cell>
          <cell r="E8527" t="str">
            <v>个</v>
          </cell>
          <cell r="F8527" t="str">
            <v>U601020004-01</v>
          </cell>
          <cell r="G8527" t="str">
            <v>101</v>
          </cell>
          <cell r="H8527" t="str">
            <v>P</v>
          </cell>
        </row>
        <row r="8528">
          <cell r="A8528" t="str">
            <v>410101167100</v>
          </cell>
          <cell r="B8528" t="str">
            <v>后分纸辊</v>
          </cell>
          <cell r="C8528" t="str">
            <v>/不锈钢管/</v>
          </cell>
          <cell r="D8528" t="str">
            <v/>
          </cell>
          <cell r="E8528" t="str">
            <v>个</v>
          </cell>
          <cell r="F8528" t="str">
            <v>DZ18-01000046</v>
          </cell>
          <cell r="G8528" t="str">
            <v>101</v>
          </cell>
          <cell r="H8528" t="str">
            <v>P</v>
          </cell>
        </row>
        <row r="8529">
          <cell r="A8529" t="str">
            <v>410101159700</v>
          </cell>
          <cell r="B8529" t="str">
            <v>S16-5M 压紧轴</v>
          </cell>
          <cell r="C8529" t="str">
            <v>/45#/镀白锌</v>
          </cell>
          <cell r="D8529" t="str">
            <v/>
          </cell>
          <cell r="E8529" t="str">
            <v>个</v>
          </cell>
          <cell r="F8529" t="str">
            <v>KG50-02000008</v>
          </cell>
          <cell r="G8529" t="str">
            <v>401</v>
          </cell>
          <cell r="H8529" t="str">
            <v>P</v>
          </cell>
        </row>
        <row r="8530">
          <cell r="A8530" t="str">
            <v>410101159606</v>
          </cell>
          <cell r="B8530" t="str">
            <v>上横梁(变更)</v>
          </cell>
          <cell r="C8530" t="str">
            <v>/方钢+2A12/黑色平光</v>
          </cell>
          <cell r="D8530" t="str">
            <v/>
          </cell>
          <cell r="E8530" t="str">
            <v>根</v>
          </cell>
          <cell r="F8530" t="str">
            <v>KK50-02000005</v>
          </cell>
          <cell r="G8530" t="str">
            <v>401</v>
          </cell>
          <cell r="H8530" t="str">
            <v>P</v>
          </cell>
        </row>
        <row r="8531">
          <cell r="A8531" t="str">
            <v>410101156400</v>
          </cell>
          <cell r="B8531" t="str">
            <v>定位压簧(变更)</v>
          </cell>
          <cell r="C8531" t="str">
            <v>/优质弹簧钢/发黑</v>
          </cell>
          <cell r="D8531" t="str">
            <v/>
          </cell>
          <cell r="E8531" t="str">
            <v>个</v>
          </cell>
          <cell r="F8531" t="str">
            <v>K5S32-01040020</v>
          </cell>
          <cell r="G8531" t="str">
            <v>101</v>
          </cell>
          <cell r="H8531" t="str">
            <v>P</v>
          </cell>
        </row>
        <row r="8532">
          <cell r="A8532" t="str">
            <v>410101155400</v>
          </cell>
          <cell r="B8532" t="str">
            <v>3.3喷头盖板</v>
          </cell>
          <cell r="C8532" t="str">
            <v>/2A12/黑色阳极氧化</v>
          </cell>
          <cell r="D8532" t="str">
            <v/>
          </cell>
          <cell r="E8532" t="str">
            <v>个</v>
          </cell>
          <cell r="F8532" t="str">
            <v>DMD18-01000010</v>
          </cell>
          <cell r="G8532" t="str">
            <v>101</v>
          </cell>
          <cell r="H8532" t="str">
            <v>P</v>
          </cell>
        </row>
        <row r="8533">
          <cell r="A8533" t="str">
            <v>410101156100</v>
          </cell>
          <cell r="B8533" t="str">
            <v>导布杆托架</v>
          </cell>
          <cell r="C8533" t="str">
            <v>/6061/本色阳极氧化</v>
          </cell>
          <cell r="D8533" t="str">
            <v/>
          </cell>
          <cell r="E8533" t="str">
            <v>个</v>
          </cell>
          <cell r="F8533" t="str">
            <v>SZ-ZP32-20170705-02</v>
          </cell>
          <cell r="G8533" t="str">
            <v>101</v>
          </cell>
          <cell r="H8533" t="str">
            <v>P</v>
          </cell>
        </row>
        <row r="8534">
          <cell r="A8534" t="str">
            <v>410101156802</v>
          </cell>
          <cell r="B8534" t="str">
            <v>EP 硬弹簧</v>
          </cell>
          <cell r="C8534" t="str">
            <v>/65Mn/发黑</v>
          </cell>
          <cell r="D8534" t="str">
            <v/>
          </cell>
          <cell r="E8534" t="str">
            <v>个</v>
          </cell>
          <cell r="F8534" t="str">
            <v>EP18-06010017</v>
          </cell>
          <cell r="G8534" t="str">
            <v>101</v>
          </cell>
          <cell r="H8534" t="str">
            <v>P</v>
          </cell>
        </row>
        <row r="8535">
          <cell r="A8535" t="str">
            <v>410101156001</v>
          </cell>
          <cell r="B8535" t="str">
            <v>定位销3</v>
          </cell>
          <cell r="C8535" t="str">
            <v>/304/</v>
          </cell>
          <cell r="D8535" t="str">
            <v/>
          </cell>
          <cell r="E8535" t="str">
            <v>个</v>
          </cell>
          <cell r="F8535" t="str">
            <v>U601020005-01</v>
          </cell>
          <cell r="G8535" t="str">
            <v>101</v>
          </cell>
          <cell r="H8535" t="str">
            <v>P</v>
          </cell>
        </row>
        <row r="8536">
          <cell r="A8536" t="str">
            <v>410101153900</v>
          </cell>
          <cell r="B8536" t="str">
            <v>反射弧</v>
          </cell>
          <cell r="C8536" t="str">
            <v>/6061/</v>
          </cell>
          <cell r="D8536" t="str">
            <v/>
          </cell>
          <cell r="E8536" t="str">
            <v>组</v>
          </cell>
          <cell r="F8536" t="str">
            <v>U605010001-00</v>
          </cell>
          <cell r="G8536" t="str">
            <v>101</v>
          </cell>
          <cell r="H8536" t="str">
            <v>P</v>
          </cell>
        </row>
        <row r="8537">
          <cell r="A8537" t="str">
            <v>410101153000</v>
          </cell>
          <cell r="B8537" t="str">
            <v>灯箱支架一</v>
          </cell>
          <cell r="C8537" t="str">
            <v>/6061/本色阳极氧化</v>
          </cell>
          <cell r="D8537" t="str">
            <v/>
          </cell>
          <cell r="E8537" t="str">
            <v>个</v>
          </cell>
          <cell r="F8537" t="str">
            <v>K5S32-05000028</v>
          </cell>
          <cell r="G8537" t="str">
            <v>101</v>
          </cell>
          <cell r="H8537" t="str">
            <v>P</v>
          </cell>
        </row>
        <row r="8538">
          <cell r="A8538" t="str">
            <v>410101151500</v>
          </cell>
          <cell r="B8538" t="str">
            <v>收料右侧板</v>
          </cell>
          <cell r="C8538" t="str">
            <v>/6061/黑色阳极氧化</v>
          </cell>
          <cell r="D8538" t="str">
            <v/>
          </cell>
          <cell r="E8538" t="str">
            <v>个</v>
          </cell>
          <cell r="F8538" t="str">
            <v>K5S32-01010022</v>
          </cell>
          <cell r="G8538" t="str">
            <v>101</v>
          </cell>
          <cell r="H8538" t="str">
            <v>P</v>
          </cell>
        </row>
        <row r="8539">
          <cell r="A8539" t="str">
            <v>410101147101</v>
          </cell>
          <cell r="B8539" t="str">
            <v>S16 自动保湿散喷箱拉手</v>
          </cell>
          <cell r="C8539" t="str">
            <v>/2A12/本色阳极氧化</v>
          </cell>
          <cell r="D8539" t="str">
            <v/>
          </cell>
          <cell r="E8539" t="str">
            <v>个</v>
          </cell>
          <cell r="F8539" t="str">
            <v>KG32-06000021</v>
          </cell>
          <cell r="G8539" t="str">
            <v>101</v>
          </cell>
          <cell r="H8539" t="str">
            <v>P</v>
          </cell>
        </row>
        <row r="8540">
          <cell r="A8540" t="str">
            <v>410101147201</v>
          </cell>
          <cell r="B8540" t="str">
            <v>S16 压轮机构齿轮</v>
          </cell>
          <cell r="C8540" t="str">
            <v>/45#/发黑</v>
          </cell>
          <cell r="D8540" t="str">
            <v/>
          </cell>
          <cell r="E8540" t="str">
            <v>个</v>
          </cell>
          <cell r="F8540" t="str">
            <v>KG32-02010003</v>
          </cell>
          <cell r="G8540" t="str">
            <v>101</v>
          </cell>
          <cell r="H8540" t="str">
            <v>P</v>
          </cell>
        </row>
        <row r="8541">
          <cell r="A8541" t="str">
            <v>410101162502</v>
          </cell>
          <cell r="B8541" t="str">
            <v>收放料圆管</v>
          </cell>
          <cell r="C8541" t="str">
            <v>50.8*2103/不锈钢管(202)/</v>
          </cell>
          <cell r="D8541" t="str">
            <v/>
          </cell>
          <cell r="E8541" t="str">
            <v>个</v>
          </cell>
          <cell r="F8541" t="str">
            <v>EP18-01000055</v>
          </cell>
          <cell r="G8541" t="str">
            <v>401</v>
          </cell>
          <cell r="H8541" t="str">
            <v>P</v>
          </cell>
        </row>
        <row r="8542">
          <cell r="A8542" t="str">
            <v>410101162602</v>
          </cell>
          <cell r="B8542" t="str">
            <v>收放料圆管</v>
          </cell>
          <cell r="C8542" t="str">
            <v>38*3185/不锈钢管(202)/</v>
          </cell>
          <cell r="D8542" t="str">
            <v/>
          </cell>
          <cell r="E8542" t="str">
            <v>个</v>
          </cell>
          <cell r="F8542" t="str">
            <v>XEP32-01000014</v>
          </cell>
          <cell r="G8542" t="str">
            <v>401</v>
          </cell>
          <cell r="H8542" t="str">
            <v>P</v>
          </cell>
        </row>
        <row r="8543">
          <cell r="A8543" t="str">
            <v>410101162403</v>
          </cell>
          <cell r="B8543" t="str">
            <v>吸风平台</v>
          </cell>
          <cell r="C8543" t="str">
            <v>//硬质阳极氧化</v>
          </cell>
          <cell r="D8543" t="str">
            <v/>
          </cell>
          <cell r="E8543" t="str">
            <v>个</v>
          </cell>
          <cell r="F8543" t="str">
            <v>UV2512-01000002-03</v>
          </cell>
          <cell r="G8543" t="str">
            <v>401</v>
          </cell>
          <cell r="H8543" t="str">
            <v>P</v>
          </cell>
        </row>
        <row r="8544">
          <cell r="A8544" t="str">
            <v>410101159501</v>
          </cell>
          <cell r="B8544" t="str">
            <v>EP16 压紧轴</v>
          </cell>
          <cell r="C8544" t="str">
            <v>/45#/镀白锌</v>
          </cell>
          <cell r="D8544" t="str">
            <v/>
          </cell>
          <cell r="E8544" t="str">
            <v>个</v>
          </cell>
          <cell r="F8544" t="str">
            <v>EP16-02020001</v>
          </cell>
          <cell r="G8544" t="str">
            <v>101</v>
          </cell>
          <cell r="H8544" t="str">
            <v>P</v>
          </cell>
        </row>
        <row r="8545">
          <cell r="A8545" t="str">
            <v>410101154800</v>
          </cell>
          <cell r="B8545" t="str">
            <v>主架左立板</v>
          </cell>
          <cell r="C8545" t="str">
            <v>/不锈钢板(t=2)/</v>
          </cell>
          <cell r="D8545" t="str">
            <v/>
          </cell>
          <cell r="E8545" t="str">
            <v>个</v>
          </cell>
          <cell r="F8545" t="str">
            <v>DMD18-01000007</v>
          </cell>
          <cell r="G8545" t="str">
            <v>101</v>
          </cell>
          <cell r="H8545" t="str">
            <v>P</v>
          </cell>
        </row>
        <row r="8546">
          <cell r="A8546" t="str">
            <v>410101159904</v>
          </cell>
          <cell r="B8546" t="str">
            <v>压紧滚筒</v>
          </cell>
          <cell r="C8546" t="str">
            <v>/Q435A/镀硬铬</v>
          </cell>
          <cell r="D8546" t="str">
            <v/>
          </cell>
          <cell r="E8546" t="str">
            <v>个</v>
          </cell>
          <cell r="F8546" t="str">
            <v>JEJ32-01010005</v>
          </cell>
          <cell r="G8546" t="str">
            <v>401</v>
          </cell>
          <cell r="H8546" t="str">
            <v>P</v>
          </cell>
        </row>
        <row r="8547">
          <cell r="A8547" t="str">
            <v>410101153100</v>
          </cell>
          <cell r="B8547" t="str">
            <v>灯箱支架二</v>
          </cell>
          <cell r="C8547" t="str">
            <v>/6061/本色阳极氧化</v>
          </cell>
          <cell r="D8547" t="str">
            <v/>
          </cell>
          <cell r="E8547" t="str">
            <v>个</v>
          </cell>
          <cell r="F8547" t="str">
            <v>K5S32-05000029</v>
          </cell>
          <cell r="G8547" t="str">
            <v>101</v>
          </cell>
          <cell r="H8547" t="str">
            <v>P</v>
          </cell>
        </row>
        <row r="8548">
          <cell r="A8548" t="str">
            <v>410101157600</v>
          </cell>
          <cell r="B8548" t="str">
            <v>EP 压布压轮拉簧</v>
          </cell>
          <cell r="C8548" t="str">
            <v>/碳素弹簧钢丝/发黑</v>
          </cell>
          <cell r="D8548" t="str">
            <v/>
          </cell>
          <cell r="E8548" t="str">
            <v>个</v>
          </cell>
          <cell r="F8548" t="str">
            <v>EP18-02020012</v>
          </cell>
          <cell r="G8548" t="str">
            <v>101</v>
          </cell>
          <cell r="H8548" t="str">
            <v>P</v>
          </cell>
        </row>
        <row r="8549">
          <cell r="A8549" t="str">
            <v>410101151000</v>
          </cell>
          <cell r="B8549" t="str">
            <v>LED固定架(变更)</v>
          </cell>
          <cell r="C8549" t="str">
            <v>/6061/粗黑砂氧化</v>
          </cell>
          <cell r="D8549" t="str">
            <v/>
          </cell>
          <cell r="E8549" t="str">
            <v>个</v>
          </cell>
          <cell r="F8549" t="str">
            <v>K5S32-05000034</v>
          </cell>
          <cell r="G8549" t="str">
            <v>101</v>
          </cell>
          <cell r="H8549" t="str">
            <v>P</v>
          </cell>
        </row>
        <row r="8550">
          <cell r="A8550" t="str">
            <v>410101159400</v>
          </cell>
          <cell r="B8550" t="str">
            <v>EUV传动轴</v>
          </cell>
          <cell r="C8550" t="str">
            <v>/45+SUS304/镀装饰铬</v>
          </cell>
          <cell r="D8550" t="str">
            <v/>
          </cell>
          <cell r="E8550" t="str">
            <v>个</v>
          </cell>
          <cell r="F8550" t="str">
            <v>EUV32L-01000014</v>
          </cell>
          <cell r="G8550" t="str">
            <v>101</v>
          </cell>
          <cell r="H8550" t="str">
            <v>P</v>
          </cell>
        </row>
        <row r="8551">
          <cell r="A8551" t="str">
            <v>410101157002</v>
          </cell>
          <cell r="B8551" t="str">
            <v>EP 短弹簧</v>
          </cell>
          <cell r="C8551" t="str">
            <v>/65Mn/发黑</v>
          </cell>
          <cell r="D8551" t="str">
            <v/>
          </cell>
          <cell r="E8551" t="str">
            <v>个</v>
          </cell>
          <cell r="F8551" t="str">
            <v>EP18-06010022</v>
          </cell>
          <cell r="G8551" t="str">
            <v>101</v>
          </cell>
          <cell r="H8551" t="str">
            <v>P</v>
          </cell>
        </row>
        <row r="8552">
          <cell r="A8552" t="str">
            <v>410101158100</v>
          </cell>
          <cell r="B8552" t="str">
            <v>墨盏压簧</v>
          </cell>
          <cell r="C8552" t="str">
            <v>/碳素弹簧钢丝/发黑</v>
          </cell>
          <cell r="D8552" t="str">
            <v/>
          </cell>
          <cell r="E8552" t="str">
            <v>个</v>
          </cell>
          <cell r="F8552" t="str">
            <v>EUV32L-06000007</v>
          </cell>
          <cell r="G8552" t="str">
            <v>101</v>
          </cell>
          <cell r="H8552" t="str">
            <v>P</v>
          </cell>
        </row>
        <row r="8553">
          <cell r="A8553" t="str">
            <v>410101156701</v>
          </cell>
          <cell r="B8553" t="str">
            <v>EP 细弹簧</v>
          </cell>
          <cell r="C8553" t="str">
            <v>/65Mn/发黑</v>
          </cell>
          <cell r="D8553" t="str">
            <v/>
          </cell>
          <cell r="E8553" t="str">
            <v>个</v>
          </cell>
          <cell r="F8553" t="str">
            <v>EP18-05000009</v>
          </cell>
          <cell r="G8553" t="str">
            <v>101</v>
          </cell>
          <cell r="H8553" t="str">
            <v>P</v>
          </cell>
        </row>
        <row r="8554">
          <cell r="A8554" t="str">
            <v>410101149801</v>
          </cell>
          <cell r="B8554" t="str">
            <v>小车底板(变更)</v>
          </cell>
          <cell r="C8554" t="str">
            <v>/6061/黑色阳极氧化</v>
          </cell>
          <cell r="D8554" t="str">
            <v/>
          </cell>
          <cell r="E8554" t="str">
            <v>个</v>
          </cell>
          <cell r="F8554" t="str">
            <v>K5S32-05000001</v>
          </cell>
          <cell r="G8554" t="str">
            <v>101</v>
          </cell>
          <cell r="H8554" t="str">
            <v>P</v>
          </cell>
        </row>
        <row r="8555">
          <cell r="A8555" t="str">
            <v>410101150001</v>
          </cell>
          <cell r="B8555" t="str">
            <v>管口封板</v>
          </cell>
          <cell r="C8555" t="str">
            <v>/白色PVC/</v>
          </cell>
          <cell r="D8555" t="str">
            <v/>
          </cell>
          <cell r="E8555" t="str">
            <v>个</v>
          </cell>
          <cell r="F8555" t="str">
            <v>K5S32-01000029</v>
          </cell>
          <cell r="G8555" t="str">
            <v>101</v>
          </cell>
          <cell r="H8555" t="str">
            <v>P</v>
          </cell>
        </row>
        <row r="8556">
          <cell r="A8556" t="str">
            <v>410101155900</v>
          </cell>
          <cell r="B8556" t="str">
            <v>齿轮齿条平衡杆调节块</v>
          </cell>
          <cell r="C8556" t="str">
            <v>/6061/本色阳极氧化</v>
          </cell>
          <cell r="D8556" t="str">
            <v/>
          </cell>
          <cell r="E8556" t="str">
            <v>个</v>
          </cell>
          <cell r="F8556" t="str">
            <v>SZ-ZP32-20170705-12</v>
          </cell>
          <cell r="G8556" t="str">
            <v>101</v>
          </cell>
          <cell r="H8556" t="str">
            <v>P</v>
          </cell>
        </row>
        <row r="8557">
          <cell r="A8557" t="str">
            <v>410101147403</v>
          </cell>
          <cell r="B8557" t="str">
            <v>S16-5M 放料联轴器</v>
          </cell>
          <cell r="C8557" t="str">
            <v>/45#/发黑</v>
          </cell>
          <cell r="D8557" t="str">
            <v/>
          </cell>
          <cell r="E8557" t="str">
            <v>个</v>
          </cell>
          <cell r="F8557" t="str">
            <v>KG50-01010027</v>
          </cell>
          <cell r="G8557" t="str">
            <v>101</v>
          </cell>
          <cell r="H8557" t="str">
            <v>P</v>
          </cell>
        </row>
        <row r="8558">
          <cell r="A8558" t="str">
            <v>410101155300</v>
          </cell>
          <cell r="B8558" t="str">
            <v>导杆</v>
          </cell>
          <cell r="C8558" t="str">
            <v>/4Cr13/</v>
          </cell>
          <cell r="D8558" t="str">
            <v/>
          </cell>
          <cell r="E8558" t="str">
            <v>个</v>
          </cell>
          <cell r="F8558" t="str">
            <v>DMD18-01000011</v>
          </cell>
          <cell r="G8558" t="str">
            <v>101</v>
          </cell>
          <cell r="H8558" t="str">
            <v>P</v>
          </cell>
        </row>
        <row r="8559">
          <cell r="A8559" t="str">
            <v>410101160500</v>
          </cell>
          <cell r="B8559" t="str">
            <v>E12-5M K50送料滚筒</v>
          </cell>
          <cell r="C8559" t="str">
            <v>/Q235A/</v>
          </cell>
          <cell r="D8559" t="str">
            <v/>
          </cell>
          <cell r="E8559" t="str">
            <v>个</v>
          </cell>
          <cell r="F8559" t="str">
            <v>KK50-01010004</v>
          </cell>
          <cell r="G8559" t="str">
            <v>401</v>
          </cell>
          <cell r="H8559" t="str">
            <v>P</v>
          </cell>
        </row>
        <row r="8560">
          <cell r="A8560" t="str">
            <v>410101162000</v>
          </cell>
          <cell r="B8560" t="str">
            <v>吸风平台</v>
          </cell>
          <cell r="C8560" t="str">
            <v>/2610*1425/硬质阳极氧化</v>
          </cell>
          <cell r="D8560" t="str">
            <v/>
          </cell>
          <cell r="E8560" t="str">
            <v>个</v>
          </cell>
          <cell r="F8560" t="str">
            <v>UVS2512-01000002-00</v>
          </cell>
          <cell r="G8560" t="str">
            <v>401</v>
          </cell>
          <cell r="H8560" t="str">
            <v>P</v>
          </cell>
        </row>
        <row r="8561">
          <cell r="A8561" t="str">
            <v>410101147002</v>
          </cell>
          <cell r="B8561" t="str">
            <v>上横梁右端座</v>
          </cell>
          <cell r="C8561" t="str">
            <v>/ZL104/</v>
          </cell>
          <cell r="D8561" t="str">
            <v/>
          </cell>
          <cell r="E8561" t="str">
            <v>个</v>
          </cell>
          <cell r="F8561" t="str">
            <v>KK1802-03-07</v>
          </cell>
          <cell r="G8561" t="str">
            <v>101</v>
          </cell>
          <cell r="H8561" t="str">
            <v>P</v>
          </cell>
        </row>
        <row r="8562">
          <cell r="A8562" t="str">
            <v>410101161200</v>
          </cell>
          <cell r="B8562" t="str">
            <v>传动轴</v>
          </cell>
          <cell r="C8562" t="str">
            <v>直径12，长度3940mm//镀装饰铬</v>
          </cell>
          <cell r="D8562" t="str">
            <v/>
          </cell>
          <cell r="E8562" t="str">
            <v>个</v>
          </cell>
          <cell r="F8562" t="str">
            <v>SZ-C5S32-20171214-01</v>
          </cell>
          <cell r="G8562" t="str">
            <v>401</v>
          </cell>
          <cell r="H8562" t="str">
            <v>P</v>
          </cell>
        </row>
        <row r="8563">
          <cell r="A8563" t="str">
            <v>410101157700</v>
          </cell>
          <cell r="B8563" t="str">
            <v>K小车升降拉簧</v>
          </cell>
          <cell r="C8563" t="str">
            <v>/碳素弹簧钢丝/发黑</v>
          </cell>
          <cell r="D8563" t="str">
            <v/>
          </cell>
          <cell r="E8563" t="str">
            <v>个</v>
          </cell>
          <cell r="F8563" t="str">
            <v>KK1805-10</v>
          </cell>
          <cell r="G8563" t="str">
            <v>101</v>
          </cell>
          <cell r="H8563" t="str">
            <v>P</v>
          </cell>
        </row>
        <row r="8564">
          <cell r="A8564" t="str">
            <v>410101162300</v>
          </cell>
          <cell r="B8564" t="str">
            <v>打包支撑架二</v>
          </cell>
          <cell r="C8564" t="str">
            <v>//</v>
          </cell>
          <cell r="D8564" t="str">
            <v/>
          </cell>
          <cell r="E8564" t="str">
            <v>个</v>
          </cell>
          <cell r="F8564" t="str">
            <v>SZUV2030-20151211-02</v>
          </cell>
          <cell r="G8564" t="str">
            <v>101</v>
          </cell>
          <cell r="H8564" t="str">
            <v>P</v>
          </cell>
        </row>
        <row r="8565">
          <cell r="A8565" t="str">
            <v>410101147303</v>
          </cell>
          <cell r="B8565" t="str">
            <v>S16-5M 带轮张紧轴</v>
          </cell>
          <cell r="C8565" t="str">
            <v>/2Cr13/</v>
          </cell>
          <cell r="D8565" t="str">
            <v/>
          </cell>
          <cell r="E8565" t="str">
            <v>个</v>
          </cell>
          <cell r="F8565" t="str">
            <v>KG50-02030005</v>
          </cell>
          <cell r="G8565" t="str">
            <v>101</v>
          </cell>
          <cell r="H8565" t="str">
            <v>P</v>
          </cell>
        </row>
        <row r="8566">
          <cell r="A8566" t="str">
            <v>410101146901</v>
          </cell>
          <cell r="B8566" t="str">
            <v>升降喷头保护底板（1024/8头）</v>
          </cell>
          <cell r="C8566" t="str">
            <v>/2A12/</v>
          </cell>
          <cell r="D8566" t="str">
            <v/>
          </cell>
          <cell r="E8566" t="str">
            <v>个</v>
          </cell>
          <cell r="F8566" t="str">
            <v>KJ32-06000010</v>
          </cell>
          <cell r="G8566" t="str">
            <v>101</v>
          </cell>
          <cell r="H8566" t="str">
            <v>P</v>
          </cell>
        </row>
        <row r="8567">
          <cell r="A8567" t="str">
            <v>410101155800</v>
          </cell>
          <cell r="B8567" t="str">
            <v>导向齿条支架</v>
          </cell>
          <cell r="C8567" t="str">
            <v>/6061/黑色阳极氧化</v>
          </cell>
          <cell r="D8567" t="str">
            <v/>
          </cell>
          <cell r="E8567" t="str">
            <v>个</v>
          </cell>
          <cell r="F8567" t="str">
            <v>SZ-ZP32-20170705-03</v>
          </cell>
          <cell r="G8567" t="str">
            <v>101</v>
          </cell>
          <cell r="H8567" t="str">
            <v>P</v>
          </cell>
        </row>
        <row r="8568">
          <cell r="A8568" t="str">
            <v>410101158301</v>
          </cell>
          <cell r="B8568" t="str">
            <v>K墨盏压簧(变更)</v>
          </cell>
          <cell r="C8568" t="str">
            <v>/碳素弹簧钢丝发蓝/发黑</v>
          </cell>
          <cell r="D8568" t="str">
            <v/>
          </cell>
          <cell r="E8568" t="str">
            <v>个</v>
          </cell>
          <cell r="F8568" t="str">
            <v>KK1806-05-02-04</v>
          </cell>
          <cell r="G8568" t="str">
            <v>101</v>
          </cell>
          <cell r="H8568" t="str">
            <v>P</v>
          </cell>
        </row>
        <row r="8569">
          <cell r="A8569" t="str">
            <v>410101155500</v>
          </cell>
          <cell r="B8569" t="str">
            <v>步进小带轮支架(变更)</v>
          </cell>
          <cell r="C8569" t="str">
            <v>/6061/本色阳极氧化</v>
          </cell>
          <cell r="D8569" t="str">
            <v/>
          </cell>
          <cell r="E8569" t="str">
            <v>个</v>
          </cell>
          <cell r="F8569" t="str">
            <v>XZ1622-01010002</v>
          </cell>
          <cell r="G8569" t="str">
            <v>101</v>
          </cell>
          <cell r="H8569" t="str">
            <v>P</v>
          </cell>
        </row>
        <row r="8570">
          <cell r="A8570" t="str">
            <v>410101147502</v>
          </cell>
          <cell r="B8570" t="str">
            <v>S16 保湿刚性联轴器</v>
          </cell>
          <cell r="C8570" t="str">
            <v>/2A12/</v>
          </cell>
          <cell r="D8570" t="str">
            <v/>
          </cell>
          <cell r="E8570" t="str">
            <v>个</v>
          </cell>
          <cell r="F8570" t="str">
            <v>KG32-06000020</v>
          </cell>
          <cell r="G8570" t="str">
            <v>101</v>
          </cell>
          <cell r="H8570" t="str">
            <v>P</v>
          </cell>
        </row>
        <row r="8571">
          <cell r="A8571" t="str">
            <v>410101161300</v>
          </cell>
          <cell r="B8571" t="str">
            <v>小胶辊气涨轴(变更)</v>
          </cell>
          <cell r="C8571" t="str">
            <v>/6061+45/本色阳极氧化</v>
          </cell>
          <cell r="D8571" t="str">
            <v>轴头发黑或镀铬</v>
          </cell>
          <cell r="E8571" t="str">
            <v>个</v>
          </cell>
          <cell r="F8571" t="str">
            <v>K5S32-01040015</v>
          </cell>
          <cell r="G8571" t="str">
            <v>401</v>
          </cell>
          <cell r="H8571" t="str">
            <v>P</v>
          </cell>
        </row>
        <row r="8572">
          <cell r="A8572" t="str">
            <v>410101160400</v>
          </cell>
          <cell r="B8572" t="str">
            <v>E12-5M K50拉料主滚筒</v>
          </cell>
          <cell r="C8572" t="str">
            <v>/Q235A+硫化橡胶/镀装饰铬</v>
          </cell>
          <cell r="D8572" t="str">
            <v/>
          </cell>
          <cell r="E8572" t="str">
            <v>个</v>
          </cell>
          <cell r="F8572" t="str">
            <v>KK50-01010003</v>
          </cell>
          <cell r="G8572" t="str">
            <v>401</v>
          </cell>
          <cell r="H8572" t="str">
            <v>P</v>
          </cell>
        </row>
        <row r="8573">
          <cell r="A8573" t="str">
            <v>410101161904</v>
          </cell>
          <cell r="B8573" t="str">
            <v>扩幅辊</v>
          </cell>
          <cell r="C8573" t="str">
            <v>80*3270/不锈钢复合辊/</v>
          </cell>
          <cell r="D8573" t="str">
            <v/>
          </cell>
          <cell r="E8573" t="str">
            <v>个</v>
          </cell>
          <cell r="F8573" t="str">
            <v>JEJ32-01010023</v>
          </cell>
          <cell r="G8573" t="str">
            <v>401</v>
          </cell>
          <cell r="H8573" t="str">
            <v>P</v>
          </cell>
        </row>
        <row r="8574">
          <cell r="A8574" t="str">
            <v>410101161400</v>
          </cell>
          <cell r="B8574" t="str">
            <v>摆臂座</v>
          </cell>
          <cell r="C8574" t="str">
            <v>/Q235(t=5)/9315银灰平光</v>
          </cell>
          <cell r="D8574" t="str">
            <v/>
          </cell>
          <cell r="E8574" t="str">
            <v>个</v>
          </cell>
          <cell r="F8574" t="str">
            <v>ZJ18-01000002</v>
          </cell>
          <cell r="G8574" t="str">
            <v>401</v>
          </cell>
          <cell r="H8574" t="str">
            <v>P</v>
          </cell>
        </row>
        <row r="8575">
          <cell r="A8575" t="str">
            <v>410101159102</v>
          </cell>
          <cell r="B8575" t="str">
            <v>收料滚筒齿轮(变更)</v>
          </cell>
          <cell r="C8575" t="str">
            <v>/45#/发黑</v>
          </cell>
          <cell r="D8575" t="str">
            <v/>
          </cell>
          <cell r="E8575" t="str">
            <v>个</v>
          </cell>
          <cell r="F8575" t="str">
            <v>KW3203-07-06</v>
          </cell>
          <cell r="G8575" t="str">
            <v>101</v>
          </cell>
          <cell r="H8575" t="str">
            <v>P</v>
          </cell>
        </row>
        <row r="8576">
          <cell r="A8576" t="str">
            <v>410101162701</v>
          </cell>
          <cell r="B8576" t="str">
            <v>压紧传动轴</v>
          </cell>
          <cell r="C8576" t="str">
            <v>/SUS304+45#/镀装饰铬</v>
          </cell>
          <cell r="D8576" t="str">
            <v/>
          </cell>
          <cell r="E8576" t="str">
            <v>个</v>
          </cell>
          <cell r="F8576" t="str">
            <v>XEP32-01050001</v>
          </cell>
          <cell r="G8576" t="str">
            <v>401</v>
          </cell>
          <cell r="H8576" t="str">
            <v>P</v>
          </cell>
        </row>
        <row r="8577">
          <cell r="A8577" t="str">
            <v>410101160003</v>
          </cell>
          <cell r="B8577" t="str">
            <v>3寸气胀轴(变更)</v>
          </cell>
          <cell r="C8577" t="str">
            <v>3"3304*3674//本色阳极氧化</v>
          </cell>
          <cell r="D8577" t="str">
            <v/>
          </cell>
          <cell r="E8577" t="str">
            <v>个</v>
          </cell>
          <cell r="F8577" t="str">
            <v>XKG32-01010001</v>
          </cell>
          <cell r="G8577" t="str">
            <v>401</v>
          </cell>
          <cell r="H8577" t="str">
            <v>P</v>
          </cell>
        </row>
        <row r="8578">
          <cell r="A8578" t="str">
            <v>410101160800</v>
          </cell>
          <cell r="B8578" t="str">
            <v>调重杆(变更)</v>
          </cell>
          <cell r="C8578" t="str">
            <v>40*3446/不锈钢/</v>
          </cell>
          <cell r="D8578" t="str">
            <v/>
          </cell>
          <cell r="E8578" t="str">
            <v>个</v>
          </cell>
          <cell r="F8578" t="str">
            <v>K5S32-01040017</v>
          </cell>
          <cell r="G8578" t="str">
            <v>401</v>
          </cell>
          <cell r="H8578" t="str">
            <v>P</v>
          </cell>
        </row>
        <row r="8579">
          <cell r="A8579" t="str">
            <v>410101148600</v>
          </cell>
          <cell r="B8579" t="str">
            <v>上横梁侧支架(变更)</v>
          </cell>
          <cell r="C8579" t="str">
            <v>/6061/本色阳极氧化</v>
          </cell>
          <cell r="D8579" t="str">
            <v/>
          </cell>
          <cell r="E8579" t="str">
            <v>个</v>
          </cell>
          <cell r="F8579" t="str">
            <v>K5S32-02000027</v>
          </cell>
          <cell r="G8579" t="str">
            <v>101</v>
          </cell>
          <cell r="H8579" t="str">
            <v>P</v>
          </cell>
        </row>
        <row r="8580">
          <cell r="A8580" t="str">
            <v>410101147703</v>
          </cell>
          <cell r="B8580" t="str">
            <v>保湿托盘(变更)</v>
          </cell>
          <cell r="C8580" t="str">
            <v>/6061/黑色阳极氧化</v>
          </cell>
          <cell r="D8580" t="str">
            <v/>
          </cell>
          <cell r="E8580" t="str">
            <v>个</v>
          </cell>
          <cell r="F8580" t="str">
            <v>K5S32-06000001</v>
          </cell>
          <cell r="G8580" t="str">
            <v>101</v>
          </cell>
          <cell r="H8580" t="str">
            <v>P</v>
          </cell>
        </row>
        <row r="8581">
          <cell r="A8581" t="str">
            <v>410101145601</v>
          </cell>
          <cell r="B8581" t="str">
            <v>E12-5M K50放料左侧板(变更)</v>
          </cell>
          <cell r="C8581" t="str">
            <v>/2A12/黑色阳极氧化</v>
          </cell>
          <cell r="D8581" t="str">
            <v/>
          </cell>
          <cell r="E8581" t="str">
            <v>个</v>
          </cell>
          <cell r="F8581" t="str">
            <v>KK50-01010001</v>
          </cell>
          <cell r="G8581" t="str">
            <v>101</v>
          </cell>
          <cell r="H8581" t="str">
            <v>P</v>
          </cell>
        </row>
        <row r="8582">
          <cell r="A8582" t="str">
            <v>410101163400</v>
          </cell>
          <cell r="B8582" t="str">
            <v>平衡杆</v>
          </cell>
          <cell r="C8582" t="str">
            <v>40*3288/不锈钢管/</v>
          </cell>
          <cell r="D8582" t="str">
            <v/>
          </cell>
          <cell r="E8582" t="str">
            <v>个</v>
          </cell>
          <cell r="F8582" t="str">
            <v>QZZ32-01000020</v>
          </cell>
          <cell r="G8582" t="str">
            <v>401</v>
          </cell>
          <cell r="H8582" t="str">
            <v>P</v>
          </cell>
        </row>
        <row r="8583">
          <cell r="A8583" t="str">
            <v>410101162100</v>
          </cell>
          <cell r="B8583" t="str">
            <v>平衡轴</v>
          </cell>
          <cell r="C8583" t="str">
            <v>/45#/镀装饰铬</v>
          </cell>
          <cell r="D8583" t="str">
            <v/>
          </cell>
          <cell r="E8583" t="str">
            <v>个</v>
          </cell>
          <cell r="F8583" t="str">
            <v>EUV32L-01010001</v>
          </cell>
          <cell r="G8583" t="str">
            <v>101</v>
          </cell>
          <cell r="H8583" t="str">
            <v>P</v>
          </cell>
        </row>
        <row r="8584">
          <cell r="A8584" t="str">
            <v>410101162200</v>
          </cell>
          <cell r="B8584" t="str">
            <v>打包支撑架一</v>
          </cell>
          <cell r="C8584" t="str">
            <v>//</v>
          </cell>
          <cell r="D8584" t="str">
            <v/>
          </cell>
          <cell r="E8584" t="str">
            <v>个</v>
          </cell>
          <cell r="F8584" t="str">
            <v>SZUV2030-20151211-01</v>
          </cell>
          <cell r="G8584" t="str">
            <v>101</v>
          </cell>
          <cell r="H8584" t="str">
            <v>P</v>
          </cell>
        </row>
        <row r="8585">
          <cell r="A8585" t="str">
            <v>410101160302</v>
          </cell>
          <cell r="B8585" t="str">
            <v>E12-5M Y传动轴</v>
          </cell>
          <cell r="C8585" t="str">
            <v>/45#/镀装饰铬</v>
          </cell>
          <cell r="D8585" t="str">
            <v/>
          </cell>
          <cell r="E8585" t="str">
            <v>个</v>
          </cell>
          <cell r="F8585" t="str">
            <v>KK50-01050002</v>
          </cell>
          <cell r="G8585" t="str">
            <v>401</v>
          </cell>
          <cell r="H8585" t="str">
            <v>P</v>
          </cell>
        </row>
        <row r="8586">
          <cell r="A8586" t="str">
            <v>410101146402</v>
          </cell>
          <cell r="B8586" t="str">
            <v>E12-5M 80滚筒轴承架</v>
          </cell>
          <cell r="C8586" t="str">
            <v>/20#/发黑</v>
          </cell>
          <cell r="D8586" t="str">
            <v/>
          </cell>
          <cell r="E8586" t="str">
            <v>个</v>
          </cell>
          <cell r="F8586" t="str">
            <v>KK50-01040001</v>
          </cell>
          <cell r="G8586" t="str">
            <v>101</v>
          </cell>
          <cell r="H8586" t="str">
            <v>P</v>
          </cell>
        </row>
        <row r="8587">
          <cell r="A8587" t="str">
            <v>410101142100</v>
          </cell>
          <cell r="B8587" t="str">
            <v>E12-5M 收料左板</v>
          </cell>
          <cell r="C8587" t="str">
            <v>/2A12/</v>
          </cell>
          <cell r="D8587" t="str">
            <v/>
          </cell>
          <cell r="E8587" t="str">
            <v>个</v>
          </cell>
          <cell r="F8587" t="str">
            <v>KK50-01020001</v>
          </cell>
          <cell r="G8587" t="str">
            <v>101</v>
          </cell>
          <cell r="H8587" t="str">
            <v>P</v>
          </cell>
        </row>
        <row r="8588">
          <cell r="A8588" t="str">
            <v>410101142802</v>
          </cell>
          <cell r="B8588" t="str">
            <v>E12-5M 压紧磨砂轮</v>
          </cell>
          <cell r="C8588" t="str">
            <v>/2A12/</v>
          </cell>
          <cell r="D8588" t="str">
            <v/>
          </cell>
          <cell r="E8588" t="str">
            <v>个</v>
          </cell>
          <cell r="F8588" t="str">
            <v>KK50-01050001</v>
          </cell>
          <cell r="G8588" t="str">
            <v>101</v>
          </cell>
          <cell r="H8588" t="str">
            <v>P</v>
          </cell>
        </row>
        <row r="8589">
          <cell r="A8589" t="str">
            <v>410101143602</v>
          </cell>
          <cell r="B8589" t="str">
            <v>E12-5M 编码器磨砂轮座</v>
          </cell>
          <cell r="C8589" t="str">
            <v>/2A12/</v>
          </cell>
          <cell r="D8589" t="str">
            <v/>
          </cell>
          <cell r="E8589" t="str">
            <v>个</v>
          </cell>
          <cell r="F8589" t="str">
            <v>KK50-01070006</v>
          </cell>
          <cell r="G8589" t="str">
            <v>101</v>
          </cell>
          <cell r="H8589" t="str">
            <v>P</v>
          </cell>
        </row>
        <row r="8590">
          <cell r="A8590" t="str">
            <v>410101144801</v>
          </cell>
          <cell r="B8590" t="str">
            <v>E12-5M 编码器磨砂轮</v>
          </cell>
          <cell r="C8590" t="str">
            <v>/2A12/</v>
          </cell>
          <cell r="D8590" t="str">
            <v/>
          </cell>
          <cell r="E8590" t="str">
            <v>个</v>
          </cell>
          <cell r="F8590" t="str">
            <v>KK50-01070001</v>
          </cell>
          <cell r="G8590" t="str">
            <v>101</v>
          </cell>
          <cell r="H8590" t="str">
            <v>P</v>
          </cell>
        </row>
        <row r="8591">
          <cell r="A8591" t="str">
            <v>410101143700</v>
          </cell>
          <cell r="B8591" t="str">
            <v>皮带垫板(变更)</v>
          </cell>
          <cell r="C8591" t="str">
            <v>/2A12/</v>
          </cell>
          <cell r="D8591" t="str">
            <v/>
          </cell>
          <cell r="E8591" t="str">
            <v>个</v>
          </cell>
          <cell r="F8591" t="str">
            <v>KK50-05000003</v>
          </cell>
          <cell r="G8591" t="str">
            <v>101</v>
          </cell>
          <cell r="H8591" t="str">
            <v>P</v>
          </cell>
        </row>
        <row r="8592">
          <cell r="A8592" t="str">
            <v>410101145500</v>
          </cell>
          <cell r="B8592" t="str">
            <v>地脚固定</v>
          </cell>
          <cell r="C8592" t="str">
            <v>/45/黑色平光</v>
          </cell>
          <cell r="D8592" t="str">
            <v/>
          </cell>
          <cell r="E8592" t="str">
            <v>个</v>
          </cell>
          <cell r="F8592" t="str">
            <v>SZ-KK50-20170328-04</v>
          </cell>
          <cell r="G8592" t="str">
            <v>101</v>
          </cell>
          <cell r="H8592" t="str">
            <v>P</v>
          </cell>
        </row>
        <row r="8593">
          <cell r="A8593" t="str">
            <v>410101141200</v>
          </cell>
          <cell r="B8593" t="str">
            <v>KONICA喷头保护底板(1024/4头)</v>
          </cell>
          <cell r="C8593" t="str">
            <v>/2A12/本色阳极氧化</v>
          </cell>
          <cell r="D8593" t="str">
            <v/>
          </cell>
          <cell r="E8593" t="str">
            <v>个</v>
          </cell>
          <cell r="F8593" t="str">
            <v>SZ-KK1806-05-15</v>
          </cell>
          <cell r="G8593" t="str">
            <v>101</v>
          </cell>
          <cell r="H8593" t="str">
            <v>P</v>
          </cell>
        </row>
        <row r="8594">
          <cell r="A8594" t="str">
            <v>410101146000</v>
          </cell>
          <cell r="B8594" t="str">
            <v>S16-5M 喷头底板（1024/8头）</v>
          </cell>
          <cell r="C8594" t="str">
            <v>/2A12/本色阳极氧化</v>
          </cell>
          <cell r="D8594" t="str">
            <v/>
          </cell>
          <cell r="E8594" t="str">
            <v>个</v>
          </cell>
          <cell r="F8594" t="str">
            <v>KG50-05010001</v>
          </cell>
          <cell r="G8594" t="str">
            <v>101</v>
          </cell>
          <cell r="H8594" t="str">
            <v>P</v>
          </cell>
        </row>
        <row r="8595">
          <cell r="A8595" t="str">
            <v>410101140900</v>
          </cell>
          <cell r="B8595" t="str">
            <v>KONICA底板左支架(8头)</v>
          </cell>
          <cell r="C8595" t="str">
            <v>/2A12/本色阳极氧化</v>
          </cell>
          <cell r="D8595" t="str">
            <v/>
          </cell>
          <cell r="E8595" t="str">
            <v>组</v>
          </cell>
          <cell r="F8595" t="str">
            <v>SZ-KK1805-03-02</v>
          </cell>
          <cell r="G8595" t="str">
            <v>101</v>
          </cell>
          <cell r="H8595" t="str">
            <v>P</v>
          </cell>
        </row>
        <row r="8596">
          <cell r="A8596" t="str">
            <v>410101136809</v>
          </cell>
          <cell r="B8596" t="str">
            <v>K小车滑板A</v>
          </cell>
          <cell r="C8596" t="str">
            <v>/2A12/本色阳极氧化</v>
          </cell>
          <cell r="D8596" t="str">
            <v/>
          </cell>
          <cell r="E8596" t="str">
            <v>个</v>
          </cell>
          <cell r="F8596" t="str">
            <v>KK1805-01</v>
          </cell>
          <cell r="G8596" t="str">
            <v>101</v>
          </cell>
          <cell r="H8596" t="str">
            <v>P</v>
          </cell>
        </row>
        <row r="8597">
          <cell r="A8597" t="str">
            <v>410101142401</v>
          </cell>
          <cell r="B8597" t="str">
            <v>512-12小车滑板</v>
          </cell>
          <cell r="C8597" t="str">
            <v>/2A12/本色阳极氧化</v>
          </cell>
          <cell r="D8597" t="str">
            <v/>
          </cell>
          <cell r="E8597" t="str">
            <v>个</v>
          </cell>
          <cell r="F8597" t="str">
            <v>KK1805-41</v>
          </cell>
          <cell r="G8597" t="str">
            <v>101</v>
          </cell>
          <cell r="H8597" t="str">
            <v>P</v>
          </cell>
        </row>
        <row r="8598">
          <cell r="A8598" t="str">
            <v>410101139109</v>
          </cell>
          <cell r="B8598" t="str">
            <v>S16 板卡支撑板(512/1024)(变更)</v>
          </cell>
          <cell r="C8598" t="str">
            <v>/2A12/本色阳极氧化</v>
          </cell>
          <cell r="D8598" t="str">
            <v/>
          </cell>
          <cell r="E8598" t="str">
            <v>个</v>
          </cell>
          <cell r="F8598" t="str">
            <v>KG32-05060001</v>
          </cell>
          <cell r="G8598" t="str">
            <v>101</v>
          </cell>
          <cell r="H8598" t="str">
            <v>P</v>
          </cell>
        </row>
        <row r="8599">
          <cell r="A8599" t="str">
            <v>410101141100</v>
          </cell>
          <cell r="B8599" t="str">
            <v>墨盏滑档板一</v>
          </cell>
          <cell r="C8599" t="str">
            <v>/6061/本色阳极氧化</v>
          </cell>
          <cell r="D8599" t="str">
            <v/>
          </cell>
          <cell r="E8599" t="str">
            <v>个</v>
          </cell>
          <cell r="F8599" t="str">
            <v>SZ-C4-512i-1</v>
          </cell>
          <cell r="G8599" t="str">
            <v>101</v>
          </cell>
          <cell r="H8599" t="str">
            <v>P</v>
          </cell>
        </row>
        <row r="8600">
          <cell r="A8600" t="str">
            <v>410101139205</v>
          </cell>
          <cell r="B8600" t="str">
            <v>K喷头底板(512/8)</v>
          </cell>
          <cell r="C8600" t="str">
            <v>/2A12/本色阳极氧化</v>
          </cell>
          <cell r="D8600" t="str">
            <v/>
          </cell>
          <cell r="E8600" t="str">
            <v>个</v>
          </cell>
          <cell r="F8600" t="str">
            <v>KK1805-03-04-05</v>
          </cell>
          <cell r="G8600" t="str">
            <v>101</v>
          </cell>
          <cell r="H8600" t="str">
            <v>P</v>
          </cell>
        </row>
        <row r="8601">
          <cell r="A8601" t="str">
            <v>410101145706</v>
          </cell>
          <cell r="B8601" t="str">
            <v>SU喷头底板（1024-8头）</v>
          </cell>
          <cell r="C8601" t="str">
            <v>/2A12/</v>
          </cell>
          <cell r="D8601" t="str">
            <v/>
          </cell>
          <cell r="E8601" t="str">
            <v>个</v>
          </cell>
          <cell r="F8601" t="str">
            <v>SU32-05000020</v>
          </cell>
          <cell r="G8601" t="str">
            <v>101</v>
          </cell>
          <cell r="H8601" t="str">
            <v>P</v>
          </cell>
        </row>
        <row r="8602">
          <cell r="A8602" t="str">
            <v>410101138700</v>
          </cell>
          <cell r="B8602" t="str">
            <v>C12转接板</v>
          </cell>
          <cell r="C8602" t="str">
            <v>/2A12/本色阳极氧化</v>
          </cell>
          <cell r="D8602" t="str">
            <v/>
          </cell>
          <cell r="E8602" t="str">
            <v>个</v>
          </cell>
          <cell r="F8602" t="str">
            <v>KK1801-22-08</v>
          </cell>
          <cell r="G8602" t="str">
            <v>101</v>
          </cell>
          <cell r="H8602" t="str">
            <v>P</v>
          </cell>
        </row>
        <row r="8603">
          <cell r="A8603" t="str">
            <v>410101144300</v>
          </cell>
          <cell r="B8603" t="str">
            <v>卡环</v>
          </cell>
          <cell r="C8603" t="str">
            <v>/2A12/</v>
          </cell>
          <cell r="D8603" t="str">
            <v/>
          </cell>
          <cell r="E8603" t="str">
            <v>个</v>
          </cell>
          <cell r="F8603" t="str">
            <v>XKG50-01000031</v>
          </cell>
          <cell r="G8603" t="str">
            <v>101</v>
          </cell>
          <cell r="H8603" t="str">
            <v>P</v>
          </cell>
        </row>
        <row r="8604">
          <cell r="A8604" t="str">
            <v>410101137502</v>
          </cell>
          <cell r="B8604" t="str">
            <v>C12喷头吸板</v>
          </cell>
          <cell r="C8604" t="str">
            <v>/2A12/黑色特氟龙</v>
          </cell>
          <cell r="D8604" t="str">
            <v/>
          </cell>
          <cell r="E8604" t="str">
            <v>个</v>
          </cell>
          <cell r="F8604" t="str">
            <v>KK1801-22-07</v>
          </cell>
          <cell r="G8604" t="str">
            <v>101</v>
          </cell>
          <cell r="H8604" t="str">
            <v>P</v>
          </cell>
        </row>
        <row r="8605">
          <cell r="A8605" t="str">
            <v>410101146300</v>
          </cell>
          <cell r="B8605" t="str">
            <v>S16-5M 轴承销轴</v>
          </cell>
          <cell r="C8605" t="str">
            <v>/45#/发黑</v>
          </cell>
          <cell r="D8605" t="str">
            <v/>
          </cell>
          <cell r="E8605" t="str">
            <v>个</v>
          </cell>
          <cell r="F8605" t="str">
            <v>KG50-01010025</v>
          </cell>
          <cell r="G8605" t="str">
            <v>101</v>
          </cell>
          <cell r="H8605" t="str">
            <v>P</v>
          </cell>
        </row>
        <row r="8606">
          <cell r="A8606" t="str">
            <v>410101136702</v>
          </cell>
          <cell r="B8606" t="str">
            <v>512-12底板右支架</v>
          </cell>
          <cell r="C8606" t="str">
            <v>/2A12512/12/本色阳极氧化</v>
          </cell>
          <cell r="D8606" t="str">
            <v/>
          </cell>
          <cell r="E8606" t="str">
            <v>个</v>
          </cell>
          <cell r="F8606" t="str">
            <v>XKK32-05000008</v>
          </cell>
          <cell r="G8606" t="str">
            <v>101</v>
          </cell>
          <cell r="H8606" t="str">
            <v>P</v>
          </cell>
        </row>
        <row r="8607">
          <cell r="A8607" t="str">
            <v>410101144201</v>
          </cell>
          <cell r="B8607" t="str">
            <v>E12-5M 喷头吸板(变更)</v>
          </cell>
          <cell r="C8607" t="str">
            <v>/2A12/</v>
          </cell>
          <cell r="D8607" t="str">
            <v/>
          </cell>
          <cell r="E8607" t="str">
            <v>个</v>
          </cell>
          <cell r="F8607" t="str">
            <v>KK50-01060003</v>
          </cell>
          <cell r="G8607" t="str">
            <v>101</v>
          </cell>
          <cell r="H8607" t="str">
            <v>P</v>
          </cell>
        </row>
        <row r="8608">
          <cell r="A8608" t="str">
            <v>410101144400</v>
          </cell>
          <cell r="B8608" t="str">
            <v>灯布固定轴头</v>
          </cell>
          <cell r="C8608" t="str">
            <v>/45#/发黑</v>
          </cell>
          <cell r="D8608" t="str">
            <v/>
          </cell>
          <cell r="E8608" t="str">
            <v>个</v>
          </cell>
          <cell r="F8608" t="str">
            <v>XKG50-01000032</v>
          </cell>
          <cell r="G8608" t="str">
            <v>101</v>
          </cell>
          <cell r="H8608" t="str">
            <v>P</v>
          </cell>
        </row>
        <row r="8609">
          <cell r="A8609" t="str">
            <v>410101142901</v>
          </cell>
          <cell r="B8609" t="str">
            <v>E12-5M 收料辊轴承左托架</v>
          </cell>
          <cell r="C8609" t="str">
            <v>/45#/发黑</v>
          </cell>
          <cell r="D8609" t="str">
            <v/>
          </cell>
          <cell r="E8609" t="str">
            <v>个</v>
          </cell>
          <cell r="F8609" t="str">
            <v>KK50-01020003</v>
          </cell>
          <cell r="G8609" t="str">
            <v>101</v>
          </cell>
          <cell r="H8609" t="str">
            <v>P</v>
          </cell>
        </row>
        <row r="8610">
          <cell r="A8610" t="str">
            <v>410101142200</v>
          </cell>
          <cell r="B8610" t="str">
            <v>1024小车滑板</v>
          </cell>
          <cell r="C8610" t="str">
            <v>/2A12/</v>
          </cell>
          <cell r="D8610" t="str">
            <v/>
          </cell>
          <cell r="E8610" t="str">
            <v>个</v>
          </cell>
          <cell r="F8610" t="str">
            <v>EKK32-05000001</v>
          </cell>
          <cell r="G8610" t="str">
            <v>101</v>
          </cell>
          <cell r="H8610" t="str">
            <v>P</v>
          </cell>
        </row>
        <row r="8611">
          <cell r="A8611" t="str">
            <v>410101143308</v>
          </cell>
          <cell r="B8611" t="str">
            <v>S16-5M 小车滑板(变更)</v>
          </cell>
          <cell r="C8611" t="str">
            <v>/2A12/本色阳极氧化</v>
          </cell>
          <cell r="D8611" t="str">
            <v/>
          </cell>
          <cell r="E8611" t="str">
            <v>个</v>
          </cell>
          <cell r="F8611" t="str">
            <v>KG50-05020001</v>
          </cell>
          <cell r="G8611" t="str">
            <v>101</v>
          </cell>
          <cell r="H8611" t="str">
            <v>P</v>
          </cell>
        </row>
        <row r="8612">
          <cell r="A8612" t="str">
            <v>410101141900</v>
          </cell>
          <cell r="B8612" t="str">
            <v>轴承左托架</v>
          </cell>
          <cell r="C8612" t="str">
            <v>/6061/本色阳极氧化</v>
          </cell>
          <cell r="D8612" t="str">
            <v/>
          </cell>
          <cell r="E8612" t="str">
            <v>个</v>
          </cell>
          <cell r="F8612" t="str">
            <v>KK50-01020013</v>
          </cell>
          <cell r="G8612" t="str">
            <v>101</v>
          </cell>
          <cell r="H8612" t="str">
            <v>P</v>
          </cell>
        </row>
        <row r="8613">
          <cell r="A8613" t="str">
            <v>410101143309</v>
          </cell>
          <cell r="B8613" t="str">
            <v>S16-5M 小车滑板</v>
          </cell>
          <cell r="C8613" t="str">
            <v>/2A12/本色阳极氧化</v>
          </cell>
          <cell r="D8613" t="str">
            <v/>
          </cell>
          <cell r="E8613" t="str">
            <v>个</v>
          </cell>
          <cell r="F8613" t="str">
            <v>KG50-05020001</v>
          </cell>
          <cell r="G8613" t="str">
            <v>101</v>
          </cell>
          <cell r="H8613" t="str">
            <v>P</v>
          </cell>
        </row>
        <row r="8614">
          <cell r="A8614" t="str">
            <v>410101142600</v>
          </cell>
          <cell r="B8614" t="str">
            <v>关节蹄脚底座</v>
          </cell>
          <cell r="C8614" t="str">
            <v>/Q235A/黑色平光</v>
          </cell>
          <cell r="D8614" t="str">
            <v/>
          </cell>
          <cell r="E8614" t="str">
            <v>个</v>
          </cell>
          <cell r="F8614" t="str">
            <v>SZ-KK50-1022-5</v>
          </cell>
          <cell r="G8614" t="str">
            <v>101</v>
          </cell>
          <cell r="H8614" t="str">
            <v>P</v>
          </cell>
        </row>
        <row r="8615">
          <cell r="A8615" t="str">
            <v>410101142001</v>
          </cell>
          <cell r="B8615" t="str">
            <v>E12-5M 收料右板</v>
          </cell>
          <cell r="C8615" t="str">
            <v>/2A12/</v>
          </cell>
          <cell r="D8615" t="str">
            <v/>
          </cell>
          <cell r="E8615" t="str">
            <v>个</v>
          </cell>
          <cell r="F8615" t="str">
            <v>KK50-01020002</v>
          </cell>
          <cell r="G8615" t="str">
            <v>101</v>
          </cell>
          <cell r="H8615" t="str">
            <v>P</v>
          </cell>
        </row>
        <row r="8616">
          <cell r="A8616" t="str">
            <v>410101142300</v>
          </cell>
          <cell r="B8616" t="str">
            <v>收料滚筒齿轮</v>
          </cell>
          <cell r="C8616" t="str">
            <v>/45/发黑</v>
          </cell>
          <cell r="D8616" t="str">
            <v/>
          </cell>
          <cell r="E8616" t="str">
            <v>个</v>
          </cell>
          <cell r="F8616" t="str">
            <v>SZ-KK50-1022-10</v>
          </cell>
          <cell r="G8616" t="str">
            <v>101</v>
          </cell>
          <cell r="H8616" t="str">
            <v>P</v>
          </cell>
        </row>
        <row r="8617">
          <cell r="A8617" t="str">
            <v>410101139900</v>
          </cell>
          <cell r="B8617" t="str">
            <v>解码同步带轮2</v>
          </cell>
          <cell r="C8617" t="str">
            <v>/6061/硬质阳极氧化</v>
          </cell>
          <cell r="D8617" t="str">
            <v/>
          </cell>
          <cell r="E8617" t="str">
            <v>个</v>
          </cell>
          <cell r="F8617" t="str">
            <v>XKK32-01070005</v>
          </cell>
          <cell r="G8617" t="str">
            <v>101</v>
          </cell>
          <cell r="H8617" t="str">
            <v>P</v>
          </cell>
        </row>
        <row r="8618">
          <cell r="A8618" t="str">
            <v>410101141000</v>
          </cell>
          <cell r="B8618" t="str">
            <v>墨盏滑档板二</v>
          </cell>
          <cell r="C8618" t="str">
            <v>/6061/本色阳极氧化</v>
          </cell>
          <cell r="D8618" t="str">
            <v/>
          </cell>
          <cell r="E8618" t="str">
            <v>个</v>
          </cell>
          <cell r="F8618" t="str">
            <v>SZ-C4-512i-2</v>
          </cell>
          <cell r="G8618" t="str">
            <v>101</v>
          </cell>
          <cell r="H8618" t="str">
            <v>P</v>
          </cell>
        </row>
        <row r="8619">
          <cell r="A8619" t="str">
            <v>410101140200</v>
          </cell>
          <cell r="B8619" t="str">
            <v>轴承座</v>
          </cell>
          <cell r="C8619" t="str">
            <v>//</v>
          </cell>
          <cell r="D8619" t="str">
            <v/>
          </cell>
          <cell r="E8619" t="str">
            <v>个</v>
          </cell>
          <cell r="F8619" t="str">
            <v>SZ-CS-003</v>
          </cell>
          <cell r="G8619" t="str">
            <v>101</v>
          </cell>
          <cell r="H8619" t="str">
            <v>P</v>
          </cell>
        </row>
        <row r="8620">
          <cell r="A8620" t="str">
            <v>410101139301</v>
          </cell>
          <cell r="B8620" t="str">
            <v>收料电机齿轮</v>
          </cell>
          <cell r="C8620" t="str">
            <v>/45#/发黑</v>
          </cell>
          <cell r="D8620" t="str">
            <v/>
          </cell>
          <cell r="E8620" t="str">
            <v>个</v>
          </cell>
          <cell r="F8620" t="str">
            <v>KW3203-07-07</v>
          </cell>
          <cell r="G8620" t="str">
            <v>101</v>
          </cell>
          <cell r="H8620" t="str">
            <v>P</v>
          </cell>
        </row>
        <row r="8621">
          <cell r="A8621" t="str">
            <v>410101140301</v>
          </cell>
          <cell r="B8621" t="str">
            <v>1024-8底板左支架</v>
          </cell>
          <cell r="C8621" t="str">
            <v>/2A12/本色阳极氧化</v>
          </cell>
          <cell r="D8621" t="str">
            <v/>
          </cell>
          <cell r="E8621" t="str">
            <v>个</v>
          </cell>
          <cell r="F8621" t="str">
            <v>XKS32-05000005</v>
          </cell>
          <cell r="G8621" t="str">
            <v>101</v>
          </cell>
          <cell r="H8621" t="str">
            <v>P</v>
          </cell>
        </row>
        <row r="8622">
          <cell r="A8622" t="str">
            <v>410101138901</v>
          </cell>
          <cell r="B8622" t="str">
            <v>K小车升降板(3.2米)</v>
          </cell>
          <cell r="C8622" t="str">
            <v>/2A12/本色阳极氧化</v>
          </cell>
          <cell r="D8622" t="str">
            <v/>
          </cell>
          <cell r="E8622" t="str">
            <v>个</v>
          </cell>
          <cell r="F8622" t="str">
            <v>KK1805-03-01</v>
          </cell>
          <cell r="G8622" t="str">
            <v>101</v>
          </cell>
          <cell r="H8622" t="str">
            <v>P</v>
          </cell>
        </row>
        <row r="8623">
          <cell r="A8623" t="str">
            <v>410101139500</v>
          </cell>
          <cell r="B8623" t="str">
            <v>1024-8喷头吸板</v>
          </cell>
          <cell r="C8623" t="str">
            <v>/2A12/本色阳极氧化</v>
          </cell>
          <cell r="D8623" t="str">
            <v/>
          </cell>
          <cell r="E8623" t="str">
            <v>个</v>
          </cell>
          <cell r="F8623" t="str">
            <v/>
          </cell>
          <cell r="G8623" t="str">
            <v>101</v>
          </cell>
          <cell r="H8623" t="str">
            <v>P</v>
          </cell>
        </row>
        <row r="8624">
          <cell r="A8624" t="str">
            <v>410101140703</v>
          </cell>
          <cell r="B8624" t="str">
            <v>K底板左支架(8头)</v>
          </cell>
          <cell r="C8624" t="str">
            <v>/2A12/本色阳极氧化</v>
          </cell>
          <cell r="D8624" t="str">
            <v/>
          </cell>
          <cell r="E8624" t="str">
            <v>个</v>
          </cell>
          <cell r="F8624" t="str">
            <v>KK1805-03-02</v>
          </cell>
          <cell r="G8624" t="str">
            <v>101</v>
          </cell>
          <cell r="H8624" t="str">
            <v>P</v>
          </cell>
        </row>
        <row r="8625">
          <cell r="A8625" t="str">
            <v>410101138200</v>
          </cell>
          <cell r="B8625" t="str">
            <v>螺杆支撑板二</v>
          </cell>
          <cell r="C8625" t="str">
            <v>/2A12/本色阳极氧化</v>
          </cell>
          <cell r="D8625" t="str">
            <v/>
          </cell>
          <cell r="E8625" t="str">
            <v>个</v>
          </cell>
          <cell r="F8625" t="str">
            <v>KK1805-30-02</v>
          </cell>
          <cell r="G8625" t="str">
            <v>101</v>
          </cell>
          <cell r="H8625" t="str">
            <v>P</v>
          </cell>
        </row>
        <row r="8626">
          <cell r="A8626" t="str">
            <v>410101137300</v>
          </cell>
          <cell r="B8626" t="str">
            <v>KONICA喷头保护底板（1024/4）</v>
          </cell>
          <cell r="C8626" t="str">
            <v>/2A12/本色阳极氧化</v>
          </cell>
          <cell r="D8626" t="str">
            <v/>
          </cell>
          <cell r="E8626" t="str">
            <v>个</v>
          </cell>
          <cell r="F8626" t="str">
            <v>KK1806-05-15</v>
          </cell>
          <cell r="G8626" t="str">
            <v>101</v>
          </cell>
          <cell r="H8626" t="str">
            <v>P</v>
          </cell>
        </row>
        <row r="8627">
          <cell r="A8627" t="str">
            <v>410101137900</v>
          </cell>
          <cell r="B8627" t="str">
            <v>8头 墨瓶垫板</v>
          </cell>
          <cell r="C8627" t="str">
            <v>/铝板(t=2)/本色阳极氧化</v>
          </cell>
          <cell r="D8627" t="str">
            <v/>
          </cell>
          <cell r="E8627" t="str">
            <v>个</v>
          </cell>
          <cell r="F8627" t="str">
            <v>KK1805-08-09</v>
          </cell>
          <cell r="G8627" t="str">
            <v>101</v>
          </cell>
          <cell r="H8627" t="str">
            <v>P</v>
          </cell>
        </row>
        <row r="8628">
          <cell r="A8628" t="str">
            <v>410101146200</v>
          </cell>
          <cell r="B8628" t="str">
            <v>S16 保湿圆柱销</v>
          </cell>
          <cell r="C8628" t="str">
            <v>/45#/发黑</v>
          </cell>
          <cell r="D8628" t="str">
            <v/>
          </cell>
          <cell r="E8628" t="str">
            <v>个</v>
          </cell>
          <cell r="F8628" t="str">
            <v>KG32-06000025</v>
          </cell>
          <cell r="G8628" t="str">
            <v>101</v>
          </cell>
          <cell r="H8628" t="str">
            <v>P</v>
          </cell>
        </row>
        <row r="8629">
          <cell r="A8629" t="str">
            <v>410101146102</v>
          </cell>
          <cell r="B8629" t="str">
            <v>E12-5M 上横梁右端固定座</v>
          </cell>
          <cell r="C8629" t="str">
            <v>/ZL104/</v>
          </cell>
          <cell r="D8629" t="str">
            <v/>
          </cell>
          <cell r="E8629" t="str">
            <v>个</v>
          </cell>
          <cell r="F8629" t="str">
            <v>KK50-02000002</v>
          </cell>
          <cell r="G8629" t="str">
            <v>101</v>
          </cell>
          <cell r="H8629" t="str">
            <v>P</v>
          </cell>
        </row>
        <row r="8630">
          <cell r="A8630" t="str">
            <v>410101144500</v>
          </cell>
          <cell r="B8630" t="str">
            <v>E12-5M 螺杆</v>
          </cell>
          <cell r="C8630" t="str">
            <v>/45#/发黑</v>
          </cell>
          <cell r="D8630" t="str">
            <v/>
          </cell>
          <cell r="E8630" t="str">
            <v>个</v>
          </cell>
          <cell r="F8630" t="str">
            <v>KK50-01040003</v>
          </cell>
          <cell r="G8630" t="str">
            <v>101</v>
          </cell>
          <cell r="H8630" t="str">
            <v>P</v>
          </cell>
        </row>
        <row r="8631">
          <cell r="A8631" t="str">
            <v>410101143500</v>
          </cell>
          <cell r="B8631" t="str">
            <v>调整块</v>
          </cell>
          <cell r="C8631" t="str">
            <v>/45#/发黑</v>
          </cell>
          <cell r="D8631" t="str">
            <v/>
          </cell>
          <cell r="E8631" t="str">
            <v>个</v>
          </cell>
          <cell r="F8631" t="str">
            <v>XKG50-01000026</v>
          </cell>
          <cell r="G8631" t="str">
            <v>101</v>
          </cell>
          <cell r="H8631" t="str">
            <v>P</v>
          </cell>
        </row>
        <row r="8632">
          <cell r="A8632" t="str">
            <v>410101145902</v>
          </cell>
          <cell r="B8632" t="str">
            <v>E12-5M 上横梁左端固定座</v>
          </cell>
          <cell r="C8632" t="str">
            <v>/ZL104/</v>
          </cell>
          <cell r="D8632" t="str">
            <v/>
          </cell>
          <cell r="E8632" t="str">
            <v>个</v>
          </cell>
          <cell r="F8632" t="str">
            <v>KK50-02000001</v>
          </cell>
          <cell r="G8632" t="str">
            <v>101</v>
          </cell>
          <cell r="H8632" t="str">
            <v>P</v>
          </cell>
        </row>
        <row r="8633">
          <cell r="A8633" t="str">
            <v>410101143400</v>
          </cell>
          <cell r="B8633" t="str">
            <v>E12-5M 放料压布右轴承架</v>
          </cell>
          <cell r="C8633" t="str">
            <v>/2A12/</v>
          </cell>
          <cell r="D8633" t="str">
            <v/>
          </cell>
          <cell r="E8633" t="str">
            <v>个</v>
          </cell>
          <cell r="F8633" t="str">
            <v>KK50-01000031</v>
          </cell>
          <cell r="G8633" t="str">
            <v>101</v>
          </cell>
          <cell r="H8633" t="str">
            <v>P</v>
          </cell>
        </row>
        <row r="8634">
          <cell r="A8634" t="str">
            <v>410101143104</v>
          </cell>
          <cell r="B8634" t="str">
            <v>S16-5M KONICA底板右支架(1024/8)</v>
          </cell>
          <cell r="C8634" t="str">
            <v>/2A12/</v>
          </cell>
          <cell r="D8634" t="str">
            <v/>
          </cell>
          <cell r="E8634" t="str">
            <v>个</v>
          </cell>
          <cell r="F8634" t="str">
            <v>KG50-05010004</v>
          </cell>
          <cell r="G8634" t="str">
            <v>101</v>
          </cell>
          <cell r="H8634" t="str">
            <v>P</v>
          </cell>
        </row>
        <row r="8635">
          <cell r="A8635" t="str">
            <v>410101146500</v>
          </cell>
          <cell r="B8635" t="str">
            <v>五米机收料电机齿轮</v>
          </cell>
          <cell r="C8635" t="str">
            <v>/45/发黑</v>
          </cell>
          <cell r="D8635" t="str">
            <v/>
          </cell>
          <cell r="E8635" t="str">
            <v>个</v>
          </cell>
          <cell r="F8635" t="str">
            <v>KK50-01020005</v>
          </cell>
          <cell r="G8635" t="str">
            <v>101</v>
          </cell>
          <cell r="H8635" t="str">
            <v>P</v>
          </cell>
        </row>
        <row r="8636">
          <cell r="A8636" t="str">
            <v>410101143204</v>
          </cell>
          <cell r="B8636" t="str">
            <v>S16-5M KONICA底板左支架(1024/8)</v>
          </cell>
          <cell r="C8636" t="str">
            <v>/2A12/</v>
          </cell>
          <cell r="D8636" t="str">
            <v/>
          </cell>
          <cell r="E8636" t="str">
            <v>个</v>
          </cell>
          <cell r="F8636" t="str">
            <v>KG50-05010003</v>
          </cell>
          <cell r="G8636" t="str">
            <v>101</v>
          </cell>
          <cell r="H8636" t="str">
            <v>P</v>
          </cell>
        </row>
        <row r="8637">
          <cell r="A8637" t="str">
            <v>410101145802</v>
          </cell>
          <cell r="B8637" t="str">
            <v>E12-5M K50放料右侧板</v>
          </cell>
          <cell r="C8637" t="str">
            <v>/2A12/黑色阳极氧化</v>
          </cell>
          <cell r="D8637" t="str">
            <v/>
          </cell>
          <cell r="E8637" t="str">
            <v>个</v>
          </cell>
          <cell r="F8637" t="str">
            <v>KK50-01010002</v>
          </cell>
          <cell r="G8637" t="str">
            <v>101</v>
          </cell>
          <cell r="H8637" t="str">
            <v>P</v>
          </cell>
        </row>
        <row r="8638">
          <cell r="A8638" t="str">
            <v>410101140603</v>
          </cell>
          <cell r="B8638" t="str">
            <v>K底板右支架(8头)</v>
          </cell>
          <cell r="C8638" t="str">
            <v>/2A12/本色阳极氧化</v>
          </cell>
          <cell r="D8638" t="str">
            <v/>
          </cell>
          <cell r="E8638" t="str">
            <v>个</v>
          </cell>
          <cell r="F8638" t="str">
            <v>KK1805-03-03</v>
          </cell>
          <cell r="G8638" t="str">
            <v>101</v>
          </cell>
          <cell r="H8638" t="str">
            <v>P</v>
          </cell>
        </row>
        <row r="8639">
          <cell r="A8639" t="str">
            <v>410101139800</v>
          </cell>
          <cell r="B8639" t="str">
            <v>轴承托架</v>
          </cell>
          <cell r="C8639" t="str">
            <v>/6061/发黑</v>
          </cell>
          <cell r="D8639" t="str">
            <v/>
          </cell>
          <cell r="E8639" t="str">
            <v>个</v>
          </cell>
          <cell r="F8639" t="str">
            <v>SZ-C5S32-0712-06</v>
          </cell>
          <cell r="G8639" t="str">
            <v>101</v>
          </cell>
          <cell r="H8639" t="str">
            <v>P</v>
          </cell>
        </row>
        <row r="8640">
          <cell r="A8640" t="str">
            <v>410101140100</v>
          </cell>
          <cell r="B8640" t="str">
            <v>解码器挡块</v>
          </cell>
          <cell r="C8640" t="str">
            <v>/2A12/</v>
          </cell>
          <cell r="D8640" t="str">
            <v/>
          </cell>
          <cell r="E8640" t="str">
            <v>个</v>
          </cell>
          <cell r="F8640" t="str">
            <v>XKK32-01070006</v>
          </cell>
          <cell r="G8640" t="str">
            <v>101</v>
          </cell>
          <cell r="H8640" t="str">
            <v>P</v>
          </cell>
        </row>
        <row r="8641">
          <cell r="A8641" t="str">
            <v>410101143001</v>
          </cell>
          <cell r="B8641" t="str">
            <v>E12-5M 收料辊轴承右托架</v>
          </cell>
          <cell r="C8641" t="str">
            <v>/45#/发黑</v>
          </cell>
          <cell r="D8641" t="str">
            <v/>
          </cell>
          <cell r="E8641" t="str">
            <v>个</v>
          </cell>
          <cell r="F8641" t="str">
            <v>KK50-01020004</v>
          </cell>
          <cell r="G8641" t="str">
            <v>101</v>
          </cell>
          <cell r="H8641" t="str">
            <v>P</v>
          </cell>
        </row>
        <row r="8642">
          <cell r="A8642" t="str">
            <v>410101144000</v>
          </cell>
          <cell r="B8642" t="str">
            <v>防撞限位块</v>
          </cell>
          <cell r="C8642" t="str">
            <v>/Cu/</v>
          </cell>
          <cell r="D8642" t="str">
            <v/>
          </cell>
          <cell r="E8642" t="str">
            <v>个</v>
          </cell>
          <cell r="F8642" t="str">
            <v>KK50-05000002</v>
          </cell>
          <cell r="G8642" t="str">
            <v>101</v>
          </cell>
          <cell r="H8642" t="str">
            <v>P</v>
          </cell>
        </row>
        <row r="8643">
          <cell r="A8643" t="str">
            <v>410101145106</v>
          </cell>
          <cell r="B8643" t="str">
            <v>S16-5M x驱动轴</v>
          </cell>
          <cell r="C8643" t="str">
            <v>/2Cr13/</v>
          </cell>
          <cell r="D8643" t="str">
            <v/>
          </cell>
          <cell r="E8643" t="str">
            <v>个</v>
          </cell>
          <cell r="F8643" t="str">
            <v>KG50-02030002</v>
          </cell>
          <cell r="G8643" t="str">
            <v>101</v>
          </cell>
          <cell r="H8643" t="str">
            <v>P</v>
          </cell>
        </row>
        <row r="8644">
          <cell r="A8644" t="str">
            <v>410101142702</v>
          </cell>
          <cell r="B8644" t="str">
            <v>S16 扇型齿轮(变更)</v>
          </cell>
          <cell r="C8644" t="str">
            <v>/45#/发黑</v>
          </cell>
          <cell r="D8644" t="str">
            <v/>
          </cell>
          <cell r="E8644" t="str">
            <v>个</v>
          </cell>
          <cell r="F8644" t="str">
            <v>KG32-02010002</v>
          </cell>
          <cell r="G8644" t="str">
            <v>101</v>
          </cell>
          <cell r="H8644" t="str">
            <v>P</v>
          </cell>
        </row>
        <row r="8645">
          <cell r="A8645" t="str">
            <v>410101140000</v>
          </cell>
          <cell r="B8645" t="str">
            <v>解码同步轮3</v>
          </cell>
          <cell r="C8645" t="str">
            <v>/2A12/本色阳极氧化</v>
          </cell>
          <cell r="D8645" t="str">
            <v/>
          </cell>
          <cell r="E8645" t="str">
            <v>个</v>
          </cell>
          <cell r="F8645" t="str">
            <v>XKK32-01070003</v>
          </cell>
          <cell r="G8645" t="str">
            <v>101</v>
          </cell>
          <cell r="H8645" t="str">
            <v>P</v>
          </cell>
        </row>
        <row r="8646">
          <cell r="A8646" t="str">
            <v>410101143900</v>
          </cell>
          <cell r="B8646" t="str">
            <v>紧定螺钉</v>
          </cell>
          <cell r="C8646" t="str">
            <v>/45#/镀装饰铬</v>
          </cell>
          <cell r="D8646" t="str">
            <v/>
          </cell>
          <cell r="E8646" t="str">
            <v>个</v>
          </cell>
          <cell r="F8646" t="str">
            <v>XKG50-01000035</v>
          </cell>
          <cell r="G8646" t="str">
            <v>101</v>
          </cell>
          <cell r="H8646" t="str">
            <v>P</v>
          </cell>
        </row>
        <row r="8647">
          <cell r="A8647" t="str">
            <v>410101119300</v>
          </cell>
          <cell r="B8647" t="str">
            <v>张紧轮滚筒堵头</v>
          </cell>
          <cell r="C8647" t="str">
            <v>/45#/镀装饰铬</v>
          </cell>
          <cell r="D8647" t="str">
            <v/>
          </cell>
          <cell r="E8647" t="str">
            <v>个</v>
          </cell>
          <cell r="F8647" t="str">
            <v>EP22-01000019</v>
          </cell>
          <cell r="G8647" t="str">
            <v>101</v>
          </cell>
          <cell r="H8647" t="str">
            <v>P</v>
          </cell>
        </row>
        <row r="8648">
          <cell r="A8648" t="str">
            <v>410101120003</v>
          </cell>
          <cell r="B8648" t="str">
            <v>EP 下梁</v>
          </cell>
          <cell r="C8648" t="str">
            <v>/ZL104/</v>
          </cell>
          <cell r="D8648" t="str">
            <v/>
          </cell>
          <cell r="E8648" t="str">
            <v>个</v>
          </cell>
          <cell r="F8648" t="str">
            <v>EP18-06010024</v>
          </cell>
          <cell r="G8648" t="str">
            <v>101</v>
          </cell>
          <cell r="H8648" t="str">
            <v>P</v>
          </cell>
        </row>
        <row r="8649">
          <cell r="A8649" t="str">
            <v>410101131203</v>
          </cell>
          <cell r="B8649" t="str">
            <v>KONICA喷头保护底板（512/12）</v>
          </cell>
          <cell r="C8649" t="str">
            <v>/2A12/本色阳极氧化</v>
          </cell>
          <cell r="D8649" t="str">
            <v/>
          </cell>
          <cell r="E8649" t="str">
            <v>个</v>
          </cell>
          <cell r="F8649" t="str">
            <v>KK1806-05-14</v>
          </cell>
          <cell r="G8649" t="str">
            <v>101</v>
          </cell>
          <cell r="H8649" t="str">
            <v>P</v>
          </cell>
        </row>
        <row r="8650">
          <cell r="A8650" t="str">
            <v>410101130701</v>
          </cell>
          <cell r="B8650" t="str">
            <v>平衡杆轴承固定</v>
          </cell>
          <cell r="C8650" t="str">
            <v>/2A12/</v>
          </cell>
          <cell r="D8650" t="str">
            <v/>
          </cell>
          <cell r="E8650" t="str">
            <v>个</v>
          </cell>
          <cell r="F8650" t="str">
            <v>EP22-01000026</v>
          </cell>
          <cell r="G8650" t="str">
            <v>101</v>
          </cell>
          <cell r="H8650" t="str">
            <v>P</v>
          </cell>
        </row>
        <row r="8651">
          <cell r="A8651" t="str">
            <v>410101130200</v>
          </cell>
          <cell r="B8651" t="str">
            <v>升降杆</v>
          </cell>
          <cell r="C8651" t="str">
            <v>/45#/发黑</v>
          </cell>
          <cell r="D8651" t="str">
            <v/>
          </cell>
          <cell r="E8651" t="str">
            <v>个</v>
          </cell>
          <cell r="F8651" t="str">
            <v>EUV32L-01050007</v>
          </cell>
          <cell r="G8651" t="str">
            <v>101</v>
          </cell>
          <cell r="H8651" t="str">
            <v>P</v>
          </cell>
        </row>
        <row r="8652">
          <cell r="A8652" t="str">
            <v>410101127200</v>
          </cell>
          <cell r="B8652" t="str">
            <v>玻璃</v>
          </cell>
          <cell r="C8652" t="str">
            <v>//</v>
          </cell>
          <cell r="D8652" t="str">
            <v/>
          </cell>
          <cell r="E8652" t="str">
            <v>个</v>
          </cell>
          <cell r="F8652" t="str">
            <v>XKG50-01000038</v>
          </cell>
          <cell r="G8652" t="str">
            <v>101</v>
          </cell>
          <cell r="H8652" t="str">
            <v>P</v>
          </cell>
        </row>
        <row r="8653">
          <cell r="A8653" t="str">
            <v>410101128000</v>
          </cell>
          <cell r="B8653" t="str">
            <v>喷头吸板</v>
          </cell>
          <cell r="C8653" t="str">
            <v>//</v>
          </cell>
          <cell r="D8653" t="str">
            <v/>
          </cell>
          <cell r="E8653" t="str">
            <v>个</v>
          </cell>
          <cell r="F8653" t="str">
            <v>SZ-XKS32-01060003C</v>
          </cell>
          <cell r="G8653" t="str">
            <v>101</v>
          </cell>
          <cell r="H8653" t="str">
            <v>P</v>
          </cell>
        </row>
        <row r="8654">
          <cell r="A8654" t="str">
            <v>410101127900</v>
          </cell>
          <cell r="B8654" t="str">
            <v>立板</v>
          </cell>
          <cell r="C8654" t="str">
            <v>/1Cr18Ni9(t=1.5)/</v>
          </cell>
          <cell r="D8654" t="str">
            <v/>
          </cell>
          <cell r="E8654" t="str">
            <v>个</v>
          </cell>
          <cell r="F8654" t="str">
            <v>E45113-06020001</v>
          </cell>
          <cell r="G8654" t="str">
            <v>101</v>
          </cell>
          <cell r="H8654" t="str">
            <v>P</v>
          </cell>
        </row>
        <row r="8655">
          <cell r="A8655" t="str">
            <v>410101127302</v>
          </cell>
          <cell r="B8655" t="str">
            <v>反光片模型</v>
          </cell>
          <cell r="C8655" t="str">
            <v>/铝型材/</v>
          </cell>
          <cell r="D8655" t="str">
            <v/>
          </cell>
          <cell r="E8655" t="str">
            <v>个</v>
          </cell>
          <cell r="F8655" t="str">
            <v>UV2030-05020015-02</v>
          </cell>
          <cell r="G8655" t="str">
            <v>101</v>
          </cell>
          <cell r="H8655" t="str">
            <v>P</v>
          </cell>
        </row>
        <row r="8656">
          <cell r="A8656" t="str">
            <v>410101128402</v>
          </cell>
          <cell r="B8656" t="str">
            <v>K上横梁右固定座</v>
          </cell>
          <cell r="C8656" t="str">
            <v>/ZL104/本色阳极氧化</v>
          </cell>
          <cell r="D8656" t="str">
            <v/>
          </cell>
          <cell r="E8656" t="str">
            <v>个</v>
          </cell>
          <cell r="F8656" t="str">
            <v>KK1801-27</v>
          </cell>
          <cell r="G8656" t="str">
            <v>101</v>
          </cell>
          <cell r="H8656" t="str">
            <v>P</v>
          </cell>
        </row>
        <row r="8657">
          <cell r="A8657" t="str">
            <v>410101127700</v>
          </cell>
          <cell r="B8657" t="str">
            <v>小车左支架</v>
          </cell>
          <cell r="C8657" t="str">
            <v>/2A12/黑色阳极氧化</v>
          </cell>
          <cell r="D8657" t="str">
            <v/>
          </cell>
          <cell r="E8657" t="str">
            <v>个</v>
          </cell>
          <cell r="F8657" t="str">
            <v>EP2513-05000001-00</v>
          </cell>
          <cell r="G8657" t="str">
            <v>101</v>
          </cell>
          <cell r="H8657" t="str">
            <v>P</v>
          </cell>
        </row>
        <row r="8658">
          <cell r="A8658" t="str">
            <v>410101137602</v>
          </cell>
          <cell r="B8658" t="str">
            <v>K转接板</v>
          </cell>
          <cell r="C8658" t="str">
            <v>/2A12/</v>
          </cell>
          <cell r="D8658" t="str">
            <v/>
          </cell>
          <cell r="E8658" t="str">
            <v>个</v>
          </cell>
          <cell r="F8658" t="str">
            <v>KK1801-22-03</v>
          </cell>
          <cell r="G8658" t="str">
            <v>101</v>
          </cell>
          <cell r="H8658" t="str">
            <v>P</v>
          </cell>
        </row>
        <row r="8659">
          <cell r="A8659" t="str">
            <v>410101137201</v>
          </cell>
          <cell r="B8659" t="str">
            <v>KONICA喷头底板（1024/4头）</v>
          </cell>
          <cell r="C8659" t="str">
            <v>/2A12/</v>
          </cell>
          <cell r="D8659" t="str">
            <v/>
          </cell>
          <cell r="E8659" t="str">
            <v>个</v>
          </cell>
          <cell r="F8659" t="str">
            <v>KK1805-03-04-13</v>
          </cell>
          <cell r="G8659" t="str">
            <v>101</v>
          </cell>
          <cell r="H8659" t="str">
            <v>P</v>
          </cell>
        </row>
        <row r="8660">
          <cell r="A8660" t="str">
            <v>410101121100</v>
          </cell>
          <cell r="B8660" t="str">
            <v>行程延长支架</v>
          </cell>
          <cell r="C8660" t="str">
            <v>/6061/本色阳极氧化</v>
          </cell>
          <cell r="D8660" t="str">
            <v/>
          </cell>
          <cell r="E8660" t="str">
            <v>个</v>
          </cell>
          <cell r="F8660" t="str">
            <v>SZ-XKK32-325-1</v>
          </cell>
          <cell r="G8660" t="str">
            <v>101</v>
          </cell>
          <cell r="H8660" t="str">
            <v>P</v>
          </cell>
        </row>
        <row r="8661">
          <cell r="A8661" t="str">
            <v>410101119600</v>
          </cell>
          <cell r="B8661" t="str">
            <v>软膜过桥齿轮托架</v>
          </cell>
          <cell r="C8661" t="str">
            <v>/6061/黑色阳极氧化</v>
          </cell>
          <cell r="D8661" t="str">
            <v/>
          </cell>
          <cell r="E8661" t="str">
            <v>个</v>
          </cell>
          <cell r="F8661" t="str">
            <v>REP32-08000003</v>
          </cell>
          <cell r="G8661" t="str">
            <v>101</v>
          </cell>
          <cell r="H8661" t="str">
            <v>P</v>
          </cell>
        </row>
        <row r="8662">
          <cell r="A8662" t="str">
            <v>410101119901</v>
          </cell>
          <cell r="B8662" t="str">
            <v>上横梁右固定座</v>
          </cell>
          <cell r="C8662" t="str">
            <v>/ZL104/本色阳极氧化</v>
          </cell>
          <cell r="D8662" t="str">
            <v/>
          </cell>
          <cell r="E8662" t="str">
            <v>个</v>
          </cell>
          <cell r="F8662" t="str">
            <v>ZP32-02000002</v>
          </cell>
          <cell r="G8662" t="str">
            <v>101</v>
          </cell>
          <cell r="H8662" t="str">
            <v>P</v>
          </cell>
        </row>
        <row r="8663">
          <cell r="A8663" t="str">
            <v>410101118301</v>
          </cell>
          <cell r="B8663" t="str">
            <v>导杆</v>
          </cell>
          <cell r="C8663" t="str">
            <v>/4Cr13/</v>
          </cell>
          <cell r="D8663" t="str">
            <v/>
          </cell>
          <cell r="E8663" t="str">
            <v>个</v>
          </cell>
          <cell r="F8663" t="str">
            <v>E45113-06020002</v>
          </cell>
          <cell r="G8663" t="str">
            <v>101</v>
          </cell>
          <cell r="H8663" t="str">
            <v>P</v>
          </cell>
        </row>
        <row r="8664">
          <cell r="A8664" t="str">
            <v>410101118606</v>
          </cell>
          <cell r="B8664" t="str">
            <v>EP 保湿传动轴</v>
          </cell>
          <cell r="C8664" t="str">
            <v>/4Cr13/</v>
          </cell>
          <cell r="D8664" t="str">
            <v/>
          </cell>
          <cell r="E8664" t="str">
            <v>个</v>
          </cell>
          <cell r="F8664" t="str">
            <v>EP18-06010011</v>
          </cell>
          <cell r="G8664" t="str">
            <v>101</v>
          </cell>
          <cell r="H8664" t="str">
            <v>P</v>
          </cell>
        </row>
        <row r="8665">
          <cell r="A8665" t="str">
            <v>410101135600</v>
          </cell>
          <cell r="B8665" t="str">
            <v>导杆上固定座(二)</v>
          </cell>
          <cell r="C8665" t="str">
            <v>/2A12/本色阳极氧化</v>
          </cell>
          <cell r="D8665" t="str">
            <v/>
          </cell>
          <cell r="E8665" t="str">
            <v>个</v>
          </cell>
          <cell r="F8665" t="str">
            <v>KK1805-02-04</v>
          </cell>
          <cell r="G8665" t="str">
            <v>101</v>
          </cell>
          <cell r="H8665" t="str">
            <v>P</v>
          </cell>
        </row>
        <row r="8666">
          <cell r="A8666" t="str">
            <v>410101135500</v>
          </cell>
          <cell r="B8666" t="str">
            <v>K导杆上固定座(一)</v>
          </cell>
          <cell r="C8666" t="str">
            <v>/2A12/本色阳极氧化</v>
          </cell>
          <cell r="D8666" t="str">
            <v/>
          </cell>
          <cell r="E8666" t="str">
            <v>个</v>
          </cell>
          <cell r="F8666" t="str">
            <v>KK1805-02-03</v>
          </cell>
          <cell r="G8666" t="str">
            <v>101</v>
          </cell>
          <cell r="H8666" t="str">
            <v>P</v>
          </cell>
        </row>
        <row r="8667">
          <cell r="A8667" t="str">
            <v>410101134200</v>
          </cell>
          <cell r="B8667" t="str">
            <v>放料滚筒左托架</v>
          </cell>
          <cell r="C8667" t="str">
            <v>/2A12/本色阳极氧化</v>
          </cell>
          <cell r="D8667" t="str">
            <v/>
          </cell>
          <cell r="E8667" t="str">
            <v>个</v>
          </cell>
          <cell r="F8667" t="str">
            <v>KK3203-10-02-01</v>
          </cell>
          <cell r="G8667" t="str">
            <v>101</v>
          </cell>
          <cell r="H8667" t="str">
            <v>P</v>
          </cell>
        </row>
        <row r="8668">
          <cell r="A8668" t="str">
            <v>410101135400</v>
          </cell>
          <cell r="B8668" t="str">
            <v>K小车升降导杆</v>
          </cell>
          <cell r="C8668" t="str">
            <v>/45#/镀镍</v>
          </cell>
          <cell r="D8668" t="str">
            <v/>
          </cell>
          <cell r="E8668" t="str">
            <v>个</v>
          </cell>
          <cell r="F8668" t="str">
            <v>KK1805-02-01</v>
          </cell>
          <cell r="G8668" t="str">
            <v>101</v>
          </cell>
          <cell r="H8668" t="str">
            <v>P</v>
          </cell>
        </row>
        <row r="8669">
          <cell r="A8669" t="str">
            <v>410101133404</v>
          </cell>
          <cell r="B8669" t="str">
            <v>X马达同步带轮(雷赛)</v>
          </cell>
          <cell r="C8669" t="str">
            <v>/6061/硬质阳极氧化</v>
          </cell>
          <cell r="D8669" t="str">
            <v/>
          </cell>
          <cell r="E8669" t="str">
            <v>个</v>
          </cell>
          <cell r="F8669" t="str">
            <v>KW3202-17-01</v>
          </cell>
          <cell r="G8669" t="str">
            <v>101</v>
          </cell>
          <cell r="H8669" t="str">
            <v>P</v>
          </cell>
        </row>
        <row r="8670">
          <cell r="A8670" t="str">
            <v>410101132102</v>
          </cell>
          <cell r="B8670" t="str">
            <v>K喷头吸板(512用)(变更)</v>
          </cell>
          <cell r="C8670" t="str">
            <v>/2A12/本色阳极氧化</v>
          </cell>
          <cell r="D8670" t="str">
            <v/>
          </cell>
          <cell r="E8670" t="str">
            <v>个</v>
          </cell>
          <cell r="F8670" t="str">
            <v>KK1801-22-04</v>
          </cell>
          <cell r="G8670" t="str">
            <v>101</v>
          </cell>
          <cell r="H8670" t="str">
            <v>P</v>
          </cell>
        </row>
        <row r="8671">
          <cell r="A8671" t="str">
            <v>410101132801</v>
          </cell>
          <cell r="B8671" t="str">
            <v>上横梁右端座</v>
          </cell>
          <cell r="C8671" t="str">
            <v>/ZL104/</v>
          </cell>
          <cell r="D8671" t="str">
            <v/>
          </cell>
          <cell r="E8671" t="str">
            <v>个</v>
          </cell>
          <cell r="F8671" t="str">
            <v>EKK32-02000010</v>
          </cell>
          <cell r="G8671" t="str">
            <v>101</v>
          </cell>
          <cell r="H8671" t="str">
            <v>P</v>
          </cell>
        </row>
        <row r="8672">
          <cell r="A8672" t="str">
            <v>410101132001</v>
          </cell>
          <cell r="B8672" t="str">
            <v>K板卡支撑板(12头)</v>
          </cell>
          <cell r="C8672" t="str">
            <v>/2A12/本色阳极氧化</v>
          </cell>
          <cell r="D8672" t="str">
            <v/>
          </cell>
          <cell r="E8672" t="str">
            <v>个</v>
          </cell>
          <cell r="F8672" t="str">
            <v>KK1805-07-02</v>
          </cell>
          <cell r="G8672" t="str">
            <v>101</v>
          </cell>
          <cell r="H8672" t="str">
            <v>P</v>
          </cell>
        </row>
        <row r="8673">
          <cell r="A8673" t="str">
            <v>410101128302</v>
          </cell>
          <cell r="B8673" t="str">
            <v>Y轴固定座</v>
          </cell>
          <cell r="C8673" t="str">
            <v>/ZL104/</v>
          </cell>
          <cell r="D8673" t="str">
            <v/>
          </cell>
          <cell r="E8673" t="str">
            <v>个</v>
          </cell>
          <cell r="F8673" t="str">
            <v>XKK32-01000002</v>
          </cell>
          <cell r="G8673" t="str">
            <v>101</v>
          </cell>
          <cell r="H8673" t="str">
            <v>P</v>
          </cell>
        </row>
        <row r="8674">
          <cell r="A8674" t="str">
            <v>410101132701</v>
          </cell>
          <cell r="B8674" t="str">
            <v>K锁紧螺母</v>
          </cell>
          <cell r="C8674" t="str">
            <v>/45#/镀装饰铬</v>
          </cell>
          <cell r="D8674" t="str">
            <v/>
          </cell>
          <cell r="E8674" t="str">
            <v>个</v>
          </cell>
          <cell r="F8674" t="str">
            <v>KK1805-04-04</v>
          </cell>
          <cell r="G8674" t="str">
            <v>101</v>
          </cell>
          <cell r="H8674" t="str">
            <v>P</v>
          </cell>
        </row>
        <row r="8675">
          <cell r="A8675" t="str">
            <v>410101131400</v>
          </cell>
          <cell r="B8675" t="str">
            <v>K升降轴</v>
          </cell>
          <cell r="C8675" t="str">
            <v>/45#/镀装饰铬</v>
          </cell>
          <cell r="D8675" t="str">
            <v/>
          </cell>
          <cell r="E8675" t="str">
            <v>个</v>
          </cell>
          <cell r="F8675" t="str">
            <v>KK1805-03-05</v>
          </cell>
          <cell r="G8675" t="str">
            <v>101</v>
          </cell>
          <cell r="H8675" t="str">
            <v>P</v>
          </cell>
        </row>
        <row r="8676">
          <cell r="A8676" t="str">
            <v>410101133200</v>
          </cell>
          <cell r="B8676" t="str">
            <v>K墨盏滑挡板</v>
          </cell>
          <cell r="C8676" t="str">
            <v>/2A12/本色阳极氧化</v>
          </cell>
          <cell r="D8676" t="str">
            <v/>
          </cell>
          <cell r="E8676" t="str">
            <v>个</v>
          </cell>
          <cell r="F8676" t="str">
            <v>KK1806-05-04</v>
          </cell>
          <cell r="G8676" t="str">
            <v>101</v>
          </cell>
          <cell r="H8676" t="str">
            <v>P</v>
          </cell>
        </row>
        <row r="8677">
          <cell r="A8677" t="str">
            <v>410101130800</v>
          </cell>
          <cell r="B8677" t="str">
            <v>3.2米胶辊机气缸Y型头</v>
          </cell>
          <cell r="C8677" t="str">
            <v>/45#/发黑</v>
          </cell>
          <cell r="D8677" t="str">
            <v/>
          </cell>
          <cell r="E8677" t="str">
            <v>个</v>
          </cell>
          <cell r="F8677" t="str">
            <v>RA320-01-19-01</v>
          </cell>
          <cell r="G8677" t="str">
            <v>101</v>
          </cell>
          <cell r="H8677" t="str">
            <v>P</v>
          </cell>
        </row>
        <row r="8678">
          <cell r="A8678" t="str">
            <v>410101130300</v>
          </cell>
          <cell r="B8678" t="str">
            <v>升降块</v>
          </cell>
          <cell r="C8678" t="str">
            <v>/2A12/本色阳极氧化</v>
          </cell>
          <cell r="D8678" t="str">
            <v/>
          </cell>
          <cell r="E8678" t="str">
            <v>个</v>
          </cell>
          <cell r="F8678" t="str">
            <v>EUV32L-01050005</v>
          </cell>
          <cell r="G8678" t="str">
            <v>101</v>
          </cell>
          <cell r="H8678" t="str">
            <v>P</v>
          </cell>
        </row>
        <row r="8679">
          <cell r="A8679" t="str">
            <v>410101131005</v>
          </cell>
          <cell r="B8679" t="str">
            <v>板卡支撑板</v>
          </cell>
          <cell r="C8679" t="str">
            <v>/2A12/本色阳极氧化</v>
          </cell>
          <cell r="D8679" t="str">
            <v/>
          </cell>
          <cell r="E8679" t="str">
            <v>个</v>
          </cell>
          <cell r="F8679" t="str">
            <v>SZ-XKK32-05000001</v>
          </cell>
          <cell r="G8679" t="str">
            <v>101</v>
          </cell>
          <cell r="H8679" t="str">
            <v>P</v>
          </cell>
        </row>
        <row r="8680">
          <cell r="A8680" t="str">
            <v>410101129301</v>
          </cell>
          <cell r="B8680" t="str">
            <v>1024-8底板右支架</v>
          </cell>
          <cell r="C8680" t="str">
            <v>/2A12/本色阳极氧化</v>
          </cell>
          <cell r="D8680" t="str">
            <v/>
          </cell>
          <cell r="E8680" t="str">
            <v>个</v>
          </cell>
          <cell r="F8680" t="str">
            <v>XKS32-05000006</v>
          </cell>
          <cell r="G8680" t="str">
            <v>101</v>
          </cell>
          <cell r="H8680" t="str">
            <v>P</v>
          </cell>
        </row>
        <row r="8681">
          <cell r="A8681" t="str">
            <v>410101129601</v>
          </cell>
          <cell r="B8681" t="str">
            <v>圆柱齿轮42*2</v>
          </cell>
          <cell r="C8681" t="str">
            <v>/45/发黑</v>
          </cell>
          <cell r="D8681" t="str">
            <v/>
          </cell>
          <cell r="E8681" t="str">
            <v>个</v>
          </cell>
          <cell r="F8681" t="str">
            <v>JEJ32-01010016</v>
          </cell>
          <cell r="G8681" t="str">
            <v>101</v>
          </cell>
          <cell r="H8681" t="str">
            <v>P</v>
          </cell>
        </row>
        <row r="8682">
          <cell r="A8682" t="str">
            <v>410101135702</v>
          </cell>
          <cell r="B8682" t="str">
            <v>K固定轴</v>
          </cell>
          <cell r="C8682" t="str">
            <v>/2Cr13/</v>
          </cell>
          <cell r="D8682" t="str">
            <v/>
          </cell>
          <cell r="E8682" t="str">
            <v>个</v>
          </cell>
          <cell r="F8682" t="str">
            <v>KK1805-04-02</v>
          </cell>
          <cell r="G8682" t="str">
            <v>101</v>
          </cell>
          <cell r="H8682" t="str">
            <v>P</v>
          </cell>
        </row>
        <row r="8683">
          <cell r="A8683" t="str">
            <v>410101134300</v>
          </cell>
          <cell r="B8683" t="str">
            <v>放料滚筒右托架</v>
          </cell>
          <cell r="C8683" t="str">
            <v>/2A12/本色阳极氧化</v>
          </cell>
          <cell r="D8683" t="str">
            <v/>
          </cell>
          <cell r="E8683" t="str">
            <v>个</v>
          </cell>
          <cell r="F8683" t="str">
            <v>KK3203-10-03-02</v>
          </cell>
          <cell r="G8683" t="str">
            <v>101</v>
          </cell>
          <cell r="H8683" t="str">
            <v>P</v>
          </cell>
        </row>
        <row r="8684">
          <cell r="A8684" t="str">
            <v>410101132600</v>
          </cell>
          <cell r="B8684" t="str">
            <v>K调整螺母</v>
          </cell>
          <cell r="C8684" t="str">
            <v>/2Cr13/</v>
          </cell>
          <cell r="D8684" t="str">
            <v/>
          </cell>
          <cell r="E8684" t="str">
            <v>个</v>
          </cell>
          <cell r="F8684" t="str">
            <v>KK1805-04-03</v>
          </cell>
          <cell r="G8684" t="str">
            <v>101</v>
          </cell>
          <cell r="H8684" t="str">
            <v>P</v>
          </cell>
        </row>
        <row r="8685">
          <cell r="A8685" t="str">
            <v>410101133003</v>
          </cell>
          <cell r="B8685" t="str">
            <v>喷头底板(4+4)</v>
          </cell>
          <cell r="C8685" t="str">
            <v>/2A12/发黑</v>
          </cell>
          <cell r="D8685" t="str">
            <v/>
          </cell>
          <cell r="E8685" t="str">
            <v>个</v>
          </cell>
          <cell r="F8685" t="str">
            <v>EUV32L-07000001</v>
          </cell>
          <cell r="G8685" t="str">
            <v>101</v>
          </cell>
          <cell r="H8685" t="str">
            <v>P</v>
          </cell>
        </row>
        <row r="8686">
          <cell r="A8686" t="str">
            <v>410101133101</v>
          </cell>
          <cell r="B8686" t="str">
            <v>横梁右挡板</v>
          </cell>
          <cell r="C8686" t="str">
            <v>/2A12/发黑</v>
          </cell>
          <cell r="D8686" t="str">
            <v/>
          </cell>
          <cell r="E8686" t="str">
            <v>个</v>
          </cell>
          <cell r="F8686" t="str">
            <v>EUV32L-02000018</v>
          </cell>
          <cell r="G8686" t="str">
            <v>101</v>
          </cell>
          <cell r="H8686" t="str">
            <v>P</v>
          </cell>
        </row>
        <row r="8687">
          <cell r="A8687" t="str">
            <v>410101128503</v>
          </cell>
          <cell r="B8687" t="str">
            <v>K上横梁左固定座</v>
          </cell>
          <cell r="C8687" t="str">
            <v>/ZL104/本色阳极氧化</v>
          </cell>
          <cell r="D8687" t="str">
            <v/>
          </cell>
          <cell r="E8687" t="str">
            <v>个</v>
          </cell>
          <cell r="F8687" t="str">
            <v>KK1801-26</v>
          </cell>
          <cell r="G8687" t="str">
            <v>101</v>
          </cell>
          <cell r="H8687" t="str">
            <v>P</v>
          </cell>
        </row>
        <row r="8688">
          <cell r="A8688" t="str">
            <v>410101130100</v>
          </cell>
          <cell r="B8688" t="str">
            <v>张紧滚筒齿轮</v>
          </cell>
          <cell r="C8688" t="str">
            <v>/45#/发黑</v>
          </cell>
          <cell r="D8688" t="str">
            <v/>
          </cell>
          <cell r="E8688" t="str">
            <v>个</v>
          </cell>
          <cell r="F8688" t="str">
            <v>KW3203-05-04-02</v>
          </cell>
          <cell r="G8688" t="str">
            <v>101</v>
          </cell>
          <cell r="H8688" t="str">
            <v>P</v>
          </cell>
        </row>
        <row r="8689">
          <cell r="A8689" t="str">
            <v>410101125900</v>
          </cell>
          <cell r="B8689" t="str">
            <v>圆柱齿轮32×2</v>
          </cell>
          <cell r="C8689" t="str">
            <v>/45/发黑</v>
          </cell>
          <cell r="D8689" t="str">
            <v/>
          </cell>
          <cell r="E8689" t="str">
            <v>个</v>
          </cell>
          <cell r="F8689" t="str">
            <v>JEY32-01010005</v>
          </cell>
          <cell r="G8689" t="str">
            <v>101</v>
          </cell>
          <cell r="H8689" t="str">
            <v>P</v>
          </cell>
        </row>
        <row r="8690">
          <cell r="A8690" t="str">
            <v>410101127600</v>
          </cell>
          <cell r="B8690" t="str">
            <v>小车右支架</v>
          </cell>
          <cell r="C8690" t="str">
            <v>/2A12/黑色阳极氧化</v>
          </cell>
          <cell r="D8690" t="str">
            <v/>
          </cell>
          <cell r="E8690" t="str">
            <v>个</v>
          </cell>
          <cell r="F8690" t="str">
            <v>EP2513-05000002-00</v>
          </cell>
          <cell r="G8690" t="str">
            <v>101</v>
          </cell>
          <cell r="H8690" t="str">
            <v>P</v>
          </cell>
        </row>
        <row r="8691">
          <cell r="A8691" t="str">
            <v>410101127500</v>
          </cell>
          <cell r="B8691" t="str">
            <v>升降导向轴</v>
          </cell>
          <cell r="C8691" t="str">
            <v>/2A12/本色阳极氧化</v>
          </cell>
          <cell r="D8691" t="str">
            <v/>
          </cell>
          <cell r="E8691" t="str">
            <v>个</v>
          </cell>
          <cell r="F8691" t="str">
            <v>EUV32L-01050004</v>
          </cell>
          <cell r="G8691" t="str">
            <v>101</v>
          </cell>
          <cell r="H8691" t="str">
            <v>P</v>
          </cell>
        </row>
        <row r="8692">
          <cell r="A8692" t="str">
            <v>410101123919</v>
          </cell>
          <cell r="B8692" t="str">
            <v>EP 小车前板</v>
          </cell>
          <cell r="C8692" t="str">
            <v>/2A12/本色阳极氧化</v>
          </cell>
          <cell r="D8692" t="str">
            <v/>
          </cell>
          <cell r="E8692" t="str">
            <v>个</v>
          </cell>
          <cell r="F8692" t="str">
            <v>EP18-05000017</v>
          </cell>
          <cell r="G8692" t="str">
            <v>101</v>
          </cell>
          <cell r="H8692" t="str">
            <v>P</v>
          </cell>
        </row>
        <row r="8693">
          <cell r="A8693" t="str">
            <v>410101124500</v>
          </cell>
          <cell r="B8693" t="str">
            <v>EP22 齿条垫块</v>
          </cell>
          <cell r="C8693" t="str">
            <v>/2A12/</v>
          </cell>
          <cell r="D8693" t="str">
            <v/>
          </cell>
          <cell r="E8693" t="str">
            <v>个</v>
          </cell>
          <cell r="F8693" t="str">
            <v>EP22-01000025</v>
          </cell>
          <cell r="G8693" t="str">
            <v>101</v>
          </cell>
          <cell r="H8693" t="str">
            <v>P</v>
          </cell>
        </row>
        <row r="8694">
          <cell r="A8694" t="str">
            <v>410101125500</v>
          </cell>
          <cell r="B8694" t="str">
            <v>张紧带轮</v>
          </cell>
          <cell r="C8694" t="str">
            <v>/6061/硬质阳极氧化</v>
          </cell>
          <cell r="D8694" t="str">
            <v/>
          </cell>
          <cell r="E8694" t="str">
            <v>个</v>
          </cell>
          <cell r="F8694" t="str">
            <v>KW3202-21-01</v>
          </cell>
          <cell r="G8694" t="str">
            <v>101</v>
          </cell>
          <cell r="H8694" t="str">
            <v>P</v>
          </cell>
        </row>
        <row r="8695">
          <cell r="A8695" t="str">
            <v>410101123608</v>
          </cell>
          <cell r="B8695" t="str">
            <v>EP 保湿导柱</v>
          </cell>
          <cell r="C8695" t="str">
            <v>/4Cr13/</v>
          </cell>
          <cell r="D8695" t="str">
            <v/>
          </cell>
          <cell r="E8695" t="str">
            <v>个</v>
          </cell>
          <cell r="F8695" t="str">
            <v>EP18-06010012</v>
          </cell>
          <cell r="G8695" t="str">
            <v>101</v>
          </cell>
          <cell r="H8695" t="str">
            <v>P</v>
          </cell>
        </row>
        <row r="8696">
          <cell r="A8696" t="str">
            <v>410101123918</v>
          </cell>
          <cell r="B8696" t="str">
            <v>EP 小车前板(变更)</v>
          </cell>
          <cell r="C8696" t="str">
            <v>/2A12/本色阳极氧化</v>
          </cell>
          <cell r="D8696" t="str">
            <v/>
          </cell>
          <cell r="E8696" t="str">
            <v>个</v>
          </cell>
          <cell r="F8696" t="str">
            <v>EP18-05000017</v>
          </cell>
          <cell r="G8696" t="str">
            <v>101</v>
          </cell>
          <cell r="H8696" t="str">
            <v>P</v>
          </cell>
        </row>
        <row r="8697">
          <cell r="A8697" t="str">
            <v>410101123102</v>
          </cell>
          <cell r="B8697" t="str">
            <v>EPD 单头小车前板</v>
          </cell>
          <cell r="C8697" t="str">
            <v>/2A12/本色阳极氧化</v>
          </cell>
          <cell r="D8697" t="str">
            <v/>
          </cell>
          <cell r="E8697" t="str">
            <v>个</v>
          </cell>
          <cell r="F8697" t="str">
            <v>EPD18-05000017</v>
          </cell>
          <cell r="G8697" t="str">
            <v>101</v>
          </cell>
          <cell r="H8697" t="str">
            <v>P</v>
          </cell>
        </row>
        <row r="8698">
          <cell r="A8698" t="str">
            <v>410101118300</v>
          </cell>
          <cell r="B8698" t="str">
            <v>导杆(变更)</v>
          </cell>
          <cell r="C8698" t="str">
            <v>/4Cr13/</v>
          </cell>
          <cell r="D8698" t="str">
            <v/>
          </cell>
          <cell r="E8698" t="str">
            <v>个</v>
          </cell>
          <cell r="F8698" t="str">
            <v>SZ-E5113-20160829-24</v>
          </cell>
          <cell r="G8698" t="str">
            <v>101</v>
          </cell>
          <cell r="H8698" t="str">
            <v>P</v>
          </cell>
        </row>
        <row r="8699">
          <cell r="A8699" t="str">
            <v>410101105502</v>
          </cell>
          <cell r="B8699" t="str">
            <v>灯外侧罩</v>
          </cell>
          <cell r="C8699" t="str">
            <v>/2A12/本色阳极氧化</v>
          </cell>
          <cell r="D8699" t="str">
            <v/>
          </cell>
          <cell r="E8699" t="str">
            <v>个</v>
          </cell>
          <cell r="F8699" t="str">
            <v>SLU18-05000011</v>
          </cell>
          <cell r="G8699" t="str">
            <v>101</v>
          </cell>
          <cell r="H8699" t="str">
            <v>P</v>
          </cell>
        </row>
        <row r="8700">
          <cell r="A8700" t="str">
            <v>410101122701</v>
          </cell>
          <cell r="B8700" t="str">
            <v>K短连杆</v>
          </cell>
          <cell r="C8700" t="str">
            <v>/45#/镀装饰铬</v>
          </cell>
          <cell r="D8700" t="str">
            <v/>
          </cell>
          <cell r="E8700" t="str">
            <v>个</v>
          </cell>
          <cell r="F8700" t="str">
            <v>YEP16-04020010</v>
          </cell>
          <cell r="G8700" t="str">
            <v>101</v>
          </cell>
          <cell r="H8700" t="str">
            <v>P</v>
          </cell>
        </row>
        <row r="8701">
          <cell r="A8701" t="str">
            <v>410101111103</v>
          </cell>
          <cell r="B8701" t="str">
            <v>喷头底板左支架</v>
          </cell>
          <cell r="C8701" t="str">
            <v>/2A12/发黑</v>
          </cell>
          <cell r="D8701" t="str">
            <v/>
          </cell>
          <cell r="E8701" t="str">
            <v>个</v>
          </cell>
          <cell r="F8701" t="str">
            <v>EUV32L-05000004</v>
          </cell>
          <cell r="G8701" t="str">
            <v>101</v>
          </cell>
          <cell r="H8701" t="str">
            <v>P</v>
          </cell>
        </row>
        <row r="8702">
          <cell r="A8702" t="str">
            <v>410101123301</v>
          </cell>
          <cell r="B8702" t="str">
            <v>小车前板(变更)</v>
          </cell>
          <cell r="C8702" t="str">
            <v>/2A12/本色阳极氧化</v>
          </cell>
          <cell r="D8702" t="str">
            <v/>
          </cell>
          <cell r="E8702" t="str">
            <v>个</v>
          </cell>
          <cell r="F8702" t="str">
            <v>XEP32-05000001</v>
          </cell>
          <cell r="G8702" t="str">
            <v>101</v>
          </cell>
          <cell r="H8702" t="str">
            <v>P</v>
          </cell>
        </row>
        <row r="8703">
          <cell r="A8703" t="str">
            <v>410101123302</v>
          </cell>
          <cell r="B8703" t="str">
            <v>小车前板</v>
          </cell>
          <cell r="C8703" t="str">
            <v>/2A12/本色阳极氧化</v>
          </cell>
          <cell r="D8703" t="str">
            <v/>
          </cell>
          <cell r="E8703" t="str">
            <v>个</v>
          </cell>
          <cell r="F8703" t="str">
            <v>XEP32-05000001</v>
          </cell>
          <cell r="G8703" t="str">
            <v>101</v>
          </cell>
          <cell r="H8703" t="str">
            <v>P</v>
          </cell>
        </row>
        <row r="8704">
          <cell r="A8704" t="str">
            <v>410101129900</v>
          </cell>
          <cell r="B8704" t="str">
            <v>传动轴支撑架</v>
          </cell>
          <cell r="C8704" t="str">
            <v>/2A12/本色阳极氧化</v>
          </cell>
          <cell r="D8704" t="str">
            <v/>
          </cell>
          <cell r="E8704" t="str">
            <v>个</v>
          </cell>
          <cell r="F8704" t="str">
            <v>EUV32L-01000016</v>
          </cell>
          <cell r="G8704" t="str">
            <v>101</v>
          </cell>
          <cell r="H8704" t="str">
            <v>P</v>
          </cell>
        </row>
        <row r="8705">
          <cell r="A8705" t="str">
            <v>410101131900</v>
          </cell>
          <cell r="B8705" t="str">
            <v>K喷头保护底板(512/8头)</v>
          </cell>
          <cell r="C8705" t="str">
            <v>/2A12/本色阳极氧化</v>
          </cell>
          <cell r="D8705" t="str">
            <v/>
          </cell>
          <cell r="E8705" t="str">
            <v>个</v>
          </cell>
          <cell r="F8705" t="str">
            <v>KK1806-05-02</v>
          </cell>
          <cell r="G8705" t="str">
            <v>101</v>
          </cell>
          <cell r="H8705" t="str">
            <v>P</v>
          </cell>
        </row>
        <row r="8706">
          <cell r="A8706" t="str">
            <v>410101118502</v>
          </cell>
          <cell r="B8706" t="str">
            <v>EP 上横梁左端座</v>
          </cell>
          <cell r="C8706" t="str">
            <v>/ZL104/</v>
          </cell>
          <cell r="D8706" t="str">
            <v/>
          </cell>
          <cell r="E8706" t="str">
            <v>个</v>
          </cell>
          <cell r="F8706" t="str">
            <v>EP18-02000010</v>
          </cell>
          <cell r="G8706" t="str">
            <v>101</v>
          </cell>
          <cell r="H8706" t="str">
            <v>P</v>
          </cell>
        </row>
        <row r="8707">
          <cell r="A8707" t="str">
            <v>410101131800</v>
          </cell>
          <cell r="B8707" t="str">
            <v>K拉簧挂钩</v>
          </cell>
          <cell r="C8707" t="str">
            <v>/45#/镀白锌</v>
          </cell>
          <cell r="D8707" t="str">
            <v/>
          </cell>
          <cell r="E8707" t="str">
            <v>个</v>
          </cell>
          <cell r="F8707" t="str">
            <v>KK1805-05</v>
          </cell>
          <cell r="G8707" t="str">
            <v>101</v>
          </cell>
          <cell r="H8707" t="str">
            <v>P</v>
          </cell>
        </row>
        <row r="8708">
          <cell r="A8708" t="str">
            <v>410101133901</v>
          </cell>
          <cell r="B8708" t="str">
            <v>软膜左托架</v>
          </cell>
          <cell r="C8708" t="str">
            <v>/2A12/发黑</v>
          </cell>
          <cell r="D8708" t="str">
            <v/>
          </cell>
          <cell r="E8708" t="str">
            <v>个</v>
          </cell>
          <cell r="F8708" t="str">
            <v>EUV32L-05000042</v>
          </cell>
          <cell r="G8708" t="str">
            <v>101</v>
          </cell>
          <cell r="H8708" t="str">
            <v>P</v>
          </cell>
        </row>
        <row r="8709">
          <cell r="A8709" t="str">
            <v>410101135801</v>
          </cell>
          <cell r="B8709" t="str">
            <v>导杆底座</v>
          </cell>
          <cell r="C8709" t="str">
            <v>/2A12/本色阳极氧化</v>
          </cell>
          <cell r="D8709" t="str">
            <v/>
          </cell>
          <cell r="E8709" t="str">
            <v>个</v>
          </cell>
          <cell r="F8709" t="str">
            <v>KK1805-02-02</v>
          </cell>
          <cell r="G8709" t="str">
            <v>101</v>
          </cell>
          <cell r="H8709" t="str">
            <v>P</v>
          </cell>
        </row>
        <row r="8710">
          <cell r="A8710" t="str">
            <v>410101123000</v>
          </cell>
          <cell r="B8710" t="str">
            <v>齿条</v>
          </cell>
          <cell r="C8710" t="str">
            <v>/45#/发黑</v>
          </cell>
          <cell r="D8710" t="str">
            <v/>
          </cell>
          <cell r="E8710" t="str">
            <v>个</v>
          </cell>
          <cell r="F8710" t="str">
            <v>KW3203-05-05</v>
          </cell>
          <cell r="G8710" t="str">
            <v>101</v>
          </cell>
          <cell r="H8710" t="str">
            <v>P</v>
          </cell>
        </row>
        <row r="8711">
          <cell r="A8711" t="str">
            <v>410101136614</v>
          </cell>
          <cell r="B8711" t="str">
            <v>K板卡支撑板(8头)</v>
          </cell>
          <cell r="C8711" t="str">
            <v>/2A12/本色阳极氧化</v>
          </cell>
          <cell r="D8711" t="str">
            <v/>
          </cell>
          <cell r="E8711" t="str">
            <v>个</v>
          </cell>
          <cell r="F8711" t="str">
            <v>KK1805-07</v>
          </cell>
          <cell r="G8711" t="str">
            <v>101</v>
          </cell>
          <cell r="H8711" t="str">
            <v>P</v>
          </cell>
        </row>
        <row r="8712">
          <cell r="A8712" t="str">
            <v>410101125800</v>
          </cell>
          <cell r="B8712" t="str">
            <v>圆柱齿轮21*2</v>
          </cell>
          <cell r="C8712" t="str">
            <v>/45/发黑</v>
          </cell>
          <cell r="D8712" t="str">
            <v/>
          </cell>
          <cell r="E8712" t="str">
            <v>个</v>
          </cell>
          <cell r="F8712" t="str">
            <v>JEY32-01010004</v>
          </cell>
          <cell r="G8712" t="str">
            <v>101</v>
          </cell>
          <cell r="H8712" t="str">
            <v>P</v>
          </cell>
        </row>
        <row r="8713">
          <cell r="A8713" t="str">
            <v>410101113301</v>
          </cell>
          <cell r="B8713" t="str">
            <v>解码压轮固定座</v>
          </cell>
          <cell r="C8713" t="str">
            <v>/2A12/本色阳极氧化</v>
          </cell>
          <cell r="D8713" t="str">
            <v/>
          </cell>
          <cell r="E8713" t="str">
            <v>个</v>
          </cell>
          <cell r="F8713" t="str">
            <v>XKK32-01070001</v>
          </cell>
          <cell r="G8713" t="str">
            <v>101</v>
          </cell>
          <cell r="H8713" t="str">
            <v>P</v>
          </cell>
        </row>
        <row r="8714">
          <cell r="A8714" t="str">
            <v>410101110002</v>
          </cell>
          <cell r="B8714" t="str">
            <v>放料右托架</v>
          </cell>
          <cell r="C8714" t="str">
            <v>/2A12/发黑</v>
          </cell>
          <cell r="D8714" t="str">
            <v/>
          </cell>
          <cell r="E8714" t="str">
            <v>个</v>
          </cell>
          <cell r="F8714" t="str">
            <v>EUV32L-01000023</v>
          </cell>
          <cell r="G8714" t="str">
            <v>101</v>
          </cell>
          <cell r="H8714" t="str">
            <v>P</v>
          </cell>
        </row>
        <row r="8715">
          <cell r="A8715" t="str">
            <v>410101113402</v>
          </cell>
          <cell r="B8715" t="str">
            <v>解码器压轮</v>
          </cell>
          <cell r="C8715" t="str">
            <v>/2A12/</v>
          </cell>
          <cell r="D8715" t="str">
            <v/>
          </cell>
          <cell r="E8715" t="str">
            <v>个</v>
          </cell>
          <cell r="F8715" t="str">
            <v>XKK32-01070002</v>
          </cell>
          <cell r="G8715" t="str">
            <v>101</v>
          </cell>
          <cell r="H8715" t="str">
            <v>P</v>
          </cell>
        </row>
        <row r="8716">
          <cell r="A8716" t="str">
            <v>410101114802</v>
          </cell>
          <cell r="B8716" t="str">
            <v>EP 升降轴</v>
          </cell>
          <cell r="C8716" t="str">
            <v>/45#/镀装饰铬</v>
          </cell>
          <cell r="D8716" t="str">
            <v/>
          </cell>
          <cell r="E8716" t="str">
            <v>个</v>
          </cell>
          <cell r="F8716" t="str">
            <v>EP18-05000012</v>
          </cell>
          <cell r="G8716" t="str">
            <v>101</v>
          </cell>
          <cell r="H8716" t="str">
            <v>P</v>
          </cell>
        </row>
        <row r="8717">
          <cell r="A8717" t="str">
            <v>410101118400</v>
          </cell>
          <cell r="B8717" t="str">
            <v>喷头盖板</v>
          </cell>
          <cell r="C8717" t="str">
            <v>/6061/</v>
          </cell>
          <cell r="D8717" t="str">
            <v/>
          </cell>
          <cell r="E8717" t="str">
            <v>个</v>
          </cell>
          <cell r="F8717" t="str">
            <v>SZ-EP18-20150319-03</v>
          </cell>
          <cell r="G8717" t="str">
            <v>101</v>
          </cell>
          <cell r="H8717" t="str">
            <v>P</v>
          </cell>
        </row>
        <row r="8718">
          <cell r="A8718" t="str">
            <v>410101115502</v>
          </cell>
          <cell r="B8718" t="str">
            <v>K销轴一</v>
          </cell>
          <cell r="C8718" t="str">
            <v>/45#/</v>
          </cell>
          <cell r="D8718" t="str">
            <v/>
          </cell>
          <cell r="E8718" t="str">
            <v>个</v>
          </cell>
          <cell r="F8718" t="str">
            <v>YEP16-04020011</v>
          </cell>
          <cell r="G8718" t="str">
            <v>101</v>
          </cell>
          <cell r="H8718" t="str">
            <v>P</v>
          </cell>
        </row>
        <row r="8719">
          <cell r="A8719" t="str">
            <v>410101108600</v>
          </cell>
          <cell r="B8719" t="str">
            <v>Y轴长丝杆</v>
          </cell>
          <cell r="C8719" t="str">
            <v>//</v>
          </cell>
          <cell r="D8719" t="str">
            <v/>
          </cell>
          <cell r="E8719" t="str">
            <v>个</v>
          </cell>
          <cell r="F8719" t="str">
            <v>UV2512-01000049-00</v>
          </cell>
          <cell r="G8719" t="str">
            <v>101</v>
          </cell>
          <cell r="H8719" t="str">
            <v>P</v>
          </cell>
        </row>
        <row r="8720">
          <cell r="A8720" t="str">
            <v>410101111001</v>
          </cell>
          <cell r="B8720" t="str">
            <v>软膜收料右托架</v>
          </cell>
          <cell r="C8720" t="str">
            <v>/2A12/发黑</v>
          </cell>
          <cell r="D8720" t="str">
            <v/>
          </cell>
          <cell r="E8720" t="str">
            <v>个</v>
          </cell>
          <cell r="F8720" t="str">
            <v>EUV32L-05000048</v>
          </cell>
          <cell r="G8720" t="str">
            <v>101</v>
          </cell>
          <cell r="H8720" t="str">
            <v>P</v>
          </cell>
        </row>
        <row r="8721">
          <cell r="A8721" t="str">
            <v>410101107100</v>
          </cell>
          <cell r="B8721" t="str">
            <v>丝母座连接块</v>
          </cell>
          <cell r="C8721" t="str">
            <v>/S45C/镀白锌</v>
          </cell>
          <cell r="D8721" t="str">
            <v/>
          </cell>
          <cell r="E8721" t="str">
            <v>个</v>
          </cell>
          <cell r="F8721" t="str">
            <v>UV2030-01000017-00</v>
          </cell>
          <cell r="G8721" t="str">
            <v>101</v>
          </cell>
          <cell r="H8721" t="str">
            <v>P</v>
          </cell>
        </row>
        <row r="8722">
          <cell r="A8722" t="str">
            <v>410101106401</v>
          </cell>
          <cell r="B8722" t="str">
            <v>底罩壳</v>
          </cell>
          <cell r="C8722" t="str">
            <v>/2A12/</v>
          </cell>
          <cell r="D8722" t="str">
            <v/>
          </cell>
          <cell r="E8722" t="str">
            <v>个</v>
          </cell>
          <cell r="F8722" t="str">
            <v>SLU18-05000005</v>
          </cell>
          <cell r="G8722" t="str">
            <v>101</v>
          </cell>
          <cell r="H8722" t="str">
            <v>P</v>
          </cell>
        </row>
        <row r="8723">
          <cell r="A8723" t="str">
            <v>410101104900</v>
          </cell>
          <cell r="B8723" t="str">
            <v>3.3喷头盖板</v>
          </cell>
          <cell r="C8723" t="str">
            <v>/2A12/本色阳极氧化</v>
          </cell>
          <cell r="D8723" t="str">
            <v/>
          </cell>
          <cell r="E8723" t="str">
            <v>个</v>
          </cell>
          <cell r="F8723" t="str">
            <v>DMD18-01000010</v>
          </cell>
          <cell r="G8723" t="str">
            <v>101</v>
          </cell>
          <cell r="H8723" t="str">
            <v>P</v>
          </cell>
        </row>
        <row r="8724">
          <cell r="A8724" t="str">
            <v>410101111303</v>
          </cell>
          <cell r="B8724" t="str">
            <v>喷头底板右支架</v>
          </cell>
          <cell r="C8724" t="str">
            <v>/2A12/发黑</v>
          </cell>
          <cell r="D8724" t="str">
            <v/>
          </cell>
          <cell r="E8724" t="str">
            <v>个</v>
          </cell>
          <cell r="F8724" t="str">
            <v>EUV32L-05000005</v>
          </cell>
          <cell r="G8724" t="str">
            <v>101</v>
          </cell>
          <cell r="H8724" t="str">
            <v>P</v>
          </cell>
        </row>
        <row r="8725">
          <cell r="A8725" t="str">
            <v>410101113001</v>
          </cell>
          <cell r="B8725" t="str">
            <v>传动轴托架(二)(变更)</v>
          </cell>
          <cell r="C8725" t="str">
            <v>/ZL104/</v>
          </cell>
          <cell r="D8725" t="str">
            <v/>
          </cell>
          <cell r="E8725" t="str">
            <v>个</v>
          </cell>
          <cell r="F8725" t="str">
            <v>SEP32-01000007</v>
          </cell>
          <cell r="G8725" t="str">
            <v>101</v>
          </cell>
          <cell r="H8725" t="str">
            <v>P</v>
          </cell>
        </row>
        <row r="8726">
          <cell r="A8726" t="str">
            <v>410101111400</v>
          </cell>
          <cell r="B8726" t="str">
            <v>LED灯座</v>
          </cell>
          <cell r="C8726" t="str">
            <v>/6061/黑色阳极氧化</v>
          </cell>
          <cell r="D8726" t="str">
            <v/>
          </cell>
          <cell r="E8726" t="str">
            <v>个</v>
          </cell>
          <cell r="F8726" t="str">
            <v>EUV32L-05000038</v>
          </cell>
          <cell r="G8726" t="str">
            <v>101</v>
          </cell>
          <cell r="H8726" t="str">
            <v>P</v>
          </cell>
        </row>
        <row r="8727">
          <cell r="A8727" t="str">
            <v>410101107000</v>
          </cell>
          <cell r="B8727" t="str">
            <v>Y轴轴承座</v>
          </cell>
          <cell r="C8727" t="str">
            <v>/S45C/镀白锌</v>
          </cell>
          <cell r="D8727" t="str">
            <v/>
          </cell>
          <cell r="E8727" t="str">
            <v>个</v>
          </cell>
          <cell r="F8727" t="str">
            <v>UV2030-01000020-00</v>
          </cell>
          <cell r="G8727" t="str">
            <v>101</v>
          </cell>
          <cell r="H8727" t="str">
            <v>P</v>
          </cell>
        </row>
        <row r="8728">
          <cell r="A8728" t="str">
            <v>410101113203</v>
          </cell>
          <cell r="B8728" t="str">
            <v>传动轴托架(二)</v>
          </cell>
          <cell r="C8728" t="str">
            <v>/ZL104/</v>
          </cell>
          <cell r="D8728" t="str">
            <v/>
          </cell>
          <cell r="E8728" t="str">
            <v>个</v>
          </cell>
          <cell r="F8728" t="str">
            <v>ZP32-01000012</v>
          </cell>
          <cell r="G8728" t="str">
            <v>101</v>
          </cell>
          <cell r="H8728" t="str">
            <v>P</v>
          </cell>
        </row>
        <row r="8729">
          <cell r="A8729" t="str">
            <v>410101116611</v>
          </cell>
          <cell r="B8729" t="str">
            <v>EP 小车底板</v>
          </cell>
          <cell r="C8729" t="str">
            <v>/2A12/黑色阳极氧化</v>
          </cell>
          <cell r="D8729" t="str">
            <v/>
          </cell>
          <cell r="E8729" t="str">
            <v>个</v>
          </cell>
          <cell r="F8729" t="str">
            <v>EP18-05000001</v>
          </cell>
          <cell r="G8729" t="str">
            <v>101</v>
          </cell>
          <cell r="H8729" t="str">
            <v>P</v>
          </cell>
        </row>
        <row r="8730">
          <cell r="A8730" t="str">
            <v>410101110900</v>
          </cell>
          <cell r="B8730" t="str">
            <v>软膜收料左托架</v>
          </cell>
          <cell r="C8730" t="str">
            <v>/2A12/发黑</v>
          </cell>
          <cell r="D8730" t="str">
            <v/>
          </cell>
          <cell r="E8730" t="str">
            <v>个</v>
          </cell>
          <cell r="F8730" t="str">
            <v>EUV32L-05000047</v>
          </cell>
          <cell r="G8730" t="str">
            <v>101</v>
          </cell>
          <cell r="H8730" t="str">
            <v>P</v>
          </cell>
        </row>
        <row r="8731">
          <cell r="A8731" t="str">
            <v>410101113900</v>
          </cell>
          <cell r="B8731" t="str">
            <v>八色小车底板</v>
          </cell>
          <cell r="C8731" t="str">
            <v>/2A12/本色阳极氧化</v>
          </cell>
          <cell r="D8731" t="str">
            <v/>
          </cell>
          <cell r="E8731" t="str">
            <v>个</v>
          </cell>
          <cell r="F8731" t="str">
            <v>YEP16-05000007</v>
          </cell>
          <cell r="G8731" t="str">
            <v>101</v>
          </cell>
          <cell r="H8731" t="str">
            <v>P</v>
          </cell>
        </row>
        <row r="8732">
          <cell r="A8732" t="str">
            <v>410101108900</v>
          </cell>
          <cell r="B8732" t="str">
            <v>石英玻璃</v>
          </cell>
          <cell r="C8732" t="str">
            <v>113*188*2//</v>
          </cell>
          <cell r="D8732" t="str">
            <v/>
          </cell>
          <cell r="E8732" t="str">
            <v>块</v>
          </cell>
          <cell r="F8732" t="str">
            <v/>
          </cell>
          <cell r="G8732" t="str">
            <v>101</v>
          </cell>
          <cell r="H8732" t="str">
            <v>P</v>
          </cell>
        </row>
        <row r="8733">
          <cell r="A8733" t="str">
            <v>410101114100</v>
          </cell>
          <cell r="B8733" t="str">
            <v>防静电压轮</v>
          </cell>
          <cell r="C8733" t="str">
            <v>XJ-E-B 3*10*18//</v>
          </cell>
          <cell r="D8733" t="str">
            <v/>
          </cell>
          <cell r="E8733" t="str">
            <v>个</v>
          </cell>
          <cell r="F8733" t="str">
            <v/>
          </cell>
          <cell r="G8733" t="str">
            <v>101</v>
          </cell>
          <cell r="H8733" t="str">
            <v>P</v>
          </cell>
        </row>
        <row r="8734">
          <cell r="A8734" t="str">
            <v>410101108800</v>
          </cell>
          <cell r="B8734" t="str">
            <v>Y轴短丝杆</v>
          </cell>
          <cell r="C8734" t="str">
            <v>//</v>
          </cell>
          <cell r="D8734" t="str">
            <v/>
          </cell>
          <cell r="E8734" t="str">
            <v>个</v>
          </cell>
          <cell r="F8734" t="str">
            <v>UVS2512-01000003-00</v>
          </cell>
          <cell r="G8734" t="str">
            <v>101</v>
          </cell>
          <cell r="H8734" t="str">
            <v>P</v>
          </cell>
        </row>
        <row r="8735">
          <cell r="A8735" t="str">
            <v>410101107200</v>
          </cell>
          <cell r="B8735" t="str">
            <v>升降固定板</v>
          </cell>
          <cell r="C8735" t="str">
            <v>/45#/镀白锌</v>
          </cell>
          <cell r="D8735" t="str">
            <v/>
          </cell>
          <cell r="E8735" t="str">
            <v>个</v>
          </cell>
          <cell r="F8735" t="str">
            <v>EP2513-01000010-00</v>
          </cell>
          <cell r="G8735" t="str">
            <v>101</v>
          </cell>
          <cell r="H8735" t="str">
            <v>P</v>
          </cell>
        </row>
        <row r="8736">
          <cell r="A8736" t="str">
            <v>410101103703</v>
          </cell>
          <cell r="B8736" t="str">
            <v>小车后板</v>
          </cell>
          <cell r="C8736" t="str">
            <v>/LY12/黑色阳极氧化</v>
          </cell>
          <cell r="D8736" t="str">
            <v/>
          </cell>
          <cell r="E8736" t="str">
            <v>个</v>
          </cell>
          <cell r="F8736" t="str">
            <v>UV2030-05010015-03</v>
          </cell>
          <cell r="G8736" t="str">
            <v>101</v>
          </cell>
          <cell r="H8736" t="str">
            <v>P</v>
          </cell>
        </row>
        <row r="8737">
          <cell r="A8737" t="str">
            <v>410101114003</v>
          </cell>
          <cell r="B8737" t="str">
            <v>EPD 单头小车底板</v>
          </cell>
          <cell r="C8737" t="str">
            <v>/2A12/本色阳极氧化</v>
          </cell>
          <cell r="D8737" t="str">
            <v/>
          </cell>
          <cell r="E8737" t="str">
            <v>个</v>
          </cell>
          <cell r="F8737" t="str">
            <v>EPD18-05000001</v>
          </cell>
          <cell r="G8737" t="str">
            <v>101</v>
          </cell>
          <cell r="H8737" t="str">
            <v>P</v>
          </cell>
        </row>
        <row r="8738">
          <cell r="A8738" t="str">
            <v>410101111800</v>
          </cell>
          <cell r="B8738" t="str">
            <v>传动轴托架（一）(变更)</v>
          </cell>
          <cell r="C8738" t="str">
            <v>/ZL104/</v>
          </cell>
          <cell r="D8738" t="str">
            <v/>
          </cell>
          <cell r="E8738" t="str">
            <v>个</v>
          </cell>
          <cell r="F8738" t="str">
            <v>SEP32-01000006</v>
          </cell>
          <cell r="G8738" t="str">
            <v>101</v>
          </cell>
          <cell r="H8738" t="str">
            <v>P</v>
          </cell>
        </row>
        <row r="8739">
          <cell r="A8739" t="str">
            <v>410101115402</v>
          </cell>
          <cell r="B8739" t="str">
            <v>K销轴三</v>
          </cell>
          <cell r="C8739" t="str">
            <v>/45#/</v>
          </cell>
          <cell r="D8739" t="str">
            <v/>
          </cell>
          <cell r="E8739" t="str">
            <v>个</v>
          </cell>
          <cell r="F8739" t="str">
            <v>YEP16-04020013</v>
          </cell>
          <cell r="G8739" t="str">
            <v>101</v>
          </cell>
          <cell r="H8739" t="str">
            <v>P</v>
          </cell>
        </row>
        <row r="8740">
          <cell r="A8740" t="str">
            <v>410101108700</v>
          </cell>
          <cell r="B8740" t="str">
            <v>平台托架二</v>
          </cell>
          <cell r="C8740" t="str">
            <v>/Q235/发黑</v>
          </cell>
          <cell r="D8740" t="str">
            <v/>
          </cell>
          <cell r="E8740" t="str">
            <v>个</v>
          </cell>
          <cell r="F8740" t="str">
            <v>UV2030-01000095-00</v>
          </cell>
          <cell r="G8740" t="str">
            <v>101</v>
          </cell>
          <cell r="H8740" t="str">
            <v>P</v>
          </cell>
        </row>
        <row r="8741">
          <cell r="A8741" t="str">
            <v>410101110103</v>
          </cell>
          <cell r="B8741" t="str">
            <v>EP 外框</v>
          </cell>
          <cell r="C8741" t="str">
            <v>/ZL104/</v>
          </cell>
          <cell r="D8741" t="str">
            <v/>
          </cell>
          <cell r="E8741" t="str">
            <v>个</v>
          </cell>
          <cell r="F8741" t="str">
            <v>EP18-06010015</v>
          </cell>
          <cell r="G8741" t="str">
            <v>101</v>
          </cell>
          <cell r="H8741" t="str">
            <v>P</v>
          </cell>
        </row>
        <row r="8742">
          <cell r="A8742" t="str">
            <v>410101107900</v>
          </cell>
          <cell r="B8742" t="str">
            <v>升降固定块</v>
          </cell>
          <cell r="C8742" t="str">
            <v>/45#/镀白锌</v>
          </cell>
          <cell r="D8742" t="str">
            <v/>
          </cell>
          <cell r="E8742" t="str">
            <v>个</v>
          </cell>
          <cell r="F8742" t="str">
            <v>EP2513-01000011-00</v>
          </cell>
          <cell r="G8742" t="str">
            <v>101</v>
          </cell>
          <cell r="H8742" t="str">
            <v>P</v>
          </cell>
        </row>
        <row r="8743">
          <cell r="A8743" t="str">
            <v>410101111200</v>
          </cell>
          <cell r="B8743" t="str">
            <v>放料辊固定架右</v>
          </cell>
          <cell r="C8743" t="str">
            <v>/2A12/发黑</v>
          </cell>
          <cell r="D8743" t="str">
            <v/>
          </cell>
          <cell r="E8743" t="str">
            <v>个</v>
          </cell>
          <cell r="F8743" t="str">
            <v>EUV32L-01000011</v>
          </cell>
          <cell r="G8743" t="str">
            <v>101</v>
          </cell>
          <cell r="H8743" t="str">
            <v>P</v>
          </cell>
        </row>
        <row r="8744">
          <cell r="A8744" t="str">
            <v>410101108400</v>
          </cell>
          <cell r="B8744" t="str">
            <v>石英玻璃</v>
          </cell>
          <cell r="C8744" t="str">
            <v>177*165*2镀膜//</v>
          </cell>
          <cell r="D8744" t="str">
            <v/>
          </cell>
          <cell r="E8744" t="str">
            <v>个</v>
          </cell>
          <cell r="F8744" t="str">
            <v/>
          </cell>
          <cell r="G8744" t="str">
            <v>101</v>
          </cell>
          <cell r="H8744" t="str">
            <v>P</v>
          </cell>
        </row>
        <row r="8745">
          <cell r="A8745" t="str">
            <v>410101112302</v>
          </cell>
          <cell r="B8745" t="str">
            <v>传动轴托架(二)</v>
          </cell>
          <cell r="C8745" t="str">
            <v>/ZL104/</v>
          </cell>
          <cell r="D8745" t="str">
            <v/>
          </cell>
          <cell r="E8745" t="str">
            <v>个</v>
          </cell>
          <cell r="F8745" t="str">
            <v>RSH18-01000003</v>
          </cell>
          <cell r="G8745" t="str">
            <v>101</v>
          </cell>
          <cell r="H8745" t="str">
            <v>P</v>
          </cell>
        </row>
        <row r="8746">
          <cell r="A8746" t="str">
            <v>410101104200</v>
          </cell>
          <cell r="B8746" t="str">
            <v>Y轴轴承座</v>
          </cell>
          <cell r="C8746" t="str">
            <v>/45#/镀白锌</v>
          </cell>
          <cell r="D8746" t="str">
            <v/>
          </cell>
          <cell r="E8746" t="str">
            <v>个</v>
          </cell>
          <cell r="F8746" t="str">
            <v>UVS2512-01000019-00</v>
          </cell>
          <cell r="G8746" t="str">
            <v>101</v>
          </cell>
          <cell r="H8746" t="str">
            <v>P</v>
          </cell>
        </row>
        <row r="8747">
          <cell r="A8747" t="str">
            <v>410101116301</v>
          </cell>
          <cell r="B8747" t="str">
            <v>K销轴二</v>
          </cell>
          <cell r="C8747" t="str">
            <v>/45#/</v>
          </cell>
          <cell r="D8747" t="str">
            <v/>
          </cell>
          <cell r="E8747" t="str">
            <v>个</v>
          </cell>
          <cell r="F8747" t="str">
            <v>YEP16-04020012</v>
          </cell>
          <cell r="G8747" t="str">
            <v>101</v>
          </cell>
          <cell r="H8747" t="str">
            <v>P</v>
          </cell>
        </row>
        <row r="8748">
          <cell r="A8748" t="str">
            <v>410101109000</v>
          </cell>
          <cell r="B8748" t="str">
            <v>Y轴长丝杆</v>
          </cell>
          <cell r="C8748" t="str">
            <v>//</v>
          </cell>
          <cell r="D8748" t="str">
            <v/>
          </cell>
          <cell r="E8748" t="str">
            <v>个</v>
          </cell>
          <cell r="F8748" t="str">
            <v>UVS2512-01000004-00</v>
          </cell>
          <cell r="G8748" t="str">
            <v>101</v>
          </cell>
          <cell r="H8748" t="str">
            <v>P</v>
          </cell>
        </row>
        <row r="8749">
          <cell r="A8749" t="str">
            <v>410101111606</v>
          </cell>
          <cell r="B8749" t="str">
            <v>EP 传动轴托架(一)(变更)</v>
          </cell>
          <cell r="C8749" t="str">
            <v>/ZL104/</v>
          </cell>
          <cell r="D8749" t="str">
            <v/>
          </cell>
          <cell r="E8749" t="str">
            <v>个</v>
          </cell>
          <cell r="F8749" t="str">
            <v>EP18-01050013</v>
          </cell>
          <cell r="G8749" t="str">
            <v>101</v>
          </cell>
          <cell r="H8749" t="str">
            <v>P</v>
          </cell>
        </row>
        <row r="8750">
          <cell r="A8750" t="str">
            <v>410101106200</v>
          </cell>
          <cell r="B8750" t="str">
            <v>前板</v>
          </cell>
          <cell r="C8750" t="str">
            <v>/2A12/本色阳极氧化</v>
          </cell>
          <cell r="D8750" t="str">
            <v/>
          </cell>
          <cell r="E8750" t="str">
            <v>个</v>
          </cell>
          <cell r="F8750" t="str">
            <v>SLU18-05000016</v>
          </cell>
          <cell r="G8750" t="str">
            <v>101</v>
          </cell>
          <cell r="H8750" t="str">
            <v>P</v>
          </cell>
        </row>
        <row r="8751">
          <cell r="A8751" t="str">
            <v>410101110201</v>
          </cell>
          <cell r="B8751" t="str">
            <v>横梁左挡板</v>
          </cell>
          <cell r="C8751" t="str">
            <v>/2A12/发黑</v>
          </cell>
          <cell r="D8751" t="str">
            <v/>
          </cell>
          <cell r="E8751" t="str">
            <v>个</v>
          </cell>
          <cell r="F8751" t="str">
            <v>EUV32L-02000017</v>
          </cell>
          <cell r="G8751" t="str">
            <v>101</v>
          </cell>
          <cell r="H8751" t="str">
            <v>P</v>
          </cell>
        </row>
        <row r="8752">
          <cell r="A8752" t="str">
            <v>410101108200</v>
          </cell>
          <cell r="B8752" t="str">
            <v>Y轴短丝杆</v>
          </cell>
          <cell r="C8752" t="str">
            <v>//</v>
          </cell>
          <cell r="D8752" t="str">
            <v/>
          </cell>
          <cell r="E8752" t="str">
            <v>个</v>
          </cell>
          <cell r="F8752" t="str">
            <v>UV2512-01000048-00</v>
          </cell>
          <cell r="G8752" t="str">
            <v>101</v>
          </cell>
          <cell r="H8752" t="str">
            <v>P</v>
          </cell>
        </row>
        <row r="8753">
          <cell r="A8753" t="str">
            <v>410101103600</v>
          </cell>
          <cell r="B8753" t="str">
            <v>丝杆右前板</v>
          </cell>
          <cell r="C8753" t="str">
            <v>/S45C/镀白锌</v>
          </cell>
          <cell r="D8753" t="str">
            <v/>
          </cell>
          <cell r="E8753" t="str">
            <v>个</v>
          </cell>
          <cell r="F8753" t="str">
            <v>UV2512-01000067-00</v>
          </cell>
          <cell r="G8753" t="str">
            <v>101</v>
          </cell>
          <cell r="H8753" t="str">
            <v>P</v>
          </cell>
        </row>
        <row r="8754">
          <cell r="A8754" t="str">
            <v>410101118203</v>
          </cell>
          <cell r="B8754" t="str">
            <v>滑动轴</v>
          </cell>
          <cell r="C8754" t="str">
            <v>/45#/镀装饰铬</v>
          </cell>
          <cell r="D8754" t="str">
            <v/>
          </cell>
          <cell r="E8754" t="str">
            <v>个</v>
          </cell>
          <cell r="F8754" t="str">
            <v>XEP32-01000007</v>
          </cell>
          <cell r="G8754" t="str">
            <v>101</v>
          </cell>
          <cell r="H8754" t="str">
            <v>P</v>
          </cell>
        </row>
        <row r="8755">
          <cell r="A8755" t="str">
            <v>410101117804</v>
          </cell>
          <cell r="B8755" t="str">
            <v>EP 短导柱</v>
          </cell>
          <cell r="C8755" t="str">
            <v>/4Cr13/</v>
          </cell>
          <cell r="D8755" t="str">
            <v/>
          </cell>
          <cell r="E8755" t="str">
            <v>个</v>
          </cell>
          <cell r="F8755" t="str">
            <v>EP18-06010023</v>
          </cell>
          <cell r="G8755" t="str">
            <v>101</v>
          </cell>
          <cell r="H8755" t="str">
            <v>P</v>
          </cell>
        </row>
        <row r="8756">
          <cell r="A8756" t="str">
            <v>410101114707</v>
          </cell>
          <cell r="B8756" t="str">
            <v>EP 喷头底板</v>
          </cell>
          <cell r="C8756" t="str">
            <v>/2A12(t=6)/本色阳极氧化</v>
          </cell>
          <cell r="D8756" t="str">
            <v/>
          </cell>
          <cell r="E8756" t="str">
            <v>个</v>
          </cell>
          <cell r="F8756" t="str">
            <v>EP18-05000002</v>
          </cell>
          <cell r="G8756" t="str">
            <v>101</v>
          </cell>
          <cell r="H8756" t="str">
            <v>P</v>
          </cell>
        </row>
        <row r="8757">
          <cell r="A8757" t="str">
            <v>410101106700</v>
          </cell>
          <cell r="B8757" t="str">
            <v>横梁罩垫块</v>
          </cell>
          <cell r="C8757" t="str">
            <v>/LY12/</v>
          </cell>
          <cell r="D8757" t="str">
            <v/>
          </cell>
          <cell r="E8757" t="str">
            <v>个</v>
          </cell>
          <cell r="F8757" t="str">
            <v>UVS2030-02000006-00</v>
          </cell>
          <cell r="G8757" t="str">
            <v>101</v>
          </cell>
          <cell r="H8757" t="str">
            <v>P</v>
          </cell>
        </row>
        <row r="8758">
          <cell r="A8758" t="str">
            <v>410101112801</v>
          </cell>
          <cell r="B8758" t="str">
            <v>传动轴托架（一）</v>
          </cell>
          <cell r="C8758" t="str">
            <v>/ZL104/</v>
          </cell>
          <cell r="D8758" t="str">
            <v/>
          </cell>
          <cell r="E8758" t="str">
            <v>个</v>
          </cell>
          <cell r="F8758" t="str">
            <v>RSH18-01000002</v>
          </cell>
          <cell r="G8758" t="str">
            <v>101</v>
          </cell>
          <cell r="H8758" t="str">
            <v>P</v>
          </cell>
        </row>
        <row r="8759">
          <cell r="A8759" t="str">
            <v>410101113103</v>
          </cell>
          <cell r="B8759" t="str">
            <v>传动轴托架(一)</v>
          </cell>
          <cell r="C8759" t="str">
            <v>/ZL104/</v>
          </cell>
          <cell r="D8759" t="str">
            <v/>
          </cell>
          <cell r="E8759" t="str">
            <v>个</v>
          </cell>
          <cell r="F8759" t="str">
            <v>ZP32-01000011</v>
          </cell>
          <cell r="G8759" t="str">
            <v>101</v>
          </cell>
          <cell r="H8759" t="str">
            <v>P</v>
          </cell>
        </row>
        <row r="8760">
          <cell r="A8760" t="str">
            <v>410101108300</v>
          </cell>
          <cell r="B8760" t="str">
            <v>横梁右支架垫块</v>
          </cell>
          <cell r="C8760" t="str">
            <v>/45#/镀白锌</v>
          </cell>
          <cell r="D8760" t="str">
            <v/>
          </cell>
          <cell r="E8760" t="str">
            <v>个</v>
          </cell>
          <cell r="F8760" t="str">
            <v>UVS2030-01000080-00</v>
          </cell>
          <cell r="G8760" t="str">
            <v>101</v>
          </cell>
          <cell r="H8760" t="str">
            <v>P</v>
          </cell>
        </row>
        <row r="8761">
          <cell r="A8761" t="str">
            <v>410101106502</v>
          </cell>
          <cell r="B8761" t="str">
            <v>散热底座</v>
          </cell>
          <cell r="C8761" t="str">
            <v>/2A12/</v>
          </cell>
          <cell r="D8761" t="str">
            <v/>
          </cell>
          <cell r="E8761" t="str">
            <v>个</v>
          </cell>
          <cell r="F8761" t="str">
            <v>SLU18-05000004</v>
          </cell>
          <cell r="G8761" t="str">
            <v>101</v>
          </cell>
          <cell r="H8761" t="str">
            <v>P</v>
          </cell>
        </row>
        <row r="8762">
          <cell r="A8762" t="str">
            <v>410101109200</v>
          </cell>
          <cell r="B8762" t="str">
            <v>喷头底板6+2</v>
          </cell>
          <cell r="C8762" t="str">
            <v>/2A12/黑色阳极氧化</v>
          </cell>
          <cell r="D8762" t="str">
            <v/>
          </cell>
          <cell r="E8762" t="str">
            <v>个</v>
          </cell>
          <cell r="F8762" t="str">
            <v>UVS2030-05010018-00</v>
          </cell>
          <cell r="G8762" t="str">
            <v>101</v>
          </cell>
          <cell r="H8762" t="str">
            <v>P</v>
          </cell>
        </row>
        <row r="8763">
          <cell r="A8763" t="str">
            <v>410101116201</v>
          </cell>
          <cell r="B8763" t="str">
            <v>上滚筒托架</v>
          </cell>
          <cell r="C8763" t="str">
            <v>/6061/黑色阳极氧化</v>
          </cell>
          <cell r="D8763" t="str">
            <v/>
          </cell>
          <cell r="E8763" t="str">
            <v>个</v>
          </cell>
          <cell r="F8763" t="str">
            <v>JEJ32-01010007</v>
          </cell>
          <cell r="G8763" t="str">
            <v>101</v>
          </cell>
          <cell r="H8763" t="str">
            <v>P</v>
          </cell>
        </row>
        <row r="8764">
          <cell r="A8764" t="str">
            <v>410101110401</v>
          </cell>
          <cell r="B8764" t="str">
            <v>保湿托盘</v>
          </cell>
          <cell r="C8764" t="str">
            <v>/2A12/本色阳极氧化</v>
          </cell>
          <cell r="D8764" t="str">
            <v/>
          </cell>
          <cell r="E8764" t="str">
            <v>个</v>
          </cell>
          <cell r="F8764" t="str">
            <v>SZ-EUV32L-10-01</v>
          </cell>
          <cell r="G8764" t="str">
            <v>101</v>
          </cell>
          <cell r="H8764" t="str">
            <v>P</v>
          </cell>
        </row>
        <row r="8765">
          <cell r="A8765" t="str">
            <v>410101110800</v>
          </cell>
          <cell r="B8765" t="str">
            <v>同步带固定块</v>
          </cell>
          <cell r="C8765" t="str">
            <v>/2A12/发黑</v>
          </cell>
          <cell r="D8765" t="str">
            <v/>
          </cell>
          <cell r="E8765" t="str">
            <v>个</v>
          </cell>
          <cell r="F8765" t="str">
            <v>EUV32L-05000012</v>
          </cell>
          <cell r="G8765" t="str">
            <v>101</v>
          </cell>
          <cell r="H8765" t="str">
            <v>P</v>
          </cell>
        </row>
        <row r="8766">
          <cell r="A8766" t="str">
            <v>410101113500</v>
          </cell>
          <cell r="B8766" t="str">
            <v>EP 上横梁右固定座</v>
          </cell>
          <cell r="C8766" t="str">
            <v>/ZL104/</v>
          </cell>
          <cell r="D8766" t="str">
            <v/>
          </cell>
          <cell r="E8766" t="str">
            <v>个</v>
          </cell>
          <cell r="F8766" t="str">
            <v>EP18-02000034</v>
          </cell>
          <cell r="G8766" t="str">
            <v>101</v>
          </cell>
          <cell r="H8766" t="str">
            <v>P</v>
          </cell>
        </row>
        <row r="8767">
          <cell r="A8767" t="str">
            <v>410101109700</v>
          </cell>
          <cell r="B8767" t="str">
            <v>放料辊固定架左</v>
          </cell>
          <cell r="C8767" t="str">
            <v>/2A12/发黑</v>
          </cell>
          <cell r="D8767" t="str">
            <v/>
          </cell>
          <cell r="E8767" t="str">
            <v>个</v>
          </cell>
          <cell r="F8767" t="str">
            <v>EUV32L-01000010</v>
          </cell>
          <cell r="G8767" t="str">
            <v>101</v>
          </cell>
          <cell r="H8767" t="str">
            <v>P</v>
          </cell>
        </row>
        <row r="8768">
          <cell r="A8768" t="str">
            <v>410101111500</v>
          </cell>
          <cell r="B8768" t="str">
            <v>横梁罩垫块</v>
          </cell>
          <cell r="C8768" t="str">
            <v>/2A12/发黑</v>
          </cell>
          <cell r="D8768" t="str">
            <v/>
          </cell>
          <cell r="E8768" t="str">
            <v>个</v>
          </cell>
          <cell r="F8768" t="str">
            <v>EUV32L-02000010</v>
          </cell>
          <cell r="G8768" t="str">
            <v>101</v>
          </cell>
          <cell r="H8768" t="str">
            <v>P</v>
          </cell>
        </row>
        <row r="8769">
          <cell r="A8769" t="str">
            <v>410101109802</v>
          </cell>
          <cell r="B8769" t="str">
            <v>K解码盘固定架(二）</v>
          </cell>
          <cell r="C8769" t="str">
            <v>/6061/本色阳极氧化</v>
          </cell>
          <cell r="D8769" t="str">
            <v/>
          </cell>
          <cell r="E8769" t="str">
            <v>个</v>
          </cell>
          <cell r="F8769" t="str">
            <v>KK1801-12-09</v>
          </cell>
          <cell r="G8769" t="str">
            <v>101</v>
          </cell>
          <cell r="H8769" t="str">
            <v>P</v>
          </cell>
        </row>
        <row r="8770">
          <cell r="A8770" t="str">
            <v>410101106301</v>
          </cell>
          <cell r="B8770" t="str">
            <v>上板</v>
          </cell>
          <cell r="C8770" t="str">
            <v>/2A12/本色阳极氧化</v>
          </cell>
          <cell r="D8770" t="str">
            <v/>
          </cell>
          <cell r="E8770" t="str">
            <v>个</v>
          </cell>
          <cell r="F8770" t="str">
            <v>SLU18-05000017</v>
          </cell>
          <cell r="G8770" t="str">
            <v>101</v>
          </cell>
          <cell r="H8770" t="str">
            <v>P</v>
          </cell>
        </row>
        <row r="8771">
          <cell r="A8771" t="str">
            <v>410101104700</v>
          </cell>
          <cell r="B8771" t="str">
            <v>升降丝杆</v>
          </cell>
          <cell r="C8771" t="str">
            <v>//</v>
          </cell>
          <cell r="D8771" t="str">
            <v/>
          </cell>
          <cell r="E8771" t="str">
            <v>个</v>
          </cell>
          <cell r="F8771" t="str">
            <v>EP2513-01000016-00</v>
          </cell>
          <cell r="G8771" t="str">
            <v>101</v>
          </cell>
          <cell r="H8771" t="str">
            <v>P</v>
          </cell>
        </row>
        <row r="8772">
          <cell r="A8772" t="str">
            <v>410101116703</v>
          </cell>
          <cell r="B8772" t="str">
            <v>EP 导杆</v>
          </cell>
          <cell r="C8772" t="str">
            <v>/4Cr13/</v>
          </cell>
          <cell r="D8772" t="str">
            <v/>
          </cell>
          <cell r="E8772" t="str">
            <v>个</v>
          </cell>
          <cell r="F8772" t="str">
            <v>EP18-06020010</v>
          </cell>
          <cell r="G8772" t="str">
            <v>101</v>
          </cell>
          <cell r="H8772" t="str">
            <v>P</v>
          </cell>
        </row>
        <row r="8773">
          <cell r="A8773" t="str">
            <v>410101116400</v>
          </cell>
          <cell r="B8773" t="str">
            <v>3.3喷头盖板</v>
          </cell>
          <cell r="C8773" t="str">
            <v>/6061/</v>
          </cell>
          <cell r="D8773" t="str">
            <v/>
          </cell>
          <cell r="E8773" t="str">
            <v>个</v>
          </cell>
          <cell r="F8773" t="str">
            <v>SZ-EP18-20151111-01</v>
          </cell>
          <cell r="G8773" t="str">
            <v>101</v>
          </cell>
          <cell r="H8773" t="str">
            <v>P</v>
          </cell>
        </row>
        <row r="8774">
          <cell r="A8774" t="str">
            <v>410101112907</v>
          </cell>
          <cell r="B8774" t="str">
            <v>EP 传动轴托架(二)(变更)</v>
          </cell>
          <cell r="C8774" t="str">
            <v>/ZL104/</v>
          </cell>
          <cell r="D8774" t="str">
            <v/>
          </cell>
          <cell r="E8774" t="str">
            <v>个</v>
          </cell>
          <cell r="F8774" t="str">
            <v>EP18-01050014</v>
          </cell>
          <cell r="G8774" t="str">
            <v>101</v>
          </cell>
          <cell r="H8774" t="str">
            <v>P</v>
          </cell>
        </row>
        <row r="8775">
          <cell r="A8775" t="str">
            <v>410101113600</v>
          </cell>
          <cell r="B8775" t="str">
            <v>EP 上横梁左固定座</v>
          </cell>
          <cell r="C8775" t="str">
            <v>/ZL104/</v>
          </cell>
          <cell r="D8775" t="str">
            <v/>
          </cell>
          <cell r="E8775" t="str">
            <v>个</v>
          </cell>
          <cell r="F8775" t="str">
            <v>EP18-02000033</v>
          </cell>
          <cell r="G8775" t="str">
            <v>101</v>
          </cell>
          <cell r="H8775" t="str">
            <v>P</v>
          </cell>
        </row>
        <row r="8776">
          <cell r="A8776" t="str">
            <v>410101104800</v>
          </cell>
          <cell r="B8776" t="str">
            <v>底罩壳</v>
          </cell>
          <cell r="C8776" t="str">
            <v>/6061/</v>
          </cell>
          <cell r="D8776" t="str">
            <v/>
          </cell>
          <cell r="E8776" t="str">
            <v>个</v>
          </cell>
          <cell r="F8776" t="str">
            <v>LU18-01000002</v>
          </cell>
          <cell r="G8776" t="str">
            <v>101</v>
          </cell>
          <cell r="H8776" t="str">
            <v>P</v>
          </cell>
        </row>
        <row r="8777">
          <cell r="A8777" t="str">
            <v>410101095500</v>
          </cell>
          <cell r="B8777" t="str">
            <v>减速机法兰</v>
          </cell>
          <cell r="C8777" t="str">
            <v>/LY12/</v>
          </cell>
          <cell r="D8777" t="str">
            <v/>
          </cell>
          <cell r="E8777" t="str">
            <v>个</v>
          </cell>
          <cell r="F8777" t="str">
            <v>UV2030-05010037-00</v>
          </cell>
          <cell r="G8777" t="str">
            <v>101</v>
          </cell>
          <cell r="H8777" t="str">
            <v>P</v>
          </cell>
        </row>
        <row r="8778">
          <cell r="A8778" t="str">
            <v>410101102500</v>
          </cell>
          <cell r="B8778" t="str">
            <v>张紧轮支架</v>
          </cell>
          <cell r="C8778" t="str">
            <v>/LY12/发黑</v>
          </cell>
          <cell r="D8778" t="str">
            <v/>
          </cell>
          <cell r="E8778" t="str">
            <v>个</v>
          </cell>
          <cell r="F8778" t="str">
            <v>UV2030-01000026-00</v>
          </cell>
          <cell r="G8778" t="str">
            <v>101</v>
          </cell>
          <cell r="H8778" t="str">
            <v>P</v>
          </cell>
        </row>
        <row r="8779">
          <cell r="A8779" t="str">
            <v>410101099502</v>
          </cell>
          <cell r="B8779" t="str">
            <v>张紧轮轴</v>
          </cell>
          <cell r="C8779" t="str">
            <v>/S45C/镀白锌</v>
          </cell>
          <cell r="D8779" t="str">
            <v/>
          </cell>
          <cell r="E8779" t="str">
            <v>个</v>
          </cell>
          <cell r="F8779" t="str">
            <v>UV2030-01000032-02</v>
          </cell>
          <cell r="G8779" t="str">
            <v>101</v>
          </cell>
          <cell r="H8779" t="str">
            <v>P</v>
          </cell>
        </row>
        <row r="8780">
          <cell r="A8780" t="str">
            <v>410101105700</v>
          </cell>
          <cell r="B8780" t="str">
            <v>左右灯外侧罩</v>
          </cell>
          <cell r="C8780" t="str">
            <v>/6061/本色阳极氧化</v>
          </cell>
          <cell r="D8780" t="str">
            <v/>
          </cell>
          <cell r="E8780" t="str">
            <v>个</v>
          </cell>
          <cell r="F8780" t="str">
            <v>LU18-01000003</v>
          </cell>
          <cell r="G8780" t="str">
            <v>101</v>
          </cell>
          <cell r="H8780" t="str">
            <v>P</v>
          </cell>
        </row>
        <row r="8781">
          <cell r="A8781" t="str">
            <v>410101099100</v>
          </cell>
          <cell r="B8781" t="str">
            <v>吸盘嘴</v>
          </cell>
          <cell r="C8781" t="str">
            <v>/尼龙/</v>
          </cell>
          <cell r="D8781" t="str">
            <v/>
          </cell>
          <cell r="E8781" t="str">
            <v>个</v>
          </cell>
          <cell r="F8781" t="str">
            <v>UV2030-01000059-00</v>
          </cell>
          <cell r="G8781" t="str">
            <v>101</v>
          </cell>
          <cell r="H8781" t="str">
            <v>P</v>
          </cell>
        </row>
        <row r="8782">
          <cell r="A8782" t="str">
            <v>410101103500</v>
          </cell>
          <cell r="B8782" t="str">
            <v>支架固定套</v>
          </cell>
          <cell r="C8782" t="str">
            <v>/LY12/发黑</v>
          </cell>
          <cell r="D8782" t="str">
            <v/>
          </cell>
          <cell r="E8782" t="str">
            <v>个</v>
          </cell>
          <cell r="F8782" t="str">
            <v>UV2030-01010006-00</v>
          </cell>
          <cell r="G8782" t="str">
            <v>101</v>
          </cell>
          <cell r="H8782" t="str">
            <v>P</v>
          </cell>
        </row>
        <row r="8783">
          <cell r="A8783" t="str">
            <v>410101100700</v>
          </cell>
          <cell r="B8783" t="str">
            <v>Y轴撞块</v>
          </cell>
          <cell r="C8783" t="str">
            <v>/S45C/镀白锌</v>
          </cell>
          <cell r="D8783" t="str">
            <v/>
          </cell>
          <cell r="E8783" t="str">
            <v>个</v>
          </cell>
          <cell r="F8783" t="str">
            <v>UV2030-01000018-00</v>
          </cell>
          <cell r="G8783" t="str">
            <v>101</v>
          </cell>
          <cell r="H8783" t="str">
            <v>P</v>
          </cell>
        </row>
        <row r="8784">
          <cell r="A8784" t="str">
            <v>410101097000</v>
          </cell>
          <cell r="B8784" t="str">
            <v>玻璃条</v>
          </cell>
          <cell r="C8784" t="str">
            <v>/透光玻璃/</v>
          </cell>
          <cell r="D8784" t="str">
            <v/>
          </cell>
          <cell r="E8784" t="str">
            <v>个</v>
          </cell>
          <cell r="F8784" t="str">
            <v>SLU18-05000006</v>
          </cell>
          <cell r="G8784" t="str">
            <v>101</v>
          </cell>
          <cell r="H8784" t="str">
            <v>P</v>
          </cell>
        </row>
        <row r="8785">
          <cell r="A8785" t="str">
            <v>410101097600</v>
          </cell>
          <cell r="B8785" t="str">
            <v>灯箱右调整下板</v>
          </cell>
          <cell r="C8785" t="str">
            <v>45#//镀装饰铬</v>
          </cell>
          <cell r="D8785" t="str">
            <v/>
          </cell>
          <cell r="E8785" t="str">
            <v>个</v>
          </cell>
          <cell r="F8785" t="str">
            <v>UV2030-05010043-00</v>
          </cell>
          <cell r="G8785" t="str">
            <v>101</v>
          </cell>
          <cell r="H8785" t="str">
            <v>P</v>
          </cell>
        </row>
        <row r="8786">
          <cell r="A8786" t="str">
            <v>410101098000</v>
          </cell>
          <cell r="B8786" t="str">
            <v>灯箱左调整下板</v>
          </cell>
          <cell r="C8786" t="str">
            <v>/45#/镀装饰铬</v>
          </cell>
          <cell r="D8786" t="str">
            <v/>
          </cell>
          <cell r="E8786" t="str">
            <v>个</v>
          </cell>
          <cell r="F8786" t="str">
            <v>UV2030-05010042-00</v>
          </cell>
          <cell r="G8786" t="str">
            <v>101</v>
          </cell>
          <cell r="H8786" t="str">
            <v>P</v>
          </cell>
        </row>
        <row r="8787">
          <cell r="A8787" t="str">
            <v>410101105800</v>
          </cell>
          <cell r="B8787" t="str">
            <v>左右灯内侧罩</v>
          </cell>
          <cell r="C8787" t="str">
            <v>/6061/本色阳极氧化</v>
          </cell>
          <cell r="D8787" t="str">
            <v/>
          </cell>
          <cell r="E8787" t="str">
            <v>个</v>
          </cell>
          <cell r="F8787" t="str">
            <v>LU18-01000004</v>
          </cell>
          <cell r="G8787" t="str">
            <v>101</v>
          </cell>
          <cell r="H8787" t="str">
            <v>P</v>
          </cell>
        </row>
        <row r="8788">
          <cell r="A8788" t="str">
            <v>410101102701</v>
          </cell>
          <cell r="B8788" t="str">
            <v>Y向主动轮</v>
          </cell>
          <cell r="C8788" t="str">
            <v>/S45C/黑色阳极氧化</v>
          </cell>
          <cell r="D8788" t="str">
            <v/>
          </cell>
          <cell r="E8788" t="str">
            <v>个</v>
          </cell>
          <cell r="F8788" t="str">
            <v>UV2030-01000029-01</v>
          </cell>
          <cell r="G8788" t="str">
            <v>101</v>
          </cell>
          <cell r="H8788" t="str">
            <v>P</v>
          </cell>
        </row>
        <row r="8789">
          <cell r="A8789" t="str">
            <v>410101096301</v>
          </cell>
          <cell r="B8789" t="str">
            <v>双排灯固定架一</v>
          </cell>
          <cell r="C8789" t="str">
            <v>/YL12/本色阳极氧化</v>
          </cell>
          <cell r="D8789" t="str">
            <v/>
          </cell>
          <cell r="E8789" t="str">
            <v>个</v>
          </cell>
          <cell r="F8789" t="str">
            <v>UVS2030-05020001-01</v>
          </cell>
          <cell r="G8789" t="str">
            <v>101</v>
          </cell>
          <cell r="H8789" t="str">
            <v>P</v>
          </cell>
        </row>
        <row r="8790">
          <cell r="A8790" t="str">
            <v>410101100100</v>
          </cell>
          <cell r="B8790" t="str">
            <v>电机板</v>
          </cell>
          <cell r="C8790" t="str">
            <v>/45#/镀白锌</v>
          </cell>
          <cell r="D8790" t="str">
            <v/>
          </cell>
          <cell r="E8790" t="str">
            <v>个</v>
          </cell>
          <cell r="F8790" t="str">
            <v>UVS2512-01000007-00</v>
          </cell>
          <cell r="G8790" t="str">
            <v>101</v>
          </cell>
          <cell r="H8790" t="str">
            <v>P</v>
          </cell>
        </row>
        <row r="8791">
          <cell r="A8791" t="str">
            <v>410101103300</v>
          </cell>
          <cell r="B8791" t="str">
            <v>丝杆左前板</v>
          </cell>
          <cell r="C8791" t="str">
            <v>/S45C/镀白锌</v>
          </cell>
          <cell r="D8791" t="str">
            <v/>
          </cell>
          <cell r="E8791" t="str">
            <v>个</v>
          </cell>
          <cell r="F8791" t="str">
            <v>UV2512-01000066-00</v>
          </cell>
          <cell r="G8791" t="str">
            <v>101</v>
          </cell>
          <cell r="H8791" t="str">
            <v>P</v>
          </cell>
        </row>
        <row r="8792">
          <cell r="A8792" t="str">
            <v>410101099300</v>
          </cell>
          <cell r="B8792" t="str">
            <v>升降下固定板</v>
          </cell>
          <cell r="C8792" t="str">
            <v>/S45C/镀白锌</v>
          </cell>
          <cell r="D8792" t="str">
            <v/>
          </cell>
          <cell r="E8792" t="str">
            <v>个</v>
          </cell>
          <cell r="F8792" t="str">
            <v>UV2030-05010021-00</v>
          </cell>
          <cell r="G8792" t="str">
            <v>101</v>
          </cell>
          <cell r="H8792" t="str">
            <v>P</v>
          </cell>
        </row>
        <row r="8793">
          <cell r="A8793" t="str">
            <v>410101098300</v>
          </cell>
          <cell r="B8793" t="str">
            <v>镀膜石英玻璃</v>
          </cell>
          <cell r="C8793" t="str">
            <v>184*171*2//</v>
          </cell>
          <cell r="D8793" t="str">
            <v/>
          </cell>
          <cell r="E8793" t="str">
            <v>片</v>
          </cell>
          <cell r="F8793" t="str">
            <v/>
          </cell>
          <cell r="G8793" t="str">
            <v>101</v>
          </cell>
          <cell r="H8793" t="str">
            <v>P</v>
          </cell>
        </row>
        <row r="8794">
          <cell r="A8794" t="str">
            <v>410101102600</v>
          </cell>
          <cell r="B8794" t="str">
            <v>Y向主动轮</v>
          </cell>
          <cell r="C8794" t="str">
            <v>/S45C/本色阳极氧化</v>
          </cell>
          <cell r="D8794" t="str">
            <v/>
          </cell>
          <cell r="E8794" t="str">
            <v>个</v>
          </cell>
          <cell r="F8794" t="str">
            <v>RUV02-01000002-00</v>
          </cell>
          <cell r="G8794" t="str">
            <v>101</v>
          </cell>
          <cell r="H8794" t="str">
            <v>P</v>
          </cell>
        </row>
        <row r="8795">
          <cell r="A8795" t="str">
            <v>410101101400</v>
          </cell>
          <cell r="B8795" t="str">
            <v>皮带固定块二</v>
          </cell>
          <cell r="C8795" t="str">
            <v>/6061/本色阳极氧化</v>
          </cell>
          <cell r="D8795" t="str">
            <v/>
          </cell>
          <cell r="E8795" t="str">
            <v>个</v>
          </cell>
          <cell r="F8795" t="str">
            <v>EP2513-01000019-00</v>
          </cell>
          <cell r="G8795" t="str">
            <v>101</v>
          </cell>
          <cell r="H8795" t="str">
            <v>P</v>
          </cell>
        </row>
        <row r="8796">
          <cell r="A8796" t="str">
            <v>410101098100</v>
          </cell>
          <cell r="B8796" t="str">
            <v>立板垫块</v>
          </cell>
          <cell r="C8796" t="str">
            <v>/LY12/黑色阳极氧化</v>
          </cell>
          <cell r="D8796" t="str">
            <v/>
          </cell>
          <cell r="E8796" t="str">
            <v>个</v>
          </cell>
          <cell r="F8796" t="str">
            <v>UVS2030-05010008-00</v>
          </cell>
          <cell r="G8796" t="str">
            <v>101</v>
          </cell>
          <cell r="H8796" t="str">
            <v>P</v>
          </cell>
        </row>
        <row r="8797">
          <cell r="A8797" t="str">
            <v>410101095200</v>
          </cell>
          <cell r="B8797" t="str">
            <v>轴承座</v>
          </cell>
          <cell r="C8797" t="str">
            <v>/S45C/镀白锌</v>
          </cell>
          <cell r="D8797" t="str">
            <v/>
          </cell>
          <cell r="E8797" t="str">
            <v>个</v>
          </cell>
          <cell r="F8797" t="str">
            <v>UV2030-05010016-00</v>
          </cell>
          <cell r="G8797" t="str">
            <v>101</v>
          </cell>
          <cell r="H8797" t="str">
            <v>P</v>
          </cell>
        </row>
        <row r="8798">
          <cell r="A8798" t="str">
            <v>410101103002</v>
          </cell>
          <cell r="B8798" t="str">
            <v>Z轴丝杆</v>
          </cell>
          <cell r="C8798" t="str">
            <v>//</v>
          </cell>
          <cell r="D8798" t="str">
            <v/>
          </cell>
          <cell r="E8798" t="str">
            <v>个</v>
          </cell>
          <cell r="F8798" t="str">
            <v>UV2030-05010019-02</v>
          </cell>
          <cell r="G8798" t="str">
            <v>101</v>
          </cell>
          <cell r="H8798" t="str">
            <v>P</v>
          </cell>
        </row>
        <row r="8799">
          <cell r="A8799" t="str">
            <v>410101100400</v>
          </cell>
          <cell r="B8799" t="str">
            <v>减速机法兰</v>
          </cell>
          <cell r="C8799" t="str">
            <v>/45#/本色阳极氧化</v>
          </cell>
          <cell r="D8799" t="str">
            <v/>
          </cell>
          <cell r="E8799" t="str">
            <v>个</v>
          </cell>
          <cell r="F8799" t="str">
            <v>RUV02-01000001-00</v>
          </cell>
          <cell r="G8799" t="str">
            <v>101</v>
          </cell>
          <cell r="H8799" t="str">
            <v>P</v>
          </cell>
        </row>
        <row r="8800">
          <cell r="A8800" t="str">
            <v>410101097500</v>
          </cell>
          <cell r="B8800" t="str">
            <v>石英玻璃</v>
          </cell>
          <cell r="C8800" t="str">
            <v>184*111*2//</v>
          </cell>
          <cell r="D8800" t="str">
            <v/>
          </cell>
          <cell r="E8800" t="str">
            <v>片</v>
          </cell>
          <cell r="F8800" t="str">
            <v/>
          </cell>
          <cell r="G8800" t="str">
            <v>101</v>
          </cell>
          <cell r="H8800" t="str">
            <v>P</v>
          </cell>
        </row>
        <row r="8801">
          <cell r="A8801" t="str">
            <v>410101097900</v>
          </cell>
          <cell r="B8801" t="str">
            <v>升降上固定板</v>
          </cell>
          <cell r="C8801" t="str">
            <v>/S45C/镀白锌</v>
          </cell>
          <cell r="D8801" t="str">
            <v/>
          </cell>
          <cell r="E8801" t="str">
            <v>个</v>
          </cell>
          <cell r="F8801" t="str">
            <v>UV2030-05010020-00</v>
          </cell>
          <cell r="G8801" t="str">
            <v>101</v>
          </cell>
          <cell r="H8801" t="str">
            <v>P</v>
          </cell>
        </row>
        <row r="8802">
          <cell r="A8802" t="str">
            <v>410101103100</v>
          </cell>
          <cell r="B8802" t="str">
            <v>丝杆右前板</v>
          </cell>
          <cell r="C8802" t="str">
            <v>/45#/镀白锌</v>
          </cell>
          <cell r="D8802" t="str">
            <v/>
          </cell>
          <cell r="E8802" t="str">
            <v>个</v>
          </cell>
          <cell r="F8802" t="str">
            <v>UVS2512-01000006-00</v>
          </cell>
          <cell r="G8802" t="str">
            <v>101</v>
          </cell>
          <cell r="H8802" t="str">
            <v>P</v>
          </cell>
        </row>
        <row r="8803">
          <cell r="A8803" t="str">
            <v>410101105900</v>
          </cell>
          <cell r="B8803" t="str">
            <v>温感器固定架</v>
          </cell>
          <cell r="C8803" t="str">
            <v>/2A12/</v>
          </cell>
          <cell r="D8803" t="str">
            <v/>
          </cell>
          <cell r="E8803" t="str">
            <v>个</v>
          </cell>
          <cell r="F8803" t="str">
            <v>SLU18-05000015</v>
          </cell>
          <cell r="G8803" t="str">
            <v>101</v>
          </cell>
          <cell r="H8803" t="str">
            <v>P</v>
          </cell>
        </row>
        <row r="8804">
          <cell r="A8804" t="str">
            <v>410101101701</v>
          </cell>
          <cell r="B8804" t="str">
            <v>小车支架右侧板</v>
          </cell>
          <cell r="C8804" t="str">
            <v>/LY12/黑色阳极氧化</v>
          </cell>
          <cell r="D8804" t="str">
            <v/>
          </cell>
          <cell r="E8804" t="str">
            <v>个</v>
          </cell>
          <cell r="F8804" t="str">
            <v>UVS2030-05010041-01</v>
          </cell>
          <cell r="G8804" t="str">
            <v>101</v>
          </cell>
          <cell r="H8804" t="str">
            <v>P</v>
          </cell>
        </row>
        <row r="8805">
          <cell r="A8805" t="str">
            <v>410101100200</v>
          </cell>
          <cell r="B8805" t="str">
            <v>丝母座连接块右</v>
          </cell>
          <cell r="C8805" t="str">
            <v>/45#/镀白锌</v>
          </cell>
          <cell r="D8805" t="str">
            <v/>
          </cell>
          <cell r="E8805" t="str">
            <v>个</v>
          </cell>
          <cell r="F8805" t="str">
            <v>EP2513-01000005-00</v>
          </cell>
          <cell r="G8805" t="str">
            <v>101</v>
          </cell>
          <cell r="H8805" t="str">
            <v>P</v>
          </cell>
        </row>
        <row r="8806">
          <cell r="A8806" t="str">
            <v>410101101901</v>
          </cell>
          <cell r="B8806" t="str">
            <v>横梁右挡板</v>
          </cell>
          <cell r="C8806" t="str">
            <v>/45#/黑色细砂纹</v>
          </cell>
          <cell r="D8806" t="str">
            <v/>
          </cell>
          <cell r="E8806" t="str">
            <v>个</v>
          </cell>
          <cell r="F8806" t="str">
            <v>UVS2030-02000015-01</v>
          </cell>
          <cell r="G8806" t="str">
            <v>101</v>
          </cell>
          <cell r="H8806" t="str">
            <v>P</v>
          </cell>
        </row>
        <row r="8807">
          <cell r="A8807" t="str">
            <v>410101101300</v>
          </cell>
          <cell r="B8807" t="str">
            <v>皮带固定块一</v>
          </cell>
          <cell r="C8807" t="str">
            <v>/6061/本色阳极氧化</v>
          </cell>
          <cell r="D8807" t="str">
            <v/>
          </cell>
          <cell r="E8807" t="str">
            <v>个</v>
          </cell>
          <cell r="F8807" t="str">
            <v>EP2513-01000018-00</v>
          </cell>
          <cell r="G8807" t="str">
            <v>101</v>
          </cell>
          <cell r="H8807" t="str">
            <v>P</v>
          </cell>
        </row>
        <row r="8808">
          <cell r="A8808" t="str">
            <v>410101102301</v>
          </cell>
          <cell r="B8808" t="str">
            <v>Y轴轴承座</v>
          </cell>
          <cell r="C8808" t="str">
            <v>/S45C/镀白锌</v>
          </cell>
          <cell r="D8808" t="str">
            <v/>
          </cell>
          <cell r="E8808" t="str">
            <v>个</v>
          </cell>
          <cell r="F8808" t="str">
            <v>UV2512-01000017-01</v>
          </cell>
          <cell r="G8808" t="str">
            <v>101</v>
          </cell>
          <cell r="H8808" t="str">
            <v>P</v>
          </cell>
        </row>
        <row r="8809">
          <cell r="A8809" t="str">
            <v>410101097801</v>
          </cell>
          <cell r="B8809" t="str">
            <v>Y轴电机轴</v>
          </cell>
          <cell r="C8809" t="str">
            <v>/S45C/镀白锌</v>
          </cell>
          <cell r="D8809" t="str">
            <v/>
          </cell>
          <cell r="E8809" t="str">
            <v>个</v>
          </cell>
          <cell r="F8809" t="str">
            <v>UV2030-01000030-01</v>
          </cell>
          <cell r="G8809" t="str">
            <v>101</v>
          </cell>
          <cell r="H8809" t="str">
            <v>P</v>
          </cell>
        </row>
        <row r="8810">
          <cell r="A8810" t="str">
            <v>410101102800</v>
          </cell>
          <cell r="B8810" t="str">
            <v>灯箱支架一</v>
          </cell>
          <cell r="C8810" t="str">
            <v>/LY12/本色阳极氧化</v>
          </cell>
          <cell r="D8810" t="str">
            <v/>
          </cell>
          <cell r="E8810" t="str">
            <v>个</v>
          </cell>
          <cell r="F8810" t="str">
            <v>UVS2030-05020017-00</v>
          </cell>
          <cell r="G8810" t="str">
            <v>101</v>
          </cell>
          <cell r="H8810" t="str">
            <v>P</v>
          </cell>
        </row>
        <row r="8811">
          <cell r="A8811" t="str">
            <v>410101103200</v>
          </cell>
          <cell r="B8811" t="str">
            <v>丝杆左前板</v>
          </cell>
          <cell r="C8811" t="str">
            <v>/45#/镀白锌</v>
          </cell>
          <cell r="D8811" t="str">
            <v/>
          </cell>
          <cell r="E8811" t="str">
            <v>个</v>
          </cell>
          <cell r="F8811" t="str">
            <v>UVS2512-01000005-00</v>
          </cell>
          <cell r="G8811" t="str">
            <v>101</v>
          </cell>
          <cell r="H8811" t="str">
            <v>P</v>
          </cell>
        </row>
        <row r="8812">
          <cell r="A8812" t="str">
            <v>410101098600</v>
          </cell>
          <cell r="B8812" t="str">
            <v>电机板</v>
          </cell>
          <cell r="C8812" t="str">
            <v>/S45C/镀白锌</v>
          </cell>
          <cell r="D8812" t="str">
            <v/>
          </cell>
          <cell r="E8812" t="str">
            <v>个</v>
          </cell>
          <cell r="F8812" t="str">
            <v>UV2512-01000053-00</v>
          </cell>
          <cell r="G8812" t="str">
            <v>101</v>
          </cell>
          <cell r="H8812" t="str">
            <v>P</v>
          </cell>
        </row>
        <row r="8813">
          <cell r="A8813" t="str">
            <v>410101099903</v>
          </cell>
          <cell r="B8813" t="str">
            <v>横梁右支架</v>
          </cell>
          <cell r="C8813" t="str">
            <v>/45#/镀白锌</v>
          </cell>
          <cell r="D8813" t="str">
            <v/>
          </cell>
          <cell r="E8813" t="str">
            <v>个</v>
          </cell>
          <cell r="F8813" t="str">
            <v>UV2030-01000078-03</v>
          </cell>
          <cell r="G8813" t="str">
            <v>101</v>
          </cell>
          <cell r="H8813" t="str">
            <v>P</v>
          </cell>
        </row>
        <row r="8814">
          <cell r="A8814" t="str">
            <v>410101098700</v>
          </cell>
          <cell r="B8814" t="str">
            <v>丝杆右后板</v>
          </cell>
          <cell r="C8814" t="str">
            <v>/S45C/镀白锌</v>
          </cell>
          <cell r="D8814" t="str">
            <v/>
          </cell>
          <cell r="E8814" t="str">
            <v>个</v>
          </cell>
          <cell r="F8814" t="str">
            <v>UV2512-01000069-00</v>
          </cell>
          <cell r="G8814" t="str">
            <v>101</v>
          </cell>
          <cell r="H8814" t="str">
            <v>P</v>
          </cell>
        </row>
        <row r="8815">
          <cell r="A8815" t="str">
            <v>410101102000</v>
          </cell>
          <cell r="B8815" t="str">
            <v>灯箱支架二</v>
          </cell>
          <cell r="C8815" t="str">
            <v>/LY12/本色阳极氧化</v>
          </cell>
          <cell r="D8815" t="str">
            <v/>
          </cell>
          <cell r="E8815" t="str">
            <v>个</v>
          </cell>
          <cell r="F8815" t="str">
            <v>UVS2030-05020018-00</v>
          </cell>
          <cell r="G8815" t="str">
            <v>101</v>
          </cell>
          <cell r="H8815" t="str">
            <v>P</v>
          </cell>
        </row>
        <row r="8816">
          <cell r="A8816" t="str">
            <v>410101098401</v>
          </cell>
          <cell r="B8816" t="str">
            <v>灯箱调整上板</v>
          </cell>
          <cell r="C8816" t="str">
            <v>/S45C/</v>
          </cell>
          <cell r="D8816" t="str">
            <v/>
          </cell>
          <cell r="E8816" t="str">
            <v>个</v>
          </cell>
          <cell r="F8816" t="str">
            <v>UV2030-05020016-01</v>
          </cell>
          <cell r="G8816" t="str">
            <v>101</v>
          </cell>
          <cell r="H8816" t="str">
            <v>P</v>
          </cell>
        </row>
        <row r="8817">
          <cell r="A8817" t="str">
            <v>3202307003</v>
          </cell>
          <cell r="B8817" t="str">
            <v>1.8米dx5四头/1.8米5113三头立柱包装箱国外</v>
          </cell>
          <cell r="C8817" t="str">
            <v>外径2200*770*1108//</v>
          </cell>
          <cell r="D8817" t="str">
            <v/>
          </cell>
          <cell r="E8817" t="str">
            <v>套</v>
          </cell>
          <cell r="F8817" t="str">
            <v/>
          </cell>
          <cell r="G8817" t="str">
            <v>109</v>
          </cell>
          <cell r="H8817" t="str">
            <v>Y</v>
          </cell>
        </row>
        <row r="8818">
          <cell r="A8818" t="str">
            <v>410101099800</v>
          </cell>
          <cell r="B8818" t="str">
            <v>石英玻璃</v>
          </cell>
          <cell r="C8818" t="str">
            <v>108×58×2//</v>
          </cell>
          <cell r="D8818" t="str">
            <v/>
          </cell>
          <cell r="E8818" t="str">
            <v>片</v>
          </cell>
          <cell r="F8818" t="str">
            <v/>
          </cell>
          <cell r="G8818" t="str">
            <v>101</v>
          </cell>
          <cell r="H8818" t="str">
            <v>P</v>
          </cell>
        </row>
        <row r="8819">
          <cell r="A8819" t="str">
            <v>410101099600</v>
          </cell>
          <cell r="B8819" t="str">
            <v>UV玻璃</v>
          </cell>
          <cell r="C8819" t="str">
            <v>/2.0/石英玻璃/</v>
          </cell>
          <cell r="D8819" t="str">
            <v/>
          </cell>
          <cell r="E8819" t="str">
            <v>个</v>
          </cell>
          <cell r="F8819" t="str">
            <v>U605020002-00</v>
          </cell>
          <cell r="G8819" t="str">
            <v>101</v>
          </cell>
          <cell r="H8819" t="str">
            <v>P</v>
          </cell>
        </row>
        <row r="8820">
          <cell r="A8820" t="str">
            <v>410101097300</v>
          </cell>
          <cell r="B8820" t="str">
            <v>转套</v>
          </cell>
          <cell r="C8820" t="str">
            <v>/LY12/发黑</v>
          </cell>
          <cell r="D8820" t="str">
            <v/>
          </cell>
          <cell r="E8820" t="str">
            <v>个</v>
          </cell>
          <cell r="F8820" t="str">
            <v>UV2030-01010005-00</v>
          </cell>
          <cell r="G8820" t="str">
            <v>101</v>
          </cell>
          <cell r="H8820" t="str">
            <v>P</v>
          </cell>
        </row>
        <row r="8821">
          <cell r="A8821" t="str">
            <v>410101102401</v>
          </cell>
          <cell r="B8821" t="str">
            <v>丝母座</v>
          </cell>
          <cell r="C8821" t="str">
            <v>/S45C/镀白锌</v>
          </cell>
          <cell r="D8821" t="str">
            <v/>
          </cell>
          <cell r="E8821" t="str">
            <v>个</v>
          </cell>
          <cell r="F8821" t="str">
            <v>UV2512-01000013-01</v>
          </cell>
          <cell r="G8821" t="str">
            <v>101</v>
          </cell>
          <cell r="H8821" t="str">
            <v>P</v>
          </cell>
        </row>
        <row r="8822">
          <cell r="A8822" t="str">
            <v>410101101200</v>
          </cell>
          <cell r="B8822" t="str">
            <v>上板</v>
          </cell>
          <cell r="C8822" t="str">
            <v>/6061/本色阳极氧化</v>
          </cell>
          <cell r="D8822" t="str">
            <v/>
          </cell>
          <cell r="E8822" t="str">
            <v>个</v>
          </cell>
          <cell r="F8822" t="str">
            <v>LU18-01000006</v>
          </cell>
          <cell r="G8822" t="str">
            <v>101</v>
          </cell>
          <cell r="H8822" t="str">
            <v>P</v>
          </cell>
        </row>
        <row r="8823">
          <cell r="A8823" t="str">
            <v>410101096100</v>
          </cell>
          <cell r="B8823" t="str">
            <v>转套盖板</v>
          </cell>
          <cell r="C8823" t="str">
            <v>/LY12/发黑</v>
          </cell>
          <cell r="D8823" t="str">
            <v/>
          </cell>
          <cell r="E8823" t="str">
            <v>个</v>
          </cell>
          <cell r="F8823" t="str">
            <v>UV2030-01010007-00</v>
          </cell>
          <cell r="G8823" t="str">
            <v>101</v>
          </cell>
          <cell r="H8823" t="str">
            <v>P</v>
          </cell>
        </row>
        <row r="8824">
          <cell r="A8824" t="str">
            <v>410101100300</v>
          </cell>
          <cell r="B8824" t="str">
            <v>齿形带压板座</v>
          </cell>
          <cell r="C8824" t="str">
            <v>/ZL104/</v>
          </cell>
          <cell r="D8824" t="str">
            <v/>
          </cell>
          <cell r="E8824" t="str">
            <v>个</v>
          </cell>
          <cell r="F8824" t="str">
            <v>SZ-C512I-1020</v>
          </cell>
          <cell r="G8824" t="str">
            <v>101</v>
          </cell>
          <cell r="H8824" t="str">
            <v>P</v>
          </cell>
        </row>
        <row r="8825">
          <cell r="A8825" t="str">
            <v>410101099700</v>
          </cell>
          <cell r="B8825" t="str">
            <v>喷头调节块</v>
          </cell>
          <cell r="C8825" t="str">
            <v>/YL12/</v>
          </cell>
          <cell r="D8825" t="str">
            <v/>
          </cell>
          <cell r="E8825" t="str">
            <v>个</v>
          </cell>
          <cell r="F8825" t="str">
            <v>UV2030-05010045-00</v>
          </cell>
          <cell r="G8825" t="str">
            <v>101</v>
          </cell>
          <cell r="H8825" t="str">
            <v>P</v>
          </cell>
        </row>
        <row r="8826">
          <cell r="A8826" t="str">
            <v>410101100000</v>
          </cell>
          <cell r="B8826" t="str">
            <v>丝杆左后板</v>
          </cell>
          <cell r="C8826" t="str">
            <v>/S45C/镀白锌</v>
          </cell>
          <cell r="D8826" t="str">
            <v/>
          </cell>
          <cell r="E8826" t="str">
            <v>个</v>
          </cell>
          <cell r="F8826" t="str">
            <v>UV2512-01000068-00</v>
          </cell>
          <cell r="G8826" t="str">
            <v>101</v>
          </cell>
          <cell r="H8826" t="str">
            <v>P</v>
          </cell>
        </row>
        <row r="8827">
          <cell r="A8827" t="str">
            <v>410101098200</v>
          </cell>
          <cell r="B8827" t="str">
            <v>玻璃条</v>
          </cell>
          <cell r="C8827" t="str">
            <v>/石英玻璃/</v>
          </cell>
          <cell r="D8827" t="str">
            <v/>
          </cell>
          <cell r="E8827" t="str">
            <v>个</v>
          </cell>
          <cell r="F8827" t="str">
            <v>LU18-01000007</v>
          </cell>
          <cell r="G8827" t="str">
            <v>101</v>
          </cell>
          <cell r="H8827" t="str">
            <v>P</v>
          </cell>
        </row>
        <row r="8828">
          <cell r="A8828" t="str">
            <v>410101095800</v>
          </cell>
          <cell r="B8828" t="str">
            <v>双排玻璃条</v>
          </cell>
          <cell r="C8828" t="str">
            <v>/玻璃/</v>
          </cell>
          <cell r="D8828" t="str">
            <v/>
          </cell>
          <cell r="E8828" t="str">
            <v>片</v>
          </cell>
          <cell r="F8828" t="str">
            <v>UVS2030-05020006-00</v>
          </cell>
          <cell r="G8828" t="str">
            <v>101</v>
          </cell>
          <cell r="H8828" t="str">
            <v>P</v>
          </cell>
        </row>
        <row r="8829">
          <cell r="A8829" t="str">
            <v>410101101801</v>
          </cell>
          <cell r="B8829" t="str">
            <v>小车支架左侧板</v>
          </cell>
          <cell r="C8829" t="str">
            <v>/LY12/黑色阳极氧化</v>
          </cell>
          <cell r="D8829" t="str">
            <v/>
          </cell>
          <cell r="E8829" t="str">
            <v>个</v>
          </cell>
          <cell r="F8829" t="str">
            <v>UVS2030-05010040-01</v>
          </cell>
          <cell r="G8829" t="str">
            <v>101</v>
          </cell>
          <cell r="H8829" t="str">
            <v>P</v>
          </cell>
        </row>
        <row r="8830">
          <cell r="A8830" t="str">
            <v>410101097700</v>
          </cell>
          <cell r="B8830" t="str">
            <v>Y轴撞块支架</v>
          </cell>
          <cell r="C8830" t="str">
            <v>/LY12/发黑</v>
          </cell>
          <cell r="D8830" t="str">
            <v/>
          </cell>
          <cell r="E8830" t="str">
            <v>个</v>
          </cell>
          <cell r="F8830" t="str">
            <v>UV2030-01000034-00</v>
          </cell>
          <cell r="G8830" t="str">
            <v>101</v>
          </cell>
          <cell r="H8830" t="str">
            <v>P</v>
          </cell>
        </row>
        <row r="8831">
          <cell r="A8831" t="str">
            <v>410101096800</v>
          </cell>
          <cell r="B8831" t="str">
            <v>转轴</v>
          </cell>
          <cell r="C8831" t="str">
            <v>/LY12/发黑</v>
          </cell>
          <cell r="D8831" t="str">
            <v/>
          </cell>
          <cell r="E8831" t="str">
            <v>个</v>
          </cell>
          <cell r="F8831" t="str">
            <v>UV2030-01010008-00</v>
          </cell>
          <cell r="G8831" t="str">
            <v>101</v>
          </cell>
          <cell r="H8831" t="str">
            <v>P</v>
          </cell>
        </row>
        <row r="8832">
          <cell r="A8832" t="str">
            <v>410101097200</v>
          </cell>
          <cell r="B8832" t="str">
            <v>X轴撞块</v>
          </cell>
          <cell r="C8832" t="str">
            <v>/LY12/黑色阳极氧化</v>
          </cell>
          <cell r="D8832" t="str">
            <v/>
          </cell>
          <cell r="E8832" t="str">
            <v>个</v>
          </cell>
          <cell r="F8832" t="str">
            <v>UVS2030-02000003-00</v>
          </cell>
          <cell r="G8832" t="str">
            <v>101</v>
          </cell>
          <cell r="H8832" t="str">
            <v>P</v>
          </cell>
        </row>
        <row r="8833">
          <cell r="A8833" t="str">
            <v>410101095900</v>
          </cell>
          <cell r="B8833" t="str">
            <v>Z轴丝杆挡片</v>
          </cell>
          <cell r="C8833" t="str">
            <v>/S45C/镀白锌</v>
          </cell>
          <cell r="D8833" t="str">
            <v/>
          </cell>
          <cell r="E8833" t="str">
            <v>个</v>
          </cell>
          <cell r="F8833" t="str">
            <v>UV2030-05010035-00</v>
          </cell>
          <cell r="G8833" t="str">
            <v>101</v>
          </cell>
          <cell r="H8833" t="str">
            <v>P</v>
          </cell>
        </row>
        <row r="8834">
          <cell r="A8834" t="str">
            <v>410101101600</v>
          </cell>
          <cell r="B8834" t="str">
            <v>双排灯固定架二</v>
          </cell>
          <cell r="C8834" t="str">
            <v>/6061/黑色阳极氧化</v>
          </cell>
          <cell r="D8834" t="str">
            <v/>
          </cell>
          <cell r="E8834" t="str">
            <v>个</v>
          </cell>
          <cell r="F8834" t="str">
            <v>EP2513-05000017-00</v>
          </cell>
          <cell r="G8834" t="str">
            <v>101</v>
          </cell>
          <cell r="H8834" t="str">
            <v>P</v>
          </cell>
        </row>
        <row r="8835">
          <cell r="A8835" t="str">
            <v>3100607001</v>
          </cell>
          <cell r="B8835" t="str">
            <v>分体式C8木箱</v>
          </cell>
          <cell r="C8835" t="str">
            <v>5050*750*1120//</v>
          </cell>
          <cell r="D8835" t="str">
            <v/>
          </cell>
          <cell r="E8835" t="str">
            <v>套</v>
          </cell>
          <cell r="F8835" t="str">
            <v/>
          </cell>
          <cell r="G8835" t="str">
            <v>109</v>
          </cell>
          <cell r="H8835" t="str">
            <v>Y</v>
          </cell>
        </row>
        <row r="8836">
          <cell r="A8836" t="str">
            <v>410101098500</v>
          </cell>
          <cell r="B8836" t="str">
            <v>石英玻璃</v>
          </cell>
          <cell r="C8836" t="str">
            <v>168mm*58mm*2mm//</v>
          </cell>
          <cell r="D8836" t="str">
            <v/>
          </cell>
          <cell r="E8836" t="str">
            <v>片</v>
          </cell>
          <cell r="F8836" t="str">
            <v>EAW40123</v>
          </cell>
          <cell r="G8836" t="str">
            <v>101</v>
          </cell>
          <cell r="H8836" t="str">
            <v>P</v>
          </cell>
        </row>
        <row r="8837">
          <cell r="A8837" t="str">
            <v>3100903001</v>
          </cell>
          <cell r="B8837" t="str">
            <v>独立式红外加热组件</v>
          </cell>
          <cell r="C8837" t="str">
            <v>蓝平光//</v>
          </cell>
          <cell r="D8837" t="str">
            <v/>
          </cell>
          <cell r="E8837" t="str">
            <v>套</v>
          </cell>
          <cell r="F8837" t="str">
            <v/>
          </cell>
          <cell r="G8837" t="str">
            <v>109</v>
          </cell>
          <cell r="H8837" t="str">
            <v>Y</v>
          </cell>
        </row>
        <row r="8838">
          <cell r="A8838" t="str">
            <v>410101096600</v>
          </cell>
          <cell r="B8838" t="str">
            <v>喷头底板6+2</v>
          </cell>
          <cell r="C8838" t="str">
            <v>/LY12/黑色阳极氧化</v>
          </cell>
          <cell r="D8838" t="str">
            <v/>
          </cell>
          <cell r="E8838" t="str">
            <v>个</v>
          </cell>
          <cell r="F8838" t="str">
            <v>UVS2512-05010018-00</v>
          </cell>
          <cell r="G8838" t="str">
            <v>101</v>
          </cell>
          <cell r="H8838" t="str">
            <v>P</v>
          </cell>
        </row>
        <row r="8839">
          <cell r="A8839" t="str">
            <v>410201125001</v>
          </cell>
          <cell r="B8839" t="str">
            <v>螺栓安装板</v>
          </cell>
          <cell r="C8839" t="str">
            <v>/镀锌钢板(t=2)/</v>
          </cell>
          <cell r="D8839" t="str">
            <v/>
          </cell>
          <cell r="E8839" t="str">
            <v>个</v>
          </cell>
          <cell r="F8839" t="str">
            <v>KK32-03000006</v>
          </cell>
          <cell r="G8839" t="str">
            <v>101</v>
          </cell>
          <cell r="H8839" t="str">
            <v>P</v>
          </cell>
        </row>
        <row r="8840">
          <cell r="A8840" t="str">
            <v>410101101100</v>
          </cell>
          <cell r="B8840" t="str">
            <v>散热底座</v>
          </cell>
          <cell r="C8840" t="str">
            <v>/6061/</v>
          </cell>
          <cell r="D8840" t="str">
            <v/>
          </cell>
          <cell r="E8840" t="str">
            <v>个</v>
          </cell>
          <cell r="F8840" t="str">
            <v>LU18-01000001</v>
          </cell>
          <cell r="G8840" t="str">
            <v>101</v>
          </cell>
          <cell r="H8840" t="str">
            <v>P</v>
          </cell>
        </row>
        <row r="8841">
          <cell r="A8841" t="str">
            <v>3201010002</v>
          </cell>
          <cell r="B8841" t="str">
            <v>E5113随机清单国外</v>
          </cell>
          <cell r="C8841" t="str">
            <v>黑色//</v>
          </cell>
          <cell r="D8841" t="str">
            <v/>
          </cell>
          <cell r="E8841" t="str">
            <v>套</v>
          </cell>
          <cell r="F8841" t="str">
            <v/>
          </cell>
          <cell r="G8841" t="str">
            <v>109</v>
          </cell>
          <cell r="H8841" t="str">
            <v>Y</v>
          </cell>
        </row>
        <row r="8842">
          <cell r="A8842" t="str">
            <v>410101101500</v>
          </cell>
          <cell r="B8842" t="str">
            <v>双排灯固定架一</v>
          </cell>
          <cell r="C8842" t="str">
            <v>/6061/黑色阳极氧化</v>
          </cell>
          <cell r="D8842" t="str">
            <v/>
          </cell>
          <cell r="E8842" t="str">
            <v>个</v>
          </cell>
          <cell r="F8842" t="str">
            <v>EP2513-05000016-00</v>
          </cell>
          <cell r="G8842" t="str">
            <v>101</v>
          </cell>
          <cell r="H8842" t="str">
            <v>P</v>
          </cell>
        </row>
        <row r="8843">
          <cell r="A8843" t="str">
            <v>410101097100</v>
          </cell>
          <cell r="B8843" t="str">
            <v>张紧轮</v>
          </cell>
          <cell r="C8843" t="str">
            <v>/LY12/黑色阳极氧化</v>
          </cell>
          <cell r="D8843" t="str">
            <v/>
          </cell>
          <cell r="E8843" t="str">
            <v>个</v>
          </cell>
          <cell r="F8843" t="str">
            <v>UV2030-01000031-00</v>
          </cell>
          <cell r="G8843" t="str">
            <v>101</v>
          </cell>
          <cell r="H8843" t="str">
            <v>P</v>
          </cell>
        </row>
        <row r="8844">
          <cell r="A8844" t="str">
            <v>410101102200</v>
          </cell>
          <cell r="B8844" t="str">
            <v>带轮张紧套</v>
          </cell>
          <cell r="C8844" t="str">
            <v>/45#/发黑</v>
          </cell>
          <cell r="D8844" t="str">
            <v/>
          </cell>
          <cell r="E8844" t="str">
            <v>个</v>
          </cell>
          <cell r="F8844" t="str">
            <v>UVS2512-01000022-00</v>
          </cell>
          <cell r="G8844" t="str">
            <v>101</v>
          </cell>
          <cell r="H8844" t="str">
            <v>P</v>
          </cell>
        </row>
        <row r="8845">
          <cell r="A8845" t="str">
            <v>410101095400</v>
          </cell>
          <cell r="B8845" t="str">
            <v>张紧轮固定块</v>
          </cell>
          <cell r="C8845" t="str">
            <v>/S45C/镀白锌</v>
          </cell>
          <cell r="D8845" t="str">
            <v/>
          </cell>
          <cell r="E8845" t="str">
            <v>个</v>
          </cell>
          <cell r="F8845" t="str">
            <v>UV2030-01000033-00</v>
          </cell>
          <cell r="G8845" t="str">
            <v>101</v>
          </cell>
          <cell r="H8845" t="str">
            <v>P</v>
          </cell>
        </row>
        <row r="8846">
          <cell r="A8846" t="str">
            <v>410101105601</v>
          </cell>
          <cell r="B8846" t="str">
            <v>灯内侧罩</v>
          </cell>
          <cell r="C8846" t="str">
            <v>/2A12/本色阳极氧化</v>
          </cell>
          <cell r="D8846" t="str">
            <v/>
          </cell>
          <cell r="E8846" t="str">
            <v>个</v>
          </cell>
          <cell r="F8846" t="str">
            <v>SLU18-05000012</v>
          </cell>
          <cell r="G8846" t="str">
            <v>101</v>
          </cell>
          <cell r="H8846" t="str">
            <v>P</v>
          </cell>
        </row>
        <row r="8847">
          <cell r="A8847" t="str">
            <v>3400507001</v>
          </cell>
          <cell r="B8847" t="str">
            <v>UV2030包装木箱</v>
          </cell>
          <cell r="C8847" t="str">
            <v>4500*2260*1960/</v>
          </cell>
          <cell r="D8847" t="str">
            <v/>
          </cell>
          <cell r="E8847" t="str">
            <v>套</v>
          </cell>
          <cell r="F8847" t="str">
            <v/>
          </cell>
          <cell r="G8847" t="str">
            <v>109</v>
          </cell>
          <cell r="H8847" t="str">
            <v>Y</v>
          </cell>
        </row>
        <row r="8848">
          <cell r="A8848" t="str">
            <v>3200507001</v>
          </cell>
          <cell r="B8848" t="str">
            <v>EP18热升华包装木箱国内</v>
          </cell>
          <cell r="C8848" t="str">
            <v>2850*1120*1140/</v>
          </cell>
          <cell r="D8848" t="str">
            <v/>
          </cell>
          <cell r="E8848" t="str">
            <v>套</v>
          </cell>
          <cell r="F8848" t="str">
            <v/>
          </cell>
          <cell r="G8848" t="str">
            <v>109</v>
          </cell>
          <cell r="H8848" t="str">
            <v>Y</v>
          </cell>
        </row>
        <row r="8849">
          <cell r="A8849" t="str">
            <v>410101094000</v>
          </cell>
          <cell r="B8849" t="str">
            <v>立板</v>
          </cell>
          <cell r="C8849" t="str">
            <v>/LY12/黑色阳极氧化</v>
          </cell>
          <cell r="D8849" t="str">
            <v/>
          </cell>
          <cell r="E8849" t="str">
            <v>个</v>
          </cell>
          <cell r="F8849" t="str">
            <v>UVS2030-05010012-00</v>
          </cell>
          <cell r="G8849" t="str">
            <v>101</v>
          </cell>
          <cell r="H8849" t="str">
            <v>P</v>
          </cell>
        </row>
        <row r="8850">
          <cell r="A8850" t="str">
            <v>410201151703</v>
          </cell>
          <cell r="B8850" t="str">
            <v>反光罩</v>
          </cell>
          <cell r="C8850" t="str">
            <v>/镜面不锈钢(t=1)/</v>
          </cell>
          <cell r="D8850" t="str">
            <v/>
          </cell>
          <cell r="E8850" t="str">
            <v>个</v>
          </cell>
          <cell r="F8850" t="str">
            <v>XKK32-03000004</v>
          </cell>
          <cell r="G8850" t="str">
            <v>401</v>
          </cell>
          <cell r="H8850" t="str">
            <v>P</v>
          </cell>
        </row>
        <row r="8851">
          <cell r="A8851" t="str">
            <v>410101094100</v>
          </cell>
          <cell r="B8851" t="str">
            <v>X轴电机皮带轮</v>
          </cell>
          <cell r="C8851" t="str">
            <v>/6061/硬质阳极氧化</v>
          </cell>
          <cell r="D8851" t="str">
            <v/>
          </cell>
          <cell r="E8851" t="str">
            <v>个</v>
          </cell>
          <cell r="F8851" t="str">
            <v>UV2030-02000021-00</v>
          </cell>
          <cell r="G8851" t="str">
            <v>101</v>
          </cell>
          <cell r="H8851" t="str">
            <v>P</v>
          </cell>
        </row>
        <row r="8852">
          <cell r="A8852" t="str">
            <v>410201151800</v>
          </cell>
          <cell r="B8852" t="str">
            <v>网罩</v>
          </cell>
          <cell r="C8852" t="str">
            <v>/铁铬铝网/</v>
          </cell>
          <cell r="D8852" t="str">
            <v/>
          </cell>
          <cell r="E8852" t="str">
            <v>个</v>
          </cell>
          <cell r="F8852" t="str">
            <v>XKK32-03000006</v>
          </cell>
          <cell r="G8852" t="str">
            <v>401</v>
          </cell>
          <cell r="H8852" t="str">
            <v>P</v>
          </cell>
        </row>
        <row r="8853">
          <cell r="A8853" t="str">
            <v>410101094300</v>
          </cell>
          <cell r="B8853" t="str">
            <v>同步带固定件</v>
          </cell>
          <cell r="C8853" t="str">
            <v>/S45C/黑色阳极氧化</v>
          </cell>
          <cell r="D8853" t="str">
            <v/>
          </cell>
          <cell r="E8853" t="str">
            <v>个</v>
          </cell>
          <cell r="F8853" t="str">
            <v>UV2030-05010032-00</v>
          </cell>
          <cell r="G8853" t="str">
            <v>101</v>
          </cell>
          <cell r="H8853" t="str">
            <v>P</v>
          </cell>
        </row>
        <row r="8854">
          <cell r="A8854" t="str">
            <v>410201193204</v>
          </cell>
          <cell r="B8854" t="str">
            <v>门框</v>
          </cell>
          <cell r="C8854" t="str">
            <v>/冷轧钢板/7002蓝平光</v>
          </cell>
          <cell r="D8854" t="str">
            <v/>
          </cell>
          <cell r="E8854" t="str">
            <v>个</v>
          </cell>
          <cell r="F8854" t="str">
            <v>KK32-03000002</v>
          </cell>
          <cell r="G8854" t="str">
            <v>101</v>
          </cell>
          <cell r="H8854" t="str">
            <v>P</v>
          </cell>
        </row>
        <row r="8855">
          <cell r="A8855" t="str">
            <v>3201010001</v>
          </cell>
          <cell r="B8855" t="str">
            <v>E5113随机清单国内</v>
          </cell>
          <cell r="C8855" t="str">
            <v>黑色//</v>
          </cell>
          <cell r="D8855" t="str">
            <v/>
          </cell>
          <cell r="E8855" t="str">
            <v>套</v>
          </cell>
          <cell r="F8855" t="str">
            <v/>
          </cell>
          <cell r="G8855" t="str">
            <v>109</v>
          </cell>
          <cell r="H8855" t="str">
            <v>Y</v>
          </cell>
        </row>
        <row r="8856">
          <cell r="A8856" t="str">
            <v>410201193400</v>
          </cell>
          <cell r="B8856" t="str">
            <v>限位开关固定板</v>
          </cell>
          <cell r="C8856" t="str">
            <v>/镀锌钢板(t=2)/</v>
          </cell>
          <cell r="D8856" t="str">
            <v/>
          </cell>
          <cell r="E8856" t="str">
            <v>个</v>
          </cell>
          <cell r="F8856" t="str">
            <v>KK32-03000005</v>
          </cell>
          <cell r="G8856" t="str">
            <v>101</v>
          </cell>
          <cell r="H8856" t="str">
            <v>P</v>
          </cell>
        </row>
        <row r="8857">
          <cell r="A8857" t="str">
            <v>410101095300</v>
          </cell>
          <cell r="B8857" t="str">
            <v>张紧轮垫块大</v>
          </cell>
          <cell r="C8857" t="str">
            <v>/S45C/镀白锌</v>
          </cell>
          <cell r="D8857" t="str">
            <v/>
          </cell>
          <cell r="E8857" t="str">
            <v>个</v>
          </cell>
          <cell r="F8857" t="str">
            <v>UV2030-01000024-00</v>
          </cell>
          <cell r="G8857" t="str">
            <v>101</v>
          </cell>
          <cell r="H8857" t="str">
            <v>P</v>
          </cell>
        </row>
        <row r="8858">
          <cell r="A8858" t="str">
            <v>410201215401</v>
          </cell>
          <cell r="B8858" t="str">
            <v>烘干罩壳</v>
          </cell>
          <cell r="C8858" t="str">
            <v>/冷轧钢板(t=1.5)/7002蓝平光</v>
          </cell>
          <cell r="D8858" t="str">
            <v/>
          </cell>
          <cell r="E8858" t="str">
            <v>个</v>
          </cell>
          <cell r="F8858" t="str">
            <v>XKK32-03000003</v>
          </cell>
          <cell r="G8858" t="str">
            <v>401</v>
          </cell>
          <cell r="H8858" t="str">
            <v>P</v>
          </cell>
        </row>
        <row r="8859">
          <cell r="A8859" t="str">
            <v>3203901001</v>
          </cell>
          <cell r="B8859" t="str">
            <v>3.2米写真机软膜组件</v>
          </cell>
          <cell r="C8859" t="str">
            <v>//</v>
          </cell>
          <cell r="D8859" t="str">
            <v/>
          </cell>
          <cell r="E8859" t="str">
            <v>套</v>
          </cell>
          <cell r="F8859" t="str">
            <v/>
          </cell>
          <cell r="G8859" t="str">
            <v>109</v>
          </cell>
          <cell r="H8859" t="str">
            <v>Y</v>
          </cell>
        </row>
        <row r="8860">
          <cell r="A8860" t="str">
            <v>410401007400</v>
          </cell>
          <cell r="B8860" t="str">
            <v>单头六角铜柱</v>
          </cell>
          <cell r="C8860" t="str">
            <v>M3×10（一头外丝一头内丝）/铜/</v>
          </cell>
          <cell r="D8860" t="str">
            <v/>
          </cell>
          <cell r="E8860" t="str">
            <v>个</v>
          </cell>
          <cell r="F8860" t="str">
            <v>EAW60105</v>
          </cell>
          <cell r="G8860" t="str">
            <v>101</v>
          </cell>
          <cell r="H8860" t="str">
            <v>P</v>
          </cell>
        </row>
        <row r="8861">
          <cell r="A8861" t="str">
            <v>410301002400</v>
          </cell>
          <cell r="B8861" t="str">
            <v>放料尼龙垫片</v>
          </cell>
          <cell r="C8861" t="str">
            <v>/PA66/</v>
          </cell>
          <cell r="D8861" t="str">
            <v/>
          </cell>
          <cell r="E8861" t="str">
            <v>个</v>
          </cell>
          <cell r="F8861" t="str">
            <v>KK3203-10-57</v>
          </cell>
          <cell r="G8861" t="str">
            <v>101</v>
          </cell>
          <cell r="H8861" t="str">
            <v>P</v>
          </cell>
        </row>
        <row r="8862">
          <cell r="A8862" t="str">
            <v>410502009000</v>
          </cell>
          <cell r="B8862" t="str">
            <v>C45导轨</v>
          </cell>
          <cell r="C8862" t="str">
            <v>160mm*35mm*7.5mm//</v>
          </cell>
          <cell r="D8862" t="str">
            <v/>
          </cell>
          <cell r="E8862" t="str">
            <v>根</v>
          </cell>
          <cell r="F8862" t="str">
            <v>EAW40036</v>
          </cell>
          <cell r="G8862" t="str">
            <v>101</v>
          </cell>
          <cell r="H8862" t="str">
            <v>P</v>
          </cell>
        </row>
        <row r="8863">
          <cell r="A8863" t="str">
            <v>410404000300</v>
          </cell>
          <cell r="B8863" t="str">
            <v>孔用弹性挡圈-A型</v>
          </cell>
          <cell r="C8863" t="str">
            <v>GB/T893.1-1986 35/65Mn/发黑</v>
          </cell>
          <cell r="D8863" t="str">
            <v/>
          </cell>
          <cell r="E8863" t="str">
            <v>个</v>
          </cell>
          <cell r="F8863" t="str">
            <v/>
          </cell>
          <cell r="G8863" t="str">
            <v>101</v>
          </cell>
          <cell r="H8863" t="str">
            <v>P</v>
          </cell>
        </row>
        <row r="8864">
          <cell r="A8864" t="str">
            <v>420200000800</v>
          </cell>
          <cell r="B8864" t="str">
            <v>AW功能卡通用喷头/通用/红外加热控制板</v>
          </cell>
          <cell r="C8864" t="str">
            <v>//</v>
          </cell>
          <cell r="D8864" t="str">
            <v/>
          </cell>
          <cell r="E8864" t="str">
            <v>块</v>
          </cell>
          <cell r="F8864" t="str">
            <v>EAW10002</v>
          </cell>
          <cell r="G8864" t="str">
            <v>101</v>
          </cell>
          <cell r="H8864" t="str">
            <v>P</v>
          </cell>
        </row>
        <row r="8865">
          <cell r="A8865" t="str">
            <v>420401000500</v>
          </cell>
          <cell r="B8865" t="str">
            <v>电位器</v>
          </cell>
          <cell r="C8865" t="str">
            <v>TOCOS V24YN//</v>
          </cell>
          <cell r="D8865" t="str">
            <v/>
          </cell>
          <cell r="E8865" t="str">
            <v>个</v>
          </cell>
          <cell r="F8865" t="str">
            <v>EAW20112</v>
          </cell>
          <cell r="G8865" t="str">
            <v>101</v>
          </cell>
          <cell r="H8865" t="str">
            <v>P</v>
          </cell>
        </row>
        <row r="8866">
          <cell r="A8866" t="str">
            <v>420401000600</v>
          </cell>
          <cell r="B8866" t="str">
            <v>电位器旋钮</v>
          </cell>
          <cell r="C8866" t="str">
            <v>10K//</v>
          </cell>
          <cell r="D8866" t="str">
            <v/>
          </cell>
          <cell r="E8866" t="str">
            <v>个</v>
          </cell>
          <cell r="F8866" t="str">
            <v>EAW20113</v>
          </cell>
          <cell r="G8866" t="str">
            <v>101</v>
          </cell>
          <cell r="H8866" t="str">
            <v>P</v>
          </cell>
        </row>
        <row r="8867">
          <cell r="A8867" t="str">
            <v>420504002800</v>
          </cell>
          <cell r="B8867" t="str">
            <v>带灯按钮</v>
          </cell>
          <cell r="C8867" t="str">
            <v>LAY50-22D-20TD/24VAC 蓝//</v>
          </cell>
          <cell r="D8867" t="str">
            <v/>
          </cell>
          <cell r="E8867" t="str">
            <v>个</v>
          </cell>
          <cell r="F8867" t="str">
            <v>EAW20035</v>
          </cell>
          <cell r="G8867" t="str">
            <v>101</v>
          </cell>
          <cell r="H8867" t="str">
            <v>P</v>
          </cell>
        </row>
        <row r="8868">
          <cell r="A8868" t="str">
            <v>420504005800</v>
          </cell>
          <cell r="B8868" t="str">
            <v>行程开关</v>
          </cell>
          <cell r="C8868" t="str">
            <v>KW11-7-3,UL//</v>
          </cell>
          <cell r="D8868" t="str">
            <v/>
          </cell>
          <cell r="E8868" t="str">
            <v>个</v>
          </cell>
          <cell r="F8868" t="str">
            <v>EAW20056</v>
          </cell>
          <cell r="G8868" t="str">
            <v>101</v>
          </cell>
          <cell r="H8868" t="str">
            <v>P</v>
          </cell>
        </row>
        <row r="8869">
          <cell r="A8869" t="str">
            <v>420504006100</v>
          </cell>
          <cell r="B8869" t="str">
            <v>交流调压模块</v>
          </cell>
          <cell r="C8869" t="str">
            <v>DTY-H220-35E//</v>
          </cell>
          <cell r="D8869" t="str">
            <v/>
          </cell>
          <cell r="E8869" t="str">
            <v>个</v>
          </cell>
          <cell r="F8869" t="str">
            <v>EAW20084</v>
          </cell>
          <cell r="G8869" t="str">
            <v>HK101</v>
          </cell>
          <cell r="H8869" t="str">
            <v>P</v>
          </cell>
        </row>
        <row r="8870">
          <cell r="A8870" t="str">
            <v>420504006200</v>
          </cell>
          <cell r="B8870" t="str">
            <v>空气开关</v>
          </cell>
          <cell r="C8870" t="str">
            <v>DZ47-2P 40A//</v>
          </cell>
          <cell r="D8870" t="str">
            <v/>
          </cell>
          <cell r="E8870" t="str">
            <v>个</v>
          </cell>
          <cell r="F8870" t="str">
            <v>EAW20091</v>
          </cell>
          <cell r="G8870" t="str">
            <v>101</v>
          </cell>
          <cell r="H8870" t="str">
            <v>P</v>
          </cell>
        </row>
        <row r="8871">
          <cell r="A8871" t="str">
            <v>420505004400</v>
          </cell>
          <cell r="B8871" t="str">
            <v>红外加热灯管</v>
          </cell>
          <cell r="C8871" t="str">
            <v>600W//</v>
          </cell>
          <cell r="D8871" t="str">
            <v/>
          </cell>
          <cell r="E8871" t="str">
            <v>根</v>
          </cell>
          <cell r="F8871" t="str">
            <v/>
          </cell>
          <cell r="G8871" t="str">
            <v>101</v>
          </cell>
          <cell r="H8871" t="str">
            <v>P</v>
          </cell>
        </row>
        <row r="8872">
          <cell r="A8872" t="str">
            <v>3200207001</v>
          </cell>
          <cell r="B8872" t="str">
            <v>1.8米-dx5单双头、5113单头、5113小双头</v>
          </cell>
          <cell r="C8872" t="str">
            <v>外径3350*750*968//</v>
          </cell>
          <cell r="D8872" t="str">
            <v/>
          </cell>
          <cell r="E8872" t="str">
            <v>套</v>
          </cell>
          <cell r="F8872" t="str">
            <v/>
          </cell>
          <cell r="G8872" t="str">
            <v>109</v>
          </cell>
          <cell r="H8872" t="str">
            <v>Y</v>
          </cell>
        </row>
        <row r="8873">
          <cell r="A8873" t="str">
            <v>3200210001</v>
          </cell>
          <cell r="B8873" t="str">
            <v>EP18随机清单国内</v>
          </cell>
          <cell r="C8873" t="str">
            <v>蓝色//</v>
          </cell>
          <cell r="D8873" t="str">
            <v/>
          </cell>
          <cell r="E8873" t="str">
            <v>套</v>
          </cell>
          <cell r="F8873" t="str">
            <v/>
          </cell>
          <cell r="G8873" t="str">
            <v>109</v>
          </cell>
          <cell r="H8873" t="str">
            <v>Y</v>
          </cell>
        </row>
        <row r="8874">
          <cell r="A8874" t="str">
            <v>410201098901</v>
          </cell>
          <cell r="B8874" t="str">
            <v>EP 废墨瓶支架</v>
          </cell>
          <cell r="C8874" t="str">
            <v>/冷轧板(t=1)/9315银灰平光</v>
          </cell>
          <cell r="D8874" t="str">
            <v/>
          </cell>
          <cell r="E8874" t="str">
            <v>个</v>
          </cell>
          <cell r="F8874" t="str">
            <v>EP18-01000019</v>
          </cell>
          <cell r="G8874" t="str">
            <v>101</v>
          </cell>
          <cell r="H8874" t="str">
            <v>P</v>
          </cell>
        </row>
        <row r="8875">
          <cell r="A8875" t="str">
            <v>420300000400</v>
          </cell>
          <cell r="B8875" t="str">
            <v>蒙泰通用-V6.0中文</v>
          </cell>
          <cell r="C8875" t="str">
            <v>//</v>
          </cell>
          <cell r="D8875" t="str">
            <v/>
          </cell>
          <cell r="E8875" t="str">
            <v>套</v>
          </cell>
          <cell r="F8875" t="str">
            <v/>
          </cell>
          <cell r="G8875" t="str">
            <v>101</v>
          </cell>
          <cell r="H8875" t="str">
            <v>P</v>
          </cell>
        </row>
        <row r="8876">
          <cell r="A8876" t="str">
            <v>420300000600</v>
          </cell>
          <cell r="B8876" t="str">
            <v>自制通用-/中英文</v>
          </cell>
          <cell r="C8876" t="str">
            <v>//</v>
          </cell>
          <cell r="D8876" t="str">
            <v/>
          </cell>
          <cell r="E8876" t="str">
            <v>块</v>
          </cell>
          <cell r="F8876" t="str">
            <v/>
          </cell>
          <cell r="G8876" t="str">
            <v>110</v>
          </cell>
          <cell r="H8876" t="str">
            <v>P</v>
          </cell>
        </row>
        <row r="8877">
          <cell r="A8877" t="str">
            <v>420506000300</v>
          </cell>
          <cell r="B8877" t="str">
            <v>废墨瓶</v>
          </cell>
          <cell r="C8877" t="str">
            <v>1L 圆柱型//</v>
          </cell>
          <cell r="D8877" t="str">
            <v/>
          </cell>
          <cell r="E8877" t="str">
            <v>个</v>
          </cell>
          <cell r="F8877" t="str">
            <v/>
          </cell>
          <cell r="G8877" t="str">
            <v>101</v>
          </cell>
          <cell r="H8877" t="str">
            <v>P</v>
          </cell>
        </row>
        <row r="8878">
          <cell r="A8878" t="str">
            <v>420506009000</v>
          </cell>
          <cell r="B8878" t="str">
            <v>JV3墨囊</v>
          </cell>
          <cell r="C8878" t="str">
            <v>水性墨囊//</v>
          </cell>
          <cell r="D8878" t="str">
            <v/>
          </cell>
          <cell r="E8878" t="str">
            <v>个</v>
          </cell>
          <cell r="F8878" t="str">
            <v>EAW40069</v>
          </cell>
          <cell r="G8878" t="str">
            <v>101</v>
          </cell>
          <cell r="H8878" t="str">
            <v>P</v>
          </cell>
        </row>
        <row r="8879">
          <cell r="A8879" t="str">
            <v>420506012300</v>
          </cell>
          <cell r="B8879" t="str">
            <v>硬墨管</v>
          </cell>
          <cell r="C8879" t="str">
            <v>1.8/3//</v>
          </cell>
          <cell r="D8879" t="str">
            <v/>
          </cell>
          <cell r="E8879" t="str">
            <v>米</v>
          </cell>
          <cell r="F8879" t="str">
            <v/>
          </cell>
          <cell r="G8879" t="str">
            <v>101</v>
          </cell>
          <cell r="H8879" t="str">
            <v>P</v>
          </cell>
        </row>
        <row r="8880">
          <cell r="A8880" t="str">
            <v>420506013200</v>
          </cell>
          <cell r="B8880" t="str">
            <v>Y型三通</v>
          </cell>
          <cell r="C8880" t="str">
            <v>Ф4//</v>
          </cell>
          <cell r="D8880" t="str">
            <v/>
          </cell>
          <cell r="E8880" t="str">
            <v>个</v>
          </cell>
          <cell r="F8880" t="str">
            <v>EAW30070</v>
          </cell>
          <cell r="G8880" t="str">
            <v>101</v>
          </cell>
          <cell r="H8880" t="str">
            <v>P</v>
          </cell>
        </row>
        <row r="8881">
          <cell r="A8881" t="str">
            <v>420506013400</v>
          </cell>
          <cell r="B8881" t="str">
            <v>软墨管</v>
          </cell>
          <cell r="C8881" t="str">
            <v>3/5,100米/卷//</v>
          </cell>
          <cell r="D8881" t="str">
            <v/>
          </cell>
          <cell r="E8881" t="str">
            <v>米</v>
          </cell>
          <cell r="F8881" t="str">
            <v>EAW40021</v>
          </cell>
          <cell r="G8881" t="str">
            <v>101</v>
          </cell>
          <cell r="H8881" t="str">
            <v>P</v>
          </cell>
        </row>
        <row r="8882">
          <cell r="A8882" t="str">
            <v>430400006300</v>
          </cell>
          <cell r="B8882" t="str">
            <v>不锈钢卷尺</v>
          </cell>
          <cell r="C8882" t="str">
            <v>1.5米带背胶，刻度由右到左//</v>
          </cell>
          <cell r="D8882" t="str">
            <v/>
          </cell>
          <cell r="E8882" t="str">
            <v>个</v>
          </cell>
          <cell r="F8882" t="str">
            <v/>
          </cell>
          <cell r="G8882" t="str">
            <v>101</v>
          </cell>
          <cell r="H8882" t="str">
            <v>P</v>
          </cell>
        </row>
        <row r="8883">
          <cell r="A8883" t="str">
            <v>410101096900</v>
          </cell>
          <cell r="B8883" t="str">
            <v>横梁罩垫块</v>
          </cell>
          <cell r="C8883" t="str">
            <v>/LY12/黑色阳极氧化</v>
          </cell>
          <cell r="D8883" t="str">
            <v/>
          </cell>
          <cell r="E8883" t="str">
            <v>个</v>
          </cell>
          <cell r="F8883" t="str">
            <v>UV2030-02000006-00</v>
          </cell>
          <cell r="G8883" t="str">
            <v>101</v>
          </cell>
          <cell r="H8883" t="str">
            <v>P</v>
          </cell>
        </row>
        <row r="8884">
          <cell r="A8884" t="str">
            <v>3201210001</v>
          </cell>
          <cell r="B8884" t="str">
            <v>E5113随机清单国内</v>
          </cell>
          <cell r="C8884" t="str">
            <v>灰色//</v>
          </cell>
          <cell r="D8884" t="str">
            <v/>
          </cell>
          <cell r="E8884" t="str">
            <v>套</v>
          </cell>
          <cell r="F8884" t="str">
            <v/>
          </cell>
          <cell r="G8884" t="str">
            <v>109</v>
          </cell>
          <cell r="H8884" t="str">
            <v>Y</v>
          </cell>
        </row>
        <row r="8885">
          <cell r="A8885" t="str">
            <v>3200207002</v>
          </cell>
          <cell r="B8885" t="str">
            <v>1.8米-dx5单双头、5113单头、5113小双头-国外|F</v>
          </cell>
          <cell r="C8885" t="str">
            <v>外径3350*750*968//</v>
          </cell>
          <cell r="D8885" t="str">
            <v/>
          </cell>
          <cell r="E8885" t="str">
            <v>套</v>
          </cell>
          <cell r="F8885" t="str">
            <v/>
          </cell>
          <cell r="G8885" t="str">
            <v>109</v>
          </cell>
          <cell r="H8885" t="str">
            <v>Y</v>
          </cell>
        </row>
        <row r="8886">
          <cell r="A8886" t="str">
            <v>450401004300</v>
          </cell>
          <cell r="B8886" t="str">
            <v>喷头超声波</v>
          </cell>
          <cell r="C8886" t="str">
            <v>//</v>
          </cell>
          <cell r="D8886" t="str">
            <v/>
          </cell>
          <cell r="E8886" t="str">
            <v>个</v>
          </cell>
          <cell r="F8886" t="str">
            <v/>
          </cell>
          <cell r="G8886" t="str">
            <v>101</v>
          </cell>
          <cell r="H8886" t="str">
            <v>P</v>
          </cell>
        </row>
        <row r="8887">
          <cell r="A8887" t="str">
            <v>3101707001</v>
          </cell>
          <cell r="B8887" t="str">
            <v>E5米机包装木箱国内</v>
          </cell>
          <cell r="C8887" t="str">
            <v>6950*1350*2000//</v>
          </cell>
          <cell r="D8887" t="str">
            <v/>
          </cell>
          <cell r="E8887" t="str">
            <v>套</v>
          </cell>
          <cell r="F8887" t="str">
            <v/>
          </cell>
          <cell r="G8887" t="str">
            <v>109</v>
          </cell>
          <cell r="H8887" t="str">
            <v>Y</v>
          </cell>
        </row>
        <row r="8888">
          <cell r="A8888" t="str">
            <v>410406001000</v>
          </cell>
          <cell r="B8888" t="str">
            <v>深沟球轴承</v>
          </cell>
          <cell r="C8888" t="str">
            <v>GB/T276-1994 61901-2Z 12×24×6//</v>
          </cell>
          <cell r="D8888" t="str">
            <v/>
          </cell>
          <cell r="E8888" t="str">
            <v>个</v>
          </cell>
          <cell r="F8888" t="str">
            <v/>
          </cell>
          <cell r="G8888" t="str">
            <v>101</v>
          </cell>
          <cell r="H8888" t="str">
            <v>P</v>
          </cell>
        </row>
        <row r="8889">
          <cell r="A8889" t="str">
            <v>410101094500</v>
          </cell>
          <cell r="B8889" t="str">
            <v>张紧轮垫块小</v>
          </cell>
          <cell r="C8889" t="str">
            <v>/S45C/镀白锌</v>
          </cell>
          <cell r="D8889" t="str">
            <v/>
          </cell>
          <cell r="E8889" t="str">
            <v>个</v>
          </cell>
          <cell r="F8889" t="str">
            <v>UV2030-01000025-00</v>
          </cell>
          <cell r="G8889" t="str">
            <v>101</v>
          </cell>
          <cell r="H8889" t="str">
            <v>P</v>
          </cell>
        </row>
        <row r="8890">
          <cell r="A8890" t="str">
            <v>410101094801</v>
          </cell>
          <cell r="B8890" t="str">
            <v>小车左垫块</v>
          </cell>
          <cell r="C8890" t="str">
            <v>/45#/镀白锌</v>
          </cell>
          <cell r="D8890" t="str">
            <v/>
          </cell>
          <cell r="E8890" t="str">
            <v>个</v>
          </cell>
          <cell r="F8890" t="str">
            <v>UV2030-05010038-01</v>
          </cell>
          <cell r="G8890" t="str">
            <v>101</v>
          </cell>
          <cell r="H8890" t="str">
            <v>P</v>
          </cell>
        </row>
        <row r="8891">
          <cell r="A8891" t="str">
            <v>410101094402</v>
          </cell>
          <cell r="B8891" t="str">
            <v>轴承外挡圈</v>
          </cell>
          <cell r="C8891" t="str">
            <v>/S45C/镀白锌</v>
          </cell>
          <cell r="D8891" t="str">
            <v/>
          </cell>
          <cell r="E8891" t="str">
            <v>个</v>
          </cell>
          <cell r="F8891" t="str">
            <v>UV2030-01000021-02</v>
          </cell>
          <cell r="G8891" t="str">
            <v>101</v>
          </cell>
          <cell r="H8891" t="str">
            <v>P</v>
          </cell>
        </row>
        <row r="8892">
          <cell r="A8892" t="str">
            <v>3300305001</v>
          </cell>
          <cell r="B8892" t="str">
            <v>胶辊机小车门组件</v>
          </cell>
          <cell r="C8892" t="str">
            <v>/</v>
          </cell>
          <cell r="D8892" t="str">
            <v/>
          </cell>
          <cell r="E8892" t="str">
            <v>套</v>
          </cell>
          <cell r="F8892" t="str">
            <v>RA320-03-100(1)</v>
          </cell>
          <cell r="G8892" t="str">
            <v>109</v>
          </cell>
          <cell r="H8892" t="str">
            <v>Y</v>
          </cell>
        </row>
        <row r="8893">
          <cell r="A8893" t="str">
            <v>3400110001</v>
          </cell>
          <cell r="B8893" t="str">
            <v>UV卷材随机清单国内/国外</v>
          </cell>
          <cell r="C8893" t="str">
            <v>/</v>
          </cell>
          <cell r="D8893" t="str">
            <v/>
          </cell>
          <cell r="E8893" t="str">
            <v>套</v>
          </cell>
          <cell r="F8893" t="str">
            <v/>
          </cell>
          <cell r="G8893" t="str">
            <v>109</v>
          </cell>
          <cell r="H8893" t="str">
            <v>Y</v>
          </cell>
        </row>
        <row r="8894">
          <cell r="A8894" t="str">
            <v>450401003100</v>
          </cell>
          <cell r="B8894" t="str">
            <v>热缩管</v>
          </cell>
          <cell r="C8894" t="str">
            <v>φ10//</v>
          </cell>
          <cell r="D8894" t="str">
            <v/>
          </cell>
          <cell r="E8894" t="str">
            <v>卷</v>
          </cell>
          <cell r="F8894" t="str">
            <v/>
          </cell>
          <cell r="G8894" t="str">
            <v>101</v>
          </cell>
          <cell r="H8894" t="str">
            <v>P</v>
          </cell>
        </row>
        <row r="8895">
          <cell r="A8895" t="str">
            <v>3200310001</v>
          </cell>
          <cell r="B8895" t="str">
            <v>EP18随机清单国内</v>
          </cell>
          <cell r="C8895" t="str">
            <v>红黑//</v>
          </cell>
          <cell r="D8895" t="str">
            <v/>
          </cell>
          <cell r="E8895" t="str">
            <v>套</v>
          </cell>
          <cell r="F8895" t="str">
            <v/>
          </cell>
          <cell r="G8895" t="str">
            <v>109</v>
          </cell>
          <cell r="H8895" t="str">
            <v>Y</v>
          </cell>
        </row>
        <row r="8896">
          <cell r="A8896" t="str">
            <v>410101096700</v>
          </cell>
          <cell r="B8896" t="str">
            <v>电机板</v>
          </cell>
          <cell r="C8896" t="str">
            <v>/S45C/镀白锌</v>
          </cell>
          <cell r="D8896" t="str">
            <v/>
          </cell>
          <cell r="E8896" t="str">
            <v>个</v>
          </cell>
          <cell r="F8896" t="str">
            <v>UV2030-01000027-00</v>
          </cell>
          <cell r="G8896" t="str">
            <v>101</v>
          </cell>
          <cell r="H8896" t="str">
            <v>P</v>
          </cell>
        </row>
        <row r="8897">
          <cell r="A8897" t="str">
            <v>410101093801</v>
          </cell>
          <cell r="B8897" t="str">
            <v>横梁左挡板</v>
          </cell>
          <cell r="C8897" t="str">
            <v>/45#/黑色细砂纹</v>
          </cell>
          <cell r="D8897" t="str">
            <v/>
          </cell>
          <cell r="E8897" t="str">
            <v>个</v>
          </cell>
          <cell r="F8897" t="str">
            <v>UVS2030-02000009-01</v>
          </cell>
          <cell r="G8897" t="str">
            <v>101</v>
          </cell>
          <cell r="H8897" t="str">
            <v>P</v>
          </cell>
        </row>
        <row r="8898">
          <cell r="A8898" t="str">
            <v>3205409001</v>
          </cell>
          <cell r="B8898" t="str">
            <v>LED-UV1.8米写真机四头|F</v>
          </cell>
          <cell r="C8898" t="str">
            <v>//</v>
          </cell>
          <cell r="D8898" t="str">
            <v/>
          </cell>
          <cell r="E8898" t="str">
            <v>套</v>
          </cell>
          <cell r="F8898" t="str">
            <v/>
          </cell>
          <cell r="G8898" t="str">
            <v>109</v>
          </cell>
          <cell r="H8898" t="str">
            <v>Y</v>
          </cell>
        </row>
        <row r="8899">
          <cell r="A8899" t="str">
            <v>410101093900</v>
          </cell>
          <cell r="B8899" t="str">
            <v>丝母座连接块左</v>
          </cell>
          <cell r="C8899" t="str">
            <v>/45#/镀白锌</v>
          </cell>
          <cell r="D8899" t="str">
            <v/>
          </cell>
          <cell r="E8899" t="str">
            <v>个</v>
          </cell>
          <cell r="F8899" t="str">
            <v>EP2513-01000006-00</v>
          </cell>
          <cell r="G8899" t="str">
            <v>101</v>
          </cell>
          <cell r="H8899" t="str">
            <v>P</v>
          </cell>
        </row>
        <row r="8900">
          <cell r="A8900" t="str">
            <v>3100907002</v>
          </cell>
          <cell r="B8900" t="str">
            <v>红外木箱国内</v>
          </cell>
          <cell r="C8900" t="str">
            <v>/</v>
          </cell>
          <cell r="D8900" t="str">
            <v/>
          </cell>
          <cell r="E8900" t="str">
            <v>套</v>
          </cell>
          <cell r="F8900" t="str">
            <v/>
          </cell>
          <cell r="G8900" t="str">
            <v>109</v>
          </cell>
          <cell r="H8900" t="str">
            <v>Y</v>
          </cell>
        </row>
        <row r="8901">
          <cell r="A8901" t="str">
            <v>450401003500</v>
          </cell>
          <cell r="B8901" t="str">
            <v>抽风管</v>
          </cell>
          <cell r="C8901" t="str">
            <v>//</v>
          </cell>
          <cell r="D8901" t="str">
            <v/>
          </cell>
          <cell r="E8901" t="str">
            <v>个</v>
          </cell>
          <cell r="F8901" t="str">
            <v/>
          </cell>
          <cell r="G8901" t="str">
            <v>101</v>
          </cell>
          <cell r="H8901" t="str">
            <v>P</v>
          </cell>
        </row>
        <row r="8902">
          <cell r="A8902" t="str">
            <v>3100410001</v>
          </cell>
          <cell r="B8902" t="str">
            <v>喷绘机随机清单国内</v>
          </cell>
          <cell r="C8902" t="str">
            <v>//</v>
          </cell>
          <cell r="D8902" t="str">
            <v/>
          </cell>
          <cell r="E8902" t="str">
            <v>套</v>
          </cell>
          <cell r="F8902" t="str">
            <v/>
          </cell>
          <cell r="G8902" t="str">
            <v>109</v>
          </cell>
          <cell r="H8902" t="str">
            <v>Y</v>
          </cell>
        </row>
        <row r="8903">
          <cell r="A8903" t="str">
            <v>420300000200</v>
          </cell>
          <cell r="B8903" t="str">
            <v>锐彩通用-/中文</v>
          </cell>
          <cell r="C8903" t="str">
            <v>//</v>
          </cell>
          <cell r="D8903" t="str">
            <v/>
          </cell>
          <cell r="E8903" t="str">
            <v>套</v>
          </cell>
          <cell r="F8903" t="str">
            <v>UP010001</v>
          </cell>
          <cell r="G8903" t="str">
            <v>101</v>
          </cell>
          <cell r="H8903" t="str">
            <v>P</v>
          </cell>
        </row>
        <row r="8904">
          <cell r="A8904" t="str">
            <v>420506000200</v>
          </cell>
          <cell r="B8904" t="str">
            <v>软墨管</v>
          </cell>
          <cell r="C8904" t="str">
            <v>7/3.8,100米/卷//</v>
          </cell>
          <cell r="D8904" t="str">
            <v/>
          </cell>
          <cell r="E8904" t="str">
            <v>米</v>
          </cell>
          <cell r="F8904" t="str">
            <v>EAW40012</v>
          </cell>
          <cell r="G8904" t="str">
            <v>101</v>
          </cell>
          <cell r="H8904" t="str">
            <v>P</v>
          </cell>
        </row>
        <row r="8905">
          <cell r="A8905" t="str">
            <v>420506012200</v>
          </cell>
          <cell r="B8905" t="str">
            <v>硬墨管</v>
          </cell>
          <cell r="C8905" t="str">
            <v>0.75/4//</v>
          </cell>
          <cell r="D8905" t="str">
            <v/>
          </cell>
          <cell r="E8905" t="str">
            <v>米</v>
          </cell>
          <cell r="F8905" t="str">
            <v>EAW40022</v>
          </cell>
          <cell r="G8905" t="str">
            <v>101</v>
          </cell>
          <cell r="H8905" t="str">
            <v>P</v>
          </cell>
        </row>
        <row r="8906">
          <cell r="A8906" t="str">
            <v>3400207001</v>
          </cell>
          <cell r="B8906" t="str">
            <v>UV2913包装木箱</v>
          </cell>
          <cell r="C8906" t="str">
            <v>5200*2300*1750/</v>
          </cell>
          <cell r="D8906" t="str">
            <v/>
          </cell>
          <cell r="E8906" t="str">
            <v>套</v>
          </cell>
          <cell r="F8906" t="str">
            <v/>
          </cell>
          <cell r="G8906" t="str">
            <v>109</v>
          </cell>
          <cell r="H8906" t="str">
            <v>Y</v>
          </cell>
        </row>
        <row r="8907">
          <cell r="A8907" t="str">
            <v>3200310002</v>
          </cell>
          <cell r="B8907" t="str">
            <v>EP18随机清单国外</v>
          </cell>
          <cell r="C8907" t="str">
            <v>红黑//</v>
          </cell>
          <cell r="D8907" t="str">
            <v/>
          </cell>
          <cell r="E8907" t="str">
            <v>套</v>
          </cell>
          <cell r="F8907" t="str">
            <v/>
          </cell>
          <cell r="G8907" t="str">
            <v>109</v>
          </cell>
          <cell r="H8907" t="str">
            <v>Y</v>
          </cell>
        </row>
        <row r="8908">
          <cell r="A8908" t="str">
            <v>420300003800</v>
          </cell>
          <cell r="B8908" t="str">
            <v>蒙泰通用-V6.0英文</v>
          </cell>
          <cell r="C8908" t="str">
            <v>//</v>
          </cell>
          <cell r="D8908" t="str">
            <v/>
          </cell>
          <cell r="E8908" t="str">
            <v>套</v>
          </cell>
          <cell r="F8908" t="str">
            <v/>
          </cell>
          <cell r="G8908" t="str">
            <v>110</v>
          </cell>
          <cell r="H8908" t="str">
            <v>P</v>
          </cell>
        </row>
        <row r="8909">
          <cell r="A8909" t="str">
            <v>410101096500</v>
          </cell>
          <cell r="B8909" t="str">
            <v>横梁左支架垫块</v>
          </cell>
          <cell r="C8909" t="str">
            <v>/45#/镀白锌</v>
          </cell>
          <cell r="D8909" t="str">
            <v/>
          </cell>
          <cell r="E8909" t="str">
            <v>个</v>
          </cell>
          <cell r="F8909" t="str">
            <v>UV2030-01000079-00</v>
          </cell>
          <cell r="G8909" t="str">
            <v>101</v>
          </cell>
          <cell r="H8909" t="str">
            <v>P</v>
          </cell>
        </row>
        <row r="8910">
          <cell r="A8910" t="str">
            <v>3100407002</v>
          </cell>
          <cell r="B8910" t="str">
            <v>C8、C12、C1024、C4包装木箱国外</v>
          </cell>
          <cell r="C8910" t="str">
            <v>4690*1020*1440//</v>
          </cell>
          <cell r="D8910" t="str">
            <v/>
          </cell>
          <cell r="E8910" t="str">
            <v>套</v>
          </cell>
          <cell r="F8910" t="str">
            <v/>
          </cell>
          <cell r="G8910" t="str">
            <v>109</v>
          </cell>
          <cell r="H8910" t="str">
            <v>Y</v>
          </cell>
        </row>
        <row r="8911">
          <cell r="A8911" t="str">
            <v>3202307001</v>
          </cell>
          <cell r="B8911" t="str">
            <v>1.8米dx5四头/1.8米5113三头包装箱国内</v>
          </cell>
          <cell r="C8911" t="str">
            <v>外径3350*920*1108//</v>
          </cell>
          <cell r="D8911" t="str">
            <v>1.8米四头热升华也用此木箱</v>
          </cell>
          <cell r="E8911" t="str">
            <v>套</v>
          </cell>
          <cell r="F8911" t="str">
            <v/>
          </cell>
          <cell r="G8911" t="str">
            <v>109</v>
          </cell>
          <cell r="H8911" t="str">
            <v>Y</v>
          </cell>
        </row>
        <row r="8912">
          <cell r="A8912" t="str">
            <v>3101707002</v>
          </cell>
          <cell r="B8912" t="str">
            <v>E5米机包装木箱国外</v>
          </cell>
          <cell r="C8912" t="str">
            <v>6950*1350*2000//</v>
          </cell>
          <cell r="D8912" t="str">
            <v/>
          </cell>
          <cell r="E8912" t="str">
            <v>套</v>
          </cell>
          <cell r="F8912" t="str">
            <v/>
          </cell>
          <cell r="G8912" t="str">
            <v>109</v>
          </cell>
          <cell r="H8912" t="str">
            <v>Y</v>
          </cell>
        </row>
        <row r="8913">
          <cell r="A8913" t="str">
            <v>3400107001</v>
          </cell>
          <cell r="B8913" t="str">
            <v>UV2512包装木箱</v>
          </cell>
          <cell r="C8913" t="str">
            <v>4800*2280*1850//</v>
          </cell>
          <cell r="D8913" t="str">
            <v/>
          </cell>
          <cell r="E8913" t="str">
            <v>套</v>
          </cell>
          <cell r="F8913" t="str">
            <v/>
          </cell>
          <cell r="G8913" t="str">
            <v>109</v>
          </cell>
          <cell r="H8913" t="str">
            <v>Y</v>
          </cell>
        </row>
        <row r="8914">
          <cell r="A8914" t="str">
            <v>3200507002</v>
          </cell>
          <cell r="B8914" t="str">
            <v>EP18热升华包装木箱国外</v>
          </cell>
          <cell r="C8914" t="str">
            <v>2850*1120*1140/</v>
          </cell>
          <cell r="D8914" t="str">
            <v/>
          </cell>
          <cell r="E8914" t="str">
            <v>套</v>
          </cell>
          <cell r="F8914" t="str">
            <v/>
          </cell>
          <cell r="G8914" t="str">
            <v>109</v>
          </cell>
          <cell r="H8914" t="str">
            <v>Y</v>
          </cell>
        </row>
        <row r="8915">
          <cell r="A8915" t="str">
            <v>410101094900</v>
          </cell>
          <cell r="B8915" t="str">
            <v>拖链线压板</v>
          </cell>
          <cell r="C8915" t="str">
            <v>/LY12/黑色阳极氧化</v>
          </cell>
          <cell r="D8915" t="str">
            <v/>
          </cell>
          <cell r="E8915" t="str">
            <v>个</v>
          </cell>
          <cell r="F8915" t="str">
            <v>UV2030-02000035-00</v>
          </cell>
          <cell r="G8915" t="str">
            <v>101</v>
          </cell>
          <cell r="H8915" t="str">
            <v>P</v>
          </cell>
        </row>
        <row r="8916">
          <cell r="A8916" t="str">
            <v>3201210002</v>
          </cell>
          <cell r="B8916" t="str">
            <v>E5113随机清单国外</v>
          </cell>
          <cell r="C8916" t="str">
            <v>灰色//</v>
          </cell>
          <cell r="D8916" t="str">
            <v/>
          </cell>
          <cell r="E8916" t="str">
            <v>套</v>
          </cell>
          <cell r="F8916" t="str">
            <v/>
          </cell>
          <cell r="G8916" t="str">
            <v>109</v>
          </cell>
          <cell r="H8916" t="str">
            <v>Y</v>
          </cell>
        </row>
        <row r="8917">
          <cell r="A8917" t="str">
            <v>3201310001</v>
          </cell>
          <cell r="B8917" t="str">
            <v>E5113随机清单国内</v>
          </cell>
          <cell r="C8917" t="str">
            <v>红黑//</v>
          </cell>
          <cell r="D8917" t="str">
            <v/>
          </cell>
          <cell r="E8917" t="str">
            <v>套</v>
          </cell>
          <cell r="F8917" t="str">
            <v/>
          </cell>
          <cell r="G8917" t="str">
            <v>109</v>
          </cell>
          <cell r="H8917" t="str">
            <v>Y</v>
          </cell>
        </row>
        <row r="8918">
          <cell r="A8918" t="str">
            <v>410101094201</v>
          </cell>
          <cell r="B8918" t="str">
            <v>小车右垫块</v>
          </cell>
          <cell r="C8918" t="str">
            <v>/45#/镀白锌</v>
          </cell>
          <cell r="D8918" t="str">
            <v/>
          </cell>
          <cell r="E8918" t="str">
            <v>个</v>
          </cell>
          <cell r="F8918" t="str">
            <v>UV2030-05010039-01</v>
          </cell>
          <cell r="G8918" t="str">
            <v>101</v>
          </cell>
          <cell r="H8918" t="str">
            <v>P</v>
          </cell>
        </row>
        <row r="8919">
          <cell r="A8919" t="str">
            <v>3203507001</v>
          </cell>
          <cell r="B8919" t="str">
            <v>EP32写真机包装木箱</v>
          </cell>
          <cell r="C8919" t="str">
            <v>4800*1070*1680//</v>
          </cell>
          <cell r="D8919" t="str">
            <v/>
          </cell>
          <cell r="E8919" t="str">
            <v>套</v>
          </cell>
          <cell r="F8919" t="str">
            <v/>
          </cell>
          <cell r="G8919" t="str">
            <v>109</v>
          </cell>
          <cell r="H8919" t="str">
            <v>Y</v>
          </cell>
        </row>
        <row r="8920">
          <cell r="A8920" t="str">
            <v>410101095001</v>
          </cell>
          <cell r="B8920" t="str">
            <v>横梁端固定块大</v>
          </cell>
          <cell r="C8920" t="str">
            <v>/S45C/镀白锌</v>
          </cell>
          <cell r="D8920" t="str">
            <v/>
          </cell>
          <cell r="E8920" t="str">
            <v>个</v>
          </cell>
          <cell r="F8920" t="str">
            <v>UV2030-02000004-01</v>
          </cell>
          <cell r="G8920" t="str">
            <v>101</v>
          </cell>
          <cell r="H8920" t="str">
            <v>P</v>
          </cell>
        </row>
        <row r="8921">
          <cell r="A8921" t="str">
            <v>410101096000</v>
          </cell>
          <cell r="B8921" t="str">
            <v>升降扳手接头</v>
          </cell>
          <cell r="C8921" t="str">
            <v>/S45C/镀白锌</v>
          </cell>
          <cell r="D8921" t="str">
            <v/>
          </cell>
          <cell r="E8921" t="str">
            <v>个</v>
          </cell>
          <cell r="F8921" t="str">
            <v>UV2030-05010034-00</v>
          </cell>
          <cell r="G8921" t="str">
            <v>101</v>
          </cell>
          <cell r="H8921" t="str">
            <v>P</v>
          </cell>
        </row>
        <row r="8922">
          <cell r="A8922" t="str">
            <v>3100907001</v>
          </cell>
          <cell r="B8922" t="str">
            <v>C512I-8头PLUS木箱国内</v>
          </cell>
          <cell r="C8922" t="str">
            <v>5000*1020*1500//</v>
          </cell>
          <cell r="D8922" t="str">
            <v/>
          </cell>
          <cell r="E8922" t="str">
            <v>套</v>
          </cell>
          <cell r="F8922" t="str">
            <v/>
          </cell>
          <cell r="G8922" t="str">
            <v>101</v>
          </cell>
          <cell r="H8922" t="str">
            <v>P</v>
          </cell>
        </row>
        <row r="8923">
          <cell r="A8923" t="str">
            <v>410101095101</v>
          </cell>
          <cell r="B8923" t="str">
            <v>同步带固定架</v>
          </cell>
          <cell r="C8923" t="str">
            <v>/LY12/黑色阳极氧化</v>
          </cell>
          <cell r="D8923" t="str">
            <v/>
          </cell>
          <cell r="E8923" t="str">
            <v>个</v>
          </cell>
          <cell r="F8923" t="str">
            <v>UVS2030-05010031-01</v>
          </cell>
          <cell r="G8923" t="str">
            <v>101</v>
          </cell>
          <cell r="H8923" t="str">
            <v>P</v>
          </cell>
        </row>
        <row r="8924">
          <cell r="A8924" t="str">
            <v>410101094700</v>
          </cell>
          <cell r="B8924" t="str">
            <v>横梁右支架垫块</v>
          </cell>
          <cell r="C8924" t="str">
            <v>/45#/镀白锌</v>
          </cell>
          <cell r="D8924" t="str">
            <v/>
          </cell>
          <cell r="E8924" t="str">
            <v>个</v>
          </cell>
          <cell r="F8924" t="str">
            <v>UV2030-01000080-00</v>
          </cell>
          <cell r="G8924" t="str">
            <v>101</v>
          </cell>
          <cell r="H8924" t="str">
            <v>P</v>
          </cell>
        </row>
        <row r="8925">
          <cell r="A8925" t="str">
            <v>3202307002</v>
          </cell>
          <cell r="B8925" t="str">
            <v>1.8米dx5四头/1.8米5113三头包装箱国外|F</v>
          </cell>
          <cell r="C8925" t="str">
            <v>外径3350*770*1108//</v>
          </cell>
          <cell r="D8925" t="str">
            <v>1.8米四头热升华也用此木箱</v>
          </cell>
          <cell r="E8925" t="str">
            <v>套</v>
          </cell>
          <cell r="F8925" t="str">
            <v/>
          </cell>
          <cell r="G8925" t="str">
            <v>109</v>
          </cell>
          <cell r="H8925" t="str">
            <v>Y</v>
          </cell>
        </row>
        <row r="8926">
          <cell r="A8926" t="str">
            <v>450402000400</v>
          </cell>
          <cell r="B8926" t="str">
            <v>压克力湿巾纸</v>
          </cell>
          <cell r="C8926" t="str">
            <v>//</v>
          </cell>
          <cell r="D8926" t="str">
            <v/>
          </cell>
          <cell r="E8926" t="str">
            <v>包</v>
          </cell>
          <cell r="F8926" t="str">
            <v/>
          </cell>
          <cell r="G8926" t="str">
            <v>101</v>
          </cell>
          <cell r="H8926" t="str">
            <v>P</v>
          </cell>
        </row>
        <row r="8927">
          <cell r="A8927" t="str">
            <v>3100407001</v>
          </cell>
          <cell r="B8927" t="str">
            <v>C8、C12、C1024、C4包装木箱国内</v>
          </cell>
          <cell r="C8927" t="str">
            <v>4690*1020*1440//</v>
          </cell>
          <cell r="D8927" t="str">
            <v/>
          </cell>
          <cell r="E8927" t="str">
            <v>套</v>
          </cell>
          <cell r="F8927" t="str">
            <v/>
          </cell>
          <cell r="G8927" t="str">
            <v>109</v>
          </cell>
          <cell r="H8927" t="str">
            <v>Y</v>
          </cell>
        </row>
        <row r="8928">
          <cell r="A8928" t="str">
            <v>410101096401</v>
          </cell>
          <cell r="B8928" t="str">
            <v>双排灯固定架二</v>
          </cell>
          <cell r="C8928" t="str">
            <v>/YL12/本色阳极氧化</v>
          </cell>
          <cell r="D8928" t="str">
            <v/>
          </cell>
          <cell r="E8928" t="str">
            <v>个</v>
          </cell>
          <cell r="F8928" t="str">
            <v>UVS2030-05020002-01</v>
          </cell>
          <cell r="G8928" t="str">
            <v>101</v>
          </cell>
          <cell r="H8928" t="str">
            <v>P</v>
          </cell>
        </row>
        <row r="8929">
          <cell r="A8929" t="str">
            <v>3100907003</v>
          </cell>
          <cell r="B8929" t="str">
            <v>红外木箱国外</v>
          </cell>
          <cell r="C8929" t="str">
            <v>/</v>
          </cell>
          <cell r="D8929" t="str">
            <v/>
          </cell>
          <cell r="E8929" t="str">
            <v>套</v>
          </cell>
          <cell r="F8929" t="str">
            <v/>
          </cell>
          <cell r="G8929" t="str">
            <v>109</v>
          </cell>
          <cell r="H8929" t="str">
            <v>Y</v>
          </cell>
        </row>
        <row r="8930">
          <cell r="A8930" t="str">
            <v>3100807001</v>
          </cell>
          <cell r="B8930" t="str">
            <v>E1024、E1024-UV包装木箱国内</v>
          </cell>
          <cell r="C8930" t="str">
            <v>4950*1050*1600//</v>
          </cell>
          <cell r="D8930" t="str">
            <v/>
          </cell>
          <cell r="E8930" t="str">
            <v>套</v>
          </cell>
          <cell r="F8930" t="str">
            <v/>
          </cell>
          <cell r="G8930" t="str">
            <v>109</v>
          </cell>
          <cell r="H8930" t="str">
            <v>Y</v>
          </cell>
        </row>
        <row r="8931">
          <cell r="A8931" t="str">
            <v>3201310002</v>
          </cell>
          <cell r="B8931" t="str">
            <v>E5113随机清单国外</v>
          </cell>
          <cell r="C8931" t="str">
            <v>红黑//</v>
          </cell>
          <cell r="D8931" t="str">
            <v/>
          </cell>
          <cell r="E8931" t="str">
            <v>套</v>
          </cell>
          <cell r="F8931" t="str">
            <v/>
          </cell>
          <cell r="G8931" t="str">
            <v>109</v>
          </cell>
          <cell r="H8931" t="str">
            <v>Y</v>
          </cell>
        </row>
        <row r="8932">
          <cell r="A8932" t="str">
            <v>410101093700</v>
          </cell>
          <cell r="B8932" t="str">
            <v>步进大带轮(变更)</v>
          </cell>
          <cell r="C8932" t="str">
            <v>/6061/硬质阳极氧化</v>
          </cell>
          <cell r="D8932" t="str">
            <v/>
          </cell>
          <cell r="E8932" t="str">
            <v>个</v>
          </cell>
          <cell r="F8932" t="str">
            <v>XZ1622-01010006</v>
          </cell>
          <cell r="G8932" t="str">
            <v>101</v>
          </cell>
          <cell r="H8932" t="str">
            <v>P</v>
          </cell>
        </row>
        <row r="8933">
          <cell r="A8933" t="str">
            <v>410101094601</v>
          </cell>
          <cell r="B8933" t="str">
            <v>横梁端固定块小</v>
          </cell>
          <cell r="C8933" t="str">
            <v>/S45C/镀白锌</v>
          </cell>
          <cell r="D8933" t="str">
            <v/>
          </cell>
          <cell r="E8933" t="str">
            <v>个</v>
          </cell>
          <cell r="F8933" t="str">
            <v>UV2030-02000005-01</v>
          </cell>
          <cell r="G8933" t="str">
            <v>101</v>
          </cell>
          <cell r="H8933" t="str">
            <v>P</v>
          </cell>
        </row>
        <row r="8934">
          <cell r="A8934" t="str">
            <v>3202310001</v>
          </cell>
          <cell r="B8934" t="str">
            <v>四头机随机装箱清单国内</v>
          </cell>
          <cell r="C8934" t="str">
            <v>/</v>
          </cell>
          <cell r="D8934" t="str">
            <v/>
          </cell>
          <cell r="E8934" t="str">
            <v>套</v>
          </cell>
          <cell r="F8934" t="str">
            <v/>
          </cell>
          <cell r="G8934" t="str">
            <v>109</v>
          </cell>
          <cell r="H8934" t="str">
            <v>Y</v>
          </cell>
        </row>
        <row r="8935">
          <cell r="A8935" t="str">
            <v>410101097400</v>
          </cell>
          <cell r="B8935" t="str">
            <v>导轨滑块挡块</v>
          </cell>
          <cell r="C8935" t="str">
            <v>/LY12/黑色阳极氧化</v>
          </cell>
          <cell r="D8935" t="str">
            <v/>
          </cell>
          <cell r="E8935" t="str">
            <v>个</v>
          </cell>
          <cell r="F8935" t="str">
            <v>UV2030-05010023-00</v>
          </cell>
          <cell r="G8935" t="str">
            <v>101</v>
          </cell>
          <cell r="H8935" t="str">
            <v>P</v>
          </cell>
        </row>
        <row r="8936">
          <cell r="A8936" t="str">
            <v>450401000200</v>
          </cell>
          <cell r="B8936" t="str">
            <v>强磁</v>
          </cell>
          <cell r="C8936" t="str">
            <v>φ15*5//</v>
          </cell>
          <cell r="D8936" t="str">
            <v/>
          </cell>
          <cell r="E8936" t="str">
            <v>个</v>
          </cell>
          <cell r="F8936" t="str">
            <v/>
          </cell>
          <cell r="G8936" t="str">
            <v>101</v>
          </cell>
          <cell r="H8936" t="str">
            <v>P</v>
          </cell>
        </row>
        <row r="8937">
          <cell r="A8937" t="str">
            <v>450101002200</v>
          </cell>
          <cell r="B8937" t="str">
            <v>3M双面胶带0.15X15mm宽</v>
          </cell>
          <cell r="C8937" t="str">
            <v>3M9080//</v>
          </cell>
          <cell r="D8937" t="str">
            <v/>
          </cell>
          <cell r="E8937" t="str">
            <v>米</v>
          </cell>
          <cell r="F8937" t="str">
            <v/>
          </cell>
          <cell r="G8937" t="str">
            <v>101</v>
          </cell>
          <cell r="H8937" t="str">
            <v>P</v>
          </cell>
        </row>
        <row r="8938">
          <cell r="A8938" t="str">
            <v>450401004000</v>
          </cell>
          <cell r="B8938" t="str">
            <v>吸尘器软管(变更)</v>
          </cell>
          <cell r="C8938" t="str">
            <v>φ32.5*2000//</v>
          </cell>
          <cell r="D8938" t="str">
            <v/>
          </cell>
          <cell r="E8938" t="str">
            <v>根</v>
          </cell>
          <cell r="F8938" t="str">
            <v>EAW40065</v>
          </cell>
          <cell r="G8938" t="str">
            <v>101</v>
          </cell>
          <cell r="H8938" t="str">
            <v>P</v>
          </cell>
        </row>
        <row r="8939">
          <cell r="A8939" t="str">
            <v>450301000700</v>
          </cell>
          <cell r="B8939" t="str">
            <v>多功能液体清洁剂</v>
          </cell>
          <cell r="C8939" t="str">
            <v>//</v>
          </cell>
          <cell r="D8939" t="str">
            <v/>
          </cell>
          <cell r="E8939" t="str">
            <v>瓶</v>
          </cell>
          <cell r="F8939" t="str">
            <v/>
          </cell>
          <cell r="G8939" t="str">
            <v>101</v>
          </cell>
          <cell r="H8939" t="str">
            <v>P</v>
          </cell>
        </row>
        <row r="8940">
          <cell r="A8940" t="str">
            <v>450101001100</v>
          </cell>
          <cell r="B8940" t="str">
            <v>硅胶棒</v>
          </cell>
          <cell r="C8940" t="str">
            <v>//</v>
          </cell>
          <cell r="D8940" t="str">
            <v/>
          </cell>
          <cell r="E8940" t="str">
            <v>根</v>
          </cell>
          <cell r="F8940" t="str">
            <v>EAW50003</v>
          </cell>
          <cell r="G8940" t="str">
            <v>101</v>
          </cell>
          <cell r="H8940" t="str">
            <v>P</v>
          </cell>
        </row>
        <row r="8941">
          <cell r="A8941" t="str">
            <v>440400000900</v>
          </cell>
          <cell r="B8941" t="str">
            <v>UV橱柜板</v>
          </cell>
          <cell r="C8941" t="str">
            <v>//</v>
          </cell>
          <cell r="D8941" t="str">
            <v/>
          </cell>
          <cell r="E8941" t="str">
            <v>块</v>
          </cell>
          <cell r="F8941" t="str">
            <v/>
          </cell>
          <cell r="G8941" t="str">
            <v>101</v>
          </cell>
          <cell r="H8941" t="str">
            <v>P</v>
          </cell>
        </row>
        <row r="8942">
          <cell r="A8942" t="str">
            <v>4401000007</v>
          </cell>
          <cell r="B8942" t="str">
            <v>柯尼卡H+ 512I专用墨水黄</v>
          </cell>
          <cell r="C8942" t="str">
            <v>5L</v>
          </cell>
          <cell r="D8942" t="str">
            <v/>
          </cell>
          <cell r="E8942" t="str">
            <v>瓶</v>
          </cell>
          <cell r="F8942" t="str">
            <v/>
          </cell>
          <cell r="G8942" t="str">
            <v>112</v>
          </cell>
          <cell r="H8942" t="str">
            <v>P</v>
          </cell>
        </row>
        <row r="8943">
          <cell r="A8943" t="str">
            <v>4401000008</v>
          </cell>
          <cell r="B8943" t="str">
            <v>柯尼卡H+ 512I专用墨水蓝</v>
          </cell>
          <cell r="C8943" t="str">
            <v>5L</v>
          </cell>
          <cell r="D8943" t="str">
            <v/>
          </cell>
          <cell r="E8943" t="str">
            <v>瓶</v>
          </cell>
          <cell r="F8943" t="str">
            <v/>
          </cell>
          <cell r="G8943" t="str">
            <v>112</v>
          </cell>
          <cell r="H8943" t="str">
            <v>P</v>
          </cell>
        </row>
        <row r="8944">
          <cell r="A8944" t="str">
            <v>450301000900</v>
          </cell>
          <cell r="B8944" t="str">
            <v>白色特种润滑脂</v>
          </cell>
          <cell r="C8944" t="str">
            <v>800G//</v>
          </cell>
          <cell r="D8944" t="str">
            <v/>
          </cell>
          <cell r="E8944" t="str">
            <v>桶</v>
          </cell>
          <cell r="F8944" t="str">
            <v/>
          </cell>
          <cell r="G8944" t="str">
            <v>101</v>
          </cell>
          <cell r="H8944" t="str">
            <v>P</v>
          </cell>
        </row>
        <row r="8945">
          <cell r="A8945" t="str">
            <v>450101001300</v>
          </cell>
          <cell r="B8945" t="str">
            <v>海绵胶</v>
          </cell>
          <cell r="C8945" t="str">
            <v>12*6Y//</v>
          </cell>
          <cell r="D8945" t="str">
            <v/>
          </cell>
          <cell r="E8945" t="str">
            <v>瓶</v>
          </cell>
          <cell r="F8945" t="str">
            <v>EAW50031</v>
          </cell>
          <cell r="G8945" t="str">
            <v>101</v>
          </cell>
          <cell r="H8945" t="str">
            <v>P</v>
          </cell>
        </row>
        <row r="8946">
          <cell r="A8946" t="str">
            <v>4401000003</v>
          </cell>
          <cell r="B8946" t="str">
            <v>柯尼卡H+墨水蓝 有标</v>
          </cell>
          <cell r="C8946" t="str">
            <v>5L</v>
          </cell>
          <cell r="D8946" t="str">
            <v/>
          </cell>
          <cell r="E8946" t="str">
            <v>瓶</v>
          </cell>
          <cell r="F8946" t="str">
            <v/>
          </cell>
          <cell r="G8946" t="str">
            <v>112</v>
          </cell>
          <cell r="H8946" t="str">
            <v>P</v>
          </cell>
        </row>
        <row r="8947">
          <cell r="A8947" t="str">
            <v>440400000400</v>
          </cell>
          <cell r="B8947" t="str">
            <v>透明片</v>
          </cell>
          <cell r="C8947" t="str">
            <v>//</v>
          </cell>
          <cell r="D8947" t="str">
            <v/>
          </cell>
          <cell r="E8947" t="str">
            <v>卷</v>
          </cell>
          <cell r="F8947" t="str">
            <v/>
          </cell>
          <cell r="G8947" t="str">
            <v>101</v>
          </cell>
          <cell r="H8947" t="str">
            <v>P</v>
          </cell>
        </row>
        <row r="8948">
          <cell r="A8948" t="str">
            <v>450401001900</v>
          </cell>
          <cell r="B8948" t="str">
            <v>线扣</v>
          </cell>
          <cell r="C8948" t="str">
            <v>PFS-18//</v>
          </cell>
          <cell r="D8948" t="str">
            <v/>
          </cell>
          <cell r="E8948" t="str">
            <v>个</v>
          </cell>
          <cell r="F8948" t="str">
            <v>EAW30006</v>
          </cell>
          <cell r="G8948" t="str">
            <v>101</v>
          </cell>
          <cell r="H8948" t="str">
            <v>P</v>
          </cell>
        </row>
        <row r="8949">
          <cell r="A8949" t="str">
            <v>450101001900</v>
          </cell>
          <cell r="B8949" t="str">
            <v>印刷胶带</v>
          </cell>
          <cell r="C8949" t="str">
            <v>48*40Y//</v>
          </cell>
          <cell r="D8949" t="str">
            <v/>
          </cell>
          <cell r="E8949" t="str">
            <v>卷</v>
          </cell>
          <cell r="F8949" t="str">
            <v>EAW50011</v>
          </cell>
          <cell r="G8949" t="str">
            <v>101</v>
          </cell>
          <cell r="H8949" t="str">
            <v>P</v>
          </cell>
        </row>
        <row r="8950">
          <cell r="A8950" t="str">
            <v>440400000200</v>
          </cell>
          <cell r="B8950" t="str">
            <v>铜板纸</v>
          </cell>
          <cell r="C8950" t="str">
            <v>128G//</v>
          </cell>
          <cell r="D8950" t="str">
            <v/>
          </cell>
          <cell r="E8950" t="str">
            <v>张</v>
          </cell>
          <cell r="F8950" t="str">
            <v/>
          </cell>
          <cell r="G8950" t="str">
            <v>101</v>
          </cell>
          <cell r="H8950" t="str">
            <v>P</v>
          </cell>
        </row>
        <row r="8951">
          <cell r="A8951" t="str">
            <v>450402000500</v>
          </cell>
          <cell r="B8951" t="str">
            <v>玻璃湿巾纸</v>
          </cell>
          <cell r="C8951" t="str">
            <v>//</v>
          </cell>
          <cell r="D8951" t="str">
            <v/>
          </cell>
          <cell r="E8951" t="str">
            <v>包</v>
          </cell>
          <cell r="F8951" t="str">
            <v/>
          </cell>
          <cell r="G8951" t="str">
            <v>101</v>
          </cell>
          <cell r="H8951" t="str">
            <v>P</v>
          </cell>
        </row>
        <row r="8952">
          <cell r="A8952" t="str">
            <v>450301000800</v>
          </cell>
          <cell r="B8952" t="str">
            <v>洗板水</v>
          </cell>
          <cell r="C8952" t="str">
            <v>无铅快干PCB洗板水5L/桶//</v>
          </cell>
          <cell r="D8952" t="str">
            <v/>
          </cell>
          <cell r="E8952" t="str">
            <v>桶</v>
          </cell>
          <cell r="F8952" t="str">
            <v/>
          </cell>
          <cell r="G8952" t="str">
            <v>101</v>
          </cell>
          <cell r="H8952" t="str">
            <v>P</v>
          </cell>
        </row>
        <row r="8953">
          <cell r="A8953" t="str">
            <v>450401000900</v>
          </cell>
          <cell r="B8953" t="str">
            <v>环保彩色配线标志</v>
          </cell>
          <cell r="C8953" t="str">
            <v>EC-2(4)ROHS(蓝)φ3.6~φ7.4//</v>
          </cell>
          <cell r="D8953" t="str">
            <v/>
          </cell>
          <cell r="E8953" t="str">
            <v>个</v>
          </cell>
          <cell r="F8953" t="str">
            <v/>
          </cell>
          <cell r="G8953" t="str">
            <v>101</v>
          </cell>
          <cell r="H8953" t="str">
            <v>P</v>
          </cell>
        </row>
        <row r="8954">
          <cell r="A8954" t="str">
            <v>450401004100</v>
          </cell>
          <cell r="B8954" t="str">
            <v>白色缠绕管</v>
          </cell>
          <cell r="C8954" t="str">
            <v>φ6,20米/包//</v>
          </cell>
          <cell r="D8954" t="str">
            <v/>
          </cell>
          <cell r="E8954" t="str">
            <v>米</v>
          </cell>
          <cell r="F8954" t="str">
            <v>EAW30021</v>
          </cell>
          <cell r="G8954" t="str">
            <v>101</v>
          </cell>
          <cell r="H8954" t="str">
            <v>P</v>
          </cell>
        </row>
        <row r="8955">
          <cell r="A8955" t="str">
            <v>450301001000</v>
          </cell>
          <cell r="B8955" t="str">
            <v>卡瑞迪黑色自喷漆</v>
          </cell>
          <cell r="C8955" t="str">
            <v>400ml//</v>
          </cell>
          <cell r="D8955" t="str">
            <v/>
          </cell>
          <cell r="E8955" t="str">
            <v>瓶</v>
          </cell>
          <cell r="F8955" t="str">
            <v/>
          </cell>
          <cell r="G8955" t="str">
            <v>101</v>
          </cell>
          <cell r="H8955" t="str">
            <v>P</v>
          </cell>
        </row>
        <row r="8956">
          <cell r="A8956" t="str">
            <v>450401001000</v>
          </cell>
          <cell r="B8956" t="str">
            <v>环保彩色配线标志</v>
          </cell>
          <cell r="C8956" t="str">
            <v>EC-2(6)ROHS(黑)φ3.6~φ7.4//</v>
          </cell>
          <cell r="D8956" t="str">
            <v/>
          </cell>
          <cell r="E8956" t="str">
            <v>个</v>
          </cell>
          <cell r="F8956" t="str">
            <v/>
          </cell>
          <cell r="G8956" t="str">
            <v>101</v>
          </cell>
          <cell r="H8956" t="str">
            <v>P</v>
          </cell>
        </row>
        <row r="8957">
          <cell r="A8957" t="str">
            <v>450201000600</v>
          </cell>
          <cell r="B8957" t="str">
            <v>焊锡丝</v>
          </cell>
          <cell r="C8957" t="str">
            <v>强力焊锡丝 0.5mm 63a//</v>
          </cell>
          <cell r="D8957" t="str">
            <v/>
          </cell>
          <cell r="E8957" t="str">
            <v>卷</v>
          </cell>
          <cell r="F8957" t="str">
            <v/>
          </cell>
          <cell r="G8957" t="str">
            <v>101</v>
          </cell>
          <cell r="H8957" t="str">
            <v>P</v>
          </cell>
        </row>
        <row r="8958">
          <cell r="A8958" t="str">
            <v>450401004700</v>
          </cell>
          <cell r="B8958" t="str">
            <v>防水接头</v>
          </cell>
          <cell r="C8958" t="str">
            <v>PG9//</v>
          </cell>
          <cell r="D8958" t="str">
            <v/>
          </cell>
          <cell r="E8958" t="str">
            <v>个</v>
          </cell>
          <cell r="F8958" t="str">
            <v/>
          </cell>
          <cell r="G8958" t="str">
            <v>101</v>
          </cell>
          <cell r="H8958" t="str">
            <v>P</v>
          </cell>
        </row>
        <row r="8959">
          <cell r="A8959" t="str">
            <v>450301000300</v>
          </cell>
          <cell r="B8959" t="str">
            <v>UV墨水基材附着液</v>
          </cell>
          <cell r="C8959" t="str">
            <v>UV-603F（AB液）//</v>
          </cell>
          <cell r="D8959" t="str">
            <v/>
          </cell>
          <cell r="E8959" t="str">
            <v>套</v>
          </cell>
          <cell r="F8959" t="str">
            <v/>
          </cell>
          <cell r="G8959" t="str">
            <v>101</v>
          </cell>
          <cell r="H8959" t="str">
            <v>P</v>
          </cell>
        </row>
        <row r="8960">
          <cell r="A8960" t="str">
            <v>450401004400</v>
          </cell>
          <cell r="B8960" t="str">
            <v>PVC弹性吊牌线</v>
          </cell>
          <cell r="C8960" t="str">
            <v>//</v>
          </cell>
          <cell r="D8960" t="str">
            <v/>
          </cell>
          <cell r="E8960" t="str">
            <v>根</v>
          </cell>
          <cell r="F8960" t="str">
            <v/>
          </cell>
          <cell r="G8960" t="str">
            <v>101</v>
          </cell>
          <cell r="H8960" t="str">
            <v>P</v>
          </cell>
        </row>
        <row r="8961">
          <cell r="A8961" t="str">
            <v>450301000600</v>
          </cell>
          <cell r="B8961" t="str">
            <v>多功能泡沫清洁剂</v>
          </cell>
          <cell r="C8961" t="str">
            <v>//</v>
          </cell>
          <cell r="D8961" t="str">
            <v/>
          </cell>
          <cell r="E8961" t="str">
            <v>瓶</v>
          </cell>
          <cell r="F8961" t="str">
            <v/>
          </cell>
          <cell r="G8961" t="str">
            <v>101</v>
          </cell>
          <cell r="H8961" t="str">
            <v>P</v>
          </cell>
        </row>
        <row r="8962">
          <cell r="A8962" t="str">
            <v>450301001200</v>
          </cell>
          <cell r="B8962" t="str">
            <v>玻璃罐装喷雾剂</v>
          </cell>
          <cell r="C8962" t="str">
            <v>//</v>
          </cell>
          <cell r="D8962" t="str">
            <v/>
          </cell>
          <cell r="E8962" t="str">
            <v>瓶</v>
          </cell>
          <cell r="F8962" t="str">
            <v/>
          </cell>
          <cell r="G8962" t="str">
            <v>101</v>
          </cell>
          <cell r="H8962" t="str">
            <v>P</v>
          </cell>
        </row>
        <row r="8963">
          <cell r="A8963" t="str">
            <v>4401000004</v>
          </cell>
          <cell r="B8963" t="str">
            <v>柯尼卡H+墨水黑 有标</v>
          </cell>
          <cell r="C8963" t="str">
            <v>5L</v>
          </cell>
          <cell r="D8963" t="str">
            <v/>
          </cell>
          <cell r="E8963" t="str">
            <v>瓶</v>
          </cell>
          <cell r="F8963" t="str">
            <v/>
          </cell>
          <cell r="G8963" t="str">
            <v>112</v>
          </cell>
          <cell r="H8963" t="str">
            <v>P</v>
          </cell>
        </row>
        <row r="8964">
          <cell r="A8964" t="str">
            <v>450101001600</v>
          </cell>
          <cell r="B8964" t="str">
            <v>环氧树脂胶</v>
          </cell>
          <cell r="C8964" t="str">
            <v>E-44AB//</v>
          </cell>
          <cell r="D8964" t="str">
            <v/>
          </cell>
          <cell r="E8964" t="str">
            <v>千克</v>
          </cell>
          <cell r="F8964" t="str">
            <v/>
          </cell>
          <cell r="G8964" t="str">
            <v>101</v>
          </cell>
          <cell r="H8964" t="str">
            <v>P</v>
          </cell>
        </row>
        <row r="8965">
          <cell r="A8965" t="str">
            <v>450401003700</v>
          </cell>
          <cell r="B8965" t="str">
            <v>热缩管</v>
          </cell>
          <cell r="C8965" t="str">
            <v>￠6//</v>
          </cell>
          <cell r="D8965" t="str">
            <v/>
          </cell>
          <cell r="E8965" t="str">
            <v>米</v>
          </cell>
          <cell r="F8965" t="str">
            <v/>
          </cell>
          <cell r="G8965" t="str">
            <v>101</v>
          </cell>
          <cell r="H8965" t="str">
            <v>P</v>
          </cell>
        </row>
        <row r="8966">
          <cell r="A8966" t="str">
            <v>450101001800</v>
          </cell>
          <cell r="B8966" t="str">
            <v>透明胶带</v>
          </cell>
          <cell r="C8966" t="str">
            <v>48*100Y//</v>
          </cell>
          <cell r="D8966" t="str">
            <v/>
          </cell>
          <cell r="E8966" t="str">
            <v>卷</v>
          </cell>
          <cell r="F8966" t="str">
            <v>EAW50010</v>
          </cell>
          <cell r="G8966" t="str">
            <v>101</v>
          </cell>
          <cell r="H8966" t="str">
            <v>P</v>
          </cell>
        </row>
        <row r="8967">
          <cell r="A8967" t="str">
            <v>450402000300</v>
          </cell>
          <cell r="B8967" t="str">
            <v>干燥剂</v>
          </cell>
          <cell r="C8967" t="str">
            <v>//</v>
          </cell>
          <cell r="D8967" t="str">
            <v/>
          </cell>
          <cell r="E8967" t="str">
            <v>包</v>
          </cell>
          <cell r="F8967" t="str">
            <v/>
          </cell>
          <cell r="G8967" t="str">
            <v>101</v>
          </cell>
          <cell r="H8967" t="str">
            <v>P</v>
          </cell>
        </row>
        <row r="8968">
          <cell r="A8968" t="str">
            <v>450201000500</v>
          </cell>
          <cell r="B8968" t="str">
            <v>吸锡器</v>
          </cell>
          <cell r="C8968" t="str">
            <v>原装日本白光HAKKO DSO1吸锡器//</v>
          </cell>
          <cell r="D8968" t="str">
            <v/>
          </cell>
          <cell r="E8968" t="str">
            <v>个</v>
          </cell>
          <cell r="F8968" t="str">
            <v/>
          </cell>
          <cell r="G8968" t="str">
            <v>101</v>
          </cell>
          <cell r="H8968" t="str">
            <v>P</v>
          </cell>
        </row>
        <row r="8969">
          <cell r="A8969" t="str">
            <v>450301001100</v>
          </cell>
          <cell r="B8969" t="str">
            <v>压克力罐装喷雾剂</v>
          </cell>
          <cell r="C8969" t="str">
            <v>//</v>
          </cell>
          <cell r="D8969" t="str">
            <v/>
          </cell>
          <cell r="E8969" t="str">
            <v>瓶</v>
          </cell>
          <cell r="F8969" t="str">
            <v/>
          </cell>
          <cell r="G8969" t="str">
            <v>101</v>
          </cell>
          <cell r="H8969" t="str">
            <v>P</v>
          </cell>
        </row>
        <row r="8970">
          <cell r="A8970" t="str">
            <v>450402000600</v>
          </cell>
          <cell r="B8970" t="str">
            <v>聚酰亚胺薄膜</v>
          </cell>
          <cell r="C8970" t="str">
            <v>115MM*0.08MM，33米/卷//</v>
          </cell>
          <cell r="D8970" t="str">
            <v/>
          </cell>
          <cell r="E8970" t="str">
            <v>卷</v>
          </cell>
          <cell r="F8970" t="str">
            <v/>
          </cell>
          <cell r="G8970" t="str">
            <v>101</v>
          </cell>
          <cell r="H8970" t="str">
            <v>P</v>
          </cell>
        </row>
        <row r="8971">
          <cell r="A8971" t="str">
            <v>450401000700</v>
          </cell>
          <cell r="B8971" t="str">
            <v>环保彩色配线标志</v>
          </cell>
          <cell r="C8971" t="str">
            <v>EC-2(0)ROHS(红)φ3.6~φ7.4//</v>
          </cell>
          <cell r="D8971" t="str">
            <v/>
          </cell>
          <cell r="E8971" t="str">
            <v>个</v>
          </cell>
          <cell r="F8971" t="str">
            <v/>
          </cell>
          <cell r="G8971" t="str">
            <v>101</v>
          </cell>
          <cell r="H8971" t="str">
            <v>P</v>
          </cell>
        </row>
        <row r="8972">
          <cell r="A8972" t="str">
            <v>450401002200</v>
          </cell>
          <cell r="B8972" t="str">
            <v>线扣</v>
          </cell>
          <cell r="C8972" t="str">
            <v>ST-2005//</v>
          </cell>
          <cell r="D8972" t="str">
            <v/>
          </cell>
          <cell r="E8972" t="str">
            <v>个</v>
          </cell>
          <cell r="F8972" t="str">
            <v>EAW30007</v>
          </cell>
          <cell r="G8972" t="str">
            <v>101</v>
          </cell>
          <cell r="H8972" t="str">
            <v>P</v>
          </cell>
        </row>
        <row r="8973">
          <cell r="A8973" t="str">
            <v>450101002100</v>
          </cell>
          <cell r="B8973" t="str">
            <v>斑马胶带</v>
          </cell>
          <cell r="C8973" t="str">
            <v>48MM*20M//</v>
          </cell>
          <cell r="D8973" t="str">
            <v/>
          </cell>
          <cell r="E8973" t="str">
            <v>卷</v>
          </cell>
          <cell r="F8973" t="str">
            <v/>
          </cell>
          <cell r="G8973" t="str">
            <v>101</v>
          </cell>
          <cell r="H8973" t="str">
            <v>P</v>
          </cell>
        </row>
        <row r="8974">
          <cell r="A8974" t="str">
            <v>450401003600</v>
          </cell>
          <cell r="B8974" t="str">
            <v>UPVC管</v>
          </cell>
          <cell r="C8974" t="str">
            <v>外径32//</v>
          </cell>
          <cell r="D8974" t="str">
            <v/>
          </cell>
          <cell r="E8974" t="str">
            <v>米</v>
          </cell>
          <cell r="F8974" t="str">
            <v/>
          </cell>
          <cell r="G8974" t="str">
            <v>101</v>
          </cell>
          <cell r="H8974" t="str">
            <v>P</v>
          </cell>
        </row>
        <row r="8975">
          <cell r="A8975" t="str">
            <v>450101002000</v>
          </cell>
          <cell r="B8975" t="str">
            <v>印刷胶带</v>
          </cell>
          <cell r="C8975" t="str">
            <v>48*80Y//</v>
          </cell>
          <cell r="D8975" t="str">
            <v/>
          </cell>
          <cell r="E8975" t="str">
            <v>卷</v>
          </cell>
          <cell r="F8975" t="str">
            <v>EAW50012</v>
          </cell>
          <cell r="G8975" t="str">
            <v>101</v>
          </cell>
          <cell r="H8975" t="str">
            <v>P</v>
          </cell>
        </row>
        <row r="8976">
          <cell r="A8976" t="str">
            <v>450401004500</v>
          </cell>
          <cell r="B8976" t="str">
            <v>5*3连排管</v>
          </cell>
          <cell r="C8976" t="str">
            <v>//</v>
          </cell>
          <cell r="D8976" t="str">
            <v/>
          </cell>
          <cell r="E8976" t="str">
            <v>米</v>
          </cell>
          <cell r="F8976" t="str">
            <v/>
          </cell>
          <cell r="G8976" t="str">
            <v>101</v>
          </cell>
          <cell r="H8976" t="str">
            <v>P</v>
          </cell>
        </row>
        <row r="8977">
          <cell r="A8977" t="str">
            <v>450101002300</v>
          </cell>
          <cell r="B8977" t="str">
            <v>3M双面胶带0.15X20mm宽</v>
          </cell>
          <cell r="C8977" t="str">
            <v>3M9080//</v>
          </cell>
          <cell r="D8977" t="str">
            <v/>
          </cell>
          <cell r="E8977" t="str">
            <v>米</v>
          </cell>
          <cell r="F8977" t="str">
            <v/>
          </cell>
          <cell r="G8977" t="str">
            <v>101</v>
          </cell>
          <cell r="H8977" t="str">
            <v>P</v>
          </cell>
        </row>
        <row r="8978">
          <cell r="A8978" t="str">
            <v>450401003200</v>
          </cell>
          <cell r="B8978" t="str">
            <v>磁铁</v>
          </cell>
          <cell r="C8978" t="str">
            <v>40*10*5（带孔）//</v>
          </cell>
          <cell r="D8978" t="str">
            <v/>
          </cell>
          <cell r="E8978" t="str">
            <v>个</v>
          </cell>
          <cell r="F8978" t="str">
            <v/>
          </cell>
          <cell r="G8978" t="str">
            <v>101</v>
          </cell>
          <cell r="H8978" t="str">
            <v>P</v>
          </cell>
        </row>
        <row r="8979">
          <cell r="A8979" t="str">
            <v>450201000700</v>
          </cell>
          <cell r="B8979" t="str">
            <v>分隔式零件盒</v>
          </cell>
          <cell r="C8979" t="str">
            <v>//</v>
          </cell>
          <cell r="D8979" t="str">
            <v/>
          </cell>
          <cell r="E8979" t="str">
            <v>个</v>
          </cell>
          <cell r="F8979" t="str">
            <v/>
          </cell>
          <cell r="G8979" t="str">
            <v>101</v>
          </cell>
          <cell r="H8979" t="str">
            <v>P</v>
          </cell>
        </row>
        <row r="8980">
          <cell r="A8980" t="str">
            <v>450402000200</v>
          </cell>
          <cell r="B8980" t="str">
            <v>毛巾</v>
          </cell>
          <cell r="C8980" t="str">
            <v>//</v>
          </cell>
          <cell r="D8980" t="str">
            <v/>
          </cell>
          <cell r="E8980" t="str">
            <v>条</v>
          </cell>
          <cell r="F8980" t="str">
            <v/>
          </cell>
          <cell r="G8980" t="str">
            <v>101</v>
          </cell>
          <cell r="H8980" t="str">
            <v>P</v>
          </cell>
        </row>
        <row r="8981">
          <cell r="A8981" t="str">
            <v>450401002500</v>
          </cell>
          <cell r="B8981" t="str">
            <v>强力磁铁</v>
          </cell>
          <cell r="C8981" t="str">
            <v>50*10*2.5//</v>
          </cell>
          <cell r="D8981" t="str">
            <v/>
          </cell>
          <cell r="E8981" t="str">
            <v>个</v>
          </cell>
          <cell r="F8981" t="str">
            <v/>
          </cell>
          <cell r="G8981" t="str">
            <v>101</v>
          </cell>
          <cell r="H8981" t="str">
            <v>P</v>
          </cell>
        </row>
        <row r="8982">
          <cell r="A8982" t="str">
            <v>450401000800</v>
          </cell>
          <cell r="B8982" t="str">
            <v>环保彩色配线标志</v>
          </cell>
          <cell r="C8982" t="str">
            <v>EC-2(2)ROHS(黄)φ3.6~φ7.4//</v>
          </cell>
          <cell r="D8982" t="str">
            <v/>
          </cell>
          <cell r="E8982" t="str">
            <v>个</v>
          </cell>
          <cell r="F8982" t="str">
            <v/>
          </cell>
          <cell r="G8982" t="str">
            <v>101</v>
          </cell>
          <cell r="H8982" t="str">
            <v>P</v>
          </cell>
        </row>
        <row r="8983">
          <cell r="A8983" t="str">
            <v>450401003800</v>
          </cell>
          <cell r="B8983" t="str">
            <v>热缩管</v>
          </cell>
          <cell r="C8983" t="str">
            <v>￠8//</v>
          </cell>
          <cell r="D8983" t="str">
            <v/>
          </cell>
          <cell r="E8983" t="str">
            <v>米</v>
          </cell>
          <cell r="F8983" t="str">
            <v/>
          </cell>
          <cell r="G8983" t="str">
            <v>101</v>
          </cell>
          <cell r="H8983" t="str">
            <v>P</v>
          </cell>
        </row>
        <row r="8984">
          <cell r="A8984" t="str">
            <v>450201000400</v>
          </cell>
          <cell r="B8984" t="str">
            <v>不锈钢焊丝</v>
          </cell>
          <cell r="C8984" t="str">
            <v>1.2//</v>
          </cell>
          <cell r="D8984" t="str">
            <v/>
          </cell>
          <cell r="E8984" t="str">
            <v>千克</v>
          </cell>
          <cell r="F8984" t="str">
            <v/>
          </cell>
          <cell r="G8984" t="str">
            <v>101</v>
          </cell>
          <cell r="H8984" t="str">
            <v>P</v>
          </cell>
        </row>
        <row r="8985">
          <cell r="A8985" t="str">
            <v>450401004600</v>
          </cell>
          <cell r="B8985" t="str">
            <v>带孔磁铁</v>
          </cell>
          <cell r="C8985" t="str">
            <v>高磁20*5//</v>
          </cell>
          <cell r="D8985" t="str">
            <v/>
          </cell>
          <cell r="E8985" t="str">
            <v>个</v>
          </cell>
          <cell r="F8985" t="str">
            <v/>
          </cell>
          <cell r="G8985" t="str">
            <v>101</v>
          </cell>
          <cell r="H8985" t="str">
            <v>P</v>
          </cell>
        </row>
        <row r="8986">
          <cell r="A8986" t="str">
            <v>148008002</v>
          </cell>
          <cell r="B8986" t="str">
            <v>2030/1024I 6pl或13pl/8头/平台UV机/国外/YA/板材|F</v>
          </cell>
          <cell r="C8986" t="str">
            <v>黑色/整体//</v>
          </cell>
          <cell r="D8986" t="str">
            <v/>
          </cell>
          <cell r="E8986" t="str">
            <v>台</v>
          </cell>
          <cell r="F8986" t="str">
            <v/>
          </cell>
          <cell r="G8986" t="str">
            <v>1101</v>
          </cell>
          <cell r="H8986" t="str">
            <v>M</v>
          </cell>
        </row>
        <row r="8987">
          <cell r="A8987" t="str">
            <v>450401004200</v>
          </cell>
          <cell r="B8987" t="str">
            <v>白色缠绕管</v>
          </cell>
          <cell r="C8987" t="str">
            <v>φ8,14米/包//</v>
          </cell>
          <cell r="D8987" t="str">
            <v/>
          </cell>
          <cell r="E8987" t="str">
            <v>根</v>
          </cell>
          <cell r="F8987" t="str">
            <v>EAW30022</v>
          </cell>
          <cell r="G8987" t="str">
            <v>101</v>
          </cell>
          <cell r="H8987" t="str">
            <v>P</v>
          </cell>
        </row>
        <row r="8988">
          <cell r="A8988" t="str">
            <v>440400000600</v>
          </cell>
          <cell r="B8988" t="str">
            <v>瓷砖</v>
          </cell>
          <cell r="C8988" t="str">
            <v>//</v>
          </cell>
          <cell r="D8988" t="str">
            <v/>
          </cell>
          <cell r="E8988" t="str">
            <v>片</v>
          </cell>
          <cell r="F8988" t="str">
            <v/>
          </cell>
          <cell r="G8988" t="str">
            <v>101</v>
          </cell>
          <cell r="H8988" t="str">
            <v>P</v>
          </cell>
        </row>
        <row r="8989">
          <cell r="A8989" t="str">
            <v>440400000100</v>
          </cell>
          <cell r="B8989" t="str">
            <v>铝塑板</v>
          </cell>
          <cell r="C8989" t="str">
            <v>//</v>
          </cell>
          <cell r="D8989" t="str">
            <v/>
          </cell>
          <cell r="E8989" t="str">
            <v>片</v>
          </cell>
          <cell r="F8989" t="str">
            <v/>
          </cell>
          <cell r="G8989" t="str">
            <v>101</v>
          </cell>
          <cell r="H8989" t="str">
            <v>P</v>
          </cell>
        </row>
        <row r="8990">
          <cell r="A8990" t="str">
            <v>450101001700</v>
          </cell>
          <cell r="B8990" t="str">
            <v>硅酮密封胶</v>
          </cell>
          <cell r="C8990" t="str">
            <v>300ML//</v>
          </cell>
          <cell r="D8990" t="str">
            <v/>
          </cell>
          <cell r="E8990" t="str">
            <v>瓶</v>
          </cell>
          <cell r="F8990" t="str">
            <v/>
          </cell>
          <cell r="G8990" t="str">
            <v>101</v>
          </cell>
          <cell r="H8990" t="str">
            <v>P</v>
          </cell>
        </row>
        <row r="8991">
          <cell r="A8991" t="str">
            <v>450101001400</v>
          </cell>
          <cell r="B8991" t="str">
            <v>平面密封胶</v>
          </cell>
          <cell r="C8991" t="str">
            <v>587//</v>
          </cell>
          <cell r="D8991" t="str">
            <v/>
          </cell>
          <cell r="E8991" t="str">
            <v>瓶</v>
          </cell>
          <cell r="F8991" t="str">
            <v/>
          </cell>
          <cell r="G8991" t="str">
            <v>101</v>
          </cell>
          <cell r="H8991" t="str">
            <v>P</v>
          </cell>
        </row>
        <row r="8992">
          <cell r="A8992" t="str">
            <v>450401000400</v>
          </cell>
          <cell r="B8992" t="str">
            <v>强磁</v>
          </cell>
          <cell r="C8992" t="str">
            <v>φ10*3//</v>
          </cell>
          <cell r="D8992" t="str">
            <v/>
          </cell>
          <cell r="E8992" t="str">
            <v>个</v>
          </cell>
          <cell r="F8992" t="str">
            <v/>
          </cell>
          <cell r="G8992" t="str">
            <v>101</v>
          </cell>
          <cell r="H8992" t="str">
            <v>P</v>
          </cell>
        </row>
        <row r="8993">
          <cell r="A8993" t="str">
            <v>410101123201</v>
          </cell>
          <cell r="B8993" t="str">
            <v>主架底板</v>
          </cell>
          <cell r="C8993" t="str">
            <v>/6061/</v>
          </cell>
          <cell r="D8993" t="str">
            <v/>
          </cell>
          <cell r="E8993" t="str">
            <v>个</v>
          </cell>
          <cell r="F8993" t="str">
            <v>SEP32-06010005</v>
          </cell>
          <cell r="G8993" t="str">
            <v>101</v>
          </cell>
          <cell r="H8993" t="str">
            <v>P</v>
          </cell>
        </row>
        <row r="8994">
          <cell r="A8994" t="str">
            <v>450101000700</v>
          </cell>
          <cell r="B8994" t="str">
            <v>双面胶带</v>
          </cell>
          <cell r="C8994" t="str">
            <v>//</v>
          </cell>
          <cell r="D8994" t="str">
            <v/>
          </cell>
          <cell r="E8994" t="str">
            <v>瓶</v>
          </cell>
          <cell r="F8994" t="str">
            <v>FL0004</v>
          </cell>
          <cell r="G8994" t="str">
            <v>101</v>
          </cell>
          <cell r="H8994" t="str">
            <v>P</v>
          </cell>
        </row>
        <row r="8995">
          <cell r="A8995" t="str">
            <v>450101002400</v>
          </cell>
          <cell r="B8995" t="str">
            <v>3M双面胶带0.15X30mm宽</v>
          </cell>
          <cell r="C8995" t="str">
            <v>3M9080//</v>
          </cell>
          <cell r="D8995" t="str">
            <v/>
          </cell>
          <cell r="E8995" t="str">
            <v>米</v>
          </cell>
          <cell r="F8995" t="str">
            <v/>
          </cell>
          <cell r="G8995" t="str">
            <v>101</v>
          </cell>
          <cell r="H8995" t="str">
            <v>P</v>
          </cell>
        </row>
        <row r="8996">
          <cell r="A8996" t="str">
            <v>450101000300</v>
          </cell>
          <cell r="B8996" t="str">
            <v>PVC胶水</v>
          </cell>
          <cell r="C8996" t="str">
            <v>300g//</v>
          </cell>
          <cell r="D8996" t="str">
            <v/>
          </cell>
          <cell r="E8996" t="str">
            <v>瓶</v>
          </cell>
          <cell r="F8996" t="str">
            <v/>
          </cell>
          <cell r="G8996" t="str">
            <v>101</v>
          </cell>
          <cell r="H8996" t="str">
            <v>P</v>
          </cell>
        </row>
        <row r="8997">
          <cell r="A8997" t="str">
            <v>440400001000</v>
          </cell>
          <cell r="B8997" t="str">
            <v>雪弗板</v>
          </cell>
          <cell r="C8997" t="str">
            <v>//</v>
          </cell>
          <cell r="D8997" t="str">
            <v/>
          </cell>
          <cell r="E8997" t="str">
            <v>个</v>
          </cell>
          <cell r="F8997" t="str">
            <v/>
          </cell>
          <cell r="G8997" t="str">
            <v>101</v>
          </cell>
          <cell r="H8997" t="str">
            <v>P</v>
          </cell>
        </row>
        <row r="8998">
          <cell r="A8998" t="str">
            <v>450101000900</v>
          </cell>
          <cell r="B8998" t="str">
            <v>绝缘胶带</v>
          </cell>
          <cell r="C8998" t="str">
            <v>3M//</v>
          </cell>
          <cell r="D8998" t="str">
            <v/>
          </cell>
          <cell r="E8998" t="str">
            <v>卷</v>
          </cell>
          <cell r="F8998" t="str">
            <v/>
          </cell>
          <cell r="G8998" t="str">
            <v>101</v>
          </cell>
          <cell r="H8998" t="str">
            <v>P</v>
          </cell>
        </row>
        <row r="8999">
          <cell r="A8999" t="str">
            <v>450401001500</v>
          </cell>
          <cell r="B8999" t="str">
            <v>5113墨盒插管</v>
          </cell>
          <cell r="C8999" t="str">
            <v>//</v>
          </cell>
          <cell r="D8999" t="str">
            <v/>
          </cell>
          <cell r="E8999" t="str">
            <v>个</v>
          </cell>
          <cell r="F8999" t="str">
            <v/>
          </cell>
          <cell r="G8999" t="str">
            <v>101</v>
          </cell>
          <cell r="H8999" t="str">
            <v>P</v>
          </cell>
        </row>
        <row r="9000">
          <cell r="A9000" t="str">
            <v>440400001100</v>
          </cell>
          <cell r="B9000" t="str">
            <v>冷大板</v>
          </cell>
          <cell r="C9000" t="str">
            <v>//</v>
          </cell>
          <cell r="D9000" t="str">
            <v/>
          </cell>
          <cell r="E9000" t="str">
            <v>个</v>
          </cell>
          <cell r="F9000" t="str">
            <v/>
          </cell>
          <cell r="G9000" t="str">
            <v>101</v>
          </cell>
          <cell r="H9000" t="str">
            <v>P</v>
          </cell>
        </row>
        <row r="9001">
          <cell r="A9001" t="str">
            <v>420601099902</v>
          </cell>
          <cell r="B9001" t="str">
            <v>开关电源线</v>
          </cell>
          <cell r="C9001" t="str">
            <v>//</v>
          </cell>
          <cell r="D9001" t="str">
            <v/>
          </cell>
          <cell r="E9001" t="str">
            <v>根</v>
          </cell>
          <cell r="F9001" t="str">
            <v>EPS18-09020001</v>
          </cell>
          <cell r="G9001" t="str">
            <v>101</v>
          </cell>
          <cell r="H9001" t="str">
            <v>P</v>
          </cell>
        </row>
        <row r="9002">
          <cell r="A9002" t="str">
            <v>440400000500</v>
          </cell>
          <cell r="B9002" t="str">
            <v>金属板</v>
          </cell>
          <cell r="C9002" t="str">
            <v>//</v>
          </cell>
          <cell r="D9002" t="str">
            <v/>
          </cell>
          <cell r="E9002" t="str">
            <v>片</v>
          </cell>
          <cell r="F9002" t="str">
            <v/>
          </cell>
          <cell r="G9002" t="str">
            <v>101</v>
          </cell>
          <cell r="H9002" t="str">
            <v>P</v>
          </cell>
        </row>
        <row r="9003">
          <cell r="A9003" t="str">
            <v>440400000800</v>
          </cell>
          <cell r="B9003" t="str">
            <v>铝合金吊顶板</v>
          </cell>
          <cell r="C9003" t="str">
            <v>//</v>
          </cell>
          <cell r="D9003" t="str">
            <v/>
          </cell>
          <cell r="E9003" t="str">
            <v>块</v>
          </cell>
          <cell r="F9003" t="str">
            <v/>
          </cell>
          <cell r="G9003" t="str">
            <v>101</v>
          </cell>
          <cell r="H9003" t="str">
            <v>P</v>
          </cell>
        </row>
        <row r="9004">
          <cell r="A9004" t="str">
            <v>440200009800</v>
          </cell>
          <cell r="B9004" t="str">
            <v>弱溶剂正喷灯片</v>
          </cell>
          <cell r="C9004" t="str">
            <v>1.5*30//</v>
          </cell>
          <cell r="D9004" t="str">
            <v/>
          </cell>
          <cell r="E9004" t="str">
            <v>个</v>
          </cell>
          <cell r="F9004" t="str">
            <v/>
          </cell>
          <cell r="G9004" t="str">
            <v>101</v>
          </cell>
          <cell r="H9004" t="str">
            <v>P</v>
          </cell>
        </row>
        <row r="9005">
          <cell r="A9005" t="str">
            <v>440300000400</v>
          </cell>
          <cell r="B9005" t="str">
            <v>旗帜布</v>
          </cell>
          <cell r="C9005" t="str">
            <v>3.2*77//</v>
          </cell>
          <cell r="D9005" t="str">
            <v/>
          </cell>
          <cell r="E9005" t="str">
            <v>卷</v>
          </cell>
          <cell r="F9005" t="str">
            <v/>
          </cell>
          <cell r="G9005" t="str">
            <v>101</v>
          </cell>
          <cell r="H9005" t="str">
            <v>P</v>
          </cell>
        </row>
        <row r="9006">
          <cell r="A9006" t="str">
            <v>440300000600</v>
          </cell>
          <cell r="B9006" t="str">
            <v>旗帜布</v>
          </cell>
          <cell r="C9006" t="str">
            <v>1.6*100//</v>
          </cell>
          <cell r="D9006" t="str">
            <v/>
          </cell>
          <cell r="E9006" t="str">
            <v>卷</v>
          </cell>
          <cell r="F9006" t="str">
            <v/>
          </cell>
          <cell r="G9006" t="str">
            <v>101</v>
          </cell>
          <cell r="H9006" t="str">
            <v>P</v>
          </cell>
        </row>
        <row r="9007">
          <cell r="A9007" t="str">
            <v>410101121801</v>
          </cell>
          <cell r="B9007" t="str">
            <v>主架底板</v>
          </cell>
          <cell r="C9007" t="str">
            <v>/6061/本色阳极氧化</v>
          </cell>
          <cell r="D9007" t="str">
            <v/>
          </cell>
          <cell r="E9007" t="str">
            <v>个</v>
          </cell>
          <cell r="F9007" t="str">
            <v>E45113-06010001</v>
          </cell>
          <cell r="G9007" t="str">
            <v>101</v>
          </cell>
          <cell r="H9007" t="str">
            <v>P</v>
          </cell>
        </row>
        <row r="9008">
          <cell r="A9008" t="str">
            <v>410101184008</v>
          </cell>
          <cell r="B9008" t="str">
            <v>上横梁(变更)</v>
          </cell>
          <cell r="C9008" t="str">
            <v>/6061/本色阳极氧化</v>
          </cell>
          <cell r="D9008" t="str">
            <v/>
          </cell>
          <cell r="E9008" t="str">
            <v>个</v>
          </cell>
          <cell r="F9008" t="str">
            <v>SEP18-01000002</v>
          </cell>
          <cell r="G9008" t="str">
            <v>101</v>
          </cell>
          <cell r="H9008" t="str">
            <v>P</v>
          </cell>
        </row>
        <row r="9009">
          <cell r="A9009" t="str">
            <v>440300000700</v>
          </cell>
          <cell r="B9009" t="str">
            <v>旗帜布</v>
          </cell>
          <cell r="C9009" t="str">
            <v>1.62*70//</v>
          </cell>
          <cell r="D9009" t="str">
            <v/>
          </cell>
          <cell r="E9009" t="str">
            <v>卷</v>
          </cell>
          <cell r="F9009" t="str">
            <v/>
          </cell>
          <cell r="G9009" t="str">
            <v>101</v>
          </cell>
          <cell r="H9009" t="str">
            <v>P</v>
          </cell>
        </row>
        <row r="9010">
          <cell r="A9010" t="str">
            <v>440200009600</v>
          </cell>
          <cell r="B9010" t="str">
            <v>超透贴</v>
          </cell>
          <cell r="C9010" t="str">
            <v>//</v>
          </cell>
          <cell r="D9010" t="str">
            <v/>
          </cell>
          <cell r="E9010" t="str">
            <v>米</v>
          </cell>
          <cell r="F9010" t="str">
            <v/>
          </cell>
          <cell r="G9010" t="str">
            <v>101</v>
          </cell>
          <cell r="H9010" t="str">
            <v>P</v>
          </cell>
        </row>
        <row r="9011">
          <cell r="A9011" t="str">
            <v>410102003108</v>
          </cell>
          <cell r="B9011" t="str">
            <v>上横梁(变更)</v>
          </cell>
          <cell r="C9011" t="str">
            <v>/6061/本色阳极氧化</v>
          </cell>
          <cell r="D9011" t="str">
            <v>委外</v>
          </cell>
          <cell r="E9011" t="str">
            <v>个</v>
          </cell>
          <cell r="F9011" t="str">
            <v>SEP18-01000002</v>
          </cell>
          <cell r="G9011" t="str">
            <v>101</v>
          </cell>
          <cell r="H9011" t="str">
            <v>P</v>
          </cell>
        </row>
        <row r="9012">
          <cell r="A9012" t="str">
            <v>4401000002</v>
          </cell>
          <cell r="B9012" t="str">
            <v>柯尼卡H+墨水黄 有标</v>
          </cell>
          <cell r="C9012" t="str">
            <v>5L</v>
          </cell>
          <cell r="D9012" t="str">
            <v/>
          </cell>
          <cell r="E9012" t="str">
            <v>瓶</v>
          </cell>
          <cell r="F9012" t="str">
            <v/>
          </cell>
          <cell r="G9012" t="str">
            <v>112</v>
          </cell>
          <cell r="H9012" t="str">
            <v>P</v>
          </cell>
        </row>
        <row r="9013">
          <cell r="A9013" t="str">
            <v>440400000300</v>
          </cell>
          <cell r="B9013" t="str">
            <v>亚克力</v>
          </cell>
          <cell r="C9013" t="str">
            <v>//</v>
          </cell>
          <cell r="D9013" t="str">
            <v/>
          </cell>
          <cell r="E9013" t="str">
            <v>片</v>
          </cell>
          <cell r="F9013" t="str">
            <v/>
          </cell>
          <cell r="G9013" t="str">
            <v>101</v>
          </cell>
          <cell r="H9013" t="str">
            <v>P</v>
          </cell>
        </row>
        <row r="9014">
          <cell r="A9014" t="str">
            <v>410101248502</v>
          </cell>
          <cell r="B9014" t="str">
            <v>放料左侧板(变更)</v>
          </cell>
          <cell r="C9014" t="str">
            <v>/6061/黑色阳极氧化</v>
          </cell>
          <cell r="D9014" t="str">
            <v/>
          </cell>
          <cell r="E9014" t="str">
            <v>个</v>
          </cell>
          <cell r="F9014" t="str">
            <v>K5S19-03000013</v>
          </cell>
          <cell r="G9014" t="str">
            <v>101</v>
          </cell>
          <cell r="H9014" t="str">
            <v>P</v>
          </cell>
        </row>
        <row r="9015">
          <cell r="A9015" t="str">
            <v>440400000700</v>
          </cell>
          <cell r="B9015" t="str">
            <v>玻璃(打印用)</v>
          </cell>
          <cell r="C9015" t="str">
            <v>//</v>
          </cell>
          <cell r="D9015" t="str">
            <v/>
          </cell>
          <cell r="E9015" t="str">
            <v>块</v>
          </cell>
          <cell r="F9015" t="str">
            <v/>
          </cell>
          <cell r="G9015" t="str">
            <v>101</v>
          </cell>
          <cell r="H9015" t="str">
            <v>P</v>
          </cell>
        </row>
        <row r="9016">
          <cell r="A9016" t="str">
            <v>450101000200</v>
          </cell>
          <cell r="B9016" t="str">
            <v>农机粘补胶</v>
          </cell>
          <cell r="C9016" t="str">
            <v>1号//</v>
          </cell>
          <cell r="D9016" t="str">
            <v/>
          </cell>
          <cell r="E9016" t="str">
            <v>个</v>
          </cell>
          <cell r="F9016" t="str">
            <v/>
          </cell>
          <cell r="G9016" t="str">
            <v>101</v>
          </cell>
          <cell r="H9016" t="str">
            <v>P</v>
          </cell>
        </row>
        <row r="9017">
          <cell r="A9017" t="str">
            <v>410201291401</v>
          </cell>
          <cell r="B9017" t="str">
            <v>箱体中后挡板</v>
          </cell>
          <cell r="C9017" t="str">
            <v>/冷轧钢板/喷塑#3E3E3E深灰粗橘纹</v>
          </cell>
          <cell r="D9017" t="str">
            <v/>
          </cell>
          <cell r="E9017" t="str">
            <v>个</v>
          </cell>
          <cell r="F9017" t="str">
            <v>K5S19-04030007</v>
          </cell>
          <cell r="G9017" t="str">
            <v>101</v>
          </cell>
          <cell r="H9017" t="str">
            <v>P</v>
          </cell>
        </row>
        <row r="9018">
          <cell r="A9018" t="str">
            <v>440200007800</v>
          </cell>
          <cell r="B9018" t="str">
            <v>油性皮革</v>
          </cell>
          <cell r="C9018" t="str">
            <v>//</v>
          </cell>
          <cell r="D9018" t="str">
            <v/>
          </cell>
          <cell r="E9018" t="str">
            <v>米</v>
          </cell>
          <cell r="F9018" t="str">
            <v/>
          </cell>
          <cell r="G9018" t="str">
            <v>101</v>
          </cell>
          <cell r="H9018" t="str">
            <v>P</v>
          </cell>
        </row>
        <row r="9019">
          <cell r="A9019" t="str">
            <v>440200007700</v>
          </cell>
          <cell r="B9019" t="str">
            <v>1.5热转印纸</v>
          </cell>
          <cell r="C9019" t="str">
            <v>80G//</v>
          </cell>
          <cell r="D9019" t="str">
            <v/>
          </cell>
          <cell r="E9019" t="str">
            <v>卷</v>
          </cell>
          <cell r="F9019" t="str">
            <v/>
          </cell>
          <cell r="G9019" t="str">
            <v>101</v>
          </cell>
          <cell r="H9019" t="str">
            <v>P</v>
          </cell>
        </row>
        <row r="9020">
          <cell r="A9020" t="str">
            <v>440300000300</v>
          </cell>
          <cell r="B9020" t="str">
            <v>春亚纺</v>
          </cell>
          <cell r="C9020" t="str">
            <v>1.62*91//</v>
          </cell>
          <cell r="D9020" t="str">
            <v/>
          </cell>
          <cell r="E9020" t="str">
            <v>卷</v>
          </cell>
          <cell r="F9020" t="str">
            <v/>
          </cell>
          <cell r="G9020" t="str">
            <v>101</v>
          </cell>
          <cell r="H9020" t="str">
            <v>P</v>
          </cell>
        </row>
        <row r="9021">
          <cell r="A9021" t="str">
            <v>440300000800</v>
          </cell>
          <cell r="B9021" t="str">
            <v>旗帜布</v>
          </cell>
          <cell r="C9021" t="str">
            <v>1.62*140//</v>
          </cell>
          <cell r="D9021" t="str">
            <v/>
          </cell>
          <cell r="E9021" t="str">
            <v>卷</v>
          </cell>
          <cell r="F9021" t="str">
            <v/>
          </cell>
          <cell r="G9021" t="str">
            <v>101</v>
          </cell>
          <cell r="H9021" t="str">
            <v>P</v>
          </cell>
        </row>
        <row r="9022">
          <cell r="A9022" t="str">
            <v>440200009900</v>
          </cell>
          <cell r="B9022" t="str">
            <v>工业无尘布</v>
          </cell>
          <cell r="C9022" t="str">
            <v>//</v>
          </cell>
          <cell r="D9022" t="str">
            <v/>
          </cell>
          <cell r="E9022" t="str">
            <v>米</v>
          </cell>
          <cell r="F9022" t="str">
            <v/>
          </cell>
          <cell r="G9022" t="str">
            <v>101</v>
          </cell>
          <cell r="H9022" t="str">
            <v>P</v>
          </cell>
        </row>
        <row r="9023">
          <cell r="A9023" t="str">
            <v>410201290901</v>
          </cell>
          <cell r="B9023" t="str">
            <v>箱体左侧板</v>
          </cell>
          <cell r="C9023" t="str">
            <v>/冷轧钢板/喷塑#3E3E3E深灰粗橘纹</v>
          </cell>
          <cell r="D9023" t="str">
            <v/>
          </cell>
          <cell r="E9023" t="str">
            <v>个</v>
          </cell>
          <cell r="F9023" t="str">
            <v>K5S19-04010014</v>
          </cell>
          <cell r="G9023" t="str">
            <v>101</v>
          </cell>
          <cell r="H9023" t="str">
            <v>P</v>
          </cell>
        </row>
        <row r="9024">
          <cell r="A9024" t="str">
            <v>440300000200</v>
          </cell>
          <cell r="B9024" t="str">
            <v>吊旗布</v>
          </cell>
          <cell r="C9024" t="str">
            <v>1.52*24*6//</v>
          </cell>
          <cell r="D9024" t="str">
            <v/>
          </cell>
          <cell r="E9024" t="str">
            <v>卷</v>
          </cell>
          <cell r="F9024" t="str">
            <v/>
          </cell>
          <cell r="G9024" t="str">
            <v>101</v>
          </cell>
          <cell r="H9024" t="str">
            <v>P</v>
          </cell>
        </row>
        <row r="9025">
          <cell r="A9025" t="str">
            <v>440300000500</v>
          </cell>
          <cell r="B9025" t="str">
            <v>经编布</v>
          </cell>
          <cell r="C9025" t="str">
            <v>3.14*97//</v>
          </cell>
          <cell r="D9025" t="str">
            <v/>
          </cell>
          <cell r="E9025" t="str">
            <v>卷</v>
          </cell>
          <cell r="F9025" t="str">
            <v/>
          </cell>
          <cell r="G9025" t="str">
            <v>101</v>
          </cell>
          <cell r="H9025" t="str">
            <v>P</v>
          </cell>
        </row>
        <row r="9026">
          <cell r="A9026" t="str">
            <v>440200009700</v>
          </cell>
          <cell r="B9026" t="str">
            <v>3P</v>
          </cell>
          <cell r="C9026" t="str">
            <v>//</v>
          </cell>
          <cell r="D9026" t="str">
            <v/>
          </cell>
          <cell r="E9026" t="str">
            <v>米</v>
          </cell>
          <cell r="F9026" t="str">
            <v/>
          </cell>
          <cell r="G9026" t="str">
            <v>101</v>
          </cell>
          <cell r="H9026" t="str">
            <v>P</v>
          </cell>
        </row>
        <row r="9027">
          <cell r="A9027" t="str">
            <v>450101000100</v>
          </cell>
          <cell r="B9027" t="str">
            <v>热熔胶</v>
          </cell>
          <cell r="C9027" t="str">
            <v>//</v>
          </cell>
          <cell r="D9027" t="str">
            <v/>
          </cell>
          <cell r="E9027" t="str">
            <v>个</v>
          </cell>
          <cell r="F9027" t="str">
            <v/>
          </cell>
          <cell r="G9027" t="str">
            <v>101</v>
          </cell>
          <cell r="H9027" t="str">
            <v>P</v>
          </cell>
        </row>
        <row r="9028">
          <cell r="A9028" t="str">
            <v>440200007000</v>
          </cell>
          <cell r="B9028" t="str">
            <v>0.8热转印纸</v>
          </cell>
          <cell r="C9028" t="str">
            <v>100G//</v>
          </cell>
          <cell r="D9028" t="str">
            <v/>
          </cell>
          <cell r="E9028" t="str">
            <v>卷</v>
          </cell>
          <cell r="F9028" t="str">
            <v/>
          </cell>
          <cell r="G9028" t="str">
            <v>101</v>
          </cell>
          <cell r="H9028" t="str">
            <v>P</v>
          </cell>
        </row>
        <row r="9029">
          <cell r="A9029" t="str">
            <v>440200003300</v>
          </cell>
          <cell r="B9029" t="str">
            <v>水性背胶PP</v>
          </cell>
          <cell r="C9029" t="str">
            <v>1.27*30 (120G)//</v>
          </cell>
          <cell r="D9029" t="str">
            <v/>
          </cell>
          <cell r="E9029" t="str">
            <v>卷</v>
          </cell>
          <cell r="F9029" t="str">
            <v/>
          </cell>
          <cell r="G9029" t="str">
            <v>101</v>
          </cell>
          <cell r="H9029" t="str">
            <v>P</v>
          </cell>
        </row>
        <row r="9030">
          <cell r="A9030" t="str">
            <v>440200005500</v>
          </cell>
          <cell r="B9030" t="str">
            <v>放纸</v>
          </cell>
          <cell r="C9030" t="str">
            <v>//</v>
          </cell>
          <cell r="D9030" t="str">
            <v/>
          </cell>
          <cell r="E9030" t="str">
            <v>套</v>
          </cell>
          <cell r="F9030" t="str">
            <v/>
          </cell>
          <cell r="G9030" t="str">
            <v>101</v>
          </cell>
          <cell r="H9030" t="str">
            <v>P</v>
          </cell>
        </row>
        <row r="9031">
          <cell r="A9031" t="str">
            <v>440200006900</v>
          </cell>
          <cell r="B9031" t="str">
            <v>1.6热转印纸</v>
          </cell>
          <cell r="C9031" t="str">
            <v>100G//</v>
          </cell>
          <cell r="D9031" t="str">
            <v/>
          </cell>
          <cell r="E9031" t="str">
            <v>卷</v>
          </cell>
          <cell r="F9031" t="str">
            <v/>
          </cell>
          <cell r="G9031" t="str">
            <v>101</v>
          </cell>
          <cell r="H9031" t="str">
            <v>P</v>
          </cell>
        </row>
        <row r="9032">
          <cell r="A9032" t="str">
            <v>440200003400</v>
          </cell>
          <cell r="B9032" t="str">
            <v>软膜(厚)</v>
          </cell>
          <cell r="C9032" t="str">
            <v>1.8*100//</v>
          </cell>
          <cell r="D9032" t="str">
            <v/>
          </cell>
          <cell r="E9032" t="str">
            <v>卷</v>
          </cell>
          <cell r="F9032" t="str">
            <v/>
          </cell>
          <cell r="G9032" t="str">
            <v>101</v>
          </cell>
          <cell r="H9032" t="str">
            <v>P</v>
          </cell>
        </row>
        <row r="9033">
          <cell r="A9033" t="str">
            <v>440200005600</v>
          </cell>
          <cell r="B9033" t="str">
            <v>收纸</v>
          </cell>
          <cell r="C9033" t="str">
            <v>//</v>
          </cell>
          <cell r="D9033" t="str">
            <v/>
          </cell>
          <cell r="E9033" t="str">
            <v>套</v>
          </cell>
          <cell r="F9033" t="str">
            <v/>
          </cell>
          <cell r="G9033" t="str">
            <v>101</v>
          </cell>
          <cell r="H9033" t="str">
            <v>P</v>
          </cell>
        </row>
        <row r="9034">
          <cell r="A9034" t="str">
            <v>440200006500</v>
          </cell>
          <cell r="B9034" t="str">
            <v>内光光面灯布</v>
          </cell>
          <cell r="C9034" t="str">
            <v>3.2*50//</v>
          </cell>
          <cell r="D9034" t="str">
            <v/>
          </cell>
          <cell r="E9034" t="str">
            <v>卷</v>
          </cell>
          <cell r="F9034" t="str">
            <v/>
          </cell>
          <cell r="G9034" t="str">
            <v>101</v>
          </cell>
          <cell r="H9034" t="str">
            <v>P</v>
          </cell>
        </row>
        <row r="9035">
          <cell r="A9035" t="str">
            <v>440200003500</v>
          </cell>
          <cell r="B9035" t="str">
            <v>软膜(厚</v>
          </cell>
          <cell r="C9035" t="str">
            <v>3.1*100M//</v>
          </cell>
          <cell r="D9035" t="str">
            <v/>
          </cell>
          <cell r="E9035" t="str">
            <v>卷</v>
          </cell>
          <cell r="F9035" t="str">
            <v/>
          </cell>
          <cell r="G9035" t="str">
            <v>101</v>
          </cell>
          <cell r="H9035" t="str">
            <v>P</v>
          </cell>
        </row>
        <row r="9036">
          <cell r="A9036" t="str">
            <v>440200004000</v>
          </cell>
          <cell r="B9036" t="str">
            <v>PET单喷灯片</v>
          </cell>
          <cell r="C9036" t="str">
            <v>2//</v>
          </cell>
          <cell r="D9036" t="str">
            <v/>
          </cell>
          <cell r="E9036" t="str">
            <v>个</v>
          </cell>
          <cell r="F9036" t="str">
            <v/>
          </cell>
          <cell r="G9036" t="str">
            <v>101</v>
          </cell>
          <cell r="H9036" t="str">
            <v>P</v>
          </cell>
        </row>
        <row r="9037">
          <cell r="A9037" t="str">
            <v>223202007</v>
          </cell>
          <cell r="B9037" t="str">
            <v>3.2米/5113/2头/写真机/整机/YA/写真</v>
          </cell>
          <cell r="C9037" t="str">
            <v>蓝灰/整体//</v>
          </cell>
          <cell r="D9037" t="str">
            <v/>
          </cell>
          <cell r="E9037" t="str">
            <v>台</v>
          </cell>
          <cell r="F9037" t="str">
            <v/>
          </cell>
          <cell r="G9037" t="str">
            <v>1102</v>
          </cell>
          <cell r="H9037" t="str">
            <v>M</v>
          </cell>
        </row>
        <row r="9038">
          <cell r="A9038" t="str">
            <v>221802006</v>
          </cell>
          <cell r="B9038" t="str">
            <v>1.8米/DX5/2头/写真机/整机/YA/打纸|F</v>
          </cell>
          <cell r="C9038" t="str">
            <v>灰色/分体//</v>
          </cell>
          <cell r="D9038" t="str">
            <v/>
          </cell>
          <cell r="E9038" t="str">
            <v>台</v>
          </cell>
          <cell r="F9038" t="str">
            <v/>
          </cell>
          <cell r="G9038" t="str">
            <v>1102</v>
          </cell>
          <cell r="H9038" t="str">
            <v>M</v>
          </cell>
        </row>
        <row r="9039">
          <cell r="A9039" t="str">
            <v>410101111901</v>
          </cell>
          <cell r="B9039" t="str">
            <v>EP 后罩壳支架二</v>
          </cell>
          <cell r="C9039" t="str">
            <v>/6061/本色阳极氧化</v>
          </cell>
          <cell r="D9039" t="str">
            <v/>
          </cell>
          <cell r="E9039" t="str">
            <v>个</v>
          </cell>
          <cell r="F9039" t="str">
            <v>EP18-01000030</v>
          </cell>
          <cell r="G9039" t="str">
            <v>101</v>
          </cell>
          <cell r="H9039" t="str">
            <v>P</v>
          </cell>
        </row>
        <row r="9040">
          <cell r="A9040" t="str">
            <v>410101112500</v>
          </cell>
          <cell r="B9040" t="str">
            <v>压轮穿轴</v>
          </cell>
          <cell r="C9040" t="str">
            <v>/4Cr13/</v>
          </cell>
          <cell r="D9040" t="str">
            <v/>
          </cell>
          <cell r="E9040" t="str">
            <v>个</v>
          </cell>
          <cell r="F9040" t="str">
            <v>EP18-02020015</v>
          </cell>
          <cell r="G9040" t="str">
            <v>101</v>
          </cell>
          <cell r="H9040" t="str">
            <v>P</v>
          </cell>
        </row>
        <row r="9041">
          <cell r="A9041" t="str">
            <v>410101112600</v>
          </cell>
          <cell r="B9041" t="str">
            <v>K压紧轴支架</v>
          </cell>
          <cell r="C9041" t="str">
            <v>/45#/镀装饰铬</v>
          </cell>
          <cell r="D9041" t="str">
            <v/>
          </cell>
          <cell r="E9041" t="str">
            <v>个</v>
          </cell>
          <cell r="F9041" t="str">
            <v>KK1802-11</v>
          </cell>
          <cell r="G9041" t="str">
            <v>101</v>
          </cell>
          <cell r="H9041" t="str">
            <v>P</v>
          </cell>
        </row>
        <row r="9042">
          <cell r="A9042" t="str">
            <v>410101112701</v>
          </cell>
          <cell r="B9042" t="str">
            <v>EP 紧圈</v>
          </cell>
          <cell r="C9042" t="str">
            <v>/45#/镀装饰铬</v>
          </cell>
          <cell r="D9042" t="str">
            <v/>
          </cell>
          <cell r="E9042" t="str">
            <v>个</v>
          </cell>
          <cell r="F9042" t="str">
            <v>EP18-01050015</v>
          </cell>
          <cell r="G9042" t="str">
            <v>101</v>
          </cell>
          <cell r="H9042" t="str">
            <v>P</v>
          </cell>
        </row>
        <row r="9043">
          <cell r="A9043" t="str">
            <v>410101115902</v>
          </cell>
          <cell r="B9043" t="str">
            <v>EP 轴承座</v>
          </cell>
          <cell r="C9043" t="str">
            <v>/2A12/</v>
          </cell>
          <cell r="D9043" t="str">
            <v/>
          </cell>
          <cell r="E9043" t="str">
            <v>个</v>
          </cell>
          <cell r="F9043" t="str">
            <v>EP18-05000048</v>
          </cell>
          <cell r="G9043" t="str">
            <v>101</v>
          </cell>
          <cell r="H9043" t="str">
            <v>P</v>
          </cell>
        </row>
        <row r="9044">
          <cell r="A9044" t="str">
            <v>410101117103</v>
          </cell>
          <cell r="B9044" t="str">
            <v>EP 升降轴下座</v>
          </cell>
          <cell r="C9044" t="str">
            <v>/45#/镀装饰铬</v>
          </cell>
          <cell r="D9044" t="str">
            <v/>
          </cell>
          <cell r="E9044" t="str">
            <v>个</v>
          </cell>
          <cell r="F9044" t="str">
            <v>EP18-05000005</v>
          </cell>
          <cell r="G9044" t="str">
            <v>101</v>
          </cell>
          <cell r="H9044" t="str">
            <v>P</v>
          </cell>
        </row>
        <row r="9045">
          <cell r="A9045" t="str">
            <v>410101117300</v>
          </cell>
          <cell r="B9045" t="str">
            <v>齿形带压板座</v>
          </cell>
          <cell r="C9045" t="str">
            <v>/ZL104/</v>
          </cell>
          <cell r="D9045" t="str">
            <v/>
          </cell>
          <cell r="E9045" t="str">
            <v>个</v>
          </cell>
          <cell r="F9045" t="str">
            <v>KW3205-08</v>
          </cell>
          <cell r="G9045" t="str">
            <v>101</v>
          </cell>
          <cell r="H9045" t="str">
            <v>P</v>
          </cell>
        </row>
        <row r="9046">
          <cell r="A9046" t="str">
            <v>410101117601</v>
          </cell>
          <cell r="B9046" t="str">
            <v>EP 张紧轮轴(变更)</v>
          </cell>
          <cell r="C9046" t="str">
            <v>/45#/发黑</v>
          </cell>
          <cell r="D9046" t="str">
            <v/>
          </cell>
          <cell r="E9046" t="str">
            <v>个</v>
          </cell>
          <cell r="F9046" t="str">
            <v>EP18-02000029</v>
          </cell>
          <cell r="G9046" t="str">
            <v>101</v>
          </cell>
          <cell r="H9046" t="str">
            <v>P</v>
          </cell>
        </row>
        <row r="9047">
          <cell r="A9047" t="str">
            <v>221803005</v>
          </cell>
          <cell r="B9047" t="str">
            <v>1.8米/5113/3头/写真机/整机/YA/打纸|F</v>
          </cell>
          <cell r="C9047" t="str">
            <v>蓝灰/分体//</v>
          </cell>
          <cell r="D9047" t="str">
            <v>'薄纸机</v>
          </cell>
          <cell r="E9047" t="str">
            <v>台</v>
          </cell>
          <cell r="F9047" t="str">
            <v/>
          </cell>
          <cell r="G9047" t="str">
            <v>1102</v>
          </cell>
          <cell r="H9047" t="str">
            <v>M</v>
          </cell>
        </row>
        <row r="9048">
          <cell r="A9048" t="str">
            <v>410101117700</v>
          </cell>
          <cell r="B9048" t="str">
            <v>EP 升降轴上座</v>
          </cell>
          <cell r="C9048" t="str">
            <v>/2A12/</v>
          </cell>
          <cell r="D9048" t="str">
            <v/>
          </cell>
          <cell r="E9048" t="str">
            <v>个</v>
          </cell>
          <cell r="F9048" t="str">
            <v>EP18-05000014</v>
          </cell>
          <cell r="G9048" t="str">
            <v>101</v>
          </cell>
          <cell r="H9048" t="str">
            <v>P</v>
          </cell>
        </row>
        <row r="9049">
          <cell r="A9049" t="str">
            <v>410101117902</v>
          </cell>
          <cell r="B9049" t="str">
            <v>EP 皮带夹板</v>
          </cell>
          <cell r="C9049" t="str">
            <v>/6061/</v>
          </cell>
          <cell r="D9049" t="str">
            <v/>
          </cell>
          <cell r="E9049" t="str">
            <v>个</v>
          </cell>
          <cell r="F9049" t="str">
            <v>EP18-06020013</v>
          </cell>
          <cell r="G9049" t="str">
            <v>101</v>
          </cell>
          <cell r="H9049" t="str">
            <v>P</v>
          </cell>
        </row>
        <row r="9050">
          <cell r="A9050" t="str">
            <v>410101118102</v>
          </cell>
          <cell r="B9050" t="str">
            <v>EP 导杆底座</v>
          </cell>
          <cell r="C9050" t="str">
            <v>/2A12/</v>
          </cell>
          <cell r="D9050" t="str">
            <v/>
          </cell>
          <cell r="E9050" t="str">
            <v>个</v>
          </cell>
          <cell r="F9050" t="str">
            <v>EP18-05000011</v>
          </cell>
          <cell r="G9050" t="str">
            <v>101</v>
          </cell>
          <cell r="H9050" t="str">
            <v>P</v>
          </cell>
        </row>
        <row r="9051">
          <cell r="A9051" t="str">
            <v>410101118800</v>
          </cell>
          <cell r="B9051" t="str">
            <v>EP 销轴</v>
          </cell>
          <cell r="C9051" t="str">
            <v>/45#/镀装饰铬</v>
          </cell>
          <cell r="D9051" t="str">
            <v/>
          </cell>
          <cell r="E9051" t="str">
            <v>个</v>
          </cell>
          <cell r="F9051" t="str">
            <v>EP18-02000028</v>
          </cell>
          <cell r="G9051" t="str">
            <v>101</v>
          </cell>
          <cell r="H9051" t="str">
            <v>P</v>
          </cell>
        </row>
        <row r="9052">
          <cell r="A9052" t="str">
            <v>410101119002</v>
          </cell>
          <cell r="B9052" t="str">
            <v>EP Y马达同步带轮</v>
          </cell>
          <cell r="C9052" t="str">
            <v>/6061/硬质阳极氧化</v>
          </cell>
          <cell r="D9052" t="str">
            <v/>
          </cell>
          <cell r="E9052" t="str">
            <v>个</v>
          </cell>
          <cell r="F9052" t="str">
            <v>EP18-01050008</v>
          </cell>
          <cell r="G9052" t="str">
            <v>101</v>
          </cell>
          <cell r="H9052" t="str">
            <v>P</v>
          </cell>
        </row>
        <row r="9053">
          <cell r="A9053" t="str">
            <v>221804009</v>
          </cell>
          <cell r="B9053" t="str">
            <v>1.8米/5113/4头/写真机/整机/YA/打纸|F</v>
          </cell>
          <cell r="C9053" t="str">
            <v>蓝灰/分体//</v>
          </cell>
          <cell r="D9053" t="str">
            <v/>
          </cell>
          <cell r="E9053" t="str">
            <v>台</v>
          </cell>
          <cell r="F9053" t="str">
            <v/>
          </cell>
          <cell r="G9053" t="str">
            <v>1102</v>
          </cell>
          <cell r="H9053" t="str">
            <v>M</v>
          </cell>
        </row>
        <row r="9054">
          <cell r="A9054" t="str">
            <v>410101119103</v>
          </cell>
          <cell r="B9054" t="str">
            <v>EP X马达同步带轮(雷赛)</v>
          </cell>
          <cell r="C9054" t="str">
            <v>/6061/硬质阳极氧化</v>
          </cell>
          <cell r="D9054" t="str">
            <v/>
          </cell>
          <cell r="E9054" t="str">
            <v>个</v>
          </cell>
          <cell r="F9054" t="str">
            <v>EP18-02000012</v>
          </cell>
          <cell r="G9054" t="str">
            <v>101</v>
          </cell>
          <cell r="H9054" t="str">
            <v>P</v>
          </cell>
        </row>
        <row r="9055">
          <cell r="A9055" t="str">
            <v>221803004</v>
          </cell>
          <cell r="B9055" t="str">
            <v>1.8米/5113/3头/写真机/整机/YA/打纸</v>
          </cell>
          <cell r="C9055" t="str">
            <v>蓝黑/分体//</v>
          </cell>
          <cell r="D9055" t="str">
            <v/>
          </cell>
          <cell r="E9055" t="str">
            <v>台</v>
          </cell>
          <cell r="F9055" t="str">
            <v/>
          </cell>
          <cell r="G9055" t="str">
            <v>1102</v>
          </cell>
          <cell r="H9055" t="str">
            <v>M</v>
          </cell>
        </row>
        <row r="9056">
          <cell r="A9056" t="str">
            <v>410101120401</v>
          </cell>
          <cell r="B9056" t="str">
            <v>EP 小车升降导杆</v>
          </cell>
          <cell r="C9056" t="str">
            <v>/45#/镀装饰铬</v>
          </cell>
          <cell r="D9056" t="str">
            <v/>
          </cell>
          <cell r="E9056" t="str">
            <v>个</v>
          </cell>
          <cell r="F9056" t="str">
            <v>EP18-05000018</v>
          </cell>
          <cell r="G9056" t="str">
            <v>101</v>
          </cell>
          <cell r="H9056" t="str">
            <v>P</v>
          </cell>
        </row>
        <row r="9057">
          <cell r="A9057" t="str">
            <v>221802001</v>
          </cell>
          <cell r="B9057" t="str">
            <v>1.8米/DX5/2头/写真机/整机/YA/写真</v>
          </cell>
          <cell r="C9057" t="str">
            <v>蓝灰/分体//</v>
          </cell>
          <cell r="D9057" t="str">
            <v>溶剂</v>
          </cell>
          <cell r="E9057" t="str">
            <v>台</v>
          </cell>
          <cell r="F9057" t="str">
            <v/>
          </cell>
          <cell r="G9057" t="str">
            <v>1102</v>
          </cell>
          <cell r="H9057" t="str">
            <v>M</v>
          </cell>
        </row>
        <row r="9058">
          <cell r="A9058" t="str">
            <v>410101120608</v>
          </cell>
          <cell r="B9058" t="str">
            <v>K X驱动轴(宽)(变更)</v>
          </cell>
          <cell r="C9058" t="str">
            <v>/2Cr13/</v>
          </cell>
          <cell r="D9058" t="str">
            <v/>
          </cell>
          <cell r="E9058" t="str">
            <v>个</v>
          </cell>
          <cell r="F9058" t="str">
            <v>KK1802-03-02</v>
          </cell>
          <cell r="G9058" t="str">
            <v>101</v>
          </cell>
          <cell r="H9058" t="str">
            <v>P</v>
          </cell>
        </row>
        <row r="9059">
          <cell r="A9059" t="str">
            <v>410101120707</v>
          </cell>
          <cell r="B9059" t="str">
            <v>EP 传动轴固定架</v>
          </cell>
          <cell r="C9059" t="str">
            <v>/6061/本色阳极氧化</v>
          </cell>
          <cell r="D9059" t="str">
            <v/>
          </cell>
          <cell r="E9059" t="str">
            <v>个</v>
          </cell>
          <cell r="F9059" t="str">
            <v>EP18-01050002</v>
          </cell>
          <cell r="G9059" t="str">
            <v>101</v>
          </cell>
          <cell r="H9059" t="str">
            <v>P</v>
          </cell>
        </row>
        <row r="9060">
          <cell r="A9060" t="str">
            <v>410101128703</v>
          </cell>
          <cell r="B9060" t="str">
            <v>K短连杆</v>
          </cell>
          <cell r="C9060" t="str">
            <v>/45#/镀白锌</v>
          </cell>
          <cell r="D9060" t="str">
            <v/>
          </cell>
          <cell r="E9060" t="str">
            <v>个</v>
          </cell>
          <cell r="F9060" t="str">
            <v>KK1801-25-04</v>
          </cell>
          <cell r="G9060" t="str">
            <v>101</v>
          </cell>
          <cell r="H9060" t="str">
            <v>P</v>
          </cell>
        </row>
        <row r="9061">
          <cell r="A9061" t="str">
            <v>410201109700</v>
          </cell>
          <cell r="B9061" t="str">
            <v>墨盒挡片</v>
          </cell>
          <cell r="C9061" t="str">
            <v>/冷轧钢板(t=1.5)/7002蓝平光</v>
          </cell>
          <cell r="D9061" t="str">
            <v/>
          </cell>
          <cell r="E9061" t="str">
            <v>个</v>
          </cell>
          <cell r="F9061" t="str">
            <v>EP18-04010026</v>
          </cell>
          <cell r="G9061" t="str">
            <v>101</v>
          </cell>
          <cell r="H9061" t="str">
            <v>P</v>
          </cell>
        </row>
        <row r="9062">
          <cell r="A9062" t="str">
            <v>410101139405</v>
          </cell>
          <cell r="B9062" t="str">
            <v>K张紧带轮(宽)</v>
          </cell>
          <cell r="C9062" t="str">
            <v>/6061/硬质阳极氧化</v>
          </cell>
          <cell r="D9062" t="str">
            <v/>
          </cell>
          <cell r="E9062" t="str">
            <v>个</v>
          </cell>
          <cell r="F9062" t="str">
            <v>KK3202-21-02</v>
          </cell>
          <cell r="G9062" t="str">
            <v>101</v>
          </cell>
          <cell r="H9062" t="str">
            <v>P</v>
          </cell>
        </row>
        <row r="9063">
          <cell r="A9063" t="str">
            <v>410201114401</v>
          </cell>
          <cell r="B9063" t="str">
            <v>EP 左箱体挡板</v>
          </cell>
          <cell r="C9063" t="str">
            <v>/冷轧钢板(t=1)/7002蓝平光</v>
          </cell>
          <cell r="D9063" t="str">
            <v/>
          </cell>
          <cell r="E9063" t="str">
            <v>个</v>
          </cell>
          <cell r="F9063" t="str">
            <v>EP18-04010022</v>
          </cell>
          <cell r="G9063" t="str">
            <v>101</v>
          </cell>
          <cell r="H9063" t="str">
            <v>P</v>
          </cell>
        </row>
        <row r="9064">
          <cell r="A9064" t="str">
            <v>410101146807</v>
          </cell>
          <cell r="B9064" t="str">
            <v>K两极宽同步带轮(雷赛)</v>
          </cell>
          <cell r="C9064" t="str">
            <v>/6061/硬质阳极氧化</v>
          </cell>
          <cell r="D9064" t="str">
            <v/>
          </cell>
          <cell r="E9064" t="str">
            <v>个</v>
          </cell>
          <cell r="F9064" t="str">
            <v>KK1802-03-03</v>
          </cell>
          <cell r="G9064" t="str">
            <v>101</v>
          </cell>
          <cell r="H9064" t="str">
            <v>P</v>
          </cell>
        </row>
        <row r="9065">
          <cell r="A9065" t="str">
            <v>410401000500</v>
          </cell>
          <cell r="B9065" t="str">
            <v>十字槽盘头螺钉、弹簧垫圈和平垫圈组合件</v>
          </cell>
          <cell r="C9065" t="str">
            <v>GB/9074.4-88 M4×16/钢4.8级/镀镍</v>
          </cell>
          <cell r="D9065" t="str">
            <v/>
          </cell>
          <cell r="E9065" t="str">
            <v>个</v>
          </cell>
          <cell r="F9065" t="str">
            <v>EAW60086</v>
          </cell>
          <cell r="G9065" t="str">
            <v>101</v>
          </cell>
          <cell r="H9065" t="str">
            <v>P</v>
          </cell>
        </row>
        <row r="9066">
          <cell r="A9066" t="str">
            <v>410101153604</v>
          </cell>
          <cell r="B9066" t="str">
            <v>EP Y向同步带轮</v>
          </cell>
          <cell r="C9066" t="str">
            <v>/6061/硬质阳极氧化</v>
          </cell>
          <cell r="D9066" t="str">
            <v/>
          </cell>
          <cell r="E9066" t="str">
            <v>个</v>
          </cell>
          <cell r="F9066" t="str">
            <v>EP18-01050006</v>
          </cell>
          <cell r="G9066" t="str">
            <v>101</v>
          </cell>
          <cell r="H9066" t="str">
            <v>P</v>
          </cell>
        </row>
        <row r="9067">
          <cell r="A9067" t="str">
            <v>410101156601</v>
          </cell>
          <cell r="B9067" t="str">
            <v>EP 升降导杆弹簧</v>
          </cell>
          <cell r="C9067" t="str">
            <v>/65Mn/发黑</v>
          </cell>
          <cell r="D9067" t="str">
            <v/>
          </cell>
          <cell r="E9067" t="str">
            <v>个</v>
          </cell>
          <cell r="F9067" t="str">
            <v>EP18-05000010</v>
          </cell>
          <cell r="G9067" t="str">
            <v>101</v>
          </cell>
          <cell r="H9067" t="str">
            <v>P</v>
          </cell>
        </row>
        <row r="9068">
          <cell r="A9068" t="str">
            <v>410101156905</v>
          </cell>
          <cell r="B9068" t="str">
            <v>EP 压轮拉簧</v>
          </cell>
          <cell r="C9068" t="str">
            <v>/碳素弹簧钢丝/发黑</v>
          </cell>
          <cell r="D9068" t="str">
            <v/>
          </cell>
          <cell r="E9068" t="str">
            <v>个</v>
          </cell>
          <cell r="F9068" t="str">
            <v>EP18-02020011</v>
          </cell>
          <cell r="G9068" t="str">
            <v>101</v>
          </cell>
          <cell r="H9068" t="str">
            <v>P</v>
          </cell>
        </row>
        <row r="9069">
          <cell r="A9069" t="str">
            <v>410101157800</v>
          </cell>
          <cell r="B9069" t="str">
            <v>EP 升降轴弹簧</v>
          </cell>
          <cell r="C9069" t="str">
            <v>/65Mn/发黑</v>
          </cell>
          <cell r="D9069" t="str">
            <v/>
          </cell>
          <cell r="E9069" t="str">
            <v>个</v>
          </cell>
          <cell r="F9069" t="str">
            <v>EP18-05000013</v>
          </cell>
          <cell r="G9069" t="str">
            <v>101</v>
          </cell>
          <cell r="H9069" t="str">
            <v>P</v>
          </cell>
        </row>
        <row r="9070">
          <cell r="A9070" t="str">
            <v>410101157900</v>
          </cell>
          <cell r="B9070" t="str">
            <v>EP 张紧弹簧</v>
          </cell>
          <cell r="C9070" t="str">
            <v>/弹簧钢丝/发黑</v>
          </cell>
          <cell r="D9070" t="str">
            <v/>
          </cell>
          <cell r="E9070" t="str">
            <v>个</v>
          </cell>
          <cell r="F9070" t="str">
            <v>EP18-02000030</v>
          </cell>
          <cell r="G9070" t="str">
            <v>101</v>
          </cell>
          <cell r="H9070" t="str">
            <v>P</v>
          </cell>
        </row>
        <row r="9071">
          <cell r="A9071" t="str">
            <v>410101158601</v>
          </cell>
          <cell r="B9071" t="str">
            <v>K压轮压块</v>
          </cell>
          <cell r="C9071" t="str">
            <v>/ZL104/</v>
          </cell>
          <cell r="D9071" t="str">
            <v/>
          </cell>
          <cell r="E9071" t="str">
            <v>个</v>
          </cell>
          <cell r="F9071" t="str">
            <v>KK1802-09-06</v>
          </cell>
          <cell r="G9071" t="str">
            <v>101</v>
          </cell>
          <cell r="H9071" t="str">
            <v>P</v>
          </cell>
        </row>
        <row r="9072">
          <cell r="A9072" t="str">
            <v>410101169200</v>
          </cell>
          <cell r="B9072" t="str">
            <v>压轮轴</v>
          </cell>
          <cell r="C9072" t="str">
            <v>/4Cr13/</v>
          </cell>
          <cell r="D9072" t="str">
            <v/>
          </cell>
          <cell r="E9072" t="str">
            <v>个</v>
          </cell>
          <cell r="F9072" t="str">
            <v>EP18-02020014</v>
          </cell>
          <cell r="G9072" t="str">
            <v>101</v>
          </cell>
          <cell r="H9072" t="str">
            <v>P</v>
          </cell>
        </row>
        <row r="9073">
          <cell r="A9073" t="str">
            <v>410101169300</v>
          </cell>
          <cell r="B9073" t="str">
            <v>压轮</v>
          </cell>
          <cell r="C9073" t="str">
            <v>/尼龙+橡胶/</v>
          </cell>
          <cell r="D9073" t="str">
            <v/>
          </cell>
          <cell r="E9073" t="str">
            <v>个</v>
          </cell>
          <cell r="F9073" t="str">
            <v>EP18-02020016</v>
          </cell>
          <cell r="G9073" t="str">
            <v>101</v>
          </cell>
          <cell r="H9073" t="str">
            <v>P</v>
          </cell>
        </row>
        <row r="9074">
          <cell r="A9074" t="str">
            <v>410101174402</v>
          </cell>
          <cell r="B9074" t="str">
            <v>隔圈</v>
          </cell>
          <cell r="C9074" t="str">
            <v>/45#/镀装饰铬</v>
          </cell>
          <cell r="D9074" t="str">
            <v/>
          </cell>
          <cell r="E9074" t="str">
            <v>个</v>
          </cell>
          <cell r="F9074" t="str">
            <v>KW3202-04</v>
          </cell>
          <cell r="G9074" t="str">
            <v>101</v>
          </cell>
          <cell r="H9074" t="str">
            <v>P</v>
          </cell>
        </row>
        <row r="9075">
          <cell r="A9075" t="str">
            <v>410201103209</v>
          </cell>
          <cell r="B9075" t="str">
            <v>EP 主连杆</v>
          </cell>
          <cell r="C9075" t="str">
            <v>/冷轧钢板45#/9315银灰平光</v>
          </cell>
          <cell r="D9075" t="str">
            <v/>
          </cell>
          <cell r="E9075" t="str">
            <v>个</v>
          </cell>
          <cell r="F9075" t="str">
            <v>EP18-04020006</v>
          </cell>
          <cell r="G9075" t="str">
            <v>101</v>
          </cell>
          <cell r="H9075" t="str">
            <v>P</v>
          </cell>
        </row>
        <row r="9076">
          <cell r="A9076" t="str">
            <v>410201105505</v>
          </cell>
          <cell r="B9076" t="str">
            <v>EP 皮带支架（tHK滑块）</v>
          </cell>
          <cell r="C9076" t="str">
            <v>/镀锌钢板(t=2)/</v>
          </cell>
          <cell r="D9076" t="str">
            <v/>
          </cell>
          <cell r="E9076" t="str">
            <v>个</v>
          </cell>
          <cell r="F9076" t="str">
            <v>EP18-05000045</v>
          </cell>
          <cell r="G9076" t="str">
            <v>101</v>
          </cell>
          <cell r="H9076" t="str">
            <v>P</v>
          </cell>
        </row>
        <row r="9077">
          <cell r="A9077" t="str">
            <v>410201106603</v>
          </cell>
          <cell r="B9077" t="str">
            <v>EP 电机支架</v>
          </cell>
          <cell r="C9077" t="str">
            <v>/1Cr18Ni9(t=1.5)/</v>
          </cell>
          <cell r="D9077" t="str">
            <v/>
          </cell>
          <cell r="E9077" t="str">
            <v>个</v>
          </cell>
          <cell r="F9077" t="str">
            <v>EP18-06020006</v>
          </cell>
          <cell r="G9077" t="str">
            <v>101</v>
          </cell>
          <cell r="H9077" t="str">
            <v>P</v>
          </cell>
        </row>
        <row r="9078">
          <cell r="A9078" t="str">
            <v>410201106701</v>
          </cell>
          <cell r="B9078" t="str">
            <v>传感器支架(二)</v>
          </cell>
          <cell r="C9078" t="str">
            <v>/镀锌钢板/</v>
          </cell>
          <cell r="D9078" t="str">
            <v/>
          </cell>
          <cell r="E9078" t="str">
            <v>个</v>
          </cell>
          <cell r="F9078" t="str">
            <v>KW3205-05-02</v>
          </cell>
          <cell r="G9078" t="str">
            <v>101</v>
          </cell>
          <cell r="H9078" t="str">
            <v>P</v>
          </cell>
        </row>
        <row r="9079">
          <cell r="A9079" t="str">
            <v>410201106800</v>
          </cell>
          <cell r="B9079" t="str">
            <v>传感器支架(一)</v>
          </cell>
          <cell r="C9079" t="str">
            <v>/镀锌钢板/</v>
          </cell>
          <cell r="D9079" t="str">
            <v/>
          </cell>
          <cell r="E9079" t="str">
            <v>个</v>
          </cell>
          <cell r="F9079" t="str">
            <v>KW3205-05-01</v>
          </cell>
          <cell r="G9079" t="str">
            <v>101</v>
          </cell>
          <cell r="H9079" t="str">
            <v>P</v>
          </cell>
        </row>
        <row r="9080">
          <cell r="A9080" t="str">
            <v>410201106900</v>
          </cell>
          <cell r="B9080" t="str">
            <v>传感器支架(三)</v>
          </cell>
          <cell r="C9080" t="str">
            <v>/镀锌钢板/</v>
          </cell>
          <cell r="D9080" t="str">
            <v/>
          </cell>
          <cell r="E9080" t="str">
            <v>个</v>
          </cell>
          <cell r="F9080" t="str">
            <v>KW3205-05-03</v>
          </cell>
          <cell r="G9080" t="str">
            <v>101</v>
          </cell>
          <cell r="H9080" t="str">
            <v>P</v>
          </cell>
        </row>
        <row r="9081">
          <cell r="A9081" t="str">
            <v>410201107201</v>
          </cell>
          <cell r="B9081" t="str">
            <v>EP 弹簧挡片</v>
          </cell>
          <cell r="C9081" t="str">
            <v>/镀锌钢板/</v>
          </cell>
          <cell r="D9081" t="str">
            <v/>
          </cell>
          <cell r="E9081" t="str">
            <v>个</v>
          </cell>
          <cell r="F9081" t="str">
            <v>EP18-02000031</v>
          </cell>
          <cell r="G9081" t="str">
            <v>101</v>
          </cell>
          <cell r="H9081" t="str">
            <v>P</v>
          </cell>
        </row>
        <row r="9082">
          <cell r="A9082" t="str">
            <v>410201107501</v>
          </cell>
          <cell r="B9082" t="str">
            <v>EP 海绵夹片2</v>
          </cell>
          <cell r="C9082" t="str">
            <v>/1Cr18Ni9(t=1)/</v>
          </cell>
          <cell r="D9082" t="str">
            <v/>
          </cell>
          <cell r="E9082" t="str">
            <v>个</v>
          </cell>
          <cell r="F9082" t="str">
            <v>EP18-06020018</v>
          </cell>
          <cell r="G9082" t="str">
            <v>101</v>
          </cell>
          <cell r="H9082" t="str">
            <v>P</v>
          </cell>
        </row>
        <row r="9083">
          <cell r="A9083" t="str">
            <v>410201107701</v>
          </cell>
          <cell r="B9083" t="str">
            <v>小车行程开关支架</v>
          </cell>
          <cell r="C9083" t="str">
            <v>/镀锌钢板/</v>
          </cell>
          <cell r="D9083" t="str">
            <v/>
          </cell>
          <cell r="E9083" t="str">
            <v>个</v>
          </cell>
          <cell r="F9083" t="str">
            <v>EP18-05000050</v>
          </cell>
          <cell r="G9083" t="str">
            <v>101</v>
          </cell>
          <cell r="H9083" t="str">
            <v>P</v>
          </cell>
        </row>
        <row r="9084">
          <cell r="A9084" t="str">
            <v>410201108401</v>
          </cell>
          <cell r="B9084" t="str">
            <v>EP 垫圈</v>
          </cell>
          <cell r="C9084" t="str">
            <v>/1Cr18Ni9(t=1)/</v>
          </cell>
          <cell r="D9084" t="str">
            <v/>
          </cell>
          <cell r="E9084" t="str">
            <v>个</v>
          </cell>
          <cell r="F9084" t="str">
            <v>EP18-06020005</v>
          </cell>
          <cell r="G9084" t="str">
            <v>101</v>
          </cell>
          <cell r="H9084" t="str">
            <v>P</v>
          </cell>
        </row>
        <row r="9085">
          <cell r="A9085" t="str">
            <v>410201108501</v>
          </cell>
          <cell r="B9085" t="str">
            <v>EP 刮墨传感器固定板</v>
          </cell>
          <cell r="C9085" t="str">
            <v>/1Cr18Ni9(t=1)/</v>
          </cell>
          <cell r="D9085" t="str">
            <v/>
          </cell>
          <cell r="E9085" t="str">
            <v>个</v>
          </cell>
          <cell r="F9085" t="str">
            <v>EP18-06020003</v>
          </cell>
          <cell r="G9085" t="str">
            <v>101</v>
          </cell>
          <cell r="H9085" t="str">
            <v>P</v>
          </cell>
        </row>
        <row r="9086">
          <cell r="A9086" t="str">
            <v>410201108701</v>
          </cell>
          <cell r="B9086" t="str">
            <v>EP 张紧轮固定座</v>
          </cell>
          <cell r="C9086" t="str">
            <v>/镀锌钢板/</v>
          </cell>
          <cell r="D9086" t="str">
            <v/>
          </cell>
          <cell r="E9086" t="str">
            <v>个</v>
          </cell>
          <cell r="F9086" t="str">
            <v>EP18-02000025</v>
          </cell>
          <cell r="G9086" t="str">
            <v>101</v>
          </cell>
          <cell r="H9086" t="str">
            <v>P</v>
          </cell>
        </row>
        <row r="9087">
          <cell r="A9087" t="str">
            <v>410201109000</v>
          </cell>
          <cell r="B9087" t="str">
            <v>EP 张紧轮安装架</v>
          </cell>
          <cell r="C9087" t="str">
            <v>/镀锌钢板/</v>
          </cell>
          <cell r="D9087" t="str">
            <v/>
          </cell>
          <cell r="E9087" t="str">
            <v>个</v>
          </cell>
          <cell r="F9087" t="str">
            <v>EP18-02000026</v>
          </cell>
          <cell r="G9087" t="str">
            <v>101</v>
          </cell>
          <cell r="H9087" t="str">
            <v>P</v>
          </cell>
        </row>
        <row r="9088">
          <cell r="A9088" t="str">
            <v>410201109300</v>
          </cell>
          <cell r="B9088" t="str">
            <v>EP 海绵夹片1</v>
          </cell>
          <cell r="C9088" t="str">
            <v>/1Cr18Ni9(t=1)/</v>
          </cell>
          <cell r="D9088" t="str">
            <v/>
          </cell>
          <cell r="E9088" t="str">
            <v>个</v>
          </cell>
          <cell r="F9088" t="str">
            <v>EP18-06020017</v>
          </cell>
          <cell r="G9088" t="str">
            <v>101</v>
          </cell>
          <cell r="H9088" t="str">
            <v>P</v>
          </cell>
        </row>
        <row r="9089">
          <cell r="A9089" t="str">
            <v>410201110102</v>
          </cell>
          <cell r="B9089" t="str">
            <v>EP 小车墨管固定架(变更)</v>
          </cell>
          <cell r="C9089" t="str">
            <v>/镀锌钢板(t=1)/</v>
          </cell>
          <cell r="D9089" t="str">
            <v/>
          </cell>
          <cell r="E9089" t="str">
            <v>个</v>
          </cell>
          <cell r="F9089" t="str">
            <v>EP18-05000030</v>
          </cell>
          <cell r="G9089" t="str">
            <v>101</v>
          </cell>
          <cell r="H9089" t="str">
            <v>P</v>
          </cell>
        </row>
        <row r="9090">
          <cell r="A9090" t="str">
            <v>410201111700</v>
          </cell>
          <cell r="B9090" t="str">
            <v>缓冲块长支架</v>
          </cell>
          <cell r="C9090" t="str">
            <v>/热轧钢板(t=5)/9315银灰平光</v>
          </cell>
          <cell r="D9090" t="str">
            <v/>
          </cell>
          <cell r="E9090" t="str">
            <v>个</v>
          </cell>
          <cell r="F9090" t="str">
            <v>EP18-02000036</v>
          </cell>
          <cell r="G9090" t="str">
            <v>101</v>
          </cell>
          <cell r="H9090" t="str">
            <v>P</v>
          </cell>
        </row>
        <row r="9091">
          <cell r="A9091" t="str">
            <v>410201111906</v>
          </cell>
          <cell r="B9091" t="str">
            <v>EP 保湿传感器固定板</v>
          </cell>
          <cell r="C9091" t="str">
            <v>/1Cr18Ni9(t=1)/</v>
          </cell>
          <cell r="D9091" t="str">
            <v/>
          </cell>
          <cell r="E9091" t="str">
            <v>个</v>
          </cell>
          <cell r="F9091" t="str">
            <v>EP18-06010003</v>
          </cell>
          <cell r="G9091" t="str">
            <v>101</v>
          </cell>
          <cell r="H9091" t="str">
            <v>P</v>
          </cell>
        </row>
        <row r="9092">
          <cell r="A9092" t="str">
            <v>410201116604</v>
          </cell>
          <cell r="B9092" t="str">
            <v>EP 立板支架</v>
          </cell>
          <cell r="C9092" t="str">
            <v>/1Cr18Ni9(t=2)/</v>
          </cell>
          <cell r="D9092" t="str">
            <v/>
          </cell>
          <cell r="E9092" t="str">
            <v>个</v>
          </cell>
          <cell r="F9092" t="str">
            <v>EP18-06020002</v>
          </cell>
          <cell r="G9092" t="str">
            <v>101</v>
          </cell>
          <cell r="H9092" t="str">
            <v>P</v>
          </cell>
        </row>
        <row r="9093">
          <cell r="A9093" t="str">
            <v>410201116901</v>
          </cell>
          <cell r="B9093" t="str">
            <v>海绵托板</v>
          </cell>
          <cell r="C9093" t="str">
            <v>/镀锌钢板(t=1)/</v>
          </cell>
          <cell r="D9093" t="str">
            <v/>
          </cell>
          <cell r="E9093" t="str">
            <v>个</v>
          </cell>
          <cell r="F9093" t="str">
            <v>EP18-06010029</v>
          </cell>
          <cell r="G9093" t="str">
            <v>101</v>
          </cell>
          <cell r="H9093" t="str">
            <v>P</v>
          </cell>
        </row>
        <row r="9094">
          <cell r="A9094" t="str">
            <v>410201117600</v>
          </cell>
          <cell r="B9094" t="str">
            <v>塑料轴承架</v>
          </cell>
          <cell r="C9094" t="str">
            <v>/镀锌钢板(t=1.5)/</v>
          </cell>
          <cell r="D9094" t="str">
            <v/>
          </cell>
          <cell r="E9094" t="str">
            <v>个</v>
          </cell>
          <cell r="F9094" t="str">
            <v>SEP32-06010019</v>
          </cell>
          <cell r="G9094" t="str">
            <v>101</v>
          </cell>
          <cell r="H9094" t="str">
            <v>P</v>
          </cell>
        </row>
        <row r="9095">
          <cell r="A9095" t="str">
            <v>410201118506</v>
          </cell>
          <cell r="B9095" t="str">
            <v>EP 小车感应器右固定架</v>
          </cell>
          <cell r="C9095" t="str">
            <v>/镀锌钢板(t=1)/</v>
          </cell>
          <cell r="D9095" t="str">
            <v/>
          </cell>
          <cell r="E9095" t="str">
            <v>个</v>
          </cell>
          <cell r="F9095" t="str">
            <v>EP18-05000023</v>
          </cell>
          <cell r="G9095" t="str">
            <v>101</v>
          </cell>
          <cell r="H9095" t="str">
            <v>P</v>
          </cell>
        </row>
        <row r="9096">
          <cell r="A9096" t="str">
            <v>410201121009</v>
          </cell>
          <cell r="B9096" t="str">
            <v>EP 板卡支撑板</v>
          </cell>
          <cell r="C9096" t="str">
            <v>/冷轧钢板 (t=1.2)/9315银灰平光</v>
          </cell>
          <cell r="D9096" t="str">
            <v/>
          </cell>
          <cell r="E9096" t="str">
            <v>个</v>
          </cell>
          <cell r="F9096" t="str">
            <v>EP18-04020010</v>
          </cell>
          <cell r="G9096" t="str">
            <v>101</v>
          </cell>
          <cell r="H9096" t="str">
            <v>P</v>
          </cell>
        </row>
        <row r="9097">
          <cell r="A9097" t="str">
            <v>410201123200</v>
          </cell>
          <cell r="B9097" t="str">
            <v>灯条托板</v>
          </cell>
          <cell r="C9097" t="str">
            <v>/尼龙/</v>
          </cell>
          <cell r="D9097" t="str">
            <v/>
          </cell>
          <cell r="E9097" t="str">
            <v>个</v>
          </cell>
          <cell r="F9097" t="str">
            <v>EP18-04000003</v>
          </cell>
          <cell r="G9097" t="str">
            <v>101</v>
          </cell>
          <cell r="H9097" t="str">
            <v>P</v>
          </cell>
        </row>
        <row r="9098">
          <cell r="A9098" t="str">
            <v>410201176207</v>
          </cell>
          <cell r="B9098" t="str">
            <v>EP 电机支撑架</v>
          </cell>
          <cell r="C9098" t="str">
            <v>/冷轧钢板(t=3)/9315银灰平光</v>
          </cell>
          <cell r="D9098" t="str">
            <v/>
          </cell>
          <cell r="E9098" t="str">
            <v>个</v>
          </cell>
          <cell r="F9098" t="str">
            <v>EP18-01050005</v>
          </cell>
          <cell r="G9098" t="str">
            <v>101</v>
          </cell>
          <cell r="H9098" t="str">
            <v>P</v>
          </cell>
        </row>
        <row r="9099">
          <cell r="A9099" t="str">
            <v>410201201500</v>
          </cell>
          <cell r="B9099" t="str">
            <v>隔膜泵架</v>
          </cell>
          <cell r="C9099" t="str">
            <v>/镀锌钢板(t=2)/</v>
          </cell>
          <cell r="D9099" t="str">
            <v/>
          </cell>
          <cell r="E9099" t="str">
            <v>个</v>
          </cell>
          <cell r="F9099" t="str">
            <v>SEP32-04000011</v>
          </cell>
          <cell r="G9099" t="str">
            <v>101</v>
          </cell>
          <cell r="H9099" t="str">
            <v>P</v>
          </cell>
        </row>
        <row r="9100">
          <cell r="A9100" t="str">
            <v>410301000500</v>
          </cell>
          <cell r="B9100" t="str">
            <v>Epson(耐腐蚀)刮片</v>
          </cell>
          <cell r="C9100" t="str">
            <v>//</v>
          </cell>
          <cell r="D9100" t="str">
            <v/>
          </cell>
          <cell r="E9100" t="str">
            <v>个</v>
          </cell>
          <cell r="F9100" t="str">
            <v>EAW40041</v>
          </cell>
          <cell r="G9100" t="str">
            <v>101</v>
          </cell>
          <cell r="H9100" t="str">
            <v>P</v>
          </cell>
        </row>
        <row r="9101">
          <cell r="A9101" t="str">
            <v>410301000600</v>
          </cell>
          <cell r="B9101" t="str">
            <v>Epson(耐腐蚀)刮片架</v>
          </cell>
          <cell r="C9101" t="str">
            <v>//</v>
          </cell>
          <cell r="D9101" t="str">
            <v/>
          </cell>
          <cell r="E9101" t="str">
            <v>个</v>
          </cell>
          <cell r="F9101" t="str">
            <v>EAW40047</v>
          </cell>
          <cell r="G9101" t="str">
            <v>101</v>
          </cell>
          <cell r="H9101" t="str">
            <v>P</v>
          </cell>
        </row>
        <row r="9102">
          <cell r="A9102" t="str">
            <v>410301000700</v>
          </cell>
          <cell r="B9102" t="str">
            <v>前封板面膜</v>
          </cell>
          <cell r="C9102" t="str">
            <v>PC//</v>
          </cell>
          <cell r="D9102" t="str">
            <v/>
          </cell>
          <cell r="E9102" t="str">
            <v>个</v>
          </cell>
          <cell r="F9102" t="str">
            <v>EP18-04020020</v>
          </cell>
          <cell r="G9102" t="str">
            <v>101</v>
          </cell>
          <cell r="H9102" t="str">
            <v>P</v>
          </cell>
        </row>
        <row r="9103">
          <cell r="A9103" t="str">
            <v>410301000800</v>
          </cell>
          <cell r="B9103" t="str">
            <v>温控面膜</v>
          </cell>
          <cell r="C9103" t="str">
            <v>MS-1758-4//</v>
          </cell>
          <cell r="D9103" t="str">
            <v/>
          </cell>
          <cell r="E9103" t="str">
            <v>个</v>
          </cell>
          <cell r="F9103" t="str">
            <v>EAW40162</v>
          </cell>
          <cell r="G9103" t="str">
            <v>101</v>
          </cell>
          <cell r="H9103" t="str">
            <v>P</v>
          </cell>
        </row>
        <row r="9104">
          <cell r="A9104" t="str">
            <v>410301002200</v>
          </cell>
          <cell r="B9104" t="str">
            <v>EP 把手套</v>
          </cell>
          <cell r="C9104" t="str">
            <v>/橡胶/</v>
          </cell>
          <cell r="D9104" t="str">
            <v/>
          </cell>
          <cell r="E9104" t="str">
            <v>个</v>
          </cell>
          <cell r="F9104" t="str">
            <v>EP18-04020017</v>
          </cell>
          <cell r="G9104" t="str">
            <v>101</v>
          </cell>
          <cell r="H9104" t="str">
            <v>P</v>
          </cell>
        </row>
        <row r="9105">
          <cell r="A9105" t="str">
            <v>410301002300</v>
          </cell>
          <cell r="B9105" t="str">
            <v>EP 后把手</v>
          </cell>
          <cell r="C9105" t="str">
            <v>/ABS塑料/</v>
          </cell>
          <cell r="D9105" t="str">
            <v/>
          </cell>
          <cell r="E9105" t="str">
            <v>个</v>
          </cell>
          <cell r="F9105" t="str">
            <v>EP18-04020016</v>
          </cell>
          <cell r="G9105" t="str">
            <v>101</v>
          </cell>
          <cell r="H9105" t="str">
            <v>P</v>
          </cell>
        </row>
        <row r="9106">
          <cell r="A9106" t="str">
            <v>410301002503</v>
          </cell>
          <cell r="B9106" t="str">
            <v>EP 滑块</v>
          </cell>
          <cell r="C9106" t="str">
            <v>/PP塑料/</v>
          </cell>
          <cell r="D9106" t="str">
            <v/>
          </cell>
          <cell r="E9106" t="str">
            <v>个</v>
          </cell>
          <cell r="F9106" t="str">
            <v>EP18-06020009</v>
          </cell>
          <cell r="G9106" t="str">
            <v>101</v>
          </cell>
          <cell r="H9106" t="str">
            <v>P</v>
          </cell>
        </row>
        <row r="9107">
          <cell r="A9107" t="str">
            <v>410301002603</v>
          </cell>
          <cell r="B9107" t="str">
            <v>EP 齿轮组</v>
          </cell>
          <cell r="C9107" t="str">
            <v>/PA66+GF25/</v>
          </cell>
          <cell r="D9107" t="str">
            <v/>
          </cell>
          <cell r="E9107" t="str">
            <v>个</v>
          </cell>
          <cell r="F9107" t="str">
            <v>EP18-06010005</v>
          </cell>
          <cell r="G9107" t="str">
            <v>101</v>
          </cell>
          <cell r="H9107" t="str">
            <v>P</v>
          </cell>
        </row>
        <row r="9108">
          <cell r="A9108" t="str">
            <v>410301002901</v>
          </cell>
          <cell r="B9108" t="str">
            <v>EP 升降轴轴套</v>
          </cell>
          <cell r="C9108" t="str">
            <v>/尼龙/</v>
          </cell>
          <cell r="D9108" t="str">
            <v/>
          </cell>
          <cell r="E9108" t="str">
            <v>个</v>
          </cell>
          <cell r="F9108" t="str">
            <v>EP18-05000016</v>
          </cell>
          <cell r="G9108" t="str">
            <v>101</v>
          </cell>
          <cell r="H9108" t="str">
            <v>P</v>
          </cell>
        </row>
        <row r="9109">
          <cell r="A9109" t="str">
            <v>410301003002</v>
          </cell>
          <cell r="B9109" t="str">
            <v>EP 齿轮带轮组</v>
          </cell>
          <cell r="C9109" t="str">
            <v>/PA66+GF25/</v>
          </cell>
          <cell r="D9109" t="str">
            <v/>
          </cell>
          <cell r="E9109" t="str">
            <v>个</v>
          </cell>
          <cell r="F9109" t="str">
            <v>EP18-06010021</v>
          </cell>
          <cell r="G9109" t="str">
            <v>101</v>
          </cell>
          <cell r="H9109" t="str">
            <v>P</v>
          </cell>
        </row>
        <row r="9110">
          <cell r="A9110" t="str">
            <v>410301003102</v>
          </cell>
          <cell r="B9110" t="str">
            <v>EP 齿轮1</v>
          </cell>
          <cell r="C9110" t="str">
            <v>/PA66+GF25/</v>
          </cell>
          <cell r="D9110" t="str">
            <v/>
          </cell>
          <cell r="E9110" t="str">
            <v>个</v>
          </cell>
          <cell r="F9110" t="str">
            <v>EP18-06010006</v>
          </cell>
          <cell r="G9110" t="str">
            <v>101</v>
          </cell>
          <cell r="H9110" t="str">
            <v>P</v>
          </cell>
        </row>
        <row r="9111">
          <cell r="A9111" t="str">
            <v>410301003204</v>
          </cell>
          <cell r="B9111" t="str">
            <v>EP 偏心轮</v>
          </cell>
          <cell r="C9111" t="str">
            <v>/HDPE/</v>
          </cell>
          <cell r="D9111" t="str">
            <v/>
          </cell>
          <cell r="E9111" t="str">
            <v>个</v>
          </cell>
          <cell r="F9111" t="str">
            <v>EP18-06010010</v>
          </cell>
          <cell r="G9111" t="str">
            <v>101</v>
          </cell>
          <cell r="H9111" t="str">
            <v>P</v>
          </cell>
        </row>
        <row r="9112">
          <cell r="A9112" t="str">
            <v>410301003301</v>
          </cell>
          <cell r="B9112" t="str">
            <v>EP 齿型带轮组</v>
          </cell>
          <cell r="C9112" t="str">
            <v>/PA66+GF25/</v>
          </cell>
          <cell r="D9112" t="str">
            <v/>
          </cell>
          <cell r="E9112" t="str">
            <v>个</v>
          </cell>
          <cell r="F9112" t="str">
            <v>EP18-06020016</v>
          </cell>
          <cell r="G9112" t="str">
            <v>101</v>
          </cell>
          <cell r="H9112" t="str">
            <v>P</v>
          </cell>
        </row>
        <row r="9113">
          <cell r="A9113" t="str">
            <v>410301003504</v>
          </cell>
          <cell r="B9113" t="str">
            <v>EP 套筒</v>
          </cell>
          <cell r="C9113" t="str">
            <v>/尼龙/</v>
          </cell>
          <cell r="D9113" t="str">
            <v/>
          </cell>
          <cell r="E9113" t="str">
            <v>个</v>
          </cell>
          <cell r="F9113" t="str">
            <v>EP18-06010018</v>
          </cell>
          <cell r="G9113" t="str">
            <v>101</v>
          </cell>
          <cell r="H9113" t="str">
            <v>P</v>
          </cell>
        </row>
        <row r="9114">
          <cell r="A9114" t="str">
            <v>410301005400</v>
          </cell>
          <cell r="B9114" t="str">
            <v>压轮架</v>
          </cell>
          <cell r="C9114" t="str">
            <v>/尼龙（t=2）/</v>
          </cell>
          <cell r="D9114" t="str">
            <v/>
          </cell>
          <cell r="E9114" t="str">
            <v>个</v>
          </cell>
          <cell r="F9114" t="str">
            <v>KK1802-15</v>
          </cell>
          <cell r="G9114" t="str">
            <v>401</v>
          </cell>
          <cell r="H9114" t="str">
            <v>P</v>
          </cell>
        </row>
        <row r="9115">
          <cell r="A9115" t="str">
            <v>410301005500</v>
          </cell>
          <cell r="B9115" t="str">
            <v>压紧轮固定架</v>
          </cell>
          <cell r="C9115" t="str">
            <v>/尼龙/</v>
          </cell>
          <cell r="D9115" t="str">
            <v/>
          </cell>
          <cell r="E9115" t="str">
            <v>个</v>
          </cell>
          <cell r="F9115" t="str">
            <v>EP18-02020013</v>
          </cell>
          <cell r="G9115" t="str">
            <v>401</v>
          </cell>
          <cell r="H9115" t="str">
            <v>P</v>
          </cell>
        </row>
        <row r="9116">
          <cell r="A9116" t="str">
            <v>410301005901</v>
          </cell>
          <cell r="B9116" t="str">
            <v>EP 泡沫六</v>
          </cell>
          <cell r="C9116" t="str">
            <v>/泡沫/</v>
          </cell>
          <cell r="D9116" t="str">
            <v/>
          </cell>
          <cell r="E9116" t="str">
            <v>个</v>
          </cell>
          <cell r="F9116" t="str">
            <v>EP18-01000047</v>
          </cell>
          <cell r="G9116" t="str">
            <v>101</v>
          </cell>
          <cell r="H9116" t="str">
            <v>P</v>
          </cell>
        </row>
        <row r="9117">
          <cell r="A9117" t="str">
            <v>410301008100</v>
          </cell>
          <cell r="B9117" t="str">
            <v>带胶海绵垫</v>
          </cell>
          <cell r="C9117" t="str">
            <v>55MM*5MM//</v>
          </cell>
          <cell r="D9117" t="str">
            <v/>
          </cell>
          <cell r="E9117" t="str">
            <v>米</v>
          </cell>
          <cell r="F9117" t="str">
            <v>EAW40084</v>
          </cell>
          <cell r="G9117" t="str">
            <v>101</v>
          </cell>
          <cell r="H9117" t="str">
            <v>P</v>
          </cell>
        </row>
        <row r="9118">
          <cell r="A9118" t="str">
            <v>410301008200</v>
          </cell>
          <cell r="B9118" t="str">
            <v>蜗轮风扇泡棉</v>
          </cell>
          <cell r="C9118" t="str">
            <v>152MM*94MM*5MM//</v>
          </cell>
          <cell r="D9118" t="str">
            <v/>
          </cell>
          <cell r="E9118" t="str">
            <v>个</v>
          </cell>
          <cell r="F9118" t="str">
            <v>EAW40085</v>
          </cell>
          <cell r="G9118" t="str">
            <v>101</v>
          </cell>
          <cell r="H9118" t="str">
            <v>P</v>
          </cell>
        </row>
        <row r="9119">
          <cell r="A9119" t="str">
            <v>410301008700</v>
          </cell>
          <cell r="B9119" t="str">
            <v>EP USB固定套</v>
          </cell>
          <cell r="C9119" t="str">
            <v>/尼龙/</v>
          </cell>
          <cell r="D9119" t="str">
            <v/>
          </cell>
          <cell r="E9119" t="str">
            <v>个</v>
          </cell>
          <cell r="F9119" t="str">
            <v>EP18-04020012</v>
          </cell>
          <cell r="G9119" t="str">
            <v>101</v>
          </cell>
          <cell r="H9119" t="str">
            <v>P</v>
          </cell>
        </row>
        <row r="9120">
          <cell r="A9120" t="str">
            <v>410301010000</v>
          </cell>
          <cell r="B9120" t="str">
            <v>齿形护套</v>
          </cell>
          <cell r="C9120" t="str">
            <v>KG-020//</v>
          </cell>
          <cell r="D9120" t="str">
            <v/>
          </cell>
          <cell r="E9120" t="str">
            <v>米</v>
          </cell>
          <cell r="F9120" t="str">
            <v/>
          </cell>
          <cell r="G9120" t="str">
            <v>101</v>
          </cell>
          <cell r="H9120" t="str">
            <v>P</v>
          </cell>
        </row>
        <row r="9121">
          <cell r="A9121" t="str">
            <v>410301010100</v>
          </cell>
          <cell r="B9121" t="str">
            <v>带胶海绵垫</v>
          </cell>
          <cell r="C9121" t="str">
            <v>30MM*5MM//</v>
          </cell>
          <cell r="D9121" t="str">
            <v/>
          </cell>
          <cell r="E9121" t="str">
            <v>米</v>
          </cell>
          <cell r="F9121" t="str">
            <v/>
          </cell>
          <cell r="G9121" t="str">
            <v>101</v>
          </cell>
          <cell r="H9121" t="str">
            <v>P</v>
          </cell>
        </row>
        <row r="9122">
          <cell r="A9122" t="str">
            <v>410301010200</v>
          </cell>
          <cell r="B9122" t="str">
            <v>刮墨海绵</v>
          </cell>
          <cell r="C9122" t="str">
            <v>18*7*3cm//</v>
          </cell>
          <cell r="D9122" t="str">
            <v/>
          </cell>
          <cell r="E9122" t="str">
            <v>个</v>
          </cell>
          <cell r="F9122" t="str">
            <v/>
          </cell>
          <cell r="G9122" t="str">
            <v>101</v>
          </cell>
          <cell r="H9122" t="str">
            <v>P</v>
          </cell>
        </row>
        <row r="9123">
          <cell r="A9123" t="str">
            <v>410301015901</v>
          </cell>
          <cell r="B9123" t="str">
            <v>红外风扇支撑泡沫</v>
          </cell>
          <cell r="C9123" t="str">
            <v>/泡沫/</v>
          </cell>
          <cell r="D9123" t="str">
            <v/>
          </cell>
          <cell r="E9123" t="str">
            <v>个</v>
          </cell>
          <cell r="F9123" t="str">
            <v>EP18-08000014</v>
          </cell>
          <cell r="G9123" t="str">
            <v>101</v>
          </cell>
          <cell r="H9123" t="str">
            <v>P</v>
          </cell>
        </row>
        <row r="9124">
          <cell r="A9124" t="str">
            <v>410401002300</v>
          </cell>
          <cell r="B9124" t="str">
            <v>内六角圆柱头螺钉</v>
          </cell>
          <cell r="C9124" t="str">
            <v>GB/T70 M3×6/不锈钢 A2-70/</v>
          </cell>
          <cell r="D9124" t="str">
            <v/>
          </cell>
          <cell r="E9124" t="str">
            <v>个</v>
          </cell>
          <cell r="F9124" t="str">
            <v/>
          </cell>
          <cell r="G9124" t="str">
            <v>101</v>
          </cell>
          <cell r="H9124" t="str">
            <v>P</v>
          </cell>
        </row>
        <row r="9125">
          <cell r="A9125" t="str">
            <v>410401003600</v>
          </cell>
          <cell r="B9125" t="str">
            <v>内六角圆柱头螺钉</v>
          </cell>
          <cell r="C9125" t="str">
            <v>GB/T70 M6×55/钢 8.8级/镀镍</v>
          </cell>
          <cell r="D9125" t="str">
            <v/>
          </cell>
          <cell r="E9125" t="str">
            <v>个</v>
          </cell>
          <cell r="F9125" t="str">
            <v>EAW60114</v>
          </cell>
          <cell r="G9125" t="str">
            <v>101</v>
          </cell>
          <cell r="H9125" t="str">
            <v>P</v>
          </cell>
        </row>
        <row r="9126">
          <cell r="A9126" t="str">
            <v>410401007800</v>
          </cell>
          <cell r="B9126" t="str">
            <v>十字槽盘头自攻锁紧螺钉</v>
          </cell>
          <cell r="C9126" t="str">
            <v>GB/T6560-1986 M3×8/钢 4.8级/镀镍</v>
          </cell>
          <cell r="D9126" t="str">
            <v/>
          </cell>
          <cell r="E9126" t="str">
            <v>个</v>
          </cell>
          <cell r="F9126" t="str">
            <v>EAW60095</v>
          </cell>
          <cell r="G9126" t="str">
            <v>101</v>
          </cell>
          <cell r="H9126" t="str">
            <v>P</v>
          </cell>
        </row>
        <row r="9127">
          <cell r="A9127" t="str">
            <v>410401011300</v>
          </cell>
          <cell r="B9127" t="str">
            <v>十字槽盘头螺钉</v>
          </cell>
          <cell r="C9127" t="str">
            <v>GB/T818 M2×8/钢4.8级/镀镍</v>
          </cell>
          <cell r="D9127" t="str">
            <v/>
          </cell>
          <cell r="E9127" t="str">
            <v>个</v>
          </cell>
          <cell r="F9127" t="str">
            <v>EAW60132</v>
          </cell>
          <cell r="G9127" t="str">
            <v>101</v>
          </cell>
          <cell r="H9127" t="str">
            <v>P</v>
          </cell>
        </row>
        <row r="9128">
          <cell r="A9128" t="str">
            <v>410401011800</v>
          </cell>
          <cell r="B9128" t="str">
            <v>单头六角尼龙柱</v>
          </cell>
          <cell r="C9128" t="str">
            <v>M3x6（一头外丝一头内丝）/尼龙/</v>
          </cell>
          <cell r="D9128" t="str">
            <v/>
          </cell>
          <cell r="E9128" t="str">
            <v>个</v>
          </cell>
          <cell r="F9128" t="str">
            <v>EAW30073</v>
          </cell>
          <cell r="G9128" t="str">
            <v>101</v>
          </cell>
          <cell r="H9128" t="str">
            <v>P</v>
          </cell>
        </row>
        <row r="9129">
          <cell r="A9129" t="str">
            <v>410401013800</v>
          </cell>
          <cell r="B9129" t="str">
            <v>滚花高头螺钉</v>
          </cell>
          <cell r="C9129" t="str">
            <v>GB 834-1988 M3x6/钢 4.8级/镀镍</v>
          </cell>
          <cell r="D9129" t="str">
            <v/>
          </cell>
          <cell r="E9129" t="str">
            <v>个</v>
          </cell>
          <cell r="F9129" t="str">
            <v/>
          </cell>
          <cell r="G9129" t="str">
            <v>101</v>
          </cell>
          <cell r="H9129" t="str">
            <v>P</v>
          </cell>
        </row>
        <row r="9130">
          <cell r="A9130" t="str">
            <v>410401013900</v>
          </cell>
          <cell r="B9130" t="str">
            <v>内六角平圆头螺钉</v>
          </cell>
          <cell r="C9130" t="str">
            <v>GB70.2 M3×8/钢 8.8级/镀镍</v>
          </cell>
          <cell r="D9130" t="str">
            <v/>
          </cell>
          <cell r="E9130" t="str">
            <v>个</v>
          </cell>
          <cell r="F9130" t="str">
            <v/>
          </cell>
          <cell r="G9130" t="str">
            <v>101</v>
          </cell>
          <cell r="H9130" t="str">
            <v>P</v>
          </cell>
        </row>
        <row r="9131">
          <cell r="A9131" t="str">
            <v>410401014100</v>
          </cell>
          <cell r="B9131" t="str">
            <v>内六角圆柱头螺钉</v>
          </cell>
          <cell r="C9131" t="str">
            <v>GB/T70 M8×20/钢 8.8级/镀镍</v>
          </cell>
          <cell r="D9131" t="str">
            <v/>
          </cell>
          <cell r="E9131" t="str">
            <v>个</v>
          </cell>
          <cell r="F9131" t="str">
            <v/>
          </cell>
          <cell r="G9131" t="str">
            <v>101</v>
          </cell>
          <cell r="H9131" t="str">
            <v>P</v>
          </cell>
        </row>
        <row r="9132">
          <cell r="A9132" t="str">
            <v>410401043300</v>
          </cell>
          <cell r="B9132" t="str">
            <v>内六角平圆头螺钉</v>
          </cell>
          <cell r="C9132" t="str">
            <v>GB70.2 M3×5/不锈钢 A2-70/</v>
          </cell>
          <cell r="D9132" t="str">
            <v/>
          </cell>
          <cell r="E9132" t="str">
            <v>个</v>
          </cell>
          <cell r="F9132" t="str">
            <v/>
          </cell>
          <cell r="G9132" t="str">
            <v>101</v>
          </cell>
          <cell r="H9132" t="str">
            <v>P</v>
          </cell>
        </row>
        <row r="9133">
          <cell r="A9133" t="str">
            <v>410402001100</v>
          </cell>
          <cell r="B9133" t="str">
            <v>A级和B级粗牙1型六角螺母</v>
          </cell>
          <cell r="C9133" t="str">
            <v>GB/T6170 M5/钢 8级/镀白锌</v>
          </cell>
          <cell r="D9133" t="str">
            <v/>
          </cell>
          <cell r="E9133" t="str">
            <v>个</v>
          </cell>
          <cell r="F9133" t="str">
            <v>EAW60091</v>
          </cell>
          <cell r="G9133" t="str">
            <v>101</v>
          </cell>
          <cell r="H9133" t="str">
            <v>P</v>
          </cell>
        </row>
        <row r="9134">
          <cell r="A9134" t="str">
            <v>410405000900</v>
          </cell>
          <cell r="B9134" t="str">
            <v>普通平键</v>
          </cell>
          <cell r="C9134" t="str">
            <v>GB/T1096-2003 键6×20/45/镀白锌</v>
          </cell>
          <cell r="D9134" t="str">
            <v/>
          </cell>
          <cell r="E9134" t="str">
            <v>个</v>
          </cell>
          <cell r="F9134" t="str">
            <v/>
          </cell>
          <cell r="G9134" t="str">
            <v>101</v>
          </cell>
          <cell r="H9134" t="str">
            <v>P</v>
          </cell>
        </row>
        <row r="9135">
          <cell r="A9135" t="str">
            <v>410406000900</v>
          </cell>
          <cell r="B9135" t="str">
            <v>深沟球轴承</v>
          </cell>
          <cell r="C9135" t="str">
            <v>(NSK)GB/T276-1994 609-Z 9×24×7//</v>
          </cell>
          <cell r="D9135" t="str">
            <v/>
          </cell>
          <cell r="E9135" t="str">
            <v>个</v>
          </cell>
          <cell r="F9135" t="str">
            <v/>
          </cell>
          <cell r="G9135" t="str">
            <v>101</v>
          </cell>
          <cell r="H9135" t="str">
            <v>P</v>
          </cell>
        </row>
        <row r="9136">
          <cell r="A9136" t="str">
            <v>410406001100</v>
          </cell>
          <cell r="B9136" t="str">
            <v>直线运动球轴承</v>
          </cell>
          <cell r="C9136" t="str">
            <v>GB/T 16940-1997 LM5 5×10×15//</v>
          </cell>
          <cell r="D9136" t="str">
            <v/>
          </cell>
          <cell r="E9136" t="str">
            <v>个</v>
          </cell>
          <cell r="F9136" t="str">
            <v/>
          </cell>
          <cell r="G9136" t="str">
            <v>101</v>
          </cell>
          <cell r="H9136" t="str">
            <v>P</v>
          </cell>
        </row>
        <row r="9137">
          <cell r="A9137" t="str">
            <v>410406003500</v>
          </cell>
          <cell r="B9137" t="str">
            <v>深沟球轴承</v>
          </cell>
          <cell r="C9137" t="str">
            <v>GB/T276-1994 61804 20×32×7//</v>
          </cell>
          <cell r="D9137" t="str">
            <v/>
          </cell>
          <cell r="E9137" t="str">
            <v>个</v>
          </cell>
          <cell r="F9137" t="str">
            <v>61804</v>
          </cell>
          <cell r="G9137" t="str">
            <v>101</v>
          </cell>
          <cell r="H9137" t="str">
            <v>P</v>
          </cell>
        </row>
        <row r="9138">
          <cell r="A9138" t="str">
            <v>410501002000</v>
          </cell>
          <cell r="B9138" t="str">
            <v>减震器</v>
          </cell>
          <cell r="C9138" t="str">
            <v>20×20×6//</v>
          </cell>
          <cell r="D9138" t="str">
            <v/>
          </cell>
          <cell r="E9138" t="str">
            <v>个</v>
          </cell>
          <cell r="F9138" t="str">
            <v/>
          </cell>
          <cell r="G9138" t="str">
            <v>101</v>
          </cell>
          <cell r="H9138" t="str">
            <v>P</v>
          </cell>
        </row>
        <row r="9139">
          <cell r="A9139" t="str">
            <v>410501002100</v>
          </cell>
          <cell r="B9139" t="str">
            <v>带螺丝塑料轴承滚轮</v>
          </cell>
          <cell r="C9139" t="str">
            <v>6×22×7 22-C1L8//</v>
          </cell>
          <cell r="D9139" t="str">
            <v/>
          </cell>
          <cell r="E9139" t="str">
            <v>个</v>
          </cell>
          <cell r="F9139" t="str">
            <v/>
          </cell>
          <cell r="G9139" t="str">
            <v>101</v>
          </cell>
          <cell r="H9139" t="str">
            <v>P</v>
          </cell>
        </row>
        <row r="9140">
          <cell r="A9140" t="str">
            <v>410501026000</v>
          </cell>
          <cell r="B9140" t="str">
            <v>关节蹄脚</v>
          </cell>
          <cell r="C9140" t="str">
            <v>DGS60-1290-C M12×90/钢制/</v>
          </cell>
          <cell r="D9140" t="str">
            <v/>
          </cell>
          <cell r="E9140" t="str">
            <v>个</v>
          </cell>
          <cell r="F9140" t="str">
            <v/>
          </cell>
          <cell r="G9140" t="str">
            <v>401</v>
          </cell>
          <cell r="H9140" t="str">
            <v>P</v>
          </cell>
        </row>
        <row r="9141">
          <cell r="A9141" t="str">
            <v>410502001600</v>
          </cell>
          <cell r="B9141" t="str">
            <v>尼龙垫柱</v>
          </cell>
          <cell r="C9141" t="str">
            <v>4.2×3.4×7（内径×高度×外径）//</v>
          </cell>
          <cell r="D9141" t="str">
            <v/>
          </cell>
          <cell r="E9141" t="str">
            <v>个</v>
          </cell>
          <cell r="F9141" t="str">
            <v/>
          </cell>
          <cell r="G9141" t="str">
            <v>101</v>
          </cell>
          <cell r="H9141" t="str">
            <v>P</v>
          </cell>
        </row>
        <row r="9142">
          <cell r="A9142" t="str">
            <v>410502001700</v>
          </cell>
          <cell r="B9142" t="str">
            <v>环形同步带</v>
          </cell>
          <cell r="C9142" t="str">
            <v>齿型：2GT 带宽：15mm 齿数：188/橡胶/</v>
          </cell>
          <cell r="D9142" t="str">
            <v/>
          </cell>
          <cell r="E9142" t="str">
            <v>根</v>
          </cell>
          <cell r="F9142" t="str">
            <v/>
          </cell>
          <cell r="G9142" t="str">
            <v>101</v>
          </cell>
          <cell r="H9142" t="str">
            <v>P</v>
          </cell>
        </row>
        <row r="9143">
          <cell r="A9143" t="str">
            <v>410502001800</v>
          </cell>
          <cell r="B9143" t="str">
            <v>环形同步带</v>
          </cell>
          <cell r="C9143" t="str">
            <v>齿型：MXL 带宽：15mm 齿数：280/橡胶/</v>
          </cell>
          <cell r="D9143" t="str">
            <v/>
          </cell>
          <cell r="E9143" t="str">
            <v>根</v>
          </cell>
          <cell r="F9143" t="str">
            <v/>
          </cell>
          <cell r="G9143" t="str">
            <v>101</v>
          </cell>
          <cell r="H9143" t="str">
            <v>P</v>
          </cell>
        </row>
        <row r="9144">
          <cell r="A9144" t="str">
            <v>410502015900</v>
          </cell>
          <cell r="B9144" t="str">
            <v>带平垫圈自攻螺钉</v>
          </cell>
          <cell r="C9144" t="str">
            <v>2.5×6（垫圈直径5.5）/钢 4.8级/镀镍</v>
          </cell>
          <cell r="D9144" t="str">
            <v/>
          </cell>
          <cell r="E9144" t="str">
            <v>个</v>
          </cell>
          <cell r="F9144" t="str">
            <v/>
          </cell>
          <cell r="G9144" t="str">
            <v>101</v>
          </cell>
          <cell r="H9144" t="str">
            <v>P</v>
          </cell>
        </row>
        <row r="9145">
          <cell r="A9145" t="str">
            <v>410502016900</v>
          </cell>
          <cell r="B9145" t="str">
            <v>Epson喷头控制阀O型圈</v>
          </cell>
          <cell r="C9145" t="str">
            <v>//</v>
          </cell>
          <cell r="D9145" t="str">
            <v/>
          </cell>
          <cell r="E9145" t="str">
            <v>个</v>
          </cell>
          <cell r="F9145" t="str">
            <v/>
          </cell>
          <cell r="G9145" t="str">
            <v>101</v>
          </cell>
          <cell r="H9145" t="str">
            <v>P</v>
          </cell>
        </row>
        <row r="9146">
          <cell r="A9146" t="str">
            <v>410502017200</v>
          </cell>
          <cell r="B9146" t="str">
            <v>不锈钢薄垫片8</v>
          </cell>
          <cell r="C9146" t="str">
            <v>8.4×16×1（内径*外径*厚度）/不锈钢/</v>
          </cell>
          <cell r="D9146" t="str">
            <v/>
          </cell>
          <cell r="E9146" t="str">
            <v>个</v>
          </cell>
          <cell r="F9146" t="str">
            <v/>
          </cell>
          <cell r="G9146" t="str">
            <v>101</v>
          </cell>
          <cell r="H9146" t="str">
            <v>P</v>
          </cell>
        </row>
        <row r="9147">
          <cell r="A9147" t="str">
            <v>420200000100</v>
          </cell>
          <cell r="B9147" t="str">
            <v>AW功能卡通用喷头/通用/温控电源板</v>
          </cell>
          <cell r="C9147" t="str">
            <v>//</v>
          </cell>
          <cell r="D9147" t="str">
            <v/>
          </cell>
          <cell r="E9147" t="str">
            <v>块</v>
          </cell>
          <cell r="F9147" t="str">
            <v>EAW10001</v>
          </cell>
          <cell r="G9147" t="str">
            <v>101</v>
          </cell>
          <cell r="H9147" t="str">
            <v>P</v>
          </cell>
        </row>
        <row r="9148">
          <cell r="A9148" t="str">
            <v>420200001600</v>
          </cell>
          <cell r="B9148" t="str">
            <v>BY爱普生通用喷头/双头/按键板</v>
          </cell>
          <cell r="C9148" t="str">
            <v>//</v>
          </cell>
          <cell r="D9148" t="str">
            <v/>
          </cell>
          <cell r="E9148" t="str">
            <v>块</v>
          </cell>
          <cell r="F9148" t="str">
            <v>AEPSO-0204</v>
          </cell>
          <cell r="G9148" t="str">
            <v>110</v>
          </cell>
          <cell r="H9148" t="str">
            <v>P</v>
          </cell>
        </row>
        <row r="9149">
          <cell r="A9149" t="str">
            <v>420200001700</v>
          </cell>
          <cell r="B9149" t="str">
            <v>BY爱普生通用喷头/双头/LCD</v>
          </cell>
          <cell r="C9149" t="str">
            <v>//</v>
          </cell>
          <cell r="D9149" t="str">
            <v/>
          </cell>
          <cell r="E9149" t="str">
            <v>块</v>
          </cell>
          <cell r="F9149" t="str">
            <v>AEPSO-0205</v>
          </cell>
          <cell r="G9149" t="str">
            <v>110</v>
          </cell>
          <cell r="H9149" t="str">
            <v>P</v>
          </cell>
        </row>
        <row r="9150">
          <cell r="A9150" t="str">
            <v>420402002500</v>
          </cell>
          <cell r="B9150" t="str">
            <v>导轨安装接地排</v>
          </cell>
          <cell r="C9150" t="str">
            <v>USLKG5//</v>
          </cell>
          <cell r="D9150" t="str">
            <v/>
          </cell>
          <cell r="E9150" t="str">
            <v>个</v>
          </cell>
          <cell r="F9150" t="str">
            <v>EAW30012</v>
          </cell>
          <cell r="G9150" t="str">
            <v>101</v>
          </cell>
          <cell r="H9150" t="str">
            <v>P</v>
          </cell>
        </row>
        <row r="9151">
          <cell r="A9151" t="str">
            <v>420402003400</v>
          </cell>
          <cell r="B9151" t="str">
            <v>短路器</v>
          </cell>
          <cell r="C9151" t="str">
            <v>TA20//</v>
          </cell>
          <cell r="D9151" t="str">
            <v/>
          </cell>
          <cell r="E9151" t="str">
            <v>个</v>
          </cell>
          <cell r="F9151" t="str">
            <v>EAW30074</v>
          </cell>
          <cell r="G9151" t="str">
            <v>101</v>
          </cell>
          <cell r="H9151" t="str">
            <v>P</v>
          </cell>
        </row>
        <row r="9152">
          <cell r="A9152" t="str">
            <v>113208021</v>
          </cell>
          <cell r="B9152" t="str">
            <v>3.2米/512I 30pl/8头/喷绘机/国内/YA/喷绘</v>
          </cell>
          <cell r="C9152" t="str">
            <v>蓝灰/C分体//</v>
          </cell>
          <cell r="D9152" t="str">
            <v>蓝色</v>
          </cell>
          <cell r="E9152" t="str">
            <v>台</v>
          </cell>
          <cell r="F9152" t="str">
            <v/>
          </cell>
          <cell r="G9152" t="str">
            <v>1101</v>
          </cell>
          <cell r="H9152" t="str">
            <v>M</v>
          </cell>
        </row>
        <row r="9153">
          <cell r="A9153" t="str">
            <v>221802009</v>
          </cell>
          <cell r="B9153" t="str">
            <v>1.8米/5113/2头/写真机/整机/YA/写真</v>
          </cell>
          <cell r="C9153" t="str">
            <v>蓝灰/分体//</v>
          </cell>
          <cell r="D9153" t="str">
            <v/>
          </cell>
          <cell r="E9153" t="str">
            <v>台</v>
          </cell>
          <cell r="F9153" t="str">
            <v/>
          </cell>
          <cell r="G9153" t="str">
            <v>1102</v>
          </cell>
          <cell r="H9153" t="str">
            <v>M</v>
          </cell>
        </row>
        <row r="9154">
          <cell r="A9154" t="str">
            <v>221804005</v>
          </cell>
          <cell r="B9154" t="str">
            <v>1.8米/DX5/4头/写真机/整机/YA/打纸|F</v>
          </cell>
          <cell r="C9154" t="str">
            <v>灰色/分体//</v>
          </cell>
          <cell r="D9154" t="str">
            <v/>
          </cell>
          <cell r="E9154" t="str">
            <v>台</v>
          </cell>
          <cell r="F9154" t="str">
            <v/>
          </cell>
          <cell r="G9154" t="str">
            <v>1102</v>
          </cell>
          <cell r="H9154" t="str">
            <v>M</v>
          </cell>
        </row>
        <row r="9155">
          <cell r="A9155" t="str">
            <v>221803001</v>
          </cell>
          <cell r="B9155" t="str">
            <v>1.8米/5113/3头/写真机/整机/YA/写真</v>
          </cell>
          <cell r="C9155" t="str">
            <v>蓝灰/分体//</v>
          </cell>
          <cell r="D9155" t="str">
            <v/>
          </cell>
          <cell r="E9155" t="str">
            <v>台</v>
          </cell>
          <cell r="F9155" t="str">
            <v/>
          </cell>
          <cell r="G9155" t="str">
            <v>1102</v>
          </cell>
          <cell r="H9155" t="str">
            <v>M</v>
          </cell>
        </row>
        <row r="9156">
          <cell r="A9156" t="str">
            <v>410402000900</v>
          </cell>
          <cell r="B9156" t="str">
            <v>A级和B级粗牙1型六角螺母</v>
          </cell>
          <cell r="C9156" t="str">
            <v>GB/T6170 M8/钢 8级/镀白锌</v>
          </cell>
          <cell r="D9156" t="str">
            <v/>
          </cell>
          <cell r="E9156" t="str">
            <v>个</v>
          </cell>
          <cell r="F9156" t="str">
            <v>EAW60118</v>
          </cell>
          <cell r="G9156" t="str">
            <v>101</v>
          </cell>
          <cell r="H9156" t="str">
            <v>P</v>
          </cell>
        </row>
        <row r="9157">
          <cell r="A9157" t="str">
            <v>133216002</v>
          </cell>
          <cell r="B9157" t="str">
            <v>3.2米/1024I 6pl或13pl/16头/UV卷对卷/国外/YS/卷材|F</v>
          </cell>
          <cell r="C9157" t="str">
            <v>蓝白/整体//</v>
          </cell>
          <cell r="D9157" t="str">
            <v/>
          </cell>
          <cell r="E9157" t="str">
            <v>台</v>
          </cell>
          <cell r="F9157" t="str">
            <v/>
          </cell>
          <cell r="G9157" t="str">
            <v>1101</v>
          </cell>
          <cell r="H9157" t="str">
            <v>M</v>
          </cell>
        </row>
        <row r="9158">
          <cell r="A9158" t="str">
            <v>215008002</v>
          </cell>
          <cell r="B9158" t="str">
            <v>5米/1024I 30pl/8头/喷绘机/整机/YA/喷绘|F</v>
          </cell>
          <cell r="C9158" t="str">
            <v>蓝白/E整体//</v>
          </cell>
          <cell r="D9158" t="str">
            <v/>
          </cell>
          <cell r="E9158" t="str">
            <v>台</v>
          </cell>
          <cell r="F9158" t="str">
            <v/>
          </cell>
          <cell r="G9158" t="str">
            <v>1102</v>
          </cell>
          <cell r="H9158" t="str">
            <v>M</v>
          </cell>
        </row>
        <row r="9159">
          <cell r="A9159" t="str">
            <v>410101112400</v>
          </cell>
          <cell r="B9159" t="str">
            <v>大压轮</v>
          </cell>
          <cell r="C9159" t="str">
            <v>3*16*35/复合材料/</v>
          </cell>
          <cell r="D9159" t="str">
            <v/>
          </cell>
          <cell r="E9159" t="str">
            <v>个</v>
          </cell>
          <cell r="F9159" t="str">
            <v/>
          </cell>
          <cell r="G9159" t="str">
            <v>101</v>
          </cell>
          <cell r="H9159" t="str">
            <v>P</v>
          </cell>
        </row>
        <row r="9160">
          <cell r="A9160" t="str">
            <v>410101128800</v>
          </cell>
          <cell r="B9160" t="str">
            <v>K 压紧轴头端支架</v>
          </cell>
          <cell r="C9160" t="str">
            <v>/45#/镀装饰铬</v>
          </cell>
          <cell r="D9160" t="str">
            <v/>
          </cell>
          <cell r="E9160" t="str">
            <v>个</v>
          </cell>
          <cell r="F9160" t="str">
            <v>KK1802-12</v>
          </cell>
          <cell r="G9160" t="str">
            <v>101</v>
          </cell>
          <cell r="H9160" t="str">
            <v>P</v>
          </cell>
        </row>
        <row r="9161">
          <cell r="A9161" t="str">
            <v>213204001</v>
          </cell>
          <cell r="B9161" t="str">
            <v>3.2米/512I 30pl/4头/喷绘机/整机/YA/喷绘|F</v>
          </cell>
          <cell r="C9161" t="str">
            <v>蓝灰/C整体//</v>
          </cell>
          <cell r="D9161" t="str">
            <v/>
          </cell>
          <cell r="E9161" t="str">
            <v>台</v>
          </cell>
          <cell r="F9161" t="str">
            <v/>
          </cell>
          <cell r="G9161" t="str">
            <v>1102</v>
          </cell>
          <cell r="H9161" t="str">
            <v>M</v>
          </cell>
        </row>
        <row r="9162">
          <cell r="A9162" t="str">
            <v>410101131600</v>
          </cell>
          <cell r="B9162" t="str">
            <v>限位块</v>
          </cell>
          <cell r="C9162" t="str">
            <v>/H62/</v>
          </cell>
          <cell r="D9162" t="str">
            <v/>
          </cell>
          <cell r="E9162" t="str">
            <v>个</v>
          </cell>
          <cell r="F9162" t="str">
            <v>KW3205-06</v>
          </cell>
          <cell r="G9162" t="str">
            <v>101</v>
          </cell>
          <cell r="H9162" t="str">
            <v>P</v>
          </cell>
        </row>
        <row r="9163">
          <cell r="A9163" t="str">
            <v>410101132200</v>
          </cell>
          <cell r="B9163" t="str">
            <v>垫片</v>
          </cell>
          <cell r="C9163" t="str">
            <v>/2A12/</v>
          </cell>
          <cell r="D9163" t="str">
            <v/>
          </cell>
          <cell r="E9163" t="str">
            <v>个</v>
          </cell>
          <cell r="F9163" t="str">
            <v>KW3205-07</v>
          </cell>
          <cell r="G9163" t="str">
            <v>101</v>
          </cell>
          <cell r="H9163" t="str">
            <v>P</v>
          </cell>
        </row>
        <row r="9164">
          <cell r="A9164" t="str">
            <v>410101132301</v>
          </cell>
          <cell r="B9164" t="str">
            <v>K板卡支撑角</v>
          </cell>
          <cell r="C9164" t="str">
            <v>/2A12/本色阳极氧化</v>
          </cell>
          <cell r="D9164" t="str">
            <v/>
          </cell>
          <cell r="E9164" t="str">
            <v>个</v>
          </cell>
          <cell r="F9164" t="str">
            <v>KK1805-06</v>
          </cell>
          <cell r="G9164" t="str">
            <v>101</v>
          </cell>
          <cell r="H9164" t="str">
            <v>P</v>
          </cell>
        </row>
        <row r="9165">
          <cell r="A9165" t="str">
            <v>410101133800</v>
          </cell>
          <cell r="B9165" t="str">
            <v>K墨盏保护盒导向杆</v>
          </cell>
          <cell r="C9165" t="str">
            <v>/45#/发黑</v>
          </cell>
          <cell r="D9165" t="str">
            <v/>
          </cell>
          <cell r="E9165" t="str">
            <v>个</v>
          </cell>
          <cell r="F9165" t="str">
            <v>KK1806-05-02-02</v>
          </cell>
          <cell r="G9165" t="str">
            <v>101</v>
          </cell>
          <cell r="H9165" t="str">
            <v>P</v>
          </cell>
        </row>
        <row r="9166">
          <cell r="A9166" t="str">
            <v>410101135900</v>
          </cell>
          <cell r="B9166" t="str">
            <v>K压轮轴</v>
          </cell>
          <cell r="C9166" t="str">
            <v>/2Cr13/</v>
          </cell>
          <cell r="D9166" t="str">
            <v/>
          </cell>
          <cell r="E9166" t="str">
            <v>个</v>
          </cell>
          <cell r="F9166" t="str">
            <v>KK1802-09-04</v>
          </cell>
          <cell r="G9166" t="str">
            <v>101</v>
          </cell>
          <cell r="H9166" t="str">
            <v>P</v>
          </cell>
        </row>
        <row r="9167">
          <cell r="A9167" t="str">
            <v>410101138403</v>
          </cell>
          <cell r="B9167" t="str">
            <v>小车滑板</v>
          </cell>
          <cell r="C9167" t="str">
            <v>/2A12/本色阳极氧化</v>
          </cell>
          <cell r="D9167" t="str">
            <v/>
          </cell>
          <cell r="E9167" t="str">
            <v>个</v>
          </cell>
          <cell r="F9167" t="str">
            <v>XKG32-05000001</v>
          </cell>
          <cell r="G9167" t="str">
            <v>101</v>
          </cell>
          <cell r="H9167" t="str">
            <v>P</v>
          </cell>
        </row>
        <row r="9168">
          <cell r="A9168" t="str">
            <v>410101155700</v>
          </cell>
          <cell r="B9168" t="str">
            <v>前端墨管转接板</v>
          </cell>
          <cell r="C9168" t="str">
            <v>/6061/本色阳极氧化</v>
          </cell>
          <cell r="D9168" t="str">
            <v/>
          </cell>
          <cell r="E9168" t="str">
            <v>个</v>
          </cell>
          <cell r="F9168" t="str">
            <v>C5S32-05000010</v>
          </cell>
          <cell r="G9168" t="str">
            <v>101</v>
          </cell>
          <cell r="H9168" t="str">
            <v>P</v>
          </cell>
        </row>
        <row r="9169">
          <cell r="A9169" t="str">
            <v>410101156301</v>
          </cell>
          <cell r="B9169" t="str">
            <v>K解码器压轮拉簧</v>
          </cell>
          <cell r="C9169" t="str">
            <v>/碳素弹簧钢丝/发黑</v>
          </cell>
          <cell r="D9169" t="str">
            <v/>
          </cell>
          <cell r="E9169" t="str">
            <v>个</v>
          </cell>
          <cell r="F9169" t="str">
            <v>KK1802-09-07A</v>
          </cell>
          <cell r="G9169" t="str">
            <v>101</v>
          </cell>
          <cell r="H9169" t="str">
            <v>P</v>
          </cell>
        </row>
        <row r="9170">
          <cell r="A9170" t="str">
            <v>410101158000</v>
          </cell>
          <cell r="B9170" t="str">
            <v>清洗装置弹簧</v>
          </cell>
          <cell r="C9170" t="str">
            <v>/碳素弹簧钢丝/发黑</v>
          </cell>
          <cell r="D9170" t="str">
            <v/>
          </cell>
          <cell r="E9170" t="str">
            <v>个</v>
          </cell>
          <cell r="F9170" t="str">
            <v>KW3201-18-04</v>
          </cell>
          <cell r="G9170" t="str">
            <v>101</v>
          </cell>
          <cell r="H9170" t="str">
            <v>P</v>
          </cell>
        </row>
        <row r="9171">
          <cell r="A9171" t="str">
            <v>113208018</v>
          </cell>
          <cell r="B9171" t="str">
            <v>3.2米/1024I 30pl/8头/喷绘机/国外/YA/喷绘|F</v>
          </cell>
          <cell r="C9171" t="str">
            <v>蓝白/E整体//</v>
          </cell>
          <cell r="D9171" t="str">
            <v>用常规E512I机器装，小车头板的安装板和小车罩壳替换下墨路和板卡;带双红外外置收料</v>
          </cell>
          <cell r="E9171" t="str">
            <v>台</v>
          </cell>
          <cell r="F9171" t="str">
            <v/>
          </cell>
          <cell r="G9171" t="str">
            <v>1101</v>
          </cell>
          <cell r="H9171" t="str">
            <v>M</v>
          </cell>
        </row>
        <row r="9172">
          <cell r="A9172" t="str">
            <v>410101158402</v>
          </cell>
          <cell r="B9172" t="str">
            <v>K墨盏压簧</v>
          </cell>
          <cell r="C9172" t="str">
            <v>/碳素弹簧钢丝/发黑</v>
          </cell>
          <cell r="D9172" t="str">
            <v/>
          </cell>
          <cell r="E9172" t="str">
            <v>个</v>
          </cell>
          <cell r="F9172" t="str">
            <v>KK1806-05-02-04</v>
          </cell>
          <cell r="G9172" t="str">
            <v>101</v>
          </cell>
          <cell r="H9172" t="str">
            <v>P</v>
          </cell>
        </row>
        <row r="9173">
          <cell r="A9173" t="str">
            <v>221804001</v>
          </cell>
          <cell r="B9173" t="str">
            <v>1.8米/DX5/4头/写真机/整机/YA/写真</v>
          </cell>
          <cell r="C9173" t="str">
            <v>蓝灰/分体//</v>
          </cell>
          <cell r="D9173" t="str">
            <v>溶剂</v>
          </cell>
          <cell r="E9173" t="str">
            <v>台</v>
          </cell>
          <cell r="F9173" t="str">
            <v/>
          </cell>
          <cell r="G9173" t="str">
            <v>1102</v>
          </cell>
          <cell r="H9173" t="str">
            <v>M</v>
          </cell>
        </row>
        <row r="9174">
          <cell r="A9174" t="str">
            <v>410101158801</v>
          </cell>
          <cell r="B9174" t="str">
            <v>过桥齿轮</v>
          </cell>
          <cell r="C9174" t="str">
            <v>/45#/发黑</v>
          </cell>
          <cell r="D9174" t="str">
            <v/>
          </cell>
          <cell r="E9174" t="str">
            <v>个</v>
          </cell>
          <cell r="F9174" t="str">
            <v>KK3203-10-05</v>
          </cell>
          <cell r="G9174" t="str">
            <v>101</v>
          </cell>
          <cell r="H9174" t="str">
            <v>P</v>
          </cell>
        </row>
        <row r="9175">
          <cell r="A9175" t="str">
            <v>213208012</v>
          </cell>
          <cell r="B9175" t="str">
            <v>3.2米/1024I 30pl/8头/喷绘机/整机/YA/喷绘</v>
          </cell>
          <cell r="C9175" t="str">
            <v>蓝白/E整体//</v>
          </cell>
          <cell r="D9175" t="str">
            <v>带双红外外置收料'用常规E512I机器装，小车头板的安装板和小车罩壳替换下墨路和板卡</v>
          </cell>
          <cell r="E9175" t="str">
            <v>台</v>
          </cell>
          <cell r="F9175" t="str">
            <v/>
          </cell>
          <cell r="G9175" t="str">
            <v>1102</v>
          </cell>
          <cell r="H9175" t="str">
            <v>M</v>
          </cell>
        </row>
        <row r="9176">
          <cell r="A9176" t="str">
            <v>410101174500</v>
          </cell>
          <cell r="B9176" t="str">
            <v>缓冲装置固定轴</v>
          </cell>
          <cell r="C9176" t="str">
            <v>/2Cr13/</v>
          </cell>
          <cell r="D9176" t="str">
            <v/>
          </cell>
          <cell r="E9176" t="str">
            <v>个</v>
          </cell>
          <cell r="F9176" t="str">
            <v>KW3202-19-02</v>
          </cell>
          <cell r="G9176" t="str">
            <v>101</v>
          </cell>
          <cell r="H9176" t="str">
            <v>P</v>
          </cell>
        </row>
        <row r="9177">
          <cell r="A9177" t="str">
            <v>410101174600</v>
          </cell>
          <cell r="B9177" t="str">
            <v>缓冲装置弹簧</v>
          </cell>
          <cell r="C9177" t="str">
            <v>/碳素弹簧钢丝/发黑</v>
          </cell>
          <cell r="D9177" t="str">
            <v/>
          </cell>
          <cell r="E9177" t="str">
            <v>个</v>
          </cell>
          <cell r="F9177" t="str">
            <v>KW3202-19-03</v>
          </cell>
          <cell r="G9177" t="str">
            <v>101</v>
          </cell>
          <cell r="H9177" t="str">
            <v>P</v>
          </cell>
        </row>
        <row r="9178">
          <cell r="A9178" t="str">
            <v>410101192202</v>
          </cell>
          <cell r="B9178" t="str">
            <v>喷头工装治具</v>
          </cell>
          <cell r="C9178" t="str">
            <v>/不锈钢/</v>
          </cell>
          <cell r="D9178" t="str">
            <v/>
          </cell>
          <cell r="E9178" t="str">
            <v>个</v>
          </cell>
          <cell r="F9178" t="str">
            <v>KK50-05000010</v>
          </cell>
          <cell r="G9178" t="str">
            <v>101</v>
          </cell>
          <cell r="H9178" t="str">
            <v>P</v>
          </cell>
        </row>
        <row r="9179">
          <cell r="A9179" t="str">
            <v>410101196600</v>
          </cell>
          <cell r="B9179" t="str">
            <v>墨桶插管</v>
          </cell>
          <cell r="C9179" t="str">
            <v>/不锈钢管/</v>
          </cell>
          <cell r="D9179" t="str">
            <v/>
          </cell>
          <cell r="E9179" t="str">
            <v>个</v>
          </cell>
          <cell r="F9179" t="str">
            <v>C5S32-07000021</v>
          </cell>
          <cell r="G9179" t="str">
            <v>101</v>
          </cell>
          <cell r="H9179" t="str">
            <v>P</v>
          </cell>
        </row>
        <row r="9180">
          <cell r="A9180" t="str">
            <v>410201129002</v>
          </cell>
          <cell r="B9180" t="str">
            <v>防撞开关板</v>
          </cell>
          <cell r="C9180" t="str">
            <v>/不锈钢板(t=0.5)/</v>
          </cell>
          <cell r="D9180" t="str">
            <v/>
          </cell>
          <cell r="E9180" t="str">
            <v>个</v>
          </cell>
          <cell r="F9180" t="str">
            <v>C5S32-05000007</v>
          </cell>
          <cell r="G9180" t="str">
            <v>101</v>
          </cell>
          <cell r="H9180" t="str">
            <v>P</v>
          </cell>
        </row>
        <row r="9181">
          <cell r="A9181" t="str">
            <v>410201129100</v>
          </cell>
          <cell r="B9181" t="str">
            <v>气瓶抱箍</v>
          </cell>
          <cell r="C9181" t="str">
            <v>/不锈钢（t=1）/</v>
          </cell>
          <cell r="D9181" t="str">
            <v/>
          </cell>
          <cell r="E9181" t="str">
            <v>个</v>
          </cell>
          <cell r="F9181" t="str">
            <v>C5S32-05000017</v>
          </cell>
          <cell r="G9181" t="str">
            <v>101</v>
          </cell>
          <cell r="H9181" t="str">
            <v>P</v>
          </cell>
        </row>
        <row r="9182">
          <cell r="A9182" t="str">
            <v>410201135205</v>
          </cell>
          <cell r="B9182" t="str">
            <v>气瓶框</v>
          </cell>
          <cell r="C9182" t="str">
            <v>/冷轧钢板(t=1)/黑色平光</v>
          </cell>
          <cell r="D9182" t="str">
            <v/>
          </cell>
          <cell r="E9182" t="str">
            <v>个</v>
          </cell>
          <cell r="F9182" t="str">
            <v>KK1805-27</v>
          </cell>
          <cell r="G9182" t="str">
            <v>101</v>
          </cell>
          <cell r="H9182" t="str">
            <v>P</v>
          </cell>
        </row>
        <row r="9183">
          <cell r="A9183" t="str">
            <v>410201135600</v>
          </cell>
          <cell r="B9183" t="str">
            <v>圆柱光电开关支架</v>
          </cell>
          <cell r="C9183" t="str">
            <v>/镀锌板（t=1mm）/</v>
          </cell>
          <cell r="D9183" t="str">
            <v/>
          </cell>
          <cell r="E9183" t="str">
            <v>个</v>
          </cell>
          <cell r="F9183" t="str">
            <v>KW3205-05-05</v>
          </cell>
          <cell r="G9183" t="str">
            <v>101</v>
          </cell>
          <cell r="H9183" t="str">
            <v>P</v>
          </cell>
        </row>
        <row r="9184">
          <cell r="A9184" t="str">
            <v>410201136805</v>
          </cell>
          <cell r="B9184" t="str">
            <v>S16 接近开关支架</v>
          </cell>
          <cell r="C9184" t="str">
            <v>/镀锌钢板(t=1.5)/</v>
          </cell>
          <cell r="D9184" t="str">
            <v/>
          </cell>
          <cell r="E9184" t="str">
            <v>个</v>
          </cell>
          <cell r="F9184" t="str">
            <v>KG32-06000014</v>
          </cell>
          <cell r="G9184" t="str">
            <v>101</v>
          </cell>
          <cell r="H9184" t="str">
            <v>P</v>
          </cell>
        </row>
        <row r="9185">
          <cell r="A9185" t="str">
            <v>410201143901</v>
          </cell>
          <cell r="B9185" t="str">
            <v>负压表支架</v>
          </cell>
          <cell r="C9185" t="str">
            <v>/冷轧板（t=2mm）/9315银灰平光</v>
          </cell>
          <cell r="D9185" t="str">
            <v/>
          </cell>
          <cell r="E9185" t="str">
            <v>个</v>
          </cell>
          <cell r="F9185" t="str">
            <v>C5S32-05000011</v>
          </cell>
          <cell r="G9185" t="str">
            <v>101</v>
          </cell>
          <cell r="H9185" t="str">
            <v>P</v>
          </cell>
        </row>
        <row r="9186">
          <cell r="A9186" t="str">
            <v>410201144200</v>
          </cell>
          <cell r="B9186" t="str">
            <v>后端墨管固定座(变更)</v>
          </cell>
          <cell r="C9186" t="str">
            <v>/冷轧板（t=1mm）/9315银灰平光</v>
          </cell>
          <cell r="D9186" t="str">
            <v/>
          </cell>
          <cell r="E9186" t="str">
            <v>个</v>
          </cell>
          <cell r="F9186" t="str">
            <v>C5S32-05000013</v>
          </cell>
          <cell r="G9186" t="str">
            <v>101</v>
          </cell>
          <cell r="H9186" t="str">
            <v>P</v>
          </cell>
        </row>
        <row r="9187">
          <cell r="A9187" t="str">
            <v>410201144300</v>
          </cell>
          <cell r="B9187" t="str">
            <v>后端墨瓶固定</v>
          </cell>
          <cell r="C9187" t="str">
            <v>/冷轧板（t=1mm）/9315银灰平光</v>
          </cell>
          <cell r="D9187" t="str">
            <v/>
          </cell>
          <cell r="E9187" t="str">
            <v>个</v>
          </cell>
          <cell r="F9187" t="str">
            <v>C5S32-05000014</v>
          </cell>
          <cell r="G9187" t="str">
            <v>101</v>
          </cell>
          <cell r="H9187" t="str">
            <v>P</v>
          </cell>
        </row>
        <row r="9188">
          <cell r="A9188" t="str">
            <v>410201144500</v>
          </cell>
          <cell r="B9188" t="str">
            <v>前端墨管固定座</v>
          </cell>
          <cell r="C9188" t="str">
            <v>/冷轧板（t=2mm）/9315银灰平光</v>
          </cell>
          <cell r="D9188" t="str">
            <v/>
          </cell>
          <cell r="E9188" t="str">
            <v>个</v>
          </cell>
          <cell r="F9188" t="str">
            <v>C5S32-05000009</v>
          </cell>
          <cell r="G9188" t="str">
            <v>101</v>
          </cell>
          <cell r="H9188" t="str">
            <v>P</v>
          </cell>
        </row>
        <row r="9189">
          <cell r="A9189" t="str">
            <v>410201144700</v>
          </cell>
          <cell r="B9189" t="str">
            <v>墨瓶框加强板</v>
          </cell>
          <cell r="C9189" t="str">
            <v>/冷轧板（t=2mm）/9315银灰平光</v>
          </cell>
          <cell r="D9189" t="str">
            <v/>
          </cell>
          <cell r="E9189" t="str">
            <v>个</v>
          </cell>
          <cell r="F9189" t="str">
            <v>C5S32-05000012</v>
          </cell>
          <cell r="G9189" t="str">
            <v>101</v>
          </cell>
          <cell r="H9189" t="str">
            <v>P</v>
          </cell>
        </row>
        <row r="9190">
          <cell r="A9190" t="str">
            <v>410201144800</v>
          </cell>
          <cell r="B9190" t="str">
            <v>小车后背带</v>
          </cell>
          <cell r="C9190" t="str">
            <v>/冷轧板（t=1.5mm）/9315银灰平光</v>
          </cell>
          <cell r="D9190" t="str">
            <v/>
          </cell>
          <cell r="E9190" t="str">
            <v>个</v>
          </cell>
          <cell r="F9190" t="str">
            <v>C5S32-05000015</v>
          </cell>
          <cell r="G9190" t="str">
            <v>101</v>
          </cell>
          <cell r="H9190" t="str">
            <v>P</v>
          </cell>
        </row>
        <row r="9191">
          <cell r="A9191" t="str">
            <v>410201144900</v>
          </cell>
          <cell r="B9191" t="str">
            <v>车头气路电磁阀固定支架</v>
          </cell>
          <cell r="C9191" t="str">
            <v>/冷轧板（t=1.5mm）/9315银灰平光</v>
          </cell>
          <cell r="D9191" t="str">
            <v/>
          </cell>
          <cell r="E9191" t="str">
            <v>个</v>
          </cell>
          <cell r="F9191" t="str">
            <v>C5S32-05000016</v>
          </cell>
          <cell r="G9191" t="str">
            <v>101</v>
          </cell>
          <cell r="H9191" t="str">
            <v>P</v>
          </cell>
        </row>
        <row r="9192">
          <cell r="A9192" t="str">
            <v>410201197500</v>
          </cell>
          <cell r="B9192" t="str">
            <v>缓冲装置固定架</v>
          </cell>
          <cell r="C9192" t="str">
            <v>/镀锌钢板/</v>
          </cell>
          <cell r="D9192" t="str">
            <v/>
          </cell>
          <cell r="E9192" t="str">
            <v>个</v>
          </cell>
          <cell r="F9192" t="str">
            <v>KW3202-19-01</v>
          </cell>
          <cell r="G9192" t="str">
            <v>101</v>
          </cell>
          <cell r="H9192" t="str">
            <v>P</v>
          </cell>
        </row>
        <row r="9193">
          <cell r="A9193" t="str">
            <v>410301004700</v>
          </cell>
          <cell r="B9193" t="str">
            <v>墨盏保护盒（1024）</v>
          </cell>
          <cell r="C9193" t="str">
            <v>/PP塑料(耐腐蚀)/</v>
          </cell>
          <cell r="D9193" t="str">
            <v/>
          </cell>
          <cell r="E9193" t="str">
            <v>个</v>
          </cell>
          <cell r="F9193" t="str">
            <v>KJ32-06000011</v>
          </cell>
          <cell r="G9193" t="str">
            <v>101</v>
          </cell>
          <cell r="H9193" t="str">
            <v>P</v>
          </cell>
        </row>
        <row r="9194">
          <cell r="A9194" t="str">
            <v>410301004800</v>
          </cell>
          <cell r="B9194" t="str">
            <v>喷头保湿盖（1024）</v>
          </cell>
          <cell r="C9194" t="str">
            <v>/黑色橡胶/</v>
          </cell>
          <cell r="D9194" t="str">
            <v/>
          </cell>
          <cell r="E9194" t="str">
            <v>个</v>
          </cell>
          <cell r="F9194" t="str">
            <v>KJ32-06000012</v>
          </cell>
          <cell r="G9194" t="str">
            <v>101</v>
          </cell>
          <cell r="H9194" t="str">
            <v>P</v>
          </cell>
        </row>
        <row r="9195">
          <cell r="A9195" t="str">
            <v>410301007900</v>
          </cell>
          <cell r="B9195" t="str">
            <v>带胶海绵垫</v>
          </cell>
          <cell r="C9195" t="str">
            <v>450MM*5MM//</v>
          </cell>
          <cell r="D9195" t="str">
            <v/>
          </cell>
          <cell r="E9195" t="str">
            <v>米</v>
          </cell>
          <cell r="F9195" t="str">
            <v>EAW40082</v>
          </cell>
          <cell r="G9195" t="str">
            <v>101</v>
          </cell>
          <cell r="H9195" t="str">
            <v>P</v>
          </cell>
        </row>
        <row r="9196">
          <cell r="A9196" t="str">
            <v>410301009300</v>
          </cell>
          <cell r="B9196" t="str">
            <v>缓冲装置橡胶垫</v>
          </cell>
          <cell r="C9196" t="str">
            <v>/天然橡胶/</v>
          </cell>
          <cell r="D9196" t="str">
            <v/>
          </cell>
          <cell r="E9196" t="str">
            <v>个</v>
          </cell>
          <cell r="F9196" t="str">
            <v>KW3202-19-04</v>
          </cell>
          <cell r="G9196" t="str">
            <v>101</v>
          </cell>
          <cell r="H9196" t="str">
            <v>P</v>
          </cell>
        </row>
        <row r="9197">
          <cell r="A9197" t="str">
            <v>410301016300</v>
          </cell>
          <cell r="B9197" t="str">
            <v>喷头保护罩</v>
          </cell>
          <cell r="C9197" t="str">
            <v>/橡胶/</v>
          </cell>
          <cell r="D9197" t="str">
            <v/>
          </cell>
          <cell r="E9197" t="str">
            <v>个</v>
          </cell>
          <cell r="F9197" t="str">
            <v>C5S32-07000022</v>
          </cell>
          <cell r="G9197" t="str">
            <v>101</v>
          </cell>
          <cell r="H9197" t="str">
            <v>P</v>
          </cell>
        </row>
        <row r="9198">
          <cell r="A9198" t="str">
            <v>410401000600</v>
          </cell>
          <cell r="B9198" t="str">
            <v>十字槽盘头螺钉、弹簧垫圈和平垫圈组合件</v>
          </cell>
          <cell r="C9198" t="str">
            <v>GB/9074.4-88 M5×8/钢4.8级/镀镍</v>
          </cell>
          <cell r="D9198" t="str">
            <v/>
          </cell>
          <cell r="E9198" t="str">
            <v>个</v>
          </cell>
          <cell r="F9198" t="str">
            <v>EAW60083</v>
          </cell>
          <cell r="G9198" t="str">
            <v>101</v>
          </cell>
          <cell r="H9198" t="str">
            <v>P</v>
          </cell>
        </row>
        <row r="9199">
          <cell r="A9199" t="str">
            <v>410401001000</v>
          </cell>
          <cell r="B9199" t="str">
            <v>十字槽盘头螺钉、弹簧垫圈和平垫圈组合件</v>
          </cell>
          <cell r="C9199" t="str">
            <v>GB/9074.4-88 M5×10/钢4.8级/镀镍</v>
          </cell>
          <cell r="D9199" t="str">
            <v/>
          </cell>
          <cell r="E9199" t="str">
            <v>个</v>
          </cell>
          <cell r="F9199" t="str">
            <v>EAW60076</v>
          </cell>
          <cell r="G9199" t="str">
            <v>101</v>
          </cell>
          <cell r="H9199" t="str">
            <v>P</v>
          </cell>
        </row>
        <row r="9200">
          <cell r="A9200" t="str">
            <v>410401001400</v>
          </cell>
          <cell r="B9200" t="str">
            <v>十字槽盘头螺钉、弹簧垫圈和平垫圈组合件</v>
          </cell>
          <cell r="C9200" t="str">
            <v>GB/9074.4-88 M3×10/钢4.8级/镀镍</v>
          </cell>
          <cell r="D9200" t="str">
            <v/>
          </cell>
          <cell r="E9200" t="str">
            <v>个</v>
          </cell>
          <cell r="F9200" t="str">
            <v>EAW60072</v>
          </cell>
          <cell r="G9200" t="str">
            <v>101</v>
          </cell>
          <cell r="H9200" t="str">
            <v>P</v>
          </cell>
        </row>
        <row r="9201">
          <cell r="A9201" t="str">
            <v>410401003000</v>
          </cell>
          <cell r="B9201" t="str">
            <v>内六角圆柱头螺钉</v>
          </cell>
          <cell r="C9201" t="str">
            <v>GB/T70 M6×20/钢 8.8级/镀镍</v>
          </cell>
          <cell r="D9201" t="str">
            <v/>
          </cell>
          <cell r="E9201" t="str">
            <v>个</v>
          </cell>
          <cell r="F9201" t="str">
            <v>EAW60049</v>
          </cell>
          <cell r="G9201" t="str">
            <v>101</v>
          </cell>
          <cell r="H9201" t="str">
            <v>P</v>
          </cell>
        </row>
        <row r="9202">
          <cell r="A9202" t="str">
            <v>410401005200</v>
          </cell>
          <cell r="B9202" t="str">
            <v>内六角圆柱头螺钉</v>
          </cell>
          <cell r="C9202" t="str">
            <v>GB/T70 M4×16/钢 8.8级/镀镍</v>
          </cell>
          <cell r="D9202" t="str">
            <v/>
          </cell>
          <cell r="E9202" t="str">
            <v>个</v>
          </cell>
          <cell r="F9202" t="str">
            <v>EAW60039</v>
          </cell>
          <cell r="G9202" t="str">
            <v>101</v>
          </cell>
          <cell r="H9202" t="str">
            <v>P</v>
          </cell>
        </row>
        <row r="9203">
          <cell r="A9203" t="str">
            <v>410401005900</v>
          </cell>
          <cell r="B9203" t="str">
            <v>内六角圆柱头螺钉</v>
          </cell>
          <cell r="C9203" t="str">
            <v>GB/T70 M5×16/钢 8.8级/镀镍</v>
          </cell>
          <cell r="D9203" t="str">
            <v/>
          </cell>
          <cell r="E9203" t="str">
            <v>个</v>
          </cell>
          <cell r="F9203" t="str">
            <v>EAW60044</v>
          </cell>
          <cell r="G9203" t="str">
            <v>101</v>
          </cell>
          <cell r="H9203" t="str">
            <v>P</v>
          </cell>
        </row>
        <row r="9204">
          <cell r="A9204" t="str">
            <v>410401006300</v>
          </cell>
          <cell r="B9204" t="str">
            <v>内六角圆柱头螺钉</v>
          </cell>
          <cell r="C9204" t="str">
            <v>GB/T70 M5×10/钢 8.8级/镀镍</v>
          </cell>
          <cell r="D9204" t="str">
            <v/>
          </cell>
          <cell r="E9204" t="str">
            <v>个</v>
          </cell>
          <cell r="F9204" t="str">
            <v>EAW60042</v>
          </cell>
          <cell r="G9204" t="str">
            <v>101</v>
          </cell>
          <cell r="H9204" t="str">
            <v>P</v>
          </cell>
        </row>
        <row r="9205">
          <cell r="A9205" t="str">
            <v>410401006700</v>
          </cell>
          <cell r="B9205" t="str">
            <v>十字槽盘头螺钉</v>
          </cell>
          <cell r="C9205" t="str">
            <v>GB/T818 M4×50/钢4.8级/镀镍</v>
          </cell>
          <cell r="D9205" t="str">
            <v/>
          </cell>
          <cell r="E9205" t="str">
            <v>个</v>
          </cell>
          <cell r="F9205" t="str">
            <v>EAW60089</v>
          </cell>
          <cell r="G9205" t="str">
            <v>101</v>
          </cell>
          <cell r="H9205" t="str">
            <v>P</v>
          </cell>
        </row>
        <row r="9206">
          <cell r="A9206" t="str">
            <v>410401008100</v>
          </cell>
          <cell r="B9206" t="str">
            <v>单头六角铜柱</v>
          </cell>
          <cell r="C9206" t="str">
            <v>M3×25（一头外丝一头内丝）/铜/</v>
          </cell>
          <cell r="D9206" t="str">
            <v/>
          </cell>
          <cell r="E9206" t="str">
            <v>个</v>
          </cell>
          <cell r="F9206" t="str">
            <v>EAW60124</v>
          </cell>
          <cell r="G9206" t="str">
            <v>101</v>
          </cell>
          <cell r="H9206" t="str">
            <v>P</v>
          </cell>
        </row>
        <row r="9207">
          <cell r="A9207" t="str">
            <v>410401008300</v>
          </cell>
          <cell r="B9207" t="str">
            <v>梅花手柄螺丝</v>
          </cell>
          <cell r="C9207" t="str">
            <v>M6×20//</v>
          </cell>
          <cell r="D9207" t="str">
            <v/>
          </cell>
          <cell r="E9207" t="str">
            <v>个</v>
          </cell>
          <cell r="F9207" t="str">
            <v>EAW60082</v>
          </cell>
          <cell r="G9207" t="str">
            <v>101</v>
          </cell>
          <cell r="H9207" t="str">
            <v>P</v>
          </cell>
        </row>
        <row r="9208">
          <cell r="A9208" t="str">
            <v>410401010300</v>
          </cell>
          <cell r="B9208" t="str">
            <v>十字槽沉头螺钉</v>
          </cell>
          <cell r="C9208" t="str">
            <v>GB/T819.1 M4×6/钢4.8级/镀镍</v>
          </cell>
          <cell r="D9208" t="str">
            <v/>
          </cell>
          <cell r="E9208" t="str">
            <v>个</v>
          </cell>
          <cell r="F9208" t="str">
            <v>EAW60060</v>
          </cell>
          <cell r="G9208" t="str">
            <v>101</v>
          </cell>
          <cell r="H9208" t="str">
            <v>P</v>
          </cell>
        </row>
        <row r="9209">
          <cell r="A9209" t="str">
            <v>410401010600</v>
          </cell>
          <cell r="B9209" t="str">
            <v>十字槽盘头螺钉</v>
          </cell>
          <cell r="C9209" t="str">
            <v>GB/T818 M4×20/钢4.8级/镀镍</v>
          </cell>
          <cell r="D9209" t="str">
            <v/>
          </cell>
          <cell r="E9209" t="str">
            <v>个</v>
          </cell>
          <cell r="F9209" t="str">
            <v>EAW60096</v>
          </cell>
          <cell r="G9209" t="str">
            <v>101</v>
          </cell>
          <cell r="H9209" t="str">
            <v>P</v>
          </cell>
        </row>
        <row r="9210">
          <cell r="A9210" t="str">
            <v>410401010900</v>
          </cell>
          <cell r="B9210" t="str">
            <v>十字槽盘头螺钉</v>
          </cell>
          <cell r="C9210" t="str">
            <v>GB/T818 M3×5/钢4.8级/镀镍</v>
          </cell>
          <cell r="D9210" t="str">
            <v/>
          </cell>
          <cell r="E9210" t="str">
            <v>个</v>
          </cell>
          <cell r="F9210" t="str">
            <v>EAW60066</v>
          </cell>
          <cell r="G9210" t="str">
            <v>101</v>
          </cell>
          <cell r="H9210" t="str">
            <v>P</v>
          </cell>
        </row>
        <row r="9211">
          <cell r="A9211" t="str">
            <v>410401011000</v>
          </cell>
          <cell r="B9211" t="str">
            <v>十字槽盘头螺钉</v>
          </cell>
          <cell r="C9211" t="str">
            <v>GB/T818 M3×25/钢4.8级/镀镍</v>
          </cell>
          <cell r="D9211" t="str">
            <v/>
          </cell>
          <cell r="E9211" t="str">
            <v>个</v>
          </cell>
          <cell r="F9211" t="str">
            <v>EAW60130</v>
          </cell>
          <cell r="G9211" t="str">
            <v>101</v>
          </cell>
          <cell r="H9211" t="str">
            <v>P</v>
          </cell>
        </row>
        <row r="9212">
          <cell r="A9212" t="str">
            <v>410401012600</v>
          </cell>
          <cell r="B9212" t="str">
            <v>内六角圆柱头螺钉</v>
          </cell>
          <cell r="C9212" t="str">
            <v>GB/T70 M4×10/钢 8.8级/镀镍</v>
          </cell>
          <cell r="D9212" t="str">
            <v/>
          </cell>
          <cell r="E9212" t="str">
            <v>个</v>
          </cell>
          <cell r="F9212" t="str">
            <v>EAW60037</v>
          </cell>
          <cell r="G9212" t="str">
            <v>101</v>
          </cell>
          <cell r="H9212" t="str">
            <v>P</v>
          </cell>
        </row>
        <row r="9213">
          <cell r="A9213" t="str">
            <v>410401012700</v>
          </cell>
          <cell r="B9213" t="str">
            <v>十字槽沉头螺钉</v>
          </cell>
          <cell r="C9213" t="str">
            <v>GB/T819.1 M3×8/钢4.8级/镀镍</v>
          </cell>
          <cell r="D9213" t="str">
            <v/>
          </cell>
          <cell r="E9213" t="str">
            <v>个</v>
          </cell>
          <cell r="F9213" t="str">
            <v>EAW60059</v>
          </cell>
          <cell r="G9213" t="str">
            <v>101</v>
          </cell>
          <cell r="H9213" t="str">
            <v>P</v>
          </cell>
        </row>
        <row r="9214">
          <cell r="A9214" t="str">
            <v>410401024000</v>
          </cell>
          <cell r="B9214" t="str">
            <v>内六角圆柱头螺钉</v>
          </cell>
          <cell r="C9214" t="str">
            <v>GB/T 70.1-2000 M5*20/不锈钢 A2-70/</v>
          </cell>
          <cell r="D9214" t="str">
            <v/>
          </cell>
          <cell r="E9214" t="str">
            <v>个</v>
          </cell>
          <cell r="F9214" t="str">
            <v/>
          </cell>
          <cell r="G9214" t="str">
            <v>HK101</v>
          </cell>
          <cell r="H9214" t="str">
            <v>P</v>
          </cell>
        </row>
        <row r="9215">
          <cell r="A9215" t="str">
            <v>410402001000</v>
          </cell>
          <cell r="B9215" t="str">
            <v>A级和B级粗牙1型六角螺母</v>
          </cell>
          <cell r="C9215" t="str">
            <v>GB/T6170 M3/钢 8级/镀白锌</v>
          </cell>
          <cell r="D9215" t="str">
            <v/>
          </cell>
          <cell r="E9215" t="str">
            <v>个</v>
          </cell>
          <cell r="F9215" t="str">
            <v>EAW60026</v>
          </cell>
          <cell r="G9215" t="str">
            <v>101</v>
          </cell>
          <cell r="H9215" t="str">
            <v>P</v>
          </cell>
        </row>
        <row r="9216">
          <cell r="A9216" t="str">
            <v>410403001100</v>
          </cell>
          <cell r="B9216" t="str">
            <v>平垫圈A级</v>
          </cell>
          <cell r="C9216" t="str">
            <v>GB/T97.1 6/钢 200HV/镀镍</v>
          </cell>
          <cell r="D9216" t="str">
            <v/>
          </cell>
          <cell r="E9216" t="str">
            <v>个</v>
          </cell>
          <cell r="F9216" t="str">
            <v>EAW60011</v>
          </cell>
          <cell r="G9216" t="str">
            <v>101</v>
          </cell>
          <cell r="H9216" t="str">
            <v>P</v>
          </cell>
        </row>
        <row r="9217">
          <cell r="A9217" t="str">
            <v>410403001200</v>
          </cell>
          <cell r="B9217" t="str">
            <v>平垫圈A级</v>
          </cell>
          <cell r="C9217" t="str">
            <v>GB/T97.1 5/钢 200HV/镀镍</v>
          </cell>
          <cell r="D9217" t="str">
            <v/>
          </cell>
          <cell r="E9217" t="str">
            <v>个</v>
          </cell>
          <cell r="F9217" t="str">
            <v>EAW60010</v>
          </cell>
          <cell r="G9217" t="str">
            <v>101</v>
          </cell>
          <cell r="H9217" t="str">
            <v>P</v>
          </cell>
        </row>
        <row r="9218">
          <cell r="A9218" t="str">
            <v>410403001400</v>
          </cell>
          <cell r="B9218" t="str">
            <v>平垫圈A级</v>
          </cell>
          <cell r="C9218" t="str">
            <v>GB/T97.1 4/钢 200HV/镀镍</v>
          </cell>
          <cell r="D9218" t="str">
            <v/>
          </cell>
          <cell r="E9218" t="str">
            <v>个</v>
          </cell>
          <cell r="F9218" t="str">
            <v>EAW60009</v>
          </cell>
          <cell r="G9218" t="str">
            <v>101</v>
          </cell>
          <cell r="H9218" t="str">
            <v>P</v>
          </cell>
        </row>
        <row r="9219">
          <cell r="A9219" t="str">
            <v>410403001800</v>
          </cell>
          <cell r="B9219" t="str">
            <v>标准型弹簧垫圈</v>
          </cell>
          <cell r="C9219" t="str">
            <v>GB/T93 4/65Mn/镀白锌</v>
          </cell>
          <cell r="D9219" t="str">
            <v/>
          </cell>
          <cell r="E9219" t="str">
            <v>个</v>
          </cell>
          <cell r="F9219" t="str">
            <v>EAW60001</v>
          </cell>
          <cell r="G9219" t="str">
            <v>101</v>
          </cell>
          <cell r="H9219" t="str">
            <v>P</v>
          </cell>
        </row>
        <row r="9220">
          <cell r="A9220" t="str">
            <v>410403002000</v>
          </cell>
          <cell r="B9220" t="str">
            <v>标准型弹簧垫圈</v>
          </cell>
          <cell r="C9220" t="str">
            <v>GB/T93 6/65Mn/镀白锌</v>
          </cell>
          <cell r="D9220" t="str">
            <v/>
          </cell>
          <cell r="E9220" t="str">
            <v>个</v>
          </cell>
          <cell r="F9220" t="str">
            <v>EAW60003</v>
          </cell>
          <cell r="G9220" t="str">
            <v>101</v>
          </cell>
          <cell r="H9220" t="str">
            <v>P</v>
          </cell>
        </row>
        <row r="9221">
          <cell r="A9221" t="str">
            <v>410403002100</v>
          </cell>
          <cell r="B9221" t="str">
            <v>标准型弹簧垫圈</v>
          </cell>
          <cell r="C9221" t="str">
            <v>GB/T93 5/65Mn/镀白锌</v>
          </cell>
          <cell r="D9221" t="str">
            <v/>
          </cell>
          <cell r="E9221" t="str">
            <v>个</v>
          </cell>
          <cell r="F9221" t="str">
            <v>EAW60002</v>
          </cell>
          <cell r="G9221" t="str">
            <v>101</v>
          </cell>
          <cell r="H9221" t="str">
            <v>P</v>
          </cell>
        </row>
        <row r="9222">
          <cell r="A9222" t="str">
            <v>410404000400</v>
          </cell>
          <cell r="B9222" t="str">
            <v>轴用弹性挡圈-A型</v>
          </cell>
          <cell r="C9222" t="str">
            <v>GB/T894.1-1986 20/65Mn/发黑</v>
          </cell>
          <cell r="D9222" t="str">
            <v/>
          </cell>
          <cell r="E9222" t="str">
            <v>个</v>
          </cell>
          <cell r="F9222" t="str">
            <v/>
          </cell>
          <cell r="G9222" t="str">
            <v>101</v>
          </cell>
          <cell r="H9222" t="str">
            <v>P</v>
          </cell>
        </row>
        <row r="9223">
          <cell r="A9223" t="str">
            <v>410404001600</v>
          </cell>
          <cell r="B9223" t="str">
            <v>开口挡圈</v>
          </cell>
          <cell r="C9223" t="str">
            <v>GB/896-86-2.5/65Mn/发黑</v>
          </cell>
          <cell r="D9223" t="str">
            <v/>
          </cell>
          <cell r="E9223" t="str">
            <v>个</v>
          </cell>
          <cell r="F9223" t="str">
            <v>EAW60014</v>
          </cell>
          <cell r="G9223" t="str">
            <v>101</v>
          </cell>
          <cell r="H9223" t="str">
            <v>P</v>
          </cell>
        </row>
        <row r="9224">
          <cell r="A9224" t="str">
            <v>410501002200</v>
          </cell>
          <cell r="B9224" t="str">
            <v>缓冲装置组件</v>
          </cell>
          <cell r="C9224" t="str">
            <v>//</v>
          </cell>
          <cell r="D9224" t="str">
            <v/>
          </cell>
          <cell r="E9224" t="str">
            <v>套</v>
          </cell>
          <cell r="F9224" t="str">
            <v>KW3202-19-00</v>
          </cell>
          <cell r="G9224" t="str">
            <v>101</v>
          </cell>
          <cell r="H9224" t="str">
            <v>P</v>
          </cell>
        </row>
        <row r="9225">
          <cell r="A9225" t="str">
            <v>410501011800</v>
          </cell>
          <cell r="B9225" t="str">
            <v>尼龙单刹脚轮</v>
          </cell>
          <cell r="C9225" t="str">
            <v>2.5寸//</v>
          </cell>
          <cell r="D9225" t="str">
            <v/>
          </cell>
          <cell r="E9225" t="str">
            <v>个</v>
          </cell>
          <cell r="F9225" t="str">
            <v/>
          </cell>
          <cell r="G9225" t="str">
            <v>401</v>
          </cell>
          <cell r="H9225" t="str">
            <v>P</v>
          </cell>
        </row>
        <row r="9226">
          <cell r="A9226" t="str">
            <v>410502015700</v>
          </cell>
          <cell r="B9226" t="str">
            <v>C45导轨</v>
          </cell>
          <cell r="C9226" t="str">
            <v>100mm*35mm*7.5mm//</v>
          </cell>
          <cell r="D9226" t="str">
            <v/>
          </cell>
          <cell r="E9226" t="str">
            <v>根</v>
          </cell>
          <cell r="F9226" t="str">
            <v/>
          </cell>
          <cell r="G9226" t="str">
            <v>101</v>
          </cell>
          <cell r="H9226" t="str">
            <v>P</v>
          </cell>
        </row>
        <row r="9227">
          <cell r="A9227" t="str">
            <v>410502016100</v>
          </cell>
          <cell r="B9227" t="str">
            <v>喷头安装螺钉</v>
          </cell>
          <cell r="C9227" t="str">
            <v>M3×17//</v>
          </cell>
          <cell r="D9227" t="str">
            <v/>
          </cell>
          <cell r="E9227" t="str">
            <v>个</v>
          </cell>
          <cell r="F9227" t="str">
            <v/>
          </cell>
          <cell r="G9227" t="str">
            <v>101</v>
          </cell>
          <cell r="H9227" t="str">
            <v>P</v>
          </cell>
        </row>
        <row r="9228">
          <cell r="A9228" t="str">
            <v>420200003700</v>
          </cell>
          <cell r="B9228" t="str">
            <v>BY柯尼卡1024I喷头/八头/主板</v>
          </cell>
          <cell r="C9228" t="str">
            <v>//</v>
          </cell>
          <cell r="D9228" t="str">
            <v/>
          </cell>
          <cell r="E9228" t="str">
            <v>块</v>
          </cell>
          <cell r="F9228" t="str">
            <v/>
          </cell>
          <cell r="G9228" t="str">
            <v>110</v>
          </cell>
          <cell r="H9228" t="str">
            <v>P</v>
          </cell>
        </row>
        <row r="9229">
          <cell r="A9229" t="str">
            <v>420200004400</v>
          </cell>
          <cell r="B9229" t="str">
            <v>AW功能卡通用喷头/通用/简易负压控制板V1.01</v>
          </cell>
          <cell r="C9229" t="str">
            <v>//</v>
          </cell>
          <cell r="D9229" t="str">
            <v/>
          </cell>
          <cell r="E9229" t="str">
            <v>个</v>
          </cell>
          <cell r="F9229" t="str">
            <v/>
          </cell>
          <cell r="G9229" t="str">
            <v>101</v>
          </cell>
          <cell r="H9229" t="str">
            <v>P</v>
          </cell>
        </row>
        <row r="9230">
          <cell r="A9230" t="str">
            <v>420200024500</v>
          </cell>
          <cell r="B9230" t="str">
            <v>AW功能卡通用喷头/通用/专业负压控制板</v>
          </cell>
          <cell r="C9230" t="str">
            <v>//</v>
          </cell>
          <cell r="D9230" t="str">
            <v/>
          </cell>
          <cell r="E9230" t="str">
            <v>块</v>
          </cell>
          <cell r="F9230" t="str">
            <v/>
          </cell>
          <cell r="G9230" t="str">
            <v>110</v>
          </cell>
          <cell r="H9230" t="str">
            <v>P</v>
          </cell>
        </row>
        <row r="9231">
          <cell r="A9231" t="str">
            <v>420401000300</v>
          </cell>
          <cell r="B9231" t="str">
            <v>电位器</v>
          </cell>
          <cell r="C9231" t="str">
            <v>WTH118 4.7K,2W//</v>
          </cell>
          <cell r="D9231" t="str">
            <v/>
          </cell>
          <cell r="E9231" t="str">
            <v>个</v>
          </cell>
          <cell r="F9231" t="str">
            <v>EAW20117</v>
          </cell>
          <cell r="G9231" t="str">
            <v>101</v>
          </cell>
          <cell r="H9231" t="str">
            <v>P</v>
          </cell>
        </row>
        <row r="9232">
          <cell r="A9232" t="str">
            <v>420501004700</v>
          </cell>
          <cell r="B9232" t="str">
            <v>直流电机</v>
          </cell>
          <cell r="C9232" t="str">
            <v>Z3D40-24GN-30S/3GN100K//</v>
          </cell>
          <cell r="D9232" t="str">
            <v/>
          </cell>
          <cell r="E9232" t="str">
            <v>个</v>
          </cell>
          <cell r="F9232" t="str">
            <v>EAW20175</v>
          </cell>
          <cell r="G9232" t="str">
            <v>101</v>
          </cell>
          <cell r="H9232" t="str">
            <v>P</v>
          </cell>
        </row>
        <row r="9233">
          <cell r="A9233" t="str">
            <v>420501005700</v>
          </cell>
          <cell r="B9233" t="str">
            <v>直流电机</v>
          </cell>
          <cell r="C9233" t="str">
            <v>Z4D60-24GN-30S/4GN150K//</v>
          </cell>
          <cell r="D9233" t="str">
            <v/>
          </cell>
          <cell r="E9233" t="str">
            <v>个</v>
          </cell>
          <cell r="F9233" t="str">
            <v>EAW20176</v>
          </cell>
          <cell r="G9233" t="str">
            <v>101</v>
          </cell>
          <cell r="H9233" t="str">
            <v>P</v>
          </cell>
        </row>
        <row r="9234">
          <cell r="A9234" t="str">
            <v>420501008600</v>
          </cell>
          <cell r="B9234" t="str">
            <v>交流伺服电机(变更)</v>
          </cell>
          <cell r="C9234" t="str">
            <v>ACM6004L2H-B0-D-SS(V1.0)MS11//</v>
          </cell>
          <cell r="D9234" t="str">
            <v/>
          </cell>
          <cell r="E9234" t="str">
            <v>个</v>
          </cell>
          <cell r="F9234" t="str">
            <v/>
          </cell>
          <cell r="G9234" t="str">
            <v>101</v>
          </cell>
          <cell r="H9234" t="str">
            <v>P</v>
          </cell>
        </row>
        <row r="9235">
          <cell r="A9235" t="str">
            <v>420501008700</v>
          </cell>
          <cell r="B9235" t="str">
            <v>交流伺服驱动器</v>
          </cell>
          <cell r="C9235" t="str">
            <v>L5-400Z-NR//</v>
          </cell>
          <cell r="D9235" t="str">
            <v/>
          </cell>
          <cell r="E9235" t="str">
            <v>个</v>
          </cell>
          <cell r="F9235" t="str">
            <v/>
          </cell>
          <cell r="G9235" t="str">
            <v>101</v>
          </cell>
          <cell r="H9235" t="str">
            <v>P</v>
          </cell>
        </row>
        <row r="9236">
          <cell r="A9236" t="str">
            <v>420503000500</v>
          </cell>
          <cell r="B9236" t="str">
            <v>电源滤波器(变更)</v>
          </cell>
          <cell r="C9236" t="str">
            <v>DL-6D3//</v>
          </cell>
          <cell r="D9236" t="str">
            <v/>
          </cell>
          <cell r="E9236" t="str">
            <v>个</v>
          </cell>
          <cell r="F9236" t="str">
            <v>EAW20076</v>
          </cell>
          <cell r="G9236" t="str">
            <v>101</v>
          </cell>
          <cell r="H9236" t="str">
            <v>P</v>
          </cell>
        </row>
        <row r="9237">
          <cell r="A9237" t="str">
            <v>420503001200</v>
          </cell>
          <cell r="B9237" t="str">
            <v>开关电源</v>
          </cell>
          <cell r="C9237" t="str">
            <v>LRS-350-24//</v>
          </cell>
          <cell r="D9237" t="str">
            <v/>
          </cell>
          <cell r="E9237" t="str">
            <v>个</v>
          </cell>
          <cell r="F9237" t="str">
            <v/>
          </cell>
          <cell r="G9237" t="str">
            <v>101</v>
          </cell>
          <cell r="H9237" t="str">
            <v>P</v>
          </cell>
        </row>
        <row r="9238">
          <cell r="A9238" t="str">
            <v>420503003500</v>
          </cell>
          <cell r="B9238" t="str">
            <v>开关电源</v>
          </cell>
          <cell r="C9238" t="str">
            <v>LRS-35-5//</v>
          </cell>
          <cell r="D9238" t="str">
            <v/>
          </cell>
          <cell r="E9238" t="str">
            <v>个</v>
          </cell>
          <cell r="F9238" t="str">
            <v/>
          </cell>
          <cell r="G9238" t="str">
            <v>101</v>
          </cell>
          <cell r="H9238" t="str">
            <v>P</v>
          </cell>
        </row>
        <row r="9239">
          <cell r="A9239" t="str">
            <v>420503003700</v>
          </cell>
          <cell r="B9239" t="str">
            <v>开关电源</v>
          </cell>
          <cell r="C9239" t="str">
            <v>LRS-50-24//</v>
          </cell>
          <cell r="D9239" t="str">
            <v/>
          </cell>
          <cell r="E9239" t="str">
            <v>个</v>
          </cell>
          <cell r="F9239" t="str">
            <v/>
          </cell>
          <cell r="G9239" t="str">
            <v>101</v>
          </cell>
          <cell r="H9239" t="str">
            <v>P</v>
          </cell>
        </row>
        <row r="9240">
          <cell r="A9240" t="str">
            <v>420504002200</v>
          </cell>
          <cell r="B9240" t="str">
            <v>空气开关</v>
          </cell>
          <cell r="C9240" t="str">
            <v>DZ47-60 2P C60A//</v>
          </cell>
          <cell r="D9240" t="str">
            <v/>
          </cell>
          <cell r="E9240" t="str">
            <v>个</v>
          </cell>
          <cell r="F9240" t="str">
            <v/>
          </cell>
          <cell r="G9240" t="str">
            <v>101</v>
          </cell>
          <cell r="H9240" t="str">
            <v>P</v>
          </cell>
        </row>
        <row r="9241">
          <cell r="A9241" t="str">
            <v>420504002600</v>
          </cell>
          <cell r="B9241" t="str">
            <v>急停按钮</v>
          </cell>
          <cell r="C9241" t="str">
            <v>LAY50-22D-11MD /220VAC//</v>
          </cell>
          <cell r="D9241" t="str">
            <v/>
          </cell>
          <cell r="E9241" t="str">
            <v>个</v>
          </cell>
          <cell r="F9241" t="str">
            <v>EAW20022</v>
          </cell>
          <cell r="G9241" t="str">
            <v>101</v>
          </cell>
          <cell r="H9241" t="str">
            <v>P</v>
          </cell>
        </row>
        <row r="9242">
          <cell r="A9242" t="str">
            <v>420504003000</v>
          </cell>
          <cell r="B9242" t="str">
            <v>直流调压模块</v>
          </cell>
          <cell r="C9242" t="str">
            <v>DTS-V-20-24V//</v>
          </cell>
          <cell r="D9242" t="str">
            <v/>
          </cell>
          <cell r="E9242" t="str">
            <v>个</v>
          </cell>
          <cell r="F9242" t="str">
            <v>EAW20090</v>
          </cell>
          <cell r="G9242" t="str">
            <v>101</v>
          </cell>
          <cell r="H9242" t="str">
            <v>P</v>
          </cell>
        </row>
        <row r="9243">
          <cell r="A9243" t="str">
            <v>420504003900</v>
          </cell>
          <cell r="B9243" t="str">
            <v>船型开关</v>
          </cell>
          <cell r="C9243" t="str">
            <v>KCD1-101B3,UL//</v>
          </cell>
          <cell r="D9243" t="str">
            <v/>
          </cell>
          <cell r="E9243" t="str">
            <v>个</v>
          </cell>
          <cell r="F9243" t="str">
            <v>EAW20055</v>
          </cell>
          <cell r="G9243" t="str">
            <v>101</v>
          </cell>
          <cell r="H9243" t="str">
            <v>P</v>
          </cell>
        </row>
        <row r="9244">
          <cell r="A9244" t="str">
            <v>420504004900</v>
          </cell>
          <cell r="B9244" t="str">
            <v>光电开关</v>
          </cell>
          <cell r="C9244" t="str">
            <v>BEN5M-MFR//</v>
          </cell>
          <cell r="D9244" t="str">
            <v/>
          </cell>
          <cell r="E9244" t="str">
            <v>个</v>
          </cell>
          <cell r="F9244" t="str">
            <v/>
          </cell>
          <cell r="G9244" t="str">
            <v>101</v>
          </cell>
          <cell r="H9244" t="str">
            <v>P</v>
          </cell>
        </row>
        <row r="9245">
          <cell r="A9245" t="str">
            <v>420504005000</v>
          </cell>
          <cell r="B9245" t="str">
            <v>按钮开关</v>
          </cell>
          <cell r="C9245" t="str">
            <v>LAY50-16A-22 红色//</v>
          </cell>
          <cell r="D9245" t="str">
            <v/>
          </cell>
          <cell r="E9245" t="str">
            <v>个</v>
          </cell>
          <cell r="F9245" t="str">
            <v>EAW20027</v>
          </cell>
          <cell r="G9245" t="str">
            <v>101</v>
          </cell>
          <cell r="H9245" t="str">
            <v>P</v>
          </cell>
        </row>
        <row r="9246">
          <cell r="A9246" t="str">
            <v>420504005100</v>
          </cell>
          <cell r="B9246" t="str">
            <v>按钮开关</v>
          </cell>
          <cell r="C9246" t="str">
            <v>LAY50-16A-22 黄色//</v>
          </cell>
          <cell r="D9246" t="str">
            <v/>
          </cell>
          <cell r="E9246" t="str">
            <v>个</v>
          </cell>
          <cell r="F9246" t="str">
            <v>EAW20026</v>
          </cell>
          <cell r="G9246" t="str">
            <v>101</v>
          </cell>
          <cell r="H9246" t="str">
            <v>P</v>
          </cell>
        </row>
        <row r="9247">
          <cell r="A9247" t="str">
            <v>420504005200</v>
          </cell>
          <cell r="B9247" t="str">
            <v>按钮开关</v>
          </cell>
          <cell r="C9247" t="str">
            <v>LAY50-16A-22 蓝色//</v>
          </cell>
          <cell r="D9247" t="str">
            <v/>
          </cell>
          <cell r="E9247" t="str">
            <v>个</v>
          </cell>
          <cell r="F9247" t="str">
            <v>EAW20028</v>
          </cell>
          <cell r="G9247" t="str">
            <v>101</v>
          </cell>
          <cell r="H9247" t="str">
            <v>P</v>
          </cell>
        </row>
        <row r="9248">
          <cell r="A9248" t="str">
            <v>420504005300</v>
          </cell>
          <cell r="B9248" t="str">
            <v>按钮开关</v>
          </cell>
          <cell r="C9248" t="str">
            <v>LAY50-16A-22 黑色//</v>
          </cell>
          <cell r="D9248" t="str">
            <v/>
          </cell>
          <cell r="E9248" t="str">
            <v>个</v>
          </cell>
          <cell r="F9248" t="str">
            <v>EAW20029</v>
          </cell>
          <cell r="G9248" t="str">
            <v>101</v>
          </cell>
          <cell r="H9248" t="str">
            <v>P</v>
          </cell>
        </row>
        <row r="9249">
          <cell r="A9249" t="str">
            <v>420504005600</v>
          </cell>
          <cell r="B9249" t="str">
            <v>光电开关(变更)</v>
          </cell>
          <cell r="C9249" t="str">
            <v>PR-R400NP//</v>
          </cell>
          <cell r="D9249" t="str">
            <v/>
          </cell>
          <cell r="E9249" t="str">
            <v>个</v>
          </cell>
          <cell r="F9249" t="str">
            <v/>
          </cell>
          <cell r="G9249" t="str">
            <v>101</v>
          </cell>
          <cell r="H9249" t="str">
            <v>P</v>
          </cell>
        </row>
        <row r="9250">
          <cell r="A9250" t="str">
            <v>420504005900</v>
          </cell>
          <cell r="B9250" t="str">
            <v>船型开关</v>
          </cell>
          <cell r="C9250" t="str">
            <v>KCD1-103B2,UL//</v>
          </cell>
          <cell r="D9250" t="str">
            <v/>
          </cell>
          <cell r="E9250" t="str">
            <v>个</v>
          </cell>
          <cell r="F9250" t="str">
            <v>EAW20057</v>
          </cell>
          <cell r="G9250" t="str">
            <v>101</v>
          </cell>
          <cell r="H9250" t="str">
            <v>P</v>
          </cell>
        </row>
        <row r="9251">
          <cell r="A9251" t="str">
            <v>420505002400</v>
          </cell>
          <cell r="B9251" t="str">
            <v>LED灯条</v>
          </cell>
          <cell r="C9251" t="str">
            <v>3.2米//</v>
          </cell>
          <cell r="D9251" t="str">
            <v/>
          </cell>
          <cell r="E9251" t="str">
            <v>根</v>
          </cell>
          <cell r="F9251" t="str">
            <v/>
          </cell>
          <cell r="G9251" t="str">
            <v>101</v>
          </cell>
          <cell r="H9251" t="str">
            <v>P</v>
          </cell>
        </row>
        <row r="9252">
          <cell r="A9252" t="str">
            <v>420505002700</v>
          </cell>
          <cell r="B9252" t="str">
            <v>加热片(变更)</v>
          </cell>
          <cell r="C9252" t="str">
            <v>36VDC/25W-2//</v>
          </cell>
          <cell r="D9252" t="str">
            <v/>
          </cell>
          <cell r="E9252" t="str">
            <v>片</v>
          </cell>
          <cell r="F9252" t="str">
            <v>KK32-JR2015061204</v>
          </cell>
          <cell r="G9252" t="str">
            <v>101</v>
          </cell>
          <cell r="H9252" t="str">
            <v>P</v>
          </cell>
        </row>
        <row r="9253">
          <cell r="A9253" t="str">
            <v>420505003500</v>
          </cell>
          <cell r="B9253" t="str">
            <v>加热条</v>
          </cell>
          <cell r="C9253" t="str">
            <v>36V,1550mm 1024-8底板//</v>
          </cell>
          <cell r="D9253" t="str">
            <v/>
          </cell>
          <cell r="E9253" t="str">
            <v>根</v>
          </cell>
          <cell r="F9253" t="str">
            <v>JRT20140050504</v>
          </cell>
          <cell r="G9253" t="str">
            <v>101</v>
          </cell>
          <cell r="H9253" t="str">
            <v>P</v>
          </cell>
        </row>
        <row r="9254">
          <cell r="A9254" t="str">
            <v>420505005400</v>
          </cell>
          <cell r="B9254" t="str">
            <v>加热片(变更)</v>
          </cell>
          <cell r="C9254" t="str">
            <v>36VDC/25W-1//</v>
          </cell>
          <cell r="D9254" t="str">
            <v/>
          </cell>
          <cell r="E9254" t="str">
            <v>片</v>
          </cell>
          <cell r="F9254" t="str">
            <v>KK32-JR2015061203</v>
          </cell>
          <cell r="G9254" t="str">
            <v>101</v>
          </cell>
          <cell r="H9254" t="str">
            <v>P</v>
          </cell>
        </row>
        <row r="9255">
          <cell r="A9255" t="str">
            <v>420506000600</v>
          </cell>
          <cell r="B9255" t="str">
            <v>直角接头</v>
          </cell>
          <cell r="C9255" t="str">
            <v>ABL6-02//</v>
          </cell>
          <cell r="D9255" t="str">
            <v/>
          </cell>
          <cell r="E9255" t="str">
            <v>个</v>
          </cell>
          <cell r="F9255" t="str">
            <v/>
          </cell>
          <cell r="G9255" t="str">
            <v>101</v>
          </cell>
          <cell r="H9255" t="str">
            <v>P</v>
          </cell>
        </row>
        <row r="9256">
          <cell r="A9256" t="str">
            <v>420506008000</v>
          </cell>
          <cell r="B9256" t="str">
            <v>Y型三通</v>
          </cell>
          <cell r="C9256" t="str">
            <v>4/6 JYY(IP)-T-φ6//</v>
          </cell>
          <cell r="D9256" t="str">
            <v/>
          </cell>
          <cell r="E9256" t="str">
            <v>个</v>
          </cell>
          <cell r="F9256" t="str">
            <v>EAW30004</v>
          </cell>
          <cell r="G9256" t="str">
            <v>101</v>
          </cell>
          <cell r="H9256" t="str">
            <v>P</v>
          </cell>
        </row>
        <row r="9257">
          <cell r="A9257" t="str">
            <v>420506009600</v>
          </cell>
          <cell r="B9257" t="str">
            <v>缓冲墨瓶</v>
          </cell>
          <cell r="C9257" t="str">
            <v>//</v>
          </cell>
          <cell r="D9257" t="str">
            <v/>
          </cell>
          <cell r="E9257" t="str">
            <v>个</v>
          </cell>
          <cell r="F9257" t="str">
            <v/>
          </cell>
          <cell r="G9257" t="str">
            <v>101</v>
          </cell>
          <cell r="H9257" t="str">
            <v>P</v>
          </cell>
        </row>
        <row r="9258">
          <cell r="A9258" t="str">
            <v>420506010900</v>
          </cell>
          <cell r="B9258" t="str">
            <v>单向阀</v>
          </cell>
          <cell r="C9258" t="str">
            <v>PCV-K-10//</v>
          </cell>
          <cell r="D9258" t="str">
            <v/>
          </cell>
          <cell r="E9258" t="str">
            <v>个</v>
          </cell>
          <cell r="F9258" t="str">
            <v/>
          </cell>
          <cell r="G9258" t="str">
            <v>101</v>
          </cell>
          <cell r="H9258" t="str">
            <v>P</v>
          </cell>
        </row>
        <row r="9259">
          <cell r="A9259" t="str">
            <v>420506011100</v>
          </cell>
          <cell r="B9259" t="str">
            <v>6孔大墨瓶</v>
          </cell>
          <cell r="C9259" t="str">
            <v>JYY(M)-III-Q(不带防浪板开关)//</v>
          </cell>
          <cell r="D9259" t="str">
            <v/>
          </cell>
          <cell r="E9259" t="str">
            <v>个</v>
          </cell>
          <cell r="F9259" t="str">
            <v/>
          </cell>
          <cell r="G9259" t="str">
            <v>101</v>
          </cell>
          <cell r="H9259" t="str">
            <v>P</v>
          </cell>
        </row>
        <row r="9260">
          <cell r="A9260" t="str">
            <v>420506012100</v>
          </cell>
          <cell r="B9260" t="str">
            <v>储气罐</v>
          </cell>
          <cell r="C9260" t="str">
            <v>10L//</v>
          </cell>
          <cell r="D9260" t="str">
            <v/>
          </cell>
          <cell r="E9260" t="str">
            <v>个</v>
          </cell>
          <cell r="F9260" t="str">
            <v/>
          </cell>
          <cell r="G9260" t="str">
            <v>101</v>
          </cell>
          <cell r="H9260" t="str">
            <v>P</v>
          </cell>
        </row>
        <row r="9261">
          <cell r="A9261" t="str">
            <v>420506013000</v>
          </cell>
          <cell r="B9261" t="str">
            <v>外丝接头</v>
          </cell>
          <cell r="C9261" t="str">
            <v>M6//</v>
          </cell>
          <cell r="D9261" t="str">
            <v/>
          </cell>
          <cell r="E9261" t="str">
            <v>个</v>
          </cell>
          <cell r="F9261" t="str">
            <v/>
          </cell>
          <cell r="G9261" t="str">
            <v>101</v>
          </cell>
          <cell r="H9261" t="str">
            <v>P</v>
          </cell>
        </row>
        <row r="9262">
          <cell r="A9262" t="str">
            <v>420506013100</v>
          </cell>
          <cell r="B9262" t="str">
            <v>帽子接头</v>
          </cell>
          <cell r="C9262" t="str">
            <v>M6//</v>
          </cell>
          <cell r="D9262" t="str">
            <v/>
          </cell>
          <cell r="E9262" t="str">
            <v>个</v>
          </cell>
          <cell r="F9262" t="str">
            <v/>
          </cell>
          <cell r="G9262" t="str">
            <v>101</v>
          </cell>
          <cell r="H9262" t="str">
            <v>P</v>
          </cell>
        </row>
        <row r="9263">
          <cell r="A9263" t="str">
            <v>420506015900</v>
          </cell>
          <cell r="B9263" t="str">
            <v>负压表</v>
          </cell>
          <cell r="C9263" t="str">
            <v>DP-101-HT//</v>
          </cell>
          <cell r="D9263" t="str">
            <v/>
          </cell>
          <cell r="E9263" t="str">
            <v>个</v>
          </cell>
          <cell r="F9263" t="str">
            <v/>
          </cell>
          <cell r="G9263" t="str">
            <v>101</v>
          </cell>
          <cell r="H9263" t="str">
            <v>P</v>
          </cell>
        </row>
        <row r="9264">
          <cell r="A9264" t="str">
            <v>420506017400</v>
          </cell>
          <cell r="B9264" t="str">
            <v>玻璃墨瓶</v>
          </cell>
          <cell r="C9264" t="str">
            <v>8*6（K1024I）//</v>
          </cell>
          <cell r="D9264" t="str">
            <v/>
          </cell>
          <cell r="E9264" t="str">
            <v>个</v>
          </cell>
          <cell r="F9264" t="str">
            <v/>
          </cell>
          <cell r="G9264" t="str">
            <v>101</v>
          </cell>
          <cell r="H9264" t="str">
            <v>P</v>
          </cell>
        </row>
        <row r="9265">
          <cell r="A9265" t="str">
            <v>420506017600</v>
          </cell>
          <cell r="B9265" t="str">
            <v>软墨管</v>
          </cell>
          <cell r="C9265" t="str">
            <v>9/5.5,100米/卷//</v>
          </cell>
          <cell r="D9265" t="str">
            <v/>
          </cell>
          <cell r="E9265" t="str">
            <v>米</v>
          </cell>
          <cell r="F9265" t="str">
            <v/>
          </cell>
          <cell r="G9265" t="str">
            <v>101</v>
          </cell>
          <cell r="H9265" t="str">
            <v>P</v>
          </cell>
        </row>
        <row r="9266">
          <cell r="A9266" t="str">
            <v>420602001100</v>
          </cell>
          <cell r="B9266" t="str">
            <v>KM1024 喷头数据线</v>
          </cell>
          <cell r="C9266" t="str">
            <v>550mm//</v>
          </cell>
          <cell r="D9266" t="str">
            <v/>
          </cell>
          <cell r="E9266" t="str">
            <v>根</v>
          </cell>
          <cell r="F9266" t="str">
            <v>A1024-0803</v>
          </cell>
          <cell r="G9266" t="str">
            <v>111</v>
          </cell>
          <cell r="H9266" t="str">
            <v>P</v>
          </cell>
        </row>
        <row r="9267">
          <cell r="A9267" t="str">
            <v>420602021000</v>
          </cell>
          <cell r="B9267" t="str">
            <v>雷赛伺服电缆</v>
          </cell>
          <cell r="C9267" t="str">
            <v>CABLE-RZIME-S(3.0)SYM ROHS(PJ)//</v>
          </cell>
          <cell r="D9267" t="str">
            <v/>
          </cell>
          <cell r="E9267" t="str">
            <v>根</v>
          </cell>
          <cell r="F9267" t="str">
            <v/>
          </cell>
          <cell r="G9267" t="str">
            <v>101</v>
          </cell>
          <cell r="H9267" t="str">
            <v>P</v>
          </cell>
        </row>
        <row r="9268">
          <cell r="A9268" t="str">
            <v>420602021100</v>
          </cell>
          <cell r="B9268" t="str">
            <v>雷赛伺服电缆</v>
          </cell>
          <cell r="C9268" t="str">
            <v>CABLE-BM1M5-Z(2.0)L=1500MM DR ROHS//</v>
          </cell>
          <cell r="D9268" t="str">
            <v/>
          </cell>
          <cell r="E9268" t="str">
            <v>根</v>
          </cell>
          <cell r="F9268" t="str">
            <v/>
          </cell>
          <cell r="G9268" t="str">
            <v>101</v>
          </cell>
          <cell r="H9268" t="str">
            <v>P</v>
          </cell>
        </row>
        <row r="9269">
          <cell r="A9269" t="str">
            <v>450301000400</v>
          </cell>
          <cell r="B9269" t="str">
            <v>自动喷漆(黑)</v>
          </cell>
          <cell r="C9269" t="str">
            <v>//</v>
          </cell>
          <cell r="D9269" t="str">
            <v/>
          </cell>
          <cell r="E9269" t="str">
            <v>瓶</v>
          </cell>
          <cell r="F9269" t="str">
            <v>EAW50007</v>
          </cell>
          <cell r="G9269" t="str">
            <v>101</v>
          </cell>
          <cell r="H9269" t="str">
            <v>P</v>
          </cell>
        </row>
        <row r="9270">
          <cell r="A9270" t="str">
            <v>450401000600</v>
          </cell>
          <cell r="B9270" t="str">
            <v>塑料卡箍</v>
          </cell>
          <cell r="C9270" t="str">
            <v>φ4.4-4.9//</v>
          </cell>
          <cell r="D9270" t="str">
            <v/>
          </cell>
          <cell r="E9270" t="str">
            <v>个</v>
          </cell>
          <cell r="F9270" t="str">
            <v/>
          </cell>
          <cell r="G9270" t="str">
            <v>101</v>
          </cell>
          <cell r="H9270" t="str">
            <v>P</v>
          </cell>
        </row>
        <row r="9271">
          <cell r="A9271" t="str">
            <v>450401001700</v>
          </cell>
          <cell r="B9271" t="str">
            <v>夹线套</v>
          </cell>
          <cell r="C9271" t="str">
            <v>KWS-1//</v>
          </cell>
          <cell r="D9271" t="str">
            <v/>
          </cell>
          <cell r="E9271" t="str">
            <v>个</v>
          </cell>
          <cell r="F9271" t="str">
            <v>EAW30005</v>
          </cell>
          <cell r="G9271" t="str">
            <v>101</v>
          </cell>
          <cell r="H9271" t="str">
            <v>P</v>
          </cell>
        </row>
        <row r="9272">
          <cell r="A9272" t="str">
            <v>450401002000</v>
          </cell>
          <cell r="B9272" t="str">
            <v>纽线环</v>
          </cell>
          <cell r="C9272" t="str">
            <v>ST-3C-ROHS//</v>
          </cell>
          <cell r="D9272" t="str">
            <v/>
          </cell>
          <cell r="E9272" t="str">
            <v>个</v>
          </cell>
          <cell r="F9272" t="str">
            <v>EAW30009</v>
          </cell>
          <cell r="G9272" t="str">
            <v>101</v>
          </cell>
          <cell r="H9272" t="str">
            <v>P</v>
          </cell>
        </row>
        <row r="9273">
          <cell r="A9273" t="str">
            <v>450401002100</v>
          </cell>
          <cell r="B9273" t="str">
            <v>纽线环</v>
          </cell>
          <cell r="C9273" t="str">
            <v>ST-3-ROHS//</v>
          </cell>
          <cell r="D9273" t="str">
            <v/>
          </cell>
          <cell r="E9273" t="str">
            <v>个</v>
          </cell>
          <cell r="F9273" t="str">
            <v>EAW30008</v>
          </cell>
          <cell r="G9273" t="str">
            <v>101</v>
          </cell>
          <cell r="H9273" t="str">
            <v>P</v>
          </cell>
        </row>
        <row r="9274">
          <cell r="A9274" t="str">
            <v>450401003400</v>
          </cell>
          <cell r="B9274" t="str">
            <v>塑料卡箍</v>
          </cell>
          <cell r="C9274" t="str">
            <v>φ7.1-7.5//</v>
          </cell>
          <cell r="D9274" t="str">
            <v/>
          </cell>
          <cell r="E9274" t="str">
            <v>个</v>
          </cell>
          <cell r="F9274" t="str">
            <v/>
          </cell>
          <cell r="G9274" t="str">
            <v>101</v>
          </cell>
          <cell r="H9274" t="str">
            <v>P</v>
          </cell>
        </row>
        <row r="9275">
          <cell r="A9275" t="str">
            <v>450401003900</v>
          </cell>
          <cell r="B9275" t="str">
            <v>吸尘器软管(变更)</v>
          </cell>
          <cell r="C9275" t="str">
            <v>Φ32.5*760//</v>
          </cell>
          <cell r="D9275" t="str">
            <v/>
          </cell>
          <cell r="E9275" t="str">
            <v>根</v>
          </cell>
          <cell r="F9275" t="str">
            <v>EAW40064</v>
          </cell>
          <cell r="G9275" t="str">
            <v>101</v>
          </cell>
          <cell r="H9275" t="str">
            <v>P</v>
          </cell>
        </row>
        <row r="9276">
          <cell r="A9276" t="str">
            <v>248008001</v>
          </cell>
          <cell r="B9276" t="str">
            <v>2030/1024I 6pl或13pl/8头/平台UV机/整机/YA/板材|F</v>
          </cell>
          <cell r="C9276" t="str">
            <v>黑色/整体//</v>
          </cell>
          <cell r="D9276" t="str">
            <v/>
          </cell>
          <cell r="E9276" t="str">
            <v>台</v>
          </cell>
          <cell r="F9276" t="str">
            <v/>
          </cell>
          <cell r="G9276" t="str">
            <v>1102</v>
          </cell>
          <cell r="H9276" t="str">
            <v>M</v>
          </cell>
        </row>
        <row r="9277">
          <cell r="A9277" t="str">
            <v>113208017</v>
          </cell>
          <cell r="B9277" t="str">
            <v>3.2米/1024I 30pl/8头/喷绘机/国内/YA/喷绘|F</v>
          </cell>
          <cell r="C9277" t="str">
            <v>蓝白/E整体//</v>
          </cell>
          <cell r="D9277" t="str">
            <v>用常规E512I机器装，小车头板的安装板和小车罩壳替换下墨路和板卡;带双红外外置收料</v>
          </cell>
          <cell r="E9277" t="str">
            <v>台</v>
          </cell>
          <cell r="F9277" t="str">
            <v/>
          </cell>
          <cell r="G9277" t="str">
            <v>1101</v>
          </cell>
          <cell r="H9277" t="str">
            <v>M</v>
          </cell>
        </row>
        <row r="9278">
          <cell r="A9278" t="str">
            <v>147208001</v>
          </cell>
          <cell r="B9278" t="str">
            <v>2513/1024I 6pl或13pl/8头/平台UV机/国内/YA/板材</v>
          </cell>
          <cell r="C9278" t="str">
            <v>黑色/整体//</v>
          </cell>
          <cell r="D9278" t="str">
            <v/>
          </cell>
          <cell r="E9278" t="str">
            <v>台</v>
          </cell>
          <cell r="F9278" t="str">
            <v/>
          </cell>
          <cell r="G9278" t="str">
            <v>1101</v>
          </cell>
          <cell r="H9278" t="str">
            <v>M</v>
          </cell>
        </row>
        <row r="9279">
          <cell r="A9279" t="str">
            <v>450201001800</v>
          </cell>
          <cell r="B9279" t="str">
            <v>针筒</v>
          </cell>
          <cell r="C9279" t="str">
            <v>5ml-0.7*32//</v>
          </cell>
          <cell r="D9279" t="str">
            <v/>
          </cell>
          <cell r="E9279" t="str">
            <v>个</v>
          </cell>
          <cell r="F9279" t="str">
            <v/>
          </cell>
          <cell r="G9279" t="str">
            <v>HK101</v>
          </cell>
          <cell r="H9279" t="str">
            <v>P</v>
          </cell>
        </row>
        <row r="9280">
          <cell r="A9280" t="str">
            <v>410201094102</v>
          </cell>
          <cell r="B9280" t="str">
            <v>Stopper-Plate</v>
          </cell>
          <cell r="C9280" t="str">
            <v>/4.5 THK CRS/黑色细砂纹</v>
          </cell>
          <cell r="D9280" t="str">
            <v/>
          </cell>
          <cell r="E9280" t="str">
            <v>个</v>
          </cell>
          <cell r="F9280" t="str">
            <v>A8HV4913-22C</v>
          </cell>
          <cell r="G9280" t="str">
            <v>HK101</v>
          </cell>
          <cell r="H9280" t="str">
            <v>P</v>
          </cell>
        </row>
        <row r="9281">
          <cell r="A9281" t="str">
            <v>410101088401</v>
          </cell>
          <cell r="B9281" t="str">
            <v>水洗钢架</v>
          </cell>
          <cell r="C9281" t="str">
            <v>//</v>
          </cell>
          <cell r="D9281" t="str">
            <v/>
          </cell>
          <cell r="E9281" t="str">
            <v>个</v>
          </cell>
          <cell r="F9281" t="str">
            <v>A8HV5001-11B</v>
          </cell>
          <cell r="G9281" t="str">
            <v>HK101</v>
          </cell>
          <cell r="H9281" t="str">
            <v>P</v>
          </cell>
        </row>
        <row r="9282">
          <cell r="A9282" t="str">
            <v>410201221702</v>
          </cell>
          <cell r="B9282" t="str">
            <v>WireSensor-Bracket1</v>
          </cell>
          <cell r="C9282" t="str">
            <v>/6.0 THK CRS/黑色细砂纹</v>
          </cell>
          <cell r="D9282" t="str">
            <v/>
          </cell>
          <cell r="E9282" t="str">
            <v>个</v>
          </cell>
          <cell r="F9282" t="str">
            <v>A8HV4957-11C</v>
          </cell>
          <cell r="G9282" t="str">
            <v>HK101</v>
          </cell>
          <cell r="H9282" t="str">
            <v>P</v>
          </cell>
        </row>
        <row r="9283">
          <cell r="A9283" t="str">
            <v>410201226701</v>
          </cell>
          <cell r="B9283" t="str">
            <v>Front Cover1</v>
          </cell>
          <cell r="C9283" t="str">
            <v>/1.2 THK CRS（ｔ1.2）/黑色细砂纹</v>
          </cell>
          <cell r="D9283" t="str">
            <v/>
          </cell>
          <cell r="E9283" t="str">
            <v>个</v>
          </cell>
          <cell r="F9283" t="str">
            <v>A8HV5075-11B</v>
          </cell>
          <cell r="G9283" t="str">
            <v>HK101</v>
          </cell>
          <cell r="H9283" t="str">
            <v>P</v>
          </cell>
        </row>
        <row r="9284">
          <cell r="A9284" t="str">
            <v>410201226801</v>
          </cell>
          <cell r="B9284" t="str">
            <v>Front Cover2</v>
          </cell>
          <cell r="C9284" t="str">
            <v>/1.2 THK CRS（ｔ1.2）/黑色细砂纹</v>
          </cell>
          <cell r="D9284" t="str">
            <v/>
          </cell>
          <cell r="E9284" t="str">
            <v>个</v>
          </cell>
          <cell r="F9284" t="str">
            <v>A8HV5076-11B</v>
          </cell>
          <cell r="G9284" t="str">
            <v>HK101</v>
          </cell>
          <cell r="H9284" t="str">
            <v>P</v>
          </cell>
        </row>
        <row r="9285">
          <cell r="A9285" t="str">
            <v>410201227001</v>
          </cell>
          <cell r="B9285" t="str">
            <v>Front Cover4</v>
          </cell>
          <cell r="C9285" t="str">
            <v>/1.2 THK CRS（ｔ1.2）/黑色细砂纹</v>
          </cell>
          <cell r="D9285" t="str">
            <v/>
          </cell>
          <cell r="E9285" t="str">
            <v>个</v>
          </cell>
          <cell r="F9285" t="str">
            <v>A8HV5078-11B</v>
          </cell>
          <cell r="G9285" t="str">
            <v>HK101</v>
          </cell>
          <cell r="H9285" t="str">
            <v>P</v>
          </cell>
        </row>
        <row r="9286">
          <cell r="A9286" t="str">
            <v>410201227101</v>
          </cell>
          <cell r="B9286" t="str">
            <v>Front Cover5</v>
          </cell>
          <cell r="C9286" t="str">
            <v>/1.2 THK CRS（ｔ1.2）/黑色细砂纹</v>
          </cell>
          <cell r="D9286" t="str">
            <v/>
          </cell>
          <cell r="E9286" t="str">
            <v>个</v>
          </cell>
          <cell r="F9286" t="str">
            <v>A8HV5079-11B</v>
          </cell>
          <cell r="G9286" t="str">
            <v>HK101</v>
          </cell>
          <cell r="H9286" t="str">
            <v>P</v>
          </cell>
        </row>
        <row r="9287">
          <cell r="A9287" t="str">
            <v>410201227301</v>
          </cell>
          <cell r="B9287" t="str">
            <v>Handle Plate</v>
          </cell>
          <cell r="C9287" t="str">
            <v>/4.5 THK CRS（ｔ4.5）/黑色细砂纹</v>
          </cell>
          <cell r="D9287" t="str">
            <v/>
          </cell>
          <cell r="E9287" t="str">
            <v>个</v>
          </cell>
          <cell r="F9287" t="str">
            <v>A8HV5081-11B</v>
          </cell>
          <cell r="G9287" t="str">
            <v>HK101</v>
          </cell>
          <cell r="H9287" t="str">
            <v>P</v>
          </cell>
        </row>
        <row r="9288">
          <cell r="A9288" t="str">
            <v>410201046707</v>
          </cell>
          <cell r="B9288" t="str">
            <v>收卷左箱体</v>
          </cell>
          <cell r="C9288" t="str">
            <v>/冷板δ=2.0/黑色细砂纹</v>
          </cell>
          <cell r="D9288" t="str">
            <v/>
          </cell>
          <cell r="E9288" t="str">
            <v>个</v>
          </cell>
          <cell r="F9288" t="str">
            <v>A8HX5021-02H</v>
          </cell>
          <cell r="G9288" t="str">
            <v>HK101</v>
          </cell>
          <cell r="H9288" t="str">
            <v>P</v>
          </cell>
        </row>
        <row r="9289">
          <cell r="A9289" t="str">
            <v>410201044905</v>
          </cell>
          <cell r="B9289" t="str">
            <v>左箱体</v>
          </cell>
          <cell r="C9289" t="str">
            <v>/冷板 δ=2.0/银色锤纹</v>
          </cell>
          <cell r="D9289" t="str">
            <v/>
          </cell>
          <cell r="E9289" t="str">
            <v>个</v>
          </cell>
          <cell r="F9289" t="str">
            <v>KM32-42</v>
          </cell>
          <cell r="G9289" t="str">
            <v>HK101</v>
          </cell>
          <cell r="H9289" t="str">
            <v>P</v>
          </cell>
        </row>
        <row r="9290">
          <cell r="A9290" t="str">
            <v>410201047705</v>
          </cell>
          <cell r="B9290" t="str">
            <v>放卷右箱体</v>
          </cell>
          <cell r="C9290" t="str">
            <v>/冷板δ=2.0/黑色细砂纹</v>
          </cell>
          <cell r="D9290" t="str">
            <v/>
          </cell>
          <cell r="E9290" t="str">
            <v>个</v>
          </cell>
          <cell r="F9290" t="str">
            <v>KM32-34</v>
          </cell>
          <cell r="G9290" t="str">
            <v>HK101</v>
          </cell>
          <cell r="H9290" t="str">
            <v>P</v>
          </cell>
        </row>
        <row r="9291">
          <cell r="A9291" t="str">
            <v>410201046204</v>
          </cell>
          <cell r="B9291" t="str">
            <v>墨水箱</v>
          </cell>
          <cell r="C9291" t="str">
            <v>/冷板 δ=2.0/黑色细砂纹</v>
          </cell>
          <cell r="D9291" t="str">
            <v/>
          </cell>
          <cell r="E9291" t="str">
            <v>个</v>
          </cell>
          <cell r="F9291" t="str">
            <v>KM32-28</v>
          </cell>
          <cell r="G9291" t="str">
            <v>HK101</v>
          </cell>
          <cell r="H9291" t="str">
            <v>P</v>
          </cell>
        </row>
        <row r="9292">
          <cell r="A9292" t="str">
            <v>3501230001</v>
          </cell>
          <cell r="B9292" t="str">
            <v>主动辊驱动组件KM36-180</v>
          </cell>
          <cell r="C9292" t="str">
            <v/>
          </cell>
          <cell r="D9292" t="str">
            <v>#82-#93</v>
          </cell>
          <cell r="E9292" t="str">
            <v>套</v>
          </cell>
          <cell r="F9292" t="str">
            <v/>
          </cell>
          <cell r="G9292" t="str">
            <v>Q11</v>
          </cell>
          <cell r="H9292" t="str">
            <v>M</v>
          </cell>
        </row>
        <row r="9293">
          <cell r="A9293" t="str">
            <v>3501230002</v>
          </cell>
          <cell r="B9293" t="str">
            <v>左自动升降组件KM36</v>
          </cell>
          <cell r="C9293" t="str">
            <v/>
          </cell>
          <cell r="D9293" t="str">
            <v>#82-#93</v>
          </cell>
          <cell r="E9293" t="str">
            <v>套</v>
          </cell>
          <cell r="F9293" t="str">
            <v/>
          </cell>
          <cell r="G9293" t="str">
            <v>Q11</v>
          </cell>
          <cell r="H9293" t="str">
            <v>M</v>
          </cell>
        </row>
        <row r="9294">
          <cell r="A9294" t="str">
            <v>3501230003</v>
          </cell>
          <cell r="B9294" t="str">
            <v>小车头架部件KM36</v>
          </cell>
          <cell r="C9294" t="str">
            <v/>
          </cell>
          <cell r="D9294" t="str">
            <v>#82-#93</v>
          </cell>
          <cell r="E9294" t="str">
            <v>套</v>
          </cell>
          <cell r="F9294" t="str">
            <v/>
          </cell>
          <cell r="G9294" t="str">
            <v>Q11</v>
          </cell>
          <cell r="H9294" t="str">
            <v>M</v>
          </cell>
        </row>
        <row r="9295">
          <cell r="A9295" t="str">
            <v>3501230004</v>
          </cell>
          <cell r="B9295" t="str">
            <v>压墨组件KM36</v>
          </cell>
          <cell r="C9295" t="str">
            <v/>
          </cell>
          <cell r="D9295" t="str">
            <v>#82-#93</v>
          </cell>
          <cell r="E9295" t="str">
            <v>套</v>
          </cell>
          <cell r="F9295" t="str">
            <v/>
          </cell>
          <cell r="G9295" t="str">
            <v>Q11</v>
          </cell>
          <cell r="H9295" t="str">
            <v>M</v>
          </cell>
        </row>
        <row r="9296">
          <cell r="A9296" t="str">
            <v>430100010200</v>
          </cell>
          <cell r="B9296" t="str">
            <v>2512国内木箱前板(变更)</v>
          </cell>
          <cell r="C9296" t="str">
            <v>//</v>
          </cell>
          <cell r="D9296" t="str">
            <v/>
          </cell>
          <cell r="E9296" t="str">
            <v>个</v>
          </cell>
          <cell r="F9296" t="str">
            <v>UV2512-07000001-01</v>
          </cell>
          <cell r="G9296" t="str">
            <v>101</v>
          </cell>
          <cell r="H9296" t="str">
            <v>P</v>
          </cell>
        </row>
        <row r="9297">
          <cell r="A9297" t="str">
            <v>113208003</v>
          </cell>
          <cell r="B9297" t="str">
            <v>3.2米/512I 30pl/8头/喷绘机/国内/YA/喷绘|F</v>
          </cell>
          <cell r="C9297" t="str">
            <v>蓝灰/C整体//</v>
          </cell>
          <cell r="D9297" t="str">
            <v/>
          </cell>
          <cell r="E9297" t="str">
            <v>台</v>
          </cell>
          <cell r="F9297" t="str">
            <v/>
          </cell>
          <cell r="G9297" t="str">
            <v>1101</v>
          </cell>
          <cell r="H9297" t="str">
            <v>M</v>
          </cell>
        </row>
        <row r="9298">
          <cell r="A9298" t="str">
            <v>221803003</v>
          </cell>
          <cell r="B9298" t="str">
            <v>1.8米/5113/3头/写真机/整机/YA/打纸</v>
          </cell>
          <cell r="C9298" t="str">
            <v>红黑/分体//</v>
          </cell>
          <cell r="D9298" t="str">
            <v/>
          </cell>
          <cell r="E9298" t="str">
            <v>台</v>
          </cell>
          <cell r="F9298" t="str">
            <v/>
          </cell>
          <cell r="G9298" t="str">
            <v>1102</v>
          </cell>
          <cell r="H9298" t="str">
            <v>M</v>
          </cell>
        </row>
        <row r="9299">
          <cell r="A9299" t="str">
            <v>113208015</v>
          </cell>
          <cell r="B9299" t="str">
            <v>3.2米/512I 30pl/8头/喷绘机/国内/YA/喷绘|F</v>
          </cell>
          <cell r="C9299" t="str">
            <v>蓝白/Eplus整体//</v>
          </cell>
          <cell r="D9299" t="str">
            <v/>
          </cell>
          <cell r="E9299" t="str">
            <v>台</v>
          </cell>
          <cell r="F9299" t="str">
            <v/>
          </cell>
          <cell r="G9299" t="str">
            <v>1101</v>
          </cell>
          <cell r="H9299" t="str">
            <v>M</v>
          </cell>
        </row>
        <row r="9300">
          <cell r="A9300" t="str">
            <v>420601150900</v>
          </cell>
          <cell r="B9300" t="str">
            <v>220V烘干三段开关SB4-电机速度控制器SK1</v>
          </cell>
          <cell r="C9300" t="str">
            <v>//</v>
          </cell>
          <cell r="D9300" t="str">
            <v/>
          </cell>
          <cell r="E9300" t="str">
            <v>套</v>
          </cell>
          <cell r="F9300" t="str">
            <v/>
          </cell>
          <cell r="G9300" t="str">
            <v>HK101</v>
          </cell>
          <cell r="H9300" t="str">
            <v>P</v>
          </cell>
        </row>
        <row r="9301">
          <cell r="A9301" t="str">
            <v>420601150200</v>
          </cell>
          <cell r="B9301" t="str">
            <v>220V烘干调压模块SR1输出控制线</v>
          </cell>
          <cell r="C9301" t="str">
            <v>//</v>
          </cell>
          <cell r="D9301" t="str">
            <v/>
          </cell>
          <cell r="E9301" t="str">
            <v>套</v>
          </cell>
          <cell r="F9301" t="str">
            <v/>
          </cell>
          <cell r="G9301" t="str">
            <v>HK101</v>
          </cell>
          <cell r="H9301" t="str">
            <v>P</v>
          </cell>
        </row>
        <row r="9302">
          <cell r="A9302" t="str">
            <v>450101002600</v>
          </cell>
          <cell r="B9302" t="str">
            <v>AB胶</v>
          </cell>
          <cell r="C9302" t="str">
            <v>//</v>
          </cell>
          <cell r="D9302" t="str">
            <v/>
          </cell>
          <cell r="E9302" t="str">
            <v>套</v>
          </cell>
          <cell r="F9302" t="str">
            <v/>
          </cell>
          <cell r="G9302" t="str">
            <v>HK101</v>
          </cell>
          <cell r="H9302" t="str">
            <v>P</v>
          </cell>
        </row>
        <row r="9303">
          <cell r="A9303" t="str">
            <v>221802013</v>
          </cell>
          <cell r="B9303" t="str">
            <v>1.8米/5113/6头/写真机/整机/DA/打纸</v>
          </cell>
          <cell r="C9303" t="str">
            <v>灰色/上体//</v>
          </cell>
          <cell r="D9303" t="str">
            <v>东莞李涛特殊机器</v>
          </cell>
          <cell r="E9303" t="str">
            <v>台</v>
          </cell>
          <cell r="F9303" t="str">
            <v/>
          </cell>
          <cell r="G9303" t="str">
            <v>1102</v>
          </cell>
          <cell r="H9303" t="str">
            <v>M</v>
          </cell>
        </row>
        <row r="9304">
          <cell r="A9304" t="str">
            <v>113208001</v>
          </cell>
          <cell r="B9304" t="str">
            <v>3.2米/512/8头/喷绘机/国外/YA/喷绘|F</v>
          </cell>
          <cell r="C9304" t="str">
            <v>蓝灰/C整体//</v>
          </cell>
          <cell r="D9304" t="str">
            <v/>
          </cell>
          <cell r="E9304" t="str">
            <v>台</v>
          </cell>
          <cell r="F9304" t="str">
            <v/>
          </cell>
          <cell r="G9304" t="str">
            <v>1101</v>
          </cell>
          <cell r="H9304" t="str">
            <v>M</v>
          </cell>
        </row>
        <row r="9305">
          <cell r="A9305" t="str">
            <v>213208014</v>
          </cell>
          <cell r="B9305" t="str">
            <v>3.2米/512I 30pl/8头/喷绘机/整机/YA/喷绘</v>
          </cell>
          <cell r="C9305" t="str">
            <v>蓝灰/C分体//</v>
          </cell>
          <cell r="D9305" t="str">
            <v>蓝色</v>
          </cell>
          <cell r="E9305" t="str">
            <v>台</v>
          </cell>
          <cell r="F9305" t="str">
            <v/>
          </cell>
          <cell r="G9305" t="str">
            <v>1102</v>
          </cell>
          <cell r="H9305" t="str">
            <v>M</v>
          </cell>
        </row>
        <row r="9306">
          <cell r="A9306" t="str">
            <v>221802003</v>
          </cell>
          <cell r="B9306" t="str">
            <v>1.8米/DX5/2头/写真机/整机/YA/写真|F</v>
          </cell>
          <cell r="C9306" t="str">
            <v>灰色/分体//</v>
          </cell>
          <cell r="D9306" t="str">
            <v/>
          </cell>
          <cell r="E9306" t="str">
            <v>台</v>
          </cell>
          <cell r="F9306" t="str">
            <v/>
          </cell>
          <cell r="G9306" t="str">
            <v>1102</v>
          </cell>
          <cell r="H9306" t="str">
            <v>M</v>
          </cell>
        </row>
        <row r="9307">
          <cell r="A9307" t="str">
            <v>420501009100</v>
          </cell>
          <cell r="B9307" t="str">
            <v>减速机</v>
          </cell>
          <cell r="C9307" t="str">
            <v>PLE80-8//</v>
          </cell>
          <cell r="D9307" t="str">
            <v/>
          </cell>
          <cell r="E9307" t="str">
            <v>个</v>
          </cell>
          <cell r="F9307" t="str">
            <v/>
          </cell>
          <cell r="G9307" t="str">
            <v>HK101</v>
          </cell>
          <cell r="H9307" t="str">
            <v>P</v>
          </cell>
        </row>
        <row r="9308">
          <cell r="A9308" t="str">
            <v>221802002</v>
          </cell>
          <cell r="B9308" t="str">
            <v>1.8米/DX5/2头/写真机/整机/YA/写真|F</v>
          </cell>
          <cell r="C9308" t="str">
            <v>红黑/分体//</v>
          </cell>
          <cell r="D9308" t="str">
            <v/>
          </cell>
          <cell r="E9308" t="str">
            <v>台</v>
          </cell>
          <cell r="F9308" t="str">
            <v/>
          </cell>
          <cell r="G9308" t="str">
            <v>1102</v>
          </cell>
          <cell r="H9308" t="str">
            <v>M</v>
          </cell>
        </row>
        <row r="9309">
          <cell r="A9309" t="str">
            <v>420601150000</v>
          </cell>
          <cell r="B9309" t="str">
            <v>220V烘干固态SR4-220V进线</v>
          </cell>
          <cell r="C9309" t="str">
            <v>//</v>
          </cell>
          <cell r="D9309" t="str">
            <v/>
          </cell>
          <cell r="E9309" t="str">
            <v>根</v>
          </cell>
          <cell r="F9309" t="str">
            <v/>
          </cell>
          <cell r="G9309" t="str">
            <v>HK101</v>
          </cell>
          <cell r="H9309" t="str">
            <v>P</v>
          </cell>
        </row>
        <row r="9310">
          <cell r="A9310" t="str">
            <v>221801001</v>
          </cell>
          <cell r="B9310" t="str">
            <v>1.8米/DX5/1头/写真机/整机/YA/写真</v>
          </cell>
          <cell r="C9310" t="str">
            <v>蓝灰/分体//</v>
          </cell>
          <cell r="D9310" t="str">
            <v/>
          </cell>
          <cell r="E9310" t="str">
            <v>台</v>
          </cell>
          <cell r="F9310" t="str">
            <v/>
          </cell>
          <cell r="G9310" t="str">
            <v>1102</v>
          </cell>
          <cell r="H9310" t="str">
            <v>M</v>
          </cell>
        </row>
        <row r="9311">
          <cell r="A9311" t="str">
            <v>410502006400</v>
          </cell>
          <cell r="B9311" t="str">
            <v>梯形齿同步带</v>
          </cell>
          <cell r="C9311" t="str">
            <v>182MXL Lp=463.3,b=4.5,z=228//</v>
          </cell>
          <cell r="D9311" t="str">
            <v/>
          </cell>
          <cell r="E9311" t="str">
            <v>根</v>
          </cell>
          <cell r="F9311" t="str">
            <v/>
          </cell>
          <cell r="G9311" t="str">
            <v>HK101</v>
          </cell>
          <cell r="H9311" t="str">
            <v>P</v>
          </cell>
        </row>
        <row r="9312">
          <cell r="A9312" t="str">
            <v>113204002</v>
          </cell>
          <cell r="B9312" t="str">
            <v>3.2米/512I 30pl/4头/喷绘机/国外/YA/喷绘|F</v>
          </cell>
          <cell r="C9312" t="str">
            <v>蓝灰/C整体//</v>
          </cell>
          <cell r="D9312" t="str">
            <v/>
          </cell>
          <cell r="E9312" t="str">
            <v>台</v>
          </cell>
          <cell r="F9312" t="str">
            <v/>
          </cell>
          <cell r="G9312" t="str">
            <v>1101</v>
          </cell>
          <cell r="H9312" t="str">
            <v>M</v>
          </cell>
        </row>
        <row r="9313">
          <cell r="A9313" t="str">
            <v>221803007</v>
          </cell>
          <cell r="B9313" t="str">
            <v>1.8米/5113/3头/写真机/整机/YA/旗帜|F</v>
          </cell>
          <cell r="C9313" t="str">
            <v>灰色/分体//</v>
          </cell>
          <cell r="D9313" t="str">
            <v>用E5113三头打纸机1.8米灰色更改。平台开槽；加导布杆；前罩壳用铝的；收放料上海康尔自行解决；平台不需吸风；送料用氟化送布轴</v>
          </cell>
          <cell r="E9313" t="str">
            <v>台</v>
          </cell>
          <cell r="F9313" t="str">
            <v/>
          </cell>
          <cell r="G9313" t="str">
            <v>1102</v>
          </cell>
          <cell r="H9313" t="str">
            <v>M</v>
          </cell>
        </row>
        <row r="9314">
          <cell r="A9314" t="str">
            <v>213208002</v>
          </cell>
          <cell r="B9314" t="str">
            <v>3.2米/512/8头/喷绘机/整机/YA/喷绘|F</v>
          </cell>
          <cell r="C9314" t="str">
            <v>蓝灰/C整体//</v>
          </cell>
          <cell r="D9314" t="str">
            <v/>
          </cell>
          <cell r="E9314" t="str">
            <v>台</v>
          </cell>
          <cell r="F9314" t="str">
            <v/>
          </cell>
          <cell r="G9314" t="str">
            <v>1102</v>
          </cell>
          <cell r="H9314" t="str">
            <v>M</v>
          </cell>
        </row>
        <row r="9315">
          <cell r="A9315" t="str">
            <v>215008001</v>
          </cell>
          <cell r="B9315" t="str">
            <v>5米/512I 30pl/8头/喷绘机/整机/YA/喷绘|F</v>
          </cell>
          <cell r="C9315" t="str">
            <v>蓝白/E整体//</v>
          </cell>
          <cell r="D9315" t="str">
            <v/>
          </cell>
          <cell r="E9315" t="str">
            <v>台</v>
          </cell>
          <cell r="F9315" t="str">
            <v/>
          </cell>
          <cell r="G9315" t="str">
            <v>1102</v>
          </cell>
          <cell r="H9315" t="str">
            <v>M</v>
          </cell>
        </row>
        <row r="9316">
          <cell r="A9316" t="str">
            <v>420200002900</v>
          </cell>
          <cell r="B9316" t="str">
            <v>BY柯尼卡512I喷头/八头/喷车板</v>
          </cell>
          <cell r="C9316" t="str">
            <v>//</v>
          </cell>
          <cell r="D9316" t="str">
            <v/>
          </cell>
          <cell r="E9316" t="str">
            <v>块</v>
          </cell>
          <cell r="F9316" t="str">
            <v/>
          </cell>
          <cell r="G9316" t="str">
            <v>110</v>
          </cell>
          <cell r="H9316" t="str">
            <v>P</v>
          </cell>
        </row>
        <row r="9317">
          <cell r="A9317" t="str">
            <v>420200003000</v>
          </cell>
          <cell r="B9317" t="str">
            <v>BY柯尼卡512I喷头/八头/主板V2.0</v>
          </cell>
          <cell r="C9317" t="str">
            <v>180/360dpi//</v>
          </cell>
          <cell r="D9317" t="str">
            <v/>
          </cell>
          <cell r="E9317" t="str">
            <v>块</v>
          </cell>
          <cell r="F9317" t="str">
            <v/>
          </cell>
          <cell r="G9317" t="str">
            <v>110</v>
          </cell>
          <cell r="H9317" t="str">
            <v>P</v>
          </cell>
        </row>
        <row r="9318">
          <cell r="A9318" t="str">
            <v>420506008100</v>
          </cell>
          <cell r="B9318" t="str">
            <v>内丝接头</v>
          </cell>
          <cell r="C9318" t="str">
            <v>MTLL445-6005//</v>
          </cell>
          <cell r="D9318" t="str">
            <v/>
          </cell>
          <cell r="E9318" t="str">
            <v>个</v>
          </cell>
          <cell r="F9318" t="str">
            <v>EAW30018</v>
          </cell>
          <cell r="G9318" t="str">
            <v>101</v>
          </cell>
          <cell r="H9318" t="str">
            <v>P</v>
          </cell>
        </row>
        <row r="9319">
          <cell r="A9319" t="str">
            <v>420506009200</v>
          </cell>
          <cell r="B9319" t="str">
            <v>外丝接头</v>
          </cell>
          <cell r="C9319" t="str">
            <v>FTLL445-6005//</v>
          </cell>
          <cell r="D9319" t="str">
            <v/>
          </cell>
          <cell r="E9319" t="str">
            <v>个</v>
          </cell>
          <cell r="F9319" t="str">
            <v>EAW30019</v>
          </cell>
          <cell r="G9319" t="str">
            <v>101</v>
          </cell>
          <cell r="H9319" t="str">
            <v>P</v>
          </cell>
        </row>
        <row r="9320">
          <cell r="A9320" t="str">
            <v>420506009500</v>
          </cell>
          <cell r="B9320" t="str">
            <v>帽子接头</v>
          </cell>
          <cell r="C9320" t="str">
            <v>MTLLP-6005//</v>
          </cell>
          <cell r="D9320" t="str">
            <v/>
          </cell>
          <cell r="E9320" t="str">
            <v>个</v>
          </cell>
          <cell r="F9320" t="str">
            <v>EAW30020</v>
          </cell>
          <cell r="G9320" t="str">
            <v>101</v>
          </cell>
          <cell r="H9320" t="str">
            <v>P</v>
          </cell>
        </row>
        <row r="9321">
          <cell r="A9321" t="str">
            <v>221804006</v>
          </cell>
          <cell r="B9321" t="str">
            <v>1.8米/DX5/4头/写真机/整机/YA/打纸|F</v>
          </cell>
          <cell r="C9321" t="str">
            <v>红黑/分体//</v>
          </cell>
          <cell r="D9321" t="str">
            <v/>
          </cell>
          <cell r="E9321" t="str">
            <v>台</v>
          </cell>
          <cell r="F9321" t="str">
            <v/>
          </cell>
          <cell r="G9321" t="str">
            <v>1102</v>
          </cell>
          <cell r="H9321" t="str">
            <v>M</v>
          </cell>
        </row>
        <row r="9322">
          <cell r="A9322" t="str">
            <v>221802014</v>
          </cell>
          <cell r="B9322" t="str">
            <v>1.8米/5113/2头/写真机/整机/YA/旗帜</v>
          </cell>
          <cell r="C9322" t="str">
            <v>蓝灰/上体//</v>
          </cell>
          <cell r="D9322" t="str">
            <v/>
          </cell>
          <cell r="E9322" t="str">
            <v>台</v>
          </cell>
          <cell r="F9322" t="str">
            <v/>
          </cell>
          <cell r="G9322" t="str">
            <v>1102</v>
          </cell>
          <cell r="H9322" t="str">
            <v>M</v>
          </cell>
        </row>
        <row r="9323">
          <cell r="A9323" t="str">
            <v>213208001</v>
          </cell>
          <cell r="B9323" t="str">
            <v>3.2米/512/8头/喷绘机/整机/YA/喷绘|F</v>
          </cell>
          <cell r="C9323" t="str">
            <v>蓝灰/C整体//</v>
          </cell>
          <cell r="D9323" t="str">
            <v/>
          </cell>
          <cell r="E9323" t="str">
            <v>台</v>
          </cell>
          <cell r="F9323" t="str">
            <v/>
          </cell>
          <cell r="G9323" t="str">
            <v>1102</v>
          </cell>
          <cell r="H9323" t="str">
            <v>M</v>
          </cell>
        </row>
        <row r="9324">
          <cell r="A9324" t="str">
            <v>113204003</v>
          </cell>
          <cell r="B9324" t="str">
            <v>3.2米/512I 30pl/4头/喷绘机/国外/YA/喷绘|F</v>
          </cell>
          <cell r="C9324" t="str">
            <v>蓝灰/C整体//</v>
          </cell>
          <cell r="D9324" t="str">
            <v>双排风扇</v>
          </cell>
          <cell r="E9324" t="str">
            <v>台</v>
          </cell>
          <cell r="F9324" t="str">
            <v/>
          </cell>
          <cell r="G9324" t="str">
            <v>1101</v>
          </cell>
          <cell r="H9324" t="str">
            <v>M</v>
          </cell>
        </row>
        <row r="9325">
          <cell r="A9325" t="str">
            <v>430100009300</v>
          </cell>
          <cell r="B9325" t="str">
            <v>2030国内木箱侧板(变更)</v>
          </cell>
          <cell r="C9325" t="str">
            <v>//</v>
          </cell>
          <cell r="D9325" t="str">
            <v/>
          </cell>
          <cell r="E9325" t="str">
            <v>个</v>
          </cell>
          <cell r="F9325" t="str">
            <v>UV2030-07000002-01</v>
          </cell>
          <cell r="G9325" t="str">
            <v>101</v>
          </cell>
          <cell r="H9325" t="str">
            <v>P</v>
          </cell>
        </row>
        <row r="9326">
          <cell r="A9326" t="str">
            <v>221804007</v>
          </cell>
          <cell r="B9326" t="str">
            <v>1.8米/DX5/4头/写真机/整机/YA/旗帜</v>
          </cell>
          <cell r="C9326" t="str">
            <v>蓝灰/上体//</v>
          </cell>
          <cell r="D9326" t="str">
            <v/>
          </cell>
          <cell r="E9326" t="str">
            <v>台</v>
          </cell>
          <cell r="F9326" t="str">
            <v/>
          </cell>
          <cell r="G9326" t="str">
            <v>1102</v>
          </cell>
          <cell r="H9326" t="str">
            <v>M</v>
          </cell>
        </row>
        <row r="9327">
          <cell r="A9327" t="str">
            <v>113208004</v>
          </cell>
          <cell r="B9327" t="str">
            <v>3.2米/512I 30pl/8头/喷绘机/国外/YA/喷绘|F</v>
          </cell>
          <cell r="C9327" t="str">
            <v>蓝灰/C整体//</v>
          </cell>
          <cell r="D9327" t="str">
            <v/>
          </cell>
          <cell r="E9327" t="str">
            <v>台</v>
          </cell>
          <cell r="F9327" t="str">
            <v/>
          </cell>
          <cell r="G9327" t="str">
            <v>1101</v>
          </cell>
          <cell r="H9327" t="str">
            <v>M</v>
          </cell>
        </row>
        <row r="9328">
          <cell r="A9328" t="str">
            <v>430100009400</v>
          </cell>
          <cell r="B9328" t="str">
            <v>2030国内木箱底盘(变更)</v>
          </cell>
          <cell r="C9328" t="str">
            <v>/</v>
          </cell>
          <cell r="D9328" t="str">
            <v/>
          </cell>
          <cell r="E9328" t="str">
            <v>个</v>
          </cell>
          <cell r="F9328" t="str">
            <v>UV2030-07000003-01</v>
          </cell>
          <cell r="G9328" t="str">
            <v>101</v>
          </cell>
          <cell r="H9328" t="str">
            <v>P</v>
          </cell>
        </row>
        <row r="9329">
          <cell r="A9329" t="str">
            <v>420200002600</v>
          </cell>
          <cell r="B9329" t="str">
            <v>BY柯尼卡1024I喷头/八头/主板</v>
          </cell>
          <cell r="C9329" t="str">
            <v>//</v>
          </cell>
          <cell r="D9329" t="str">
            <v/>
          </cell>
          <cell r="E9329" t="str">
            <v>块</v>
          </cell>
          <cell r="F9329" t="str">
            <v/>
          </cell>
          <cell r="G9329" t="str">
            <v>101</v>
          </cell>
          <cell r="H9329" t="str">
            <v>P</v>
          </cell>
        </row>
        <row r="9330">
          <cell r="A9330" t="str">
            <v>420200004700</v>
          </cell>
          <cell r="B9330" t="str">
            <v>AW柯尼卡通用喷头/通用/供墨板</v>
          </cell>
          <cell r="C9330" t="str">
            <v>V1.08麦创专用程序//</v>
          </cell>
          <cell r="D9330" t="str">
            <v/>
          </cell>
          <cell r="E9330" t="str">
            <v>块</v>
          </cell>
          <cell r="F9330" t="str">
            <v/>
          </cell>
          <cell r="G9330" t="str">
            <v>110</v>
          </cell>
          <cell r="H9330" t="str">
            <v>P</v>
          </cell>
        </row>
        <row r="9331">
          <cell r="A9331" t="str">
            <v>420402006700</v>
          </cell>
          <cell r="B9331" t="str">
            <v>线到板连接器(公）</v>
          </cell>
          <cell r="C9331" t="str">
            <v>2510-10P//</v>
          </cell>
          <cell r="D9331" t="str">
            <v/>
          </cell>
          <cell r="E9331" t="str">
            <v>个</v>
          </cell>
          <cell r="F9331" t="str">
            <v/>
          </cell>
          <cell r="G9331" t="str">
            <v>101</v>
          </cell>
          <cell r="H9331" t="str">
            <v>P</v>
          </cell>
        </row>
        <row r="9332">
          <cell r="A9332" t="str">
            <v>420402010100</v>
          </cell>
          <cell r="B9332" t="str">
            <v>线到板连接器（公）</v>
          </cell>
          <cell r="C9332" t="str">
            <v>2510-8P//</v>
          </cell>
          <cell r="D9332" t="str">
            <v/>
          </cell>
          <cell r="E9332" t="str">
            <v>个</v>
          </cell>
          <cell r="F9332" t="str">
            <v/>
          </cell>
          <cell r="G9332" t="str">
            <v>HK101</v>
          </cell>
          <cell r="H9332" t="str">
            <v>P</v>
          </cell>
        </row>
        <row r="9333">
          <cell r="A9333" t="str">
            <v>430400000200</v>
          </cell>
          <cell r="B9333" t="str">
            <v>奥威LOGO UV卷材机（中英文通用版）</v>
          </cell>
          <cell r="C9333" t="str">
            <v>不锈钢拉丝标牌，打孔及背胶，290*130mm</v>
          </cell>
          <cell r="D9333" t="str">
            <v>UV卷材机中英文通用版</v>
          </cell>
          <cell r="E9333" t="str">
            <v>个</v>
          </cell>
          <cell r="F9333" t="str">
            <v/>
          </cell>
          <cell r="G9333" t="str">
            <v>101</v>
          </cell>
          <cell r="H9333" t="str">
            <v>P</v>
          </cell>
        </row>
        <row r="9334">
          <cell r="A9334" t="str">
            <v>430400000400</v>
          </cell>
          <cell r="B9334" t="str">
            <v>字母贴</v>
          </cell>
          <cell r="C9334" t="str">
            <v>高4CM//</v>
          </cell>
          <cell r="D9334" t="str">
            <v/>
          </cell>
          <cell r="E9334" t="str">
            <v>套</v>
          </cell>
          <cell r="F9334" t="str">
            <v/>
          </cell>
          <cell r="G9334" t="str">
            <v>101</v>
          </cell>
          <cell r="H9334" t="str">
            <v>P</v>
          </cell>
        </row>
        <row r="9335">
          <cell r="A9335" t="str">
            <v>221802008</v>
          </cell>
          <cell r="B9335" t="str">
            <v>1.8米/DX5/2头/写真机/整机/YA/旗帜|F</v>
          </cell>
          <cell r="C9335" t="str">
            <v>蓝灰/分体//</v>
          </cell>
          <cell r="D9335" t="str">
            <v/>
          </cell>
          <cell r="E9335" t="str">
            <v>台</v>
          </cell>
          <cell r="F9335" t="str">
            <v/>
          </cell>
          <cell r="G9335" t="str">
            <v>1102</v>
          </cell>
          <cell r="H9335" t="str">
            <v>M</v>
          </cell>
        </row>
        <row r="9336">
          <cell r="A9336" t="str">
            <v>430100010000</v>
          </cell>
          <cell r="B9336" t="str">
            <v>2030国内木箱配件三</v>
          </cell>
          <cell r="C9336" t="str">
            <v>/</v>
          </cell>
          <cell r="D9336" t="str">
            <v/>
          </cell>
          <cell r="E9336" t="str">
            <v>个</v>
          </cell>
          <cell r="F9336" t="str">
            <v>UV2030-07000009-00</v>
          </cell>
          <cell r="G9336" t="str">
            <v>101</v>
          </cell>
          <cell r="H9336" t="str">
            <v>P</v>
          </cell>
        </row>
        <row r="9337">
          <cell r="A9337" t="str">
            <v>213208004</v>
          </cell>
          <cell r="B9337" t="str">
            <v>3.2米/512I 30pl/8头/喷绘机/整机/YA/喷绘|F</v>
          </cell>
          <cell r="C9337" t="str">
            <v>蓝灰/C整体//</v>
          </cell>
          <cell r="D9337" t="str">
            <v/>
          </cell>
          <cell r="E9337" t="str">
            <v>台</v>
          </cell>
          <cell r="F9337" t="str">
            <v/>
          </cell>
          <cell r="G9337" t="str">
            <v>1102</v>
          </cell>
          <cell r="H9337" t="str">
            <v>M</v>
          </cell>
        </row>
        <row r="9338">
          <cell r="A9338" t="str">
            <v>213204002</v>
          </cell>
          <cell r="B9338" t="str">
            <v>3.2米/512I 30pl/4头/喷绘机/整机/YA/喷绘|F</v>
          </cell>
          <cell r="C9338" t="str">
            <v>蓝灰/C整体//</v>
          </cell>
          <cell r="D9338" t="str">
            <v>双排风扇</v>
          </cell>
          <cell r="E9338" t="str">
            <v>台</v>
          </cell>
          <cell r="F9338" t="str">
            <v/>
          </cell>
          <cell r="G9338" t="str">
            <v>1102</v>
          </cell>
          <cell r="H9338" t="str">
            <v>M</v>
          </cell>
        </row>
        <row r="9339">
          <cell r="A9339" t="str">
            <v>221804004</v>
          </cell>
          <cell r="B9339" t="str">
            <v>1.8米/DX5/4头/写真机/整机/YA/打纸|F</v>
          </cell>
          <cell r="C9339" t="str">
            <v>蓝灰/分体//</v>
          </cell>
          <cell r="D9339" t="str">
            <v/>
          </cell>
          <cell r="E9339" t="str">
            <v>台</v>
          </cell>
          <cell r="F9339" t="str">
            <v/>
          </cell>
          <cell r="G9339" t="str">
            <v>1102</v>
          </cell>
          <cell r="H9339" t="str">
            <v>M</v>
          </cell>
        </row>
        <row r="9340">
          <cell r="A9340" t="str">
            <v>113204001</v>
          </cell>
          <cell r="B9340" t="str">
            <v>3.2米/512I 30pl/4头/喷绘机/国内/YA/喷绘|F</v>
          </cell>
          <cell r="C9340" t="str">
            <v>蓝灰/C整体//</v>
          </cell>
          <cell r="D9340" t="str">
            <v/>
          </cell>
          <cell r="E9340" t="str">
            <v>台</v>
          </cell>
          <cell r="F9340" t="str">
            <v/>
          </cell>
          <cell r="G9340" t="str">
            <v>1101</v>
          </cell>
          <cell r="H9340" t="str">
            <v>M</v>
          </cell>
        </row>
        <row r="9341">
          <cell r="A9341" t="str">
            <v>420300002500</v>
          </cell>
          <cell r="B9341" t="str">
            <v>NEO纺织-V8.2英文破解版</v>
          </cell>
          <cell r="C9341" t="str">
            <v>//</v>
          </cell>
          <cell r="D9341" t="str">
            <v/>
          </cell>
          <cell r="E9341" t="str">
            <v>套</v>
          </cell>
          <cell r="F9341" t="str">
            <v/>
          </cell>
          <cell r="G9341" t="str">
            <v>110</v>
          </cell>
          <cell r="H9341" t="str">
            <v>P</v>
          </cell>
        </row>
        <row r="9342">
          <cell r="A9342" t="str">
            <v>233216001</v>
          </cell>
          <cell r="B9342" t="str">
            <v>3.2米/1024I 6pl或13pl/16头/UV卷对卷/整机/YS/卷材|F</v>
          </cell>
          <cell r="C9342" t="str">
            <v>蓝白/整体//</v>
          </cell>
          <cell r="D9342" t="str">
            <v/>
          </cell>
          <cell r="E9342" t="str">
            <v>台</v>
          </cell>
          <cell r="F9342" t="str">
            <v/>
          </cell>
          <cell r="G9342" t="str">
            <v>1102</v>
          </cell>
          <cell r="H9342" t="str">
            <v>M</v>
          </cell>
        </row>
        <row r="9343">
          <cell r="A9343" t="str">
            <v>430100010400</v>
          </cell>
          <cell r="B9343" t="str">
            <v>2512国内木箱底盘(变更)</v>
          </cell>
          <cell r="C9343" t="str">
            <v>/</v>
          </cell>
          <cell r="D9343" t="str">
            <v/>
          </cell>
          <cell r="E9343" t="str">
            <v>个</v>
          </cell>
          <cell r="F9343" t="str">
            <v>UV2512-07000003-01</v>
          </cell>
          <cell r="G9343" t="str">
            <v>101</v>
          </cell>
          <cell r="H9343" t="str">
            <v>P</v>
          </cell>
        </row>
        <row r="9344">
          <cell r="A9344" t="str">
            <v>410501012000</v>
          </cell>
          <cell r="B9344" t="str">
            <v>直线导轨</v>
          </cell>
          <cell r="C9344" t="str">
            <v>SSR20XW2+3280L//</v>
          </cell>
          <cell r="D9344" t="str">
            <v>THK</v>
          </cell>
          <cell r="E9344" t="str">
            <v>根</v>
          </cell>
          <cell r="F9344" t="str">
            <v/>
          </cell>
          <cell r="G9344" t="str">
            <v>101</v>
          </cell>
          <cell r="H9344" t="str">
            <v>P</v>
          </cell>
        </row>
        <row r="9345">
          <cell r="A9345" t="str">
            <v>410501012100</v>
          </cell>
          <cell r="B9345" t="str">
            <v>直线导轨</v>
          </cell>
          <cell r="C9345" t="str">
            <v>SSR20XW1+3280L//</v>
          </cell>
          <cell r="D9345" t="str">
            <v>THK</v>
          </cell>
          <cell r="E9345" t="str">
            <v>根</v>
          </cell>
          <cell r="F9345" t="str">
            <v/>
          </cell>
          <cell r="G9345" t="str">
            <v>101</v>
          </cell>
          <cell r="H9345" t="str">
            <v>P</v>
          </cell>
        </row>
        <row r="9346">
          <cell r="A9346" t="str">
            <v>430100010300</v>
          </cell>
          <cell r="B9346" t="str">
            <v>2512国内木箱侧板(变更)</v>
          </cell>
          <cell r="C9346" t="str">
            <v>/</v>
          </cell>
          <cell r="D9346" t="str">
            <v/>
          </cell>
          <cell r="E9346" t="str">
            <v>个</v>
          </cell>
          <cell r="F9346" t="str">
            <v>UV2512-07000002-01</v>
          </cell>
          <cell r="G9346" t="str">
            <v>101</v>
          </cell>
          <cell r="H9346" t="str">
            <v>P</v>
          </cell>
        </row>
        <row r="9347">
          <cell r="A9347" t="str">
            <v>420300003000</v>
          </cell>
          <cell r="B9347" t="str">
            <v>卡迪拉UV-/英文</v>
          </cell>
          <cell r="C9347" t="str">
            <v>//</v>
          </cell>
          <cell r="D9347" t="str">
            <v/>
          </cell>
          <cell r="E9347" t="str">
            <v>套</v>
          </cell>
          <cell r="F9347" t="str">
            <v/>
          </cell>
          <cell r="G9347" t="str">
            <v>110</v>
          </cell>
          <cell r="H9347" t="str">
            <v>P</v>
          </cell>
        </row>
        <row r="9348">
          <cell r="A9348" t="str">
            <v>420602010900</v>
          </cell>
          <cell r="B9348" t="str">
            <v>易初电线</v>
          </cell>
          <cell r="C9348" t="str">
            <v>RVV2*2*0.25双绞屏蔽线（黑、绿、黄、白）//</v>
          </cell>
          <cell r="D9348" t="str">
            <v/>
          </cell>
          <cell r="E9348" t="str">
            <v>米</v>
          </cell>
          <cell r="F9348" t="str">
            <v/>
          </cell>
          <cell r="G9348" t="str">
            <v>HK101</v>
          </cell>
          <cell r="H9348" t="str">
            <v>P</v>
          </cell>
        </row>
        <row r="9349">
          <cell r="A9349" t="str">
            <v>420100003401</v>
          </cell>
          <cell r="B9349" t="str">
            <v>爱普生5113-3.5PL/水性二次加密</v>
          </cell>
          <cell r="C9349" t="str">
            <v>//</v>
          </cell>
          <cell r="D9349" t="str">
            <v/>
          </cell>
          <cell r="E9349" t="str">
            <v>个</v>
          </cell>
          <cell r="F9349" t="str">
            <v/>
          </cell>
          <cell r="G9349" t="str">
            <v>107</v>
          </cell>
          <cell r="H9349" t="str">
            <v>P</v>
          </cell>
        </row>
        <row r="9350">
          <cell r="A9350" t="str">
            <v>420300002600</v>
          </cell>
          <cell r="B9350" t="str">
            <v>PP纺织-V11中文</v>
          </cell>
          <cell r="C9350" t="str">
            <v>//</v>
          </cell>
          <cell r="D9350" t="str">
            <v/>
          </cell>
          <cell r="E9350" t="str">
            <v>套</v>
          </cell>
          <cell r="F9350" t="str">
            <v/>
          </cell>
          <cell r="G9350" t="str">
            <v>110</v>
          </cell>
          <cell r="H9350" t="str">
            <v>P</v>
          </cell>
        </row>
        <row r="9351">
          <cell r="A9351" t="str">
            <v>420100003400</v>
          </cell>
          <cell r="B9351" t="str">
            <v>爱普生5113-3.5PL/水性一次加密</v>
          </cell>
          <cell r="C9351" t="str">
            <v>//</v>
          </cell>
          <cell r="D9351" t="str">
            <v/>
          </cell>
          <cell r="E9351" t="str">
            <v>个</v>
          </cell>
          <cell r="F9351" t="str">
            <v/>
          </cell>
          <cell r="G9351" t="str">
            <v>107</v>
          </cell>
          <cell r="H9351" t="str">
            <v>P</v>
          </cell>
        </row>
        <row r="9352">
          <cell r="A9352" t="str">
            <v>420300001300</v>
          </cell>
          <cell r="B9352" t="str">
            <v>PP通用-V11英文</v>
          </cell>
          <cell r="C9352" t="str">
            <v>//</v>
          </cell>
          <cell r="D9352" t="str">
            <v/>
          </cell>
          <cell r="E9352" t="str">
            <v>套</v>
          </cell>
          <cell r="F9352" t="str">
            <v>PP010102</v>
          </cell>
          <cell r="G9352" t="str">
            <v>110</v>
          </cell>
          <cell r="H9352" t="str">
            <v>P</v>
          </cell>
        </row>
        <row r="9353">
          <cell r="A9353" t="str">
            <v>420100003600</v>
          </cell>
          <cell r="B9353" t="str">
            <v>赛尔1201-2.5PL/UV</v>
          </cell>
          <cell r="C9353" t="str">
            <v>/</v>
          </cell>
          <cell r="D9353" t="str">
            <v/>
          </cell>
          <cell r="E9353" t="str">
            <v>个</v>
          </cell>
          <cell r="F9353" t="str">
            <v/>
          </cell>
          <cell r="G9353" t="str">
            <v>107</v>
          </cell>
          <cell r="H9353" t="str">
            <v>P</v>
          </cell>
        </row>
        <row r="9354">
          <cell r="A9354" t="str">
            <v>420100002800</v>
          </cell>
          <cell r="B9354" t="str">
            <v>爱普生DX5-3.5PL/溶剂原装</v>
          </cell>
          <cell r="C9354" t="str">
            <v>//</v>
          </cell>
          <cell r="D9354" t="str">
            <v/>
          </cell>
          <cell r="E9354" t="str">
            <v>个</v>
          </cell>
          <cell r="F9354" t="str">
            <v/>
          </cell>
          <cell r="G9354" t="str">
            <v>107</v>
          </cell>
          <cell r="H9354" t="str">
            <v>P</v>
          </cell>
        </row>
        <row r="9355">
          <cell r="A9355" t="str">
            <v>420300001400</v>
          </cell>
          <cell r="B9355" t="str">
            <v>PPUV-V11中文</v>
          </cell>
          <cell r="C9355" t="str">
            <v>//</v>
          </cell>
          <cell r="D9355" t="str">
            <v/>
          </cell>
          <cell r="E9355" t="str">
            <v>套</v>
          </cell>
          <cell r="F9355" t="str">
            <v>PP010301</v>
          </cell>
          <cell r="G9355" t="str">
            <v>110</v>
          </cell>
          <cell r="H9355" t="str">
            <v>P</v>
          </cell>
        </row>
        <row r="9356">
          <cell r="A9356" t="str">
            <v>420100003500</v>
          </cell>
          <cell r="B9356" t="str">
            <v>柯尼卡3688H-6PL/UV</v>
          </cell>
          <cell r="C9356" t="str">
            <v>3688H//</v>
          </cell>
          <cell r="D9356" t="str">
            <v/>
          </cell>
          <cell r="E9356" t="str">
            <v>个</v>
          </cell>
          <cell r="F9356" t="str">
            <v/>
          </cell>
          <cell r="G9356" t="str">
            <v>107</v>
          </cell>
          <cell r="H9356" t="str">
            <v>P</v>
          </cell>
        </row>
        <row r="9357">
          <cell r="A9357" t="str">
            <v>420100002000</v>
          </cell>
          <cell r="B9357" t="str">
            <v>柯尼卡1024I-13PL/溶剂、UV通用</v>
          </cell>
          <cell r="C9357" t="str">
            <v>//</v>
          </cell>
          <cell r="D9357" t="str">
            <v/>
          </cell>
          <cell r="E9357" t="str">
            <v>个</v>
          </cell>
          <cell r="F9357" t="str">
            <v/>
          </cell>
          <cell r="G9357" t="str">
            <v>107</v>
          </cell>
          <cell r="H9357" t="str">
            <v>P</v>
          </cell>
        </row>
        <row r="9358">
          <cell r="A9358" t="str">
            <v>410401023300</v>
          </cell>
          <cell r="B9358" t="str">
            <v>内六角圆柱头螺钉</v>
          </cell>
          <cell r="C9358" t="str">
            <v>GB/T 70.1-2000 M8×30/不锈钢 A2-70/</v>
          </cell>
          <cell r="D9358" t="str">
            <v/>
          </cell>
          <cell r="E9358" t="str">
            <v>个</v>
          </cell>
          <cell r="F9358" t="str">
            <v/>
          </cell>
          <cell r="G9358" t="str">
            <v>HK101</v>
          </cell>
          <cell r="H9358" t="str">
            <v>P</v>
          </cell>
        </row>
        <row r="9359">
          <cell r="A9359" t="str">
            <v>410401022100</v>
          </cell>
          <cell r="B9359" t="str">
            <v>内六角圆柱头螺钉</v>
          </cell>
          <cell r="C9359" t="str">
            <v>GB/T 70.1-2000 M6×16/不锈钢 A2-70/</v>
          </cell>
          <cell r="D9359" t="str">
            <v/>
          </cell>
          <cell r="E9359" t="str">
            <v>个</v>
          </cell>
          <cell r="F9359" t="str">
            <v/>
          </cell>
          <cell r="G9359" t="str">
            <v>HK101</v>
          </cell>
          <cell r="H9359" t="str">
            <v>P</v>
          </cell>
        </row>
        <row r="9360">
          <cell r="A9360" t="str">
            <v>420300000700</v>
          </cell>
          <cell r="B9360" t="str">
            <v>蒙泰通用-V5.3英文</v>
          </cell>
          <cell r="C9360" t="str">
            <v>//</v>
          </cell>
          <cell r="D9360" t="str">
            <v/>
          </cell>
          <cell r="E9360" t="str">
            <v>套</v>
          </cell>
          <cell r="F9360" t="str">
            <v>MT010002</v>
          </cell>
          <cell r="G9360" t="str">
            <v>110</v>
          </cell>
          <cell r="H9360" t="str">
            <v>P</v>
          </cell>
        </row>
        <row r="9361">
          <cell r="A9361" t="str">
            <v>410401020500</v>
          </cell>
          <cell r="B9361" t="str">
            <v>内六角沉头螺钉</v>
          </cell>
          <cell r="C9361" t="str">
            <v>GB/T 70.3-2000 M8*25/不锈钢 A2-70/</v>
          </cell>
          <cell r="D9361" t="str">
            <v/>
          </cell>
          <cell r="E9361" t="str">
            <v>个</v>
          </cell>
          <cell r="F9361" t="str">
            <v/>
          </cell>
          <cell r="G9361" t="str">
            <v>HK101</v>
          </cell>
          <cell r="H9361" t="str">
            <v>P</v>
          </cell>
        </row>
        <row r="9362">
          <cell r="A9362" t="str">
            <v>420100002300</v>
          </cell>
          <cell r="B9362" t="str">
            <v>柯尼卡512I-30PL/溶剂</v>
          </cell>
          <cell r="C9362" t="str">
            <v>//</v>
          </cell>
          <cell r="D9362" t="str">
            <v/>
          </cell>
          <cell r="E9362" t="str">
            <v>个</v>
          </cell>
          <cell r="F9362" t="str">
            <v/>
          </cell>
          <cell r="G9362" t="str">
            <v>107</v>
          </cell>
          <cell r="H9362" t="str">
            <v>P</v>
          </cell>
        </row>
        <row r="9363">
          <cell r="A9363" t="str">
            <v>420100000500</v>
          </cell>
          <cell r="B9363" t="str">
            <v>柯尼卡1024-42PL/溶剂</v>
          </cell>
          <cell r="C9363" t="str">
            <v>//</v>
          </cell>
          <cell r="D9363" t="str">
            <v/>
          </cell>
          <cell r="E9363" t="str">
            <v>个</v>
          </cell>
          <cell r="F9363" t="str">
            <v>B01051903</v>
          </cell>
          <cell r="G9363" t="str">
            <v>107</v>
          </cell>
          <cell r="H9363" t="str">
            <v>P</v>
          </cell>
        </row>
        <row r="9364">
          <cell r="A9364" t="str">
            <v>420100001900</v>
          </cell>
          <cell r="B9364" t="str">
            <v>柯尼卡1024I-13PL/水性</v>
          </cell>
          <cell r="C9364" t="str">
            <v>//</v>
          </cell>
          <cell r="D9364" t="str">
            <v/>
          </cell>
          <cell r="E9364" t="str">
            <v>个</v>
          </cell>
          <cell r="F9364" t="str">
            <v>1024-iMAE</v>
          </cell>
          <cell r="G9364" t="str">
            <v>107</v>
          </cell>
          <cell r="H9364" t="str">
            <v>P</v>
          </cell>
        </row>
        <row r="9365">
          <cell r="A9365" t="str">
            <v>450401008800</v>
          </cell>
          <cell r="B9365" t="str">
            <v>热缩套管</v>
          </cell>
          <cell r="C9365" t="str">
            <v>φ12//</v>
          </cell>
          <cell r="D9365" t="str">
            <v/>
          </cell>
          <cell r="E9365" t="str">
            <v>米</v>
          </cell>
          <cell r="F9365" t="str">
            <v/>
          </cell>
          <cell r="G9365" t="str">
            <v>HK101</v>
          </cell>
          <cell r="H9365" t="str">
            <v>P</v>
          </cell>
        </row>
        <row r="9366">
          <cell r="A9366" t="str">
            <v>410401018900</v>
          </cell>
          <cell r="B9366" t="str">
            <v>十字槽大扁头螺钉</v>
          </cell>
          <cell r="C9366" t="str">
            <v>JIS B 1111-1996/不锈钢 A2-70/</v>
          </cell>
          <cell r="D9366" t="str">
            <v/>
          </cell>
          <cell r="E9366" t="str">
            <v>个</v>
          </cell>
          <cell r="F9366" t="str">
            <v/>
          </cell>
          <cell r="G9366" t="str">
            <v>HK101</v>
          </cell>
          <cell r="H9366" t="str">
            <v>P</v>
          </cell>
        </row>
        <row r="9367">
          <cell r="A9367" t="str">
            <v>410401022300</v>
          </cell>
          <cell r="B9367" t="str">
            <v>内六角圆柱头螺钉</v>
          </cell>
          <cell r="C9367" t="str">
            <v>GB/T 70.1-2000 M6×30/不锈钢 A2-70/</v>
          </cell>
          <cell r="D9367" t="str">
            <v/>
          </cell>
          <cell r="E9367" t="str">
            <v>个</v>
          </cell>
          <cell r="F9367" t="str">
            <v/>
          </cell>
          <cell r="G9367" t="str">
            <v>HK101</v>
          </cell>
          <cell r="H9367" t="str">
            <v>P</v>
          </cell>
        </row>
        <row r="9368">
          <cell r="A9368" t="str">
            <v>420100001400</v>
          </cell>
          <cell r="B9368" t="str">
            <v>爱普生DX5-3.5PL/水性</v>
          </cell>
          <cell r="C9368" t="str">
            <v>//</v>
          </cell>
          <cell r="D9368" t="str">
            <v/>
          </cell>
          <cell r="E9368" t="str">
            <v>个</v>
          </cell>
          <cell r="F9368" t="str">
            <v>JV33-5-A</v>
          </cell>
          <cell r="G9368" t="str">
            <v>107</v>
          </cell>
          <cell r="H9368" t="str">
            <v>P</v>
          </cell>
        </row>
        <row r="9369">
          <cell r="A9369" t="str">
            <v>123202006</v>
          </cell>
          <cell r="B9369" t="str">
            <v>3.2米/5113/2头/写真机/国内/YA/打纸|F</v>
          </cell>
          <cell r="C9369" t="str">
            <v>蓝灰/整体//</v>
          </cell>
          <cell r="D9369" t="str">
            <v/>
          </cell>
          <cell r="E9369" t="str">
            <v>台</v>
          </cell>
          <cell r="F9369" t="str">
            <v/>
          </cell>
          <cell r="G9369" t="str">
            <v>1101</v>
          </cell>
          <cell r="H9369" t="str">
            <v>M</v>
          </cell>
        </row>
        <row r="9370">
          <cell r="A9370" t="str">
            <v>420100000900</v>
          </cell>
          <cell r="B9370" t="str">
            <v>柯尼卡1024-14PL/溶剂</v>
          </cell>
          <cell r="C9370" t="str">
            <v>//</v>
          </cell>
          <cell r="D9370" t="str">
            <v/>
          </cell>
          <cell r="E9370" t="str">
            <v>个</v>
          </cell>
          <cell r="F9370" t="str">
            <v>B01051907</v>
          </cell>
          <cell r="G9370" t="str">
            <v>107</v>
          </cell>
          <cell r="H9370" t="str">
            <v>P</v>
          </cell>
        </row>
        <row r="9371">
          <cell r="A9371" t="str">
            <v>420300002900</v>
          </cell>
          <cell r="B9371" t="str">
            <v>卡迪拉UV-/中文</v>
          </cell>
          <cell r="C9371" t="str">
            <v>//</v>
          </cell>
          <cell r="D9371" t="str">
            <v/>
          </cell>
          <cell r="E9371" t="str">
            <v>套</v>
          </cell>
          <cell r="F9371" t="str">
            <v/>
          </cell>
          <cell r="G9371" t="str">
            <v>110</v>
          </cell>
          <cell r="H9371" t="str">
            <v>P</v>
          </cell>
        </row>
        <row r="9372">
          <cell r="A9372" t="str">
            <v>420300001000</v>
          </cell>
          <cell r="B9372" t="str">
            <v>蒙泰通用-V5.3中文破解版</v>
          </cell>
          <cell r="C9372" t="str">
            <v>//</v>
          </cell>
          <cell r="D9372" t="str">
            <v/>
          </cell>
          <cell r="E9372" t="str">
            <v>套</v>
          </cell>
          <cell r="F9372" t="str">
            <v>MT010201</v>
          </cell>
          <cell r="G9372" t="str">
            <v>110</v>
          </cell>
          <cell r="H9372" t="str">
            <v>P</v>
          </cell>
        </row>
        <row r="9373">
          <cell r="A9373" t="str">
            <v>410403003600</v>
          </cell>
          <cell r="B9373" t="str">
            <v>标准型弹簧垫圈</v>
          </cell>
          <cell r="C9373" t="str">
            <v>GB/T 93-1987 φ16/不锈钢 A2-70/</v>
          </cell>
          <cell r="D9373" t="str">
            <v/>
          </cell>
          <cell r="E9373" t="str">
            <v>个</v>
          </cell>
          <cell r="F9373" t="str">
            <v/>
          </cell>
          <cell r="G9373" t="str">
            <v>HK101</v>
          </cell>
          <cell r="H9373" t="str">
            <v>P</v>
          </cell>
        </row>
        <row r="9374">
          <cell r="A9374" t="str">
            <v>410401023200</v>
          </cell>
          <cell r="B9374" t="str">
            <v>内六角圆柱头螺钉</v>
          </cell>
          <cell r="C9374" t="str">
            <v>GB/T 70.1-2000 M8×25/不锈钢 A2-70/</v>
          </cell>
          <cell r="D9374" t="str">
            <v/>
          </cell>
          <cell r="E9374" t="str">
            <v>个</v>
          </cell>
          <cell r="F9374" t="str">
            <v/>
          </cell>
          <cell r="G9374" t="str">
            <v>HK101</v>
          </cell>
          <cell r="H9374" t="str">
            <v>P</v>
          </cell>
        </row>
        <row r="9375">
          <cell r="A9375" t="str">
            <v>420300001100</v>
          </cell>
          <cell r="B9375" t="str">
            <v>蒙泰通用-V5.3中文校色版</v>
          </cell>
          <cell r="C9375" t="str">
            <v>//</v>
          </cell>
          <cell r="D9375" t="str">
            <v/>
          </cell>
          <cell r="E9375" t="str">
            <v>套</v>
          </cell>
          <cell r="F9375" t="str">
            <v>MT010202</v>
          </cell>
          <cell r="G9375" t="str">
            <v>110</v>
          </cell>
          <cell r="H9375" t="str">
            <v>P</v>
          </cell>
        </row>
        <row r="9376">
          <cell r="A9376" t="str">
            <v>420100003300</v>
          </cell>
          <cell r="B9376" t="str">
            <v>爱普生DX5-3.5PL/溶剂三次加密</v>
          </cell>
          <cell r="C9376" t="str">
            <v>//</v>
          </cell>
          <cell r="D9376" t="str">
            <v/>
          </cell>
          <cell r="E9376" t="str">
            <v>个</v>
          </cell>
          <cell r="F9376" t="str">
            <v/>
          </cell>
          <cell r="G9376" t="str">
            <v>107</v>
          </cell>
          <cell r="H9376" t="str">
            <v>P</v>
          </cell>
        </row>
        <row r="9377">
          <cell r="A9377" t="str">
            <v>420100003900</v>
          </cell>
          <cell r="B9377" t="str">
            <v>爱普生4720-2.5PL/水性一次加密</v>
          </cell>
          <cell r="C9377" t="str">
            <v>//</v>
          </cell>
          <cell r="D9377" t="str">
            <v/>
          </cell>
          <cell r="E9377" t="str">
            <v>个</v>
          </cell>
          <cell r="F9377" t="str">
            <v/>
          </cell>
          <cell r="G9377" t="str">
            <v>107</v>
          </cell>
          <cell r="H9377" t="str">
            <v>P</v>
          </cell>
        </row>
        <row r="9378">
          <cell r="A9378" t="str">
            <v>420300002100</v>
          </cell>
          <cell r="B9378" t="str">
            <v>蒙泰通用-V5.3中文|F</v>
          </cell>
          <cell r="C9378" t="str">
            <v>/</v>
          </cell>
          <cell r="D9378" t="str">
            <v/>
          </cell>
          <cell r="E9378" t="str">
            <v>套</v>
          </cell>
          <cell r="F9378" t="str">
            <v/>
          </cell>
          <cell r="G9378" t="str">
            <v>101</v>
          </cell>
          <cell r="H9378" t="str">
            <v>P</v>
          </cell>
        </row>
        <row r="9379">
          <cell r="A9379" t="str">
            <v>420300001500</v>
          </cell>
          <cell r="B9379" t="str">
            <v>WS通用-V7.4中文</v>
          </cell>
          <cell r="C9379" t="str">
            <v>//</v>
          </cell>
          <cell r="D9379" t="str">
            <v/>
          </cell>
          <cell r="E9379" t="str">
            <v>套</v>
          </cell>
          <cell r="F9379" t="str">
            <v>WS010001</v>
          </cell>
          <cell r="G9379" t="str">
            <v>110</v>
          </cell>
          <cell r="H9379" t="str">
            <v>P</v>
          </cell>
        </row>
        <row r="9380">
          <cell r="A9380" t="str">
            <v>420300001600</v>
          </cell>
          <cell r="B9380" t="str">
            <v>WS通用-V7.4中文解密版</v>
          </cell>
          <cell r="C9380" t="str">
            <v>//</v>
          </cell>
          <cell r="D9380" t="str">
            <v/>
          </cell>
          <cell r="E9380" t="str">
            <v>套</v>
          </cell>
          <cell r="F9380" t="str">
            <v>WS010003</v>
          </cell>
          <cell r="G9380" t="str">
            <v>110</v>
          </cell>
          <cell r="H9380" t="str">
            <v>P</v>
          </cell>
        </row>
        <row r="9381">
          <cell r="A9381" t="str">
            <v>420100002500</v>
          </cell>
          <cell r="B9381" t="str">
            <v>爱普生5113-3.5PL/水性不加密</v>
          </cell>
          <cell r="C9381" t="str">
            <v>//</v>
          </cell>
          <cell r="D9381" t="str">
            <v/>
          </cell>
          <cell r="E9381" t="str">
            <v>个</v>
          </cell>
          <cell r="F9381" t="str">
            <v/>
          </cell>
          <cell r="G9381" t="str">
            <v>107</v>
          </cell>
          <cell r="H9381" t="str">
            <v>P</v>
          </cell>
        </row>
        <row r="9382">
          <cell r="A9382" t="str">
            <v>420300001900</v>
          </cell>
          <cell r="B9382" t="str">
            <v>WS纺织-V7.0中文</v>
          </cell>
          <cell r="C9382" t="str">
            <v>//</v>
          </cell>
          <cell r="D9382" t="str">
            <v/>
          </cell>
          <cell r="E9382" t="str">
            <v>套</v>
          </cell>
          <cell r="F9382" t="str">
            <v/>
          </cell>
          <cell r="G9382" t="str">
            <v>101</v>
          </cell>
          <cell r="H9382" t="str">
            <v>P</v>
          </cell>
        </row>
        <row r="9383">
          <cell r="A9383" t="str">
            <v>420100003800</v>
          </cell>
          <cell r="B9383" t="str">
            <v>柯尼卡MH600-3.5PL/UV</v>
          </cell>
          <cell r="C9383" t="str">
            <v>//</v>
          </cell>
          <cell r="D9383" t="str">
            <v/>
          </cell>
          <cell r="E9383" t="str">
            <v>个</v>
          </cell>
          <cell r="F9383" t="str">
            <v/>
          </cell>
          <cell r="G9383" t="str">
            <v>107</v>
          </cell>
          <cell r="H9383" t="str">
            <v>P</v>
          </cell>
        </row>
        <row r="9384">
          <cell r="A9384" t="str">
            <v>420300002200</v>
          </cell>
          <cell r="B9384" t="str">
            <v>PP通用-/中文PRO版</v>
          </cell>
          <cell r="C9384" t="str">
            <v>//</v>
          </cell>
          <cell r="D9384" t="str">
            <v/>
          </cell>
          <cell r="E9384" t="str">
            <v>套</v>
          </cell>
          <cell r="F9384" t="str">
            <v/>
          </cell>
          <cell r="G9384" t="str">
            <v>110</v>
          </cell>
          <cell r="H9384" t="str">
            <v>P</v>
          </cell>
        </row>
        <row r="9385">
          <cell r="A9385" t="str">
            <v>420100002100</v>
          </cell>
          <cell r="B9385" t="str">
            <v>柯尼卡1024I-30PL/溶剂</v>
          </cell>
          <cell r="C9385" t="str">
            <v>//</v>
          </cell>
          <cell r="D9385" t="str">
            <v/>
          </cell>
          <cell r="E9385" t="str">
            <v>个</v>
          </cell>
          <cell r="F9385" t="str">
            <v/>
          </cell>
          <cell r="G9385" t="str">
            <v>107</v>
          </cell>
          <cell r="H9385" t="str">
            <v>P</v>
          </cell>
        </row>
        <row r="9386">
          <cell r="A9386" t="str">
            <v>420300001800</v>
          </cell>
          <cell r="B9386" t="str">
            <v>WS纺织-V7.0英文</v>
          </cell>
          <cell r="C9386" t="str">
            <v>//</v>
          </cell>
          <cell r="D9386" t="str">
            <v/>
          </cell>
          <cell r="E9386" t="str">
            <v>套</v>
          </cell>
          <cell r="F9386" t="str">
            <v/>
          </cell>
          <cell r="G9386" t="str">
            <v>110</v>
          </cell>
          <cell r="H9386" t="str">
            <v>P</v>
          </cell>
        </row>
        <row r="9387">
          <cell r="A9387" t="str">
            <v>410401022800</v>
          </cell>
          <cell r="B9387" t="str">
            <v>内六角圆柱头螺钉</v>
          </cell>
          <cell r="C9387" t="str">
            <v>GB/T 70.1-2000 M10×30/不锈钢 A2-70/</v>
          </cell>
          <cell r="D9387" t="str">
            <v/>
          </cell>
          <cell r="E9387" t="str">
            <v>个</v>
          </cell>
          <cell r="F9387" t="str">
            <v/>
          </cell>
          <cell r="G9387" t="str">
            <v>HK101</v>
          </cell>
          <cell r="H9387" t="str">
            <v>P</v>
          </cell>
        </row>
        <row r="9388">
          <cell r="A9388" t="str">
            <v>420100003700</v>
          </cell>
          <cell r="B9388" t="str">
            <v>柯尼卡1024I-13PL/UV</v>
          </cell>
          <cell r="C9388" t="str">
            <v>//</v>
          </cell>
          <cell r="D9388" t="str">
            <v/>
          </cell>
          <cell r="E9388" t="str">
            <v>个</v>
          </cell>
          <cell r="F9388" t="str">
            <v/>
          </cell>
          <cell r="G9388" t="str">
            <v>107</v>
          </cell>
          <cell r="H9388" t="str">
            <v>P</v>
          </cell>
        </row>
        <row r="9389">
          <cell r="A9389" t="str">
            <v>420100001000</v>
          </cell>
          <cell r="B9389" t="str">
            <v>爱普生DX5-3.5PL/溶剂一次加密</v>
          </cell>
          <cell r="C9389" t="str">
            <v>//</v>
          </cell>
          <cell r="D9389" t="str">
            <v/>
          </cell>
          <cell r="E9389" t="str">
            <v>个</v>
          </cell>
          <cell r="F9389" t="str">
            <v>B01051908</v>
          </cell>
          <cell r="G9389" t="str">
            <v>107</v>
          </cell>
          <cell r="H9389" t="str">
            <v>P</v>
          </cell>
        </row>
        <row r="9390">
          <cell r="A9390" t="str">
            <v>420300000100</v>
          </cell>
          <cell r="B9390" t="str">
            <v>蒙泰通用-V5.3中文</v>
          </cell>
          <cell r="C9390" t="str">
            <v>//</v>
          </cell>
          <cell r="D9390" t="str">
            <v/>
          </cell>
          <cell r="E9390" t="str">
            <v>套</v>
          </cell>
          <cell r="F9390" t="str">
            <v>MT010001</v>
          </cell>
          <cell r="G9390" t="str">
            <v>101</v>
          </cell>
          <cell r="H9390" t="str">
            <v>P</v>
          </cell>
        </row>
        <row r="9391">
          <cell r="A9391" t="str">
            <v>420100001200</v>
          </cell>
          <cell r="B9391" t="str">
            <v>柯尼卡1024-14PL/UV</v>
          </cell>
          <cell r="C9391" t="str">
            <v>//</v>
          </cell>
          <cell r="D9391" t="str">
            <v/>
          </cell>
          <cell r="E9391" t="str">
            <v>个</v>
          </cell>
          <cell r="F9391" t="str">
            <v/>
          </cell>
          <cell r="G9391" t="str">
            <v>107</v>
          </cell>
          <cell r="H9391" t="str">
            <v>P</v>
          </cell>
        </row>
        <row r="9392">
          <cell r="A9392" t="str">
            <v>420300003500</v>
          </cell>
          <cell r="B9392" t="str">
            <v>PP通用-V12英文</v>
          </cell>
          <cell r="C9392" t="str">
            <v>//</v>
          </cell>
          <cell r="D9392" t="str">
            <v/>
          </cell>
          <cell r="E9392" t="str">
            <v>套</v>
          </cell>
          <cell r="F9392" t="str">
            <v/>
          </cell>
          <cell r="G9392" t="str">
            <v>110</v>
          </cell>
          <cell r="H9392" t="str">
            <v>P</v>
          </cell>
        </row>
        <row r="9393">
          <cell r="A9393" t="str">
            <v>420100000300</v>
          </cell>
          <cell r="B9393" t="str">
            <v>柯尼卡512-42PL/溶剂</v>
          </cell>
          <cell r="C9393" t="str">
            <v>//</v>
          </cell>
          <cell r="D9393" t="str">
            <v/>
          </cell>
          <cell r="E9393" t="str">
            <v>个</v>
          </cell>
          <cell r="F9393" t="str">
            <v>B01051601</v>
          </cell>
          <cell r="G9393" t="str">
            <v>107</v>
          </cell>
          <cell r="H9393" t="str">
            <v>P</v>
          </cell>
        </row>
        <row r="9394">
          <cell r="A9394" t="str">
            <v>420300003600</v>
          </cell>
          <cell r="B9394" t="str">
            <v>PP通用-V12中文</v>
          </cell>
          <cell r="C9394" t="str">
            <v>//</v>
          </cell>
          <cell r="D9394" t="str">
            <v/>
          </cell>
          <cell r="E9394" t="str">
            <v>套</v>
          </cell>
          <cell r="F9394" t="str">
            <v/>
          </cell>
          <cell r="G9394" t="str">
            <v>101</v>
          </cell>
          <cell r="H9394" t="str">
            <v>P</v>
          </cell>
        </row>
        <row r="9395">
          <cell r="A9395" t="str">
            <v>410401023800</v>
          </cell>
          <cell r="B9395" t="str">
            <v>内六角圆柱头螺钉</v>
          </cell>
          <cell r="C9395" t="str">
            <v>GB/T 70.1-2000 M6×35/不锈钢 A2-70/</v>
          </cell>
          <cell r="D9395" t="str">
            <v/>
          </cell>
          <cell r="E9395" t="str">
            <v>个</v>
          </cell>
          <cell r="F9395" t="str">
            <v/>
          </cell>
          <cell r="G9395" t="str">
            <v>HK101</v>
          </cell>
          <cell r="H9395" t="str">
            <v>P</v>
          </cell>
        </row>
        <row r="9396">
          <cell r="A9396" t="str">
            <v>420100004100</v>
          </cell>
          <cell r="B9396" t="str">
            <v>理光G5-7PL/UV</v>
          </cell>
          <cell r="C9396" t="str">
            <v>//</v>
          </cell>
          <cell r="D9396" t="str">
            <v/>
          </cell>
          <cell r="E9396" t="str">
            <v>个</v>
          </cell>
          <cell r="F9396" t="str">
            <v/>
          </cell>
          <cell r="G9396" t="str">
            <v>107</v>
          </cell>
          <cell r="H9396" t="str">
            <v>P</v>
          </cell>
        </row>
        <row r="9397">
          <cell r="A9397" t="str">
            <v>420100004300</v>
          </cell>
          <cell r="B9397" t="str">
            <v>京瓷KJ4B-5PL/水性</v>
          </cell>
          <cell r="C9397" t="str">
            <v>KJ4B-0300//</v>
          </cell>
          <cell r="D9397" t="str">
            <v/>
          </cell>
          <cell r="E9397" t="str">
            <v>个</v>
          </cell>
          <cell r="F9397" t="str">
            <v/>
          </cell>
          <cell r="G9397" t="str">
            <v>107</v>
          </cell>
          <cell r="H9397" t="str">
            <v>P</v>
          </cell>
        </row>
        <row r="9398">
          <cell r="A9398" t="str">
            <v>420100001100</v>
          </cell>
          <cell r="B9398" t="str">
            <v>爱普生DX5-3.5PL/溶剂</v>
          </cell>
          <cell r="C9398" t="str">
            <v>//</v>
          </cell>
          <cell r="D9398" t="str">
            <v/>
          </cell>
          <cell r="E9398" t="str">
            <v>个</v>
          </cell>
          <cell r="F9398" t="str">
            <v>JV33-5-ECO</v>
          </cell>
          <cell r="G9398" t="str">
            <v>107</v>
          </cell>
          <cell r="H9398" t="str">
            <v>P</v>
          </cell>
        </row>
        <row r="9399">
          <cell r="A9399" t="str">
            <v>420100002700</v>
          </cell>
          <cell r="B9399" t="str">
            <v>柯尼卡1024I-6PL/水性</v>
          </cell>
          <cell r="C9399" t="str">
            <v>//</v>
          </cell>
          <cell r="D9399" t="str">
            <v/>
          </cell>
          <cell r="E9399" t="str">
            <v>个</v>
          </cell>
          <cell r="F9399" t="str">
            <v/>
          </cell>
          <cell r="G9399" t="str">
            <v>107</v>
          </cell>
          <cell r="H9399" t="str">
            <v>P</v>
          </cell>
        </row>
        <row r="9400">
          <cell r="A9400" t="str">
            <v>420100002200</v>
          </cell>
          <cell r="B9400" t="str">
            <v>柯尼卡1024I-6PL/溶剂、UV通用</v>
          </cell>
          <cell r="C9400" t="str">
            <v>//</v>
          </cell>
          <cell r="D9400" t="str">
            <v/>
          </cell>
          <cell r="E9400" t="str">
            <v>个</v>
          </cell>
          <cell r="F9400" t="str">
            <v/>
          </cell>
          <cell r="G9400" t="str">
            <v>107</v>
          </cell>
          <cell r="H9400" t="str">
            <v>P</v>
          </cell>
        </row>
        <row r="9401">
          <cell r="A9401" t="str">
            <v>410102007600</v>
          </cell>
          <cell r="B9401" t="str">
            <v>磁铁嵌板</v>
          </cell>
          <cell r="C9401" t="str">
            <v>/6061/黑色特氟龙</v>
          </cell>
          <cell r="D9401" t="str">
            <v>委外</v>
          </cell>
          <cell r="E9401" t="str">
            <v>个</v>
          </cell>
          <cell r="F9401" t="str">
            <v>ZP32-01000019</v>
          </cell>
          <cell r="G9401" t="str">
            <v>101</v>
          </cell>
          <cell r="H9401" t="str">
            <v>S</v>
          </cell>
        </row>
        <row r="9402">
          <cell r="A9402" t="str">
            <v>410102007700</v>
          </cell>
          <cell r="B9402" t="str">
            <v>磁铁嵌板</v>
          </cell>
          <cell r="C9402" t="str">
            <v>/6061/黑色特氟龙</v>
          </cell>
          <cell r="D9402" t="str">
            <v>二次委外</v>
          </cell>
          <cell r="E9402" t="str">
            <v>个</v>
          </cell>
          <cell r="F9402" t="str">
            <v>ZP32-01000019</v>
          </cell>
          <cell r="G9402" t="str">
            <v>101</v>
          </cell>
          <cell r="H9402" t="str">
            <v>P</v>
          </cell>
        </row>
        <row r="9403">
          <cell r="A9403" t="str">
            <v>121802023</v>
          </cell>
          <cell r="B9403" t="str">
            <v>1.8米/DX5/2头/写真机/国内/YA/UV|F</v>
          </cell>
          <cell r="C9403" t="str">
            <v>蓝灰/分体//</v>
          </cell>
          <cell r="D9403" t="str">
            <v/>
          </cell>
          <cell r="E9403" t="str">
            <v>台</v>
          </cell>
          <cell r="F9403" t="str">
            <v/>
          </cell>
          <cell r="G9403" t="str">
            <v>1101</v>
          </cell>
          <cell r="H9403" t="str">
            <v>M</v>
          </cell>
        </row>
        <row r="9404">
          <cell r="A9404" t="str">
            <v>410101262900</v>
          </cell>
          <cell r="B9404" t="str">
            <v>前罩壳过渡连接件</v>
          </cell>
          <cell r="C9404" t="str">
            <v>/6061/本色阳极氧化</v>
          </cell>
          <cell r="D9404" t="str">
            <v/>
          </cell>
          <cell r="E9404" t="str">
            <v>个</v>
          </cell>
          <cell r="F9404" t="str">
            <v>KK52-01000013</v>
          </cell>
          <cell r="G9404" t="str">
            <v>101</v>
          </cell>
          <cell r="H9404" t="str">
            <v>P</v>
          </cell>
        </row>
        <row r="9405">
          <cell r="A9405" t="str">
            <v>410101264300</v>
          </cell>
          <cell r="B9405" t="str">
            <v>轴承固定盖</v>
          </cell>
          <cell r="C9405" t="str">
            <v>/6061/黑色阳极氧化</v>
          </cell>
          <cell r="D9405" t="str">
            <v/>
          </cell>
          <cell r="E9405" t="str">
            <v>个</v>
          </cell>
          <cell r="F9405" t="str">
            <v>K5S50-06000007</v>
          </cell>
          <cell r="G9405" t="str">
            <v>101</v>
          </cell>
          <cell r="H9405" t="str">
            <v>P</v>
          </cell>
        </row>
        <row r="9406">
          <cell r="A9406" t="str">
            <v>420601146300</v>
          </cell>
          <cell r="B9406" t="str">
            <v>220V烘干空气开关进线-L3</v>
          </cell>
          <cell r="C9406" t="str">
            <v>//</v>
          </cell>
          <cell r="D9406" t="str">
            <v/>
          </cell>
          <cell r="E9406" t="str">
            <v>根</v>
          </cell>
          <cell r="F9406" t="str">
            <v/>
          </cell>
          <cell r="G9406" t="str">
            <v>HK101</v>
          </cell>
          <cell r="H9406" t="str">
            <v>P</v>
          </cell>
        </row>
        <row r="9407">
          <cell r="A9407" t="str">
            <v>420601147300</v>
          </cell>
          <cell r="B9407" t="str">
            <v>220V烘干温控板HMB-调压模块控制线</v>
          </cell>
          <cell r="C9407" t="str">
            <v>//</v>
          </cell>
          <cell r="D9407" t="str">
            <v/>
          </cell>
          <cell r="E9407" t="str">
            <v>套</v>
          </cell>
          <cell r="F9407" t="str">
            <v/>
          </cell>
          <cell r="G9407" t="str">
            <v>HK101</v>
          </cell>
          <cell r="H9407" t="str">
            <v>P</v>
          </cell>
        </row>
        <row r="9408">
          <cell r="A9408" t="str">
            <v>420601145900</v>
          </cell>
          <cell r="B9408" t="str">
            <v>220V烘干电源进线5孔插座-L3</v>
          </cell>
          <cell r="C9408" t="str">
            <v>//</v>
          </cell>
          <cell r="D9408" t="str">
            <v/>
          </cell>
          <cell r="E9408" t="str">
            <v>根</v>
          </cell>
          <cell r="F9408" t="str">
            <v/>
          </cell>
          <cell r="G9408" t="str">
            <v>HK101</v>
          </cell>
          <cell r="H9408" t="str">
            <v>P</v>
          </cell>
        </row>
        <row r="9409">
          <cell r="A9409" t="str">
            <v>121804014</v>
          </cell>
          <cell r="B9409" t="str">
            <v>1.8米/DX5/4头/写真机/国内/YA/UV|F</v>
          </cell>
          <cell r="C9409" t="str">
            <v>蓝灰/分体//</v>
          </cell>
          <cell r="D9409" t="str">
            <v/>
          </cell>
          <cell r="E9409" t="str">
            <v>台</v>
          </cell>
          <cell r="F9409" t="str">
            <v/>
          </cell>
          <cell r="G9409" t="str">
            <v>1101</v>
          </cell>
          <cell r="H9409" t="str">
            <v>M</v>
          </cell>
        </row>
        <row r="9410">
          <cell r="A9410" t="str">
            <v>123203002</v>
          </cell>
          <cell r="B9410" t="str">
            <v>3.2米/5113/3头/写真机/国外/YA/写真</v>
          </cell>
          <cell r="C9410" t="str">
            <v>蓝灰/整体//</v>
          </cell>
          <cell r="D9410" t="str">
            <v>不带收放料</v>
          </cell>
          <cell r="E9410" t="str">
            <v>台</v>
          </cell>
          <cell r="F9410" t="str">
            <v/>
          </cell>
          <cell r="G9410" t="str">
            <v>1101</v>
          </cell>
          <cell r="H9410" t="str">
            <v>M</v>
          </cell>
        </row>
        <row r="9411">
          <cell r="A9411" t="str">
            <v>121804009</v>
          </cell>
          <cell r="B9411" t="str">
            <v>1.8米/DX5/4头/写真机/国内/YA/旗帜</v>
          </cell>
          <cell r="C9411" t="str">
            <v>蓝灰/上体//</v>
          </cell>
          <cell r="D9411" t="str">
            <v/>
          </cell>
          <cell r="E9411" t="str">
            <v>台</v>
          </cell>
          <cell r="F9411" t="str">
            <v/>
          </cell>
          <cell r="G9411" t="str">
            <v>1101</v>
          </cell>
          <cell r="H9411" t="str">
            <v>M</v>
          </cell>
        </row>
        <row r="9412">
          <cell r="A9412" t="str">
            <v>121802011</v>
          </cell>
          <cell r="B9412" t="str">
            <v>1.8米/DX5/2头/写真机/国内/YA/打纸</v>
          </cell>
          <cell r="C9412" t="str">
            <v>红黑/分体//</v>
          </cell>
          <cell r="D9412" t="str">
            <v/>
          </cell>
          <cell r="E9412" t="str">
            <v>台</v>
          </cell>
          <cell r="F9412" t="str">
            <v/>
          </cell>
          <cell r="G9412" t="str">
            <v>1101</v>
          </cell>
          <cell r="H9412" t="str">
            <v>M</v>
          </cell>
        </row>
        <row r="9413">
          <cell r="A9413" t="str">
            <v>121802003</v>
          </cell>
          <cell r="B9413" t="str">
            <v>1.8米/DX5/2头/写真机/国内/YA/写真|F</v>
          </cell>
          <cell r="C9413" t="str">
            <v>灰色/分体//</v>
          </cell>
          <cell r="D9413" t="str">
            <v/>
          </cell>
          <cell r="E9413" t="str">
            <v>台</v>
          </cell>
          <cell r="F9413" t="str">
            <v/>
          </cell>
          <cell r="G9413" t="str">
            <v>1101</v>
          </cell>
          <cell r="H9413" t="str">
            <v>M</v>
          </cell>
        </row>
        <row r="9414">
          <cell r="A9414" t="str">
            <v>121804006</v>
          </cell>
          <cell r="B9414" t="str">
            <v>1.8米/DX5/4头/写真机/国内/YA/打纸|F</v>
          </cell>
          <cell r="C9414" t="str">
            <v>灰色/分体//</v>
          </cell>
          <cell r="D9414" t="str">
            <v/>
          </cell>
          <cell r="E9414" t="str">
            <v>台</v>
          </cell>
          <cell r="F9414" t="str">
            <v/>
          </cell>
          <cell r="G9414" t="str">
            <v>1101</v>
          </cell>
          <cell r="H9414" t="str">
            <v>M</v>
          </cell>
        </row>
        <row r="9415">
          <cell r="A9415" t="str">
            <v>121804007</v>
          </cell>
          <cell r="B9415" t="str">
            <v>1.8米/DX5/4头/写真机/国内/YA/打纸|F</v>
          </cell>
          <cell r="C9415" t="str">
            <v>红黑/分体//</v>
          </cell>
          <cell r="D9415" t="str">
            <v/>
          </cell>
          <cell r="E9415" t="str">
            <v>台</v>
          </cell>
          <cell r="F9415" t="str">
            <v/>
          </cell>
          <cell r="G9415" t="str">
            <v>1101</v>
          </cell>
          <cell r="H9415" t="str">
            <v>M</v>
          </cell>
        </row>
        <row r="9416">
          <cell r="A9416" t="str">
            <v>121803007</v>
          </cell>
          <cell r="B9416" t="str">
            <v>1.8米/5113/3头/写真机/国内/YA/旗帜</v>
          </cell>
          <cell r="C9416" t="str">
            <v>蓝灰/上体//</v>
          </cell>
          <cell r="D9416" t="str">
            <v/>
          </cell>
          <cell r="E9416" t="str">
            <v>台</v>
          </cell>
          <cell r="F9416" t="str">
            <v/>
          </cell>
          <cell r="G9416" t="str">
            <v>1101</v>
          </cell>
          <cell r="H9416" t="str">
            <v>M</v>
          </cell>
        </row>
        <row r="9417">
          <cell r="A9417" t="str">
            <v>121802020</v>
          </cell>
          <cell r="B9417" t="str">
            <v>1.8米/5113/2头/写真机/国外/YA/打纸|F</v>
          </cell>
          <cell r="C9417" t="str">
            <v>灰色/上体//</v>
          </cell>
          <cell r="D9417" t="str">
            <v/>
          </cell>
          <cell r="E9417" t="str">
            <v>台</v>
          </cell>
          <cell r="F9417" t="str">
            <v/>
          </cell>
          <cell r="G9417" t="str">
            <v>1101</v>
          </cell>
          <cell r="H9417" t="str">
            <v>M</v>
          </cell>
        </row>
        <row r="9418">
          <cell r="A9418" t="str">
            <v>123202014</v>
          </cell>
          <cell r="B9418" t="str">
            <v>3.2米/5113/2头/写真机/国外/YA/写真|F</v>
          </cell>
          <cell r="C9418" t="str">
            <v>灰色/整体//</v>
          </cell>
          <cell r="D9418" t="str">
            <v/>
          </cell>
          <cell r="E9418" t="str">
            <v>台</v>
          </cell>
          <cell r="F9418" t="str">
            <v/>
          </cell>
          <cell r="G9418" t="str">
            <v>1101</v>
          </cell>
          <cell r="H9418" t="str">
            <v>M</v>
          </cell>
        </row>
        <row r="9419">
          <cell r="A9419" t="str">
            <v>121803001</v>
          </cell>
          <cell r="B9419" t="str">
            <v>1.8米/5113/3头/写真机/国内/YA/写真</v>
          </cell>
          <cell r="C9419" t="str">
            <v>蓝灰/分体//</v>
          </cell>
          <cell r="D9419" t="str">
            <v/>
          </cell>
          <cell r="E9419" t="str">
            <v>台</v>
          </cell>
          <cell r="F9419" t="str">
            <v/>
          </cell>
          <cell r="G9419" t="str">
            <v>1101</v>
          </cell>
          <cell r="H9419" t="str">
            <v>M</v>
          </cell>
        </row>
        <row r="9420">
          <cell r="A9420" t="str">
            <v>123202011</v>
          </cell>
          <cell r="B9420" t="str">
            <v>3.2米/5113/2头/写真机/国内/YA/写真</v>
          </cell>
          <cell r="C9420" t="str">
            <v>蓝灰/整体//</v>
          </cell>
          <cell r="D9420" t="str">
            <v/>
          </cell>
          <cell r="E9420" t="str">
            <v>台</v>
          </cell>
          <cell r="F9420" t="str">
            <v/>
          </cell>
          <cell r="G9420" t="str">
            <v>1101</v>
          </cell>
          <cell r="H9420" t="str">
            <v>M</v>
          </cell>
        </row>
        <row r="9421">
          <cell r="A9421" t="str">
            <v>121803003</v>
          </cell>
          <cell r="B9421" t="str">
            <v>1.8米/5113/3头/写真机/国内/YA/打纸</v>
          </cell>
          <cell r="C9421" t="str">
            <v>红黑/分体//</v>
          </cell>
          <cell r="D9421" t="str">
            <v/>
          </cell>
          <cell r="E9421" t="str">
            <v>台</v>
          </cell>
          <cell r="F9421" t="str">
            <v/>
          </cell>
          <cell r="G9421" t="str">
            <v>1101</v>
          </cell>
          <cell r="H9421" t="str">
            <v>M</v>
          </cell>
        </row>
        <row r="9422">
          <cell r="A9422" t="str">
            <v>121802007</v>
          </cell>
          <cell r="B9422" t="str">
            <v>1.8米/DX5/2头/写真机/国内/YA/旗帜|F</v>
          </cell>
          <cell r="C9422" t="str">
            <v>蓝灰/上体//</v>
          </cell>
          <cell r="D9422" t="str">
            <v/>
          </cell>
          <cell r="E9422" t="str">
            <v>台</v>
          </cell>
          <cell r="F9422" t="str">
            <v/>
          </cell>
          <cell r="G9422" t="str">
            <v>1101</v>
          </cell>
          <cell r="H9422" t="str">
            <v>M</v>
          </cell>
        </row>
        <row r="9423">
          <cell r="A9423" t="str">
            <v>121804003</v>
          </cell>
          <cell r="B9423" t="str">
            <v>1.8米/DX5/4头/写真机/国内/YA/写真|F</v>
          </cell>
          <cell r="C9423" t="str">
            <v>红黑/分体//</v>
          </cell>
          <cell r="D9423" t="str">
            <v/>
          </cell>
          <cell r="E9423" t="str">
            <v>台</v>
          </cell>
          <cell r="F9423" t="str">
            <v/>
          </cell>
          <cell r="G9423" t="str">
            <v>1101</v>
          </cell>
          <cell r="H9423" t="str">
            <v>M</v>
          </cell>
        </row>
        <row r="9424">
          <cell r="A9424" t="str">
            <v>121803004</v>
          </cell>
          <cell r="B9424" t="str">
            <v>1.8米/5113/3头/写真机/国内/YA/打纸</v>
          </cell>
          <cell r="C9424" t="str">
            <v>蓝黑/分体//</v>
          </cell>
          <cell r="D9424" t="str">
            <v/>
          </cell>
          <cell r="E9424" t="str">
            <v>台</v>
          </cell>
          <cell r="F9424" t="str">
            <v/>
          </cell>
          <cell r="G9424" t="str">
            <v>1101</v>
          </cell>
          <cell r="H9424" t="str">
            <v>M</v>
          </cell>
        </row>
        <row r="9425">
          <cell r="A9425" t="str">
            <v>121801001</v>
          </cell>
          <cell r="B9425" t="str">
            <v>1.8米/DX5/1头/写真机/国外/YA/写真</v>
          </cell>
          <cell r="C9425" t="str">
            <v>蓝灰/分体//</v>
          </cell>
          <cell r="D9425" t="str">
            <v/>
          </cell>
          <cell r="E9425" t="str">
            <v>台</v>
          </cell>
          <cell r="F9425" t="str">
            <v/>
          </cell>
          <cell r="G9425" t="str">
            <v>1101</v>
          </cell>
          <cell r="H9425" t="str">
            <v>M</v>
          </cell>
        </row>
        <row r="9426">
          <cell r="A9426" t="str">
            <v>121804001</v>
          </cell>
          <cell r="B9426" t="str">
            <v>1.8米/DX5/4头/写真机/国内/YA/写真</v>
          </cell>
          <cell r="C9426" t="str">
            <v>蓝灰/分体//</v>
          </cell>
          <cell r="D9426" t="str">
            <v>溶剂</v>
          </cell>
          <cell r="E9426" t="str">
            <v>台</v>
          </cell>
          <cell r="F9426" t="str">
            <v/>
          </cell>
          <cell r="G9426" t="str">
            <v>1101</v>
          </cell>
          <cell r="H9426" t="str">
            <v>M</v>
          </cell>
        </row>
        <row r="9427">
          <cell r="A9427" t="str">
            <v>3200210002</v>
          </cell>
          <cell r="B9427" t="str">
            <v>EP18随机清单国外</v>
          </cell>
          <cell r="C9427" t="str">
            <v>蓝色//</v>
          </cell>
          <cell r="D9427" t="str">
            <v/>
          </cell>
          <cell r="E9427" t="str">
            <v>套</v>
          </cell>
          <cell r="F9427" t="str">
            <v/>
          </cell>
          <cell r="G9427" t="str">
            <v>109</v>
          </cell>
          <cell r="H9427" t="str">
            <v>Y</v>
          </cell>
        </row>
        <row r="9428">
          <cell r="A9428" t="str">
            <v>420601130900</v>
          </cell>
          <cell r="B9428" t="str">
            <v>20L-5L墨泵24V线-1</v>
          </cell>
          <cell r="C9428" t="str">
            <v>//</v>
          </cell>
          <cell r="D9428" t="str">
            <v/>
          </cell>
          <cell r="E9428" t="str">
            <v>根</v>
          </cell>
          <cell r="F9428" t="str">
            <v/>
          </cell>
          <cell r="G9428" t="str">
            <v>HK101</v>
          </cell>
          <cell r="H9428" t="str">
            <v>S</v>
          </cell>
        </row>
        <row r="9429">
          <cell r="A9429" t="str">
            <v>121804011</v>
          </cell>
          <cell r="B9429" t="str">
            <v>1.8米/5113/4头/写真机/国内/YA/打纸|F</v>
          </cell>
          <cell r="C9429" t="str">
            <v>蓝灰/分体//</v>
          </cell>
          <cell r="D9429" t="str">
            <v/>
          </cell>
          <cell r="E9429" t="str">
            <v>台</v>
          </cell>
          <cell r="F9429" t="str">
            <v/>
          </cell>
          <cell r="G9429" t="str">
            <v>1101</v>
          </cell>
          <cell r="H9429" t="str">
            <v>M</v>
          </cell>
        </row>
        <row r="9430">
          <cell r="A9430" t="str">
            <v>121804012</v>
          </cell>
          <cell r="B9430" t="str">
            <v>1.8米/5113/4头/写真机/国内/YA/打纸</v>
          </cell>
          <cell r="C9430" t="str">
            <v>灰色/分体//</v>
          </cell>
          <cell r="D9430" t="str">
            <v/>
          </cell>
          <cell r="E9430" t="str">
            <v>台</v>
          </cell>
          <cell r="F9430" t="str">
            <v/>
          </cell>
          <cell r="G9430" t="str">
            <v>1101</v>
          </cell>
          <cell r="H9430" t="str">
            <v>M</v>
          </cell>
        </row>
        <row r="9431">
          <cell r="A9431" t="str">
            <v>123202012</v>
          </cell>
          <cell r="B9431" t="str">
            <v>3.2米/5113/2头/写真机/国外/YA/写真</v>
          </cell>
          <cell r="C9431" t="str">
            <v>蓝灰/整体//</v>
          </cell>
          <cell r="D9431" t="str">
            <v/>
          </cell>
          <cell r="E9431" t="str">
            <v>台</v>
          </cell>
          <cell r="F9431" t="str">
            <v/>
          </cell>
          <cell r="G9431" t="str">
            <v>1101</v>
          </cell>
          <cell r="H9431" t="str">
            <v>M</v>
          </cell>
        </row>
        <row r="9432">
          <cell r="A9432" t="str">
            <v>121802005</v>
          </cell>
          <cell r="B9432" t="str">
            <v>1.8米/DX5/2头/写真机/国外/YA/写真|F</v>
          </cell>
          <cell r="C9432" t="str">
            <v>红黑/分体//</v>
          </cell>
          <cell r="D9432" t="str">
            <v/>
          </cell>
          <cell r="E9432" t="str">
            <v>台</v>
          </cell>
          <cell r="F9432" t="str">
            <v/>
          </cell>
          <cell r="G9432" t="str">
            <v>1101</v>
          </cell>
          <cell r="H9432" t="str">
            <v>M</v>
          </cell>
        </row>
        <row r="9433">
          <cell r="A9433" t="str">
            <v>121803008</v>
          </cell>
          <cell r="B9433" t="str">
            <v>1.8米/5113/3头/写真机/国外/YA/旗帜|F</v>
          </cell>
          <cell r="C9433" t="str">
            <v>蓝灰/上体//</v>
          </cell>
          <cell r="D9433" t="str">
            <v/>
          </cell>
          <cell r="E9433" t="str">
            <v>台</v>
          </cell>
          <cell r="F9433" t="str">
            <v/>
          </cell>
          <cell r="G9433" t="str">
            <v>1101</v>
          </cell>
          <cell r="H9433" t="str">
            <v>M</v>
          </cell>
        </row>
        <row r="9434">
          <cell r="A9434" t="str">
            <v>121802022</v>
          </cell>
          <cell r="B9434" t="str">
            <v>1.8米/5113/2头/写真机/国外/YA/旗帜|F</v>
          </cell>
          <cell r="C9434" t="str">
            <v>蓝灰/上体//</v>
          </cell>
          <cell r="D9434" t="str">
            <v/>
          </cell>
          <cell r="E9434" t="str">
            <v>台</v>
          </cell>
          <cell r="F9434" t="str">
            <v/>
          </cell>
          <cell r="G9434" t="str">
            <v>1101</v>
          </cell>
          <cell r="H9434" t="str">
            <v>M</v>
          </cell>
        </row>
        <row r="9435">
          <cell r="A9435" t="str">
            <v>121802021</v>
          </cell>
          <cell r="B9435" t="str">
            <v>1.8米/5113/2头/写真机/国内/YA/旗帜</v>
          </cell>
          <cell r="C9435" t="str">
            <v>蓝灰/上体//</v>
          </cell>
          <cell r="D9435" t="str">
            <v/>
          </cell>
          <cell r="E9435" t="str">
            <v>台</v>
          </cell>
          <cell r="F9435" t="str">
            <v/>
          </cell>
          <cell r="G9435" t="str">
            <v>1101</v>
          </cell>
          <cell r="H9435" t="str">
            <v>M</v>
          </cell>
        </row>
        <row r="9436">
          <cell r="A9436" t="str">
            <v>123202013</v>
          </cell>
          <cell r="B9436" t="str">
            <v>3.2米/5113/2头/写真机/国内/YA/写真|F</v>
          </cell>
          <cell r="C9436" t="str">
            <v>灰色/整体//</v>
          </cell>
          <cell r="D9436" t="str">
            <v/>
          </cell>
          <cell r="E9436" t="str">
            <v>台</v>
          </cell>
          <cell r="F9436" t="str">
            <v/>
          </cell>
          <cell r="G9436" t="str">
            <v>1101</v>
          </cell>
          <cell r="H9436" t="str">
            <v>M</v>
          </cell>
        </row>
        <row r="9437">
          <cell r="A9437" t="str">
            <v>121803002</v>
          </cell>
          <cell r="B9437" t="str">
            <v>1.8米/5113/3头/写真机/国内/YA/打纸</v>
          </cell>
          <cell r="C9437" t="str">
            <v>灰色/分体//</v>
          </cell>
          <cell r="D9437" t="str">
            <v/>
          </cell>
          <cell r="E9437" t="str">
            <v>台</v>
          </cell>
          <cell r="F9437" t="str">
            <v/>
          </cell>
          <cell r="G9437" t="str">
            <v>1101</v>
          </cell>
          <cell r="H9437" t="str">
            <v>M</v>
          </cell>
        </row>
        <row r="9438">
          <cell r="A9438" t="str">
            <v>123203004</v>
          </cell>
          <cell r="B9438" t="str">
            <v>3.2米/5113/3头/写真机/国外/YA/旗帜|F</v>
          </cell>
          <cell r="C9438" t="str">
            <v>蓝灰/整体//</v>
          </cell>
          <cell r="D9438" t="str">
            <v>气涨轴式</v>
          </cell>
          <cell r="E9438" t="str">
            <v>台</v>
          </cell>
          <cell r="F9438" t="str">
            <v/>
          </cell>
          <cell r="G9438" t="str">
            <v>1101</v>
          </cell>
          <cell r="H9438" t="str">
            <v>M</v>
          </cell>
        </row>
        <row r="9439">
          <cell r="A9439" t="str">
            <v>121804013</v>
          </cell>
          <cell r="B9439" t="str">
            <v>1.8米/5113/4头/写真机/国外/YA/打纸</v>
          </cell>
          <cell r="C9439" t="str">
            <v>灰色/分体//</v>
          </cell>
          <cell r="D9439" t="str">
            <v/>
          </cell>
          <cell r="E9439" t="str">
            <v>台</v>
          </cell>
          <cell r="F9439" t="str">
            <v/>
          </cell>
          <cell r="G9439" t="str">
            <v>1101</v>
          </cell>
          <cell r="H9439" t="str">
            <v>M</v>
          </cell>
        </row>
        <row r="9440">
          <cell r="A9440" t="str">
            <v>123203003</v>
          </cell>
          <cell r="B9440" t="str">
            <v>3.2米/5113/3头/写真机/国内/YA/旗帜|F</v>
          </cell>
          <cell r="C9440" t="str">
            <v>蓝灰/整体//</v>
          </cell>
          <cell r="D9440" t="str">
            <v>气涨轴式</v>
          </cell>
          <cell r="E9440" t="str">
            <v>台</v>
          </cell>
          <cell r="F9440" t="str">
            <v/>
          </cell>
          <cell r="G9440" t="str">
            <v>1101</v>
          </cell>
          <cell r="H9440" t="str">
            <v>M</v>
          </cell>
        </row>
        <row r="9441">
          <cell r="A9441" t="str">
            <v>121802004</v>
          </cell>
          <cell r="B9441" t="str">
            <v>1.8米/DX5/2头/写真机/国外/YA/写真</v>
          </cell>
          <cell r="C9441" t="str">
            <v>蓝灰/分体//</v>
          </cell>
          <cell r="D9441" t="str">
            <v>溶剂</v>
          </cell>
          <cell r="E9441" t="str">
            <v>台</v>
          </cell>
          <cell r="F9441" t="str">
            <v/>
          </cell>
          <cell r="G9441" t="str">
            <v>1101</v>
          </cell>
          <cell r="H9441" t="str">
            <v>M</v>
          </cell>
        </row>
        <row r="9442">
          <cell r="A9442" t="str">
            <v>121802014</v>
          </cell>
          <cell r="B9442" t="str">
            <v>1.8米/DX5/2头/写真机/国外/YA/旗帜|F</v>
          </cell>
          <cell r="C9442" t="str">
            <v>蓝灰/分体//</v>
          </cell>
          <cell r="D9442" t="str">
            <v/>
          </cell>
          <cell r="E9442" t="str">
            <v>台</v>
          </cell>
          <cell r="F9442" t="str">
            <v/>
          </cell>
          <cell r="G9442" t="str">
            <v>1101</v>
          </cell>
          <cell r="H9442" t="str">
            <v>M</v>
          </cell>
        </row>
        <row r="9443">
          <cell r="A9443" t="str">
            <v>121804005</v>
          </cell>
          <cell r="B9443" t="str">
            <v>1.8米/DX5/4头/写真机/国内/YA/打纸|F</v>
          </cell>
          <cell r="C9443" t="str">
            <v>蓝灰/分体//</v>
          </cell>
          <cell r="D9443" t="str">
            <v/>
          </cell>
          <cell r="E9443" t="str">
            <v>台</v>
          </cell>
          <cell r="F9443" t="str">
            <v/>
          </cell>
          <cell r="G9443" t="str">
            <v>1101</v>
          </cell>
          <cell r="H9443" t="str">
            <v>M</v>
          </cell>
        </row>
        <row r="9444">
          <cell r="A9444" t="str">
            <v>121804002</v>
          </cell>
          <cell r="B9444" t="str">
            <v>1.8米/DX5/4头/写真机/国内/YA/写真|F</v>
          </cell>
          <cell r="C9444" t="str">
            <v>灰色/分体//</v>
          </cell>
          <cell r="D9444" t="str">
            <v/>
          </cell>
          <cell r="E9444" t="str">
            <v>台</v>
          </cell>
          <cell r="F9444" t="str">
            <v/>
          </cell>
          <cell r="G9444" t="str">
            <v>1101</v>
          </cell>
          <cell r="H9444" t="str">
            <v>M</v>
          </cell>
        </row>
        <row r="9445">
          <cell r="A9445" t="str">
            <v>123202017</v>
          </cell>
          <cell r="B9445" t="str">
            <v>3.2米/5113/2头/写真机/国内/YA/旗帜|F</v>
          </cell>
          <cell r="C9445" t="str">
            <v>蓝灰/整体//</v>
          </cell>
          <cell r="D9445" t="str">
            <v>气涨轴式</v>
          </cell>
          <cell r="E9445" t="str">
            <v>台</v>
          </cell>
          <cell r="F9445" t="str">
            <v/>
          </cell>
          <cell r="G9445" t="str">
            <v>1101</v>
          </cell>
          <cell r="H9445" t="str">
            <v>M</v>
          </cell>
        </row>
        <row r="9446">
          <cell r="A9446" t="str">
            <v>121802001</v>
          </cell>
          <cell r="B9446" t="str">
            <v>1.8米/DX5/2头/写真机/国内/YA/写真</v>
          </cell>
          <cell r="C9446" t="str">
            <v>蓝灰/分体//</v>
          </cell>
          <cell r="D9446" t="str">
            <v>溶剂</v>
          </cell>
          <cell r="E9446" t="str">
            <v>台</v>
          </cell>
          <cell r="F9446" t="str">
            <v/>
          </cell>
          <cell r="G9446" t="str">
            <v>1101</v>
          </cell>
          <cell r="H9446" t="str">
            <v>M</v>
          </cell>
        </row>
        <row r="9447">
          <cell r="A9447" t="str">
            <v>121803005</v>
          </cell>
          <cell r="B9447" t="str">
            <v>1.8米/5113/3头/写真机/国外/YA/打纸</v>
          </cell>
          <cell r="C9447" t="str">
            <v>蓝黑/分体//</v>
          </cell>
          <cell r="D9447" t="str">
            <v/>
          </cell>
          <cell r="E9447" t="str">
            <v>台</v>
          </cell>
          <cell r="F9447" t="str">
            <v/>
          </cell>
          <cell r="G9447" t="str">
            <v>1101</v>
          </cell>
          <cell r="H9447" t="str">
            <v>M</v>
          </cell>
        </row>
        <row r="9448">
          <cell r="A9448" t="str">
            <v>121802006</v>
          </cell>
          <cell r="B9448" t="str">
            <v>1.8米/DX5/2头/写真机/国外/YA/写真|F</v>
          </cell>
          <cell r="C9448" t="str">
            <v>灰色/分体//</v>
          </cell>
          <cell r="D9448" t="str">
            <v/>
          </cell>
          <cell r="E9448" t="str">
            <v>台</v>
          </cell>
          <cell r="F9448" t="str">
            <v/>
          </cell>
          <cell r="G9448" t="str">
            <v>1101</v>
          </cell>
          <cell r="H9448" t="str">
            <v>M</v>
          </cell>
        </row>
        <row r="9449">
          <cell r="A9449" t="str">
            <v>410201164400</v>
          </cell>
          <cell r="B9449" t="str">
            <v>右前封板箱体</v>
          </cell>
          <cell r="C9449" t="str">
            <v>/冷轧钢板(t=1.2)/B</v>
          </cell>
          <cell r="D9449" t="str">
            <v/>
          </cell>
          <cell r="E9449" t="str">
            <v>个</v>
          </cell>
          <cell r="F9449" t="str">
            <v>DZ18-04000002</v>
          </cell>
          <cell r="G9449" t="str">
            <v>101</v>
          </cell>
          <cell r="H9449" t="str">
            <v>P</v>
          </cell>
        </row>
        <row r="9450">
          <cell r="A9450" t="str">
            <v>121802017</v>
          </cell>
          <cell r="B9450" t="str">
            <v>1.8米/5113/2头/写真机/国内/YA/打纸</v>
          </cell>
          <cell r="C9450" t="str">
            <v>灰色/分体//</v>
          </cell>
          <cell r="D9450" t="str">
            <v/>
          </cell>
          <cell r="E9450" t="str">
            <v>台</v>
          </cell>
          <cell r="F9450" t="str">
            <v/>
          </cell>
          <cell r="G9450" t="str">
            <v>1101</v>
          </cell>
          <cell r="H9450" t="str">
            <v>M</v>
          </cell>
        </row>
        <row r="9451">
          <cell r="A9451" t="str">
            <v>440200009500</v>
          </cell>
          <cell r="B9451" t="str">
            <v>经编旗帜布（110）</v>
          </cell>
          <cell r="C9451" t="str">
            <v>3.2m//</v>
          </cell>
          <cell r="D9451" t="str">
            <v/>
          </cell>
          <cell r="E9451" t="str">
            <v>㎡</v>
          </cell>
          <cell r="F9451" t="str">
            <v/>
          </cell>
          <cell r="G9451" t="str">
            <v>101</v>
          </cell>
          <cell r="H9451" t="str">
            <v>P</v>
          </cell>
        </row>
        <row r="9452">
          <cell r="A9452" t="str">
            <v>121804004</v>
          </cell>
          <cell r="B9452" t="str">
            <v>1.8米/DX5/4头/写真机/国外/YA/写真</v>
          </cell>
          <cell r="C9452" t="str">
            <v>蓝灰/分体//</v>
          </cell>
          <cell r="D9452" t="str">
            <v/>
          </cell>
          <cell r="E9452" t="str">
            <v>台</v>
          </cell>
          <cell r="F9452" t="str">
            <v/>
          </cell>
          <cell r="G9452" t="str">
            <v>1101</v>
          </cell>
          <cell r="H9452" t="str">
            <v>M</v>
          </cell>
        </row>
        <row r="9453">
          <cell r="A9453" t="str">
            <v>440200002200</v>
          </cell>
          <cell r="B9453" t="str">
            <v>DB480内光布</v>
          </cell>
          <cell r="C9453" t="str">
            <v>2.8米//</v>
          </cell>
          <cell r="D9453" t="str">
            <v/>
          </cell>
          <cell r="E9453" t="str">
            <v>㎡</v>
          </cell>
          <cell r="F9453" t="str">
            <v/>
          </cell>
          <cell r="G9453" t="str">
            <v>101</v>
          </cell>
          <cell r="H9453" t="str">
            <v>P</v>
          </cell>
        </row>
        <row r="9454">
          <cell r="A9454" t="str">
            <v>121803009</v>
          </cell>
          <cell r="B9454" t="str">
            <v>1.8米/5113/3头/写真机/国内/YA/旗帜|F</v>
          </cell>
          <cell r="C9454" t="str">
            <v>灰色/分体//</v>
          </cell>
          <cell r="D9454" t="str">
            <v>用E5113三头打纸机1.8米灰色更改。平台开槽；加导布杆；前罩壳用铝的；收放料上海康尔自行解决；平台不需吸风；送料用氟化送布轴</v>
          </cell>
          <cell r="E9454" t="str">
            <v>台</v>
          </cell>
          <cell r="F9454" t="str">
            <v/>
          </cell>
          <cell r="G9454" t="str">
            <v>1101</v>
          </cell>
          <cell r="H9454" t="str">
            <v>M</v>
          </cell>
        </row>
        <row r="9455">
          <cell r="A9455" t="str">
            <v>121802018</v>
          </cell>
          <cell r="B9455" t="str">
            <v>1.8米/5113/2头/写真机/国内/YA/打纸</v>
          </cell>
          <cell r="C9455" t="str">
            <v>红黑/分体//</v>
          </cell>
          <cell r="D9455" t="str">
            <v/>
          </cell>
          <cell r="E9455" t="str">
            <v>台</v>
          </cell>
          <cell r="F9455" t="str">
            <v/>
          </cell>
          <cell r="G9455" t="str">
            <v>1101</v>
          </cell>
          <cell r="H9455" t="str">
            <v>M</v>
          </cell>
        </row>
        <row r="9456">
          <cell r="A9456" t="str">
            <v>123202010</v>
          </cell>
          <cell r="B9456" t="str">
            <v>3.2米/5113/2头/写真机/国内/YA/写真|F</v>
          </cell>
          <cell r="C9456" t="str">
            <v>蓝灰/整体//</v>
          </cell>
          <cell r="D9456" t="str">
            <v>气涨轴式</v>
          </cell>
          <cell r="E9456" t="str">
            <v>台</v>
          </cell>
          <cell r="F9456" t="str">
            <v/>
          </cell>
          <cell r="G9456" t="str">
            <v>1101</v>
          </cell>
          <cell r="H9456" t="str">
            <v>M</v>
          </cell>
        </row>
        <row r="9457">
          <cell r="A9457" t="str">
            <v>440200004300</v>
          </cell>
          <cell r="B9457" t="str">
            <v>油性灯片</v>
          </cell>
          <cell r="C9457" t="str">
            <v>1.52//</v>
          </cell>
          <cell r="D9457" t="str">
            <v/>
          </cell>
          <cell r="E9457" t="str">
            <v>㎡</v>
          </cell>
          <cell r="F9457" t="str">
            <v/>
          </cell>
          <cell r="G9457" t="str">
            <v>101</v>
          </cell>
          <cell r="H9457" t="str">
            <v>P</v>
          </cell>
        </row>
        <row r="9458">
          <cell r="A9458" t="str">
            <v>121803010</v>
          </cell>
          <cell r="B9458" t="str">
            <v>1.8米/5113/3头/写真机/国外/YA/旗帜|F</v>
          </cell>
          <cell r="C9458" t="str">
            <v>灰色/分体//</v>
          </cell>
          <cell r="D9458" t="str">
            <v>用E5113三头打纸机1.8米灰色更改。平台开槽；加导布杆；前罩壳用铝的；收放料上海康尔自行解决；平台不需吸风；送料用氟化送布轴</v>
          </cell>
          <cell r="E9458" t="str">
            <v>台</v>
          </cell>
          <cell r="F9458" t="str">
            <v/>
          </cell>
          <cell r="G9458" t="str">
            <v>1101</v>
          </cell>
          <cell r="H9458" t="str">
            <v>M</v>
          </cell>
        </row>
        <row r="9459">
          <cell r="A9459" t="str">
            <v>121804008</v>
          </cell>
          <cell r="B9459" t="str">
            <v>1.8米/DX5/4头/写真机/国外/YA/打纸|F</v>
          </cell>
          <cell r="C9459" t="str">
            <v>灰色/分体//</v>
          </cell>
          <cell r="D9459" t="str">
            <v/>
          </cell>
          <cell r="E9459" t="str">
            <v>台</v>
          </cell>
          <cell r="F9459" t="str">
            <v/>
          </cell>
          <cell r="G9459" t="str">
            <v>1101</v>
          </cell>
          <cell r="H9459" t="str">
            <v>M</v>
          </cell>
        </row>
        <row r="9460">
          <cell r="A9460" t="str">
            <v>121804010</v>
          </cell>
          <cell r="B9460" t="str">
            <v>1.8米/DX5/4头/写真机/国内/YA/旗帜|F</v>
          </cell>
          <cell r="C9460" t="str">
            <v>灰色/上体//</v>
          </cell>
          <cell r="D9460" t="str">
            <v/>
          </cell>
          <cell r="E9460" t="str">
            <v>台</v>
          </cell>
          <cell r="F9460" t="str">
            <v/>
          </cell>
          <cell r="G9460" t="str">
            <v>1101</v>
          </cell>
          <cell r="H9460" t="str">
            <v>M</v>
          </cell>
        </row>
        <row r="9461">
          <cell r="A9461" t="str">
            <v>121802010</v>
          </cell>
          <cell r="B9461" t="str">
            <v>1.8米/DX5/2头/写真机/国内/YA/打纸|F</v>
          </cell>
          <cell r="C9461" t="str">
            <v>灰色/分体//</v>
          </cell>
          <cell r="D9461" t="str">
            <v/>
          </cell>
          <cell r="E9461" t="str">
            <v>台</v>
          </cell>
          <cell r="F9461" t="str">
            <v/>
          </cell>
          <cell r="G9461" t="str">
            <v>1101</v>
          </cell>
          <cell r="H9461" t="str">
            <v>M</v>
          </cell>
        </row>
        <row r="9462">
          <cell r="A9462" t="str">
            <v>123203001</v>
          </cell>
          <cell r="B9462" t="str">
            <v>3.2米/5113/3头/写真机/国内/YA/写真</v>
          </cell>
          <cell r="C9462" t="str">
            <v>蓝灰/整体//</v>
          </cell>
          <cell r="D9462" t="str">
            <v>不带收放料</v>
          </cell>
          <cell r="E9462" t="str">
            <v>台</v>
          </cell>
          <cell r="F9462" t="str">
            <v/>
          </cell>
          <cell r="G9462" t="str">
            <v>1101</v>
          </cell>
          <cell r="H9462" t="str">
            <v>M</v>
          </cell>
        </row>
        <row r="9463">
          <cell r="A9463" t="str">
            <v>121803006</v>
          </cell>
          <cell r="B9463" t="str">
            <v>1.8米/5113/3头/写真机/国内/YA/打纸|F</v>
          </cell>
          <cell r="C9463" t="str">
            <v>蓝灰/分体//</v>
          </cell>
          <cell r="D9463" t="str">
            <v/>
          </cell>
          <cell r="E9463" t="str">
            <v>台</v>
          </cell>
          <cell r="F9463" t="str">
            <v/>
          </cell>
          <cell r="G9463" t="str">
            <v>1101</v>
          </cell>
          <cell r="H9463" t="str">
            <v>M</v>
          </cell>
        </row>
        <row r="9464">
          <cell r="A9464" t="str">
            <v>121802016</v>
          </cell>
          <cell r="B9464" t="str">
            <v>1.8米/5113/2头/写真机/国内/YA/写真|F</v>
          </cell>
          <cell r="C9464" t="str">
            <v>蓝灰/分体//</v>
          </cell>
          <cell r="D9464" t="str">
            <v>5113双头小型写真机</v>
          </cell>
          <cell r="E9464" t="str">
            <v>台</v>
          </cell>
          <cell r="F9464" t="str">
            <v/>
          </cell>
          <cell r="G9464" t="str">
            <v>1101</v>
          </cell>
          <cell r="H9464" t="str">
            <v>M</v>
          </cell>
        </row>
        <row r="9465">
          <cell r="A9465" t="str">
            <v>420601147800</v>
          </cell>
          <cell r="B9465" t="str">
            <v>220V烘干调压模块SSR7进线-1</v>
          </cell>
          <cell r="C9465" t="str">
            <v>//</v>
          </cell>
          <cell r="D9465" t="str">
            <v/>
          </cell>
          <cell r="E9465" t="str">
            <v>根</v>
          </cell>
          <cell r="F9465" t="str">
            <v/>
          </cell>
          <cell r="G9465" t="str">
            <v>HK101</v>
          </cell>
          <cell r="H9465" t="str">
            <v>P</v>
          </cell>
        </row>
        <row r="9466">
          <cell r="A9466" t="str">
            <v>121802013</v>
          </cell>
          <cell r="B9466" t="str">
            <v>1.8米/DX5/2头/写真机/国内/YA/旗帜|F</v>
          </cell>
          <cell r="C9466" t="str">
            <v>蓝灰/分体//</v>
          </cell>
          <cell r="D9466" t="str">
            <v/>
          </cell>
          <cell r="E9466" t="str">
            <v>台</v>
          </cell>
          <cell r="F9466" t="str">
            <v/>
          </cell>
          <cell r="G9466" t="str">
            <v>1101</v>
          </cell>
          <cell r="H9466" t="str">
            <v>M</v>
          </cell>
        </row>
        <row r="9467">
          <cell r="A9467" t="str">
            <v>440200002900</v>
          </cell>
          <cell r="B9467" t="str">
            <v>PET灯片</v>
          </cell>
          <cell r="C9467" t="str">
            <v>2米//</v>
          </cell>
          <cell r="D9467" t="str">
            <v/>
          </cell>
          <cell r="E9467" t="str">
            <v>㎡</v>
          </cell>
          <cell r="F9467" t="str">
            <v/>
          </cell>
          <cell r="G9467" t="str">
            <v>101</v>
          </cell>
          <cell r="H9467" t="str">
            <v>P</v>
          </cell>
        </row>
        <row r="9468">
          <cell r="A9468" t="str">
            <v>123202007</v>
          </cell>
          <cell r="B9468" t="str">
            <v>3.2米/5113/2头/写真机/国外/YA/打纸|F</v>
          </cell>
          <cell r="C9468" t="str">
            <v>蓝灰/整体//</v>
          </cell>
          <cell r="D9468" t="str">
            <v/>
          </cell>
          <cell r="E9468" t="str">
            <v>台</v>
          </cell>
          <cell r="F9468" t="str">
            <v/>
          </cell>
          <cell r="G9468" t="str">
            <v>1101</v>
          </cell>
          <cell r="H9468" t="str">
            <v>M</v>
          </cell>
        </row>
        <row r="9469">
          <cell r="A9469" t="str">
            <v>440200005000</v>
          </cell>
          <cell r="B9469" t="str">
            <v>双喷PET灯片</v>
          </cell>
          <cell r="C9469" t="str">
            <v>2.5//</v>
          </cell>
          <cell r="D9469" t="str">
            <v/>
          </cell>
          <cell r="E9469" t="str">
            <v>㎡</v>
          </cell>
          <cell r="F9469" t="str">
            <v/>
          </cell>
          <cell r="G9469" t="str">
            <v>101</v>
          </cell>
          <cell r="H9469" t="str">
            <v>P</v>
          </cell>
        </row>
        <row r="9470">
          <cell r="A9470" t="str">
            <v>121802012</v>
          </cell>
          <cell r="B9470" t="str">
            <v>1.8米/DX5/2头/写真机/国外/YA/打纸|F</v>
          </cell>
          <cell r="C9470" t="str">
            <v>灰色/分体//</v>
          </cell>
          <cell r="D9470" t="str">
            <v/>
          </cell>
          <cell r="E9470" t="str">
            <v>台</v>
          </cell>
          <cell r="F9470" t="str">
            <v/>
          </cell>
          <cell r="G9470" t="str">
            <v>1101</v>
          </cell>
          <cell r="H9470" t="str">
            <v>M</v>
          </cell>
        </row>
        <row r="9471">
          <cell r="A9471" t="str">
            <v>440200001100</v>
          </cell>
          <cell r="B9471" t="str">
            <v>热转印纸</v>
          </cell>
          <cell r="C9471" t="str">
            <v>1.52米//</v>
          </cell>
          <cell r="D9471" t="str">
            <v/>
          </cell>
          <cell r="E9471" t="str">
            <v>㎡</v>
          </cell>
          <cell r="F9471" t="str">
            <v/>
          </cell>
          <cell r="G9471" t="str">
            <v>101</v>
          </cell>
          <cell r="H9471" t="str">
            <v>P</v>
          </cell>
        </row>
        <row r="9472">
          <cell r="A9472" t="str">
            <v>121802009</v>
          </cell>
          <cell r="B9472" t="str">
            <v>1.8米/DX5/2头/写真机/国内/YA/打纸|F</v>
          </cell>
          <cell r="C9472" t="str">
            <v>蓝灰/分体//</v>
          </cell>
          <cell r="D9472" t="str">
            <v/>
          </cell>
          <cell r="E9472" t="str">
            <v>台</v>
          </cell>
          <cell r="F9472" t="str">
            <v/>
          </cell>
          <cell r="G9472" t="str">
            <v>1101</v>
          </cell>
          <cell r="H9472" t="str">
            <v>M</v>
          </cell>
        </row>
        <row r="9473">
          <cell r="A9473" t="str">
            <v>440200000300</v>
          </cell>
          <cell r="B9473" t="str">
            <v>DF520外光布</v>
          </cell>
          <cell r="C9473" t="str">
            <v>1.8米//</v>
          </cell>
          <cell r="D9473" t="str">
            <v/>
          </cell>
          <cell r="E9473" t="str">
            <v>㎡</v>
          </cell>
          <cell r="F9473" t="str">
            <v/>
          </cell>
          <cell r="G9473" t="str">
            <v>101</v>
          </cell>
          <cell r="H9473" t="str">
            <v>P</v>
          </cell>
        </row>
        <row r="9474">
          <cell r="A9474" t="str">
            <v>121802008</v>
          </cell>
          <cell r="B9474" t="str">
            <v>1.8米/DX5/2头/写真机/国外/YA/旗帜|F</v>
          </cell>
          <cell r="C9474" t="str">
            <v>蓝灰/上体//</v>
          </cell>
          <cell r="D9474" t="str">
            <v/>
          </cell>
          <cell r="E9474" t="str">
            <v>台</v>
          </cell>
          <cell r="F9474" t="str">
            <v/>
          </cell>
          <cell r="G9474" t="str">
            <v>1101</v>
          </cell>
          <cell r="H9474" t="str">
            <v>M</v>
          </cell>
        </row>
        <row r="9475">
          <cell r="A9475" t="str">
            <v>121802015</v>
          </cell>
          <cell r="B9475" t="str">
            <v>1.8米/5113/2头/写真机/国内/YA/写真</v>
          </cell>
          <cell r="C9475" t="str">
            <v>蓝灰/分体//</v>
          </cell>
          <cell r="D9475" t="str">
            <v/>
          </cell>
          <cell r="E9475" t="str">
            <v>台</v>
          </cell>
          <cell r="F9475" t="str">
            <v/>
          </cell>
          <cell r="G9475" t="str">
            <v>1101</v>
          </cell>
          <cell r="H9475" t="str">
            <v>M</v>
          </cell>
        </row>
        <row r="9476">
          <cell r="A9476" t="str">
            <v>121802002</v>
          </cell>
          <cell r="B9476" t="str">
            <v>1.8米/DX5/2头/写真机/国内/YA/写真|F</v>
          </cell>
          <cell r="C9476" t="str">
            <v>红黑/分体//</v>
          </cell>
          <cell r="D9476" t="str">
            <v/>
          </cell>
          <cell r="E9476" t="str">
            <v>台</v>
          </cell>
          <cell r="F9476" t="str">
            <v/>
          </cell>
          <cell r="G9476" t="str">
            <v>1101</v>
          </cell>
          <cell r="H9476" t="str">
            <v>M</v>
          </cell>
        </row>
        <row r="9477">
          <cell r="A9477" t="str">
            <v>121802019</v>
          </cell>
          <cell r="B9477" t="str">
            <v>1.8米/5113/2头/写真机/国外/YA/打纸</v>
          </cell>
          <cell r="C9477" t="str">
            <v>灰色/分体//</v>
          </cell>
          <cell r="D9477" t="str">
            <v/>
          </cell>
          <cell r="E9477" t="str">
            <v>台</v>
          </cell>
          <cell r="F9477" t="str">
            <v/>
          </cell>
          <cell r="G9477" t="str">
            <v>1101</v>
          </cell>
          <cell r="H9477" t="str">
            <v>M</v>
          </cell>
        </row>
        <row r="9478">
          <cell r="A9478" t="str">
            <v>440200001900</v>
          </cell>
          <cell r="B9478" t="str">
            <v>SF相纸260G</v>
          </cell>
          <cell r="C9478" t="str">
            <v>1.52米//</v>
          </cell>
          <cell r="D9478" t="str">
            <v/>
          </cell>
          <cell r="E9478" t="str">
            <v>㎡</v>
          </cell>
          <cell r="F9478" t="str">
            <v/>
          </cell>
          <cell r="G9478" t="str">
            <v>101</v>
          </cell>
          <cell r="H9478" t="str">
            <v>P</v>
          </cell>
        </row>
        <row r="9479">
          <cell r="A9479" t="str">
            <v>440200005200</v>
          </cell>
          <cell r="B9479" t="str">
            <v>单喷PET灯片</v>
          </cell>
          <cell r="C9479" t="str">
            <v>2.8//</v>
          </cell>
          <cell r="D9479" t="str">
            <v/>
          </cell>
          <cell r="E9479" t="str">
            <v>㎡</v>
          </cell>
          <cell r="F9479" t="str">
            <v/>
          </cell>
          <cell r="G9479" t="str">
            <v>101</v>
          </cell>
          <cell r="H9479" t="str">
            <v>P</v>
          </cell>
        </row>
        <row r="9480">
          <cell r="A9480" t="str">
            <v>440200001000</v>
          </cell>
          <cell r="B9480" t="str">
            <v>DB1050内光布</v>
          </cell>
          <cell r="C9480" t="str">
            <v>5米//</v>
          </cell>
          <cell r="D9480" t="str">
            <v/>
          </cell>
          <cell r="E9480" t="str">
            <v>㎡</v>
          </cell>
          <cell r="F9480" t="str">
            <v/>
          </cell>
          <cell r="G9480" t="str">
            <v>101</v>
          </cell>
          <cell r="H9480" t="str">
            <v>P</v>
          </cell>
        </row>
        <row r="9481">
          <cell r="A9481" t="str">
            <v>440200000400</v>
          </cell>
          <cell r="B9481" t="str">
            <v>DF550C外光布</v>
          </cell>
          <cell r="C9481" t="str">
            <v>2米//</v>
          </cell>
          <cell r="D9481" t="str">
            <v/>
          </cell>
          <cell r="E9481" t="str">
            <v>㎡</v>
          </cell>
          <cell r="F9481" t="str">
            <v/>
          </cell>
          <cell r="G9481" t="str">
            <v>101</v>
          </cell>
          <cell r="H9481" t="str">
            <v>P</v>
          </cell>
        </row>
        <row r="9482">
          <cell r="A9482" t="str">
            <v>440200000900</v>
          </cell>
          <cell r="B9482" t="str">
            <v>PET灯片</v>
          </cell>
          <cell r="C9482" t="str">
            <v>2.2米//</v>
          </cell>
          <cell r="D9482" t="str">
            <v/>
          </cell>
          <cell r="E9482" t="str">
            <v>㎡</v>
          </cell>
          <cell r="F9482" t="str">
            <v/>
          </cell>
          <cell r="G9482" t="str">
            <v>101</v>
          </cell>
          <cell r="H9482" t="str">
            <v>P</v>
          </cell>
        </row>
        <row r="9483">
          <cell r="A9483" t="str">
            <v>440200003700</v>
          </cell>
          <cell r="B9483" t="str">
            <v>PP纸</v>
          </cell>
          <cell r="C9483" t="str">
            <v>1.52米//</v>
          </cell>
          <cell r="D9483" t="str">
            <v/>
          </cell>
          <cell r="E9483" t="str">
            <v>㎡</v>
          </cell>
          <cell r="F9483" t="str">
            <v/>
          </cell>
          <cell r="G9483" t="str">
            <v>101</v>
          </cell>
          <cell r="H9483" t="str">
            <v>P</v>
          </cell>
        </row>
        <row r="9484">
          <cell r="A9484" t="str">
            <v>440200001400</v>
          </cell>
          <cell r="B9484" t="str">
            <v>油性相纸</v>
          </cell>
          <cell r="C9484" t="str">
            <v>1.52米//</v>
          </cell>
          <cell r="D9484" t="str">
            <v/>
          </cell>
          <cell r="E9484" t="str">
            <v>㎡</v>
          </cell>
          <cell r="F9484" t="str">
            <v/>
          </cell>
          <cell r="G9484" t="str">
            <v>101</v>
          </cell>
          <cell r="H9484" t="str">
            <v>P</v>
          </cell>
        </row>
        <row r="9485">
          <cell r="A9485" t="str">
            <v>440200005100</v>
          </cell>
          <cell r="B9485" t="str">
            <v>双喷PET灯片</v>
          </cell>
          <cell r="C9485" t="str">
            <v>2.75//</v>
          </cell>
          <cell r="D9485" t="str">
            <v/>
          </cell>
          <cell r="E9485" t="str">
            <v>㎡</v>
          </cell>
          <cell r="F9485" t="str">
            <v/>
          </cell>
          <cell r="G9485" t="str">
            <v>101</v>
          </cell>
          <cell r="H9485" t="str">
            <v>P</v>
          </cell>
        </row>
        <row r="9486">
          <cell r="A9486" t="str">
            <v>440200003000</v>
          </cell>
          <cell r="B9486" t="str">
            <v>550细网刀刮内光哑面</v>
          </cell>
          <cell r="C9486" t="str">
            <v>2米//</v>
          </cell>
          <cell r="D9486" t="str">
            <v/>
          </cell>
          <cell r="E9486" t="str">
            <v>㎡</v>
          </cell>
          <cell r="F9486" t="str">
            <v/>
          </cell>
          <cell r="G9486" t="str">
            <v>101</v>
          </cell>
          <cell r="H9486" t="str">
            <v>P</v>
          </cell>
        </row>
        <row r="9487">
          <cell r="A9487" t="str">
            <v>440200001600</v>
          </cell>
          <cell r="B9487" t="str">
            <v>车身贴（白胶）</v>
          </cell>
          <cell r="C9487" t="str">
            <v>1.52米//</v>
          </cell>
          <cell r="D9487" t="str">
            <v/>
          </cell>
          <cell r="E9487" t="str">
            <v>㎡</v>
          </cell>
          <cell r="F9487" t="str">
            <v/>
          </cell>
          <cell r="G9487" t="str">
            <v>101</v>
          </cell>
          <cell r="H9487" t="str">
            <v>P</v>
          </cell>
        </row>
        <row r="9488">
          <cell r="A9488" t="str">
            <v>440200001200</v>
          </cell>
          <cell r="B9488" t="str">
            <v>旗帜布</v>
          </cell>
          <cell r="C9488" t="str">
            <v>1.62米//</v>
          </cell>
          <cell r="D9488" t="str">
            <v/>
          </cell>
          <cell r="E9488" t="str">
            <v>㎡</v>
          </cell>
          <cell r="F9488" t="str">
            <v/>
          </cell>
          <cell r="G9488" t="str">
            <v>101</v>
          </cell>
          <cell r="H9488" t="str">
            <v>P</v>
          </cell>
        </row>
        <row r="9489">
          <cell r="A9489" t="str">
            <v>440200004500</v>
          </cell>
          <cell r="B9489" t="str">
            <v>内光灯布</v>
          </cell>
          <cell r="C9489" t="str">
            <v>2.8//</v>
          </cell>
          <cell r="D9489" t="str">
            <v/>
          </cell>
          <cell r="E9489" t="str">
            <v>㎡</v>
          </cell>
          <cell r="F9489" t="str">
            <v/>
          </cell>
          <cell r="G9489" t="str">
            <v>101</v>
          </cell>
          <cell r="H9489" t="str">
            <v>P</v>
          </cell>
        </row>
        <row r="9490">
          <cell r="A9490" t="str">
            <v>440200007200</v>
          </cell>
          <cell r="B9490" t="str">
            <v>VXF1018刀刮外光 哑</v>
          </cell>
          <cell r="C9490" t="str">
            <v>3.2M//</v>
          </cell>
          <cell r="D9490" t="str">
            <v/>
          </cell>
          <cell r="E9490" t="str">
            <v>㎡</v>
          </cell>
          <cell r="F9490" t="str">
            <v/>
          </cell>
          <cell r="G9490" t="str">
            <v>101</v>
          </cell>
          <cell r="H9490" t="str">
            <v>P</v>
          </cell>
        </row>
        <row r="9491">
          <cell r="A9491" t="str">
            <v>440200005900</v>
          </cell>
          <cell r="B9491" t="str">
            <v>内光天花软膜</v>
          </cell>
          <cell r="C9491" t="str">
            <v>2.8//</v>
          </cell>
          <cell r="D9491" t="str">
            <v/>
          </cell>
          <cell r="E9491" t="str">
            <v>㎡</v>
          </cell>
          <cell r="F9491" t="str">
            <v/>
          </cell>
          <cell r="G9491" t="str">
            <v>101</v>
          </cell>
          <cell r="H9491" t="str">
            <v>P</v>
          </cell>
        </row>
        <row r="9492">
          <cell r="A9492" t="str">
            <v>440200006800</v>
          </cell>
          <cell r="B9492" t="str">
            <v>DB86M3内光布</v>
          </cell>
          <cell r="C9492" t="str">
            <v>2.8米//</v>
          </cell>
          <cell r="D9492" t="str">
            <v/>
          </cell>
          <cell r="E9492" t="str">
            <v>㎡</v>
          </cell>
          <cell r="F9492" t="str">
            <v/>
          </cell>
          <cell r="G9492" t="str">
            <v>101</v>
          </cell>
          <cell r="H9492" t="str">
            <v>P</v>
          </cell>
        </row>
        <row r="9493">
          <cell r="A9493" t="str">
            <v>440200000600</v>
          </cell>
          <cell r="B9493" t="str">
            <v>DF530外光布</v>
          </cell>
          <cell r="C9493" t="str">
            <v>2.8米//</v>
          </cell>
          <cell r="D9493" t="str">
            <v/>
          </cell>
          <cell r="E9493" t="str">
            <v>㎡</v>
          </cell>
          <cell r="F9493" t="str">
            <v/>
          </cell>
          <cell r="G9493" t="str">
            <v>101</v>
          </cell>
          <cell r="H9493" t="str">
            <v>P</v>
          </cell>
        </row>
        <row r="9494">
          <cell r="A9494" t="str">
            <v>440200004400</v>
          </cell>
          <cell r="B9494" t="str">
            <v>油性相纸</v>
          </cell>
          <cell r="C9494" t="str">
            <v>1.27//</v>
          </cell>
          <cell r="D9494" t="str">
            <v/>
          </cell>
          <cell r="E9494" t="str">
            <v>㎡</v>
          </cell>
          <cell r="F9494" t="str">
            <v/>
          </cell>
          <cell r="G9494" t="str">
            <v>101</v>
          </cell>
          <cell r="H9494" t="str">
            <v>P</v>
          </cell>
        </row>
        <row r="9495">
          <cell r="A9495" t="str">
            <v>440200004200</v>
          </cell>
          <cell r="B9495" t="str">
            <v>水性灯片</v>
          </cell>
          <cell r="C9495" t="str">
            <v>1.52//</v>
          </cell>
          <cell r="D9495" t="str">
            <v/>
          </cell>
          <cell r="E9495" t="str">
            <v>㎡</v>
          </cell>
          <cell r="F9495" t="str">
            <v/>
          </cell>
          <cell r="G9495" t="str">
            <v>101</v>
          </cell>
          <cell r="H9495" t="str">
            <v>P</v>
          </cell>
        </row>
        <row r="9496">
          <cell r="A9496" t="str">
            <v>440200002100</v>
          </cell>
          <cell r="B9496" t="str">
            <v>DF550外光布</v>
          </cell>
          <cell r="C9496" t="str">
            <v>2.8米//</v>
          </cell>
          <cell r="D9496" t="str">
            <v/>
          </cell>
          <cell r="E9496" t="str">
            <v>㎡</v>
          </cell>
          <cell r="F9496" t="str">
            <v/>
          </cell>
          <cell r="G9496" t="str">
            <v>101</v>
          </cell>
          <cell r="H9496" t="str">
            <v>P</v>
          </cell>
        </row>
        <row r="9497">
          <cell r="A9497" t="str">
            <v>440200000800</v>
          </cell>
          <cell r="B9497" t="str">
            <v>DB440内光布</v>
          </cell>
          <cell r="C9497" t="str">
            <v>2.2米//</v>
          </cell>
          <cell r="D9497" t="str">
            <v/>
          </cell>
          <cell r="E9497" t="str">
            <v>㎡</v>
          </cell>
          <cell r="F9497" t="str">
            <v/>
          </cell>
          <cell r="G9497" t="str">
            <v>101</v>
          </cell>
          <cell r="H9497" t="str">
            <v>P</v>
          </cell>
        </row>
        <row r="9498">
          <cell r="A9498" t="str">
            <v>440200000700</v>
          </cell>
          <cell r="B9498" t="str">
            <v>DB440内光布</v>
          </cell>
          <cell r="C9498" t="str">
            <v>2.8米//</v>
          </cell>
          <cell r="D9498" t="str">
            <v/>
          </cell>
          <cell r="E9498" t="str">
            <v>㎡</v>
          </cell>
          <cell r="F9498" t="str">
            <v/>
          </cell>
          <cell r="G9498" t="str">
            <v>101</v>
          </cell>
          <cell r="H9498" t="str">
            <v>P</v>
          </cell>
        </row>
        <row r="9499">
          <cell r="A9499" t="str">
            <v>410101116503</v>
          </cell>
          <cell r="B9499" t="str">
            <v>压布杆堵头</v>
          </cell>
          <cell r="C9499" t="str">
            <v>/6061/本色阳极氧化</v>
          </cell>
          <cell r="D9499" t="str">
            <v/>
          </cell>
          <cell r="E9499" t="str">
            <v>个</v>
          </cell>
          <cell r="F9499" t="str">
            <v>ZP32-01010001</v>
          </cell>
          <cell r="G9499" t="str">
            <v>101</v>
          </cell>
          <cell r="H9499" t="str">
            <v>P</v>
          </cell>
        </row>
        <row r="9500">
          <cell r="A9500" t="str">
            <v>410101099001</v>
          </cell>
          <cell r="B9500" t="str">
            <v>X轴主动轮轴</v>
          </cell>
          <cell r="C9500" t="str">
            <v>/S45C/镀白锌</v>
          </cell>
          <cell r="D9500" t="str">
            <v/>
          </cell>
          <cell r="E9500" t="str">
            <v>个</v>
          </cell>
          <cell r="F9500" t="str">
            <v>UV2030-02000017-01</v>
          </cell>
          <cell r="G9500" t="str">
            <v>101</v>
          </cell>
          <cell r="H9500" t="str">
            <v>P</v>
          </cell>
        </row>
        <row r="9501">
          <cell r="A9501" t="str">
            <v>410101109500</v>
          </cell>
          <cell r="B9501" t="str">
            <v>X轴同步带轮轴</v>
          </cell>
          <cell r="C9501" t="str">
            <v>/S45C/镀白锌</v>
          </cell>
          <cell r="D9501" t="str">
            <v/>
          </cell>
          <cell r="E9501" t="str">
            <v>个</v>
          </cell>
          <cell r="F9501" t="str">
            <v>UV2030-02000012-00</v>
          </cell>
          <cell r="G9501" t="str">
            <v>101</v>
          </cell>
          <cell r="H9501" t="str">
            <v>P</v>
          </cell>
        </row>
        <row r="9502">
          <cell r="A9502" t="str">
            <v>410101115800</v>
          </cell>
          <cell r="B9502" t="str">
            <v>收料辊轴承左托架(粗滚筒）</v>
          </cell>
          <cell r="C9502" t="str">
            <v>/45#/发黑</v>
          </cell>
          <cell r="D9502" t="str">
            <v/>
          </cell>
          <cell r="E9502" t="str">
            <v>个</v>
          </cell>
          <cell r="F9502" t="str">
            <v>KK3203-10-20</v>
          </cell>
          <cell r="G9502" t="str">
            <v>101</v>
          </cell>
          <cell r="H9502" t="str">
            <v>P</v>
          </cell>
        </row>
        <row r="9503">
          <cell r="A9503" t="str">
            <v>410101116000</v>
          </cell>
          <cell r="B9503" t="str">
            <v>支撑轴</v>
          </cell>
          <cell r="C9503" t="str">
            <v>/6061/</v>
          </cell>
          <cell r="D9503" t="str">
            <v/>
          </cell>
          <cell r="E9503" t="str">
            <v>个</v>
          </cell>
          <cell r="F9503" t="str">
            <v>ZP32-01020008</v>
          </cell>
          <cell r="G9503" t="str">
            <v>101</v>
          </cell>
          <cell r="H9503" t="str">
            <v>P</v>
          </cell>
        </row>
        <row r="9504">
          <cell r="A9504" t="str">
            <v>410101134500</v>
          </cell>
          <cell r="B9504" t="str">
            <v>滑动封板</v>
          </cell>
          <cell r="C9504" t="str">
            <v>/6061/本色阳极氧化</v>
          </cell>
          <cell r="D9504" t="str">
            <v/>
          </cell>
          <cell r="E9504" t="str">
            <v>个</v>
          </cell>
          <cell r="F9504" t="str">
            <v>C5S32-01010006</v>
          </cell>
          <cell r="G9504" t="str">
            <v>101</v>
          </cell>
          <cell r="H9504" t="str">
            <v>P</v>
          </cell>
        </row>
        <row r="9505">
          <cell r="A9505" t="str">
            <v>410101134900</v>
          </cell>
          <cell r="B9505" t="str">
            <v>滑动后挡板</v>
          </cell>
          <cell r="C9505" t="str">
            <v>/6061/本色阳极氧化</v>
          </cell>
          <cell r="D9505" t="str">
            <v/>
          </cell>
          <cell r="E9505" t="str">
            <v>个</v>
          </cell>
          <cell r="F9505" t="str">
            <v>C5S32-01010011</v>
          </cell>
          <cell r="G9505" t="str">
            <v>101</v>
          </cell>
          <cell r="H9505" t="str">
            <v>P</v>
          </cell>
        </row>
        <row r="9506">
          <cell r="A9506" t="str">
            <v>410101134801</v>
          </cell>
          <cell r="B9506" t="str">
            <v>灯布固定轴头</v>
          </cell>
          <cell r="C9506" t="str">
            <v>/6061/本色阳极氧化</v>
          </cell>
          <cell r="D9506" t="str">
            <v/>
          </cell>
          <cell r="E9506" t="str">
            <v>个</v>
          </cell>
          <cell r="F9506" t="str">
            <v>C5S32-01010007</v>
          </cell>
          <cell r="G9506" t="str">
            <v>101</v>
          </cell>
          <cell r="H9506" t="str">
            <v>P</v>
          </cell>
        </row>
        <row r="9507">
          <cell r="A9507" t="str">
            <v>410101135001</v>
          </cell>
          <cell r="B9507" t="str">
            <v>滑动底座</v>
          </cell>
          <cell r="C9507" t="str">
            <v>/6061/本色阳极氧化</v>
          </cell>
          <cell r="D9507" t="str">
            <v/>
          </cell>
          <cell r="E9507" t="str">
            <v>组</v>
          </cell>
          <cell r="F9507" t="str">
            <v>C5S32-01010002</v>
          </cell>
          <cell r="G9507" t="str">
            <v>101</v>
          </cell>
          <cell r="H9507" t="str">
            <v>P</v>
          </cell>
        </row>
        <row r="9508">
          <cell r="A9508" t="str">
            <v>410101135100</v>
          </cell>
          <cell r="B9508" t="str">
            <v>滑动前挡板</v>
          </cell>
          <cell r="C9508" t="str">
            <v>/6061/本色阳极氧化</v>
          </cell>
          <cell r="D9508" t="str">
            <v/>
          </cell>
          <cell r="E9508" t="str">
            <v>个</v>
          </cell>
          <cell r="F9508" t="str">
            <v>C5S32-01010010</v>
          </cell>
          <cell r="G9508" t="str">
            <v>101</v>
          </cell>
          <cell r="H9508" t="str">
            <v>P</v>
          </cell>
        </row>
        <row r="9509">
          <cell r="A9509" t="str">
            <v>410101135200</v>
          </cell>
          <cell r="B9509" t="str">
            <v>K墨盏升降定位块</v>
          </cell>
          <cell r="C9509" t="str">
            <v>/2A12/发黑</v>
          </cell>
          <cell r="D9509" t="str">
            <v/>
          </cell>
          <cell r="E9509" t="str">
            <v>个</v>
          </cell>
          <cell r="F9509" t="str">
            <v>KK1806-03-02</v>
          </cell>
          <cell r="G9509" t="str">
            <v>101</v>
          </cell>
          <cell r="H9509" t="str">
            <v>P</v>
          </cell>
        </row>
        <row r="9510">
          <cell r="A9510" t="str">
            <v>410101136006</v>
          </cell>
          <cell r="B9510" t="str">
            <v>板卡支撑板</v>
          </cell>
          <cell r="C9510" t="str">
            <v>/2A12/本色阳极氧化</v>
          </cell>
          <cell r="D9510" t="str">
            <v/>
          </cell>
          <cell r="E9510" t="str">
            <v>个</v>
          </cell>
          <cell r="F9510" t="str">
            <v>XKK32-05000001</v>
          </cell>
          <cell r="G9510" t="str">
            <v>101</v>
          </cell>
          <cell r="H9510" t="str">
            <v>P</v>
          </cell>
        </row>
        <row r="9511">
          <cell r="A9511" t="str">
            <v>410101136100</v>
          </cell>
          <cell r="B9511" t="str">
            <v>滑动轴承座</v>
          </cell>
          <cell r="C9511" t="str">
            <v>/6061/本色阳极氧化</v>
          </cell>
          <cell r="D9511" t="str">
            <v/>
          </cell>
          <cell r="E9511" t="str">
            <v>个</v>
          </cell>
          <cell r="F9511" t="str">
            <v>C5S32-01010005</v>
          </cell>
          <cell r="G9511" t="str">
            <v>101</v>
          </cell>
          <cell r="H9511" t="str">
            <v>P</v>
          </cell>
        </row>
        <row r="9512">
          <cell r="A9512" t="str">
            <v>410101136301</v>
          </cell>
          <cell r="B9512" t="str">
            <v>1024-8转接板</v>
          </cell>
          <cell r="C9512" t="str">
            <v>/2A12/</v>
          </cell>
          <cell r="D9512" t="str">
            <v/>
          </cell>
          <cell r="E9512" t="str">
            <v>个</v>
          </cell>
          <cell r="F9512" t="str">
            <v>XKS32-01060002</v>
          </cell>
          <cell r="G9512" t="str">
            <v>101</v>
          </cell>
          <cell r="H9512" t="str">
            <v>P</v>
          </cell>
        </row>
        <row r="9513">
          <cell r="A9513" t="str">
            <v>410101136400</v>
          </cell>
          <cell r="B9513" t="str">
            <v>滑动挡板</v>
          </cell>
          <cell r="C9513" t="str">
            <v>/45/发黑</v>
          </cell>
          <cell r="D9513" t="str">
            <v/>
          </cell>
          <cell r="E9513" t="str">
            <v>个</v>
          </cell>
          <cell r="F9513" t="str">
            <v>C5S32-01010003</v>
          </cell>
          <cell r="G9513" t="str">
            <v>101</v>
          </cell>
          <cell r="H9513" t="str">
            <v>P</v>
          </cell>
        </row>
        <row r="9514">
          <cell r="A9514" t="str">
            <v>410101136503</v>
          </cell>
          <cell r="B9514" t="str">
            <v>齿轮放料系统轴承架</v>
          </cell>
          <cell r="C9514" t="str">
            <v>/6061/黑色阳极氧化</v>
          </cell>
          <cell r="D9514" t="str">
            <v/>
          </cell>
          <cell r="E9514" t="str">
            <v>个</v>
          </cell>
          <cell r="F9514" t="str">
            <v>KK3203-10-55</v>
          </cell>
          <cell r="G9514" t="str">
            <v>101</v>
          </cell>
          <cell r="H9514" t="str">
            <v>P</v>
          </cell>
        </row>
        <row r="9515">
          <cell r="A9515" t="str">
            <v>410101136901</v>
          </cell>
          <cell r="B9515" t="str">
            <v>1024-8喷头吸板</v>
          </cell>
          <cell r="C9515" t="str">
            <v>/2A12/</v>
          </cell>
          <cell r="D9515" t="str">
            <v/>
          </cell>
          <cell r="E9515" t="str">
            <v>个</v>
          </cell>
          <cell r="F9515" t="str">
            <v>XKS32-01060003</v>
          </cell>
          <cell r="G9515" t="str">
            <v>101</v>
          </cell>
          <cell r="H9515" t="str">
            <v>P</v>
          </cell>
        </row>
        <row r="9516">
          <cell r="A9516" t="str">
            <v>410101137001</v>
          </cell>
          <cell r="B9516" t="str">
            <v>S16 x马达同步带轮(松下)</v>
          </cell>
          <cell r="C9516" t="str">
            <v>/6061/硬质阳极氧化</v>
          </cell>
          <cell r="D9516" t="str">
            <v/>
          </cell>
          <cell r="E9516" t="str">
            <v>个</v>
          </cell>
          <cell r="F9516" t="str">
            <v>KG32-02000010</v>
          </cell>
          <cell r="G9516" t="str">
            <v>101</v>
          </cell>
          <cell r="H9516" t="str">
            <v>P</v>
          </cell>
        </row>
        <row r="9517">
          <cell r="A9517" t="str">
            <v>410101138600</v>
          </cell>
          <cell r="B9517" t="str">
            <v>K墨盏滑动杆</v>
          </cell>
          <cell r="C9517" t="str">
            <v>/45#/发黑</v>
          </cell>
          <cell r="D9517" t="str">
            <v/>
          </cell>
          <cell r="E9517" t="str">
            <v>个</v>
          </cell>
          <cell r="F9517" t="str">
            <v>KK1806-05-03</v>
          </cell>
          <cell r="G9517" t="str">
            <v>101</v>
          </cell>
          <cell r="H9517" t="str">
            <v>P</v>
          </cell>
        </row>
        <row r="9518">
          <cell r="A9518" t="str">
            <v>410101137104</v>
          </cell>
          <cell r="B9518" t="str">
            <v>S16 两极宽同步带轮(松下)</v>
          </cell>
          <cell r="C9518" t="str">
            <v>/6061/硬质阳极氧化</v>
          </cell>
          <cell r="D9518" t="str">
            <v/>
          </cell>
          <cell r="E9518" t="str">
            <v>个</v>
          </cell>
          <cell r="F9518" t="str">
            <v>KG32-02000009</v>
          </cell>
          <cell r="G9518" t="str">
            <v>101</v>
          </cell>
          <cell r="H9518" t="str">
            <v>P</v>
          </cell>
        </row>
        <row r="9519">
          <cell r="A9519" t="str">
            <v>410101138502</v>
          </cell>
          <cell r="B9519" t="str">
            <v>板卡支撑板（1024I）</v>
          </cell>
          <cell r="C9519" t="str">
            <v>/2A12/本色阳极氧化</v>
          </cell>
          <cell r="D9519" t="str">
            <v/>
          </cell>
          <cell r="E9519" t="str">
            <v>个</v>
          </cell>
          <cell r="F9519" t="str">
            <v>C5S32-08000005</v>
          </cell>
          <cell r="G9519" t="str">
            <v>101</v>
          </cell>
          <cell r="H9519" t="str">
            <v>P</v>
          </cell>
        </row>
        <row r="9520">
          <cell r="A9520" t="str">
            <v>410101137402</v>
          </cell>
          <cell r="B9520" t="str">
            <v>放料滚筒托架（低）</v>
          </cell>
          <cell r="C9520" t="str">
            <v>/2A12/本色阳极氧化</v>
          </cell>
          <cell r="D9520" t="str">
            <v/>
          </cell>
          <cell r="E9520" t="str">
            <v>个</v>
          </cell>
          <cell r="F9520" t="str">
            <v>KK3203-10-41</v>
          </cell>
          <cell r="G9520" t="str">
            <v>101</v>
          </cell>
          <cell r="H9520" t="str">
            <v>P</v>
          </cell>
        </row>
        <row r="9521">
          <cell r="A9521" t="str">
            <v>410101139602</v>
          </cell>
          <cell r="B9521" t="str">
            <v>齿轮放料系统滚筒托架</v>
          </cell>
          <cell r="C9521" t="str">
            <v>/2A12/黑色阳极氧化</v>
          </cell>
          <cell r="D9521" t="str">
            <v/>
          </cell>
          <cell r="E9521" t="str">
            <v>个</v>
          </cell>
          <cell r="F9521" t="str">
            <v>EKK32-01000009</v>
          </cell>
          <cell r="G9521" t="str">
            <v>101</v>
          </cell>
          <cell r="H9521" t="str">
            <v>P</v>
          </cell>
        </row>
        <row r="9522">
          <cell r="A9522" t="str">
            <v>410101137700</v>
          </cell>
          <cell r="B9522" t="str">
            <v>滑动销轴</v>
          </cell>
          <cell r="C9522" t="str">
            <v>/45/发黑</v>
          </cell>
          <cell r="D9522" t="str">
            <v/>
          </cell>
          <cell r="E9522" t="str">
            <v>个</v>
          </cell>
          <cell r="F9522" t="str">
            <v>C5S32-01010008</v>
          </cell>
          <cell r="G9522" t="str">
            <v>101</v>
          </cell>
          <cell r="H9522" t="str">
            <v>P</v>
          </cell>
        </row>
        <row r="9523">
          <cell r="A9523" t="str">
            <v>410101138003</v>
          </cell>
          <cell r="B9523" t="str">
            <v>K带轮张紧轴(宽)</v>
          </cell>
          <cell r="C9523" t="str">
            <v>/2Cr13/</v>
          </cell>
          <cell r="D9523" t="str">
            <v/>
          </cell>
          <cell r="E9523" t="str">
            <v>个</v>
          </cell>
          <cell r="F9523" t="str">
            <v>KK1802-05-02</v>
          </cell>
          <cell r="G9523" t="str">
            <v>101</v>
          </cell>
          <cell r="H9523" t="str">
            <v>P</v>
          </cell>
        </row>
        <row r="9524">
          <cell r="A9524" t="str">
            <v>410101138103</v>
          </cell>
          <cell r="B9524" t="str">
            <v>Y马达同步带轮</v>
          </cell>
          <cell r="C9524" t="str">
            <v>/6061/硬质阳极氧化</v>
          </cell>
          <cell r="D9524" t="str">
            <v/>
          </cell>
          <cell r="E9524" t="str">
            <v>个</v>
          </cell>
          <cell r="F9524" t="str">
            <v>KW3201-10-04</v>
          </cell>
          <cell r="G9524" t="str">
            <v>101</v>
          </cell>
          <cell r="H9524" t="str">
            <v>P</v>
          </cell>
        </row>
        <row r="9525">
          <cell r="A9525" t="str">
            <v>410101138800</v>
          </cell>
          <cell r="B9525" t="str">
            <v>400W主动轮（松下）</v>
          </cell>
          <cell r="C9525" t="str">
            <v>/2A12/硬质阳极氧化</v>
          </cell>
          <cell r="D9525" t="str">
            <v/>
          </cell>
          <cell r="E9525" t="str">
            <v>个</v>
          </cell>
          <cell r="F9525" t="str">
            <v>C5S32-02000007</v>
          </cell>
          <cell r="G9525" t="str">
            <v>101</v>
          </cell>
          <cell r="H9525" t="str">
            <v>P</v>
          </cell>
        </row>
        <row r="9526">
          <cell r="A9526" t="str">
            <v>410101139700</v>
          </cell>
          <cell r="B9526" t="str">
            <v>放料滚筒托架</v>
          </cell>
          <cell r="C9526" t="str">
            <v>/2A12/黑色阳极氧化</v>
          </cell>
          <cell r="D9526" t="str">
            <v/>
          </cell>
          <cell r="E9526" t="str">
            <v>个</v>
          </cell>
          <cell r="F9526" t="str">
            <v>EKK32-01000016</v>
          </cell>
          <cell r="G9526" t="str">
            <v>101</v>
          </cell>
          <cell r="H9526" t="str">
            <v>P</v>
          </cell>
        </row>
        <row r="9527">
          <cell r="A9527" t="str">
            <v>410101140500</v>
          </cell>
          <cell r="B9527" t="str">
            <v>小车底板右支架</v>
          </cell>
          <cell r="C9527" t="str">
            <v>/6061/本色阳极氧化</v>
          </cell>
          <cell r="D9527" t="str">
            <v/>
          </cell>
          <cell r="E9527" t="str">
            <v>个</v>
          </cell>
          <cell r="F9527" t="str">
            <v>C5S32-07000010</v>
          </cell>
          <cell r="G9527" t="str">
            <v>101</v>
          </cell>
          <cell r="H9527" t="str">
            <v>P</v>
          </cell>
        </row>
        <row r="9528">
          <cell r="A9528" t="str">
            <v>410101140400</v>
          </cell>
          <cell r="B9528" t="str">
            <v>小车底板左支架</v>
          </cell>
          <cell r="C9528" t="str">
            <v>/6061/本色阳极氧化</v>
          </cell>
          <cell r="D9528" t="str">
            <v/>
          </cell>
          <cell r="E9528" t="str">
            <v>个</v>
          </cell>
          <cell r="F9528" t="str">
            <v>C5S32-07000009</v>
          </cell>
          <cell r="G9528" t="str">
            <v>101</v>
          </cell>
          <cell r="H9528" t="str">
            <v>P</v>
          </cell>
        </row>
        <row r="9529">
          <cell r="A9529" t="str">
            <v>410101140801</v>
          </cell>
          <cell r="B9529" t="str">
            <v>收料辊轴承右托架(粗滚筒)</v>
          </cell>
          <cell r="C9529" t="str">
            <v>/45#/发黑</v>
          </cell>
          <cell r="D9529" t="str">
            <v/>
          </cell>
          <cell r="E9529" t="str">
            <v>个</v>
          </cell>
          <cell r="F9529" t="str">
            <v>KK3203-10-21</v>
          </cell>
          <cell r="G9529" t="str">
            <v>101</v>
          </cell>
          <cell r="H9529" t="str">
            <v>P</v>
          </cell>
        </row>
        <row r="9530">
          <cell r="A9530" t="str">
            <v>410101141300</v>
          </cell>
          <cell r="B9530" t="str">
            <v>1024I小车上罩壳</v>
          </cell>
          <cell r="C9530" t="str">
            <v>/铝板（T=1）/</v>
          </cell>
          <cell r="D9530" t="str">
            <v/>
          </cell>
          <cell r="E9530" t="str">
            <v>个</v>
          </cell>
          <cell r="F9530" t="str">
            <v>C5S32-08000006</v>
          </cell>
          <cell r="G9530" t="str">
            <v>101</v>
          </cell>
          <cell r="H9530" t="str">
            <v>P</v>
          </cell>
        </row>
        <row r="9531">
          <cell r="A9531" t="str">
            <v>410101141600</v>
          </cell>
          <cell r="B9531" t="str">
            <v>小车滑板</v>
          </cell>
          <cell r="C9531" t="str">
            <v>/6061/本色阳极氧化</v>
          </cell>
          <cell r="D9531" t="str">
            <v/>
          </cell>
          <cell r="E9531" t="str">
            <v>个</v>
          </cell>
          <cell r="F9531" t="str">
            <v>C5S32-07000008</v>
          </cell>
          <cell r="G9531" t="str">
            <v>101</v>
          </cell>
          <cell r="H9531" t="str">
            <v>P</v>
          </cell>
        </row>
        <row r="9532">
          <cell r="A9532" t="str">
            <v>410101141700</v>
          </cell>
          <cell r="B9532" t="str">
            <v>小车底板(变更)</v>
          </cell>
          <cell r="C9532" t="str">
            <v>/2A12/本色阳极氧化</v>
          </cell>
          <cell r="D9532" t="str">
            <v/>
          </cell>
          <cell r="E9532" t="str">
            <v>个</v>
          </cell>
          <cell r="F9532" t="str">
            <v>C5S32-07000007</v>
          </cell>
          <cell r="G9532" t="str">
            <v>101</v>
          </cell>
          <cell r="H9532" t="str">
            <v>P</v>
          </cell>
        </row>
        <row r="9533">
          <cell r="A9533" t="str">
            <v>410101157100</v>
          </cell>
          <cell r="B9533" t="str">
            <v>K紧锁压簧</v>
          </cell>
          <cell r="C9533" t="str">
            <v>/碳素弹簧钢丝/发黑</v>
          </cell>
          <cell r="D9533" t="str">
            <v/>
          </cell>
          <cell r="E9533" t="str">
            <v>个</v>
          </cell>
          <cell r="F9533" t="str">
            <v>KK1806-03-03</v>
          </cell>
          <cell r="G9533" t="str">
            <v>101</v>
          </cell>
          <cell r="H9533" t="str">
            <v>P</v>
          </cell>
        </row>
        <row r="9534">
          <cell r="A9534" t="str">
            <v>410101141800</v>
          </cell>
          <cell r="B9534" t="str">
            <v>喷头保护板</v>
          </cell>
          <cell r="C9534" t="str">
            <v>/6061/本色阳极氧化</v>
          </cell>
          <cell r="D9534" t="str">
            <v/>
          </cell>
          <cell r="E9534" t="str">
            <v>个</v>
          </cell>
          <cell r="F9534" t="str">
            <v>C5S32-07000013</v>
          </cell>
          <cell r="G9534" t="str">
            <v>101</v>
          </cell>
          <cell r="H9534" t="str">
            <v>P</v>
          </cell>
        </row>
        <row r="9535">
          <cell r="A9535" t="str">
            <v>410101159202</v>
          </cell>
          <cell r="B9535" t="str">
            <v>压紧轮固定架</v>
          </cell>
          <cell r="C9535" t="str">
            <v>/ZL104/喷细砂</v>
          </cell>
          <cell r="D9535" t="str">
            <v/>
          </cell>
          <cell r="E9535" t="str">
            <v>个</v>
          </cell>
          <cell r="F9535" t="str">
            <v>C5S32-02000006</v>
          </cell>
          <cell r="G9535" t="str">
            <v>401</v>
          </cell>
          <cell r="H9535" t="str">
            <v>P</v>
          </cell>
        </row>
        <row r="9536">
          <cell r="A9536" t="str">
            <v>410101119400</v>
          </cell>
          <cell r="B9536" t="str">
            <v>平衡杆外轴头</v>
          </cell>
          <cell r="C9536" t="str">
            <v>/6061/本色阳极氧化</v>
          </cell>
          <cell r="D9536" t="str">
            <v/>
          </cell>
          <cell r="E9536" t="str">
            <v>个</v>
          </cell>
          <cell r="F9536" t="str">
            <v>ZP32-01020012</v>
          </cell>
          <cell r="G9536" t="str">
            <v>101</v>
          </cell>
          <cell r="H9536" t="str">
            <v>P</v>
          </cell>
        </row>
        <row r="9537">
          <cell r="A9537" t="str">
            <v>410101119800</v>
          </cell>
          <cell r="B9537" t="str">
            <v>平衡杆内塞</v>
          </cell>
          <cell r="C9537" t="str">
            <v>/6061/本色阳极氧化</v>
          </cell>
          <cell r="D9537" t="str">
            <v/>
          </cell>
          <cell r="E9537" t="str">
            <v>个</v>
          </cell>
          <cell r="F9537" t="str">
            <v>ZP32-01020011</v>
          </cell>
          <cell r="G9537" t="str">
            <v>101</v>
          </cell>
          <cell r="H9537" t="str">
            <v>P</v>
          </cell>
        </row>
        <row r="9538">
          <cell r="A9538" t="str">
            <v>410101119701</v>
          </cell>
          <cell r="B9538" t="str">
            <v>放料右支架</v>
          </cell>
          <cell r="C9538" t="str">
            <v>/20/9315银灰平光</v>
          </cell>
          <cell r="D9538" t="str">
            <v/>
          </cell>
          <cell r="E9538" t="str">
            <v>个</v>
          </cell>
          <cell r="F9538" t="str">
            <v>QZZ32-01000001</v>
          </cell>
          <cell r="G9538" t="str">
            <v>101</v>
          </cell>
          <cell r="H9538" t="str">
            <v>P</v>
          </cell>
        </row>
        <row r="9539">
          <cell r="A9539" t="str">
            <v>410101121300</v>
          </cell>
          <cell r="B9539" t="str">
            <v>平衡杆塞</v>
          </cell>
          <cell r="C9539" t="str">
            <v>/6061/</v>
          </cell>
          <cell r="D9539" t="str">
            <v/>
          </cell>
          <cell r="E9539" t="str">
            <v>个</v>
          </cell>
          <cell r="F9539" t="str">
            <v>ZP32-01020005</v>
          </cell>
          <cell r="G9539" t="str">
            <v>101</v>
          </cell>
          <cell r="H9539" t="str">
            <v>P</v>
          </cell>
        </row>
        <row r="9540">
          <cell r="A9540" t="str">
            <v>410101122201</v>
          </cell>
          <cell r="B9540" t="str">
            <v>导向辊托架</v>
          </cell>
          <cell r="C9540" t="str">
            <v>/6061/本色阳极氧化</v>
          </cell>
          <cell r="D9540" t="str">
            <v/>
          </cell>
          <cell r="E9540" t="str">
            <v>个</v>
          </cell>
          <cell r="F9540" t="str">
            <v>QZZ32-01000016</v>
          </cell>
          <cell r="G9540" t="str">
            <v>101</v>
          </cell>
          <cell r="H9540" t="str">
            <v>P</v>
          </cell>
        </row>
        <row r="9541">
          <cell r="A9541" t="str">
            <v>410101122500</v>
          </cell>
          <cell r="B9541" t="str">
            <v>收料左支架</v>
          </cell>
          <cell r="C9541" t="str">
            <v>/20/9315银灰平光</v>
          </cell>
          <cell r="D9541" t="str">
            <v/>
          </cell>
          <cell r="E9541" t="str">
            <v>个</v>
          </cell>
          <cell r="F9541" t="str">
            <v>QZZ32-01000007</v>
          </cell>
          <cell r="G9541" t="str">
            <v>101</v>
          </cell>
          <cell r="H9541" t="str">
            <v>P</v>
          </cell>
        </row>
        <row r="9542">
          <cell r="A9542" t="str">
            <v>410101122300</v>
          </cell>
          <cell r="B9542" t="str">
            <v>放料左支架</v>
          </cell>
          <cell r="C9542" t="str">
            <v>/20/9315银灰平光</v>
          </cell>
          <cell r="D9542" t="str">
            <v/>
          </cell>
          <cell r="E9542" t="str">
            <v>个</v>
          </cell>
          <cell r="F9542" t="str">
            <v>QZZ32-01000002</v>
          </cell>
          <cell r="G9542" t="str">
            <v>101</v>
          </cell>
          <cell r="H9542" t="str">
            <v>P</v>
          </cell>
        </row>
        <row r="9543">
          <cell r="A9543" t="str">
            <v>410101122401</v>
          </cell>
          <cell r="B9543" t="str">
            <v>收料右支架</v>
          </cell>
          <cell r="C9543" t="str">
            <v>/20/9315银灰平光</v>
          </cell>
          <cell r="D9543" t="str">
            <v/>
          </cell>
          <cell r="E9543" t="str">
            <v>个</v>
          </cell>
          <cell r="F9543" t="str">
            <v>QZZ32-01000006</v>
          </cell>
          <cell r="G9543" t="str">
            <v>101</v>
          </cell>
          <cell r="H9543" t="str">
            <v>P</v>
          </cell>
        </row>
        <row r="9544">
          <cell r="A9544" t="str">
            <v>410101122601</v>
          </cell>
          <cell r="B9544" t="str">
            <v>收料气涨轴右托架</v>
          </cell>
          <cell r="C9544" t="str">
            <v>/6061/本色阳极氧化</v>
          </cell>
          <cell r="D9544" t="str">
            <v/>
          </cell>
          <cell r="E9544" t="str">
            <v>个</v>
          </cell>
          <cell r="F9544" t="str">
            <v>QZZ32-01000004</v>
          </cell>
          <cell r="G9544" t="str">
            <v>101</v>
          </cell>
          <cell r="H9544" t="str">
            <v>P</v>
          </cell>
        </row>
        <row r="9545">
          <cell r="A9545" t="str">
            <v>410101124900</v>
          </cell>
          <cell r="B9545" t="str">
            <v>收料力矩电机齿轮</v>
          </cell>
          <cell r="C9545" t="str">
            <v>/45/发黑</v>
          </cell>
          <cell r="D9545" t="str">
            <v/>
          </cell>
          <cell r="E9545" t="str">
            <v>个</v>
          </cell>
          <cell r="F9545" t="str">
            <v>QZZ32-01000008</v>
          </cell>
          <cell r="G9545" t="str">
            <v>101</v>
          </cell>
          <cell r="H9545" t="str">
            <v>P</v>
          </cell>
        </row>
        <row r="9546">
          <cell r="A9546" t="str">
            <v>410101127005</v>
          </cell>
          <cell r="B9546" t="str">
            <v>Y轴固定中间座</v>
          </cell>
          <cell r="C9546" t="str">
            <v>/2A12/</v>
          </cell>
          <cell r="D9546" t="str">
            <v/>
          </cell>
          <cell r="E9546" t="str">
            <v>个</v>
          </cell>
          <cell r="F9546" t="str">
            <v>XKS32-01000002</v>
          </cell>
          <cell r="G9546" t="str">
            <v>101</v>
          </cell>
          <cell r="H9546" t="str">
            <v>P</v>
          </cell>
        </row>
        <row r="9547">
          <cell r="A9547" t="str">
            <v>410101128600</v>
          </cell>
          <cell r="B9547" t="str">
            <v>Y向转动轴支撑架(变更)</v>
          </cell>
          <cell r="C9547" t="str">
            <v>/6061/</v>
          </cell>
          <cell r="D9547" t="str">
            <v/>
          </cell>
          <cell r="E9547" t="str">
            <v>个</v>
          </cell>
          <cell r="F9547" t="str">
            <v>KK1801-08(4)</v>
          </cell>
          <cell r="G9547" t="str">
            <v>101</v>
          </cell>
          <cell r="H9547" t="str">
            <v>P</v>
          </cell>
        </row>
        <row r="9548">
          <cell r="A9548" t="str">
            <v>410101128901</v>
          </cell>
          <cell r="B9548" t="str">
            <v>紧圈</v>
          </cell>
          <cell r="C9548" t="str">
            <v>/45#/镀装饰铬</v>
          </cell>
          <cell r="D9548" t="str">
            <v/>
          </cell>
          <cell r="E9548" t="str">
            <v>个</v>
          </cell>
          <cell r="F9548" t="str">
            <v>KW3201-08</v>
          </cell>
          <cell r="G9548" t="str">
            <v>101</v>
          </cell>
          <cell r="H9548" t="str">
            <v>P</v>
          </cell>
        </row>
        <row r="9549">
          <cell r="A9549" t="str">
            <v>410101129000</v>
          </cell>
          <cell r="B9549" t="str">
            <v>后挡风板一</v>
          </cell>
          <cell r="C9549" t="str">
            <v>/PVC板/</v>
          </cell>
          <cell r="D9549" t="str">
            <v/>
          </cell>
          <cell r="E9549" t="str">
            <v>个</v>
          </cell>
          <cell r="F9549" t="str">
            <v>C5S32-07000002</v>
          </cell>
          <cell r="G9549" t="str">
            <v>101</v>
          </cell>
          <cell r="H9549" t="str">
            <v>P</v>
          </cell>
        </row>
        <row r="9550">
          <cell r="A9550" t="str">
            <v>410101129100</v>
          </cell>
          <cell r="B9550" t="str">
            <v>后挡风板二</v>
          </cell>
          <cell r="C9550" t="str">
            <v>/PVC板/</v>
          </cell>
          <cell r="D9550" t="str">
            <v/>
          </cell>
          <cell r="E9550" t="str">
            <v>个</v>
          </cell>
          <cell r="F9550" t="str">
            <v>C5S32-07000003</v>
          </cell>
          <cell r="G9550" t="str">
            <v>101</v>
          </cell>
          <cell r="H9550" t="str">
            <v>P</v>
          </cell>
        </row>
        <row r="9551">
          <cell r="A9551" t="str">
            <v>410101136201</v>
          </cell>
          <cell r="B9551" t="str">
            <v>轴承托架</v>
          </cell>
          <cell r="C9551" t="str">
            <v>/6061/本色阳极氧化</v>
          </cell>
          <cell r="D9551" t="str">
            <v/>
          </cell>
          <cell r="E9551" t="str">
            <v>个</v>
          </cell>
          <cell r="F9551" t="str">
            <v>C5S32-01010014</v>
          </cell>
          <cell r="G9551" t="str">
            <v>101</v>
          </cell>
          <cell r="H9551" t="str">
            <v>P</v>
          </cell>
        </row>
        <row r="9552">
          <cell r="A9552" t="str">
            <v>410101129201</v>
          </cell>
          <cell r="B9552" t="str">
            <v>上横梁右固定座</v>
          </cell>
          <cell r="C9552" t="str">
            <v>/ZL104/本色阳极氧化</v>
          </cell>
          <cell r="D9552" t="str">
            <v/>
          </cell>
          <cell r="E9552" t="str">
            <v>个</v>
          </cell>
          <cell r="F9552" t="str">
            <v>XKK32-02000002</v>
          </cell>
          <cell r="G9552" t="str">
            <v>101</v>
          </cell>
          <cell r="H9552" t="str">
            <v>P</v>
          </cell>
        </row>
        <row r="9553">
          <cell r="A9553" t="str">
            <v>410101129400</v>
          </cell>
          <cell r="B9553" t="str">
            <v>上横梁左固定座</v>
          </cell>
          <cell r="C9553" t="str">
            <v>/ZL104/本色阳极氧化</v>
          </cell>
          <cell r="D9553" t="str">
            <v/>
          </cell>
          <cell r="E9553" t="str">
            <v>个</v>
          </cell>
          <cell r="F9553" t="str">
            <v>XKK32-02000003</v>
          </cell>
          <cell r="G9553" t="str">
            <v>101</v>
          </cell>
          <cell r="H9553" t="str">
            <v>P</v>
          </cell>
        </row>
        <row r="9554">
          <cell r="A9554" t="str">
            <v>410101129500</v>
          </cell>
          <cell r="B9554" t="str">
            <v>前挡风板</v>
          </cell>
          <cell r="C9554" t="str">
            <v>/PVC板/</v>
          </cell>
          <cell r="D9554" t="str">
            <v/>
          </cell>
          <cell r="E9554" t="str">
            <v>个</v>
          </cell>
          <cell r="F9554" t="str">
            <v>C5S32-07000001</v>
          </cell>
          <cell r="G9554" t="str">
            <v>101</v>
          </cell>
          <cell r="H9554" t="str">
            <v>P</v>
          </cell>
        </row>
        <row r="9555">
          <cell r="A9555" t="str">
            <v>410101129701</v>
          </cell>
          <cell r="B9555" t="str">
            <v>K压紧磨砂轮</v>
          </cell>
          <cell r="C9555" t="str">
            <v>/2A12/</v>
          </cell>
          <cell r="D9555" t="str">
            <v/>
          </cell>
          <cell r="E9555" t="str">
            <v>个</v>
          </cell>
          <cell r="F9555" t="str">
            <v>KK1802-14</v>
          </cell>
          <cell r="G9555" t="str">
            <v>101</v>
          </cell>
          <cell r="H9555" t="str">
            <v>P</v>
          </cell>
        </row>
        <row r="9556">
          <cell r="A9556" t="str">
            <v>410101129805</v>
          </cell>
          <cell r="B9556" t="str">
            <v>齿轮放料系统滚筒托架</v>
          </cell>
          <cell r="C9556" t="str">
            <v>/2A12/黑色阳极氧化</v>
          </cell>
          <cell r="D9556" t="str">
            <v/>
          </cell>
          <cell r="E9556" t="str">
            <v>个</v>
          </cell>
          <cell r="F9556" t="str">
            <v>KK3203-10-49</v>
          </cell>
          <cell r="G9556" t="str">
            <v>101</v>
          </cell>
          <cell r="H9556" t="str">
            <v>P</v>
          </cell>
        </row>
        <row r="9557">
          <cell r="A9557" t="str">
            <v>410101134000</v>
          </cell>
          <cell r="B9557" t="str">
            <v>皮带背板</v>
          </cell>
          <cell r="C9557" t="str">
            <v>/6061/本色阳极氧化</v>
          </cell>
          <cell r="D9557" t="str">
            <v/>
          </cell>
          <cell r="E9557" t="str">
            <v>个</v>
          </cell>
          <cell r="F9557" t="str">
            <v>XKG32-05000010</v>
          </cell>
          <cell r="G9557" t="str">
            <v>101</v>
          </cell>
          <cell r="H9557" t="str">
            <v>P</v>
          </cell>
        </row>
        <row r="9558">
          <cell r="A9558" t="str">
            <v>410101130900</v>
          </cell>
          <cell r="B9558" t="str">
            <v>齿轮放料系统齿轮托架</v>
          </cell>
          <cell r="C9558" t="str">
            <v>/45#/磷化发黑</v>
          </cell>
          <cell r="D9558" t="str">
            <v/>
          </cell>
          <cell r="E9558" t="str">
            <v>个</v>
          </cell>
          <cell r="F9558" t="str">
            <v>KK3203-10-51</v>
          </cell>
          <cell r="G9558" t="str">
            <v>101</v>
          </cell>
          <cell r="H9558" t="str">
            <v>P</v>
          </cell>
        </row>
        <row r="9559">
          <cell r="A9559" t="str">
            <v>410101133500</v>
          </cell>
          <cell r="B9559" t="str">
            <v>K墨盏拉簧销</v>
          </cell>
          <cell r="C9559" t="str">
            <v>/45#/发黑</v>
          </cell>
          <cell r="D9559" t="str">
            <v/>
          </cell>
          <cell r="E9559" t="str">
            <v>个</v>
          </cell>
          <cell r="F9559" t="str">
            <v>KK1806-04</v>
          </cell>
          <cell r="G9559" t="str">
            <v>101</v>
          </cell>
          <cell r="H9559" t="str">
            <v>P</v>
          </cell>
        </row>
        <row r="9560">
          <cell r="A9560" t="str">
            <v>410101131105</v>
          </cell>
          <cell r="B9560" t="str">
            <v>1024喷头保护底板</v>
          </cell>
          <cell r="C9560" t="str">
            <v>/2A12/</v>
          </cell>
          <cell r="D9560" t="str">
            <v/>
          </cell>
          <cell r="E9560" t="str">
            <v>个</v>
          </cell>
          <cell r="F9560" t="str">
            <v>XKS32-06000001</v>
          </cell>
          <cell r="G9560" t="str">
            <v>101</v>
          </cell>
          <cell r="H9560" t="str">
            <v>P</v>
          </cell>
        </row>
        <row r="9561">
          <cell r="A9561" t="str">
            <v>410101131503</v>
          </cell>
          <cell r="B9561" t="str">
            <v>轴</v>
          </cell>
          <cell r="C9561" t="str">
            <v>/HPb59-1/</v>
          </cell>
          <cell r="D9561" t="str">
            <v/>
          </cell>
          <cell r="E9561" t="str">
            <v>个</v>
          </cell>
          <cell r="F9561" t="str">
            <v>KW3205-11-02</v>
          </cell>
          <cell r="G9561" t="str">
            <v>101</v>
          </cell>
          <cell r="H9561" t="str">
            <v>P</v>
          </cell>
        </row>
        <row r="9562">
          <cell r="A9562" t="str">
            <v>410101131300</v>
          </cell>
          <cell r="B9562" t="str">
            <v>自制螺钉</v>
          </cell>
          <cell r="C9562" t="str">
            <v>/45#/发黑</v>
          </cell>
          <cell r="D9562" t="str">
            <v/>
          </cell>
          <cell r="E9562" t="str">
            <v>个</v>
          </cell>
          <cell r="F9562" t="str">
            <v>KW3201-18-03</v>
          </cell>
          <cell r="G9562" t="str">
            <v>101</v>
          </cell>
          <cell r="H9562" t="str">
            <v>P</v>
          </cell>
        </row>
        <row r="9563">
          <cell r="A9563" t="str">
            <v>410101134402</v>
          </cell>
          <cell r="B9563" t="str">
            <v>上横梁右挡板</v>
          </cell>
          <cell r="C9563" t="str">
            <v>/6061/本色阳极氧化</v>
          </cell>
          <cell r="D9563" t="str">
            <v/>
          </cell>
          <cell r="E9563" t="str">
            <v>个</v>
          </cell>
          <cell r="F9563" t="str">
            <v>C5S32-02000004</v>
          </cell>
          <cell r="G9563" t="str">
            <v>101</v>
          </cell>
          <cell r="H9563" t="str">
            <v>P</v>
          </cell>
        </row>
        <row r="9564">
          <cell r="A9564" t="str">
            <v>410101131700</v>
          </cell>
          <cell r="B9564" t="str">
            <v>滑动导向块</v>
          </cell>
          <cell r="C9564" t="str">
            <v>/6061/本色阳极氧化</v>
          </cell>
          <cell r="D9564" t="str">
            <v/>
          </cell>
          <cell r="E9564" t="str">
            <v>个</v>
          </cell>
          <cell r="F9564" t="str">
            <v>C5S32-01010009</v>
          </cell>
          <cell r="G9564" t="str">
            <v>101</v>
          </cell>
          <cell r="H9564" t="str">
            <v>P</v>
          </cell>
        </row>
        <row r="9565">
          <cell r="A9565" t="str">
            <v>410101132402</v>
          </cell>
          <cell r="B9565" t="str">
            <v>K墨盏升降挡杆</v>
          </cell>
          <cell r="C9565" t="str">
            <v>/45#/发黑</v>
          </cell>
          <cell r="D9565" t="str">
            <v/>
          </cell>
          <cell r="E9565" t="str">
            <v>个</v>
          </cell>
          <cell r="F9565" t="str">
            <v>KK1806-03-01</v>
          </cell>
          <cell r="G9565" t="str">
            <v>101</v>
          </cell>
          <cell r="H9565" t="str">
            <v>P</v>
          </cell>
        </row>
        <row r="9566">
          <cell r="A9566" t="str">
            <v>410101132500</v>
          </cell>
          <cell r="B9566" t="str">
            <v>墨管接头</v>
          </cell>
          <cell r="C9566" t="str">
            <v>/2A12/</v>
          </cell>
          <cell r="D9566" t="str">
            <v/>
          </cell>
          <cell r="E9566" t="str">
            <v>个</v>
          </cell>
          <cell r="F9566" t="str">
            <v>XKK32-06000002</v>
          </cell>
          <cell r="G9566" t="str">
            <v>101</v>
          </cell>
          <cell r="H9566" t="str">
            <v>P</v>
          </cell>
        </row>
        <row r="9567">
          <cell r="A9567" t="str">
            <v>410101133303</v>
          </cell>
          <cell r="B9567" t="str">
            <v>皮带垫板</v>
          </cell>
          <cell r="C9567" t="str">
            <v>/2A12/</v>
          </cell>
          <cell r="D9567" t="str">
            <v/>
          </cell>
          <cell r="E9567" t="str">
            <v>个</v>
          </cell>
          <cell r="F9567" t="str">
            <v>XKG32-05000004</v>
          </cell>
          <cell r="G9567" t="str">
            <v>101</v>
          </cell>
          <cell r="H9567" t="str">
            <v>P</v>
          </cell>
        </row>
        <row r="9568">
          <cell r="A9568" t="str">
            <v>410101145201</v>
          </cell>
          <cell r="B9568" t="str">
            <v>12-16 头墨瓶垫板</v>
          </cell>
          <cell r="C9568" t="str">
            <v>/铝板(t=2)/本色阳极氧化</v>
          </cell>
          <cell r="D9568" t="str">
            <v/>
          </cell>
          <cell r="E9568" t="str">
            <v>个</v>
          </cell>
          <cell r="F9568" t="str">
            <v>KK1805-08-10</v>
          </cell>
          <cell r="G9568" t="str">
            <v>101</v>
          </cell>
          <cell r="H9568" t="str">
            <v>P</v>
          </cell>
        </row>
        <row r="9569">
          <cell r="A9569" t="str">
            <v>410101157400</v>
          </cell>
          <cell r="B9569" t="str">
            <v>保湿盆拉簧</v>
          </cell>
          <cell r="C9569" t="str">
            <v>/碳素弹簧钢丝/发黑</v>
          </cell>
          <cell r="D9569" t="str">
            <v/>
          </cell>
          <cell r="E9569" t="str">
            <v>个</v>
          </cell>
          <cell r="F9569" t="str">
            <v>KK1806-05-07</v>
          </cell>
          <cell r="G9569" t="str">
            <v>101</v>
          </cell>
          <cell r="H9569" t="str">
            <v>P</v>
          </cell>
        </row>
        <row r="9570">
          <cell r="A9570" t="str">
            <v>410101158504</v>
          </cell>
          <cell r="B9570" t="str">
            <v>S16 放料辊定位套</v>
          </cell>
          <cell r="C9570" t="str">
            <v>/ZL104/</v>
          </cell>
          <cell r="D9570" t="str">
            <v/>
          </cell>
          <cell r="E9570" t="str">
            <v>个</v>
          </cell>
          <cell r="F9570" t="str">
            <v>KG32-01010009</v>
          </cell>
          <cell r="G9570" t="str">
            <v>101</v>
          </cell>
          <cell r="H9570" t="str">
            <v>P</v>
          </cell>
        </row>
        <row r="9571">
          <cell r="A9571" t="str">
            <v>410101158700</v>
          </cell>
          <cell r="B9571" t="str">
            <v>齿轮放料系统滚筒齿轮</v>
          </cell>
          <cell r="C9571" t="str">
            <v>/45#/发黑</v>
          </cell>
          <cell r="D9571" t="str">
            <v/>
          </cell>
          <cell r="E9571" t="str">
            <v>个</v>
          </cell>
          <cell r="F9571" t="str">
            <v>KK3203-10-52</v>
          </cell>
          <cell r="G9571" t="str">
            <v>101</v>
          </cell>
          <cell r="H9571" t="str">
            <v>P</v>
          </cell>
        </row>
        <row r="9572">
          <cell r="A9572" t="str">
            <v>410101160106</v>
          </cell>
          <cell r="B9572" t="str">
            <v>光辊送料滚筒(变更)</v>
          </cell>
          <cell r="C9572" t="str">
            <v>/Q235A/喷黑砂</v>
          </cell>
          <cell r="D9572" t="str">
            <v/>
          </cell>
          <cell r="E9572" t="str">
            <v>个</v>
          </cell>
          <cell r="F9572" t="str">
            <v>KL3203-18</v>
          </cell>
          <cell r="G9572" t="str">
            <v>401</v>
          </cell>
          <cell r="H9572" t="str">
            <v>P</v>
          </cell>
        </row>
        <row r="9573">
          <cell r="A9573" t="str">
            <v>410101160201</v>
          </cell>
          <cell r="B9573" t="str">
            <v>Y传动轴</v>
          </cell>
          <cell r="C9573" t="str">
            <v>/45#/镀装饰铬</v>
          </cell>
          <cell r="D9573" t="str">
            <v/>
          </cell>
          <cell r="E9573" t="str">
            <v>个</v>
          </cell>
          <cell r="F9573" t="str">
            <v>KW3201-05</v>
          </cell>
          <cell r="G9573" t="str">
            <v>401</v>
          </cell>
          <cell r="H9573" t="str">
            <v>P</v>
          </cell>
        </row>
        <row r="9574">
          <cell r="A9574" t="str">
            <v>410101160605</v>
          </cell>
          <cell r="B9574" t="str">
            <v>80送料滚筒(喷砂)</v>
          </cell>
          <cell r="C9574" t="str">
            <v>/Q235A/喷黑砂</v>
          </cell>
          <cell r="D9574" t="str">
            <v/>
          </cell>
          <cell r="E9574" t="str">
            <v>个</v>
          </cell>
          <cell r="F9574" t="str">
            <v>KK3203-10-01</v>
          </cell>
          <cell r="G9574" t="str">
            <v>401</v>
          </cell>
          <cell r="H9574" t="str">
            <v>P</v>
          </cell>
        </row>
        <row r="9575">
          <cell r="A9575" t="str">
            <v>410101161701</v>
          </cell>
          <cell r="B9575" t="str">
            <v>灯布固定滑动型材(变更)</v>
          </cell>
          <cell r="C9575" t="str">
            <v>/6063-T5/</v>
          </cell>
          <cell r="D9575" t="str">
            <v/>
          </cell>
          <cell r="E9575" t="str">
            <v>个</v>
          </cell>
          <cell r="F9575" t="str">
            <v>C5S32-01010001</v>
          </cell>
          <cell r="G9575" t="str">
            <v>401</v>
          </cell>
          <cell r="H9575" t="str">
            <v>P</v>
          </cell>
        </row>
        <row r="9576">
          <cell r="A9576" t="str">
            <v>410101160700</v>
          </cell>
          <cell r="B9576" t="str">
            <v>3.2米KONICA压紧轴</v>
          </cell>
          <cell r="C9576" t="str">
            <v>/45#/镀白锌</v>
          </cell>
          <cell r="D9576" t="str">
            <v/>
          </cell>
          <cell r="E9576" t="str">
            <v>个</v>
          </cell>
          <cell r="F9576" t="str">
            <v>KK3202-08</v>
          </cell>
          <cell r="G9576" t="str">
            <v>401</v>
          </cell>
          <cell r="H9576" t="str">
            <v>P</v>
          </cell>
        </row>
        <row r="9577">
          <cell r="A9577" t="str">
            <v>410101162800</v>
          </cell>
          <cell r="B9577" t="str">
            <v>压紧轴</v>
          </cell>
          <cell r="C9577" t="str">
            <v>/45#/镀白锌</v>
          </cell>
          <cell r="D9577" t="str">
            <v/>
          </cell>
          <cell r="E9577" t="str">
            <v>个</v>
          </cell>
          <cell r="F9577" t="str">
            <v>XEP32-02000005</v>
          </cell>
          <cell r="G9577" t="str">
            <v>401</v>
          </cell>
          <cell r="H9577" t="str">
            <v>P</v>
          </cell>
        </row>
        <row r="9578">
          <cell r="A9578" t="str">
            <v>410101162901</v>
          </cell>
          <cell r="B9578" t="str">
            <v>氟化送布轴</v>
          </cell>
          <cell r="C9578" t="str">
            <v>/45#/镀装饰铬</v>
          </cell>
          <cell r="D9578" t="str">
            <v/>
          </cell>
          <cell r="E9578" t="str">
            <v>个</v>
          </cell>
          <cell r="F9578" t="str">
            <v>ZP32-01050001</v>
          </cell>
          <cell r="G9578" t="str">
            <v>401</v>
          </cell>
          <cell r="H9578" t="str">
            <v>P</v>
          </cell>
        </row>
        <row r="9579">
          <cell r="A9579" t="str">
            <v>410101163300</v>
          </cell>
          <cell r="B9579" t="str">
            <v>导墨槽</v>
          </cell>
          <cell r="C9579" t="str">
            <v>/不锈钢板(t=1)/</v>
          </cell>
          <cell r="D9579" t="str">
            <v/>
          </cell>
          <cell r="E9579" t="str">
            <v>个</v>
          </cell>
          <cell r="F9579" t="str">
            <v>SRSH32-01000002</v>
          </cell>
          <cell r="G9579" t="str">
            <v>401</v>
          </cell>
          <cell r="H9579" t="str">
            <v>P</v>
          </cell>
        </row>
        <row r="9580">
          <cell r="A9580" t="str">
            <v>410101164000</v>
          </cell>
          <cell r="B9580" t="str">
            <v>C512I传动轴</v>
          </cell>
          <cell r="C9580" t="str">
            <v>/45/镀装饰铬</v>
          </cell>
          <cell r="D9580" t="str">
            <v/>
          </cell>
          <cell r="E9580" t="str">
            <v>个</v>
          </cell>
          <cell r="F9580" t="str">
            <v>C5S32-01000008</v>
          </cell>
          <cell r="G9580" t="str">
            <v>401</v>
          </cell>
          <cell r="H9580" t="str">
            <v>P</v>
          </cell>
        </row>
        <row r="9581">
          <cell r="A9581" t="str">
            <v>410101164101</v>
          </cell>
          <cell r="B9581" t="str">
            <v>光辊送料滚筒</v>
          </cell>
          <cell r="C9581" t="str">
            <v>/Q235/喷黑砂</v>
          </cell>
          <cell r="D9581" t="str">
            <v/>
          </cell>
          <cell r="E9581" t="str">
            <v>个</v>
          </cell>
          <cell r="F9581" t="str">
            <v>C5S32-01010012</v>
          </cell>
          <cell r="G9581" t="str">
            <v>401</v>
          </cell>
          <cell r="H9581" t="str">
            <v>P</v>
          </cell>
        </row>
        <row r="9582">
          <cell r="A9582" t="str">
            <v>410101164400</v>
          </cell>
          <cell r="B9582" t="str">
            <v>PLUS底板右支架</v>
          </cell>
          <cell r="C9582" t="str">
            <v>/6061/本色阳极氧化</v>
          </cell>
          <cell r="D9582" t="str">
            <v/>
          </cell>
          <cell r="E9582" t="str">
            <v>个</v>
          </cell>
          <cell r="F9582" t="str">
            <v>C5S32-05000005</v>
          </cell>
          <cell r="G9582" t="str">
            <v>101</v>
          </cell>
          <cell r="H9582" t="str">
            <v>P</v>
          </cell>
        </row>
        <row r="9583">
          <cell r="A9583" t="str">
            <v>410101170301</v>
          </cell>
          <cell r="B9583" t="str">
            <v>收料平衡杆</v>
          </cell>
          <cell r="C9583" t="str">
            <v>/6061/</v>
          </cell>
          <cell r="D9583" t="str">
            <v/>
          </cell>
          <cell r="E9583" t="str">
            <v>个</v>
          </cell>
          <cell r="F9583" t="str">
            <v>K5S32-01000023</v>
          </cell>
          <cell r="G9583" t="str">
            <v>401</v>
          </cell>
          <cell r="H9583" t="str">
            <v>P</v>
          </cell>
        </row>
        <row r="9584">
          <cell r="A9584" t="str">
            <v>410201131005</v>
          </cell>
          <cell r="B9584" t="str">
            <v>后端墨管固定座</v>
          </cell>
          <cell r="C9584" t="str">
            <v>/冷轧钢板(t=1)/黑色平光</v>
          </cell>
          <cell r="D9584" t="str">
            <v/>
          </cell>
          <cell r="E9584" t="str">
            <v>个</v>
          </cell>
          <cell r="F9584" t="str">
            <v>KK1805-34</v>
          </cell>
          <cell r="G9584" t="str">
            <v>101</v>
          </cell>
          <cell r="H9584" t="str">
            <v>P</v>
          </cell>
        </row>
        <row r="9585">
          <cell r="A9585" t="str">
            <v>410201131502</v>
          </cell>
          <cell r="B9585" t="str">
            <v>前端墨管固定座</v>
          </cell>
          <cell r="C9585" t="str">
            <v>/冷轧钢板(t=1.5)/黑色平光</v>
          </cell>
          <cell r="D9585" t="str">
            <v/>
          </cell>
          <cell r="E9585" t="str">
            <v>个</v>
          </cell>
          <cell r="F9585" t="str">
            <v>C5-05000001</v>
          </cell>
          <cell r="G9585" t="str">
            <v>101</v>
          </cell>
          <cell r="H9585" t="str">
            <v>P</v>
          </cell>
        </row>
        <row r="9586">
          <cell r="A9586" t="str">
            <v>410201131800</v>
          </cell>
          <cell r="B9586" t="str">
            <v>K张紧轮组件固定座</v>
          </cell>
          <cell r="C9586" t="str">
            <v>/镀锌钢板(t=3)/</v>
          </cell>
          <cell r="D9586" t="str">
            <v/>
          </cell>
          <cell r="E9586" t="str">
            <v>个</v>
          </cell>
          <cell r="F9586" t="str">
            <v>KK1802-04</v>
          </cell>
          <cell r="G9586" t="str">
            <v>101</v>
          </cell>
          <cell r="H9586" t="str">
            <v>P</v>
          </cell>
        </row>
        <row r="9587">
          <cell r="A9587" t="str">
            <v>410201131903</v>
          </cell>
          <cell r="B9587" t="str">
            <v>1024升降板</v>
          </cell>
          <cell r="C9587" t="str">
            <v>/冷轧板/</v>
          </cell>
          <cell r="D9587" t="str">
            <v/>
          </cell>
          <cell r="E9587" t="str">
            <v>个</v>
          </cell>
          <cell r="F9587" t="str">
            <v>XKK32-05000005</v>
          </cell>
          <cell r="G9587" t="str">
            <v>101</v>
          </cell>
          <cell r="H9587" t="str">
            <v>P</v>
          </cell>
        </row>
        <row r="9588">
          <cell r="A9588" t="str">
            <v>410201132200</v>
          </cell>
          <cell r="B9588" t="str">
            <v>K墨瓶抱箍(4色)</v>
          </cell>
          <cell r="C9588" t="str">
            <v>/冷轧钢板(t=2)/黑色平光</v>
          </cell>
          <cell r="D9588" t="str">
            <v/>
          </cell>
          <cell r="E9588" t="str">
            <v>个</v>
          </cell>
          <cell r="F9588" t="str">
            <v>KK1805-08-01</v>
          </cell>
          <cell r="G9588" t="str">
            <v>101</v>
          </cell>
          <cell r="H9588" t="str">
            <v>P</v>
          </cell>
        </row>
        <row r="9589">
          <cell r="A9589" t="str">
            <v>410201132500</v>
          </cell>
          <cell r="B9589" t="str">
            <v>张紧滚筒右挡板</v>
          </cell>
          <cell r="C9589" t="str">
            <v>/冷轧钢板/黑色平光</v>
          </cell>
          <cell r="D9589" t="str">
            <v/>
          </cell>
          <cell r="E9589" t="str">
            <v>个</v>
          </cell>
          <cell r="F9589" t="str">
            <v>KL3203-20</v>
          </cell>
          <cell r="G9589" t="str">
            <v>101</v>
          </cell>
          <cell r="H9589" t="str">
            <v>P</v>
          </cell>
        </row>
        <row r="9590">
          <cell r="A9590" t="str">
            <v>410201132300</v>
          </cell>
          <cell r="B9590" t="str">
            <v>K3.2米 张紧滚筒右挡板（二）</v>
          </cell>
          <cell r="C9590" t="str">
            <v>/冷轧钢板/黑色平光</v>
          </cell>
          <cell r="D9590" t="str">
            <v/>
          </cell>
          <cell r="E9590" t="str">
            <v>个</v>
          </cell>
          <cell r="F9590" t="str">
            <v>KK3203-10-61</v>
          </cell>
          <cell r="G9590" t="str">
            <v>101</v>
          </cell>
          <cell r="H9590" t="str">
            <v>P</v>
          </cell>
        </row>
        <row r="9591">
          <cell r="A9591" t="str">
            <v>410201132401</v>
          </cell>
          <cell r="B9591" t="str">
            <v>电磁阀安装板</v>
          </cell>
          <cell r="C9591" t="str">
            <v>/冷轧钢板(t=1.5)/黑色平光</v>
          </cell>
          <cell r="D9591" t="str">
            <v/>
          </cell>
          <cell r="E9591" t="str">
            <v>个</v>
          </cell>
          <cell r="F9591" t="str">
            <v>KK1805-28</v>
          </cell>
          <cell r="G9591" t="str">
            <v>101</v>
          </cell>
          <cell r="H9591" t="str">
            <v>P</v>
          </cell>
        </row>
        <row r="9592">
          <cell r="A9592" t="str">
            <v>410201132600</v>
          </cell>
          <cell r="B9592" t="str">
            <v>K3.2米 张紧滚筒左挡板（二）</v>
          </cell>
          <cell r="C9592" t="str">
            <v>/冷轧钢板/黑色平光</v>
          </cell>
          <cell r="D9592" t="str">
            <v/>
          </cell>
          <cell r="E9592" t="str">
            <v>个</v>
          </cell>
          <cell r="F9592" t="str">
            <v>KK3203-10-60</v>
          </cell>
          <cell r="G9592" t="str">
            <v>101</v>
          </cell>
          <cell r="H9592" t="str">
            <v>P</v>
          </cell>
        </row>
        <row r="9593">
          <cell r="A9593" t="str">
            <v>410201132704</v>
          </cell>
          <cell r="B9593" t="str">
            <v>S16 悬挂墨瓶框4色(512-12/16)</v>
          </cell>
          <cell r="C9593" t="str">
            <v>/冷轧钢板(t=1)/黑色平光</v>
          </cell>
          <cell r="D9593" t="str">
            <v/>
          </cell>
          <cell r="E9593" t="str">
            <v>个</v>
          </cell>
          <cell r="F9593" t="str">
            <v>KG32-05050005</v>
          </cell>
          <cell r="G9593" t="str">
            <v>101</v>
          </cell>
          <cell r="H9593" t="str">
            <v>P</v>
          </cell>
        </row>
        <row r="9594">
          <cell r="A9594" t="str">
            <v>410201133100</v>
          </cell>
          <cell r="B9594" t="str">
            <v>滑块控制挡板(变更)</v>
          </cell>
          <cell r="C9594" t="str">
            <v>/304（t=2）/</v>
          </cell>
          <cell r="D9594" t="str">
            <v/>
          </cell>
          <cell r="E9594" t="str">
            <v>个</v>
          </cell>
          <cell r="F9594" t="str">
            <v>C5S32-05000008</v>
          </cell>
          <cell r="G9594" t="str">
            <v>101</v>
          </cell>
          <cell r="H9594" t="str">
            <v>P</v>
          </cell>
        </row>
        <row r="9595">
          <cell r="A9595" t="str">
            <v>410201133200</v>
          </cell>
          <cell r="B9595" t="str">
            <v>反射光电开关支架</v>
          </cell>
          <cell r="C9595" t="str">
            <v>/镀锌板（t=1mm）/</v>
          </cell>
          <cell r="D9595" t="str">
            <v/>
          </cell>
          <cell r="E9595" t="str">
            <v>个</v>
          </cell>
          <cell r="F9595" t="str">
            <v>KW3205-05-04</v>
          </cell>
          <cell r="G9595" t="str">
            <v>101</v>
          </cell>
          <cell r="H9595" t="str">
            <v>P</v>
          </cell>
        </row>
        <row r="9596">
          <cell r="A9596" t="str">
            <v>410201133501</v>
          </cell>
          <cell r="B9596" t="str">
            <v>漏电保护安装架</v>
          </cell>
          <cell r="C9596" t="str">
            <v>/冷轧钢板(t=2)/9315银灰平光</v>
          </cell>
          <cell r="D9596" t="str">
            <v/>
          </cell>
          <cell r="E9596" t="str">
            <v>个</v>
          </cell>
          <cell r="F9596" t="str">
            <v>EKK32-04010010</v>
          </cell>
          <cell r="G9596" t="str">
            <v>101</v>
          </cell>
          <cell r="H9596" t="str">
            <v>P</v>
          </cell>
        </row>
        <row r="9597">
          <cell r="A9597" t="str">
            <v>410201133800</v>
          </cell>
          <cell r="B9597" t="str">
            <v>门框</v>
          </cell>
          <cell r="C9597" t="str">
            <v>/冷轧钢板/7002蓝平光</v>
          </cell>
          <cell r="D9597" t="str">
            <v/>
          </cell>
          <cell r="E9597" t="str">
            <v>个</v>
          </cell>
          <cell r="F9597" t="str">
            <v>C5S32-07000018</v>
          </cell>
          <cell r="G9597" t="str">
            <v>101</v>
          </cell>
          <cell r="H9597" t="str">
            <v>P</v>
          </cell>
        </row>
        <row r="9598">
          <cell r="A9598" t="str">
            <v>410201133901</v>
          </cell>
          <cell r="B9598" t="str">
            <v>前压杆</v>
          </cell>
          <cell r="C9598" t="str">
            <v>/冷轧钢板45#/镀白锌</v>
          </cell>
          <cell r="D9598" t="str">
            <v/>
          </cell>
          <cell r="E9598" t="str">
            <v>个</v>
          </cell>
          <cell r="F9598" t="str">
            <v>EKK32-01000015</v>
          </cell>
          <cell r="G9598" t="str">
            <v>101</v>
          </cell>
          <cell r="H9598" t="str">
            <v>P</v>
          </cell>
        </row>
        <row r="9599">
          <cell r="A9599" t="str">
            <v>410201140500</v>
          </cell>
          <cell r="B9599" t="str">
            <v>X轴主轮支架</v>
          </cell>
          <cell r="C9599" t="str">
            <v>/镀锌钢板(t=3)/</v>
          </cell>
          <cell r="D9599" t="str">
            <v/>
          </cell>
          <cell r="E9599" t="str">
            <v>个</v>
          </cell>
          <cell r="F9599" t="str">
            <v>EUV32L-02000021</v>
          </cell>
          <cell r="G9599" t="str">
            <v>101</v>
          </cell>
          <cell r="H9599" t="str">
            <v>P</v>
          </cell>
        </row>
        <row r="9600">
          <cell r="A9600" t="str">
            <v>410201134704</v>
          </cell>
          <cell r="B9600" t="str">
            <v>齿轮放料系统盖板</v>
          </cell>
          <cell r="C9600" t="str">
            <v>/冷轧钢板(t=1.5)/黑色平光</v>
          </cell>
          <cell r="D9600" t="str">
            <v/>
          </cell>
          <cell r="E9600" t="str">
            <v>个</v>
          </cell>
          <cell r="F9600" t="str">
            <v>KK3203-10-54</v>
          </cell>
          <cell r="G9600" t="str">
            <v>101</v>
          </cell>
          <cell r="H9600" t="str">
            <v>P</v>
          </cell>
        </row>
        <row r="9601">
          <cell r="A9601" t="str">
            <v>410201147700</v>
          </cell>
          <cell r="B9601" t="str">
            <v>三排风扇右支架</v>
          </cell>
          <cell r="C9601" t="str">
            <v>/冷轧钢板（t=3)/7002蓝平光</v>
          </cell>
          <cell r="D9601" t="str">
            <v/>
          </cell>
          <cell r="E9601" t="str">
            <v>个</v>
          </cell>
          <cell r="F9601" t="str">
            <v>C5S32-07000005</v>
          </cell>
          <cell r="G9601" t="str">
            <v>101</v>
          </cell>
          <cell r="H9601" t="str">
            <v>P</v>
          </cell>
        </row>
        <row r="9602">
          <cell r="A9602" t="str">
            <v>410201134800</v>
          </cell>
          <cell r="B9602" t="str">
            <v>齿轮系统遮盖板</v>
          </cell>
          <cell r="C9602" t="str">
            <v>/冷轧钢板t=1.2/7002蓝平光</v>
          </cell>
          <cell r="D9602" t="str">
            <v/>
          </cell>
          <cell r="E9602" t="str">
            <v>个</v>
          </cell>
          <cell r="F9602" t="str">
            <v>EKK32-01000023</v>
          </cell>
          <cell r="G9602" t="str">
            <v>101</v>
          </cell>
          <cell r="H9602" t="str">
            <v>P</v>
          </cell>
        </row>
        <row r="9603">
          <cell r="A9603" t="str">
            <v>410201150500</v>
          </cell>
          <cell r="B9603" t="str">
            <v>加长喷绘主机吊杆</v>
          </cell>
          <cell r="C9603" t="str">
            <v>/冷轧钢板(t=2)/9315银灰平光</v>
          </cell>
          <cell r="D9603" t="str">
            <v/>
          </cell>
          <cell r="E9603" t="str">
            <v>个</v>
          </cell>
          <cell r="F9603" t="str">
            <v>ZJ32-01000003</v>
          </cell>
          <cell r="G9603" t="str">
            <v>401</v>
          </cell>
          <cell r="H9603" t="str">
            <v>P</v>
          </cell>
        </row>
        <row r="9604">
          <cell r="A9604" t="str">
            <v>410201134903</v>
          </cell>
          <cell r="B9604" t="str">
            <v>小车左右罩壳</v>
          </cell>
          <cell r="C9604" t="str">
            <v>/铝板（t=1）/</v>
          </cell>
          <cell r="D9604" t="str">
            <v/>
          </cell>
          <cell r="E9604" t="str">
            <v>个</v>
          </cell>
          <cell r="F9604" t="str">
            <v>C5S32-05000002</v>
          </cell>
          <cell r="G9604" t="str">
            <v>101</v>
          </cell>
          <cell r="H9604" t="str">
            <v>P</v>
          </cell>
        </row>
        <row r="9605">
          <cell r="A9605" t="str">
            <v>410201150300</v>
          </cell>
          <cell r="B9605" t="str">
            <v>主机托盘</v>
          </cell>
          <cell r="C9605" t="str">
            <v>/冷轧钢板(t=1)/9315银灰平光</v>
          </cell>
          <cell r="D9605" t="str">
            <v/>
          </cell>
          <cell r="E9605" t="str">
            <v>个</v>
          </cell>
          <cell r="F9605" t="str">
            <v>ZJ18-01000008</v>
          </cell>
          <cell r="G9605" t="str">
            <v>401</v>
          </cell>
          <cell r="H9605" t="str">
            <v>P</v>
          </cell>
        </row>
        <row r="9606">
          <cell r="A9606" t="str">
            <v>410201135400</v>
          </cell>
          <cell r="B9606" t="str">
            <v>小车前盖板</v>
          </cell>
          <cell r="C9606" t="str">
            <v>/有机玻璃板(t=3)/</v>
          </cell>
          <cell r="D9606" t="str">
            <v/>
          </cell>
          <cell r="E9606" t="str">
            <v>个</v>
          </cell>
          <cell r="F9606" t="str">
            <v>C4-05000005</v>
          </cell>
          <cell r="G9606" t="str">
            <v>101</v>
          </cell>
          <cell r="H9606" t="str">
            <v>P</v>
          </cell>
        </row>
        <row r="9607">
          <cell r="A9607" t="str">
            <v>410201135500</v>
          </cell>
          <cell r="B9607" t="str">
            <v>收放料板</v>
          </cell>
          <cell r="C9607" t="str">
            <v>/镀锌钢板(t=1.5)/</v>
          </cell>
          <cell r="D9607" t="str">
            <v/>
          </cell>
          <cell r="E9607" t="str">
            <v>个</v>
          </cell>
          <cell r="F9607" t="str">
            <v>EKK32-04020010</v>
          </cell>
          <cell r="G9607" t="str">
            <v>101</v>
          </cell>
          <cell r="H9607" t="str">
            <v>P</v>
          </cell>
        </row>
        <row r="9608">
          <cell r="A9608" t="str">
            <v>410201147600</v>
          </cell>
          <cell r="B9608" t="str">
            <v>三排风扇左支架</v>
          </cell>
          <cell r="C9608" t="str">
            <v>/冷轧钢板（t=3)/7002蓝平光</v>
          </cell>
          <cell r="D9608" t="str">
            <v/>
          </cell>
          <cell r="E9608" t="str">
            <v>个</v>
          </cell>
          <cell r="F9608" t="str">
            <v>C5S32-07000004</v>
          </cell>
          <cell r="G9608" t="str">
            <v>101</v>
          </cell>
          <cell r="H9608" t="str">
            <v>P</v>
          </cell>
        </row>
        <row r="9609">
          <cell r="A9609" t="str">
            <v>410201149601</v>
          </cell>
          <cell r="B9609" t="str">
            <v>拖链托架</v>
          </cell>
          <cell r="C9609" t="str">
            <v>/耐指纹钢板（t=1）/</v>
          </cell>
          <cell r="D9609" t="str">
            <v/>
          </cell>
          <cell r="E9609" t="str">
            <v>个</v>
          </cell>
          <cell r="F9609" t="str">
            <v>C5S32-02000002</v>
          </cell>
          <cell r="G9609" t="str">
            <v>401</v>
          </cell>
          <cell r="H9609" t="str">
            <v>P</v>
          </cell>
        </row>
        <row r="9610">
          <cell r="A9610" t="str">
            <v>410201151501</v>
          </cell>
          <cell r="B9610" t="str">
            <v>烘干罩壳(变更)</v>
          </cell>
          <cell r="C9610" t="str">
            <v>/冷轧钢板(t=1.5)/0795淡蓝粗橘纹</v>
          </cell>
          <cell r="D9610" t="str">
            <v/>
          </cell>
          <cell r="E9610" t="str">
            <v>个</v>
          </cell>
          <cell r="F9610" t="str">
            <v>XKK32-03000003</v>
          </cell>
          <cell r="G9610" t="str">
            <v>401</v>
          </cell>
          <cell r="H9610" t="str">
            <v>P</v>
          </cell>
        </row>
        <row r="9611">
          <cell r="A9611" t="str">
            <v>410201152001</v>
          </cell>
          <cell r="B9611" t="str">
            <v>散喷箱(变更)</v>
          </cell>
          <cell r="C9611" t="str">
            <v>/1Cr18Ni9/</v>
          </cell>
          <cell r="D9611" t="str">
            <v/>
          </cell>
          <cell r="E9611" t="str">
            <v>个</v>
          </cell>
          <cell r="F9611" t="str">
            <v>C5S32-01000011</v>
          </cell>
          <cell r="G9611" t="str">
            <v>101</v>
          </cell>
          <cell r="H9611" t="str">
            <v>P</v>
          </cell>
        </row>
        <row r="9612">
          <cell r="A9612" t="str">
            <v>410201152205</v>
          </cell>
          <cell r="B9612" t="str">
            <v>K3.2米风干风扇骨架</v>
          </cell>
          <cell r="C9612" t="str">
            <v>/冷轧钢板(t=1.5)/7002蓝平光</v>
          </cell>
          <cell r="D9612" t="str">
            <v/>
          </cell>
          <cell r="E9612" t="str">
            <v>个</v>
          </cell>
          <cell r="F9612" t="str">
            <v>KK3203-05-03</v>
          </cell>
          <cell r="G9612" t="str">
            <v>401</v>
          </cell>
          <cell r="H9612" t="str">
            <v>P</v>
          </cell>
        </row>
        <row r="9613">
          <cell r="A9613" t="str">
            <v>410201153001</v>
          </cell>
          <cell r="B9613" t="str">
            <v>散喷箱门(变更)</v>
          </cell>
          <cell r="C9613" t="str">
            <v>/1Cr18Ni9(t=0.8)/</v>
          </cell>
          <cell r="D9613" t="str">
            <v/>
          </cell>
          <cell r="E9613" t="str">
            <v>个</v>
          </cell>
          <cell r="F9613" t="str">
            <v>EKK32-01060002</v>
          </cell>
          <cell r="G9613" t="str">
            <v>101</v>
          </cell>
          <cell r="H9613" t="str">
            <v>P</v>
          </cell>
        </row>
        <row r="9614">
          <cell r="A9614" t="str">
            <v>410201152405</v>
          </cell>
          <cell r="B9614" t="str">
            <v>K3.2米风干风扇骨架</v>
          </cell>
          <cell r="C9614" t="str">
            <v>/冷轧钢板(t=1.5)/0795淡蓝粗橘纹</v>
          </cell>
          <cell r="D9614" t="str">
            <v/>
          </cell>
          <cell r="E9614" t="str">
            <v>个</v>
          </cell>
          <cell r="F9614" t="str">
            <v>KK3203-05-03</v>
          </cell>
          <cell r="G9614" t="str">
            <v>401</v>
          </cell>
          <cell r="H9614" t="str">
            <v>P</v>
          </cell>
        </row>
        <row r="9615">
          <cell r="A9615" t="str">
            <v>410201169500</v>
          </cell>
          <cell r="B9615" t="str">
            <v>墨盏保护固定板</v>
          </cell>
          <cell r="C9615" t="str">
            <v>/镀锌钢板（t=2）/</v>
          </cell>
          <cell r="D9615" t="str">
            <v/>
          </cell>
          <cell r="E9615" t="str">
            <v>个</v>
          </cell>
          <cell r="F9615" t="str">
            <v>C5S32-07000014</v>
          </cell>
          <cell r="G9615" t="str">
            <v>101</v>
          </cell>
          <cell r="H9615" t="str">
            <v>P</v>
          </cell>
        </row>
        <row r="9616">
          <cell r="A9616" t="str">
            <v>410201158001</v>
          </cell>
          <cell r="B9616" t="str">
            <v>前封板</v>
          </cell>
          <cell r="C9616" t="str">
            <v>/镀锌钢板(t=2)/</v>
          </cell>
          <cell r="D9616" t="str">
            <v/>
          </cell>
          <cell r="E9616" t="str">
            <v>个</v>
          </cell>
          <cell r="F9616" t="str">
            <v>SRSH32-01000004</v>
          </cell>
          <cell r="G9616" t="str">
            <v>401</v>
          </cell>
          <cell r="H9616" t="str">
            <v>P</v>
          </cell>
        </row>
        <row r="9617">
          <cell r="A9617" t="str">
            <v>410201166704</v>
          </cell>
          <cell r="B9617" t="str">
            <v>外置收料右支架</v>
          </cell>
          <cell r="C9617" t="str">
            <v>/冷轧钢板（t=5）/9315银灰平光</v>
          </cell>
          <cell r="D9617" t="str">
            <v/>
          </cell>
          <cell r="E9617" t="str">
            <v>个</v>
          </cell>
          <cell r="F9617" t="str">
            <v>C5S32-01020002</v>
          </cell>
          <cell r="G9617" t="str">
            <v>401</v>
          </cell>
          <cell r="H9617" t="str">
            <v>P</v>
          </cell>
        </row>
        <row r="9618">
          <cell r="A9618" t="str">
            <v>410201158800</v>
          </cell>
          <cell r="B9618" t="str">
            <v>反光罩</v>
          </cell>
          <cell r="C9618" t="str">
            <v>/镜面不锈钢(t=1)/</v>
          </cell>
          <cell r="D9618" t="str">
            <v/>
          </cell>
          <cell r="E9618" t="str">
            <v>个</v>
          </cell>
          <cell r="F9618" t="str">
            <v>XEP32-03000002</v>
          </cell>
          <cell r="G9618" t="str">
            <v>401</v>
          </cell>
          <cell r="H9618" t="str">
            <v>P</v>
          </cell>
        </row>
        <row r="9619">
          <cell r="A9619" t="str">
            <v>410201166801</v>
          </cell>
          <cell r="B9619" t="str">
            <v>外置收料左封板</v>
          </cell>
          <cell r="C9619" t="str">
            <v>/冷轧钢板（t=1）/9315银灰平光</v>
          </cell>
          <cell r="D9619" t="str">
            <v/>
          </cell>
          <cell r="E9619" t="str">
            <v>个</v>
          </cell>
          <cell r="F9619" t="str">
            <v>C5S32-01020004</v>
          </cell>
          <cell r="G9619" t="str">
            <v>401</v>
          </cell>
          <cell r="H9619" t="str">
            <v>P</v>
          </cell>
        </row>
        <row r="9620">
          <cell r="A9620" t="str">
            <v>410201158900</v>
          </cell>
          <cell r="B9620" t="str">
            <v>网罩</v>
          </cell>
          <cell r="C9620" t="str">
            <v>/镀锌板+铁铬铝网/</v>
          </cell>
          <cell r="D9620" t="str">
            <v/>
          </cell>
          <cell r="E9620" t="str">
            <v>个</v>
          </cell>
          <cell r="F9620" t="str">
            <v>XEP32-03000003</v>
          </cell>
          <cell r="G9620" t="str">
            <v>401</v>
          </cell>
          <cell r="H9620" t="str">
            <v>P</v>
          </cell>
        </row>
        <row r="9621">
          <cell r="A9621" t="str">
            <v>410201166901</v>
          </cell>
          <cell r="B9621" t="str">
            <v>外置收料右封板</v>
          </cell>
          <cell r="C9621" t="str">
            <v>/冷轧钢板（t=1）/9315银灰平光</v>
          </cell>
          <cell r="D9621" t="str">
            <v/>
          </cell>
          <cell r="E9621" t="str">
            <v>个</v>
          </cell>
          <cell r="F9621" t="str">
            <v>C5S32-01020005</v>
          </cell>
          <cell r="G9621" t="str">
            <v>401</v>
          </cell>
          <cell r="H9621" t="str">
            <v>P</v>
          </cell>
        </row>
        <row r="9622">
          <cell r="A9622" t="str">
            <v>410201159003</v>
          </cell>
          <cell r="B9622" t="str">
            <v>拖链托架(变更)</v>
          </cell>
          <cell r="C9622" t="str">
            <v>/耐指纹钢板/</v>
          </cell>
          <cell r="D9622" t="str">
            <v/>
          </cell>
          <cell r="E9622" t="str">
            <v>个</v>
          </cell>
          <cell r="F9622" t="str">
            <v>SEP32-02000010</v>
          </cell>
          <cell r="G9622" t="str">
            <v>401</v>
          </cell>
          <cell r="H9622" t="str">
            <v>P</v>
          </cell>
        </row>
        <row r="9623">
          <cell r="A9623" t="str">
            <v>410201166603</v>
          </cell>
          <cell r="B9623" t="str">
            <v>外置收料左支架</v>
          </cell>
          <cell r="C9623" t="str">
            <v>/冷轧钢板（t=3）/9315银灰平光</v>
          </cell>
          <cell r="D9623" t="str">
            <v/>
          </cell>
          <cell r="E9623" t="str">
            <v>个</v>
          </cell>
          <cell r="F9623" t="str">
            <v>C5S32-01020001</v>
          </cell>
          <cell r="G9623" t="str">
            <v>401</v>
          </cell>
          <cell r="H9623" t="str">
            <v>P</v>
          </cell>
        </row>
        <row r="9624">
          <cell r="A9624" t="str">
            <v>410201167000</v>
          </cell>
          <cell r="B9624" t="str">
            <v>铝梁光栅保护罩(变更)</v>
          </cell>
          <cell r="C9624" t="str">
            <v>/不锈钢板（t＝0.5）/</v>
          </cell>
          <cell r="D9624" t="str">
            <v/>
          </cell>
          <cell r="E9624" t="str">
            <v>个</v>
          </cell>
          <cell r="F9624" t="str">
            <v>C5S32-02000008</v>
          </cell>
          <cell r="G9624" t="str">
            <v>101</v>
          </cell>
          <cell r="H9624" t="str">
            <v>P</v>
          </cell>
        </row>
        <row r="9625">
          <cell r="A9625" t="str">
            <v>410201211701</v>
          </cell>
          <cell r="B9625" t="str">
            <v>烘干风扇罩壳</v>
          </cell>
          <cell r="C9625" t="str">
            <v>/冷轧钢板(t=1.5)/7002蓝平光</v>
          </cell>
          <cell r="D9625" t="str">
            <v/>
          </cell>
          <cell r="E9625" t="str">
            <v>个</v>
          </cell>
          <cell r="F9625" t="str">
            <v>XEP32-03000001</v>
          </cell>
          <cell r="G9625" t="str">
            <v>401</v>
          </cell>
          <cell r="H9625" t="str">
            <v>P</v>
          </cell>
        </row>
        <row r="9626">
          <cell r="A9626" t="str">
            <v>410201169101</v>
          </cell>
          <cell r="B9626" t="str">
            <v>小车前罩壳</v>
          </cell>
          <cell r="C9626" t="str">
            <v>/铝板（t=1）/</v>
          </cell>
          <cell r="D9626" t="str">
            <v/>
          </cell>
          <cell r="E9626" t="str">
            <v>个</v>
          </cell>
          <cell r="F9626" t="str">
            <v>C5S32-05000001</v>
          </cell>
          <cell r="G9626" t="str">
            <v>101</v>
          </cell>
          <cell r="H9626" t="str">
            <v>P</v>
          </cell>
        </row>
        <row r="9627">
          <cell r="A9627" t="str">
            <v>410201169300</v>
          </cell>
          <cell r="B9627" t="str">
            <v>负压1024I小车前罩壳</v>
          </cell>
          <cell r="C9627" t="str">
            <v>/铝板（t=1）/</v>
          </cell>
          <cell r="D9627" t="str">
            <v/>
          </cell>
          <cell r="E9627" t="str">
            <v>个</v>
          </cell>
          <cell r="F9627" t="str">
            <v>C5S32-05000019</v>
          </cell>
          <cell r="G9627" t="str">
            <v>101</v>
          </cell>
          <cell r="H9627" t="str">
            <v>P</v>
          </cell>
        </row>
        <row r="9628">
          <cell r="A9628" t="str">
            <v>410201169200</v>
          </cell>
          <cell r="B9628" t="str">
            <v>负压1024I小车左右罩壳</v>
          </cell>
          <cell r="C9628" t="str">
            <v>/铝板（t=1）/</v>
          </cell>
          <cell r="D9628" t="str">
            <v/>
          </cell>
          <cell r="E9628" t="str">
            <v>组</v>
          </cell>
          <cell r="F9628" t="str">
            <v>C5S32-05000018</v>
          </cell>
          <cell r="G9628" t="str">
            <v>101</v>
          </cell>
          <cell r="H9628" t="str">
            <v>P</v>
          </cell>
        </row>
        <row r="9629">
          <cell r="A9629" t="str">
            <v>410201211500</v>
          </cell>
          <cell r="B9629" t="str">
            <v>进纸感应器支架</v>
          </cell>
          <cell r="C9629" t="str">
            <v>/镀锌钢板/</v>
          </cell>
          <cell r="D9629" t="str">
            <v/>
          </cell>
          <cell r="E9629" t="str">
            <v>个</v>
          </cell>
          <cell r="F9629" t="str">
            <v>XEP32-01000046</v>
          </cell>
          <cell r="G9629" t="str">
            <v>101</v>
          </cell>
          <cell r="H9629" t="str">
            <v>P</v>
          </cell>
        </row>
        <row r="9630">
          <cell r="A9630" t="str">
            <v>410201169700</v>
          </cell>
          <cell r="B9630" t="str">
            <v>风扇支撑板</v>
          </cell>
          <cell r="C9630" t="str">
            <v>/镀锌钢板/</v>
          </cell>
          <cell r="D9630" t="str">
            <v/>
          </cell>
          <cell r="E9630" t="str">
            <v>个</v>
          </cell>
          <cell r="F9630" t="str">
            <v>C5S32-07000016</v>
          </cell>
          <cell r="G9630" t="str">
            <v>101</v>
          </cell>
          <cell r="H9630" t="str">
            <v>P</v>
          </cell>
        </row>
        <row r="9631">
          <cell r="A9631" t="str">
            <v>410201173301</v>
          </cell>
          <cell r="B9631" t="str">
            <v>散喷箱(变更)</v>
          </cell>
          <cell r="C9631" t="str">
            <v>/1Cr18Ni8  t=1/</v>
          </cell>
          <cell r="D9631" t="str">
            <v/>
          </cell>
          <cell r="E9631" t="str">
            <v>个</v>
          </cell>
          <cell r="F9631" t="str">
            <v>EKK32-01060001</v>
          </cell>
          <cell r="G9631" t="str">
            <v>101</v>
          </cell>
          <cell r="H9631" t="str">
            <v>P</v>
          </cell>
        </row>
        <row r="9632">
          <cell r="A9632" t="str">
            <v>410201186800</v>
          </cell>
          <cell r="B9632" t="str">
            <v>1024小车上罩壳</v>
          </cell>
          <cell r="C9632" t="str">
            <v>/LF2(t=1)/</v>
          </cell>
          <cell r="D9632" t="str">
            <v/>
          </cell>
          <cell r="E9632" t="str">
            <v>个</v>
          </cell>
          <cell r="F9632" t="str">
            <v>KG32-05060004</v>
          </cell>
          <cell r="G9632" t="str">
            <v>101</v>
          </cell>
          <cell r="H9632" t="str">
            <v>P</v>
          </cell>
        </row>
        <row r="9633">
          <cell r="A9633" t="str">
            <v>410201219500</v>
          </cell>
          <cell r="B9633" t="str">
            <v>过滤器安装板</v>
          </cell>
          <cell r="C9633" t="str">
            <v>/镀锌钢板/</v>
          </cell>
          <cell r="D9633" t="str">
            <v/>
          </cell>
          <cell r="E9633" t="str">
            <v>个</v>
          </cell>
          <cell r="F9633" t="str">
            <v>KNS3204-06</v>
          </cell>
          <cell r="G9633" t="str">
            <v>101</v>
          </cell>
          <cell r="H9633" t="str">
            <v>P</v>
          </cell>
        </row>
        <row r="9634">
          <cell r="A9634" t="str">
            <v>410201188902</v>
          </cell>
          <cell r="B9634" t="str">
            <v>电机支承板(松下)</v>
          </cell>
          <cell r="C9634" t="str">
            <v>/冷轧钢板(t=3)/9315银灰平光</v>
          </cell>
          <cell r="D9634" t="str">
            <v/>
          </cell>
          <cell r="E9634" t="str">
            <v>个</v>
          </cell>
          <cell r="F9634" t="str">
            <v>KK1801-35</v>
          </cell>
          <cell r="G9634" t="str">
            <v>101</v>
          </cell>
          <cell r="H9634" t="str">
            <v>P</v>
          </cell>
        </row>
        <row r="9635">
          <cell r="A9635" t="str">
            <v>410201217302</v>
          </cell>
          <cell r="B9635" t="str">
            <v>吸板接头(变更)</v>
          </cell>
          <cell r="C9635" t="str">
            <v>/不锈钢板(t=1)/</v>
          </cell>
          <cell r="D9635" t="str">
            <v/>
          </cell>
          <cell r="E9635" t="str">
            <v>个</v>
          </cell>
          <cell r="F9635" t="str">
            <v>XKS32-01060001</v>
          </cell>
          <cell r="G9635" t="str">
            <v>101</v>
          </cell>
          <cell r="H9635" t="str">
            <v>P</v>
          </cell>
        </row>
        <row r="9636">
          <cell r="A9636" t="str">
            <v>410201213600</v>
          </cell>
          <cell r="B9636" t="str">
            <v>上横梁侧封板</v>
          </cell>
          <cell r="C9636" t="str">
            <v>/镀锌钢板(t=3)/</v>
          </cell>
          <cell r="D9636" t="str">
            <v/>
          </cell>
          <cell r="E9636" t="str">
            <v>个</v>
          </cell>
          <cell r="F9636" t="str">
            <v>XKG32-02000007</v>
          </cell>
          <cell r="G9636" t="str">
            <v>101</v>
          </cell>
          <cell r="H9636" t="str">
            <v>P</v>
          </cell>
        </row>
        <row r="9637">
          <cell r="A9637" t="str">
            <v>410201215304</v>
          </cell>
          <cell r="B9637" t="str">
            <v>拖链托架</v>
          </cell>
          <cell r="C9637" t="str">
            <v>/耐指纹钢板/</v>
          </cell>
          <cell r="D9637" t="str">
            <v/>
          </cell>
          <cell r="E9637" t="str">
            <v>个</v>
          </cell>
          <cell r="F9637" t="str">
            <v>XKK32-02000004</v>
          </cell>
          <cell r="G9637" t="str">
            <v>401</v>
          </cell>
          <cell r="H9637" t="str">
            <v>P</v>
          </cell>
        </row>
        <row r="9638">
          <cell r="A9638" t="str">
            <v>410201172204</v>
          </cell>
          <cell r="B9638" t="str">
            <v>3.2米烘干弧板</v>
          </cell>
          <cell r="C9638" t="str">
            <v>/耐指纹钢板/银灰色特氟龙</v>
          </cell>
          <cell r="D9638" t="str">
            <v/>
          </cell>
          <cell r="E9638" t="str">
            <v>个</v>
          </cell>
          <cell r="F9638" t="str">
            <v>EKK32-01000002</v>
          </cell>
          <cell r="G9638" t="str">
            <v>101</v>
          </cell>
          <cell r="H9638" t="str">
            <v>P</v>
          </cell>
        </row>
        <row r="9639">
          <cell r="A9639" t="str">
            <v>410202000704</v>
          </cell>
          <cell r="B9639" t="str">
            <v>3.2米烘干弧板</v>
          </cell>
          <cell r="C9639" t="str">
            <v>/冷轧钢板(t=1)/银灰色特氟龙</v>
          </cell>
          <cell r="D9639" t="str">
            <v>委外</v>
          </cell>
          <cell r="E9639" t="str">
            <v>个</v>
          </cell>
          <cell r="F9639" t="str">
            <v>EKK32-01000002</v>
          </cell>
          <cell r="G9639" t="str">
            <v>401</v>
          </cell>
          <cell r="H9639" t="str">
            <v>P</v>
          </cell>
        </row>
        <row r="9640">
          <cell r="A9640" t="str">
            <v>410201165601</v>
          </cell>
          <cell r="B9640" t="str">
            <v>C512I前罩壳</v>
          </cell>
          <cell r="C9640" t="str">
            <v>/耐指纹钢板（t=1）/</v>
          </cell>
          <cell r="D9640" t="str">
            <v/>
          </cell>
          <cell r="E9640" t="str">
            <v>个</v>
          </cell>
          <cell r="F9640" t="str">
            <v>C5S32-01000007</v>
          </cell>
          <cell r="G9640" t="str">
            <v>101</v>
          </cell>
          <cell r="H9640" t="str">
            <v>P</v>
          </cell>
        </row>
        <row r="9641">
          <cell r="A9641" t="str">
            <v>410202001001</v>
          </cell>
          <cell r="B9641" t="str">
            <v>C512I前罩壳</v>
          </cell>
          <cell r="C9641" t="str">
            <v>/耐指纹钢板（t=1）/银灰色特氟龙</v>
          </cell>
          <cell r="D9641" t="str">
            <v>委外</v>
          </cell>
          <cell r="E9641" t="str">
            <v>个</v>
          </cell>
          <cell r="F9641" t="str">
            <v>C5S32-01000007</v>
          </cell>
          <cell r="G9641" t="str">
            <v>401</v>
          </cell>
          <cell r="H9641" t="str">
            <v>P</v>
          </cell>
        </row>
        <row r="9642">
          <cell r="A9642" t="str">
            <v>410201229000</v>
          </cell>
          <cell r="B9642" t="str">
            <v>后罩壳(变更)</v>
          </cell>
          <cell r="C9642" t="str">
            <v>/耐指纹钢板（t=1）</v>
          </cell>
          <cell r="D9642" t="str">
            <v/>
          </cell>
          <cell r="E9642" t="str">
            <v>个</v>
          </cell>
          <cell r="F9642" t="str">
            <v>XKK32-01000010(1)</v>
          </cell>
          <cell r="G9642" t="str">
            <v>101</v>
          </cell>
          <cell r="H9642" t="str">
            <v>P</v>
          </cell>
        </row>
        <row r="9643">
          <cell r="A9643" t="str">
            <v>410301009101</v>
          </cell>
          <cell r="B9643" t="str">
            <v>上端墨管固定条(512/12)</v>
          </cell>
          <cell r="C9643" t="str">
            <v>/PVC塑料/</v>
          </cell>
          <cell r="D9643" t="str">
            <v/>
          </cell>
          <cell r="E9643" t="str">
            <v>个</v>
          </cell>
          <cell r="F9643" t="str">
            <v>KK1805-30-03</v>
          </cell>
          <cell r="G9643" t="str">
            <v>101</v>
          </cell>
          <cell r="H9643" t="str">
            <v>P</v>
          </cell>
        </row>
        <row r="9644">
          <cell r="A9644" t="str">
            <v>410202001101</v>
          </cell>
          <cell r="B9644" t="str">
            <v>后罩壳</v>
          </cell>
          <cell r="C9644" t="str">
            <v>/耐指纹钢板（t=1）/银灰色特氟龙</v>
          </cell>
          <cell r="D9644" t="str">
            <v>委外</v>
          </cell>
          <cell r="E9644" t="str">
            <v>个</v>
          </cell>
          <cell r="F9644" t="str">
            <v>XKK32-01000010</v>
          </cell>
          <cell r="G9644" t="str">
            <v>401</v>
          </cell>
          <cell r="H9644" t="str">
            <v>P</v>
          </cell>
        </row>
        <row r="9645">
          <cell r="A9645" t="str">
            <v>410201202001</v>
          </cell>
          <cell r="B9645" t="str">
            <v>前罩壳(变更)</v>
          </cell>
          <cell r="C9645" t="str">
            <v>/耐指纹钢板（t=1）/银灰色特氟龙</v>
          </cell>
          <cell r="D9645" t="str">
            <v/>
          </cell>
          <cell r="E9645" t="str">
            <v>个</v>
          </cell>
          <cell r="F9645" t="str">
            <v>SRSH32-01000005</v>
          </cell>
          <cell r="G9645" t="str">
            <v>101</v>
          </cell>
          <cell r="H9645" t="str">
            <v>P</v>
          </cell>
        </row>
        <row r="9646">
          <cell r="A9646" t="str">
            <v>410202001901</v>
          </cell>
          <cell r="B9646" t="str">
            <v>前罩壳(变更)</v>
          </cell>
          <cell r="C9646" t="str">
            <v>/耐指纹钢板（t=1）/银灰色特氟龙</v>
          </cell>
          <cell r="D9646" t="str">
            <v>委外</v>
          </cell>
          <cell r="E9646" t="str">
            <v>个</v>
          </cell>
          <cell r="F9646" t="str">
            <v>SRSH32-01000005</v>
          </cell>
          <cell r="G9646" t="str">
            <v>401</v>
          </cell>
          <cell r="H9646" t="str">
            <v>P</v>
          </cell>
        </row>
        <row r="9647">
          <cell r="A9647" t="str">
            <v>410301007100</v>
          </cell>
          <cell r="B9647" t="str">
            <v>支撑泡沫二</v>
          </cell>
          <cell r="C9647" t="str">
            <v>/泡沫/</v>
          </cell>
          <cell r="D9647" t="str">
            <v/>
          </cell>
          <cell r="E9647" t="str">
            <v>个</v>
          </cell>
          <cell r="F9647" t="str">
            <v>XEP32-08000002</v>
          </cell>
          <cell r="G9647" t="str">
            <v>101</v>
          </cell>
          <cell r="H9647" t="str">
            <v>P</v>
          </cell>
        </row>
        <row r="9648">
          <cell r="A9648" t="str">
            <v>410201210702</v>
          </cell>
          <cell r="B9648" t="str">
            <v>后罩壳(变更)</v>
          </cell>
          <cell r="C9648" t="str">
            <v>/耐指纹钢板（t=1）/银灰色特氟龙</v>
          </cell>
          <cell r="D9648" t="str">
            <v/>
          </cell>
          <cell r="E9648" t="str">
            <v>个</v>
          </cell>
          <cell r="F9648" t="str">
            <v>XEP32-01000003</v>
          </cell>
          <cell r="G9648" t="str">
            <v>101</v>
          </cell>
          <cell r="H9648" t="str">
            <v>P</v>
          </cell>
        </row>
        <row r="9649">
          <cell r="A9649" t="str">
            <v>410401005800</v>
          </cell>
          <cell r="B9649" t="str">
            <v>内六角圆柱头螺钉</v>
          </cell>
          <cell r="C9649" t="str">
            <v>GB/T70 M3×14/钢 8.8级/镀镍</v>
          </cell>
          <cell r="D9649" t="str">
            <v/>
          </cell>
          <cell r="E9649" t="str">
            <v>个</v>
          </cell>
          <cell r="F9649" t="str">
            <v>EAW60084</v>
          </cell>
          <cell r="G9649" t="str">
            <v>101</v>
          </cell>
          <cell r="H9649" t="str">
            <v>P</v>
          </cell>
        </row>
        <row r="9650">
          <cell r="A9650" t="str">
            <v>410202002202</v>
          </cell>
          <cell r="B9650" t="str">
            <v>后罩壳(变更)</v>
          </cell>
          <cell r="C9650" t="str">
            <v>/耐指纹钢板（t=1）/银灰色特氟龙</v>
          </cell>
          <cell r="D9650" t="str">
            <v>委外</v>
          </cell>
          <cell r="E9650" t="str">
            <v>个</v>
          </cell>
          <cell r="F9650" t="str">
            <v>XEP32-01000003</v>
          </cell>
          <cell r="G9650" t="str">
            <v>401</v>
          </cell>
          <cell r="H9650" t="str">
            <v>S</v>
          </cell>
        </row>
        <row r="9651">
          <cell r="A9651" t="str">
            <v>410301007000</v>
          </cell>
          <cell r="B9651" t="str">
            <v>支撑泡沫一</v>
          </cell>
          <cell r="C9651" t="str">
            <v>/泡沫/</v>
          </cell>
          <cell r="D9651" t="str">
            <v/>
          </cell>
          <cell r="E9651" t="str">
            <v>个</v>
          </cell>
          <cell r="F9651" t="str">
            <v>XEP32-08000001</v>
          </cell>
          <cell r="G9651" t="str">
            <v>101</v>
          </cell>
          <cell r="H9651" t="str">
            <v>P</v>
          </cell>
        </row>
        <row r="9652">
          <cell r="A9652" t="str">
            <v>410301001802</v>
          </cell>
          <cell r="B9652" t="str">
            <v>S16 放料辊套筒</v>
          </cell>
          <cell r="C9652" t="str">
            <v>/ABS塑料/</v>
          </cell>
          <cell r="D9652" t="str">
            <v/>
          </cell>
          <cell r="E9652" t="str">
            <v>个</v>
          </cell>
          <cell r="F9652" t="str">
            <v>KG32-01010008</v>
          </cell>
          <cell r="G9652" t="str">
            <v>101</v>
          </cell>
          <cell r="H9652" t="str">
            <v>P</v>
          </cell>
        </row>
        <row r="9653">
          <cell r="A9653" t="str">
            <v>410401007600</v>
          </cell>
          <cell r="B9653" t="str">
            <v>双通六角铜柱</v>
          </cell>
          <cell r="C9653" t="str">
            <v>M3×30/铜/</v>
          </cell>
          <cell r="D9653" t="str">
            <v/>
          </cell>
          <cell r="E9653" t="str">
            <v>个</v>
          </cell>
          <cell r="F9653" t="str">
            <v/>
          </cell>
          <cell r="G9653" t="str">
            <v>101</v>
          </cell>
          <cell r="H9653" t="str">
            <v>P</v>
          </cell>
        </row>
        <row r="9654">
          <cell r="A9654" t="str">
            <v>410301002700</v>
          </cell>
          <cell r="B9654" t="str">
            <v>保护盖板</v>
          </cell>
          <cell r="C9654" t="str">
            <v>/有机玻璃(t=3)/</v>
          </cell>
          <cell r="D9654" t="str">
            <v/>
          </cell>
          <cell r="E9654" t="str">
            <v>个</v>
          </cell>
          <cell r="F9654" t="str">
            <v>XKK32-04020007</v>
          </cell>
          <cell r="G9654" t="str">
            <v>101</v>
          </cell>
          <cell r="H9654" t="str">
            <v>P</v>
          </cell>
        </row>
        <row r="9655">
          <cell r="A9655" t="str">
            <v>410301004000</v>
          </cell>
          <cell r="B9655" t="str">
            <v>扳手套</v>
          </cell>
          <cell r="C9655" t="str">
            <v>/ABS塑料/</v>
          </cell>
          <cell r="D9655" t="str">
            <v/>
          </cell>
          <cell r="E9655" t="str">
            <v>个</v>
          </cell>
          <cell r="F9655" t="str">
            <v>KW3201-12-12</v>
          </cell>
          <cell r="G9655" t="str">
            <v>101</v>
          </cell>
          <cell r="H9655" t="str">
            <v>P</v>
          </cell>
        </row>
        <row r="9656">
          <cell r="A9656" t="str">
            <v>410301004200</v>
          </cell>
          <cell r="B9656" t="str">
            <v>Y向大同步带轮(变更)</v>
          </cell>
          <cell r="C9656" t="str">
            <v>/ABS塑料/</v>
          </cell>
          <cell r="D9656" t="str">
            <v/>
          </cell>
          <cell r="E9656" t="str">
            <v>个</v>
          </cell>
          <cell r="F9656" t="str">
            <v>KW3201-11</v>
          </cell>
          <cell r="G9656" t="str">
            <v>101</v>
          </cell>
          <cell r="H9656" t="str">
            <v>P</v>
          </cell>
        </row>
        <row r="9657">
          <cell r="A9657" t="str">
            <v>410404001800</v>
          </cell>
          <cell r="B9657" t="str">
            <v>孔用弹性挡圈-A型</v>
          </cell>
          <cell r="C9657" t="str">
            <v>GB/T893.1-1986 42/65Mn/发黑</v>
          </cell>
          <cell r="D9657" t="str">
            <v/>
          </cell>
          <cell r="E9657" t="str">
            <v>个</v>
          </cell>
          <cell r="F9657" t="str">
            <v/>
          </cell>
          <cell r="G9657" t="str">
            <v>101</v>
          </cell>
          <cell r="H9657" t="str">
            <v>P</v>
          </cell>
        </row>
        <row r="9658">
          <cell r="A9658" t="str">
            <v>410301005600</v>
          </cell>
          <cell r="B9658" t="str">
            <v>K挡风隔板</v>
          </cell>
          <cell r="C9658" t="str">
            <v>/泡沫/</v>
          </cell>
          <cell r="D9658" t="str">
            <v/>
          </cell>
          <cell r="E9658" t="str">
            <v>个</v>
          </cell>
          <cell r="F9658" t="str">
            <v>KK1801-16</v>
          </cell>
          <cell r="G9658" t="str">
            <v>101</v>
          </cell>
          <cell r="H9658" t="str">
            <v>P</v>
          </cell>
        </row>
        <row r="9659">
          <cell r="A9659" t="str">
            <v>410301005700</v>
          </cell>
          <cell r="B9659" t="str">
            <v>泡沫支撑板</v>
          </cell>
          <cell r="C9659" t="str">
            <v>/PE泡沫/</v>
          </cell>
          <cell r="D9659" t="str">
            <v/>
          </cell>
          <cell r="E9659" t="str">
            <v>个</v>
          </cell>
          <cell r="F9659" t="str">
            <v>KK-BZ-01</v>
          </cell>
          <cell r="G9659" t="str">
            <v>101</v>
          </cell>
          <cell r="H9659" t="str">
            <v>P</v>
          </cell>
        </row>
        <row r="9660">
          <cell r="A9660" t="str">
            <v>410301005802</v>
          </cell>
          <cell r="B9660" t="str">
            <v>K加热片固定板</v>
          </cell>
          <cell r="C9660" t="str">
            <v>/泡沫/</v>
          </cell>
          <cell r="D9660" t="str">
            <v/>
          </cell>
          <cell r="E9660" t="str">
            <v>个</v>
          </cell>
          <cell r="F9660" t="str">
            <v>KK3201-22</v>
          </cell>
          <cell r="G9660" t="str">
            <v>101</v>
          </cell>
          <cell r="H9660" t="str">
            <v>P</v>
          </cell>
        </row>
        <row r="9661">
          <cell r="A9661" t="str">
            <v>410301006200</v>
          </cell>
          <cell r="B9661" t="str">
            <v>前罩壳支撑</v>
          </cell>
          <cell r="C9661" t="str">
            <v>/泡沫/</v>
          </cell>
          <cell r="D9661" t="str">
            <v/>
          </cell>
          <cell r="E9661" t="str">
            <v>个</v>
          </cell>
          <cell r="F9661" t="str">
            <v>C5S32-01000021</v>
          </cell>
          <cell r="G9661" t="str">
            <v>101</v>
          </cell>
          <cell r="H9661" t="str">
            <v>P</v>
          </cell>
        </row>
        <row r="9662">
          <cell r="A9662" t="str">
            <v>410301006900</v>
          </cell>
          <cell r="B9662" t="str">
            <v>泡沫十</v>
          </cell>
          <cell r="C9662" t="str">
            <v>/泡沫/</v>
          </cell>
          <cell r="D9662" t="str">
            <v/>
          </cell>
          <cell r="E9662" t="str">
            <v>个</v>
          </cell>
          <cell r="F9662" t="str">
            <v>XEP32-01000010</v>
          </cell>
          <cell r="G9662" t="str">
            <v>101</v>
          </cell>
          <cell r="H9662" t="str">
            <v>P</v>
          </cell>
        </row>
        <row r="9663">
          <cell r="A9663" t="str">
            <v>410406003000</v>
          </cell>
          <cell r="B9663" t="str">
            <v>直线运动球轴承</v>
          </cell>
          <cell r="C9663" t="str">
            <v>GB/T 16940-1997 LM8UU 8×15×24//</v>
          </cell>
          <cell r="D9663" t="str">
            <v/>
          </cell>
          <cell r="E9663" t="str">
            <v>个</v>
          </cell>
          <cell r="F9663" t="str">
            <v/>
          </cell>
          <cell r="G9663" t="str">
            <v>101</v>
          </cell>
          <cell r="H9663" t="str">
            <v>P</v>
          </cell>
        </row>
        <row r="9664">
          <cell r="A9664" t="str">
            <v>410401010200</v>
          </cell>
          <cell r="B9664" t="str">
            <v>十字槽沉头螺钉</v>
          </cell>
          <cell r="C9664" t="str">
            <v>GB/T819.1 M5×16/不锈钢 A2-70/</v>
          </cell>
          <cell r="D9664" t="str">
            <v/>
          </cell>
          <cell r="E9664" t="str">
            <v>个</v>
          </cell>
          <cell r="F9664" t="str">
            <v/>
          </cell>
          <cell r="G9664" t="str">
            <v>101</v>
          </cell>
          <cell r="H9664" t="str">
            <v>P</v>
          </cell>
        </row>
        <row r="9665">
          <cell r="A9665" t="str">
            <v>410406001300</v>
          </cell>
          <cell r="B9665" t="str">
            <v>深沟球轴承(变更)</v>
          </cell>
          <cell r="C9665" t="str">
            <v>GB/T276-1994 61803 17×26×5//</v>
          </cell>
          <cell r="D9665" t="str">
            <v/>
          </cell>
          <cell r="E9665" t="str">
            <v>个</v>
          </cell>
          <cell r="F9665" t="str">
            <v/>
          </cell>
          <cell r="G9665" t="str">
            <v>101</v>
          </cell>
          <cell r="H9665" t="str">
            <v>P</v>
          </cell>
        </row>
        <row r="9666">
          <cell r="A9666" t="str">
            <v>410401013400</v>
          </cell>
          <cell r="B9666" t="str">
            <v>梅花手柄螺丝</v>
          </cell>
          <cell r="C9666" t="str">
            <v>M8×25//</v>
          </cell>
          <cell r="D9666" t="str">
            <v/>
          </cell>
          <cell r="E9666" t="str">
            <v>个</v>
          </cell>
          <cell r="F9666" t="str">
            <v>M8-25</v>
          </cell>
          <cell r="G9666" t="str">
            <v>101</v>
          </cell>
          <cell r="H9666" t="str">
            <v>P</v>
          </cell>
        </row>
        <row r="9667">
          <cell r="A9667" t="str">
            <v>410501005600</v>
          </cell>
          <cell r="B9667" t="str">
            <v>C1024I-8头PLUS机架(变更)</v>
          </cell>
          <cell r="C9667" t="str">
            <v>//</v>
          </cell>
          <cell r="D9667" t="str">
            <v/>
          </cell>
          <cell r="E9667" t="str">
            <v>个</v>
          </cell>
          <cell r="F9667" t="str">
            <v/>
          </cell>
          <cell r="G9667" t="str">
            <v>401</v>
          </cell>
          <cell r="H9667" t="str">
            <v>P</v>
          </cell>
        </row>
        <row r="9668">
          <cell r="A9668" t="str">
            <v>410501001900</v>
          </cell>
          <cell r="B9668" t="str">
            <v>合页</v>
          </cell>
          <cell r="C9668" t="str">
            <v>2.5寸/不锈钢 A2-70/</v>
          </cell>
          <cell r="D9668" t="str">
            <v/>
          </cell>
          <cell r="E9668" t="str">
            <v>个</v>
          </cell>
          <cell r="F9668" t="str">
            <v/>
          </cell>
          <cell r="G9668" t="str">
            <v>101</v>
          </cell>
          <cell r="H9668" t="str">
            <v>P</v>
          </cell>
        </row>
        <row r="9669">
          <cell r="A9669" t="str">
            <v>410501003700</v>
          </cell>
          <cell r="B9669" t="str">
            <v>直线导轨</v>
          </cell>
          <cell r="C9669" t="str">
            <v>SSR20XW2SS+4400L//</v>
          </cell>
          <cell r="D9669" t="str">
            <v>THK</v>
          </cell>
          <cell r="E9669" t="str">
            <v>根</v>
          </cell>
          <cell r="F9669" t="str">
            <v/>
          </cell>
          <cell r="G9669" t="str">
            <v>401</v>
          </cell>
          <cell r="H9669" t="str">
            <v>P</v>
          </cell>
        </row>
        <row r="9670">
          <cell r="A9670" t="str">
            <v>410501002400</v>
          </cell>
          <cell r="B9670" t="str">
            <v>拖链</v>
          </cell>
          <cell r="C9670" t="str">
            <v>B15.038.048.0*70节+1038.12P//</v>
          </cell>
          <cell r="D9670" t="str">
            <v>旧规格：3.2米拖链/SC108(B15.038.048.0)*70节+1038.12P</v>
          </cell>
          <cell r="E9670" t="str">
            <v>根</v>
          </cell>
          <cell r="F9670" t="str">
            <v>EAW40018</v>
          </cell>
          <cell r="G9670" t="str">
            <v>101</v>
          </cell>
          <cell r="H9670" t="str">
            <v>P</v>
          </cell>
        </row>
        <row r="9671">
          <cell r="A9671" t="str">
            <v>410201169400</v>
          </cell>
          <cell r="B9671" t="str">
            <v>风扇安装板</v>
          </cell>
          <cell r="C9671" t="str">
            <v>/镀锌钢板（t=1.2）/</v>
          </cell>
          <cell r="D9671" t="str">
            <v/>
          </cell>
          <cell r="E9671" t="str">
            <v>个</v>
          </cell>
          <cell r="F9671" t="str">
            <v>C5S32-07000006</v>
          </cell>
          <cell r="G9671" t="str">
            <v>101</v>
          </cell>
          <cell r="H9671" t="str">
            <v>P</v>
          </cell>
        </row>
        <row r="9672">
          <cell r="A9672" t="str">
            <v>410501002700</v>
          </cell>
          <cell r="B9672" t="str">
            <v>拖链</v>
          </cell>
          <cell r="C9672" t="str">
            <v>B15.038.048.0*82节+1038.12P//</v>
          </cell>
          <cell r="D9672" t="str">
            <v>旧规格：3.2米拖链/SC108(B15.038.048.0)*82节+1038.12P</v>
          </cell>
          <cell r="E9672" t="str">
            <v>根</v>
          </cell>
          <cell r="F9672" t="str">
            <v/>
          </cell>
          <cell r="G9672" t="str">
            <v>101</v>
          </cell>
          <cell r="H9672" t="str">
            <v>P</v>
          </cell>
        </row>
        <row r="9673">
          <cell r="A9673" t="str">
            <v>410501014200</v>
          </cell>
          <cell r="B9673" t="str">
            <v>SEP32四头机架组件(变更)</v>
          </cell>
          <cell r="C9673" t="str">
            <v>蓝色//</v>
          </cell>
          <cell r="D9673" t="str">
            <v/>
          </cell>
          <cell r="E9673" t="str">
            <v>个</v>
          </cell>
          <cell r="F9673" t="str">
            <v/>
          </cell>
          <cell r="G9673" t="str">
            <v>401</v>
          </cell>
          <cell r="H9673" t="str">
            <v>P</v>
          </cell>
        </row>
        <row r="9674">
          <cell r="A9674" t="str">
            <v>410501002900</v>
          </cell>
          <cell r="B9674" t="str">
            <v>拖链</v>
          </cell>
          <cell r="C9674" t="str">
            <v>见备注//</v>
          </cell>
          <cell r="D9674" t="str">
            <v>3.2米四头拖链/(B15I.050.048.0)*70节+1050.12P*1</v>
          </cell>
          <cell r="E9674" t="str">
            <v>根</v>
          </cell>
          <cell r="F9674" t="str">
            <v/>
          </cell>
          <cell r="G9674" t="str">
            <v>101</v>
          </cell>
          <cell r="H9674" t="str">
            <v>P</v>
          </cell>
        </row>
        <row r="9675">
          <cell r="A9675" t="str">
            <v>410201169600</v>
          </cell>
          <cell r="B9675" t="str">
            <v>保湿托架</v>
          </cell>
          <cell r="C9675" t="str">
            <v>/冷轧钢板（t=3)/9315银灰平光</v>
          </cell>
          <cell r="D9675" t="str">
            <v/>
          </cell>
          <cell r="E9675" t="str">
            <v>个</v>
          </cell>
          <cell r="F9675" t="str">
            <v>C5S32-07000015</v>
          </cell>
          <cell r="G9675" t="str">
            <v>101</v>
          </cell>
          <cell r="H9675" t="str">
            <v>P</v>
          </cell>
        </row>
        <row r="9676">
          <cell r="A9676" t="str">
            <v>410502000700</v>
          </cell>
          <cell r="B9676" t="str">
            <v>开口同步带</v>
          </cell>
          <cell r="C9676" t="str">
            <v>齿型：P5M 带宽：20mm 长度：9800mm/PU/</v>
          </cell>
          <cell r="D9676" t="str">
            <v/>
          </cell>
          <cell r="E9676" t="str">
            <v>根</v>
          </cell>
          <cell r="F9676" t="str">
            <v/>
          </cell>
          <cell r="G9676" t="str">
            <v>101</v>
          </cell>
          <cell r="H9676" t="str">
            <v>P</v>
          </cell>
        </row>
        <row r="9677">
          <cell r="A9677" t="str">
            <v>410502002600</v>
          </cell>
          <cell r="B9677" t="str">
            <v>开口同步带</v>
          </cell>
          <cell r="C9677" t="str">
            <v>齿型：HTD3M 带宽：15mm 长度：8750mm/PU/</v>
          </cell>
          <cell r="D9677" t="str">
            <v/>
          </cell>
          <cell r="E9677" t="str">
            <v>根</v>
          </cell>
          <cell r="F9677" t="str">
            <v>EAW40054</v>
          </cell>
          <cell r="G9677" t="str">
            <v>101</v>
          </cell>
          <cell r="H9677" t="str">
            <v>P</v>
          </cell>
        </row>
        <row r="9678">
          <cell r="A9678" t="str">
            <v>410502003000</v>
          </cell>
          <cell r="B9678" t="str">
            <v>开口同步带</v>
          </cell>
          <cell r="C9678" t="str">
            <v>齿型：HTD3M 带宽：15mm 长度：8750mm/白色PU加钢丝/</v>
          </cell>
          <cell r="D9678" t="str">
            <v/>
          </cell>
          <cell r="E9678" t="str">
            <v>根</v>
          </cell>
          <cell r="F9678" t="str">
            <v/>
          </cell>
          <cell r="G9678" t="str">
            <v>101</v>
          </cell>
          <cell r="H9678" t="str">
            <v>P</v>
          </cell>
        </row>
        <row r="9679">
          <cell r="A9679" t="str">
            <v>410502004400</v>
          </cell>
          <cell r="B9679" t="str">
            <v>环形同步带</v>
          </cell>
          <cell r="C9679" t="str">
            <v>齿型：XXL 带宽：12.7mm 齿数：114/白色PU加钢丝/</v>
          </cell>
          <cell r="D9679" t="str">
            <v/>
          </cell>
          <cell r="E9679" t="str">
            <v>根</v>
          </cell>
          <cell r="F9679" t="str">
            <v>142.5-XXL-50</v>
          </cell>
          <cell r="G9679" t="str">
            <v>101</v>
          </cell>
          <cell r="H9679" t="str">
            <v>P</v>
          </cell>
        </row>
        <row r="9680">
          <cell r="A9680" t="str">
            <v>410502003900</v>
          </cell>
          <cell r="B9680" t="str">
            <v>环形同步带</v>
          </cell>
          <cell r="C9680" t="str">
            <v>齿型：S2M 带宽：15mm 齿数：247/橡胶/</v>
          </cell>
          <cell r="D9680" t="str">
            <v/>
          </cell>
          <cell r="E9680" t="str">
            <v>根</v>
          </cell>
          <cell r="F9680" t="str">
            <v/>
          </cell>
          <cell r="G9680" t="str">
            <v>101</v>
          </cell>
          <cell r="H9680" t="str">
            <v>P</v>
          </cell>
        </row>
        <row r="9681">
          <cell r="A9681" t="str">
            <v>410502004500</v>
          </cell>
          <cell r="B9681" t="str">
            <v>纸筒</v>
          </cell>
          <cell r="C9681" t="str">
            <v>φ76×φ92×3215,170KG//</v>
          </cell>
          <cell r="D9681" t="str">
            <v/>
          </cell>
          <cell r="E9681" t="str">
            <v>根</v>
          </cell>
          <cell r="F9681" t="str">
            <v>EAW40049</v>
          </cell>
          <cell r="G9681" t="str">
            <v>401</v>
          </cell>
          <cell r="H9681" t="str">
            <v>P</v>
          </cell>
        </row>
        <row r="9682">
          <cell r="A9682" t="str">
            <v>410502004300</v>
          </cell>
          <cell r="B9682" t="str">
            <v>纸筒</v>
          </cell>
          <cell r="C9682" t="str">
            <v>φ76×φ92×3320//</v>
          </cell>
          <cell r="D9682" t="str">
            <v/>
          </cell>
          <cell r="E9682" t="str">
            <v>个</v>
          </cell>
          <cell r="F9682" t="str">
            <v/>
          </cell>
          <cell r="G9682" t="str">
            <v>401</v>
          </cell>
          <cell r="H9682" t="str">
            <v>P</v>
          </cell>
        </row>
        <row r="9683">
          <cell r="A9683" t="str">
            <v>420402002700</v>
          </cell>
          <cell r="B9683" t="str">
            <v>端子台</v>
          </cell>
          <cell r="C9683" t="str">
            <v>TB-2506//</v>
          </cell>
          <cell r="D9683" t="str">
            <v/>
          </cell>
          <cell r="E9683" t="str">
            <v>个</v>
          </cell>
          <cell r="F9683" t="str">
            <v>EAW30084</v>
          </cell>
          <cell r="G9683" t="str">
            <v>101</v>
          </cell>
          <cell r="H9683" t="str">
            <v>P</v>
          </cell>
        </row>
        <row r="9684">
          <cell r="A9684" t="str">
            <v>410502010600</v>
          </cell>
          <cell r="B9684" t="str">
            <v>同步带轮</v>
          </cell>
          <cell r="C9684" t="str">
            <v>(上隆)TABS5M-32-150-N18//</v>
          </cell>
          <cell r="D9684" t="str">
            <v/>
          </cell>
          <cell r="E9684" t="str">
            <v>个</v>
          </cell>
          <cell r="F9684" t="str">
            <v>KM32-K54</v>
          </cell>
          <cell r="G9684" t="str">
            <v>HK101</v>
          </cell>
          <cell r="H9684" t="str">
            <v>P</v>
          </cell>
        </row>
        <row r="9685">
          <cell r="A9685" t="str">
            <v>420200000300</v>
          </cell>
          <cell r="B9685" t="str">
            <v>AW功能卡通用喷头/通用/二路直流电机控制板</v>
          </cell>
          <cell r="C9685" t="str">
            <v>//</v>
          </cell>
          <cell r="D9685" t="str">
            <v/>
          </cell>
          <cell r="E9685" t="str">
            <v>块</v>
          </cell>
          <cell r="F9685" t="str">
            <v>EAW10007</v>
          </cell>
          <cell r="G9685" t="str">
            <v>101</v>
          </cell>
          <cell r="H9685" t="str">
            <v>P</v>
          </cell>
        </row>
        <row r="9686">
          <cell r="A9686" t="str">
            <v>410502010700</v>
          </cell>
          <cell r="B9686" t="str">
            <v>同步带轮</v>
          </cell>
          <cell r="C9686" t="str">
            <v>(上隆)TABS5M-30-150-N18//</v>
          </cell>
          <cell r="D9686" t="str">
            <v/>
          </cell>
          <cell r="E9686" t="str">
            <v>个</v>
          </cell>
          <cell r="F9686" t="str">
            <v>KM32-K58</v>
          </cell>
          <cell r="G9686" t="str">
            <v>HK101</v>
          </cell>
          <cell r="H9686" t="str">
            <v>P</v>
          </cell>
        </row>
        <row r="9687">
          <cell r="A9687" t="str">
            <v>420402002200</v>
          </cell>
          <cell r="B9687" t="str">
            <v>端子台</v>
          </cell>
          <cell r="C9687" t="str">
            <v>TB-1512//</v>
          </cell>
          <cell r="D9687" t="str">
            <v/>
          </cell>
          <cell r="E9687" t="str">
            <v>个</v>
          </cell>
          <cell r="F9687" t="str">
            <v>EAW30083</v>
          </cell>
          <cell r="G9687" t="str">
            <v>101</v>
          </cell>
          <cell r="H9687" t="str">
            <v>P</v>
          </cell>
        </row>
        <row r="9688">
          <cell r="A9688" t="str">
            <v>410502010800</v>
          </cell>
          <cell r="B9688" t="str">
            <v>同步带轮</v>
          </cell>
          <cell r="C9688" t="str">
            <v>(上隆)TAA5M-30-150-N18//</v>
          </cell>
          <cell r="D9688" t="str">
            <v/>
          </cell>
          <cell r="E9688" t="str">
            <v>个</v>
          </cell>
          <cell r="F9688" t="str">
            <v/>
          </cell>
          <cell r="G9688" t="str">
            <v>HK101</v>
          </cell>
          <cell r="H9688" t="str">
            <v>P</v>
          </cell>
        </row>
        <row r="9689">
          <cell r="A9689" t="str">
            <v>420503001900</v>
          </cell>
          <cell r="B9689" t="str">
            <v>开关电源</v>
          </cell>
          <cell r="C9689" t="str">
            <v>WS240-1GAC//</v>
          </cell>
          <cell r="D9689" t="str">
            <v/>
          </cell>
          <cell r="E9689" t="str">
            <v>块</v>
          </cell>
          <cell r="F9689" t="str">
            <v>EAW20042</v>
          </cell>
          <cell r="G9689" t="str">
            <v>101</v>
          </cell>
          <cell r="H9689" t="str">
            <v>P</v>
          </cell>
        </row>
        <row r="9690">
          <cell r="A9690" t="str">
            <v>410502011100</v>
          </cell>
          <cell r="B9690" t="str">
            <v>MISUMI 惰轮</v>
          </cell>
          <cell r="C9690" t="str">
            <v>MBF38-3.1//</v>
          </cell>
          <cell r="D9690" t="str">
            <v/>
          </cell>
          <cell r="E9690" t="str">
            <v>个</v>
          </cell>
          <cell r="F9690" t="str">
            <v>K8-A90</v>
          </cell>
          <cell r="G9690" t="str">
            <v>HK101</v>
          </cell>
          <cell r="H9690" t="str">
            <v>P</v>
          </cell>
        </row>
        <row r="9691">
          <cell r="A9691" t="str">
            <v>420504001800</v>
          </cell>
          <cell r="B9691" t="str">
            <v>中间继电器</v>
          </cell>
          <cell r="C9691" t="str">
            <v>BJQX-13F/2Z，220VAC//</v>
          </cell>
          <cell r="D9691" t="str">
            <v/>
          </cell>
          <cell r="E9691" t="str">
            <v>个</v>
          </cell>
          <cell r="F9691" t="str">
            <v>EAW20020</v>
          </cell>
          <cell r="G9691" t="str">
            <v>101</v>
          </cell>
          <cell r="H9691" t="str">
            <v>P</v>
          </cell>
        </row>
        <row r="9692">
          <cell r="A9692" t="str">
            <v>410502015500</v>
          </cell>
          <cell r="B9692" t="str">
            <v>显示器支架-水平多关节型</v>
          </cell>
          <cell r="C9692" t="str">
            <v>/WEAS/</v>
          </cell>
          <cell r="D9692" t="str">
            <v/>
          </cell>
          <cell r="E9692" t="str">
            <v>个</v>
          </cell>
          <cell r="F9692" t="str">
            <v/>
          </cell>
          <cell r="G9692" t="str">
            <v>401</v>
          </cell>
          <cell r="H9692" t="str">
            <v>P</v>
          </cell>
        </row>
        <row r="9693">
          <cell r="A9693" t="str">
            <v>410502015600</v>
          </cell>
          <cell r="B9693" t="str">
            <v>键盘支架</v>
          </cell>
          <cell r="C9693" t="str">
            <v>/WMMC/</v>
          </cell>
          <cell r="D9693" t="str">
            <v/>
          </cell>
          <cell r="E9693" t="str">
            <v>个</v>
          </cell>
          <cell r="F9693" t="str">
            <v/>
          </cell>
          <cell r="G9693" t="str">
            <v>401</v>
          </cell>
          <cell r="H9693" t="str">
            <v>P</v>
          </cell>
        </row>
        <row r="9694">
          <cell r="A9694" t="str">
            <v>410502016700</v>
          </cell>
          <cell r="B9694" t="str">
            <v>保护垫片</v>
          </cell>
          <cell r="C9694" t="str">
            <v>/t3(紫铜片)/</v>
          </cell>
          <cell r="D9694" t="str">
            <v/>
          </cell>
          <cell r="E9694" t="str">
            <v>个</v>
          </cell>
          <cell r="F9694" t="str">
            <v>KW3201-07</v>
          </cell>
          <cell r="G9694" t="str">
            <v>101</v>
          </cell>
          <cell r="H9694" t="str">
            <v>P</v>
          </cell>
        </row>
        <row r="9695">
          <cell r="A9695" t="str">
            <v>420504002500</v>
          </cell>
          <cell r="B9695" t="str">
            <v>继电器底座</v>
          </cell>
          <cell r="C9695" t="str">
            <v>JQX-13F/2Z//</v>
          </cell>
          <cell r="D9695" t="str">
            <v/>
          </cell>
          <cell r="E9695" t="str">
            <v>个</v>
          </cell>
          <cell r="F9695" t="str">
            <v>EAW20019</v>
          </cell>
          <cell r="G9695" t="str">
            <v>101</v>
          </cell>
          <cell r="H9695" t="str">
            <v>P</v>
          </cell>
        </row>
        <row r="9696">
          <cell r="A9696" t="str">
            <v>420402002400</v>
          </cell>
          <cell r="B9696" t="str">
            <v>短路器</v>
          </cell>
          <cell r="C9696" t="str">
            <v>TB15//</v>
          </cell>
          <cell r="D9696" t="str">
            <v/>
          </cell>
          <cell r="E9696" t="str">
            <v>个</v>
          </cell>
          <cell r="F9696" t="str">
            <v>EAW30085</v>
          </cell>
          <cell r="G9696" t="str">
            <v>101</v>
          </cell>
          <cell r="H9696" t="str">
            <v>P</v>
          </cell>
        </row>
        <row r="9697">
          <cell r="A9697" t="str">
            <v>420403000800</v>
          </cell>
          <cell r="B9697" t="str">
            <v>电源插座</v>
          </cell>
          <cell r="C9697" t="str">
            <v>DCZ-03//</v>
          </cell>
          <cell r="D9697" t="str">
            <v/>
          </cell>
          <cell r="E9697" t="str">
            <v>个</v>
          </cell>
          <cell r="F9697" t="str">
            <v>EAW20060</v>
          </cell>
          <cell r="G9697" t="str">
            <v>101</v>
          </cell>
          <cell r="H9697" t="str">
            <v>P</v>
          </cell>
        </row>
        <row r="9698">
          <cell r="A9698" t="str">
            <v>420502000200</v>
          </cell>
          <cell r="B9698" t="str">
            <v>光栅条</v>
          </cell>
          <cell r="C9698" t="str">
            <v>180dpi*4.2M//</v>
          </cell>
          <cell r="D9698" t="str">
            <v/>
          </cell>
          <cell r="E9698" t="str">
            <v>根</v>
          </cell>
          <cell r="F9698" t="str">
            <v>EAW40006</v>
          </cell>
          <cell r="G9698" t="str">
            <v>101</v>
          </cell>
          <cell r="H9698" t="str">
            <v>P</v>
          </cell>
        </row>
        <row r="9699">
          <cell r="A9699" t="str">
            <v>420502000600</v>
          </cell>
          <cell r="B9699" t="str">
            <v>光栅条</v>
          </cell>
          <cell r="C9699" t="str">
            <v>180dpi*4.5m//</v>
          </cell>
          <cell r="D9699" t="str">
            <v/>
          </cell>
          <cell r="E9699" t="str">
            <v>根</v>
          </cell>
          <cell r="F9699" t="str">
            <v/>
          </cell>
          <cell r="G9699" t="str">
            <v>101</v>
          </cell>
          <cell r="H9699" t="str">
            <v>P</v>
          </cell>
        </row>
        <row r="9700">
          <cell r="A9700" t="str">
            <v>420504006000</v>
          </cell>
          <cell r="B9700" t="str">
            <v>船型开关</v>
          </cell>
          <cell r="C9700" t="str">
            <v>KCD4-201NJK,UL//</v>
          </cell>
          <cell r="D9700" t="str">
            <v/>
          </cell>
          <cell r="E9700" t="str">
            <v>个</v>
          </cell>
          <cell r="F9700" t="str">
            <v>EAW20059</v>
          </cell>
          <cell r="G9700" t="str">
            <v>101</v>
          </cell>
          <cell r="H9700" t="str">
            <v>P</v>
          </cell>
        </row>
        <row r="9701">
          <cell r="A9701" t="str">
            <v>420505003401</v>
          </cell>
          <cell r="B9701" t="str">
            <v>加热条</v>
          </cell>
          <cell r="C9701" t="str">
            <v>220V，250W，3300mm//</v>
          </cell>
          <cell r="D9701" t="str">
            <v/>
          </cell>
          <cell r="E9701" t="str">
            <v>根</v>
          </cell>
          <cell r="F9701" t="str">
            <v>JRT20140050601</v>
          </cell>
          <cell r="G9701" t="str">
            <v>101</v>
          </cell>
          <cell r="H9701" t="str">
            <v>P</v>
          </cell>
        </row>
        <row r="9702">
          <cell r="A9702" t="str">
            <v>420505004100</v>
          </cell>
          <cell r="B9702" t="str">
            <v>加热片</v>
          </cell>
          <cell r="C9702" t="str">
            <v>220V，500W，3220mm//</v>
          </cell>
          <cell r="D9702" t="str">
            <v/>
          </cell>
          <cell r="E9702" t="str">
            <v>片</v>
          </cell>
          <cell r="F9702" t="str">
            <v>KK32-JR20140415</v>
          </cell>
          <cell r="G9702" t="str">
            <v>101</v>
          </cell>
          <cell r="H9702" t="str">
            <v>P</v>
          </cell>
        </row>
        <row r="9703">
          <cell r="A9703" t="str">
            <v>420506010200</v>
          </cell>
          <cell r="B9703" t="str">
            <v>波纹管接头</v>
          </cell>
          <cell r="C9703" t="str">
            <v>φ18 直通//</v>
          </cell>
          <cell r="D9703" t="str">
            <v/>
          </cell>
          <cell r="E9703" t="str">
            <v>个</v>
          </cell>
          <cell r="F9703" t="str">
            <v/>
          </cell>
          <cell r="G9703" t="str">
            <v>101</v>
          </cell>
          <cell r="H9703" t="str">
            <v>P</v>
          </cell>
        </row>
        <row r="9704">
          <cell r="A9704" t="str">
            <v>420505004300</v>
          </cell>
          <cell r="B9704" t="str">
            <v>加热片</v>
          </cell>
          <cell r="C9704" t="str">
            <v>220V，1000W，3300mm//</v>
          </cell>
          <cell r="D9704" t="str">
            <v/>
          </cell>
          <cell r="E9704" t="str">
            <v>片</v>
          </cell>
          <cell r="F9704" t="str">
            <v>EP32-JR20140415</v>
          </cell>
          <cell r="G9704" t="str">
            <v>101</v>
          </cell>
          <cell r="H9704" t="str">
            <v>P</v>
          </cell>
        </row>
        <row r="9705">
          <cell r="A9705" t="str">
            <v>420601091700</v>
          </cell>
          <cell r="B9705" t="str">
            <v>平台吸风加长线</v>
          </cell>
          <cell r="C9705" t="str">
            <v>//</v>
          </cell>
          <cell r="D9705" t="str">
            <v/>
          </cell>
          <cell r="E9705" t="str">
            <v>根</v>
          </cell>
          <cell r="F9705" t="str">
            <v>C5S32-09040002</v>
          </cell>
          <cell r="G9705" t="str">
            <v>101</v>
          </cell>
          <cell r="H9705" t="str">
            <v>P</v>
          </cell>
        </row>
        <row r="9706">
          <cell r="A9706" t="str">
            <v>420506012800</v>
          </cell>
          <cell r="B9706" t="str">
            <v>6孔大墨瓶(变更)</v>
          </cell>
          <cell r="C9706" t="str">
            <v>JYY(M)-III(带防浪板+浮子)常闭//</v>
          </cell>
          <cell r="D9706" t="str">
            <v/>
          </cell>
          <cell r="E9706" t="str">
            <v>个</v>
          </cell>
          <cell r="F9706" t="str">
            <v>EAW20067</v>
          </cell>
          <cell r="G9706" t="str">
            <v>101</v>
          </cell>
          <cell r="H9706" t="str">
            <v>P</v>
          </cell>
        </row>
        <row r="9707">
          <cell r="A9707" t="str">
            <v>420602001900</v>
          </cell>
          <cell r="B9707" t="str">
            <v>订制主数据线</v>
          </cell>
          <cell r="C9707" t="str">
            <v>6M//</v>
          </cell>
          <cell r="D9707" t="str">
            <v/>
          </cell>
          <cell r="E9707" t="str">
            <v>根</v>
          </cell>
          <cell r="F9707" t="str">
            <v>EAW20298</v>
          </cell>
          <cell r="G9707" t="str">
            <v>101</v>
          </cell>
          <cell r="H9707" t="str">
            <v>P</v>
          </cell>
        </row>
        <row r="9708">
          <cell r="A9708" t="str">
            <v>430300000400</v>
          </cell>
          <cell r="B9708" t="str">
            <v>塑料包装袋</v>
          </cell>
          <cell r="C9708" t="str">
            <v>5000*700*1000mm//</v>
          </cell>
          <cell r="D9708" t="str">
            <v>共五面，底部开口，厚度0.08mm</v>
          </cell>
          <cell r="E9708" t="str">
            <v>个</v>
          </cell>
          <cell r="F9708" t="str">
            <v>EAW50009</v>
          </cell>
          <cell r="G9708" t="str">
            <v>101</v>
          </cell>
          <cell r="H9708" t="str">
            <v>P</v>
          </cell>
        </row>
        <row r="9709">
          <cell r="A9709" t="str">
            <v>450301000500</v>
          </cell>
          <cell r="B9709" t="str">
            <v>工业酒精</v>
          </cell>
          <cell r="C9709" t="str">
            <v>//</v>
          </cell>
          <cell r="D9709" t="str">
            <v/>
          </cell>
          <cell r="E9709" t="str">
            <v>瓶</v>
          </cell>
          <cell r="F9709" t="str">
            <v>EAW50023</v>
          </cell>
          <cell r="G9709" t="str">
            <v>101</v>
          </cell>
          <cell r="H9709" t="str">
            <v>P</v>
          </cell>
        </row>
        <row r="9710">
          <cell r="A9710" t="str">
            <v>430300000800</v>
          </cell>
          <cell r="B9710" t="str">
            <v>C8/EP32/PLUS3.2米真空包装袋</v>
          </cell>
          <cell r="C9710" t="str">
            <v>4800*1150*1500//</v>
          </cell>
          <cell r="D9710" t="str">
            <v/>
          </cell>
          <cell r="E9710" t="str">
            <v>个</v>
          </cell>
          <cell r="F9710" t="str">
            <v>FL0025</v>
          </cell>
          <cell r="G9710" t="str">
            <v>101</v>
          </cell>
          <cell r="H9710" t="str">
            <v>P</v>
          </cell>
        </row>
        <row r="9711">
          <cell r="A9711" t="str">
            <v>450401003300</v>
          </cell>
          <cell r="B9711" t="str">
            <v>塑料卡箍</v>
          </cell>
          <cell r="C9711" t="str">
            <v>φ8.1-8.6//</v>
          </cell>
          <cell r="D9711" t="str">
            <v/>
          </cell>
          <cell r="E9711" t="str">
            <v>个</v>
          </cell>
          <cell r="F9711" t="str">
            <v/>
          </cell>
          <cell r="G9711" t="str">
            <v>101</v>
          </cell>
          <cell r="H9711" t="str">
            <v>P</v>
          </cell>
        </row>
        <row r="9712">
          <cell r="A9712" t="str">
            <v>450301000100</v>
          </cell>
          <cell r="B9712" t="str">
            <v>防锈剂</v>
          </cell>
          <cell r="C9712" t="str">
            <v>WD-40//</v>
          </cell>
          <cell r="D9712" t="str">
            <v/>
          </cell>
          <cell r="E9712" t="str">
            <v>瓶</v>
          </cell>
          <cell r="F9712" t="str">
            <v>EAW50002</v>
          </cell>
          <cell r="G9712" t="str">
            <v>101</v>
          </cell>
          <cell r="H9712" t="str">
            <v>P</v>
          </cell>
        </row>
        <row r="9713">
          <cell r="A9713" t="str">
            <v>410101139002</v>
          </cell>
          <cell r="B9713" t="str">
            <v>张紧滚筒堵头</v>
          </cell>
          <cell r="C9713" t="str">
            <v>/2A12/本色阳极氧化</v>
          </cell>
          <cell r="D9713" t="str">
            <v/>
          </cell>
          <cell r="E9713" t="str">
            <v>个</v>
          </cell>
          <cell r="F9713" t="str">
            <v>KW3203-05-04-01-02</v>
          </cell>
          <cell r="G9713" t="str">
            <v>101</v>
          </cell>
          <cell r="H9713" t="str">
            <v>P</v>
          </cell>
        </row>
        <row r="9714">
          <cell r="A9714" t="str">
            <v>450401014200</v>
          </cell>
          <cell r="B9714" t="str">
            <v>电缆防水接头</v>
          </cell>
          <cell r="C9714" t="str">
            <v>M22*1.5//</v>
          </cell>
          <cell r="D9714" t="str">
            <v/>
          </cell>
          <cell r="E9714" t="str">
            <v>个</v>
          </cell>
          <cell r="F9714" t="str">
            <v/>
          </cell>
          <cell r="G9714" t="str">
            <v>101</v>
          </cell>
          <cell r="H9714" t="str">
            <v>P</v>
          </cell>
        </row>
        <row r="9715">
          <cell r="A9715" t="str">
            <v>410101174701</v>
          </cell>
          <cell r="B9715" t="str">
            <v>圆筒</v>
          </cell>
          <cell r="C9715" t="str">
            <v>/6061/本色阳极氧化</v>
          </cell>
          <cell r="D9715" t="str">
            <v/>
          </cell>
          <cell r="E9715" t="str">
            <v>个</v>
          </cell>
          <cell r="F9715" t="str">
            <v>KW3203-05-04-01-01</v>
          </cell>
          <cell r="G9715" t="str">
            <v>401</v>
          </cell>
          <cell r="H9715" t="str">
            <v>P</v>
          </cell>
        </row>
        <row r="9716">
          <cell r="A9716" t="str">
            <v>410101110700</v>
          </cell>
          <cell r="B9716" t="str">
            <v>喷头调节块</v>
          </cell>
          <cell r="C9716" t="str">
            <v>//</v>
          </cell>
          <cell r="D9716" t="str">
            <v/>
          </cell>
          <cell r="E9716" t="str">
            <v>个</v>
          </cell>
          <cell r="F9716" t="str">
            <v>RUV2030-20150516-02</v>
          </cell>
          <cell r="G9716" t="str">
            <v>101</v>
          </cell>
          <cell r="H9716" t="str">
            <v>P</v>
          </cell>
        </row>
        <row r="9717">
          <cell r="A9717" t="str">
            <v>410101110500</v>
          </cell>
          <cell r="B9717" t="str">
            <v>喷头调节块二</v>
          </cell>
          <cell r="C9717" t="str">
            <v>//</v>
          </cell>
          <cell r="D9717" t="str">
            <v/>
          </cell>
          <cell r="E9717" t="str">
            <v>个</v>
          </cell>
          <cell r="F9717" t="str">
            <v>RUV2030-20150516-03</v>
          </cell>
          <cell r="G9717" t="str">
            <v>101</v>
          </cell>
          <cell r="H9717" t="str">
            <v>P</v>
          </cell>
        </row>
        <row r="9718">
          <cell r="A9718" t="str">
            <v>123202016</v>
          </cell>
          <cell r="B9718" t="str">
            <v>3.2米/DX5/2头/写真机/国内/YA/旗帜|F</v>
          </cell>
          <cell r="C9718" t="str">
            <v>蓝灰/整体//</v>
          </cell>
          <cell r="D9718" t="str">
            <v>气涨轴式</v>
          </cell>
          <cell r="E9718" t="str">
            <v>台</v>
          </cell>
          <cell r="F9718" t="str">
            <v/>
          </cell>
          <cell r="G9718" t="str">
            <v>1101</v>
          </cell>
          <cell r="H9718" t="str">
            <v>M</v>
          </cell>
        </row>
        <row r="9719">
          <cell r="A9719" t="str">
            <v>223204002</v>
          </cell>
          <cell r="B9719" t="str">
            <v>3.2米/DX5/4头/写真机/整机/YA/写真</v>
          </cell>
          <cell r="C9719" t="str">
            <v>蓝灰/整体//</v>
          </cell>
          <cell r="D9719" t="str">
            <v/>
          </cell>
          <cell r="E9719" t="str">
            <v>台</v>
          </cell>
          <cell r="F9719" t="str">
            <v/>
          </cell>
          <cell r="G9719" t="str">
            <v>1102</v>
          </cell>
          <cell r="H9719" t="str">
            <v>M</v>
          </cell>
        </row>
        <row r="9720">
          <cell r="A9720" t="str">
            <v>223202010</v>
          </cell>
          <cell r="B9720" t="str">
            <v>3.2米/DX5/2头/写真机/整机/YA/旗帜|F</v>
          </cell>
          <cell r="C9720" t="str">
            <v>蓝灰/整体//</v>
          </cell>
          <cell r="D9720" t="str">
            <v>气涨轴式</v>
          </cell>
          <cell r="E9720" t="str">
            <v>台</v>
          </cell>
          <cell r="F9720" t="str">
            <v/>
          </cell>
          <cell r="G9720" t="str">
            <v>1102</v>
          </cell>
          <cell r="H9720" t="str">
            <v>M</v>
          </cell>
        </row>
        <row r="9721">
          <cell r="A9721" t="str">
            <v>123204002</v>
          </cell>
          <cell r="B9721" t="str">
            <v>3.2米/DX5/4头/写真机/国内/YA/写真</v>
          </cell>
          <cell r="C9721" t="str">
            <v>蓝灰/整体//</v>
          </cell>
          <cell r="D9721" t="str">
            <v>溶剂</v>
          </cell>
          <cell r="E9721" t="str">
            <v>台</v>
          </cell>
          <cell r="F9721" t="str">
            <v/>
          </cell>
          <cell r="G9721" t="str">
            <v>1101</v>
          </cell>
          <cell r="H9721" t="str">
            <v>M</v>
          </cell>
        </row>
        <row r="9722">
          <cell r="A9722" t="str">
            <v>410101160004</v>
          </cell>
          <cell r="B9722" t="str">
            <v>3寸气胀轴</v>
          </cell>
          <cell r="C9722" t="str">
            <v>3"3304*3674//硬质阳极氧化</v>
          </cell>
          <cell r="D9722" t="str">
            <v/>
          </cell>
          <cell r="E9722" t="str">
            <v>个</v>
          </cell>
          <cell r="F9722" t="str">
            <v>XKG32-01010001</v>
          </cell>
          <cell r="G9722" t="str">
            <v>401</v>
          </cell>
          <cell r="H9722" t="str">
            <v>P</v>
          </cell>
        </row>
        <row r="9723">
          <cell r="A9723" t="str">
            <v>410301010600</v>
          </cell>
          <cell r="B9723" t="str">
            <v>扣式护线套</v>
          </cell>
          <cell r="C9723" t="str">
            <v>SB-22//</v>
          </cell>
          <cell r="D9723" t="str">
            <v/>
          </cell>
          <cell r="E9723" t="str">
            <v>个</v>
          </cell>
          <cell r="F9723" t="str">
            <v/>
          </cell>
          <cell r="G9723" t="str">
            <v>101</v>
          </cell>
          <cell r="H9723" t="str">
            <v>P</v>
          </cell>
        </row>
        <row r="9724">
          <cell r="A9724" t="str">
            <v>410403002300</v>
          </cell>
          <cell r="B9724" t="str">
            <v>标准型弹簧垫圈</v>
          </cell>
          <cell r="C9724" t="str">
            <v>GB/T93 8/65Mn/镀白锌</v>
          </cell>
          <cell r="D9724" t="str">
            <v/>
          </cell>
          <cell r="E9724" t="str">
            <v>个</v>
          </cell>
          <cell r="F9724" t="str">
            <v>EAW60093</v>
          </cell>
          <cell r="G9724" t="str">
            <v>101</v>
          </cell>
          <cell r="H9724" t="str">
            <v>P</v>
          </cell>
        </row>
        <row r="9725">
          <cell r="A9725" t="str">
            <v>410404002200</v>
          </cell>
          <cell r="B9725" t="str">
            <v>孔用弹性挡圈-A型</v>
          </cell>
          <cell r="C9725" t="str">
            <v>GB/T893.1-1986 24/65Mn/发黑</v>
          </cell>
          <cell r="D9725" t="str">
            <v/>
          </cell>
          <cell r="E9725" t="str">
            <v>个</v>
          </cell>
          <cell r="F9725" t="str">
            <v/>
          </cell>
          <cell r="G9725" t="str">
            <v>101</v>
          </cell>
          <cell r="H9725" t="str">
            <v>P</v>
          </cell>
        </row>
        <row r="9726">
          <cell r="A9726" t="str">
            <v>410407000600</v>
          </cell>
          <cell r="B9726" t="str">
            <v>弹簧</v>
          </cell>
          <cell r="C9726" t="str">
            <v>0.6×7×25/不锈钢 A2-70/</v>
          </cell>
          <cell r="D9726" t="str">
            <v/>
          </cell>
          <cell r="E9726" t="str">
            <v>个</v>
          </cell>
          <cell r="F9726" t="str">
            <v/>
          </cell>
          <cell r="G9726" t="str">
            <v>101</v>
          </cell>
          <cell r="H9726" t="str">
            <v>P</v>
          </cell>
        </row>
        <row r="9727">
          <cell r="A9727" t="str">
            <v>123204004</v>
          </cell>
          <cell r="B9727" t="str">
            <v>3.2米/DX5/4头/写真机/国外/YA/写真</v>
          </cell>
          <cell r="C9727" t="str">
            <v>蓝灰/整体//</v>
          </cell>
          <cell r="D9727" t="str">
            <v/>
          </cell>
          <cell r="E9727" t="str">
            <v>台</v>
          </cell>
          <cell r="F9727" t="str">
            <v/>
          </cell>
          <cell r="G9727" t="str">
            <v>1101</v>
          </cell>
          <cell r="H9727" t="str">
            <v>M</v>
          </cell>
        </row>
        <row r="9728">
          <cell r="A9728" t="str">
            <v>410501004500</v>
          </cell>
          <cell r="B9728" t="str">
            <v>直线导轨</v>
          </cell>
          <cell r="C9728" t="str">
            <v>SSR20XW2SS+4140L//</v>
          </cell>
          <cell r="D9728" t="str">
            <v>THK</v>
          </cell>
          <cell r="E9728" t="str">
            <v>根</v>
          </cell>
          <cell r="F9728" t="str">
            <v>EAW40104</v>
          </cell>
          <cell r="G9728" t="str">
            <v>401</v>
          </cell>
          <cell r="H9728" t="str">
            <v>P</v>
          </cell>
        </row>
        <row r="9729">
          <cell r="A9729" t="str">
            <v>410501025900</v>
          </cell>
          <cell r="B9729" t="str">
            <v>关节蹄脚</v>
          </cell>
          <cell r="C9729" t="str">
            <v>DG80-20100-C/钢制/</v>
          </cell>
          <cell r="D9729" t="str">
            <v/>
          </cell>
          <cell r="E9729" t="str">
            <v>个</v>
          </cell>
          <cell r="F9729" t="str">
            <v/>
          </cell>
          <cell r="G9729" t="str">
            <v>401</v>
          </cell>
          <cell r="H9729" t="str">
            <v>P</v>
          </cell>
        </row>
        <row r="9730">
          <cell r="A9730" t="str">
            <v>123202008</v>
          </cell>
          <cell r="B9730" t="str">
            <v>3.2米/DX5/2头/写真机/国内/YA/软膜|F</v>
          </cell>
          <cell r="C9730" t="str">
            <v>蓝灰/整体//</v>
          </cell>
          <cell r="D9730" t="str">
            <v/>
          </cell>
          <cell r="E9730" t="str">
            <v>台</v>
          </cell>
          <cell r="F9730" t="str">
            <v/>
          </cell>
          <cell r="G9730" t="str">
            <v>1101</v>
          </cell>
          <cell r="H9730" t="str">
            <v>M</v>
          </cell>
        </row>
        <row r="9731">
          <cell r="A9731" t="str">
            <v>223202005</v>
          </cell>
          <cell r="B9731" t="str">
            <v>3.2米/DX5/2头/写真机/整机/YA/软膜|F</v>
          </cell>
          <cell r="C9731" t="str">
            <v>蓝灰/整体//</v>
          </cell>
          <cell r="D9731" t="str">
            <v/>
          </cell>
          <cell r="E9731" t="str">
            <v>台</v>
          </cell>
          <cell r="F9731" t="str">
            <v/>
          </cell>
          <cell r="G9731" t="str">
            <v>1102</v>
          </cell>
          <cell r="H9731" t="str">
            <v>M</v>
          </cell>
        </row>
        <row r="9732">
          <cell r="A9732" t="str">
            <v>123204005</v>
          </cell>
          <cell r="B9732" t="str">
            <v>3.2米/DX5/4头/写真机/国外/YA/写真|F</v>
          </cell>
          <cell r="C9732" t="str">
            <v>灰色/整体//</v>
          </cell>
          <cell r="D9732" t="str">
            <v/>
          </cell>
          <cell r="E9732" t="str">
            <v>台</v>
          </cell>
          <cell r="F9732" t="str">
            <v/>
          </cell>
          <cell r="G9732" t="str">
            <v>1101</v>
          </cell>
          <cell r="H9732" t="str">
            <v>M</v>
          </cell>
        </row>
        <row r="9733">
          <cell r="A9733" t="str">
            <v>223204003</v>
          </cell>
          <cell r="B9733" t="str">
            <v>3.2米/DX5/4头/写真机/整机/YA/写真|F</v>
          </cell>
          <cell r="C9733" t="str">
            <v>灰色/整体//</v>
          </cell>
          <cell r="D9733" t="str">
            <v/>
          </cell>
          <cell r="E9733" t="str">
            <v>台</v>
          </cell>
          <cell r="F9733" t="str">
            <v/>
          </cell>
          <cell r="G9733" t="str">
            <v>1102</v>
          </cell>
          <cell r="H9733" t="str">
            <v>M</v>
          </cell>
        </row>
        <row r="9734">
          <cell r="A9734" t="str">
            <v>3203507002</v>
          </cell>
          <cell r="B9734" t="str">
            <v>EP32写真机包装木箱国外|F</v>
          </cell>
          <cell r="C9734" t="str">
            <v>4800*1070*1680//</v>
          </cell>
          <cell r="D9734" t="str">
            <v/>
          </cell>
          <cell r="E9734" t="str">
            <v>套</v>
          </cell>
          <cell r="F9734" t="str">
            <v/>
          </cell>
          <cell r="G9734" t="str">
            <v>109</v>
          </cell>
          <cell r="H9734" t="str">
            <v>Y</v>
          </cell>
        </row>
        <row r="9735">
          <cell r="A9735" t="str">
            <v>410101184406</v>
          </cell>
          <cell r="B9735" t="str">
            <v>上横梁(变更)</v>
          </cell>
          <cell r="C9735" t="str">
            <v>/6061/</v>
          </cell>
          <cell r="D9735" t="str">
            <v/>
          </cell>
          <cell r="E9735" t="str">
            <v>个</v>
          </cell>
          <cell r="F9735" t="str">
            <v>SEP32-02000001</v>
          </cell>
          <cell r="G9735" t="str">
            <v>101</v>
          </cell>
          <cell r="H9735" t="str">
            <v>P</v>
          </cell>
        </row>
        <row r="9736">
          <cell r="A9736" t="str">
            <v>410102005706</v>
          </cell>
          <cell r="B9736" t="str">
            <v>上横梁(变更)</v>
          </cell>
          <cell r="C9736" t="str">
            <v>/6061/</v>
          </cell>
          <cell r="D9736" t="str">
            <v>委外</v>
          </cell>
          <cell r="E9736" t="str">
            <v>个</v>
          </cell>
          <cell r="F9736" t="str">
            <v>SEP32-02000001</v>
          </cell>
          <cell r="G9736" t="str">
            <v>401</v>
          </cell>
          <cell r="H9736" t="str">
            <v>S</v>
          </cell>
        </row>
        <row r="9737">
          <cell r="A9737" t="str">
            <v>123202004</v>
          </cell>
          <cell r="B9737" t="str">
            <v>3.2米/DX5/2头/写真机/国内/YA/旗帜</v>
          </cell>
          <cell r="C9737" t="str">
            <v>蓝灰/整体//</v>
          </cell>
          <cell r="D9737" t="str">
            <v/>
          </cell>
          <cell r="E9737" t="str">
            <v>台</v>
          </cell>
          <cell r="F9737" t="str">
            <v/>
          </cell>
          <cell r="G9737" t="str">
            <v>1101</v>
          </cell>
          <cell r="H9737" t="str">
            <v>M</v>
          </cell>
        </row>
        <row r="9738">
          <cell r="A9738" t="str">
            <v>420603003400</v>
          </cell>
          <cell r="B9738" t="str">
            <v>Epson3.2m四头写真机线束(变更)</v>
          </cell>
          <cell r="C9738" t="str">
            <v>//</v>
          </cell>
          <cell r="D9738" t="str">
            <v/>
          </cell>
          <cell r="E9738" t="str">
            <v>套</v>
          </cell>
          <cell r="F9738" t="str">
            <v/>
          </cell>
          <cell r="G9738" t="str">
            <v>101</v>
          </cell>
          <cell r="H9738" t="str">
            <v>P</v>
          </cell>
        </row>
        <row r="9739">
          <cell r="A9739" t="str">
            <v>223202003</v>
          </cell>
          <cell r="B9739" t="str">
            <v>3.2米/DX5/2头/写真机/整机/YA/旗帜</v>
          </cell>
          <cell r="C9739" t="str">
            <v>蓝灰/整体//</v>
          </cell>
          <cell r="D9739" t="str">
            <v/>
          </cell>
          <cell r="E9739" t="str">
            <v>台</v>
          </cell>
          <cell r="F9739" t="str">
            <v/>
          </cell>
          <cell r="G9739" t="str">
            <v>1102</v>
          </cell>
          <cell r="H9739" t="str">
            <v>M</v>
          </cell>
        </row>
        <row r="9740">
          <cell r="A9740" t="str">
            <v>430100005400</v>
          </cell>
          <cell r="B9740" t="str">
            <v>XEP32包装箱底盘(国外)</v>
          </cell>
          <cell r="C9740" t="str">
            <v>//</v>
          </cell>
          <cell r="D9740" t="str">
            <v/>
          </cell>
          <cell r="E9740" t="str">
            <v>个</v>
          </cell>
          <cell r="F9740" t="str">
            <v>XEP32-07000011</v>
          </cell>
          <cell r="G9740" t="str">
            <v>101</v>
          </cell>
          <cell r="H9740" t="str">
            <v>P</v>
          </cell>
        </row>
        <row r="9741">
          <cell r="A9741" t="str">
            <v>430100005500</v>
          </cell>
          <cell r="B9741" t="str">
            <v>XEP32包装箱上盖(国外)</v>
          </cell>
          <cell r="C9741" t="str">
            <v>//</v>
          </cell>
          <cell r="D9741" t="str">
            <v/>
          </cell>
          <cell r="E9741" t="str">
            <v>个</v>
          </cell>
          <cell r="F9741" t="str">
            <v>XEP32-07000012</v>
          </cell>
          <cell r="G9741" t="str">
            <v>101</v>
          </cell>
          <cell r="H9741" t="str">
            <v>P</v>
          </cell>
        </row>
        <row r="9742">
          <cell r="A9742" t="str">
            <v>430100005600</v>
          </cell>
          <cell r="B9742" t="str">
            <v>XEP32包装箱侧板(国外)</v>
          </cell>
          <cell r="C9742" t="str">
            <v>//</v>
          </cell>
          <cell r="D9742" t="str">
            <v/>
          </cell>
          <cell r="E9742" t="str">
            <v>个</v>
          </cell>
          <cell r="F9742" t="str">
            <v>XEP32-07000013</v>
          </cell>
          <cell r="G9742" t="str">
            <v>101</v>
          </cell>
          <cell r="H9742" t="str">
            <v>P</v>
          </cell>
        </row>
        <row r="9743">
          <cell r="A9743" t="str">
            <v>430100005700</v>
          </cell>
          <cell r="B9743" t="str">
            <v>XEP32包装箱封头(国外)</v>
          </cell>
          <cell r="C9743" t="str">
            <v>//</v>
          </cell>
          <cell r="D9743" t="str">
            <v/>
          </cell>
          <cell r="E9743" t="str">
            <v>个</v>
          </cell>
          <cell r="F9743" t="str">
            <v>XEP32-07000014</v>
          </cell>
          <cell r="G9743" t="str">
            <v>101</v>
          </cell>
          <cell r="H9743" t="str">
            <v>P</v>
          </cell>
        </row>
        <row r="9744">
          <cell r="A9744" t="str">
            <v>410101164500</v>
          </cell>
          <cell r="B9744" t="str">
            <v>PLUS底板左支架</v>
          </cell>
          <cell r="C9744" t="str">
            <v>/6061/本色阳极氧化</v>
          </cell>
          <cell r="D9744" t="str">
            <v/>
          </cell>
          <cell r="E9744" t="str">
            <v>个</v>
          </cell>
          <cell r="F9744" t="str">
            <v>C5S32-05000006</v>
          </cell>
          <cell r="G9744" t="str">
            <v>101</v>
          </cell>
          <cell r="H9744" t="str">
            <v>P</v>
          </cell>
        </row>
        <row r="9745">
          <cell r="A9745" t="str">
            <v>410101188000</v>
          </cell>
          <cell r="B9745" t="str">
            <v>升降轴</v>
          </cell>
          <cell r="C9745" t="str">
            <v>/45#/镀装饰铬</v>
          </cell>
          <cell r="D9745" t="str">
            <v/>
          </cell>
          <cell r="E9745" t="str">
            <v>个</v>
          </cell>
          <cell r="F9745" t="str">
            <v>XKG32-05000003</v>
          </cell>
          <cell r="G9745" t="str">
            <v>101</v>
          </cell>
          <cell r="H9745" t="str">
            <v>P</v>
          </cell>
        </row>
        <row r="9746">
          <cell r="A9746" t="str">
            <v>410101164600</v>
          </cell>
          <cell r="B9746" t="str">
            <v>防撞侧板一</v>
          </cell>
          <cell r="C9746" t="str">
            <v>/6061/本色阳极氧化</v>
          </cell>
          <cell r="D9746" t="str">
            <v/>
          </cell>
          <cell r="E9746" t="str">
            <v>个</v>
          </cell>
          <cell r="F9746" t="str">
            <v>C5S32-06000001</v>
          </cell>
          <cell r="G9746" t="str">
            <v>101</v>
          </cell>
          <cell r="H9746" t="str">
            <v>P</v>
          </cell>
        </row>
        <row r="9747">
          <cell r="A9747" t="str">
            <v>410101164700</v>
          </cell>
          <cell r="B9747" t="str">
            <v>防撞侧板二</v>
          </cell>
          <cell r="C9747" t="str">
            <v>/6061/本色阳极氧化</v>
          </cell>
          <cell r="D9747" t="str">
            <v/>
          </cell>
          <cell r="E9747" t="str">
            <v>个</v>
          </cell>
          <cell r="F9747" t="str">
            <v>C5S32-06000002</v>
          </cell>
          <cell r="G9747" t="str">
            <v>101</v>
          </cell>
          <cell r="H9747" t="str">
            <v>P</v>
          </cell>
        </row>
        <row r="9748">
          <cell r="A9748" t="str">
            <v>410101189002</v>
          </cell>
          <cell r="B9748" t="str">
            <v>压布杆</v>
          </cell>
          <cell r="C9748" t="str">
            <v>/6061/本色阳极氧化</v>
          </cell>
          <cell r="D9748" t="str">
            <v/>
          </cell>
          <cell r="E9748" t="str">
            <v>个</v>
          </cell>
          <cell r="F9748" t="str">
            <v>ZP32-01010002</v>
          </cell>
          <cell r="G9748" t="str">
            <v>401</v>
          </cell>
          <cell r="H9748" t="str">
            <v>P</v>
          </cell>
        </row>
        <row r="9749">
          <cell r="A9749" t="str">
            <v>410101189401</v>
          </cell>
          <cell r="B9749" t="str">
            <v>气涨轴轴套</v>
          </cell>
          <cell r="C9749" t="str">
            <v>/6061/本色阳极氧化</v>
          </cell>
          <cell r="D9749" t="str">
            <v/>
          </cell>
          <cell r="E9749" t="str">
            <v>个</v>
          </cell>
          <cell r="F9749" t="str">
            <v>QZZ32-01000005</v>
          </cell>
          <cell r="G9749" t="str">
            <v>101</v>
          </cell>
          <cell r="H9749" t="str">
            <v>P</v>
          </cell>
        </row>
        <row r="9750">
          <cell r="A9750" t="str">
            <v>410101173501</v>
          </cell>
          <cell r="B9750" t="str">
            <v>C8 后台板</v>
          </cell>
          <cell r="C9750" t="str">
            <v>/6061/</v>
          </cell>
          <cell r="D9750" t="str">
            <v/>
          </cell>
          <cell r="E9750" t="str">
            <v>个</v>
          </cell>
          <cell r="F9750" t="str">
            <v>KK3201-26</v>
          </cell>
          <cell r="G9750" t="str">
            <v>101</v>
          </cell>
          <cell r="H9750" t="str">
            <v>P</v>
          </cell>
        </row>
        <row r="9751">
          <cell r="A9751" t="str">
            <v>410101188404</v>
          </cell>
          <cell r="B9751" t="str">
            <v>吸风平台</v>
          </cell>
          <cell r="C9751" t="str">
            <v>/6061/黑色特氟龙</v>
          </cell>
          <cell r="D9751" t="str">
            <v/>
          </cell>
          <cell r="E9751" t="str">
            <v>个</v>
          </cell>
          <cell r="F9751" t="str">
            <v>XKS32-01000005</v>
          </cell>
          <cell r="G9751" t="str">
            <v>101</v>
          </cell>
          <cell r="H9751" t="str">
            <v>P</v>
          </cell>
        </row>
        <row r="9752">
          <cell r="A9752" t="str">
            <v>410102001701</v>
          </cell>
          <cell r="B9752" t="str">
            <v>C8 后台板</v>
          </cell>
          <cell r="C9752" t="str">
            <v>/6061/黑色特氟龙</v>
          </cell>
          <cell r="D9752" t="str">
            <v>二次委外</v>
          </cell>
          <cell r="E9752" t="str">
            <v>个</v>
          </cell>
          <cell r="F9752" t="str">
            <v>KK3201-26</v>
          </cell>
          <cell r="G9752" t="str">
            <v>401</v>
          </cell>
          <cell r="H9752" t="str">
            <v>P</v>
          </cell>
        </row>
        <row r="9753">
          <cell r="A9753" t="str">
            <v>410102004401</v>
          </cell>
          <cell r="B9753" t="str">
            <v>C8 后台板</v>
          </cell>
          <cell r="C9753" t="str">
            <v>/6061/</v>
          </cell>
          <cell r="D9753" t="str">
            <v>委外</v>
          </cell>
          <cell r="E9753" t="str">
            <v>个</v>
          </cell>
          <cell r="F9753" t="str">
            <v>KK3201-26</v>
          </cell>
          <cell r="G9753" t="str">
            <v>101</v>
          </cell>
          <cell r="H9753" t="str">
            <v>S</v>
          </cell>
        </row>
        <row r="9754">
          <cell r="A9754" t="str">
            <v>410102002104</v>
          </cell>
          <cell r="B9754" t="str">
            <v>吸风平台</v>
          </cell>
          <cell r="C9754" t="str">
            <v>/6061/黑色特氟龙</v>
          </cell>
          <cell r="D9754" t="str">
            <v>二次委外</v>
          </cell>
          <cell r="E9754" t="str">
            <v>个</v>
          </cell>
          <cell r="F9754" t="str">
            <v>XKS32-01000005</v>
          </cell>
          <cell r="G9754" t="str">
            <v>401</v>
          </cell>
          <cell r="H9754" t="str">
            <v>P</v>
          </cell>
        </row>
        <row r="9755">
          <cell r="A9755" t="str">
            <v>410101163801</v>
          </cell>
          <cell r="B9755" t="str">
            <v>前台板</v>
          </cell>
          <cell r="C9755" t="str">
            <v>/6063-T5/</v>
          </cell>
          <cell r="D9755" t="str">
            <v/>
          </cell>
          <cell r="E9755" t="str">
            <v>个</v>
          </cell>
          <cell r="F9755" t="str">
            <v>C5S32-01000005</v>
          </cell>
          <cell r="G9755" t="str">
            <v>101</v>
          </cell>
          <cell r="H9755" t="str">
            <v>P</v>
          </cell>
        </row>
        <row r="9756">
          <cell r="A9756" t="str">
            <v>410102007004</v>
          </cell>
          <cell r="B9756" t="str">
            <v>吸风平台</v>
          </cell>
          <cell r="C9756" t="str">
            <v>/6061/黑色特氟龙</v>
          </cell>
          <cell r="D9756" t="str">
            <v>委外</v>
          </cell>
          <cell r="E9756" t="str">
            <v>个</v>
          </cell>
          <cell r="F9756" t="str">
            <v>XKS32-01000005</v>
          </cell>
          <cell r="G9756" t="str">
            <v>101</v>
          </cell>
          <cell r="H9756" t="str">
            <v>S</v>
          </cell>
        </row>
        <row r="9757">
          <cell r="A9757" t="str">
            <v>410102002301</v>
          </cell>
          <cell r="B9757" t="str">
            <v>前台板</v>
          </cell>
          <cell r="C9757" t="str">
            <v>/6063-T5/黑色特氟龙</v>
          </cell>
          <cell r="D9757" t="str">
            <v>二次委外</v>
          </cell>
          <cell r="E9757" t="str">
            <v>个</v>
          </cell>
          <cell r="F9757" t="str">
            <v>C5S32-01000005</v>
          </cell>
          <cell r="G9757" t="str">
            <v>401</v>
          </cell>
          <cell r="H9757" t="str">
            <v>P</v>
          </cell>
        </row>
        <row r="9758">
          <cell r="A9758" t="str">
            <v>410102004001</v>
          </cell>
          <cell r="B9758" t="str">
            <v>前台板</v>
          </cell>
          <cell r="C9758" t="str">
            <v>/6063-T5/</v>
          </cell>
          <cell r="D9758" t="str">
            <v>委外</v>
          </cell>
          <cell r="E9758" t="str">
            <v>个</v>
          </cell>
          <cell r="F9758" t="str">
            <v>C5S32-01000005</v>
          </cell>
          <cell r="G9758" t="str">
            <v>101</v>
          </cell>
          <cell r="H9758" t="str">
            <v>S</v>
          </cell>
        </row>
        <row r="9759">
          <cell r="A9759" t="str">
            <v>410102007100</v>
          </cell>
          <cell r="B9759" t="str">
            <v>前平台</v>
          </cell>
          <cell r="C9759" t="str">
            <v>/6061/黑色特氟龙</v>
          </cell>
          <cell r="D9759" t="str">
            <v>委外</v>
          </cell>
          <cell r="E9759" t="str">
            <v>个</v>
          </cell>
          <cell r="F9759" t="str">
            <v>ZP32-01000004</v>
          </cell>
          <cell r="G9759" t="str">
            <v>101</v>
          </cell>
          <cell r="H9759" t="str">
            <v>S</v>
          </cell>
        </row>
        <row r="9760">
          <cell r="A9760" t="str">
            <v>410102007200</v>
          </cell>
          <cell r="B9760" t="str">
            <v>前平台</v>
          </cell>
          <cell r="C9760" t="str">
            <v>/6061/黑色特氟龙</v>
          </cell>
          <cell r="D9760" t="str">
            <v>二次委外</v>
          </cell>
          <cell r="E9760" t="str">
            <v>个</v>
          </cell>
          <cell r="F9760" t="str">
            <v>ZP32-01000004</v>
          </cell>
          <cell r="G9760" t="str">
            <v>401</v>
          </cell>
          <cell r="H9760" t="str">
            <v>P</v>
          </cell>
        </row>
        <row r="9761">
          <cell r="A9761" t="str">
            <v>410102007300</v>
          </cell>
          <cell r="B9761" t="str">
            <v>后平台</v>
          </cell>
          <cell r="C9761" t="str">
            <v>/6061/黑色特氟龙</v>
          </cell>
          <cell r="D9761" t="str">
            <v>委外</v>
          </cell>
          <cell r="E9761" t="str">
            <v>个</v>
          </cell>
          <cell r="F9761" t="str">
            <v>ZP32-01000005</v>
          </cell>
          <cell r="G9761" t="str">
            <v>101</v>
          </cell>
          <cell r="H9761" t="str">
            <v>S</v>
          </cell>
        </row>
        <row r="9762">
          <cell r="A9762" t="str">
            <v>410102007400</v>
          </cell>
          <cell r="B9762" t="str">
            <v>后平台</v>
          </cell>
          <cell r="C9762" t="str">
            <v>/6061/黑色特氟龙</v>
          </cell>
          <cell r="D9762" t="str">
            <v>二次委外</v>
          </cell>
          <cell r="E9762" t="str">
            <v>个</v>
          </cell>
          <cell r="F9762" t="str">
            <v>ZP32-01000005</v>
          </cell>
          <cell r="G9762" t="str">
            <v>401</v>
          </cell>
          <cell r="H9762" t="str">
            <v>P</v>
          </cell>
        </row>
        <row r="9763">
          <cell r="A9763" t="str">
            <v>410201066900</v>
          </cell>
          <cell r="B9763" t="str">
            <v>托盘架</v>
          </cell>
          <cell r="C9763" t="str">
            <v>/冷板 δ=3.0/黑色细砂纹</v>
          </cell>
          <cell r="D9763" t="str">
            <v/>
          </cell>
          <cell r="E9763" t="str">
            <v>个</v>
          </cell>
          <cell r="F9763" t="str">
            <v>K8-A99</v>
          </cell>
          <cell r="G9763" t="str">
            <v>HK101</v>
          </cell>
          <cell r="H9763" t="str">
            <v>P</v>
          </cell>
        </row>
        <row r="9764">
          <cell r="A9764" t="str">
            <v>410101189100</v>
          </cell>
          <cell r="B9764" t="str">
            <v>平衡杆</v>
          </cell>
          <cell r="C9764" t="str">
            <v>/6061/</v>
          </cell>
          <cell r="D9764" t="str">
            <v/>
          </cell>
          <cell r="E9764" t="str">
            <v>个</v>
          </cell>
          <cell r="F9764" t="str">
            <v>ZP32-01020004</v>
          </cell>
          <cell r="G9764" t="str">
            <v>401</v>
          </cell>
          <cell r="H9764" t="str">
            <v>P</v>
          </cell>
        </row>
        <row r="9765">
          <cell r="A9765" t="str">
            <v>410102007800</v>
          </cell>
          <cell r="B9765" t="str">
            <v>平衡杆</v>
          </cell>
          <cell r="C9765" t="str">
            <v>/6061/</v>
          </cell>
          <cell r="D9765" t="str">
            <v>委外</v>
          </cell>
          <cell r="E9765" t="str">
            <v>个</v>
          </cell>
          <cell r="F9765" t="str">
            <v>ZP32-01020004</v>
          </cell>
          <cell r="G9765" t="str">
            <v>401</v>
          </cell>
          <cell r="H9765" t="str">
            <v>P</v>
          </cell>
        </row>
        <row r="9766">
          <cell r="A9766" t="str">
            <v>410201067700</v>
          </cell>
          <cell r="B9766" t="str">
            <v>接近开关支架</v>
          </cell>
          <cell r="C9766" t="str">
            <v>/冷板 δ=2.0/黑色细砂纹</v>
          </cell>
          <cell r="D9766" t="str">
            <v/>
          </cell>
          <cell r="E9766" t="str">
            <v>个</v>
          </cell>
          <cell r="F9766" t="str">
            <v>K8-A08</v>
          </cell>
          <cell r="G9766" t="str">
            <v>HK101</v>
          </cell>
          <cell r="H9766" t="str">
            <v>P</v>
          </cell>
        </row>
        <row r="9767">
          <cell r="A9767" t="str">
            <v>410201069000</v>
          </cell>
          <cell r="B9767" t="str">
            <v>顶盖</v>
          </cell>
          <cell r="C9767" t="str">
            <v>/AL6061 δ=2.0/蓝色锤纹</v>
          </cell>
          <cell r="D9767" t="str">
            <v/>
          </cell>
          <cell r="E9767" t="str">
            <v>个</v>
          </cell>
          <cell r="F9767" t="str">
            <v>K8-A29</v>
          </cell>
          <cell r="G9767" t="str">
            <v>HK101</v>
          </cell>
          <cell r="H9767" t="str">
            <v>P</v>
          </cell>
        </row>
        <row r="9768">
          <cell r="A9768" t="str">
            <v>410201067800</v>
          </cell>
          <cell r="B9768" t="str">
            <v>左下盖条</v>
          </cell>
          <cell r="C9768" t="str">
            <v>/冷板 δ=2.0/黑色细砂纹</v>
          </cell>
          <cell r="D9768" t="str">
            <v/>
          </cell>
          <cell r="E9768" t="str">
            <v>个</v>
          </cell>
          <cell r="F9768" t="str">
            <v>K8-A09</v>
          </cell>
          <cell r="G9768" t="str">
            <v>HK101</v>
          </cell>
          <cell r="H9768" t="str">
            <v>P</v>
          </cell>
        </row>
        <row r="9769">
          <cell r="A9769" t="str">
            <v>410201068600</v>
          </cell>
          <cell r="B9769" t="str">
            <v>右顶框</v>
          </cell>
          <cell r="C9769" t="str">
            <v>/冷板 δ=2.0/蓝色锤纹</v>
          </cell>
          <cell r="D9769" t="str">
            <v/>
          </cell>
          <cell r="E9769" t="str">
            <v>个</v>
          </cell>
          <cell r="F9769" t="str">
            <v>K8-A25</v>
          </cell>
          <cell r="G9769" t="str">
            <v>HK101</v>
          </cell>
          <cell r="H9769" t="str">
            <v>P</v>
          </cell>
        </row>
        <row r="9770">
          <cell r="A9770" t="str">
            <v>410201104300</v>
          </cell>
          <cell r="B9770" t="str">
            <v>前封板支架</v>
          </cell>
          <cell r="C9770" t="str">
            <v>/镀锌钢板(T=3)/</v>
          </cell>
          <cell r="D9770" t="str">
            <v/>
          </cell>
          <cell r="E9770" t="str">
            <v>个</v>
          </cell>
          <cell r="F9770" t="str">
            <v>SRSH32-01000008</v>
          </cell>
          <cell r="G9770" t="str">
            <v>101</v>
          </cell>
          <cell r="H9770" t="str">
            <v>P</v>
          </cell>
        </row>
        <row r="9771">
          <cell r="A9771" t="str">
            <v>410201107601</v>
          </cell>
          <cell r="B9771" t="str">
            <v>张紧滚筒左挡板(二)</v>
          </cell>
          <cell r="C9771" t="str">
            <v>/冷轧钢板/黑色平光</v>
          </cell>
          <cell r="D9771" t="str">
            <v/>
          </cell>
          <cell r="E9771" t="str">
            <v>个</v>
          </cell>
          <cell r="F9771" t="str">
            <v>KL3203-21</v>
          </cell>
          <cell r="G9771" t="str">
            <v>101</v>
          </cell>
          <cell r="H9771" t="str">
            <v>P</v>
          </cell>
        </row>
        <row r="9772">
          <cell r="A9772" t="str">
            <v>410201111101</v>
          </cell>
          <cell r="B9772" t="str">
            <v>拖链托架</v>
          </cell>
          <cell r="C9772" t="str">
            <v>/耐指纹钢板/</v>
          </cell>
          <cell r="D9772" t="str">
            <v/>
          </cell>
          <cell r="E9772" t="str">
            <v>个</v>
          </cell>
          <cell r="F9772" t="str">
            <v>KW3202-08</v>
          </cell>
          <cell r="G9772" t="str">
            <v>101</v>
          </cell>
          <cell r="H9772" t="str">
            <v>P</v>
          </cell>
        </row>
        <row r="9773">
          <cell r="A9773" t="str">
            <v>410201111210</v>
          </cell>
          <cell r="B9773" t="str">
            <v>K拖链固定支架(变更)</v>
          </cell>
          <cell r="C9773" t="str">
            <v>/冷轧钢板(t=2)/9315银灰平光</v>
          </cell>
          <cell r="D9773" t="str">
            <v/>
          </cell>
          <cell r="E9773" t="str">
            <v>个</v>
          </cell>
          <cell r="F9773" t="str">
            <v>KK1805-09</v>
          </cell>
          <cell r="G9773" t="str">
            <v>101</v>
          </cell>
          <cell r="H9773" t="str">
            <v>P</v>
          </cell>
        </row>
        <row r="9774">
          <cell r="A9774" t="str">
            <v>410201112101</v>
          </cell>
          <cell r="B9774" t="str">
            <v>张紧滚筒右挡板(二)</v>
          </cell>
          <cell r="C9774" t="str">
            <v>/冷轧钢板/黑色平光</v>
          </cell>
          <cell r="D9774" t="str">
            <v/>
          </cell>
          <cell r="E9774" t="str">
            <v>个</v>
          </cell>
          <cell r="F9774" t="str">
            <v>KL3203-22</v>
          </cell>
          <cell r="G9774" t="str">
            <v>101</v>
          </cell>
          <cell r="H9774" t="str">
            <v>P</v>
          </cell>
        </row>
        <row r="9775">
          <cell r="A9775" t="str">
            <v>410201112600</v>
          </cell>
          <cell r="B9775" t="str">
            <v>平衡杆右支架</v>
          </cell>
          <cell r="C9775" t="str">
            <v>/冷轧钢板(t=3)/9315银灰平光</v>
          </cell>
          <cell r="D9775" t="str">
            <v/>
          </cell>
          <cell r="E9775" t="str">
            <v>个</v>
          </cell>
          <cell r="F9775" t="str">
            <v>ZP32-01020009</v>
          </cell>
          <cell r="G9775" t="str">
            <v>101</v>
          </cell>
          <cell r="H9775" t="str">
            <v>P</v>
          </cell>
        </row>
        <row r="9776">
          <cell r="A9776" t="str">
            <v>410201112500</v>
          </cell>
          <cell r="B9776" t="str">
            <v>平衡杆放料架</v>
          </cell>
          <cell r="C9776" t="str">
            <v>/冷轧钢板/9315银灰平光</v>
          </cell>
          <cell r="D9776" t="str">
            <v/>
          </cell>
          <cell r="E9776" t="str">
            <v>个</v>
          </cell>
          <cell r="F9776" t="str">
            <v>ZP32-01020006</v>
          </cell>
          <cell r="G9776" t="str">
            <v>101</v>
          </cell>
          <cell r="H9776" t="str">
            <v>P</v>
          </cell>
        </row>
        <row r="9777">
          <cell r="A9777" t="str">
            <v>410201113401</v>
          </cell>
          <cell r="B9777" t="str">
            <v>收放料齿轮保护罩壳</v>
          </cell>
          <cell r="C9777" t="str">
            <v>/冷轧钢板（t=1）/9315银灰平光</v>
          </cell>
          <cell r="D9777" t="str">
            <v/>
          </cell>
          <cell r="E9777" t="str">
            <v>组</v>
          </cell>
          <cell r="F9777" t="str">
            <v>QZZ32-01000018</v>
          </cell>
          <cell r="G9777" t="str">
            <v>101</v>
          </cell>
          <cell r="H9777" t="str">
            <v>P</v>
          </cell>
        </row>
        <row r="9778">
          <cell r="A9778" t="str">
            <v>410201113501</v>
          </cell>
          <cell r="B9778" t="str">
            <v>收放料齿轮保护罩上盖</v>
          </cell>
          <cell r="C9778" t="str">
            <v>/冷轧钢板（t=1）/9315银灰平光</v>
          </cell>
          <cell r="D9778" t="str">
            <v/>
          </cell>
          <cell r="E9778" t="str">
            <v>组</v>
          </cell>
          <cell r="F9778" t="str">
            <v>QZZ32-01000019</v>
          </cell>
          <cell r="G9778" t="str">
            <v>101</v>
          </cell>
          <cell r="H9778" t="str">
            <v>P</v>
          </cell>
        </row>
        <row r="9779">
          <cell r="A9779" t="str">
            <v>410201120802</v>
          </cell>
          <cell r="B9779" t="str">
            <v>电源安装板(变更)</v>
          </cell>
          <cell r="C9779" t="str">
            <v>/镀锌钢板(t=2)/</v>
          </cell>
          <cell r="D9779" t="str">
            <v/>
          </cell>
          <cell r="E9779" t="str">
            <v>个</v>
          </cell>
          <cell r="F9779" t="str">
            <v>XEP32-04020010</v>
          </cell>
          <cell r="G9779" t="str">
            <v>101</v>
          </cell>
          <cell r="H9779" t="str">
            <v>P</v>
          </cell>
        </row>
        <row r="9780">
          <cell r="A9780" t="str">
            <v>410201113701</v>
          </cell>
          <cell r="B9780" t="str">
            <v>驱动器罩壳</v>
          </cell>
          <cell r="C9780" t="str">
            <v>/冷轧钢板/9315银灰平光</v>
          </cell>
          <cell r="D9780" t="str">
            <v/>
          </cell>
          <cell r="E9780" t="str">
            <v>个</v>
          </cell>
          <cell r="F9780" t="str">
            <v>QZZ32-01000017</v>
          </cell>
          <cell r="G9780" t="str">
            <v>101</v>
          </cell>
          <cell r="H9780" t="str">
            <v>P</v>
          </cell>
        </row>
        <row r="9781">
          <cell r="A9781" t="str">
            <v>410201114700</v>
          </cell>
          <cell r="B9781" t="str">
            <v>走步开关支架一</v>
          </cell>
          <cell r="C9781" t="str">
            <v>/冷轧钢板/9315银灰平光</v>
          </cell>
          <cell r="D9781" t="str">
            <v/>
          </cell>
          <cell r="E9781" t="str">
            <v>个</v>
          </cell>
          <cell r="F9781" t="str">
            <v>ZP32-01020002</v>
          </cell>
          <cell r="G9781" t="str">
            <v>101</v>
          </cell>
          <cell r="H9781" t="str">
            <v>P</v>
          </cell>
        </row>
        <row r="9782">
          <cell r="A9782" t="str">
            <v>410201115600</v>
          </cell>
          <cell r="B9782" t="str">
            <v>走步开关支架二</v>
          </cell>
          <cell r="C9782" t="str">
            <v>/冷轧钢板/9315银灰平光</v>
          </cell>
          <cell r="D9782" t="str">
            <v/>
          </cell>
          <cell r="E9782" t="str">
            <v>个</v>
          </cell>
          <cell r="F9782" t="str">
            <v>ZP32-01020003</v>
          </cell>
          <cell r="G9782" t="str">
            <v>101</v>
          </cell>
          <cell r="H9782" t="str">
            <v>P</v>
          </cell>
        </row>
        <row r="9783">
          <cell r="A9783" t="str">
            <v>410201121102</v>
          </cell>
          <cell r="B9783" t="str">
            <v>右箱体电器安装板</v>
          </cell>
          <cell r="C9783" t="str">
            <v>/镀锌钢板(t=2)/</v>
          </cell>
          <cell r="D9783" t="str">
            <v/>
          </cell>
          <cell r="E9783" t="str">
            <v>个</v>
          </cell>
          <cell r="F9783" t="str">
            <v>XEP32-04020009</v>
          </cell>
          <cell r="G9783" t="str">
            <v>101</v>
          </cell>
          <cell r="H9783" t="str">
            <v>P</v>
          </cell>
        </row>
        <row r="9784">
          <cell r="A9784" t="str">
            <v>410201115900</v>
          </cell>
          <cell r="B9784" t="str">
            <v>平衡杆左支架</v>
          </cell>
          <cell r="C9784" t="str">
            <v>/冷轧钢板(t=3)/9315银灰平光</v>
          </cell>
          <cell r="D9784" t="str">
            <v/>
          </cell>
          <cell r="E9784" t="str">
            <v>个</v>
          </cell>
          <cell r="F9784" t="str">
            <v>ZP32-01020010</v>
          </cell>
          <cell r="G9784" t="str">
            <v>101</v>
          </cell>
          <cell r="H9784" t="str">
            <v>P</v>
          </cell>
        </row>
        <row r="9785">
          <cell r="A9785" t="str">
            <v>410201119100</v>
          </cell>
          <cell r="B9785" t="str">
            <v>加热开关挡板</v>
          </cell>
          <cell r="C9785" t="str">
            <v>/1Cr18Ni9(t=0.8)/</v>
          </cell>
          <cell r="D9785" t="str">
            <v/>
          </cell>
          <cell r="E9785" t="str">
            <v>个</v>
          </cell>
          <cell r="F9785" t="str">
            <v>KK3204-05-01</v>
          </cell>
          <cell r="G9785" t="str">
            <v>101</v>
          </cell>
          <cell r="H9785" t="str">
            <v>P</v>
          </cell>
        </row>
        <row r="9786">
          <cell r="A9786" t="str">
            <v>410201123005</v>
          </cell>
          <cell r="B9786" t="str">
            <v>漏电保护器安装板</v>
          </cell>
          <cell r="C9786" t="str">
            <v>/镀锌钢板(t=1.5)/</v>
          </cell>
          <cell r="D9786" t="str">
            <v/>
          </cell>
          <cell r="E9786" t="str">
            <v>个</v>
          </cell>
          <cell r="F9786" t="str">
            <v>XEP32-04020011</v>
          </cell>
          <cell r="G9786" t="str">
            <v>101</v>
          </cell>
          <cell r="H9786" t="str">
            <v>P</v>
          </cell>
        </row>
        <row r="9787">
          <cell r="A9787" t="str">
            <v>410201123703</v>
          </cell>
          <cell r="B9787" t="str">
            <v>继电器底板</v>
          </cell>
          <cell r="C9787" t="str">
            <v>/镀锌钢板(t=1.5)/</v>
          </cell>
          <cell r="D9787" t="str">
            <v/>
          </cell>
          <cell r="E9787" t="str">
            <v>个</v>
          </cell>
          <cell r="F9787" t="str">
            <v>XEP32-04020012</v>
          </cell>
          <cell r="G9787" t="str">
            <v>101</v>
          </cell>
          <cell r="H9787" t="str">
            <v>P</v>
          </cell>
        </row>
        <row r="9788">
          <cell r="A9788" t="str">
            <v>410201124106</v>
          </cell>
          <cell r="B9788" t="str">
            <v>左下箱体电器安装板</v>
          </cell>
          <cell r="C9788" t="str">
            <v>/镀锌钢板(t=1)/</v>
          </cell>
          <cell r="D9788" t="str">
            <v/>
          </cell>
          <cell r="E9788" t="str">
            <v>个</v>
          </cell>
          <cell r="F9788" t="str">
            <v>KW3203-11</v>
          </cell>
          <cell r="G9788" t="str">
            <v>101</v>
          </cell>
          <cell r="H9788" t="str">
            <v>P</v>
          </cell>
        </row>
        <row r="9789">
          <cell r="A9789" t="str">
            <v>410201124202</v>
          </cell>
          <cell r="B9789" t="str">
            <v>墨盏保护固定板</v>
          </cell>
          <cell r="C9789" t="str">
            <v>/镀锌钢板(t=2)/</v>
          </cell>
          <cell r="D9789" t="str">
            <v/>
          </cell>
          <cell r="E9789" t="str">
            <v>个</v>
          </cell>
          <cell r="F9789" t="str">
            <v>XKS32-06000002</v>
          </cell>
          <cell r="G9789" t="str">
            <v>101</v>
          </cell>
          <cell r="H9789" t="str">
            <v>P</v>
          </cell>
        </row>
        <row r="9790">
          <cell r="A9790" t="str">
            <v>410201124401</v>
          </cell>
          <cell r="B9790" t="str">
            <v>过滤器及供墨泵安装板</v>
          </cell>
          <cell r="C9790" t="str">
            <v>/镀锌钢板/</v>
          </cell>
          <cell r="D9790" t="str">
            <v/>
          </cell>
          <cell r="E9790" t="str">
            <v>个</v>
          </cell>
          <cell r="F9790" t="str">
            <v>EKK32-04010009</v>
          </cell>
          <cell r="G9790" t="str">
            <v>101</v>
          </cell>
          <cell r="H9790" t="str">
            <v>P</v>
          </cell>
        </row>
        <row r="9791">
          <cell r="A9791" t="str">
            <v>410201125101</v>
          </cell>
          <cell r="B9791" t="str">
            <v>驱动模块安装板</v>
          </cell>
          <cell r="C9791" t="str">
            <v>/冷轧钢板t=2/0795淡蓝粗橘纹</v>
          </cell>
          <cell r="D9791" t="str">
            <v/>
          </cell>
          <cell r="E9791" t="str">
            <v>个</v>
          </cell>
          <cell r="F9791" t="str">
            <v>EKK32-01000022</v>
          </cell>
          <cell r="G9791" t="str">
            <v>101</v>
          </cell>
          <cell r="H9791" t="str">
            <v>P</v>
          </cell>
        </row>
        <row r="9792">
          <cell r="A9792" t="str">
            <v>410201124501</v>
          </cell>
          <cell r="B9792" t="str">
            <v>K漏电保护器安装板</v>
          </cell>
          <cell r="C9792" t="str">
            <v>/冷轧钢板(t=1.5)/9315银灰平光</v>
          </cell>
          <cell r="D9792" t="str">
            <v/>
          </cell>
          <cell r="E9792" t="str">
            <v>个</v>
          </cell>
          <cell r="F9792" t="str">
            <v>KK1804-01-15</v>
          </cell>
          <cell r="G9792" t="str">
            <v>101</v>
          </cell>
          <cell r="H9792" t="str">
            <v>P</v>
          </cell>
        </row>
        <row r="9793">
          <cell r="A9793" t="str">
            <v>410201126100</v>
          </cell>
          <cell r="B9793" t="str">
            <v>C1024加热开关固定板</v>
          </cell>
          <cell r="C9793" t="str">
            <v>/不锈钢板(t=1)/</v>
          </cell>
          <cell r="D9793" t="str">
            <v/>
          </cell>
          <cell r="E9793" t="str">
            <v>个</v>
          </cell>
          <cell r="F9793" t="str">
            <v>XKK32-04020008</v>
          </cell>
          <cell r="G9793" t="str">
            <v>101</v>
          </cell>
          <cell r="H9793" t="str">
            <v>P</v>
          </cell>
        </row>
        <row r="9794">
          <cell r="A9794" t="str">
            <v>410201124600</v>
          </cell>
          <cell r="B9794" t="str">
            <v>供墨板系统板卡转接板</v>
          </cell>
          <cell r="C9794" t="str">
            <v>/镀锌板(t=1)/</v>
          </cell>
          <cell r="D9794" t="str">
            <v/>
          </cell>
          <cell r="E9794" t="str">
            <v>个</v>
          </cell>
          <cell r="F9794" t="str">
            <v>EKK32-04010011</v>
          </cell>
          <cell r="G9794" t="str">
            <v>101</v>
          </cell>
          <cell r="H9794" t="str">
            <v>P</v>
          </cell>
        </row>
        <row r="9795">
          <cell r="A9795" t="str">
            <v>410201124802</v>
          </cell>
          <cell r="B9795" t="str">
            <v>红外电器板</v>
          </cell>
          <cell r="C9795" t="str">
            <v>/镀锌钢板/</v>
          </cell>
          <cell r="D9795" t="str">
            <v/>
          </cell>
          <cell r="E9795" t="str">
            <v>个</v>
          </cell>
          <cell r="F9795" t="str">
            <v>XKK32-04020006</v>
          </cell>
          <cell r="G9795" t="str">
            <v>101</v>
          </cell>
          <cell r="H9795" t="str">
            <v>P</v>
          </cell>
        </row>
        <row r="9796">
          <cell r="A9796" t="str">
            <v>410201125200</v>
          </cell>
          <cell r="B9796" t="str">
            <v>限位开关固定板</v>
          </cell>
          <cell r="C9796" t="str">
            <v>/镀锌钢板(t=2)/</v>
          </cell>
          <cell r="D9796" t="str">
            <v/>
          </cell>
          <cell r="E9796" t="str">
            <v>个</v>
          </cell>
          <cell r="F9796" t="str">
            <v>EKK32-02000008</v>
          </cell>
          <cell r="G9796" t="str">
            <v>101</v>
          </cell>
          <cell r="H9796" t="str">
            <v>P</v>
          </cell>
        </row>
        <row r="9797">
          <cell r="A9797" t="str">
            <v>410201126800</v>
          </cell>
          <cell r="B9797" t="str">
            <v>红外接近开关支架(变更)</v>
          </cell>
          <cell r="C9797" t="str">
            <v>/镀锌钢板/</v>
          </cell>
          <cell r="D9797" t="str">
            <v/>
          </cell>
          <cell r="E9797" t="str">
            <v>个</v>
          </cell>
          <cell r="F9797" t="str">
            <v>C5S32-07000017</v>
          </cell>
          <cell r="G9797" t="str">
            <v>101</v>
          </cell>
          <cell r="H9797" t="str">
            <v>P</v>
          </cell>
        </row>
        <row r="9798">
          <cell r="A9798" t="str">
            <v>410201126300</v>
          </cell>
          <cell r="B9798" t="str">
            <v>右箱体电器板</v>
          </cell>
          <cell r="C9798" t="str">
            <v>/镀锌钢板/</v>
          </cell>
          <cell r="D9798" t="str">
            <v/>
          </cell>
          <cell r="E9798" t="str">
            <v>个</v>
          </cell>
          <cell r="F9798" t="str">
            <v>EKK32-04020009</v>
          </cell>
          <cell r="G9798" t="str">
            <v>101</v>
          </cell>
          <cell r="H9798" t="str">
            <v>P</v>
          </cell>
        </row>
        <row r="9799">
          <cell r="A9799" t="str">
            <v>410201130302</v>
          </cell>
          <cell r="B9799" t="str">
            <v>电机安装板</v>
          </cell>
          <cell r="C9799" t="str">
            <v>/冷轧钢板(t=5)/9315银灰平光</v>
          </cell>
          <cell r="D9799" t="str">
            <v/>
          </cell>
          <cell r="E9799" t="str">
            <v>个</v>
          </cell>
          <cell r="F9799" t="str">
            <v>EKK32-01000010</v>
          </cell>
          <cell r="G9799" t="str">
            <v>101</v>
          </cell>
          <cell r="H9799" t="str">
            <v>P</v>
          </cell>
        </row>
        <row r="9800">
          <cell r="A9800" t="str">
            <v>410201128100</v>
          </cell>
          <cell r="B9800" t="str">
            <v>开关支架</v>
          </cell>
          <cell r="C9800" t="str">
            <v>/冷轧钢板(t=1)/黑色平光</v>
          </cell>
          <cell r="D9800" t="str">
            <v/>
          </cell>
          <cell r="E9800" t="str">
            <v>个</v>
          </cell>
          <cell r="F9800" t="str">
            <v>KK1805-33</v>
          </cell>
          <cell r="G9800" t="str">
            <v>101</v>
          </cell>
          <cell r="H9800" t="str">
            <v>P</v>
          </cell>
        </row>
        <row r="9801">
          <cell r="A9801" t="str">
            <v>410201130800</v>
          </cell>
          <cell r="B9801" t="str">
            <v>拖链固定支架(变更)</v>
          </cell>
          <cell r="C9801" t="str">
            <v>/冷扎钢板(t=2)/9315银灰平光</v>
          </cell>
          <cell r="D9801" t="str">
            <v/>
          </cell>
          <cell r="E9801" t="str">
            <v>个</v>
          </cell>
          <cell r="F9801" t="str">
            <v>XKS32-05000004</v>
          </cell>
          <cell r="G9801" t="str">
            <v>101</v>
          </cell>
          <cell r="H9801" t="str">
            <v>P</v>
          </cell>
        </row>
        <row r="9802">
          <cell r="A9802" t="str">
            <v>410201128405</v>
          </cell>
          <cell r="B9802" t="str">
            <v>电机支撑架</v>
          </cell>
          <cell r="C9802" t="str">
            <v>/冷轧钢板(t=3)/9315银灰平光</v>
          </cell>
          <cell r="D9802" t="str">
            <v/>
          </cell>
          <cell r="E9802" t="str">
            <v>个</v>
          </cell>
          <cell r="F9802" t="str">
            <v>KK1801-08-02</v>
          </cell>
          <cell r="G9802" t="str">
            <v>101</v>
          </cell>
          <cell r="H9802" t="str">
            <v>P</v>
          </cell>
        </row>
        <row r="9803">
          <cell r="A9803" t="str">
            <v>410201129304</v>
          </cell>
          <cell r="B9803" t="str">
            <v>墨瓶框加强板</v>
          </cell>
          <cell r="C9803" t="str">
            <v>/冷轧钢板(t=2)/黑色平光</v>
          </cell>
          <cell r="D9803" t="str">
            <v/>
          </cell>
          <cell r="E9803" t="str">
            <v>个</v>
          </cell>
          <cell r="F9803" t="str">
            <v>KK1805-08-02</v>
          </cell>
          <cell r="G9803" t="str">
            <v>101</v>
          </cell>
          <cell r="H9803" t="str">
            <v>P</v>
          </cell>
        </row>
        <row r="9804">
          <cell r="A9804" t="str">
            <v>410201129600</v>
          </cell>
          <cell r="B9804" t="str">
            <v>15A喷头电源支架(变更)</v>
          </cell>
          <cell r="C9804" t="str">
            <v>/镀锌钢板/</v>
          </cell>
          <cell r="D9804" t="str">
            <v/>
          </cell>
          <cell r="E9804" t="str">
            <v>个</v>
          </cell>
          <cell r="F9804" t="str">
            <v>C5S32-07000019</v>
          </cell>
          <cell r="G9804" t="str">
            <v>101</v>
          </cell>
          <cell r="H9804" t="str">
            <v>P</v>
          </cell>
        </row>
        <row r="9805">
          <cell r="A9805" t="str">
            <v>410201129700</v>
          </cell>
          <cell r="B9805" t="str">
            <v>K3.2米 张紧滚筒右挡板</v>
          </cell>
          <cell r="C9805" t="str">
            <v>/冷轧钢板/黑色平光</v>
          </cell>
          <cell r="D9805" t="str">
            <v/>
          </cell>
          <cell r="E9805" t="str">
            <v>个</v>
          </cell>
          <cell r="F9805" t="str">
            <v>KK3203-10-59</v>
          </cell>
          <cell r="G9805" t="str">
            <v>101</v>
          </cell>
          <cell r="H9805" t="str">
            <v>P</v>
          </cell>
        </row>
        <row r="9806">
          <cell r="A9806" t="str">
            <v>410201130102</v>
          </cell>
          <cell r="B9806" t="str">
            <v>大墨瓶抱箍</v>
          </cell>
          <cell r="C9806" t="str">
            <v>/冷轧钢板(t=1)/黑色平光</v>
          </cell>
          <cell r="D9806" t="str">
            <v/>
          </cell>
          <cell r="E9806" t="str">
            <v>个</v>
          </cell>
          <cell r="F9806" t="str">
            <v>KK1805-08-07</v>
          </cell>
          <cell r="G9806" t="str">
            <v>101</v>
          </cell>
          <cell r="H9806" t="str">
            <v>P</v>
          </cell>
        </row>
        <row r="9807">
          <cell r="A9807" t="str">
            <v>410201130601</v>
          </cell>
          <cell r="B9807" t="str">
            <v>后端墨管固定片</v>
          </cell>
          <cell r="C9807" t="str">
            <v>/冷轧钢板(t=1)/黑色平光</v>
          </cell>
          <cell r="D9807" t="str">
            <v/>
          </cell>
          <cell r="E9807" t="str">
            <v>个</v>
          </cell>
          <cell r="F9807" t="str">
            <v>KK1805-35</v>
          </cell>
          <cell r="G9807" t="str">
            <v>101</v>
          </cell>
          <cell r="H9807" t="str">
            <v>P</v>
          </cell>
        </row>
        <row r="9808">
          <cell r="A9808" t="str">
            <v>123202009</v>
          </cell>
          <cell r="B9808" t="str">
            <v>3.2米/DX5/2头/写真机/国外/YA/软膜|F</v>
          </cell>
          <cell r="C9808" t="str">
            <v>蓝灰/整体//</v>
          </cell>
          <cell r="D9808" t="str">
            <v/>
          </cell>
          <cell r="E9808" t="str">
            <v>台</v>
          </cell>
          <cell r="F9808" t="str">
            <v/>
          </cell>
          <cell r="G9808" t="str">
            <v>1101</v>
          </cell>
          <cell r="H9808" t="str">
            <v>M</v>
          </cell>
        </row>
        <row r="9809">
          <cell r="A9809" t="str">
            <v>123202001</v>
          </cell>
          <cell r="B9809" t="str">
            <v>3.2米/DX5/2头/写真机/国内/YA/写真</v>
          </cell>
          <cell r="C9809" t="str">
            <v>蓝灰/整体//</v>
          </cell>
          <cell r="D9809" t="str">
            <v/>
          </cell>
          <cell r="E9809" t="str">
            <v>台</v>
          </cell>
          <cell r="F9809" t="str">
            <v/>
          </cell>
          <cell r="G9809" t="str">
            <v>1101</v>
          </cell>
          <cell r="H9809" t="str">
            <v>M</v>
          </cell>
        </row>
        <row r="9810">
          <cell r="A9810" t="str">
            <v>223202001</v>
          </cell>
          <cell r="B9810" t="str">
            <v>3.2米/DX5/2头/写真机/整机/YA/写真</v>
          </cell>
          <cell r="C9810" t="str">
            <v>蓝灰/整体//</v>
          </cell>
          <cell r="D9810" t="str">
            <v>溶剂</v>
          </cell>
          <cell r="E9810" t="str">
            <v>台</v>
          </cell>
          <cell r="F9810" t="str">
            <v/>
          </cell>
          <cell r="G9810" t="str">
            <v>1102</v>
          </cell>
          <cell r="H9810" t="str">
            <v>M</v>
          </cell>
        </row>
        <row r="9811">
          <cell r="A9811" t="str">
            <v>123202015</v>
          </cell>
          <cell r="B9811" t="str">
            <v>3.2米/DX5/2头/写真机/国内/YA/写真</v>
          </cell>
          <cell r="C9811" t="str">
            <v>蓝灰/整体//</v>
          </cell>
          <cell r="D9811" t="str">
            <v>气涨轴式</v>
          </cell>
          <cell r="E9811" t="str">
            <v>台</v>
          </cell>
          <cell r="F9811" t="str">
            <v/>
          </cell>
          <cell r="G9811" t="str">
            <v>1101</v>
          </cell>
          <cell r="H9811" t="str">
            <v>M</v>
          </cell>
        </row>
        <row r="9812">
          <cell r="A9812" t="str">
            <v>123202005</v>
          </cell>
          <cell r="B9812" t="str">
            <v>3.2米/DX5/2头/写真机/国外/YA/旗帜</v>
          </cell>
          <cell r="C9812" t="str">
            <v>蓝灰/整体//</v>
          </cell>
          <cell r="D9812" t="str">
            <v/>
          </cell>
          <cell r="E9812" t="str">
            <v>台</v>
          </cell>
          <cell r="F9812" t="str">
            <v/>
          </cell>
          <cell r="G9812" t="str">
            <v>1101</v>
          </cell>
          <cell r="H9812" t="str">
            <v>M</v>
          </cell>
        </row>
        <row r="9813">
          <cell r="A9813" t="str">
            <v>123202003</v>
          </cell>
          <cell r="B9813" t="str">
            <v>3.2米/DX5/2头/写真机/国外/YA/写真</v>
          </cell>
          <cell r="C9813" t="str">
            <v>蓝灰/整体//</v>
          </cell>
          <cell r="D9813" t="str">
            <v/>
          </cell>
          <cell r="E9813" t="str">
            <v>台</v>
          </cell>
          <cell r="F9813" t="str">
            <v/>
          </cell>
          <cell r="G9813" t="str">
            <v>1101</v>
          </cell>
          <cell r="H9813" t="str">
            <v>M</v>
          </cell>
        </row>
        <row r="9814">
          <cell r="A9814" t="str">
            <v>223202009</v>
          </cell>
          <cell r="B9814" t="str">
            <v>3.2米/DX5/2头/写真机/整机/YA/写真</v>
          </cell>
          <cell r="C9814" t="str">
            <v>蓝灰/整体//</v>
          </cell>
          <cell r="D9814" t="str">
            <v>气涨轴式</v>
          </cell>
          <cell r="E9814" t="str">
            <v>台</v>
          </cell>
          <cell r="F9814" t="str">
            <v/>
          </cell>
          <cell r="G9814" t="str">
            <v>1102</v>
          </cell>
          <cell r="H9814" t="str">
            <v>M</v>
          </cell>
        </row>
        <row r="9815">
          <cell r="A9815" t="str">
            <v>223204005</v>
          </cell>
          <cell r="B9815" t="str">
            <v>3.2米/DX5/4头/写真机/整机/YA/写真</v>
          </cell>
          <cell r="C9815" t="str">
            <v>蓝灰/整体//</v>
          </cell>
          <cell r="D9815" t="str">
            <v>气涨轴式</v>
          </cell>
          <cell r="E9815" t="str">
            <v>台</v>
          </cell>
          <cell r="F9815" t="str">
            <v/>
          </cell>
          <cell r="G9815" t="str">
            <v>1102</v>
          </cell>
          <cell r="H9815" t="str">
            <v>M</v>
          </cell>
        </row>
        <row r="9816">
          <cell r="A9816" t="str">
            <v>123204011</v>
          </cell>
          <cell r="B9816" t="str">
            <v>3.2米/DX5/4头/写真机/国外/YA/旗帜|F</v>
          </cell>
          <cell r="C9816" t="str">
            <v>蓝灰/整体//</v>
          </cell>
          <cell r="D9816" t="str">
            <v>气涨轴式</v>
          </cell>
          <cell r="E9816" t="str">
            <v>台</v>
          </cell>
          <cell r="F9816" t="str">
            <v/>
          </cell>
          <cell r="G9816" t="str">
            <v>1101</v>
          </cell>
          <cell r="H9816" t="str">
            <v>M</v>
          </cell>
        </row>
        <row r="9817">
          <cell r="A9817" t="str">
            <v>223204006</v>
          </cell>
          <cell r="B9817" t="str">
            <v>3.2米/DX5/4头/写真机/整机/YA/旗帜|F</v>
          </cell>
          <cell r="C9817" t="str">
            <v>蓝灰/整体//</v>
          </cell>
          <cell r="D9817" t="str">
            <v>气涨轴式</v>
          </cell>
          <cell r="E9817" t="str">
            <v>台</v>
          </cell>
          <cell r="F9817" t="str">
            <v/>
          </cell>
          <cell r="G9817" t="str">
            <v>1102</v>
          </cell>
          <cell r="H9817" t="str">
            <v>M</v>
          </cell>
        </row>
        <row r="9818">
          <cell r="A9818" t="str">
            <v>123202018</v>
          </cell>
          <cell r="B9818" t="str">
            <v>3.2米/DX5/2头/写真机/国内/YA/UV|F</v>
          </cell>
          <cell r="C9818" t="str">
            <v>蓝灰/整体//</v>
          </cell>
          <cell r="D9818" t="str">
            <v/>
          </cell>
          <cell r="E9818" t="str">
            <v>台</v>
          </cell>
          <cell r="F9818" t="str">
            <v/>
          </cell>
          <cell r="G9818" t="str">
            <v>1101</v>
          </cell>
          <cell r="H9818" t="str">
            <v>M</v>
          </cell>
        </row>
        <row r="9819">
          <cell r="A9819" t="str">
            <v>223202012</v>
          </cell>
          <cell r="B9819" t="str">
            <v>3.2米/DX5/2头/写真机/整机/YA/UV|F</v>
          </cell>
          <cell r="C9819" t="str">
            <v>蓝灰/整体//</v>
          </cell>
          <cell r="D9819" t="str">
            <v/>
          </cell>
          <cell r="E9819" t="str">
            <v>台</v>
          </cell>
          <cell r="F9819" t="str">
            <v/>
          </cell>
          <cell r="G9819" t="str">
            <v>1102</v>
          </cell>
          <cell r="H9819" t="str">
            <v>M</v>
          </cell>
        </row>
        <row r="9820">
          <cell r="A9820" t="str">
            <v>123204007</v>
          </cell>
          <cell r="B9820" t="str">
            <v>3.2米/DX5/4头/写真机/国外/YA/软膜|F</v>
          </cell>
          <cell r="C9820" t="str">
            <v>蓝灰/整体//</v>
          </cell>
          <cell r="D9820" t="str">
            <v/>
          </cell>
          <cell r="E9820" t="str">
            <v>台</v>
          </cell>
          <cell r="F9820" t="str">
            <v/>
          </cell>
          <cell r="G9820" t="str">
            <v>1101</v>
          </cell>
          <cell r="H9820" t="str">
            <v>M</v>
          </cell>
        </row>
        <row r="9821">
          <cell r="A9821" t="str">
            <v>123204003</v>
          </cell>
          <cell r="B9821" t="str">
            <v>3.2米/DX5/4头/写真机/国内/YA/写真|F</v>
          </cell>
          <cell r="C9821" t="str">
            <v>灰色/整体//</v>
          </cell>
          <cell r="D9821" t="str">
            <v/>
          </cell>
          <cell r="E9821" t="str">
            <v>台</v>
          </cell>
          <cell r="F9821" t="str">
            <v/>
          </cell>
          <cell r="G9821" t="str">
            <v>1101</v>
          </cell>
          <cell r="H9821" t="str">
            <v>M</v>
          </cell>
        </row>
        <row r="9822">
          <cell r="A9822" t="str">
            <v>223204004</v>
          </cell>
          <cell r="B9822" t="str">
            <v>3.2米/DX5/4头/写真机/整机/YA/软膜|F</v>
          </cell>
          <cell r="C9822" t="str">
            <v>蓝灰/整体//</v>
          </cell>
          <cell r="D9822" t="str">
            <v/>
          </cell>
          <cell r="E9822" t="str">
            <v>台</v>
          </cell>
          <cell r="F9822" t="str">
            <v/>
          </cell>
          <cell r="G9822" t="str">
            <v>1102</v>
          </cell>
          <cell r="H9822" t="str">
            <v>M</v>
          </cell>
        </row>
        <row r="9823">
          <cell r="A9823" t="str">
            <v>223202002</v>
          </cell>
          <cell r="B9823" t="str">
            <v>3.2米/DX5/2头/写真机/整机/YA/写真|F</v>
          </cell>
          <cell r="C9823" t="str">
            <v>灰色/整体//</v>
          </cell>
          <cell r="D9823" t="str">
            <v/>
          </cell>
          <cell r="E9823" t="str">
            <v>台</v>
          </cell>
          <cell r="F9823" t="str">
            <v/>
          </cell>
          <cell r="G9823" t="str">
            <v>1102</v>
          </cell>
          <cell r="H9823" t="str">
            <v>M</v>
          </cell>
        </row>
        <row r="9824">
          <cell r="A9824" t="str">
            <v>123202020</v>
          </cell>
          <cell r="B9824" t="str">
            <v>3.2米/DX5/2头/写真机/国内/YA/UV软膜|F</v>
          </cell>
          <cell r="C9824" t="str">
            <v>蓝灰/整体//</v>
          </cell>
          <cell r="D9824" t="str">
            <v/>
          </cell>
          <cell r="E9824" t="str">
            <v>台</v>
          </cell>
          <cell r="F9824" t="str">
            <v/>
          </cell>
          <cell r="G9824" t="str">
            <v>1101</v>
          </cell>
          <cell r="H9824" t="str">
            <v>M</v>
          </cell>
        </row>
        <row r="9825">
          <cell r="A9825" t="str">
            <v>123204006</v>
          </cell>
          <cell r="B9825" t="str">
            <v>3.2米/DX5/4头/写真机/国内/YA/软膜|F</v>
          </cell>
          <cell r="C9825" t="str">
            <v>蓝灰/整体//</v>
          </cell>
          <cell r="D9825" t="str">
            <v/>
          </cell>
          <cell r="E9825" t="str">
            <v>台</v>
          </cell>
          <cell r="F9825" t="str">
            <v/>
          </cell>
          <cell r="G9825" t="str">
            <v>1101</v>
          </cell>
          <cell r="H9825" t="str">
            <v>M</v>
          </cell>
        </row>
        <row r="9826">
          <cell r="A9826" t="str">
            <v>223202013</v>
          </cell>
          <cell r="B9826" t="str">
            <v>3.2米/DX5/2头/写真机/整机/YA/UV软膜|F</v>
          </cell>
          <cell r="C9826" t="str">
            <v>蓝灰/整体//</v>
          </cell>
          <cell r="D9826" t="str">
            <v/>
          </cell>
          <cell r="E9826" t="str">
            <v>台</v>
          </cell>
          <cell r="F9826" t="str">
            <v/>
          </cell>
          <cell r="G9826" t="str">
            <v>1102</v>
          </cell>
          <cell r="H9826" t="str">
            <v>M</v>
          </cell>
        </row>
        <row r="9827">
          <cell r="A9827" t="str">
            <v>123202002</v>
          </cell>
          <cell r="B9827" t="str">
            <v>3.2米/DX5/2头/写真机/国内/YA/写真|F</v>
          </cell>
          <cell r="C9827" t="str">
            <v>灰色/整体//</v>
          </cell>
          <cell r="D9827" t="str">
            <v/>
          </cell>
          <cell r="E9827" t="str">
            <v>台</v>
          </cell>
          <cell r="F9827" t="str">
            <v/>
          </cell>
          <cell r="G9827" t="str">
            <v>1101</v>
          </cell>
          <cell r="H9827" t="str">
            <v>M</v>
          </cell>
        </row>
        <row r="9828">
          <cell r="A9828" t="str">
            <v>123202021</v>
          </cell>
          <cell r="B9828" t="str">
            <v>3.2米/DX5/2头/写真机/国外/YA/UV软膜|F</v>
          </cell>
          <cell r="C9828" t="str">
            <v>蓝灰/整体//</v>
          </cell>
          <cell r="D9828" t="str">
            <v/>
          </cell>
          <cell r="E9828" t="str">
            <v>台</v>
          </cell>
          <cell r="F9828" t="str">
            <v/>
          </cell>
          <cell r="G9828" t="str">
            <v>1101</v>
          </cell>
          <cell r="H9828" t="str">
            <v>M</v>
          </cell>
        </row>
        <row r="9829">
          <cell r="A9829" t="str">
            <v>123204009</v>
          </cell>
          <cell r="B9829" t="str">
            <v>3.2米/DX5/4头/写真机/国外/YA/写真</v>
          </cell>
          <cell r="C9829" t="str">
            <v>蓝灰/整体//</v>
          </cell>
          <cell r="D9829" t="str">
            <v>气涨轴式</v>
          </cell>
          <cell r="E9829" t="str">
            <v>台</v>
          </cell>
          <cell r="F9829" t="str">
            <v/>
          </cell>
          <cell r="G9829" t="str">
            <v>1101</v>
          </cell>
          <cell r="H9829" t="str">
            <v>M</v>
          </cell>
        </row>
        <row r="9830">
          <cell r="A9830" t="str">
            <v>123204008</v>
          </cell>
          <cell r="B9830" t="str">
            <v>3.2米/DX5/4头/写真机/国内/YA/写真</v>
          </cell>
          <cell r="C9830" t="str">
            <v>蓝灰/整体//</v>
          </cell>
          <cell r="D9830" t="str">
            <v>气涨轴式</v>
          </cell>
          <cell r="E9830" t="str">
            <v>台</v>
          </cell>
          <cell r="F9830" t="str">
            <v/>
          </cell>
          <cell r="G9830" t="str">
            <v>1101</v>
          </cell>
          <cell r="H9830" t="str">
            <v>M</v>
          </cell>
        </row>
        <row r="9831">
          <cell r="A9831" t="str">
            <v>123204012</v>
          </cell>
          <cell r="B9831" t="str">
            <v>3.2米/DX5/4头/写真机/国内/YA/UV|F</v>
          </cell>
          <cell r="C9831" t="str">
            <v>蓝灰/整体//</v>
          </cell>
          <cell r="D9831" t="str">
            <v/>
          </cell>
          <cell r="E9831" t="str">
            <v>台</v>
          </cell>
          <cell r="F9831" t="str">
            <v/>
          </cell>
          <cell r="G9831" t="str">
            <v>1101</v>
          </cell>
          <cell r="H9831" t="str">
            <v>M</v>
          </cell>
        </row>
        <row r="9832">
          <cell r="A9832" t="str">
            <v>123204010</v>
          </cell>
          <cell r="B9832" t="str">
            <v>3.2米/DX5/4头/写真机/国内/YA/旗帜|F</v>
          </cell>
          <cell r="C9832" t="str">
            <v>蓝灰/整体//</v>
          </cell>
          <cell r="D9832" t="str">
            <v>气涨轴式</v>
          </cell>
          <cell r="E9832" t="str">
            <v>台</v>
          </cell>
          <cell r="F9832" t="str">
            <v/>
          </cell>
          <cell r="G9832" t="str">
            <v>1101</v>
          </cell>
          <cell r="H9832" t="str">
            <v>M</v>
          </cell>
        </row>
        <row r="9833">
          <cell r="A9833" t="str">
            <v>223204007</v>
          </cell>
          <cell r="B9833" t="str">
            <v>3.2米/DX5/4头/写真机/整机/YA/UV|F</v>
          </cell>
          <cell r="C9833" t="str">
            <v>蓝灰/整体//</v>
          </cell>
          <cell r="D9833" t="str">
            <v/>
          </cell>
          <cell r="E9833" t="str">
            <v>台</v>
          </cell>
          <cell r="F9833" t="str">
            <v/>
          </cell>
          <cell r="G9833" t="str">
            <v>1102</v>
          </cell>
          <cell r="H9833" t="str">
            <v>M</v>
          </cell>
        </row>
        <row r="9834">
          <cell r="A9834" t="str">
            <v>123202019</v>
          </cell>
          <cell r="B9834" t="str">
            <v>3.2米/DX5/2头/写真机/国外/YA/UV|F</v>
          </cell>
          <cell r="C9834" t="str">
            <v>蓝灰/整体//</v>
          </cell>
          <cell r="D9834" t="str">
            <v/>
          </cell>
          <cell r="E9834" t="str">
            <v>台</v>
          </cell>
          <cell r="F9834" t="str">
            <v/>
          </cell>
          <cell r="G9834" t="str">
            <v>1101</v>
          </cell>
          <cell r="H9834" t="str">
            <v>M</v>
          </cell>
        </row>
        <row r="9835">
          <cell r="A9835" t="str">
            <v>123204014</v>
          </cell>
          <cell r="B9835" t="str">
            <v>3.2米/DX5/4头/写真机/国内/YA/UV软膜|F</v>
          </cell>
          <cell r="C9835" t="str">
            <v>蓝灰/整体//</v>
          </cell>
          <cell r="D9835" t="str">
            <v/>
          </cell>
          <cell r="E9835" t="str">
            <v>台</v>
          </cell>
          <cell r="F9835" t="str">
            <v/>
          </cell>
          <cell r="G9835" t="str">
            <v>1101</v>
          </cell>
          <cell r="H9835" t="str">
            <v>M</v>
          </cell>
        </row>
        <row r="9836">
          <cell r="A9836" t="str">
            <v>223204009</v>
          </cell>
          <cell r="B9836" t="str">
            <v>3.2米/DX5/4头/写真机/整机/YA/UV软膜|F</v>
          </cell>
          <cell r="C9836" t="str">
            <v>蓝灰/整体//</v>
          </cell>
          <cell r="D9836" t="str">
            <v/>
          </cell>
          <cell r="E9836" t="str">
            <v>台</v>
          </cell>
          <cell r="F9836" t="str">
            <v/>
          </cell>
          <cell r="G9836" t="str">
            <v>1102</v>
          </cell>
          <cell r="H9836" t="str">
            <v>M</v>
          </cell>
        </row>
        <row r="9837">
          <cell r="A9837" t="str">
            <v>3100901001</v>
          </cell>
          <cell r="B9837" t="str">
            <v>C512I PLUS 电脑支架组件</v>
          </cell>
          <cell r="C9837" t="str">
            <v>//</v>
          </cell>
          <cell r="D9837" t="str">
            <v/>
          </cell>
          <cell r="E9837" t="str">
            <v>套</v>
          </cell>
          <cell r="F9837" t="str">
            <v/>
          </cell>
          <cell r="G9837" t="str">
            <v>109</v>
          </cell>
          <cell r="H9837" t="str">
            <v>Y</v>
          </cell>
        </row>
        <row r="9838">
          <cell r="A9838" t="str">
            <v>213208007</v>
          </cell>
          <cell r="B9838" t="str">
            <v>3.2米/512I 30pl/8头/喷绘机/整机/YA/喷绘</v>
          </cell>
          <cell r="C9838" t="str">
            <v>蓝灰/C分体//</v>
          </cell>
          <cell r="D9838" t="str">
            <v/>
          </cell>
          <cell r="E9838" t="str">
            <v>台</v>
          </cell>
          <cell r="F9838" t="str">
            <v/>
          </cell>
          <cell r="G9838" t="str">
            <v>1102</v>
          </cell>
          <cell r="H9838" t="str">
            <v>M</v>
          </cell>
        </row>
        <row r="9839">
          <cell r="A9839" t="str">
            <v>410101137800</v>
          </cell>
          <cell r="B9839" t="str">
            <v>滑动轴</v>
          </cell>
          <cell r="C9839" t="str">
            <v>/45/镀装饰铬</v>
          </cell>
          <cell r="D9839" t="str">
            <v/>
          </cell>
          <cell r="E9839" t="str">
            <v>个</v>
          </cell>
          <cell r="F9839" t="str">
            <v>C5S32-01010004</v>
          </cell>
          <cell r="G9839" t="str">
            <v>101</v>
          </cell>
          <cell r="H9839" t="str">
            <v>P</v>
          </cell>
        </row>
        <row r="9840">
          <cell r="A9840" t="str">
            <v>410101206500</v>
          </cell>
          <cell r="B9840" t="str">
            <v>后罩壳检验工装三</v>
          </cell>
          <cell r="C9840" t="str">
            <v>/6061/本色阳极氧化</v>
          </cell>
          <cell r="D9840" t="str">
            <v/>
          </cell>
          <cell r="E9840" t="str">
            <v>个</v>
          </cell>
          <cell r="F9840" t="str">
            <v>SZ-EP18-180724-03</v>
          </cell>
          <cell r="G9840" t="str">
            <v>101</v>
          </cell>
          <cell r="H9840" t="str">
            <v>P</v>
          </cell>
        </row>
        <row r="9841">
          <cell r="A9841" t="str">
            <v>95047</v>
          </cell>
          <cell r="B9841" t="str">
            <v>改装水洗槽部件KM36</v>
          </cell>
          <cell r="C9841" t="str">
            <v>//</v>
          </cell>
          <cell r="D9841" t="str">
            <v>KM改装水洗槽</v>
          </cell>
          <cell r="E9841" t="str">
            <v>套</v>
          </cell>
          <cell r="F9841" t="str">
            <v/>
          </cell>
          <cell r="G9841" t="str">
            <v>105</v>
          </cell>
          <cell r="H9841" t="str">
            <v>M</v>
          </cell>
        </row>
        <row r="9842">
          <cell r="A9842" t="str">
            <v>410101206600</v>
          </cell>
          <cell r="B9842" t="str">
            <v>后罩壳检验工装四</v>
          </cell>
          <cell r="C9842" t="str">
            <v>/6061/本色阳极氧化</v>
          </cell>
          <cell r="D9842" t="str">
            <v/>
          </cell>
          <cell r="E9842" t="str">
            <v>个</v>
          </cell>
          <cell r="F9842" t="str">
            <v>SZ-EP18-180724-04</v>
          </cell>
          <cell r="G9842" t="str">
            <v>101</v>
          </cell>
          <cell r="H9842" t="str">
            <v>P</v>
          </cell>
        </row>
        <row r="9843">
          <cell r="A9843" t="str">
            <v>410401045100</v>
          </cell>
          <cell r="B9843" t="str">
            <v>内六角圆柱头螺钉</v>
          </cell>
          <cell r="C9843" t="str">
            <v>GB/T70  M10*55/不锈钢/</v>
          </cell>
          <cell r="D9843" t="str">
            <v/>
          </cell>
          <cell r="E9843" t="str">
            <v>个</v>
          </cell>
          <cell r="F9843" t="str">
            <v/>
          </cell>
          <cell r="G9843" t="str">
            <v>HK101</v>
          </cell>
          <cell r="H9843" t="str">
            <v>P</v>
          </cell>
        </row>
        <row r="9844">
          <cell r="A9844" t="str">
            <v>95048</v>
          </cell>
          <cell r="B9844" t="str">
            <v>下托辊组件KM36-180|F</v>
          </cell>
          <cell r="C9844" t="str">
            <v>//</v>
          </cell>
          <cell r="D9844" t="str">
            <v>上海KM改装水洗槽</v>
          </cell>
          <cell r="E9844" t="str">
            <v>套</v>
          </cell>
          <cell r="F9844" t="str">
            <v>KM32-B24</v>
          </cell>
          <cell r="G9844" t="str">
            <v>109</v>
          </cell>
          <cell r="H9844" t="str">
            <v>Y</v>
          </cell>
        </row>
        <row r="9845">
          <cell r="A9845" t="str">
            <v>95049</v>
          </cell>
          <cell r="B9845" t="str">
            <v>毛刷辊组件KM36（改装）</v>
          </cell>
          <cell r="C9845" t="str">
            <v>//</v>
          </cell>
          <cell r="D9845" t="str">
            <v>KM改装水洗槽</v>
          </cell>
          <cell r="E9845" t="str">
            <v>套</v>
          </cell>
          <cell r="F9845" t="str">
            <v/>
          </cell>
          <cell r="G9845" t="str">
            <v>109</v>
          </cell>
          <cell r="H9845" t="str">
            <v>Y</v>
          </cell>
        </row>
        <row r="9846">
          <cell r="A9846" t="str">
            <v>95050</v>
          </cell>
          <cell r="B9846" t="str">
            <v>辅料部件KM36（改装）</v>
          </cell>
          <cell r="C9846" t="str">
            <v>//</v>
          </cell>
          <cell r="D9846" t="str">
            <v>KM改装水洗槽</v>
          </cell>
          <cell r="E9846" t="str">
            <v>套</v>
          </cell>
          <cell r="F9846" t="str">
            <v/>
          </cell>
          <cell r="G9846" t="str">
            <v>109</v>
          </cell>
          <cell r="H9846" t="str">
            <v>Y</v>
          </cell>
        </row>
        <row r="9847">
          <cell r="A9847" t="str">
            <v>95051</v>
          </cell>
          <cell r="B9847" t="str">
            <v>水洗框架组件KM36（改装）</v>
          </cell>
          <cell r="C9847" t="str">
            <v>//</v>
          </cell>
          <cell r="D9847" t="str">
            <v>KM改装水洗槽</v>
          </cell>
          <cell r="E9847" t="str">
            <v>套</v>
          </cell>
          <cell r="F9847" t="str">
            <v/>
          </cell>
          <cell r="G9847" t="str">
            <v>109</v>
          </cell>
          <cell r="H9847" t="str">
            <v>Y</v>
          </cell>
        </row>
        <row r="9848">
          <cell r="A9848" t="str">
            <v>420300004300</v>
          </cell>
          <cell r="B9848" t="str">
            <v>锐印UV-V5.5中文标准版</v>
          </cell>
          <cell r="C9848" t="str">
            <v>//</v>
          </cell>
          <cell r="D9848" t="str">
            <v/>
          </cell>
          <cell r="E9848" t="str">
            <v>套</v>
          </cell>
          <cell r="F9848" t="str">
            <v/>
          </cell>
          <cell r="G9848" t="str">
            <v>101</v>
          </cell>
          <cell r="H9848" t="str">
            <v>P</v>
          </cell>
        </row>
        <row r="9849">
          <cell r="A9849" t="str">
            <v>420200000201</v>
          </cell>
          <cell r="B9849" t="str">
            <v>AW功能卡通用喷头/通用/EUV供墨板V1.03</v>
          </cell>
          <cell r="C9849" t="str">
            <v>//</v>
          </cell>
          <cell r="D9849" t="str">
            <v/>
          </cell>
          <cell r="E9849" t="str">
            <v>块</v>
          </cell>
          <cell r="F9849" t="str">
            <v/>
          </cell>
          <cell r="G9849" t="str">
            <v>101</v>
          </cell>
          <cell r="H9849" t="str">
            <v>P</v>
          </cell>
        </row>
        <row r="9850">
          <cell r="A9850" t="str">
            <v>420300004200</v>
          </cell>
          <cell r="B9850" t="str">
            <v>锐印通用-V5.4中文标准版</v>
          </cell>
          <cell r="C9850" t="str">
            <v>//</v>
          </cell>
          <cell r="D9850" t="str">
            <v/>
          </cell>
          <cell r="E9850" t="str">
            <v>套</v>
          </cell>
          <cell r="F9850" t="str">
            <v/>
          </cell>
          <cell r="G9850" t="str">
            <v>101</v>
          </cell>
          <cell r="H9850" t="str">
            <v>P</v>
          </cell>
        </row>
        <row r="9851">
          <cell r="A9851" t="str">
            <v>420200030400</v>
          </cell>
          <cell r="B9851" t="str">
            <v>AW功能卡1024I喷头/通用/信号板V2.0</v>
          </cell>
          <cell r="C9851" t="str">
            <v>//</v>
          </cell>
          <cell r="D9851" t="str">
            <v/>
          </cell>
          <cell r="E9851" t="str">
            <v>块</v>
          </cell>
          <cell r="F9851" t="str">
            <v>EAW10099</v>
          </cell>
          <cell r="G9851" t="str">
            <v>110</v>
          </cell>
          <cell r="H9851" t="str">
            <v>P</v>
          </cell>
        </row>
        <row r="9852">
          <cell r="A9852" t="str">
            <v>420200030300</v>
          </cell>
          <cell r="B9852" t="str">
            <v>BY柯尼卡1024喷头/四头/喷车板V1.0</v>
          </cell>
          <cell r="C9852" t="str">
            <v>//</v>
          </cell>
          <cell r="D9852" t="str">
            <v/>
          </cell>
          <cell r="E9852" t="str">
            <v>块</v>
          </cell>
          <cell r="F9852" t="str">
            <v/>
          </cell>
          <cell r="G9852" t="str">
            <v>110</v>
          </cell>
          <cell r="H9852" t="str">
            <v>P</v>
          </cell>
        </row>
        <row r="9853">
          <cell r="A9853" t="str">
            <v>420200030200</v>
          </cell>
          <cell r="B9853" t="str">
            <v>BY柯尼卡512喷头/十六头/喷车板V1.0</v>
          </cell>
          <cell r="C9853" t="str">
            <v>//</v>
          </cell>
          <cell r="D9853" t="str">
            <v/>
          </cell>
          <cell r="E9853" t="str">
            <v>块</v>
          </cell>
          <cell r="F9853" t="str">
            <v/>
          </cell>
          <cell r="G9853" t="str">
            <v>110</v>
          </cell>
          <cell r="H9853" t="str">
            <v>P</v>
          </cell>
        </row>
        <row r="9854">
          <cell r="A9854" t="str">
            <v>420200030100</v>
          </cell>
          <cell r="B9854" t="str">
            <v>BY柯尼卡512喷头/十六头/主板V1.0</v>
          </cell>
          <cell r="C9854" t="str">
            <v>//</v>
          </cell>
          <cell r="D9854" t="str">
            <v/>
          </cell>
          <cell r="E9854" t="str">
            <v>块</v>
          </cell>
          <cell r="F9854" t="str">
            <v/>
          </cell>
          <cell r="G9854" t="str">
            <v>110</v>
          </cell>
          <cell r="H9854" t="str">
            <v>P</v>
          </cell>
        </row>
        <row r="9855">
          <cell r="A9855" t="str">
            <v>420200030000</v>
          </cell>
          <cell r="B9855" t="str">
            <v>BY柯尼卡512喷头/十二头/喷车板V1.0</v>
          </cell>
          <cell r="C9855" t="str">
            <v>//</v>
          </cell>
          <cell r="D9855" t="str">
            <v/>
          </cell>
          <cell r="E9855" t="str">
            <v>块</v>
          </cell>
          <cell r="F9855" t="str">
            <v/>
          </cell>
          <cell r="G9855" t="str">
            <v>110</v>
          </cell>
          <cell r="H9855" t="str">
            <v>P</v>
          </cell>
        </row>
        <row r="9856">
          <cell r="A9856" t="str">
            <v>410101157502</v>
          </cell>
          <cell r="B9856" t="str">
            <v>K压轮拉簧</v>
          </cell>
          <cell r="C9856" t="str">
            <v>/碳素弹簧钢丝/发黑</v>
          </cell>
          <cell r="D9856" t="str">
            <v/>
          </cell>
          <cell r="E9856" t="str">
            <v>个</v>
          </cell>
          <cell r="F9856" t="str">
            <v>KK1802-09-07</v>
          </cell>
          <cell r="G9856" t="str">
            <v>101</v>
          </cell>
          <cell r="H9856" t="str">
            <v>P</v>
          </cell>
        </row>
        <row r="9857">
          <cell r="A9857" t="str">
            <v>213204003</v>
          </cell>
          <cell r="B9857" t="str">
            <v>3.2米/512I 30pl/4头/喷绘机/整机/YA/喷绘|F</v>
          </cell>
          <cell r="C9857" t="str">
            <v>蓝灰/C分体//</v>
          </cell>
          <cell r="D9857" t="str">
            <v>用C8-512-8头分体机架，小车保湿有变化，小车电机传动有变化，墨路板卡有变化</v>
          </cell>
          <cell r="E9857" t="str">
            <v>台</v>
          </cell>
          <cell r="F9857" t="str">
            <v/>
          </cell>
          <cell r="G9857" t="str">
            <v>1102</v>
          </cell>
          <cell r="H9857" t="str">
            <v>M</v>
          </cell>
        </row>
        <row r="9858">
          <cell r="A9858" t="str">
            <v>410101164300</v>
          </cell>
          <cell r="B9858" t="str">
            <v>压轮轴</v>
          </cell>
          <cell r="C9858" t="str">
            <v>/4Cr13/</v>
          </cell>
          <cell r="D9858" t="str">
            <v/>
          </cell>
          <cell r="E9858" t="str">
            <v>个</v>
          </cell>
          <cell r="F9858" t="str">
            <v>C5S32-02000009</v>
          </cell>
          <cell r="G9858" t="str">
            <v>101</v>
          </cell>
          <cell r="H9858" t="str">
            <v>P</v>
          </cell>
        </row>
        <row r="9859">
          <cell r="A9859" t="str">
            <v>213208006</v>
          </cell>
          <cell r="B9859" t="str">
            <v>3.2米/512I 30pl/8头/喷绘机/整机/YA/喷绘</v>
          </cell>
          <cell r="C9859" t="str">
            <v>蓝灰/Cplus整体//</v>
          </cell>
          <cell r="D9859" t="str">
            <v/>
          </cell>
          <cell r="E9859" t="str">
            <v>台</v>
          </cell>
          <cell r="F9859" t="str">
            <v/>
          </cell>
          <cell r="G9859" t="str">
            <v>1102</v>
          </cell>
          <cell r="H9859" t="str">
            <v>M</v>
          </cell>
        </row>
        <row r="9860">
          <cell r="A9860" t="str">
            <v>410101188313</v>
          </cell>
          <cell r="B9860" t="str">
            <v>上横梁(变更)</v>
          </cell>
          <cell r="C9860" t="str">
            <v>/6063/本色阳极氧化</v>
          </cell>
          <cell r="D9860" t="str">
            <v/>
          </cell>
          <cell r="E9860" t="str">
            <v>个</v>
          </cell>
          <cell r="F9860" t="str">
            <v>XKK32-02000001(13)</v>
          </cell>
          <cell r="G9860" t="str">
            <v>101</v>
          </cell>
          <cell r="H9860" t="str">
            <v>P</v>
          </cell>
        </row>
        <row r="9861">
          <cell r="A9861" t="str">
            <v>410101193800</v>
          </cell>
          <cell r="B9861" t="str">
            <v>喷头底板(1024-8头)</v>
          </cell>
          <cell r="C9861" t="str">
            <v>/2A12/本色阳极氧化</v>
          </cell>
          <cell r="D9861" t="str">
            <v/>
          </cell>
          <cell r="E9861" t="str">
            <v>个</v>
          </cell>
          <cell r="F9861" t="str">
            <v>C5S32-07000020</v>
          </cell>
          <cell r="G9861" t="str">
            <v>101</v>
          </cell>
          <cell r="H9861" t="str">
            <v>P</v>
          </cell>
        </row>
        <row r="9862">
          <cell r="A9862" t="str">
            <v>410102002013</v>
          </cell>
          <cell r="B9862" t="str">
            <v>上横梁(变更)</v>
          </cell>
          <cell r="C9862" t="str">
            <v>/6063/本色阳极氧化</v>
          </cell>
          <cell r="D9862" t="str">
            <v>委外</v>
          </cell>
          <cell r="E9862" t="str">
            <v>个</v>
          </cell>
          <cell r="F9862" t="str">
            <v>XKK32-02000001</v>
          </cell>
          <cell r="G9862" t="str">
            <v>401</v>
          </cell>
          <cell r="H9862" t="str">
            <v>S</v>
          </cell>
        </row>
        <row r="9863">
          <cell r="A9863" t="str">
            <v>410201124016</v>
          </cell>
          <cell r="B9863" t="str">
            <v>立式机可拆卸电器安装板</v>
          </cell>
          <cell r="C9863" t="str">
            <v>/镀锌钢板(t=1.5)/</v>
          </cell>
          <cell r="D9863" t="str">
            <v/>
          </cell>
          <cell r="E9863" t="str">
            <v>个</v>
          </cell>
          <cell r="F9863" t="str">
            <v>KL3204-03F</v>
          </cell>
          <cell r="G9863" t="str">
            <v>101</v>
          </cell>
          <cell r="H9863" t="str">
            <v>P</v>
          </cell>
        </row>
        <row r="9864">
          <cell r="A9864" t="str">
            <v>410201128004</v>
          </cell>
          <cell r="B9864" t="str">
            <v>主连杆</v>
          </cell>
          <cell r="C9864" t="str">
            <v>/冷轧钢板45#/9315银灰平光</v>
          </cell>
          <cell r="D9864" t="str">
            <v/>
          </cell>
          <cell r="E9864" t="str">
            <v>个</v>
          </cell>
          <cell r="F9864" t="str">
            <v>XKS32-01000008</v>
          </cell>
          <cell r="G9864" t="str">
            <v>101</v>
          </cell>
          <cell r="H9864" t="str">
            <v>P</v>
          </cell>
        </row>
        <row r="9865">
          <cell r="A9865" t="str">
            <v>410401013300</v>
          </cell>
          <cell r="B9865" t="str">
            <v>内六角圆柱头螺钉</v>
          </cell>
          <cell r="C9865" t="str">
            <v>GB/T70 M6×70/钢 8.8级/镀镍</v>
          </cell>
          <cell r="D9865" t="str">
            <v/>
          </cell>
          <cell r="E9865" t="str">
            <v>个</v>
          </cell>
          <cell r="F9865" t="str">
            <v>EAW60125</v>
          </cell>
          <cell r="G9865" t="str">
            <v>101</v>
          </cell>
          <cell r="H9865" t="str">
            <v>P</v>
          </cell>
        </row>
        <row r="9866">
          <cell r="A9866" t="str">
            <v>410201131401</v>
          </cell>
          <cell r="B9866" t="str">
            <v>K带轮张紧座</v>
          </cell>
          <cell r="C9866" t="str">
            <v>/镀锌钢板(t=3)/</v>
          </cell>
          <cell r="D9866" t="str">
            <v/>
          </cell>
          <cell r="E9866" t="str">
            <v>个</v>
          </cell>
          <cell r="F9866" t="str">
            <v>KK1802-05-01</v>
          </cell>
          <cell r="G9866" t="str">
            <v>101</v>
          </cell>
          <cell r="H9866" t="str">
            <v>P</v>
          </cell>
        </row>
        <row r="9867">
          <cell r="A9867" t="str">
            <v>213208003</v>
          </cell>
          <cell r="B9867" t="str">
            <v>3.2米/512/8头/喷绘机/整机/YA/喷绘</v>
          </cell>
          <cell r="C9867" t="str">
            <v>蓝灰/C分体//</v>
          </cell>
          <cell r="D9867" t="str">
            <v>上横梁为钣金梁</v>
          </cell>
          <cell r="E9867" t="str">
            <v>台</v>
          </cell>
          <cell r="F9867" t="str">
            <v/>
          </cell>
          <cell r="G9867" t="str">
            <v>1102</v>
          </cell>
          <cell r="H9867" t="str">
            <v>M</v>
          </cell>
        </row>
        <row r="9868">
          <cell r="A9868" t="str">
            <v>410201217100</v>
          </cell>
          <cell r="B9868" t="str">
            <v>平台压片</v>
          </cell>
          <cell r="C9868" t="str">
            <v>/不锈弹簧片（t=0.6）/</v>
          </cell>
          <cell r="D9868" t="str">
            <v/>
          </cell>
          <cell r="E9868" t="str">
            <v>组</v>
          </cell>
          <cell r="F9868" t="str">
            <v>XKS32-01000022</v>
          </cell>
          <cell r="G9868" t="str">
            <v>101</v>
          </cell>
          <cell r="H9868" t="str">
            <v>P</v>
          </cell>
        </row>
        <row r="9869">
          <cell r="A9869" t="str">
            <v>410301003800</v>
          </cell>
          <cell r="B9869" t="str">
            <v>轴向垫圈</v>
          </cell>
          <cell r="C9869" t="str">
            <v>/尼龙/</v>
          </cell>
          <cell r="D9869" t="str">
            <v/>
          </cell>
          <cell r="E9869" t="str">
            <v>个</v>
          </cell>
          <cell r="F9869" t="str">
            <v>KK1801-39</v>
          </cell>
          <cell r="G9869" t="str">
            <v>101</v>
          </cell>
          <cell r="H9869" t="str">
            <v>P</v>
          </cell>
        </row>
        <row r="9870">
          <cell r="A9870" t="str">
            <v>410301004500</v>
          </cell>
          <cell r="B9870" t="str">
            <v>K墨盏升降块</v>
          </cell>
          <cell r="C9870" t="str">
            <v>/PC/</v>
          </cell>
          <cell r="D9870" t="str">
            <v/>
          </cell>
          <cell r="E9870" t="str">
            <v>个</v>
          </cell>
          <cell r="F9870" t="str">
            <v>KK1806-02</v>
          </cell>
          <cell r="G9870" t="str">
            <v>101</v>
          </cell>
          <cell r="H9870" t="str">
            <v>P</v>
          </cell>
        </row>
        <row r="9871">
          <cell r="A9871" t="str">
            <v>410402001300</v>
          </cell>
          <cell r="B9871" t="str">
            <v>A级和B级粗牙1型六角螺母</v>
          </cell>
          <cell r="C9871" t="str">
            <v>GB/T6170 M4/钢 8级/镀白锌</v>
          </cell>
          <cell r="D9871" t="str">
            <v/>
          </cell>
          <cell r="E9871" t="str">
            <v>个</v>
          </cell>
          <cell r="F9871" t="str">
            <v>EAW60027</v>
          </cell>
          <cell r="G9871" t="str">
            <v>101</v>
          </cell>
          <cell r="H9871" t="str">
            <v>P</v>
          </cell>
        </row>
        <row r="9872">
          <cell r="A9872" t="str">
            <v>410501007700</v>
          </cell>
          <cell r="B9872" t="str">
            <v>直线导轨</v>
          </cell>
          <cell r="C9872" t="str">
            <v>SSR20XW2SS+4200L//</v>
          </cell>
          <cell r="D9872" t="str">
            <v>THK</v>
          </cell>
          <cell r="E9872" t="str">
            <v>根</v>
          </cell>
          <cell r="F9872" t="str">
            <v>EAW40090</v>
          </cell>
          <cell r="G9872" t="str">
            <v>401</v>
          </cell>
          <cell r="H9872" t="str">
            <v>P</v>
          </cell>
        </row>
        <row r="9873">
          <cell r="A9873" t="str">
            <v>420506006700</v>
          </cell>
          <cell r="B9873" t="str">
            <v>4孔大墨瓶</v>
          </cell>
          <cell r="C9873" t="str">
            <v>JYY(M)-1.5-I-Q(不带防浪板开关)//</v>
          </cell>
          <cell r="D9873" t="str">
            <v/>
          </cell>
          <cell r="E9873" t="str">
            <v>个</v>
          </cell>
          <cell r="F9873" t="str">
            <v>EAW40015</v>
          </cell>
          <cell r="G9873" t="str">
            <v>101</v>
          </cell>
          <cell r="H9873" t="str">
            <v>P</v>
          </cell>
        </row>
        <row r="9874">
          <cell r="A9874" t="str">
            <v>450401002900</v>
          </cell>
          <cell r="B9874" t="str">
            <v>吸尘器软管</v>
          </cell>
          <cell r="C9874" t="str">
            <v>Φ32.5*400//</v>
          </cell>
          <cell r="D9874" t="str">
            <v/>
          </cell>
          <cell r="E9874" t="str">
            <v>根</v>
          </cell>
          <cell r="F9874" t="str">
            <v>EAW40063</v>
          </cell>
          <cell r="G9874" t="str">
            <v>101</v>
          </cell>
          <cell r="H9874" t="str">
            <v>P</v>
          </cell>
        </row>
        <row r="9875">
          <cell r="A9875" t="str">
            <v>213204004</v>
          </cell>
          <cell r="B9875" t="str">
            <v>3.2米/512I 30pl/4头/喷绘机/整机/YA/喷绘</v>
          </cell>
          <cell r="C9875" t="str">
            <v>蓝灰/C分体//</v>
          </cell>
          <cell r="D9875" t="str">
            <v>上横梁为钣金梁</v>
          </cell>
          <cell r="E9875" t="str">
            <v>台</v>
          </cell>
          <cell r="F9875" t="str">
            <v/>
          </cell>
          <cell r="G9875" t="str">
            <v>1102</v>
          </cell>
          <cell r="H9875" t="str">
            <v>M</v>
          </cell>
        </row>
        <row r="9876">
          <cell r="A9876" t="str">
            <v>213208011</v>
          </cell>
          <cell r="B9876" t="str">
            <v>3.2米/512I 30pl/8头/喷绘机/整机/YA/喷绘|F</v>
          </cell>
          <cell r="C9876" t="str">
            <v>蓝白/Eplus整体//</v>
          </cell>
          <cell r="D9876" t="str">
            <v/>
          </cell>
          <cell r="E9876" t="str">
            <v>台</v>
          </cell>
          <cell r="F9876" t="str">
            <v/>
          </cell>
          <cell r="G9876" t="str">
            <v>1102</v>
          </cell>
          <cell r="H9876" t="str">
            <v>M</v>
          </cell>
        </row>
        <row r="9877">
          <cell r="A9877" t="str">
            <v>440200002300</v>
          </cell>
          <cell r="B9877" t="str">
            <v>PET灯片</v>
          </cell>
          <cell r="C9877" t="str">
            <v>2.8米//</v>
          </cell>
          <cell r="D9877" t="str">
            <v/>
          </cell>
          <cell r="E9877" t="str">
            <v>㎡</v>
          </cell>
          <cell r="F9877" t="str">
            <v/>
          </cell>
          <cell r="G9877" t="str">
            <v>101</v>
          </cell>
          <cell r="H9877" t="str">
            <v>P</v>
          </cell>
        </row>
        <row r="9878">
          <cell r="A9878" t="str">
            <v>410101134602</v>
          </cell>
          <cell r="B9878" t="str">
            <v>上横梁左挡板</v>
          </cell>
          <cell r="C9878" t="str">
            <v>/6061/本色阳极氧化</v>
          </cell>
          <cell r="D9878" t="str">
            <v/>
          </cell>
          <cell r="E9878" t="str">
            <v>个</v>
          </cell>
          <cell r="F9878" t="str">
            <v>C5S32-02000005</v>
          </cell>
          <cell r="G9878" t="str">
            <v>101</v>
          </cell>
          <cell r="H9878" t="str">
            <v>P</v>
          </cell>
        </row>
        <row r="9879">
          <cell r="A9879" t="str">
            <v>410101134700</v>
          </cell>
          <cell r="B9879" t="str">
            <v>皮带垫板</v>
          </cell>
          <cell r="C9879" t="str">
            <v>/6061/本色阳极氧化</v>
          </cell>
          <cell r="D9879" t="str">
            <v/>
          </cell>
          <cell r="E9879" t="str">
            <v>个</v>
          </cell>
          <cell r="F9879" t="str">
            <v>C5S32-05000003</v>
          </cell>
          <cell r="G9879" t="str">
            <v>101</v>
          </cell>
          <cell r="H9879" t="str">
            <v>P</v>
          </cell>
        </row>
        <row r="9880">
          <cell r="A9880" t="str">
            <v>410101135300</v>
          </cell>
          <cell r="B9880" t="str">
            <v>同步带固定块</v>
          </cell>
          <cell r="C9880" t="str">
            <v>/6061/本色阳极氧化</v>
          </cell>
          <cell r="D9880" t="str">
            <v/>
          </cell>
          <cell r="E9880" t="str">
            <v>个</v>
          </cell>
          <cell r="F9880" t="str">
            <v>C5S32-05000004</v>
          </cell>
          <cell r="G9880" t="str">
            <v>101</v>
          </cell>
          <cell r="H9880" t="str">
            <v>P</v>
          </cell>
        </row>
        <row r="9881">
          <cell r="A9881" t="str">
            <v>410101163901</v>
          </cell>
          <cell r="B9881" t="str">
            <v>后台板</v>
          </cell>
          <cell r="C9881" t="str">
            <v>/6063-T5/</v>
          </cell>
          <cell r="D9881" t="str">
            <v/>
          </cell>
          <cell r="E9881" t="str">
            <v>个</v>
          </cell>
          <cell r="F9881" t="str">
            <v>C5S32-01000006</v>
          </cell>
          <cell r="G9881" t="str">
            <v>101</v>
          </cell>
          <cell r="H9881" t="str">
            <v>P</v>
          </cell>
        </row>
        <row r="9882">
          <cell r="A9882" t="str">
            <v>410101164204</v>
          </cell>
          <cell r="B9882" t="str">
            <v>C512I上横梁(变更)</v>
          </cell>
          <cell r="C9882" t="str">
            <v>/6061/本色阳极氧化</v>
          </cell>
          <cell r="D9882" t="str">
            <v/>
          </cell>
          <cell r="E9882" t="str">
            <v>个</v>
          </cell>
          <cell r="F9882" t="str">
            <v>C5S32-02000001</v>
          </cell>
          <cell r="G9882" t="str">
            <v>101</v>
          </cell>
          <cell r="H9882" t="str">
            <v>P</v>
          </cell>
        </row>
        <row r="9883">
          <cell r="A9883" t="str">
            <v>410102002401</v>
          </cell>
          <cell r="B9883" t="str">
            <v>后台板</v>
          </cell>
          <cell r="C9883" t="str">
            <v>/6063-T5/黑色特氟龙</v>
          </cell>
          <cell r="D9883" t="str">
            <v>二次委外</v>
          </cell>
          <cell r="E9883" t="str">
            <v>个</v>
          </cell>
          <cell r="F9883" t="str">
            <v>C5S32-01000006</v>
          </cell>
          <cell r="G9883" t="str">
            <v>401</v>
          </cell>
          <cell r="H9883" t="str">
            <v>P</v>
          </cell>
        </row>
        <row r="9884">
          <cell r="A9884" t="str">
            <v>410102002504</v>
          </cell>
          <cell r="B9884" t="str">
            <v>C512I上横梁(变更)</v>
          </cell>
          <cell r="C9884" t="str">
            <v>/6061/本色阳极氧化</v>
          </cell>
          <cell r="D9884" t="str">
            <v>委外</v>
          </cell>
          <cell r="E9884" t="str">
            <v>个</v>
          </cell>
          <cell r="F9884" t="str">
            <v>C5S32-02000001</v>
          </cell>
          <cell r="G9884" t="str">
            <v>401</v>
          </cell>
          <cell r="H9884" t="str">
            <v>S</v>
          </cell>
        </row>
        <row r="9885">
          <cell r="A9885" t="str">
            <v>410102004101</v>
          </cell>
          <cell r="B9885" t="str">
            <v>后台板</v>
          </cell>
          <cell r="C9885" t="str">
            <v>/6063-T5/</v>
          </cell>
          <cell r="D9885" t="str">
            <v>委外</v>
          </cell>
          <cell r="E9885" t="str">
            <v>个</v>
          </cell>
          <cell r="F9885" t="str">
            <v>C5S32-01000006</v>
          </cell>
          <cell r="G9885" t="str">
            <v>101</v>
          </cell>
          <cell r="H9885" t="str">
            <v>S</v>
          </cell>
        </row>
        <row r="9886">
          <cell r="A9886" t="str">
            <v>410201149703</v>
          </cell>
          <cell r="B9886" t="str">
            <v>外置收料连接架</v>
          </cell>
          <cell r="C9886" t="str">
            <v>/方管+冷轧钢板/9315银灰平光</v>
          </cell>
          <cell r="D9886" t="str">
            <v/>
          </cell>
          <cell r="E9886" t="str">
            <v>个</v>
          </cell>
          <cell r="F9886" t="str">
            <v>C5S32-01020003</v>
          </cell>
          <cell r="G9886" t="str">
            <v>401</v>
          </cell>
          <cell r="H9886" t="str">
            <v>P</v>
          </cell>
        </row>
        <row r="9887">
          <cell r="A9887" t="str">
            <v>410201152100</v>
          </cell>
          <cell r="B9887" t="str">
            <v>散喷箱门(变更)</v>
          </cell>
          <cell r="C9887" t="str">
            <v>/1Cr18Ni9/</v>
          </cell>
          <cell r="D9887" t="str">
            <v/>
          </cell>
          <cell r="E9887" t="str">
            <v>个</v>
          </cell>
          <cell r="F9887" t="str">
            <v>C5S32-01000012</v>
          </cell>
          <cell r="G9887" t="str">
            <v>101</v>
          </cell>
          <cell r="H9887" t="str">
            <v>P</v>
          </cell>
        </row>
        <row r="9888">
          <cell r="A9888" t="str">
            <v>410401044100</v>
          </cell>
          <cell r="B9888" t="str">
            <v>内六角凹端紧定螺钉</v>
          </cell>
          <cell r="C9888" t="str">
            <v>GB/T80-2000 M5×20//</v>
          </cell>
          <cell r="D9888" t="str">
            <v/>
          </cell>
          <cell r="E9888" t="str">
            <v>个</v>
          </cell>
          <cell r="F9888" t="str">
            <v/>
          </cell>
          <cell r="G9888" t="str">
            <v>101</v>
          </cell>
          <cell r="H9888" t="str">
            <v>P</v>
          </cell>
        </row>
        <row r="9889">
          <cell r="A9889" t="str">
            <v>213208010</v>
          </cell>
          <cell r="B9889" t="str">
            <v>3.2米/1024I 13pl/8头/喷绘机/整机/YA/喷绘</v>
          </cell>
          <cell r="C9889" t="str">
            <v>蓝灰/Cplus整体//</v>
          </cell>
          <cell r="D9889" t="str">
            <v/>
          </cell>
          <cell r="E9889" t="str">
            <v>台</v>
          </cell>
          <cell r="F9889" t="str">
            <v/>
          </cell>
          <cell r="G9889" t="str">
            <v>1102</v>
          </cell>
          <cell r="H9889" t="str">
            <v>M</v>
          </cell>
        </row>
        <row r="9890">
          <cell r="A9890" t="str">
            <v>213208008</v>
          </cell>
          <cell r="B9890" t="str">
            <v>3.2米/512I 30pl/8头/喷绘机/整机/YA/喷绘</v>
          </cell>
          <cell r="C9890" t="str">
            <v>红黑/C分体//</v>
          </cell>
          <cell r="D9890" t="str">
            <v/>
          </cell>
          <cell r="E9890" t="str">
            <v>台</v>
          </cell>
          <cell r="F9890" t="str">
            <v/>
          </cell>
          <cell r="G9890" t="str">
            <v>1102</v>
          </cell>
          <cell r="H9890" t="str">
            <v>M</v>
          </cell>
        </row>
        <row r="9891">
          <cell r="A9891" t="str">
            <v>410301010700</v>
          </cell>
          <cell r="B9891" t="str">
            <v>带背胶橡胶垫</v>
          </cell>
          <cell r="C9891" t="str">
            <v>10MM*5MM//</v>
          </cell>
          <cell r="D9891" t="str">
            <v/>
          </cell>
          <cell r="E9891" t="str">
            <v>米</v>
          </cell>
          <cell r="F9891" t="str">
            <v/>
          </cell>
          <cell r="G9891" t="str">
            <v>101</v>
          </cell>
          <cell r="H9891" t="str">
            <v>P</v>
          </cell>
        </row>
        <row r="9892">
          <cell r="A9892" t="str">
            <v>420504004600</v>
          </cell>
          <cell r="B9892" t="str">
            <v>交流调压模块</v>
          </cell>
          <cell r="C9892" t="str">
            <v>DTY-H220D55E//</v>
          </cell>
          <cell r="D9892" t="str">
            <v/>
          </cell>
          <cell r="E9892" t="str">
            <v>个</v>
          </cell>
          <cell r="F9892" t="str">
            <v/>
          </cell>
          <cell r="G9892" t="str">
            <v>101</v>
          </cell>
          <cell r="H9892" t="str">
            <v>P</v>
          </cell>
        </row>
        <row r="9893">
          <cell r="A9893" t="str">
            <v>420601104600</v>
          </cell>
          <cell r="B9893" t="str">
            <v>红外1控制线</v>
          </cell>
          <cell r="C9893" t="str">
            <v>//</v>
          </cell>
          <cell r="D9893" t="str">
            <v/>
          </cell>
          <cell r="E9893" t="str">
            <v>根</v>
          </cell>
          <cell r="F9893" t="str">
            <v>SKK32-09130001</v>
          </cell>
          <cell r="G9893" t="str">
            <v>101</v>
          </cell>
          <cell r="H9893" t="str">
            <v>P</v>
          </cell>
        </row>
        <row r="9894">
          <cell r="A9894" t="str">
            <v>420601104700</v>
          </cell>
          <cell r="B9894" t="str">
            <v>红外2控制线</v>
          </cell>
          <cell r="C9894" t="str">
            <v>//</v>
          </cell>
          <cell r="D9894" t="str">
            <v/>
          </cell>
          <cell r="E9894" t="str">
            <v>根</v>
          </cell>
          <cell r="F9894" t="str">
            <v>SKK32-09130002</v>
          </cell>
          <cell r="G9894" t="str">
            <v>101</v>
          </cell>
          <cell r="H9894" t="str">
            <v>P</v>
          </cell>
        </row>
        <row r="9895">
          <cell r="A9895" t="str">
            <v>420601104801</v>
          </cell>
          <cell r="B9895" t="str">
            <v>红外行程开关线</v>
          </cell>
          <cell r="C9895" t="str">
            <v>//</v>
          </cell>
          <cell r="D9895" t="str">
            <v/>
          </cell>
          <cell r="E9895" t="str">
            <v>根</v>
          </cell>
          <cell r="F9895" t="str">
            <v>SKK32-09130003</v>
          </cell>
          <cell r="G9895" t="str">
            <v>101</v>
          </cell>
          <cell r="H9895" t="str">
            <v>P</v>
          </cell>
        </row>
        <row r="9896">
          <cell r="A9896" t="str">
            <v>420603000800</v>
          </cell>
          <cell r="B9896" t="str">
            <v>C1024I-8头PLUS配负压线束(变更)</v>
          </cell>
          <cell r="C9896" t="str">
            <v>//</v>
          </cell>
          <cell r="D9896" t="str">
            <v/>
          </cell>
          <cell r="E9896" t="str">
            <v>套</v>
          </cell>
          <cell r="F9896" t="str">
            <v/>
          </cell>
          <cell r="G9896" t="str">
            <v>101</v>
          </cell>
          <cell r="H9896" t="str">
            <v>P</v>
          </cell>
        </row>
        <row r="9897">
          <cell r="A9897" t="str">
            <v>420603000900</v>
          </cell>
          <cell r="B9897" t="str">
            <v>双独立红外线束</v>
          </cell>
          <cell r="C9897" t="str">
            <v>//</v>
          </cell>
          <cell r="D9897" t="str">
            <v/>
          </cell>
          <cell r="E9897" t="str">
            <v>套</v>
          </cell>
          <cell r="F9897" t="str">
            <v/>
          </cell>
          <cell r="G9897" t="str">
            <v>101</v>
          </cell>
          <cell r="H9897" t="str">
            <v>P</v>
          </cell>
        </row>
        <row r="9898">
          <cell r="A9898" t="str">
            <v>440200000500</v>
          </cell>
          <cell r="B9898" t="str">
            <v>DF外光1000D</v>
          </cell>
          <cell r="C9898" t="str">
            <v>5米//</v>
          </cell>
          <cell r="D9898" t="str">
            <v/>
          </cell>
          <cell r="E9898" t="str">
            <v>㎡</v>
          </cell>
          <cell r="F9898" t="str">
            <v/>
          </cell>
          <cell r="G9898" t="str">
            <v>101</v>
          </cell>
          <cell r="H9898" t="str">
            <v>P</v>
          </cell>
        </row>
        <row r="9899">
          <cell r="A9899" t="str">
            <v>440200001500</v>
          </cell>
          <cell r="B9899" t="str">
            <v>SFPP合成纸</v>
          </cell>
          <cell r="C9899" t="str">
            <v>1.52米（180G）//</v>
          </cell>
          <cell r="D9899" t="str">
            <v/>
          </cell>
          <cell r="E9899" t="str">
            <v>㎡</v>
          </cell>
          <cell r="F9899" t="str">
            <v/>
          </cell>
          <cell r="G9899" t="str">
            <v>101</v>
          </cell>
          <cell r="H9899" t="str">
            <v>P</v>
          </cell>
        </row>
        <row r="9900">
          <cell r="A9900" t="str">
            <v>440200002000</v>
          </cell>
          <cell r="B9900" t="str">
            <v>SF相纸260G</v>
          </cell>
          <cell r="C9900" t="str">
            <v>1.27米//</v>
          </cell>
          <cell r="D9900" t="str">
            <v/>
          </cell>
          <cell r="E9900" t="str">
            <v>㎡</v>
          </cell>
          <cell r="F9900" t="str">
            <v/>
          </cell>
          <cell r="G9900" t="str">
            <v>101</v>
          </cell>
          <cell r="H9900" t="str">
            <v>P</v>
          </cell>
        </row>
        <row r="9901">
          <cell r="A9901" t="str">
            <v>440200004100</v>
          </cell>
          <cell r="B9901" t="str">
            <v>白胶车身贴</v>
          </cell>
          <cell r="C9901" t="str">
            <v>1.27//</v>
          </cell>
          <cell r="D9901" t="str">
            <v/>
          </cell>
          <cell r="E9901" t="str">
            <v>㎡</v>
          </cell>
          <cell r="F9901" t="str">
            <v/>
          </cell>
          <cell r="G9901" t="str">
            <v>101</v>
          </cell>
          <cell r="H9901" t="str">
            <v>P</v>
          </cell>
        </row>
        <row r="9902">
          <cell r="A9902" t="str">
            <v>440200006200</v>
          </cell>
          <cell r="B9902" t="str">
            <v>内光光面灯布</v>
          </cell>
          <cell r="C9902" t="str">
            <v>4.2//</v>
          </cell>
          <cell r="D9902" t="str">
            <v/>
          </cell>
          <cell r="E9902" t="str">
            <v>㎡</v>
          </cell>
          <cell r="F9902" t="str">
            <v/>
          </cell>
          <cell r="G9902" t="str">
            <v>101</v>
          </cell>
          <cell r="H9902" t="str">
            <v>P</v>
          </cell>
        </row>
        <row r="9903">
          <cell r="A9903" t="str">
            <v>440200006300</v>
          </cell>
          <cell r="B9903" t="str">
            <v>外光哑面灯布</v>
          </cell>
          <cell r="C9903" t="str">
            <v>5//</v>
          </cell>
          <cell r="D9903" t="str">
            <v/>
          </cell>
          <cell r="E9903" t="str">
            <v>㎡</v>
          </cell>
          <cell r="F9903" t="str">
            <v/>
          </cell>
          <cell r="G9903" t="str">
            <v>101</v>
          </cell>
          <cell r="H9903" t="str">
            <v>P</v>
          </cell>
        </row>
        <row r="9904">
          <cell r="A9904" t="str">
            <v>440200007100</v>
          </cell>
          <cell r="B9904" t="str">
            <v>VXB5130无网刀刮内光 亮</v>
          </cell>
          <cell r="C9904" t="str">
            <v>3.2M//</v>
          </cell>
          <cell r="D9904" t="str">
            <v/>
          </cell>
          <cell r="E9904" t="str">
            <v>㎡</v>
          </cell>
          <cell r="F9904" t="str">
            <v/>
          </cell>
          <cell r="G9904" t="str">
            <v>101</v>
          </cell>
          <cell r="H9904" t="str">
            <v>P</v>
          </cell>
        </row>
        <row r="9905">
          <cell r="A9905" t="str">
            <v>440200003800</v>
          </cell>
          <cell r="B9905" t="str">
            <v>白胶车身贴</v>
          </cell>
          <cell r="C9905" t="str">
            <v>1.52//</v>
          </cell>
          <cell r="D9905" t="str">
            <v/>
          </cell>
          <cell r="E9905" t="str">
            <v>㎡</v>
          </cell>
          <cell r="F9905" t="str">
            <v/>
          </cell>
          <cell r="G9905" t="str">
            <v>101</v>
          </cell>
          <cell r="H9905" t="str">
            <v>P</v>
          </cell>
        </row>
        <row r="9906">
          <cell r="A9906" t="str">
            <v>440200002800</v>
          </cell>
          <cell r="B9906" t="str">
            <v>墙纸不带胶</v>
          </cell>
          <cell r="C9906" t="str">
            <v>1.27米//</v>
          </cell>
          <cell r="D9906" t="str">
            <v/>
          </cell>
          <cell r="E9906" t="str">
            <v>㎡</v>
          </cell>
          <cell r="F9906" t="str">
            <v/>
          </cell>
          <cell r="G9906" t="str">
            <v>101</v>
          </cell>
          <cell r="H9906" t="str">
            <v>P</v>
          </cell>
        </row>
        <row r="9907">
          <cell r="A9907" t="str">
            <v>440200006100</v>
          </cell>
          <cell r="B9907" t="str">
            <v>外光光面灯布</v>
          </cell>
          <cell r="C9907" t="str">
            <v>2.8//</v>
          </cell>
          <cell r="D9907" t="str">
            <v/>
          </cell>
          <cell r="E9907" t="str">
            <v>㎡</v>
          </cell>
          <cell r="F9907" t="str">
            <v/>
          </cell>
          <cell r="G9907" t="str">
            <v>101</v>
          </cell>
          <cell r="H9907" t="str">
            <v>P</v>
          </cell>
        </row>
        <row r="9908">
          <cell r="A9908" t="str">
            <v>440200002400</v>
          </cell>
          <cell r="B9908" t="str">
            <v>550细网刀刮内光光面</v>
          </cell>
          <cell r="C9908" t="str">
            <v>2.8米//</v>
          </cell>
          <cell r="D9908" t="str">
            <v/>
          </cell>
          <cell r="E9908" t="str">
            <v>㎡</v>
          </cell>
          <cell r="F9908" t="str">
            <v/>
          </cell>
          <cell r="G9908" t="str">
            <v>101</v>
          </cell>
          <cell r="H9908" t="str">
            <v>P</v>
          </cell>
        </row>
        <row r="9909">
          <cell r="A9909" t="str">
            <v>440200003200</v>
          </cell>
          <cell r="B9909" t="str">
            <v>内光灯布</v>
          </cell>
          <cell r="C9909" t="str">
            <v>1.82米//</v>
          </cell>
          <cell r="D9909" t="str">
            <v/>
          </cell>
          <cell r="E9909" t="str">
            <v>㎡</v>
          </cell>
          <cell r="F9909" t="str">
            <v/>
          </cell>
          <cell r="G9909" t="str">
            <v>101</v>
          </cell>
          <cell r="H9909" t="str">
            <v>P</v>
          </cell>
        </row>
        <row r="9910">
          <cell r="A9910" t="str">
            <v>440200005400</v>
          </cell>
          <cell r="B9910" t="str">
            <v>双面喷刀刮布哑面</v>
          </cell>
          <cell r="C9910" t="str">
            <v>2.8//</v>
          </cell>
          <cell r="D9910" t="str">
            <v/>
          </cell>
          <cell r="E9910" t="str">
            <v>㎡</v>
          </cell>
          <cell r="F9910" t="str">
            <v/>
          </cell>
          <cell r="G9910" t="str">
            <v>101</v>
          </cell>
          <cell r="H9910" t="str">
            <v>P</v>
          </cell>
        </row>
        <row r="9911">
          <cell r="A9911" t="str">
            <v>440200005800</v>
          </cell>
          <cell r="B9911" t="str">
            <v>热转印纸</v>
          </cell>
          <cell r="C9911" t="str">
            <v>1.5*100//</v>
          </cell>
          <cell r="D9911" t="str">
            <v/>
          </cell>
          <cell r="E9911" t="str">
            <v>㎡</v>
          </cell>
          <cell r="F9911" t="str">
            <v/>
          </cell>
          <cell r="G9911" t="str">
            <v>101</v>
          </cell>
          <cell r="H9911" t="str">
            <v>P</v>
          </cell>
        </row>
        <row r="9912">
          <cell r="A9912" t="str">
            <v>440200004800</v>
          </cell>
          <cell r="B9912" t="str">
            <v>软膜</v>
          </cell>
          <cell r="C9912" t="str">
            <v>2.5//</v>
          </cell>
          <cell r="D9912" t="str">
            <v/>
          </cell>
          <cell r="E9912" t="str">
            <v>㎡</v>
          </cell>
          <cell r="F9912" t="str">
            <v/>
          </cell>
          <cell r="G9912" t="str">
            <v>101</v>
          </cell>
          <cell r="H9912" t="str">
            <v>P</v>
          </cell>
        </row>
        <row r="9913">
          <cell r="A9913" t="str">
            <v>440200006000</v>
          </cell>
          <cell r="B9913" t="str">
            <v>DBK4018软膜</v>
          </cell>
          <cell r="C9913" t="str">
            <v>2.8//</v>
          </cell>
          <cell r="D9913" t="str">
            <v/>
          </cell>
          <cell r="E9913" t="str">
            <v>㎡</v>
          </cell>
          <cell r="F9913" t="str">
            <v/>
          </cell>
          <cell r="G9913" t="str">
            <v>101</v>
          </cell>
          <cell r="H9913" t="str">
            <v>P</v>
          </cell>
        </row>
        <row r="9914">
          <cell r="A9914" t="str">
            <v>440200005700</v>
          </cell>
          <cell r="B9914" t="str">
            <v>山富260相纸</v>
          </cell>
          <cell r="C9914" t="str">
            <v>1.27米//</v>
          </cell>
          <cell r="D9914" t="str">
            <v/>
          </cell>
          <cell r="E9914" t="str">
            <v>㎡</v>
          </cell>
          <cell r="F9914" t="str">
            <v/>
          </cell>
          <cell r="G9914" t="str">
            <v>101</v>
          </cell>
          <cell r="H9914" t="str">
            <v>P</v>
          </cell>
        </row>
        <row r="9915">
          <cell r="A9915" t="str">
            <v>440200007400</v>
          </cell>
          <cell r="B9915" t="str">
            <v>DB86M3内光布</v>
          </cell>
          <cell r="C9915" t="str">
            <v>1.8M//</v>
          </cell>
          <cell r="D9915" t="str">
            <v/>
          </cell>
          <cell r="E9915" t="str">
            <v>㎡</v>
          </cell>
          <cell r="F9915" t="str">
            <v/>
          </cell>
          <cell r="G9915" t="str">
            <v>101</v>
          </cell>
          <cell r="H9915" t="str">
            <v>P</v>
          </cell>
        </row>
        <row r="9916">
          <cell r="A9916" t="str">
            <v>440200007300</v>
          </cell>
          <cell r="B9916" t="str">
            <v>PET灯片-单喷</v>
          </cell>
          <cell r="C9916" t="str">
            <v>2.2M//</v>
          </cell>
          <cell r="D9916" t="str">
            <v/>
          </cell>
          <cell r="E9916" t="str">
            <v>㎡</v>
          </cell>
          <cell r="F9916" t="str">
            <v/>
          </cell>
          <cell r="G9916" t="str">
            <v>101</v>
          </cell>
          <cell r="H9916" t="str">
            <v>P</v>
          </cell>
        </row>
        <row r="9917">
          <cell r="A9917" t="str">
            <v>440200002600</v>
          </cell>
          <cell r="B9917" t="str">
            <v>510刀刮外光哑面</v>
          </cell>
          <cell r="C9917" t="str">
            <v>2.8米//</v>
          </cell>
          <cell r="D9917" t="str">
            <v/>
          </cell>
          <cell r="E9917" t="str">
            <v>㎡</v>
          </cell>
          <cell r="F9917" t="str">
            <v/>
          </cell>
          <cell r="G9917" t="str">
            <v>101</v>
          </cell>
          <cell r="H9917" t="str">
            <v>P</v>
          </cell>
        </row>
        <row r="9918">
          <cell r="A9918" t="str">
            <v>440200003100</v>
          </cell>
          <cell r="B9918" t="str">
            <v>SLD车身贴</v>
          </cell>
          <cell r="C9918" t="str">
            <v>1.27米//</v>
          </cell>
          <cell r="D9918" t="str">
            <v/>
          </cell>
          <cell r="E9918" t="str">
            <v>㎡</v>
          </cell>
          <cell r="F9918" t="str">
            <v/>
          </cell>
          <cell r="G9918" t="str">
            <v>101</v>
          </cell>
          <cell r="H9918" t="str">
            <v>P</v>
          </cell>
        </row>
        <row r="9919">
          <cell r="A9919" t="str">
            <v>440200001700</v>
          </cell>
          <cell r="B9919" t="str">
            <v>背喷灯片</v>
          </cell>
          <cell r="C9919" t="str">
            <v>1.27米//</v>
          </cell>
          <cell r="D9919" t="str">
            <v/>
          </cell>
          <cell r="E9919" t="str">
            <v>㎡</v>
          </cell>
          <cell r="F9919" t="str">
            <v/>
          </cell>
          <cell r="G9919" t="str">
            <v>101</v>
          </cell>
          <cell r="H9919" t="str">
            <v>P</v>
          </cell>
        </row>
        <row r="9920">
          <cell r="A9920" t="str">
            <v>440200006600</v>
          </cell>
          <cell r="B9920" t="str">
            <v>内光无网哑面刀刮布</v>
          </cell>
          <cell r="C9920" t="str">
            <v>2.5//</v>
          </cell>
          <cell r="D9920" t="str">
            <v/>
          </cell>
          <cell r="E9920" t="str">
            <v>㎡</v>
          </cell>
          <cell r="F9920" t="str">
            <v/>
          </cell>
          <cell r="G9920" t="str">
            <v>101</v>
          </cell>
          <cell r="H9920" t="str">
            <v>P</v>
          </cell>
        </row>
        <row r="9921">
          <cell r="A9921" t="str">
            <v>440200006400</v>
          </cell>
          <cell r="B9921" t="str">
            <v>内光无网光面刀刮布</v>
          </cell>
          <cell r="C9921" t="str">
            <v>2.8//</v>
          </cell>
          <cell r="D9921" t="str">
            <v/>
          </cell>
          <cell r="E9921" t="str">
            <v>㎡</v>
          </cell>
          <cell r="F9921" t="str">
            <v/>
          </cell>
          <cell r="G9921" t="str">
            <v>101</v>
          </cell>
          <cell r="H9921" t="str">
            <v>P</v>
          </cell>
        </row>
        <row r="9922">
          <cell r="A9922" t="str">
            <v>440200004900</v>
          </cell>
          <cell r="B9922" t="str">
            <v>双喷PET灯片</v>
          </cell>
          <cell r="C9922" t="str">
            <v>3.2//</v>
          </cell>
          <cell r="D9922" t="str">
            <v/>
          </cell>
          <cell r="E9922" t="str">
            <v>㎡</v>
          </cell>
          <cell r="F9922" t="str">
            <v/>
          </cell>
          <cell r="G9922" t="str">
            <v>101</v>
          </cell>
          <cell r="H9922" t="str">
            <v>P</v>
          </cell>
        </row>
        <row r="9923">
          <cell r="A9923" t="str">
            <v>440200006700</v>
          </cell>
          <cell r="B9923" t="str">
            <v>防水写真布</v>
          </cell>
          <cell r="C9923" t="str">
            <v>1.27//</v>
          </cell>
          <cell r="D9923" t="str">
            <v/>
          </cell>
          <cell r="E9923" t="str">
            <v>㎡</v>
          </cell>
          <cell r="F9923" t="str">
            <v/>
          </cell>
          <cell r="G9923" t="str">
            <v>101</v>
          </cell>
          <cell r="H9923" t="str">
            <v>P</v>
          </cell>
        </row>
        <row r="9924">
          <cell r="A9924" t="str">
            <v>440200007500</v>
          </cell>
          <cell r="B9924" t="str">
            <v>油性PP纸</v>
          </cell>
          <cell r="C9924" t="str">
            <v>1.27M//</v>
          </cell>
          <cell r="D9924" t="str">
            <v/>
          </cell>
          <cell r="E9924" t="str">
            <v>㎡</v>
          </cell>
          <cell r="F9924" t="str">
            <v/>
          </cell>
          <cell r="G9924" t="str">
            <v>101</v>
          </cell>
          <cell r="H9924" t="str">
            <v>P</v>
          </cell>
        </row>
        <row r="9925">
          <cell r="A9925" t="str">
            <v>440200002500</v>
          </cell>
          <cell r="B9925" t="str">
            <v>550细网刀刮内光哑面</v>
          </cell>
          <cell r="C9925" t="str">
            <v>2.8米//</v>
          </cell>
          <cell r="D9925" t="str">
            <v/>
          </cell>
          <cell r="E9925" t="str">
            <v>㎡</v>
          </cell>
          <cell r="F9925" t="str">
            <v/>
          </cell>
          <cell r="G9925" t="str">
            <v>101</v>
          </cell>
          <cell r="H9925" t="str">
            <v>P</v>
          </cell>
        </row>
        <row r="9926">
          <cell r="A9926" t="str">
            <v>440300000100</v>
          </cell>
          <cell r="B9926" t="str">
            <v>ZD 152丝绸吊旗布</v>
          </cell>
          <cell r="C9926" t="str">
            <v>1.27//</v>
          </cell>
          <cell r="D9926" t="str">
            <v/>
          </cell>
          <cell r="E9926" t="str">
            <v>㎡</v>
          </cell>
          <cell r="F9926" t="str">
            <v/>
          </cell>
          <cell r="G9926" t="str">
            <v>101</v>
          </cell>
          <cell r="H9926" t="str">
            <v>P</v>
          </cell>
        </row>
        <row r="9927">
          <cell r="A9927" t="str">
            <v>440200004700</v>
          </cell>
          <cell r="B9927" t="str">
            <v>软膜</v>
          </cell>
          <cell r="C9927" t="str">
            <v>3.2//</v>
          </cell>
          <cell r="D9927" t="str">
            <v/>
          </cell>
          <cell r="E9927" t="str">
            <v>㎡</v>
          </cell>
          <cell r="F9927" t="str">
            <v/>
          </cell>
          <cell r="G9927" t="str">
            <v>101</v>
          </cell>
          <cell r="H9927" t="str">
            <v>P</v>
          </cell>
        </row>
        <row r="9928">
          <cell r="A9928" t="str">
            <v>440200008900</v>
          </cell>
          <cell r="B9928" t="str">
            <v>内光天花软膜</v>
          </cell>
          <cell r="C9928" t="str">
            <v>2.8*100//</v>
          </cell>
          <cell r="D9928" t="str">
            <v/>
          </cell>
          <cell r="E9928" t="str">
            <v>㎡</v>
          </cell>
          <cell r="F9928" t="str">
            <v/>
          </cell>
          <cell r="G9928" t="str">
            <v>101</v>
          </cell>
          <cell r="H9928" t="str">
            <v>P</v>
          </cell>
        </row>
        <row r="9929">
          <cell r="A9929" t="str">
            <v>440200008300</v>
          </cell>
          <cell r="B9929" t="str">
            <v>外光光面刀刮布</v>
          </cell>
          <cell r="C9929" t="str">
            <v>3.2*50//</v>
          </cell>
          <cell r="D9929" t="str">
            <v/>
          </cell>
          <cell r="E9929" t="str">
            <v>㎡</v>
          </cell>
          <cell r="F9929" t="str">
            <v/>
          </cell>
          <cell r="G9929" t="str">
            <v>101</v>
          </cell>
          <cell r="H9929" t="str">
            <v>P</v>
          </cell>
        </row>
        <row r="9930">
          <cell r="A9930" t="str">
            <v>440200008000</v>
          </cell>
          <cell r="B9930" t="str">
            <v>3M内光布（P3）</v>
          </cell>
          <cell r="C9930" t="str">
            <v>2.8*60//</v>
          </cell>
          <cell r="D9930" t="str">
            <v/>
          </cell>
          <cell r="E9930" t="str">
            <v>㎡</v>
          </cell>
          <cell r="F9930" t="str">
            <v/>
          </cell>
          <cell r="G9930" t="str">
            <v>101</v>
          </cell>
          <cell r="H9930" t="str">
            <v>P</v>
          </cell>
        </row>
        <row r="9931">
          <cell r="A9931" t="str">
            <v>440200007900</v>
          </cell>
          <cell r="B9931" t="str">
            <v>皮革底材</v>
          </cell>
          <cell r="C9931" t="str">
            <v>//</v>
          </cell>
          <cell r="D9931" t="str">
            <v/>
          </cell>
          <cell r="E9931" t="str">
            <v>㎡</v>
          </cell>
          <cell r="F9931" t="str">
            <v/>
          </cell>
          <cell r="G9931" t="str">
            <v>101</v>
          </cell>
          <cell r="H9931" t="str">
            <v>P</v>
          </cell>
        </row>
        <row r="9932">
          <cell r="A9932" t="str">
            <v>440200002700</v>
          </cell>
          <cell r="B9932" t="str">
            <v>油画布</v>
          </cell>
          <cell r="C9932" t="str">
            <v>2.03米//</v>
          </cell>
          <cell r="D9932" t="str">
            <v/>
          </cell>
          <cell r="E9932" t="str">
            <v>㎡</v>
          </cell>
          <cell r="F9932" t="str">
            <v/>
          </cell>
          <cell r="G9932" t="str">
            <v>101</v>
          </cell>
          <cell r="H9932" t="str">
            <v>P</v>
          </cell>
        </row>
        <row r="9933">
          <cell r="A9933" t="str">
            <v>440200004600</v>
          </cell>
          <cell r="B9933" t="str">
            <v>外光灯布</v>
          </cell>
          <cell r="C9933" t="str">
            <v>2.8//</v>
          </cell>
          <cell r="D9933" t="str">
            <v/>
          </cell>
          <cell r="E9933" t="str">
            <v>㎡</v>
          </cell>
          <cell r="F9933" t="str">
            <v/>
          </cell>
          <cell r="G9933" t="str">
            <v>101</v>
          </cell>
          <cell r="H9933" t="str">
            <v>P</v>
          </cell>
        </row>
        <row r="9934">
          <cell r="A9934" t="str">
            <v>440200001800</v>
          </cell>
          <cell r="B9934" t="str">
            <v>双面内光刀刮</v>
          </cell>
          <cell r="C9934" t="str">
            <v>3.2米//</v>
          </cell>
          <cell r="D9934" t="str">
            <v/>
          </cell>
          <cell r="E9934" t="str">
            <v>㎡</v>
          </cell>
          <cell r="F9934" t="str">
            <v/>
          </cell>
          <cell r="G9934" t="str">
            <v>101</v>
          </cell>
          <cell r="H9934" t="str">
            <v>P</v>
          </cell>
        </row>
        <row r="9935">
          <cell r="A9935" t="str">
            <v>440200008800</v>
          </cell>
          <cell r="B9935" t="str">
            <v>内光无网哑面刀刮布</v>
          </cell>
          <cell r="C9935" t="str">
            <v>2.8*60//</v>
          </cell>
          <cell r="D9935" t="str">
            <v/>
          </cell>
          <cell r="E9935" t="str">
            <v>㎡</v>
          </cell>
          <cell r="F9935" t="str">
            <v/>
          </cell>
          <cell r="G9935" t="str">
            <v>101</v>
          </cell>
          <cell r="H9935" t="str">
            <v>P</v>
          </cell>
        </row>
        <row r="9936">
          <cell r="A9936" t="str">
            <v>440200008600</v>
          </cell>
          <cell r="B9936" t="str">
            <v>内光光面灯布</v>
          </cell>
          <cell r="C9936" t="str">
            <v>3.2*80//</v>
          </cell>
          <cell r="D9936" t="str">
            <v/>
          </cell>
          <cell r="E9936" t="str">
            <v>㎡</v>
          </cell>
          <cell r="F9936" t="str">
            <v/>
          </cell>
          <cell r="G9936" t="str">
            <v>101</v>
          </cell>
          <cell r="H9936" t="str">
            <v>P</v>
          </cell>
        </row>
        <row r="9937">
          <cell r="A9937" t="str">
            <v>440200009100</v>
          </cell>
          <cell r="B9937" t="str">
            <v>内光无网哑面刀刮布</v>
          </cell>
          <cell r="C9937" t="str">
            <v>3.2*80//</v>
          </cell>
          <cell r="D9937" t="str">
            <v/>
          </cell>
          <cell r="E9937" t="str">
            <v>㎡</v>
          </cell>
          <cell r="F9937" t="str">
            <v/>
          </cell>
          <cell r="G9937" t="str">
            <v>101</v>
          </cell>
          <cell r="H9937" t="str">
            <v>P</v>
          </cell>
        </row>
        <row r="9938">
          <cell r="A9938" t="str">
            <v>440200009200</v>
          </cell>
          <cell r="B9938" t="str">
            <v>热转印纸48G</v>
          </cell>
          <cell r="C9938" t="str">
            <v>48G//</v>
          </cell>
          <cell r="D9938" t="str">
            <v/>
          </cell>
          <cell r="E9938" t="str">
            <v>㎡</v>
          </cell>
          <cell r="F9938" t="str">
            <v/>
          </cell>
          <cell r="G9938" t="str">
            <v>101</v>
          </cell>
          <cell r="H9938" t="str">
            <v>P</v>
          </cell>
        </row>
        <row r="9939">
          <cell r="A9939" t="str">
            <v>440200009000</v>
          </cell>
          <cell r="B9939" t="str">
            <v>内光光面灯布</v>
          </cell>
          <cell r="C9939" t="str">
            <v>5*50//</v>
          </cell>
          <cell r="D9939" t="str">
            <v/>
          </cell>
          <cell r="E9939" t="str">
            <v>㎡</v>
          </cell>
          <cell r="F9939" t="str">
            <v/>
          </cell>
          <cell r="G9939" t="str">
            <v>101</v>
          </cell>
          <cell r="H9939" t="str">
            <v>P</v>
          </cell>
        </row>
        <row r="9940">
          <cell r="A9940" t="str">
            <v>440200008400</v>
          </cell>
          <cell r="B9940" t="str">
            <v>外光哑面黑底布</v>
          </cell>
          <cell r="C9940" t="str">
            <v>2.8*70//</v>
          </cell>
          <cell r="D9940" t="str">
            <v/>
          </cell>
          <cell r="E9940" t="str">
            <v>㎡</v>
          </cell>
          <cell r="F9940" t="str">
            <v/>
          </cell>
          <cell r="G9940" t="str">
            <v>101</v>
          </cell>
          <cell r="H9940" t="str">
            <v>P</v>
          </cell>
        </row>
        <row r="9941">
          <cell r="A9941" t="str">
            <v>440200009300</v>
          </cell>
          <cell r="B9941" t="str">
            <v>热转印纸35G</v>
          </cell>
          <cell r="C9941" t="str">
            <v>35G//</v>
          </cell>
          <cell r="D9941" t="str">
            <v/>
          </cell>
          <cell r="E9941" t="str">
            <v>㎡</v>
          </cell>
          <cell r="F9941" t="str">
            <v/>
          </cell>
          <cell r="G9941" t="str">
            <v>101</v>
          </cell>
          <cell r="H9941" t="str">
            <v>P</v>
          </cell>
        </row>
        <row r="9942">
          <cell r="A9942" t="str">
            <v>440200009400</v>
          </cell>
          <cell r="B9942" t="str">
            <v>旗帜布</v>
          </cell>
          <cell r="C9942" t="str">
            <v>1.5m/1.6m/2m//</v>
          </cell>
          <cell r="D9942" t="str">
            <v/>
          </cell>
          <cell r="E9942" t="str">
            <v>㎡</v>
          </cell>
          <cell r="F9942" t="str">
            <v/>
          </cell>
          <cell r="G9942" t="str">
            <v>101</v>
          </cell>
          <cell r="H9942" t="str">
            <v>P</v>
          </cell>
        </row>
        <row r="9943">
          <cell r="A9943" t="str">
            <v>440300000900</v>
          </cell>
          <cell r="B9943" t="str">
            <v>旗帜布</v>
          </cell>
          <cell r="C9943" t="str">
            <v>1.62*//</v>
          </cell>
          <cell r="D9943" t="str">
            <v/>
          </cell>
          <cell r="E9943" t="str">
            <v>㎡</v>
          </cell>
          <cell r="F9943" t="str">
            <v/>
          </cell>
          <cell r="G9943" t="str">
            <v>101</v>
          </cell>
          <cell r="H9943" t="str">
            <v>P</v>
          </cell>
        </row>
        <row r="9944">
          <cell r="A9944" t="str">
            <v>440200008500</v>
          </cell>
          <cell r="B9944" t="str">
            <v>外光哑面黑底布</v>
          </cell>
          <cell r="C9944" t="str">
            <v>3*80//</v>
          </cell>
          <cell r="D9944" t="str">
            <v/>
          </cell>
          <cell r="E9944" t="str">
            <v>㎡</v>
          </cell>
          <cell r="F9944" t="str">
            <v/>
          </cell>
          <cell r="G9944" t="str">
            <v>101</v>
          </cell>
          <cell r="H9944" t="str">
            <v>P</v>
          </cell>
        </row>
        <row r="9945">
          <cell r="A9945" t="str">
            <v>440200005300</v>
          </cell>
          <cell r="B9945" t="str">
            <v>双面喷刀刮布光面</v>
          </cell>
          <cell r="C9945" t="str">
            <v>2.8//</v>
          </cell>
          <cell r="D9945" t="str">
            <v/>
          </cell>
          <cell r="E9945" t="str">
            <v>㎡</v>
          </cell>
          <cell r="F9945" t="str">
            <v/>
          </cell>
          <cell r="G9945" t="str">
            <v>101</v>
          </cell>
          <cell r="H9945" t="str">
            <v>P</v>
          </cell>
        </row>
        <row r="9946">
          <cell r="A9946" t="str">
            <v>440200008200</v>
          </cell>
          <cell r="B9946" t="str">
            <v>内光天花软膜</v>
          </cell>
          <cell r="C9946" t="str">
            <v>3.2*100//</v>
          </cell>
          <cell r="D9946" t="str">
            <v/>
          </cell>
          <cell r="E9946" t="str">
            <v>㎡</v>
          </cell>
          <cell r="F9946" t="str">
            <v/>
          </cell>
          <cell r="G9946" t="str">
            <v>101</v>
          </cell>
          <cell r="H9946" t="str">
            <v>P</v>
          </cell>
        </row>
        <row r="9947">
          <cell r="A9947" t="str">
            <v>213208013</v>
          </cell>
          <cell r="B9947" t="str">
            <v>3.2米/512I 30pl/8头/喷绘机/整机/YA/喷绘</v>
          </cell>
          <cell r="C9947" t="str">
            <v>蓝灰/Cplus整体//</v>
          </cell>
          <cell r="D9947" t="str">
            <v>带负压</v>
          </cell>
          <cell r="E9947" t="str">
            <v>台</v>
          </cell>
          <cell r="F9947" t="str">
            <v/>
          </cell>
          <cell r="G9947" t="str">
            <v>1102</v>
          </cell>
          <cell r="H9947" t="str">
            <v>M</v>
          </cell>
        </row>
        <row r="9948">
          <cell r="A9948" t="str">
            <v>440200007600</v>
          </cell>
          <cell r="B9948" t="str">
            <v>水性灯片</v>
          </cell>
          <cell r="C9948" t="str">
            <v>1.27M//</v>
          </cell>
          <cell r="D9948" t="str">
            <v/>
          </cell>
          <cell r="E9948" t="str">
            <v>㎡</v>
          </cell>
          <cell r="F9948" t="str">
            <v/>
          </cell>
          <cell r="G9948" t="str">
            <v>101</v>
          </cell>
          <cell r="H9948" t="str">
            <v>P</v>
          </cell>
        </row>
        <row r="9949">
          <cell r="A9949" t="str">
            <v>440200008700</v>
          </cell>
          <cell r="B9949" t="str">
            <v>内光光面灯布</v>
          </cell>
          <cell r="C9949" t="str">
            <v>2.8*70//</v>
          </cell>
          <cell r="D9949" t="str">
            <v/>
          </cell>
          <cell r="E9949" t="str">
            <v>㎡</v>
          </cell>
          <cell r="F9949" t="str">
            <v/>
          </cell>
          <cell r="G9949" t="str">
            <v>101</v>
          </cell>
          <cell r="H9949" t="str">
            <v>P</v>
          </cell>
        </row>
        <row r="9950">
          <cell r="A9950" t="str">
            <v>440200008100</v>
          </cell>
          <cell r="B9950" t="str">
            <v>内光天花软膜</v>
          </cell>
          <cell r="C9950" t="str">
            <v>1.5*100//</v>
          </cell>
          <cell r="D9950" t="str">
            <v/>
          </cell>
          <cell r="E9950" t="str">
            <v>㎡</v>
          </cell>
          <cell r="F9950" t="str">
            <v/>
          </cell>
          <cell r="G9950" t="str">
            <v>101</v>
          </cell>
          <cell r="H9950" t="str">
            <v>P</v>
          </cell>
        </row>
        <row r="9951">
          <cell r="A9951" t="str">
            <v>113208009</v>
          </cell>
          <cell r="B9951" t="str">
            <v>3.2米/512I 30pl/8头/喷绘机/国外/YA/喷绘</v>
          </cell>
          <cell r="C9951" t="str">
            <v>蓝灰/C分体//</v>
          </cell>
          <cell r="D9951" t="str">
            <v/>
          </cell>
          <cell r="E9951" t="str">
            <v>台</v>
          </cell>
          <cell r="F9951" t="str">
            <v/>
          </cell>
          <cell r="G9951" t="str">
            <v>1101</v>
          </cell>
          <cell r="H9951" t="str">
            <v>M</v>
          </cell>
        </row>
        <row r="9952">
          <cell r="A9952" t="str">
            <v>420501015300</v>
          </cell>
          <cell r="B9952" t="str">
            <v>隔膜泵(变更)</v>
          </cell>
          <cell r="C9952" t="str">
            <v>FH-3/24VDC/3W//</v>
          </cell>
          <cell r="D9952" t="str">
            <v/>
          </cell>
          <cell r="E9952" t="str">
            <v>个</v>
          </cell>
          <cell r="F9952" t="str">
            <v/>
          </cell>
          <cell r="G9952" t="str">
            <v>101</v>
          </cell>
          <cell r="H9952" t="str">
            <v>P</v>
          </cell>
        </row>
        <row r="9953">
          <cell r="A9953" t="str">
            <v>113204004</v>
          </cell>
          <cell r="B9953" t="str">
            <v>3.2米/512I 30pl/4头/喷绘机/国外/YA/喷绘</v>
          </cell>
          <cell r="C9953" t="str">
            <v>蓝灰/C分体//</v>
          </cell>
          <cell r="D9953" t="str">
            <v/>
          </cell>
          <cell r="E9953" t="str">
            <v>台</v>
          </cell>
          <cell r="F9953" t="str">
            <v/>
          </cell>
          <cell r="G9953" t="str">
            <v>1101</v>
          </cell>
          <cell r="H9953" t="str">
            <v>M</v>
          </cell>
        </row>
        <row r="9954">
          <cell r="A9954" t="str">
            <v>3100510001</v>
          </cell>
          <cell r="B9954" t="str">
            <v>喷绘机随机清单国外</v>
          </cell>
          <cell r="C9954" t="str">
            <v>//</v>
          </cell>
          <cell r="D9954" t="str">
            <v/>
          </cell>
          <cell r="E9954" t="str">
            <v>套</v>
          </cell>
          <cell r="F9954" t="str">
            <v/>
          </cell>
          <cell r="G9954" t="str">
            <v>109</v>
          </cell>
          <cell r="H9954" t="str">
            <v>Y</v>
          </cell>
        </row>
        <row r="9955">
          <cell r="A9955" t="str">
            <v>115008001</v>
          </cell>
          <cell r="B9955" t="str">
            <v>5米/512I 30pl/8头/喷绘机/国内/YA/喷绘|F</v>
          </cell>
          <cell r="C9955" t="str">
            <v>蓝白/E整体//</v>
          </cell>
          <cell r="D9955" t="str">
            <v/>
          </cell>
          <cell r="E9955" t="str">
            <v>台</v>
          </cell>
          <cell r="F9955" t="str">
            <v/>
          </cell>
          <cell r="G9955" t="str">
            <v>1101</v>
          </cell>
          <cell r="H9955" t="str">
            <v>M</v>
          </cell>
        </row>
        <row r="9956">
          <cell r="A9956" t="str">
            <v>420300000800</v>
          </cell>
          <cell r="B9956" t="str">
            <v>锐彩通用-/英文</v>
          </cell>
          <cell r="C9956" t="str">
            <v>//</v>
          </cell>
          <cell r="D9956" t="str">
            <v/>
          </cell>
          <cell r="E9956" t="str">
            <v>套</v>
          </cell>
          <cell r="F9956" t="str">
            <v>UP010002</v>
          </cell>
          <cell r="G9956" t="str">
            <v>110</v>
          </cell>
          <cell r="H9956" t="str">
            <v>P</v>
          </cell>
        </row>
        <row r="9957">
          <cell r="A9957" t="str">
            <v>115008003</v>
          </cell>
          <cell r="B9957" t="str">
            <v>5米/1024I 30pl/8头/喷绘机/国内/YA/喷绘|F</v>
          </cell>
          <cell r="C9957" t="str">
            <v>蓝白/E整体//</v>
          </cell>
          <cell r="D9957" t="str">
            <v/>
          </cell>
          <cell r="E9957" t="str">
            <v>台</v>
          </cell>
          <cell r="F9957" t="str">
            <v/>
          </cell>
          <cell r="G9957" t="str">
            <v>1101</v>
          </cell>
          <cell r="H9957" t="str">
            <v>M</v>
          </cell>
        </row>
        <row r="9958">
          <cell r="A9958" t="str">
            <v>113208020</v>
          </cell>
          <cell r="B9958" t="str">
            <v>3.2米/512I 30pl/8头/喷绘机/国外/YA/喷绘</v>
          </cell>
          <cell r="C9958" t="str">
            <v>蓝灰/Cplus整体//</v>
          </cell>
          <cell r="D9958" t="str">
            <v>带负压</v>
          </cell>
          <cell r="E9958" t="str">
            <v>台</v>
          </cell>
          <cell r="F9958" t="str">
            <v/>
          </cell>
          <cell r="G9958" t="str">
            <v>1101</v>
          </cell>
          <cell r="H9958" t="str">
            <v>M</v>
          </cell>
        </row>
        <row r="9959">
          <cell r="A9959" t="str">
            <v>113208013</v>
          </cell>
          <cell r="B9959" t="str">
            <v>3.2米/1024I 13pl/8头/喷绘机/国内/YA/喷绘</v>
          </cell>
          <cell r="C9959" t="str">
            <v>蓝灰/Cplus整体//</v>
          </cell>
          <cell r="D9959" t="str">
            <v/>
          </cell>
          <cell r="E9959" t="str">
            <v>台</v>
          </cell>
          <cell r="F9959" t="str">
            <v/>
          </cell>
          <cell r="G9959" t="str">
            <v>1101</v>
          </cell>
          <cell r="H9959" t="str">
            <v>M</v>
          </cell>
        </row>
        <row r="9960">
          <cell r="A9960" t="str">
            <v>3100907004</v>
          </cell>
          <cell r="B9960" t="str">
            <v>C512I-8头PLUS木箱国外</v>
          </cell>
          <cell r="C9960" t="str">
            <v>5000*1020*1500//</v>
          </cell>
          <cell r="D9960" t="str">
            <v/>
          </cell>
          <cell r="E9960" t="str">
            <v>套</v>
          </cell>
          <cell r="F9960" t="str">
            <v/>
          </cell>
          <cell r="G9960" t="str">
            <v>101</v>
          </cell>
          <cell r="H9960" t="str">
            <v>P</v>
          </cell>
        </row>
        <row r="9961">
          <cell r="A9961" t="str">
            <v>113204005</v>
          </cell>
          <cell r="B9961" t="str">
            <v>3.2米/512I 30pl/4头/喷绘机/国内/YA/喷绘|F</v>
          </cell>
          <cell r="C9961" t="str">
            <v>蓝灰/C分体//</v>
          </cell>
          <cell r="D9961" t="str">
            <v>用C8-512-8头分体机架，_x000D_
小车保湿有变化，_x000D_
小车电机传动有变化，_x000D_
墨路板卡有变化</v>
          </cell>
          <cell r="E9961" t="str">
            <v>台</v>
          </cell>
          <cell r="F9961" t="str">
            <v/>
          </cell>
          <cell r="G9961" t="str">
            <v>1101</v>
          </cell>
          <cell r="H9961" t="str">
            <v>M</v>
          </cell>
        </row>
        <row r="9962">
          <cell r="A9962" t="str">
            <v>113208014</v>
          </cell>
          <cell r="B9962" t="str">
            <v>3.2米/1024I 13pl/8头/喷绘机/国外/YA/喷绘</v>
          </cell>
          <cell r="C9962" t="str">
            <v>蓝灰/Cplus整体//</v>
          </cell>
          <cell r="D9962" t="str">
            <v/>
          </cell>
          <cell r="E9962" t="str">
            <v>台</v>
          </cell>
          <cell r="F9962" t="str">
            <v/>
          </cell>
          <cell r="G9962" t="str">
            <v>1101</v>
          </cell>
          <cell r="H9962" t="str">
            <v>M</v>
          </cell>
        </row>
        <row r="9963">
          <cell r="A9963" t="str">
            <v>113208002</v>
          </cell>
          <cell r="B9963" t="str">
            <v>3.2米/512/8头/喷绘机/国外/YA/喷绘</v>
          </cell>
          <cell r="C9963" t="str">
            <v>蓝灰/C分体//</v>
          </cell>
          <cell r="D9963" t="str">
            <v/>
          </cell>
          <cell r="E9963" t="str">
            <v>台</v>
          </cell>
          <cell r="F9963" t="str">
            <v/>
          </cell>
          <cell r="G9963" t="str">
            <v>1101</v>
          </cell>
          <cell r="H9963" t="str">
            <v>M</v>
          </cell>
        </row>
        <row r="9964">
          <cell r="A9964" t="str">
            <v>113208008</v>
          </cell>
          <cell r="B9964" t="str">
            <v>3.2米/512I 30pl/8头/喷绘机/国外/YA/喷绘|F</v>
          </cell>
          <cell r="C9964" t="str">
            <v>蓝灰/Cplus整体//</v>
          </cell>
          <cell r="D9964" t="str">
            <v/>
          </cell>
          <cell r="E9964" t="str">
            <v>台</v>
          </cell>
          <cell r="F9964" t="str">
            <v/>
          </cell>
          <cell r="G9964" t="str">
            <v>1101</v>
          </cell>
          <cell r="H9964" t="str">
            <v>M</v>
          </cell>
        </row>
        <row r="9965">
          <cell r="A9965" t="str">
            <v>113208012</v>
          </cell>
          <cell r="B9965" t="str">
            <v>3.2米/1024I 30pl/8头/喷绘机/国外/YA/喷绘</v>
          </cell>
          <cell r="C9965" t="str">
            <v>蓝灰/Cplus整体//</v>
          </cell>
          <cell r="D9965" t="str">
            <v/>
          </cell>
          <cell r="E9965" t="str">
            <v>台</v>
          </cell>
          <cell r="F9965" t="str">
            <v/>
          </cell>
          <cell r="G9965" t="str">
            <v>1101</v>
          </cell>
          <cell r="H9965" t="str">
            <v>M</v>
          </cell>
        </row>
        <row r="9966">
          <cell r="A9966" t="str">
            <v>113208011</v>
          </cell>
          <cell r="B9966" t="str">
            <v>3.2米/1024I 30pl/8头/喷绘机/国内/YA/喷绘</v>
          </cell>
          <cell r="C9966" t="str">
            <v>蓝灰/Cplus整体//</v>
          </cell>
          <cell r="D9966" t="str">
            <v/>
          </cell>
          <cell r="E9966" t="str">
            <v>台</v>
          </cell>
          <cell r="F9966" t="str">
            <v/>
          </cell>
          <cell r="G9966" t="str">
            <v>1101</v>
          </cell>
          <cell r="H9966" t="str">
            <v>M</v>
          </cell>
        </row>
        <row r="9967">
          <cell r="A9967" t="str">
            <v>213208009</v>
          </cell>
          <cell r="B9967" t="str">
            <v>3.2米/1024I 30pl/8头/喷绘机/整机/YA/喷绘</v>
          </cell>
          <cell r="C9967" t="str">
            <v>蓝灰/Cplus整体//</v>
          </cell>
          <cell r="D9967" t="str">
            <v/>
          </cell>
          <cell r="E9967" t="str">
            <v>台</v>
          </cell>
          <cell r="F9967" t="str">
            <v/>
          </cell>
          <cell r="G9967" t="str">
            <v>1102</v>
          </cell>
          <cell r="H9967" t="str">
            <v>M</v>
          </cell>
        </row>
        <row r="9968">
          <cell r="A9968" t="str">
            <v>113208005</v>
          </cell>
          <cell r="B9968" t="str">
            <v>3.2米/512I 30pl/8头/喷绘机/国内/YA/喷绘</v>
          </cell>
          <cell r="C9968" t="str">
            <v>蓝白/E整体//</v>
          </cell>
          <cell r="D9968" t="str">
            <v/>
          </cell>
          <cell r="E9968" t="str">
            <v>台</v>
          </cell>
          <cell r="F9968" t="str">
            <v/>
          </cell>
          <cell r="G9968" t="str">
            <v>1101</v>
          </cell>
          <cell r="H9968" t="str">
            <v>M</v>
          </cell>
        </row>
        <row r="9969">
          <cell r="A9969" t="str">
            <v>213208005</v>
          </cell>
          <cell r="B9969" t="str">
            <v>3.2米/512I 30pl/8头/喷绘机/整机/YA/喷绘</v>
          </cell>
          <cell r="C9969" t="str">
            <v>蓝白/E整体//</v>
          </cell>
          <cell r="D9969" t="str">
            <v/>
          </cell>
          <cell r="E9969" t="str">
            <v>台</v>
          </cell>
          <cell r="F9969" t="str">
            <v/>
          </cell>
          <cell r="G9969" t="str">
            <v>1102</v>
          </cell>
          <cell r="H9969" t="str">
            <v>M</v>
          </cell>
        </row>
        <row r="9970">
          <cell r="A9970" t="str">
            <v>410101168205</v>
          </cell>
          <cell r="B9970" t="str">
            <v>主梁结合件</v>
          </cell>
          <cell r="C9970" t="str">
            <v>/6061+Q235(t=6)/C</v>
          </cell>
          <cell r="D9970" t="str">
            <v/>
          </cell>
          <cell r="E9970" t="str">
            <v>个</v>
          </cell>
          <cell r="F9970" t="str">
            <v>EKK32-01000001</v>
          </cell>
          <cell r="G9970" t="str">
            <v>101</v>
          </cell>
          <cell r="H9970" t="str">
            <v>P</v>
          </cell>
        </row>
        <row r="9971">
          <cell r="A9971" t="str">
            <v>410201135801</v>
          </cell>
          <cell r="B9971" t="str">
            <v>风扇前支架</v>
          </cell>
          <cell r="C9971" t="str">
            <v>/冷轧钢板(t=1.5)/0795淡蓝粗橘纹</v>
          </cell>
          <cell r="D9971" t="str">
            <v/>
          </cell>
          <cell r="E9971" t="str">
            <v>组</v>
          </cell>
          <cell r="F9971" t="str">
            <v>EKK32-03000008</v>
          </cell>
          <cell r="G9971" t="str">
            <v>101</v>
          </cell>
          <cell r="H9971" t="str">
            <v>P</v>
          </cell>
        </row>
        <row r="9972">
          <cell r="A9972" t="str">
            <v>410201172303</v>
          </cell>
          <cell r="B9972" t="str">
            <v>主梁封板2</v>
          </cell>
          <cell r="C9972" t="str">
            <v>/冷轧钢板(t=1.5)/C</v>
          </cell>
          <cell r="D9972" t="str">
            <v/>
          </cell>
          <cell r="E9972" t="str">
            <v>个</v>
          </cell>
          <cell r="F9972" t="str">
            <v>EKK32-01000003</v>
          </cell>
          <cell r="G9972" t="str">
            <v>101</v>
          </cell>
          <cell r="H9972" t="str">
            <v>P</v>
          </cell>
        </row>
        <row r="9973">
          <cell r="A9973" t="str">
            <v>410201172400</v>
          </cell>
          <cell r="B9973" t="str">
            <v>底板</v>
          </cell>
          <cell r="C9973" t="str">
            <v>/冷轧钢板(t=1.2)/C</v>
          </cell>
          <cell r="D9973" t="str">
            <v/>
          </cell>
          <cell r="E9973" t="str">
            <v>个</v>
          </cell>
          <cell r="F9973" t="str">
            <v>EKK32-01000005</v>
          </cell>
          <cell r="G9973" t="str">
            <v>101</v>
          </cell>
          <cell r="H9973" t="str">
            <v>P</v>
          </cell>
        </row>
        <row r="9974">
          <cell r="A9974" t="str">
            <v>410201172500</v>
          </cell>
          <cell r="B9974" t="str">
            <v>排风通道</v>
          </cell>
          <cell r="C9974" t="str">
            <v>/镀锌钢板(t=1.5)/</v>
          </cell>
          <cell r="D9974" t="str">
            <v/>
          </cell>
          <cell r="E9974" t="str">
            <v>个</v>
          </cell>
          <cell r="F9974" t="str">
            <v>EKK32-01000006</v>
          </cell>
          <cell r="G9974" t="str">
            <v>101</v>
          </cell>
          <cell r="H9974" t="str">
            <v>P</v>
          </cell>
        </row>
        <row r="9975">
          <cell r="A9975" t="str">
            <v>410201172604</v>
          </cell>
          <cell r="B9975" t="str">
            <v>主梁封板</v>
          </cell>
          <cell r="C9975" t="str">
            <v>/冷轧钢板(t=1.5)/C</v>
          </cell>
          <cell r="D9975" t="str">
            <v/>
          </cell>
          <cell r="E9975" t="str">
            <v>个</v>
          </cell>
          <cell r="F9975" t="str">
            <v>EKK32-01000012</v>
          </cell>
          <cell r="G9975" t="str">
            <v>101</v>
          </cell>
          <cell r="H9975" t="str">
            <v>P</v>
          </cell>
        </row>
        <row r="9976">
          <cell r="A9976" t="str">
            <v>410201172700</v>
          </cell>
          <cell r="B9976" t="str">
            <v>排风通道2</v>
          </cell>
          <cell r="C9976" t="str">
            <v>/镀锌钢板(t=1.5)/</v>
          </cell>
          <cell r="D9976" t="str">
            <v/>
          </cell>
          <cell r="E9976" t="str">
            <v>个</v>
          </cell>
          <cell r="F9976" t="str">
            <v>EKK32-01000013</v>
          </cell>
          <cell r="G9976" t="str">
            <v>101</v>
          </cell>
          <cell r="H9976" t="str">
            <v>P</v>
          </cell>
        </row>
        <row r="9977">
          <cell r="A9977" t="str">
            <v>113208007</v>
          </cell>
          <cell r="B9977" t="str">
            <v>3.2米/512I 30pl/8头/喷绘机/国内/YA/喷绘</v>
          </cell>
          <cell r="C9977" t="str">
            <v>蓝灰/Cplus整体//</v>
          </cell>
          <cell r="D9977" t="str">
            <v/>
          </cell>
          <cell r="E9977" t="str">
            <v>台</v>
          </cell>
          <cell r="F9977" t="str">
            <v/>
          </cell>
          <cell r="G9977" t="str">
            <v>1101</v>
          </cell>
          <cell r="H9977" t="str">
            <v>M</v>
          </cell>
        </row>
        <row r="9978">
          <cell r="A9978" t="str">
            <v>410201172900</v>
          </cell>
          <cell r="B9978" t="str">
            <v>左封板</v>
          </cell>
          <cell r="C9978" t="str">
            <v>/冷轧钢板(t=1)/C</v>
          </cell>
          <cell r="D9978" t="str">
            <v/>
          </cell>
          <cell r="E9978" t="str">
            <v>个</v>
          </cell>
          <cell r="F9978" t="str">
            <v>EKK32-01000024</v>
          </cell>
          <cell r="G9978" t="str">
            <v>101</v>
          </cell>
          <cell r="H9978" t="str">
            <v>P</v>
          </cell>
        </row>
        <row r="9979">
          <cell r="A9979" t="str">
            <v>410201173000</v>
          </cell>
          <cell r="B9979" t="str">
            <v>右封板</v>
          </cell>
          <cell r="C9979" t="str">
            <v>/冷轧钢板(t=1)/C</v>
          </cell>
          <cell r="D9979" t="str">
            <v/>
          </cell>
          <cell r="E9979" t="str">
            <v>个</v>
          </cell>
          <cell r="F9979" t="str">
            <v>EKK32-01000025</v>
          </cell>
          <cell r="G9979" t="str">
            <v>101</v>
          </cell>
          <cell r="H9979" t="str">
            <v>P</v>
          </cell>
        </row>
        <row r="9980">
          <cell r="A9980" t="str">
            <v>410201173405</v>
          </cell>
          <cell r="B9980" t="str">
            <v>电器箱</v>
          </cell>
          <cell r="C9980" t="str">
            <v>/冷轧钢板(t=4)/C</v>
          </cell>
          <cell r="D9980" t="str">
            <v/>
          </cell>
          <cell r="E9980" t="str">
            <v>个</v>
          </cell>
          <cell r="F9980" t="str">
            <v>EKK32-01070001</v>
          </cell>
          <cell r="G9980" t="str">
            <v>101</v>
          </cell>
          <cell r="H9980" t="str">
            <v>P</v>
          </cell>
        </row>
        <row r="9981">
          <cell r="A9981" t="str">
            <v>410201174600</v>
          </cell>
          <cell r="B9981" t="str">
            <v>中间罩壳前翻盖</v>
          </cell>
          <cell r="C9981" t="str">
            <v>/冷轧钢板(t=1.5)/B</v>
          </cell>
          <cell r="D9981" t="str">
            <v/>
          </cell>
          <cell r="E9981" t="str">
            <v>个</v>
          </cell>
          <cell r="F9981" t="str">
            <v>EKK32-04030002</v>
          </cell>
          <cell r="G9981" t="str">
            <v>101</v>
          </cell>
          <cell r="H9981" t="str">
            <v>P</v>
          </cell>
        </row>
        <row r="9982">
          <cell r="A9982" t="str">
            <v>410201174700</v>
          </cell>
          <cell r="B9982" t="str">
            <v>中间罩壳支撑</v>
          </cell>
          <cell r="C9982" t="str">
            <v>/冷轧钢板(t=3)/A</v>
          </cell>
          <cell r="D9982" t="str">
            <v/>
          </cell>
          <cell r="E9982" t="str">
            <v>个</v>
          </cell>
          <cell r="F9982" t="str">
            <v>EKK32-04030003</v>
          </cell>
          <cell r="G9982" t="str">
            <v>101</v>
          </cell>
          <cell r="H9982" t="str">
            <v>P</v>
          </cell>
        </row>
        <row r="9983">
          <cell r="A9983" t="str">
            <v>410201174804</v>
          </cell>
          <cell r="B9983" t="str">
            <v>保湿支撑</v>
          </cell>
          <cell r="C9983" t="str">
            <v>/冷轧钢板(t=1.2)/C</v>
          </cell>
          <cell r="D9983" t="str">
            <v/>
          </cell>
          <cell r="E9983" t="str">
            <v>个</v>
          </cell>
          <cell r="F9983" t="str">
            <v>EKK32-06000001</v>
          </cell>
          <cell r="G9983" t="str">
            <v>101</v>
          </cell>
          <cell r="H9983" t="str">
            <v>P</v>
          </cell>
        </row>
        <row r="9984">
          <cell r="A9984" t="str">
            <v>410501004900</v>
          </cell>
          <cell r="B9984" t="str">
            <v>E1024喷绘机机架组件(一排风扇一排红外)(变更)</v>
          </cell>
          <cell r="C9984" t="str">
            <v>蓝色//</v>
          </cell>
          <cell r="D9984" t="str">
            <v/>
          </cell>
          <cell r="E9984" t="str">
            <v>个</v>
          </cell>
          <cell r="F9984" t="str">
            <v>新编号</v>
          </cell>
          <cell r="G9984" t="str">
            <v>401</v>
          </cell>
          <cell r="H9984" t="str">
            <v>P</v>
          </cell>
        </row>
        <row r="9985">
          <cell r="A9985" t="str">
            <v>3100807002</v>
          </cell>
          <cell r="B9985" t="str">
            <v>E1024、E1024-UV包装木箱国外</v>
          </cell>
          <cell r="C9985" t="str">
            <v>4950*1050*1600//</v>
          </cell>
          <cell r="D9985" t="str">
            <v/>
          </cell>
          <cell r="E9985" t="str">
            <v>套</v>
          </cell>
          <cell r="F9985" t="str">
            <v/>
          </cell>
          <cell r="G9985" t="str">
            <v>109</v>
          </cell>
          <cell r="H9985" t="str">
            <v>Y</v>
          </cell>
        </row>
        <row r="9986">
          <cell r="A9986" t="str">
            <v>420601007001</v>
          </cell>
          <cell r="B9986" t="str">
            <v>收料电机线</v>
          </cell>
          <cell r="C9986" t="str">
            <v>//</v>
          </cell>
          <cell r="D9986" t="str">
            <v/>
          </cell>
          <cell r="E9986" t="str">
            <v>根</v>
          </cell>
          <cell r="F9986" t="str">
            <v>EKK32-09120005</v>
          </cell>
          <cell r="G9986" t="str">
            <v>101</v>
          </cell>
          <cell r="H9986" t="str">
            <v>P</v>
          </cell>
        </row>
        <row r="9987">
          <cell r="A9987" t="str">
            <v>95006</v>
          </cell>
          <cell r="B9987" t="str">
            <v>清洗槽高度治具</v>
          </cell>
          <cell r="C9987" t="str">
            <v>//</v>
          </cell>
          <cell r="D9987" t="str">
            <v/>
          </cell>
          <cell r="E9987" t="str">
            <v>套</v>
          </cell>
          <cell r="F9987" t="str">
            <v>KM32-J300</v>
          </cell>
          <cell r="G9987" t="str">
            <v>105</v>
          </cell>
          <cell r="H9987" t="str">
            <v>M</v>
          </cell>
        </row>
        <row r="9988">
          <cell r="A9988" t="str">
            <v>420601059101</v>
          </cell>
          <cell r="B9988" t="str">
            <v>收料光电延长线</v>
          </cell>
          <cell r="C9988" t="str">
            <v>//</v>
          </cell>
          <cell r="D9988" t="str">
            <v/>
          </cell>
          <cell r="E9988" t="str">
            <v>根</v>
          </cell>
          <cell r="F9988" t="str">
            <v>EKK32-09120006</v>
          </cell>
          <cell r="G9988" t="str">
            <v>101</v>
          </cell>
          <cell r="H9988" t="str">
            <v>P</v>
          </cell>
        </row>
        <row r="9989">
          <cell r="A9989" t="str">
            <v>113208016</v>
          </cell>
          <cell r="B9989" t="str">
            <v>3.2米/512I 30pl/8头/喷绘机/国外/YA/喷绘|F</v>
          </cell>
          <cell r="C9989" t="str">
            <v>蓝白/Eplus整体//</v>
          </cell>
          <cell r="D9989" t="str">
            <v/>
          </cell>
          <cell r="E9989" t="str">
            <v>台</v>
          </cell>
          <cell r="F9989" t="str">
            <v/>
          </cell>
          <cell r="G9989" t="str">
            <v>1101</v>
          </cell>
          <cell r="H9989" t="str">
            <v>M</v>
          </cell>
        </row>
        <row r="9990">
          <cell r="A9990" t="str">
            <v>420603000400</v>
          </cell>
          <cell r="B9990" t="str">
            <v>E512I线束(变更)</v>
          </cell>
          <cell r="C9990" t="str">
            <v>/</v>
          </cell>
          <cell r="D9990" t="str">
            <v/>
          </cell>
          <cell r="E9990" t="str">
            <v>套</v>
          </cell>
          <cell r="F9990" t="str">
            <v/>
          </cell>
          <cell r="G9990" t="str">
            <v>101</v>
          </cell>
          <cell r="H9990" t="str">
            <v>P</v>
          </cell>
        </row>
        <row r="9991">
          <cell r="A9991" t="str">
            <v>95003</v>
          </cell>
          <cell r="B9991" t="str">
            <v>挤压辊调整治具</v>
          </cell>
          <cell r="C9991" t="str">
            <v>//</v>
          </cell>
          <cell r="D9991" t="str">
            <v/>
          </cell>
          <cell r="E9991" t="str">
            <v>套</v>
          </cell>
          <cell r="F9991" t="str">
            <v>KM32-J210</v>
          </cell>
          <cell r="G9991" t="str">
            <v>105</v>
          </cell>
          <cell r="H9991" t="str">
            <v>M</v>
          </cell>
        </row>
        <row r="9992">
          <cell r="A9992" t="str">
            <v>113208010</v>
          </cell>
          <cell r="B9992" t="str">
            <v>3.2米/512I 30pl/8头/喷绘机/国外/YA/喷绘</v>
          </cell>
          <cell r="C9992" t="str">
            <v>红黑/C分体//</v>
          </cell>
          <cell r="D9992" t="str">
            <v/>
          </cell>
          <cell r="E9992" t="str">
            <v>台</v>
          </cell>
          <cell r="F9992" t="str">
            <v/>
          </cell>
          <cell r="G9992" t="str">
            <v>1101</v>
          </cell>
          <cell r="H9992" t="str">
            <v>M</v>
          </cell>
        </row>
        <row r="9993">
          <cell r="A9993" t="str">
            <v>410101199200</v>
          </cell>
          <cell r="B9993" t="str">
            <v>EP 小车底板左支架(变更)</v>
          </cell>
          <cell r="C9993" t="str">
            <v>/2A12/本色阳极氧化</v>
          </cell>
          <cell r="D9993" t="str">
            <v/>
          </cell>
          <cell r="E9993" t="str">
            <v>个</v>
          </cell>
          <cell r="F9993" t="str">
            <v>EP18-05000051</v>
          </cell>
          <cell r="G9993" t="str">
            <v>101</v>
          </cell>
          <cell r="H9993" t="str">
            <v>P</v>
          </cell>
        </row>
        <row r="9994">
          <cell r="A9994" t="str">
            <v>430100002300</v>
          </cell>
          <cell r="B9994" t="str">
            <v>包装箱底盘(国外)</v>
          </cell>
          <cell r="C9994" t="str">
            <v>4950*1150*95//</v>
          </cell>
          <cell r="D9994" t="str">
            <v/>
          </cell>
          <cell r="E9994" t="str">
            <v>个</v>
          </cell>
          <cell r="F9994" t="str">
            <v>EKK32-07000011</v>
          </cell>
          <cell r="G9994" t="str">
            <v>101</v>
          </cell>
          <cell r="H9994" t="str">
            <v>P</v>
          </cell>
        </row>
        <row r="9995">
          <cell r="A9995" t="str">
            <v>430100002400</v>
          </cell>
          <cell r="B9995" t="str">
            <v>包装箱封头(国外)</v>
          </cell>
          <cell r="C9995" t="str">
            <v>1600*1100*25//</v>
          </cell>
          <cell r="D9995" t="str">
            <v/>
          </cell>
          <cell r="E9995" t="str">
            <v>个</v>
          </cell>
          <cell r="F9995" t="str">
            <v>EKK32-07000012</v>
          </cell>
          <cell r="G9995" t="str">
            <v>101</v>
          </cell>
          <cell r="H9995" t="str">
            <v>P</v>
          </cell>
        </row>
        <row r="9996">
          <cell r="A9996" t="str">
            <v>430100002500</v>
          </cell>
          <cell r="B9996" t="str">
            <v>包装箱侧板(国外)</v>
          </cell>
          <cell r="C9996" t="str">
            <v>4950*1600*25//</v>
          </cell>
          <cell r="D9996" t="str">
            <v/>
          </cell>
          <cell r="E9996" t="str">
            <v>个</v>
          </cell>
          <cell r="F9996" t="str">
            <v>EKK32-07000013</v>
          </cell>
          <cell r="G9996" t="str">
            <v>101</v>
          </cell>
          <cell r="H9996" t="str">
            <v>P</v>
          </cell>
        </row>
        <row r="9997">
          <cell r="A9997" t="str">
            <v>430100002600</v>
          </cell>
          <cell r="B9997" t="str">
            <v>包装箱上盖(国外)</v>
          </cell>
          <cell r="C9997" t="str">
            <v>4950*1150*25//</v>
          </cell>
          <cell r="D9997" t="str">
            <v/>
          </cell>
          <cell r="E9997" t="str">
            <v>个</v>
          </cell>
          <cell r="F9997" t="str">
            <v>EKK32-07000014</v>
          </cell>
          <cell r="G9997" t="str">
            <v>101</v>
          </cell>
          <cell r="H9997" t="str">
            <v>P</v>
          </cell>
        </row>
        <row r="9998">
          <cell r="A9998" t="str">
            <v>115008002</v>
          </cell>
          <cell r="B9998" t="str">
            <v>5米/1024I 30pl/8头/喷绘机/国外/YA/喷绘|F</v>
          </cell>
          <cell r="C9998" t="str">
            <v>蓝白/E整体//</v>
          </cell>
          <cell r="D9998" t="str">
            <v/>
          </cell>
          <cell r="E9998" t="str">
            <v>台</v>
          </cell>
          <cell r="F9998" t="str">
            <v/>
          </cell>
          <cell r="G9998" t="str">
            <v>1101</v>
          </cell>
          <cell r="H9998" t="str">
            <v>M</v>
          </cell>
        </row>
        <row r="9999">
          <cell r="A9999" t="str">
            <v>113208006</v>
          </cell>
          <cell r="B9999" t="str">
            <v>3.2米/512I 30pl/8头/喷绘机/国外/YA/喷绘</v>
          </cell>
          <cell r="C9999" t="str">
            <v>蓝白/E整体//</v>
          </cell>
          <cell r="D9999" t="str">
            <v/>
          </cell>
          <cell r="E9999" t="str">
            <v>台</v>
          </cell>
          <cell r="F9999" t="str">
            <v/>
          </cell>
          <cell r="G9999" t="str">
            <v>1101</v>
          </cell>
          <cell r="H9999" t="str">
            <v>M</v>
          </cell>
        </row>
        <row r="10000">
          <cell r="A10000" t="str">
            <v>113208019</v>
          </cell>
          <cell r="B10000" t="str">
            <v>3.2米/512I 30pl/8头/喷绘机/国内/YA/喷绘</v>
          </cell>
          <cell r="C10000" t="str">
            <v>蓝灰/Cplus整体//</v>
          </cell>
          <cell r="D10000" t="str">
            <v>带负压</v>
          </cell>
          <cell r="E10000" t="str">
            <v>台</v>
          </cell>
          <cell r="F10000" t="str">
            <v/>
          </cell>
          <cell r="G10000" t="str">
            <v>1101</v>
          </cell>
          <cell r="H10000" t="str">
            <v>M</v>
          </cell>
        </row>
        <row r="10001">
          <cell r="A10001" t="str">
            <v>95005</v>
          </cell>
          <cell r="B10001" t="str">
            <v>清洗辊高度治具</v>
          </cell>
          <cell r="C10001" t="str">
            <v>//</v>
          </cell>
          <cell r="D10001" t="str">
            <v/>
          </cell>
          <cell r="E10001" t="str">
            <v>套</v>
          </cell>
          <cell r="F10001" t="str">
            <v>KM32-J200</v>
          </cell>
          <cell r="G10001" t="str">
            <v>105</v>
          </cell>
          <cell r="H10001" t="str">
            <v>M</v>
          </cell>
        </row>
        <row r="10002">
          <cell r="A10002" t="str">
            <v>321007001</v>
          </cell>
          <cell r="B10002" t="str">
            <v>1.8米5113双头（国内）|F</v>
          </cell>
          <cell r="C10002" t="str">
            <v>外径3350*770*1108/</v>
          </cell>
          <cell r="D10002" t="str">
            <v/>
          </cell>
          <cell r="E10002" t="str">
            <v>套</v>
          </cell>
          <cell r="F10002" t="str">
            <v/>
          </cell>
          <cell r="G10002" t="str">
            <v>109</v>
          </cell>
          <cell r="H10002" t="str">
            <v>Y</v>
          </cell>
        </row>
        <row r="10003">
          <cell r="A10003" t="str">
            <v>95012</v>
          </cell>
          <cell r="B10003" t="str">
            <v>豪华版收卷部件KM36{200V 3P(60A)}</v>
          </cell>
          <cell r="C10003" t="str">
            <v>//</v>
          </cell>
          <cell r="D10003" t="str">
            <v>#34-#35</v>
          </cell>
          <cell r="E10003" t="str">
            <v>套</v>
          </cell>
          <cell r="F10003" t="str">
            <v>KM32-7000</v>
          </cell>
          <cell r="G10003" t="str">
            <v>105</v>
          </cell>
          <cell r="H10003" t="str">
            <v>M</v>
          </cell>
        </row>
        <row r="10004">
          <cell r="A10004" t="str">
            <v>95008</v>
          </cell>
          <cell r="B10004" t="str">
            <v>后基准组合</v>
          </cell>
          <cell r="C10004" t="str">
            <v>//</v>
          </cell>
          <cell r="D10004" t="str">
            <v/>
          </cell>
          <cell r="E10004" t="str">
            <v>套</v>
          </cell>
          <cell r="F10004" t="str">
            <v>KM32-J500</v>
          </cell>
          <cell r="G10004" t="str">
            <v>105</v>
          </cell>
          <cell r="H10004" t="str">
            <v>M</v>
          </cell>
        </row>
        <row r="10005">
          <cell r="A10005" t="str">
            <v>95004</v>
          </cell>
          <cell r="B10005" t="str">
            <v>清洗槽高度保持治具</v>
          </cell>
          <cell r="C10005" t="str">
            <v>//</v>
          </cell>
          <cell r="D10005" t="str">
            <v/>
          </cell>
          <cell r="E10005" t="str">
            <v>套</v>
          </cell>
          <cell r="F10005" t="str">
            <v>KM32-J100</v>
          </cell>
          <cell r="G10005" t="str">
            <v>105</v>
          </cell>
          <cell r="H10005" t="str">
            <v>M</v>
          </cell>
        </row>
        <row r="10006">
          <cell r="A10006" t="str">
            <v>95011</v>
          </cell>
          <cell r="B10006" t="str">
            <v>小车平行度工装</v>
          </cell>
          <cell r="C10006" t="str">
            <v>//</v>
          </cell>
          <cell r="D10006" t="str">
            <v/>
          </cell>
          <cell r="E10006" t="str">
            <v>套</v>
          </cell>
          <cell r="F10006" t="str">
            <v>KM32-J750</v>
          </cell>
          <cell r="G10006" t="str">
            <v>105</v>
          </cell>
          <cell r="H10006" t="str">
            <v>M</v>
          </cell>
        </row>
        <row r="10007">
          <cell r="A10007" t="str">
            <v>95045</v>
          </cell>
          <cell r="B10007" t="str">
            <v>供墨架组件KM36-180</v>
          </cell>
          <cell r="C10007" t="str">
            <v>//</v>
          </cell>
          <cell r="D10007" t="str">
            <v>#36-#37</v>
          </cell>
          <cell r="E10007" t="str">
            <v>套</v>
          </cell>
          <cell r="F10007" t="str">
            <v/>
          </cell>
          <cell r="G10007" t="str">
            <v>109</v>
          </cell>
          <cell r="H10007" t="str">
            <v>Y</v>
          </cell>
        </row>
        <row r="10008">
          <cell r="A10008" t="str">
            <v>95002</v>
          </cell>
          <cell r="B10008" t="str">
            <v>超微工控机主板启动按钮</v>
          </cell>
          <cell r="C10008" t="str">
            <v>//</v>
          </cell>
          <cell r="D10008" t="str">
            <v/>
          </cell>
          <cell r="E10008" t="str">
            <v>个</v>
          </cell>
          <cell r="F10008" t="str">
            <v/>
          </cell>
          <cell r="G10008" t="str">
            <v>105</v>
          </cell>
          <cell r="H10008" t="str">
            <v>M</v>
          </cell>
        </row>
        <row r="10009">
          <cell r="A10009" t="str">
            <v>95010</v>
          </cell>
          <cell r="B10009" t="str">
            <v>喷头高低治具</v>
          </cell>
          <cell r="C10009" t="str">
            <v>//</v>
          </cell>
          <cell r="D10009" t="str">
            <v/>
          </cell>
          <cell r="E10009" t="str">
            <v>套</v>
          </cell>
          <cell r="F10009" t="str">
            <v>KM32-J700</v>
          </cell>
          <cell r="G10009" t="str">
            <v>105</v>
          </cell>
          <cell r="H10009" t="str">
            <v>M</v>
          </cell>
        </row>
        <row r="10010">
          <cell r="A10010" t="str">
            <v>95009</v>
          </cell>
          <cell r="B10010" t="str">
            <v>升降治具装配</v>
          </cell>
          <cell r="C10010" t="str">
            <v>//</v>
          </cell>
          <cell r="D10010" t="str">
            <v/>
          </cell>
          <cell r="E10010" t="str">
            <v>套</v>
          </cell>
          <cell r="F10010" t="str">
            <v>KM32-J600</v>
          </cell>
          <cell r="G10010" t="str">
            <v>105</v>
          </cell>
          <cell r="H10010" t="str">
            <v>M</v>
          </cell>
        </row>
        <row r="10011">
          <cell r="A10011" t="str">
            <v>3203107001</v>
          </cell>
          <cell r="B10011" t="str">
            <v>1.8米四头5113包装箱</v>
          </cell>
          <cell r="C10011" t="str">
            <v>//</v>
          </cell>
          <cell r="D10011" t="str">
            <v/>
          </cell>
          <cell r="E10011" t="str">
            <v>套</v>
          </cell>
          <cell r="F10011" t="str">
            <v/>
          </cell>
          <cell r="G10011" t="str">
            <v>109</v>
          </cell>
          <cell r="H10011" t="str">
            <v>Y</v>
          </cell>
        </row>
        <row r="10012">
          <cell r="A10012" t="str">
            <v>95044</v>
          </cell>
          <cell r="B10012" t="str">
            <v>外置气路箱部件KM36-180</v>
          </cell>
          <cell r="C10012" t="str">
            <v>//</v>
          </cell>
          <cell r="D10012" t="str">
            <v>#36-#37</v>
          </cell>
          <cell r="E10012" t="str">
            <v>套</v>
          </cell>
          <cell r="F10012" t="str">
            <v>KM32-1300</v>
          </cell>
          <cell r="G10012" t="str">
            <v>HK1101</v>
          </cell>
          <cell r="H10012" t="str">
            <v>M</v>
          </cell>
        </row>
        <row r="10013">
          <cell r="A10013" t="str">
            <v>3203107002</v>
          </cell>
          <cell r="B10013" t="str">
            <v>1.8米四头5113包装箱国外|F</v>
          </cell>
          <cell r="C10013" t="str">
            <v>//</v>
          </cell>
          <cell r="D10013" t="str">
            <v/>
          </cell>
          <cell r="E10013" t="str">
            <v>套</v>
          </cell>
          <cell r="F10013" t="str">
            <v/>
          </cell>
          <cell r="G10013" t="str">
            <v>109</v>
          </cell>
          <cell r="H10013" t="str">
            <v>Y</v>
          </cell>
        </row>
        <row r="10014">
          <cell r="A10014" t="str">
            <v>3201010003</v>
          </cell>
          <cell r="B10014" t="str">
            <v>1.8米5113双头（国内）</v>
          </cell>
          <cell r="C10014" t="str">
            <v>外径3350*770*1108/</v>
          </cell>
          <cell r="D10014" t="str">
            <v/>
          </cell>
          <cell r="E10014" t="str">
            <v>套</v>
          </cell>
          <cell r="F10014" t="str">
            <v/>
          </cell>
          <cell r="G10014" t="str">
            <v>109</v>
          </cell>
          <cell r="H10014" t="str">
            <v>Y</v>
          </cell>
        </row>
        <row r="10015">
          <cell r="A10015" t="str">
            <v>420601031101</v>
          </cell>
          <cell r="B10015" t="str">
            <v>主控制系统线(变更)</v>
          </cell>
          <cell r="C10015" t="str">
            <v>//</v>
          </cell>
          <cell r="D10015" t="str">
            <v/>
          </cell>
          <cell r="E10015" t="str">
            <v>根</v>
          </cell>
          <cell r="F10015" t="str">
            <v>SEP18-09510003</v>
          </cell>
          <cell r="G10015" t="str">
            <v>101</v>
          </cell>
          <cell r="H10015" t="str">
            <v>P</v>
          </cell>
        </row>
        <row r="10016">
          <cell r="A10016" t="str">
            <v>420601155200</v>
          </cell>
          <cell r="B10016" t="str">
            <v>主板X18短接线</v>
          </cell>
          <cell r="C10016" t="str">
            <v>//</v>
          </cell>
          <cell r="D10016" t="str">
            <v/>
          </cell>
          <cell r="E10016" t="str">
            <v>根</v>
          </cell>
          <cell r="F10016" t="str">
            <v/>
          </cell>
          <cell r="G10016" t="str">
            <v>HK101</v>
          </cell>
          <cell r="H10016" t="str">
            <v>S</v>
          </cell>
        </row>
        <row r="10017">
          <cell r="A10017" t="str">
            <v>410101201000</v>
          </cell>
          <cell r="B10017" t="str">
            <v>轴承托架</v>
          </cell>
          <cell r="C10017" t="str">
            <v>/6061/本色阳极氧化</v>
          </cell>
          <cell r="D10017" t="str">
            <v/>
          </cell>
          <cell r="E10017" t="str">
            <v>个</v>
          </cell>
          <cell r="F10017" t="str">
            <v>SZ-C53S32-2018629-01</v>
          </cell>
          <cell r="G10017" t="str">
            <v>101</v>
          </cell>
          <cell r="H10017" t="str">
            <v>P</v>
          </cell>
        </row>
        <row r="10018">
          <cell r="A10018" t="str">
            <v>410101200800</v>
          </cell>
          <cell r="B10018" t="str">
            <v>上横梁右挡板</v>
          </cell>
          <cell r="C10018" t="str">
            <v>/6061/本色阳极氧化</v>
          </cell>
          <cell r="D10018" t="str">
            <v/>
          </cell>
          <cell r="E10018" t="str">
            <v>个</v>
          </cell>
          <cell r="F10018" t="str">
            <v>SZ-C5S32-180704-02</v>
          </cell>
          <cell r="G10018" t="str">
            <v>101</v>
          </cell>
          <cell r="H10018" t="str">
            <v>P</v>
          </cell>
        </row>
        <row r="10019">
          <cell r="A10019" t="str">
            <v>410201233900</v>
          </cell>
          <cell r="B10019" t="str">
            <v>5米后罩壳封板右</v>
          </cell>
          <cell r="C10019" t="str">
            <v>/镀锌板/</v>
          </cell>
          <cell r="D10019" t="str">
            <v/>
          </cell>
          <cell r="E10019" t="str">
            <v>个</v>
          </cell>
          <cell r="F10019" t="str">
            <v>SZ-KK50-20180529-01</v>
          </cell>
          <cell r="G10019" t="str">
            <v>101</v>
          </cell>
          <cell r="H10019" t="str">
            <v>P</v>
          </cell>
        </row>
        <row r="10020">
          <cell r="A10020" t="str">
            <v>410101200900</v>
          </cell>
          <cell r="B10020" t="str">
            <v>摆臂固定轴套</v>
          </cell>
          <cell r="C10020" t="str">
            <v>/304不锈钢/</v>
          </cell>
          <cell r="D10020" t="str">
            <v/>
          </cell>
          <cell r="E10020" t="str">
            <v>个</v>
          </cell>
          <cell r="F10020" t="str">
            <v>K5S32-01040039</v>
          </cell>
          <cell r="G10020" t="str">
            <v>101</v>
          </cell>
          <cell r="H10020" t="str">
            <v>P</v>
          </cell>
        </row>
        <row r="10021">
          <cell r="A10021" t="str">
            <v>410201233800</v>
          </cell>
          <cell r="B10021" t="str">
            <v>X轴主轮轮架</v>
          </cell>
          <cell r="C10021" t="str">
            <v>/镀锌板（t=4）</v>
          </cell>
          <cell r="D10021" t="str">
            <v/>
          </cell>
          <cell r="E10021" t="str">
            <v>个</v>
          </cell>
          <cell r="F10021" t="str">
            <v>SZ-C5S32-180704-01</v>
          </cell>
          <cell r="G10021" t="str">
            <v>101</v>
          </cell>
          <cell r="H10021" t="str">
            <v>P</v>
          </cell>
        </row>
        <row r="10022">
          <cell r="A10022" t="str">
            <v>410201234000</v>
          </cell>
          <cell r="B10022" t="str">
            <v>5米后罩壳封板左</v>
          </cell>
          <cell r="C10022" t="str">
            <v>/镀锌板/</v>
          </cell>
          <cell r="D10022" t="str">
            <v/>
          </cell>
          <cell r="E10022" t="str">
            <v>个</v>
          </cell>
          <cell r="F10022" t="str">
            <v>SZ-KK50-20180529-02</v>
          </cell>
          <cell r="G10022" t="str">
            <v>101</v>
          </cell>
          <cell r="H10022" t="str">
            <v>P</v>
          </cell>
        </row>
        <row r="10023">
          <cell r="A10023" t="str">
            <v>410201230500</v>
          </cell>
          <cell r="B10023" t="str">
            <v>打纸机烘干网罩</v>
          </cell>
          <cell r="C10023" t="str">
            <v>/304 δ=1.0/</v>
          </cell>
          <cell r="D10023" t="str">
            <v/>
          </cell>
          <cell r="E10023" t="str">
            <v>个</v>
          </cell>
          <cell r="F10023" t="str">
            <v>JP18-02</v>
          </cell>
          <cell r="G10023" t="str">
            <v>HK101</v>
          </cell>
          <cell r="H10023" t="str">
            <v>P</v>
          </cell>
        </row>
        <row r="10024">
          <cell r="A10024" t="str">
            <v>430100016801</v>
          </cell>
          <cell r="B10024" t="str">
            <v>包装箱侧板（国外）</v>
          </cell>
          <cell r="C10024" t="str">
            <v>/胶合板/</v>
          </cell>
          <cell r="D10024" t="str">
            <v/>
          </cell>
          <cell r="E10024" t="str">
            <v>个</v>
          </cell>
          <cell r="F10024" t="str">
            <v>K5S32-07000011</v>
          </cell>
          <cell r="G10024" t="str">
            <v>101</v>
          </cell>
          <cell r="H10024" t="str">
            <v>P</v>
          </cell>
        </row>
        <row r="10025">
          <cell r="A10025" t="str">
            <v>430100016901</v>
          </cell>
          <cell r="B10025" t="str">
            <v>包装箱封头（国外）</v>
          </cell>
          <cell r="C10025" t="str">
            <v>/胶合板/</v>
          </cell>
          <cell r="D10025" t="str">
            <v/>
          </cell>
          <cell r="E10025" t="str">
            <v>个</v>
          </cell>
          <cell r="F10025" t="str">
            <v>K5S32-07000012</v>
          </cell>
          <cell r="G10025" t="str">
            <v>101</v>
          </cell>
          <cell r="H10025" t="str">
            <v>P</v>
          </cell>
        </row>
        <row r="10026">
          <cell r="A10026" t="str">
            <v>430100017001</v>
          </cell>
          <cell r="B10026" t="str">
            <v>包装箱上盖（国外）</v>
          </cell>
          <cell r="C10026" t="str">
            <v>/胶合板/</v>
          </cell>
          <cell r="D10026" t="str">
            <v/>
          </cell>
          <cell r="E10026" t="str">
            <v>个</v>
          </cell>
          <cell r="F10026" t="str">
            <v>K5S32-07000013</v>
          </cell>
          <cell r="G10026" t="str">
            <v>101</v>
          </cell>
          <cell r="H10026" t="str">
            <v>P</v>
          </cell>
        </row>
        <row r="10027">
          <cell r="A10027" t="str">
            <v>410201234100</v>
          </cell>
          <cell r="B10027" t="str">
            <v>改装小车盒</v>
          </cell>
          <cell r="C10027" t="str">
            <v>/2.0 THK CRS/黑色细砂纹</v>
          </cell>
          <cell r="D10027" t="str">
            <v/>
          </cell>
          <cell r="E10027" t="str">
            <v>个</v>
          </cell>
          <cell r="F10027" t="str">
            <v>D4M-02</v>
          </cell>
          <cell r="G10027" t="str">
            <v>HK101</v>
          </cell>
          <cell r="H10027" t="str">
            <v>P</v>
          </cell>
        </row>
        <row r="10028">
          <cell r="A10028" t="str">
            <v>430100017101</v>
          </cell>
          <cell r="B10028" t="str">
            <v>包装箱底盘（国外）</v>
          </cell>
          <cell r="C10028" t="str">
            <v>/胶合板/</v>
          </cell>
          <cell r="D10028" t="str">
            <v/>
          </cell>
          <cell r="E10028" t="str">
            <v>个</v>
          </cell>
          <cell r="F10028" t="str">
            <v>K5S32-07000014</v>
          </cell>
          <cell r="G10028" t="str">
            <v>101</v>
          </cell>
          <cell r="H10028" t="str">
            <v>P</v>
          </cell>
        </row>
        <row r="10029">
          <cell r="A10029" t="str">
            <v>3201007001</v>
          </cell>
          <cell r="B10029" t="str">
            <v>1.8米5113双头国内外，1.8米5113三头/dx5四头国外包装箱</v>
          </cell>
          <cell r="C10029" t="str">
            <v>外径3350*770*1108//</v>
          </cell>
          <cell r="D10029" t="str">
            <v/>
          </cell>
          <cell r="E10029" t="str">
            <v>套</v>
          </cell>
          <cell r="F10029" t="str">
            <v/>
          </cell>
          <cell r="G10029" t="str">
            <v>109</v>
          </cell>
          <cell r="H10029" t="str">
            <v>Y</v>
          </cell>
        </row>
        <row r="10030">
          <cell r="A10030" t="str">
            <v>410201230400</v>
          </cell>
          <cell r="B10030" t="str">
            <v>保湿接墨槽</v>
          </cell>
          <cell r="C10030" t="str">
            <v>/304 δ=1.0/</v>
          </cell>
          <cell r="D10030" t="str">
            <v/>
          </cell>
          <cell r="E10030" t="str">
            <v>个</v>
          </cell>
          <cell r="F10030" t="str">
            <v>JC194-04010006</v>
          </cell>
          <cell r="G10030" t="str">
            <v>HK101</v>
          </cell>
          <cell r="H10030" t="str">
            <v>P</v>
          </cell>
        </row>
        <row r="10031">
          <cell r="A10031" t="str">
            <v>410201229900</v>
          </cell>
          <cell r="B10031" t="str">
            <v>喷头清洗水槽</v>
          </cell>
          <cell r="C10031" t="str">
            <v>/304SS/</v>
          </cell>
          <cell r="D10031" t="str">
            <v/>
          </cell>
          <cell r="E10031" t="str">
            <v>个</v>
          </cell>
          <cell r="F10031" t="str">
            <v>P18-70</v>
          </cell>
          <cell r="G10031" t="str">
            <v>HK101</v>
          </cell>
          <cell r="H10031" t="str">
            <v>P</v>
          </cell>
        </row>
        <row r="10032">
          <cell r="A10032" t="str">
            <v>410201234300</v>
          </cell>
          <cell r="B10032" t="str">
            <v>改装小车侧板</v>
          </cell>
          <cell r="C10032" t="str">
            <v>/1.0 THK CRS/黑色细砂纹</v>
          </cell>
          <cell r="D10032" t="str">
            <v/>
          </cell>
          <cell r="E10032" t="str">
            <v>个</v>
          </cell>
          <cell r="F10032" t="str">
            <v>D4M-06</v>
          </cell>
          <cell r="G10032" t="str">
            <v>HK101</v>
          </cell>
          <cell r="H10032" t="str">
            <v>P</v>
          </cell>
        </row>
        <row r="10033">
          <cell r="A10033" t="str">
            <v>410101197400</v>
          </cell>
          <cell r="B10033" t="str">
            <v>走纸辊调节轴</v>
          </cell>
          <cell r="C10033" t="str">
            <v>/SUS303/</v>
          </cell>
          <cell r="D10033" t="str">
            <v/>
          </cell>
          <cell r="E10033" t="str">
            <v>个</v>
          </cell>
          <cell r="F10033" t="str">
            <v>JC194-59010002</v>
          </cell>
          <cell r="G10033" t="str">
            <v>HK101</v>
          </cell>
          <cell r="H10033" t="str">
            <v>P</v>
          </cell>
        </row>
        <row r="10034">
          <cell r="A10034" t="str">
            <v>410201230300</v>
          </cell>
          <cell r="B10034" t="str">
            <v>4头副墨瓶支架</v>
          </cell>
          <cell r="C10034" t="str">
            <v>/冷板 δ=2.0/黑色细砂纹</v>
          </cell>
          <cell r="D10034" t="str">
            <v/>
          </cell>
          <cell r="E10034" t="str">
            <v>个</v>
          </cell>
          <cell r="F10034" t="str">
            <v>JC194-05010101</v>
          </cell>
          <cell r="G10034" t="str">
            <v>HK101</v>
          </cell>
          <cell r="H10034" t="str">
            <v>P</v>
          </cell>
        </row>
        <row r="10035">
          <cell r="A10035" t="str">
            <v>410101196800</v>
          </cell>
          <cell r="B10035" t="str">
            <v>喷头清洗导杆</v>
          </cell>
          <cell r="C10035" t="str">
            <v>/45#/镀硬铬</v>
          </cell>
          <cell r="D10035" t="str">
            <v/>
          </cell>
          <cell r="E10035" t="str">
            <v>个</v>
          </cell>
          <cell r="F10035" t="str">
            <v>P18-A65</v>
          </cell>
          <cell r="G10035" t="str">
            <v>HK101</v>
          </cell>
          <cell r="H10035" t="str">
            <v>P</v>
          </cell>
        </row>
        <row r="10036">
          <cell r="A10036" t="str">
            <v>410101197700</v>
          </cell>
          <cell r="B10036" t="str">
            <v>上配重</v>
          </cell>
          <cell r="C10036" t="str">
            <v>/Q235-A/</v>
          </cell>
          <cell r="D10036" t="str">
            <v/>
          </cell>
          <cell r="E10036" t="str">
            <v>个</v>
          </cell>
          <cell r="F10036" t="str">
            <v>JP18-A26</v>
          </cell>
          <cell r="G10036" t="str">
            <v>HK101</v>
          </cell>
          <cell r="H10036" t="str">
            <v>P</v>
          </cell>
        </row>
        <row r="10037">
          <cell r="A10037" t="str">
            <v>410102008100</v>
          </cell>
          <cell r="B10037" t="str">
            <v>打纸机铝梁</v>
          </cell>
          <cell r="C10037" t="str">
            <v>//本色阳极氧化</v>
          </cell>
          <cell r="D10037" t="str">
            <v>委外</v>
          </cell>
          <cell r="E10037" t="str">
            <v>个</v>
          </cell>
          <cell r="F10037" t="str">
            <v>JP18-05</v>
          </cell>
          <cell r="G10037" t="str">
            <v>HK101</v>
          </cell>
          <cell r="H10037" t="str">
            <v>S</v>
          </cell>
        </row>
        <row r="10038">
          <cell r="A10038" t="str">
            <v>410201229801</v>
          </cell>
          <cell r="B10038" t="str">
            <v>马达座,左</v>
          </cell>
          <cell r="C10038" t="str">
            <v>/冷板 δ=6.0/黑色细砂纹</v>
          </cell>
          <cell r="D10038" t="str">
            <v/>
          </cell>
          <cell r="E10038" t="str">
            <v>个</v>
          </cell>
          <cell r="F10038" t="str">
            <v>KM36-N21-02</v>
          </cell>
          <cell r="G10038" t="str">
            <v>HK101</v>
          </cell>
          <cell r="H10038" t="str">
            <v>P</v>
          </cell>
        </row>
        <row r="10039">
          <cell r="A10039" t="str">
            <v>410101197100</v>
          </cell>
          <cell r="B10039" t="str">
            <v>长拉簧杆</v>
          </cell>
          <cell r="C10039" t="str">
            <v>/304SS/</v>
          </cell>
          <cell r="D10039" t="str">
            <v/>
          </cell>
          <cell r="E10039" t="str">
            <v>个</v>
          </cell>
          <cell r="F10039" t="str">
            <v>P18-30</v>
          </cell>
          <cell r="G10039" t="str">
            <v>HK101</v>
          </cell>
          <cell r="H10039" t="str">
            <v>P</v>
          </cell>
        </row>
        <row r="10040">
          <cell r="A10040" t="str">
            <v>410201229501</v>
          </cell>
          <cell r="B10040" t="str">
            <v>马达滑移板,右</v>
          </cell>
          <cell r="C10040" t="str">
            <v>/冷板 δ=3.0/黑色细砂纹</v>
          </cell>
          <cell r="D10040" t="str">
            <v/>
          </cell>
          <cell r="E10040" t="str">
            <v>个</v>
          </cell>
          <cell r="F10040" t="str">
            <v>KM36-N20</v>
          </cell>
          <cell r="G10040" t="str">
            <v>HK101</v>
          </cell>
          <cell r="H10040" t="str">
            <v>P</v>
          </cell>
        </row>
        <row r="10041">
          <cell r="A10041" t="str">
            <v>410201229100</v>
          </cell>
          <cell r="B10041" t="str">
            <v>前保湿架</v>
          </cell>
          <cell r="C10041" t="str">
            <v>/304 δ=1.2/</v>
          </cell>
          <cell r="D10041" t="str">
            <v/>
          </cell>
          <cell r="E10041" t="str">
            <v>个</v>
          </cell>
          <cell r="F10041" t="str">
            <v>KM32-65</v>
          </cell>
          <cell r="G10041" t="str">
            <v>HK101</v>
          </cell>
          <cell r="H10041" t="str">
            <v>P</v>
          </cell>
        </row>
        <row r="10042">
          <cell r="A10042" t="str">
            <v>410201230600</v>
          </cell>
          <cell r="B10042" t="str">
            <v>右上盖板</v>
          </cell>
          <cell r="C10042" t="str">
            <v>/304 δ=1.0/</v>
          </cell>
          <cell r="D10042" t="str">
            <v/>
          </cell>
          <cell r="E10042" t="str">
            <v>个</v>
          </cell>
          <cell r="F10042" t="str">
            <v>JP18-01</v>
          </cell>
          <cell r="G10042" t="str">
            <v>HK101</v>
          </cell>
          <cell r="H10042" t="str">
            <v>P</v>
          </cell>
        </row>
        <row r="10043">
          <cell r="A10043" t="str">
            <v>410101197900</v>
          </cell>
          <cell r="B10043" t="str">
            <v>保湿吊板</v>
          </cell>
          <cell r="C10043" t="str">
            <v>/AL6061/黑色阳极氧化</v>
          </cell>
          <cell r="D10043" t="str">
            <v/>
          </cell>
          <cell r="E10043" t="str">
            <v>个</v>
          </cell>
          <cell r="F10043" t="str">
            <v>D4M-04</v>
          </cell>
          <cell r="G10043" t="str">
            <v>HK101</v>
          </cell>
          <cell r="H10043" t="str">
            <v>P</v>
          </cell>
        </row>
        <row r="10044">
          <cell r="A10044" t="str">
            <v>410101198000</v>
          </cell>
          <cell r="B10044" t="str">
            <v>保湿连接板</v>
          </cell>
          <cell r="C10044" t="str">
            <v>/AL6061/黑色阳极氧化</v>
          </cell>
          <cell r="D10044" t="str">
            <v/>
          </cell>
          <cell r="E10044" t="str">
            <v>个</v>
          </cell>
          <cell r="F10044" t="str">
            <v>D4M-05</v>
          </cell>
          <cell r="G10044" t="str">
            <v>HK101</v>
          </cell>
          <cell r="H10044" t="str">
            <v>P</v>
          </cell>
        </row>
        <row r="10045">
          <cell r="A10045" t="str">
            <v>410101194500</v>
          </cell>
          <cell r="B10045" t="str">
            <v>16头喷头底板（替换）(变更)</v>
          </cell>
          <cell r="C10045" t="str">
            <v>/AL 6061/黑色阳极氧化</v>
          </cell>
          <cell r="D10045" t="str">
            <v/>
          </cell>
          <cell r="E10045" t="str">
            <v>个</v>
          </cell>
          <cell r="F10045" t="str">
            <v>KM16-P04</v>
          </cell>
          <cell r="G10045" t="str">
            <v>HK101</v>
          </cell>
          <cell r="H10045" t="str">
            <v>P</v>
          </cell>
        </row>
        <row r="10046">
          <cell r="A10046" t="str">
            <v>410201230200</v>
          </cell>
          <cell r="B10046" t="str">
            <v>接近开关支架</v>
          </cell>
          <cell r="C10046" t="str">
            <v>/冷板 δ=2/黑色细砂纹</v>
          </cell>
          <cell r="D10046" t="str">
            <v/>
          </cell>
          <cell r="E10046" t="str">
            <v>个</v>
          </cell>
          <cell r="F10046" t="str">
            <v>JC194-59000020</v>
          </cell>
          <cell r="G10046" t="str">
            <v>HK101</v>
          </cell>
          <cell r="H10046" t="str">
            <v>P</v>
          </cell>
        </row>
        <row r="10047">
          <cell r="A10047" t="str">
            <v>410102008000</v>
          </cell>
          <cell r="B10047" t="str">
            <v>上横梁</v>
          </cell>
          <cell r="C10047" t="str">
            <v>/AL6063/本色阳极氧化</v>
          </cell>
          <cell r="D10047" t="str">
            <v>委外</v>
          </cell>
          <cell r="E10047" t="str">
            <v>个</v>
          </cell>
          <cell r="F10047" t="str">
            <v>QZ02010001</v>
          </cell>
          <cell r="G10047" t="str">
            <v>HK101</v>
          </cell>
          <cell r="H10047" t="str">
            <v>S</v>
          </cell>
        </row>
        <row r="10048">
          <cell r="A10048" t="str">
            <v>410101197000</v>
          </cell>
          <cell r="B10048" t="str">
            <v>拉簧杆</v>
          </cell>
          <cell r="C10048" t="str">
            <v>/304SS/</v>
          </cell>
          <cell r="D10048" t="str">
            <v/>
          </cell>
          <cell r="E10048" t="str">
            <v>个</v>
          </cell>
          <cell r="F10048" t="str">
            <v>P18-81</v>
          </cell>
          <cell r="G10048" t="str">
            <v>HK101</v>
          </cell>
          <cell r="H10048" t="str">
            <v>P</v>
          </cell>
        </row>
        <row r="10049">
          <cell r="A10049" t="str">
            <v>410201234400</v>
          </cell>
          <cell r="B10049" t="str">
            <v>4头4720解密卡支架</v>
          </cell>
          <cell r="C10049" t="str">
            <v>/冷轧钢板（t=2）/黑色细砂纹</v>
          </cell>
          <cell r="D10049" t="str">
            <v/>
          </cell>
          <cell r="E10049" t="str">
            <v>个</v>
          </cell>
          <cell r="F10049" t="str">
            <v>E4720-A01</v>
          </cell>
          <cell r="G10049" t="str">
            <v>HK101</v>
          </cell>
          <cell r="H10049" t="str">
            <v>P</v>
          </cell>
        </row>
        <row r="10050">
          <cell r="A10050" t="str">
            <v>410101197200</v>
          </cell>
          <cell r="B10050" t="str">
            <v>8头打纸机京瓷平台</v>
          </cell>
          <cell r="C10050" t="str">
            <v>/AL6061/</v>
          </cell>
          <cell r="D10050" t="str">
            <v/>
          </cell>
          <cell r="E10050" t="str">
            <v>个</v>
          </cell>
          <cell r="F10050" t="str">
            <v>JP18-A02</v>
          </cell>
          <cell r="G10050" t="str">
            <v>HK101</v>
          </cell>
          <cell r="H10050" t="str">
            <v>P</v>
          </cell>
        </row>
        <row r="10051">
          <cell r="A10051" t="str">
            <v>410101201100</v>
          </cell>
          <cell r="B10051" t="str">
            <v>8头改装小车底板</v>
          </cell>
          <cell r="C10051" t="str">
            <v>/AL 6061/黑色阳极氧化</v>
          </cell>
          <cell r="D10051" t="str">
            <v/>
          </cell>
          <cell r="E10051" t="str">
            <v>个</v>
          </cell>
          <cell r="F10051" t="str">
            <v>D4720-A02</v>
          </cell>
          <cell r="G10051" t="str">
            <v>HK101</v>
          </cell>
          <cell r="H10051" t="str">
            <v>P</v>
          </cell>
        </row>
        <row r="10052">
          <cell r="A10052" t="str">
            <v>410101197600</v>
          </cell>
          <cell r="B10052" t="str">
            <v>下配重</v>
          </cell>
          <cell r="C10052" t="str">
            <v>/Q235-A/</v>
          </cell>
          <cell r="D10052" t="str">
            <v/>
          </cell>
          <cell r="E10052" t="str">
            <v>个</v>
          </cell>
          <cell r="F10052" t="str">
            <v>JP18-A25</v>
          </cell>
          <cell r="G10052" t="str">
            <v>HK101</v>
          </cell>
          <cell r="H10052" t="str">
            <v>P</v>
          </cell>
        </row>
        <row r="10053">
          <cell r="A10053" t="str">
            <v>410201230100</v>
          </cell>
          <cell r="B10053" t="str">
            <v>烘干右支架</v>
          </cell>
          <cell r="C10053" t="str">
            <v>/冷板δ=4.0/黑色细砂纹</v>
          </cell>
          <cell r="D10053" t="str">
            <v/>
          </cell>
          <cell r="E10053" t="str">
            <v>个</v>
          </cell>
          <cell r="F10053" t="str">
            <v>JC194-01000011</v>
          </cell>
          <cell r="G10053" t="str">
            <v>HK101</v>
          </cell>
          <cell r="H10053" t="str">
            <v>P</v>
          </cell>
        </row>
        <row r="10054">
          <cell r="A10054" t="str">
            <v>410101201200</v>
          </cell>
          <cell r="B10054" t="str">
            <v>改装4头4720保湿板</v>
          </cell>
          <cell r="C10054" t="str">
            <v>/AL 6061/黑色阳极氧化</v>
          </cell>
          <cell r="D10054" t="str">
            <v/>
          </cell>
          <cell r="E10054" t="str">
            <v>个</v>
          </cell>
          <cell r="F10054" t="str">
            <v>D4720-A01</v>
          </cell>
          <cell r="G10054" t="str">
            <v>HK101</v>
          </cell>
          <cell r="H10054" t="str">
            <v>P</v>
          </cell>
        </row>
        <row r="10055">
          <cell r="A10055" t="str">
            <v>410201230700</v>
          </cell>
          <cell r="B10055" t="str">
            <v>摆臂挡片</v>
          </cell>
          <cell r="C10055" t="str">
            <v>/304 δ=3.0/</v>
          </cell>
          <cell r="D10055" t="str">
            <v/>
          </cell>
          <cell r="E10055" t="str">
            <v>个</v>
          </cell>
          <cell r="F10055" t="str">
            <v>JP18-13</v>
          </cell>
          <cell r="G10055" t="str">
            <v>HK101</v>
          </cell>
          <cell r="H10055" t="str">
            <v>P</v>
          </cell>
        </row>
        <row r="10056">
          <cell r="A10056" t="str">
            <v>410201229400</v>
          </cell>
          <cell r="B10056" t="str">
            <v>墨盘</v>
          </cell>
          <cell r="C10056" t="str">
            <v>/冷板 δ=2.0/</v>
          </cell>
          <cell r="D10056" t="str">
            <v/>
          </cell>
          <cell r="E10056" t="str">
            <v>个</v>
          </cell>
          <cell r="F10056" t="str">
            <v>KM32-50</v>
          </cell>
          <cell r="G10056" t="str">
            <v>HK101</v>
          </cell>
          <cell r="H10056" t="str">
            <v>P</v>
          </cell>
        </row>
        <row r="10057">
          <cell r="A10057" t="str">
            <v>410201229601</v>
          </cell>
          <cell r="B10057" t="str">
            <v>马达滑移板,左</v>
          </cell>
          <cell r="C10057" t="str">
            <v>/冷板 δ=3.0/黑色细砂纹</v>
          </cell>
          <cell r="D10057" t="str">
            <v/>
          </cell>
          <cell r="E10057" t="str">
            <v>个</v>
          </cell>
          <cell r="F10057" t="str">
            <v>KM36-N20-02</v>
          </cell>
          <cell r="G10057" t="str">
            <v>HK101</v>
          </cell>
          <cell r="H10057" t="str">
            <v>P</v>
          </cell>
        </row>
        <row r="10058">
          <cell r="A10058" t="str">
            <v>410101197800</v>
          </cell>
          <cell r="B10058" t="str">
            <v>改装小车后板</v>
          </cell>
          <cell r="C10058" t="str">
            <v>/AL6061/黑色阳极氧化</v>
          </cell>
          <cell r="D10058" t="str">
            <v/>
          </cell>
          <cell r="E10058" t="str">
            <v>个</v>
          </cell>
          <cell r="F10058" t="str">
            <v>D4M-01</v>
          </cell>
          <cell r="G10058" t="str">
            <v>HK101</v>
          </cell>
          <cell r="H10058" t="str">
            <v>P</v>
          </cell>
        </row>
        <row r="10059">
          <cell r="A10059" t="str">
            <v>410201229300</v>
          </cell>
          <cell r="B10059" t="str">
            <v>后保湿架</v>
          </cell>
          <cell r="C10059" t="str">
            <v>/304 δ=1.2/</v>
          </cell>
          <cell r="D10059" t="str">
            <v/>
          </cell>
          <cell r="E10059" t="str">
            <v>个</v>
          </cell>
          <cell r="F10059" t="str">
            <v>KM32-64</v>
          </cell>
          <cell r="G10059" t="str">
            <v>HK101</v>
          </cell>
          <cell r="H10059" t="str">
            <v>P</v>
          </cell>
        </row>
        <row r="10060">
          <cell r="A10060" t="str">
            <v>410101196900</v>
          </cell>
          <cell r="B10060" t="str">
            <v>喷头辊挤水杆</v>
          </cell>
          <cell r="C10060" t="str">
            <v>/304SS/</v>
          </cell>
          <cell r="D10060" t="str">
            <v/>
          </cell>
          <cell r="E10060" t="str">
            <v>个</v>
          </cell>
          <cell r="F10060" t="str">
            <v>P18-68</v>
          </cell>
          <cell r="G10060" t="str">
            <v>HK101</v>
          </cell>
          <cell r="H10060" t="str">
            <v>P</v>
          </cell>
        </row>
        <row r="10061">
          <cell r="A10061" t="str">
            <v>410201234200</v>
          </cell>
          <cell r="B10061" t="str">
            <v>改装小车顶罩</v>
          </cell>
          <cell r="C10061" t="str">
            <v>/1.0 THK CRS/黑色细砂纹</v>
          </cell>
          <cell r="D10061" t="str">
            <v/>
          </cell>
          <cell r="E10061" t="str">
            <v>个</v>
          </cell>
          <cell r="F10061" t="str">
            <v>D4M-03</v>
          </cell>
          <cell r="G10061" t="str">
            <v>HK101</v>
          </cell>
          <cell r="H10061" t="str">
            <v>P</v>
          </cell>
        </row>
        <row r="10062">
          <cell r="A10062" t="str">
            <v>410201229200</v>
          </cell>
          <cell r="B10062" t="str">
            <v>中间保湿架</v>
          </cell>
          <cell r="C10062" t="str">
            <v>/304 δ=1.2/</v>
          </cell>
          <cell r="D10062" t="str">
            <v/>
          </cell>
          <cell r="E10062" t="str">
            <v>个</v>
          </cell>
          <cell r="F10062" t="str">
            <v>KM32-66</v>
          </cell>
          <cell r="G10062" t="str">
            <v>HK101</v>
          </cell>
          <cell r="H10062" t="str">
            <v>P</v>
          </cell>
        </row>
        <row r="10063">
          <cell r="A10063" t="str">
            <v>420505008900</v>
          </cell>
          <cell r="B10063" t="str">
            <v>40灯珠组件</v>
          </cell>
          <cell r="C10063" t="str">
            <v>//</v>
          </cell>
          <cell r="D10063" t="str">
            <v/>
          </cell>
          <cell r="E10063" t="str">
            <v>套</v>
          </cell>
          <cell r="F10063" t="str">
            <v/>
          </cell>
          <cell r="G10063" t="str">
            <v>101</v>
          </cell>
          <cell r="H10063" t="str">
            <v>P</v>
          </cell>
        </row>
        <row r="10064">
          <cell r="A10064" t="str">
            <v>410101197300</v>
          </cell>
          <cell r="B10064" t="str">
            <v>4头打印平台</v>
          </cell>
          <cell r="C10064" t="str">
            <v>/AL6061,L=1965/</v>
          </cell>
          <cell r="D10064" t="str">
            <v/>
          </cell>
          <cell r="E10064" t="str">
            <v>个</v>
          </cell>
          <cell r="F10064" t="str">
            <v>JC194-59000017</v>
          </cell>
          <cell r="G10064" t="str">
            <v>HK101</v>
          </cell>
          <cell r="H10064" t="str">
            <v>P</v>
          </cell>
        </row>
        <row r="10065">
          <cell r="A10065" t="str">
            <v>420506019400</v>
          </cell>
          <cell r="B10065" t="str">
            <v>二级墨盒</v>
          </cell>
          <cell r="C10065" t="str">
            <v>一进两出阀/双浮球液位开关/701014//</v>
          </cell>
          <cell r="D10065" t="str">
            <v/>
          </cell>
          <cell r="E10065" t="str">
            <v>个</v>
          </cell>
          <cell r="F10065" t="str">
            <v/>
          </cell>
          <cell r="G10065" t="str">
            <v>101</v>
          </cell>
          <cell r="H10065" t="str">
            <v>P</v>
          </cell>
        </row>
        <row r="10066">
          <cell r="A10066" t="str">
            <v>410101197500</v>
          </cell>
          <cell r="B10066" t="str">
            <v>保湿导柱</v>
          </cell>
          <cell r="C10066" t="str">
            <v>/45#/镀装饰铬</v>
          </cell>
          <cell r="D10066" t="str">
            <v/>
          </cell>
          <cell r="E10066" t="str">
            <v>个</v>
          </cell>
          <cell r="F10066" t="str">
            <v>JC194-06020006</v>
          </cell>
          <cell r="G10066" t="str">
            <v>HK101</v>
          </cell>
          <cell r="H10066" t="str">
            <v>P</v>
          </cell>
        </row>
        <row r="10067">
          <cell r="A10067" t="str">
            <v>410201230001</v>
          </cell>
          <cell r="B10067" t="str">
            <v>小车主板支架</v>
          </cell>
          <cell r="C10067" t="str">
            <v>/冷板 δ=2.0/镀白锌</v>
          </cell>
          <cell r="D10067" t="str">
            <v/>
          </cell>
          <cell r="E10067" t="str">
            <v>个</v>
          </cell>
          <cell r="F10067" t="str">
            <v>P18-A73</v>
          </cell>
          <cell r="G10067" t="str">
            <v>HK101</v>
          </cell>
          <cell r="H10067" t="str">
            <v>P</v>
          </cell>
        </row>
        <row r="10068">
          <cell r="A10068" t="str">
            <v>410201229701</v>
          </cell>
          <cell r="B10068" t="str">
            <v>马达座，右</v>
          </cell>
          <cell r="C10068" t="str">
            <v>/冷板 δ=6.0/黑色细砂纹</v>
          </cell>
          <cell r="D10068" t="str">
            <v/>
          </cell>
          <cell r="E10068" t="str">
            <v>个</v>
          </cell>
          <cell r="F10068" t="str">
            <v>KM36-N21</v>
          </cell>
          <cell r="G10068" t="str">
            <v>HK101</v>
          </cell>
          <cell r="H10068" t="str">
            <v>P</v>
          </cell>
        </row>
        <row r="10069">
          <cell r="A10069" t="str">
            <v>420506051800</v>
          </cell>
          <cell r="B10069" t="str">
            <v>UV管</v>
          </cell>
          <cell r="C10069" t="str">
            <v>4/2.8//</v>
          </cell>
          <cell r="D10069" t="str">
            <v/>
          </cell>
          <cell r="E10069" t="str">
            <v>米</v>
          </cell>
          <cell r="F10069" t="str">
            <v>EAW40102</v>
          </cell>
          <cell r="G10069" t="str">
            <v>101</v>
          </cell>
          <cell r="H10069" t="str">
            <v>P</v>
          </cell>
        </row>
        <row r="10070">
          <cell r="A10070" t="str">
            <v>410101204100</v>
          </cell>
          <cell r="B10070" t="str">
            <v>后罩壳检验工装二</v>
          </cell>
          <cell r="C10070" t="str">
            <v>/2A12/本色阳极氧化</v>
          </cell>
          <cell r="D10070" t="str">
            <v/>
          </cell>
          <cell r="E10070" t="str">
            <v>个</v>
          </cell>
          <cell r="F10070" t="str">
            <v>SZ-EP18-20180625-04</v>
          </cell>
          <cell r="G10070" t="str">
            <v>101</v>
          </cell>
          <cell r="H10070" t="str">
            <v>P</v>
          </cell>
        </row>
        <row r="10071">
          <cell r="A10071" t="str">
            <v>420504015400</v>
          </cell>
          <cell r="B10071" t="str">
            <v>船型开关</v>
          </cell>
          <cell r="C10071" t="str">
            <v>KCD3-102NJK,UL//</v>
          </cell>
          <cell r="D10071" t="str">
            <v/>
          </cell>
          <cell r="E10071" t="str">
            <v>个</v>
          </cell>
          <cell r="F10071" t="str">
            <v>EAW20058</v>
          </cell>
          <cell r="G10071" t="str">
            <v>101</v>
          </cell>
          <cell r="H10071" t="str">
            <v>P</v>
          </cell>
        </row>
        <row r="10072">
          <cell r="A10072" t="str">
            <v>420601147500</v>
          </cell>
          <cell r="B10072" t="str">
            <v>220V烘干调压模块SSR5进线-4</v>
          </cell>
          <cell r="C10072" t="str">
            <v>//</v>
          </cell>
          <cell r="D10072" t="str">
            <v/>
          </cell>
          <cell r="E10072" t="str">
            <v>根</v>
          </cell>
          <cell r="F10072" t="str">
            <v/>
          </cell>
          <cell r="G10072" t="str">
            <v>HK101</v>
          </cell>
          <cell r="H10072" t="str">
            <v>P</v>
          </cell>
        </row>
        <row r="10073">
          <cell r="A10073" t="str">
            <v>410301016400</v>
          </cell>
          <cell r="B10073" t="str">
            <v>压紧轮固定架|F</v>
          </cell>
          <cell r="C10073" t="str">
            <v>/尼龙</v>
          </cell>
          <cell r="D10073" t="str">
            <v/>
          </cell>
          <cell r="E10073" t="str">
            <v>个</v>
          </cell>
          <cell r="F10073" t="str">
            <v>C5S32-02000006(1)</v>
          </cell>
          <cell r="G10073" t="str">
            <v>101</v>
          </cell>
          <cell r="H10073" t="str">
            <v>P</v>
          </cell>
        </row>
        <row r="10074">
          <cell r="A10074" t="str">
            <v>450401014300</v>
          </cell>
          <cell r="B10074" t="str">
            <v>电话线</v>
          </cell>
          <cell r="C10074" t="str">
            <v>黑色//</v>
          </cell>
          <cell r="D10074" t="str">
            <v/>
          </cell>
          <cell r="E10074" t="str">
            <v>个</v>
          </cell>
          <cell r="F10074" t="str">
            <v/>
          </cell>
          <cell r="G10074" t="str">
            <v>101</v>
          </cell>
          <cell r="H10074" t="str">
            <v>P</v>
          </cell>
        </row>
        <row r="10075">
          <cell r="A10075" t="str">
            <v>450401014500</v>
          </cell>
          <cell r="B10075" t="str">
            <v>听筒线</v>
          </cell>
          <cell r="C10075" t="str">
            <v>黑色//</v>
          </cell>
          <cell r="D10075" t="str">
            <v/>
          </cell>
          <cell r="E10075" t="str">
            <v>个</v>
          </cell>
          <cell r="F10075" t="str">
            <v/>
          </cell>
          <cell r="G10075" t="str">
            <v>101</v>
          </cell>
          <cell r="H10075" t="str">
            <v>P</v>
          </cell>
        </row>
        <row r="10076">
          <cell r="A10076" t="str">
            <v>410201234500</v>
          </cell>
          <cell r="B10076" t="str">
            <v>二级墨瓶安装支架</v>
          </cell>
          <cell r="C10076" t="str">
            <v>/冷轧钢板（t=1.5）/喷塑#3E3E3E深灰粗橘纹</v>
          </cell>
          <cell r="D10076" t="str">
            <v/>
          </cell>
          <cell r="E10076" t="str">
            <v>个</v>
          </cell>
          <cell r="F10076" t="str">
            <v>K5S32-05000049</v>
          </cell>
          <cell r="G10076" t="str">
            <v>101</v>
          </cell>
          <cell r="H10076" t="str">
            <v>P</v>
          </cell>
        </row>
        <row r="10077">
          <cell r="A10077" t="str">
            <v>410201235000</v>
          </cell>
          <cell r="B10077" t="str">
            <v>LED保护罩</v>
          </cell>
          <cell r="C10077" t="str">
            <v>/冷轧钢板（t=1.2）/喷塑#3E3E3E深灰粗橘纹</v>
          </cell>
          <cell r="D10077" t="str">
            <v/>
          </cell>
          <cell r="E10077" t="str">
            <v>个</v>
          </cell>
          <cell r="F10077" t="str">
            <v>SZ- K5S32-2018042403</v>
          </cell>
          <cell r="G10077" t="str">
            <v>101</v>
          </cell>
          <cell r="H10077" t="str">
            <v>P</v>
          </cell>
        </row>
        <row r="10078">
          <cell r="A10078" t="str">
            <v>410201235300</v>
          </cell>
          <cell r="B10078" t="str">
            <v>显示器挡板|F</v>
          </cell>
          <cell r="C10078" t="str">
            <v>/冷轧板T=1.5mm</v>
          </cell>
          <cell r="D10078" t="str">
            <v/>
          </cell>
          <cell r="E10078" t="str">
            <v>个</v>
          </cell>
          <cell r="F10078" t="str">
            <v>SZ-KK50-20180111-02</v>
          </cell>
          <cell r="G10078" t="str">
            <v>101</v>
          </cell>
          <cell r="H10078" t="str">
            <v>P</v>
          </cell>
        </row>
        <row r="10079">
          <cell r="A10079" t="str">
            <v>450401014400</v>
          </cell>
          <cell r="B10079" t="str">
            <v>CABLE-ACH1000串口线</v>
          </cell>
          <cell r="C10079" t="str">
            <v>//</v>
          </cell>
          <cell r="D10079" t="str">
            <v/>
          </cell>
          <cell r="E10079" t="str">
            <v>个</v>
          </cell>
          <cell r="F10079" t="str">
            <v/>
          </cell>
          <cell r="G10079" t="str">
            <v>101</v>
          </cell>
          <cell r="H10079" t="str">
            <v>P</v>
          </cell>
        </row>
        <row r="10080">
          <cell r="A10080" t="str">
            <v>251816001</v>
          </cell>
          <cell r="B10080" t="str">
            <v>1.8米/1024I 6pl/16头/导带印花机/整机/YS/印花</v>
          </cell>
          <cell r="C10080" t="str">
            <v>黑蓝/整体//</v>
          </cell>
          <cell r="D10080" t="str">
            <v/>
          </cell>
          <cell r="E10080" t="str">
            <v>台</v>
          </cell>
          <cell r="F10080" t="str">
            <v/>
          </cell>
          <cell r="G10080" t="str">
            <v>HK1102</v>
          </cell>
          <cell r="H10080" t="str">
            <v>M</v>
          </cell>
        </row>
        <row r="10081">
          <cell r="A10081" t="str">
            <v>3500502001</v>
          </cell>
          <cell r="B10081" t="str">
            <v>上横梁组件KM16-180</v>
          </cell>
          <cell r="C10081" t="str">
            <v>//</v>
          </cell>
          <cell r="D10081" t="str">
            <v/>
          </cell>
          <cell r="E10081" t="str">
            <v>套</v>
          </cell>
          <cell r="F10081" t="str">
            <v>DM8-40000000</v>
          </cell>
          <cell r="G10081" t="str">
            <v>109</v>
          </cell>
          <cell r="H10081" t="str">
            <v>Y</v>
          </cell>
        </row>
        <row r="10082">
          <cell r="A10082" t="str">
            <v>3500502002</v>
          </cell>
          <cell r="B10082" t="str">
            <v>墨管压块组件KM16</v>
          </cell>
          <cell r="C10082" t="str">
            <v>//</v>
          </cell>
          <cell r="D10082" t="str">
            <v/>
          </cell>
          <cell r="E10082" t="str">
            <v>套</v>
          </cell>
          <cell r="F10082" t="str">
            <v/>
          </cell>
          <cell r="G10082" t="str">
            <v>109</v>
          </cell>
          <cell r="H10082" t="str">
            <v>Y</v>
          </cell>
        </row>
        <row r="10083">
          <cell r="A10083" t="str">
            <v>3500502003</v>
          </cell>
          <cell r="B10083" t="str">
            <v>光栅组件KM16</v>
          </cell>
          <cell r="C10083" t="str">
            <v>//</v>
          </cell>
          <cell r="D10083" t="str">
            <v/>
          </cell>
          <cell r="E10083" t="str">
            <v>套</v>
          </cell>
          <cell r="F10083" t="str">
            <v>DM8-40010000</v>
          </cell>
          <cell r="G10083" t="str">
            <v>109</v>
          </cell>
          <cell r="H10083" t="str">
            <v>Y</v>
          </cell>
        </row>
        <row r="10084">
          <cell r="A10084" t="str">
            <v>3500502004</v>
          </cell>
          <cell r="B10084" t="str">
            <v>皮带主动轮组件-JP18</v>
          </cell>
          <cell r="C10084" t="str">
            <v>//</v>
          </cell>
          <cell r="D10084" t="str">
            <v/>
          </cell>
          <cell r="E10084" t="str">
            <v>套</v>
          </cell>
          <cell r="F10084" t="str">
            <v>P18-100</v>
          </cell>
          <cell r="G10084" t="str">
            <v>109</v>
          </cell>
          <cell r="H10084" t="str">
            <v>Y</v>
          </cell>
        </row>
        <row r="10085">
          <cell r="A10085" t="str">
            <v>3500502005</v>
          </cell>
          <cell r="B10085" t="str">
            <v>皮带惰轮组件-JP18</v>
          </cell>
          <cell r="C10085" t="str">
            <v>//</v>
          </cell>
          <cell r="D10085" t="str">
            <v/>
          </cell>
          <cell r="E10085" t="str">
            <v>套</v>
          </cell>
          <cell r="F10085" t="str">
            <v>P18-110</v>
          </cell>
          <cell r="G10085" t="str">
            <v>109</v>
          </cell>
          <cell r="H10085" t="str">
            <v>Y</v>
          </cell>
        </row>
        <row r="10086">
          <cell r="A10086" t="str">
            <v>3500504001</v>
          </cell>
          <cell r="B10086" t="str">
            <v>左箱体组件KM16-180</v>
          </cell>
          <cell r="C10086" t="str">
            <v>//</v>
          </cell>
          <cell r="D10086" t="str">
            <v/>
          </cell>
          <cell r="E10086" t="str">
            <v>套</v>
          </cell>
          <cell r="F10086" t="str">
            <v>D184-04010000</v>
          </cell>
          <cell r="G10086" t="str">
            <v>109</v>
          </cell>
          <cell r="H10086" t="str">
            <v>Y</v>
          </cell>
        </row>
        <row r="10087">
          <cell r="A10087" t="str">
            <v>3500504002</v>
          </cell>
          <cell r="B10087" t="str">
            <v>电源输入组件KM16-180</v>
          </cell>
          <cell r="C10087" t="str">
            <v>//</v>
          </cell>
          <cell r="D10087" t="str">
            <v/>
          </cell>
          <cell r="E10087" t="str">
            <v>套</v>
          </cell>
          <cell r="F10087" t="str">
            <v/>
          </cell>
          <cell r="G10087" t="str">
            <v>109</v>
          </cell>
          <cell r="H10087" t="str">
            <v>Y</v>
          </cell>
        </row>
        <row r="10088">
          <cell r="A10088" t="str">
            <v>3500504003</v>
          </cell>
          <cell r="B10088" t="str">
            <v>右箱体组件KM16-180</v>
          </cell>
          <cell r="C10088" t="str">
            <v>//</v>
          </cell>
          <cell r="D10088" t="str">
            <v/>
          </cell>
          <cell r="E10088" t="str">
            <v>套</v>
          </cell>
          <cell r="F10088" t="str">
            <v>D184-04020000</v>
          </cell>
          <cell r="G10088" t="str">
            <v>109</v>
          </cell>
          <cell r="H10088" t="str">
            <v>Y</v>
          </cell>
        </row>
        <row r="10089">
          <cell r="A10089" t="str">
            <v>3500505001</v>
          </cell>
          <cell r="B10089" t="str">
            <v>小车头架部件KM16-180</v>
          </cell>
          <cell r="C10089" t="str">
            <v>//</v>
          </cell>
          <cell r="D10089" t="str">
            <v/>
          </cell>
          <cell r="E10089" t="str">
            <v>套</v>
          </cell>
          <cell r="F10089" t="str">
            <v>DM8-05000000</v>
          </cell>
          <cell r="G10089" t="str">
            <v>109</v>
          </cell>
          <cell r="H10089" t="str">
            <v>Y</v>
          </cell>
        </row>
        <row r="10090">
          <cell r="A10090" t="str">
            <v>3500505002</v>
          </cell>
          <cell r="B10090" t="str">
            <v>脱气肺组件KM16-180</v>
          </cell>
          <cell r="C10090" t="str">
            <v>//</v>
          </cell>
          <cell r="D10090" t="str">
            <v/>
          </cell>
          <cell r="E10090" t="str">
            <v>套</v>
          </cell>
          <cell r="F10090" t="str">
            <v>DM8-05040000</v>
          </cell>
          <cell r="G10090" t="str">
            <v>109</v>
          </cell>
          <cell r="H10090" t="str">
            <v>Y</v>
          </cell>
        </row>
        <row r="10091">
          <cell r="A10091" t="str">
            <v>3500505003</v>
          </cell>
          <cell r="B10091" t="str">
            <v>小车碰撞检测部件KM8</v>
          </cell>
          <cell r="C10091" t="str">
            <v>//</v>
          </cell>
          <cell r="D10091" t="str">
            <v/>
          </cell>
          <cell r="E10091" t="str">
            <v>套</v>
          </cell>
          <cell r="F10091" t="str">
            <v>K8-160</v>
          </cell>
          <cell r="G10091" t="str">
            <v>109</v>
          </cell>
          <cell r="H10091" t="str">
            <v>Y</v>
          </cell>
        </row>
        <row r="10092">
          <cell r="A10092" t="str">
            <v>3500505004</v>
          </cell>
          <cell r="B10092" t="str">
            <v>小车电气盒组件KM16-180</v>
          </cell>
          <cell r="C10092" t="str">
            <v>//</v>
          </cell>
          <cell r="D10092" t="str">
            <v/>
          </cell>
          <cell r="E10092" t="str">
            <v>套</v>
          </cell>
          <cell r="F10092" t="str">
            <v>DM8-05010000</v>
          </cell>
          <cell r="G10092" t="str">
            <v>109</v>
          </cell>
          <cell r="H10092" t="str">
            <v>Y</v>
          </cell>
        </row>
        <row r="10093">
          <cell r="A10093" t="str">
            <v>3500505006</v>
          </cell>
          <cell r="B10093" t="str">
            <v>副墨瓶组件-JP18</v>
          </cell>
          <cell r="C10093" t="str">
            <v>//</v>
          </cell>
          <cell r="D10093" t="str">
            <v/>
          </cell>
          <cell r="E10093" t="str">
            <v>套</v>
          </cell>
          <cell r="F10093" t="str">
            <v>P18-200</v>
          </cell>
          <cell r="G10093" t="str">
            <v>109</v>
          </cell>
          <cell r="H10093" t="str">
            <v>Y</v>
          </cell>
        </row>
        <row r="10094">
          <cell r="A10094" t="str">
            <v>3500505007</v>
          </cell>
          <cell r="B10094" t="str">
            <v>空气瓶子件KM16</v>
          </cell>
          <cell r="C10094" t="str">
            <v>//</v>
          </cell>
          <cell r="D10094" t="str">
            <v/>
          </cell>
          <cell r="E10094" t="str">
            <v>套</v>
          </cell>
          <cell r="F10094" t="str">
            <v>KM32-410</v>
          </cell>
          <cell r="G10094" t="str">
            <v>109</v>
          </cell>
          <cell r="H10094" t="str">
            <v>Y</v>
          </cell>
        </row>
        <row r="10095">
          <cell r="A10095" t="str">
            <v>410101219200</v>
          </cell>
          <cell r="B10095" t="str">
            <v>导轨工装挡板</v>
          </cell>
          <cell r="C10095" t="str">
            <v>/45#/镀装饰铬</v>
          </cell>
          <cell r="D10095" t="str">
            <v/>
          </cell>
          <cell r="E10095" t="str">
            <v>个</v>
          </cell>
          <cell r="F10095" t="str">
            <v>SZ-K5S32-2018082102</v>
          </cell>
          <cell r="G10095" t="str">
            <v>101</v>
          </cell>
          <cell r="H10095" t="str">
            <v>P</v>
          </cell>
        </row>
        <row r="10096">
          <cell r="A10096" t="str">
            <v>410201233600</v>
          </cell>
          <cell r="B10096" t="str">
            <v>EP 海绵夹片2(变更)</v>
          </cell>
          <cell r="C10096" t="str">
            <v>/1Cr18Ni9(t=1)/</v>
          </cell>
          <cell r="D10096" t="str">
            <v/>
          </cell>
          <cell r="E10096" t="str">
            <v>个</v>
          </cell>
          <cell r="F10096" t="str">
            <v>EP18-06020018</v>
          </cell>
          <cell r="G10096" t="str">
            <v>101</v>
          </cell>
          <cell r="H10096" t="str">
            <v>P</v>
          </cell>
        </row>
        <row r="10097">
          <cell r="A10097" t="str">
            <v>410201235200</v>
          </cell>
          <cell r="B10097" t="str">
            <v>板卡转接板</v>
          </cell>
          <cell r="C10097" t="str">
            <v>/镀锌板/</v>
          </cell>
          <cell r="D10097" t="str">
            <v/>
          </cell>
          <cell r="E10097" t="str">
            <v>个</v>
          </cell>
          <cell r="F10097" t="str">
            <v>SZ-KK50-20180120-01</v>
          </cell>
          <cell r="G10097" t="str">
            <v>101</v>
          </cell>
          <cell r="H10097" t="str">
            <v>P</v>
          </cell>
        </row>
        <row r="10098">
          <cell r="A10098" t="str">
            <v>410501027600</v>
          </cell>
          <cell r="B10098" t="str">
            <v>直线导轨</v>
          </cell>
          <cell r="C10098" t="str">
            <v>QEH20CA2R2700ZAC//</v>
          </cell>
          <cell r="D10098" t="str">
            <v/>
          </cell>
          <cell r="E10098" t="str">
            <v>根</v>
          </cell>
          <cell r="F10098" t="str">
            <v>EAW40057</v>
          </cell>
          <cell r="G10098" t="str">
            <v>401</v>
          </cell>
          <cell r="H10098" t="str">
            <v>P</v>
          </cell>
        </row>
        <row r="10099">
          <cell r="A10099" t="str">
            <v>410501027400</v>
          </cell>
          <cell r="B10099" t="str">
            <v>桥式拖链</v>
          </cell>
          <cell r="C10099" t="str">
            <v>25.103R.R100+分隔片//</v>
          </cell>
          <cell r="D10099" t="str">
            <v/>
          </cell>
          <cell r="E10099" t="str">
            <v>米</v>
          </cell>
          <cell r="F10099" t="str">
            <v/>
          </cell>
          <cell r="G10099" t="str">
            <v>101</v>
          </cell>
          <cell r="H10099" t="str">
            <v>P</v>
          </cell>
        </row>
        <row r="10100">
          <cell r="A10100" t="str">
            <v>410201231000</v>
          </cell>
          <cell r="B10100" t="str">
            <v>小车右罩(变更)</v>
          </cell>
          <cell r="C10100" t="str">
            <v>/轧钢板/黑色细砂</v>
          </cell>
          <cell r="D10100" t="str">
            <v/>
          </cell>
          <cell r="E10100" t="str">
            <v>个</v>
          </cell>
          <cell r="F10100" t="str">
            <v>UV2030-04020001-06</v>
          </cell>
          <cell r="G10100" t="str">
            <v>101</v>
          </cell>
          <cell r="H10100" t="str">
            <v>P</v>
          </cell>
        </row>
        <row r="10101">
          <cell r="A10101" t="str">
            <v>410201235500</v>
          </cell>
          <cell r="B10101" t="str">
            <v>散喷箱|F</v>
          </cell>
          <cell r="C10101" t="str">
            <v>/冷张钢板（t=1）</v>
          </cell>
          <cell r="D10101" t="str">
            <v/>
          </cell>
          <cell r="E10101" t="str">
            <v>个</v>
          </cell>
          <cell r="F10101" t="str">
            <v>K5S32-01000014(5)</v>
          </cell>
          <cell r="G10101" t="str">
            <v>101</v>
          </cell>
          <cell r="H10101" t="str">
            <v>P</v>
          </cell>
        </row>
        <row r="10102">
          <cell r="A10102" t="str">
            <v>420502003700</v>
          </cell>
          <cell r="B10102" t="str">
            <v>光栅解码器</v>
          </cell>
          <cell r="C10102" t="str">
            <v>360dpi//</v>
          </cell>
          <cell r="D10102" t="str">
            <v/>
          </cell>
          <cell r="E10102" t="str">
            <v>个</v>
          </cell>
          <cell r="F10102" t="str">
            <v/>
          </cell>
          <cell r="G10102" t="str">
            <v>101</v>
          </cell>
          <cell r="H10102" t="str">
            <v>S</v>
          </cell>
        </row>
        <row r="10103">
          <cell r="A10103" t="str">
            <v>420506051900</v>
          </cell>
          <cell r="B10103" t="str">
            <v>网状套管</v>
          </cell>
          <cell r="C10103" t="str">
            <v>28MM，100米/卷//</v>
          </cell>
          <cell r="D10103" t="str">
            <v/>
          </cell>
          <cell r="E10103" t="str">
            <v>米</v>
          </cell>
          <cell r="F10103" t="str">
            <v>EAW40048</v>
          </cell>
          <cell r="G10103" t="str">
            <v>101</v>
          </cell>
          <cell r="H10103" t="str">
            <v>P</v>
          </cell>
        </row>
        <row r="10104">
          <cell r="A10104" t="str">
            <v>410201234600</v>
          </cell>
          <cell r="B10104" t="str">
            <v>小车前门</v>
          </cell>
          <cell r="C10104" t="str">
            <v>/冷轧钢板（t=1.5）/</v>
          </cell>
          <cell r="D10104" t="str">
            <v/>
          </cell>
          <cell r="E10104" t="str">
            <v>个</v>
          </cell>
          <cell r="F10104" t="str">
            <v>K5S32-15000019</v>
          </cell>
          <cell r="G10104" t="str">
            <v>101</v>
          </cell>
          <cell r="H10104" t="str">
            <v>P</v>
          </cell>
        </row>
        <row r="10105">
          <cell r="A10105" t="str">
            <v>420402020700</v>
          </cell>
          <cell r="B10105" t="str">
            <v>连接器端子</v>
          </cell>
          <cell r="C10105" t="str">
            <v>SVS1.25-4S//</v>
          </cell>
          <cell r="D10105" t="str">
            <v/>
          </cell>
          <cell r="E10105" t="str">
            <v>个</v>
          </cell>
          <cell r="F10105" t="str">
            <v/>
          </cell>
          <cell r="G10105" t="str">
            <v>101</v>
          </cell>
          <cell r="H10105" t="str">
            <v>P</v>
          </cell>
        </row>
        <row r="10106">
          <cell r="A10106" t="str">
            <v>410201233700</v>
          </cell>
          <cell r="B10106" t="str">
            <v>模块安装板</v>
          </cell>
          <cell r="C10106" t="str">
            <v>/冷轧板（t=2.5）/黑色平光</v>
          </cell>
          <cell r="D10106" t="str">
            <v/>
          </cell>
          <cell r="E10106" t="str">
            <v>个</v>
          </cell>
          <cell r="F10106" t="str">
            <v>DZ45113-03000003</v>
          </cell>
          <cell r="G10106" t="str">
            <v>101</v>
          </cell>
          <cell r="H10106" t="str">
            <v>P</v>
          </cell>
        </row>
        <row r="10107">
          <cell r="A10107" t="str">
            <v>410101204200</v>
          </cell>
          <cell r="B10107" t="str">
            <v>后罩壳检验工装三</v>
          </cell>
          <cell r="C10107" t="str">
            <v>/2A12/本色阳极氧化</v>
          </cell>
          <cell r="D10107" t="str">
            <v/>
          </cell>
          <cell r="E10107" t="str">
            <v>个</v>
          </cell>
          <cell r="F10107" t="str">
            <v>SZ-EP18-20180625-05</v>
          </cell>
          <cell r="G10107" t="str">
            <v>101</v>
          </cell>
          <cell r="H10107" t="str">
            <v>P</v>
          </cell>
        </row>
        <row r="10108">
          <cell r="A10108" t="str">
            <v>410101265900</v>
          </cell>
          <cell r="B10108" t="str">
            <v>尾料压布辊右固定板</v>
          </cell>
          <cell r="C10108" t="str">
            <v>/6061/黑色阳极氧化</v>
          </cell>
          <cell r="D10108" t="str">
            <v/>
          </cell>
          <cell r="E10108" t="str">
            <v>个</v>
          </cell>
          <cell r="F10108" t="str">
            <v>SZ-KGP32-20190923003</v>
          </cell>
          <cell r="G10108" t="str">
            <v>101</v>
          </cell>
          <cell r="H10108" t="str">
            <v>P</v>
          </cell>
        </row>
        <row r="10109">
          <cell r="A10109" t="str">
            <v>410501027000</v>
          </cell>
          <cell r="B10109" t="str">
            <v>直线导轨</v>
          </cell>
          <cell r="C10109" t="str">
            <v>QEH20CA2R4200ZAC//</v>
          </cell>
          <cell r="D10109" t="str">
            <v/>
          </cell>
          <cell r="E10109" t="str">
            <v>根</v>
          </cell>
          <cell r="F10109" t="str">
            <v>EAW40075</v>
          </cell>
          <cell r="G10109" t="str">
            <v>401</v>
          </cell>
          <cell r="H10109" t="str">
            <v>P</v>
          </cell>
        </row>
        <row r="10110">
          <cell r="A10110" t="str">
            <v>410401044900</v>
          </cell>
          <cell r="B10110" t="str">
            <v>内六角平圆头螺钉</v>
          </cell>
          <cell r="C10110" t="str">
            <v>GB70.2 M3×8/不锈钢A2-70/</v>
          </cell>
          <cell r="D10110" t="str">
            <v/>
          </cell>
          <cell r="E10110" t="str">
            <v>个</v>
          </cell>
          <cell r="F10110" t="str">
            <v/>
          </cell>
          <cell r="G10110" t="str">
            <v>101</v>
          </cell>
          <cell r="H10110" t="str">
            <v>P</v>
          </cell>
        </row>
        <row r="10111">
          <cell r="A10111" t="str">
            <v>420501014600</v>
          </cell>
          <cell r="B10111" t="str">
            <v>力矩电机</v>
          </cell>
          <cell r="C10111" t="str">
            <v>90GF150H//</v>
          </cell>
          <cell r="D10111" t="str">
            <v/>
          </cell>
          <cell r="E10111" t="str">
            <v>个</v>
          </cell>
          <cell r="F10111" t="str">
            <v/>
          </cell>
          <cell r="G10111" t="str">
            <v>101</v>
          </cell>
          <cell r="H10111" t="str">
            <v>P</v>
          </cell>
        </row>
        <row r="10112">
          <cell r="A10112" t="str">
            <v>410201321700</v>
          </cell>
          <cell r="B10112" t="str">
            <v>小车板卡固定板(K板卡1024A)</v>
          </cell>
          <cell r="C10112" t="str">
            <v>/铝板（t=2.0）/4024黑色粗橘纹</v>
          </cell>
          <cell r="D10112" t="str">
            <v/>
          </cell>
          <cell r="E10112" t="str">
            <v>个</v>
          </cell>
          <cell r="F10112" t="str">
            <v>KGP32-05000041</v>
          </cell>
          <cell r="G10112" t="str">
            <v>101</v>
          </cell>
          <cell r="H10112" t="str">
            <v>P</v>
          </cell>
        </row>
        <row r="10113">
          <cell r="A10113" t="str">
            <v>410201234700</v>
          </cell>
          <cell r="B10113" t="str">
            <v>小车附件一(变更)</v>
          </cell>
          <cell r="C10113" t="str">
            <v>/冷轧钢板+铝板/喷塑#3E3E3E深灰粗橘纹</v>
          </cell>
          <cell r="D10113" t="str">
            <v/>
          </cell>
          <cell r="E10113" t="str">
            <v>个</v>
          </cell>
          <cell r="F10113" t="str">
            <v>K5S32-15000022</v>
          </cell>
          <cell r="G10113" t="str">
            <v>101</v>
          </cell>
          <cell r="H10113" t="str">
            <v>P</v>
          </cell>
        </row>
        <row r="10114">
          <cell r="A10114" t="str">
            <v>410101204000</v>
          </cell>
          <cell r="B10114" t="str">
            <v>后罩壳检验工装一</v>
          </cell>
          <cell r="C10114" t="str">
            <v>/2A12/本色阳极氧化</v>
          </cell>
          <cell r="D10114" t="str">
            <v/>
          </cell>
          <cell r="E10114" t="str">
            <v>个</v>
          </cell>
          <cell r="F10114" t="str">
            <v>SZ-EP18-20180625-03</v>
          </cell>
          <cell r="G10114" t="str">
            <v>101</v>
          </cell>
          <cell r="H10114" t="str">
            <v>P</v>
          </cell>
        </row>
        <row r="10115">
          <cell r="A10115" t="str">
            <v>410501027700</v>
          </cell>
          <cell r="B10115" t="str">
            <v>关节蹄脚</v>
          </cell>
          <cell r="C10115" t="str">
            <v>M20*250//</v>
          </cell>
          <cell r="D10115" t="str">
            <v/>
          </cell>
          <cell r="E10115" t="str">
            <v>个</v>
          </cell>
          <cell r="F10115" t="str">
            <v/>
          </cell>
          <cell r="G10115" t="str">
            <v>401</v>
          </cell>
          <cell r="H10115" t="str">
            <v>P</v>
          </cell>
        </row>
        <row r="10116">
          <cell r="A10116" t="str">
            <v>410101203800</v>
          </cell>
          <cell r="B10116" t="str">
            <v>前罩壳检验工装一</v>
          </cell>
          <cell r="C10116" t="str">
            <v>/2A12/本色阳极氧化</v>
          </cell>
          <cell r="D10116" t="str">
            <v/>
          </cell>
          <cell r="E10116" t="str">
            <v>个</v>
          </cell>
          <cell r="F10116" t="str">
            <v>SZ-EP18-20180625-01</v>
          </cell>
          <cell r="G10116" t="str">
            <v>101</v>
          </cell>
          <cell r="H10116" t="str">
            <v>P</v>
          </cell>
        </row>
        <row r="10117">
          <cell r="A10117" t="str">
            <v>410501027300</v>
          </cell>
          <cell r="B10117" t="str">
            <v>滑块</v>
          </cell>
          <cell r="C10117" t="str">
            <v>SME20SASSFCN//</v>
          </cell>
          <cell r="D10117" t="str">
            <v/>
          </cell>
          <cell r="E10117" t="str">
            <v>个</v>
          </cell>
          <cell r="F10117" t="str">
            <v/>
          </cell>
          <cell r="G10117" t="str">
            <v>101</v>
          </cell>
          <cell r="H10117" t="str">
            <v>P</v>
          </cell>
        </row>
        <row r="10118">
          <cell r="A10118" t="str">
            <v>410501026900</v>
          </cell>
          <cell r="B10118" t="str">
            <v>直线导轨</v>
          </cell>
          <cell r="C10118" t="str">
            <v>QHH20CA2R6020Z0C//</v>
          </cell>
          <cell r="D10118" t="str">
            <v/>
          </cell>
          <cell r="E10118" t="str">
            <v>根</v>
          </cell>
          <cell r="F10118" t="str">
            <v/>
          </cell>
          <cell r="G10118" t="str">
            <v>401</v>
          </cell>
          <cell r="H10118" t="str">
            <v>P</v>
          </cell>
        </row>
        <row r="10119">
          <cell r="A10119" t="str">
            <v>410301016700</v>
          </cell>
          <cell r="B10119" t="str">
            <v>喷头窗有机玻璃</v>
          </cell>
          <cell r="C10119" t="str">
            <v>/蓝色透明有机玻璃（t=3）/</v>
          </cell>
          <cell r="D10119" t="str">
            <v/>
          </cell>
          <cell r="E10119" t="str">
            <v>个</v>
          </cell>
          <cell r="F10119" t="str">
            <v>K5S32-05000056</v>
          </cell>
          <cell r="G10119" t="str">
            <v>101</v>
          </cell>
          <cell r="H10119" t="str">
            <v>P</v>
          </cell>
        </row>
        <row r="10120">
          <cell r="A10120" t="str">
            <v>420501014700</v>
          </cell>
          <cell r="B10120" t="str">
            <v>LED恒流驱动器</v>
          </cell>
          <cell r="C10120" t="str">
            <v>大功率1W//</v>
          </cell>
          <cell r="D10120" t="str">
            <v/>
          </cell>
          <cell r="E10120" t="str">
            <v>个</v>
          </cell>
          <cell r="F10120" t="str">
            <v/>
          </cell>
          <cell r="G10120" t="str">
            <v>101</v>
          </cell>
          <cell r="H10120" t="str">
            <v>P</v>
          </cell>
        </row>
        <row r="10121">
          <cell r="A10121" t="str">
            <v>410201235800</v>
          </cell>
          <cell r="B10121" t="str">
            <v>平板托架三左(变更)</v>
          </cell>
          <cell r="C10121" t="str">
            <v>/冷轧钢板/黑色细砂</v>
          </cell>
          <cell r="D10121" t="str">
            <v/>
          </cell>
          <cell r="E10121" t="str">
            <v>个</v>
          </cell>
          <cell r="F10121" t="str">
            <v>UV2512-01000074-01</v>
          </cell>
          <cell r="G10121" t="str">
            <v>101</v>
          </cell>
          <cell r="H10121" t="str">
            <v>P</v>
          </cell>
        </row>
        <row r="10122">
          <cell r="A10122" t="str">
            <v>420402020800</v>
          </cell>
          <cell r="B10122" t="str">
            <v>端子</v>
          </cell>
          <cell r="C10122" t="str">
            <v>15EDGRM-3.81-8P-14//</v>
          </cell>
          <cell r="D10122" t="str">
            <v/>
          </cell>
          <cell r="E10122" t="str">
            <v>个</v>
          </cell>
          <cell r="F10122" t="str">
            <v/>
          </cell>
          <cell r="G10122" t="str">
            <v>101</v>
          </cell>
          <cell r="H10122" t="str">
            <v>P</v>
          </cell>
        </row>
        <row r="10123">
          <cell r="A10123" t="str">
            <v>410201234900</v>
          </cell>
          <cell r="B10123" t="str">
            <v>风扇前支架|F</v>
          </cell>
          <cell r="C10123" t="str">
            <v>/冷轧钢板(t=1.5)</v>
          </cell>
          <cell r="D10123" t="str">
            <v/>
          </cell>
          <cell r="E10123" t="str">
            <v>个</v>
          </cell>
          <cell r="F10123" t="str">
            <v>EKK32-03000008(1)</v>
          </cell>
          <cell r="G10123" t="str">
            <v>101</v>
          </cell>
          <cell r="H10123" t="str">
            <v>P</v>
          </cell>
        </row>
        <row r="10124">
          <cell r="A10124" t="str">
            <v>410401044600</v>
          </cell>
          <cell r="B10124" t="str">
            <v>内六角圆柱头螺钉</v>
          </cell>
          <cell r="C10124" t="str">
            <v>GB/T70 M5×10/不锈钢 A2-70/</v>
          </cell>
          <cell r="D10124" t="str">
            <v/>
          </cell>
          <cell r="E10124" t="str">
            <v>个</v>
          </cell>
          <cell r="F10124" t="str">
            <v/>
          </cell>
          <cell r="G10124" t="str">
            <v>101</v>
          </cell>
          <cell r="H10124" t="str">
            <v>P</v>
          </cell>
        </row>
        <row r="10125">
          <cell r="A10125" t="str">
            <v>420506052000</v>
          </cell>
          <cell r="B10125" t="str">
            <v>耐腐蚀墨瓶</v>
          </cell>
          <cell r="C10125" t="str">
            <v>1.5L带浮子带墨管阀门//</v>
          </cell>
          <cell r="D10125" t="str">
            <v/>
          </cell>
          <cell r="E10125" t="str">
            <v>个</v>
          </cell>
          <cell r="F10125" t="str">
            <v/>
          </cell>
          <cell r="G10125" t="str">
            <v>101</v>
          </cell>
          <cell r="H10125" t="str">
            <v>P</v>
          </cell>
        </row>
        <row r="10126">
          <cell r="A10126" t="str">
            <v>410201234800</v>
          </cell>
          <cell r="B10126" t="str">
            <v>显示器挡板</v>
          </cell>
          <cell r="C10126" t="str">
            <v>/冷轧板T=1.5mm/</v>
          </cell>
          <cell r="D10126" t="str">
            <v/>
          </cell>
          <cell r="E10126" t="str">
            <v>个</v>
          </cell>
          <cell r="F10126" t="str">
            <v>SZ-KK50-20180111-02</v>
          </cell>
          <cell r="G10126" t="str">
            <v>101</v>
          </cell>
          <cell r="H10126" t="str">
            <v>P</v>
          </cell>
        </row>
        <row r="10127">
          <cell r="A10127" t="str">
            <v>410102008200</v>
          </cell>
          <cell r="B10127" t="str">
            <v>吸风平台(变更)</v>
          </cell>
          <cell r="C10127" t="str">
            <v>/6063-T5/</v>
          </cell>
          <cell r="D10127" t="str">
            <v>一次委外</v>
          </cell>
          <cell r="E10127" t="str">
            <v>个</v>
          </cell>
          <cell r="F10127" t="str">
            <v>SZ-XZ1622-01000002</v>
          </cell>
          <cell r="G10127" t="str">
            <v>101</v>
          </cell>
          <cell r="H10127" t="str">
            <v>S</v>
          </cell>
        </row>
        <row r="10128">
          <cell r="A10128" t="str">
            <v>410201235100</v>
          </cell>
          <cell r="B10128" t="str">
            <v>显示器摆臂</v>
          </cell>
          <cell r="C10128" t="str">
            <v>/冷轧钢板/</v>
          </cell>
          <cell r="D10128" t="str">
            <v/>
          </cell>
          <cell r="E10128" t="str">
            <v>个</v>
          </cell>
          <cell r="F10128" t="str">
            <v>SZ-C5S32-20180125-02</v>
          </cell>
          <cell r="G10128" t="str">
            <v>101</v>
          </cell>
          <cell r="H10128" t="str">
            <v>P</v>
          </cell>
        </row>
        <row r="10129">
          <cell r="A10129" t="str">
            <v>420506052100</v>
          </cell>
          <cell r="B10129" t="str">
            <v>三通</v>
          </cell>
          <cell r="C10129" t="str">
            <v>2"-1.25"//</v>
          </cell>
          <cell r="D10129" t="str">
            <v/>
          </cell>
          <cell r="E10129" t="str">
            <v>个</v>
          </cell>
          <cell r="F10129" t="str">
            <v/>
          </cell>
          <cell r="G10129" t="str">
            <v>101</v>
          </cell>
          <cell r="H10129" t="str">
            <v>P</v>
          </cell>
        </row>
        <row r="10130">
          <cell r="A10130" t="str">
            <v>420501014800</v>
          </cell>
          <cell r="B10130" t="str">
            <v>交流伺服电机</v>
          </cell>
          <cell r="C10130" t="str">
            <v>ECMA-C20807RS//</v>
          </cell>
          <cell r="D10130" t="str">
            <v/>
          </cell>
          <cell r="E10130" t="str">
            <v>个</v>
          </cell>
          <cell r="F10130" t="str">
            <v/>
          </cell>
          <cell r="G10130" t="str">
            <v>101</v>
          </cell>
          <cell r="H10130" t="str">
            <v>P</v>
          </cell>
        </row>
        <row r="10131">
          <cell r="A10131" t="str">
            <v>420401001300</v>
          </cell>
          <cell r="B10131" t="str">
            <v>电位器旋钮</v>
          </cell>
          <cell r="C10131" t="str">
            <v>4.7K//</v>
          </cell>
          <cell r="D10131" t="str">
            <v/>
          </cell>
          <cell r="E10131" t="str">
            <v>个</v>
          </cell>
          <cell r="F10131" t="str">
            <v>EAW20118</v>
          </cell>
          <cell r="G10131" t="str">
            <v>101</v>
          </cell>
          <cell r="H10131" t="str">
            <v>P</v>
          </cell>
        </row>
        <row r="10132">
          <cell r="A10132" t="str">
            <v>410501027500</v>
          </cell>
          <cell r="B10132" t="str">
            <v>直线导轨</v>
          </cell>
          <cell r="C10132" t="str">
            <v>ARC20MNB2CV0N-2700-30-30//</v>
          </cell>
          <cell r="D10132" t="str">
            <v/>
          </cell>
          <cell r="E10132" t="str">
            <v>根</v>
          </cell>
          <cell r="F10132" t="str">
            <v/>
          </cell>
          <cell r="G10132" t="str">
            <v>101</v>
          </cell>
          <cell r="H10132" t="str">
            <v>P</v>
          </cell>
        </row>
        <row r="10133">
          <cell r="A10133" t="str">
            <v>420505009100</v>
          </cell>
          <cell r="B10133" t="str">
            <v>LED灯珠</v>
          </cell>
          <cell r="C10133" t="str">
            <v>大功率1W//</v>
          </cell>
          <cell r="D10133" t="str">
            <v/>
          </cell>
          <cell r="E10133" t="str">
            <v>个</v>
          </cell>
          <cell r="F10133" t="str">
            <v/>
          </cell>
          <cell r="G10133" t="str">
            <v>101</v>
          </cell>
          <cell r="H10133" t="str">
            <v>P</v>
          </cell>
        </row>
        <row r="10134">
          <cell r="A10134" t="str">
            <v>410401044800</v>
          </cell>
          <cell r="B10134" t="str">
            <v>十字槽盘头螺钉</v>
          </cell>
          <cell r="C10134" t="str">
            <v>GB/T818 M4×25/不锈钢A2-70/</v>
          </cell>
          <cell r="D10134" t="str">
            <v/>
          </cell>
          <cell r="E10134" t="str">
            <v>个</v>
          </cell>
          <cell r="F10134" t="str">
            <v/>
          </cell>
          <cell r="G10134" t="str">
            <v>101</v>
          </cell>
          <cell r="H10134" t="str">
            <v>P</v>
          </cell>
        </row>
        <row r="10135">
          <cell r="A10135" t="str">
            <v>410101203900</v>
          </cell>
          <cell r="B10135" t="str">
            <v>前罩壳检验工装二</v>
          </cell>
          <cell r="C10135" t="str">
            <v>/2A12/本色阳极氧化</v>
          </cell>
          <cell r="D10135" t="str">
            <v/>
          </cell>
          <cell r="E10135" t="str">
            <v>个</v>
          </cell>
          <cell r="F10135" t="str">
            <v>SZ-EP18-20180625-02</v>
          </cell>
          <cell r="G10135" t="str">
            <v>101</v>
          </cell>
          <cell r="H10135" t="str">
            <v>P</v>
          </cell>
        </row>
        <row r="10136">
          <cell r="A10136" t="str">
            <v>420504015500</v>
          </cell>
          <cell r="B10136" t="str">
            <v>按钮开关</v>
          </cell>
          <cell r="C10136" t="str">
            <v>LAY50-16AF1-2Z 黑色//</v>
          </cell>
          <cell r="D10136" t="str">
            <v/>
          </cell>
          <cell r="E10136" t="str">
            <v>个</v>
          </cell>
          <cell r="F10136" t="str">
            <v>EAW20034</v>
          </cell>
          <cell r="G10136" t="str">
            <v>101</v>
          </cell>
          <cell r="H10136" t="str">
            <v>P</v>
          </cell>
        </row>
        <row r="10137">
          <cell r="A10137" t="str">
            <v>410501027100</v>
          </cell>
          <cell r="B10137" t="str">
            <v>Z轴导轨</v>
          </cell>
          <cell r="C10137" t="str">
            <v>//</v>
          </cell>
          <cell r="D10137" t="str">
            <v/>
          </cell>
          <cell r="E10137" t="str">
            <v>个</v>
          </cell>
          <cell r="F10137" t="str">
            <v>UV2030-05010014-00</v>
          </cell>
          <cell r="G10137" t="str">
            <v>101</v>
          </cell>
          <cell r="H10137" t="str">
            <v>P</v>
          </cell>
        </row>
        <row r="10138">
          <cell r="A10138" t="str">
            <v>410401044500</v>
          </cell>
          <cell r="B10138" t="str">
            <v>内六角全螺纹螺钉</v>
          </cell>
          <cell r="C10138" t="str">
            <v>GB/T70 M5×25/不锈钢A2-70/</v>
          </cell>
          <cell r="D10138" t="str">
            <v/>
          </cell>
          <cell r="E10138" t="str">
            <v>个</v>
          </cell>
          <cell r="F10138" t="str">
            <v>EAW60139</v>
          </cell>
          <cell r="G10138" t="str">
            <v>101</v>
          </cell>
          <cell r="H10138" t="str">
            <v>P</v>
          </cell>
        </row>
        <row r="10139">
          <cell r="A10139" t="str">
            <v>410502018400</v>
          </cell>
          <cell r="B10139" t="str">
            <v>同步带</v>
          </cell>
          <cell r="C10139" t="str">
            <v>见备注//</v>
          </cell>
          <cell r="D10139" t="str">
            <v>572-S2M-15齿数286，宽度15mm</v>
          </cell>
          <cell r="E10139" t="str">
            <v>根</v>
          </cell>
          <cell r="F10139" t="str">
            <v/>
          </cell>
          <cell r="G10139" t="str">
            <v>101</v>
          </cell>
          <cell r="H10139" t="str">
            <v>P</v>
          </cell>
        </row>
        <row r="10140">
          <cell r="A10140" t="str">
            <v>410502018500</v>
          </cell>
          <cell r="B10140" t="str">
            <v>同步带</v>
          </cell>
          <cell r="C10140" t="str">
            <v>见备注//</v>
          </cell>
          <cell r="D10140" t="str">
            <v>500-S2M-15齿轮250，宽度15mm</v>
          </cell>
          <cell r="E10140" t="str">
            <v>根</v>
          </cell>
          <cell r="F10140" t="str">
            <v/>
          </cell>
          <cell r="G10140" t="str">
            <v>101</v>
          </cell>
          <cell r="H10140" t="str">
            <v>P</v>
          </cell>
        </row>
        <row r="10141">
          <cell r="A10141" t="str">
            <v>410501027200</v>
          </cell>
          <cell r="B10141" t="str">
            <v>席特联轴器</v>
          </cell>
          <cell r="C10141" t="str">
            <v>GMD S-A 32 F20F20//</v>
          </cell>
          <cell r="D10141" t="str">
            <v/>
          </cell>
          <cell r="E10141" t="str">
            <v>个</v>
          </cell>
          <cell r="F10141" t="str">
            <v/>
          </cell>
          <cell r="G10141" t="str">
            <v>101</v>
          </cell>
          <cell r="H10141" t="str">
            <v>P</v>
          </cell>
        </row>
        <row r="10142">
          <cell r="A10142" t="str">
            <v>420503005500</v>
          </cell>
          <cell r="B10142" t="str">
            <v>开关电源</v>
          </cell>
          <cell r="C10142" t="str">
            <v>LRS-200-15//</v>
          </cell>
          <cell r="D10142" t="str">
            <v/>
          </cell>
          <cell r="E10142" t="str">
            <v>个</v>
          </cell>
          <cell r="F10142" t="str">
            <v/>
          </cell>
          <cell r="G10142" t="str">
            <v>101</v>
          </cell>
          <cell r="H10142" t="str">
            <v>P</v>
          </cell>
        </row>
        <row r="10143">
          <cell r="A10143" t="str">
            <v>410502018300</v>
          </cell>
          <cell r="B10143" t="str">
            <v>同步带</v>
          </cell>
          <cell r="C10143" t="str">
            <v>360-3M//</v>
          </cell>
          <cell r="D10143" t="str">
            <v/>
          </cell>
          <cell r="E10143" t="str">
            <v>根</v>
          </cell>
          <cell r="F10143" t="str">
            <v/>
          </cell>
          <cell r="G10143" t="str">
            <v>101</v>
          </cell>
          <cell r="H10143" t="str">
            <v>P</v>
          </cell>
        </row>
        <row r="10144">
          <cell r="A10144" t="str">
            <v>410401044700</v>
          </cell>
          <cell r="B10144" t="str">
            <v>内六角圆柱头螺钉</v>
          </cell>
          <cell r="C10144" t="str">
            <v>GB/T70 M8×30//</v>
          </cell>
          <cell r="D10144" t="str">
            <v/>
          </cell>
          <cell r="E10144" t="str">
            <v>个</v>
          </cell>
          <cell r="F10144" t="str">
            <v>EAW60052</v>
          </cell>
          <cell r="G10144" t="str">
            <v>101</v>
          </cell>
          <cell r="H10144" t="str">
            <v>P</v>
          </cell>
        </row>
        <row r="10145">
          <cell r="A10145" t="str">
            <v>410201235900</v>
          </cell>
          <cell r="B10145" t="str">
            <v>平板托架三右(变更)</v>
          </cell>
          <cell r="C10145" t="str">
            <v>/冷轧钢板/黑色细砂</v>
          </cell>
          <cell r="D10145" t="str">
            <v/>
          </cell>
          <cell r="E10145" t="str">
            <v>个</v>
          </cell>
          <cell r="F10145" t="str">
            <v>UV2512-01000075-01</v>
          </cell>
          <cell r="G10145" t="str">
            <v>101</v>
          </cell>
          <cell r="H10145" t="str">
            <v>P</v>
          </cell>
        </row>
        <row r="10146">
          <cell r="A10146" t="str">
            <v>410201235700</v>
          </cell>
          <cell r="B10146" t="str">
            <v>小车左右罩壳</v>
          </cell>
          <cell r="C10146" t="str">
            <v>/铝板（t=1)/</v>
          </cell>
          <cell r="D10146" t="str">
            <v/>
          </cell>
          <cell r="E10146" t="str">
            <v>个</v>
          </cell>
          <cell r="F10146" t="str">
            <v>C5S32-07000011</v>
          </cell>
          <cell r="G10146" t="str">
            <v>101</v>
          </cell>
          <cell r="H10146" t="str">
            <v>P</v>
          </cell>
        </row>
        <row r="10147">
          <cell r="A10147" t="str">
            <v>410101203000</v>
          </cell>
          <cell r="B10147" t="str">
            <v>Y轴过渡支撑架</v>
          </cell>
          <cell r="C10147" t="str">
            <v>/6061/本色阳极氧化</v>
          </cell>
          <cell r="D10147" t="str">
            <v/>
          </cell>
          <cell r="E10147" t="str">
            <v>个</v>
          </cell>
          <cell r="F10147" t="str">
            <v>KK50-01000040</v>
          </cell>
          <cell r="G10147" t="str">
            <v>101</v>
          </cell>
          <cell r="H10147" t="str">
            <v>P</v>
          </cell>
        </row>
        <row r="10148">
          <cell r="A10148" t="str">
            <v>410301016600</v>
          </cell>
          <cell r="B10148" t="str">
            <v>温控窗有机玻璃(变更)</v>
          </cell>
          <cell r="C10148" t="str">
            <v>/蓝色透明有机玻璃（t=3）/</v>
          </cell>
          <cell r="D10148" t="str">
            <v/>
          </cell>
          <cell r="E10148" t="str">
            <v>个</v>
          </cell>
          <cell r="F10148" t="str">
            <v>K5S32-05000055</v>
          </cell>
          <cell r="G10148" t="str">
            <v>101</v>
          </cell>
          <cell r="H10148" t="str">
            <v>P</v>
          </cell>
        </row>
        <row r="10149">
          <cell r="A10149" t="str">
            <v>410101265800</v>
          </cell>
          <cell r="B10149" t="str">
            <v>尾料压布辊左固定板</v>
          </cell>
          <cell r="C10149" t="str">
            <v>/6061/黑色阳极氧化</v>
          </cell>
          <cell r="D10149" t="str">
            <v/>
          </cell>
          <cell r="E10149" t="str">
            <v>个</v>
          </cell>
          <cell r="F10149" t="str">
            <v>SZ-KGP32-20190923002</v>
          </cell>
          <cell r="G10149" t="str">
            <v>101</v>
          </cell>
          <cell r="H10149" t="str">
            <v>P</v>
          </cell>
        </row>
        <row r="10150">
          <cell r="A10150" t="str">
            <v>410201232300</v>
          </cell>
          <cell r="B10150" t="str">
            <v>1024i大墨瓶抱箍</v>
          </cell>
          <cell r="C10150" t="str">
            <v>/冷轧钢板(t=1)/黑色平光</v>
          </cell>
          <cell r="D10150" t="str">
            <v/>
          </cell>
          <cell r="E10150" t="str">
            <v>个</v>
          </cell>
          <cell r="F10150" t="str">
            <v>C5S32-08000003</v>
          </cell>
          <cell r="G10150" t="str">
            <v>101</v>
          </cell>
          <cell r="H10150" t="str">
            <v>P</v>
          </cell>
        </row>
        <row r="10151">
          <cell r="A10151" t="str">
            <v>410101201700</v>
          </cell>
          <cell r="B10151" t="str">
            <v>平台调节工装1</v>
          </cell>
          <cell r="C10151" t="str">
            <v>/6061/本色阳极氧化</v>
          </cell>
          <cell r="D10151" t="str">
            <v/>
          </cell>
          <cell r="E10151" t="str">
            <v>个</v>
          </cell>
          <cell r="F10151" t="str">
            <v>SZ-EP18-20180523-01</v>
          </cell>
          <cell r="G10151" t="str">
            <v>101</v>
          </cell>
          <cell r="H10151" t="str">
            <v>P</v>
          </cell>
        </row>
        <row r="10152">
          <cell r="A10152" t="str">
            <v>410201231900</v>
          </cell>
          <cell r="B10152" t="str">
            <v>墨瓶框</v>
          </cell>
          <cell r="C10152" t="str">
            <v>/冷轧钢板(t=1)/A</v>
          </cell>
          <cell r="D10152" t="str">
            <v/>
          </cell>
          <cell r="E10152" t="str">
            <v>个</v>
          </cell>
          <cell r="F10152" t="str">
            <v>E511318-04010002</v>
          </cell>
          <cell r="G10152" t="str">
            <v>401</v>
          </cell>
          <cell r="H10152" t="str">
            <v>P</v>
          </cell>
        </row>
        <row r="10153">
          <cell r="A10153" t="str">
            <v>410101203600</v>
          </cell>
          <cell r="B10153" t="str">
            <v>K张紧带轮(宽)|F</v>
          </cell>
          <cell r="C10153" t="str">
            <v>/2A12</v>
          </cell>
          <cell r="D10153" t="str">
            <v/>
          </cell>
          <cell r="E10153" t="str">
            <v>个</v>
          </cell>
          <cell r="F10153" t="str">
            <v>KK3202-21-02（4）</v>
          </cell>
          <cell r="G10153" t="str">
            <v>101</v>
          </cell>
          <cell r="H10153" t="str">
            <v>P</v>
          </cell>
        </row>
        <row r="10154">
          <cell r="A10154" t="str">
            <v>410201233200</v>
          </cell>
          <cell r="B10154" t="str">
            <v>EP 电路安装板|F</v>
          </cell>
          <cell r="C10154" t="str">
            <v>8/冷轧钢板(t=2)</v>
          </cell>
          <cell r="D10154" t="str">
            <v/>
          </cell>
          <cell r="E10154" t="str">
            <v>个</v>
          </cell>
          <cell r="F10154" t="str">
            <v>EP18-05000006(18)</v>
          </cell>
          <cell r="G10154" t="str">
            <v>101</v>
          </cell>
          <cell r="H10154" t="str">
            <v>P</v>
          </cell>
        </row>
        <row r="10155">
          <cell r="A10155" t="str">
            <v>410101201500</v>
          </cell>
          <cell r="B10155" t="str">
            <v>防撞片(变更)</v>
          </cell>
          <cell r="C10155" t="str">
            <v>/不锈钢弹簧片</v>
          </cell>
          <cell r="D10155" t="str">
            <v/>
          </cell>
          <cell r="E10155" t="str">
            <v>个</v>
          </cell>
          <cell r="F10155" t="str">
            <v>E44720-05000003</v>
          </cell>
          <cell r="G10155" t="str">
            <v>101</v>
          </cell>
          <cell r="H10155" t="str">
            <v>P</v>
          </cell>
        </row>
        <row r="10156">
          <cell r="A10156" t="str">
            <v>410101199600</v>
          </cell>
          <cell r="B10156" t="str">
            <v>喷头底板</v>
          </cell>
          <cell r="C10156" t="str">
            <v>/6061/本色阳极氧化</v>
          </cell>
          <cell r="D10156" t="str">
            <v/>
          </cell>
          <cell r="E10156" t="str">
            <v>个</v>
          </cell>
          <cell r="F10156" t="str">
            <v>E44720-05000002</v>
          </cell>
          <cell r="G10156" t="str">
            <v>101</v>
          </cell>
          <cell r="H10156" t="str">
            <v>P</v>
          </cell>
        </row>
        <row r="10157">
          <cell r="A10157" t="str">
            <v>410101200100</v>
          </cell>
          <cell r="B10157" t="str">
            <v>LED支架一</v>
          </cell>
          <cell r="C10157" t="str">
            <v>/6061/本色阳极氧化</v>
          </cell>
          <cell r="D10157" t="str">
            <v/>
          </cell>
          <cell r="E10157" t="str">
            <v>个</v>
          </cell>
          <cell r="F10157" t="str">
            <v>UV20170711001</v>
          </cell>
          <cell r="G10157" t="str">
            <v>101</v>
          </cell>
          <cell r="H10157" t="str">
            <v>P</v>
          </cell>
        </row>
        <row r="10158">
          <cell r="A10158" t="str">
            <v>410101202000</v>
          </cell>
          <cell r="B10158" t="str">
            <v>缓冲器安装架|F</v>
          </cell>
          <cell r="C10158" t="str">
            <v>/6061</v>
          </cell>
          <cell r="D10158" t="str">
            <v/>
          </cell>
          <cell r="E10158" t="str">
            <v>个</v>
          </cell>
          <cell r="F10158" t="str">
            <v>K5S32-01040034</v>
          </cell>
          <cell r="G10158" t="str">
            <v>101</v>
          </cell>
          <cell r="H10158" t="str">
            <v>P</v>
          </cell>
        </row>
        <row r="10159">
          <cell r="A10159" t="str">
            <v>410101201300</v>
          </cell>
          <cell r="B10159" t="str">
            <v>上横梁支撑架</v>
          </cell>
          <cell r="C10159" t="str">
            <v>/Q235/发黑</v>
          </cell>
          <cell r="D10159" t="str">
            <v/>
          </cell>
          <cell r="E10159" t="str">
            <v>个</v>
          </cell>
          <cell r="F10159" t="str">
            <v>K5S32-01010024</v>
          </cell>
          <cell r="G10159" t="str">
            <v>101</v>
          </cell>
          <cell r="H10159" t="str">
            <v>P</v>
          </cell>
        </row>
        <row r="10160">
          <cell r="A10160" t="str">
            <v>410201233300</v>
          </cell>
          <cell r="B10160" t="str">
            <v>电路安装板(变更)</v>
          </cell>
          <cell r="C10160" t="str">
            <v>/冷轧钢板(t=2)/镀白锌</v>
          </cell>
          <cell r="D10160" t="str">
            <v/>
          </cell>
          <cell r="E10160" t="str">
            <v>个</v>
          </cell>
          <cell r="F10160" t="str">
            <v>EX5113-05000003</v>
          </cell>
          <cell r="G10160" t="str">
            <v>101</v>
          </cell>
          <cell r="H10160" t="str">
            <v>P</v>
          </cell>
        </row>
        <row r="10161">
          <cell r="A10161" t="str">
            <v>410101199800</v>
          </cell>
          <cell r="B10161" t="str">
            <v>单八色小车底板</v>
          </cell>
          <cell r="C10161" t="str">
            <v>/6061/粗黑砂氧化</v>
          </cell>
          <cell r="D10161" t="str">
            <v/>
          </cell>
          <cell r="E10161" t="str">
            <v>个</v>
          </cell>
          <cell r="F10161" t="str">
            <v>K5S32-05000047</v>
          </cell>
          <cell r="G10161" t="str">
            <v>101</v>
          </cell>
          <cell r="H10161" t="str">
            <v>P</v>
          </cell>
        </row>
        <row r="10162">
          <cell r="A10162" t="str">
            <v>410201232000</v>
          </cell>
          <cell r="B10162" t="str">
            <v>网罩|F</v>
          </cell>
          <cell r="C10162" t="str">
            <v>/丝网+镀锌板（t=3）/</v>
          </cell>
          <cell r="D10162" t="str">
            <v/>
          </cell>
          <cell r="E10162" t="str">
            <v>个</v>
          </cell>
          <cell r="F10162" t="str">
            <v>ES5113-03000003</v>
          </cell>
          <cell r="G10162" t="str">
            <v>401</v>
          </cell>
          <cell r="H10162" t="str">
            <v>P</v>
          </cell>
        </row>
        <row r="10163">
          <cell r="A10163" t="str">
            <v>410201232400</v>
          </cell>
          <cell r="B10163" t="str">
            <v>4720解密卡支架(变更)</v>
          </cell>
          <cell r="C10163" t="str">
            <v>/镀锌钢板（t=1.5）/</v>
          </cell>
          <cell r="D10163" t="str">
            <v/>
          </cell>
          <cell r="E10163" t="str">
            <v>个</v>
          </cell>
          <cell r="F10163" t="str">
            <v>E44720-05000004</v>
          </cell>
          <cell r="G10163" t="str">
            <v>101</v>
          </cell>
          <cell r="H10163" t="str">
            <v>P</v>
          </cell>
        </row>
        <row r="10164">
          <cell r="A10164" t="str">
            <v>410101201600</v>
          </cell>
          <cell r="B10164" t="str">
            <v>缓冲器安装架</v>
          </cell>
          <cell r="C10164" t="str">
            <v>/6061/黑色阳极氧化</v>
          </cell>
          <cell r="D10164" t="str">
            <v/>
          </cell>
          <cell r="E10164" t="str">
            <v>个</v>
          </cell>
          <cell r="F10164" t="str">
            <v>K5S32-01040034</v>
          </cell>
          <cell r="G10164" t="str">
            <v>101</v>
          </cell>
          <cell r="H10164" t="str">
            <v>P</v>
          </cell>
        </row>
        <row r="10165">
          <cell r="A10165" t="str">
            <v>410101200300</v>
          </cell>
          <cell r="B10165" t="str">
            <v>防撞转轴</v>
          </cell>
          <cell r="C10165" t="str">
            <v>/304/</v>
          </cell>
          <cell r="D10165" t="str">
            <v/>
          </cell>
          <cell r="E10165" t="str">
            <v>个</v>
          </cell>
          <cell r="F10165" t="str">
            <v>SZMC20180312003</v>
          </cell>
          <cell r="G10165" t="str">
            <v>101</v>
          </cell>
          <cell r="H10165" t="str">
            <v>P</v>
          </cell>
        </row>
        <row r="10166">
          <cell r="A10166" t="str">
            <v>410201232900</v>
          </cell>
          <cell r="B10166" t="str">
            <v>后端墨管固定座|F</v>
          </cell>
          <cell r="C10166" t="str">
            <v>105/冷轧钢板(t=1)</v>
          </cell>
          <cell r="D10166" t="str">
            <v/>
          </cell>
          <cell r="E10166" t="str">
            <v>个</v>
          </cell>
          <cell r="F10166" t="str">
            <v>KK1805-34(4)</v>
          </cell>
          <cell r="G10166" t="str">
            <v>101</v>
          </cell>
          <cell r="H10166" t="str">
            <v>P</v>
          </cell>
        </row>
        <row r="10167">
          <cell r="A10167" t="str">
            <v>410201231600</v>
          </cell>
          <cell r="B10167" t="str">
            <v>享印收料支架</v>
          </cell>
          <cell r="C10167" t="str">
            <v>/冷轧钢板（t=3）/9315银灰平光</v>
          </cell>
          <cell r="D10167" t="str">
            <v/>
          </cell>
          <cell r="E10167" t="str">
            <v>个</v>
          </cell>
          <cell r="F10167" t="str">
            <v>XEP32-01000049</v>
          </cell>
          <cell r="G10167" t="str">
            <v>401</v>
          </cell>
          <cell r="H10167" t="str">
            <v>P</v>
          </cell>
        </row>
        <row r="10168">
          <cell r="A10168" t="str">
            <v>410101199300</v>
          </cell>
          <cell r="B10168" t="str">
            <v>小车皮带压板(变更)</v>
          </cell>
          <cell r="C10168" t="str">
            <v>/6061</v>
          </cell>
          <cell r="D10168" t="str">
            <v/>
          </cell>
          <cell r="E10168" t="str">
            <v>个</v>
          </cell>
          <cell r="F10168" t="str">
            <v>SZ-EP18-20180409-03</v>
          </cell>
          <cell r="G10168" t="str">
            <v>101</v>
          </cell>
          <cell r="H10168" t="str">
            <v>P</v>
          </cell>
        </row>
        <row r="10169">
          <cell r="A10169" t="str">
            <v>410201233000</v>
          </cell>
          <cell r="B10169" t="str">
            <v>上梁墨垫孔盖板</v>
          </cell>
          <cell r="C10169" t="str">
            <v>/不锈钢板/</v>
          </cell>
          <cell r="D10169" t="str">
            <v/>
          </cell>
          <cell r="E10169" t="str">
            <v>个</v>
          </cell>
          <cell r="F10169" t="str">
            <v>E44720-06010003</v>
          </cell>
          <cell r="G10169" t="str">
            <v>101</v>
          </cell>
          <cell r="H10169" t="str">
            <v>P</v>
          </cell>
        </row>
        <row r="10170">
          <cell r="A10170" t="str">
            <v>410101200600</v>
          </cell>
          <cell r="B10170" t="str">
            <v>mh600喷头底板</v>
          </cell>
          <cell r="C10170" t="str">
            <v>/6061/</v>
          </cell>
          <cell r="D10170" t="str">
            <v/>
          </cell>
          <cell r="E10170" t="str">
            <v>个</v>
          </cell>
          <cell r="F10170" t="str">
            <v>SZMC2512-2018022301</v>
          </cell>
          <cell r="G10170" t="str">
            <v>101</v>
          </cell>
          <cell r="H10170" t="str">
            <v>P</v>
          </cell>
        </row>
        <row r="10171">
          <cell r="A10171" t="str">
            <v>410101203100</v>
          </cell>
          <cell r="B10171" t="str">
            <v>Y轴中间支撑架</v>
          </cell>
          <cell r="C10171" t="str">
            <v>/6061/本色阳极氧化</v>
          </cell>
          <cell r="D10171" t="str">
            <v/>
          </cell>
          <cell r="E10171" t="str">
            <v>个</v>
          </cell>
          <cell r="F10171" t="str">
            <v>SZ-KK50-20180604-01</v>
          </cell>
          <cell r="G10171" t="str">
            <v>101</v>
          </cell>
          <cell r="H10171" t="str">
            <v>P</v>
          </cell>
        </row>
        <row r="10172">
          <cell r="A10172" t="str">
            <v>410101200400</v>
          </cell>
          <cell r="B10172" t="str">
            <v>同步带固定件(变更)</v>
          </cell>
          <cell r="C10172" t="str">
            <v>/S45C/</v>
          </cell>
          <cell r="D10172" t="str">
            <v/>
          </cell>
          <cell r="E10172" t="str">
            <v>个</v>
          </cell>
          <cell r="F10172" t="str">
            <v>UVS2030-05010032-01</v>
          </cell>
          <cell r="G10172" t="str">
            <v>101</v>
          </cell>
          <cell r="H10172" t="str">
            <v>P</v>
          </cell>
        </row>
        <row r="10173">
          <cell r="A10173" t="str">
            <v>410101201400</v>
          </cell>
          <cell r="B10173" t="str">
            <v>摆臂座</v>
          </cell>
          <cell r="C10173" t="str">
            <v>/Q235/</v>
          </cell>
          <cell r="D10173" t="str">
            <v/>
          </cell>
          <cell r="E10173" t="str">
            <v>个</v>
          </cell>
          <cell r="F10173" t="str">
            <v>SZ-C5S32-20180125-01</v>
          </cell>
          <cell r="G10173" t="str">
            <v>101</v>
          </cell>
          <cell r="H10173" t="str">
            <v>P</v>
          </cell>
        </row>
        <row r="10174">
          <cell r="A10174" t="str">
            <v>430500003400</v>
          </cell>
          <cell r="B10174" t="str">
            <v>理光平板机单页(中英文)</v>
          </cell>
          <cell r="C10174" t="str">
            <v>//</v>
          </cell>
          <cell r="D10174" t="str">
            <v/>
          </cell>
          <cell r="E10174" t="str">
            <v>份</v>
          </cell>
          <cell r="F10174" t="str">
            <v/>
          </cell>
          <cell r="G10174" t="str">
            <v>101</v>
          </cell>
          <cell r="H10174" t="str">
            <v>P</v>
          </cell>
        </row>
        <row r="10175">
          <cell r="A10175" t="str">
            <v>410201232500</v>
          </cell>
          <cell r="B10175" t="str">
            <v>模块罩壳</v>
          </cell>
          <cell r="C10175" t="str">
            <v>/冷轧板（t=1）/黑色平光</v>
          </cell>
          <cell r="D10175" t="str">
            <v/>
          </cell>
          <cell r="E10175" t="str">
            <v>个</v>
          </cell>
          <cell r="F10175" t="str">
            <v>DZ45113-03000004</v>
          </cell>
          <cell r="G10175" t="str">
            <v>101</v>
          </cell>
          <cell r="H10175" t="str">
            <v>P</v>
          </cell>
        </row>
        <row r="10176">
          <cell r="A10176" t="str">
            <v>410101198200</v>
          </cell>
          <cell r="B10176" t="str">
            <v>LED灯罩</v>
          </cell>
          <cell r="C10176" t="str">
            <v>/1.5/5052/</v>
          </cell>
          <cell r="D10176" t="str">
            <v/>
          </cell>
          <cell r="E10176" t="str">
            <v>个</v>
          </cell>
          <cell r="F10176" t="str">
            <v>UV20170711003</v>
          </cell>
          <cell r="G10176" t="str">
            <v>101</v>
          </cell>
          <cell r="H10176" t="str">
            <v>P</v>
          </cell>
        </row>
        <row r="10177">
          <cell r="A10177" t="str">
            <v>410201232200</v>
          </cell>
          <cell r="B10177" t="str">
            <v>K主连杆(变更)</v>
          </cell>
          <cell r="C10177" t="str">
            <v>/冷轧钢板45#/9315银灰平光</v>
          </cell>
          <cell r="D10177" t="str">
            <v/>
          </cell>
          <cell r="E10177" t="str">
            <v>个</v>
          </cell>
          <cell r="F10177" t="str">
            <v>KK1801-25-02</v>
          </cell>
          <cell r="G10177" t="str">
            <v>101</v>
          </cell>
          <cell r="H10177" t="str">
            <v>P</v>
          </cell>
        </row>
        <row r="10178">
          <cell r="A10178" t="str">
            <v>410201232600</v>
          </cell>
          <cell r="B10178" t="str">
            <v>板卡支撑板(变更)</v>
          </cell>
          <cell r="C10178" t="str">
            <v>/镀锌钢板(t=2)/</v>
          </cell>
          <cell r="D10178" t="str">
            <v/>
          </cell>
          <cell r="E10178" t="str">
            <v>个</v>
          </cell>
          <cell r="F10178" t="str">
            <v>ES5113-04000001</v>
          </cell>
          <cell r="G10178" t="str">
            <v>101</v>
          </cell>
          <cell r="H10178" t="str">
            <v>P</v>
          </cell>
        </row>
        <row r="10179">
          <cell r="A10179" t="str">
            <v>410201231400</v>
          </cell>
          <cell r="B10179" t="str">
            <v>享印3.2米5113三头打纸机右立柱(变更)</v>
          </cell>
          <cell r="C10179" t="str">
            <v>/冷轧钢板（t=3)+Q235A/9315银灰平光</v>
          </cell>
          <cell r="D10179" t="str">
            <v/>
          </cell>
          <cell r="E10179" t="str">
            <v>个</v>
          </cell>
          <cell r="F10179" t="str">
            <v>XEP32-01000051</v>
          </cell>
          <cell r="G10179" t="str">
            <v>101</v>
          </cell>
          <cell r="H10179" t="str">
            <v>P</v>
          </cell>
        </row>
        <row r="10180">
          <cell r="A10180" t="str">
            <v>410201233400</v>
          </cell>
          <cell r="B10180" t="str">
            <v>车头电磁阀固定板</v>
          </cell>
          <cell r="C10180" t="str">
            <v>/冷轧钢板/10991米白粗橘纹</v>
          </cell>
          <cell r="D10180" t="str">
            <v/>
          </cell>
          <cell r="E10180" t="str">
            <v>个</v>
          </cell>
          <cell r="F10180" t="str">
            <v>K5S32-05000040</v>
          </cell>
          <cell r="G10180" t="str">
            <v>101</v>
          </cell>
          <cell r="H10180" t="str">
            <v>P</v>
          </cell>
        </row>
        <row r="10181">
          <cell r="A10181" t="str">
            <v>410101202800</v>
          </cell>
          <cell r="B10181" t="str">
            <v>Y轴支撑架(一)</v>
          </cell>
          <cell r="C10181" t="str">
            <v>/6061/本色阳极氧化</v>
          </cell>
          <cell r="D10181" t="str">
            <v/>
          </cell>
          <cell r="E10181" t="str">
            <v>个</v>
          </cell>
          <cell r="F10181" t="str">
            <v>SZ-KK50-20180523-03</v>
          </cell>
          <cell r="G10181" t="str">
            <v>101</v>
          </cell>
          <cell r="H10181" t="str">
            <v>P</v>
          </cell>
        </row>
        <row r="10182">
          <cell r="A10182" t="str">
            <v>410201230900</v>
          </cell>
          <cell r="B10182" t="str">
            <v>Y轴拖链罩(变更)</v>
          </cell>
          <cell r="C10182" t="str">
            <v>/冷轧钢板/黑色细砂</v>
          </cell>
          <cell r="D10182" t="str">
            <v/>
          </cell>
          <cell r="E10182" t="str">
            <v>个</v>
          </cell>
          <cell r="F10182" t="str">
            <v>UV2030-01000041-02</v>
          </cell>
          <cell r="G10182" t="str">
            <v>101</v>
          </cell>
          <cell r="H10182" t="str">
            <v>P</v>
          </cell>
        </row>
        <row r="10183">
          <cell r="A10183" t="str">
            <v>410201233100</v>
          </cell>
          <cell r="B10183" t="str">
            <v>小车底板喷头孔盖板</v>
          </cell>
          <cell r="C10183" t="str">
            <v>/不锈钢板/</v>
          </cell>
          <cell r="D10183" t="str">
            <v/>
          </cell>
          <cell r="E10183" t="str">
            <v>个</v>
          </cell>
          <cell r="F10183" t="str">
            <v>E44720-05000005</v>
          </cell>
          <cell r="G10183" t="str">
            <v>101</v>
          </cell>
          <cell r="H10183" t="str">
            <v>P</v>
          </cell>
        </row>
        <row r="10184">
          <cell r="A10184" t="str">
            <v>410101200500</v>
          </cell>
          <cell r="B10184" t="str">
            <v>喷头底板6+2(变更)</v>
          </cell>
          <cell r="C10184" t="str">
            <v>/2A12/黑色阳极氧化</v>
          </cell>
          <cell r="D10184" t="str">
            <v/>
          </cell>
          <cell r="E10184" t="str">
            <v>个</v>
          </cell>
          <cell r="F10184" t="str">
            <v>UVS2030-05010018-01</v>
          </cell>
          <cell r="G10184" t="str">
            <v>101</v>
          </cell>
          <cell r="H10184" t="str">
            <v>P</v>
          </cell>
        </row>
        <row r="10185">
          <cell r="A10185" t="str">
            <v>410201231300</v>
          </cell>
          <cell r="B10185" t="str">
            <v>享印3.2米5113三头打纸机左立柱(变更)</v>
          </cell>
          <cell r="C10185" t="str">
            <v>/冷轧钢板（t=3)+Q235A/9315银灰平光</v>
          </cell>
          <cell r="D10185" t="str">
            <v/>
          </cell>
          <cell r="E10185" t="str">
            <v>个</v>
          </cell>
          <cell r="F10185" t="str">
            <v>XEP32-01000050</v>
          </cell>
          <cell r="G10185" t="str">
            <v>101</v>
          </cell>
          <cell r="H10185" t="str">
            <v>P</v>
          </cell>
        </row>
        <row r="10186">
          <cell r="A10186" t="str">
            <v>410502030100</v>
          </cell>
          <cell r="B10186" t="str">
            <v>同步带</v>
          </cell>
          <cell r="C10186" t="str">
            <v>齿型：S5M 带宽：15mm 长度：500mm/橡胶/</v>
          </cell>
          <cell r="D10186" t="str">
            <v/>
          </cell>
          <cell r="E10186" t="str">
            <v>根</v>
          </cell>
          <cell r="F10186" t="str">
            <v/>
          </cell>
          <cell r="G10186" t="str">
            <v>101</v>
          </cell>
          <cell r="H10186" t="str">
            <v>P</v>
          </cell>
        </row>
        <row r="10187">
          <cell r="A10187" t="str">
            <v>410201231500</v>
          </cell>
          <cell r="B10187" t="str">
            <v>享印放料架(变更)</v>
          </cell>
          <cell r="C10187" t="str">
            <v>/冷轧钢板（t=3）/9315银灰平光</v>
          </cell>
          <cell r="D10187" t="str">
            <v/>
          </cell>
          <cell r="E10187" t="str">
            <v>个</v>
          </cell>
          <cell r="F10187" t="str">
            <v>XEP32-01000047</v>
          </cell>
          <cell r="G10187" t="str">
            <v>401</v>
          </cell>
          <cell r="H10187" t="str">
            <v>P</v>
          </cell>
        </row>
        <row r="10188">
          <cell r="A10188" t="str">
            <v>410201231100</v>
          </cell>
          <cell r="B10188" t="str">
            <v>驱动固定板</v>
          </cell>
          <cell r="C10188" t="str">
            <v>//</v>
          </cell>
          <cell r="D10188" t="str">
            <v/>
          </cell>
          <cell r="E10188" t="str">
            <v>个</v>
          </cell>
          <cell r="F10188" t="str">
            <v>SZUV2512-20160223-01</v>
          </cell>
          <cell r="G10188" t="str">
            <v>101</v>
          </cell>
          <cell r="H10188" t="str">
            <v>P</v>
          </cell>
        </row>
        <row r="10189">
          <cell r="A10189" t="str">
            <v>410201233500</v>
          </cell>
          <cell r="B10189" t="str">
            <v>电机支撑板|F</v>
          </cell>
          <cell r="C10189" t="str">
            <v>/镀锌钢板(t=3)</v>
          </cell>
          <cell r="D10189" t="str">
            <v/>
          </cell>
          <cell r="E10189" t="str">
            <v>个</v>
          </cell>
          <cell r="F10189" t="str">
            <v>KG50-02030004（3）</v>
          </cell>
          <cell r="G10189" t="str">
            <v>101</v>
          </cell>
          <cell r="H10189" t="str">
            <v>P</v>
          </cell>
        </row>
        <row r="10190">
          <cell r="A10190" t="str">
            <v>410101200700</v>
          </cell>
          <cell r="B10190" t="str">
            <v>上梁|F</v>
          </cell>
          <cell r="C10190" t="str">
            <v>/6061</v>
          </cell>
          <cell r="D10190" t="str">
            <v/>
          </cell>
          <cell r="E10190" t="str">
            <v>个</v>
          </cell>
          <cell r="F10190" t="str">
            <v>SEP32-06010009(2)</v>
          </cell>
          <cell r="G10190" t="str">
            <v>101</v>
          </cell>
          <cell r="H10190" t="str">
            <v>P</v>
          </cell>
        </row>
        <row r="10191">
          <cell r="A10191" t="str">
            <v>410101202900</v>
          </cell>
          <cell r="B10191" t="str">
            <v>Y轴带轮支撑架(变更)</v>
          </cell>
          <cell r="C10191" t="str">
            <v>/6061/本色阳极氧化</v>
          </cell>
          <cell r="D10191" t="str">
            <v/>
          </cell>
          <cell r="E10191" t="str">
            <v>个</v>
          </cell>
          <cell r="F10191" t="str">
            <v>KK50-01000041</v>
          </cell>
          <cell r="G10191" t="str">
            <v>101</v>
          </cell>
          <cell r="H10191" t="str">
            <v>P</v>
          </cell>
        </row>
        <row r="10192">
          <cell r="A10192" t="str">
            <v>410101202200</v>
          </cell>
          <cell r="B10192" t="str">
            <v>短连杆</v>
          </cell>
          <cell r="C10192" t="str">
            <v>/45#/镀镍</v>
          </cell>
          <cell r="D10192" t="str">
            <v/>
          </cell>
          <cell r="E10192" t="str">
            <v>个</v>
          </cell>
          <cell r="F10192" t="str">
            <v>XZ1622-01040006</v>
          </cell>
          <cell r="G10192" t="str">
            <v>101</v>
          </cell>
          <cell r="H10192" t="str">
            <v>P</v>
          </cell>
        </row>
        <row r="10193">
          <cell r="A10193" t="str">
            <v>410101202700</v>
          </cell>
          <cell r="B10193" t="str">
            <v>Y轴平台支撑架(变更)</v>
          </cell>
          <cell r="C10193" t="str">
            <v>/6061/本色阳极氧化</v>
          </cell>
          <cell r="D10193" t="str">
            <v/>
          </cell>
          <cell r="E10193" t="str">
            <v>个</v>
          </cell>
          <cell r="F10193" t="str">
            <v>KK50-01000039</v>
          </cell>
          <cell r="G10193" t="str">
            <v>101</v>
          </cell>
          <cell r="H10193" t="str">
            <v>P</v>
          </cell>
        </row>
        <row r="10194">
          <cell r="A10194" t="str">
            <v>410201232700</v>
          </cell>
          <cell r="B10194" t="str">
            <v>板卡支撑板(变更)</v>
          </cell>
          <cell r="C10194" t="str">
            <v>/镀锌钢板(t=1.5)/</v>
          </cell>
          <cell r="D10194" t="str">
            <v/>
          </cell>
          <cell r="E10194" t="str">
            <v>个</v>
          </cell>
          <cell r="F10194" t="str">
            <v>SEP18-04020006</v>
          </cell>
          <cell r="G10194" t="str">
            <v>101</v>
          </cell>
          <cell r="H10194" t="str">
            <v>P</v>
          </cell>
        </row>
        <row r="10195">
          <cell r="A10195" t="str">
            <v>410201230800</v>
          </cell>
          <cell r="B10195" t="str">
            <v>Y轴拖链槽(变更)</v>
          </cell>
          <cell r="C10195" t="str">
            <v>/2.0/SPCC/黑色细砂</v>
          </cell>
          <cell r="D10195" t="str">
            <v/>
          </cell>
          <cell r="E10195" t="str">
            <v>个</v>
          </cell>
          <cell r="F10195" t="str">
            <v>UV2512-01000024-03</v>
          </cell>
          <cell r="G10195" t="str">
            <v>101</v>
          </cell>
          <cell r="H10195" t="str">
            <v>P</v>
          </cell>
        </row>
        <row r="10196">
          <cell r="A10196" t="str">
            <v>410101199900</v>
          </cell>
          <cell r="B10196" t="str">
            <v>带轮组件固定|F</v>
          </cell>
          <cell r="C10196" t="str">
            <v>/钢管（140*60*4.5）</v>
          </cell>
          <cell r="D10196" t="str">
            <v/>
          </cell>
          <cell r="E10196" t="str">
            <v>个</v>
          </cell>
          <cell r="F10196" t="str">
            <v>KG50-02030001(6)</v>
          </cell>
          <cell r="G10196" t="str">
            <v>101</v>
          </cell>
          <cell r="H10196" t="str">
            <v>P</v>
          </cell>
        </row>
        <row r="10197">
          <cell r="A10197" t="str">
            <v>133212007</v>
          </cell>
          <cell r="B10197" t="str">
            <v>3.2米/三排1024A/12头/UV卷对卷/国内/K/卷材</v>
          </cell>
          <cell r="C10197" t="str">
            <v>深灰浅灰/整体//</v>
          </cell>
          <cell r="D10197" t="str">
            <v>三排3×4色（8套墨瓶不配白墨）</v>
          </cell>
          <cell r="E10197" t="str">
            <v>台</v>
          </cell>
          <cell r="F10197" t="str">
            <v/>
          </cell>
          <cell r="G10197" t="str">
            <v>1101</v>
          </cell>
          <cell r="H10197" t="str">
            <v>M</v>
          </cell>
        </row>
        <row r="10198">
          <cell r="A10198" t="str">
            <v>410101202100</v>
          </cell>
          <cell r="B10198" t="str">
            <v>小车升降调节凸轮(变更)</v>
          </cell>
          <cell r="C10198" t="str">
            <v>/45/</v>
          </cell>
          <cell r="D10198" t="str">
            <v/>
          </cell>
          <cell r="E10198" t="str">
            <v>个</v>
          </cell>
          <cell r="F10198" t="str">
            <v>XZ1622-05000006</v>
          </cell>
          <cell r="G10198" t="str">
            <v>101</v>
          </cell>
          <cell r="H10198" t="str">
            <v>P</v>
          </cell>
        </row>
        <row r="10199">
          <cell r="A10199" t="str">
            <v>410201231800</v>
          </cell>
          <cell r="B10199" t="str">
            <v>前罩壳（折弯）</v>
          </cell>
          <cell r="C10199" t="str">
            <v>/冷轧板/银灰色特氟龙</v>
          </cell>
          <cell r="D10199" t="str">
            <v/>
          </cell>
          <cell r="E10199" t="str">
            <v>个</v>
          </cell>
          <cell r="F10199" t="str">
            <v>SZ-C5S32-20180530-03</v>
          </cell>
          <cell r="G10199" t="str">
            <v>401</v>
          </cell>
          <cell r="H10199" t="str">
            <v>P</v>
          </cell>
        </row>
        <row r="10200">
          <cell r="A10200" t="str">
            <v>410201231200</v>
          </cell>
          <cell r="B10200" t="str">
            <v>静电棒安装支架</v>
          </cell>
          <cell r="C10200" t="str">
            <v>/2.0/6061/黑色细砂</v>
          </cell>
          <cell r="D10200" t="str">
            <v/>
          </cell>
          <cell r="E10200" t="str">
            <v>个</v>
          </cell>
          <cell r="F10200" t="str">
            <v>UV2017112901</v>
          </cell>
          <cell r="G10200" t="str">
            <v>101</v>
          </cell>
          <cell r="H10200" t="str">
            <v>P</v>
          </cell>
        </row>
        <row r="10201">
          <cell r="A10201" t="str">
            <v>410101198900</v>
          </cell>
          <cell r="B10201" t="str">
            <v>防撞片(变更)</v>
          </cell>
          <cell r="C10201" t="str">
            <v>/不锈钢弹簧片</v>
          </cell>
          <cell r="D10201" t="str">
            <v/>
          </cell>
          <cell r="E10201" t="str">
            <v>个</v>
          </cell>
          <cell r="F10201" t="str">
            <v>E44720-05000003</v>
          </cell>
          <cell r="G10201" t="str">
            <v>101</v>
          </cell>
          <cell r="H10201" t="str">
            <v>P</v>
          </cell>
        </row>
        <row r="10202">
          <cell r="A10202" t="str">
            <v>410101198100</v>
          </cell>
          <cell r="B10202" t="str">
            <v>LED支架二</v>
          </cell>
          <cell r="C10202" t="str">
            <v>/2.0/5052/黑色细砂</v>
          </cell>
          <cell r="D10202" t="str">
            <v/>
          </cell>
          <cell r="E10202" t="str">
            <v>个</v>
          </cell>
          <cell r="F10202" t="str">
            <v>UV20170711002</v>
          </cell>
          <cell r="G10202" t="str">
            <v>101</v>
          </cell>
          <cell r="H10202" t="str">
            <v>P</v>
          </cell>
        </row>
        <row r="10203">
          <cell r="A10203" t="str">
            <v>410101198300</v>
          </cell>
          <cell r="B10203" t="str">
            <v>享印放料圆管</v>
          </cell>
          <cell r="C10203" t="str">
            <v>/不锈钢管/</v>
          </cell>
          <cell r="D10203" t="str">
            <v/>
          </cell>
          <cell r="E10203" t="str">
            <v>个</v>
          </cell>
          <cell r="F10203" t="str">
            <v>XEP32-01000048</v>
          </cell>
          <cell r="G10203" t="str">
            <v>401</v>
          </cell>
          <cell r="H10203" t="str">
            <v>P</v>
          </cell>
        </row>
        <row r="10204">
          <cell r="A10204" t="str">
            <v>410101199400</v>
          </cell>
          <cell r="B10204" t="str">
            <v>气涨轴轴套(变更)</v>
          </cell>
          <cell r="C10204" t="str">
            <v>/6061/本色阳极氧化</v>
          </cell>
          <cell r="D10204" t="str">
            <v/>
          </cell>
          <cell r="E10204" t="str">
            <v>个</v>
          </cell>
          <cell r="F10204" t="str">
            <v>QZZ32-01000005</v>
          </cell>
          <cell r="G10204" t="str">
            <v>101</v>
          </cell>
          <cell r="H10204" t="str">
            <v>P</v>
          </cell>
        </row>
        <row r="10205">
          <cell r="A10205" t="str">
            <v>410101198700</v>
          </cell>
          <cell r="B10205" t="str">
            <v>齿轮放料系统滚筒托架|F</v>
          </cell>
          <cell r="C10205" t="str">
            <v>/2A12</v>
          </cell>
          <cell r="D10205" t="str">
            <v/>
          </cell>
          <cell r="E10205" t="str">
            <v>个</v>
          </cell>
          <cell r="F10205" t="str">
            <v>EKK32-01000009(1)</v>
          </cell>
          <cell r="G10205" t="str">
            <v>101</v>
          </cell>
          <cell r="H10205" t="str">
            <v>P</v>
          </cell>
        </row>
        <row r="10206">
          <cell r="A10206" t="str">
            <v>410101198400</v>
          </cell>
          <cell r="B10206" t="str">
            <v>上横梁加强梁(变更)</v>
          </cell>
          <cell r="C10206" t="str">
            <v>/Q235/喷塑#3E3E3E深灰粗橘纹</v>
          </cell>
          <cell r="D10206" t="str">
            <v/>
          </cell>
          <cell r="E10206" t="str">
            <v>个</v>
          </cell>
          <cell r="F10206" t="str">
            <v>K5S32-01010023</v>
          </cell>
          <cell r="G10206" t="str">
            <v>401</v>
          </cell>
          <cell r="H10206" t="str">
            <v>P</v>
          </cell>
        </row>
        <row r="10207">
          <cell r="A10207" t="str">
            <v>410101198800</v>
          </cell>
          <cell r="B10207" t="str">
            <v>喷头工装治具</v>
          </cell>
          <cell r="C10207" t="str">
            <v>/钢棒/</v>
          </cell>
          <cell r="D10207" t="str">
            <v/>
          </cell>
          <cell r="E10207" t="str">
            <v>个</v>
          </cell>
          <cell r="F10207" t="str">
            <v>SZ-C5S32-20170808-04</v>
          </cell>
          <cell r="G10207" t="str">
            <v>101</v>
          </cell>
          <cell r="H10207" t="str">
            <v>P</v>
          </cell>
        </row>
        <row r="10208">
          <cell r="A10208" t="str">
            <v>410101200000</v>
          </cell>
          <cell r="B10208" t="str">
            <v>板卡支撑板（1024I）|F</v>
          </cell>
          <cell r="C10208" t="str">
            <v>/2A12</v>
          </cell>
          <cell r="D10208" t="str">
            <v/>
          </cell>
          <cell r="E10208" t="str">
            <v>个</v>
          </cell>
          <cell r="F10208" t="str">
            <v>C5S32-08000005(1)</v>
          </cell>
          <cell r="G10208" t="str">
            <v>101</v>
          </cell>
          <cell r="H10208" t="str">
            <v>P</v>
          </cell>
        </row>
        <row r="10209">
          <cell r="A10209" t="str">
            <v>410101199000</v>
          </cell>
          <cell r="B10209" t="str">
            <v>喷头底板(变更)</v>
          </cell>
          <cell r="C10209" t="str">
            <v>/6061</v>
          </cell>
          <cell r="D10209" t="str">
            <v/>
          </cell>
          <cell r="E10209" t="str">
            <v>个</v>
          </cell>
          <cell r="F10209" t="str">
            <v>E45113-05000001</v>
          </cell>
          <cell r="G10209" t="str">
            <v>101</v>
          </cell>
          <cell r="H10209" t="str">
            <v>P</v>
          </cell>
        </row>
        <row r="10210">
          <cell r="A10210" t="str">
            <v>410101199100</v>
          </cell>
          <cell r="B10210" t="str">
            <v>喷头底板</v>
          </cell>
          <cell r="C10210" t="str">
            <v>/6061/本色阳极氧化</v>
          </cell>
          <cell r="D10210" t="str">
            <v/>
          </cell>
          <cell r="E10210" t="str">
            <v>个</v>
          </cell>
          <cell r="F10210" t="str">
            <v>E24720-05000002</v>
          </cell>
          <cell r="G10210" t="str">
            <v>101</v>
          </cell>
          <cell r="H10210" t="str">
            <v>P</v>
          </cell>
        </row>
        <row r="10211">
          <cell r="A10211" t="str">
            <v>410201229001</v>
          </cell>
          <cell r="B10211" t="str">
            <v>后罩壳</v>
          </cell>
          <cell r="C10211" t="str">
            <v>/耐指纹钢板（t=1）/银灰色特氟龙</v>
          </cell>
          <cell r="D10211" t="str">
            <v/>
          </cell>
          <cell r="E10211" t="str">
            <v>个</v>
          </cell>
          <cell r="F10211" t="str">
            <v>XKK32-01000010</v>
          </cell>
          <cell r="G10211" t="str">
            <v>101</v>
          </cell>
          <cell r="H10211" t="str">
            <v>P</v>
          </cell>
        </row>
        <row r="10212">
          <cell r="A10212" t="str">
            <v>410101204300</v>
          </cell>
          <cell r="B10212" t="str">
            <v>小车皮带压板</v>
          </cell>
          <cell r="C10212" t="str">
            <v>/6061/本色阳极氧化</v>
          </cell>
          <cell r="D10212" t="str">
            <v/>
          </cell>
          <cell r="E10212" t="str">
            <v>个</v>
          </cell>
          <cell r="F10212" t="str">
            <v>SEP32-05000028</v>
          </cell>
          <cell r="G10212" t="str">
            <v>101</v>
          </cell>
          <cell r="H10212" t="str">
            <v>P</v>
          </cell>
        </row>
        <row r="10213">
          <cell r="A10213" t="str">
            <v>420601154701</v>
          </cell>
          <cell r="B10213" t="str">
            <v>雷赛X轴伺服线</v>
          </cell>
          <cell r="C10213" t="str">
            <v>//</v>
          </cell>
          <cell r="D10213" t="str">
            <v/>
          </cell>
          <cell r="E10213" t="str">
            <v>根</v>
          </cell>
          <cell r="F10213" t="str">
            <v>KK32-09160005</v>
          </cell>
          <cell r="G10213" t="str">
            <v>101</v>
          </cell>
          <cell r="H10213" t="str">
            <v>P</v>
          </cell>
        </row>
        <row r="10214">
          <cell r="A10214" t="str">
            <v>410502018600</v>
          </cell>
          <cell r="B10214" t="str">
            <v>喷头清洗辊</v>
          </cell>
          <cell r="C10214" t="str">
            <v>/SUS303+PVA/</v>
          </cell>
          <cell r="D10214" t="str">
            <v/>
          </cell>
          <cell r="E10214" t="str">
            <v>个</v>
          </cell>
          <cell r="F10214" t="str">
            <v>DM8-41040101</v>
          </cell>
          <cell r="G10214" t="str">
            <v>HK101</v>
          </cell>
          <cell r="H10214" t="str">
            <v>P</v>
          </cell>
        </row>
        <row r="10215">
          <cell r="A10215" t="str">
            <v>410406005500</v>
          </cell>
          <cell r="B10215" t="str">
            <v>轴承</v>
          </cell>
          <cell r="C10215" t="str">
            <v>6002-2Z 尼龙滚珠轴承组合件//</v>
          </cell>
          <cell r="D10215" t="str">
            <v/>
          </cell>
          <cell r="E10215" t="str">
            <v>个</v>
          </cell>
          <cell r="F10215" t="str">
            <v/>
          </cell>
          <cell r="G10215" t="str">
            <v>HK101</v>
          </cell>
          <cell r="H10215" t="str">
            <v>P</v>
          </cell>
        </row>
        <row r="10216">
          <cell r="A10216" t="str">
            <v>420402020900</v>
          </cell>
          <cell r="B10216" t="str">
            <v>线到板连接器（公）</v>
          </cell>
          <cell r="C10216" t="str">
            <v>XH-02PH//</v>
          </cell>
          <cell r="D10216" t="str">
            <v/>
          </cell>
          <cell r="E10216" t="str">
            <v>个</v>
          </cell>
          <cell r="F10216" t="str">
            <v/>
          </cell>
          <cell r="G10216" t="str">
            <v>101</v>
          </cell>
          <cell r="H10216" t="str">
            <v>P</v>
          </cell>
        </row>
        <row r="10217">
          <cell r="A10217" t="str">
            <v>410101159201</v>
          </cell>
          <cell r="B10217" t="str">
            <v>压紧轮固定架(变更)</v>
          </cell>
          <cell r="C10217" t="str">
            <v>/尼龙/</v>
          </cell>
          <cell r="D10217" t="str">
            <v/>
          </cell>
          <cell r="E10217" t="str">
            <v>个</v>
          </cell>
          <cell r="F10217" t="str">
            <v>C5S32-02000006</v>
          </cell>
          <cell r="G10217" t="str">
            <v>401</v>
          </cell>
          <cell r="H10217" t="str">
            <v>P</v>
          </cell>
        </row>
        <row r="10218">
          <cell r="A10218" t="str">
            <v>410102003106</v>
          </cell>
          <cell r="B10218" t="str">
            <v>上横梁(变更)</v>
          </cell>
          <cell r="C10218" t="str">
            <v>/6061/</v>
          </cell>
          <cell r="D10218" t="str">
            <v/>
          </cell>
          <cell r="E10218" t="str">
            <v>个</v>
          </cell>
          <cell r="F10218" t="str">
            <v>SEP18-01000002</v>
          </cell>
          <cell r="G10218" t="str">
            <v>401</v>
          </cell>
          <cell r="H10218" t="str">
            <v>S</v>
          </cell>
        </row>
        <row r="10219">
          <cell r="A10219" t="str">
            <v>410101173306</v>
          </cell>
          <cell r="B10219" t="str">
            <v>带轮组件固定|F</v>
          </cell>
          <cell r="C10219" t="str">
            <v>/钢管（140*60*4.5）/</v>
          </cell>
          <cell r="D10219" t="str">
            <v/>
          </cell>
          <cell r="E10219" t="str">
            <v>个</v>
          </cell>
          <cell r="F10219" t="str">
            <v>KG50-02030001</v>
          </cell>
          <cell r="G10219" t="str">
            <v>101</v>
          </cell>
          <cell r="H10219" t="str">
            <v>P</v>
          </cell>
        </row>
        <row r="10220">
          <cell r="A10220" t="str">
            <v>410201131004</v>
          </cell>
          <cell r="B10220" t="str">
            <v>后端墨管固定座(变更)</v>
          </cell>
          <cell r="C10220" t="str">
            <v>/冷轧钢板(t=1)/黑色平光</v>
          </cell>
          <cell r="D10220" t="str">
            <v/>
          </cell>
          <cell r="E10220" t="str">
            <v>个</v>
          </cell>
          <cell r="F10220" t="str">
            <v>KK1805-34</v>
          </cell>
          <cell r="G10220" t="str">
            <v>101</v>
          </cell>
          <cell r="H10220" t="str">
            <v>P</v>
          </cell>
        </row>
        <row r="10221">
          <cell r="A10221" t="str">
            <v>410301016800</v>
          </cell>
          <cell r="B10221" t="str">
            <v>装饰板|F</v>
          </cell>
          <cell r="C10221" t="str">
            <v>/茶色有机玻璃（t=8）/</v>
          </cell>
          <cell r="D10221" t="str">
            <v/>
          </cell>
          <cell r="E10221" t="str">
            <v>个</v>
          </cell>
          <cell r="F10221" t="str">
            <v>SZ-K5S32-03000010</v>
          </cell>
          <cell r="G10221" t="str">
            <v>101</v>
          </cell>
          <cell r="H10221" t="str">
            <v>P</v>
          </cell>
        </row>
        <row r="10222">
          <cell r="A10222" t="str">
            <v>420501014900</v>
          </cell>
          <cell r="B10222" t="str">
            <v>单相异步交流电机</v>
          </cell>
          <cell r="C10222" t="str">
            <v>100YS200GV22//</v>
          </cell>
          <cell r="D10222" t="str">
            <v/>
          </cell>
          <cell r="E10222" t="str">
            <v>个</v>
          </cell>
          <cell r="F10222" t="str">
            <v/>
          </cell>
          <cell r="G10222" t="str">
            <v>HK101</v>
          </cell>
          <cell r="H10222" t="str">
            <v>P</v>
          </cell>
        </row>
        <row r="10223">
          <cell r="A10223" t="str">
            <v>410101139601</v>
          </cell>
          <cell r="B10223" t="str">
            <v>齿轮放料系统滚筒托架(变更)</v>
          </cell>
          <cell r="C10223" t="str">
            <v>/2A12/黑色阳极氧化</v>
          </cell>
          <cell r="D10223" t="str">
            <v/>
          </cell>
          <cell r="E10223" t="str">
            <v>个</v>
          </cell>
          <cell r="F10223" t="str">
            <v>EKK32-01000009</v>
          </cell>
          <cell r="G10223" t="str">
            <v>101</v>
          </cell>
          <cell r="H10223" t="str">
            <v>P</v>
          </cell>
        </row>
        <row r="10224">
          <cell r="A10224" t="str">
            <v>3500505008</v>
          </cell>
          <cell r="B10224" t="str">
            <v>3孔正压瓶子件KM16</v>
          </cell>
          <cell r="C10224" t="str">
            <v>//</v>
          </cell>
          <cell r="D10224" t="str">
            <v/>
          </cell>
          <cell r="E10224" t="str">
            <v>套</v>
          </cell>
          <cell r="F10224" t="str">
            <v>KM32-420-01</v>
          </cell>
          <cell r="G10224" t="str">
            <v>109</v>
          </cell>
          <cell r="H10224" t="str">
            <v>Y</v>
          </cell>
        </row>
        <row r="10225">
          <cell r="A10225" t="str">
            <v>410101219300</v>
          </cell>
          <cell r="B10225" t="str">
            <v>导轨工装固定板</v>
          </cell>
          <cell r="C10225" t="str">
            <v>/45#/镀装饰铬</v>
          </cell>
          <cell r="D10225" t="str">
            <v/>
          </cell>
          <cell r="E10225" t="str">
            <v>个</v>
          </cell>
          <cell r="F10225" t="str">
            <v>SZ-K5S32-2018082101</v>
          </cell>
          <cell r="G10225" t="str">
            <v>101</v>
          </cell>
          <cell r="H10225" t="str">
            <v>P</v>
          </cell>
        </row>
        <row r="10226">
          <cell r="A10226" t="str">
            <v>3500505009</v>
          </cell>
          <cell r="B10226" t="str">
            <v>小车底板装配KM16-180</v>
          </cell>
          <cell r="C10226" t="str">
            <v>//</v>
          </cell>
          <cell r="D10226" t="str">
            <v/>
          </cell>
          <cell r="E10226" t="str">
            <v>套</v>
          </cell>
          <cell r="F10226" t="str">
            <v>DM8-05020000</v>
          </cell>
          <cell r="G10226" t="str">
            <v>109</v>
          </cell>
          <cell r="H10226" t="str">
            <v>Y</v>
          </cell>
        </row>
        <row r="10227">
          <cell r="A10227" t="str">
            <v>410201160307</v>
          </cell>
          <cell r="B10227" t="str">
            <v>左上箱(变更)</v>
          </cell>
          <cell r="C10227" t="str">
            <v>/冷轧钢板(t=1.2)/A</v>
          </cell>
          <cell r="D10227" t="str">
            <v/>
          </cell>
          <cell r="E10227" t="str">
            <v>个</v>
          </cell>
          <cell r="F10227" t="str">
            <v>SEP18-04010001</v>
          </cell>
          <cell r="G10227" t="str">
            <v>101</v>
          </cell>
          <cell r="H10227" t="str">
            <v>P</v>
          </cell>
        </row>
        <row r="10228">
          <cell r="A10228" t="str">
            <v>3500507001</v>
          </cell>
          <cell r="B10228" t="str">
            <v>机器包装箱部件KM16-180</v>
          </cell>
          <cell r="C10228" t="str">
            <v>//</v>
          </cell>
          <cell r="D10228" t="str">
            <v/>
          </cell>
          <cell r="E10228" t="str">
            <v>套</v>
          </cell>
          <cell r="F10228" t="str">
            <v/>
          </cell>
          <cell r="G10228" t="str">
            <v>109</v>
          </cell>
          <cell r="H10228" t="str">
            <v>Y</v>
          </cell>
        </row>
        <row r="10229">
          <cell r="A10229" t="str">
            <v>410101219400</v>
          </cell>
          <cell r="B10229" t="str">
            <v>纸筒隔套</v>
          </cell>
          <cell r="C10229" t="str">
            <v>/AL 6061/</v>
          </cell>
          <cell r="D10229" t="str">
            <v/>
          </cell>
          <cell r="E10229" t="str">
            <v>个</v>
          </cell>
          <cell r="F10229" t="str">
            <v/>
          </cell>
          <cell r="G10229" t="str">
            <v>HK101</v>
          </cell>
          <cell r="H10229" t="str">
            <v>P</v>
          </cell>
        </row>
        <row r="10230">
          <cell r="A10230" t="str">
            <v>3500507002</v>
          </cell>
          <cell r="B10230" t="str">
            <v>标贴部件KM16</v>
          </cell>
          <cell r="C10230" t="str">
            <v>//</v>
          </cell>
          <cell r="D10230" t="str">
            <v/>
          </cell>
          <cell r="E10230" t="str">
            <v>套</v>
          </cell>
          <cell r="F10230" t="str">
            <v/>
          </cell>
          <cell r="G10230" t="str">
            <v>109</v>
          </cell>
          <cell r="H10230" t="str">
            <v>Y</v>
          </cell>
        </row>
        <row r="10231">
          <cell r="A10231" t="str">
            <v>410201315400</v>
          </cell>
          <cell r="B10231" t="str">
            <v>驱动器面板安装支架</v>
          </cell>
          <cell r="C10231" t="str">
            <v>/不锈钢（t=1.5）/</v>
          </cell>
          <cell r="D10231" t="str">
            <v/>
          </cell>
          <cell r="E10231" t="str">
            <v>个</v>
          </cell>
          <cell r="F10231" t="str">
            <v>SZ-K5S32-20190704001</v>
          </cell>
          <cell r="G10231" t="str">
            <v>101</v>
          </cell>
          <cell r="H10231" t="str">
            <v>P</v>
          </cell>
        </row>
        <row r="10232">
          <cell r="A10232" t="str">
            <v>3500531001</v>
          </cell>
          <cell r="B10232" t="str">
            <v>导带水洗部件KM16-180</v>
          </cell>
          <cell r="C10232" t="str">
            <v>//</v>
          </cell>
          <cell r="D10232" t="str">
            <v/>
          </cell>
          <cell r="E10232" t="str">
            <v>套</v>
          </cell>
          <cell r="F10232" t="str">
            <v>D184-31000000</v>
          </cell>
          <cell r="G10232" t="str">
            <v>109</v>
          </cell>
          <cell r="H10232" t="str">
            <v>Y</v>
          </cell>
        </row>
        <row r="10233">
          <cell r="A10233" t="str">
            <v>410201104201</v>
          </cell>
          <cell r="B10233" t="str">
            <v>前罩壳支撑板</v>
          </cell>
          <cell r="C10233" t="str">
            <v>/冷轧钢板/9315银灰平光</v>
          </cell>
          <cell r="D10233" t="str">
            <v/>
          </cell>
          <cell r="E10233" t="str">
            <v>个</v>
          </cell>
          <cell r="F10233" t="str">
            <v>SRSH18-01000008</v>
          </cell>
          <cell r="G10233" t="str">
            <v>101</v>
          </cell>
          <cell r="H10233" t="str">
            <v>P</v>
          </cell>
        </row>
        <row r="10234">
          <cell r="A10234" t="str">
            <v>3500531002</v>
          </cell>
          <cell r="B10234" t="str">
            <v>喷水管组件KM16</v>
          </cell>
          <cell r="C10234" t="str">
            <v>//</v>
          </cell>
          <cell r="D10234" t="str">
            <v/>
          </cell>
          <cell r="E10234" t="str">
            <v>套</v>
          </cell>
          <cell r="F10234" t="str">
            <v/>
          </cell>
          <cell r="G10234" t="str">
            <v>109</v>
          </cell>
          <cell r="H10234" t="str">
            <v>Y</v>
          </cell>
        </row>
        <row r="10235">
          <cell r="A10235" t="str">
            <v>420501017100</v>
          </cell>
          <cell r="B10235" t="str">
            <v>调速器</v>
          </cell>
          <cell r="C10235" t="str">
            <v>迈德宝/15W//</v>
          </cell>
          <cell r="D10235" t="str">
            <v>外协发色机使用</v>
          </cell>
          <cell r="E10235" t="str">
            <v>个</v>
          </cell>
          <cell r="F10235" t="str">
            <v/>
          </cell>
          <cell r="G10235" t="str">
            <v>101</v>
          </cell>
          <cell r="H10235" t="str">
            <v>P</v>
          </cell>
        </row>
        <row r="10236">
          <cell r="A10236" t="str">
            <v>3500531003</v>
          </cell>
          <cell r="B10236" t="str">
            <v>前进水管组成KM16-180</v>
          </cell>
          <cell r="C10236" t="str">
            <v>//</v>
          </cell>
          <cell r="D10236" t="str">
            <v/>
          </cell>
          <cell r="E10236" t="str">
            <v>套</v>
          </cell>
          <cell r="F10236" t="str">
            <v>KM16-735</v>
          </cell>
          <cell r="G10236" t="str">
            <v>109</v>
          </cell>
          <cell r="H10236" t="str">
            <v>Y</v>
          </cell>
        </row>
        <row r="10237">
          <cell r="A10237" t="str">
            <v>123202023</v>
          </cell>
          <cell r="B10237" t="str">
            <v>3.2米/5113/2头/写真机/国内/K/打纸|F</v>
          </cell>
          <cell r="C10237" t="str">
            <v>蓝灰/整体//</v>
          </cell>
          <cell r="D10237" t="str">
            <v/>
          </cell>
          <cell r="E10237" t="str">
            <v>台</v>
          </cell>
          <cell r="F10237" t="str">
            <v/>
          </cell>
          <cell r="G10237" t="str">
            <v>1101</v>
          </cell>
          <cell r="H10237" t="str">
            <v>M</v>
          </cell>
        </row>
        <row r="10238">
          <cell r="A10238" t="str">
            <v>3500531004</v>
          </cell>
          <cell r="B10238" t="str">
            <v>后进水管组成KM16-180</v>
          </cell>
          <cell r="C10238" t="str">
            <v>//</v>
          </cell>
          <cell r="D10238" t="str">
            <v/>
          </cell>
          <cell r="E10238" t="str">
            <v>套</v>
          </cell>
          <cell r="F10238" t="str">
            <v>KM16-725</v>
          </cell>
          <cell r="G10238" t="str">
            <v>109</v>
          </cell>
          <cell r="H10238" t="str">
            <v>Y</v>
          </cell>
        </row>
        <row r="10239">
          <cell r="A10239" t="str">
            <v>3500531005</v>
          </cell>
          <cell r="B10239" t="str">
            <v>毛刷辊组件KM16</v>
          </cell>
          <cell r="C10239" t="str">
            <v>//</v>
          </cell>
          <cell r="D10239" t="str">
            <v/>
          </cell>
          <cell r="E10239" t="str">
            <v>套</v>
          </cell>
          <cell r="F10239" t="str">
            <v/>
          </cell>
          <cell r="G10239" t="str">
            <v>109</v>
          </cell>
          <cell r="H10239" t="str">
            <v>Y</v>
          </cell>
        </row>
        <row r="10240">
          <cell r="A10240" t="str">
            <v>420200029900</v>
          </cell>
          <cell r="B10240" t="str">
            <v>BY爱普生DX5喷头/四头/椭圆机主板V1.7</v>
          </cell>
          <cell r="C10240" t="str">
            <v>//</v>
          </cell>
          <cell r="D10240" t="str">
            <v/>
          </cell>
          <cell r="E10240" t="str">
            <v>块</v>
          </cell>
          <cell r="F10240" t="str">
            <v/>
          </cell>
          <cell r="G10240" t="str">
            <v>110</v>
          </cell>
          <cell r="H10240" t="str">
            <v>P</v>
          </cell>
        </row>
        <row r="10241">
          <cell r="A10241" t="str">
            <v>420200029800</v>
          </cell>
          <cell r="B10241" t="str">
            <v>RY柯尼卡512I喷头/八头/主板V1.4</v>
          </cell>
          <cell r="C10241" t="str">
            <v>//</v>
          </cell>
          <cell r="D10241" t="str">
            <v/>
          </cell>
          <cell r="E10241" t="str">
            <v>块</v>
          </cell>
          <cell r="F10241" t="str">
            <v/>
          </cell>
          <cell r="G10241" t="str">
            <v>110</v>
          </cell>
          <cell r="H10241" t="str">
            <v>P</v>
          </cell>
        </row>
        <row r="10242">
          <cell r="A10242" t="str">
            <v>420200029700</v>
          </cell>
          <cell r="B10242" t="str">
            <v>RY柯尼卡512I喷头/八头/喷车板V1.4</v>
          </cell>
          <cell r="C10242" t="str">
            <v>//</v>
          </cell>
          <cell r="D10242" t="str">
            <v/>
          </cell>
          <cell r="E10242" t="str">
            <v>块</v>
          </cell>
          <cell r="F10242" t="str">
            <v/>
          </cell>
          <cell r="G10242" t="str">
            <v>110</v>
          </cell>
          <cell r="H10242" t="str">
            <v>P</v>
          </cell>
        </row>
        <row r="10243">
          <cell r="A10243" t="str">
            <v>420200030800</v>
          </cell>
          <cell r="B10243" t="str">
            <v>BY爱普生DX5喷头/双头/喷车板V1.6</v>
          </cell>
          <cell r="C10243" t="str">
            <v>//</v>
          </cell>
          <cell r="D10243" t="str">
            <v/>
          </cell>
          <cell r="E10243" t="str">
            <v>块</v>
          </cell>
          <cell r="F10243" t="str">
            <v>AEPSO-0203</v>
          </cell>
          <cell r="G10243" t="str">
            <v>110</v>
          </cell>
          <cell r="H10243" t="str">
            <v>P</v>
          </cell>
        </row>
        <row r="10244">
          <cell r="A10244" t="str">
            <v>420200030600</v>
          </cell>
          <cell r="B10244" t="str">
            <v>AW功能卡1024I喷头/通用/供墨板V2.0</v>
          </cell>
          <cell r="C10244" t="str">
            <v>//</v>
          </cell>
          <cell r="D10244" t="str">
            <v/>
          </cell>
          <cell r="E10244" t="str">
            <v>块</v>
          </cell>
          <cell r="F10244" t="str">
            <v>EAW10101</v>
          </cell>
          <cell r="G10244" t="str">
            <v>110</v>
          </cell>
          <cell r="H10244" t="str">
            <v>P</v>
          </cell>
        </row>
        <row r="10245">
          <cell r="A10245" t="str">
            <v>420200030500</v>
          </cell>
          <cell r="B10245" t="str">
            <v>AW功能卡1024I喷头/通用/主控板V2.0</v>
          </cell>
          <cell r="C10245" t="str">
            <v>//</v>
          </cell>
          <cell r="D10245" t="str">
            <v/>
          </cell>
          <cell r="E10245" t="str">
            <v>块</v>
          </cell>
          <cell r="F10245" t="str">
            <v>EAW10100</v>
          </cell>
          <cell r="G10245" t="str">
            <v>110</v>
          </cell>
          <cell r="H10245" t="str">
            <v>P</v>
          </cell>
        </row>
        <row r="10246">
          <cell r="A10246" t="str">
            <v>420200030900</v>
          </cell>
          <cell r="B10246" t="str">
            <v>AW功能卡1024I喷头/通用/功能板V1.0</v>
          </cell>
          <cell r="C10246" t="str">
            <v>//</v>
          </cell>
          <cell r="D10246" t="str">
            <v/>
          </cell>
          <cell r="E10246" t="str">
            <v>块</v>
          </cell>
          <cell r="F10246" t="str">
            <v/>
          </cell>
          <cell r="G10246" t="str">
            <v>110</v>
          </cell>
          <cell r="H10246" t="str">
            <v>P</v>
          </cell>
        </row>
        <row r="10247">
          <cell r="A10247" t="str">
            <v>420200030700</v>
          </cell>
          <cell r="B10247" t="str">
            <v>BY功能卡DX5喷头/通用/转接板V1.0</v>
          </cell>
          <cell r="C10247" t="str">
            <v>//</v>
          </cell>
          <cell r="D10247" t="str">
            <v/>
          </cell>
          <cell r="E10247" t="str">
            <v>块</v>
          </cell>
          <cell r="F10247" t="str">
            <v/>
          </cell>
          <cell r="G10247" t="str">
            <v>110</v>
          </cell>
          <cell r="H10247" t="str">
            <v>P</v>
          </cell>
        </row>
        <row r="10248">
          <cell r="A10248" t="str">
            <v>420505009500</v>
          </cell>
          <cell r="B10248" t="str">
            <v>加热片(变更)</v>
          </cell>
          <cell r="C10248" t="str">
            <v>PTC-24V/80℃/4-20W 25*20*5mm//</v>
          </cell>
          <cell r="D10248" t="str">
            <v/>
          </cell>
          <cell r="E10248" t="str">
            <v>片</v>
          </cell>
          <cell r="F10248" t="str">
            <v/>
          </cell>
          <cell r="G10248" t="str">
            <v>101</v>
          </cell>
          <cell r="H10248" t="str">
            <v>P</v>
          </cell>
        </row>
        <row r="10249">
          <cell r="A10249" t="str">
            <v>410101147802</v>
          </cell>
          <cell r="B10249" t="str">
            <v>小车转接架</v>
          </cell>
          <cell r="C10249" t="str">
            <v>/6061/粗黑砂氧化</v>
          </cell>
          <cell r="D10249" t="str">
            <v/>
          </cell>
          <cell r="E10249" t="str">
            <v>个</v>
          </cell>
          <cell r="F10249" t="str">
            <v>K5S32-05000032</v>
          </cell>
          <cell r="G10249" t="str">
            <v>101</v>
          </cell>
          <cell r="H10249" t="str">
            <v>P</v>
          </cell>
        </row>
        <row r="10250">
          <cell r="A10250" t="str">
            <v>430100018200</v>
          </cell>
          <cell r="B10250" t="str">
            <v>气涨轴木箱</v>
          </cell>
          <cell r="C10250" t="str">
            <v>2400*228*194//</v>
          </cell>
          <cell r="D10250" t="str">
            <v/>
          </cell>
          <cell r="E10250" t="str">
            <v>套</v>
          </cell>
          <cell r="F10250" t="str">
            <v/>
          </cell>
          <cell r="G10250" t="str">
            <v>HK101</v>
          </cell>
          <cell r="H10250" t="str">
            <v>P</v>
          </cell>
        </row>
        <row r="10251">
          <cell r="A10251" t="str">
            <v>420603002401</v>
          </cell>
          <cell r="B10251" t="str">
            <v>写真机KEP18四头线束(变更)</v>
          </cell>
          <cell r="C10251" t="str">
            <v>//</v>
          </cell>
          <cell r="D10251" t="str">
            <v/>
          </cell>
          <cell r="E10251" t="str">
            <v>套</v>
          </cell>
          <cell r="F10251" t="str">
            <v/>
          </cell>
          <cell r="G10251" t="str">
            <v>101</v>
          </cell>
          <cell r="H10251" t="str">
            <v>S</v>
          </cell>
        </row>
        <row r="10252">
          <cell r="A10252" t="str">
            <v>410101208000</v>
          </cell>
          <cell r="B10252" t="str">
            <v>地脚杯</v>
          </cell>
          <cell r="C10252" t="str">
            <v>//</v>
          </cell>
          <cell r="D10252" t="str">
            <v>OEM配件</v>
          </cell>
          <cell r="E10252" t="str">
            <v>个</v>
          </cell>
          <cell r="F10252" t="str">
            <v/>
          </cell>
          <cell r="G10252" t="str">
            <v>101</v>
          </cell>
          <cell r="H10252" t="str">
            <v>P</v>
          </cell>
        </row>
        <row r="10253">
          <cell r="A10253" t="str">
            <v>420200032100</v>
          </cell>
          <cell r="B10253" t="str">
            <v>BY柯尼卡1024I喷头/八头/喷头板V2.1</v>
          </cell>
          <cell r="C10253" t="str">
            <v>1024i-6pl-8H//</v>
          </cell>
          <cell r="D10253" t="str">
            <v/>
          </cell>
          <cell r="E10253" t="str">
            <v>块</v>
          </cell>
          <cell r="F10253" t="str">
            <v/>
          </cell>
          <cell r="G10253" t="str">
            <v>110</v>
          </cell>
          <cell r="H10253" t="str">
            <v>P</v>
          </cell>
        </row>
        <row r="10254">
          <cell r="A10254" t="str">
            <v>420501016600</v>
          </cell>
          <cell r="B10254" t="str">
            <v>步进电机</v>
          </cell>
          <cell r="C10254" t="str">
            <v>42BYG行星减速齿轮//</v>
          </cell>
          <cell r="D10254" t="str">
            <v>JM精密电机</v>
          </cell>
          <cell r="E10254" t="str">
            <v>个</v>
          </cell>
          <cell r="F10254" t="str">
            <v/>
          </cell>
          <cell r="G10254" t="str">
            <v>101</v>
          </cell>
          <cell r="H10254" t="str">
            <v>P</v>
          </cell>
        </row>
        <row r="10255">
          <cell r="A10255" t="str">
            <v>410201221201</v>
          </cell>
          <cell r="B10255" t="str">
            <v>5米机外置收料右封板(变更)</v>
          </cell>
          <cell r="C10255" t="str">
            <v>/冷轧板/4024黑色粗橘纹</v>
          </cell>
          <cell r="D10255" t="str">
            <v/>
          </cell>
          <cell r="E10255" t="str">
            <v>个</v>
          </cell>
          <cell r="F10255" t="str">
            <v>KK50-01020023</v>
          </cell>
          <cell r="G10255" t="str">
            <v>101</v>
          </cell>
          <cell r="H10255" t="str">
            <v>P</v>
          </cell>
        </row>
        <row r="10256">
          <cell r="A10256" t="str">
            <v>3500531006</v>
          </cell>
          <cell r="B10256" t="str">
            <v>海绵辊组件KM16-180</v>
          </cell>
          <cell r="C10256" t="str">
            <v>//</v>
          </cell>
          <cell r="D10256" t="str">
            <v/>
          </cell>
          <cell r="E10256" t="str">
            <v>套</v>
          </cell>
          <cell r="F10256" t="str">
            <v>D184-31100000</v>
          </cell>
          <cell r="G10256" t="str">
            <v>109</v>
          </cell>
          <cell r="H10256" t="str">
            <v>Y</v>
          </cell>
        </row>
        <row r="10257">
          <cell r="A10257" t="str">
            <v>3500531007</v>
          </cell>
          <cell r="B10257" t="str">
            <v>水洗压板组件KM16-180</v>
          </cell>
          <cell r="C10257" t="str">
            <v>//</v>
          </cell>
          <cell r="D10257" t="str">
            <v/>
          </cell>
          <cell r="E10257" t="str">
            <v>套</v>
          </cell>
          <cell r="F10257" t="str">
            <v>D184-01011200</v>
          </cell>
          <cell r="G10257" t="str">
            <v>109</v>
          </cell>
          <cell r="H10257" t="str">
            <v>Y</v>
          </cell>
        </row>
        <row r="10258">
          <cell r="A10258" t="str">
            <v>3500531008</v>
          </cell>
          <cell r="B10258" t="str">
            <v>水洗导带压板组件KM16-180</v>
          </cell>
          <cell r="C10258" t="str">
            <v>//</v>
          </cell>
          <cell r="D10258" t="str">
            <v/>
          </cell>
          <cell r="E10258" t="str">
            <v>套</v>
          </cell>
          <cell r="F10258" t="str">
            <v>D184-01010600</v>
          </cell>
          <cell r="G10258" t="str">
            <v>HK101</v>
          </cell>
          <cell r="H10258" t="str">
            <v>S</v>
          </cell>
        </row>
        <row r="10259">
          <cell r="A10259" t="str">
            <v>3500532001</v>
          </cell>
          <cell r="B10259" t="str">
            <v>导带烘干部件KM16-180</v>
          </cell>
          <cell r="C10259" t="str">
            <v>//</v>
          </cell>
          <cell r="D10259" t="str">
            <v/>
          </cell>
          <cell r="E10259" t="str">
            <v>套</v>
          </cell>
          <cell r="F10259" t="str">
            <v>D184-32000000</v>
          </cell>
          <cell r="G10259" t="str">
            <v>109</v>
          </cell>
          <cell r="H10259" t="str">
            <v>Y</v>
          </cell>
        </row>
        <row r="10260">
          <cell r="A10260" t="str">
            <v>3500532002</v>
          </cell>
          <cell r="B10260" t="str">
            <v>预加热部件KM16-180</v>
          </cell>
          <cell r="C10260" t="str">
            <v>//</v>
          </cell>
          <cell r="D10260" t="str">
            <v/>
          </cell>
          <cell r="E10260" t="str">
            <v>套</v>
          </cell>
          <cell r="F10260" t="str">
            <v/>
          </cell>
          <cell r="G10260" t="str">
            <v>109</v>
          </cell>
          <cell r="H10260" t="str">
            <v>Y</v>
          </cell>
        </row>
        <row r="10261">
          <cell r="A10261" t="str">
            <v>3500541001</v>
          </cell>
          <cell r="B10261" t="str">
            <v>上部装配KM16-180</v>
          </cell>
          <cell r="C10261" t="str">
            <v>//</v>
          </cell>
          <cell r="D10261" t="str">
            <v/>
          </cell>
          <cell r="E10261" t="str">
            <v>套</v>
          </cell>
          <cell r="F10261" t="str">
            <v/>
          </cell>
          <cell r="G10261" t="str">
            <v>109</v>
          </cell>
          <cell r="H10261" t="str">
            <v>Y</v>
          </cell>
        </row>
        <row r="10262">
          <cell r="A10262" t="str">
            <v>3500541002</v>
          </cell>
          <cell r="B10262" t="str">
            <v>喷头清洗部件KM16-180</v>
          </cell>
          <cell r="C10262" t="str">
            <v>//</v>
          </cell>
          <cell r="D10262" t="str">
            <v/>
          </cell>
          <cell r="E10262" t="str">
            <v>套</v>
          </cell>
          <cell r="F10262" t="str">
            <v>DM8-41000000</v>
          </cell>
          <cell r="G10262" t="str">
            <v>109</v>
          </cell>
          <cell r="H10262" t="str">
            <v>Y</v>
          </cell>
        </row>
        <row r="10263">
          <cell r="A10263" t="str">
            <v>3500541003</v>
          </cell>
          <cell r="B10263" t="str">
            <v>喷头清洗框组件KM16-180</v>
          </cell>
          <cell r="C10263" t="str">
            <v>//</v>
          </cell>
          <cell r="D10263" t="str">
            <v/>
          </cell>
          <cell r="E10263" t="str">
            <v>套</v>
          </cell>
          <cell r="F10263" t="str">
            <v>DM8-41010000</v>
          </cell>
          <cell r="G10263" t="str">
            <v>109</v>
          </cell>
          <cell r="H10263" t="str">
            <v>Y</v>
          </cell>
        </row>
        <row r="10264">
          <cell r="A10264" t="str">
            <v>3500541004</v>
          </cell>
          <cell r="B10264" t="str">
            <v>喷头清洗上部组件KM16-180</v>
          </cell>
          <cell r="C10264" t="str">
            <v>//</v>
          </cell>
          <cell r="D10264" t="str">
            <v/>
          </cell>
          <cell r="E10264" t="str">
            <v>套</v>
          </cell>
          <cell r="F10264" t="str">
            <v>DM8-41020000</v>
          </cell>
          <cell r="G10264" t="str">
            <v>109</v>
          </cell>
          <cell r="H10264" t="str">
            <v>Y</v>
          </cell>
        </row>
        <row r="10265">
          <cell r="A10265" t="str">
            <v>3500541005</v>
          </cell>
          <cell r="B10265" t="str">
            <v>传感器组件KM16</v>
          </cell>
          <cell r="C10265" t="str">
            <v>//</v>
          </cell>
          <cell r="D10265" t="str">
            <v/>
          </cell>
          <cell r="E10265" t="str">
            <v>套</v>
          </cell>
          <cell r="F10265" t="str">
            <v>KM32-A1020</v>
          </cell>
          <cell r="G10265" t="str">
            <v>109</v>
          </cell>
          <cell r="H10265" t="str">
            <v>Y</v>
          </cell>
        </row>
        <row r="10266">
          <cell r="A10266" t="str">
            <v>3500541006</v>
          </cell>
          <cell r="B10266" t="str">
            <v>皮带张紧组件KM16</v>
          </cell>
          <cell r="C10266" t="str">
            <v>//</v>
          </cell>
          <cell r="D10266" t="str">
            <v/>
          </cell>
          <cell r="E10266" t="str">
            <v>套</v>
          </cell>
          <cell r="F10266" t="str">
            <v>KM32-A1050</v>
          </cell>
          <cell r="G10266" t="str">
            <v>109</v>
          </cell>
          <cell r="H10266" t="str">
            <v>Y</v>
          </cell>
        </row>
        <row r="10267">
          <cell r="A10267" t="str">
            <v>3500541007</v>
          </cell>
          <cell r="B10267" t="str">
            <v>排水组件KM16</v>
          </cell>
          <cell r="C10267" t="str">
            <v>//</v>
          </cell>
          <cell r="D10267" t="str">
            <v/>
          </cell>
          <cell r="E10267" t="str">
            <v>套</v>
          </cell>
          <cell r="F10267" t="str">
            <v/>
          </cell>
          <cell r="G10267" t="str">
            <v>109</v>
          </cell>
          <cell r="H10267" t="str">
            <v>Y</v>
          </cell>
        </row>
        <row r="10268">
          <cell r="A10268" t="str">
            <v>3500541008</v>
          </cell>
          <cell r="B10268" t="str">
            <v>喷头清洗辊装配KM16-180</v>
          </cell>
          <cell r="C10268" t="str">
            <v>//</v>
          </cell>
          <cell r="D10268" t="str">
            <v/>
          </cell>
          <cell r="E10268" t="str">
            <v>套</v>
          </cell>
          <cell r="F10268" t="str">
            <v>DM8-41040000</v>
          </cell>
          <cell r="G10268" t="str">
            <v>109</v>
          </cell>
          <cell r="H10268" t="str">
            <v>Y</v>
          </cell>
        </row>
        <row r="10269">
          <cell r="A10269" t="str">
            <v>3500541009</v>
          </cell>
          <cell r="B10269" t="str">
            <v>左滑条组件KM16-180</v>
          </cell>
          <cell r="C10269" t="str">
            <v>//</v>
          </cell>
          <cell r="D10269" t="str">
            <v/>
          </cell>
          <cell r="E10269" t="str">
            <v>套</v>
          </cell>
          <cell r="F10269" t="str">
            <v>KM32-1090</v>
          </cell>
          <cell r="G10269" t="str">
            <v>109</v>
          </cell>
          <cell r="H10269" t="str">
            <v>Y</v>
          </cell>
        </row>
        <row r="10270">
          <cell r="A10270" t="str">
            <v>3500541010</v>
          </cell>
          <cell r="B10270" t="str">
            <v>右滑块组件KM16-180</v>
          </cell>
          <cell r="C10270" t="str">
            <v>//</v>
          </cell>
          <cell r="D10270" t="str">
            <v/>
          </cell>
          <cell r="E10270" t="str">
            <v>套</v>
          </cell>
          <cell r="F10270" t="str">
            <v>KM32-1080</v>
          </cell>
          <cell r="G10270" t="str">
            <v>109</v>
          </cell>
          <cell r="H10270" t="str">
            <v>Y</v>
          </cell>
        </row>
        <row r="10271">
          <cell r="A10271" t="str">
            <v>3500541011</v>
          </cell>
          <cell r="B10271" t="str">
            <v>清洗辊驱动组件KM16-180</v>
          </cell>
          <cell r="C10271" t="str">
            <v>//</v>
          </cell>
          <cell r="D10271" t="str">
            <v/>
          </cell>
          <cell r="E10271" t="str">
            <v>套</v>
          </cell>
          <cell r="F10271" t="str">
            <v>DM8-41030000</v>
          </cell>
          <cell r="G10271" t="str">
            <v>109</v>
          </cell>
          <cell r="H10271" t="str">
            <v>Y</v>
          </cell>
        </row>
        <row r="10272">
          <cell r="A10272" t="str">
            <v>3500541012</v>
          </cell>
          <cell r="B10272" t="str">
            <v>喷头清洗辊电机组件KM16-180</v>
          </cell>
          <cell r="C10272" t="str">
            <v>//</v>
          </cell>
          <cell r="D10272" t="str">
            <v/>
          </cell>
          <cell r="E10272" t="str">
            <v>套</v>
          </cell>
          <cell r="F10272" t="str">
            <v>DM8-41031000</v>
          </cell>
          <cell r="G10272" t="str">
            <v>109</v>
          </cell>
          <cell r="H10272" t="str">
            <v>Y</v>
          </cell>
        </row>
        <row r="10273">
          <cell r="A10273" t="str">
            <v>3500541013</v>
          </cell>
          <cell r="B10273" t="str">
            <v>液位传感器组件KM16</v>
          </cell>
          <cell r="C10273" t="str">
            <v>//</v>
          </cell>
          <cell r="D10273" t="str">
            <v/>
          </cell>
          <cell r="E10273" t="str">
            <v>套</v>
          </cell>
          <cell r="F10273" t="str">
            <v/>
          </cell>
          <cell r="G10273" t="str">
            <v>109</v>
          </cell>
          <cell r="H10273" t="str">
            <v>Y</v>
          </cell>
        </row>
        <row r="10274">
          <cell r="A10274" t="str">
            <v>3500550001</v>
          </cell>
          <cell r="B10274" t="str">
            <v>外置供墨架部件KM16-180</v>
          </cell>
          <cell r="C10274" t="str">
            <v>//</v>
          </cell>
          <cell r="D10274" t="str">
            <v/>
          </cell>
          <cell r="E10274" t="str">
            <v>套</v>
          </cell>
          <cell r="F10274" t="str">
            <v>DM8-50000000</v>
          </cell>
          <cell r="G10274" t="str">
            <v>109</v>
          </cell>
          <cell r="H10274" t="str">
            <v>Y</v>
          </cell>
        </row>
        <row r="10275">
          <cell r="A10275" t="str">
            <v>3500550002</v>
          </cell>
          <cell r="B10275" t="str">
            <v>墨泵组件KM16-180</v>
          </cell>
          <cell r="C10275" t="str">
            <v>//</v>
          </cell>
          <cell r="D10275" t="str">
            <v/>
          </cell>
          <cell r="E10275" t="str">
            <v>套</v>
          </cell>
          <cell r="F10275" t="str">
            <v>DM8-50100000</v>
          </cell>
          <cell r="G10275" t="str">
            <v>109</v>
          </cell>
          <cell r="H10275" t="str">
            <v>Y</v>
          </cell>
        </row>
        <row r="10276">
          <cell r="A10276" t="str">
            <v>3500550003</v>
          </cell>
          <cell r="B10276" t="str">
            <v>气路组件KM16-180</v>
          </cell>
          <cell r="C10276" t="str">
            <v>//</v>
          </cell>
          <cell r="D10276" t="str">
            <v/>
          </cell>
          <cell r="E10276" t="str">
            <v>套</v>
          </cell>
          <cell r="F10276" t="str">
            <v>DM8-01011000</v>
          </cell>
          <cell r="G10276" t="str">
            <v>109</v>
          </cell>
          <cell r="H10276" t="str">
            <v>Y</v>
          </cell>
        </row>
        <row r="10277">
          <cell r="A10277" t="str">
            <v>3500550004</v>
          </cell>
          <cell r="B10277" t="str">
            <v>负压组件KM16-180</v>
          </cell>
          <cell r="C10277" t="str">
            <v>//</v>
          </cell>
          <cell r="D10277" t="str">
            <v/>
          </cell>
          <cell r="E10277" t="str">
            <v>套</v>
          </cell>
          <cell r="F10277" t="str">
            <v>DM8-50200000</v>
          </cell>
          <cell r="G10277" t="str">
            <v>109</v>
          </cell>
          <cell r="H10277" t="str">
            <v>Y</v>
          </cell>
        </row>
        <row r="10278">
          <cell r="A10278" t="str">
            <v>3500550005</v>
          </cell>
          <cell r="B10278" t="str">
            <v>外置墨水盒电器组件KM16-180</v>
          </cell>
          <cell r="C10278" t="str">
            <v>//</v>
          </cell>
          <cell r="D10278" t="str">
            <v/>
          </cell>
          <cell r="E10278" t="str">
            <v>套</v>
          </cell>
          <cell r="F10278" t="str">
            <v/>
          </cell>
          <cell r="G10278" t="str">
            <v>109</v>
          </cell>
          <cell r="H10278" t="str">
            <v>Y</v>
          </cell>
        </row>
        <row r="10279">
          <cell r="A10279" t="str">
            <v>3500550006</v>
          </cell>
          <cell r="B10279" t="str">
            <v>瓶塞组件KM16</v>
          </cell>
          <cell r="C10279" t="str">
            <v>//</v>
          </cell>
          <cell r="D10279" t="str">
            <v/>
          </cell>
          <cell r="E10279" t="str">
            <v>套</v>
          </cell>
          <cell r="F10279" t="str">
            <v/>
          </cell>
          <cell r="G10279" t="str">
            <v>109</v>
          </cell>
          <cell r="H10279" t="str">
            <v>Y</v>
          </cell>
        </row>
        <row r="10280">
          <cell r="A10280" t="str">
            <v>3500551001</v>
          </cell>
          <cell r="B10280" t="str">
            <v>放卷组件KM16-180</v>
          </cell>
          <cell r="C10280" t="str">
            <v>//</v>
          </cell>
          <cell r="D10280" t="str">
            <v/>
          </cell>
          <cell r="E10280" t="str">
            <v>套</v>
          </cell>
          <cell r="F10280" t="str">
            <v>D184-51000000</v>
          </cell>
          <cell r="G10280" t="str">
            <v>109</v>
          </cell>
          <cell r="H10280" t="str">
            <v>Y</v>
          </cell>
        </row>
        <row r="10281">
          <cell r="A10281" t="str">
            <v>3500571001</v>
          </cell>
          <cell r="B10281" t="str">
            <v>底部装配KM16-180</v>
          </cell>
          <cell r="C10281" t="str">
            <v>//</v>
          </cell>
          <cell r="D10281" t="str">
            <v/>
          </cell>
          <cell r="E10281" t="str">
            <v>套</v>
          </cell>
          <cell r="F10281" t="str">
            <v/>
          </cell>
          <cell r="G10281" t="str">
            <v>109</v>
          </cell>
          <cell r="H10281" t="str">
            <v>Y</v>
          </cell>
        </row>
        <row r="10282">
          <cell r="A10282" t="str">
            <v>3500571002</v>
          </cell>
          <cell r="B10282" t="str">
            <v>机架部件KM16-180</v>
          </cell>
          <cell r="C10282" t="str">
            <v>//</v>
          </cell>
          <cell r="D10282" t="str">
            <v/>
          </cell>
          <cell r="E10282" t="str">
            <v>套</v>
          </cell>
          <cell r="F10282" t="str">
            <v>D184-01000000</v>
          </cell>
          <cell r="G10282" t="str">
            <v>109</v>
          </cell>
          <cell r="H10282" t="str">
            <v>Y</v>
          </cell>
        </row>
        <row r="10283">
          <cell r="A10283" t="str">
            <v>3500571003</v>
          </cell>
          <cell r="B10283" t="str">
            <v>托辊组件CP4-180</v>
          </cell>
          <cell r="C10283" t="str">
            <v>//</v>
          </cell>
          <cell r="D10283" t="str">
            <v/>
          </cell>
          <cell r="E10283" t="str">
            <v>套</v>
          </cell>
          <cell r="F10283" t="str">
            <v/>
          </cell>
          <cell r="G10283" t="str">
            <v>109</v>
          </cell>
          <cell r="H10283" t="str">
            <v>Y</v>
          </cell>
        </row>
        <row r="10284">
          <cell r="A10284" t="str">
            <v>3500571004</v>
          </cell>
          <cell r="B10284" t="str">
            <v>纠偏组件KM16-180</v>
          </cell>
          <cell r="C10284" t="str">
            <v>//</v>
          </cell>
          <cell r="D10284" t="str">
            <v/>
          </cell>
          <cell r="E10284" t="str">
            <v>套</v>
          </cell>
          <cell r="F10284" t="str">
            <v>D184-33000000</v>
          </cell>
          <cell r="G10284" t="str">
            <v>109</v>
          </cell>
          <cell r="H10284" t="str">
            <v>Y</v>
          </cell>
        </row>
        <row r="10285">
          <cell r="A10285" t="str">
            <v>3500571005</v>
          </cell>
          <cell r="B10285" t="str">
            <v>U型感应器组件KM16</v>
          </cell>
          <cell r="C10285" t="str">
            <v>//</v>
          </cell>
          <cell r="D10285" t="str">
            <v/>
          </cell>
          <cell r="E10285" t="str">
            <v>套</v>
          </cell>
          <cell r="F10285" t="str">
            <v/>
          </cell>
          <cell r="G10285" t="str">
            <v>109</v>
          </cell>
          <cell r="H10285" t="str">
            <v>Y</v>
          </cell>
        </row>
        <row r="10286">
          <cell r="A10286" t="str">
            <v>3500571006</v>
          </cell>
          <cell r="B10286" t="str">
            <v>纠偏辊组件D4-180</v>
          </cell>
          <cell r="C10286" t="str">
            <v>//</v>
          </cell>
          <cell r="D10286" t="str">
            <v/>
          </cell>
          <cell r="E10286" t="str">
            <v>套</v>
          </cell>
          <cell r="F10286" t="str">
            <v/>
          </cell>
          <cell r="G10286" t="str">
            <v>109</v>
          </cell>
          <cell r="H10286" t="str">
            <v>Y</v>
          </cell>
        </row>
        <row r="10287">
          <cell r="A10287" t="str">
            <v>3500571007</v>
          </cell>
          <cell r="B10287" t="str">
            <v>打印托梁组件KM16-180</v>
          </cell>
          <cell r="C10287" t="str">
            <v>//</v>
          </cell>
          <cell r="D10287" t="str">
            <v/>
          </cell>
          <cell r="E10287" t="str">
            <v>套</v>
          </cell>
          <cell r="F10287" t="str">
            <v>D184-01010000</v>
          </cell>
          <cell r="G10287" t="str">
            <v>109</v>
          </cell>
          <cell r="H10287" t="str">
            <v>Y</v>
          </cell>
        </row>
        <row r="10288">
          <cell r="A10288" t="str">
            <v>3500571008</v>
          </cell>
          <cell r="B10288" t="str">
            <v>托梁组件KM16-180</v>
          </cell>
          <cell r="C10288" t="str">
            <v>//</v>
          </cell>
          <cell r="D10288" t="str">
            <v/>
          </cell>
          <cell r="E10288" t="str">
            <v>套</v>
          </cell>
          <cell r="F10288" t="str">
            <v>D184-01011000</v>
          </cell>
          <cell r="G10288" t="str">
            <v>HK101</v>
          </cell>
          <cell r="H10288" t="str">
            <v>S</v>
          </cell>
        </row>
        <row r="10289">
          <cell r="A10289" t="str">
            <v>3500571010</v>
          </cell>
          <cell r="B10289" t="str">
            <v>主动辊组件KM16-180</v>
          </cell>
          <cell r="C10289" t="str">
            <v>//</v>
          </cell>
          <cell r="D10289" t="str">
            <v/>
          </cell>
          <cell r="E10289" t="str">
            <v>套</v>
          </cell>
          <cell r="F10289" t="str">
            <v>D184-38000000</v>
          </cell>
          <cell r="G10289" t="str">
            <v>109</v>
          </cell>
          <cell r="H10289" t="str">
            <v>Y</v>
          </cell>
        </row>
        <row r="10290">
          <cell r="A10290" t="str">
            <v>3500571011</v>
          </cell>
          <cell r="B10290" t="str">
            <v>从动辊组件KM16-180</v>
          </cell>
          <cell r="C10290" t="str">
            <v>//</v>
          </cell>
          <cell r="D10290" t="str">
            <v/>
          </cell>
          <cell r="E10290" t="str">
            <v>套</v>
          </cell>
          <cell r="F10290" t="str">
            <v>D184-39000000</v>
          </cell>
          <cell r="G10290" t="str">
            <v>109</v>
          </cell>
          <cell r="H10290" t="str">
            <v>Y</v>
          </cell>
        </row>
        <row r="10291">
          <cell r="A10291" t="str">
            <v>3500571012</v>
          </cell>
          <cell r="B10291" t="str">
            <v>防水辊组件KM16-180</v>
          </cell>
          <cell r="C10291" t="str">
            <v>//</v>
          </cell>
          <cell r="D10291" t="str">
            <v/>
          </cell>
          <cell r="E10291" t="str">
            <v>套</v>
          </cell>
          <cell r="F10291" t="str">
            <v>D184-01010400</v>
          </cell>
          <cell r="G10291" t="str">
            <v>109</v>
          </cell>
          <cell r="H10291" t="str">
            <v>Y</v>
          </cell>
        </row>
        <row r="10292">
          <cell r="A10292" t="str">
            <v>3500571013</v>
          </cell>
          <cell r="B10292" t="str">
            <v>摆动辊组件KM16-180</v>
          </cell>
          <cell r="C10292" t="str">
            <v>//</v>
          </cell>
          <cell r="D10292" t="str">
            <v/>
          </cell>
          <cell r="E10292" t="str">
            <v>套</v>
          </cell>
          <cell r="F10292" t="str">
            <v>D184-49000000</v>
          </cell>
          <cell r="G10292" t="str">
            <v>109</v>
          </cell>
          <cell r="H10292" t="str">
            <v>Y</v>
          </cell>
        </row>
        <row r="10293">
          <cell r="A10293" t="str">
            <v>3500571014</v>
          </cell>
          <cell r="B10293" t="str">
            <v>上胶组件KM16-180</v>
          </cell>
          <cell r="C10293" t="str">
            <v>//</v>
          </cell>
          <cell r="D10293" t="str">
            <v/>
          </cell>
          <cell r="E10293" t="str">
            <v>套</v>
          </cell>
          <cell r="F10293" t="str">
            <v>D184-48000000</v>
          </cell>
          <cell r="G10293" t="str">
            <v>109</v>
          </cell>
          <cell r="H10293" t="str">
            <v>Y</v>
          </cell>
        </row>
        <row r="10294">
          <cell r="A10294" t="str">
            <v>3500571015</v>
          </cell>
          <cell r="B10294" t="str">
            <v>横梁升降装配KM16-180</v>
          </cell>
          <cell r="C10294" t="str">
            <v>//</v>
          </cell>
          <cell r="D10294" t="str">
            <v/>
          </cell>
          <cell r="E10294" t="str">
            <v>套</v>
          </cell>
          <cell r="F10294" t="str">
            <v>DM8-37000000</v>
          </cell>
          <cell r="G10294" t="str">
            <v>109</v>
          </cell>
          <cell r="H10294" t="str">
            <v>Y</v>
          </cell>
        </row>
        <row r="10295">
          <cell r="A10295" t="str">
            <v>3500571016</v>
          </cell>
          <cell r="B10295" t="str">
            <v>横梁升降，被动侧KM16-180</v>
          </cell>
          <cell r="C10295" t="str">
            <v>//</v>
          </cell>
          <cell r="D10295" t="str">
            <v/>
          </cell>
          <cell r="E10295" t="str">
            <v>套</v>
          </cell>
          <cell r="F10295" t="str">
            <v>DM8-37010000</v>
          </cell>
          <cell r="G10295" t="str">
            <v>109</v>
          </cell>
          <cell r="H10295" t="str">
            <v>Y</v>
          </cell>
        </row>
        <row r="10296">
          <cell r="A10296" t="str">
            <v>3500571017</v>
          </cell>
          <cell r="B10296" t="str">
            <v>横梁升降，电机侧KM16-180</v>
          </cell>
          <cell r="C10296" t="str">
            <v>//</v>
          </cell>
          <cell r="D10296" t="str">
            <v/>
          </cell>
          <cell r="E10296" t="str">
            <v>套</v>
          </cell>
          <cell r="F10296" t="str">
            <v>DM8-37020000</v>
          </cell>
          <cell r="G10296" t="str">
            <v>109</v>
          </cell>
          <cell r="H10296" t="str">
            <v>Y</v>
          </cell>
        </row>
        <row r="10297">
          <cell r="A10297" t="str">
            <v>3500571018</v>
          </cell>
          <cell r="B10297" t="str">
            <v>前托辊组件KM16-180</v>
          </cell>
          <cell r="C10297" t="str">
            <v>//</v>
          </cell>
          <cell r="D10297" t="str">
            <v/>
          </cell>
          <cell r="E10297" t="str">
            <v>套</v>
          </cell>
          <cell r="F10297" t="str">
            <v>D184-01010500</v>
          </cell>
          <cell r="G10297" t="str">
            <v>109</v>
          </cell>
          <cell r="H10297" t="str">
            <v>Y</v>
          </cell>
        </row>
        <row r="10298">
          <cell r="A10298" t="str">
            <v>3500571019</v>
          </cell>
          <cell r="B10298" t="str">
            <v>开幅辊组件KM16-180</v>
          </cell>
          <cell r="C10298" t="str">
            <v>//</v>
          </cell>
          <cell r="D10298" t="str">
            <v/>
          </cell>
          <cell r="E10298" t="str">
            <v>套</v>
          </cell>
          <cell r="F10298" t="str">
            <v>D184-44000000</v>
          </cell>
          <cell r="G10298" t="str">
            <v>109</v>
          </cell>
          <cell r="H10298" t="str">
            <v>Y</v>
          </cell>
        </row>
        <row r="10299">
          <cell r="A10299" t="str">
            <v>3500571020</v>
          </cell>
          <cell r="B10299" t="str">
            <v>蜗轮蜗杆组件KM16</v>
          </cell>
          <cell r="C10299" t="str">
            <v>//</v>
          </cell>
          <cell r="D10299" t="str">
            <v/>
          </cell>
          <cell r="E10299" t="str">
            <v>套</v>
          </cell>
          <cell r="F10299" t="str">
            <v/>
          </cell>
          <cell r="G10299" t="str">
            <v>109</v>
          </cell>
          <cell r="H10299" t="str">
            <v>Y</v>
          </cell>
        </row>
        <row r="10300">
          <cell r="A10300" t="str">
            <v>3500571021</v>
          </cell>
          <cell r="B10300" t="str">
            <v>移动压布辊装配KM16-180</v>
          </cell>
          <cell r="C10300" t="str">
            <v>//</v>
          </cell>
          <cell r="D10300" t="str">
            <v/>
          </cell>
          <cell r="E10300" t="str">
            <v>套</v>
          </cell>
          <cell r="F10300" t="str">
            <v>DM8-36000000</v>
          </cell>
          <cell r="G10300" t="str">
            <v>109</v>
          </cell>
          <cell r="H10300" t="str">
            <v>Y</v>
          </cell>
        </row>
        <row r="10301">
          <cell r="A10301" t="str">
            <v>3500571022</v>
          </cell>
          <cell r="B10301" t="str">
            <v>压布辊右侧装配KM16</v>
          </cell>
          <cell r="C10301" t="str">
            <v>//</v>
          </cell>
          <cell r="D10301" t="str">
            <v/>
          </cell>
          <cell r="E10301" t="str">
            <v>套</v>
          </cell>
          <cell r="F10301" t="str">
            <v>DM8-36010000</v>
          </cell>
          <cell r="G10301" t="str">
            <v>109</v>
          </cell>
          <cell r="H10301" t="str">
            <v>Y</v>
          </cell>
        </row>
        <row r="10302">
          <cell r="A10302" t="str">
            <v>3500571023</v>
          </cell>
          <cell r="B10302" t="str">
            <v>压布辊气缸组件KM16</v>
          </cell>
          <cell r="C10302" t="str">
            <v>//</v>
          </cell>
          <cell r="D10302" t="str">
            <v/>
          </cell>
          <cell r="E10302" t="str">
            <v>套</v>
          </cell>
          <cell r="F10302" t="str">
            <v>DM8-36030000</v>
          </cell>
          <cell r="G10302" t="str">
            <v>109</v>
          </cell>
          <cell r="H10302" t="str">
            <v>Y</v>
          </cell>
        </row>
        <row r="10303">
          <cell r="A10303" t="str">
            <v>3500571024</v>
          </cell>
          <cell r="B10303" t="str">
            <v>压布辊左侧装配KM16</v>
          </cell>
          <cell r="C10303" t="str">
            <v>//</v>
          </cell>
          <cell r="D10303" t="str">
            <v/>
          </cell>
          <cell r="E10303" t="str">
            <v>套</v>
          </cell>
          <cell r="F10303" t="str">
            <v>DM8-36020000</v>
          </cell>
          <cell r="G10303" t="str">
            <v>109</v>
          </cell>
          <cell r="H10303" t="str">
            <v>Y</v>
          </cell>
        </row>
        <row r="10304">
          <cell r="A10304" t="str">
            <v>420501015400</v>
          </cell>
          <cell r="B10304" t="str">
            <v>180W无刷电机驱动器</v>
          </cell>
          <cell r="C10304" t="str">
            <v>(雷赛)委外商BOM ASC606//</v>
          </cell>
          <cell r="D10304" t="str">
            <v/>
          </cell>
          <cell r="E10304" t="str">
            <v>个</v>
          </cell>
          <cell r="F10304" t="str">
            <v>EAW20211</v>
          </cell>
          <cell r="G10304" t="str">
            <v>101</v>
          </cell>
          <cell r="H10304" t="str">
            <v>P</v>
          </cell>
        </row>
        <row r="10305">
          <cell r="A10305" t="str">
            <v>420502003900</v>
          </cell>
          <cell r="B10305" t="str">
            <v>压力传感器（负压表）</v>
          </cell>
          <cell r="C10305" t="str">
            <v>（松下）DPA01N-P//</v>
          </cell>
          <cell r="D10305" t="str">
            <v/>
          </cell>
          <cell r="E10305" t="str">
            <v>个</v>
          </cell>
          <cell r="F10305" t="str">
            <v/>
          </cell>
          <cell r="G10305" t="str">
            <v>101</v>
          </cell>
          <cell r="H10305" t="str">
            <v>P</v>
          </cell>
        </row>
        <row r="10306">
          <cell r="A10306" t="str">
            <v>420506052400</v>
          </cell>
          <cell r="B10306" t="str">
            <v>软墨管</v>
          </cell>
          <cell r="C10306" t="str">
            <v>3.2/6.4,15米/卷//</v>
          </cell>
          <cell r="D10306" t="str">
            <v/>
          </cell>
          <cell r="E10306" t="str">
            <v>米</v>
          </cell>
          <cell r="F10306" t="str">
            <v/>
          </cell>
          <cell r="G10306" t="str">
            <v>101</v>
          </cell>
          <cell r="H10306" t="str">
            <v>P</v>
          </cell>
        </row>
        <row r="10307">
          <cell r="A10307" t="str">
            <v>420506052300</v>
          </cell>
          <cell r="B10307" t="str">
            <v>硅胶软管</v>
          </cell>
          <cell r="C10307" t="str">
            <v>3/5//</v>
          </cell>
          <cell r="D10307" t="str">
            <v/>
          </cell>
          <cell r="E10307" t="str">
            <v>米</v>
          </cell>
          <cell r="F10307" t="str">
            <v>EAW40195</v>
          </cell>
          <cell r="G10307" t="str">
            <v>101</v>
          </cell>
          <cell r="H10307" t="str">
            <v>P</v>
          </cell>
        </row>
        <row r="10308">
          <cell r="A10308" t="str">
            <v>420506052500</v>
          </cell>
          <cell r="B10308" t="str">
            <v>内丝</v>
          </cell>
          <cell r="C10308" t="str">
            <v>M6//</v>
          </cell>
          <cell r="D10308" t="str">
            <v/>
          </cell>
          <cell r="E10308" t="str">
            <v>个</v>
          </cell>
          <cell r="F10308" t="str">
            <v/>
          </cell>
          <cell r="G10308" t="str">
            <v>101</v>
          </cell>
          <cell r="H10308" t="str">
            <v>P</v>
          </cell>
        </row>
        <row r="10309">
          <cell r="A10309" t="str">
            <v>420505009400</v>
          </cell>
          <cell r="B10309" t="str">
            <v>硅胶加热片</v>
          </cell>
          <cell r="C10309" t="str">
            <v>350*20*2mm 电压-AC 24V//</v>
          </cell>
          <cell r="D10309" t="str">
            <v/>
          </cell>
          <cell r="E10309" t="str">
            <v>个</v>
          </cell>
          <cell r="F10309" t="str">
            <v/>
          </cell>
          <cell r="G10309" t="str">
            <v>101</v>
          </cell>
          <cell r="H10309" t="str">
            <v>P</v>
          </cell>
        </row>
        <row r="10310">
          <cell r="A10310" t="str">
            <v>420602021600</v>
          </cell>
          <cell r="B10310" t="str">
            <v>压墨电磁阀线</v>
          </cell>
          <cell r="C10310" t="str">
            <v>/</v>
          </cell>
          <cell r="D10310" t="str">
            <v/>
          </cell>
          <cell r="E10310" t="str">
            <v>根</v>
          </cell>
          <cell r="F10310" t="str">
            <v>KK32-09150006</v>
          </cell>
          <cell r="G10310" t="str">
            <v>101</v>
          </cell>
          <cell r="H10310" t="str">
            <v>P</v>
          </cell>
        </row>
        <row r="10311">
          <cell r="A10311" t="str">
            <v>420504015800</v>
          </cell>
          <cell r="B10311" t="str">
            <v>压墨开关</v>
          </cell>
          <cell r="C10311" t="str">
            <v>//</v>
          </cell>
          <cell r="D10311" t="str">
            <v/>
          </cell>
          <cell r="E10311" t="str">
            <v>个</v>
          </cell>
          <cell r="F10311" t="str">
            <v/>
          </cell>
          <cell r="G10311" t="str">
            <v>101</v>
          </cell>
          <cell r="H10311" t="str">
            <v>P</v>
          </cell>
        </row>
        <row r="10312">
          <cell r="A10312" t="str">
            <v>420501016200</v>
          </cell>
          <cell r="B10312" t="str">
            <v>制动电阻</v>
          </cell>
          <cell r="C10312" t="str">
            <v>（上银）100W50RJ//</v>
          </cell>
          <cell r="D10312" t="str">
            <v/>
          </cell>
          <cell r="E10312" t="str">
            <v>个</v>
          </cell>
          <cell r="F10312" t="str">
            <v/>
          </cell>
          <cell r="G10312" t="str">
            <v>101</v>
          </cell>
          <cell r="H10312" t="str">
            <v>P</v>
          </cell>
        </row>
        <row r="10313">
          <cell r="A10313" t="str">
            <v>410502019200</v>
          </cell>
          <cell r="B10313" t="str">
            <v>同步带</v>
          </cell>
          <cell r="C10313" t="str">
            <v>HTD-5M-22-5185㎜（静音加布）//</v>
          </cell>
          <cell r="D10313" t="str">
            <v>2512 Y轴</v>
          </cell>
          <cell r="E10313" t="str">
            <v>根</v>
          </cell>
          <cell r="F10313" t="str">
            <v/>
          </cell>
          <cell r="G10313" t="str">
            <v>101</v>
          </cell>
          <cell r="H10313" t="str">
            <v>P</v>
          </cell>
        </row>
        <row r="10314">
          <cell r="A10314" t="str">
            <v>420506052700</v>
          </cell>
          <cell r="B10314" t="str">
            <v>电磁铁</v>
          </cell>
          <cell r="C10314" t="str">
            <v>SHRM RM-0520B//</v>
          </cell>
          <cell r="D10314" t="str">
            <v/>
          </cell>
          <cell r="E10314" t="str">
            <v>个</v>
          </cell>
          <cell r="F10314" t="str">
            <v/>
          </cell>
          <cell r="G10314" t="str">
            <v>101</v>
          </cell>
          <cell r="H10314" t="str">
            <v>P</v>
          </cell>
        </row>
        <row r="10315">
          <cell r="A10315" t="str">
            <v>420404001000</v>
          </cell>
          <cell r="B10315" t="str">
            <v>温控器</v>
          </cell>
          <cell r="C10315" t="str">
            <v>（欧姆龙）E5CWL-Q1TC//</v>
          </cell>
          <cell r="D10315" t="str">
            <v/>
          </cell>
          <cell r="E10315" t="str">
            <v>个</v>
          </cell>
          <cell r="F10315" t="str">
            <v/>
          </cell>
          <cell r="G10315" t="str">
            <v>101</v>
          </cell>
          <cell r="H10315" t="str">
            <v>P</v>
          </cell>
        </row>
        <row r="10316">
          <cell r="A10316" t="str">
            <v>410502019100</v>
          </cell>
          <cell r="B10316" t="str">
            <v>同步带</v>
          </cell>
          <cell r="C10316" t="str">
            <v>HTD-5M-20-8000㎜（开环）//</v>
          </cell>
          <cell r="D10316" t="str">
            <v>2512 X轴</v>
          </cell>
          <cell r="E10316" t="str">
            <v>根</v>
          </cell>
          <cell r="F10316" t="str">
            <v/>
          </cell>
          <cell r="G10316" t="str">
            <v>101</v>
          </cell>
          <cell r="H10316" t="str">
            <v>P</v>
          </cell>
        </row>
        <row r="10317">
          <cell r="A10317" t="str">
            <v>410502019400</v>
          </cell>
          <cell r="B10317" t="str">
            <v>同步带</v>
          </cell>
          <cell r="C10317" t="str">
            <v>B114//</v>
          </cell>
          <cell r="D10317" t="str">
            <v/>
          </cell>
          <cell r="E10317" t="str">
            <v>根</v>
          </cell>
          <cell r="F10317" t="str">
            <v/>
          </cell>
          <cell r="G10317" t="str">
            <v>101</v>
          </cell>
          <cell r="H10317" t="str">
            <v>P</v>
          </cell>
        </row>
        <row r="10318">
          <cell r="A10318" t="str">
            <v>410502019300</v>
          </cell>
          <cell r="B10318" t="str">
            <v>拖链接头</v>
          </cell>
          <cell r="C10318" t="str">
            <v>E61.290.090.75//</v>
          </cell>
          <cell r="D10318" t="str">
            <v>X轴</v>
          </cell>
          <cell r="E10318" t="str">
            <v>个</v>
          </cell>
          <cell r="F10318" t="str">
            <v/>
          </cell>
          <cell r="G10318" t="str">
            <v>101</v>
          </cell>
          <cell r="H10318" t="str">
            <v>P</v>
          </cell>
        </row>
        <row r="10319">
          <cell r="A10319" t="str">
            <v>420602021400</v>
          </cell>
          <cell r="B10319" t="str">
            <v>多模光纤线</v>
          </cell>
          <cell r="C10319" t="str">
            <v>(7000mm)FC/PC-FC/PC  A09-3-1-2/</v>
          </cell>
          <cell r="D10319" t="str">
            <v/>
          </cell>
          <cell r="E10319" t="str">
            <v>个</v>
          </cell>
          <cell r="F10319" t="str">
            <v>EAW20015</v>
          </cell>
          <cell r="G10319" t="str">
            <v>101</v>
          </cell>
          <cell r="H10319" t="str">
            <v>P</v>
          </cell>
        </row>
        <row r="10320">
          <cell r="A10320" t="str">
            <v>3500571025</v>
          </cell>
          <cell r="B10320" t="str">
            <v>压布辊托板组件KM16-180</v>
          </cell>
          <cell r="C10320" t="str">
            <v>//</v>
          </cell>
          <cell r="D10320" t="str">
            <v/>
          </cell>
          <cell r="E10320" t="str">
            <v>套</v>
          </cell>
          <cell r="F10320" t="str">
            <v>DM8-45010000</v>
          </cell>
          <cell r="G10320" t="str">
            <v>109</v>
          </cell>
          <cell r="H10320" t="str">
            <v>Y</v>
          </cell>
        </row>
        <row r="10321">
          <cell r="A10321" t="str">
            <v>3500571026</v>
          </cell>
          <cell r="B10321" t="str">
            <v>压布辊POM装配KM16-180</v>
          </cell>
          <cell r="C10321" t="str">
            <v>//</v>
          </cell>
          <cell r="D10321" t="str">
            <v/>
          </cell>
          <cell r="E10321" t="str">
            <v>套</v>
          </cell>
          <cell r="F10321" t="str">
            <v>DM8-45010100</v>
          </cell>
          <cell r="G10321" t="str">
            <v>HK101</v>
          </cell>
          <cell r="H10321" t="str">
            <v>S</v>
          </cell>
        </row>
        <row r="10322">
          <cell r="A10322" t="str">
            <v>3500571027</v>
          </cell>
          <cell r="B10322" t="str">
            <v>水洗托辊组件KM16-180</v>
          </cell>
          <cell r="C10322" t="str">
            <v>//</v>
          </cell>
          <cell r="D10322" t="str">
            <v/>
          </cell>
          <cell r="E10322" t="str">
            <v>套</v>
          </cell>
          <cell r="F10322" t="str">
            <v/>
          </cell>
          <cell r="G10322" t="str">
            <v>109</v>
          </cell>
          <cell r="H10322" t="str">
            <v>Y</v>
          </cell>
        </row>
        <row r="10323">
          <cell r="A10323" t="str">
            <v>3500576001</v>
          </cell>
          <cell r="B10323" t="str">
            <v>保湿部件KM16-180</v>
          </cell>
          <cell r="C10323" t="str">
            <v>//</v>
          </cell>
          <cell r="D10323" t="str">
            <v/>
          </cell>
          <cell r="E10323" t="str">
            <v>套</v>
          </cell>
          <cell r="F10323" t="str">
            <v>DM8-06000000</v>
          </cell>
          <cell r="G10323" t="str">
            <v>109</v>
          </cell>
          <cell r="H10323" t="str">
            <v>Y</v>
          </cell>
        </row>
        <row r="10324">
          <cell r="A10324" t="str">
            <v>3500576002</v>
          </cell>
          <cell r="B10324" t="str">
            <v>保湿升降组件KM16-180</v>
          </cell>
          <cell r="C10324" t="str">
            <v>//</v>
          </cell>
          <cell r="D10324" t="str">
            <v/>
          </cell>
          <cell r="E10324" t="str">
            <v>套</v>
          </cell>
          <cell r="F10324" t="str">
            <v>DM8-06020000</v>
          </cell>
          <cell r="G10324" t="str">
            <v>109</v>
          </cell>
          <cell r="H10324" t="str">
            <v>Y</v>
          </cell>
        </row>
        <row r="10325">
          <cell r="A10325" t="str">
            <v>3500576003</v>
          </cell>
          <cell r="B10325" t="str">
            <v>小蜗轮蜗杆组件KM16-180</v>
          </cell>
          <cell r="C10325" t="str">
            <v>//</v>
          </cell>
          <cell r="D10325" t="str">
            <v/>
          </cell>
          <cell r="E10325" t="str">
            <v>套</v>
          </cell>
          <cell r="F10325" t="str">
            <v>D184-06020100</v>
          </cell>
          <cell r="G10325" t="str">
            <v>109</v>
          </cell>
          <cell r="H10325" t="str">
            <v>Y</v>
          </cell>
        </row>
        <row r="10326">
          <cell r="A10326" t="str">
            <v>3500576004</v>
          </cell>
          <cell r="B10326" t="str">
            <v>保湿盘组件KM16-180</v>
          </cell>
          <cell r="C10326" t="str">
            <v>//</v>
          </cell>
          <cell r="D10326" t="str">
            <v/>
          </cell>
          <cell r="E10326" t="str">
            <v>套</v>
          </cell>
          <cell r="F10326" t="str">
            <v>DM8-06010000</v>
          </cell>
          <cell r="G10326" t="str">
            <v>109</v>
          </cell>
          <cell r="H10326" t="str">
            <v>Y</v>
          </cell>
        </row>
        <row r="10327">
          <cell r="A10327" t="str">
            <v>3500576005</v>
          </cell>
          <cell r="B10327" t="str">
            <v>16头喷头堵塞检测组件</v>
          </cell>
          <cell r="C10327" t="str">
            <v>//</v>
          </cell>
          <cell r="D10327" t="str">
            <v/>
          </cell>
          <cell r="E10327" t="str">
            <v>套</v>
          </cell>
          <cell r="F10327" t="str">
            <v>DM8-42000000</v>
          </cell>
          <cell r="G10327" t="str">
            <v>109</v>
          </cell>
          <cell r="H10327" t="str">
            <v>Y</v>
          </cell>
        </row>
        <row r="10328">
          <cell r="A10328" t="str">
            <v>3500576006</v>
          </cell>
          <cell r="B10328" t="str">
            <v>16头墨槽组件</v>
          </cell>
          <cell r="C10328" t="str">
            <v>//</v>
          </cell>
          <cell r="D10328" t="str">
            <v/>
          </cell>
          <cell r="E10328" t="str">
            <v>套</v>
          </cell>
          <cell r="F10328" t="str">
            <v>DM8-42100000</v>
          </cell>
          <cell r="G10328" t="str">
            <v>109</v>
          </cell>
          <cell r="H10328" t="str">
            <v>Y</v>
          </cell>
        </row>
        <row r="10329">
          <cell r="A10329" t="str">
            <v>3500576007</v>
          </cell>
          <cell r="B10329" t="str">
            <v>激光接收端组成KM16-180</v>
          </cell>
          <cell r="C10329" t="str">
            <v>//</v>
          </cell>
          <cell r="D10329" t="str">
            <v/>
          </cell>
          <cell r="E10329" t="str">
            <v>套</v>
          </cell>
          <cell r="F10329" t="str">
            <v>KM32-A1650</v>
          </cell>
          <cell r="G10329" t="str">
            <v>109</v>
          </cell>
          <cell r="H10329" t="str">
            <v>Y</v>
          </cell>
        </row>
        <row r="10330">
          <cell r="A10330" t="str">
            <v>3500576008</v>
          </cell>
          <cell r="B10330" t="str">
            <v>激光反射端组成KM16-180</v>
          </cell>
          <cell r="C10330" t="str">
            <v>//</v>
          </cell>
          <cell r="D10330" t="str">
            <v/>
          </cell>
          <cell r="E10330" t="str">
            <v>套</v>
          </cell>
          <cell r="F10330" t="str">
            <v>KM32-1640</v>
          </cell>
          <cell r="G10330" t="str">
            <v>109</v>
          </cell>
          <cell r="H10330" t="str">
            <v>Y</v>
          </cell>
        </row>
        <row r="10331">
          <cell r="A10331" t="str">
            <v>3500576009</v>
          </cell>
          <cell r="B10331" t="str">
            <v>激光头装配KM16-180</v>
          </cell>
          <cell r="C10331" t="str">
            <v>//</v>
          </cell>
          <cell r="D10331" t="str">
            <v/>
          </cell>
          <cell r="E10331" t="str">
            <v>套</v>
          </cell>
          <cell r="F10331" t="str">
            <v>KM32-1650</v>
          </cell>
          <cell r="G10331" t="str">
            <v>109</v>
          </cell>
          <cell r="H10331" t="str">
            <v>Y</v>
          </cell>
        </row>
        <row r="10332">
          <cell r="A10332" t="str">
            <v>3500583001</v>
          </cell>
          <cell r="B10332" t="str">
            <v>电器部件KM16-180</v>
          </cell>
          <cell r="C10332" t="str">
            <v>//</v>
          </cell>
          <cell r="D10332" t="str">
            <v/>
          </cell>
          <cell r="E10332" t="str">
            <v>套</v>
          </cell>
          <cell r="F10332" t="str">
            <v/>
          </cell>
          <cell r="G10332" t="str">
            <v>109</v>
          </cell>
          <cell r="H10332" t="str">
            <v>Y</v>
          </cell>
        </row>
        <row r="10333">
          <cell r="A10333" t="str">
            <v>3500583002</v>
          </cell>
          <cell r="B10333" t="str">
            <v>左电气组件KM16</v>
          </cell>
          <cell r="C10333" t="str">
            <v>//</v>
          </cell>
          <cell r="D10333" t="str">
            <v/>
          </cell>
          <cell r="E10333" t="str">
            <v>套</v>
          </cell>
          <cell r="F10333" t="str">
            <v>D184-01010200</v>
          </cell>
          <cell r="G10333" t="str">
            <v>109</v>
          </cell>
          <cell r="H10333" t="str">
            <v>Y</v>
          </cell>
        </row>
        <row r="10334">
          <cell r="A10334" t="str">
            <v>3500583003</v>
          </cell>
          <cell r="B10334" t="str">
            <v>右电气组件KM16</v>
          </cell>
          <cell r="C10334" t="str">
            <v>//</v>
          </cell>
          <cell r="D10334" t="str">
            <v/>
          </cell>
          <cell r="E10334" t="str">
            <v>套</v>
          </cell>
          <cell r="F10334" t="str">
            <v>D184-01010300</v>
          </cell>
          <cell r="G10334" t="str">
            <v>109</v>
          </cell>
          <cell r="H10334" t="str">
            <v>Y</v>
          </cell>
        </row>
        <row r="10335">
          <cell r="A10335" t="str">
            <v>3500583004</v>
          </cell>
          <cell r="B10335" t="str">
            <v>纠偏电气组件KM16</v>
          </cell>
          <cell r="C10335" t="str">
            <v>//</v>
          </cell>
          <cell r="D10335" t="str">
            <v/>
          </cell>
          <cell r="E10335" t="str">
            <v>套</v>
          </cell>
          <cell r="F10335" t="str">
            <v>D184-04020300</v>
          </cell>
          <cell r="G10335" t="str">
            <v>109</v>
          </cell>
          <cell r="H10335" t="str">
            <v>Y</v>
          </cell>
        </row>
        <row r="10336">
          <cell r="A10336" t="str">
            <v>410201139905</v>
          </cell>
          <cell r="B10336" t="str">
            <v>散喷箱</v>
          </cell>
          <cell r="C10336" t="str">
            <v>/冷张钢板（t=1）/黑色特氟龙</v>
          </cell>
          <cell r="D10336" t="str">
            <v/>
          </cell>
          <cell r="E10336" t="str">
            <v>个</v>
          </cell>
          <cell r="F10336" t="str">
            <v>K5S32-01000014</v>
          </cell>
          <cell r="G10336" t="str">
            <v>101</v>
          </cell>
          <cell r="H10336" t="str">
            <v>P</v>
          </cell>
        </row>
        <row r="10337">
          <cell r="A10337" t="str">
            <v>410101115702</v>
          </cell>
          <cell r="B10337" t="str">
            <v>上梁(变更)</v>
          </cell>
          <cell r="C10337" t="str">
            <v>/6061/</v>
          </cell>
          <cell r="D10337" t="str">
            <v/>
          </cell>
          <cell r="E10337" t="str">
            <v>个</v>
          </cell>
          <cell r="F10337" t="str">
            <v>SEP32-06010009</v>
          </cell>
          <cell r="G10337" t="str">
            <v>101</v>
          </cell>
          <cell r="H10337" t="str">
            <v>P</v>
          </cell>
        </row>
        <row r="10338">
          <cell r="A10338" t="str">
            <v>410101138501</v>
          </cell>
          <cell r="B10338" t="str">
            <v>板卡支撑板（1024I）(变更)</v>
          </cell>
          <cell r="C10338" t="str">
            <v>/2A12/本色阳极氧化</v>
          </cell>
          <cell r="D10338" t="str">
            <v/>
          </cell>
          <cell r="E10338" t="str">
            <v>个</v>
          </cell>
          <cell r="F10338" t="str">
            <v>C5S32-08000005</v>
          </cell>
          <cell r="G10338" t="str">
            <v>101</v>
          </cell>
          <cell r="H10338" t="str">
            <v>P</v>
          </cell>
        </row>
        <row r="10339">
          <cell r="A10339" t="str">
            <v>410201235601</v>
          </cell>
          <cell r="B10339" t="str">
            <v>墨瓶抱箍</v>
          </cell>
          <cell r="C10339" t="str">
            <v>/镀锌板（t=2mm）/</v>
          </cell>
          <cell r="D10339" t="str">
            <v/>
          </cell>
          <cell r="E10339" t="str">
            <v>个</v>
          </cell>
          <cell r="F10339" t="str">
            <v>SZ-C5S32-20170913-03</v>
          </cell>
          <cell r="G10339" t="str">
            <v>101</v>
          </cell>
          <cell r="H10339" t="str">
            <v>P</v>
          </cell>
        </row>
        <row r="10340">
          <cell r="A10340" t="str">
            <v>420602021200</v>
          </cell>
          <cell r="B10340" t="str">
            <v>喷绘机手动清洗线</v>
          </cell>
          <cell r="C10340" t="str">
            <v>//</v>
          </cell>
          <cell r="D10340" t="str">
            <v/>
          </cell>
          <cell r="E10340" t="str">
            <v>根</v>
          </cell>
          <cell r="F10340" t="str">
            <v/>
          </cell>
          <cell r="G10340" t="str">
            <v>101</v>
          </cell>
          <cell r="H10340" t="str">
            <v>M</v>
          </cell>
        </row>
        <row r="10341">
          <cell r="A10341" t="str">
            <v>420405000600</v>
          </cell>
          <cell r="B10341" t="str">
            <v>PCB光板</v>
          </cell>
          <cell r="C10341" t="str">
            <v>LEDAV1.04//</v>
          </cell>
          <cell r="D10341" t="str">
            <v/>
          </cell>
          <cell r="E10341" t="str">
            <v>块</v>
          </cell>
          <cell r="F10341" t="str">
            <v/>
          </cell>
          <cell r="G10341" t="str">
            <v>101</v>
          </cell>
          <cell r="H10341" t="str">
            <v>P</v>
          </cell>
        </row>
        <row r="10342">
          <cell r="A10342" t="str">
            <v>410406010800</v>
          </cell>
          <cell r="B10342" t="str">
            <v>轴承</v>
          </cell>
          <cell r="C10342" t="str">
            <v>轴承6005NR(带档边)//</v>
          </cell>
          <cell r="D10342" t="str">
            <v/>
          </cell>
          <cell r="E10342" t="str">
            <v>个</v>
          </cell>
          <cell r="F10342" t="str">
            <v/>
          </cell>
          <cell r="G10342" t="str">
            <v>HK101</v>
          </cell>
          <cell r="H10342" t="str">
            <v>P</v>
          </cell>
        </row>
        <row r="10343">
          <cell r="A10343" t="str">
            <v>410101139404</v>
          </cell>
          <cell r="B10343" t="str">
            <v>K张紧带轮(宽)(变更)</v>
          </cell>
          <cell r="C10343" t="str">
            <v>/2A12/</v>
          </cell>
          <cell r="D10343" t="str">
            <v/>
          </cell>
          <cell r="E10343" t="str">
            <v>个</v>
          </cell>
          <cell r="F10343" t="str">
            <v>KK3202-21-02</v>
          </cell>
          <cell r="G10343" t="str">
            <v>101</v>
          </cell>
          <cell r="H10343" t="str">
            <v>P</v>
          </cell>
        </row>
        <row r="10344">
          <cell r="A10344" t="str">
            <v>410201113818</v>
          </cell>
          <cell r="B10344" t="str">
            <v>EP 电路安装板(变更)</v>
          </cell>
          <cell r="C10344" t="str">
            <v>/冷轧钢板(t=2)/镀白锌</v>
          </cell>
          <cell r="D10344" t="str">
            <v/>
          </cell>
          <cell r="E10344" t="str">
            <v>个</v>
          </cell>
          <cell r="F10344" t="str">
            <v>EP18-05000006</v>
          </cell>
          <cell r="G10344" t="str">
            <v>101</v>
          </cell>
          <cell r="H10344" t="str">
            <v>P</v>
          </cell>
        </row>
        <row r="10345">
          <cell r="A10345" t="str">
            <v>410101202600</v>
          </cell>
          <cell r="B10345" t="str">
            <v>主架底板</v>
          </cell>
          <cell r="C10345" t="str">
            <v>/6061/本色阳极氧化</v>
          </cell>
          <cell r="D10345" t="str">
            <v/>
          </cell>
          <cell r="E10345" t="str">
            <v>个</v>
          </cell>
          <cell r="F10345" t="str">
            <v>SZ-E44720-180619-07</v>
          </cell>
          <cell r="G10345" t="str">
            <v>101</v>
          </cell>
          <cell r="H10345" t="str">
            <v>P</v>
          </cell>
        </row>
        <row r="10346">
          <cell r="A10346" t="str">
            <v>420501015000</v>
          </cell>
          <cell r="B10346" t="str">
            <v>减速机</v>
          </cell>
          <cell r="C10346" t="str">
            <v>100GF15H//</v>
          </cell>
          <cell r="D10346" t="str">
            <v/>
          </cell>
          <cell r="E10346" t="str">
            <v>个</v>
          </cell>
          <cell r="F10346" t="str">
            <v/>
          </cell>
          <cell r="G10346" t="str">
            <v>HK101</v>
          </cell>
          <cell r="H10346" t="str">
            <v>P</v>
          </cell>
        </row>
        <row r="10347">
          <cell r="A10347" t="str">
            <v>420504015600</v>
          </cell>
          <cell r="B10347" t="str">
            <v>按钮开关</v>
          </cell>
          <cell r="C10347" t="str">
            <v>LAY50-16A-22 白色//</v>
          </cell>
          <cell r="D10347" t="str">
            <v/>
          </cell>
          <cell r="E10347" t="str">
            <v>个</v>
          </cell>
          <cell r="F10347" t="str">
            <v/>
          </cell>
          <cell r="G10347" t="str">
            <v>101</v>
          </cell>
          <cell r="H10347" t="str">
            <v>P</v>
          </cell>
        </row>
        <row r="10348">
          <cell r="A10348" t="str">
            <v>420506048600</v>
          </cell>
          <cell r="B10348" t="str">
            <v>磁感应气缸</v>
          </cell>
          <cell r="C10348" t="str">
            <v>(AIRTAC)TCM63*25S//</v>
          </cell>
          <cell r="D10348" t="str">
            <v/>
          </cell>
          <cell r="E10348" t="str">
            <v>个</v>
          </cell>
          <cell r="F10348" t="str">
            <v/>
          </cell>
          <cell r="G10348" t="str">
            <v>HK101</v>
          </cell>
          <cell r="H10348" t="str">
            <v>P</v>
          </cell>
        </row>
        <row r="10349">
          <cell r="A10349" t="str">
            <v>410201137803</v>
          </cell>
          <cell r="B10349" t="str">
            <v>电机支撑板|F</v>
          </cell>
          <cell r="C10349" t="str">
            <v>/镀锌钢板(t=3)/</v>
          </cell>
          <cell r="D10349" t="str">
            <v/>
          </cell>
          <cell r="E10349" t="str">
            <v>个</v>
          </cell>
          <cell r="F10349" t="str">
            <v>KG50-02030004</v>
          </cell>
          <cell r="G10349" t="str">
            <v>101</v>
          </cell>
          <cell r="H10349" t="str">
            <v>P</v>
          </cell>
        </row>
        <row r="10350">
          <cell r="A10350" t="str">
            <v>410405003900</v>
          </cell>
          <cell r="B10350" t="str">
            <v>旋转锁销</v>
          </cell>
          <cell r="C10350" t="str">
            <v>(MISUMI)PXYKN16L//</v>
          </cell>
          <cell r="D10350" t="str">
            <v/>
          </cell>
          <cell r="E10350" t="str">
            <v>个</v>
          </cell>
          <cell r="F10350" t="str">
            <v/>
          </cell>
          <cell r="G10350" t="str">
            <v>HK101</v>
          </cell>
          <cell r="H10350" t="str">
            <v>P</v>
          </cell>
        </row>
        <row r="10351">
          <cell r="A10351" t="str">
            <v>410101202400</v>
          </cell>
          <cell r="B10351" t="str">
            <v>小车底板</v>
          </cell>
          <cell r="C10351" t="str">
            <v>/6061/本色阳极氧化</v>
          </cell>
          <cell r="D10351" t="str">
            <v/>
          </cell>
          <cell r="E10351" t="str">
            <v>个</v>
          </cell>
          <cell r="F10351" t="str">
            <v>SZ-E44720-180619-01</v>
          </cell>
          <cell r="G10351" t="str">
            <v>101</v>
          </cell>
          <cell r="H10351" t="str">
            <v>P</v>
          </cell>
        </row>
        <row r="10352">
          <cell r="A10352" t="str">
            <v>410101202500</v>
          </cell>
          <cell r="B10352" t="str">
            <v>小车底板（二）</v>
          </cell>
          <cell r="C10352" t="str">
            <v>/6061/本色阳极氧化</v>
          </cell>
          <cell r="D10352" t="str">
            <v/>
          </cell>
          <cell r="E10352" t="str">
            <v>个</v>
          </cell>
          <cell r="F10352" t="str">
            <v>SZ-E44720-180619-09</v>
          </cell>
          <cell r="G10352" t="str">
            <v>101</v>
          </cell>
          <cell r="H10352" t="str">
            <v>P</v>
          </cell>
        </row>
        <row r="10353">
          <cell r="A10353" t="str">
            <v>410101202300</v>
          </cell>
          <cell r="B10353" t="str">
            <v>小车前板</v>
          </cell>
          <cell r="C10353" t="str">
            <v>/6061/本色阳极氧化</v>
          </cell>
          <cell r="D10353" t="str">
            <v/>
          </cell>
          <cell r="E10353" t="str">
            <v>个</v>
          </cell>
          <cell r="F10353" t="str">
            <v>SZ-E44720-180619-02</v>
          </cell>
          <cell r="G10353" t="str">
            <v>101</v>
          </cell>
          <cell r="H10353" t="str">
            <v>P</v>
          </cell>
        </row>
        <row r="10354">
          <cell r="A10354" t="str">
            <v>410101203200</v>
          </cell>
          <cell r="B10354" t="str">
            <v>上梁</v>
          </cell>
          <cell r="C10354" t="str">
            <v>/6061/本色阳极氧化</v>
          </cell>
          <cell r="D10354" t="str">
            <v/>
          </cell>
          <cell r="E10354" t="str">
            <v>个</v>
          </cell>
          <cell r="F10354" t="str">
            <v>SZ-E44720-180619-05</v>
          </cell>
          <cell r="G10354" t="str">
            <v>101</v>
          </cell>
          <cell r="H10354" t="str">
            <v>P</v>
          </cell>
        </row>
        <row r="10355">
          <cell r="A10355" t="str">
            <v>410101201800</v>
          </cell>
          <cell r="B10355" t="str">
            <v>保湿传动轴</v>
          </cell>
          <cell r="C10355" t="str">
            <v>/40Cr/</v>
          </cell>
          <cell r="D10355" t="str">
            <v/>
          </cell>
          <cell r="E10355" t="str">
            <v>个</v>
          </cell>
          <cell r="F10355" t="str">
            <v>SZ-E44720-180619-08</v>
          </cell>
          <cell r="G10355" t="str">
            <v>101</v>
          </cell>
          <cell r="H10355" t="str">
            <v>P</v>
          </cell>
        </row>
        <row r="10356">
          <cell r="A10356" t="str">
            <v>410101203300</v>
          </cell>
          <cell r="B10356" t="str">
            <v>下梁</v>
          </cell>
          <cell r="C10356" t="str">
            <v>/6061/本色阳极氧化</v>
          </cell>
          <cell r="D10356" t="str">
            <v/>
          </cell>
          <cell r="E10356" t="str">
            <v>个</v>
          </cell>
          <cell r="F10356" t="str">
            <v>SZ-E44720-180619-06</v>
          </cell>
          <cell r="G10356" t="str">
            <v>101</v>
          </cell>
          <cell r="H10356" t="str">
            <v>P</v>
          </cell>
        </row>
        <row r="10357">
          <cell r="A10357" t="str">
            <v>410101201900</v>
          </cell>
          <cell r="B10357" t="str">
            <v>小车底板左右支架</v>
          </cell>
          <cell r="C10357" t="str">
            <v>/6061/本色阳极氧化</v>
          </cell>
          <cell r="D10357" t="str">
            <v/>
          </cell>
          <cell r="E10357" t="str">
            <v>组</v>
          </cell>
          <cell r="F10357" t="str">
            <v>SZ-E44720-180619-04</v>
          </cell>
          <cell r="G10357" t="str">
            <v>101</v>
          </cell>
          <cell r="H10357" t="str">
            <v>P</v>
          </cell>
        </row>
        <row r="10358">
          <cell r="A10358" t="str">
            <v>420603003801</v>
          </cell>
          <cell r="B10358" t="str">
            <v>小胶辊机线束(变更)</v>
          </cell>
          <cell r="C10358" t="str">
            <v>//</v>
          </cell>
          <cell r="D10358" t="str">
            <v/>
          </cell>
          <cell r="E10358" t="str">
            <v>套</v>
          </cell>
          <cell r="F10358" t="str">
            <v/>
          </cell>
          <cell r="G10358" t="str">
            <v>101</v>
          </cell>
          <cell r="H10358" t="str">
            <v>P</v>
          </cell>
        </row>
        <row r="10359">
          <cell r="A10359" t="str">
            <v>420601155500</v>
          </cell>
          <cell r="B10359" t="str">
            <v>车头电磁阀线</v>
          </cell>
          <cell r="C10359" t="str">
            <v>//</v>
          </cell>
          <cell r="D10359" t="str">
            <v/>
          </cell>
          <cell r="E10359" t="str">
            <v>根</v>
          </cell>
          <cell r="F10359" t="str">
            <v>XJG-09E00018</v>
          </cell>
          <cell r="G10359" t="str">
            <v>101</v>
          </cell>
          <cell r="H10359" t="str">
            <v>P</v>
          </cell>
        </row>
        <row r="10360">
          <cell r="A10360" t="str">
            <v>420601155600</v>
          </cell>
          <cell r="B10360" t="str">
            <v>车头墨瓶加热线</v>
          </cell>
          <cell r="C10360" t="str">
            <v>//</v>
          </cell>
          <cell r="D10360" t="str">
            <v/>
          </cell>
          <cell r="E10360" t="str">
            <v>根</v>
          </cell>
          <cell r="F10360" t="str">
            <v>XJG-09E00017</v>
          </cell>
          <cell r="G10360" t="str">
            <v>101</v>
          </cell>
          <cell r="H10360" t="str">
            <v>P</v>
          </cell>
        </row>
        <row r="10361">
          <cell r="A10361" t="str">
            <v>420603003802</v>
          </cell>
          <cell r="B10361" t="str">
            <v>小胶辊机线束|F</v>
          </cell>
          <cell r="C10361" t="str">
            <v>//</v>
          </cell>
          <cell r="D10361" t="str">
            <v/>
          </cell>
          <cell r="E10361" t="str">
            <v>套</v>
          </cell>
          <cell r="F10361" t="str">
            <v/>
          </cell>
          <cell r="G10361" t="str">
            <v>101</v>
          </cell>
          <cell r="H10361" t="str">
            <v>P</v>
          </cell>
        </row>
        <row r="10362">
          <cell r="A10362" t="str">
            <v>420506052200</v>
          </cell>
          <cell r="B10362" t="str">
            <v>喉箍</v>
          </cell>
          <cell r="C10362" t="str">
            <v>8-12//</v>
          </cell>
          <cell r="D10362" t="str">
            <v/>
          </cell>
          <cell r="E10362" t="str">
            <v>个</v>
          </cell>
          <cell r="F10362" t="str">
            <v/>
          </cell>
          <cell r="G10362" t="str">
            <v>101</v>
          </cell>
          <cell r="H10362" t="str">
            <v>P</v>
          </cell>
        </row>
        <row r="10363">
          <cell r="A10363" t="str">
            <v>420200031000</v>
          </cell>
          <cell r="B10363" t="str">
            <v>WG功能卡通用喷头/通用/转接卡(变更)</v>
          </cell>
          <cell r="C10363" t="str">
            <v>DC24V转DC10V//</v>
          </cell>
          <cell r="D10363" t="str">
            <v/>
          </cell>
          <cell r="E10363" t="str">
            <v>块</v>
          </cell>
          <cell r="F10363" t="str">
            <v/>
          </cell>
          <cell r="G10363" t="str">
            <v>110</v>
          </cell>
          <cell r="H10363" t="str">
            <v>P</v>
          </cell>
        </row>
        <row r="10364">
          <cell r="A10364" t="str">
            <v>410101205000</v>
          </cell>
          <cell r="B10364" t="str">
            <v>上梁</v>
          </cell>
          <cell r="C10364" t="str">
            <v>/6061/</v>
          </cell>
          <cell r="D10364" t="str">
            <v>4720四头（双排）第二种喷头排列方式</v>
          </cell>
          <cell r="E10364" t="str">
            <v>个</v>
          </cell>
          <cell r="F10364" t="str">
            <v>SZ-E44720-180619-10</v>
          </cell>
          <cell r="G10364" t="str">
            <v>101</v>
          </cell>
          <cell r="H10364" t="str">
            <v>P</v>
          </cell>
        </row>
        <row r="10365">
          <cell r="A10365" t="str">
            <v>420601011701</v>
          </cell>
          <cell r="B10365" t="str">
            <v>车头防撞线续</v>
          </cell>
          <cell r="C10365" t="str">
            <v>//</v>
          </cell>
          <cell r="D10365" t="str">
            <v/>
          </cell>
          <cell r="E10365" t="str">
            <v>根</v>
          </cell>
          <cell r="F10365" t="str">
            <v>EP18-09060005</v>
          </cell>
          <cell r="G10365" t="str">
            <v>101</v>
          </cell>
          <cell r="H10365" t="str">
            <v>S</v>
          </cell>
        </row>
        <row r="10366">
          <cell r="A10366" t="str">
            <v>420602021300</v>
          </cell>
          <cell r="B10366" t="str">
            <v>易格斯6芯高柔电缆</v>
          </cell>
          <cell r="C10366" t="str">
            <v>CF211.02.03.02//</v>
          </cell>
          <cell r="D10366" t="str">
            <v/>
          </cell>
          <cell r="E10366" t="str">
            <v>米</v>
          </cell>
          <cell r="F10366" t="str">
            <v/>
          </cell>
          <cell r="G10366" t="str">
            <v>101</v>
          </cell>
          <cell r="H10366" t="str">
            <v>P</v>
          </cell>
        </row>
        <row r="10367">
          <cell r="A10367" t="str">
            <v>410301016900</v>
          </cell>
          <cell r="B10367" t="str">
            <v>吸水海绵</v>
          </cell>
          <cell r="C10367" t="str">
            <v>φ90x50//</v>
          </cell>
          <cell r="D10367" t="str">
            <v/>
          </cell>
          <cell r="E10367" t="str">
            <v>个</v>
          </cell>
          <cell r="F10367" t="str">
            <v>A8HV1604-00A</v>
          </cell>
          <cell r="G10367" t="str">
            <v>HK101</v>
          </cell>
          <cell r="H10367" t="str">
            <v>P</v>
          </cell>
        </row>
        <row r="10368">
          <cell r="A10368" t="str">
            <v>420602021500</v>
          </cell>
          <cell r="B10368" t="str">
            <v>压墨按钮线</v>
          </cell>
          <cell r="C10368" t="str">
            <v>/</v>
          </cell>
          <cell r="D10368" t="str">
            <v/>
          </cell>
          <cell r="E10368" t="str">
            <v>根</v>
          </cell>
          <cell r="F10368" t="str">
            <v>KK32-09150007</v>
          </cell>
          <cell r="G10368" t="str">
            <v>101</v>
          </cell>
          <cell r="H10368" t="str">
            <v>P</v>
          </cell>
        </row>
        <row r="10369">
          <cell r="A10369" t="str">
            <v>420506053200</v>
          </cell>
          <cell r="B10369" t="str">
            <v>空气瓶</v>
          </cell>
          <cell r="C10369" t="str">
            <v>1.5倍透明气瓶Φ6 6孔（瓶内不带管）  带常开浮子//</v>
          </cell>
          <cell r="D10369" t="str">
            <v/>
          </cell>
          <cell r="E10369" t="str">
            <v>个</v>
          </cell>
          <cell r="F10369" t="str">
            <v/>
          </cell>
          <cell r="G10369" t="str">
            <v>101</v>
          </cell>
          <cell r="H10369" t="str">
            <v>P</v>
          </cell>
        </row>
        <row r="10370">
          <cell r="A10370" t="str">
            <v>420504016200</v>
          </cell>
          <cell r="B10370" t="str">
            <v>继电器模组</v>
          </cell>
          <cell r="C10370" t="str">
            <v>HV1004-P-D24//</v>
          </cell>
          <cell r="D10370" t="str">
            <v/>
          </cell>
          <cell r="E10370" t="str">
            <v>个</v>
          </cell>
          <cell r="F10370" t="str">
            <v/>
          </cell>
          <cell r="G10370" t="str">
            <v>101</v>
          </cell>
          <cell r="H10370" t="str">
            <v>P</v>
          </cell>
        </row>
        <row r="10371">
          <cell r="A10371" t="str">
            <v>420504015700</v>
          </cell>
          <cell r="B10371" t="str">
            <v>继电器</v>
          </cell>
          <cell r="C10371" t="str">
            <v>BJQX-13F/2Z，24VDC  A07-2-3-2//</v>
          </cell>
          <cell r="D10371" t="str">
            <v/>
          </cell>
          <cell r="E10371" t="str">
            <v>个</v>
          </cell>
          <cell r="F10371" t="str">
            <v>EAW20021</v>
          </cell>
          <cell r="G10371" t="str">
            <v>101</v>
          </cell>
          <cell r="H10371" t="str">
            <v>P</v>
          </cell>
        </row>
        <row r="10372">
          <cell r="A10372" t="str">
            <v>420506052900</v>
          </cell>
          <cell r="B10372" t="str">
            <v>墨瓶</v>
          </cell>
          <cell r="C10372" t="str">
            <v>1.5L带浮子带搅拌泵带墨管阀门  黑色//</v>
          </cell>
          <cell r="D10372" t="str">
            <v/>
          </cell>
          <cell r="E10372" t="str">
            <v>个</v>
          </cell>
          <cell r="F10372" t="str">
            <v/>
          </cell>
          <cell r="G10372" t="str">
            <v>101</v>
          </cell>
          <cell r="H10372" t="str">
            <v>P</v>
          </cell>
        </row>
        <row r="10373">
          <cell r="A10373" t="str">
            <v>420503003900</v>
          </cell>
          <cell r="B10373" t="str">
            <v>开关电源</v>
          </cell>
          <cell r="C10373" t="str">
            <v>24V 1.5A//</v>
          </cell>
          <cell r="D10373" t="str">
            <v/>
          </cell>
          <cell r="E10373" t="str">
            <v>个</v>
          </cell>
          <cell r="F10373" t="str">
            <v/>
          </cell>
          <cell r="G10373" t="str">
            <v>101</v>
          </cell>
          <cell r="H10373" t="str">
            <v>P</v>
          </cell>
        </row>
        <row r="10374">
          <cell r="A10374" t="str">
            <v>420501015800</v>
          </cell>
          <cell r="B10374" t="str">
            <v>富士伺服</v>
          </cell>
          <cell r="C10374" t="str">
            <v>RYH401F5-VV2//</v>
          </cell>
          <cell r="D10374" t="str">
            <v/>
          </cell>
          <cell r="E10374" t="str">
            <v>个</v>
          </cell>
          <cell r="F10374" t="str">
            <v/>
          </cell>
          <cell r="G10374" t="str">
            <v>101</v>
          </cell>
          <cell r="H10374" t="str">
            <v>P</v>
          </cell>
        </row>
        <row r="10375">
          <cell r="A10375" t="str">
            <v>420501016000</v>
          </cell>
          <cell r="B10375" t="str">
            <v>驱动器</v>
          </cell>
          <cell r="C10375" t="str">
            <v>（雷赛）DM442//</v>
          </cell>
          <cell r="D10375" t="str">
            <v/>
          </cell>
          <cell r="E10375" t="str">
            <v>个</v>
          </cell>
          <cell r="F10375" t="str">
            <v/>
          </cell>
          <cell r="G10375" t="str">
            <v>101</v>
          </cell>
          <cell r="H10375" t="str">
            <v>P</v>
          </cell>
        </row>
        <row r="10376">
          <cell r="A10376" t="str">
            <v>420506053000</v>
          </cell>
          <cell r="B10376" t="str">
            <v>金属墨盒</v>
          </cell>
          <cell r="C10376" t="str">
            <v>1倍柱形铝墨盒带浮子/侧2个金属阀门  1倍白色//</v>
          </cell>
          <cell r="D10376" t="str">
            <v/>
          </cell>
          <cell r="E10376" t="str">
            <v>个</v>
          </cell>
          <cell r="F10376" t="str">
            <v/>
          </cell>
          <cell r="G10376" t="str">
            <v>101</v>
          </cell>
          <cell r="H10376" t="str">
            <v>P</v>
          </cell>
        </row>
        <row r="10377">
          <cell r="A10377" t="str">
            <v>420501015900</v>
          </cell>
          <cell r="B10377" t="str">
            <v>步进电机</v>
          </cell>
          <cell r="C10377" t="str">
            <v>(复兴）86J1865-450B//</v>
          </cell>
          <cell r="D10377" t="str">
            <v/>
          </cell>
          <cell r="E10377" t="str">
            <v>个</v>
          </cell>
          <cell r="F10377" t="str">
            <v/>
          </cell>
          <cell r="G10377" t="str">
            <v>101</v>
          </cell>
          <cell r="H10377" t="str">
            <v>P</v>
          </cell>
        </row>
        <row r="10378">
          <cell r="A10378" t="str">
            <v>420502003800</v>
          </cell>
          <cell r="B10378" t="str">
            <v>光栅解码器</v>
          </cell>
          <cell r="C10378" t="str">
            <v>XL-1(线长50CM)//</v>
          </cell>
          <cell r="D10378" t="str">
            <v/>
          </cell>
          <cell r="E10378" t="str">
            <v>个</v>
          </cell>
          <cell r="F10378" t="str">
            <v/>
          </cell>
          <cell r="G10378" t="str">
            <v>101</v>
          </cell>
          <cell r="H10378" t="str">
            <v>P</v>
          </cell>
        </row>
        <row r="10379">
          <cell r="A10379" t="str">
            <v>420504016100</v>
          </cell>
          <cell r="B10379" t="str">
            <v>微动开关</v>
          </cell>
          <cell r="C10379" t="str">
            <v>(OMRON)SS-5GL2//</v>
          </cell>
          <cell r="D10379" t="str">
            <v/>
          </cell>
          <cell r="E10379" t="str">
            <v>个</v>
          </cell>
          <cell r="F10379" t="str">
            <v/>
          </cell>
          <cell r="G10379" t="str">
            <v>101</v>
          </cell>
          <cell r="H10379" t="str">
            <v>P</v>
          </cell>
        </row>
        <row r="10380">
          <cell r="A10380" t="str">
            <v>420502004100</v>
          </cell>
          <cell r="B10380" t="str">
            <v>光栅条</v>
          </cell>
          <cell r="C10380" t="str">
            <v>360dpi*4.2m//</v>
          </cell>
          <cell r="D10380" t="str">
            <v/>
          </cell>
          <cell r="E10380" t="str">
            <v>根</v>
          </cell>
          <cell r="F10380" t="str">
            <v/>
          </cell>
          <cell r="G10380" t="str">
            <v>101</v>
          </cell>
          <cell r="H10380" t="str">
            <v>P</v>
          </cell>
        </row>
        <row r="10381">
          <cell r="A10381" t="str">
            <v>420505009300</v>
          </cell>
          <cell r="B10381" t="str">
            <v>80灯珠组件</v>
          </cell>
          <cell r="C10381" t="str">
            <v>//</v>
          </cell>
          <cell r="D10381" t="str">
            <v/>
          </cell>
          <cell r="E10381" t="str">
            <v>个</v>
          </cell>
          <cell r="F10381" t="str">
            <v/>
          </cell>
          <cell r="G10381" t="str">
            <v>101</v>
          </cell>
          <cell r="H10381" t="str">
            <v>P</v>
          </cell>
        </row>
        <row r="10382">
          <cell r="A10382" t="str">
            <v>420504016300</v>
          </cell>
          <cell r="B10382" t="str">
            <v>接近开关</v>
          </cell>
          <cell r="C10382" t="str">
            <v>E2S-W23//</v>
          </cell>
          <cell r="D10382" t="str">
            <v/>
          </cell>
          <cell r="E10382" t="str">
            <v>个</v>
          </cell>
          <cell r="F10382" t="str">
            <v/>
          </cell>
          <cell r="G10382" t="str">
            <v>101</v>
          </cell>
          <cell r="H10382" t="str">
            <v>P</v>
          </cell>
        </row>
        <row r="10383">
          <cell r="A10383" t="str">
            <v>420502004000</v>
          </cell>
          <cell r="B10383" t="str">
            <v>光栅条</v>
          </cell>
          <cell r="C10383" t="str">
            <v>360dpi*6m//</v>
          </cell>
          <cell r="D10383" t="str">
            <v/>
          </cell>
          <cell r="E10383" t="str">
            <v>根</v>
          </cell>
          <cell r="F10383" t="str">
            <v/>
          </cell>
          <cell r="G10383" t="str">
            <v>101</v>
          </cell>
          <cell r="H10383" t="str">
            <v>P</v>
          </cell>
        </row>
        <row r="10384">
          <cell r="A10384" t="str">
            <v>420504015900</v>
          </cell>
          <cell r="B10384" t="str">
            <v>微动开关</v>
          </cell>
          <cell r="C10384" t="str">
            <v>V-155-1C25//</v>
          </cell>
          <cell r="D10384" t="str">
            <v/>
          </cell>
          <cell r="E10384" t="str">
            <v>个</v>
          </cell>
          <cell r="F10384" t="str">
            <v/>
          </cell>
          <cell r="G10384" t="str">
            <v>101</v>
          </cell>
          <cell r="H10384" t="str">
            <v>P</v>
          </cell>
        </row>
        <row r="10385">
          <cell r="A10385" t="str">
            <v>420501016300</v>
          </cell>
          <cell r="B10385" t="str">
            <v>无刷空气泵</v>
          </cell>
          <cell r="C10385" t="str">
            <v>JYY(B)-Q-60-II//</v>
          </cell>
          <cell r="D10385" t="str">
            <v/>
          </cell>
          <cell r="E10385" t="str">
            <v>个</v>
          </cell>
          <cell r="F10385" t="str">
            <v/>
          </cell>
          <cell r="G10385" t="str">
            <v>101</v>
          </cell>
          <cell r="H10385" t="str">
            <v>P</v>
          </cell>
        </row>
        <row r="10386">
          <cell r="A10386" t="str">
            <v>420505009200</v>
          </cell>
          <cell r="B10386" t="str">
            <v>静电棒（安平）</v>
          </cell>
          <cell r="C10386" t="str">
            <v>长度220ｍｍ//</v>
          </cell>
          <cell r="D10386" t="str">
            <v/>
          </cell>
          <cell r="E10386" t="str">
            <v>个</v>
          </cell>
          <cell r="F10386" t="str">
            <v/>
          </cell>
          <cell r="G10386" t="str">
            <v>101</v>
          </cell>
          <cell r="H10386" t="str">
            <v>P</v>
          </cell>
        </row>
        <row r="10387">
          <cell r="A10387" t="str">
            <v>410101201501</v>
          </cell>
          <cell r="B10387" t="str">
            <v>防撞片</v>
          </cell>
          <cell r="C10387" t="str">
            <v>/不锈钢弹簧片/</v>
          </cell>
          <cell r="D10387" t="str">
            <v/>
          </cell>
          <cell r="E10387" t="str">
            <v>组</v>
          </cell>
          <cell r="F10387" t="str">
            <v>E44720-05000003</v>
          </cell>
          <cell r="G10387" t="str">
            <v>101</v>
          </cell>
          <cell r="H10387" t="str">
            <v>P</v>
          </cell>
        </row>
        <row r="10388">
          <cell r="A10388" t="str">
            <v>420506052600</v>
          </cell>
          <cell r="B10388" t="str">
            <v>墨管</v>
          </cell>
          <cell r="C10388" t="str">
            <v>4排φ6*3.7/UV//</v>
          </cell>
          <cell r="D10388" t="str">
            <v/>
          </cell>
          <cell r="E10388" t="str">
            <v>个</v>
          </cell>
          <cell r="F10388" t="str">
            <v/>
          </cell>
          <cell r="G10388" t="str">
            <v>101</v>
          </cell>
          <cell r="H10388" t="str">
            <v>P</v>
          </cell>
        </row>
        <row r="10389">
          <cell r="A10389" t="str">
            <v>410201236500</v>
          </cell>
          <cell r="B10389" t="str">
            <v>1024i后端墨管固定座</v>
          </cell>
          <cell r="C10389" t="str">
            <v>/冷轧钢板（t=2）/</v>
          </cell>
          <cell r="D10389" t="str">
            <v/>
          </cell>
          <cell r="E10389" t="str">
            <v>个</v>
          </cell>
          <cell r="F10389" t="str">
            <v>C5S32-08000004</v>
          </cell>
          <cell r="G10389" t="str">
            <v>101</v>
          </cell>
          <cell r="H10389" t="str">
            <v>P</v>
          </cell>
        </row>
        <row r="10390">
          <cell r="A10390" t="str">
            <v>410502018700</v>
          </cell>
          <cell r="B10390" t="str">
            <v>同步带</v>
          </cell>
          <cell r="C10390" t="str">
            <v>15HTD3M-9200-M//</v>
          </cell>
          <cell r="D10390" t="str">
            <v/>
          </cell>
          <cell r="E10390" t="str">
            <v>根</v>
          </cell>
          <cell r="F10390" t="str">
            <v>EAW40050</v>
          </cell>
          <cell r="G10390" t="str">
            <v>101</v>
          </cell>
          <cell r="H10390" t="str">
            <v>P</v>
          </cell>
        </row>
        <row r="10391">
          <cell r="A10391" t="str">
            <v>410201236700</v>
          </cell>
          <cell r="B10391" t="str">
            <v>反光片五</v>
          </cell>
          <cell r="C10391" t="str">
            <v>/冷轧钢板（t=2）/</v>
          </cell>
          <cell r="D10391" t="str">
            <v/>
          </cell>
          <cell r="E10391" t="str">
            <v>个</v>
          </cell>
          <cell r="F10391" t="str">
            <v>UVS2030-05020029-00</v>
          </cell>
          <cell r="G10391" t="str">
            <v>101</v>
          </cell>
          <cell r="H10391" t="str">
            <v>P</v>
          </cell>
        </row>
        <row r="10392">
          <cell r="A10392" t="str">
            <v>410501028400</v>
          </cell>
          <cell r="B10392" t="str">
            <v>38双动力阻尼</v>
          </cell>
          <cell r="C10392" t="str">
            <v>//</v>
          </cell>
          <cell r="D10392" t="str">
            <v/>
          </cell>
          <cell r="E10392" t="str">
            <v>套</v>
          </cell>
          <cell r="F10392" t="str">
            <v/>
          </cell>
          <cell r="G10392" t="str">
            <v>101</v>
          </cell>
          <cell r="H10392" t="str">
            <v>P</v>
          </cell>
        </row>
        <row r="10393">
          <cell r="A10393" t="str">
            <v>410201232105</v>
          </cell>
          <cell r="B10393" t="str">
            <v>K3.2米风干风扇骨架</v>
          </cell>
          <cell r="C10393" t="str">
            <v>/冷轧钢板(t=1.5)/</v>
          </cell>
          <cell r="D10393" t="str">
            <v/>
          </cell>
          <cell r="E10393" t="str">
            <v>个</v>
          </cell>
          <cell r="F10393" t="str">
            <v>KK3203-05-03</v>
          </cell>
          <cell r="G10393" t="str">
            <v>401</v>
          </cell>
          <cell r="H10393" t="str">
            <v>P</v>
          </cell>
        </row>
        <row r="10394">
          <cell r="A10394" t="str">
            <v>410501028100</v>
          </cell>
          <cell r="B10394" t="str">
            <v>联轴器</v>
          </cell>
          <cell r="C10394" t="str">
            <v>D28.5-38-9.5-8//</v>
          </cell>
          <cell r="D10394" t="str">
            <v>Z轴</v>
          </cell>
          <cell r="E10394" t="str">
            <v>个</v>
          </cell>
          <cell r="F10394" t="str">
            <v/>
          </cell>
          <cell r="G10394" t="str">
            <v>101</v>
          </cell>
          <cell r="H10394" t="str">
            <v>P</v>
          </cell>
        </row>
        <row r="10395">
          <cell r="A10395" t="str">
            <v>410201236101</v>
          </cell>
          <cell r="B10395" t="str">
            <v>S16压片</v>
          </cell>
          <cell r="C10395" t="str">
            <v>/冷轧钢板（t=2）/</v>
          </cell>
          <cell r="D10395" t="str">
            <v/>
          </cell>
          <cell r="E10395" t="str">
            <v>个</v>
          </cell>
          <cell r="F10395" t="str">
            <v>KG32-01000021</v>
          </cell>
          <cell r="G10395" t="str">
            <v>101</v>
          </cell>
          <cell r="H10395" t="str">
            <v>P</v>
          </cell>
        </row>
        <row r="10396">
          <cell r="A10396" t="str">
            <v>410201221001</v>
          </cell>
          <cell r="B10396" t="str">
            <v>E12 键盘侧板</v>
          </cell>
          <cell r="C10396" t="str">
            <v>/镀锌钢板(t=1.5)/</v>
          </cell>
          <cell r="D10396" t="str">
            <v/>
          </cell>
          <cell r="E10396" t="str">
            <v>个</v>
          </cell>
          <cell r="F10396" t="str">
            <v>KE32-04020005</v>
          </cell>
          <cell r="G10396" t="str">
            <v>101</v>
          </cell>
          <cell r="H10396" t="str">
            <v>P</v>
          </cell>
        </row>
        <row r="10397">
          <cell r="A10397" t="str">
            <v>410501028000</v>
          </cell>
          <cell r="B10397" t="str">
            <v>联轴器</v>
          </cell>
          <cell r="C10397" t="str">
            <v>LK5-C39-1414WP(凌科)//</v>
          </cell>
          <cell r="D10397" t="str">
            <v>Y轴</v>
          </cell>
          <cell r="E10397" t="str">
            <v>个</v>
          </cell>
          <cell r="F10397" t="str">
            <v/>
          </cell>
          <cell r="G10397" t="str">
            <v>101</v>
          </cell>
          <cell r="H10397" t="str">
            <v>P</v>
          </cell>
        </row>
        <row r="10398">
          <cell r="A10398" t="str">
            <v>410201236600</v>
          </cell>
          <cell r="B10398" t="str">
            <v>反光片四</v>
          </cell>
          <cell r="C10398" t="str">
            <v>/冷轧钢板（t=2）/</v>
          </cell>
          <cell r="D10398" t="str">
            <v/>
          </cell>
          <cell r="E10398" t="str">
            <v>个</v>
          </cell>
          <cell r="F10398" t="str">
            <v>UVS2030-05020028-00</v>
          </cell>
          <cell r="G10398" t="str">
            <v>101</v>
          </cell>
          <cell r="H10398" t="str">
            <v>P</v>
          </cell>
        </row>
        <row r="10399">
          <cell r="A10399" t="str">
            <v>410201236400</v>
          </cell>
          <cell r="B10399" t="str">
            <v>1024i大墨瓶框</v>
          </cell>
          <cell r="C10399" t="str">
            <v>/冷轧钢板（t=2）/黑色平光</v>
          </cell>
          <cell r="D10399" t="str">
            <v/>
          </cell>
          <cell r="E10399" t="str">
            <v>个</v>
          </cell>
          <cell r="F10399" t="str">
            <v>C5S32-08000001</v>
          </cell>
          <cell r="G10399" t="str">
            <v>101</v>
          </cell>
          <cell r="H10399" t="str">
            <v>P</v>
          </cell>
        </row>
        <row r="10400">
          <cell r="A10400" t="str">
            <v>410501027800</v>
          </cell>
          <cell r="B10400" t="str">
            <v>滑块</v>
          </cell>
          <cell r="C10400" t="str">
            <v>KWVE35G2V1//</v>
          </cell>
          <cell r="D10400" t="str">
            <v/>
          </cell>
          <cell r="E10400" t="str">
            <v>个</v>
          </cell>
          <cell r="F10400" t="str">
            <v>EAW40165</v>
          </cell>
          <cell r="G10400" t="str">
            <v>101</v>
          </cell>
          <cell r="H10400" t="str">
            <v>P</v>
          </cell>
        </row>
        <row r="10401">
          <cell r="A10401" t="str">
            <v>410501027900</v>
          </cell>
          <cell r="B10401" t="str">
            <v>滑块</v>
          </cell>
          <cell r="C10401" t="str">
            <v>MSA20SSSFCN//</v>
          </cell>
          <cell r="D10401" t="str">
            <v/>
          </cell>
          <cell r="E10401" t="str">
            <v>个</v>
          </cell>
          <cell r="F10401" t="str">
            <v/>
          </cell>
          <cell r="G10401" t="str">
            <v>101</v>
          </cell>
          <cell r="H10401" t="str">
            <v>P</v>
          </cell>
        </row>
        <row r="10402">
          <cell r="A10402" t="str">
            <v>410502018900</v>
          </cell>
          <cell r="B10402" t="str">
            <v>同步带</v>
          </cell>
          <cell r="C10402" t="str">
            <v>HTD-5M-25-7480㎜（开环）//</v>
          </cell>
          <cell r="D10402" t="str">
            <v>2030 X轴</v>
          </cell>
          <cell r="E10402" t="str">
            <v>根</v>
          </cell>
          <cell r="F10402" t="str">
            <v/>
          </cell>
          <cell r="G10402" t="str">
            <v>101</v>
          </cell>
          <cell r="H10402" t="str">
            <v>P</v>
          </cell>
        </row>
        <row r="10403">
          <cell r="A10403" t="str">
            <v>410301017200</v>
          </cell>
          <cell r="B10403" t="str">
            <v>压紧轮固定架(变更)</v>
          </cell>
          <cell r="C10403" t="str">
            <v>/茶色有机玻璃（t=8）/</v>
          </cell>
          <cell r="D10403" t="str">
            <v/>
          </cell>
          <cell r="E10403" t="str">
            <v>个</v>
          </cell>
          <cell r="F10403" t="str">
            <v>C5S32-02000006</v>
          </cell>
          <cell r="G10403" t="str">
            <v>101</v>
          </cell>
          <cell r="H10403" t="str">
            <v>P</v>
          </cell>
        </row>
        <row r="10404">
          <cell r="A10404" t="str">
            <v>410501028200</v>
          </cell>
          <cell r="B10404" t="str">
            <v>静音拖链</v>
          </cell>
          <cell r="C10404" t="str">
            <v>E61.29.090.75//</v>
          </cell>
          <cell r="D10404" t="str">
            <v>X轴</v>
          </cell>
          <cell r="E10404" t="str">
            <v>根</v>
          </cell>
          <cell r="F10404" t="str">
            <v/>
          </cell>
          <cell r="G10404" t="str">
            <v>101</v>
          </cell>
          <cell r="H10404" t="str">
            <v>P</v>
          </cell>
        </row>
        <row r="10405">
          <cell r="A10405" t="str">
            <v>410502018800</v>
          </cell>
          <cell r="B10405" t="str">
            <v>同步带</v>
          </cell>
          <cell r="C10405" t="str">
            <v>HTD-3M-20-399（环带）//</v>
          </cell>
          <cell r="D10405" t="str">
            <v>2030和2512通用</v>
          </cell>
          <cell r="E10405" t="str">
            <v>根</v>
          </cell>
          <cell r="F10405" t="str">
            <v/>
          </cell>
          <cell r="G10405" t="str">
            <v>101</v>
          </cell>
          <cell r="H10405" t="str">
            <v>P</v>
          </cell>
        </row>
        <row r="10406">
          <cell r="A10406" t="str">
            <v>410201236200</v>
          </cell>
          <cell r="B10406" t="str">
            <v>放料光电开关固定支架</v>
          </cell>
          <cell r="C10406" t="str">
            <v>/冷轧钢板（t=2）/</v>
          </cell>
          <cell r="D10406" t="str">
            <v/>
          </cell>
          <cell r="E10406" t="str">
            <v>个</v>
          </cell>
          <cell r="F10406" t="str">
            <v>SZ-KK50-20180305-01</v>
          </cell>
          <cell r="G10406" t="str">
            <v>101</v>
          </cell>
          <cell r="H10406" t="str">
            <v>P</v>
          </cell>
        </row>
        <row r="10407">
          <cell r="A10407" t="str">
            <v>410201236300</v>
          </cell>
          <cell r="B10407" t="str">
            <v>压紧轮固定架</v>
          </cell>
          <cell r="C10407" t="str">
            <v>/冷轧钢板（t=2）/</v>
          </cell>
          <cell r="D10407" t="str">
            <v/>
          </cell>
          <cell r="E10407" t="str">
            <v>个</v>
          </cell>
          <cell r="F10407" t="str">
            <v>XKK32-02010001</v>
          </cell>
          <cell r="G10407" t="str">
            <v>401</v>
          </cell>
          <cell r="H10407" t="str">
            <v>P</v>
          </cell>
        </row>
        <row r="10408">
          <cell r="A10408" t="str">
            <v>410501013901</v>
          </cell>
          <cell r="B10408" t="str">
            <v>E5113四头打纸机架组件(变更)</v>
          </cell>
          <cell r="C10408" t="str">
            <v>蓝色//</v>
          </cell>
          <cell r="D10408" t="str">
            <v/>
          </cell>
          <cell r="E10408" t="str">
            <v>个</v>
          </cell>
          <cell r="F10408" t="str">
            <v/>
          </cell>
          <cell r="G10408" t="str">
            <v>101</v>
          </cell>
          <cell r="H10408" t="str">
            <v>P</v>
          </cell>
        </row>
        <row r="10409">
          <cell r="A10409" t="str">
            <v>410502019000</v>
          </cell>
          <cell r="B10409" t="str">
            <v>同步带</v>
          </cell>
          <cell r="C10409" t="str">
            <v>HTD-5M-22-4210㎜（静音加布）//</v>
          </cell>
          <cell r="D10409" t="str">
            <v>2030 Y轴</v>
          </cell>
          <cell r="E10409" t="str">
            <v>根</v>
          </cell>
          <cell r="F10409" t="str">
            <v/>
          </cell>
          <cell r="G10409" t="str">
            <v>101</v>
          </cell>
          <cell r="H10409" t="str">
            <v>P</v>
          </cell>
        </row>
        <row r="10410">
          <cell r="A10410" t="str">
            <v>410501028300</v>
          </cell>
          <cell r="B10410" t="str">
            <v>38双动力卡头</v>
          </cell>
          <cell r="C10410" t="str">
            <v>//</v>
          </cell>
          <cell r="D10410" t="str">
            <v/>
          </cell>
          <cell r="E10410" t="str">
            <v>个</v>
          </cell>
          <cell r="F10410" t="str">
            <v/>
          </cell>
          <cell r="G10410" t="str">
            <v>101</v>
          </cell>
          <cell r="H10410" t="str">
            <v>P</v>
          </cell>
        </row>
        <row r="10411">
          <cell r="A10411" t="str">
            <v>420603004300</v>
          </cell>
          <cell r="B10411" t="str">
            <v>5113双头打纸机线束(变更)</v>
          </cell>
          <cell r="C10411" t="str">
            <v>//</v>
          </cell>
          <cell r="D10411" t="str">
            <v/>
          </cell>
          <cell r="E10411" t="str">
            <v>套</v>
          </cell>
          <cell r="F10411" t="str">
            <v/>
          </cell>
          <cell r="G10411" t="str">
            <v>101</v>
          </cell>
          <cell r="H10411" t="str">
            <v>S</v>
          </cell>
        </row>
        <row r="10412">
          <cell r="A10412" t="str">
            <v>410201236900</v>
          </cell>
          <cell r="B10412" t="str">
            <v>5米储气瓶固定支架</v>
          </cell>
          <cell r="C10412" t="str">
            <v>/镀锌板/</v>
          </cell>
          <cell r="D10412" t="str">
            <v/>
          </cell>
          <cell r="E10412" t="str">
            <v>个</v>
          </cell>
          <cell r="F10412" t="str">
            <v>KK50-01000037</v>
          </cell>
          <cell r="G10412" t="str">
            <v>101</v>
          </cell>
          <cell r="H10412" t="str">
            <v>P</v>
          </cell>
        </row>
        <row r="10413">
          <cell r="A10413" t="str">
            <v>410101205900</v>
          </cell>
          <cell r="B10413" t="str">
            <v>TEST</v>
          </cell>
          <cell r="C10413" t="str">
            <v>/</v>
          </cell>
          <cell r="D10413" t="str">
            <v/>
          </cell>
          <cell r="E10413" t="str">
            <v>台</v>
          </cell>
          <cell r="F10413" t="str">
            <v/>
          </cell>
          <cell r="G10413" t="str">
            <v>101</v>
          </cell>
          <cell r="H10413" t="str">
            <v>P</v>
          </cell>
        </row>
        <row r="10414">
          <cell r="A10414" t="str">
            <v>420603004400</v>
          </cell>
          <cell r="B10414" t="str">
            <v>5113双头线束|F</v>
          </cell>
          <cell r="C10414" t="str">
            <v>//</v>
          </cell>
          <cell r="D10414" t="str">
            <v/>
          </cell>
          <cell r="E10414" t="str">
            <v>套</v>
          </cell>
          <cell r="F10414" t="str">
            <v/>
          </cell>
          <cell r="G10414" t="str">
            <v>101</v>
          </cell>
          <cell r="H10414" t="str">
            <v>S</v>
          </cell>
        </row>
        <row r="10415">
          <cell r="A10415" t="str">
            <v>420603004500</v>
          </cell>
          <cell r="B10415" t="str">
            <v>5113双头直喷机线束(变更)</v>
          </cell>
          <cell r="C10415" t="str">
            <v>//</v>
          </cell>
          <cell r="D10415" t="str">
            <v/>
          </cell>
          <cell r="E10415" t="str">
            <v>套</v>
          </cell>
          <cell r="F10415" t="str">
            <v/>
          </cell>
          <cell r="G10415" t="str">
            <v>101</v>
          </cell>
          <cell r="H10415" t="str">
            <v>S</v>
          </cell>
        </row>
        <row r="10416">
          <cell r="A10416" t="str">
            <v>3500583005</v>
          </cell>
          <cell r="B10416" t="str">
            <v>主机线束组件KM16</v>
          </cell>
          <cell r="C10416" t="str">
            <v>//</v>
          </cell>
          <cell r="D10416" t="str">
            <v/>
          </cell>
          <cell r="E10416" t="str">
            <v>套</v>
          </cell>
          <cell r="F10416" t="str">
            <v/>
          </cell>
          <cell r="G10416" t="str">
            <v>HK101</v>
          </cell>
          <cell r="H10416" t="str">
            <v>P</v>
          </cell>
        </row>
        <row r="10417">
          <cell r="A10417" t="str">
            <v>410101209200</v>
          </cell>
          <cell r="B10417" t="str">
            <v>8头京瓷喷头清洗横档</v>
          </cell>
          <cell r="C10417" t="str">
            <v>/A30120 铝型材/</v>
          </cell>
          <cell r="D10417" t="str">
            <v/>
          </cell>
          <cell r="E10417" t="str">
            <v>个</v>
          </cell>
          <cell r="F10417" t="str">
            <v>JP18-A04</v>
          </cell>
          <cell r="G10417" t="str">
            <v>HK101</v>
          </cell>
          <cell r="H10417" t="str">
            <v>P</v>
          </cell>
        </row>
        <row r="10418">
          <cell r="A10418" t="str">
            <v>410101209300</v>
          </cell>
          <cell r="B10418" t="str">
            <v>凸轮轴</v>
          </cell>
          <cell r="C10418" t="str">
            <v>/45#/镀装饰铬</v>
          </cell>
          <cell r="D10418" t="str">
            <v/>
          </cell>
          <cell r="E10418" t="str">
            <v>个</v>
          </cell>
          <cell r="F10418" t="str">
            <v>P18-88</v>
          </cell>
          <cell r="G10418" t="str">
            <v>HK101</v>
          </cell>
          <cell r="H10418" t="str">
            <v>P</v>
          </cell>
        </row>
        <row r="10419">
          <cell r="A10419" t="str">
            <v>410101209400</v>
          </cell>
          <cell r="B10419" t="str">
            <v>右铝梁转接块</v>
          </cell>
          <cell r="C10419" t="str">
            <v>/45#/镀装饰铬</v>
          </cell>
          <cell r="D10419" t="str">
            <v/>
          </cell>
          <cell r="E10419" t="str">
            <v>个</v>
          </cell>
          <cell r="F10419" t="str">
            <v>P18-05</v>
          </cell>
          <cell r="G10419" t="str">
            <v>HK101</v>
          </cell>
          <cell r="H10419" t="str">
            <v>P</v>
          </cell>
        </row>
        <row r="10420">
          <cell r="A10420" t="str">
            <v>410101209500</v>
          </cell>
          <cell r="B10420" t="str">
            <v>打纸机皮带主动轮</v>
          </cell>
          <cell r="C10420" t="str">
            <v>/LY12/本色阳极氧化</v>
          </cell>
          <cell r="D10420" t="str">
            <v/>
          </cell>
          <cell r="E10420" t="str">
            <v>个</v>
          </cell>
          <cell r="F10420" t="str">
            <v>P18-07</v>
          </cell>
          <cell r="G10420" t="str">
            <v>HK101</v>
          </cell>
          <cell r="H10420" t="str">
            <v>P</v>
          </cell>
        </row>
        <row r="10421">
          <cell r="A10421" t="str">
            <v>410101209601</v>
          </cell>
          <cell r="B10421" t="str">
            <v>铝梁右闷板</v>
          </cell>
          <cell r="C10421" t="str">
            <v>/45#/镀装饰铬</v>
          </cell>
          <cell r="D10421" t="str">
            <v/>
          </cell>
          <cell r="E10421" t="str">
            <v>个</v>
          </cell>
          <cell r="F10421" t="str">
            <v>P18-08</v>
          </cell>
          <cell r="G10421" t="str">
            <v>HK101</v>
          </cell>
          <cell r="H10421" t="str">
            <v>P</v>
          </cell>
        </row>
        <row r="10422">
          <cell r="A10422" t="str">
            <v>410101209700</v>
          </cell>
          <cell r="B10422" t="str">
            <v>主动轮下侧板</v>
          </cell>
          <cell r="C10422" t="str">
            <v>/45#/镀装饰铬</v>
          </cell>
          <cell r="D10422" t="str">
            <v/>
          </cell>
          <cell r="E10422" t="str">
            <v>个</v>
          </cell>
          <cell r="F10422" t="str">
            <v>P18-A38</v>
          </cell>
          <cell r="G10422" t="str">
            <v>HK101</v>
          </cell>
          <cell r="H10422" t="str">
            <v>P</v>
          </cell>
        </row>
        <row r="10423">
          <cell r="A10423" t="str">
            <v>410101209800</v>
          </cell>
          <cell r="B10423" t="str">
            <v>主动轮上侧板</v>
          </cell>
          <cell r="C10423" t="str">
            <v>/45#/镀装饰铬</v>
          </cell>
          <cell r="D10423" t="str">
            <v/>
          </cell>
          <cell r="E10423" t="str">
            <v>个</v>
          </cell>
          <cell r="F10423" t="str">
            <v>P18-10</v>
          </cell>
          <cell r="G10423" t="str">
            <v>HK101</v>
          </cell>
          <cell r="H10423" t="str">
            <v>P</v>
          </cell>
        </row>
        <row r="10424">
          <cell r="A10424" t="str">
            <v>410101209900</v>
          </cell>
          <cell r="B10424" t="str">
            <v>皮带轮主轴</v>
          </cell>
          <cell r="C10424" t="str">
            <v>/45#/镀装饰铬</v>
          </cell>
          <cell r="D10424" t="str">
            <v/>
          </cell>
          <cell r="E10424" t="str">
            <v>个</v>
          </cell>
          <cell r="F10424" t="str">
            <v>P18-A37</v>
          </cell>
          <cell r="G10424" t="str">
            <v>HK101</v>
          </cell>
          <cell r="H10424" t="str">
            <v>P</v>
          </cell>
        </row>
        <row r="10425">
          <cell r="A10425" t="str">
            <v>410101210001</v>
          </cell>
          <cell r="B10425" t="str">
            <v>铝梁左闷板</v>
          </cell>
          <cell r="C10425" t="str">
            <v>/45#/镀装饰铬</v>
          </cell>
          <cell r="D10425" t="str">
            <v/>
          </cell>
          <cell r="E10425" t="str">
            <v>个</v>
          </cell>
          <cell r="F10425" t="str">
            <v>P18-13</v>
          </cell>
          <cell r="G10425" t="str">
            <v>HK101</v>
          </cell>
          <cell r="H10425" t="str">
            <v>P</v>
          </cell>
        </row>
        <row r="10426">
          <cell r="A10426" t="str">
            <v>410101210200</v>
          </cell>
          <cell r="B10426" t="str">
            <v>水洗槽托梁</v>
          </cell>
          <cell r="C10426" t="str">
            <v>/方管80*40*4/黑色细砂纹</v>
          </cell>
          <cell r="D10426" t="str">
            <v/>
          </cell>
          <cell r="E10426" t="str">
            <v>个</v>
          </cell>
          <cell r="F10426" t="str">
            <v>D184-01000013</v>
          </cell>
          <cell r="G10426" t="str">
            <v>HK101</v>
          </cell>
          <cell r="H10426" t="str">
            <v>P</v>
          </cell>
        </row>
        <row r="10427">
          <cell r="A10427" t="str">
            <v>410101210300</v>
          </cell>
          <cell r="B10427" t="str">
            <v>气管压块</v>
          </cell>
          <cell r="C10427" t="str">
            <v>/AL6061/黑色阳极氧化</v>
          </cell>
          <cell r="D10427" t="str">
            <v/>
          </cell>
          <cell r="E10427" t="str">
            <v>个</v>
          </cell>
          <cell r="F10427" t="str">
            <v>D184-01000014</v>
          </cell>
          <cell r="G10427" t="str">
            <v>HK101</v>
          </cell>
          <cell r="H10427" t="str">
            <v>P</v>
          </cell>
        </row>
        <row r="10428">
          <cell r="A10428" t="str">
            <v>410101210400</v>
          </cell>
          <cell r="B10428" t="str">
            <v>KM16新墙板</v>
          </cell>
          <cell r="C10428" t="str">
            <v>/Q235-A δ=16/黑色细砂纹</v>
          </cell>
          <cell r="D10428" t="str">
            <v/>
          </cell>
          <cell r="E10428" t="str">
            <v>个</v>
          </cell>
          <cell r="F10428" t="str">
            <v>D184-01000001</v>
          </cell>
          <cell r="G10428" t="str">
            <v>HK101</v>
          </cell>
          <cell r="H10428" t="str">
            <v>P</v>
          </cell>
        </row>
        <row r="10429">
          <cell r="A10429" t="str">
            <v>410101210500</v>
          </cell>
          <cell r="B10429" t="str">
            <v>纠偏摆杆</v>
          </cell>
          <cell r="C10429" t="str">
            <v>/45#/镀化学镍</v>
          </cell>
          <cell r="D10429" t="str">
            <v/>
          </cell>
          <cell r="E10429" t="str">
            <v>个</v>
          </cell>
          <cell r="F10429" t="str">
            <v>D184-33000002</v>
          </cell>
          <cell r="G10429" t="str">
            <v>HK101</v>
          </cell>
          <cell r="H10429" t="str">
            <v>P</v>
          </cell>
        </row>
        <row r="10430">
          <cell r="A10430" t="str">
            <v>410101210600</v>
          </cell>
          <cell r="B10430" t="str">
            <v>纠偏电机连接块</v>
          </cell>
          <cell r="C10430" t="str">
            <v>/45#/镀化学镍</v>
          </cell>
          <cell r="D10430" t="str">
            <v/>
          </cell>
          <cell r="E10430" t="str">
            <v>个</v>
          </cell>
          <cell r="F10430" t="str">
            <v>D184-33000001</v>
          </cell>
          <cell r="G10430" t="str">
            <v>HK101</v>
          </cell>
          <cell r="H10430" t="str">
            <v>P</v>
          </cell>
        </row>
        <row r="10431">
          <cell r="A10431" t="str">
            <v>410101210700</v>
          </cell>
          <cell r="B10431" t="str">
            <v>铝梁端板</v>
          </cell>
          <cell r="C10431" t="str">
            <v>/AL6061/黑色阳极氧化</v>
          </cell>
          <cell r="D10431" t="str">
            <v/>
          </cell>
          <cell r="E10431" t="str">
            <v>个</v>
          </cell>
          <cell r="F10431" t="str">
            <v>D184-01010003</v>
          </cell>
          <cell r="G10431" t="str">
            <v>HK101</v>
          </cell>
          <cell r="H10431" t="str">
            <v>P</v>
          </cell>
        </row>
        <row r="10432">
          <cell r="A10432" t="str">
            <v>410101211600</v>
          </cell>
          <cell r="B10432" t="str">
            <v>16头压布随动辊</v>
          </cell>
          <cell r="C10432" t="str">
            <v>/Q235-A/镀硬铬</v>
          </cell>
          <cell r="D10432" t="str">
            <v/>
          </cell>
          <cell r="E10432" t="str">
            <v>个</v>
          </cell>
          <cell r="F10432" t="str">
            <v>DM8-36000002</v>
          </cell>
          <cell r="G10432" t="str">
            <v>HK101</v>
          </cell>
          <cell r="H10432" t="str">
            <v>P</v>
          </cell>
        </row>
        <row r="10433">
          <cell r="A10433" t="str">
            <v>410101211700</v>
          </cell>
          <cell r="B10433" t="str">
            <v>缓冲器座</v>
          </cell>
          <cell r="C10433" t="str">
            <v>/Q235-A/黑色细砂纹</v>
          </cell>
          <cell r="D10433" t="str">
            <v/>
          </cell>
          <cell r="E10433" t="str">
            <v>个</v>
          </cell>
          <cell r="F10433" t="str">
            <v>DM8-36010005</v>
          </cell>
          <cell r="G10433" t="str">
            <v>HK101</v>
          </cell>
          <cell r="H10433" t="str">
            <v>P</v>
          </cell>
        </row>
        <row r="10434">
          <cell r="A10434" t="str">
            <v>410101211800</v>
          </cell>
          <cell r="B10434" t="str">
            <v>压布辊侧座，右</v>
          </cell>
          <cell r="C10434" t="str">
            <v>/Q235-A/黑色细砂纹</v>
          </cell>
          <cell r="D10434" t="str">
            <v/>
          </cell>
          <cell r="E10434" t="str">
            <v>个</v>
          </cell>
          <cell r="F10434" t="str">
            <v>DM8-36010002</v>
          </cell>
          <cell r="G10434" t="str">
            <v>HK101</v>
          </cell>
          <cell r="H10434" t="str">
            <v>P</v>
          </cell>
        </row>
        <row r="10435">
          <cell r="A10435" t="str">
            <v>410101211900</v>
          </cell>
          <cell r="B10435" t="str">
            <v>压布辊推板，右</v>
          </cell>
          <cell r="C10435" t="str">
            <v>/Q235-A/黑色细砂纹</v>
          </cell>
          <cell r="D10435" t="str">
            <v/>
          </cell>
          <cell r="E10435" t="str">
            <v>个</v>
          </cell>
          <cell r="F10435" t="str">
            <v>DM8-36010001</v>
          </cell>
          <cell r="G10435" t="str">
            <v>HK101</v>
          </cell>
          <cell r="H10435" t="str">
            <v>P</v>
          </cell>
        </row>
        <row r="10436">
          <cell r="A10436" t="str">
            <v>410101212000</v>
          </cell>
          <cell r="B10436" t="str">
            <v>压布辊座，右</v>
          </cell>
          <cell r="C10436" t="str">
            <v>/Q235-A/镀化学镍</v>
          </cell>
          <cell r="D10436" t="str">
            <v/>
          </cell>
          <cell r="E10436" t="str">
            <v>个</v>
          </cell>
          <cell r="F10436" t="str">
            <v>DM8-36000004</v>
          </cell>
          <cell r="G10436" t="str">
            <v>HK101</v>
          </cell>
          <cell r="H10436" t="str">
            <v>P</v>
          </cell>
        </row>
        <row r="10437">
          <cell r="A10437" t="str">
            <v>410101212100</v>
          </cell>
          <cell r="B10437" t="str">
            <v>压布辊侧座，左</v>
          </cell>
          <cell r="C10437" t="str">
            <v>/Q235-A/黑色细砂纹</v>
          </cell>
          <cell r="D10437" t="str">
            <v/>
          </cell>
          <cell r="E10437" t="str">
            <v>个</v>
          </cell>
          <cell r="F10437" t="str">
            <v>DM8-36010003</v>
          </cell>
          <cell r="G10437" t="str">
            <v>HK101</v>
          </cell>
          <cell r="H10437" t="str">
            <v>P</v>
          </cell>
        </row>
        <row r="10438">
          <cell r="A10438" t="str">
            <v>410101212200</v>
          </cell>
          <cell r="B10438" t="str">
            <v>压布辊推板，左</v>
          </cell>
          <cell r="C10438" t="str">
            <v>/Q235-A/黑色细砂纹</v>
          </cell>
          <cell r="D10438" t="str">
            <v/>
          </cell>
          <cell r="E10438" t="str">
            <v>个</v>
          </cell>
          <cell r="F10438" t="str">
            <v>DM8-36010004</v>
          </cell>
          <cell r="G10438" t="str">
            <v>HK101</v>
          </cell>
          <cell r="H10438" t="str">
            <v>P</v>
          </cell>
        </row>
        <row r="10439">
          <cell r="A10439" t="str">
            <v>410101212300</v>
          </cell>
          <cell r="B10439" t="str">
            <v>压布辊座，左</v>
          </cell>
          <cell r="C10439" t="str">
            <v>/Q235-A/镀化学镍</v>
          </cell>
          <cell r="D10439" t="str">
            <v/>
          </cell>
          <cell r="E10439" t="str">
            <v>个</v>
          </cell>
          <cell r="F10439" t="str">
            <v>DM8-36000003</v>
          </cell>
          <cell r="G10439" t="str">
            <v>HK101</v>
          </cell>
          <cell r="H10439" t="str">
            <v>P</v>
          </cell>
        </row>
        <row r="10440">
          <cell r="A10440" t="str">
            <v>410101212400</v>
          </cell>
          <cell r="B10440" t="str">
            <v>气缸连接板</v>
          </cell>
          <cell r="C10440" t="str">
            <v>/AL6061/黑色阳极氧化</v>
          </cell>
          <cell r="D10440" t="str">
            <v/>
          </cell>
          <cell r="E10440" t="str">
            <v>个</v>
          </cell>
          <cell r="F10440" t="str">
            <v>DM8-36030001</v>
          </cell>
          <cell r="G10440" t="str">
            <v>HK101</v>
          </cell>
          <cell r="H10440" t="str">
            <v>P</v>
          </cell>
        </row>
        <row r="10441">
          <cell r="A10441" t="str">
            <v>410101212500</v>
          </cell>
          <cell r="B10441" t="str">
            <v>摆辊连接臂</v>
          </cell>
          <cell r="C10441" t="str">
            <v>/焊接件/镀化学镍</v>
          </cell>
          <cell r="D10441" t="str">
            <v/>
          </cell>
          <cell r="E10441" t="str">
            <v>个</v>
          </cell>
          <cell r="F10441" t="str">
            <v>D184-49100000</v>
          </cell>
          <cell r="G10441" t="str">
            <v>HK101</v>
          </cell>
          <cell r="H10441" t="str">
            <v>P</v>
          </cell>
        </row>
        <row r="10442">
          <cell r="A10442" t="str">
            <v>410101212600</v>
          </cell>
          <cell r="B10442" t="str">
            <v>16头上胶座</v>
          </cell>
          <cell r="C10442" t="str">
            <v>/Q235-A/镀化学镍</v>
          </cell>
          <cell r="D10442" t="str">
            <v/>
          </cell>
          <cell r="E10442" t="str">
            <v>个</v>
          </cell>
          <cell r="F10442" t="str">
            <v>D184-48000001</v>
          </cell>
          <cell r="G10442" t="str">
            <v>HK101</v>
          </cell>
          <cell r="H10442" t="str">
            <v>P</v>
          </cell>
        </row>
        <row r="10443">
          <cell r="A10443" t="str">
            <v>410101212700</v>
          </cell>
          <cell r="B10443" t="str">
            <v>16头升降连杆</v>
          </cell>
          <cell r="C10443" t="str">
            <v>/Q235-A/磷化发黑</v>
          </cell>
          <cell r="D10443" t="str">
            <v/>
          </cell>
          <cell r="E10443" t="str">
            <v>个</v>
          </cell>
          <cell r="F10443" t="str">
            <v>DM8-37000010</v>
          </cell>
          <cell r="G10443" t="str">
            <v>HK101</v>
          </cell>
          <cell r="H10443" t="str">
            <v>P</v>
          </cell>
        </row>
        <row r="10444">
          <cell r="A10444" t="str">
            <v>410101212800</v>
          </cell>
          <cell r="B10444" t="str">
            <v>大蜗杆，被动侧</v>
          </cell>
          <cell r="C10444" t="str">
            <v>/45#/发黑</v>
          </cell>
          <cell r="D10444" t="str">
            <v/>
          </cell>
          <cell r="E10444" t="str">
            <v>个</v>
          </cell>
          <cell r="F10444" t="str">
            <v>KM36-N60</v>
          </cell>
          <cell r="G10444" t="str">
            <v>HK101</v>
          </cell>
          <cell r="H10444" t="str">
            <v>P</v>
          </cell>
        </row>
        <row r="10445">
          <cell r="A10445" t="str">
            <v>410101213000</v>
          </cell>
          <cell r="B10445" t="str">
            <v>右升降连接板</v>
          </cell>
          <cell r="C10445" t="str">
            <v>/Q235-A/黑色细砂纹</v>
          </cell>
          <cell r="D10445" t="str">
            <v/>
          </cell>
          <cell r="E10445" t="str">
            <v>个</v>
          </cell>
          <cell r="F10445" t="str">
            <v>KM36-K16</v>
          </cell>
          <cell r="G10445" t="str">
            <v>HK101</v>
          </cell>
          <cell r="H10445" t="str">
            <v>P</v>
          </cell>
        </row>
        <row r="10446">
          <cell r="A10446" t="str">
            <v>410101213100</v>
          </cell>
          <cell r="B10446" t="str">
            <v>蜗轮箱，被动侧</v>
          </cell>
          <cell r="C10446" t="str">
            <v>/Q235-A/镀化学镍</v>
          </cell>
          <cell r="D10446" t="str">
            <v/>
          </cell>
          <cell r="E10446" t="str">
            <v>个</v>
          </cell>
          <cell r="F10446" t="str">
            <v>KM36-N04-02</v>
          </cell>
          <cell r="G10446" t="str">
            <v>HK101</v>
          </cell>
          <cell r="H10446" t="str">
            <v>P</v>
          </cell>
        </row>
        <row r="10447">
          <cell r="A10447" t="str">
            <v>410101213200</v>
          </cell>
          <cell r="B10447" t="str">
            <v>底闷板,被动侧</v>
          </cell>
          <cell r="C10447" t="str">
            <v>/45#/镀化学镍</v>
          </cell>
          <cell r="D10447" t="str">
            <v/>
          </cell>
          <cell r="E10447" t="str">
            <v>个</v>
          </cell>
          <cell r="F10447" t="str">
            <v>KM36-N33-02</v>
          </cell>
          <cell r="G10447" t="str">
            <v>HK101</v>
          </cell>
          <cell r="H10447" t="str">
            <v>P</v>
          </cell>
        </row>
        <row r="10448">
          <cell r="A10448" t="str">
            <v>410101214700</v>
          </cell>
          <cell r="B10448" t="str">
            <v>压布辊角钢</v>
          </cell>
          <cell r="C10448" t="str">
            <v>40X40X4 角钢//黑色细砂纹</v>
          </cell>
          <cell r="D10448" t="str">
            <v/>
          </cell>
          <cell r="E10448" t="str">
            <v>个</v>
          </cell>
          <cell r="F10448" t="str">
            <v>DM8-45010102</v>
          </cell>
          <cell r="G10448" t="str">
            <v>HK101</v>
          </cell>
          <cell r="H10448" t="str">
            <v>P</v>
          </cell>
        </row>
        <row r="10449">
          <cell r="A10449" t="str">
            <v>410101214800</v>
          </cell>
          <cell r="B10449" t="str">
            <v>压布辊铝梁</v>
          </cell>
          <cell r="C10449" t="str">
            <v>/8040铝型材/</v>
          </cell>
          <cell r="D10449" t="str">
            <v/>
          </cell>
          <cell r="E10449" t="str">
            <v>个</v>
          </cell>
          <cell r="F10449" t="str">
            <v>DM8-45010103</v>
          </cell>
          <cell r="G10449" t="str">
            <v>HK101</v>
          </cell>
          <cell r="H10449" t="str">
            <v>P</v>
          </cell>
        </row>
        <row r="10450">
          <cell r="A10450" t="str">
            <v>410101214900</v>
          </cell>
          <cell r="B10450" t="str">
            <v>开幅辊端板</v>
          </cell>
          <cell r="C10450" t="str">
            <v>/Q235-A/黑色细砂纹</v>
          </cell>
          <cell r="D10450" t="str">
            <v/>
          </cell>
          <cell r="E10450" t="str">
            <v>个</v>
          </cell>
          <cell r="F10450" t="str">
            <v>D184-44000002</v>
          </cell>
          <cell r="G10450" t="str">
            <v>HK101</v>
          </cell>
          <cell r="H10450" t="str">
            <v>P</v>
          </cell>
        </row>
        <row r="10451">
          <cell r="A10451" t="str">
            <v>410101215000</v>
          </cell>
          <cell r="B10451" t="str">
            <v>新布料托辊</v>
          </cell>
          <cell r="C10451" t="str">
            <v>组合件//镀硬铬</v>
          </cell>
          <cell r="D10451" t="str">
            <v/>
          </cell>
          <cell r="E10451" t="str">
            <v>个</v>
          </cell>
          <cell r="F10451" t="str">
            <v>D184-01010501</v>
          </cell>
          <cell r="G10451" t="str">
            <v>HK101</v>
          </cell>
          <cell r="H10451" t="str">
            <v>P</v>
          </cell>
        </row>
        <row r="10452">
          <cell r="A10452" t="str">
            <v>410101215100</v>
          </cell>
          <cell r="B10452" t="str">
            <v>放卷气涨轴</v>
          </cell>
          <cell r="C10452" t="str">
            <v>组合件//</v>
          </cell>
          <cell r="D10452" t="str">
            <v/>
          </cell>
          <cell r="E10452" t="str">
            <v>个</v>
          </cell>
          <cell r="F10452" t="str">
            <v>D184-51100000</v>
          </cell>
          <cell r="G10452" t="str">
            <v>HK101</v>
          </cell>
          <cell r="H10452" t="str">
            <v>P</v>
          </cell>
        </row>
        <row r="10453">
          <cell r="A10453" t="str">
            <v>410101215200</v>
          </cell>
          <cell r="B10453" t="str">
            <v>16头海绵辊座，左</v>
          </cell>
          <cell r="C10453" t="str">
            <v>/AL6061/本色阳极氧化</v>
          </cell>
          <cell r="D10453" t="str">
            <v/>
          </cell>
          <cell r="E10453" t="str">
            <v>个</v>
          </cell>
          <cell r="F10453" t="str">
            <v>D184-31100002</v>
          </cell>
          <cell r="G10453" t="str">
            <v>HK101</v>
          </cell>
          <cell r="H10453" t="str">
            <v>P</v>
          </cell>
        </row>
        <row r="10454">
          <cell r="A10454" t="str">
            <v>410101215300</v>
          </cell>
          <cell r="B10454" t="str">
            <v>16头海绵辊座，右</v>
          </cell>
          <cell r="C10454" t="str">
            <v>/AL6061/本色阳极氧化</v>
          </cell>
          <cell r="D10454" t="str">
            <v/>
          </cell>
          <cell r="E10454" t="str">
            <v>个</v>
          </cell>
          <cell r="F10454" t="str">
            <v>D184-31100001</v>
          </cell>
          <cell r="G10454" t="str">
            <v>HK101</v>
          </cell>
          <cell r="H10454" t="str">
            <v>P</v>
          </cell>
        </row>
        <row r="10455">
          <cell r="A10455" t="str">
            <v>410101215400</v>
          </cell>
          <cell r="B10455" t="str">
            <v>导带水洗压板铝梁</v>
          </cell>
          <cell r="C10455" t="str">
            <v>/8040铝型材/</v>
          </cell>
          <cell r="D10455" t="str">
            <v/>
          </cell>
          <cell r="E10455" t="str">
            <v>个</v>
          </cell>
          <cell r="F10455" t="str">
            <v>D184-01010601</v>
          </cell>
          <cell r="G10455" t="str">
            <v>HK101</v>
          </cell>
          <cell r="H10455" t="str">
            <v>P</v>
          </cell>
        </row>
        <row r="10456">
          <cell r="A10456" t="str">
            <v>410101215500</v>
          </cell>
          <cell r="B10456" t="str">
            <v>水洗导带压板</v>
          </cell>
          <cell r="C10456" t="str">
            <v>/白色POM/</v>
          </cell>
          <cell r="D10456" t="str">
            <v/>
          </cell>
          <cell r="E10456" t="str">
            <v>个</v>
          </cell>
          <cell r="F10456" t="str">
            <v>D184-01010602</v>
          </cell>
          <cell r="G10456" t="str">
            <v>HK101</v>
          </cell>
          <cell r="H10456" t="str">
            <v>P</v>
          </cell>
        </row>
        <row r="10457">
          <cell r="A10457" t="str">
            <v>410101215600</v>
          </cell>
          <cell r="B10457" t="str">
            <v>16头大梁右支架</v>
          </cell>
          <cell r="C10457" t="str">
            <v>/Q235-A/镀化学镍</v>
          </cell>
          <cell r="D10457" t="str">
            <v/>
          </cell>
          <cell r="E10457" t="str">
            <v>个</v>
          </cell>
          <cell r="F10457" t="str">
            <v>DM8-01000002</v>
          </cell>
          <cell r="G10457" t="str">
            <v>HK101</v>
          </cell>
          <cell r="H10457" t="str">
            <v>P</v>
          </cell>
        </row>
        <row r="10458">
          <cell r="A10458" t="str">
            <v>410101215700</v>
          </cell>
          <cell r="B10458" t="str">
            <v>16头大梁左支架</v>
          </cell>
          <cell r="C10458" t="str">
            <v>/Q235-A/镀化学镍</v>
          </cell>
          <cell r="D10458" t="str">
            <v/>
          </cell>
          <cell r="E10458" t="str">
            <v>个</v>
          </cell>
          <cell r="F10458" t="str">
            <v>DM8-01000003</v>
          </cell>
          <cell r="G10458" t="str">
            <v>HK101</v>
          </cell>
          <cell r="H10458" t="str">
            <v>P</v>
          </cell>
        </row>
        <row r="10459">
          <cell r="A10459" t="str">
            <v>410101215800</v>
          </cell>
          <cell r="B10459" t="str">
            <v>喷头检测安装侧板</v>
          </cell>
          <cell r="C10459" t="str">
            <v>/AL6061/黑色阳极氧化</v>
          </cell>
          <cell r="D10459" t="str">
            <v/>
          </cell>
          <cell r="E10459" t="str">
            <v>个</v>
          </cell>
          <cell r="F10459" t="str">
            <v>DM8-00000005</v>
          </cell>
          <cell r="G10459" t="str">
            <v>HK101</v>
          </cell>
          <cell r="H10459" t="str">
            <v>P</v>
          </cell>
        </row>
        <row r="10460">
          <cell r="A10460" t="str">
            <v>410101215900</v>
          </cell>
          <cell r="B10460" t="str">
            <v>右压墨盘托</v>
          </cell>
          <cell r="C10460" t="str">
            <v>/AL6061/黑色阳极氧化</v>
          </cell>
          <cell r="D10460" t="str">
            <v/>
          </cell>
          <cell r="E10460" t="str">
            <v>个</v>
          </cell>
          <cell r="F10460" t="str">
            <v>DM8-00000004</v>
          </cell>
          <cell r="G10460" t="str">
            <v>HK101</v>
          </cell>
          <cell r="H10460" t="str">
            <v>P</v>
          </cell>
        </row>
        <row r="10461">
          <cell r="A10461" t="str">
            <v>410101216000</v>
          </cell>
          <cell r="B10461" t="str">
            <v>喷头清洗左板</v>
          </cell>
          <cell r="C10461" t="str">
            <v>/LY12/黑色阳极氧化</v>
          </cell>
          <cell r="D10461" t="str">
            <v/>
          </cell>
          <cell r="E10461" t="str">
            <v>个</v>
          </cell>
          <cell r="F10461" t="str">
            <v>DM8-41010001</v>
          </cell>
          <cell r="G10461" t="str">
            <v>HK101</v>
          </cell>
          <cell r="H10461" t="str">
            <v>P</v>
          </cell>
        </row>
        <row r="10462">
          <cell r="A10462" t="str">
            <v>410101216100</v>
          </cell>
          <cell r="B10462" t="str">
            <v>喷头清洗右板</v>
          </cell>
          <cell r="C10462" t="str">
            <v>/LY12/黑色阳极氧化</v>
          </cell>
          <cell r="D10462" t="str">
            <v/>
          </cell>
          <cell r="E10462" t="str">
            <v>个</v>
          </cell>
          <cell r="F10462" t="str">
            <v>DM8-41010002</v>
          </cell>
          <cell r="G10462" t="str">
            <v>HK101</v>
          </cell>
          <cell r="H10462" t="str">
            <v>P</v>
          </cell>
        </row>
        <row r="10463">
          <cell r="A10463" t="str">
            <v>410101216200</v>
          </cell>
          <cell r="B10463" t="str">
            <v>喷头清洗横档</v>
          </cell>
          <cell r="C10463" t="str">
            <v>/LY12/黑色阳极氧化</v>
          </cell>
          <cell r="D10463" t="str">
            <v/>
          </cell>
          <cell r="E10463" t="str">
            <v>个</v>
          </cell>
          <cell r="F10463" t="str">
            <v>DM8-41010005</v>
          </cell>
          <cell r="G10463" t="str">
            <v>HK101</v>
          </cell>
          <cell r="H10463" t="str">
            <v>P</v>
          </cell>
        </row>
        <row r="10464">
          <cell r="A10464" t="str">
            <v>410101216300</v>
          </cell>
          <cell r="B10464" t="str">
            <v>马达支架</v>
          </cell>
          <cell r="C10464" t="str">
            <v>/45#/镀化学镍</v>
          </cell>
          <cell r="D10464" t="str">
            <v/>
          </cell>
          <cell r="E10464" t="str">
            <v>个</v>
          </cell>
          <cell r="F10464" t="str">
            <v>DM8-41020002</v>
          </cell>
          <cell r="G10464" t="str">
            <v>HK101</v>
          </cell>
          <cell r="H10464" t="str">
            <v>P</v>
          </cell>
        </row>
        <row r="10465">
          <cell r="A10465" t="str">
            <v>410101216400</v>
          </cell>
          <cell r="B10465" t="str">
            <v>清洗铝梁后板</v>
          </cell>
          <cell r="C10465" t="str">
            <v>/铝板 δ=5.0/本色阳极氧化</v>
          </cell>
          <cell r="D10465" t="str">
            <v/>
          </cell>
          <cell r="E10465" t="str">
            <v>个</v>
          </cell>
          <cell r="F10465" t="str">
            <v>DM8-41020003</v>
          </cell>
          <cell r="G10465" t="str">
            <v>HK101</v>
          </cell>
          <cell r="H10465" t="str">
            <v>P</v>
          </cell>
        </row>
        <row r="10466">
          <cell r="A10466" t="str">
            <v>410101216600</v>
          </cell>
          <cell r="B10466" t="str">
            <v>清洗辊座</v>
          </cell>
          <cell r="C10466" t="str">
            <v>/白色POM/</v>
          </cell>
          <cell r="D10466" t="str">
            <v/>
          </cell>
          <cell r="E10466" t="str">
            <v>个</v>
          </cell>
          <cell r="F10466" t="str">
            <v>DM8-41040002</v>
          </cell>
          <cell r="G10466" t="str">
            <v>HK101</v>
          </cell>
          <cell r="H10466" t="str">
            <v>P</v>
          </cell>
        </row>
        <row r="10467">
          <cell r="A10467" t="str">
            <v>410101216700</v>
          </cell>
          <cell r="B10467" t="str">
            <v>清洗辊座套</v>
          </cell>
          <cell r="C10467" t="str">
            <v>/白色POM/</v>
          </cell>
          <cell r="D10467" t="str">
            <v/>
          </cell>
          <cell r="E10467" t="str">
            <v>个</v>
          </cell>
          <cell r="F10467" t="str">
            <v>DM8-41040001</v>
          </cell>
          <cell r="G10467" t="str">
            <v>HK101</v>
          </cell>
          <cell r="H10467" t="str">
            <v>P</v>
          </cell>
        </row>
        <row r="10468">
          <cell r="A10468" t="str">
            <v>410101216800</v>
          </cell>
          <cell r="B10468" t="str">
            <v>清洗辊外齿轮</v>
          </cell>
          <cell r="C10468" t="str">
            <v>/不锈钢/</v>
          </cell>
          <cell r="D10468" t="str">
            <v/>
          </cell>
          <cell r="E10468" t="str">
            <v>个</v>
          </cell>
          <cell r="F10468" t="str">
            <v>KM32-S49-DET1</v>
          </cell>
          <cell r="G10468" t="str">
            <v>HK101</v>
          </cell>
          <cell r="H10468" t="str">
            <v>P</v>
          </cell>
        </row>
        <row r="10469">
          <cell r="A10469" t="str">
            <v>410101216900</v>
          </cell>
          <cell r="B10469" t="str">
            <v>清洗辊侧板</v>
          </cell>
          <cell r="C10469" t="str">
            <v>/AL6061/黑色阳极氧化</v>
          </cell>
          <cell r="D10469" t="str">
            <v/>
          </cell>
          <cell r="E10469" t="str">
            <v>个</v>
          </cell>
          <cell r="F10469" t="str">
            <v>DM8-41030001</v>
          </cell>
          <cell r="G10469" t="str">
            <v>HK101</v>
          </cell>
          <cell r="H10469" t="str">
            <v>P</v>
          </cell>
        </row>
        <row r="10470">
          <cell r="A10470" t="str">
            <v>410101217000</v>
          </cell>
          <cell r="B10470" t="str">
            <v>16头保湿吊架</v>
          </cell>
          <cell r="C10470" t="str">
            <v>/Q235-A/镀化学镍</v>
          </cell>
          <cell r="D10470" t="str">
            <v/>
          </cell>
          <cell r="E10470" t="str">
            <v>个</v>
          </cell>
          <cell r="F10470" t="str">
            <v>DM8-06000001</v>
          </cell>
          <cell r="G10470" t="str">
            <v>HK101</v>
          </cell>
          <cell r="H10470" t="str">
            <v>P</v>
          </cell>
        </row>
        <row r="10471">
          <cell r="A10471" t="str">
            <v>410101217100</v>
          </cell>
          <cell r="B10471" t="str">
            <v>铝梁连接块</v>
          </cell>
          <cell r="C10471" t="str">
            <v>/Q235-A/镀化学镍</v>
          </cell>
          <cell r="D10471" t="str">
            <v/>
          </cell>
          <cell r="E10471" t="str">
            <v>个</v>
          </cell>
          <cell r="F10471" t="str">
            <v>DM8-04000001</v>
          </cell>
          <cell r="G10471" t="str">
            <v>HK101</v>
          </cell>
          <cell r="H10471" t="str">
            <v>P</v>
          </cell>
        </row>
        <row r="10472">
          <cell r="A10472" t="str">
            <v>410101217200</v>
          </cell>
          <cell r="B10472" t="str">
            <v>16头保湿升降底板</v>
          </cell>
          <cell r="C10472" t="str">
            <v>/LY12/黑色阳极氧化</v>
          </cell>
          <cell r="D10472" t="str">
            <v/>
          </cell>
          <cell r="E10472" t="str">
            <v>个</v>
          </cell>
          <cell r="F10472" t="str">
            <v>DM8-06020002</v>
          </cell>
          <cell r="G10472" t="str">
            <v>HK101</v>
          </cell>
          <cell r="H10472" t="str">
            <v>P</v>
          </cell>
        </row>
        <row r="10473">
          <cell r="A10473" t="str">
            <v>410101217300</v>
          </cell>
          <cell r="B10473" t="str">
            <v>16头保湿升降顶板</v>
          </cell>
          <cell r="C10473" t="str">
            <v>/LY12/黑色阳极氧化</v>
          </cell>
          <cell r="D10473" t="str">
            <v/>
          </cell>
          <cell r="E10473" t="str">
            <v>个</v>
          </cell>
          <cell r="F10473" t="str">
            <v>DM8-06020001</v>
          </cell>
          <cell r="G10473" t="str">
            <v>HK101</v>
          </cell>
          <cell r="H10473" t="str">
            <v>P</v>
          </cell>
        </row>
        <row r="10474">
          <cell r="A10474" t="str">
            <v>410101217400</v>
          </cell>
          <cell r="B10474" t="str">
            <v>保湿升降侧板</v>
          </cell>
          <cell r="C10474" t="str">
            <v>/LY12/黑色阳极氧化</v>
          </cell>
          <cell r="D10474" t="str">
            <v/>
          </cell>
          <cell r="E10474" t="str">
            <v>个</v>
          </cell>
          <cell r="F10474" t="str">
            <v>JC194-06020005</v>
          </cell>
          <cell r="G10474" t="str">
            <v>HK101</v>
          </cell>
          <cell r="H10474" t="str">
            <v>P</v>
          </cell>
        </row>
        <row r="10475">
          <cell r="A10475" t="str">
            <v>410101217500</v>
          </cell>
          <cell r="B10475" t="str">
            <v>小蜗轮</v>
          </cell>
          <cell r="C10475" t="str">
            <v>/锡青铜QSn6.5-1/</v>
          </cell>
          <cell r="D10475" t="str">
            <v/>
          </cell>
          <cell r="E10475" t="str">
            <v>个</v>
          </cell>
          <cell r="F10475" t="str">
            <v>D184-06020102</v>
          </cell>
          <cell r="G10475" t="str">
            <v>HK101</v>
          </cell>
          <cell r="H10475" t="str">
            <v>P</v>
          </cell>
        </row>
        <row r="10476">
          <cell r="A10476" t="str">
            <v>410101217600</v>
          </cell>
          <cell r="B10476" t="str">
            <v>小蜗轮座</v>
          </cell>
          <cell r="C10476" t="str">
            <v>/LY12/本色阳极氧化</v>
          </cell>
          <cell r="D10476" t="str">
            <v/>
          </cell>
          <cell r="E10476" t="str">
            <v>个</v>
          </cell>
          <cell r="F10476" t="str">
            <v>D184-06020101</v>
          </cell>
          <cell r="G10476" t="str">
            <v>HK101</v>
          </cell>
          <cell r="H10476" t="str">
            <v>P</v>
          </cell>
        </row>
        <row r="10477">
          <cell r="A10477" t="str">
            <v>410101217700</v>
          </cell>
          <cell r="B10477" t="str">
            <v>16头保湿盒板</v>
          </cell>
          <cell r="C10477" t="str">
            <v>/AL6061/黑色阳极氧化</v>
          </cell>
          <cell r="D10477" t="str">
            <v/>
          </cell>
          <cell r="E10477" t="str">
            <v>个</v>
          </cell>
          <cell r="F10477" t="str">
            <v>DM8-06010003</v>
          </cell>
          <cell r="G10477" t="str">
            <v>HK101</v>
          </cell>
          <cell r="H10477" t="str">
            <v>P</v>
          </cell>
        </row>
        <row r="10478">
          <cell r="A10478" t="str">
            <v>410101217800</v>
          </cell>
          <cell r="B10478" t="str">
            <v>16头保湿中隔条</v>
          </cell>
          <cell r="C10478" t="str">
            <v>/AL6061/黑色阳极氧化</v>
          </cell>
          <cell r="D10478" t="str">
            <v/>
          </cell>
          <cell r="E10478" t="str">
            <v>个</v>
          </cell>
          <cell r="F10478" t="str">
            <v>DM8-06010004</v>
          </cell>
          <cell r="G10478" t="str">
            <v>HK101</v>
          </cell>
          <cell r="H10478" t="str">
            <v>P</v>
          </cell>
        </row>
        <row r="10479">
          <cell r="A10479" t="str">
            <v>410101217900</v>
          </cell>
          <cell r="B10479" t="str">
            <v>光电开关安装块</v>
          </cell>
          <cell r="C10479" t="str">
            <v>/AL6061/黑色阳极氧化</v>
          </cell>
          <cell r="D10479" t="str">
            <v/>
          </cell>
          <cell r="E10479" t="str">
            <v>个</v>
          </cell>
          <cell r="F10479" t="str">
            <v>DM8-40000007</v>
          </cell>
          <cell r="G10479" t="str">
            <v>HK101</v>
          </cell>
          <cell r="H10479" t="str">
            <v>P</v>
          </cell>
        </row>
        <row r="10480">
          <cell r="A10480" t="str">
            <v>410101218000</v>
          </cell>
          <cell r="B10480" t="str">
            <v>16头铝梁</v>
          </cell>
          <cell r="C10480" t="str">
            <v>/AL6061/</v>
          </cell>
          <cell r="D10480" t="str">
            <v/>
          </cell>
          <cell r="E10480" t="str">
            <v>个</v>
          </cell>
          <cell r="F10480" t="str">
            <v>DM8-40000100</v>
          </cell>
          <cell r="G10480" t="str">
            <v>HK101</v>
          </cell>
          <cell r="H10480" t="str">
            <v>P</v>
          </cell>
        </row>
        <row r="10481">
          <cell r="A10481" t="str">
            <v>410101218100</v>
          </cell>
          <cell r="B10481" t="str">
            <v>16头喷头底板</v>
          </cell>
          <cell r="C10481" t="str">
            <v>/AL6061/黑色阳极氧化</v>
          </cell>
          <cell r="D10481" t="str">
            <v/>
          </cell>
          <cell r="E10481" t="str">
            <v>个</v>
          </cell>
          <cell r="F10481" t="str">
            <v>DM8-05020001</v>
          </cell>
          <cell r="G10481" t="str">
            <v>HK101</v>
          </cell>
          <cell r="H10481" t="str">
            <v>P</v>
          </cell>
        </row>
        <row r="10482">
          <cell r="A10482" t="str">
            <v>410101218200</v>
          </cell>
          <cell r="B10482" t="str">
            <v>16头小车左板</v>
          </cell>
          <cell r="C10482" t="str">
            <v>/AL6061/黑色阳极氧化</v>
          </cell>
          <cell r="D10482" t="str">
            <v/>
          </cell>
          <cell r="E10482" t="str">
            <v>个</v>
          </cell>
          <cell r="F10482" t="str">
            <v>DM8-05020002</v>
          </cell>
          <cell r="G10482" t="str">
            <v>HK101</v>
          </cell>
          <cell r="H10482" t="str">
            <v>P</v>
          </cell>
        </row>
        <row r="10483">
          <cell r="A10483" t="str">
            <v>410101218300</v>
          </cell>
          <cell r="B10483" t="str">
            <v>16头小车右板</v>
          </cell>
          <cell r="C10483" t="str">
            <v>/AL6061/黑色阳极氧化</v>
          </cell>
          <cell r="D10483" t="str">
            <v/>
          </cell>
          <cell r="E10483" t="str">
            <v>个</v>
          </cell>
          <cell r="F10483" t="str">
            <v>DM8-05020003</v>
          </cell>
          <cell r="G10483" t="str">
            <v>HK101</v>
          </cell>
          <cell r="H10483" t="str">
            <v>P</v>
          </cell>
        </row>
        <row r="10484">
          <cell r="A10484" t="str">
            <v>410101218400</v>
          </cell>
          <cell r="B10484" t="str">
            <v>16头小车背板</v>
          </cell>
          <cell r="C10484" t="str">
            <v>/AL6061/黑色阳极氧化</v>
          </cell>
          <cell r="D10484" t="str">
            <v/>
          </cell>
          <cell r="E10484" t="str">
            <v>个</v>
          </cell>
          <cell r="F10484" t="str">
            <v>DM8-05020004</v>
          </cell>
          <cell r="G10484" t="str">
            <v>HK101</v>
          </cell>
          <cell r="H10484" t="str">
            <v>P</v>
          </cell>
        </row>
        <row r="10485">
          <cell r="A10485" t="str">
            <v>410101218500</v>
          </cell>
          <cell r="B10485" t="str">
            <v>小车前拉条</v>
          </cell>
          <cell r="C10485" t="str">
            <v>/AL6061/黑色阳极氧化</v>
          </cell>
          <cell r="D10485" t="str">
            <v/>
          </cell>
          <cell r="E10485" t="str">
            <v>个</v>
          </cell>
          <cell r="F10485" t="str">
            <v>DM8-05020008</v>
          </cell>
          <cell r="G10485" t="str">
            <v>HK101</v>
          </cell>
          <cell r="H10485" t="str">
            <v>P</v>
          </cell>
        </row>
        <row r="10486">
          <cell r="A10486" t="str">
            <v>410101218600</v>
          </cell>
          <cell r="B10486" t="str">
            <v>16头小车撑条</v>
          </cell>
          <cell r="C10486" t="str">
            <v>/AL6061/黑色阳极氧化</v>
          </cell>
          <cell r="D10486" t="str">
            <v/>
          </cell>
          <cell r="E10486" t="str">
            <v>个</v>
          </cell>
          <cell r="F10486" t="str">
            <v>DM8-05020009</v>
          </cell>
          <cell r="G10486" t="str">
            <v>HK101</v>
          </cell>
          <cell r="H10486" t="str">
            <v>P</v>
          </cell>
        </row>
        <row r="10487">
          <cell r="A10487" t="str">
            <v>410101218700</v>
          </cell>
          <cell r="B10487" t="str">
            <v>16头小车压墨板</v>
          </cell>
          <cell r="C10487" t="str">
            <v>/AL6061/黑色阳极氧化</v>
          </cell>
          <cell r="D10487" t="str">
            <v/>
          </cell>
          <cell r="E10487" t="str">
            <v>个</v>
          </cell>
          <cell r="F10487" t="str">
            <v>DM8-05020010</v>
          </cell>
          <cell r="G10487" t="str">
            <v>HK101</v>
          </cell>
          <cell r="H10487" t="str">
            <v>P</v>
          </cell>
        </row>
        <row r="10488">
          <cell r="A10488" t="str">
            <v>410101218800</v>
          </cell>
          <cell r="B10488" t="str">
            <v>16头小车感应块</v>
          </cell>
          <cell r="C10488" t="str">
            <v>/45#/镀化学镍</v>
          </cell>
          <cell r="D10488" t="str">
            <v/>
          </cell>
          <cell r="E10488" t="str">
            <v>个</v>
          </cell>
          <cell r="F10488" t="str">
            <v>DM8-05020011</v>
          </cell>
          <cell r="G10488" t="str">
            <v>HK101</v>
          </cell>
          <cell r="H10488" t="str">
            <v>P</v>
          </cell>
        </row>
        <row r="10489">
          <cell r="A10489" t="str">
            <v>410102008400</v>
          </cell>
          <cell r="B10489" t="str">
            <v>16头铝梁</v>
          </cell>
          <cell r="C10489" t="str">
            <v>/AL6061/本色阳极氧化</v>
          </cell>
          <cell r="D10489" t="str">
            <v>委外</v>
          </cell>
          <cell r="E10489" t="str">
            <v>个</v>
          </cell>
          <cell r="F10489" t="str">
            <v>DM8-40000100</v>
          </cell>
          <cell r="G10489" t="str">
            <v>HK101</v>
          </cell>
          <cell r="H10489" t="str">
            <v>S</v>
          </cell>
        </row>
        <row r="10490">
          <cell r="A10490" t="str">
            <v>410201239400</v>
          </cell>
          <cell r="B10490" t="str">
            <v>预热罩180</v>
          </cell>
          <cell r="C10490" t="str">
            <v>/冷板 δ=1.5/黑色细砂纹</v>
          </cell>
          <cell r="D10490" t="str">
            <v/>
          </cell>
          <cell r="E10490" t="str">
            <v>个</v>
          </cell>
          <cell r="F10490" t="str">
            <v>301029036800</v>
          </cell>
          <cell r="G10490" t="str">
            <v>HK101</v>
          </cell>
          <cell r="H10490" t="str">
            <v>P</v>
          </cell>
        </row>
        <row r="10491">
          <cell r="A10491" t="str">
            <v>410201239501</v>
          </cell>
          <cell r="B10491" t="str">
            <v>光电开关触发角铁</v>
          </cell>
          <cell r="C10491" t="str">
            <v>/304 δ=1.0/</v>
          </cell>
          <cell r="D10491" t="str">
            <v/>
          </cell>
          <cell r="E10491" t="str">
            <v>个</v>
          </cell>
          <cell r="F10491" t="str">
            <v>P18-34</v>
          </cell>
          <cell r="G10491" t="str">
            <v>HK101</v>
          </cell>
          <cell r="H10491" t="str">
            <v>P</v>
          </cell>
        </row>
        <row r="10492">
          <cell r="A10492" t="str">
            <v>410201239601</v>
          </cell>
          <cell r="B10492" t="str">
            <v>电脑托架</v>
          </cell>
          <cell r="C10492" t="str">
            <v>/冷板 δ=2.0/黑色细砂纹</v>
          </cell>
          <cell r="D10492" t="str">
            <v/>
          </cell>
          <cell r="E10492" t="str">
            <v>个</v>
          </cell>
          <cell r="F10492" t="str">
            <v>JP18-41</v>
          </cell>
          <cell r="G10492" t="str">
            <v>HK101</v>
          </cell>
          <cell r="H10492" t="str">
            <v>P</v>
          </cell>
        </row>
        <row r="10493">
          <cell r="A10493" t="str">
            <v>410201239700</v>
          </cell>
          <cell r="B10493" t="str">
            <v>解码器支架安装板(变更)</v>
          </cell>
          <cell r="C10493" t="str">
            <v>/镀锌钢板（t=1.5）/</v>
          </cell>
          <cell r="D10493" t="str">
            <v/>
          </cell>
          <cell r="E10493" t="str">
            <v>个</v>
          </cell>
          <cell r="F10493" t="str">
            <v>XZ1622-05000025</v>
          </cell>
          <cell r="G10493" t="str">
            <v>101</v>
          </cell>
          <cell r="H10493" t="str">
            <v>P</v>
          </cell>
        </row>
        <row r="10494">
          <cell r="A10494" t="str">
            <v>410201239800</v>
          </cell>
          <cell r="B10494" t="str">
            <v>抽屉滑轨安装架</v>
          </cell>
          <cell r="C10494" t="str">
            <v>/冷板 δ=3.0/黑色细砂纹</v>
          </cell>
          <cell r="D10494" t="str">
            <v/>
          </cell>
          <cell r="E10494" t="str">
            <v>个</v>
          </cell>
          <cell r="F10494" t="str">
            <v>301029004800</v>
          </cell>
          <cell r="G10494" t="str">
            <v>HK101</v>
          </cell>
          <cell r="H10494" t="str">
            <v>P</v>
          </cell>
        </row>
        <row r="10495">
          <cell r="A10495" t="str">
            <v>410201239900</v>
          </cell>
          <cell r="B10495" t="str">
            <v>水洗槽右固定角铁</v>
          </cell>
          <cell r="C10495" t="str">
            <v>/冷板 δ=4.0/黄色油漆</v>
          </cell>
          <cell r="D10495" t="str">
            <v/>
          </cell>
          <cell r="E10495" t="str">
            <v>个</v>
          </cell>
          <cell r="F10495" t="str">
            <v>D184-07000001</v>
          </cell>
          <cell r="G10495" t="str">
            <v>HK101</v>
          </cell>
          <cell r="H10495" t="str">
            <v>P</v>
          </cell>
        </row>
        <row r="10496">
          <cell r="A10496" t="str">
            <v>410201240000</v>
          </cell>
          <cell r="B10496" t="str">
            <v>水洗槽左固定角铁</v>
          </cell>
          <cell r="C10496" t="str">
            <v>/冷板 δ=4.0/黄色油漆</v>
          </cell>
          <cell r="D10496" t="str">
            <v/>
          </cell>
          <cell r="E10496" t="str">
            <v>个</v>
          </cell>
          <cell r="F10496" t="str">
            <v>D184-07000002</v>
          </cell>
          <cell r="G10496" t="str">
            <v>HK101</v>
          </cell>
          <cell r="H10496" t="str">
            <v>P</v>
          </cell>
        </row>
        <row r="10497">
          <cell r="A10497" t="str">
            <v>410201240100</v>
          </cell>
          <cell r="B10497" t="str">
            <v>压布辊固定角铁</v>
          </cell>
          <cell r="C10497" t="str">
            <v>/冷板 δ=4.0/黄色油漆</v>
          </cell>
          <cell r="D10497" t="str">
            <v/>
          </cell>
          <cell r="E10497" t="str">
            <v>个</v>
          </cell>
          <cell r="F10497" t="str">
            <v>D184-07000003</v>
          </cell>
          <cell r="G10497" t="str">
            <v>HK101</v>
          </cell>
          <cell r="H10497" t="str">
            <v>P</v>
          </cell>
        </row>
        <row r="10498">
          <cell r="A10498" t="str">
            <v>410201240200</v>
          </cell>
          <cell r="B10498" t="str">
            <v>小车左固定角铁</v>
          </cell>
          <cell r="C10498" t="str">
            <v>/冷板 δ=6.0/黄色油漆</v>
          </cell>
          <cell r="D10498" t="str">
            <v/>
          </cell>
          <cell r="E10498" t="str">
            <v>个</v>
          </cell>
          <cell r="F10498" t="str">
            <v>D184-07000004</v>
          </cell>
          <cell r="G10498" t="str">
            <v>HK101</v>
          </cell>
          <cell r="H10498" t="str">
            <v>P</v>
          </cell>
        </row>
        <row r="10499">
          <cell r="A10499" t="str">
            <v>410201240300</v>
          </cell>
          <cell r="B10499" t="str">
            <v>小车右固定角铁</v>
          </cell>
          <cell r="C10499" t="str">
            <v>/冷板 δ=4.0/黄色油漆</v>
          </cell>
          <cell r="D10499" t="str">
            <v/>
          </cell>
          <cell r="E10499" t="str">
            <v>个</v>
          </cell>
          <cell r="F10499" t="str">
            <v>D184-07000005</v>
          </cell>
          <cell r="G10499" t="str">
            <v>HK101</v>
          </cell>
          <cell r="H10499" t="str">
            <v>P</v>
          </cell>
        </row>
        <row r="10500">
          <cell r="A10500" t="str">
            <v>410201240400</v>
          </cell>
          <cell r="B10500" t="str">
            <v>导带烘干挡风板</v>
          </cell>
          <cell r="C10500" t="str">
            <v>/冷板 δ=1.0/黑色细砂纹</v>
          </cell>
          <cell r="D10500" t="str">
            <v/>
          </cell>
          <cell r="E10500" t="str">
            <v>个</v>
          </cell>
          <cell r="F10500" t="str">
            <v>D184-01000004</v>
          </cell>
          <cell r="G10500" t="str">
            <v>HK101</v>
          </cell>
          <cell r="H10500" t="str">
            <v>P</v>
          </cell>
        </row>
        <row r="10501">
          <cell r="A10501" t="str">
            <v>410201240500</v>
          </cell>
          <cell r="B10501" t="str">
            <v>导带感应支架</v>
          </cell>
          <cell r="C10501" t="str">
            <v>/冷板 δ=2.0/黑色细砂纹</v>
          </cell>
          <cell r="D10501" t="str">
            <v/>
          </cell>
          <cell r="E10501" t="str">
            <v>个</v>
          </cell>
          <cell r="F10501" t="str">
            <v>D184-01000008</v>
          </cell>
          <cell r="G10501" t="str">
            <v>HK101</v>
          </cell>
          <cell r="H10501" t="str">
            <v>P</v>
          </cell>
        </row>
        <row r="10502">
          <cell r="A10502" t="str">
            <v>410201240600</v>
          </cell>
          <cell r="B10502" t="str">
            <v>挡胶板，左</v>
          </cell>
          <cell r="C10502" t="str">
            <v>/不锈钢板 δ=1.0/</v>
          </cell>
          <cell r="D10502" t="str">
            <v/>
          </cell>
          <cell r="E10502" t="str">
            <v>个</v>
          </cell>
          <cell r="F10502" t="str">
            <v>D184-01000015</v>
          </cell>
          <cell r="G10502" t="str">
            <v>HK101</v>
          </cell>
          <cell r="H10502" t="str">
            <v>P</v>
          </cell>
        </row>
        <row r="10503">
          <cell r="A10503" t="str">
            <v>410201240700</v>
          </cell>
          <cell r="B10503" t="str">
            <v>挡胶板，右</v>
          </cell>
          <cell r="C10503" t="str">
            <v>/不锈钢板 δ=1.0/</v>
          </cell>
          <cell r="D10503" t="str">
            <v/>
          </cell>
          <cell r="E10503" t="str">
            <v>个</v>
          </cell>
          <cell r="F10503" t="str">
            <v>D184-01000016</v>
          </cell>
          <cell r="G10503" t="str">
            <v>HK101</v>
          </cell>
          <cell r="H10503" t="str">
            <v>P</v>
          </cell>
        </row>
        <row r="10504">
          <cell r="A10504" t="str">
            <v>410201240800</v>
          </cell>
          <cell r="B10504" t="str">
            <v>托梁调节片</v>
          </cell>
          <cell r="C10504" t="str">
            <v>/不锈钢板 δ=1.0/</v>
          </cell>
          <cell r="D10504" t="str">
            <v/>
          </cell>
          <cell r="E10504" t="str">
            <v>个</v>
          </cell>
          <cell r="F10504" t="str">
            <v>D184-01010004</v>
          </cell>
          <cell r="G10504" t="str">
            <v>HK101</v>
          </cell>
          <cell r="H10504" t="str">
            <v>P</v>
          </cell>
        </row>
        <row r="10505">
          <cell r="A10505" t="str">
            <v>410201240900</v>
          </cell>
          <cell r="B10505" t="str">
            <v>压布辊下支架，右</v>
          </cell>
          <cell r="C10505" t="str">
            <v>/冷板 δ=6.0/黑色细砂纹</v>
          </cell>
          <cell r="D10505" t="str">
            <v/>
          </cell>
          <cell r="E10505" t="str">
            <v>个</v>
          </cell>
          <cell r="F10505" t="str">
            <v>DM8-45010001</v>
          </cell>
          <cell r="G10505" t="str">
            <v>HK101</v>
          </cell>
          <cell r="H10505" t="str">
            <v>P</v>
          </cell>
        </row>
        <row r="10506">
          <cell r="A10506" t="str">
            <v>410201241000</v>
          </cell>
          <cell r="B10506" t="str">
            <v>压布辊下支架，左</v>
          </cell>
          <cell r="C10506" t="str">
            <v>/冷板 δ=6.0/黑色细砂纹</v>
          </cell>
          <cell r="D10506" t="str">
            <v/>
          </cell>
          <cell r="E10506" t="str">
            <v>个</v>
          </cell>
          <cell r="F10506" t="str">
            <v>DM8-45010002</v>
          </cell>
          <cell r="G10506" t="str">
            <v>HK101</v>
          </cell>
          <cell r="H10506" t="str">
            <v>P</v>
          </cell>
        </row>
        <row r="10507">
          <cell r="A10507" t="str">
            <v>410201241100</v>
          </cell>
          <cell r="B10507" t="str">
            <v>前托辊支架</v>
          </cell>
          <cell r="C10507" t="str">
            <v>/冷板 δ=6.0/黑色细砂纹</v>
          </cell>
          <cell r="D10507" t="str">
            <v/>
          </cell>
          <cell r="E10507" t="str">
            <v>个</v>
          </cell>
          <cell r="F10507" t="str">
            <v>D184-01010502</v>
          </cell>
          <cell r="G10507" t="str">
            <v>HK101</v>
          </cell>
          <cell r="H10507" t="str">
            <v>P</v>
          </cell>
        </row>
        <row r="10508">
          <cell r="A10508" t="str">
            <v>410201241200</v>
          </cell>
          <cell r="B10508" t="str">
            <v>灯塔支架</v>
          </cell>
          <cell r="C10508" t="str">
            <v>/冷板 δ=2.0/黑色细砂纹</v>
          </cell>
          <cell r="D10508" t="str">
            <v/>
          </cell>
          <cell r="E10508" t="str">
            <v>个</v>
          </cell>
          <cell r="F10508" t="str">
            <v>D184-44000001</v>
          </cell>
          <cell r="G10508" t="str">
            <v>HK101</v>
          </cell>
          <cell r="H10508" t="str">
            <v>P</v>
          </cell>
        </row>
        <row r="10509">
          <cell r="A10509" t="str">
            <v>410201241300</v>
          </cell>
          <cell r="B10509" t="str">
            <v>开幅辊电机罩壳</v>
          </cell>
          <cell r="C10509" t="str">
            <v>/冷板 δ=1.5/黑色细砂纹</v>
          </cell>
          <cell r="D10509" t="str">
            <v/>
          </cell>
          <cell r="E10509" t="str">
            <v>个</v>
          </cell>
          <cell r="F10509" t="str">
            <v>D184-44000003</v>
          </cell>
          <cell r="G10509" t="str">
            <v>HK101</v>
          </cell>
          <cell r="H10509" t="str">
            <v>P</v>
          </cell>
        </row>
        <row r="10510">
          <cell r="A10510" t="str">
            <v>410201241400</v>
          </cell>
          <cell r="B10510" t="str">
            <v>16头左电气板</v>
          </cell>
          <cell r="C10510" t="str">
            <v>/冷板 δ=2.0/镀白锌</v>
          </cell>
          <cell r="D10510" t="str">
            <v/>
          </cell>
          <cell r="E10510" t="str">
            <v>个</v>
          </cell>
          <cell r="F10510" t="str">
            <v>D184-01010201</v>
          </cell>
          <cell r="G10510" t="str">
            <v>HK101</v>
          </cell>
          <cell r="H10510" t="str">
            <v>P</v>
          </cell>
        </row>
        <row r="10511">
          <cell r="A10511" t="str">
            <v>410201241500</v>
          </cell>
          <cell r="B10511" t="str">
            <v>电源支架</v>
          </cell>
          <cell r="C10511" t="str">
            <v>/冷板 δ=2.0/镀白锌</v>
          </cell>
          <cell r="D10511" t="str">
            <v/>
          </cell>
          <cell r="E10511" t="str">
            <v>个</v>
          </cell>
          <cell r="F10511" t="str">
            <v>D184-01010202</v>
          </cell>
          <cell r="G10511" t="str">
            <v>HK101</v>
          </cell>
          <cell r="H10511" t="str">
            <v>P</v>
          </cell>
        </row>
        <row r="10512">
          <cell r="A10512" t="str">
            <v>410201241600</v>
          </cell>
          <cell r="B10512" t="str">
            <v>16头右电气板</v>
          </cell>
          <cell r="C10512" t="str">
            <v>/冷板 δ=2.0/镀白锌</v>
          </cell>
          <cell r="D10512" t="str">
            <v/>
          </cell>
          <cell r="E10512" t="str">
            <v>个</v>
          </cell>
          <cell r="F10512" t="str">
            <v>D184-01010301</v>
          </cell>
          <cell r="G10512" t="str">
            <v>HK101</v>
          </cell>
          <cell r="H10512" t="str">
            <v>P</v>
          </cell>
        </row>
        <row r="10513">
          <cell r="A10513" t="str">
            <v>410201241700</v>
          </cell>
          <cell r="B10513" t="str">
            <v>纠偏电气板</v>
          </cell>
          <cell r="C10513" t="str">
            <v>/冷板 δ=2.0/镀白锌</v>
          </cell>
          <cell r="D10513" t="str">
            <v/>
          </cell>
          <cell r="E10513" t="str">
            <v>个</v>
          </cell>
          <cell r="F10513" t="str">
            <v>D184-04020301</v>
          </cell>
          <cell r="G10513" t="str">
            <v>HK101</v>
          </cell>
          <cell r="H10513" t="str">
            <v>P</v>
          </cell>
        </row>
        <row r="10514">
          <cell r="A10514" t="str">
            <v>410201241800</v>
          </cell>
          <cell r="B10514" t="str">
            <v>16头导带烘干底壳</v>
          </cell>
          <cell r="C10514" t="str">
            <v>/冷板 δ=2.0/黑色细砂纹</v>
          </cell>
          <cell r="D10514" t="str">
            <v/>
          </cell>
          <cell r="E10514" t="str">
            <v>个</v>
          </cell>
          <cell r="F10514" t="str">
            <v>D184-32000001</v>
          </cell>
          <cell r="G10514" t="str">
            <v>HK101</v>
          </cell>
          <cell r="H10514" t="str">
            <v>P</v>
          </cell>
        </row>
        <row r="10515">
          <cell r="A10515" t="str">
            <v>410201241900</v>
          </cell>
          <cell r="B10515" t="str">
            <v>16头导带烘干罩</v>
          </cell>
          <cell r="C10515" t="str">
            <v>/冷板 δ=2.0/黑色细砂纹</v>
          </cell>
          <cell r="D10515" t="str">
            <v/>
          </cell>
          <cell r="E10515" t="str">
            <v>个</v>
          </cell>
          <cell r="F10515" t="str">
            <v>D184-32000002</v>
          </cell>
          <cell r="G10515" t="str">
            <v>HK101</v>
          </cell>
          <cell r="H10515" t="str">
            <v>P</v>
          </cell>
        </row>
        <row r="10516">
          <cell r="A10516" t="str">
            <v>410201242000</v>
          </cell>
          <cell r="B10516" t="str">
            <v>导带烘干挡风板</v>
          </cell>
          <cell r="C10516" t="str">
            <v>/不锈钢 δ=1.0/</v>
          </cell>
          <cell r="D10516" t="str">
            <v/>
          </cell>
          <cell r="E10516" t="str">
            <v>个</v>
          </cell>
          <cell r="F10516" t="str">
            <v>D184-32000003</v>
          </cell>
          <cell r="G10516" t="str">
            <v>HK101</v>
          </cell>
          <cell r="H10516" t="str">
            <v>P</v>
          </cell>
        </row>
        <row r="10517">
          <cell r="A10517" t="str">
            <v>410201242100</v>
          </cell>
          <cell r="B10517" t="str">
            <v>16头新水洗槽</v>
          </cell>
          <cell r="C10517" t="str">
            <v>/304SS/</v>
          </cell>
          <cell r="D10517" t="str">
            <v/>
          </cell>
          <cell r="E10517" t="str">
            <v>个</v>
          </cell>
          <cell r="F10517" t="str">
            <v>D184-31000009</v>
          </cell>
          <cell r="G10517" t="str">
            <v>HK101</v>
          </cell>
          <cell r="H10517" t="str">
            <v>P</v>
          </cell>
        </row>
        <row r="10518">
          <cell r="A10518" t="str">
            <v>410201242200</v>
          </cell>
          <cell r="B10518" t="str">
            <v>水洗压板支架</v>
          </cell>
          <cell r="C10518" t="str">
            <v>/冷板 δ=2.0/黑色细砂纹</v>
          </cell>
          <cell r="D10518" t="str">
            <v/>
          </cell>
          <cell r="E10518" t="str">
            <v>个</v>
          </cell>
          <cell r="F10518" t="str">
            <v>D184-01000006</v>
          </cell>
          <cell r="G10518" t="str">
            <v>HK101</v>
          </cell>
          <cell r="H10518" t="str">
            <v>P</v>
          </cell>
        </row>
        <row r="10519">
          <cell r="A10519" t="str">
            <v>410201242300</v>
          </cell>
          <cell r="B10519" t="str">
            <v>16头压墨槽</v>
          </cell>
          <cell r="C10519" t="str">
            <v>/不锈钢板 δ=1.5/</v>
          </cell>
          <cell r="D10519" t="str">
            <v/>
          </cell>
          <cell r="E10519" t="str">
            <v>个</v>
          </cell>
          <cell r="F10519" t="str">
            <v>DM8-02010006</v>
          </cell>
          <cell r="G10519" t="str">
            <v>HK101</v>
          </cell>
          <cell r="H10519" t="str">
            <v>P</v>
          </cell>
        </row>
        <row r="10520">
          <cell r="A10520" t="str">
            <v>410201242400</v>
          </cell>
          <cell r="B10520" t="str">
            <v>16头压墨盘</v>
          </cell>
          <cell r="C10520" t="str">
            <v>/不锈钢板 δ=1.0/</v>
          </cell>
          <cell r="D10520" t="str">
            <v/>
          </cell>
          <cell r="E10520" t="str">
            <v>个</v>
          </cell>
          <cell r="F10520" t="str">
            <v>DM8-02010007</v>
          </cell>
          <cell r="G10520" t="str">
            <v>HK101</v>
          </cell>
          <cell r="H10520" t="str">
            <v>P</v>
          </cell>
        </row>
        <row r="10521">
          <cell r="A10521" t="str">
            <v>410201242500</v>
          </cell>
          <cell r="B10521" t="str">
            <v>喷头检测托架</v>
          </cell>
          <cell r="C10521" t="str">
            <v>/冷板δ=2.0/黑色细砂纹</v>
          </cell>
          <cell r="D10521" t="str">
            <v/>
          </cell>
          <cell r="E10521" t="str">
            <v>个</v>
          </cell>
          <cell r="F10521" t="str">
            <v>DM8-00000001</v>
          </cell>
          <cell r="G10521" t="str">
            <v>HK101</v>
          </cell>
          <cell r="H10521" t="str">
            <v>P</v>
          </cell>
        </row>
        <row r="10522">
          <cell r="A10522" t="str">
            <v>410201242600</v>
          </cell>
          <cell r="B10522" t="str">
            <v>16头左接墨板</v>
          </cell>
          <cell r="C10522" t="str">
            <v>/不锈钢板δ=1.5/</v>
          </cell>
          <cell r="D10522" t="str">
            <v/>
          </cell>
          <cell r="E10522" t="str">
            <v>个</v>
          </cell>
          <cell r="F10522" t="str">
            <v>DM8-01000004</v>
          </cell>
          <cell r="G10522" t="str">
            <v>HK101</v>
          </cell>
          <cell r="H10522" t="str">
            <v>P</v>
          </cell>
        </row>
        <row r="10523">
          <cell r="A10523" t="str">
            <v>410201242700</v>
          </cell>
          <cell r="B10523" t="str">
            <v>压墨盘支撑</v>
          </cell>
          <cell r="C10523" t="str">
            <v>/冷板 δ=3.0/黑色细砂纹</v>
          </cell>
          <cell r="D10523" t="str">
            <v/>
          </cell>
          <cell r="E10523" t="str">
            <v>个</v>
          </cell>
          <cell r="F10523" t="str">
            <v>DM8-01000006</v>
          </cell>
          <cell r="G10523" t="str">
            <v>HK101</v>
          </cell>
          <cell r="H10523" t="str">
            <v>P</v>
          </cell>
        </row>
        <row r="10524">
          <cell r="A10524" t="str">
            <v>410201242800</v>
          </cell>
          <cell r="B10524" t="str">
            <v>喷头清洗前罩</v>
          </cell>
          <cell r="C10524" t="str">
            <v>/冷板 δ=1.0/黑色细砂纹</v>
          </cell>
          <cell r="D10524" t="str">
            <v/>
          </cell>
          <cell r="E10524" t="str">
            <v>个</v>
          </cell>
          <cell r="F10524" t="str">
            <v>DM8-41000001</v>
          </cell>
          <cell r="G10524" t="str">
            <v>HK101</v>
          </cell>
          <cell r="H10524" t="str">
            <v>P</v>
          </cell>
        </row>
        <row r="10525">
          <cell r="A10525" t="str">
            <v>410201242900</v>
          </cell>
          <cell r="B10525" t="str">
            <v>喷头清洗后罩</v>
          </cell>
          <cell r="C10525" t="str">
            <v>/冷板 δ=1.0/黑色细砂纹</v>
          </cell>
          <cell r="D10525" t="str">
            <v/>
          </cell>
          <cell r="E10525" t="str">
            <v>个</v>
          </cell>
          <cell r="F10525" t="str">
            <v>DM8-41000002</v>
          </cell>
          <cell r="G10525" t="str">
            <v>HK101</v>
          </cell>
          <cell r="H10525" t="str">
            <v>P</v>
          </cell>
        </row>
        <row r="10526">
          <cell r="A10526" t="str">
            <v>410201243000</v>
          </cell>
          <cell r="B10526" t="str">
            <v>16头落水槽</v>
          </cell>
          <cell r="C10526" t="str">
            <v>/304 δ=1.0/</v>
          </cell>
          <cell r="D10526" t="str">
            <v/>
          </cell>
          <cell r="E10526" t="str">
            <v>个</v>
          </cell>
          <cell r="F10526" t="str">
            <v>DM8-41010004</v>
          </cell>
          <cell r="G10526" t="str">
            <v>HK101</v>
          </cell>
          <cell r="H10526" t="str">
            <v>P</v>
          </cell>
        </row>
        <row r="10527">
          <cell r="A10527" t="str">
            <v>410201243100</v>
          </cell>
          <cell r="B10527" t="str">
            <v>16头喷头清洗底盘</v>
          </cell>
          <cell r="C10527" t="str">
            <v>/冷板 δ=1.0/黑色细砂纹</v>
          </cell>
          <cell r="D10527" t="str">
            <v/>
          </cell>
          <cell r="E10527" t="str">
            <v>个</v>
          </cell>
          <cell r="F10527" t="str">
            <v>DM8-41010003</v>
          </cell>
          <cell r="G10527" t="str">
            <v>HK101</v>
          </cell>
          <cell r="H10527" t="str">
            <v>P</v>
          </cell>
        </row>
        <row r="10528">
          <cell r="A10528" t="str">
            <v>420603003001</v>
          </cell>
          <cell r="B10528" t="str">
            <v>Epson3.2m写真机线束(变更)</v>
          </cell>
          <cell r="C10528" t="str">
            <v>//</v>
          </cell>
          <cell r="D10528" t="str">
            <v/>
          </cell>
          <cell r="E10528" t="str">
            <v>套</v>
          </cell>
          <cell r="F10528" t="str">
            <v>EAW20144</v>
          </cell>
          <cell r="G10528" t="str">
            <v>101</v>
          </cell>
          <cell r="H10528" t="str">
            <v>S</v>
          </cell>
        </row>
        <row r="10529">
          <cell r="A10529" t="str">
            <v>410101205200</v>
          </cell>
          <cell r="B10529" t="str">
            <v>光电开关反射板固定架</v>
          </cell>
          <cell r="C10529" t="str">
            <v>/Q235/</v>
          </cell>
          <cell r="D10529" t="str">
            <v/>
          </cell>
          <cell r="E10529" t="str">
            <v>个</v>
          </cell>
          <cell r="F10529" t="str">
            <v>SZ-KK50-20180305-02</v>
          </cell>
          <cell r="G10529" t="str">
            <v>101</v>
          </cell>
          <cell r="H10529" t="str">
            <v>P</v>
          </cell>
        </row>
        <row r="10530">
          <cell r="A10530" t="str">
            <v>450402002200</v>
          </cell>
          <cell r="B10530" t="str">
            <v>布2</v>
          </cell>
          <cell r="C10530" t="str">
            <v>见备注//</v>
          </cell>
          <cell r="D10530" t="str">
            <v>Cotton undershirt clot(untreated fabric)</v>
          </cell>
          <cell r="E10530" t="str">
            <v>个</v>
          </cell>
          <cell r="F10530" t="str">
            <v>A8HV1611-00A</v>
          </cell>
          <cell r="G10530" t="str">
            <v>HK101</v>
          </cell>
          <cell r="H10530" t="str">
            <v>P</v>
          </cell>
        </row>
        <row r="10531">
          <cell r="A10531" t="str">
            <v>410101205400</v>
          </cell>
          <cell r="B10531" t="str">
            <v>平台检测工装二</v>
          </cell>
          <cell r="C10531" t="str">
            <v>/304/</v>
          </cell>
          <cell r="D10531" t="str">
            <v/>
          </cell>
          <cell r="E10531" t="str">
            <v>个</v>
          </cell>
          <cell r="F10531" t="str">
            <v>SZ-EP18-180712-02</v>
          </cell>
          <cell r="G10531" t="str">
            <v>101</v>
          </cell>
          <cell r="H10531" t="str">
            <v>P</v>
          </cell>
        </row>
        <row r="10532">
          <cell r="A10532" t="str">
            <v>410201160715</v>
          </cell>
          <cell r="B10532" t="str">
            <v>右上箱(变更)</v>
          </cell>
          <cell r="C10532" t="str">
            <v>/冷轧钢板(t=1.2)/A</v>
          </cell>
          <cell r="D10532" t="str">
            <v/>
          </cell>
          <cell r="E10532" t="str">
            <v>个</v>
          </cell>
          <cell r="F10532" t="str">
            <v>SEP18-04020001</v>
          </cell>
          <cell r="G10532" t="str">
            <v>101</v>
          </cell>
          <cell r="H10532" t="str">
            <v>P</v>
          </cell>
        </row>
        <row r="10533">
          <cell r="A10533" t="str">
            <v>410101205300</v>
          </cell>
          <cell r="B10533" t="str">
            <v>平台检测工装一</v>
          </cell>
          <cell r="C10533" t="str">
            <v>/304/</v>
          </cell>
          <cell r="D10533" t="str">
            <v/>
          </cell>
          <cell r="E10533" t="str">
            <v>个</v>
          </cell>
          <cell r="F10533" t="str">
            <v>SZ-EP18-180712-01</v>
          </cell>
          <cell r="G10533" t="str">
            <v>101</v>
          </cell>
          <cell r="H10533" t="str">
            <v>P</v>
          </cell>
        </row>
        <row r="10534">
          <cell r="A10534" t="str">
            <v>410101205600</v>
          </cell>
          <cell r="B10534" t="str">
            <v>平台检测工装四</v>
          </cell>
          <cell r="C10534" t="str">
            <v>/304/</v>
          </cell>
          <cell r="D10534" t="str">
            <v/>
          </cell>
          <cell r="E10534" t="str">
            <v>个</v>
          </cell>
          <cell r="F10534" t="str">
            <v>SZ-SEP18-180712-04</v>
          </cell>
          <cell r="G10534" t="str">
            <v>101</v>
          </cell>
          <cell r="H10534" t="str">
            <v>P</v>
          </cell>
        </row>
        <row r="10535">
          <cell r="A10535" t="str">
            <v>420506052800</v>
          </cell>
          <cell r="B10535" t="str">
            <v>囊式过滤器</v>
          </cell>
          <cell r="C10535" t="str">
            <v>PHPII-5um  黑色//</v>
          </cell>
          <cell r="D10535" t="str">
            <v/>
          </cell>
          <cell r="E10535" t="str">
            <v>个</v>
          </cell>
          <cell r="F10535" t="str">
            <v>EAW40140</v>
          </cell>
          <cell r="G10535" t="str">
            <v>101</v>
          </cell>
          <cell r="H10535" t="str">
            <v>P</v>
          </cell>
        </row>
        <row r="10536">
          <cell r="A10536" t="str">
            <v>410101205500</v>
          </cell>
          <cell r="B10536" t="str">
            <v>平台检测工装三</v>
          </cell>
          <cell r="C10536" t="str">
            <v>/304/</v>
          </cell>
          <cell r="D10536" t="str">
            <v/>
          </cell>
          <cell r="E10536" t="str">
            <v>个</v>
          </cell>
          <cell r="F10536" t="str">
            <v>SZ-SEP18-180712-03</v>
          </cell>
          <cell r="G10536" t="str">
            <v>101</v>
          </cell>
          <cell r="H10536" t="str">
            <v>P</v>
          </cell>
        </row>
        <row r="10537">
          <cell r="A10537" t="str">
            <v>420503004000</v>
          </cell>
          <cell r="B10537" t="str">
            <v>开关电源</v>
          </cell>
          <cell r="C10537" t="str">
            <v>TL-250S-24(24V 10A)//</v>
          </cell>
          <cell r="D10537" t="str">
            <v/>
          </cell>
          <cell r="E10537" t="str">
            <v>个</v>
          </cell>
          <cell r="F10537" t="str">
            <v/>
          </cell>
          <cell r="G10537" t="str">
            <v>101</v>
          </cell>
          <cell r="H10537" t="str">
            <v>P</v>
          </cell>
        </row>
        <row r="10538">
          <cell r="A10538" t="str">
            <v>420501016100</v>
          </cell>
          <cell r="B10538" t="str">
            <v>写真机收卷卡头专用电机</v>
          </cell>
          <cell r="C10538" t="str">
            <v>//</v>
          </cell>
          <cell r="D10538" t="str">
            <v/>
          </cell>
          <cell r="E10538" t="str">
            <v>个</v>
          </cell>
          <cell r="F10538" t="str">
            <v/>
          </cell>
          <cell r="G10538" t="str">
            <v>101</v>
          </cell>
          <cell r="H10538" t="str">
            <v>P</v>
          </cell>
        </row>
        <row r="10539">
          <cell r="A10539" t="str">
            <v>420501015700</v>
          </cell>
          <cell r="B10539" t="str">
            <v>富士电机</v>
          </cell>
          <cell r="C10539" t="str">
            <v>GYB401D5-RC2//</v>
          </cell>
          <cell r="D10539" t="str">
            <v/>
          </cell>
          <cell r="E10539" t="str">
            <v>个</v>
          </cell>
          <cell r="F10539" t="str">
            <v/>
          </cell>
          <cell r="G10539" t="str">
            <v>101</v>
          </cell>
          <cell r="H10539" t="str">
            <v>P</v>
          </cell>
        </row>
        <row r="10540">
          <cell r="A10540" t="str">
            <v>420506053100</v>
          </cell>
          <cell r="B10540" t="str">
            <v>金属墨盒</v>
          </cell>
          <cell r="C10540" t="str">
            <v>1倍柱形铝墨盒带浮子/侧2个金属阀门  1倍彩色//</v>
          </cell>
          <cell r="D10540" t="str">
            <v/>
          </cell>
          <cell r="E10540" t="str">
            <v>个</v>
          </cell>
          <cell r="F10540" t="str">
            <v/>
          </cell>
          <cell r="G10540" t="str">
            <v>101</v>
          </cell>
          <cell r="H10540" t="str">
            <v>P</v>
          </cell>
        </row>
        <row r="10541">
          <cell r="A10541" t="str">
            <v>420504016000</v>
          </cell>
          <cell r="B10541" t="str">
            <v>微动开关</v>
          </cell>
          <cell r="C10541" t="str">
            <v>(OMRON)SS-5-F//</v>
          </cell>
          <cell r="D10541" t="str">
            <v/>
          </cell>
          <cell r="E10541" t="str">
            <v>个</v>
          </cell>
          <cell r="F10541" t="str">
            <v/>
          </cell>
          <cell r="G10541" t="str">
            <v>101</v>
          </cell>
          <cell r="H10541" t="str">
            <v>P</v>
          </cell>
        </row>
        <row r="10542">
          <cell r="A10542" t="str">
            <v>420501015500</v>
          </cell>
          <cell r="B10542" t="str">
            <v>180W雷赛电机</v>
          </cell>
          <cell r="C10542" t="str">
            <v>(雷赛)57BL180D-1000//</v>
          </cell>
          <cell r="D10542" t="str">
            <v/>
          </cell>
          <cell r="E10542" t="str">
            <v>个</v>
          </cell>
          <cell r="F10542" t="str">
            <v>EAW20049</v>
          </cell>
          <cell r="G10542" t="str">
            <v>101</v>
          </cell>
          <cell r="H10542" t="str">
            <v>P</v>
          </cell>
        </row>
        <row r="10543">
          <cell r="A10543" t="str">
            <v>420501015600</v>
          </cell>
          <cell r="B10543" t="str">
            <v>180W雷赛电机驱动器</v>
          </cell>
          <cell r="C10543" t="str">
            <v>(雷赛)ACS606//</v>
          </cell>
          <cell r="D10543" t="str">
            <v/>
          </cell>
          <cell r="E10543" t="str">
            <v>个</v>
          </cell>
          <cell r="F10543" t="str">
            <v>EAW20050</v>
          </cell>
          <cell r="G10543" t="str">
            <v>101</v>
          </cell>
          <cell r="H10543" t="str">
            <v>P</v>
          </cell>
        </row>
        <row r="10544">
          <cell r="A10544" t="str">
            <v>410101205700</v>
          </cell>
          <cell r="B10544" t="str">
            <v>收料左支架(变更)</v>
          </cell>
          <cell r="C10544" t="str">
            <v>/6061/本色阳极氧化</v>
          </cell>
          <cell r="D10544" t="str">
            <v/>
          </cell>
          <cell r="E10544" t="str">
            <v>个</v>
          </cell>
          <cell r="F10544" t="str">
            <v>SZ-C5S32-180708-01</v>
          </cell>
          <cell r="G10544" t="str">
            <v>101</v>
          </cell>
          <cell r="H10544" t="str">
            <v>P</v>
          </cell>
        </row>
        <row r="10545">
          <cell r="A10545" t="str">
            <v>410201237100</v>
          </cell>
          <cell r="B10545" t="str">
            <v>保湿传感器固定板|F</v>
          </cell>
          <cell r="C10545" t="str">
            <v>/不锈钢板（t=1）</v>
          </cell>
          <cell r="D10545" t="str">
            <v/>
          </cell>
          <cell r="E10545" t="str">
            <v>个</v>
          </cell>
          <cell r="F10545" t="str">
            <v>SZ-EP18-180613-03</v>
          </cell>
          <cell r="G10545" t="str">
            <v>101</v>
          </cell>
          <cell r="H10545" t="str">
            <v>P</v>
          </cell>
        </row>
        <row r="10546">
          <cell r="A10546" t="str">
            <v>410101205800</v>
          </cell>
          <cell r="B10546" t="str">
            <v>收料右支架(变更)</v>
          </cell>
          <cell r="C10546" t="str">
            <v>/6061/本色阳极氧化</v>
          </cell>
          <cell r="D10546" t="str">
            <v/>
          </cell>
          <cell r="E10546" t="str">
            <v>个</v>
          </cell>
          <cell r="F10546" t="str">
            <v>SZ-C5S32-180708-02</v>
          </cell>
          <cell r="G10546" t="str">
            <v>101</v>
          </cell>
          <cell r="H10546" t="str">
            <v>P</v>
          </cell>
        </row>
        <row r="10547">
          <cell r="A10547" t="str">
            <v>410406010600</v>
          </cell>
          <cell r="B10547" t="str">
            <v>轴承</v>
          </cell>
          <cell r="C10547" t="str">
            <v>滚针轴承CF5//</v>
          </cell>
          <cell r="D10547" t="str">
            <v/>
          </cell>
          <cell r="E10547" t="str">
            <v>个</v>
          </cell>
          <cell r="F10547" t="str">
            <v/>
          </cell>
          <cell r="G10547" t="str">
            <v>HK101</v>
          </cell>
          <cell r="H10547" t="str">
            <v>P</v>
          </cell>
        </row>
        <row r="10548">
          <cell r="A10548" t="str">
            <v>410201237200</v>
          </cell>
          <cell r="B10548" t="str">
            <v>同步带纠偏轮支架</v>
          </cell>
          <cell r="C10548" t="str">
            <v>/不锈钢板（t=2）+40Cr/</v>
          </cell>
          <cell r="D10548" t="str">
            <v/>
          </cell>
          <cell r="E10548" t="str">
            <v>个</v>
          </cell>
          <cell r="F10548" t="str">
            <v>EP18-06010031</v>
          </cell>
          <cell r="G10548" t="str">
            <v>101</v>
          </cell>
          <cell r="H10548" t="str">
            <v>P</v>
          </cell>
        </row>
        <row r="10549">
          <cell r="A10549" t="str">
            <v>410406011100</v>
          </cell>
          <cell r="B10549" t="str">
            <v>衬套</v>
          </cell>
          <cell r="C10549" t="str">
            <v>SF-1F1210/黄铜/</v>
          </cell>
          <cell r="D10549" t="str">
            <v/>
          </cell>
          <cell r="E10549" t="str">
            <v>个</v>
          </cell>
          <cell r="F10549" t="str">
            <v/>
          </cell>
          <cell r="G10549" t="str">
            <v>HK101</v>
          </cell>
          <cell r="H10549" t="str">
            <v>P</v>
          </cell>
        </row>
        <row r="10550">
          <cell r="A10550" t="str">
            <v>410406005900</v>
          </cell>
          <cell r="B10550" t="str">
            <v>深沟球轴承</v>
          </cell>
          <cell r="C10550" t="str">
            <v>618-9-ZZ//</v>
          </cell>
          <cell r="D10550" t="str">
            <v/>
          </cell>
          <cell r="E10550" t="str">
            <v>个</v>
          </cell>
          <cell r="F10550" t="str">
            <v/>
          </cell>
          <cell r="G10550" t="str">
            <v>HK101</v>
          </cell>
          <cell r="H10550" t="str">
            <v>P</v>
          </cell>
        </row>
        <row r="10551">
          <cell r="A10551" t="str">
            <v>410405004400</v>
          </cell>
          <cell r="B10551" t="str">
            <v>销轴</v>
          </cell>
          <cell r="C10551" t="str">
            <v>GB/T882  12*55带孔/45#/</v>
          </cell>
          <cell r="D10551" t="str">
            <v/>
          </cell>
          <cell r="E10551" t="str">
            <v>个</v>
          </cell>
          <cell r="F10551" t="str">
            <v/>
          </cell>
          <cell r="G10551" t="str">
            <v>HK101</v>
          </cell>
          <cell r="H10551" t="str">
            <v>P</v>
          </cell>
        </row>
        <row r="10552">
          <cell r="A10552" t="str">
            <v>410405003100</v>
          </cell>
          <cell r="B10552" t="str">
            <v>内螺纹圆锥销</v>
          </cell>
          <cell r="C10552" t="str">
            <v>GB/T 118  φ6*30/碳钢/</v>
          </cell>
          <cell r="D10552" t="str">
            <v/>
          </cell>
          <cell r="E10552" t="str">
            <v>个</v>
          </cell>
          <cell r="F10552" t="str">
            <v/>
          </cell>
          <cell r="G10552" t="str">
            <v>HK101</v>
          </cell>
          <cell r="H10552" t="str">
            <v>P</v>
          </cell>
        </row>
        <row r="10553">
          <cell r="A10553" t="str">
            <v>410406011800</v>
          </cell>
          <cell r="B10553" t="str">
            <v>轴承座</v>
          </cell>
          <cell r="C10553" t="str">
            <v>(MISUMI)BGTCA6005ZZ/S45C/</v>
          </cell>
          <cell r="D10553" t="str">
            <v/>
          </cell>
          <cell r="E10553" t="str">
            <v>个</v>
          </cell>
          <cell r="F10553" t="str">
            <v>KM32-S95</v>
          </cell>
          <cell r="G10553" t="str">
            <v>HK101</v>
          </cell>
          <cell r="H10553" t="str">
            <v>P</v>
          </cell>
        </row>
        <row r="10554">
          <cell r="A10554" t="str">
            <v>410407000700</v>
          </cell>
          <cell r="B10554" t="str">
            <v>拉簧</v>
          </cell>
          <cell r="C10554" t="str">
            <v>(上隆)AUML-D8-L30//</v>
          </cell>
          <cell r="D10554" t="str">
            <v/>
          </cell>
          <cell r="E10554" t="str">
            <v>个</v>
          </cell>
          <cell r="F10554" t="str">
            <v/>
          </cell>
          <cell r="G10554" t="str">
            <v>HK101</v>
          </cell>
          <cell r="H10554" t="str">
            <v>P</v>
          </cell>
        </row>
        <row r="10555">
          <cell r="A10555" t="str">
            <v>410404004000</v>
          </cell>
          <cell r="B10555" t="str">
            <v>轴用弹性挡圈-A型</v>
          </cell>
          <cell r="C10555" t="str">
            <v>GB/T894.1-1986  2/65Mn/</v>
          </cell>
          <cell r="D10555" t="str">
            <v/>
          </cell>
          <cell r="E10555" t="str">
            <v>个</v>
          </cell>
          <cell r="F10555" t="str">
            <v/>
          </cell>
          <cell r="G10555" t="str">
            <v>HK101</v>
          </cell>
          <cell r="H10555" t="str">
            <v>P</v>
          </cell>
        </row>
        <row r="10556">
          <cell r="A10556" t="str">
            <v>410406008600</v>
          </cell>
          <cell r="B10556" t="str">
            <v>深沟球轴承</v>
          </cell>
          <cell r="C10556" t="str">
            <v>(NSK)22210 组合件//</v>
          </cell>
          <cell r="D10556" t="str">
            <v/>
          </cell>
          <cell r="E10556" t="str">
            <v>个</v>
          </cell>
          <cell r="F10556" t="str">
            <v/>
          </cell>
          <cell r="G10556" t="str">
            <v>HK101</v>
          </cell>
          <cell r="H10556" t="str">
            <v>P</v>
          </cell>
        </row>
        <row r="10557">
          <cell r="A10557" t="str">
            <v>410406006100</v>
          </cell>
          <cell r="B10557" t="str">
            <v>深沟球轴承</v>
          </cell>
          <cell r="C10557" t="str">
            <v>6900ZZ 组合件（带卡圈）//</v>
          </cell>
          <cell r="D10557" t="str">
            <v/>
          </cell>
          <cell r="E10557" t="str">
            <v>个</v>
          </cell>
          <cell r="F10557" t="str">
            <v/>
          </cell>
          <cell r="G10557" t="str">
            <v>HK101</v>
          </cell>
          <cell r="H10557" t="str">
            <v>P</v>
          </cell>
        </row>
        <row r="10558">
          <cell r="A10558" t="str">
            <v>410405003200</v>
          </cell>
          <cell r="B10558" t="str">
            <v>内螺纹圆锥销</v>
          </cell>
          <cell r="C10558" t="str">
            <v>GB/T 118  φ6*20/碳钢/</v>
          </cell>
          <cell r="D10558" t="str">
            <v/>
          </cell>
          <cell r="E10558" t="str">
            <v>个</v>
          </cell>
          <cell r="F10558" t="str">
            <v/>
          </cell>
          <cell r="G10558" t="str">
            <v>HK101</v>
          </cell>
          <cell r="H10558" t="str">
            <v>P</v>
          </cell>
        </row>
        <row r="10559">
          <cell r="A10559" t="str">
            <v>410405002500</v>
          </cell>
          <cell r="B10559" t="str">
            <v>普通平键</v>
          </cell>
          <cell r="C10559" t="str">
            <v>GB/T1096  A4*4*15/碳钢/</v>
          </cell>
          <cell r="D10559" t="str">
            <v/>
          </cell>
          <cell r="E10559" t="str">
            <v>个</v>
          </cell>
          <cell r="F10559" t="str">
            <v/>
          </cell>
          <cell r="G10559" t="str">
            <v>HK101</v>
          </cell>
          <cell r="H10559" t="str">
            <v>P</v>
          </cell>
        </row>
        <row r="10560">
          <cell r="A10560" t="str">
            <v>410201236800</v>
          </cell>
          <cell r="B10560" t="str">
            <v>垫块</v>
          </cell>
          <cell r="C10560" t="str">
            <v>/冷板 δ=5.0</v>
          </cell>
          <cell r="D10560" t="str">
            <v/>
          </cell>
          <cell r="E10560" t="str">
            <v>个</v>
          </cell>
          <cell r="F10560" t="str">
            <v>KM32-H33</v>
          </cell>
          <cell r="G10560" t="str">
            <v>HK101</v>
          </cell>
          <cell r="H10560" t="str">
            <v>P</v>
          </cell>
        </row>
        <row r="10561">
          <cell r="A10561" t="str">
            <v>410301017100</v>
          </cell>
          <cell r="B10561" t="str">
            <v>防飞散片</v>
          </cell>
          <cell r="C10561" t="str">
            <v>420x30/PET/</v>
          </cell>
          <cell r="D10561" t="str">
            <v/>
          </cell>
          <cell r="E10561" t="str">
            <v>个</v>
          </cell>
          <cell r="F10561" t="str">
            <v>A8HV4954-00A</v>
          </cell>
          <cell r="G10561" t="str">
            <v>HK101</v>
          </cell>
          <cell r="H10561" t="str">
            <v>P</v>
          </cell>
        </row>
        <row r="10562">
          <cell r="A10562" t="str">
            <v>410404002800</v>
          </cell>
          <cell r="B10562" t="str">
            <v>开口挡圈</v>
          </cell>
          <cell r="C10562" t="str">
            <v>GB/896-86  4/不锈钢/</v>
          </cell>
          <cell r="D10562" t="str">
            <v/>
          </cell>
          <cell r="E10562" t="str">
            <v>个</v>
          </cell>
          <cell r="F10562" t="str">
            <v/>
          </cell>
          <cell r="G10562" t="str">
            <v>HK101</v>
          </cell>
          <cell r="H10562" t="str">
            <v>P</v>
          </cell>
        </row>
        <row r="10563">
          <cell r="A10563" t="str">
            <v>410401039100</v>
          </cell>
          <cell r="B10563" t="str">
            <v>脚轮</v>
          </cell>
          <cell r="C10563" t="str">
            <v>DG125-24150/SS304/</v>
          </cell>
          <cell r="D10563" t="str">
            <v/>
          </cell>
          <cell r="E10563" t="str">
            <v>个</v>
          </cell>
          <cell r="F10563" t="str">
            <v/>
          </cell>
          <cell r="G10563" t="str">
            <v>HK101</v>
          </cell>
          <cell r="H10563" t="str">
            <v>P</v>
          </cell>
        </row>
        <row r="10564">
          <cell r="A10564" t="str">
            <v>410401041900</v>
          </cell>
          <cell r="B10564" t="str">
            <v>直通式压注油杯</v>
          </cell>
          <cell r="C10564" t="str">
            <v>M6 组合件//</v>
          </cell>
          <cell r="D10564" t="str">
            <v/>
          </cell>
          <cell r="E10564" t="str">
            <v>个</v>
          </cell>
          <cell r="F10564" t="str">
            <v/>
          </cell>
          <cell r="G10564" t="str">
            <v>HK101</v>
          </cell>
          <cell r="H10564" t="str">
            <v>P</v>
          </cell>
        </row>
        <row r="10565">
          <cell r="A10565" t="str">
            <v>410404003700</v>
          </cell>
          <cell r="B10565" t="str">
            <v>轴用弹性挡圈-A型</v>
          </cell>
          <cell r="C10565" t="str">
            <v>GB/T894.1-1986  15/碳钢/发黑</v>
          </cell>
          <cell r="D10565" t="str">
            <v/>
          </cell>
          <cell r="E10565" t="str">
            <v>个</v>
          </cell>
          <cell r="F10565" t="str">
            <v/>
          </cell>
          <cell r="G10565" t="str">
            <v>HK101</v>
          </cell>
          <cell r="H10565" t="str">
            <v>P</v>
          </cell>
        </row>
        <row r="10566">
          <cell r="A10566" t="str">
            <v>410403004300</v>
          </cell>
          <cell r="B10566" t="str">
            <v>平垫圈A级</v>
          </cell>
          <cell r="C10566" t="str">
            <v>GB/T97.1  10/不锈钢/</v>
          </cell>
          <cell r="D10566" t="str">
            <v/>
          </cell>
          <cell r="E10566" t="str">
            <v>个</v>
          </cell>
          <cell r="F10566" t="str">
            <v/>
          </cell>
          <cell r="G10566" t="str">
            <v>HK101</v>
          </cell>
          <cell r="H10566" t="str">
            <v>P</v>
          </cell>
        </row>
        <row r="10567">
          <cell r="A10567" t="str">
            <v>410401038100</v>
          </cell>
          <cell r="B10567" t="str">
            <v>内六角圆柱头螺钉</v>
          </cell>
          <cell r="C10567" t="str">
            <v>GB/T70 M12*35/不锈钢 A2-70/</v>
          </cell>
          <cell r="D10567" t="str">
            <v/>
          </cell>
          <cell r="E10567" t="str">
            <v>个</v>
          </cell>
          <cell r="F10567" t="str">
            <v/>
          </cell>
          <cell r="G10567" t="str">
            <v>HK101</v>
          </cell>
          <cell r="H10567" t="str">
            <v>P</v>
          </cell>
        </row>
        <row r="10568">
          <cell r="A10568" t="str">
            <v>410402003000</v>
          </cell>
          <cell r="B10568" t="str">
            <v>盖型螺母</v>
          </cell>
          <cell r="C10568" t="str">
            <v>GB/T 923 M4/不锈钢/</v>
          </cell>
          <cell r="D10568" t="str">
            <v/>
          </cell>
          <cell r="E10568" t="str">
            <v>个</v>
          </cell>
          <cell r="F10568" t="str">
            <v/>
          </cell>
          <cell r="G10568" t="str">
            <v>HK101</v>
          </cell>
          <cell r="H10568" t="str">
            <v>P</v>
          </cell>
        </row>
        <row r="10569">
          <cell r="A10569" t="str">
            <v>410401038900</v>
          </cell>
          <cell r="B10569" t="str">
            <v>调节脚</v>
          </cell>
          <cell r="C10569" t="str">
            <v>AJPDR16-80D//</v>
          </cell>
          <cell r="D10569" t="str">
            <v/>
          </cell>
          <cell r="E10569" t="str">
            <v>个</v>
          </cell>
          <cell r="F10569" t="str">
            <v/>
          </cell>
          <cell r="G10569" t="str">
            <v>HK101</v>
          </cell>
          <cell r="H10569" t="str">
            <v>P</v>
          </cell>
        </row>
        <row r="10570">
          <cell r="A10570" t="str">
            <v>410404003800</v>
          </cell>
          <cell r="B10570" t="str">
            <v>轴用弹性挡圈-A型</v>
          </cell>
          <cell r="C10570" t="str">
            <v>GB/T894.1-1986  16/碳钢/发黑</v>
          </cell>
          <cell r="D10570" t="str">
            <v/>
          </cell>
          <cell r="E10570" t="str">
            <v>个</v>
          </cell>
          <cell r="F10570" t="str">
            <v/>
          </cell>
          <cell r="G10570" t="str">
            <v>HK101</v>
          </cell>
          <cell r="H10570" t="str">
            <v>P</v>
          </cell>
        </row>
        <row r="10571">
          <cell r="A10571" t="str">
            <v>410404002700</v>
          </cell>
          <cell r="B10571" t="str">
            <v>开口挡圈</v>
          </cell>
          <cell r="C10571" t="str">
            <v>GB/896-86  5/不锈钢/</v>
          </cell>
          <cell r="D10571" t="str">
            <v/>
          </cell>
          <cell r="E10571" t="str">
            <v>个</v>
          </cell>
          <cell r="F10571" t="str">
            <v/>
          </cell>
          <cell r="G10571" t="str">
            <v>HK101</v>
          </cell>
          <cell r="H10571" t="str">
            <v>P</v>
          </cell>
        </row>
        <row r="10572">
          <cell r="A10572" t="str">
            <v>410403004900</v>
          </cell>
          <cell r="B10572" t="str">
            <v>标准型弹簧垫圈</v>
          </cell>
          <cell r="C10572" t="str">
            <v>GB/T93-87 16/不锈钢/</v>
          </cell>
          <cell r="D10572" t="str">
            <v/>
          </cell>
          <cell r="E10572" t="str">
            <v>个</v>
          </cell>
          <cell r="F10572" t="str">
            <v/>
          </cell>
          <cell r="G10572" t="str">
            <v>HK101</v>
          </cell>
          <cell r="H10572" t="str">
            <v>P</v>
          </cell>
        </row>
        <row r="10573">
          <cell r="A10573" t="str">
            <v>410403003200</v>
          </cell>
          <cell r="B10573" t="str">
            <v>氧胶O型圈</v>
          </cell>
          <cell r="C10573" t="str">
            <v>外径*线径 13*1.9/橡胶/</v>
          </cell>
          <cell r="D10573" t="str">
            <v/>
          </cell>
          <cell r="E10573" t="str">
            <v>个</v>
          </cell>
          <cell r="F10573" t="str">
            <v/>
          </cell>
          <cell r="G10573" t="str">
            <v>HK101</v>
          </cell>
          <cell r="H10573" t="str">
            <v>P</v>
          </cell>
        </row>
        <row r="10574">
          <cell r="A10574" t="str">
            <v>410402003100</v>
          </cell>
          <cell r="B10574" t="str">
            <v>盖型螺母</v>
          </cell>
          <cell r="C10574" t="str">
            <v>GB/T 923 M3/不锈钢/</v>
          </cell>
          <cell r="D10574" t="str">
            <v/>
          </cell>
          <cell r="E10574" t="str">
            <v>个</v>
          </cell>
          <cell r="F10574" t="str">
            <v/>
          </cell>
          <cell r="G10574" t="str">
            <v>HK101</v>
          </cell>
          <cell r="H10574" t="str">
            <v>P</v>
          </cell>
        </row>
        <row r="10575">
          <cell r="A10575" t="str">
            <v>410402002400</v>
          </cell>
          <cell r="B10575" t="str">
            <v>六角螺母</v>
          </cell>
          <cell r="C10575" t="str">
            <v>GB/T 6170-2000 M8/不锈钢/</v>
          </cell>
          <cell r="D10575" t="str">
            <v/>
          </cell>
          <cell r="E10575" t="str">
            <v>个</v>
          </cell>
          <cell r="F10575" t="str">
            <v/>
          </cell>
          <cell r="G10575" t="str">
            <v>HK101</v>
          </cell>
          <cell r="H10575" t="str">
            <v>P</v>
          </cell>
        </row>
        <row r="10576">
          <cell r="A10576" t="str">
            <v>410406010000</v>
          </cell>
          <cell r="B10576" t="str">
            <v>深沟球轴承</v>
          </cell>
          <cell r="C10576" t="str">
            <v>GB276-94，6208//</v>
          </cell>
          <cell r="D10576" t="str">
            <v/>
          </cell>
          <cell r="E10576" t="str">
            <v>个</v>
          </cell>
          <cell r="F10576" t="str">
            <v/>
          </cell>
          <cell r="G10576" t="str">
            <v>HK101</v>
          </cell>
          <cell r="H10576" t="str">
            <v>P</v>
          </cell>
        </row>
        <row r="10577">
          <cell r="A10577" t="str">
            <v>410404005000</v>
          </cell>
          <cell r="B10577" t="str">
            <v>孔用弹性挡圈-B型</v>
          </cell>
          <cell r="C10577" t="str">
            <v>GB 893.1-86  42/65Mn/</v>
          </cell>
          <cell r="D10577" t="str">
            <v/>
          </cell>
          <cell r="E10577" t="str">
            <v>个</v>
          </cell>
          <cell r="F10577" t="str">
            <v/>
          </cell>
          <cell r="G10577" t="str">
            <v>HK101</v>
          </cell>
          <cell r="H10577" t="str">
            <v>P</v>
          </cell>
        </row>
        <row r="10578">
          <cell r="A10578" t="str">
            <v>410404004100</v>
          </cell>
          <cell r="B10578" t="str">
            <v>轴用弹性挡圈-A型</v>
          </cell>
          <cell r="C10578" t="str">
            <v>GB/T894.1-1986  25/不锈钢/</v>
          </cell>
          <cell r="D10578" t="str">
            <v/>
          </cell>
          <cell r="E10578" t="str">
            <v>个</v>
          </cell>
          <cell r="F10578" t="str">
            <v/>
          </cell>
          <cell r="G10578" t="str">
            <v>HK101</v>
          </cell>
          <cell r="H10578" t="str">
            <v>P</v>
          </cell>
        </row>
        <row r="10579">
          <cell r="A10579" t="str">
            <v>410406009300</v>
          </cell>
          <cell r="B10579" t="str">
            <v>深沟球轴承</v>
          </cell>
          <cell r="C10579" t="str">
            <v>61905-ZZ//</v>
          </cell>
          <cell r="D10579" t="str">
            <v/>
          </cell>
          <cell r="E10579" t="str">
            <v>个</v>
          </cell>
          <cell r="F10579" t="str">
            <v/>
          </cell>
          <cell r="G10579" t="str">
            <v>HK101</v>
          </cell>
          <cell r="H10579" t="str">
            <v>P</v>
          </cell>
        </row>
        <row r="10580">
          <cell r="A10580" t="str">
            <v>410502013700</v>
          </cell>
          <cell r="B10580" t="str">
            <v>高端鱼缸自动换水器</v>
          </cell>
          <cell r="C10580" t="str">
            <v>//</v>
          </cell>
          <cell r="D10580" t="str">
            <v/>
          </cell>
          <cell r="E10580" t="str">
            <v>个</v>
          </cell>
          <cell r="F10580" t="str">
            <v/>
          </cell>
          <cell r="G10580" t="str">
            <v>HK101</v>
          </cell>
          <cell r="H10580" t="str">
            <v>P</v>
          </cell>
        </row>
        <row r="10581">
          <cell r="A10581" t="str">
            <v>410405002700</v>
          </cell>
          <cell r="B10581" t="str">
            <v>弹性圆柱销</v>
          </cell>
          <cell r="C10581" t="str">
            <v>GB/T 879  φ3*12/碳钢/</v>
          </cell>
          <cell r="D10581" t="str">
            <v/>
          </cell>
          <cell r="E10581" t="str">
            <v>个</v>
          </cell>
          <cell r="F10581" t="str">
            <v/>
          </cell>
          <cell r="G10581" t="str">
            <v>HK101</v>
          </cell>
          <cell r="H10581" t="str">
            <v>P</v>
          </cell>
        </row>
        <row r="10582">
          <cell r="A10582" t="str">
            <v>410406010700</v>
          </cell>
          <cell r="B10582" t="str">
            <v>深沟球轴承</v>
          </cell>
          <cell r="C10582" t="str">
            <v>61800.0//</v>
          </cell>
          <cell r="D10582" t="str">
            <v/>
          </cell>
          <cell r="E10582" t="str">
            <v>个</v>
          </cell>
          <cell r="F10582" t="str">
            <v/>
          </cell>
          <cell r="G10582" t="str">
            <v>HK101</v>
          </cell>
          <cell r="H10582" t="str">
            <v>P</v>
          </cell>
        </row>
        <row r="10583">
          <cell r="A10583" t="str">
            <v>410406010100</v>
          </cell>
          <cell r="B10583" t="str">
            <v>深沟球轴承</v>
          </cell>
          <cell r="C10583" t="str">
            <v>GB276-94，6204//</v>
          </cell>
          <cell r="D10583" t="str">
            <v/>
          </cell>
          <cell r="E10583" t="str">
            <v>个</v>
          </cell>
          <cell r="F10583" t="str">
            <v/>
          </cell>
          <cell r="G10583" t="str">
            <v>HK101</v>
          </cell>
          <cell r="H10583" t="str">
            <v>P</v>
          </cell>
        </row>
        <row r="10584">
          <cell r="A10584" t="str">
            <v>410406005600</v>
          </cell>
          <cell r="B10584" t="str">
            <v>轴承</v>
          </cell>
          <cell r="C10584" t="str">
            <v>6004-ZZ 尼龙滚珠轴承组合件//</v>
          </cell>
          <cell r="D10584" t="str">
            <v/>
          </cell>
          <cell r="E10584" t="str">
            <v>个</v>
          </cell>
          <cell r="F10584" t="str">
            <v/>
          </cell>
          <cell r="G10584" t="str">
            <v>HK101</v>
          </cell>
          <cell r="H10584" t="str">
            <v>P</v>
          </cell>
        </row>
        <row r="10585">
          <cell r="A10585" t="str">
            <v>410405001600</v>
          </cell>
          <cell r="B10585" t="str">
            <v>弹性圆柱销</v>
          </cell>
          <cell r="C10585" t="str">
            <v>GB/T 879  φ3*18/不锈钢/</v>
          </cell>
          <cell r="D10585" t="str">
            <v/>
          </cell>
          <cell r="E10585" t="str">
            <v>个</v>
          </cell>
          <cell r="F10585" t="str">
            <v/>
          </cell>
          <cell r="G10585" t="str">
            <v>HK101</v>
          </cell>
          <cell r="H10585" t="str">
            <v>P</v>
          </cell>
        </row>
        <row r="10586">
          <cell r="A10586" t="str">
            <v>410502011300</v>
          </cell>
          <cell r="B10586" t="str">
            <v>黑色塞子</v>
          </cell>
          <cell r="C10586" t="str">
            <v>内径M16//</v>
          </cell>
          <cell r="D10586" t="str">
            <v/>
          </cell>
          <cell r="E10586" t="str">
            <v>个</v>
          </cell>
          <cell r="F10586" t="str">
            <v/>
          </cell>
          <cell r="G10586" t="str">
            <v>HK101</v>
          </cell>
          <cell r="H10586" t="str">
            <v>P</v>
          </cell>
        </row>
        <row r="10587">
          <cell r="A10587" t="str">
            <v>410502011400</v>
          </cell>
          <cell r="B10587" t="str">
            <v>黑色塞子</v>
          </cell>
          <cell r="C10587" t="str">
            <v>孔径M22//</v>
          </cell>
          <cell r="D10587" t="str">
            <v/>
          </cell>
          <cell r="E10587" t="str">
            <v>个</v>
          </cell>
          <cell r="F10587" t="str">
            <v/>
          </cell>
          <cell r="G10587" t="str">
            <v>HK101</v>
          </cell>
          <cell r="H10587" t="str">
            <v>P</v>
          </cell>
        </row>
        <row r="10588">
          <cell r="A10588" t="str">
            <v>410405002000</v>
          </cell>
          <cell r="B10588" t="str">
            <v>弹性圆柱销</v>
          </cell>
          <cell r="C10588" t="str">
            <v>GB/T 879  φ6*25/碳钢/发黑</v>
          </cell>
          <cell r="D10588" t="str">
            <v/>
          </cell>
          <cell r="E10588" t="str">
            <v>个</v>
          </cell>
          <cell r="F10588" t="str">
            <v/>
          </cell>
          <cell r="G10588" t="str">
            <v>HK101</v>
          </cell>
          <cell r="H10588" t="str">
            <v>P</v>
          </cell>
        </row>
        <row r="10589">
          <cell r="A10589" t="str">
            <v>410405004300</v>
          </cell>
          <cell r="B10589" t="str">
            <v>弹性圆柱销</v>
          </cell>
          <cell r="C10589" t="str">
            <v>GB/T 879  φ5*12/45#/发黑</v>
          </cell>
          <cell r="D10589" t="str">
            <v/>
          </cell>
          <cell r="E10589" t="str">
            <v>个</v>
          </cell>
          <cell r="F10589" t="str">
            <v/>
          </cell>
          <cell r="G10589" t="str">
            <v>HK101</v>
          </cell>
          <cell r="H10589" t="str">
            <v>P</v>
          </cell>
        </row>
        <row r="10590">
          <cell r="A10590" t="str">
            <v>410405004200</v>
          </cell>
          <cell r="B10590" t="str">
            <v>普通平键</v>
          </cell>
          <cell r="C10590" t="str">
            <v>GB/T1096  5*5*70/45#/</v>
          </cell>
          <cell r="D10590" t="str">
            <v/>
          </cell>
          <cell r="E10590" t="str">
            <v>个</v>
          </cell>
          <cell r="F10590" t="str">
            <v/>
          </cell>
          <cell r="G10590" t="str">
            <v>HK101</v>
          </cell>
          <cell r="H10590" t="str">
            <v>P</v>
          </cell>
        </row>
        <row r="10591">
          <cell r="A10591" t="str">
            <v>410405003500</v>
          </cell>
          <cell r="B10591" t="str">
            <v>普通平键</v>
          </cell>
          <cell r="C10591" t="str">
            <v>GB/T1096  8*25/碳钢/</v>
          </cell>
          <cell r="D10591" t="str">
            <v/>
          </cell>
          <cell r="E10591" t="str">
            <v>个</v>
          </cell>
          <cell r="F10591" t="str">
            <v/>
          </cell>
          <cell r="G10591" t="str">
            <v>HK101</v>
          </cell>
          <cell r="H10591" t="str">
            <v>P</v>
          </cell>
        </row>
        <row r="10592">
          <cell r="A10592" t="str">
            <v>410407000800</v>
          </cell>
          <cell r="B10592" t="str">
            <v>拉簧</v>
          </cell>
          <cell r="C10592" t="str">
            <v>(上隆)AUL-D8-L30//</v>
          </cell>
          <cell r="D10592" t="str">
            <v/>
          </cell>
          <cell r="E10592" t="str">
            <v>个</v>
          </cell>
          <cell r="F10592" t="str">
            <v/>
          </cell>
          <cell r="G10592" t="str">
            <v>HK101</v>
          </cell>
          <cell r="H10592" t="str">
            <v>P</v>
          </cell>
        </row>
        <row r="10593">
          <cell r="A10593" t="str">
            <v>410405004000</v>
          </cell>
          <cell r="B10593" t="str">
            <v>弹性销</v>
          </cell>
          <cell r="C10593" t="str">
            <v>2x12//</v>
          </cell>
          <cell r="D10593" t="str">
            <v/>
          </cell>
          <cell r="E10593" t="str">
            <v>个</v>
          </cell>
          <cell r="F10593" t="str">
            <v/>
          </cell>
          <cell r="G10593" t="str">
            <v>HK101</v>
          </cell>
          <cell r="H10593" t="str">
            <v>P</v>
          </cell>
        </row>
        <row r="10594">
          <cell r="A10594" t="str">
            <v>410405003600</v>
          </cell>
          <cell r="B10594" t="str">
            <v>弹性圆柱销</v>
          </cell>
          <cell r="C10594" t="str">
            <v>GB/T 879  φ5*30/不锈钢/</v>
          </cell>
          <cell r="D10594" t="str">
            <v/>
          </cell>
          <cell r="E10594" t="str">
            <v>个</v>
          </cell>
          <cell r="F10594" t="str">
            <v/>
          </cell>
          <cell r="G10594" t="str">
            <v>HK101</v>
          </cell>
          <cell r="H10594" t="str">
            <v>P</v>
          </cell>
        </row>
        <row r="10595">
          <cell r="A10595" t="str">
            <v>410404005100</v>
          </cell>
          <cell r="B10595" t="str">
            <v>孔用弹性挡圈-A型</v>
          </cell>
          <cell r="C10595" t="str">
            <v>GB/T 893.1-86  47/65Mn/</v>
          </cell>
          <cell r="D10595" t="str">
            <v/>
          </cell>
          <cell r="E10595" t="str">
            <v>个</v>
          </cell>
          <cell r="F10595" t="str">
            <v/>
          </cell>
          <cell r="G10595" t="str">
            <v>HK101</v>
          </cell>
          <cell r="H10595" t="str">
            <v>P</v>
          </cell>
        </row>
        <row r="10596">
          <cell r="A10596" t="str">
            <v>410405002600</v>
          </cell>
          <cell r="B10596" t="str">
            <v>弹性圆柱销</v>
          </cell>
          <cell r="C10596" t="str">
            <v>GB/T 879  φ3*10/碳钢/</v>
          </cell>
          <cell r="D10596" t="str">
            <v/>
          </cell>
          <cell r="E10596" t="str">
            <v>个</v>
          </cell>
          <cell r="F10596" t="str">
            <v/>
          </cell>
          <cell r="G10596" t="str">
            <v>HK101</v>
          </cell>
          <cell r="H10596" t="str">
            <v>P</v>
          </cell>
        </row>
        <row r="10597">
          <cell r="A10597" t="str">
            <v>410405002200</v>
          </cell>
          <cell r="B10597" t="str">
            <v>弹性圆柱销</v>
          </cell>
          <cell r="C10597" t="str">
            <v>GB/T 879  φ4*25/碳钢/发黑</v>
          </cell>
          <cell r="D10597" t="str">
            <v/>
          </cell>
          <cell r="E10597" t="str">
            <v>个</v>
          </cell>
          <cell r="F10597" t="str">
            <v/>
          </cell>
          <cell r="G10597" t="str">
            <v>HK101</v>
          </cell>
          <cell r="H10597" t="str">
            <v>P</v>
          </cell>
        </row>
        <row r="10598">
          <cell r="A10598" t="str">
            <v>410502013600</v>
          </cell>
          <cell r="B10598" t="str">
            <v>法兰石墨铜套JFB3020</v>
          </cell>
          <cell r="C10598" t="str">
            <v>/粉末冶金/</v>
          </cell>
          <cell r="D10598" t="str">
            <v/>
          </cell>
          <cell r="E10598" t="str">
            <v>个</v>
          </cell>
          <cell r="F10598" t="str">
            <v/>
          </cell>
          <cell r="G10598" t="str">
            <v>HK101</v>
          </cell>
          <cell r="H10598" t="str">
            <v>P</v>
          </cell>
        </row>
        <row r="10599">
          <cell r="A10599" t="str">
            <v>410406011500</v>
          </cell>
          <cell r="B10599" t="str">
            <v>轴承座</v>
          </cell>
          <cell r="C10599" t="str">
            <v>SCS30 组合件//</v>
          </cell>
          <cell r="D10599" t="str">
            <v/>
          </cell>
          <cell r="E10599" t="str">
            <v>个</v>
          </cell>
          <cell r="F10599" t="str">
            <v/>
          </cell>
          <cell r="G10599" t="str">
            <v>HK101</v>
          </cell>
          <cell r="H10599" t="str">
            <v>P</v>
          </cell>
        </row>
        <row r="10600">
          <cell r="A10600" t="str">
            <v>410406011700</v>
          </cell>
          <cell r="B10600" t="str">
            <v>轴承座</v>
          </cell>
          <cell r="C10600" t="str">
            <v>KRCS16//</v>
          </cell>
          <cell r="D10600" t="str">
            <v/>
          </cell>
          <cell r="E10600" t="str">
            <v>个</v>
          </cell>
          <cell r="F10600" t="str">
            <v/>
          </cell>
          <cell r="G10600" t="str">
            <v>HK101</v>
          </cell>
          <cell r="H10600" t="str">
            <v>P</v>
          </cell>
        </row>
        <row r="10601">
          <cell r="A10601" t="str">
            <v>410405001900</v>
          </cell>
          <cell r="B10601" t="str">
            <v>弹性圆柱销</v>
          </cell>
          <cell r="C10601" t="str">
            <v>GB/T 879  φ16*25/20#/发黑</v>
          </cell>
          <cell r="D10601" t="str">
            <v/>
          </cell>
          <cell r="E10601" t="str">
            <v>个</v>
          </cell>
          <cell r="F10601" t="str">
            <v/>
          </cell>
          <cell r="G10601" t="str">
            <v>HK101</v>
          </cell>
          <cell r="H10601" t="str">
            <v>P</v>
          </cell>
        </row>
        <row r="10602">
          <cell r="A10602" t="str">
            <v>410405002100</v>
          </cell>
          <cell r="B10602" t="str">
            <v>弹性圆柱销</v>
          </cell>
          <cell r="C10602" t="str">
            <v>GB/T 879  φ6*30/不锈钢/</v>
          </cell>
          <cell r="D10602" t="str">
            <v/>
          </cell>
          <cell r="E10602" t="str">
            <v>个</v>
          </cell>
          <cell r="F10602" t="str">
            <v/>
          </cell>
          <cell r="G10602" t="str">
            <v>HK101</v>
          </cell>
          <cell r="H10602" t="str">
            <v>P</v>
          </cell>
        </row>
        <row r="10603">
          <cell r="A10603" t="str">
            <v>410402003600</v>
          </cell>
          <cell r="B10603" t="str">
            <v>六角螺母</v>
          </cell>
          <cell r="C10603" t="str">
            <v>GB/T 6170-2000 M20/不锈钢/</v>
          </cell>
          <cell r="D10603" t="str">
            <v>程通机架</v>
          </cell>
          <cell r="E10603" t="str">
            <v>个</v>
          </cell>
          <cell r="F10603" t="str">
            <v/>
          </cell>
          <cell r="G10603" t="str">
            <v>HK101</v>
          </cell>
          <cell r="H10603" t="str">
            <v>P</v>
          </cell>
        </row>
        <row r="10604">
          <cell r="A10604" t="str">
            <v>410405001800</v>
          </cell>
          <cell r="B10604" t="str">
            <v>弹性圆柱销</v>
          </cell>
          <cell r="C10604" t="str">
            <v>GB/T 879  φ4*16/碳钢/发黑</v>
          </cell>
          <cell r="D10604" t="str">
            <v/>
          </cell>
          <cell r="E10604" t="str">
            <v>个</v>
          </cell>
          <cell r="F10604" t="str">
            <v/>
          </cell>
          <cell r="G10604" t="str">
            <v>HK101</v>
          </cell>
          <cell r="H10604" t="str">
            <v>P</v>
          </cell>
        </row>
        <row r="10605">
          <cell r="A10605" t="str">
            <v>410406011600</v>
          </cell>
          <cell r="B10605" t="str">
            <v>轴承座</v>
          </cell>
          <cell r="C10605" t="str">
            <v>SC10//</v>
          </cell>
          <cell r="D10605" t="str">
            <v/>
          </cell>
          <cell r="E10605" t="str">
            <v>个</v>
          </cell>
          <cell r="F10605" t="str">
            <v/>
          </cell>
          <cell r="G10605" t="str">
            <v>HK101</v>
          </cell>
          <cell r="H10605" t="str">
            <v>P</v>
          </cell>
        </row>
        <row r="10606">
          <cell r="A10606" t="str">
            <v>410404003400</v>
          </cell>
          <cell r="B10606" t="str">
            <v>轴用弹性挡圈-A型</v>
          </cell>
          <cell r="C10606" t="str">
            <v>GB/T894.1-1986  8/65Mn/</v>
          </cell>
          <cell r="D10606" t="str">
            <v/>
          </cell>
          <cell r="E10606" t="str">
            <v>个</v>
          </cell>
          <cell r="F10606" t="str">
            <v/>
          </cell>
          <cell r="G10606" t="str">
            <v>HK101</v>
          </cell>
          <cell r="H10606" t="str">
            <v>P</v>
          </cell>
        </row>
        <row r="10607">
          <cell r="A10607" t="str">
            <v>410402003200</v>
          </cell>
          <cell r="B10607" t="str">
            <v>六角螺母</v>
          </cell>
          <cell r="C10607" t="str">
            <v>GB/T 6170-2000 M3/不锈钢/</v>
          </cell>
          <cell r="D10607" t="str">
            <v/>
          </cell>
          <cell r="E10607" t="str">
            <v>个</v>
          </cell>
          <cell r="F10607" t="str">
            <v/>
          </cell>
          <cell r="G10607" t="str">
            <v>HK101</v>
          </cell>
          <cell r="H10607" t="str">
            <v>P</v>
          </cell>
        </row>
        <row r="10608">
          <cell r="A10608" t="str">
            <v>410402002000</v>
          </cell>
          <cell r="B10608" t="str">
            <v>圆螺母</v>
          </cell>
          <cell r="C10608" t="str">
            <v>GB/T812 M14*1.5/不锈钢/</v>
          </cell>
          <cell r="D10608" t="str">
            <v/>
          </cell>
          <cell r="E10608" t="str">
            <v>个</v>
          </cell>
          <cell r="F10608" t="str">
            <v/>
          </cell>
          <cell r="G10608" t="str">
            <v>HK101</v>
          </cell>
          <cell r="H10608" t="str">
            <v>P</v>
          </cell>
        </row>
        <row r="10609">
          <cell r="A10609" t="str">
            <v>410402001900</v>
          </cell>
          <cell r="B10609" t="str">
            <v>圆螺母</v>
          </cell>
          <cell r="C10609" t="str">
            <v>GB/T812 M48*1.5/不锈钢/</v>
          </cell>
          <cell r="D10609" t="str">
            <v/>
          </cell>
          <cell r="E10609" t="str">
            <v>个</v>
          </cell>
          <cell r="F10609" t="str">
            <v/>
          </cell>
          <cell r="G10609" t="str">
            <v>HK101</v>
          </cell>
          <cell r="H10609" t="str">
            <v>P</v>
          </cell>
        </row>
        <row r="10610">
          <cell r="A10610" t="str">
            <v>410401039000</v>
          </cell>
          <cell r="B10610" t="str">
            <v>调节脚</v>
          </cell>
          <cell r="C10610" t="str">
            <v>80*M12*150  组合件//</v>
          </cell>
          <cell r="D10610" t="str">
            <v/>
          </cell>
          <cell r="E10610" t="str">
            <v>个</v>
          </cell>
          <cell r="F10610" t="str">
            <v/>
          </cell>
          <cell r="G10610" t="str">
            <v>HK101</v>
          </cell>
          <cell r="H10610" t="str">
            <v>P</v>
          </cell>
        </row>
        <row r="10611">
          <cell r="A10611" t="str">
            <v>410404003500</v>
          </cell>
          <cell r="B10611" t="str">
            <v>轴用弹性挡圈-A型</v>
          </cell>
          <cell r="C10611" t="str">
            <v>GB/T894.1-1986  11/不锈钢/</v>
          </cell>
          <cell r="D10611" t="str">
            <v/>
          </cell>
          <cell r="E10611" t="str">
            <v>个</v>
          </cell>
          <cell r="F10611" t="str">
            <v/>
          </cell>
          <cell r="G10611" t="str">
            <v>HK101</v>
          </cell>
          <cell r="H10611" t="str">
            <v>P</v>
          </cell>
        </row>
        <row r="10612">
          <cell r="A10612" t="str">
            <v>410403005500</v>
          </cell>
          <cell r="B10612" t="str">
            <v>垫圈</v>
          </cell>
          <cell r="C10612" t="str">
            <v>(MISUMI)FK2TS10-A35-P25/不锈钢/</v>
          </cell>
          <cell r="D10612" t="str">
            <v/>
          </cell>
          <cell r="E10612" t="str">
            <v>个</v>
          </cell>
          <cell r="F10612" t="str">
            <v>A8HV2303-00A</v>
          </cell>
          <cell r="G10612" t="str">
            <v>HK101</v>
          </cell>
          <cell r="H10612" t="str">
            <v>P</v>
          </cell>
        </row>
        <row r="10613">
          <cell r="A10613" t="str">
            <v>410406010900</v>
          </cell>
          <cell r="B10613" t="str">
            <v>轴承</v>
          </cell>
          <cell r="C10613" t="str">
            <v>(MISUMI)HBRSX25/不锈钢/</v>
          </cell>
          <cell r="D10613" t="str">
            <v/>
          </cell>
          <cell r="E10613" t="str">
            <v>个</v>
          </cell>
          <cell r="F10613" t="str">
            <v/>
          </cell>
          <cell r="G10613" t="str">
            <v>HK101</v>
          </cell>
          <cell r="H10613" t="str">
            <v>P</v>
          </cell>
        </row>
        <row r="10614">
          <cell r="A10614" t="str">
            <v>410403004800</v>
          </cell>
          <cell r="B10614" t="str">
            <v>垫片</v>
          </cell>
          <cell r="C10614" t="str">
            <v>φ8*16*3/碳钢/发黑</v>
          </cell>
          <cell r="D10614" t="str">
            <v/>
          </cell>
          <cell r="E10614" t="str">
            <v>个</v>
          </cell>
          <cell r="F10614" t="str">
            <v/>
          </cell>
          <cell r="G10614" t="str">
            <v>HK101</v>
          </cell>
          <cell r="H10614" t="str">
            <v>P</v>
          </cell>
        </row>
        <row r="10615">
          <cell r="A10615" t="str">
            <v>410403004200</v>
          </cell>
          <cell r="B10615" t="str">
            <v>平垫圈A级</v>
          </cell>
          <cell r="C10615" t="str">
            <v>GB/T97.1  12/不锈钢/</v>
          </cell>
          <cell r="D10615" t="str">
            <v/>
          </cell>
          <cell r="E10615" t="str">
            <v>个</v>
          </cell>
          <cell r="F10615" t="str">
            <v/>
          </cell>
          <cell r="G10615" t="str">
            <v>HK101</v>
          </cell>
          <cell r="H10615" t="str">
            <v>P</v>
          </cell>
        </row>
        <row r="10616">
          <cell r="A10616" t="str">
            <v>410403003400</v>
          </cell>
          <cell r="B10616" t="str">
            <v>氧胶O型圈</v>
          </cell>
          <cell r="C10616" t="str">
            <v>外径*线径：45*1.8/橡胶/</v>
          </cell>
          <cell r="D10616" t="str">
            <v/>
          </cell>
          <cell r="E10616" t="str">
            <v>个</v>
          </cell>
          <cell r="F10616" t="str">
            <v/>
          </cell>
          <cell r="G10616" t="str">
            <v>HK101</v>
          </cell>
          <cell r="H10616" t="str">
            <v>P</v>
          </cell>
        </row>
        <row r="10617">
          <cell r="A10617" t="str">
            <v>410403005400</v>
          </cell>
          <cell r="B10617" t="str">
            <v>止动垫圈</v>
          </cell>
          <cell r="C10617" t="str">
            <v>GB/T 858  48/不锈钢/</v>
          </cell>
          <cell r="D10617" t="str">
            <v/>
          </cell>
          <cell r="E10617" t="str">
            <v>个</v>
          </cell>
          <cell r="F10617" t="str">
            <v/>
          </cell>
          <cell r="G10617" t="str">
            <v>HK101</v>
          </cell>
          <cell r="H10617" t="str">
            <v>P</v>
          </cell>
        </row>
        <row r="10618">
          <cell r="A10618" t="str">
            <v>410405002900</v>
          </cell>
          <cell r="B10618" t="str">
            <v>内螺纹圆柱销</v>
          </cell>
          <cell r="C10618" t="str">
            <v>GB/T120.2-2000  6*25/碳钢/</v>
          </cell>
          <cell r="D10618" t="str">
            <v/>
          </cell>
          <cell r="E10618" t="str">
            <v>个</v>
          </cell>
          <cell r="F10618" t="str">
            <v/>
          </cell>
          <cell r="G10618" t="str">
            <v>HK101</v>
          </cell>
          <cell r="H10618" t="str">
            <v>P</v>
          </cell>
        </row>
        <row r="10619">
          <cell r="A10619" t="str">
            <v>410406008400</v>
          </cell>
          <cell r="B10619" t="str">
            <v>深沟球轴承</v>
          </cell>
          <cell r="C10619" t="str">
            <v>6806ZZ//</v>
          </cell>
          <cell r="D10619" t="str">
            <v/>
          </cell>
          <cell r="E10619" t="str">
            <v>个</v>
          </cell>
          <cell r="F10619" t="str">
            <v/>
          </cell>
          <cell r="G10619" t="str">
            <v>HK101</v>
          </cell>
          <cell r="H10619" t="str">
            <v>P</v>
          </cell>
        </row>
        <row r="10620">
          <cell r="A10620" t="str">
            <v>410404002500</v>
          </cell>
          <cell r="B10620" t="str">
            <v>开口挡圈</v>
          </cell>
          <cell r="C10620" t="str">
            <v>GB/896-86  5/碳钢/发黑</v>
          </cell>
          <cell r="D10620" t="str">
            <v/>
          </cell>
          <cell r="E10620" t="str">
            <v>个</v>
          </cell>
          <cell r="F10620" t="str">
            <v/>
          </cell>
          <cell r="G10620" t="str">
            <v>HK101</v>
          </cell>
          <cell r="H10620" t="str">
            <v>P</v>
          </cell>
        </row>
        <row r="10621">
          <cell r="A10621" t="str">
            <v>410402002700</v>
          </cell>
          <cell r="B10621" t="str">
            <v>六角螺母</v>
          </cell>
          <cell r="C10621" t="str">
            <v>GB/T 6170-2000 M16*1.5/不锈钢/</v>
          </cell>
          <cell r="D10621" t="str">
            <v/>
          </cell>
          <cell r="E10621" t="str">
            <v>个</v>
          </cell>
          <cell r="F10621" t="str">
            <v/>
          </cell>
          <cell r="G10621" t="str">
            <v>HK101</v>
          </cell>
          <cell r="H10621" t="str">
            <v>P</v>
          </cell>
        </row>
        <row r="10622">
          <cell r="A10622" t="str">
            <v>410404002400</v>
          </cell>
          <cell r="B10622" t="str">
            <v>开口挡圈</v>
          </cell>
          <cell r="C10622" t="str">
            <v>GB/896-86  2/不锈钢/</v>
          </cell>
          <cell r="D10622" t="str">
            <v/>
          </cell>
          <cell r="E10622" t="str">
            <v>个</v>
          </cell>
          <cell r="F10622" t="str">
            <v/>
          </cell>
          <cell r="G10622" t="str">
            <v>HK101</v>
          </cell>
          <cell r="H10622" t="str">
            <v>P</v>
          </cell>
        </row>
        <row r="10623">
          <cell r="A10623" t="str">
            <v>410402002600</v>
          </cell>
          <cell r="B10623" t="str">
            <v>六角螺母</v>
          </cell>
          <cell r="C10623" t="str">
            <v>GB/T 6170-2000 M4/不锈钢/</v>
          </cell>
          <cell r="D10623" t="str">
            <v/>
          </cell>
          <cell r="E10623" t="str">
            <v>个</v>
          </cell>
          <cell r="F10623" t="str">
            <v/>
          </cell>
          <cell r="G10623" t="str">
            <v>HK101</v>
          </cell>
          <cell r="H10623" t="str">
            <v>P</v>
          </cell>
        </row>
        <row r="10624">
          <cell r="A10624" t="str">
            <v>410402002100</v>
          </cell>
          <cell r="B10624" t="str">
            <v>防松螺母</v>
          </cell>
          <cell r="C10624" t="str">
            <v>GB/T899.1  M8/不锈钢/</v>
          </cell>
          <cell r="D10624" t="str">
            <v/>
          </cell>
          <cell r="E10624" t="str">
            <v>个</v>
          </cell>
          <cell r="F10624" t="str">
            <v/>
          </cell>
          <cell r="G10624" t="str">
            <v>HK101</v>
          </cell>
          <cell r="H10624" t="str">
            <v>P</v>
          </cell>
        </row>
        <row r="10625">
          <cell r="A10625" t="str">
            <v>410405002800</v>
          </cell>
          <cell r="B10625" t="str">
            <v>弹性圆柱销</v>
          </cell>
          <cell r="C10625" t="str">
            <v>GB/T 879  φ6*20/碳钢/</v>
          </cell>
          <cell r="D10625" t="str">
            <v/>
          </cell>
          <cell r="E10625" t="str">
            <v>个</v>
          </cell>
          <cell r="F10625" t="str">
            <v/>
          </cell>
          <cell r="G10625" t="str">
            <v>HK101</v>
          </cell>
          <cell r="H10625" t="str">
            <v>P</v>
          </cell>
        </row>
        <row r="10626">
          <cell r="A10626" t="str">
            <v>410402002300</v>
          </cell>
          <cell r="B10626" t="str">
            <v>六角螺母</v>
          </cell>
          <cell r="C10626" t="str">
            <v>GB/T 6170-2000 M10/不锈钢/</v>
          </cell>
          <cell r="D10626" t="str">
            <v/>
          </cell>
          <cell r="E10626" t="str">
            <v>个</v>
          </cell>
          <cell r="F10626" t="str">
            <v/>
          </cell>
          <cell r="G10626" t="str">
            <v>HK101</v>
          </cell>
          <cell r="H10626" t="str">
            <v>P</v>
          </cell>
        </row>
        <row r="10627">
          <cell r="A10627" t="str">
            <v>430400006700</v>
          </cell>
          <cell r="B10627" t="str">
            <v>空白铭牌</v>
          </cell>
          <cell r="C10627" t="str">
            <v>100 MM* 100 MM/</v>
          </cell>
          <cell r="D10627" t="str">
            <v/>
          </cell>
          <cell r="E10627" t="str">
            <v>张</v>
          </cell>
          <cell r="F10627" t="str">
            <v/>
          </cell>
          <cell r="G10627" t="str">
            <v>101</v>
          </cell>
          <cell r="H10627" t="str">
            <v>P</v>
          </cell>
        </row>
        <row r="10628">
          <cell r="A10628" t="str">
            <v>410403004700</v>
          </cell>
          <cell r="B10628" t="str">
            <v>平垫圈A级</v>
          </cell>
          <cell r="C10628" t="str">
            <v>GB/T97.1  20/不锈钢/</v>
          </cell>
          <cell r="D10628" t="str">
            <v/>
          </cell>
          <cell r="E10628" t="str">
            <v>个</v>
          </cell>
          <cell r="F10628" t="str">
            <v/>
          </cell>
          <cell r="G10628" t="str">
            <v>HK101</v>
          </cell>
          <cell r="H10628" t="str">
            <v>P</v>
          </cell>
        </row>
        <row r="10629">
          <cell r="A10629" t="str">
            <v>410405003300</v>
          </cell>
          <cell r="B10629" t="str">
            <v>普通平键</v>
          </cell>
          <cell r="C10629" t="str">
            <v>GB/T1096  C5x5x20/碳钢/</v>
          </cell>
          <cell r="D10629" t="str">
            <v/>
          </cell>
          <cell r="E10629" t="str">
            <v>个</v>
          </cell>
          <cell r="F10629" t="str">
            <v/>
          </cell>
          <cell r="G10629" t="str">
            <v>HK101</v>
          </cell>
          <cell r="H10629" t="str">
            <v>P</v>
          </cell>
        </row>
        <row r="10630">
          <cell r="A10630" t="str">
            <v>420402021100</v>
          </cell>
          <cell r="B10630" t="str">
            <v>线到线连接器（母）</v>
          </cell>
          <cell r="C10630" t="str">
            <v>MOLEX 进口5566孔-细线，0039000046//</v>
          </cell>
          <cell r="D10630" t="str">
            <v/>
          </cell>
          <cell r="E10630" t="str">
            <v>个</v>
          </cell>
          <cell r="F10630" t="str">
            <v/>
          </cell>
          <cell r="G10630" t="str">
            <v>HK101</v>
          </cell>
          <cell r="H10630" t="str">
            <v>P</v>
          </cell>
        </row>
        <row r="10631">
          <cell r="A10631" t="str">
            <v>410201237000</v>
          </cell>
          <cell r="B10631" t="str">
            <v>左箱体上门</v>
          </cell>
          <cell r="C10631" t="str">
            <v>/冷轧钢板（t=1.5）/B</v>
          </cell>
          <cell r="D10631" t="str">
            <v/>
          </cell>
          <cell r="E10631" t="str">
            <v>个</v>
          </cell>
          <cell r="F10631" t="str">
            <v>K5S32-04010030</v>
          </cell>
          <cell r="G10631" t="str">
            <v>101</v>
          </cell>
          <cell r="H10631" t="str">
            <v>P</v>
          </cell>
        </row>
        <row r="10632">
          <cell r="A10632" t="str">
            <v>420402021000</v>
          </cell>
          <cell r="B10632" t="str">
            <v>线到线连接器（母）</v>
          </cell>
          <cell r="C10632" t="str">
            <v>MOLEX 进口5566孔-粗线，0039000038//</v>
          </cell>
          <cell r="D10632" t="str">
            <v/>
          </cell>
          <cell r="E10632" t="str">
            <v>个</v>
          </cell>
          <cell r="F10632" t="str">
            <v/>
          </cell>
          <cell r="G10632" t="str">
            <v>HK101</v>
          </cell>
          <cell r="H10632" t="str">
            <v>P</v>
          </cell>
        </row>
        <row r="10633">
          <cell r="A10633" t="str">
            <v>410201231701</v>
          </cell>
          <cell r="B10633" t="str">
            <v>加长喷绘安装座</v>
          </cell>
          <cell r="C10633" t="str">
            <v>102/冷轧钢板/9315银灰平光</v>
          </cell>
          <cell r="D10633" t="str">
            <v/>
          </cell>
          <cell r="E10633" t="str">
            <v>个</v>
          </cell>
          <cell r="F10633" t="str">
            <v>SZ-C5S32-20170928-02</v>
          </cell>
          <cell r="G10633" t="str">
            <v>401</v>
          </cell>
          <cell r="H10633" t="str">
            <v>P</v>
          </cell>
        </row>
        <row r="10634">
          <cell r="A10634" t="str">
            <v>410201235401</v>
          </cell>
          <cell r="B10634" t="str">
            <v>双排风干风扇左支架</v>
          </cell>
          <cell r="C10634" t="str">
            <v>/冷轧钢板(t=3)/7002蓝平光</v>
          </cell>
          <cell r="D10634" t="str">
            <v/>
          </cell>
          <cell r="E10634" t="str">
            <v>个</v>
          </cell>
          <cell r="F10634" t="str">
            <v>KK1803-05-06</v>
          </cell>
          <cell r="G10634" t="str">
            <v>101</v>
          </cell>
          <cell r="H10634" t="str">
            <v>P</v>
          </cell>
        </row>
        <row r="10635">
          <cell r="A10635" t="str">
            <v>410201236000</v>
          </cell>
          <cell r="B10635" t="str">
            <v>墨瓶框(4L)</v>
          </cell>
          <cell r="C10635" t="str">
            <v>/冷轧钢板（t=2）/喷塑#3E3E3E深灰粗橘纹</v>
          </cell>
          <cell r="D10635" t="str">
            <v>程通机架</v>
          </cell>
          <cell r="E10635" t="str">
            <v>个</v>
          </cell>
          <cell r="F10635" t="str">
            <v>K5S32-04020019</v>
          </cell>
          <cell r="G10635" t="str">
            <v>101</v>
          </cell>
          <cell r="H10635" t="str">
            <v>P</v>
          </cell>
        </row>
        <row r="10636">
          <cell r="A10636" t="str">
            <v>420601092001</v>
          </cell>
          <cell r="B10636" t="str">
            <v>车头防撞线续</v>
          </cell>
          <cell r="C10636" t="str">
            <v>//</v>
          </cell>
          <cell r="D10636" t="str">
            <v/>
          </cell>
          <cell r="E10636" t="str">
            <v>根</v>
          </cell>
          <cell r="F10636" t="str">
            <v>C5S32-09060003</v>
          </cell>
          <cell r="G10636" t="str">
            <v>101</v>
          </cell>
          <cell r="H10636" t="str">
            <v>S</v>
          </cell>
        </row>
        <row r="10637">
          <cell r="A10637" t="str">
            <v>410101204600</v>
          </cell>
          <cell r="B10637" t="str">
            <v>支撑座3</v>
          </cell>
          <cell r="C10637" t="str">
            <v>/45(t15)/镀装饰铬</v>
          </cell>
          <cell r="D10637" t="str">
            <v/>
          </cell>
          <cell r="E10637" t="str">
            <v>个</v>
          </cell>
          <cell r="F10637" t="str">
            <v>A8HV1606-00A</v>
          </cell>
          <cell r="G10637" t="str">
            <v>HK101</v>
          </cell>
          <cell r="H10637" t="str">
            <v>P</v>
          </cell>
        </row>
        <row r="10638">
          <cell r="A10638" t="str">
            <v>410101204700</v>
          </cell>
          <cell r="B10638" t="str">
            <v>支撑座4</v>
          </cell>
          <cell r="C10638" t="str">
            <v>/45(t15)/镀装饰铬</v>
          </cell>
          <cell r="D10638" t="str">
            <v/>
          </cell>
          <cell r="E10638" t="str">
            <v>个</v>
          </cell>
          <cell r="F10638" t="str">
            <v>A8HV1607-00A</v>
          </cell>
          <cell r="G10638" t="str">
            <v>HK101</v>
          </cell>
          <cell r="H10638" t="str">
            <v>P</v>
          </cell>
        </row>
        <row r="10639">
          <cell r="A10639" t="str">
            <v>410101204900</v>
          </cell>
          <cell r="B10639" t="str">
            <v>支撑座6</v>
          </cell>
          <cell r="C10639" t="str">
            <v>/45(t15)/镀装饰铬</v>
          </cell>
          <cell r="D10639" t="str">
            <v/>
          </cell>
          <cell r="E10639" t="str">
            <v>个</v>
          </cell>
          <cell r="F10639" t="str">
            <v>A8HV1609-00A</v>
          </cell>
          <cell r="G10639" t="str">
            <v>HK101</v>
          </cell>
          <cell r="H10639" t="str">
            <v>P</v>
          </cell>
        </row>
        <row r="10640">
          <cell r="A10640" t="str">
            <v>410201243200</v>
          </cell>
          <cell r="B10640" t="str">
            <v>喷头拖链托架</v>
          </cell>
          <cell r="C10640" t="str">
            <v>/冷板 δ=2.0/黑色细砂纹</v>
          </cell>
          <cell r="D10640" t="str">
            <v/>
          </cell>
          <cell r="E10640" t="str">
            <v>个</v>
          </cell>
          <cell r="F10640" t="str">
            <v>DM8-41010006</v>
          </cell>
          <cell r="G10640" t="str">
            <v>HK101</v>
          </cell>
          <cell r="H10640" t="str">
            <v>P</v>
          </cell>
        </row>
        <row r="10641">
          <cell r="A10641" t="str">
            <v>410201243300</v>
          </cell>
          <cell r="B10641" t="str">
            <v>喷头清洗接墨板</v>
          </cell>
          <cell r="C10641" t="str">
            <v>/304镜面板，δ=0.8/</v>
          </cell>
          <cell r="D10641" t="str">
            <v/>
          </cell>
          <cell r="E10641" t="str">
            <v>个</v>
          </cell>
          <cell r="F10641" t="str">
            <v>DM8-41020001</v>
          </cell>
          <cell r="G10641" t="str">
            <v>HK101</v>
          </cell>
          <cell r="H10641" t="str">
            <v>P</v>
          </cell>
        </row>
        <row r="10642">
          <cell r="A10642" t="str">
            <v>410201243400</v>
          </cell>
          <cell r="B10642" t="str">
            <v>清洗槽焊接</v>
          </cell>
          <cell r="C10642" t="str">
            <v>/不锈钢/</v>
          </cell>
          <cell r="D10642" t="str">
            <v/>
          </cell>
          <cell r="E10642" t="str">
            <v>个</v>
          </cell>
          <cell r="F10642" t="str">
            <v>DM8-41040201</v>
          </cell>
          <cell r="G10642" t="str">
            <v>HK101</v>
          </cell>
          <cell r="H10642" t="str">
            <v>P</v>
          </cell>
        </row>
        <row r="10643">
          <cell r="A10643" t="str">
            <v>410201243500</v>
          </cell>
          <cell r="B10643" t="str">
            <v>浮子右支架</v>
          </cell>
          <cell r="C10643" t="str">
            <v>/不锈钢板 δ=1.0/</v>
          </cell>
          <cell r="D10643" t="str">
            <v/>
          </cell>
          <cell r="E10643" t="str">
            <v>个</v>
          </cell>
          <cell r="F10643" t="str">
            <v>DM8-41040004</v>
          </cell>
          <cell r="G10643" t="str">
            <v>HK101</v>
          </cell>
          <cell r="H10643" t="str">
            <v>P</v>
          </cell>
        </row>
        <row r="10644">
          <cell r="A10644" t="str">
            <v>410201243600</v>
          </cell>
          <cell r="B10644" t="str">
            <v>浮子左支架</v>
          </cell>
          <cell r="C10644" t="str">
            <v>/不锈钢板 δ=1.0/</v>
          </cell>
          <cell r="D10644" t="str">
            <v/>
          </cell>
          <cell r="E10644" t="str">
            <v>个</v>
          </cell>
          <cell r="F10644" t="str">
            <v>DM8-41040005</v>
          </cell>
          <cell r="G10644" t="str">
            <v>HK101</v>
          </cell>
          <cell r="H10644" t="str">
            <v>P</v>
          </cell>
        </row>
        <row r="10645">
          <cell r="A10645" t="str">
            <v>410201243700</v>
          </cell>
          <cell r="B10645" t="str">
            <v>浮子壳</v>
          </cell>
          <cell r="C10645" t="str">
            <v>/不锈钢板 δ=1.0/</v>
          </cell>
          <cell r="D10645" t="str">
            <v/>
          </cell>
          <cell r="E10645" t="str">
            <v>个</v>
          </cell>
          <cell r="F10645" t="str">
            <v>DM8-41040006</v>
          </cell>
          <cell r="G10645" t="str">
            <v>HK101</v>
          </cell>
          <cell r="H10645" t="str">
            <v>P</v>
          </cell>
        </row>
        <row r="10646">
          <cell r="A10646" t="str">
            <v>410201243800</v>
          </cell>
          <cell r="B10646" t="str">
            <v>清洗辊电机支架</v>
          </cell>
          <cell r="C10646" t="str">
            <v>/不锈钢板 δ=1.2/</v>
          </cell>
          <cell r="D10646" t="str">
            <v/>
          </cell>
          <cell r="E10646" t="str">
            <v>个</v>
          </cell>
          <cell r="F10646" t="str">
            <v>DM8-41031001</v>
          </cell>
          <cell r="G10646" t="str">
            <v>HK101</v>
          </cell>
          <cell r="H10646" t="str">
            <v>P</v>
          </cell>
        </row>
        <row r="10647">
          <cell r="A10647" t="str">
            <v>410201243900</v>
          </cell>
          <cell r="B10647" t="str">
            <v>16头保湿接墨板</v>
          </cell>
          <cell r="C10647" t="str">
            <v>/不锈钢板 δ=1.0/</v>
          </cell>
          <cell r="D10647" t="str">
            <v/>
          </cell>
          <cell r="E10647" t="str">
            <v>个</v>
          </cell>
          <cell r="F10647" t="str">
            <v>DM8-00000002</v>
          </cell>
          <cell r="G10647" t="str">
            <v>HK101</v>
          </cell>
          <cell r="H10647" t="str">
            <v>P</v>
          </cell>
        </row>
        <row r="10648">
          <cell r="A10648" t="str">
            <v>410201244000</v>
          </cell>
          <cell r="B10648" t="str">
            <v>保湿后罩</v>
          </cell>
          <cell r="C10648" t="str">
            <v>/冷板 δ=1.0/黑色细砂纹</v>
          </cell>
          <cell r="D10648" t="str">
            <v/>
          </cell>
          <cell r="E10648" t="str">
            <v>个</v>
          </cell>
          <cell r="F10648" t="str">
            <v>DM8-00000003</v>
          </cell>
          <cell r="G10648" t="str">
            <v>HK101</v>
          </cell>
          <cell r="H10648" t="str">
            <v>P</v>
          </cell>
        </row>
        <row r="10649">
          <cell r="A10649" t="str">
            <v>410201244100</v>
          </cell>
          <cell r="B10649" t="str">
            <v>16头保湿电机角铁</v>
          </cell>
          <cell r="C10649" t="str">
            <v>/冷板 δ=3.0/黑色细砂纹</v>
          </cell>
          <cell r="D10649" t="str">
            <v/>
          </cell>
          <cell r="E10649" t="str">
            <v>个</v>
          </cell>
          <cell r="F10649" t="str">
            <v>DM8-06020003</v>
          </cell>
          <cell r="G10649" t="str">
            <v>HK101</v>
          </cell>
          <cell r="H10649" t="str">
            <v>P</v>
          </cell>
        </row>
        <row r="10650">
          <cell r="A10650" t="str">
            <v>410201244200</v>
          </cell>
          <cell r="B10650" t="str">
            <v>保湿开关角铁</v>
          </cell>
          <cell r="C10650" t="str">
            <v>/冷板 δ=2.0/黑色细砂纹</v>
          </cell>
          <cell r="D10650" t="str">
            <v/>
          </cell>
          <cell r="E10650" t="str">
            <v>个</v>
          </cell>
          <cell r="F10650" t="str">
            <v>DM8-06020004</v>
          </cell>
          <cell r="G10650" t="str">
            <v>HK101</v>
          </cell>
          <cell r="H10650" t="str">
            <v>P</v>
          </cell>
        </row>
        <row r="10651">
          <cell r="A10651" t="str">
            <v>410201244300</v>
          </cell>
          <cell r="B10651" t="str">
            <v>16头保湿盘</v>
          </cell>
          <cell r="C10651" t="str">
            <v>/304 δ=1.2/</v>
          </cell>
          <cell r="D10651" t="str">
            <v/>
          </cell>
          <cell r="E10651" t="str">
            <v>个</v>
          </cell>
          <cell r="F10651" t="str">
            <v>DM8-06010001</v>
          </cell>
          <cell r="G10651" t="str">
            <v>HK101</v>
          </cell>
          <cell r="H10651" t="str">
            <v>P</v>
          </cell>
        </row>
        <row r="10652">
          <cell r="A10652" t="str">
            <v>410201244400</v>
          </cell>
          <cell r="B10652" t="str">
            <v>16头保湿盒卡条</v>
          </cell>
          <cell r="C10652" t="str">
            <v>/304 δ=1.2/</v>
          </cell>
          <cell r="D10652" t="str">
            <v/>
          </cell>
          <cell r="E10652" t="str">
            <v>个</v>
          </cell>
          <cell r="F10652" t="str">
            <v>DM8-06010002</v>
          </cell>
          <cell r="G10652" t="str">
            <v>HK101</v>
          </cell>
          <cell r="H10652" t="str">
            <v>P</v>
          </cell>
        </row>
        <row r="10653">
          <cell r="A10653" t="str">
            <v>410201244500</v>
          </cell>
          <cell r="B10653" t="str">
            <v>皮带罩，右</v>
          </cell>
          <cell r="C10653" t="str">
            <v>/冷板 δ=1.5/黑色细砂纹</v>
          </cell>
          <cell r="D10653" t="str">
            <v/>
          </cell>
          <cell r="E10653" t="str">
            <v>个</v>
          </cell>
          <cell r="F10653" t="str">
            <v>DM8-40000005</v>
          </cell>
          <cell r="G10653" t="str">
            <v>HK101</v>
          </cell>
          <cell r="H10653" t="str">
            <v>P</v>
          </cell>
        </row>
        <row r="10654">
          <cell r="A10654" t="str">
            <v>410201244600</v>
          </cell>
          <cell r="B10654" t="str">
            <v>皮带罩，左</v>
          </cell>
          <cell r="C10654" t="str">
            <v>/冷板 δ=1.5/黑色细砂纹</v>
          </cell>
          <cell r="D10654" t="str">
            <v/>
          </cell>
          <cell r="E10654" t="str">
            <v>个</v>
          </cell>
          <cell r="F10654" t="str">
            <v>DM8-40000006</v>
          </cell>
          <cell r="G10654" t="str">
            <v>HK101</v>
          </cell>
          <cell r="H10654" t="str">
            <v>P</v>
          </cell>
        </row>
        <row r="10655">
          <cell r="A10655" t="str">
            <v>410201244700</v>
          </cell>
          <cell r="B10655" t="str">
            <v>光栅防尘条</v>
          </cell>
          <cell r="C10655" t="str">
            <v>/冷板 δ=1.0/黑色细砂纹</v>
          </cell>
          <cell r="D10655" t="str">
            <v/>
          </cell>
          <cell r="E10655" t="str">
            <v>个</v>
          </cell>
          <cell r="F10655" t="str">
            <v>DM8-40000004</v>
          </cell>
          <cell r="G10655" t="str">
            <v>HK101</v>
          </cell>
          <cell r="H10655" t="str">
            <v>P</v>
          </cell>
        </row>
        <row r="10656">
          <cell r="A10656" t="str">
            <v>410501013601</v>
          </cell>
          <cell r="B10656" t="str">
            <v>E5113三头机架组件(变更)</v>
          </cell>
          <cell r="C10656" t="str">
            <v>蓝黑色//</v>
          </cell>
          <cell r="D10656" t="str">
            <v/>
          </cell>
          <cell r="E10656" t="str">
            <v>个</v>
          </cell>
          <cell r="F10656" t="str">
            <v/>
          </cell>
          <cell r="G10656" t="str">
            <v>401</v>
          </cell>
          <cell r="H10656" t="str">
            <v>P</v>
          </cell>
        </row>
        <row r="10657">
          <cell r="A10657" t="str">
            <v>410501013401</v>
          </cell>
          <cell r="B10657" t="str">
            <v>E5113三头机架组件(变更)</v>
          </cell>
          <cell r="C10657" t="str">
            <v>蓝色//</v>
          </cell>
          <cell r="D10657" t="str">
            <v/>
          </cell>
          <cell r="E10657" t="str">
            <v>个</v>
          </cell>
          <cell r="F10657" t="str">
            <v/>
          </cell>
          <cell r="G10657" t="str">
            <v>401</v>
          </cell>
          <cell r="H10657" t="str">
            <v>P</v>
          </cell>
        </row>
        <row r="10658">
          <cell r="A10658" t="str">
            <v>410501013902</v>
          </cell>
          <cell r="B10658" t="str">
            <v>E5113四头打纸机架组件|F</v>
          </cell>
          <cell r="C10658" t="str">
            <v>蓝色//</v>
          </cell>
          <cell r="D10658" t="str">
            <v/>
          </cell>
          <cell r="E10658" t="str">
            <v>个</v>
          </cell>
          <cell r="F10658" t="str">
            <v/>
          </cell>
          <cell r="G10658" t="str">
            <v>101</v>
          </cell>
          <cell r="H10658" t="str">
            <v>P</v>
          </cell>
        </row>
        <row r="10659">
          <cell r="A10659" t="str">
            <v>410201270000</v>
          </cell>
          <cell r="B10659" t="str">
            <v>右下箱体后封板</v>
          </cell>
          <cell r="C10659" t="str">
            <v>/冷轧钢板/7002蓝平光</v>
          </cell>
          <cell r="D10659" t="str">
            <v/>
          </cell>
          <cell r="E10659" t="str">
            <v>个</v>
          </cell>
          <cell r="F10659" t="str">
            <v>SZ-XEP32-20170828-01</v>
          </cell>
          <cell r="G10659" t="str">
            <v>101</v>
          </cell>
          <cell r="H10659" t="str">
            <v>P</v>
          </cell>
        </row>
        <row r="10660">
          <cell r="A10660" t="str">
            <v>410201114002</v>
          </cell>
          <cell r="B10660" t="str">
            <v>主架左立板</v>
          </cell>
          <cell r="C10660" t="str">
            <v>/1Cr18Ni9(t=2)/</v>
          </cell>
          <cell r="D10660" t="str">
            <v/>
          </cell>
          <cell r="E10660" t="str">
            <v>个</v>
          </cell>
          <cell r="F10660" t="str">
            <v>SEP32-06010006</v>
          </cell>
          <cell r="G10660" t="str">
            <v>101</v>
          </cell>
          <cell r="H10660" t="str">
            <v>P</v>
          </cell>
        </row>
        <row r="10661">
          <cell r="A10661" t="str">
            <v>410201269900</v>
          </cell>
          <cell r="B10661" t="str">
            <v>缺纸感应器安装板(变更)</v>
          </cell>
          <cell r="C10661" t="str">
            <v>/镀锌钢板/</v>
          </cell>
          <cell r="D10661" t="str">
            <v/>
          </cell>
          <cell r="E10661" t="str">
            <v>个</v>
          </cell>
          <cell r="F10661" t="str">
            <v>SZ-SEP18-181127-01</v>
          </cell>
          <cell r="G10661" t="str">
            <v>101</v>
          </cell>
          <cell r="H10661" t="str">
            <v>P</v>
          </cell>
        </row>
        <row r="10662">
          <cell r="A10662" t="str">
            <v>410201114203</v>
          </cell>
          <cell r="B10662" t="str">
            <v>主架右立板(变更)</v>
          </cell>
          <cell r="C10662" t="str">
            <v>/1Cr18Ni9(t=2)/</v>
          </cell>
          <cell r="D10662" t="str">
            <v/>
          </cell>
          <cell r="E10662" t="str">
            <v>个</v>
          </cell>
          <cell r="F10662" t="str">
            <v>SEP32-06010007</v>
          </cell>
          <cell r="G10662" t="str">
            <v>101</v>
          </cell>
          <cell r="H10662" t="str">
            <v>P</v>
          </cell>
        </row>
        <row r="10663">
          <cell r="A10663" t="str">
            <v>80000001</v>
          </cell>
          <cell r="B10663" t="str">
            <v>半成品_上梁</v>
          </cell>
          <cell r="C10663" t="str">
            <v>半成品_上梁</v>
          </cell>
          <cell r="D10663" t="str">
            <v/>
          </cell>
          <cell r="E10663" t="str">
            <v>组</v>
          </cell>
          <cell r="F10663" t="str">
            <v/>
          </cell>
          <cell r="G10663" t="str">
            <v>801</v>
          </cell>
          <cell r="H10663" t="str">
            <v>M</v>
          </cell>
        </row>
        <row r="10664">
          <cell r="A10664" t="str">
            <v>410201271300</v>
          </cell>
          <cell r="B10664" t="str">
            <v>拖链尾端封板(变更)</v>
          </cell>
          <cell r="C10664" t="str">
            <v>/冷轧钢板（t=1.2）/C</v>
          </cell>
          <cell r="D10664" t="str">
            <v/>
          </cell>
          <cell r="E10664" t="str">
            <v>个</v>
          </cell>
          <cell r="F10664" t="str">
            <v>KGP32-01010004</v>
          </cell>
          <cell r="G10664" t="str">
            <v>101</v>
          </cell>
          <cell r="H10664" t="str">
            <v>P</v>
          </cell>
        </row>
        <row r="10665">
          <cell r="A10665" t="str">
            <v>410201271400</v>
          </cell>
          <cell r="B10665" t="str">
            <v>小车前门</v>
          </cell>
          <cell r="C10665" t="str">
            <v>/冷轧钢板（t=1.5）/喷塑#3E3E3E深灰粗橘纹</v>
          </cell>
          <cell r="D10665" t="str">
            <v/>
          </cell>
          <cell r="E10665" t="str">
            <v>个</v>
          </cell>
          <cell r="F10665" t="str">
            <v>KGP32-05000027</v>
          </cell>
          <cell r="G10665" t="str">
            <v>101</v>
          </cell>
          <cell r="H10665" t="str">
            <v>P</v>
          </cell>
        </row>
        <row r="10666">
          <cell r="A10666" t="str">
            <v>410201271500</v>
          </cell>
          <cell r="B10666" t="str">
            <v>小车上盖</v>
          </cell>
          <cell r="C10666" t="str">
            <v>/铝板（t=1.5）/喷塑#3E3E3E深灰粗橘纹</v>
          </cell>
          <cell r="D10666" t="str">
            <v/>
          </cell>
          <cell r="E10666" t="str">
            <v>个</v>
          </cell>
          <cell r="F10666" t="str">
            <v>KGP32-05000007</v>
          </cell>
          <cell r="G10666" t="str">
            <v>101</v>
          </cell>
          <cell r="H10666" t="str">
            <v>P</v>
          </cell>
        </row>
        <row r="10667">
          <cell r="A10667" t="str">
            <v>410201271600</v>
          </cell>
          <cell r="B10667" t="str">
            <v>小车附件一(变更)</v>
          </cell>
          <cell r="C10667" t="str">
            <v>/冷轧钢板/喷塑#3E3E3E深灰粗橘纹</v>
          </cell>
          <cell r="D10667" t="str">
            <v/>
          </cell>
          <cell r="E10667" t="str">
            <v>个</v>
          </cell>
          <cell r="F10667" t="str">
            <v>KGP32-05000008</v>
          </cell>
          <cell r="G10667" t="str">
            <v>101</v>
          </cell>
          <cell r="H10667" t="str">
            <v>P</v>
          </cell>
        </row>
        <row r="10668">
          <cell r="A10668" t="str">
            <v>410201271700</v>
          </cell>
          <cell r="B10668" t="str">
            <v>双负压表安装板</v>
          </cell>
          <cell r="C10668" t="str">
            <v>/冷轧钢板（t=1.5）/喷塑#3E3E3E深灰粗橘纹</v>
          </cell>
          <cell r="D10668" t="str">
            <v/>
          </cell>
          <cell r="E10668" t="str">
            <v>个</v>
          </cell>
          <cell r="F10668" t="str">
            <v>KGP32-05000010</v>
          </cell>
          <cell r="G10668" t="str">
            <v>101</v>
          </cell>
          <cell r="H10668" t="str">
            <v>P</v>
          </cell>
        </row>
        <row r="10669">
          <cell r="A10669" t="str">
            <v>410201271800</v>
          </cell>
          <cell r="B10669" t="str">
            <v>单负压表安装板</v>
          </cell>
          <cell r="C10669" t="str">
            <v>/冷轧钢板（t=1.5）/喷塑#3E3E3E深灰粗橘纹</v>
          </cell>
          <cell r="D10669" t="str">
            <v/>
          </cell>
          <cell r="E10669" t="str">
            <v>个</v>
          </cell>
          <cell r="F10669" t="str">
            <v>KGP32-05000021</v>
          </cell>
          <cell r="G10669" t="str">
            <v>101</v>
          </cell>
          <cell r="H10669" t="str">
            <v>P</v>
          </cell>
        </row>
        <row r="10670">
          <cell r="A10670" t="str">
            <v>410201271900</v>
          </cell>
          <cell r="B10670" t="str">
            <v>小车附件二(变更)</v>
          </cell>
          <cell r="C10670" t="str">
            <v>/铝板（t=3.0）/喷塑#3E3E3E深灰粗橘纹</v>
          </cell>
          <cell r="D10670" t="str">
            <v/>
          </cell>
          <cell r="E10670" t="str">
            <v>个</v>
          </cell>
          <cell r="F10670" t="str">
            <v>KGP32-05000006</v>
          </cell>
          <cell r="G10670" t="str">
            <v>101</v>
          </cell>
          <cell r="H10670" t="str">
            <v>P</v>
          </cell>
        </row>
        <row r="10671">
          <cell r="A10671" t="str">
            <v>410201272000</v>
          </cell>
          <cell r="B10671" t="str">
            <v>小车附件三(变更)</v>
          </cell>
          <cell r="C10671" t="str">
            <v>/铝板（t=3.0）/喷塑#3E3E3E深灰粗橘纹</v>
          </cell>
          <cell r="D10671" t="str">
            <v/>
          </cell>
          <cell r="E10671" t="str">
            <v>个</v>
          </cell>
          <cell r="F10671" t="str">
            <v>KGP32-05000005</v>
          </cell>
          <cell r="G10671" t="str">
            <v>101</v>
          </cell>
          <cell r="H10671" t="str">
            <v>P</v>
          </cell>
        </row>
        <row r="10672">
          <cell r="A10672" t="str">
            <v>410201244800</v>
          </cell>
          <cell r="B10672" t="str">
            <v>拖链托</v>
          </cell>
          <cell r="C10672" t="str">
            <v>/冷板 δ=2.0/黑色细砂纹</v>
          </cell>
          <cell r="D10672" t="str">
            <v/>
          </cell>
          <cell r="E10672" t="str">
            <v>个</v>
          </cell>
          <cell r="F10672" t="str">
            <v>DM8-40000001</v>
          </cell>
          <cell r="G10672" t="str">
            <v>HK101</v>
          </cell>
          <cell r="H10672" t="str">
            <v>P</v>
          </cell>
        </row>
        <row r="10673">
          <cell r="A10673" t="str">
            <v>410201244900</v>
          </cell>
          <cell r="B10673" t="str">
            <v>16头电磁阀支架</v>
          </cell>
          <cell r="C10673" t="str">
            <v>/冷板 δ=1.5/黑色细砂纹</v>
          </cell>
          <cell r="D10673" t="str">
            <v/>
          </cell>
          <cell r="E10673" t="str">
            <v>个</v>
          </cell>
          <cell r="F10673" t="str">
            <v>DM8-05000001</v>
          </cell>
          <cell r="G10673" t="str">
            <v>HK101</v>
          </cell>
          <cell r="H10673" t="str">
            <v>P</v>
          </cell>
        </row>
        <row r="10674">
          <cell r="A10674" t="str">
            <v>410201245000</v>
          </cell>
          <cell r="B10674" t="str">
            <v>16头肺支架</v>
          </cell>
          <cell r="C10674" t="str">
            <v>/冷板 δ=1.5/黑色细砂纹</v>
          </cell>
          <cell r="D10674" t="str">
            <v/>
          </cell>
          <cell r="E10674" t="str">
            <v>个</v>
          </cell>
          <cell r="F10674" t="str">
            <v>DM8-05040001</v>
          </cell>
          <cell r="G10674" t="str">
            <v>HK101</v>
          </cell>
          <cell r="H10674" t="str">
            <v>P</v>
          </cell>
        </row>
        <row r="10675">
          <cell r="A10675" t="str">
            <v>410201245100</v>
          </cell>
          <cell r="B10675" t="str">
            <v>16头肺压板</v>
          </cell>
          <cell r="C10675" t="str">
            <v>/冷板 δ=1.0/黑色细砂纹</v>
          </cell>
          <cell r="D10675" t="str">
            <v/>
          </cell>
          <cell r="E10675" t="str">
            <v>个</v>
          </cell>
          <cell r="F10675" t="str">
            <v>DM8-05040002</v>
          </cell>
          <cell r="G10675" t="str">
            <v>HK101</v>
          </cell>
          <cell r="H10675" t="str">
            <v>P</v>
          </cell>
        </row>
        <row r="10676">
          <cell r="A10676" t="str">
            <v>410201245200</v>
          </cell>
          <cell r="B10676" t="str">
            <v>16头小车电气盒</v>
          </cell>
          <cell r="C10676" t="str">
            <v>/冷板 δ=2.0/黑色细砂纹</v>
          </cell>
          <cell r="D10676" t="str">
            <v/>
          </cell>
          <cell r="E10676" t="str">
            <v>个</v>
          </cell>
          <cell r="F10676" t="str">
            <v>DM8-05010001</v>
          </cell>
          <cell r="G10676" t="str">
            <v>HK101</v>
          </cell>
          <cell r="H10676" t="str">
            <v>P</v>
          </cell>
        </row>
        <row r="10677">
          <cell r="A10677" t="str">
            <v>410201245300</v>
          </cell>
          <cell r="B10677" t="str">
            <v>16头副墨瓶支架</v>
          </cell>
          <cell r="C10677" t="str">
            <v>/冷板 δ=2.0/黑色细砂纹</v>
          </cell>
          <cell r="D10677" t="str">
            <v/>
          </cell>
          <cell r="E10677" t="str">
            <v>个</v>
          </cell>
          <cell r="F10677" t="str">
            <v>DM8-05010002</v>
          </cell>
          <cell r="G10677" t="str">
            <v>HK101</v>
          </cell>
          <cell r="H10677" t="str">
            <v>P</v>
          </cell>
        </row>
        <row r="10678">
          <cell r="A10678" t="str">
            <v>410201245400</v>
          </cell>
          <cell r="B10678" t="str">
            <v>16头车头后盖</v>
          </cell>
          <cell r="C10678" t="str">
            <v>/冷板 δ=1.5/黑色细砂纹</v>
          </cell>
          <cell r="D10678" t="str">
            <v/>
          </cell>
          <cell r="E10678" t="str">
            <v>个</v>
          </cell>
          <cell r="F10678" t="str">
            <v>DM8-05010003</v>
          </cell>
          <cell r="G10678" t="str">
            <v>HK101</v>
          </cell>
          <cell r="H10678" t="str">
            <v>P</v>
          </cell>
        </row>
        <row r="10679">
          <cell r="A10679" t="str">
            <v>410201245500</v>
          </cell>
          <cell r="B10679" t="str">
            <v>16头小车前盖板</v>
          </cell>
          <cell r="C10679" t="str">
            <v>/冷板 δ=1.5/黑色细砂纹</v>
          </cell>
          <cell r="D10679" t="str">
            <v/>
          </cell>
          <cell r="E10679" t="str">
            <v>个</v>
          </cell>
          <cell r="F10679" t="str">
            <v>DM8-05010004</v>
          </cell>
          <cell r="G10679" t="str">
            <v>HK101</v>
          </cell>
          <cell r="H10679" t="str">
            <v>P</v>
          </cell>
        </row>
        <row r="10680">
          <cell r="A10680" t="str">
            <v>410201245600</v>
          </cell>
          <cell r="B10680" t="str">
            <v>16头小车顶盖</v>
          </cell>
          <cell r="C10680" t="str">
            <v>/冷板 δ=1.5/黑色细砂纹</v>
          </cell>
          <cell r="D10680" t="str">
            <v/>
          </cell>
          <cell r="E10680" t="str">
            <v>个</v>
          </cell>
          <cell r="F10680" t="str">
            <v>DM8-05010005</v>
          </cell>
          <cell r="G10680" t="str">
            <v>HK101</v>
          </cell>
          <cell r="H10680" t="str">
            <v>P</v>
          </cell>
        </row>
        <row r="10681">
          <cell r="A10681" t="str">
            <v>410201245700</v>
          </cell>
          <cell r="B10681" t="str">
            <v>喷头板支架</v>
          </cell>
          <cell r="C10681" t="str">
            <v>/冷板 δ=2.0/黑色细砂纹</v>
          </cell>
          <cell r="D10681" t="str">
            <v/>
          </cell>
          <cell r="E10681" t="str">
            <v>个</v>
          </cell>
          <cell r="F10681" t="str">
            <v>DM8-05010007</v>
          </cell>
          <cell r="G10681" t="str">
            <v>HK101</v>
          </cell>
          <cell r="H10681" t="str">
            <v>P</v>
          </cell>
        </row>
        <row r="10682">
          <cell r="A10682" t="str">
            <v>410201245800</v>
          </cell>
          <cell r="B10682" t="str">
            <v>墨瓶托</v>
          </cell>
          <cell r="C10682" t="str">
            <v>/冷板 δ=1.5/黑色细砂纹</v>
          </cell>
          <cell r="D10682" t="str">
            <v/>
          </cell>
          <cell r="E10682" t="str">
            <v>个</v>
          </cell>
          <cell r="F10682" t="str">
            <v>DM8-05010008</v>
          </cell>
          <cell r="G10682" t="str">
            <v>HK101</v>
          </cell>
          <cell r="H10682" t="str">
            <v>P</v>
          </cell>
        </row>
        <row r="10683">
          <cell r="A10683" t="str">
            <v>410201245900</v>
          </cell>
          <cell r="B10683" t="str">
            <v>行程开关触铁</v>
          </cell>
          <cell r="C10683" t="str">
            <v>/304 δ=2.5/</v>
          </cell>
          <cell r="D10683" t="str">
            <v/>
          </cell>
          <cell r="E10683" t="str">
            <v>个</v>
          </cell>
          <cell r="F10683" t="str">
            <v>DM8-05010009</v>
          </cell>
          <cell r="G10683" t="str">
            <v>HK101</v>
          </cell>
          <cell r="H10683" t="str">
            <v>P</v>
          </cell>
        </row>
        <row r="10684">
          <cell r="A10684" t="str">
            <v>410201246000</v>
          </cell>
          <cell r="B10684" t="str">
            <v>16头小车前罩</v>
          </cell>
          <cell r="C10684" t="str">
            <v>/冷板 δ=1.0/黑色细砂纹</v>
          </cell>
          <cell r="D10684" t="str">
            <v/>
          </cell>
          <cell r="E10684" t="str">
            <v>个</v>
          </cell>
          <cell r="F10684" t="str">
            <v>DM8-05020006</v>
          </cell>
          <cell r="G10684" t="str">
            <v>HK101</v>
          </cell>
          <cell r="H10684" t="str">
            <v>P</v>
          </cell>
        </row>
        <row r="10685">
          <cell r="A10685" t="str">
            <v>410201246100</v>
          </cell>
          <cell r="B10685" t="str">
            <v>16头左箱体</v>
          </cell>
          <cell r="C10685" t="str">
            <v>/冷板 δ=2.0/黑色细砂纹</v>
          </cell>
          <cell r="D10685" t="str">
            <v/>
          </cell>
          <cell r="E10685" t="str">
            <v>个</v>
          </cell>
          <cell r="F10685" t="str">
            <v>D184-04010001</v>
          </cell>
          <cell r="G10685" t="str">
            <v>HK101</v>
          </cell>
          <cell r="H10685" t="str">
            <v>P</v>
          </cell>
        </row>
        <row r="10686">
          <cell r="A10686" t="str">
            <v>410201246200</v>
          </cell>
          <cell r="B10686" t="str">
            <v>16头左上箱体</v>
          </cell>
          <cell r="C10686" t="str">
            <v>/冷板 δ=2.0/黑色细砂纹</v>
          </cell>
          <cell r="D10686" t="str">
            <v/>
          </cell>
          <cell r="E10686" t="str">
            <v>个</v>
          </cell>
          <cell r="F10686" t="str">
            <v>D184-04010002</v>
          </cell>
          <cell r="G10686" t="str">
            <v>HK101</v>
          </cell>
          <cell r="H10686" t="str">
            <v>P</v>
          </cell>
        </row>
        <row r="10687">
          <cell r="A10687" t="str">
            <v>410201246300</v>
          </cell>
          <cell r="B10687" t="str">
            <v>上盖板</v>
          </cell>
          <cell r="C10687" t="str">
            <v>/冷板 δ=1.5/黑色细砂纹</v>
          </cell>
          <cell r="D10687" t="str">
            <v/>
          </cell>
          <cell r="E10687" t="str">
            <v>个</v>
          </cell>
          <cell r="F10687" t="str">
            <v>D184-04010005</v>
          </cell>
          <cell r="G10687" t="str">
            <v>HK101</v>
          </cell>
          <cell r="H10687" t="str">
            <v>P</v>
          </cell>
        </row>
        <row r="10688">
          <cell r="A10688" t="str">
            <v>410201125901</v>
          </cell>
          <cell r="B10688" t="str">
            <v>主架右立板(变更)</v>
          </cell>
          <cell r="C10688" t="str">
            <v>/304（t=2)/</v>
          </cell>
          <cell r="D10688" t="str">
            <v/>
          </cell>
          <cell r="E10688" t="str">
            <v>个</v>
          </cell>
          <cell r="F10688" t="str">
            <v>E45113-06010005</v>
          </cell>
          <cell r="G10688" t="str">
            <v>101</v>
          </cell>
          <cell r="H10688" t="str">
            <v>P</v>
          </cell>
        </row>
        <row r="10689">
          <cell r="A10689" t="str">
            <v>410201147319</v>
          </cell>
          <cell r="B10689" t="str">
            <v>EP 主架(变更)</v>
          </cell>
          <cell r="C10689" t="str">
            <v>/1Cr18Ni9(t=2)/</v>
          </cell>
          <cell r="D10689" t="str">
            <v/>
          </cell>
          <cell r="E10689" t="str">
            <v>个</v>
          </cell>
          <cell r="F10689" t="str">
            <v>EP18-06010001</v>
          </cell>
          <cell r="G10689" t="str">
            <v>101</v>
          </cell>
          <cell r="H10689" t="str">
            <v>P</v>
          </cell>
        </row>
        <row r="10690">
          <cell r="A10690" t="str">
            <v>410201161206</v>
          </cell>
          <cell r="B10690" t="str">
            <v>EP 中间后盖</v>
          </cell>
          <cell r="C10690" t="str">
            <v>/冷轧钢板(t=1.5)/A</v>
          </cell>
          <cell r="D10690" t="str">
            <v/>
          </cell>
          <cell r="E10690" t="str">
            <v>个</v>
          </cell>
          <cell r="F10690" t="str">
            <v>EP18-04000002</v>
          </cell>
          <cell r="G10690" t="str">
            <v>101</v>
          </cell>
          <cell r="H10690" t="str">
            <v>P</v>
          </cell>
        </row>
        <row r="10691">
          <cell r="A10691" t="str">
            <v>420601068802</v>
          </cell>
          <cell r="B10691" t="str">
            <v>前压轮控制线</v>
          </cell>
          <cell r="C10691" t="str">
            <v>//</v>
          </cell>
          <cell r="D10691" t="str">
            <v/>
          </cell>
          <cell r="E10691" t="str">
            <v>根</v>
          </cell>
          <cell r="F10691" t="str">
            <v>KK50-09120007</v>
          </cell>
          <cell r="G10691" t="str">
            <v>101</v>
          </cell>
          <cell r="H10691" t="str">
            <v>P</v>
          </cell>
        </row>
        <row r="10692">
          <cell r="A10692" t="str">
            <v>420601069502</v>
          </cell>
          <cell r="B10692" t="str">
            <v>红外控制线</v>
          </cell>
          <cell r="C10692" t="str">
            <v>//</v>
          </cell>
          <cell r="D10692" t="str">
            <v/>
          </cell>
          <cell r="E10692" t="str">
            <v>根</v>
          </cell>
          <cell r="F10692" t="str">
            <v>KK50-09130003</v>
          </cell>
          <cell r="G10692" t="str">
            <v>101</v>
          </cell>
          <cell r="H10692" t="str">
            <v>P</v>
          </cell>
        </row>
        <row r="10693">
          <cell r="A10693" t="str">
            <v>420601070001</v>
          </cell>
          <cell r="B10693" t="str">
            <v>红外引线</v>
          </cell>
          <cell r="C10693" t="str">
            <v>//</v>
          </cell>
          <cell r="D10693" t="str">
            <v/>
          </cell>
          <cell r="E10693" t="str">
            <v>根</v>
          </cell>
          <cell r="F10693" t="str">
            <v>KK50-09130008</v>
          </cell>
          <cell r="G10693" t="str">
            <v>101</v>
          </cell>
          <cell r="H10693" t="str">
            <v>P</v>
          </cell>
        </row>
        <row r="10694">
          <cell r="A10694" t="str">
            <v>420601070202</v>
          </cell>
          <cell r="B10694" t="str">
            <v>红外限位开关延长线(变更)</v>
          </cell>
          <cell r="C10694" t="str">
            <v>//</v>
          </cell>
          <cell r="D10694" t="str">
            <v/>
          </cell>
          <cell r="E10694" t="str">
            <v>根</v>
          </cell>
          <cell r="F10694" t="str">
            <v>KK50-09130010</v>
          </cell>
          <cell r="G10694" t="str">
            <v>101</v>
          </cell>
          <cell r="H10694" t="str">
            <v>P</v>
          </cell>
        </row>
        <row r="10695">
          <cell r="A10695" t="str">
            <v>410101226401</v>
          </cell>
          <cell r="B10695" t="str">
            <v>小车底板</v>
          </cell>
          <cell r="C10695" t="str">
            <v>/6061/黑色阳极氧化</v>
          </cell>
          <cell r="D10695" t="str">
            <v/>
          </cell>
          <cell r="E10695" t="str">
            <v>个</v>
          </cell>
          <cell r="F10695" t="str">
            <v>SZ-SEP18-180925-01</v>
          </cell>
          <cell r="G10695" t="str">
            <v>101</v>
          </cell>
          <cell r="H10695" t="str">
            <v>P</v>
          </cell>
        </row>
        <row r="10696">
          <cell r="A10696" t="str">
            <v>420603002301</v>
          </cell>
          <cell r="B10696" t="str">
            <v>E5113三头热升华线束(变更)</v>
          </cell>
          <cell r="C10696" t="str">
            <v>//</v>
          </cell>
          <cell r="D10696" t="str">
            <v/>
          </cell>
          <cell r="E10696" t="str">
            <v>套</v>
          </cell>
          <cell r="F10696" t="str">
            <v/>
          </cell>
          <cell r="G10696" t="str">
            <v>101</v>
          </cell>
          <cell r="H10696" t="str">
            <v>S</v>
          </cell>
        </row>
        <row r="10697">
          <cell r="A10697" t="str">
            <v>3500630009</v>
          </cell>
          <cell r="B10697" t="str">
            <v>电器部件KM36-180</v>
          </cell>
          <cell r="C10697" t="str">
            <v>//</v>
          </cell>
          <cell r="D10697" t="str">
            <v>#44-#47</v>
          </cell>
          <cell r="E10697" t="str">
            <v>套</v>
          </cell>
          <cell r="F10697" t="str">
            <v/>
          </cell>
          <cell r="G10697" t="str">
            <v>109</v>
          </cell>
          <cell r="H10697" t="str">
            <v>Y</v>
          </cell>
        </row>
        <row r="10698">
          <cell r="A10698" t="str">
            <v>410401050900</v>
          </cell>
          <cell r="B10698" t="str">
            <v>十字槽盘头螺钉</v>
          </cell>
          <cell r="C10698" t="str">
            <v>GB/T818 M3×50/不锈钢 A2-70/</v>
          </cell>
          <cell r="D10698" t="str">
            <v/>
          </cell>
          <cell r="E10698" t="str">
            <v>个</v>
          </cell>
          <cell r="F10698" t="str">
            <v/>
          </cell>
          <cell r="G10698" t="str">
            <v>101</v>
          </cell>
          <cell r="H10698" t="str">
            <v>P</v>
          </cell>
        </row>
        <row r="10699">
          <cell r="A10699" t="str">
            <v>420402022700</v>
          </cell>
          <cell r="B10699" t="str">
            <v>接线排端板</v>
          </cell>
          <cell r="C10699" t="str">
            <v>(WAGO)2000-1292//</v>
          </cell>
          <cell r="D10699" t="str">
            <v/>
          </cell>
          <cell r="E10699" t="str">
            <v>个</v>
          </cell>
          <cell r="F10699" t="str">
            <v/>
          </cell>
          <cell r="G10699" t="str">
            <v>HK101</v>
          </cell>
          <cell r="H10699" t="str">
            <v>P</v>
          </cell>
        </row>
        <row r="10700">
          <cell r="A10700" t="str">
            <v>3500630010</v>
          </cell>
          <cell r="B10700" t="str">
            <v>右电器安装板组件KM36-180</v>
          </cell>
          <cell r="C10700" t="str">
            <v>//</v>
          </cell>
          <cell r="D10700" t="str">
            <v>#44-#47</v>
          </cell>
          <cell r="E10700" t="str">
            <v>套</v>
          </cell>
          <cell r="F10700" t="str">
            <v/>
          </cell>
          <cell r="G10700" t="str">
            <v>109</v>
          </cell>
          <cell r="H10700" t="str">
            <v>Y</v>
          </cell>
        </row>
        <row r="10701">
          <cell r="A10701" t="str">
            <v>410201267400</v>
          </cell>
          <cell r="B10701" t="str">
            <v>四头立柱保护板</v>
          </cell>
          <cell r="C10701" t="str">
            <v>/冷轧钢板（t=3）/9315银灰平光</v>
          </cell>
          <cell r="D10701" t="str">
            <v/>
          </cell>
          <cell r="E10701" t="str">
            <v>个</v>
          </cell>
          <cell r="F10701" t="str">
            <v>SZ-SEP18-181105-01</v>
          </cell>
          <cell r="G10701" t="str">
            <v>101</v>
          </cell>
          <cell r="H10701" t="str">
            <v>P</v>
          </cell>
        </row>
        <row r="10702">
          <cell r="A10702" t="str">
            <v>410201267500</v>
          </cell>
          <cell r="B10702" t="str">
            <v>四头立柱保护板</v>
          </cell>
          <cell r="C10702" t="str">
            <v>/冷轧钢板（t=3）/9315银灰平光</v>
          </cell>
          <cell r="D10702" t="str">
            <v/>
          </cell>
          <cell r="E10702" t="str">
            <v>个</v>
          </cell>
          <cell r="F10702" t="str">
            <v>SEP18-08000001</v>
          </cell>
          <cell r="G10702" t="str">
            <v>401</v>
          </cell>
          <cell r="H10702" t="str">
            <v>P</v>
          </cell>
        </row>
        <row r="10703">
          <cell r="A10703" t="str">
            <v>420601157102</v>
          </cell>
          <cell r="B10703" t="str">
            <v>右底板线束</v>
          </cell>
          <cell r="C10703" t="str">
            <v>//</v>
          </cell>
          <cell r="D10703" t="str">
            <v/>
          </cell>
          <cell r="E10703" t="str">
            <v>套</v>
          </cell>
          <cell r="F10703" t="str">
            <v/>
          </cell>
          <cell r="G10703" t="str">
            <v>HK101</v>
          </cell>
          <cell r="H10703" t="str">
            <v>S</v>
          </cell>
        </row>
        <row r="10704">
          <cell r="A10704" t="str">
            <v>410201250500</v>
          </cell>
          <cell r="B10704" t="str">
            <v>左灯罩</v>
          </cell>
          <cell r="C10704" t="str">
            <v>WJ.BJ.12095//</v>
          </cell>
          <cell r="D10704" t="str">
            <v>OEM配件</v>
          </cell>
          <cell r="E10704" t="str">
            <v>个</v>
          </cell>
          <cell r="F10704" t="str">
            <v/>
          </cell>
          <cell r="G10704" t="str">
            <v>101</v>
          </cell>
          <cell r="H10704" t="str">
            <v>P</v>
          </cell>
        </row>
        <row r="10705">
          <cell r="A10705" t="str">
            <v>410201250400</v>
          </cell>
          <cell r="B10705" t="str">
            <v>微动开关安装板</v>
          </cell>
          <cell r="C10705" t="str">
            <v>WJ.BJ.10314//</v>
          </cell>
          <cell r="D10705" t="str">
            <v>OEM配件</v>
          </cell>
          <cell r="E10705" t="str">
            <v>个</v>
          </cell>
          <cell r="F10705" t="str">
            <v/>
          </cell>
          <cell r="G10705" t="str">
            <v>101</v>
          </cell>
          <cell r="H10705" t="str">
            <v>P</v>
          </cell>
        </row>
        <row r="10706">
          <cell r="A10706" t="str">
            <v>410201250600</v>
          </cell>
          <cell r="B10706" t="str">
            <v>右灯罩</v>
          </cell>
          <cell r="C10706" t="str">
            <v>WJ.BJ.12096//</v>
          </cell>
          <cell r="D10706" t="str">
            <v>OEM配件</v>
          </cell>
          <cell r="E10706" t="str">
            <v>个</v>
          </cell>
          <cell r="F10706" t="str">
            <v/>
          </cell>
          <cell r="G10706" t="str">
            <v>101</v>
          </cell>
          <cell r="H10706" t="str">
            <v>P</v>
          </cell>
        </row>
        <row r="10707">
          <cell r="A10707" t="str">
            <v>420404001200</v>
          </cell>
          <cell r="B10707" t="str">
            <v>MCU</v>
          </cell>
          <cell r="C10707" t="str">
            <v>STC15W4K48S4-30I-LQFP32//</v>
          </cell>
          <cell r="D10707" t="str">
            <v/>
          </cell>
          <cell r="E10707" t="str">
            <v>个</v>
          </cell>
          <cell r="F10707" t="str">
            <v/>
          </cell>
          <cell r="G10707" t="str">
            <v>101</v>
          </cell>
          <cell r="H10707" t="str">
            <v>P</v>
          </cell>
        </row>
        <row r="10708">
          <cell r="A10708" t="str">
            <v>420404002100</v>
          </cell>
          <cell r="B10708" t="str">
            <v>Op-Amp</v>
          </cell>
          <cell r="C10708" t="str">
            <v>MCP6002-I/SN/SO-8//</v>
          </cell>
          <cell r="D10708" t="str">
            <v/>
          </cell>
          <cell r="E10708" t="str">
            <v>个</v>
          </cell>
          <cell r="F10708" t="str">
            <v/>
          </cell>
          <cell r="G10708" t="str">
            <v>101</v>
          </cell>
          <cell r="H10708" t="str">
            <v>P</v>
          </cell>
        </row>
        <row r="10709">
          <cell r="A10709" t="str">
            <v>420404001600</v>
          </cell>
          <cell r="B10709" t="str">
            <v>IC芯片</v>
          </cell>
          <cell r="C10709" t="str">
            <v>74LS165/SO-16//</v>
          </cell>
          <cell r="D10709" t="str">
            <v/>
          </cell>
          <cell r="E10709" t="str">
            <v>个</v>
          </cell>
          <cell r="F10709" t="str">
            <v/>
          </cell>
          <cell r="G10709" t="str">
            <v>101</v>
          </cell>
          <cell r="H10709" t="str">
            <v>P</v>
          </cell>
        </row>
        <row r="10710">
          <cell r="A10710" t="str">
            <v>420404001400</v>
          </cell>
          <cell r="B10710" t="str">
            <v>TVS二极管</v>
          </cell>
          <cell r="C10710" t="str">
            <v>SMCJ24BEY/DO-214AB//</v>
          </cell>
          <cell r="D10710" t="str">
            <v/>
          </cell>
          <cell r="E10710" t="str">
            <v>个</v>
          </cell>
          <cell r="F10710" t="str">
            <v/>
          </cell>
          <cell r="G10710" t="str">
            <v>101</v>
          </cell>
          <cell r="H10710" t="str">
            <v>P</v>
          </cell>
        </row>
        <row r="10711">
          <cell r="A10711" t="str">
            <v>420404002300</v>
          </cell>
          <cell r="B10711" t="str">
            <v>双列开关二极管</v>
          </cell>
          <cell r="C10711" t="str">
            <v>LBAV99WT1/SOT-323//</v>
          </cell>
          <cell r="D10711" t="str">
            <v/>
          </cell>
          <cell r="E10711" t="str">
            <v>个</v>
          </cell>
          <cell r="F10711" t="str">
            <v/>
          </cell>
          <cell r="G10711" t="str">
            <v>101</v>
          </cell>
          <cell r="H10711" t="str">
            <v>P</v>
          </cell>
        </row>
        <row r="10712">
          <cell r="A10712" t="str">
            <v>420404002200</v>
          </cell>
          <cell r="B10712" t="str">
            <v>TVS二极管</v>
          </cell>
          <cell r="C10712" t="str">
            <v>CDSOD323-T05/SOD-323//</v>
          </cell>
          <cell r="D10712" t="str">
            <v/>
          </cell>
          <cell r="E10712" t="str">
            <v>个</v>
          </cell>
          <cell r="F10712" t="str">
            <v/>
          </cell>
          <cell r="G10712" t="str">
            <v>101</v>
          </cell>
          <cell r="H10712" t="str">
            <v>P</v>
          </cell>
        </row>
        <row r="10713">
          <cell r="A10713" t="str">
            <v>420404002400</v>
          </cell>
          <cell r="B10713" t="str">
            <v>Regulator</v>
          </cell>
          <cell r="C10713" t="str">
            <v>LMR14206/SOT23-6//</v>
          </cell>
          <cell r="D10713" t="str">
            <v/>
          </cell>
          <cell r="E10713" t="str">
            <v>个</v>
          </cell>
          <cell r="F10713" t="str">
            <v/>
          </cell>
          <cell r="G10713" t="str">
            <v>101</v>
          </cell>
          <cell r="H10713" t="str">
            <v>P</v>
          </cell>
        </row>
        <row r="10714">
          <cell r="A10714" t="str">
            <v>420504017400</v>
          </cell>
          <cell r="B10714" t="str">
            <v>Fuse</v>
          </cell>
          <cell r="C10714" t="str">
            <v>力特自恢复保险丝30R500U//</v>
          </cell>
          <cell r="D10714" t="str">
            <v/>
          </cell>
          <cell r="E10714" t="str">
            <v>个</v>
          </cell>
          <cell r="F10714" t="str">
            <v/>
          </cell>
          <cell r="G10714" t="str">
            <v>101</v>
          </cell>
          <cell r="H10714" t="str">
            <v>P</v>
          </cell>
        </row>
        <row r="10715">
          <cell r="A10715" t="str">
            <v>420404002500</v>
          </cell>
          <cell r="B10715" t="str">
            <v>IC芯片</v>
          </cell>
          <cell r="C10715" t="str">
            <v>NC7SZ14/SOT23-5//</v>
          </cell>
          <cell r="D10715" t="str">
            <v/>
          </cell>
          <cell r="E10715" t="str">
            <v>个</v>
          </cell>
          <cell r="F10715" t="str">
            <v/>
          </cell>
          <cell r="G10715" t="str">
            <v>101</v>
          </cell>
          <cell r="H10715" t="str">
            <v>P</v>
          </cell>
        </row>
        <row r="10716">
          <cell r="A10716" t="str">
            <v>420404001300</v>
          </cell>
          <cell r="B10716" t="str">
            <v>肖特基二极管</v>
          </cell>
          <cell r="C10716" t="str">
            <v>B260A-13-F/SMA//</v>
          </cell>
          <cell r="D10716" t="str">
            <v/>
          </cell>
          <cell r="E10716" t="str">
            <v>个</v>
          </cell>
          <cell r="F10716" t="str">
            <v/>
          </cell>
          <cell r="G10716" t="str">
            <v>101</v>
          </cell>
          <cell r="H10716" t="str">
            <v>P</v>
          </cell>
        </row>
        <row r="10717">
          <cell r="A10717" t="str">
            <v>420404002600</v>
          </cell>
          <cell r="B10717" t="str">
            <v>Regulator</v>
          </cell>
          <cell r="C10717" t="str">
            <v>LP5907MFX-3.3/SOT23-5//</v>
          </cell>
          <cell r="D10717" t="str">
            <v/>
          </cell>
          <cell r="E10717" t="str">
            <v>个</v>
          </cell>
          <cell r="F10717" t="str">
            <v/>
          </cell>
          <cell r="G10717" t="str">
            <v>101</v>
          </cell>
          <cell r="H10717" t="str">
            <v>P</v>
          </cell>
        </row>
        <row r="10718">
          <cell r="A10718" t="str">
            <v>420404002700</v>
          </cell>
          <cell r="B10718" t="str">
            <v>MOSFET</v>
          </cell>
          <cell r="C10718" t="str">
            <v>UPA1918TE/SC95-6//</v>
          </cell>
          <cell r="D10718" t="str">
            <v/>
          </cell>
          <cell r="E10718" t="str">
            <v>个</v>
          </cell>
          <cell r="F10718" t="str">
            <v/>
          </cell>
          <cell r="G10718" t="str">
            <v>101</v>
          </cell>
          <cell r="H10718" t="str">
            <v>P</v>
          </cell>
        </row>
        <row r="10719">
          <cell r="A10719" t="str">
            <v>420404002800</v>
          </cell>
          <cell r="B10719" t="str">
            <v>IC芯片</v>
          </cell>
          <cell r="C10719" t="str">
            <v>NC7SZ08/SOT23-5//</v>
          </cell>
          <cell r="D10719" t="str">
            <v/>
          </cell>
          <cell r="E10719" t="str">
            <v>个</v>
          </cell>
          <cell r="F10719" t="str">
            <v/>
          </cell>
          <cell r="G10719" t="str">
            <v>101</v>
          </cell>
          <cell r="H10719" t="str">
            <v>P</v>
          </cell>
        </row>
        <row r="10720">
          <cell r="A10720" t="str">
            <v>420404002900</v>
          </cell>
          <cell r="B10720" t="str">
            <v>肖特基二极管</v>
          </cell>
          <cell r="C10720" t="str">
            <v>MBRM1060/TO-263AB//</v>
          </cell>
          <cell r="D10720" t="str">
            <v/>
          </cell>
          <cell r="E10720" t="str">
            <v>个</v>
          </cell>
          <cell r="F10720" t="str">
            <v/>
          </cell>
          <cell r="G10720" t="str">
            <v>101</v>
          </cell>
          <cell r="H10720" t="str">
            <v>P</v>
          </cell>
        </row>
        <row r="10721">
          <cell r="A10721" t="str">
            <v>420401001500</v>
          </cell>
          <cell r="B10721" t="str">
            <v>Capacitor</v>
          </cell>
          <cell r="C10721" t="str">
            <v>35V/YXJ/470uF20%/10x16//</v>
          </cell>
          <cell r="D10721" t="str">
            <v>Rubycon电解电容</v>
          </cell>
          <cell r="E10721" t="str">
            <v>个</v>
          </cell>
          <cell r="F10721" t="str">
            <v/>
          </cell>
          <cell r="G10721" t="str">
            <v>101</v>
          </cell>
          <cell r="H10721" t="str">
            <v>P</v>
          </cell>
        </row>
        <row r="10722">
          <cell r="A10722" t="str">
            <v>420404001700</v>
          </cell>
          <cell r="B10722" t="str">
            <v>IC芯片</v>
          </cell>
          <cell r="C10722" t="str">
            <v>74LS14/SO-14//</v>
          </cell>
          <cell r="D10722" t="str">
            <v/>
          </cell>
          <cell r="E10722" t="str">
            <v>个</v>
          </cell>
          <cell r="F10722" t="str">
            <v/>
          </cell>
          <cell r="G10722" t="str">
            <v>101</v>
          </cell>
          <cell r="H10722" t="str">
            <v>P</v>
          </cell>
        </row>
        <row r="10723">
          <cell r="A10723" t="str">
            <v>420404001500</v>
          </cell>
          <cell r="B10723" t="str">
            <v>MOSFET</v>
          </cell>
          <cell r="C10723" t="str">
            <v>IRF4905S/TO-252//</v>
          </cell>
          <cell r="D10723" t="str">
            <v/>
          </cell>
          <cell r="E10723" t="str">
            <v>个</v>
          </cell>
          <cell r="F10723" t="str">
            <v/>
          </cell>
          <cell r="G10723" t="str">
            <v>101</v>
          </cell>
          <cell r="H10723" t="str">
            <v>P</v>
          </cell>
        </row>
        <row r="10724">
          <cell r="A10724" t="str">
            <v>420504017300</v>
          </cell>
          <cell r="B10724" t="str">
            <v>Switch</v>
          </cell>
          <cell r="C10724" t="str">
            <v>(OMRON)微动开关B3F-4055+直径9.5的黑色圆帽//</v>
          </cell>
          <cell r="D10724" t="str">
            <v/>
          </cell>
          <cell r="E10724" t="str">
            <v>个</v>
          </cell>
          <cell r="F10724" t="str">
            <v/>
          </cell>
          <cell r="G10724" t="str">
            <v>101</v>
          </cell>
          <cell r="H10724" t="str">
            <v>P</v>
          </cell>
        </row>
        <row r="10725">
          <cell r="A10725" t="str">
            <v>420404001800</v>
          </cell>
          <cell r="B10725" t="str">
            <v>IC芯片</v>
          </cell>
          <cell r="C10725" t="str">
            <v>MAX3232ESE/SO-16//</v>
          </cell>
          <cell r="D10725" t="str">
            <v/>
          </cell>
          <cell r="E10725" t="str">
            <v>个</v>
          </cell>
          <cell r="F10725" t="str">
            <v/>
          </cell>
          <cell r="G10725" t="str">
            <v>101</v>
          </cell>
          <cell r="H10725" t="str">
            <v>P</v>
          </cell>
        </row>
        <row r="10726">
          <cell r="A10726" t="str">
            <v>420404001100</v>
          </cell>
          <cell r="B10726" t="str">
            <v>MCU</v>
          </cell>
          <cell r="C10726" t="str">
            <v>STC15W408AS-35I-TSSOP20//</v>
          </cell>
          <cell r="D10726" t="str">
            <v/>
          </cell>
          <cell r="E10726" t="str">
            <v>个</v>
          </cell>
          <cell r="F10726" t="str">
            <v/>
          </cell>
          <cell r="G10726" t="str">
            <v>101</v>
          </cell>
          <cell r="H10726" t="str">
            <v>P</v>
          </cell>
        </row>
        <row r="10727">
          <cell r="A10727" t="str">
            <v>420401001700</v>
          </cell>
          <cell r="B10727" t="str">
            <v>Inductor</v>
          </cell>
          <cell r="C10727" t="str">
            <v>22uH/6.9A/744750460220//</v>
          </cell>
          <cell r="D10727" t="str">
            <v>WURTH 插件功率屏蔽电感</v>
          </cell>
          <cell r="E10727" t="str">
            <v>个</v>
          </cell>
          <cell r="F10727" t="str">
            <v/>
          </cell>
          <cell r="G10727" t="str">
            <v>101</v>
          </cell>
          <cell r="H10727" t="str">
            <v>P</v>
          </cell>
        </row>
        <row r="10728">
          <cell r="A10728" t="str">
            <v>420404001900</v>
          </cell>
          <cell r="B10728" t="str">
            <v>IC芯片</v>
          </cell>
          <cell r="C10728" t="str">
            <v>MAX3082EESA/SO-8//</v>
          </cell>
          <cell r="D10728" t="str">
            <v/>
          </cell>
          <cell r="E10728" t="str">
            <v>个</v>
          </cell>
          <cell r="F10728" t="str">
            <v/>
          </cell>
          <cell r="G10728" t="str">
            <v>101</v>
          </cell>
          <cell r="H10728" t="str">
            <v>P</v>
          </cell>
        </row>
        <row r="10729">
          <cell r="A10729" t="str">
            <v>420504017700</v>
          </cell>
          <cell r="B10729" t="str">
            <v>浪涌抑制器</v>
          </cell>
          <cell r="C10729" t="str">
            <v>3RT6926-1ER00//</v>
          </cell>
          <cell r="D10729" t="str">
            <v/>
          </cell>
          <cell r="E10729" t="str">
            <v>个</v>
          </cell>
          <cell r="F10729" t="str">
            <v/>
          </cell>
          <cell r="G10729" t="str">
            <v>HK101</v>
          </cell>
          <cell r="H10729" t="str">
            <v>P</v>
          </cell>
        </row>
        <row r="10730">
          <cell r="A10730" t="str">
            <v>420401001600</v>
          </cell>
          <cell r="B10730" t="str">
            <v>Inductor</v>
          </cell>
          <cell r="C10730" t="str">
            <v>贴片功率屏蔽电感CKCH73-15uH/M//</v>
          </cell>
          <cell r="D10730" t="str">
            <v/>
          </cell>
          <cell r="E10730" t="str">
            <v>个</v>
          </cell>
          <cell r="F10730" t="str">
            <v/>
          </cell>
          <cell r="G10730" t="str">
            <v>101</v>
          </cell>
          <cell r="H10730" t="str">
            <v>P</v>
          </cell>
        </row>
        <row r="10731">
          <cell r="A10731" t="str">
            <v>420504017800</v>
          </cell>
          <cell r="B10731" t="str">
            <v>接触器辅助触点(变更)</v>
          </cell>
          <cell r="C10731" t="str">
            <v>3RH6921-1DA20//</v>
          </cell>
          <cell r="D10731" t="str">
            <v/>
          </cell>
          <cell r="E10731" t="str">
            <v>个</v>
          </cell>
          <cell r="F10731" t="str">
            <v/>
          </cell>
          <cell r="G10731" t="str">
            <v>HK101</v>
          </cell>
          <cell r="H10731" t="str">
            <v>P</v>
          </cell>
        </row>
        <row r="10732">
          <cell r="A10732" t="str">
            <v>420404002000</v>
          </cell>
          <cell r="B10732" t="str">
            <v>IC芯片</v>
          </cell>
          <cell r="C10732" t="str">
            <v>SP706S/SO-8//</v>
          </cell>
          <cell r="D10732" t="str">
            <v/>
          </cell>
          <cell r="E10732" t="str">
            <v>个</v>
          </cell>
          <cell r="F10732" t="str">
            <v/>
          </cell>
          <cell r="G10732" t="str">
            <v>101</v>
          </cell>
          <cell r="H10732" t="str">
            <v>P</v>
          </cell>
        </row>
        <row r="10733">
          <cell r="A10733" t="str">
            <v>410201230901</v>
          </cell>
          <cell r="B10733" t="str">
            <v>Y轴拖链罩(变更)</v>
          </cell>
          <cell r="C10733" t="str">
            <v>/冷轧钢板/黑色细砂</v>
          </cell>
          <cell r="D10733" t="str">
            <v/>
          </cell>
          <cell r="E10733" t="str">
            <v>个</v>
          </cell>
          <cell r="F10733" t="str">
            <v>UV2030-01000041-02</v>
          </cell>
          <cell r="G10733" t="str">
            <v>101</v>
          </cell>
          <cell r="H10733" t="str">
            <v>P</v>
          </cell>
        </row>
        <row r="10734">
          <cell r="A10734" t="str">
            <v>420507005700</v>
          </cell>
          <cell r="B10734" t="str">
            <v>U盘</v>
          </cell>
          <cell r="C10734" t="str">
            <v>(Innodisk)DEUA1-08GI61BC1SC//</v>
          </cell>
          <cell r="D10734" t="str">
            <v/>
          </cell>
          <cell r="E10734" t="str">
            <v>个</v>
          </cell>
          <cell r="F10734" t="str">
            <v/>
          </cell>
          <cell r="G10734" t="str">
            <v>HK101</v>
          </cell>
          <cell r="H10734" t="str">
            <v>P</v>
          </cell>
        </row>
        <row r="10735">
          <cell r="A10735" t="str">
            <v>410201230801</v>
          </cell>
          <cell r="B10735" t="str">
            <v>Y轴拖链槽(变更)</v>
          </cell>
          <cell r="C10735" t="str">
            <v>/2.0/SPCC/黑色细砂</v>
          </cell>
          <cell r="D10735" t="str">
            <v/>
          </cell>
          <cell r="E10735" t="str">
            <v>个</v>
          </cell>
          <cell r="F10735" t="str">
            <v>UV2512-01000024-03</v>
          </cell>
          <cell r="G10735" t="str">
            <v>101</v>
          </cell>
          <cell r="H10735" t="str">
            <v>P</v>
          </cell>
        </row>
        <row r="10736">
          <cell r="A10736" t="str">
            <v>420504017600</v>
          </cell>
          <cell r="B10736" t="str">
            <v>直流接触器</v>
          </cell>
          <cell r="C10736" t="str">
            <v>3RT6027-1BB40//</v>
          </cell>
          <cell r="D10736" t="str">
            <v/>
          </cell>
          <cell r="E10736" t="str">
            <v>个</v>
          </cell>
          <cell r="F10736" t="str">
            <v/>
          </cell>
          <cell r="G10736" t="str">
            <v>HK101</v>
          </cell>
          <cell r="H10736" t="str">
            <v>P</v>
          </cell>
        </row>
        <row r="10737">
          <cell r="A10737" t="str">
            <v>410201231002</v>
          </cell>
          <cell r="B10737" t="str">
            <v>小车右罩(变更)</v>
          </cell>
          <cell r="C10737" t="str">
            <v>/轧钢板/黑色细砂</v>
          </cell>
          <cell r="D10737" t="str">
            <v/>
          </cell>
          <cell r="E10737" t="str">
            <v>个</v>
          </cell>
          <cell r="F10737" t="str">
            <v>UV2030-04020001-06</v>
          </cell>
          <cell r="G10737" t="str">
            <v>101</v>
          </cell>
          <cell r="H10737" t="str">
            <v>P</v>
          </cell>
        </row>
        <row r="10738">
          <cell r="A10738" t="str">
            <v>410201231001</v>
          </cell>
          <cell r="B10738" t="str">
            <v>小车右罩(变更)</v>
          </cell>
          <cell r="C10738" t="str">
            <v>/轧钢板/黑色细砂</v>
          </cell>
          <cell r="D10738" t="str">
            <v/>
          </cell>
          <cell r="E10738" t="str">
            <v>个</v>
          </cell>
          <cell r="F10738" t="str">
            <v>UV2030-04020001-06</v>
          </cell>
          <cell r="G10738" t="str">
            <v>101</v>
          </cell>
          <cell r="H10738" t="str">
            <v>P</v>
          </cell>
        </row>
        <row r="10739">
          <cell r="A10739" t="str">
            <v>410201230802</v>
          </cell>
          <cell r="B10739" t="str">
            <v>Y轴拖链槽(变更)</v>
          </cell>
          <cell r="C10739" t="str">
            <v>/2.0/SPCC/黑色细砂</v>
          </cell>
          <cell r="D10739" t="str">
            <v/>
          </cell>
          <cell r="E10739" t="str">
            <v>个</v>
          </cell>
          <cell r="F10739" t="str">
            <v>UV2512-01000024-03</v>
          </cell>
          <cell r="G10739" t="str">
            <v>101</v>
          </cell>
          <cell r="H10739" t="str">
            <v>P</v>
          </cell>
        </row>
        <row r="10740">
          <cell r="A10740" t="str">
            <v>410201231003</v>
          </cell>
          <cell r="B10740" t="str">
            <v>小车右罩(变更)</v>
          </cell>
          <cell r="C10740" t="str">
            <v>/轧钢板/黑色细砂</v>
          </cell>
          <cell r="D10740" t="str">
            <v/>
          </cell>
          <cell r="E10740" t="str">
            <v>个</v>
          </cell>
          <cell r="F10740" t="str">
            <v>UV2030-04020001-06</v>
          </cell>
          <cell r="G10740" t="str">
            <v>101</v>
          </cell>
          <cell r="H10740" t="str">
            <v>P</v>
          </cell>
        </row>
        <row r="10741">
          <cell r="A10741" t="str">
            <v>410201231004</v>
          </cell>
          <cell r="B10741" t="str">
            <v>小车右罩(变更)</v>
          </cell>
          <cell r="C10741" t="str">
            <v>/轧钢板/黑色细砂</v>
          </cell>
          <cell r="D10741" t="str">
            <v/>
          </cell>
          <cell r="E10741" t="str">
            <v>个</v>
          </cell>
          <cell r="F10741" t="str">
            <v>UV2030-04020001-06</v>
          </cell>
          <cell r="G10741" t="str">
            <v>101</v>
          </cell>
          <cell r="H10741" t="str">
            <v>P</v>
          </cell>
        </row>
        <row r="10742">
          <cell r="A10742" t="str">
            <v>410201231005</v>
          </cell>
          <cell r="B10742" t="str">
            <v>小车右罩(变更)</v>
          </cell>
          <cell r="C10742" t="str">
            <v>/轧钢板/黑色细砂</v>
          </cell>
          <cell r="D10742" t="str">
            <v/>
          </cell>
          <cell r="E10742" t="str">
            <v>个</v>
          </cell>
          <cell r="F10742" t="str">
            <v>UV2030-04020001-06</v>
          </cell>
          <cell r="G10742" t="str">
            <v>101</v>
          </cell>
          <cell r="H10742" t="str">
            <v>P</v>
          </cell>
        </row>
        <row r="10743">
          <cell r="A10743" t="str">
            <v>410101200401</v>
          </cell>
          <cell r="B10743" t="str">
            <v>同步带固定件</v>
          </cell>
          <cell r="C10743" t="str">
            <v>/S45C/</v>
          </cell>
          <cell r="D10743" t="str">
            <v/>
          </cell>
          <cell r="E10743" t="str">
            <v>个</v>
          </cell>
          <cell r="F10743" t="str">
            <v>UVS2030-05010032-01</v>
          </cell>
          <cell r="G10743" t="str">
            <v>101</v>
          </cell>
          <cell r="H10743" t="str">
            <v>P</v>
          </cell>
        </row>
        <row r="10744">
          <cell r="A10744" t="str">
            <v>420506056000</v>
          </cell>
          <cell r="B10744" t="str">
            <v>减径直通|F</v>
          </cell>
          <cell r="C10744" t="str">
            <v>6变4变径不锈钢锁母接头//</v>
          </cell>
          <cell r="D10744" t="str">
            <v/>
          </cell>
          <cell r="E10744" t="str">
            <v>个</v>
          </cell>
          <cell r="F10744" t="str">
            <v/>
          </cell>
          <cell r="G10744" t="str">
            <v>HK101</v>
          </cell>
          <cell r="H10744" t="str">
            <v>P</v>
          </cell>
        </row>
        <row r="10745">
          <cell r="A10745" t="str">
            <v>420506056100</v>
          </cell>
          <cell r="B10745" t="str">
            <v>隔板直通</v>
          </cell>
          <cell r="C10745" t="str">
            <v>6MM*4MM/不锈钢/</v>
          </cell>
          <cell r="D10745" t="str">
            <v/>
          </cell>
          <cell r="E10745" t="str">
            <v>个</v>
          </cell>
          <cell r="F10745" t="str">
            <v/>
          </cell>
          <cell r="G10745" t="str">
            <v>HK101</v>
          </cell>
          <cell r="H10745" t="str">
            <v>P</v>
          </cell>
        </row>
        <row r="10746">
          <cell r="A10746" t="str">
            <v>420506056200</v>
          </cell>
          <cell r="B10746" t="str">
            <v>隔板直通|F</v>
          </cell>
          <cell r="C10746" t="str">
            <v>4mm*2.5mm/不锈钢/</v>
          </cell>
          <cell r="D10746" t="str">
            <v/>
          </cell>
          <cell r="E10746" t="str">
            <v>个</v>
          </cell>
          <cell r="F10746" t="str">
            <v/>
          </cell>
          <cell r="G10746" t="str">
            <v>HK101</v>
          </cell>
          <cell r="H10746" t="str">
            <v>P</v>
          </cell>
        </row>
        <row r="10747">
          <cell r="A10747" t="str">
            <v>410101200501</v>
          </cell>
          <cell r="B10747" t="str">
            <v>喷头底板6+2</v>
          </cell>
          <cell r="C10747" t="str">
            <v>/2A12/黑色阳极氧化</v>
          </cell>
          <cell r="D10747" t="str">
            <v/>
          </cell>
          <cell r="E10747" t="str">
            <v>个</v>
          </cell>
          <cell r="F10747" t="str">
            <v>UVS2030-05010018-01</v>
          </cell>
          <cell r="G10747" t="str">
            <v>101</v>
          </cell>
          <cell r="H10747" t="str">
            <v>P</v>
          </cell>
        </row>
        <row r="10748">
          <cell r="A10748" t="str">
            <v>410201230902</v>
          </cell>
          <cell r="B10748" t="str">
            <v>Y轴拖链罩</v>
          </cell>
          <cell r="C10748" t="str">
            <v>/冷轧钢板/黑色细砂</v>
          </cell>
          <cell r="D10748" t="str">
            <v/>
          </cell>
          <cell r="E10748" t="str">
            <v>个</v>
          </cell>
          <cell r="F10748" t="str">
            <v>UV2030-01000041-02</v>
          </cell>
          <cell r="G10748" t="str">
            <v>101</v>
          </cell>
          <cell r="H10748" t="str">
            <v>P</v>
          </cell>
        </row>
        <row r="10749">
          <cell r="A10749" t="str">
            <v>420601147000</v>
          </cell>
          <cell r="B10749" t="str">
            <v>220V烘干收料烘干12P航空插头座-电机控制</v>
          </cell>
          <cell r="C10749" t="str">
            <v>//</v>
          </cell>
          <cell r="D10749" t="str">
            <v/>
          </cell>
          <cell r="E10749" t="str">
            <v>套</v>
          </cell>
          <cell r="F10749" t="str">
            <v/>
          </cell>
          <cell r="G10749" t="str">
            <v>HK101</v>
          </cell>
          <cell r="H10749" t="str">
            <v>P</v>
          </cell>
        </row>
        <row r="10750">
          <cell r="A10750" t="str">
            <v>420601149500</v>
          </cell>
          <cell r="B10750" t="str">
            <v>220V烘干加热启动急停控制线SB2-X2</v>
          </cell>
          <cell r="C10750" t="str">
            <v>//</v>
          </cell>
          <cell r="D10750" t="str">
            <v/>
          </cell>
          <cell r="E10750" t="str">
            <v>根</v>
          </cell>
          <cell r="F10750" t="str">
            <v/>
          </cell>
          <cell r="G10750" t="str">
            <v>HK101</v>
          </cell>
          <cell r="H10750" t="str">
            <v>P</v>
          </cell>
        </row>
        <row r="10751">
          <cell r="A10751" t="str">
            <v>410201231006</v>
          </cell>
          <cell r="B10751" t="str">
            <v>小车右罩</v>
          </cell>
          <cell r="C10751" t="str">
            <v>/轧钢板/黑色细砂</v>
          </cell>
          <cell r="D10751" t="str">
            <v/>
          </cell>
          <cell r="E10751" t="str">
            <v>个</v>
          </cell>
          <cell r="F10751" t="str">
            <v>UV2030-04020001-06</v>
          </cell>
          <cell r="G10751" t="str">
            <v>101</v>
          </cell>
          <cell r="H10751" t="str">
            <v>P</v>
          </cell>
        </row>
        <row r="10752">
          <cell r="A10752" t="str">
            <v>410201230803</v>
          </cell>
          <cell r="B10752" t="str">
            <v>Y轴拖链槽</v>
          </cell>
          <cell r="C10752" t="str">
            <v>/2.0/SPCC/黑色细砂</v>
          </cell>
          <cell r="D10752" t="str">
            <v/>
          </cell>
          <cell r="E10752" t="str">
            <v>个</v>
          </cell>
          <cell r="F10752" t="str">
            <v>UV2512-01000024-03</v>
          </cell>
          <cell r="G10752" t="str">
            <v>101</v>
          </cell>
          <cell r="H10752" t="str">
            <v>P</v>
          </cell>
        </row>
        <row r="10753">
          <cell r="A10753" t="str">
            <v>420601112200</v>
          </cell>
          <cell r="B10753" t="str">
            <v>2号和4号电源盒共地线</v>
          </cell>
          <cell r="C10753" t="str">
            <v>//</v>
          </cell>
          <cell r="D10753" t="str">
            <v/>
          </cell>
          <cell r="E10753" t="str">
            <v>根</v>
          </cell>
          <cell r="F10753" t="str">
            <v/>
          </cell>
          <cell r="G10753" t="str">
            <v>HK101</v>
          </cell>
          <cell r="H10753" t="str">
            <v>P</v>
          </cell>
        </row>
        <row r="10754">
          <cell r="A10754" t="str">
            <v>410101178201</v>
          </cell>
          <cell r="B10754" t="str">
            <v>3.2米胶辊机平衡轴(变更)</v>
          </cell>
          <cell r="C10754" t="str">
            <v>/45#/喷黑色F.E.P</v>
          </cell>
          <cell r="D10754" t="str">
            <v/>
          </cell>
          <cell r="E10754" t="str">
            <v>个</v>
          </cell>
          <cell r="F10754" t="str">
            <v>RA320-01-20-03-02</v>
          </cell>
          <cell r="G10754" t="str">
            <v>101</v>
          </cell>
          <cell r="H10754" t="str">
            <v>P</v>
          </cell>
        </row>
        <row r="10755">
          <cell r="A10755" t="str">
            <v>430100009800</v>
          </cell>
          <cell r="B10755" t="str">
            <v>2030国内木箱配件一</v>
          </cell>
          <cell r="C10755" t="str">
            <v>/</v>
          </cell>
          <cell r="D10755" t="str">
            <v/>
          </cell>
          <cell r="E10755" t="str">
            <v>个</v>
          </cell>
          <cell r="F10755" t="str">
            <v>UV2030-07000007-00</v>
          </cell>
          <cell r="G10755" t="str">
            <v>101</v>
          </cell>
          <cell r="H10755" t="str">
            <v>P</v>
          </cell>
        </row>
        <row r="10756">
          <cell r="A10756" t="str">
            <v>410101178601</v>
          </cell>
          <cell r="B10756" t="str">
            <v>3.2米胶辊机收放料辊筒(变更)</v>
          </cell>
          <cell r="C10756" t="str">
            <v>/45#/喷黑色F.E.P</v>
          </cell>
          <cell r="D10756" t="str">
            <v/>
          </cell>
          <cell r="E10756" t="str">
            <v>个</v>
          </cell>
          <cell r="F10756" t="str">
            <v>RA320-01-22-01</v>
          </cell>
          <cell r="G10756" t="str">
            <v>101</v>
          </cell>
          <cell r="H10756" t="str">
            <v>P</v>
          </cell>
        </row>
        <row r="10757">
          <cell r="A10757" t="str">
            <v>410201235801</v>
          </cell>
          <cell r="B10757" t="str">
            <v>平板托架三左</v>
          </cell>
          <cell r="C10757" t="str">
            <v>/冷轧钢板/黑色细砂</v>
          </cell>
          <cell r="D10757" t="str">
            <v/>
          </cell>
          <cell r="E10757" t="str">
            <v>个</v>
          </cell>
          <cell r="F10757" t="str">
            <v>UV2512-01000074-01</v>
          </cell>
          <cell r="G10757" t="str">
            <v>101</v>
          </cell>
          <cell r="H10757" t="str">
            <v>P</v>
          </cell>
        </row>
        <row r="10758">
          <cell r="A10758" t="str">
            <v>430100009900</v>
          </cell>
          <cell r="B10758" t="str">
            <v>2030国内木箱配件二</v>
          </cell>
          <cell r="C10758" t="str">
            <v>/</v>
          </cell>
          <cell r="D10758" t="str">
            <v/>
          </cell>
          <cell r="E10758" t="str">
            <v>个</v>
          </cell>
          <cell r="F10758" t="str">
            <v>UV2030-07000008-00</v>
          </cell>
          <cell r="G10758" t="str">
            <v>101</v>
          </cell>
          <cell r="H10758" t="str">
            <v>P</v>
          </cell>
        </row>
        <row r="10759">
          <cell r="A10759" t="str">
            <v>420601111800</v>
          </cell>
          <cell r="B10759" t="str">
            <v>2号电源盒接地线</v>
          </cell>
          <cell r="C10759" t="str">
            <v>//</v>
          </cell>
          <cell r="D10759" t="str">
            <v/>
          </cell>
          <cell r="E10759" t="str">
            <v>根</v>
          </cell>
          <cell r="F10759" t="str">
            <v>R1023</v>
          </cell>
          <cell r="G10759" t="str">
            <v>HK101</v>
          </cell>
          <cell r="H10759" t="str">
            <v>P</v>
          </cell>
        </row>
        <row r="10760">
          <cell r="A10760" t="str">
            <v>410201235901</v>
          </cell>
          <cell r="B10760" t="str">
            <v>平板托架三右</v>
          </cell>
          <cell r="C10760" t="str">
            <v>/冷轧钢板/黑色细砂</v>
          </cell>
          <cell r="D10760" t="str">
            <v/>
          </cell>
          <cell r="E10760" t="str">
            <v>个</v>
          </cell>
          <cell r="F10760" t="str">
            <v>UV2512-01000075-01</v>
          </cell>
          <cell r="G10760" t="str">
            <v>101</v>
          </cell>
          <cell r="H10760" t="str">
            <v>P</v>
          </cell>
        </row>
        <row r="10761">
          <cell r="A10761" t="str">
            <v>410101220300</v>
          </cell>
          <cell r="B10761" t="str">
            <v>垫块</v>
          </cell>
          <cell r="C10761" t="str">
            <v>/铝合金/</v>
          </cell>
          <cell r="D10761" t="str">
            <v/>
          </cell>
          <cell r="E10761" t="str">
            <v>个</v>
          </cell>
          <cell r="F10761" t="str">
            <v>SZ-C5S32-20180906-11</v>
          </cell>
          <cell r="G10761" t="str">
            <v>101</v>
          </cell>
          <cell r="H10761" t="str">
            <v>P</v>
          </cell>
        </row>
        <row r="10762">
          <cell r="A10762" t="str">
            <v>410201251000</v>
          </cell>
          <cell r="B10762" t="str">
            <v>调节架</v>
          </cell>
          <cell r="C10762" t="str">
            <v>1.5mm/镀锌板/</v>
          </cell>
          <cell r="D10762" t="str">
            <v/>
          </cell>
          <cell r="E10762" t="str">
            <v>个</v>
          </cell>
          <cell r="F10762" t="str">
            <v>SZ-C5S32-20180906-03</v>
          </cell>
          <cell r="G10762" t="str">
            <v>101</v>
          </cell>
          <cell r="H10762" t="str">
            <v>P</v>
          </cell>
        </row>
        <row r="10763">
          <cell r="A10763" t="str">
            <v>410301017600</v>
          </cell>
          <cell r="B10763" t="str">
            <v>海绵条</v>
          </cell>
          <cell r="C10763" t="str">
            <v>/海绵/</v>
          </cell>
          <cell r="D10763" t="str">
            <v/>
          </cell>
          <cell r="E10763" t="str">
            <v>个</v>
          </cell>
          <cell r="F10763" t="str">
            <v>SZ-C5S32-20180906-07</v>
          </cell>
          <cell r="G10763" t="str">
            <v>101</v>
          </cell>
          <cell r="H10763" t="str">
            <v>P</v>
          </cell>
        </row>
        <row r="10764">
          <cell r="A10764" t="str">
            <v>410201251400</v>
          </cell>
          <cell r="B10764" t="str">
            <v>支撑板</v>
          </cell>
          <cell r="C10764" t="str">
            <v>2.0mm/不锈钢板/</v>
          </cell>
          <cell r="D10764" t="str">
            <v/>
          </cell>
          <cell r="E10764" t="str">
            <v>个</v>
          </cell>
          <cell r="F10764" t="str">
            <v>SZ-C5S32-20180906-13</v>
          </cell>
          <cell r="G10764" t="str">
            <v>101</v>
          </cell>
          <cell r="H10764" t="str">
            <v>P</v>
          </cell>
        </row>
        <row r="10765">
          <cell r="A10765" t="str">
            <v>420506056300</v>
          </cell>
          <cell r="B10765" t="str">
            <v>玻璃墨瓶|F</v>
          </cell>
          <cell r="C10765" t="str">
            <v>4*6（512I）//</v>
          </cell>
          <cell r="D10765" t="str">
            <v/>
          </cell>
          <cell r="E10765" t="str">
            <v>个</v>
          </cell>
          <cell r="F10765" t="str">
            <v/>
          </cell>
          <cell r="G10765" t="str">
            <v>101</v>
          </cell>
          <cell r="H10765" t="str">
            <v>P</v>
          </cell>
        </row>
        <row r="10766">
          <cell r="A10766" t="str">
            <v>410101206702</v>
          </cell>
          <cell r="B10766" t="str">
            <v>吸风平台|F</v>
          </cell>
          <cell r="C10766" t="str">
            <v>/6063-T5/</v>
          </cell>
          <cell r="D10766" t="str">
            <v/>
          </cell>
          <cell r="E10766" t="str">
            <v>个</v>
          </cell>
          <cell r="F10766" t="str">
            <v>SZ-XZ1622-01000002</v>
          </cell>
          <cell r="G10766" t="str">
            <v>101</v>
          </cell>
          <cell r="H10766" t="str">
            <v>P</v>
          </cell>
        </row>
        <row r="10767">
          <cell r="A10767" t="str">
            <v>410102008202</v>
          </cell>
          <cell r="B10767" t="str">
            <v>吸风平台|F</v>
          </cell>
          <cell r="C10767" t="str">
            <v>/6063-T5/</v>
          </cell>
          <cell r="D10767" t="str">
            <v>一次委外</v>
          </cell>
          <cell r="E10767" t="str">
            <v>个</v>
          </cell>
          <cell r="F10767" t="str">
            <v>SZ-XZ1622-01000002</v>
          </cell>
          <cell r="G10767" t="str">
            <v>101</v>
          </cell>
          <cell r="H10767" t="str">
            <v>S</v>
          </cell>
        </row>
        <row r="10768">
          <cell r="A10768" t="str">
            <v>410102008302</v>
          </cell>
          <cell r="B10768" t="str">
            <v>吸风平台|F</v>
          </cell>
          <cell r="C10768" t="str">
            <v>/6063-T5/黑色特氟龙</v>
          </cell>
          <cell r="D10768" t="str">
            <v>二次委外</v>
          </cell>
          <cell r="E10768" t="str">
            <v>个</v>
          </cell>
          <cell r="F10768" t="str">
            <v>SZ-XZ1622-01000002</v>
          </cell>
          <cell r="G10768" t="str">
            <v>401</v>
          </cell>
          <cell r="H10768" t="str">
            <v>S</v>
          </cell>
        </row>
        <row r="10769">
          <cell r="A10769" t="str">
            <v>420402022400</v>
          </cell>
          <cell r="B10769" t="str">
            <v>连接器端子（母）</v>
          </cell>
          <cell r="C10769" t="str">
            <v>(泰科)TE-353907-1//</v>
          </cell>
          <cell r="D10769" t="str">
            <v/>
          </cell>
          <cell r="E10769" t="str">
            <v>个</v>
          </cell>
          <cell r="F10769" t="str">
            <v/>
          </cell>
          <cell r="G10769" t="str">
            <v>HK101</v>
          </cell>
          <cell r="H10769" t="str">
            <v>P</v>
          </cell>
        </row>
        <row r="10770">
          <cell r="A10770" t="str">
            <v>410201056102</v>
          </cell>
          <cell r="B10770" t="str">
            <v>碰撞罩壳</v>
          </cell>
          <cell r="C10770" t="str">
            <v>/冷板 δ=1.5/黑色细砂纹</v>
          </cell>
          <cell r="D10770" t="str">
            <v/>
          </cell>
          <cell r="E10770" t="str">
            <v>个</v>
          </cell>
          <cell r="F10770" t="str">
            <v>KM32-G66</v>
          </cell>
          <cell r="G10770" t="str">
            <v>HK101</v>
          </cell>
          <cell r="H10770" t="str">
            <v>P</v>
          </cell>
        </row>
        <row r="10771">
          <cell r="A10771" t="str">
            <v>410201258000</v>
          </cell>
          <cell r="B10771" t="str">
            <v>吸风接口</v>
          </cell>
          <cell r="C10771" t="str">
            <v>/2.0/SECC/</v>
          </cell>
          <cell r="D10771" t="str">
            <v/>
          </cell>
          <cell r="E10771" t="str">
            <v>个</v>
          </cell>
          <cell r="F10771" t="str">
            <v>RA320-070001</v>
          </cell>
          <cell r="G10771" t="str">
            <v>101</v>
          </cell>
          <cell r="H10771" t="str">
            <v>P</v>
          </cell>
        </row>
        <row r="10772">
          <cell r="A10772" t="str">
            <v>410201258200</v>
          </cell>
          <cell r="B10772" t="str">
            <v>吸风前盖板4</v>
          </cell>
          <cell r="C10772" t="str">
            <v>/1.5/SPCC/9005黑砂纹</v>
          </cell>
          <cell r="D10772" t="str">
            <v/>
          </cell>
          <cell r="E10772" t="str">
            <v>个</v>
          </cell>
          <cell r="F10772" t="str">
            <v>RA320-070004</v>
          </cell>
          <cell r="G10772" t="str">
            <v>101</v>
          </cell>
          <cell r="H10772" t="str">
            <v>P</v>
          </cell>
        </row>
        <row r="10773">
          <cell r="A10773" t="str">
            <v>410201258300</v>
          </cell>
          <cell r="B10773" t="str">
            <v>吸风前盖板5</v>
          </cell>
          <cell r="C10773" t="str">
            <v>/1.5/SPCC/9005黑砂纹</v>
          </cell>
          <cell r="D10773" t="str">
            <v/>
          </cell>
          <cell r="E10773" t="str">
            <v>个</v>
          </cell>
          <cell r="F10773" t="str">
            <v>RA320-070005</v>
          </cell>
          <cell r="G10773" t="str">
            <v>101</v>
          </cell>
          <cell r="H10773" t="str">
            <v>P</v>
          </cell>
        </row>
        <row r="10774">
          <cell r="A10774" t="str">
            <v>410201258100</v>
          </cell>
          <cell r="B10774" t="str">
            <v>吸风前盖板3</v>
          </cell>
          <cell r="C10774" t="str">
            <v>/1.5/SPCC/9005黑砂纹</v>
          </cell>
          <cell r="D10774" t="str">
            <v/>
          </cell>
          <cell r="E10774" t="str">
            <v>个</v>
          </cell>
          <cell r="F10774" t="str">
            <v>RA320-070003</v>
          </cell>
          <cell r="G10774" t="str">
            <v>101</v>
          </cell>
          <cell r="H10774" t="str">
            <v>P</v>
          </cell>
        </row>
        <row r="10775">
          <cell r="A10775" t="str">
            <v>410201257800</v>
          </cell>
          <cell r="B10775" t="str">
            <v>挡纸盘</v>
          </cell>
          <cell r="C10775" t="str">
            <v>/08冷轧钢板/9005黑砂纹</v>
          </cell>
          <cell r="D10775" t="str">
            <v/>
          </cell>
          <cell r="E10775" t="str">
            <v>个</v>
          </cell>
          <cell r="F10775" t="str">
            <v>RA320-01040028</v>
          </cell>
          <cell r="G10775" t="str">
            <v>101</v>
          </cell>
          <cell r="H10775" t="str">
            <v>P</v>
          </cell>
        </row>
        <row r="10776">
          <cell r="A10776" t="str">
            <v>410407004100</v>
          </cell>
          <cell r="B10776" t="str">
            <v>前箱体气弹簧</v>
          </cell>
          <cell r="C10776" t="str">
            <v>02-HFGSS-A100-N400//</v>
          </cell>
          <cell r="D10776" t="str">
            <v/>
          </cell>
          <cell r="E10776" t="str">
            <v>个</v>
          </cell>
          <cell r="F10776" t="str">
            <v/>
          </cell>
          <cell r="G10776" t="str">
            <v>101</v>
          </cell>
          <cell r="H10776" t="str">
            <v>P</v>
          </cell>
        </row>
        <row r="10777">
          <cell r="A10777" t="str">
            <v>410407004200</v>
          </cell>
          <cell r="B10777" t="str">
            <v>氮气弹簧</v>
          </cell>
          <cell r="C10777" t="str">
            <v>L=320，S=120，SLDASM//</v>
          </cell>
          <cell r="D10777" t="str">
            <v/>
          </cell>
          <cell r="E10777" t="str">
            <v>个</v>
          </cell>
          <cell r="F10777" t="str">
            <v/>
          </cell>
          <cell r="G10777" t="str">
            <v>101</v>
          </cell>
          <cell r="H10777" t="str">
            <v>P</v>
          </cell>
        </row>
        <row r="10778">
          <cell r="A10778" t="str">
            <v>410407004500</v>
          </cell>
          <cell r="B10778" t="str">
            <v>中间箱体气弹簧</v>
          </cell>
          <cell r="C10778" t="str">
            <v>QD19-5 700N 气撑=505//</v>
          </cell>
          <cell r="D10778" t="str">
            <v/>
          </cell>
          <cell r="E10778" t="str">
            <v>个</v>
          </cell>
          <cell r="F10778" t="str">
            <v/>
          </cell>
          <cell r="G10778" t="str">
            <v>101</v>
          </cell>
          <cell r="H10778" t="str">
            <v>P</v>
          </cell>
        </row>
        <row r="10779">
          <cell r="A10779" t="str">
            <v>410407004300</v>
          </cell>
          <cell r="B10779" t="str">
            <v>后箱体气弹簧</v>
          </cell>
          <cell r="C10779" t="str">
            <v>HFGSS-A60-N400//</v>
          </cell>
          <cell r="D10779" t="str">
            <v/>
          </cell>
          <cell r="E10779" t="str">
            <v>个</v>
          </cell>
          <cell r="F10779" t="str">
            <v/>
          </cell>
          <cell r="G10779" t="str">
            <v>101</v>
          </cell>
          <cell r="H10779" t="str">
            <v>P</v>
          </cell>
        </row>
        <row r="10780">
          <cell r="A10780" t="str">
            <v>410101198401</v>
          </cell>
          <cell r="B10780" t="str">
            <v>上横梁加强梁</v>
          </cell>
          <cell r="C10780" t="str">
            <v>/80*5方管（20#）/喷塑#3E3E3E深灰粗橘纹</v>
          </cell>
          <cell r="D10780" t="str">
            <v/>
          </cell>
          <cell r="E10780" t="str">
            <v>个</v>
          </cell>
          <cell r="F10780" t="str">
            <v>K5S32-01010023</v>
          </cell>
          <cell r="G10780" t="str">
            <v>101</v>
          </cell>
          <cell r="H10780" t="str">
            <v>P</v>
          </cell>
        </row>
        <row r="10781">
          <cell r="A10781" t="str">
            <v>410401027600</v>
          </cell>
          <cell r="B10781" t="str">
            <v>圆柱头半牙内六角</v>
          </cell>
          <cell r="C10781" t="str">
            <v>GB/T70 M8*45 12.9级/碳钢/发黑</v>
          </cell>
          <cell r="D10781" t="str">
            <v/>
          </cell>
          <cell r="E10781" t="str">
            <v>个</v>
          </cell>
          <cell r="F10781" t="str">
            <v/>
          </cell>
          <cell r="G10781" t="str">
            <v>HK101</v>
          </cell>
          <cell r="H10781" t="str">
            <v>P</v>
          </cell>
        </row>
        <row r="10782">
          <cell r="A10782" t="str">
            <v>410301018000</v>
          </cell>
          <cell r="B10782" t="str">
            <v>3.0L耐腐蚀墨瓶防护罩</v>
          </cell>
          <cell r="C10782" t="str">
            <v>/白色泡沫/</v>
          </cell>
          <cell r="D10782" t="str">
            <v/>
          </cell>
          <cell r="E10782" t="str">
            <v>个</v>
          </cell>
          <cell r="F10782" t="str">
            <v>ES5113-08000001</v>
          </cell>
          <cell r="G10782" t="str">
            <v>101</v>
          </cell>
          <cell r="H10782" t="str">
            <v>P</v>
          </cell>
        </row>
        <row r="10783">
          <cell r="A10783" t="str">
            <v>410101203400</v>
          </cell>
          <cell r="B10783" t="str">
            <v>喷头数据线压板</v>
          </cell>
          <cell r="C10783" t="str">
            <v>/6061/本色阳极氧化</v>
          </cell>
          <cell r="D10783" t="str">
            <v/>
          </cell>
          <cell r="E10783" t="str">
            <v>个</v>
          </cell>
          <cell r="F10783" t="str">
            <v>SZ-E44720-180411-02</v>
          </cell>
          <cell r="G10783" t="str">
            <v>101</v>
          </cell>
          <cell r="H10783" t="str">
            <v>P</v>
          </cell>
        </row>
        <row r="10784">
          <cell r="A10784" t="str">
            <v>410101199701</v>
          </cell>
          <cell r="B10784" t="str">
            <v>上梁(变更)</v>
          </cell>
          <cell r="C10784" t="str">
            <v>/6061/本色阳极氧化</v>
          </cell>
          <cell r="D10784" t="str">
            <v/>
          </cell>
          <cell r="E10784" t="str">
            <v>个</v>
          </cell>
          <cell r="F10784" t="str">
            <v>E44720-06010002</v>
          </cell>
          <cell r="G10784" t="str">
            <v>101</v>
          </cell>
          <cell r="H10784" t="str">
            <v>P</v>
          </cell>
        </row>
        <row r="10785">
          <cell r="A10785" t="str">
            <v>410101198501</v>
          </cell>
          <cell r="B10785" t="str">
            <v>电机带轮（松下）</v>
          </cell>
          <cell r="C10785" t="str">
            <v>/2A12/硬质阳极氧化</v>
          </cell>
          <cell r="D10785" t="str">
            <v/>
          </cell>
          <cell r="E10785" t="str">
            <v>个</v>
          </cell>
          <cell r="F10785" t="str">
            <v>SZ-KK32-20171110-01</v>
          </cell>
          <cell r="G10785" t="str">
            <v>101</v>
          </cell>
          <cell r="H10785" t="str">
            <v>P</v>
          </cell>
        </row>
        <row r="10786">
          <cell r="A10786" t="str">
            <v>410101198601</v>
          </cell>
          <cell r="B10786" t="str">
            <v>两极宽同步带轮(松下）</v>
          </cell>
          <cell r="C10786" t="str">
            <v>/2A12/硬质阳极氧化</v>
          </cell>
          <cell r="D10786" t="str">
            <v/>
          </cell>
          <cell r="E10786" t="str">
            <v>个</v>
          </cell>
          <cell r="F10786" t="str">
            <v>SZ-KK32-20171110-02</v>
          </cell>
          <cell r="G10786" t="str">
            <v>101</v>
          </cell>
          <cell r="H10786" t="str">
            <v>P</v>
          </cell>
        </row>
        <row r="10787">
          <cell r="A10787" t="str">
            <v>410401024200</v>
          </cell>
          <cell r="B10787" t="str">
            <v>内六角圆柱头螺钉</v>
          </cell>
          <cell r="C10787" t="str">
            <v>GB/T70 M4*16/不锈钢 A2-70/</v>
          </cell>
          <cell r="D10787" t="str">
            <v/>
          </cell>
          <cell r="E10787" t="str">
            <v>个</v>
          </cell>
          <cell r="F10787" t="str">
            <v/>
          </cell>
          <cell r="G10787" t="str">
            <v>HK101</v>
          </cell>
          <cell r="H10787" t="str">
            <v>P</v>
          </cell>
        </row>
        <row r="10788">
          <cell r="A10788" t="str">
            <v>410401019700</v>
          </cell>
          <cell r="B10788" t="str">
            <v>蝶形螺钉</v>
          </cell>
          <cell r="C10788" t="str">
            <v>GB62 M8/不锈钢/</v>
          </cell>
          <cell r="D10788" t="str">
            <v/>
          </cell>
          <cell r="E10788" t="str">
            <v>个</v>
          </cell>
          <cell r="F10788" t="str">
            <v/>
          </cell>
          <cell r="G10788" t="str">
            <v>HK101</v>
          </cell>
          <cell r="H10788" t="str">
            <v>P</v>
          </cell>
        </row>
        <row r="10789">
          <cell r="A10789" t="str">
            <v>410401021100</v>
          </cell>
          <cell r="B10789" t="str">
            <v>内六角紧定螺钉</v>
          </cell>
          <cell r="C10789" t="str">
            <v>GB/T 77-2000 M3*16/不锈钢/</v>
          </cell>
          <cell r="D10789" t="str">
            <v/>
          </cell>
          <cell r="E10789" t="str">
            <v>个</v>
          </cell>
          <cell r="F10789" t="str">
            <v/>
          </cell>
          <cell r="G10789" t="str">
            <v>HK101</v>
          </cell>
          <cell r="H10789" t="str">
            <v>P</v>
          </cell>
        </row>
        <row r="10790">
          <cell r="A10790" t="str">
            <v>410401024300</v>
          </cell>
          <cell r="B10790" t="str">
            <v>内六角圆柱头螺钉(变更)</v>
          </cell>
          <cell r="C10790" t="str">
            <v>DIN912 M4*20/不锈钢 A2-70/</v>
          </cell>
          <cell r="D10790" t="str">
            <v/>
          </cell>
          <cell r="E10790" t="str">
            <v>个</v>
          </cell>
          <cell r="F10790" t="str">
            <v/>
          </cell>
          <cell r="G10790" t="str">
            <v>HK101</v>
          </cell>
          <cell r="H10790" t="str">
            <v>P</v>
          </cell>
        </row>
        <row r="10791">
          <cell r="A10791" t="str">
            <v>410401023700</v>
          </cell>
          <cell r="B10791" t="str">
            <v>内六角圆柱头螺钉</v>
          </cell>
          <cell r="C10791" t="str">
            <v>GB/T70 M6*25/不锈钢 A2-70/</v>
          </cell>
          <cell r="D10791" t="str">
            <v/>
          </cell>
          <cell r="E10791" t="str">
            <v>个</v>
          </cell>
          <cell r="F10791" t="str">
            <v/>
          </cell>
          <cell r="G10791" t="str">
            <v>HK101</v>
          </cell>
          <cell r="H10791" t="str">
            <v>P</v>
          </cell>
        </row>
        <row r="10792">
          <cell r="A10792" t="str">
            <v>410401023500</v>
          </cell>
          <cell r="B10792" t="str">
            <v>内六角圆柱头螺钉</v>
          </cell>
          <cell r="C10792" t="str">
            <v>GB/T70 M6*12/不锈钢 A2-70/</v>
          </cell>
          <cell r="D10792" t="str">
            <v/>
          </cell>
          <cell r="E10792" t="str">
            <v>个</v>
          </cell>
          <cell r="F10792" t="str">
            <v/>
          </cell>
          <cell r="G10792" t="str">
            <v>HK101</v>
          </cell>
          <cell r="H10792" t="str">
            <v>P</v>
          </cell>
        </row>
        <row r="10793">
          <cell r="A10793" t="str">
            <v>410401023600</v>
          </cell>
          <cell r="B10793" t="str">
            <v>内六角圆柱头螺钉</v>
          </cell>
          <cell r="C10793" t="str">
            <v>GB/T70 M6*20/不锈钢 A2-70/</v>
          </cell>
          <cell r="D10793" t="str">
            <v/>
          </cell>
          <cell r="E10793" t="str">
            <v>个</v>
          </cell>
          <cell r="F10793" t="str">
            <v/>
          </cell>
          <cell r="G10793" t="str">
            <v>HK101</v>
          </cell>
          <cell r="H10793" t="str">
            <v>P</v>
          </cell>
        </row>
        <row r="10794">
          <cell r="A10794" t="str">
            <v>410401022400</v>
          </cell>
          <cell r="B10794" t="str">
            <v>内六角圆柱头螺钉</v>
          </cell>
          <cell r="C10794" t="str">
            <v>GB/T70 M12*30/不锈钢 A2-70/</v>
          </cell>
          <cell r="D10794" t="str">
            <v/>
          </cell>
          <cell r="E10794" t="str">
            <v>个</v>
          </cell>
          <cell r="F10794" t="str">
            <v/>
          </cell>
          <cell r="G10794" t="str">
            <v>HK101</v>
          </cell>
          <cell r="H10794" t="str">
            <v>P</v>
          </cell>
        </row>
        <row r="10795">
          <cell r="A10795" t="str">
            <v>410401021400</v>
          </cell>
          <cell r="B10795" t="str">
            <v>内六角圆柱头螺钉</v>
          </cell>
          <cell r="C10795" t="str">
            <v>GB/T70 M3*20/不锈钢 A2-70/</v>
          </cell>
          <cell r="D10795" t="str">
            <v/>
          </cell>
          <cell r="E10795" t="str">
            <v>个</v>
          </cell>
          <cell r="F10795" t="str">
            <v/>
          </cell>
          <cell r="G10795" t="str">
            <v>HK101</v>
          </cell>
          <cell r="H10795" t="str">
            <v>P</v>
          </cell>
        </row>
        <row r="10796">
          <cell r="A10796" t="str">
            <v>410401019900</v>
          </cell>
          <cell r="B10796" t="str">
            <v>内六角沉头螺钉</v>
          </cell>
          <cell r="C10796" t="str">
            <v>GB/T70.3-2000 M6*12/不锈钢 A2-70/</v>
          </cell>
          <cell r="D10796" t="str">
            <v/>
          </cell>
          <cell r="E10796" t="str">
            <v>个</v>
          </cell>
          <cell r="F10796" t="str">
            <v/>
          </cell>
          <cell r="G10796" t="str">
            <v>HK101</v>
          </cell>
          <cell r="H10796" t="str">
            <v>P</v>
          </cell>
        </row>
        <row r="10797">
          <cell r="A10797" t="str">
            <v>410201246400</v>
          </cell>
          <cell r="B10797" t="str">
            <v>后大罩，左</v>
          </cell>
          <cell r="C10797" t="str">
            <v>/冷板 δ=1.0/黑色细砂纹</v>
          </cell>
          <cell r="D10797" t="str">
            <v/>
          </cell>
          <cell r="E10797" t="str">
            <v>个</v>
          </cell>
          <cell r="F10797" t="str">
            <v>D184-04010007</v>
          </cell>
          <cell r="G10797" t="str">
            <v>HK101</v>
          </cell>
          <cell r="H10797" t="str">
            <v>P</v>
          </cell>
        </row>
        <row r="10798">
          <cell r="A10798" t="str">
            <v>410201246500</v>
          </cell>
          <cell r="B10798" t="str">
            <v>16头右箱体</v>
          </cell>
          <cell r="C10798" t="str">
            <v>/冷板 δ=2.0/黑色细砂纹</v>
          </cell>
          <cell r="D10798" t="str">
            <v/>
          </cell>
          <cell r="E10798" t="str">
            <v>个</v>
          </cell>
          <cell r="F10798" t="str">
            <v>D184-04020001</v>
          </cell>
          <cell r="G10798" t="str">
            <v>HK101</v>
          </cell>
          <cell r="H10798" t="str">
            <v>P</v>
          </cell>
        </row>
        <row r="10799">
          <cell r="A10799" t="str">
            <v>410201246600</v>
          </cell>
          <cell r="B10799" t="str">
            <v>16头右上箱体</v>
          </cell>
          <cell r="C10799" t="str">
            <v>/冷板 δ=2.0/黑色细砂纹</v>
          </cell>
          <cell r="D10799" t="str">
            <v/>
          </cell>
          <cell r="E10799" t="str">
            <v>个</v>
          </cell>
          <cell r="F10799" t="str">
            <v>D184-04020002</v>
          </cell>
          <cell r="G10799" t="str">
            <v>HK101</v>
          </cell>
          <cell r="H10799" t="str">
            <v>P</v>
          </cell>
        </row>
        <row r="10800">
          <cell r="A10800" t="str">
            <v>410201246700</v>
          </cell>
          <cell r="B10800" t="str">
            <v>边门</v>
          </cell>
          <cell r="C10800" t="str">
            <v>/冷板 δ=1.5/蓝色粗橘纹</v>
          </cell>
          <cell r="D10800" t="str">
            <v/>
          </cell>
          <cell r="E10800" t="str">
            <v>个</v>
          </cell>
          <cell r="F10800" t="str">
            <v>D184-04010003</v>
          </cell>
          <cell r="G10800" t="str">
            <v>HK101</v>
          </cell>
          <cell r="H10800" t="str">
            <v>P</v>
          </cell>
        </row>
        <row r="10801">
          <cell r="A10801" t="str">
            <v>410201246800</v>
          </cell>
          <cell r="B10801" t="str">
            <v>侧盖板</v>
          </cell>
          <cell r="C10801" t="str">
            <v>/冷板 δ=1.5/蓝色粗橘纹</v>
          </cell>
          <cell r="D10801" t="str">
            <v/>
          </cell>
          <cell r="E10801" t="str">
            <v>个</v>
          </cell>
          <cell r="F10801" t="str">
            <v>D184-04010004</v>
          </cell>
          <cell r="G10801" t="str">
            <v>HK101</v>
          </cell>
          <cell r="H10801" t="str">
            <v>P</v>
          </cell>
        </row>
        <row r="10802">
          <cell r="A10802" t="str">
            <v>410201246900</v>
          </cell>
          <cell r="B10802" t="str">
            <v>右闷板</v>
          </cell>
          <cell r="C10802" t="str">
            <v>/冷板 δ=1.5/黑色细砂纹</v>
          </cell>
          <cell r="D10802" t="str">
            <v/>
          </cell>
          <cell r="E10802" t="str">
            <v>个</v>
          </cell>
          <cell r="F10802" t="str">
            <v>D184-04020012</v>
          </cell>
          <cell r="G10802" t="str">
            <v>HK101</v>
          </cell>
          <cell r="H10802" t="str">
            <v>P</v>
          </cell>
        </row>
        <row r="10803">
          <cell r="A10803" t="str">
            <v>410201247000</v>
          </cell>
          <cell r="B10803" t="str">
            <v>右加热闷板</v>
          </cell>
          <cell r="C10803" t="str">
            <v>/冷板 δ=1.0/黑色细砂纹</v>
          </cell>
          <cell r="D10803" t="str">
            <v/>
          </cell>
          <cell r="E10803" t="str">
            <v>个</v>
          </cell>
          <cell r="F10803" t="str">
            <v>D184-04020016</v>
          </cell>
          <cell r="G10803" t="str">
            <v>HK101</v>
          </cell>
          <cell r="H10803" t="str">
            <v>P</v>
          </cell>
        </row>
        <row r="10804">
          <cell r="A10804" t="str">
            <v>410201247100</v>
          </cell>
          <cell r="B10804" t="str">
            <v>右按钮板</v>
          </cell>
          <cell r="C10804" t="str">
            <v>/冷板 δ=2.0/黑色细砂纹</v>
          </cell>
          <cell r="D10804" t="str">
            <v/>
          </cell>
          <cell r="E10804" t="str">
            <v>个</v>
          </cell>
          <cell r="F10804" t="str">
            <v>D184-04020003</v>
          </cell>
          <cell r="G10804" t="str">
            <v>HK101</v>
          </cell>
          <cell r="H10804" t="str">
            <v>P</v>
          </cell>
        </row>
        <row r="10805">
          <cell r="A10805" t="str">
            <v>410201247200</v>
          </cell>
          <cell r="B10805" t="str">
            <v>显示器支架</v>
          </cell>
          <cell r="C10805" t="str">
            <v>/冷板 δ=3.0/黑色细砂纹</v>
          </cell>
          <cell r="D10805" t="str">
            <v/>
          </cell>
          <cell r="E10805" t="str">
            <v>个</v>
          </cell>
          <cell r="F10805" t="str">
            <v>D184-04020018</v>
          </cell>
          <cell r="G10805" t="str">
            <v>HK101</v>
          </cell>
          <cell r="H10805" t="str">
            <v>P</v>
          </cell>
        </row>
        <row r="10806">
          <cell r="A10806" t="str">
            <v>410201247300</v>
          </cell>
          <cell r="B10806" t="str">
            <v>后大罩，右</v>
          </cell>
          <cell r="C10806" t="str">
            <v>/冷板 δ=1.0/黑色细砂纹</v>
          </cell>
          <cell r="D10806" t="str">
            <v/>
          </cell>
          <cell r="E10806" t="str">
            <v>个</v>
          </cell>
          <cell r="F10806" t="str">
            <v>D184-04010006</v>
          </cell>
          <cell r="G10806" t="str">
            <v>HK101</v>
          </cell>
          <cell r="H10806" t="str">
            <v>P</v>
          </cell>
        </row>
        <row r="10807">
          <cell r="A10807" t="str">
            <v>410201247400</v>
          </cell>
          <cell r="B10807" t="str">
            <v>16头墨箱</v>
          </cell>
          <cell r="C10807" t="str">
            <v>/冷板 δ=2.0/黑色细砂纹</v>
          </cell>
          <cell r="D10807" t="str">
            <v/>
          </cell>
          <cell r="E10807" t="str">
            <v>个</v>
          </cell>
          <cell r="F10807" t="str">
            <v>DM8-50000001</v>
          </cell>
          <cell r="G10807" t="str">
            <v>HK101</v>
          </cell>
          <cell r="H10807" t="str">
            <v>P</v>
          </cell>
        </row>
        <row r="10808">
          <cell r="A10808" t="str">
            <v>410201247500</v>
          </cell>
          <cell r="B10808" t="str">
            <v>16头墨架门</v>
          </cell>
          <cell r="C10808" t="str">
            <v>/冷板 δ=1.5/黑色细砂纹</v>
          </cell>
          <cell r="D10808" t="str">
            <v/>
          </cell>
          <cell r="E10808" t="str">
            <v>个</v>
          </cell>
          <cell r="F10808" t="str">
            <v>DM8-50000002</v>
          </cell>
          <cell r="G10808" t="str">
            <v>HK101</v>
          </cell>
          <cell r="H10808" t="str">
            <v>P</v>
          </cell>
        </row>
        <row r="10809">
          <cell r="A10809" t="str">
            <v>410201247600</v>
          </cell>
          <cell r="B10809" t="str">
            <v>16头墨桶盘</v>
          </cell>
          <cell r="C10809" t="str">
            <v>/冷板 δ=1.5/黑色细砂纹</v>
          </cell>
          <cell r="D10809" t="str">
            <v/>
          </cell>
          <cell r="E10809" t="str">
            <v>个</v>
          </cell>
          <cell r="F10809" t="str">
            <v>DM8-50000003</v>
          </cell>
          <cell r="G10809" t="str">
            <v>HK101</v>
          </cell>
          <cell r="H10809" t="str">
            <v>P</v>
          </cell>
        </row>
        <row r="10810">
          <cell r="A10810" t="str">
            <v>410201247700</v>
          </cell>
          <cell r="B10810" t="str">
            <v>16头墨架</v>
          </cell>
          <cell r="C10810" t="str">
            <v>/50x50x3 方管/黑色细砂纹</v>
          </cell>
          <cell r="D10810" t="str">
            <v/>
          </cell>
          <cell r="E10810" t="str">
            <v>个</v>
          </cell>
          <cell r="F10810" t="str">
            <v>DM8-50000004</v>
          </cell>
          <cell r="G10810" t="str">
            <v>HK101</v>
          </cell>
          <cell r="H10810" t="str">
            <v>P</v>
          </cell>
        </row>
        <row r="10811">
          <cell r="A10811" t="str">
            <v>410201247800</v>
          </cell>
          <cell r="B10811" t="str">
            <v>接头安装板</v>
          </cell>
          <cell r="C10811" t="str">
            <v>/冷板 δ=2.0/黑色细砂纹</v>
          </cell>
          <cell r="D10811" t="str">
            <v/>
          </cell>
          <cell r="E10811" t="str">
            <v>个</v>
          </cell>
          <cell r="F10811" t="str">
            <v>D184-04020020</v>
          </cell>
          <cell r="G10811" t="str">
            <v>HK101</v>
          </cell>
          <cell r="H10811" t="str">
            <v>P</v>
          </cell>
        </row>
        <row r="10812">
          <cell r="A10812" t="str">
            <v>410201247900</v>
          </cell>
          <cell r="B10812" t="str">
            <v>墨泵板</v>
          </cell>
          <cell r="C10812" t="str">
            <v>/冷板 δ=2.0/镀白锌</v>
          </cell>
          <cell r="D10812" t="str">
            <v/>
          </cell>
          <cell r="E10812" t="str">
            <v>个</v>
          </cell>
          <cell r="F10812" t="str">
            <v>DM8-50100001</v>
          </cell>
          <cell r="G10812" t="str">
            <v>HK101</v>
          </cell>
          <cell r="H10812" t="str">
            <v>P</v>
          </cell>
        </row>
        <row r="10813">
          <cell r="A10813" t="str">
            <v>410101204800</v>
          </cell>
          <cell r="B10813" t="str">
            <v>支撑座5</v>
          </cell>
          <cell r="C10813" t="str">
            <v>/45(t15)/镀装饰铬</v>
          </cell>
          <cell r="D10813" t="str">
            <v/>
          </cell>
          <cell r="E10813" t="str">
            <v>个</v>
          </cell>
          <cell r="F10813" t="str">
            <v>A8HV1608-00A</v>
          </cell>
          <cell r="G10813" t="str">
            <v>HK101</v>
          </cell>
          <cell r="H10813" t="str">
            <v>P</v>
          </cell>
        </row>
        <row r="10814">
          <cell r="A10814" t="str">
            <v>410401019600</v>
          </cell>
          <cell r="B10814" t="str">
            <v>十字槽圆头带介自攻钉(变更)</v>
          </cell>
          <cell r="C10814" t="str">
            <v>DIN 968 M2.5*6/碳钢/镀镍</v>
          </cell>
          <cell r="D10814" t="str">
            <v/>
          </cell>
          <cell r="E10814" t="str">
            <v>个</v>
          </cell>
          <cell r="F10814" t="str">
            <v/>
          </cell>
          <cell r="G10814" t="str">
            <v>HK101</v>
          </cell>
          <cell r="H10814" t="str">
            <v>P</v>
          </cell>
        </row>
        <row r="10815">
          <cell r="A10815" t="str">
            <v>410401026600</v>
          </cell>
          <cell r="B10815" t="str">
            <v>十字槽圆头带介自攻钉(变更)</v>
          </cell>
          <cell r="C10815" t="str">
            <v>DIN 968 M3*8/碳钢/镀镍</v>
          </cell>
          <cell r="D10815" t="str">
            <v/>
          </cell>
          <cell r="E10815" t="str">
            <v>个</v>
          </cell>
          <cell r="F10815" t="str">
            <v/>
          </cell>
          <cell r="G10815" t="str">
            <v>HK101</v>
          </cell>
          <cell r="H10815" t="str">
            <v>P</v>
          </cell>
        </row>
        <row r="10816">
          <cell r="A10816" t="str">
            <v>410401030500</v>
          </cell>
          <cell r="B10816" t="str">
            <v>十字槽沉头螺钉</v>
          </cell>
          <cell r="C10816" t="str">
            <v>GB/T 819.1—2016 H型 M3*16/碳钢/镀彩锌</v>
          </cell>
          <cell r="D10816" t="str">
            <v/>
          </cell>
          <cell r="E10816" t="str">
            <v>个</v>
          </cell>
          <cell r="F10816" t="str">
            <v/>
          </cell>
          <cell r="G10816" t="str">
            <v>HK101</v>
          </cell>
          <cell r="H10816" t="str">
            <v>P</v>
          </cell>
        </row>
        <row r="10817">
          <cell r="A10817" t="str">
            <v>410401027400</v>
          </cell>
          <cell r="B10817" t="str">
            <v>六角头螺栓</v>
          </cell>
          <cell r="C10817" t="str">
            <v>GB 30-1976 M8*70/碳钢/镀彩锌</v>
          </cell>
          <cell r="D10817" t="str">
            <v/>
          </cell>
          <cell r="E10817" t="str">
            <v>个</v>
          </cell>
          <cell r="F10817" t="str">
            <v/>
          </cell>
          <cell r="G10817" t="str">
            <v>HK101</v>
          </cell>
          <cell r="H10817" t="str">
            <v>P</v>
          </cell>
        </row>
        <row r="10818">
          <cell r="A10818" t="str">
            <v>410401029100</v>
          </cell>
          <cell r="B10818" t="str">
            <v>内六角紧定螺钉</v>
          </cell>
          <cell r="C10818" t="str">
            <v>GB/T 77-2000 M6*6 12.9级/碳钢/发黑</v>
          </cell>
          <cell r="D10818" t="str">
            <v/>
          </cell>
          <cell r="E10818" t="str">
            <v>个</v>
          </cell>
          <cell r="F10818" t="str">
            <v/>
          </cell>
          <cell r="G10818" t="str">
            <v>HK101</v>
          </cell>
          <cell r="H10818" t="str">
            <v>P</v>
          </cell>
        </row>
        <row r="10819">
          <cell r="A10819" t="str">
            <v>410401028700</v>
          </cell>
          <cell r="B10819" t="str">
            <v>内六角全牙螺钉</v>
          </cell>
          <cell r="C10819" t="str">
            <v>GB/T70 M8*35 12.9级/碳钢/发黑</v>
          </cell>
          <cell r="D10819" t="str">
            <v/>
          </cell>
          <cell r="E10819" t="str">
            <v>个</v>
          </cell>
          <cell r="F10819" t="str">
            <v/>
          </cell>
          <cell r="G10819" t="str">
            <v>HK101</v>
          </cell>
          <cell r="H10819" t="str">
            <v>P</v>
          </cell>
        </row>
        <row r="10820">
          <cell r="A10820" t="str">
            <v>410401029000</v>
          </cell>
          <cell r="B10820" t="str">
            <v>内六角紧定螺钉</v>
          </cell>
          <cell r="C10820" t="str">
            <v>GB/T 77-2000 M5*6/碳钢/发黑</v>
          </cell>
          <cell r="D10820" t="str">
            <v/>
          </cell>
          <cell r="E10820" t="str">
            <v>个</v>
          </cell>
          <cell r="F10820" t="str">
            <v/>
          </cell>
          <cell r="G10820" t="str">
            <v>HK101</v>
          </cell>
          <cell r="H10820" t="str">
            <v>P</v>
          </cell>
        </row>
        <row r="10821">
          <cell r="A10821" t="str">
            <v>410401029700</v>
          </cell>
          <cell r="B10821" t="str">
            <v>内六角紧定螺钉</v>
          </cell>
          <cell r="C10821" t="str">
            <v>GB/T 77-2000 M3*8 12.9级/碳钢/发黑</v>
          </cell>
          <cell r="D10821" t="str">
            <v/>
          </cell>
          <cell r="E10821" t="str">
            <v>个</v>
          </cell>
          <cell r="F10821" t="str">
            <v/>
          </cell>
          <cell r="G10821" t="str">
            <v>HK101</v>
          </cell>
          <cell r="H10821" t="str">
            <v>P</v>
          </cell>
        </row>
        <row r="10822">
          <cell r="A10822" t="str">
            <v>410401027500</v>
          </cell>
          <cell r="B10822" t="str">
            <v>六角头螺栓</v>
          </cell>
          <cell r="C10822" t="str">
            <v>GB 30-1976 M8*100/碳钢/发黑</v>
          </cell>
          <cell r="D10822" t="str">
            <v/>
          </cell>
          <cell r="E10822" t="str">
            <v>个</v>
          </cell>
          <cell r="F10822" t="str">
            <v/>
          </cell>
          <cell r="G10822" t="str">
            <v>HK101</v>
          </cell>
          <cell r="H10822" t="str">
            <v>P</v>
          </cell>
        </row>
        <row r="10823">
          <cell r="A10823" t="str">
            <v>410401028500</v>
          </cell>
          <cell r="B10823" t="str">
            <v>内六角紧定螺钉</v>
          </cell>
          <cell r="C10823" t="str">
            <v>GB/T 77-2000 M3*6/碳钢/发黑</v>
          </cell>
          <cell r="D10823" t="str">
            <v/>
          </cell>
          <cell r="E10823" t="str">
            <v>个</v>
          </cell>
          <cell r="F10823" t="str">
            <v/>
          </cell>
          <cell r="G10823" t="str">
            <v>HK101</v>
          </cell>
          <cell r="H10823" t="str">
            <v>P</v>
          </cell>
        </row>
        <row r="10824">
          <cell r="A10824" t="str">
            <v>410101199501</v>
          </cell>
          <cell r="B10824" t="str">
            <v>小车底板</v>
          </cell>
          <cell r="C10824" t="str">
            <v>/6061/本色阳极氧化</v>
          </cell>
          <cell r="D10824" t="str">
            <v/>
          </cell>
          <cell r="E10824" t="str">
            <v>个</v>
          </cell>
          <cell r="F10824" t="str">
            <v>E44720-05000001</v>
          </cell>
          <cell r="G10824" t="str">
            <v>101</v>
          </cell>
          <cell r="H10824" t="str">
            <v>P</v>
          </cell>
        </row>
        <row r="10825">
          <cell r="A10825" t="str">
            <v>410401029800</v>
          </cell>
          <cell r="B10825" t="str">
            <v>内六角紧定螺钉</v>
          </cell>
          <cell r="C10825" t="str">
            <v>GB/T 77-2000 M3*10 12.9级/碳钢/发黑</v>
          </cell>
          <cell r="D10825" t="str">
            <v/>
          </cell>
          <cell r="E10825" t="str">
            <v>个</v>
          </cell>
          <cell r="F10825" t="str">
            <v/>
          </cell>
          <cell r="G10825" t="str">
            <v>HK101</v>
          </cell>
          <cell r="H10825" t="str">
            <v>P</v>
          </cell>
        </row>
        <row r="10826">
          <cell r="A10826" t="str">
            <v>410401030600</v>
          </cell>
          <cell r="B10826" t="str">
            <v>内六角紧定螺钉</v>
          </cell>
          <cell r="C10826" t="str">
            <v>GB/T 77-2000 M4*6/碳钢/发黑</v>
          </cell>
          <cell r="D10826" t="str">
            <v/>
          </cell>
          <cell r="E10826" t="str">
            <v>个</v>
          </cell>
          <cell r="F10826" t="str">
            <v/>
          </cell>
          <cell r="G10826" t="str">
            <v>HK101</v>
          </cell>
          <cell r="H10826" t="str">
            <v>P</v>
          </cell>
        </row>
        <row r="10827">
          <cell r="A10827" t="str">
            <v>410401020800</v>
          </cell>
          <cell r="B10827" t="str">
            <v>内六角紧定螺钉</v>
          </cell>
          <cell r="C10827" t="str">
            <v>GB/T 77-2000 M4*8/碳钢/发黑</v>
          </cell>
          <cell r="D10827" t="str">
            <v/>
          </cell>
          <cell r="E10827" t="str">
            <v>个</v>
          </cell>
          <cell r="F10827" t="str">
            <v/>
          </cell>
          <cell r="G10827" t="str">
            <v>HK101</v>
          </cell>
          <cell r="H10827" t="str">
            <v>P</v>
          </cell>
        </row>
        <row r="10828">
          <cell r="A10828" t="str">
            <v>410401021300</v>
          </cell>
          <cell r="B10828" t="str">
            <v>圆柱头半牙内六角(变更)</v>
          </cell>
          <cell r="C10828" t="str">
            <v>DIN912 M8*70 12.9级/碳钢/发黑</v>
          </cell>
          <cell r="D10828" t="str">
            <v/>
          </cell>
          <cell r="E10828" t="str">
            <v>个</v>
          </cell>
          <cell r="F10828" t="str">
            <v/>
          </cell>
          <cell r="G10828" t="str">
            <v>HK101</v>
          </cell>
          <cell r="H10828" t="str">
            <v>P</v>
          </cell>
        </row>
        <row r="10829">
          <cell r="A10829" t="str">
            <v>410401023100</v>
          </cell>
          <cell r="B10829" t="str">
            <v>内六角圆柱头螺钉(变更)</v>
          </cell>
          <cell r="C10829" t="str">
            <v>DIN912 M8*20/不锈钢 A2-70/</v>
          </cell>
          <cell r="D10829" t="str">
            <v/>
          </cell>
          <cell r="E10829" t="str">
            <v>个</v>
          </cell>
          <cell r="F10829" t="str">
            <v/>
          </cell>
          <cell r="G10829" t="str">
            <v>HK101</v>
          </cell>
          <cell r="H10829" t="str">
            <v>P</v>
          </cell>
        </row>
        <row r="10830">
          <cell r="A10830" t="str">
            <v>410401021700</v>
          </cell>
          <cell r="B10830" t="str">
            <v>内六角盘头螺钉</v>
          </cell>
          <cell r="C10830" t="str">
            <v>GB/T 2672 M10*25/不锈钢 A2-70/</v>
          </cell>
          <cell r="D10830" t="str">
            <v/>
          </cell>
          <cell r="E10830" t="str">
            <v>个</v>
          </cell>
          <cell r="F10830" t="str">
            <v/>
          </cell>
          <cell r="G10830" t="str">
            <v>HK101</v>
          </cell>
          <cell r="H10830" t="str">
            <v>P</v>
          </cell>
        </row>
        <row r="10831">
          <cell r="A10831" t="str">
            <v>410401020600</v>
          </cell>
          <cell r="B10831" t="str">
            <v>内六角沉头螺钉</v>
          </cell>
          <cell r="C10831" t="str">
            <v>GB/T70.3-2000 M5*16/不锈钢 A2-70/</v>
          </cell>
          <cell r="D10831" t="str">
            <v/>
          </cell>
          <cell r="E10831" t="str">
            <v>个</v>
          </cell>
          <cell r="F10831" t="str">
            <v/>
          </cell>
          <cell r="G10831" t="str">
            <v>HK101</v>
          </cell>
          <cell r="H10831" t="str">
            <v>P</v>
          </cell>
        </row>
        <row r="10832">
          <cell r="A10832" t="str">
            <v>410401022000</v>
          </cell>
          <cell r="B10832" t="str">
            <v>内六角圆头螺钉</v>
          </cell>
          <cell r="C10832" t="str">
            <v>GB/T 70 M5*20/不锈钢 A2-70/</v>
          </cell>
          <cell r="D10832" t="str">
            <v/>
          </cell>
          <cell r="E10832" t="str">
            <v>个</v>
          </cell>
          <cell r="F10832" t="str">
            <v/>
          </cell>
          <cell r="G10832" t="str">
            <v>HK101</v>
          </cell>
          <cell r="H10832" t="str">
            <v>P</v>
          </cell>
        </row>
        <row r="10833">
          <cell r="A10833" t="str">
            <v>410401024900</v>
          </cell>
          <cell r="B10833" t="str">
            <v>内六角盘头螺钉</v>
          </cell>
          <cell r="C10833" t="str">
            <v>GB/T 2672 M5*10/不锈钢 A2-70/</v>
          </cell>
          <cell r="D10833" t="str">
            <v/>
          </cell>
          <cell r="E10833" t="str">
            <v>个</v>
          </cell>
          <cell r="F10833" t="str">
            <v/>
          </cell>
          <cell r="G10833" t="str">
            <v>HK101</v>
          </cell>
          <cell r="H10833" t="str">
            <v>P</v>
          </cell>
        </row>
        <row r="10834">
          <cell r="A10834" t="str">
            <v>410401025100</v>
          </cell>
          <cell r="B10834" t="str">
            <v>十字槽沉头螺钉</v>
          </cell>
          <cell r="C10834" t="str">
            <v>GB/T 819.1—2016 H型 M3*6/不锈钢/</v>
          </cell>
          <cell r="D10834" t="str">
            <v/>
          </cell>
          <cell r="E10834" t="str">
            <v>个</v>
          </cell>
          <cell r="F10834" t="str">
            <v/>
          </cell>
          <cell r="G10834" t="str">
            <v>HK101</v>
          </cell>
          <cell r="H10834" t="str">
            <v>P</v>
          </cell>
        </row>
        <row r="10835">
          <cell r="A10835" t="str">
            <v>410401022200</v>
          </cell>
          <cell r="B10835" t="str">
            <v>内六角圆柱头螺钉</v>
          </cell>
          <cell r="C10835" t="str">
            <v>GB/T70 M8*45/不锈钢 A2-70/</v>
          </cell>
          <cell r="D10835" t="str">
            <v/>
          </cell>
          <cell r="E10835" t="str">
            <v>个</v>
          </cell>
          <cell r="F10835" t="str">
            <v/>
          </cell>
          <cell r="G10835" t="str">
            <v>HK101</v>
          </cell>
          <cell r="H10835" t="str">
            <v>P</v>
          </cell>
        </row>
        <row r="10836">
          <cell r="A10836" t="str">
            <v>410401019400</v>
          </cell>
          <cell r="B10836" t="str">
            <v>内六角沉头螺钉</v>
          </cell>
          <cell r="C10836" t="str">
            <v>GB/T70.3-2000 M10*30/不锈钢 A2-70/</v>
          </cell>
          <cell r="D10836" t="str">
            <v/>
          </cell>
          <cell r="E10836" t="str">
            <v>个</v>
          </cell>
          <cell r="F10836" t="str">
            <v/>
          </cell>
          <cell r="G10836" t="str">
            <v>HK101</v>
          </cell>
          <cell r="H10836" t="str">
            <v>P</v>
          </cell>
        </row>
        <row r="10837">
          <cell r="A10837" t="str">
            <v>410401019300</v>
          </cell>
          <cell r="B10837" t="str">
            <v>内六角圆柱头螺钉(变更)</v>
          </cell>
          <cell r="C10837" t="str">
            <v>DIN912 M5*25/不锈钢 A2-70/</v>
          </cell>
          <cell r="D10837" t="str">
            <v/>
          </cell>
          <cell r="E10837" t="str">
            <v>个</v>
          </cell>
          <cell r="F10837" t="str">
            <v/>
          </cell>
          <cell r="G10837" t="str">
            <v>HK101</v>
          </cell>
          <cell r="H10837" t="str">
            <v>P</v>
          </cell>
        </row>
        <row r="10838">
          <cell r="A10838" t="str">
            <v>410401020900</v>
          </cell>
          <cell r="B10838" t="str">
            <v>内六角紧定螺钉</v>
          </cell>
          <cell r="C10838" t="str">
            <v>GB/T 77-2000 M5*12/不锈钢/</v>
          </cell>
          <cell r="D10838" t="str">
            <v/>
          </cell>
          <cell r="E10838" t="str">
            <v>个</v>
          </cell>
          <cell r="F10838" t="str">
            <v/>
          </cell>
          <cell r="G10838" t="str">
            <v>HK101</v>
          </cell>
          <cell r="H10838" t="str">
            <v>P</v>
          </cell>
        </row>
        <row r="10839">
          <cell r="A10839" t="str">
            <v>410401024100</v>
          </cell>
          <cell r="B10839" t="str">
            <v>内六角圆柱头螺钉</v>
          </cell>
          <cell r="C10839" t="str">
            <v>GB/T70 M4*12/不锈钢 A2-70/</v>
          </cell>
          <cell r="D10839" t="str">
            <v/>
          </cell>
          <cell r="E10839" t="str">
            <v>个</v>
          </cell>
          <cell r="F10839" t="str">
            <v/>
          </cell>
          <cell r="G10839" t="str">
            <v>HK101</v>
          </cell>
          <cell r="H10839" t="str">
            <v>P</v>
          </cell>
        </row>
        <row r="10840">
          <cell r="A10840" t="str">
            <v>410401025000</v>
          </cell>
          <cell r="B10840" t="str">
            <v>十字槽沉头螺钉</v>
          </cell>
          <cell r="C10840" t="str">
            <v>GB/T 819.1—2016 H型 M3*12/不锈钢/</v>
          </cell>
          <cell r="D10840" t="str">
            <v/>
          </cell>
          <cell r="E10840" t="str">
            <v>个</v>
          </cell>
          <cell r="F10840" t="str">
            <v/>
          </cell>
          <cell r="G10840" t="str">
            <v>HK101</v>
          </cell>
          <cell r="H10840" t="str">
            <v>P</v>
          </cell>
        </row>
        <row r="10841">
          <cell r="A10841" t="str">
            <v>410401024600</v>
          </cell>
          <cell r="B10841" t="str">
            <v>内六角圆柱头螺钉</v>
          </cell>
          <cell r="C10841" t="str">
            <v>GB/T70 M3*16/不锈钢 A2-70/</v>
          </cell>
          <cell r="D10841" t="str">
            <v/>
          </cell>
          <cell r="E10841" t="str">
            <v>个</v>
          </cell>
          <cell r="F10841" t="str">
            <v/>
          </cell>
          <cell r="G10841" t="str">
            <v>HK101</v>
          </cell>
          <cell r="H10841" t="str">
            <v>P</v>
          </cell>
        </row>
        <row r="10842">
          <cell r="A10842" t="str">
            <v>410401023000</v>
          </cell>
          <cell r="B10842" t="str">
            <v>内六角圆柱头螺钉(变更)</v>
          </cell>
          <cell r="C10842" t="str">
            <v>DIN912 M10*45/不锈钢 A2-70/</v>
          </cell>
          <cell r="D10842" t="str">
            <v/>
          </cell>
          <cell r="E10842" t="str">
            <v>个</v>
          </cell>
          <cell r="F10842" t="str">
            <v/>
          </cell>
          <cell r="G10842" t="str">
            <v>HK101</v>
          </cell>
          <cell r="H10842" t="str">
            <v>P</v>
          </cell>
        </row>
        <row r="10843">
          <cell r="A10843" t="str">
            <v>410401020200</v>
          </cell>
          <cell r="B10843" t="str">
            <v>十字槽大扁头螺钉</v>
          </cell>
          <cell r="C10843" t="str">
            <v>JIS 1111 M4*35/不锈钢 A2-70/</v>
          </cell>
          <cell r="D10843" t="str">
            <v/>
          </cell>
          <cell r="E10843" t="str">
            <v>个</v>
          </cell>
          <cell r="F10843" t="str">
            <v/>
          </cell>
          <cell r="G10843" t="str">
            <v>HK101</v>
          </cell>
          <cell r="H10843" t="str">
            <v>P</v>
          </cell>
        </row>
        <row r="10844">
          <cell r="A10844" t="str">
            <v>410401023400</v>
          </cell>
          <cell r="B10844" t="str">
            <v>内六角圆柱头螺钉</v>
          </cell>
          <cell r="C10844" t="str">
            <v>GB/T70 M8*80/不锈钢 A2-70/</v>
          </cell>
          <cell r="D10844" t="str">
            <v/>
          </cell>
          <cell r="E10844" t="str">
            <v>个</v>
          </cell>
          <cell r="F10844" t="str">
            <v/>
          </cell>
          <cell r="G10844" t="str">
            <v>HK101</v>
          </cell>
          <cell r="H10844" t="str">
            <v>P</v>
          </cell>
        </row>
        <row r="10845">
          <cell r="A10845" t="str">
            <v>410401022500</v>
          </cell>
          <cell r="B10845" t="str">
            <v>内六角圆柱头螺钉</v>
          </cell>
          <cell r="C10845" t="str">
            <v>GB/T70 M12*45/不锈钢 A2-70/</v>
          </cell>
          <cell r="D10845" t="str">
            <v/>
          </cell>
          <cell r="E10845" t="str">
            <v>个</v>
          </cell>
          <cell r="F10845" t="str">
            <v/>
          </cell>
          <cell r="G10845" t="str">
            <v>HK101</v>
          </cell>
          <cell r="H10845" t="str">
            <v>P</v>
          </cell>
        </row>
        <row r="10846">
          <cell r="A10846" t="str">
            <v>410401020000</v>
          </cell>
          <cell r="B10846" t="str">
            <v>内六角沉头螺钉</v>
          </cell>
          <cell r="C10846" t="str">
            <v>GB/T70.3-2000 M6*16/不锈钢 A2-70/</v>
          </cell>
          <cell r="D10846" t="str">
            <v/>
          </cell>
          <cell r="E10846" t="str">
            <v>个</v>
          </cell>
          <cell r="F10846" t="str">
            <v/>
          </cell>
          <cell r="G10846" t="str">
            <v>HK101</v>
          </cell>
          <cell r="H10846" t="str">
            <v>P</v>
          </cell>
        </row>
        <row r="10847">
          <cell r="A10847" t="str">
            <v>410401022900</v>
          </cell>
          <cell r="B10847" t="str">
            <v>内六角圆柱头螺钉(变更)</v>
          </cell>
          <cell r="C10847" t="str">
            <v>GB/T70 M8*16/不锈钢 A2-70/</v>
          </cell>
          <cell r="D10847" t="str">
            <v/>
          </cell>
          <cell r="E10847" t="str">
            <v>个</v>
          </cell>
          <cell r="F10847" t="str">
            <v/>
          </cell>
          <cell r="G10847" t="str">
            <v>HK101</v>
          </cell>
          <cell r="H10847" t="str">
            <v>P</v>
          </cell>
        </row>
        <row r="10848">
          <cell r="A10848" t="str">
            <v>410401025200</v>
          </cell>
          <cell r="B10848" t="str">
            <v>十字槽沉头螺钉</v>
          </cell>
          <cell r="C10848" t="str">
            <v>GB/T 819.1—2016 H型 M4*8/不锈钢/</v>
          </cell>
          <cell r="D10848" t="str">
            <v/>
          </cell>
          <cell r="E10848" t="str">
            <v>个</v>
          </cell>
          <cell r="F10848" t="str">
            <v/>
          </cell>
          <cell r="G10848" t="str">
            <v>HK101</v>
          </cell>
          <cell r="H10848" t="str">
            <v>P</v>
          </cell>
        </row>
        <row r="10849">
          <cell r="A10849" t="str">
            <v>410401019000</v>
          </cell>
          <cell r="B10849" t="str">
            <v>GB818盘头十字三组合螺丝</v>
          </cell>
          <cell r="C10849" t="str">
            <v>GB818 M4*8/不锈钢 A2-70/</v>
          </cell>
          <cell r="D10849" t="str">
            <v/>
          </cell>
          <cell r="E10849" t="str">
            <v>个</v>
          </cell>
          <cell r="F10849" t="str">
            <v/>
          </cell>
          <cell r="G10849" t="str">
            <v>HK101</v>
          </cell>
          <cell r="H10849" t="str">
            <v>P</v>
          </cell>
        </row>
        <row r="10850">
          <cell r="A10850" t="str">
            <v>410401025400</v>
          </cell>
          <cell r="B10850" t="str">
            <v>十字槽沉头螺钉</v>
          </cell>
          <cell r="C10850" t="str">
            <v>GB/T 819.1—2016 H型 M6*20/不锈钢/</v>
          </cell>
          <cell r="D10850" t="str">
            <v/>
          </cell>
          <cell r="E10850" t="str">
            <v>个</v>
          </cell>
          <cell r="F10850" t="str">
            <v/>
          </cell>
          <cell r="G10850" t="str">
            <v>HK101</v>
          </cell>
          <cell r="H10850" t="str">
            <v>P</v>
          </cell>
        </row>
        <row r="10851">
          <cell r="A10851" t="str">
            <v>410401019100</v>
          </cell>
          <cell r="B10851" t="str">
            <v>GB818盘头十字三组合螺丝</v>
          </cell>
          <cell r="C10851" t="str">
            <v>GB818 M4*10/不锈钢 A2-70/</v>
          </cell>
          <cell r="D10851" t="str">
            <v/>
          </cell>
          <cell r="E10851" t="str">
            <v>个</v>
          </cell>
          <cell r="F10851" t="str">
            <v/>
          </cell>
          <cell r="G10851" t="str">
            <v>HK101</v>
          </cell>
          <cell r="H10851" t="str">
            <v>P</v>
          </cell>
        </row>
        <row r="10852">
          <cell r="A10852" t="str">
            <v>410401019200</v>
          </cell>
          <cell r="B10852" t="str">
            <v>GB818盘头十字三组合螺丝</v>
          </cell>
          <cell r="C10852" t="str">
            <v>GB818 M3*10/不锈钢 A2-70/</v>
          </cell>
          <cell r="D10852" t="str">
            <v/>
          </cell>
          <cell r="E10852" t="str">
            <v>个</v>
          </cell>
          <cell r="F10852" t="str">
            <v/>
          </cell>
          <cell r="G10852" t="str">
            <v>HK101</v>
          </cell>
          <cell r="H10852" t="str">
            <v>P</v>
          </cell>
        </row>
        <row r="10853">
          <cell r="A10853" t="str">
            <v>410401025300</v>
          </cell>
          <cell r="B10853" t="str">
            <v>十字槽沉头螺钉</v>
          </cell>
          <cell r="C10853" t="str">
            <v>GB/T 819.1—2016 H型 M4*12/不锈钢/</v>
          </cell>
          <cell r="D10853" t="str">
            <v/>
          </cell>
          <cell r="E10853" t="str">
            <v>个</v>
          </cell>
          <cell r="F10853" t="str">
            <v/>
          </cell>
          <cell r="G10853" t="str">
            <v>HK101</v>
          </cell>
          <cell r="H10853" t="str">
            <v>P</v>
          </cell>
        </row>
        <row r="10854">
          <cell r="A10854" t="str">
            <v>410401021800</v>
          </cell>
          <cell r="B10854" t="str">
            <v>内六角盘头螺钉</v>
          </cell>
          <cell r="C10854" t="str">
            <v>ISO7380 M10*45/不锈钢 A2-70/</v>
          </cell>
          <cell r="D10854" t="str">
            <v/>
          </cell>
          <cell r="E10854" t="str">
            <v>个</v>
          </cell>
          <cell r="F10854" t="str">
            <v/>
          </cell>
          <cell r="G10854" t="str">
            <v>HK101</v>
          </cell>
          <cell r="H10854" t="str">
            <v>P</v>
          </cell>
        </row>
        <row r="10855">
          <cell r="A10855" t="str">
            <v>410401024500</v>
          </cell>
          <cell r="B10855" t="str">
            <v>内六角圆柱头螺钉</v>
          </cell>
          <cell r="C10855" t="str">
            <v>GB/T70 M3*12/不锈钢 A2-70/</v>
          </cell>
          <cell r="D10855" t="str">
            <v/>
          </cell>
          <cell r="E10855" t="str">
            <v>个</v>
          </cell>
          <cell r="F10855" t="str">
            <v/>
          </cell>
          <cell r="G10855" t="str">
            <v>HK101</v>
          </cell>
          <cell r="H10855" t="str">
            <v>P</v>
          </cell>
        </row>
        <row r="10856">
          <cell r="A10856" t="str">
            <v>410401027200</v>
          </cell>
          <cell r="B10856" t="str">
            <v>六角头自攻螺钉</v>
          </cell>
          <cell r="C10856" t="str">
            <v>GB/T 5285 M6*50/不锈钢 A2-70/</v>
          </cell>
          <cell r="D10856" t="str">
            <v/>
          </cell>
          <cell r="E10856" t="str">
            <v>个</v>
          </cell>
          <cell r="F10856" t="str">
            <v/>
          </cell>
          <cell r="G10856" t="str">
            <v>HK101</v>
          </cell>
          <cell r="H10856" t="str">
            <v>P</v>
          </cell>
        </row>
        <row r="10857">
          <cell r="A10857" t="str">
            <v>410401021000</v>
          </cell>
          <cell r="B10857" t="str">
            <v>内六角紧定螺钉</v>
          </cell>
          <cell r="C10857" t="str">
            <v>GB/T 77-2000 M6*12/不锈钢/</v>
          </cell>
          <cell r="D10857" t="str">
            <v/>
          </cell>
          <cell r="E10857" t="str">
            <v>个</v>
          </cell>
          <cell r="F10857" t="str">
            <v/>
          </cell>
          <cell r="G10857" t="str">
            <v>HK101</v>
          </cell>
          <cell r="H10857" t="str">
            <v>P</v>
          </cell>
        </row>
        <row r="10858">
          <cell r="A10858" t="str">
            <v>410401019500</v>
          </cell>
          <cell r="B10858" t="str">
            <v>内六角圆柱头组合螺钉(变更)</v>
          </cell>
          <cell r="C10858" t="str">
            <v>DIN912 M4*12/不锈钢 A2-70/</v>
          </cell>
          <cell r="D10858" t="str">
            <v/>
          </cell>
          <cell r="E10858" t="str">
            <v>个</v>
          </cell>
          <cell r="F10858" t="str">
            <v/>
          </cell>
          <cell r="G10858" t="str">
            <v>HK101</v>
          </cell>
          <cell r="H10858" t="str">
            <v>P</v>
          </cell>
        </row>
        <row r="10859">
          <cell r="A10859" t="str">
            <v>410401020100</v>
          </cell>
          <cell r="B10859" t="str">
            <v>内六角沉头螺钉</v>
          </cell>
          <cell r="C10859" t="str">
            <v>GB/T70.3-2000 M8*35/不锈钢 A2-70/</v>
          </cell>
          <cell r="D10859" t="str">
            <v/>
          </cell>
          <cell r="E10859" t="str">
            <v>个</v>
          </cell>
          <cell r="F10859" t="str">
            <v/>
          </cell>
          <cell r="G10859" t="str">
            <v>HK101</v>
          </cell>
          <cell r="H10859" t="str">
            <v>P</v>
          </cell>
        </row>
        <row r="10860">
          <cell r="A10860" t="str">
            <v>410401026000</v>
          </cell>
          <cell r="B10860" t="str">
            <v>十字槽大扁头螺钉</v>
          </cell>
          <cell r="C10860" t="str">
            <v>GB /T 818 M4*12/不锈钢 A2-70/</v>
          </cell>
          <cell r="D10860" t="str">
            <v/>
          </cell>
          <cell r="E10860" t="str">
            <v>个</v>
          </cell>
          <cell r="F10860" t="str">
            <v/>
          </cell>
          <cell r="G10860" t="str">
            <v>HK101</v>
          </cell>
          <cell r="H10860" t="str">
            <v>P</v>
          </cell>
        </row>
        <row r="10861">
          <cell r="A10861" t="str">
            <v>410401029500</v>
          </cell>
          <cell r="B10861" t="str">
            <v>内六角圆柱头螺钉</v>
          </cell>
          <cell r="C10861" t="str">
            <v>GB/T70 M5*12/不锈钢 A2-70/</v>
          </cell>
          <cell r="D10861" t="str">
            <v/>
          </cell>
          <cell r="E10861" t="str">
            <v>个</v>
          </cell>
          <cell r="F10861" t="str">
            <v/>
          </cell>
          <cell r="G10861" t="str">
            <v>HK101</v>
          </cell>
          <cell r="H10861" t="str">
            <v>P</v>
          </cell>
        </row>
        <row r="10862">
          <cell r="A10862" t="str">
            <v>410401033800</v>
          </cell>
          <cell r="B10862" t="str">
            <v>GB818盘头十字三组合螺丝</v>
          </cell>
          <cell r="C10862" t="str">
            <v>GB818 M4*16/不锈钢 A2-70/</v>
          </cell>
          <cell r="D10862" t="str">
            <v/>
          </cell>
          <cell r="E10862" t="str">
            <v>个</v>
          </cell>
          <cell r="F10862" t="str">
            <v/>
          </cell>
          <cell r="G10862" t="str">
            <v>HK101</v>
          </cell>
          <cell r="H10862" t="str">
            <v>P</v>
          </cell>
        </row>
        <row r="10863">
          <cell r="A10863" t="str">
            <v>410401031500</v>
          </cell>
          <cell r="B10863" t="str">
            <v>内六角紧定螺钉</v>
          </cell>
          <cell r="C10863" t="str">
            <v>GB/T 77-2000 M4*10/不锈钢/</v>
          </cell>
          <cell r="D10863" t="str">
            <v/>
          </cell>
          <cell r="E10863" t="str">
            <v>个</v>
          </cell>
          <cell r="F10863" t="str">
            <v/>
          </cell>
          <cell r="G10863" t="str">
            <v>HK101</v>
          </cell>
          <cell r="H10863" t="str">
            <v>P</v>
          </cell>
        </row>
        <row r="10864">
          <cell r="A10864" t="str">
            <v>410401025700</v>
          </cell>
          <cell r="B10864" t="str">
            <v>十字槽盘头螺钉</v>
          </cell>
          <cell r="C10864" t="str">
            <v>GB/T 818—2016 H型 M4*16/不锈钢/</v>
          </cell>
          <cell r="D10864" t="str">
            <v/>
          </cell>
          <cell r="E10864" t="str">
            <v>个</v>
          </cell>
          <cell r="F10864" t="str">
            <v/>
          </cell>
          <cell r="G10864" t="str">
            <v>HK101</v>
          </cell>
          <cell r="H10864" t="str">
            <v>P</v>
          </cell>
        </row>
        <row r="10865">
          <cell r="A10865" t="str">
            <v>410401029300</v>
          </cell>
          <cell r="B10865" t="str">
            <v>圆柱头半牙内六角</v>
          </cell>
          <cell r="C10865" t="str">
            <v>GB/T70 M8*55/不锈钢/</v>
          </cell>
          <cell r="D10865" t="str">
            <v/>
          </cell>
          <cell r="E10865" t="str">
            <v>个</v>
          </cell>
          <cell r="F10865" t="str">
            <v/>
          </cell>
          <cell r="G10865" t="str">
            <v>HK101</v>
          </cell>
          <cell r="H10865" t="str">
            <v>P</v>
          </cell>
        </row>
        <row r="10866">
          <cell r="A10866" t="str">
            <v>410401027000</v>
          </cell>
          <cell r="B10866" t="str">
            <v>手拧螺钉</v>
          </cell>
          <cell r="C10866" t="str">
            <v>M4*10/碳钢/</v>
          </cell>
          <cell r="D10866" t="str">
            <v/>
          </cell>
          <cell r="E10866" t="str">
            <v>个</v>
          </cell>
          <cell r="F10866" t="str">
            <v/>
          </cell>
          <cell r="G10866" t="str">
            <v>HK101</v>
          </cell>
          <cell r="H10866" t="str">
            <v>P</v>
          </cell>
        </row>
        <row r="10867">
          <cell r="A10867" t="str">
            <v>410401033600</v>
          </cell>
          <cell r="B10867" t="str">
            <v>六角头螺栓</v>
          </cell>
          <cell r="C10867" t="str">
            <v>GB 30-1976 M5*30/不锈钢 A2-70/</v>
          </cell>
          <cell r="D10867" t="str">
            <v/>
          </cell>
          <cell r="E10867" t="str">
            <v>个</v>
          </cell>
          <cell r="F10867" t="str">
            <v/>
          </cell>
          <cell r="G10867" t="str">
            <v>HK101</v>
          </cell>
          <cell r="H10867" t="str">
            <v>P</v>
          </cell>
        </row>
        <row r="10868">
          <cell r="A10868" t="str">
            <v>410401025900</v>
          </cell>
          <cell r="B10868" t="str">
            <v>十字槽盘头螺钉</v>
          </cell>
          <cell r="C10868" t="str">
            <v>GB/T 818—2016 H型 M3*12/不锈钢/</v>
          </cell>
          <cell r="D10868" t="str">
            <v/>
          </cell>
          <cell r="E10868" t="str">
            <v>个</v>
          </cell>
          <cell r="F10868" t="str">
            <v/>
          </cell>
          <cell r="G10868" t="str">
            <v>HK101</v>
          </cell>
          <cell r="H10868" t="str">
            <v>P</v>
          </cell>
        </row>
        <row r="10869">
          <cell r="A10869" t="str">
            <v>410401032100</v>
          </cell>
          <cell r="B10869" t="str">
            <v>内六角圆柱头组合螺钉(变更)</v>
          </cell>
          <cell r="C10869" t="str">
            <v>DIN912 M3*8/不锈钢 A2-70/</v>
          </cell>
          <cell r="D10869" t="str">
            <v/>
          </cell>
          <cell r="E10869" t="str">
            <v>个</v>
          </cell>
          <cell r="F10869" t="str">
            <v/>
          </cell>
          <cell r="G10869" t="str">
            <v>HK101</v>
          </cell>
          <cell r="H10869" t="str">
            <v>P</v>
          </cell>
        </row>
        <row r="10870">
          <cell r="A10870" t="str">
            <v>410401032000</v>
          </cell>
          <cell r="B10870" t="str">
            <v>内六角圆柱头组合螺钉(变更)</v>
          </cell>
          <cell r="C10870" t="str">
            <v>DIN912 M3*6/不锈钢 A2-70/</v>
          </cell>
          <cell r="D10870" t="str">
            <v/>
          </cell>
          <cell r="E10870" t="str">
            <v>个</v>
          </cell>
          <cell r="F10870" t="str">
            <v/>
          </cell>
          <cell r="G10870" t="str">
            <v>HK101</v>
          </cell>
          <cell r="H10870" t="str">
            <v>P</v>
          </cell>
        </row>
        <row r="10871">
          <cell r="A10871" t="str">
            <v>410401031800</v>
          </cell>
          <cell r="B10871" t="str">
            <v>内六角紧定螺钉</v>
          </cell>
          <cell r="C10871" t="str">
            <v>GB/T 77-2000 M3*4/不锈钢/</v>
          </cell>
          <cell r="D10871" t="str">
            <v/>
          </cell>
          <cell r="E10871" t="str">
            <v>个</v>
          </cell>
          <cell r="F10871" t="str">
            <v/>
          </cell>
          <cell r="G10871" t="str">
            <v>HK101</v>
          </cell>
          <cell r="H10871" t="str">
            <v>P</v>
          </cell>
        </row>
        <row r="10872">
          <cell r="A10872" t="str">
            <v>410401031700</v>
          </cell>
          <cell r="B10872" t="str">
            <v>内六角沉头螺钉</v>
          </cell>
          <cell r="C10872" t="str">
            <v>GB/T70.3-2000 M5*8/不锈钢/</v>
          </cell>
          <cell r="D10872" t="str">
            <v/>
          </cell>
          <cell r="E10872" t="str">
            <v>个</v>
          </cell>
          <cell r="F10872" t="str">
            <v/>
          </cell>
          <cell r="G10872" t="str">
            <v>HK101</v>
          </cell>
          <cell r="H10872" t="str">
            <v>P</v>
          </cell>
        </row>
        <row r="10873">
          <cell r="A10873" t="str">
            <v>410401030800</v>
          </cell>
          <cell r="B10873" t="str">
            <v>内六角圆柱头螺钉</v>
          </cell>
          <cell r="C10873" t="str">
            <v>GB/T70 M3*6/不锈钢 A2-70/</v>
          </cell>
          <cell r="D10873" t="str">
            <v/>
          </cell>
          <cell r="E10873" t="str">
            <v>个</v>
          </cell>
          <cell r="F10873" t="str">
            <v/>
          </cell>
          <cell r="G10873" t="str">
            <v>HK101</v>
          </cell>
          <cell r="H10873" t="str">
            <v>P</v>
          </cell>
        </row>
        <row r="10874">
          <cell r="A10874" t="str">
            <v>410401033500</v>
          </cell>
          <cell r="B10874" t="str">
            <v>六角头螺栓</v>
          </cell>
          <cell r="C10874" t="str">
            <v>GB 30-1976 M5*35/不锈钢 A2-70/</v>
          </cell>
          <cell r="D10874" t="str">
            <v/>
          </cell>
          <cell r="E10874" t="str">
            <v>个</v>
          </cell>
          <cell r="F10874" t="str">
            <v/>
          </cell>
          <cell r="G10874" t="str">
            <v>HK101</v>
          </cell>
          <cell r="H10874" t="str">
            <v>P</v>
          </cell>
        </row>
        <row r="10875">
          <cell r="A10875" t="str">
            <v>410401027700</v>
          </cell>
          <cell r="B10875" t="str">
            <v>十字槽沉头螺钉</v>
          </cell>
          <cell r="C10875" t="str">
            <v>GB/T 819.1—2016 H型 M4*10/不锈钢/</v>
          </cell>
          <cell r="D10875" t="str">
            <v/>
          </cell>
          <cell r="E10875" t="str">
            <v>个</v>
          </cell>
          <cell r="F10875" t="str">
            <v/>
          </cell>
          <cell r="G10875" t="str">
            <v>HK101</v>
          </cell>
          <cell r="H10875" t="str">
            <v>P</v>
          </cell>
        </row>
        <row r="10876">
          <cell r="A10876" t="str">
            <v>410401026300</v>
          </cell>
          <cell r="B10876" t="str">
            <v>十字槽圆头螺钉</v>
          </cell>
          <cell r="C10876" t="str">
            <v>GB /T 818 M2*6/不锈钢 A2-70/</v>
          </cell>
          <cell r="D10876" t="str">
            <v/>
          </cell>
          <cell r="E10876" t="str">
            <v>个</v>
          </cell>
          <cell r="F10876" t="str">
            <v/>
          </cell>
          <cell r="G10876" t="str">
            <v>HK101</v>
          </cell>
          <cell r="H10876" t="str">
            <v>P</v>
          </cell>
        </row>
        <row r="10877">
          <cell r="A10877" t="str">
            <v>410401026900</v>
          </cell>
          <cell r="B10877" t="str">
            <v>手柄螺钉</v>
          </cell>
          <cell r="C10877" t="str">
            <v>M6*16 组合件/碳钢/</v>
          </cell>
          <cell r="D10877" t="str">
            <v/>
          </cell>
          <cell r="E10877" t="str">
            <v>个</v>
          </cell>
          <cell r="F10877" t="str">
            <v/>
          </cell>
          <cell r="G10877" t="str">
            <v>HK101</v>
          </cell>
          <cell r="H10877" t="str">
            <v>P</v>
          </cell>
        </row>
        <row r="10878">
          <cell r="A10878" t="str">
            <v>410401032600</v>
          </cell>
          <cell r="B10878" t="str">
            <v>内六角圆柱头螺钉</v>
          </cell>
          <cell r="C10878" t="str">
            <v>GB/T70 M5*16/不锈钢 A2-70/</v>
          </cell>
          <cell r="D10878" t="str">
            <v/>
          </cell>
          <cell r="E10878" t="str">
            <v>个</v>
          </cell>
          <cell r="F10878" t="str">
            <v/>
          </cell>
          <cell r="G10878" t="str">
            <v>HK101</v>
          </cell>
          <cell r="H10878" t="str">
            <v>P</v>
          </cell>
        </row>
        <row r="10879">
          <cell r="A10879" t="str">
            <v>410401033000</v>
          </cell>
          <cell r="B10879" t="str">
            <v>内六角沉头螺钉</v>
          </cell>
          <cell r="C10879" t="str">
            <v>GB/T70.3-2000 M10*25/不锈钢/</v>
          </cell>
          <cell r="D10879" t="str">
            <v/>
          </cell>
          <cell r="E10879" t="str">
            <v>个</v>
          </cell>
          <cell r="F10879" t="str">
            <v/>
          </cell>
          <cell r="G10879" t="str">
            <v>HK101</v>
          </cell>
          <cell r="H10879" t="str">
            <v>P</v>
          </cell>
        </row>
        <row r="10880">
          <cell r="A10880" t="str">
            <v>410401028300</v>
          </cell>
          <cell r="B10880" t="str">
            <v>内六角圆头螺钉</v>
          </cell>
          <cell r="C10880" t="str">
            <v>GB/T 70 M5*16/不锈钢 A2-70/</v>
          </cell>
          <cell r="D10880" t="str">
            <v/>
          </cell>
          <cell r="E10880" t="str">
            <v>个</v>
          </cell>
          <cell r="F10880" t="str">
            <v/>
          </cell>
          <cell r="G10880" t="str">
            <v>HK101</v>
          </cell>
          <cell r="H10880" t="str">
            <v>P</v>
          </cell>
        </row>
        <row r="10881">
          <cell r="A10881" t="str">
            <v>410401034000</v>
          </cell>
          <cell r="B10881" t="str">
            <v>GB818盘头十字三组合螺丝</v>
          </cell>
          <cell r="C10881" t="str">
            <v>GB818 M4*6/不锈钢 A2-70/</v>
          </cell>
          <cell r="D10881" t="str">
            <v/>
          </cell>
          <cell r="E10881" t="str">
            <v>个</v>
          </cell>
          <cell r="F10881" t="str">
            <v/>
          </cell>
          <cell r="G10881" t="str">
            <v>HK101</v>
          </cell>
          <cell r="H10881" t="str">
            <v>P</v>
          </cell>
        </row>
        <row r="10882">
          <cell r="A10882" t="str">
            <v>410401032700</v>
          </cell>
          <cell r="B10882" t="str">
            <v>内六角圆柱头螺钉</v>
          </cell>
          <cell r="C10882" t="str">
            <v>GB/T70 M3*10/不锈钢 A2-70/</v>
          </cell>
          <cell r="D10882" t="str">
            <v/>
          </cell>
          <cell r="E10882" t="str">
            <v>个</v>
          </cell>
          <cell r="F10882" t="str">
            <v/>
          </cell>
          <cell r="G10882" t="str">
            <v>HK101</v>
          </cell>
          <cell r="H10882" t="str">
            <v>P</v>
          </cell>
        </row>
        <row r="10883">
          <cell r="A10883" t="str">
            <v>410401033700</v>
          </cell>
          <cell r="B10883" t="str">
            <v>十字槽大扁头螺钉</v>
          </cell>
          <cell r="C10883" t="str">
            <v>JIS 1111 M4*50/不锈钢 A2-70/</v>
          </cell>
          <cell r="D10883" t="str">
            <v/>
          </cell>
          <cell r="E10883" t="str">
            <v>个</v>
          </cell>
          <cell r="F10883" t="str">
            <v/>
          </cell>
          <cell r="G10883" t="str">
            <v>HK101</v>
          </cell>
          <cell r="H10883" t="str">
            <v>P</v>
          </cell>
        </row>
        <row r="10884">
          <cell r="A10884" t="str">
            <v>410401032200</v>
          </cell>
          <cell r="B10884" t="str">
            <v>内六角圆柱头组合螺钉(变更)</v>
          </cell>
          <cell r="C10884" t="str">
            <v>DIN912 M3*10/不锈钢 A2-70/</v>
          </cell>
          <cell r="D10884" t="str">
            <v/>
          </cell>
          <cell r="E10884" t="str">
            <v>个</v>
          </cell>
          <cell r="F10884" t="str">
            <v/>
          </cell>
          <cell r="G10884" t="str">
            <v>HK101</v>
          </cell>
          <cell r="H10884" t="str">
            <v>P</v>
          </cell>
        </row>
        <row r="10885">
          <cell r="A10885" t="str">
            <v>410401030000</v>
          </cell>
          <cell r="B10885" t="str">
            <v>内六角盘头螺钉</v>
          </cell>
          <cell r="C10885" t="str">
            <v>GB/T 2672 M5*12/不锈钢 A2-70/</v>
          </cell>
          <cell r="D10885" t="str">
            <v/>
          </cell>
          <cell r="E10885" t="str">
            <v>个</v>
          </cell>
          <cell r="F10885" t="str">
            <v/>
          </cell>
          <cell r="G10885" t="str">
            <v>HK101</v>
          </cell>
          <cell r="H10885" t="str">
            <v>P</v>
          </cell>
        </row>
        <row r="10886">
          <cell r="A10886" t="str">
            <v>410401028000</v>
          </cell>
          <cell r="B10886" t="str">
            <v>内六角沉头螺钉</v>
          </cell>
          <cell r="C10886" t="str">
            <v>GB/T70.3-2000 M8*20/不锈钢 A2-70/</v>
          </cell>
          <cell r="D10886" t="str">
            <v/>
          </cell>
          <cell r="E10886" t="str">
            <v>个</v>
          </cell>
          <cell r="F10886" t="str">
            <v/>
          </cell>
          <cell r="G10886" t="str">
            <v>HK101</v>
          </cell>
          <cell r="H10886" t="str">
            <v>P</v>
          </cell>
        </row>
        <row r="10887">
          <cell r="A10887" t="str">
            <v>410401031300</v>
          </cell>
          <cell r="B10887" t="str">
            <v>内六角紧定螺钉</v>
          </cell>
          <cell r="C10887" t="str">
            <v>GB/T 77-2000 M4*6/不锈钢/</v>
          </cell>
          <cell r="D10887" t="str">
            <v/>
          </cell>
          <cell r="E10887" t="str">
            <v>个</v>
          </cell>
          <cell r="F10887" t="str">
            <v/>
          </cell>
          <cell r="G10887" t="str">
            <v>HK101</v>
          </cell>
          <cell r="H10887" t="str">
            <v>P</v>
          </cell>
        </row>
        <row r="10888">
          <cell r="A10888" t="str">
            <v>410401028400</v>
          </cell>
          <cell r="B10888" t="str">
            <v>内六角圆柱头螺钉(变更)</v>
          </cell>
          <cell r="C10888" t="str">
            <v>DIN912 M10*35/不锈钢 A2-70/</v>
          </cell>
          <cell r="D10888" t="str">
            <v/>
          </cell>
          <cell r="E10888" t="str">
            <v>个</v>
          </cell>
          <cell r="F10888" t="str">
            <v/>
          </cell>
          <cell r="G10888" t="str">
            <v>HK101</v>
          </cell>
          <cell r="H10888" t="str">
            <v>P</v>
          </cell>
        </row>
        <row r="10889">
          <cell r="A10889" t="str">
            <v>410401031100</v>
          </cell>
          <cell r="B10889" t="str">
            <v>内六角紧定螺钉</v>
          </cell>
          <cell r="C10889" t="str">
            <v>GB/T 77-2000 M3*6/不锈钢/</v>
          </cell>
          <cell r="D10889" t="str">
            <v/>
          </cell>
          <cell r="E10889" t="str">
            <v>个</v>
          </cell>
          <cell r="F10889" t="str">
            <v/>
          </cell>
          <cell r="G10889" t="str">
            <v>HK101</v>
          </cell>
          <cell r="H10889" t="str">
            <v>P</v>
          </cell>
        </row>
        <row r="10890">
          <cell r="A10890" t="str">
            <v>410401033200</v>
          </cell>
          <cell r="B10890" t="str">
            <v>内六角圆柱头螺钉</v>
          </cell>
          <cell r="C10890" t="str">
            <v>GB/T70 M5*50/不锈钢 A2-70/</v>
          </cell>
          <cell r="D10890" t="str">
            <v/>
          </cell>
          <cell r="E10890" t="str">
            <v>个</v>
          </cell>
          <cell r="F10890" t="str">
            <v/>
          </cell>
          <cell r="G10890" t="str">
            <v>HK101</v>
          </cell>
          <cell r="H10890" t="str">
            <v>P</v>
          </cell>
        </row>
        <row r="10891">
          <cell r="A10891" t="str">
            <v>410401027300</v>
          </cell>
          <cell r="B10891" t="str">
            <v>六角头螺栓</v>
          </cell>
          <cell r="C10891" t="str">
            <v>GB 30-1976 M10*16/不锈钢 A2-70/</v>
          </cell>
          <cell r="D10891" t="str">
            <v/>
          </cell>
          <cell r="E10891" t="str">
            <v>个</v>
          </cell>
          <cell r="F10891" t="str">
            <v/>
          </cell>
          <cell r="G10891" t="str">
            <v>HK101</v>
          </cell>
          <cell r="H10891" t="str">
            <v>P</v>
          </cell>
        </row>
        <row r="10892">
          <cell r="A10892" t="str">
            <v>410401026700</v>
          </cell>
          <cell r="B10892" t="str">
            <v>手柄螺钉</v>
          </cell>
          <cell r="C10892" t="str">
            <v>M6*20 组合件/碳钢/</v>
          </cell>
          <cell r="D10892" t="str">
            <v/>
          </cell>
          <cell r="E10892" t="str">
            <v>个</v>
          </cell>
          <cell r="F10892" t="str">
            <v/>
          </cell>
          <cell r="G10892" t="str">
            <v>HK101</v>
          </cell>
          <cell r="H10892" t="str">
            <v>P</v>
          </cell>
        </row>
        <row r="10893">
          <cell r="A10893" t="str">
            <v>410401033100</v>
          </cell>
          <cell r="B10893" t="str">
            <v>内六角圆柱头螺钉</v>
          </cell>
          <cell r="C10893" t="str">
            <v>GB/T70 M5*40/不锈钢 A2-70/</v>
          </cell>
          <cell r="D10893" t="str">
            <v/>
          </cell>
          <cell r="E10893" t="str">
            <v>个</v>
          </cell>
          <cell r="F10893" t="str">
            <v/>
          </cell>
          <cell r="G10893" t="str">
            <v>HK101</v>
          </cell>
          <cell r="H10893" t="str">
            <v>P</v>
          </cell>
        </row>
        <row r="10894">
          <cell r="A10894" t="str">
            <v>410401030900</v>
          </cell>
          <cell r="B10894" t="str">
            <v>内六角圆柱头螺钉</v>
          </cell>
          <cell r="C10894" t="str">
            <v>GB/T70 M4*60/不锈钢 A2-70/</v>
          </cell>
          <cell r="D10894" t="str">
            <v/>
          </cell>
          <cell r="E10894" t="str">
            <v>个</v>
          </cell>
          <cell r="F10894" t="str">
            <v/>
          </cell>
          <cell r="G10894" t="str">
            <v>HK101</v>
          </cell>
          <cell r="H10894" t="str">
            <v>P</v>
          </cell>
        </row>
        <row r="10895">
          <cell r="A10895" t="str">
            <v>410401031900</v>
          </cell>
          <cell r="B10895" t="str">
            <v>内六角紧定螺钉</v>
          </cell>
          <cell r="C10895" t="str">
            <v>GB/T 77-2000 M4*4/不锈钢/</v>
          </cell>
          <cell r="D10895" t="str">
            <v/>
          </cell>
          <cell r="E10895" t="str">
            <v>个</v>
          </cell>
          <cell r="F10895" t="str">
            <v/>
          </cell>
          <cell r="G10895" t="str">
            <v>HK101</v>
          </cell>
          <cell r="H10895" t="str">
            <v>P</v>
          </cell>
        </row>
        <row r="10896">
          <cell r="A10896" t="str">
            <v>410401025600</v>
          </cell>
          <cell r="B10896" t="str">
            <v>十字槽盘头螺钉</v>
          </cell>
          <cell r="C10896" t="str">
            <v>GB/T 818—2016 H型 M6*16/不锈钢/</v>
          </cell>
          <cell r="D10896" t="str">
            <v/>
          </cell>
          <cell r="E10896" t="str">
            <v>个</v>
          </cell>
          <cell r="F10896" t="str">
            <v/>
          </cell>
          <cell r="G10896" t="str">
            <v>HK101</v>
          </cell>
          <cell r="H10896" t="str">
            <v>P</v>
          </cell>
        </row>
        <row r="10897">
          <cell r="A10897" t="str">
            <v>410401026500</v>
          </cell>
          <cell r="B10897" t="str">
            <v>十字槽盘头螺钉</v>
          </cell>
          <cell r="C10897" t="str">
            <v>GB/T 818—2016 H型 M2*6/不锈钢/</v>
          </cell>
          <cell r="D10897" t="str">
            <v/>
          </cell>
          <cell r="E10897" t="str">
            <v>个</v>
          </cell>
          <cell r="F10897" t="str">
            <v/>
          </cell>
          <cell r="G10897" t="str">
            <v>HK101</v>
          </cell>
          <cell r="H10897" t="str">
            <v>P</v>
          </cell>
        </row>
        <row r="10898">
          <cell r="A10898" t="str">
            <v>410401030100</v>
          </cell>
          <cell r="B10898" t="str">
            <v>内六角圆柱头螺钉</v>
          </cell>
          <cell r="C10898" t="str">
            <v>GB/T70 M6*45/不锈钢 A2-70/</v>
          </cell>
          <cell r="D10898" t="str">
            <v/>
          </cell>
          <cell r="E10898" t="str">
            <v>个</v>
          </cell>
          <cell r="F10898" t="str">
            <v/>
          </cell>
          <cell r="G10898" t="str">
            <v>HK101</v>
          </cell>
          <cell r="H10898" t="str">
            <v>P</v>
          </cell>
        </row>
        <row r="10899">
          <cell r="A10899" t="str">
            <v>410401026800</v>
          </cell>
          <cell r="B10899" t="str">
            <v>手柄螺钉</v>
          </cell>
          <cell r="C10899" t="str">
            <v>M6*30 组合件/碳钢/</v>
          </cell>
          <cell r="D10899" t="str">
            <v/>
          </cell>
          <cell r="E10899" t="str">
            <v>个</v>
          </cell>
          <cell r="F10899" t="str">
            <v/>
          </cell>
          <cell r="G10899" t="str">
            <v>HK101</v>
          </cell>
          <cell r="H10899" t="str">
            <v>P</v>
          </cell>
        </row>
        <row r="10900">
          <cell r="A10900" t="str">
            <v>410401032300</v>
          </cell>
          <cell r="B10900" t="str">
            <v>内六角圆柱头组合螺钉(变更)</v>
          </cell>
          <cell r="C10900" t="str">
            <v>DIN912 M4*6/不锈钢 A2-70/</v>
          </cell>
          <cell r="D10900" t="str">
            <v/>
          </cell>
          <cell r="E10900" t="str">
            <v>个</v>
          </cell>
          <cell r="F10900" t="str">
            <v/>
          </cell>
          <cell r="G10900" t="str">
            <v>HK101</v>
          </cell>
          <cell r="H10900" t="str">
            <v>P</v>
          </cell>
        </row>
        <row r="10901">
          <cell r="A10901" t="str">
            <v>410401027900</v>
          </cell>
          <cell r="B10901" t="str">
            <v>内六角沉头螺钉</v>
          </cell>
          <cell r="C10901" t="str">
            <v>GB/T70.3-2000 M8*16/不锈钢 A2-70/</v>
          </cell>
          <cell r="D10901" t="str">
            <v/>
          </cell>
          <cell r="E10901" t="str">
            <v>个</v>
          </cell>
          <cell r="F10901" t="str">
            <v/>
          </cell>
          <cell r="G10901" t="str">
            <v>HK101</v>
          </cell>
          <cell r="H10901" t="str">
            <v>P</v>
          </cell>
        </row>
        <row r="10902">
          <cell r="A10902" t="str">
            <v>410401032900</v>
          </cell>
          <cell r="B10902" t="str">
            <v>旋钮把手</v>
          </cell>
          <cell r="C10902" t="str">
            <v>(MISUMI)C-NKSMS6-32-40//</v>
          </cell>
          <cell r="D10902" t="str">
            <v/>
          </cell>
          <cell r="E10902" t="str">
            <v>个</v>
          </cell>
          <cell r="F10902" t="str">
            <v/>
          </cell>
          <cell r="G10902" t="str">
            <v>HK101</v>
          </cell>
          <cell r="H10902" t="str">
            <v>P</v>
          </cell>
        </row>
        <row r="10903">
          <cell r="A10903" t="str">
            <v>410401027100</v>
          </cell>
          <cell r="B10903" t="str">
            <v>调节螺钉</v>
          </cell>
          <cell r="C10903" t="str">
            <v>GB834  M16*1.5-50/不锈钢 A2-70/</v>
          </cell>
          <cell r="D10903" t="str">
            <v/>
          </cell>
          <cell r="E10903" t="str">
            <v>个</v>
          </cell>
          <cell r="F10903" t="str">
            <v/>
          </cell>
          <cell r="G10903" t="str">
            <v>HK101</v>
          </cell>
          <cell r="H10903" t="str">
            <v>P</v>
          </cell>
        </row>
        <row r="10904">
          <cell r="A10904" t="str">
            <v>410401027800</v>
          </cell>
          <cell r="B10904" t="str">
            <v>圆头螺钉</v>
          </cell>
          <cell r="C10904" t="str">
            <v>GB/T 819 M3*5/不锈钢/</v>
          </cell>
          <cell r="D10904" t="str">
            <v/>
          </cell>
          <cell r="E10904" t="str">
            <v>个</v>
          </cell>
          <cell r="F10904" t="str">
            <v/>
          </cell>
          <cell r="G10904" t="str">
            <v>HK101</v>
          </cell>
          <cell r="H10904" t="str">
            <v>P</v>
          </cell>
        </row>
        <row r="10905">
          <cell r="A10905" t="str">
            <v>410401025800</v>
          </cell>
          <cell r="B10905" t="str">
            <v>十字槽盘头螺钉</v>
          </cell>
          <cell r="C10905" t="str">
            <v>GB/T 818—2016 H型 M4*12/不锈钢/</v>
          </cell>
          <cell r="D10905" t="str">
            <v/>
          </cell>
          <cell r="E10905" t="str">
            <v>个</v>
          </cell>
          <cell r="F10905" t="str">
            <v/>
          </cell>
          <cell r="G10905" t="str">
            <v>HK101</v>
          </cell>
          <cell r="H10905" t="str">
            <v>P</v>
          </cell>
        </row>
        <row r="10906">
          <cell r="A10906" t="str">
            <v>410401028800</v>
          </cell>
          <cell r="B10906" t="str">
            <v>十字槽沉头螺钉</v>
          </cell>
          <cell r="C10906" t="str">
            <v>GB/T 819.1—2016 H型 M3*8/不锈钢/</v>
          </cell>
          <cell r="D10906" t="str">
            <v/>
          </cell>
          <cell r="E10906" t="str">
            <v>个</v>
          </cell>
          <cell r="F10906" t="str">
            <v/>
          </cell>
          <cell r="G10906" t="str">
            <v>HK101</v>
          </cell>
          <cell r="H10906" t="str">
            <v>P</v>
          </cell>
        </row>
        <row r="10907">
          <cell r="A10907" t="str">
            <v>410401033900</v>
          </cell>
          <cell r="B10907" t="str">
            <v>内六角圆柱头螺钉</v>
          </cell>
          <cell r="C10907" t="str">
            <v>GB/T70 M8*35/不锈钢 A2-70/</v>
          </cell>
          <cell r="D10907" t="str">
            <v/>
          </cell>
          <cell r="E10907" t="str">
            <v>个</v>
          </cell>
          <cell r="F10907" t="str">
            <v/>
          </cell>
          <cell r="G10907" t="str">
            <v>HK101</v>
          </cell>
          <cell r="H10907" t="str">
            <v>P</v>
          </cell>
        </row>
        <row r="10908">
          <cell r="A10908" t="str">
            <v>410401028100</v>
          </cell>
          <cell r="B10908" t="str">
            <v>内六角圆柱头螺钉</v>
          </cell>
          <cell r="C10908" t="str">
            <v>GB/T70 M4*8/不锈钢 A2-70/</v>
          </cell>
          <cell r="D10908" t="str">
            <v/>
          </cell>
          <cell r="E10908" t="str">
            <v>个</v>
          </cell>
          <cell r="F10908" t="str">
            <v/>
          </cell>
          <cell r="G10908" t="str">
            <v>HK101</v>
          </cell>
          <cell r="H10908" t="str">
            <v>P</v>
          </cell>
        </row>
        <row r="10909">
          <cell r="A10909" t="str">
            <v>410401031200</v>
          </cell>
          <cell r="B10909" t="str">
            <v>内六角紧定螺钉</v>
          </cell>
          <cell r="C10909" t="str">
            <v>GB/T 77-2000 M3*8/不锈钢/</v>
          </cell>
          <cell r="D10909" t="str">
            <v/>
          </cell>
          <cell r="E10909" t="str">
            <v>个</v>
          </cell>
          <cell r="F10909" t="str">
            <v/>
          </cell>
          <cell r="G10909" t="str">
            <v>HK101</v>
          </cell>
          <cell r="H10909" t="str">
            <v>P</v>
          </cell>
        </row>
        <row r="10910">
          <cell r="A10910" t="str">
            <v>410401031400</v>
          </cell>
          <cell r="B10910" t="str">
            <v>内六角紧定螺钉</v>
          </cell>
          <cell r="C10910" t="str">
            <v>GB/T 77-2000 M4*8/不锈钢/</v>
          </cell>
          <cell r="D10910" t="str">
            <v/>
          </cell>
          <cell r="E10910" t="str">
            <v>个</v>
          </cell>
          <cell r="F10910" t="str">
            <v/>
          </cell>
          <cell r="G10910" t="str">
            <v>HK101</v>
          </cell>
          <cell r="H10910" t="str">
            <v>P</v>
          </cell>
        </row>
        <row r="10911">
          <cell r="A10911" t="str">
            <v>410403004100</v>
          </cell>
          <cell r="B10911" t="str">
            <v>标准型弹簧垫圈</v>
          </cell>
          <cell r="C10911" t="str">
            <v>GB/T 93  5/不锈钢/</v>
          </cell>
          <cell r="D10911" t="str">
            <v/>
          </cell>
          <cell r="E10911" t="str">
            <v>个</v>
          </cell>
          <cell r="F10911" t="str">
            <v/>
          </cell>
          <cell r="G10911" t="str">
            <v>HK101</v>
          </cell>
          <cell r="H10911" t="str">
            <v>P</v>
          </cell>
        </row>
        <row r="10912">
          <cell r="A10912" t="str">
            <v>410402002200</v>
          </cell>
          <cell r="B10912" t="str">
            <v>六角螺母</v>
          </cell>
          <cell r="C10912" t="str">
            <v>GB/T 6170-2000 M12/不锈钢/</v>
          </cell>
          <cell r="D10912" t="str">
            <v/>
          </cell>
          <cell r="E10912" t="str">
            <v>个</v>
          </cell>
          <cell r="F10912" t="str">
            <v/>
          </cell>
          <cell r="G10912" t="str">
            <v>HK101</v>
          </cell>
          <cell r="H10912" t="str">
            <v>P</v>
          </cell>
        </row>
        <row r="10913">
          <cell r="A10913" t="str">
            <v>410401034500</v>
          </cell>
          <cell r="B10913" t="str">
            <v>内六角圆柱头螺钉</v>
          </cell>
          <cell r="C10913" t="str">
            <v>GB/T70 M3*45/不锈钢 A2-70/</v>
          </cell>
          <cell r="D10913" t="str">
            <v/>
          </cell>
          <cell r="E10913" t="str">
            <v>个</v>
          </cell>
          <cell r="F10913" t="str">
            <v/>
          </cell>
          <cell r="G10913" t="str">
            <v>HK101</v>
          </cell>
          <cell r="H10913" t="str">
            <v>P</v>
          </cell>
        </row>
        <row r="10914">
          <cell r="A10914" t="str">
            <v>410403003100</v>
          </cell>
          <cell r="B10914" t="str">
            <v>氧胶O型圈</v>
          </cell>
          <cell r="C10914" t="str">
            <v>外径*线径：34*1.9/橡胶/</v>
          </cell>
          <cell r="D10914" t="str">
            <v/>
          </cell>
          <cell r="E10914" t="str">
            <v>个</v>
          </cell>
          <cell r="F10914" t="str">
            <v/>
          </cell>
          <cell r="G10914" t="str">
            <v>HK101</v>
          </cell>
          <cell r="H10914" t="str">
            <v>P</v>
          </cell>
        </row>
        <row r="10915">
          <cell r="A10915" t="str">
            <v>410401035600</v>
          </cell>
          <cell r="B10915" t="str">
            <v>起吊螺栓</v>
          </cell>
          <cell r="C10915" t="str">
            <v>M30/不锈钢/</v>
          </cell>
          <cell r="D10915" t="str">
            <v/>
          </cell>
          <cell r="E10915" t="str">
            <v>个</v>
          </cell>
          <cell r="F10915" t="str">
            <v/>
          </cell>
          <cell r="G10915" t="str">
            <v>HK101</v>
          </cell>
          <cell r="H10915" t="str">
            <v>P</v>
          </cell>
        </row>
        <row r="10916">
          <cell r="A10916" t="str">
            <v>410401036600</v>
          </cell>
          <cell r="B10916" t="str">
            <v>内六角止动螺丝</v>
          </cell>
          <cell r="C10916" t="str">
            <v>(上隆)SCES-M5-L20//</v>
          </cell>
          <cell r="D10916" t="str">
            <v/>
          </cell>
          <cell r="E10916" t="str">
            <v>个</v>
          </cell>
          <cell r="F10916" t="str">
            <v/>
          </cell>
          <cell r="G10916" t="str">
            <v>HK101</v>
          </cell>
          <cell r="H10916" t="str">
            <v>P</v>
          </cell>
        </row>
        <row r="10917">
          <cell r="A10917" t="str">
            <v>410401035800</v>
          </cell>
          <cell r="B10917" t="str">
            <v>塞打螺丝</v>
          </cell>
          <cell r="C10917" t="str">
            <v>ISO7379 M10*20/合金钢/</v>
          </cell>
          <cell r="D10917" t="str">
            <v/>
          </cell>
          <cell r="E10917" t="str">
            <v>个</v>
          </cell>
          <cell r="F10917" t="str">
            <v/>
          </cell>
          <cell r="G10917" t="str">
            <v>HK101</v>
          </cell>
          <cell r="H10917" t="str">
            <v>P</v>
          </cell>
        </row>
        <row r="10918">
          <cell r="A10918" t="str">
            <v>410403003300</v>
          </cell>
          <cell r="B10918" t="str">
            <v>氧胶O型圈</v>
          </cell>
          <cell r="C10918" t="str">
            <v>外径*线径7.5*1.5/橡胶/</v>
          </cell>
          <cell r="D10918" t="str">
            <v/>
          </cell>
          <cell r="E10918" t="str">
            <v>个</v>
          </cell>
          <cell r="F10918" t="str">
            <v/>
          </cell>
          <cell r="G10918" t="str">
            <v>HK101</v>
          </cell>
          <cell r="H10918" t="str">
            <v>P</v>
          </cell>
        </row>
        <row r="10919">
          <cell r="A10919" t="str">
            <v>410401034200</v>
          </cell>
          <cell r="B10919" t="str">
            <v>GB818盘头十字三组合螺丝</v>
          </cell>
          <cell r="C10919" t="str">
            <v>GB818 M3*5/不锈钢 A2-70/</v>
          </cell>
          <cell r="D10919" t="str">
            <v/>
          </cell>
          <cell r="E10919" t="str">
            <v>个</v>
          </cell>
          <cell r="F10919" t="str">
            <v/>
          </cell>
          <cell r="G10919" t="str">
            <v>HK101</v>
          </cell>
          <cell r="H10919" t="str">
            <v>P</v>
          </cell>
        </row>
        <row r="10920">
          <cell r="A10920" t="str">
            <v>410401037200</v>
          </cell>
          <cell r="B10920" t="str">
            <v>内六角紧定螺钉</v>
          </cell>
          <cell r="C10920" t="str">
            <v>GB/T 77-2000 M5*30/碳钢/</v>
          </cell>
          <cell r="D10920" t="str">
            <v/>
          </cell>
          <cell r="E10920" t="str">
            <v>个</v>
          </cell>
          <cell r="F10920" t="str">
            <v/>
          </cell>
          <cell r="G10920" t="str">
            <v>HK101</v>
          </cell>
          <cell r="H10920" t="str">
            <v>P</v>
          </cell>
        </row>
        <row r="10921">
          <cell r="A10921" t="str">
            <v>410401035900</v>
          </cell>
          <cell r="B10921" t="str">
            <v>塞打螺丝</v>
          </cell>
          <cell r="C10921" t="str">
            <v>ISO7379 M8*20/合金钢/</v>
          </cell>
          <cell r="D10921" t="str">
            <v/>
          </cell>
          <cell r="E10921" t="str">
            <v>个</v>
          </cell>
          <cell r="F10921" t="str">
            <v/>
          </cell>
          <cell r="G10921" t="str">
            <v>HK101</v>
          </cell>
          <cell r="H10921" t="str">
            <v>P</v>
          </cell>
        </row>
        <row r="10922">
          <cell r="A10922" t="str">
            <v>410401034900</v>
          </cell>
          <cell r="B10922" t="str">
            <v>内六角圆柱头螺钉</v>
          </cell>
          <cell r="C10922" t="str">
            <v>GB/T70 M5*30/不锈钢 A2-70/</v>
          </cell>
          <cell r="D10922" t="str">
            <v/>
          </cell>
          <cell r="E10922" t="str">
            <v>个</v>
          </cell>
          <cell r="F10922" t="str">
            <v/>
          </cell>
          <cell r="G10922" t="str">
            <v>HK101</v>
          </cell>
          <cell r="H10922" t="str">
            <v>P</v>
          </cell>
        </row>
        <row r="10923">
          <cell r="A10923" t="str">
            <v>410401036200</v>
          </cell>
          <cell r="B10923" t="str">
            <v>十字槽圆头螺钉</v>
          </cell>
          <cell r="C10923" t="str">
            <v>GB /T 818 M6*6/不锈钢 A2-70/</v>
          </cell>
          <cell r="D10923" t="str">
            <v/>
          </cell>
          <cell r="E10923" t="str">
            <v>个</v>
          </cell>
          <cell r="F10923" t="str">
            <v/>
          </cell>
          <cell r="G10923" t="str">
            <v>HK101</v>
          </cell>
          <cell r="H10923" t="str">
            <v>P</v>
          </cell>
        </row>
        <row r="10924">
          <cell r="A10924" t="str">
            <v>410401035200</v>
          </cell>
          <cell r="B10924" t="str">
            <v>内六角圆柱头螺钉</v>
          </cell>
          <cell r="C10924" t="str">
            <v>GB/T70 M4*30/不锈钢 A2-70/</v>
          </cell>
          <cell r="D10924" t="str">
            <v/>
          </cell>
          <cell r="E10924" t="str">
            <v>个</v>
          </cell>
          <cell r="F10924" t="str">
            <v/>
          </cell>
          <cell r="G10924" t="str">
            <v>HK101</v>
          </cell>
          <cell r="H10924" t="str">
            <v>P</v>
          </cell>
        </row>
        <row r="10925">
          <cell r="A10925" t="str">
            <v>410401036400</v>
          </cell>
          <cell r="B10925" t="str">
            <v>内六角圆柱头螺钉(变更)</v>
          </cell>
          <cell r="C10925" t="str">
            <v>GB/T70 M6*50/不锈钢 A2-70/</v>
          </cell>
          <cell r="D10925" t="str">
            <v/>
          </cell>
          <cell r="E10925" t="str">
            <v>个</v>
          </cell>
          <cell r="F10925" t="str">
            <v/>
          </cell>
          <cell r="G10925" t="str">
            <v>HK101</v>
          </cell>
          <cell r="H10925" t="str">
            <v>P</v>
          </cell>
        </row>
        <row r="10926">
          <cell r="A10926" t="str">
            <v>410401036000</v>
          </cell>
          <cell r="B10926" t="str">
            <v>内六角圆柱头螺钉</v>
          </cell>
          <cell r="C10926" t="str">
            <v>GB/T70-2000 M16*40/不锈钢 A2-70/</v>
          </cell>
          <cell r="D10926" t="str">
            <v/>
          </cell>
          <cell r="E10926" t="str">
            <v>个</v>
          </cell>
          <cell r="F10926" t="str">
            <v/>
          </cell>
          <cell r="G10926" t="str">
            <v>HK101</v>
          </cell>
          <cell r="H10926" t="str">
            <v>P</v>
          </cell>
        </row>
        <row r="10927">
          <cell r="A10927" t="str">
            <v>410401035100</v>
          </cell>
          <cell r="B10927" t="str">
            <v>内六角圆柱头螺钉</v>
          </cell>
          <cell r="C10927" t="str">
            <v>GB/T70 M4*25/不锈钢 A2-70/</v>
          </cell>
          <cell r="D10927" t="str">
            <v/>
          </cell>
          <cell r="E10927" t="str">
            <v>个</v>
          </cell>
          <cell r="F10927" t="str">
            <v/>
          </cell>
          <cell r="G10927" t="str">
            <v>HK101</v>
          </cell>
          <cell r="H10927" t="str">
            <v>P</v>
          </cell>
        </row>
        <row r="10928">
          <cell r="A10928" t="str">
            <v>410403003700</v>
          </cell>
          <cell r="B10928" t="str">
            <v>标准型弹簧垫圈</v>
          </cell>
          <cell r="C10928" t="str">
            <v>GB/T 93  12/不锈钢/</v>
          </cell>
          <cell r="D10928" t="str">
            <v/>
          </cell>
          <cell r="E10928" t="str">
            <v>个</v>
          </cell>
          <cell r="F10928" t="str">
            <v/>
          </cell>
          <cell r="G10928" t="str">
            <v>HK101</v>
          </cell>
          <cell r="H10928" t="str">
            <v>P</v>
          </cell>
        </row>
        <row r="10929">
          <cell r="A10929" t="str">
            <v>410403003900</v>
          </cell>
          <cell r="B10929" t="str">
            <v>标准型弹簧垫圈</v>
          </cell>
          <cell r="C10929" t="str">
            <v>GB/T 93  8/不锈钢/</v>
          </cell>
          <cell r="D10929" t="str">
            <v/>
          </cell>
          <cell r="E10929" t="str">
            <v>个</v>
          </cell>
          <cell r="F10929" t="str">
            <v/>
          </cell>
          <cell r="G10929" t="str">
            <v>HK101</v>
          </cell>
          <cell r="H10929" t="str">
            <v>P</v>
          </cell>
        </row>
        <row r="10930">
          <cell r="A10930" t="str">
            <v>410405004100</v>
          </cell>
          <cell r="B10930" t="str">
            <v>销轴</v>
          </cell>
          <cell r="C10930" t="str">
            <v>GB/T119  16*30/45#/</v>
          </cell>
          <cell r="D10930" t="str">
            <v/>
          </cell>
          <cell r="E10930" t="str">
            <v>个</v>
          </cell>
          <cell r="F10930" t="str">
            <v/>
          </cell>
          <cell r="G10930" t="str">
            <v>HK101</v>
          </cell>
          <cell r="H10930" t="str">
            <v>P</v>
          </cell>
        </row>
        <row r="10931">
          <cell r="A10931" t="str">
            <v>410401034800</v>
          </cell>
          <cell r="B10931" t="str">
            <v>内六角圆柱头螺钉</v>
          </cell>
          <cell r="C10931" t="str">
            <v>GB/T70 M5*35/不锈钢 A2-70/</v>
          </cell>
          <cell r="D10931" t="str">
            <v/>
          </cell>
          <cell r="E10931" t="str">
            <v>个</v>
          </cell>
          <cell r="F10931" t="str">
            <v/>
          </cell>
          <cell r="G10931" t="str">
            <v>HK101</v>
          </cell>
          <cell r="H10931" t="str">
            <v>P</v>
          </cell>
        </row>
        <row r="10932">
          <cell r="A10932" t="str">
            <v>410405003000</v>
          </cell>
          <cell r="B10932" t="str">
            <v>弹性圆柱销</v>
          </cell>
          <cell r="C10932" t="str">
            <v>GB/T 879  φ4*25/碳钢/</v>
          </cell>
          <cell r="D10932" t="str">
            <v/>
          </cell>
          <cell r="E10932" t="str">
            <v>个</v>
          </cell>
          <cell r="F10932" t="str">
            <v/>
          </cell>
          <cell r="G10932" t="str">
            <v>HK101</v>
          </cell>
          <cell r="H10932" t="str">
            <v>P</v>
          </cell>
        </row>
        <row r="10933">
          <cell r="A10933" t="str">
            <v>410401035500</v>
          </cell>
          <cell r="B10933" t="str">
            <v>十字槽盘头螺钉</v>
          </cell>
          <cell r="C10933" t="str">
            <v>GB/T 818—2016 H型 M3*4/不锈钢/</v>
          </cell>
          <cell r="D10933" t="str">
            <v/>
          </cell>
          <cell r="E10933" t="str">
            <v>个</v>
          </cell>
          <cell r="F10933" t="str">
            <v/>
          </cell>
          <cell r="G10933" t="str">
            <v>HK101</v>
          </cell>
          <cell r="H10933" t="str">
            <v>P</v>
          </cell>
        </row>
        <row r="10934">
          <cell r="A10934" t="str">
            <v>410401034100</v>
          </cell>
          <cell r="B10934" t="str">
            <v>内六角圆柱头螺钉</v>
          </cell>
          <cell r="C10934" t="str">
            <v>GB/T70 M6*10/不锈钢 A2-70/</v>
          </cell>
          <cell r="D10934" t="str">
            <v/>
          </cell>
          <cell r="E10934" t="str">
            <v>个</v>
          </cell>
          <cell r="F10934" t="str">
            <v/>
          </cell>
          <cell r="G10934" t="str">
            <v>HK101</v>
          </cell>
          <cell r="H10934" t="str">
            <v>P</v>
          </cell>
        </row>
        <row r="10935">
          <cell r="A10935" t="str">
            <v>410401034700</v>
          </cell>
          <cell r="B10935" t="str">
            <v>内六角圆柱头螺钉</v>
          </cell>
          <cell r="C10935" t="str">
            <v>GB/T70 M10*60/不锈钢 A2-70/</v>
          </cell>
          <cell r="D10935" t="str">
            <v/>
          </cell>
          <cell r="E10935" t="str">
            <v>个</v>
          </cell>
          <cell r="F10935" t="str">
            <v/>
          </cell>
          <cell r="G10935" t="str">
            <v>HK101</v>
          </cell>
          <cell r="H10935" t="str">
            <v>P</v>
          </cell>
        </row>
        <row r="10936">
          <cell r="A10936" t="str">
            <v>410401037100</v>
          </cell>
          <cell r="B10936" t="str">
            <v>内六角紧定螺钉</v>
          </cell>
          <cell r="C10936" t="str">
            <v>GB/T 77-2000 M5*25/碳钢/</v>
          </cell>
          <cell r="D10936" t="str">
            <v/>
          </cell>
          <cell r="E10936" t="str">
            <v>个</v>
          </cell>
          <cell r="F10936" t="str">
            <v/>
          </cell>
          <cell r="G10936" t="str">
            <v>HK101</v>
          </cell>
          <cell r="H10936" t="str">
            <v>P</v>
          </cell>
        </row>
        <row r="10937">
          <cell r="A10937" t="str">
            <v>410403004400</v>
          </cell>
          <cell r="B10937" t="str">
            <v>平垫圈A级</v>
          </cell>
          <cell r="C10937" t="str">
            <v>GB/T97.1  8/不锈钢/</v>
          </cell>
          <cell r="D10937" t="str">
            <v/>
          </cell>
          <cell r="E10937" t="str">
            <v>个</v>
          </cell>
          <cell r="F10937" t="str">
            <v/>
          </cell>
          <cell r="G10937" t="str">
            <v>HK101</v>
          </cell>
          <cell r="H10937" t="str">
            <v>P</v>
          </cell>
        </row>
        <row r="10938">
          <cell r="A10938" t="str">
            <v>410402001800</v>
          </cell>
          <cell r="B10938" t="str">
            <v>圆孔螺母</v>
          </cell>
          <cell r="C10938" t="str">
            <v>(MISUMI)SCRNTS12/不锈钢/</v>
          </cell>
          <cell r="D10938" t="str">
            <v/>
          </cell>
          <cell r="E10938" t="str">
            <v>个</v>
          </cell>
          <cell r="F10938" t="str">
            <v>K8-A58</v>
          </cell>
          <cell r="G10938" t="str">
            <v>HK101</v>
          </cell>
          <cell r="H10938" t="str">
            <v>P</v>
          </cell>
        </row>
        <row r="10939">
          <cell r="A10939" t="str">
            <v>410401034300</v>
          </cell>
          <cell r="B10939" t="str">
            <v>T型槽用螺栓</v>
          </cell>
          <cell r="C10939" t="str">
            <v>GB/T 37 M8*80/不锈钢 A2-70/</v>
          </cell>
          <cell r="D10939" t="str">
            <v/>
          </cell>
          <cell r="E10939" t="str">
            <v>个</v>
          </cell>
          <cell r="F10939" t="str">
            <v/>
          </cell>
          <cell r="G10939" t="str">
            <v>HK101</v>
          </cell>
          <cell r="H10939" t="str">
            <v>P</v>
          </cell>
        </row>
        <row r="10940">
          <cell r="A10940" t="str">
            <v>410402003300</v>
          </cell>
          <cell r="B10940" t="str">
            <v>六角螺母</v>
          </cell>
          <cell r="C10940" t="str">
            <v>GB/T 6170-2000 M5/不锈钢/</v>
          </cell>
          <cell r="D10940" t="str">
            <v/>
          </cell>
          <cell r="E10940" t="str">
            <v>个</v>
          </cell>
          <cell r="F10940" t="str">
            <v/>
          </cell>
          <cell r="G10940" t="str">
            <v>HK101</v>
          </cell>
          <cell r="H10940" t="str">
            <v>P</v>
          </cell>
        </row>
        <row r="10941">
          <cell r="A10941" t="str">
            <v>410401035700</v>
          </cell>
          <cell r="B10941" t="str">
            <v>手动螺钉</v>
          </cell>
          <cell r="C10941" t="str">
            <v>(MISUMI)LRLB 3-6/不锈钢/</v>
          </cell>
          <cell r="D10941" t="str">
            <v/>
          </cell>
          <cell r="E10941" t="str">
            <v>个</v>
          </cell>
          <cell r="F10941" t="str">
            <v/>
          </cell>
          <cell r="G10941" t="str">
            <v>HK101</v>
          </cell>
          <cell r="H10941" t="str">
            <v>P</v>
          </cell>
        </row>
        <row r="10942">
          <cell r="A10942" t="str">
            <v>410401035400</v>
          </cell>
          <cell r="B10942" t="str">
            <v>内六角圆头螺钉</v>
          </cell>
          <cell r="C10942" t="str">
            <v>GB/T 70  M6*12/不锈钢 A2-70/</v>
          </cell>
          <cell r="D10942" t="str">
            <v/>
          </cell>
          <cell r="E10942" t="str">
            <v>个</v>
          </cell>
          <cell r="F10942" t="str">
            <v/>
          </cell>
          <cell r="G10942" t="str">
            <v>HK101</v>
          </cell>
          <cell r="H10942" t="str">
            <v>P</v>
          </cell>
        </row>
        <row r="10943">
          <cell r="A10943" t="str">
            <v>410403004500</v>
          </cell>
          <cell r="B10943" t="str">
            <v>平垫圈A级</v>
          </cell>
          <cell r="C10943" t="str">
            <v>GB/T97.1  6/不锈钢/</v>
          </cell>
          <cell r="D10943" t="str">
            <v/>
          </cell>
          <cell r="E10943" t="str">
            <v>个</v>
          </cell>
          <cell r="F10943" t="str">
            <v/>
          </cell>
          <cell r="G10943" t="str">
            <v>HK101</v>
          </cell>
          <cell r="H10943" t="str">
            <v>P</v>
          </cell>
        </row>
        <row r="10944">
          <cell r="A10944" t="str">
            <v>410402002900</v>
          </cell>
          <cell r="B10944" t="str">
            <v>六角螺母</v>
          </cell>
          <cell r="C10944" t="str">
            <v>GB/T 6170-2000 细牙 M10*1/不锈钢/</v>
          </cell>
          <cell r="D10944" t="str">
            <v/>
          </cell>
          <cell r="E10944" t="str">
            <v>个</v>
          </cell>
          <cell r="F10944" t="str">
            <v/>
          </cell>
          <cell r="G10944" t="str">
            <v>HK101</v>
          </cell>
          <cell r="H10944" t="str">
            <v>P</v>
          </cell>
        </row>
        <row r="10945">
          <cell r="A10945" t="str">
            <v>410401035000</v>
          </cell>
          <cell r="B10945" t="str">
            <v>T型槽用螺栓</v>
          </cell>
          <cell r="C10945" t="str">
            <v>GB/T 37 M8*100/不锈钢 A2-70/</v>
          </cell>
          <cell r="D10945" t="str">
            <v/>
          </cell>
          <cell r="E10945" t="str">
            <v>个</v>
          </cell>
          <cell r="F10945" t="str">
            <v/>
          </cell>
          <cell r="G10945" t="str">
            <v>HK101</v>
          </cell>
          <cell r="H10945" t="str">
            <v>P</v>
          </cell>
        </row>
        <row r="10946">
          <cell r="A10946" t="str">
            <v>410401036100</v>
          </cell>
          <cell r="B10946" t="str">
            <v>十字槽圆头螺钉</v>
          </cell>
          <cell r="C10946" t="str">
            <v>GB /T 818 M5*6/不锈钢 A2-70/</v>
          </cell>
          <cell r="D10946" t="str">
            <v/>
          </cell>
          <cell r="E10946" t="str">
            <v>个</v>
          </cell>
          <cell r="F10946" t="str">
            <v/>
          </cell>
          <cell r="G10946" t="str">
            <v>HK101</v>
          </cell>
          <cell r="H10946" t="str">
            <v>P</v>
          </cell>
        </row>
        <row r="10947">
          <cell r="A10947" t="str">
            <v>410403004000</v>
          </cell>
          <cell r="B10947" t="str">
            <v>标准型弹簧垫圈</v>
          </cell>
          <cell r="C10947" t="str">
            <v>GB/T 93 6/不锈钢 A2-70/</v>
          </cell>
          <cell r="D10947" t="str">
            <v/>
          </cell>
          <cell r="E10947" t="str">
            <v>个</v>
          </cell>
          <cell r="F10947" t="str">
            <v/>
          </cell>
          <cell r="G10947" t="str">
            <v>HK101</v>
          </cell>
          <cell r="H10947" t="str">
            <v>P</v>
          </cell>
        </row>
        <row r="10948">
          <cell r="A10948" t="str">
            <v>410401041300</v>
          </cell>
          <cell r="B10948" t="str">
            <v>加重型万向轮</v>
          </cell>
          <cell r="C10948" t="str">
            <v>（双轴承）4寸//</v>
          </cell>
          <cell r="D10948" t="str">
            <v/>
          </cell>
          <cell r="E10948" t="str">
            <v>个</v>
          </cell>
          <cell r="F10948" t="str">
            <v/>
          </cell>
          <cell r="G10948" t="str">
            <v>HK101</v>
          </cell>
          <cell r="H10948" t="str">
            <v>P</v>
          </cell>
        </row>
        <row r="10949">
          <cell r="A10949" t="str">
            <v>410403003800</v>
          </cell>
          <cell r="B10949" t="str">
            <v>标准型弹簧垫圈</v>
          </cell>
          <cell r="C10949" t="str">
            <v>GB/T 93  10/不锈钢/</v>
          </cell>
          <cell r="D10949" t="str">
            <v/>
          </cell>
          <cell r="E10949" t="str">
            <v>个</v>
          </cell>
          <cell r="F10949" t="str">
            <v/>
          </cell>
          <cell r="G10949" t="str">
            <v>HK101</v>
          </cell>
          <cell r="H10949" t="str">
            <v>P</v>
          </cell>
        </row>
        <row r="10950">
          <cell r="A10950" t="str">
            <v>410403004600</v>
          </cell>
          <cell r="B10950" t="str">
            <v>平垫圈A级</v>
          </cell>
          <cell r="C10950" t="str">
            <v>GB/T97.1  5/不锈钢/</v>
          </cell>
          <cell r="D10950" t="str">
            <v/>
          </cell>
          <cell r="E10950" t="str">
            <v>个</v>
          </cell>
          <cell r="F10950" t="str">
            <v/>
          </cell>
          <cell r="G10950" t="str">
            <v>HK101</v>
          </cell>
          <cell r="H10950" t="str">
            <v>P</v>
          </cell>
        </row>
        <row r="10951">
          <cell r="A10951" t="str">
            <v>410406005700</v>
          </cell>
          <cell r="B10951" t="str">
            <v>深沟球轴承</v>
          </cell>
          <cell r="C10951" t="str">
            <v>6004-ZZ 组合件//</v>
          </cell>
          <cell r="D10951" t="str">
            <v/>
          </cell>
          <cell r="E10951" t="str">
            <v>个</v>
          </cell>
          <cell r="F10951" t="str">
            <v/>
          </cell>
          <cell r="G10951" t="str">
            <v>HK101</v>
          </cell>
          <cell r="H10951" t="str">
            <v>P</v>
          </cell>
        </row>
        <row r="10952">
          <cell r="A10952" t="str">
            <v>410406008300</v>
          </cell>
          <cell r="B10952" t="str">
            <v>深沟球轴承</v>
          </cell>
          <cell r="C10952" t="str">
            <v>6302ZZ//</v>
          </cell>
          <cell r="D10952" t="str">
            <v/>
          </cell>
          <cell r="E10952" t="str">
            <v>个</v>
          </cell>
          <cell r="F10952" t="str">
            <v/>
          </cell>
          <cell r="G10952" t="str">
            <v>HK101</v>
          </cell>
          <cell r="H10952" t="str">
            <v>P</v>
          </cell>
        </row>
        <row r="10953">
          <cell r="A10953" t="str">
            <v>410404004800</v>
          </cell>
          <cell r="B10953" t="str">
            <v>轴用弹性挡圈-A型</v>
          </cell>
          <cell r="C10953" t="str">
            <v>GB/T894.1-1986  12/不锈钢/</v>
          </cell>
          <cell r="D10953" t="str">
            <v/>
          </cell>
          <cell r="E10953" t="str">
            <v>个</v>
          </cell>
          <cell r="F10953" t="str">
            <v/>
          </cell>
          <cell r="G10953" t="str">
            <v>HK101</v>
          </cell>
          <cell r="H10953" t="str">
            <v>P</v>
          </cell>
        </row>
        <row r="10954">
          <cell r="A10954" t="str">
            <v>410406006000</v>
          </cell>
          <cell r="B10954" t="str">
            <v>深沟球轴承</v>
          </cell>
          <cell r="C10954" t="str">
            <v>609ZZ 组合件//</v>
          </cell>
          <cell r="D10954" t="str">
            <v/>
          </cell>
          <cell r="E10954" t="str">
            <v>个</v>
          </cell>
          <cell r="F10954" t="str">
            <v/>
          </cell>
          <cell r="G10954" t="str">
            <v>HK101</v>
          </cell>
          <cell r="H10954" t="str">
            <v>P</v>
          </cell>
        </row>
        <row r="10955">
          <cell r="A10955" t="str">
            <v>410406009400</v>
          </cell>
          <cell r="B10955" t="str">
            <v>轴承</v>
          </cell>
          <cell r="C10955" t="str">
            <v>(NSK)B6010ZZ//</v>
          </cell>
          <cell r="D10955" t="str">
            <v/>
          </cell>
          <cell r="E10955" t="str">
            <v>个</v>
          </cell>
          <cell r="F10955" t="str">
            <v/>
          </cell>
          <cell r="G10955" t="str">
            <v>HK101</v>
          </cell>
          <cell r="H10955" t="str">
            <v>P</v>
          </cell>
        </row>
        <row r="10956">
          <cell r="A10956" t="str">
            <v>420504016400</v>
          </cell>
          <cell r="B10956" t="str">
            <v>交流接触器</v>
          </cell>
          <cell r="C10956" t="str">
            <v>(正泰)CJX2-6511 380V//</v>
          </cell>
          <cell r="D10956" t="str">
            <v/>
          </cell>
          <cell r="E10956" t="str">
            <v>个</v>
          </cell>
          <cell r="F10956" t="str">
            <v/>
          </cell>
          <cell r="G10956" t="str">
            <v>HK101</v>
          </cell>
          <cell r="H10956" t="str">
            <v>P</v>
          </cell>
        </row>
        <row r="10957">
          <cell r="A10957" t="str">
            <v>410201103901</v>
          </cell>
          <cell r="B10957" t="str">
            <v>SEP 前罩壳支撑板</v>
          </cell>
          <cell r="C10957" t="str">
            <v>/冷轧钢板/9315银灰平光</v>
          </cell>
          <cell r="D10957" t="str">
            <v/>
          </cell>
          <cell r="E10957" t="str">
            <v>个</v>
          </cell>
          <cell r="F10957" t="str">
            <v>SEP18-01000016</v>
          </cell>
          <cell r="G10957" t="str">
            <v>101</v>
          </cell>
          <cell r="H10957" t="str">
            <v>P</v>
          </cell>
        </row>
        <row r="10958">
          <cell r="A10958" t="str">
            <v>113208022</v>
          </cell>
          <cell r="B10958" t="str">
            <v>3.2米/512I 30pl/8头/喷绘机/国内/K/喷绘</v>
          </cell>
          <cell r="C10958" t="str">
            <v>蓝灰/C分体//</v>
          </cell>
          <cell r="D10958" t="str">
            <v/>
          </cell>
          <cell r="E10958" t="str">
            <v>台</v>
          </cell>
          <cell r="F10958" t="str">
            <v/>
          </cell>
          <cell r="G10958" t="str">
            <v>1101</v>
          </cell>
          <cell r="H10958" t="str">
            <v>M</v>
          </cell>
        </row>
        <row r="10959">
          <cell r="A10959" t="str">
            <v>213208015</v>
          </cell>
          <cell r="B10959" t="str">
            <v>3.2米/512I 30pl/8头/喷绘机/整机/K/喷绘</v>
          </cell>
          <cell r="C10959" t="str">
            <v>蓝灰/C分体//</v>
          </cell>
          <cell r="D10959" t="str">
            <v/>
          </cell>
          <cell r="E10959" t="str">
            <v>台</v>
          </cell>
          <cell r="F10959" t="str">
            <v/>
          </cell>
          <cell r="G10959" t="str">
            <v>1102</v>
          </cell>
          <cell r="H10959" t="str">
            <v>M</v>
          </cell>
        </row>
        <row r="10960">
          <cell r="A10960" t="str">
            <v>420601105001</v>
          </cell>
          <cell r="B10960" t="str">
            <v>光栅解码器</v>
          </cell>
          <cell r="C10960" t="str">
            <v>//</v>
          </cell>
          <cell r="D10960" t="str">
            <v/>
          </cell>
          <cell r="E10960" t="str">
            <v>根</v>
          </cell>
          <cell r="F10960" t="str">
            <v>K5S32-09030001</v>
          </cell>
          <cell r="G10960" t="str">
            <v>101</v>
          </cell>
          <cell r="H10960" t="str">
            <v>P</v>
          </cell>
        </row>
        <row r="10961">
          <cell r="A10961" t="str">
            <v>420601105701</v>
          </cell>
          <cell r="B10961" t="str">
            <v>吸尘器控制线</v>
          </cell>
          <cell r="C10961" t="str">
            <v>//</v>
          </cell>
          <cell r="D10961" t="str">
            <v/>
          </cell>
          <cell r="E10961" t="str">
            <v>根</v>
          </cell>
          <cell r="F10961" t="str">
            <v>K5S32-09100001</v>
          </cell>
          <cell r="G10961" t="str">
            <v>101</v>
          </cell>
          <cell r="H10961" t="str">
            <v>P</v>
          </cell>
        </row>
        <row r="10962">
          <cell r="A10962" t="str">
            <v>420601105801</v>
          </cell>
          <cell r="B10962" t="str">
            <v>供黑泵线</v>
          </cell>
          <cell r="C10962" t="str">
            <v>//</v>
          </cell>
          <cell r="D10962" t="str">
            <v/>
          </cell>
          <cell r="E10962" t="str">
            <v>根</v>
          </cell>
          <cell r="F10962" t="str">
            <v>K5S32-09150001</v>
          </cell>
          <cell r="G10962" t="str">
            <v>101</v>
          </cell>
          <cell r="H10962" t="str">
            <v>P</v>
          </cell>
        </row>
        <row r="10963">
          <cell r="A10963" t="str">
            <v>420601106101</v>
          </cell>
          <cell r="B10963" t="str">
            <v>正压墨电磁阀线</v>
          </cell>
          <cell r="C10963" t="str">
            <v>//</v>
          </cell>
          <cell r="D10963" t="str">
            <v/>
          </cell>
          <cell r="E10963" t="str">
            <v>根</v>
          </cell>
          <cell r="F10963" t="str">
            <v>K5S32-09150004</v>
          </cell>
          <cell r="G10963" t="str">
            <v>101</v>
          </cell>
          <cell r="H10963" t="str">
            <v>P</v>
          </cell>
        </row>
        <row r="10964">
          <cell r="A10964" t="str">
            <v>420603001101</v>
          </cell>
          <cell r="B10964" t="str">
            <v>C1024I-8头PLUS K系统线束|F</v>
          </cell>
          <cell r="C10964" t="str">
            <v>//</v>
          </cell>
          <cell r="D10964" t="str">
            <v/>
          </cell>
          <cell r="E10964" t="str">
            <v>套</v>
          </cell>
          <cell r="F10964" t="str">
            <v/>
          </cell>
          <cell r="G10964" t="str">
            <v>101</v>
          </cell>
          <cell r="H10964" t="str">
            <v>S</v>
          </cell>
        </row>
        <row r="10965">
          <cell r="A10965" t="str">
            <v>420601154501</v>
          </cell>
          <cell r="B10965" t="str">
            <v>雷赛X轴伺服线</v>
          </cell>
          <cell r="C10965" t="str">
            <v>//</v>
          </cell>
          <cell r="D10965" t="str">
            <v/>
          </cell>
          <cell r="E10965" t="str">
            <v>根</v>
          </cell>
          <cell r="F10965" t="str">
            <v>K5S32-09160002</v>
          </cell>
          <cell r="G10965" t="str">
            <v>101</v>
          </cell>
          <cell r="H10965" t="str">
            <v>P</v>
          </cell>
        </row>
        <row r="10966">
          <cell r="A10966" t="str">
            <v>420601156300</v>
          </cell>
          <cell r="B10966" t="str">
            <v>开关电源220V</v>
          </cell>
          <cell r="C10966" t="str">
            <v>//</v>
          </cell>
          <cell r="D10966" t="str">
            <v/>
          </cell>
          <cell r="E10966" t="str">
            <v>根</v>
          </cell>
          <cell r="F10966" t="str">
            <v>K5S32-09020001</v>
          </cell>
          <cell r="G10966" t="str">
            <v>101</v>
          </cell>
          <cell r="H10966" t="str">
            <v>P</v>
          </cell>
        </row>
        <row r="10967">
          <cell r="A10967" t="str">
            <v>420601156400</v>
          </cell>
          <cell r="B10967" t="str">
            <v>喷头底板加热线</v>
          </cell>
          <cell r="C10967" t="str">
            <v>//</v>
          </cell>
          <cell r="D10967" t="str">
            <v/>
          </cell>
          <cell r="E10967" t="str">
            <v>根</v>
          </cell>
          <cell r="F10967" t="str">
            <v>K5S32-09050001</v>
          </cell>
          <cell r="G10967" t="str">
            <v>101</v>
          </cell>
          <cell r="H10967" t="str">
            <v>P</v>
          </cell>
        </row>
        <row r="10968">
          <cell r="A10968" t="str">
            <v>410101203501</v>
          </cell>
          <cell r="B10968" t="str">
            <v>5米机放料滚筒</v>
          </cell>
          <cell r="C10968" t="str">
            <v>/Q235/</v>
          </cell>
          <cell r="D10968" t="str">
            <v/>
          </cell>
          <cell r="E10968" t="str">
            <v>个</v>
          </cell>
          <cell r="F10968" t="str">
            <v>XKG50-01000004</v>
          </cell>
          <cell r="G10968" t="str">
            <v>101</v>
          </cell>
          <cell r="H10968" t="str">
            <v>P</v>
          </cell>
        </row>
        <row r="10969">
          <cell r="A10969" t="str">
            <v>420601156500</v>
          </cell>
          <cell r="B10969" t="str">
            <v>保护跳线</v>
          </cell>
          <cell r="C10969" t="str">
            <v>//</v>
          </cell>
          <cell r="D10969" t="str">
            <v/>
          </cell>
          <cell r="E10969" t="str">
            <v>根</v>
          </cell>
          <cell r="F10969" t="str">
            <v>K5S32-09060004</v>
          </cell>
          <cell r="G10969" t="str">
            <v>101</v>
          </cell>
          <cell r="H10969" t="str">
            <v>P</v>
          </cell>
        </row>
        <row r="10970">
          <cell r="A10970" t="str">
            <v>420601068702</v>
          </cell>
          <cell r="B10970" t="str">
            <v>放料控制开关线</v>
          </cell>
          <cell r="C10970" t="str">
            <v>//</v>
          </cell>
          <cell r="D10970" t="str">
            <v/>
          </cell>
          <cell r="E10970" t="str">
            <v>根</v>
          </cell>
          <cell r="F10970" t="str">
            <v>KK50-09120006</v>
          </cell>
          <cell r="G10970" t="str">
            <v>101</v>
          </cell>
          <cell r="H10970" t="str">
            <v>P</v>
          </cell>
        </row>
        <row r="10971">
          <cell r="A10971" t="str">
            <v>420603004700</v>
          </cell>
          <cell r="B10971" t="str">
            <v>C512I线束(无负压)K系统线束(变更)</v>
          </cell>
          <cell r="C10971" t="str">
            <v>//</v>
          </cell>
          <cell r="D10971" t="str">
            <v/>
          </cell>
          <cell r="E10971" t="str">
            <v>套</v>
          </cell>
          <cell r="F10971" t="str">
            <v/>
          </cell>
          <cell r="G10971" t="str">
            <v>101</v>
          </cell>
          <cell r="H10971" t="str">
            <v>S</v>
          </cell>
        </row>
        <row r="10972">
          <cell r="A10972" t="str">
            <v>410101142703</v>
          </cell>
          <cell r="B10972" t="str">
            <v>S16 扇型齿轮</v>
          </cell>
          <cell r="C10972" t="str">
            <v>/45#/发黑</v>
          </cell>
          <cell r="D10972" t="str">
            <v/>
          </cell>
          <cell r="E10972" t="str">
            <v>个</v>
          </cell>
          <cell r="F10972" t="str">
            <v>KG32-02010002</v>
          </cell>
          <cell r="G10972" t="str">
            <v>101</v>
          </cell>
          <cell r="H10972" t="str">
            <v>P</v>
          </cell>
        </row>
        <row r="10973">
          <cell r="A10973" t="str">
            <v>410406005800</v>
          </cell>
          <cell r="B10973" t="str">
            <v>深沟球轴承</v>
          </cell>
          <cell r="C10973" t="str">
            <v>623-ZZ  组合件//</v>
          </cell>
          <cell r="D10973" t="str">
            <v/>
          </cell>
          <cell r="E10973" t="str">
            <v>个</v>
          </cell>
          <cell r="F10973" t="str">
            <v/>
          </cell>
          <cell r="G10973" t="str">
            <v>HK101</v>
          </cell>
          <cell r="H10973" t="str">
            <v>P</v>
          </cell>
        </row>
        <row r="10974">
          <cell r="A10974" t="str">
            <v>420402021200</v>
          </cell>
          <cell r="B10974" t="str">
            <v>Dsub连接器</v>
          </cell>
          <cell r="C10974" t="str">
            <v>suntone-SM-50J//</v>
          </cell>
          <cell r="D10974" t="str">
            <v>松下驱动器50P连接器</v>
          </cell>
          <cell r="E10974" t="str">
            <v>个</v>
          </cell>
          <cell r="F10974" t="str">
            <v/>
          </cell>
          <cell r="G10974" t="str">
            <v>HK101</v>
          </cell>
          <cell r="H10974" t="str">
            <v>P</v>
          </cell>
        </row>
        <row r="10975">
          <cell r="A10975" t="str">
            <v>221802017</v>
          </cell>
          <cell r="B10975" t="str">
            <v>1.8米/4720/2头/写真机/整机/K/写真</v>
          </cell>
          <cell r="C10975" t="str">
            <v>蓝灰/分体//</v>
          </cell>
          <cell r="D10975" t="str">
            <v/>
          </cell>
          <cell r="E10975" t="str">
            <v>台</v>
          </cell>
          <cell r="F10975" t="str">
            <v/>
          </cell>
          <cell r="G10975" t="str">
            <v>1102</v>
          </cell>
          <cell r="H10975" t="str">
            <v>M</v>
          </cell>
        </row>
        <row r="10976">
          <cell r="A10976" t="str">
            <v>121803014</v>
          </cell>
          <cell r="B10976" t="str">
            <v>1.8米/4720/3头/写真机/国内/K/打纸</v>
          </cell>
          <cell r="C10976" t="str">
            <v>灰色/分体//</v>
          </cell>
          <cell r="D10976" t="str">
            <v/>
          </cell>
          <cell r="E10976" t="str">
            <v>台</v>
          </cell>
          <cell r="F10976" t="str">
            <v/>
          </cell>
          <cell r="G10976" t="str">
            <v>1101</v>
          </cell>
          <cell r="H10976" t="str">
            <v>M</v>
          </cell>
        </row>
        <row r="10977">
          <cell r="A10977" t="str">
            <v>221803009</v>
          </cell>
          <cell r="B10977" t="str">
            <v>1.8米/4720/3头/写真机/整机/K/打纸</v>
          </cell>
          <cell r="C10977" t="str">
            <v>灰色/分体//</v>
          </cell>
          <cell r="D10977" t="str">
            <v/>
          </cell>
          <cell r="E10977" t="str">
            <v>台</v>
          </cell>
          <cell r="F10977" t="str">
            <v/>
          </cell>
          <cell r="G10977" t="str">
            <v>1102</v>
          </cell>
          <cell r="H10977" t="str">
            <v>M</v>
          </cell>
        </row>
        <row r="10978">
          <cell r="A10978" t="str">
            <v>410101128602</v>
          </cell>
          <cell r="B10978" t="str">
            <v>Y向转动轴支撑架(变更)</v>
          </cell>
          <cell r="C10978" t="str">
            <v>/6061/</v>
          </cell>
          <cell r="D10978" t="str">
            <v/>
          </cell>
          <cell r="E10978" t="str">
            <v>个</v>
          </cell>
          <cell r="F10978" t="str">
            <v>KK1801-08</v>
          </cell>
          <cell r="G10978" t="str">
            <v>101</v>
          </cell>
          <cell r="H10978" t="str">
            <v>P</v>
          </cell>
        </row>
        <row r="10979">
          <cell r="A10979" t="str">
            <v>121804015</v>
          </cell>
          <cell r="B10979" t="str">
            <v>1.8米/4720/4头/写真机/国内/K/打纸</v>
          </cell>
          <cell r="C10979" t="str">
            <v>灰色/分体//</v>
          </cell>
          <cell r="D10979" t="str">
            <v>高腿加双红外加大风扇</v>
          </cell>
          <cell r="E10979" t="str">
            <v>台</v>
          </cell>
          <cell r="F10979" t="str">
            <v/>
          </cell>
          <cell r="G10979" t="str">
            <v>1101</v>
          </cell>
          <cell r="H10979" t="str">
            <v>M</v>
          </cell>
        </row>
        <row r="10980">
          <cell r="A10980" t="str">
            <v>221804012</v>
          </cell>
          <cell r="B10980" t="str">
            <v>1.8米/4720/4头/写真机/整机/K/打纸</v>
          </cell>
          <cell r="C10980" t="str">
            <v>灰色/分体//</v>
          </cell>
          <cell r="D10980" t="str">
            <v>高腿加双红外加大风扇</v>
          </cell>
          <cell r="E10980" t="str">
            <v>台</v>
          </cell>
          <cell r="F10980" t="str">
            <v/>
          </cell>
          <cell r="G10980" t="str">
            <v>1102</v>
          </cell>
          <cell r="H10980" t="str">
            <v>M</v>
          </cell>
        </row>
        <row r="10981">
          <cell r="A10981" t="str">
            <v>410101128603</v>
          </cell>
          <cell r="B10981" t="str">
            <v>Y向转动轴支撑架(变更)</v>
          </cell>
          <cell r="C10981" t="str">
            <v>/6061/</v>
          </cell>
          <cell r="D10981" t="str">
            <v/>
          </cell>
          <cell r="E10981" t="str">
            <v>个</v>
          </cell>
          <cell r="F10981" t="str">
            <v>KK1801-08</v>
          </cell>
          <cell r="G10981" t="str">
            <v>101</v>
          </cell>
          <cell r="H10981" t="str">
            <v>P</v>
          </cell>
        </row>
        <row r="10982">
          <cell r="A10982" t="str">
            <v>410101128604</v>
          </cell>
          <cell r="B10982" t="str">
            <v>Y向转动轴支撑架</v>
          </cell>
          <cell r="C10982" t="str">
            <v>/6061/</v>
          </cell>
          <cell r="D10982" t="str">
            <v/>
          </cell>
          <cell r="E10982" t="str">
            <v>个</v>
          </cell>
          <cell r="F10982" t="str">
            <v>KK1801-08</v>
          </cell>
          <cell r="G10982" t="str">
            <v>101</v>
          </cell>
          <cell r="H10982" t="str">
            <v>P</v>
          </cell>
        </row>
        <row r="10983">
          <cell r="A10983" t="str">
            <v>410301017400</v>
          </cell>
          <cell r="B10983" t="str">
            <v>1.5L耐腐蚀墨瓶防护罩</v>
          </cell>
          <cell r="C10983" t="str">
            <v>/白色泡沫/</v>
          </cell>
          <cell r="D10983" t="str">
            <v/>
          </cell>
          <cell r="E10983" t="str">
            <v>个</v>
          </cell>
          <cell r="F10983" t="str">
            <v>EP18-08000015</v>
          </cell>
          <cell r="G10983" t="str">
            <v>101</v>
          </cell>
          <cell r="H10983" t="str">
            <v>P</v>
          </cell>
        </row>
        <row r="10984">
          <cell r="A10984" t="str">
            <v>410102002014</v>
          </cell>
          <cell r="B10984" t="str">
            <v>上横梁</v>
          </cell>
          <cell r="C10984" t="str">
            <v>/6063/本色阳极氧化</v>
          </cell>
          <cell r="D10984" t="str">
            <v>委外</v>
          </cell>
          <cell r="E10984" t="str">
            <v>个</v>
          </cell>
          <cell r="F10984" t="str">
            <v>XKK32-02000001</v>
          </cell>
          <cell r="G10984" t="str">
            <v>401</v>
          </cell>
          <cell r="H10984" t="str">
            <v>P</v>
          </cell>
        </row>
        <row r="10985">
          <cell r="A10985" t="str">
            <v>410201248200</v>
          </cell>
          <cell r="B10985" t="str">
            <v>放料压布轴承架垫片</v>
          </cell>
          <cell r="C10985" t="str">
            <v>/镀锌板（t=2）/</v>
          </cell>
          <cell r="D10985" t="str">
            <v/>
          </cell>
          <cell r="E10985" t="str">
            <v>个</v>
          </cell>
          <cell r="F10985" t="str">
            <v>SZ-KK50-180816-01</v>
          </cell>
          <cell r="G10985" t="str">
            <v>101</v>
          </cell>
          <cell r="H10985" t="str">
            <v>P</v>
          </cell>
        </row>
        <row r="10986">
          <cell r="A10986" t="str">
            <v>410201222700</v>
          </cell>
          <cell r="B10986" t="str">
            <v>网罩(变更)</v>
          </cell>
          <cell r="C10986" t="str">
            <v>/丝网+镀锌板（t=3）/</v>
          </cell>
          <cell r="D10986" t="str">
            <v/>
          </cell>
          <cell r="E10986" t="str">
            <v>个</v>
          </cell>
          <cell r="F10986" t="str">
            <v>ES5113-03000003</v>
          </cell>
          <cell r="G10986" t="str">
            <v>101</v>
          </cell>
          <cell r="H10986" t="str">
            <v>P</v>
          </cell>
        </row>
        <row r="10987">
          <cell r="A10987" t="str">
            <v>410101200200</v>
          </cell>
          <cell r="B10987" t="str">
            <v>MH600喷头底板</v>
          </cell>
          <cell r="C10987" t="str">
            <v>//</v>
          </cell>
          <cell r="D10987" t="str">
            <v/>
          </cell>
          <cell r="E10987" t="str">
            <v>个</v>
          </cell>
          <cell r="F10987" t="str">
            <v>UVS2030-05010018-00</v>
          </cell>
          <cell r="G10987" t="str">
            <v>101</v>
          </cell>
          <cell r="H10987" t="str">
            <v>P</v>
          </cell>
        </row>
        <row r="10988">
          <cell r="A10988" t="str">
            <v>420502004300</v>
          </cell>
          <cell r="B10988" t="str">
            <v>光栅条</v>
          </cell>
          <cell r="C10988" t="str">
            <v>180dpi*3.75米//</v>
          </cell>
          <cell r="D10988" t="str">
            <v/>
          </cell>
          <cell r="E10988" t="str">
            <v>根</v>
          </cell>
          <cell r="F10988" t="str">
            <v/>
          </cell>
          <cell r="G10988" t="str">
            <v>HK101</v>
          </cell>
          <cell r="H10988" t="str">
            <v>P</v>
          </cell>
        </row>
        <row r="10989">
          <cell r="A10989" t="str">
            <v>410101226600</v>
          </cell>
          <cell r="B10989" t="str">
            <v>发射端基板架</v>
          </cell>
          <cell r="C10989" t="str">
            <v>/黑色ABS/</v>
          </cell>
          <cell r="D10989" t="str">
            <v/>
          </cell>
          <cell r="E10989" t="str">
            <v>个</v>
          </cell>
          <cell r="F10989" t="str">
            <v>SZ-C5S32-20180925-03</v>
          </cell>
          <cell r="G10989" t="str">
            <v>101</v>
          </cell>
          <cell r="H10989" t="str">
            <v>P</v>
          </cell>
        </row>
        <row r="10990">
          <cell r="A10990" t="str">
            <v>410101226800</v>
          </cell>
          <cell r="B10990" t="str">
            <v>右侧支撑板|F</v>
          </cell>
          <cell r="C10990" t="str">
            <v>/6061/</v>
          </cell>
          <cell r="D10990" t="str">
            <v/>
          </cell>
          <cell r="E10990" t="str">
            <v>个</v>
          </cell>
          <cell r="F10990" t="str">
            <v>SZ-K5S32-20181009001</v>
          </cell>
          <cell r="G10990" t="str">
            <v>101</v>
          </cell>
          <cell r="H10990" t="str">
            <v>P</v>
          </cell>
        </row>
        <row r="10991">
          <cell r="A10991" t="str">
            <v>410101226700</v>
          </cell>
          <cell r="B10991" t="str">
            <v>5米气涨轴收料</v>
          </cell>
          <cell r="C10991" t="str">
            <v>/Q235/</v>
          </cell>
          <cell r="D10991" t="str">
            <v/>
          </cell>
          <cell r="E10991" t="str">
            <v>个</v>
          </cell>
          <cell r="F10991" t="str">
            <v>SZ-KK50-20181008-01</v>
          </cell>
          <cell r="G10991" t="str">
            <v>401</v>
          </cell>
          <cell r="H10991" t="str">
            <v>P</v>
          </cell>
        </row>
        <row r="10992">
          <cell r="A10992" t="str">
            <v>410101227000</v>
          </cell>
          <cell r="B10992" t="str">
            <v>左侧支撑板|F</v>
          </cell>
          <cell r="C10992" t="str">
            <v>/6061/</v>
          </cell>
          <cell r="D10992" t="str">
            <v/>
          </cell>
          <cell r="E10992" t="str">
            <v>个</v>
          </cell>
          <cell r="F10992" t="str">
            <v>SZ-K5S32-20181009003</v>
          </cell>
          <cell r="G10992" t="str">
            <v>101</v>
          </cell>
          <cell r="H10992" t="str">
            <v>P</v>
          </cell>
        </row>
        <row r="10993">
          <cell r="A10993" t="str">
            <v>410101226900</v>
          </cell>
          <cell r="B10993" t="str">
            <v>支撑固定板|F</v>
          </cell>
          <cell r="C10993" t="str">
            <v>/6061/</v>
          </cell>
          <cell r="D10993" t="str">
            <v/>
          </cell>
          <cell r="E10993" t="str">
            <v>个</v>
          </cell>
          <cell r="F10993" t="str">
            <v>SZ-K5S32-20181009002</v>
          </cell>
          <cell r="G10993" t="str">
            <v>101</v>
          </cell>
          <cell r="H10993" t="str">
            <v>P</v>
          </cell>
        </row>
        <row r="10994">
          <cell r="A10994" t="str">
            <v>420602021700</v>
          </cell>
          <cell r="B10994" t="str">
            <v>易初电线</v>
          </cell>
          <cell r="C10994" t="str">
            <v>RVV3*0.3//</v>
          </cell>
          <cell r="D10994" t="str">
            <v/>
          </cell>
          <cell r="E10994" t="str">
            <v>米</v>
          </cell>
          <cell r="F10994" t="str">
            <v/>
          </cell>
          <cell r="G10994" t="str">
            <v>HK101</v>
          </cell>
          <cell r="H10994" t="str">
            <v>P</v>
          </cell>
        </row>
        <row r="10995">
          <cell r="A10995" t="str">
            <v>420602021800</v>
          </cell>
          <cell r="B10995" t="str">
            <v>易格斯电线</v>
          </cell>
          <cell r="C10995" t="str">
            <v>CF211.02.06.02（12*0.25带屏蔽）//</v>
          </cell>
          <cell r="D10995" t="str">
            <v/>
          </cell>
          <cell r="E10995" t="str">
            <v>米</v>
          </cell>
          <cell r="F10995" t="str">
            <v/>
          </cell>
          <cell r="G10995" t="str">
            <v>HK101</v>
          </cell>
          <cell r="H10995" t="str">
            <v>P</v>
          </cell>
        </row>
        <row r="10996">
          <cell r="A10996" t="str">
            <v>420601158100</v>
          </cell>
          <cell r="B10996" t="str">
            <v>正负压切换线(变更)</v>
          </cell>
          <cell r="C10996" t="str">
            <v>//</v>
          </cell>
          <cell r="D10996" t="str">
            <v/>
          </cell>
          <cell r="E10996" t="str">
            <v>根</v>
          </cell>
          <cell r="F10996" t="str">
            <v>XJG-09E00014</v>
          </cell>
          <cell r="G10996" t="str">
            <v>101</v>
          </cell>
          <cell r="H10996" t="str">
            <v>P</v>
          </cell>
        </row>
        <row r="10997">
          <cell r="A10997" t="str">
            <v>420506056600</v>
          </cell>
          <cell r="B10997" t="str">
            <v>直通接头</v>
          </cell>
          <cell r="C10997" t="str">
            <v>(亚德客)PC8-03//</v>
          </cell>
          <cell r="D10997" t="str">
            <v/>
          </cell>
          <cell r="E10997" t="str">
            <v>个</v>
          </cell>
          <cell r="F10997" t="str">
            <v/>
          </cell>
          <cell r="G10997" t="str">
            <v>HK101</v>
          </cell>
          <cell r="H10997" t="str">
            <v>P</v>
          </cell>
        </row>
        <row r="10998">
          <cell r="A10998" t="str">
            <v>420601094202</v>
          </cell>
          <cell r="B10998" t="str">
            <v>LED灯电源线(变更)</v>
          </cell>
          <cell r="C10998" t="str">
            <v>//</v>
          </cell>
          <cell r="D10998" t="str">
            <v/>
          </cell>
          <cell r="E10998" t="str">
            <v>根</v>
          </cell>
          <cell r="F10998" t="str">
            <v>XJG-09AL0001</v>
          </cell>
          <cell r="G10998" t="str">
            <v>101</v>
          </cell>
          <cell r="H10998" t="str">
            <v>P</v>
          </cell>
        </row>
        <row r="10999">
          <cell r="A10999" t="str">
            <v>410201082801</v>
          </cell>
          <cell r="B10999" t="str">
            <v>后拉线支架</v>
          </cell>
          <cell r="C10999" t="str">
            <v>/冷板 δ=6.0/黑色细砂纹</v>
          </cell>
          <cell r="D10999" t="str">
            <v/>
          </cell>
          <cell r="E10999" t="str">
            <v>个</v>
          </cell>
          <cell r="F10999" t="str">
            <v>KM32-K72</v>
          </cell>
          <cell r="G10999" t="str">
            <v>HK101</v>
          </cell>
          <cell r="H10999" t="str">
            <v>P</v>
          </cell>
        </row>
        <row r="11000">
          <cell r="A11000" t="str">
            <v>410201097201</v>
          </cell>
          <cell r="B11000" t="str">
            <v>高度调节片2</v>
          </cell>
          <cell r="C11000" t="str">
            <v>/1.0 THK CRS/镀装饰铬</v>
          </cell>
          <cell r="D11000" t="str">
            <v/>
          </cell>
          <cell r="E11000" t="str">
            <v>个</v>
          </cell>
          <cell r="F11000" t="str">
            <v>A8HV5050-00B</v>
          </cell>
          <cell r="G11000" t="str">
            <v>HK101</v>
          </cell>
          <cell r="H11000" t="str">
            <v>P</v>
          </cell>
        </row>
        <row r="11001">
          <cell r="A11001" t="str">
            <v>410201096001</v>
          </cell>
          <cell r="B11001" t="str">
            <v>高度调节片1(变更)</v>
          </cell>
          <cell r="C11001" t="str">
            <v>/5.0 THK CRS/镀装饰铬</v>
          </cell>
          <cell r="D11001" t="str">
            <v/>
          </cell>
          <cell r="E11001" t="str">
            <v>个</v>
          </cell>
          <cell r="F11001" t="str">
            <v>A8HV5016-00B</v>
          </cell>
          <cell r="G11001" t="str">
            <v>HK101</v>
          </cell>
          <cell r="H11001" t="str">
            <v>P</v>
          </cell>
        </row>
        <row r="11002">
          <cell r="A11002" t="str">
            <v>410201221701</v>
          </cell>
          <cell r="B11002" t="str">
            <v>WireSensor-Bracket1(变更)</v>
          </cell>
          <cell r="C11002" t="str">
            <v>/6.0 THK CRS/黑色细砂纹</v>
          </cell>
          <cell r="D11002" t="str">
            <v/>
          </cell>
          <cell r="E11002" t="str">
            <v>个</v>
          </cell>
          <cell r="F11002" t="str">
            <v>A8HV4957-00B</v>
          </cell>
          <cell r="G11002" t="str">
            <v>HK101</v>
          </cell>
          <cell r="H11002" t="str">
            <v>P</v>
          </cell>
        </row>
        <row r="11003">
          <cell r="A11003" t="str">
            <v>251832006</v>
          </cell>
          <cell r="B11003" t="str">
            <v>1.8米/1024I 6pl/32头/导带印花机/整机/W/印花</v>
          </cell>
          <cell r="C11003" t="str">
            <v>蓝灰/整体//</v>
          </cell>
          <cell r="D11003" t="str">
            <v>#48-#57主机，不含收卷、放卷、供墨</v>
          </cell>
          <cell r="E11003" t="str">
            <v>台</v>
          </cell>
          <cell r="F11003" t="str">
            <v/>
          </cell>
          <cell r="G11003" t="str">
            <v>HK1102</v>
          </cell>
          <cell r="H11003" t="str">
            <v>M</v>
          </cell>
        </row>
        <row r="11004">
          <cell r="A11004" t="str">
            <v>3500730001</v>
          </cell>
          <cell r="B11004" t="str">
            <v>电器部件KM36-180</v>
          </cell>
          <cell r="C11004" t="str">
            <v>//</v>
          </cell>
          <cell r="D11004" t="str">
            <v>#48-#57</v>
          </cell>
          <cell r="E11004" t="str">
            <v>套</v>
          </cell>
          <cell r="F11004" t="str">
            <v/>
          </cell>
          <cell r="G11004" t="str">
            <v>109</v>
          </cell>
          <cell r="H11004" t="str">
            <v>Y</v>
          </cell>
        </row>
        <row r="11005">
          <cell r="A11005" t="str">
            <v>410201255300</v>
          </cell>
          <cell r="B11005" t="str">
            <v>双排清洗接墨盒(1024)-新版</v>
          </cell>
          <cell r="C11005" t="str">
            <v>/304 δ=2.0/</v>
          </cell>
          <cell r="D11005" t="str">
            <v/>
          </cell>
          <cell r="E11005" t="str">
            <v>个</v>
          </cell>
          <cell r="F11005" t="str">
            <v>KM16-G01</v>
          </cell>
          <cell r="G11005" t="str">
            <v>HK101</v>
          </cell>
          <cell r="H11005" t="str">
            <v>P</v>
          </cell>
        </row>
        <row r="11006">
          <cell r="A11006" t="str">
            <v>420601109800</v>
          </cell>
          <cell r="B11006" t="str">
            <v>2号滤波器L进线</v>
          </cell>
          <cell r="C11006" t="str">
            <v>//</v>
          </cell>
          <cell r="D11006" t="str">
            <v/>
          </cell>
          <cell r="E11006" t="str">
            <v>根</v>
          </cell>
          <cell r="F11006" t="str">
            <v>R1013</v>
          </cell>
          <cell r="G11006" t="str">
            <v>HK101</v>
          </cell>
          <cell r="H11006" t="str">
            <v>P</v>
          </cell>
        </row>
        <row r="11007">
          <cell r="A11007" t="str">
            <v>410201255400</v>
          </cell>
          <cell r="B11007" t="str">
            <v>双排清洗防溅板(1024)-新版</v>
          </cell>
          <cell r="C11007" t="str">
            <v>/304 δ=1.0/</v>
          </cell>
          <cell r="D11007" t="str">
            <v/>
          </cell>
          <cell r="E11007" t="str">
            <v>个</v>
          </cell>
          <cell r="F11007" t="str">
            <v>KM16-G02</v>
          </cell>
          <cell r="G11007" t="str">
            <v>HK101</v>
          </cell>
          <cell r="H11007" t="str">
            <v>P</v>
          </cell>
        </row>
        <row r="11008">
          <cell r="A11008" t="str">
            <v>420601149800</v>
          </cell>
          <cell r="B11008" t="str">
            <v>220V烘干固态SR2-220V进线</v>
          </cell>
          <cell r="C11008" t="str">
            <v>//</v>
          </cell>
          <cell r="D11008" t="str">
            <v/>
          </cell>
          <cell r="E11008" t="str">
            <v>根</v>
          </cell>
          <cell r="F11008" t="str">
            <v/>
          </cell>
          <cell r="G11008" t="str">
            <v>HK101</v>
          </cell>
          <cell r="H11008" t="str">
            <v>P</v>
          </cell>
        </row>
        <row r="11009">
          <cell r="A11009" t="str">
            <v>247108001</v>
          </cell>
          <cell r="B11009" t="str">
            <v>2512/1024I 6pl或13pl/8头/平台UV机/整机/YA/板材</v>
          </cell>
          <cell r="C11009" t="str">
            <v>黑色/整体//</v>
          </cell>
          <cell r="D11009" t="str">
            <v/>
          </cell>
          <cell r="E11009" t="str">
            <v>台</v>
          </cell>
          <cell r="F11009" t="str">
            <v/>
          </cell>
          <cell r="G11009" t="str">
            <v>1102</v>
          </cell>
          <cell r="H11009" t="str">
            <v>M</v>
          </cell>
        </row>
        <row r="11010">
          <cell r="A11010" t="str">
            <v>147208003</v>
          </cell>
          <cell r="B11010" t="str">
            <v>2513/1024I 6pl或13pl/8头/平台UV机/国内/YA/板材</v>
          </cell>
          <cell r="C11010" t="str">
            <v>蓝黑/MC//</v>
          </cell>
          <cell r="D11010" t="str">
            <v/>
          </cell>
          <cell r="E11010" t="str">
            <v>台</v>
          </cell>
          <cell r="F11010" t="str">
            <v/>
          </cell>
          <cell r="G11010" t="str">
            <v>1101</v>
          </cell>
          <cell r="H11010" t="str">
            <v>P</v>
          </cell>
        </row>
        <row r="11011">
          <cell r="A11011" t="str">
            <v>430100009201</v>
          </cell>
          <cell r="B11011" t="str">
            <v>2030国内木箱前板</v>
          </cell>
          <cell r="C11011" t="str">
            <v>//</v>
          </cell>
          <cell r="D11011" t="str">
            <v/>
          </cell>
          <cell r="E11011" t="str">
            <v>个</v>
          </cell>
          <cell r="F11011" t="str">
            <v>UV2030-07000001-01</v>
          </cell>
          <cell r="G11011" t="str">
            <v>101</v>
          </cell>
          <cell r="H11011" t="str">
            <v>P</v>
          </cell>
        </row>
        <row r="11012">
          <cell r="A11012" t="str">
            <v>247208007</v>
          </cell>
          <cell r="B11012" t="str">
            <v>2513/1024I 6pl或13pl/8头/平台UV机/整机/YA/板材|F</v>
          </cell>
          <cell r="C11012" t="str">
            <v>蓝黑/MC//</v>
          </cell>
          <cell r="D11012" t="str">
            <v>彩白光油</v>
          </cell>
          <cell r="E11012" t="str">
            <v>台</v>
          </cell>
          <cell r="F11012" t="str">
            <v/>
          </cell>
          <cell r="G11012" t="str">
            <v>1102</v>
          </cell>
          <cell r="H11012" t="str">
            <v>M</v>
          </cell>
        </row>
        <row r="11013">
          <cell r="A11013" t="str">
            <v>420601156000</v>
          </cell>
          <cell r="B11013" t="str">
            <v>2P+地 系统电源线</v>
          </cell>
          <cell r="C11013" t="str">
            <v>12M/根//</v>
          </cell>
          <cell r="D11013" t="str">
            <v/>
          </cell>
          <cell r="E11013" t="str">
            <v>个</v>
          </cell>
          <cell r="F11013" t="str">
            <v/>
          </cell>
          <cell r="G11013" t="str">
            <v>HK101</v>
          </cell>
          <cell r="H11013" t="str">
            <v>P</v>
          </cell>
        </row>
        <row r="11014">
          <cell r="A11014" t="str">
            <v>4401000199</v>
          </cell>
          <cell r="B11014" t="str">
            <v>2#UV硬性墨水红</v>
          </cell>
          <cell r="C11014" t="str">
            <v>1L</v>
          </cell>
          <cell r="D11014" t="str">
            <v/>
          </cell>
          <cell r="E11014" t="str">
            <v>瓶</v>
          </cell>
          <cell r="F11014" t="str">
            <v/>
          </cell>
          <cell r="G11014" t="str">
            <v>112</v>
          </cell>
          <cell r="H11014" t="str">
            <v>P</v>
          </cell>
        </row>
        <row r="11015">
          <cell r="A11015" t="str">
            <v>4401000206</v>
          </cell>
          <cell r="B11015" t="str">
            <v>2#UV清洗液</v>
          </cell>
          <cell r="C11015" t="str">
            <v>1L</v>
          </cell>
          <cell r="D11015" t="str">
            <v/>
          </cell>
          <cell r="E11015" t="str">
            <v>瓶</v>
          </cell>
          <cell r="F11015" t="str">
            <v/>
          </cell>
          <cell r="G11015" t="str">
            <v>112</v>
          </cell>
          <cell r="H11015" t="str">
            <v>P</v>
          </cell>
        </row>
        <row r="11016">
          <cell r="A11016" t="str">
            <v>430400010600</v>
          </cell>
          <cell r="B11016" t="str">
            <v>胶辊机（英文-中国版）收送料示意图</v>
          </cell>
          <cell r="C11016" t="str">
            <v>带胶PVC贴片//</v>
          </cell>
          <cell r="D11016" t="str">
            <v/>
          </cell>
          <cell r="E11016" t="str">
            <v>张</v>
          </cell>
          <cell r="F11016" t="str">
            <v/>
          </cell>
          <cell r="G11016" t="str">
            <v>101</v>
          </cell>
          <cell r="H11016" t="str">
            <v>P</v>
          </cell>
        </row>
        <row r="11017">
          <cell r="A11017" t="str">
            <v>430400010300</v>
          </cell>
          <cell r="B11017" t="str">
            <v>胶辊机（中文-中国版）箱体外开关标识</v>
          </cell>
          <cell r="C11017" t="str">
            <v>带胶PVC贴片//</v>
          </cell>
          <cell r="D11017" t="str">
            <v/>
          </cell>
          <cell r="E11017" t="str">
            <v>套</v>
          </cell>
          <cell r="F11017" t="str">
            <v/>
          </cell>
          <cell r="G11017" t="str">
            <v>101</v>
          </cell>
          <cell r="H11017" t="str">
            <v>P</v>
          </cell>
        </row>
        <row r="11018">
          <cell r="A11018" t="str">
            <v>430400010400</v>
          </cell>
          <cell r="B11018" t="str">
            <v>胶辊机（中英文通用-中国版）箱体内开关标识</v>
          </cell>
          <cell r="C11018" t="str">
            <v>带胶PVC贴片//</v>
          </cell>
          <cell r="D11018" t="str">
            <v/>
          </cell>
          <cell r="E11018" t="str">
            <v>套</v>
          </cell>
          <cell r="F11018" t="str">
            <v/>
          </cell>
          <cell r="G11018" t="str">
            <v>101</v>
          </cell>
          <cell r="H11018" t="str">
            <v>P</v>
          </cell>
        </row>
        <row r="11019">
          <cell r="A11019" t="str">
            <v>251832005</v>
          </cell>
          <cell r="B11019" t="str">
            <v>1.8米/1024I 6pl/32头/导带印花机/整机/W/印花</v>
          </cell>
          <cell r="C11019" t="str">
            <v>蓝灰/整体//</v>
          </cell>
          <cell r="D11019" t="str">
            <v>#44-#47主机，不含收卷、放卷、供墨</v>
          </cell>
          <cell r="E11019" t="str">
            <v>台</v>
          </cell>
          <cell r="F11019" t="str">
            <v/>
          </cell>
          <cell r="G11019" t="str">
            <v>HK1102</v>
          </cell>
          <cell r="H11019" t="str">
            <v>M</v>
          </cell>
        </row>
        <row r="11020">
          <cell r="A11020" t="str">
            <v>3500630001</v>
          </cell>
          <cell r="B11020" t="str">
            <v>压布辊组件KM36</v>
          </cell>
          <cell r="C11020" t="str">
            <v>//</v>
          </cell>
          <cell r="D11020" t="str">
            <v>#44-#47</v>
          </cell>
          <cell r="E11020" t="str">
            <v>套</v>
          </cell>
          <cell r="F11020" t="str">
            <v/>
          </cell>
          <cell r="G11020" t="str">
            <v>Q11</v>
          </cell>
          <cell r="H11020" t="str">
            <v>M</v>
          </cell>
        </row>
        <row r="11021">
          <cell r="A11021" t="str">
            <v>3500630002</v>
          </cell>
          <cell r="B11021" t="str">
            <v>左气路组件KM36-180</v>
          </cell>
          <cell r="C11021" t="str">
            <v>//</v>
          </cell>
          <cell r="D11021" t="str">
            <v>#44-#47</v>
          </cell>
          <cell r="E11021" t="str">
            <v>套</v>
          </cell>
          <cell r="F11021" t="str">
            <v>KM32-816</v>
          </cell>
          <cell r="G11021" t="str">
            <v>Q11</v>
          </cell>
          <cell r="H11021" t="str">
            <v>M</v>
          </cell>
        </row>
        <row r="11022">
          <cell r="A11022" t="str">
            <v>3500630003</v>
          </cell>
          <cell r="B11022" t="str">
            <v>标贴部件KM36-180</v>
          </cell>
          <cell r="C11022" t="str">
            <v>//</v>
          </cell>
          <cell r="D11022" t="str">
            <v>#44-#47</v>
          </cell>
          <cell r="E11022" t="str">
            <v>套</v>
          </cell>
          <cell r="F11022" t="str">
            <v/>
          </cell>
          <cell r="G11022" t="str">
            <v>Q11</v>
          </cell>
          <cell r="H11022" t="str">
            <v>M</v>
          </cell>
        </row>
        <row r="11023">
          <cell r="A11023" t="str">
            <v>3500630004</v>
          </cell>
          <cell r="B11023" t="str">
            <v>配送件KM36-180</v>
          </cell>
          <cell r="C11023" t="str">
            <v>//</v>
          </cell>
          <cell r="D11023" t="str">
            <v>#44-#47</v>
          </cell>
          <cell r="E11023" t="str">
            <v>套</v>
          </cell>
          <cell r="F11023" t="str">
            <v/>
          </cell>
          <cell r="G11023" t="str">
            <v>109</v>
          </cell>
          <cell r="H11023" t="str">
            <v>Y</v>
          </cell>
        </row>
        <row r="11024">
          <cell r="A11024" t="str">
            <v>3500630005</v>
          </cell>
          <cell r="B11024" t="str">
            <v>机架部件KM36-180</v>
          </cell>
          <cell r="C11024" t="str">
            <v>//</v>
          </cell>
          <cell r="D11024" t="str">
            <v>#44-#47</v>
          </cell>
          <cell r="E11024" t="str">
            <v>套</v>
          </cell>
          <cell r="F11024" t="str">
            <v>KM32-700</v>
          </cell>
          <cell r="G11024" t="str">
            <v>109</v>
          </cell>
          <cell r="H11024" t="str">
            <v>Y</v>
          </cell>
        </row>
        <row r="11025">
          <cell r="A11025" t="str">
            <v>3500630006</v>
          </cell>
          <cell r="B11025" t="str">
            <v>外衣部件KM36-180</v>
          </cell>
          <cell r="C11025" t="str">
            <v>//</v>
          </cell>
          <cell r="D11025" t="str">
            <v>#44-#47</v>
          </cell>
          <cell r="E11025" t="str">
            <v>套</v>
          </cell>
          <cell r="F11025" t="str">
            <v>KM32-800</v>
          </cell>
          <cell r="G11025" t="str">
            <v>109</v>
          </cell>
          <cell r="H11025" t="str">
            <v>Y</v>
          </cell>
        </row>
        <row r="11026">
          <cell r="A11026" t="str">
            <v>3500630007</v>
          </cell>
          <cell r="B11026" t="str">
            <v>水洗框架组件KM36</v>
          </cell>
          <cell r="C11026" t="str">
            <v>//</v>
          </cell>
          <cell r="D11026" t="str">
            <v>#44-#47</v>
          </cell>
          <cell r="E11026" t="str">
            <v>套</v>
          </cell>
          <cell r="F11026" t="str">
            <v/>
          </cell>
          <cell r="G11026" t="str">
            <v>109</v>
          </cell>
          <cell r="H11026" t="str">
            <v>Y</v>
          </cell>
        </row>
        <row r="11027">
          <cell r="A11027" t="str">
            <v>3500630008</v>
          </cell>
          <cell r="B11027" t="str">
            <v>导带水洗槽部件KM36-180</v>
          </cell>
          <cell r="C11027" t="str">
            <v>//</v>
          </cell>
          <cell r="D11027" t="str">
            <v>#44-#47</v>
          </cell>
          <cell r="E11027" t="str">
            <v>套</v>
          </cell>
          <cell r="F11027" t="str">
            <v/>
          </cell>
          <cell r="G11027" t="str">
            <v>109</v>
          </cell>
          <cell r="H11027" t="str">
            <v>Y</v>
          </cell>
        </row>
        <row r="11028">
          <cell r="A11028" t="str">
            <v>410101223500</v>
          </cell>
          <cell r="B11028" t="str">
            <v>挡纸盘底座</v>
          </cell>
          <cell r="C11028" t="str">
            <v>/6061/黑色阳极氧化</v>
          </cell>
          <cell r="D11028" t="str">
            <v/>
          </cell>
          <cell r="E11028" t="str">
            <v>个</v>
          </cell>
          <cell r="F11028" t="str">
            <v>RA320-01040029</v>
          </cell>
          <cell r="G11028" t="str">
            <v>101</v>
          </cell>
          <cell r="H11028" t="str">
            <v>P</v>
          </cell>
        </row>
        <row r="11029">
          <cell r="A11029" t="str">
            <v>410101219000</v>
          </cell>
          <cell r="B11029" t="str">
            <v>压布辊引导轴</v>
          </cell>
          <cell r="C11029" t="str">
            <v>/45#/镀装饰铬</v>
          </cell>
          <cell r="D11029" t="str">
            <v/>
          </cell>
          <cell r="E11029" t="str">
            <v>个</v>
          </cell>
          <cell r="F11029" t="str">
            <v>A8HV4036-00A</v>
          </cell>
          <cell r="G11029" t="str">
            <v>HK101</v>
          </cell>
          <cell r="H11029" t="str">
            <v>P</v>
          </cell>
        </row>
        <row r="11030">
          <cell r="A11030" t="str">
            <v>410201258400</v>
          </cell>
          <cell r="B11030" t="str">
            <v>风机底板</v>
          </cell>
          <cell r="C11030" t="str">
            <v>/1.5/SPCC/9005黑砂纹</v>
          </cell>
          <cell r="D11030" t="str">
            <v/>
          </cell>
          <cell r="E11030" t="str">
            <v>个</v>
          </cell>
          <cell r="F11030" t="str">
            <v>RA320-070006</v>
          </cell>
          <cell r="G11030" t="str">
            <v>101</v>
          </cell>
          <cell r="H11030" t="str">
            <v>P</v>
          </cell>
        </row>
        <row r="11031">
          <cell r="A11031" t="str">
            <v>410101219100</v>
          </cell>
          <cell r="B11031" t="str">
            <v>压布辊POM垫块</v>
          </cell>
          <cell r="C11031" t="str">
            <v>/白色POM/</v>
          </cell>
          <cell r="D11031" t="str">
            <v/>
          </cell>
          <cell r="E11031" t="str">
            <v>个</v>
          </cell>
          <cell r="F11031" t="str">
            <v>A8HV4037-00A</v>
          </cell>
          <cell r="G11031" t="str">
            <v>HK101</v>
          </cell>
          <cell r="H11031" t="str">
            <v>P</v>
          </cell>
        </row>
        <row r="11032">
          <cell r="A11032" t="str">
            <v>420501017200</v>
          </cell>
          <cell r="B11032" t="str">
            <v>直角中实减速箱</v>
          </cell>
          <cell r="C11032" t="str">
            <v>(JSCC)90GF100RT//</v>
          </cell>
          <cell r="D11032" t="str">
            <v/>
          </cell>
          <cell r="E11032" t="str">
            <v>个</v>
          </cell>
          <cell r="F11032" t="str">
            <v/>
          </cell>
          <cell r="G11032" t="str">
            <v>HK101</v>
          </cell>
          <cell r="H11032" t="str">
            <v>P</v>
          </cell>
        </row>
        <row r="11033">
          <cell r="A11033" t="str">
            <v>410201248300</v>
          </cell>
          <cell r="B11033" t="str">
            <v>压布辊保护罩1(变更)</v>
          </cell>
          <cell r="C11033" t="str">
            <v>//黑色细砂纹</v>
          </cell>
          <cell r="D11033" t="str">
            <v/>
          </cell>
          <cell r="E11033" t="str">
            <v>个</v>
          </cell>
          <cell r="F11033" t="str">
            <v>A8HV4073-00A</v>
          </cell>
          <cell r="G11033" t="str">
            <v>HK101</v>
          </cell>
          <cell r="H11033" t="str">
            <v>P</v>
          </cell>
        </row>
        <row r="11034">
          <cell r="A11034" t="str">
            <v>410403008700</v>
          </cell>
          <cell r="B11034" t="str">
            <v>垫片卷</v>
          </cell>
          <cell r="C11034" t="str">
            <v>见备注/SUS/</v>
          </cell>
          <cell r="D11034" t="str">
            <v>(MISUMI) FGSML T=0.05MM W=12.7MM L=5M</v>
          </cell>
          <cell r="E11034" t="str">
            <v>个</v>
          </cell>
          <cell r="F11034" t="str">
            <v/>
          </cell>
          <cell r="G11034" t="str">
            <v>HK101</v>
          </cell>
          <cell r="H11034" t="str">
            <v>P</v>
          </cell>
        </row>
        <row r="11035">
          <cell r="A11035" t="str">
            <v>410201248400</v>
          </cell>
          <cell r="B11035" t="str">
            <v>压布辊保护罩2(变更)</v>
          </cell>
          <cell r="C11035" t="str">
            <v>//黑色细砂纹</v>
          </cell>
          <cell r="D11035" t="str">
            <v/>
          </cell>
          <cell r="E11035" t="str">
            <v>个</v>
          </cell>
          <cell r="F11035" t="str">
            <v>A8HV4027-00A</v>
          </cell>
          <cell r="G11035" t="str">
            <v>HK101</v>
          </cell>
          <cell r="H11035" t="str">
            <v>P</v>
          </cell>
        </row>
        <row r="11036">
          <cell r="A11036" t="str">
            <v>420506056400</v>
          </cell>
          <cell r="B11036" t="str">
            <v>ACQ80-LB轴向固定架成品包</v>
          </cell>
          <cell r="C11036" t="str">
            <v>F-ACQ80LB//</v>
          </cell>
          <cell r="D11036" t="str">
            <v/>
          </cell>
          <cell r="E11036" t="str">
            <v>个</v>
          </cell>
          <cell r="F11036" t="str">
            <v/>
          </cell>
          <cell r="G11036" t="str">
            <v>HK101</v>
          </cell>
          <cell r="H11036" t="str">
            <v>P</v>
          </cell>
        </row>
        <row r="11037">
          <cell r="A11037" t="str">
            <v>410201248500</v>
          </cell>
          <cell r="B11037" t="str">
            <v>压布辊长保护板</v>
          </cell>
          <cell r="C11037" t="str">
            <v>/3.0 THK CRS(t3.0)/黑色细砂纹</v>
          </cell>
          <cell r="D11037" t="str">
            <v/>
          </cell>
          <cell r="E11037" t="str">
            <v>个</v>
          </cell>
          <cell r="F11037" t="str">
            <v>A8HV4028-00A</v>
          </cell>
          <cell r="G11037" t="str">
            <v>HK101</v>
          </cell>
          <cell r="H11037" t="str">
            <v>P</v>
          </cell>
        </row>
        <row r="11038">
          <cell r="A11038" t="str">
            <v>420402022500</v>
          </cell>
          <cell r="B11038" t="str">
            <v>连接器端子（母）</v>
          </cell>
          <cell r="C11038" t="str">
            <v>(泰科)TE-170262-1//</v>
          </cell>
          <cell r="D11038" t="str">
            <v/>
          </cell>
          <cell r="E11038" t="str">
            <v>个</v>
          </cell>
          <cell r="F11038" t="str">
            <v/>
          </cell>
          <cell r="G11038" t="str">
            <v>HK101</v>
          </cell>
          <cell r="H11038" t="str">
            <v>P</v>
          </cell>
        </row>
        <row r="11039">
          <cell r="A11039" t="str">
            <v>410201248600</v>
          </cell>
          <cell r="B11039" t="str">
            <v>压布辊导向板</v>
          </cell>
          <cell r="C11039" t="str">
            <v>/1.2 THK CRS(t1.2)/黑色细砂纹</v>
          </cell>
          <cell r="D11039" t="str">
            <v/>
          </cell>
          <cell r="E11039" t="str">
            <v>个</v>
          </cell>
          <cell r="F11039" t="str">
            <v>A8HV4029-00A</v>
          </cell>
          <cell r="G11039" t="str">
            <v>HK101</v>
          </cell>
          <cell r="H11039" t="str">
            <v>P</v>
          </cell>
        </row>
        <row r="11040">
          <cell r="A11040" t="str">
            <v>410201248700</v>
          </cell>
          <cell r="B11040" t="str">
            <v>压布辊长保护小板</v>
          </cell>
          <cell r="C11040" t="str">
            <v>/1.2 THK CRS(t1.2)/黑色细砂纹</v>
          </cell>
          <cell r="D11040" t="str">
            <v/>
          </cell>
          <cell r="E11040" t="str">
            <v>个</v>
          </cell>
          <cell r="F11040" t="str">
            <v>A8HV5094-00A</v>
          </cell>
          <cell r="G11040" t="str">
            <v>HK101</v>
          </cell>
          <cell r="H11040" t="str">
            <v>P</v>
          </cell>
        </row>
        <row r="11041">
          <cell r="A11041" t="str">
            <v>410201248800</v>
          </cell>
          <cell r="B11041" t="str">
            <v>压布辊传感器连接板1</v>
          </cell>
          <cell r="C11041" t="str">
            <v>//黑色细砂纹</v>
          </cell>
          <cell r="D11041" t="str">
            <v/>
          </cell>
          <cell r="E11041" t="str">
            <v>个</v>
          </cell>
          <cell r="F11041" t="str">
            <v>A8HV4030-00A</v>
          </cell>
          <cell r="G11041" t="str">
            <v>HK101</v>
          </cell>
          <cell r="H11041" t="str">
            <v>P</v>
          </cell>
        </row>
        <row r="11042">
          <cell r="A11042" t="str">
            <v>410403008800</v>
          </cell>
          <cell r="B11042" t="str">
            <v>垫片卷</v>
          </cell>
          <cell r="C11042" t="str">
            <v>见备注/SUS/</v>
          </cell>
          <cell r="D11042" t="str">
            <v>(MISUMI) FGSML T=0.1MM W=12.7MM L=5M</v>
          </cell>
          <cell r="E11042" t="str">
            <v>个</v>
          </cell>
          <cell r="F11042" t="str">
            <v/>
          </cell>
          <cell r="G11042" t="str">
            <v>HK101</v>
          </cell>
          <cell r="H11042" t="str">
            <v>P</v>
          </cell>
        </row>
        <row r="11043">
          <cell r="A11043" t="str">
            <v>410201248900</v>
          </cell>
          <cell r="B11043" t="str">
            <v>压布辊传感器连接板2</v>
          </cell>
          <cell r="C11043" t="str">
            <v>//黑色细砂纹</v>
          </cell>
          <cell r="D11043" t="str">
            <v/>
          </cell>
          <cell r="E11043" t="str">
            <v>个</v>
          </cell>
          <cell r="F11043" t="str">
            <v>A8HV4031-00A</v>
          </cell>
          <cell r="G11043" t="str">
            <v>HK101</v>
          </cell>
          <cell r="H11043" t="str">
            <v>P</v>
          </cell>
        </row>
        <row r="11044">
          <cell r="A11044" t="str">
            <v>410201249000</v>
          </cell>
          <cell r="B11044" t="str">
            <v>压布辊传感器安装板1</v>
          </cell>
          <cell r="C11044" t="str">
            <v>//黑色细砂纹</v>
          </cell>
          <cell r="D11044" t="str">
            <v/>
          </cell>
          <cell r="E11044" t="str">
            <v>个</v>
          </cell>
          <cell r="F11044" t="str">
            <v>A8HV4032-00A</v>
          </cell>
          <cell r="G11044" t="str">
            <v>HK101</v>
          </cell>
          <cell r="H11044" t="str">
            <v>P</v>
          </cell>
        </row>
        <row r="11045">
          <cell r="A11045" t="str">
            <v>410201249100</v>
          </cell>
          <cell r="B11045" t="str">
            <v>压布辊传感器安装板2</v>
          </cell>
          <cell r="C11045" t="str">
            <v>//黑色细砂纹</v>
          </cell>
          <cell r="D11045" t="str">
            <v/>
          </cell>
          <cell r="E11045" t="str">
            <v>个</v>
          </cell>
          <cell r="F11045" t="str">
            <v>A8HV4033-00A</v>
          </cell>
          <cell r="G11045" t="str">
            <v>HK101</v>
          </cell>
          <cell r="H11045" t="str">
            <v>P</v>
          </cell>
        </row>
        <row r="11046">
          <cell r="A11046" t="str">
            <v>410201249200</v>
          </cell>
          <cell r="B11046" t="str">
            <v>压布辊连接头安装板</v>
          </cell>
          <cell r="C11046" t="str">
            <v>/1.2 THK CRS(t1.2)/黑色细砂纹</v>
          </cell>
          <cell r="D11046" t="str">
            <v/>
          </cell>
          <cell r="E11046" t="str">
            <v>个</v>
          </cell>
          <cell r="F11046" t="str">
            <v>A8HV4034-00A</v>
          </cell>
          <cell r="G11046" t="str">
            <v>HK101</v>
          </cell>
          <cell r="H11046" t="str">
            <v>P</v>
          </cell>
        </row>
        <row r="11047">
          <cell r="A11047" t="str">
            <v>410201249300</v>
          </cell>
          <cell r="B11047" t="str">
            <v>压布辊防护支持板1</v>
          </cell>
          <cell r="C11047" t="str">
            <v>/1.6 THK CRS(t1.6)/黑色细砂纹</v>
          </cell>
          <cell r="D11047" t="str">
            <v/>
          </cell>
          <cell r="E11047" t="str">
            <v>个</v>
          </cell>
          <cell r="F11047" t="str">
            <v>A8HV4035-00A</v>
          </cell>
          <cell r="G11047" t="str">
            <v>HK101</v>
          </cell>
          <cell r="H11047" t="str">
            <v>P</v>
          </cell>
        </row>
        <row r="11048">
          <cell r="A11048" t="str">
            <v>410201257900</v>
          </cell>
          <cell r="B11048" t="str">
            <v>吸风前盖板2</v>
          </cell>
          <cell r="C11048" t="str">
            <v>/1.5/SPCC/9005黑砂纹</v>
          </cell>
          <cell r="D11048" t="str">
            <v/>
          </cell>
          <cell r="E11048" t="str">
            <v>个</v>
          </cell>
          <cell r="F11048" t="str">
            <v>RA320-070002</v>
          </cell>
          <cell r="G11048" t="str">
            <v>101</v>
          </cell>
          <cell r="H11048" t="str">
            <v>P</v>
          </cell>
        </row>
        <row r="11049">
          <cell r="A11049" t="str">
            <v>410201249400</v>
          </cell>
          <cell r="B11049" t="str">
            <v>压布辊引导板</v>
          </cell>
          <cell r="C11049" t="str">
            <v>/1.6 THK CRS(t1.6)/黑色细砂纹</v>
          </cell>
          <cell r="D11049" t="str">
            <v/>
          </cell>
          <cell r="E11049" t="str">
            <v>个</v>
          </cell>
          <cell r="F11049" t="str">
            <v>A8HV4038-00A</v>
          </cell>
          <cell r="G11049" t="str">
            <v>HK101</v>
          </cell>
          <cell r="H11049" t="str">
            <v>P</v>
          </cell>
        </row>
        <row r="11050">
          <cell r="A11050" t="str">
            <v>410201249500</v>
          </cell>
          <cell r="B11050" t="str">
            <v>压布辊电磁阀支架</v>
          </cell>
          <cell r="C11050" t="str">
            <v>/1.5 THK CRS(t1.5)/黑色细砂纹</v>
          </cell>
          <cell r="D11050" t="str">
            <v/>
          </cell>
          <cell r="E11050" t="str">
            <v>个</v>
          </cell>
          <cell r="F11050" t="str">
            <v>A8HV4057-00A</v>
          </cell>
          <cell r="G11050" t="str">
            <v>HK101</v>
          </cell>
          <cell r="H11050" t="str">
            <v>P</v>
          </cell>
        </row>
        <row r="11051">
          <cell r="A11051" t="str">
            <v>410201250100</v>
          </cell>
          <cell r="B11051" t="str">
            <v>右电气板(变更)</v>
          </cell>
          <cell r="C11051" t="str">
            <v>/冷板δ=3.0/镀白锌</v>
          </cell>
          <cell r="D11051" t="str">
            <v/>
          </cell>
          <cell r="E11051" t="str">
            <v>个</v>
          </cell>
          <cell r="F11051" t="str">
            <v>A8HV2315-00A</v>
          </cell>
          <cell r="G11051" t="str">
            <v>HK101</v>
          </cell>
          <cell r="H11051" t="str">
            <v>P</v>
          </cell>
        </row>
        <row r="11052">
          <cell r="A11052" t="str">
            <v>410401047200</v>
          </cell>
          <cell r="B11052" t="str">
            <v>压布辊水平调节螺丝</v>
          </cell>
          <cell r="C11052" t="str">
            <v>LVB10-20/45#/</v>
          </cell>
          <cell r="D11052" t="str">
            <v/>
          </cell>
          <cell r="E11052" t="str">
            <v>个</v>
          </cell>
          <cell r="F11052" t="str">
            <v>A8HV4063-00A</v>
          </cell>
          <cell r="G11052" t="str">
            <v>HK101</v>
          </cell>
          <cell r="H11052" t="str">
            <v>P</v>
          </cell>
        </row>
        <row r="11053">
          <cell r="A11053" t="str">
            <v>410401047300</v>
          </cell>
          <cell r="B11053" t="str">
            <v>超低头内六角螺钉</v>
          </cell>
          <cell r="C11053" t="str">
            <v>CBSTSR4-8/SUS/</v>
          </cell>
          <cell r="D11053" t="str">
            <v/>
          </cell>
          <cell r="E11053" t="str">
            <v>个</v>
          </cell>
          <cell r="F11053" t="str">
            <v>A8HV4062-00A</v>
          </cell>
          <cell r="G11053" t="str">
            <v>HK101</v>
          </cell>
          <cell r="H11053" t="str">
            <v>P</v>
          </cell>
        </row>
        <row r="11054">
          <cell r="A11054" t="str">
            <v>410402004900</v>
          </cell>
          <cell r="B11054" t="str">
            <v>压布辊水平调节螺母</v>
          </cell>
          <cell r="C11054" t="str">
            <v>LVN10/45#/</v>
          </cell>
          <cell r="D11054" t="str">
            <v/>
          </cell>
          <cell r="E11054" t="str">
            <v>个</v>
          </cell>
          <cell r="F11054" t="str">
            <v>A8HV4064-00A</v>
          </cell>
          <cell r="G11054" t="str">
            <v>HK101</v>
          </cell>
          <cell r="H11054" t="str">
            <v>P</v>
          </cell>
        </row>
        <row r="11055">
          <cell r="A11055" t="str">
            <v>410403008500</v>
          </cell>
          <cell r="B11055" t="str">
            <v>垫片</v>
          </cell>
          <cell r="C11055" t="str">
            <v>WSSS20-5-1/SUS/</v>
          </cell>
          <cell r="D11055" t="str">
            <v/>
          </cell>
          <cell r="E11055" t="str">
            <v>个</v>
          </cell>
          <cell r="F11055" t="str">
            <v>A8HV4061-00A</v>
          </cell>
          <cell r="G11055" t="str">
            <v>HK101</v>
          </cell>
          <cell r="H11055" t="str">
            <v>P</v>
          </cell>
        </row>
        <row r="11056">
          <cell r="A11056" t="str">
            <v>410502020700</v>
          </cell>
          <cell r="B11056" t="str">
            <v>端子排铝轨</v>
          </cell>
          <cell r="C11056" t="str">
            <v>(Misumi)MRB-320//</v>
          </cell>
          <cell r="D11056" t="str">
            <v/>
          </cell>
          <cell r="E11056" t="str">
            <v>米</v>
          </cell>
          <cell r="F11056" t="str">
            <v/>
          </cell>
          <cell r="G11056" t="str">
            <v>HK101</v>
          </cell>
          <cell r="H11056" t="str">
            <v>P</v>
          </cell>
        </row>
        <row r="11057">
          <cell r="A11057" t="str">
            <v>420402021300</v>
          </cell>
          <cell r="B11057" t="str">
            <v>接线端子排</v>
          </cell>
          <cell r="C11057" t="str">
            <v>(WAGO)2000-1401//</v>
          </cell>
          <cell r="D11057" t="str">
            <v/>
          </cell>
          <cell r="E11057" t="str">
            <v>个</v>
          </cell>
          <cell r="F11057" t="str">
            <v/>
          </cell>
          <cell r="G11057" t="str">
            <v>HK101</v>
          </cell>
          <cell r="H11057" t="str">
            <v>P</v>
          </cell>
        </row>
        <row r="11058">
          <cell r="A11058" t="str">
            <v>420402021400</v>
          </cell>
          <cell r="B11058" t="str">
            <v>接线排端板</v>
          </cell>
          <cell r="C11058" t="str">
            <v>(WAGO)2000-1491//</v>
          </cell>
          <cell r="D11058" t="str">
            <v/>
          </cell>
          <cell r="E11058" t="str">
            <v>个</v>
          </cell>
          <cell r="F11058" t="str">
            <v/>
          </cell>
          <cell r="G11058" t="str">
            <v>HK101</v>
          </cell>
          <cell r="H11058" t="str">
            <v>P</v>
          </cell>
        </row>
        <row r="11059">
          <cell r="A11059" t="str">
            <v>420402021500</v>
          </cell>
          <cell r="B11059" t="str">
            <v>端子排固定器</v>
          </cell>
          <cell r="C11059" t="str">
            <v>(WAGO)249-116//</v>
          </cell>
          <cell r="D11059" t="str">
            <v/>
          </cell>
          <cell r="E11059" t="str">
            <v>个</v>
          </cell>
          <cell r="F11059" t="str">
            <v/>
          </cell>
          <cell r="G11059" t="str">
            <v>HK101</v>
          </cell>
          <cell r="H11059" t="str">
            <v>P</v>
          </cell>
        </row>
        <row r="11060">
          <cell r="A11060" t="str">
            <v>420402021600</v>
          </cell>
          <cell r="B11060" t="str">
            <v>接线端子排</v>
          </cell>
          <cell r="C11060" t="str">
            <v>(WAGO)2000-1204//</v>
          </cell>
          <cell r="D11060" t="str">
            <v/>
          </cell>
          <cell r="E11060" t="str">
            <v>个</v>
          </cell>
          <cell r="F11060" t="str">
            <v/>
          </cell>
          <cell r="G11060" t="str">
            <v>HK101</v>
          </cell>
          <cell r="H11060" t="str">
            <v>P</v>
          </cell>
        </row>
        <row r="11061">
          <cell r="A11061" t="str">
            <v>420402021700</v>
          </cell>
          <cell r="B11061" t="str">
            <v>接线端子排</v>
          </cell>
          <cell r="C11061" t="str">
            <v>(WAGO)2000-1201//</v>
          </cell>
          <cell r="D11061" t="str">
            <v/>
          </cell>
          <cell r="E11061" t="str">
            <v>个</v>
          </cell>
          <cell r="F11061" t="str">
            <v/>
          </cell>
          <cell r="G11061" t="str">
            <v>HK101</v>
          </cell>
          <cell r="H11061" t="str">
            <v>P</v>
          </cell>
        </row>
        <row r="11062">
          <cell r="A11062" t="str">
            <v>420402021800</v>
          </cell>
          <cell r="B11062" t="str">
            <v>端子排短路器</v>
          </cell>
          <cell r="C11062" t="str">
            <v>(WAGO)2000-402//</v>
          </cell>
          <cell r="D11062" t="str">
            <v/>
          </cell>
          <cell r="E11062" t="str">
            <v>个</v>
          </cell>
          <cell r="F11062" t="str">
            <v/>
          </cell>
          <cell r="G11062" t="str">
            <v>HK101</v>
          </cell>
          <cell r="H11062" t="str">
            <v>P</v>
          </cell>
        </row>
        <row r="11063">
          <cell r="A11063" t="str">
            <v>420402021900</v>
          </cell>
          <cell r="B11063" t="str">
            <v>12P对插件（公）</v>
          </cell>
          <cell r="C11063" t="str">
            <v>(Molex)0039012120//</v>
          </cell>
          <cell r="D11063" t="str">
            <v/>
          </cell>
          <cell r="E11063" t="str">
            <v>个</v>
          </cell>
          <cell r="F11063" t="str">
            <v/>
          </cell>
          <cell r="G11063" t="str">
            <v>HK101</v>
          </cell>
          <cell r="H11063" t="str">
            <v>P</v>
          </cell>
        </row>
        <row r="11064">
          <cell r="A11064" t="str">
            <v>420402022000</v>
          </cell>
          <cell r="B11064" t="str">
            <v>12P对插件（母）</v>
          </cell>
          <cell r="C11064" t="str">
            <v>(Molex)0039012121//</v>
          </cell>
          <cell r="D11064" t="str">
            <v/>
          </cell>
          <cell r="E11064" t="str">
            <v>个</v>
          </cell>
          <cell r="F11064" t="str">
            <v/>
          </cell>
          <cell r="G11064" t="str">
            <v>HK101</v>
          </cell>
          <cell r="H11064" t="str">
            <v>P</v>
          </cell>
        </row>
        <row r="11065">
          <cell r="A11065" t="str">
            <v>420506018400</v>
          </cell>
          <cell r="B11065" t="str">
            <v>2孔金属墨瓶</v>
          </cell>
          <cell r="C11065" t="str">
            <v>1.5倍//</v>
          </cell>
          <cell r="D11065" t="str">
            <v/>
          </cell>
          <cell r="E11065" t="str">
            <v>个</v>
          </cell>
          <cell r="F11065" t="str">
            <v/>
          </cell>
          <cell r="G11065" t="str">
            <v>101</v>
          </cell>
          <cell r="H11065" t="str">
            <v>P</v>
          </cell>
        </row>
        <row r="11066">
          <cell r="A11066" t="str">
            <v>222802002</v>
          </cell>
          <cell r="B11066" t="str">
            <v>2.8米/DX5/2头/写真机/整机/YA/打纸|F</v>
          </cell>
          <cell r="C11066" t="str">
            <v>蓝灰/整体//</v>
          </cell>
          <cell r="D11066" t="str">
            <v>用EP32蓝色机器更改，把原来的五齿放料结构、电机平衡杆收料结构和相应的控制部分全部取消；把原来小的写真收放料2套取消。增加2套51不锈钢收放料组件。</v>
          </cell>
          <cell r="E11066" t="str">
            <v>台</v>
          </cell>
          <cell r="F11066" t="str">
            <v/>
          </cell>
          <cell r="G11066" t="str">
            <v>1102</v>
          </cell>
          <cell r="H11066" t="str">
            <v>M</v>
          </cell>
        </row>
        <row r="11067">
          <cell r="A11067" t="str">
            <v>420502004400</v>
          </cell>
          <cell r="B11067" t="str">
            <v>光幕传感器(日本)</v>
          </cell>
          <cell r="C11067" t="str">
            <v>(Panasonic)SF4CH8//</v>
          </cell>
          <cell r="D11067" t="str">
            <v/>
          </cell>
          <cell r="E11067" t="str">
            <v>个</v>
          </cell>
          <cell r="F11067" t="str">
            <v/>
          </cell>
          <cell r="G11067" t="str">
            <v>HK101</v>
          </cell>
          <cell r="H11067" t="str">
            <v>P</v>
          </cell>
        </row>
        <row r="11068">
          <cell r="A11068" t="str">
            <v>420502004500</v>
          </cell>
          <cell r="B11068" t="str">
            <v>气缸传感器</v>
          </cell>
          <cell r="C11068" t="str">
            <v>(Airtac)CMSG-020//</v>
          </cell>
          <cell r="D11068" t="str">
            <v/>
          </cell>
          <cell r="E11068" t="str">
            <v>个</v>
          </cell>
          <cell r="F11068" t="str">
            <v/>
          </cell>
          <cell r="G11068" t="str">
            <v>HK101</v>
          </cell>
          <cell r="H11068" t="str">
            <v>P</v>
          </cell>
        </row>
        <row r="11069">
          <cell r="A11069" t="str">
            <v>420504017000</v>
          </cell>
          <cell r="B11069" t="str">
            <v>继电器(日本)</v>
          </cell>
          <cell r="C11069" t="str">
            <v>(Panasonic)SF3-L-DC24V//</v>
          </cell>
          <cell r="D11069" t="str">
            <v/>
          </cell>
          <cell r="E11069" t="str">
            <v>个</v>
          </cell>
          <cell r="F11069" t="str">
            <v/>
          </cell>
          <cell r="G11069" t="str">
            <v>HK101</v>
          </cell>
          <cell r="H11069" t="str">
            <v>P</v>
          </cell>
        </row>
        <row r="11070">
          <cell r="A11070" t="str">
            <v>420504017100</v>
          </cell>
          <cell r="B11070" t="str">
            <v>继电器座(日本)</v>
          </cell>
          <cell r="C11070" t="str">
            <v>(Panasonic)SFS4-SFD//</v>
          </cell>
          <cell r="D11070" t="str">
            <v/>
          </cell>
          <cell r="E11070" t="str">
            <v>个</v>
          </cell>
          <cell r="F11070" t="str">
            <v/>
          </cell>
          <cell r="G11070" t="str">
            <v>HK101</v>
          </cell>
          <cell r="H11070" t="str">
            <v>P</v>
          </cell>
        </row>
        <row r="11071">
          <cell r="A11071" t="str">
            <v>420504017200</v>
          </cell>
          <cell r="B11071" t="str">
            <v>继电器(日本)</v>
          </cell>
          <cell r="C11071" t="str">
            <v>(OMRON)G2RV-SR500 DC24//</v>
          </cell>
          <cell r="D11071" t="str">
            <v/>
          </cell>
          <cell r="E11071" t="str">
            <v>个</v>
          </cell>
          <cell r="F11071" t="str">
            <v/>
          </cell>
          <cell r="G11071" t="str">
            <v>HK101</v>
          </cell>
          <cell r="H11071" t="str">
            <v>P</v>
          </cell>
        </row>
        <row r="11072">
          <cell r="A11072" t="str">
            <v>420506055100</v>
          </cell>
          <cell r="B11072" t="str">
            <v>气缸</v>
          </cell>
          <cell r="C11072" t="str">
            <v>(SMC)JCDQA20-20//</v>
          </cell>
          <cell r="D11072" t="str">
            <v/>
          </cell>
          <cell r="E11072" t="str">
            <v>个</v>
          </cell>
          <cell r="F11072" t="str">
            <v>A8HV4060-00A</v>
          </cell>
          <cell r="G11072" t="str">
            <v>HK101</v>
          </cell>
          <cell r="H11072" t="str">
            <v>P</v>
          </cell>
        </row>
        <row r="11073">
          <cell r="A11073" t="str">
            <v>420506055200</v>
          </cell>
          <cell r="B11073" t="str">
            <v>气缸调速阀</v>
          </cell>
          <cell r="C11073" t="str">
            <v>(Airtac)PSL6M5AD/黄銅/</v>
          </cell>
          <cell r="D11073" t="str">
            <v/>
          </cell>
          <cell r="E11073" t="str">
            <v>个</v>
          </cell>
          <cell r="F11073" t="str">
            <v>A8HV4059-00A</v>
          </cell>
          <cell r="G11073" t="str">
            <v>HK101</v>
          </cell>
          <cell r="H11073" t="str">
            <v>P</v>
          </cell>
        </row>
        <row r="11074">
          <cell r="A11074" t="str">
            <v>420506055300</v>
          </cell>
          <cell r="B11074" t="str">
            <v>手动阀</v>
          </cell>
          <cell r="C11074" t="str">
            <v>(Airtac)4H210-06//</v>
          </cell>
          <cell r="D11074" t="str">
            <v/>
          </cell>
          <cell r="E11074" t="str">
            <v>个</v>
          </cell>
          <cell r="F11074" t="str">
            <v>A8HV4065-00A</v>
          </cell>
          <cell r="G11074" t="str">
            <v>HK101</v>
          </cell>
          <cell r="H11074" t="str">
            <v>P</v>
          </cell>
        </row>
        <row r="11075">
          <cell r="A11075" t="str">
            <v>420506055400</v>
          </cell>
          <cell r="B11075" t="str">
            <v>脚踏阀</v>
          </cell>
          <cell r="C11075" t="str">
            <v>(KOKUSAI DENGYO)SFG-1SG3//</v>
          </cell>
          <cell r="D11075" t="str">
            <v/>
          </cell>
          <cell r="E11075" t="str">
            <v>个</v>
          </cell>
          <cell r="F11075" t="str">
            <v/>
          </cell>
          <cell r="G11075" t="str">
            <v>HK101</v>
          </cell>
          <cell r="H11075" t="str">
            <v>P</v>
          </cell>
        </row>
        <row r="11076">
          <cell r="A11076" t="str">
            <v>420506055500</v>
          </cell>
          <cell r="B11076" t="str">
            <v>直角接头</v>
          </cell>
          <cell r="C11076" t="str">
            <v>(Airtac)PL601D/PBT+黄銅/</v>
          </cell>
          <cell r="D11076" t="str">
            <v/>
          </cell>
          <cell r="E11076" t="str">
            <v>个</v>
          </cell>
          <cell r="F11076" t="str">
            <v>A8HV4066-00A</v>
          </cell>
          <cell r="G11076" t="str">
            <v>HK101</v>
          </cell>
          <cell r="H11076" t="str">
            <v>P</v>
          </cell>
        </row>
        <row r="11077">
          <cell r="A11077" t="str">
            <v>420506055600</v>
          </cell>
          <cell r="B11077" t="str">
            <v>直通接头</v>
          </cell>
          <cell r="C11077" t="str">
            <v>(Airtac)PC602D/PBT+黄銅/</v>
          </cell>
          <cell r="D11077" t="str">
            <v/>
          </cell>
          <cell r="E11077" t="str">
            <v>个</v>
          </cell>
          <cell r="F11077" t="str">
            <v>A8HV4067-00A</v>
          </cell>
          <cell r="G11077" t="str">
            <v>HK101</v>
          </cell>
          <cell r="H11077" t="str">
            <v>P</v>
          </cell>
        </row>
        <row r="11078">
          <cell r="A11078" t="str">
            <v>420506055700</v>
          </cell>
          <cell r="B11078" t="str">
            <v>Y型三通</v>
          </cell>
          <cell r="C11078" t="str">
            <v>(Airtac)PY6D/PBT/</v>
          </cell>
          <cell r="D11078" t="str">
            <v/>
          </cell>
          <cell r="E11078" t="str">
            <v>个</v>
          </cell>
          <cell r="F11078" t="str">
            <v>A8HV4069-00A</v>
          </cell>
          <cell r="G11078" t="str">
            <v>HK101</v>
          </cell>
          <cell r="H11078" t="str">
            <v>P</v>
          </cell>
        </row>
        <row r="11079">
          <cell r="A11079" t="str">
            <v>420507005600</v>
          </cell>
          <cell r="B11079" t="str">
            <v>PLC</v>
          </cell>
          <cell r="C11079" t="str">
            <v>(OMRON)CP1E-N20DT-D//</v>
          </cell>
          <cell r="D11079" t="str">
            <v/>
          </cell>
          <cell r="E11079" t="str">
            <v>个</v>
          </cell>
          <cell r="F11079" t="str">
            <v/>
          </cell>
          <cell r="G11079" t="str">
            <v>HK101</v>
          </cell>
          <cell r="H11079" t="str">
            <v>P</v>
          </cell>
        </row>
        <row r="11080">
          <cell r="A11080" t="str">
            <v>430400007500</v>
          </cell>
          <cell r="B11080" t="str">
            <v>锁定标贴</v>
          </cell>
          <cell r="C11080" t="str">
            <v>//</v>
          </cell>
          <cell r="D11080" t="str">
            <v/>
          </cell>
          <cell r="E11080" t="str">
            <v>张</v>
          </cell>
          <cell r="F11080" t="str">
            <v>A8HV5095-00A</v>
          </cell>
          <cell r="G11080" t="str">
            <v>HK101</v>
          </cell>
          <cell r="H11080" t="str">
            <v>P</v>
          </cell>
        </row>
        <row r="11081">
          <cell r="A11081" t="str">
            <v>430400007600</v>
          </cell>
          <cell r="B11081" t="str">
            <v>释放标贴</v>
          </cell>
          <cell r="C11081" t="str">
            <v>//</v>
          </cell>
          <cell r="D11081" t="str">
            <v/>
          </cell>
          <cell r="E11081" t="str">
            <v>张</v>
          </cell>
          <cell r="F11081" t="str">
            <v>A8HV5096-00A</v>
          </cell>
          <cell r="G11081" t="str">
            <v>HK101</v>
          </cell>
          <cell r="H11081" t="str">
            <v>P</v>
          </cell>
        </row>
        <row r="11082">
          <cell r="A11082" t="str">
            <v>450401014600</v>
          </cell>
          <cell r="B11082" t="str">
            <v>电缆防水接头</v>
          </cell>
          <cell r="C11082" t="str">
            <v>(Takachi)RM20S-12B//</v>
          </cell>
          <cell r="D11082" t="str">
            <v/>
          </cell>
          <cell r="E11082" t="str">
            <v>个</v>
          </cell>
          <cell r="F11082" t="str">
            <v/>
          </cell>
          <cell r="G11082" t="str">
            <v>HK101</v>
          </cell>
          <cell r="H11082" t="str">
            <v>P</v>
          </cell>
        </row>
        <row r="11083">
          <cell r="A11083" t="str">
            <v>450401014700</v>
          </cell>
          <cell r="B11083" t="str">
            <v>电缆固定座</v>
          </cell>
          <cell r="C11083" t="str">
            <v>UC-1//</v>
          </cell>
          <cell r="D11083" t="str">
            <v/>
          </cell>
          <cell r="E11083" t="str">
            <v>个</v>
          </cell>
          <cell r="F11083" t="str">
            <v/>
          </cell>
          <cell r="G11083" t="str">
            <v>HK101</v>
          </cell>
          <cell r="H11083" t="str">
            <v>P</v>
          </cell>
        </row>
        <row r="11084">
          <cell r="A11084" t="str">
            <v>430400007700</v>
          </cell>
          <cell r="B11084" t="str">
            <v>喷头数据线数字标签</v>
          </cell>
          <cell r="C11084" t="str">
            <v>1-120 白色 6mm//</v>
          </cell>
          <cell r="D11084" t="str">
            <v/>
          </cell>
          <cell r="E11084" t="str">
            <v>张</v>
          </cell>
          <cell r="F11084" t="str">
            <v/>
          </cell>
          <cell r="G11084" t="str">
            <v>HK101</v>
          </cell>
          <cell r="H11084" t="str">
            <v>P</v>
          </cell>
        </row>
        <row r="11085">
          <cell r="A11085" t="str">
            <v>410201248000</v>
          </cell>
          <cell r="B11085" t="str">
            <v>4720气路板</v>
          </cell>
          <cell r="C11085" t="str">
            <v>/冷板 δ=2.0/镀白锌</v>
          </cell>
          <cell r="D11085" t="str">
            <v/>
          </cell>
          <cell r="E11085" t="str">
            <v>个</v>
          </cell>
          <cell r="F11085" t="str">
            <v>DM8-01011001</v>
          </cell>
          <cell r="G11085" t="str">
            <v>HK101</v>
          </cell>
          <cell r="H11085" t="str">
            <v>P</v>
          </cell>
        </row>
        <row r="11086">
          <cell r="A11086" t="str">
            <v>410201248100</v>
          </cell>
          <cell r="B11086" t="str">
            <v>16头负压板</v>
          </cell>
          <cell r="C11086" t="str">
            <v>/冷板 δ=2.0/镀白锌</v>
          </cell>
          <cell r="D11086" t="str">
            <v/>
          </cell>
          <cell r="E11086" t="str">
            <v>个</v>
          </cell>
          <cell r="F11086" t="str">
            <v>DM8-50200001</v>
          </cell>
          <cell r="G11086" t="str">
            <v>HK101</v>
          </cell>
          <cell r="H11086" t="str">
            <v>P</v>
          </cell>
        </row>
        <row r="11087">
          <cell r="A11087" t="str">
            <v>410301017300</v>
          </cell>
          <cell r="B11087" t="str">
            <v>喷头检测吸墨海绵</v>
          </cell>
          <cell r="C11087" t="str">
            <v>/吸墨海绵/</v>
          </cell>
          <cell r="D11087" t="str">
            <v/>
          </cell>
          <cell r="E11087" t="str">
            <v>个</v>
          </cell>
          <cell r="F11087" t="str">
            <v>K8-89</v>
          </cell>
          <cell r="G11087" t="str">
            <v>HK101</v>
          </cell>
          <cell r="H11087" t="str">
            <v>P</v>
          </cell>
        </row>
        <row r="11088">
          <cell r="A11088" t="str">
            <v>410301017500</v>
          </cell>
          <cell r="B11088" t="str">
            <v>珍珠棉</v>
          </cell>
          <cell r="C11088" t="str">
            <v>L100cmxW200cmxH1cm//</v>
          </cell>
          <cell r="D11088" t="str">
            <v/>
          </cell>
          <cell r="E11088" t="str">
            <v>张</v>
          </cell>
          <cell r="F11088" t="str">
            <v/>
          </cell>
          <cell r="G11088" t="str">
            <v>HK101</v>
          </cell>
          <cell r="H11088" t="str">
            <v>P</v>
          </cell>
        </row>
        <row r="11089">
          <cell r="A11089" t="str">
            <v>410401046400</v>
          </cell>
          <cell r="B11089" t="str">
            <v>内六角杯头凸肩螺栓</v>
          </cell>
          <cell r="C11089" t="str">
            <v>(上隆)STJ-D8-L16//</v>
          </cell>
          <cell r="D11089" t="str">
            <v/>
          </cell>
          <cell r="E11089" t="str">
            <v>个</v>
          </cell>
          <cell r="F11089" t="str">
            <v/>
          </cell>
          <cell r="G11089" t="str">
            <v>HK101</v>
          </cell>
          <cell r="H11089" t="str">
            <v>P</v>
          </cell>
        </row>
        <row r="11090">
          <cell r="A11090" t="str">
            <v>410401046500</v>
          </cell>
          <cell r="B11090" t="str">
            <v>树脂内六角螺钉</v>
          </cell>
          <cell r="C11090" t="str">
            <v>(怡合达)TAB02-M3-L6//</v>
          </cell>
          <cell r="D11090" t="str">
            <v/>
          </cell>
          <cell r="E11090" t="str">
            <v>个</v>
          </cell>
          <cell r="F11090" t="str">
            <v/>
          </cell>
          <cell r="G11090" t="str">
            <v>HK101</v>
          </cell>
          <cell r="H11090" t="str">
            <v>P</v>
          </cell>
        </row>
        <row r="11091">
          <cell r="A11091" t="str">
            <v>410401046600</v>
          </cell>
          <cell r="B11091" t="str">
            <v>六角头螺栓</v>
          </cell>
          <cell r="C11091" t="str">
            <v>GB/T5782-2000 M16x70/不锈钢 A2-70/</v>
          </cell>
          <cell r="D11091" t="str">
            <v/>
          </cell>
          <cell r="E11091" t="str">
            <v>个</v>
          </cell>
          <cell r="F11091" t="str">
            <v/>
          </cell>
          <cell r="G11091" t="str">
            <v>HK101</v>
          </cell>
          <cell r="H11091" t="str">
            <v>P</v>
          </cell>
        </row>
        <row r="11092">
          <cell r="A11092" t="str">
            <v>410401046700</v>
          </cell>
          <cell r="B11092" t="str">
            <v>内六角紧定螺钉</v>
          </cell>
          <cell r="C11092" t="str">
            <v>GB/T 77-2000 M6*8/不锈钢/</v>
          </cell>
          <cell r="D11092" t="str">
            <v/>
          </cell>
          <cell r="E11092" t="str">
            <v>个</v>
          </cell>
          <cell r="F11092" t="str">
            <v/>
          </cell>
          <cell r="G11092" t="str">
            <v>HK101</v>
          </cell>
          <cell r="H11092" t="str">
            <v>P</v>
          </cell>
        </row>
        <row r="11093">
          <cell r="A11093" t="str">
            <v>410401046800</v>
          </cell>
          <cell r="B11093" t="str">
            <v>内六角平圆头螺钉</v>
          </cell>
          <cell r="C11093" t="str">
            <v>GB70.2-2000 M5×16/不锈钢/</v>
          </cell>
          <cell r="D11093" t="str">
            <v/>
          </cell>
          <cell r="E11093" t="str">
            <v>个</v>
          </cell>
          <cell r="F11093" t="str">
            <v/>
          </cell>
          <cell r="G11093" t="str">
            <v>HK101</v>
          </cell>
          <cell r="H11093" t="str">
            <v>P</v>
          </cell>
        </row>
        <row r="11094">
          <cell r="A11094" t="str">
            <v>410401046900</v>
          </cell>
          <cell r="B11094" t="str">
            <v>十字槽盘头螺钉</v>
          </cell>
          <cell r="C11094" t="str">
            <v>GB/T818 M5×6/不锈钢/</v>
          </cell>
          <cell r="D11094" t="str">
            <v/>
          </cell>
          <cell r="E11094" t="str">
            <v>个</v>
          </cell>
          <cell r="F11094" t="str">
            <v/>
          </cell>
          <cell r="G11094" t="str">
            <v>HK101</v>
          </cell>
          <cell r="H11094" t="str">
            <v>P</v>
          </cell>
        </row>
        <row r="11095">
          <cell r="A11095" t="str">
            <v>410401047000</v>
          </cell>
          <cell r="B11095" t="str">
            <v>十字槽盘头螺钉</v>
          </cell>
          <cell r="C11095" t="str">
            <v>GB/T818 M6×6/不锈钢/</v>
          </cell>
          <cell r="D11095" t="str">
            <v/>
          </cell>
          <cell r="E11095" t="str">
            <v>个</v>
          </cell>
          <cell r="F11095" t="str">
            <v/>
          </cell>
          <cell r="G11095" t="str">
            <v>HK101</v>
          </cell>
          <cell r="H11095" t="str">
            <v>P</v>
          </cell>
        </row>
        <row r="11096">
          <cell r="A11096" t="str">
            <v>410401047100</v>
          </cell>
          <cell r="B11096" t="str">
            <v>铜垫柱</v>
          </cell>
          <cell r="C11096" t="str">
            <v>M3*50//</v>
          </cell>
          <cell r="D11096" t="str">
            <v/>
          </cell>
          <cell r="E11096" t="str">
            <v>个</v>
          </cell>
          <cell r="F11096" t="str">
            <v/>
          </cell>
          <cell r="G11096" t="str">
            <v>HK101</v>
          </cell>
          <cell r="H11096" t="str">
            <v>P</v>
          </cell>
        </row>
        <row r="11097">
          <cell r="A11097" t="str">
            <v>410403008400</v>
          </cell>
          <cell r="B11097" t="str">
            <v>特大垫圈 C级</v>
          </cell>
          <cell r="C11097" t="str">
            <v>GB/T5782-2000 6X2/不锈钢/</v>
          </cell>
          <cell r="D11097" t="str">
            <v/>
          </cell>
          <cell r="E11097" t="str">
            <v>个</v>
          </cell>
          <cell r="F11097" t="str">
            <v/>
          </cell>
          <cell r="G11097" t="str">
            <v>HK101</v>
          </cell>
          <cell r="H11097" t="str">
            <v>P</v>
          </cell>
        </row>
        <row r="11098">
          <cell r="A11098" t="str">
            <v>410405006300</v>
          </cell>
          <cell r="B11098" t="str">
            <v>弹性圆柱销</v>
          </cell>
          <cell r="C11098" t="str">
            <v>GB/T 879  φ16*30/20#/发黑</v>
          </cell>
          <cell r="D11098" t="str">
            <v/>
          </cell>
          <cell r="E11098" t="str">
            <v>个</v>
          </cell>
          <cell r="F11098" t="str">
            <v/>
          </cell>
          <cell r="G11098" t="str">
            <v>HK101</v>
          </cell>
          <cell r="H11098" t="str">
            <v>P</v>
          </cell>
        </row>
        <row r="11099">
          <cell r="A11099" t="str">
            <v>410405006400</v>
          </cell>
          <cell r="B11099" t="str">
            <v>内螺纹圆柱销</v>
          </cell>
          <cell r="C11099" t="str">
            <v>[GB/T120.2-2000]10x30//</v>
          </cell>
          <cell r="D11099" t="str">
            <v/>
          </cell>
          <cell r="E11099" t="str">
            <v>个</v>
          </cell>
          <cell r="F11099" t="str">
            <v/>
          </cell>
          <cell r="G11099" t="str">
            <v>HK101</v>
          </cell>
          <cell r="H11099" t="str">
            <v>P</v>
          </cell>
        </row>
        <row r="11100">
          <cell r="A11100" t="str">
            <v>410406013400</v>
          </cell>
          <cell r="B11100" t="str">
            <v>带座轴承</v>
          </cell>
          <cell r="C11100" t="str">
            <v>(MISUMI)BGTNB6006ZZ//</v>
          </cell>
          <cell r="D11100" t="str">
            <v/>
          </cell>
          <cell r="E11100" t="str">
            <v>个</v>
          </cell>
          <cell r="F11100" t="str">
            <v>P18-19</v>
          </cell>
          <cell r="G11100" t="str">
            <v>HK101</v>
          </cell>
          <cell r="H11100" t="str">
            <v>P</v>
          </cell>
        </row>
        <row r="11101">
          <cell r="A11101" t="str">
            <v>410101223600</v>
          </cell>
          <cell r="B11101" t="str">
            <v>16头喷头清洗铝梁</v>
          </cell>
          <cell r="C11101" t="str">
            <v>/A30120 铝型材/</v>
          </cell>
          <cell r="D11101" t="str">
            <v/>
          </cell>
          <cell r="E11101" t="str">
            <v>个</v>
          </cell>
          <cell r="F11101" t="str">
            <v>DM8-41020005</v>
          </cell>
          <cell r="G11101" t="str">
            <v>HK101</v>
          </cell>
          <cell r="H11101" t="str">
            <v>P</v>
          </cell>
        </row>
        <row r="11102">
          <cell r="A11102" t="str">
            <v>410101223800</v>
          </cell>
          <cell r="B11102" t="str">
            <v>16头蒸汽槽</v>
          </cell>
          <cell r="C11102" t="str">
            <v>/AL6061/黑色阳极氧化</v>
          </cell>
          <cell r="D11102" t="str">
            <v/>
          </cell>
          <cell r="E11102" t="str">
            <v>个</v>
          </cell>
          <cell r="F11102" t="str">
            <v>DM8-02010005</v>
          </cell>
          <cell r="G11102" t="str">
            <v>HK101</v>
          </cell>
          <cell r="H11102" t="str">
            <v>P</v>
          </cell>
        </row>
        <row r="11103">
          <cell r="A11103" t="str">
            <v>410201258500</v>
          </cell>
          <cell r="B11103" t="str">
            <v>16头喷头检测托板</v>
          </cell>
          <cell r="C11103" t="str">
            <v>/冷板 δ=1.6/镀白锌</v>
          </cell>
          <cell r="D11103" t="str">
            <v/>
          </cell>
          <cell r="E11103" t="str">
            <v>个</v>
          </cell>
          <cell r="F11103" t="str">
            <v>DM8-42000001</v>
          </cell>
          <cell r="G11103" t="str">
            <v>HK101</v>
          </cell>
          <cell r="H11103" t="str">
            <v>P</v>
          </cell>
        </row>
        <row r="11104">
          <cell r="A11104" t="str">
            <v>410201258600</v>
          </cell>
          <cell r="B11104" t="str">
            <v>喷头检测海绵托</v>
          </cell>
          <cell r="C11104" t="str">
            <v>/304 δ=1.0/</v>
          </cell>
          <cell r="D11104" t="str">
            <v/>
          </cell>
          <cell r="E11104" t="str">
            <v>个</v>
          </cell>
          <cell r="F11104" t="str">
            <v>DM8-42100001</v>
          </cell>
          <cell r="G11104" t="str">
            <v>HK101</v>
          </cell>
          <cell r="H11104" t="str">
            <v>P</v>
          </cell>
        </row>
        <row r="11105">
          <cell r="A11105" t="str">
            <v>410201258700</v>
          </cell>
          <cell r="B11105" t="str">
            <v>喷头检测接墨槽</v>
          </cell>
          <cell r="C11105" t="str">
            <v>/304 δ=1.2/</v>
          </cell>
          <cell r="D11105" t="str">
            <v/>
          </cell>
          <cell r="E11105" t="str">
            <v>个</v>
          </cell>
          <cell r="F11105" t="str">
            <v>DM8-42101000</v>
          </cell>
          <cell r="G11105" t="str">
            <v>HK101</v>
          </cell>
          <cell r="H11105" t="str">
            <v>P</v>
          </cell>
        </row>
        <row r="11106">
          <cell r="A11106" t="str">
            <v>410201259200</v>
          </cell>
          <cell r="B11106" t="str">
            <v>4X4保湿接墨板</v>
          </cell>
          <cell r="C11106" t="str">
            <v>/不锈钢板 δ=1.0/</v>
          </cell>
          <cell r="D11106" t="str">
            <v/>
          </cell>
          <cell r="E11106" t="str">
            <v>个</v>
          </cell>
          <cell r="F11106" t="str">
            <v>K44-00000002</v>
          </cell>
          <cell r="G11106" t="str">
            <v>HK101</v>
          </cell>
          <cell r="H11106" t="str">
            <v>P</v>
          </cell>
        </row>
        <row r="11107">
          <cell r="A11107" t="str">
            <v>410301018100</v>
          </cell>
          <cell r="B11107" t="str">
            <v>喷头检测海绵</v>
          </cell>
          <cell r="C11107" t="str">
            <v>/吸墨海绵/</v>
          </cell>
          <cell r="D11107" t="str">
            <v/>
          </cell>
          <cell r="E11107" t="str">
            <v>个</v>
          </cell>
          <cell r="F11107" t="str">
            <v>DM8-42100002</v>
          </cell>
          <cell r="G11107" t="str">
            <v>HK101</v>
          </cell>
          <cell r="H11107" t="str">
            <v>P</v>
          </cell>
        </row>
        <row r="11108">
          <cell r="A11108" t="str">
            <v>410101223900</v>
          </cell>
          <cell r="B11108" t="str">
            <v>4X4小车左板</v>
          </cell>
          <cell r="C11108" t="str">
            <v>/AL6061/黑色阳极氧化</v>
          </cell>
          <cell r="D11108" t="str">
            <v/>
          </cell>
          <cell r="E11108" t="str">
            <v>个</v>
          </cell>
          <cell r="F11108" t="str">
            <v>K44-05020002</v>
          </cell>
          <cell r="G11108" t="str">
            <v>HK101</v>
          </cell>
          <cell r="H11108" t="str">
            <v>P</v>
          </cell>
        </row>
        <row r="11109">
          <cell r="A11109" t="str">
            <v>410501030500</v>
          </cell>
          <cell r="B11109" t="str">
            <v>微型滚珠直线导轨</v>
          </cell>
          <cell r="C11109" t="str">
            <v>(上隆)SNCC-H16-2-L390//</v>
          </cell>
          <cell r="D11109" t="str">
            <v/>
          </cell>
          <cell r="E11109" t="str">
            <v>个</v>
          </cell>
          <cell r="F11109" t="str">
            <v/>
          </cell>
          <cell r="G11109" t="str">
            <v>HK101</v>
          </cell>
          <cell r="H11109" t="str">
            <v>P</v>
          </cell>
        </row>
        <row r="11110">
          <cell r="A11110" t="str">
            <v>410501030600</v>
          </cell>
          <cell r="B11110" t="str">
            <v>拖链</v>
          </cell>
          <cell r="C11110" t="str">
            <v>(IGUS)07.16.038.0,420，28节//</v>
          </cell>
          <cell r="D11110" t="str">
            <v/>
          </cell>
          <cell r="E11110" t="str">
            <v>个</v>
          </cell>
          <cell r="F11110" t="str">
            <v/>
          </cell>
          <cell r="G11110" t="str">
            <v>HK101</v>
          </cell>
          <cell r="H11110" t="str">
            <v>P</v>
          </cell>
        </row>
        <row r="11111">
          <cell r="A11111" t="str">
            <v>410502021000</v>
          </cell>
          <cell r="B11111" t="str">
            <v>导向轴一端台阶内螺纹</v>
          </cell>
          <cell r="C11111" t="str">
            <v>(怡合达)SHB11-D20-L680-E4-P14-M8//</v>
          </cell>
          <cell r="D11111" t="str">
            <v/>
          </cell>
          <cell r="E11111" t="str">
            <v>个</v>
          </cell>
          <cell r="F11111" t="str">
            <v/>
          </cell>
          <cell r="G11111" t="str">
            <v>HK101</v>
          </cell>
          <cell r="H11111" t="str">
            <v>P</v>
          </cell>
        </row>
        <row r="11112">
          <cell r="A11112" t="str">
            <v>410101226300</v>
          </cell>
          <cell r="B11112" t="str">
            <v>上横梁右端固定座(变更)</v>
          </cell>
          <cell r="C11112" t="str">
            <v>/6061/本色阳极氧化</v>
          </cell>
          <cell r="D11112" t="str">
            <v/>
          </cell>
          <cell r="E11112" t="str">
            <v>个</v>
          </cell>
          <cell r="F11112" t="str">
            <v>XZ1622-01000006</v>
          </cell>
          <cell r="G11112" t="str">
            <v>101</v>
          </cell>
          <cell r="H11112" t="str">
            <v>P</v>
          </cell>
        </row>
        <row r="11113">
          <cell r="A11113" t="str">
            <v>410502021100</v>
          </cell>
          <cell r="B11113" t="str">
            <v>同步带</v>
          </cell>
          <cell r="C11113" t="str">
            <v>(上隆)RBTS3M-500-150//</v>
          </cell>
          <cell r="D11113" t="str">
            <v/>
          </cell>
          <cell r="E11113" t="str">
            <v>个</v>
          </cell>
          <cell r="F11113" t="str">
            <v>DM8-41020004</v>
          </cell>
          <cell r="G11113" t="str">
            <v>HK101</v>
          </cell>
          <cell r="H11113" t="str">
            <v>P</v>
          </cell>
        </row>
        <row r="11114">
          <cell r="A11114" t="str">
            <v>410101226200</v>
          </cell>
          <cell r="B11114" t="str">
            <v>两级宽同步带轮(变更)</v>
          </cell>
          <cell r="C11114" t="str">
            <v>/6061/</v>
          </cell>
          <cell r="D11114" t="str">
            <v/>
          </cell>
          <cell r="E11114" t="str">
            <v>个</v>
          </cell>
          <cell r="F11114" t="str">
            <v>XZ1622-02030006</v>
          </cell>
          <cell r="G11114" t="str">
            <v>101</v>
          </cell>
          <cell r="H11114" t="str">
            <v>P</v>
          </cell>
        </row>
        <row r="11115">
          <cell r="A11115" t="str">
            <v>420506056500</v>
          </cell>
          <cell r="B11115" t="str">
            <v>迷你气缸</v>
          </cell>
          <cell r="C11115" t="str">
            <v>MAL25X150-SCMLB//</v>
          </cell>
          <cell r="D11115" t="str">
            <v/>
          </cell>
          <cell r="E11115" t="str">
            <v>个</v>
          </cell>
          <cell r="F11115" t="str">
            <v/>
          </cell>
          <cell r="G11115" t="str">
            <v>HK101</v>
          </cell>
          <cell r="H11115" t="str">
            <v>P</v>
          </cell>
        </row>
        <row r="11116">
          <cell r="A11116" t="str">
            <v>410101224400</v>
          </cell>
          <cell r="B11116" t="str">
            <v>4X4保湿间隔条</v>
          </cell>
          <cell r="C11116" t="str">
            <v>/AL6061/黑色阳极氧化</v>
          </cell>
          <cell r="D11116" t="str">
            <v/>
          </cell>
          <cell r="E11116" t="str">
            <v>个</v>
          </cell>
          <cell r="F11116" t="str">
            <v>K44-06010005</v>
          </cell>
          <cell r="G11116" t="str">
            <v>HK101</v>
          </cell>
          <cell r="H11116" t="str">
            <v>P</v>
          </cell>
        </row>
        <row r="11117">
          <cell r="A11117" t="str">
            <v>410101145602</v>
          </cell>
          <cell r="B11117" t="str">
            <v>E12-5M K50放料左侧板</v>
          </cell>
          <cell r="C11117" t="str">
            <v>/2A12/黑色阳极氧化</v>
          </cell>
          <cell r="D11117" t="str">
            <v/>
          </cell>
          <cell r="E11117" t="str">
            <v>个</v>
          </cell>
          <cell r="F11117" t="str">
            <v>KK50-01010001</v>
          </cell>
          <cell r="G11117" t="str">
            <v>101</v>
          </cell>
          <cell r="H11117" t="str">
            <v>P</v>
          </cell>
        </row>
        <row r="11118">
          <cell r="A11118" t="str">
            <v>410201194409</v>
          </cell>
          <cell r="B11118" t="str">
            <v>E12-5M 主梁结合件</v>
          </cell>
          <cell r="C11118" t="str">
            <v>/Q235A+钢管/C</v>
          </cell>
          <cell r="D11118" t="str">
            <v/>
          </cell>
          <cell r="E11118" t="str">
            <v>个</v>
          </cell>
          <cell r="F11118" t="str">
            <v>KK50-01000001</v>
          </cell>
          <cell r="G11118" t="str">
            <v>101</v>
          </cell>
          <cell r="H11118" t="str">
            <v>P</v>
          </cell>
        </row>
        <row r="11119">
          <cell r="A11119" t="str">
            <v>420601068602</v>
          </cell>
          <cell r="B11119" t="str">
            <v>前收料电机线(变更)</v>
          </cell>
          <cell r="C11119" t="str">
            <v>//</v>
          </cell>
          <cell r="D11119" t="str">
            <v/>
          </cell>
          <cell r="E11119" t="str">
            <v>根</v>
          </cell>
          <cell r="F11119" t="str">
            <v>KK50-09120005</v>
          </cell>
          <cell r="G11119" t="str">
            <v>101</v>
          </cell>
          <cell r="H11119" t="str">
            <v>P</v>
          </cell>
        </row>
        <row r="11120">
          <cell r="A11120" t="str">
            <v>420601105901</v>
          </cell>
          <cell r="B11120" t="str">
            <v>压墨电磁阀线</v>
          </cell>
          <cell r="C11120" t="str">
            <v>//</v>
          </cell>
          <cell r="D11120" t="str">
            <v/>
          </cell>
          <cell r="E11120" t="str">
            <v>根</v>
          </cell>
          <cell r="F11120" t="str">
            <v>K5S32-09150002</v>
          </cell>
          <cell r="G11120" t="str">
            <v>101</v>
          </cell>
          <cell r="H11120" t="str">
            <v>S</v>
          </cell>
        </row>
        <row r="11121">
          <cell r="A11121" t="str">
            <v>420603001401</v>
          </cell>
          <cell r="B11121" t="str">
            <v>C512I-8头PLUS K系统线束(变更)</v>
          </cell>
          <cell r="C11121" t="str">
            <v>//</v>
          </cell>
          <cell r="D11121" t="str">
            <v/>
          </cell>
          <cell r="E11121" t="str">
            <v>套</v>
          </cell>
          <cell r="F11121" t="str">
            <v/>
          </cell>
          <cell r="G11121" t="str">
            <v>101</v>
          </cell>
          <cell r="H11121" t="str">
            <v>S</v>
          </cell>
        </row>
        <row r="11122">
          <cell r="A11122" t="str">
            <v>420405000800</v>
          </cell>
          <cell r="B11122" t="str">
            <v>PCB光板</v>
          </cell>
          <cell r="C11122" t="str">
            <v>LcdTemp-V1R0-20180817//</v>
          </cell>
          <cell r="D11122" t="str">
            <v/>
          </cell>
          <cell r="E11122" t="str">
            <v>块</v>
          </cell>
          <cell r="F11122" t="str">
            <v/>
          </cell>
          <cell r="G11122" t="str">
            <v>101</v>
          </cell>
          <cell r="H11122" t="str">
            <v>P</v>
          </cell>
        </row>
        <row r="11123">
          <cell r="A11123" t="str">
            <v>420603000701</v>
          </cell>
          <cell r="B11123" t="str">
            <v>C512I-8头PLUS K系统不带负压线束|F</v>
          </cell>
          <cell r="C11123" t="str">
            <v>//</v>
          </cell>
          <cell r="D11123" t="str">
            <v/>
          </cell>
          <cell r="E11123" t="str">
            <v>套</v>
          </cell>
          <cell r="F11123" t="str">
            <v/>
          </cell>
          <cell r="G11123" t="str">
            <v>101</v>
          </cell>
          <cell r="H11123" t="str">
            <v>S</v>
          </cell>
        </row>
        <row r="11124">
          <cell r="A11124" t="str">
            <v>410101121001</v>
          </cell>
          <cell r="B11124" t="str">
            <v>喷头底板（二）</v>
          </cell>
          <cell r="C11124" t="str">
            <v>/6061/</v>
          </cell>
          <cell r="D11124" t="str">
            <v/>
          </cell>
          <cell r="E11124" t="str">
            <v>个</v>
          </cell>
          <cell r="F11124" t="str">
            <v>SEP32-05000003</v>
          </cell>
          <cell r="G11124" t="str">
            <v>101</v>
          </cell>
          <cell r="H11124" t="str">
            <v>P</v>
          </cell>
        </row>
        <row r="11125">
          <cell r="A11125" t="str">
            <v>420405000700</v>
          </cell>
          <cell r="B11125" t="str">
            <v>PCB光板</v>
          </cell>
          <cell r="C11125" t="str">
            <v>FAN-V2R0-20180809//</v>
          </cell>
          <cell r="D11125" t="str">
            <v/>
          </cell>
          <cell r="E11125" t="str">
            <v>块</v>
          </cell>
          <cell r="F11125" t="str">
            <v/>
          </cell>
          <cell r="G11125" t="str">
            <v>101</v>
          </cell>
          <cell r="H11125" t="str">
            <v>P</v>
          </cell>
        </row>
        <row r="11126">
          <cell r="A11126" t="str">
            <v>213208017</v>
          </cell>
          <cell r="B11126" t="str">
            <v>3.2米/1024I 30pl/8头/喷绘机/整机/K/喷绘|F</v>
          </cell>
          <cell r="C11126" t="str">
            <v>黑色/E整体//</v>
          </cell>
          <cell r="D11126" t="str">
            <v>新喷绘机样品，颜色待定</v>
          </cell>
          <cell r="E11126" t="str">
            <v>台</v>
          </cell>
          <cell r="F11126" t="str">
            <v>XP32-00000000</v>
          </cell>
          <cell r="G11126" t="str">
            <v>1102</v>
          </cell>
          <cell r="H11126" t="str">
            <v>M</v>
          </cell>
        </row>
        <row r="11127">
          <cell r="A11127" t="str">
            <v>410101219600</v>
          </cell>
          <cell r="B11127" t="str">
            <v>拨布系统轴承托架同等传动比</v>
          </cell>
          <cell r="C11127" t="str">
            <v>/6061/本色阳极氧化</v>
          </cell>
          <cell r="D11127" t="str">
            <v/>
          </cell>
          <cell r="E11127" t="str">
            <v>组</v>
          </cell>
          <cell r="F11127" t="str">
            <v>SZ-EKK32-180822-02</v>
          </cell>
          <cell r="G11127" t="str">
            <v>101</v>
          </cell>
          <cell r="H11127" t="str">
            <v>P</v>
          </cell>
        </row>
        <row r="11128">
          <cell r="A11128" t="str">
            <v>410101219500</v>
          </cell>
          <cell r="B11128" t="str">
            <v>拨布系统轴承托架大转速</v>
          </cell>
          <cell r="C11128" t="str">
            <v>/6061/本色阳极氧化</v>
          </cell>
          <cell r="D11128" t="str">
            <v/>
          </cell>
          <cell r="E11128" t="str">
            <v>组</v>
          </cell>
          <cell r="F11128" t="str">
            <v>SZ-EKK32-180822-01</v>
          </cell>
          <cell r="G11128" t="str">
            <v>101</v>
          </cell>
          <cell r="H11128" t="str">
            <v>P</v>
          </cell>
        </row>
        <row r="11129">
          <cell r="A11129" t="str">
            <v>410401047500</v>
          </cell>
          <cell r="B11129" t="str">
            <v>单头六角尼龙柱</v>
          </cell>
          <cell r="C11129" t="str">
            <v>M3×50（一头外丝一头内丝）//</v>
          </cell>
          <cell r="D11129" t="str">
            <v/>
          </cell>
          <cell r="E11129" t="str">
            <v>个</v>
          </cell>
          <cell r="F11129" t="str">
            <v/>
          </cell>
          <cell r="G11129" t="str">
            <v>101</v>
          </cell>
          <cell r="H11129" t="str">
            <v>P</v>
          </cell>
        </row>
        <row r="11130">
          <cell r="A11130" t="str">
            <v>410401047400</v>
          </cell>
          <cell r="B11130" t="str">
            <v>单头六角尼龙柱</v>
          </cell>
          <cell r="C11130" t="str">
            <v>M3×20（一头外丝一头内丝）//</v>
          </cell>
          <cell r="D11130" t="str">
            <v/>
          </cell>
          <cell r="E11130" t="str">
            <v>个</v>
          </cell>
          <cell r="F11130" t="str">
            <v/>
          </cell>
          <cell r="G11130" t="str">
            <v>101</v>
          </cell>
          <cell r="H11130" t="str">
            <v>P</v>
          </cell>
        </row>
        <row r="11131">
          <cell r="A11131" t="str">
            <v>410201249900</v>
          </cell>
          <cell r="B11131" t="str">
            <v>5米后罩壳挡风封板</v>
          </cell>
          <cell r="C11131" t="str">
            <v>/镀锌板（t=1）/</v>
          </cell>
          <cell r="D11131" t="str">
            <v/>
          </cell>
          <cell r="E11131" t="str">
            <v>个</v>
          </cell>
          <cell r="F11131" t="str">
            <v>KK50-01000038</v>
          </cell>
          <cell r="G11131" t="str">
            <v>401</v>
          </cell>
          <cell r="H11131" t="str">
            <v>P</v>
          </cell>
        </row>
        <row r="11132">
          <cell r="A11132" t="str">
            <v>420506053600</v>
          </cell>
          <cell r="B11132" t="str">
            <v>主墨盒</v>
          </cell>
          <cell r="C11132" t="str">
            <v>1.5L//</v>
          </cell>
          <cell r="D11132" t="str">
            <v>OEM配件</v>
          </cell>
          <cell r="E11132" t="str">
            <v>个</v>
          </cell>
          <cell r="F11132" t="str">
            <v/>
          </cell>
          <cell r="G11132" t="str">
            <v>101</v>
          </cell>
          <cell r="H11132" t="str">
            <v>P</v>
          </cell>
        </row>
        <row r="11133">
          <cell r="A11133" t="str">
            <v>410406013500</v>
          </cell>
          <cell r="B11133" t="str">
            <v>无油衬套</v>
          </cell>
          <cell r="C11133" t="str">
            <v>(上隆)BUFK-D12-L12//</v>
          </cell>
          <cell r="D11133" t="str">
            <v/>
          </cell>
          <cell r="E11133" t="str">
            <v>个</v>
          </cell>
          <cell r="F11133" t="str">
            <v/>
          </cell>
          <cell r="G11133" t="str">
            <v>HK101</v>
          </cell>
          <cell r="H11133" t="str">
            <v>P</v>
          </cell>
        </row>
        <row r="11134">
          <cell r="A11134" t="str">
            <v>410406013600</v>
          </cell>
          <cell r="B11134" t="str">
            <v>无油衬套</v>
          </cell>
          <cell r="C11134" t="str">
            <v>(上隆)BSFK-D12-L8//</v>
          </cell>
          <cell r="D11134" t="str">
            <v/>
          </cell>
          <cell r="E11134" t="str">
            <v>个</v>
          </cell>
          <cell r="F11134" t="str">
            <v/>
          </cell>
          <cell r="G11134" t="str">
            <v>HK101</v>
          </cell>
          <cell r="H11134" t="str">
            <v>P</v>
          </cell>
        </row>
        <row r="11135">
          <cell r="A11135" t="str">
            <v>410406013700</v>
          </cell>
          <cell r="B11135" t="str">
            <v>带滑块座式轴承</v>
          </cell>
          <cell r="C11135" t="str">
            <v>(上隆)BRTK-50//</v>
          </cell>
          <cell r="D11135" t="str">
            <v/>
          </cell>
          <cell r="E11135" t="str">
            <v>个</v>
          </cell>
          <cell r="F11135" t="str">
            <v/>
          </cell>
          <cell r="G11135" t="str">
            <v>HK101</v>
          </cell>
          <cell r="H11135" t="str">
            <v>P</v>
          </cell>
        </row>
        <row r="11136">
          <cell r="A11136" t="str">
            <v>410406013800</v>
          </cell>
          <cell r="B11136" t="str">
            <v>角接触球轴承</v>
          </cell>
          <cell r="C11136" t="str">
            <v>GB/T292-94 7003AC//</v>
          </cell>
          <cell r="D11136" t="str">
            <v/>
          </cell>
          <cell r="E11136" t="str">
            <v>个</v>
          </cell>
          <cell r="F11136" t="str">
            <v/>
          </cell>
          <cell r="G11136" t="str">
            <v>HK101</v>
          </cell>
          <cell r="H11136" t="str">
            <v>P</v>
          </cell>
        </row>
        <row r="11137">
          <cell r="A11137" t="str">
            <v>410406013900</v>
          </cell>
          <cell r="B11137" t="str">
            <v>不锈钢带扣环深沟球轴承</v>
          </cell>
          <cell r="C11137" t="str">
            <v>(MISUMI)SB6005ZZNR//</v>
          </cell>
          <cell r="D11137" t="str">
            <v/>
          </cell>
          <cell r="E11137" t="str">
            <v>个</v>
          </cell>
          <cell r="F11137" t="str">
            <v/>
          </cell>
          <cell r="G11137" t="str">
            <v>HK101</v>
          </cell>
          <cell r="H11137" t="str">
            <v>P</v>
          </cell>
        </row>
        <row r="11138">
          <cell r="A11138" t="str">
            <v>410406014000</v>
          </cell>
          <cell r="B11138" t="str">
            <v>交叉滚柱直线滑台</v>
          </cell>
          <cell r="C11138" t="str">
            <v>(上隆)CHTB-W40-L155//</v>
          </cell>
          <cell r="D11138" t="str">
            <v/>
          </cell>
          <cell r="E11138" t="str">
            <v>个</v>
          </cell>
          <cell r="F11138" t="str">
            <v/>
          </cell>
          <cell r="G11138" t="str">
            <v>HK101</v>
          </cell>
          <cell r="H11138" t="str">
            <v>P</v>
          </cell>
        </row>
        <row r="11139">
          <cell r="A11139" t="str">
            <v>410501028800</v>
          </cell>
          <cell r="B11139" t="str">
            <v>12位防水电气盒</v>
          </cell>
          <cell r="C11139" t="str">
            <v>//</v>
          </cell>
          <cell r="D11139" t="str">
            <v/>
          </cell>
          <cell r="E11139" t="str">
            <v>个</v>
          </cell>
          <cell r="F11139" t="str">
            <v/>
          </cell>
          <cell r="G11139" t="str">
            <v>HK101</v>
          </cell>
          <cell r="H11139" t="str">
            <v>P</v>
          </cell>
        </row>
        <row r="11140">
          <cell r="A11140" t="str">
            <v>410501028900</v>
          </cell>
          <cell r="B11140" t="str">
            <v>夹持型联轴器</v>
          </cell>
          <cell r="C11140" t="str">
            <v>(上隆)CPMCR-D40-A17-B17//</v>
          </cell>
          <cell r="D11140" t="str">
            <v/>
          </cell>
          <cell r="E11140" t="str">
            <v>个</v>
          </cell>
          <cell r="F11140" t="str">
            <v/>
          </cell>
          <cell r="G11140" t="str">
            <v>HK101</v>
          </cell>
          <cell r="H11140" t="str">
            <v>P</v>
          </cell>
        </row>
        <row r="11141">
          <cell r="A11141" t="str">
            <v>410501029000</v>
          </cell>
          <cell r="B11141" t="str">
            <v>轻载底部安装万向球</v>
          </cell>
          <cell r="C11141" t="str">
            <v>(上隆)MYAT-30//</v>
          </cell>
          <cell r="D11141" t="str">
            <v/>
          </cell>
          <cell r="E11141" t="str">
            <v>个</v>
          </cell>
          <cell r="F11141" t="str">
            <v/>
          </cell>
          <cell r="G11141" t="str">
            <v>HK101</v>
          </cell>
          <cell r="H11141" t="str">
            <v>P</v>
          </cell>
        </row>
        <row r="11142">
          <cell r="A11142" t="str">
            <v>410501029100</v>
          </cell>
          <cell r="B11142" t="str">
            <v>简易调整组件</v>
          </cell>
          <cell r="C11142" t="str">
            <v>(怡合达)HHL21-60//</v>
          </cell>
          <cell r="D11142" t="str">
            <v/>
          </cell>
          <cell r="E11142" t="str">
            <v>套</v>
          </cell>
          <cell r="F11142" t="str">
            <v/>
          </cell>
          <cell r="G11142" t="str">
            <v>HK101</v>
          </cell>
          <cell r="H11142" t="str">
            <v>P</v>
          </cell>
        </row>
        <row r="11143">
          <cell r="A11143" t="str">
            <v>410501029200</v>
          </cell>
          <cell r="B11143" t="str">
            <v>单节膜片夹紧式联轴器</v>
          </cell>
          <cell r="C11143" t="str">
            <v>(菱科)DAAC94-25-35//</v>
          </cell>
          <cell r="D11143" t="str">
            <v/>
          </cell>
          <cell r="E11143" t="str">
            <v>个</v>
          </cell>
          <cell r="F11143" t="str">
            <v/>
          </cell>
          <cell r="G11143" t="str">
            <v>HK101</v>
          </cell>
          <cell r="H11143" t="str">
            <v>P</v>
          </cell>
        </row>
        <row r="11144">
          <cell r="A11144" t="str">
            <v>410501029300</v>
          </cell>
          <cell r="B11144" t="str">
            <v>联轴器</v>
          </cell>
          <cell r="C11144" t="str">
            <v>(上隆)CPMCR-D20-A6.35-B8//</v>
          </cell>
          <cell r="D11144" t="str">
            <v/>
          </cell>
          <cell r="E11144" t="str">
            <v>个</v>
          </cell>
          <cell r="F11144" t="str">
            <v/>
          </cell>
          <cell r="G11144" t="str">
            <v>HK101</v>
          </cell>
          <cell r="H11144" t="str">
            <v>P</v>
          </cell>
        </row>
        <row r="11145">
          <cell r="A11145" t="str">
            <v>410501029400</v>
          </cell>
          <cell r="B11145" t="str">
            <v>轴承固定环</v>
          </cell>
          <cell r="C11145" t="str">
            <v>(怡合达)FBH06-D35-S41//</v>
          </cell>
          <cell r="D11145" t="str">
            <v/>
          </cell>
          <cell r="E11145" t="str">
            <v>个</v>
          </cell>
          <cell r="F11145" t="str">
            <v/>
          </cell>
          <cell r="G11145" t="str">
            <v>HK101</v>
          </cell>
          <cell r="H11145" t="str">
            <v>P</v>
          </cell>
        </row>
        <row r="11146">
          <cell r="A11146" t="str">
            <v>410501029500</v>
          </cell>
          <cell r="B11146" t="str">
            <v>拖链</v>
          </cell>
          <cell r="C11146" t="str">
            <v>(IGUS)07.16.038.0,360，18节//</v>
          </cell>
          <cell r="D11146" t="str">
            <v/>
          </cell>
          <cell r="E11146" t="str">
            <v>个</v>
          </cell>
          <cell r="F11146" t="str">
            <v/>
          </cell>
          <cell r="G11146" t="str">
            <v>HK101</v>
          </cell>
          <cell r="H11146" t="str">
            <v>P</v>
          </cell>
        </row>
        <row r="11147">
          <cell r="A11147" t="str">
            <v>410501029600</v>
          </cell>
          <cell r="B11147" t="str">
            <v>拖链</v>
          </cell>
          <cell r="C11147" t="str">
            <v>(IGUS)E6.29.060.075.1980，90节//</v>
          </cell>
          <cell r="D11147" t="str">
            <v/>
          </cell>
          <cell r="E11147" t="str">
            <v>个</v>
          </cell>
          <cell r="F11147" t="str">
            <v>DM8-00000006</v>
          </cell>
          <cell r="G11147" t="str">
            <v>HK101</v>
          </cell>
          <cell r="H11147" t="str">
            <v>P</v>
          </cell>
        </row>
        <row r="11148">
          <cell r="A11148" t="str">
            <v>410501029700</v>
          </cell>
          <cell r="B11148" t="str">
            <v>POM清洗辊</v>
          </cell>
          <cell r="C11148" t="str">
            <v>//</v>
          </cell>
          <cell r="D11148" t="str">
            <v/>
          </cell>
          <cell r="E11148" t="str">
            <v>个</v>
          </cell>
          <cell r="F11148" t="str">
            <v>DM8-41040101</v>
          </cell>
          <cell r="G11148" t="str">
            <v>HK101</v>
          </cell>
          <cell r="H11148" t="str">
            <v>P</v>
          </cell>
        </row>
        <row r="11149">
          <cell r="A11149" t="str">
            <v>420503004100</v>
          </cell>
          <cell r="B11149" t="str">
            <v>开关电源</v>
          </cell>
          <cell r="C11149" t="str">
            <v>SPS366(V3.0)//</v>
          </cell>
          <cell r="D11149" t="str">
            <v/>
          </cell>
          <cell r="E11149" t="str">
            <v>个</v>
          </cell>
          <cell r="F11149" t="str">
            <v/>
          </cell>
          <cell r="G11149" t="str">
            <v>101</v>
          </cell>
          <cell r="H11149" t="str">
            <v>P</v>
          </cell>
        </row>
        <row r="11150">
          <cell r="A11150" t="str">
            <v>410101206100</v>
          </cell>
          <cell r="B11150" t="str">
            <v>5米后罩壳右|F</v>
          </cell>
          <cell r="C11150" t="str">
            <v>/6061/本色阳极氧化</v>
          </cell>
          <cell r="D11150" t="str">
            <v/>
          </cell>
          <cell r="E11150" t="str">
            <v>个</v>
          </cell>
          <cell r="F11150" t="str">
            <v>SZ-KK50-20180523-02</v>
          </cell>
          <cell r="G11150" t="str">
            <v>101</v>
          </cell>
          <cell r="H11150" t="str">
            <v>P</v>
          </cell>
        </row>
        <row r="11151">
          <cell r="A11151" t="str">
            <v>410101206000</v>
          </cell>
          <cell r="B11151" t="str">
            <v>5米后罩壳左|F</v>
          </cell>
          <cell r="C11151" t="str">
            <v>/6061/本色阳极氧化</v>
          </cell>
          <cell r="D11151" t="str">
            <v/>
          </cell>
          <cell r="E11151" t="str">
            <v>个</v>
          </cell>
          <cell r="F11151" t="str">
            <v>SZ-KK50-20180523-01</v>
          </cell>
          <cell r="G11151" t="str">
            <v>101</v>
          </cell>
          <cell r="H11151" t="str">
            <v>P</v>
          </cell>
        </row>
        <row r="11152">
          <cell r="A11152" t="str">
            <v>410101206200</v>
          </cell>
          <cell r="B11152" t="str">
            <v>5米后罩壳</v>
          </cell>
          <cell r="C11152" t="str">
            <v>/6061/本色阳极氧化</v>
          </cell>
          <cell r="D11152" t="str">
            <v/>
          </cell>
          <cell r="E11152" t="str">
            <v>个</v>
          </cell>
          <cell r="F11152" t="str">
            <v>KK50-01000046</v>
          </cell>
          <cell r="G11152" t="str">
            <v>401</v>
          </cell>
          <cell r="H11152" t="str">
            <v>P</v>
          </cell>
        </row>
        <row r="11153">
          <cell r="A11153" t="str">
            <v>410201237400</v>
          </cell>
          <cell r="B11153" t="str">
            <v>后罩壳挡风(变更)</v>
          </cell>
          <cell r="C11153" t="str">
            <v>/镀锌板/</v>
          </cell>
          <cell r="D11153" t="str">
            <v/>
          </cell>
          <cell r="E11153" t="str">
            <v>个</v>
          </cell>
          <cell r="F11153" t="str">
            <v>SZ-KK50-20180523-08</v>
          </cell>
          <cell r="G11153" t="str">
            <v>101</v>
          </cell>
          <cell r="H11153" t="str">
            <v>P</v>
          </cell>
        </row>
        <row r="11154">
          <cell r="A11154" t="str">
            <v>123202022</v>
          </cell>
          <cell r="B11154" t="str">
            <v>3.2米/DX5/2头/写真机/国外/YA/写真|F</v>
          </cell>
          <cell r="C11154" t="str">
            <v>灰色/整体//</v>
          </cell>
          <cell r="D11154" t="str">
            <v/>
          </cell>
          <cell r="E11154" t="str">
            <v>台</v>
          </cell>
          <cell r="F11154" t="str">
            <v/>
          </cell>
          <cell r="G11154" t="str">
            <v>1101</v>
          </cell>
          <cell r="H11154" t="str">
            <v>M</v>
          </cell>
        </row>
        <row r="11155">
          <cell r="A11155" t="str">
            <v>410201237300</v>
          </cell>
          <cell r="B11155" t="str">
            <v>后罩壳支撑(变更)</v>
          </cell>
          <cell r="C11155" t="str">
            <v>/镀锌板/</v>
          </cell>
          <cell r="D11155" t="str">
            <v/>
          </cell>
          <cell r="E11155" t="str">
            <v>组</v>
          </cell>
          <cell r="F11155" t="str">
            <v>SZ-KK50-20180523-07</v>
          </cell>
          <cell r="G11155" t="str">
            <v>101</v>
          </cell>
          <cell r="H11155" t="str">
            <v>P</v>
          </cell>
        </row>
        <row r="11156">
          <cell r="A11156" t="str">
            <v>410201237500</v>
          </cell>
          <cell r="B11156" t="str">
            <v>后罩壳连接架</v>
          </cell>
          <cell r="C11156" t="str">
            <v>/镀锌板/</v>
          </cell>
          <cell r="D11156" t="str">
            <v/>
          </cell>
          <cell r="E11156" t="str">
            <v>个</v>
          </cell>
          <cell r="F11156" t="str">
            <v>SZ-KK50-20180523-09</v>
          </cell>
          <cell r="G11156" t="str">
            <v>101</v>
          </cell>
          <cell r="H11156" t="str">
            <v>P</v>
          </cell>
        </row>
        <row r="11157">
          <cell r="A11157" t="str">
            <v>121803012</v>
          </cell>
          <cell r="B11157" t="str">
            <v>1.8米/5113/3头/写真机/国外/YA/打纸</v>
          </cell>
          <cell r="C11157" t="str">
            <v>灰色/分体//</v>
          </cell>
          <cell r="D11157" t="str">
            <v/>
          </cell>
          <cell r="E11157" t="str">
            <v>台</v>
          </cell>
          <cell r="F11157" t="str">
            <v/>
          </cell>
          <cell r="G11157" t="str">
            <v>1101</v>
          </cell>
          <cell r="H11157" t="str">
            <v>M</v>
          </cell>
        </row>
        <row r="11158">
          <cell r="A11158" t="str">
            <v>121803011</v>
          </cell>
          <cell r="B11158" t="str">
            <v>1.8米/5113/3头/写真机/国外/YA/写真</v>
          </cell>
          <cell r="C11158" t="str">
            <v>蓝灰/分体//</v>
          </cell>
          <cell r="D11158" t="str">
            <v/>
          </cell>
          <cell r="E11158" t="str">
            <v>台</v>
          </cell>
          <cell r="F11158" t="str">
            <v/>
          </cell>
          <cell r="G11158" t="str">
            <v>1101</v>
          </cell>
          <cell r="H11158" t="str">
            <v>M</v>
          </cell>
        </row>
        <row r="11159">
          <cell r="A11159" t="str">
            <v>440200010300</v>
          </cell>
          <cell r="B11159" t="str">
            <v>水性PP纸</v>
          </cell>
          <cell r="C11159" t="str">
            <v>1.52米//</v>
          </cell>
          <cell r="D11159" t="str">
            <v/>
          </cell>
          <cell r="E11159" t="str">
            <v>㎡</v>
          </cell>
          <cell r="F11159" t="str">
            <v/>
          </cell>
          <cell r="G11159" t="str">
            <v>101</v>
          </cell>
          <cell r="H11159" t="str">
            <v>P</v>
          </cell>
        </row>
        <row r="11160">
          <cell r="A11160" t="str">
            <v>450101006800</v>
          </cell>
          <cell r="B11160" t="str">
            <v>双面胶</v>
          </cell>
          <cell r="C11160" t="str">
            <v>(MISUMI)04686//</v>
          </cell>
          <cell r="D11160" t="str">
            <v/>
          </cell>
          <cell r="E11160" t="str">
            <v>米</v>
          </cell>
          <cell r="F11160" t="str">
            <v>A8HV5093-00A</v>
          </cell>
          <cell r="G11160" t="str">
            <v>HK101</v>
          </cell>
          <cell r="H11160" t="str">
            <v>P</v>
          </cell>
        </row>
        <row r="11161">
          <cell r="A11161" t="str">
            <v>410401022901</v>
          </cell>
          <cell r="B11161" t="str">
            <v>内六角圆柱头螺钉</v>
          </cell>
          <cell r="C11161" t="str">
            <v>GB/T70 M8*16 全螺纹/不锈钢 A2-70/</v>
          </cell>
          <cell r="D11161" t="str">
            <v/>
          </cell>
          <cell r="E11161" t="str">
            <v>个</v>
          </cell>
          <cell r="F11161" t="str">
            <v/>
          </cell>
          <cell r="G11161" t="str">
            <v>HK101</v>
          </cell>
          <cell r="H11161" t="str">
            <v>P</v>
          </cell>
        </row>
        <row r="11162">
          <cell r="A11162" t="str">
            <v>410401036401</v>
          </cell>
          <cell r="B11162" t="str">
            <v>内六角圆柱头螺钉</v>
          </cell>
          <cell r="C11162" t="str">
            <v>GB/T70 M6*50 全螺纹/不锈钢 A2-70/</v>
          </cell>
          <cell r="D11162" t="str">
            <v/>
          </cell>
          <cell r="E11162" t="str">
            <v>个</v>
          </cell>
          <cell r="F11162" t="str">
            <v/>
          </cell>
          <cell r="G11162" t="str">
            <v>HK101</v>
          </cell>
          <cell r="H11162" t="str">
            <v>P</v>
          </cell>
        </row>
        <row r="11163">
          <cell r="A11163" t="str">
            <v>410101206300</v>
          </cell>
          <cell r="B11163" t="str">
            <v>后罩壳检验工装一</v>
          </cell>
          <cell r="C11163" t="str">
            <v>/6061/本色阳极氧化</v>
          </cell>
          <cell r="D11163" t="str">
            <v/>
          </cell>
          <cell r="E11163" t="str">
            <v>个</v>
          </cell>
          <cell r="F11163" t="str">
            <v>SZ-EP18-180724-01</v>
          </cell>
          <cell r="G11163" t="str">
            <v>101</v>
          </cell>
          <cell r="H11163" t="str">
            <v>P</v>
          </cell>
        </row>
        <row r="11164">
          <cell r="A11164" t="str">
            <v>410101206400</v>
          </cell>
          <cell r="B11164" t="str">
            <v>后罩壳检验工装二</v>
          </cell>
          <cell r="C11164" t="str">
            <v>/6061/本色阳极氧化</v>
          </cell>
          <cell r="D11164" t="str">
            <v/>
          </cell>
          <cell r="E11164" t="str">
            <v>个</v>
          </cell>
          <cell r="F11164" t="str">
            <v>SZ-EP18-180724-02</v>
          </cell>
          <cell r="G11164" t="str">
            <v>101</v>
          </cell>
          <cell r="H11164" t="str">
            <v>P</v>
          </cell>
        </row>
        <row r="11165">
          <cell r="A11165" t="str">
            <v>410201251300</v>
          </cell>
          <cell r="B11165" t="str">
            <v>底架</v>
          </cell>
          <cell r="C11165" t="str">
            <v>1.0mm/不锈钢板/</v>
          </cell>
          <cell r="D11165" t="str">
            <v/>
          </cell>
          <cell r="E11165" t="str">
            <v>个</v>
          </cell>
          <cell r="F11165" t="str">
            <v>SZ-C5S32-20180906-06</v>
          </cell>
          <cell r="G11165" t="str">
            <v>101</v>
          </cell>
          <cell r="H11165" t="str">
            <v>P</v>
          </cell>
        </row>
        <row r="11166">
          <cell r="A11166" t="str">
            <v>410201251200</v>
          </cell>
          <cell r="B11166" t="str">
            <v>废液收集槽组件</v>
          </cell>
          <cell r="C11166" t="str">
            <v>1.0mm/不锈钢板/</v>
          </cell>
          <cell r="D11166" t="str">
            <v/>
          </cell>
          <cell r="E11166" t="str">
            <v>个</v>
          </cell>
          <cell r="F11166" t="str">
            <v>SZ-C5S32-20180906-05</v>
          </cell>
          <cell r="G11166" t="str">
            <v>101</v>
          </cell>
          <cell r="H11166" t="str">
            <v>P</v>
          </cell>
        </row>
        <row r="11167">
          <cell r="A11167" t="str">
            <v>410201251100</v>
          </cell>
          <cell r="B11167" t="str">
            <v>底板</v>
          </cell>
          <cell r="C11167" t="str">
            <v>1.5mm/镀锌板/</v>
          </cell>
          <cell r="D11167" t="str">
            <v/>
          </cell>
          <cell r="E11167" t="str">
            <v>个</v>
          </cell>
          <cell r="F11167" t="str">
            <v>SZ-C5S32-20180906-04</v>
          </cell>
          <cell r="G11167" t="str">
            <v>101</v>
          </cell>
          <cell r="H11167" t="str">
            <v>P</v>
          </cell>
        </row>
        <row r="11168">
          <cell r="A11168" t="str">
            <v>410201250900</v>
          </cell>
          <cell r="B11168" t="str">
            <v>支撑架</v>
          </cell>
          <cell r="C11168" t="str">
            <v>1.5mm/镀锌板/</v>
          </cell>
          <cell r="D11168" t="str">
            <v/>
          </cell>
          <cell r="E11168" t="str">
            <v>个</v>
          </cell>
          <cell r="F11168" t="str">
            <v>SZ-C5S32-20180906-02</v>
          </cell>
          <cell r="G11168" t="str">
            <v>101</v>
          </cell>
          <cell r="H11168" t="str">
            <v>P</v>
          </cell>
        </row>
        <row r="11169">
          <cell r="A11169" t="str">
            <v>410401047600</v>
          </cell>
          <cell r="B11169" t="str">
            <v>六角头螺栓</v>
          </cell>
          <cell r="C11169" t="str">
            <v>M6*12/不锈钢/</v>
          </cell>
          <cell r="D11169" t="str">
            <v/>
          </cell>
          <cell r="E11169" t="str">
            <v>个</v>
          </cell>
          <cell r="F11169" t="str">
            <v>SZ-C5S32-20180906-09</v>
          </cell>
          <cell r="G11169" t="str">
            <v>101</v>
          </cell>
          <cell r="H11169" t="str">
            <v>P</v>
          </cell>
        </row>
        <row r="11170">
          <cell r="A11170" t="str">
            <v>410101220700</v>
          </cell>
          <cell r="B11170" t="str">
            <v>喷头底板(变更)</v>
          </cell>
          <cell r="C11170" t="str">
            <v>/6061/</v>
          </cell>
          <cell r="D11170" t="str">
            <v/>
          </cell>
          <cell r="E11170" t="str">
            <v>个</v>
          </cell>
          <cell r="F11170" t="str">
            <v>SZ-E24720-180906-01</v>
          </cell>
          <cell r="G11170" t="str">
            <v>101</v>
          </cell>
          <cell r="H11170" t="str">
            <v>P</v>
          </cell>
        </row>
        <row r="11171">
          <cell r="A11171" t="str">
            <v>410201250800</v>
          </cell>
          <cell r="B11171" t="str">
            <v>托架</v>
          </cell>
          <cell r="C11171" t="str">
            <v>2.0mm/不锈钢板/</v>
          </cell>
          <cell r="D11171" t="str">
            <v/>
          </cell>
          <cell r="E11171" t="str">
            <v>个</v>
          </cell>
          <cell r="F11171" t="str">
            <v>SZ-C5S32-20180906-01</v>
          </cell>
          <cell r="G11171" t="str">
            <v>101</v>
          </cell>
          <cell r="H11171" t="str">
            <v>P</v>
          </cell>
        </row>
        <row r="11172">
          <cell r="A11172" t="str">
            <v>410101220400</v>
          </cell>
          <cell r="B11172" t="str">
            <v>定位片</v>
          </cell>
          <cell r="C11172" t="str">
            <v>/铝合金/本色阳极氧化</v>
          </cell>
          <cell r="D11172" t="str">
            <v/>
          </cell>
          <cell r="E11172" t="str">
            <v>个</v>
          </cell>
          <cell r="F11172" t="str">
            <v>SZ-C5S32-20180906-12</v>
          </cell>
          <cell r="G11172" t="str">
            <v>101</v>
          </cell>
          <cell r="H11172" t="str">
            <v>P</v>
          </cell>
        </row>
        <row r="11173">
          <cell r="A11173" t="str">
            <v>410101220600</v>
          </cell>
          <cell r="B11173" t="str">
            <v>量块</v>
          </cell>
          <cell r="C11173" t="str">
            <v>/45#/镀装饰铬</v>
          </cell>
          <cell r="D11173" t="str">
            <v/>
          </cell>
          <cell r="E11173" t="str">
            <v>个</v>
          </cell>
          <cell r="F11173" t="str">
            <v>SZ-C5S32-20180906-10</v>
          </cell>
          <cell r="G11173" t="str">
            <v>101</v>
          </cell>
          <cell r="H11173" t="str">
            <v>P</v>
          </cell>
        </row>
        <row r="11174">
          <cell r="A11174" t="str">
            <v>410101220500</v>
          </cell>
          <cell r="B11174" t="str">
            <v>上调工装定位柱</v>
          </cell>
          <cell r="C11174" t="str">
            <v>/45#/镀装饰铬</v>
          </cell>
          <cell r="D11174" t="str">
            <v/>
          </cell>
          <cell r="E11174" t="str">
            <v>个</v>
          </cell>
          <cell r="F11174" t="str">
            <v>SZ-C5S32-20180906-08</v>
          </cell>
          <cell r="G11174" t="str">
            <v>101</v>
          </cell>
          <cell r="H11174" t="str">
            <v>P</v>
          </cell>
        </row>
        <row r="11175">
          <cell r="A11175" t="str">
            <v>410301017700</v>
          </cell>
          <cell r="B11175" t="str">
            <v>箱体左右角泡沫|F</v>
          </cell>
          <cell r="C11175" t="str">
            <v>/泡沫/</v>
          </cell>
          <cell r="D11175" t="str">
            <v/>
          </cell>
          <cell r="E11175" t="str">
            <v>个</v>
          </cell>
          <cell r="F11175" t="str">
            <v>SZ-K5S32-2018091001</v>
          </cell>
          <cell r="G11175" t="str">
            <v>101</v>
          </cell>
          <cell r="H11175" t="str">
            <v>P</v>
          </cell>
        </row>
        <row r="11176">
          <cell r="A11176" t="str">
            <v>410201251500</v>
          </cell>
          <cell r="B11176" t="str">
            <v>保湿垫片</v>
          </cell>
          <cell r="C11176" t="str">
            <v>/镀锌板(t=2)/</v>
          </cell>
          <cell r="D11176" t="str">
            <v/>
          </cell>
          <cell r="E11176" t="str">
            <v>个</v>
          </cell>
          <cell r="F11176" t="str">
            <v>SZ-C5S32-20180109-01</v>
          </cell>
          <cell r="G11176" t="str">
            <v>101</v>
          </cell>
          <cell r="H11176" t="str">
            <v>P</v>
          </cell>
        </row>
        <row r="11177">
          <cell r="A11177" t="str">
            <v>410301017800</v>
          </cell>
          <cell r="B11177" t="str">
            <v>前侧泡沫</v>
          </cell>
          <cell r="C11177" t="str">
            <v>/泡沫/</v>
          </cell>
          <cell r="D11177" t="str">
            <v/>
          </cell>
          <cell r="E11177" t="str">
            <v>个</v>
          </cell>
          <cell r="F11177" t="str">
            <v>K5S32-04050002</v>
          </cell>
          <cell r="G11177" t="str">
            <v>101</v>
          </cell>
          <cell r="H11177" t="str">
            <v>P</v>
          </cell>
        </row>
        <row r="11178">
          <cell r="A11178" t="str">
            <v>410301017900</v>
          </cell>
          <cell r="B11178" t="str">
            <v>后侧泡沫</v>
          </cell>
          <cell r="C11178" t="str">
            <v>/泡沫/</v>
          </cell>
          <cell r="D11178" t="str">
            <v/>
          </cell>
          <cell r="E11178" t="str">
            <v>个</v>
          </cell>
          <cell r="F11178" t="str">
            <v>K5S32-04050003</v>
          </cell>
          <cell r="G11178" t="str">
            <v>101</v>
          </cell>
          <cell r="H11178" t="str">
            <v>P</v>
          </cell>
        </row>
        <row r="11179">
          <cell r="A11179" t="str">
            <v>410407004400</v>
          </cell>
          <cell r="B11179" t="str">
            <v>前箱体气弹簧</v>
          </cell>
          <cell r="C11179" t="str">
            <v>QD16-6 400N 气撑=405//</v>
          </cell>
          <cell r="D11179" t="str">
            <v/>
          </cell>
          <cell r="E11179" t="str">
            <v>个</v>
          </cell>
          <cell r="F11179" t="str">
            <v/>
          </cell>
          <cell r="G11179" t="str">
            <v>101</v>
          </cell>
          <cell r="H11179" t="str">
            <v>P</v>
          </cell>
        </row>
        <row r="11180">
          <cell r="A11180" t="str">
            <v>410101171207</v>
          </cell>
          <cell r="B11180" t="str">
            <v>气缸支撑梁</v>
          </cell>
          <cell r="C11180" t="str">
            <v>/80*80*5方管/C</v>
          </cell>
          <cell r="D11180" t="str">
            <v/>
          </cell>
          <cell r="E11180" t="str">
            <v>个</v>
          </cell>
          <cell r="F11180" t="str">
            <v>K5S32-01010012</v>
          </cell>
          <cell r="G11180" t="str">
            <v>101</v>
          </cell>
          <cell r="H11180" t="str">
            <v>P</v>
          </cell>
        </row>
        <row r="11181">
          <cell r="A11181" t="str">
            <v>251832004</v>
          </cell>
          <cell r="B11181" t="str">
            <v>1.8米/1024I 6pl/32头/导带印花机/整机/W/印花</v>
          </cell>
          <cell r="C11181" t="str">
            <v>蓝灰/整体//</v>
          </cell>
          <cell r="D11181" t="str">
            <v>#40-#43主机，不含收卷、放卷、供墨</v>
          </cell>
          <cell r="E11181" t="str">
            <v>台</v>
          </cell>
          <cell r="F11181" t="str">
            <v/>
          </cell>
          <cell r="G11181" t="str">
            <v>HK1102</v>
          </cell>
          <cell r="H11181" t="str">
            <v>M</v>
          </cell>
        </row>
        <row r="11182">
          <cell r="A11182" t="str">
            <v>3500430001</v>
          </cell>
          <cell r="B11182" t="str">
            <v>机架部件KM36-180</v>
          </cell>
          <cell r="C11182" t="str">
            <v>//</v>
          </cell>
          <cell r="D11182" t="str">
            <v>#40-#43</v>
          </cell>
          <cell r="E11182" t="str">
            <v>套</v>
          </cell>
          <cell r="F11182" t="str">
            <v>KM32-700</v>
          </cell>
          <cell r="G11182" t="str">
            <v>109</v>
          </cell>
          <cell r="H11182" t="str">
            <v>Y</v>
          </cell>
        </row>
        <row r="11183">
          <cell r="A11183" t="str">
            <v>3500430002</v>
          </cell>
          <cell r="B11183" t="str">
            <v>防水辊组件KM36-180</v>
          </cell>
          <cell r="C11183" t="str">
            <v>//</v>
          </cell>
          <cell r="D11183" t="str">
            <v>#40-#43</v>
          </cell>
          <cell r="E11183" t="str">
            <v>套</v>
          </cell>
          <cell r="F11183" t="str">
            <v>KM32-B25</v>
          </cell>
          <cell r="G11183" t="str">
            <v>Q11</v>
          </cell>
          <cell r="H11183" t="str">
            <v>M</v>
          </cell>
        </row>
        <row r="11184">
          <cell r="A11184" t="str">
            <v>3500430003</v>
          </cell>
          <cell r="B11184" t="str">
            <v>横梁部件KM36-180</v>
          </cell>
          <cell r="C11184" t="str">
            <v>//</v>
          </cell>
          <cell r="D11184" t="str">
            <v>#40-#43</v>
          </cell>
          <cell r="E11184" t="str">
            <v>套</v>
          </cell>
          <cell r="F11184" t="str">
            <v/>
          </cell>
          <cell r="G11184" t="str">
            <v>109</v>
          </cell>
          <cell r="H11184" t="str">
            <v>Y</v>
          </cell>
        </row>
        <row r="11185">
          <cell r="A11185" t="str">
            <v>3500430004</v>
          </cell>
          <cell r="B11185" t="str">
            <v>小车头架部件KM36</v>
          </cell>
          <cell r="C11185" t="str">
            <v>//</v>
          </cell>
          <cell r="D11185" t="str">
            <v>#40-#43</v>
          </cell>
          <cell r="E11185" t="str">
            <v>套</v>
          </cell>
          <cell r="F11185" t="str">
            <v>KM32-620</v>
          </cell>
          <cell r="G11185" t="str">
            <v>109</v>
          </cell>
          <cell r="H11185" t="str">
            <v>Y</v>
          </cell>
        </row>
        <row r="11186">
          <cell r="A11186" t="str">
            <v>3500430005</v>
          </cell>
          <cell r="B11186" t="str">
            <v>喷头底板组件KM36</v>
          </cell>
          <cell r="C11186" t="str">
            <v>//</v>
          </cell>
          <cell r="D11186" t="str">
            <v>#40-#43</v>
          </cell>
          <cell r="E11186" t="str">
            <v>套</v>
          </cell>
          <cell r="F11186" t="str">
            <v>KM32-600</v>
          </cell>
          <cell r="G11186" t="str">
            <v>Q11</v>
          </cell>
          <cell r="H11186" t="str">
            <v>M</v>
          </cell>
        </row>
        <row r="11187">
          <cell r="A11187" t="str">
            <v>3500430006</v>
          </cell>
          <cell r="B11187" t="str">
            <v>保湿部件KM36</v>
          </cell>
          <cell r="C11187" t="str">
            <v>//</v>
          </cell>
          <cell r="D11187" t="str">
            <v>#40-#43</v>
          </cell>
          <cell r="E11187" t="str">
            <v>套</v>
          </cell>
          <cell r="F11187" t="str">
            <v/>
          </cell>
          <cell r="G11187" t="str">
            <v>109</v>
          </cell>
          <cell r="H11187" t="str">
            <v>Y</v>
          </cell>
        </row>
        <row r="11188">
          <cell r="A11188" t="str">
            <v>3500430007</v>
          </cell>
          <cell r="B11188" t="str">
            <v>清洗部件KM36</v>
          </cell>
          <cell r="C11188" t="str">
            <v>//</v>
          </cell>
          <cell r="D11188" t="str">
            <v>#40-#43</v>
          </cell>
          <cell r="E11188" t="str">
            <v>套</v>
          </cell>
          <cell r="F11188" t="str">
            <v>KM32-1000</v>
          </cell>
          <cell r="G11188" t="str">
            <v>109</v>
          </cell>
          <cell r="H11188" t="str">
            <v>Y</v>
          </cell>
        </row>
        <row r="11189">
          <cell r="A11189" t="str">
            <v>3500430008</v>
          </cell>
          <cell r="B11189" t="str">
            <v>清洗辊马达组件KM36</v>
          </cell>
          <cell r="C11189" t="str">
            <v>//</v>
          </cell>
          <cell r="D11189" t="str">
            <v>#40-#43</v>
          </cell>
          <cell r="E11189" t="str">
            <v>套</v>
          </cell>
          <cell r="F11189" t="str">
            <v>KM32-A1020</v>
          </cell>
          <cell r="G11189" t="str">
            <v>Q11</v>
          </cell>
          <cell r="H11189" t="str">
            <v>M</v>
          </cell>
        </row>
        <row r="11190">
          <cell r="A11190" t="str">
            <v>3500430009</v>
          </cell>
          <cell r="B11190" t="str">
            <v>导带水洗槽部件KM36-180</v>
          </cell>
          <cell r="C11190" t="str">
            <v>//</v>
          </cell>
          <cell r="D11190" t="str">
            <v>#40-#43</v>
          </cell>
          <cell r="E11190" t="str">
            <v>套</v>
          </cell>
          <cell r="F11190" t="str">
            <v/>
          </cell>
          <cell r="G11190" t="str">
            <v>109</v>
          </cell>
          <cell r="H11190" t="str">
            <v>Y</v>
          </cell>
        </row>
        <row r="11191">
          <cell r="A11191" t="str">
            <v>3500430010</v>
          </cell>
          <cell r="B11191" t="str">
            <v>毛刷辊组件KM36</v>
          </cell>
          <cell r="C11191" t="str">
            <v>//</v>
          </cell>
          <cell r="D11191" t="str">
            <v>#40-#43</v>
          </cell>
          <cell r="E11191" t="str">
            <v>套</v>
          </cell>
          <cell r="F11191" t="str">
            <v/>
          </cell>
          <cell r="G11191" t="str">
            <v>Q11</v>
          </cell>
          <cell r="H11191" t="str">
            <v>M</v>
          </cell>
        </row>
        <row r="11192">
          <cell r="A11192" t="str">
            <v>3500430011</v>
          </cell>
          <cell r="B11192" t="str">
            <v>辅料部件KM36</v>
          </cell>
          <cell r="C11192" t="str">
            <v>//</v>
          </cell>
          <cell r="D11192" t="str">
            <v>#40-#43</v>
          </cell>
          <cell r="E11192" t="str">
            <v>套</v>
          </cell>
          <cell r="F11192" t="str">
            <v/>
          </cell>
          <cell r="G11192" t="str">
            <v>Q11</v>
          </cell>
          <cell r="H11192" t="str">
            <v>M</v>
          </cell>
        </row>
        <row r="11193">
          <cell r="A11193" t="str">
            <v>410101077001</v>
          </cell>
          <cell r="B11193" t="str">
            <v>清洗辊大齿轮</v>
          </cell>
          <cell r="C11193" t="str">
            <v>/304SS/</v>
          </cell>
          <cell r="D11193" t="str">
            <v/>
          </cell>
          <cell r="E11193" t="str">
            <v>个</v>
          </cell>
          <cell r="F11193" t="str">
            <v>KM32-K63</v>
          </cell>
          <cell r="G11193" t="str">
            <v>HK101</v>
          </cell>
          <cell r="H11193" t="str">
            <v>P</v>
          </cell>
        </row>
        <row r="11194">
          <cell r="A11194" t="str">
            <v>410101204500</v>
          </cell>
          <cell r="B11194" t="str">
            <v>海绵辊</v>
          </cell>
          <cell r="C11194" t="str">
            <v>//</v>
          </cell>
          <cell r="D11194" t="str">
            <v/>
          </cell>
          <cell r="E11194" t="str">
            <v>个</v>
          </cell>
          <cell r="F11194" t="str">
            <v>A8HV1602-00A</v>
          </cell>
          <cell r="G11194" t="str">
            <v>HK101</v>
          </cell>
          <cell r="H11194" t="str">
            <v>P</v>
          </cell>
        </row>
        <row r="11195">
          <cell r="A11195" t="str">
            <v>410201238500</v>
          </cell>
          <cell r="B11195" t="str">
            <v>垫片</v>
          </cell>
          <cell r="C11195" t="str">
            <v>φ35/304 δ=2.0/</v>
          </cell>
          <cell r="D11195" t="str">
            <v/>
          </cell>
          <cell r="E11195" t="str">
            <v>个</v>
          </cell>
          <cell r="F11195" t="str">
            <v>KM32-K32</v>
          </cell>
          <cell r="G11195" t="str">
            <v>HK101</v>
          </cell>
          <cell r="H11195" t="str">
            <v>P</v>
          </cell>
        </row>
        <row r="11196">
          <cell r="A11196" t="str">
            <v>410101161302</v>
          </cell>
          <cell r="B11196" t="str">
            <v>小胶辊气涨轴(变更)</v>
          </cell>
          <cell r="C11196" t="str">
            <v>/6061+45/本色阳极氧化</v>
          </cell>
          <cell r="D11196" t="str">
            <v>轴头发黑或镀铬</v>
          </cell>
          <cell r="E11196" t="str">
            <v>个</v>
          </cell>
          <cell r="F11196" t="str">
            <v>K5S32-01040015</v>
          </cell>
          <cell r="G11196" t="str">
            <v>401</v>
          </cell>
          <cell r="H11196" t="str">
            <v>P</v>
          </cell>
        </row>
        <row r="11197">
          <cell r="A11197" t="str">
            <v>410301017000</v>
          </cell>
          <cell r="B11197" t="str">
            <v>压布工装</v>
          </cell>
          <cell r="C11197" t="str">
            <v>480x350/0.188 THK 透明PET/</v>
          </cell>
          <cell r="D11197" t="str">
            <v/>
          </cell>
          <cell r="E11197" t="str">
            <v>个</v>
          </cell>
          <cell r="F11197" t="str">
            <v>A8HV1612-00A</v>
          </cell>
          <cell r="G11197" t="str">
            <v>HK101</v>
          </cell>
          <cell r="H11197" t="str">
            <v>P</v>
          </cell>
        </row>
        <row r="11198">
          <cell r="A11198" t="str">
            <v>410101150503</v>
          </cell>
          <cell r="B11198" t="str">
            <v>上横梁左侧板</v>
          </cell>
          <cell r="C11198" t="str">
            <v>/6061/本色阳极氧化</v>
          </cell>
          <cell r="D11198" t="str">
            <v/>
          </cell>
          <cell r="E11198" t="str">
            <v>个</v>
          </cell>
          <cell r="F11198" t="str">
            <v>K5S32-02000012</v>
          </cell>
          <cell r="G11198" t="str">
            <v>101</v>
          </cell>
          <cell r="H11198" t="str">
            <v>P</v>
          </cell>
        </row>
        <row r="11199">
          <cell r="A11199" t="str">
            <v>410401046200</v>
          </cell>
          <cell r="B11199" t="str">
            <v>内六角紧定螺钉</v>
          </cell>
          <cell r="C11199" t="str">
            <v>GB/T 77-2000 M6*8/不锈钢/</v>
          </cell>
          <cell r="D11199" t="str">
            <v/>
          </cell>
          <cell r="E11199" t="str">
            <v>个</v>
          </cell>
          <cell r="F11199" t="str">
            <v/>
          </cell>
          <cell r="G11199" t="str">
            <v>HK101</v>
          </cell>
          <cell r="H11199" t="str">
            <v>P</v>
          </cell>
        </row>
        <row r="11200">
          <cell r="A11200" t="str">
            <v>410201141104</v>
          </cell>
          <cell r="B11200" t="str">
            <v>LED保护罩</v>
          </cell>
          <cell r="C11200" t="str">
            <v>/冷轧钢板（t=1.2）/喷塑#3E3E3E深灰粗橘纹</v>
          </cell>
          <cell r="D11200" t="str">
            <v/>
          </cell>
          <cell r="E11200" t="str">
            <v>组</v>
          </cell>
          <cell r="F11200" t="str">
            <v>K5S32-05000031</v>
          </cell>
          <cell r="G11200" t="str">
            <v>101</v>
          </cell>
          <cell r="H11200" t="str">
            <v>P</v>
          </cell>
        </row>
        <row r="11201">
          <cell r="A11201" t="str">
            <v>410403008300</v>
          </cell>
          <cell r="B11201" t="str">
            <v>垫圈</v>
          </cell>
          <cell r="C11201" t="str">
            <v>(米思米)FWSRS-D18-V4.5-E2.5-T3.0/sus304/</v>
          </cell>
          <cell r="D11201" t="str">
            <v/>
          </cell>
          <cell r="E11201" t="str">
            <v>个</v>
          </cell>
          <cell r="F11201" t="str">
            <v>A8HV1603-00A</v>
          </cell>
          <cell r="G11201" t="str">
            <v>HK101</v>
          </cell>
          <cell r="H11201" t="str">
            <v>P</v>
          </cell>
        </row>
        <row r="11202">
          <cell r="A11202" t="str">
            <v>410101208700</v>
          </cell>
          <cell r="B11202" t="str">
            <v>过度辊轴承托架</v>
          </cell>
          <cell r="C11202" t="str">
            <v>/6061/本色阳极氧化</v>
          </cell>
          <cell r="D11202" t="str">
            <v/>
          </cell>
          <cell r="E11202" t="str">
            <v>个</v>
          </cell>
          <cell r="F11202" t="str">
            <v>SZ-KK50-180731-03</v>
          </cell>
          <cell r="G11202" t="str">
            <v>101</v>
          </cell>
          <cell r="H11202" t="str">
            <v>P</v>
          </cell>
        </row>
        <row r="11203">
          <cell r="A11203" t="str">
            <v>410406013300</v>
          </cell>
          <cell r="B11203" t="str">
            <v>轴承</v>
          </cell>
          <cell r="C11203" t="str">
            <v>(MISUMI)C-SB6902ZZ/SUS440C/</v>
          </cell>
          <cell r="D11203" t="str">
            <v/>
          </cell>
          <cell r="E11203" t="str">
            <v>个</v>
          </cell>
          <cell r="F11203" t="str">
            <v>A8HV1605-00A</v>
          </cell>
          <cell r="G11203" t="str">
            <v>HK101</v>
          </cell>
          <cell r="H11203" t="str">
            <v>P</v>
          </cell>
        </row>
        <row r="11204">
          <cell r="A11204" t="str">
            <v>410101171106</v>
          </cell>
          <cell r="B11204" t="str">
            <v>支架支撑</v>
          </cell>
          <cell r="C11204" t="str">
            <v>/100*100*5方管/C</v>
          </cell>
          <cell r="D11204" t="str">
            <v/>
          </cell>
          <cell r="E11204" t="str">
            <v>个</v>
          </cell>
          <cell r="F11204" t="str">
            <v>K5S32-01010011</v>
          </cell>
          <cell r="G11204" t="str">
            <v>101</v>
          </cell>
          <cell r="H11204" t="str">
            <v>P</v>
          </cell>
        </row>
        <row r="11205">
          <cell r="A11205" t="str">
            <v>410501016502</v>
          </cell>
          <cell r="B11205" t="str">
            <v>LMS27L直线电机及磁栅 套件</v>
          </cell>
          <cell r="C11205" t="str">
            <v>//</v>
          </cell>
          <cell r="D11205" t="str">
            <v/>
          </cell>
          <cell r="E11205" t="str">
            <v>套</v>
          </cell>
          <cell r="F11205" t="str">
            <v>KM32-S71</v>
          </cell>
          <cell r="G11205" t="str">
            <v>HK101</v>
          </cell>
          <cell r="H11205" t="str">
            <v>P</v>
          </cell>
        </row>
        <row r="11206">
          <cell r="A11206" t="str">
            <v>410201180002</v>
          </cell>
          <cell r="B11206" t="str">
            <v>装饰挡板四</v>
          </cell>
          <cell r="C11206" t="str">
            <v>/冷轧钢板（t=1.5）/A</v>
          </cell>
          <cell r="D11206" t="str">
            <v/>
          </cell>
          <cell r="E11206" t="str">
            <v>个</v>
          </cell>
          <cell r="F11206" t="str">
            <v>K5S32-03000008</v>
          </cell>
          <cell r="G11206" t="str">
            <v>101</v>
          </cell>
          <cell r="H11206" t="str">
            <v>P</v>
          </cell>
        </row>
        <row r="11207">
          <cell r="A11207" t="str">
            <v>410501022805</v>
          </cell>
          <cell r="B11207" t="str">
            <v>毛刷辊</v>
          </cell>
          <cell r="C11207" t="str">
            <v>//</v>
          </cell>
          <cell r="D11207" t="str">
            <v/>
          </cell>
          <cell r="E11207" t="str">
            <v>个</v>
          </cell>
          <cell r="F11207" t="str">
            <v>KM32-S27</v>
          </cell>
          <cell r="G11207" t="str">
            <v>HK101</v>
          </cell>
          <cell r="H11207" t="str">
            <v>P</v>
          </cell>
        </row>
        <row r="11208">
          <cell r="A11208" t="str">
            <v>410201180209</v>
          </cell>
          <cell r="B11208" t="str">
            <v>左箱体主框架(变更)</v>
          </cell>
          <cell r="C11208" t="str">
            <v>/冷轧钢板/A</v>
          </cell>
          <cell r="D11208" t="str">
            <v/>
          </cell>
          <cell r="E11208" t="str">
            <v>个</v>
          </cell>
          <cell r="F11208" t="str">
            <v>K5S32-04010001</v>
          </cell>
          <cell r="G11208" t="str">
            <v>101</v>
          </cell>
          <cell r="H11208" t="str">
            <v>P</v>
          </cell>
        </row>
        <row r="11209">
          <cell r="A11209" t="str">
            <v>450402002100</v>
          </cell>
          <cell r="B11209" t="str">
            <v>布1</v>
          </cell>
          <cell r="C11209" t="str">
            <v>见备注//</v>
          </cell>
          <cell r="D11209" t="str">
            <v>Cotton undershirt clot(untreated fabric)</v>
          </cell>
          <cell r="E11209" t="str">
            <v>个</v>
          </cell>
          <cell r="F11209" t="str">
            <v>A8HV1610-00A</v>
          </cell>
          <cell r="G11209" t="str">
            <v>HK101</v>
          </cell>
          <cell r="H11209" t="str">
            <v>P</v>
          </cell>
        </row>
        <row r="11210">
          <cell r="A11210" t="str">
            <v>420601093003</v>
          </cell>
          <cell r="B11210" t="str">
            <v>急停线1-2</v>
          </cell>
          <cell r="C11210" t="str">
            <v>//</v>
          </cell>
          <cell r="D11210" t="str">
            <v/>
          </cell>
          <cell r="E11210" t="str">
            <v>根</v>
          </cell>
          <cell r="F11210" t="str">
            <v>XJG-09A00002</v>
          </cell>
          <cell r="G11210" t="str">
            <v>101</v>
          </cell>
          <cell r="H11210" t="str">
            <v>P</v>
          </cell>
        </row>
        <row r="11211">
          <cell r="A11211" t="str">
            <v>410101147903</v>
          </cell>
          <cell r="B11211" t="str">
            <v>小车固定架</v>
          </cell>
          <cell r="C11211" t="str">
            <v>/6061/粗黑砂氧化</v>
          </cell>
          <cell r="D11211" t="str">
            <v/>
          </cell>
          <cell r="E11211" t="str">
            <v>个</v>
          </cell>
          <cell r="F11211" t="str">
            <v>K5S32-05000033</v>
          </cell>
          <cell r="G11211" t="str">
            <v>101</v>
          </cell>
          <cell r="H11211" t="str">
            <v>P</v>
          </cell>
        </row>
        <row r="11212">
          <cell r="A11212" t="str">
            <v>410101148404</v>
          </cell>
          <cell r="B11212" t="str">
            <v>上横梁右侧版(变更)</v>
          </cell>
          <cell r="C11212" t="str">
            <v>/6061/本色阳极氧化</v>
          </cell>
          <cell r="D11212" t="str">
            <v/>
          </cell>
          <cell r="E11212" t="str">
            <v>个</v>
          </cell>
          <cell r="F11212" t="str">
            <v>K5S32-02000014</v>
          </cell>
          <cell r="G11212" t="str">
            <v>101</v>
          </cell>
          <cell r="H11212" t="str">
            <v>P</v>
          </cell>
        </row>
        <row r="11213">
          <cell r="A11213" t="str">
            <v>410501029800</v>
          </cell>
          <cell r="B11213" t="str">
            <v>薄壁胀套</v>
          </cell>
          <cell r="C11213" t="str">
            <v>(上隆)BDB-12//</v>
          </cell>
          <cell r="D11213" t="str">
            <v/>
          </cell>
          <cell r="E11213" t="str">
            <v>个</v>
          </cell>
          <cell r="F11213" t="str">
            <v/>
          </cell>
          <cell r="G11213" t="str">
            <v>HK101</v>
          </cell>
          <cell r="H11213" t="str">
            <v>P</v>
          </cell>
        </row>
        <row r="11214">
          <cell r="A11214" t="str">
            <v>410501029900</v>
          </cell>
          <cell r="B11214" t="str">
            <v>直线导轨</v>
          </cell>
          <cell r="C11214" t="str">
            <v>(THK)SSR20XW2+3870L-II//</v>
          </cell>
          <cell r="D11214" t="str">
            <v/>
          </cell>
          <cell r="E11214" t="str">
            <v>个</v>
          </cell>
          <cell r="F11214" t="str">
            <v/>
          </cell>
          <cell r="G11214" t="str">
            <v>HK101</v>
          </cell>
          <cell r="H11214" t="str">
            <v>P</v>
          </cell>
        </row>
        <row r="11215">
          <cell r="A11215" t="str">
            <v>410502019800</v>
          </cell>
          <cell r="B11215" t="str">
            <v>胀套</v>
          </cell>
          <cell r="C11215" t="str">
            <v>(上隆)BDA-20//</v>
          </cell>
          <cell r="D11215" t="str">
            <v/>
          </cell>
          <cell r="E11215" t="str">
            <v>个</v>
          </cell>
          <cell r="F11215" t="str">
            <v>P18-A52</v>
          </cell>
          <cell r="G11215" t="str">
            <v>HK101</v>
          </cell>
          <cell r="H11215" t="str">
            <v>P</v>
          </cell>
        </row>
        <row r="11216">
          <cell r="A11216" t="str">
            <v>410502019900</v>
          </cell>
          <cell r="B11216" t="str">
            <v>胶木椭圆拉手</v>
          </cell>
          <cell r="C11216" t="str">
            <v>(上隆)PULER-240//</v>
          </cell>
          <cell r="D11216" t="str">
            <v/>
          </cell>
          <cell r="E11216" t="str">
            <v>个</v>
          </cell>
          <cell r="F11216" t="str">
            <v/>
          </cell>
          <cell r="G11216" t="str">
            <v>HK101</v>
          </cell>
          <cell r="H11216" t="str">
            <v>P</v>
          </cell>
        </row>
        <row r="11217">
          <cell r="A11217" t="str">
            <v>410502020000</v>
          </cell>
          <cell r="B11217" t="str">
            <v>同步带</v>
          </cell>
          <cell r="C11217" t="str">
            <v>(怡合达)ECP11-S3M-150-1203//</v>
          </cell>
          <cell r="D11217" t="str">
            <v/>
          </cell>
          <cell r="E11217" t="str">
            <v>个</v>
          </cell>
          <cell r="F11217" t="str">
            <v/>
          </cell>
          <cell r="G11217" t="str">
            <v>HK101</v>
          </cell>
          <cell r="H11217" t="str">
            <v>P</v>
          </cell>
        </row>
        <row r="11218">
          <cell r="A11218" t="str">
            <v>410502020100</v>
          </cell>
          <cell r="B11218" t="str">
            <v>开口同步带</v>
          </cell>
          <cell r="C11218" t="str">
            <v>(麦高迪)聚氨酯 25RPP5,1683节//</v>
          </cell>
          <cell r="D11218" t="str">
            <v/>
          </cell>
          <cell r="E11218" t="str">
            <v>个</v>
          </cell>
          <cell r="F11218" t="str">
            <v>DM8-40000002</v>
          </cell>
          <cell r="G11218" t="str">
            <v>HK101</v>
          </cell>
          <cell r="H11218" t="str">
            <v>P</v>
          </cell>
        </row>
        <row r="11219">
          <cell r="A11219" t="str">
            <v>410502020200</v>
          </cell>
          <cell r="B11219" t="str">
            <v>导向轴</v>
          </cell>
          <cell r="C11219" t="str">
            <v>(上隆)ESB-D40-L270-M10-M10//</v>
          </cell>
          <cell r="D11219" t="str">
            <v/>
          </cell>
          <cell r="E11219" t="str">
            <v>个</v>
          </cell>
          <cell r="F11219" t="str">
            <v>KM36-N02</v>
          </cell>
          <cell r="G11219" t="str">
            <v>HK101</v>
          </cell>
          <cell r="H11219" t="str">
            <v>P</v>
          </cell>
        </row>
        <row r="11220">
          <cell r="A11220" t="str">
            <v>410502020300</v>
          </cell>
          <cell r="B11220" t="str">
            <v>带座直线轴承</v>
          </cell>
          <cell r="C11220" t="str">
            <v>(上隆)KRCL-40//</v>
          </cell>
          <cell r="D11220" t="str">
            <v/>
          </cell>
          <cell r="E11220" t="str">
            <v>个</v>
          </cell>
          <cell r="F11220" t="str">
            <v>KM36-N01</v>
          </cell>
          <cell r="G11220" t="str">
            <v>HK101</v>
          </cell>
          <cell r="H11220" t="str">
            <v>P</v>
          </cell>
        </row>
        <row r="11221">
          <cell r="A11221" t="str">
            <v>410502020400</v>
          </cell>
          <cell r="B11221" t="str">
            <v>挂钩</v>
          </cell>
          <cell r="C11221" t="str">
            <v>(怡合达)HFY61-L64//</v>
          </cell>
          <cell r="D11221" t="str">
            <v/>
          </cell>
          <cell r="E11221" t="str">
            <v>个</v>
          </cell>
          <cell r="F11221" t="str">
            <v/>
          </cell>
          <cell r="G11221" t="str">
            <v>HK101</v>
          </cell>
          <cell r="H11221" t="str">
            <v>P</v>
          </cell>
        </row>
        <row r="11222">
          <cell r="A11222" t="str">
            <v>410502020500</v>
          </cell>
          <cell r="B11222" t="str">
            <v>六角支柱</v>
          </cell>
          <cell r="C11222" t="str">
            <v>(怡合达)RBE03-S12-L250//</v>
          </cell>
          <cell r="D11222" t="str">
            <v/>
          </cell>
          <cell r="E11222" t="str">
            <v>个</v>
          </cell>
          <cell r="F11222" t="str">
            <v/>
          </cell>
          <cell r="G11222" t="str">
            <v>HK101</v>
          </cell>
          <cell r="H11222" t="str">
            <v>P</v>
          </cell>
        </row>
        <row r="11223">
          <cell r="A11223" t="str">
            <v>410502020600</v>
          </cell>
          <cell r="B11223" t="str">
            <v>导向轴一端台阶内螺纹</v>
          </cell>
          <cell r="C11223" t="str">
            <v>(怡合达)SHB11-D20-L530-E4-P14-M8//</v>
          </cell>
          <cell r="D11223" t="str">
            <v/>
          </cell>
          <cell r="E11223" t="str">
            <v>个</v>
          </cell>
          <cell r="F11223" t="str">
            <v/>
          </cell>
          <cell r="G11223" t="str">
            <v>HK101</v>
          </cell>
          <cell r="H11223" t="str">
            <v>P</v>
          </cell>
        </row>
        <row r="11224">
          <cell r="A11224" t="str">
            <v>420401001100</v>
          </cell>
          <cell r="B11224" t="str">
            <v>5K可调电位器</v>
          </cell>
          <cell r="C11224" t="str">
            <v>S5K//</v>
          </cell>
          <cell r="D11224" t="str">
            <v/>
          </cell>
          <cell r="E11224" t="str">
            <v>个</v>
          </cell>
          <cell r="F11224" t="str">
            <v/>
          </cell>
          <cell r="G11224" t="str">
            <v>HK101</v>
          </cell>
          <cell r="H11224" t="str">
            <v>P</v>
          </cell>
        </row>
        <row r="11225">
          <cell r="A11225" t="str">
            <v>420501010600</v>
          </cell>
          <cell r="B11225" t="str">
            <v>减速步进电机</v>
          </cell>
          <cell r="C11225" t="str">
            <v>(行星)42BYG//</v>
          </cell>
          <cell r="D11225" t="str">
            <v/>
          </cell>
          <cell r="E11225" t="str">
            <v>个</v>
          </cell>
          <cell r="F11225" t="str">
            <v>K8-B70</v>
          </cell>
          <cell r="G11225" t="str">
            <v>HK101</v>
          </cell>
          <cell r="H11225" t="str">
            <v>P</v>
          </cell>
        </row>
        <row r="11226">
          <cell r="A11226" t="str">
            <v>420501016700</v>
          </cell>
          <cell r="B11226" t="str">
            <v>减速电机</v>
          </cell>
          <cell r="C11226" t="str">
            <v>5IK40GU-Z4L//</v>
          </cell>
          <cell r="D11226" t="str">
            <v/>
          </cell>
          <cell r="E11226" t="str">
            <v>个</v>
          </cell>
          <cell r="F11226" t="str">
            <v/>
          </cell>
          <cell r="G11226" t="str">
            <v>HK101</v>
          </cell>
          <cell r="H11226" t="str">
            <v>P</v>
          </cell>
        </row>
        <row r="11227">
          <cell r="A11227" t="str">
            <v>420501016800</v>
          </cell>
          <cell r="B11227" t="str">
            <v>减速电机</v>
          </cell>
          <cell r="C11227" t="str">
            <v>(一帆科技)DC24V,16RPM//</v>
          </cell>
          <cell r="D11227" t="str">
            <v/>
          </cell>
          <cell r="E11227" t="str">
            <v>个</v>
          </cell>
          <cell r="F11227" t="str">
            <v>D184-49000001</v>
          </cell>
          <cell r="G11227" t="str">
            <v>HK101</v>
          </cell>
          <cell r="H11227" t="str">
            <v>P</v>
          </cell>
        </row>
        <row r="11228">
          <cell r="A11228" t="str">
            <v>420501016900</v>
          </cell>
          <cell r="B11228" t="str">
            <v>减速步进电机</v>
          </cell>
          <cell r="C11228" t="str">
            <v>(SEN SUDRIVE)86BYG250B,40NM//</v>
          </cell>
          <cell r="D11228" t="str">
            <v/>
          </cell>
          <cell r="E11228" t="str">
            <v>个</v>
          </cell>
          <cell r="F11228" t="str">
            <v>DM8-37021000</v>
          </cell>
          <cell r="G11228" t="str">
            <v>HK101</v>
          </cell>
          <cell r="H11228" t="str">
            <v>P</v>
          </cell>
        </row>
        <row r="11229">
          <cell r="A11229" t="str">
            <v>420501017000</v>
          </cell>
          <cell r="B11229" t="str">
            <v>力矩电机</v>
          </cell>
          <cell r="C11229" t="str">
            <v>(JSCC)20TP02//</v>
          </cell>
          <cell r="D11229" t="str">
            <v/>
          </cell>
          <cell r="E11229" t="str">
            <v>个</v>
          </cell>
          <cell r="F11229" t="str">
            <v/>
          </cell>
          <cell r="G11229" t="str">
            <v>HK101</v>
          </cell>
          <cell r="H11229" t="str">
            <v>P</v>
          </cell>
        </row>
        <row r="11230">
          <cell r="A11230" t="str">
            <v>420505009600</v>
          </cell>
          <cell r="B11230" t="str">
            <v>LED灯</v>
          </cell>
          <cell r="C11230" t="str">
            <v>(怡合达)ZHE08-380//</v>
          </cell>
          <cell r="D11230" t="str">
            <v/>
          </cell>
          <cell r="E11230" t="str">
            <v>个</v>
          </cell>
          <cell r="F11230" t="str">
            <v/>
          </cell>
          <cell r="G11230" t="str">
            <v>HK101</v>
          </cell>
          <cell r="H11230" t="str">
            <v>P</v>
          </cell>
        </row>
        <row r="11231">
          <cell r="A11231" t="str">
            <v>420506026300</v>
          </cell>
          <cell r="B11231" t="str">
            <v>油压缓冲器</v>
          </cell>
          <cell r="C11231" t="str">
            <v>(AIRTAC)ACA2040-2F//</v>
          </cell>
          <cell r="D11231" t="str">
            <v/>
          </cell>
          <cell r="E11231" t="str">
            <v>个</v>
          </cell>
          <cell r="F11231" t="str">
            <v>K8-15</v>
          </cell>
          <cell r="G11231" t="str">
            <v>HK101</v>
          </cell>
          <cell r="H11231" t="str">
            <v>P</v>
          </cell>
        </row>
        <row r="11232">
          <cell r="A11232" t="str">
            <v>420506039400</v>
          </cell>
          <cell r="B11232" t="str">
            <v>L型接头</v>
          </cell>
          <cell r="C11232" t="str">
            <v>(威路)LE7230-1//</v>
          </cell>
          <cell r="D11232" t="str">
            <v/>
          </cell>
          <cell r="E11232" t="str">
            <v>个</v>
          </cell>
          <cell r="F11232" t="str">
            <v/>
          </cell>
          <cell r="G11232" t="str">
            <v>HK101</v>
          </cell>
          <cell r="H11232" t="str">
            <v>P</v>
          </cell>
        </row>
        <row r="11233">
          <cell r="A11233" t="str">
            <v>420506054300</v>
          </cell>
          <cell r="B11233" t="str">
            <v>电磁阀</v>
          </cell>
          <cell r="C11233" t="str">
            <v>VDW22JA//</v>
          </cell>
          <cell r="D11233" t="str">
            <v/>
          </cell>
          <cell r="E11233" t="str">
            <v>个</v>
          </cell>
          <cell r="F11233" t="str">
            <v/>
          </cell>
          <cell r="G11233" t="str">
            <v>HK101</v>
          </cell>
          <cell r="H11233" t="str">
            <v>P</v>
          </cell>
        </row>
        <row r="11234">
          <cell r="A11234" t="str">
            <v>420506054400</v>
          </cell>
          <cell r="B11234" t="str">
            <v>三轴气缸</v>
          </cell>
          <cell r="C11234" t="str">
            <v>(AIRTAC)TC L 63X25//</v>
          </cell>
          <cell r="D11234" t="str">
            <v/>
          </cell>
          <cell r="E11234" t="str">
            <v>个</v>
          </cell>
          <cell r="F11234" t="str">
            <v/>
          </cell>
          <cell r="G11234" t="str">
            <v>HK101</v>
          </cell>
          <cell r="H11234" t="str">
            <v>P</v>
          </cell>
        </row>
        <row r="11235">
          <cell r="A11235" t="str">
            <v>420506054500</v>
          </cell>
          <cell r="B11235" t="str">
            <v>压力表</v>
          </cell>
          <cell r="C11235" t="str">
            <v>(AIRTAC)F-GU4004M//</v>
          </cell>
          <cell r="D11235" t="str">
            <v/>
          </cell>
          <cell r="E11235" t="str">
            <v>个</v>
          </cell>
          <cell r="F11235" t="str">
            <v/>
          </cell>
          <cell r="G11235" t="str">
            <v>HK101</v>
          </cell>
          <cell r="H11235" t="str">
            <v>P</v>
          </cell>
        </row>
        <row r="11236">
          <cell r="A11236" t="str">
            <v>420506054600</v>
          </cell>
          <cell r="B11236" t="str">
            <v>五通接头</v>
          </cell>
          <cell r="C11236" t="str">
            <v>APK6//</v>
          </cell>
          <cell r="D11236" t="str">
            <v/>
          </cell>
          <cell r="E11236" t="str">
            <v>个</v>
          </cell>
          <cell r="F11236" t="str">
            <v/>
          </cell>
          <cell r="G11236" t="str">
            <v>HK101</v>
          </cell>
          <cell r="H11236" t="str">
            <v>P</v>
          </cell>
        </row>
        <row r="11237">
          <cell r="A11237" t="str">
            <v>420506054700</v>
          </cell>
          <cell r="B11237" t="str">
            <v>迷你气缸</v>
          </cell>
          <cell r="C11237" t="str">
            <v>MAL25X80-SCMLB//</v>
          </cell>
          <cell r="D11237" t="str">
            <v/>
          </cell>
          <cell r="E11237" t="str">
            <v>个</v>
          </cell>
          <cell r="F11237" t="str">
            <v/>
          </cell>
          <cell r="G11237" t="str">
            <v>HK101</v>
          </cell>
          <cell r="H11237" t="str">
            <v>P</v>
          </cell>
        </row>
        <row r="11238">
          <cell r="A11238" t="str">
            <v>420506054800</v>
          </cell>
          <cell r="B11238" t="str">
            <v>浮动接头</v>
          </cell>
          <cell r="C11238" t="str">
            <v>(怡合达)WHL11-M8//</v>
          </cell>
          <cell r="D11238" t="str">
            <v/>
          </cell>
          <cell r="E11238" t="str">
            <v>个</v>
          </cell>
          <cell r="F11238" t="str">
            <v/>
          </cell>
          <cell r="G11238" t="str">
            <v>HK101</v>
          </cell>
          <cell r="H11238" t="str">
            <v>P</v>
          </cell>
        </row>
        <row r="11239">
          <cell r="A11239" t="str">
            <v>420506054900</v>
          </cell>
          <cell r="B11239" t="str">
            <v>固定型油压缓冲器</v>
          </cell>
          <cell r="C11239" t="str">
            <v>(上隆)ASAC-2020//</v>
          </cell>
          <cell r="D11239" t="str">
            <v/>
          </cell>
          <cell r="E11239" t="str">
            <v>个</v>
          </cell>
          <cell r="F11239" t="str">
            <v/>
          </cell>
          <cell r="G11239" t="str">
            <v>HK101</v>
          </cell>
          <cell r="H11239" t="str">
            <v>P</v>
          </cell>
        </row>
        <row r="11240">
          <cell r="A11240" t="str">
            <v>420506055000</v>
          </cell>
          <cell r="B11240" t="str">
            <v>闷头</v>
          </cell>
          <cell r="C11240" t="str">
            <v>(AIRTAC)BZ04//</v>
          </cell>
          <cell r="D11240" t="str">
            <v/>
          </cell>
          <cell r="E11240" t="str">
            <v>个</v>
          </cell>
          <cell r="F11240" t="str">
            <v/>
          </cell>
          <cell r="G11240" t="str">
            <v>HK101</v>
          </cell>
          <cell r="H11240" t="str">
            <v>P</v>
          </cell>
        </row>
        <row r="11241">
          <cell r="A11241" t="str">
            <v>430100018300</v>
          </cell>
          <cell r="B11241" t="str">
            <v>新16头木箱</v>
          </cell>
          <cell r="C11241" t="str">
            <v>//</v>
          </cell>
          <cell r="D11241" t="str">
            <v/>
          </cell>
          <cell r="E11241" t="str">
            <v>个</v>
          </cell>
          <cell r="F11241" t="str">
            <v>D184-07100000</v>
          </cell>
          <cell r="G11241" t="str">
            <v>HK101</v>
          </cell>
          <cell r="H11241" t="str">
            <v>P</v>
          </cell>
        </row>
        <row r="11242">
          <cell r="A11242" t="str">
            <v>430300002700</v>
          </cell>
          <cell r="B11242" t="str">
            <v>机器包装袋KM16</v>
          </cell>
          <cell r="C11242" t="str">
            <v>420X240X150（CM)//</v>
          </cell>
          <cell r="D11242" t="str">
            <v/>
          </cell>
          <cell r="E11242" t="str">
            <v>个</v>
          </cell>
          <cell r="F11242" t="str">
            <v/>
          </cell>
          <cell r="G11242" t="str">
            <v>HK101</v>
          </cell>
          <cell r="H11242" t="str">
            <v>P</v>
          </cell>
        </row>
        <row r="11243">
          <cell r="A11243" t="str">
            <v>430400007000</v>
          </cell>
          <cell r="B11243" t="str">
            <v>横向型安全标贴</v>
          </cell>
          <cell r="C11243" t="str">
            <v>(上隆)LBHXM-004//</v>
          </cell>
          <cell r="D11243" t="str">
            <v/>
          </cell>
          <cell r="E11243" t="str">
            <v>张</v>
          </cell>
          <cell r="F11243" t="str">
            <v/>
          </cell>
          <cell r="G11243" t="str">
            <v>HK101</v>
          </cell>
          <cell r="H11243" t="str">
            <v>P</v>
          </cell>
        </row>
        <row r="11244">
          <cell r="A11244" t="str">
            <v>430400007100</v>
          </cell>
          <cell r="B11244" t="str">
            <v>横向型安全标贴</v>
          </cell>
          <cell r="C11244" t="str">
            <v>(上隆)LBHXM-025//</v>
          </cell>
          <cell r="D11244" t="str">
            <v/>
          </cell>
          <cell r="E11244" t="str">
            <v>张</v>
          </cell>
          <cell r="F11244" t="str">
            <v/>
          </cell>
          <cell r="G11244" t="str">
            <v>HK101</v>
          </cell>
          <cell r="H11244" t="str">
            <v>P</v>
          </cell>
        </row>
        <row r="11245">
          <cell r="A11245" t="str">
            <v>430400007200</v>
          </cell>
          <cell r="B11245" t="str">
            <v>横向型安全标贴</v>
          </cell>
          <cell r="C11245" t="str">
            <v>(上隆)LBHXM-052//</v>
          </cell>
          <cell r="D11245" t="str">
            <v/>
          </cell>
          <cell r="E11245" t="str">
            <v>张</v>
          </cell>
          <cell r="F11245" t="str">
            <v/>
          </cell>
          <cell r="G11245" t="str">
            <v>HK101</v>
          </cell>
          <cell r="H11245" t="str">
            <v>P</v>
          </cell>
        </row>
        <row r="11246">
          <cell r="A11246" t="str">
            <v>430400007300</v>
          </cell>
          <cell r="B11246" t="str">
            <v>横向型安全标贴</v>
          </cell>
          <cell r="C11246" t="str">
            <v>(上隆)LBHXM-058//</v>
          </cell>
          <cell r="D11246" t="str">
            <v/>
          </cell>
          <cell r="E11246" t="str">
            <v>张</v>
          </cell>
          <cell r="F11246" t="str">
            <v/>
          </cell>
          <cell r="G11246" t="str">
            <v>HK101</v>
          </cell>
          <cell r="H11246" t="str">
            <v>P</v>
          </cell>
        </row>
        <row r="11247">
          <cell r="A11247" t="str">
            <v>430400007400</v>
          </cell>
          <cell r="B11247" t="str">
            <v>横向型安全标贴</v>
          </cell>
          <cell r="C11247" t="str">
            <v>(上隆)LBHXM-209//</v>
          </cell>
          <cell r="D11247" t="str">
            <v/>
          </cell>
          <cell r="E11247" t="str">
            <v>张</v>
          </cell>
          <cell r="F11247" t="str">
            <v/>
          </cell>
          <cell r="G11247" t="str">
            <v>HK101</v>
          </cell>
          <cell r="H11247" t="str">
            <v>P</v>
          </cell>
        </row>
        <row r="11248">
          <cell r="A11248" t="str">
            <v>410201249800</v>
          </cell>
          <cell r="B11248" t="str">
            <v>后罩壳封板左(变更)</v>
          </cell>
          <cell r="C11248" t="str">
            <v>/镀锌板/</v>
          </cell>
          <cell r="D11248" t="str">
            <v/>
          </cell>
          <cell r="E11248" t="str">
            <v>个</v>
          </cell>
          <cell r="F11248" t="str">
            <v>KK50-01000043</v>
          </cell>
          <cell r="G11248" t="str">
            <v>101</v>
          </cell>
          <cell r="H11248" t="str">
            <v>P</v>
          </cell>
        </row>
        <row r="11249">
          <cell r="A11249" t="str">
            <v>410201237401</v>
          </cell>
          <cell r="B11249" t="str">
            <v>后罩壳挡风</v>
          </cell>
          <cell r="C11249" t="str">
            <v>/镀锌板/</v>
          </cell>
          <cell r="D11249" t="str">
            <v/>
          </cell>
          <cell r="E11249" t="str">
            <v>个</v>
          </cell>
          <cell r="F11249" t="str">
            <v>KK50-01000044</v>
          </cell>
          <cell r="G11249" t="str">
            <v>401</v>
          </cell>
          <cell r="H11249" t="str">
            <v>P</v>
          </cell>
        </row>
        <row r="11250">
          <cell r="A11250" t="str">
            <v>410201237301</v>
          </cell>
          <cell r="B11250" t="str">
            <v>后罩壳封板右(变更)</v>
          </cell>
          <cell r="C11250" t="str">
            <v>/镀锌板/</v>
          </cell>
          <cell r="D11250" t="str">
            <v/>
          </cell>
          <cell r="E11250" t="str">
            <v>个</v>
          </cell>
          <cell r="F11250" t="str">
            <v>KK50-01000042</v>
          </cell>
          <cell r="G11250" t="str">
            <v>101</v>
          </cell>
          <cell r="H11250" t="str">
            <v>P</v>
          </cell>
        </row>
        <row r="11251">
          <cell r="A11251" t="str">
            <v>223202014</v>
          </cell>
          <cell r="B11251" t="str">
            <v>3.2米/5113/2头/写真机/整机/K/打纸|F</v>
          </cell>
          <cell r="C11251" t="str">
            <v>蓝灰/整体//</v>
          </cell>
          <cell r="D11251" t="str">
            <v/>
          </cell>
          <cell r="E11251" t="str">
            <v>台</v>
          </cell>
          <cell r="F11251" t="str">
            <v/>
          </cell>
          <cell r="G11251" t="str">
            <v>1102</v>
          </cell>
          <cell r="H11251" t="str">
            <v>M</v>
          </cell>
        </row>
        <row r="11252">
          <cell r="A11252" t="str">
            <v>410101207800</v>
          </cell>
          <cell r="B11252" t="str">
            <v>小车变矩轮（小车两级宽同步带轮）</v>
          </cell>
          <cell r="C11252" t="str">
            <v>MC2513B030501A1//</v>
          </cell>
          <cell r="D11252" t="str">
            <v>OEM配件</v>
          </cell>
          <cell r="E11252" t="str">
            <v>个</v>
          </cell>
          <cell r="F11252" t="str">
            <v/>
          </cell>
          <cell r="G11252" t="str">
            <v>101</v>
          </cell>
          <cell r="H11252" t="str">
            <v>P</v>
          </cell>
        </row>
        <row r="11253">
          <cell r="A11253" t="str">
            <v>121803015</v>
          </cell>
          <cell r="B11253" t="str">
            <v>1.8米/4720/3头/写真机/国外/K/打纸</v>
          </cell>
          <cell r="C11253" t="str">
            <v>灰色/分体//</v>
          </cell>
          <cell r="D11253" t="str">
            <v/>
          </cell>
          <cell r="E11253" t="str">
            <v>台</v>
          </cell>
          <cell r="F11253" t="str">
            <v/>
          </cell>
          <cell r="G11253" t="str">
            <v>1101</v>
          </cell>
          <cell r="H11253" t="str">
            <v>M</v>
          </cell>
        </row>
        <row r="11254">
          <cell r="A11254" t="str">
            <v>410101207700</v>
          </cell>
          <cell r="B11254" t="str">
            <v>小车电机同步带轮</v>
          </cell>
          <cell r="C11254" t="str">
            <v>//</v>
          </cell>
          <cell r="D11254" t="str">
            <v>OEM配件</v>
          </cell>
          <cell r="E11254" t="str">
            <v>个</v>
          </cell>
          <cell r="F11254" t="str">
            <v/>
          </cell>
          <cell r="G11254" t="str">
            <v>101</v>
          </cell>
          <cell r="H11254" t="str">
            <v>P</v>
          </cell>
        </row>
        <row r="11255">
          <cell r="A11255" t="str">
            <v>410101207900</v>
          </cell>
          <cell r="B11255" t="str">
            <v>小车从动轮（X轴张紧轮）</v>
          </cell>
          <cell r="C11255" t="str">
            <v>//</v>
          </cell>
          <cell r="D11255" t="str">
            <v>OEM配件</v>
          </cell>
          <cell r="E11255" t="str">
            <v>个</v>
          </cell>
          <cell r="F11255" t="str">
            <v/>
          </cell>
          <cell r="G11255" t="str">
            <v>101</v>
          </cell>
          <cell r="H11255" t="str">
            <v>P</v>
          </cell>
        </row>
        <row r="11256">
          <cell r="A11256" t="str">
            <v>121804016</v>
          </cell>
          <cell r="B11256" t="str">
            <v>1.8米/4720/4头/写真机/国外/K/打纸</v>
          </cell>
          <cell r="C11256" t="str">
            <v>灰色/分体//</v>
          </cell>
          <cell r="D11256" t="str">
            <v>高腿加双红外加大风扇</v>
          </cell>
          <cell r="E11256" t="str">
            <v>台</v>
          </cell>
          <cell r="F11256" t="str">
            <v/>
          </cell>
          <cell r="G11256" t="str">
            <v>1101</v>
          </cell>
          <cell r="H11256" t="str">
            <v>M</v>
          </cell>
        </row>
        <row r="11257">
          <cell r="A11257" t="str">
            <v>151832005</v>
          </cell>
          <cell r="B11257" t="str">
            <v>1.8米/1024I 6pl/32头/导带印花机/国外/W/印花</v>
          </cell>
          <cell r="C11257" t="str">
            <v>蓝灰/整体//</v>
          </cell>
          <cell r="D11257" t="str">
            <v>#44-#47主机，不含收卷、放卷、供墨</v>
          </cell>
          <cell r="E11257" t="str">
            <v>台</v>
          </cell>
          <cell r="F11257" t="str">
            <v/>
          </cell>
          <cell r="G11257" t="str">
            <v>HK1101</v>
          </cell>
          <cell r="H11257" t="str">
            <v>M</v>
          </cell>
        </row>
        <row r="11258">
          <cell r="A11258" t="str">
            <v>151832007</v>
          </cell>
          <cell r="B11258" t="str">
            <v>1.8米/1024I 6pl/32头/导带印花机/国外/W/印花</v>
          </cell>
          <cell r="C11258" t="str">
            <v>蓝灰/整体//</v>
          </cell>
          <cell r="D11258" t="str">
            <v>#58-#69主机，不含收卷、放卷、供墨</v>
          </cell>
          <cell r="E11258" t="str">
            <v>台</v>
          </cell>
          <cell r="F11258" t="str">
            <v/>
          </cell>
          <cell r="G11258" t="str">
            <v>HK1101</v>
          </cell>
          <cell r="H11258" t="str">
            <v>M</v>
          </cell>
        </row>
        <row r="11259">
          <cell r="A11259" t="str">
            <v>410201104001</v>
          </cell>
          <cell r="B11259" t="str">
            <v>后罩壳支撑板</v>
          </cell>
          <cell r="C11259" t="str">
            <v>/冷轧钢板/9315银灰平光</v>
          </cell>
          <cell r="D11259" t="str">
            <v/>
          </cell>
          <cell r="E11259" t="str">
            <v>个</v>
          </cell>
          <cell r="F11259" t="str">
            <v>EP18-01000056</v>
          </cell>
          <cell r="G11259" t="str">
            <v>101</v>
          </cell>
          <cell r="H11259" t="str">
            <v>P</v>
          </cell>
        </row>
        <row r="11260">
          <cell r="A11260" t="str">
            <v>410201104601</v>
          </cell>
          <cell r="B11260" t="str">
            <v>EP 前罩壳支撑板</v>
          </cell>
          <cell r="C11260" t="str">
            <v>/冷轧钢板/9315银灰平光</v>
          </cell>
          <cell r="D11260" t="str">
            <v/>
          </cell>
          <cell r="E11260" t="str">
            <v>个</v>
          </cell>
          <cell r="F11260" t="str">
            <v>EP18-01000068</v>
          </cell>
          <cell r="G11260" t="str">
            <v>101</v>
          </cell>
          <cell r="H11260" t="str">
            <v>P</v>
          </cell>
        </row>
        <row r="11261">
          <cell r="A11261" t="str">
            <v>410201265300</v>
          </cell>
          <cell r="B11261" t="str">
            <v>防撞罩过度钣金</v>
          </cell>
          <cell r="C11261" t="str">
            <v>/冷板 δ=1.5/黑色细砂纹</v>
          </cell>
          <cell r="D11261" t="str">
            <v/>
          </cell>
          <cell r="E11261" t="str">
            <v>个</v>
          </cell>
          <cell r="F11261" t="str">
            <v>KM16-Z01</v>
          </cell>
          <cell r="G11261" t="str">
            <v>HK101</v>
          </cell>
          <cell r="H11261" t="str">
            <v>P</v>
          </cell>
        </row>
        <row r="11262">
          <cell r="A11262" t="str">
            <v>410101226500</v>
          </cell>
          <cell r="B11262" t="str">
            <v>LED固定架</v>
          </cell>
          <cell r="C11262" t="str">
            <v>/6061/粗黑砂氧化</v>
          </cell>
          <cell r="D11262" t="str">
            <v/>
          </cell>
          <cell r="E11262" t="str">
            <v>组</v>
          </cell>
          <cell r="F11262" t="str">
            <v>SZ-SEP18-180925-02</v>
          </cell>
          <cell r="G11262" t="str">
            <v>101</v>
          </cell>
          <cell r="H11262" t="str">
            <v>P</v>
          </cell>
        </row>
        <row r="11263">
          <cell r="A11263" t="str">
            <v>410101226400</v>
          </cell>
          <cell r="B11263" t="str">
            <v>小车底板(变更)</v>
          </cell>
          <cell r="C11263" t="str">
            <v>/6061/黑色阳极氧化</v>
          </cell>
          <cell r="D11263" t="str">
            <v/>
          </cell>
          <cell r="E11263" t="str">
            <v>个</v>
          </cell>
          <cell r="F11263" t="str">
            <v>SZ-SEP18-180925-01</v>
          </cell>
          <cell r="G11263" t="str">
            <v>101</v>
          </cell>
          <cell r="H11263" t="str">
            <v>P</v>
          </cell>
        </row>
        <row r="11264">
          <cell r="A11264" t="str">
            <v>410201265400</v>
          </cell>
          <cell r="B11264" t="str">
            <v>L型电磁阀支架(变更)</v>
          </cell>
          <cell r="C11264" t="str">
            <v>//</v>
          </cell>
          <cell r="D11264" t="str">
            <v/>
          </cell>
          <cell r="E11264" t="str">
            <v>个</v>
          </cell>
          <cell r="F11264" t="str">
            <v>SZ-C5S32-20170913-04</v>
          </cell>
          <cell r="G11264" t="str">
            <v>101</v>
          </cell>
          <cell r="H11264" t="str">
            <v>P</v>
          </cell>
        </row>
        <row r="11265">
          <cell r="A11265" t="str">
            <v>410201265401</v>
          </cell>
          <cell r="B11265" t="str">
            <v>L型电磁阀支架</v>
          </cell>
          <cell r="C11265" t="str">
            <v>/镀锌板/</v>
          </cell>
          <cell r="D11265" t="str">
            <v/>
          </cell>
          <cell r="E11265" t="str">
            <v>个</v>
          </cell>
          <cell r="F11265" t="str">
            <v>C5S32-05000023</v>
          </cell>
          <cell r="G11265" t="str">
            <v>101</v>
          </cell>
          <cell r="H11265" t="str">
            <v>P</v>
          </cell>
        </row>
        <row r="11266">
          <cell r="A11266" t="str">
            <v>420601156900</v>
          </cell>
          <cell r="B11266" t="str">
            <v>左底板线束</v>
          </cell>
          <cell r="C11266" t="str">
            <v>//</v>
          </cell>
          <cell r="D11266" t="str">
            <v/>
          </cell>
          <cell r="E11266" t="str">
            <v>套</v>
          </cell>
          <cell r="F11266" t="str">
            <v/>
          </cell>
          <cell r="G11266" t="str">
            <v>HK101</v>
          </cell>
          <cell r="H11266" t="str">
            <v>S</v>
          </cell>
        </row>
        <row r="11267">
          <cell r="A11267" t="str">
            <v>420601157000</v>
          </cell>
          <cell r="B11267" t="str">
            <v>IO电源继电器电源线</v>
          </cell>
          <cell r="C11267" t="str">
            <v>//</v>
          </cell>
          <cell r="D11267" t="str">
            <v/>
          </cell>
          <cell r="E11267" t="str">
            <v>根</v>
          </cell>
          <cell r="F11267" t="str">
            <v>L1010</v>
          </cell>
          <cell r="G11267" t="str">
            <v>HK101</v>
          </cell>
          <cell r="H11267" t="str">
            <v>P</v>
          </cell>
        </row>
        <row r="11268">
          <cell r="A11268" t="str">
            <v>420601157100</v>
          </cell>
          <cell r="B11268" t="str">
            <v>右底板线束(变更)</v>
          </cell>
          <cell r="C11268" t="str">
            <v>//</v>
          </cell>
          <cell r="D11268" t="str">
            <v/>
          </cell>
          <cell r="E11268" t="str">
            <v>套</v>
          </cell>
          <cell r="F11268" t="str">
            <v/>
          </cell>
          <cell r="G11268" t="str">
            <v>HK101</v>
          </cell>
          <cell r="H11268" t="str">
            <v>S</v>
          </cell>
        </row>
        <row r="11269">
          <cell r="A11269" t="str">
            <v>420601157200</v>
          </cell>
          <cell r="B11269" t="str">
            <v>右箱体线束(变更)</v>
          </cell>
          <cell r="C11269" t="str">
            <v>//</v>
          </cell>
          <cell r="D11269" t="str">
            <v/>
          </cell>
          <cell r="E11269" t="str">
            <v>套</v>
          </cell>
          <cell r="F11269" t="str">
            <v/>
          </cell>
          <cell r="G11269" t="str">
            <v>HK101</v>
          </cell>
          <cell r="H11269" t="str">
            <v>S</v>
          </cell>
        </row>
        <row r="11270">
          <cell r="A11270" t="str">
            <v>420601157300</v>
          </cell>
          <cell r="B11270" t="str">
            <v>左箱体线束(变更)</v>
          </cell>
          <cell r="C11270" t="str">
            <v>//</v>
          </cell>
          <cell r="D11270" t="str">
            <v/>
          </cell>
          <cell r="E11270" t="str">
            <v>套</v>
          </cell>
          <cell r="F11270" t="str">
            <v/>
          </cell>
          <cell r="G11270" t="str">
            <v>HK101</v>
          </cell>
          <cell r="H11270" t="str">
            <v>S</v>
          </cell>
        </row>
        <row r="11271">
          <cell r="A11271" t="str">
            <v>420601157400</v>
          </cell>
          <cell r="B11271" t="str">
            <v>5L墨桶浮子6-9</v>
          </cell>
          <cell r="C11271" t="str">
            <v>//</v>
          </cell>
          <cell r="D11271" t="str">
            <v/>
          </cell>
          <cell r="E11271" t="str">
            <v>根</v>
          </cell>
          <cell r="F11271" t="str">
            <v/>
          </cell>
          <cell r="G11271" t="str">
            <v>HK101</v>
          </cell>
          <cell r="H11271" t="str">
            <v>S</v>
          </cell>
        </row>
        <row r="11272">
          <cell r="A11272" t="str">
            <v>420601157500</v>
          </cell>
          <cell r="B11272" t="str">
            <v>拖链过线</v>
          </cell>
          <cell r="C11272" t="str">
            <v>//</v>
          </cell>
          <cell r="D11272" t="str">
            <v/>
          </cell>
          <cell r="E11272" t="str">
            <v>套</v>
          </cell>
          <cell r="F11272" t="str">
            <v/>
          </cell>
          <cell r="G11272" t="str">
            <v>HK101</v>
          </cell>
          <cell r="H11272" t="str">
            <v>S</v>
          </cell>
        </row>
        <row r="11273">
          <cell r="A11273" t="str">
            <v>420601157600</v>
          </cell>
          <cell r="B11273" t="str">
            <v>前方管线束(变更)</v>
          </cell>
          <cell r="C11273" t="str">
            <v>//</v>
          </cell>
          <cell r="D11273" t="str">
            <v/>
          </cell>
          <cell r="E11273" t="str">
            <v>套</v>
          </cell>
          <cell r="F11273" t="str">
            <v/>
          </cell>
          <cell r="G11273" t="str">
            <v>HK101</v>
          </cell>
          <cell r="H11273" t="str">
            <v>S</v>
          </cell>
        </row>
        <row r="11274">
          <cell r="A11274" t="str">
            <v>420601157700</v>
          </cell>
          <cell r="B11274" t="str">
            <v>后方管线束</v>
          </cell>
          <cell r="C11274" t="str">
            <v>//</v>
          </cell>
          <cell r="D11274" t="str">
            <v/>
          </cell>
          <cell r="E11274" t="str">
            <v>套</v>
          </cell>
          <cell r="F11274" t="str">
            <v/>
          </cell>
          <cell r="G11274" t="str">
            <v>HK101</v>
          </cell>
          <cell r="H11274" t="str">
            <v>S</v>
          </cell>
        </row>
        <row r="11275">
          <cell r="A11275" t="str">
            <v>420601157800</v>
          </cell>
          <cell r="B11275" t="str">
            <v>头架线束</v>
          </cell>
          <cell r="C11275" t="str">
            <v>//</v>
          </cell>
          <cell r="D11275" t="str">
            <v/>
          </cell>
          <cell r="E11275" t="str">
            <v>套</v>
          </cell>
          <cell r="F11275" t="str">
            <v/>
          </cell>
          <cell r="G11275" t="str">
            <v>HK101</v>
          </cell>
          <cell r="H11275" t="str">
            <v>S</v>
          </cell>
        </row>
        <row r="11276">
          <cell r="A11276" t="str">
            <v>420601157900</v>
          </cell>
          <cell r="B11276" t="str">
            <v>外部连接线</v>
          </cell>
          <cell r="C11276" t="str">
            <v>//</v>
          </cell>
          <cell r="D11276" t="str">
            <v/>
          </cell>
          <cell r="E11276" t="str">
            <v>套</v>
          </cell>
          <cell r="F11276" t="str">
            <v/>
          </cell>
          <cell r="G11276" t="str">
            <v>HK101</v>
          </cell>
          <cell r="H11276" t="str">
            <v>S</v>
          </cell>
        </row>
        <row r="11277">
          <cell r="A11277" t="str">
            <v>410101207400</v>
          </cell>
          <cell r="B11277" t="str">
            <v>前台板</v>
          </cell>
          <cell r="C11277" t="str">
            <v>/6063-T5/黑色特氟龙</v>
          </cell>
          <cell r="D11277" t="str">
            <v/>
          </cell>
          <cell r="E11277" t="str">
            <v>个</v>
          </cell>
          <cell r="F11277" t="str">
            <v>SZ-C5S32-01000005</v>
          </cell>
          <cell r="G11277" t="str">
            <v>401</v>
          </cell>
          <cell r="H11277" t="str">
            <v>P</v>
          </cell>
        </row>
        <row r="11278">
          <cell r="A11278" t="str">
            <v>410101207500</v>
          </cell>
          <cell r="B11278" t="str">
            <v>C512I前罩壳</v>
          </cell>
          <cell r="C11278" t="str">
            <v>/耐指纹钢板（t=1）/银灰色特氟龙</v>
          </cell>
          <cell r="D11278" t="str">
            <v/>
          </cell>
          <cell r="E11278" t="str">
            <v>个</v>
          </cell>
          <cell r="F11278" t="str">
            <v>SZ-C5S32-01000007</v>
          </cell>
          <cell r="G11278" t="str">
            <v>401</v>
          </cell>
          <cell r="H11278" t="str">
            <v>P</v>
          </cell>
        </row>
        <row r="11279">
          <cell r="A11279" t="str">
            <v>410201228801</v>
          </cell>
          <cell r="B11279" t="str">
            <v>下防撞片</v>
          </cell>
          <cell r="C11279" t="str">
            <v>/冷轧钢板（t=1.0）/</v>
          </cell>
          <cell r="D11279" t="str">
            <v/>
          </cell>
          <cell r="E11279" t="str">
            <v>个</v>
          </cell>
          <cell r="F11279" t="str">
            <v>K5S32-05000052</v>
          </cell>
          <cell r="G11279" t="str">
            <v>101</v>
          </cell>
          <cell r="H11279" t="str">
            <v>P</v>
          </cell>
        </row>
        <row r="11280">
          <cell r="A11280" t="str">
            <v>410201228701</v>
          </cell>
          <cell r="B11280" t="str">
            <v>上防撞片</v>
          </cell>
          <cell r="C11280" t="str">
            <v>/冷轧钢板（t=1.5）/</v>
          </cell>
          <cell r="D11280" t="str">
            <v/>
          </cell>
          <cell r="E11280" t="str">
            <v>个</v>
          </cell>
          <cell r="F11280" t="str">
            <v>K5S32-05000051</v>
          </cell>
          <cell r="G11280" t="str">
            <v>101</v>
          </cell>
          <cell r="H11280" t="str">
            <v>P</v>
          </cell>
        </row>
        <row r="11281">
          <cell r="A11281" t="str">
            <v>410201179902</v>
          </cell>
          <cell r="B11281" t="str">
            <v>箱体支撑板</v>
          </cell>
          <cell r="C11281" t="str">
            <v>/冷轧钢板（t=2）/B</v>
          </cell>
          <cell r="D11281" t="str">
            <v/>
          </cell>
          <cell r="E11281" t="str">
            <v>个</v>
          </cell>
          <cell r="F11281" t="str">
            <v>K5S32-03000007</v>
          </cell>
          <cell r="G11281" t="str">
            <v>101</v>
          </cell>
          <cell r="H11281" t="str">
            <v>P</v>
          </cell>
        </row>
        <row r="11282">
          <cell r="A11282" t="str">
            <v>410201179802</v>
          </cell>
          <cell r="B11282" t="str">
            <v>装饰挡板三(变更)</v>
          </cell>
          <cell r="C11282" t="str">
            <v>/冷轧钢板（t=1.5）/A</v>
          </cell>
          <cell r="D11282" t="str">
            <v/>
          </cell>
          <cell r="E11282" t="str">
            <v>个</v>
          </cell>
          <cell r="F11282" t="str">
            <v>K5S32-03000006</v>
          </cell>
          <cell r="G11282" t="str">
            <v>101</v>
          </cell>
          <cell r="H11282" t="str">
            <v>P</v>
          </cell>
        </row>
        <row r="11283">
          <cell r="A11283" t="str">
            <v>410301005301</v>
          </cell>
          <cell r="B11283" t="str">
            <v>装饰板</v>
          </cell>
          <cell r="C11283" t="str">
            <v>/茶色有机玻璃（t=8）/</v>
          </cell>
          <cell r="D11283" t="str">
            <v/>
          </cell>
          <cell r="E11283" t="str">
            <v>个</v>
          </cell>
          <cell r="F11283" t="str">
            <v>K5S32-03000010</v>
          </cell>
          <cell r="G11283" t="str">
            <v>101</v>
          </cell>
          <cell r="H11283" t="str">
            <v>P</v>
          </cell>
        </row>
        <row r="11284">
          <cell r="A11284" t="str">
            <v>410201182906</v>
          </cell>
          <cell r="B11284" t="str">
            <v>右箱体前开关板(变更)</v>
          </cell>
          <cell r="C11284" t="str">
            <v>/冷轧钢板（t=1.5）/A</v>
          </cell>
          <cell r="D11284" t="str">
            <v/>
          </cell>
          <cell r="E11284" t="str">
            <v>个</v>
          </cell>
          <cell r="F11284" t="str">
            <v>K5S32-04020005</v>
          </cell>
          <cell r="G11284" t="str">
            <v>101</v>
          </cell>
          <cell r="H11284" t="str">
            <v>P</v>
          </cell>
        </row>
        <row r="11285">
          <cell r="A11285" t="str">
            <v>410201179702</v>
          </cell>
          <cell r="B11285" t="str">
            <v>装饰挡板二(变更)</v>
          </cell>
          <cell r="C11285" t="str">
            <v>/冷轧钢板（t=1.5）/A</v>
          </cell>
          <cell r="D11285" t="str">
            <v/>
          </cell>
          <cell r="E11285" t="str">
            <v>个</v>
          </cell>
          <cell r="F11285" t="str">
            <v>K5S32-03000005</v>
          </cell>
          <cell r="G11285" t="str">
            <v>101</v>
          </cell>
          <cell r="H11285" t="str">
            <v>P</v>
          </cell>
        </row>
        <row r="11286">
          <cell r="A11286" t="str">
            <v>410201179602</v>
          </cell>
          <cell r="B11286" t="str">
            <v>装饰挡板一(变更)</v>
          </cell>
          <cell r="C11286" t="str">
            <v>/冷轧钢板（t=1.5）/A</v>
          </cell>
          <cell r="D11286" t="str">
            <v/>
          </cell>
          <cell r="E11286" t="str">
            <v>个</v>
          </cell>
          <cell r="F11286" t="str">
            <v>K5S32-03000004</v>
          </cell>
          <cell r="G11286" t="str">
            <v>101</v>
          </cell>
          <cell r="H11286" t="str">
            <v>P</v>
          </cell>
        </row>
        <row r="11287">
          <cell r="A11287" t="str">
            <v>410201182509</v>
          </cell>
          <cell r="B11287" t="str">
            <v>右箱体主框架(变更)</v>
          </cell>
          <cell r="C11287" t="str">
            <v>/冷轧钢板/A</v>
          </cell>
          <cell r="D11287" t="str">
            <v/>
          </cell>
          <cell r="E11287" t="str">
            <v>个</v>
          </cell>
          <cell r="F11287" t="str">
            <v>K5S32-04020001</v>
          </cell>
          <cell r="G11287" t="str">
            <v>101</v>
          </cell>
          <cell r="H11287" t="str">
            <v>P</v>
          </cell>
        </row>
        <row r="11288">
          <cell r="A11288" t="str">
            <v>410201179503</v>
          </cell>
          <cell r="B11288" t="str">
            <v>风扇罩壳上支撑</v>
          </cell>
          <cell r="C11288" t="str">
            <v>/冷轧钢板（t=2）/B</v>
          </cell>
          <cell r="D11288" t="str">
            <v/>
          </cell>
          <cell r="E11288" t="str">
            <v>个</v>
          </cell>
          <cell r="F11288" t="str">
            <v>K5S32-03000003</v>
          </cell>
          <cell r="G11288" t="str">
            <v>101</v>
          </cell>
          <cell r="H11288" t="str">
            <v>P</v>
          </cell>
        </row>
        <row r="11289">
          <cell r="A11289" t="str">
            <v>410101210800</v>
          </cell>
          <cell r="B11289" t="str">
            <v>16头打印托梁</v>
          </cell>
          <cell r="C11289" t="str">
            <v>/4080铝型材/</v>
          </cell>
          <cell r="D11289" t="str">
            <v/>
          </cell>
          <cell r="E11289" t="str">
            <v>个</v>
          </cell>
          <cell r="F11289" t="str">
            <v>D184-01010001</v>
          </cell>
          <cell r="G11289" t="str">
            <v>HK101</v>
          </cell>
          <cell r="H11289" t="str">
            <v>P</v>
          </cell>
        </row>
        <row r="11290">
          <cell r="A11290" t="str">
            <v>410101210900</v>
          </cell>
          <cell r="B11290" t="str">
            <v>16头打印托板</v>
          </cell>
          <cell r="C11290" t="str">
            <v>/白色POM/</v>
          </cell>
          <cell r="D11290" t="str">
            <v/>
          </cell>
          <cell r="E11290" t="str">
            <v>个</v>
          </cell>
          <cell r="F11290" t="str">
            <v>D184-01010002</v>
          </cell>
          <cell r="G11290" t="str">
            <v>HK101</v>
          </cell>
          <cell r="H11290" t="str">
            <v>P</v>
          </cell>
        </row>
        <row r="11291">
          <cell r="A11291" t="str">
            <v>410101211000</v>
          </cell>
          <cell r="B11291" t="str">
            <v>16头主动辊</v>
          </cell>
          <cell r="C11291" t="str">
            <v>组合件//镀硬铬</v>
          </cell>
          <cell r="D11291" t="str">
            <v/>
          </cell>
          <cell r="E11291" t="str">
            <v>个</v>
          </cell>
          <cell r="F11291" t="str">
            <v>D184-38020000</v>
          </cell>
          <cell r="G11291" t="str">
            <v>HK101</v>
          </cell>
          <cell r="H11291" t="str">
            <v>P</v>
          </cell>
        </row>
        <row r="11292">
          <cell r="A11292" t="str">
            <v>410101211100</v>
          </cell>
          <cell r="B11292" t="str">
            <v>墙板前封板</v>
          </cell>
          <cell r="C11292" t="str">
            <v>/Q235-A/黑色细砂纹</v>
          </cell>
          <cell r="D11292" t="str">
            <v/>
          </cell>
          <cell r="E11292" t="str">
            <v>个</v>
          </cell>
          <cell r="F11292" t="str">
            <v>D184-38000005</v>
          </cell>
          <cell r="G11292" t="str">
            <v>HK101</v>
          </cell>
          <cell r="H11292" t="str">
            <v>P</v>
          </cell>
        </row>
        <row r="11293">
          <cell r="A11293" t="str">
            <v>410101211200</v>
          </cell>
          <cell r="B11293" t="str">
            <v>16头被动辊</v>
          </cell>
          <cell r="C11293" t="str">
            <v>/Q235-A/镀硬铬</v>
          </cell>
          <cell r="D11293" t="str">
            <v/>
          </cell>
          <cell r="E11293" t="str">
            <v>个</v>
          </cell>
          <cell r="F11293" t="str">
            <v>D184-39100000</v>
          </cell>
          <cell r="G11293" t="str">
            <v>HK101</v>
          </cell>
          <cell r="H11293" t="str">
            <v>P</v>
          </cell>
        </row>
        <row r="11294">
          <cell r="A11294" t="str">
            <v>410101211300</v>
          </cell>
          <cell r="B11294" t="str">
            <v>轴承拉块</v>
          </cell>
          <cell r="C11294" t="str">
            <v>/Q235-A/黑色细砂纹</v>
          </cell>
          <cell r="D11294" t="str">
            <v/>
          </cell>
          <cell r="E11294" t="str">
            <v>个</v>
          </cell>
          <cell r="F11294" t="str">
            <v>D184-39000002</v>
          </cell>
          <cell r="G11294" t="str">
            <v>HK101</v>
          </cell>
          <cell r="H11294" t="str">
            <v>P</v>
          </cell>
        </row>
        <row r="11295">
          <cell r="A11295" t="str">
            <v>420200002601</v>
          </cell>
          <cell r="B11295" t="str">
            <v>BY柯尼卡1024I喷头/八头/UV平板主板</v>
          </cell>
          <cell r="C11295" t="str">
            <v>//</v>
          </cell>
          <cell r="D11295" t="str">
            <v/>
          </cell>
          <cell r="E11295" t="str">
            <v>块</v>
          </cell>
          <cell r="F11295" t="str">
            <v/>
          </cell>
          <cell r="G11295" t="str">
            <v>110</v>
          </cell>
          <cell r="H11295" t="str">
            <v>P</v>
          </cell>
        </row>
        <row r="11296">
          <cell r="A11296" t="str">
            <v>420200004101</v>
          </cell>
          <cell r="B11296" t="str">
            <v>BY功能卡通用喷头/通用/光纤S转接板V1.1</v>
          </cell>
          <cell r="C11296" t="str">
            <v>//</v>
          </cell>
          <cell r="D11296" t="str">
            <v/>
          </cell>
          <cell r="E11296" t="str">
            <v>块</v>
          </cell>
          <cell r="F11296" t="str">
            <v/>
          </cell>
          <cell r="G11296" t="str">
            <v>110</v>
          </cell>
          <cell r="H11296" t="str">
            <v>P</v>
          </cell>
        </row>
        <row r="11297">
          <cell r="A11297" t="str">
            <v>410401019301</v>
          </cell>
          <cell r="B11297" t="str">
            <v>内六角圆柱头螺钉</v>
          </cell>
          <cell r="C11297" t="str">
            <v>GB/T70 M5*25/不锈钢 A2-70/</v>
          </cell>
          <cell r="D11297" t="str">
            <v/>
          </cell>
          <cell r="E11297" t="str">
            <v>个</v>
          </cell>
          <cell r="F11297" t="str">
            <v/>
          </cell>
          <cell r="G11297" t="str">
            <v>HK101</v>
          </cell>
          <cell r="H11297" t="str">
            <v>P</v>
          </cell>
        </row>
        <row r="11298">
          <cell r="A11298" t="str">
            <v>410401032301</v>
          </cell>
          <cell r="B11298" t="str">
            <v>内六角圆柱头组合螺钉</v>
          </cell>
          <cell r="C11298" t="str">
            <v>GB/T70 M4*6/不锈钢 A2-70/</v>
          </cell>
          <cell r="D11298" t="str">
            <v/>
          </cell>
          <cell r="E11298" t="str">
            <v>个</v>
          </cell>
          <cell r="F11298" t="str">
            <v/>
          </cell>
          <cell r="G11298" t="str">
            <v>HK101</v>
          </cell>
          <cell r="H11298" t="str">
            <v>P</v>
          </cell>
        </row>
        <row r="11299">
          <cell r="A11299" t="str">
            <v>410401032101</v>
          </cell>
          <cell r="B11299" t="str">
            <v>内六角圆柱头组合螺钉</v>
          </cell>
          <cell r="C11299" t="str">
            <v>GB/T70 M3*8/不锈钢 A2-70/</v>
          </cell>
          <cell r="D11299" t="str">
            <v/>
          </cell>
          <cell r="E11299" t="str">
            <v>个</v>
          </cell>
          <cell r="F11299" t="str">
            <v/>
          </cell>
          <cell r="G11299" t="str">
            <v>HK101</v>
          </cell>
          <cell r="H11299" t="str">
            <v>P</v>
          </cell>
        </row>
        <row r="11300">
          <cell r="A11300" t="str">
            <v>410401023001</v>
          </cell>
          <cell r="B11300" t="str">
            <v>内六角圆柱头螺钉</v>
          </cell>
          <cell r="C11300" t="str">
            <v>GB/T70 M10*45/不锈钢 A2-70/</v>
          </cell>
          <cell r="D11300" t="str">
            <v/>
          </cell>
          <cell r="E11300" t="str">
            <v>个</v>
          </cell>
          <cell r="F11300" t="str">
            <v/>
          </cell>
          <cell r="G11300" t="str">
            <v>HK101</v>
          </cell>
          <cell r="H11300" t="str">
            <v>P</v>
          </cell>
        </row>
        <row r="11301">
          <cell r="A11301" t="str">
            <v>410401024301</v>
          </cell>
          <cell r="B11301" t="str">
            <v>内六角圆柱头螺钉</v>
          </cell>
          <cell r="C11301" t="str">
            <v>GB/T70 M4*20/不锈钢 A2-70/</v>
          </cell>
          <cell r="D11301" t="str">
            <v/>
          </cell>
          <cell r="E11301" t="str">
            <v>个</v>
          </cell>
          <cell r="F11301" t="str">
            <v/>
          </cell>
          <cell r="G11301" t="str">
            <v>HK101</v>
          </cell>
          <cell r="H11301" t="str">
            <v>P</v>
          </cell>
        </row>
        <row r="11302">
          <cell r="A11302" t="str">
            <v>410401023101</v>
          </cell>
          <cell r="B11302" t="str">
            <v>内六角圆柱头螺钉</v>
          </cell>
          <cell r="C11302" t="str">
            <v>GB/T70 M8*20/不锈钢 A2-70/</v>
          </cell>
          <cell r="D11302" t="str">
            <v/>
          </cell>
          <cell r="E11302" t="str">
            <v>个</v>
          </cell>
          <cell r="F11302" t="str">
            <v/>
          </cell>
          <cell r="G11302" t="str">
            <v>HK101</v>
          </cell>
          <cell r="H11302" t="str">
            <v>P</v>
          </cell>
        </row>
        <row r="11303">
          <cell r="A11303" t="str">
            <v>410401032001</v>
          </cell>
          <cell r="B11303" t="str">
            <v>内六角圆柱头组合螺钉</v>
          </cell>
          <cell r="C11303" t="str">
            <v>GB/T70 M3*6/不锈钢 A2-70/</v>
          </cell>
          <cell r="D11303" t="str">
            <v/>
          </cell>
          <cell r="E11303" t="str">
            <v>个</v>
          </cell>
          <cell r="F11303" t="str">
            <v/>
          </cell>
          <cell r="G11303" t="str">
            <v>HK101</v>
          </cell>
          <cell r="H11303" t="str">
            <v>P</v>
          </cell>
        </row>
        <row r="11304">
          <cell r="A11304" t="str">
            <v>410401021301</v>
          </cell>
          <cell r="B11304" t="str">
            <v>圆柱头半牙内六角</v>
          </cell>
          <cell r="C11304" t="str">
            <v>GB/T70 M8*70 12.9级/碳钢/发黑</v>
          </cell>
          <cell r="D11304" t="str">
            <v/>
          </cell>
          <cell r="E11304" t="str">
            <v>个</v>
          </cell>
          <cell r="F11304" t="str">
            <v/>
          </cell>
          <cell r="G11304" t="str">
            <v>HK101</v>
          </cell>
          <cell r="H11304" t="str">
            <v>P</v>
          </cell>
        </row>
        <row r="11305">
          <cell r="A11305" t="str">
            <v>410401032201</v>
          </cell>
          <cell r="B11305" t="str">
            <v>内六角圆柱头组合螺钉</v>
          </cell>
          <cell r="C11305" t="str">
            <v>GB/T70 M3*10/不锈钢 A2-70/</v>
          </cell>
          <cell r="D11305" t="str">
            <v/>
          </cell>
          <cell r="E11305" t="str">
            <v>个</v>
          </cell>
          <cell r="F11305" t="str">
            <v/>
          </cell>
          <cell r="G11305" t="str">
            <v>HK101</v>
          </cell>
          <cell r="H11305" t="str">
            <v>P</v>
          </cell>
        </row>
        <row r="11306">
          <cell r="A11306" t="str">
            <v>410401019601</v>
          </cell>
          <cell r="B11306" t="str">
            <v>十字槽圆头带介自攻钉</v>
          </cell>
          <cell r="C11306" t="str">
            <v>GB/T 845 M2.5*6/碳钢/镀镍</v>
          </cell>
          <cell r="D11306" t="str">
            <v/>
          </cell>
          <cell r="E11306" t="str">
            <v>个</v>
          </cell>
          <cell r="F11306" t="str">
            <v/>
          </cell>
          <cell r="G11306" t="str">
            <v>HK101</v>
          </cell>
          <cell r="H11306" t="str">
            <v>P</v>
          </cell>
        </row>
        <row r="11307">
          <cell r="A11307" t="str">
            <v>410401028401</v>
          </cell>
          <cell r="B11307" t="str">
            <v>内六角圆柱头螺钉</v>
          </cell>
          <cell r="C11307" t="str">
            <v>GB/T70 M10*35/不锈钢 A2-70/</v>
          </cell>
          <cell r="D11307" t="str">
            <v/>
          </cell>
          <cell r="E11307" t="str">
            <v>个</v>
          </cell>
          <cell r="F11307" t="str">
            <v/>
          </cell>
          <cell r="G11307" t="str">
            <v>HK101</v>
          </cell>
          <cell r="H11307" t="str">
            <v>P</v>
          </cell>
        </row>
        <row r="11308">
          <cell r="A11308" t="str">
            <v>410401019501</v>
          </cell>
          <cell r="B11308" t="str">
            <v>内六角圆柱头组合螺钉</v>
          </cell>
          <cell r="C11308" t="str">
            <v>GB/T70 M4*12/不锈钢 A2-70/</v>
          </cell>
          <cell r="D11308" t="str">
            <v/>
          </cell>
          <cell r="E11308" t="str">
            <v>个</v>
          </cell>
          <cell r="F11308" t="str">
            <v/>
          </cell>
          <cell r="G11308" t="str">
            <v>HK101</v>
          </cell>
          <cell r="H11308" t="str">
            <v>P</v>
          </cell>
        </row>
        <row r="11309">
          <cell r="A11309" t="str">
            <v>410401026601</v>
          </cell>
          <cell r="B11309" t="str">
            <v>十字槽圆头带介自攻钉</v>
          </cell>
          <cell r="C11309" t="str">
            <v>GB/T 845 M3*8/碳钢/镀镍</v>
          </cell>
          <cell r="D11309" t="str">
            <v/>
          </cell>
          <cell r="E11309" t="str">
            <v>个</v>
          </cell>
          <cell r="F11309" t="str">
            <v/>
          </cell>
          <cell r="G11309" t="str">
            <v>HK101</v>
          </cell>
          <cell r="H11309" t="str">
            <v>P</v>
          </cell>
        </row>
        <row r="11310">
          <cell r="A11310" t="str">
            <v>410101206701</v>
          </cell>
          <cell r="B11310" t="str">
            <v>吸风平台(变更)</v>
          </cell>
          <cell r="C11310" t="str">
            <v>/6063-T5/</v>
          </cell>
          <cell r="D11310" t="str">
            <v/>
          </cell>
          <cell r="E11310" t="str">
            <v>个</v>
          </cell>
          <cell r="F11310" t="str">
            <v>SZ-XZ1622-01000002</v>
          </cell>
          <cell r="G11310" t="str">
            <v>401</v>
          </cell>
          <cell r="H11310" t="str">
            <v>P</v>
          </cell>
        </row>
        <row r="11311">
          <cell r="A11311" t="str">
            <v>410101206700</v>
          </cell>
          <cell r="B11311" t="str">
            <v>吸风平台(变更)</v>
          </cell>
          <cell r="C11311" t="str">
            <v>/6063-T5/</v>
          </cell>
          <cell r="D11311" t="str">
            <v/>
          </cell>
          <cell r="E11311" t="str">
            <v>个</v>
          </cell>
          <cell r="F11311" t="str">
            <v>SZ-XZ1622-01000002</v>
          </cell>
          <cell r="G11311" t="str">
            <v>101</v>
          </cell>
          <cell r="H11311" t="str">
            <v>P</v>
          </cell>
        </row>
        <row r="11312">
          <cell r="A11312" t="str">
            <v>410102008300</v>
          </cell>
          <cell r="B11312" t="str">
            <v>吸风平台(变更)</v>
          </cell>
          <cell r="C11312" t="str">
            <v>/6063-T5/黑色特氟龙</v>
          </cell>
          <cell r="D11312" t="str">
            <v>二次委外</v>
          </cell>
          <cell r="E11312" t="str">
            <v>个</v>
          </cell>
          <cell r="F11312" t="str">
            <v>SZ-XZ1622-01000002</v>
          </cell>
          <cell r="G11312" t="str">
            <v>101</v>
          </cell>
          <cell r="H11312" t="str">
            <v>S</v>
          </cell>
        </row>
        <row r="11313">
          <cell r="A11313" t="str">
            <v>410401045900</v>
          </cell>
          <cell r="B11313" t="str">
            <v>十字槽小盘头螺钉、弹簧垫圈和平垫圈组合件</v>
          </cell>
          <cell r="C11313" t="str">
            <v>GB9074.8 M4x10/不锈钢 A2-70/</v>
          </cell>
          <cell r="D11313" t="str">
            <v/>
          </cell>
          <cell r="E11313" t="str">
            <v>个</v>
          </cell>
          <cell r="F11313" t="str">
            <v/>
          </cell>
          <cell r="G11313" t="str">
            <v>HK101</v>
          </cell>
          <cell r="H11313" t="str">
            <v>P</v>
          </cell>
        </row>
        <row r="11314">
          <cell r="A11314" t="str">
            <v>410401045600</v>
          </cell>
          <cell r="B11314" t="str">
            <v>十字槽小盘头螺钉、弹簧垫圈和平垫圈组合件</v>
          </cell>
          <cell r="C11314" t="str">
            <v>GB9074.8 M3x6/不锈钢 A2-70/</v>
          </cell>
          <cell r="D11314" t="str">
            <v/>
          </cell>
          <cell r="E11314" t="str">
            <v>个</v>
          </cell>
          <cell r="F11314" t="str">
            <v/>
          </cell>
          <cell r="G11314" t="str">
            <v>HK101</v>
          </cell>
          <cell r="H11314" t="str">
            <v>P</v>
          </cell>
        </row>
        <row r="11315">
          <cell r="A11315" t="str">
            <v>410102008201</v>
          </cell>
          <cell r="B11315" t="str">
            <v>吸风平台(变更)</v>
          </cell>
          <cell r="C11315" t="str">
            <v>/6063-T5/</v>
          </cell>
          <cell r="D11315" t="str">
            <v>一次委外</v>
          </cell>
          <cell r="E11315" t="str">
            <v>个</v>
          </cell>
          <cell r="F11315" t="str">
            <v>SZ-XZ1622-01000002</v>
          </cell>
          <cell r="G11315" t="str">
            <v>101</v>
          </cell>
          <cell r="H11315" t="str">
            <v>S</v>
          </cell>
        </row>
        <row r="11316">
          <cell r="A11316" t="str">
            <v>410102008301</v>
          </cell>
          <cell r="B11316" t="str">
            <v>吸风平台(变更)</v>
          </cell>
          <cell r="C11316" t="str">
            <v>/6063-T5/黑色特氟龙</v>
          </cell>
          <cell r="D11316" t="str">
            <v>二次委外</v>
          </cell>
          <cell r="E11316" t="str">
            <v>个</v>
          </cell>
          <cell r="F11316" t="str">
            <v>SZ-XZ1622-01000002</v>
          </cell>
          <cell r="G11316" t="str">
            <v>101</v>
          </cell>
          <cell r="H11316" t="str">
            <v>S</v>
          </cell>
        </row>
        <row r="11317">
          <cell r="A11317" t="str">
            <v>410101206900</v>
          </cell>
          <cell r="B11317" t="str">
            <v>喷头底板理光G5X7</v>
          </cell>
          <cell r="C11317" t="str">
            <v>/LY12/</v>
          </cell>
          <cell r="D11317" t="str">
            <v/>
          </cell>
          <cell r="E11317" t="str">
            <v>个</v>
          </cell>
          <cell r="F11317" t="str">
            <v>UV251220180730</v>
          </cell>
          <cell r="G11317" t="str">
            <v>101</v>
          </cell>
          <cell r="H11317" t="str">
            <v>P</v>
          </cell>
        </row>
        <row r="11318">
          <cell r="A11318" t="str">
            <v>420603003401</v>
          </cell>
          <cell r="B11318" t="str">
            <v>Epson3.2m四头写真机线束(变更)</v>
          </cell>
          <cell r="C11318" t="str">
            <v>//</v>
          </cell>
          <cell r="D11318" t="str">
            <v/>
          </cell>
          <cell r="E11318" t="str">
            <v>套</v>
          </cell>
          <cell r="F11318" t="str">
            <v/>
          </cell>
          <cell r="G11318" t="str">
            <v>101</v>
          </cell>
          <cell r="H11318" t="str">
            <v>S</v>
          </cell>
        </row>
        <row r="11319">
          <cell r="A11319" t="str">
            <v>410201237601</v>
          </cell>
          <cell r="B11319" t="str">
            <v>墨桶支架(变更)</v>
          </cell>
          <cell r="C11319" t="str">
            <v>/冷轧钢板（t=2）/9315银灰平光</v>
          </cell>
          <cell r="D11319" t="str">
            <v/>
          </cell>
          <cell r="E11319" t="str">
            <v>个</v>
          </cell>
          <cell r="F11319" t="str">
            <v>HG-320-020</v>
          </cell>
          <cell r="G11319" t="str">
            <v>101</v>
          </cell>
          <cell r="H11319" t="str">
            <v>P</v>
          </cell>
        </row>
        <row r="11320">
          <cell r="A11320" t="str">
            <v>420603000401</v>
          </cell>
          <cell r="B11320" t="str">
            <v>E512I线束(变更)</v>
          </cell>
          <cell r="C11320" t="str">
            <v>//</v>
          </cell>
          <cell r="D11320" t="str">
            <v/>
          </cell>
          <cell r="E11320" t="str">
            <v>套</v>
          </cell>
          <cell r="F11320" t="str">
            <v/>
          </cell>
          <cell r="G11320" t="str">
            <v>101</v>
          </cell>
          <cell r="H11320" t="str">
            <v>S</v>
          </cell>
        </row>
        <row r="11321">
          <cell r="A11321" t="str">
            <v>420507005400</v>
          </cell>
          <cell r="B11321" t="str">
            <v>Konica喷头调试加密狗</v>
          </cell>
          <cell r="C11321" t="str">
            <v>//</v>
          </cell>
          <cell r="D11321" t="str">
            <v>供应BYHX</v>
          </cell>
          <cell r="E11321" t="str">
            <v>个</v>
          </cell>
          <cell r="F11321" t="str">
            <v/>
          </cell>
          <cell r="G11321" t="str">
            <v>101</v>
          </cell>
          <cell r="H11321" t="str">
            <v>P</v>
          </cell>
        </row>
        <row r="11322">
          <cell r="A11322" t="str">
            <v>410101207200</v>
          </cell>
          <cell r="B11322" t="str">
            <v>Y轴固定中间座</v>
          </cell>
          <cell r="C11322" t="str">
            <v>/6061/本色阳极氧化</v>
          </cell>
          <cell r="D11322" t="str">
            <v/>
          </cell>
          <cell r="E11322" t="str">
            <v>个</v>
          </cell>
          <cell r="F11322" t="str">
            <v>SZ-C5S32-0730-01</v>
          </cell>
          <cell r="G11322" t="str">
            <v>101</v>
          </cell>
          <cell r="H11322" t="str">
            <v>P</v>
          </cell>
        </row>
        <row r="11323">
          <cell r="A11323" t="str">
            <v>420603000801</v>
          </cell>
          <cell r="B11323" t="str">
            <v>C1024I-8头PLUS配负压线束(变更)</v>
          </cell>
          <cell r="C11323" t="str">
            <v>//</v>
          </cell>
          <cell r="D11323" t="str">
            <v/>
          </cell>
          <cell r="E11323" t="str">
            <v>套</v>
          </cell>
          <cell r="F11323" t="str">
            <v/>
          </cell>
          <cell r="G11323" t="str">
            <v>101</v>
          </cell>
          <cell r="H11323" t="str">
            <v>S</v>
          </cell>
        </row>
        <row r="11324">
          <cell r="A11324" t="str">
            <v>410101207600</v>
          </cell>
          <cell r="B11324" t="str">
            <v>后罩壳</v>
          </cell>
          <cell r="C11324" t="str">
            <v>/耐指纹钢板（t=1）/银灰色特氟龙</v>
          </cell>
          <cell r="D11324" t="str">
            <v/>
          </cell>
          <cell r="E11324" t="str">
            <v>个</v>
          </cell>
          <cell r="F11324" t="str">
            <v>SZ-XKK32-01000010</v>
          </cell>
          <cell r="G11324" t="str">
            <v>401</v>
          </cell>
          <cell r="H11324" t="str">
            <v>P</v>
          </cell>
        </row>
        <row r="11325">
          <cell r="A11325" t="str">
            <v>410101207300</v>
          </cell>
          <cell r="B11325" t="str">
            <v>后台板</v>
          </cell>
          <cell r="C11325" t="str">
            <v>/6063-T5/黑色特氟龙</v>
          </cell>
          <cell r="D11325" t="str">
            <v/>
          </cell>
          <cell r="E11325" t="str">
            <v>个</v>
          </cell>
          <cell r="F11325" t="str">
            <v>SZ-C5S32-01000006</v>
          </cell>
          <cell r="G11325" t="str">
            <v>401</v>
          </cell>
          <cell r="H11325" t="str">
            <v>P</v>
          </cell>
        </row>
        <row r="11326">
          <cell r="A11326" t="str">
            <v>151832004</v>
          </cell>
          <cell r="B11326" t="str">
            <v>1.8米/1024I 6pl/32头/导带印花机/国外/W/印花</v>
          </cell>
          <cell r="C11326" t="str">
            <v>蓝灰/整体//</v>
          </cell>
          <cell r="D11326" t="str">
            <v>#40-#43主机，不含收卷、放卷、供墨</v>
          </cell>
          <cell r="E11326" t="str">
            <v>台</v>
          </cell>
          <cell r="F11326" t="str">
            <v/>
          </cell>
          <cell r="G11326" t="str">
            <v>HK1101</v>
          </cell>
          <cell r="H11326" t="str">
            <v>M</v>
          </cell>
        </row>
        <row r="11327">
          <cell r="A11327" t="str">
            <v>410201239200</v>
          </cell>
          <cell r="B11327" t="str">
            <v>5米机外置收料右封板</v>
          </cell>
          <cell r="C11327" t="str">
            <v>/冷轧板/黑色平光</v>
          </cell>
          <cell r="D11327" t="str">
            <v/>
          </cell>
          <cell r="E11327" t="str">
            <v>个</v>
          </cell>
          <cell r="F11327" t="str">
            <v>SZ-KK50-01020023</v>
          </cell>
          <cell r="G11327" t="str">
            <v>101</v>
          </cell>
          <cell r="H11327" t="str">
            <v>P</v>
          </cell>
        </row>
        <row r="11328">
          <cell r="A11328" t="str">
            <v>410201239000</v>
          </cell>
          <cell r="B11328" t="str">
            <v>后罩壳装饰左</v>
          </cell>
          <cell r="C11328" t="str">
            <v>/冷轧板/9315银灰色</v>
          </cell>
          <cell r="D11328" t="str">
            <v/>
          </cell>
          <cell r="E11328" t="str">
            <v>个</v>
          </cell>
          <cell r="F11328" t="str">
            <v>SZ-KK50-20180515-01</v>
          </cell>
          <cell r="G11328" t="str">
            <v>101</v>
          </cell>
          <cell r="H11328" t="str">
            <v>P</v>
          </cell>
        </row>
        <row r="11329">
          <cell r="A11329" t="str">
            <v>410101208500</v>
          </cell>
          <cell r="B11329" t="str">
            <v>收料右板</v>
          </cell>
          <cell r="C11329" t="str">
            <v>/6061/本色阳极氧化</v>
          </cell>
          <cell r="D11329" t="str">
            <v/>
          </cell>
          <cell r="E11329" t="str">
            <v>个</v>
          </cell>
          <cell r="F11329" t="str">
            <v>SZ-KK50-180731-01</v>
          </cell>
          <cell r="G11329" t="str">
            <v>101</v>
          </cell>
          <cell r="H11329" t="str">
            <v>P</v>
          </cell>
        </row>
        <row r="11330">
          <cell r="A11330" t="str">
            <v>410101208600</v>
          </cell>
          <cell r="B11330" t="str">
            <v>收料左板</v>
          </cell>
          <cell r="C11330" t="str">
            <v>/6061/本色阳极氧化</v>
          </cell>
          <cell r="D11330" t="str">
            <v/>
          </cell>
          <cell r="E11330" t="str">
            <v>个</v>
          </cell>
          <cell r="F11330" t="str">
            <v>SZ-KK50-180731-02</v>
          </cell>
          <cell r="G11330" t="str">
            <v>101</v>
          </cell>
          <cell r="H11330" t="str">
            <v>P</v>
          </cell>
        </row>
        <row r="11331">
          <cell r="A11331" t="str">
            <v>410201239300</v>
          </cell>
          <cell r="B11331" t="str">
            <v>5米放料齿轮保护罩|F</v>
          </cell>
          <cell r="C11331" t="str">
            <v>/冷轧板/黑色平光</v>
          </cell>
          <cell r="D11331" t="str">
            <v/>
          </cell>
          <cell r="E11331" t="str">
            <v>个</v>
          </cell>
          <cell r="F11331" t="str">
            <v>KK50-01010010</v>
          </cell>
          <cell r="G11331" t="str">
            <v>101</v>
          </cell>
          <cell r="H11331" t="str">
            <v>P</v>
          </cell>
        </row>
        <row r="11332">
          <cell r="A11332" t="str">
            <v>410201239100</v>
          </cell>
          <cell r="B11332" t="str">
            <v>后罩壳装饰板(变更)</v>
          </cell>
          <cell r="C11332" t="str">
            <v>/冷轧板/9315银灰色</v>
          </cell>
          <cell r="D11332" t="str">
            <v/>
          </cell>
          <cell r="E11332" t="str">
            <v>个</v>
          </cell>
          <cell r="F11332" t="str">
            <v>KK50-01000045</v>
          </cell>
          <cell r="G11332" t="str">
            <v>101</v>
          </cell>
          <cell r="H11332" t="str">
            <v>P</v>
          </cell>
        </row>
        <row r="11333">
          <cell r="A11333" t="str">
            <v>133216003</v>
          </cell>
          <cell r="B11333" t="str">
            <v>3.2米/1024I 6pl或13pl/16头/UV卷对卷/国外/YS/卷材</v>
          </cell>
          <cell r="C11333" t="str">
            <v>深灰白/整体//</v>
          </cell>
          <cell r="D11333" t="str">
            <v>韩国小胶辊机</v>
          </cell>
          <cell r="E11333" t="str">
            <v>台</v>
          </cell>
          <cell r="F11333" t="str">
            <v/>
          </cell>
          <cell r="G11333" t="str">
            <v>1101</v>
          </cell>
          <cell r="H11333" t="str">
            <v>M</v>
          </cell>
        </row>
        <row r="11334">
          <cell r="A11334" t="str">
            <v>233216003</v>
          </cell>
          <cell r="B11334" t="str">
            <v>3.2米/1024I 6pl或13pl/16头/UV卷对卷/整机/YS/卷材</v>
          </cell>
          <cell r="C11334" t="str">
            <v>深灰白/整体//</v>
          </cell>
          <cell r="D11334" t="str">
            <v>韩国小胶辊机</v>
          </cell>
          <cell r="E11334" t="str">
            <v>台</v>
          </cell>
          <cell r="F11334" t="str">
            <v/>
          </cell>
          <cell r="G11334" t="str">
            <v>1102</v>
          </cell>
          <cell r="H11334" t="str">
            <v>M</v>
          </cell>
        </row>
        <row r="11335">
          <cell r="A11335" t="str">
            <v>3300310001</v>
          </cell>
          <cell r="B11335" t="str">
            <v>胶辊机S系统随机清单国外</v>
          </cell>
          <cell r="C11335" t="str">
            <v>//</v>
          </cell>
          <cell r="D11335" t="str">
            <v>韩国</v>
          </cell>
          <cell r="E11335" t="str">
            <v>套</v>
          </cell>
          <cell r="F11335" t="str">
            <v/>
          </cell>
          <cell r="G11335" t="str">
            <v>109</v>
          </cell>
          <cell r="H11335" t="str">
            <v>Y</v>
          </cell>
        </row>
        <row r="11336">
          <cell r="A11336" t="str">
            <v>410201237600</v>
          </cell>
          <cell r="B11336" t="str">
            <v>左箱体前开关板</v>
          </cell>
          <cell r="C11336" t="str">
            <v>/冷轧钢板（t=1.5）/喷塑#3E3E3E深灰粗橘纹</v>
          </cell>
          <cell r="D11336" t="str">
            <v>韩国定制</v>
          </cell>
          <cell r="E11336" t="str">
            <v>个</v>
          </cell>
          <cell r="F11336" t="str">
            <v>K5S32-04010029</v>
          </cell>
          <cell r="G11336" t="str">
            <v>101</v>
          </cell>
          <cell r="H11336" t="str">
            <v>P</v>
          </cell>
        </row>
        <row r="11337">
          <cell r="A11337" t="str">
            <v>410201237700</v>
          </cell>
          <cell r="B11337" t="str">
            <v>机架固定支架</v>
          </cell>
          <cell r="C11337" t="str">
            <v>/冷轧钢板（t=4.0）/喷塑#3E3E3E深灰粗橘纹</v>
          </cell>
          <cell r="D11337" t="str">
            <v/>
          </cell>
          <cell r="E11337" t="str">
            <v>个</v>
          </cell>
          <cell r="F11337" t="str">
            <v>K5S32-01010025</v>
          </cell>
          <cell r="G11337" t="str">
            <v>101</v>
          </cell>
          <cell r="H11337" t="str">
            <v>P</v>
          </cell>
        </row>
        <row r="11338">
          <cell r="A11338" t="str">
            <v>410201237800</v>
          </cell>
          <cell r="B11338" t="str">
            <v>收料电机保护罩(变更)</v>
          </cell>
          <cell r="C11338" t="str">
            <v>/冷轧钢板（t=1.2）/喷塑#3E3E3E深灰粗橘纹</v>
          </cell>
          <cell r="D11338" t="str">
            <v/>
          </cell>
          <cell r="E11338" t="str">
            <v>个</v>
          </cell>
          <cell r="F11338" t="str">
            <v>K5S32-01060013</v>
          </cell>
          <cell r="G11338" t="str">
            <v>101</v>
          </cell>
          <cell r="H11338" t="str">
            <v>P</v>
          </cell>
        </row>
        <row r="11339">
          <cell r="A11339" t="str">
            <v>410201237900</v>
          </cell>
          <cell r="B11339" t="str">
            <v>上横梁右侧保护罩</v>
          </cell>
          <cell r="C11339" t="str">
            <v>/冷轧钢板（t=1.2）/喷塑#3E3E3E深灰粗橘纹</v>
          </cell>
          <cell r="D11339" t="str">
            <v/>
          </cell>
          <cell r="E11339" t="str">
            <v>个</v>
          </cell>
          <cell r="F11339" t="str">
            <v>K5S32-02000032</v>
          </cell>
          <cell r="G11339" t="str">
            <v>101</v>
          </cell>
          <cell r="H11339" t="str">
            <v>P</v>
          </cell>
        </row>
        <row r="11340">
          <cell r="A11340" t="str">
            <v>410201238000</v>
          </cell>
          <cell r="B11340" t="str">
            <v>上横梁左侧保护罩</v>
          </cell>
          <cell r="C11340" t="str">
            <v>/冷轧钢板（t=1.2）/喷塑#3E3E3E深灰粗橘纹</v>
          </cell>
          <cell r="D11340" t="str">
            <v/>
          </cell>
          <cell r="E11340" t="str">
            <v>个</v>
          </cell>
          <cell r="F11340" t="str">
            <v>K5S32-02000031</v>
          </cell>
          <cell r="G11340" t="str">
            <v>101</v>
          </cell>
          <cell r="H11340" t="str">
            <v>P</v>
          </cell>
        </row>
        <row r="11341">
          <cell r="A11341" t="str">
            <v>410201238100</v>
          </cell>
          <cell r="B11341" t="str">
            <v>LED灯箱支撑板|F</v>
          </cell>
          <cell r="C11341" t="str">
            <v>/冷轧钢板（t=2.0）/喷塑#3E3E3E深灰粗橘纹</v>
          </cell>
          <cell r="D11341" t="str">
            <v/>
          </cell>
          <cell r="E11341" t="str">
            <v>个</v>
          </cell>
          <cell r="F11341" t="str">
            <v>K5S32-01010026</v>
          </cell>
          <cell r="G11341" t="str">
            <v>101</v>
          </cell>
          <cell r="H11341" t="str">
            <v>P</v>
          </cell>
        </row>
        <row r="11342">
          <cell r="A11342" t="str">
            <v>440300001100</v>
          </cell>
          <cell r="B11342" t="str">
            <v>雪纺布</v>
          </cell>
          <cell r="C11342" t="str">
            <v>鸿河 宽1.5米//</v>
          </cell>
          <cell r="D11342" t="str">
            <v/>
          </cell>
          <cell r="E11342" t="str">
            <v>米</v>
          </cell>
          <cell r="F11342" t="str">
            <v/>
          </cell>
          <cell r="G11342" t="str">
            <v>HK101</v>
          </cell>
          <cell r="H11342" t="str">
            <v>P</v>
          </cell>
        </row>
        <row r="11343">
          <cell r="A11343" t="str">
            <v>410502020800</v>
          </cell>
          <cell r="B11343" t="str">
            <v>金属止推环</v>
          </cell>
          <cell r="C11343" t="str">
            <v>φ8×18×8//</v>
          </cell>
          <cell r="D11343" t="str">
            <v/>
          </cell>
          <cell r="E11343" t="str">
            <v>个</v>
          </cell>
          <cell r="F11343" t="str">
            <v/>
          </cell>
          <cell r="G11343" t="str">
            <v>101</v>
          </cell>
          <cell r="H11343" t="str">
            <v>P</v>
          </cell>
        </row>
        <row r="11344">
          <cell r="A11344" t="str">
            <v>121802027</v>
          </cell>
          <cell r="B11344" t="str">
            <v>1.8米/4720/2头/写真机/国外/K/写真</v>
          </cell>
          <cell r="C11344" t="str">
            <v>蓝灰/分体//</v>
          </cell>
          <cell r="D11344" t="str">
            <v/>
          </cell>
          <cell r="E11344" t="str">
            <v>台</v>
          </cell>
          <cell r="F11344" t="str">
            <v/>
          </cell>
          <cell r="G11344" t="str">
            <v>1101</v>
          </cell>
          <cell r="H11344" t="str">
            <v>M</v>
          </cell>
        </row>
        <row r="11345">
          <cell r="A11345" t="str">
            <v>121804018</v>
          </cell>
          <cell r="B11345" t="str">
            <v>1.8米/4720/4头/写真机/国外/K/打纸</v>
          </cell>
          <cell r="C11345" t="str">
            <v>灰色/分体//</v>
          </cell>
          <cell r="D11345" t="str">
            <v>外购底座，后放后收</v>
          </cell>
          <cell r="E11345" t="str">
            <v>台</v>
          </cell>
          <cell r="F11345" t="str">
            <v/>
          </cell>
          <cell r="G11345" t="str">
            <v>1101</v>
          </cell>
          <cell r="H11345" t="str">
            <v>M</v>
          </cell>
        </row>
        <row r="11346">
          <cell r="A11346" t="str">
            <v>221804013</v>
          </cell>
          <cell r="B11346" t="str">
            <v>1.8米/4720/4头/写真机/整机/K/打纸</v>
          </cell>
          <cell r="C11346" t="str">
            <v>灰色/分体//</v>
          </cell>
          <cell r="D11346" t="str">
            <v>外购底座，后放后收</v>
          </cell>
          <cell r="E11346" t="str">
            <v>台</v>
          </cell>
          <cell r="F11346" t="str">
            <v/>
          </cell>
          <cell r="G11346" t="str">
            <v>1102</v>
          </cell>
          <cell r="H11346" t="str">
            <v>M</v>
          </cell>
        </row>
        <row r="11347">
          <cell r="A11347" t="str">
            <v>410501030000</v>
          </cell>
          <cell r="B11347" t="str">
            <v>4720四头打纸机架组件(变更)</v>
          </cell>
          <cell r="C11347" t="str">
            <v>灰色//</v>
          </cell>
          <cell r="D11347" t="str">
            <v>外购底座，后放后收</v>
          </cell>
          <cell r="E11347" t="str">
            <v>个</v>
          </cell>
          <cell r="F11347" t="str">
            <v/>
          </cell>
          <cell r="G11347" t="str">
            <v>401</v>
          </cell>
          <cell r="H11347" t="str">
            <v>P</v>
          </cell>
        </row>
        <row r="11348">
          <cell r="A11348" t="str">
            <v>121804017</v>
          </cell>
          <cell r="B11348" t="str">
            <v>1.8米/4720/4头/写真机/国内/K/打纸</v>
          </cell>
          <cell r="C11348" t="str">
            <v>灰色/分体//</v>
          </cell>
          <cell r="D11348" t="str">
            <v>外购底座，后放后收</v>
          </cell>
          <cell r="E11348" t="str">
            <v>台</v>
          </cell>
          <cell r="F11348" t="str">
            <v/>
          </cell>
          <cell r="G11348" t="str">
            <v>1101</v>
          </cell>
          <cell r="H11348" t="str">
            <v>M</v>
          </cell>
        </row>
        <row r="11349">
          <cell r="A11349" t="str">
            <v>410201250200</v>
          </cell>
          <cell r="B11349" t="str">
            <v>拖链托板</v>
          </cell>
          <cell r="C11349" t="str">
            <v>/不锈钢（t=2.0）/</v>
          </cell>
          <cell r="D11349" t="str">
            <v/>
          </cell>
          <cell r="E11349" t="str">
            <v>个</v>
          </cell>
          <cell r="F11349" t="str">
            <v>SZ-K5S32-2018082701</v>
          </cell>
          <cell r="G11349" t="str">
            <v>101</v>
          </cell>
          <cell r="H11349" t="str">
            <v>P</v>
          </cell>
        </row>
        <row r="11350">
          <cell r="A11350" t="str">
            <v>133206003</v>
          </cell>
          <cell r="B11350" t="str">
            <v>3.2米/1024I 6pl或13pl/6头/UV卷对卷/国外/YA/卷材</v>
          </cell>
          <cell r="C11350" t="str">
            <v>深灰浅灰/整体//</v>
          </cell>
          <cell r="D11350" t="str">
            <v/>
          </cell>
          <cell r="E11350" t="str">
            <v>台</v>
          </cell>
          <cell r="F11350" t="str">
            <v/>
          </cell>
          <cell r="G11350" t="str">
            <v>1101</v>
          </cell>
          <cell r="H11350" t="str">
            <v>M</v>
          </cell>
        </row>
        <row r="11351">
          <cell r="A11351" t="str">
            <v>133212004</v>
          </cell>
          <cell r="B11351" t="str">
            <v>3.2米/1024I 6pl或13pl/12头/UV卷对卷/国外/YS/卷材</v>
          </cell>
          <cell r="C11351" t="str">
            <v>深灰浅灰/整体//</v>
          </cell>
          <cell r="D11351" t="str">
            <v/>
          </cell>
          <cell r="E11351" t="str">
            <v>台</v>
          </cell>
          <cell r="F11351" t="str">
            <v/>
          </cell>
          <cell r="G11351" t="str">
            <v>1101</v>
          </cell>
          <cell r="H11351" t="str">
            <v>M</v>
          </cell>
        </row>
        <row r="11352">
          <cell r="A11352" t="str">
            <v>233212002</v>
          </cell>
          <cell r="B11352" t="str">
            <v>3.2米/1024I 6pl或13pl/12头/UV卷对卷/整机/YS/卷材</v>
          </cell>
          <cell r="C11352" t="str">
            <v>深灰浅灰/整体//</v>
          </cell>
          <cell r="D11352" t="str">
            <v/>
          </cell>
          <cell r="E11352" t="str">
            <v>台</v>
          </cell>
          <cell r="F11352" t="str">
            <v/>
          </cell>
          <cell r="G11352" t="str">
            <v>1102</v>
          </cell>
          <cell r="H11352" t="str">
            <v>M</v>
          </cell>
        </row>
        <row r="11353">
          <cell r="A11353" t="str">
            <v>410501030100</v>
          </cell>
          <cell r="B11353" t="str">
            <v>小胶辊机架组件（变更)</v>
          </cell>
          <cell r="C11353" t="str">
            <v>深灰浅灰//</v>
          </cell>
          <cell r="D11353" t="str">
            <v/>
          </cell>
          <cell r="E11353" t="str">
            <v>个</v>
          </cell>
          <cell r="F11353" t="str">
            <v/>
          </cell>
          <cell r="G11353" t="str">
            <v>401</v>
          </cell>
          <cell r="H11353" t="str">
            <v>P</v>
          </cell>
        </row>
        <row r="11354">
          <cell r="A11354" t="str">
            <v>133212003</v>
          </cell>
          <cell r="B11354" t="str">
            <v>3.2米/1024I 6pl或13pl/12头/UV卷对卷/国内/YS/卷材</v>
          </cell>
          <cell r="C11354" t="str">
            <v>深灰浅灰/整体//</v>
          </cell>
          <cell r="D11354" t="str">
            <v/>
          </cell>
          <cell r="E11354" t="str">
            <v>台</v>
          </cell>
          <cell r="F11354" t="str">
            <v/>
          </cell>
          <cell r="G11354" t="str">
            <v>1101</v>
          </cell>
          <cell r="H11354" t="str">
            <v>M</v>
          </cell>
        </row>
        <row r="11355">
          <cell r="A11355" t="str">
            <v>233206002</v>
          </cell>
          <cell r="B11355" t="str">
            <v>3.2米/1024I 6pl或13pl/6头/UV卷对卷/整机/YA/卷材</v>
          </cell>
          <cell r="C11355" t="str">
            <v>深灰浅灰/整体//</v>
          </cell>
          <cell r="D11355" t="str">
            <v/>
          </cell>
          <cell r="E11355" t="str">
            <v>台</v>
          </cell>
          <cell r="F11355" t="str">
            <v/>
          </cell>
          <cell r="G11355" t="str">
            <v>1102</v>
          </cell>
          <cell r="H11355" t="str">
            <v>M</v>
          </cell>
        </row>
        <row r="11356">
          <cell r="A11356" t="str">
            <v>410501030300</v>
          </cell>
          <cell r="B11356" t="str">
            <v>16头毛刷辊</v>
          </cell>
          <cell r="C11356" t="str">
            <v>//</v>
          </cell>
          <cell r="D11356" t="str">
            <v/>
          </cell>
          <cell r="E11356" t="str">
            <v>个</v>
          </cell>
          <cell r="F11356" t="str">
            <v>KM16-P29-16</v>
          </cell>
          <cell r="G11356" t="str">
            <v>HK101</v>
          </cell>
          <cell r="H11356" t="str">
            <v>P</v>
          </cell>
        </row>
        <row r="11357">
          <cell r="A11357" t="str">
            <v>133206004</v>
          </cell>
          <cell r="B11357" t="str">
            <v>3.2米/1024I 6pl或13pl/6头/UV卷对卷/国内/YA/卷材</v>
          </cell>
          <cell r="C11357" t="str">
            <v>深灰浅灰/整体//</v>
          </cell>
          <cell r="D11357" t="str">
            <v/>
          </cell>
          <cell r="E11357" t="str">
            <v>台</v>
          </cell>
          <cell r="F11357" t="str">
            <v/>
          </cell>
          <cell r="G11357" t="str">
            <v>1101</v>
          </cell>
          <cell r="H11357" t="str">
            <v>M</v>
          </cell>
        </row>
        <row r="11358">
          <cell r="A11358" t="str">
            <v>410101219900</v>
          </cell>
          <cell r="B11358" t="str">
            <v>导带托辊轴(160)</v>
          </cell>
          <cell r="C11358" t="str">
            <v>/无缝钢管φ46*3/</v>
          </cell>
          <cell r="D11358" t="str">
            <v/>
          </cell>
          <cell r="E11358" t="str">
            <v>个</v>
          </cell>
          <cell r="F11358" t="str">
            <v>301019005200</v>
          </cell>
          <cell r="G11358" t="str">
            <v>HK101</v>
          </cell>
          <cell r="H11358" t="str">
            <v>P</v>
          </cell>
        </row>
        <row r="11359">
          <cell r="A11359" t="str">
            <v>410201238200</v>
          </cell>
          <cell r="B11359" t="str">
            <v>除静电装置箱体（右）</v>
          </cell>
          <cell r="C11359" t="str">
            <v>/冷轧钢板（t=1.5）/喷塑#3E3E3E深灰粗橘纹</v>
          </cell>
          <cell r="D11359" t="str">
            <v/>
          </cell>
          <cell r="E11359" t="str">
            <v>个</v>
          </cell>
          <cell r="F11359" t="str">
            <v>K5S32-05000059</v>
          </cell>
          <cell r="G11359" t="str">
            <v>101</v>
          </cell>
          <cell r="H11359" t="str">
            <v>P</v>
          </cell>
        </row>
        <row r="11360">
          <cell r="A11360" t="str">
            <v>410501028600</v>
          </cell>
          <cell r="B11360" t="str">
            <v>气弹簧</v>
          </cell>
          <cell r="C11360" t="str">
            <v>700N 总长550 接口直径8mm 杆径10mm//</v>
          </cell>
          <cell r="D11360" t="str">
            <v/>
          </cell>
          <cell r="E11360" t="str">
            <v>个</v>
          </cell>
          <cell r="F11360" t="str">
            <v/>
          </cell>
          <cell r="G11360" t="str">
            <v>101</v>
          </cell>
          <cell r="H11360" t="str">
            <v>P</v>
          </cell>
        </row>
        <row r="11361">
          <cell r="A11361" t="str">
            <v>410201238300</v>
          </cell>
          <cell r="B11361" t="str">
            <v>除静电装置箱体（左）</v>
          </cell>
          <cell r="C11361" t="str">
            <v>/冷轧钢板（t=1.5）/喷塑#3E3E3E深灰粗橘纹</v>
          </cell>
          <cell r="D11361" t="str">
            <v/>
          </cell>
          <cell r="E11361" t="str">
            <v>个</v>
          </cell>
          <cell r="F11361" t="str">
            <v>K5S32-05000060</v>
          </cell>
          <cell r="G11361" t="str">
            <v>101</v>
          </cell>
          <cell r="H11361" t="str">
            <v>P</v>
          </cell>
        </row>
        <row r="11362">
          <cell r="A11362" t="str">
            <v>420601155301</v>
          </cell>
          <cell r="B11362" t="str">
            <v>收料光电延长线(变更)</v>
          </cell>
          <cell r="C11362" t="str">
            <v>//</v>
          </cell>
          <cell r="D11362" t="str">
            <v/>
          </cell>
          <cell r="E11362" t="str">
            <v>根</v>
          </cell>
          <cell r="F11362" t="str">
            <v>XJG-09BC0004</v>
          </cell>
          <cell r="G11362" t="str">
            <v>101</v>
          </cell>
          <cell r="H11362" t="str">
            <v>P</v>
          </cell>
        </row>
        <row r="11363">
          <cell r="A11363" t="str">
            <v>410201238400</v>
          </cell>
          <cell r="B11363" t="str">
            <v>除静电装置箱盖板</v>
          </cell>
          <cell r="C11363" t="str">
            <v>/冷轧钢板（t=1.2）/喷塑#3E3E3E深灰粗橘纹</v>
          </cell>
          <cell r="D11363" t="str">
            <v/>
          </cell>
          <cell r="E11363" t="str">
            <v>个</v>
          </cell>
          <cell r="F11363" t="str">
            <v>K5S32-05000058</v>
          </cell>
          <cell r="G11363" t="str">
            <v>101</v>
          </cell>
          <cell r="H11363" t="str">
            <v>P</v>
          </cell>
        </row>
        <row r="11364">
          <cell r="A11364" t="str">
            <v>420601155900</v>
          </cell>
          <cell r="B11364" t="str">
            <v>4P+地 前烘干电源线</v>
          </cell>
          <cell r="C11364" t="str">
            <v>12M/根//</v>
          </cell>
          <cell r="D11364" t="str">
            <v/>
          </cell>
          <cell r="E11364" t="str">
            <v>个</v>
          </cell>
          <cell r="F11364" t="str">
            <v/>
          </cell>
          <cell r="G11364" t="str">
            <v>HK101</v>
          </cell>
          <cell r="H11364" t="str">
            <v>P</v>
          </cell>
        </row>
        <row r="11365">
          <cell r="A11365" t="str">
            <v>410301016601</v>
          </cell>
          <cell r="B11365" t="str">
            <v>温控窗有机玻璃</v>
          </cell>
          <cell r="C11365" t="str">
            <v>/蓝色透明有机玻璃（t=3）/</v>
          </cell>
          <cell r="D11365" t="str">
            <v/>
          </cell>
          <cell r="E11365" t="str">
            <v>个</v>
          </cell>
          <cell r="F11365" t="str">
            <v>K5S32-05000055</v>
          </cell>
          <cell r="G11365" t="str">
            <v>101</v>
          </cell>
          <cell r="H11365" t="str">
            <v>P</v>
          </cell>
        </row>
        <row r="11366">
          <cell r="A11366" t="str">
            <v>420601146600</v>
          </cell>
          <cell r="B11366" t="str">
            <v>220V烘干交流接触器KM1进线-L3</v>
          </cell>
          <cell r="C11366" t="str">
            <v>//</v>
          </cell>
          <cell r="D11366" t="str">
            <v/>
          </cell>
          <cell r="E11366" t="str">
            <v>根</v>
          </cell>
          <cell r="F11366" t="str">
            <v/>
          </cell>
          <cell r="G11366" t="str">
            <v>HK101</v>
          </cell>
          <cell r="H11366" t="str">
            <v>P</v>
          </cell>
        </row>
        <row r="11367">
          <cell r="A11367" t="str">
            <v>410401046000</v>
          </cell>
          <cell r="B11367" t="str">
            <v>十字槽沉头螺钉</v>
          </cell>
          <cell r="C11367" t="str">
            <v>GB/T819.1 M3×14/钢4.8级/镀镍</v>
          </cell>
          <cell r="D11367" t="str">
            <v/>
          </cell>
          <cell r="E11367" t="str">
            <v>个</v>
          </cell>
          <cell r="F11367" t="str">
            <v/>
          </cell>
          <cell r="G11367" t="str">
            <v>101</v>
          </cell>
          <cell r="H11367" t="str">
            <v>P</v>
          </cell>
        </row>
        <row r="11368">
          <cell r="A11368" t="str">
            <v>420504016800</v>
          </cell>
          <cell r="B11368" t="str">
            <v>带灯按钮</v>
          </cell>
          <cell r="C11368" t="str">
            <v>天逸LA42(S)PD-22-024/Y//</v>
          </cell>
          <cell r="D11368" t="str">
            <v/>
          </cell>
          <cell r="E11368" t="str">
            <v>个</v>
          </cell>
          <cell r="F11368" t="str">
            <v/>
          </cell>
          <cell r="G11368" t="str">
            <v>HK101</v>
          </cell>
          <cell r="H11368" t="str">
            <v>P</v>
          </cell>
        </row>
        <row r="11369">
          <cell r="A11369" t="str">
            <v>410401046100</v>
          </cell>
          <cell r="B11369" t="str">
            <v>十字槽盘头螺钉</v>
          </cell>
          <cell r="C11369" t="str">
            <v>GB/T 818  M3×8/不锈钢/</v>
          </cell>
          <cell r="D11369" t="str">
            <v/>
          </cell>
          <cell r="E11369" t="str">
            <v>个</v>
          </cell>
          <cell r="F11369" t="str">
            <v/>
          </cell>
          <cell r="G11369" t="str">
            <v>101</v>
          </cell>
          <cell r="H11369" t="str">
            <v>P</v>
          </cell>
        </row>
        <row r="11370">
          <cell r="A11370" t="str">
            <v>420601156100</v>
          </cell>
          <cell r="B11370" t="str">
            <v>3P+地 导带烘干电源线</v>
          </cell>
          <cell r="C11370" t="str">
            <v>12M/根//</v>
          </cell>
          <cell r="D11370" t="str">
            <v/>
          </cell>
          <cell r="E11370" t="str">
            <v>个</v>
          </cell>
          <cell r="F11370" t="str">
            <v/>
          </cell>
          <cell r="G11370" t="str">
            <v>HK101</v>
          </cell>
          <cell r="H11370" t="str">
            <v>P</v>
          </cell>
        </row>
        <row r="11371">
          <cell r="A11371" t="str">
            <v>410501028500</v>
          </cell>
          <cell r="B11371" t="str">
            <v>小胶辊机架组件|F</v>
          </cell>
          <cell r="C11371" t="str">
            <v>深灰白//</v>
          </cell>
          <cell r="D11371" t="str">
            <v>韩国小胶辊机</v>
          </cell>
          <cell r="E11371" t="str">
            <v>个</v>
          </cell>
          <cell r="F11371" t="str">
            <v/>
          </cell>
          <cell r="G11371" t="str">
            <v>401</v>
          </cell>
          <cell r="H11371" t="str">
            <v>P</v>
          </cell>
        </row>
        <row r="11372">
          <cell r="A11372" t="str">
            <v>410401045200</v>
          </cell>
          <cell r="B11372" t="str">
            <v>内六角圆柱头组合螺钉</v>
          </cell>
          <cell r="C11372" t="str">
            <v>M4×8 配弹垫、平垫/不锈钢/</v>
          </cell>
          <cell r="D11372" t="str">
            <v/>
          </cell>
          <cell r="E11372" t="str">
            <v>个</v>
          </cell>
          <cell r="F11372" t="str">
            <v/>
          </cell>
          <cell r="G11372" t="str">
            <v>HK101</v>
          </cell>
          <cell r="H11372" t="str">
            <v>P</v>
          </cell>
        </row>
        <row r="11373">
          <cell r="A11373" t="str">
            <v>420507005500</v>
          </cell>
          <cell r="B11373" t="str">
            <v>人机界面(无奥威logo)</v>
          </cell>
          <cell r="C11373" t="str">
            <v>TPC1062 AW//</v>
          </cell>
          <cell r="D11373" t="str">
            <v>无奥威logo</v>
          </cell>
          <cell r="E11373" t="str">
            <v>个</v>
          </cell>
          <cell r="F11373" t="str">
            <v/>
          </cell>
          <cell r="G11373" t="str">
            <v>101</v>
          </cell>
          <cell r="H11373" t="str">
            <v>P</v>
          </cell>
        </row>
        <row r="11374">
          <cell r="A11374" t="str">
            <v>420601098303</v>
          </cell>
          <cell r="B11374" t="str">
            <v>车头加热电源线(变更)</v>
          </cell>
          <cell r="C11374" t="str">
            <v>//</v>
          </cell>
          <cell r="D11374" t="str">
            <v/>
          </cell>
          <cell r="E11374" t="str">
            <v>根</v>
          </cell>
          <cell r="F11374" t="str">
            <v>XJG-09D00005</v>
          </cell>
          <cell r="G11374" t="str">
            <v>101</v>
          </cell>
          <cell r="H11374" t="str">
            <v>S</v>
          </cell>
        </row>
        <row r="11375">
          <cell r="A11375" t="str">
            <v>420601099102</v>
          </cell>
          <cell r="B11375" t="str">
            <v>车头浮子线(变更)</v>
          </cell>
          <cell r="C11375" t="str">
            <v>//</v>
          </cell>
          <cell r="D11375" t="str">
            <v/>
          </cell>
          <cell r="E11375" t="str">
            <v>根</v>
          </cell>
          <cell r="F11375" t="str">
            <v>XJG-09E00016</v>
          </cell>
          <cell r="G11375" t="str">
            <v>101</v>
          </cell>
          <cell r="H11375" t="str">
            <v>P</v>
          </cell>
        </row>
        <row r="11376">
          <cell r="A11376" t="str">
            <v>420601155800</v>
          </cell>
          <cell r="B11376" t="str">
            <v>车头电磁阀转接线</v>
          </cell>
          <cell r="C11376" t="str">
            <v>//</v>
          </cell>
          <cell r="D11376" t="str">
            <v/>
          </cell>
          <cell r="E11376" t="str">
            <v>根</v>
          </cell>
          <cell r="F11376" t="str">
            <v>XJG-09E00019</v>
          </cell>
          <cell r="G11376" t="str">
            <v>101</v>
          </cell>
          <cell r="H11376" t="str">
            <v>P</v>
          </cell>
        </row>
        <row r="11377">
          <cell r="A11377" t="str">
            <v>420603004600</v>
          </cell>
          <cell r="B11377" t="str">
            <v>小胶辊机线束|F</v>
          </cell>
          <cell r="C11377" t="str">
            <v>//</v>
          </cell>
          <cell r="D11377" t="str">
            <v/>
          </cell>
          <cell r="E11377" t="str">
            <v>套</v>
          </cell>
          <cell r="F11377" t="str">
            <v/>
          </cell>
          <cell r="G11377" t="str">
            <v>101</v>
          </cell>
          <cell r="H11377" t="str">
            <v>S</v>
          </cell>
        </row>
        <row r="11378">
          <cell r="A11378" t="str">
            <v>430400006800</v>
          </cell>
          <cell r="B11378" t="str">
            <v>不锈钢卷尺</v>
          </cell>
          <cell r="C11378" t="str">
            <v>3米带背胶，刻度由左到右//</v>
          </cell>
          <cell r="D11378" t="str">
            <v/>
          </cell>
          <cell r="E11378" t="str">
            <v>个</v>
          </cell>
          <cell r="F11378" t="str">
            <v/>
          </cell>
          <cell r="G11378" t="str">
            <v>101</v>
          </cell>
          <cell r="H11378" t="str">
            <v>P</v>
          </cell>
        </row>
        <row r="11379">
          <cell r="A11379" t="str">
            <v>430400006900</v>
          </cell>
          <cell r="B11379" t="str">
            <v>不锈钢卷尺</v>
          </cell>
          <cell r="C11379" t="str">
            <v>3米带背胶，刻度由右到左//</v>
          </cell>
          <cell r="D11379" t="str">
            <v/>
          </cell>
          <cell r="E11379" t="str">
            <v>个</v>
          </cell>
          <cell r="F11379" t="str">
            <v/>
          </cell>
          <cell r="G11379" t="str">
            <v>101</v>
          </cell>
          <cell r="H11379" t="str">
            <v>P</v>
          </cell>
        </row>
        <row r="11380">
          <cell r="A11380" t="str">
            <v>420504016700</v>
          </cell>
          <cell r="B11380" t="str">
            <v>带灯按钮</v>
          </cell>
          <cell r="C11380" t="str">
            <v>天逸LA42(S)PD-22-024/G//</v>
          </cell>
          <cell r="D11380" t="str">
            <v/>
          </cell>
          <cell r="E11380" t="str">
            <v>个</v>
          </cell>
          <cell r="F11380" t="str">
            <v/>
          </cell>
          <cell r="G11380" t="str">
            <v>HK101</v>
          </cell>
          <cell r="H11380" t="str">
            <v>P</v>
          </cell>
        </row>
        <row r="11381">
          <cell r="A11381" t="str">
            <v>410401045300</v>
          </cell>
          <cell r="B11381" t="str">
            <v>内六角圆柱头螺钉</v>
          </cell>
          <cell r="C11381" t="str">
            <v>GB/T70  M6×55 全螺纹/不锈钢/</v>
          </cell>
          <cell r="D11381" t="str">
            <v/>
          </cell>
          <cell r="E11381" t="str">
            <v>个</v>
          </cell>
          <cell r="F11381" t="str">
            <v/>
          </cell>
          <cell r="G11381" t="str">
            <v>HK101</v>
          </cell>
          <cell r="H11381" t="str">
            <v>P</v>
          </cell>
        </row>
        <row r="11382">
          <cell r="A11382" t="str">
            <v>410401045400</v>
          </cell>
          <cell r="B11382" t="str">
            <v>内六角圆柱头螺钉</v>
          </cell>
          <cell r="C11382" t="str">
            <v>GB/T70  M6×60 全螺纹/不锈钢/</v>
          </cell>
          <cell r="D11382" t="str">
            <v/>
          </cell>
          <cell r="E11382" t="str">
            <v>个</v>
          </cell>
          <cell r="F11382" t="str">
            <v/>
          </cell>
          <cell r="G11382" t="str">
            <v>HK101</v>
          </cell>
          <cell r="H11382" t="str">
            <v>P</v>
          </cell>
        </row>
        <row r="11383">
          <cell r="A11383" t="str">
            <v>410401045500</v>
          </cell>
          <cell r="B11383" t="str">
            <v>内六角圆柱头螺钉</v>
          </cell>
          <cell r="C11383" t="str">
            <v>GB/T70  M4×45/不锈钢/</v>
          </cell>
          <cell r="D11383" t="str">
            <v/>
          </cell>
          <cell r="E11383" t="str">
            <v>个</v>
          </cell>
          <cell r="F11383" t="str">
            <v/>
          </cell>
          <cell r="G11383" t="str">
            <v>HK101</v>
          </cell>
          <cell r="H11383" t="str">
            <v>P</v>
          </cell>
        </row>
        <row r="11384">
          <cell r="A11384" t="str">
            <v>410401045700</v>
          </cell>
          <cell r="B11384" t="str">
            <v>内六角圆柱头螺钉</v>
          </cell>
          <cell r="C11384" t="str">
            <v>GB/T70  M12×25/不锈钢/</v>
          </cell>
          <cell r="D11384" t="str">
            <v/>
          </cell>
          <cell r="E11384" t="str">
            <v>个</v>
          </cell>
          <cell r="F11384" t="str">
            <v/>
          </cell>
          <cell r="G11384" t="str">
            <v>HK101</v>
          </cell>
          <cell r="H11384" t="str">
            <v>P</v>
          </cell>
        </row>
        <row r="11385">
          <cell r="A11385" t="str">
            <v>410401045800</v>
          </cell>
          <cell r="B11385" t="str">
            <v>十字槽盘头螺钉</v>
          </cell>
          <cell r="C11385" t="str">
            <v>GB818 M3×25/不锈钢 A2-70/</v>
          </cell>
          <cell r="D11385" t="str">
            <v/>
          </cell>
          <cell r="E11385" t="str">
            <v>个</v>
          </cell>
          <cell r="F11385" t="str">
            <v/>
          </cell>
          <cell r="G11385" t="str">
            <v>HK101</v>
          </cell>
          <cell r="H11385" t="str">
            <v>P</v>
          </cell>
        </row>
        <row r="11386">
          <cell r="A11386" t="str">
            <v>410404005800</v>
          </cell>
          <cell r="B11386" t="str">
            <v>轴用弹性挡圈-A型</v>
          </cell>
          <cell r="C11386" t="str">
            <v>GB/T894.1-1986 M4/不锈钢/</v>
          </cell>
          <cell r="D11386" t="str">
            <v/>
          </cell>
          <cell r="E11386" t="str">
            <v>个</v>
          </cell>
          <cell r="F11386" t="str">
            <v/>
          </cell>
          <cell r="G11386" t="str">
            <v>HK101</v>
          </cell>
          <cell r="H11386" t="str">
            <v>P</v>
          </cell>
        </row>
        <row r="11387">
          <cell r="A11387" t="str">
            <v>420504016900</v>
          </cell>
          <cell r="B11387" t="str">
            <v>带灯按钮</v>
          </cell>
          <cell r="C11387" t="str">
            <v>天逸LA42(S)PD-22-024/S//</v>
          </cell>
          <cell r="D11387" t="str">
            <v/>
          </cell>
          <cell r="E11387" t="str">
            <v>个</v>
          </cell>
          <cell r="F11387" t="str">
            <v/>
          </cell>
          <cell r="G11387" t="str">
            <v>HK101</v>
          </cell>
          <cell r="H11387" t="str">
            <v>P</v>
          </cell>
        </row>
        <row r="11388">
          <cell r="A11388" t="str">
            <v>410101208800</v>
          </cell>
          <cell r="B11388" t="str">
            <v>4头京瓷铝梁</v>
          </cell>
          <cell r="C11388" t="str">
            <v>//本色阳极氧化</v>
          </cell>
          <cell r="D11388" t="str">
            <v/>
          </cell>
          <cell r="E11388" t="str">
            <v>个</v>
          </cell>
          <cell r="F11388" t="str">
            <v>JC194-02010001</v>
          </cell>
          <cell r="G11388" t="str">
            <v>HK101</v>
          </cell>
          <cell r="H11388" t="str">
            <v>P</v>
          </cell>
        </row>
        <row r="11389">
          <cell r="A11389" t="str">
            <v>410101211400</v>
          </cell>
          <cell r="B11389" t="str">
            <v>轴承托块</v>
          </cell>
          <cell r="C11389" t="str">
            <v>/Q235-A/镀化学镍</v>
          </cell>
          <cell r="D11389" t="str">
            <v/>
          </cell>
          <cell r="E11389" t="str">
            <v>个</v>
          </cell>
          <cell r="F11389" t="str">
            <v>D184-39000004</v>
          </cell>
          <cell r="G11389" t="str">
            <v>HK101</v>
          </cell>
          <cell r="H11389" t="str">
            <v>P</v>
          </cell>
        </row>
        <row r="11390">
          <cell r="A11390" t="str">
            <v>410101211500</v>
          </cell>
          <cell r="B11390" t="str">
            <v>16头压布辊</v>
          </cell>
          <cell r="C11390" t="str">
            <v>组合件//镀硬铬</v>
          </cell>
          <cell r="D11390" t="str">
            <v/>
          </cell>
          <cell r="E11390" t="str">
            <v>个</v>
          </cell>
          <cell r="F11390" t="str">
            <v>DM8-36000001</v>
          </cell>
          <cell r="G11390" t="str">
            <v>HK101</v>
          </cell>
          <cell r="H11390" t="str">
            <v>P</v>
          </cell>
        </row>
        <row r="11391">
          <cell r="A11391" t="str">
            <v>420601156201</v>
          </cell>
          <cell r="B11391" t="str">
            <v>收料控制线(变更)</v>
          </cell>
          <cell r="C11391" t="str">
            <v>//</v>
          </cell>
          <cell r="D11391" t="str">
            <v/>
          </cell>
          <cell r="E11391" t="str">
            <v>根</v>
          </cell>
          <cell r="F11391" t="str">
            <v>XJG-09BC0007</v>
          </cell>
          <cell r="G11391" t="str">
            <v>101</v>
          </cell>
          <cell r="H11391" t="str">
            <v>P</v>
          </cell>
        </row>
        <row r="11392">
          <cell r="A11392" t="str">
            <v>450301001900</v>
          </cell>
          <cell r="B11392" t="str">
            <v>乙酸乙酯</v>
          </cell>
          <cell r="C11392" t="str">
            <v>//</v>
          </cell>
          <cell r="D11392" t="str">
            <v/>
          </cell>
          <cell r="E11392" t="str">
            <v>千克</v>
          </cell>
          <cell r="F11392" t="str">
            <v/>
          </cell>
          <cell r="G11392" t="str">
            <v>HK101</v>
          </cell>
          <cell r="H11392" t="str">
            <v>P</v>
          </cell>
        </row>
        <row r="11393">
          <cell r="A11393" t="str">
            <v>420601155400</v>
          </cell>
          <cell r="B11393" t="str">
            <v>收料电机线(变更)</v>
          </cell>
          <cell r="C11393" t="str">
            <v>//</v>
          </cell>
          <cell r="D11393" t="str">
            <v/>
          </cell>
          <cell r="E11393" t="str">
            <v>根</v>
          </cell>
          <cell r="F11393" t="str">
            <v>XJG-09BC0006</v>
          </cell>
          <cell r="G11393" t="str">
            <v>101</v>
          </cell>
          <cell r="H11393" t="str">
            <v>P</v>
          </cell>
        </row>
        <row r="11394">
          <cell r="A11394" t="str">
            <v>410201238700</v>
          </cell>
          <cell r="B11394" t="str">
            <v>显示器支板</v>
          </cell>
          <cell r="C11394" t="str">
            <v>//</v>
          </cell>
          <cell r="D11394" t="str">
            <v>OEM配件</v>
          </cell>
          <cell r="E11394" t="str">
            <v>个</v>
          </cell>
          <cell r="F11394" t="str">
            <v/>
          </cell>
          <cell r="G11394" t="str">
            <v>101</v>
          </cell>
          <cell r="H11394" t="str">
            <v>P</v>
          </cell>
        </row>
        <row r="11395">
          <cell r="A11395" t="str">
            <v>410202003601</v>
          </cell>
          <cell r="B11395" t="str">
            <v>后罩壳</v>
          </cell>
          <cell r="C11395" t="str">
            <v>/耐指纹钢板/</v>
          </cell>
          <cell r="D11395" t="str">
            <v/>
          </cell>
          <cell r="E11395" t="str">
            <v>个</v>
          </cell>
          <cell r="F11395" t="str">
            <v>SZ-C5S32-20170928-08</v>
          </cell>
          <cell r="G11395" t="str">
            <v>401</v>
          </cell>
          <cell r="H11395" t="str">
            <v>S</v>
          </cell>
        </row>
        <row r="11396">
          <cell r="A11396" t="str">
            <v>410201232801</v>
          </cell>
          <cell r="B11396" t="str">
            <v>4720解密卡支架</v>
          </cell>
          <cell r="C11396" t="str">
            <v>/镀锌钢板（t=1.5）/</v>
          </cell>
          <cell r="D11396" t="str">
            <v/>
          </cell>
          <cell r="E11396" t="str">
            <v>个</v>
          </cell>
          <cell r="F11396" t="str">
            <v>E24720-05000001</v>
          </cell>
          <cell r="G11396" t="str">
            <v>101</v>
          </cell>
          <cell r="H11396" t="str">
            <v>P</v>
          </cell>
        </row>
        <row r="11397">
          <cell r="A11397" t="str">
            <v>410201238900</v>
          </cell>
          <cell r="B11397" t="str">
            <v>键盘托板</v>
          </cell>
          <cell r="C11397" t="str">
            <v>//</v>
          </cell>
          <cell r="D11397" t="str">
            <v>OEM配件</v>
          </cell>
          <cell r="E11397" t="str">
            <v>个</v>
          </cell>
          <cell r="F11397" t="str">
            <v/>
          </cell>
          <cell r="G11397" t="str">
            <v>101</v>
          </cell>
          <cell r="H11397" t="str">
            <v>P</v>
          </cell>
        </row>
        <row r="11398">
          <cell r="A11398" t="str">
            <v>410301016500</v>
          </cell>
          <cell r="B11398" t="str">
            <v>1024I 喷头保护罩</v>
          </cell>
          <cell r="C11398" t="str">
            <v>/尼龙/</v>
          </cell>
          <cell r="D11398" t="str">
            <v/>
          </cell>
          <cell r="E11398" t="str">
            <v>个</v>
          </cell>
          <cell r="F11398" t="str">
            <v>C5S32-20171129-001</v>
          </cell>
          <cell r="G11398" t="str">
            <v>101</v>
          </cell>
          <cell r="H11398" t="str">
            <v>P</v>
          </cell>
        </row>
        <row r="11399">
          <cell r="A11399" t="str">
            <v>410201238800</v>
          </cell>
          <cell r="B11399" t="str">
            <v>吸风罩</v>
          </cell>
          <cell r="C11399" t="str">
            <v>//</v>
          </cell>
          <cell r="D11399" t="str">
            <v>OEM配件</v>
          </cell>
          <cell r="E11399" t="str">
            <v>个</v>
          </cell>
          <cell r="F11399" t="str">
            <v/>
          </cell>
          <cell r="G11399" t="str">
            <v>101</v>
          </cell>
          <cell r="H11399" t="str">
            <v>P</v>
          </cell>
        </row>
        <row r="11400">
          <cell r="A11400" t="str">
            <v>410201238600</v>
          </cell>
          <cell r="B11400" t="str">
            <v>喷头安装板（3排）</v>
          </cell>
          <cell r="C11400" t="str">
            <v>//</v>
          </cell>
          <cell r="D11400" t="str">
            <v>OEM配件</v>
          </cell>
          <cell r="E11400" t="str">
            <v>个</v>
          </cell>
          <cell r="F11400" t="str">
            <v/>
          </cell>
          <cell r="G11400" t="str">
            <v>101</v>
          </cell>
          <cell r="H11400" t="str">
            <v>P</v>
          </cell>
        </row>
        <row r="11401">
          <cell r="A11401" t="str">
            <v>93001</v>
          </cell>
          <cell r="B11401" t="str">
            <v>气涨轴收料组件</v>
          </cell>
          <cell r="C11401" t="str">
            <v>//</v>
          </cell>
          <cell r="D11401" t="str">
            <v/>
          </cell>
          <cell r="E11401" t="str">
            <v>套</v>
          </cell>
          <cell r="F11401" t="str">
            <v/>
          </cell>
          <cell r="G11401" t="str">
            <v>105</v>
          </cell>
          <cell r="H11401" t="str">
            <v>M</v>
          </cell>
        </row>
        <row r="11402">
          <cell r="A11402" t="str">
            <v>410201151105</v>
          </cell>
          <cell r="B11402" t="str">
            <v>小车附件一(变更)</v>
          </cell>
          <cell r="C11402" t="str">
            <v>/冷轧钢板+铝板/喷塑#3E3E3E深灰粗橘纹</v>
          </cell>
          <cell r="D11402" t="str">
            <v/>
          </cell>
          <cell r="E11402" t="str">
            <v>个</v>
          </cell>
          <cell r="F11402" t="str">
            <v>K5S32-05000022</v>
          </cell>
          <cell r="G11402" t="str">
            <v>101</v>
          </cell>
          <cell r="H11402" t="str">
            <v>P</v>
          </cell>
        </row>
        <row r="11403">
          <cell r="A11403" t="str">
            <v>420506054000</v>
          </cell>
          <cell r="B11403" t="str">
            <v>DX5墨垫</v>
          </cell>
          <cell r="C11403" t="str">
            <v>HON-SJ24S//</v>
          </cell>
          <cell r="D11403" t="str">
            <v>中国商品注册条形码编码是：6971565030303</v>
          </cell>
          <cell r="E11403" t="str">
            <v>个</v>
          </cell>
          <cell r="F11403" t="str">
            <v/>
          </cell>
          <cell r="G11403" t="str">
            <v>101</v>
          </cell>
          <cell r="H11403" t="str">
            <v>P</v>
          </cell>
        </row>
        <row r="11404">
          <cell r="A11404" t="str">
            <v>420403004800</v>
          </cell>
          <cell r="B11404" t="str">
            <v>电源插座</v>
          </cell>
          <cell r="C11404" t="str">
            <v>威浦1601//</v>
          </cell>
          <cell r="D11404" t="str">
            <v/>
          </cell>
          <cell r="E11404" t="str">
            <v>个</v>
          </cell>
          <cell r="F11404" t="str">
            <v/>
          </cell>
          <cell r="G11404" t="str">
            <v>101</v>
          </cell>
          <cell r="H11404" t="str">
            <v>P</v>
          </cell>
        </row>
        <row r="11405">
          <cell r="A11405" t="str">
            <v>410301013700</v>
          </cell>
          <cell r="B11405" t="str">
            <v>加热保温棉（180）</v>
          </cell>
          <cell r="C11405" t="str">
            <v>L1900*W265x5mm//</v>
          </cell>
          <cell r="D11405" t="str">
            <v/>
          </cell>
          <cell r="E11405" t="str">
            <v>块</v>
          </cell>
          <cell r="F11405" t="str">
            <v/>
          </cell>
          <cell r="G11405" t="str">
            <v>HK101</v>
          </cell>
          <cell r="H11405" t="str">
            <v>M</v>
          </cell>
        </row>
        <row r="11406">
          <cell r="A11406" t="str">
            <v>410301013600</v>
          </cell>
          <cell r="B11406" t="str">
            <v>加热保温棉</v>
          </cell>
          <cell r="C11406" t="str">
            <v>黑色5000x1000x5mm//</v>
          </cell>
          <cell r="D11406" t="str">
            <v/>
          </cell>
          <cell r="E11406" t="str">
            <v>卷</v>
          </cell>
          <cell r="F11406" t="str">
            <v/>
          </cell>
          <cell r="G11406" t="str">
            <v>HK101</v>
          </cell>
          <cell r="H11406" t="str">
            <v>P</v>
          </cell>
        </row>
        <row r="11407">
          <cell r="A11407" t="str">
            <v>420200031500</v>
          </cell>
          <cell r="B11407" t="str">
            <v>AW柯尼卡1024喷头/八头/Y-JET主板</v>
          </cell>
          <cell r="C11407" t="str">
            <v>//</v>
          </cell>
          <cell r="D11407" t="str">
            <v/>
          </cell>
          <cell r="E11407" t="str">
            <v>块</v>
          </cell>
          <cell r="F11407" t="str">
            <v/>
          </cell>
          <cell r="G11407" t="str">
            <v>110</v>
          </cell>
          <cell r="H11407" t="str">
            <v>P</v>
          </cell>
        </row>
        <row r="11408">
          <cell r="A11408" t="str">
            <v>420501016400</v>
          </cell>
          <cell r="B11408" t="str">
            <v>空心杯气泵</v>
          </cell>
          <cell r="C11408" t="str">
            <v>//</v>
          </cell>
          <cell r="D11408" t="str">
            <v>OEM配件</v>
          </cell>
          <cell r="E11408" t="str">
            <v>个</v>
          </cell>
          <cell r="F11408" t="str">
            <v/>
          </cell>
          <cell r="G11408" t="str">
            <v>101</v>
          </cell>
          <cell r="H11408" t="str">
            <v>P</v>
          </cell>
        </row>
        <row r="11409">
          <cell r="A11409" t="str">
            <v>420200031300</v>
          </cell>
          <cell r="B11409" t="str">
            <v>HS爱普生DX5喷头/双头/EP-喷车板</v>
          </cell>
          <cell r="C11409" t="str">
            <v>//</v>
          </cell>
          <cell r="D11409" t="str">
            <v/>
          </cell>
          <cell r="E11409" t="str">
            <v>块</v>
          </cell>
          <cell r="F11409" t="str">
            <v/>
          </cell>
          <cell r="G11409" t="str">
            <v>110</v>
          </cell>
          <cell r="H11409" t="str">
            <v>P</v>
          </cell>
        </row>
        <row r="11410">
          <cell r="A11410" t="str">
            <v>410101188314</v>
          </cell>
          <cell r="B11410" t="str">
            <v>上横梁</v>
          </cell>
          <cell r="C11410" t="str">
            <v>/6063/本色阳极氧化</v>
          </cell>
          <cell r="D11410" t="str">
            <v/>
          </cell>
          <cell r="E11410" t="str">
            <v>个</v>
          </cell>
          <cell r="F11410" t="str">
            <v>XKK32-02000001</v>
          </cell>
          <cell r="G11410" t="str">
            <v>101</v>
          </cell>
          <cell r="H11410" t="str">
            <v>P</v>
          </cell>
        </row>
        <row r="11411">
          <cell r="A11411" t="str">
            <v>420506053900</v>
          </cell>
          <cell r="B11411" t="str">
            <v>空气瓶（浮子常开）</v>
          </cell>
          <cell r="C11411" t="str">
            <v>DZ.DQ.10831//</v>
          </cell>
          <cell r="D11411" t="str">
            <v>OEM配件</v>
          </cell>
          <cell r="E11411" t="str">
            <v>个</v>
          </cell>
          <cell r="F11411" t="str">
            <v/>
          </cell>
          <cell r="G11411" t="str">
            <v>101</v>
          </cell>
          <cell r="H11411" t="str">
            <v>P</v>
          </cell>
        </row>
        <row r="11412">
          <cell r="A11412" t="str">
            <v>420506054200</v>
          </cell>
          <cell r="B11412" t="str">
            <v>直角接头</v>
          </cell>
          <cell r="C11412" t="str">
            <v>/不锈钢304美制 NPT1/8-6/</v>
          </cell>
          <cell r="D11412" t="str">
            <v/>
          </cell>
          <cell r="E11412" t="str">
            <v>个</v>
          </cell>
          <cell r="F11412" t="str">
            <v/>
          </cell>
          <cell r="G11412" t="str">
            <v>HK101</v>
          </cell>
          <cell r="H11412" t="str">
            <v>P</v>
          </cell>
        </row>
        <row r="11413">
          <cell r="A11413" t="str">
            <v>420506054100</v>
          </cell>
          <cell r="B11413" t="str">
            <v>直通接头</v>
          </cell>
          <cell r="C11413" t="str">
            <v>/不锈钢304美制 NPT1/8-6/</v>
          </cell>
          <cell r="D11413" t="str">
            <v/>
          </cell>
          <cell r="E11413" t="str">
            <v>个</v>
          </cell>
          <cell r="F11413" t="str">
            <v/>
          </cell>
          <cell r="G11413" t="str">
            <v>HK101</v>
          </cell>
          <cell r="H11413" t="str">
            <v>P</v>
          </cell>
        </row>
        <row r="11414">
          <cell r="A11414" t="str">
            <v>410101209100</v>
          </cell>
          <cell r="B11414" t="str">
            <v>上横梁固定座检测工装</v>
          </cell>
          <cell r="C11414" t="str">
            <v>/6061合金/</v>
          </cell>
          <cell r="D11414" t="str">
            <v/>
          </cell>
          <cell r="E11414" t="str">
            <v>组</v>
          </cell>
          <cell r="F11414" t="str">
            <v>SZ-XEP32-180813-01</v>
          </cell>
          <cell r="G11414" t="str">
            <v>101</v>
          </cell>
          <cell r="H11414" t="str">
            <v>P</v>
          </cell>
        </row>
        <row r="11415">
          <cell r="A11415" t="str">
            <v>420502004200</v>
          </cell>
          <cell r="B11415" t="str">
            <v>温度传感器</v>
          </cell>
          <cell r="C11415" t="str">
            <v>K型热电偶 孔5mm 线长1m//</v>
          </cell>
          <cell r="D11415" t="str">
            <v>OEM配件</v>
          </cell>
          <cell r="E11415" t="str">
            <v>个</v>
          </cell>
          <cell r="F11415" t="str">
            <v/>
          </cell>
          <cell r="G11415" t="str">
            <v>101</v>
          </cell>
          <cell r="H11415" t="str">
            <v>P</v>
          </cell>
        </row>
        <row r="11416">
          <cell r="A11416" t="str">
            <v>410101208400</v>
          </cell>
          <cell r="B11416" t="str">
            <v>拐臂</v>
          </cell>
          <cell r="C11416" t="str">
            <v>//</v>
          </cell>
          <cell r="D11416" t="str">
            <v>OEM配件</v>
          </cell>
          <cell r="E11416" t="str">
            <v>个</v>
          </cell>
          <cell r="F11416" t="str">
            <v/>
          </cell>
          <cell r="G11416" t="str">
            <v>101</v>
          </cell>
          <cell r="H11416" t="str">
            <v>P</v>
          </cell>
        </row>
        <row r="11417">
          <cell r="A11417" t="str">
            <v>410101208300</v>
          </cell>
          <cell r="B11417" t="str">
            <v>支撑座1</v>
          </cell>
          <cell r="C11417" t="str">
            <v>//</v>
          </cell>
          <cell r="D11417" t="str">
            <v>OEM配件</v>
          </cell>
          <cell r="E11417" t="str">
            <v>个</v>
          </cell>
          <cell r="F11417" t="str">
            <v/>
          </cell>
          <cell r="G11417" t="str">
            <v>101</v>
          </cell>
          <cell r="H11417" t="str">
            <v>P</v>
          </cell>
        </row>
        <row r="11418">
          <cell r="A11418" t="str">
            <v>410101208100</v>
          </cell>
          <cell r="B11418" t="str">
            <v>AW保湿托盘</v>
          </cell>
          <cell r="C11418" t="str">
            <v>//</v>
          </cell>
          <cell r="D11418" t="str">
            <v>OEM配件</v>
          </cell>
          <cell r="E11418" t="str">
            <v>个</v>
          </cell>
          <cell r="F11418" t="str">
            <v/>
          </cell>
          <cell r="G11418" t="str">
            <v>101</v>
          </cell>
          <cell r="H11418" t="str">
            <v>P</v>
          </cell>
        </row>
        <row r="11419">
          <cell r="A11419" t="str">
            <v>420506053700</v>
          </cell>
          <cell r="B11419" t="str">
            <v>消音器</v>
          </cell>
          <cell r="C11419" t="str">
            <v>//</v>
          </cell>
          <cell r="D11419" t="str">
            <v>OEM配件</v>
          </cell>
          <cell r="E11419" t="str">
            <v>个</v>
          </cell>
          <cell r="F11419" t="str">
            <v/>
          </cell>
          <cell r="G11419" t="str">
            <v>101</v>
          </cell>
          <cell r="H11419" t="str">
            <v>P</v>
          </cell>
        </row>
        <row r="11420">
          <cell r="A11420" t="str">
            <v>410502019700</v>
          </cell>
          <cell r="B11420" t="str">
            <v>尼龙垫柱</v>
          </cell>
          <cell r="C11420" t="str">
            <v>M3×22×4.7//</v>
          </cell>
          <cell r="D11420" t="str">
            <v>洲日</v>
          </cell>
          <cell r="E11420" t="str">
            <v>个</v>
          </cell>
          <cell r="F11420" t="str">
            <v/>
          </cell>
          <cell r="G11420" t="str">
            <v>101</v>
          </cell>
          <cell r="H11420" t="str">
            <v>P</v>
          </cell>
        </row>
        <row r="11421">
          <cell r="A11421" t="str">
            <v>420504016600</v>
          </cell>
          <cell r="B11421" t="str">
            <v>急停按钮</v>
          </cell>
          <cell r="C11421" t="str">
            <v>//</v>
          </cell>
          <cell r="D11421" t="str">
            <v>OEM配件</v>
          </cell>
          <cell r="E11421" t="str">
            <v>个</v>
          </cell>
          <cell r="F11421" t="str">
            <v/>
          </cell>
          <cell r="G11421" t="str">
            <v>101</v>
          </cell>
          <cell r="H11421" t="str">
            <v>P</v>
          </cell>
        </row>
        <row r="11422">
          <cell r="A11422" t="str">
            <v>420504016500</v>
          </cell>
          <cell r="B11422" t="str">
            <v>中间继电器</v>
          </cell>
          <cell r="C11422" t="str">
            <v>//</v>
          </cell>
          <cell r="D11422" t="str">
            <v>OEM配件</v>
          </cell>
          <cell r="E11422" t="str">
            <v>个</v>
          </cell>
          <cell r="F11422" t="str">
            <v/>
          </cell>
          <cell r="G11422" t="str">
            <v>101</v>
          </cell>
          <cell r="H11422" t="str">
            <v>P</v>
          </cell>
        </row>
        <row r="11423">
          <cell r="A11423" t="str">
            <v>410101219800</v>
          </cell>
          <cell r="B11423" t="str">
            <v>16头后喷水管</v>
          </cell>
          <cell r="C11423" t="str">
            <v>/21.3x2.75 304ss/</v>
          </cell>
          <cell r="D11423" t="str">
            <v/>
          </cell>
          <cell r="E11423" t="str">
            <v>个</v>
          </cell>
          <cell r="F11423" t="str">
            <v>KM16-P31-16</v>
          </cell>
          <cell r="G11423" t="str">
            <v>HK101</v>
          </cell>
          <cell r="H11423" t="str">
            <v>P</v>
          </cell>
        </row>
        <row r="11424">
          <cell r="A11424" t="str">
            <v>410201250300</v>
          </cell>
          <cell r="B11424" t="str">
            <v>16头水洗槽</v>
          </cell>
          <cell r="C11424" t="str">
            <v>/304SS/</v>
          </cell>
          <cell r="D11424" t="str">
            <v/>
          </cell>
          <cell r="E11424" t="str">
            <v>个</v>
          </cell>
          <cell r="F11424" t="str">
            <v>KM16-P12-16</v>
          </cell>
          <cell r="G11424" t="str">
            <v>HK101</v>
          </cell>
          <cell r="H11424" t="str">
            <v>P</v>
          </cell>
        </row>
        <row r="11425">
          <cell r="A11425" t="str">
            <v>410101219700</v>
          </cell>
          <cell r="B11425" t="str">
            <v>16头前喷水管</v>
          </cell>
          <cell r="C11425" t="str">
            <v>/21.3x2.75 304ss/</v>
          </cell>
          <cell r="D11425" t="str">
            <v/>
          </cell>
          <cell r="E11425" t="str">
            <v>个</v>
          </cell>
          <cell r="F11425" t="str">
            <v>KM16-P32-16</v>
          </cell>
          <cell r="G11425" t="str">
            <v>HK101</v>
          </cell>
          <cell r="H11425" t="str">
            <v>P</v>
          </cell>
        </row>
        <row r="11426">
          <cell r="A11426" t="str">
            <v>410501030200</v>
          </cell>
          <cell r="B11426" t="str">
            <v>前挡水毛刷</v>
          </cell>
          <cell r="C11426" t="str">
            <v>//</v>
          </cell>
          <cell r="D11426" t="str">
            <v/>
          </cell>
          <cell r="E11426" t="str">
            <v>个</v>
          </cell>
          <cell r="F11426" t="str">
            <v>KM16-P38-16</v>
          </cell>
          <cell r="G11426" t="str">
            <v>HK101</v>
          </cell>
          <cell r="H11426" t="str">
            <v>P</v>
          </cell>
        </row>
        <row r="11427">
          <cell r="A11427" t="str">
            <v>410502020900</v>
          </cell>
          <cell r="B11427" t="str">
            <v>1800型机器升降杆</v>
          </cell>
          <cell r="C11427" t="str">
            <v>//</v>
          </cell>
          <cell r="D11427" t="str">
            <v/>
          </cell>
          <cell r="E11427" t="str">
            <v>个</v>
          </cell>
          <cell r="F11427" t="str">
            <v/>
          </cell>
          <cell r="G11427" t="str">
            <v>101</v>
          </cell>
          <cell r="H11427" t="str">
            <v>P</v>
          </cell>
        </row>
        <row r="11428">
          <cell r="A11428" t="str">
            <v>420506055900</v>
          </cell>
          <cell r="B11428" t="str">
            <v>内丝接头</v>
          </cell>
          <cell r="C11428" t="str">
            <v>整套KZF4-10?1/2寸/不锈钢/</v>
          </cell>
          <cell r="D11428" t="str">
            <v/>
          </cell>
          <cell r="E11428" t="str">
            <v>个</v>
          </cell>
          <cell r="F11428" t="str">
            <v/>
          </cell>
          <cell r="G11428" t="str">
            <v>HK101</v>
          </cell>
          <cell r="H11428" t="str">
            <v>P</v>
          </cell>
        </row>
        <row r="11429">
          <cell r="A11429" t="str">
            <v>410403008600</v>
          </cell>
          <cell r="B11429" t="str">
            <v>A级大垫圈</v>
          </cell>
          <cell r="C11429" t="str">
            <v>GB/T 96.1-2002  Φ4/不锈钢/</v>
          </cell>
          <cell r="D11429" t="str">
            <v/>
          </cell>
          <cell r="E11429" t="str">
            <v>个</v>
          </cell>
          <cell r="F11429" t="str">
            <v/>
          </cell>
          <cell r="G11429" t="str">
            <v>HK101</v>
          </cell>
          <cell r="H11429" t="str">
            <v>P</v>
          </cell>
        </row>
        <row r="11430">
          <cell r="A11430" t="str">
            <v>420601156600</v>
          </cell>
          <cell r="B11430" t="str">
            <v>外置收料电源线(变更)</v>
          </cell>
          <cell r="C11430" t="str">
            <v>//</v>
          </cell>
          <cell r="D11430" t="str">
            <v/>
          </cell>
          <cell r="E11430" t="str">
            <v>根</v>
          </cell>
          <cell r="F11430" t="str">
            <v>KK50-09121001</v>
          </cell>
          <cell r="G11430" t="str">
            <v>101</v>
          </cell>
          <cell r="H11430" t="str">
            <v>P</v>
          </cell>
        </row>
        <row r="11431">
          <cell r="A11431" t="str">
            <v>420601156700</v>
          </cell>
          <cell r="B11431" t="str">
            <v>外置收料控制线(变更)</v>
          </cell>
          <cell r="C11431" t="str">
            <v>//</v>
          </cell>
          <cell r="D11431" t="str">
            <v/>
          </cell>
          <cell r="E11431" t="str">
            <v>根</v>
          </cell>
          <cell r="F11431" t="str">
            <v>KK50-09121002</v>
          </cell>
          <cell r="G11431" t="str">
            <v>101</v>
          </cell>
          <cell r="H11431" t="str">
            <v>P</v>
          </cell>
        </row>
        <row r="11432">
          <cell r="A11432" t="str">
            <v>420603004800</v>
          </cell>
          <cell r="B11432" t="str">
            <v>五米机外置收料线束(变更)</v>
          </cell>
          <cell r="C11432" t="str">
            <v>//</v>
          </cell>
          <cell r="D11432" t="str">
            <v/>
          </cell>
          <cell r="E11432" t="str">
            <v>套</v>
          </cell>
          <cell r="F11432" t="str">
            <v/>
          </cell>
          <cell r="G11432" t="str">
            <v>101</v>
          </cell>
          <cell r="H11432" t="str">
            <v>P</v>
          </cell>
        </row>
        <row r="11433">
          <cell r="A11433" t="str">
            <v>410101220200</v>
          </cell>
          <cell r="B11433" t="str">
            <v>防撞角铝</v>
          </cell>
          <cell r="C11433" t="str">
            <v>WJ.JJ.21378//</v>
          </cell>
          <cell r="D11433" t="str">
            <v>OEM配件</v>
          </cell>
          <cell r="E11433" t="str">
            <v>个</v>
          </cell>
          <cell r="F11433" t="str">
            <v/>
          </cell>
          <cell r="G11433" t="str">
            <v>101</v>
          </cell>
          <cell r="H11433" t="str">
            <v>P</v>
          </cell>
        </row>
        <row r="11434">
          <cell r="A11434" t="str">
            <v>410201250700</v>
          </cell>
          <cell r="B11434" t="str">
            <v>右防撞板</v>
          </cell>
          <cell r="C11434" t="str">
            <v>WJ.BJ.12094//</v>
          </cell>
          <cell r="D11434" t="str">
            <v>OEM配件</v>
          </cell>
          <cell r="E11434" t="str">
            <v>个</v>
          </cell>
          <cell r="F11434" t="str">
            <v/>
          </cell>
          <cell r="G11434" t="str">
            <v>101</v>
          </cell>
          <cell r="H11434" t="str">
            <v>P</v>
          </cell>
        </row>
        <row r="11435">
          <cell r="A11435" t="str">
            <v>420504017500</v>
          </cell>
          <cell r="B11435" t="str">
            <v>微动开关</v>
          </cell>
          <cell r="C11435" t="str">
            <v>DZ.DQ.10107//</v>
          </cell>
          <cell r="D11435" t="str">
            <v>OEM配件</v>
          </cell>
          <cell r="E11435" t="str">
            <v>个</v>
          </cell>
          <cell r="F11435" t="str">
            <v/>
          </cell>
          <cell r="G11435" t="str">
            <v>101</v>
          </cell>
          <cell r="H11435" t="str">
            <v>P</v>
          </cell>
        </row>
        <row r="11436">
          <cell r="A11436" t="str">
            <v>410101220100</v>
          </cell>
          <cell r="B11436" t="str">
            <v>防撞转轴</v>
          </cell>
          <cell r="C11436" t="str">
            <v>WJ.JJ.20528//</v>
          </cell>
          <cell r="D11436" t="str">
            <v>OEM配件</v>
          </cell>
          <cell r="E11436" t="str">
            <v>个</v>
          </cell>
          <cell r="F11436" t="str">
            <v/>
          </cell>
          <cell r="G11436" t="str">
            <v>101</v>
          </cell>
          <cell r="H11436" t="str">
            <v>P</v>
          </cell>
        </row>
        <row r="11437">
          <cell r="A11437" t="str">
            <v>420506055800</v>
          </cell>
          <cell r="B11437" t="str">
            <v>PU气管</v>
          </cell>
          <cell r="C11437" t="str">
            <v>DZ.FL.20160//</v>
          </cell>
          <cell r="D11437" t="str">
            <v>OEM配件</v>
          </cell>
          <cell r="E11437" t="str">
            <v>米</v>
          </cell>
          <cell r="F11437" t="str">
            <v/>
          </cell>
          <cell r="G11437" t="str">
            <v>101</v>
          </cell>
          <cell r="H11437" t="str">
            <v>P</v>
          </cell>
        </row>
        <row r="11438">
          <cell r="A11438" t="str">
            <v>410101220000</v>
          </cell>
          <cell r="B11438" t="str">
            <v>防撞弹簧座</v>
          </cell>
          <cell r="C11438" t="str">
            <v>WJ.BJ.10664//</v>
          </cell>
          <cell r="D11438" t="str">
            <v>OEM配件</v>
          </cell>
          <cell r="E11438" t="str">
            <v>个</v>
          </cell>
          <cell r="F11438" t="str">
            <v/>
          </cell>
          <cell r="G11438" t="str">
            <v>101</v>
          </cell>
          <cell r="H11438" t="str">
            <v>P</v>
          </cell>
        </row>
        <row r="11439">
          <cell r="A11439" t="str">
            <v>410101143701</v>
          </cell>
          <cell r="B11439" t="str">
            <v>皮带垫板(变更)</v>
          </cell>
          <cell r="C11439" t="str">
            <v>/2A12/</v>
          </cell>
          <cell r="D11439" t="str">
            <v/>
          </cell>
          <cell r="E11439" t="str">
            <v>个</v>
          </cell>
          <cell r="F11439" t="str">
            <v>KK50-05000003</v>
          </cell>
          <cell r="G11439" t="str">
            <v>101</v>
          </cell>
          <cell r="H11439" t="str">
            <v>P</v>
          </cell>
        </row>
        <row r="11440">
          <cell r="A11440" t="str">
            <v>420601158500</v>
          </cell>
          <cell r="B11440" t="str">
            <v>接触器KM2.14接线</v>
          </cell>
          <cell r="C11440" t="str">
            <v>//</v>
          </cell>
          <cell r="D11440" t="str">
            <v/>
          </cell>
          <cell r="E11440" t="str">
            <v>套</v>
          </cell>
          <cell r="F11440" t="str">
            <v>R1080</v>
          </cell>
          <cell r="G11440" t="str">
            <v>HK101</v>
          </cell>
          <cell r="H11440" t="str">
            <v>P</v>
          </cell>
        </row>
        <row r="11441">
          <cell r="A11441" t="str">
            <v>420601158700</v>
          </cell>
          <cell r="B11441" t="str">
            <v>松下继电器KM10.2接线</v>
          </cell>
          <cell r="C11441" t="str">
            <v>//</v>
          </cell>
          <cell r="D11441" t="str">
            <v/>
          </cell>
          <cell r="E11441" t="str">
            <v>套</v>
          </cell>
          <cell r="F11441" t="str">
            <v/>
          </cell>
          <cell r="G11441" t="str">
            <v>HK101</v>
          </cell>
          <cell r="H11441" t="str">
            <v>P</v>
          </cell>
        </row>
        <row r="11442">
          <cell r="A11442" t="str">
            <v>420601160700</v>
          </cell>
          <cell r="B11442" t="str">
            <v>收卷风扇电源线</v>
          </cell>
          <cell r="C11442" t="str">
            <v>//</v>
          </cell>
          <cell r="D11442" t="str">
            <v/>
          </cell>
          <cell r="E11442" t="str">
            <v>套</v>
          </cell>
          <cell r="F11442" t="str">
            <v/>
          </cell>
          <cell r="G11442" t="str">
            <v>HK101</v>
          </cell>
          <cell r="H11442" t="str">
            <v>S</v>
          </cell>
        </row>
        <row r="11443">
          <cell r="A11443" t="str">
            <v>420601158800</v>
          </cell>
          <cell r="B11443" t="str">
            <v>松下继电器KM10.3接线</v>
          </cell>
          <cell r="C11443" t="str">
            <v>//</v>
          </cell>
          <cell r="D11443" t="str">
            <v/>
          </cell>
          <cell r="E11443" t="str">
            <v>套</v>
          </cell>
          <cell r="F11443" t="str">
            <v/>
          </cell>
          <cell r="G11443" t="str">
            <v>HK101</v>
          </cell>
          <cell r="H11443" t="str">
            <v>P</v>
          </cell>
        </row>
        <row r="11444">
          <cell r="A11444" t="str">
            <v>410101227100</v>
          </cell>
          <cell r="B11444" t="str">
            <v>#19墙板</v>
          </cell>
          <cell r="C11444" t="str">
            <v>/Q235-A δ=20/黑色细砂纹</v>
          </cell>
          <cell r="D11444" t="str">
            <v/>
          </cell>
          <cell r="E11444" t="str">
            <v>个</v>
          </cell>
          <cell r="F11444" t="str">
            <v>KM19-02-FX</v>
          </cell>
          <cell r="G11444" t="str">
            <v>HK101</v>
          </cell>
          <cell r="H11444" t="str">
            <v>P</v>
          </cell>
        </row>
        <row r="11445">
          <cell r="A11445" t="str">
            <v>420601158900</v>
          </cell>
          <cell r="B11445" t="str">
            <v>松下继电器KM10.4接线</v>
          </cell>
          <cell r="C11445" t="str">
            <v>//</v>
          </cell>
          <cell r="D11445" t="str">
            <v/>
          </cell>
          <cell r="E11445" t="str">
            <v>套</v>
          </cell>
          <cell r="F11445" t="str">
            <v/>
          </cell>
          <cell r="G11445" t="str">
            <v>HK101</v>
          </cell>
          <cell r="H11445" t="str">
            <v>P</v>
          </cell>
        </row>
        <row r="11446">
          <cell r="A11446" t="str">
            <v>420505010000</v>
          </cell>
          <cell r="B11446" t="str">
            <v>消静电器</v>
          </cell>
          <cell r="C11446" t="str">
            <v>颀普QPS66-210//</v>
          </cell>
          <cell r="D11446" t="str">
            <v/>
          </cell>
          <cell r="E11446" t="str">
            <v>个</v>
          </cell>
          <cell r="F11446" t="str">
            <v/>
          </cell>
          <cell r="G11446" t="str">
            <v>101</v>
          </cell>
          <cell r="H11446" t="str">
            <v>P</v>
          </cell>
        </row>
        <row r="11447">
          <cell r="A11447" t="str">
            <v>420601159000</v>
          </cell>
          <cell r="B11447" t="str">
            <v>松下继电器KM10.6接线</v>
          </cell>
          <cell r="C11447" t="str">
            <v>//</v>
          </cell>
          <cell r="D11447" t="str">
            <v/>
          </cell>
          <cell r="E11447" t="str">
            <v>套</v>
          </cell>
          <cell r="F11447" t="str">
            <v/>
          </cell>
          <cell r="G11447" t="str">
            <v>HK101</v>
          </cell>
          <cell r="H11447" t="str">
            <v>P</v>
          </cell>
        </row>
        <row r="11448">
          <cell r="A11448" t="str">
            <v>410101227200</v>
          </cell>
          <cell r="B11448" t="str">
            <v>压紧磨砂轮</v>
          </cell>
          <cell r="C11448" t="str">
            <v>/6061/</v>
          </cell>
          <cell r="D11448" t="str">
            <v/>
          </cell>
          <cell r="E11448" t="str">
            <v>个</v>
          </cell>
          <cell r="F11448" t="str">
            <v>SZ-C5S32-20181025-01</v>
          </cell>
          <cell r="G11448" t="str">
            <v>101</v>
          </cell>
          <cell r="H11448" t="str">
            <v>P</v>
          </cell>
        </row>
        <row r="11449">
          <cell r="A11449" t="str">
            <v>420601159100</v>
          </cell>
          <cell r="B11449" t="str">
            <v>松下继电器KM10.7接线</v>
          </cell>
          <cell r="C11449" t="str">
            <v>//</v>
          </cell>
          <cell r="D11449" t="str">
            <v/>
          </cell>
          <cell r="E11449" t="str">
            <v>套</v>
          </cell>
          <cell r="F11449" t="str">
            <v/>
          </cell>
          <cell r="G11449" t="str">
            <v>HK101</v>
          </cell>
          <cell r="H11449" t="str">
            <v>P</v>
          </cell>
        </row>
        <row r="11450">
          <cell r="A11450" t="str">
            <v>420601159200</v>
          </cell>
          <cell r="B11450" t="str">
            <v>松下继电器KM10.8接线</v>
          </cell>
          <cell r="C11450" t="str">
            <v>//</v>
          </cell>
          <cell r="D11450" t="str">
            <v/>
          </cell>
          <cell r="E11450" t="str">
            <v>套</v>
          </cell>
          <cell r="F11450" t="str">
            <v/>
          </cell>
          <cell r="G11450" t="str">
            <v>HK101</v>
          </cell>
          <cell r="H11450" t="str">
            <v>P</v>
          </cell>
        </row>
        <row r="11451">
          <cell r="A11451" t="str">
            <v>420601159300</v>
          </cell>
          <cell r="B11451" t="str">
            <v>欧姆龙继电器KM11.4接线</v>
          </cell>
          <cell r="C11451" t="str">
            <v>//</v>
          </cell>
          <cell r="D11451" t="str">
            <v/>
          </cell>
          <cell r="E11451" t="str">
            <v>套</v>
          </cell>
          <cell r="F11451" t="str">
            <v/>
          </cell>
          <cell r="G11451" t="str">
            <v>HK101</v>
          </cell>
          <cell r="H11451" t="str">
            <v>P</v>
          </cell>
        </row>
        <row r="11452">
          <cell r="A11452" t="str">
            <v>420601159400</v>
          </cell>
          <cell r="B11452" t="str">
            <v>欧姆龙继电器KM11.7接线</v>
          </cell>
          <cell r="C11452" t="str">
            <v>//</v>
          </cell>
          <cell r="D11452" t="str">
            <v/>
          </cell>
          <cell r="E11452" t="str">
            <v>套</v>
          </cell>
          <cell r="F11452" t="str">
            <v/>
          </cell>
          <cell r="G11452" t="str">
            <v>HK101</v>
          </cell>
          <cell r="H11452" t="str">
            <v>P</v>
          </cell>
        </row>
        <row r="11453">
          <cell r="A11453" t="str">
            <v>420601159500</v>
          </cell>
          <cell r="B11453" t="str">
            <v>欧姆龙继电器KM12.A1接线</v>
          </cell>
          <cell r="C11453" t="str">
            <v>//</v>
          </cell>
          <cell r="D11453" t="str">
            <v/>
          </cell>
          <cell r="E11453" t="str">
            <v>套</v>
          </cell>
          <cell r="F11453" t="str">
            <v/>
          </cell>
          <cell r="G11453" t="str">
            <v>HK101</v>
          </cell>
          <cell r="H11453" t="str">
            <v>P</v>
          </cell>
        </row>
        <row r="11454">
          <cell r="A11454" t="str">
            <v>420601159600</v>
          </cell>
          <cell r="B11454" t="str">
            <v>欧姆龙继电器KM12.11接线</v>
          </cell>
          <cell r="C11454" t="str">
            <v>//</v>
          </cell>
          <cell r="D11454" t="str">
            <v/>
          </cell>
          <cell r="E11454" t="str">
            <v>套</v>
          </cell>
          <cell r="F11454" t="str">
            <v/>
          </cell>
          <cell r="G11454" t="str">
            <v>HK101</v>
          </cell>
          <cell r="H11454" t="str">
            <v>P</v>
          </cell>
        </row>
        <row r="11455">
          <cell r="A11455" t="str">
            <v>420601158000</v>
          </cell>
          <cell r="B11455" t="str">
            <v>导带烘干加热模块|F</v>
          </cell>
          <cell r="C11455" t="str">
            <v>//</v>
          </cell>
          <cell r="D11455" t="str">
            <v/>
          </cell>
          <cell r="E11455" t="str">
            <v>套</v>
          </cell>
          <cell r="F11455" t="str">
            <v/>
          </cell>
          <cell r="G11455" t="str">
            <v>HK101</v>
          </cell>
          <cell r="H11455" t="str">
            <v>S</v>
          </cell>
        </row>
        <row r="11456">
          <cell r="A11456" t="str">
            <v>410101220800</v>
          </cell>
          <cell r="B11456" t="str">
            <v>连角</v>
          </cell>
          <cell r="C11456" t="str">
            <v>/Q235/</v>
          </cell>
          <cell r="D11456" t="str">
            <v/>
          </cell>
          <cell r="E11456" t="str">
            <v>个</v>
          </cell>
          <cell r="F11456" t="str">
            <v>XP32-04010102</v>
          </cell>
          <cell r="G11456" t="str">
            <v>101</v>
          </cell>
          <cell r="H11456" t="str">
            <v>P</v>
          </cell>
        </row>
        <row r="11457">
          <cell r="A11457" t="str">
            <v>410101220900</v>
          </cell>
          <cell r="B11457" t="str">
            <v>合页固定件</v>
          </cell>
          <cell r="C11457" t="str">
            <v>/Q235/</v>
          </cell>
          <cell r="D11457" t="str">
            <v/>
          </cell>
          <cell r="E11457" t="str">
            <v>个</v>
          </cell>
          <cell r="F11457" t="str">
            <v>XP32-04010007</v>
          </cell>
          <cell r="G11457" t="str">
            <v>101</v>
          </cell>
          <cell r="H11457" t="str">
            <v>P</v>
          </cell>
        </row>
        <row r="11458">
          <cell r="A11458" t="str">
            <v>410101221000</v>
          </cell>
          <cell r="B11458" t="str">
            <v>转轴板</v>
          </cell>
          <cell r="C11458" t="str">
            <v>/Q235/</v>
          </cell>
          <cell r="D11458" t="str">
            <v/>
          </cell>
          <cell r="E11458" t="str">
            <v>组</v>
          </cell>
          <cell r="F11458" t="str">
            <v>XP32-04010008</v>
          </cell>
          <cell r="G11458" t="str">
            <v>101</v>
          </cell>
          <cell r="H11458" t="str">
            <v>P</v>
          </cell>
        </row>
        <row r="11459">
          <cell r="A11459" t="str">
            <v>410101221100</v>
          </cell>
          <cell r="B11459" t="str">
            <v>主梁</v>
          </cell>
          <cell r="C11459" t="str">
            <v>/Q235+6061/</v>
          </cell>
          <cell r="D11459" t="str">
            <v/>
          </cell>
          <cell r="E11459" t="str">
            <v>个</v>
          </cell>
          <cell r="F11459" t="str">
            <v>XP32-01020001</v>
          </cell>
          <cell r="G11459" t="str">
            <v>101</v>
          </cell>
          <cell r="H11459" t="str">
            <v>P</v>
          </cell>
        </row>
        <row r="11460">
          <cell r="A11460" t="str">
            <v>410101221200</v>
          </cell>
          <cell r="B11460" t="str">
            <v>平衡杆外挡板</v>
          </cell>
          <cell r="C11460" t="str">
            <v>/6061/本色阳极氧化</v>
          </cell>
          <cell r="D11460" t="str">
            <v/>
          </cell>
          <cell r="E11460" t="str">
            <v>个</v>
          </cell>
          <cell r="F11460" t="str">
            <v>XP32-01000002</v>
          </cell>
          <cell r="G11460" t="str">
            <v>101</v>
          </cell>
          <cell r="H11460" t="str">
            <v>P</v>
          </cell>
        </row>
        <row r="11461">
          <cell r="A11461" t="str">
            <v>410101221300</v>
          </cell>
          <cell r="B11461" t="str">
            <v>平衡杆底挡板</v>
          </cell>
          <cell r="C11461" t="str">
            <v>/6061/本色阳极氧化</v>
          </cell>
          <cell r="D11461" t="str">
            <v/>
          </cell>
          <cell r="E11461" t="str">
            <v>个</v>
          </cell>
          <cell r="F11461" t="str">
            <v>XP32-01000003</v>
          </cell>
          <cell r="G11461" t="str">
            <v>101</v>
          </cell>
          <cell r="H11461" t="str">
            <v>P</v>
          </cell>
        </row>
        <row r="11462">
          <cell r="A11462" t="str">
            <v>121802028</v>
          </cell>
          <cell r="B11462" t="str">
            <v>1.8米/5113/6头/写真机/国内/DA/打纸</v>
          </cell>
          <cell r="C11462" t="str">
            <v>灰色/上体//</v>
          </cell>
          <cell r="D11462" t="str">
            <v>东莞李涛特殊机器</v>
          </cell>
          <cell r="E11462" t="str">
            <v>台</v>
          </cell>
          <cell r="F11462" t="str">
            <v/>
          </cell>
          <cell r="G11462" t="str">
            <v>1101</v>
          </cell>
          <cell r="H11462" t="str">
            <v>M</v>
          </cell>
        </row>
        <row r="11463">
          <cell r="A11463" t="str">
            <v>410101221400</v>
          </cell>
          <cell r="B11463" t="str">
            <v>平衡杆内挡板</v>
          </cell>
          <cell r="C11463" t="str">
            <v>/6061/本色阳极氧化</v>
          </cell>
          <cell r="D11463" t="str">
            <v/>
          </cell>
          <cell r="E11463" t="str">
            <v>个</v>
          </cell>
          <cell r="F11463" t="str">
            <v>XP32-01000004</v>
          </cell>
          <cell r="G11463" t="str">
            <v>101</v>
          </cell>
          <cell r="H11463" t="str">
            <v>P</v>
          </cell>
        </row>
        <row r="11464">
          <cell r="A11464" t="str">
            <v>410201266500</v>
          </cell>
          <cell r="B11464" t="str">
            <v>小车上罩壳</v>
          </cell>
          <cell r="C11464" t="str">
            <v>/LF2/</v>
          </cell>
          <cell r="D11464" t="str">
            <v/>
          </cell>
          <cell r="E11464" t="str">
            <v>个</v>
          </cell>
          <cell r="F11464" t="str">
            <v>SZ-EX5113-181025-01</v>
          </cell>
          <cell r="G11464" t="str">
            <v>101</v>
          </cell>
          <cell r="H11464" t="str">
            <v>P</v>
          </cell>
        </row>
        <row r="11465">
          <cell r="A11465" t="str">
            <v>410101221500</v>
          </cell>
          <cell r="B11465" t="str">
            <v>压布辊轴承架</v>
          </cell>
          <cell r="C11465" t="str">
            <v>/6061/本色阳极氧化</v>
          </cell>
          <cell r="D11465" t="str">
            <v/>
          </cell>
          <cell r="E11465" t="str">
            <v>个</v>
          </cell>
          <cell r="F11465" t="str">
            <v>XP32-01000005</v>
          </cell>
          <cell r="G11465" t="str">
            <v>101</v>
          </cell>
          <cell r="H11465" t="str">
            <v>P</v>
          </cell>
        </row>
        <row r="11466">
          <cell r="A11466" t="str">
            <v>420505009900</v>
          </cell>
          <cell r="B11466" t="str">
            <v>附件</v>
          </cell>
          <cell r="C11466" t="str">
            <v>3M//</v>
          </cell>
          <cell r="D11466" t="str">
            <v/>
          </cell>
          <cell r="E11466" t="str">
            <v>套</v>
          </cell>
          <cell r="F11466" t="str">
            <v/>
          </cell>
          <cell r="G11466" t="str">
            <v>101</v>
          </cell>
          <cell r="H11466" t="str">
            <v>P</v>
          </cell>
        </row>
        <row r="11467">
          <cell r="A11467" t="str">
            <v>410101221600</v>
          </cell>
          <cell r="B11467" t="str">
            <v>压布滚筒</v>
          </cell>
          <cell r="C11467" t="str">
            <v>/不锈钢/镀硬铬</v>
          </cell>
          <cell r="D11467" t="str">
            <v/>
          </cell>
          <cell r="E11467" t="str">
            <v>个</v>
          </cell>
          <cell r="F11467" t="str">
            <v>XP32-01000006</v>
          </cell>
          <cell r="G11467" t="str">
            <v>401</v>
          </cell>
          <cell r="H11467" t="str">
            <v>P</v>
          </cell>
        </row>
        <row r="11468">
          <cell r="A11468" t="str">
            <v>91001</v>
          </cell>
          <cell r="B11468" t="str">
            <v>5米外置收料组件</v>
          </cell>
          <cell r="C11468" t="str">
            <v>//</v>
          </cell>
          <cell r="D11468" t="str">
            <v/>
          </cell>
          <cell r="E11468" t="str">
            <v>套</v>
          </cell>
          <cell r="F11468" t="str">
            <v/>
          </cell>
          <cell r="G11468" t="str">
            <v>1102</v>
          </cell>
          <cell r="H11468" t="str">
            <v>M</v>
          </cell>
        </row>
        <row r="11469">
          <cell r="A11469" t="str">
            <v>410101221700</v>
          </cell>
          <cell r="B11469" t="str">
            <v>齿轮放料系统电机齿轮</v>
          </cell>
          <cell r="C11469" t="str">
            <v>/45/发黑</v>
          </cell>
          <cell r="D11469" t="str">
            <v/>
          </cell>
          <cell r="E11469" t="str">
            <v>个</v>
          </cell>
          <cell r="F11469" t="str">
            <v>XP32-01000013</v>
          </cell>
          <cell r="G11469" t="str">
            <v>101</v>
          </cell>
          <cell r="H11469" t="str">
            <v>P</v>
          </cell>
        </row>
        <row r="11470">
          <cell r="A11470" t="str">
            <v>410201265900</v>
          </cell>
          <cell r="B11470" t="str">
            <v>空气调节阀支架</v>
          </cell>
          <cell r="C11470" t="str">
            <v>镀锌板（t=1.5mm）//</v>
          </cell>
          <cell r="D11470" t="str">
            <v/>
          </cell>
          <cell r="E11470" t="str">
            <v>个</v>
          </cell>
          <cell r="F11470" t="str">
            <v>SZ-C5S32-20170703-04</v>
          </cell>
          <cell r="G11470" t="str">
            <v>101</v>
          </cell>
          <cell r="H11470" t="str">
            <v>P</v>
          </cell>
        </row>
        <row r="11471">
          <cell r="A11471" t="str">
            <v>410101258200</v>
          </cell>
          <cell r="B11471" t="str">
            <v>过渡辊盖</v>
          </cell>
          <cell r="C11471" t="str">
            <v>/6061/黑色阳极氧化</v>
          </cell>
          <cell r="D11471" t="str">
            <v/>
          </cell>
          <cell r="E11471" t="str">
            <v>个</v>
          </cell>
          <cell r="F11471" t="str">
            <v>K5S50-01070008</v>
          </cell>
          <cell r="G11471" t="str">
            <v>101</v>
          </cell>
          <cell r="H11471" t="str">
            <v>P</v>
          </cell>
        </row>
        <row r="11472">
          <cell r="A11472" t="str">
            <v>410201125903</v>
          </cell>
          <cell r="B11472" t="str">
            <v>主架右立板(变更)</v>
          </cell>
          <cell r="C11472" t="str">
            <v>/304（t=2)/</v>
          </cell>
          <cell r="D11472" t="str">
            <v/>
          </cell>
          <cell r="E11472" t="str">
            <v>个</v>
          </cell>
          <cell r="F11472" t="str">
            <v>E45113-06010005</v>
          </cell>
          <cell r="G11472" t="str">
            <v>101</v>
          </cell>
          <cell r="H11472" t="str">
            <v>P</v>
          </cell>
        </row>
        <row r="11473">
          <cell r="A11473" t="str">
            <v>410201280001</v>
          </cell>
          <cell r="B11473" t="str">
            <v>吸风分路管</v>
          </cell>
          <cell r="C11473" t="str">
            <v>/冷轧钢板（t=1.5）/A</v>
          </cell>
          <cell r="D11473" t="str">
            <v/>
          </cell>
          <cell r="E11473" t="str">
            <v>个</v>
          </cell>
          <cell r="F11473" t="str">
            <v>K5S50-04020016</v>
          </cell>
          <cell r="G11473" t="str">
            <v>101</v>
          </cell>
          <cell r="H11473" t="str">
            <v>P</v>
          </cell>
        </row>
        <row r="11474">
          <cell r="A11474" t="str">
            <v>3500907001</v>
          </cell>
          <cell r="B11474" t="str">
            <v>包装箱部件</v>
          </cell>
          <cell r="C11474" t="str">
            <v>//</v>
          </cell>
          <cell r="D11474" t="str">
            <v>DX5改装机</v>
          </cell>
          <cell r="E11474" t="str">
            <v>套</v>
          </cell>
          <cell r="F11474" t="str">
            <v>DX5-GZJ003</v>
          </cell>
          <cell r="G11474" t="str">
            <v>109</v>
          </cell>
          <cell r="H11474" t="str">
            <v>Y</v>
          </cell>
        </row>
        <row r="11475">
          <cell r="A11475" t="str">
            <v>3500910001</v>
          </cell>
          <cell r="B11475" t="str">
            <v>配送件</v>
          </cell>
          <cell r="C11475" t="str">
            <v>//</v>
          </cell>
          <cell r="D11475" t="str">
            <v>DX5改装机</v>
          </cell>
          <cell r="E11475" t="str">
            <v>套</v>
          </cell>
          <cell r="F11475" t="str">
            <v>DX5-GZJ004</v>
          </cell>
          <cell r="G11475" t="str">
            <v>109</v>
          </cell>
          <cell r="H11475" t="str">
            <v>Y</v>
          </cell>
        </row>
        <row r="11476">
          <cell r="A11476" t="str">
            <v>3500930001</v>
          </cell>
          <cell r="B11476" t="str">
            <v>机架部件</v>
          </cell>
          <cell r="C11476" t="str">
            <v>//</v>
          </cell>
          <cell r="D11476" t="str">
            <v>DX5改装机</v>
          </cell>
          <cell r="E11476" t="str">
            <v>套</v>
          </cell>
          <cell r="F11476" t="str">
            <v>DX5-GZJ001</v>
          </cell>
          <cell r="G11476" t="str">
            <v>109</v>
          </cell>
          <cell r="H11476" t="str">
            <v>Y</v>
          </cell>
        </row>
        <row r="11477">
          <cell r="A11477" t="str">
            <v>3500930002</v>
          </cell>
          <cell r="B11477" t="str">
            <v>打印部件</v>
          </cell>
          <cell r="C11477" t="str">
            <v>//</v>
          </cell>
          <cell r="D11477" t="str">
            <v>DX5改装机</v>
          </cell>
          <cell r="E11477" t="str">
            <v>套</v>
          </cell>
          <cell r="F11477" t="str">
            <v>DX5-GZJ002</v>
          </cell>
          <cell r="G11477" t="str">
            <v>109</v>
          </cell>
          <cell r="H11477" t="str">
            <v>Y</v>
          </cell>
        </row>
        <row r="11478">
          <cell r="A11478" t="str">
            <v>410101258000</v>
          </cell>
          <cell r="B11478" t="str">
            <v>放卷气涨轴</v>
          </cell>
          <cell r="C11478" t="str">
            <v>/AL6061/</v>
          </cell>
          <cell r="D11478" t="str">
            <v>1.6m</v>
          </cell>
          <cell r="E11478" t="str">
            <v>个</v>
          </cell>
          <cell r="F11478" t="str">
            <v>FA01020016</v>
          </cell>
          <cell r="G11478" t="str">
            <v>HK101</v>
          </cell>
          <cell r="H11478" t="str">
            <v>P</v>
          </cell>
        </row>
        <row r="11479">
          <cell r="A11479" t="str">
            <v>410201307100</v>
          </cell>
          <cell r="B11479" t="str">
            <v>海绵水洗槽160</v>
          </cell>
          <cell r="C11479" t="str">
            <v>/304 δ=1.5/</v>
          </cell>
          <cell r="D11479" t="str">
            <v/>
          </cell>
          <cell r="E11479" t="str">
            <v>个</v>
          </cell>
          <cell r="F11479" t="str">
            <v>301029013301</v>
          </cell>
          <cell r="G11479" t="str">
            <v>HK101</v>
          </cell>
          <cell r="H11479" t="str">
            <v>P</v>
          </cell>
        </row>
        <row r="11480">
          <cell r="A11480" t="str">
            <v>420300004800</v>
          </cell>
          <cell r="B11480" t="str">
            <v>蒙泰纺织-V6.0中文</v>
          </cell>
          <cell r="C11480" t="str">
            <v>//</v>
          </cell>
          <cell r="D11480" t="str">
            <v/>
          </cell>
          <cell r="E11480" t="str">
            <v>套</v>
          </cell>
          <cell r="F11480" t="str">
            <v/>
          </cell>
          <cell r="G11480" t="str">
            <v>101</v>
          </cell>
          <cell r="H11480" t="str">
            <v>P</v>
          </cell>
        </row>
        <row r="11481">
          <cell r="A11481" t="str">
            <v>410502024700</v>
          </cell>
          <cell r="B11481" t="str">
            <v>印花导带</v>
          </cell>
          <cell r="C11481" t="str">
            <v>ENU-20ELBD 2746×1650mm//</v>
          </cell>
          <cell r="D11481" t="str">
            <v/>
          </cell>
          <cell r="E11481" t="str">
            <v>条</v>
          </cell>
          <cell r="F11481" t="str">
            <v/>
          </cell>
          <cell r="G11481" t="str">
            <v>HK101</v>
          </cell>
          <cell r="H11481" t="str">
            <v>P</v>
          </cell>
        </row>
        <row r="11482">
          <cell r="A11482" t="str">
            <v>410201275401</v>
          </cell>
          <cell r="B11482" t="str">
            <v>右箱体盖板</v>
          </cell>
          <cell r="C11482" t="str">
            <v>/1.5/SPCC/A</v>
          </cell>
          <cell r="D11482" t="str">
            <v/>
          </cell>
          <cell r="E11482" t="str">
            <v>个</v>
          </cell>
          <cell r="F11482" t="str">
            <v>K5S50-04020008</v>
          </cell>
          <cell r="G11482" t="str">
            <v>101</v>
          </cell>
          <cell r="H11482" t="str">
            <v>P</v>
          </cell>
        </row>
        <row r="11483">
          <cell r="A11483" t="str">
            <v>420506061500</v>
          </cell>
          <cell r="B11483" t="str">
            <v>PPR管（160）</v>
          </cell>
          <cell r="C11483" t="str">
            <v>PPR（φ90×10.1）//</v>
          </cell>
          <cell r="D11483" t="str">
            <v/>
          </cell>
          <cell r="E11483" t="str">
            <v>个</v>
          </cell>
          <cell r="F11483" t="str">
            <v/>
          </cell>
          <cell r="G11483" t="str">
            <v>HK101</v>
          </cell>
          <cell r="H11483" t="str">
            <v>P</v>
          </cell>
        </row>
        <row r="11484">
          <cell r="A11484" t="str">
            <v>410501034500</v>
          </cell>
          <cell r="B11484" t="str">
            <v>UV-LED灯冷却水箱</v>
          </cell>
          <cell r="C11484" t="str">
            <v>200//</v>
          </cell>
          <cell r="D11484" t="str">
            <v/>
          </cell>
          <cell r="E11484" t="str">
            <v>个</v>
          </cell>
          <cell r="F11484" t="str">
            <v/>
          </cell>
          <cell r="G11484" t="str">
            <v>101</v>
          </cell>
          <cell r="H11484" t="str">
            <v>P</v>
          </cell>
        </row>
        <row r="11485">
          <cell r="A11485" t="str">
            <v>410201279701</v>
          </cell>
          <cell r="B11485" t="str">
            <v>散喷箱2</v>
          </cell>
          <cell r="C11485" t="str">
            <v>/1.0/SPCC/黑色特氟龙</v>
          </cell>
          <cell r="D11485" t="str">
            <v/>
          </cell>
          <cell r="E11485" t="str">
            <v>个</v>
          </cell>
          <cell r="F11485" t="str">
            <v>K5S50-04010101</v>
          </cell>
          <cell r="G11485" t="str">
            <v>101</v>
          </cell>
          <cell r="H11485" t="str">
            <v>P</v>
          </cell>
        </row>
        <row r="11486">
          <cell r="A11486" t="str">
            <v>420402023200</v>
          </cell>
          <cell r="B11486" t="str">
            <v>接线端子</v>
          </cell>
          <cell r="C11486" t="str">
            <v>(WAGO)216-288//</v>
          </cell>
          <cell r="D11486" t="str">
            <v/>
          </cell>
          <cell r="E11486" t="str">
            <v>个</v>
          </cell>
          <cell r="F11486" t="str">
            <v/>
          </cell>
          <cell r="G11486" t="str">
            <v>101</v>
          </cell>
          <cell r="H11486" t="str">
            <v>P</v>
          </cell>
        </row>
        <row r="11487">
          <cell r="A11487" t="str">
            <v>410101259200</v>
          </cell>
          <cell r="B11487" t="str">
            <v>前罩壳过渡连接件(变更)</v>
          </cell>
          <cell r="C11487" t="str">
            <v>/6061/</v>
          </cell>
          <cell r="D11487" t="str">
            <v/>
          </cell>
          <cell r="E11487" t="str">
            <v>个</v>
          </cell>
          <cell r="F11487" t="str">
            <v>SZ-KK50-2019050801</v>
          </cell>
          <cell r="G11487" t="str">
            <v>101</v>
          </cell>
          <cell r="H11487" t="str">
            <v>P</v>
          </cell>
        </row>
        <row r="11488">
          <cell r="A11488" t="str">
            <v>410101259300</v>
          </cell>
          <cell r="B11488" t="str">
            <v>气涨轴放料齿轮</v>
          </cell>
          <cell r="C11488" t="str">
            <v>/45#/发黑</v>
          </cell>
          <cell r="D11488" t="str">
            <v/>
          </cell>
          <cell r="E11488" t="str">
            <v>个</v>
          </cell>
          <cell r="F11488" t="str">
            <v>SZ-K5S32-20190513001</v>
          </cell>
          <cell r="G11488" t="str">
            <v>101</v>
          </cell>
          <cell r="H11488" t="str">
            <v>P</v>
          </cell>
        </row>
        <row r="11489">
          <cell r="A11489" t="str">
            <v>420602024200</v>
          </cell>
          <cell r="B11489" t="str">
            <v>主数据线</v>
          </cell>
          <cell r="C11489" t="str">
            <v>9M//</v>
          </cell>
          <cell r="D11489" t="str">
            <v/>
          </cell>
          <cell r="E11489" t="str">
            <v>根</v>
          </cell>
          <cell r="F11489" t="str">
            <v/>
          </cell>
          <cell r="G11489" t="str">
            <v>101</v>
          </cell>
          <cell r="H11489" t="str">
            <v>P</v>
          </cell>
        </row>
        <row r="11490">
          <cell r="A11490" t="str">
            <v>420200033400</v>
          </cell>
          <cell r="B11490" t="str">
            <v>QT柯尼卡512喷头/八头/喷车板</v>
          </cell>
          <cell r="C11490" t="str">
            <v>//</v>
          </cell>
          <cell r="D11490" t="str">
            <v/>
          </cell>
          <cell r="E11490" t="str">
            <v>块</v>
          </cell>
          <cell r="F11490" t="str">
            <v/>
          </cell>
          <cell r="G11490" t="str">
            <v>110</v>
          </cell>
          <cell r="H11490" t="str">
            <v>P</v>
          </cell>
        </row>
        <row r="11491">
          <cell r="A11491" t="str">
            <v>420402023400</v>
          </cell>
          <cell r="B11491" t="str">
            <v>接线端子</v>
          </cell>
          <cell r="C11491" t="str">
            <v>PV2.8//</v>
          </cell>
          <cell r="D11491" t="str">
            <v/>
          </cell>
          <cell r="E11491" t="str">
            <v>个</v>
          </cell>
          <cell r="F11491" t="str">
            <v/>
          </cell>
          <cell r="G11491" t="str">
            <v>101</v>
          </cell>
          <cell r="H11491" t="str">
            <v>P</v>
          </cell>
        </row>
        <row r="11492">
          <cell r="A11492" t="str">
            <v>410404006300</v>
          </cell>
          <cell r="B11492" t="str">
            <v>孔用弹性挡圈-A型</v>
          </cell>
          <cell r="C11492" t="str">
            <v>GB/T893.1-1986 17/65Mn/发黑</v>
          </cell>
          <cell r="D11492" t="str">
            <v/>
          </cell>
          <cell r="E11492" t="str">
            <v>个</v>
          </cell>
          <cell r="F11492" t="str">
            <v/>
          </cell>
          <cell r="G11492" t="str">
            <v>101</v>
          </cell>
          <cell r="H11492" t="str">
            <v>P</v>
          </cell>
        </row>
        <row r="11493">
          <cell r="A11493" t="str">
            <v>420200033500</v>
          </cell>
          <cell r="B11493" t="str">
            <v>QT柯尼卡1024喷头/八头/主板</v>
          </cell>
          <cell r="C11493" t="str">
            <v>//</v>
          </cell>
          <cell r="D11493" t="str">
            <v/>
          </cell>
          <cell r="E11493" t="str">
            <v>块</v>
          </cell>
          <cell r="F11493" t="str">
            <v/>
          </cell>
          <cell r="G11493" t="str">
            <v>110</v>
          </cell>
          <cell r="H11493" t="str">
            <v>P</v>
          </cell>
        </row>
        <row r="11494">
          <cell r="A11494" t="str">
            <v>420200033600</v>
          </cell>
          <cell r="B11494" t="str">
            <v>QT柯尼卡1024喷头/八头/喷车板</v>
          </cell>
          <cell r="C11494" t="str">
            <v>//</v>
          </cell>
          <cell r="D11494" t="str">
            <v/>
          </cell>
          <cell r="E11494" t="str">
            <v>块</v>
          </cell>
          <cell r="F11494" t="str">
            <v/>
          </cell>
          <cell r="G11494" t="str">
            <v>110</v>
          </cell>
          <cell r="H11494" t="str">
            <v>P</v>
          </cell>
        </row>
        <row r="11495">
          <cell r="A11495" t="str">
            <v>420200033700</v>
          </cell>
          <cell r="B11495" t="str">
            <v>QT爱普生DX5喷头/双头/主板</v>
          </cell>
          <cell r="C11495" t="str">
            <v>//</v>
          </cell>
          <cell r="D11495" t="str">
            <v/>
          </cell>
          <cell r="E11495" t="str">
            <v>块</v>
          </cell>
          <cell r="F11495" t="str">
            <v/>
          </cell>
          <cell r="G11495" t="str">
            <v>110</v>
          </cell>
          <cell r="H11495" t="str">
            <v>P</v>
          </cell>
        </row>
        <row r="11496">
          <cell r="A11496" t="str">
            <v>420200033800</v>
          </cell>
          <cell r="B11496" t="str">
            <v>QT爱普生DX5喷头/双头/喷车板</v>
          </cell>
          <cell r="C11496" t="str">
            <v>//</v>
          </cell>
          <cell r="D11496" t="str">
            <v/>
          </cell>
          <cell r="E11496" t="str">
            <v>块</v>
          </cell>
          <cell r="F11496" t="str">
            <v/>
          </cell>
          <cell r="G11496" t="str">
            <v>110</v>
          </cell>
          <cell r="H11496" t="str">
            <v>P</v>
          </cell>
        </row>
        <row r="11497">
          <cell r="A11497" t="str">
            <v>420200033900</v>
          </cell>
          <cell r="B11497" t="str">
            <v>QT爱普生DX5喷头/四头/主板</v>
          </cell>
          <cell r="C11497" t="str">
            <v>//</v>
          </cell>
          <cell r="D11497" t="str">
            <v/>
          </cell>
          <cell r="E11497" t="str">
            <v>块</v>
          </cell>
          <cell r="F11497" t="str">
            <v/>
          </cell>
          <cell r="G11497" t="str">
            <v>110</v>
          </cell>
          <cell r="H11497" t="str">
            <v>P</v>
          </cell>
        </row>
        <row r="11498">
          <cell r="A11498" t="str">
            <v>420200034000</v>
          </cell>
          <cell r="B11498" t="str">
            <v>QT爱普生DX5喷头/四头/喷车板</v>
          </cell>
          <cell r="C11498" t="str">
            <v>//</v>
          </cell>
          <cell r="D11498" t="str">
            <v/>
          </cell>
          <cell r="E11498" t="str">
            <v>块</v>
          </cell>
          <cell r="F11498" t="str">
            <v/>
          </cell>
          <cell r="G11498" t="str">
            <v>110</v>
          </cell>
          <cell r="H11498" t="str">
            <v>P</v>
          </cell>
        </row>
        <row r="11499">
          <cell r="A11499" t="str">
            <v>420200034100</v>
          </cell>
          <cell r="B11499" t="str">
            <v>QT爱普生5113喷头/双头/喷车板</v>
          </cell>
          <cell r="C11499" t="str">
            <v>//</v>
          </cell>
          <cell r="D11499" t="str">
            <v/>
          </cell>
          <cell r="E11499" t="str">
            <v>块</v>
          </cell>
          <cell r="F11499" t="str">
            <v/>
          </cell>
          <cell r="G11499" t="str">
            <v>110</v>
          </cell>
          <cell r="H11499" t="str">
            <v>P</v>
          </cell>
        </row>
        <row r="11500">
          <cell r="A11500" t="str">
            <v>420200034200</v>
          </cell>
          <cell r="B11500" t="str">
            <v>QT爱普生5113喷头/双头/主板</v>
          </cell>
          <cell r="C11500" t="str">
            <v>//</v>
          </cell>
          <cell r="D11500" t="str">
            <v/>
          </cell>
          <cell r="E11500" t="str">
            <v>块</v>
          </cell>
          <cell r="F11500" t="str">
            <v/>
          </cell>
          <cell r="G11500" t="str">
            <v>110</v>
          </cell>
          <cell r="H11500" t="str">
            <v>P</v>
          </cell>
        </row>
        <row r="11501">
          <cell r="A11501" t="str">
            <v>420200034300</v>
          </cell>
          <cell r="B11501" t="str">
            <v>QT爱普生5113喷头/四头/喷车板</v>
          </cell>
          <cell r="C11501" t="str">
            <v>//</v>
          </cell>
          <cell r="D11501" t="str">
            <v/>
          </cell>
          <cell r="E11501" t="str">
            <v>块</v>
          </cell>
          <cell r="F11501" t="str">
            <v/>
          </cell>
          <cell r="G11501" t="str">
            <v>110</v>
          </cell>
          <cell r="H11501" t="str">
            <v>P</v>
          </cell>
        </row>
        <row r="11502">
          <cell r="A11502" t="str">
            <v>420200034400</v>
          </cell>
          <cell r="B11502" t="str">
            <v>QT爱普生5113喷头/四头/主板</v>
          </cell>
          <cell r="C11502" t="str">
            <v>//</v>
          </cell>
          <cell r="D11502" t="str">
            <v/>
          </cell>
          <cell r="E11502" t="str">
            <v>块</v>
          </cell>
          <cell r="F11502" t="str">
            <v/>
          </cell>
          <cell r="G11502" t="str">
            <v>110</v>
          </cell>
          <cell r="H11502" t="str">
            <v>P</v>
          </cell>
        </row>
        <row r="11503">
          <cell r="A11503" t="str">
            <v>410201217408</v>
          </cell>
          <cell r="B11503" t="str">
            <v>左上箱体</v>
          </cell>
          <cell r="C11503" t="str">
            <v>/冷轧钢板(t=1.2)/A</v>
          </cell>
          <cell r="D11503" t="str">
            <v>C512I-8头分体国外红黑喷黑色</v>
          </cell>
          <cell r="E11503" t="str">
            <v>个</v>
          </cell>
          <cell r="F11503" t="str">
            <v>XKS32-04010001</v>
          </cell>
          <cell r="G11503" t="str">
            <v>101</v>
          </cell>
          <cell r="H11503" t="str">
            <v>P</v>
          </cell>
        </row>
        <row r="11504">
          <cell r="A11504" t="str">
            <v>410201186504</v>
          </cell>
          <cell r="B11504" t="str">
            <v>S16 丝网后右电器面板(中文)</v>
          </cell>
          <cell r="C11504" t="str">
            <v>/镀锌钢板(t=1)/</v>
          </cell>
          <cell r="D11504" t="str">
            <v/>
          </cell>
          <cell r="E11504" t="str">
            <v>个</v>
          </cell>
          <cell r="F11504" t="str">
            <v>KG32-04000020</v>
          </cell>
          <cell r="G11504" t="str">
            <v>101</v>
          </cell>
          <cell r="H11504" t="str">
            <v>P</v>
          </cell>
        </row>
        <row r="11505">
          <cell r="A11505" t="str">
            <v>410201185006</v>
          </cell>
          <cell r="B11505" t="str">
            <v>E12 左箱体</v>
          </cell>
          <cell r="C11505" t="str">
            <v>/冷轧钢板(t=1.5)/A</v>
          </cell>
          <cell r="D11505" t="str">
            <v/>
          </cell>
          <cell r="E11505" t="str">
            <v>个</v>
          </cell>
          <cell r="F11505" t="str">
            <v>KE32-04010001</v>
          </cell>
          <cell r="G11505" t="str">
            <v>101</v>
          </cell>
          <cell r="H11505" t="str">
            <v>P</v>
          </cell>
        </row>
        <row r="11506">
          <cell r="A11506" t="str">
            <v>121802026</v>
          </cell>
          <cell r="B11506" t="str">
            <v>1.8米/5113/2头/写真机/国内/K/写真</v>
          </cell>
          <cell r="C11506" t="str">
            <v>蓝灰/分体//</v>
          </cell>
          <cell r="D11506" t="str">
            <v>5113双头小型写真机</v>
          </cell>
          <cell r="E11506" t="str">
            <v>台</v>
          </cell>
          <cell r="F11506" t="str">
            <v/>
          </cell>
          <cell r="G11506" t="str">
            <v>1101</v>
          </cell>
          <cell r="H11506" t="str">
            <v>M</v>
          </cell>
        </row>
        <row r="11507">
          <cell r="A11507" t="str">
            <v>221802018</v>
          </cell>
          <cell r="B11507" t="str">
            <v>1.8米/5113/2头/写真机/整机/K/写真</v>
          </cell>
          <cell r="C11507" t="str">
            <v>蓝灰/分体//</v>
          </cell>
          <cell r="D11507" t="str">
            <v>5113双头小型写真机</v>
          </cell>
          <cell r="E11507" t="str">
            <v>台</v>
          </cell>
          <cell r="F11507" t="str">
            <v/>
          </cell>
          <cell r="G11507" t="str">
            <v>1102</v>
          </cell>
          <cell r="H11507" t="str">
            <v>M</v>
          </cell>
        </row>
        <row r="11508">
          <cell r="A11508" t="str">
            <v>123203005</v>
          </cell>
          <cell r="B11508" t="str">
            <v>3.2米/5113/3头/写真机/国内/YA/打纸</v>
          </cell>
          <cell r="C11508" t="str">
            <v>蓝灰/整体//</v>
          </cell>
          <cell r="D11508" t="str">
            <v>享印式立柱、收放料</v>
          </cell>
          <cell r="E11508" t="str">
            <v>台</v>
          </cell>
          <cell r="F11508" t="str">
            <v/>
          </cell>
          <cell r="G11508" t="str">
            <v>1101</v>
          </cell>
          <cell r="H11508" t="str">
            <v>M</v>
          </cell>
        </row>
        <row r="11509">
          <cell r="A11509" t="str">
            <v>223203003</v>
          </cell>
          <cell r="B11509" t="str">
            <v>3.2米/5113/3头/写真机/整机/YA/打纸</v>
          </cell>
          <cell r="C11509" t="str">
            <v>蓝灰/整体//</v>
          </cell>
          <cell r="D11509" t="str">
            <v>享印式立柱、收放料</v>
          </cell>
          <cell r="E11509" t="str">
            <v>台</v>
          </cell>
          <cell r="F11509" t="str">
            <v/>
          </cell>
          <cell r="G11509" t="str">
            <v>1102</v>
          </cell>
          <cell r="H11509" t="str">
            <v>M</v>
          </cell>
        </row>
        <row r="11510">
          <cell r="A11510" t="str">
            <v>410101128601</v>
          </cell>
          <cell r="B11510" t="str">
            <v>Y向转动轴支撑架(变更)</v>
          </cell>
          <cell r="C11510" t="str">
            <v>/6061/</v>
          </cell>
          <cell r="D11510" t="str">
            <v/>
          </cell>
          <cell r="E11510" t="str">
            <v>个</v>
          </cell>
          <cell r="F11510" t="str">
            <v>KK1801-08</v>
          </cell>
          <cell r="G11510" t="str">
            <v>101</v>
          </cell>
          <cell r="H11510" t="str">
            <v>P</v>
          </cell>
        </row>
        <row r="11511">
          <cell r="A11511" t="str">
            <v>410501028700</v>
          </cell>
          <cell r="B11511" t="str">
            <v>3.2米享印机架组件(变更)</v>
          </cell>
          <cell r="C11511" t="str">
            <v>蓝色//</v>
          </cell>
          <cell r="D11511" t="str">
            <v/>
          </cell>
          <cell r="E11511" t="str">
            <v>个</v>
          </cell>
          <cell r="F11511" t="str">
            <v/>
          </cell>
          <cell r="G11511" t="str">
            <v>401</v>
          </cell>
          <cell r="H11511" t="str">
            <v>P</v>
          </cell>
        </row>
        <row r="11512">
          <cell r="A11512" t="str">
            <v>121803013</v>
          </cell>
          <cell r="B11512" t="str">
            <v>1.8米/4720/3头/写真机/国内/K/写真</v>
          </cell>
          <cell r="C11512" t="str">
            <v>蓝灰/分体//</v>
          </cell>
          <cell r="D11512" t="str">
            <v/>
          </cell>
          <cell r="E11512" t="str">
            <v>台</v>
          </cell>
          <cell r="F11512" t="str">
            <v/>
          </cell>
          <cell r="G11512" t="str">
            <v>1101</v>
          </cell>
          <cell r="H11512" t="str">
            <v>M</v>
          </cell>
        </row>
        <row r="11513">
          <cell r="A11513" t="str">
            <v>221803008</v>
          </cell>
          <cell r="B11513" t="str">
            <v>1.8米/4720/3头/写真机/整机/K/写真</v>
          </cell>
          <cell r="C11513" t="str">
            <v>蓝灰/分体//</v>
          </cell>
          <cell r="D11513" t="str">
            <v/>
          </cell>
          <cell r="E11513" t="str">
            <v>台</v>
          </cell>
          <cell r="F11513" t="str">
            <v/>
          </cell>
          <cell r="G11513" t="str">
            <v>1102</v>
          </cell>
          <cell r="H11513" t="str">
            <v>M</v>
          </cell>
        </row>
        <row r="11514">
          <cell r="A11514" t="str">
            <v>121802024</v>
          </cell>
          <cell r="B11514" t="str">
            <v>1.8米/DX5/2头/写真机/国内/K/写真</v>
          </cell>
          <cell r="C11514" t="str">
            <v>蓝灰/分体//</v>
          </cell>
          <cell r="D11514" t="str">
            <v>溶剂</v>
          </cell>
          <cell r="E11514" t="str">
            <v>台</v>
          </cell>
          <cell r="F11514" t="str">
            <v/>
          </cell>
          <cell r="G11514" t="str">
            <v>1101</v>
          </cell>
          <cell r="H11514" t="str">
            <v>M</v>
          </cell>
        </row>
        <row r="11515">
          <cell r="A11515" t="str">
            <v>221802016</v>
          </cell>
          <cell r="B11515" t="str">
            <v>1.8米/DX5/2头/写真机/整机/K/写真</v>
          </cell>
          <cell r="C11515" t="str">
            <v>蓝灰/分体//</v>
          </cell>
          <cell r="D11515" t="str">
            <v/>
          </cell>
          <cell r="E11515" t="str">
            <v>台</v>
          </cell>
          <cell r="F11515" t="str">
            <v/>
          </cell>
          <cell r="G11515" t="str">
            <v>1102</v>
          </cell>
          <cell r="H11515" t="str">
            <v>M</v>
          </cell>
        </row>
        <row r="11516">
          <cell r="A11516" t="str">
            <v>121802025</v>
          </cell>
          <cell r="B11516" t="str">
            <v>1.8米/4720/2头/写真机/国内/K/写真</v>
          </cell>
          <cell r="C11516" t="str">
            <v>蓝灰/分体//</v>
          </cell>
          <cell r="D11516" t="str">
            <v/>
          </cell>
          <cell r="E11516" t="str">
            <v>台</v>
          </cell>
          <cell r="F11516" t="str">
            <v/>
          </cell>
          <cell r="G11516" t="str">
            <v>1101</v>
          </cell>
          <cell r="H11516" t="str">
            <v>M</v>
          </cell>
        </row>
        <row r="11517">
          <cell r="A11517" t="str">
            <v>123202024</v>
          </cell>
          <cell r="B11517" t="str">
            <v>3.2米/DX5/2头/写真机/国内/K/写真</v>
          </cell>
          <cell r="C11517" t="str">
            <v>蓝灰/整体//</v>
          </cell>
          <cell r="D11517" t="str">
            <v/>
          </cell>
          <cell r="E11517" t="str">
            <v>台</v>
          </cell>
          <cell r="F11517" t="str">
            <v/>
          </cell>
          <cell r="G11517" t="str">
            <v>1101</v>
          </cell>
          <cell r="H11517" t="str">
            <v>M</v>
          </cell>
        </row>
        <row r="11518">
          <cell r="A11518" t="str">
            <v>223202015</v>
          </cell>
          <cell r="B11518" t="str">
            <v>3.2米/DX5/2头/写真机/整机/K/写真</v>
          </cell>
          <cell r="C11518" t="str">
            <v>蓝灰/整体//</v>
          </cell>
          <cell r="D11518" t="str">
            <v/>
          </cell>
          <cell r="E11518" t="str">
            <v>台</v>
          </cell>
          <cell r="F11518" t="str">
            <v/>
          </cell>
          <cell r="G11518" t="str">
            <v>1102</v>
          </cell>
          <cell r="H11518" t="str">
            <v>M</v>
          </cell>
        </row>
        <row r="11519">
          <cell r="A11519" t="str">
            <v>420506058300</v>
          </cell>
          <cell r="B11519" t="str">
            <v>气缸</v>
          </cell>
          <cell r="C11519" t="str">
            <v>SDA20x10//</v>
          </cell>
          <cell r="D11519" t="str">
            <v/>
          </cell>
          <cell r="E11519" t="str">
            <v>个</v>
          </cell>
          <cell r="F11519" t="str">
            <v/>
          </cell>
          <cell r="G11519" t="str">
            <v>HK101</v>
          </cell>
          <cell r="H11519" t="str">
            <v>P</v>
          </cell>
        </row>
        <row r="11520">
          <cell r="A11520" t="str">
            <v>420506058200</v>
          </cell>
          <cell r="B11520" t="str">
            <v>气缸</v>
          </cell>
          <cell r="C11520" t="str">
            <v>SDA63*30//</v>
          </cell>
          <cell r="D11520" t="str">
            <v/>
          </cell>
          <cell r="E11520" t="str">
            <v>个</v>
          </cell>
          <cell r="F11520" t="str">
            <v/>
          </cell>
          <cell r="G11520" t="str">
            <v>HK101</v>
          </cell>
          <cell r="H11520" t="str">
            <v>P</v>
          </cell>
        </row>
        <row r="11521">
          <cell r="A11521" t="str">
            <v>410404006000</v>
          </cell>
          <cell r="B11521" t="str">
            <v>轴用弹性挡圈-A型</v>
          </cell>
          <cell r="C11521" t="str">
            <v>GB/T894.1-1986 15/碳钢/发黑</v>
          </cell>
          <cell r="D11521" t="str">
            <v/>
          </cell>
          <cell r="E11521" t="str">
            <v>个</v>
          </cell>
          <cell r="F11521" t="str">
            <v/>
          </cell>
          <cell r="G11521" t="str">
            <v>HK101</v>
          </cell>
          <cell r="H11521" t="str">
            <v>P</v>
          </cell>
        </row>
        <row r="11522">
          <cell r="A11522" t="str">
            <v>420506056900</v>
          </cell>
          <cell r="B11522" t="str">
            <v>无杆气缸</v>
          </cell>
          <cell r="C11522" t="str">
            <v>RMS-20x100-LB//</v>
          </cell>
          <cell r="D11522" t="str">
            <v/>
          </cell>
          <cell r="E11522" t="str">
            <v>个</v>
          </cell>
          <cell r="F11522" t="str">
            <v/>
          </cell>
          <cell r="G11522" t="str">
            <v>HK101</v>
          </cell>
          <cell r="H11522" t="str">
            <v>P</v>
          </cell>
        </row>
        <row r="11523">
          <cell r="A11523" t="str">
            <v>420506057300</v>
          </cell>
          <cell r="B11523" t="str">
            <v>超薄行程可控气缸</v>
          </cell>
          <cell r="C11523" t="str">
            <v>ACQJ50x25-10SBFA，配1只DS1-GN-050//</v>
          </cell>
          <cell r="D11523" t="str">
            <v/>
          </cell>
          <cell r="E11523" t="str">
            <v>个</v>
          </cell>
          <cell r="F11523" t="str">
            <v/>
          </cell>
          <cell r="G11523" t="str">
            <v>HK101</v>
          </cell>
          <cell r="H11523" t="str">
            <v>P</v>
          </cell>
        </row>
        <row r="11524">
          <cell r="A11524" t="str">
            <v>420506058100</v>
          </cell>
          <cell r="B11524" t="str">
            <v>铝合金迷你气缸</v>
          </cell>
          <cell r="C11524" t="str">
            <v>MAL20*125-CA//</v>
          </cell>
          <cell r="D11524" t="str">
            <v/>
          </cell>
          <cell r="E11524" t="str">
            <v>个</v>
          </cell>
          <cell r="F11524" t="str">
            <v/>
          </cell>
          <cell r="G11524" t="str">
            <v>HK101</v>
          </cell>
          <cell r="H11524" t="str">
            <v>P</v>
          </cell>
        </row>
        <row r="11525">
          <cell r="A11525" t="str">
            <v>420506058000</v>
          </cell>
          <cell r="B11525" t="str">
            <v>铝合金迷你气缸</v>
          </cell>
          <cell r="C11525" t="str">
            <v>MAL20*150-CA//</v>
          </cell>
          <cell r="D11525" t="str">
            <v/>
          </cell>
          <cell r="E11525" t="str">
            <v>个</v>
          </cell>
          <cell r="F11525" t="str">
            <v/>
          </cell>
          <cell r="G11525" t="str">
            <v>HK101</v>
          </cell>
          <cell r="H11525" t="str">
            <v>P</v>
          </cell>
        </row>
        <row r="11526">
          <cell r="A11526" t="str">
            <v>420506057400</v>
          </cell>
          <cell r="B11526" t="str">
            <v>气缸</v>
          </cell>
          <cell r="C11526" t="str">
            <v>SDA40*25//</v>
          </cell>
          <cell r="D11526" t="str">
            <v/>
          </cell>
          <cell r="E11526" t="str">
            <v>个</v>
          </cell>
          <cell r="F11526" t="str">
            <v/>
          </cell>
          <cell r="G11526" t="str">
            <v>HK101</v>
          </cell>
          <cell r="H11526" t="str">
            <v>P</v>
          </cell>
        </row>
        <row r="11527">
          <cell r="A11527" t="str">
            <v>420506057900</v>
          </cell>
          <cell r="B11527" t="str">
            <v>铝合金迷你气缸</v>
          </cell>
          <cell r="C11527" t="str">
            <v>MAL20*220-CA//</v>
          </cell>
          <cell r="D11527" t="str">
            <v/>
          </cell>
          <cell r="E11527" t="str">
            <v>个</v>
          </cell>
          <cell r="F11527" t="str">
            <v/>
          </cell>
          <cell r="G11527" t="str">
            <v>HK101</v>
          </cell>
          <cell r="H11527" t="str">
            <v>P</v>
          </cell>
        </row>
        <row r="11528">
          <cell r="A11528" t="str">
            <v>420506057800</v>
          </cell>
          <cell r="B11528" t="str">
            <v>铝合金迷你气缸</v>
          </cell>
          <cell r="C11528" t="str">
            <v>MAL20*250-CA//</v>
          </cell>
          <cell r="D11528" t="str">
            <v/>
          </cell>
          <cell r="E11528" t="str">
            <v>个</v>
          </cell>
          <cell r="F11528" t="str">
            <v/>
          </cell>
          <cell r="G11528" t="str">
            <v>HK101</v>
          </cell>
          <cell r="H11528" t="str">
            <v>P</v>
          </cell>
        </row>
        <row r="11529">
          <cell r="A11529" t="str">
            <v>420506057700</v>
          </cell>
          <cell r="B11529" t="str">
            <v>气缸</v>
          </cell>
          <cell r="C11529" t="str">
            <v>(AIRTAC)ACQ-25x15-B-CB//</v>
          </cell>
          <cell r="D11529" t="str">
            <v/>
          </cell>
          <cell r="E11529" t="str">
            <v>个</v>
          </cell>
          <cell r="F11529" t="str">
            <v>KM32-S51</v>
          </cell>
          <cell r="G11529" t="str">
            <v>HK101</v>
          </cell>
          <cell r="H11529" t="str">
            <v>P</v>
          </cell>
        </row>
        <row r="11530">
          <cell r="A11530" t="str">
            <v>410201266600</v>
          </cell>
          <cell r="B11530" t="str">
            <v>推机器底盘</v>
          </cell>
          <cell r="C11530" t="str">
            <v>/Q235/黑色油漆</v>
          </cell>
          <cell r="D11530" t="str">
            <v/>
          </cell>
          <cell r="E11530" t="str">
            <v>个</v>
          </cell>
          <cell r="F11530" t="str">
            <v>KM32-J61</v>
          </cell>
          <cell r="G11530" t="str">
            <v>HK101</v>
          </cell>
          <cell r="H11530" t="str">
            <v>P</v>
          </cell>
        </row>
        <row r="11531">
          <cell r="A11531" t="str">
            <v>420506057600</v>
          </cell>
          <cell r="B11531" t="str">
            <v>气缸</v>
          </cell>
          <cell r="C11531" t="str">
            <v>SDA40X100//</v>
          </cell>
          <cell r="D11531" t="str">
            <v/>
          </cell>
          <cell r="E11531" t="str">
            <v>个</v>
          </cell>
          <cell r="F11531" t="str">
            <v/>
          </cell>
          <cell r="G11531" t="str">
            <v>HK101</v>
          </cell>
          <cell r="H11531" t="str">
            <v>P</v>
          </cell>
        </row>
        <row r="11532">
          <cell r="A11532" t="str">
            <v>420506057500</v>
          </cell>
          <cell r="B11532" t="str">
            <v>气缸</v>
          </cell>
          <cell r="C11532" t="str">
            <v>SDA63*120//</v>
          </cell>
          <cell r="D11532" t="str">
            <v/>
          </cell>
          <cell r="E11532" t="str">
            <v>个</v>
          </cell>
          <cell r="F11532" t="str">
            <v/>
          </cell>
          <cell r="G11532" t="str">
            <v>HK101</v>
          </cell>
          <cell r="H11532" t="str">
            <v>P</v>
          </cell>
        </row>
        <row r="11533">
          <cell r="A11533" t="str">
            <v>420506057200</v>
          </cell>
          <cell r="B11533" t="str">
            <v>超薄行程可控气缸</v>
          </cell>
          <cell r="C11533" t="str">
            <v>ACQJ50x25-10BFA//</v>
          </cell>
          <cell r="D11533" t="str">
            <v/>
          </cell>
          <cell r="E11533" t="str">
            <v>个</v>
          </cell>
          <cell r="F11533" t="str">
            <v/>
          </cell>
          <cell r="G11533" t="str">
            <v>HK101</v>
          </cell>
          <cell r="H11533" t="str">
            <v>P</v>
          </cell>
        </row>
        <row r="11534">
          <cell r="A11534" t="str">
            <v>420506057100</v>
          </cell>
          <cell r="B11534" t="str">
            <v>超薄行程可控气缸</v>
          </cell>
          <cell r="C11534" t="str">
            <v>ACQJ25x20-10SBFA，配2只DS1-GN-050//</v>
          </cell>
          <cell r="D11534" t="str">
            <v/>
          </cell>
          <cell r="E11534" t="str">
            <v>个</v>
          </cell>
          <cell r="F11534" t="str">
            <v/>
          </cell>
          <cell r="G11534" t="str">
            <v>HK101</v>
          </cell>
          <cell r="H11534" t="str">
            <v>P</v>
          </cell>
        </row>
        <row r="11535">
          <cell r="A11535" t="str">
            <v>430100017901</v>
          </cell>
          <cell r="B11535" t="str">
            <v>木箱下板</v>
          </cell>
          <cell r="C11535" t="str">
            <v>//</v>
          </cell>
          <cell r="D11535" t="str">
            <v/>
          </cell>
          <cell r="E11535" t="str">
            <v>个</v>
          </cell>
          <cell r="F11535" t="str">
            <v>A8HV9603-11B</v>
          </cell>
          <cell r="G11535" t="str">
            <v>HK101</v>
          </cell>
          <cell r="H11535" t="str">
            <v>P</v>
          </cell>
        </row>
        <row r="11536">
          <cell r="A11536" t="str">
            <v>410201226601</v>
          </cell>
          <cell r="B11536" t="str">
            <v>固定板</v>
          </cell>
          <cell r="C11536" t="str">
            <v>/6.0 THK CRS/镀装饰铬</v>
          </cell>
          <cell r="D11536" t="str">
            <v/>
          </cell>
          <cell r="E11536" t="str">
            <v>个</v>
          </cell>
          <cell r="F11536" t="str">
            <v>A8HV9601-11B</v>
          </cell>
          <cell r="G11536" t="str">
            <v>HK101</v>
          </cell>
          <cell r="H11536" t="str">
            <v>P</v>
          </cell>
        </row>
        <row r="11537">
          <cell r="A11537" t="str">
            <v>420601155401</v>
          </cell>
          <cell r="B11537" t="str">
            <v>收料电机线(变更)</v>
          </cell>
          <cell r="C11537" t="str">
            <v>//</v>
          </cell>
          <cell r="D11537" t="str">
            <v/>
          </cell>
          <cell r="E11537" t="str">
            <v>根</v>
          </cell>
          <cell r="F11537" t="str">
            <v>XJG-09BC0006</v>
          </cell>
          <cell r="G11537" t="str">
            <v>101</v>
          </cell>
          <cell r="H11537" t="str">
            <v>P</v>
          </cell>
        </row>
        <row r="11538">
          <cell r="A11538" t="str">
            <v>410201266300</v>
          </cell>
          <cell r="B11538" t="str">
            <v>外墨盒架(变更)</v>
          </cell>
          <cell r="C11538" t="str">
            <v>/冷轧钢板/7002蓝平光</v>
          </cell>
          <cell r="D11538" t="str">
            <v/>
          </cell>
          <cell r="E11538" t="str">
            <v>个</v>
          </cell>
          <cell r="F11538" t="str">
            <v>SZ-EP18-181016-02</v>
          </cell>
          <cell r="G11538" t="str">
            <v>101</v>
          </cell>
          <cell r="H11538" t="str">
            <v>P</v>
          </cell>
        </row>
        <row r="11539">
          <cell r="A11539" t="str">
            <v>420402022600</v>
          </cell>
          <cell r="B11539" t="str">
            <v>拔插式端子</v>
          </cell>
          <cell r="C11539" t="str">
            <v>2ERJKM-3.81-4P//</v>
          </cell>
          <cell r="D11539" t="str">
            <v/>
          </cell>
          <cell r="E11539" t="str">
            <v>个</v>
          </cell>
          <cell r="F11539" t="str">
            <v/>
          </cell>
          <cell r="G11539" t="str">
            <v>101</v>
          </cell>
          <cell r="H11539" t="str">
            <v>P</v>
          </cell>
        </row>
        <row r="11540">
          <cell r="A11540" t="str">
            <v>151832006</v>
          </cell>
          <cell r="B11540" t="str">
            <v>1.8米/1024I 6pl/32头/导带印花机/国外/W/印花</v>
          </cell>
          <cell r="C11540" t="str">
            <v>蓝灰/整体//</v>
          </cell>
          <cell r="D11540" t="str">
            <v>#48-#57主机，不含收卷、放卷、供墨</v>
          </cell>
          <cell r="E11540" t="str">
            <v>台</v>
          </cell>
          <cell r="F11540" t="str">
            <v/>
          </cell>
          <cell r="G11540" t="str">
            <v>HK1101</v>
          </cell>
          <cell r="H11540" t="str">
            <v>M</v>
          </cell>
        </row>
        <row r="11541">
          <cell r="A11541" t="str">
            <v>410201266100</v>
          </cell>
          <cell r="B11541" t="str">
            <v>电机支架2</v>
          </cell>
          <cell r="C11541" t="str">
            <v>/T2 SUS/</v>
          </cell>
          <cell r="D11541" t="str">
            <v/>
          </cell>
          <cell r="E11541" t="str">
            <v>个</v>
          </cell>
          <cell r="F11541" t="str">
            <v>KM32-CS02</v>
          </cell>
          <cell r="G11541" t="str">
            <v>HK101</v>
          </cell>
          <cell r="H11541" t="str">
            <v>P</v>
          </cell>
        </row>
        <row r="11542">
          <cell r="A11542" t="str">
            <v>410201266000</v>
          </cell>
          <cell r="B11542" t="str">
            <v>电机支架1</v>
          </cell>
          <cell r="C11542" t="str">
            <v>/T2 SUS/</v>
          </cell>
          <cell r="D11542" t="str">
            <v/>
          </cell>
          <cell r="E11542" t="str">
            <v>个</v>
          </cell>
          <cell r="F11542" t="str">
            <v>KM32-CS01</v>
          </cell>
          <cell r="G11542" t="str">
            <v>HK101</v>
          </cell>
          <cell r="H11542" t="str">
            <v>P</v>
          </cell>
        </row>
        <row r="11543">
          <cell r="A11543" t="str">
            <v>410101220701</v>
          </cell>
          <cell r="B11543" t="str">
            <v>喷头底板</v>
          </cell>
          <cell r="C11543" t="str">
            <v>/6061/</v>
          </cell>
          <cell r="D11543" t="str">
            <v/>
          </cell>
          <cell r="E11543" t="str">
            <v>个</v>
          </cell>
          <cell r="F11543" t="str">
            <v>SZ-E24720-180906-01</v>
          </cell>
          <cell r="G11543" t="str">
            <v>101</v>
          </cell>
          <cell r="H11543" t="str">
            <v>P</v>
          </cell>
        </row>
        <row r="11544">
          <cell r="A11544" t="str">
            <v>410201266200</v>
          </cell>
          <cell r="B11544" t="str">
            <v>3L墨瓶固定架(变更)</v>
          </cell>
          <cell r="C11544" t="str">
            <v>/冷轧钢板/7002蓝平光</v>
          </cell>
          <cell r="D11544" t="str">
            <v/>
          </cell>
          <cell r="E11544" t="str">
            <v>个</v>
          </cell>
          <cell r="F11544" t="str">
            <v>SZ-EP18-181016-01</v>
          </cell>
          <cell r="G11544" t="str">
            <v>101</v>
          </cell>
          <cell r="H11544" t="str">
            <v>P</v>
          </cell>
        </row>
        <row r="11545">
          <cell r="A11545" t="str">
            <v>410402005100</v>
          </cell>
          <cell r="B11545" t="str">
            <v>单倒角小六角特扁极细牙螺母</v>
          </cell>
          <cell r="C11545" t="str">
            <v>碳钢 GB/T808 M12x1//镀白锌</v>
          </cell>
          <cell r="D11545" t="str">
            <v/>
          </cell>
          <cell r="E11545" t="str">
            <v>个</v>
          </cell>
          <cell r="F11545" t="str">
            <v/>
          </cell>
          <cell r="G11545" t="str">
            <v>HK101</v>
          </cell>
          <cell r="H11545" t="str">
            <v>P</v>
          </cell>
        </row>
        <row r="11546">
          <cell r="A11546" t="str">
            <v>420603005100</v>
          </cell>
          <cell r="B11546" t="str">
            <v>5113双头打纸上体线束(变更)</v>
          </cell>
          <cell r="C11546" t="str">
            <v>//</v>
          </cell>
          <cell r="D11546" t="str">
            <v/>
          </cell>
          <cell r="E11546" t="str">
            <v>套</v>
          </cell>
          <cell r="F11546" t="str">
            <v/>
          </cell>
          <cell r="G11546" t="str">
            <v>101</v>
          </cell>
          <cell r="H11546" t="str">
            <v>S</v>
          </cell>
        </row>
        <row r="11547">
          <cell r="A11547" t="str">
            <v>540100000100</v>
          </cell>
          <cell r="B11547" t="str">
            <v>打印机色带</v>
          </cell>
          <cell r="C11547" t="str">
            <v>C-500T</v>
          </cell>
          <cell r="D11547" t="str">
            <v/>
          </cell>
          <cell r="E11547" t="str">
            <v>PCS</v>
          </cell>
          <cell r="F11547" t="str">
            <v/>
          </cell>
          <cell r="G11547" t="str">
            <v>101</v>
          </cell>
          <cell r="H11547" t="str">
            <v>P</v>
          </cell>
        </row>
        <row r="11548">
          <cell r="A11548" t="str">
            <v>520100000200</v>
          </cell>
          <cell r="B11548" t="str">
            <v>防静电手套</v>
          </cell>
          <cell r="C11548" t="str">
            <v/>
          </cell>
          <cell r="D11548" t="str">
            <v/>
          </cell>
          <cell r="E11548" t="str">
            <v>对</v>
          </cell>
          <cell r="F11548" t="str">
            <v/>
          </cell>
          <cell r="G11548" t="str">
            <v>101</v>
          </cell>
          <cell r="H11548" t="str">
            <v>P</v>
          </cell>
        </row>
        <row r="11549">
          <cell r="A11549" t="str">
            <v>520100000100</v>
          </cell>
          <cell r="B11549" t="str">
            <v>帆布手套</v>
          </cell>
          <cell r="C11549" t="str">
            <v/>
          </cell>
          <cell r="D11549" t="str">
            <v/>
          </cell>
          <cell r="E11549" t="str">
            <v>对</v>
          </cell>
          <cell r="F11549" t="str">
            <v/>
          </cell>
          <cell r="G11549" t="str">
            <v>101</v>
          </cell>
          <cell r="H11549" t="str">
            <v>P</v>
          </cell>
        </row>
        <row r="11550">
          <cell r="A11550" t="str">
            <v>510900000900</v>
          </cell>
          <cell r="B11550" t="str">
            <v>直柄钻头</v>
          </cell>
          <cell r="C11550" t="str">
            <v>Φ7.0 （高速工具钢）</v>
          </cell>
          <cell r="D11550" t="str">
            <v/>
          </cell>
          <cell r="E11550" t="str">
            <v>PCS</v>
          </cell>
          <cell r="F11550" t="str">
            <v/>
          </cell>
          <cell r="G11550" t="str">
            <v>101</v>
          </cell>
          <cell r="H11550" t="str">
            <v>P</v>
          </cell>
        </row>
        <row r="11551">
          <cell r="A11551" t="str">
            <v>420506057000</v>
          </cell>
          <cell r="B11551" t="str">
            <v>双轴气缸</v>
          </cell>
          <cell r="C11551" t="str">
            <v>TN25x10S（配2只感应开关DS1-GN-050）//</v>
          </cell>
          <cell r="D11551" t="str">
            <v/>
          </cell>
          <cell r="E11551" t="str">
            <v>个</v>
          </cell>
          <cell r="F11551" t="str">
            <v/>
          </cell>
          <cell r="G11551" t="str">
            <v>HK101</v>
          </cell>
          <cell r="H11551" t="str">
            <v>P</v>
          </cell>
        </row>
        <row r="11552">
          <cell r="A11552" t="str">
            <v>420506056800</v>
          </cell>
          <cell r="B11552" t="str">
            <v>锁紧气缸</v>
          </cell>
          <cell r="C11552" t="str">
            <v>MLGPM32-25-B//</v>
          </cell>
          <cell r="D11552" t="str">
            <v/>
          </cell>
          <cell r="E11552" t="str">
            <v>个</v>
          </cell>
          <cell r="F11552" t="str">
            <v>K8-C20</v>
          </cell>
          <cell r="G11552" t="str">
            <v>HK101</v>
          </cell>
          <cell r="H11552" t="str">
            <v>P</v>
          </cell>
        </row>
        <row r="11553">
          <cell r="A11553" t="str">
            <v>410201266700</v>
          </cell>
          <cell r="B11553" t="str">
            <v>推机器底盘-垫片</v>
          </cell>
          <cell r="C11553" t="str">
            <v>/Q235/黑色油漆</v>
          </cell>
          <cell r="D11553" t="str">
            <v/>
          </cell>
          <cell r="E11553" t="str">
            <v>个</v>
          </cell>
          <cell r="F11553" t="str">
            <v>KM32-J61-1</v>
          </cell>
          <cell r="G11553" t="str">
            <v>HK101</v>
          </cell>
          <cell r="H11553" t="str">
            <v>P</v>
          </cell>
        </row>
        <row r="11554">
          <cell r="A11554" t="str">
            <v>420602022100</v>
          </cell>
          <cell r="B11554" t="str">
            <v>单芯线</v>
          </cell>
          <cell r="C11554" t="str">
            <v>红色 24AWG//</v>
          </cell>
          <cell r="D11554" t="str">
            <v/>
          </cell>
          <cell r="E11554" t="str">
            <v>米</v>
          </cell>
          <cell r="F11554" t="str">
            <v/>
          </cell>
          <cell r="G11554" t="str">
            <v>101</v>
          </cell>
          <cell r="H11554" t="str">
            <v>P</v>
          </cell>
        </row>
        <row r="11555">
          <cell r="A11555" t="str">
            <v>410401050800</v>
          </cell>
          <cell r="B11555" t="str">
            <v>脚轮</v>
          </cell>
          <cell r="C11555" t="str">
            <v>8x2.5寸重型万向//</v>
          </cell>
          <cell r="D11555" t="str">
            <v/>
          </cell>
          <cell r="E11555" t="str">
            <v>个</v>
          </cell>
          <cell r="F11555" t="str">
            <v/>
          </cell>
          <cell r="G11555" t="str">
            <v>HK101</v>
          </cell>
          <cell r="H11555" t="str">
            <v>P</v>
          </cell>
        </row>
        <row r="11556">
          <cell r="A11556" t="str">
            <v>420602021900</v>
          </cell>
          <cell r="B11556" t="str">
            <v>护套线</v>
          </cell>
          <cell r="C11556" t="str">
            <v>24AWG*2//</v>
          </cell>
          <cell r="D11556" t="str">
            <v/>
          </cell>
          <cell r="E11556" t="str">
            <v>米</v>
          </cell>
          <cell r="F11556" t="str">
            <v/>
          </cell>
          <cell r="G11556" t="str">
            <v>101</v>
          </cell>
          <cell r="H11556" t="str">
            <v>P</v>
          </cell>
        </row>
        <row r="11557">
          <cell r="A11557" t="str">
            <v>420602022300</v>
          </cell>
          <cell r="B11557" t="str">
            <v>单芯线</v>
          </cell>
          <cell r="C11557" t="str">
            <v>红色 22AWG//</v>
          </cell>
          <cell r="D11557" t="str">
            <v/>
          </cell>
          <cell r="E11557" t="str">
            <v>米</v>
          </cell>
          <cell r="F11557" t="str">
            <v/>
          </cell>
          <cell r="G11557" t="str">
            <v>101</v>
          </cell>
          <cell r="H11557" t="str">
            <v>P</v>
          </cell>
        </row>
        <row r="11558">
          <cell r="A11558" t="str">
            <v>420602022400</v>
          </cell>
          <cell r="B11558" t="str">
            <v>单芯线</v>
          </cell>
          <cell r="C11558" t="str">
            <v>蓝色 22AWG//</v>
          </cell>
          <cell r="D11558" t="str">
            <v/>
          </cell>
          <cell r="E11558" t="str">
            <v>米</v>
          </cell>
          <cell r="F11558" t="str">
            <v/>
          </cell>
          <cell r="G11558" t="str">
            <v>101</v>
          </cell>
          <cell r="H11558" t="str">
            <v>P</v>
          </cell>
        </row>
        <row r="11559">
          <cell r="A11559" t="str">
            <v>420602022200</v>
          </cell>
          <cell r="B11559" t="str">
            <v>单芯线</v>
          </cell>
          <cell r="C11559" t="str">
            <v>蓝色 24AWG//</v>
          </cell>
          <cell r="D11559" t="str">
            <v/>
          </cell>
          <cell r="E11559" t="str">
            <v>米</v>
          </cell>
          <cell r="F11559" t="str">
            <v/>
          </cell>
          <cell r="G11559" t="str">
            <v>101</v>
          </cell>
          <cell r="H11559" t="str">
            <v>P</v>
          </cell>
        </row>
        <row r="11560">
          <cell r="A11560" t="str">
            <v>410405006500</v>
          </cell>
          <cell r="B11560" t="str">
            <v>开口销</v>
          </cell>
          <cell r="C11560" t="str">
            <v>GB/T91 16*35/不锈钢/</v>
          </cell>
          <cell r="D11560" t="str">
            <v/>
          </cell>
          <cell r="E11560" t="str">
            <v>个</v>
          </cell>
          <cell r="F11560" t="str">
            <v/>
          </cell>
          <cell r="G11560" t="str">
            <v>HK101</v>
          </cell>
          <cell r="H11560" t="str">
            <v>P</v>
          </cell>
        </row>
        <row r="11561">
          <cell r="A11561" t="str">
            <v>420602022000</v>
          </cell>
          <cell r="B11561" t="str">
            <v>护套线</v>
          </cell>
          <cell r="C11561" t="str">
            <v>24AWG*5//</v>
          </cell>
          <cell r="D11561" t="str">
            <v/>
          </cell>
          <cell r="E11561" t="str">
            <v>米</v>
          </cell>
          <cell r="F11561" t="str">
            <v/>
          </cell>
          <cell r="G11561" t="str">
            <v>101</v>
          </cell>
          <cell r="H11561" t="str">
            <v>P</v>
          </cell>
        </row>
        <row r="11562">
          <cell r="A11562" t="str">
            <v>410401048100</v>
          </cell>
          <cell r="B11562" t="str">
            <v>十字槽盘头螺钉</v>
          </cell>
          <cell r="C11562" t="str">
            <v>GB/T818 M3*6/不锈钢/</v>
          </cell>
          <cell r="D11562" t="str">
            <v/>
          </cell>
          <cell r="E11562" t="str">
            <v>个</v>
          </cell>
          <cell r="F11562" t="str">
            <v/>
          </cell>
          <cell r="G11562" t="str">
            <v>HK101</v>
          </cell>
          <cell r="H11562" t="str">
            <v>P</v>
          </cell>
        </row>
        <row r="11563">
          <cell r="A11563" t="str">
            <v>410401048200</v>
          </cell>
          <cell r="B11563" t="str">
            <v>内六角圆柱头组合螺钉</v>
          </cell>
          <cell r="C11563" t="str">
            <v>GB/T 70 M3*4/不锈钢/</v>
          </cell>
          <cell r="D11563" t="str">
            <v/>
          </cell>
          <cell r="E11563" t="str">
            <v>个</v>
          </cell>
          <cell r="F11563" t="str">
            <v/>
          </cell>
          <cell r="G11563" t="str">
            <v>HK101</v>
          </cell>
          <cell r="H11563" t="str">
            <v>P</v>
          </cell>
        </row>
        <row r="11564">
          <cell r="A11564" t="str">
            <v>410404006100</v>
          </cell>
          <cell r="B11564" t="str">
            <v>E型轴用挡圈</v>
          </cell>
          <cell r="C11564" t="str">
            <v>φ9/不锈钢/</v>
          </cell>
          <cell r="D11564" t="str">
            <v/>
          </cell>
          <cell r="E11564" t="str">
            <v>个</v>
          </cell>
          <cell r="F11564" t="str">
            <v/>
          </cell>
          <cell r="G11564" t="str">
            <v>HK101</v>
          </cell>
          <cell r="H11564" t="str">
            <v>P</v>
          </cell>
        </row>
        <row r="11565">
          <cell r="A11565" t="str">
            <v>410402005300</v>
          </cell>
          <cell r="B11565" t="str">
            <v>尼龙螺母</v>
          </cell>
          <cell r="C11565" t="str">
            <v>M8//</v>
          </cell>
          <cell r="D11565" t="str">
            <v/>
          </cell>
          <cell r="E11565" t="str">
            <v>个</v>
          </cell>
          <cell r="F11565" t="str">
            <v/>
          </cell>
          <cell r="G11565" t="str">
            <v>HK101</v>
          </cell>
          <cell r="H11565" t="str">
            <v>P</v>
          </cell>
        </row>
        <row r="11566">
          <cell r="A11566" t="str">
            <v>410402005200</v>
          </cell>
          <cell r="B11566" t="str">
            <v>吊环螺母</v>
          </cell>
          <cell r="C11566" t="str">
            <v>M12/不锈钢/</v>
          </cell>
          <cell r="D11566" t="str">
            <v/>
          </cell>
          <cell r="E11566" t="str">
            <v>个</v>
          </cell>
          <cell r="F11566" t="str">
            <v/>
          </cell>
          <cell r="G11566" t="str">
            <v>HK101</v>
          </cell>
          <cell r="H11566" t="str">
            <v>P</v>
          </cell>
        </row>
        <row r="11567">
          <cell r="A11567" t="str">
            <v>410201259400</v>
          </cell>
          <cell r="B11567" t="str">
            <v>4X4保湿盒卡条</v>
          </cell>
          <cell r="C11567" t="str">
            <v>/不锈钢板 δ=1.0/</v>
          </cell>
          <cell r="D11567" t="str">
            <v/>
          </cell>
          <cell r="E11567" t="str">
            <v>个</v>
          </cell>
          <cell r="F11567" t="str">
            <v>K44-06010002</v>
          </cell>
          <cell r="G11567" t="str">
            <v>HK101</v>
          </cell>
          <cell r="H11567" t="str">
            <v>P</v>
          </cell>
        </row>
        <row r="11568">
          <cell r="A11568" t="str">
            <v>410201259300</v>
          </cell>
          <cell r="B11568" t="str">
            <v>4X4保湿盘</v>
          </cell>
          <cell r="C11568" t="str">
            <v>/不锈钢板 δ=1.5/</v>
          </cell>
          <cell r="D11568" t="str">
            <v/>
          </cell>
          <cell r="E11568" t="str">
            <v>个</v>
          </cell>
          <cell r="F11568" t="str">
            <v>K44-06010001</v>
          </cell>
          <cell r="G11568" t="str">
            <v>HK101</v>
          </cell>
          <cell r="H11568" t="str">
            <v>P</v>
          </cell>
        </row>
        <row r="11569">
          <cell r="A11569" t="str">
            <v>410201259100</v>
          </cell>
          <cell r="B11569" t="str">
            <v>4X4小车前罩</v>
          </cell>
          <cell r="C11569" t="str">
            <v>/冷板 δ=1.0/黑色细砂纹</v>
          </cell>
          <cell r="D11569" t="str">
            <v/>
          </cell>
          <cell r="E11569" t="str">
            <v>个</v>
          </cell>
          <cell r="F11569" t="str">
            <v>K44-05020004</v>
          </cell>
          <cell r="G11569" t="str">
            <v>HK101</v>
          </cell>
          <cell r="H11569" t="str">
            <v>P</v>
          </cell>
        </row>
        <row r="11570">
          <cell r="A11570" t="str">
            <v>410201259000</v>
          </cell>
          <cell r="B11570" t="str">
            <v>4X4喷头碰撞条</v>
          </cell>
          <cell r="C11570" t="str">
            <v>/冷板 δ=1.0/黑色细砂纹</v>
          </cell>
          <cell r="D11570" t="str">
            <v/>
          </cell>
          <cell r="E11570" t="str">
            <v>个</v>
          </cell>
          <cell r="F11570" t="str">
            <v>K44-05010001</v>
          </cell>
          <cell r="G11570" t="str">
            <v>HK101</v>
          </cell>
          <cell r="H11570" t="str">
            <v>P</v>
          </cell>
        </row>
        <row r="11571">
          <cell r="A11571" t="str">
            <v>410502021200</v>
          </cell>
          <cell r="B11571" t="str">
            <v>外内螺纹六角支柱</v>
          </cell>
          <cell r="C11571" t="str">
            <v>(怡合达)RBE03-S8-L150//</v>
          </cell>
          <cell r="D11571" t="str">
            <v/>
          </cell>
          <cell r="E11571" t="str">
            <v>个</v>
          </cell>
          <cell r="F11571" t="str">
            <v/>
          </cell>
          <cell r="G11571" t="str">
            <v>HK101</v>
          </cell>
          <cell r="H11571" t="str">
            <v>P</v>
          </cell>
        </row>
        <row r="11572">
          <cell r="A11572" t="str">
            <v>410101224100</v>
          </cell>
          <cell r="B11572" t="str">
            <v>4X4喷头底板</v>
          </cell>
          <cell r="C11572" t="str">
            <v>/AL6061/黑色阳极氧化</v>
          </cell>
          <cell r="D11572" t="str">
            <v/>
          </cell>
          <cell r="E11572" t="str">
            <v>个</v>
          </cell>
          <cell r="F11572" t="str">
            <v>K44-05020001</v>
          </cell>
          <cell r="G11572" t="str">
            <v>HK101</v>
          </cell>
          <cell r="H11572" t="str">
            <v>P</v>
          </cell>
        </row>
        <row r="11573">
          <cell r="A11573" t="str">
            <v>410101224300</v>
          </cell>
          <cell r="B11573" t="str">
            <v>4X4保湿中隔条</v>
          </cell>
          <cell r="C11573" t="str">
            <v>/AL6061/黑色阳极氧化</v>
          </cell>
          <cell r="D11573" t="str">
            <v/>
          </cell>
          <cell r="E11573" t="str">
            <v>个</v>
          </cell>
          <cell r="F11573" t="str">
            <v>K44-06010004</v>
          </cell>
          <cell r="G11573" t="str">
            <v>HK101</v>
          </cell>
          <cell r="H11573" t="str">
            <v>P</v>
          </cell>
        </row>
        <row r="11574">
          <cell r="A11574" t="str">
            <v>410101224500</v>
          </cell>
          <cell r="B11574" t="str">
            <v>理光G5小车底板</v>
          </cell>
          <cell r="C11574" t="str">
            <v>/6061/黑色阳极氧化</v>
          </cell>
          <cell r="D11574" t="str">
            <v/>
          </cell>
          <cell r="E11574" t="str">
            <v>个</v>
          </cell>
          <cell r="F11574" t="str">
            <v>SZ-SEP18-180808-02</v>
          </cell>
          <cell r="G11574" t="str">
            <v>101</v>
          </cell>
          <cell r="H11574" t="str">
            <v>P</v>
          </cell>
        </row>
        <row r="11575">
          <cell r="A11575" t="str">
            <v>410101224200</v>
          </cell>
          <cell r="B11575" t="str">
            <v>4X4保湿盒板</v>
          </cell>
          <cell r="C11575" t="str">
            <v>/AL6061/黑色阳极氧化</v>
          </cell>
          <cell r="D11575" t="str">
            <v/>
          </cell>
          <cell r="E11575" t="str">
            <v>个</v>
          </cell>
          <cell r="F11575" t="str">
            <v>K44-06010003</v>
          </cell>
          <cell r="G11575" t="str">
            <v>HK101</v>
          </cell>
          <cell r="H11575" t="str">
            <v>P</v>
          </cell>
        </row>
        <row r="11576">
          <cell r="A11576" t="str">
            <v>410201265100</v>
          </cell>
          <cell r="B11576" t="str">
            <v>右箱体前挡板支架</v>
          </cell>
          <cell r="C11576" t="str">
            <v>/冷轧钢板/喷塑#3E3E3E深灰粗橘纹</v>
          </cell>
          <cell r="D11576" t="str">
            <v/>
          </cell>
          <cell r="E11576" t="str">
            <v>个</v>
          </cell>
          <cell r="F11576" t="str">
            <v>SZ-SEP18-180808-81</v>
          </cell>
          <cell r="G11576" t="str">
            <v>101</v>
          </cell>
          <cell r="H11576" t="str">
            <v>P</v>
          </cell>
        </row>
        <row r="11577">
          <cell r="A11577" t="str">
            <v>410101224000</v>
          </cell>
          <cell r="B11577" t="str">
            <v>4X4小车右板</v>
          </cell>
          <cell r="C11577" t="str">
            <v>/AL6061/黑色阳极氧化</v>
          </cell>
          <cell r="D11577" t="str">
            <v/>
          </cell>
          <cell r="E11577" t="str">
            <v>个</v>
          </cell>
          <cell r="F11577" t="str">
            <v>K44-05020003</v>
          </cell>
          <cell r="G11577" t="str">
            <v>HK101</v>
          </cell>
          <cell r="H11577" t="str">
            <v>P</v>
          </cell>
        </row>
        <row r="11578">
          <cell r="A11578" t="str">
            <v>410201264700</v>
          </cell>
          <cell r="B11578" t="str">
            <v>板卡安装板连接板</v>
          </cell>
          <cell r="C11578" t="str">
            <v>/镀锌钢板/</v>
          </cell>
          <cell r="D11578" t="str">
            <v/>
          </cell>
          <cell r="E11578" t="str">
            <v>组</v>
          </cell>
          <cell r="F11578" t="str">
            <v>SZ-SEP18-180808-75</v>
          </cell>
          <cell r="G11578" t="str">
            <v>101</v>
          </cell>
          <cell r="H11578" t="str">
            <v>P</v>
          </cell>
        </row>
        <row r="11579">
          <cell r="A11579" t="str">
            <v>420505009800</v>
          </cell>
          <cell r="B11579" t="str">
            <v>LED照明灯箱</v>
          </cell>
          <cell r="C11579" t="str">
            <v>//</v>
          </cell>
          <cell r="D11579" t="str">
            <v/>
          </cell>
          <cell r="E11579" t="str">
            <v>个</v>
          </cell>
          <cell r="F11579" t="str">
            <v>SZ-SEP18-180808-28</v>
          </cell>
          <cell r="G11579" t="str">
            <v>101</v>
          </cell>
          <cell r="H11579" t="str">
            <v>P</v>
          </cell>
        </row>
        <row r="11580">
          <cell r="A11580" t="str">
            <v>410201264100</v>
          </cell>
          <cell r="B11580" t="str">
            <v>左右箱体后挡板支架一</v>
          </cell>
          <cell r="C11580" t="str">
            <v>/冷轧钢板/喷塑#3E3E3E深灰粗橘纹</v>
          </cell>
          <cell r="D11580" t="str">
            <v/>
          </cell>
          <cell r="E11580" t="str">
            <v>组</v>
          </cell>
          <cell r="F11580" t="str">
            <v>SZ-SEP18-180808-68</v>
          </cell>
          <cell r="G11580" t="str">
            <v>101</v>
          </cell>
          <cell r="H11580" t="str">
            <v>P</v>
          </cell>
        </row>
        <row r="11581">
          <cell r="A11581" t="str">
            <v>410502021300</v>
          </cell>
          <cell r="B11581" t="str">
            <v>同步带</v>
          </cell>
          <cell r="C11581" t="str">
            <v>400-S2M-15//</v>
          </cell>
          <cell r="D11581" t="str">
            <v/>
          </cell>
          <cell r="E11581" t="str">
            <v>根</v>
          </cell>
          <cell r="F11581" t="str">
            <v/>
          </cell>
          <cell r="G11581" t="str">
            <v>101</v>
          </cell>
          <cell r="H11581" t="str">
            <v>P</v>
          </cell>
        </row>
        <row r="11582">
          <cell r="A11582" t="str">
            <v>410301018400</v>
          </cell>
          <cell r="B11582" t="str">
            <v>装饰板</v>
          </cell>
          <cell r="C11582" t="str">
            <v>/茶色PVC/</v>
          </cell>
          <cell r="D11582" t="str">
            <v/>
          </cell>
          <cell r="E11582" t="str">
            <v>个</v>
          </cell>
          <cell r="F11582" t="str">
            <v>SZ-SEP18-180808-59</v>
          </cell>
          <cell r="G11582" t="str">
            <v>101</v>
          </cell>
          <cell r="H11582" t="str">
            <v>P</v>
          </cell>
        </row>
        <row r="11583">
          <cell r="A11583" t="str">
            <v>410301018300</v>
          </cell>
          <cell r="B11583" t="str">
            <v>喷头窗有机玻璃</v>
          </cell>
          <cell r="C11583" t="str">
            <v>/蓝色透明有机玻璃/</v>
          </cell>
          <cell r="D11583" t="str">
            <v/>
          </cell>
          <cell r="E11583" t="str">
            <v>个</v>
          </cell>
          <cell r="F11583" t="str">
            <v>SZ-SEP18-180808-10</v>
          </cell>
          <cell r="G11583" t="str">
            <v>101</v>
          </cell>
          <cell r="H11583" t="str">
            <v>P</v>
          </cell>
        </row>
        <row r="11584">
          <cell r="A11584" t="str">
            <v>410301018200</v>
          </cell>
          <cell r="B11584" t="str">
            <v>温控窗有机玻璃</v>
          </cell>
          <cell r="C11584" t="str">
            <v>/蓝色透明有机玻璃/</v>
          </cell>
          <cell r="D11584" t="str">
            <v/>
          </cell>
          <cell r="E11584" t="str">
            <v>个</v>
          </cell>
          <cell r="F11584" t="str">
            <v>SZ-SEP18-180808-09</v>
          </cell>
          <cell r="G11584" t="str">
            <v>101</v>
          </cell>
          <cell r="H11584" t="str">
            <v>P</v>
          </cell>
        </row>
        <row r="11585">
          <cell r="A11585" t="str">
            <v>410201265200</v>
          </cell>
          <cell r="B11585" t="str">
            <v>箱体中后挡板</v>
          </cell>
          <cell r="C11585" t="str">
            <v>/冷轧钢板/喷塑#3E3E3E深灰粗橘纹</v>
          </cell>
          <cell r="D11585" t="str">
            <v/>
          </cell>
          <cell r="E11585" t="str">
            <v>个</v>
          </cell>
          <cell r="F11585" t="str">
            <v>SZ-SEP18-180808-69</v>
          </cell>
          <cell r="G11585" t="str">
            <v>101</v>
          </cell>
          <cell r="H11585" t="str">
            <v>P</v>
          </cell>
        </row>
        <row r="11586">
          <cell r="A11586" t="str">
            <v>410201264900</v>
          </cell>
          <cell r="B11586" t="str">
            <v>电源安装板转接板</v>
          </cell>
          <cell r="C11586" t="str">
            <v>/镀锌钢板/</v>
          </cell>
          <cell r="D11586" t="str">
            <v/>
          </cell>
          <cell r="E11586" t="str">
            <v>个</v>
          </cell>
          <cell r="F11586" t="str">
            <v>SZ-SEP18-180808-77</v>
          </cell>
          <cell r="G11586" t="str">
            <v>101</v>
          </cell>
          <cell r="H11586" t="str">
            <v>P</v>
          </cell>
        </row>
        <row r="11587">
          <cell r="A11587" t="str">
            <v>410201265000</v>
          </cell>
          <cell r="B11587" t="str">
            <v>拖链支架</v>
          </cell>
          <cell r="C11587" t="str">
            <v>/不锈钢板/</v>
          </cell>
          <cell r="D11587" t="str">
            <v/>
          </cell>
          <cell r="E11587" t="str">
            <v>个</v>
          </cell>
          <cell r="F11587" t="str">
            <v>SZ-SEP18-180808-78</v>
          </cell>
          <cell r="G11587" t="str">
            <v>101</v>
          </cell>
          <cell r="H11587" t="str">
            <v>P</v>
          </cell>
        </row>
        <row r="11588">
          <cell r="A11588" t="str">
            <v>410201264800</v>
          </cell>
          <cell r="B11588" t="str">
            <v>温控板盖板</v>
          </cell>
          <cell r="C11588" t="str">
            <v>/冷轧钢板/喷塑#3E3E3E深灰粗橘纹</v>
          </cell>
          <cell r="D11588" t="str">
            <v/>
          </cell>
          <cell r="E11588" t="str">
            <v>个</v>
          </cell>
          <cell r="F11588" t="str">
            <v>SZ-SEP18-180808-76</v>
          </cell>
          <cell r="G11588" t="str">
            <v>101</v>
          </cell>
          <cell r="H11588" t="str">
            <v>P</v>
          </cell>
        </row>
        <row r="11589">
          <cell r="A11589" t="str">
            <v>410201264600</v>
          </cell>
          <cell r="B11589" t="str">
            <v>墨路安装板固定板</v>
          </cell>
          <cell r="C11589" t="str">
            <v>/镀锌钢板/</v>
          </cell>
          <cell r="D11589" t="str">
            <v/>
          </cell>
          <cell r="E11589" t="str">
            <v>组</v>
          </cell>
          <cell r="F11589" t="str">
            <v>SZ-SEP18-180808-74</v>
          </cell>
          <cell r="G11589" t="str">
            <v>101</v>
          </cell>
          <cell r="H11589" t="str">
            <v>P</v>
          </cell>
        </row>
        <row r="11590">
          <cell r="A11590" t="str">
            <v>410201264000</v>
          </cell>
          <cell r="B11590" t="str">
            <v>箱体后挡板</v>
          </cell>
          <cell r="C11590" t="str">
            <v>/冷轧钢板/喷塑#3E3E3E深灰粗橘纹</v>
          </cell>
          <cell r="D11590" t="str">
            <v/>
          </cell>
          <cell r="E11590" t="str">
            <v>个</v>
          </cell>
          <cell r="F11590" t="str">
            <v>SZ-SEP18-180808-67</v>
          </cell>
          <cell r="G11590" t="str">
            <v>101</v>
          </cell>
          <cell r="H11590" t="str">
            <v>P</v>
          </cell>
        </row>
        <row r="11591">
          <cell r="A11591" t="str">
            <v>410201264500</v>
          </cell>
          <cell r="B11591" t="str">
            <v>收料齿轮盖板</v>
          </cell>
          <cell r="C11591" t="str">
            <v>/冷轧钢板/喷塑#3E3E3E深灰粗橘纹</v>
          </cell>
          <cell r="D11591" t="str">
            <v/>
          </cell>
          <cell r="E11591" t="str">
            <v>组</v>
          </cell>
          <cell r="F11591" t="str">
            <v>SZ-SEP18-180808-73</v>
          </cell>
          <cell r="G11591" t="str">
            <v>101</v>
          </cell>
          <cell r="H11591" t="str">
            <v>P</v>
          </cell>
        </row>
        <row r="11592">
          <cell r="A11592" t="str">
            <v>410201264200</v>
          </cell>
          <cell r="B11592" t="str">
            <v>左箱体盖板一</v>
          </cell>
          <cell r="C11592" t="str">
            <v>/冷轧钢板/喷塑#3E3E3E深灰粗橘纹</v>
          </cell>
          <cell r="D11592" t="str">
            <v/>
          </cell>
          <cell r="E11592" t="str">
            <v>个</v>
          </cell>
          <cell r="F11592" t="str">
            <v>SZ-SEP18-180808-70</v>
          </cell>
          <cell r="G11592" t="str">
            <v>101</v>
          </cell>
          <cell r="H11592" t="str">
            <v>P</v>
          </cell>
        </row>
        <row r="11593">
          <cell r="A11593" t="str">
            <v>410201264400</v>
          </cell>
          <cell r="B11593" t="str">
            <v>收料齿轮罩三</v>
          </cell>
          <cell r="C11593" t="str">
            <v>/冷轧钢板/喷塑#3E3E3E深灰粗橘纹</v>
          </cell>
          <cell r="D11593" t="str">
            <v/>
          </cell>
          <cell r="E11593" t="str">
            <v>组</v>
          </cell>
          <cell r="F11593" t="str">
            <v>SZ-SEP18-180808-72</v>
          </cell>
          <cell r="G11593" t="str">
            <v>101</v>
          </cell>
          <cell r="H11593" t="str">
            <v>P</v>
          </cell>
        </row>
        <row r="11594">
          <cell r="A11594" t="str">
            <v>410201264300</v>
          </cell>
          <cell r="B11594" t="str">
            <v>齿轮保护罩二</v>
          </cell>
          <cell r="C11594" t="str">
            <v>/冷轧钢板/喷塑#3E3E3E深灰粗橘纹</v>
          </cell>
          <cell r="D11594" t="str">
            <v/>
          </cell>
          <cell r="E11594" t="str">
            <v>组</v>
          </cell>
          <cell r="F11594" t="str">
            <v>SZ-SEP18-180808-71</v>
          </cell>
          <cell r="G11594" t="str">
            <v>101</v>
          </cell>
          <cell r="H11594" t="str">
            <v>P</v>
          </cell>
        </row>
        <row r="11595">
          <cell r="A11595" t="str">
            <v>410201263900</v>
          </cell>
          <cell r="B11595" t="str">
            <v>左右箱体后挡板支架二</v>
          </cell>
          <cell r="C11595" t="str">
            <v>/冷轧钢板/喷塑#3E3E3E深灰粗橘纹</v>
          </cell>
          <cell r="D11595" t="str">
            <v/>
          </cell>
          <cell r="E11595" t="str">
            <v>组</v>
          </cell>
          <cell r="F11595" t="str">
            <v>SZ-SEP18-180808-66</v>
          </cell>
          <cell r="G11595" t="str">
            <v>101</v>
          </cell>
          <cell r="H11595" t="str">
            <v>P</v>
          </cell>
        </row>
        <row r="11596">
          <cell r="A11596" t="str">
            <v>410201263800</v>
          </cell>
          <cell r="B11596" t="str">
            <v>箱体侧板</v>
          </cell>
          <cell r="C11596" t="str">
            <v>/冷轧钢板/喷塑#3E3E3E深灰粗橘纹</v>
          </cell>
          <cell r="D11596" t="str">
            <v/>
          </cell>
          <cell r="E11596" t="str">
            <v>个</v>
          </cell>
          <cell r="F11596" t="str">
            <v>SZ-SEP18-180808-65</v>
          </cell>
          <cell r="G11596" t="str">
            <v>101</v>
          </cell>
          <cell r="H11596" t="str">
            <v>P</v>
          </cell>
        </row>
        <row r="11597">
          <cell r="A11597" t="str">
            <v>410201263700</v>
          </cell>
          <cell r="B11597" t="str">
            <v>左箱体前挡板支架二</v>
          </cell>
          <cell r="C11597" t="str">
            <v>/冷轧钢板/喷塑#3E3E3E深灰粗橘纹</v>
          </cell>
          <cell r="D11597" t="str">
            <v/>
          </cell>
          <cell r="E11597" t="str">
            <v>个</v>
          </cell>
          <cell r="F11597" t="str">
            <v>SZ-SEP18-180808-64</v>
          </cell>
          <cell r="G11597" t="str">
            <v>101</v>
          </cell>
          <cell r="H11597" t="str">
            <v>P</v>
          </cell>
        </row>
        <row r="11598">
          <cell r="A11598" t="str">
            <v>410201263000</v>
          </cell>
          <cell r="B11598" t="str">
            <v>下防撞片</v>
          </cell>
          <cell r="C11598" t="str">
            <v>/冷轧钢板/5R4\12红色粗橘纹</v>
          </cell>
          <cell r="D11598" t="str">
            <v/>
          </cell>
          <cell r="E11598" t="str">
            <v>个</v>
          </cell>
          <cell r="F11598" t="str">
            <v>SZ-SEP18-180808-49</v>
          </cell>
          <cell r="G11598" t="str">
            <v>101</v>
          </cell>
          <cell r="H11598" t="str">
            <v>P</v>
          </cell>
        </row>
        <row r="11599">
          <cell r="A11599" t="str">
            <v>410201263600</v>
          </cell>
          <cell r="B11599" t="str">
            <v>左右箱体上门</v>
          </cell>
          <cell r="C11599" t="str">
            <v>/冷轧钢板/喷塑#3E3E3E深灰粗橘纹</v>
          </cell>
          <cell r="D11599" t="str">
            <v/>
          </cell>
          <cell r="E11599" t="str">
            <v>组</v>
          </cell>
          <cell r="F11599" t="str">
            <v>SZ-SEP18-180808-63</v>
          </cell>
          <cell r="G11599" t="str">
            <v>101</v>
          </cell>
          <cell r="H11599" t="str">
            <v>P</v>
          </cell>
        </row>
        <row r="11600">
          <cell r="A11600" t="str">
            <v>410201262700</v>
          </cell>
          <cell r="B11600" t="str">
            <v>下收料支撑(变更)</v>
          </cell>
          <cell r="C11600" t="str">
            <v>/冷轧钢板/9315银灰色</v>
          </cell>
          <cell r="D11600" t="str">
            <v/>
          </cell>
          <cell r="E11600" t="str">
            <v>个</v>
          </cell>
          <cell r="F11600" t="str">
            <v>SZ-SEP18-180808-46</v>
          </cell>
          <cell r="G11600" t="str">
            <v>101</v>
          </cell>
          <cell r="H11600" t="str">
            <v>P</v>
          </cell>
        </row>
        <row r="11601">
          <cell r="A11601" t="str">
            <v>410201263500</v>
          </cell>
          <cell r="B11601" t="str">
            <v>左右装饰挡板(变更)</v>
          </cell>
          <cell r="C11601" t="str">
            <v>/冷轧钢板/喷塑#3E3E3E深灰粗橘纹</v>
          </cell>
          <cell r="D11601" t="str">
            <v/>
          </cell>
          <cell r="E11601" t="str">
            <v>组</v>
          </cell>
          <cell r="F11601" t="str">
            <v>SZ-SEP18-180808-62</v>
          </cell>
          <cell r="G11601" t="str">
            <v>101</v>
          </cell>
          <cell r="H11601" t="str">
            <v>P</v>
          </cell>
        </row>
        <row r="11602">
          <cell r="A11602" t="str">
            <v>410201262900</v>
          </cell>
          <cell r="B11602" t="str">
            <v>上防撞片</v>
          </cell>
          <cell r="C11602" t="str">
            <v>/冷轧钢板/喷塑#3E3E3E深灰粗橘纹</v>
          </cell>
          <cell r="D11602" t="str">
            <v/>
          </cell>
          <cell r="E11602" t="str">
            <v>个</v>
          </cell>
          <cell r="F11602" t="str">
            <v>SZ-SEP18-180808-48</v>
          </cell>
          <cell r="G11602" t="str">
            <v>101</v>
          </cell>
          <cell r="H11602" t="str">
            <v>P</v>
          </cell>
        </row>
        <row r="11603">
          <cell r="A11603" t="str">
            <v>410201263400</v>
          </cell>
          <cell r="B11603" t="str">
            <v>灯箱支架封板</v>
          </cell>
          <cell r="C11603" t="str">
            <v>/冷轧钢板/喷塑#3E3E3E深灰粗橘纹</v>
          </cell>
          <cell r="D11603" t="str">
            <v/>
          </cell>
          <cell r="E11603" t="str">
            <v>个</v>
          </cell>
          <cell r="F11603" t="str">
            <v>SZ-SEP18-180808-58</v>
          </cell>
          <cell r="G11603" t="str">
            <v>101</v>
          </cell>
          <cell r="H11603" t="str">
            <v>P</v>
          </cell>
        </row>
        <row r="11604">
          <cell r="A11604" t="str">
            <v>410201263300</v>
          </cell>
          <cell r="B11604" t="str">
            <v>灯箱左右支架</v>
          </cell>
          <cell r="C11604" t="str">
            <v>/冷轧钢板/喷塑#3E3E3E深灰粗橘纹</v>
          </cell>
          <cell r="D11604" t="str">
            <v/>
          </cell>
          <cell r="E11604" t="str">
            <v>组</v>
          </cell>
          <cell r="F11604" t="str">
            <v>SZ-SEP18-180808-57</v>
          </cell>
          <cell r="G11604" t="str">
            <v>101</v>
          </cell>
          <cell r="H11604" t="str">
            <v>P</v>
          </cell>
        </row>
        <row r="11605">
          <cell r="A11605" t="str">
            <v>410201263200</v>
          </cell>
          <cell r="B11605" t="str">
            <v>箱体支撑板</v>
          </cell>
          <cell r="C11605" t="str">
            <v>/镀锌钢板/</v>
          </cell>
          <cell r="D11605" t="str">
            <v/>
          </cell>
          <cell r="E11605" t="str">
            <v>个</v>
          </cell>
          <cell r="F11605" t="str">
            <v>SZ-SEP18-180808-52</v>
          </cell>
          <cell r="G11605" t="str">
            <v>101</v>
          </cell>
          <cell r="H11605" t="str">
            <v>P</v>
          </cell>
        </row>
        <row r="11606">
          <cell r="A11606" t="str">
            <v>410201263100</v>
          </cell>
          <cell r="B11606" t="str">
            <v>散喷箱前门</v>
          </cell>
          <cell r="C11606" t="str">
            <v>/冷轧钢板/喷塑#3E3E3E深灰粗橘纹</v>
          </cell>
          <cell r="D11606" t="str">
            <v/>
          </cell>
          <cell r="E11606" t="str">
            <v>个</v>
          </cell>
          <cell r="F11606" t="str">
            <v>SZ-SEP18-180808-51</v>
          </cell>
          <cell r="G11606" t="str">
            <v>101</v>
          </cell>
          <cell r="H11606" t="str">
            <v>P</v>
          </cell>
        </row>
        <row r="11607">
          <cell r="A11607" t="str">
            <v>410201262800</v>
          </cell>
          <cell r="B11607" t="str">
            <v>LED保护罩</v>
          </cell>
          <cell r="C11607" t="str">
            <v>/冷轧钢板/喷塑#3E3E3E深灰粗橘纹</v>
          </cell>
          <cell r="D11607" t="str">
            <v/>
          </cell>
          <cell r="E11607" t="str">
            <v>组</v>
          </cell>
          <cell r="F11607" t="str">
            <v>SZ-SEP18-180808-47</v>
          </cell>
          <cell r="G11607" t="str">
            <v>101</v>
          </cell>
          <cell r="H11607" t="str">
            <v>P</v>
          </cell>
        </row>
        <row r="11608">
          <cell r="A11608" t="str">
            <v>410201262300</v>
          </cell>
          <cell r="B11608" t="str">
            <v>主连杆</v>
          </cell>
          <cell r="C11608" t="str">
            <v>/冷轧钢板/喷塑#3E3E3E深灰粗橘纹</v>
          </cell>
          <cell r="D11608" t="str">
            <v/>
          </cell>
          <cell r="E11608" t="str">
            <v>个</v>
          </cell>
          <cell r="F11608" t="str">
            <v>SZ-SEP18-180808-42</v>
          </cell>
          <cell r="G11608" t="str">
            <v>101</v>
          </cell>
          <cell r="H11608" t="str">
            <v>P</v>
          </cell>
        </row>
        <row r="11609">
          <cell r="A11609" t="str">
            <v>410201262600</v>
          </cell>
          <cell r="B11609" t="str">
            <v>左箱体盖板二</v>
          </cell>
          <cell r="C11609" t="str">
            <v>/冷轧钢板/喷塑#3E3E3E深灰粗橘纹</v>
          </cell>
          <cell r="D11609" t="str">
            <v/>
          </cell>
          <cell r="E11609" t="str">
            <v>个</v>
          </cell>
          <cell r="F11609" t="str">
            <v>SZ-SEP18-180808-45</v>
          </cell>
          <cell r="G11609" t="str">
            <v>101</v>
          </cell>
          <cell r="H11609" t="str">
            <v>P</v>
          </cell>
        </row>
        <row r="11610">
          <cell r="A11610" t="str">
            <v>410201262200</v>
          </cell>
          <cell r="B11610" t="str">
            <v>前压杆</v>
          </cell>
          <cell r="C11610" t="str">
            <v>/冷轧钢板/喷塑#3E3E3E深灰粗橘纹</v>
          </cell>
          <cell r="D11610" t="str">
            <v/>
          </cell>
          <cell r="E11610" t="str">
            <v>个</v>
          </cell>
          <cell r="F11610" t="str">
            <v>SZ-SEP18-180808-41</v>
          </cell>
          <cell r="G11610" t="str">
            <v>101</v>
          </cell>
          <cell r="H11610" t="str">
            <v>P</v>
          </cell>
        </row>
        <row r="11611">
          <cell r="A11611" t="str">
            <v>410201262500</v>
          </cell>
          <cell r="B11611" t="str">
            <v>右箱体盖板</v>
          </cell>
          <cell r="C11611" t="str">
            <v>/冷轧钢板/喷塑#3E3E3E深灰粗橘纹</v>
          </cell>
          <cell r="D11611" t="str">
            <v/>
          </cell>
          <cell r="E11611" t="str">
            <v>个</v>
          </cell>
          <cell r="F11611" t="str">
            <v>SZ-SEP18-180808-44</v>
          </cell>
          <cell r="G11611" t="str">
            <v>101</v>
          </cell>
          <cell r="H11611" t="str">
            <v>P</v>
          </cell>
        </row>
        <row r="11612">
          <cell r="A11612" t="str">
            <v>410201262400</v>
          </cell>
          <cell r="B11612" t="str">
            <v>散喷箱(变更)</v>
          </cell>
          <cell r="C11612" t="str">
            <v>/冷轧钢板/黑色特氟龙</v>
          </cell>
          <cell r="D11612" t="str">
            <v/>
          </cell>
          <cell r="E11612" t="str">
            <v>个</v>
          </cell>
          <cell r="F11612" t="str">
            <v>SZ-SEP18-180808-43</v>
          </cell>
          <cell r="G11612" t="str">
            <v>101</v>
          </cell>
          <cell r="H11612" t="str">
            <v>P</v>
          </cell>
        </row>
        <row r="11613">
          <cell r="A11613" t="str">
            <v>410201262100</v>
          </cell>
          <cell r="B11613" t="str">
            <v>线槽盖板</v>
          </cell>
          <cell r="C11613" t="str">
            <v>/冷轧钢板/喷塑#3E3E3E深灰粗橘纹</v>
          </cell>
          <cell r="D11613" t="str">
            <v/>
          </cell>
          <cell r="E11613" t="str">
            <v>个</v>
          </cell>
          <cell r="F11613" t="str">
            <v>SZ-SEP18-180808-40</v>
          </cell>
          <cell r="G11613" t="str">
            <v>101</v>
          </cell>
          <cell r="H11613" t="str">
            <v>P</v>
          </cell>
        </row>
        <row r="11614">
          <cell r="A11614" t="str">
            <v>410201262000</v>
          </cell>
          <cell r="B11614" t="str">
            <v>强弱电走线槽</v>
          </cell>
          <cell r="C11614" t="str">
            <v>/冷轧钢板/喷塑#3E3E3E深灰粗橘纹</v>
          </cell>
          <cell r="D11614" t="str">
            <v/>
          </cell>
          <cell r="E11614" t="str">
            <v>个</v>
          </cell>
          <cell r="F11614" t="str">
            <v>SZ-SEP18-180808-39</v>
          </cell>
          <cell r="G11614" t="str">
            <v>101</v>
          </cell>
          <cell r="H11614" t="str">
            <v>P</v>
          </cell>
        </row>
        <row r="11615">
          <cell r="A11615" t="str">
            <v>410201261900</v>
          </cell>
          <cell r="B11615" t="str">
            <v>右箱体后门</v>
          </cell>
          <cell r="C11615" t="str">
            <v>/冷轧钢板/喷塑#3E3E3E深灰粗橘纹</v>
          </cell>
          <cell r="D11615" t="str">
            <v/>
          </cell>
          <cell r="E11615" t="str">
            <v>个</v>
          </cell>
          <cell r="F11615" t="str">
            <v>SZ-SEP18-180808-38</v>
          </cell>
          <cell r="G11615" t="str">
            <v>101</v>
          </cell>
          <cell r="H11615" t="str">
            <v>P</v>
          </cell>
        </row>
        <row r="11616">
          <cell r="A11616" t="str">
            <v>410201261800</v>
          </cell>
          <cell r="B11616" t="str">
            <v>右箱体前门</v>
          </cell>
          <cell r="C11616" t="str">
            <v>/冷轧钢板/10991米白粗橘纹</v>
          </cell>
          <cell r="D11616" t="str">
            <v/>
          </cell>
          <cell r="E11616" t="str">
            <v>个</v>
          </cell>
          <cell r="F11616" t="str">
            <v>SZ-SEP18-180808-37</v>
          </cell>
          <cell r="G11616" t="str">
            <v>101</v>
          </cell>
          <cell r="H11616" t="str">
            <v>P</v>
          </cell>
        </row>
        <row r="11617">
          <cell r="A11617" t="str">
            <v>410201261700</v>
          </cell>
          <cell r="B11617" t="str">
            <v>上支撑梁</v>
          </cell>
          <cell r="C11617" t="str">
            <v>/冷轧钢板/喷塑#3E3E3E深灰粗橘纹</v>
          </cell>
          <cell r="D11617" t="str">
            <v/>
          </cell>
          <cell r="E11617" t="str">
            <v>个</v>
          </cell>
          <cell r="F11617" t="str">
            <v>SZ-SEP18-180808-36</v>
          </cell>
          <cell r="G11617" t="str">
            <v>101</v>
          </cell>
          <cell r="H11617" t="str">
            <v>P</v>
          </cell>
        </row>
        <row r="11618">
          <cell r="A11618" t="str">
            <v>410201261500</v>
          </cell>
          <cell r="B11618" t="str">
            <v>右侧小门</v>
          </cell>
          <cell r="C11618" t="str">
            <v>/冷轧钢板/喷塑#3E3E3E深灰粗橘纹</v>
          </cell>
          <cell r="D11618" t="str">
            <v/>
          </cell>
          <cell r="E11618" t="str">
            <v>个</v>
          </cell>
          <cell r="F11618" t="str">
            <v>SZ-SEP18-180808-34</v>
          </cell>
          <cell r="G11618" t="str">
            <v>101</v>
          </cell>
          <cell r="H11618" t="str">
            <v>P</v>
          </cell>
        </row>
        <row r="11619">
          <cell r="A11619" t="str">
            <v>410201261600</v>
          </cell>
          <cell r="B11619" t="str">
            <v>右箱体板卡安装板</v>
          </cell>
          <cell r="C11619" t="str">
            <v>/镀锌钢板/</v>
          </cell>
          <cell r="D11619" t="str">
            <v/>
          </cell>
          <cell r="E11619" t="str">
            <v>个</v>
          </cell>
          <cell r="F11619" t="str">
            <v>SZ-SEP18-180808-35</v>
          </cell>
          <cell r="G11619" t="str">
            <v>101</v>
          </cell>
          <cell r="H11619" t="str">
            <v>P</v>
          </cell>
        </row>
        <row r="11620">
          <cell r="A11620" t="str">
            <v>410201261400</v>
          </cell>
          <cell r="B11620" t="str">
            <v>电源安装板</v>
          </cell>
          <cell r="C11620" t="str">
            <v>/镀锌钢板/</v>
          </cell>
          <cell r="D11620" t="str">
            <v/>
          </cell>
          <cell r="E11620" t="str">
            <v>个</v>
          </cell>
          <cell r="F11620" t="str">
            <v>SZ-SEP18-180808-33</v>
          </cell>
          <cell r="G11620" t="str">
            <v>101</v>
          </cell>
          <cell r="H11620" t="str">
            <v>P</v>
          </cell>
        </row>
        <row r="11621">
          <cell r="A11621" t="str">
            <v>410201261300</v>
          </cell>
          <cell r="B11621" t="str">
            <v>左箱体后门</v>
          </cell>
          <cell r="C11621" t="str">
            <v>/冷轧钢板/喷塑#3E3E3E深灰粗橘纹</v>
          </cell>
          <cell r="D11621" t="str">
            <v/>
          </cell>
          <cell r="E11621" t="str">
            <v>个</v>
          </cell>
          <cell r="F11621" t="str">
            <v>SZ-SEP18-180808-32</v>
          </cell>
          <cell r="G11621" t="str">
            <v>101</v>
          </cell>
          <cell r="H11621" t="str">
            <v>P</v>
          </cell>
        </row>
        <row r="11622">
          <cell r="A11622" t="str">
            <v>410201260800</v>
          </cell>
          <cell r="B11622" t="str">
            <v>右箱体框架</v>
          </cell>
          <cell r="C11622" t="str">
            <v>/冷轧钢板/喷塑#3E3E3E深灰粗橘纹</v>
          </cell>
          <cell r="D11622" t="str">
            <v/>
          </cell>
          <cell r="E11622" t="str">
            <v>个</v>
          </cell>
          <cell r="F11622" t="str">
            <v>SZ-SEP18-180808-26</v>
          </cell>
          <cell r="G11622" t="str">
            <v>101</v>
          </cell>
          <cell r="H11622" t="str">
            <v>P</v>
          </cell>
        </row>
        <row r="11623">
          <cell r="A11623" t="str">
            <v>410201261200</v>
          </cell>
          <cell r="B11623" t="str">
            <v>左箱体前门</v>
          </cell>
          <cell r="C11623" t="str">
            <v>/冷轧钢板/10991米白粗橘纹</v>
          </cell>
          <cell r="D11623" t="str">
            <v/>
          </cell>
          <cell r="E11623" t="str">
            <v>个</v>
          </cell>
          <cell r="F11623" t="str">
            <v>SZ-SEP18-180808-31</v>
          </cell>
          <cell r="G11623" t="str">
            <v>101</v>
          </cell>
          <cell r="H11623" t="str">
            <v>P</v>
          </cell>
        </row>
        <row r="11624">
          <cell r="A11624" t="str">
            <v>410201260700</v>
          </cell>
          <cell r="B11624" t="str">
            <v>左箱体框架</v>
          </cell>
          <cell r="C11624" t="str">
            <v>/冷轧钢板/喷塑#3E3E3E深灰粗橘纹</v>
          </cell>
          <cell r="D11624" t="str">
            <v/>
          </cell>
          <cell r="E11624" t="str">
            <v>个</v>
          </cell>
          <cell r="F11624" t="str">
            <v>SZ-SEP18-180808-25</v>
          </cell>
          <cell r="G11624" t="str">
            <v>101</v>
          </cell>
          <cell r="H11624" t="str">
            <v>P</v>
          </cell>
        </row>
        <row r="11625">
          <cell r="A11625" t="str">
            <v>410201261100</v>
          </cell>
          <cell r="B11625" t="str">
            <v>左箱体墨路安装板</v>
          </cell>
          <cell r="C11625" t="str">
            <v>/镀锌钢板/</v>
          </cell>
          <cell r="D11625" t="str">
            <v/>
          </cell>
          <cell r="E11625" t="str">
            <v>个</v>
          </cell>
          <cell r="F11625" t="str">
            <v>SZ-SEP18-180808-30</v>
          </cell>
          <cell r="G11625" t="str">
            <v>101</v>
          </cell>
          <cell r="H11625" t="str">
            <v>P</v>
          </cell>
        </row>
        <row r="11626">
          <cell r="A11626" t="str">
            <v>410201260200</v>
          </cell>
          <cell r="B11626" t="str">
            <v>板卡固定板</v>
          </cell>
          <cell r="C11626" t="str">
            <v>/铝板/喷塑#3E3E3E深灰粗橘纹</v>
          </cell>
          <cell r="D11626" t="str">
            <v/>
          </cell>
          <cell r="E11626" t="str">
            <v>个</v>
          </cell>
          <cell r="F11626" t="str">
            <v>SZ-SEP18-180808-17</v>
          </cell>
          <cell r="G11626" t="str">
            <v>101</v>
          </cell>
          <cell r="H11626" t="str">
            <v>P</v>
          </cell>
        </row>
        <row r="11627">
          <cell r="A11627" t="str">
            <v>410201261000</v>
          </cell>
          <cell r="B11627" t="str">
            <v>墨盒框(变更)</v>
          </cell>
          <cell r="C11627" t="str">
            <v>/冷轧钢板/喷塑#3E3E3E深灰粗橘纹</v>
          </cell>
          <cell r="D11627" t="str">
            <v/>
          </cell>
          <cell r="E11627" t="str">
            <v>个</v>
          </cell>
          <cell r="F11627" t="str">
            <v>SZ-SEP18-180808-29</v>
          </cell>
          <cell r="G11627" t="str">
            <v>101</v>
          </cell>
          <cell r="H11627" t="str">
            <v>P</v>
          </cell>
        </row>
        <row r="11628">
          <cell r="A11628" t="str">
            <v>410201260900</v>
          </cell>
          <cell r="B11628" t="str">
            <v>散喷箱安装板(变更)</v>
          </cell>
          <cell r="C11628" t="str">
            <v>/冷轧钢板/喷塑#3E3E3E深灰粗橘纹</v>
          </cell>
          <cell r="D11628" t="str">
            <v/>
          </cell>
          <cell r="E11628" t="str">
            <v>个</v>
          </cell>
          <cell r="F11628" t="str">
            <v>SZ-SEP18-180808-27</v>
          </cell>
          <cell r="G11628" t="str">
            <v>101</v>
          </cell>
          <cell r="H11628" t="str">
            <v>P</v>
          </cell>
        </row>
        <row r="11629">
          <cell r="A11629" t="str">
            <v>410201260600</v>
          </cell>
          <cell r="B11629" t="str">
            <v>保湿组件支架</v>
          </cell>
          <cell r="C11629" t="str">
            <v>/冷轧钢板/喷塑#3E3E3E深灰粗橘纹</v>
          </cell>
          <cell r="D11629" t="str">
            <v/>
          </cell>
          <cell r="E11629" t="str">
            <v>个</v>
          </cell>
          <cell r="F11629" t="str">
            <v>SZ-SEP18-180808-24</v>
          </cell>
          <cell r="G11629" t="str">
            <v>101</v>
          </cell>
          <cell r="H11629" t="str">
            <v>P</v>
          </cell>
        </row>
        <row r="11630">
          <cell r="A11630" t="str">
            <v>410201260400</v>
          </cell>
          <cell r="B11630" t="str">
            <v>保湿定位支架</v>
          </cell>
          <cell r="C11630" t="str">
            <v>/镀锌钢板/</v>
          </cell>
          <cell r="D11630" t="str">
            <v/>
          </cell>
          <cell r="E11630" t="str">
            <v>个</v>
          </cell>
          <cell r="F11630" t="str">
            <v>SZ-SEP18-180808-19</v>
          </cell>
          <cell r="G11630" t="str">
            <v>101</v>
          </cell>
          <cell r="H11630" t="str">
            <v>P</v>
          </cell>
        </row>
        <row r="11631">
          <cell r="A11631" t="str">
            <v>410201260500</v>
          </cell>
          <cell r="B11631" t="str">
            <v>拖链托架</v>
          </cell>
          <cell r="C11631" t="str">
            <v>/冷轧钢板/喷塑#3E3E3E深灰粗橘纹</v>
          </cell>
          <cell r="D11631" t="str">
            <v/>
          </cell>
          <cell r="E11631" t="str">
            <v>个</v>
          </cell>
          <cell r="F11631" t="str">
            <v>SZ-SEP18-180808-21</v>
          </cell>
          <cell r="G11631" t="str">
            <v>101</v>
          </cell>
          <cell r="H11631" t="str">
            <v>P</v>
          </cell>
        </row>
        <row r="11632">
          <cell r="A11632" t="str">
            <v>410201260300</v>
          </cell>
          <cell r="B11632" t="str">
            <v>K系统电器箱上盖</v>
          </cell>
          <cell r="C11632" t="str">
            <v>/冷轧钢板/喷塑#3E3E3E深灰粗橘纹</v>
          </cell>
          <cell r="D11632" t="str">
            <v/>
          </cell>
          <cell r="E11632" t="str">
            <v>个</v>
          </cell>
          <cell r="F11632" t="str">
            <v>SZ-SEP18-180808-18</v>
          </cell>
          <cell r="G11632" t="str">
            <v>101</v>
          </cell>
          <cell r="H11632" t="str">
            <v>P</v>
          </cell>
        </row>
        <row r="11633">
          <cell r="A11633" t="str">
            <v>410201260100</v>
          </cell>
          <cell r="B11633" t="str">
            <v>小车右端感应片</v>
          </cell>
          <cell r="C11633" t="str">
            <v>/冷轧钢板/黑色平光</v>
          </cell>
          <cell r="D11633" t="str">
            <v/>
          </cell>
          <cell r="E11633" t="str">
            <v>个</v>
          </cell>
          <cell r="F11633" t="str">
            <v>SZ-SEP18-180808-16</v>
          </cell>
          <cell r="G11633" t="str">
            <v>101</v>
          </cell>
          <cell r="H11633" t="str">
            <v>P</v>
          </cell>
        </row>
        <row r="11634">
          <cell r="A11634" t="str">
            <v>410201259900</v>
          </cell>
          <cell r="B11634" t="str">
            <v>小车附件一</v>
          </cell>
          <cell r="C11634" t="str">
            <v>/冷轧钢板/喷塑#3E3E3E深灰粗橘纹</v>
          </cell>
          <cell r="D11634" t="str">
            <v/>
          </cell>
          <cell r="E11634" t="str">
            <v>个</v>
          </cell>
          <cell r="F11634" t="str">
            <v>SZ-SEP18-180808-12</v>
          </cell>
          <cell r="G11634" t="str">
            <v>101</v>
          </cell>
          <cell r="H11634" t="str">
            <v>P</v>
          </cell>
        </row>
        <row r="11635">
          <cell r="A11635" t="str">
            <v>410201260000</v>
          </cell>
          <cell r="B11635" t="str">
            <v>左箱体挡板</v>
          </cell>
          <cell r="C11635" t="str">
            <v>/冷轧钢板/喷塑#3E3E3E深灰粗橘纹</v>
          </cell>
          <cell r="D11635" t="str">
            <v/>
          </cell>
          <cell r="E11635" t="str">
            <v>个</v>
          </cell>
          <cell r="F11635" t="str">
            <v>SZ-SEP18-180808-14</v>
          </cell>
          <cell r="G11635" t="str">
            <v>101</v>
          </cell>
          <cell r="H11635" t="str">
            <v>P</v>
          </cell>
        </row>
        <row r="11636">
          <cell r="A11636" t="str">
            <v>410201259800</v>
          </cell>
          <cell r="B11636" t="str">
            <v>小车附件四</v>
          </cell>
          <cell r="C11636" t="str">
            <v>/铝板/喷塑#3E3E3E深灰粗橘纹</v>
          </cell>
          <cell r="D11636" t="str">
            <v/>
          </cell>
          <cell r="E11636" t="str">
            <v>个</v>
          </cell>
          <cell r="F11636" t="str">
            <v>SZ-SEP18-180808-11</v>
          </cell>
          <cell r="G11636" t="str">
            <v>101</v>
          </cell>
          <cell r="H11636" t="str">
            <v>P</v>
          </cell>
        </row>
        <row r="11637">
          <cell r="A11637" t="str">
            <v>410201259700</v>
          </cell>
          <cell r="B11637" t="str">
            <v>小车前门</v>
          </cell>
          <cell r="C11637" t="str">
            <v>/冷轧钢板/喷塑#3E3E3E深灰粗橘纹</v>
          </cell>
          <cell r="D11637" t="str">
            <v/>
          </cell>
          <cell r="E11637" t="str">
            <v>个</v>
          </cell>
          <cell r="F11637" t="str">
            <v>SZ-SEP18-180808-08</v>
          </cell>
          <cell r="G11637" t="str">
            <v>101</v>
          </cell>
          <cell r="H11637" t="str">
            <v>P</v>
          </cell>
        </row>
        <row r="11638">
          <cell r="A11638" t="str">
            <v>410101226301</v>
          </cell>
          <cell r="B11638" t="str">
            <v>上横梁右端固定座</v>
          </cell>
          <cell r="C11638" t="str">
            <v>/6061/本色阳极氧化</v>
          </cell>
          <cell r="D11638" t="str">
            <v/>
          </cell>
          <cell r="E11638" t="str">
            <v>个</v>
          </cell>
          <cell r="F11638" t="str">
            <v>XZ1622-01000006</v>
          </cell>
          <cell r="G11638" t="str">
            <v>101</v>
          </cell>
          <cell r="H11638" t="str">
            <v>P</v>
          </cell>
        </row>
        <row r="11639">
          <cell r="A11639" t="str">
            <v>410201259600</v>
          </cell>
          <cell r="B11639" t="str">
            <v>小车上盖</v>
          </cell>
          <cell r="C11639" t="str">
            <v>/冷轧钢板/喷塑#3E3E3E深灰粗橘纹</v>
          </cell>
          <cell r="D11639" t="str">
            <v/>
          </cell>
          <cell r="E11639" t="str">
            <v>个</v>
          </cell>
          <cell r="F11639" t="str">
            <v>SZ-SEP18-180808-07</v>
          </cell>
          <cell r="G11639" t="str">
            <v>101</v>
          </cell>
          <cell r="H11639" t="str">
            <v>P</v>
          </cell>
        </row>
        <row r="11640">
          <cell r="A11640" t="str">
            <v>410101225100</v>
          </cell>
          <cell r="B11640" t="str">
            <v>上横梁</v>
          </cell>
          <cell r="C11640" t="str">
            <v>/6061/本色阳极氧化</v>
          </cell>
          <cell r="D11640" t="str">
            <v/>
          </cell>
          <cell r="E11640" t="str">
            <v>个</v>
          </cell>
          <cell r="F11640" t="str">
            <v>SZ-SEP18-180808-20</v>
          </cell>
          <cell r="G11640" t="str">
            <v>101</v>
          </cell>
          <cell r="H11640" t="str">
            <v>P</v>
          </cell>
        </row>
        <row r="11641">
          <cell r="A11641" t="str">
            <v>410201259500</v>
          </cell>
          <cell r="B11641" t="str">
            <v>二级墨瓶安装支架</v>
          </cell>
          <cell r="C11641" t="str">
            <v>/冷轧钢板/喷塑#3E3E3E深灰粗橘纹</v>
          </cell>
          <cell r="D11641" t="str">
            <v/>
          </cell>
          <cell r="E11641" t="str">
            <v>个</v>
          </cell>
          <cell r="F11641" t="str">
            <v>SZ-SEP18-180808-04</v>
          </cell>
          <cell r="G11641" t="str">
            <v>101</v>
          </cell>
          <cell r="H11641" t="str">
            <v>P</v>
          </cell>
        </row>
        <row r="11642">
          <cell r="A11642" t="str">
            <v>410102009000</v>
          </cell>
          <cell r="B11642" t="str">
            <v>上横梁</v>
          </cell>
          <cell r="C11642" t="str">
            <v>/6061/本色阳极氧化</v>
          </cell>
          <cell r="D11642" t="str">
            <v>委外</v>
          </cell>
          <cell r="E11642" t="str">
            <v>个</v>
          </cell>
          <cell r="F11642" t="str">
            <v>SZ-SEP18-180808-20</v>
          </cell>
          <cell r="G11642" t="str">
            <v>101</v>
          </cell>
          <cell r="H11642" t="str">
            <v>S</v>
          </cell>
        </row>
        <row r="11643">
          <cell r="A11643" t="str">
            <v>410101226201</v>
          </cell>
          <cell r="B11643" t="str">
            <v>两级宽同步带轮</v>
          </cell>
          <cell r="C11643" t="str">
            <v>/6061/硬质阳极氧化</v>
          </cell>
          <cell r="D11643" t="str">
            <v/>
          </cell>
          <cell r="E11643" t="str">
            <v>个</v>
          </cell>
          <cell r="F11643" t="str">
            <v>XZ1622-02030006</v>
          </cell>
          <cell r="G11643" t="str">
            <v>101</v>
          </cell>
          <cell r="H11643" t="str">
            <v>P</v>
          </cell>
        </row>
        <row r="11644">
          <cell r="A11644" t="str">
            <v>410101225800</v>
          </cell>
          <cell r="B11644" t="str">
            <v>装饰板前固定架</v>
          </cell>
          <cell r="C11644" t="str">
            <v>/6061/黑色阳极氧化</v>
          </cell>
          <cell r="D11644" t="str">
            <v/>
          </cell>
          <cell r="E11644" t="str">
            <v>个</v>
          </cell>
          <cell r="F11644" t="str">
            <v>SZ-SEP18-180808-60</v>
          </cell>
          <cell r="G11644" t="str">
            <v>101</v>
          </cell>
          <cell r="H11644" t="str">
            <v>P</v>
          </cell>
        </row>
        <row r="11645">
          <cell r="A11645" t="str">
            <v>410101226100</v>
          </cell>
          <cell r="B11645" t="str">
            <v>上横梁右固定座</v>
          </cell>
          <cell r="C11645" t="str">
            <v>/45/镀白锌</v>
          </cell>
          <cell r="D11645" t="str">
            <v/>
          </cell>
          <cell r="E11645" t="str">
            <v>个</v>
          </cell>
          <cell r="F11645" t="str">
            <v>SZ-SEP18-180808-80</v>
          </cell>
          <cell r="G11645" t="str">
            <v>101</v>
          </cell>
          <cell r="H11645" t="str">
            <v>P</v>
          </cell>
        </row>
        <row r="11646">
          <cell r="A11646" t="str">
            <v>410101225700</v>
          </cell>
          <cell r="B11646" t="str">
            <v>LED固定架</v>
          </cell>
          <cell r="C11646" t="str">
            <v>/6061/粗黑砂氧化</v>
          </cell>
          <cell r="D11646" t="str">
            <v/>
          </cell>
          <cell r="E11646" t="str">
            <v>组</v>
          </cell>
          <cell r="F11646" t="str">
            <v>SZ-SEP18-180808-56</v>
          </cell>
          <cell r="G11646" t="str">
            <v>101</v>
          </cell>
          <cell r="H11646" t="str">
            <v>P</v>
          </cell>
        </row>
        <row r="11647">
          <cell r="A11647" t="str">
            <v>410101226000</v>
          </cell>
          <cell r="B11647" t="str">
            <v>上横梁左固定座</v>
          </cell>
          <cell r="C11647" t="str">
            <v>/45/镀白锌</v>
          </cell>
          <cell r="D11647" t="str">
            <v/>
          </cell>
          <cell r="E11647" t="str">
            <v>个</v>
          </cell>
          <cell r="F11647" t="str">
            <v>SZ-SEP18-180808-79</v>
          </cell>
          <cell r="G11647" t="str">
            <v>101</v>
          </cell>
          <cell r="H11647" t="str">
            <v>P</v>
          </cell>
        </row>
        <row r="11648">
          <cell r="A11648" t="str">
            <v>410101225500</v>
          </cell>
          <cell r="B11648" t="str">
            <v>小车转接架</v>
          </cell>
          <cell r="C11648" t="str">
            <v>/6061/粗黑砂氧化</v>
          </cell>
          <cell r="D11648" t="str">
            <v/>
          </cell>
          <cell r="E11648" t="str">
            <v>组</v>
          </cell>
          <cell r="F11648" t="str">
            <v>SZ-SEP18-180808-54</v>
          </cell>
          <cell r="G11648" t="str">
            <v>101</v>
          </cell>
          <cell r="H11648" t="str">
            <v>P</v>
          </cell>
        </row>
        <row r="11649">
          <cell r="A11649" t="str">
            <v>410101225900</v>
          </cell>
          <cell r="B11649" t="str">
            <v>装饰板后支架</v>
          </cell>
          <cell r="C11649" t="str">
            <v>/6061/黑色阳极氧化</v>
          </cell>
          <cell r="D11649" t="str">
            <v/>
          </cell>
          <cell r="E11649" t="str">
            <v>个</v>
          </cell>
          <cell r="F11649" t="str">
            <v>SZ-SEP18-180808-61</v>
          </cell>
          <cell r="G11649" t="str">
            <v>101</v>
          </cell>
          <cell r="H11649" t="str">
            <v>P</v>
          </cell>
        </row>
        <row r="11650">
          <cell r="A11650" t="str">
            <v>410101225600</v>
          </cell>
          <cell r="B11650" t="str">
            <v>小车固定架</v>
          </cell>
          <cell r="C11650" t="str">
            <v>/6061/粗黑砂氧化</v>
          </cell>
          <cell r="D11650" t="str">
            <v/>
          </cell>
          <cell r="E11650" t="str">
            <v>个</v>
          </cell>
          <cell r="F11650" t="str">
            <v>SZ-SEP18-180808-55</v>
          </cell>
          <cell r="G11650" t="str">
            <v>101</v>
          </cell>
          <cell r="H11650" t="str">
            <v>P</v>
          </cell>
        </row>
        <row r="11651">
          <cell r="A11651" t="str">
            <v>410101225400</v>
          </cell>
          <cell r="B11651" t="str">
            <v>平衡杆</v>
          </cell>
          <cell r="C11651" t="str">
            <v>/不锈钢管+40Cr/</v>
          </cell>
          <cell r="D11651" t="str">
            <v/>
          </cell>
          <cell r="E11651" t="str">
            <v>个</v>
          </cell>
          <cell r="F11651" t="str">
            <v>SZ-SEP18-180808-53</v>
          </cell>
          <cell r="G11651" t="str">
            <v>101</v>
          </cell>
          <cell r="H11651" t="str">
            <v>P</v>
          </cell>
        </row>
        <row r="11652">
          <cell r="A11652" t="str">
            <v>410101225300</v>
          </cell>
          <cell r="B11652" t="str">
            <v>摆动轴</v>
          </cell>
          <cell r="C11652" t="str">
            <v>/40Cr/</v>
          </cell>
          <cell r="D11652" t="str">
            <v/>
          </cell>
          <cell r="E11652" t="str">
            <v>个</v>
          </cell>
          <cell r="F11652" t="str">
            <v>SZ-SEP18-180808-50</v>
          </cell>
          <cell r="G11652" t="str">
            <v>101</v>
          </cell>
          <cell r="H11652" t="str">
            <v>P</v>
          </cell>
        </row>
        <row r="11653">
          <cell r="A11653" t="str">
            <v>410101225200</v>
          </cell>
          <cell r="B11653" t="str">
            <v>马达同步带轮</v>
          </cell>
          <cell r="C11653" t="str">
            <v>/6061/本色阳极氧化</v>
          </cell>
          <cell r="D11653" t="str">
            <v/>
          </cell>
          <cell r="E11653" t="str">
            <v>个</v>
          </cell>
          <cell r="F11653" t="str">
            <v>SZ-SEP18-180808-23</v>
          </cell>
          <cell r="G11653" t="str">
            <v>101</v>
          </cell>
          <cell r="H11653" t="str">
            <v>P</v>
          </cell>
        </row>
        <row r="11654">
          <cell r="A11654" t="str">
            <v>410101224900</v>
          </cell>
          <cell r="B11654" t="str">
            <v>保湿托盘</v>
          </cell>
          <cell r="C11654" t="str">
            <v>/6061/黑色阳极氧化</v>
          </cell>
          <cell r="D11654" t="str">
            <v/>
          </cell>
          <cell r="E11654" t="str">
            <v>个</v>
          </cell>
          <cell r="F11654" t="str">
            <v>SZ-SEP18-180808-13</v>
          </cell>
          <cell r="G11654" t="str">
            <v>101</v>
          </cell>
          <cell r="H11654" t="str">
            <v>P</v>
          </cell>
        </row>
        <row r="11655">
          <cell r="A11655" t="str">
            <v>410101225000</v>
          </cell>
          <cell r="B11655" t="str">
            <v>主梁结合件</v>
          </cell>
          <cell r="C11655" t="str">
            <v>/6061+Q235/</v>
          </cell>
          <cell r="D11655" t="str">
            <v/>
          </cell>
          <cell r="E11655" t="str">
            <v>个</v>
          </cell>
          <cell r="F11655" t="str">
            <v>SZ-SEP18-180808-15</v>
          </cell>
          <cell r="G11655" t="str">
            <v>101</v>
          </cell>
          <cell r="H11655" t="str">
            <v>P</v>
          </cell>
        </row>
        <row r="11656">
          <cell r="A11656" t="str">
            <v>410101224600</v>
          </cell>
          <cell r="B11656" t="str">
            <v>底板左右支架</v>
          </cell>
          <cell r="C11656" t="str">
            <v>/6061/黑色阳极氧化</v>
          </cell>
          <cell r="D11656" t="str">
            <v/>
          </cell>
          <cell r="E11656" t="str">
            <v>组</v>
          </cell>
          <cell r="F11656" t="str">
            <v>SZ-SEP18-180808-03</v>
          </cell>
          <cell r="G11656" t="str">
            <v>101</v>
          </cell>
          <cell r="H11656" t="str">
            <v>P</v>
          </cell>
        </row>
        <row r="11657">
          <cell r="A11657" t="str">
            <v>410101224800</v>
          </cell>
          <cell r="B11657" t="str">
            <v>小车背板</v>
          </cell>
          <cell r="C11657" t="str">
            <v>/6061/黑色阳极氧化</v>
          </cell>
          <cell r="D11657" t="str">
            <v/>
          </cell>
          <cell r="E11657" t="str">
            <v>个</v>
          </cell>
          <cell r="F11657" t="str">
            <v>SZ-SEP18-180808-06</v>
          </cell>
          <cell r="G11657" t="str">
            <v>101</v>
          </cell>
          <cell r="H11657" t="str">
            <v>P</v>
          </cell>
        </row>
        <row r="11658">
          <cell r="A11658" t="str">
            <v>410502021400</v>
          </cell>
          <cell r="B11658" t="str">
            <v>端子排铝轨</v>
          </cell>
          <cell r="C11658" t="str">
            <v>(MISUMI)DRAL-1100-1000//</v>
          </cell>
          <cell r="D11658" t="str">
            <v>1米/个</v>
          </cell>
          <cell r="E11658" t="str">
            <v>个</v>
          </cell>
          <cell r="F11658" t="str">
            <v/>
          </cell>
          <cell r="G11658" t="str">
            <v>HK101</v>
          </cell>
          <cell r="H11658" t="str">
            <v>P</v>
          </cell>
        </row>
        <row r="11659">
          <cell r="A11659" t="str">
            <v>410101224700</v>
          </cell>
          <cell r="B11659" t="str">
            <v>小车前板</v>
          </cell>
          <cell r="C11659" t="str">
            <v>/6061/黑色阳极氧化</v>
          </cell>
          <cell r="D11659" t="str">
            <v/>
          </cell>
          <cell r="E11659" t="str">
            <v>个</v>
          </cell>
          <cell r="F11659" t="str">
            <v>SZ-SEP18-180808-05</v>
          </cell>
          <cell r="G11659" t="str">
            <v>101</v>
          </cell>
          <cell r="H11659" t="str">
            <v>P</v>
          </cell>
        </row>
        <row r="11660">
          <cell r="A11660" t="str">
            <v>420505009700</v>
          </cell>
          <cell r="B11660" t="str">
            <v>双灯水冷LED-UV灯</v>
          </cell>
          <cell r="C11660" t="str">
            <v>240mm*20mm//</v>
          </cell>
          <cell r="D11660" t="str">
            <v/>
          </cell>
          <cell r="E11660" t="str">
            <v>套</v>
          </cell>
          <cell r="F11660" t="str">
            <v/>
          </cell>
          <cell r="G11660" t="str">
            <v>101</v>
          </cell>
          <cell r="H11660" t="str">
            <v>P</v>
          </cell>
        </row>
        <row r="11661">
          <cell r="A11661" t="str">
            <v>410101233300</v>
          </cell>
          <cell r="B11661" t="str">
            <v>纸卷定位套(变更)</v>
          </cell>
          <cell r="C11661" t="str">
            <v>/黑色POM/</v>
          </cell>
          <cell r="D11661" t="str">
            <v/>
          </cell>
          <cell r="E11661" t="str">
            <v>个</v>
          </cell>
          <cell r="F11661" t="str">
            <v>K5S50-01090202</v>
          </cell>
          <cell r="G11661" t="str">
            <v>101</v>
          </cell>
          <cell r="H11661" t="str">
            <v>P</v>
          </cell>
        </row>
        <row r="11662">
          <cell r="A11662" t="str">
            <v>410101233400</v>
          </cell>
          <cell r="B11662" t="str">
            <v>支撑架</v>
          </cell>
          <cell r="C11662" t="str">
            <v>/Q235A/</v>
          </cell>
          <cell r="D11662" t="str">
            <v/>
          </cell>
          <cell r="E11662" t="str">
            <v>个</v>
          </cell>
          <cell r="F11662" t="str">
            <v>K5S50-01080102</v>
          </cell>
          <cell r="G11662" t="str">
            <v>101</v>
          </cell>
          <cell r="H11662" t="str">
            <v>P</v>
          </cell>
        </row>
        <row r="11663">
          <cell r="A11663" t="str">
            <v>410101218900</v>
          </cell>
          <cell r="B11663" t="str">
            <v>上横梁固定座检测工装</v>
          </cell>
          <cell r="C11663" t="str">
            <v>/45#/</v>
          </cell>
          <cell r="D11663" t="str">
            <v/>
          </cell>
          <cell r="E11663" t="str">
            <v>个</v>
          </cell>
          <cell r="F11663" t="str">
            <v>SZ-E5113-20180817-01</v>
          </cell>
          <cell r="G11663" t="str">
            <v>101</v>
          </cell>
          <cell r="H11663" t="str">
            <v>P</v>
          </cell>
        </row>
        <row r="11664">
          <cell r="A11664" t="str">
            <v>151816001</v>
          </cell>
          <cell r="B11664" t="str">
            <v>1.8米/1024I 6pl/16头/导带印花机/国内/YS/印花</v>
          </cell>
          <cell r="C11664" t="str">
            <v>黑蓝/整体//</v>
          </cell>
          <cell r="D11664" t="str">
            <v/>
          </cell>
          <cell r="E11664" t="str">
            <v>台</v>
          </cell>
          <cell r="F11664" t="str">
            <v/>
          </cell>
          <cell r="G11664" t="str">
            <v>HK1101</v>
          </cell>
          <cell r="H11664" t="str">
            <v>M</v>
          </cell>
        </row>
        <row r="11665">
          <cell r="A11665" t="str">
            <v>410101213300</v>
          </cell>
          <cell r="B11665" t="str">
            <v>横梁升降连接板，右</v>
          </cell>
          <cell r="C11665" t="str">
            <v>/Q235-A/黑色细砂纹</v>
          </cell>
          <cell r="D11665" t="str">
            <v/>
          </cell>
          <cell r="E11665" t="str">
            <v>个</v>
          </cell>
          <cell r="F11665" t="str">
            <v>DM8-37020002</v>
          </cell>
          <cell r="G11665" t="str">
            <v>HK101</v>
          </cell>
          <cell r="H11665" t="str">
            <v>P</v>
          </cell>
        </row>
        <row r="11666">
          <cell r="A11666" t="str">
            <v>410101213400</v>
          </cell>
          <cell r="B11666" t="str">
            <v>大蜗杆，电机侧</v>
          </cell>
          <cell r="C11666" t="str">
            <v>/45#/发黑</v>
          </cell>
          <cell r="D11666" t="str">
            <v/>
          </cell>
          <cell r="E11666" t="str">
            <v>个</v>
          </cell>
          <cell r="F11666" t="str">
            <v>KM36-N71</v>
          </cell>
          <cell r="G11666" t="str">
            <v>HK101</v>
          </cell>
          <cell r="H11666" t="str">
            <v>P</v>
          </cell>
        </row>
        <row r="11667">
          <cell r="A11667" t="str">
            <v>410101213500</v>
          </cell>
          <cell r="B11667" t="str">
            <v>左升降连接板</v>
          </cell>
          <cell r="C11667" t="str">
            <v>/Q235-A/黑色细砂纹</v>
          </cell>
          <cell r="D11667" t="str">
            <v/>
          </cell>
          <cell r="E11667" t="str">
            <v>个</v>
          </cell>
          <cell r="F11667" t="str">
            <v>KM36-K16-02</v>
          </cell>
          <cell r="G11667" t="str">
            <v>HK101</v>
          </cell>
          <cell r="H11667" t="str">
            <v>P</v>
          </cell>
        </row>
        <row r="11668">
          <cell r="A11668" t="str">
            <v>410101213600</v>
          </cell>
          <cell r="B11668" t="str">
            <v>横梁升降安装板</v>
          </cell>
          <cell r="C11668" t="str">
            <v>/Q235-A/黑色细砂纹</v>
          </cell>
          <cell r="D11668" t="str">
            <v/>
          </cell>
          <cell r="E11668" t="str">
            <v>个</v>
          </cell>
          <cell r="F11668" t="str">
            <v>DM8-37010001</v>
          </cell>
          <cell r="G11668" t="str">
            <v>HK101</v>
          </cell>
          <cell r="H11668" t="str">
            <v>P</v>
          </cell>
        </row>
        <row r="11669">
          <cell r="A11669" t="str">
            <v>410101213700</v>
          </cell>
          <cell r="B11669" t="str">
            <v>轴承压板，上</v>
          </cell>
          <cell r="C11669" t="str">
            <v>/45#/镀化学镍</v>
          </cell>
          <cell r="D11669" t="str">
            <v/>
          </cell>
          <cell r="E11669" t="str">
            <v>个</v>
          </cell>
          <cell r="F11669" t="str">
            <v>KM36-N32</v>
          </cell>
          <cell r="G11669" t="str">
            <v>HK101</v>
          </cell>
          <cell r="H11669" t="str">
            <v>P</v>
          </cell>
        </row>
        <row r="11670">
          <cell r="A11670" t="str">
            <v>410101213800</v>
          </cell>
          <cell r="B11670" t="str">
            <v>蜗轮箱，主动侧</v>
          </cell>
          <cell r="C11670" t="str">
            <v>/Q235-A/镀化学镍</v>
          </cell>
          <cell r="D11670" t="str">
            <v/>
          </cell>
          <cell r="E11670" t="str">
            <v>个</v>
          </cell>
          <cell r="F11670" t="str">
            <v>KM36-N04</v>
          </cell>
          <cell r="G11670" t="str">
            <v>HK101</v>
          </cell>
          <cell r="H11670" t="str">
            <v>P</v>
          </cell>
        </row>
        <row r="11671">
          <cell r="A11671" t="str">
            <v>410101213900</v>
          </cell>
          <cell r="B11671" t="str">
            <v>底闷板,主动侧</v>
          </cell>
          <cell r="C11671" t="str">
            <v>/45#/镀化学镍</v>
          </cell>
          <cell r="D11671" t="str">
            <v/>
          </cell>
          <cell r="E11671" t="str">
            <v>个</v>
          </cell>
          <cell r="F11671" t="str">
            <v>KM36-N33</v>
          </cell>
          <cell r="G11671" t="str">
            <v>HK101</v>
          </cell>
          <cell r="H11671" t="str">
            <v>P</v>
          </cell>
        </row>
        <row r="11672">
          <cell r="A11672" t="str">
            <v>410101214000</v>
          </cell>
          <cell r="B11672" t="str">
            <v>轴承压板，外侧</v>
          </cell>
          <cell r="C11672" t="str">
            <v>/45#/镀化学镍</v>
          </cell>
          <cell r="D11672" t="str">
            <v/>
          </cell>
          <cell r="E11672" t="str">
            <v>个</v>
          </cell>
          <cell r="F11672" t="str">
            <v>KM36-N36</v>
          </cell>
          <cell r="G11672" t="str">
            <v>HK101</v>
          </cell>
          <cell r="H11672" t="str">
            <v>P</v>
          </cell>
        </row>
        <row r="11673">
          <cell r="A11673" t="str">
            <v>410101214100</v>
          </cell>
          <cell r="B11673" t="str">
            <v>轴承压板，内侧</v>
          </cell>
          <cell r="C11673" t="str">
            <v>/45#/镀化学镍</v>
          </cell>
          <cell r="D11673" t="str">
            <v/>
          </cell>
          <cell r="E11673" t="str">
            <v>个</v>
          </cell>
          <cell r="F11673" t="str">
            <v>KM36-N38</v>
          </cell>
          <cell r="G11673" t="str">
            <v>HK101</v>
          </cell>
          <cell r="H11673" t="str">
            <v>P</v>
          </cell>
        </row>
        <row r="11674">
          <cell r="A11674" t="str">
            <v>410101214200</v>
          </cell>
          <cell r="B11674" t="str">
            <v>横梁升降连接板，左</v>
          </cell>
          <cell r="C11674" t="str">
            <v>/Q235-A/黑色细砂纹</v>
          </cell>
          <cell r="D11674" t="str">
            <v/>
          </cell>
          <cell r="E11674" t="str">
            <v>个</v>
          </cell>
          <cell r="F11674" t="str">
            <v>DM8-37020001</v>
          </cell>
          <cell r="G11674" t="str">
            <v>HK101</v>
          </cell>
          <cell r="H11674" t="str">
            <v>P</v>
          </cell>
        </row>
        <row r="11675">
          <cell r="A11675" t="str">
            <v>410101214300</v>
          </cell>
          <cell r="B11675" t="str">
            <v>减速机出轴</v>
          </cell>
          <cell r="C11675" t="str">
            <v>/45#/镀化学镍</v>
          </cell>
          <cell r="D11675" t="str">
            <v/>
          </cell>
          <cell r="E11675" t="str">
            <v>个</v>
          </cell>
          <cell r="F11675" t="str">
            <v>KM36-N37</v>
          </cell>
          <cell r="G11675" t="str">
            <v>HK101</v>
          </cell>
          <cell r="H11675" t="str">
            <v>P</v>
          </cell>
        </row>
        <row r="11676">
          <cell r="A11676" t="str">
            <v>410101214400</v>
          </cell>
          <cell r="B11676" t="str">
            <v>减速机安装板</v>
          </cell>
          <cell r="C11676" t="str">
            <v>/45#/镀化学镍</v>
          </cell>
          <cell r="D11676" t="str">
            <v/>
          </cell>
          <cell r="E11676" t="str">
            <v>个</v>
          </cell>
          <cell r="F11676" t="str">
            <v>KM36-N40</v>
          </cell>
          <cell r="G11676" t="str">
            <v>HK101</v>
          </cell>
          <cell r="H11676" t="str">
            <v>P</v>
          </cell>
        </row>
        <row r="11677">
          <cell r="A11677" t="str">
            <v>410101214500</v>
          </cell>
          <cell r="B11677" t="str">
            <v>电机板连接块</v>
          </cell>
          <cell r="C11677" t="str">
            <v>/45#/镀化学镍</v>
          </cell>
          <cell r="D11677" t="str">
            <v/>
          </cell>
          <cell r="E11677" t="str">
            <v>个</v>
          </cell>
          <cell r="F11677" t="str">
            <v>KM36-N61</v>
          </cell>
          <cell r="G11677" t="str">
            <v>HK101</v>
          </cell>
          <cell r="H11677" t="str">
            <v>P</v>
          </cell>
        </row>
        <row r="11678">
          <cell r="A11678" t="str">
            <v>410101214600</v>
          </cell>
          <cell r="B11678" t="str">
            <v>压布辊托板</v>
          </cell>
          <cell r="C11678" t="str">
            <v>/白色POM/</v>
          </cell>
          <cell r="D11678" t="str">
            <v/>
          </cell>
          <cell r="E11678" t="str">
            <v>个</v>
          </cell>
          <cell r="F11678" t="str">
            <v>DM8-45010101</v>
          </cell>
          <cell r="G11678" t="str">
            <v>HK101</v>
          </cell>
          <cell r="H11678" t="str">
            <v>P</v>
          </cell>
        </row>
        <row r="11679">
          <cell r="A11679" t="str">
            <v>410101221800</v>
          </cell>
          <cell r="B11679" t="str">
            <v>压布杆</v>
          </cell>
          <cell r="C11679" t="str">
            <v>/6061/本色阳极氧化</v>
          </cell>
          <cell r="D11679" t="str">
            <v/>
          </cell>
          <cell r="E11679" t="str">
            <v>个</v>
          </cell>
          <cell r="F11679" t="str">
            <v>XP32-01000015</v>
          </cell>
          <cell r="G11679" t="str">
            <v>401</v>
          </cell>
          <cell r="H11679" t="str">
            <v>P</v>
          </cell>
        </row>
        <row r="11680">
          <cell r="A11680" t="str">
            <v>410201265500</v>
          </cell>
          <cell r="B11680" t="str">
            <v>后罩壳</v>
          </cell>
          <cell r="C11680" t="str">
            <v>/0.5mm不锈钢板/</v>
          </cell>
          <cell r="D11680" t="str">
            <v/>
          </cell>
          <cell r="E11680" t="str">
            <v>个</v>
          </cell>
          <cell r="F11680" t="str">
            <v>SZ-C5S32-20180925-01</v>
          </cell>
          <cell r="G11680" t="str">
            <v>101</v>
          </cell>
          <cell r="H11680" t="str">
            <v>P</v>
          </cell>
        </row>
        <row r="11681">
          <cell r="A11681" t="str">
            <v>410101221900</v>
          </cell>
          <cell r="B11681" t="str">
            <v>放料左侧板</v>
          </cell>
          <cell r="C11681" t="str">
            <v>/6061/本色阳极氧化</v>
          </cell>
          <cell r="D11681" t="str">
            <v/>
          </cell>
          <cell r="E11681" t="str">
            <v>个</v>
          </cell>
          <cell r="F11681" t="str">
            <v>XP32-01010001</v>
          </cell>
          <cell r="G11681" t="str">
            <v>101</v>
          </cell>
          <cell r="H11681" t="str">
            <v>P</v>
          </cell>
        </row>
        <row r="11682">
          <cell r="A11682" t="str">
            <v>410201265600</v>
          </cell>
          <cell r="B11682" t="str">
            <v>接收端内支架</v>
          </cell>
          <cell r="C11682" t="str">
            <v>/1.2mm冷轧钢板/镀白锌</v>
          </cell>
          <cell r="D11682" t="str">
            <v/>
          </cell>
          <cell r="E11682" t="str">
            <v>个</v>
          </cell>
          <cell r="F11682" t="str">
            <v>SZ-C5S32-20180925-02</v>
          </cell>
          <cell r="G11682" t="str">
            <v>101</v>
          </cell>
          <cell r="H11682" t="str">
            <v>P</v>
          </cell>
        </row>
        <row r="11683">
          <cell r="A11683" t="str">
            <v>410101222000</v>
          </cell>
          <cell r="B11683" t="str">
            <v>放料右侧板</v>
          </cell>
          <cell r="C11683" t="str">
            <v>/6061/本色阳极氧化</v>
          </cell>
          <cell r="D11683" t="str">
            <v/>
          </cell>
          <cell r="E11683" t="str">
            <v>个</v>
          </cell>
          <cell r="F11683" t="str">
            <v>XP32-01010002</v>
          </cell>
          <cell r="G11683" t="str">
            <v>101</v>
          </cell>
          <cell r="H11683" t="str">
            <v>P</v>
          </cell>
        </row>
        <row r="11684">
          <cell r="A11684" t="str">
            <v>410101222100</v>
          </cell>
          <cell r="B11684" t="str">
            <v>中间台板</v>
          </cell>
          <cell r="C11684" t="str">
            <v>/6061/</v>
          </cell>
          <cell r="D11684" t="str">
            <v/>
          </cell>
          <cell r="E11684" t="str">
            <v>个</v>
          </cell>
          <cell r="F11684" t="str">
            <v>XP32-01020002</v>
          </cell>
          <cell r="G11684" t="str">
            <v>401</v>
          </cell>
          <cell r="H11684" t="str">
            <v>P</v>
          </cell>
        </row>
        <row r="11685">
          <cell r="A11685" t="str">
            <v>410101222200</v>
          </cell>
          <cell r="B11685" t="str">
            <v>XP32后罩壳</v>
          </cell>
          <cell r="C11685" t="str">
            <v>/6061/</v>
          </cell>
          <cell r="D11685" t="str">
            <v/>
          </cell>
          <cell r="E11685" t="str">
            <v>个</v>
          </cell>
          <cell r="F11685" t="str">
            <v>XP32-01020003</v>
          </cell>
          <cell r="G11685" t="str">
            <v>401</v>
          </cell>
          <cell r="H11685" t="str">
            <v>P</v>
          </cell>
        </row>
        <row r="11686">
          <cell r="A11686" t="str">
            <v>410201133101</v>
          </cell>
          <cell r="B11686" t="str">
            <v>滑块控制挡板</v>
          </cell>
          <cell r="C11686" t="str">
            <v>/304（t=2）/</v>
          </cell>
          <cell r="D11686" t="str">
            <v/>
          </cell>
          <cell r="E11686" t="str">
            <v>个</v>
          </cell>
          <cell r="F11686" t="str">
            <v>C5S32-05000008</v>
          </cell>
          <cell r="G11686" t="str">
            <v>101</v>
          </cell>
          <cell r="H11686" t="str">
            <v>P</v>
          </cell>
        </row>
        <row r="11687">
          <cell r="A11687" t="str">
            <v>410101222300</v>
          </cell>
          <cell r="B11687" t="str">
            <v>传动轴</v>
          </cell>
          <cell r="C11687" t="str">
            <v>/45/镀硬铬</v>
          </cell>
          <cell r="D11687" t="str">
            <v/>
          </cell>
          <cell r="E11687" t="str">
            <v>个</v>
          </cell>
          <cell r="F11687" t="str">
            <v>XP32-01020005</v>
          </cell>
          <cell r="G11687" t="str">
            <v>401</v>
          </cell>
          <cell r="H11687" t="str">
            <v>P</v>
          </cell>
        </row>
        <row r="11688">
          <cell r="A11688" t="str">
            <v>410101222400</v>
          </cell>
          <cell r="B11688" t="str">
            <v>步进电机座</v>
          </cell>
          <cell r="C11688" t="str">
            <v>/6061/本色阳极氧化</v>
          </cell>
          <cell r="D11688" t="str">
            <v/>
          </cell>
          <cell r="E11688" t="str">
            <v>个</v>
          </cell>
          <cell r="F11688" t="str">
            <v>XP32-01020008</v>
          </cell>
          <cell r="G11688" t="str">
            <v>101</v>
          </cell>
          <cell r="H11688" t="str">
            <v>P</v>
          </cell>
        </row>
        <row r="11689">
          <cell r="A11689" t="str">
            <v>410101222500</v>
          </cell>
          <cell r="B11689" t="str">
            <v>Y轴传动轴托架</v>
          </cell>
          <cell r="C11689" t="str">
            <v>/6061/本色阳极氧化</v>
          </cell>
          <cell r="D11689" t="str">
            <v/>
          </cell>
          <cell r="E11689" t="str">
            <v>个</v>
          </cell>
          <cell r="F11689" t="str">
            <v>XP32-01020009</v>
          </cell>
          <cell r="G11689" t="str">
            <v>101</v>
          </cell>
          <cell r="H11689" t="str">
            <v>P</v>
          </cell>
        </row>
        <row r="11690">
          <cell r="A11690" t="str">
            <v>410101222600</v>
          </cell>
          <cell r="B11690" t="str">
            <v>上横梁辅助支撑</v>
          </cell>
          <cell r="C11690" t="str">
            <v>/6061/本色阳极氧化</v>
          </cell>
          <cell r="D11690" t="str">
            <v/>
          </cell>
          <cell r="E11690" t="str">
            <v>个</v>
          </cell>
          <cell r="F11690" t="str">
            <v>XP32-01020010</v>
          </cell>
          <cell r="G11690" t="str">
            <v>101</v>
          </cell>
          <cell r="H11690" t="str">
            <v>P</v>
          </cell>
        </row>
        <row r="11691">
          <cell r="A11691" t="str">
            <v>410101222700</v>
          </cell>
          <cell r="B11691" t="str">
            <v>上横梁右固定座</v>
          </cell>
          <cell r="C11691" t="str">
            <v>/ZL104/本色阳极氧化</v>
          </cell>
          <cell r="D11691" t="str">
            <v/>
          </cell>
          <cell r="E11691" t="str">
            <v>个</v>
          </cell>
          <cell r="F11691" t="str">
            <v>XP32-02000001</v>
          </cell>
          <cell r="G11691" t="str">
            <v>101</v>
          </cell>
          <cell r="H11691" t="str">
            <v>P</v>
          </cell>
        </row>
        <row r="11692">
          <cell r="A11692" t="str">
            <v>410101222800</v>
          </cell>
          <cell r="B11692" t="str">
            <v>上横梁左固定座</v>
          </cell>
          <cell r="C11692" t="str">
            <v>/ZL104/本色阳极氧化</v>
          </cell>
          <cell r="D11692" t="str">
            <v/>
          </cell>
          <cell r="E11692" t="str">
            <v>个</v>
          </cell>
          <cell r="F11692" t="str">
            <v>XP32-02000002</v>
          </cell>
          <cell r="G11692" t="str">
            <v>101</v>
          </cell>
          <cell r="H11692" t="str">
            <v>P</v>
          </cell>
        </row>
        <row r="11693">
          <cell r="A11693" t="str">
            <v>410101222900</v>
          </cell>
          <cell r="B11693" t="str">
            <v>上横梁</v>
          </cell>
          <cell r="C11693" t="str">
            <v>/6061/</v>
          </cell>
          <cell r="D11693" t="str">
            <v/>
          </cell>
          <cell r="E11693" t="str">
            <v>个</v>
          </cell>
          <cell r="F11693" t="str">
            <v>XP32-02000003</v>
          </cell>
          <cell r="G11693" t="str">
            <v>101</v>
          </cell>
          <cell r="H11693" t="str">
            <v>P</v>
          </cell>
        </row>
        <row r="11694">
          <cell r="A11694" t="str">
            <v>410101223000</v>
          </cell>
          <cell r="B11694" t="str">
            <v>电机支架固定板</v>
          </cell>
          <cell r="C11694" t="str">
            <v>/6061/本色阳极氧化</v>
          </cell>
          <cell r="D11694" t="str">
            <v/>
          </cell>
          <cell r="E11694" t="str">
            <v>个</v>
          </cell>
          <cell r="F11694" t="str">
            <v>XP32-02000005</v>
          </cell>
          <cell r="G11694" t="str">
            <v>101</v>
          </cell>
          <cell r="H11694" t="str">
            <v>P</v>
          </cell>
        </row>
        <row r="11695">
          <cell r="A11695" t="str">
            <v>410101223100</v>
          </cell>
          <cell r="B11695" t="str">
            <v>小车底板</v>
          </cell>
          <cell r="C11695" t="str">
            <v>/6061/本色阳极氧化</v>
          </cell>
          <cell r="D11695" t="str">
            <v/>
          </cell>
          <cell r="E11695" t="str">
            <v>个</v>
          </cell>
          <cell r="F11695" t="str">
            <v>XP32-05000001</v>
          </cell>
          <cell r="G11695" t="str">
            <v>101</v>
          </cell>
          <cell r="H11695" t="str">
            <v>P</v>
          </cell>
        </row>
        <row r="11696">
          <cell r="A11696" t="str">
            <v>410101223200</v>
          </cell>
          <cell r="B11696" t="str">
            <v>板卡支撑角</v>
          </cell>
          <cell r="C11696" t="str">
            <v>/6061/本色阳极氧化</v>
          </cell>
          <cell r="D11696" t="str">
            <v/>
          </cell>
          <cell r="E11696" t="str">
            <v>个</v>
          </cell>
          <cell r="F11696" t="str">
            <v>XP32-05000002</v>
          </cell>
          <cell r="G11696" t="str">
            <v>101</v>
          </cell>
          <cell r="H11696" t="str">
            <v>P</v>
          </cell>
        </row>
        <row r="11697">
          <cell r="A11697" t="str">
            <v>410101223300</v>
          </cell>
          <cell r="B11697" t="str">
            <v>墨瓶加热板</v>
          </cell>
          <cell r="C11697" t="str">
            <v>/6061/本色阳极氧化</v>
          </cell>
          <cell r="D11697" t="str">
            <v/>
          </cell>
          <cell r="E11697" t="str">
            <v>个</v>
          </cell>
          <cell r="F11697" t="str">
            <v>XP32-05000005</v>
          </cell>
          <cell r="G11697" t="str">
            <v>101</v>
          </cell>
          <cell r="H11697" t="str">
            <v>P</v>
          </cell>
        </row>
        <row r="11698">
          <cell r="A11698" t="str">
            <v>410101223400</v>
          </cell>
          <cell r="B11698" t="str">
            <v>防撞转轴</v>
          </cell>
          <cell r="C11698" t="str">
            <v>/45/</v>
          </cell>
          <cell r="D11698" t="str">
            <v/>
          </cell>
          <cell r="E11698" t="str">
            <v>个</v>
          </cell>
          <cell r="F11698" t="str">
            <v>XP32-05010003</v>
          </cell>
          <cell r="G11698" t="str">
            <v>101</v>
          </cell>
          <cell r="H11698" t="str">
            <v>P</v>
          </cell>
        </row>
        <row r="11699">
          <cell r="A11699" t="str">
            <v>410102008500</v>
          </cell>
          <cell r="B11699" t="str">
            <v>上横梁</v>
          </cell>
          <cell r="C11699" t="str">
            <v>/6061/本色阳极氧化</v>
          </cell>
          <cell r="D11699" t="str">
            <v>委外</v>
          </cell>
          <cell r="E11699" t="str">
            <v>个</v>
          </cell>
          <cell r="F11699" t="str">
            <v>XP32-02000003</v>
          </cell>
          <cell r="G11699" t="str">
            <v>101</v>
          </cell>
          <cell r="H11699" t="str">
            <v>P</v>
          </cell>
        </row>
        <row r="11700">
          <cell r="A11700" t="str">
            <v>410102008600</v>
          </cell>
          <cell r="B11700" t="str">
            <v>中间台板</v>
          </cell>
          <cell r="C11700" t="str">
            <v>/6061/黑色特氟龙</v>
          </cell>
          <cell r="D11700" t="str">
            <v>二次委外</v>
          </cell>
          <cell r="E11700" t="str">
            <v>个</v>
          </cell>
          <cell r="F11700" t="str">
            <v>XP32-01020002</v>
          </cell>
          <cell r="G11700" t="str">
            <v>401</v>
          </cell>
          <cell r="H11700" t="str">
            <v>P</v>
          </cell>
        </row>
        <row r="11701">
          <cell r="A11701" t="str">
            <v>410102008700</v>
          </cell>
          <cell r="B11701" t="str">
            <v>中间台板</v>
          </cell>
          <cell r="C11701" t="str">
            <v>/6061/</v>
          </cell>
          <cell r="D11701" t="str">
            <v>委外</v>
          </cell>
          <cell r="E11701" t="str">
            <v>个</v>
          </cell>
          <cell r="F11701" t="str">
            <v>XP32-01020002</v>
          </cell>
          <cell r="G11701" t="str">
            <v>101</v>
          </cell>
          <cell r="H11701" t="str">
            <v>S</v>
          </cell>
        </row>
        <row r="11702">
          <cell r="A11702" t="str">
            <v>410102008800</v>
          </cell>
          <cell r="B11702" t="str">
            <v>XP32后罩壳</v>
          </cell>
          <cell r="C11702" t="str">
            <v>/6061/本色阳极氧化</v>
          </cell>
          <cell r="D11702" t="str">
            <v>二次委外</v>
          </cell>
          <cell r="E11702" t="str">
            <v>个</v>
          </cell>
          <cell r="F11702" t="str">
            <v>XP32-01020003</v>
          </cell>
          <cell r="G11702" t="str">
            <v>401</v>
          </cell>
          <cell r="H11702" t="str">
            <v>P</v>
          </cell>
        </row>
        <row r="11703">
          <cell r="A11703" t="str">
            <v>410102008900</v>
          </cell>
          <cell r="B11703" t="str">
            <v>XP32后罩壳</v>
          </cell>
          <cell r="C11703" t="str">
            <v>/6061/</v>
          </cell>
          <cell r="D11703" t="str">
            <v>委外</v>
          </cell>
          <cell r="E11703" t="str">
            <v>个</v>
          </cell>
          <cell r="F11703" t="str">
            <v>XP32-01020003</v>
          </cell>
          <cell r="G11703" t="str">
            <v>101</v>
          </cell>
          <cell r="H11703" t="str">
            <v>S</v>
          </cell>
        </row>
        <row r="11704">
          <cell r="A11704" t="str">
            <v>410201251600</v>
          </cell>
          <cell r="B11704" t="str">
            <v>底部支撑梁</v>
          </cell>
          <cell r="C11704" t="str">
            <v>/矩形钢管/</v>
          </cell>
          <cell r="D11704" t="str">
            <v/>
          </cell>
          <cell r="E11704" t="str">
            <v>个</v>
          </cell>
          <cell r="F11704" t="str">
            <v>XP32-01000001</v>
          </cell>
          <cell r="G11704" t="str">
            <v>101</v>
          </cell>
          <cell r="H11704" t="str">
            <v>P</v>
          </cell>
        </row>
        <row r="11705">
          <cell r="A11705" t="str">
            <v>410201251700</v>
          </cell>
          <cell r="B11705" t="str">
            <v>中间支撑梁</v>
          </cell>
          <cell r="C11705" t="str">
            <v>/矩形钢管/</v>
          </cell>
          <cell r="D11705" t="str">
            <v/>
          </cell>
          <cell r="E11705" t="str">
            <v>个</v>
          </cell>
          <cell r="F11705" t="str">
            <v>XP32-01000010</v>
          </cell>
          <cell r="G11705" t="str">
            <v>101</v>
          </cell>
          <cell r="H11705" t="str">
            <v>P</v>
          </cell>
        </row>
        <row r="11706">
          <cell r="A11706" t="str">
            <v>410201251800</v>
          </cell>
          <cell r="B11706" t="str">
            <v>接收板支架</v>
          </cell>
          <cell r="C11706" t="str">
            <v>/镀锌板（t=4）/</v>
          </cell>
          <cell r="D11706" t="str">
            <v/>
          </cell>
          <cell r="E11706" t="str">
            <v>个</v>
          </cell>
          <cell r="F11706" t="str">
            <v>XP32-01000011</v>
          </cell>
          <cell r="G11706" t="str">
            <v>101</v>
          </cell>
          <cell r="H11706" t="str">
            <v>P</v>
          </cell>
        </row>
        <row r="11707">
          <cell r="A11707" t="str">
            <v>410201251900</v>
          </cell>
          <cell r="B11707" t="str">
            <v>风扇安装板</v>
          </cell>
          <cell r="C11707" t="str">
            <v>/镀锌板（t=1.2）/</v>
          </cell>
          <cell r="D11707" t="str">
            <v/>
          </cell>
          <cell r="E11707" t="str">
            <v>个</v>
          </cell>
          <cell r="F11707" t="str">
            <v>XP32-01020004</v>
          </cell>
          <cell r="G11707" t="str">
            <v>101</v>
          </cell>
          <cell r="H11707" t="str">
            <v>P</v>
          </cell>
        </row>
        <row r="11708">
          <cell r="A11708" t="str">
            <v>410201252000</v>
          </cell>
          <cell r="B11708" t="str">
            <v>电气箱</v>
          </cell>
          <cell r="C11708" t="str">
            <v>/冷轧板（t=1.5）/</v>
          </cell>
          <cell r="D11708" t="str">
            <v/>
          </cell>
          <cell r="E11708" t="str">
            <v>个</v>
          </cell>
          <cell r="F11708" t="str">
            <v>XP32-01020013</v>
          </cell>
          <cell r="G11708" t="str">
            <v>101</v>
          </cell>
          <cell r="H11708" t="str">
            <v>P</v>
          </cell>
        </row>
        <row r="11709">
          <cell r="A11709" t="str">
            <v>410201252100</v>
          </cell>
          <cell r="B11709" t="str">
            <v>左箱体</v>
          </cell>
          <cell r="C11709" t="str">
            <v>/冷轧钢板/</v>
          </cell>
          <cell r="D11709" t="str">
            <v/>
          </cell>
          <cell r="E11709" t="str">
            <v>个</v>
          </cell>
          <cell r="F11709" t="str">
            <v>XP32-04010000</v>
          </cell>
          <cell r="G11709" t="str">
            <v>101</v>
          </cell>
          <cell r="H11709" t="str">
            <v>P</v>
          </cell>
        </row>
        <row r="11710">
          <cell r="A11710" t="str">
            <v>410201252200</v>
          </cell>
          <cell r="B11710" t="str">
            <v>左箱体框架</v>
          </cell>
          <cell r="C11710" t="str">
            <v>/冷轧钢板（t=3）/</v>
          </cell>
          <cell r="D11710" t="str">
            <v/>
          </cell>
          <cell r="E11710" t="str">
            <v>个</v>
          </cell>
          <cell r="F11710" t="str">
            <v>XP32-04010001</v>
          </cell>
          <cell r="G11710" t="str">
            <v>101</v>
          </cell>
          <cell r="H11710" t="str">
            <v>P</v>
          </cell>
        </row>
        <row r="11711">
          <cell r="A11711" t="str">
            <v>410201252300</v>
          </cell>
          <cell r="B11711" t="str">
            <v>左前下罩壳组件</v>
          </cell>
          <cell r="C11711" t="str">
            <v>/冷轧钢板（t=1.5）/</v>
          </cell>
          <cell r="D11711" t="str">
            <v/>
          </cell>
          <cell r="E11711" t="str">
            <v>个</v>
          </cell>
          <cell r="F11711" t="str">
            <v>XP32-04010002</v>
          </cell>
          <cell r="G11711" t="str">
            <v>101</v>
          </cell>
          <cell r="H11711" t="str">
            <v>P</v>
          </cell>
        </row>
        <row r="11712">
          <cell r="A11712" t="str">
            <v>410201252400</v>
          </cell>
          <cell r="B11712" t="str">
            <v>左侧上门</v>
          </cell>
          <cell r="C11712" t="str">
            <v>/冷轧钢板（t=1.5）/</v>
          </cell>
          <cell r="D11712" t="str">
            <v/>
          </cell>
          <cell r="E11712" t="str">
            <v>个</v>
          </cell>
          <cell r="F11712" t="str">
            <v>XP32-04010003</v>
          </cell>
          <cell r="G11712" t="str">
            <v>101</v>
          </cell>
          <cell r="H11712" t="str">
            <v>P</v>
          </cell>
        </row>
        <row r="11713">
          <cell r="A11713" t="str">
            <v>410201252500</v>
          </cell>
          <cell r="B11713" t="str">
            <v>左侧下门</v>
          </cell>
          <cell r="C11713" t="str">
            <v>/冷轧钢板（t=1.5）/</v>
          </cell>
          <cell r="D11713" t="str">
            <v/>
          </cell>
          <cell r="E11713" t="str">
            <v>个</v>
          </cell>
          <cell r="F11713" t="str">
            <v>XP32-04010004</v>
          </cell>
          <cell r="G11713" t="str">
            <v>101</v>
          </cell>
          <cell r="H11713" t="str">
            <v>P</v>
          </cell>
        </row>
        <row r="11714">
          <cell r="A11714" t="str">
            <v>410201252600</v>
          </cell>
          <cell r="B11714" t="str">
            <v>左侧腰带前</v>
          </cell>
          <cell r="C11714" t="str">
            <v>/冷轧钢板（t=1.5）/</v>
          </cell>
          <cell r="D11714" t="str">
            <v/>
          </cell>
          <cell r="E11714" t="str">
            <v>个</v>
          </cell>
          <cell r="F11714" t="str">
            <v>XP32-04010005</v>
          </cell>
          <cell r="G11714" t="str">
            <v>101</v>
          </cell>
          <cell r="H11714" t="str">
            <v>P</v>
          </cell>
        </row>
        <row r="11715">
          <cell r="A11715" t="str">
            <v>410201252700</v>
          </cell>
          <cell r="B11715" t="str">
            <v>前顶盖合件</v>
          </cell>
          <cell r="C11715" t="str">
            <v>/冷轧钢板（t=1.5）/</v>
          </cell>
          <cell r="D11715" t="str">
            <v/>
          </cell>
          <cell r="E11715" t="str">
            <v>个</v>
          </cell>
          <cell r="F11715" t="str">
            <v>XP32-04010101</v>
          </cell>
          <cell r="G11715" t="str">
            <v>101</v>
          </cell>
          <cell r="H11715" t="str">
            <v>P</v>
          </cell>
        </row>
        <row r="11716">
          <cell r="A11716" t="str">
            <v>410201252800</v>
          </cell>
          <cell r="B11716" t="str">
            <v>扣手</v>
          </cell>
          <cell r="C11716" t="str">
            <v>//</v>
          </cell>
          <cell r="D11716" t="str">
            <v/>
          </cell>
          <cell r="E11716" t="str">
            <v>个</v>
          </cell>
          <cell r="F11716" t="str">
            <v>XP32-04010103</v>
          </cell>
          <cell r="G11716" t="str">
            <v>101</v>
          </cell>
          <cell r="H11716" t="str">
            <v>P</v>
          </cell>
        </row>
        <row r="11717">
          <cell r="A11717" t="str">
            <v>410201252900</v>
          </cell>
          <cell r="B11717" t="str">
            <v>左前上罩壳</v>
          </cell>
          <cell r="C11717" t="str">
            <v>/冷轧钢板（t=1.5）/</v>
          </cell>
          <cell r="D11717" t="str">
            <v/>
          </cell>
          <cell r="E11717" t="str">
            <v>个</v>
          </cell>
          <cell r="F11717" t="str">
            <v>XP32-04010104</v>
          </cell>
          <cell r="G11717" t="str">
            <v>101</v>
          </cell>
          <cell r="H11717" t="str">
            <v>P</v>
          </cell>
        </row>
        <row r="11718">
          <cell r="A11718" t="str">
            <v>410201253000</v>
          </cell>
          <cell r="B11718" t="str">
            <v>顶部连接件</v>
          </cell>
          <cell r="C11718" t="str">
            <v>/冷轧钢板（t=3）/</v>
          </cell>
          <cell r="D11718" t="str">
            <v/>
          </cell>
          <cell r="E11718" t="str">
            <v>个</v>
          </cell>
          <cell r="F11718" t="str">
            <v>XP32-04010009</v>
          </cell>
          <cell r="G11718" t="str">
            <v>101</v>
          </cell>
          <cell r="H11718" t="str">
            <v>P</v>
          </cell>
        </row>
        <row r="11719">
          <cell r="A11719" t="str">
            <v>410201253100</v>
          </cell>
          <cell r="B11719" t="str">
            <v>前合页</v>
          </cell>
          <cell r="C11719" t="str">
            <v>/冷轧钢板（t=1.5）/</v>
          </cell>
          <cell r="D11719" t="str">
            <v/>
          </cell>
          <cell r="E11719" t="str">
            <v>个</v>
          </cell>
          <cell r="F11719" t="str">
            <v>XP32-04010010</v>
          </cell>
          <cell r="G11719" t="str">
            <v>101</v>
          </cell>
          <cell r="H11719" t="str">
            <v>P</v>
          </cell>
        </row>
        <row r="11720">
          <cell r="A11720" t="str">
            <v>410201253200</v>
          </cell>
          <cell r="B11720" t="str">
            <v>左后上门组件</v>
          </cell>
          <cell r="C11720" t="str">
            <v>/冷轧钢板（t=1.5）/</v>
          </cell>
          <cell r="D11720" t="str">
            <v/>
          </cell>
          <cell r="E11720" t="str">
            <v>个</v>
          </cell>
          <cell r="F11720" t="str">
            <v>XP32-04010201</v>
          </cell>
          <cell r="G11720" t="str">
            <v>101</v>
          </cell>
          <cell r="H11720" t="str">
            <v>P</v>
          </cell>
        </row>
        <row r="11721">
          <cell r="A11721" t="str">
            <v>410201253300</v>
          </cell>
          <cell r="B11721" t="str">
            <v>左箱体拉手</v>
          </cell>
          <cell r="C11721" t="str">
            <v>/冷轧钢板（t=1.5）/</v>
          </cell>
          <cell r="D11721" t="str">
            <v/>
          </cell>
          <cell r="E11721" t="str">
            <v>个</v>
          </cell>
          <cell r="F11721" t="str">
            <v>XP32-04010202</v>
          </cell>
          <cell r="G11721" t="str">
            <v>101</v>
          </cell>
          <cell r="H11721" t="str">
            <v>P</v>
          </cell>
        </row>
        <row r="11722">
          <cell r="A11722" t="str">
            <v>410201253400</v>
          </cell>
          <cell r="B11722" t="str">
            <v>后合页</v>
          </cell>
          <cell r="C11722" t="str">
            <v>/冷轧钢板（t=1.5）/</v>
          </cell>
          <cell r="D11722" t="str">
            <v/>
          </cell>
          <cell r="E11722" t="str">
            <v>个</v>
          </cell>
          <cell r="F11722" t="str">
            <v>XP32-04010011</v>
          </cell>
          <cell r="G11722" t="str">
            <v>101</v>
          </cell>
          <cell r="H11722" t="str">
            <v>P</v>
          </cell>
        </row>
        <row r="11723">
          <cell r="A11723" t="str">
            <v>410201253500</v>
          </cell>
          <cell r="B11723" t="str">
            <v>左箱体下后门合件</v>
          </cell>
          <cell r="C11723" t="str">
            <v>/冷轧钢板（t=1.5）/</v>
          </cell>
          <cell r="D11723" t="str">
            <v/>
          </cell>
          <cell r="E11723" t="str">
            <v>个</v>
          </cell>
          <cell r="F11723" t="str">
            <v>XP32-04010012</v>
          </cell>
          <cell r="G11723" t="str">
            <v>101</v>
          </cell>
          <cell r="H11723" t="str">
            <v>P</v>
          </cell>
        </row>
        <row r="11724">
          <cell r="A11724" t="str">
            <v>410201253600</v>
          </cell>
          <cell r="B11724" t="str">
            <v>左箱体下后门挡边</v>
          </cell>
          <cell r="C11724" t="str">
            <v>/冷轧钢板（t=1.5）/</v>
          </cell>
          <cell r="D11724" t="str">
            <v/>
          </cell>
          <cell r="E11724" t="str">
            <v>个</v>
          </cell>
          <cell r="F11724" t="str">
            <v>XP32-04010013</v>
          </cell>
          <cell r="G11724" t="str">
            <v>101</v>
          </cell>
          <cell r="H11724" t="str">
            <v>P</v>
          </cell>
        </row>
        <row r="11725">
          <cell r="A11725" t="str">
            <v>410201253700</v>
          </cell>
          <cell r="B11725" t="str">
            <v>左箱体电器安装板</v>
          </cell>
          <cell r="C11725" t="str">
            <v>/镀锌板（t=1.5)/</v>
          </cell>
          <cell r="D11725" t="str">
            <v/>
          </cell>
          <cell r="E11725" t="str">
            <v>个</v>
          </cell>
          <cell r="F11725" t="str">
            <v>XP32-04010015</v>
          </cell>
          <cell r="G11725" t="str">
            <v>101</v>
          </cell>
          <cell r="H11725" t="str">
            <v>P</v>
          </cell>
        </row>
        <row r="11726">
          <cell r="A11726" t="str">
            <v>410201253800</v>
          </cell>
          <cell r="B11726" t="str">
            <v>右箱体框架</v>
          </cell>
          <cell r="C11726" t="str">
            <v>/冷轧钢板（t=3）/</v>
          </cell>
          <cell r="D11726" t="str">
            <v/>
          </cell>
          <cell r="E11726" t="str">
            <v>个</v>
          </cell>
          <cell r="F11726" t="str">
            <v>XP32-04020001</v>
          </cell>
          <cell r="G11726" t="str">
            <v>101</v>
          </cell>
          <cell r="H11726" t="str">
            <v>P</v>
          </cell>
        </row>
        <row r="11727">
          <cell r="A11727" t="str">
            <v>410201253900</v>
          </cell>
          <cell r="B11727" t="str">
            <v>右侧上门</v>
          </cell>
          <cell r="C11727" t="str">
            <v>/冷轧钢板（t=1.5）/</v>
          </cell>
          <cell r="D11727" t="str">
            <v/>
          </cell>
          <cell r="E11727" t="str">
            <v>个</v>
          </cell>
          <cell r="F11727" t="str">
            <v>XP32-04020002</v>
          </cell>
          <cell r="G11727" t="str">
            <v>101</v>
          </cell>
          <cell r="H11727" t="str">
            <v>P</v>
          </cell>
        </row>
        <row r="11728">
          <cell r="A11728" t="str">
            <v>410201254000</v>
          </cell>
          <cell r="B11728" t="str">
            <v>右侧下门</v>
          </cell>
          <cell r="C11728" t="str">
            <v>/冷轧钢板（t=1.5）/</v>
          </cell>
          <cell r="D11728" t="str">
            <v/>
          </cell>
          <cell r="E11728" t="str">
            <v>个</v>
          </cell>
          <cell r="F11728" t="str">
            <v>XP32-04020003</v>
          </cell>
          <cell r="G11728" t="str">
            <v>101</v>
          </cell>
          <cell r="H11728" t="str">
            <v>P</v>
          </cell>
        </row>
        <row r="11729">
          <cell r="A11729" t="str">
            <v>410201254100</v>
          </cell>
          <cell r="B11729" t="str">
            <v>右侧下后门挡板</v>
          </cell>
          <cell r="C11729" t="str">
            <v>/冷轧钢板（t=1.5）/</v>
          </cell>
          <cell r="D11729" t="str">
            <v/>
          </cell>
          <cell r="E11729" t="str">
            <v>个</v>
          </cell>
          <cell r="F11729" t="str">
            <v>XP32-04020004</v>
          </cell>
          <cell r="G11729" t="str">
            <v>101</v>
          </cell>
          <cell r="H11729" t="str">
            <v>P</v>
          </cell>
        </row>
        <row r="11730">
          <cell r="A11730" t="str">
            <v>410201254200</v>
          </cell>
          <cell r="B11730" t="str">
            <v>右箱体下后门合件</v>
          </cell>
          <cell r="C11730" t="str">
            <v>/冷轧钢板（t=1.5）/</v>
          </cell>
          <cell r="D11730" t="str">
            <v/>
          </cell>
          <cell r="E11730" t="str">
            <v>个</v>
          </cell>
          <cell r="F11730" t="str">
            <v>XP32-04020005</v>
          </cell>
          <cell r="G11730" t="str">
            <v>101</v>
          </cell>
          <cell r="H11730" t="str">
            <v>P</v>
          </cell>
        </row>
        <row r="11731">
          <cell r="A11731" t="str">
            <v>410201254300</v>
          </cell>
          <cell r="B11731" t="str">
            <v>顶部连接件</v>
          </cell>
          <cell r="C11731" t="str">
            <v>/冷轧钢板（t=1.5）/</v>
          </cell>
          <cell r="D11731" t="str">
            <v/>
          </cell>
          <cell r="E11731" t="str">
            <v>个</v>
          </cell>
          <cell r="F11731" t="str">
            <v>XP32-04020007</v>
          </cell>
          <cell r="G11731" t="str">
            <v>101</v>
          </cell>
          <cell r="H11731" t="str">
            <v>P</v>
          </cell>
        </row>
        <row r="11732">
          <cell r="A11732" t="str">
            <v>410201254400</v>
          </cell>
          <cell r="B11732" t="str">
            <v>右前下罩壳组件</v>
          </cell>
          <cell r="C11732" t="str">
            <v>/冷轧钢板（t=1.5）/</v>
          </cell>
          <cell r="D11732" t="str">
            <v/>
          </cell>
          <cell r="E11732" t="str">
            <v>个</v>
          </cell>
          <cell r="F11732" t="str">
            <v>XP32-04020008</v>
          </cell>
          <cell r="G11732" t="str">
            <v>101</v>
          </cell>
          <cell r="H11732" t="str">
            <v>P</v>
          </cell>
        </row>
        <row r="11733">
          <cell r="A11733" t="str">
            <v>410201254500</v>
          </cell>
          <cell r="B11733" t="str">
            <v>右箱体后上门组件</v>
          </cell>
          <cell r="C11733" t="str">
            <v>/冷轧钢板（t=1.5）/</v>
          </cell>
          <cell r="D11733" t="str">
            <v/>
          </cell>
          <cell r="E11733" t="str">
            <v>个</v>
          </cell>
          <cell r="F11733" t="str">
            <v>XP32-04020009</v>
          </cell>
          <cell r="G11733" t="str">
            <v>101</v>
          </cell>
          <cell r="H11733" t="str">
            <v>P</v>
          </cell>
        </row>
        <row r="11734">
          <cell r="A11734" t="str">
            <v>410201254600</v>
          </cell>
          <cell r="B11734" t="str">
            <v>右侧腰带前</v>
          </cell>
          <cell r="C11734" t="str">
            <v>/冷轧钢板（t=1.5）/</v>
          </cell>
          <cell r="D11734" t="str">
            <v/>
          </cell>
          <cell r="E11734" t="str">
            <v>个</v>
          </cell>
          <cell r="F11734" t="str">
            <v>XP32-04020101</v>
          </cell>
          <cell r="G11734" t="str">
            <v>101</v>
          </cell>
          <cell r="H11734" t="str">
            <v>P</v>
          </cell>
        </row>
        <row r="11735">
          <cell r="A11735" t="str">
            <v>410201254700</v>
          </cell>
          <cell r="B11735" t="str">
            <v>右侧腰带</v>
          </cell>
          <cell r="C11735" t="str">
            <v>/冷轧钢板（t=1.5）/</v>
          </cell>
          <cell r="D11735" t="str">
            <v/>
          </cell>
          <cell r="E11735" t="str">
            <v>个</v>
          </cell>
          <cell r="F11735" t="str">
            <v>XP32-04020102</v>
          </cell>
          <cell r="G11735" t="str">
            <v>101</v>
          </cell>
          <cell r="H11735" t="str">
            <v>P</v>
          </cell>
        </row>
        <row r="11736">
          <cell r="A11736" t="str">
            <v>410201254800</v>
          </cell>
          <cell r="B11736" t="str">
            <v>右前上罩组件</v>
          </cell>
          <cell r="C11736" t="str">
            <v>/冷轧钢板（t=1.5）/</v>
          </cell>
          <cell r="D11736" t="str">
            <v/>
          </cell>
          <cell r="E11736" t="str">
            <v>个</v>
          </cell>
          <cell r="F11736" t="str">
            <v>XP32-04020301</v>
          </cell>
          <cell r="G11736" t="str">
            <v>101</v>
          </cell>
          <cell r="H11736" t="str">
            <v>P</v>
          </cell>
        </row>
        <row r="11737">
          <cell r="A11737" t="str">
            <v>410201254900</v>
          </cell>
          <cell r="B11737" t="str">
            <v>显示器固定架</v>
          </cell>
          <cell r="C11737" t="str">
            <v>/冷轧钢板（t=2）/</v>
          </cell>
          <cell r="D11737" t="str">
            <v/>
          </cell>
          <cell r="E11737" t="str">
            <v>个</v>
          </cell>
          <cell r="F11737" t="str">
            <v>XP32-04020015</v>
          </cell>
          <cell r="G11737" t="str">
            <v>101</v>
          </cell>
          <cell r="H11737" t="str">
            <v>P</v>
          </cell>
        </row>
        <row r="11738">
          <cell r="A11738" t="str">
            <v>410201255000</v>
          </cell>
          <cell r="B11738" t="str">
            <v>中后罩合件</v>
          </cell>
          <cell r="C11738" t="str">
            <v>/冷轧钢板（t=1.5）/</v>
          </cell>
          <cell r="D11738" t="str">
            <v/>
          </cell>
          <cell r="E11738" t="str">
            <v>个</v>
          </cell>
          <cell r="F11738" t="str">
            <v>XP32-04030001</v>
          </cell>
          <cell r="G11738" t="str">
            <v>101</v>
          </cell>
          <cell r="H11738" t="str">
            <v>P</v>
          </cell>
        </row>
        <row r="11739">
          <cell r="A11739" t="str">
            <v>410201255100</v>
          </cell>
          <cell r="B11739" t="str">
            <v>中前门组件</v>
          </cell>
          <cell r="C11739" t="str">
            <v>/冷轧钢板（t=1.5）/</v>
          </cell>
          <cell r="D11739" t="str">
            <v/>
          </cell>
          <cell r="E11739" t="str">
            <v>个</v>
          </cell>
          <cell r="F11739" t="str">
            <v>XP32-04030002</v>
          </cell>
          <cell r="G11739" t="str">
            <v>101</v>
          </cell>
          <cell r="H11739" t="str">
            <v>P</v>
          </cell>
        </row>
        <row r="11740">
          <cell r="A11740" t="str">
            <v>410201255200</v>
          </cell>
          <cell r="B11740" t="str">
            <v>墨水过滤网</v>
          </cell>
          <cell r="C11740" t="str">
            <v>HG-320-02/不锈钢/</v>
          </cell>
          <cell r="D11740" t="str">
            <v/>
          </cell>
          <cell r="E11740" t="str">
            <v>个</v>
          </cell>
          <cell r="F11740" t="str">
            <v/>
          </cell>
          <cell r="G11740" t="str">
            <v>101</v>
          </cell>
          <cell r="H11740" t="str">
            <v>P</v>
          </cell>
        </row>
        <row r="11741">
          <cell r="A11741" t="str">
            <v>410201255500</v>
          </cell>
          <cell r="B11741" t="str">
            <v>拨布齿轮罩</v>
          </cell>
          <cell r="C11741" t="str">
            <v>/冷轧板（t=0.5）/</v>
          </cell>
          <cell r="D11741" t="str">
            <v/>
          </cell>
          <cell r="E11741" t="str">
            <v>个</v>
          </cell>
          <cell r="F11741" t="str">
            <v>XP32-01000007</v>
          </cell>
          <cell r="G11741" t="str">
            <v>101</v>
          </cell>
          <cell r="H11741" t="str">
            <v>P</v>
          </cell>
        </row>
        <row r="11742">
          <cell r="A11742" t="str">
            <v>410201255600</v>
          </cell>
          <cell r="B11742" t="str">
            <v>压轮升降电机支架</v>
          </cell>
          <cell r="C11742" t="str">
            <v>/镀锌板（t=3）/</v>
          </cell>
          <cell r="D11742" t="str">
            <v/>
          </cell>
          <cell r="E11742" t="str">
            <v>个</v>
          </cell>
          <cell r="F11742" t="str">
            <v>XP32-01000008</v>
          </cell>
          <cell r="G11742" t="str">
            <v>101</v>
          </cell>
          <cell r="H11742" t="str">
            <v>P</v>
          </cell>
        </row>
        <row r="11743">
          <cell r="A11743" t="str">
            <v>410201255700</v>
          </cell>
          <cell r="B11743" t="str">
            <v>加长前罩壳</v>
          </cell>
          <cell r="C11743" t="str">
            <v>/耐指纹钢板（t=1）/</v>
          </cell>
          <cell r="D11743" t="str">
            <v/>
          </cell>
          <cell r="E11743" t="str">
            <v>个</v>
          </cell>
          <cell r="F11743" t="str">
            <v>XP32-01000012</v>
          </cell>
          <cell r="G11743" t="str">
            <v>101</v>
          </cell>
          <cell r="H11743" t="str">
            <v>P</v>
          </cell>
        </row>
        <row r="11744">
          <cell r="A11744" t="str">
            <v>410201255800</v>
          </cell>
          <cell r="B11744" t="str">
            <v>加长平台挡板支架</v>
          </cell>
          <cell r="C11744" t="str">
            <v>/镀锌板（t=2）/</v>
          </cell>
          <cell r="D11744" t="str">
            <v/>
          </cell>
          <cell r="E11744" t="str">
            <v>个</v>
          </cell>
          <cell r="F11744" t="str">
            <v>XP32-01000014</v>
          </cell>
          <cell r="G11744" t="str">
            <v>101</v>
          </cell>
          <cell r="H11744" t="str">
            <v>P</v>
          </cell>
        </row>
        <row r="11745">
          <cell r="A11745" t="str">
            <v>410201255900</v>
          </cell>
          <cell r="B11745" t="str">
            <v>放料齿轮罩</v>
          </cell>
          <cell r="C11745" t="str">
            <v>/镀锌板（t=1.5）/</v>
          </cell>
          <cell r="D11745" t="str">
            <v/>
          </cell>
          <cell r="E11745" t="str">
            <v>个</v>
          </cell>
          <cell r="F11745" t="str">
            <v>XP32-01010003</v>
          </cell>
          <cell r="G11745" t="str">
            <v>101</v>
          </cell>
          <cell r="H11745" t="str">
            <v>P</v>
          </cell>
        </row>
        <row r="11746">
          <cell r="A11746" t="str">
            <v>410201256000</v>
          </cell>
          <cell r="B11746" t="str">
            <v>后罩壳</v>
          </cell>
          <cell r="C11746" t="str">
            <v>/冷轧板（t=1）/</v>
          </cell>
          <cell r="D11746" t="str">
            <v/>
          </cell>
          <cell r="E11746" t="str">
            <v>个</v>
          </cell>
          <cell r="F11746" t="str">
            <v>XP32-01020006</v>
          </cell>
          <cell r="G11746" t="str">
            <v>101</v>
          </cell>
          <cell r="H11746" t="str">
            <v>P</v>
          </cell>
        </row>
        <row r="11747">
          <cell r="A11747" t="str">
            <v>410201256100</v>
          </cell>
          <cell r="B11747" t="str">
            <v>散喷箱</v>
          </cell>
          <cell r="C11747" t="str">
            <v>/不锈钢（t=1）/</v>
          </cell>
          <cell r="D11747" t="str">
            <v/>
          </cell>
          <cell r="E11747" t="str">
            <v>个</v>
          </cell>
          <cell r="F11747" t="str">
            <v>XP32-01020007</v>
          </cell>
          <cell r="G11747" t="str">
            <v>101</v>
          </cell>
          <cell r="H11747" t="str">
            <v>P</v>
          </cell>
        </row>
        <row r="11748">
          <cell r="A11748" t="str">
            <v>410201256200</v>
          </cell>
          <cell r="B11748" t="str">
            <v>左箱体隔板</v>
          </cell>
          <cell r="C11748" t="str">
            <v>/冷轧板（t=1）/</v>
          </cell>
          <cell r="D11748" t="str">
            <v/>
          </cell>
          <cell r="E11748" t="str">
            <v>个</v>
          </cell>
          <cell r="F11748" t="str">
            <v>XP32-01020011</v>
          </cell>
          <cell r="G11748" t="str">
            <v>101</v>
          </cell>
          <cell r="H11748" t="str">
            <v>P</v>
          </cell>
        </row>
        <row r="11749">
          <cell r="A11749" t="str">
            <v>410201256300</v>
          </cell>
          <cell r="B11749" t="str">
            <v>右箱体隔板</v>
          </cell>
          <cell r="C11749" t="str">
            <v>/冷轧板（t=1）/</v>
          </cell>
          <cell r="D11749" t="str">
            <v/>
          </cell>
          <cell r="E11749" t="str">
            <v>个</v>
          </cell>
          <cell r="F11749" t="str">
            <v>XP32-01020012</v>
          </cell>
          <cell r="G11749" t="str">
            <v>101</v>
          </cell>
          <cell r="H11749" t="str">
            <v>P</v>
          </cell>
        </row>
        <row r="11750">
          <cell r="A11750" t="str">
            <v>410201256400</v>
          </cell>
          <cell r="B11750" t="str">
            <v>光栅保护罩</v>
          </cell>
          <cell r="C11750" t="str">
            <v>/不锈钢（t=1）/</v>
          </cell>
          <cell r="D11750" t="str">
            <v/>
          </cell>
          <cell r="E11750" t="str">
            <v>个</v>
          </cell>
          <cell r="F11750" t="str">
            <v>XP32-02000004</v>
          </cell>
          <cell r="G11750" t="str">
            <v>101</v>
          </cell>
          <cell r="H11750" t="str">
            <v>P</v>
          </cell>
        </row>
        <row r="11751">
          <cell r="A11751" t="str">
            <v>410201256500</v>
          </cell>
          <cell r="B11751" t="str">
            <v>XP32电气件安装板</v>
          </cell>
          <cell r="C11751" t="str">
            <v>/冷轧钢板（t=1.5）/</v>
          </cell>
          <cell r="D11751" t="str">
            <v/>
          </cell>
          <cell r="E11751" t="str">
            <v>个</v>
          </cell>
          <cell r="F11751" t="str">
            <v>XP32-04020010</v>
          </cell>
          <cell r="G11751" t="str">
            <v>101</v>
          </cell>
          <cell r="H11751" t="str">
            <v>P</v>
          </cell>
        </row>
        <row r="11752">
          <cell r="A11752" t="str">
            <v>410201256600</v>
          </cell>
          <cell r="B11752" t="str">
            <v>显示器固定架(变更)</v>
          </cell>
          <cell r="C11752" t="str">
            <v>/冷轧板（t=2）/</v>
          </cell>
          <cell r="D11752" t="str">
            <v/>
          </cell>
          <cell r="E11752" t="str">
            <v>个</v>
          </cell>
          <cell r="F11752" t="str">
            <v>XP32-04020015</v>
          </cell>
          <cell r="G11752" t="str">
            <v>101</v>
          </cell>
          <cell r="H11752" t="str">
            <v>P</v>
          </cell>
        </row>
        <row r="11753">
          <cell r="A11753" t="str">
            <v>410201256700</v>
          </cell>
          <cell r="B11753" t="str">
            <v>前端墨管固定座</v>
          </cell>
          <cell r="C11753" t="str">
            <v>/冷轧板（t=2）/</v>
          </cell>
          <cell r="D11753" t="str">
            <v/>
          </cell>
          <cell r="E11753" t="str">
            <v>个</v>
          </cell>
          <cell r="F11753" t="str">
            <v>XP32-05000003</v>
          </cell>
          <cell r="G11753" t="str">
            <v>101</v>
          </cell>
          <cell r="H11753" t="str">
            <v>P</v>
          </cell>
        </row>
        <row r="11754">
          <cell r="A11754" t="str">
            <v>410201256800</v>
          </cell>
          <cell r="B11754" t="str">
            <v>墨瓶加热开关板</v>
          </cell>
          <cell r="C11754" t="str">
            <v>/冷轧板（t=1.5）/</v>
          </cell>
          <cell r="D11754" t="str">
            <v/>
          </cell>
          <cell r="E11754" t="str">
            <v>个</v>
          </cell>
          <cell r="F11754" t="str">
            <v>XP32-05000004</v>
          </cell>
          <cell r="G11754" t="str">
            <v>101</v>
          </cell>
          <cell r="H11754" t="str">
            <v>P</v>
          </cell>
        </row>
        <row r="11755">
          <cell r="A11755" t="str">
            <v>410201256900</v>
          </cell>
          <cell r="B11755" t="str">
            <v>底板线压片</v>
          </cell>
          <cell r="C11755" t="str">
            <v>/冷轧板（t=1.5）/</v>
          </cell>
          <cell r="D11755" t="str">
            <v/>
          </cell>
          <cell r="E11755" t="str">
            <v>个</v>
          </cell>
          <cell r="F11755" t="str">
            <v>XP32-05000006</v>
          </cell>
          <cell r="G11755" t="str">
            <v>101</v>
          </cell>
          <cell r="H11755" t="str">
            <v>P</v>
          </cell>
        </row>
        <row r="11756">
          <cell r="A11756" t="str">
            <v>410201257000</v>
          </cell>
          <cell r="B11756" t="str">
            <v>传感器支架</v>
          </cell>
          <cell r="C11756" t="str">
            <v>/冷轧板（t=1）/</v>
          </cell>
          <cell r="D11756" t="str">
            <v/>
          </cell>
          <cell r="E11756" t="str">
            <v>个</v>
          </cell>
          <cell r="F11756" t="str">
            <v>XP32-05000007</v>
          </cell>
          <cell r="G11756" t="str">
            <v>101</v>
          </cell>
          <cell r="H11756" t="str">
            <v>P</v>
          </cell>
        </row>
        <row r="11757">
          <cell r="A11757" t="str">
            <v>410201257100</v>
          </cell>
          <cell r="B11757" t="str">
            <v>传感器支架固定架</v>
          </cell>
          <cell r="C11757" t="str">
            <v>/冷轧板（t=1.5）/</v>
          </cell>
          <cell r="D11757" t="str">
            <v/>
          </cell>
          <cell r="E11757" t="str">
            <v>个</v>
          </cell>
          <cell r="F11757" t="str">
            <v>XP32-05000008</v>
          </cell>
          <cell r="G11757" t="str">
            <v>101</v>
          </cell>
          <cell r="H11757" t="str">
            <v>P</v>
          </cell>
        </row>
        <row r="11758">
          <cell r="A11758" t="str">
            <v>410201257200</v>
          </cell>
          <cell r="B11758" t="str">
            <v>防撞保护罩</v>
          </cell>
          <cell r="C11758" t="str">
            <v>/冷轧板（t=1.5）/</v>
          </cell>
          <cell r="D11758" t="str">
            <v/>
          </cell>
          <cell r="E11758" t="str">
            <v>个</v>
          </cell>
          <cell r="F11758" t="str">
            <v>XP32-05010001</v>
          </cell>
          <cell r="G11758" t="str">
            <v>101</v>
          </cell>
          <cell r="H11758" t="str">
            <v>P</v>
          </cell>
        </row>
        <row r="11759">
          <cell r="A11759" t="str">
            <v>410201257300</v>
          </cell>
          <cell r="B11759" t="str">
            <v>防撞弹片</v>
          </cell>
          <cell r="C11759" t="str">
            <v>/冷轧板（t=1）/</v>
          </cell>
          <cell r="D11759" t="str">
            <v/>
          </cell>
          <cell r="E11759" t="str">
            <v>个</v>
          </cell>
          <cell r="F11759" t="str">
            <v>XP32-05010002</v>
          </cell>
          <cell r="G11759" t="str">
            <v>101</v>
          </cell>
          <cell r="H11759" t="str">
            <v>P</v>
          </cell>
        </row>
        <row r="11760">
          <cell r="A11760" t="str">
            <v>410201257400</v>
          </cell>
          <cell r="B11760" t="str">
            <v>防撞安装片</v>
          </cell>
          <cell r="C11760" t="str">
            <v>/冷轧板（t=1.5）/</v>
          </cell>
          <cell r="D11760" t="str">
            <v/>
          </cell>
          <cell r="E11760" t="str">
            <v>个</v>
          </cell>
          <cell r="F11760" t="str">
            <v>XP32-05010004</v>
          </cell>
          <cell r="G11760" t="str">
            <v>101</v>
          </cell>
          <cell r="H11760" t="str">
            <v>P</v>
          </cell>
        </row>
        <row r="11761">
          <cell r="A11761" t="str">
            <v>410201257500</v>
          </cell>
          <cell r="B11761" t="str">
            <v>不锈钢防撞片</v>
          </cell>
          <cell r="C11761" t="str">
            <v>/冷轧板（t=1）/</v>
          </cell>
          <cell r="D11761" t="str">
            <v/>
          </cell>
          <cell r="E11761" t="str">
            <v>个</v>
          </cell>
          <cell r="F11761" t="str">
            <v>XP32-05010005</v>
          </cell>
          <cell r="G11761" t="str">
            <v>101</v>
          </cell>
          <cell r="H11761" t="str">
            <v>P</v>
          </cell>
        </row>
        <row r="11762">
          <cell r="A11762" t="str">
            <v>410201257700</v>
          </cell>
          <cell r="B11762" t="str">
            <v>键盘组件</v>
          </cell>
          <cell r="C11762" t="str">
            <v>/冷轧钢板（t=1.5）/</v>
          </cell>
          <cell r="D11762" t="str">
            <v/>
          </cell>
          <cell r="E11762" t="str">
            <v>个</v>
          </cell>
          <cell r="F11762" t="str">
            <v>XP32-04020006</v>
          </cell>
          <cell r="G11762" t="str">
            <v>101</v>
          </cell>
          <cell r="H11762" t="str">
            <v>P</v>
          </cell>
        </row>
        <row r="11763">
          <cell r="A11763" t="str">
            <v>410201258800</v>
          </cell>
          <cell r="B11763" t="str">
            <v>风扇安装底板</v>
          </cell>
          <cell r="C11763" t="str">
            <v>/镀锌板（t=1.2）/</v>
          </cell>
          <cell r="D11763" t="str">
            <v/>
          </cell>
          <cell r="E11763" t="str">
            <v>个</v>
          </cell>
          <cell r="F11763" t="str">
            <v>XP32-01020014</v>
          </cell>
          <cell r="G11763" t="str">
            <v>101</v>
          </cell>
          <cell r="H11763" t="str">
            <v>P</v>
          </cell>
        </row>
        <row r="11764">
          <cell r="A11764" t="str">
            <v>410201258900</v>
          </cell>
          <cell r="B11764" t="str">
            <v>左侧腰带</v>
          </cell>
          <cell r="C11764" t="str">
            <v>/冷轧钢板（t=1.5）/</v>
          </cell>
          <cell r="D11764" t="str">
            <v/>
          </cell>
          <cell r="E11764" t="str">
            <v>个</v>
          </cell>
          <cell r="F11764" t="str">
            <v>XP32-04010006</v>
          </cell>
          <cell r="G11764" t="str">
            <v>101</v>
          </cell>
          <cell r="H11764" t="str">
            <v>P</v>
          </cell>
        </row>
        <row r="11765">
          <cell r="A11765" t="str">
            <v>410202003800</v>
          </cell>
          <cell r="B11765" t="str">
            <v>加长前罩壳</v>
          </cell>
          <cell r="C11765" t="str">
            <v>/耐指纹钢板（t=1）/银灰色特氟龙</v>
          </cell>
          <cell r="D11765" t="str">
            <v>委外</v>
          </cell>
          <cell r="E11765" t="str">
            <v>个</v>
          </cell>
          <cell r="F11765" t="str">
            <v>XP32-01000012</v>
          </cell>
          <cell r="G11765" t="str">
            <v>101</v>
          </cell>
          <cell r="H11765" t="str">
            <v>P</v>
          </cell>
        </row>
        <row r="11766">
          <cell r="A11766" t="str">
            <v>410202003900</v>
          </cell>
          <cell r="B11766" t="str">
            <v>后罩壳装饰</v>
          </cell>
          <cell r="C11766" t="str">
            <v>/冷轧板（t=1）/#A9A9A9浅灰粗橘纹</v>
          </cell>
          <cell r="D11766" t="str">
            <v/>
          </cell>
          <cell r="E11766" t="str">
            <v>个</v>
          </cell>
          <cell r="F11766" t="str">
            <v>XP32-01020006</v>
          </cell>
          <cell r="G11766" t="str">
            <v>101</v>
          </cell>
          <cell r="H11766" t="str">
            <v>P</v>
          </cell>
        </row>
        <row r="11767">
          <cell r="A11767" t="str">
            <v>410404005900</v>
          </cell>
          <cell r="B11767" t="str">
            <v>孔用挡圈A型</v>
          </cell>
          <cell r="C11767" t="str">
            <v>D32//</v>
          </cell>
          <cell r="D11767" t="str">
            <v/>
          </cell>
          <cell r="E11767" t="str">
            <v>个</v>
          </cell>
          <cell r="F11767" t="str">
            <v/>
          </cell>
          <cell r="G11767" t="str">
            <v>101</v>
          </cell>
          <cell r="H11767" t="str">
            <v>P</v>
          </cell>
        </row>
        <row r="11768">
          <cell r="A11768" t="str">
            <v>410501030400</v>
          </cell>
          <cell r="B11768" t="str">
            <v>XP32喷绘机机架(变更)</v>
          </cell>
          <cell r="C11768" t="str">
            <v>//</v>
          </cell>
          <cell r="D11768" t="str">
            <v/>
          </cell>
          <cell r="E11768" t="str">
            <v>个</v>
          </cell>
          <cell r="F11768" t="str">
            <v/>
          </cell>
          <cell r="G11768" t="str">
            <v>401</v>
          </cell>
          <cell r="H11768" t="str">
            <v>P</v>
          </cell>
        </row>
        <row r="11769">
          <cell r="A11769" t="str">
            <v>420200032200</v>
          </cell>
          <cell r="B11769" t="str">
            <v>AW功能卡通用喷头/通用/风力调节板V2.0</v>
          </cell>
          <cell r="C11769" t="str">
            <v>//</v>
          </cell>
          <cell r="D11769" t="str">
            <v/>
          </cell>
          <cell r="E11769" t="str">
            <v>块</v>
          </cell>
          <cell r="F11769" t="str">
            <v/>
          </cell>
          <cell r="G11769" t="str">
            <v>101</v>
          </cell>
          <cell r="H11769" t="str">
            <v>S</v>
          </cell>
        </row>
        <row r="11770">
          <cell r="A11770" t="str">
            <v>420200032300</v>
          </cell>
          <cell r="B11770" t="str">
            <v>AW功能卡通用喷头/通用/Lcd温控板V1.0</v>
          </cell>
          <cell r="C11770" t="str">
            <v>//</v>
          </cell>
          <cell r="D11770" t="str">
            <v/>
          </cell>
          <cell r="E11770" t="str">
            <v>块</v>
          </cell>
          <cell r="F11770" t="str">
            <v/>
          </cell>
          <cell r="G11770" t="str">
            <v>101</v>
          </cell>
          <cell r="H11770" t="str">
            <v>S</v>
          </cell>
        </row>
        <row r="11771">
          <cell r="A11771" t="str">
            <v>420504017900</v>
          </cell>
          <cell r="B11771" t="str">
            <v>带灯金属按钮</v>
          </cell>
          <cell r="C11771" t="str">
            <v>GQ22A-22E 24V 蓝色//</v>
          </cell>
          <cell r="D11771" t="str">
            <v/>
          </cell>
          <cell r="E11771" t="str">
            <v>个</v>
          </cell>
          <cell r="F11771" t="str">
            <v/>
          </cell>
          <cell r="G11771" t="str">
            <v>101</v>
          </cell>
          <cell r="H11771" t="str">
            <v>P</v>
          </cell>
        </row>
        <row r="11772">
          <cell r="A11772" t="str">
            <v>420504018000</v>
          </cell>
          <cell r="B11772" t="str">
            <v>带灯金属按钮</v>
          </cell>
          <cell r="C11772" t="str">
            <v>GQ22A-22ZE 24V 蓝色//</v>
          </cell>
          <cell r="D11772" t="str">
            <v/>
          </cell>
          <cell r="E11772" t="str">
            <v>个</v>
          </cell>
          <cell r="F11772" t="str">
            <v/>
          </cell>
          <cell r="G11772" t="str">
            <v>101</v>
          </cell>
          <cell r="H11772" t="str">
            <v>P</v>
          </cell>
        </row>
        <row r="11773">
          <cell r="A11773" t="str">
            <v>420504018100</v>
          </cell>
          <cell r="B11773" t="str">
            <v>交流接触器</v>
          </cell>
          <cell r="C11773" t="str">
            <v>LC1N0910//</v>
          </cell>
          <cell r="D11773" t="str">
            <v/>
          </cell>
          <cell r="E11773" t="str">
            <v>个</v>
          </cell>
          <cell r="F11773" t="str">
            <v/>
          </cell>
          <cell r="G11773" t="str">
            <v>101</v>
          </cell>
          <cell r="H11773" t="str">
            <v>P</v>
          </cell>
        </row>
        <row r="11774">
          <cell r="A11774" t="str">
            <v>420507005800</v>
          </cell>
          <cell r="B11774" t="str">
            <v>AW温控板Lcd屏</v>
          </cell>
          <cell r="C11774" t="str">
            <v>V1.0//</v>
          </cell>
          <cell r="D11774" t="str">
            <v/>
          </cell>
          <cell r="E11774" t="str">
            <v>个</v>
          </cell>
          <cell r="F11774" t="str">
            <v/>
          </cell>
          <cell r="G11774" t="str">
            <v>101</v>
          </cell>
          <cell r="H11774" t="str">
            <v>P</v>
          </cell>
        </row>
        <row r="11775">
          <cell r="A11775" t="str">
            <v>420603004900</v>
          </cell>
          <cell r="B11775" t="str">
            <v>XP32-1024I线束</v>
          </cell>
          <cell r="C11775" t="str">
            <v>//</v>
          </cell>
          <cell r="D11775" t="str">
            <v/>
          </cell>
          <cell r="E11775" t="str">
            <v>套</v>
          </cell>
          <cell r="F11775" t="str">
            <v/>
          </cell>
          <cell r="G11775" t="str">
            <v>101</v>
          </cell>
          <cell r="H11775" t="str">
            <v>S</v>
          </cell>
        </row>
        <row r="11776">
          <cell r="A11776" t="str">
            <v>410101193401</v>
          </cell>
          <cell r="B11776" t="str">
            <v>5米收料下支撑框架(变更)</v>
          </cell>
          <cell r="C11776" t="str">
            <v>/Q235/黑色平光</v>
          </cell>
          <cell r="D11776" t="str">
            <v/>
          </cell>
          <cell r="E11776" t="str">
            <v>个</v>
          </cell>
          <cell r="F11776" t="str">
            <v>KK50-01020022</v>
          </cell>
          <cell r="G11776" t="str">
            <v>401</v>
          </cell>
          <cell r="H11776" t="str">
            <v>P</v>
          </cell>
        </row>
        <row r="11777">
          <cell r="A11777" t="str">
            <v>410101233500</v>
          </cell>
          <cell r="B11777" t="str">
            <v>顶紧滚筒侧板加宽(变更)</v>
          </cell>
          <cell r="C11777" t="str">
            <v>/Q235A/</v>
          </cell>
          <cell r="D11777" t="str">
            <v/>
          </cell>
          <cell r="E11777" t="str">
            <v>个</v>
          </cell>
          <cell r="F11777" t="str">
            <v>K5S50-01090103</v>
          </cell>
          <cell r="G11777" t="str">
            <v>101</v>
          </cell>
          <cell r="H11777" t="str">
            <v>P</v>
          </cell>
        </row>
        <row r="11778">
          <cell r="A11778" t="str">
            <v>410101233600</v>
          </cell>
          <cell r="B11778" t="str">
            <v>中间辊托架加宽</v>
          </cell>
          <cell r="C11778" t="str">
            <v>/Q235A/</v>
          </cell>
          <cell r="D11778" t="str">
            <v/>
          </cell>
          <cell r="E11778" t="str">
            <v>个</v>
          </cell>
          <cell r="F11778" t="str">
            <v>K5S50-01090101</v>
          </cell>
          <cell r="G11778" t="str">
            <v>101</v>
          </cell>
          <cell r="H11778" t="str">
            <v>P</v>
          </cell>
        </row>
        <row r="11779">
          <cell r="A11779" t="str">
            <v>410101235300</v>
          </cell>
          <cell r="B11779" t="str">
            <v>压杆头</v>
          </cell>
          <cell r="C11779" t="str">
            <v>/6061/</v>
          </cell>
          <cell r="D11779" t="str">
            <v/>
          </cell>
          <cell r="E11779" t="str">
            <v>个</v>
          </cell>
          <cell r="F11779" t="str">
            <v>K5S50-02000025</v>
          </cell>
          <cell r="G11779" t="str">
            <v>101</v>
          </cell>
          <cell r="H11779" t="str">
            <v>P</v>
          </cell>
        </row>
        <row r="11780">
          <cell r="A11780" t="str">
            <v>410101235400</v>
          </cell>
          <cell r="B11780" t="str">
            <v>反转压辊座</v>
          </cell>
          <cell r="C11780" t="str">
            <v>/Q235A/</v>
          </cell>
          <cell r="D11780" t="str">
            <v/>
          </cell>
          <cell r="E11780" t="str">
            <v>个</v>
          </cell>
          <cell r="F11780" t="str">
            <v>K5S50-01050012</v>
          </cell>
          <cell r="G11780" t="str">
            <v>101</v>
          </cell>
          <cell r="H11780" t="str">
            <v>P</v>
          </cell>
        </row>
        <row r="11781">
          <cell r="A11781" t="str">
            <v>410101236300</v>
          </cell>
          <cell r="B11781" t="str">
            <v>平衡杠拉杆</v>
          </cell>
          <cell r="C11781" t="str">
            <v>/Q235A/</v>
          </cell>
          <cell r="D11781" t="str">
            <v/>
          </cell>
          <cell r="E11781" t="str">
            <v>个</v>
          </cell>
          <cell r="F11781" t="str">
            <v>K5S50-01040039</v>
          </cell>
          <cell r="G11781" t="str">
            <v>101</v>
          </cell>
          <cell r="H11781" t="str">
            <v>P</v>
          </cell>
        </row>
        <row r="11782">
          <cell r="A11782" t="str">
            <v>410101236400</v>
          </cell>
          <cell r="B11782" t="str">
            <v>平衡杠右配重臂</v>
          </cell>
          <cell r="C11782" t="str">
            <v>/Q235A/</v>
          </cell>
          <cell r="D11782" t="str">
            <v/>
          </cell>
          <cell r="E11782" t="str">
            <v>个</v>
          </cell>
          <cell r="F11782" t="str">
            <v>K5S50-01040038</v>
          </cell>
          <cell r="G11782" t="str">
            <v>101</v>
          </cell>
          <cell r="H11782" t="str">
            <v>P</v>
          </cell>
        </row>
        <row r="11783">
          <cell r="A11783" t="str">
            <v>410101237300</v>
          </cell>
          <cell r="B11783" t="str">
            <v>脚轮支架一</v>
          </cell>
          <cell r="C11783" t="str">
            <v>/Q235(t=12)/C</v>
          </cell>
          <cell r="D11783" t="str">
            <v/>
          </cell>
          <cell r="E11783" t="str">
            <v>个</v>
          </cell>
          <cell r="F11783" t="str">
            <v>K5S50-01010008</v>
          </cell>
          <cell r="G11783" t="str">
            <v>101</v>
          </cell>
          <cell r="H11783" t="str">
            <v>P</v>
          </cell>
        </row>
        <row r="11784">
          <cell r="A11784" t="str">
            <v>410101237400</v>
          </cell>
          <cell r="B11784" t="str">
            <v>机架右侧板</v>
          </cell>
          <cell r="C11784" t="str">
            <v>/Q235(t=20)/C</v>
          </cell>
          <cell r="D11784" t="str">
            <v/>
          </cell>
          <cell r="E11784" t="str">
            <v>个</v>
          </cell>
          <cell r="F11784" t="str">
            <v>K5S50-01010003</v>
          </cell>
          <cell r="G11784" t="str">
            <v>101</v>
          </cell>
          <cell r="H11784" t="str">
            <v>P</v>
          </cell>
        </row>
        <row r="11785">
          <cell r="A11785" t="str">
            <v>410101240000</v>
          </cell>
          <cell r="B11785" t="str">
            <v>平衡杆左摆臂7</v>
          </cell>
          <cell r="C11785" t="str">
            <v>/Q235A/</v>
          </cell>
          <cell r="D11785" t="str">
            <v/>
          </cell>
          <cell r="E11785" t="str">
            <v>个</v>
          </cell>
          <cell r="F11785" t="str">
            <v>K5S50-01040030</v>
          </cell>
          <cell r="G11785" t="str">
            <v>101</v>
          </cell>
          <cell r="H11785" t="str">
            <v>P</v>
          </cell>
        </row>
        <row r="11786">
          <cell r="A11786" t="str">
            <v>410101240100</v>
          </cell>
          <cell r="B11786" t="str">
            <v>平衡杆右摆臂7</v>
          </cell>
          <cell r="C11786" t="str">
            <v>/Q235A/</v>
          </cell>
          <cell r="D11786" t="str">
            <v/>
          </cell>
          <cell r="E11786" t="str">
            <v>个</v>
          </cell>
          <cell r="F11786" t="str">
            <v>K5S50-01040033</v>
          </cell>
          <cell r="G11786" t="str">
            <v>101</v>
          </cell>
          <cell r="H11786" t="str">
            <v>P</v>
          </cell>
        </row>
        <row r="11787">
          <cell r="A11787" t="str">
            <v>410201275100</v>
          </cell>
          <cell r="B11787" t="str">
            <v>右箱体后箱</v>
          </cell>
          <cell r="C11787" t="str">
            <v>/冷轧钢板（t=1.5）/A</v>
          </cell>
          <cell r="D11787" t="str">
            <v/>
          </cell>
          <cell r="E11787" t="str">
            <v>个</v>
          </cell>
          <cell r="F11787" t="str">
            <v>K5S50-04020011</v>
          </cell>
          <cell r="G11787" t="str">
            <v>101</v>
          </cell>
          <cell r="H11787" t="str">
            <v>P</v>
          </cell>
        </row>
        <row r="11788">
          <cell r="A11788" t="str">
            <v>410201275200</v>
          </cell>
          <cell r="B11788" t="str">
            <v>右箱体前箱</v>
          </cell>
          <cell r="C11788" t="str">
            <v>/冷轧钢板（t=1.5）/A</v>
          </cell>
          <cell r="D11788" t="str">
            <v/>
          </cell>
          <cell r="E11788" t="str">
            <v>个</v>
          </cell>
          <cell r="F11788" t="str">
            <v>K5S50-04020010</v>
          </cell>
          <cell r="G11788" t="str">
            <v>101</v>
          </cell>
          <cell r="H11788" t="str">
            <v>P</v>
          </cell>
        </row>
        <row r="11789">
          <cell r="A11789" t="str">
            <v>410201276900</v>
          </cell>
          <cell r="B11789" t="str">
            <v>左箱体上箱侧板</v>
          </cell>
          <cell r="C11789" t="str">
            <v>/冷轧钢板（t=1.5）/A</v>
          </cell>
          <cell r="D11789" t="str">
            <v/>
          </cell>
          <cell r="E11789" t="str">
            <v>个</v>
          </cell>
          <cell r="F11789" t="str">
            <v>K5S50-04010010</v>
          </cell>
          <cell r="G11789" t="str">
            <v>101</v>
          </cell>
          <cell r="H11789" t="str">
            <v>P</v>
          </cell>
        </row>
        <row r="11790">
          <cell r="A11790" t="str">
            <v>410201277000</v>
          </cell>
          <cell r="B11790" t="str">
            <v>左箱体前开关板</v>
          </cell>
          <cell r="C11790" t="str">
            <v>/冷轧钢板（t=1.5）/喷塑#3E3E3E深灰粗橘纹</v>
          </cell>
          <cell r="D11790" t="str">
            <v>韩国定制程通机架</v>
          </cell>
          <cell r="E11790" t="str">
            <v>个</v>
          </cell>
          <cell r="F11790" t="str">
            <v>K5S50-04010009</v>
          </cell>
          <cell r="G11790" t="str">
            <v>101</v>
          </cell>
          <cell r="H11790" t="str">
            <v>P</v>
          </cell>
        </row>
        <row r="11791">
          <cell r="A11791" t="str">
            <v>410101288901</v>
          </cell>
          <cell r="B11791" t="str">
            <v>平衡杆堵头(齿条)</v>
          </cell>
          <cell r="C11791" t="str">
            <v>/6061/本色阳极氧化</v>
          </cell>
          <cell r="D11791" t="str">
            <v/>
          </cell>
          <cell r="E11791" t="str">
            <v>个</v>
          </cell>
          <cell r="F11791" t="str">
            <v>KPH32-01060002</v>
          </cell>
          <cell r="G11791" t="str">
            <v>101</v>
          </cell>
          <cell r="H11791" t="str">
            <v>P</v>
          </cell>
        </row>
        <row r="11792">
          <cell r="A11792" t="str">
            <v>410101289001</v>
          </cell>
          <cell r="B11792" t="str">
            <v>平衡杆堵头</v>
          </cell>
          <cell r="C11792" t="str">
            <v>/6061/本色阳极氧化</v>
          </cell>
          <cell r="D11792" t="str">
            <v/>
          </cell>
          <cell r="E11792" t="str">
            <v>个</v>
          </cell>
          <cell r="F11792" t="str">
            <v>KPH32-01060001</v>
          </cell>
          <cell r="G11792" t="str">
            <v>101</v>
          </cell>
          <cell r="H11792" t="str">
            <v>P</v>
          </cell>
        </row>
        <row r="11793">
          <cell r="A11793" t="str">
            <v>121802033</v>
          </cell>
          <cell r="B11793" t="str">
            <v>1.8米/DX5/2头/写真机/国内/YA/写真</v>
          </cell>
          <cell r="C11793" t="str">
            <v>蓝灰/分体//</v>
          </cell>
          <cell r="D11793" t="str">
            <v>双头八色，江涛外购底座</v>
          </cell>
          <cell r="E11793" t="str">
            <v>台</v>
          </cell>
          <cell r="F11793" t="str">
            <v/>
          </cell>
          <cell r="G11793" t="str">
            <v>1101</v>
          </cell>
          <cell r="H11793" t="str">
            <v>M</v>
          </cell>
        </row>
        <row r="11794">
          <cell r="A11794" t="str">
            <v>221802020</v>
          </cell>
          <cell r="B11794" t="str">
            <v>1.8米/DX5/2头/写真机/整机/YA/写真</v>
          </cell>
          <cell r="C11794" t="str">
            <v>蓝灰/分体//</v>
          </cell>
          <cell r="D11794" t="str">
            <v>双头八色，江涛外购底座</v>
          </cell>
          <cell r="E11794" t="str">
            <v>台</v>
          </cell>
          <cell r="F11794" t="str">
            <v/>
          </cell>
          <cell r="G11794" t="str">
            <v>1102</v>
          </cell>
          <cell r="H11794" t="str">
            <v>M</v>
          </cell>
        </row>
        <row r="11795">
          <cell r="A11795" t="str">
            <v>410502033200</v>
          </cell>
          <cell r="B11795" t="str">
            <v>1.8米后恒张力放料系统</v>
          </cell>
          <cell r="C11795" t="str">
            <v>//</v>
          </cell>
          <cell r="D11795" t="str">
            <v>江涛处外购</v>
          </cell>
          <cell r="E11795" t="str">
            <v>套</v>
          </cell>
          <cell r="F11795" t="str">
            <v/>
          </cell>
          <cell r="G11795" t="str">
            <v>101</v>
          </cell>
          <cell r="H11795" t="str">
            <v>P</v>
          </cell>
        </row>
        <row r="11796">
          <cell r="A11796" t="str">
            <v>410201350200</v>
          </cell>
          <cell r="B11796" t="str">
            <v>EP 外墨盒架</v>
          </cell>
          <cell r="C11796" t="str">
            <v>/冷轧钢板 (t=1.2)/7002蓝平光</v>
          </cell>
          <cell r="D11796" t="str">
            <v/>
          </cell>
          <cell r="E11796" t="str">
            <v>个</v>
          </cell>
          <cell r="F11796" t="str">
            <v>SZ-EP18-200415-01</v>
          </cell>
          <cell r="G11796" t="str">
            <v>101</v>
          </cell>
          <cell r="H11796" t="str">
            <v>P</v>
          </cell>
        </row>
        <row r="11797">
          <cell r="A11797" t="str">
            <v>410101292900</v>
          </cell>
          <cell r="B11797" t="str">
            <v>小车底板</v>
          </cell>
          <cell r="C11797" t="str">
            <v>/6061/本色阳极氧化</v>
          </cell>
          <cell r="D11797" t="str">
            <v/>
          </cell>
          <cell r="E11797" t="str">
            <v>个</v>
          </cell>
          <cell r="F11797" t="str">
            <v>SZ-SEP32-200416-02</v>
          </cell>
          <cell r="G11797" t="str">
            <v>101</v>
          </cell>
          <cell r="H11797" t="str">
            <v>P</v>
          </cell>
        </row>
        <row r="11798">
          <cell r="A11798" t="str">
            <v>410101293000</v>
          </cell>
          <cell r="B11798" t="str">
            <v>小车前板</v>
          </cell>
          <cell r="C11798" t="str">
            <v>/6061/本色阳极氧化</v>
          </cell>
          <cell r="D11798" t="str">
            <v/>
          </cell>
          <cell r="E11798" t="str">
            <v>个</v>
          </cell>
          <cell r="F11798" t="str">
            <v>SZ-SEP32-200416-03</v>
          </cell>
          <cell r="G11798" t="str">
            <v>101</v>
          </cell>
          <cell r="H11798" t="str">
            <v>P</v>
          </cell>
        </row>
        <row r="11799">
          <cell r="A11799" t="str">
            <v>410101293100</v>
          </cell>
          <cell r="B11799" t="str">
            <v>喷头底板</v>
          </cell>
          <cell r="C11799" t="str">
            <v>/6061/本色阳极氧化</v>
          </cell>
          <cell r="D11799" t="str">
            <v/>
          </cell>
          <cell r="E11799" t="str">
            <v>个</v>
          </cell>
          <cell r="F11799" t="str">
            <v>SZ-SEP32-200416-01</v>
          </cell>
          <cell r="G11799" t="str">
            <v>101</v>
          </cell>
          <cell r="H11799" t="str">
            <v>P</v>
          </cell>
        </row>
        <row r="11800">
          <cell r="A11800" t="str">
            <v>410101293200</v>
          </cell>
          <cell r="B11800" t="str">
            <v>保湿上梁</v>
          </cell>
          <cell r="C11800" t="str">
            <v>/6061/本色阳极氧化</v>
          </cell>
          <cell r="D11800" t="str">
            <v/>
          </cell>
          <cell r="E11800" t="str">
            <v>个</v>
          </cell>
          <cell r="F11800" t="str">
            <v>SZ-SEP32-200416-04</v>
          </cell>
          <cell r="G11800" t="str">
            <v>101</v>
          </cell>
          <cell r="H11800" t="str">
            <v>P</v>
          </cell>
        </row>
        <row r="11801">
          <cell r="A11801" t="str">
            <v>410101293300</v>
          </cell>
          <cell r="B11801" t="str">
            <v>保湿下梁</v>
          </cell>
          <cell r="C11801" t="str">
            <v>/6061/本色阳极氧化</v>
          </cell>
          <cell r="D11801" t="str">
            <v/>
          </cell>
          <cell r="E11801" t="str">
            <v>个</v>
          </cell>
          <cell r="F11801" t="str">
            <v>SZ-SEP32-200416-05</v>
          </cell>
          <cell r="G11801" t="str">
            <v>101</v>
          </cell>
          <cell r="H11801" t="str">
            <v>P</v>
          </cell>
        </row>
        <row r="11802">
          <cell r="A11802" t="str">
            <v>410101293500</v>
          </cell>
          <cell r="B11802" t="str">
            <v>保湿传动轴</v>
          </cell>
          <cell r="C11802" t="str">
            <v>/4Cr13/本色阳极氧化</v>
          </cell>
          <cell r="D11802" t="str">
            <v/>
          </cell>
          <cell r="E11802" t="str">
            <v>个</v>
          </cell>
          <cell r="F11802" t="str">
            <v>SZ-SEP32-200416-07</v>
          </cell>
          <cell r="G11802" t="str">
            <v>101</v>
          </cell>
          <cell r="H11802" t="str">
            <v>P</v>
          </cell>
        </row>
        <row r="11803">
          <cell r="A11803" t="str">
            <v>450401018100</v>
          </cell>
          <cell r="B11803" t="str">
            <v>出口环保型线槽</v>
          </cell>
          <cell r="C11803" t="str">
            <v>VRL-H40*W40//</v>
          </cell>
          <cell r="D11803" t="str">
            <v/>
          </cell>
          <cell r="E11803" t="str">
            <v>米</v>
          </cell>
          <cell r="F11803" t="str">
            <v/>
          </cell>
          <cell r="G11803" t="str">
            <v>101</v>
          </cell>
          <cell r="H11803" t="str">
            <v>P</v>
          </cell>
        </row>
        <row r="11804">
          <cell r="A11804" t="str">
            <v>450401018200</v>
          </cell>
          <cell r="B11804" t="str">
            <v>出口环保型线槽</v>
          </cell>
          <cell r="C11804" t="str">
            <v>VRL-H50*W30//</v>
          </cell>
          <cell r="D11804" t="str">
            <v/>
          </cell>
          <cell r="E11804" t="str">
            <v>米</v>
          </cell>
          <cell r="F11804" t="str">
            <v/>
          </cell>
          <cell r="G11804" t="str">
            <v>101</v>
          </cell>
          <cell r="H11804" t="str">
            <v>P</v>
          </cell>
        </row>
        <row r="11805">
          <cell r="A11805" t="str">
            <v>450401018300</v>
          </cell>
          <cell r="B11805" t="str">
            <v>出口环保型线槽</v>
          </cell>
          <cell r="C11805" t="str">
            <v>VRL-H60*W40//</v>
          </cell>
          <cell r="D11805" t="str">
            <v/>
          </cell>
          <cell r="E11805" t="str">
            <v>米</v>
          </cell>
          <cell r="F11805" t="str">
            <v/>
          </cell>
          <cell r="G11805" t="str">
            <v>101</v>
          </cell>
          <cell r="H11805" t="str">
            <v>P</v>
          </cell>
        </row>
        <row r="11806">
          <cell r="A11806" t="str">
            <v>450401018400</v>
          </cell>
          <cell r="B11806" t="str">
            <v>出口环保型线槽</v>
          </cell>
          <cell r="C11806" t="str">
            <v>VRL-H100*W50//</v>
          </cell>
          <cell r="D11806" t="str">
            <v/>
          </cell>
          <cell r="E11806" t="str">
            <v>米</v>
          </cell>
          <cell r="F11806" t="str">
            <v/>
          </cell>
          <cell r="G11806" t="str">
            <v>101</v>
          </cell>
          <cell r="H11806" t="str">
            <v>P</v>
          </cell>
        </row>
        <row r="11807">
          <cell r="A11807" t="str">
            <v>3500730002</v>
          </cell>
          <cell r="B11807" t="str">
            <v>横梁部件KM36-180</v>
          </cell>
          <cell r="C11807" t="str">
            <v>//</v>
          </cell>
          <cell r="D11807" t="str">
            <v>#48-#57</v>
          </cell>
          <cell r="E11807" t="str">
            <v>套</v>
          </cell>
          <cell r="F11807" t="str">
            <v/>
          </cell>
          <cell r="G11807" t="str">
            <v>109</v>
          </cell>
          <cell r="H11807" t="str">
            <v>Y</v>
          </cell>
        </row>
        <row r="11808">
          <cell r="A11808" t="str">
            <v>450201003300</v>
          </cell>
          <cell r="B11808" t="str">
            <v>自攻螺丝套工具</v>
          </cell>
          <cell r="C11808" t="str">
            <v>(MISUMI) ENTP3/SUM22L/</v>
          </cell>
          <cell r="D11808" t="str">
            <v/>
          </cell>
          <cell r="E11808" t="str">
            <v>个</v>
          </cell>
          <cell r="F11808" t="str">
            <v/>
          </cell>
          <cell r="G11808" t="str">
            <v>101</v>
          </cell>
          <cell r="H11808" t="str">
            <v>P</v>
          </cell>
        </row>
        <row r="11809">
          <cell r="A11809" t="str">
            <v>3500730003</v>
          </cell>
          <cell r="B11809" t="str">
            <v>保湿部件KM36</v>
          </cell>
          <cell r="C11809" t="str">
            <v>//</v>
          </cell>
          <cell r="D11809" t="str">
            <v>#48-#57</v>
          </cell>
          <cell r="E11809" t="str">
            <v>套</v>
          </cell>
          <cell r="F11809" t="str">
            <v/>
          </cell>
          <cell r="G11809" t="str">
            <v>Q11</v>
          </cell>
          <cell r="H11809" t="str">
            <v>M</v>
          </cell>
        </row>
        <row r="11810">
          <cell r="A11810" t="str">
            <v>420603005000</v>
          </cell>
          <cell r="B11810" t="str">
            <v>KONICA线束(升级款)(变更)</v>
          </cell>
          <cell r="C11810" t="str">
            <v>//</v>
          </cell>
          <cell r="D11810" t="str">
            <v/>
          </cell>
          <cell r="E11810" t="str">
            <v>套</v>
          </cell>
          <cell r="F11810" t="str">
            <v/>
          </cell>
          <cell r="G11810" t="str">
            <v>101</v>
          </cell>
          <cell r="H11810" t="str">
            <v>S</v>
          </cell>
        </row>
        <row r="11811">
          <cell r="A11811" t="str">
            <v>3500730004</v>
          </cell>
          <cell r="B11811" t="str">
            <v>喷头保湿框架组件KM36</v>
          </cell>
          <cell r="C11811" t="str">
            <v>//</v>
          </cell>
          <cell r="D11811" t="str">
            <v>#48-#57</v>
          </cell>
          <cell r="E11811" t="str">
            <v>套</v>
          </cell>
          <cell r="F11811" t="str">
            <v>KM32-930</v>
          </cell>
          <cell r="G11811" t="str">
            <v>Q11</v>
          </cell>
          <cell r="H11811" t="str">
            <v>M</v>
          </cell>
        </row>
        <row r="11812">
          <cell r="A11812" t="str">
            <v>410201182406</v>
          </cell>
          <cell r="B11812" t="str">
            <v>左箱体电气板(变更)</v>
          </cell>
          <cell r="C11812" t="str">
            <v>/镀彩钢板（t=1.2）/</v>
          </cell>
          <cell r="D11812" t="str">
            <v/>
          </cell>
          <cell r="E11812" t="str">
            <v>个</v>
          </cell>
          <cell r="F11812" t="str">
            <v>K5S32-04010024</v>
          </cell>
          <cell r="G11812" t="str">
            <v>101</v>
          </cell>
          <cell r="H11812" t="str">
            <v>P</v>
          </cell>
        </row>
        <row r="11813">
          <cell r="A11813" t="str">
            <v>3500730005</v>
          </cell>
          <cell r="B11813" t="str">
            <v>外衣部件KM36-180</v>
          </cell>
          <cell r="C11813" t="str">
            <v>//</v>
          </cell>
          <cell r="D11813" t="str">
            <v>#48-#57</v>
          </cell>
          <cell r="E11813" t="str">
            <v>套</v>
          </cell>
          <cell r="F11813" t="str">
            <v>KM32-800</v>
          </cell>
          <cell r="G11813" t="str">
            <v>109</v>
          </cell>
          <cell r="H11813" t="str">
            <v>Y</v>
          </cell>
        </row>
        <row r="11814">
          <cell r="A11814" t="str">
            <v>420601093402</v>
          </cell>
          <cell r="B11814" t="str">
            <v>开关电源线1(变更)</v>
          </cell>
          <cell r="C11814" t="str">
            <v>//</v>
          </cell>
          <cell r="D11814" t="str">
            <v/>
          </cell>
          <cell r="E11814" t="str">
            <v>根</v>
          </cell>
          <cell r="F11814" t="str">
            <v>XJG-09AA0003</v>
          </cell>
          <cell r="G11814" t="str">
            <v>101</v>
          </cell>
          <cell r="H11814" t="str">
            <v>P</v>
          </cell>
        </row>
        <row r="11815">
          <cell r="A11815" t="str">
            <v>3500730006</v>
          </cell>
          <cell r="B11815" t="str">
            <v>废墨桶组件KM36</v>
          </cell>
          <cell r="C11815" t="str">
            <v>//</v>
          </cell>
          <cell r="D11815" t="str">
            <v>#48-#57</v>
          </cell>
          <cell r="E11815" t="str">
            <v>套</v>
          </cell>
          <cell r="F11815" t="str">
            <v>KM32-3300</v>
          </cell>
          <cell r="G11815" t="str">
            <v>Q11</v>
          </cell>
          <cell r="H11815" t="str">
            <v>M</v>
          </cell>
        </row>
        <row r="11816">
          <cell r="A11816" t="str">
            <v>3500730007</v>
          </cell>
          <cell r="B11816" t="str">
            <v>PC组件KM36</v>
          </cell>
          <cell r="C11816" t="str">
            <v>//</v>
          </cell>
          <cell r="D11816" t="str">
            <v>#48-#57</v>
          </cell>
          <cell r="E11816" t="str">
            <v>套</v>
          </cell>
          <cell r="F11816" t="str">
            <v>KM32-8000</v>
          </cell>
          <cell r="G11816" t="str">
            <v>Q11</v>
          </cell>
          <cell r="H11816" t="str">
            <v>M</v>
          </cell>
        </row>
        <row r="11817">
          <cell r="A11817" t="str">
            <v>3500730008</v>
          </cell>
          <cell r="B11817" t="str">
            <v>右电器安装板组件KM36-180</v>
          </cell>
          <cell r="C11817" t="str">
            <v>//</v>
          </cell>
          <cell r="D11817" t="str">
            <v>#48-#57</v>
          </cell>
          <cell r="E11817" t="str">
            <v>套</v>
          </cell>
          <cell r="F11817" t="str">
            <v/>
          </cell>
          <cell r="G11817" t="str">
            <v>109</v>
          </cell>
          <cell r="H11817" t="str">
            <v>Y</v>
          </cell>
        </row>
        <row r="11818">
          <cell r="A11818" t="str">
            <v>420506056700</v>
          </cell>
          <cell r="B11818" t="str">
            <v>脚踏阀</v>
          </cell>
          <cell r="C11818" t="str">
            <v>(AIRTAC)4F210 08LG//</v>
          </cell>
          <cell r="D11818" t="str">
            <v/>
          </cell>
          <cell r="E11818" t="str">
            <v>个</v>
          </cell>
          <cell r="F11818" t="str">
            <v/>
          </cell>
          <cell r="G11818" t="str">
            <v>HK101</v>
          </cell>
          <cell r="H11818" t="str">
            <v>P</v>
          </cell>
        </row>
        <row r="11819">
          <cell r="A11819" t="str">
            <v>410401047800</v>
          </cell>
          <cell r="B11819" t="str">
            <v>自攻螺丝套</v>
          </cell>
          <cell r="C11819" t="str">
            <v>开槽型 (MISUMI)ENT3-6/SUS/</v>
          </cell>
          <cell r="D11819" t="str">
            <v/>
          </cell>
          <cell r="E11819" t="str">
            <v>个</v>
          </cell>
          <cell r="F11819" t="str">
            <v/>
          </cell>
          <cell r="G11819" t="str">
            <v>101</v>
          </cell>
          <cell r="H11819" t="str">
            <v>P</v>
          </cell>
        </row>
        <row r="11820">
          <cell r="A11820" t="str">
            <v>420601095202</v>
          </cell>
          <cell r="B11820" t="str">
            <v>供墨泵线</v>
          </cell>
          <cell r="C11820" t="str">
            <v>//</v>
          </cell>
          <cell r="D11820" t="str">
            <v/>
          </cell>
          <cell r="E11820" t="str">
            <v>根</v>
          </cell>
          <cell r="F11820" t="str">
            <v>XJG-09B00014</v>
          </cell>
          <cell r="G11820" t="str">
            <v>101</v>
          </cell>
          <cell r="H11820" t="str">
            <v>P</v>
          </cell>
        </row>
        <row r="11821">
          <cell r="A11821" t="str">
            <v>420601095302</v>
          </cell>
          <cell r="B11821" t="str">
            <v>供墨浮子线</v>
          </cell>
          <cell r="C11821" t="str">
            <v>//</v>
          </cell>
          <cell r="D11821" t="str">
            <v/>
          </cell>
          <cell r="E11821" t="str">
            <v>根</v>
          </cell>
          <cell r="F11821" t="str">
            <v>XJG-09B00015</v>
          </cell>
          <cell r="G11821" t="str">
            <v>101</v>
          </cell>
          <cell r="H11821" t="str">
            <v>P</v>
          </cell>
        </row>
        <row r="11822">
          <cell r="A11822" t="str">
            <v>420601096501</v>
          </cell>
          <cell r="B11822" t="str">
            <v>放料电机线</v>
          </cell>
          <cell r="C11822" t="str">
            <v>//</v>
          </cell>
          <cell r="D11822" t="str">
            <v/>
          </cell>
          <cell r="E11822" t="str">
            <v>根</v>
          </cell>
          <cell r="F11822" t="str">
            <v>XJG-09BC0005</v>
          </cell>
          <cell r="G11822" t="str">
            <v>101</v>
          </cell>
          <cell r="H11822" t="str">
            <v>P</v>
          </cell>
        </row>
        <row r="11823">
          <cell r="A11823" t="str">
            <v>420403004900</v>
          </cell>
          <cell r="B11823" t="str">
            <v>电源插座</v>
          </cell>
          <cell r="C11823" t="str">
            <v>威浦1608//</v>
          </cell>
          <cell r="D11823" t="str">
            <v/>
          </cell>
          <cell r="E11823" t="str">
            <v>个</v>
          </cell>
          <cell r="F11823" t="str">
            <v/>
          </cell>
          <cell r="G11823" t="str">
            <v>101</v>
          </cell>
          <cell r="H11823" t="str">
            <v>P</v>
          </cell>
        </row>
        <row r="11824">
          <cell r="A11824" t="str">
            <v>410502019500</v>
          </cell>
          <cell r="B11824" t="str">
            <v>气胀轴充气枪</v>
          </cell>
          <cell r="C11824" t="str">
            <v>//</v>
          </cell>
          <cell r="D11824" t="str">
            <v/>
          </cell>
          <cell r="E11824" t="str">
            <v>个</v>
          </cell>
          <cell r="F11824" t="str">
            <v/>
          </cell>
          <cell r="G11824" t="str">
            <v>HK101</v>
          </cell>
          <cell r="H11824" t="str">
            <v>P</v>
          </cell>
        </row>
        <row r="11825">
          <cell r="A11825" t="str">
            <v>420501016500</v>
          </cell>
          <cell r="B11825" t="str">
            <v>蠕动泵</v>
          </cell>
          <cell r="C11825" t="str">
            <v>DZ.DQ.10406//</v>
          </cell>
          <cell r="D11825" t="str">
            <v>OEM配件</v>
          </cell>
          <cell r="E11825" t="str">
            <v>个</v>
          </cell>
          <cell r="F11825" t="str">
            <v/>
          </cell>
          <cell r="G11825" t="str">
            <v>101</v>
          </cell>
          <cell r="H11825" t="str">
            <v>P</v>
          </cell>
        </row>
        <row r="11826">
          <cell r="A11826" t="str">
            <v>420506053800</v>
          </cell>
          <cell r="B11826" t="str">
            <v>碟式过滤器</v>
          </cell>
          <cell r="C11826" t="str">
            <v>DZ.DQ.10749//</v>
          </cell>
          <cell r="D11826" t="str">
            <v>OEM配件</v>
          </cell>
          <cell r="E11826" t="str">
            <v>个</v>
          </cell>
          <cell r="F11826" t="str">
            <v/>
          </cell>
          <cell r="G11826" t="str">
            <v>101</v>
          </cell>
          <cell r="H11826" t="str">
            <v>P</v>
          </cell>
        </row>
        <row r="11827">
          <cell r="A11827" t="str">
            <v>410101209000</v>
          </cell>
          <cell r="B11827" t="str">
            <v>喷头底板（柯尼卡4x2）</v>
          </cell>
          <cell r="C11827" t="str">
            <v>WJ.JJ.22657//</v>
          </cell>
          <cell r="D11827" t="str">
            <v>OEM配件</v>
          </cell>
          <cell r="E11827" t="str">
            <v>个</v>
          </cell>
          <cell r="F11827" t="str">
            <v/>
          </cell>
          <cell r="G11827" t="str">
            <v>101</v>
          </cell>
          <cell r="H11827" t="str">
            <v>P</v>
          </cell>
        </row>
        <row r="11828">
          <cell r="A11828" t="str">
            <v>420200031800</v>
          </cell>
          <cell r="B11828" t="str">
            <v>AW柯尼卡512喷头/八头/Y-JET喷车板</v>
          </cell>
          <cell r="C11828" t="str">
            <v>//</v>
          </cell>
          <cell r="D11828" t="str">
            <v/>
          </cell>
          <cell r="E11828" t="str">
            <v>块</v>
          </cell>
          <cell r="F11828" t="str">
            <v/>
          </cell>
          <cell r="G11828" t="str">
            <v>110</v>
          </cell>
          <cell r="H11828" t="str">
            <v>P</v>
          </cell>
        </row>
        <row r="11829">
          <cell r="A11829" t="str">
            <v>420200032000</v>
          </cell>
          <cell r="B11829" t="str">
            <v>光纤模块</v>
          </cell>
          <cell r="C11829" t="str">
            <v>K系统/SP/2.5G//</v>
          </cell>
          <cell r="D11829" t="str">
            <v/>
          </cell>
          <cell r="E11829" t="str">
            <v>块</v>
          </cell>
          <cell r="F11829" t="str">
            <v/>
          </cell>
          <cell r="G11829" t="str">
            <v>110</v>
          </cell>
          <cell r="H11829" t="str">
            <v>P</v>
          </cell>
        </row>
        <row r="11830">
          <cell r="A11830" t="str">
            <v>420200031700</v>
          </cell>
          <cell r="B11830" t="str">
            <v>AW柯尼卡512喷头/八头/Y-JET主板</v>
          </cell>
          <cell r="C11830" t="str">
            <v>//</v>
          </cell>
          <cell r="D11830" t="str">
            <v/>
          </cell>
          <cell r="E11830" t="str">
            <v>块</v>
          </cell>
          <cell r="F11830" t="str">
            <v/>
          </cell>
          <cell r="G11830" t="str">
            <v>110</v>
          </cell>
          <cell r="H11830" t="str">
            <v>P</v>
          </cell>
        </row>
        <row r="11831">
          <cell r="A11831" t="str">
            <v>420200031900</v>
          </cell>
          <cell r="B11831" t="str">
            <v>AW柯尼卡1024喷头/八头/通用主板</v>
          </cell>
          <cell r="C11831" t="str">
            <v>//</v>
          </cell>
          <cell r="D11831" t="str">
            <v/>
          </cell>
          <cell r="E11831" t="str">
            <v>块</v>
          </cell>
          <cell r="F11831" t="str">
            <v/>
          </cell>
          <cell r="G11831" t="str">
            <v>110</v>
          </cell>
          <cell r="H11831" t="str">
            <v>P</v>
          </cell>
        </row>
        <row r="11832">
          <cell r="A11832" t="str">
            <v>410101208900</v>
          </cell>
          <cell r="B11832" t="str">
            <v>升降螺杆</v>
          </cell>
          <cell r="C11832" t="str">
            <v>WJ.JJ.20626//</v>
          </cell>
          <cell r="D11832" t="str">
            <v>OEM配件</v>
          </cell>
          <cell r="E11832" t="str">
            <v>个</v>
          </cell>
          <cell r="F11832" t="str">
            <v/>
          </cell>
          <cell r="G11832" t="str">
            <v>101</v>
          </cell>
          <cell r="H11832" t="str">
            <v>P</v>
          </cell>
        </row>
        <row r="11833">
          <cell r="A11833" t="str">
            <v>420200031600</v>
          </cell>
          <cell r="B11833" t="str">
            <v>AW柯尼卡1024喷头/八头/Y-JET头板</v>
          </cell>
          <cell r="C11833" t="str">
            <v>//</v>
          </cell>
          <cell r="D11833" t="str">
            <v/>
          </cell>
          <cell r="E11833" t="str">
            <v>块</v>
          </cell>
          <cell r="F11833" t="str">
            <v/>
          </cell>
          <cell r="G11833" t="str">
            <v>110</v>
          </cell>
          <cell r="H11833" t="str">
            <v>P</v>
          </cell>
        </row>
        <row r="11834">
          <cell r="A11834" t="str">
            <v>410402004800</v>
          </cell>
          <cell r="B11834" t="str">
            <v>Z轴螺母</v>
          </cell>
          <cell r="C11834" t="str">
            <v>WJ.JJ.20625//</v>
          </cell>
          <cell r="D11834" t="str">
            <v>OEM配件</v>
          </cell>
          <cell r="E11834" t="str">
            <v>个</v>
          </cell>
          <cell r="F11834" t="str">
            <v/>
          </cell>
          <cell r="G11834" t="str">
            <v>101</v>
          </cell>
          <cell r="H11834" t="str">
            <v>P</v>
          </cell>
        </row>
        <row r="11835">
          <cell r="A11835" t="str">
            <v>420200031100</v>
          </cell>
          <cell r="B11835" t="str">
            <v>AW功能卡通用喷头/通用/Y-JET 喷头转接板</v>
          </cell>
          <cell r="C11835" t="str">
            <v>//</v>
          </cell>
          <cell r="D11835" t="str">
            <v/>
          </cell>
          <cell r="E11835" t="str">
            <v>块</v>
          </cell>
          <cell r="F11835" t="str">
            <v/>
          </cell>
          <cell r="G11835" t="str">
            <v>110</v>
          </cell>
          <cell r="H11835" t="str">
            <v>P</v>
          </cell>
        </row>
        <row r="11836">
          <cell r="A11836" t="str">
            <v>410502019600</v>
          </cell>
          <cell r="B11836" t="str">
            <v>同步带（禁用）</v>
          </cell>
          <cell r="C11836" t="str">
            <v>WJ.WG.30567//</v>
          </cell>
          <cell r="D11836" t="str">
            <v>OEM配件</v>
          </cell>
          <cell r="E11836" t="str">
            <v>根</v>
          </cell>
          <cell r="F11836" t="str">
            <v/>
          </cell>
          <cell r="G11836" t="str">
            <v>101</v>
          </cell>
          <cell r="H11836" t="str">
            <v>P</v>
          </cell>
        </row>
        <row r="11837">
          <cell r="A11837" t="str">
            <v>420200031200</v>
          </cell>
          <cell r="B11837" t="str">
            <v>HS爱普生DX5喷头/双头/EP-主板</v>
          </cell>
          <cell r="C11837" t="str">
            <v>//</v>
          </cell>
          <cell r="D11837" t="str">
            <v/>
          </cell>
          <cell r="E11837" t="str">
            <v>块</v>
          </cell>
          <cell r="F11837" t="str">
            <v/>
          </cell>
          <cell r="G11837" t="str">
            <v>110</v>
          </cell>
          <cell r="H11837" t="str">
            <v>P</v>
          </cell>
        </row>
        <row r="11838">
          <cell r="A11838" t="str">
            <v>420200031400</v>
          </cell>
          <cell r="B11838" t="str">
            <v>AW功能卡通用喷头/通用/UV系统主控板V1.0</v>
          </cell>
          <cell r="C11838" t="str">
            <v>//</v>
          </cell>
          <cell r="D11838" t="str">
            <v/>
          </cell>
          <cell r="E11838" t="str">
            <v>块</v>
          </cell>
          <cell r="F11838" t="str">
            <v/>
          </cell>
          <cell r="G11838" t="str">
            <v>110</v>
          </cell>
          <cell r="H11838" t="str">
            <v>P</v>
          </cell>
        </row>
        <row r="11839">
          <cell r="A11839" t="str">
            <v>420601164200</v>
          </cell>
          <cell r="B11839" t="str">
            <v>欧姆龙继电器KM15.A1接线</v>
          </cell>
          <cell r="C11839" t="str">
            <v>//</v>
          </cell>
          <cell r="D11839" t="str">
            <v/>
          </cell>
          <cell r="E11839" t="str">
            <v>根</v>
          </cell>
          <cell r="F11839" t="str">
            <v/>
          </cell>
          <cell r="G11839" t="str">
            <v>HK101</v>
          </cell>
          <cell r="H11839" t="str">
            <v>P</v>
          </cell>
        </row>
        <row r="11840">
          <cell r="A11840" t="str">
            <v>420601164300</v>
          </cell>
          <cell r="B11840" t="str">
            <v>欧姆龙继电器KM15.11接线</v>
          </cell>
          <cell r="C11840" t="str">
            <v>//</v>
          </cell>
          <cell r="D11840" t="str">
            <v/>
          </cell>
          <cell r="E11840" t="str">
            <v>根</v>
          </cell>
          <cell r="F11840" t="str">
            <v/>
          </cell>
          <cell r="G11840" t="str">
            <v>HK101</v>
          </cell>
          <cell r="H11840" t="str">
            <v>P</v>
          </cell>
        </row>
        <row r="11841">
          <cell r="A11841" t="str">
            <v>420601164400</v>
          </cell>
          <cell r="B11841" t="str">
            <v>欧姆龙继电器KM15.14接线</v>
          </cell>
          <cell r="C11841" t="str">
            <v>//</v>
          </cell>
          <cell r="D11841" t="str">
            <v/>
          </cell>
          <cell r="E11841" t="str">
            <v>根</v>
          </cell>
          <cell r="F11841" t="str">
            <v/>
          </cell>
          <cell r="G11841" t="str">
            <v>HK101</v>
          </cell>
          <cell r="H11841" t="str">
            <v>P</v>
          </cell>
        </row>
        <row r="11842">
          <cell r="A11842" t="str">
            <v>410201122401</v>
          </cell>
          <cell r="B11842" t="str">
            <v>小车下罩壳支板</v>
          </cell>
          <cell r="C11842" t="str">
            <v>/铝板(t=1)/</v>
          </cell>
          <cell r="D11842" t="str">
            <v/>
          </cell>
          <cell r="E11842" t="str">
            <v>组</v>
          </cell>
          <cell r="F11842" t="str">
            <v>ES5113-05000004</v>
          </cell>
          <cell r="G11842" t="str">
            <v>101</v>
          </cell>
          <cell r="H11842" t="str">
            <v>P</v>
          </cell>
        </row>
        <row r="11843">
          <cell r="A11843" t="str">
            <v>410201172003</v>
          </cell>
          <cell r="B11843" t="str">
            <v>电路安装板</v>
          </cell>
          <cell r="C11843" t="str">
            <v>/冷轧钢板(t=2)/9315银灰平光</v>
          </cell>
          <cell r="D11843" t="str">
            <v/>
          </cell>
          <cell r="E11843" t="str">
            <v>个</v>
          </cell>
          <cell r="F11843" t="str">
            <v>EX5113-05000003</v>
          </cell>
          <cell r="G11843" t="str">
            <v>101</v>
          </cell>
          <cell r="H11843" t="str">
            <v>P</v>
          </cell>
        </row>
        <row r="11844">
          <cell r="A11844" t="str">
            <v>410101227800</v>
          </cell>
          <cell r="B11844" t="str">
            <v>前罩壳上</v>
          </cell>
          <cell r="C11844" t="str">
            <v>/6061/本色阳极氧化</v>
          </cell>
          <cell r="D11844" t="str">
            <v/>
          </cell>
          <cell r="E11844" t="str">
            <v>个</v>
          </cell>
          <cell r="F11844" t="str">
            <v>XP32-01020015</v>
          </cell>
          <cell r="G11844" t="str">
            <v>401</v>
          </cell>
          <cell r="H11844" t="str">
            <v>P</v>
          </cell>
        </row>
        <row r="11845">
          <cell r="A11845" t="str">
            <v>410101199702</v>
          </cell>
          <cell r="B11845" t="str">
            <v>上梁(变更)</v>
          </cell>
          <cell r="C11845" t="str">
            <v>/6061/本色阳极氧化</v>
          </cell>
          <cell r="D11845" t="str">
            <v/>
          </cell>
          <cell r="E11845" t="str">
            <v>个</v>
          </cell>
          <cell r="F11845" t="str">
            <v>E44720-06010002</v>
          </cell>
          <cell r="G11845" t="str">
            <v>101</v>
          </cell>
          <cell r="H11845" t="str">
            <v>P</v>
          </cell>
        </row>
        <row r="11846">
          <cell r="A11846" t="str">
            <v>3501130001</v>
          </cell>
          <cell r="B11846" t="str">
            <v>打印部件</v>
          </cell>
          <cell r="C11846" t="str">
            <v/>
          </cell>
          <cell r="D11846" t="str">
            <v>4720改装机</v>
          </cell>
          <cell r="E11846" t="str">
            <v>套</v>
          </cell>
          <cell r="F11846" t="str">
            <v/>
          </cell>
          <cell r="G11846" t="str">
            <v>109</v>
          </cell>
          <cell r="H11846" t="str">
            <v>Y</v>
          </cell>
        </row>
        <row r="11847">
          <cell r="A11847" t="str">
            <v>410101227900</v>
          </cell>
          <cell r="B11847" t="str">
            <v>前罩壳支撑件</v>
          </cell>
          <cell r="C11847" t="str">
            <v>/6061/本色阳极氧化</v>
          </cell>
          <cell r="D11847" t="str">
            <v/>
          </cell>
          <cell r="E11847" t="str">
            <v>个</v>
          </cell>
          <cell r="F11847" t="str">
            <v>XP32-01020020</v>
          </cell>
          <cell r="G11847" t="str">
            <v>101</v>
          </cell>
          <cell r="H11847" t="str">
            <v>P</v>
          </cell>
        </row>
        <row r="11848">
          <cell r="A11848" t="str">
            <v>410201267600</v>
          </cell>
          <cell r="B11848" t="str">
            <v>前罩壳下</v>
          </cell>
          <cell r="C11848" t="str">
            <v>/冷轧板（t=1）/银灰色特氟龙</v>
          </cell>
          <cell r="D11848" t="str">
            <v/>
          </cell>
          <cell r="E11848" t="str">
            <v>个</v>
          </cell>
          <cell r="F11848" t="str">
            <v>XP32-01020016</v>
          </cell>
          <cell r="G11848" t="str">
            <v>401</v>
          </cell>
          <cell r="H11848" t="str">
            <v>P</v>
          </cell>
        </row>
        <row r="11849">
          <cell r="A11849" t="str">
            <v>410201267700</v>
          </cell>
          <cell r="B11849" t="str">
            <v>平台左右挡板</v>
          </cell>
          <cell r="C11849" t="str">
            <v>/冷轧板（t=1）/银灰色特氟龙</v>
          </cell>
          <cell r="D11849" t="str">
            <v/>
          </cell>
          <cell r="E11849" t="str">
            <v>个</v>
          </cell>
          <cell r="F11849" t="str">
            <v>XP32-01020017</v>
          </cell>
          <cell r="G11849" t="str">
            <v>101</v>
          </cell>
          <cell r="H11849" t="str">
            <v>P</v>
          </cell>
        </row>
        <row r="11850">
          <cell r="A11850" t="str">
            <v>410201267800</v>
          </cell>
          <cell r="B11850" t="str">
            <v>前罩壳封板</v>
          </cell>
          <cell r="C11850" t="str">
            <v>/冷轧板（t=2）/银灰色特氟龙</v>
          </cell>
          <cell r="D11850" t="str">
            <v/>
          </cell>
          <cell r="E11850" t="str">
            <v>组</v>
          </cell>
          <cell r="F11850" t="str">
            <v>XP32-01020018</v>
          </cell>
          <cell r="G11850" t="str">
            <v>101</v>
          </cell>
          <cell r="H11850" t="str">
            <v>P</v>
          </cell>
        </row>
        <row r="11851">
          <cell r="A11851" t="str">
            <v>410201267900</v>
          </cell>
          <cell r="B11851" t="str">
            <v>后罩壳封板</v>
          </cell>
          <cell r="C11851" t="str">
            <v>/冷轧板（t=2）/银灰色特氟龙</v>
          </cell>
          <cell r="D11851" t="str">
            <v/>
          </cell>
          <cell r="E11851" t="str">
            <v>组</v>
          </cell>
          <cell r="F11851" t="str">
            <v>XP32-01020019</v>
          </cell>
          <cell r="G11851" t="str">
            <v>101</v>
          </cell>
          <cell r="H11851" t="str">
            <v>P</v>
          </cell>
        </row>
        <row r="11852">
          <cell r="A11852" t="str">
            <v>121802030</v>
          </cell>
          <cell r="B11852" t="str">
            <v>1.8米/DX5/2头/写真机/国内/YA/写真</v>
          </cell>
          <cell r="C11852" t="str">
            <v>蓝灰/分体//</v>
          </cell>
          <cell r="D11852" t="str">
            <v>水性</v>
          </cell>
          <cell r="E11852" t="str">
            <v>台</v>
          </cell>
          <cell r="F11852" t="str">
            <v/>
          </cell>
          <cell r="G11852" t="str">
            <v>1101</v>
          </cell>
          <cell r="H11852" t="str">
            <v>M</v>
          </cell>
        </row>
        <row r="11853">
          <cell r="A11853" t="str">
            <v>CeShi_ZJ001</v>
          </cell>
          <cell r="B11853" t="str">
            <v>ZJ001_测试品号</v>
          </cell>
          <cell r="C11853" t="str">
            <v/>
          </cell>
          <cell r="D11853" t="str">
            <v/>
          </cell>
          <cell r="E11853" t="str">
            <v>台</v>
          </cell>
          <cell r="F11853" t="str">
            <v/>
          </cell>
          <cell r="G11853" t="str">
            <v>103</v>
          </cell>
          <cell r="H11853" t="str">
            <v>M</v>
          </cell>
        </row>
        <row r="11854">
          <cell r="A11854" t="str">
            <v>410401051100</v>
          </cell>
          <cell r="B11854" t="str">
            <v>双头螺杆</v>
          </cell>
          <cell r="C11854" t="str">
            <v>(MISUMI)FABM20-250//</v>
          </cell>
          <cell r="D11854" t="str">
            <v/>
          </cell>
          <cell r="E11854" t="str">
            <v>个</v>
          </cell>
          <cell r="F11854" t="str">
            <v>A8HV9614-00A</v>
          </cell>
          <cell r="G11854" t="str">
            <v>HK101</v>
          </cell>
          <cell r="H11854" t="str">
            <v>P</v>
          </cell>
        </row>
        <row r="11855">
          <cell r="A11855" t="str">
            <v>420601159700</v>
          </cell>
          <cell r="B11855" t="str">
            <v>欧姆龙继电器KM12.14接线</v>
          </cell>
          <cell r="C11855" t="str">
            <v>//</v>
          </cell>
          <cell r="D11855" t="str">
            <v/>
          </cell>
          <cell r="E11855" t="str">
            <v>套</v>
          </cell>
          <cell r="F11855" t="str">
            <v/>
          </cell>
          <cell r="G11855" t="str">
            <v>HK101</v>
          </cell>
          <cell r="H11855" t="str">
            <v>P</v>
          </cell>
        </row>
        <row r="11856">
          <cell r="A11856" t="str">
            <v>420601159800</v>
          </cell>
          <cell r="B11856" t="str">
            <v>欧姆龙继电器KM13.A1接线</v>
          </cell>
          <cell r="C11856" t="str">
            <v>//</v>
          </cell>
          <cell r="D11856" t="str">
            <v/>
          </cell>
          <cell r="E11856" t="str">
            <v>套</v>
          </cell>
          <cell r="F11856" t="str">
            <v/>
          </cell>
          <cell r="G11856" t="str">
            <v>HK101</v>
          </cell>
          <cell r="H11856" t="str">
            <v>P</v>
          </cell>
        </row>
        <row r="11857">
          <cell r="A11857" t="str">
            <v>420601159900</v>
          </cell>
          <cell r="B11857" t="str">
            <v>欧姆龙继电器KM13.11接线</v>
          </cell>
          <cell r="C11857" t="str">
            <v>//</v>
          </cell>
          <cell r="D11857" t="str">
            <v/>
          </cell>
          <cell r="E11857" t="str">
            <v>套</v>
          </cell>
          <cell r="F11857" t="str">
            <v/>
          </cell>
          <cell r="G11857" t="str">
            <v>HK101</v>
          </cell>
          <cell r="H11857" t="str">
            <v>P</v>
          </cell>
        </row>
        <row r="11858">
          <cell r="A11858" t="str">
            <v>420601160000</v>
          </cell>
          <cell r="B11858" t="str">
            <v>欧姆龙继电器KM13.14接线</v>
          </cell>
          <cell r="C11858" t="str">
            <v>//</v>
          </cell>
          <cell r="D11858" t="str">
            <v/>
          </cell>
          <cell r="E11858" t="str">
            <v>套</v>
          </cell>
          <cell r="F11858" t="str">
            <v/>
          </cell>
          <cell r="G11858" t="str">
            <v>HK101</v>
          </cell>
          <cell r="H11858" t="str">
            <v>P</v>
          </cell>
        </row>
        <row r="11859">
          <cell r="A11859" t="str">
            <v>420601160100</v>
          </cell>
          <cell r="B11859" t="str">
            <v>欧姆龙继电器KM14.A1接线</v>
          </cell>
          <cell r="C11859" t="str">
            <v>//</v>
          </cell>
          <cell r="D11859" t="str">
            <v/>
          </cell>
          <cell r="E11859" t="str">
            <v>套</v>
          </cell>
          <cell r="F11859" t="str">
            <v/>
          </cell>
          <cell r="G11859" t="str">
            <v>HK101</v>
          </cell>
          <cell r="H11859" t="str">
            <v>P</v>
          </cell>
        </row>
        <row r="11860">
          <cell r="A11860" t="str">
            <v>420601160200</v>
          </cell>
          <cell r="B11860" t="str">
            <v>欧姆龙继电器KM14.11接线</v>
          </cell>
          <cell r="C11860" t="str">
            <v>//</v>
          </cell>
          <cell r="D11860" t="str">
            <v/>
          </cell>
          <cell r="E11860" t="str">
            <v>套</v>
          </cell>
          <cell r="F11860" t="str">
            <v/>
          </cell>
          <cell r="G11860" t="str">
            <v>HK101</v>
          </cell>
          <cell r="H11860" t="str">
            <v>P</v>
          </cell>
        </row>
        <row r="11861">
          <cell r="A11861" t="str">
            <v>420601160300</v>
          </cell>
          <cell r="B11861" t="str">
            <v>欧姆龙继电器KM14.14接线</v>
          </cell>
          <cell r="C11861" t="str">
            <v>//</v>
          </cell>
          <cell r="D11861" t="str">
            <v/>
          </cell>
          <cell r="E11861" t="str">
            <v>套</v>
          </cell>
          <cell r="F11861" t="str">
            <v/>
          </cell>
          <cell r="G11861" t="str">
            <v>HK101</v>
          </cell>
          <cell r="H11861" t="str">
            <v>P</v>
          </cell>
        </row>
        <row r="11862">
          <cell r="A11862" t="str">
            <v>420601160400</v>
          </cell>
          <cell r="B11862" t="str">
            <v>XT10接线排26</v>
          </cell>
          <cell r="C11862" t="str">
            <v>//</v>
          </cell>
          <cell r="D11862" t="str">
            <v/>
          </cell>
          <cell r="E11862" t="str">
            <v>套</v>
          </cell>
          <cell r="F11862" t="str">
            <v/>
          </cell>
          <cell r="G11862" t="str">
            <v>HK101</v>
          </cell>
          <cell r="H11862" t="str">
            <v>P</v>
          </cell>
        </row>
        <row r="11863">
          <cell r="A11863" t="str">
            <v>420601160500</v>
          </cell>
          <cell r="B11863" t="str">
            <v>欧姆龙PLC接地线</v>
          </cell>
          <cell r="C11863" t="str">
            <v>//</v>
          </cell>
          <cell r="D11863" t="str">
            <v/>
          </cell>
          <cell r="E11863" t="str">
            <v>套</v>
          </cell>
          <cell r="F11863" t="str">
            <v>R1081</v>
          </cell>
          <cell r="G11863" t="str">
            <v>HK101</v>
          </cell>
          <cell r="H11863" t="str">
            <v>P</v>
          </cell>
        </row>
        <row r="11864">
          <cell r="A11864" t="str">
            <v>420601160600</v>
          </cell>
          <cell r="B11864" t="str">
            <v>欧姆龙PLC-24V正极</v>
          </cell>
          <cell r="C11864" t="str">
            <v>//</v>
          </cell>
          <cell r="D11864" t="str">
            <v/>
          </cell>
          <cell r="E11864" t="str">
            <v>套</v>
          </cell>
          <cell r="F11864" t="str">
            <v/>
          </cell>
          <cell r="G11864" t="str">
            <v>HK101</v>
          </cell>
          <cell r="H11864" t="str">
            <v>P</v>
          </cell>
        </row>
        <row r="11865">
          <cell r="A11865" t="str">
            <v>420601160800</v>
          </cell>
          <cell r="B11865" t="str">
            <v>欧姆龙PLC.GND接线</v>
          </cell>
          <cell r="C11865" t="str">
            <v>//</v>
          </cell>
          <cell r="D11865" t="str">
            <v/>
          </cell>
          <cell r="E11865" t="str">
            <v>套</v>
          </cell>
          <cell r="F11865" t="str">
            <v/>
          </cell>
          <cell r="G11865" t="str">
            <v>HK101</v>
          </cell>
          <cell r="H11865" t="str">
            <v>P</v>
          </cell>
        </row>
        <row r="11866">
          <cell r="A11866" t="str">
            <v>420601160900</v>
          </cell>
          <cell r="B11866" t="str">
            <v>欧姆龙PLC.COM1接线</v>
          </cell>
          <cell r="C11866" t="str">
            <v>//</v>
          </cell>
          <cell r="D11866" t="str">
            <v/>
          </cell>
          <cell r="E11866" t="str">
            <v>套</v>
          </cell>
          <cell r="F11866" t="str">
            <v/>
          </cell>
          <cell r="G11866" t="str">
            <v>HK101</v>
          </cell>
          <cell r="H11866" t="str">
            <v>P</v>
          </cell>
        </row>
        <row r="11867">
          <cell r="A11867" t="str">
            <v>420601161000</v>
          </cell>
          <cell r="B11867" t="str">
            <v>欧姆龙PLC.COM2接线</v>
          </cell>
          <cell r="C11867" t="str">
            <v>//</v>
          </cell>
          <cell r="D11867" t="str">
            <v/>
          </cell>
          <cell r="E11867" t="str">
            <v>套</v>
          </cell>
          <cell r="F11867" t="str">
            <v/>
          </cell>
          <cell r="G11867" t="str">
            <v>HK101</v>
          </cell>
          <cell r="H11867" t="str">
            <v>P</v>
          </cell>
        </row>
        <row r="11868">
          <cell r="A11868" t="str">
            <v>420601161100</v>
          </cell>
          <cell r="B11868" t="str">
            <v>欧姆龙PLC.COM3接线</v>
          </cell>
          <cell r="C11868" t="str">
            <v>//</v>
          </cell>
          <cell r="D11868" t="str">
            <v/>
          </cell>
          <cell r="E11868" t="str">
            <v>套</v>
          </cell>
          <cell r="F11868" t="str">
            <v/>
          </cell>
          <cell r="G11868" t="str">
            <v>HK101</v>
          </cell>
          <cell r="H11868" t="str">
            <v>P</v>
          </cell>
        </row>
        <row r="11869">
          <cell r="A11869" t="str">
            <v>420601161200</v>
          </cell>
          <cell r="B11869" t="str">
            <v>欧姆龙PLC.COM4接线</v>
          </cell>
          <cell r="C11869" t="str">
            <v>//</v>
          </cell>
          <cell r="D11869" t="str">
            <v/>
          </cell>
          <cell r="E11869" t="str">
            <v>套</v>
          </cell>
          <cell r="F11869" t="str">
            <v/>
          </cell>
          <cell r="G11869" t="str">
            <v>HK101</v>
          </cell>
          <cell r="H11869" t="str">
            <v>P</v>
          </cell>
        </row>
        <row r="11870">
          <cell r="A11870" t="str">
            <v>420601161300</v>
          </cell>
          <cell r="B11870" t="str">
            <v>欧姆龙PLC.COM5接线</v>
          </cell>
          <cell r="C11870" t="str">
            <v>//</v>
          </cell>
          <cell r="D11870" t="str">
            <v/>
          </cell>
          <cell r="E11870" t="str">
            <v>套</v>
          </cell>
          <cell r="F11870" t="str">
            <v/>
          </cell>
          <cell r="G11870" t="str">
            <v>HK101</v>
          </cell>
          <cell r="H11870" t="str">
            <v>P</v>
          </cell>
        </row>
        <row r="11871">
          <cell r="A11871" t="str">
            <v>420601161400</v>
          </cell>
          <cell r="B11871" t="str">
            <v>欧姆龙PLC.0接线</v>
          </cell>
          <cell r="C11871" t="str">
            <v>//</v>
          </cell>
          <cell r="D11871" t="str">
            <v/>
          </cell>
          <cell r="E11871" t="str">
            <v>套</v>
          </cell>
          <cell r="F11871" t="str">
            <v/>
          </cell>
          <cell r="G11871" t="str">
            <v>HK101</v>
          </cell>
          <cell r="H11871" t="str">
            <v>P</v>
          </cell>
        </row>
        <row r="11872">
          <cell r="A11872" t="str">
            <v>420601161500</v>
          </cell>
          <cell r="B11872" t="str">
            <v>欧姆龙PLC.1接线</v>
          </cell>
          <cell r="C11872" t="str">
            <v>//</v>
          </cell>
          <cell r="D11872" t="str">
            <v/>
          </cell>
          <cell r="E11872" t="str">
            <v>套</v>
          </cell>
          <cell r="F11872" t="str">
            <v/>
          </cell>
          <cell r="G11872" t="str">
            <v>HK101</v>
          </cell>
          <cell r="H11872" t="str">
            <v>P</v>
          </cell>
        </row>
        <row r="11873">
          <cell r="A11873" t="str">
            <v>420601161600</v>
          </cell>
          <cell r="B11873" t="str">
            <v>欧姆龙PLC.2接线</v>
          </cell>
          <cell r="C11873" t="str">
            <v>//</v>
          </cell>
          <cell r="D11873" t="str">
            <v/>
          </cell>
          <cell r="E11873" t="str">
            <v>套</v>
          </cell>
          <cell r="F11873" t="str">
            <v/>
          </cell>
          <cell r="G11873" t="str">
            <v>HK101</v>
          </cell>
          <cell r="H11873" t="str">
            <v>P</v>
          </cell>
        </row>
        <row r="11874">
          <cell r="A11874" t="str">
            <v>420601161700</v>
          </cell>
          <cell r="B11874" t="str">
            <v>欧姆龙PLC.3接线</v>
          </cell>
          <cell r="C11874" t="str">
            <v>//</v>
          </cell>
          <cell r="D11874" t="str">
            <v/>
          </cell>
          <cell r="E11874" t="str">
            <v>套</v>
          </cell>
          <cell r="F11874" t="str">
            <v/>
          </cell>
          <cell r="G11874" t="str">
            <v>HK101</v>
          </cell>
          <cell r="H11874" t="str">
            <v>P</v>
          </cell>
        </row>
        <row r="11875">
          <cell r="A11875" t="str">
            <v>420601161800</v>
          </cell>
          <cell r="B11875" t="str">
            <v>欧姆龙PLC.4接线</v>
          </cell>
          <cell r="C11875" t="str">
            <v>//</v>
          </cell>
          <cell r="D11875" t="str">
            <v/>
          </cell>
          <cell r="E11875" t="str">
            <v>套</v>
          </cell>
          <cell r="F11875" t="str">
            <v/>
          </cell>
          <cell r="G11875" t="str">
            <v>HK101</v>
          </cell>
          <cell r="H11875" t="str">
            <v>P</v>
          </cell>
        </row>
        <row r="11876">
          <cell r="A11876" t="str">
            <v>420601161900</v>
          </cell>
          <cell r="B11876" t="str">
            <v>欧姆龙PLC.5接线</v>
          </cell>
          <cell r="C11876" t="str">
            <v>//</v>
          </cell>
          <cell r="D11876" t="str">
            <v/>
          </cell>
          <cell r="E11876" t="str">
            <v>套</v>
          </cell>
          <cell r="F11876" t="str">
            <v/>
          </cell>
          <cell r="G11876" t="str">
            <v>HK101</v>
          </cell>
          <cell r="H11876" t="str">
            <v>P</v>
          </cell>
        </row>
        <row r="11877">
          <cell r="A11877" t="str">
            <v>420601162000</v>
          </cell>
          <cell r="B11877" t="str">
            <v>欧姆龙PLC.6接线</v>
          </cell>
          <cell r="C11877" t="str">
            <v>//</v>
          </cell>
          <cell r="D11877" t="str">
            <v/>
          </cell>
          <cell r="E11877" t="str">
            <v>套</v>
          </cell>
          <cell r="F11877" t="str">
            <v/>
          </cell>
          <cell r="G11877" t="str">
            <v>HK101</v>
          </cell>
          <cell r="H11877" t="str">
            <v>P</v>
          </cell>
        </row>
        <row r="11878">
          <cell r="A11878" t="str">
            <v>420601162100</v>
          </cell>
          <cell r="B11878" t="str">
            <v>欧姆龙PLC.7接线</v>
          </cell>
          <cell r="C11878" t="str">
            <v>//</v>
          </cell>
          <cell r="D11878" t="str">
            <v/>
          </cell>
          <cell r="E11878" t="str">
            <v>套</v>
          </cell>
          <cell r="F11878" t="str">
            <v/>
          </cell>
          <cell r="G11878" t="str">
            <v>HK101</v>
          </cell>
          <cell r="H11878" t="str">
            <v>P</v>
          </cell>
        </row>
        <row r="11879">
          <cell r="A11879" t="str">
            <v>420601162200</v>
          </cell>
          <cell r="B11879" t="str">
            <v>欧姆龙PLC.8接线</v>
          </cell>
          <cell r="C11879" t="str">
            <v>//</v>
          </cell>
          <cell r="D11879" t="str">
            <v/>
          </cell>
          <cell r="E11879" t="str">
            <v>套</v>
          </cell>
          <cell r="F11879" t="str">
            <v/>
          </cell>
          <cell r="G11879" t="str">
            <v>HK101</v>
          </cell>
          <cell r="H11879" t="str">
            <v>P</v>
          </cell>
        </row>
        <row r="11880">
          <cell r="A11880" t="str">
            <v>420601162300</v>
          </cell>
          <cell r="B11880" t="str">
            <v>欧姆龙PLC.9接线</v>
          </cell>
          <cell r="C11880" t="str">
            <v>//</v>
          </cell>
          <cell r="D11880" t="str">
            <v/>
          </cell>
          <cell r="E11880" t="str">
            <v>套</v>
          </cell>
          <cell r="F11880" t="str">
            <v/>
          </cell>
          <cell r="G11880" t="str">
            <v>HK101</v>
          </cell>
          <cell r="H11880" t="str">
            <v>P</v>
          </cell>
        </row>
        <row r="11881">
          <cell r="A11881" t="str">
            <v>420601162400</v>
          </cell>
          <cell r="B11881" t="str">
            <v>欧姆龙PLC.10000接线</v>
          </cell>
          <cell r="C11881" t="str">
            <v>//</v>
          </cell>
          <cell r="D11881" t="str">
            <v/>
          </cell>
          <cell r="E11881" t="str">
            <v>套</v>
          </cell>
          <cell r="F11881" t="str">
            <v/>
          </cell>
          <cell r="G11881" t="str">
            <v>HK101</v>
          </cell>
          <cell r="H11881" t="str">
            <v>P</v>
          </cell>
        </row>
        <row r="11882">
          <cell r="A11882" t="str">
            <v>420601162500</v>
          </cell>
          <cell r="B11882" t="str">
            <v>欧姆龙PLC.10001接线</v>
          </cell>
          <cell r="C11882" t="str">
            <v>//</v>
          </cell>
          <cell r="D11882" t="str">
            <v/>
          </cell>
          <cell r="E11882" t="str">
            <v>套</v>
          </cell>
          <cell r="F11882" t="str">
            <v/>
          </cell>
          <cell r="G11882" t="str">
            <v>HK101</v>
          </cell>
          <cell r="H11882" t="str">
            <v>P</v>
          </cell>
        </row>
        <row r="11883">
          <cell r="A11883" t="str">
            <v>420601162600</v>
          </cell>
          <cell r="B11883" t="str">
            <v>欧姆龙PLC.10002接线</v>
          </cell>
          <cell r="C11883" t="str">
            <v>//</v>
          </cell>
          <cell r="D11883" t="str">
            <v/>
          </cell>
          <cell r="E11883" t="str">
            <v>套</v>
          </cell>
          <cell r="F11883" t="str">
            <v/>
          </cell>
          <cell r="G11883" t="str">
            <v>HK101</v>
          </cell>
          <cell r="H11883" t="str">
            <v>P</v>
          </cell>
        </row>
        <row r="11884">
          <cell r="A11884" t="str">
            <v>420601162700</v>
          </cell>
          <cell r="B11884" t="str">
            <v>欧姆龙PLC.10003接线</v>
          </cell>
          <cell r="C11884" t="str">
            <v>//</v>
          </cell>
          <cell r="D11884" t="str">
            <v/>
          </cell>
          <cell r="E11884" t="str">
            <v>套</v>
          </cell>
          <cell r="F11884" t="str">
            <v/>
          </cell>
          <cell r="G11884" t="str">
            <v>HK101</v>
          </cell>
          <cell r="H11884" t="str">
            <v>P</v>
          </cell>
        </row>
        <row r="11885">
          <cell r="A11885" t="str">
            <v>420601162800</v>
          </cell>
          <cell r="B11885" t="str">
            <v>欧姆龙PLC.10004接线</v>
          </cell>
          <cell r="C11885" t="str">
            <v>//</v>
          </cell>
          <cell r="D11885" t="str">
            <v/>
          </cell>
          <cell r="E11885" t="str">
            <v>套</v>
          </cell>
          <cell r="F11885" t="str">
            <v/>
          </cell>
          <cell r="G11885" t="str">
            <v>HK101</v>
          </cell>
          <cell r="H11885" t="str">
            <v>P</v>
          </cell>
        </row>
        <row r="11886">
          <cell r="A11886" t="str">
            <v>420601162900</v>
          </cell>
          <cell r="B11886" t="str">
            <v>欧姆龙PLC.10005接线</v>
          </cell>
          <cell r="C11886" t="str">
            <v>//</v>
          </cell>
          <cell r="D11886" t="str">
            <v/>
          </cell>
          <cell r="E11886" t="str">
            <v>套</v>
          </cell>
          <cell r="F11886" t="str">
            <v/>
          </cell>
          <cell r="G11886" t="str">
            <v>HK101</v>
          </cell>
          <cell r="H11886" t="str">
            <v>P</v>
          </cell>
        </row>
        <row r="11887">
          <cell r="A11887" t="str">
            <v>420601163000</v>
          </cell>
          <cell r="B11887" t="str">
            <v>欧姆龙PLC.10006接线</v>
          </cell>
          <cell r="C11887" t="str">
            <v>//</v>
          </cell>
          <cell r="D11887" t="str">
            <v/>
          </cell>
          <cell r="E11887" t="str">
            <v>套</v>
          </cell>
          <cell r="F11887" t="str">
            <v/>
          </cell>
          <cell r="G11887" t="str">
            <v>HK101</v>
          </cell>
          <cell r="H11887" t="str">
            <v>P</v>
          </cell>
        </row>
        <row r="11888">
          <cell r="A11888" t="str">
            <v>420601163100</v>
          </cell>
          <cell r="B11888" t="str">
            <v>欧姆龙PLC.10007接线</v>
          </cell>
          <cell r="C11888" t="str">
            <v>//</v>
          </cell>
          <cell r="D11888" t="str">
            <v/>
          </cell>
          <cell r="E11888" t="str">
            <v>套</v>
          </cell>
          <cell r="F11888" t="str">
            <v/>
          </cell>
          <cell r="G11888" t="str">
            <v>HK101</v>
          </cell>
          <cell r="H11888" t="str">
            <v>P</v>
          </cell>
        </row>
        <row r="11889">
          <cell r="A11889" t="str">
            <v>420601163200</v>
          </cell>
          <cell r="B11889" t="str">
            <v>光幕传感器发射端线</v>
          </cell>
          <cell r="C11889" t="str">
            <v>//</v>
          </cell>
          <cell r="D11889" t="str">
            <v/>
          </cell>
          <cell r="E11889" t="str">
            <v>套</v>
          </cell>
          <cell r="F11889" t="str">
            <v/>
          </cell>
          <cell r="G11889" t="str">
            <v>HK101</v>
          </cell>
          <cell r="H11889" t="str">
            <v>S</v>
          </cell>
        </row>
        <row r="11890">
          <cell r="A11890" t="str">
            <v>420601163300</v>
          </cell>
          <cell r="B11890" t="str">
            <v>光幕传感器接收端线</v>
          </cell>
          <cell r="C11890" t="str">
            <v>//</v>
          </cell>
          <cell r="D11890" t="str">
            <v/>
          </cell>
          <cell r="E11890" t="str">
            <v>套</v>
          </cell>
          <cell r="F11890" t="str">
            <v/>
          </cell>
          <cell r="G11890" t="str">
            <v>HK101</v>
          </cell>
          <cell r="H11890" t="str">
            <v>S</v>
          </cell>
        </row>
        <row r="11891">
          <cell r="A11891" t="str">
            <v>420601163400</v>
          </cell>
          <cell r="B11891" t="str">
            <v>脚踏阀线</v>
          </cell>
          <cell r="C11891" t="str">
            <v>//</v>
          </cell>
          <cell r="D11891" t="str">
            <v/>
          </cell>
          <cell r="E11891" t="str">
            <v>套</v>
          </cell>
          <cell r="F11891" t="str">
            <v/>
          </cell>
          <cell r="G11891" t="str">
            <v>HK101</v>
          </cell>
          <cell r="H11891" t="str">
            <v>S</v>
          </cell>
        </row>
        <row r="11892">
          <cell r="A11892" t="str">
            <v>420601163500</v>
          </cell>
          <cell r="B11892" t="str">
            <v>压布辊气缸右传感器线</v>
          </cell>
          <cell r="C11892" t="str">
            <v>//</v>
          </cell>
          <cell r="D11892" t="str">
            <v/>
          </cell>
          <cell r="E11892" t="str">
            <v>套</v>
          </cell>
          <cell r="F11892" t="str">
            <v/>
          </cell>
          <cell r="G11892" t="str">
            <v>HK101</v>
          </cell>
          <cell r="H11892" t="str">
            <v>S</v>
          </cell>
        </row>
        <row r="11893">
          <cell r="A11893" t="str">
            <v>420601163600</v>
          </cell>
          <cell r="B11893" t="str">
            <v>压布辊气缸左传感器线</v>
          </cell>
          <cell r="C11893" t="str">
            <v>//</v>
          </cell>
          <cell r="D11893" t="str">
            <v/>
          </cell>
          <cell r="E11893" t="str">
            <v>套</v>
          </cell>
          <cell r="F11893" t="str">
            <v/>
          </cell>
          <cell r="G11893" t="str">
            <v>HK101</v>
          </cell>
          <cell r="H11893" t="str">
            <v>S</v>
          </cell>
        </row>
        <row r="11894">
          <cell r="A11894" t="str">
            <v>420601163700</v>
          </cell>
          <cell r="B11894" t="str">
            <v>电磁阀线</v>
          </cell>
          <cell r="C11894" t="str">
            <v>//</v>
          </cell>
          <cell r="D11894" t="str">
            <v/>
          </cell>
          <cell r="E11894" t="str">
            <v>套</v>
          </cell>
          <cell r="F11894" t="str">
            <v/>
          </cell>
          <cell r="G11894" t="str">
            <v>HK101</v>
          </cell>
          <cell r="H11894" t="str">
            <v>S</v>
          </cell>
        </row>
        <row r="11895">
          <cell r="A11895" t="str">
            <v>420601163800</v>
          </cell>
          <cell r="B11895" t="str">
            <v>压辊控制与主板连接线</v>
          </cell>
          <cell r="C11895" t="str">
            <v>//</v>
          </cell>
          <cell r="D11895" t="str">
            <v/>
          </cell>
          <cell r="E11895" t="str">
            <v>套</v>
          </cell>
          <cell r="F11895" t="str">
            <v/>
          </cell>
          <cell r="G11895" t="str">
            <v>HK101</v>
          </cell>
          <cell r="H11895" t="str">
            <v>S</v>
          </cell>
        </row>
        <row r="11896">
          <cell r="A11896" t="str">
            <v>420601156800</v>
          </cell>
          <cell r="B11896" t="str">
            <v>放料正反转控制线3</v>
          </cell>
          <cell r="C11896" t="str">
            <v>//</v>
          </cell>
          <cell r="D11896" t="str">
            <v/>
          </cell>
          <cell r="E11896" t="str">
            <v>套</v>
          </cell>
          <cell r="F11896" t="str">
            <v/>
          </cell>
          <cell r="G11896" t="str">
            <v>HK101</v>
          </cell>
          <cell r="H11896" t="str">
            <v>S</v>
          </cell>
        </row>
        <row r="11897">
          <cell r="A11897" t="str">
            <v>410201266400</v>
          </cell>
          <cell r="B11897" t="str">
            <v>加长喷绘安装座</v>
          </cell>
          <cell r="C11897" t="str">
            <v>/冷轧钢板(t=2)/9315银灰平光</v>
          </cell>
          <cell r="D11897" t="str">
            <v/>
          </cell>
          <cell r="E11897" t="str">
            <v>个</v>
          </cell>
          <cell r="F11897" t="str">
            <v>ZJ18-01000010</v>
          </cell>
          <cell r="G11897" t="str">
            <v>401</v>
          </cell>
          <cell r="H11897" t="str">
            <v>P</v>
          </cell>
        </row>
        <row r="11898">
          <cell r="A11898" t="str">
            <v>95055</v>
          </cell>
          <cell r="B11898" t="str">
            <v>DC风扇组件KM36</v>
          </cell>
          <cell r="C11898" t="str">
            <v>//</v>
          </cell>
          <cell r="D11898" t="str">
            <v>KM9色</v>
          </cell>
          <cell r="E11898" t="str">
            <v>套</v>
          </cell>
          <cell r="F11898" t="str">
            <v/>
          </cell>
          <cell r="G11898" t="str">
            <v>109</v>
          </cell>
          <cell r="H11898" t="str">
            <v>Y</v>
          </cell>
        </row>
        <row r="11899">
          <cell r="A11899" t="str">
            <v>95053</v>
          </cell>
          <cell r="B11899" t="str">
            <v>喷头调节组件KM36</v>
          </cell>
          <cell r="C11899" t="str">
            <v>//</v>
          </cell>
          <cell r="D11899" t="str">
            <v>KM9色</v>
          </cell>
          <cell r="E11899" t="str">
            <v>套</v>
          </cell>
          <cell r="F11899" t="str">
            <v/>
          </cell>
          <cell r="G11899" t="str">
            <v>109</v>
          </cell>
          <cell r="H11899" t="str">
            <v>Y</v>
          </cell>
        </row>
        <row r="11900">
          <cell r="A11900" t="str">
            <v>95054</v>
          </cell>
          <cell r="B11900" t="str">
            <v>压墨组件KM36</v>
          </cell>
          <cell r="C11900" t="str">
            <v>//</v>
          </cell>
          <cell r="D11900" t="str">
            <v>KM9色</v>
          </cell>
          <cell r="E11900" t="str">
            <v>套</v>
          </cell>
          <cell r="F11900" t="str">
            <v/>
          </cell>
          <cell r="G11900" t="str">
            <v>109</v>
          </cell>
          <cell r="H11900" t="str">
            <v>Y</v>
          </cell>
        </row>
        <row r="11901">
          <cell r="A11901" t="str">
            <v>95056</v>
          </cell>
          <cell r="B11901" t="str">
            <v>KM机器9色部件</v>
          </cell>
          <cell r="C11901" t="str">
            <v>//</v>
          </cell>
          <cell r="D11901" t="str">
            <v/>
          </cell>
          <cell r="E11901" t="str">
            <v>套</v>
          </cell>
          <cell r="F11901" t="str">
            <v/>
          </cell>
          <cell r="G11901" t="str">
            <v>105</v>
          </cell>
          <cell r="H11901" t="str">
            <v>M</v>
          </cell>
        </row>
        <row r="11902">
          <cell r="A11902" t="str">
            <v>410401047900</v>
          </cell>
          <cell r="B11902" t="str">
            <v>内六角紧定螺钉</v>
          </cell>
          <cell r="C11902" t="str">
            <v>GB/T 77-2000 M3*4//发黑</v>
          </cell>
          <cell r="D11902" t="str">
            <v/>
          </cell>
          <cell r="E11902" t="str">
            <v>个</v>
          </cell>
          <cell r="F11902" t="str">
            <v/>
          </cell>
          <cell r="G11902" t="str">
            <v>HK101</v>
          </cell>
          <cell r="H11902" t="str">
            <v>P</v>
          </cell>
        </row>
        <row r="11903">
          <cell r="A11903" t="str">
            <v>420200033200</v>
          </cell>
          <cell r="B11903" t="str">
            <v>SP理光G5喷头/通用/主板V3.74</v>
          </cell>
          <cell r="C11903" t="str">
            <v>//</v>
          </cell>
          <cell r="D11903" t="str">
            <v/>
          </cell>
          <cell r="E11903" t="str">
            <v>块</v>
          </cell>
          <cell r="F11903" t="str">
            <v/>
          </cell>
          <cell r="G11903" t="str">
            <v>110</v>
          </cell>
          <cell r="H11903" t="str">
            <v>P</v>
          </cell>
        </row>
        <row r="11904">
          <cell r="A11904" t="str">
            <v>410201307300</v>
          </cell>
          <cell r="B11904" t="str">
            <v>电源安装板</v>
          </cell>
          <cell r="C11904" t="str">
            <v>/镀锌钢板/</v>
          </cell>
          <cell r="D11904" t="str">
            <v/>
          </cell>
          <cell r="E11904" t="str">
            <v>个</v>
          </cell>
          <cell r="F11904" t="str">
            <v>SZ-K5S19-190509-01</v>
          </cell>
          <cell r="G11904" t="str">
            <v>101</v>
          </cell>
          <cell r="H11904" t="str">
            <v>P</v>
          </cell>
        </row>
        <row r="11905">
          <cell r="A11905" t="str">
            <v>440500001400</v>
          </cell>
          <cell r="B11905" t="str">
            <v>KM原装墨水清洗液</v>
          </cell>
          <cell r="C11905" t="str">
            <v>//</v>
          </cell>
          <cell r="D11905" t="str">
            <v/>
          </cell>
          <cell r="E11905" t="str">
            <v>升</v>
          </cell>
          <cell r="F11905" t="str">
            <v/>
          </cell>
          <cell r="G11905" t="str">
            <v>108</v>
          </cell>
          <cell r="H11905" t="str">
            <v>P</v>
          </cell>
        </row>
        <row r="11906">
          <cell r="A11906" t="str">
            <v>410101258300</v>
          </cell>
          <cell r="B11906" t="str">
            <v>小车底板</v>
          </cell>
          <cell r="C11906" t="str">
            <v>/6061/本色阳极氧化</v>
          </cell>
          <cell r="D11906" t="str">
            <v/>
          </cell>
          <cell r="E11906" t="str">
            <v>个</v>
          </cell>
          <cell r="F11906" t="str">
            <v>SRSH4720-05000001</v>
          </cell>
          <cell r="G11906" t="str">
            <v>101</v>
          </cell>
          <cell r="H11906" t="str">
            <v>P</v>
          </cell>
        </row>
        <row r="11907">
          <cell r="A11907" t="str">
            <v>410501034600</v>
          </cell>
          <cell r="B11907" t="str">
            <v>SEP18四头机架组件(变更)</v>
          </cell>
          <cell r="C11907" t="str">
            <v>蓝黑色//</v>
          </cell>
          <cell r="D11907" t="str">
            <v/>
          </cell>
          <cell r="E11907" t="str">
            <v>个</v>
          </cell>
          <cell r="F11907" t="str">
            <v/>
          </cell>
          <cell r="G11907" t="str">
            <v>401</v>
          </cell>
          <cell r="H11907" t="str">
            <v>P</v>
          </cell>
        </row>
        <row r="11908">
          <cell r="A11908" t="str">
            <v>410501034700</v>
          </cell>
          <cell r="B11908" t="str">
            <v>4720四头打纸机架组件(变更)</v>
          </cell>
          <cell r="C11908" t="str">
            <v>蓝黑色//</v>
          </cell>
          <cell r="D11908" t="str">
            <v>外购底座，后放后收</v>
          </cell>
          <cell r="E11908" t="str">
            <v>个</v>
          </cell>
          <cell r="F11908" t="str">
            <v/>
          </cell>
          <cell r="G11908" t="str">
            <v>401</v>
          </cell>
          <cell r="H11908" t="str">
            <v>P</v>
          </cell>
        </row>
        <row r="11909">
          <cell r="A11909" t="str">
            <v>410101258400</v>
          </cell>
          <cell r="B11909" t="str">
            <v>上梁</v>
          </cell>
          <cell r="C11909" t="str">
            <v>/6061/本色阳极氧化</v>
          </cell>
          <cell r="D11909" t="str">
            <v/>
          </cell>
          <cell r="E11909" t="str">
            <v>个</v>
          </cell>
          <cell r="F11909" t="str">
            <v>SRSH4720-06010002</v>
          </cell>
          <cell r="G11909" t="str">
            <v>101</v>
          </cell>
          <cell r="H11909" t="str">
            <v>P</v>
          </cell>
        </row>
        <row r="11910">
          <cell r="A11910" t="str">
            <v>420402023300</v>
          </cell>
          <cell r="B11910" t="str">
            <v>接线端子</v>
          </cell>
          <cell r="C11910" t="str">
            <v>(WAGO)216-284//</v>
          </cell>
          <cell r="D11910" t="str">
            <v/>
          </cell>
          <cell r="E11910" t="str">
            <v>个</v>
          </cell>
          <cell r="F11910" t="str">
            <v/>
          </cell>
          <cell r="G11910" t="str">
            <v>101</v>
          </cell>
          <cell r="H11910" t="str">
            <v>P</v>
          </cell>
        </row>
        <row r="11911">
          <cell r="A11911" t="str">
            <v>410101258500</v>
          </cell>
          <cell r="B11911" t="str">
            <v>左防撞箱</v>
          </cell>
          <cell r="C11911" t="str">
            <v>//</v>
          </cell>
          <cell r="D11911" t="str">
            <v>OEM配件</v>
          </cell>
          <cell r="E11911" t="str">
            <v>个</v>
          </cell>
          <cell r="F11911" t="str">
            <v/>
          </cell>
          <cell r="G11911" t="str">
            <v>101</v>
          </cell>
          <cell r="H11911" t="str">
            <v>P</v>
          </cell>
        </row>
        <row r="11912">
          <cell r="A11912" t="str">
            <v>410101258600</v>
          </cell>
          <cell r="B11912" t="str">
            <v>右防撞箱</v>
          </cell>
          <cell r="C11912" t="str">
            <v>//</v>
          </cell>
          <cell r="D11912" t="str">
            <v>OEM配件</v>
          </cell>
          <cell r="E11912" t="str">
            <v>个</v>
          </cell>
          <cell r="F11912" t="str">
            <v/>
          </cell>
          <cell r="G11912" t="str">
            <v>101</v>
          </cell>
          <cell r="H11912" t="str">
            <v>P</v>
          </cell>
        </row>
        <row r="11913">
          <cell r="A11913" t="str">
            <v>410101258700</v>
          </cell>
          <cell r="B11913" t="str">
            <v>防撞挡板</v>
          </cell>
          <cell r="C11913" t="str">
            <v>//</v>
          </cell>
          <cell r="D11913" t="str">
            <v>OEM配件</v>
          </cell>
          <cell r="E11913" t="str">
            <v>个</v>
          </cell>
          <cell r="F11913" t="str">
            <v/>
          </cell>
          <cell r="G11913" t="str">
            <v>101</v>
          </cell>
          <cell r="H11913" t="str">
            <v>P</v>
          </cell>
        </row>
        <row r="11914">
          <cell r="A11914" t="str">
            <v>420506038301</v>
          </cell>
          <cell r="B11914" t="str">
            <v>内丝接头</v>
          </cell>
          <cell r="C11914" t="str">
            <v>整套KZF4-10 1/2寸/不锈钢/</v>
          </cell>
          <cell r="D11914" t="str">
            <v/>
          </cell>
          <cell r="E11914" t="str">
            <v>个</v>
          </cell>
          <cell r="F11914" t="str">
            <v>A8HV5031-11B</v>
          </cell>
          <cell r="G11914" t="str">
            <v>HK101</v>
          </cell>
          <cell r="H11914" t="str">
            <v>P</v>
          </cell>
        </row>
        <row r="11915">
          <cell r="A11915" t="str">
            <v>410101258800</v>
          </cell>
          <cell r="B11915" t="str">
            <v>防撞拉簧座</v>
          </cell>
          <cell r="C11915" t="str">
            <v>//</v>
          </cell>
          <cell r="D11915" t="str">
            <v>OEM配件</v>
          </cell>
          <cell r="E11915" t="str">
            <v>个</v>
          </cell>
          <cell r="F11915" t="str">
            <v/>
          </cell>
          <cell r="G11915" t="str">
            <v>101</v>
          </cell>
          <cell r="H11915" t="str">
            <v>P</v>
          </cell>
        </row>
        <row r="11916">
          <cell r="A11916" t="str">
            <v>420200033300</v>
          </cell>
          <cell r="B11916" t="str">
            <v>QT柯尼卡512喷头/八头/主板</v>
          </cell>
          <cell r="C11916" t="str">
            <v>//</v>
          </cell>
          <cell r="D11916" t="str">
            <v/>
          </cell>
          <cell r="E11916" t="str">
            <v>块</v>
          </cell>
          <cell r="F11916" t="str">
            <v/>
          </cell>
          <cell r="G11916" t="str">
            <v>110</v>
          </cell>
          <cell r="H11916" t="str">
            <v>P</v>
          </cell>
        </row>
        <row r="11917">
          <cell r="A11917" t="str">
            <v>410101258900</v>
          </cell>
          <cell r="B11917" t="str">
            <v>支持杆</v>
          </cell>
          <cell r="C11917" t="str">
            <v>//</v>
          </cell>
          <cell r="D11917" t="str">
            <v>OEM配件</v>
          </cell>
          <cell r="E11917" t="str">
            <v>个</v>
          </cell>
          <cell r="F11917" t="str">
            <v/>
          </cell>
          <cell r="G11917" t="str">
            <v>101</v>
          </cell>
          <cell r="H11917" t="str">
            <v>P</v>
          </cell>
        </row>
        <row r="11918">
          <cell r="A11918" t="str">
            <v>410101259000</v>
          </cell>
          <cell r="B11918" t="str">
            <v>喷头底板</v>
          </cell>
          <cell r="C11918" t="str">
            <v>WJ.JJ.22632//</v>
          </cell>
          <cell r="D11918" t="str">
            <v>OEM配件</v>
          </cell>
          <cell r="E11918" t="str">
            <v>个</v>
          </cell>
          <cell r="F11918" t="str">
            <v/>
          </cell>
          <cell r="G11918" t="str">
            <v>101</v>
          </cell>
          <cell r="H11918" t="str">
            <v>P</v>
          </cell>
        </row>
        <row r="11919">
          <cell r="A11919" t="str">
            <v>430400011200</v>
          </cell>
          <cell r="B11919" t="str">
            <v>胶辊机3.2米（韩国版）箱体外部英文</v>
          </cell>
          <cell r="C11919" t="str">
            <v>带胶PVC贴片//</v>
          </cell>
          <cell r="D11919" t="str">
            <v/>
          </cell>
          <cell r="E11919" t="str">
            <v>套</v>
          </cell>
          <cell r="F11919" t="str">
            <v/>
          </cell>
          <cell r="G11919" t="str">
            <v>101</v>
          </cell>
          <cell r="H11919" t="str">
            <v>P</v>
          </cell>
        </row>
        <row r="11920">
          <cell r="A11920" t="str">
            <v>430400011300</v>
          </cell>
          <cell r="B11920" t="str">
            <v>胶辊机3.2米墨水按键贴</v>
          </cell>
          <cell r="C11920" t="str">
            <v>带胶PVC加厚贴片//</v>
          </cell>
          <cell r="D11920" t="str">
            <v>中国/韩国版-中英文通用</v>
          </cell>
          <cell r="E11920" t="str">
            <v>张</v>
          </cell>
          <cell r="F11920" t="str">
            <v/>
          </cell>
          <cell r="G11920" t="str">
            <v>101</v>
          </cell>
          <cell r="H11920" t="str">
            <v>P</v>
          </cell>
        </row>
        <row r="11921">
          <cell r="A11921" t="str">
            <v>430400011800</v>
          </cell>
          <cell r="B11921" t="str">
            <v>C/E型（英文）收送料示意图</v>
          </cell>
          <cell r="C11921" t="str">
            <v>轮胎不干胶//</v>
          </cell>
          <cell r="D11921" t="str">
            <v/>
          </cell>
          <cell r="E11921" t="str">
            <v>张</v>
          </cell>
          <cell r="F11921" t="str">
            <v/>
          </cell>
          <cell r="G11921" t="str">
            <v>101</v>
          </cell>
          <cell r="H11921" t="str">
            <v>P</v>
          </cell>
        </row>
        <row r="11922">
          <cell r="A11922" t="str">
            <v>430400011900</v>
          </cell>
          <cell r="B11922" t="str">
            <v>3.2米（中文）收送料示意图</v>
          </cell>
          <cell r="C11922" t="str">
            <v>轮胎不干胶//</v>
          </cell>
          <cell r="D11922" t="str">
            <v/>
          </cell>
          <cell r="E11922" t="str">
            <v>张</v>
          </cell>
          <cell r="F11922" t="str">
            <v/>
          </cell>
          <cell r="G11922" t="str">
            <v>101</v>
          </cell>
          <cell r="H11922" t="str">
            <v>P</v>
          </cell>
        </row>
        <row r="11923">
          <cell r="A11923" t="str">
            <v>430400012000</v>
          </cell>
          <cell r="B11923" t="str">
            <v>5米（中文）收送料示意图</v>
          </cell>
          <cell r="C11923" t="str">
            <v>轮胎不干胶//</v>
          </cell>
          <cell r="D11923" t="str">
            <v/>
          </cell>
          <cell r="E11923" t="str">
            <v>张</v>
          </cell>
          <cell r="F11923" t="str">
            <v/>
          </cell>
          <cell r="G11923" t="str">
            <v>101</v>
          </cell>
          <cell r="H11923" t="str">
            <v>P</v>
          </cell>
        </row>
        <row r="11924">
          <cell r="A11924" t="str">
            <v>430400012100</v>
          </cell>
          <cell r="B11924" t="str">
            <v>C/E型（中文）收送料示意图</v>
          </cell>
          <cell r="C11924" t="str">
            <v>轮胎不干胶//</v>
          </cell>
          <cell r="D11924" t="str">
            <v/>
          </cell>
          <cell r="E11924" t="str">
            <v>张</v>
          </cell>
          <cell r="F11924" t="str">
            <v/>
          </cell>
          <cell r="G11924" t="str">
            <v>101</v>
          </cell>
          <cell r="H11924" t="str">
            <v>P</v>
          </cell>
        </row>
        <row r="11925">
          <cell r="A11925" t="str">
            <v>430400012200</v>
          </cell>
          <cell r="B11925" t="str">
            <v>3.2米（英文）收送料示意图</v>
          </cell>
          <cell r="C11925" t="str">
            <v>轮胎不干胶//</v>
          </cell>
          <cell r="D11925" t="str">
            <v/>
          </cell>
          <cell r="E11925" t="str">
            <v>张</v>
          </cell>
          <cell r="F11925" t="str">
            <v/>
          </cell>
          <cell r="G11925" t="str">
            <v>101</v>
          </cell>
          <cell r="H11925" t="str">
            <v>P</v>
          </cell>
        </row>
        <row r="11926">
          <cell r="A11926" t="str">
            <v>430400012300</v>
          </cell>
          <cell r="B11926" t="str">
            <v>5米（英文）收送料示意图</v>
          </cell>
          <cell r="C11926" t="str">
            <v>轮胎不干胶//</v>
          </cell>
          <cell r="D11926" t="str">
            <v/>
          </cell>
          <cell r="E11926" t="str">
            <v>张</v>
          </cell>
          <cell r="F11926" t="str">
            <v/>
          </cell>
          <cell r="G11926" t="str">
            <v>101</v>
          </cell>
          <cell r="H11926" t="str">
            <v>P</v>
          </cell>
        </row>
        <row r="11927">
          <cell r="A11927" t="str">
            <v>430400012400</v>
          </cell>
          <cell r="B11927" t="str">
            <v>喷绘机（中文）开关机标识</v>
          </cell>
          <cell r="C11927" t="str">
            <v>轮胎不干胶//</v>
          </cell>
          <cell r="D11927" t="str">
            <v/>
          </cell>
          <cell r="E11927" t="str">
            <v>套</v>
          </cell>
          <cell r="F11927" t="str">
            <v/>
          </cell>
          <cell r="G11927" t="str">
            <v>101</v>
          </cell>
          <cell r="H11927" t="str">
            <v>P</v>
          </cell>
        </row>
        <row r="11928">
          <cell r="A11928" t="str">
            <v>430400012500</v>
          </cell>
          <cell r="B11928" t="str">
            <v>喷绘机（英文）开关机标识</v>
          </cell>
          <cell r="C11928" t="str">
            <v>轮胎不干胶//</v>
          </cell>
          <cell r="D11928" t="str">
            <v/>
          </cell>
          <cell r="E11928" t="str">
            <v>套</v>
          </cell>
          <cell r="F11928" t="str">
            <v/>
          </cell>
          <cell r="G11928" t="str">
            <v>101</v>
          </cell>
          <cell r="H11928" t="str">
            <v>P</v>
          </cell>
        </row>
        <row r="11929">
          <cell r="A11929" t="str">
            <v>430400012600</v>
          </cell>
          <cell r="B11929" t="str">
            <v>K3208B-512（中英文通用）型号标签</v>
          </cell>
          <cell r="C11929" t="str">
            <v>轮胎不干胶//</v>
          </cell>
          <cell r="D11929" t="str">
            <v/>
          </cell>
          <cell r="E11929" t="str">
            <v>张</v>
          </cell>
          <cell r="F11929" t="str">
            <v/>
          </cell>
          <cell r="G11929" t="str">
            <v>101</v>
          </cell>
          <cell r="H11929" t="str">
            <v>P</v>
          </cell>
        </row>
        <row r="11930">
          <cell r="A11930" t="str">
            <v>430400012700</v>
          </cell>
          <cell r="B11930" t="str">
            <v>K3208B-E512I（中英文通用）型号标签</v>
          </cell>
          <cell r="C11930" t="str">
            <v>轮胎不干胶//</v>
          </cell>
          <cell r="D11930" t="str">
            <v/>
          </cell>
          <cell r="E11930" t="str">
            <v>张</v>
          </cell>
          <cell r="F11930" t="str">
            <v/>
          </cell>
          <cell r="G11930" t="str">
            <v>101</v>
          </cell>
          <cell r="H11930" t="str">
            <v>P</v>
          </cell>
        </row>
        <row r="11931">
          <cell r="A11931" t="str">
            <v>430400012800</v>
          </cell>
          <cell r="B11931" t="str">
            <v>K3204B-512I（中英文通用）型号标签</v>
          </cell>
          <cell r="C11931" t="str">
            <v>轮胎不干胶//</v>
          </cell>
          <cell r="D11931" t="str">
            <v/>
          </cell>
          <cell r="E11931" t="str">
            <v>张</v>
          </cell>
          <cell r="F11931" t="str">
            <v/>
          </cell>
          <cell r="G11931" t="str">
            <v>101</v>
          </cell>
          <cell r="H11931" t="str">
            <v>P</v>
          </cell>
        </row>
        <row r="11932">
          <cell r="A11932" t="str">
            <v>430400012900</v>
          </cell>
          <cell r="B11932" t="str">
            <v>K3208B-1024中英文通用型号标签</v>
          </cell>
          <cell r="C11932" t="str">
            <v>轮胎不干胶//</v>
          </cell>
          <cell r="D11932" t="str">
            <v/>
          </cell>
          <cell r="E11932" t="str">
            <v>张</v>
          </cell>
          <cell r="F11932" t="str">
            <v/>
          </cell>
          <cell r="G11932" t="str">
            <v>101</v>
          </cell>
          <cell r="H11932" t="str">
            <v>P</v>
          </cell>
        </row>
        <row r="11933">
          <cell r="A11933" t="str">
            <v>430400013000</v>
          </cell>
          <cell r="B11933" t="str">
            <v>E-5米（中英文通用）型号标签</v>
          </cell>
          <cell r="C11933" t="str">
            <v>轮胎不干胶//</v>
          </cell>
          <cell r="D11933" t="str">
            <v/>
          </cell>
          <cell r="E11933" t="str">
            <v>张</v>
          </cell>
          <cell r="F11933" t="str">
            <v/>
          </cell>
          <cell r="G11933" t="str">
            <v>101</v>
          </cell>
          <cell r="H11933" t="str">
            <v>P</v>
          </cell>
        </row>
        <row r="11934">
          <cell r="A11934" t="str">
            <v>430400013100</v>
          </cell>
          <cell r="B11934" t="str">
            <v>K3208B-C512I（中英文通用）型号标签</v>
          </cell>
          <cell r="C11934" t="str">
            <v>轮胎不干胶//</v>
          </cell>
          <cell r="D11934" t="str">
            <v/>
          </cell>
          <cell r="E11934" t="str">
            <v>张</v>
          </cell>
          <cell r="F11934" t="str">
            <v/>
          </cell>
          <cell r="G11934" t="str">
            <v>101</v>
          </cell>
          <cell r="H11934" t="str">
            <v>P</v>
          </cell>
        </row>
        <row r="11935">
          <cell r="A11935" t="str">
            <v>430400013200</v>
          </cell>
          <cell r="B11935" t="str">
            <v>C512I-PLUS（中英文通用）型号标签</v>
          </cell>
          <cell r="C11935" t="str">
            <v>轮胎不干胶//</v>
          </cell>
          <cell r="D11935" t="str">
            <v/>
          </cell>
          <cell r="E11935" t="str">
            <v>张</v>
          </cell>
          <cell r="F11935" t="str">
            <v/>
          </cell>
          <cell r="G11935" t="str">
            <v>101</v>
          </cell>
          <cell r="H11935" t="str">
            <v>P</v>
          </cell>
        </row>
        <row r="11936">
          <cell r="A11936" t="str">
            <v>430500002000</v>
          </cell>
          <cell r="B11936" t="str">
            <v>喷绘机（中文）操作简介及保养说明</v>
          </cell>
          <cell r="C11936" t="str">
            <v>轮胎不干胶//</v>
          </cell>
          <cell r="D11936" t="str">
            <v/>
          </cell>
          <cell r="E11936" t="str">
            <v>张</v>
          </cell>
          <cell r="F11936" t="str">
            <v/>
          </cell>
          <cell r="G11936" t="str">
            <v>101</v>
          </cell>
          <cell r="H11936" t="str">
            <v>P</v>
          </cell>
        </row>
        <row r="11937">
          <cell r="A11937" t="str">
            <v>430500002100</v>
          </cell>
          <cell r="B11937" t="str">
            <v>喷绘机（英文）操作简介及保养说明</v>
          </cell>
          <cell r="C11937" t="str">
            <v>轮胎不干胶//</v>
          </cell>
          <cell r="D11937" t="str">
            <v/>
          </cell>
          <cell r="E11937" t="str">
            <v>张</v>
          </cell>
          <cell r="F11937" t="str">
            <v/>
          </cell>
          <cell r="G11937" t="str">
            <v>101</v>
          </cell>
          <cell r="H11937" t="str">
            <v>P</v>
          </cell>
        </row>
        <row r="11938">
          <cell r="A11938" t="str">
            <v>430500002200</v>
          </cell>
          <cell r="B11938" t="str">
            <v>喷绘机（中文）设备保养维护</v>
          </cell>
          <cell r="C11938" t="str">
            <v>轮胎不干胶//</v>
          </cell>
          <cell r="D11938" t="str">
            <v/>
          </cell>
          <cell r="E11938" t="str">
            <v>张</v>
          </cell>
          <cell r="F11938" t="str">
            <v/>
          </cell>
          <cell r="G11938" t="str">
            <v>101</v>
          </cell>
          <cell r="H11938" t="str">
            <v>P</v>
          </cell>
        </row>
        <row r="11939">
          <cell r="A11939" t="str">
            <v>410201316400</v>
          </cell>
          <cell r="B11939" t="str">
            <v>1024I板卡安装板</v>
          </cell>
          <cell r="C11939" t="str">
            <v>/Q235-A t=1.0/镀白锌</v>
          </cell>
          <cell r="D11939" t="str">
            <v/>
          </cell>
          <cell r="E11939" t="str">
            <v>个</v>
          </cell>
          <cell r="F11939" t="str">
            <v>TEMP-05010001</v>
          </cell>
          <cell r="G11939" t="str">
            <v>HK101</v>
          </cell>
          <cell r="H11939" t="str">
            <v>P</v>
          </cell>
        </row>
        <row r="11940">
          <cell r="A11940" t="str">
            <v>410101262000</v>
          </cell>
          <cell r="B11940" t="str">
            <v>吸风台板(变更)</v>
          </cell>
          <cell r="C11940" t="str">
            <v>/6061/黑色特氟龙</v>
          </cell>
          <cell r="D11940" t="str">
            <v/>
          </cell>
          <cell r="E11940" t="str">
            <v>个</v>
          </cell>
          <cell r="F11940" t="str">
            <v>KK52-01010002</v>
          </cell>
          <cell r="G11940" t="str">
            <v>101</v>
          </cell>
          <cell r="H11940" t="str">
            <v>P</v>
          </cell>
        </row>
        <row r="11941">
          <cell r="A11941" t="str">
            <v>430400013500</v>
          </cell>
          <cell r="B11941" t="str">
            <v>CE（中英文通用）带LOGO标牌</v>
          </cell>
          <cell r="C11941" t="str">
            <v>带胶PVC贴片//</v>
          </cell>
          <cell r="D11941" t="str">
            <v/>
          </cell>
          <cell r="E11941" t="str">
            <v>张</v>
          </cell>
          <cell r="F11941" t="str">
            <v/>
          </cell>
          <cell r="G11941" t="str">
            <v>101</v>
          </cell>
          <cell r="H11941" t="str">
            <v>P</v>
          </cell>
        </row>
        <row r="11942">
          <cell r="A11942" t="str">
            <v>410101262100</v>
          </cell>
          <cell r="B11942" t="str">
            <v>Y轴平台支撑架</v>
          </cell>
          <cell r="C11942" t="str">
            <v>/6061/本色阳极氧化</v>
          </cell>
          <cell r="D11942" t="str">
            <v/>
          </cell>
          <cell r="E11942" t="str">
            <v>个</v>
          </cell>
          <cell r="F11942" t="str">
            <v>KK52-01010003</v>
          </cell>
          <cell r="G11942" t="str">
            <v>101</v>
          </cell>
          <cell r="H11942" t="str">
            <v>P</v>
          </cell>
        </row>
        <row r="11943">
          <cell r="A11943" t="str">
            <v>430400013600</v>
          </cell>
          <cell r="B11943" t="str">
            <v>CE（中英文通用）无LOGO标牌</v>
          </cell>
          <cell r="C11943" t="str">
            <v>带胶PVC贴片//</v>
          </cell>
          <cell r="D11943" t="str">
            <v/>
          </cell>
          <cell r="E11943" t="str">
            <v>张</v>
          </cell>
          <cell r="F11943" t="str">
            <v/>
          </cell>
          <cell r="G11943" t="str">
            <v>101</v>
          </cell>
          <cell r="H11943" t="str">
            <v>P</v>
          </cell>
        </row>
        <row r="11944">
          <cell r="A11944" t="str">
            <v>410101262200</v>
          </cell>
          <cell r="B11944" t="str">
            <v>Y轴右端固定架</v>
          </cell>
          <cell r="C11944" t="str">
            <v>/6061/本色阳极氧化</v>
          </cell>
          <cell r="D11944" t="str">
            <v/>
          </cell>
          <cell r="E11944" t="str">
            <v>个</v>
          </cell>
          <cell r="F11944" t="str">
            <v>KK52-01010004</v>
          </cell>
          <cell r="G11944" t="str">
            <v>101</v>
          </cell>
          <cell r="H11944" t="str">
            <v>P</v>
          </cell>
        </row>
        <row r="11945">
          <cell r="A11945" t="str">
            <v>410101263700</v>
          </cell>
          <cell r="B11945" t="str">
            <v>电机同步带轮</v>
          </cell>
          <cell r="C11945" t="str">
            <v>/6061/硬质阳极氧化</v>
          </cell>
          <cell r="D11945" t="str">
            <v/>
          </cell>
          <cell r="E11945" t="str">
            <v>个</v>
          </cell>
          <cell r="F11945" t="str">
            <v>KK52-02000005</v>
          </cell>
          <cell r="G11945" t="str">
            <v>101</v>
          </cell>
          <cell r="H11945" t="str">
            <v>P</v>
          </cell>
        </row>
        <row r="11946">
          <cell r="A11946" t="str">
            <v>410201317800</v>
          </cell>
          <cell r="B11946" t="str">
            <v>保湿盘安装板</v>
          </cell>
          <cell r="C11946" t="str">
            <v>/304(T=2.0)/</v>
          </cell>
          <cell r="D11946" t="str">
            <v/>
          </cell>
          <cell r="E11946" t="str">
            <v>个</v>
          </cell>
          <cell r="F11946" t="str">
            <v>SZ-K5S50-20190715-03</v>
          </cell>
          <cell r="G11946" t="str">
            <v>101</v>
          </cell>
          <cell r="H11946" t="str">
            <v>P</v>
          </cell>
        </row>
        <row r="11947">
          <cell r="A11947" t="str">
            <v>430400013800</v>
          </cell>
          <cell r="B11947" t="str">
            <v>E320（中文）收送料示意图</v>
          </cell>
          <cell r="C11947" t="str">
            <v>轮胎不干胶//</v>
          </cell>
          <cell r="D11947" t="str">
            <v/>
          </cell>
          <cell r="E11947" t="str">
            <v>张</v>
          </cell>
          <cell r="F11947" t="str">
            <v/>
          </cell>
          <cell r="G11947" t="str">
            <v>101</v>
          </cell>
          <cell r="H11947" t="str">
            <v>P</v>
          </cell>
        </row>
        <row r="11948">
          <cell r="A11948" t="str">
            <v>410101262600</v>
          </cell>
          <cell r="B11948" t="str">
            <v>50压紧滚筒</v>
          </cell>
          <cell r="C11948" t="str">
            <v>/Q235A/镀装饰铬</v>
          </cell>
          <cell r="D11948" t="str">
            <v/>
          </cell>
          <cell r="E11948" t="str">
            <v>个</v>
          </cell>
          <cell r="F11948" t="str">
            <v>KK52-01000008</v>
          </cell>
          <cell r="G11948" t="str">
            <v>101</v>
          </cell>
          <cell r="H11948" t="str">
            <v>P</v>
          </cell>
        </row>
        <row r="11949">
          <cell r="A11949" t="str">
            <v>430400013900</v>
          </cell>
          <cell r="B11949" t="str">
            <v>E320（英文）收送料示意图</v>
          </cell>
          <cell r="C11949" t="str">
            <v>轮胎不干胶//</v>
          </cell>
          <cell r="D11949" t="str">
            <v/>
          </cell>
          <cell r="E11949" t="str">
            <v>张</v>
          </cell>
          <cell r="F11949" t="str">
            <v/>
          </cell>
          <cell r="G11949" t="str">
            <v>101</v>
          </cell>
          <cell r="H11949" t="str">
            <v>P</v>
          </cell>
        </row>
        <row r="11950">
          <cell r="A11950" t="str">
            <v>410101262700</v>
          </cell>
          <cell r="B11950" t="str">
            <v>前罩壳上(变更)</v>
          </cell>
          <cell r="C11950" t="str">
            <v>/6061/本色阳极氧化</v>
          </cell>
          <cell r="D11950" t="str">
            <v/>
          </cell>
          <cell r="E11950" t="str">
            <v>个</v>
          </cell>
          <cell r="F11950" t="str">
            <v>KK52-01000009</v>
          </cell>
          <cell r="G11950" t="str">
            <v>101</v>
          </cell>
          <cell r="H11950" t="str">
            <v>P</v>
          </cell>
        </row>
        <row r="11951">
          <cell r="A11951" t="str">
            <v>420601097803</v>
          </cell>
          <cell r="B11951" t="str">
            <v>LED灯控制线(变更)</v>
          </cell>
          <cell r="C11951" t="str">
            <v>//</v>
          </cell>
          <cell r="D11951" t="str">
            <v/>
          </cell>
          <cell r="E11951" t="str">
            <v>根</v>
          </cell>
          <cell r="F11951" t="str">
            <v>XJG-09C00012</v>
          </cell>
          <cell r="G11951" t="str">
            <v>101</v>
          </cell>
          <cell r="H11951" t="str">
            <v>P</v>
          </cell>
        </row>
        <row r="11952">
          <cell r="A11952" t="str">
            <v>420601158101</v>
          </cell>
          <cell r="B11952" t="str">
            <v>正负压切换线(变更)</v>
          </cell>
          <cell r="C11952" t="str">
            <v>//</v>
          </cell>
          <cell r="D11952" t="str">
            <v/>
          </cell>
          <cell r="E11952" t="str">
            <v>根</v>
          </cell>
          <cell r="F11952" t="str">
            <v>XJG-09E00014</v>
          </cell>
          <cell r="G11952" t="str">
            <v>101</v>
          </cell>
          <cell r="H11952" t="str">
            <v>P</v>
          </cell>
        </row>
        <row r="11953">
          <cell r="A11953" t="str">
            <v>420601098501</v>
          </cell>
          <cell r="B11953" t="str">
            <v>防撞线下|F</v>
          </cell>
          <cell r="C11953" t="str">
            <v>//</v>
          </cell>
          <cell r="D11953" t="str">
            <v/>
          </cell>
          <cell r="E11953" t="str">
            <v>根</v>
          </cell>
          <cell r="F11953" t="str">
            <v>XJG-09E00007</v>
          </cell>
          <cell r="G11953" t="str">
            <v>101</v>
          </cell>
          <cell r="H11953" t="str">
            <v>S</v>
          </cell>
        </row>
        <row r="11954">
          <cell r="A11954" t="str">
            <v>420601163900</v>
          </cell>
          <cell r="B11954" t="str">
            <v>松下继电器KM10.5接线</v>
          </cell>
          <cell r="C11954" t="str">
            <v>//</v>
          </cell>
          <cell r="D11954" t="str">
            <v/>
          </cell>
          <cell r="E11954" t="str">
            <v>根</v>
          </cell>
          <cell r="F11954" t="str">
            <v/>
          </cell>
          <cell r="G11954" t="str">
            <v>HK101</v>
          </cell>
          <cell r="H11954" t="str">
            <v>P</v>
          </cell>
        </row>
        <row r="11955">
          <cell r="A11955" t="str">
            <v>420601099002</v>
          </cell>
          <cell r="B11955" t="str">
            <v>空气泵线|F</v>
          </cell>
          <cell r="C11955" t="str">
            <v>//</v>
          </cell>
          <cell r="D11955" t="str">
            <v/>
          </cell>
          <cell r="E11955" t="str">
            <v>根</v>
          </cell>
          <cell r="F11955" t="str">
            <v>XJG-09E00015</v>
          </cell>
          <cell r="G11955" t="str">
            <v>101</v>
          </cell>
          <cell r="H11955" t="str">
            <v>P</v>
          </cell>
        </row>
        <row r="11956">
          <cell r="A11956" t="str">
            <v>420601164000</v>
          </cell>
          <cell r="B11956" t="str">
            <v>欧姆龙继电器KM11.1接线</v>
          </cell>
          <cell r="C11956" t="str">
            <v>//</v>
          </cell>
          <cell r="D11956" t="str">
            <v/>
          </cell>
          <cell r="E11956" t="str">
            <v>根</v>
          </cell>
          <cell r="F11956" t="str">
            <v/>
          </cell>
          <cell r="G11956" t="str">
            <v>HK101</v>
          </cell>
          <cell r="H11956" t="str">
            <v>P</v>
          </cell>
        </row>
        <row r="11957">
          <cell r="A11957" t="str">
            <v>410301003413</v>
          </cell>
          <cell r="B11957" t="str">
            <v>EP 上梁</v>
          </cell>
          <cell r="C11957" t="str">
            <v>/尼龙/</v>
          </cell>
          <cell r="D11957" t="str">
            <v/>
          </cell>
          <cell r="E11957" t="str">
            <v>个</v>
          </cell>
          <cell r="F11957" t="str">
            <v>EP18-06010002</v>
          </cell>
          <cell r="G11957" t="str">
            <v>101</v>
          </cell>
          <cell r="H11957" t="str">
            <v>P</v>
          </cell>
        </row>
        <row r="11958">
          <cell r="A11958" t="str">
            <v>420601164100</v>
          </cell>
          <cell r="B11958" t="str">
            <v>欧姆龙继电器KM11.2接线</v>
          </cell>
          <cell r="C11958" t="str">
            <v>//</v>
          </cell>
          <cell r="D11958" t="str">
            <v/>
          </cell>
          <cell r="E11958" t="str">
            <v>根</v>
          </cell>
          <cell r="F11958" t="str">
            <v/>
          </cell>
          <cell r="G11958" t="str">
            <v>HK101</v>
          </cell>
          <cell r="H11958" t="str">
            <v>P</v>
          </cell>
        </row>
        <row r="11959">
          <cell r="A11959" t="str">
            <v>410101235500</v>
          </cell>
          <cell r="B11959" t="str">
            <v>反转压辊</v>
          </cell>
          <cell r="C11959" t="str">
            <v>/3.0/304/</v>
          </cell>
          <cell r="D11959" t="str">
            <v/>
          </cell>
          <cell r="E11959" t="str">
            <v>个</v>
          </cell>
          <cell r="F11959" t="str">
            <v>K5S50-01050011</v>
          </cell>
          <cell r="G11959" t="str">
            <v>401</v>
          </cell>
          <cell r="H11959" t="str">
            <v>P</v>
          </cell>
        </row>
        <row r="11960">
          <cell r="A11960" t="str">
            <v>410101235600</v>
          </cell>
          <cell r="B11960" t="str">
            <v>反转辊电机垫柱</v>
          </cell>
          <cell r="C11960" t="str">
            <v>/Q235A/</v>
          </cell>
          <cell r="D11960" t="str">
            <v/>
          </cell>
          <cell r="E11960" t="str">
            <v>个</v>
          </cell>
          <cell r="F11960" t="str">
            <v>K5S50-01050005</v>
          </cell>
          <cell r="G11960" t="str">
            <v>101</v>
          </cell>
          <cell r="H11960" t="str">
            <v>P</v>
          </cell>
        </row>
        <row r="11961">
          <cell r="A11961" t="str">
            <v>410101235700</v>
          </cell>
          <cell r="B11961" t="str">
            <v>反转辊轴承压盖</v>
          </cell>
          <cell r="C11961" t="str">
            <v>/Q235A/</v>
          </cell>
          <cell r="D11961" t="str">
            <v/>
          </cell>
          <cell r="E11961" t="str">
            <v>个</v>
          </cell>
          <cell r="F11961" t="str">
            <v>K5S50-01050003</v>
          </cell>
          <cell r="G11961" t="str">
            <v>101</v>
          </cell>
          <cell r="H11961" t="str">
            <v>P</v>
          </cell>
        </row>
        <row r="11962">
          <cell r="A11962" t="str">
            <v>410101235800</v>
          </cell>
          <cell r="B11962" t="str">
            <v>反转辊轴头</v>
          </cell>
          <cell r="C11962" t="str">
            <v>/45#/</v>
          </cell>
          <cell r="D11962" t="str">
            <v/>
          </cell>
          <cell r="E11962" t="str">
            <v>个</v>
          </cell>
          <cell r="F11962" t="str">
            <v>K5S50-01050002</v>
          </cell>
          <cell r="G11962" t="str">
            <v>101</v>
          </cell>
          <cell r="H11962" t="str">
            <v>P</v>
          </cell>
        </row>
        <row r="11963">
          <cell r="A11963" t="str">
            <v>410101235900</v>
          </cell>
          <cell r="B11963" t="str">
            <v>反转辊</v>
          </cell>
          <cell r="C11963" t="str">
            <v>/Q235A/</v>
          </cell>
          <cell r="D11963" t="str">
            <v/>
          </cell>
          <cell r="E11963" t="str">
            <v>个</v>
          </cell>
          <cell r="F11963" t="str">
            <v>K5S50-01050001</v>
          </cell>
          <cell r="G11963" t="str">
            <v>401</v>
          </cell>
          <cell r="H11963" t="str">
            <v>P</v>
          </cell>
        </row>
        <row r="11964">
          <cell r="A11964" t="str">
            <v>410101236000</v>
          </cell>
          <cell r="B11964" t="str">
            <v>四氟垫片</v>
          </cell>
          <cell r="C11964" t="str">
            <v>/聚四氟乙烯/</v>
          </cell>
          <cell r="D11964" t="str">
            <v/>
          </cell>
          <cell r="E11964" t="str">
            <v>个</v>
          </cell>
          <cell r="F11964" t="str">
            <v>K5S50-01040050</v>
          </cell>
          <cell r="G11964" t="str">
            <v>101</v>
          </cell>
          <cell r="H11964" t="str">
            <v>P</v>
          </cell>
        </row>
        <row r="11965">
          <cell r="A11965" t="str">
            <v>410101236100</v>
          </cell>
          <cell r="B11965" t="str">
            <v>摆臂销钉</v>
          </cell>
          <cell r="C11965" t="str">
            <v>/45/</v>
          </cell>
          <cell r="D11965" t="str">
            <v/>
          </cell>
          <cell r="E11965" t="str">
            <v>个</v>
          </cell>
          <cell r="F11965" t="str">
            <v>K5S50-01040049</v>
          </cell>
          <cell r="G11965" t="str">
            <v>101</v>
          </cell>
          <cell r="H11965" t="str">
            <v>P</v>
          </cell>
        </row>
        <row r="11966">
          <cell r="A11966" t="str">
            <v>410101236200</v>
          </cell>
          <cell r="B11966" t="str">
            <v>配重摆臂座</v>
          </cell>
          <cell r="C11966" t="str">
            <v>/Q235A/</v>
          </cell>
          <cell r="D11966" t="str">
            <v/>
          </cell>
          <cell r="E11966" t="str">
            <v>个</v>
          </cell>
          <cell r="F11966" t="str">
            <v>K5S50-01040048</v>
          </cell>
          <cell r="G11966" t="str">
            <v>101</v>
          </cell>
          <cell r="H11966" t="str">
            <v>P</v>
          </cell>
        </row>
        <row r="11967">
          <cell r="A11967" t="str">
            <v>430400014000</v>
          </cell>
          <cell r="B11967" t="str">
            <v>E180W（中英文通用）型号标签</v>
          </cell>
          <cell r="C11967" t="str">
            <v>轮胎不干胶//</v>
          </cell>
          <cell r="D11967" t="str">
            <v/>
          </cell>
          <cell r="E11967" t="str">
            <v>张</v>
          </cell>
          <cell r="F11967" t="str">
            <v/>
          </cell>
          <cell r="G11967" t="str">
            <v>101</v>
          </cell>
          <cell r="H11967" t="str">
            <v>P</v>
          </cell>
        </row>
        <row r="11968">
          <cell r="A11968" t="str">
            <v>410101262300</v>
          </cell>
          <cell r="B11968" t="str">
            <v>Y轴右端固定架（带轮）</v>
          </cell>
          <cell r="C11968" t="str">
            <v>/6061/本色阳极氧化</v>
          </cell>
          <cell r="D11968" t="str">
            <v/>
          </cell>
          <cell r="E11968" t="str">
            <v>个</v>
          </cell>
          <cell r="F11968" t="str">
            <v>KK52-01010005</v>
          </cell>
          <cell r="G11968" t="str">
            <v>101</v>
          </cell>
          <cell r="H11968" t="str">
            <v>P</v>
          </cell>
        </row>
        <row r="11969">
          <cell r="A11969" t="str">
            <v>430400014100</v>
          </cell>
          <cell r="B11969" t="str">
            <v>E180S（中英文通用）型号标签</v>
          </cell>
          <cell r="C11969" t="str">
            <v>轮胎不干胶//</v>
          </cell>
          <cell r="D11969" t="str">
            <v/>
          </cell>
          <cell r="E11969" t="str">
            <v>张</v>
          </cell>
          <cell r="F11969" t="str">
            <v/>
          </cell>
          <cell r="G11969" t="str">
            <v>101</v>
          </cell>
          <cell r="H11969" t="str">
            <v>P</v>
          </cell>
        </row>
        <row r="11970">
          <cell r="A11970" t="str">
            <v>410101262400</v>
          </cell>
          <cell r="B11970" t="str">
            <v>五米二传动轴</v>
          </cell>
          <cell r="C11970" t="str">
            <v>/45#/镀装饰铬</v>
          </cell>
          <cell r="D11970" t="str">
            <v/>
          </cell>
          <cell r="E11970" t="str">
            <v>个</v>
          </cell>
          <cell r="F11970" t="str">
            <v>KK52-01010006</v>
          </cell>
          <cell r="G11970" t="str">
            <v>101</v>
          </cell>
          <cell r="H11970" t="str">
            <v>P</v>
          </cell>
        </row>
        <row r="11971">
          <cell r="A11971" t="str">
            <v>430400014200</v>
          </cell>
          <cell r="B11971" t="str">
            <v>E1805113中英文通用型号标签</v>
          </cell>
          <cell r="C11971" t="str">
            <v>轮胎不干胶//</v>
          </cell>
          <cell r="D11971" t="str">
            <v/>
          </cell>
          <cell r="E11971" t="str">
            <v>张</v>
          </cell>
          <cell r="F11971" t="str">
            <v/>
          </cell>
          <cell r="G11971" t="str">
            <v>101</v>
          </cell>
          <cell r="H11971" t="str">
            <v>P</v>
          </cell>
        </row>
        <row r="11972">
          <cell r="A11972" t="str">
            <v>430400014300</v>
          </cell>
          <cell r="B11972" t="str">
            <v>320S（中文英通用）型号标签</v>
          </cell>
          <cell r="C11972" t="str">
            <v>轮胎不干胶//</v>
          </cell>
          <cell r="D11972" t="str">
            <v/>
          </cell>
          <cell r="E11972" t="str">
            <v>张</v>
          </cell>
          <cell r="F11972" t="str">
            <v/>
          </cell>
          <cell r="G11972" t="str">
            <v>101</v>
          </cell>
          <cell r="H11972" t="str">
            <v>P</v>
          </cell>
        </row>
        <row r="11973">
          <cell r="A11973" t="str">
            <v>430400014400</v>
          </cell>
          <cell r="B11973" t="str">
            <v>CE（中英文通用）带LOGO标牌</v>
          </cell>
          <cell r="C11973" t="str">
            <v>带胶PVC贴片//</v>
          </cell>
          <cell r="D11973" t="str">
            <v/>
          </cell>
          <cell r="E11973" t="str">
            <v>张</v>
          </cell>
          <cell r="F11973" t="str">
            <v/>
          </cell>
          <cell r="G11973" t="str">
            <v>101</v>
          </cell>
          <cell r="H11973" t="str">
            <v>P</v>
          </cell>
        </row>
        <row r="11974">
          <cell r="A11974" t="str">
            <v>430500002300</v>
          </cell>
          <cell r="B11974" t="str">
            <v>喷绘机（英文）设备保养维护</v>
          </cell>
          <cell r="C11974" t="str">
            <v>轮胎不干胶//</v>
          </cell>
          <cell r="D11974" t="str">
            <v/>
          </cell>
          <cell r="E11974" t="str">
            <v>张</v>
          </cell>
          <cell r="F11974" t="str">
            <v/>
          </cell>
          <cell r="G11974" t="str">
            <v>101</v>
          </cell>
          <cell r="H11974" t="str">
            <v>P</v>
          </cell>
        </row>
        <row r="11975">
          <cell r="A11975" t="str">
            <v>430400014500</v>
          </cell>
          <cell r="B11975" t="str">
            <v>CE（中英文通用）无LOGO标牌</v>
          </cell>
          <cell r="C11975" t="str">
            <v>带胶PVC贴片//</v>
          </cell>
          <cell r="D11975" t="str">
            <v/>
          </cell>
          <cell r="E11975" t="str">
            <v>张</v>
          </cell>
          <cell r="F11975" t="str">
            <v/>
          </cell>
          <cell r="G11975" t="str">
            <v>101</v>
          </cell>
          <cell r="H11975" t="str">
            <v>P</v>
          </cell>
        </row>
        <row r="11976">
          <cell r="A11976" t="str">
            <v>430500002400</v>
          </cell>
          <cell r="B11976" t="str">
            <v>写真机（中文）简单操作机保养要求</v>
          </cell>
          <cell r="C11976" t="str">
            <v>轮胎不干胶//</v>
          </cell>
          <cell r="D11976" t="str">
            <v/>
          </cell>
          <cell r="E11976" t="str">
            <v>张</v>
          </cell>
          <cell r="F11976" t="str">
            <v/>
          </cell>
          <cell r="G11976" t="str">
            <v>101</v>
          </cell>
          <cell r="H11976" t="str">
            <v>P</v>
          </cell>
        </row>
        <row r="11977">
          <cell r="A11977" t="str">
            <v>430400014600</v>
          </cell>
          <cell r="B11977" t="str">
            <v>写真机3.2米（中文）开关标识</v>
          </cell>
          <cell r="C11977" t="str">
            <v>轮胎不干胶//</v>
          </cell>
          <cell r="D11977" t="str">
            <v/>
          </cell>
          <cell r="E11977" t="str">
            <v>套</v>
          </cell>
          <cell r="F11977" t="str">
            <v/>
          </cell>
          <cell r="G11977" t="str">
            <v>101</v>
          </cell>
          <cell r="H11977" t="str">
            <v>P</v>
          </cell>
        </row>
        <row r="11978">
          <cell r="A11978" t="str">
            <v>420200037400</v>
          </cell>
          <cell r="B11978" t="str">
            <v>AW功能卡通用喷头/通用/压轮控制板V1.0</v>
          </cell>
          <cell r="C11978" t="str">
            <v>//</v>
          </cell>
          <cell r="D11978" t="str">
            <v/>
          </cell>
          <cell r="E11978" t="str">
            <v>块</v>
          </cell>
          <cell r="F11978" t="str">
            <v/>
          </cell>
          <cell r="G11978" t="str">
            <v>101</v>
          </cell>
          <cell r="H11978" t="str">
            <v>P</v>
          </cell>
        </row>
        <row r="11979">
          <cell r="A11979" t="str">
            <v>430400014700</v>
          </cell>
          <cell r="B11979" t="str">
            <v>写真机3.2米（英文）开关标识</v>
          </cell>
          <cell r="C11979" t="str">
            <v>轮胎不干胶//</v>
          </cell>
          <cell r="D11979" t="str">
            <v/>
          </cell>
          <cell r="E11979" t="str">
            <v>套</v>
          </cell>
          <cell r="F11979" t="str">
            <v/>
          </cell>
          <cell r="G11979" t="str">
            <v>101</v>
          </cell>
          <cell r="H11979" t="str">
            <v>P</v>
          </cell>
        </row>
        <row r="11980">
          <cell r="A11980" t="str">
            <v>430400014800</v>
          </cell>
          <cell r="B11980" t="str">
            <v>32头印花机开关标识及警示标签</v>
          </cell>
          <cell r="C11980" t="str">
            <v>带胶PVC贴片//</v>
          </cell>
          <cell r="D11980" t="str">
            <v/>
          </cell>
          <cell r="E11980" t="str">
            <v>套</v>
          </cell>
          <cell r="F11980" t="str">
            <v/>
          </cell>
          <cell r="G11980" t="str">
            <v>101</v>
          </cell>
          <cell r="H11980" t="str">
            <v>P</v>
          </cell>
        </row>
        <row r="11981">
          <cell r="A11981" t="str">
            <v>410201316600</v>
          </cell>
          <cell r="B11981" t="str">
            <v>前罩壳下(变更)</v>
          </cell>
          <cell r="C11981" t="str">
            <v>/冷轧板（t=1）/银灰色特氟龙</v>
          </cell>
          <cell r="D11981" t="str">
            <v/>
          </cell>
          <cell r="E11981" t="str">
            <v>个</v>
          </cell>
          <cell r="F11981" t="str">
            <v>KK52-01000011</v>
          </cell>
          <cell r="G11981" t="str">
            <v>101</v>
          </cell>
          <cell r="H11981" t="str">
            <v>P</v>
          </cell>
        </row>
        <row r="11982">
          <cell r="A11982" t="str">
            <v>410101262800</v>
          </cell>
          <cell r="B11982" t="str">
            <v>后罩壳(变更)</v>
          </cell>
          <cell r="C11982" t="str">
            <v>/6061/本色阳极氧化</v>
          </cell>
          <cell r="D11982" t="str">
            <v/>
          </cell>
          <cell r="E11982" t="str">
            <v>个</v>
          </cell>
          <cell r="F11982" t="str">
            <v>KK52-01000012</v>
          </cell>
          <cell r="G11982" t="str">
            <v>101</v>
          </cell>
          <cell r="H11982" t="str">
            <v>P</v>
          </cell>
        </row>
        <row r="11983">
          <cell r="A11983" t="str">
            <v>510900000800</v>
          </cell>
          <cell r="B11983" t="str">
            <v>钻头</v>
          </cell>
          <cell r="C11983" t="str">
            <v>Φ12</v>
          </cell>
          <cell r="D11983" t="str">
            <v/>
          </cell>
          <cell r="E11983" t="str">
            <v>支</v>
          </cell>
          <cell r="F11983" t="str">
            <v/>
          </cell>
          <cell r="G11983" t="str">
            <v>101</v>
          </cell>
          <cell r="H11983" t="str">
            <v>P</v>
          </cell>
        </row>
        <row r="11984">
          <cell r="A11984" t="str">
            <v>510900000700</v>
          </cell>
          <cell r="B11984" t="str">
            <v>直柄钻头</v>
          </cell>
          <cell r="C11984" t="str">
            <v>Φ10.5 （高速工具钢）</v>
          </cell>
          <cell r="D11984" t="str">
            <v/>
          </cell>
          <cell r="E11984" t="str">
            <v>PCS</v>
          </cell>
          <cell r="F11984" t="str">
            <v/>
          </cell>
          <cell r="G11984" t="str">
            <v>101</v>
          </cell>
          <cell r="H11984" t="str">
            <v>P</v>
          </cell>
        </row>
        <row r="11985">
          <cell r="A11985" t="str">
            <v>510900000600</v>
          </cell>
          <cell r="B11985" t="str">
            <v>丝锥</v>
          </cell>
          <cell r="C11985" t="str">
            <v>M8</v>
          </cell>
          <cell r="D11985" t="str">
            <v/>
          </cell>
          <cell r="E11985" t="str">
            <v>支</v>
          </cell>
          <cell r="F11985" t="str">
            <v/>
          </cell>
          <cell r="G11985" t="str">
            <v>101</v>
          </cell>
          <cell r="H11985" t="str">
            <v>P</v>
          </cell>
        </row>
        <row r="11986">
          <cell r="A11986" t="str">
            <v>510900000500</v>
          </cell>
          <cell r="B11986" t="str">
            <v>丝锥</v>
          </cell>
          <cell r="C11986" t="str">
            <v>M2</v>
          </cell>
          <cell r="D11986" t="str">
            <v/>
          </cell>
          <cell r="E11986" t="str">
            <v>支</v>
          </cell>
          <cell r="F11986" t="str">
            <v/>
          </cell>
          <cell r="G11986" t="str">
            <v>101</v>
          </cell>
          <cell r="H11986" t="str">
            <v>P</v>
          </cell>
        </row>
        <row r="11987">
          <cell r="A11987" t="str">
            <v>510900000400</v>
          </cell>
          <cell r="B11987" t="str">
            <v>直柄钻头</v>
          </cell>
          <cell r="C11987" t="str">
            <v>Φ6.0 （高速工具钢）</v>
          </cell>
          <cell r="D11987" t="str">
            <v/>
          </cell>
          <cell r="E11987" t="str">
            <v>PCS</v>
          </cell>
          <cell r="F11987" t="str">
            <v/>
          </cell>
          <cell r="G11987" t="str">
            <v>101</v>
          </cell>
          <cell r="H11987" t="str">
            <v>P</v>
          </cell>
        </row>
        <row r="11988">
          <cell r="A11988" t="str">
            <v>510900000300</v>
          </cell>
          <cell r="B11988" t="str">
            <v>直柄钻头</v>
          </cell>
          <cell r="C11988" t="str">
            <v>Φ2.5 （高速工具钢）</v>
          </cell>
          <cell r="D11988" t="str">
            <v/>
          </cell>
          <cell r="E11988" t="str">
            <v>PCS</v>
          </cell>
          <cell r="F11988" t="str">
            <v/>
          </cell>
          <cell r="G11988" t="str">
            <v>101</v>
          </cell>
          <cell r="H11988" t="str">
            <v>P</v>
          </cell>
        </row>
        <row r="11989">
          <cell r="A11989" t="str">
            <v>510900000200</v>
          </cell>
          <cell r="B11989" t="str">
            <v>丝锥</v>
          </cell>
          <cell r="C11989" t="str">
            <v>M6</v>
          </cell>
          <cell r="D11989" t="str">
            <v/>
          </cell>
          <cell r="E11989" t="str">
            <v>支</v>
          </cell>
          <cell r="F11989" t="str">
            <v/>
          </cell>
          <cell r="G11989" t="str">
            <v>101</v>
          </cell>
          <cell r="H11989" t="str">
            <v>P</v>
          </cell>
        </row>
        <row r="11990">
          <cell r="A11990" t="str">
            <v>420601157101</v>
          </cell>
          <cell r="B11990" t="str">
            <v>右底板线束(变更)</v>
          </cell>
          <cell r="C11990" t="str">
            <v>//</v>
          </cell>
          <cell r="D11990" t="str">
            <v/>
          </cell>
          <cell r="E11990" t="str">
            <v>套</v>
          </cell>
          <cell r="F11990" t="str">
            <v/>
          </cell>
          <cell r="G11990" t="str">
            <v>HK101</v>
          </cell>
          <cell r="H11990" t="str">
            <v>S</v>
          </cell>
        </row>
        <row r="11991">
          <cell r="A11991" t="str">
            <v>510900000100</v>
          </cell>
          <cell r="B11991" t="str">
            <v>钻头</v>
          </cell>
          <cell r="C11991" t="str">
            <v>Φ6.2</v>
          </cell>
          <cell r="D11991" t="str">
            <v/>
          </cell>
          <cell r="E11991" t="str">
            <v>支</v>
          </cell>
          <cell r="F11991" t="str">
            <v/>
          </cell>
          <cell r="G11991" t="str">
            <v>101</v>
          </cell>
          <cell r="H11991" t="str">
            <v>P</v>
          </cell>
        </row>
        <row r="11992">
          <cell r="A11992" t="str">
            <v>420601157201</v>
          </cell>
          <cell r="B11992" t="str">
            <v>右箱体线束</v>
          </cell>
          <cell r="C11992" t="str">
            <v>//</v>
          </cell>
          <cell r="D11992" t="str">
            <v/>
          </cell>
          <cell r="E11992" t="str">
            <v>套</v>
          </cell>
          <cell r="F11992" t="str">
            <v/>
          </cell>
          <cell r="G11992" t="str">
            <v>HK101</v>
          </cell>
          <cell r="H11992" t="str">
            <v>S</v>
          </cell>
        </row>
        <row r="11993">
          <cell r="A11993" t="str">
            <v>510800000600</v>
          </cell>
          <cell r="B11993" t="str">
            <v>工业级热风枪</v>
          </cell>
          <cell r="C11993" t="str">
            <v/>
          </cell>
          <cell r="D11993" t="str">
            <v/>
          </cell>
          <cell r="E11993" t="str">
            <v>PCS</v>
          </cell>
          <cell r="F11993" t="str">
            <v/>
          </cell>
          <cell r="G11993" t="str">
            <v>101</v>
          </cell>
          <cell r="H11993" t="str">
            <v>P</v>
          </cell>
        </row>
        <row r="11994">
          <cell r="A11994" t="str">
            <v>420601157601</v>
          </cell>
          <cell r="B11994" t="str">
            <v>前方管线束</v>
          </cell>
          <cell r="C11994" t="str">
            <v>//</v>
          </cell>
          <cell r="D11994" t="str">
            <v/>
          </cell>
          <cell r="E11994" t="str">
            <v>套</v>
          </cell>
          <cell r="F11994" t="str">
            <v/>
          </cell>
          <cell r="G11994" t="str">
            <v>HK101</v>
          </cell>
          <cell r="H11994" t="str">
            <v>S</v>
          </cell>
        </row>
        <row r="11995">
          <cell r="A11995" t="str">
            <v>510800000500</v>
          </cell>
          <cell r="B11995" t="str">
            <v>开孔器</v>
          </cell>
          <cell r="C11995" t="str">
            <v>Φ20</v>
          </cell>
          <cell r="D11995" t="str">
            <v/>
          </cell>
          <cell r="E11995" t="str">
            <v>个</v>
          </cell>
          <cell r="F11995" t="str">
            <v/>
          </cell>
          <cell r="G11995" t="str">
            <v>101</v>
          </cell>
          <cell r="H11995" t="str">
            <v>P</v>
          </cell>
        </row>
        <row r="11996">
          <cell r="A11996" t="str">
            <v>420601158200</v>
          </cell>
          <cell r="B11996" t="str">
            <v>XT10接线排24V连接线</v>
          </cell>
          <cell r="C11996" t="str">
            <v>//</v>
          </cell>
          <cell r="D11996" t="str">
            <v/>
          </cell>
          <cell r="E11996" t="str">
            <v>套</v>
          </cell>
          <cell r="F11996" t="str">
            <v>R1077</v>
          </cell>
          <cell r="G11996" t="str">
            <v>HK101</v>
          </cell>
          <cell r="H11996" t="str">
            <v>P</v>
          </cell>
        </row>
        <row r="11997">
          <cell r="A11997" t="str">
            <v>510800000400</v>
          </cell>
          <cell r="B11997" t="str">
            <v>开孔器</v>
          </cell>
          <cell r="C11997" t="str">
            <v>Φ16</v>
          </cell>
          <cell r="D11997" t="str">
            <v/>
          </cell>
          <cell r="E11997" t="str">
            <v>个</v>
          </cell>
          <cell r="F11997" t="str">
            <v/>
          </cell>
          <cell r="G11997" t="str">
            <v>101</v>
          </cell>
          <cell r="H11997" t="str">
            <v>P</v>
          </cell>
        </row>
        <row r="11998">
          <cell r="A11998" t="str">
            <v>420601158300</v>
          </cell>
          <cell r="B11998" t="str">
            <v>XT10接线排GND连接线</v>
          </cell>
          <cell r="C11998" t="str">
            <v>//</v>
          </cell>
          <cell r="D11998" t="str">
            <v/>
          </cell>
          <cell r="E11998" t="str">
            <v>套</v>
          </cell>
          <cell r="F11998" t="str">
            <v>R1078</v>
          </cell>
          <cell r="G11998" t="str">
            <v>HK101</v>
          </cell>
          <cell r="H11998" t="str">
            <v>P</v>
          </cell>
        </row>
        <row r="11999">
          <cell r="A11999" t="str">
            <v>510800000300</v>
          </cell>
          <cell r="B11999" t="str">
            <v>开孔器</v>
          </cell>
          <cell r="C11999" t="str">
            <v>Φ30</v>
          </cell>
          <cell r="D11999" t="str">
            <v/>
          </cell>
          <cell r="E11999" t="str">
            <v>个</v>
          </cell>
          <cell r="F11999" t="str">
            <v/>
          </cell>
          <cell r="G11999" t="str">
            <v>101</v>
          </cell>
          <cell r="H11999" t="str">
            <v>P</v>
          </cell>
        </row>
        <row r="12000">
          <cell r="A12000" t="str">
            <v>420601158400</v>
          </cell>
          <cell r="B12000" t="str">
            <v>接触器KM2.13接线</v>
          </cell>
          <cell r="C12000" t="str">
            <v>//</v>
          </cell>
          <cell r="D12000" t="str">
            <v/>
          </cell>
          <cell r="E12000" t="str">
            <v>套</v>
          </cell>
          <cell r="F12000" t="str">
            <v>R1079</v>
          </cell>
          <cell r="G12000" t="str">
            <v>HK101</v>
          </cell>
          <cell r="H12000" t="str">
            <v>P</v>
          </cell>
        </row>
        <row r="12001">
          <cell r="A12001" t="str">
            <v>510800000200</v>
          </cell>
          <cell r="B12001" t="str">
            <v>开孔器</v>
          </cell>
          <cell r="C12001" t="str">
            <v>Φ22</v>
          </cell>
          <cell r="D12001" t="str">
            <v/>
          </cell>
          <cell r="E12001" t="str">
            <v>PCS</v>
          </cell>
          <cell r="F12001" t="str">
            <v/>
          </cell>
          <cell r="G12001" t="str">
            <v>101</v>
          </cell>
          <cell r="H12001" t="str">
            <v>P</v>
          </cell>
        </row>
        <row r="12002">
          <cell r="A12002" t="str">
            <v>510800000100</v>
          </cell>
          <cell r="B12002" t="str">
            <v>铆钉枪</v>
          </cell>
          <cell r="C12002" t="str">
            <v/>
          </cell>
          <cell r="D12002" t="str">
            <v/>
          </cell>
          <cell r="E12002" t="str">
            <v>把</v>
          </cell>
          <cell r="F12002" t="str">
            <v/>
          </cell>
          <cell r="G12002" t="str">
            <v>101</v>
          </cell>
          <cell r="H12002" t="str">
            <v>P</v>
          </cell>
        </row>
        <row r="12003">
          <cell r="A12003" t="str">
            <v>510700000200</v>
          </cell>
          <cell r="B12003" t="str">
            <v>工具车</v>
          </cell>
          <cell r="C12003" t="str">
            <v>DA32B 黑色</v>
          </cell>
          <cell r="D12003" t="str">
            <v/>
          </cell>
          <cell r="E12003" t="str">
            <v>PCS</v>
          </cell>
          <cell r="F12003" t="str">
            <v/>
          </cell>
          <cell r="G12003" t="str">
            <v>101</v>
          </cell>
          <cell r="H12003" t="str">
            <v>P</v>
          </cell>
        </row>
        <row r="12004">
          <cell r="A12004" t="str">
            <v>510700000100</v>
          </cell>
          <cell r="B12004" t="str">
            <v>空压机（静音）</v>
          </cell>
          <cell r="C12004" t="str">
            <v/>
          </cell>
          <cell r="D12004" t="str">
            <v/>
          </cell>
          <cell r="E12004" t="str">
            <v>台</v>
          </cell>
          <cell r="F12004" t="str">
            <v/>
          </cell>
          <cell r="G12004" t="str">
            <v>101</v>
          </cell>
          <cell r="H12004" t="str">
            <v>P</v>
          </cell>
        </row>
        <row r="12005">
          <cell r="A12005" t="str">
            <v>510600000600</v>
          </cell>
          <cell r="B12005" t="str">
            <v>手持式风速计</v>
          </cell>
          <cell r="C12005" t="str">
            <v>TD8902</v>
          </cell>
          <cell r="D12005" t="str">
            <v/>
          </cell>
          <cell r="E12005" t="str">
            <v>PCS</v>
          </cell>
          <cell r="F12005" t="str">
            <v/>
          </cell>
          <cell r="G12005" t="str">
            <v>101</v>
          </cell>
          <cell r="H12005" t="str">
            <v>P</v>
          </cell>
        </row>
        <row r="12006">
          <cell r="A12006" t="str">
            <v>420601158600</v>
          </cell>
          <cell r="B12006" t="str">
            <v>松下继电器KM10.1接线</v>
          </cell>
          <cell r="C12006" t="str">
            <v>//</v>
          </cell>
          <cell r="D12006" t="str">
            <v/>
          </cell>
          <cell r="E12006" t="str">
            <v>套</v>
          </cell>
          <cell r="F12006" t="str">
            <v/>
          </cell>
          <cell r="G12006" t="str">
            <v>HK101</v>
          </cell>
          <cell r="H12006" t="str">
            <v>P</v>
          </cell>
        </row>
        <row r="12007">
          <cell r="A12007" t="str">
            <v>510600000500</v>
          </cell>
          <cell r="B12007" t="str">
            <v>数显气体流量计</v>
          </cell>
          <cell r="C12007" t="str">
            <v>MF5712</v>
          </cell>
          <cell r="D12007" t="str">
            <v/>
          </cell>
          <cell r="E12007" t="str">
            <v>PCS</v>
          </cell>
          <cell r="F12007" t="str">
            <v/>
          </cell>
          <cell r="G12007" t="str">
            <v>101</v>
          </cell>
          <cell r="H12007" t="str">
            <v>P</v>
          </cell>
        </row>
        <row r="12008">
          <cell r="A12008" t="str">
            <v>510600000400</v>
          </cell>
          <cell r="B12008" t="str">
            <v>带磁性表座</v>
          </cell>
          <cell r="C12008" t="str">
            <v>CZ-6A</v>
          </cell>
          <cell r="D12008" t="str">
            <v/>
          </cell>
          <cell r="E12008" t="str">
            <v>PCS</v>
          </cell>
          <cell r="F12008" t="str">
            <v/>
          </cell>
          <cell r="G12008" t="str">
            <v>101</v>
          </cell>
          <cell r="H12008" t="str">
            <v>P</v>
          </cell>
        </row>
        <row r="12009">
          <cell r="A12009" t="str">
            <v>510600000300</v>
          </cell>
          <cell r="B12009" t="str">
            <v>百分表</v>
          </cell>
          <cell r="C12009" t="str">
            <v>广陆 321-116</v>
          </cell>
          <cell r="D12009" t="str">
            <v/>
          </cell>
          <cell r="E12009" t="str">
            <v>PCS</v>
          </cell>
          <cell r="F12009" t="str">
            <v/>
          </cell>
          <cell r="G12009" t="str">
            <v>101</v>
          </cell>
          <cell r="H12009" t="str">
            <v>P</v>
          </cell>
        </row>
        <row r="12010">
          <cell r="A12010" t="str">
            <v>510600000200</v>
          </cell>
          <cell r="B12010" t="str">
            <v>单片塞尺</v>
          </cell>
          <cell r="C12010" t="str">
            <v>1.0*100</v>
          </cell>
          <cell r="D12010" t="str">
            <v/>
          </cell>
          <cell r="E12010" t="str">
            <v>片</v>
          </cell>
          <cell r="F12010" t="str">
            <v/>
          </cell>
          <cell r="G12010" t="str">
            <v>101</v>
          </cell>
          <cell r="H12010" t="str">
            <v>P</v>
          </cell>
        </row>
        <row r="12011">
          <cell r="A12011" t="str">
            <v>510600000100</v>
          </cell>
          <cell r="B12011" t="str">
            <v>万用表表棒</v>
          </cell>
          <cell r="C12011" t="str">
            <v/>
          </cell>
          <cell r="D12011" t="str">
            <v/>
          </cell>
          <cell r="E12011" t="str">
            <v>个</v>
          </cell>
          <cell r="F12011" t="str">
            <v/>
          </cell>
          <cell r="G12011" t="str">
            <v>101</v>
          </cell>
          <cell r="H12011" t="str">
            <v>P</v>
          </cell>
        </row>
        <row r="12012">
          <cell r="A12012" t="str">
            <v>510400000400</v>
          </cell>
          <cell r="B12012" t="str">
            <v>一字螺丝刀</v>
          </cell>
          <cell r="C12012" t="str">
            <v>(捷科)ST6-25</v>
          </cell>
          <cell r="D12012" t="str">
            <v/>
          </cell>
          <cell r="E12012" t="str">
            <v>PCS</v>
          </cell>
          <cell r="F12012" t="str">
            <v/>
          </cell>
          <cell r="G12012" t="str">
            <v>101</v>
          </cell>
          <cell r="H12012" t="str">
            <v>P</v>
          </cell>
        </row>
        <row r="12013">
          <cell r="A12013" t="str">
            <v>510400000300</v>
          </cell>
          <cell r="B12013" t="str">
            <v>十字螺丝刀</v>
          </cell>
          <cell r="C12013" t="str">
            <v>(捷科)ST6-25</v>
          </cell>
          <cell r="D12013" t="str">
            <v/>
          </cell>
          <cell r="E12013" t="str">
            <v>PCS</v>
          </cell>
          <cell r="F12013" t="str">
            <v/>
          </cell>
          <cell r="G12013" t="str">
            <v>101</v>
          </cell>
          <cell r="H12013" t="str">
            <v>P</v>
          </cell>
        </row>
        <row r="12014">
          <cell r="A12014" t="str">
            <v>510400000200</v>
          </cell>
          <cell r="B12014" t="str">
            <v>一字螺丝刀</v>
          </cell>
          <cell r="C12014" t="str">
            <v>(捷科)ST6-150</v>
          </cell>
          <cell r="D12014" t="str">
            <v/>
          </cell>
          <cell r="E12014" t="str">
            <v>PCS</v>
          </cell>
          <cell r="F12014" t="str">
            <v/>
          </cell>
          <cell r="G12014" t="str">
            <v>101</v>
          </cell>
          <cell r="H12014" t="str">
            <v>P</v>
          </cell>
        </row>
        <row r="12015">
          <cell r="A12015" t="str">
            <v>510400000100</v>
          </cell>
          <cell r="B12015" t="str">
            <v>十字螺丝刀</v>
          </cell>
          <cell r="C12015" t="str">
            <v>（世达）6x38</v>
          </cell>
          <cell r="D12015" t="str">
            <v/>
          </cell>
          <cell r="E12015" t="str">
            <v>PCS</v>
          </cell>
          <cell r="F12015" t="str">
            <v/>
          </cell>
          <cell r="G12015" t="str">
            <v>101</v>
          </cell>
          <cell r="H12015" t="str">
            <v>P</v>
          </cell>
        </row>
        <row r="12016">
          <cell r="A12016" t="str">
            <v>510300000500</v>
          </cell>
          <cell r="B12016" t="str">
            <v>通用金属切割片</v>
          </cell>
          <cell r="C12016" t="str">
            <v>100x12x160mm</v>
          </cell>
          <cell r="D12016" t="str">
            <v/>
          </cell>
          <cell r="E12016" t="str">
            <v>PCS</v>
          </cell>
          <cell r="F12016" t="str">
            <v/>
          </cell>
          <cell r="G12016" t="str">
            <v>101</v>
          </cell>
          <cell r="H12016" t="str">
            <v>P</v>
          </cell>
        </row>
        <row r="12017">
          <cell r="A12017" t="str">
            <v>510300000400</v>
          </cell>
          <cell r="B12017" t="str">
            <v>旋转锉</v>
          </cell>
          <cell r="C12017" t="str">
            <v>A1020M06</v>
          </cell>
          <cell r="D12017" t="str">
            <v/>
          </cell>
          <cell r="E12017" t="str">
            <v>把</v>
          </cell>
          <cell r="F12017" t="str">
            <v/>
          </cell>
          <cell r="G12017" t="str">
            <v>101</v>
          </cell>
          <cell r="H12017" t="str">
            <v>P</v>
          </cell>
        </row>
        <row r="12018">
          <cell r="A12018" t="str">
            <v>510300000300</v>
          </cell>
          <cell r="B12018" t="str">
            <v>旋转锉</v>
          </cell>
          <cell r="C12018" t="str">
            <v>D1009</v>
          </cell>
          <cell r="D12018" t="str">
            <v/>
          </cell>
          <cell r="E12018" t="str">
            <v>把</v>
          </cell>
          <cell r="F12018" t="str">
            <v/>
          </cell>
          <cell r="G12018" t="str">
            <v>101</v>
          </cell>
          <cell r="H12018" t="str">
            <v>P</v>
          </cell>
        </row>
        <row r="12019">
          <cell r="A12019" t="str">
            <v>510300000200</v>
          </cell>
          <cell r="B12019" t="str">
            <v>旋转锉</v>
          </cell>
          <cell r="C12019" t="str">
            <v>D6</v>
          </cell>
          <cell r="D12019" t="str">
            <v/>
          </cell>
          <cell r="E12019" t="str">
            <v>把</v>
          </cell>
          <cell r="F12019" t="str">
            <v/>
          </cell>
          <cell r="G12019" t="str">
            <v>101</v>
          </cell>
          <cell r="H12019" t="str">
            <v>P</v>
          </cell>
        </row>
        <row r="12020">
          <cell r="A12020" t="str">
            <v>510300000100</v>
          </cell>
          <cell r="B12020" t="str">
            <v>锉刀</v>
          </cell>
          <cell r="C12020" t="str">
            <v>5*180</v>
          </cell>
          <cell r="D12020" t="str">
            <v/>
          </cell>
          <cell r="E12020" t="str">
            <v>支</v>
          </cell>
          <cell r="F12020" t="str">
            <v/>
          </cell>
          <cell r="G12020" t="str">
            <v>101</v>
          </cell>
          <cell r="H12020" t="str">
            <v>P</v>
          </cell>
        </row>
        <row r="12021">
          <cell r="A12021" t="str">
            <v>510100001700</v>
          </cell>
          <cell r="B12021" t="str">
            <v>两用棘轮扳手</v>
          </cell>
          <cell r="C12021" t="str">
            <v>(德国昆杰KUNJEK)32mm（51-215）</v>
          </cell>
          <cell r="D12021" t="str">
            <v/>
          </cell>
          <cell r="E12021" t="str">
            <v>PCS</v>
          </cell>
          <cell r="F12021" t="str">
            <v/>
          </cell>
          <cell r="G12021" t="str">
            <v>101</v>
          </cell>
          <cell r="H12021" t="str">
            <v>P</v>
          </cell>
        </row>
        <row r="12022">
          <cell r="A12022" t="str">
            <v>510100001600</v>
          </cell>
          <cell r="B12022" t="str">
            <v>力矩手持扳手</v>
          </cell>
          <cell r="C12022" t="str">
            <v>N10LTDK</v>
          </cell>
          <cell r="D12022" t="str">
            <v/>
          </cell>
          <cell r="E12022" t="str">
            <v>PCS</v>
          </cell>
          <cell r="F12022" t="str">
            <v/>
          </cell>
          <cell r="G12022" t="str">
            <v>101</v>
          </cell>
          <cell r="H12022" t="str">
            <v>P</v>
          </cell>
        </row>
        <row r="12023">
          <cell r="A12023" t="str">
            <v>510100001500</v>
          </cell>
          <cell r="B12023" t="str">
            <v>力矩锁头扳手</v>
          </cell>
          <cell r="C12023" t="str">
            <v>CN300LTDK</v>
          </cell>
          <cell r="D12023" t="str">
            <v/>
          </cell>
          <cell r="E12023" t="str">
            <v>PCS</v>
          </cell>
          <cell r="F12023" t="str">
            <v/>
          </cell>
          <cell r="G12023" t="str">
            <v>101</v>
          </cell>
          <cell r="H12023" t="str">
            <v>P</v>
          </cell>
        </row>
        <row r="12024">
          <cell r="A12024" t="str">
            <v>510100001400</v>
          </cell>
          <cell r="B12024" t="str">
            <v>双头活动扳手</v>
          </cell>
          <cell r="C12024" t="str">
            <v>12寸</v>
          </cell>
          <cell r="D12024" t="str">
            <v/>
          </cell>
          <cell r="E12024" t="str">
            <v>PCS</v>
          </cell>
          <cell r="F12024" t="str">
            <v/>
          </cell>
          <cell r="G12024" t="str">
            <v>101</v>
          </cell>
          <cell r="H12024" t="str">
            <v>P</v>
          </cell>
        </row>
        <row r="12025">
          <cell r="A12025" t="str">
            <v>510100001300</v>
          </cell>
          <cell r="B12025" t="str">
            <v>双头活动扳手</v>
          </cell>
          <cell r="C12025" t="str">
            <v>6寸</v>
          </cell>
          <cell r="D12025" t="str">
            <v/>
          </cell>
          <cell r="E12025" t="str">
            <v>PCS</v>
          </cell>
          <cell r="F12025" t="str">
            <v/>
          </cell>
          <cell r="G12025" t="str">
            <v>101</v>
          </cell>
          <cell r="H12025" t="str">
            <v>P</v>
          </cell>
        </row>
        <row r="12026">
          <cell r="A12026" t="str">
            <v>510100001200</v>
          </cell>
          <cell r="B12026" t="str">
            <v>双开扳手</v>
          </cell>
          <cell r="C12026" t="str">
            <v>3-19mm</v>
          </cell>
          <cell r="D12026" t="str">
            <v/>
          </cell>
          <cell r="E12026" t="str">
            <v>套</v>
          </cell>
          <cell r="F12026" t="str">
            <v/>
          </cell>
          <cell r="G12026" t="str">
            <v>101</v>
          </cell>
          <cell r="H12026" t="str">
            <v>P</v>
          </cell>
        </row>
        <row r="12027">
          <cell r="A12027" t="str">
            <v>510100001100</v>
          </cell>
          <cell r="B12027" t="str">
            <v>U型钳</v>
          </cell>
          <cell r="C12027" t="str">
            <v/>
          </cell>
          <cell r="D12027" t="str">
            <v/>
          </cell>
          <cell r="E12027" t="str">
            <v>PCS</v>
          </cell>
          <cell r="F12027" t="str">
            <v/>
          </cell>
          <cell r="G12027" t="str">
            <v>101</v>
          </cell>
          <cell r="H12027" t="str">
            <v>P</v>
          </cell>
        </row>
        <row r="12028">
          <cell r="A12028" t="str">
            <v>510100001000</v>
          </cell>
          <cell r="B12028" t="str">
            <v>欧式管钳</v>
          </cell>
          <cell r="C12028" t="str">
            <v/>
          </cell>
          <cell r="D12028" t="str">
            <v/>
          </cell>
          <cell r="E12028" t="str">
            <v>PCS</v>
          </cell>
          <cell r="F12028" t="str">
            <v/>
          </cell>
          <cell r="G12028" t="str">
            <v>101</v>
          </cell>
          <cell r="H12028" t="str">
            <v>P</v>
          </cell>
        </row>
        <row r="12029">
          <cell r="A12029" t="str">
            <v>510100000900</v>
          </cell>
          <cell r="B12029" t="str">
            <v>插芯钳</v>
          </cell>
          <cell r="C12029" t="str">
            <v/>
          </cell>
          <cell r="D12029" t="str">
            <v/>
          </cell>
          <cell r="E12029" t="str">
            <v>PCS</v>
          </cell>
          <cell r="F12029" t="str">
            <v/>
          </cell>
          <cell r="G12029" t="str">
            <v>101</v>
          </cell>
          <cell r="H12029" t="str">
            <v>P</v>
          </cell>
        </row>
        <row r="12030">
          <cell r="A12030" t="str">
            <v>510100000800</v>
          </cell>
          <cell r="B12030" t="str">
            <v>钢丝钳</v>
          </cell>
          <cell r="C12030" t="str">
            <v>TP-8</v>
          </cell>
          <cell r="D12030" t="str">
            <v/>
          </cell>
          <cell r="E12030" t="str">
            <v>PCS</v>
          </cell>
          <cell r="F12030" t="str">
            <v/>
          </cell>
          <cell r="G12030" t="str">
            <v>101</v>
          </cell>
          <cell r="H12030" t="str">
            <v>P</v>
          </cell>
        </row>
        <row r="12031">
          <cell r="A12031" t="str">
            <v>510100000700</v>
          </cell>
          <cell r="B12031" t="str">
            <v>PPR管子钳</v>
          </cell>
          <cell r="C12031" t="str">
            <v/>
          </cell>
          <cell r="D12031" t="str">
            <v/>
          </cell>
          <cell r="E12031" t="str">
            <v>PCS</v>
          </cell>
          <cell r="F12031" t="str">
            <v/>
          </cell>
          <cell r="G12031" t="str">
            <v>101</v>
          </cell>
          <cell r="H12031" t="str">
            <v>P</v>
          </cell>
        </row>
        <row r="12032">
          <cell r="A12032" t="str">
            <v>510100000600</v>
          </cell>
          <cell r="B12032" t="str">
            <v>开口扳手</v>
          </cell>
          <cell r="C12032" t="str">
            <v>16-18</v>
          </cell>
          <cell r="D12032" t="str">
            <v/>
          </cell>
          <cell r="E12032" t="str">
            <v>把</v>
          </cell>
          <cell r="F12032" t="str">
            <v/>
          </cell>
          <cell r="G12032" t="str">
            <v>101</v>
          </cell>
          <cell r="H12032" t="str">
            <v>P</v>
          </cell>
        </row>
        <row r="12033">
          <cell r="A12033" t="str">
            <v>510100000500</v>
          </cell>
          <cell r="B12033" t="str">
            <v>开口扳手</v>
          </cell>
          <cell r="C12033" t="str">
            <v>17-19</v>
          </cell>
          <cell r="D12033" t="str">
            <v/>
          </cell>
          <cell r="E12033" t="str">
            <v>把</v>
          </cell>
          <cell r="F12033" t="str">
            <v/>
          </cell>
          <cell r="G12033" t="str">
            <v>101</v>
          </cell>
          <cell r="H12033" t="str">
            <v>P</v>
          </cell>
        </row>
        <row r="12034">
          <cell r="A12034" t="str">
            <v>510100000400</v>
          </cell>
          <cell r="B12034" t="str">
            <v>开口扳手</v>
          </cell>
          <cell r="C12034" t="str">
            <v>24-27</v>
          </cell>
          <cell r="D12034" t="str">
            <v/>
          </cell>
          <cell r="E12034" t="str">
            <v>把</v>
          </cell>
          <cell r="F12034" t="str">
            <v/>
          </cell>
          <cell r="G12034" t="str">
            <v>101</v>
          </cell>
          <cell r="H12034" t="str">
            <v>P</v>
          </cell>
        </row>
        <row r="12035">
          <cell r="A12035" t="str">
            <v>510100000300</v>
          </cell>
          <cell r="B12035" t="str">
            <v>开口扳手</v>
          </cell>
          <cell r="C12035" t="str">
            <v>19-22</v>
          </cell>
          <cell r="D12035" t="str">
            <v/>
          </cell>
          <cell r="E12035" t="str">
            <v>把</v>
          </cell>
          <cell r="F12035" t="str">
            <v/>
          </cell>
          <cell r="G12035" t="str">
            <v>101</v>
          </cell>
          <cell r="H12035" t="str">
            <v>P</v>
          </cell>
        </row>
        <row r="12036">
          <cell r="A12036" t="str">
            <v>510100000200</v>
          </cell>
          <cell r="B12036" t="str">
            <v>开口扳手</v>
          </cell>
          <cell r="C12036" t="str">
            <v>13-15</v>
          </cell>
          <cell r="D12036" t="str">
            <v/>
          </cell>
          <cell r="E12036" t="str">
            <v>把</v>
          </cell>
          <cell r="F12036" t="str">
            <v/>
          </cell>
          <cell r="G12036" t="str">
            <v>101</v>
          </cell>
          <cell r="H12036" t="str">
            <v>P</v>
          </cell>
        </row>
        <row r="12037">
          <cell r="A12037" t="str">
            <v>510100000100</v>
          </cell>
          <cell r="B12037" t="str">
            <v>简易扳手</v>
          </cell>
          <cell r="C12037" t="str">
            <v>19</v>
          </cell>
          <cell r="D12037" t="str">
            <v/>
          </cell>
          <cell r="E12037" t="str">
            <v>把</v>
          </cell>
          <cell r="F12037" t="str">
            <v/>
          </cell>
          <cell r="G12037" t="str">
            <v>101</v>
          </cell>
          <cell r="H12037" t="str">
            <v>P</v>
          </cell>
        </row>
        <row r="12038">
          <cell r="A12038" t="str">
            <v>440200010500</v>
          </cell>
          <cell r="B12038" t="str">
            <v>白色皮革带</v>
          </cell>
          <cell r="C12038" t="str">
            <v>15米/卷，宽5.9CM//</v>
          </cell>
          <cell r="D12038" t="str">
            <v>OEM配件</v>
          </cell>
          <cell r="E12038" t="str">
            <v>米</v>
          </cell>
          <cell r="F12038" t="str">
            <v/>
          </cell>
          <cell r="G12038" t="str">
            <v>101</v>
          </cell>
          <cell r="H12038" t="str">
            <v>P</v>
          </cell>
        </row>
        <row r="12039">
          <cell r="A12039" t="str">
            <v>410101236500</v>
          </cell>
          <cell r="B12039" t="str">
            <v>平衡杠左配重臂</v>
          </cell>
          <cell r="C12039" t="str">
            <v>/Q235A/</v>
          </cell>
          <cell r="D12039" t="str">
            <v/>
          </cell>
          <cell r="E12039" t="str">
            <v>个</v>
          </cell>
          <cell r="F12039" t="str">
            <v>K5S50-01040037</v>
          </cell>
          <cell r="G12039" t="str">
            <v>101</v>
          </cell>
          <cell r="H12039" t="str">
            <v>P</v>
          </cell>
        </row>
        <row r="12040">
          <cell r="A12040" t="str">
            <v>410101236600</v>
          </cell>
          <cell r="B12040" t="str">
            <v>缓冲器座</v>
          </cell>
          <cell r="C12040" t="str">
            <v>/45#/</v>
          </cell>
          <cell r="D12040" t="str">
            <v/>
          </cell>
          <cell r="E12040" t="str">
            <v>个</v>
          </cell>
          <cell r="F12040" t="str">
            <v>K5S50-01040046</v>
          </cell>
          <cell r="G12040" t="str">
            <v>101</v>
          </cell>
          <cell r="H12040" t="str">
            <v>P</v>
          </cell>
        </row>
        <row r="12041">
          <cell r="A12041" t="str">
            <v>410101236700</v>
          </cell>
          <cell r="B12041" t="str">
            <v>减速器座</v>
          </cell>
          <cell r="C12041" t="str">
            <v>/Q235A/</v>
          </cell>
          <cell r="D12041" t="str">
            <v/>
          </cell>
          <cell r="E12041" t="str">
            <v>个</v>
          </cell>
          <cell r="F12041" t="str">
            <v>K5S50-01030002</v>
          </cell>
          <cell r="G12041" t="str">
            <v>101</v>
          </cell>
          <cell r="H12041" t="str">
            <v>P</v>
          </cell>
        </row>
        <row r="12042">
          <cell r="A12042" t="str">
            <v>410101236800</v>
          </cell>
          <cell r="B12042" t="str">
            <v>主滚筒</v>
          </cell>
          <cell r="C12042" t="str">
            <v>/Q235+橡胶/</v>
          </cell>
          <cell r="D12042" t="str">
            <v/>
          </cell>
          <cell r="E12042" t="str">
            <v>个</v>
          </cell>
          <cell r="F12042" t="str">
            <v>K5S50-01030001</v>
          </cell>
          <cell r="G12042" t="str">
            <v>401</v>
          </cell>
          <cell r="H12042" t="str">
            <v>P</v>
          </cell>
        </row>
        <row r="12043">
          <cell r="A12043" t="str">
            <v>410101236900</v>
          </cell>
          <cell r="B12043" t="str">
            <v>水冷平台</v>
          </cell>
          <cell r="C12043" t="str">
            <v>/6061/黑色特氟龙</v>
          </cell>
          <cell r="D12043" t="str">
            <v/>
          </cell>
          <cell r="E12043" t="str">
            <v>个</v>
          </cell>
          <cell r="F12043" t="str">
            <v>K5S50-01000047</v>
          </cell>
          <cell r="G12043" t="str">
            <v>101</v>
          </cell>
          <cell r="H12043" t="str">
            <v>P</v>
          </cell>
        </row>
        <row r="12044">
          <cell r="A12044" t="str">
            <v>410101237000</v>
          </cell>
          <cell r="B12044" t="str">
            <v>型材端板</v>
          </cell>
          <cell r="C12044" t="str">
            <v>/6061/黑色阳极氧化</v>
          </cell>
          <cell r="D12044" t="str">
            <v/>
          </cell>
          <cell r="E12044" t="str">
            <v>个</v>
          </cell>
          <cell r="F12044" t="str">
            <v>K5S50-01010014</v>
          </cell>
          <cell r="G12044" t="str">
            <v>101</v>
          </cell>
          <cell r="H12044" t="str">
            <v>P</v>
          </cell>
        </row>
        <row r="12045">
          <cell r="A12045" t="str">
            <v>410101237100</v>
          </cell>
          <cell r="B12045" t="str">
            <v>品字机架</v>
          </cell>
          <cell r="C12045" t="str">
            <v>/150*100*5方管/C</v>
          </cell>
          <cell r="D12045" t="str">
            <v/>
          </cell>
          <cell r="E12045" t="str">
            <v>个</v>
          </cell>
          <cell r="F12045" t="str">
            <v>K5S50-01010011</v>
          </cell>
          <cell r="G12045" t="str">
            <v>101</v>
          </cell>
          <cell r="H12045" t="str">
            <v>P</v>
          </cell>
        </row>
        <row r="12046">
          <cell r="A12046" t="str">
            <v>410101237200</v>
          </cell>
          <cell r="B12046" t="str">
            <v>地脚座</v>
          </cell>
          <cell r="C12046" t="str">
            <v>/Q235(t=12)/C</v>
          </cell>
          <cell r="D12046" t="str">
            <v/>
          </cell>
          <cell r="E12046" t="str">
            <v>个</v>
          </cell>
          <cell r="F12046" t="str">
            <v>K5S50-01010009</v>
          </cell>
          <cell r="G12046" t="str">
            <v>101</v>
          </cell>
          <cell r="H12046" t="str">
            <v>P</v>
          </cell>
        </row>
        <row r="12047">
          <cell r="A12047" t="str">
            <v>410401050700</v>
          </cell>
          <cell r="B12047" t="str">
            <v>内六角紧定螺钉</v>
          </cell>
          <cell r="C12047" t="str">
            <v>GB/T 77-2000 M6*5/不锈钢/</v>
          </cell>
          <cell r="D12047" t="str">
            <v/>
          </cell>
          <cell r="E12047" t="str">
            <v>个</v>
          </cell>
          <cell r="F12047" t="str">
            <v/>
          </cell>
          <cell r="G12047" t="str">
            <v>HK101</v>
          </cell>
          <cell r="H12047" t="str">
            <v>P</v>
          </cell>
        </row>
        <row r="12048">
          <cell r="A12048" t="str">
            <v>410401050500</v>
          </cell>
          <cell r="B12048" t="str">
            <v>内六角紧定螺钉</v>
          </cell>
          <cell r="C12048" t="str">
            <v>GB/T 77-2000 M5*10/不锈钢/</v>
          </cell>
          <cell r="D12048" t="str">
            <v/>
          </cell>
          <cell r="E12048" t="str">
            <v>个</v>
          </cell>
          <cell r="F12048" t="str">
            <v/>
          </cell>
          <cell r="G12048" t="str">
            <v>HK101</v>
          </cell>
          <cell r="H12048" t="str">
            <v>P</v>
          </cell>
        </row>
        <row r="12049">
          <cell r="A12049" t="str">
            <v>410401050600</v>
          </cell>
          <cell r="B12049" t="str">
            <v>内六角紧定螺钉</v>
          </cell>
          <cell r="C12049" t="str">
            <v>GB/T 77-2000 M6*10/不锈钢/</v>
          </cell>
          <cell r="D12049" t="str">
            <v/>
          </cell>
          <cell r="E12049" t="str">
            <v>个</v>
          </cell>
          <cell r="F12049" t="str">
            <v/>
          </cell>
          <cell r="G12049" t="str">
            <v>HK101</v>
          </cell>
          <cell r="H12049" t="str">
            <v>P</v>
          </cell>
        </row>
        <row r="12050">
          <cell r="A12050" t="str">
            <v>410401050300</v>
          </cell>
          <cell r="B12050" t="str">
            <v>内六角圆柱头螺钉</v>
          </cell>
          <cell r="C12050" t="str">
            <v>GB/T 70 M12*55/不锈钢/</v>
          </cell>
          <cell r="D12050" t="str">
            <v/>
          </cell>
          <cell r="E12050" t="str">
            <v>个</v>
          </cell>
          <cell r="F12050" t="str">
            <v/>
          </cell>
          <cell r="G12050" t="str">
            <v>HK101</v>
          </cell>
          <cell r="H12050" t="str">
            <v>P</v>
          </cell>
        </row>
        <row r="12051">
          <cell r="A12051" t="str">
            <v>410401050400</v>
          </cell>
          <cell r="B12051" t="str">
            <v>内六角紧定螺钉</v>
          </cell>
          <cell r="C12051" t="str">
            <v>GB/T 77-2000 M2*4/不锈钢/</v>
          </cell>
          <cell r="D12051" t="str">
            <v/>
          </cell>
          <cell r="E12051" t="str">
            <v>个</v>
          </cell>
          <cell r="F12051" t="str">
            <v/>
          </cell>
          <cell r="G12051" t="str">
            <v>HK101</v>
          </cell>
          <cell r="H12051" t="str">
            <v>P</v>
          </cell>
        </row>
        <row r="12052">
          <cell r="A12052" t="str">
            <v>410401050000</v>
          </cell>
          <cell r="B12052" t="str">
            <v>内六角沉头螺钉</v>
          </cell>
          <cell r="C12052" t="str">
            <v>GB/T70.3-2000 M8*12/不锈钢/</v>
          </cell>
          <cell r="D12052" t="str">
            <v/>
          </cell>
          <cell r="E12052" t="str">
            <v>个</v>
          </cell>
          <cell r="F12052" t="str">
            <v/>
          </cell>
          <cell r="G12052" t="str">
            <v>HK101</v>
          </cell>
          <cell r="H12052" t="str">
            <v>P</v>
          </cell>
        </row>
        <row r="12053">
          <cell r="A12053" t="str">
            <v>410401050200</v>
          </cell>
          <cell r="B12053" t="str">
            <v>内六角圆柱头螺钉</v>
          </cell>
          <cell r="C12053" t="str">
            <v>GB/T 70 M10*40/不锈钢/</v>
          </cell>
          <cell r="D12053" t="str">
            <v/>
          </cell>
          <cell r="E12053" t="str">
            <v>个</v>
          </cell>
          <cell r="F12053" t="str">
            <v/>
          </cell>
          <cell r="G12053" t="str">
            <v>HK101</v>
          </cell>
          <cell r="H12053" t="str">
            <v>P</v>
          </cell>
        </row>
        <row r="12054">
          <cell r="A12054" t="str">
            <v>410401050100</v>
          </cell>
          <cell r="B12054" t="str">
            <v>内六角盘头螺钉</v>
          </cell>
          <cell r="C12054" t="str">
            <v>GB/T 2672 M8*12/不锈钢/</v>
          </cell>
          <cell r="D12054" t="str">
            <v/>
          </cell>
          <cell r="E12054" t="str">
            <v>个</v>
          </cell>
          <cell r="F12054" t="str">
            <v/>
          </cell>
          <cell r="G12054" t="str">
            <v>HK101</v>
          </cell>
          <cell r="H12054" t="str">
            <v>P</v>
          </cell>
        </row>
        <row r="12055">
          <cell r="A12055" t="str">
            <v>410401049900</v>
          </cell>
          <cell r="B12055" t="str">
            <v>外六角螺钉</v>
          </cell>
          <cell r="C12055" t="str">
            <v>GB 30-1976 M8*25/不锈钢/</v>
          </cell>
          <cell r="D12055" t="str">
            <v/>
          </cell>
          <cell r="E12055" t="str">
            <v>个</v>
          </cell>
          <cell r="F12055" t="str">
            <v/>
          </cell>
          <cell r="G12055" t="str">
            <v>HK101</v>
          </cell>
          <cell r="H12055" t="str">
            <v>P</v>
          </cell>
        </row>
        <row r="12056">
          <cell r="A12056" t="str">
            <v>410401049800</v>
          </cell>
          <cell r="B12056" t="str">
            <v>内六角沉头螺钉</v>
          </cell>
          <cell r="C12056" t="str">
            <v>GB/T70.3-2000 M6*25/不锈钢/</v>
          </cell>
          <cell r="D12056" t="str">
            <v/>
          </cell>
          <cell r="E12056" t="str">
            <v>个</v>
          </cell>
          <cell r="F12056" t="str">
            <v/>
          </cell>
          <cell r="G12056" t="str">
            <v>HK101</v>
          </cell>
          <cell r="H12056" t="str">
            <v>P</v>
          </cell>
        </row>
        <row r="12057">
          <cell r="A12057" t="str">
            <v>410401049700</v>
          </cell>
          <cell r="B12057" t="str">
            <v>十字槽盘头组合螺钉</v>
          </cell>
          <cell r="C12057" t="str">
            <v>GB/T818 M3*12/不锈钢/</v>
          </cell>
          <cell r="D12057" t="str">
            <v/>
          </cell>
          <cell r="E12057" t="str">
            <v>个</v>
          </cell>
          <cell r="F12057" t="str">
            <v/>
          </cell>
          <cell r="G12057" t="str">
            <v>HK101</v>
          </cell>
          <cell r="H12057" t="str">
            <v>P</v>
          </cell>
        </row>
        <row r="12058">
          <cell r="A12058" t="str">
            <v>410401049600</v>
          </cell>
          <cell r="B12058" t="str">
            <v>内六角圆柱头螺钉</v>
          </cell>
          <cell r="C12058" t="str">
            <v>GB/T 70 M5*8/不锈钢/</v>
          </cell>
          <cell r="D12058" t="str">
            <v/>
          </cell>
          <cell r="E12058" t="str">
            <v>个</v>
          </cell>
          <cell r="F12058" t="str">
            <v/>
          </cell>
          <cell r="G12058" t="str">
            <v>HK101</v>
          </cell>
          <cell r="H12058" t="str">
            <v>P</v>
          </cell>
        </row>
        <row r="12059">
          <cell r="A12059" t="str">
            <v>410401049500</v>
          </cell>
          <cell r="B12059" t="str">
            <v>内六角沉头螺钉</v>
          </cell>
          <cell r="C12059" t="str">
            <v>GB/T70.3-2000 M5*10/不锈钢/</v>
          </cell>
          <cell r="D12059" t="str">
            <v/>
          </cell>
          <cell r="E12059" t="str">
            <v>个</v>
          </cell>
          <cell r="F12059" t="str">
            <v/>
          </cell>
          <cell r="G12059" t="str">
            <v>HK101</v>
          </cell>
          <cell r="H12059" t="str">
            <v>P</v>
          </cell>
        </row>
        <row r="12060">
          <cell r="A12060" t="str">
            <v>410401048800</v>
          </cell>
          <cell r="B12060" t="str">
            <v>十字槽盘头螺钉</v>
          </cell>
          <cell r="C12060" t="str">
            <v>GB/T818 M5*30/不锈钢/</v>
          </cell>
          <cell r="D12060" t="str">
            <v/>
          </cell>
          <cell r="E12060" t="str">
            <v>个</v>
          </cell>
          <cell r="F12060" t="str">
            <v/>
          </cell>
          <cell r="G12060" t="str">
            <v>HK101</v>
          </cell>
          <cell r="H12060" t="str">
            <v>P</v>
          </cell>
        </row>
        <row r="12061">
          <cell r="A12061" t="str">
            <v>410401049400</v>
          </cell>
          <cell r="B12061" t="str">
            <v>内六角沉头螺钉</v>
          </cell>
          <cell r="C12061" t="str">
            <v>GB/T70.3-2000 M5*12/不锈钢/</v>
          </cell>
          <cell r="D12061" t="str">
            <v/>
          </cell>
          <cell r="E12061" t="str">
            <v>个</v>
          </cell>
          <cell r="F12061" t="str">
            <v/>
          </cell>
          <cell r="G12061" t="str">
            <v>HK101</v>
          </cell>
          <cell r="H12061" t="str">
            <v>P</v>
          </cell>
        </row>
        <row r="12062">
          <cell r="A12062" t="str">
            <v>410401049200</v>
          </cell>
          <cell r="B12062" t="str">
            <v>内六角沉头螺钉</v>
          </cell>
          <cell r="C12062" t="str">
            <v>GB/T70.3-2000 M4*10/不锈钢/</v>
          </cell>
          <cell r="D12062" t="str">
            <v/>
          </cell>
          <cell r="E12062" t="str">
            <v>个</v>
          </cell>
          <cell r="F12062" t="str">
            <v/>
          </cell>
          <cell r="G12062" t="str">
            <v>HK101</v>
          </cell>
          <cell r="H12062" t="str">
            <v>P</v>
          </cell>
        </row>
        <row r="12063">
          <cell r="A12063" t="str">
            <v>410401049300</v>
          </cell>
          <cell r="B12063" t="str">
            <v>十字槽盘头组合螺钉</v>
          </cell>
          <cell r="C12063" t="str">
            <v>GB/T818 M3*10/不锈钢/</v>
          </cell>
          <cell r="D12063" t="str">
            <v/>
          </cell>
          <cell r="E12063" t="str">
            <v>个</v>
          </cell>
          <cell r="F12063" t="str">
            <v/>
          </cell>
          <cell r="G12063" t="str">
            <v>HK101</v>
          </cell>
          <cell r="H12063" t="str">
            <v>P</v>
          </cell>
        </row>
        <row r="12064">
          <cell r="A12064" t="str">
            <v>410401049000</v>
          </cell>
          <cell r="B12064" t="str">
            <v>内六角盘头螺钉</v>
          </cell>
          <cell r="C12064" t="str">
            <v>GB/T 2672 M4*6/不锈钢/</v>
          </cell>
          <cell r="D12064" t="str">
            <v/>
          </cell>
          <cell r="E12064" t="str">
            <v>个</v>
          </cell>
          <cell r="F12064" t="str">
            <v/>
          </cell>
          <cell r="G12064" t="str">
            <v>HK101</v>
          </cell>
          <cell r="H12064" t="str">
            <v>P</v>
          </cell>
        </row>
        <row r="12065">
          <cell r="A12065" t="str">
            <v>410401049100</v>
          </cell>
          <cell r="B12065" t="str">
            <v>十字槽盘头组合螺钉</v>
          </cell>
          <cell r="C12065" t="str">
            <v>GB/T818 M3*6/不锈钢/</v>
          </cell>
          <cell r="D12065" t="str">
            <v/>
          </cell>
          <cell r="E12065" t="str">
            <v>个</v>
          </cell>
          <cell r="F12065" t="str">
            <v/>
          </cell>
          <cell r="G12065" t="str">
            <v>HK101</v>
          </cell>
          <cell r="H12065" t="str">
            <v>P</v>
          </cell>
        </row>
        <row r="12066">
          <cell r="A12066" t="str">
            <v>410401048900</v>
          </cell>
          <cell r="B12066" t="str">
            <v>十字槽盘头螺钉</v>
          </cell>
          <cell r="C12066" t="str">
            <v>GB/T818 M6*10/不锈钢/</v>
          </cell>
          <cell r="D12066" t="str">
            <v/>
          </cell>
          <cell r="E12066" t="str">
            <v>个</v>
          </cell>
          <cell r="F12066" t="str">
            <v/>
          </cell>
          <cell r="G12066" t="str">
            <v>HK101</v>
          </cell>
          <cell r="H12066" t="str">
            <v>P</v>
          </cell>
        </row>
        <row r="12067">
          <cell r="A12067" t="str">
            <v>410401048700</v>
          </cell>
          <cell r="B12067" t="str">
            <v>内六角沉头螺钉</v>
          </cell>
          <cell r="C12067" t="str">
            <v>GB/T70.3-2000 M4*8/不锈钢/</v>
          </cell>
          <cell r="D12067" t="str">
            <v/>
          </cell>
          <cell r="E12067" t="str">
            <v>个</v>
          </cell>
          <cell r="F12067" t="str">
            <v/>
          </cell>
          <cell r="G12067" t="str">
            <v>HK101</v>
          </cell>
          <cell r="H12067" t="str">
            <v>P</v>
          </cell>
        </row>
        <row r="12068">
          <cell r="A12068" t="str">
            <v>410401048500</v>
          </cell>
          <cell r="B12068" t="str">
            <v>内六角沉头螺钉</v>
          </cell>
          <cell r="C12068" t="str">
            <v>GB/T70.3-2000 M3*16/不锈钢/</v>
          </cell>
          <cell r="D12068" t="str">
            <v/>
          </cell>
          <cell r="E12068" t="str">
            <v>个</v>
          </cell>
          <cell r="F12068" t="str">
            <v/>
          </cell>
          <cell r="G12068" t="str">
            <v>HK101</v>
          </cell>
          <cell r="H12068" t="str">
            <v>P</v>
          </cell>
        </row>
        <row r="12069">
          <cell r="A12069" t="str">
            <v>410401048600</v>
          </cell>
          <cell r="B12069" t="str">
            <v>内六角圆柱头螺钉</v>
          </cell>
          <cell r="C12069" t="str">
            <v>GB/T 70 M3*30/不锈钢/</v>
          </cell>
          <cell r="D12069" t="str">
            <v/>
          </cell>
          <cell r="E12069" t="str">
            <v>个</v>
          </cell>
          <cell r="F12069" t="str">
            <v/>
          </cell>
          <cell r="G12069" t="str">
            <v>HK101</v>
          </cell>
          <cell r="H12069" t="str">
            <v>P</v>
          </cell>
        </row>
        <row r="12070">
          <cell r="A12070" t="str">
            <v>420503004200</v>
          </cell>
          <cell r="B12070" t="str">
            <v>开关电源</v>
          </cell>
          <cell r="C12070" t="str">
            <v>NDR-75-24//</v>
          </cell>
          <cell r="D12070" t="str">
            <v/>
          </cell>
          <cell r="E12070" t="str">
            <v>个</v>
          </cell>
          <cell r="F12070" t="str">
            <v/>
          </cell>
          <cell r="G12070" t="str">
            <v>101</v>
          </cell>
          <cell r="H12070" t="str">
            <v>P</v>
          </cell>
        </row>
        <row r="12071">
          <cell r="A12071" t="str">
            <v>410401048400</v>
          </cell>
          <cell r="B12071" t="str">
            <v>内六角圆柱头螺钉</v>
          </cell>
          <cell r="C12071" t="str">
            <v>GB/T 70 M3*8/不锈钢/</v>
          </cell>
          <cell r="D12071" t="str">
            <v/>
          </cell>
          <cell r="E12071" t="str">
            <v>个</v>
          </cell>
          <cell r="F12071" t="str">
            <v/>
          </cell>
          <cell r="G12071" t="str">
            <v>HK101</v>
          </cell>
          <cell r="H12071" t="str">
            <v>P</v>
          </cell>
        </row>
        <row r="12072">
          <cell r="A12072" t="str">
            <v>410401048300</v>
          </cell>
          <cell r="B12072" t="str">
            <v>内六角沉头螺钉</v>
          </cell>
          <cell r="C12072" t="str">
            <v>GB/T70.3-2000 M3*8/不锈钢/</v>
          </cell>
          <cell r="D12072" t="str">
            <v/>
          </cell>
          <cell r="E12072" t="str">
            <v>个</v>
          </cell>
          <cell r="F12072" t="str">
            <v/>
          </cell>
          <cell r="G12072" t="str">
            <v>HK101</v>
          </cell>
          <cell r="H12072" t="str">
            <v>P</v>
          </cell>
        </row>
        <row r="12073">
          <cell r="A12073" t="str">
            <v>410405006600</v>
          </cell>
          <cell r="B12073" t="str">
            <v>开口销</v>
          </cell>
          <cell r="C12073" t="str">
            <v>GB/T91 16*40/不锈钢/</v>
          </cell>
          <cell r="D12073" t="str">
            <v/>
          </cell>
          <cell r="E12073" t="str">
            <v>个</v>
          </cell>
          <cell r="F12073" t="str">
            <v/>
          </cell>
          <cell r="G12073" t="str">
            <v>HK101</v>
          </cell>
          <cell r="H12073" t="str">
            <v>P</v>
          </cell>
        </row>
        <row r="12074">
          <cell r="A12074" t="str">
            <v>410201267200</v>
          </cell>
          <cell r="B12074" t="str">
            <v>张紧轮固定座</v>
          </cell>
          <cell r="C12074" t="str">
            <v>/镀锌钢板/</v>
          </cell>
          <cell r="D12074" t="str">
            <v/>
          </cell>
          <cell r="E12074" t="str">
            <v>个</v>
          </cell>
          <cell r="F12074" t="str">
            <v>SZ-SEP18-181022-08</v>
          </cell>
          <cell r="G12074" t="str">
            <v>101</v>
          </cell>
          <cell r="H12074" t="str">
            <v>P</v>
          </cell>
        </row>
        <row r="12075">
          <cell r="A12075" t="str">
            <v>410101227300</v>
          </cell>
          <cell r="B12075" t="str">
            <v>手柄加长杆</v>
          </cell>
          <cell r="C12075" t="str">
            <v>/6061/本色阳极氧化</v>
          </cell>
          <cell r="D12075" t="str">
            <v/>
          </cell>
          <cell r="E12075" t="str">
            <v>个</v>
          </cell>
          <cell r="F12075" t="str">
            <v>SZ-SEP18-181022-03</v>
          </cell>
          <cell r="G12075" t="str">
            <v>101</v>
          </cell>
          <cell r="H12075" t="str">
            <v>P</v>
          </cell>
        </row>
        <row r="12076">
          <cell r="A12076" t="str">
            <v>410101227400</v>
          </cell>
          <cell r="B12076" t="str">
            <v>缓冲块支架</v>
          </cell>
          <cell r="C12076" t="str">
            <v>/4Cr13/</v>
          </cell>
          <cell r="D12076" t="str">
            <v/>
          </cell>
          <cell r="E12076" t="str">
            <v>个</v>
          </cell>
          <cell r="F12076" t="str">
            <v>SZ-SEP18-181022-05</v>
          </cell>
          <cell r="G12076" t="str">
            <v>101</v>
          </cell>
          <cell r="H12076" t="str">
            <v>P</v>
          </cell>
        </row>
        <row r="12077">
          <cell r="A12077" t="str">
            <v>410201267100</v>
          </cell>
          <cell r="B12077" t="str">
            <v>上横梁侧封板</v>
          </cell>
          <cell r="C12077" t="str">
            <v>/镀锌钢板/</v>
          </cell>
          <cell r="D12077" t="str">
            <v/>
          </cell>
          <cell r="E12077" t="str">
            <v>个</v>
          </cell>
          <cell r="F12077" t="str">
            <v>SZ-SEP18-181022-07</v>
          </cell>
          <cell r="G12077" t="str">
            <v>101</v>
          </cell>
          <cell r="H12077" t="str">
            <v>P</v>
          </cell>
        </row>
        <row r="12078">
          <cell r="A12078" t="str">
            <v>410201266900</v>
          </cell>
          <cell r="B12078" t="str">
            <v>拖链托架盖板</v>
          </cell>
          <cell r="C12078" t="str">
            <v>/冷轧钢板/喷塑#3E3E3E深灰粗橘纹</v>
          </cell>
          <cell r="D12078" t="str">
            <v/>
          </cell>
          <cell r="E12078" t="str">
            <v>个</v>
          </cell>
          <cell r="F12078" t="str">
            <v>SZ-SEP18-181022-04</v>
          </cell>
          <cell r="G12078" t="str">
            <v>101</v>
          </cell>
          <cell r="H12078" t="str">
            <v>P</v>
          </cell>
        </row>
        <row r="12079">
          <cell r="A12079" t="str">
            <v>430400008900</v>
          </cell>
          <cell r="B12079" t="str">
            <v>温度警告标贴</v>
          </cell>
          <cell r="C12079" t="str">
            <v>/0.250 THK PVC/</v>
          </cell>
          <cell r="D12079" t="str">
            <v/>
          </cell>
          <cell r="E12079" t="str">
            <v>张</v>
          </cell>
          <cell r="F12079" t="str">
            <v>A8HV9504-00A</v>
          </cell>
          <cell r="G12079" t="str">
            <v>HK101</v>
          </cell>
          <cell r="H12079" t="str">
            <v>P</v>
          </cell>
        </row>
        <row r="12080">
          <cell r="A12080" t="str">
            <v>410201315500</v>
          </cell>
          <cell r="B12080" t="str">
            <v>安装板</v>
          </cell>
          <cell r="C12080" t="str">
            <v>/2.0 THK CRS/黑色细砂纹</v>
          </cell>
          <cell r="D12080" t="str">
            <v/>
          </cell>
          <cell r="E12080" t="str">
            <v>个</v>
          </cell>
          <cell r="F12080" t="str">
            <v>A8HX6012-00A</v>
          </cell>
          <cell r="G12080" t="str">
            <v>HK101</v>
          </cell>
          <cell r="H12080" t="str">
            <v>P</v>
          </cell>
        </row>
        <row r="12081">
          <cell r="A12081" t="str">
            <v>430400009800</v>
          </cell>
          <cell r="B12081" t="str">
            <v>胶辊机CE金属标牌</v>
          </cell>
          <cell r="C12081" t="str">
            <v>铝牌，打孔及背胶，110*120mm//</v>
          </cell>
          <cell r="D12081" t="str">
            <v>胶辊机通用版</v>
          </cell>
          <cell r="E12081" t="str">
            <v>个</v>
          </cell>
          <cell r="F12081" t="str">
            <v/>
          </cell>
          <cell r="G12081" t="str">
            <v>101</v>
          </cell>
          <cell r="H12081" t="str">
            <v>P</v>
          </cell>
        </row>
        <row r="12082">
          <cell r="A12082" t="str">
            <v>410501030800</v>
          </cell>
          <cell r="B12082" t="str">
            <v>塑料轴承滚轮</v>
          </cell>
          <cell r="C12082" t="str">
            <v>608ZZ（H槽）//</v>
          </cell>
          <cell r="D12082" t="str">
            <v/>
          </cell>
          <cell r="E12082" t="str">
            <v>个</v>
          </cell>
          <cell r="F12082" t="str">
            <v/>
          </cell>
          <cell r="G12082" t="str">
            <v>101</v>
          </cell>
          <cell r="H12082" t="str">
            <v>P</v>
          </cell>
        </row>
        <row r="12083">
          <cell r="A12083" t="str">
            <v>410501035700</v>
          </cell>
          <cell r="B12083" t="str">
            <v>梅花联轴器</v>
          </cell>
          <cell r="C12083" t="str">
            <v>Ф40*55-Ф14*Ф15//</v>
          </cell>
          <cell r="D12083" t="str">
            <v/>
          </cell>
          <cell r="E12083" t="str">
            <v>个</v>
          </cell>
          <cell r="F12083" t="str">
            <v/>
          </cell>
          <cell r="G12083" t="str">
            <v>101</v>
          </cell>
          <cell r="H12083" t="str">
            <v>P</v>
          </cell>
        </row>
        <row r="12084">
          <cell r="A12084" t="str">
            <v>440300001200</v>
          </cell>
          <cell r="B12084" t="str">
            <v>梭织棉布</v>
          </cell>
          <cell r="C12084" t="str">
            <v>1.5米//</v>
          </cell>
          <cell r="D12084" t="str">
            <v/>
          </cell>
          <cell r="E12084" t="str">
            <v>米</v>
          </cell>
          <cell r="F12084" t="str">
            <v/>
          </cell>
          <cell r="G12084" t="str">
            <v>HK101</v>
          </cell>
          <cell r="H12084" t="str">
            <v>P</v>
          </cell>
        </row>
        <row r="12085">
          <cell r="A12085" t="str">
            <v>410501035600</v>
          </cell>
          <cell r="B12085" t="str">
            <v>LED-UV灯冷却箱</v>
          </cell>
          <cell r="C12085" t="str">
            <v>//</v>
          </cell>
          <cell r="D12085" t="str">
            <v>配用UV灯200mm*20mm</v>
          </cell>
          <cell r="E12085" t="str">
            <v>个</v>
          </cell>
          <cell r="F12085" t="str">
            <v/>
          </cell>
          <cell r="G12085" t="str">
            <v>101</v>
          </cell>
          <cell r="H12085" t="str">
            <v>P</v>
          </cell>
        </row>
        <row r="12086">
          <cell r="A12086" t="str">
            <v>410201239101</v>
          </cell>
          <cell r="B12086" t="str">
            <v>后罩壳装饰板</v>
          </cell>
          <cell r="C12086" t="str">
            <v>/冷轧板/9315银灰色</v>
          </cell>
          <cell r="D12086" t="str">
            <v/>
          </cell>
          <cell r="E12086" t="str">
            <v>个</v>
          </cell>
          <cell r="F12086" t="str">
            <v>KK50-01000045</v>
          </cell>
          <cell r="G12086" t="str">
            <v>401</v>
          </cell>
          <cell r="H12086" t="str">
            <v>P</v>
          </cell>
        </row>
        <row r="12087">
          <cell r="A12087" t="str">
            <v>410501035500</v>
          </cell>
          <cell r="B12087" t="str">
            <v>LED-UV灯控制箱</v>
          </cell>
          <cell r="C12087" t="str">
            <v>//</v>
          </cell>
          <cell r="D12087" t="str">
            <v>配用UV灯200mm*20mm</v>
          </cell>
          <cell r="E12087" t="str">
            <v>个</v>
          </cell>
          <cell r="F12087" t="str">
            <v/>
          </cell>
          <cell r="G12087" t="str">
            <v>101</v>
          </cell>
          <cell r="H12087" t="str">
            <v>P</v>
          </cell>
        </row>
        <row r="12088">
          <cell r="A12088" t="str">
            <v>410101120609</v>
          </cell>
          <cell r="B12088" t="str">
            <v>K X驱动轴(宽)</v>
          </cell>
          <cell r="C12088" t="str">
            <v>/2Cr13/</v>
          </cell>
          <cell r="D12088" t="str">
            <v/>
          </cell>
          <cell r="E12088" t="str">
            <v>个</v>
          </cell>
          <cell r="F12088" t="str">
            <v>KK1802-03-02</v>
          </cell>
          <cell r="G12088" t="str">
            <v>101</v>
          </cell>
          <cell r="H12088" t="str">
            <v>P</v>
          </cell>
        </row>
        <row r="12089">
          <cell r="A12089" t="str">
            <v>410201268700</v>
          </cell>
          <cell r="B12089" t="str">
            <v>3.2米前罩壳（折弯）</v>
          </cell>
          <cell r="C12089" t="str">
            <v>/耐指纹板（t=1）/银灰色特氟龙</v>
          </cell>
          <cell r="D12089" t="str">
            <v/>
          </cell>
          <cell r="E12089" t="str">
            <v>个</v>
          </cell>
          <cell r="F12089" t="str">
            <v>SZ-XKS32-20181115-01</v>
          </cell>
          <cell r="G12089" t="str">
            <v>401</v>
          </cell>
          <cell r="H12089" t="str">
            <v>P</v>
          </cell>
        </row>
        <row r="12090">
          <cell r="A12090" t="str">
            <v>420506058400</v>
          </cell>
          <cell r="B12090" t="str">
            <v>一倍金属墨盒右阀门</v>
          </cell>
          <cell r="C12090" t="str">
            <v>DZ.DQ.10617//</v>
          </cell>
          <cell r="D12090" t="str">
            <v>OEM配件</v>
          </cell>
          <cell r="E12090" t="str">
            <v>个</v>
          </cell>
          <cell r="F12090" t="str">
            <v/>
          </cell>
          <cell r="G12090" t="str">
            <v>101</v>
          </cell>
          <cell r="H12090" t="str">
            <v>P</v>
          </cell>
        </row>
        <row r="12091">
          <cell r="A12091" t="str">
            <v>410501030900</v>
          </cell>
          <cell r="B12091" t="str">
            <v>六米力士乐导轨</v>
          </cell>
          <cell r="C12091" t="str">
            <v>R160580331+6000L+R162281320//</v>
          </cell>
          <cell r="D12091" t="str">
            <v>力士乐</v>
          </cell>
          <cell r="E12091" t="str">
            <v>根</v>
          </cell>
          <cell r="F12091" t="str">
            <v/>
          </cell>
          <cell r="G12091" t="str">
            <v>101</v>
          </cell>
          <cell r="H12091" t="str">
            <v>P</v>
          </cell>
        </row>
        <row r="12092">
          <cell r="A12092" t="str">
            <v>410101117602</v>
          </cell>
          <cell r="B12092" t="str">
            <v>EP 张紧轮轴</v>
          </cell>
          <cell r="C12092" t="str">
            <v>/2Cr13/</v>
          </cell>
          <cell r="D12092" t="str">
            <v/>
          </cell>
          <cell r="E12092" t="str">
            <v>个</v>
          </cell>
          <cell r="F12092" t="str">
            <v>EP18-02000029</v>
          </cell>
          <cell r="G12092" t="str">
            <v>101</v>
          </cell>
          <cell r="H12092" t="str">
            <v>P</v>
          </cell>
        </row>
        <row r="12093">
          <cell r="A12093" t="str">
            <v>420601018501</v>
          </cell>
          <cell r="B12093" t="str">
            <v>松下编码器线</v>
          </cell>
          <cell r="C12093" t="str">
            <v>//</v>
          </cell>
          <cell r="D12093" t="str">
            <v/>
          </cell>
          <cell r="E12093" t="str">
            <v>根</v>
          </cell>
          <cell r="F12093" t="str">
            <v>KK32-09160004</v>
          </cell>
          <cell r="G12093" t="str">
            <v>101</v>
          </cell>
          <cell r="H12093" t="str">
            <v>P</v>
          </cell>
        </row>
        <row r="12094">
          <cell r="A12094" t="str">
            <v>420506058600</v>
          </cell>
          <cell r="B12094" t="str">
            <v>铜线增强管</v>
          </cell>
          <cell r="C12094" t="str">
            <v>φ19MM//</v>
          </cell>
          <cell r="D12094" t="str">
            <v/>
          </cell>
          <cell r="E12094" t="str">
            <v>米</v>
          </cell>
          <cell r="F12094" t="str">
            <v/>
          </cell>
          <cell r="G12094" t="str">
            <v>HK101</v>
          </cell>
          <cell r="H12094" t="str">
            <v>P</v>
          </cell>
        </row>
        <row r="12095">
          <cell r="A12095" t="str">
            <v>410201267000</v>
          </cell>
          <cell r="B12095" t="str">
            <v>带轮张紧座</v>
          </cell>
          <cell r="C12095" t="str">
            <v>/镀锌钢板/</v>
          </cell>
          <cell r="D12095" t="str">
            <v/>
          </cell>
          <cell r="E12095" t="str">
            <v>个</v>
          </cell>
          <cell r="F12095" t="str">
            <v>SZ-SEP18-181022-06</v>
          </cell>
          <cell r="G12095" t="str">
            <v>101</v>
          </cell>
          <cell r="H12095" t="str">
            <v>P</v>
          </cell>
        </row>
        <row r="12096">
          <cell r="A12096" t="str">
            <v>410201266800</v>
          </cell>
          <cell r="B12096" t="str">
            <v>光栅解码器支架</v>
          </cell>
          <cell r="C12096" t="str">
            <v>/镀锌钢板/</v>
          </cell>
          <cell r="D12096" t="str">
            <v/>
          </cell>
          <cell r="E12096" t="str">
            <v>个</v>
          </cell>
          <cell r="F12096" t="str">
            <v>SZ-SEP18-181022-02</v>
          </cell>
          <cell r="G12096" t="str">
            <v>101</v>
          </cell>
          <cell r="H12096" t="str">
            <v>P</v>
          </cell>
        </row>
        <row r="12097">
          <cell r="A12097" t="str">
            <v>410201263501</v>
          </cell>
          <cell r="B12097" t="str">
            <v>左右装饰挡板</v>
          </cell>
          <cell r="C12097" t="str">
            <v>/冷轧钢板/喷塑#3E3E3E深灰粗橘纹</v>
          </cell>
          <cell r="D12097" t="str">
            <v/>
          </cell>
          <cell r="E12097" t="str">
            <v>组</v>
          </cell>
          <cell r="F12097" t="str">
            <v>SZ-SEP18-180808-62</v>
          </cell>
          <cell r="G12097" t="str">
            <v>101</v>
          </cell>
          <cell r="H12097" t="str">
            <v>P</v>
          </cell>
        </row>
        <row r="12098">
          <cell r="A12098" t="str">
            <v>410101227500</v>
          </cell>
          <cell r="B12098" t="str">
            <v>张紧带轮轴</v>
          </cell>
          <cell r="C12098" t="str">
            <v>/4Cr13/</v>
          </cell>
          <cell r="D12098" t="str">
            <v/>
          </cell>
          <cell r="E12098" t="str">
            <v>个</v>
          </cell>
          <cell r="F12098" t="str">
            <v>SZ-SEP18-181022-09</v>
          </cell>
          <cell r="G12098" t="str">
            <v>101</v>
          </cell>
          <cell r="H12098" t="str">
            <v>P</v>
          </cell>
        </row>
        <row r="12099">
          <cell r="A12099" t="str">
            <v>410201262701</v>
          </cell>
          <cell r="B12099" t="str">
            <v>下收料支撑</v>
          </cell>
          <cell r="C12099" t="str">
            <v>/冷轧钢板/喷塑#3E3E3E深灰粗橘纹</v>
          </cell>
          <cell r="D12099" t="str">
            <v/>
          </cell>
          <cell r="E12099" t="str">
            <v>个</v>
          </cell>
          <cell r="F12099" t="str">
            <v>SZ-SEP18-180808-46</v>
          </cell>
          <cell r="G12099" t="str">
            <v>101</v>
          </cell>
          <cell r="H12099" t="str">
            <v>P</v>
          </cell>
        </row>
        <row r="12100">
          <cell r="A12100" t="str">
            <v>410201260901</v>
          </cell>
          <cell r="B12100" t="str">
            <v>散喷箱安装板</v>
          </cell>
          <cell r="C12100" t="str">
            <v>/冷轧钢板/喷塑#3E3E3E深灰粗橘纹</v>
          </cell>
          <cell r="D12100" t="str">
            <v/>
          </cell>
          <cell r="E12100" t="str">
            <v>个</v>
          </cell>
          <cell r="F12100" t="str">
            <v>SZ-SEP18-180808-27</v>
          </cell>
          <cell r="G12100" t="str">
            <v>101</v>
          </cell>
          <cell r="H12100" t="str">
            <v>P</v>
          </cell>
        </row>
        <row r="12101">
          <cell r="A12101" t="str">
            <v>410201262401</v>
          </cell>
          <cell r="B12101" t="str">
            <v>散喷箱</v>
          </cell>
          <cell r="C12101" t="str">
            <v>/冷轧钢板/黑色特氟龙</v>
          </cell>
          <cell r="D12101" t="str">
            <v/>
          </cell>
          <cell r="E12101" t="str">
            <v>个</v>
          </cell>
          <cell r="F12101" t="str">
            <v>SZ-SEP18-180808-43</v>
          </cell>
          <cell r="G12101" t="str">
            <v>101</v>
          </cell>
          <cell r="H12101" t="str">
            <v>P</v>
          </cell>
        </row>
        <row r="12102">
          <cell r="A12102" t="str">
            <v>410201261001</v>
          </cell>
          <cell r="B12102" t="str">
            <v>墨盒框</v>
          </cell>
          <cell r="C12102" t="str">
            <v>/冷轧钢板/喷塑#3E3E3E深灰粗橘纹</v>
          </cell>
          <cell r="D12102" t="str">
            <v/>
          </cell>
          <cell r="E12102" t="str">
            <v>个</v>
          </cell>
          <cell r="F12102" t="str">
            <v>SZ-SEP18-180808-29</v>
          </cell>
          <cell r="G12102" t="str">
            <v>101</v>
          </cell>
          <cell r="H12102" t="str">
            <v>P</v>
          </cell>
        </row>
        <row r="12103">
          <cell r="A12103" t="str">
            <v>410101227700</v>
          </cell>
          <cell r="B12103" t="str">
            <v>小车皮带压板</v>
          </cell>
          <cell r="C12103" t="str">
            <v>/6061/</v>
          </cell>
          <cell r="D12103" t="str">
            <v/>
          </cell>
          <cell r="E12103" t="str">
            <v>个</v>
          </cell>
          <cell r="F12103" t="str">
            <v>SZ-SEP18-181022-11</v>
          </cell>
          <cell r="G12103" t="str">
            <v>101</v>
          </cell>
          <cell r="H12103" t="str">
            <v>P</v>
          </cell>
        </row>
        <row r="12104">
          <cell r="A12104" t="str">
            <v>410201267300</v>
          </cell>
          <cell r="B12104" t="str">
            <v>白墨墨瓶支架</v>
          </cell>
          <cell r="C12104" t="str">
            <v>/冷轧钢板/喷塑#3E3E3E深灰粗橘纹</v>
          </cell>
          <cell r="D12104" t="str">
            <v/>
          </cell>
          <cell r="E12104" t="str">
            <v>个</v>
          </cell>
          <cell r="F12104" t="str">
            <v>SZ-SEP18-181022-01</v>
          </cell>
          <cell r="G12104" t="str">
            <v>101</v>
          </cell>
          <cell r="H12104" t="str">
            <v>P</v>
          </cell>
        </row>
        <row r="12105">
          <cell r="A12105" t="str">
            <v>410101227600</v>
          </cell>
          <cell r="B12105" t="str">
            <v>齿形压板</v>
          </cell>
          <cell r="C12105" t="str">
            <v>/4Cr13/</v>
          </cell>
          <cell r="D12105" t="str">
            <v/>
          </cell>
          <cell r="E12105" t="str">
            <v>个</v>
          </cell>
          <cell r="F12105" t="str">
            <v>SZ-SEP18-181022-10</v>
          </cell>
          <cell r="G12105" t="str">
            <v>101</v>
          </cell>
          <cell r="H12105" t="str">
            <v>P</v>
          </cell>
        </row>
        <row r="12106">
          <cell r="A12106" t="str">
            <v>410101171708</v>
          </cell>
          <cell r="B12106" t="str">
            <v>上横梁（铝）</v>
          </cell>
          <cell r="C12106" t="str">
            <v>/6061-T5/本色阳极氧化</v>
          </cell>
          <cell r="D12106" t="str">
            <v/>
          </cell>
          <cell r="E12106" t="str">
            <v>个</v>
          </cell>
          <cell r="F12106" t="str">
            <v>K5S32-02000001</v>
          </cell>
          <cell r="G12106" t="str">
            <v>101</v>
          </cell>
          <cell r="H12106" t="str">
            <v>P</v>
          </cell>
        </row>
        <row r="12107">
          <cell r="A12107" t="str">
            <v>410102002708</v>
          </cell>
          <cell r="B12107" t="str">
            <v>上横梁（铝）</v>
          </cell>
          <cell r="C12107" t="str">
            <v>/6061-T5/本色阳极氧化</v>
          </cell>
          <cell r="D12107" t="str">
            <v/>
          </cell>
          <cell r="E12107" t="str">
            <v>个</v>
          </cell>
          <cell r="F12107" t="str">
            <v>K5S32-02000001</v>
          </cell>
          <cell r="G12107" t="str">
            <v>401</v>
          </cell>
          <cell r="H12107" t="str">
            <v>P</v>
          </cell>
        </row>
        <row r="12108">
          <cell r="A12108" t="str">
            <v>410201114202</v>
          </cell>
          <cell r="B12108" t="str">
            <v>主架右立板(变更)</v>
          </cell>
          <cell r="C12108" t="str">
            <v>/1Cr18Ni9(t=2)/</v>
          </cell>
          <cell r="D12108" t="str">
            <v/>
          </cell>
          <cell r="E12108" t="str">
            <v>个</v>
          </cell>
          <cell r="F12108" t="str">
            <v>SEP32-06010007</v>
          </cell>
          <cell r="G12108" t="str">
            <v>101</v>
          </cell>
          <cell r="H12108" t="str">
            <v>P</v>
          </cell>
        </row>
        <row r="12109">
          <cell r="A12109" t="str">
            <v>410201179401</v>
          </cell>
          <cell r="B12109" t="str">
            <v>拖链托板</v>
          </cell>
          <cell r="C12109" t="str">
            <v>/不锈钢板（t=2）/</v>
          </cell>
          <cell r="D12109" t="str">
            <v/>
          </cell>
          <cell r="E12109" t="str">
            <v>个</v>
          </cell>
          <cell r="F12109" t="str">
            <v>K5S32-02000023</v>
          </cell>
          <cell r="G12109" t="str">
            <v>101</v>
          </cell>
          <cell r="H12109" t="str">
            <v>P</v>
          </cell>
        </row>
        <row r="12110">
          <cell r="A12110" t="str">
            <v>420603002101</v>
          </cell>
          <cell r="B12110" t="str">
            <v>写真机1.8米三头线束（5113）(变更)</v>
          </cell>
          <cell r="C12110" t="str">
            <v>//</v>
          </cell>
          <cell r="D12110" t="str">
            <v/>
          </cell>
          <cell r="E12110" t="str">
            <v>套</v>
          </cell>
          <cell r="F12110" t="str">
            <v/>
          </cell>
          <cell r="G12110" t="str">
            <v>101</v>
          </cell>
          <cell r="H12110" t="str">
            <v>S</v>
          </cell>
        </row>
        <row r="12111">
          <cell r="A12111" t="str">
            <v>410101228100</v>
          </cell>
          <cell r="B12111" t="str">
            <v>小车滑板</v>
          </cell>
          <cell r="C12111" t="str">
            <v>/6061/本色阳极氧化</v>
          </cell>
          <cell r="D12111" t="str">
            <v/>
          </cell>
          <cell r="E12111" t="str">
            <v>个</v>
          </cell>
          <cell r="F12111" t="str">
            <v>SZ-KK50-20181109-01</v>
          </cell>
          <cell r="G12111" t="str">
            <v>101</v>
          </cell>
          <cell r="H12111" t="str">
            <v>P</v>
          </cell>
        </row>
        <row r="12112">
          <cell r="A12112" t="str">
            <v>CeShi_ZJ002</v>
          </cell>
          <cell r="B12112" t="str">
            <v>ZJ002_测试品号</v>
          </cell>
          <cell r="C12112" t="str">
            <v/>
          </cell>
          <cell r="D12112" t="str">
            <v/>
          </cell>
          <cell r="E12112" t="str">
            <v>台</v>
          </cell>
          <cell r="F12112" t="str">
            <v/>
          </cell>
          <cell r="G12112" t="str">
            <v>103</v>
          </cell>
          <cell r="H12112" t="str">
            <v>M</v>
          </cell>
        </row>
        <row r="12113">
          <cell r="A12113" t="str">
            <v>410501013501</v>
          </cell>
          <cell r="B12113" t="str">
            <v>E5113三头机架组件(变更)</v>
          </cell>
          <cell r="C12113" t="str">
            <v>灰色//</v>
          </cell>
          <cell r="D12113" t="str">
            <v/>
          </cell>
          <cell r="E12113" t="str">
            <v>个</v>
          </cell>
          <cell r="F12113" t="str">
            <v/>
          </cell>
          <cell r="G12113" t="str">
            <v>101</v>
          </cell>
          <cell r="H12113" t="str">
            <v>P</v>
          </cell>
        </row>
        <row r="12114">
          <cell r="A12114" t="str">
            <v>410201268900</v>
          </cell>
          <cell r="B12114" t="str">
            <v>保湿模块垫板</v>
          </cell>
          <cell r="C12114" t="str">
            <v>/304不锈钢板(T=3.0)/</v>
          </cell>
          <cell r="D12114" t="str">
            <v/>
          </cell>
          <cell r="E12114" t="str">
            <v>个</v>
          </cell>
          <cell r="F12114" t="str">
            <v>SZ-XZ1924-06010001</v>
          </cell>
          <cell r="G12114" t="str">
            <v>101</v>
          </cell>
          <cell r="H12114" t="str">
            <v>P</v>
          </cell>
        </row>
        <row r="12115">
          <cell r="A12115" t="str">
            <v>410405006700</v>
          </cell>
          <cell r="B12115" t="str">
            <v>R型弹性开口销</v>
          </cell>
          <cell r="C12115" t="str">
            <v>/65Mn/</v>
          </cell>
          <cell r="D12115" t="str">
            <v/>
          </cell>
          <cell r="E12115" t="str">
            <v>个</v>
          </cell>
          <cell r="F12115" t="str">
            <v>SZ-XZ1924-06010006</v>
          </cell>
          <cell r="G12115" t="str">
            <v>101</v>
          </cell>
          <cell r="H12115" t="str">
            <v>P</v>
          </cell>
        </row>
        <row r="12116">
          <cell r="A12116" t="str">
            <v>410101228200</v>
          </cell>
          <cell r="B12116" t="str">
            <v>底板(变更)</v>
          </cell>
          <cell r="C12116" t="str">
            <v>/6061/本色阳极氧化</v>
          </cell>
          <cell r="D12116" t="str">
            <v/>
          </cell>
          <cell r="E12116" t="str">
            <v>个</v>
          </cell>
          <cell r="F12116" t="str">
            <v>SZ-XZ1924-06010002</v>
          </cell>
          <cell r="G12116" t="str">
            <v>101</v>
          </cell>
          <cell r="H12116" t="str">
            <v>P</v>
          </cell>
        </row>
        <row r="12117">
          <cell r="A12117" t="str">
            <v>410101228900</v>
          </cell>
          <cell r="B12117" t="str">
            <v>胶套</v>
          </cell>
          <cell r="C12117" t="str">
            <v>/白色尼龙/</v>
          </cell>
          <cell r="D12117" t="str">
            <v/>
          </cell>
          <cell r="E12117" t="str">
            <v>个</v>
          </cell>
          <cell r="F12117" t="str">
            <v>SZ-XZ1924-06010017</v>
          </cell>
          <cell r="G12117" t="str">
            <v>101</v>
          </cell>
          <cell r="H12117" t="str">
            <v>P</v>
          </cell>
        </row>
        <row r="12118">
          <cell r="A12118" t="str">
            <v>410201269100</v>
          </cell>
          <cell r="B12118" t="str">
            <v>电机防护罩</v>
          </cell>
          <cell r="C12118" t="str">
            <v>/304不锈钢板(T=2.0)/</v>
          </cell>
          <cell r="D12118" t="str">
            <v/>
          </cell>
          <cell r="E12118" t="str">
            <v>个</v>
          </cell>
          <cell r="F12118" t="str">
            <v>SZ-XZ1924-06010004</v>
          </cell>
          <cell r="G12118" t="str">
            <v>101</v>
          </cell>
          <cell r="H12118" t="str">
            <v>P</v>
          </cell>
        </row>
        <row r="12119">
          <cell r="A12119" t="str">
            <v>410101228600</v>
          </cell>
          <cell r="B12119" t="str">
            <v>右支撑板(变更)</v>
          </cell>
          <cell r="C12119" t="str">
            <v>/Q235A/镀白锌</v>
          </cell>
          <cell r="D12119" t="str">
            <v/>
          </cell>
          <cell r="E12119" t="str">
            <v>个</v>
          </cell>
          <cell r="F12119" t="str">
            <v>SZ-XZ1924-06010012</v>
          </cell>
          <cell r="G12119" t="str">
            <v>101</v>
          </cell>
          <cell r="H12119" t="str">
            <v>P</v>
          </cell>
        </row>
        <row r="12120">
          <cell r="A12120" t="str">
            <v>410201269200</v>
          </cell>
          <cell r="B12120" t="str">
            <v>保湿传感器支撑片</v>
          </cell>
          <cell r="C12120" t="str">
            <v>/304不锈钢板(T=1.5)/</v>
          </cell>
          <cell r="D12120" t="str">
            <v/>
          </cell>
          <cell r="E12120" t="str">
            <v>个</v>
          </cell>
          <cell r="F12120" t="str">
            <v>SZ-XZ1924-06010008</v>
          </cell>
          <cell r="G12120" t="str">
            <v>101</v>
          </cell>
          <cell r="H12120" t="str">
            <v>P</v>
          </cell>
        </row>
        <row r="12121">
          <cell r="A12121" t="str">
            <v>410201269600</v>
          </cell>
          <cell r="B12121" t="str">
            <v>前端支撑片</v>
          </cell>
          <cell r="C12121" t="str">
            <v>/304不锈钢板(T=1.5)/</v>
          </cell>
          <cell r="D12121" t="str">
            <v/>
          </cell>
          <cell r="E12121" t="str">
            <v>个</v>
          </cell>
          <cell r="F12121" t="str">
            <v>SZ-XZ1924-06010016</v>
          </cell>
          <cell r="G12121" t="str">
            <v>101</v>
          </cell>
          <cell r="H12121" t="str">
            <v>P</v>
          </cell>
        </row>
        <row r="12122">
          <cell r="A12122" t="str">
            <v>410101228700</v>
          </cell>
          <cell r="B12122" t="str">
            <v>滑杆(变更)</v>
          </cell>
          <cell r="C12122" t="str">
            <v>/304不锈钢/</v>
          </cell>
          <cell r="D12122" t="str">
            <v/>
          </cell>
          <cell r="E12122" t="str">
            <v>个</v>
          </cell>
          <cell r="F12122" t="str">
            <v>SZ-XZ1924-06010013</v>
          </cell>
          <cell r="G12122" t="str">
            <v>101</v>
          </cell>
          <cell r="H12122" t="str">
            <v>P</v>
          </cell>
        </row>
        <row r="12123">
          <cell r="A12123" t="str">
            <v>410101229300</v>
          </cell>
          <cell r="B12123" t="str">
            <v>清洁刷</v>
          </cell>
          <cell r="C12123" t="str">
            <v>/耐墨水腐蚀硅胶/</v>
          </cell>
          <cell r="D12123" t="str">
            <v/>
          </cell>
          <cell r="E12123" t="str">
            <v>个</v>
          </cell>
          <cell r="F12123" t="str">
            <v>SZ-XZ1924-06010021</v>
          </cell>
          <cell r="G12123" t="str">
            <v>101</v>
          </cell>
          <cell r="H12123" t="str">
            <v>P</v>
          </cell>
        </row>
        <row r="12124">
          <cell r="A12124" t="str">
            <v>410201269700</v>
          </cell>
          <cell r="B12124" t="str">
            <v>清洁刷夹紧片</v>
          </cell>
          <cell r="C12124" t="str">
            <v>/304不锈钢板(T=1.5)/</v>
          </cell>
          <cell r="D12124" t="str">
            <v/>
          </cell>
          <cell r="E12124" t="str">
            <v>个</v>
          </cell>
          <cell r="F12124" t="str">
            <v>SZ-XZ1924-06010022</v>
          </cell>
          <cell r="G12124" t="str">
            <v>101</v>
          </cell>
          <cell r="H12124" t="str">
            <v>P</v>
          </cell>
        </row>
        <row r="12125">
          <cell r="A12125" t="str">
            <v>410101228400</v>
          </cell>
          <cell r="B12125" t="str">
            <v>墨管接头</v>
          </cell>
          <cell r="C12125" t="str">
            <v>/6061/本色阳极氧化</v>
          </cell>
          <cell r="D12125" t="str">
            <v/>
          </cell>
          <cell r="E12125" t="str">
            <v>个</v>
          </cell>
          <cell r="F12125" t="str">
            <v>SZ-XZ1924-06010007</v>
          </cell>
          <cell r="G12125" t="str">
            <v>101</v>
          </cell>
          <cell r="H12125" t="str">
            <v>P</v>
          </cell>
        </row>
        <row r="12126">
          <cell r="A12126" t="str">
            <v>410201269400</v>
          </cell>
          <cell r="B12126" t="str">
            <v>检测片</v>
          </cell>
          <cell r="C12126" t="str">
            <v>/冷轧钢板(T=1.5)/黑色平光</v>
          </cell>
          <cell r="D12126" t="str">
            <v/>
          </cell>
          <cell r="E12126" t="str">
            <v>个</v>
          </cell>
          <cell r="F12126" t="str">
            <v>SZ-XZ1924-06010010</v>
          </cell>
          <cell r="G12126" t="str">
            <v>101</v>
          </cell>
          <cell r="H12126" t="str">
            <v>P</v>
          </cell>
        </row>
        <row r="12127">
          <cell r="A12127" t="str">
            <v>410401051200</v>
          </cell>
          <cell r="B12127" t="str">
            <v>内六角螺栓</v>
          </cell>
          <cell r="C12127" t="str">
            <v>(MISUMI)CBE12-35//</v>
          </cell>
          <cell r="D12127" t="str">
            <v/>
          </cell>
          <cell r="E12127" t="str">
            <v>个</v>
          </cell>
          <cell r="F12127" t="str">
            <v>A8HV9616-00A</v>
          </cell>
          <cell r="G12127" t="str">
            <v>HK101</v>
          </cell>
          <cell r="H12127" t="str">
            <v>P</v>
          </cell>
        </row>
        <row r="12128">
          <cell r="A12128" t="str">
            <v>410301018600</v>
          </cell>
          <cell r="B12128" t="str">
            <v>箱体左右角泡沫</v>
          </cell>
          <cell r="C12128" t="str">
            <v>/泡沫/</v>
          </cell>
          <cell r="D12128" t="str">
            <v/>
          </cell>
          <cell r="E12128" t="str">
            <v>个</v>
          </cell>
          <cell r="F12128" t="str">
            <v>K5S32-04050001</v>
          </cell>
          <cell r="G12128" t="str">
            <v>101</v>
          </cell>
          <cell r="H12128" t="str">
            <v>P</v>
          </cell>
        </row>
        <row r="12129">
          <cell r="A12129" t="str">
            <v>430100018600</v>
          </cell>
          <cell r="B12129" t="str">
            <v>水洗槽木箱侧板</v>
          </cell>
          <cell r="C12129" t="str">
            <v>//</v>
          </cell>
          <cell r="D12129" t="str">
            <v/>
          </cell>
          <cell r="E12129" t="str">
            <v>个</v>
          </cell>
          <cell r="F12129" t="str">
            <v>A8HV9608-00A</v>
          </cell>
          <cell r="G12129" t="str">
            <v>HK101</v>
          </cell>
          <cell r="H12129" t="str">
            <v>P</v>
          </cell>
        </row>
        <row r="12130">
          <cell r="A12130" t="str">
            <v>410403008900</v>
          </cell>
          <cell r="B12130" t="str">
            <v>平垫圈</v>
          </cell>
          <cell r="C12130" t="str">
            <v>(MISUMI)WSSM20-4-2//</v>
          </cell>
          <cell r="D12130" t="str">
            <v/>
          </cell>
          <cell r="E12130" t="str">
            <v>个</v>
          </cell>
          <cell r="F12130" t="str">
            <v>A8HV9613-00A</v>
          </cell>
          <cell r="G12130" t="str">
            <v>HK101</v>
          </cell>
          <cell r="H12130" t="str">
            <v>P</v>
          </cell>
        </row>
        <row r="12131">
          <cell r="A12131" t="str">
            <v>430100018700</v>
          </cell>
          <cell r="B12131" t="str">
            <v>水洗槽木箱盖板</v>
          </cell>
          <cell r="C12131" t="str">
            <v>//</v>
          </cell>
          <cell r="D12131" t="str">
            <v/>
          </cell>
          <cell r="E12131" t="str">
            <v>个</v>
          </cell>
          <cell r="F12131" t="str">
            <v>A8HV9609-00A</v>
          </cell>
          <cell r="G12131" t="str">
            <v>HK101</v>
          </cell>
          <cell r="H12131" t="str">
            <v>P</v>
          </cell>
        </row>
        <row r="12132">
          <cell r="A12132" t="str">
            <v>410201268000</v>
          </cell>
          <cell r="B12132" t="str">
            <v>水洗槽木箱支架-2</v>
          </cell>
          <cell r="C12132" t="str">
            <v>//</v>
          </cell>
          <cell r="D12132" t="str">
            <v/>
          </cell>
          <cell r="E12132" t="str">
            <v>个</v>
          </cell>
          <cell r="F12132" t="str">
            <v>A8HV9610-00A</v>
          </cell>
          <cell r="G12132" t="str">
            <v>HK101</v>
          </cell>
          <cell r="H12132" t="str">
            <v>P</v>
          </cell>
        </row>
        <row r="12133">
          <cell r="A12133" t="str">
            <v>430100018400</v>
          </cell>
          <cell r="B12133" t="str">
            <v>水洗槽木箱底板</v>
          </cell>
          <cell r="C12133" t="str">
            <v>//</v>
          </cell>
          <cell r="D12133" t="str">
            <v/>
          </cell>
          <cell r="E12133" t="str">
            <v>个</v>
          </cell>
          <cell r="F12133" t="str">
            <v>A8HV9606-00A</v>
          </cell>
          <cell r="G12133" t="str">
            <v>HK101</v>
          </cell>
          <cell r="H12133" t="str">
            <v>P</v>
          </cell>
        </row>
        <row r="12134">
          <cell r="A12134" t="str">
            <v>410201268100</v>
          </cell>
          <cell r="B12134" t="str">
            <v>水洗槽木箱支架-3</v>
          </cell>
          <cell r="C12134" t="str">
            <v>//</v>
          </cell>
          <cell r="D12134" t="str">
            <v/>
          </cell>
          <cell r="E12134" t="str">
            <v>个</v>
          </cell>
          <cell r="F12134" t="str">
            <v>A8HV9611-00A</v>
          </cell>
          <cell r="G12134" t="str">
            <v>HK101</v>
          </cell>
          <cell r="H12134" t="str">
            <v>P</v>
          </cell>
        </row>
        <row r="12135">
          <cell r="A12135" t="str">
            <v>410201268200</v>
          </cell>
          <cell r="B12135" t="str">
            <v>水洗槽木箱支架-4</v>
          </cell>
          <cell r="C12135" t="str">
            <v>//</v>
          </cell>
          <cell r="D12135" t="str">
            <v/>
          </cell>
          <cell r="E12135" t="str">
            <v>个</v>
          </cell>
          <cell r="F12135" t="str">
            <v>A8HV9612-00A</v>
          </cell>
          <cell r="G12135" t="str">
            <v>HK101</v>
          </cell>
          <cell r="H12135" t="str">
            <v>P</v>
          </cell>
        </row>
        <row r="12136">
          <cell r="A12136" t="str">
            <v>410101228000</v>
          </cell>
          <cell r="B12136" t="str">
            <v>纠偏铜螺套</v>
          </cell>
          <cell r="C12136" t="str">
            <v>/黄铜（H62）/</v>
          </cell>
          <cell r="D12136" t="str">
            <v/>
          </cell>
          <cell r="E12136" t="str">
            <v>个</v>
          </cell>
          <cell r="F12136" t="str">
            <v>A8HV2802-00A</v>
          </cell>
          <cell r="G12136" t="str">
            <v>101</v>
          </cell>
          <cell r="H12136" t="str">
            <v>P</v>
          </cell>
        </row>
        <row r="12137">
          <cell r="A12137" t="str">
            <v>410402005500</v>
          </cell>
          <cell r="B12137" t="str">
            <v>六角螺母</v>
          </cell>
          <cell r="C12137" t="str">
            <v>(MISUMI)LBNR20//</v>
          </cell>
          <cell r="D12137" t="str">
            <v/>
          </cell>
          <cell r="E12137" t="str">
            <v>个</v>
          </cell>
          <cell r="F12137" t="str">
            <v>A8HV9615-00A</v>
          </cell>
          <cell r="G12137" t="str">
            <v>HK101</v>
          </cell>
          <cell r="H12137" t="str">
            <v>P</v>
          </cell>
        </row>
        <row r="12138">
          <cell r="A12138" t="str">
            <v>430100018500</v>
          </cell>
          <cell r="B12138" t="str">
            <v>水洗槽木箱前后板</v>
          </cell>
          <cell r="C12138" t="str">
            <v>//</v>
          </cell>
          <cell r="D12138" t="str">
            <v/>
          </cell>
          <cell r="E12138" t="str">
            <v>个</v>
          </cell>
          <cell r="F12138" t="str">
            <v>A8HV9607-00A</v>
          </cell>
          <cell r="G12138" t="str">
            <v>HK101</v>
          </cell>
          <cell r="H12138" t="str">
            <v>P</v>
          </cell>
        </row>
        <row r="12139">
          <cell r="A12139" t="str">
            <v>420501017400</v>
          </cell>
          <cell r="B12139" t="str">
            <v>交流电机</v>
          </cell>
          <cell r="C12139" t="str">
            <v>(SPG)S9I90GTH-TCE//</v>
          </cell>
          <cell r="D12139" t="str">
            <v/>
          </cell>
          <cell r="E12139" t="str">
            <v>个</v>
          </cell>
          <cell r="F12139" t="str">
            <v/>
          </cell>
          <cell r="G12139" t="str">
            <v>HK101</v>
          </cell>
          <cell r="H12139" t="str">
            <v>P</v>
          </cell>
        </row>
        <row r="12140">
          <cell r="A12140" t="str">
            <v>420501017600</v>
          </cell>
          <cell r="B12140" t="str">
            <v>变频器</v>
          </cell>
          <cell r="C12140" t="str">
            <v>(OMRON)3G3JZ-AB007//</v>
          </cell>
          <cell r="D12140" t="str">
            <v/>
          </cell>
          <cell r="E12140" t="str">
            <v>个</v>
          </cell>
          <cell r="F12140" t="str">
            <v/>
          </cell>
          <cell r="G12140" t="str">
            <v>HK101</v>
          </cell>
          <cell r="H12140" t="str">
            <v>P</v>
          </cell>
        </row>
        <row r="12141">
          <cell r="A12141" t="str">
            <v>420501017300</v>
          </cell>
          <cell r="B12141" t="str">
            <v>电机</v>
          </cell>
          <cell r="C12141" t="str">
            <v>(SPG)S9I60GTH-TCE//</v>
          </cell>
          <cell r="D12141" t="str">
            <v/>
          </cell>
          <cell r="E12141" t="str">
            <v>个</v>
          </cell>
          <cell r="F12141" t="str">
            <v/>
          </cell>
          <cell r="G12141" t="str">
            <v>HK101</v>
          </cell>
          <cell r="H12141" t="str">
            <v>P</v>
          </cell>
        </row>
        <row r="12142">
          <cell r="A12142" t="str">
            <v>420501017500</v>
          </cell>
          <cell r="B12142" t="str">
            <v>减速机</v>
          </cell>
          <cell r="C12142" t="str">
            <v>(SPG)S9KD10B//</v>
          </cell>
          <cell r="D12142" t="str">
            <v/>
          </cell>
          <cell r="E12142" t="str">
            <v>个</v>
          </cell>
          <cell r="F12142" t="str">
            <v/>
          </cell>
          <cell r="G12142" t="str">
            <v>HK101</v>
          </cell>
          <cell r="H12142" t="str">
            <v>P</v>
          </cell>
        </row>
        <row r="12143">
          <cell r="A12143" t="str">
            <v>410101244600</v>
          </cell>
          <cell r="B12143" t="str">
            <v>压轮压块(变更)</v>
          </cell>
          <cell r="C12143" t="str">
            <v>/6061/本色阳极氧化</v>
          </cell>
          <cell r="D12143" t="str">
            <v/>
          </cell>
          <cell r="E12143" t="str">
            <v>个</v>
          </cell>
          <cell r="F12143" t="str">
            <v>XZ1622-01000013</v>
          </cell>
          <cell r="G12143" t="str">
            <v>101</v>
          </cell>
          <cell r="H12143" t="str">
            <v>P</v>
          </cell>
        </row>
        <row r="12144">
          <cell r="A12144" t="str">
            <v>410301019000</v>
          </cell>
          <cell r="B12144" t="str">
            <v>步进轴托架底座(变更)</v>
          </cell>
          <cell r="C12144" t="str">
            <v>/POM（黑色）/</v>
          </cell>
          <cell r="D12144" t="str">
            <v/>
          </cell>
          <cell r="E12144" t="str">
            <v>个</v>
          </cell>
          <cell r="F12144" t="str">
            <v>XZ1622-01020001</v>
          </cell>
          <cell r="G12144" t="str">
            <v>101</v>
          </cell>
          <cell r="H12144" t="str">
            <v>P</v>
          </cell>
        </row>
        <row r="12145">
          <cell r="A12145" t="str">
            <v>410301019100</v>
          </cell>
          <cell r="B12145" t="str">
            <v>步进轴托架(变更)</v>
          </cell>
          <cell r="C12145" t="str">
            <v>/POM（黑色）/</v>
          </cell>
          <cell r="D12145" t="str">
            <v/>
          </cell>
          <cell r="E12145" t="str">
            <v>个</v>
          </cell>
          <cell r="F12145" t="str">
            <v>XZ1622-01020002</v>
          </cell>
          <cell r="G12145" t="str">
            <v>101</v>
          </cell>
          <cell r="H12145" t="str">
            <v>P</v>
          </cell>
        </row>
        <row r="12146">
          <cell r="A12146" t="str">
            <v>410201289000</v>
          </cell>
          <cell r="B12146" t="str">
            <v>接头固定支架(变更)</v>
          </cell>
          <cell r="C12146" t="str">
            <v>/镀锌钢板（t=1.5）/</v>
          </cell>
          <cell r="D12146" t="str">
            <v/>
          </cell>
          <cell r="E12146" t="str">
            <v>个</v>
          </cell>
          <cell r="F12146" t="str">
            <v>XZ1622-03020004</v>
          </cell>
          <cell r="G12146" t="str">
            <v>101</v>
          </cell>
          <cell r="H12146" t="str">
            <v>P</v>
          </cell>
        </row>
        <row r="12147">
          <cell r="A12147" t="str">
            <v>410201289500</v>
          </cell>
          <cell r="B12147" t="str">
            <v>传感器固定板(变更)</v>
          </cell>
          <cell r="C12147" t="str">
            <v>/0Cr18Ni9Ti(t=1)/</v>
          </cell>
          <cell r="D12147" t="str">
            <v/>
          </cell>
          <cell r="E12147" t="str">
            <v>个</v>
          </cell>
          <cell r="F12147" t="str">
            <v>XZ1622-06020001</v>
          </cell>
          <cell r="G12147" t="str">
            <v>101</v>
          </cell>
          <cell r="H12147" t="str">
            <v>P</v>
          </cell>
        </row>
        <row r="12148">
          <cell r="A12148" t="str">
            <v>410101244500</v>
          </cell>
          <cell r="B12148" t="str">
            <v>皮带夹板(变更)</v>
          </cell>
          <cell r="C12148" t="str">
            <v>/6061/</v>
          </cell>
          <cell r="D12148" t="str">
            <v/>
          </cell>
          <cell r="E12148" t="str">
            <v>个</v>
          </cell>
          <cell r="F12148" t="str">
            <v>XZ1612-06020007</v>
          </cell>
          <cell r="G12148" t="str">
            <v>101</v>
          </cell>
          <cell r="H12148" t="str">
            <v>P</v>
          </cell>
        </row>
        <row r="12149">
          <cell r="A12149" t="str">
            <v>410201289400</v>
          </cell>
          <cell r="B12149" t="str">
            <v>防撞开关安装片(变更)</v>
          </cell>
          <cell r="C12149" t="str">
            <v>/镀锌钢板（t=1.5）/</v>
          </cell>
          <cell r="D12149" t="str">
            <v/>
          </cell>
          <cell r="E12149" t="str">
            <v>个</v>
          </cell>
          <cell r="F12149" t="str">
            <v>XZ1622-05010004</v>
          </cell>
          <cell r="G12149" t="str">
            <v>101</v>
          </cell>
          <cell r="H12149" t="str">
            <v>P</v>
          </cell>
        </row>
        <row r="12150">
          <cell r="A12150" t="str">
            <v>410201289300</v>
          </cell>
          <cell r="B12150" t="str">
            <v>电路板左右支撑板(变更)</v>
          </cell>
          <cell r="C12150" t="str">
            <v>/镀锌钢板(t=2)/</v>
          </cell>
          <cell r="D12150" t="str">
            <v/>
          </cell>
          <cell r="E12150" t="str">
            <v>组</v>
          </cell>
          <cell r="F12150" t="str">
            <v>XZ1622-05000034</v>
          </cell>
          <cell r="G12150" t="str">
            <v>101</v>
          </cell>
          <cell r="H12150" t="str">
            <v>P</v>
          </cell>
        </row>
        <row r="12151">
          <cell r="A12151" t="str">
            <v>410201289200</v>
          </cell>
          <cell r="B12151" t="str">
            <v>小车升降板手(变更)</v>
          </cell>
          <cell r="C12151" t="str">
            <v>/冷轧钢板（t=2.5）/#A9A9A9浅灰粗橘纹</v>
          </cell>
          <cell r="D12151" t="str">
            <v/>
          </cell>
          <cell r="E12151" t="str">
            <v>个</v>
          </cell>
          <cell r="F12151" t="str">
            <v>XZ1622-05000007</v>
          </cell>
          <cell r="G12151" t="str">
            <v>101</v>
          </cell>
          <cell r="H12151" t="str">
            <v>P</v>
          </cell>
        </row>
        <row r="12152">
          <cell r="A12152" t="str">
            <v>410201289100</v>
          </cell>
          <cell r="B12152" t="str">
            <v>接头固定支架(变更)</v>
          </cell>
          <cell r="C12152" t="str">
            <v>/镀锌钢板（t=1.5）/</v>
          </cell>
          <cell r="D12152" t="str">
            <v/>
          </cell>
          <cell r="E12152" t="str">
            <v>个</v>
          </cell>
          <cell r="F12152" t="str">
            <v>XZ1622-03020006</v>
          </cell>
          <cell r="G12152" t="str">
            <v>101</v>
          </cell>
          <cell r="H12152" t="str">
            <v>P</v>
          </cell>
        </row>
        <row r="12153">
          <cell r="A12153" t="str">
            <v>410201288800</v>
          </cell>
          <cell r="B12153" t="str">
            <v>上封板支撑板(变更)</v>
          </cell>
          <cell r="C12153" t="str">
            <v>/冷轧钢板（t=3）/#A9A9A9浅灰粗橘纹</v>
          </cell>
          <cell r="D12153" t="str">
            <v/>
          </cell>
          <cell r="E12153" t="str">
            <v>个</v>
          </cell>
          <cell r="F12153" t="str">
            <v>XZ1622-03000004</v>
          </cell>
          <cell r="G12153" t="str">
            <v>101</v>
          </cell>
          <cell r="H12153" t="str">
            <v>P</v>
          </cell>
        </row>
        <row r="12154">
          <cell r="A12154" t="str">
            <v>410101246300</v>
          </cell>
          <cell r="B12154" t="str">
            <v>小车防撞拉簧(变更)</v>
          </cell>
          <cell r="C12154" t="str">
            <v>/弹簧用不锈钢丝/镀硬铬</v>
          </cell>
          <cell r="D12154" t="str">
            <v/>
          </cell>
          <cell r="E12154" t="str">
            <v>个</v>
          </cell>
          <cell r="F12154" t="str">
            <v>XZ1622-05010006</v>
          </cell>
          <cell r="G12154" t="str">
            <v>101</v>
          </cell>
          <cell r="H12154" t="str">
            <v>P</v>
          </cell>
        </row>
        <row r="12155">
          <cell r="A12155" t="str">
            <v>410201288700</v>
          </cell>
          <cell r="B12155" t="str">
            <v>立柱上封板(变更)</v>
          </cell>
          <cell r="C12155" t="str">
            <v>/冷轧钢板（t=4）+40Cr/#A9A9A9浅灰粗橘纹</v>
          </cell>
          <cell r="D12155" t="str">
            <v/>
          </cell>
          <cell r="E12155" t="str">
            <v>个</v>
          </cell>
          <cell r="F12155" t="str">
            <v>XZ1622-03000003</v>
          </cell>
          <cell r="G12155" t="str">
            <v>101</v>
          </cell>
          <cell r="H12155" t="str">
            <v>P</v>
          </cell>
        </row>
        <row r="12156">
          <cell r="A12156" t="str">
            <v>410201288600</v>
          </cell>
          <cell r="B12156" t="str">
            <v>上横梁电机安装板(变更)</v>
          </cell>
          <cell r="C12156" t="str">
            <v>/镀锌钢板（t=3）/</v>
          </cell>
          <cell r="D12156" t="str">
            <v/>
          </cell>
          <cell r="E12156" t="str">
            <v>个</v>
          </cell>
          <cell r="F12156" t="str">
            <v>XZ1622-02030003</v>
          </cell>
          <cell r="G12156" t="str">
            <v>101</v>
          </cell>
          <cell r="H12156" t="str">
            <v>P</v>
          </cell>
        </row>
        <row r="12157">
          <cell r="A12157" t="str">
            <v>410201288500</v>
          </cell>
          <cell r="B12157" t="str">
            <v>小车原点传感器固定板(变更)</v>
          </cell>
          <cell r="C12157" t="str">
            <v>/镀锌钢板（t=3）/</v>
          </cell>
          <cell r="D12157" t="str">
            <v/>
          </cell>
          <cell r="E12157" t="str">
            <v>个</v>
          </cell>
          <cell r="F12157" t="str">
            <v>XZ1622-02000004</v>
          </cell>
          <cell r="G12157" t="str">
            <v>101</v>
          </cell>
          <cell r="H12157" t="str">
            <v>P</v>
          </cell>
        </row>
        <row r="12158">
          <cell r="A12158" t="str">
            <v>410201288200</v>
          </cell>
          <cell r="B12158" t="str">
            <v>测纸感应器支架(变更)</v>
          </cell>
          <cell r="C12158" t="str">
            <v>/镀锌钢板（t=1.5）/镀白锌</v>
          </cell>
          <cell r="D12158" t="str">
            <v/>
          </cell>
          <cell r="E12158" t="str">
            <v>个</v>
          </cell>
          <cell r="F12158" t="str">
            <v>XZ1622-01000019</v>
          </cell>
          <cell r="G12158" t="str">
            <v>101</v>
          </cell>
          <cell r="H12158" t="str">
            <v>P</v>
          </cell>
        </row>
        <row r="12159">
          <cell r="A12159" t="str">
            <v>410501032500</v>
          </cell>
          <cell r="B12159" t="str">
            <v>1.9米四头4720机架组件(变更)</v>
          </cell>
          <cell r="C12159" t="str">
            <v>灰色//</v>
          </cell>
          <cell r="D12159" t="str">
            <v/>
          </cell>
          <cell r="E12159" t="str">
            <v>个</v>
          </cell>
          <cell r="F12159" t="str">
            <v>XZ1924-07000000</v>
          </cell>
          <cell r="G12159" t="str">
            <v>101</v>
          </cell>
          <cell r="H12159" t="str">
            <v>P</v>
          </cell>
        </row>
        <row r="12160">
          <cell r="A12160" t="str">
            <v>410201149502</v>
          </cell>
          <cell r="B12160" t="str">
            <v>拖链槽</v>
          </cell>
          <cell r="C12160" t="str">
            <v>/冷轧钢板（t=2）/喷塑#3E3E3E深灰粗橘纹</v>
          </cell>
          <cell r="D12160" t="str">
            <v/>
          </cell>
          <cell r="E12160" t="str">
            <v>个</v>
          </cell>
          <cell r="F12160" t="str">
            <v>K5S32-02000004</v>
          </cell>
          <cell r="G12160" t="str">
            <v>401</v>
          </cell>
          <cell r="H12160" t="str">
            <v>P</v>
          </cell>
        </row>
        <row r="12161">
          <cell r="A12161" t="str">
            <v>420601166600</v>
          </cell>
          <cell r="B12161" t="str">
            <v>Y轴伺服线</v>
          </cell>
          <cell r="C12161" t="str">
            <v>//</v>
          </cell>
          <cell r="D12161" t="str">
            <v/>
          </cell>
          <cell r="E12161" t="str">
            <v>根</v>
          </cell>
          <cell r="F12161" t="str">
            <v>LEP18-09060002</v>
          </cell>
          <cell r="G12161" t="str">
            <v>101</v>
          </cell>
          <cell r="H12161" t="str">
            <v>P</v>
          </cell>
        </row>
        <row r="12162">
          <cell r="A12162" t="str">
            <v>420601067401</v>
          </cell>
          <cell r="B12162" t="str">
            <v>主板电源线</v>
          </cell>
          <cell r="C12162" t="str">
            <v>//</v>
          </cell>
          <cell r="D12162" t="str">
            <v/>
          </cell>
          <cell r="E12162" t="str">
            <v>根</v>
          </cell>
          <cell r="F12162" t="str">
            <v>KK50-09070003</v>
          </cell>
          <cell r="G12162" t="str">
            <v>101</v>
          </cell>
          <cell r="H12162" t="str">
            <v>P</v>
          </cell>
        </row>
        <row r="12163">
          <cell r="A12163" t="str">
            <v>420601166700</v>
          </cell>
          <cell r="B12163" t="str">
            <v>主板电源线</v>
          </cell>
          <cell r="C12163" t="str">
            <v>//</v>
          </cell>
          <cell r="D12163" t="str">
            <v/>
          </cell>
          <cell r="E12163" t="str">
            <v>根</v>
          </cell>
          <cell r="F12163" t="str">
            <v>LEP18-09070002</v>
          </cell>
          <cell r="G12163" t="str">
            <v>101</v>
          </cell>
          <cell r="H12163" t="str">
            <v>P</v>
          </cell>
        </row>
        <row r="12164">
          <cell r="A12164" t="str">
            <v>420601166800</v>
          </cell>
          <cell r="B12164" t="str">
            <v>步进-调风电源线</v>
          </cell>
          <cell r="C12164" t="str">
            <v>//</v>
          </cell>
          <cell r="D12164" t="str">
            <v/>
          </cell>
          <cell r="E12164" t="str">
            <v>根</v>
          </cell>
          <cell r="F12164" t="str">
            <v>LEP18-09090001</v>
          </cell>
          <cell r="G12164" t="str">
            <v>101</v>
          </cell>
          <cell r="H12164" t="str">
            <v>P</v>
          </cell>
        </row>
        <row r="12165">
          <cell r="A12165" t="str">
            <v>420603005101</v>
          </cell>
          <cell r="B12165" t="str">
            <v>5113六头打纸上体线束(变更)</v>
          </cell>
          <cell r="C12165" t="str">
            <v>//</v>
          </cell>
          <cell r="D12165" t="str">
            <v/>
          </cell>
          <cell r="E12165" t="str">
            <v>套</v>
          </cell>
          <cell r="F12165" t="str">
            <v/>
          </cell>
          <cell r="G12165" t="str">
            <v>101</v>
          </cell>
          <cell r="H12165" t="str">
            <v>S</v>
          </cell>
        </row>
        <row r="12166">
          <cell r="A12166" t="str">
            <v>410101228501</v>
          </cell>
          <cell r="B12166" t="str">
            <v>左支撑板</v>
          </cell>
          <cell r="C12166" t="str">
            <v>/Q235A/镀白锌</v>
          </cell>
          <cell r="D12166" t="str">
            <v/>
          </cell>
          <cell r="E12166" t="str">
            <v>个</v>
          </cell>
          <cell r="F12166" t="str">
            <v>SZ-XZ1924-06010011</v>
          </cell>
          <cell r="G12166" t="str">
            <v>101</v>
          </cell>
          <cell r="H12166" t="str">
            <v>P</v>
          </cell>
        </row>
        <row r="12167">
          <cell r="A12167" t="str">
            <v>420601070203</v>
          </cell>
          <cell r="B12167" t="str">
            <v>红外限位开关延长线(变更)</v>
          </cell>
          <cell r="C12167" t="str">
            <v>//</v>
          </cell>
          <cell r="D12167" t="str">
            <v/>
          </cell>
          <cell r="E12167" t="str">
            <v>根</v>
          </cell>
          <cell r="F12167" t="str">
            <v>KK50-09130010</v>
          </cell>
          <cell r="G12167" t="str">
            <v>101</v>
          </cell>
          <cell r="H12167" t="str">
            <v>P</v>
          </cell>
        </row>
        <row r="12168">
          <cell r="A12168" t="str">
            <v>420601020903</v>
          </cell>
          <cell r="B12168" t="str">
            <v>保湿系统线</v>
          </cell>
          <cell r="C12168" t="str">
            <v>//</v>
          </cell>
          <cell r="D12168" t="str">
            <v/>
          </cell>
          <cell r="E12168" t="str">
            <v>根</v>
          </cell>
          <cell r="F12168" t="str">
            <v>KSEP18-09510001</v>
          </cell>
          <cell r="G12168" t="str">
            <v>101</v>
          </cell>
          <cell r="H12168" t="str">
            <v>P</v>
          </cell>
        </row>
        <row r="12169">
          <cell r="A12169" t="str">
            <v>420601031002</v>
          </cell>
          <cell r="B12169" t="str">
            <v>保湿系统线</v>
          </cell>
          <cell r="C12169" t="str">
            <v>//</v>
          </cell>
          <cell r="D12169" t="str">
            <v/>
          </cell>
          <cell r="E12169" t="str">
            <v>根</v>
          </cell>
          <cell r="F12169" t="str">
            <v>SEP18-09510001</v>
          </cell>
          <cell r="G12169" t="str">
            <v>101</v>
          </cell>
          <cell r="H12169" t="str">
            <v>P</v>
          </cell>
        </row>
        <row r="12170">
          <cell r="A12170" t="str">
            <v>235016005</v>
          </cell>
          <cell r="B12170" t="str">
            <v>5米/1024I 6pl或13pl/16头/UV卷对卷/整机/YS/卷材</v>
          </cell>
          <cell r="C12170" t="str">
            <v>深灰浅灰/整体//</v>
          </cell>
          <cell r="D12170" t="str">
            <v>4*4 OEM洲滨科技</v>
          </cell>
          <cell r="E12170" t="str">
            <v>台</v>
          </cell>
          <cell r="F12170" t="str">
            <v/>
          </cell>
          <cell r="G12170" t="str">
            <v>1102</v>
          </cell>
          <cell r="H12170" t="str">
            <v>M</v>
          </cell>
        </row>
        <row r="12171">
          <cell r="A12171" t="str">
            <v>420601031702</v>
          </cell>
          <cell r="B12171" t="str">
            <v>主控制系统线</v>
          </cell>
          <cell r="C12171" t="str">
            <v>//</v>
          </cell>
          <cell r="D12171" t="str">
            <v/>
          </cell>
          <cell r="E12171" t="str">
            <v>根</v>
          </cell>
          <cell r="F12171" t="str">
            <v>SEP18-09510002</v>
          </cell>
          <cell r="G12171" t="str">
            <v>101</v>
          </cell>
          <cell r="H12171" t="str">
            <v>P</v>
          </cell>
        </row>
        <row r="12172">
          <cell r="A12172" t="str">
            <v>135016001</v>
          </cell>
          <cell r="B12172" t="str">
            <v>5米/1024I 6pl或13pl/16头/UV卷对卷/国内/YS/卷材</v>
          </cell>
          <cell r="C12172" t="str">
            <v>深灰浅灰/整体//</v>
          </cell>
          <cell r="D12172" t="str">
            <v>4*4 OEM洲滨科技</v>
          </cell>
          <cell r="E12172" t="str">
            <v>台</v>
          </cell>
          <cell r="F12172" t="str">
            <v/>
          </cell>
          <cell r="G12172" t="str">
            <v>1101</v>
          </cell>
          <cell r="H12172" t="str">
            <v>M</v>
          </cell>
        </row>
        <row r="12173">
          <cell r="A12173" t="str">
            <v>420601104501</v>
          </cell>
          <cell r="B12173" t="str">
            <v>电源系统线</v>
          </cell>
          <cell r="C12173" t="str">
            <v>//</v>
          </cell>
          <cell r="D12173" t="str">
            <v/>
          </cell>
          <cell r="E12173" t="str">
            <v>根</v>
          </cell>
          <cell r="F12173" t="str">
            <v>EPS18-09510005</v>
          </cell>
          <cell r="G12173" t="str">
            <v>101</v>
          </cell>
          <cell r="H12173" t="str">
            <v>P</v>
          </cell>
        </row>
        <row r="12174">
          <cell r="A12174" t="str">
            <v>410101127801</v>
          </cell>
          <cell r="B12174" t="str">
            <v>上梁</v>
          </cell>
          <cell r="C12174" t="str">
            <v>/6061/本色阳极氧化</v>
          </cell>
          <cell r="D12174" t="str">
            <v/>
          </cell>
          <cell r="E12174" t="str">
            <v>个</v>
          </cell>
          <cell r="F12174" t="str">
            <v>ES5113-06000002</v>
          </cell>
          <cell r="G12174" t="str">
            <v>101</v>
          </cell>
          <cell r="H12174" t="str">
            <v>P</v>
          </cell>
        </row>
        <row r="12175">
          <cell r="A12175" t="str">
            <v>410201288400</v>
          </cell>
          <cell r="B12175" t="str">
            <v>后纠偏杆托架左右固定架(变更)</v>
          </cell>
          <cell r="C12175" t="str">
            <v>/冷轧钢板（t=3）/#A9A9A9浅灰粗橘纹</v>
          </cell>
          <cell r="D12175" t="str">
            <v/>
          </cell>
          <cell r="E12175" t="str">
            <v>组</v>
          </cell>
          <cell r="F12175" t="str">
            <v>XZ1622-01000031</v>
          </cell>
          <cell r="G12175" t="str">
            <v>101</v>
          </cell>
          <cell r="H12175" t="str">
            <v>P</v>
          </cell>
        </row>
        <row r="12176">
          <cell r="A12176" t="str">
            <v>410201288300</v>
          </cell>
          <cell r="B12176" t="str">
            <v>前纠偏杆左右固定架(变更)</v>
          </cell>
          <cell r="C12176" t="str">
            <v>/冷轧钢板（t=3）/#A9A9A9浅灰粗橘纹</v>
          </cell>
          <cell r="D12176" t="str">
            <v/>
          </cell>
          <cell r="E12176" t="str">
            <v>组</v>
          </cell>
          <cell r="F12176" t="str">
            <v>XZ1622-01000029</v>
          </cell>
          <cell r="G12176" t="str">
            <v>101</v>
          </cell>
          <cell r="H12176" t="str">
            <v>P</v>
          </cell>
        </row>
        <row r="12177">
          <cell r="A12177" t="str">
            <v>410201288100</v>
          </cell>
          <cell r="B12177" t="str">
            <v>后罩壳左右封板(变更)</v>
          </cell>
          <cell r="C12177" t="str">
            <v>/冷轧钢板（t=1）/#A9A9A9浅灰粗橘纹</v>
          </cell>
          <cell r="D12177" t="str">
            <v/>
          </cell>
          <cell r="E12177" t="str">
            <v>组</v>
          </cell>
          <cell r="F12177" t="str">
            <v>XZ1622-01000014</v>
          </cell>
          <cell r="G12177" t="str">
            <v>101</v>
          </cell>
          <cell r="H12177" t="str">
            <v>P</v>
          </cell>
        </row>
        <row r="12178">
          <cell r="A12178" t="str">
            <v>410201282200</v>
          </cell>
          <cell r="B12178" t="str">
            <v>前墨盒挡片(变更)</v>
          </cell>
          <cell r="C12178" t="str">
            <v>/冷轧钢板（t=1.5）/喷塑#3E3E3E深灰粗橘纹</v>
          </cell>
          <cell r="D12178" t="str">
            <v/>
          </cell>
          <cell r="E12178" t="str">
            <v>个</v>
          </cell>
          <cell r="F12178" t="str">
            <v>XZ1612-04000037</v>
          </cell>
          <cell r="G12178" t="str">
            <v>101</v>
          </cell>
          <cell r="H12178" t="str">
            <v>P</v>
          </cell>
        </row>
        <row r="12179">
          <cell r="A12179" t="str">
            <v>410201282100</v>
          </cell>
          <cell r="B12179" t="str">
            <v>后墨盒挡片(变更)</v>
          </cell>
          <cell r="C12179" t="str">
            <v>/冷轧钢板（t=1.5）/喷塑#3E3E3E深灰粗橘纹</v>
          </cell>
          <cell r="D12179" t="str">
            <v/>
          </cell>
          <cell r="E12179" t="str">
            <v>个</v>
          </cell>
          <cell r="F12179" t="str">
            <v>XZ1612-04000036</v>
          </cell>
          <cell r="G12179" t="str">
            <v>101</v>
          </cell>
          <cell r="H12179" t="str">
            <v>P</v>
          </cell>
        </row>
        <row r="12180">
          <cell r="A12180" t="str">
            <v>410101246200</v>
          </cell>
          <cell r="B12180" t="str">
            <v>小车调节凸轮左右垫块(变更)</v>
          </cell>
          <cell r="C12180" t="str">
            <v>/45#/镀硬铬</v>
          </cell>
          <cell r="D12180" t="str">
            <v/>
          </cell>
          <cell r="E12180" t="str">
            <v>组</v>
          </cell>
          <cell r="F12180" t="str">
            <v>XZ1622-05000033</v>
          </cell>
          <cell r="G12180" t="str">
            <v>101</v>
          </cell>
          <cell r="H12180" t="str">
            <v>P</v>
          </cell>
        </row>
        <row r="12181">
          <cell r="A12181" t="str">
            <v>410201282000</v>
          </cell>
          <cell r="B12181" t="str">
            <v>墨盒架底板(变更)</v>
          </cell>
          <cell r="C12181" t="str">
            <v>/冷轧钢板（t=1.5）/喷塑#3E3E3E深灰粗橘纹</v>
          </cell>
          <cell r="D12181" t="str">
            <v/>
          </cell>
          <cell r="E12181" t="str">
            <v>个</v>
          </cell>
          <cell r="F12181" t="str">
            <v>XZ1612-04000035</v>
          </cell>
          <cell r="G12181" t="str">
            <v>101</v>
          </cell>
          <cell r="H12181" t="str">
            <v>P</v>
          </cell>
        </row>
        <row r="12182">
          <cell r="A12182" t="str">
            <v>410101246100</v>
          </cell>
          <cell r="B12182" t="str">
            <v>小车升降轴左右固定板(变更)</v>
          </cell>
          <cell r="C12182" t="str">
            <v>/45#/镀硬铬</v>
          </cell>
          <cell r="D12182" t="str">
            <v/>
          </cell>
          <cell r="E12182" t="str">
            <v>组</v>
          </cell>
          <cell r="F12182" t="str">
            <v>XZ1622-05000032</v>
          </cell>
          <cell r="G12182" t="str">
            <v>101</v>
          </cell>
          <cell r="H12182" t="str">
            <v>P</v>
          </cell>
        </row>
        <row r="12183">
          <cell r="A12183" t="str">
            <v>410101246000</v>
          </cell>
          <cell r="B12183" t="str">
            <v>小车皮带压板(变更)</v>
          </cell>
          <cell r="C12183" t="str">
            <v>/6061/本色阳极氧化</v>
          </cell>
          <cell r="D12183" t="str">
            <v/>
          </cell>
          <cell r="E12183" t="str">
            <v>个</v>
          </cell>
          <cell r="F12183" t="str">
            <v>XZ1622-05000023</v>
          </cell>
          <cell r="G12183" t="str">
            <v>101</v>
          </cell>
          <cell r="H12183" t="str">
            <v>P</v>
          </cell>
        </row>
        <row r="12184">
          <cell r="A12184" t="str">
            <v>410101245800</v>
          </cell>
          <cell r="B12184" t="str">
            <v>小车拉簧(变更)</v>
          </cell>
          <cell r="C12184" t="str">
            <v>/弹簧用不锈钢丝/</v>
          </cell>
          <cell r="D12184" t="str">
            <v/>
          </cell>
          <cell r="E12184" t="str">
            <v>个</v>
          </cell>
          <cell r="F12184" t="str">
            <v>XZ1622-05000016</v>
          </cell>
          <cell r="G12184" t="str">
            <v>101</v>
          </cell>
          <cell r="H12184" t="str">
            <v>P</v>
          </cell>
        </row>
        <row r="12185">
          <cell r="A12185" t="str">
            <v>410101245100</v>
          </cell>
          <cell r="B12185" t="str">
            <v>后纠偏杆托架压块(变更)</v>
          </cell>
          <cell r="C12185" t="str">
            <v>/6061/本色阳极氧化</v>
          </cell>
          <cell r="D12185" t="str">
            <v/>
          </cell>
          <cell r="E12185" t="str">
            <v>个</v>
          </cell>
          <cell r="F12185" t="str">
            <v>XZ1622-01000035</v>
          </cell>
          <cell r="G12185" t="str">
            <v>101</v>
          </cell>
          <cell r="H12185" t="str">
            <v>P</v>
          </cell>
        </row>
        <row r="12186">
          <cell r="A12186" t="str">
            <v>410101245700</v>
          </cell>
          <cell r="B12186" t="str">
            <v>小车挂簧拉杆(变更)</v>
          </cell>
          <cell r="C12186" t="str">
            <v>/45#/镀硬铬</v>
          </cell>
          <cell r="D12186" t="str">
            <v/>
          </cell>
          <cell r="E12186" t="str">
            <v>个</v>
          </cell>
          <cell r="F12186" t="str">
            <v>XZ1622-05000011</v>
          </cell>
          <cell r="G12186" t="str">
            <v>101</v>
          </cell>
          <cell r="H12186" t="str">
            <v>P</v>
          </cell>
        </row>
        <row r="12187">
          <cell r="A12187" t="str">
            <v>410101245600</v>
          </cell>
          <cell r="B12187" t="str">
            <v>马达同步带轮(变更)</v>
          </cell>
          <cell r="C12187" t="str">
            <v>/6061/硬质阳极氧化</v>
          </cell>
          <cell r="D12187" t="str">
            <v/>
          </cell>
          <cell r="E12187" t="str">
            <v>个</v>
          </cell>
          <cell r="F12187" t="str">
            <v>XZ1622-02030005</v>
          </cell>
          <cell r="G12187" t="str">
            <v>101</v>
          </cell>
          <cell r="H12187" t="str">
            <v>P</v>
          </cell>
        </row>
        <row r="12188">
          <cell r="A12188" t="str">
            <v>410101245900</v>
          </cell>
          <cell r="B12188" t="str">
            <v>小车皮带座(变更)</v>
          </cell>
          <cell r="C12188" t="str">
            <v>/45#/镀硬铬</v>
          </cell>
          <cell r="D12188" t="str">
            <v/>
          </cell>
          <cell r="E12188" t="str">
            <v>个</v>
          </cell>
          <cell r="F12188" t="str">
            <v>XZ1622-05000022</v>
          </cell>
          <cell r="G12188" t="str">
            <v>101</v>
          </cell>
          <cell r="H12188" t="str">
            <v>P</v>
          </cell>
        </row>
        <row r="12189">
          <cell r="A12189" t="str">
            <v>410101245500</v>
          </cell>
          <cell r="B12189" t="str">
            <v>上横梁皮带张紧拉簧(变更)</v>
          </cell>
          <cell r="C12189" t="str">
            <v>/弹簧用不锈钢丝/</v>
          </cell>
          <cell r="D12189" t="str">
            <v/>
          </cell>
          <cell r="E12189" t="str">
            <v>个</v>
          </cell>
          <cell r="F12189" t="str">
            <v>XZ1622-02030004</v>
          </cell>
          <cell r="G12189" t="str">
            <v>101</v>
          </cell>
          <cell r="H12189" t="str">
            <v>P</v>
          </cell>
        </row>
        <row r="12190">
          <cell r="A12190" t="str">
            <v>410101245400</v>
          </cell>
          <cell r="B12190" t="str">
            <v>两级带轮座(变更)</v>
          </cell>
          <cell r="C12190" t="str">
            <v>/6061/本色阳极氧化</v>
          </cell>
          <cell r="D12190" t="str">
            <v/>
          </cell>
          <cell r="E12190" t="str">
            <v>个</v>
          </cell>
          <cell r="F12190" t="str">
            <v>XZ1622-02030001</v>
          </cell>
          <cell r="G12190" t="str">
            <v>101</v>
          </cell>
          <cell r="H12190" t="str">
            <v>P</v>
          </cell>
        </row>
        <row r="12191">
          <cell r="A12191" t="str">
            <v>410101245300</v>
          </cell>
          <cell r="B12191" t="str">
            <v>防撞管(变更)</v>
          </cell>
          <cell r="C12191" t="str">
            <v>/PU/</v>
          </cell>
          <cell r="D12191" t="str">
            <v/>
          </cell>
          <cell r="E12191" t="str">
            <v>个</v>
          </cell>
          <cell r="F12191" t="str">
            <v>XZ1622-02000002</v>
          </cell>
          <cell r="G12191" t="str">
            <v>101</v>
          </cell>
          <cell r="H12191" t="str">
            <v>P</v>
          </cell>
        </row>
        <row r="12192">
          <cell r="A12192" t="str">
            <v>410101245200</v>
          </cell>
          <cell r="B12192" t="str">
            <v>步进轴左端轴承座(变更)</v>
          </cell>
          <cell r="C12192" t="str">
            <v>/6061/本色阳极氧化</v>
          </cell>
          <cell r="D12192" t="str">
            <v/>
          </cell>
          <cell r="E12192" t="str">
            <v>个</v>
          </cell>
          <cell r="F12192" t="str">
            <v>XZ1622-01010004</v>
          </cell>
          <cell r="G12192" t="str">
            <v>101</v>
          </cell>
          <cell r="H12192" t="str">
            <v>P</v>
          </cell>
        </row>
        <row r="12193">
          <cell r="A12193" t="str">
            <v>410101245000</v>
          </cell>
          <cell r="B12193" t="str">
            <v>后纠偏杆调节弹簧(变更)</v>
          </cell>
          <cell r="C12193" t="str">
            <v>/弹簧用不锈钢丝/</v>
          </cell>
          <cell r="D12193" t="str">
            <v/>
          </cell>
          <cell r="E12193" t="str">
            <v>个</v>
          </cell>
          <cell r="F12193" t="str">
            <v>XZ1622-01000034</v>
          </cell>
          <cell r="G12193" t="str">
            <v>101</v>
          </cell>
          <cell r="H12193" t="str">
            <v>P</v>
          </cell>
        </row>
        <row r="12194">
          <cell r="A12194" t="str">
            <v>410101244900</v>
          </cell>
          <cell r="B12194" t="str">
            <v>后纠偏杆托架(变更)</v>
          </cell>
          <cell r="C12194" t="str">
            <v>/6061/本色阳极氧化</v>
          </cell>
          <cell r="D12194" t="str">
            <v/>
          </cell>
          <cell r="E12194" t="str">
            <v>个</v>
          </cell>
          <cell r="F12194" t="str">
            <v>XZ1622-01000032</v>
          </cell>
          <cell r="G12194" t="str">
            <v>101</v>
          </cell>
          <cell r="H12194" t="str">
            <v>P</v>
          </cell>
        </row>
        <row r="12195">
          <cell r="A12195" t="str">
            <v>410101244800</v>
          </cell>
          <cell r="B12195" t="str">
            <v>后罩壳支架(变更)</v>
          </cell>
          <cell r="C12195" t="str">
            <v>/六方钢棒（S=10）/镀白锌</v>
          </cell>
          <cell r="D12195" t="str">
            <v/>
          </cell>
          <cell r="E12195" t="str">
            <v>个</v>
          </cell>
          <cell r="F12195" t="str">
            <v>XZ1622-01000018</v>
          </cell>
          <cell r="G12195" t="str">
            <v>101</v>
          </cell>
          <cell r="H12195" t="str">
            <v>P</v>
          </cell>
        </row>
        <row r="12196">
          <cell r="A12196" t="str">
            <v>410201288900</v>
          </cell>
          <cell r="B12196" t="str">
            <v>废墨瓶支架(变更)</v>
          </cell>
          <cell r="C12196" t="str">
            <v>/冷轧钢板（t=1.5）/#A9A9A9浅灰粗橘纹</v>
          </cell>
          <cell r="D12196" t="str">
            <v/>
          </cell>
          <cell r="E12196" t="str">
            <v>个</v>
          </cell>
          <cell r="F12196" t="str">
            <v>XZ1622-03000010</v>
          </cell>
          <cell r="G12196" t="str">
            <v>101</v>
          </cell>
          <cell r="H12196" t="str">
            <v>P</v>
          </cell>
        </row>
        <row r="12197">
          <cell r="A12197" t="str">
            <v>410101244700</v>
          </cell>
          <cell r="B12197" t="str">
            <v>步进轴托架组件底座(变更)</v>
          </cell>
          <cell r="C12197" t="str">
            <v>/6061/本色阳极氧化</v>
          </cell>
          <cell r="D12197" t="str">
            <v/>
          </cell>
          <cell r="E12197" t="str">
            <v>组</v>
          </cell>
          <cell r="F12197" t="str">
            <v>XZ1622-01000017</v>
          </cell>
          <cell r="G12197" t="str">
            <v>101</v>
          </cell>
          <cell r="H12197" t="str">
            <v>P</v>
          </cell>
        </row>
        <row r="12198">
          <cell r="A12198" t="str">
            <v>450201003400</v>
          </cell>
          <cell r="B12198" t="str">
            <v>套筒</v>
          </cell>
          <cell r="C12198" t="str">
            <v>(MISUMI)3H-07L150//</v>
          </cell>
          <cell r="D12198" t="str">
            <v/>
          </cell>
          <cell r="E12198" t="str">
            <v>个</v>
          </cell>
          <cell r="F12198" t="str">
            <v/>
          </cell>
          <cell r="G12198" t="str">
            <v>101</v>
          </cell>
          <cell r="H12198" t="str">
            <v>P</v>
          </cell>
        </row>
        <row r="12199">
          <cell r="A12199" t="str">
            <v>420506059700</v>
          </cell>
          <cell r="B12199" t="str">
            <v>接头</v>
          </cell>
          <cell r="C12199" t="str">
            <v>(Linktech)20ACV-PE9-04//</v>
          </cell>
          <cell r="D12199" t="str">
            <v/>
          </cell>
          <cell r="E12199" t="str">
            <v>个</v>
          </cell>
          <cell r="F12199" t="str">
            <v/>
          </cell>
          <cell r="G12199" t="str">
            <v>HK101</v>
          </cell>
          <cell r="H12199" t="str">
            <v>P</v>
          </cell>
        </row>
        <row r="12200">
          <cell r="A12200" t="str">
            <v>410201159906</v>
          </cell>
          <cell r="B12200" t="str">
            <v>拖链托架</v>
          </cell>
          <cell r="C12200" t="str">
            <v>/耐指纹钢板(t=1)/</v>
          </cell>
          <cell r="D12200" t="str">
            <v/>
          </cell>
          <cell r="E12200" t="str">
            <v>个</v>
          </cell>
          <cell r="F12200" t="str">
            <v>SEP18-01000003</v>
          </cell>
          <cell r="G12200" t="str">
            <v>401</v>
          </cell>
          <cell r="H12200" t="str">
            <v>P</v>
          </cell>
        </row>
        <row r="12201">
          <cell r="A12201" t="str">
            <v>221904001</v>
          </cell>
          <cell r="B12201" t="str">
            <v>1.9米/4720/4头/写真机/整机/K/写真</v>
          </cell>
          <cell r="C12201" t="str">
            <v>深灰白/分体//</v>
          </cell>
          <cell r="D12201" t="str">
            <v/>
          </cell>
          <cell r="E12201" t="str">
            <v>台</v>
          </cell>
          <cell r="F12201" t="str">
            <v/>
          </cell>
          <cell r="G12201" t="str">
            <v>1102</v>
          </cell>
          <cell r="H12201" t="str">
            <v>M</v>
          </cell>
        </row>
        <row r="12202">
          <cell r="A12202" t="str">
            <v>3201210003</v>
          </cell>
          <cell r="B12202" t="str">
            <v>东莞5113六头随机清单国内</v>
          </cell>
          <cell r="C12202" t="str">
            <v>灰色//</v>
          </cell>
          <cell r="D12202" t="str">
            <v>东莞李涛特殊机器</v>
          </cell>
          <cell r="E12202" t="str">
            <v>套</v>
          </cell>
          <cell r="F12202" t="str">
            <v/>
          </cell>
          <cell r="G12202" t="str">
            <v>109</v>
          </cell>
          <cell r="H12202" t="str">
            <v>Y</v>
          </cell>
        </row>
        <row r="12203">
          <cell r="A12203" t="str">
            <v>3206001001</v>
          </cell>
          <cell r="B12203" t="str">
            <v>主梁部件</v>
          </cell>
          <cell r="C12203" t="str">
            <v>//</v>
          </cell>
          <cell r="D12203" t="str">
            <v/>
          </cell>
          <cell r="E12203" t="str">
            <v>套</v>
          </cell>
          <cell r="F12203" t="str">
            <v>XZ1924-01000000</v>
          </cell>
          <cell r="G12203" t="str">
            <v>109</v>
          </cell>
          <cell r="H12203" t="str">
            <v>Y</v>
          </cell>
        </row>
        <row r="12204">
          <cell r="A12204" t="str">
            <v>410101161702</v>
          </cell>
          <cell r="B12204" t="str">
            <v>灯布固定滑动型材(变更)</v>
          </cell>
          <cell r="C12204" t="str">
            <v>/6063-T5/</v>
          </cell>
          <cell r="D12204" t="str">
            <v/>
          </cell>
          <cell r="E12204" t="str">
            <v>个</v>
          </cell>
          <cell r="F12204" t="str">
            <v>C5S32-01010001</v>
          </cell>
          <cell r="G12204" t="str">
            <v>101</v>
          </cell>
          <cell r="H12204" t="str">
            <v>P</v>
          </cell>
        </row>
        <row r="12205">
          <cell r="A12205" t="str">
            <v>3206001002</v>
          </cell>
          <cell r="B12205" t="str">
            <v>步进轴托架组件</v>
          </cell>
          <cell r="C12205" t="str">
            <v>//</v>
          </cell>
          <cell r="D12205" t="str">
            <v/>
          </cell>
          <cell r="E12205" t="str">
            <v>套</v>
          </cell>
          <cell r="F12205" t="str">
            <v>XZ1622-01020000</v>
          </cell>
          <cell r="G12205" t="str">
            <v>109</v>
          </cell>
          <cell r="H12205" t="str">
            <v>Y</v>
          </cell>
        </row>
        <row r="12206">
          <cell r="A12206" t="str">
            <v>3206001003</v>
          </cell>
          <cell r="B12206" t="str">
            <v>压紧轮控制组件</v>
          </cell>
          <cell r="C12206" t="str">
            <v>//</v>
          </cell>
          <cell r="D12206" t="str">
            <v/>
          </cell>
          <cell r="E12206" t="str">
            <v>套</v>
          </cell>
          <cell r="F12206" t="str">
            <v>XZ1924-01030000</v>
          </cell>
          <cell r="G12206" t="str">
            <v>109</v>
          </cell>
          <cell r="H12206" t="str">
            <v>Y</v>
          </cell>
        </row>
        <row r="12207">
          <cell r="A12207" t="str">
            <v>420504018300</v>
          </cell>
          <cell r="B12207" t="str">
            <v>继电器</v>
          </cell>
          <cell r="C12207" t="str">
            <v>DZ.DQ.10110//</v>
          </cell>
          <cell r="D12207" t="str">
            <v>OEM配件</v>
          </cell>
          <cell r="E12207" t="str">
            <v>个</v>
          </cell>
          <cell r="F12207" t="str">
            <v/>
          </cell>
          <cell r="G12207" t="str">
            <v>101</v>
          </cell>
          <cell r="H12207" t="str">
            <v>P</v>
          </cell>
        </row>
        <row r="12208">
          <cell r="A12208" t="str">
            <v>420601148600</v>
          </cell>
          <cell r="B12208" t="str">
            <v>220V烘干温控板信号-X2</v>
          </cell>
          <cell r="C12208" t="str">
            <v>//</v>
          </cell>
          <cell r="D12208" t="str">
            <v/>
          </cell>
          <cell r="E12208" t="str">
            <v>根</v>
          </cell>
          <cell r="F12208" t="str">
            <v/>
          </cell>
          <cell r="G12208" t="str">
            <v>HK101</v>
          </cell>
          <cell r="H12208" t="str">
            <v>P</v>
          </cell>
        </row>
        <row r="12209">
          <cell r="A12209" t="str">
            <v>420506058500</v>
          </cell>
          <cell r="B12209" t="str">
            <v>减压阀</v>
          </cell>
          <cell r="C12209" t="str">
            <v>DZ.DQ.10804//</v>
          </cell>
          <cell r="D12209" t="str">
            <v>OEM配件</v>
          </cell>
          <cell r="E12209" t="str">
            <v>个</v>
          </cell>
          <cell r="F12209" t="str">
            <v/>
          </cell>
          <cell r="G12209" t="str">
            <v>101</v>
          </cell>
          <cell r="H12209" t="str">
            <v>P</v>
          </cell>
        </row>
        <row r="12210">
          <cell r="A12210" t="str">
            <v>420506058700</v>
          </cell>
          <cell r="B12210" t="str">
            <v>软管</v>
          </cell>
          <cell r="C12210" t="str">
            <v>3*6/AJK1X1525//</v>
          </cell>
          <cell r="D12210" t="str">
            <v/>
          </cell>
          <cell r="E12210" t="str">
            <v>米</v>
          </cell>
          <cell r="F12210" t="str">
            <v/>
          </cell>
          <cell r="G12210" t="str">
            <v>HK101</v>
          </cell>
          <cell r="H12210" t="str">
            <v>P</v>
          </cell>
        </row>
        <row r="12211">
          <cell r="A12211" t="str">
            <v>410201268800</v>
          </cell>
          <cell r="B12211" t="str">
            <v>螺栓安装板</v>
          </cell>
          <cell r="C12211" t="str">
            <v>/镀锌钢板/</v>
          </cell>
          <cell r="D12211" t="str">
            <v/>
          </cell>
          <cell r="E12211" t="str">
            <v>个</v>
          </cell>
          <cell r="F12211" t="str">
            <v>DZ45113-03000005</v>
          </cell>
          <cell r="G12211" t="str">
            <v>101</v>
          </cell>
          <cell r="H12211" t="str">
            <v>P</v>
          </cell>
        </row>
        <row r="12212">
          <cell r="A12212" t="str">
            <v>420601097804</v>
          </cell>
          <cell r="B12212" t="str">
            <v>LED灯控制线(变更)</v>
          </cell>
          <cell r="C12212" t="str">
            <v>//</v>
          </cell>
          <cell r="D12212" t="str">
            <v/>
          </cell>
          <cell r="E12212" t="str">
            <v>根</v>
          </cell>
          <cell r="F12212" t="str">
            <v>XJG-09C00012</v>
          </cell>
          <cell r="G12212" t="str">
            <v>101</v>
          </cell>
          <cell r="H12212" t="str">
            <v>P</v>
          </cell>
        </row>
        <row r="12213">
          <cell r="A12213" t="str">
            <v>420601107300</v>
          </cell>
          <cell r="B12213" t="str">
            <v>2P+地 系统电源线|F</v>
          </cell>
          <cell r="C12213" t="str">
            <v>12M/根/</v>
          </cell>
          <cell r="D12213" t="str">
            <v/>
          </cell>
          <cell r="E12213" t="str">
            <v>根</v>
          </cell>
          <cell r="F12213" t="str">
            <v/>
          </cell>
          <cell r="G12213" t="str">
            <v>101</v>
          </cell>
          <cell r="H12213" t="str">
            <v>M</v>
          </cell>
        </row>
        <row r="12214">
          <cell r="A12214" t="str">
            <v>420602006800</v>
          </cell>
          <cell r="B12214" t="str">
            <v>20芯扁平线</v>
          </cell>
          <cell r="C12214" t="str">
            <v>B-1.0-20P*6000mm//</v>
          </cell>
          <cell r="D12214" t="str">
            <v/>
          </cell>
          <cell r="E12214" t="str">
            <v>根</v>
          </cell>
          <cell r="F12214" t="str">
            <v>EAW20143</v>
          </cell>
          <cell r="G12214" t="str">
            <v>101</v>
          </cell>
          <cell r="H12214" t="str">
            <v>P</v>
          </cell>
        </row>
        <row r="12215">
          <cell r="A12215" t="str">
            <v>420601149300</v>
          </cell>
          <cell r="B12215" t="str">
            <v>220V烘干加热启动急停控制线SB1-2</v>
          </cell>
          <cell r="C12215" t="str">
            <v>//</v>
          </cell>
          <cell r="D12215" t="str">
            <v/>
          </cell>
          <cell r="E12215" t="str">
            <v>套</v>
          </cell>
          <cell r="F12215" t="str">
            <v/>
          </cell>
          <cell r="G12215" t="str">
            <v>HK101</v>
          </cell>
          <cell r="H12215" t="str">
            <v>P</v>
          </cell>
        </row>
        <row r="12216">
          <cell r="A12216" t="str">
            <v>420601059801</v>
          </cell>
          <cell r="B12216" t="str">
            <v>松下编码器线</v>
          </cell>
          <cell r="C12216" t="str">
            <v>//</v>
          </cell>
          <cell r="D12216" t="str">
            <v/>
          </cell>
          <cell r="E12216" t="str">
            <v>根</v>
          </cell>
          <cell r="F12216" t="str">
            <v>EKK32-09160004</v>
          </cell>
          <cell r="G12216" t="str">
            <v>101</v>
          </cell>
          <cell r="H12216" t="str">
            <v>P</v>
          </cell>
        </row>
        <row r="12217">
          <cell r="A12217" t="str">
            <v>410201266301</v>
          </cell>
          <cell r="B12217" t="str">
            <v>外墨盒架</v>
          </cell>
          <cell r="C12217" t="str">
            <v>/冷轧钢板/A</v>
          </cell>
          <cell r="D12217" t="str">
            <v/>
          </cell>
          <cell r="E12217" t="str">
            <v>个</v>
          </cell>
          <cell r="F12217" t="str">
            <v>E511318-04010004</v>
          </cell>
          <cell r="G12217" t="str">
            <v>101</v>
          </cell>
          <cell r="H12217" t="str">
            <v>P</v>
          </cell>
        </row>
        <row r="12218">
          <cell r="A12218" t="str">
            <v>410201266202</v>
          </cell>
          <cell r="B12218" t="str">
            <v>3L墨瓶固定架</v>
          </cell>
          <cell r="C12218" t="str">
            <v>/冷轧钢板/7002蓝平光</v>
          </cell>
          <cell r="D12218" t="str">
            <v/>
          </cell>
          <cell r="E12218" t="str">
            <v>个</v>
          </cell>
          <cell r="F12218" t="str">
            <v>E511318-04010005</v>
          </cell>
          <cell r="G12218" t="str">
            <v>101</v>
          </cell>
          <cell r="H12218" t="str">
            <v>P</v>
          </cell>
        </row>
        <row r="12219">
          <cell r="A12219" t="str">
            <v>410501031000</v>
          </cell>
          <cell r="B12219" t="str">
            <v>六米THK拼接导轨</v>
          </cell>
          <cell r="C12219" t="str">
            <v>SSR20XW2SS+6017LT//</v>
          </cell>
          <cell r="D12219" t="str">
            <v/>
          </cell>
          <cell r="E12219" t="str">
            <v>根</v>
          </cell>
          <cell r="F12219" t="str">
            <v/>
          </cell>
          <cell r="G12219" t="str">
            <v>401</v>
          </cell>
          <cell r="H12219" t="str">
            <v>P</v>
          </cell>
        </row>
        <row r="12220">
          <cell r="A12220" t="str">
            <v>410101188801</v>
          </cell>
          <cell r="B12220" t="str">
            <v>右垫条</v>
          </cell>
          <cell r="C12220" t="str">
            <v>/6061/本色阳极氧化</v>
          </cell>
          <cell r="D12220" t="str">
            <v/>
          </cell>
          <cell r="E12220" t="str">
            <v>个</v>
          </cell>
          <cell r="F12220" t="str">
            <v>ZP32-01000026</v>
          </cell>
          <cell r="G12220" t="str">
            <v>101</v>
          </cell>
          <cell r="H12220" t="str">
            <v>P</v>
          </cell>
        </row>
        <row r="12221">
          <cell r="A12221" t="str">
            <v>420501017700</v>
          </cell>
          <cell r="B12221" t="str">
            <v>直线电机驱动器</v>
          </cell>
          <cell r="C12221" t="str">
            <v>(HIWIN)D1-36-S2-2-0-00//</v>
          </cell>
          <cell r="D12221" t="str">
            <v/>
          </cell>
          <cell r="E12221" t="str">
            <v>个</v>
          </cell>
          <cell r="F12221" t="str">
            <v/>
          </cell>
          <cell r="G12221" t="str">
            <v>HK101</v>
          </cell>
          <cell r="H12221" t="str">
            <v>P</v>
          </cell>
        </row>
        <row r="12222">
          <cell r="A12222" t="str">
            <v>410201269500</v>
          </cell>
          <cell r="B12222" t="str">
            <v>后端支撑片(变更)</v>
          </cell>
          <cell r="C12222" t="str">
            <v>/304不锈钢板(T=1.5)/</v>
          </cell>
          <cell r="D12222" t="str">
            <v/>
          </cell>
          <cell r="E12222" t="str">
            <v>个</v>
          </cell>
          <cell r="F12222" t="str">
            <v>SZ-XZ1924-06010014</v>
          </cell>
          <cell r="G12222" t="str">
            <v>101</v>
          </cell>
          <cell r="H12222" t="str">
            <v>P</v>
          </cell>
        </row>
        <row r="12223">
          <cell r="A12223" t="str">
            <v>410501030700</v>
          </cell>
          <cell r="B12223" t="str">
            <v>测高组件</v>
          </cell>
          <cell r="C12223" t="str">
            <v>DZ.DQ.10879//</v>
          </cell>
          <cell r="D12223" t="str">
            <v>OEM配件</v>
          </cell>
          <cell r="E12223" t="str">
            <v>套</v>
          </cell>
          <cell r="F12223" t="str">
            <v/>
          </cell>
          <cell r="G12223" t="str">
            <v>101</v>
          </cell>
          <cell r="H12223" t="str">
            <v>P</v>
          </cell>
        </row>
        <row r="12224">
          <cell r="A12224" t="str">
            <v>410502021500</v>
          </cell>
          <cell r="B12224" t="str">
            <v>同步带</v>
          </cell>
          <cell r="C12224" t="str">
            <v>WJ.WG.30567-1//</v>
          </cell>
          <cell r="D12224" t="str">
            <v>OEM配件</v>
          </cell>
          <cell r="E12224" t="str">
            <v>根</v>
          </cell>
          <cell r="F12224" t="str">
            <v/>
          </cell>
          <cell r="G12224" t="str">
            <v>101</v>
          </cell>
          <cell r="H12224" t="str">
            <v>P</v>
          </cell>
        </row>
        <row r="12225">
          <cell r="A12225" t="str">
            <v>420504018200</v>
          </cell>
          <cell r="B12225" t="str">
            <v>微动开关</v>
          </cell>
          <cell r="C12225" t="str">
            <v>DZ.DQ.10007//</v>
          </cell>
          <cell r="D12225" t="str">
            <v>OEM配件</v>
          </cell>
          <cell r="E12225" t="str">
            <v>个</v>
          </cell>
          <cell r="F12225" t="str">
            <v/>
          </cell>
          <cell r="G12225" t="str">
            <v>101</v>
          </cell>
          <cell r="H12225" t="str">
            <v>P</v>
          </cell>
        </row>
        <row r="12226">
          <cell r="A12226" t="str">
            <v>420505010100</v>
          </cell>
          <cell r="B12226" t="str">
            <v>硅胶加热片</v>
          </cell>
          <cell r="C12226" t="str">
            <v>WJ.WG.30667//</v>
          </cell>
          <cell r="D12226" t="str">
            <v>OEM配件</v>
          </cell>
          <cell r="E12226" t="str">
            <v>个</v>
          </cell>
          <cell r="F12226" t="str">
            <v/>
          </cell>
          <cell r="G12226" t="str">
            <v>101</v>
          </cell>
          <cell r="H12226" t="str">
            <v>P</v>
          </cell>
        </row>
        <row r="12227">
          <cell r="A12227" t="str">
            <v>410201266201</v>
          </cell>
          <cell r="B12227" t="str">
            <v>3L墨瓶固定架(变更)</v>
          </cell>
          <cell r="C12227" t="str">
            <v>/冷轧钢板/7002蓝平光</v>
          </cell>
          <cell r="D12227" t="str">
            <v/>
          </cell>
          <cell r="E12227" t="str">
            <v>个</v>
          </cell>
          <cell r="F12227" t="str">
            <v>SZ-EP18-181016-01</v>
          </cell>
          <cell r="G12227" t="str">
            <v>101</v>
          </cell>
          <cell r="H12227" t="str">
            <v>P</v>
          </cell>
        </row>
        <row r="12228">
          <cell r="A12228" t="str">
            <v>3501110001</v>
          </cell>
          <cell r="B12228" t="str">
            <v>配送件</v>
          </cell>
          <cell r="C12228" t="str">
            <v/>
          </cell>
          <cell r="D12228" t="str">
            <v>4720改装机</v>
          </cell>
          <cell r="E12228" t="str">
            <v>套</v>
          </cell>
          <cell r="F12228" t="str">
            <v/>
          </cell>
          <cell r="G12228" t="str">
            <v>109</v>
          </cell>
          <cell r="H12228" t="str">
            <v>Y</v>
          </cell>
        </row>
        <row r="12229">
          <cell r="A12229" t="str">
            <v>420603005300</v>
          </cell>
          <cell r="B12229" t="str">
            <v>打纸机KEP18四头线束(变更)</v>
          </cell>
          <cell r="C12229" t="str">
            <v>//</v>
          </cell>
          <cell r="D12229" t="str">
            <v/>
          </cell>
          <cell r="E12229" t="str">
            <v>套</v>
          </cell>
          <cell r="F12229" t="str">
            <v/>
          </cell>
          <cell r="G12229" t="str">
            <v>101</v>
          </cell>
          <cell r="H12229" t="str">
            <v>S</v>
          </cell>
        </row>
        <row r="12230">
          <cell r="A12230" t="str">
            <v>151604002</v>
          </cell>
          <cell r="B12230" t="str">
            <v>1.6米/4720/4头/导带印花机/国内/K/印花</v>
          </cell>
          <cell r="C12230" t="str">
            <v>灰色/整体//</v>
          </cell>
          <cell r="D12230" t="str">
            <v>4720改装机</v>
          </cell>
          <cell r="E12230" t="str">
            <v>台</v>
          </cell>
          <cell r="F12230" t="str">
            <v/>
          </cell>
          <cell r="G12230" t="str">
            <v>HK1101</v>
          </cell>
          <cell r="H12230" t="str">
            <v>M</v>
          </cell>
        </row>
        <row r="12231">
          <cell r="A12231" t="str">
            <v>410301018700</v>
          </cell>
          <cell r="B12231" t="str">
            <v>泡沫垫板</v>
          </cell>
          <cell r="C12231" t="str">
            <v>/白色泡沫（高压聚乙烯LDPE）/</v>
          </cell>
          <cell r="D12231" t="str">
            <v/>
          </cell>
          <cell r="E12231" t="str">
            <v>个</v>
          </cell>
          <cell r="F12231" t="str">
            <v>KK32-07000015</v>
          </cell>
          <cell r="G12231" t="str">
            <v>101</v>
          </cell>
          <cell r="H12231" t="str">
            <v>P</v>
          </cell>
        </row>
        <row r="12232">
          <cell r="A12232" t="str">
            <v>420506062200</v>
          </cell>
          <cell r="B12232" t="str">
            <v>脱气肺</v>
          </cell>
          <cell r="C12232" t="str">
            <v>科百特EX-DMB-8NC//</v>
          </cell>
          <cell r="D12232" t="str">
            <v/>
          </cell>
          <cell r="E12232" t="str">
            <v>个</v>
          </cell>
          <cell r="F12232" t="str">
            <v/>
          </cell>
          <cell r="G12232" t="str">
            <v>HK101</v>
          </cell>
          <cell r="H12232" t="str">
            <v>P</v>
          </cell>
        </row>
        <row r="12233">
          <cell r="A12233" t="str">
            <v>420601150100</v>
          </cell>
          <cell r="B12233" t="str">
            <v>220V烘干固态SR1/SR2/SR3/SR4-24V进线</v>
          </cell>
          <cell r="C12233" t="str">
            <v>//</v>
          </cell>
          <cell r="D12233" t="str">
            <v/>
          </cell>
          <cell r="E12233" t="str">
            <v>套</v>
          </cell>
          <cell r="F12233" t="str">
            <v/>
          </cell>
          <cell r="G12233" t="str">
            <v>HK101</v>
          </cell>
          <cell r="H12233" t="str">
            <v>P</v>
          </cell>
        </row>
        <row r="12234">
          <cell r="A12234" t="str">
            <v>221802019</v>
          </cell>
          <cell r="B12234" t="str">
            <v>1.8米/DX5/2头/写真机/整机/YA/写真</v>
          </cell>
          <cell r="C12234" t="str">
            <v>蓝灰/分体//</v>
          </cell>
          <cell r="D12234" t="str">
            <v>水性</v>
          </cell>
          <cell r="E12234" t="str">
            <v>台</v>
          </cell>
          <cell r="F12234" t="str">
            <v/>
          </cell>
          <cell r="G12234" t="str">
            <v>1102</v>
          </cell>
          <cell r="H12234" t="str">
            <v>M</v>
          </cell>
        </row>
        <row r="12235">
          <cell r="A12235" t="str">
            <v>251604002</v>
          </cell>
          <cell r="B12235" t="str">
            <v>1.6米/4720/4头/导带印花机/整机/K/印花</v>
          </cell>
          <cell r="C12235" t="str">
            <v>灰色/整体//</v>
          </cell>
          <cell r="D12235" t="str">
            <v>4720改装机</v>
          </cell>
          <cell r="E12235" t="str">
            <v>台</v>
          </cell>
          <cell r="F12235" t="str">
            <v/>
          </cell>
          <cell r="G12235" t="str">
            <v>HK1102</v>
          </cell>
          <cell r="H12235" t="str">
            <v>M</v>
          </cell>
        </row>
        <row r="12236">
          <cell r="A12236" t="str">
            <v>420603003804</v>
          </cell>
          <cell r="B12236" t="str">
            <v>小胶辊机线束|F</v>
          </cell>
          <cell r="C12236" t="str">
            <v>//</v>
          </cell>
          <cell r="D12236" t="str">
            <v/>
          </cell>
          <cell r="E12236" t="str">
            <v>套</v>
          </cell>
          <cell r="F12236" t="str">
            <v/>
          </cell>
          <cell r="G12236" t="str">
            <v>101</v>
          </cell>
          <cell r="H12236" t="str">
            <v>S</v>
          </cell>
        </row>
        <row r="12237">
          <cell r="A12237" t="str">
            <v>430400009200</v>
          </cell>
          <cell r="B12237" t="str">
            <v>放卷铭牌</v>
          </cell>
          <cell r="C12237" t="str">
            <v>/1.0 铝板/</v>
          </cell>
          <cell r="D12237" t="str">
            <v/>
          </cell>
          <cell r="E12237" t="str">
            <v>张</v>
          </cell>
          <cell r="F12237" t="str">
            <v>A9AM9501-00A</v>
          </cell>
          <cell r="G12237" t="str">
            <v>HK101</v>
          </cell>
          <cell r="H12237" t="str">
            <v>P</v>
          </cell>
        </row>
        <row r="12238">
          <cell r="A12238" t="str">
            <v>430400009300</v>
          </cell>
          <cell r="B12238" t="str">
            <v>墨架铭牌</v>
          </cell>
          <cell r="C12238" t="str">
            <v>/1.0 铝板/</v>
          </cell>
          <cell r="D12238" t="str">
            <v/>
          </cell>
          <cell r="E12238" t="str">
            <v>张</v>
          </cell>
          <cell r="F12238" t="str">
            <v>A8HY9501-00A</v>
          </cell>
          <cell r="G12238" t="str">
            <v>HK101</v>
          </cell>
          <cell r="H12238" t="str">
            <v>P</v>
          </cell>
        </row>
        <row r="12239">
          <cell r="A12239" t="str">
            <v>420200034500</v>
          </cell>
          <cell r="B12239" t="str">
            <v>QT柯尼卡512I喷头/八头/喷车板</v>
          </cell>
          <cell r="C12239" t="str">
            <v>//</v>
          </cell>
          <cell r="D12239" t="str">
            <v/>
          </cell>
          <cell r="E12239" t="str">
            <v>块</v>
          </cell>
          <cell r="F12239" t="str">
            <v/>
          </cell>
          <cell r="G12239" t="str">
            <v>110</v>
          </cell>
          <cell r="H12239" t="str">
            <v>P</v>
          </cell>
        </row>
        <row r="12240">
          <cell r="A12240" t="str">
            <v>133208002</v>
          </cell>
          <cell r="B12240" t="str">
            <v>3.2米/1024A/8头/UV卷对卷/国外/YA/卷材</v>
          </cell>
          <cell r="C12240" t="str">
            <v>深灰浅灰/整体</v>
          </cell>
          <cell r="D12240" t="str">
            <v>双排双四色(4套墨瓶不配白墨)</v>
          </cell>
          <cell r="E12240" t="str">
            <v>台</v>
          </cell>
          <cell r="F12240" t="str">
            <v/>
          </cell>
          <cell r="G12240" t="str">
            <v>1101</v>
          </cell>
          <cell r="H12240" t="str">
            <v>M</v>
          </cell>
        </row>
        <row r="12241">
          <cell r="A12241" t="str">
            <v>420200034600</v>
          </cell>
          <cell r="B12241" t="str">
            <v>QT柯尼卡512I喷头/八头/主板</v>
          </cell>
          <cell r="C12241" t="str">
            <v>//</v>
          </cell>
          <cell r="D12241" t="str">
            <v/>
          </cell>
          <cell r="E12241" t="str">
            <v>块</v>
          </cell>
          <cell r="F12241" t="str">
            <v/>
          </cell>
          <cell r="G12241" t="str">
            <v>110</v>
          </cell>
          <cell r="H12241" t="str">
            <v>P</v>
          </cell>
        </row>
        <row r="12242">
          <cell r="A12242" t="str">
            <v>91002</v>
          </cell>
          <cell r="B12242" t="str">
            <v>PLUS外置收料组件</v>
          </cell>
          <cell r="C12242" t="str">
            <v/>
          </cell>
          <cell r="D12242" t="str">
            <v/>
          </cell>
          <cell r="E12242" t="str">
            <v>套</v>
          </cell>
          <cell r="F12242" t="str">
            <v/>
          </cell>
          <cell r="G12242" t="str">
            <v>1102</v>
          </cell>
          <cell r="H12242" t="str">
            <v>M</v>
          </cell>
        </row>
        <row r="12243">
          <cell r="A12243" t="str">
            <v>420200034700</v>
          </cell>
          <cell r="B12243" t="str">
            <v>QT柯尼卡1024I喷头/八头/喷车板</v>
          </cell>
          <cell r="C12243" t="str">
            <v>//</v>
          </cell>
          <cell r="D12243" t="str">
            <v/>
          </cell>
          <cell r="E12243" t="str">
            <v>块</v>
          </cell>
          <cell r="F12243" t="str">
            <v/>
          </cell>
          <cell r="G12243" t="str">
            <v>110</v>
          </cell>
          <cell r="H12243" t="str">
            <v>P</v>
          </cell>
        </row>
        <row r="12244">
          <cell r="A12244" t="str">
            <v>410201308100</v>
          </cell>
          <cell r="B12244" t="str">
            <v>皱纹检测发射端固定支架</v>
          </cell>
          <cell r="C12244" t="str">
            <v>/2.0 THK CRS/镀白锌</v>
          </cell>
          <cell r="D12244" t="str">
            <v/>
          </cell>
          <cell r="E12244" t="str">
            <v>个</v>
          </cell>
          <cell r="F12244" t="str">
            <v>KM16-TEMP-B01</v>
          </cell>
          <cell r="G12244" t="str">
            <v>HK101</v>
          </cell>
          <cell r="H12244" t="str">
            <v>P</v>
          </cell>
        </row>
        <row r="12245">
          <cell r="A12245" t="str">
            <v>420200034800</v>
          </cell>
          <cell r="B12245" t="str">
            <v>QT柯尼卡1024I喷头/八头/主板</v>
          </cell>
          <cell r="C12245" t="str">
            <v>//</v>
          </cell>
          <cell r="D12245" t="str">
            <v/>
          </cell>
          <cell r="E12245" t="str">
            <v>块</v>
          </cell>
          <cell r="F12245" t="str">
            <v/>
          </cell>
          <cell r="G12245" t="str">
            <v>110</v>
          </cell>
          <cell r="H12245" t="str">
            <v>P</v>
          </cell>
        </row>
        <row r="12246">
          <cell r="A12246" t="str">
            <v>410101044607</v>
          </cell>
          <cell r="B12246" t="str">
            <v>32头底板</v>
          </cell>
          <cell r="C12246" t="str">
            <v>/LY12/黑色阳极氧化</v>
          </cell>
          <cell r="D12246" t="str">
            <v/>
          </cell>
          <cell r="E12246" t="str">
            <v>个</v>
          </cell>
          <cell r="F12246" t="str">
            <v>KM32-11</v>
          </cell>
          <cell r="G12246" t="str">
            <v>HK101</v>
          </cell>
          <cell r="H12246" t="str">
            <v>P</v>
          </cell>
        </row>
        <row r="12247">
          <cell r="A12247" t="str">
            <v>420200034900</v>
          </cell>
          <cell r="B12247" t="str">
            <v>QT柯尼卡1024I喷头/八头/UV平板主板</v>
          </cell>
          <cell r="C12247" t="str">
            <v>//</v>
          </cell>
          <cell r="D12247" t="str">
            <v/>
          </cell>
          <cell r="E12247" t="str">
            <v>块</v>
          </cell>
          <cell r="F12247" t="str">
            <v/>
          </cell>
          <cell r="G12247" t="str">
            <v>110</v>
          </cell>
          <cell r="H12247" t="str">
            <v>P</v>
          </cell>
        </row>
        <row r="12248">
          <cell r="A12248" t="str">
            <v>410201042401</v>
          </cell>
          <cell r="B12248" t="str">
            <v>液位支架</v>
          </cell>
          <cell r="C12248" t="str">
            <v>/不锈钢板 δ=1.2/</v>
          </cell>
          <cell r="D12248" t="str">
            <v/>
          </cell>
          <cell r="E12248" t="str">
            <v>个</v>
          </cell>
          <cell r="F12248" t="str">
            <v>KM32-A32</v>
          </cell>
          <cell r="G12248" t="str">
            <v>HK101</v>
          </cell>
          <cell r="H12248" t="str">
            <v>P</v>
          </cell>
        </row>
        <row r="12249">
          <cell r="A12249" t="str">
            <v>420200035000</v>
          </cell>
          <cell r="B12249" t="str">
            <v>QT柯尼卡1024I喷头/八头/UV卷材主板</v>
          </cell>
          <cell r="C12249" t="str">
            <v>//</v>
          </cell>
          <cell r="D12249" t="str">
            <v/>
          </cell>
          <cell r="E12249" t="str">
            <v>块</v>
          </cell>
          <cell r="F12249" t="str">
            <v/>
          </cell>
          <cell r="G12249" t="str">
            <v>110</v>
          </cell>
          <cell r="H12249" t="str">
            <v>P</v>
          </cell>
        </row>
        <row r="12250">
          <cell r="A12250" t="str">
            <v>420200035100</v>
          </cell>
          <cell r="B12250" t="str">
            <v>QT柯尼卡1024I喷头/十六头/UV卷材S主板</v>
          </cell>
          <cell r="C12250" t="str">
            <v>//</v>
          </cell>
          <cell r="D12250" t="str">
            <v/>
          </cell>
          <cell r="E12250" t="str">
            <v>块</v>
          </cell>
          <cell r="F12250" t="str">
            <v/>
          </cell>
          <cell r="G12250" t="str">
            <v>110</v>
          </cell>
          <cell r="H12250" t="str">
            <v>P</v>
          </cell>
        </row>
        <row r="12251">
          <cell r="A12251" t="str">
            <v>420200035200</v>
          </cell>
          <cell r="B12251" t="str">
            <v>QT柯尼卡1024I喷头/十六头/UV平台S主板</v>
          </cell>
          <cell r="C12251" t="str">
            <v>//</v>
          </cell>
          <cell r="D12251" t="str">
            <v/>
          </cell>
          <cell r="E12251" t="str">
            <v>块</v>
          </cell>
          <cell r="F12251" t="str">
            <v/>
          </cell>
          <cell r="G12251" t="str">
            <v>110</v>
          </cell>
          <cell r="H12251" t="str">
            <v>P</v>
          </cell>
        </row>
        <row r="12252">
          <cell r="A12252" t="str">
            <v>410201000901</v>
          </cell>
          <cell r="B12252" t="str">
            <v>弹簧片</v>
          </cell>
          <cell r="C12252" t="str">
            <v>SUS301-CSP-H (t 0.5 )//</v>
          </cell>
          <cell r="D12252" t="str">
            <v/>
          </cell>
          <cell r="E12252" t="str">
            <v>个</v>
          </cell>
          <cell r="F12252" t="str">
            <v>KM32-B15</v>
          </cell>
          <cell r="G12252" t="str">
            <v>HK101</v>
          </cell>
          <cell r="H12252" t="str">
            <v>P</v>
          </cell>
        </row>
        <row r="12253">
          <cell r="A12253" t="str">
            <v>410201052305</v>
          </cell>
          <cell r="B12253" t="str">
            <v>左电气板</v>
          </cell>
          <cell r="C12253" t="str">
            <v>/冷板δ=3.0/镀白锌</v>
          </cell>
          <cell r="D12253" t="str">
            <v/>
          </cell>
          <cell r="E12253" t="str">
            <v>个</v>
          </cell>
          <cell r="F12253" t="str">
            <v>KM32-D59</v>
          </cell>
          <cell r="G12253" t="str">
            <v>HK101</v>
          </cell>
          <cell r="H12253" t="str">
            <v>P</v>
          </cell>
        </row>
        <row r="12254">
          <cell r="A12254" t="str">
            <v>151832008</v>
          </cell>
          <cell r="B12254" t="str">
            <v>1.8米/1024I 6pl/32头/导带印花机/国外/W/印花</v>
          </cell>
          <cell r="C12254" t="str">
            <v>蓝灰/整体</v>
          </cell>
          <cell r="D12254" t="str">
            <v>#70-#81主机，不含收卷、放卷、供墨</v>
          </cell>
          <cell r="E12254" t="str">
            <v>台</v>
          </cell>
          <cell r="F12254" t="str">
            <v/>
          </cell>
          <cell r="G12254" t="str">
            <v>HK1101</v>
          </cell>
          <cell r="H12254" t="str">
            <v>M</v>
          </cell>
        </row>
        <row r="12255">
          <cell r="A12255" t="str">
            <v>410401051300</v>
          </cell>
          <cell r="B12255" t="str">
            <v>十字槽盘头螺钉</v>
          </cell>
          <cell r="C12255" t="str">
            <v>GB/T818 M3×4/钢4.8级/镀镍</v>
          </cell>
          <cell r="D12255" t="str">
            <v/>
          </cell>
          <cell r="E12255" t="str">
            <v>个</v>
          </cell>
          <cell r="F12255" t="str">
            <v/>
          </cell>
          <cell r="G12255" t="str">
            <v>101</v>
          </cell>
          <cell r="H12255" t="str">
            <v>P</v>
          </cell>
        </row>
        <row r="12256">
          <cell r="A12256" t="str">
            <v>CeShi_ZJ003</v>
          </cell>
          <cell r="B12256" t="str">
            <v>ZJ003测试品号</v>
          </cell>
          <cell r="C12256" t="str">
            <v>ZJ003测试品号</v>
          </cell>
          <cell r="D12256" t="str">
            <v/>
          </cell>
          <cell r="E12256" t="str">
            <v>台</v>
          </cell>
          <cell r="F12256" t="str">
            <v/>
          </cell>
          <cell r="G12256" t="str">
            <v>103</v>
          </cell>
          <cell r="H12256" t="str">
            <v>M</v>
          </cell>
        </row>
        <row r="12257">
          <cell r="A12257" t="str">
            <v>420601153002</v>
          </cell>
          <cell r="B12257" t="str">
            <v>负压电源线</v>
          </cell>
          <cell r="C12257" t="str">
            <v>//</v>
          </cell>
          <cell r="D12257" t="str">
            <v/>
          </cell>
          <cell r="E12257" t="str">
            <v>根</v>
          </cell>
          <cell r="F12257" t="str">
            <v>KK50-09150007</v>
          </cell>
          <cell r="G12257" t="str">
            <v>101</v>
          </cell>
          <cell r="H12257" t="str">
            <v>P</v>
          </cell>
        </row>
        <row r="12258">
          <cell r="A12258" t="str">
            <v>410201274700</v>
          </cell>
          <cell r="B12258" t="str">
            <v>下支撑垫片</v>
          </cell>
          <cell r="C12258" t="str">
            <v>/不锈钢/</v>
          </cell>
          <cell r="D12258" t="str">
            <v/>
          </cell>
          <cell r="E12258" t="str">
            <v>个</v>
          </cell>
          <cell r="F12258" t="str">
            <v>SZ-C5S32-10181127-01</v>
          </cell>
          <cell r="G12258" t="str">
            <v>101</v>
          </cell>
          <cell r="H12258" t="str">
            <v>P</v>
          </cell>
        </row>
        <row r="12259">
          <cell r="A12259" t="str">
            <v xml:space="preserve">520100000300 	</v>
          </cell>
          <cell r="B12259" t="str">
            <v>电工手套</v>
          </cell>
          <cell r="C12259" t="str">
            <v>M号</v>
          </cell>
          <cell r="D12259" t="str">
            <v/>
          </cell>
          <cell r="E12259" t="str">
            <v>副</v>
          </cell>
          <cell r="F12259" t="str">
            <v/>
          </cell>
          <cell r="G12259" t="str">
            <v>101</v>
          </cell>
          <cell r="H12259" t="str">
            <v>P</v>
          </cell>
        </row>
        <row r="12260">
          <cell r="A12260" t="str">
            <v>520500000100</v>
          </cell>
          <cell r="B12260" t="str">
            <v>口罩过滤器</v>
          </cell>
          <cell r="C12260" t="str">
            <v>3M 3301CN</v>
          </cell>
          <cell r="D12260" t="str">
            <v/>
          </cell>
          <cell r="E12260" t="str">
            <v>个</v>
          </cell>
          <cell r="F12260" t="str">
            <v/>
          </cell>
          <cell r="G12260" t="str">
            <v>101</v>
          </cell>
          <cell r="H12260" t="str">
            <v>P</v>
          </cell>
        </row>
        <row r="12261">
          <cell r="A12261" t="str">
            <v>520500000200</v>
          </cell>
          <cell r="B12261" t="str">
            <v>口罩</v>
          </cell>
          <cell r="C12261" t="str">
            <v>3M 1200</v>
          </cell>
          <cell r="D12261" t="str">
            <v/>
          </cell>
          <cell r="E12261" t="str">
            <v>个</v>
          </cell>
          <cell r="F12261" t="str">
            <v/>
          </cell>
          <cell r="G12261" t="str">
            <v>101</v>
          </cell>
          <cell r="H12261" t="str">
            <v>P</v>
          </cell>
        </row>
        <row r="12262">
          <cell r="A12262" t="str">
            <v>430400007800</v>
          </cell>
          <cell r="B12262" t="str">
            <v>警示标识</v>
          </cell>
          <cell r="C12262" t="str">
            <v>//</v>
          </cell>
          <cell r="D12262" t="str">
            <v/>
          </cell>
          <cell r="E12262" t="str">
            <v>个</v>
          </cell>
          <cell r="F12262" t="str">
            <v/>
          </cell>
          <cell r="G12262" t="str">
            <v>101</v>
          </cell>
          <cell r="H12262" t="str">
            <v>P</v>
          </cell>
        </row>
        <row r="12263">
          <cell r="A12263" t="str">
            <v>450401014800</v>
          </cell>
          <cell r="B12263" t="str">
            <v>黑色缠绕管</v>
          </cell>
          <cell r="C12263" t="str">
            <v>φ4,22米/包//</v>
          </cell>
          <cell r="D12263" t="str">
            <v/>
          </cell>
          <cell r="E12263" t="str">
            <v>米</v>
          </cell>
          <cell r="F12263" t="str">
            <v/>
          </cell>
          <cell r="G12263" t="str">
            <v>101</v>
          </cell>
          <cell r="H12263" t="str">
            <v>P</v>
          </cell>
        </row>
        <row r="12264">
          <cell r="A12264" t="str">
            <v>450401014900</v>
          </cell>
          <cell r="B12264" t="str">
            <v>黑色缠绕管</v>
          </cell>
          <cell r="C12264" t="str">
            <v>φ8,14米/包//</v>
          </cell>
          <cell r="D12264" t="str">
            <v/>
          </cell>
          <cell r="E12264" t="str">
            <v>米</v>
          </cell>
          <cell r="F12264" t="str">
            <v/>
          </cell>
          <cell r="G12264" t="str">
            <v>101</v>
          </cell>
          <cell r="H12264" t="str">
            <v>P</v>
          </cell>
        </row>
        <row r="12265">
          <cell r="A12265" t="str">
            <v>410201237801</v>
          </cell>
          <cell r="B12265" t="str">
            <v>收料电机保护罩(变更)</v>
          </cell>
          <cell r="C12265" t="str">
            <v>/冷轧钢板（t=1.2）/喷塑#3E3E3E深灰粗橘纹</v>
          </cell>
          <cell r="D12265" t="str">
            <v/>
          </cell>
          <cell r="E12265" t="str">
            <v>个</v>
          </cell>
          <cell r="F12265" t="str">
            <v>K5S32-01060013</v>
          </cell>
          <cell r="G12265" t="str">
            <v>101</v>
          </cell>
          <cell r="H12265" t="str">
            <v>P</v>
          </cell>
        </row>
        <row r="12266">
          <cell r="A12266" t="str">
            <v>233212004</v>
          </cell>
          <cell r="B12266" t="str">
            <v>3.2米/三排1024I 6pl或13pl/12头/UV卷对卷/整机/YS/卷材</v>
          </cell>
          <cell r="C12266" t="str">
            <v>深灰浅灰/整体//</v>
          </cell>
          <cell r="D12266" t="str">
            <v/>
          </cell>
          <cell r="E12266" t="str">
            <v>台</v>
          </cell>
          <cell r="F12266" t="str">
            <v/>
          </cell>
          <cell r="G12266" t="str">
            <v>1102</v>
          </cell>
          <cell r="H12266" t="str">
            <v>M</v>
          </cell>
        </row>
        <row r="12267">
          <cell r="A12267" t="str">
            <v>410101152502</v>
          </cell>
          <cell r="B12267" t="str">
            <v>收料右侧板（变更)</v>
          </cell>
          <cell r="C12267" t="str">
            <v>/6061/黑色阳极氧化</v>
          </cell>
          <cell r="D12267" t="str">
            <v/>
          </cell>
          <cell r="E12267" t="str">
            <v>个</v>
          </cell>
          <cell r="F12267" t="str">
            <v>K5S32-01060002</v>
          </cell>
          <cell r="G12267" t="str">
            <v>101</v>
          </cell>
          <cell r="H12267" t="str">
            <v>P</v>
          </cell>
        </row>
        <row r="12268">
          <cell r="A12268" t="str">
            <v>410101154002</v>
          </cell>
          <cell r="B12268" t="str">
            <v>放料左侧板(变更)</v>
          </cell>
          <cell r="C12268" t="str">
            <v>/6061/黑色阳极氧化</v>
          </cell>
          <cell r="D12268" t="str">
            <v/>
          </cell>
          <cell r="E12268" t="str">
            <v>个</v>
          </cell>
          <cell r="F12268" t="str">
            <v>K5S32-01040021</v>
          </cell>
          <cell r="G12268" t="str">
            <v>101</v>
          </cell>
          <cell r="H12268" t="str">
            <v>P</v>
          </cell>
        </row>
        <row r="12269">
          <cell r="A12269" t="str">
            <v>410101170902</v>
          </cell>
          <cell r="B12269" t="str">
            <v>脚轮支架一</v>
          </cell>
          <cell r="C12269" t="str">
            <v>/Q235(t=12)/C</v>
          </cell>
          <cell r="D12269" t="str">
            <v/>
          </cell>
          <cell r="E12269" t="str">
            <v>个</v>
          </cell>
          <cell r="F12269" t="str">
            <v>K5S32-01010008</v>
          </cell>
          <cell r="G12269" t="str">
            <v>101</v>
          </cell>
          <cell r="H12269" t="str">
            <v>P</v>
          </cell>
        </row>
        <row r="12270">
          <cell r="A12270" t="str">
            <v>410101171002</v>
          </cell>
          <cell r="B12270" t="str">
            <v>脚轮支架二</v>
          </cell>
          <cell r="C12270" t="str">
            <v>/Q235(t=12)/C</v>
          </cell>
          <cell r="D12270" t="str">
            <v/>
          </cell>
          <cell r="E12270" t="str">
            <v>个</v>
          </cell>
          <cell r="F12270" t="str">
            <v>K5S32-01010009</v>
          </cell>
          <cell r="G12270" t="str">
            <v>101</v>
          </cell>
          <cell r="H12270" t="str">
            <v>P</v>
          </cell>
        </row>
        <row r="12271">
          <cell r="A12271" t="str">
            <v>410101229100</v>
          </cell>
          <cell r="B12271" t="str">
            <v>联轴器</v>
          </cell>
          <cell r="C12271" t="str">
            <v>/304不锈钢/</v>
          </cell>
          <cell r="D12271" t="str">
            <v/>
          </cell>
          <cell r="E12271" t="str">
            <v>个</v>
          </cell>
          <cell r="F12271" t="str">
            <v>SZ-XZ1924-06010019</v>
          </cell>
          <cell r="G12271" t="str">
            <v>101</v>
          </cell>
          <cell r="H12271" t="str">
            <v>P</v>
          </cell>
        </row>
        <row r="12272">
          <cell r="A12272" t="str">
            <v>410201269000</v>
          </cell>
          <cell r="B12272" t="str">
            <v>滑板</v>
          </cell>
          <cell r="C12272" t="str">
            <v>/304不锈钢板(T=2.0)/</v>
          </cell>
          <cell r="D12272" t="str">
            <v/>
          </cell>
          <cell r="E12272" t="str">
            <v>个</v>
          </cell>
          <cell r="F12272" t="str">
            <v>SZ-XZ1924-06010003</v>
          </cell>
          <cell r="G12272" t="str">
            <v>101</v>
          </cell>
          <cell r="H12272" t="str">
            <v>P</v>
          </cell>
        </row>
        <row r="12273">
          <cell r="A12273" t="str">
            <v>410101228300</v>
          </cell>
          <cell r="B12273" t="str">
            <v>上梁</v>
          </cell>
          <cell r="C12273" t="str">
            <v>/6061/本色阳极氧化</v>
          </cell>
          <cell r="D12273" t="str">
            <v/>
          </cell>
          <cell r="E12273" t="str">
            <v>个</v>
          </cell>
          <cell r="F12273" t="str">
            <v>SZ-XZ1924-06010005</v>
          </cell>
          <cell r="G12273" t="str">
            <v>101</v>
          </cell>
          <cell r="H12273" t="str">
            <v>P</v>
          </cell>
        </row>
        <row r="12274">
          <cell r="A12274" t="str">
            <v>410101228500</v>
          </cell>
          <cell r="B12274" t="str">
            <v>左支撑板(变更)</v>
          </cell>
          <cell r="C12274" t="str">
            <v>/Q235A/镀白锌</v>
          </cell>
          <cell r="D12274" t="str">
            <v/>
          </cell>
          <cell r="E12274" t="str">
            <v>个</v>
          </cell>
          <cell r="F12274" t="str">
            <v>SZ-XZ1924-06010011</v>
          </cell>
          <cell r="G12274" t="str">
            <v>101</v>
          </cell>
          <cell r="H12274" t="str">
            <v>P</v>
          </cell>
        </row>
        <row r="12275">
          <cell r="A12275" t="str">
            <v>410201269800</v>
          </cell>
          <cell r="B12275" t="str">
            <v>清洁刷支撑片</v>
          </cell>
          <cell r="C12275" t="str">
            <v>/304不锈钢板(T=1.5)/</v>
          </cell>
          <cell r="D12275" t="str">
            <v/>
          </cell>
          <cell r="E12275" t="str">
            <v>个</v>
          </cell>
          <cell r="F12275" t="str">
            <v>SZ-XZ1924-06010023</v>
          </cell>
          <cell r="G12275" t="str">
            <v>101</v>
          </cell>
          <cell r="H12275" t="str">
            <v>P</v>
          </cell>
        </row>
        <row r="12276">
          <cell r="A12276" t="str">
            <v>410101228800</v>
          </cell>
          <cell r="B12276" t="str">
            <v>胶垫(变更)</v>
          </cell>
          <cell r="C12276" t="str">
            <v>/白色尼龙/</v>
          </cell>
          <cell r="D12276" t="str">
            <v/>
          </cell>
          <cell r="E12276" t="str">
            <v>个</v>
          </cell>
          <cell r="F12276" t="str">
            <v>SZ-XZ1924-06010015</v>
          </cell>
          <cell r="G12276" t="str">
            <v>101</v>
          </cell>
          <cell r="H12276" t="str">
            <v>P</v>
          </cell>
        </row>
        <row r="12277">
          <cell r="A12277" t="str">
            <v>410101229000</v>
          </cell>
          <cell r="B12277" t="str">
            <v>调节杆</v>
          </cell>
          <cell r="C12277" t="str">
            <v>/304不锈钢/</v>
          </cell>
          <cell r="D12277" t="str">
            <v/>
          </cell>
          <cell r="E12277" t="str">
            <v>个</v>
          </cell>
          <cell r="F12277" t="str">
            <v>SZ-XZ1924-06010018</v>
          </cell>
          <cell r="G12277" t="str">
            <v>101</v>
          </cell>
          <cell r="H12277" t="str">
            <v>P</v>
          </cell>
        </row>
        <row r="12278">
          <cell r="A12278" t="str">
            <v>410201148801</v>
          </cell>
          <cell r="B12278" t="str">
            <v>RSH18 导墨槽</v>
          </cell>
          <cell r="C12278" t="str">
            <v>/不锈钢板(t=1)/</v>
          </cell>
          <cell r="D12278" t="str">
            <v/>
          </cell>
          <cell r="E12278" t="str">
            <v>个</v>
          </cell>
          <cell r="F12278" t="str">
            <v>RSH18-01000001</v>
          </cell>
          <cell r="G12278" t="str">
            <v>401</v>
          </cell>
          <cell r="H12278" t="str">
            <v>P</v>
          </cell>
        </row>
        <row r="12279">
          <cell r="A12279" t="str">
            <v>410101229200</v>
          </cell>
          <cell r="B12279" t="str">
            <v>手柄</v>
          </cell>
          <cell r="C12279" t="str">
            <v>/304不锈钢/</v>
          </cell>
          <cell r="D12279" t="str">
            <v/>
          </cell>
          <cell r="E12279" t="str">
            <v>个</v>
          </cell>
          <cell r="F12279" t="str">
            <v>SZ-XZ1924-06010020</v>
          </cell>
          <cell r="G12279" t="str">
            <v>101</v>
          </cell>
          <cell r="H12279" t="str">
            <v>P</v>
          </cell>
        </row>
        <row r="12280">
          <cell r="A12280" t="str">
            <v>410101114601</v>
          </cell>
          <cell r="B12280" t="str">
            <v>4x2.5墨管固定窄底座(变更)</v>
          </cell>
          <cell r="C12280" t="str">
            <v>/6061/本色阳极氧化</v>
          </cell>
          <cell r="D12280" t="str">
            <v/>
          </cell>
          <cell r="E12280" t="str">
            <v>个</v>
          </cell>
          <cell r="F12280" t="str">
            <v>E5113-02000003</v>
          </cell>
          <cell r="G12280" t="str">
            <v>101</v>
          </cell>
          <cell r="H12280" t="str">
            <v>P</v>
          </cell>
        </row>
        <row r="12281">
          <cell r="A12281" t="str">
            <v>410201269300</v>
          </cell>
          <cell r="B12281" t="str">
            <v>上梁支撑架(变更)</v>
          </cell>
          <cell r="C12281" t="str">
            <v>/304不锈钢板(T=1.5)/</v>
          </cell>
          <cell r="D12281" t="str">
            <v/>
          </cell>
          <cell r="E12281" t="str">
            <v>个</v>
          </cell>
          <cell r="F12281" t="str">
            <v>SZ-XZ1924-06010009</v>
          </cell>
          <cell r="G12281" t="str">
            <v>101</v>
          </cell>
          <cell r="H12281" t="str">
            <v>P</v>
          </cell>
        </row>
        <row r="12282">
          <cell r="A12282" t="str">
            <v>410501006401</v>
          </cell>
          <cell r="B12282" t="str">
            <v>E5113三头机架组件(变更)</v>
          </cell>
          <cell r="C12282" t="str">
            <v>红黑//</v>
          </cell>
          <cell r="D12282" t="str">
            <v/>
          </cell>
          <cell r="E12282" t="str">
            <v>个</v>
          </cell>
          <cell r="F12282" t="str">
            <v/>
          </cell>
          <cell r="G12282" t="str">
            <v>401</v>
          </cell>
          <cell r="H12282" t="str">
            <v>P</v>
          </cell>
        </row>
        <row r="12283">
          <cell r="A12283" t="str">
            <v>410501013801</v>
          </cell>
          <cell r="B12283" t="str">
            <v>E5113热升华1.8米三头机架组件(变更)</v>
          </cell>
          <cell r="C12283" t="str">
            <v>蓝色//</v>
          </cell>
          <cell r="D12283" t="str">
            <v/>
          </cell>
          <cell r="E12283" t="str">
            <v>个</v>
          </cell>
          <cell r="F12283" t="str">
            <v/>
          </cell>
          <cell r="G12283" t="str">
            <v>101</v>
          </cell>
          <cell r="H12283" t="str">
            <v>P</v>
          </cell>
        </row>
        <row r="12284">
          <cell r="A12284" t="str">
            <v>410101120501</v>
          </cell>
          <cell r="B12284" t="str">
            <v>4x2.5墨管固定宽底座(变更)</v>
          </cell>
          <cell r="C12284" t="str">
            <v>/6061/本色阳极氧化</v>
          </cell>
          <cell r="D12284" t="str">
            <v/>
          </cell>
          <cell r="E12284" t="str">
            <v>个</v>
          </cell>
          <cell r="F12284" t="str">
            <v>E5113-02000001</v>
          </cell>
          <cell r="G12284" t="str">
            <v>101</v>
          </cell>
          <cell r="H12284" t="str">
            <v>P</v>
          </cell>
        </row>
        <row r="12285">
          <cell r="A12285" t="str">
            <v>410101125301</v>
          </cell>
          <cell r="B12285" t="str">
            <v>4x2.5墨管固定窄隔板(变更)</v>
          </cell>
          <cell r="C12285" t="str">
            <v>/6061/本色阳极氧化</v>
          </cell>
          <cell r="D12285" t="str">
            <v/>
          </cell>
          <cell r="E12285" t="str">
            <v>个</v>
          </cell>
          <cell r="F12285" t="str">
            <v>E5113-02000004</v>
          </cell>
          <cell r="G12285" t="str">
            <v>101</v>
          </cell>
          <cell r="H12285" t="str">
            <v>P</v>
          </cell>
        </row>
        <row r="12286">
          <cell r="A12286" t="str">
            <v>410101125401</v>
          </cell>
          <cell r="B12286" t="str">
            <v>4x2.5墨管固定宽隔板(变更)</v>
          </cell>
          <cell r="C12286" t="str">
            <v>/6061/本色阳极氧化</v>
          </cell>
          <cell r="D12286" t="str">
            <v/>
          </cell>
          <cell r="E12286" t="str">
            <v>个</v>
          </cell>
          <cell r="F12286" t="str">
            <v>E5113-02000002</v>
          </cell>
          <cell r="G12286" t="str">
            <v>101</v>
          </cell>
          <cell r="H12286" t="str">
            <v>P</v>
          </cell>
        </row>
        <row r="12287">
          <cell r="A12287" t="str">
            <v>410201011301</v>
          </cell>
          <cell r="B12287" t="str">
            <v>海绵辊小车组件180</v>
          </cell>
          <cell r="C12287" t="str">
            <v>/304 δ=1.5/</v>
          </cell>
          <cell r="D12287" t="str">
            <v/>
          </cell>
          <cell r="E12287" t="str">
            <v>个</v>
          </cell>
          <cell r="F12287" t="str">
            <v>301029013101</v>
          </cell>
          <cell r="G12287" t="str">
            <v>HK101</v>
          </cell>
          <cell r="H12287" t="str">
            <v>P</v>
          </cell>
        </row>
        <row r="12288">
          <cell r="A12288" t="str">
            <v>410101247000</v>
          </cell>
          <cell r="B12288" t="str">
            <v>摆臂气缸连接件4</v>
          </cell>
          <cell r="C12288" t="str">
            <v>/45#/磷化发黑</v>
          </cell>
          <cell r="D12288" t="str">
            <v/>
          </cell>
          <cell r="E12288" t="str">
            <v>个</v>
          </cell>
          <cell r="F12288" t="str">
            <v>A8HX6004-00A</v>
          </cell>
          <cell r="G12288" t="str">
            <v>HK101</v>
          </cell>
          <cell r="H12288" t="str">
            <v>P</v>
          </cell>
        </row>
        <row r="12289">
          <cell r="A12289" t="str">
            <v>410101247100</v>
          </cell>
          <cell r="B12289" t="str">
            <v>放卷摆臂气缸轴1</v>
          </cell>
          <cell r="C12289" t="str">
            <v>/45#/磷化发黑</v>
          </cell>
          <cell r="D12289" t="str">
            <v/>
          </cell>
          <cell r="E12289" t="str">
            <v>个</v>
          </cell>
          <cell r="F12289" t="str">
            <v>A9AM6001-00A</v>
          </cell>
          <cell r="G12289" t="str">
            <v>HK101</v>
          </cell>
          <cell r="H12289" t="str">
            <v>P</v>
          </cell>
        </row>
        <row r="12290">
          <cell r="A12290" t="str">
            <v>410101246800</v>
          </cell>
          <cell r="B12290" t="str">
            <v>收卷摆臂气缸轴2(变更)</v>
          </cell>
          <cell r="C12290" t="str">
            <v>/45#/磷化发黑</v>
          </cell>
          <cell r="D12290" t="str">
            <v/>
          </cell>
          <cell r="E12290" t="str">
            <v>个</v>
          </cell>
          <cell r="F12290" t="str">
            <v>A8HX6002-00A</v>
          </cell>
          <cell r="G12290" t="str">
            <v>HK101</v>
          </cell>
          <cell r="H12290" t="str">
            <v>P</v>
          </cell>
        </row>
        <row r="12291">
          <cell r="A12291" t="str">
            <v>410101246700</v>
          </cell>
          <cell r="B12291" t="str">
            <v>收卷摆臂气缸轴1</v>
          </cell>
          <cell r="C12291" t="str">
            <v>/45#/磷化发黑</v>
          </cell>
          <cell r="D12291" t="str">
            <v/>
          </cell>
          <cell r="E12291" t="str">
            <v>个</v>
          </cell>
          <cell r="F12291" t="str">
            <v>A8HX6001-00A</v>
          </cell>
          <cell r="G12291" t="str">
            <v>HK101</v>
          </cell>
          <cell r="H12291" t="str">
            <v>P</v>
          </cell>
        </row>
        <row r="12292">
          <cell r="A12292" t="str">
            <v>410101246900</v>
          </cell>
          <cell r="B12292" t="str">
            <v>摆臂气缸连接件3</v>
          </cell>
          <cell r="C12292" t="str">
            <v>/45#/磷化发黑</v>
          </cell>
          <cell r="D12292" t="str">
            <v/>
          </cell>
          <cell r="E12292" t="str">
            <v>个</v>
          </cell>
          <cell r="F12292" t="str">
            <v>A8HX6003-00A</v>
          </cell>
          <cell r="G12292" t="str">
            <v>HK101</v>
          </cell>
          <cell r="H12292" t="str">
            <v>P</v>
          </cell>
        </row>
        <row r="12293">
          <cell r="A12293" t="str">
            <v>410101247200</v>
          </cell>
          <cell r="B12293" t="str">
            <v>放卷摆臂气缸轴2</v>
          </cell>
          <cell r="C12293" t="str">
            <v>/45#/磷化发黑</v>
          </cell>
          <cell r="D12293" t="str">
            <v/>
          </cell>
          <cell r="E12293" t="str">
            <v>个</v>
          </cell>
          <cell r="F12293" t="str">
            <v>A9AM6002-00A</v>
          </cell>
          <cell r="G12293" t="str">
            <v>HK101</v>
          </cell>
          <cell r="H12293" t="str">
            <v>P</v>
          </cell>
        </row>
        <row r="12294">
          <cell r="A12294" t="str">
            <v>410401051900</v>
          </cell>
          <cell r="B12294" t="str">
            <v>十字槽盘头组合螺钉</v>
          </cell>
          <cell r="C12294" t="str">
            <v>GB/T818 M4*8/不锈钢/</v>
          </cell>
          <cell r="D12294" t="str">
            <v/>
          </cell>
          <cell r="E12294" t="str">
            <v>个</v>
          </cell>
          <cell r="F12294" t="str">
            <v/>
          </cell>
          <cell r="G12294" t="str">
            <v>HK101</v>
          </cell>
          <cell r="H12294" t="str">
            <v>P</v>
          </cell>
        </row>
        <row r="12295">
          <cell r="A12295" t="str">
            <v>410402005400</v>
          </cell>
          <cell r="B12295" t="str">
            <v>六角螺母</v>
          </cell>
          <cell r="C12295" t="str">
            <v>(MISUMI)KNTR16/钢/</v>
          </cell>
          <cell r="D12295" t="str">
            <v/>
          </cell>
          <cell r="E12295" t="str">
            <v>个</v>
          </cell>
          <cell r="F12295" t="str">
            <v>A8HV5097-00A</v>
          </cell>
          <cell r="G12295" t="str">
            <v>HK101</v>
          </cell>
          <cell r="H12295" t="str">
            <v>P</v>
          </cell>
        </row>
        <row r="12296">
          <cell r="A12296" t="str">
            <v>410401052000</v>
          </cell>
          <cell r="B12296" t="str">
            <v>十字槽盘头螺钉</v>
          </cell>
          <cell r="C12296" t="str">
            <v>GB/T818 M5×8/不锈钢/</v>
          </cell>
          <cell r="D12296" t="str">
            <v/>
          </cell>
          <cell r="E12296" t="str">
            <v>个</v>
          </cell>
          <cell r="F12296" t="str">
            <v/>
          </cell>
          <cell r="G12296" t="str">
            <v>HK101</v>
          </cell>
          <cell r="H12296" t="str">
            <v>P</v>
          </cell>
        </row>
        <row r="12297">
          <cell r="A12297" t="str">
            <v>410401052100</v>
          </cell>
          <cell r="B12297" t="str">
            <v>六角头螺栓</v>
          </cell>
          <cell r="C12297" t="str">
            <v>GB 30-1976 M16x1.5x150/不锈钢 A2-70/</v>
          </cell>
          <cell r="D12297" t="str">
            <v/>
          </cell>
          <cell r="E12297" t="str">
            <v>个</v>
          </cell>
          <cell r="F12297" t="str">
            <v/>
          </cell>
          <cell r="G12297" t="str">
            <v>HK101</v>
          </cell>
          <cell r="H12297" t="str">
            <v>P</v>
          </cell>
        </row>
        <row r="12298">
          <cell r="A12298" t="str">
            <v>410101250300</v>
          </cell>
          <cell r="B12298" t="str">
            <v>收料右侧板(变更)</v>
          </cell>
          <cell r="C12298" t="str">
            <v>/6061/黑色阳极氧化</v>
          </cell>
          <cell r="D12298" t="str">
            <v/>
          </cell>
          <cell r="E12298" t="str">
            <v>个</v>
          </cell>
          <cell r="F12298" t="str">
            <v>KGP32-01000014</v>
          </cell>
          <cell r="G12298" t="str">
            <v>101</v>
          </cell>
          <cell r="H12298" t="str">
            <v>P</v>
          </cell>
        </row>
        <row r="12299">
          <cell r="A12299" t="str">
            <v>410401051800</v>
          </cell>
          <cell r="B12299" t="str">
            <v>六角头螺栓</v>
          </cell>
          <cell r="C12299" t="str">
            <v>GB 30-1976 M8*30/不锈钢/</v>
          </cell>
          <cell r="D12299" t="str">
            <v/>
          </cell>
          <cell r="E12299" t="str">
            <v>个</v>
          </cell>
          <cell r="F12299" t="str">
            <v/>
          </cell>
          <cell r="G12299" t="str">
            <v>HK101</v>
          </cell>
          <cell r="H12299" t="str">
            <v>P</v>
          </cell>
        </row>
        <row r="12300">
          <cell r="A12300" t="str">
            <v>231906001</v>
          </cell>
          <cell r="B12300" t="str">
            <v>1.9米/1024I 6pl或13pl/6头/UV卷对卷/整机/YA/卷材</v>
          </cell>
          <cell r="C12300" t="str">
            <v>深灰白/整体//</v>
          </cell>
          <cell r="D12300" t="str">
            <v/>
          </cell>
          <cell r="E12300" t="str">
            <v>台</v>
          </cell>
          <cell r="F12300" t="str">
            <v/>
          </cell>
          <cell r="G12300" t="str">
            <v>1102</v>
          </cell>
          <cell r="H12300" t="str">
            <v>M</v>
          </cell>
        </row>
        <row r="12301">
          <cell r="A12301" t="str">
            <v>3300501001</v>
          </cell>
          <cell r="B12301" t="str">
            <v>主梁部件</v>
          </cell>
          <cell r="C12301" t="str">
            <v>//</v>
          </cell>
          <cell r="D12301" t="str">
            <v/>
          </cell>
          <cell r="E12301" t="str">
            <v>套</v>
          </cell>
          <cell r="F12301" t="str">
            <v>K5S19-01000000</v>
          </cell>
          <cell r="G12301" t="str">
            <v>109</v>
          </cell>
          <cell r="H12301" t="str">
            <v>Y</v>
          </cell>
        </row>
        <row r="12302">
          <cell r="A12302" t="str">
            <v>3300501002</v>
          </cell>
          <cell r="B12302" t="str">
            <v>步进轴传动组件</v>
          </cell>
          <cell r="C12302" t="str">
            <v>//</v>
          </cell>
          <cell r="D12302" t="str">
            <v/>
          </cell>
          <cell r="E12302" t="str">
            <v>套</v>
          </cell>
          <cell r="F12302" t="str">
            <v>K5S19-01010000</v>
          </cell>
          <cell r="G12302" t="str">
            <v>109</v>
          </cell>
          <cell r="H12302" t="str">
            <v>Y</v>
          </cell>
        </row>
        <row r="12303">
          <cell r="A12303" t="str">
            <v>3206002001</v>
          </cell>
          <cell r="B12303" t="str">
            <v>上横梁部件</v>
          </cell>
          <cell r="C12303" t="str">
            <v>//</v>
          </cell>
          <cell r="D12303" t="str">
            <v/>
          </cell>
          <cell r="E12303" t="str">
            <v>套</v>
          </cell>
          <cell r="F12303" t="str">
            <v>XZ1924-02000000</v>
          </cell>
          <cell r="G12303" t="str">
            <v>109</v>
          </cell>
          <cell r="H12303" t="str">
            <v>Y</v>
          </cell>
        </row>
        <row r="12304">
          <cell r="A12304" t="str">
            <v>3206002002</v>
          </cell>
          <cell r="B12304" t="str">
            <v>压轮组件</v>
          </cell>
          <cell r="C12304" t="str">
            <v>//</v>
          </cell>
          <cell r="D12304" t="str">
            <v/>
          </cell>
          <cell r="E12304" t="str">
            <v>套</v>
          </cell>
          <cell r="F12304" t="str">
            <v>XZ1622-02010000</v>
          </cell>
          <cell r="G12304" t="str">
            <v>109</v>
          </cell>
          <cell r="H12304" t="str">
            <v>Y</v>
          </cell>
        </row>
        <row r="12305">
          <cell r="A12305" t="str">
            <v>3206002003</v>
          </cell>
          <cell r="B12305" t="str">
            <v>左端张紧组件</v>
          </cell>
          <cell r="C12305" t="str">
            <v>//</v>
          </cell>
          <cell r="D12305" t="str">
            <v/>
          </cell>
          <cell r="E12305" t="str">
            <v>套</v>
          </cell>
          <cell r="F12305" t="str">
            <v>XZ1924-02020000</v>
          </cell>
          <cell r="G12305" t="str">
            <v>109</v>
          </cell>
          <cell r="H12305" t="str">
            <v>Y</v>
          </cell>
        </row>
        <row r="12306">
          <cell r="A12306" t="str">
            <v>3206002004</v>
          </cell>
          <cell r="B12306" t="str">
            <v>上横梁右端两级带轮组件</v>
          </cell>
          <cell r="C12306" t="str">
            <v>//</v>
          </cell>
          <cell r="D12306" t="str">
            <v/>
          </cell>
          <cell r="E12306" t="str">
            <v>套</v>
          </cell>
          <cell r="F12306" t="str">
            <v>XZ1924-02030000</v>
          </cell>
          <cell r="G12306" t="str">
            <v>109</v>
          </cell>
          <cell r="H12306" t="str">
            <v>Y</v>
          </cell>
        </row>
        <row r="12307">
          <cell r="A12307" t="str">
            <v>3206003001</v>
          </cell>
          <cell r="B12307" t="str">
            <v>红外风扇一体式加热组件</v>
          </cell>
          <cell r="C12307" t="str">
            <v>//</v>
          </cell>
          <cell r="D12307" t="str">
            <v/>
          </cell>
          <cell r="E12307" t="str">
            <v>套</v>
          </cell>
          <cell r="F12307" t="str">
            <v>XZ1924-03010000</v>
          </cell>
          <cell r="G12307" t="str">
            <v>109</v>
          </cell>
          <cell r="H12307" t="str">
            <v>Y</v>
          </cell>
        </row>
        <row r="12308">
          <cell r="A12308" t="str">
            <v>3206004001</v>
          </cell>
          <cell r="B12308" t="str">
            <v>箱体部件</v>
          </cell>
          <cell r="C12308" t="str">
            <v>//</v>
          </cell>
          <cell r="D12308" t="str">
            <v/>
          </cell>
          <cell r="E12308" t="str">
            <v>套</v>
          </cell>
          <cell r="F12308" t="str">
            <v>XZ1924-04000000</v>
          </cell>
          <cell r="G12308" t="str">
            <v>109</v>
          </cell>
          <cell r="H12308" t="str">
            <v>Y</v>
          </cell>
        </row>
        <row r="12309">
          <cell r="A12309" t="str">
            <v>3206004002</v>
          </cell>
          <cell r="B12309" t="str">
            <v>左箱体组件</v>
          </cell>
          <cell r="C12309" t="str">
            <v>//</v>
          </cell>
          <cell r="D12309" t="str">
            <v/>
          </cell>
          <cell r="E12309" t="str">
            <v>套</v>
          </cell>
          <cell r="F12309" t="str">
            <v>XZ1924-04010000</v>
          </cell>
          <cell r="G12309" t="str">
            <v>109</v>
          </cell>
          <cell r="H12309" t="str">
            <v>Y</v>
          </cell>
        </row>
        <row r="12310">
          <cell r="A12310" t="str">
            <v>3206004003</v>
          </cell>
          <cell r="B12310" t="str">
            <v>右箱体组件</v>
          </cell>
          <cell r="C12310" t="str">
            <v>//</v>
          </cell>
          <cell r="D12310" t="str">
            <v/>
          </cell>
          <cell r="E12310" t="str">
            <v>套</v>
          </cell>
          <cell r="F12310" t="str">
            <v>XZ1924-04020000</v>
          </cell>
          <cell r="G12310" t="str">
            <v>109</v>
          </cell>
          <cell r="H12310" t="str">
            <v>Y</v>
          </cell>
        </row>
        <row r="12311">
          <cell r="A12311" t="str">
            <v>3206004004</v>
          </cell>
          <cell r="B12311" t="str">
            <v>中间箱体组件</v>
          </cell>
          <cell r="C12311" t="str">
            <v>//</v>
          </cell>
          <cell r="D12311" t="str">
            <v/>
          </cell>
          <cell r="E12311" t="str">
            <v>套</v>
          </cell>
          <cell r="F12311" t="str">
            <v>XZ1924-04030000</v>
          </cell>
          <cell r="G12311" t="str">
            <v>109</v>
          </cell>
          <cell r="H12311" t="str">
            <v>Y</v>
          </cell>
        </row>
        <row r="12312">
          <cell r="A12312" t="str">
            <v>410201160308</v>
          </cell>
          <cell r="B12312" t="str">
            <v>左上箱(变更)</v>
          </cell>
          <cell r="C12312" t="str">
            <v>/冷轧钢板(t=1.2)/A</v>
          </cell>
          <cell r="D12312" t="str">
            <v/>
          </cell>
          <cell r="E12312" t="str">
            <v>个</v>
          </cell>
          <cell r="F12312" t="str">
            <v>SEP18-04010001</v>
          </cell>
          <cell r="G12312" t="str">
            <v>101</v>
          </cell>
          <cell r="H12312" t="str">
            <v>P</v>
          </cell>
        </row>
        <row r="12313">
          <cell r="A12313" t="str">
            <v>3206005001</v>
          </cell>
          <cell r="B12313" t="str">
            <v>小车部件</v>
          </cell>
          <cell r="C12313" t="str">
            <v>//</v>
          </cell>
          <cell r="D12313" t="str">
            <v/>
          </cell>
          <cell r="E12313" t="str">
            <v>套</v>
          </cell>
          <cell r="F12313" t="str">
            <v>XZ1924-05000000</v>
          </cell>
          <cell r="G12313" t="str">
            <v>109</v>
          </cell>
          <cell r="H12313" t="str">
            <v>Y</v>
          </cell>
        </row>
        <row r="12314">
          <cell r="A12314" t="str">
            <v>3300401001</v>
          </cell>
          <cell r="B12314" t="str">
            <v>主框架总装配</v>
          </cell>
          <cell r="C12314" t="str">
            <v>//</v>
          </cell>
          <cell r="D12314" t="str">
            <v/>
          </cell>
          <cell r="E12314" t="str">
            <v>套</v>
          </cell>
          <cell r="F12314" t="str">
            <v>K5S50-01010000</v>
          </cell>
          <cell r="G12314" t="str">
            <v>109</v>
          </cell>
          <cell r="H12314" t="str">
            <v>Y</v>
          </cell>
        </row>
        <row r="12315">
          <cell r="A12315" t="str">
            <v>3206005002</v>
          </cell>
          <cell r="B12315" t="str">
            <v>小车防撞组件</v>
          </cell>
          <cell r="C12315" t="str">
            <v>//</v>
          </cell>
          <cell r="D12315" t="str">
            <v/>
          </cell>
          <cell r="E12315" t="str">
            <v>套</v>
          </cell>
          <cell r="F12315" t="str">
            <v>XZ1924-05010000</v>
          </cell>
          <cell r="G12315" t="str">
            <v>109</v>
          </cell>
          <cell r="H12315" t="str">
            <v>Y</v>
          </cell>
        </row>
        <row r="12316">
          <cell r="A12316" t="str">
            <v>410201289800</v>
          </cell>
          <cell r="B12316" t="str">
            <v>右电器安装板闷板-2</v>
          </cell>
          <cell r="C12316" t="str">
            <v>/2.0THK CRS/镀白锌</v>
          </cell>
          <cell r="D12316" t="str">
            <v/>
          </cell>
          <cell r="E12316" t="str">
            <v>个</v>
          </cell>
          <cell r="F12316" t="str">
            <v>KM32-TEMP-MB-2</v>
          </cell>
          <cell r="G12316" t="str">
            <v>HK101</v>
          </cell>
          <cell r="H12316" t="str">
            <v>P</v>
          </cell>
        </row>
        <row r="12317">
          <cell r="A12317" t="str">
            <v>3206005003</v>
          </cell>
          <cell r="B12317" t="str">
            <v>小车罩壳组件</v>
          </cell>
          <cell r="C12317" t="str">
            <v>//</v>
          </cell>
          <cell r="D12317" t="str">
            <v/>
          </cell>
          <cell r="E12317" t="str">
            <v>套</v>
          </cell>
          <cell r="F12317" t="str">
            <v>XZ1924-05020000</v>
          </cell>
          <cell r="G12317" t="str">
            <v>109</v>
          </cell>
          <cell r="H12317" t="str">
            <v>Y</v>
          </cell>
        </row>
        <row r="12318">
          <cell r="A12318" t="str">
            <v>3206006001</v>
          </cell>
          <cell r="B12318" t="str">
            <v>刮墨保湿部件</v>
          </cell>
          <cell r="C12318" t="str">
            <v>//</v>
          </cell>
          <cell r="D12318" t="str">
            <v/>
          </cell>
          <cell r="E12318" t="str">
            <v>套</v>
          </cell>
          <cell r="F12318" t="str">
            <v>XZ1924-06000000</v>
          </cell>
          <cell r="G12318" t="str">
            <v>109</v>
          </cell>
          <cell r="H12318" t="str">
            <v>Y</v>
          </cell>
        </row>
        <row r="12319">
          <cell r="A12319" t="str">
            <v>3206006002</v>
          </cell>
          <cell r="B12319" t="str">
            <v>刮墨组件</v>
          </cell>
          <cell r="C12319" t="str">
            <v>//</v>
          </cell>
          <cell r="D12319" t="str">
            <v/>
          </cell>
          <cell r="E12319" t="str">
            <v>套</v>
          </cell>
          <cell r="F12319" t="str">
            <v>XZ1924-06020000</v>
          </cell>
          <cell r="G12319" t="str">
            <v>109</v>
          </cell>
          <cell r="H12319" t="str">
            <v>Y</v>
          </cell>
        </row>
        <row r="12320">
          <cell r="A12320" t="str">
            <v>410101161703</v>
          </cell>
          <cell r="B12320" t="str">
            <v>灯布固定滑动型材</v>
          </cell>
          <cell r="C12320" t="str">
            <v>/6063-T5/</v>
          </cell>
          <cell r="D12320" t="str">
            <v/>
          </cell>
          <cell r="E12320" t="str">
            <v>个</v>
          </cell>
          <cell r="F12320" t="str">
            <v>C5S32-01010001</v>
          </cell>
          <cell r="G12320" t="str">
            <v>401</v>
          </cell>
          <cell r="H12320" t="str">
            <v>P</v>
          </cell>
        </row>
        <row r="12321">
          <cell r="A12321" t="str">
            <v>3206030001</v>
          </cell>
          <cell r="B12321" t="str">
            <v>收放料控制组件(新)</v>
          </cell>
          <cell r="C12321" t="str">
            <v>//</v>
          </cell>
          <cell r="D12321" t="str">
            <v/>
          </cell>
          <cell r="E12321" t="str">
            <v>套</v>
          </cell>
          <cell r="F12321" t="str">
            <v>XZ1924-03020000</v>
          </cell>
          <cell r="G12321" t="str">
            <v>109</v>
          </cell>
          <cell r="H12321" t="str">
            <v>Y</v>
          </cell>
        </row>
        <row r="12322">
          <cell r="A12322" t="str">
            <v>3206071001</v>
          </cell>
          <cell r="B12322" t="str">
            <v>底座部件</v>
          </cell>
          <cell r="C12322" t="str">
            <v>//</v>
          </cell>
          <cell r="D12322" t="str">
            <v/>
          </cell>
          <cell r="E12322" t="str">
            <v>套</v>
          </cell>
          <cell r="F12322" t="str">
            <v>XZ1924-03000000</v>
          </cell>
          <cell r="G12322" t="str">
            <v>109</v>
          </cell>
          <cell r="H12322" t="str">
            <v>Y</v>
          </cell>
        </row>
        <row r="12323">
          <cell r="A12323" t="str">
            <v>3206073001</v>
          </cell>
          <cell r="B12323" t="str">
            <v>步进轴传动组件</v>
          </cell>
          <cell r="C12323" t="str">
            <v>//</v>
          </cell>
          <cell r="D12323" t="str">
            <v/>
          </cell>
          <cell r="E12323" t="str">
            <v>套</v>
          </cell>
          <cell r="F12323" t="str">
            <v>XZ1924-01010000</v>
          </cell>
          <cell r="G12323" t="str">
            <v>109</v>
          </cell>
          <cell r="H12323" t="str">
            <v>Y</v>
          </cell>
        </row>
        <row r="12324">
          <cell r="A12324" t="str">
            <v>3206076001</v>
          </cell>
          <cell r="B12324" t="str">
            <v>保湿组件</v>
          </cell>
          <cell r="C12324" t="str">
            <v>//</v>
          </cell>
          <cell r="D12324" t="str">
            <v/>
          </cell>
          <cell r="E12324" t="str">
            <v>套</v>
          </cell>
          <cell r="F12324" t="str">
            <v>XZ1924-06010000</v>
          </cell>
          <cell r="G12324" t="str">
            <v>109</v>
          </cell>
          <cell r="H12324" t="str">
            <v>Y</v>
          </cell>
        </row>
        <row r="12325">
          <cell r="A12325" t="str">
            <v>3206083001</v>
          </cell>
          <cell r="B12325" t="str">
            <v>电源箱组件</v>
          </cell>
          <cell r="C12325" t="str">
            <v>//</v>
          </cell>
          <cell r="D12325" t="str">
            <v/>
          </cell>
          <cell r="E12325" t="str">
            <v>套</v>
          </cell>
          <cell r="F12325" t="str">
            <v>XZ1924-03030000</v>
          </cell>
          <cell r="G12325" t="str">
            <v>109</v>
          </cell>
          <cell r="H12325" t="str">
            <v>Y</v>
          </cell>
        </row>
        <row r="12326">
          <cell r="A12326" t="str">
            <v>410101093701</v>
          </cell>
          <cell r="B12326" t="str">
            <v>步进大带轮</v>
          </cell>
          <cell r="C12326" t="str">
            <v>/6061/硬质阳极氧化</v>
          </cell>
          <cell r="D12326" t="str">
            <v/>
          </cell>
          <cell r="E12326" t="str">
            <v>个</v>
          </cell>
          <cell r="F12326" t="str">
            <v>XZ1622-01010006</v>
          </cell>
          <cell r="G12326" t="str">
            <v>101</v>
          </cell>
          <cell r="H12326" t="str">
            <v>P</v>
          </cell>
        </row>
        <row r="12327">
          <cell r="A12327" t="str">
            <v>410101155501</v>
          </cell>
          <cell r="B12327" t="str">
            <v>步进小带轮支架</v>
          </cell>
          <cell r="C12327" t="str">
            <v>/6061/本色阳极氧化</v>
          </cell>
          <cell r="D12327" t="str">
            <v/>
          </cell>
          <cell r="E12327" t="str">
            <v>个</v>
          </cell>
          <cell r="F12327" t="str">
            <v>XZ1622-01010002</v>
          </cell>
          <cell r="G12327" t="str">
            <v>101</v>
          </cell>
          <cell r="H12327" t="str">
            <v>P</v>
          </cell>
        </row>
        <row r="12328">
          <cell r="A12328" t="str">
            <v>410101190601</v>
          </cell>
          <cell r="B12328" t="str">
            <v>步进轴轴套</v>
          </cell>
          <cell r="C12328" t="str">
            <v>/6061/</v>
          </cell>
          <cell r="D12328" t="str">
            <v/>
          </cell>
          <cell r="E12328" t="str">
            <v>个</v>
          </cell>
          <cell r="F12328" t="str">
            <v>XZ1622-01000037</v>
          </cell>
          <cell r="G12328" t="str">
            <v>101</v>
          </cell>
          <cell r="H12328" t="str">
            <v>P</v>
          </cell>
        </row>
        <row r="12329">
          <cell r="A12329" t="str">
            <v>410101190701</v>
          </cell>
          <cell r="B12329" t="str">
            <v>步进小带轮</v>
          </cell>
          <cell r="C12329" t="str">
            <v>/6061/硬质阳极氧化</v>
          </cell>
          <cell r="D12329" t="str">
            <v/>
          </cell>
          <cell r="E12329" t="str">
            <v>个</v>
          </cell>
          <cell r="F12329" t="str">
            <v>XZ1622-01010005</v>
          </cell>
          <cell r="G12329" t="str">
            <v>101</v>
          </cell>
          <cell r="H12329" t="str">
            <v>P</v>
          </cell>
        </row>
        <row r="12330">
          <cell r="A12330" t="str">
            <v>410101191301</v>
          </cell>
          <cell r="B12330" t="str">
            <v>压紧轴轴套</v>
          </cell>
          <cell r="C12330" t="str">
            <v>/尼龙（黑色）/</v>
          </cell>
          <cell r="D12330" t="str">
            <v/>
          </cell>
          <cell r="E12330" t="str">
            <v>个</v>
          </cell>
          <cell r="F12330" t="str">
            <v>XZ1622-02000008</v>
          </cell>
          <cell r="G12330" t="str">
            <v>101</v>
          </cell>
          <cell r="H12330" t="str">
            <v>P</v>
          </cell>
        </row>
        <row r="12331">
          <cell r="A12331" t="str">
            <v>410101191401</v>
          </cell>
          <cell r="B12331" t="str">
            <v>压紧轴吊块</v>
          </cell>
          <cell r="C12331" t="str">
            <v>/6061/</v>
          </cell>
          <cell r="D12331" t="str">
            <v/>
          </cell>
          <cell r="E12331" t="str">
            <v>个</v>
          </cell>
          <cell r="F12331" t="str">
            <v>XZ1622-02000006</v>
          </cell>
          <cell r="G12331" t="str">
            <v>101</v>
          </cell>
          <cell r="H12331" t="str">
            <v>P</v>
          </cell>
        </row>
        <row r="12332">
          <cell r="A12332" t="str">
            <v>410101191501</v>
          </cell>
          <cell r="B12332" t="str">
            <v>压紧轴吊块</v>
          </cell>
          <cell r="C12332" t="str">
            <v>/锌合金/镀白锌</v>
          </cell>
          <cell r="D12332" t="str">
            <v/>
          </cell>
          <cell r="E12332" t="str">
            <v>个</v>
          </cell>
          <cell r="F12332" t="str">
            <v>XZ1622-02000007</v>
          </cell>
          <cell r="G12332" t="str">
            <v>101</v>
          </cell>
          <cell r="H12332" t="str">
            <v>P</v>
          </cell>
        </row>
        <row r="12333">
          <cell r="A12333" t="str">
            <v>410101191601</v>
          </cell>
          <cell r="B12333" t="str">
            <v>压轮穿轴</v>
          </cell>
          <cell r="C12333" t="str">
            <v>/40Cr/</v>
          </cell>
          <cell r="D12333" t="str">
            <v/>
          </cell>
          <cell r="E12333" t="str">
            <v>个</v>
          </cell>
          <cell r="F12333" t="str">
            <v>XZ1622-02010001</v>
          </cell>
          <cell r="G12333" t="str">
            <v>101</v>
          </cell>
          <cell r="H12333" t="str">
            <v>P</v>
          </cell>
        </row>
        <row r="12334">
          <cell r="A12334" t="str">
            <v>410101191701</v>
          </cell>
          <cell r="B12334" t="str">
            <v>三段式压轮架</v>
          </cell>
          <cell r="C12334" t="str">
            <v>/尼龙（黑色）/</v>
          </cell>
          <cell r="D12334" t="str">
            <v/>
          </cell>
          <cell r="E12334" t="str">
            <v>个</v>
          </cell>
          <cell r="F12334" t="str">
            <v>XZ1622-02010002</v>
          </cell>
          <cell r="G12334" t="str">
            <v>101</v>
          </cell>
          <cell r="H12334" t="str">
            <v>P</v>
          </cell>
        </row>
        <row r="12335">
          <cell r="A12335" t="str">
            <v>410101202101</v>
          </cell>
          <cell r="B12335" t="str">
            <v>小车升降调节凸轮</v>
          </cell>
          <cell r="C12335" t="str">
            <v>/45/镀硬铬</v>
          </cell>
          <cell r="D12335" t="str">
            <v/>
          </cell>
          <cell r="E12335" t="str">
            <v>个</v>
          </cell>
          <cell r="F12335" t="str">
            <v>XZ1622-05000006</v>
          </cell>
          <cell r="G12335" t="str">
            <v>101</v>
          </cell>
          <cell r="H12335" t="str">
            <v>P</v>
          </cell>
        </row>
        <row r="12336">
          <cell r="A12336" t="str">
            <v>410101241700</v>
          </cell>
          <cell r="B12336" t="str">
            <v>主梁(变更)</v>
          </cell>
          <cell r="C12336" t="str">
            <v>/6061+Q235/#A9A9A9浅灰粗橘纹</v>
          </cell>
          <cell r="D12336" t="str">
            <v>钢管：喷塑浅灰粗橘纹</v>
          </cell>
          <cell r="E12336" t="str">
            <v>个</v>
          </cell>
          <cell r="F12336" t="str">
            <v>XZ1924-01000001</v>
          </cell>
          <cell r="G12336" t="str">
            <v>101</v>
          </cell>
          <cell r="H12336" t="str">
            <v>P</v>
          </cell>
        </row>
        <row r="12337">
          <cell r="A12337" t="str">
            <v>410101241800</v>
          </cell>
          <cell r="B12337" t="str">
            <v>吸风平台(变更)</v>
          </cell>
          <cell r="C12337" t="str">
            <v>/6063-T5/</v>
          </cell>
          <cell r="D12337" t="str">
            <v/>
          </cell>
          <cell r="E12337" t="str">
            <v>个</v>
          </cell>
          <cell r="F12337" t="str">
            <v>XZ1924-01000002</v>
          </cell>
          <cell r="G12337" t="str">
            <v>101</v>
          </cell>
          <cell r="H12337" t="str">
            <v>P</v>
          </cell>
        </row>
        <row r="12338">
          <cell r="A12338" t="str">
            <v>410101241900</v>
          </cell>
          <cell r="B12338" t="str">
            <v>步进轴两端托架(变更)</v>
          </cell>
          <cell r="C12338" t="str">
            <v>/6061/本色阳极氧化</v>
          </cell>
          <cell r="D12338" t="str">
            <v/>
          </cell>
          <cell r="E12338" t="str">
            <v>个</v>
          </cell>
          <cell r="F12338" t="str">
            <v>XZ1924-01000003</v>
          </cell>
          <cell r="G12338" t="str">
            <v>101</v>
          </cell>
          <cell r="H12338" t="str">
            <v>P</v>
          </cell>
        </row>
        <row r="12339">
          <cell r="A12339" t="str">
            <v>410101242000</v>
          </cell>
          <cell r="B12339" t="str">
            <v>吸风平台托架</v>
          </cell>
          <cell r="C12339" t="str">
            <v>/6061/本色阳极氧化</v>
          </cell>
          <cell r="D12339" t="str">
            <v/>
          </cell>
          <cell r="E12339" t="str">
            <v>个</v>
          </cell>
          <cell r="F12339" t="str">
            <v>XZ1924-01000004</v>
          </cell>
          <cell r="G12339" t="str">
            <v>101</v>
          </cell>
          <cell r="H12339" t="str">
            <v>P</v>
          </cell>
        </row>
        <row r="12340">
          <cell r="A12340" t="str">
            <v>410101242100</v>
          </cell>
          <cell r="B12340" t="str">
            <v>上横梁中间固定座(变更)</v>
          </cell>
          <cell r="C12340" t="str">
            <v>/45#/镀硬铬</v>
          </cell>
          <cell r="D12340" t="str">
            <v/>
          </cell>
          <cell r="E12340" t="str">
            <v>个</v>
          </cell>
          <cell r="F12340" t="str">
            <v>XZ1924-01000005</v>
          </cell>
          <cell r="G12340" t="str">
            <v>101</v>
          </cell>
          <cell r="H12340" t="str">
            <v>P</v>
          </cell>
        </row>
        <row r="12341">
          <cell r="A12341" t="str">
            <v>410101242200</v>
          </cell>
          <cell r="B12341" t="str">
            <v>上横梁右端固定座</v>
          </cell>
          <cell r="C12341" t="str">
            <v>/6061/本色阳极氧化</v>
          </cell>
          <cell r="D12341" t="str">
            <v/>
          </cell>
          <cell r="E12341" t="str">
            <v>个</v>
          </cell>
          <cell r="F12341" t="str">
            <v>XZ1924-01000006</v>
          </cell>
          <cell r="G12341" t="str">
            <v>101</v>
          </cell>
          <cell r="H12341" t="str">
            <v>P</v>
          </cell>
        </row>
        <row r="12342">
          <cell r="A12342" t="str">
            <v>410101242300</v>
          </cell>
          <cell r="B12342" t="str">
            <v>步进轴</v>
          </cell>
          <cell r="C12342" t="str">
            <v>/SUS304+45#/镀硬铬</v>
          </cell>
          <cell r="D12342" t="str">
            <v/>
          </cell>
          <cell r="E12342" t="str">
            <v>个</v>
          </cell>
          <cell r="F12342" t="str">
            <v>XZ1924-01000007</v>
          </cell>
          <cell r="G12342" t="str">
            <v>401</v>
          </cell>
          <cell r="H12342" t="str">
            <v>P</v>
          </cell>
        </row>
        <row r="12343">
          <cell r="A12343" t="str">
            <v>410101242400</v>
          </cell>
          <cell r="B12343" t="str">
            <v>压紧轴(变更)</v>
          </cell>
          <cell r="C12343" t="str">
            <v>/45#/镀硬铬</v>
          </cell>
          <cell r="D12343" t="str">
            <v/>
          </cell>
          <cell r="E12343" t="str">
            <v>个</v>
          </cell>
          <cell r="F12343" t="str">
            <v>XZ1924-01000008</v>
          </cell>
          <cell r="G12343" t="str">
            <v>401</v>
          </cell>
          <cell r="H12343" t="str">
            <v>P</v>
          </cell>
        </row>
        <row r="12344">
          <cell r="A12344" t="str">
            <v>410101242600</v>
          </cell>
          <cell r="B12344" t="str">
            <v>后罩壳(变更)</v>
          </cell>
          <cell r="C12344" t="str">
            <v>/6061/</v>
          </cell>
          <cell r="D12344" t="str">
            <v/>
          </cell>
          <cell r="E12344" t="str">
            <v>个</v>
          </cell>
          <cell r="F12344" t="str">
            <v>XZ1924-01000016</v>
          </cell>
          <cell r="G12344" t="str">
            <v>401</v>
          </cell>
          <cell r="H12344" t="str">
            <v>P</v>
          </cell>
        </row>
        <row r="12345">
          <cell r="A12345" t="str">
            <v>410101242700</v>
          </cell>
          <cell r="B12345" t="str">
            <v>前罩壳</v>
          </cell>
          <cell r="C12345" t="str">
            <v>/6063-T5/</v>
          </cell>
          <cell r="D12345" t="str">
            <v/>
          </cell>
          <cell r="E12345" t="str">
            <v>个</v>
          </cell>
          <cell r="F12345" t="str">
            <v>XZ1924-01000022</v>
          </cell>
          <cell r="G12345" t="str">
            <v>401</v>
          </cell>
          <cell r="H12345" t="str">
            <v>P</v>
          </cell>
        </row>
        <row r="12346">
          <cell r="A12346" t="str">
            <v>410101242800</v>
          </cell>
          <cell r="B12346" t="str">
            <v>前纠偏杆</v>
          </cell>
          <cell r="C12346" t="str">
            <v>/不锈钢管/</v>
          </cell>
          <cell r="D12346" t="str">
            <v/>
          </cell>
          <cell r="E12346" t="str">
            <v>个</v>
          </cell>
          <cell r="F12346" t="str">
            <v>XZ1924-01000030</v>
          </cell>
          <cell r="G12346" t="str">
            <v>401</v>
          </cell>
          <cell r="H12346" t="str">
            <v>P</v>
          </cell>
        </row>
        <row r="12347">
          <cell r="A12347" t="str">
            <v>410101242900</v>
          </cell>
          <cell r="B12347" t="str">
            <v>后纠偏杆(变更)</v>
          </cell>
          <cell r="C12347" t="str">
            <v>/6061/本色阳极氧化</v>
          </cell>
          <cell r="D12347" t="str">
            <v/>
          </cell>
          <cell r="E12347" t="str">
            <v>个</v>
          </cell>
          <cell r="F12347" t="str">
            <v>XZ1924-01000033</v>
          </cell>
          <cell r="G12347" t="str">
            <v>401</v>
          </cell>
          <cell r="H12347" t="str">
            <v>P</v>
          </cell>
        </row>
        <row r="12348">
          <cell r="A12348" t="str">
            <v>410101243000</v>
          </cell>
          <cell r="B12348" t="str">
            <v>步进电机座(变更)</v>
          </cell>
          <cell r="C12348" t="str">
            <v>/6061/本色阳极氧化</v>
          </cell>
          <cell r="D12348" t="str">
            <v/>
          </cell>
          <cell r="E12348" t="str">
            <v>个</v>
          </cell>
          <cell r="F12348" t="str">
            <v>XZ1924-01010001</v>
          </cell>
          <cell r="G12348" t="str">
            <v>101</v>
          </cell>
          <cell r="H12348" t="str">
            <v>P</v>
          </cell>
        </row>
        <row r="12349">
          <cell r="A12349" t="str">
            <v>410101243100</v>
          </cell>
          <cell r="B12349" t="str">
            <v>扇形齿轮</v>
          </cell>
          <cell r="C12349" t="str">
            <v>/45/发黑</v>
          </cell>
          <cell r="D12349" t="str">
            <v/>
          </cell>
          <cell r="E12349" t="str">
            <v>个</v>
          </cell>
          <cell r="F12349" t="str">
            <v>XZ1924-01030002</v>
          </cell>
          <cell r="G12349" t="str">
            <v>101</v>
          </cell>
          <cell r="H12349" t="str">
            <v>P</v>
          </cell>
        </row>
        <row r="12350">
          <cell r="A12350" t="str">
            <v>410101243200</v>
          </cell>
          <cell r="B12350" t="str">
            <v>圆柱齿轮</v>
          </cell>
          <cell r="C12350" t="str">
            <v>/45/发黑</v>
          </cell>
          <cell r="D12350" t="str">
            <v/>
          </cell>
          <cell r="E12350" t="str">
            <v>个</v>
          </cell>
          <cell r="F12350" t="str">
            <v>XZ1924-01030003</v>
          </cell>
          <cell r="G12350" t="str">
            <v>101</v>
          </cell>
          <cell r="H12350" t="str">
            <v>P</v>
          </cell>
        </row>
        <row r="12351">
          <cell r="A12351" t="str">
            <v>410101243300</v>
          </cell>
          <cell r="B12351" t="str">
            <v>上横梁(变更)</v>
          </cell>
          <cell r="C12351" t="str">
            <v>/6063-T5/</v>
          </cell>
          <cell r="D12351" t="str">
            <v/>
          </cell>
          <cell r="E12351" t="str">
            <v>个</v>
          </cell>
          <cell r="F12351" t="str">
            <v>XZ1924-02000001</v>
          </cell>
          <cell r="G12351" t="str">
            <v>101</v>
          </cell>
          <cell r="H12351" t="str">
            <v>P</v>
          </cell>
        </row>
        <row r="12352">
          <cell r="A12352" t="str">
            <v>410101243400</v>
          </cell>
          <cell r="B12352" t="str">
            <v>压紧轴轴套</v>
          </cell>
          <cell r="C12352" t="str">
            <v>/6061/本色阳极氧化</v>
          </cell>
          <cell r="D12352" t="str">
            <v/>
          </cell>
          <cell r="E12352" t="str">
            <v>个</v>
          </cell>
          <cell r="F12352" t="str">
            <v>XZ1924-02000010</v>
          </cell>
          <cell r="G12352" t="str">
            <v>101</v>
          </cell>
          <cell r="H12352" t="str">
            <v>P</v>
          </cell>
        </row>
        <row r="12353">
          <cell r="A12353" t="str">
            <v>410101243500</v>
          </cell>
          <cell r="B12353" t="str">
            <v>小车底板(变更)</v>
          </cell>
          <cell r="C12353" t="str">
            <v>/6061/本色阳极氧化</v>
          </cell>
          <cell r="D12353" t="str">
            <v/>
          </cell>
          <cell r="E12353" t="str">
            <v>个</v>
          </cell>
          <cell r="F12353" t="str">
            <v>XZ1924-05000001</v>
          </cell>
          <cell r="G12353" t="str">
            <v>101</v>
          </cell>
          <cell r="H12353" t="str">
            <v>P</v>
          </cell>
        </row>
        <row r="12354">
          <cell r="A12354" t="str">
            <v>410101243600</v>
          </cell>
          <cell r="B12354" t="str">
            <v>小车左右侧板(变更)</v>
          </cell>
          <cell r="C12354" t="str">
            <v>/6061/本色阳极氧化</v>
          </cell>
          <cell r="D12354" t="str">
            <v>左右式各1件，合为1组</v>
          </cell>
          <cell r="E12354" t="str">
            <v>组</v>
          </cell>
          <cell r="F12354" t="str">
            <v>XZ1924-05000002</v>
          </cell>
          <cell r="G12354" t="str">
            <v>101</v>
          </cell>
          <cell r="H12354" t="str">
            <v>P</v>
          </cell>
        </row>
        <row r="12355">
          <cell r="A12355" t="str">
            <v>410101243700</v>
          </cell>
          <cell r="B12355" t="str">
            <v>小车背板(变更)</v>
          </cell>
          <cell r="C12355" t="str">
            <v>/6061/本色阳极氧化</v>
          </cell>
          <cell r="D12355" t="str">
            <v/>
          </cell>
          <cell r="E12355" t="str">
            <v>个</v>
          </cell>
          <cell r="F12355" t="str">
            <v>XZ1924-05000003</v>
          </cell>
          <cell r="G12355" t="str">
            <v>101</v>
          </cell>
          <cell r="H12355" t="str">
            <v>P</v>
          </cell>
        </row>
        <row r="12356">
          <cell r="A12356" t="str">
            <v>410101243800</v>
          </cell>
          <cell r="B12356" t="str">
            <v>小车升降板(变更)</v>
          </cell>
          <cell r="C12356" t="str">
            <v>/6061/本色阳极氧化</v>
          </cell>
          <cell r="D12356" t="str">
            <v/>
          </cell>
          <cell r="E12356" t="str">
            <v>个</v>
          </cell>
          <cell r="F12356" t="str">
            <v>XZ1924-05000004</v>
          </cell>
          <cell r="G12356" t="str">
            <v>101</v>
          </cell>
          <cell r="H12356" t="str">
            <v>P</v>
          </cell>
        </row>
        <row r="12357">
          <cell r="A12357" t="str">
            <v>410101243900</v>
          </cell>
          <cell r="B12357" t="str">
            <v>小车升降轴</v>
          </cell>
          <cell r="C12357" t="str">
            <v>/45#/镀硬铬</v>
          </cell>
          <cell r="D12357" t="str">
            <v/>
          </cell>
          <cell r="E12357" t="str">
            <v>个</v>
          </cell>
          <cell r="F12357" t="str">
            <v>XZ1924-05000005</v>
          </cell>
          <cell r="G12357" t="str">
            <v>101</v>
          </cell>
          <cell r="H12357" t="str">
            <v>P</v>
          </cell>
        </row>
        <row r="12358">
          <cell r="A12358" t="str">
            <v>410101244000</v>
          </cell>
          <cell r="B12358" t="str">
            <v>墨管固定板(变更)</v>
          </cell>
          <cell r="C12358" t="str">
            <v>/6061/本色阳极氧化</v>
          </cell>
          <cell r="D12358" t="str">
            <v/>
          </cell>
          <cell r="E12358" t="str">
            <v>个</v>
          </cell>
          <cell r="F12358" t="str">
            <v>XZ1924-05000014</v>
          </cell>
          <cell r="G12358" t="str">
            <v>101</v>
          </cell>
          <cell r="H12358" t="str">
            <v>P</v>
          </cell>
        </row>
        <row r="12359">
          <cell r="A12359" t="str">
            <v>410101244100</v>
          </cell>
          <cell r="B12359" t="str">
            <v>墨管压板</v>
          </cell>
          <cell r="C12359" t="str">
            <v>/6061/本色阳极氧化</v>
          </cell>
          <cell r="D12359" t="str">
            <v/>
          </cell>
          <cell r="E12359" t="str">
            <v>个</v>
          </cell>
          <cell r="F12359" t="str">
            <v>XZ1924-05000015</v>
          </cell>
          <cell r="G12359" t="str">
            <v>101</v>
          </cell>
          <cell r="H12359" t="str">
            <v>P</v>
          </cell>
        </row>
        <row r="12360">
          <cell r="A12360" t="str">
            <v>410101244200</v>
          </cell>
          <cell r="B12360" t="str">
            <v>防撞转轴</v>
          </cell>
          <cell r="C12360" t="str">
            <v>/40Cr/</v>
          </cell>
          <cell r="D12360" t="str">
            <v/>
          </cell>
          <cell r="E12360" t="str">
            <v>个</v>
          </cell>
          <cell r="F12360" t="str">
            <v>XZ1924-05010003</v>
          </cell>
          <cell r="G12360" t="str">
            <v>101</v>
          </cell>
          <cell r="H12360" t="str">
            <v>P</v>
          </cell>
        </row>
        <row r="12361">
          <cell r="A12361" t="str">
            <v>410101244300</v>
          </cell>
          <cell r="B12361" t="str">
            <v>保湿组件转接板</v>
          </cell>
          <cell r="C12361" t="str">
            <v>/304/</v>
          </cell>
          <cell r="D12361" t="str">
            <v/>
          </cell>
          <cell r="E12361" t="str">
            <v>个</v>
          </cell>
          <cell r="F12361" t="str">
            <v>XZ1924-06010001</v>
          </cell>
          <cell r="G12361" t="str">
            <v>101</v>
          </cell>
          <cell r="H12361" t="str">
            <v>P</v>
          </cell>
        </row>
        <row r="12362">
          <cell r="A12362" t="str">
            <v>410101244400</v>
          </cell>
          <cell r="B12362" t="str">
            <v>刮墨导杆(变更)</v>
          </cell>
          <cell r="C12362" t="str">
            <v>/4Cr13/</v>
          </cell>
          <cell r="D12362" t="str">
            <v/>
          </cell>
          <cell r="E12362" t="str">
            <v>个</v>
          </cell>
          <cell r="F12362" t="str">
            <v>XZ1924-06020005</v>
          </cell>
          <cell r="G12362" t="str">
            <v>101</v>
          </cell>
          <cell r="H12362" t="str">
            <v>P</v>
          </cell>
        </row>
        <row r="12363">
          <cell r="A12363" t="str">
            <v>410101244501</v>
          </cell>
          <cell r="B12363" t="str">
            <v>皮带夹板(变更)</v>
          </cell>
          <cell r="C12363" t="str">
            <v>/6061/</v>
          </cell>
          <cell r="D12363" t="str">
            <v/>
          </cell>
          <cell r="E12363" t="str">
            <v>个</v>
          </cell>
          <cell r="F12363" t="str">
            <v>XZ1612-06020007</v>
          </cell>
          <cell r="G12363" t="str">
            <v>101</v>
          </cell>
          <cell r="H12363" t="str">
            <v>P</v>
          </cell>
        </row>
        <row r="12364">
          <cell r="A12364" t="str">
            <v>410101244601</v>
          </cell>
          <cell r="B12364" t="str">
            <v>压轮压块</v>
          </cell>
          <cell r="C12364" t="str">
            <v>/6061/本色阳极氧化</v>
          </cell>
          <cell r="D12364" t="str">
            <v/>
          </cell>
          <cell r="E12364" t="str">
            <v>个</v>
          </cell>
          <cell r="F12364" t="str">
            <v>XZ1622-01000013</v>
          </cell>
          <cell r="G12364" t="str">
            <v>101</v>
          </cell>
          <cell r="H12364" t="str">
            <v>P</v>
          </cell>
        </row>
        <row r="12365">
          <cell r="A12365" t="str">
            <v>410101244701</v>
          </cell>
          <cell r="B12365" t="str">
            <v>步进轴托架组件底座</v>
          </cell>
          <cell r="C12365" t="str">
            <v>/6061/本色阳极氧化</v>
          </cell>
          <cell r="D12365" t="str">
            <v/>
          </cell>
          <cell r="E12365" t="str">
            <v>个</v>
          </cell>
          <cell r="F12365" t="str">
            <v>XZ1622-01000017</v>
          </cell>
          <cell r="G12365" t="str">
            <v>101</v>
          </cell>
          <cell r="H12365" t="str">
            <v>P</v>
          </cell>
        </row>
        <row r="12366">
          <cell r="A12366" t="str">
            <v>410101244801</v>
          </cell>
          <cell r="B12366" t="str">
            <v>后罩壳支架(变更)</v>
          </cell>
          <cell r="C12366" t="str">
            <v>/六方钢棒（S=10）/镀白锌</v>
          </cell>
          <cell r="D12366" t="str">
            <v/>
          </cell>
          <cell r="E12366" t="str">
            <v>个</v>
          </cell>
          <cell r="F12366" t="str">
            <v>XZ1622-01000018</v>
          </cell>
          <cell r="G12366" t="str">
            <v>101</v>
          </cell>
          <cell r="H12366" t="str">
            <v>P</v>
          </cell>
        </row>
        <row r="12367">
          <cell r="A12367" t="str">
            <v>410101244901</v>
          </cell>
          <cell r="B12367" t="str">
            <v>后纠偏杆托架(变更)</v>
          </cell>
          <cell r="C12367" t="str">
            <v>/6061/本色阳极氧化</v>
          </cell>
          <cell r="D12367" t="str">
            <v/>
          </cell>
          <cell r="E12367" t="str">
            <v>个</v>
          </cell>
          <cell r="F12367" t="str">
            <v>XZ1622-01000032</v>
          </cell>
          <cell r="G12367" t="str">
            <v>101</v>
          </cell>
          <cell r="H12367" t="str">
            <v>P</v>
          </cell>
        </row>
        <row r="12368">
          <cell r="A12368" t="str">
            <v>410101245001</v>
          </cell>
          <cell r="B12368" t="str">
            <v>后纠偏杆调节弹簧</v>
          </cell>
          <cell r="C12368" t="str">
            <v>/弹簧用不锈钢丝/</v>
          </cell>
          <cell r="D12368" t="str">
            <v/>
          </cell>
          <cell r="E12368" t="str">
            <v>个</v>
          </cell>
          <cell r="F12368" t="str">
            <v>XZ1622-01000034</v>
          </cell>
          <cell r="G12368" t="str">
            <v>101</v>
          </cell>
          <cell r="H12368" t="str">
            <v>P</v>
          </cell>
        </row>
        <row r="12369">
          <cell r="A12369" t="str">
            <v>410101245101</v>
          </cell>
          <cell r="B12369" t="str">
            <v>后纠偏杆托架压块</v>
          </cell>
          <cell r="C12369" t="str">
            <v>/6061/本色阳极氧化</v>
          </cell>
          <cell r="D12369" t="str">
            <v/>
          </cell>
          <cell r="E12369" t="str">
            <v>个</v>
          </cell>
          <cell r="F12369" t="str">
            <v>XZ1622-01000035</v>
          </cell>
          <cell r="G12369" t="str">
            <v>101</v>
          </cell>
          <cell r="H12369" t="str">
            <v>P</v>
          </cell>
        </row>
        <row r="12370">
          <cell r="A12370" t="str">
            <v>410101245201</v>
          </cell>
          <cell r="B12370" t="str">
            <v>步进轴左端轴承座</v>
          </cell>
          <cell r="C12370" t="str">
            <v>/6061/本色阳极氧化</v>
          </cell>
          <cell r="D12370" t="str">
            <v/>
          </cell>
          <cell r="E12370" t="str">
            <v>个</v>
          </cell>
          <cell r="F12370" t="str">
            <v>XZ1622-01010004</v>
          </cell>
          <cell r="G12370" t="str">
            <v>101</v>
          </cell>
          <cell r="H12370" t="str">
            <v>P</v>
          </cell>
        </row>
        <row r="12371">
          <cell r="A12371" t="str">
            <v>410101245301</v>
          </cell>
          <cell r="B12371" t="str">
            <v>防撞管</v>
          </cell>
          <cell r="C12371" t="str">
            <v>/PU/</v>
          </cell>
          <cell r="D12371" t="str">
            <v/>
          </cell>
          <cell r="E12371" t="str">
            <v>个</v>
          </cell>
          <cell r="F12371" t="str">
            <v>XZ1622-02000002</v>
          </cell>
          <cell r="G12371" t="str">
            <v>101</v>
          </cell>
          <cell r="H12371" t="str">
            <v>P</v>
          </cell>
        </row>
        <row r="12372">
          <cell r="A12372" t="str">
            <v>410101245401</v>
          </cell>
          <cell r="B12372" t="str">
            <v>两级带轮座(变更)</v>
          </cell>
          <cell r="C12372" t="str">
            <v>/6061/本色阳极氧化</v>
          </cell>
          <cell r="D12372" t="str">
            <v/>
          </cell>
          <cell r="E12372" t="str">
            <v>个</v>
          </cell>
          <cell r="F12372" t="str">
            <v>XZ1622-02030001</v>
          </cell>
          <cell r="G12372" t="str">
            <v>101</v>
          </cell>
          <cell r="H12372" t="str">
            <v>P</v>
          </cell>
        </row>
        <row r="12373">
          <cell r="A12373" t="str">
            <v>410101245501</v>
          </cell>
          <cell r="B12373" t="str">
            <v>上横梁皮带张紧拉簧</v>
          </cell>
          <cell r="C12373" t="str">
            <v>/弹簧用不锈钢丝/</v>
          </cell>
          <cell r="D12373" t="str">
            <v/>
          </cell>
          <cell r="E12373" t="str">
            <v>个</v>
          </cell>
          <cell r="F12373" t="str">
            <v>XZ1622-02030004</v>
          </cell>
          <cell r="G12373" t="str">
            <v>101</v>
          </cell>
          <cell r="H12373" t="str">
            <v>P</v>
          </cell>
        </row>
        <row r="12374">
          <cell r="A12374" t="str">
            <v>410101245601</v>
          </cell>
          <cell r="B12374" t="str">
            <v>马达同步带轮</v>
          </cell>
          <cell r="C12374" t="str">
            <v>/6061/硬质阳极氧化</v>
          </cell>
          <cell r="D12374" t="str">
            <v/>
          </cell>
          <cell r="E12374" t="str">
            <v>个</v>
          </cell>
          <cell r="F12374" t="str">
            <v>XZ1622-02030005</v>
          </cell>
          <cell r="G12374" t="str">
            <v>101</v>
          </cell>
          <cell r="H12374" t="str">
            <v>P</v>
          </cell>
        </row>
        <row r="12375">
          <cell r="A12375" t="str">
            <v>410101245701</v>
          </cell>
          <cell r="B12375" t="str">
            <v>小车挂簧拉杆</v>
          </cell>
          <cell r="C12375" t="str">
            <v>/45#/镀硬铬</v>
          </cell>
          <cell r="D12375" t="str">
            <v/>
          </cell>
          <cell r="E12375" t="str">
            <v>个</v>
          </cell>
          <cell r="F12375" t="str">
            <v>XZ1622-05000011</v>
          </cell>
          <cell r="G12375" t="str">
            <v>101</v>
          </cell>
          <cell r="H12375" t="str">
            <v>P</v>
          </cell>
        </row>
        <row r="12376">
          <cell r="A12376" t="str">
            <v>410101245801</v>
          </cell>
          <cell r="B12376" t="str">
            <v>小车拉簧</v>
          </cell>
          <cell r="C12376" t="str">
            <v>/弹簧用不锈钢丝/</v>
          </cell>
          <cell r="D12376" t="str">
            <v/>
          </cell>
          <cell r="E12376" t="str">
            <v>个</v>
          </cell>
          <cell r="F12376" t="str">
            <v>XZ1622-05000016</v>
          </cell>
          <cell r="G12376" t="str">
            <v>101</v>
          </cell>
          <cell r="H12376" t="str">
            <v>P</v>
          </cell>
        </row>
        <row r="12377">
          <cell r="A12377" t="str">
            <v>410101245901</v>
          </cell>
          <cell r="B12377" t="str">
            <v>小车皮带座</v>
          </cell>
          <cell r="C12377" t="str">
            <v>/45#/镀硬铬</v>
          </cell>
          <cell r="D12377" t="str">
            <v/>
          </cell>
          <cell r="E12377" t="str">
            <v>个</v>
          </cell>
          <cell r="F12377" t="str">
            <v>XZ1622-05000022</v>
          </cell>
          <cell r="G12377" t="str">
            <v>101</v>
          </cell>
          <cell r="H12377" t="str">
            <v>P</v>
          </cell>
        </row>
        <row r="12378">
          <cell r="A12378" t="str">
            <v>410101246001</v>
          </cell>
          <cell r="B12378" t="str">
            <v>小车皮带压板</v>
          </cell>
          <cell r="C12378" t="str">
            <v>/6061/本色阳极氧化</v>
          </cell>
          <cell r="D12378" t="str">
            <v/>
          </cell>
          <cell r="E12378" t="str">
            <v>个</v>
          </cell>
          <cell r="F12378" t="str">
            <v>XZ1622-05000023</v>
          </cell>
          <cell r="G12378" t="str">
            <v>101</v>
          </cell>
          <cell r="H12378" t="str">
            <v>P</v>
          </cell>
        </row>
        <row r="12379">
          <cell r="A12379" t="str">
            <v>410101246101</v>
          </cell>
          <cell r="B12379" t="str">
            <v>小车升降轴左右固定板</v>
          </cell>
          <cell r="C12379" t="str">
            <v>/45#/镀硬铬</v>
          </cell>
          <cell r="D12379" t="str">
            <v/>
          </cell>
          <cell r="E12379" t="str">
            <v>组</v>
          </cell>
          <cell r="F12379" t="str">
            <v>XZ1622-05000032</v>
          </cell>
          <cell r="G12379" t="str">
            <v>101</v>
          </cell>
          <cell r="H12379" t="str">
            <v>P</v>
          </cell>
        </row>
        <row r="12380">
          <cell r="A12380" t="str">
            <v>410101246201</v>
          </cell>
          <cell r="B12380" t="str">
            <v>小车调节凸轮左右垫块</v>
          </cell>
          <cell r="C12380" t="str">
            <v>/45#/镀硬铬</v>
          </cell>
          <cell r="D12380" t="str">
            <v/>
          </cell>
          <cell r="E12380" t="str">
            <v>组</v>
          </cell>
          <cell r="F12380" t="str">
            <v>XZ1622-05000033</v>
          </cell>
          <cell r="G12380" t="str">
            <v>101</v>
          </cell>
          <cell r="H12380" t="str">
            <v>P</v>
          </cell>
        </row>
        <row r="12381">
          <cell r="A12381" t="str">
            <v>410101246301</v>
          </cell>
          <cell r="B12381" t="str">
            <v>小车防撞拉簧(变更)</v>
          </cell>
          <cell r="C12381" t="str">
            <v>/弹簧用不锈钢丝/镀硬铬</v>
          </cell>
          <cell r="D12381" t="str">
            <v/>
          </cell>
          <cell r="E12381" t="str">
            <v>个</v>
          </cell>
          <cell r="F12381" t="str">
            <v>XZ1622-05010006</v>
          </cell>
          <cell r="G12381" t="str">
            <v>101</v>
          </cell>
          <cell r="H12381" t="str">
            <v>P</v>
          </cell>
        </row>
        <row r="12382">
          <cell r="A12382" t="str">
            <v>410102009700</v>
          </cell>
          <cell r="B12382" t="str">
            <v>吸风平台(变更)</v>
          </cell>
          <cell r="C12382" t="str">
            <v>/6063-T5/黑色特氟龙</v>
          </cell>
          <cell r="D12382" t="str">
            <v>二次委外</v>
          </cell>
          <cell r="E12382" t="str">
            <v>个</v>
          </cell>
          <cell r="F12382" t="str">
            <v>XZ1924-01000002</v>
          </cell>
          <cell r="G12382" t="str">
            <v>101</v>
          </cell>
          <cell r="H12382" t="str">
            <v>S</v>
          </cell>
        </row>
        <row r="12383">
          <cell r="A12383" t="str">
            <v>410102009800</v>
          </cell>
          <cell r="B12383" t="str">
            <v>吸风平台(变更)</v>
          </cell>
          <cell r="C12383" t="str">
            <v>/6063-T5/</v>
          </cell>
          <cell r="D12383" t="str">
            <v>一次委外</v>
          </cell>
          <cell r="E12383" t="str">
            <v>个</v>
          </cell>
          <cell r="F12383" t="str">
            <v>XZ1924-01000002</v>
          </cell>
          <cell r="G12383" t="str">
            <v>101</v>
          </cell>
          <cell r="H12383" t="str">
            <v>S</v>
          </cell>
        </row>
        <row r="12384">
          <cell r="A12384" t="str">
            <v>410102009900</v>
          </cell>
          <cell r="B12384" t="str">
            <v>后罩壳(变更)</v>
          </cell>
          <cell r="C12384" t="str">
            <v>/6061/本色阳极氧化</v>
          </cell>
          <cell r="D12384" t="str">
            <v>委外</v>
          </cell>
          <cell r="E12384" t="str">
            <v>个</v>
          </cell>
          <cell r="F12384" t="str">
            <v>XZ1924-01000016</v>
          </cell>
          <cell r="G12384" t="str">
            <v>401</v>
          </cell>
          <cell r="H12384" t="str">
            <v>S</v>
          </cell>
        </row>
        <row r="12385">
          <cell r="A12385" t="str">
            <v>410102010000</v>
          </cell>
          <cell r="B12385" t="str">
            <v>前罩壳</v>
          </cell>
          <cell r="C12385" t="str">
            <v>/6063-T5/本色阳极氧化</v>
          </cell>
          <cell r="D12385" t="str">
            <v>委外</v>
          </cell>
          <cell r="E12385" t="str">
            <v>个</v>
          </cell>
          <cell r="F12385" t="str">
            <v>XZ1924-01000022</v>
          </cell>
          <cell r="G12385" t="str">
            <v>401</v>
          </cell>
          <cell r="H12385" t="str">
            <v>S</v>
          </cell>
        </row>
        <row r="12386">
          <cell r="A12386" t="str">
            <v>410102010100</v>
          </cell>
          <cell r="B12386" t="str">
            <v>上横梁(变更)</v>
          </cell>
          <cell r="C12386" t="str">
            <v>/6063-T5/本色阳极氧化</v>
          </cell>
          <cell r="D12386" t="str">
            <v>委外</v>
          </cell>
          <cell r="E12386" t="str">
            <v>个</v>
          </cell>
          <cell r="F12386" t="str">
            <v>XZ1924-02000001</v>
          </cell>
          <cell r="G12386" t="str">
            <v>401</v>
          </cell>
          <cell r="H12386" t="str">
            <v>S</v>
          </cell>
        </row>
        <row r="12387">
          <cell r="A12387" t="str">
            <v>410201220401</v>
          </cell>
          <cell r="B12387" t="str">
            <v>解码器支架(变更)</v>
          </cell>
          <cell r="C12387" t="str">
            <v>/镀锌钢板（t=1.5）/</v>
          </cell>
          <cell r="D12387" t="str">
            <v/>
          </cell>
          <cell r="E12387" t="str">
            <v>个</v>
          </cell>
          <cell r="F12387" t="str">
            <v>XZ1622-05000026</v>
          </cell>
          <cell r="G12387" t="str">
            <v>101</v>
          </cell>
          <cell r="H12387" t="str">
            <v>P</v>
          </cell>
        </row>
        <row r="12388">
          <cell r="A12388" t="str">
            <v>410201239701</v>
          </cell>
          <cell r="B12388" t="str">
            <v>解码器支架安装板</v>
          </cell>
          <cell r="C12388" t="str">
            <v>/镀锌钢板（t=1.5）/</v>
          </cell>
          <cell r="D12388" t="str">
            <v/>
          </cell>
          <cell r="E12388" t="str">
            <v>个</v>
          </cell>
          <cell r="F12388" t="str">
            <v>XZ1622-05000025</v>
          </cell>
          <cell r="G12388" t="str">
            <v>101</v>
          </cell>
          <cell r="H12388" t="str">
            <v>P</v>
          </cell>
        </row>
        <row r="12389">
          <cell r="A12389" t="str">
            <v>410201280800</v>
          </cell>
          <cell r="B12389" t="str">
            <v>左箱体框架(变更)</v>
          </cell>
          <cell r="C12389" t="str">
            <v>/冷轧钢板（t=1.5+t=2+t=3）/喷塑#3E3E3E深灰粗橘纹</v>
          </cell>
          <cell r="D12389" t="str">
            <v/>
          </cell>
          <cell r="E12389" t="str">
            <v>个</v>
          </cell>
          <cell r="F12389" t="str">
            <v>XZ1924-04010001</v>
          </cell>
          <cell r="G12389" t="str">
            <v>101</v>
          </cell>
          <cell r="H12389" t="str">
            <v>P</v>
          </cell>
        </row>
        <row r="12390">
          <cell r="A12390" t="str">
            <v>410201280900</v>
          </cell>
          <cell r="B12390" t="str">
            <v>左侧上门(变更)</v>
          </cell>
          <cell r="C12390" t="str">
            <v>/冷轧钢板（t=1.5+t=2）/喷塑#3E3E3E深灰粗橘纹</v>
          </cell>
          <cell r="D12390" t="str">
            <v/>
          </cell>
          <cell r="E12390" t="str">
            <v>个</v>
          </cell>
          <cell r="F12390" t="str">
            <v>XZ1924-04010002</v>
          </cell>
          <cell r="G12390" t="str">
            <v>101</v>
          </cell>
          <cell r="H12390" t="str">
            <v>P</v>
          </cell>
        </row>
        <row r="12391">
          <cell r="A12391" t="str">
            <v>410201281000</v>
          </cell>
          <cell r="B12391" t="str">
            <v>左侧下门</v>
          </cell>
          <cell r="C12391" t="str">
            <v>/冷轧钢板（t=1.5）/喷塑#3E3E3E深灰粗橘纹</v>
          </cell>
          <cell r="D12391" t="str">
            <v/>
          </cell>
          <cell r="E12391" t="str">
            <v>个</v>
          </cell>
          <cell r="F12391" t="str">
            <v>XZ1924-04010003</v>
          </cell>
          <cell r="G12391" t="str">
            <v>101</v>
          </cell>
          <cell r="H12391" t="str">
            <v>P</v>
          </cell>
        </row>
        <row r="12392">
          <cell r="A12392" t="str">
            <v>410201281100</v>
          </cell>
          <cell r="B12392" t="str">
            <v>左侧门(变更)</v>
          </cell>
          <cell r="C12392" t="str">
            <v>/冷轧钢板（t=1.5）/喷塑#3E3E3E深灰粗橘纹</v>
          </cell>
          <cell r="D12392" t="str">
            <v/>
          </cell>
          <cell r="E12392" t="str">
            <v>个</v>
          </cell>
          <cell r="F12392" t="str">
            <v>XZ1924-04010004</v>
          </cell>
          <cell r="G12392" t="str">
            <v>101</v>
          </cell>
          <cell r="H12392" t="str">
            <v>P</v>
          </cell>
        </row>
        <row r="12393">
          <cell r="A12393" t="str">
            <v>410201281200</v>
          </cell>
          <cell r="B12393" t="str">
            <v>左后盖(变更)</v>
          </cell>
          <cell r="C12393" t="str">
            <v>/冷轧钢板（t=1.5）/喷塑#3E3E3E深灰粗橘纹</v>
          </cell>
          <cell r="D12393" t="str">
            <v/>
          </cell>
          <cell r="E12393" t="str">
            <v>个</v>
          </cell>
          <cell r="F12393" t="str">
            <v>XZ1924-04010005</v>
          </cell>
          <cell r="G12393" t="str">
            <v>101</v>
          </cell>
          <cell r="H12393" t="str">
            <v>P</v>
          </cell>
        </row>
        <row r="12394">
          <cell r="A12394" t="str">
            <v>410201281300</v>
          </cell>
          <cell r="B12394" t="str">
            <v>左箱体合页筋</v>
          </cell>
          <cell r="C12394" t="str">
            <v>/冷轧钢板（t=2）/喷塑#3E3E3E深灰粗橘纹</v>
          </cell>
          <cell r="D12394" t="str">
            <v/>
          </cell>
          <cell r="E12394" t="str">
            <v>个</v>
          </cell>
          <cell r="F12394" t="str">
            <v>XZ1924-04010006</v>
          </cell>
          <cell r="G12394" t="str">
            <v>101</v>
          </cell>
          <cell r="H12394" t="str">
            <v>P</v>
          </cell>
        </row>
        <row r="12395">
          <cell r="A12395" t="str">
            <v>410201281400</v>
          </cell>
          <cell r="B12395" t="str">
            <v>门吸板</v>
          </cell>
          <cell r="C12395" t="str">
            <v>/冷轧钢板（t=1.5）/喷塑#3E3E3E深灰粗橘纹</v>
          </cell>
          <cell r="D12395" t="str">
            <v/>
          </cell>
          <cell r="E12395" t="str">
            <v>个</v>
          </cell>
          <cell r="F12395" t="str">
            <v>XZ1924-04010007</v>
          </cell>
          <cell r="G12395" t="str">
            <v>101</v>
          </cell>
          <cell r="H12395" t="str">
            <v>P</v>
          </cell>
        </row>
        <row r="12396">
          <cell r="A12396" t="str">
            <v>410201281500</v>
          </cell>
          <cell r="B12396" t="str">
            <v>支脚</v>
          </cell>
          <cell r="C12396" t="str">
            <v>/冷轧钢板（t=2）/喷塑#3E3E3E深灰粗橘纹</v>
          </cell>
          <cell r="D12396" t="str">
            <v/>
          </cell>
          <cell r="E12396" t="str">
            <v>个</v>
          </cell>
          <cell r="F12396" t="str">
            <v>XZ1924-04010008</v>
          </cell>
          <cell r="G12396" t="str">
            <v>101</v>
          </cell>
          <cell r="H12396" t="str">
            <v>P</v>
          </cell>
        </row>
        <row r="12397">
          <cell r="A12397" t="str">
            <v>410201281600</v>
          </cell>
          <cell r="B12397" t="str">
            <v>左箱体前中板</v>
          </cell>
          <cell r="C12397" t="str">
            <v>/冷轧钢板（t=2）/喷塑#3E3E3E深灰粗橘纹</v>
          </cell>
          <cell r="D12397" t="str">
            <v/>
          </cell>
          <cell r="E12397" t="str">
            <v>个</v>
          </cell>
          <cell r="F12397" t="str">
            <v>XZ1924-04010009</v>
          </cell>
          <cell r="G12397" t="str">
            <v>101</v>
          </cell>
          <cell r="H12397" t="str">
            <v>P</v>
          </cell>
        </row>
        <row r="12398">
          <cell r="A12398" t="str">
            <v>410201281700</v>
          </cell>
          <cell r="B12398" t="str">
            <v>左前操控板</v>
          </cell>
          <cell r="C12398" t="str">
            <v>/冷轧钢板（t=1.5）/喷塑#3E3E3E深灰粗橘纹</v>
          </cell>
          <cell r="D12398" t="str">
            <v/>
          </cell>
          <cell r="E12398" t="str">
            <v>个</v>
          </cell>
          <cell r="F12398" t="str">
            <v>XZ1924-04010010</v>
          </cell>
          <cell r="G12398" t="str">
            <v>101</v>
          </cell>
          <cell r="H12398" t="str">
            <v>P</v>
          </cell>
        </row>
        <row r="12399">
          <cell r="A12399" t="str">
            <v>410201281800</v>
          </cell>
          <cell r="B12399" t="str">
            <v>撑角</v>
          </cell>
          <cell r="C12399" t="str">
            <v>/冷轧钢板（t=1.5）/喷塑#3E3E3E深灰粗橘纹</v>
          </cell>
          <cell r="D12399" t="str">
            <v/>
          </cell>
          <cell r="E12399" t="str">
            <v>个</v>
          </cell>
          <cell r="F12399" t="str">
            <v>XZ1924-04010011</v>
          </cell>
          <cell r="G12399" t="str">
            <v>101</v>
          </cell>
          <cell r="H12399" t="str">
            <v>P</v>
          </cell>
        </row>
        <row r="12400">
          <cell r="A12400" t="str">
            <v>410201281900</v>
          </cell>
          <cell r="B12400" t="str">
            <v>断路器固定架</v>
          </cell>
          <cell r="C12400" t="str">
            <v>/镀锌钢板（t=1.5）/</v>
          </cell>
          <cell r="D12400" t="str">
            <v/>
          </cell>
          <cell r="E12400" t="str">
            <v>个</v>
          </cell>
          <cell r="F12400" t="str">
            <v>XZ1924-03020003</v>
          </cell>
          <cell r="G12400" t="str">
            <v>101</v>
          </cell>
          <cell r="H12400" t="str">
            <v>P</v>
          </cell>
        </row>
        <row r="12401">
          <cell r="A12401" t="str">
            <v>410201282001</v>
          </cell>
          <cell r="B12401" t="str">
            <v>墨盒架底板</v>
          </cell>
          <cell r="C12401" t="str">
            <v>/冷轧钢板（t=1.5）/喷塑#3E3E3E深灰粗橘纹</v>
          </cell>
          <cell r="D12401" t="str">
            <v/>
          </cell>
          <cell r="E12401" t="str">
            <v>个</v>
          </cell>
          <cell r="F12401" t="str">
            <v>XZ1612-04000035</v>
          </cell>
          <cell r="G12401" t="str">
            <v>101</v>
          </cell>
          <cell r="H12401" t="str">
            <v>P</v>
          </cell>
        </row>
        <row r="12402">
          <cell r="A12402" t="str">
            <v>410201282101</v>
          </cell>
          <cell r="B12402" t="str">
            <v>后墨盒挡片</v>
          </cell>
          <cell r="C12402" t="str">
            <v>/冷轧钢板（t=1.5）/喷塑#3E3E3E深灰粗橘纹</v>
          </cell>
          <cell r="D12402" t="str">
            <v/>
          </cell>
          <cell r="E12402" t="str">
            <v>个</v>
          </cell>
          <cell r="F12402" t="str">
            <v>XZ1612-04000036</v>
          </cell>
          <cell r="G12402" t="str">
            <v>101</v>
          </cell>
          <cell r="H12402" t="str">
            <v>P</v>
          </cell>
        </row>
        <row r="12403">
          <cell r="A12403" t="str">
            <v>410201282201</v>
          </cell>
          <cell r="B12403" t="str">
            <v>前墨盒挡片</v>
          </cell>
          <cell r="C12403" t="str">
            <v>/冷轧钢板（t=1.5）/喷塑#3E3E3E深灰粗橘纹</v>
          </cell>
          <cell r="D12403" t="str">
            <v/>
          </cell>
          <cell r="E12403" t="str">
            <v>个</v>
          </cell>
          <cell r="F12403" t="str">
            <v>XZ1612-04000037</v>
          </cell>
          <cell r="G12403" t="str">
            <v>101</v>
          </cell>
          <cell r="H12403" t="str">
            <v>P</v>
          </cell>
        </row>
        <row r="12404">
          <cell r="A12404" t="str">
            <v>410201282400</v>
          </cell>
          <cell r="B12404" t="str">
            <v>步进轴挡板(变更)</v>
          </cell>
          <cell r="C12404" t="str">
            <v>/冷轧钢板（t=1）/喷塑#3E3E3E深灰粗橘纹</v>
          </cell>
          <cell r="D12404" t="str">
            <v/>
          </cell>
          <cell r="E12404" t="str">
            <v>个</v>
          </cell>
          <cell r="F12404" t="str">
            <v>XZ1924-01000009</v>
          </cell>
          <cell r="G12404" t="str">
            <v>101</v>
          </cell>
          <cell r="H12404" t="str">
            <v>P</v>
          </cell>
        </row>
        <row r="12405">
          <cell r="A12405" t="str">
            <v>410201282500</v>
          </cell>
          <cell r="B12405" t="str">
            <v>右箱体挡板(变更)</v>
          </cell>
          <cell r="C12405" t="str">
            <v>/冷轧钢板（t=1）/喷塑#3E3E3E深灰粗橘纹</v>
          </cell>
          <cell r="D12405" t="str">
            <v/>
          </cell>
          <cell r="E12405" t="str">
            <v>个</v>
          </cell>
          <cell r="F12405" t="str">
            <v>XZ1924-01000010</v>
          </cell>
          <cell r="G12405" t="str">
            <v>101</v>
          </cell>
          <cell r="H12405" t="str">
            <v>P</v>
          </cell>
        </row>
        <row r="12406">
          <cell r="A12406" t="str">
            <v>410201282600</v>
          </cell>
          <cell r="B12406" t="str">
            <v>喷头反光板</v>
          </cell>
          <cell r="C12406" t="str">
            <v>/镜面不锈钢(t=0.3)/</v>
          </cell>
          <cell r="D12406" t="str">
            <v/>
          </cell>
          <cell r="E12406" t="str">
            <v>个</v>
          </cell>
          <cell r="F12406" t="str">
            <v>XZ1924-01000011</v>
          </cell>
          <cell r="G12406" t="str">
            <v>101</v>
          </cell>
          <cell r="H12406" t="str">
            <v>P</v>
          </cell>
        </row>
        <row r="12407">
          <cell r="A12407" t="str">
            <v>410201282700</v>
          </cell>
          <cell r="B12407" t="str">
            <v>压片</v>
          </cell>
          <cell r="C12407" t="str">
            <v>/不锈钢弹簧片（t=0.3）/</v>
          </cell>
          <cell r="D12407" t="str">
            <v/>
          </cell>
          <cell r="E12407" t="str">
            <v>个</v>
          </cell>
          <cell r="F12407" t="str">
            <v>XZ1924-01000012</v>
          </cell>
          <cell r="G12407" t="str">
            <v>101</v>
          </cell>
          <cell r="H12407" t="str">
            <v>P</v>
          </cell>
        </row>
        <row r="12408">
          <cell r="A12408" t="str">
            <v>410201282800</v>
          </cell>
          <cell r="B12408" t="str">
            <v>后罩壳下封板(变更)</v>
          </cell>
          <cell r="C12408" t="str">
            <v>/镀锌钢板（t=1）/</v>
          </cell>
          <cell r="D12408" t="str">
            <v/>
          </cell>
          <cell r="E12408" t="str">
            <v>个</v>
          </cell>
          <cell r="F12408" t="str">
            <v>XZ1924-01000015</v>
          </cell>
          <cell r="G12408" t="str">
            <v>401</v>
          </cell>
          <cell r="H12408" t="str">
            <v>P</v>
          </cell>
        </row>
        <row r="12409">
          <cell r="A12409" t="str">
            <v>410201282900</v>
          </cell>
          <cell r="B12409" t="str">
            <v>前封板(变更)</v>
          </cell>
          <cell r="C12409" t="str">
            <v>/镀锌钢板（t=2）/</v>
          </cell>
          <cell r="D12409" t="str">
            <v/>
          </cell>
          <cell r="E12409" t="str">
            <v>个</v>
          </cell>
          <cell r="F12409" t="str">
            <v>XZ1924-01000020</v>
          </cell>
          <cell r="G12409" t="str">
            <v>101</v>
          </cell>
          <cell r="H12409" t="str">
            <v>P</v>
          </cell>
        </row>
        <row r="12410">
          <cell r="A12410" t="str">
            <v>410201283000</v>
          </cell>
          <cell r="B12410" t="str">
            <v>前罩壳下封板</v>
          </cell>
          <cell r="C12410" t="str">
            <v>/镀锌钢板（t=2）/</v>
          </cell>
          <cell r="D12410" t="str">
            <v/>
          </cell>
          <cell r="E12410" t="str">
            <v>个</v>
          </cell>
          <cell r="F12410" t="str">
            <v>XZ1924-01000021</v>
          </cell>
          <cell r="G12410" t="str">
            <v>401</v>
          </cell>
          <cell r="H12410" t="str">
            <v>P</v>
          </cell>
        </row>
        <row r="12411">
          <cell r="A12411" t="str">
            <v>410201283100</v>
          </cell>
          <cell r="B12411" t="str">
            <v>齿轮接近开关固定架</v>
          </cell>
          <cell r="C12411" t="str">
            <v>/冷轧钢板（t=1.5）/喷塑#3E3E3E深灰粗橘纹</v>
          </cell>
          <cell r="D12411" t="str">
            <v/>
          </cell>
          <cell r="E12411" t="str">
            <v>个</v>
          </cell>
          <cell r="F12411" t="str">
            <v>XZ1924-01000038</v>
          </cell>
          <cell r="G12411" t="str">
            <v>101</v>
          </cell>
          <cell r="H12411" t="str">
            <v>P</v>
          </cell>
        </row>
        <row r="12412">
          <cell r="A12412" t="str">
            <v>410201283200</v>
          </cell>
          <cell r="B12412" t="str">
            <v>压轮升降电机支架</v>
          </cell>
          <cell r="C12412" t="str">
            <v>/冷轧钢板（t=3)/喷塑#3E3E3E深灰粗橘纹</v>
          </cell>
          <cell r="D12412" t="str">
            <v/>
          </cell>
          <cell r="E12412" t="str">
            <v>个</v>
          </cell>
          <cell r="F12412" t="str">
            <v>XZ1924-01030001</v>
          </cell>
          <cell r="G12412" t="str">
            <v>101</v>
          </cell>
          <cell r="H12412" t="str">
            <v>P</v>
          </cell>
        </row>
        <row r="12413">
          <cell r="A12413" t="str">
            <v>410201283300</v>
          </cell>
          <cell r="B12413" t="str">
            <v>拖链托架(变更)</v>
          </cell>
          <cell r="C12413" t="str">
            <v>/冷轧钢板（t=1）/喷塑#3E3E3E深灰粗橘纹</v>
          </cell>
          <cell r="D12413" t="str">
            <v/>
          </cell>
          <cell r="E12413" t="str">
            <v>个</v>
          </cell>
          <cell r="F12413" t="str">
            <v>XZ1924-02000003</v>
          </cell>
          <cell r="G12413" t="str">
            <v>101</v>
          </cell>
          <cell r="H12413" t="str">
            <v>P</v>
          </cell>
        </row>
        <row r="12414">
          <cell r="A12414" t="str">
            <v>410201283400</v>
          </cell>
          <cell r="B12414" t="str">
            <v>拖链托架盖板(变更)</v>
          </cell>
          <cell r="C12414" t="str">
            <v>/冷轧钢板（t=1）/喷塑#3E3E3E深灰粗橘纹</v>
          </cell>
          <cell r="D12414" t="str">
            <v/>
          </cell>
          <cell r="E12414" t="str">
            <v>个</v>
          </cell>
          <cell r="F12414" t="str">
            <v>XZ1924-02000009</v>
          </cell>
          <cell r="G12414" t="str">
            <v>101</v>
          </cell>
          <cell r="H12414" t="str">
            <v>P</v>
          </cell>
        </row>
        <row r="12415">
          <cell r="A12415" t="str">
            <v>410201283500</v>
          </cell>
          <cell r="B12415" t="str">
            <v>左端侧封板(变更)</v>
          </cell>
          <cell r="C12415" t="str">
            <v>/镀锌钢板（t=3）/</v>
          </cell>
          <cell r="D12415" t="str">
            <v/>
          </cell>
          <cell r="E12415" t="str">
            <v>个</v>
          </cell>
          <cell r="F12415" t="str">
            <v>XZ1924-02020001</v>
          </cell>
          <cell r="G12415" t="str">
            <v>101</v>
          </cell>
          <cell r="H12415" t="str">
            <v>P</v>
          </cell>
        </row>
        <row r="12416">
          <cell r="A12416" t="str">
            <v>410201283600</v>
          </cell>
          <cell r="B12416" t="str">
            <v>右端侧封板</v>
          </cell>
          <cell r="C12416" t="str">
            <v>/镀锌钢板（t=3）/</v>
          </cell>
          <cell r="D12416" t="str">
            <v/>
          </cell>
          <cell r="E12416" t="str">
            <v>个</v>
          </cell>
          <cell r="F12416" t="str">
            <v>XZ1924-02030002</v>
          </cell>
          <cell r="G12416" t="str">
            <v>101</v>
          </cell>
          <cell r="H12416" t="str">
            <v>P</v>
          </cell>
        </row>
        <row r="12417">
          <cell r="A12417" t="str">
            <v>410201283700</v>
          </cell>
          <cell r="B12417" t="str">
            <v>左右立柱(变更)</v>
          </cell>
          <cell r="C12417" t="str">
            <v>/冷轧钢板（t=3+t=4）+40Cr/喷塑#3E3E3E深灰粗橘纹</v>
          </cell>
          <cell r="D12417" t="str">
            <v/>
          </cell>
          <cell r="E12417" t="str">
            <v>组</v>
          </cell>
          <cell r="F12417" t="str">
            <v>XZ1924-03000001</v>
          </cell>
          <cell r="G12417" t="str">
            <v>101</v>
          </cell>
          <cell r="H12417" t="str">
            <v>P</v>
          </cell>
        </row>
        <row r="12418">
          <cell r="A12418" t="str">
            <v>410201283800</v>
          </cell>
          <cell r="B12418" t="str">
            <v>收放料架</v>
          </cell>
          <cell r="C12418" t="str">
            <v>/冷轧钢板（t=3）/喷塑#3E3E3E深灰粗橘纹</v>
          </cell>
          <cell r="D12418" t="str">
            <v/>
          </cell>
          <cell r="E12418" t="str">
            <v>个</v>
          </cell>
          <cell r="F12418" t="str">
            <v>XZ1924-03000005</v>
          </cell>
          <cell r="G12418" t="str">
            <v>101</v>
          </cell>
          <cell r="H12418" t="str">
            <v>P</v>
          </cell>
        </row>
        <row r="12419">
          <cell r="A12419" t="str">
            <v>410201283900</v>
          </cell>
          <cell r="B12419" t="str">
            <v>左立柱墙板(变更)</v>
          </cell>
          <cell r="C12419" t="str">
            <v>/冷轧钢板（t=4）/#A9A9A9浅灰粗橘纹</v>
          </cell>
          <cell r="D12419" t="str">
            <v/>
          </cell>
          <cell r="E12419" t="str">
            <v>个</v>
          </cell>
          <cell r="F12419" t="str">
            <v>XZ1924-03000006</v>
          </cell>
          <cell r="G12419" t="str">
            <v>101</v>
          </cell>
          <cell r="H12419" t="str">
            <v>P</v>
          </cell>
        </row>
        <row r="12420">
          <cell r="A12420" t="str">
            <v>410201284000</v>
          </cell>
          <cell r="B12420" t="str">
            <v>右立柱墙板(变更)</v>
          </cell>
          <cell r="C12420" t="str">
            <v>/冷轧钢板（t=4）/#A9A9A9浅灰粗橘纹</v>
          </cell>
          <cell r="D12420" t="str">
            <v/>
          </cell>
          <cell r="E12420" t="str">
            <v>个</v>
          </cell>
          <cell r="F12420" t="str">
            <v>XZ1924-03000007</v>
          </cell>
          <cell r="G12420" t="str">
            <v>101</v>
          </cell>
          <cell r="H12420" t="str">
            <v>P</v>
          </cell>
        </row>
        <row r="12421">
          <cell r="A12421" t="str">
            <v>410201284100</v>
          </cell>
          <cell r="B12421" t="str">
            <v>支撑梁</v>
          </cell>
          <cell r="C12421" t="str">
            <v>/冷轧钢板（t=2+t=4）/喷塑#3E3E3E深灰粗橘纹</v>
          </cell>
          <cell r="D12421" t="str">
            <v/>
          </cell>
          <cell r="E12421" t="str">
            <v>个</v>
          </cell>
          <cell r="F12421" t="str">
            <v>XZ1924-03000008</v>
          </cell>
          <cell r="G12421" t="str">
            <v>101</v>
          </cell>
          <cell r="H12421" t="str">
            <v>P</v>
          </cell>
        </row>
        <row r="12422">
          <cell r="A12422" t="str">
            <v>410201284200</v>
          </cell>
          <cell r="B12422" t="str">
            <v>支撑梁盖板</v>
          </cell>
          <cell r="C12422" t="str">
            <v>/冷轧钢板（t=2）/喷塑#3E3E3E深灰粗橘纹</v>
          </cell>
          <cell r="D12422" t="str">
            <v/>
          </cell>
          <cell r="E12422" t="str">
            <v>个</v>
          </cell>
          <cell r="F12422" t="str">
            <v>XZ1924-03000009</v>
          </cell>
          <cell r="G12422" t="str">
            <v>101</v>
          </cell>
          <cell r="H12422" t="str">
            <v>P</v>
          </cell>
        </row>
        <row r="12423">
          <cell r="A12423" t="str">
            <v>410201284300</v>
          </cell>
          <cell r="B12423" t="str">
            <v>红外加热罩壳(变更)</v>
          </cell>
          <cell r="C12423" t="str">
            <v>/冷轧钢板（t=1.5）/喷塑#3E3E3E深灰粗橘纹</v>
          </cell>
          <cell r="D12423" t="str">
            <v/>
          </cell>
          <cell r="E12423" t="str">
            <v>个</v>
          </cell>
          <cell r="F12423" t="str">
            <v>XZ1924-03010001</v>
          </cell>
          <cell r="G12423" t="str">
            <v>101</v>
          </cell>
          <cell r="H12423" t="str">
            <v>P</v>
          </cell>
        </row>
        <row r="12424">
          <cell r="A12424" t="str">
            <v>410201284400</v>
          </cell>
          <cell r="B12424" t="str">
            <v>反光罩</v>
          </cell>
          <cell r="C12424" t="str">
            <v>/镜面不锈钢(t=1)/</v>
          </cell>
          <cell r="D12424" t="str">
            <v/>
          </cell>
          <cell r="E12424" t="str">
            <v>个</v>
          </cell>
          <cell r="F12424" t="str">
            <v>XZ1924-03010002</v>
          </cell>
          <cell r="G12424" t="str">
            <v>101</v>
          </cell>
          <cell r="H12424" t="str">
            <v>P</v>
          </cell>
        </row>
        <row r="12425">
          <cell r="A12425" t="str">
            <v>410201284500</v>
          </cell>
          <cell r="B12425" t="str">
            <v>网罩</v>
          </cell>
          <cell r="C12425" t="str">
            <v>/丝网+镀锌板（t=3）/</v>
          </cell>
          <cell r="D12425" t="str">
            <v/>
          </cell>
          <cell r="E12425" t="str">
            <v>个</v>
          </cell>
          <cell r="F12425" t="str">
            <v>XZ1924-03010003</v>
          </cell>
          <cell r="G12425" t="str">
            <v>101</v>
          </cell>
          <cell r="H12425" t="str">
            <v>P</v>
          </cell>
        </row>
        <row r="12426">
          <cell r="A12426" t="str">
            <v>410201284600</v>
          </cell>
          <cell r="B12426" t="str">
            <v>收放料控制模块安装板(变更)</v>
          </cell>
          <cell r="C12426" t="str">
            <v>/冷轧钢板（t=2.5）/#A9A9A9浅灰粗橘纹</v>
          </cell>
          <cell r="D12426" t="str">
            <v/>
          </cell>
          <cell r="E12426" t="str">
            <v>个</v>
          </cell>
          <cell r="F12426" t="str">
            <v>XZ1924-03020001</v>
          </cell>
          <cell r="G12426" t="str">
            <v>101</v>
          </cell>
          <cell r="H12426" t="str">
            <v>P</v>
          </cell>
        </row>
        <row r="12427">
          <cell r="A12427" t="str">
            <v>410201284700</v>
          </cell>
          <cell r="B12427" t="str">
            <v>收放料控制模板罩壳(变更)</v>
          </cell>
          <cell r="C12427" t="str">
            <v>/冷轧钢板（t=1.5）/#A9A9A9浅灰粗橘纹</v>
          </cell>
          <cell r="D12427" t="str">
            <v/>
          </cell>
          <cell r="E12427" t="str">
            <v>个</v>
          </cell>
          <cell r="F12427" t="str">
            <v>XZ1924-03020002</v>
          </cell>
          <cell r="G12427" t="str">
            <v>101</v>
          </cell>
          <cell r="H12427" t="str">
            <v>P</v>
          </cell>
        </row>
        <row r="12428">
          <cell r="A12428" t="str">
            <v>410201284800</v>
          </cell>
          <cell r="B12428" t="str">
            <v>电源固定板</v>
          </cell>
          <cell r="C12428" t="str">
            <v>/冷轧钢板（t=2.5）/#A9A9A9浅灰粗橘纹</v>
          </cell>
          <cell r="D12428" t="str">
            <v/>
          </cell>
          <cell r="E12428" t="str">
            <v>个</v>
          </cell>
          <cell r="F12428" t="str">
            <v>XZ1924-03030001</v>
          </cell>
          <cell r="G12428" t="str">
            <v>101</v>
          </cell>
          <cell r="H12428" t="str">
            <v>P</v>
          </cell>
        </row>
        <row r="12429">
          <cell r="A12429" t="str">
            <v>410201284900</v>
          </cell>
          <cell r="B12429" t="str">
            <v>电源盖板</v>
          </cell>
          <cell r="C12429" t="str">
            <v>/冷轧钢板（t=1.5）/#A9A9A9浅灰粗橘纹</v>
          </cell>
          <cell r="D12429" t="str">
            <v/>
          </cell>
          <cell r="E12429" t="str">
            <v>个</v>
          </cell>
          <cell r="F12429" t="str">
            <v>XZ1924-03030002</v>
          </cell>
          <cell r="G12429" t="str">
            <v>101</v>
          </cell>
          <cell r="H12429" t="str">
            <v>P</v>
          </cell>
        </row>
        <row r="12430">
          <cell r="A12430" t="str">
            <v>410201285000</v>
          </cell>
          <cell r="B12430" t="str">
            <v>电源安装板转接板</v>
          </cell>
          <cell r="C12430" t="str">
            <v>/镀锌钢板（t=1.5）/</v>
          </cell>
          <cell r="D12430" t="str">
            <v/>
          </cell>
          <cell r="E12430" t="str">
            <v>个</v>
          </cell>
          <cell r="F12430" t="str">
            <v>XZ1924-03030003</v>
          </cell>
          <cell r="G12430" t="str">
            <v>101</v>
          </cell>
          <cell r="H12430" t="str">
            <v>P</v>
          </cell>
        </row>
        <row r="12431">
          <cell r="A12431" t="str">
            <v>410201285100</v>
          </cell>
          <cell r="B12431" t="str">
            <v>右箱体框架(变更)</v>
          </cell>
          <cell r="C12431" t="str">
            <v>/冷轧钢板（t=1.5+t=2+t=3）/喷塑#3E3E3E深灰粗橘纹</v>
          </cell>
          <cell r="D12431" t="str">
            <v/>
          </cell>
          <cell r="E12431" t="str">
            <v>个</v>
          </cell>
          <cell r="F12431" t="str">
            <v>XZ1924-04020001</v>
          </cell>
          <cell r="G12431" t="str">
            <v>101</v>
          </cell>
          <cell r="H12431" t="str">
            <v>P</v>
          </cell>
        </row>
        <row r="12432">
          <cell r="A12432" t="str">
            <v>410201285200</v>
          </cell>
          <cell r="B12432" t="str">
            <v>右侧上门</v>
          </cell>
          <cell r="C12432" t="str">
            <v>/冷轧钢板（t=1.5+t=2）/喷塑#3E3E3E深灰粗橘纹</v>
          </cell>
          <cell r="D12432" t="str">
            <v/>
          </cell>
          <cell r="E12432" t="str">
            <v>个</v>
          </cell>
          <cell r="F12432" t="str">
            <v>XZ1924-04020002</v>
          </cell>
          <cell r="G12432" t="str">
            <v>101</v>
          </cell>
          <cell r="H12432" t="str">
            <v>P</v>
          </cell>
        </row>
        <row r="12433">
          <cell r="A12433" t="str">
            <v>410201285300</v>
          </cell>
          <cell r="B12433" t="str">
            <v>右侧下门</v>
          </cell>
          <cell r="C12433" t="str">
            <v>/冷轧钢板（t=1.5）/喷塑#3E3E3E深灰粗橘纹</v>
          </cell>
          <cell r="D12433" t="str">
            <v/>
          </cell>
          <cell r="E12433" t="str">
            <v>个</v>
          </cell>
          <cell r="F12433" t="str">
            <v>XZ1924-04020003</v>
          </cell>
          <cell r="G12433" t="str">
            <v>101</v>
          </cell>
          <cell r="H12433" t="str">
            <v>P</v>
          </cell>
        </row>
        <row r="12434">
          <cell r="A12434" t="str">
            <v>410201285400</v>
          </cell>
          <cell r="B12434" t="str">
            <v>右侧门(变更)</v>
          </cell>
          <cell r="C12434" t="str">
            <v>/冷轧钢板（t=1.5）/喷塑#3E3E3E深灰粗橘纹</v>
          </cell>
          <cell r="D12434" t="str">
            <v/>
          </cell>
          <cell r="E12434" t="str">
            <v>个</v>
          </cell>
          <cell r="F12434" t="str">
            <v>XZ1924-04020004</v>
          </cell>
          <cell r="G12434" t="str">
            <v>101</v>
          </cell>
          <cell r="H12434" t="str">
            <v>P</v>
          </cell>
        </row>
        <row r="12435">
          <cell r="A12435" t="str">
            <v>410201285500</v>
          </cell>
          <cell r="B12435" t="str">
            <v>右后盖(变更)</v>
          </cell>
          <cell r="C12435" t="str">
            <v>/冷轧钢板（t=1.5）/喷塑#3E3E3E深灰粗橘纹</v>
          </cell>
          <cell r="D12435" t="str">
            <v/>
          </cell>
          <cell r="E12435" t="str">
            <v>个</v>
          </cell>
          <cell r="F12435" t="str">
            <v>XZ1924-04020005</v>
          </cell>
          <cell r="G12435" t="str">
            <v>101</v>
          </cell>
          <cell r="H12435" t="str">
            <v>P</v>
          </cell>
        </row>
        <row r="12436">
          <cell r="A12436" t="str">
            <v>410201285600</v>
          </cell>
          <cell r="B12436" t="str">
            <v>右箱体合页筋</v>
          </cell>
          <cell r="C12436" t="str">
            <v>/冷轧钢板（t=2）/喷塑#3E3E3E深灰粗橘纹</v>
          </cell>
          <cell r="D12436" t="str">
            <v/>
          </cell>
          <cell r="E12436" t="str">
            <v>个</v>
          </cell>
          <cell r="F12436" t="str">
            <v>XZ1924-04020006</v>
          </cell>
          <cell r="G12436" t="str">
            <v>101</v>
          </cell>
          <cell r="H12436" t="str">
            <v>P</v>
          </cell>
        </row>
        <row r="12437">
          <cell r="A12437" t="str">
            <v>410201285700</v>
          </cell>
          <cell r="B12437" t="str">
            <v>右箱体前中板</v>
          </cell>
          <cell r="C12437" t="str">
            <v>/冷轧钢板（t=2）/喷塑#3E3E3E深灰粗橘纹</v>
          </cell>
          <cell r="D12437" t="str">
            <v/>
          </cell>
          <cell r="E12437" t="str">
            <v>个</v>
          </cell>
          <cell r="F12437" t="str">
            <v>XZ1924-04020009</v>
          </cell>
          <cell r="G12437" t="str">
            <v>101</v>
          </cell>
          <cell r="H12437" t="str">
            <v>P</v>
          </cell>
        </row>
        <row r="12438">
          <cell r="A12438" t="str">
            <v>410201285800</v>
          </cell>
          <cell r="B12438" t="str">
            <v>右前操控板</v>
          </cell>
          <cell r="C12438" t="str">
            <v>/冷轧钢板（t=1.5）/喷塑#3E3E3E深灰粗橘纹</v>
          </cell>
          <cell r="D12438" t="str">
            <v/>
          </cell>
          <cell r="E12438" t="str">
            <v>个</v>
          </cell>
          <cell r="F12438" t="str">
            <v>XZ1924-04020010</v>
          </cell>
          <cell r="G12438" t="str">
            <v>101</v>
          </cell>
          <cell r="H12438" t="str">
            <v>P</v>
          </cell>
        </row>
        <row r="12439">
          <cell r="A12439" t="str">
            <v>410201285900</v>
          </cell>
          <cell r="B12439" t="str">
            <v>右上箱体盖板(变更)</v>
          </cell>
          <cell r="C12439" t="str">
            <v>/冷轧钢板（t=1.5）/喷塑#3E3E3E深灰粗橘纹</v>
          </cell>
          <cell r="D12439" t="str">
            <v/>
          </cell>
          <cell r="E12439" t="str">
            <v>个</v>
          </cell>
          <cell r="F12439" t="str">
            <v>XZ1924-04020012</v>
          </cell>
          <cell r="G12439" t="str">
            <v>101</v>
          </cell>
          <cell r="H12439" t="str">
            <v>P</v>
          </cell>
        </row>
        <row r="12440">
          <cell r="A12440" t="str">
            <v>410201286000</v>
          </cell>
          <cell r="B12440" t="str">
            <v>中前门(变更)</v>
          </cell>
          <cell r="C12440" t="str">
            <v>/冷轧钢板（t=1.5+t=2）/喷塑#3E3E3E深灰粗橘纹</v>
          </cell>
          <cell r="D12440" t="str">
            <v/>
          </cell>
          <cell r="E12440" t="str">
            <v>个</v>
          </cell>
          <cell r="F12440" t="str">
            <v>XZ1924-04030001</v>
          </cell>
          <cell r="G12440" t="str">
            <v>101</v>
          </cell>
          <cell r="H12440" t="str">
            <v>P</v>
          </cell>
        </row>
        <row r="12441">
          <cell r="A12441" t="str">
            <v>410201286100</v>
          </cell>
          <cell r="B12441" t="str">
            <v>中后盖(变更)</v>
          </cell>
          <cell r="C12441" t="str">
            <v>/冷轧钢板（t=1.5+t=2）/喷塑#3E3E3E深灰粗橘纹</v>
          </cell>
          <cell r="D12441" t="str">
            <v/>
          </cell>
          <cell r="E12441" t="str">
            <v>个</v>
          </cell>
          <cell r="F12441" t="str">
            <v>XZ1924-04030002</v>
          </cell>
          <cell r="G12441" t="str">
            <v>101</v>
          </cell>
          <cell r="H12441" t="str">
            <v>P</v>
          </cell>
        </row>
        <row r="12442">
          <cell r="A12442" t="str">
            <v>410201286200</v>
          </cell>
          <cell r="B12442" t="str">
            <v>茶色有机玻璃(变更)</v>
          </cell>
          <cell r="C12442" t="str">
            <v>/茶色有机玻璃/</v>
          </cell>
          <cell r="D12442" t="str">
            <v/>
          </cell>
          <cell r="E12442" t="str">
            <v>个</v>
          </cell>
          <cell r="F12442" t="str">
            <v>XZ1924-04030003</v>
          </cell>
          <cell r="G12442" t="str">
            <v>101</v>
          </cell>
          <cell r="H12442" t="str">
            <v>P</v>
          </cell>
        </row>
        <row r="12443">
          <cell r="A12443" t="str">
            <v>410201286300</v>
          </cell>
          <cell r="B12443" t="str">
            <v>小车原点检测片(变更)</v>
          </cell>
          <cell r="C12443" t="str">
            <v>/冷轧钢板（t=1）/喷塑#3E3E3E深灰粗橘纹</v>
          </cell>
          <cell r="D12443" t="str">
            <v/>
          </cell>
          <cell r="E12443" t="str">
            <v>个</v>
          </cell>
          <cell r="F12443" t="str">
            <v>XZ1924-05000008</v>
          </cell>
          <cell r="G12443" t="str">
            <v>101</v>
          </cell>
          <cell r="H12443" t="str">
            <v>P</v>
          </cell>
        </row>
        <row r="12444">
          <cell r="A12444" t="str">
            <v>410201286400</v>
          </cell>
          <cell r="B12444" t="str">
            <v>电气箱上盖</v>
          </cell>
          <cell r="C12444" t="str">
            <v>/冷轧钢板（t=1.5）/#A9A9A9浅灰粗橘纹</v>
          </cell>
          <cell r="D12444" t="str">
            <v/>
          </cell>
          <cell r="E12444" t="str">
            <v>个</v>
          </cell>
          <cell r="F12444" t="str">
            <v>XZ1924-05000009</v>
          </cell>
          <cell r="G12444" t="str">
            <v>101</v>
          </cell>
          <cell r="H12444" t="str">
            <v>P</v>
          </cell>
        </row>
        <row r="12445">
          <cell r="A12445" t="str">
            <v>410201286500</v>
          </cell>
          <cell r="B12445" t="str">
            <v>电气箱</v>
          </cell>
          <cell r="C12445" t="str">
            <v>/冷轧钢板（t=1.5）/#A9A9A9浅灰粗橘纹</v>
          </cell>
          <cell r="D12445" t="str">
            <v/>
          </cell>
          <cell r="E12445" t="str">
            <v>个</v>
          </cell>
          <cell r="F12445" t="str">
            <v>XZ1924-05000010</v>
          </cell>
          <cell r="G12445" t="str">
            <v>101</v>
          </cell>
          <cell r="H12445" t="str">
            <v>P</v>
          </cell>
        </row>
        <row r="12446">
          <cell r="A12446" t="str">
            <v>410201286600</v>
          </cell>
          <cell r="B12446" t="str">
            <v>小车板卡安装板</v>
          </cell>
          <cell r="C12446" t="str">
            <v>/镀锌钢板（t=1.5）/</v>
          </cell>
          <cell r="D12446" t="str">
            <v/>
          </cell>
          <cell r="E12446" t="str">
            <v>个</v>
          </cell>
          <cell r="F12446" t="str">
            <v>XZ1924-05000013</v>
          </cell>
          <cell r="G12446" t="str">
            <v>101</v>
          </cell>
          <cell r="H12446" t="str">
            <v>P</v>
          </cell>
        </row>
        <row r="12447">
          <cell r="A12447" t="str">
            <v>410201286700</v>
          </cell>
          <cell r="B12447" t="str">
            <v>小车罩壳支架</v>
          </cell>
          <cell r="C12447" t="str">
            <v>/镀锌钢板（t=1.5）/</v>
          </cell>
          <cell r="D12447" t="str">
            <v/>
          </cell>
          <cell r="E12447" t="str">
            <v>个</v>
          </cell>
          <cell r="F12447" t="str">
            <v>XZ1924-05000017</v>
          </cell>
          <cell r="G12447" t="str">
            <v>101</v>
          </cell>
          <cell r="H12447" t="str">
            <v>P</v>
          </cell>
        </row>
        <row r="12448">
          <cell r="A12448" t="str">
            <v>410201286800</v>
          </cell>
          <cell r="B12448" t="str">
            <v>行程开关撞块</v>
          </cell>
          <cell r="C12448" t="str">
            <v>/镀锌钢板（t=1.5）/</v>
          </cell>
          <cell r="D12448" t="str">
            <v/>
          </cell>
          <cell r="E12448" t="str">
            <v>个</v>
          </cell>
          <cell r="F12448" t="str">
            <v>XZ1924-05000024</v>
          </cell>
          <cell r="G12448" t="str">
            <v>101</v>
          </cell>
          <cell r="H12448" t="str">
            <v>P</v>
          </cell>
        </row>
        <row r="12449">
          <cell r="A12449" t="str">
            <v>410201286900</v>
          </cell>
          <cell r="B12449" t="str">
            <v>小车透明有机玻璃</v>
          </cell>
          <cell r="C12449" t="str">
            <v>/茶色PVC/</v>
          </cell>
          <cell r="D12449" t="str">
            <v/>
          </cell>
          <cell r="E12449" t="str">
            <v>个</v>
          </cell>
          <cell r="F12449" t="str">
            <v>XZ1924-05000035</v>
          </cell>
          <cell r="G12449" t="str">
            <v>101</v>
          </cell>
          <cell r="H12449" t="str">
            <v>P</v>
          </cell>
        </row>
        <row r="12450">
          <cell r="A12450" t="str">
            <v>410201287000</v>
          </cell>
          <cell r="B12450" t="str">
            <v>4720解密卡支架(变更)</v>
          </cell>
          <cell r="C12450" t="str">
            <v>/镀锌钢板（t=1.5）/</v>
          </cell>
          <cell r="D12450" t="str">
            <v/>
          </cell>
          <cell r="E12450" t="str">
            <v>个</v>
          </cell>
          <cell r="F12450" t="str">
            <v>XZ1924-05000036</v>
          </cell>
          <cell r="G12450" t="str">
            <v>101</v>
          </cell>
          <cell r="H12450" t="str">
            <v>P</v>
          </cell>
        </row>
        <row r="12451">
          <cell r="A12451" t="str">
            <v>410201287100</v>
          </cell>
          <cell r="B12451" t="str">
            <v>防撞保护罩(变更)</v>
          </cell>
          <cell r="C12451" t="str">
            <v>/冷轧钢板（t=1.5）/#A9A9A9浅灰粗橘纹</v>
          </cell>
          <cell r="D12451" t="str">
            <v/>
          </cell>
          <cell r="E12451" t="str">
            <v>组</v>
          </cell>
          <cell r="F12451" t="str">
            <v>XZ1924-05010001</v>
          </cell>
          <cell r="G12451" t="str">
            <v>101</v>
          </cell>
          <cell r="H12451" t="str">
            <v>P</v>
          </cell>
        </row>
        <row r="12452">
          <cell r="A12452" t="str">
            <v>410201287200</v>
          </cell>
          <cell r="B12452" t="str">
            <v>防撞弹片</v>
          </cell>
          <cell r="C12452" t="str">
            <v>/镀锌钢板（t=1）/</v>
          </cell>
          <cell r="D12452" t="str">
            <v/>
          </cell>
          <cell r="E12452" t="str">
            <v>个</v>
          </cell>
          <cell r="F12452" t="str">
            <v>XZ1924-05010002</v>
          </cell>
          <cell r="G12452" t="str">
            <v>101</v>
          </cell>
          <cell r="H12452" t="str">
            <v>P</v>
          </cell>
        </row>
        <row r="12453">
          <cell r="A12453" t="str">
            <v>410201287300</v>
          </cell>
          <cell r="B12453" t="str">
            <v>不锈钢防撞片</v>
          </cell>
          <cell r="C12453" t="str">
            <v>/不锈钢板（t=1）/</v>
          </cell>
          <cell r="D12453" t="str">
            <v/>
          </cell>
          <cell r="E12453" t="str">
            <v>个</v>
          </cell>
          <cell r="F12453" t="str">
            <v>XZ1924-05010005</v>
          </cell>
          <cell r="G12453" t="str">
            <v>101</v>
          </cell>
          <cell r="H12453" t="str">
            <v>P</v>
          </cell>
        </row>
        <row r="12454">
          <cell r="A12454" t="str">
            <v>410201287400</v>
          </cell>
          <cell r="B12454" t="str">
            <v>小车罩壳主体</v>
          </cell>
          <cell r="C12454" t="str">
            <v>/铝板(t=1)/</v>
          </cell>
          <cell r="D12454" t="str">
            <v>正面贴膜</v>
          </cell>
          <cell r="E12454" t="str">
            <v>个</v>
          </cell>
          <cell r="F12454" t="str">
            <v>XZ1924-05020001</v>
          </cell>
          <cell r="G12454" t="str">
            <v>101</v>
          </cell>
          <cell r="H12454" t="str">
            <v>P</v>
          </cell>
        </row>
        <row r="12455">
          <cell r="A12455" t="str">
            <v>410201287500</v>
          </cell>
          <cell r="B12455" t="str">
            <v>小车罩壳左板</v>
          </cell>
          <cell r="C12455" t="str">
            <v>/铝板(t=1)/</v>
          </cell>
          <cell r="D12455" t="str">
            <v>正面贴膜</v>
          </cell>
          <cell r="E12455" t="str">
            <v>个</v>
          </cell>
          <cell r="F12455" t="str">
            <v>XZ1924-05020002</v>
          </cell>
          <cell r="G12455" t="str">
            <v>101</v>
          </cell>
          <cell r="H12455" t="str">
            <v>P</v>
          </cell>
        </row>
        <row r="12456">
          <cell r="A12456" t="str">
            <v>410201287600</v>
          </cell>
          <cell r="B12456" t="str">
            <v>小车罩壳右板</v>
          </cell>
          <cell r="C12456" t="str">
            <v>/铝板(t=1)/</v>
          </cell>
          <cell r="D12456" t="str">
            <v>正面贴膜</v>
          </cell>
          <cell r="E12456" t="str">
            <v>个</v>
          </cell>
          <cell r="F12456" t="str">
            <v>XZ1924-05020003</v>
          </cell>
          <cell r="G12456" t="str">
            <v>101</v>
          </cell>
          <cell r="H12456" t="str">
            <v>P</v>
          </cell>
        </row>
        <row r="12457">
          <cell r="A12457" t="str">
            <v>410201287700</v>
          </cell>
          <cell r="B12457" t="str">
            <v>刮墨立板</v>
          </cell>
          <cell r="C12457" t="str">
            <v>/0Cr18Ni9Ti(t=1.5)/</v>
          </cell>
          <cell r="D12457" t="str">
            <v/>
          </cell>
          <cell r="E12457" t="str">
            <v>个</v>
          </cell>
          <cell r="F12457" t="str">
            <v>XZ1924-06020002</v>
          </cell>
          <cell r="G12457" t="str">
            <v>101</v>
          </cell>
          <cell r="H12457" t="str">
            <v>P</v>
          </cell>
        </row>
        <row r="12458">
          <cell r="A12458" t="str">
            <v>410201287800</v>
          </cell>
          <cell r="B12458" t="str">
            <v>刮墨废墨盒</v>
          </cell>
          <cell r="C12458" t="str">
            <v>/0Cr18Ni9Ti(t=1)/</v>
          </cell>
          <cell r="D12458" t="str">
            <v/>
          </cell>
          <cell r="E12458" t="str">
            <v>个</v>
          </cell>
          <cell r="F12458" t="str">
            <v>XZ1924-06020003</v>
          </cell>
          <cell r="G12458" t="str">
            <v>101</v>
          </cell>
          <cell r="H12458" t="str">
            <v>P</v>
          </cell>
        </row>
        <row r="12459">
          <cell r="A12459" t="str">
            <v>410201288101</v>
          </cell>
          <cell r="B12459" t="str">
            <v>后罩壳左右封板(变更)</v>
          </cell>
          <cell r="C12459" t="str">
            <v>/冷轧钢板（t=1）/喷塑#3E3E3E深灰粗橘纹</v>
          </cell>
          <cell r="D12459" t="str">
            <v/>
          </cell>
          <cell r="E12459" t="str">
            <v>组</v>
          </cell>
          <cell r="F12459" t="str">
            <v>XZ1622-01000014</v>
          </cell>
          <cell r="G12459" t="str">
            <v>101</v>
          </cell>
          <cell r="H12459" t="str">
            <v>P</v>
          </cell>
        </row>
        <row r="12460">
          <cell r="A12460" t="str">
            <v>410201288201</v>
          </cell>
          <cell r="B12460" t="str">
            <v>测纸感应器支架(变更)</v>
          </cell>
          <cell r="C12460" t="str">
            <v>/镀锌钢板（t=1.5）/镀白锌</v>
          </cell>
          <cell r="D12460" t="str">
            <v/>
          </cell>
          <cell r="E12460" t="str">
            <v>个</v>
          </cell>
          <cell r="F12460" t="str">
            <v>XZ1622-01000019</v>
          </cell>
          <cell r="G12460" t="str">
            <v>101</v>
          </cell>
          <cell r="H12460" t="str">
            <v>P</v>
          </cell>
        </row>
        <row r="12461">
          <cell r="A12461" t="str">
            <v>410201288301</v>
          </cell>
          <cell r="B12461" t="str">
            <v>前纠偏杆左右固定架</v>
          </cell>
          <cell r="C12461" t="str">
            <v>/冷轧钢板（t=3）/喷塑#3E3E3E深灰粗橘纹</v>
          </cell>
          <cell r="D12461" t="str">
            <v/>
          </cell>
          <cell r="E12461" t="str">
            <v>组</v>
          </cell>
          <cell r="F12461" t="str">
            <v>XZ1622-01000029</v>
          </cell>
          <cell r="G12461" t="str">
            <v>101</v>
          </cell>
          <cell r="H12461" t="str">
            <v>P</v>
          </cell>
        </row>
        <row r="12462">
          <cell r="A12462" t="str">
            <v>410201288401</v>
          </cell>
          <cell r="B12462" t="str">
            <v>后纠偏杆托架左右固定架</v>
          </cell>
          <cell r="C12462" t="str">
            <v>/冷轧钢板（t=3）/喷塑#3E3E3E深灰粗橘纹</v>
          </cell>
          <cell r="D12462" t="str">
            <v/>
          </cell>
          <cell r="E12462" t="str">
            <v>组</v>
          </cell>
          <cell r="F12462" t="str">
            <v>XZ1622-01000031</v>
          </cell>
          <cell r="G12462" t="str">
            <v>101</v>
          </cell>
          <cell r="H12462" t="str">
            <v>P</v>
          </cell>
        </row>
        <row r="12463">
          <cell r="A12463" t="str">
            <v>410201288501</v>
          </cell>
          <cell r="B12463" t="str">
            <v>小车原点传感器固定板</v>
          </cell>
          <cell r="C12463" t="str">
            <v>/镀锌钢板（t=3）/</v>
          </cell>
          <cell r="D12463" t="str">
            <v/>
          </cell>
          <cell r="E12463" t="str">
            <v>个</v>
          </cell>
          <cell r="F12463" t="str">
            <v>XZ1622-02000004</v>
          </cell>
          <cell r="G12463" t="str">
            <v>101</v>
          </cell>
          <cell r="H12463" t="str">
            <v>P</v>
          </cell>
        </row>
        <row r="12464">
          <cell r="A12464" t="str">
            <v>410201288601</v>
          </cell>
          <cell r="B12464" t="str">
            <v>上横梁电机安装板(变更)</v>
          </cell>
          <cell r="C12464" t="str">
            <v>/镀锌钢板（t=3）/</v>
          </cell>
          <cell r="D12464" t="str">
            <v/>
          </cell>
          <cell r="E12464" t="str">
            <v>个</v>
          </cell>
          <cell r="F12464" t="str">
            <v>XZ1622-02030003</v>
          </cell>
          <cell r="G12464" t="str">
            <v>101</v>
          </cell>
          <cell r="H12464" t="str">
            <v>P</v>
          </cell>
        </row>
        <row r="12465">
          <cell r="A12465" t="str">
            <v>410201288701</v>
          </cell>
          <cell r="B12465" t="str">
            <v>立柱上封板</v>
          </cell>
          <cell r="C12465" t="str">
            <v>/冷轧钢板（t=4）+40Cr/喷塑#3E3E3E深灰粗橘纹</v>
          </cell>
          <cell r="D12465" t="str">
            <v/>
          </cell>
          <cell r="E12465" t="str">
            <v>个</v>
          </cell>
          <cell r="F12465" t="str">
            <v>XZ1622-03000003</v>
          </cell>
          <cell r="G12465" t="str">
            <v>101</v>
          </cell>
          <cell r="H12465" t="str">
            <v>P</v>
          </cell>
        </row>
        <row r="12466">
          <cell r="A12466" t="str">
            <v>410201288801</v>
          </cell>
          <cell r="B12466" t="str">
            <v>上封板支撑板</v>
          </cell>
          <cell r="C12466" t="str">
            <v>/冷轧钢板（t=3）/喷塑#3E3E3E深灰粗橘纹</v>
          </cell>
          <cell r="D12466" t="str">
            <v/>
          </cell>
          <cell r="E12466" t="str">
            <v>个</v>
          </cell>
          <cell r="F12466" t="str">
            <v>XZ1622-03000004</v>
          </cell>
          <cell r="G12466" t="str">
            <v>101</v>
          </cell>
          <cell r="H12466" t="str">
            <v>P</v>
          </cell>
        </row>
        <row r="12467">
          <cell r="A12467" t="str">
            <v>410201288901</v>
          </cell>
          <cell r="B12467" t="str">
            <v>废墨瓶支架(变更)</v>
          </cell>
          <cell r="C12467" t="str">
            <v>/冷轧钢板（t=1.5）/喷塑#3E3E3E深灰粗橘纹</v>
          </cell>
          <cell r="D12467" t="str">
            <v/>
          </cell>
          <cell r="E12467" t="str">
            <v>个</v>
          </cell>
          <cell r="F12467" t="str">
            <v>XZ1622-03000010</v>
          </cell>
          <cell r="G12467" t="str">
            <v>101</v>
          </cell>
          <cell r="H12467" t="str">
            <v>P</v>
          </cell>
        </row>
        <row r="12468">
          <cell r="A12468" t="str">
            <v>410201289001</v>
          </cell>
          <cell r="B12468" t="str">
            <v>接头固定支架</v>
          </cell>
          <cell r="C12468" t="str">
            <v>/镀锌钢板（t=1.5）/</v>
          </cell>
          <cell r="D12468" t="str">
            <v/>
          </cell>
          <cell r="E12468" t="str">
            <v>个</v>
          </cell>
          <cell r="F12468" t="str">
            <v>XZ1622-03020004</v>
          </cell>
          <cell r="G12468" t="str">
            <v>101</v>
          </cell>
          <cell r="H12468" t="str">
            <v>P</v>
          </cell>
        </row>
        <row r="12469">
          <cell r="A12469" t="str">
            <v>410201289101</v>
          </cell>
          <cell r="B12469" t="str">
            <v>接头固定支架</v>
          </cell>
          <cell r="C12469" t="str">
            <v>/镀锌钢板（t=1.5）/</v>
          </cell>
          <cell r="D12469" t="str">
            <v/>
          </cell>
          <cell r="E12469" t="str">
            <v>个</v>
          </cell>
          <cell r="F12469" t="str">
            <v>XZ1622-03020006</v>
          </cell>
          <cell r="G12469" t="str">
            <v>101</v>
          </cell>
          <cell r="H12469" t="str">
            <v>P</v>
          </cell>
        </row>
        <row r="12470">
          <cell r="A12470" t="str">
            <v>410201289201</v>
          </cell>
          <cell r="B12470" t="str">
            <v>小车升降板手</v>
          </cell>
          <cell r="C12470" t="str">
            <v>/冷轧钢板（t=2.5）/喷塑#3E3E3E深灰粗橘纹</v>
          </cell>
          <cell r="D12470" t="str">
            <v/>
          </cell>
          <cell r="E12470" t="str">
            <v>个</v>
          </cell>
          <cell r="F12470" t="str">
            <v>XZ1622-05000007</v>
          </cell>
          <cell r="G12470" t="str">
            <v>101</v>
          </cell>
          <cell r="H12470" t="str">
            <v>P</v>
          </cell>
        </row>
        <row r="12471">
          <cell r="A12471" t="str">
            <v>410201289301</v>
          </cell>
          <cell r="B12471" t="str">
            <v>电路板左右支撑板</v>
          </cell>
          <cell r="C12471" t="str">
            <v>/镀锌钢板(t=2)/</v>
          </cell>
          <cell r="D12471" t="str">
            <v/>
          </cell>
          <cell r="E12471" t="str">
            <v>组</v>
          </cell>
          <cell r="F12471" t="str">
            <v>XZ1622-05000034</v>
          </cell>
          <cell r="G12471" t="str">
            <v>101</v>
          </cell>
          <cell r="H12471" t="str">
            <v>P</v>
          </cell>
        </row>
        <row r="12472">
          <cell r="A12472" t="str">
            <v>410201289401</v>
          </cell>
          <cell r="B12472" t="str">
            <v>防撞开关安装片</v>
          </cell>
          <cell r="C12472" t="str">
            <v>/镀锌钢板（t=1.5）/</v>
          </cell>
          <cell r="D12472" t="str">
            <v/>
          </cell>
          <cell r="E12472" t="str">
            <v>个</v>
          </cell>
          <cell r="F12472" t="str">
            <v>XZ1622-05010004</v>
          </cell>
          <cell r="G12472" t="str">
            <v>101</v>
          </cell>
          <cell r="H12472" t="str">
            <v>P</v>
          </cell>
        </row>
        <row r="12473">
          <cell r="A12473" t="str">
            <v>410201289501</v>
          </cell>
          <cell r="B12473" t="str">
            <v>传感器固定板</v>
          </cell>
          <cell r="C12473" t="str">
            <v>/0Cr18Ni9Ti(t=1)/</v>
          </cell>
          <cell r="D12473" t="str">
            <v/>
          </cell>
          <cell r="E12473" t="str">
            <v>个</v>
          </cell>
          <cell r="F12473" t="str">
            <v>XZ1622-06020001</v>
          </cell>
          <cell r="G12473" t="str">
            <v>101</v>
          </cell>
          <cell r="H12473" t="str">
            <v>P</v>
          </cell>
        </row>
        <row r="12474">
          <cell r="A12474" t="str">
            <v>410201289601</v>
          </cell>
          <cell r="B12474" t="str">
            <v>电机固定架</v>
          </cell>
          <cell r="C12474" t="str">
            <v>/0Cr18Ni9Ti(t=1.5)/</v>
          </cell>
          <cell r="D12474" t="str">
            <v/>
          </cell>
          <cell r="E12474" t="str">
            <v>个</v>
          </cell>
          <cell r="F12474" t="str">
            <v>XZ1622-06020006</v>
          </cell>
          <cell r="G12474" t="str">
            <v>101</v>
          </cell>
          <cell r="H12474" t="str">
            <v>P</v>
          </cell>
        </row>
        <row r="12475">
          <cell r="A12475" t="str">
            <v>410301019001</v>
          </cell>
          <cell r="B12475" t="str">
            <v>步进轴托架底座</v>
          </cell>
          <cell r="C12475" t="str">
            <v>/POM（黑色）/</v>
          </cell>
          <cell r="D12475" t="str">
            <v/>
          </cell>
          <cell r="E12475" t="str">
            <v>个</v>
          </cell>
          <cell r="F12475" t="str">
            <v>XZ1622-01020001</v>
          </cell>
          <cell r="G12475" t="str">
            <v>101</v>
          </cell>
          <cell r="H12475" t="str">
            <v>P</v>
          </cell>
        </row>
        <row r="12476">
          <cell r="A12476" t="str">
            <v>410301019101</v>
          </cell>
          <cell r="B12476" t="str">
            <v>步进轴托架</v>
          </cell>
          <cell r="C12476" t="str">
            <v>/POM（黑色）/</v>
          </cell>
          <cell r="D12476" t="str">
            <v/>
          </cell>
          <cell r="E12476" t="str">
            <v>个</v>
          </cell>
          <cell r="F12476" t="str">
            <v>XZ1622-01020002</v>
          </cell>
          <cell r="G12476" t="str">
            <v>101</v>
          </cell>
          <cell r="H12476" t="str">
            <v>P</v>
          </cell>
        </row>
        <row r="12477">
          <cell r="A12477" t="str">
            <v>410402006000</v>
          </cell>
          <cell r="B12477" t="str">
            <v>星型手拧螺母（通孔）</v>
          </cell>
          <cell r="C12477" t="str">
            <v>M8*1.25//</v>
          </cell>
          <cell r="D12477" t="str">
            <v/>
          </cell>
          <cell r="E12477" t="str">
            <v>个</v>
          </cell>
          <cell r="F12477" t="str">
            <v/>
          </cell>
          <cell r="G12477" t="str">
            <v>101</v>
          </cell>
          <cell r="H12477" t="str">
            <v>P</v>
          </cell>
        </row>
        <row r="12478">
          <cell r="A12478" t="str">
            <v>410403009100</v>
          </cell>
          <cell r="B12478" t="str">
            <v>平垫圈</v>
          </cell>
          <cell r="C12478" t="str">
            <v>4×0.8//</v>
          </cell>
          <cell r="D12478" t="str">
            <v/>
          </cell>
          <cell r="E12478" t="str">
            <v>个</v>
          </cell>
          <cell r="F12478" t="str">
            <v/>
          </cell>
          <cell r="G12478" t="str">
            <v>101</v>
          </cell>
          <cell r="H12478" t="str">
            <v>P</v>
          </cell>
        </row>
        <row r="12479">
          <cell r="A12479" t="str">
            <v>410405006800</v>
          </cell>
          <cell r="B12479" t="str">
            <v>圆柱销</v>
          </cell>
          <cell r="C12479" t="str">
            <v>D4×16//</v>
          </cell>
          <cell r="D12479" t="str">
            <v/>
          </cell>
          <cell r="E12479" t="str">
            <v>个</v>
          </cell>
          <cell r="F12479" t="str">
            <v/>
          </cell>
          <cell r="G12479" t="str">
            <v>101</v>
          </cell>
          <cell r="H12479" t="str">
            <v>P</v>
          </cell>
        </row>
        <row r="12480">
          <cell r="A12480" t="str">
            <v>410406014800</v>
          </cell>
          <cell r="B12480" t="str">
            <v>法兰轴承</v>
          </cell>
          <cell r="C12480" t="str">
            <v>F6002ZZ 32x15x9//</v>
          </cell>
          <cell r="D12480" t="str">
            <v>江涛处外购</v>
          </cell>
          <cell r="E12480" t="str">
            <v>个</v>
          </cell>
          <cell r="F12480" t="str">
            <v/>
          </cell>
          <cell r="G12480" t="str">
            <v>101</v>
          </cell>
          <cell r="H12480" t="str">
            <v>P</v>
          </cell>
        </row>
        <row r="12481">
          <cell r="A12481" t="str">
            <v>410406014900</v>
          </cell>
          <cell r="B12481" t="str">
            <v>深沟球轴承</v>
          </cell>
          <cell r="C12481" t="str">
            <v>GB/T276-1994 6002ZZ 15x32x9//</v>
          </cell>
          <cell r="D12481" t="str">
            <v>江涛处外购</v>
          </cell>
          <cell r="E12481" t="str">
            <v>个</v>
          </cell>
          <cell r="F12481" t="str">
            <v/>
          </cell>
          <cell r="G12481" t="str">
            <v>101</v>
          </cell>
          <cell r="H12481" t="str">
            <v>P</v>
          </cell>
        </row>
        <row r="12482">
          <cell r="A12482" t="str">
            <v>410406015000</v>
          </cell>
          <cell r="B12482" t="str">
            <v>轴承</v>
          </cell>
          <cell r="C12482" t="str">
            <v>624-2Z//</v>
          </cell>
          <cell r="D12482" t="str">
            <v/>
          </cell>
          <cell r="E12482" t="str">
            <v>个</v>
          </cell>
          <cell r="F12482" t="str">
            <v/>
          </cell>
          <cell r="G12482" t="str">
            <v>101</v>
          </cell>
          <cell r="H12482" t="str">
            <v>P</v>
          </cell>
        </row>
        <row r="12483">
          <cell r="A12483" t="str">
            <v>410501032200</v>
          </cell>
          <cell r="B12483" t="str">
            <v>小车导轨</v>
          </cell>
          <cell r="C12483" t="str">
            <v>SSR20XW2SS+3300L//</v>
          </cell>
          <cell r="D12483" t="str">
            <v/>
          </cell>
          <cell r="E12483" t="str">
            <v>根</v>
          </cell>
          <cell r="F12483" t="str">
            <v/>
          </cell>
          <cell r="G12483" t="str">
            <v>401</v>
          </cell>
          <cell r="H12483" t="str">
            <v>P</v>
          </cell>
        </row>
        <row r="12484">
          <cell r="A12484" t="str">
            <v>410501032300</v>
          </cell>
          <cell r="B12484" t="str">
            <v>拖链</v>
          </cell>
          <cell r="C12484" t="str">
            <v>见备注//</v>
          </cell>
          <cell r="D12484" t="str">
            <v>E6.29.050.055.0x75节（1.7M）+E6.290.050.12x1套</v>
          </cell>
          <cell r="E12484" t="str">
            <v>根</v>
          </cell>
          <cell r="F12484" t="str">
            <v/>
          </cell>
          <cell r="G12484" t="str">
            <v>101</v>
          </cell>
          <cell r="H12484" t="str">
            <v>P</v>
          </cell>
        </row>
        <row r="12485">
          <cell r="A12485" t="str">
            <v>410501032400</v>
          </cell>
          <cell r="B12485" t="str">
            <v>微型直线导轨</v>
          </cell>
          <cell r="C12485" t="str">
            <v>MGN9C2R135ZFCM//</v>
          </cell>
          <cell r="D12485" t="str">
            <v/>
          </cell>
          <cell r="E12485" t="str">
            <v>根</v>
          </cell>
          <cell r="F12485" t="str">
            <v/>
          </cell>
          <cell r="G12485" t="str">
            <v>101</v>
          </cell>
          <cell r="H12485" t="str">
            <v>P</v>
          </cell>
        </row>
        <row r="12486">
          <cell r="A12486" t="str">
            <v>410502022800</v>
          </cell>
          <cell r="B12486" t="str">
            <v>同步带</v>
          </cell>
          <cell r="C12486" t="str">
            <v>Lp=6945，b=15，Z=2315，6945-3M-15//</v>
          </cell>
          <cell r="D12486" t="str">
            <v/>
          </cell>
          <cell r="E12486" t="str">
            <v>根</v>
          </cell>
          <cell r="F12486" t="str">
            <v/>
          </cell>
          <cell r="G12486" t="str">
            <v>101</v>
          </cell>
          <cell r="H12486" t="str">
            <v>P</v>
          </cell>
        </row>
        <row r="12487">
          <cell r="A12487" t="str">
            <v>410502022900</v>
          </cell>
          <cell r="B12487" t="str">
            <v>上横梁电机同步带</v>
          </cell>
          <cell r="C12487" t="str">
            <v>Lp=376，b=15，Z=188，376-S2M-15//</v>
          </cell>
          <cell r="D12487" t="str">
            <v/>
          </cell>
          <cell r="E12487" t="str">
            <v>根</v>
          </cell>
          <cell r="F12487" t="str">
            <v/>
          </cell>
          <cell r="G12487" t="str">
            <v>101</v>
          </cell>
          <cell r="H12487" t="str">
            <v>P</v>
          </cell>
        </row>
        <row r="12488">
          <cell r="A12488" t="str">
            <v>410502023000</v>
          </cell>
          <cell r="B12488" t="str">
            <v>50十字铝辊</v>
          </cell>
          <cell r="C12488" t="str">
            <v>//</v>
          </cell>
          <cell r="D12488" t="str">
            <v>江涛处外购</v>
          </cell>
          <cell r="E12488" t="str">
            <v>个</v>
          </cell>
          <cell r="F12488" t="str">
            <v/>
          </cell>
          <cell r="G12488" t="str">
            <v>101</v>
          </cell>
          <cell r="H12488" t="str">
            <v>P</v>
          </cell>
        </row>
        <row r="12489">
          <cell r="A12489" t="str">
            <v>410502023100</v>
          </cell>
          <cell r="B12489" t="str">
            <v>51不锈钢管</v>
          </cell>
          <cell r="C12489" t="str">
            <v>//</v>
          </cell>
          <cell r="D12489" t="str">
            <v>江涛处外购</v>
          </cell>
          <cell r="E12489" t="str">
            <v>根</v>
          </cell>
          <cell r="F12489" t="str">
            <v/>
          </cell>
          <cell r="G12489" t="str">
            <v>101</v>
          </cell>
          <cell r="H12489" t="str">
            <v>P</v>
          </cell>
        </row>
        <row r="12490">
          <cell r="A12490" t="str">
            <v>410502023200</v>
          </cell>
          <cell r="B12490" t="str">
            <v>51不锈钢管堵头</v>
          </cell>
          <cell r="C12490" t="str">
            <v>//</v>
          </cell>
          <cell r="D12490" t="str">
            <v>江涛处外购</v>
          </cell>
          <cell r="E12490" t="str">
            <v>个</v>
          </cell>
          <cell r="F12490" t="str">
            <v/>
          </cell>
          <cell r="G12490" t="str">
            <v>101</v>
          </cell>
          <cell r="H12490" t="str">
            <v>P</v>
          </cell>
        </row>
        <row r="12491">
          <cell r="A12491" t="str">
            <v>410502023300</v>
          </cell>
          <cell r="B12491" t="str">
            <v>导向齿轮</v>
          </cell>
          <cell r="C12491" t="str">
            <v>//</v>
          </cell>
          <cell r="D12491" t="str">
            <v>江涛处外购</v>
          </cell>
          <cell r="E12491" t="str">
            <v>个</v>
          </cell>
          <cell r="F12491" t="str">
            <v/>
          </cell>
          <cell r="G12491" t="str">
            <v>101</v>
          </cell>
          <cell r="H12491" t="str">
            <v>P</v>
          </cell>
        </row>
        <row r="12492">
          <cell r="A12492" t="str">
            <v>410502023400</v>
          </cell>
          <cell r="B12492" t="str">
            <v>导向齿条</v>
          </cell>
          <cell r="C12492" t="str">
            <v>//</v>
          </cell>
          <cell r="D12492" t="str">
            <v>江涛处外购</v>
          </cell>
          <cell r="E12492" t="str">
            <v>个</v>
          </cell>
          <cell r="F12492" t="str">
            <v/>
          </cell>
          <cell r="G12492" t="str">
            <v>101</v>
          </cell>
          <cell r="H12492" t="str">
            <v>P</v>
          </cell>
        </row>
        <row r="12493">
          <cell r="A12493" t="str">
            <v>410502023500</v>
          </cell>
          <cell r="B12493" t="str">
            <v>导向齿条支架</v>
          </cell>
          <cell r="C12493" t="str">
            <v>//</v>
          </cell>
          <cell r="D12493" t="str">
            <v>江涛处外购</v>
          </cell>
          <cell r="E12493" t="str">
            <v>个</v>
          </cell>
          <cell r="F12493" t="str">
            <v/>
          </cell>
          <cell r="G12493" t="str">
            <v>101</v>
          </cell>
          <cell r="H12493" t="str">
            <v>P</v>
          </cell>
        </row>
        <row r="12494">
          <cell r="A12494" t="str">
            <v>410502023600</v>
          </cell>
          <cell r="B12494" t="str">
            <v>导向辊</v>
          </cell>
          <cell r="C12494" t="str">
            <v>//</v>
          </cell>
          <cell r="D12494" t="str">
            <v>江涛处外购</v>
          </cell>
          <cell r="E12494" t="str">
            <v>个</v>
          </cell>
          <cell r="F12494" t="str">
            <v/>
          </cell>
          <cell r="G12494" t="str">
            <v>101</v>
          </cell>
          <cell r="H12494" t="str">
            <v>P</v>
          </cell>
        </row>
        <row r="12495">
          <cell r="A12495" t="str">
            <v>410502023700</v>
          </cell>
          <cell r="B12495" t="str">
            <v>导向辊挡片</v>
          </cell>
          <cell r="C12495" t="str">
            <v>//</v>
          </cell>
          <cell r="D12495" t="str">
            <v>江涛处外购</v>
          </cell>
          <cell r="E12495" t="str">
            <v>个</v>
          </cell>
          <cell r="F12495" t="str">
            <v/>
          </cell>
          <cell r="G12495" t="str">
            <v>101</v>
          </cell>
          <cell r="H12495" t="str">
            <v>P</v>
          </cell>
        </row>
        <row r="12496">
          <cell r="A12496" t="str">
            <v>410502023800</v>
          </cell>
          <cell r="B12496" t="str">
            <v>导向支撑辊轴承座</v>
          </cell>
          <cell r="C12496" t="str">
            <v>//</v>
          </cell>
          <cell r="D12496" t="str">
            <v>江涛处外购</v>
          </cell>
          <cell r="E12496" t="str">
            <v>个</v>
          </cell>
          <cell r="F12496" t="str">
            <v/>
          </cell>
          <cell r="G12496" t="str">
            <v>101</v>
          </cell>
          <cell r="H12496" t="str">
            <v>P</v>
          </cell>
        </row>
        <row r="12497">
          <cell r="A12497" t="str">
            <v>410502023900</v>
          </cell>
          <cell r="B12497" t="str">
            <v>固定板</v>
          </cell>
          <cell r="C12497" t="str">
            <v>//</v>
          </cell>
          <cell r="D12497" t="str">
            <v>江涛处外购</v>
          </cell>
          <cell r="E12497" t="str">
            <v>个</v>
          </cell>
          <cell r="F12497" t="str">
            <v/>
          </cell>
          <cell r="G12497" t="str">
            <v>101</v>
          </cell>
          <cell r="H12497" t="str">
            <v>P</v>
          </cell>
        </row>
        <row r="12498">
          <cell r="A12498" t="str">
            <v>410502024000</v>
          </cell>
          <cell r="B12498" t="str">
            <v>限位开关固定架</v>
          </cell>
          <cell r="C12498" t="str">
            <v>//</v>
          </cell>
          <cell r="D12498" t="str">
            <v>江涛处外购</v>
          </cell>
          <cell r="E12498" t="str">
            <v>个</v>
          </cell>
          <cell r="F12498" t="str">
            <v/>
          </cell>
          <cell r="G12498" t="str">
            <v>101</v>
          </cell>
          <cell r="H12498" t="str">
            <v>P</v>
          </cell>
        </row>
        <row r="12499">
          <cell r="A12499" t="str">
            <v>410502024100</v>
          </cell>
          <cell r="B12499" t="str">
            <v>限位开关调节支架</v>
          </cell>
          <cell r="C12499" t="str">
            <v>//</v>
          </cell>
          <cell r="D12499" t="str">
            <v>江涛处外购</v>
          </cell>
          <cell r="E12499" t="str">
            <v>个</v>
          </cell>
          <cell r="F12499" t="str">
            <v/>
          </cell>
          <cell r="G12499" t="str">
            <v>101</v>
          </cell>
          <cell r="H12499" t="str">
            <v>P</v>
          </cell>
        </row>
        <row r="12500">
          <cell r="A12500" t="str">
            <v>410502024200</v>
          </cell>
          <cell r="B12500" t="str">
            <v>张力杆专用放纸器</v>
          </cell>
          <cell r="C12500" t="str">
            <v>//</v>
          </cell>
          <cell r="D12500" t="str">
            <v>江涛处外购</v>
          </cell>
          <cell r="E12500" t="str">
            <v>套</v>
          </cell>
          <cell r="F12500" t="str">
            <v/>
          </cell>
          <cell r="G12500" t="str">
            <v>101</v>
          </cell>
          <cell r="H12500" t="str">
            <v>P</v>
          </cell>
        </row>
        <row r="12501">
          <cell r="A12501" t="str">
            <v>410502024300</v>
          </cell>
          <cell r="B12501" t="str">
            <v>张力杆专用双动力收纸器</v>
          </cell>
          <cell r="C12501" t="str">
            <v>//</v>
          </cell>
          <cell r="D12501" t="str">
            <v>江涛处外购</v>
          </cell>
          <cell r="E12501" t="str">
            <v>套</v>
          </cell>
          <cell r="F12501" t="str">
            <v/>
          </cell>
          <cell r="G12501" t="str">
            <v>101</v>
          </cell>
          <cell r="H12501" t="str">
            <v>P</v>
          </cell>
        </row>
        <row r="12502">
          <cell r="A12502" t="str">
            <v>410502024400</v>
          </cell>
          <cell r="B12502" t="str">
            <v>步进同步带</v>
          </cell>
          <cell r="C12502" t="str">
            <v>630-S2M-15//</v>
          </cell>
          <cell r="D12502" t="str">
            <v/>
          </cell>
          <cell r="E12502" t="str">
            <v>根</v>
          </cell>
          <cell r="F12502" t="str">
            <v/>
          </cell>
          <cell r="G12502" t="str">
            <v>101</v>
          </cell>
          <cell r="H12502" t="str">
            <v>P</v>
          </cell>
        </row>
        <row r="12503">
          <cell r="A12503" t="str">
            <v>420200032500</v>
          </cell>
          <cell r="B12503" t="str">
            <v>JT功能卡通用喷头/通用/四路联动主控制板</v>
          </cell>
          <cell r="C12503" t="str">
            <v>//</v>
          </cell>
          <cell r="D12503" t="str">
            <v>江涛处外购</v>
          </cell>
          <cell r="E12503" t="str">
            <v>块</v>
          </cell>
          <cell r="F12503" t="str">
            <v/>
          </cell>
          <cell r="G12503" t="str">
            <v>110</v>
          </cell>
          <cell r="H12503" t="str">
            <v>P</v>
          </cell>
        </row>
        <row r="12504">
          <cell r="A12504" t="str">
            <v>420501018500</v>
          </cell>
          <cell r="B12504" t="str">
            <v>DC风扇</v>
          </cell>
          <cell r="C12504" t="str">
            <v>24V，40x40x20//</v>
          </cell>
          <cell r="D12504" t="str">
            <v/>
          </cell>
          <cell r="E12504" t="str">
            <v>个</v>
          </cell>
          <cell r="F12504" t="str">
            <v/>
          </cell>
          <cell r="G12504" t="str">
            <v>101</v>
          </cell>
          <cell r="H12504" t="str">
            <v>P</v>
          </cell>
        </row>
        <row r="12505">
          <cell r="A12505" t="str">
            <v>420501018600</v>
          </cell>
          <cell r="B12505" t="str">
            <v>风扇网罩</v>
          </cell>
          <cell r="C12505" t="str">
            <v>24V，40x40x20//</v>
          </cell>
          <cell r="D12505" t="str">
            <v/>
          </cell>
          <cell r="E12505" t="str">
            <v>个</v>
          </cell>
          <cell r="F12505" t="str">
            <v/>
          </cell>
          <cell r="G12505" t="str">
            <v>101</v>
          </cell>
          <cell r="H12505" t="str">
            <v>P</v>
          </cell>
        </row>
        <row r="12506">
          <cell r="A12506" t="str">
            <v>420501018700</v>
          </cell>
          <cell r="B12506" t="str">
            <v>风扇网罩</v>
          </cell>
          <cell r="C12506" t="str">
            <v>24VDC,UF-973324HBL，80x80x32//</v>
          </cell>
          <cell r="D12506" t="str">
            <v/>
          </cell>
          <cell r="E12506" t="str">
            <v>个</v>
          </cell>
          <cell r="F12506" t="str">
            <v/>
          </cell>
          <cell r="G12506" t="str">
            <v>101</v>
          </cell>
          <cell r="H12506" t="str">
            <v>P</v>
          </cell>
        </row>
        <row r="12507">
          <cell r="A12507" t="str">
            <v>420501018800</v>
          </cell>
          <cell r="B12507" t="str">
            <v>直流电机</v>
          </cell>
          <cell r="C12507" t="str">
            <v>45ZY24-30/60JB150G0832//</v>
          </cell>
          <cell r="D12507" t="str">
            <v/>
          </cell>
          <cell r="E12507" t="str">
            <v>个</v>
          </cell>
          <cell r="F12507" t="str">
            <v/>
          </cell>
          <cell r="G12507" t="str">
            <v>101</v>
          </cell>
          <cell r="H12507" t="str">
            <v>P</v>
          </cell>
        </row>
        <row r="12508">
          <cell r="A12508" t="str">
            <v>420504018400</v>
          </cell>
          <cell r="B12508" t="str">
            <v>接近开关</v>
          </cell>
          <cell r="C12508" t="str">
            <v>E3F1-DS05C4//</v>
          </cell>
          <cell r="D12508" t="str">
            <v>江涛处外购</v>
          </cell>
          <cell r="E12508" t="str">
            <v>个</v>
          </cell>
          <cell r="F12508" t="str">
            <v/>
          </cell>
          <cell r="G12508" t="str">
            <v>101</v>
          </cell>
          <cell r="H12508" t="str">
            <v>P</v>
          </cell>
        </row>
        <row r="12509">
          <cell r="A12509" t="str">
            <v>420504018500</v>
          </cell>
          <cell r="B12509" t="str">
            <v>带灯金属按钮</v>
          </cell>
          <cell r="C12509" t="str">
            <v>GQ30-22ZE 220V G//</v>
          </cell>
          <cell r="D12509" t="str">
            <v/>
          </cell>
          <cell r="E12509" t="str">
            <v>个</v>
          </cell>
          <cell r="F12509" t="str">
            <v/>
          </cell>
          <cell r="G12509" t="str">
            <v>101</v>
          </cell>
          <cell r="H12509" t="str">
            <v>P</v>
          </cell>
        </row>
        <row r="12510">
          <cell r="A12510" t="str">
            <v>420505010300</v>
          </cell>
          <cell r="B12510" t="str">
            <v>平台加热片</v>
          </cell>
          <cell r="C12510" t="str">
            <v>//</v>
          </cell>
          <cell r="D12510" t="str">
            <v/>
          </cell>
          <cell r="E12510" t="str">
            <v>个</v>
          </cell>
          <cell r="F12510" t="str">
            <v>XZ1924-01000036</v>
          </cell>
          <cell r="G12510" t="str">
            <v>101</v>
          </cell>
          <cell r="H12510" t="str">
            <v>P</v>
          </cell>
        </row>
        <row r="12511">
          <cell r="A12511" t="str">
            <v>420505010400</v>
          </cell>
          <cell r="B12511" t="str">
            <v>加热片</v>
          </cell>
          <cell r="C12511" t="str">
            <v>220V，500W，2000mm//</v>
          </cell>
          <cell r="D12511" t="str">
            <v/>
          </cell>
          <cell r="E12511" t="str">
            <v>个</v>
          </cell>
          <cell r="F12511" t="str">
            <v>XZ1924-JR20181130</v>
          </cell>
          <cell r="G12511" t="str">
            <v>101</v>
          </cell>
          <cell r="H12511" t="str">
            <v>P</v>
          </cell>
        </row>
        <row r="12512">
          <cell r="A12512" t="str">
            <v>410201289700</v>
          </cell>
          <cell r="B12512" t="str">
            <v>右电器安装板闷板-1</v>
          </cell>
          <cell r="C12512" t="str">
            <v>/2.0THK CRS/镀白锌</v>
          </cell>
          <cell r="D12512" t="str">
            <v/>
          </cell>
          <cell r="E12512" t="str">
            <v>个</v>
          </cell>
          <cell r="F12512" t="str">
            <v>KM32-TEMP-MB-1</v>
          </cell>
          <cell r="G12512" t="str">
            <v>HK101</v>
          </cell>
          <cell r="H12512" t="str">
            <v>P</v>
          </cell>
        </row>
        <row r="12513">
          <cell r="A12513" t="str">
            <v>420603004701</v>
          </cell>
          <cell r="B12513" t="str">
            <v>C512I线束(无负压)K系统线束|F</v>
          </cell>
          <cell r="C12513" t="str">
            <v>//</v>
          </cell>
          <cell r="D12513" t="str">
            <v/>
          </cell>
          <cell r="E12513" t="str">
            <v>套</v>
          </cell>
          <cell r="F12513" t="str">
            <v/>
          </cell>
          <cell r="G12513" t="str">
            <v>101</v>
          </cell>
          <cell r="H12513" t="str">
            <v>S</v>
          </cell>
        </row>
        <row r="12514">
          <cell r="A12514" t="str">
            <v>3300401002</v>
          </cell>
          <cell r="B12514" t="str">
            <v>托辊气缸2</v>
          </cell>
          <cell r="C12514" t="str">
            <v>//</v>
          </cell>
          <cell r="D12514" t="str">
            <v/>
          </cell>
          <cell r="E12514" t="str">
            <v>套</v>
          </cell>
          <cell r="F12514" t="str">
            <v>K5S50-01060000</v>
          </cell>
          <cell r="G12514" t="str">
            <v>109</v>
          </cell>
          <cell r="H12514" t="str">
            <v>Y</v>
          </cell>
        </row>
        <row r="12515">
          <cell r="A12515" t="str">
            <v>3206071002</v>
          </cell>
          <cell r="B12515" t="str">
            <v>机架组件(变更)</v>
          </cell>
          <cell r="C12515" t="str">
            <v>//</v>
          </cell>
          <cell r="D12515" t="str">
            <v/>
          </cell>
          <cell r="E12515" t="str">
            <v>套</v>
          </cell>
          <cell r="F12515" t="str">
            <v>XZ1924-07000000</v>
          </cell>
          <cell r="G12515" t="str">
            <v>109</v>
          </cell>
          <cell r="H12515" t="str">
            <v>Y</v>
          </cell>
        </row>
        <row r="12516">
          <cell r="A12516" t="str">
            <v>3300401003</v>
          </cell>
          <cell r="B12516" t="str">
            <v>收料组件</v>
          </cell>
          <cell r="C12516" t="str">
            <v>//</v>
          </cell>
          <cell r="D12516" t="str">
            <v/>
          </cell>
          <cell r="E12516" t="str">
            <v>套</v>
          </cell>
          <cell r="F12516" t="str">
            <v>K5S50-01080000</v>
          </cell>
          <cell r="G12516" t="str">
            <v>109</v>
          </cell>
          <cell r="H12516" t="str">
            <v>Y</v>
          </cell>
        </row>
        <row r="12517">
          <cell r="A12517" t="str">
            <v>420601021002</v>
          </cell>
          <cell r="B12517" t="str">
            <v>主控制系统线</v>
          </cell>
          <cell r="C12517" t="str">
            <v>//</v>
          </cell>
          <cell r="D12517" t="str">
            <v/>
          </cell>
          <cell r="E12517" t="str">
            <v>根</v>
          </cell>
          <cell r="F12517" t="str">
            <v>KSEP18-09510002</v>
          </cell>
          <cell r="G12517" t="str">
            <v>101</v>
          </cell>
          <cell r="H12517" t="str">
            <v>P</v>
          </cell>
        </row>
        <row r="12518">
          <cell r="A12518" t="str">
            <v>410101228801</v>
          </cell>
          <cell r="B12518" t="str">
            <v>胶垫</v>
          </cell>
          <cell r="C12518" t="str">
            <v>/白色尼龙/</v>
          </cell>
          <cell r="D12518" t="str">
            <v/>
          </cell>
          <cell r="E12518" t="str">
            <v>个</v>
          </cell>
          <cell r="F12518" t="str">
            <v>SZ-XZ1924-06010015</v>
          </cell>
          <cell r="G12518" t="str">
            <v>101</v>
          </cell>
          <cell r="H12518" t="str">
            <v>P</v>
          </cell>
        </row>
        <row r="12519">
          <cell r="A12519" t="str">
            <v>420601014201</v>
          </cell>
          <cell r="B12519" t="str">
            <v>保湿系统线</v>
          </cell>
          <cell r="C12519" t="str">
            <v>//</v>
          </cell>
          <cell r="D12519" t="str">
            <v/>
          </cell>
          <cell r="E12519" t="str">
            <v>根</v>
          </cell>
          <cell r="F12519" t="str">
            <v>EP32-09510001</v>
          </cell>
          <cell r="G12519" t="str">
            <v>101</v>
          </cell>
          <cell r="H12519" t="str">
            <v>P</v>
          </cell>
        </row>
        <row r="12520">
          <cell r="A12520" t="str">
            <v>420601031102</v>
          </cell>
          <cell r="B12520" t="str">
            <v>主控制系统线</v>
          </cell>
          <cell r="C12520" t="str">
            <v>//</v>
          </cell>
          <cell r="D12520" t="str">
            <v/>
          </cell>
          <cell r="E12520" t="str">
            <v>根</v>
          </cell>
          <cell r="F12520" t="str">
            <v>SEP18-09510003</v>
          </cell>
          <cell r="G12520" t="str">
            <v>101</v>
          </cell>
          <cell r="H12520" t="str">
            <v>P</v>
          </cell>
        </row>
        <row r="12521">
          <cell r="A12521" t="str">
            <v>4401000073</v>
          </cell>
          <cell r="B12521" t="str">
            <v>E型2号墨水黑 有标</v>
          </cell>
          <cell r="C12521" t="str">
            <v>5L</v>
          </cell>
          <cell r="D12521" t="str">
            <v/>
          </cell>
          <cell r="E12521" t="str">
            <v>瓶</v>
          </cell>
          <cell r="F12521" t="str">
            <v/>
          </cell>
          <cell r="G12521" t="str">
            <v>112</v>
          </cell>
          <cell r="H12521" t="str">
            <v>P</v>
          </cell>
        </row>
        <row r="12522">
          <cell r="A12522" t="str">
            <v>4401000074</v>
          </cell>
          <cell r="B12522" t="str">
            <v>E型2号墨水清洗液 有标</v>
          </cell>
          <cell r="C12522" t="str">
            <v>5L</v>
          </cell>
          <cell r="D12522" t="str">
            <v/>
          </cell>
          <cell r="E12522" t="str">
            <v>瓶</v>
          </cell>
          <cell r="F12522" t="str">
            <v/>
          </cell>
          <cell r="G12522" t="str">
            <v>112</v>
          </cell>
          <cell r="H12522" t="str">
            <v>P</v>
          </cell>
        </row>
        <row r="12523">
          <cell r="A12523" t="str">
            <v>4401000075</v>
          </cell>
          <cell r="B12523" t="str">
            <v>E型墨水2号清洗液 有标</v>
          </cell>
          <cell r="C12523" t="str">
            <v>1L</v>
          </cell>
          <cell r="D12523" t="str">
            <v/>
          </cell>
          <cell r="E12523" t="str">
            <v>瓶</v>
          </cell>
          <cell r="F12523" t="str">
            <v/>
          </cell>
          <cell r="G12523" t="str">
            <v>112</v>
          </cell>
          <cell r="H12523" t="str">
            <v>P</v>
          </cell>
        </row>
        <row r="12524">
          <cell r="A12524" t="str">
            <v>4401000076</v>
          </cell>
          <cell r="B12524" t="str">
            <v>新512I专用墨水红  有标</v>
          </cell>
          <cell r="C12524" t="str">
            <v>5L</v>
          </cell>
          <cell r="D12524" t="str">
            <v/>
          </cell>
          <cell r="E12524" t="str">
            <v>瓶</v>
          </cell>
          <cell r="F12524" t="str">
            <v/>
          </cell>
          <cell r="G12524" t="str">
            <v>112</v>
          </cell>
          <cell r="H12524" t="str">
            <v>P</v>
          </cell>
        </row>
        <row r="12525">
          <cell r="A12525" t="str">
            <v>4401000077</v>
          </cell>
          <cell r="B12525" t="str">
            <v>新512I专用墨水黄  有标</v>
          </cell>
          <cell r="C12525" t="str">
            <v>5L</v>
          </cell>
          <cell r="D12525" t="str">
            <v/>
          </cell>
          <cell r="E12525" t="str">
            <v>瓶</v>
          </cell>
          <cell r="F12525" t="str">
            <v/>
          </cell>
          <cell r="G12525" t="str">
            <v>112</v>
          </cell>
          <cell r="H12525" t="str">
            <v>P</v>
          </cell>
        </row>
        <row r="12526">
          <cell r="A12526" t="str">
            <v>4401000078</v>
          </cell>
          <cell r="B12526" t="str">
            <v>新512I专用墨水蓝  有标</v>
          </cell>
          <cell r="C12526" t="str">
            <v>5L</v>
          </cell>
          <cell r="D12526" t="str">
            <v/>
          </cell>
          <cell r="E12526" t="str">
            <v>瓶</v>
          </cell>
          <cell r="F12526" t="str">
            <v/>
          </cell>
          <cell r="G12526" t="str">
            <v>112</v>
          </cell>
          <cell r="H12526" t="str">
            <v>P</v>
          </cell>
        </row>
        <row r="12527">
          <cell r="A12527" t="str">
            <v>410101246400</v>
          </cell>
          <cell r="B12527" t="str">
            <v>上横梁压紧支架组装治具</v>
          </cell>
          <cell r="C12527" t="str">
            <v>40*43mm/45#/发黑</v>
          </cell>
          <cell r="D12527" t="str">
            <v/>
          </cell>
          <cell r="E12527" t="str">
            <v>个</v>
          </cell>
          <cell r="F12527" t="str">
            <v>SZ-EP18-181211-01</v>
          </cell>
          <cell r="G12527" t="str">
            <v>101</v>
          </cell>
          <cell r="H12527" t="str">
            <v>P</v>
          </cell>
        </row>
        <row r="12528">
          <cell r="A12528" t="str">
            <v>410201150601</v>
          </cell>
          <cell r="B12528" t="str">
            <v>托线槽盖板</v>
          </cell>
          <cell r="C12528" t="str">
            <v>/冷轧钢板（t=1.2）/喷塑#3E3E3E深灰粗橘纹</v>
          </cell>
          <cell r="D12528" t="str">
            <v/>
          </cell>
          <cell r="E12528" t="str">
            <v>个</v>
          </cell>
          <cell r="F12528" t="str">
            <v>K5S32-02000021</v>
          </cell>
          <cell r="G12528" t="str">
            <v>401</v>
          </cell>
          <cell r="H12528" t="str">
            <v>P</v>
          </cell>
        </row>
        <row r="12529">
          <cell r="A12529" t="str">
            <v>3300401004</v>
          </cell>
          <cell r="B12529" t="str">
            <v>放料组件</v>
          </cell>
          <cell r="C12529" t="str">
            <v>//</v>
          </cell>
          <cell r="D12529" t="str">
            <v/>
          </cell>
          <cell r="E12529" t="str">
            <v>套</v>
          </cell>
          <cell r="F12529" t="str">
            <v>K5S50-01090000</v>
          </cell>
          <cell r="G12529" t="str">
            <v>109</v>
          </cell>
          <cell r="H12529" t="str">
            <v>Y</v>
          </cell>
        </row>
        <row r="12530">
          <cell r="A12530" t="str">
            <v>420501018900</v>
          </cell>
          <cell r="B12530" t="str">
            <v>伺服驱动器</v>
          </cell>
          <cell r="C12530" t="str">
            <v>MDDLT55SF011//</v>
          </cell>
          <cell r="D12530" t="str">
            <v/>
          </cell>
          <cell r="E12530" t="str">
            <v>个</v>
          </cell>
          <cell r="F12530" t="str">
            <v/>
          </cell>
          <cell r="G12530" t="str">
            <v>101</v>
          </cell>
          <cell r="H12530" t="str">
            <v>P</v>
          </cell>
        </row>
        <row r="12531">
          <cell r="A12531" t="str">
            <v>410101246500</v>
          </cell>
          <cell r="B12531" t="str">
            <v>摇摆杆行程开关接触片</v>
          </cell>
          <cell r="C12531" t="str">
            <v>/6061 Alloy/黑色阳极氧化</v>
          </cell>
          <cell r="D12531" t="str">
            <v/>
          </cell>
          <cell r="E12531" t="str">
            <v>个</v>
          </cell>
          <cell r="F12531" t="str">
            <v>K5S32-01040035</v>
          </cell>
          <cell r="G12531" t="str">
            <v>101</v>
          </cell>
          <cell r="H12531" t="str">
            <v>P</v>
          </cell>
        </row>
        <row r="12532">
          <cell r="A12532" t="str">
            <v>410201289900</v>
          </cell>
          <cell r="B12532" t="str">
            <v>摇摆杆行程开关支架</v>
          </cell>
          <cell r="C12532" t="str">
            <v>/冷轧钢板（t=2.0）/4024黑色粗橘纹</v>
          </cell>
          <cell r="D12532" t="str">
            <v/>
          </cell>
          <cell r="E12532" t="str">
            <v>个</v>
          </cell>
          <cell r="F12532" t="str">
            <v>K5S32-01040036</v>
          </cell>
          <cell r="G12532" t="str">
            <v>101</v>
          </cell>
          <cell r="H12532" t="str">
            <v>P</v>
          </cell>
        </row>
        <row r="12533">
          <cell r="A12533" t="str">
            <v>410201290000</v>
          </cell>
          <cell r="B12533" t="str">
            <v>头板固定板</v>
          </cell>
          <cell r="C12533" t="str">
            <v>/6061 Alloy/</v>
          </cell>
          <cell r="D12533" t="str">
            <v/>
          </cell>
          <cell r="E12533" t="str">
            <v>个</v>
          </cell>
          <cell r="F12533" t="str">
            <v>K5S32-05010001</v>
          </cell>
          <cell r="G12533" t="str">
            <v>101</v>
          </cell>
          <cell r="H12533" t="str">
            <v>P</v>
          </cell>
        </row>
        <row r="12534">
          <cell r="A12534" t="str">
            <v>3300110004</v>
          </cell>
          <cell r="B12534" t="str">
            <v>胶辊机A系统随机清单国外</v>
          </cell>
          <cell r="C12534" t="str">
            <v>//</v>
          </cell>
          <cell r="D12534" t="str">
            <v/>
          </cell>
          <cell r="E12534" t="str">
            <v>套</v>
          </cell>
          <cell r="F12534" t="str">
            <v/>
          </cell>
          <cell r="G12534" t="str">
            <v>109</v>
          </cell>
          <cell r="H12534" t="str">
            <v>Y</v>
          </cell>
        </row>
        <row r="12535">
          <cell r="A12535" t="str">
            <v>3300110003</v>
          </cell>
          <cell r="B12535" t="str">
            <v>胶辊机A系统随机清单国内</v>
          </cell>
          <cell r="C12535" t="str">
            <v>//</v>
          </cell>
          <cell r="D12535" t="str">
            <v/>
          </cell>
          <cell r="E12535" t="str">
            <v>套</v>
          </cell>
          <cell r="F12535" t="str">
            <v/>
          </cell>
          <cell r="G12535" t="str">
            <v>109</v>
          </cell>
          <cell r="H12535" t="str">
            <v>Y</v>
          </cell>
        </row>
        <row r="12536">
          <cell r="A12536" t="str">
            <v>410201158101</v>
          </cell>
          <cell r="B12536" t="str">
            <v>收料支架</v>
          </cell>
          <cell r="C12536" t="str">
            <v>/冷轧钢板(t=3)/9315银灰平光</v>
          </cell>
          <cell r="D12536" t="str">
            <v/>
          </cell>
          <cell r="E12536" t="str">
            <v>个</v>
          </cell>
          <cell r="F12536" t="str">
            <v>EP18-01000071</v>
          </cell>
          <cell r="G12536" t="str">
            <v>401</v>
          </cell>
          <cell r="H12536" t="str">
            <v>P</v>
          </cell>
        </row>
        <row r="12537">
          <cell r="A12537" t="str">
            <v>410201158201</v>
          </cell>
          <cell r="B12537" t="str">
            <v>收料支架</v>
          </cell>
          <cell r="C12537" t="str">
            <v>/冷轧钢板(t=3)/4024黑色粗橘纹</v>
          </cell>
          <cell r="D12537" t="str">
            <v/>
          </cell>
          <cell r="E12537" t="str">
            <v>个</v>
          </cell>
          <cell r="F12537" t="str">
            <v>EP18-01000071</v>
          </cell>
          <cell r="G12537" t="str">
            <v>401</v>
          </cell>
          <cell r="H12537" t="str">
            <v>P</v>
          </cell>
        </row>
        <row r="12538">
          <cell r="A12538" t="str">
            <v>410101246600</v>
          </cell>
          <cell r="B12538" t="str">
            <v>喷头底板6+2</v>
          </cell>
          <cell r="C12538" t="str">
            <v>/6061/黑色阳极氧化</v>
          </cell>
          <cell r="D12538" t="str">
            <v/>
          </cell>
          <cell r="E12538" t="str">
            <v>个</v>
          </cell>
          <cell r="F12538" t="str">
            <v>UVS2030-05010018-03</v>
          </cell>
          <cell r="G12538" t="str">
            <v>101</v>
          </cell>
          <cell r="H12538" t="str">
            <v>P</v>
          </cell>
        </row>
        <row r="12539">
          <cell r="A12539" t="str">
            <v>410501032600</v>
          </cell>
          <cell r="B12539" t="str">
            <v>银泰6300直线导轨</v>
          </cell>
          <cell r="C12539" t="str">
            <v>SME20SA2SSFC+R6300+20N//</v>
          </cell>
          <cell r="D12539" t="str">
            <v>银泰</v>
          </cell>
          <cell r="E12539" t="str">
            <v>根</v>
          </cell>
          <cell r="F12539" t="str">
            <v/>
          </cell>
          <cell r="G12539" t="str">
            <v>401</v>
          </cell>
          <cell r="H12539" t="str">
            <v>P</v>
          </cell>
        </row>
        <row r="12540">
          <cell r="A12540" t="str">
            <v>410501032700</v>
          </cell>
          <cell r="B12540" t="str">
            <v>银泰7000直线导轨</v>
          </cell>
          <cell r="C12540" t="str">
            <v>SME20SA2SSFC+R7000+20N//</v>
          </cell>
          <cell r="D12540" t="str">
            <v>银泰</v>
          </cell>
          <cell r="E12540" t="str">
            <v>根</v>
          </cell>
          <cell r="F12540" t="str">
            <v/>
          </cell>
          <cell r="G12540" t="str">
            <v>401</v>
          </cell>
          <cell r="H12540" t="str">
            <v>P</v>
          </cell>
        </row>
        <row r="12541">
          <cell r="A12541" t="str">
            <v>420501019000</v>
          </cell>
          <cell r="B12541" t="str">
            <v>调速器</v>
          </cell>
          <cell r="C12541" t="str">
            <v>SFB120E//</v>
          </cell>
          <cell r="D12541" t="str">
            <v/>
          </cell>
          <cell r="E12541" t="str">
            <v>个</v>
          </cell>
          <cell r="F12541" t="str">
            <v/>
          </cell>
          <cell r="G12541" t="str">
            <v>101</v>
          </cell>
          <cell r="H12541" t="str">
            <v>P</v>
          </cell>
        </row>
        <row r="12542">
          <cell r="A12542" t="str">
            <v>3300402004</v>
          </cell>
          <cell r="B12542" t="str">
            <v>上横梁右端装配</v>
          </cell>
          <cell r="C12542" t="str">
            <v>//</v>
          </cell>
          <cell r="D12542" t="str">
            <v/>
          </cell>
          <cell r="E12542" t="str">
            <v>套</v>
          </cell>
          <cell r="F12542" t="str">
            <v>K5S50-02030000</v>
          </cell>
          <cell r="G12542" t="str">
            <v>109</v>
          </cell>
          <cell r="H12542" t="str">
            <v>Y</v>
          </cell>
        </row>
        <row r="12543">
          <cell r="A12543" t="str">
            <v>3300402005</v>
          </cell>
          <cell r="B12543" t="str">
            <v>横梁拖链</v>
          </cell>
          <cell r="C12543" t="str">
            <v>//</v>
          </cell>
          <cell r="D12543" t="str">
            <v/>
          </cell>
          <cell r="E12543" t="str">
            <v>套</v>
          </cell>
          <cell r="F12543" t="str">
            <v>K5S50-02040000</v>
          </cell>
          <cell r="G12543" t="str">
            <v>109</v>
          </cell>
          <cell r="H12543" t="str">
            <v>Y</v>
          </cell>
        </row>
        <row r="12544">
          <cell r="A12544" t="str">
            <v>3300404001</v>
          </cell>
          <cell r="B12544" t="str">
            <v>左箱体总装配</v>
          </cell>
          <cell r="C12544" t="str">
            <v>//</v>
          </cell>
          <cell r="D12544" t="str">
            <v/>
          </cell>
          <cell r="E12544" t="str">
            <v>套</v>
          </cell>
          <cell r="F12544" t="str">
            <v>K5S50-04010000</v>
          </cell>
          <cell r="G12544" t="str">
            <v>109</v>
          </cell>
          <cell r="H12544" t="str">
            <v>Y</v>
          </cell>
        </row>
        <row r="12545">
          <cell r="A12545" t="str">
            <v>3300404002</v>
          </cell>
          <cell r="B12545" t="str">
            <v>右箱体总装配2</v>
          </cell>
          <cell r="C12545" t="str">
            <v>//</v>
          </cell>
          <cell r="D12545" t="str">
            <v/>
          </cell>
          <cell r="E12545" t="str">
            <v>套</v>
          </cell>
          <cell r="F12545" t="str">
            <v>K5S50-04020000</v>
          </cell>
          <cell r="G12545" t="str">
            <v>109</v>
          </cell>
          <cell r="H12545" t="str">
            <v>Y</v>
          </cell>
        </row>
        <row r="12546">
          <cell r="A12546" t="str">
            <v>3300404003</v>
          </cell>
          <cell r="B12546" t="str">
            <v>散喷箱</v>
          </cell>
          <cell r="C12546" t="str">
            <v>//</v>
          </cell>
          <cell r="D12546" t="str">
            <v/>
          </cell>
          <cell r="E12546" t="str">
            <v>套</v>
          </cell>
          <cell r="F12546" t="str">
            <v>K5S50-040101</v>
          </cell>
          <cell r="G12546" t="str">
            <v>109</v>
          </cell>
          <cell r="H12546" t="str">
            <v>Y</v>
          </cell>
        </row>
        <row r="12547">
          <cell r="A12547" t="str">
            <v>3300405001</v>
          </cell>
          <cell r="B12547" t="str">
            <v>小车总装配</v>
          </cell>
          <cell r="C12547" t="str">
            <v>//</v>
          </cell>
          <cell r="D12547" t="str">
            <v/>
          </cell>
          <cell r="E12547" t="str">
            <v>套</v>
          </cell>
          <cell r="F12547" t="str">
            <v>K5S50-05000000</v>
          </cell>
          <cell r="G12547" t="str">
            <v>109</v>
          </cell>
          <cell r="H12547" t="str">
            <v>Y</v>
          </cell>
        </row>
        <row r="12548">
          <cell r="A12548" t="str">
            <v>3300405002</v>
          </cell>
          <cell r="B12548" t="str">
            <v>喷头调整套</v>
          </cell>
          <cell r="C12548" t="str">
            <v>//</v>
          </cell>
          <cell r="D12548" t="str">
            <v/>
          </cell>
          <cell r="E12548" t="str">
            <v>套</v>
          </cell>
          <cell r="F12548" t="str">
            <v>K5S50-05010000</v>
          </cell>
          <cell r="G12548" t="str">
            <v>109</v>
          </cell>
          <cell r="H12548" t="str">
            <v>Y</v>
          </cell>
        </row>
        <row r="12549">
          <cell r="A12549" t="str">
            <v>3300405003</v>
          </cell>
          <cell r="B12549" t="str">
            <v>防撞组件</v>
          </cell>
          <cell r="C12549" t="str">
            <v>//</v>
          </cell>
          <cell r="D12549" t="str">
            <v/>
          </cell>
          <cell r="E12549" t="str">
            <v>套</v>
          </cell>
          <cell r="F12549" t="str">
            <v>K5S50-05020000</v>
          </cell>
          <cell r="G12549" t="str">
            <v>109</v>
          </cell>
          <cell r="H12549" t="str">
            <v>Y</v>
          </cell>
        </row>
        <row r="12550">
          <cell r="A12550" t="str">
            <v>3300476001</v>
          </cell>
          <cell r="B12550" t="str">
            <v>保湿组件</v>
          </cell>
          <cell r="C12550" t="str">
            <v>//</v>
          </cell>
          <cell r="D12550" t="str">
            <v/>
          </cell>
          <cell r="E12550" t="str">
            <v>套</v>
          </cell>
          <cell r="F12550" t="str">
            <v>K5S50-06000000</v>
          </cell>
          <cell r="G12550" t="str">
            <v>109</v>
          </cell>
          <cell r="H12550" t="str">
            <v>Y</v>
          </cell>
        </row>
        <row r="12551">
          <cell r="A12551" t="str">
            <v>3300482001</v>
          </cell>
          <cell r="B12551" t="str">
            <v>供墨组件</v>
          </cell>
          <cell r="C12551" t="str">
            <v>//</v>
          </cell>
          <cell r="D12551" t="str">
            <v/>
          </cell>
          <cell r="E12551" t="str">
            <v>套</v>
          </cell>
          <cell r="F12551" t="str">
            <v>K5S50-0703</v>
          </cell>
          <cell r="G12551" t="str">
            <v>109</v>
          </cell>
          <cell r="H12551" t="str">
            <v>Y</v>
          </cell>
        </row>
        <row r="12552">
          <cell r="A12552" t="str">
            <v>3300483001</v>
          </cell>
          <cell r="B12552" t="str">
            <v>电气组件</v>
          </cell>
          <cell r="C12552" t="str">
            <v>//</v>
          </cell>
          <cell r="D12552" t="str">
            <v/>
          </cell>
          <cell r="E12552" t="str">
            <v>套</v>
          </cell>
          <cell r="F12552" t="str">
            <v/>
          </cell>
          <cell r="G12552" t="str">
            <v>109</v>
          </cell>
          <cell r="H12552" t="str">
            <v>Y</v>
          </cell>
        </row>
        <row r="12553">
          <cell r="A12553" t="str">
            <v>3300483002</v>
          </cell>
          <cell r="B12553" t="str">
            <v>左箱体电气</v>
          </cell>
          <cell r="C12553" t="str">
            <v>//</v>
          </cell>
          <cell r="D12553" t="str">
            <v/>
          </cell>
          <cell r="E12553" t="str">
            <v>套</v>
          </cell>
          <cell r="F12553" t="str">
            <v>K5S50-0701</v>
          </cell>
          <cell r="G12553" t="str">
            <v>109</v>
          </cell>
          <cell r="H12553" t="str">
            <v>Y</v>
          </cell>
        </row>
        <row r="12554">
          <cell r="A12554" t="str">
            <v>3300483003</v>
          </cell>
          <cell r="B12554" t="str">
            <v>右箱体电气</v>
          </cell>
          <cell r="C12554" t="str">
            <v>//</v>
          </cell>
          <cell r="D12554" t="str">
            <v/>
          </cell>
          <cell r="E12554" t="str">
            <v>套</v>
          </cell>
          <cell r="F12554" t="str">
            <v>K5S50-0702</v>
          </cell>
          <cell r="G12554" t="str">
            <v>109</v>
          </cell>
          <cell r="H12554" t="str">
            <v>Y</v>
          </cell>
        </row>
        <row r="12555">
          <cell r="A12555" t="str">
            <v>410101241300</v>
          </cell>
          <cell r="B12555" t="str">
            <v>收料右支架</v>
          </cell>
          <cell r="C12555" t="str">
            <v>/20#/9315银灰平光</v>
          </cell>
          <cell r="D12555" t="str">
            <v/>
          </cell>
          <cell r="E12555" t="str">
            <v>个</v>
          </cell>
          <cell r="F12555" t="str">
            <v>SZ-XEP32-181204-02</v>
          </cell>
          <cell r="G12555" t="str">
            <v>101</v>
          </cell>
          <cell r="H12555" t="str">
            <v>P</v>
          </cell>
        </row>
        <row r="12556">
          <cell r="A12556" t="str">
            <v>3300484001</v>
          </cell>
          <cell r="B12556" t="str">
            <v>气路组件</v>
          </cell>
          <cell r="C12556" t="str">
            <v>//</v>
          </cell>
          <cell r="D12556" t="str">
            <v/>
          </cell>
          <cell r="E12556" t="str">
            <v>套</v>
          </cell>
          <cell r="F12556" t="str">
            <v>K5S50-0704</v>
          </cell>
          <cell r="G12556" t="str">
            <v>109</v>
          </cell>
          <cell r="H12556" t="str">
            <v>Y</v>
          </cell>
        </row>
        <row r="12557">
          <cell r="A12557" t="str">
            <v>420506059600</v>
          </cell>
          <cell r="B12557" t="str">
            <v>电磁阀</v>
          </cell>
          <cell r="C12557" t="str">
            <v>2WT050-15AI（出线式）//</v>
          </cell>
          <cell r="D12557" t="str">
            <v/>
          </cell>
          <cell r="E12557" t="str">
            <v>个</v>
          </cell>
          <cell r="F12557" t="str">
            <v/>
          </cell>
          <cell r="G12557" t="str">
            <v>HK101</v>
          </cell>
          <cell r="H12557" t="str">
            <v>P</v>
          </cell>
        </row>
        <row r="12558">
          <cell r="A12558" t="str">
            <v>410101231800</v>
          </cell>
          <cell r="B12558" t="str">
            <v>联轴器13-12</v>
          </cell>
          <cell r="C12558" t="str">
            <v>/304/</v>
          </cell>
          <cell r="D12558" t="str">
            <v/>
          </cell>
          <cell r="E12558" t="str">
            <v>个</v>
          </cell>
          <cell r="F12558" t="str">
            <v>K5S50-06000004</v>
          </cell>
          <cell r="G12558" t="str">
            <v>101</v>
          </cell>
          <cell r="H12558" t="str">
            <v>P</v>
          </cell>
        </row>
        <row r="12559">
          <cell r="A12559" t="str">
            <v>235016001</v>
          </cell>
          <cell r="B12559" t="str">
            <v>5米/1024I 6pl或13pl/16头/UV卷对卷/整机/YS/卷材|F</v>
          </cell>
          <cell r="C12559" t="str">
            <v>深灰浅灰/整体//</v>
          </cell>
          <cell r="D12559" t="str">
            <v/>
          </cell>
          <cell r="E12559" t="str">
            <v>台</v>
          </cell>
          <cell r="F12559" t="str">
            <v/>
          </cell>
          <cell r="G12559" t="str">
            <v>1102</v>
          </cell>
          <cell r="H12559" t="str">
            <v>M</v>
          </cell>
        </row>
        <row r="12560">
          <cell r="A12560" t="str">
            <v>410101231900</v>
          </cell>
          <cell r="B12560" t="str">
            <v>保湿连杆二(变更)</v>
          </cell>
          <cell r="C12560" t="str">
            <v>/304不锈钢棒料/</v>
          </cell>
          <cell r="D12560" t="str">
            <v/>
          </cell>
          <cell r="E12560" t="str">
            <v>个</v>
          </cell>
          <cell r="F12560" t="str">
            <v>K5S50-06000003</v>
          </cell>
          <cell r="G12560" t="str">
            <v>101</v>
          </cell>
          <cell r="H12560" t="str">
            <v>P</v>
          </cell>
        </row>
        <row r="12561">
          <cell r="A12561" t="str">
            <v>410101232000</v>
          </cell>
          <cell r="B12561" t="str">
            <v>保湿连杆一</v>
          </cell>
          <cell r="C12561" t="str">
            <v>/304不锈钢棒料/</v>
          </cell>
          <cell r="D12561" t="str">
            <v/>
          </cell>
          <cell r="E12561" t="str">
            <v>个</v>
          </cell>
          <cell r="F12561" t="str">
            <v>K5S50-06000002</v>
          </cell>
          <cell r="G12561" t="str">
            <v>101</v>
          </cell>
          <cell r="H12561" t="str">
            <v>P</v>
          </cell>
        </row>
        <row r="12562">
          <cell r="A12562" t="str">
            <v>410101232100</v>
          </cell>
          <cell r="B12562" t="str">
            <v>键盘轴</v>
          </cell>
          <cell r="C12562" t="str">
            <v>/45/A</v>
          </cell>
          <cell r="D12562" t="str">
            <v/>
          </cell>
          <cell r="E12562" t="str">
            <v>个</v>
          </cell>
          <cell r="F12562" t="str">
            <v>K5S50-04020013</v>
          </cell>
          <cell r="G12562" t="str">
            <v>101</v>
          </cell>
          <cell r="H12562" t="str">
            <v>P</v>
          </cell>
        </row>
        <row r="12563">
          <cell r="A12563" t="str">
            <v>410101232200</v>
          </cell>
          <cell r="B12563" t="str">
            <v>键盘支座</v>
          </cell>
          <cell r="C12563" t="str">
            <v>/6061/A</v>
          </cell>
          <cell r="D12563" t="str">
            <v/>
          </cell>
          <cell r="E12563" t="str">
            <v>个</v>
          </cell>
          <cell r="F12563" t="str">
            <v>K5S50-04020012</v>
          </cell>
          <cell r="G12563" t="str">
            <v>101</v>
          </cell>
          <cell r="H12563" t="str">
            <v>P</v>
          </cell>
        </row>
        <row r="12564">
          <cell r="A12564" t="str">
            <v>410101232300</v>
          </cell>
          <cell r="B12564" t="str">
            <v>上横梁支撑架</v>
          </cell>
          <cell r="C12564" t="str">
            <v>/Q235A/</v>
          </cell>
          <cell r="D12564" t="str">
            <v/>
          </cell>
          <cell r="E12564" t="str">
            <v>个</v>
          </cell>
          <cell r="F12564" t="str">
            <v>K5S50-02000024</v>
          </cell>
          <cell r="G12564" t="str">
            <v>101</v>
          </cell>
          <cell r="H12564" t="str">
            <v>P</v>
          </cell>
        </row>
        <row r="12565">
          <cell r="A12565" t="str">
            <v>410101232400</v>
          </cell>
          <cell r="B12565" t="str">
            <v>压板</v>
          </cell>
          <cell r="C12565" t="str">
            <v>/2.0/304/</v>
          </cell>
          <cell r="D12565" t="str">
            <v/>
          </cell>
          <cell r="E12565" t="str">
            <v>个</v>
          </cell>
          <cell r="F12565" t="str">
            <v>K5S50-01090216</v>
          </cell>
          <cell r="G12565" t="str">
            <v>101</v>
          </cell>
          <cell r="H12565" t="str">
            <v>P</v>
          </cell>
        </row>
        <row r="12566">
          <cell r="A12566" t="str">
            <v>410101232500</v>
          </cell>
          <cell r="B12566" t="str">
            <v>蜗杆下座</v>
          </cell>
          <cell r="C12566" t="str">
            <v>/6061/</v>
          </cell>
          <cell r="D12566" t="str">
            <v>用00版物料，01版已作废</v>
          </cell>
          <cell r="E12566" t="str">
            <v>个</v>
          </cell>
          <cell r="F12566" t="str">
            <v>K5S50-01090214</v>
          </cell>
          <cell r="G12566" t="str">
            <v>101</v>
          </cell>
          <cell r="H12566" t="str">
            <v>P</v>
          </cell>
        </row>
        <row r="12567">
          <cell r="A12567" t="str">
            <v>410101232600</v>
          </cell>
          <cell r="B12567" t="str">
            <v>蜗杆内轴(变更)</v>
          </cell>
          <cell r="C12567" t="str">
            <v>/304/</v>
          </cell>
          <cell r="D12567" t="str">
            <v/>
          </cell>
          <cell r="E12567" t="str">
            <v>个</v>
          </cell>
          <cell r="F12567" t="str">
            <v>K5S50-01090213</v>
          </cell>
          <cell r="G12567" t="str">
            <v>101</v>
          </cell>
          <cell r="H12567" t="str">
            <v>P</v>
          </cell>
        </row>
        <row r="12568">
          <cell r="A12568" t="str">
            <v>410101232700</v>
          </cell>
          <cell r="B12568" t="str">
            <v>放卷支撑滑杆(变更)</v>
          </cell>
          <cell r="C12568" t="str">
            <v>/45/</v>
          </cell>
          <cell r="D12568" t="str">
            <v/>
          </cell>
          <cell r="E12568" t="str">
            <v>个</v>
          </cell>
          <cell r="F12568" t="str">
            <v>K5S50-01090212</v>
          </cell>
          <cell r="G12568" t="str">
            <v>101</v>
          </cell>
          <cell r="H12568" t="str">
            <v>P</v>
          </cell>
        </row>
        <row r="12569">
          <cell r="A12569" t="str">
            <v>410101232800</v>
          </cell>
          <cell r="B12569" t="str">
            <v>放卷支撑顶头</v>
          </cell>
          <cell r="C12569" t="str">
            <v>/6061/</v>
          </cell>
          <cell r="D12569" t="str">
            <v/>
          </cell>
          <cell r="E12569" t="str">
            <v>个</v>
          </cell>
          <cell r="F12569" t="str">
            <v>K5S50-01090208</v>
          </cell>
          <cell r="G12569" t="str">
            <v>101</v>
          </cell>
          <cell r="H12569" t="str">
            <v>P</v>
          </cell>
        </row>
        <row r="12570">
          <cell r="A12570" t="str">
            <v>410101232900</v>
          </cell>
          <cell r="B12570" t="str">
            <v>放卷支撑螺杆</v>
          </cell>
          <cell r="C12570" t="str">
            <v>/304/</v>
          </cell>
          <cell r="D12570" t="str">
            <v/>
          </cell>
          <cell r="E12570" t="str">
            <v>个</v>
          </cell>
          <cell r="F12570" t="str">
            <v>K5S50-01090207</v>
          </cell>
          <cell r="G12570" t="str">
            <v>101</v>
          </cell>
          <cell r="H12570" t="str">
            <v>P</v>
          </cell>
        </row>
        <row r="12571">
          <cell r="A12571" t="str">
            <v>410101233000</v>
          </cell>
          <cell r="B12571" t="str">
            <v>纸卷支撑顶板(变更)</v>
          </cell>
          <cell r="C12571" t="str">
            <v>/6061/</v>
          </cell>
          <cell r="D12571" t="str">
            <v/>
          </cell>
          <cell r="E12571" t="str">
            <v>个</v>
          </cell>
          <cell r="F12571" t="str">
            <v>K5S50-01090206</v>
          </cell>
          <cell r="G12571" t="str">
            <v>101</v>
          </cell>
          <cell r="H12571" t="str">
            <v>P</v>
          </cell>
        </row>
        <row r="12572">
          <cell r="A12572" t="str">
            <v>410101233100</v>
          </cell>
          <cell r="B12572" t="str">
            <v>放卷支撑滑座压板</v>
          </cell>
          <cell r="C12572" t="str">
            <v>/6061/</v>
          </cell>
          <cell r="D12572" t="str">
            <v/>
          </cell>
          <cell r="E12572" t="str">
            <v>个</v>
          </cell>
          <cell r="F12572" t="str">
            <v>K5S50-01090204</v>
          </cell>
          <cell r="G12572" t="str">
            <v>101</v>
          </cell>
          <cell r="H12572" t="str">
            <v>P</v>
          </cell>
        </row>
        <row r="12573">
          <cell r="A12573" t="str">
            <v>410101233200</v>
          </cell>
          <cell r="B12573" t="str">
            <v>纸卷支撑滑座(变更)</v>
          </cell>
          <cell r="C12573" t="str">
            <v>/Q235A/</v>
          </cell>
          <cell r="D12573" t="str">
            <v/>
          </cell>
          <cell r="E12573" t="str">
            <v>个</v>
          </cell>
          <cell r="F12573" t="str">
            <v>K5S50-01090203</v>
          </cell>
          <cell r="G12573" t="str">
            <v>101</v>
          </cell>
          <cell r="H12573" t="str">
            <v>P</v>
          </cell>
        </row>
        <row r="12574">
          <cell r="A12574" t="str">
            <v>410201182305</v>
          </cell>
          <cell r="B12574" t="str">
            <v>气路安装板</v>
          </cell>
          <cell r="C12574" t="str">
            <v>/镀彩钢板（t=1.5）/</v>
          </cell>
          <cell r="D12574" t="str">
            <v/>
          </cell>
          <cell r="E12574" t="str">
            <v>个</v>
          </cell>
          <cell r="F12574" t="str">
            <v>K5S32-04010023</v>
          </cell>
          <cell r="G12574" t="str">
            <v>101</v>
          </cell>
          <cell r="H12574" t="str">
            <v>P</v>
          </cell>
        </row>
        <row r="12575">
          <cell r="A12575" t="str">
            <v>410101238100</v>
          </cell>
          <cell r="B12575" t="str">
            <v>LED固定架(120)</v>
          </cell>
          <cell r="C12575" t="str">
            <v>/6061 Alloy/黑色阳极氧化</v>
          </cell>
          <cell r="D12575" t="str">
            <v/>
          </cell>
          <cell r="E12575" t="str">
            <v>个</v>
          </cell>
          <cell r="F12575" t="str">
            <v>KGP32-05000018</v>
          </cell>
          <cell r="G12575" t="str">
            <v>101</v>
          </cell>
          <cell r="H12575" t="str">
            <v>P</v>
          </cell>
        </row>
        <row r="12576">
          <cell r="A12576" t="str">
            <v>410401051400</v>
          </cell>
          <cell r="B12576" t="str">
            <v>内六角圆柱头螺钉</v>
          </cell>
          <cell r="C12576" t="str">
            <v>GB/T70  M4×45 牙长20/不锈钢/</v>
          </cell>
          <cell r="D12576" t="str">
            <v/>
          </cell>
          <cell r="E12576" t="str">
            <v>个</v>
          </cell>
          <cell r="F12576" t="str">
            <v/>
          </cell>
          <cell r="G12576" t="str">
            <v>HK101</v>
          </cell>
          <cell r="H12576" t="str">
            <v>P</v>
          </cell>
        </row>
        <row r="12577">
          <cell r="A12577" t="str">
            <v>410201279100</v>
          </cell>
          <cell r="B12577" t="str">
            <v>K系统头板安装板</v>
          </cell>
          <cell r="C12577" t="str">
            <v>/铝板（t=1.5）/喷塑#3E3E3E深灰粗橘纹</v>
          </cell>
          <cell r="D12577" t="str">
            <v/>
          </cell>
          <cell r="E12577" t="str">
            <v>个</v>
          </cell>
          <cell r="F12577" t="str">
            <v>KGP32-05000033</v>
          </cell>
          <cell r="G12577" t="str">
            <v>101</v>
          </cell>
          <cell r="H12577" t="str">
            <v>P</v>
          </cell>
        </row>
        <row r="12578">
          <cell r="A12578" t="str">
            <v>410101229400</v>
          </cell>
          <cell r="B12578" t="str">
            <v>水冷平台</v>
          </cell>
          <cell r="C12578" t="str">
            <v>/6061/黑色特氟龙</v>
          </cell>
          <cell r="D12578" t="str">
            <v/>
          </cell>
          <cell r="E12578" t="str">
            <v>个</v>
          </cell>
          <cell r="F12578" t="str">
            <v>KGP32-01000007</v>
          </cell>
          <cell r="G12578" t="str">
            <v>101</v>
          </cell>
          <cell r="H12578" t="str">
            <v>P</v>
          </cell>
        </row>
        <row r="12579">
          <cell r="A12579" t="str">
            <v>410101229500</v>
          </cell>
          <cell r="B12579" t="str">
            <v>10孔金属空气瓶瓶盖</v>
          </cell>
          <cell r="C12579" t="str">
            <v>/6061/</v>
          </cell>
          <cell r="D12579" t="str">
            <v/>
          </cell>
          <cell r="E12579" t="str">
            <v>个</v>
          </cell>
          <cell r="F12579" t="str">
            <v>KGP32-05000032</v>
          </cell>
          <cell r="G12579" t="str">
            <v>101</v>
          </cell>
          <cell r="H12579" t="str">
            <v>P</v>
          </cell>
        </row>
        <row r="12580">
          <cell r="A12580" t="str">
            <v>410101229600</v>
          </cell>
          <cell r="B12580" t="str">
            <v>机架左侧板(变更)</v>
          </cell>
          <cell r="C12580" t="str">
            <v>/Q235(t=12)/C</v>
          </cell>
          <cell r="D12580" t="str">
            <v/>
          </cell>
          <cell r="E12580" t="str">
            <v>个</v>
          </cell>
          <cell r="F12580" t="str">
            <v>KGP32-01010001</v>
          </cell>
          <cell r="G12580" t="str">
            <v>101</v>
          </cell>
          <cell r="H12580" t="str">
            <v>P</v>
          </cell>
        </row>
        <row r="12581">
          <cell r="A12581" t="str">
            <v>410101229700</v>
          </cell>
          <cell r="B12581" t="str">
            <v>机架右侧板(变更)</v>
          </cell>
          <cell r="C12581" t="str">
            <v>/Q235(t=12)/C</v>
          </cell>
          <cell r="D12581" t="str">
            <v/>
          </cell>
          <cell r="E12581" t="str">
            <v>个</v>
          </cell>
          <cell r="F12581" t="str">
            <v>KGP32-01010002</v>
          </cell>
          <cell r="G12581" t="str">
            <v>101</v>
          </cell>
          <cell r="H12581" t="str">
            <v>P</v>
          </cell>
        </row>
        <row r="12582">
          <cell r="A12582" t="str">
            <v>410101229800</v>
          </cell>
          <cell r="B12582" t="str">
            <v>上横梁加强梁(变更)</v>
          </cell>
          <cell r="C12582" t="str">
            <v>/60*120矩形管（t=5）/喷塑#3E3E3E深灰粗橘纹</v>
          </cell>
          <cell r="D12582" t="str">
            <v/>
          </cell>
          <cell r="E12582" t="str">
            <v>个</v>
          </cell>
          <cell r="F12582" t="str">
            <v>KGP32-01010014</v>
          </cell>
          <cell r="G12582" t="str">
            <v>401</v>
          </cell>
          <cell r="H12582" t="str">
            <v>P</v>
          </cell>
        </row>
        <row r="12583">
          <cell r="A12583" t="str">
            <v>410101238900</v>
          </cell>
          <cell r="B12583" t="str">
            <v>小车底板（理光）</v>
          </cell>
          <cell r="C12583" t="str">
            <v>/6061 Alloy/黑色阳极氧化</v>
          </cell>
          <cell r="D12583" t="str">
            <v/>
          </cell>
          <cell r="E12583" t="str">
            <v>个</v>
          </cell>
          <cell r="F12583" t="str">
            <v>KGP32-05000035</v>
          </cell>
          <cell r="G12583" t="str">
            <v>101</v>
          </cell>
          <cell r="H12583" t="str">
            <v>P</v>
          </cell>
        </row>
        <row r="12584">
          <cell r="A12584" t="str">
            <v>410101229900</v>
          </cell>
          <cell r="B12584" t="str">
            <v>托辊上托架</v>
          </cell>
          <cell r="C12584" t="str">
            <v>/6061/黑色阳极氧化</v>
          </cell>
          <cell r="D12584" t="str">
            <v/>
          </cell>
          <cell r="E12584" t="str">
            <v>个</v>
          </cell>
          <cell r="F12584" t="str">
            <v>KGP32-01010010</v>
          </cell>
          <cell r="G12584" t="str">
            <v>101</v>
          </cell>
          <cell r="H12584" t="str">
            <v>P</v>
          </cell>
        </row>
        <row r="12585">
          <cell r="A12585" t="str">
            <v>410101238800</v>
          </cell>
          <cell r="B12585" t="str">
            <v>小车左转接架(试制)</v>
          </cell>
          <cell r="C12585" t="str">
            <v>/6061 Alloy/黑色阳极氧化</v>
          </cell>
          <cell r="D12585" t="str">
            <v/>
          </cell>
          <cell r="E12585" t="str">
            <v>个</v>
          </cell>
          <cell r="F12585" t="str">
            <v>SZ-KGP32-2018112102</v>
          </cell>
          <cell r="G12585" t="str">
            <v>101</v>
          </cell>
          <cell r="H12585" t="str">
            <v>P</v>
          </cell>
        </row>
        <row r="12586">
          <cell r="A12586" t="str">
            <v>410101230000</v>
          </cell>
          <cell r="B12586" t="str">
            <v>平台支撑架</v>
          </cell>
          <cell r="C12586" t="str">
            <v>/6061/本色阳极氧化</v>
          </cell>
          <cell r="D12586" t="str">
            <v/>
          </cell>
          <cell r="E12586" t="str">
            <v>个</v>
          </cell>
          <cell r="F12586" t="str">
            <v>KGP32-01000008</v>
          </cell>
          <cell r="G12586" t="str">
            <v>101</v>
          </cell>
          <cell r="H12586" t="str">
            <v>P</v>
          </cell>
        </row>
        <row r="12587">
          <cell r="A12587" t="str">
            <v>410101238700</v>
          </cell>
          <cell r="B12587" t="str">
            <v>小车右转接架(试制)</v>
          </cell>
          <cell r="C12587" t="str">
            <v>/6061 Alloy/黑色阳极氧化</v>
          </cell>
          <cell r="D12587" t="str">
            <v/>
          </cell>
          <cell r="E12587" t="str">
            <v>个</v>
          </cell>
          <cell r="F12587" t="str">
            <v>SZ-KGP32-2018112101</v>
          </cell>
          <cell r="G12587" t="str">
            <v>101</v>
          </cell>
          <cell r="H12587" t="str">
            <v>P</v>
          </cell>
        </row>
        <row r="12588">
          <cell r="A12588" t="str">
            <v>410101230100</v>
          </cell>
          <cell r="B12588" t="str">
            <v>加强梁固定架</v>
          </cell>
          <cell r="C12588" t="str">
            <v>/Q235/C</v>
          </cell>
          <cell r="D12588" t="str">
            <v/>
          </cell>
          <cell r="E12588" t="str">
            <v>个</v>
          </cell>
          <cell r="F12588" t="str">
            <v>KGP32-01010015</v>
          </cell>
          <cell r="G12588" t="str">
            <v>101</v>
          </cell>
          <cell r="H12588" t="str">
            <v>P</v>
          </cell>
        </row>
        <row r="12589">
          <cell r="A12589" t="str">
            <v>410101230200</v>
          </cell>
          <cell r="B12589" t="str">
            <v>下过渡辊</v>
          </cell>
          <cell r="C12589" t="str">
            <v>70*3400/45/镀装饰铬</v>
          </cell>
          <cell r="D12589" t="str">
            <v/>
          </cell>
          <cell r="E12589" t="str">
            <v>个</v>
          </cell>
          <cell r="F12589" t="str">
            <v>KGP32-01010011</v>
          </cell>
          <cell r="G12589" t="str">
            <v>401</v>
          </cell>
          <cell r="H12589" t="str">
            <v>P</v>
          </cell>
        </row>
        <row r="12590">
          <cell r="A12590" t="str">
            <v>410101233700</v>
          </cell>
          <cell r="B12590" t="str">
            <v>过渡齿轮轴</v>
          </cell>
          <cell r="C12590" t="str">
            <v>/45#/</v>
          </cell>
          <cell r="D12590" t="str">
            <v/>
          </cell>
          <cell r="E12590" t="str">
            <v>个</v>
          </cell>
          <cell r="F12590" t="str">
            <v>K5S50-01090005</v>
          </cell>
          <cell r="G12590" t="str">
            <v>101</v>
          </cell>
          <cell r="H12590" t="str">
            <v>P</v>
          </cell>
        </row>
        <row r="12591">
          <cell r="A12591" t="str">
            <v>410101233800</v>
          </cell>
          <cell r="B12591" t="str">
            <v>过渡齿轮(变更)</v>
          </cell>
          <cell r="C12591" t="str">
            <v>/45#/</v>
          </cell>
          <cell r="D12591" t="str">
            <v/>
          </cell>
          <cell r="E12591" t="str">
            <v>个</v>
          </cell>
          <cell r="F12591" t="str">
            <v>K5S50-01090004</v>
          </cell>
          <cell r="G12591" t="str">
            <v>101</v>
          </cell>
          <cell r="H12591" t="str">
            <v>P</v>
          </cell>
        </row>
        <row r="12592">
          <cell r="A12592" t="str">
            <v>410101233900</v>
          </cell>
          <cell r="B12592" t="str">
            <v>放料左侧板</v>
          </cell>
          <cell r="C12592" t="str">
            <v>/Q235A/</v>
          </cell>
          <cell r="D12592" t="str">
            <v>程通机架</v>
          </cell>
          <cell r="E12592" t="str">
            <v>个</v>
          </cell>
          <cell r="F12592" t="str">
            <v>K5S50-01090002</v>
          </cell>
          <cell r="G12592" t="str">
            <v>101</v>
          </cell>
          <cell r="H12592" t="str">
            <v>P</v>
          </cell>
        </row>
        <row r="12593">
          <cell r="A12593" t="str">
            <v>410101234000</v>
          </cell>
          <cell r="B12593" t="str">
            <v>放料右侧板</v>
          </cell>
          <cell r="C12593" t="str">
            <v>/Q235A/</v>
          </cell>
          <cell r="D12593" t="str">
            <v>程通机架</v>
          </cell>
          <cell r="E12593" t="str">
            <v>个</v>
          </cell>
          <cell r="F12593" t="str">
            <v>K5S50-01090001</v>
          </cell>
          <cell r="G12593" t="str">
            <v>101</v>
          </cell>
          <cell r="H12593" t="str">
            <v>P</v>
          </cell>
        </row>
        <row r="12594">
          <cell r="A12594" t="str">
            <v>410101234100</v>
          </cell>
          <cell r="B12594" t="str">
            <v>中间辊托架</v>
          </cell>
          <cell r="C12594" t="str">
            <v>/Q235A/</v>
          </cell>
          <cell r="D12594" t="str">
            <v/>
          </cell>
          <cell r="E12594" t="str">
            <v>个</v>
          </cell>
          <cell r="F12594" t="str">
            <v>K5S50-01080101</v>
          </cell>
          <cell r="G12594" t="str">
            <v>101</v>
          </cell>
          <cell r="H12594" t="str">
            <v>P</v>
          </cell>
        </row>
        <row r="12595">
          <cell r="A12595" t="str">
            <v>410101234200</v>
          </cell>
          <cell r="B12595" t="str">
            <v>收料左侧板</v>
          </cell>
          <cell r="C12595" t="str">
            <v>/Q235A/</v>
          </cell>
          <cell r="D12595" t="str">
            <v>程通机架</v>
          </cell>
          <cell r="E12595" t="str">
            <v>个</v>
          </cell>
          <cell r="F12595" t="str">
            <v>K5S50-01080002</v>
          </cell>
          <cell r="G12595" t="str">
            <v>101</v>
          </cell>
          <cell r="H12595" t="str">
            <v>P</v>
          </cell>
        </row>
        <row r="12596">
          <cell r="A12596" t="str">
            <v>410101234300</v>
          </cell>
          <cell r="B12596" t="str">
            <v>收料右侧板</v>
          </cell>
          <cell r="C12596" t="str">
            <v>/Q235A/</v>
          </cell>
          <cell r="D12596" t="str">
            <v>程通机架</v>
          </cell>
          <cell r="E12596" t="str">
            <v>个</v>
          </cell>
          <cell r="F12596" t="str">
            <v>K5S50-01080001</v>
          </cell>
          <cell r="G12596" t="str">
            <v>101</v>
          </cell>
          <cell r="H12596" t="str">
            <v>P</v>
          </cell>
        </row>
        <row r="12597">
          <cell r="A12597" t="str">
            <v>410101234400</v>
          </cell>
          <cell r="B12597" t="str">
            <v>过渡辊右座(变更)</v>
          </cell>
          <cell r="C12597" t="str">
            <v>/6061/</v>
          </cell>
          <cell r="D12597" t="str">
            <v/>
          </cell>
          <cell r="E12597" t="str">
            <v>个</v>
          </cell>
          <cell r="F12597" t="str">
            <v>K5S50-01070005</v>
          </cell>
          <cell r="G12597" t="str">
            <v>101</v>
          </cell>
          <cell r="H12597" t="str">
            <v>P</v>
          </cell>
        </row>
        <row r="12598">
          <cell r="A12598" t="str">
            <v>410101234500</v>
          </cell>
          <cell r="B12598" t="str">
            <v>过渡辊左座(变更)</v>
          </cell>
          <cell r="C12598" t="str">
            <v>/6061/</v>
          </cell>
          <cell r="D12598" t="str">
            <v/>
          </cell>
          <cell r="E12598" t="str">
            <v>个</v>
          </cell>
          <cell r="F12598" t="str">
            <v>K5S50-01070004</v>
          </cell>
          <cell r="G12598" t="str">
            <v>101</v>
          </cell>
          <cell r="H12598" t="str">
            <v>P</v>
          </cell>
        </row>
        <row r="12599">
          <cell r="A12599" t="str">
            <v>410101234600</v>
          </cell>
          <cell r="B12599" t="str">
            <v>过渡轴承座</v>
          </cell>
          <cell r="C12599" t="str">
            <v>/6061/</v>
          </cell>
          <cell r="D12599" t="str">
            <v/>
          </cell>
          <cell r="E12599" t="str">
            <v>个</v>
          </cell>
          <cell r="F12599" t="str">
            <v>K5S50-01070003</v>
          </cell>
          <cell r="G12599" t="str">
            <v>101</v>
          </cell>
          <cell r="H12599" t="str">
            <v>P</v>
          </cell>
        </row>
        <row r="12600">
          <cell r="A12600" t="str">
            <v>410101234700</v>
          </cell>
          <cell r="B12600" t="str">
            <v>气缸安装板</v>
          </cell>
          <cell r="C12600" t="str">
            <v>/Q235A/</v>
          </cell>
          <cell r="D12600" t="str">
            <v/>
          </cell>
          <cell r="E12600" t="str">
            <v>个</v>
          </cell>
          <cell r="F12600" t="str">
            <v>K5S50-01060004</v>
          </cell>
          <cell r="G12600" t="str">
            <v>101</v>
          </cell>
          <cell r="H12600" t="str">
            <v>P</v>
          </cell>
        </row>
        <row r="12601">
          <cell r="A12601" t="str">
            <v>410101234800</v>
          </cell>
          <cell r="B12601" t="str">
            <v>托辊侧架</v>
          </cell>
          <cell r="C12601" t="str">
            <v>/Q235A/</v>
          </cell>
          <cell r="D12601" t="str">
            <v/>
          </cell>
          <cell r="E12601" t="str">
            <v>个</v>
          </cell>
          <cell r="F12601" t="str">
            <v>K5S50-01060003</v>
          </cell>
          <cell r="G12601" t="str">
            <v>101</v>
          </cell>
          <cell r="H12601" t="str">
            <v>P</v>
          </cell>
        </row>
        <row r="12602">
          <cell r="A12602" t="str">
            <v>410101234900</v>
          </cell>
          <cell r="B12602" t="str">
            <v>气缸支撑梁</v>
          </cell>
          <cell r="C12602" t="str">
            <v>/Q235A/</v>
          </cell>
          <cell r="D12602" t="str">
            <v>程通机架</v>
          </cell>
          <cell r="E12602" t="str">
            <v>个</v>
          </cell>
          <cell r="F12602" t="str">
            <v>K5S50-01060002</v>
          </cell>
          <cell r="G12602" t="str">
            <v>101</v>
          </cell>
          <cell r="H12602" t="str">
            <v>P</v>
          </cell>
        </row>
        <row r="12603">
          <cell r="A12603" t="str">
            <v>410101235000</v>
          </cell>
          <cell r="B12603" t="str">
            <v>主滚筒托辊</v>
          </cell>
          <cell r="C12603" t="str">
            <v>/45#/</v>
          </cell>
          <cell r="D12603" t="str">
            <v/>
          </cell>
          <cell r="E12603" t="str">
            <v>个</v>
          </cell>
          <cell r="F12603" t="str">
            <v>K5S50-01060001</v>
          </cell>
          <cell r="G12603" t="str">
            <v>401</v>
          </cell>
          <cell r="H12603" t="str">
            <v>P</v>
          </cell>
        </row>
        <row r="12604">
          <cell r="A12604" t="str">
            <v>410101235100</v>
          </cell>
          <cell r="B12604" t="str">
            <v>反转辊支架(变更)</v>
          </cell>
          <cell r="C12604" t="str">
            <v>/Q235A/</v>
          </cell>
          <cell r="D12604" t="str">
            <v/>
          </cell>
          <cell r="E12604" t="str">
            <v>个</v>
          </cell>
          <cell r="F12604" t="str">
            <v>K5S50-01050103</v>
          </cell>
          <cell r="G12604" t="str">
            <v>101</v>
          </cell>
          <cell r="H12604" t="str">
            <v>P</v>
          </cell>
        </row>
        <row r="12605">
          <cell r="A12605" t="str">
            <v>410101235200</v>
          </cell>
          <cell r="B12605" t="str">
            <v>反转辊托架(变更)</v>
          </cell>
          <cell r="C12605" t="str">
            <v>/Q235A/</v>
          </cell>
          <cell r="D12605" t="str">
            <v/>
          </cell>
          <cell r="E12605" t="str">
            <v>个</v>
          </cell>
          <cell r="F12605" t="str">
            <v>K5S50-01050101</v>
          </cell>
          <cell r="G12605" t="str">
            <v>101</v>
          </cell>
          <cell r="H12605" t="str">
            <v>P</v>
          </cell>
        </row>
        <row r="12606">
          <cell r="A12606" t="str">
            <v>410101237500</v>
          </cell>
          <cell r="B12606" t="str">
            <v>主梁结合件</v>
          </cell>
          <cell r="C12606" t="str">
            <v>/200*150方管+2A12/C</v>
          </cell>
          <cell r="D12606" t="str">
            <v>程通机架</v>
          </cell>
          <cell r="E12606" t="str">
            <v>个</v>
          </cell>
          <cell r="F12606" t="str">
            <v>K5S50-01010001</v>
          </cell>
          <cell r="G12606" t="str">
            <v>101</v>
          </cell>
          <cell r="H12606" t="str">
            <v>P</v>
          </cell>
        </row>
        <row r="12607">
          <cell r="A12607" t="str">
            <v>410101237600</v>
          </cell>
          <cell r="B12607" t="str">
            <v>摆臂弹簧钩</v>
          </cell>
          <cell r="C12607" t="str">
            <v>/Q235A/</v>
          </cell>
          <cell r="D12607" t="str">
            <v/>
          </cell>
          <cell r="E12607" t="str">
            <v>个</v>
          </cell>
          <cell r="F12607" t="str">
            <v>K5S50-01040045</v>
          </cell>
          <cell r="G12607" t="str">
            <v>101</v>
          </cell>
          <cell r="H12607" t="str">
            <v>P</v>
          </cell>
        </row>
        <row r="12608">
          <cell r="A12608" t="str">
            <v>410101237700</v>
          </cell>
          <cell r="B12608" t="str">
            <v>摆臂感应开关支架</v>
          </cell>
          <cell r="C12608" t="str">
            <v>/1.5/304/</v>
          </cell>
          <cell r="D12608" t="str">
            <v/>
          </cell>
          <cell r="E12608" t="str">
            <v>个</v>
          </cell>
          <cell r="F12608" t="str">
            <v>K5S50-01040044</v>
          </cell>
          <cell r="G12608" t="str">
            <v>101</v>
          </cell>
          <cell r="H12608" t="str">
            <v>P</v>
          </cell>
        </row>
        <row r="12609">
          <cell r="A12609" t="str">
            <v>410101237800</v>
          </cell>
          <cell r="B12609" t="str">
            <v>铃片轴</v>
          </cell>
          <cell r="C12609" t="str">
            <v>/45#/</v>
          </cell>
          <cell r="D12609" t="str">
            <v/>
          </cell>
          <cell r="E12609" t="str">
            <v>个</v>
          </cell>
          <cell r="F12609" t="str">
            <v>K5S50-01040043</v>
          </cell>
          <cell r="G12609" t="str">
            <v>101</v>
          </cell>
          <cell r="H12609" t="str">
            <v>P</v>
          </cell>
        </row>
        <row r="12610">
          <cell r="A12610" t="str">
            <v>410101237900</v>
          </cell>
          <cell r="B12610" t="str">
            <v>支撑辊盖</v>
          </cell>
          <cell r="C12610" t="str">
            <v>/Q235A/</v>
          </cell>
          <cell r="D12610" t="str">
            <v/>
          </cell>
          <cell r="E12610" t="str">
            <v>个</v>
          </cell>
          <cell r="F12610" t="str">
            <v>K5S50-01040042</v>
          </cell>
          <cell r="G12610" t="str">
            <v>101</v>
          </cell>
          <cell r="H12610" t="str">
            <v>P</v>
          </cell>
        </row>
        <row r="12611">
          <cell r="A12611" t="str">
            <v>410101238000</v>
          </cell>
          <cell r="B12611" t="str">
            <v>支撑辊座</v>
          </cell>
          <cell r="C12611" t="str">
            <v>/Q235A/</v>
          </cell>
          <cell r="D12611" t="str">
            <v/>
          </cell>
          <cell r="E12611" t="str">
            <v>个</v>
          </cell>
          <cell r="F12611" t="str">
            <v>K5S50-01040041</v>
          </cell>
          <cell r="G12611" t="str">
            <v>101</v>
          </cell>
          <cell r="H12611" t="str">
            <v>P</v>
          </cell>
        </row>
        <row r="12612">
          <cell r="A12612" t="str">
            <v>410101239000</v>
          </cell>
          <cell r="B12612" t="str">
            <v>防转柱8</v>
          </cell>
          <cell r="C12612" t="str">
            <v>/304/</v>
          </cell>
          <cell r="D12612" t="str">
            <v>用00版物料，01版已作废</v>
          </cell>
          <cell r="E12612" t="str">
            <v>个</v>
          </cell>
          <cell r="F12612" t="str">
            <v>K5S50-01090215</v>
          </cell>
          <cell r="G12612" t="str">
            <v>101</v>
          </cell>
          <cell r="H12612" t="str">
            <v>P</v>
          </cell>
        </row>
        <row r="12613">
          <cell r="A12613" t="str">
            <v>410101239100</v>
          </cell>
          <cell r="B12613" t="str">
            <v>收卷过渡辊1</v>
          </cell>
          <cell r="C12613" t="str">
            <v>/45#/</v>
          </cell>
          <cell r="D12613" t="str">
            <v/>
          </cell>
          <cell r="E12613" t="str">
            <v>个</v>
          </cell>
          <cell r="F12613" t="str">
            <v>K5S50-01070001</v>
          </cell>
          <cell r="G12613" t="str">
            <v>401</v>
          </cell>
          <cell r="H12613" t="str">
            <v>P</v>
          </cell>
        </row>
        <row r="12614">
          <cell r="A12614" t="str">
            <v>410101239200</v>
          </cell>
          <cell r="B12614" t="str">
            <v>纸卷支撑滑座2(变更)</v>
          </cell>
          <cell r="C12614" t="str">
            <v>/Q235A/</v>
          </cell>
          <cell r="D12614" t="str">
            <v/>
          </cell>
          <cell r="E12614" t="str">
            <v>个</v>
          </cell>
          <cell r="F12614" t="str">
            <v>K5S50-01090205</v>
          </cell>
          <cell r="G12614" t="str">
            <v>101</v>
          </cell>
          <cell r="H12614" t="str">
            <v>P</v>
          </cell>
        </row>
        <row r="12615">
          <cell r="A12615" t="str">
            <v>410101239300</v>
          </cell>
          <cell r="B12615" t="str">
            <v>收卷过渡辊2</v>
          </cell>
          <cell r="C12615" t="str">
            <v>/45#/</v>
          </cell>
          <cell r="D12615" t="str">
            <v/>
          </cell>
          <cell r="E12615" t="str">
            <v>个</v>
          </cell>
          <cell r="F12615" t="str">
            <v>K5S50-01070002</v>
          </cell>
          <cell r="G12615" t="str">
            <v>401</v>
          </cell>
          <cell r="H12615" t="str">
            <v>P</v>
          </cell>
        </row>
        <row r="12616">
          <cell r="A12616" t="str">
            <v>410101239400</v>
          </cell>
          <cell r="B12616" t="str">
            <v>平衡杆左摆臂9(变更)</v>
          </cell>
          <cell r="C12616" t="str">
            <v>/Q235A/</v>
          </cell>
          <cell r="D12616" t="str">
            <v/>
          </cell>
          <cell r="E12616" t="str">
            <v>个</v>
          </cell>
          <cell r="F12616" t="str">
            <v>K5S50-01040060</v>
          </cell>
          <cell r="G12616" t="str">
            <v>101</v>
          </cell>
          <cell r="H12616" t="str">
            <v>P</v>
          </cell>
        </row>
        <row r="12617">
          <cell r="A12617" t="str">
            <v>410101239500</v>
          </cell>
          <cell r="B12617" t="str">
            <v>平衡杆右摆臂9(变更)</v>
          </cell>
          <cell r="C12617" t="str">
            <v>/Q235A/</v>
          </cell>
          <cell r="D12617" t="str">
            <v/>
          </cell>
          <cell r="E12617" t="str">
            <v>个</v>
          </cell>
          <cell r="F12617" t="str">
            <v>K5S50-01040061</v>
          </cell>
          <cell r="G12617" t="str">
            <v>101</v>
          </cell>
          <cell r="H12617" t="str">
            <v>P</v>
          </cell>
        </row>
        <row r="12618">
          <cell r="A12618" t="str">
            <v>410101239600</v>
          </cell>
          <cell r="B12618" t="str">
            <v>平衡杆左摆臂8</v>
          </cell>
          <cell r="C12618" t="str">
            <v>/Q235A/</v>
          </cell>
          <cell r="D12618" t="str">
            <v/>
          </cell>
          <cell r="E12618" t="str">
            <v>个</v>
          </cell>
          <cell r="F12618" t="str">
            <v>K5S50-01040035</v>
          </cell>
          <cell r="G12618" t="str">
            <v>101</v>
          </cell>
          <cell r="H12618" t="str">
            <v>P</v>
          </cell>
        </row>
        <row r="12619">
          <cell r="A12619" t="str">
            <v>410101239700</v>
          </cell>
          <cell r="B12619" t="str">
            <v>平衡杆右摆臂8</v>
          </cell>
          <cell r="C12619" t="str">
            <v>/Q235A/</v>
          </cell>
          <cell r="D12619" t="str">
            <v/>
          </cell>
          <cell r="E12619" t="str">
            <v>个</v>
          </cell>
          <cell r="F12619" t="str">
            <v>K5S50-01040036</v>
          </cell>
          <cell r="G12619" t="str">
            <v>101</v>
          </cell>
          <cell r="H12619" t="str">
            <v>P</v>
          </cell>
        </row>
        <row r="12620">
          <cell r="A12620" t="str">
            <v>410101239800</v>
          </cell>
          <cell r="B12620" t="str">
            <v>平衡杆120</v>
          </cell>
          <cell r="C12620" t="str">
            <v>/6063/</v>
          </cell>
          <cell r="D12620" t="str">
            <v/>
          </cell>
          <cell r="E12620" t="str">
            <v>个</v>
          </cell>
          <cell r="F12620" t="str">
            <v>K5S50-01040032</v>
          </cell>
          <cell r="G12620" t="str">
            <v>101</v>
          </cell>
          <cell r="H12620" t="str">
            <v>P</v>
          </cell>
        </row>
        <row r="12621">
          <cell r="A12621" t="str">
            <v>410101239900</v>
          </cell>
          <cell r="B12621" t="str">
            <v>支撑辊8</v>
          </cell>
          <cell r="C12621" t="str">
            <v>/Q235A/</v>
          </cell>
          <cell r="D12621" t="str">
            <v/>
          </cell>
          <cell r="E12621" t="str">
            <v>个</v>
          </cell>
          <cell r="F12621" t="str">
            <v>K5S50-01040031</v>
          </cell>
          <cell r="G12621" t="str">
            <v>401</v>
          </cell>
          <cell r="H12621" t="str">
            <v>P</v>
          </cell>
        </row>
        <row r="12622">
          <cell r="A12622" t="str">
            <v>410101240200</v>
          </cell>
          <cell r="B12622" t="str">
            <v>机架左侧板2</v>
          </cell>
          <cell r="C12622" t="str">
            <v>/Q235(t=20)/C</v>
          </cell>
          <cell r="D12622" t="str">
            <v/>
          </cell>
          <cell r="E12622" t="str">
            <v>个</v>
          </cell>
          <cell r="F12622" t="str">
            <v>K5S50-01010002</v>
          </cell>
          <cell r="G12622" t="str">
            <v>101</v>
          </cell>
          <cell r="H12622" t="str">
            <v>P</v>
          </cell>
        </row>
        <row r="12623">
          <cell r="A12623" t="str">
            <v>410101240300</v>
          </cell>
          <cell r="B12623" t="str">
            <v>上横梁（铝）</v>
          </cell>
          <cell r="C12623" t="str">
            <v>/6063/</v>
          </cell>
          <cell r="D12623" t="str">
            <v/>
          </cell>
          <cell r="E12623" t="str">
            <v>个</v>
          </cell>
          <cell r="F12623" t="str">
            <v>K5S50-02000001</v>
          </cell>
          <cell r="G12623" t="str">
            <v>101</v>
          </cell>
          <cell r="H12623" t="str">
            <v>P</v>
          </cell>
        </row>
        <row r="12624">
          <cell r="A12624" t="str">
            <v>410101240400</v>
          </cell>
          <cell r="B12624" t="str">
            <v>收料滚筒</v>
          </cell>
          <cell r="C12624" t="str">
            <v>/Q235A/喷黑砂</v>
          </cell>
          <cell r="D12624" t="str">
            <v/>
          </cell>
          <cell r="E12624" t="str">
            <v>个</v>
          </cell>
          <cell r="F12624" t="str">
            <v>K5S50-01020021</v>
          </cell>
          <cell r="G12624" t="str">
            <v>401</v>
          </cell>
          <cell r="H12624" t="str">
            <v>P</v>
          </cell>
        </row>
        <row r="12625">
          <cell r="A12625" t="str">
            <v>410101240500</v>
          </cell>
          <cell r="B12625" t="str">
            <v>电机输出轴(变更)</v>
          </cell>
          <cell r="C12625" t="str">
            <v>/Q235A/</v>
          </cell>
          <cell r="D12625" t="str">
            <v/>
          </cell>
          <cell r="E12625" t="str">
            <v>个</v>
          </cell>
          <cell r="F12625" t="str">
            <v>K5S50-01080003</v>
          </cell>
          <cell r="G12625" t="str">
            <v>101</v>
          </cell>
          <cell r="H12625" t="str">
            <v>P</v>
          </cell>
        </row>
        <row r="12626">
          <cell r="A12626" t="str">
            <v>410101240600</v>
          </cell>
          <cell r="B12626" t="str">
            <v>40X40铝型材</v>
          </cell>
          <cell r="C12626" t="str">
            <v>/6063/</v>
          </cell>
          <cell r="D12626" t="str">
            <v/>
          </cell>
          <cell r="E12626" t="str">
            <v>个</v>
          </cell>
          <cell r="F12626" t="str">
            <v>K5S50-01090201</v>
          </cell>
          <cell r="G12626" t="str">
            <v>101</v>
          </cell>
          <cell r="H12626" t="str">
            <v>P</v>
          </cell>
        </row>
        <row r="12627">
          <cell r="A12627" t="str">
            <v>410101240700</v>
          </cell>
          <cell r="B12627" t="str">
            <v>100X100铝型材</v>
          </cell>
          <cell r="C12627" t="str">
            <v>/6063/</v>
          </cell>
          <cell r="D12627" t="str">
            <v/>
          </cell>
          <cell r="E12627" t="str">
            <v>个</v>
          </cell>
          <cell r="F12627" t="str">
            <v>K5S50-01010013</v>
          </cell>
          <cell r="G12627" t="str">
            <v>401</v>
          </cell>
          <cell r="H12627" t="str">
            <v>P</v>
          </cell>
        </row>
        <row r="12628">
          <cell r="A12628" t="str">
            <v>410101240800</v>
          </cell>
          <cell r="B12628" t="str">
            <v>胶轮轴(变更)</v>
          </cell>
          <cell r="C12628" t="str">
            <v>/45/</v>
          </cell>
          <cell r="D12628" t="str">
            <v/>
          </cell>
          <cell r="E12628" t="str">
            <v>个</v>
          </cell>
          <cell r="F12628" t="str">
            <v>K5S50-02020003</v>
          </cell>
          <cell r="G12628" t="str">
            <v>101</v>
          </cell>
          <cell r="H12628" t="str">
            <v>P</v>
          </cell>
        </row>
        <row r="12629">
          <cell r="A12629" t="str">
            <v>410101240900</v>
          </cell>
          <cell r="B12629" t="str">
            <v>反转辊轴头(变更)</v>
          </cell>
          <cell r="C12629" t="str">
            <v>/Q235A/</v>
          </cell>
          <cell r="D12629" t="str">
            <v/>
          </cell>
          <cell r="E12629" t="str">
            <v>个</v>
          </cell>
          <cell r="F12629" t="str">
            <v>K5S50-01050102</v>
          </cell>
          <cell r="G12629" t="str">
            <v>101</v>
          </cell>
          <cell r="H12629" t="str">
            <v>P</v>
          </cell>
        </row>
        <row r="12630">
          <cell r="A12630" t="str">
            <v>410101241000</v>
          </cell>
          <cell r="B12630" t="str">
            <v>弹簧</v>
          </cell>
          <cell r="C12630" t="str">
            <v>/65Mn/</v>
          </cell>
          <cell r="D12630" t="str">
            <v/>
          </cell>
          <cell r="E12630" t="str">
            <v>个</v>
          </cell>
          <cell r="F12630" t="str">
            <v>K5S50-01040047</v>
          </cell>
          <cell r="G12630" t="str">
            <v>101</v>
          </cell>
          <cell r="H12630" t="str">
            <v>P</v>
          </cell>
        </row>
        <row r="12631">
          <cell r="A12631" t="str">
            <v>410101241100</v>
          </cell>
          <cell r="B12631" t="str">
            <v>平台支撑螺母</v>
          </cell>
          <cell r="C12631" t="str">
            <v>/Q235A/B</v>
          </cell>
          <cell r="D12631" t="str">
            <v>程通机架</v>
          </cell>
          <cell r="E12631" t="str">
            <v>个</v>
          </cell>
          <cell r="F12631" t="str">
            <v>K5S50-01010012</v>
          </cell>
          <cell r="G12631" t="str">
            <v>101</v>
          </cell>
          <cell r="H12631" t="str">
            <v>P</v>
          </cell>
        </row>
        <row r="12632">
          <cell r="A12632" t="str">
            <v>410102009400</v>
          </cell>
          <cell r="B12632" t="str">
            <v>水冷平台</v>
          </cell>
          <cell r="C12632" t="str">
            <v>/6061/黑色特氟龙</v>
          </cell>
          <cell r="D12632" t="str">
            <v/>
          </cell>
          <cell r="E12632" t="str">
            <v>个</v>
          </cell>
          <cell r="F12632" t="str">
            <v>K5S50-01000047</v>
          </cell>
          <cell r="G12632" t="str">
            <v>101</v>
          </cell>
          <cell r="H12632" t="str">
            <v>S</v>
          </cell>
        </row>
        <row r="12633">
          <cell r="A12633" t="str">
            <v>410102009500</v>
          </cell>
          <cell r="B12633" t="str">
            <v>水冷平台</v>
          </cell>
          <cell r="C12633" t="str">
            <v>/6061/黑色特氟龙</v>
          </cell>
          <cell r="D12633" t="str">
            <v/>
          </cell>
          <cell r="E12633" t="str">
            <v>个</v>
          </cell>
          <cell r="F12633" t="str">
            <v>K5S50-01000047</v>
          </cell>
          <cell r="G12633" t="str">
            <v>101</v>
          </cell>
          <cell r="H12633" t="str">
            <v>S</v>
          </cell>
        </row>
        <row r="12634">
          <cell r="A12634" t="str">
            <v>410102009600</v>
          </cell>
          <cell r="B12634" t="str">
            <v>上横梁（铝）</v>
          </cell>
          <cell r="C12634" t="str">
            <v>/6063/</v>
          </cell>
          <cell r="D12634" t="str">
            <v>委外</v>
          </cell>
          <cell r="E12634" t="str">
            <v>个</v>
          </cell>
          <cell r="F12634" t="str">
            <v>K5S50-02000001</v>
          </cell>
          <cell r="G12634" t="str">
            <v>101</v>
          </cell>
          <cell r="H12634" t="str">
            <v>S</v>
          </cell>
        </row>
        <row r="12635">
          <cell r="A12635" t="str">
            <v>410201274800</v>
          </cell>
          <cell r="B12635" t="str">
            <v>右箱体电气板</v>
          </cell>
          <cell r="C12635" t="str">
            <v>/镀彩钢板（t=1.5）/</v>
          </cell>
          <cell r="D12635" t="str">
            <v/>
          </cell>
          <cell r="E12635" t="str">
            <v>个</v>
          </cell>
          <cell r="F12635" t="str">
            <v>K5S50-07020001</v>
          </cell>
          <cell r="G12635" t="str">
            <v>101</v>
          </cell>
          <cell r="H12635" t="str">
            <v>P</v>
          </cell>
        </row>
        <row r="12636">
          <cell r="A12636" t="str">
            <v>410201274900</v>
          </cell>
          <cell r="B12636" t="str">
            <v>保湿盘安装板</v>
          </cell>
          <cell r="C12636" t="str">
            <v>/2.0/304/</v>
          </cell>
          <cell r="D12636" t="str">
            <v/>
          </cell>
          <cell r="E12636" t="str">
            <v>个</v>
          </cell>
          <cell r="F12636" t="str">
            <v>K5S50-06000005</v>
          </cell>
          <cell r="G12636" t="str">
            <v>101</v>
          </cell>
          <cell r="H12636" t="str">
            <v>P</v>
          </cell>
        </row>
        <row r="12637">
          <cell r="A12637" t="str">
            <v>410201275000</v>
          </cell>
          <cell r="B12637" t="str">
            <v>通气罩</v>
          </cell>
          <cell r="C12637" t="str">
            <v>/冷轧钢板（t=1.5）/A</v>
          </cell>
          <cell r="D12637" t="str">
            <v/>
          </cell>
          <cell r="E12637" t="str">
            <v>个</v>
          </cell>
          <cell r="F12637" t="str">
            <v>K5S50-04020014</v>
          </cell>
          <cell r="G12637" t="str">
            <v>101</v>
          </cell>
          <cell r="H12637" t="str">
            <v>P</v>
          </cell>
        </row>
        <row r="12638">
          <cell r="A12638" t="str">
            <v>410201275300</v>
          </cell>
          <cell r="B12638" t="str">
            <v>L支撑板</v>
          </cell>
          <cell r="C12638" t="str">
            <v>/冷轧钢板（t=3.0）/A</v>
          </cell>
          <cell r="D12638" t="str">
            <v/>
          </cell>
          <cell r="E12638" t="str">
            <v>个</v>
          </cell>
          <cell r="F12638" t="str">
            <v>K5S50-04020009</v>
          </cell>
          <cell r="G12638" t="str">
            <v>101</v>
          </cell>
          <cell r="H12638" t="str">
            <v>P</v>
          </cell>
        </row>
        <row r="12639">
          <cell r="A12639" t="str">
            <v>410201275400</v>
          </cell>
          <cell r="B12639" t="str">
            <v>右箱体盖板(变更)</v>
          </cell>
          <cell r="C12639" t="str">
            <v>/1.5/304/A</v>
          </cell>
          <cell r="D12639" t="str">
            <v/>
          </cell>
          <cell r="E12639" t="str">
            <v>个</v>
          </cell>
          <cell r="F12639" t="str">
            <v>K5S50-04020008</v>
          </cell>
          <cell r="G12639" t="str">
            <v>101</v>
          </cell>
          <cell r="H12639" t="str">
            <v>P</v>
          </cell>
        </row>
        <row r="12640">
          <cell r="A12640" t="str">
            <v>410201275500</v>
          </cell>
          <cell r="B12640" t="str">
            <v>右箱体侧门</v>
          </cell>
          <cell r="C12640" t="str">
            <v>/冷轧钢板（t=1.5）/A</v>
          </cell>
          <cell r="D12640" t="str">
            <v/>
          </cell>
          <cell r="E12640" t="str">
            <v>个</v>
          </cell>
          <cell r="F12640" t="str">
            <v>K5S50-04020007</v>
          </cell>
          <cell r="G12640" t="str">
            <v>101</v>
          </cell>
          <cell r="H12640" t="str">
            <v>P</v>
          </cell>
        </row>
        <row r="12641">
          <cell r="A12641" t="str">
            <v>410201275600</v>
          </cell>
          <cell r="B12641" t="str">
            <v>右箱体后封板</v>
          </cell>
          <cell r="C12641" t="str">
            <v>/冷轧钢板（t=1.5）/A</v>
          </cell>
          <cell r="D12641" t="str">
            <v/>
          </cell>
          <cell r="E12641" t="str">
            <v>个</v>
          </cell>
          <cell r="F12641" t="str">
            <v>K5S50-04020006</v>
          </cell>
          <cell r="G12641" t="str">
            <v>101</v>
          </cell>
          <cell r="H12641" t="str">
            <v>P</v>
          </cell>
        </row>
        <row r="12642">
          <cell r="A12642" t="str">
            <v>410201275700</v>
          </cell>
          <cell r="B12642" t="str">
            <v>右箱体前开关板</v>
          </cell>
          <cell r="C12642" t="str">
            <v>/冷轧钢板（t=1.5）/A</v>
          </cell>
          <cell r="D12642" t="str">
            <v/>
          </cell>
          <cell r="E12642" t="str">
            <v>个</v>
          </cell>
          <cell r="F12642" t="str">
            <v>K5S50-04020005</v>
          </cell>
          <cell r="G12642" t="str">
            <v>101</v>
          </cell>
          <cell r="H12642" t="str">
            <v>P</v>
          </cell>
        </row>
        <row r="12643">
          <cell r="A12643" t="str">
            <v>410201275800</v>
          </cell>
          <cell r="B12643" t="str">
            <v>右箱体后开关板</v>
          </cell>
          <cell r="C12643" t="str">
            <v>/冷轧钢板（t=1.5）/A</v>
          </cell>
          <cell r="D12643" t="str">
            <v/>
          </cell>
          <cell r="E12643" t="str">
            <v>个</v>
          </cell>
          <cell r="F12643" t="str">
            <v>K5S50-04020004</v>
          </cell>
          <cell r="G12643" t="str">
            <v>101</v>
          </cell>
          <cell r="H12643" t="str">
            <v>P</v>
          </cell>
        </row>
        <row r="12644">
          <cell r="A12644" t="str">
            <v>410201275900</v>
          </cell>
          <cell r="B12644" t="str">
            <v>左箱体前挡板</v>
          </cell>
          <cell r="C12644" t="str">
            <v>/冷轧钢板（t=1.5）/A</v>
          </cell>
          <cell r="D12644" t="str">
            <v>程通机架</v>
          </cell>
          <cell r="E12644" t="str">
            <v>个</v>
          </cell>
          <cell r="F12644" t="str">
            <v>K5S50-04010008</v>
          </cell>
          <cell r="G12644" t="str">
            <v>101</v>
          </cell>
          <cell r="H12644" t="str">
            <v>P</v>
          </cell>
        </row>
        <row r="12645">
          <cell r="A12645" t="str">
            <v>410201276000</v>
          </cell>
          <cell r="B12645" t="str">
            <v>左箱体前门</v>
          </cell>
          <cell r="C12645" t="str">
            <v>/冷轧钢板（t=1.5）/B</v>
          </cell>
          <cell r="D12645" t="str">
            <v>程通机架</v>
          </cell>
          <cell r="E12645" t="str">
            <v>个</v>
          </cell>
          <cell r="F12645" t="str">
            <v>K5S50-04010006</v>
          </cell>
          <cell r="G12645" t="str">
            <v>101</v>
          </cell>
          <cell r="H12645" t="str">
            <v>P</v>
          </cell>
        </row>
        <row r="12646">
          <cell r="A12646" t="str">
            <v>410201276100</v>
          </cell>
          <cell r="B12646" t="str">
            <v>左箱体后门</v>
          </cell>
          <cell r="C12646" t="str">
            <v>/冷轧钢板（t=1.5）/B</v>
          </cell>
          <cell r="D12646" t="str">
            <v>程通机架</v>
          </cell>
          <cell r="E12646" t="str">
            <v>个</v>
          </cell>
          <cell r="F12646" t="str">
            <v>K5S50-04010005</v>
          </cell>
          <cell r="G12646" t="str">
            <v>101</v>
          </cell>
          <cell r="H12646" t="str">
            <v>P</v>
          </cell>
        </row>
        <row r="12647">
          <cell r="A12647" t="str">
            <v>410201276200</v>
          </cell>
          <cell r="B12647" t="str">
            <v>右箱体主框架</v>
          </cell>
          <cell r="C12647" t="str">
            <v>/冷轧钢板/A</v>
          </cell>
          <cell r="D12647" t="str">
            <v/>
          </cell>
          <cell r="E12647" t="str">
            <v>个</v>
          </cell>
          <cell r="F12647" t="str">
            <v>K5S50-04020001</v>
          </cell>
          <cell r="G12647" t="str">
            <v>101</v>
          </cell>
          <cell r="H12647" t="str">
            <v>P</v>
          </cell>
        </row>
        <row r="12648">
          <cell r="A12648" t="str">
            <v>410201276300</v>
          </cell>
          <cell r="B12648" t="str">
            <v>接墨盒</v>
          </cell>
          <cell r="C12648" t="str">
            <v>/1.5/304/</v>
          </cell>
          <cell r="D12648" t="str">
            <v/>
          </cell>
          <cell r="E12648" t="str">
            <v>个</v>
          </cell>
          <cell r="F12648" t="str">
            <v>K5S50-04010106</v>
          </cell>
          <cell r="G12648" t="str">
            <v>101</v>
          </cell>
          <cell r="H12648" t="str">
            <v>P</v>
          </cell>
        </row>
        <row r="12649">
          <cell r="A12649" t="str">
            <v>410201276400</v>
          </cell>
          <cell r="B12649" t="str">
            <v>散喷箱磁铁座</v>
          </cell>
          <cell r="C12649" t="str">
            <v>/1.5/SPCC/</v>
          </cell>
          <cell r="D12649" t="str">
            <v/>
          </cell>
          <cell r="E12649" t="str">
            <v>个</v>
          </cell>
          <cell r="F12649" t="str">
            <v>K5S50-04010103</v>
          </cell>
          <cell r="G12649" t="str">
            <v>101</v>
          </cell>
          <cell r="H12649" t="str">
            <v>P</v>
          </cell>
        </row>
        <row r="12650">
          <cell r="A12650" t="str">
            <v>410201276500</v>
          </cell>
          <cell r="B12650" t="str">
            <v>左箱体后箱</v>
          </cell>
          <cell r="C12650" t="str">
            <v>/冷轧钢板（t=1.5）/A</v>
          </cell>
          <cell r="D12650" t="str">
            <v/>
          </cell>
          <cell r="E12650" t="str">
            <v>个</v>
          </cell>
          <cell r="F12650" t="str">
            <v>K5S50-04010014</v>
          </cell>
          <cell r="G12650" t="str">
            <v>101</v>
          </cell>
          <cell r="H12650" t="str">
            <v>P</v>
          </cell>
        </row>
        <row r="12651">
          <cell r="A12651" t="str">
            <v>410201276600</v>
          </cell>
          <cell r="B12651" t="str">
            <v>左箱体前箱</v>
          </cell>
          <cell r="C12651" t="str">
            <v>/冷轧钢板（t=1.5）/A</v>
          </cell>
          <cell r="D12651" t="str">
            <v/>
          </cell>
          <cell r="E12651" t="str">
            <v>个</v>
          </cell>
          <cell r="F12651" t="str">
            <v>K5S50-04010013</v>
          </cell>
          <cell r="G12651" t="str">
            <v>101</v>
          </cell>
          <cell r="H12651" t="str">
            <v>P</v>
          </cell>
        </row>
        <row r="12652">
          <cell r="A12652" t="str">
            <v>410201276700</v>
          </cell>
          <cell r="B12652" t="str">
            <v>左箱体挤墨右盖板</v>
          </cell>
          <cell r="C12652" t="str">
            <v>/冷轧钢板（t=1.5）/A</v>
          </cell>
          <cell r="D12652" t="str">
            <v/>
          </cell>
          <cell r="E12652" t="str">
            <v>个</v>
          </cell>
          <cell r="F12652" t="str">
            <v>K5S50-04010012</v>
          </cell>
          <cell r="G12652" t="str">
            <v>101</v>
          </cell>
          <cell r="H12652" t="str">
            <v>P</v>
          </cell>
        </row>
        <row r="12653">
          <cell r="A12653" t="str">
            <v>410201276800</v>
          </cell>
          <cell r="B12653" t="str">
            <v>左箱体挤墨左盖板</v>
          </cell>
          <cell r="C12653" t="str">
            <v>/冷轧钢板（t=1.5）/A</v>
          </cell>
          <cell r="D12653" t="str">
            <v/>
          </cell>
          <cell r="E12653" t="str">
            <v>个</v>
          </cell>
          <cell r="F12653" t="str">
            <v>K5S50-04010011</v>
          </cell>
          <cell r="G12653" t="str">
            <v>101</v>
          </cell>
          <cell r="H12653" t="str">
            <v>P</v>
          </cell>
        </row>
        <row r="12654">
          <cell r="A12654" t="str">
            <v>410201277100</v>
          </cell>
          <cell r="B12654" t="str">
            <v>左箱体后封板</v>
          </cell>
          <cell r="C12654" t="str">
            <v>/冷轧钢板（t=1.5）/A</v>
          </cell>
          <cell r="D12654" t="str">
            <v>程通机架</v>
          </cell>
          <cell r="E12654" t="str">
            <v>个</v>
          </cell>
          <cell r="F12654" t="str">
            <v>K5S50-04010004</v>
          </cell>
          <cell r="G12654" t="str">
            <v>101</v>
          </cell>
          <cell r="H12654" t="str">
            <v>P</v>
          </cell>
        </row>
        <row r="12655">
          <cell r="A12655" t="str">
            <v>410201277200</v>
          </cell>
          <cell r="B12655" t="str">
            <v>左箱体主框架</v>
          </cell>
          <cell r="C12655" t="str">
            <v>/冷轧钢板/A</v>
          </cell>
          <cell r="D12655" t="str">
            <v>程通机架</v>
          </cell>
          <cell r="E12655" t="str">
            <v>个</v>
          </cell>
          <cell r="F12655" t="str">
            <v>K5S50-04010001</v>
          </cell>
          <cell r="G12655" t="str">
            <v>101</v>
          </cell>
          <cell r="H12655" t="str">
            <v>P</v>
          </cell>
        </row>
        <row r="12656">
          <cell r="A12656" t="str">
            <v>410201277300</v>
          </cell>
          <cell r="B12656" t="str">
            <v>托线槽盖板(变更)</v>
          </cell>
          <cell r="C12656" t="str">
            <v>/1.2/SPCC/</v>
          </cell>
          <cell r="D12656" t="str">
            <v/>
          </cell>
          <cell r="E12656" t="str">
            <v>个</v>
          </cell>
          <cell r="F12656" t="str">
            <v>K5S50-02000021</v>
          </cell>
          <cell r="G12656" t="str">
            <v>101</v>
          </cell>
          <cell r="H12656" t="str">
            <v>P</v>
          </cell>
        </row>
        <row r="12657">
          <cell r="A12657" t="str">
            <v>410201277400</v>
          </cell>
          <cell r="B12657" t="str">
            <v>放卷支撑垫片</v>
          </cell>
          <cell r="C12657" t="str">
            <v>/2.5/304/</v>
          </cell>
          <cell r="D12657" t="str">
            <v>用00版物料，01版已作废</v>
          </cell>
          <cell r="E12657" t="str">
            <v>个</v>
          </cell>
          <cell r="F12657" t="str">
            <v>K5S50-01090209</v>
          </cell>
          <cell r="G12657" t="str">
            <v>101</v>
          </cell>
          <cell r="H12657" t="str">
            <v>P</v>
          </cell>
        </row>
        <row r="12658">
          <cell r="A12658" t="str">
            <v>410201277500</v>
          </cell>
          <cell r="B12658" t="str">
            <v>放卷齿轮保护罩</v>
          </cell>
          <cell r="C12658" t="str">
            <v>/1.0/SPCC/</v>
          </cell>
          <cell r="D12658" t="str">
            <v>程通机架</v>
          </cell>
          <cell r="E12658" t="str">
            <v>个</v>
          </cell>
          <cell r="F12658" t="str">
            <v>K5S50-01080004</v>
          </cell>
          <cell r="G12658" t="str">
            <v>101</v>
          </cell>
          <cell r="H12658" t="str">
            <v>P</v>
          </cell>
        </row>
        <row r="12659">
          <cell r="A12659" t="str">
            <v>410201277600</v>
          </cell>
          <cell r="B12659" t="str">
            <v>过渡辊轴承压板</v>
          </cell>
          <cell r="C12659" t="str">
            <v>/4.0/SPCC/</v>
          </cell>
          <cell r="D12659" t="str">
            <v/>
          </cell>
          <cell r="E12659" t="str">
            <v>个</v>
          </cell>
          <cell r="F12659" t="str">
            <v>K5S50-01070007</v>
          </cell>
          <cell r="G12659" t="str">
            <v>101</v>
          </cell>
          <cell r="H12659" t="str">
            <v>P</v>
          </cell>
        </row>
        <row r="12660">
          <cell r="A12660" t="str">
            <v>410201277700</v>
          </cell>
          <cell r="B12660" t="str">
            <v>过渡辊支撑钣金</v>
          </cell>
          <cell r="C12660" t="str">
            <v>/4.0/SPCC/</v>
          </cell>
          <cell r="D12660" t="str">
            <v/>
          </cell>
          <cell r="E12660" t="str">
            <v>个</v>
          </cell>
          <cell r="F12660" t="str">
            <v>K5S50-01070006</v>
          </cell>
          <cell r="G12660" t="str">
            <v>101</v>
          </cell>
          <cell r="H12660" t="str">
            <v>P</v>
          </cell>
        </row>
        <row r="12661">
          <cell r="A12661" t="str">
            <v>410201277800</v>
          </cell>
          <cell r="B12661" t="str">
            <v>集中控制调压座</v>
          </cell>
          <cell r="C12661" t="str">
            <v>/1.5/SPCC/</v>
          </cell>
          <cell r="D12661" t="str">
            <v>程通机架</v>
          </cell>
          <cell r="E12661" t="str">
            <v>个</v>
          </cell>
          <cell r="F12661" t="str">
            <v>K5S50-01060007</v>
          </cell>
          <cell r="G12661" t="str">
            <v>101</v>
          </cell>
          <cell r="H12661" t="str">
            <v>P</v>
          </cell>
        </row>
        <row r="12662">
          <cell r="A12662" t="str">
            <v>410201277900</v>
          </cell>
          <cell r="B12662" t="str">
            <v>流量阀盖板</v>
          </cell>
          <cell r="C12662" t="str">
            <v>/1.5/SPCC/</v>
          </cell>
          <cell r="D12662" t="str">
            <v>程通机架</v>
          </cell>
          <cell r="E12662" t="str">
            <v>个</v>
          </cell>
          <cell r="F12662" t="str">
            <v>K5S50-01060006</v>
          </cell>
          <cell r="G12662" t="str">
            <v>101</v>
          </cell>
          <cell r="H12662" t="str">
            <v>P</v>
          </cell>
        </row>
        <row r="12663">
          <cell r="A12663" t="str">
            <v>410201278000</v>
          </cell>
          <cell r="B12663" t="str">
            <v>气路盖板</v>
          </cell>
          <cell r="C12663" t="str">
            <v>/1.5/SPCC/</v>
          </cell>
          <cell r="D12663" t="str">
            <v/>
          </cell>
          <cell r="E12663" t="str">
            <v>个</v>
          </cell>
          <cell r="F12663" t="str">
            <v>K5S50-01060005</v>
          </cell>
          <cell r="G12663" t="str">
            <v>101</v>
          </cell>
          <cell r="H12663" t="str">
            <v>P</v>
          </cell>
        </row>
        <row r="12664">
          <cell r="A12664" t="str">
            <v>410201278100</v>
          </cell>
          <cell r="B12664" t="str">
            <v>反转辊轴承压板</v>
          </cell>
          <cell r="C12664" t="str">
            <v>/3.0/SPCC/</v>
          </cell>
          <cell r="D12664" t="str">
            <v/>
          </cell>
          <cell r="E12664" t="str">
            <v>个</v>
          </cell>
          <cell r="F12664" t="str">
            <v>K5S50-01050004</v>
          </cell>
          <cell r="G12664" t="str">
            <v>101</v>
          </cell>
          <cell r="H12664" t="str">
            <v>P</v>
          </cell>
        </row>
        <row r="12665">
          <cell r="A12665" t="str">
            <v>410201278200</v>
          </cell>
          <cell r="B12665" t="str">
            <v>主滚筒右闷盖</v>
          </cell>
          <cell r="C12665" t="str">
            <v>/5.0/SPCC/</v>
          </cell>
          <cell r="D12665" t="str">
            <v/>
          </cell>
          <cell r="E12665" t="str">
            <v>个</v>
          </cell>
          <cell r="F12665" t="str">
            <v>K5S50-01030003</v>
          </cell>
          <cell r="G12665" t="str">
            <v>101</v>
          </cell>
          <cell r="H12665" t="str">
            <v>P</v>
          </cell>
        </row>
        <row r="12666">
          <cell r="A12666" t="str">
            <v>410201278300</v>
          </cell>
          <cell r="B12666" t="str">
            <v>LED灯罩</v>
          </cell>
          <cell r="C12666" t="str">
            <v>/6061/</v>
          </cell>
          <cell r="D12666" t="str">
            <v>铝型材30x10</v>
          </cell>
          <cell r="E12666" t="str">
            <v>个</v>
          </cell>
          <cell r="F12666" t="str">
            <v>K5S50-01020013</v>
          </cell>
          <cell r="G12666" t="str">
            <v>101</v>
          </cell>
          <cell r="H12666" t="str">
            <v>P</v>
          </cell>
        </row>
        <row r="12667">
          <cell r="A12667" t="str">
            <v>410201278400</v>
          </cell>
          <cell r="B12667" t="str">
            <v>LED灯条支架</v>
          </cell>
          <cell r="C12667" t="str">
            <v>/1.5/SPCC/</v>
          </cell>
          <cell r="D12667" t="str">
            <v/>
          </cell>
          <cell r="E12667" t="str">
            <v>个</v>
          </cell>
          <cell r="F12667" t="str">
            <v>K5S50-01020012</v>
          </cell>
          <cell r="G12667" t="str">
            <v>101</v>
          </cell>
          <cell r="H12667" t="str">
            <v>P</v>
          </cell>
        </row>
        <row r="12668">
          <cell r="A12668" t="str">
            <v>410201278500</v>
          </cell>
          <cell r="B12668" t="str">
            <v>吸风口</v>
          </cell>
          <cell r="C12668" t="str">
            <v>/冷轧钢板/</v>
          </cell>
          <cell r="D12668" t="str">
            <v/>
          </cell>
          <cell r="E12668" t="str">
            <v>个</v>
          </cell>
          <cell r="F12668" t="str">
            <v>K5S50-01020011</v>
          </cell>
          <cell r="G12668" t="str">
            <v>101</v>
          </cell>
          <cell r="H12668" t="str">
            <v>P</v>
          </cell>
        </row>
        <row r="12669">
          <cell r="A12669" t="str">
            <v>410201278600</v>
          </cell>
          <cell r="B12669" t="str">
            <v>吸风后板</v>
          </cell>
          <cell r="C12669" t="str">
            <v>/冷轧钢板(T=2.0)/9315银灰平光</v>
          </cell>
          <cell r="D12669" t="str">
            <v/>
          </cell>
          <cell r="E12669" t="str">
            <v>个</v>
          </cell>
          <cell r="F12669" t="str">
            <v>K5S50-01020010</v>
          </cell>
          <cell r="G12669" t="str">
            <v>101</v>
          </cell>
          <cell r="H12669" t="str">
            <v>P</v>
          </cell>
        </row>
        <row r="12670">
          <cell r="A12670" t="str">
            <v>410201278700</v>
          </cell>
          <cell r="B12670" t="str">
            <v>风道右</v>
          </cell>
          <cell r="C12670" t="str">
            <v>/镀锌钢板(T=0.5)/</v>
          </cell>
          <cell r="D12670" t="str">
            <v/>
          </cell>
          <cell r="E12670" t="str">
            <v>个</v>
          </cell>
          <cell r="F12670" t="str">
            <v>K5S50-01020008</v>
          </cell>
          <cell r="G12670" t="str">
            <v>101</v>
          </cell>
          <cell r="H12670" t="str">
            <v>P</v>
          </cell>
        </row>
        <row r="12671">
          <cell r="A12671" t="str">
            <v>410201278800</v>
          </cell>
          <cell r="B12671" t="str">
            <v>风道左</v>
          </cell>
          <cell r="C12671" t="str">
            <v>/镀锌钢板(T=0.5)/</v>
          </cell>
          <cell r="D12671" t="str">
            <v/>
          </cell>
          <cell r="E12671" t="str">
            <v>个</v>
          </cell>
          <cell r="F12671" t="str">
            <v>K5S50-01020007</v>
          </cell>
          <cell r="G12671" t="str">
            <v>101</v>
          </cell>
          <cell r="H12671" t="str">
            <v>P</v>
          </cell>
        </row>
        <row r="12672">
          <cell r="A12672" t="str">
            <v>410201278900</v>
          </cell>
          <cell r="B12672" t="str">
            <v>线槽盖板</v>
          </cell>
          <cell r="C12672" t="str">
            <v>/1.5/SECC/C</v>
          </cell>
          <cell r="D12672" t="str">
            <v/>
          </cell>
          <cell r="E12672" t="str">
            <v>个</v>
          </cell>
          <cell r="F12672" t="str">
            <v>K5S50-01010010</v>
          </cell>
          <cell r="G12672" t="str">
            <v>101</v>
          </cell>
          <cell r="H12672" t="str">
            <v>P</v>
          </cell>
        </row>
        <row r="12673">
          <cell r="A12673" t="str">
            <v>410201279000</v>
          </cell>
          <cell r="B12673" t="str">
            <v>轴承压板</v>
          </cell>
          <cell r="C12673" t="str">
            <v>/6.0/SPCC/</v>
          </cell>
          <cell r="D12673" t="str">
            <v/>
          </cell>
          <cell r="E12673" t="str">
            <v>个</v>
          </cell>
          <cell r="F12673" t="str">
            <v>K5S50-01040040</v>
          </cell>
          <cell r="G12673" t="str">
            <v>101</v>
          </cell>
          <cell r="H12673" t="str">
            <v>P</v>
          </cell>
        </row>
        <row r="12674">
          <cell r="A12674" t="str">
            <v>410201279300</v>
          </cell>
          <cell r="B12674" t="str">
            <v>左箱体后挡板2</v>
          </cell>
          <cell r="C12674" t="str">
            <v>/冷轧钢板（t=1.5）/A</v>
          </cell>
          <cell r="D12674" t="str">
            <v>程通机架</v>
          </cell>
          <cell r="E12674" t="str">
            <v>个</v>
          </cell>
          <cell r="F12674" t="str">
            <v>K5S50-04010002</v>
          </cell>
          <cell r="G12674" t="str">
            <v>101</v>
          </cell>
          <cell r="H12674" t="str">
            <v>P</v>
          </cell>
        </row>
        <row r="12675">
          <cell r="A12675" t="str">
            <v>410201279400</v>
          </cell>
          <cell r="B12675" t="str">
            <v>显示器框架4</v>
          </cell>
          <cell r="C12675" t="str">
            <v>/冷轧钢板（t=1.5）/B</v>
          </cell>
          <cell r="D12675" t="str">
            <v/>
          </cell>
          <cell r="E12675" t="str">
            <v>个</v>
          </cell>
          <cell r="F12675" t="str">
            <v>K5S50-04020003</v>
          </cell>
          <cell r="G12675" t="str">
            <v>101</v>
          </cell>
          <cell r="H12675" t="str">
            <v>P</v>
          </cell>
        </row>
        <row r="12676">
          <cell r="A12676" t="str">
            <v>410201279500</v>
          </cell>
          <cell r="B12676" t="str">
            <v>散喷箱导轨1</v>
          </cell>
          <cell r="C12676" t="str">
            <v>/1.5/304/</v>
          </cell>
          <cell r="D12676" t="str">
            <v/>
          </cell>
          <cell r="E12676" t="str">
            <v>个</v>
          </cell>
          <cell r="F12676" t="str">
            <v>K5S50-04010104</v>
          </cell>
          <cell r="G12676" t="str">
            <v>101</v>
          </cell>
          <cell r="H12676" t="str">
            <v>P</v>
          </cell>
        </row>
        <row r="12677">
          <cell r="A12677" t="str">
            <v>410201279600</v>
          </cell>
          <cell r="B12677" t="str">
            <v>散喷箱导轨2</v>
          </cell>
          <cell r="C12677" t="str">
            <v>/1.5/304/</v>
          </cell>
          <cell r="D12677" t="str">
            <v/>
          </cell>
          <cell r="E12677" t="str">
            <v>个</v>
          </cell>
          <cell r="F12677" t="str">
            <v>K5S50-04010105</v>
          </cell>
          <cell r="G12677" t="str">
            <v>101</v>
          </cell>
          <cell r="H12677" t="str">
            <v>P</v>
          </cell>
        </row>
        <row r="12678">
          <cell r="A12678" t="str">
            <v>410201279700</v>
          </cell>
          <cell r="B12678" t="str">
            <v>散喷箱2(变更)</v>
          </cell>
          <cell r="C12678" t="str">
            <v>/1.0/304/</v>
          </cell>
          <cell r="D12678" t="str">
            <v/>
          </cell>
          <cell r="E12678" t="str">
            <v>个</v>
          </cell>
          <cell r="F12678" t="str">
            <v>K5S50-04010101</v>
          </cell>
          <cell r="G12678" t="str">
            <v>101</v>
          </cell>
          <cell r="H12678" t="str">
            <v>P</v>
          </cell>
        </row>
        <row r="12679">
          <cell r="A12679" t="str">
            <v>410201279800</v>
          </cell>
          <cell r="B12679" t="str">
            <v>左箱体后开关板2</v>
          </cell>
          <cell r="C12679" t="str">
            <v>/冷轧钢板（t=1.5）/A</v>
          </cell>
          <cell r="D12679" t="str">
            <v>程通机架</v>
          </cell>
          <cell r="E12679" t="str">
            <v>个</v>
          </cell>
          <cell r="F12679" t="str">
            <v>K5S50-04010003</v>
          </cell>
          <cell r="G12679" t="str">
            <v>101</v>
          </cell>
          <cell r="H12679" t="str">
            <v>P</v>
          </cell>
        </row>
        <row r="12680">
          <cell r="A12680" t="str">
            <v>410201279900</v>
          </cell>
          <cell r="B12680" t="str">
            <v>气路盖板2</v>
          </cell>
          <cell r="C12680" t="str">
            <v>/1.5/SPCC/</v>
          </cell>
          <cell r="D12680" t="str">
            <v/>
          </cell>
          <cell r="E12680" t="str">
            <v>个</v>
          </cell>
          <cell r="F12680" t="str">
            <v>K5S50-01060008</v>
          </cell>
          <cell r="G12680" t="str">
            <v>101</v>
          </cell>
          <cell r="H12680" t="str">
            <v>P</v>
          </cell>
        </row>
        <row r="12681">
          <cell r="A12681" t="str">
            <v>410201280000</v>
          </cell>
          <cell r="B12681" t="str">
            <v>吸风分路管(变更)</v>
          </cell>
          <cell r="C12681" t="str">
            <v>/冷轧钢板（t=1.5）/A</v>
          </cell>
          <cell r="D12681" t="str">
            <v/>
          </cell>
          <cell r="E12681" t="str">
            <v>个</v>
          </cell>
          <cell r="F12681" t="str">
            <v>K5S50-04020016</v>
          </cell>
          <cell r="G12681" t="str">
            <v>101</v>
          </cell>
          <cell r="H12681" t="str">
            <v>P</v>
          </cell>
        </row>
        <row r="12682">
          <cell r="A12682" t="str">
            <v>410201280100</v>
          </cell>
          <cell r="B12682" t="str">
            <v>上箱体小侧板</v>
          </cell>
          <cell r="C12682" t="str">
            <v>/冷轧钢板（t=1.5）/A</v>
          </cell>
          <cell r="D12682" t="str">
            <v/>
          </cell>
          <cell r="E12682" t="str">
            <v>个</v>
          </cell>
          <cell r="F12682" t="str">
            <v>K5S50-04020018</v>
          </cell>
          <cell r="G12682" t="str">
            <v>101</v>
          </cell>
          <cell r="H12682" t="str">
            <v>P</v>
          </cell>
        </row>
        <row r="12683">
          <cell r="A12683" t="str">
            <v>410201280200</v>
          </cell>
          <cell r="B12683" t="str">
            <v>键盘板</v>
          </cell>
          <cell r="C12683" t="str">
            <v>/6061/A</v>
          </cell>
          <cell r="D12683" t="str">
            <v/>
          </cell>
          <cell r="E12683" t="str">
            <v>个</v>
          </cell>
          <cell r="F12683" t="str">
            <v>K5S50-04020015</v>
          </cell>
          <cell r="G12683" t="str">
            <v>101</v>
          </cell>
          <cell r="H12683" t="str">
            <v>P</v>
          </cell>
        </row>
        <row r="12684">
          <cell r="A12684" t="str">
            <v>410201280300</v>
          </cell>
          <cell r="B12684" t="str">
            <v>胶轮架(变更)</v>
          </cell>
          <cell r="C12684" t="str">
            <v>/1.5/SPCC/</v>
          </cell>
          <cell r="D12684" t="str">
            <v/>
          </cell>
          <cell r="E12684" t="str">
            <v>个</v>
          </cell>
          <cell r="F12684" t="str">
            <v>K5S50-02020002</v>
          </cell>
          <cell r="G12684" t="str">
            <v>101</v>
          </cell>
          <cell r="H12684" t="str">
            <v>P</v>
          </cell>
        </row>
        <row r="12685">
          <cell r="A12685" t="str">
            <v>410201280400</v>
          </cell>
          <cell r="B12685" t="str">
            <v>上横梁加强梁</v>
          </cell>
          <cell r="C12685" t="str">
            <v>/方管100X100X5/</v>
          </cell>
          <cell r="D12685" t="str">
            <v/>
          </cell>
          <cell r="E12685" t="str">
            <v>个</v>
          </cell>
          <cell r="F12685" t="str">
            <v>K5S50-02000023</v>
          </cell>
          <cell r="G12685" t="str">
            <v>101</v>
          </cell>
          <cell r="H12685" t="str">
            <v>P</v>
          </cell>
        </row>
        <row r="12686">
          <cell r="A12686" t="str">
            <v>410201280500</v>
          </cell>
          <cell r="B12686" t="str">
            <v>轴承挡圈</v>
          </cell>
          <cell r="C12686" t="str">
            <v>/2.0/SPCC/</v>
          </cell>
          <cell r="D12686" t="str">
            <v/>
          </cell>
          <cell r="E12686" t="str">
            <v>个</v>
          </cell>
          <cell r="F12686" t="str">
            <v>K5S50-01090006</v>
          </cell>
          <cell r="G12686" t="str">
            <v>101</v>
          </cell>
          <cell r="H12686" t="str">
            <v>P</v>
          </cell>
        </row>
        <row r="12687">
          <cell r="A12687" t="str">
            <v>410401051500</v>
          </cell>
          <cell r="B12687" t="str">
            <v>地脚螺栓</v>
          </cell>
          <cell r="C12687" t="str">
            <v>M24X250//</v>
          </cell>
          <cell r="D12687" t="str">
            <v/>
          </cell>
          <cell r="E12687" t="str">
            <v>个</v>
          </cell>
          <cell r="F12687" t="str">
            <v/>
          </cell>
          <cell r="G12687" t="str">
            <v>401</v>
          </cell>
          <cell r="H12687" t="str">
            <v>P</v>
          </cell>
        </row>
        <row r="12688">
          <cell r="A12688" t="str">
            <v>410401051600</v>
          </cell>
          <cell r="B12688" t="str">
            <v>六角头螺栓</v>
          </cell>
          <cell r="C12688" t="str">
            <v>GB/T 5780-2000 M20X100//</v>
          </cell>
          <cell r="D12688" t="str">
            <v>程通机架</v>
          </cell>
          <cell r="E12688" t="str">
            <v>个</v>
          </cell>
          <cell r="F12688" t="str">
            <v/>
          </cell>
          <cell r="G12688" t="str">
            <v>101</v>
          </cell>
          <cell r="H12688" t="str">
            <v>P</v>
          </cell>
        </row>
        <row r="12689">
          <cell r="A12689" t="str">
            <v>410401051700</v>
          </cell>
          <cell r="B12689" t="str">
            <v>塞打螺钉</v>
          </cell>
          <cell r="C12689" t="str">
            <v>M10X40//</v>
          </cell>
          <cell r="D12689" t="str">
            <v/>
          </cell>
          <cell r="E12689" t="str">
            <v>个</v>
          </cell>
          <cell r="F12689" t="str">
            <v/>
          </cell>
          <cell r="G12689" t="str">
            <v>101</v>
          </cell>
          <cell r="H12689" t="str">
            <v>P</v>
          </cell>
        </row>
        <row r="12690">
          <cell r="A12690" t="str">
            <v>410402005600</v>
          </cell>
          <cell r="B12690" t="str">
            <v>盖型螺母</v>
          </cell>
          <cell r="C12690" t="str">
            <v>GB/T 923 M6/不锈钢/</v>
          </cell>
          <cell r="D12690" t="str">
            <v/>
          </cell>
          <cell r="E12690" t="str">
            <v>个</v>
          </cell>
          <cell r="F12690" t="str">
            <v/>
          </cell>
          <cell r="G12690" t="str">
            <v>101</v>
          </cell>
          <cell r="H12690" t="str">
            <v>P</v>
          </cell>
        </row>
        <row r="12691">
          <cell r="A12691" t="str">
            <v>410402005700</v>
          </cell>
          <cell r="B12691" t="str">
            <v>圆螺母</v>
          </cell>
          <cell r="C12691" t="str">
            <v>GB/T812 M24*1.5/Q235A/</v>
          </cell>
          <cell r="D12691" t="str">
            <v/>
          </cell>
          <cell r="E12691" t="str">
            <v>个</v>
          </cell>
          <cell r="F12691" t="str">
            <v/>
          </cell>
          <cell r="G12691" t="str">
            <v>101</v>
          </cell>
          <cell r="H12691" t="str">
            <v>P</v>
          </cell>
        </row>
        <row r="12692">
          <cell r="A12692" t="str">
            <v>410402005800</v>
          </cell>
          <cell r="B12692" t="str">
            <v>铃片圆螺母</v>
          </cell>
          <cell r="C12692" t="str">
            <v>GB/T812-1988 M24*1.5/Q235A/</v>
          </cell>
          <cell r="D12692" t="str">
            <v/>
          </cell>
          <cell r="E12692" t="str">
            <v>个</v>
          </cell>
          <cell r="F12692" t="str">
            <v/>
          </cell>
          <cell r="G12692" t="str">
            <v>101</v>
          </cell>
          <cell r="H12692" t="str">
            <v>P</v>
          </cell>
        </row>
        <row r="12693">
          <cell r="A12693" t="str">
            <v>410402005900</v>
          </cell>
          <cell r="B12693" t="str">
            <v>T型螺母</v>
          </cell>
          <cell r="C12693" t="str">
            <v>40型材用M5//</v>
          </cell>
          <cell r="D12693" t="str">
            <v/>
          </cell>
          <cell r="E12693" t="str">
            <v>个</v>
          </cell>
          <cell r="F12693" t="str">
            <v/>
          </cell>
          <cell r="G12693" t="str">
            <v>101</v>
          </cell>
          <cell r="H12693" t="str">
            <v>P</v>
          </cell>
        </row>
        <row r="12694">
          <cell r="A12694" t="str">
            <v>410403009000</v>
          </cell>
          <cell r="B12694" t="str">
            <v>圆螺母用止动垫圈</v>
          </cell>
          <cell r="C12694" t="str">
            <v>GB/T858 48/镀白锌/</v>
          </cell>
          <cell r="D12694" t="str">
            <v/>
          </cell>
          <cell r="E12694" t="str">
            <v>个</v>
          </cell>
          <cell r="F12694" t="str">
            <v/>
          </cell>
          <cell r="G12694" t="str">
            <v>101</v>
          </cell>
          <cell r="H12694" t="str">
            <v>P</v>
          </cell>
        </row>
        <row r="12695">
          <cell r="A12695" t="str">
            <v>410404006200</v>
          </cell>
          <cell r="B12695" t="str">
            <v>轴用弹性挡圈-A型</v>
          </cell>
          <cell r="C12695" t="str">
            <v>GB/T894.1-1986 40/65Mn/发黑</v>
          </cell>
          <cell r="D12695" t="str">
            <v/>
          </cell>
          <cell r="E12695" t="str">
            <v>个</v>
          </cell>
          <cell r="F12695" t="str">
            <v/>
          </cell>
          <cell r="G12695" t="str">
            <v>101</v>
          </cell>
          <cell r="H12695" t="str">
            <v>P</v>
          </cell>
        </row>
        <row r="12696">
          <cell r="A12696" t="str">
            <v>410406014100</v>
          </cell>
          <cell r="B12696" t="str">
            <v>深沟球轴承</v>
          </cell>
          <cell r="C12696" t="str">
            <v>GB/T72186-1994 FF606 6X17X6//</v>
          </cell>
          <cell r="D12696" t="str">
            <v/>
          </cell>
          <cell r="E12696" t="str">
            <v>个</v>
          </cell>
          <cell r="F12696" t="str">
            <v/>
          </cell>
          <cell r="G12696" t="str">
            <v>101</v>
          </cell>
          <cell r="H12696" t="str">
            <v>P</v>
          </cell>
        </row>
        <row r="12697">
          <cell r="A12697" t="str">
            <v>410406014200</v>
          </cell>
          <cell r="B12697" t="str">
            <v>衬套</v>
          </cell>
          <cell r="C12697" t="str">
            <v>50X60X60/粉末冶金/</v>
          </cell>
          <cell r="D12697" t="str">
            <v/>
          </cell>
          <cell r="E12697" t="str">
            <v>个</v>
          </cell>
          <cell r="F12697" t="str">
            <v/>
          </cell>
          <cell r="G12697" t="str">
            <v>101</v>
          </cell>
          <cell r="H12697" t="str">
            <v>P</v>
          </cell>
        </row>
        <row r="12698">
          <cell r="A12698" t="str">
            <v>410406014300</v>
          </cell>
          <cell r="B12698" t="str">
            <v>深沟球轴承</v>
          </cell>
          <cell r="C12698" t="str">
            <v>GB/T276-1994 6008 40X68X15//</v>
          </cell>
          <cell r="D12698" t="str">
            <v/>
          </cell>
          <cell r="E12698" t="str">
            <v>个</v>
          </cell>
          <cell r="F12698" t="str">
            <v/>
          </cell>
          <cell r="G12698" t="str">
            <v>101</v>
          </cell>
          <cell r="H12698" t="str">
            <v>P</v>
          </cell>
        </row>
        <row r="12699">
          <cell r="A12699" t="str">
            <v>410406014400</v>
          </cell>
          <cell r="B12699" t="str">
            <v>深沟球轴承</v>
          </cell>
          <cell r="C12699" t="str">
            <v>GB/T276-1994 6210 50X90X20//</v>
          </cell>
          <cell r="D12699" t="str">
            <v/>
          </cell>
          <cell r="E12699" t="str">
            <v>个</v>
          </cell>
          <cell r="F12699" t="str">
            <v/>
          </cell>
          <cell r="G12699" t="str">
            <v>101</v>
          </cell>
          <cell r="H12699" t="str">
            <v>P</v>
          </cell>
        </row>
        <row r="12700">
          <cell r="A12700" t="str">
            <v>410406014500</v>
          </cell>
          <cell r="B12700" t="str">
            <v>角接触轴承</v>
          </cell>
          <cell r="C12700" t="str">
            <v>GB/T276-1994 S7208 40X80X18//</v>
          </cell>
          <cell r="D12700" t="str">
            <v/>
          </cell>
          <cell r="E12700" t="str">
            <v>个</v>
          </cell>
          <cell r="F12700" t="str">
            <v/>
          </cell>
          <cell r="G12700" t="str">
            <v>101</v>
          </cell>
          <cell r="H12700" t="str">
            <v>P</v>
          </cell>
        </row>
        <row r="12701">
          <cell r="A12701" t="str">
            <v>410406014600</v>
          </cell>
          <cell r="B12701" t="str">
            <v>胀套膜片联轴器</v>
          </cell>
          <cell r="C12701" t="str">
            <v>LK9-104-35-40//</v>
          </cell>
          <cell r="D12701" t="str">
            <v>广州菱科</v>
          </cell>
          <cell r="E12701" t="str">
            <v>个</v>
          </cell>
          <cell r="F12701" t="str">
            <v/>
          </cell>
          <cell r="G12701" t="str">
            <v>101</v>
          </cell>
          <cell r="H12701" t="str">
            <v>P</v>
          </cell>
        </row>
        <row r="12702">
          <cell r="A12702" t="str">
            <v>410406014700</v>
          </cell>
          <cell r="B12702" t="str">
            <v>滚针轴承</v>
          </cell>
          <cell r="C12702" t="str">
            <v>CF4  4×12×9//</v>
          </cell>
          <cell r="D12702" t="str">
            <v/>
          </cell>
          <cell r="E12702" t="str">
            <v>个</v>
          </cell>
          <cell r="F12702" t="str">
            <v/>
          </cell>
          <cell r="G12702" t="str">
            <v>101</v>
          </cell>
          <cell r="H12702" t="str">
            <v>P</v>
          </cell>
        </row>
        <row r="12703">
          <cell r="A12703" t="str">
            <v>410407004600</v>
          </cell>
          <cell r="B12703" t="str">
            <v>压缩弹簧</v>
          </cell>
          <cell r="C12703" t="str">
            <v>304 0.4X9X10//</v>
          </cell>
          <cell r="D12703" t="str">
            <v/>
          </cell>
          <cell r="E12703" t="str">
            <v>个</v>
          </cell>
          <cell r="F12703" t="str">
            <v/>
          </cell>
          <cell r="G12703" t="str">
            <v>101</v>
          </cell>
          <cell r="H12703" t="str">
            <v>P</v>
          </cell>
        </row>
        <row r="12704">
          <cell r="A12704" t="str">
            <v>410501031300</v>
          </cell>
          <cell r="B12704" t="str">
            <v>万向联轴器</v>
          </cell>
          <cell r="C12704" t="str">
            <v>DDC01-D6//</v>
          </cell>
          <cell r="D12704" t="str">
            <v/>
          </cell>
          <cell r="E12704" t="str">
            <v>个</v>
          </cell>
          <cell r="F12704" t="str">
            <v/>
          </cell>
          <cell r="G12704" t="str">
            <v>101</v>
          </cell>
          <cell r="H12704" t="str">
            <v>P</v>
          </cell>
        </row>
        <row r="12705">
          <cell r="A12705" t="str">
            <v>410501031400</v>
          </cell>
          <cell r="B12705" t="str">
            <v>微型滑台</v>
          </cell>
          <cell r="C12705" t="str">
            <v>CGZH60//</v>
          </cell>
          <cell r="D12705" t="str">
            <v/>
          </cell>
          <cell r="E12705" t="str">
            <v>个</v>
          </cell>
          <cell r="F12705" t="str">
            <v/>
          </cell>
          <cell r="G12705" t="str">
            <v>101</v>
          </cell>
          <cell r="H12705" t="str">
            <v>P</v>
          </cell>
        </row>
        <row r="12706">
          <cell r="A12706" t="str">
            <v>410501031500</v>
          </cell>
          <cell r="B12706" t="str">
            <v>拖链</v>
          </cell>
          <cell r="C12706" t="str">
            <v>见备注//</v>
          </cell>
          <cell r="D12706" t="str">
            <v>带120个标准分隔/SC61.29.070.100（总长3.95m）E61.290.070.12</v>
          </cell>
          <cell r="E12706" t="str">
            <v>根</v>
          </cell>
          <cell r="F12706" t="str">
            <v/>
          </cell>
          <cell r="G12706" t="str">
            <v>101</v>
          </cell>
          <cell r="H12706" t="str">
            <v>P</v>
          </cell>
        </row>
        <row r="12707">
          <cell r="A12707" t="str">
            <v>410501031600</v>
          </cell>
          <cell r="B12707" t="str">
            <v>塑胶滚轮</v>
          </cell>
          <cell r="C12707" t="str">
            <v>QAF43-D40-d10-L20-T5/PVC/</v>
          </cell>
          <cell r="D12707" t="str">
            <v/>
          </cell>
          <cell r="E12707" t="str">
            <v>个</v>
          </cell>
          <cell r="F12707" t="str">
            <v/>
          </cell>
          <cell r="G12707" t="str">
            <v>101</v>
          </cell>
          <cell r="H12707" t="str">
            <v>P</v>
          </cell>
        </row>
        <row r="12708">
          <cell r="A12708" t="str">
            <v>410501031700</v>
          </cell>
          <cell r="B12708" t="str">
            <v>直线导轨</v>
          </cell>
          <cell r="C12708" t="str">
            <v>SSR20XW2SS+7000L/Q235A/</v>
          </cell>
          <cell r="D12708" t="str">
            <v>THK</v>
          </cell>
          <cell r="E12708" t="str">
            <v>根</v>
          </cell>
          <cell r="F12708" t="str">
            <v/>
          </cell>
          <cell r="G12708" t="str">
            <v>401</v>
          </cell>
          <cell r="H12708" t="str">
            <v>P</v>
          </cell>
        </row>
        <row r="12709">
          <cell r="A12709" t="str">
            <v>410501031800</v>
          </cell>
          <cell r="B12709" t="str">
            <v>直线导轨</v>
          </cell>
          <cell r="C12709" t="str">
            <v>SSR20XW1SS+220L/Q235A/</v>
          </cell>
          <cell r="D12709" t="str">
            <v>THK</v>
          </cell>
          <cell r="E12709" t="str">
            <v>根</v>
          </cell>
          <cell r="F12709" t="str">
            <v/>
          </cell>
          <cell r="G12709" t="str">
            <v>101</v>
          </cell>
          <cell r="H12709" t="str">
            <v>P</v>
          </cell>
        </row>
        <row r="12710">
          <cell r="A12710" t="str">
            <v>410501031900</v>
          </cell>
          <cell r="B12710" t="str">
            <v>直线导轨</v>
          </cell>
          <cell r="C12710" t="str">
            <v>SSR20XW1SS+1600L//</v>
          </cell>
          <cell r="D12710" t="str">
            <v>THK</v>
          </cell>
          <cell r="E12710" t="str">
            <v>根</v>
          </cell>
          <cell r="F12710" t="str">
            <v/>
          </cell>
          <cell r="G12710" t="str">
            <v>401</v>
          </cell>
          <cell r="H12710" t="str">
            <v>P</v>
          </cell>
        </row>
        <row r="12711">
          <cell r="A12711" t="str">
            <v>410501032000</v>
          </cell>
          <cell r="B12711" t="str">
            <v>水平仪</v>
          </cell>
          <cell r="C12711" t="str">
            <v>79*15*15/铝合金/</v>
          </cell>
          <cell r="D12711" t="str">
            <v/>
          </cell>
          <cell r="E12711" t="str">
            <v>个</v>
          </cell>
          <cell r="F12711" t="str">
            <v/>
          </cell>
          <cell r="G12711" t="str">
            <v>101</v>
          </cell>
          <cell r="H12711" t="str">
            <v>P</v>
          </cell>
        </row>
        <row r="12712">
          <cell r="A12712" t="str">
            <v>410501032100</v>
          </cell>
          <cell r="B12712" t="str">
            <v>机架组件(变更)</v>
          </cell>
          <cell r="C12712" t="str">
            <v>深灰白//</v>
          </cell>
          <cell r="D12712" t="str">
            <v/>
          </cell>
          <cell r="E12712" t="str">
            <v>个</v>
          </cell>
          <cell r="F12712" t="str">
            <v>K5S50-01000000</v>
          </cell>
          <cell r="G12712" t="str">
            <v>401</v>
          </cell>
          <cell r="H12712" t="str">
            <v>P</v>
          </cell>
        </row>
        <row r="12713">
          <cell r="A12713" t="str">
            <v>410502021600</v>
          </cell>
          <cell r="B12713" t="str">
            <v>把手</v>
          </cell>
          <cell r="C12713" t="str">
            <v>HAK01-D50-D6//</v>
          </cell>
          <cell r="D12713" t="str">
            <v/>
          </cell>
          <cell r="E12713" t="str">
            <v>个</v>
          </cell>
          <cell r="F12713" t="str">
            <v/>
          </cell>
          <cell r="G12713" t="str">
            <v>101</v>
          </cell>
          <cell r="H12713" t="str">
            <v>P</v>
          </cell>
        </row>
        <row r="12714">
          <cell r="A12714" t="str">
            <v>410502021700</v>
          </cell>
          <cell r="B12714" t="str">
            <v>塑胶轮</v>
          </cell>
          <cell r="C12714" t="str">
            <v>BTLH-A8-D301//</v>
          </cell>
          <cell r="D12714" t="str">
            <v/>
          </cell>
          <cell r="E12714" t="str">
            <v>个</v>
          </cell>
          <cell r="F12714" t="str">
            <v/>
          </cell>
          <cell r="G12714" t="str">
            <v>101</v>
          </cell>
          <cell r="H12714" t="str">
            <v>P</v>
          </cell>
        </row>
        <row r="12715">
          <cell r="A12715" t="str">
            <v>410502021800</v>
          </cell>
          <cell r="B12715" t="str">
            <v>开口同步带</v>
          </cell>
          <cell r="C12715" t="str">
            <v>齿型：P5M 带宽：20mm 长度：15000mm/PU/</v>
          </cell>
          <cell r="D12715" t="str">
            <v/>
          </cell>
          <cell r="E12715" t="str">
            <v>根</v>
          </cell>
          <cell r="F12715" t="str">
            <v/>
          </cell>
          <cell r="G12715" t="str">
            <v>101</v>
          </cell>
          <cell r="H12715" t="str">
            <v>P</v>
          </cell>
        </row>
        <row r="12716">
          <cell r="A12716" t="str">
            <v>410502021900</v>
          </cell>
          <cell r="B12716" t="str">
            <v>把手</v>
          </cell>
          <cell r="C12716" t="str">
            <v>HLH-D60-M8/Q235A/</v>
          </cell>
          <cell r="D12716" t="str">
            <v/>
          </cell>
          <cell r="E12716" t="str">
            <v>个</v>
          </cell>
          <cell r="F12716" t="str">
            <v/>
          </cell>
          <cell r="G12716" t="str">
            <v>101</v>
          </cell>
          <cell r="H12716" t="str">
            <v>P</v>
          </cell>
        </row>
        <row r="12717">
          <cell r="A12717" t="str">
            <v>410502022000</v>
          </cell>
          <cell r="B12717" t="str">
            <v>紫铜垫片</v>
          </cell>
          <cell r="C12717" t="str">
            <v>?15*?22*1//</v>
          </cell>
          <cell r="D12717" t="str">
            <v/>
          </cell>
          <cell r="E12717" t="str">
            <v>个</v>
          </cell>
          <cell r="F12717" t="str">
            <v/>
          </cell>
          <cell r="G12717" t="str">
            <v>101</v>
          </cell>
          <cell r="H12717" t="str">
            <v>P</v>
          </cell>
        </row>
        <row r="12718">
          <cell r="A12718" t="str">
            <v>410502022100</v>
          </cell>
          <cell r="B12718" t="str">
            <v>密封垫圈</v>
          </cell>
          <cell r="C12718" t="str">
            <v>6*12*3/硅胶/</v>
          </cell>
          <cell r="D12718" t="str">
            <v/>
          </cell>
          <cell r="E12718" t="str">
            <v>个</v>
          </cell>
          <cell r="F12718" t="str">
            <v/>
          </cell>
          <cell r="G12718" t="str">
            <v>101</v>
          </cell>
          <cell r="H12718" t="str">
            <v>P</v>
          </cell>
        </row>
        <row r="12719">
          <cell r="A12719" t="str">
            <v>410502022200</v>
          </cell>
          <cell r="B12719" t="str">
            <v>蜗轮0.5X60(变更)</v>
          </cell>
          <cell r="C12719" t="str">
            <v>/黄铜/</v>
          </cell>
          <cell r="D12719" t="str">
            <v>供应商电话：13857803315</v>
          </cell>
          <cell r="E12719" t="str">
            <v>个</v>
          </cell>
          <cell r="F12719" t="str">
            <v>K5S50-01090210</v>
          </cell>
          <cell r="G12719" t="str">
            <v>101</v>
          </cell>
          <cell r="H12719" t="str">
            <v>P</v>
          </cell>
        </row>
        <row r="12720">
          <cell r="A12720" t="str">
            <v>410502022300</v>
          </cell>
          <cell r="B12720" t="str">
            <v>涡杆0.5X1(变更)</v>
          </cell>
          <cell r="C12720" t="str">
            <v>/黄铜/</v>
          </cell>
          <cell r="D12720" t="str">
            <v>供应商电话：13857803315</v>
          </cell>
          <cell r="E12720" t="str">
            <v>个</v>
          </cell>
          <cell r="F12720" t="str">
            <v>K5S50-01090211</v>
          </cell>
          <cell r="G12720" t="str">
            <v>101</v>
          </cell>
          <cell r="H12720" t="str">
            <v>P</v>
          </cell>
        </row>
        <row r="12721">
          <cell r="A12721" t="str">
            <v>410502022400</v>
          </cell>
          <cell r="B12721" t="str">
            <v>把手</v>
          </cell>
          <cell r="C12721" t="str">
            <v>HWLA-6//</v>
          </cell>
          <cell r="D12721" t="str">
            <v/>
          </cell>
          <cell r="E12721" t="str">
            <v>个</v>
          </cell>
          <cell r="F12721" t="str">
            <v/>
          </cell>
          <cell r="G12721" t="str">
            <v>101</v>
          </cell>
          <cell r="H12721" t="str">
            <v>P</v>
          </cell>
        </row>
        <row r="12722">
          <cell r="A12722" t="str">
            <v>410502022500</v>
          </cell>
          <cell r="B12722" t="str">
            <v>铃片</v>
          </cell>
          <cell r="C12722" t="str">
            <v>5kg/Q235A/</v>
          </cell>
          <cell r="D12722" t="str">
            <v/>
          </cell>
          <cell r="E12722" t="str">
            <v>个</v>
          </cell>
          <cell r="F12722" t="str">
            <v/>
          </cell>
          <cell r="G12722" t="str">
            <v>101</v>
          </cell>
          <cell r="H12722" t="str">
            <v>P</v>
          </cell>
        </row>
        <row r="12723">
          <cell r="A12723" t="str">
            <v>410502022600</v>
          </cell>
          <cell r="B12723" t="str">
            <v>铃片</v>
          </cell>
          <cell r="C12723" t="str">
            <v>2.5kg/Q235A/</v>
          </cell>
          <cell r="D12723" t="str">
            <v/>
          </cell>
          <cell r="E12723" t="str">
            <v>个</v>
          </cell>
          <cell r="F12723" t="str">
            <v/>
          </cell>
          <cell r="G12723" t="str">
            <v>101</v>
          </cell>
          <cell r="H12723" t="str">
            <v>P</v>
          </cell>
        </row>
        <row r="12724">
          <cell r="A12724" t="str">
            <v>410502022700</v>
          </cell>
          <cell r="B12724" t="str">
            <v>铃片</v>
          </cell>
          <cell r="C12724" t="str">
            <v>1.25kg/Q235A/</v>
          </cell>
          <cell r="D12724" t="str">
            <v/>
          </cell>
          <cell r="E12724" t="str">
            <v>个</v>
          </cell>
          <cell r="F12724" t="str">
            <v/>
          </cell>
          <cell r="G12724" t="str">
            <v>101</v>
          </cell>
          <cell r="H12724" t="str">
            <v>P</v>
          </cell>
        </row>
        <row r="12725">
          <cell r="A12725" t="str">
            <v>420501017800</v>
          </cell>
          <cell r="B12725" t="str">
            <v>调速电磁制动电机</v>
          </cell>
          <cell r="C12725" t="str">
            <v>90YF120GV22//</v>
          </cell>
          <cell r="D12725" t="str">
            <v/>
          </cell>
          <cell r="E12725" t="str">
            <v>个</v>
          </cell>
          <cell r="F12725" t="str">
            <v/>
          </cell>
          <cell r="G12725" t="str">
            <v>101</v>
          </cell>
          <cell r="H12725" t="str">
            <v>P</v>
          </cell>
        </row>
        <row r="12726">
          <cell r="A12726" t="str">
            <v>420501017900</v>
          </cell>
          <cell r="B12726" t="str">
            <v>调速器</v>
          </cell>
          <cell r="C12726" t="str">
            <v>SF120E//</v>
          </cell>
          <cell r="D12726" t="str">
            <v/>
          </cell>
          <cell r="E12726" t="str">
            <v>个</v>
          </cell>
          <cell r="F12726" t="str">
            <v/>
          </cell>
          <cell r="G12726" t="str">
            <v>101</v>
          </cell>
          <cell r="H12726" t="str">
            <v>P</v>
          </cell>
        </row>
        <row r="12727">
          <cell r="A12727" t="str">
            <v>420501018000</v>
          </cell>
          <cell r="B12727" t="str">
            <v>减速箱</v>
          </cell>
          <cell r="C12727" t="str">
            <v>90GK(F)100RC//</v>
          </cell>
          <cell r="D12727" t="str">
            <v/>
          </cell>
          <cell r="E12727" t="str">
            <v>个</v>
          </cell>
          <cell r="F12727" t="str">
            <v/>
          </cell>
          <cell r="G12727" t="str">
            <v>101</v>
          </cell>
          <cell r="H12727" t="str">
            <v>P</v>
          </cell>
        </row>
        <row r="12728">
          <cell r="A12728" t="str">
            <v>420501018100</v>
          </cell>
          <cell r="B12728" t="str">
            <v>调速电机</v>
          </cell>
          <cell r="C12728" t="str">
            <v>90YT120GV22//</v>
          </cell>
          <cell r="D12728" t="str">
            <v/>
          </cell>
          <cell r="E12728" t="str">
            <v>个</v>
          </cell>
          <cell r="F12728" t="str">
            <v/>
          </cell>
          <cell r="G12728" t="str">
            <v>101</v>
          </cell>
          <cell r="H12728" t="str">
            <v>P</v>
          </cell>
        </row>
        <row r="12729">
          <cell r="A12729" t="str">
            <v>420501018200</v>
          </cell>
          <cell r="B12729" t="str">
            <v>减速箱</v>
          </cell>
          <cell r="C12729" t="str">
            <v>90GK(F)60RC//</v>
          </cell>
          <cell r="D12729" t="str">
            <v/>
          </cell>
          <cell r="E12729" t="str">
            <v>个</v>
          </cell>
          <cell r="F12729" t="str">
            <v/>
          </cell>
          <cell r="G12729" t="str">
            <v>101</v>
          </cell>
          <cell r="H12729" t="str">
            <v>P</v>
          </cell>
        </row>
        <row r="12730">
          <cell r="A12730" t="str">
            <v>420501018300</v>
          </cell>
          <cell r="B12730" t="str">
            <v>交流伺服电机</v>
          </cell>
          <cell r="C12730" t="str">
            <v>MDMF152L1C6 1.5KW//</v>
          </cell>
          <cell r="D12730" t="str">
            <v/>
          </cell>
          <cell r="E12730" t="str">
            <v>个</v>
          </cell>
          <cell r="F12730" t="str">
            <v/>
          </cell>
          <cell r="G12730" t="str">
            <v>101</v>
          </cell>
          <cell r="H12730" t="str">
            <v>P</v>
          </cell>
        </row>
        <row r="12731">
          <cell r="A12731" t="str">
            <v>420501018400</v>
          </cell>
          <cell r="B12731" t="str">
            <v>减速机</v>
          </cell>
          <cell r="C12731" t="str">
            <v>XB1-100-100//</v>
          </cell>
          <cell r="D12731" t="str">
            <v>中技克美</v>
          </cell>
          <cell r="E12731" t="str">
            <v>个</v>
          </cell>
          <cell r="F12731" t="str">
            <v/>
          </cell>
          <cell r="G12731" t="str">
            <v>101</v>
          </cell>
          <cell r="H12731" t="str">
            <v>P</v>
          </cell>
        </row>
        <row r="12732">
          <cell r="A12732" t="str">
            <v>420502004600</v>
          </cell>
          <cell r="B12732" t="str">
            <v>光栅条</v>
          </cell>
          <cell r="C12732" t="str">
            <v>180dpi*7.2M//</v>
          </cell>
          <cell r="D12732" t="str">
            <v/>
          </cell>
          <cell r="E12732" t="str">
            <v>根</v>
          </cell>
          <cell r="F12732" t="str">
            <v/>
          </cell>
          <cell r="G12732" t="str">
            <v>101</v>
          </cell>
          <cell r="H12732" t="str">
            <v>P</v>
          </cell>
        </row>
        <row r="12733">
          <cell r="A12733" t="str">
            <v>420506059100</v>
          </cell>
          <cell r="B12733" t="str">
            <v>管塞</v>
          </cell>
          <cell r="C12733" t="str">
            <v>10/PVC/</v>
          </cell>
          <cell r="D12733" t="str">
            <v/>
          </cell>
          <cell r="E12733" t="str">
            <v>个</v>
          </cell>
          <cell r="F12733" t="str">
            <v/>
          </cell>
          <cell r="G12733" t="str">
            <v>101</v>
          </cell>
          <cell r="H12733" t="str">
            <v>P</v>
          </cell>
        </row>
        <row r="12734">
          <cell r="A12734" t="str">
            <v>420506059200</v>
          </cell>
          <cell r="B12734" t="str">
            <v>流量阀</v>
          </cell>
          <cell r="C12734" t="str">
            <v>AS2001F-06-3//</v>
          </cell>
          <cell r="D12734" t="str">
            <v/>
          </cell>
          <cell r="E12734" t="str">
            <v>个</v>
          </cell>
          <cell r="F12734" t="str">
            <v/>
          </cell>
          <cell r="G12734" t="str">
            <v>101</v>
          </cell>
          <cell r="H12734" t="str">
            <v>P</v>
          </cell>
        </row>
        <row r="12735">
          <cell r="A12735" t="str">
            <v>420506059300</v>
          </cell>
          <cell r="B12735" t="str">
            <v>减压阀</v>
          </cell>
          <cell r="C12735" t="str">
            <v>AR1500//</v>
          </cell>
          <cell r="D12735" t="str">
            <v/>
          </cell>
          <cell r="E12735" t="str">
            <v>个</v>
          </cell>
          <cell r="F12735" t="str">
            <v/>
          </cell>
          <cell r="G12735" t="str">
            <v>101</v>
          </cell>
          <cell r="H12735" t="str">
            <v>P</v>
          </cell>
        </row>
        <row r="12736">
          <cell r="A12736" t="str">
            <v>420506059400</v>
          </cell>
          <cell r="B12736" t="str">
            <v>球阀</v>
          </cell>
          <cell r="C12736" t="str">
            <v>两边内丝 1.5寸 DN40//</v>
          </cell>
          <cell r="D12736" t="str">
            <v/>
          </cell>
          <cell r="E12736" t="str">
            <v>个</v>
          </cell>
          <cell r="F12736" t="str">
            <v/>
          </cell>
          <cell r="G12736" t="str">
            <v>101</v>
          </cell>
          <cell r="H12736" t="str">
            <v>P</v>
          </cell>
        </row>
        <row r="12737">
          <cell r="A12737" t="str">
            <v>420506059500</v>
          </cell>
          <cell r="B12737" t="str">
            <v>气缸</v>
          </cell>
          <cell r="C12737" t="str">
            <v>MAL32X50-CA//</v>
          </cell>
          <cell r="D12737" t="str">
            <v/>
          </cell>
          <cell r="E12737" t="str">
            <v>个</v>
          </cell>
          <cell r="F12737" t="str">
            <v/>
          </cell>
          <cell r="G12737" t="str">
            <v>101</v>
          </cell>
          <cell r="H12737" t="str">
            <v>P</v>
          </cell>
        </row>
        <row r="12738">
          <cell r="A12738" t="str">
            <v>4401000079</v>
          </cell>
          <cell r="B12738" t="str">
            <v>新512I专用墨水黑  有标</v>
          </cell>
          <cell r="C12738" t="str">
            <v>5L</v>
          </cell>
          <cell r="D12738" t="str">
            <v/>
          </cell>
          <cell r="E12738" t="str">
            <v>瓶</v>
          </cell>
          <cell r="F12738" t="str">
            <v/>
          </cell>
          <cell r="G12738" t="str">
            <v>112</v>
          </cell>
          <cell r="H12738" t="str">
            <v>P</v>
          </cell>
        </row>
        <row r="12739">
          <cell r="A12739" t="str">
            <v>4401000080</v>
          </cell>
          <cell r="B12739" t="str">
            <v>新512I墨水1L 红</v>
          </cell>
          <cell r="C12739" t="str">
            <v>1L</v>
          </cell>
          <cell r="D12739" t="str">
            <v/>
          </cell>
          <cell r="E12739" t="str">
            <v>瓶</v>
          </cell>
          <cell r="F12739" t="str">
            <v/>
          </cell>
          <cell r="G12739" t="str">
            <v>112</v>
          </cell>
          <cell r="H12739" t="str">
            <v>P</v>
          </cell>
        </row>
        <row r="12740">
          <cell r="A12740" t="str">
            <v>4401000081</v>
          </cell>
          <cell r="B12740" t="str">
            <v>新512I墨水1L 黄</v>
          </cell>
          <cell r="C12740" t="str">
            <v>1L</v>
          </cell>
          <cell r="D12740" t="str">
            <v/>
          </cell>
          <cell r="E12740" t="str">
            <v>瓶</v>
          </cell>
          <cell r="F12740" t="str">
            <v/>
          </cell>
          <cell r="G12740" t="str">
            <v>112</v>
          </cell>
          <cell r="H12740" t="str">
            <v>P</v>
          </cell>
        </row>
        <row r="12741">
          <cell r="A12741" t="str">
            <v>4401000082</v>
          </cell>
          <cell r="B12741" t="str">
            <v>新512I墨水1L 蓝</v>
          </cell>
          <cell r="C12741" t="str">
            <v>1L</v>
          </cell>
          <cell r="D12741" t="str">
            <v/>
          </cell>
          <cell r="E12741" t="str">
            <v>瓶</v>
          </cell>
          <cell r="F12741" t="str">
            <v/>
          </cell>
          <cell r="G12741" t="str">
            <v>112</v>
          </cell>
          <cell r="H12741" t="str">
            <v>P</v>
          </cell>
        </row>
        <row r="12742">
          <cell r="A12742" t="str">
            <v>4401000083</v>
          </cell>
          <cell r="B12742" t="str">
            <v>新512I墨水1L 黑</v>
          </cell>
          <cell r="C12742" t="str">
            <v>1L</v>
          </cell>
          <cell r="D12742" t="str">
            <v/>
          </cell>
          <cell r="E12742" t="str">
            <v>瓶</v>
          </cell>
          <cell r="F12742" t="str">
            <v/>
          </cell>
          <cell r="G12742" t="str">
            <v>112</v>
          </cell>
          <cell r="H12742" t="str">
            <v>P</v>
          </cell>
        </row>
        <row r="12743">
          <cell r="A12743" t="str">
            <v>4401000084</v>
          </cell>
          <cell r="B12743" t="str">
            <v>奥威写真机专用水性4号墨水红 有标 瓶</v>
          </cell>
          <cell r="C12743" t="str">
            <v>1L</v>
          </cell>
          <cell r="D12743" t="str">
            <v/>
          </cell>
          <cell r="E12743" t="str">
            <v>瓶</v>
          </cell>
          <cell r="F12743" t="str">
            <v/>
          </cell>
          <cell r="G12743" t="str">
            <v>112</v>
          </cell>
          <cell r="H12743" t="str">
            <v>P</v>
          </cell>
        </row>
        <row r="12744">
          <cell r="A12744" t="str">
            <v>4401000085</v>
          </cell>
          <cell r="B12744" t="str">
            <v>奥威写真机专用水性4号墨水黄 有标 瓶</v>
          </cell>
          <cell r="C12744" t="str">
            <v>1L</v>
          </cell>
          <cell r="D12744" t="str">
            <v/>
          </cell>
          <cell r="E12744" t="str">
            <v>瓶</v>
          </cell>
          <cell r="F12744" t="str">
            <v/>
          </cell>
          <cell r="G12744" t="str">
            <v>112</v>
          </cell>
          <cell r="H12744" t="str">
            <v>P</v>
          </cell>
        </row>
        <row r="12745">
          <cell r="A12745" t="str">
            <v>4401000086</v>
          </cell>
          <cell r="B12745" t="str">
            <v>奥威写真机专用水性4号墨水蓝 有标 瓶</v>
          </cell>
          <cell r="C12745" t="str">
            <v>1L</v>
          </cell>
          <cell r="D12745" t="str">
            <v/>
          </cell>
          <cell r="E12745" t="str">
            <v>瓶</v>
          </cell>
          <cell r="F12745" t="str">
            <v/>
          </cell>
          <cell r="G12745" t="str">
            <v>112</v>
          </cell>
          <cell r="H12745" t="str">
            <v>P</v>
          </cell>
        </row>
        <row r="12746">
          <cell r="A12746" t="str">
            <v>4401000087</v>
          </cell>
          <cell r="B12746" t="str">
            <v>奥威写真机专用水性4号墨水黑 有标 瓶</v>
          </cell>
          <cell r="C12746" t="str">
            <v>1L</v>
          </cell>
          <cell r="D12746" t="str">
            <v/>
          </cell>
          <cell r="E12746" t="str">
            <v>瓶</v>
          </cell>
          <cell r="F12746" t="str">
            <v/>
          </cell>
          <cell r="G12746" t="str">
            <v>112</v>
          </cell>
          <cell r="H12746" t="str">
            <v>P</v>
          </cell>
        </row>
        <row r="12747">
          <cell r="A12747" t="str">
            <v>4401000088</v>
          </cell>
          <cell r="B12747" t="str">
            <v>奥威写真机专用油性4号环彩低气味墨水红 无标</v>
          </cell>
          <cell r="C12747" t="str">
            <v>1L</v>
          </cell>
          <cell r="D12747" t="str">
            <v/>
          </cell>
          <cell r="E12747" t="str">
            <v>瓶</v>
          </cell>
          <cell r="F12747" t="str">
            <v/>
          </cell>
          <cell r="G12747" t="str">
            <v>112</v>
          </cell>
          <cell r="H12747" t="str">
            <v>P</v>
          </cell>
        </row>
        <row r="12748">
          <cell r="A12748" t="str">
            <v>4401000089</v>
          </cell>
          <cell r="B12748" t="str">
            <v>奥威写真机专用油性4号环彩低气味墨水黄 无标</v>
          </cell>
          <cell r="C12748" t="str">
            <v>1L</v>
          </cell>
          <cell r="D12748" t="str">
            <v/>
          </cell>
          <cell r="E12748" t="str">
            <v>瓶</v>
          </cell>
          <cell r="F12748" t="str">
            <v/>
          </cell>
          <cell r="G12748" t="str">
            <v>112</v>
          </cell>
          <cell r="H12748" t="str">
            <v>P</v>
          </cell>
        </row>
        <row r="12749">
          <cell r="A12749" t="str">
            <v>4401000090</v>
          </cell>
          <cell r="B12749" t="str">
            <v>奥威写真机专用油性4号环彩低气味墨水蓝 无标</v>
          </cell>
          <cell r="C12749" t="str">
            <v>1L</v>
          </cell>
          <cell r="D12749" t="str">
            <v/>
          </cell>
          <cell r="E12749" t="str">
            <v>瓶</v>
          </cell>
          <cell r="F12749" t="str">
            <v/>
          </cell>
          <cell r="G12749" t="str">
            <v>112</v>
          </cell>
          <cell r="H12749" t="str">
            <v>P</v>
          </cell>
        </row>
        <row r="12750">
          <cell r="A12750" t="str">
            <v>410101230300</v>
          </cell>
          <cell r="B12750" t="str">
            <v>过渡辊托架盖板</v>
          </cell>
          <cell r="C12750" t="str">
            <v>/6061/黑色阳极氧化</v>
          </cell>
          <cell r="D12750" t="str">
            <v/>
          </cell>
          <cell r="E12750" t="str">
            <v>个</v>
          </cell>
          <cell r="F12750" t="str">
            <v>KGP32-01010007</v>
          </cell>
          <cell r="G12750" t="str">
            <v>101</v>
          </cell>
          <cell r="H12750" t="str">
            <v>P</v>
          </cell>
        </row>
        <row r="12751">
          <cell r="A12751" t="str">
            <v>410201279200</v>
          </cell>
          <cell r="B12751" t="str">
            <v>理光喷头板卡固定</v>
          </cell>
          <cell r="C12751" t="str">
            <v>/冷轧钢板（t=1.5）/喷塑#3E3E3E深灰粗橘纹</v>
          </cell>
          <cell r="D12751" t="str">
            <v/>
          </cell>
          <cell r="E12751" t="str">
            <v>个</v>
          </cell>
          <cell r="F12751" t="str">
            <v>KGP32-05000034</v>
          </cell>
          <cell r="G12751" t="str">
            <v>101</v>
          </cell>
          <cell r="H12751" t="str">
            <v>P</v>
          </cell>
        </row>
        <row r="12752">
          <cell r="A12752" t="str">
            <v>410101230400</v>
          </cell>
          <cell r="B12752" t="str">
            <v>过渡辊托架</v>
          </cell>
          <cell r="C12752" t="str">
            <v>/6061/黑色阳极氧化</v>
          </cell>
          <cell r="D12752" t="str">
            <v/>
          </cell>
          <cell r="E12752" t="str">
            <v>个</v>
          </cell>
          <cell r="F12752" t="str">
            <v>KGP32-01010009</v>
          </cell>
          <cell r="G12752" t="str">
            <v>101</v>
          </cell>
          <cell r="H12752" t="str">
            <v>P</v>
          </cell>
        </row>
        <row r="12753">
          <cell r="A12753" t="str">
            <v>410101238600</v>
          </cell>
          <cell r="B12753" t="str">
            <v>LED固定架(70)</v>
          </cell>
          <cell r="C12753" t="str">
            <v>/6061 Alloy/黑色阳极氧化</v>
          </cell>
          <cell r="D12753" t="str">
            <v/>
          </cell>
          <cell r="E12753" t="str">
            <v>个</v>
          </cell>
          <cell r="F12753" t="str">
            <v>KGP32-05000031</v>
          </cell>
          <cell r="G12753" t="str">
            <v>101</v>
          </cell>
          <cell r="H12753" t="str">
            <v>P</v>
          </cell>
        </row>
        <row r="12754">
          <cell r="A12754" t="str">
            <v>410101230500</v>
          </cell>
          <cell r="B12754" t="str">
            <v>小车底板(柯尼卡)</v>
          </cell>
          <cell r="C12754" t="str">
            <v>/6061/黑色阳极氧化</v>
          </cell>
          <cell r="D12754" t="str">
            <v/>
          </cell>
          <cell r="E12754" t="str">
            <v>个</v>
          </cell>
          <cell r="F12754" t="str">
            <v>KGP32-05000028</v>
          </cell>
          <cell r="G12754" t="str">
            <v>101</v>
          </cell>
          <cell r="H12754" t="str">
            <v>P</v>
          </cell>
        </row>
        <row r="12755">
          <cell r="A12755" t="str">
            <v>410101230600</v>
          </cell>
          <cell r="B12755" t="str">
            <v>底板左支架</v>
          </cell>
          <cell r="C12755" t="str">
            <v>/6061/黑色阳极氧化</v>
          </cell>
          <cell r="D12755" t="str">
            <v/>
          </cell>
          <cell r="E12755" t="str">
            <v>个</v>
          </cell>
          <cell r="F12755" t="str">
            <v>KGP32-05000013</v>
          </cell>
          <cell r="G12755" t="str">
            <v>101</v>
          </cell>
          <cell r="H12755" t="str">
            <v>P</v>
          </cell>
        </row>
        <row r="12756">
          <cell r="A12756" t="str">
            <v>410101230700</v>
          </cell>
          <cell r="B12756" t="str">
            <v>底板右支架</v>
          </cell>
          <cell r="C12756" t="str">
            <v>/6061/黑色阳极氧化</v>
          </cell>
          <cell r="D12756" t="str">
            <v/>
          </cell>
          <cell r="E12756" t="str">
            <v>个</v>
          </cell>
          <cell r="F12756" t="str">
            <v>KGP32-05000014</v>
          </cell>
          <cell r="G12756" t="str">
            <v>101</v>
          </cell>
          <cell r="H12756" t="str">
            <v>P</v>
          </cell>
        </row>
        <row r="12757">
          <cell r="A12757" t="str">
            <v>410101230800</v>
          </cell>
          <cell r="B12757" t="str">
            <v>保湿托盘</v>
          </cell>
          <cell r="C12757" t="str">
            <v>/6061/黑色阳极氧化</v>
          </cell>
          <cell r="D12757" t="str">
            <v/>
          </cell>
          <cell r="E12757" t="str">
            <v>个</v>
          </cell>
          <cell r="F12757" t="str">
            <v>KGP32-06000001</v>
          </cell>
          <cell r="G12757" t="str">
            <v>101</v>
          </cell>
          <cell r="H12757" t="str">
            <v>P</v>
          </cell>
        </row>
        <row r="12758">
          <cell r="A12758" t="str">
            <v>410101230900</v>
          </cell>
          <cell r="B12758" t="str">
            <v>小车右转接架</v>
          </cell>
          <cell r="C12758" t="str">
            <v>/6061/粗黑砂氧化</v>
          </cell>
          <cell r="D12758" t="str">
            <v/>
          </cell>
          <cell r="E12758" t="str">
            <v>个</v>
          </cell>
          <cell r="F12758" t="str">
            <v>KGP32-05000015</v>
          </cell>
          <cell r="G12758" t="str">
            <v>101</v>
          </cell>
          <cell r="H12758" t="str">
            <v>P</v>
          </cell>
        </row>
        <row r="12759">
          <cell r="A12759" t="str">
            <v>410101231000</v>
          </cell>
          <cell r="B12759" t="str">
            <v>小车左转接架</v>
          </cell>
          <cell r="C12759" t="str">
            <v>/6061/粗黑砂氧化</v>
          </cell>
          <cell r="D12759" t="str">
            <v/>
          </cell>
          <cell r="E12759" t="str">
            <v>个</v>
          </cell>
          <cell r="F12759" t="str">
            <v>KGP32-05000022</v>
          </cell>
          <cell r="G12759" t="str">
            <v>101</v>
          </cell>
          <cell r="H12759" t="str">
            <v>P</v>
          </cell>
        </row>
        <row r="12760">
          <cell r="A12760" t="str">
            <v>410101231100</v>
          </cell>
          <cell r="B12760" t="str">
            <v>小车固定架(240)</v>
          </cell>
          <cell r="C12760" t="str">
            <v>/6061/粗黑砂氧化</v>
          </cell>
          <cell r="D12760" t="str">
            <v/>
          </cell>
          <cell r="E12760" t="str">
            <v>个</v>
          </cell>
          <cell r="F12760" t="str">
            <v>KGP32-05000016</v>
          </cell>
          <cell r="G12760" t="str">
            <v>101</v>
          </cell>
          <cell r="H12760" t="str">
            <v>P</v>
          </cell>
        </row>
        <row r="12761">
          <cell r="A12761" t="str">
            <v>410101231200</v>
          </cell>
          <cell r="B12761" t="str">
            <v>LED固定架(240)</v>
          </cell>
          <cell r="C12761" t="str">
            <v>/6061/粗黑砂氧化</v>
          </cell>
          <cell r="D12761" t="str">
            <v/>
          </cell>
          <cell r="E12761" t="str">
            <v>个</v>
          </cell>
          <cell r="F12761" t="str">
            <v>KGP32-05000017</v>
          </cell>
          <cell r="G12761" t="str">
            <v>101</v>
          </cell>
          <cell r="H12761" t="str">
            <v>P</v>
          </cell>
        </row>
        <row r="12762">
          <cell r="A12762" t="str">
            <v>410101231300</v>
          </cell>
          <cell r="B12762" t="str">
            <v>上横梁支撑架</v>
          </cell>
          <cell r="C12762" t="str">
            <v>/Q235/镀装饰铬</v>
          </cell>
          <cell r="D12762" t="str">
            <v/>
          </cell>
          <cell r="E12762" t="str">
            <v>个</v>
          </cell>
          <cell r="F12762" t="str">
            <v>KGP32-01010013</v>
          </cell>
          <cell r="G12762" t="str">
            <v>101</v>
          </cell>
          <cell r="H12762" t="str">
            <v>P</v>
          </cell>
        </row>
        <row r="12763">
          <cell r="A12763" t="str">
            <v>410101231400</v>
          </cell>
          <cell r="B12763" t="str">
            <v>拖链垫块</v>
          </cell>
          <cell r="C12763" t="str">
            <v>/6061/黑色阳极氧化</v>
          </cell>
          <cell r="D12763" t="str">
            <v/>
          </cell>
          <cell r="E12763" t="str">
            <v>个</v>
          </cell>
          <cell r="F12763" t="str">
            <v>KGP32-05000003</v>
          </cell>
          <cell r="G12763" t="str">
            <v>101</v>
          </cell>
          <cell r="H12763" t="str">
            <v>P</v>
          </cell>
        </row>
        <row r="12764">
          <cell r="A12764" t="str">
            <v>410101231500</v>
          </cell>
          <cell r="B12764" t="str">
            <v>装饰板上后固定板</v>
          </cell>
          <cell r="C12764" t="str">
            <v>/6061/本色阳极氧化</v>
          </cell>
          <cell r="D12764" t="str">
            <v/>
          </cell>
          <cell r="E12764" t="str">
            <v>个</v>
          </cell>
          <cell r="F12764" t="str">
            <v>KGP32-03000006</v>
          </cell>
          <cell r="G12764" t="str">
            <v>101</v>
          </cell>
          <cell r="H12764" t="str">
            <v>P</v>
          </cell>
        </row>
        <row r="12765">
          <cell r="A12765" t="str">
            <v>410101231600</v>
          </cell>
          <cell r="B12765" t="str">
            <v>装饰板上固定板</v>
          </cell>
          <cell r="C12765" t="str">
            <v>/6061/本色阳极氧化</v>
          </cell>
          <cell r="D12765" t="str">
            <v/>
          </cell>
          <cell r="E12765" t="str">
            <v>个</v>
          </cell>
          <cell r="F12765" t="str">
            <v>KGP32-03000007</v>
          </cell>
          <cell r="G12765" t="str">
            <v>101</v>
          </cell>
          <cell r="H12765" t="str">
            <v>P</v>
          </cell>
        </row>
        <row r="12766">
          <cell r="A12766" t="str">
            <v>410101231700</v>
          </cell>
          <cell r="B12766" t="str">
            <v>摆动轴</v>
          </cell>
          <cell r="C12766" t="str">
            <v>/40Cr/</v>
          </cell>
          <cell r="D12766" t="str">
            <v/>
          </cell>
          <cell r="E12766" t="str">
            <v>个</v>
          </cell>
          <cell r="F12766" t="str">
            <v>KGP32-05000026</v>
          </cell>
          <cell r="G12766" t="str">
            <v>101</v>
          </cell>
          <cell r="H12766" t="str">
            <v>P</v>
          </cell>
        </row>
        <row r="12767">
          <cell r="A12767" t="str">
            <v>410102009100</v>
          </cell>
          <cell r="B12767" t="str">
            <v>水冷平台</v>
          </cell>
          <cell r="C12767" t="str">
            <v>/6061/黑色特氟龙</v>
          </cell>
          <cell r="D12767" t="str">
            <v/>
          </cell>
          <cell r="E12767" t="str">
            <v>个</v>
          </cell>
          <cell r="F12767" t="str">
            <v>KGP32-01000007</v>
          </cell>
          <cell r="G12767" t="str">
            <v>401</v>
          </cell>
          <cell r="H12767" t="str">
            <v>P</v>
          </cell>
        </row>
        <row r="12768">
          <cell r="A12768" t="str">
            <v>410102009200</v>
          </cell>
          <cell r="B12768" t="str">
            <v>水冷平台</v>
          </cell>
          <cell r="C12768" t="str">
            <v>/6061/黑色特氟龙</v>
          </cell>
          <cell r="D12768" t="str">
            <v/>
          </cell>
          <cell r="E12768" t="str">
            <v>个</v>
          </cell>
          <cell r="F12768" t="str">
            <v>KGP32-01000007</v>
          </cell>
          <cell r="G12768" t="str">
            <v>101</v>
          </cell>
          <cell r="H12768" t="str">
            <v>S</v>
          </cell>
        </row>
        <row r="12769">
          <cell r="A12769" t="str">
            <v>410102009300</v>
          </cell>
          <cell r="B12769" t="str">
            <v>10孔金属空气瓶瓶盖</v>
          </cell>
          <cell r="C12769" t="str">
            <v>/6061/黑色特氟龙</v>
          </cell>
          <cell r="D12769" t="str">
            <v/>
          </cell>
          <cell r="E12769" t="str">
            <v>个</v>
          </cell>
          <cell r="F12769" t="str">
            <v>KGP32-05000032</v>
          </cell>
          <cell r="G12769" t="str">
            <v>101</v>
          </cell>
          <cell r="H12769" t="str">
            <v>P</v>
          </cell>
        </row>
        <row r="12770">
          <cell r="A12770" t="str">
            <v>410201270100</v>
          </cell>
          <cell r="B12770" t="str">
            <v>风扇罩壳上支撑</v>
          </cell>
          <cell r="C12770" t="str">
            <v>/冷轧钢板（t=2）/B</v>
          </cell>
          <cell r="D12770" t="str">
            <v/>
          </cell>
          <cell r="E12770" t="str">
            <v>个</v>
          </cell>
          <cell r="F12770" t="str">
            <v>KGP32-03000001</v>
          </cell>
          <cell r="G12770" t="str">
            <v>101</v>
          </cell>
          <cell r="H12770" t="str">
            <v>P</v>
          </cell>
        </row>
        <row r="12771">
          <cell r="A12771" t="str">
            <v>410201270200</v>
          </cell>
          <cell r="B12771" t="str">
            <v>箱体支撑板</v>
          </cell>
          <cell r="C12771" t="str">
            <v>/冷轧钢板（t=2）/B</v>
          </cell>
          <cell r="D12771" t="str">
            <v/>
          </cell>
          <cell r="E12771" t="str">
            <v>个</v>
          </cell>
          <cell r="F12771" t="str">
            <v>KGP32-03000008</v>
          </cell>
          <cell r="G12771" t="str">
            <v>101</v>
          </cell>
          <cell r="H12771" t="str">
            <v>P</v>
          </cell>
        </row>
        <row r="12772">
          <cell r="A12772" t="str">
            <v>410201270300</v>
          </cell>
          <cell r="B12772" t="str">
            <v>后围板支撑架</v>
          </cell>
          <cell r="C12772" t="str">
            <v>/冷轧钢板（t=2.0）/A</v>
          </cell>
          <cell r="D12772" t="str">
            <v/>
          </cell>
          <cell r="E12772" t="str">
            <v>个</v>
          </cell>
          <cell r="F12772" t="str">
            <v>KGP32-03000009</v>
          </cell>
          <cell r="G12772" t="str">
            <v>101</v>
          </cell>
          <cell r="H12772" t="str">
            <v>P</v>
          </cell>
        </row>
        <row r="12773">
          <cell r="A12773" t="str">
            <v>410201270400</v>
          </cell>
          <cell r="B12773" t="str">
            <v>左箱体主框架(变更)</v>
          </cell>
          <cell r="C12773" t="str">
            <v>/冷轧钢板/A</v>
          </cell>
          <cell r="D12773" t="str">
            <v/>
          </cell>
          <cell r="E12773" t="str">
            <v>个</v>
          </cell>
          <cell r="F12773" t="str">
            <v>KGP32-04010001</v>
          </cell>
          <cell r="G12773" t="str">
            <v>101</v>
          </cell>
          <cell r="H12773" t="str">
            <v>P</v>
          </cell>
        </row>
        <row r="12774">
          <cell r="A12774" t="str">
            <v>410201270500</v>
          </cell>
          <cell r="B12774" t="str">
            <v>左箱体圆角支架(变更)</v>
          </cell>
          <cell r="C12774" t="str">
            <v>/冷轧钢板（t=1.5）/A</v>
          </cell>
          <cell r="D12774" t="str">
            <v/>
          </cell>
          <cell r="E12774" t="str">
            <v>个</v>
          </cell>
          <cell r="F12774" t="str">
            <v>KGP32-04010003</v>
          </cell>
          <cell r="G12774" t="str">
            <v>101</v>
          </cell>
          <cell r="H12774" t="str">
            <v>P</v>
          </cell>
        </row>
        <row r="12775">
          <cell r="A12775" t="str">
            <v>410201270600</v>
          </cell>
          <cell r="B12775" t="str">
            <v>右箱体主框架</v>
          </cell>
          <cell r="C12775" t="str">
            <v>/冷轧钢板/A</v>
          </cell>
          <cell r="D12775" t="str">
            <v/>
          </cell>
          <cell r="E12775" t="str">
            <v>个</v>
          </cell>
          <cell r="F12775" t="str">
            <v>KGP32-04020001</v>
          </cell>
          <cell r="G12775" t="str">
            <v>101</v>
          </cell>
          <cell r="H12775" t="str">
            <v>P</v>
          </cell>
        </row>
        <row r="12776">
          <cell r="A12776" t="str">
            <v>410201270700</v>
          </cell>
          <cell r="B12776" t="str">
            <v>装饰中挡板</v>
          </cell>
          <cell r="C12776" t="str">
            <v>/冷轧钢板（t=1.5）/A</v>
          </cell>
          <cell r="D12776" t="str">
            <v/>
          </cell>
          <cell r="E12776" t="str">
            <v>个</v>
          </cell>
          <cell r="F12776" t="str">
            <v>KGP32-03000003</v>
          </cell>
          <cell r="G12776" t="str">
            <v>101</v>
          </cell>
          <cell r="H12776" t="str">
            <v>P</v>
          </cell>
        </row>
        <row r="12777">
          <cell r="A12777" t="str">
            <v>410201270800</v>
          </cell>
          <cell r="B12777" t="str">
            <v>装饰左挡板</v>
          </cell>
          <cell r="C12777" t="str">
            <v>/冷轧钢板（t=1.5）/A</v>
          </cell>
          <cell r="D12777" t="str">
            <v/>
          </cell>
          <cell r="E12777" t="str">
            <v>个</v>
          </cell>
          <cell r="F12777" t="str">
            <v>KGP32-03000002</v>
          </cell>
          <cell r="G12777" t="str">
            <v>101</v>
          </cell>
          <cell r="H12777" t="str">
            <v>P</v>
          </cell>
        </row>
        <row r="12778">
          <cell r="A12778" t="str">
            <v>410201270900</v>
          </cell>
          <cell r="B12778" t="str">
            <v>装饰右挡板</v>
          </cell>
          <cell r="C12778" t="str">
            <v>/冷轧钢板（t=1.5）/A</v>
          </cell>
          <cell r="D12778" t="str">
            <v/>
          </cell>
          <cell r="E12778" t="str">
            <v>个</v>
          </cell>
          <cell r="F12778" t="str">
            <v>KGP32-03000004</v>
          </cell>
          <cell r="G12778" t="str">
            <v>101</v>
          </cell>
          <cell r="H12778" t="str">
            <v>P</v>
          </cell>
        </row>
        <row r="12779">
          <cell r="A12779" t="str">
            <v>410201271000</v>
          </cell>
          <cell r="B12779" t="str">
            <v>航空接头固定板</v>
          </cell>
          <cell r="C12779" t="str">
            <v>/冷轧钢板（t=2.0）/A</v>
          </cell>
          <cell r="D12779" t="str">
            <v/>
          </cell>
          <cell r="E12779" t="str">
            <v>个</v>
          </cell>
          <cell r="F12779" t="str">
            <v>KGP32-04010005</v>
          </cell>
          <cell r="G12779" t="str">
            <v>101</v>
          </cell>
          <cell r="H12779" t="str">
            <v>P</v>
          </cell>
        </row>
        <row r="12780">
          <cell r="A12780" t="str">
            <v>410201271100</v>
          </cell>
          <cell r="B12780" t="str">
            <v>散喷箱</v>
          </cell>
          <cell r="C12780" t="str">
            <v>/冷张钢板（t=1）/黑色特氟龙</v>
          </cell>
          <cell r="D12780" t="str">
            <v/>
          </cell>
          <cell r="E12780" t="str">
            <v>个</v>
          </cell>
          <cell r="F12780" t="str">
            <v>KGP32-03000010</v>
          </cell>
          <cell r="G12780" t="str">
            <v>101</v>
          </cell>
          <cell r="H12780" t="str">
            <v>P</v>
          </cell>
        </row>
        <row r="12781">
          <cell r="A12781" t="str">
            <v>410201271200</v>
          </cell>
          <cell r="B12781" t="str">
            <v>拖链挡板</v>
          </cell>
          <cell r="C12781" t="str">
            <v>/冷轧钢板（t=1.5）/C</v>
          </cell>
          <cell r="D12781" t="str">
            <v/>
          </cell>
          <cell r="E12781" t="str">
            <v>个</v>
          </cell>
          <cell r="F12781" t="str">
            <v>KGP32-01010003</v>
          </cell>
          <cell r="G12781" t="str">
            <v>101</v>
          </cell>
          <cell r="H12781" t="str">
            <v>P</v>
          </cell>
        </row>
        <row r="12782">
          <cell r="A12782" t="str">
            <v>410201272100</v>
          </cell>
          <cell r="B12782" t="str">
            <v>小车电气箱(变更)</v>
          </cell>
          <cell r="C12782" t="str">
            <v>/冷轧钢板（t=1.2）/喷塑#3E3E3E深灰粗橘纹</v>
          </cell>
          <cell r="D12782" t="str">
            <v/>
          </cell>
          <cell r="E12782" t="str">
            <v>个</v>
          </cell>
          <cell r="F12782" t="str">
            <v>KGP32-05000001</v>
          </cell>
          <cell r="G12782" t="str">
            <v>101</v>
          </cell>
          <cell r="H12782" t="str">
            <v>P</v>
          </cell>
        </row>
        <row r="12783">
          <cell r="A12783" t="str">
            <v>410201272200</v>
          </cell>
          <cell r="B12783" t="str">
            <v>板卡固定板(变更)</v>
          </cell>
          <cell r="C12783" t="str">
            <v>/铝板（t=2.0）/喷塑#3E3E3E深灰粗橘纹</v>
          </cell>
          <cell r="D12783" t="str">
            <v/>
          </cell>
          <cell r="E12783" t="str">
            <v>个</v>
          </cell>
          <cell r="F12783" t="str">
            <v>KGP32-05000002</v>
          </cell>
          <cell r="G12783" t="str">
            <v>101</v>
          </cell>
          <cell r="H12783" t="str">
            <v>P</v>
          </cell>
        </row>
        <row r="12784">
          <cell r="A12784" t="str">
            <v>410201272300</v>
          </cell>
          <cell r="B12784" t="str">
            <v>拖链托板</v>
          </cell>
          <cell r="C12784" t="str">
            <v>/不锈钢板（t=2）/</v>
          </cell>
          <cell r="D12784" t="str">
            <v/>
          </cell>
          <cell r="E12784" t="str">
            <v>个</v>
          </cell>
          <cell r="F12784" t="str">
            <v>KGP32-02000001</v>
          </cell>
          <cell r="G12784" t="str">
            <v>101</v>
          </cell>
          <cell r="H12784" t="str">
            <v>P</v>
          </cell>
        </row>
        <row r="12785">
          <cell r="A12785" t="str">
            <v>410201272400</v>
          </cell>
          <cell r="B12785" t="str">
            <v>电磁阀安装座</v>
          </cell>
          <cell r="C12785" t="str">
            <v>/镀锌钢板(t=1.5)/</v>
          </cell>
          <cell r="D12785" t="str">
            <v/>
          </cell>
          <cell r="E12785" t="str">
            <v>个</v>
          </cell>
          <cell r="F12785" t="str">
            <v>KGP32-04010004</v>
          </cell>
          <cell r="G12785" t="str">
            <v>101</v>
          </cell>
          <cell r="H12785" t="str">
            <v>P</v>
          </cell>
        </row>
        <row r="12786">
          <cell r="A12786" t="str">
            <v>410201272500</v>
          </cell>
          <cell r="B12786" t="str">
            <v>附件一线槽安装梁</v>
          </cell>
          <cell r="C12786" t="str">
            <v>/镀锌钢板(t=1.5)/</v>
          </cell>
          <cell r="D12786" t="str">
            <v/>
          </cell>
          <cell r="E12786" t="str">
            <v>个</v>
          </cell>
          <cell r="F12786" t="str">
            <v>KGP32-05000009</v>
          </cell>
          <cell r="G12786" t="str">
            <v>101</v>
          </cell>
          <cell r="H12786" t="str">
            <v>P</v>
          </cell>
        </row>
        <row r="12787">
          <cell r="A12787" t="str">
            <v>410201272600</v>
          </cell>
          <cell r="B12787" t="str">
            <v>光纤转接板固定板</v>
          </cell>
          <cell r="C12787" t="str">
            <v>/不锈钢(t=1.5)/</v>
          </cell>
          <cell r="D12787" t="str">
            <v/>
          </cell>
          <cell r="E12787" t="str">
            <v>个</v>
          </cell>
          <cell r="F12787" t="str">
            <v>KGP32-05000011</v>
          </cell>
          <cell r="G12787" t="str">
            <v>101</v>
          </cell>
          <cell r="H12787" t="str">
            <v>P</v>
          </cell>
        </row>
        <row r="12788">
          <cell r="A12788" t="str">
            <v>410201272700</v>
          </cell>
          <cell r="B12788" t="str">
            <v>气瓶安装板(变更)</v>
          </cell>
          <cell r="C12788" t="str">
            <v>/镀锌钢板(t=1.5)/</v>
          </cell>
          <cell r="D12788" t="str">
            <v/>
          </cell>
          <cell r="E12788" t="str">
            <v>个</v>
          </cell>
          <cell r="F12788" t="str">
            <v>KGP32-04010002</v>
          </cell>
          <cell r="G12788" t="str">
            <v>101</v>
          </cell>
          <cell r="H12788" t="str">
            <v>P</v>
          </cell>
        </row>
        <row r="12789">
          <cell r="A12789" t="str">
            <v>410201272800</v>
          </cell>
          <cell r="B12789" t="str">
            <v>LED右保护罩</v>
          </cell>
          <cell r="C12789" t="str">
            <v>/冷轧钢板（t=1.2）/喷塑#3E3E3E深灰粗橘纹</v>
          </cell>
          <cell r="D12789" t="str">
            <v/>
          </cell>
          <cell r="E12789" t="str">
            <v>个</v>
          </cell>
          <cell r="F12789" t="str">
            <v>KGP32-05000023</v>
          </cell>
          <cell r="G12789" t="str">
            <v>101</v>
          </cell>
          <cell r="H12789" t="str">
            <v>P</v>
          </cell>
        </row>
        <row r="12790">
          <cell r="A12790" t="str">
            <v>410201272900</v>
          </cell>
          <cell r="B12790" t="str">
            <v>LED左保护罩</v>
          </cell>
          <cell r="C12790" t="str">
            <v>/冷轧钢板（t=1.2）/喷塑#3E3E3E深灰粗橘纹</v>
          </cell>
          <cell r="D12790" t="str">
            <v/>
          </cell>
          <cell r="E12790" t="str">
            <v>个</v>
          </cell>
          <cell r="F12790" t="str">
            <v>KGP32-05000024</v>
          </cell>
          <cell r="G12790" t="str">
            <v>101</v>
          </cell>
          <cell r="H12790" t="str">
            <v>P</v>
          </cell>
        </row>
        <row r="12791">
          <cell r="A12791" t="str">
            <v>410201273000</v>
          </cell>
          <cell r="B12791" t="str">
            <v>二级墨瓶安装支架(变更)</v>
          </cell>
          <cell r="C12791" t="str">
            <v>/冷轧钢板（t=1.5）/喷塑#3E3E3E深灰粗橘纹</v>
          </cell>
          <cell r="D12791" t="str">
            <v/>
          </cell>
          <cell r="E12791" t="str">
            <v>个</v>
          </cell>
          <cell r="F12791" t="str">
            <v>KGP32-05000012</v>
          </cell>
          <cell r="G12791" t="str">
            <v>101</v>
          </cell>
          <cell r="H12791" t="str">
            <v>P</v>
          </cell>
        </row>
        <row r="12792">
          <cell r="A12792" t="str">
            <v>410201273100</v>
          </cell>
          <cell r="B12792" t="str">
            <v>灯箱左支架|F</v>
          </cell>
          <cell r="C12792" t="str">
            <v>/冷轧钢板/喷塑#3E3E3E深灰粗橘纹</v>
          </cell>
          <cell r="D12792" t="str">
            <v/>
          </cell>
          <cell r="E12792" t="str">
            <v>个</v>
          </cell>
          <cell r="F12792" t="str">
            <v>KGP32-01010008</v>
          </cell>
          <cell r="G12792" t="str">
            <v>101</v>
          </cell>
          <cell r="H12792" t="str">
            <v>P</v>
          </cell>
        </row>
        <row r="12793">
          <cell r="A12793" t="str">
            <v>410201273200</v>
          </cell>
          <cell r="B12793" t="str">
            <v>灯箱右支架|F</v>
          </cell>
          <cell r="C12793" t="str">
            <v>/冷轧钢板/喷塑#3E3E3E深灰粗橘纹</v>
          </cell>
          <cell r="D12793" t="str">
            <v/>
          </cell>
          <cell r="E12793" t="str">
            <v>个</v>
          </cell>
          <cell r="F12793" t="str">
            <v>KGP32-01010006</v>
          </cell>
          <cell r="G12793" t="str">
            <v>101</v>
          </cell>
          <cell r="H12793" t="str">
            <v>P</v>
          </cell>
        </row>
        <row r="12794">
          <cell r="A12794" t="str">
            <v>410201273300</v>
          </cell>
          <cell r="B12794" t="str">
            <v>后罩壳</v>
          </cell>
          <cell r="C12794" t="str">
            <v>/冷轧钢板/黑色平光</v>
          </cell>
          <cell r="D12794" t="str">
            <v/>
          </cell>
          <cell r="E12794" t="str">
            <v>个</v>
          </cell>
          <cell r="F12794" t="str">
            <v>KGP32-01000011</v>
          </cell>
          <cell r="G12794" t="str">
            <v>401</v>
          </cell>
          <cell r="H12794" t="str">
            <v>P</v>
          </cell>
        </row>
        <row r="12795">
          <cell r="A12795" t="str">
            <v>410201273400</v>
          </cell>
          <cell r="B12795" t="str">
            <v>吸风后板(变更)</v>
          </cell>
          <cell r="C12795" t="str">
            <v>/冷轧钢板/喷塑#3E3E3E深灰粗橘纹</v>
          </cell>
          <cell r="D12795" t="str">
            <v/>
          </cell>
          <cell r="E12795" t="str">
            <v>个</v>
          </cell>
          <cell r="F12795" t="str">
            <v>KGP32-01000010</v>
          </cell>
          <cell r="G12795" t="str">
            <v>401</v>
          </cell>
          <cell r="H12795" t="str">
            <v>P</v>
          </cell>
        </row>
        <row r="12796">
          <cell r="A12796" t="str">
            <v>410201273500</v>
          </cell>
          <cell r="B12796" t="str">
            <v>风道</v>
          </cell>
          <cell r="C12796" t="str">
            <v>/镀锌钢板/</v>
          </cell>
          <cell r="D12796" t="str">
            <v/>
          </cell>
          <cell r="E12796" t="str">
            <v>个</v>
          </cell>
          <cell r="F12796" t="str">
            <v>KGP32-01000009</v>
          </cell>
          <cell r="G12796" t="str">
            <v>101</v>
          </cell>
          <cell r="H12796" t="str">
            <v>P</v>
          </cell>
        </row>
        <row r="12797">
          <cell r="A12797" t="str">
            <v>410201273600</v>
          </cell>
          <cell r="B12797" t="str">
            <v>小车电气箱盖板(变更)</v>
          </cell>
          <cell r="C12797" t="str">
            <v>/铝板（t=1.5）/喷塑#3E3E3E深灰粗橘纹</v>
          </cell>
          <cell r="D12797" t="str">
            <v/>
          </cell>
          <cell r="E12797" t="str">
            <v>个</v>
          </cell>
          <cell r="F12797" t="str">
            <v>KGP32-05000004</v>
          </cell>
          <cell r="G12797" t="str">
            <v>101</v>
          </cell>
          <cell r="H12797" t="str">
            <v>P</v>
          </cell>
        </row>
        <row r="12798">
          <cell r="A12798" t="str">
            <v>410201273700</v>
          </cell>
          <cell r="B12798" t="str">
            <v>LED灯箱支撑板</v>
          </cell>
          <cell r="C12798" t="str">
            <v>/冷轧钢板（t=2.0）/喷塑#3E3E3E深灰粗橘纹</v>
          </cell>
          <cell r="D12798" t="str">
            <v/>
          </cell>
          <cell r="E12798" t="str">
            <v>个</v>
          </cell>
          <cell r="F12798" t="str">
            <v>KGP32-01010005</v>
          </cell>
          <cell r="G12798" t="str">
            <v>101</v>
          </cell>
          <cell r="H12798" t="str">
            <v>P</v>
          </cell>
        </row>
        <row r="12799">
          <cell r="A12799" t="str">
            <v>410201273800</v>
          </cell>
          <cell r="B12799" t="str">
            <v>分区泡沫支架(变更)</v>
          </cell>
          <cell r="C12799" t="str">
            <v>/镀锌钢板（t=1）/</v>
          </cell>
          <cell r="D12799" t="str">
            <v/>
          </cell>
          <cell r="E12799" t="str">
            <v>个</v>
          </cell>
          <cell r="F12799" t="str">
            <v>KGP32-01000013</v>
          </cell>
          <cell r="G12799" t="str">
            <v>101</v>
          </cell>
          <cell r="H12799" t="str">
            <v>P</v>
          </cell>
        </row>
        <row r="12800">
          <cell r="A12800" t="str">
            <v>410201273900</v>
          </cell>
          <cell r="B12800" t="str">
            <v>下防撞片</v>
          </cell>
          <cell r="C12800" t="str">
            <v>/冷轧钢板（t=1.0）/5R4\12红色粗橘纹</v>
          </cell>
          <cell r="D12800" t="str">
            <v/>
          </cell>
          <cell r="E12800" t="str">
            <v>个</v>
          </cell>
          <cell r="F12800" t="str">
            <v>KGP32-05000025</v>
          </cell>
          <cell r="G12800" t="str">
            <v>101</v>
          </cell>
          <cell r="H12800" t="str">
            <v>P</v>
          </cell>
        </row>
        <row r="12801">
          <cell r="A12801" t="str">
            <v>410201274000</v>
          </cell>
          <cell r="B12801" t="str">
            <v>左箱体后挡板</v>
          </cell>
          <cell r="C12801" t="str">
            <v>/冷轧钢板（t=1.5）/A</v>
          </cell>
          <cell r="D12801" t="str">
            <v/>
          </cell>
          <cell r="E12801" t="str">
            <v>个</v>
          </cell>
          <cell r="F12801" t="str">
            <v>KGP32-04010008</v>
          </cell>
          <cell r="G12801" t="str">
            <v>101</v>
          </cell>
          <cell r="H12801" t="str">
            <v>P</v>
          </cell>
        </row>
        <row r="12802">
          <cell r="A12802" t="str">
            <v>410201274100</v>
          </cell>
          <cell r="B12802" t="str">
            <v>左箱体后开关板|F</v>
          </cell>
          <cell r="C12802" t="str">
            <v>/冷轧钢板（t=1.5）/A</v>
          </cell>
          <cell r="D12802" t="str">
            <v/>
          </cell>
          <cell r="E12802" t="str">
            <v>个</v>
          </cell>
          <cell r="F12802" t="str">
            <v>KGP32-04010009</v>
          </cell>
          <cell r="G12802" t="str">
            <v>101</v>
          </cell>
          <cell r="H12802" t="str">
            <v>P</v>
          </cell>
        </row>
        <row r="12803">
          <cell r="A12803" t="str">
            <v>410201274200</v>
          </cell>
          <cell r="B12803" t="str">
            <v>右箱体后门</v>
          </cell>
          <cell r="C12803" t="str">
            <v>/冷轧钢板（t=1.5）/B</v>
          </cell>
          <cell r="D12803" t="str">
            <v/>
          </cell>
          <cell r="E12803" t="str">
            <v>个</v>
          </cell>
          <cell r="F12803" t="str">
            <v>KGP32-04020002</v>
          </cell>
          <cell r="G12803" t="str">
            <v>101</v>
          </cell>
          <cell r="H12803" t="str">
            <v>P</v>
          </cell>
        </row>
        <row r="12804">
          <cell r="A12804" t="str">
            <v>410201274300</v>
          </cell>
          <cell r="B12804" t="str">
            <v>左箱体后挡板支架一</v>
          </cell>
          <cell r="C12804" t="str">
            <v>/冷轧钢板（t=1.5）/A</v>
          </cell>
          <cell r="D12804" t="str">
            <v/>
          </cell>
          <cell r="E12804" t="str">
            <v>个</v>
          </cell>
          <cell r="F12804" t="str">
            <v>KGP32-04010007</v>
          </cell>
          <cell r="G12804" t="str">
            <v>101</v>
          </cell>
          <cell r="H12804" t="str">
            <v>P</v>
          </cell>
        </row>
        <row r="12805">
          <cell r="A12805" t="str">
            <v>410201274400</v>
          </cell>
          <cell r="B12805" t="str">
            <v>右箱体后开关板</v>
          </cell>
          <cell r="C12805" t="str">
            <v>/冷轧钢板（t=1.5）/A</v>
          </cell>
          <cell r="D12805" t="str">
            <v/>
          </cell>
          <cell r="E12805" t="str">
            <v>个</v>
          </cell>
          <cell r="F12805" t="str">
            <v>KGP32-04020004</v>
          </cell>
          <cell r="G12805" t="str">
            <v>101</v>
          </cell>
          <cell r="H12805" t="str">
            <v>P</v>
          </cell>
        </row>
        <row r="12806">
          <cell r="A12806" t="str">
            <v>410201274500</v>
          </cell>
          <cell r="B12806" t="str">
            <v>右箱体后挡板支架一</v>
          </cell>
          <cell r="C12806" t="str">
            <v>/冷轧钢板（t=1.5）/A</v>
          </cell>
          <cell r="D12806" t="str">
            <v/>
          </cell>
          <cell r="E12806" t="str">
            <v>个</v>
          </cell>
          <cell r="F12806" t="str">
            <v>KGP32-04020003</v>
          </cell>
          <cell r="G12806" t="str">
            <v>101</v>
          </cell>
          <cell r="H12806" t="str">
            <v>P</v>
          </cell>
        </row>
        <row r="12807">
          <cell r="A12807" t="str">
            <v>410201274600</v>
          </cell>
          <cell r="B12807" t="str">
            <v>放料电机保护罩</v>
          </cell>
          <cell r="C12807" t="str">
            <v>/冷轧钢板（t=1.2）/喷塑#3E3E3E深灰粗橘纹</v>
          </cell>
          <cell r="D12807" t="str">
            <v/>
          </cell>
          <cell r="E12807" t="str">
            <v>个</v>
          </cell>
          <cell r="F12807" t="str">
            <v>KGP32-01040001</v>
          </cell>
          <cell r="G12807" t="str">
            <v>101</v>
          </cell>
          <cell r="H12807" t="str">
            <v>P</v>
          </cell>
        </row>
        <row r="12808">
          <cell r="A12808" t="str">
            <v>410301018800</v>
          </cell>
          <cell r="B12808" t="str">
            <v>装饰板</v>
          </cell>
          <cell r="C12808" t="str">
            <v>/茶色有机玻璃（t=8）/</v>
          </cell>
          <cell r="D12808" t="str">
            <v/>
          </cell>
          <cell r="E12808" t="str">
            <v>个</v>
          </cell>
          <cell r="F12808" t="str">
            <v>KGP32-03000005</v>
          </cell>
          <cell r="G12808" t="str">
            <v>101</v>
          </cell>
          <cell r="H12808" t="str">
            <v>P</v>
          </cell>
        </row>
        <row r="12809">
          <cell r="A12809" t="str">
            <v>410301018900</v>
          </cell>
          <cell r="B12809" t="str">
            <v>挡风泡沫(变更)</v>
          </cell>
          <cell r="C12809" t="str">
            <v>/泡沫/</v>
          </cell>
          <cell r="D12809" t="str">
            <v/>
          </cell>
          <cell r="E12809" t="str">
            <v>个</v>
          </cell>
          <cell r="F12809" t="str">
            <v>KGP32-01000012</v>
          </cell>
          <cell r="G12809" t="str">
            <v>101</v>
          </cell>
          <cell r="H12809" t="str">
            <v>P</v>
          </cell>
        </row>
        <row r="12810">
          <cell r="A12810" t="str">
            <v>410501031100</v>
          </cell>
          <cell r="B12810" t="str">
            <v>三排小胶辊机架组件(变更)</v>
          </cell>
          <cell r="C12810" t="str">
            <v>深灰浅灰//</v>
          </cell>
          <cell r="D12810" t="str">
            <v>三排喷头</v>
          </cell>
          <cell r="E12810" t="str">
            <v>个</v>
          </cell>
          <cell r="F12810" t="str">
            <v/>
          </cell>
          <cell r="G12810" t="str">
            <v>401</v>
          </cell>
          <cell r="H12810" t="str">
            <v>P</v>
          </cell>
        </row>
        <row r="12811">
          <cell r="A12811" t="str">
            <v>410501031200</v>
          </cell>
          <cell r="B12811" t="str">
            <v>拖链</v>
          </cell>
          <cell r="C12811" t="str">
            <v>见备注//</v>
          </cell>
          <cell r="D12811" t="str">
            <v>E6.40.087.100.0*2.807M（101节）+E6.400.087.12+28221*106片</v>
          </cell>
          <cell r="E12811" t="str">
            <v>根</v>
          </cell>
          <cell r="F12811" t="str">
            <v/>
          </cell>
          <cell r="G12811" t="str">
            <v>101</v>
          </cell>
          <cell r="H12811" t="str">
            <v>P</v>
          </cell>
        </row>
        <row r="12812">
          <cell r="A12812" t="str">
            <v>420505010200</v>
          </cell>
          <cell r="B12812" t="str">
            <v>UV-双灯水冷LED灯</v>
          </cell>
          <cell r="C12812" t="str">
            <v>240mm//</v>
          </cell>
          <cell r="D12812" t="str">
            <v/>
          </cell>
          <cell r="E12812" t="str">
            <v>套</v>
          </cell>
          <cell r="F12812" t="str">
            <v/>
          </cell>
          <cell r="G12812" t="str">
            <v>101</v>
          </cell>
          <cell r="H12812" t="str">
            <v>P</v>
          </cell>
        </row>
        <row r="12813">
          <cell r="A12813" t="str">
            <v>420506058900</v>
          </cell>
          <cell r="B12813" t="str">
            <v>负压表面板安装件</v>
          </cell>
          <cell r="C12813" t="str">
            <v>MS-DP1-2//</v>
          </cell>
          <cell r="D12813" t="str">
            <v/>
          </cell>
          <cell r="E12813" t="str">
            <v>套</v>
          </cell>
          <cell r="F12813" t="str">
            <v/>
          </cell>
          <cell r="G12813" t="str">
            <v>101</v>
          </cell>
          <cell r="H12813" t="str">
            <v>P</v>
          </cell>
        </row>
        <row r="12814">
          <cell r="A12814" t="str">
            <v>420506059000</v>
          </cell>
          <cell r="B12814" t="str">
            <v>负压表正面保护罩</v>
          </cell>
          <cell r="C12814" t="str">
            <v>MS-DP1-3//</v>
          </cell>
          <cell r="D12814" t="str">
            <v/>
          </cell>
          <cell r="E12814" t="str">
            <v>套</v>
          </cell>
          <cell r="F12814" t="str">
            <v/>
          </cell>
          <cell r="G12814" t="str">
            <v>101</v>
          </cell>
          <cell r="H12814" t="str">
            <v>P</v>
          </cell>
        </row>
        <row r="12815">
          <cell r="A12815" t="str">
            <v>410201289600</v>
          </cell>
          <cell r="B12815" t="str">
            <v>电机固定架(变更)</v>
          </cell>
          <cell r="C12815" t="str">
            <v>/0Cr18Ni9Ti(t=1.5)/</v>
          </cell>
          <cell r="D12815" t="str">
            <v/>
          </cell>
          <cell r="E12815" t="str">
            <v>个</v>
          </cell>
          <cell r="F12815" t="str">
            <v>XZ1622-06020006</v>
          </cell>
          <cell r="G12815" t="str">
            <v>101</v>
          </cell>
          <cell r="H12815" t="str">
            <v>P</v>
          </cell>
        </row>
        <row r="12816">
          <cell r="A12816" t="str">
            <v>410101238500</v>
          </cell>
          <cell r="B12816" t="str">
            <v>小车固定架(70)</v>
          </cell>
          <cell r="C12816" t="str">
            <v>/6061 Alloy/黑色阳极氧化</v>
          </cell>
          <cell r="D12816" t="str">
            <v/>
          </cell>
          <cell r="E12816" t="str">
            <v>个</v>
          </cell>
          <cell r="F12816" t="str">
            <v>KGP32-05000030</v>
          </cell>
          <cell r="G12816" t="str">
            <v>101</v>
          </cell>
          <cell r="H12816" t="str">
            <v>P</v>
          </cell>
        </row>
        <row r="12817">
          <cell r="A12817" t="str">
            <v>410101241600</v>
          </cell>
          <cell r="B12817" t="str">
            <v>散喷箱前座</v>
          </cell>
          <cell r="C12817" t="str">
            <v>/6061/</v>
          </cell>
          <cell r="D12817" t="str">
            <v/>
          </cell>
          <cell r="E12817" t="str">
            <v>个</v>
          </cell>
          <cell r="F12817" t="str">
            <v>K5S50-04010102</v>
          </cell>
          <cell r="G12817" t="str">
            <v>101</v>
          </cell>
          <cell r="H12817" t="str">
            <v>P</v>
          </cell>
        </row>
        <row r="12818">
          <cell r="A12818" t="str">
            <v>410101238400</v>
          </cell>
          <cell r="B12818" t="str">
            <v>LED固定架(170)</v>
          </cell>
          <cell r="C12818" t="str">
            <v>/6061 Alloy/黑色阳极氧化</v>
          </cell>
          <cell r="D12818" t="str">
            <v/>
          </cell>
          <cell r="E12818" t="str">
            <v>个</v>
          </cell>
          <cell r="F12818" t="str">
            <v>KGP32-05000029</v>
          </cell>
          <cell r="G12818" t="str">
            <v>101</v>
          </cell>
          <cell r="H12818" t="str">
            <v>P</v>
          </cell>
        </row>
        <row r="12819">
          <cell r="A12819" t="str">
            <v>410201280700</v>
          </cell>
          <cell r="B12819" t="str">
            <v>主架</v>
          </cell>
          <cell r="C12819" t="str">
            <v>/1Cr18Ni9(t=2)/</v>
          </cell>
          <cell r="D12819" t="str">
            <v/>
          </cell>
          <cell r="E12819" t="str">
            <v>个</v>
          </cell>
          <cell r="F12819" t="str">
            <v>SZ-EP18-20181127-02</v>
          </cell>
          <cell r="G12819" t="str">
            <v>101</v>
          </cell>
          <cell r="H12819" t="str">
            <v>P</v>
          </cell>
        </row>
        <row r="12820">
          <cell r="A12820" t="str">
            <v>410101238300</v>
          </cell>
          <cell r="B12820" t="str">
            <v>LED固定架(60)</v>
          </cell>
          <cell r="C12820" t="str">
            <v>/6061 Alloy/黑色阳极氧化</v>
          </cell>
          <cell r="D12820" t="str">
            <v/>
          </cell>
          <cell r="E12820" t="str">
            <v>个</v>
          </cell>
          <cell r="F12820" t="str">
            <v>KGP32-05000020</v>
          </cell>
          <cell r="G12820" t="str">
            <v>101</v>
          </cell>
          <cell r="H12820" t="str">
            <v>P</v>
          </cell>
        </row>
        <row r="12821">
          <cell r="A12821" t="str">
            <v>410101241200</v>
          </cell>
          <cell r="B12821" t="str">
            <v>支撑架</v>
          </cell>
          <cell r="C12821" t="str">
            <v>/6061/本色阳极氧化</v>
          </cell>
          <cell r="D12821" t="str">
            <v/>
          </cell>
          <cell r="E12821" t="str">
            <v>个</v>
          </cell>
          <cell r="F12821" t="str">
            <v>SZ-EP18-20181127-01</v>
          </cell>
          <cell r="G12821" t="str">
            <v>101</v>
          </cell>
          <cell r="H12821" t="str">
            <v>P</v>
          </cell>
        </row>
        <row r="12822">
          <cell r="A12822" t="str">
            <v>410101238200</v>
          </cell>
          <cell r="B12822" t="str">
            <v>小车固定架(120)</v>
          </cell>
          <cell r="C12822" t="str">
            <v>/6061 Alloy/黑色阳极氧化</v>
          </cell>
          <cell r="D12822" t="str">
            <v/>
          </cell>
          <cell r="E12822" t="str">
            <v>个</v>
          </cell>
          <cell r="F12822" t="str">
            <v>KGP32-05000019</v>
          </cell>
          <cell r="G12822" t="str">
            <v>101</v>
          </cell>
          <cell r="H12822" t="str">
            <v>P</v>
          </cell>
        </row>
        <row r="12823">
          <cell r="A12823" t="str">
            <v>410201288000</v>
          </cell>
          <cell r="B12823" t="str">
            <v>解密卡支架</v>
          </cell>
          <cell r="C12823" t="str">
            <v>/304/</v>
          </cell>
          <cell r="D12823" t="str">
            <v/>
          </cell>
          <cell r="E12823" t="str">
            <v>个</v>
          </cell>
          <cell r="F12823" t="str">
            <v>SZ-SEP18-181205-01</v>
          </cell>
          <cell r="G12823" t="str">
            <v>101</v>
          </cell>
          <cell r="H12823" t="str">
            <v>P</v>
          </cell>
        </row>
        <row r="12824">
          <cell r="A12824" t="str">
            <v>430400009600</v>
          </cell>
          <cell r="B12824" t="str">
            <v>奥威LOGO金属标牌（英文版）</v>
          </cell>
          <cell r="C12824" t="str">
            <v>不锈钢拉丝标牌，打孔及背胶，180*90mm//</v>
          </cell>
          <cell r="D12824" t="str">
            <v>喷绘写真通用版</v>
          </cell>
          <cell r="E12824" t="str">
            <v>个</v>
          </cell>
          <cell r="F12824" t="str">
            <v/>
          </cell>
          <cell r="G12824" t="str">
            <v>101</v>
          </cell>
          <cell r="H12824" t="str">
            <v>P</v>
          </cell>
        </row>
        <row r="12825">
          <cell r="A12825" t="str">
            <v>410101241500</v>
          </cell>
          <cell r="B12825" t="str">
            <v>平衡杆</v>
          </cell>
          <cell r="C12825" t="str">
            <v>/不锈钢管+40Cr/9315银灰平光</v>
          </cell>
          <cell r="D12825" t="str">
            <v/>
          </cell>
          <cell r="E12825" t="str">
            <v>个</v>
          </cell>
          <cell r="F12825" t="str">
            <v>SZ-XEP32-181204-01</v>
          </cell>
          <cell r="G12825" t="str">
            <v>401</v>
          </cell>
          <cell r="H12825" t="str">
            <v>P</v>
          </cell>
        </row>
        <row r="12826">
          <cell r="A12826" t="str">
            <v>3300402001</v>
          </cell>
          <cell r="B12826" t="str">
            <v>上横梁总装配</v>
          </cell>
          <cell r="C12826" t="str">
            <v>//</v>
          </cell>
          <cell r="D12826" t="str">
            <v/>
          </cell>
          <cell r="E12826" t="str">
            <v>套</v>
          </cell>
          <cell r="F12826" t="str">
            <v>K5S50-02000000</v>
          </cell>
          <cell r="G12826" t="str">
            <v>109</v>
          </cell>
          <cell r="H12826" t="str">
            <v>Y</v>
          </cell>
        </row>
        <row r="12827">
          <cell r="A12827" t="str">
            <v>3300402002</v>
          </cell>
          <cell r="B12827" t="str">
            <v>光栅组件</v>
          </cell>
          <cell r="C12827" t="str">
            <v>//</v>
          </cell>
          <cell r="D12827" t="str">
            <v/>
          </cell>
          <cell r="E12827" t="str">
            <v>套</v>
          </cell>
          <cell r="F12827" t="str">
            <v>K5S50-02010000</v>
          </cell>
          <cell r="G12827" t="str">
            <v>109</v>
          </cell>
          <cell r="H12827" t="str">
            <v>Y</v>
          </cell>
        </row>
        <row r="12828">
          <cell r="A12828" t="str">
            <v>3300402003</v>
          </cell>
          <cell r="B12828" t="str">
            <v>上横梁左端装配</v>
          </cell>
          <cell r="C12828" t="str">
            <v>//</v>
          </cell>
          <cell r="D12828" t="str">
            <v/>
          </cell>
          <cell r="E12828" t="str">
            <v>套</v>
          </cell>
          <cell r="F12828" t="str">
            <v>K5S50-02020000</v>
          </cell>
          <cell r="G12828" t="str">
            <v>109</v>
          </cell>
          <cell r="H12828" t="str">
            <v>Y</v>
          </cell>
        </row>
        <row r="12829">
          <cell r="A12829" t="str">
            <v>410101241400</v>
          </cell>
          <cell r="B12829" t="str">
            <v>收料左支架</v>
          </cell>
          <cell r="C12829" t="str">
            <v>/20#/9315银灰平光</v>
          </cell>
          <cell r="D12829" t="str">
            <v/>
          </cell>
          <cell r="E12829" t="str">
            <v>个</v>
          </cell>
          <cell r="F12829" t="str">
            <v>SZ-XEP32-181204-03</v>
          </cell>
          <cell r="G12829" t="str">
            <v>101</v>
          </cell>
          <cell r="H12829" t="str">
            <v>P</v>
          </cell>
        </row>
        <row r="12830">
          <cell r="A12830" t="str">
            <v>410201046706</v>
          </cell>
          <cell r="B12830" t="str">
            <v>收卷左箱体(变更)</v>
          </cell>
          <cell r="C12830" t="str">
            <v>/冷板δ=2.0/黑色细砂纹</v>
          </cell>
          <cell r="D12830" t="str">
            <v/>
          </cell>
          <cell r="E12830" t="str">
            <v>个</v>
          </cell>
          <cell r="F12830" t="str">
            <v>A8HX5021-01G</v>
          </cell>
          <cell r="G12830" t="str">
            <v>HK101</v>
          </cell>
          <cell r="H12830" t="str">
            <v>P</v>
          </cell>
        </row>
        <row r="12831">
          <cell r="A12831" t="str">
            <v>410201056902</v>
          </cell>
          <cell r="B12831" t="str">
            <v>出口风扇罩</v>
          </cell>
          <cell r="C12831" t="str">
            <v>/冷板 δ=1.5/黑色细砂纹</v>
          </cell>
          <cell r="D12831" t="str">
            <v/>
          </cell>
          <cell r="E12831" t="str">
            <v>个</v>
          </cell>
          <cell r="F12831" t="str">
            <v>A8HX5041-01C</v>
          </cell>
          <cell r="G12831" t="str">
            <v>HK101</v>
          </cell>
          <cell r="H12831" t="str">
            <v>P</v>
          </cell>
        </row>
        <row r="12832">
          <cell r="A12832" t="str">
            <v>410201047404</v>
          </cell>
          <cell r="B12832" t="str">
            <v>收卷烘干电气板</v>
          </cell>
          <cell r="C12832" t="str">
            <v>/冷板δ=2.0/镀白锌</v>
          </cell>
          <cell r="D12832" t="str">
            <v/>
          </cell>
          <cell r="E12832" t="str">
            <v>个</v>
          </cell>
          <cell r="F12832" t="str">
            <v>KM32-C14</v>
          </cell>
          <cell r="G12832" t="str">
            <v>HK101</v>
          </cell>
          <cell r="H12832" t="str">
            <v>P</v>
          </cell>
        </row>
        <row r="12833">
          <cell r="A12833" t="str">
            <v>410201307400</v>
          </cell>
          <cell r="B12833" t="str">
            <v>纠偏行程开关支架</v>
          </cell>
          <cell r="C12833" t="str">
            <v>/SUS304 （t 2）/</v>
          </cell>
          <cell r="D12833" t="str">
            <v/>
          </cell>
          <cell r="E12833" t="str">
            <v>个</v>
          </cell>
          <cell r="F12833" t="str">
            <v>A8HV2806-00A</v>
          </cell>
          <cell r="G12833" t="str">
            <v>HK101</v>
          </cell>
          <cell r="H12833" t="str">
            <v>P</v>
          </cell>
        </row>
        <row r="12834">
          <cell r="A12834" t="str">
            <v>420601175700</v>
          </cell>
          <cell r="B12834" t="str">
            <v>前方管线束</v>
          </cell>
          <cell r="C12834" t="str">
            <v>//</v>
          </cell>
          <cell r="D12834" t="str">
            <v/>
          </cell>
          <cell r="E12834" t="str">
            <v>套</v>
          </cell>
          <cell r="F12834" t="str">
            <v/>
          </cell>
          <cell r="G12834" t="str">
            <v>HK101</v>
          </cell>
          <cell r="H12834" t="str">
            <v>S</v>
          </cell>
        </row>
        <row r="12835">
          <cell r="A12835" t="str">
            <v>410201307500</v>
          </cell>
          <cell r="B12835" t="str">
            <v>收卷散热风扇支架</v>
          </cell>
          <cell r="C12835" t="str">
            <v>/冷板δ=1.5/黑色细砂纹</v>
          </cell>
          <cell r="D12835" t="str">
            <v/>
          </cell>
          <cell r="E12835" t="str">
            <v>个</v>
          </cell>
          <cell r="F12835" t="str">
            <v>A8HX6010-00A</v>
          </cell>
          <cell r="G12835" t="str">
            <v>HK101</v>
          </cell>
          <cell r="H12835" t="str">
            <v>P</v>
          </cell>
        </row>
        <row r="12836">
          <cell r="A12836" t="str">
            <v>410201307600</v>
          </cell>
          <cell r="B12836" t="str">
            <v>收卷风扇调速器防护罩</v>
          </cell>
          <cell r="C12836" t="str">
            <v>/冷板δ=1.0/黑色细砂纹</v>
          </cell>
          <cell r="D12836" t="str">
            <v/>
          </cell>
          <cell r="E12836" t="str">
            <v>个</v>
          </cell>
          <cell r="F12836" t="str">
            <v>A8HX6011-00A</v>
          </cell>
          <cell r="G12836" t="str">
            <v>HK101</v>
          </cell>
          <cell r="H12836" t="str">
            <v>P</v>
          </cell>
        </row>
        <row r="12837">
          <cell r="A12837" t="str">
            <v>410201307700</v>
          </cell>
          <cell r="B12837" t="str">
            <v>收卷侧门</v>
          </cell>
          <cell r="C12837" t="str">
            <v>/冷板δ=1.5/黑色细砂纹</v>
          </cell>
          <cell r="D12837" t="str">
            <v/>
          </cell>
          <cell r="E12837" t="str">
            <v>个</v>
          </cell>
          <cell r="F12837" t="str">
            <v>A8HX6008-00A</v>
          </cell>
          <cell r="G12837" t="str">
            <v>HK101</v>
          </cell>
          <cell r="H12837" t="str">
            <v>P</v>
          </cell>
        </row>
        <row r="12838">
          <cell r="A12838" t="str">
            <v>410201307800</v>
          </cell>
          <cell r="B12838" t="str">
            <v>收卷带锁侧门</v>
          </cell>
          <cell r="C12838" t="str">
            <v>/冷板δ=1.5/黑色细砂纹</v>
          </cell>
          <cell r="D12838" t="str">
            <v/>
          </cell>
          <cell r="E12838" t="str">
            <v>个</v>
          </cell>
          <cell r="F12838" t="str">
            <v>A8HX6009-00A</v>
          </cell>
          <cell r="G12838" t="str">
            <v>HK101</v>
          </cell>
          <cell r="H12838" t="str">
            <v>P</v>
          </cell>
        </row>
        <row r="12839">
          <cell r="A12839" t="str">
            <v>251832008</v>
          </cell>
          <cell r="B12839" t="str">
            <v>1.8米/1024I 6pl/32头/导带印花机/整机/W/印花</v>
          </cell>
          <cell r="C12839" t="str">
            <v>蓝灰/整体</v>
          </cell>
          <cell r="D12839" t="str">
            <v>#70-#81主机，不含收卷、放卷、供墨</v>
          </cell>
          <cell r="E12839" t="str">
            <v>台</v>
          </cell>
          <cell r="F12839" t="str">
            <v/>
          </cell>
          <cell r="G12839" t="str">
            <v>HK1102</v>
          </cell>
          <cell r="H12839" t="str">
            <v>M</v>
          </cell>
        </row>
        <row r="12840">
          <cell r="A12840" t="str">
            <v>410101259400</v>
          </cell>
          <cell r="B12840" t="str">
            <v>风扇角度调节块</v>
          </cell>
          <cell r="C12840" t="str">
            <v>(MISUMI)SP-S4-10/SUS/</v>
          </cell>
          <cell r="D12840" t="str">
            <v/>
          </cell>
          <cell r="E12840" t="str">
            <v>个</v>
          </cell>
          <cell r="F12840" t="str">
            <v/>
          </cell>
          <cell r="G12840" t="str">
            <v>HK101</v>
          </cell>
          <cell r="H12840" t="str">
            <v>P</v>
          </cell>
        </row>
        <row r="12841">
          <cell r="A12841" t="str">
            <v>3501071001</v>
          </cell>
          <cell r="B12841" t="str">
            <v>机架部件KM36-180</v>
          </cell>
          <cell r="C12841" t="str">
            <v>//</v>
          </cell>
          <cell r="D12841" t="str">
            <v>#70-#81</v>
          </cell>
          <cell r="E12841" t="str">
            <v>套</v>
          </cell>
          <cell r="F12841" t="str">
            <v>KM32-700</v>
          </cell>
          <cell r="G12841" t="str">
            <v>Q11</v>
          </cell>
          <cell r="H12841" t="str">
            <v>M</v>
          </cell>
        </row>
        <row r="12842">
          <cell r="A12842" t="str">
            <v>410401054400</v>
          </cell>
          <cell r="B12842" t="str">
            <v>十字槽大扁头螺钉</v>
          </cell>
          <cell r="C12842" t="str">
            <v>JIS 1111 M4×10/不锈钢 A2-70/</v>
          </cell>
          <cell r="D12842" t="str">
            <v/>
          </cell>
          <cell r="E12842" t="str">
            <v>个</v>
          </cell>
          <cell r="F12842" t="str">
            <v/>
          </cell>
          <cell r="G12842" t="str">
            <v>HK101</v>
          </cell>
          <cell r="H12842" t="str">
            <v>P</v>
          </cell>
        </row>
        <row r="12843">
          <cell r="A12843" t="str">
            <v>3501030001</v>
          </cell>
          <cell r="B12843" t="str">
            <v>纠偏组件KM36</v>
          </cell>
          <cell r="C12843" t="str">
            <v>//</v>
          </cell>
          <cell r="D12843" t="str">
            <v>#70-#81</v>
          </cell>
          <cell r="E12843" t="str">
            <v>套</v>
          </cell>
          <cell r="F12843" t="str">
            <v>KM32-790</v>
          </cell>
          <cell r="G12843" t="str">
            <v>Q11</v>
          </cell>
          <cell r="H12843" t="str">
            <v>M</v>
          </cell>
        </row>
        <row r="12844">
          <cell r="A12844" t="str">
            <v>410401054500</v>
          </cell>
          <cell r="B12844" t="str">
            <v>TP圆头螺钉(日本)</v>
          </cell>
          <cell r="C12844" t="str">
            <v>M3×6//发黑</v>
          </cell>
          <cell r="D12844" t="str">
            <v/>
          </cell>
          <cell r="E12844" t="str">
            <v>个</v>
          </cell>
          <cell r="F12844" t="str">
            <v/>
          </cell>
          <cell r="G12844" t="str">
            <v>HK101</v>
          </cell>
          <cell r="H12844" t="str">
            <v>P</v>
          </cell>
        </row>
        <row r="12845">
          <cell r="A12845" t="str">
            <v>3501030002</v>
          </cell>
          <cell r="B12845" t="str">
            <v>导带水洗槽部件KM36-180</v>
          </cell>
          <cell r="C12845" t="str">
            <v>//</v>
          </cell>
          <cell r="D12845" t="str">
            <v>#70-#81</v>
          </cell>
          <cell r="E12845" t="str">
            <v>套</v>
          </cell>
          <cell r="F12845" t="str">
            <v/>
          </cell>
          <cell r="G12845" t="str">
            <v>Q11</v>
          </cell>
          <cell r="H12845" t="str">
            <v>M</v>
          </cell>
        </row>
        <row r="12846">
          <cell r="A12846" t="str">
            <v>420501020300</v>
          </cell>
          <cell r="B12846" t="str">
            <v>风扇网罩(防尘)</v>
          </cell>
          <cell r="C12846" t="str">
            <v>OrionFans WMG120B//</v>
          </cell>
          <cell r="D12846" t="str">
            <v/>
          </cell>
          <cell r="E12846" t="str">
            <v>个</v>
          </cell>
          <cell r="F12846" t="str">
            <v/>
          </cell>
          <cell r="G12846" t="str">
            <v>HK101</v>
          </cell>
          <cell r="H12846" t="str">
            <v>P</v>
          </cell>
        </row>
        <row r="12847">
          <cell r="A12847" t="str">
            <v>420501020400</v>
          </cell>
          <cell r="B12847" t="str">
            <v>风扇(日本)</v>
          </cell>
          <cell r="C12847" t="str">
            <v>日本电产 D08A-24TU19BH2(EX)//</v>
          </cell>
          <cell r="D12847" t="str">
            <v/>
          </cell>
          <cell r="E12847" t="str">
            <v>个</v>
          </cell>
          <cell r="F12847" t="str">
            <v/>
          </cell>
          <cell r="G12847" t="str">
            <v>HK101</v>
          </cell>
          <cell r="H12847" t="str">
            <v>P</v>
          </cell>
        </row>
        <row r="12848">
          <cell r="A12848" t="str">
            <v>420501020500</v>
          </cell>
          <cell r="B12848" t="str">
            <v>风扇(日本)</v>
          </cell>
          <cell r="C12848" t="str">
            <v>日本电产 CNDC24B7SM-049//</v>
          </cell>
          <cell r="D12848" t="str">
            <v/>
          </cell>
          <cell r="E12848" t="str">
            <v>个</v>
          </cell>
          <cell r="F12848" t="str">
            <v/>
          </cell>
          <cell r="G12848" t="str">
            <v>HK101</v>
          </cell>
          <cell r="H12848" t="str">
            <v>P</v>
          </cell>
        </row>
        <row r="12849">
          <cell r="A12849" t="str">
            <v>420501020600</v>
          </cell>
          <cell r="B12849" t="str">
            <v>风扇网罩(日本)</v>
          </cell>
          <cell r="C12849" t="str">
            <v>SANYO 109-049E//</v>
          </cell>
          <cell r="D12849" t="str">
            <v/>
          </cell>
          <cell r="E12849" t="str">
            <v>个</v>
          </cell>
          <cell r="F12849" t="str">
            <v/>
          </cell>
          <cell r="G12849" t="str">
            <v>HK101</v>
          </cell>
          <cell r="H12849" t="str">
            <v>P</v>
          </cell>
        </row>
        <row r="12850">
          <cell r="A12850" t="str">
            <v>420501020700</v>
          </cell>
          <cell r="B12850" t="str">
            <v>风扇(日本)</v>
          </cell>
          <cell r="C12850" t="str">
            <v>SANYO 9GT1224P1S001//</v>
          </cell>
          <cell r="D12850" t="str">
            <v/>
          </cell>
          <cell r="E12850" t="str">
            <v>个</v>
          </cell>
          <cell r="F12850" t="str">
            <v/>
          </cell>
          <cell r="G12850" t="str">
            <v>HK101</v>
          </cell>
          <cell r="H12850" t="str">
            <v>P</v>
          </cell>
        </row>
        <row r="12851">
          <cell r="A12851" t="str">
            <v>420402023500</v>
          </cell>
          <cell r="B12851" t="str">
            <v>端子排断路器</v>
          </cell>
          <cell r="C12851" t="str">
            <v>(WAGO)2004-402//</v>
          </cell>
          <cell r="D12851" t="str">
            <v/>
          </cell>
          <cell r="E12851" t="str">
            <v>个</v>
          </cell>
          <cell r="F12851" t="str">
            <v/>
          </cell>
          <cell r="G12851" t="str">
            <v>HK101</v>
          </cell>
          <cell r="H12851" t="str">
            <v>P</v>
          </cell>
        </row>
        <row r="12852">
          <cell r="A12852" t="str">
            <v>420402023600</v>
          </cell>
          <cell r="B12852" t="str">
            <v>端子排断路器</v>
          </cell>
          <cell r="C12852" t="str">
            <v>(WAGO)2002-402//</v>
          </cell>
          <cell r="D12852" t="str">
            <v/>
          </cell>
          <cell r="E12852" t="str">
            <v>个</v>
          </cell>
          <cell r="F12852" t="str">
            <v/>
          </cell>
          <cell r="G12852" t="str">
            <v>HK101</v>
          </cell>
          <cell r="H12852" t="str">
            <v>P</v>
          </cell>
        </row>
        <row r="12853">
          <cell r="A12853" t="str">
            <v>420402023700</v>
          </cell>
          <cell r="B12853" t="str">
            <v>端子排挡片</v>
          </cell>
          <cell r="C12853" t="str">
            <v>(WAGO)2004-1391//</v>
          </cell>
          <cell r="D12853" t="str">
            <v/>
          </cell>
          <cell r="E12853" t="str">
            <v>个</v>
          </cell>
          <cell r="F12853" t="str">
            <v/>
          </cell>
          <cell r="G12853" t="str">
            <v>HK101</v>
          </cell>
          <cell r="H12853" t="str">
            <v>P</v>
          </cell>
        </row>
        <row r="12854">
          <cell r="A12854" t="str">
            <v>420402023800</v>
          </cell>
          <cell r="B12854" t="str">
            <v>端子排挡片</v>
          </cell>
          <cell r="C12854" t="str">
            <v>(WAGO)2002-1391//</v>
          </cell>
          <cell r="D12854" t="str">
            <v/>
          </cell>
          <cell r="E12854" t="str">
            <v>个</v>
          </cell>
          <cell r="F12854" t="str">
            <v/>
          </cell>
          <cell r="G12854" t="str">
            <v>HK101</v>
          </cell>
          <cell r="H12854" t="str">
            <v>P</v>
          </cell>
        </row>
        <row r="12855">
          <cell r="A12855" t="str">
            <v>420402023900</v>
          </cell>
          <cell r="B12855" t="str">
            <v>接线端子排</v>
          </cell>
          <cell r="C12855" t="str">
            <v>(WAGO)2002-1304//</v>
          </cell>
          <cell r="D12855" t="str">
            <v/>
          </cell>
          <cell r="E12855" t="str">
            <v>个</v>
          </cell>
          <cell r="F12855" t="str">
            <v/>
          </cell>
          <cell r="G12855" t="str">
            <v>HK101</v>
          </cell>
          <cell r="H12855" t="str">
            <v>P</v>
          </cell>
        </row>
        <row r="12856">
          <cell r="A12856" t="str">
            <v>420402024000</v>
          </cell>
          <cell r="B12856" t="str">
            <v>接线端子排</v>
          </cell>
          <cell r="C12856" t="str">
            <v>(WAGO)2002-1301//</v>
          </cell>
          <cell r="D12856" t="str">
            <v/>
          </cell>
          <cell r="E12856" t="str">
            <v>个</v>
          </cell>
          <cell r="F12856" t="str">
            <v/>
          </cell>
          <cell r="G12856" t="str">
            <v>HK101</v>
          </cell>
          <cell r="H12856" t="str">
            <v>P</v>
          </cell>
        </row>
        <row r="12857">
          <cell r="A12857" t="str">
            <v>420402024100</v>
          </cell>
          <cell r="B12857" t="str">
            <v>接线端子排</v>
          </cell>
          <cell r="C12857" t="str">
            <v>(WAGO)2004-1304//</v>
          </cell>
          <cell r="D12857" t="str">
            <v/>
          </cell>
          <cell r="E12857" t="str">
            <v>个</v>
          </cell>
          <cell r="F12857" t="str">
            <v/>
          </cell>
          <cell r="G12857" t="str">
            <v>HK101</v>
          </cell>
          <cell r="H12857" t="str">
            <v>P</v>
          </cell>
        </row>
        <row r="12858">
          <cell r="A12858" t="str">
            <v>420402024200</v>
          </cell>
          <cell r="B12858" t="str">
            <v>接线端子排</v>
          </cell>
          <cell r="C12858" t="str">
            <v>(WAGO)2004-1301//</v>
          </cell>
          <cell r="D12858" t="str">
            <v/>
          </cell>
          <cell r="E12858" t="str">
            <v>个</v>
          </cell>
          <cell r="F12858" t="str">
            <v/>
          </cell>
          <cell r="G12858" t="str">
            <v>HK101</v>
          </cell>
          <cell r="H12858" t="str">
            <v>P</v>
          </cell>
        </row>
        <row r="12859">
          <cell r="A12859" t="str">
            <v>420504019300</v>
          </cell>
          <cell r="B12859" t="str">
            <v>断路器</v>
          </cell>
          <cell r="C12859" t="str">
            <v>(三菱)CP30-BA 1P 1-M 2A//</v>
          </cell>
          <cell r="D12859" t="str">
            <v/>
          </cell>
          <cell r="E12859" t="str">
            <v>个</v>
          </cell>
          <cell r="F12859" t="str">
            <v/>
          </cell>
          <cell r="G12859" t="str">
            <v>HK101</v>
          </cell>
          <cell r="H12859" t="str">
            <v>P</v>
          </cell>
        </row>
        <row r="12860">
          <cell r="A12860" t="str">
            <v>420504019400</v>
          </cell>
          <cell r="B12860" t="str">
            <v>断路器(日本)</v>
          </cell>
          <cell r="C12860" t="str">
            <v>(三菱)CP30-BA 1P 1-M 3A//</v>
          </cell>
          <cell r="D12860" t="str">
            <v/>
          </cell>
          <cell r="E12860" t="str">
            <v>个</v>
          </cell>
          <cell r="F12860" t="str">
            <v/>
          </cell>
          <cell r="G12860" t="str">
            <v>HK101</v>
          </cell>
          <cell r="H12860" t="str">
            <v>P</v>
          </cell>
        </row>
        <row r="12861">
          <cell r="A12861" t="str">
            <v>420501020800</v>
          </cell>
          <cell r="B12861" t="str">
            <v>调制波控制器(日本)</v>
          </cell>
          <cell r="C12861" t="str">
            <v>SANYO 9PC8666X-S001//</v>
          </cell>
          <cell r="D12861" t="str">
            <v/>
          </cell>
          <cell r="E12861" t="str">
            <v>个</v>
          </cell>
          <cell r="F12861" t="str">
            <v/>
          </cell>
          <cell r="G12861" t="str">
            <v>HK101</v>
          </cell>
          <cell r="H12861" t="str">
            <v>P</v>
          </cell>
        </row>
        <row r="12862">
          <cell r="A12862" t="str">
            <v>410502024900</v>
          </cell>
          <cell r="B12862" t="str">
            <v>铝轨</v>
          </cell>
          <cell r="C12862" t="str">
            <v>MRC-360//</v>
          </cell>
          <cell r="D12862" t="str">
            <v/>
          </cell>
          <cell r="E12862" t="str">
            <v>米</v>
          </cell>
          <cell r="F12862" t="str">
            <v/>
          </cell>
          <cell r="G12862" t="str">
            <v>HK101</v>
          </cell>
          <cell r="H12862" t="str">
            <v>P</v>
          </cell>
        </row>
        <row r="12863">
          <cell r="A12863" t="str">
            <v>410502025000</v>
          </cell>
          <cell r="B12863" t="str">
            <v>铝轨</v>
          </cell>
          <cell r="C12863" t="str">
            <v>MRC-290//</v>
          </cell>
          <cell r="D12863" t="str">
            <v/>
          </cell>
          <cell r="E12863" t="str">
            <v>米</v>
          </cell>
          <cell r="F12863" t="str">
            <v/>
          </cell>
          <cell r="G12863" t="str">
            <v>HK101</v>
          </cell>
          <cell r="H12863" t="str">
            <v>P</v>
          </cell>
        </row>
        <row r="12864">
          <cell r="A12864" t="str">
            <v>450401015400</v>
          </cell>
          <cell r="B12864" t="str">
            <v>扎带固定座</v>
          </cell>
          <cell r="C12864" t="str">
            <v>(海尔曼太古)MB3A//</v>
          </cell>
          <cell r="D12864" t="str">
            <v/>
          </cell>
          <cell r="E12864" t="str">
            <v>个</v>
          </cell>
          <cell r="F12864" t="str">
            <v/>
          </cell>
          <cell r="G12864" t="str">
            <v>HK101</v>
          </cell>
          <cell r="H12864" t="str">
            <v>P</v>
          </cell>
        </row>
        <row r="12865">
          <cell r="A12865" t="str">
            <v>420402024300</v>
          </cell>
          <cell r="B12865" t="str">
            <v>接线端子</v>
          </cell>
          <cell r="C12865" t="str">
            <v>(WAGO)216-131//</v>
          </cell>
          <cell r="D12865" t="str">
            <v/>
          </cell>
          <cell r="E12865" t="str">
            <v>个</v>
          </cell>
          <cell r="F12865" t="str">
            <v/>
          </cell>
          <cell r="G12865" t="str">
            <v>HK101</v>
          </cell>
          <cell r="H12865" t="str">
            <v>P</v>
          </cell>
        </row>
        <row r="12866">
          <cell r="A12866" t="str">
            <v>450101007000</v>
          </cell>
          <cell r="B12866" t="str">
            <v>双面胶</v>
          </cell>
          <cell r="C12866" t="str">
            <v>(海尔曼太古)AB100-100//</v>
          </cell>
          <cell r="D12866" t="str">
            <v/>
          </cell>
          <cell r="E12866" t="str">
            <v>个</v>
          </cell>
          <cell r="F12866" t="str">
            <v/>
          </cell>
          <cell r="G12866" t="str">
            <v>HK101</v>
          </cell>
          <cell r="H12866" t="str">
            <v>P</v>
          </cell>
        </row>
        <row r="12867">
          <cell r="A12867" t="str">
            <v>430300002900</v>
          </cell>
          <cell r="B12867" t="str">
            <v>电线保护袋</v>
          </cell>
          <cell r="C12867" t="str">
            <v>(怡合达)ZIG51-11-BG//</v>
          </cell>
          <cell r="D12867" t="str">
            <v/>
          </cell>
          <cell r="E12867" t="str">
            <v>米</v>
          </cell>
          <cell r="F12867" t="str">
            <v/>
          </cell>
          <cell r="G12867" t="str">
            <v>HK101</v>
          </cell>
          <cell r="H12867" t="str">
            <v>P</v>
          </cell>
        </row>
        <row r="12868">
          <cell r="A12868" t="str">
            <v>450401015500</v>
          </cell>
          <cell r="B12868" t="str">
            <v>缠绕管</v>
          </cell>
          <cell r="C12868" t="str">
            <v>(海尔曼太古)TS-6N,100米/包//</v>
          </cell>
          <cell r="D12868" t="str">
            <v/>
          </cell>
          <cell r="E12868" t="str">
            <v>米</v>
          </cell>
          <cell r="F12868" t="str">
            <v/>
          </cell>
          <cell r="G12868" t="str">
            <v>HK101</v>
          </cell>
          <cell r="H12868" t="str">
            <v>P</v>
          </cell>
        </row>
        <row r="12869">
          <cell r="A12869" t="str">
            <v>450401015600</v>
          </cell>
          <cell r="B12869" t="str">
            <v>玻璃纤维管</v>
          </cell>
          <cell r="C12869" t="str">
            <v>TUBSS-4-10//</v>
          </cell>
          <cell r="D12869" t="str">
            <v/>
          </cell>
          <cell r="E12869" t="str">
            <v>米</v>
          </cell>
          <cell r="F12869" t="str">
            <v/>
          </cell>
          <cell r="G12869" t="str">
            <v>HK101</v>
          </cell>
          <cell r="H12869" t="str">
            <v>P</v>
          </cell>
        </row>
        <row r="12870">
          <cell r="A12870" t="str">
            <v>420601175800</v>
          </cell>
          <cell r="B12870" t="str">
            <v>左一7P航空插座-G1</v>
          </cell>
          <cell r="C12870" t="str">
            <v>//</v>
          </cell>
          <cell r="D12870" t="str">
            <v/>
          </cell>
          <cell r="E12870" t="str">
            <v>根</v>
          </cell>
          <cell r="F12870" t="str">
            <v>D017</v>
          </cell>
          <cell r="G12870" t="str">
            <v>HK101</v>
          </cell>
          <cell r="H12870" t="str">
            <v>S</v>
          </cell>
        </row>
        <row r="12871">
          <cell r="A12871" t="str">
            <v>420601175900</v>
          </cell>
          <cell r="B12871" t="str">
            <v>左二7P航空插座-G1</v>
          </cell>
          <cell r="C12871" t="str">
            <v>//</v>
          </cell>
          <cell r="D12871" t="str">
            <v/>
          </cell>
          <cell r="E12871" t="str">
            <v>根</v>
          </cell>
          <cell r="F12871" t="str">
            <v>D018</v>
          </cell>
          <cell r="G12871" t="str">
            <v>HK101</v>
          </cell>
          <cell r="H12871" t="str">
            <v>S</v>
          </cell>
        </row>
        <row r="12872">
          <cell r="A12872" t="str">
            <v>420601176000</v>
          </cell>
          <cell r="B12872" t="str">
            <v>左三7P航空插座-G1</v>
          </cell>
          <cell r="C12872" t="str">
            <v>//</v>
          </cell>
          <cell r="D12872" t="str">
            <v/>
          </cell>
          <cell r="E12872" t="str">
            <v>根</v>
          </cell>
          <cell r="F12872" t="str">
            <v>D019</v>
          </cell>
          <cell r="G12872" t="str">
            <v>HK101</v>
          </cell>
          <cell r="H12872" t="str">
            <v>S</v>
          </cell>
        </row>
        <row r="12873">
          <cell r="A12873" t="str">
            <v>420601176100</v>
          </cell>
          <cell r="B12873" t="str">
            <v>左四7P航空插座-G1</v>
          </cell>
          <cell r="C12873" t="str">
            <v>//</v>
          </cell>
          <cell r="D12873" t="str">
            <v/>
          </cell>
          <cell r="E12873" t="str">
            <v>根</v>
          </cell>
          <cell r="F12873" t="str">
            <v>D020</v>
          </cell>
          <cell r="G12873" t="str">
            <v>HK101</v>
          </cell>
          <cell r="H12873" t="str">
            <v>S</v>
          </cell>
        </row>
        <row r="12874">
          <cell r="A12874" t="str">
            <v>420601176200</v>
          </cell>
          <cell r="B12874" t="str">
            <v>收料灯管模块航空插头-80-1</v>
          </cell>
          <cell r="C12874" t="str">
            <v>//</v>
          </cell>
          <cell r="D12874" t="str">
            <v/>
          </cell>
          <cell r="E12874" t="str">
            <v>根</v>
          </cell>
          <cell r="F12874" t="str">
            <v/>
          </cell>
          <cell r="G12874" t="str">
            <v>HK101</v>
          </cell>
          <cell r="H12874" t="str">
            <v>S</v>
          </cell>
        </row>
        <row r="12875">
          <cell r="A12875" t="str">
            <v>420601176300</v>
          </cell>
          <cell r="B12875" t="str">
            <v>收料灯管模块航空插头-80-2</v>
          </cell>
          <cell r="C12875" t="str">
            <v>//</v>
          </cell>
          <cell r="D12875" t="str">
            <v/>
          </cell>
          <cell r="E12875" t="str">
            <v>根</v>
          </cell>
          <cell r="F12875" t="str">
            <v/>
          </cell>
          <cell r="G12875" t="str">
            <v>HK101</v>
          </cell>
          <cell r="H12875" t="str">
            <v>S</v>
          </cell>
        </row>
        <row r="12876">
          <cell r="A12876" t="str">
            <v>420601176400</v>
          </cell>
          <cell r="B12876" t="str">
            <v>收料灯管模块航空插头-100-1</v>
          </cell>
          <cell r="C12876" t="str">
            <v>//</v>
          </cell>
          <cell r="D12876" t="str">
            <v/>
          </cell>
          <cell r="E12876" t="str">
            <v>根</v>
          </cell>
          <cell r="F12876" t="str">
            <v/>
          </cell>
          <cell r="G12876" t="str">
            <v>HK101</v>
          </cell>
          <cell r="H12876" t="str">
            <v>S</v>
          </cell>
        </row>
        <row r="12877">
          <cell r="A12877" t="str">
            <v>420601176500</v>
          </cell>
          <cell r="B12877" t="str">
            <v>收料灯管模块航空插头-100-2</v>
          </cell>
          <cell r="C12877" t="str">
            <v>//</v>
          </cell>
          <cell r="D12877" t="str">
            <v/>
          </cell>
          <cell r="E12877" t="str">
            <v>根</v>
          </cell>
          <cell r="F12877" t="str">
            <v/>
          </cell>
          <cell r="G12877" t="str">
            <v>HK101</v>
          </cell>
          <cell r="H12877" t="str">
            <v>S</v>
          </cell>
        </row>
        <row r="12878">
          <cell r="A12878" t="str">
            <v>420601176600</v>
          </cell>
          <cell r="B12878" t="str">
            <v>风扇电源P10-L</v>
          </cell>
          <cell r="C12878" t="str">
            <v>//</v>
          </cell>
          <cell r="D12878" t="str">
            <v/>
          </cell>
          <cell r="E12878" t="str">
            <v>根</v>
          </cell>
          <cell r="F12878" t="str">
            <v/>
          </cell>
          <cell r="G12878" t="str">
            <v>HK101</v>
          </cell>
          <cell r="H12878" t="str">
            <v>P</v>
          </cell>
        </row>
        <row r="12879">
          <cell r="A12879" t="str">
            <v>420601176700</v>
          </cell>
          <cell r="B12879" t="str">
            <v>风扇电源P10-N</v>
          </cell>
          <cell r="C12879" t="str">
            <v>//</v>
          </cell>
          <cell r="D12879" t="str">
            <v/>
          </cell>
          <cell r="E12879" t="str">
            <v>根</v>
          </cell>
          <cell r="F12879" t="str">
            <v/>
          </cell>
          <cell r="G12879" t="str">
            <v>HK101</v>
          </cell>
          <cell r="H12879" t="str">
            <v>P</v>
          </cell>
        </row>
        <row r="12880">
          <cell r="A12880" t="str">
            <v>420601176800</v>
          </cell>
          <cell r="B12880" t="str">
            <v>风扇电源P10-PE</v>
          </cell>
          <cell r="C12880" t="str">
            <v>//</v>
          </cell>
          <cell r="D12880" t="str">
            <v/>
          </cell>
          <cell r="E12880" t="str">
            <v>根</v>
          </cell>
          <cell r="F12880" t="str">
            <v/>
          </cell>
          <cell r="G12880" t="str">
            <v>HK101</v>
          </cell>
          <cell r="H12880" t="str">
            <v>P</v>
          </cell>
        </row>
        <row r="12881">
          <cell r="A12881" t="str">
            <v>420601176900</v>
          </cell>
          <cell r="B12881" t="str">
            <v>风扇电源P10V+输出</v>
          </cell>
          <cell r="C12881" t="str">
            <v>//</v>
          </cell>
          <cell r="D12881" t="str">
            <v/>
          </cell>
          <cell r="E12881" t="str">
            <v>根</v>
          </cell>
          <cell r="F12881" t="str">
            <v/>
          </cell>
          <cell r="G12881" t="str">
            <v>HK101</v>
          </cell>
          <cell r="H12881" t="str">
            <v>P</v>
          </cell>
        </row>
        <row r="12882">
          <cell r="A12882" t="str">
            <v>420601177000</v>
          </cell>
          <cell r="B12882" t="str">
            <v>风扇电源P10V-输出</v>
          </cell>
          <cell r="C12882" t="str">
            <v>//</v>
          </cell>
          <cell r="D12882" t="str">
            <v/>
          </cell>
          <cell r="E12882" t="str">
            <v>根</v>
          </cell>
          <cell r="F12882" t="str">
            <v/>
          </cell>
          <cell r="G12882" t="str">
            <v>HK101</v>
          </cell>
          <cell r="H12882" t="str">
            <v>P</v>
          </cell>
        </row>
        <row r="12883">
          <cell r="A12883" t="str">
            <v>420601177100</v>
          </cell>
          <cell r="B12883" t="str">
            <v>系统电源P1V+&gt;CP10</v>
          </cell>
          <cell r="C12883" t="str">
            <v>//</v>
          </cell>
          <cell r="D12883" t="str">
            <v/>
          </cell>
          <cell r="E12883" t="str">
            <v>根</v>
          </cell>
          <cell r="F12883" t="str">
            <v/>
          </cell>
          <cell r="G12883" t="str">
            <v>HK101</v>
          </cell>
          <cell r="H12883" t="str">
            <v>P</v>
          </cell>
        </row>
        <row r="12884">
          <cell r="A12884" t="str">
            <v>420601177200</v>
          </cell>
          <cell r="B12884" t="str">
            <v>电源P1P10共地线</v>
          </cell>
          <cell r="C12884" t="str">
            <v>//</v>
          </cell>
          <cell r="D12884" t="str">
            <v/>
          </cell>
          <cell r="E12884" t="str">
            <v>根</v>
          </cell>
          <cell r="F12884" t="str">
            <v/>
          </cell>
          <cell r="G12884" t="str">
            <v>HK101</v>
          </cell>
          <cell r="H12884" t="str">
            <v>P</v>
          </cell>
        </row>
        <row r="12885">
          <cell r="A12885" t="str">
            <v>420601177300</v>
          </cell>
          <cell r="B12885" t="str">
            <v>断路器CP10&gt;XT10</v>
          </cell>
          <cell r="C12885" t="str">
            <v>//</v>
          </cell>
          <cell r="D12885" t="str">
            <v/>
          </cell>
          <cell r="E12885" t="str">
            <v>根</v>
          </cell>
          <cell r="F12885" t="str">
            <v/>
          </cell>
          <cell r="G12885" t="str">
            <v>HK101</v>
          </cell>
          <cell r="H12885" t="str">
            <v>P</v>
          </cell>
        </row>
        <row r="12886">
          <cell r="A12886" t="str">
            <v>420601177400</v>
          </cell>
          <cell r="B12886" t="str">
            <v>接线排XT10&gt;风扇0</v>
          </cell>
          <cell r="C12886" t="str">
            <v>//</v>
          </cell>
          <cell r="D12886" t="str">
            <v/>
          </cell>
          <cell r="E12886" t="str">
            <v>根</v>
          </cell>
          <cell r="F12886" t="str">
            <v/>
          </cell>
          <cell r="G12886" t="str">
            <v>HK101</v>
          </cell>
          <cell r="H12886" t="str">
            <v>S</v>
          </cell>
        </row>
        <row r="12887">
          <cell r="A12887" t="str">
            <v>420601177500</v>
          </cell>
          <cell r="B12887" t="str">
            <v>接线排XT10&gt;风扇1</v>
          </cell>
          <cell r="C12887" t="str">
            <v>//</v>
          </cell>
          <cell r="D12887" t="str">
            <v/>
          </cell>
          <cell r="E12887" t="str">
            <v>根</v>
          </cell>
          <cell r="F12887" t="str">
            <v/>
          </cell>
          <cell r="G12887" t="str">
            <v>HK101</v>
          </cell>
          <cell r="H12887" t="str">
            <v>S</v>
          </cell>
        </row>
        <row r="12888">
          <cell r="A12888" t="str">
            <v>420601177600</v>
          </cell>
          <cell r="B12888" t="str">
            <v>接线排XT10&gt;风扇2</v>
          </cell>
          <cell r="C12888" t="str">
            <v>//</v>
          </cell>
          <cell r="D12888" t="str">
            <v/>
          </cell>
          <cell r="E12888" t="str">
            <v>根</v>
          </cell>
          <cell r="F12888" t="str">
            <v/>
          </cell>
          <cell r="G12888" t="str">
            <v>HK101</v>
          </cell>
          <cell r="H12888" t="str">
            <v>S</v>
          </cell>
        </row>
        <row r="12889">
          <cell r="A12889" t="str">
            <v>420601177700</v>
          </cell>
          <cell r="B12889" t="str">
            <v>接线排XT10&gt;风扇3</v>
          </cell>
          <cell r="C12889" t="str">
            <v>//</v>
          </cell>
          <cell r="D12889" t="str">
            <v/>
          </cell>
          <cell r="E12889" t="str">
            <v>根</v>
          </cell>
          <cell r="F12889" t="str">
            <v/>
          </cell>
          <cell r="G12889" t="str">
            <v>HK101</v>
          </cell>
          <cell r="H12889" t="str">
            <v>S</v>
          </cell>
        </row>
        <row r="12890">
          <cell r="A12890" t="str">
            <v>420601177800</v>
          </cell>
          <cell r="B12890" t="str">
            <v>接线排XT10&gt;风扇4</v>
          </cell>
          <cell r="C12890" t="str">
            <v>//</v>
          </cell>
          <cell r="D12890" t="str">
            <v/>
          </cell>
          <cell r="E12890" t="str">
            <v>根</v>
          </cell>
          <cell r="F12890" t="str">
            <v/>
          </cell>
          <cell r="G12890" t="str">
            <v>HK101</v>
          </cell>
          <cell r="H12890" t="str">
            <v>S</v>
          </cell>
        </row>
        <row r="12891">
          <cell r="A12891" t="str">
            <v>420601177900</v>
          </cell>
          <cell r="B12891" t="str">
            <v>接线排XT10&gt;风扇5</v>
          </cell>
          <cell r="C12891" t="str">
            <v>//</v>
          </cell>
          <cell r="D12891" t="str">
            <v/>
          </cell>
          <cell r="E12891" t="str">
            <v>根</v>
          </cell>
          <cell r="F12891" t="str">
            <v/>
          </cell>
          <cell r="G12891" t="str">
            <v>HK101</v>
          </cell>
          <cell r="H12891" t="str">
            <v>S</v>
          </cell>
        </row>
        <row r="12892">
          <cell r="A12892" t="str">
            <v>420601178000</v>
          </cell>
          <cell r="B12892" t="str">
            <v>波形控制器0正极输入</v>
          </cell>
          <cell r="C12892" t="str">
            <v>//</v>
          </cell>
          <cell r="D12892" t="str">
            <v/>
          </cell>
          <cell r="E12892" t="str">
            <v>根</v>
          </cell>
          <cell r="F12892" t="str">
            <v/>
          </cell>
          <cell r="G12892" t="str">
            <v>HK101</v>
          </cell>
          <cell r="H12892" t="str">
            <v>P</v>
          </cell>
        </row>
        <row r="12893">
          <cell r="A12893" t="str">
            <v>420601178100</v>
          </cell>
          <cell r="B12893" t="str">
            <v>波形控制器1正极输入</v>
          </cell>
          <cell r="C12893" t="str">
            <v>//</v>
          </cell>
          <cell r="D12893" t="str">
            <v/>
          </cell>
          <cell r="E12893" t="str">
            <v>根</v>
          </cell>
          <cell r="F12893" t="str">
            <v/>
          </cell>
          <cell r="G12893" t="str">
            <v>HK101</v>
          </cell>
          <cell r="H12893" t="str">
            <v>P</v>
          </cell>
        </row>
        <row r="12894">
          <cell r="A12894" t="str">
            <v>420601178200</v>
          </cell>
          <cell r="B12894" t="str">
            <v>波形控制器2正极输入</v>
          </cell>
          <cell r="C12894" t="str">
            <v>//</v>
          </cell>
          <cell r="D12894" t="str">
            <v/>
          </cell>
          <cell r="E12894" t="str">
            <v>根</v>
          </cell>
          <cell r="F12894" t="str">
            <v/>
          </cell>
          <cell r="G12894" t="str">
            <v>HK101</v>
          </cell>
          <cell r="H12894" t="str">
            <v>P</v>
          </cell>
        </row>
        <row r="12895">
          <cell r="A12895" t="str">
            <v>420601178300</v>
          </cell>
          <cell r="B12895" t="str">
            <v>波形控制器0负极输入</v>
          </cell>
          <cell r="C12895" t="str">
            <v>//</v>
          </cell>
          <cell r="D12895" t="str">
            <v/>
          </cell>
          <cell r="E12895" t="str">
            <v>根</v>
          </cell>
          <cell r="F12895" t="str">
            <v/>
          </cell>
          <cell r="G12895" t="str">
            <v>HK101</v>
          </cell>
          <cell r="H12895" t="str">
            <v>P</v>
          </cell>
        </row>
        <row r="12896">
          <cell r="A12896" t="str">
            <v>420601178400</v>
          </cell>
          <cell r="B12896" t="str">
            <v>波形控制器1负极输入</v>
          </cell>
          <cell r="C12896" t="str">
            <v>//</v>
          </cell>
          <cell r="D12896" t="str">
            <v/>
          </cell>
          <cell r="E12896" t="str">
            <v>根</v>
          </cell>
          <cell r="F12896" t="str">
            <v/>
          </cell>
          <cell r="G12896" t="str">
            <v>HK101</v>
          </cell>
          <cell r="H12896" t="str">
            <v>P</v>
          </cell>
        </row>
        <row r="12897">
          <cell r="A12897" t="str">
            <v>420601178500</v>
          </cell>
          <cell r="B12897" t="str">
            <v>波形控制器2负极输入</v>
          </cell>
          <cell r="C12897" t="str">
            <v>//</v>
          </cell>
          <cell r="D12897" t="str">
            <v/>
          </cell>
          <cell r="E12897" t="str">
            <v>根</v>
          </cell>
          <cell r="F12897" t="str">
            <v/>
          </cell>
          <cell r="G12897" t="str">
            <v>HK101</v>
          </cell>
          <cell r="H12897" t="str">
            <v>P</v>
          </cell>
        </row>
        <row r="12898">
          <cell r="A12898" t="str">
            <v>420601178600</v>
          </cell>
          <cell r="B12898" t="str">
            <v>接线排XT10正极互联线</v>
          </cell>
          <cell r="C12898" t="str">
            <v>//</v>
          </cell>
          <cell r="D12898" t="str">
            <v/>
          </cell>
          <cell r="E12898" t="str">
            <v>根</v>
          </cell>
          <cell r="F12898" t="str">
            <v/>
          </cell>
          <cell r="G12898" t="str">
            <v>HK101</v>
          </cell>
          <cell r="H12898" t="str">
            <v>P</v>
          </cell>
        </row>
        <row r="12899">
          <cell r="A12899" t="str">
            <v>420601178700</v>
          </cell>
          <cell r="B12899" t="str">
            <v>断路器CP11&gt;XT10</v>
          </cell>
          <cell r="C12899" t="str">
            <v>//</v>
          </cell>
          <cell r="D12899" t="str">
            <v/>
          </cell>
          <cell r="E12899" t="str">
            <v>根</v>
          </cell>
          <cell r="F12899" t="str">
            <v/>
          </cell>
          <cell r="G12899" t="str">
            <v>HK101</v>
          </cell>
          <cell r="H12899" t="str">
            <v>P</v>
          </cell>
        </row>
        <row r="12900">
          <cell r="A12900" t="str">
            <v>420601178800</v>
          </cell>
          <cell r="B12900" t="str">
            <v>断路器CP12&gt;XT10</v>
          </cell>
          <cell r="C12900" t="str">
            <v>//</v>
          </cell>
          <cell r="D12900" t="str">
            <v/>
          </cell>
          <cell r="E12900" t="str">
            <v>根</v>
          </cell>
          <cell r="F12900" t="str">
            <v/>
          </cell>
          <cell r="G12900" t="str">
            <v>HK101</v>
          </cell>
          <cell r="H12900" t="str">
            <v>P</v>
          </cell>
        </row>
        <row r="12901">
          <cell r="A12901" t="str">
            <v>420601178900</v>
          </cell>
          <cell r="B12901" t="str">
            <v>断路器CP13&gt;XT10</v>
          </cell>
          <cell r="C12901" t="str">
            <v>//</v>
          </cell>
          <cell r="D12901" t="str">
            <v/>
          </cell>
          <cell r="E12901" t="str">
            <v>根</v>
          </cell>
          <cell r="F12901" t="str">
            <v/>
          </cell>
          <cell r="G12901" t="str">
            <v>HK101</v>
          </cell>
          <cell r="H12901" t="str">
            <v>P</v>
          </cell>
        </row>
        <row r="12902">
          <cell r="A12902" t="str">
            <v>420601179000</v>
          </cell>
          <cell r="B12902" t="str">
            <v>断路器CP14&gt;XT10</v>
          </cell>
          <cell r="C12902" t="str">
            <v>//</v>
          </cell>
          <cell r="D12902" t="str">
            <v/>
          </cell>
          <cell r="E12902" t="str">
            <v>根</v>
          </cell>
          <cell r="F12902" t="str">
            <v/>
          </cell>
          <cell r="G12902" t="str">
            <v>HK101</v>
          </cell>
          <cell r="H12902" t="str">
            <v>P</v>
          </cell>
        </row>
        <row r="12903">
          <cell r="A12903" t="str">
            <v>420601179100</v>
          </cell>
          <cell r="B12903" t="str">
            <v>断路器CP15&gt;XT10</v>
          </cell>
          <cell r="C12903" t="str">
            <v>//</v>
          </cell>
          <cell r="D12903" t="str">
            <v/>
          </cell>
          <cell r="E12903" t="str">
            <v>根</v>
          </cell>
          <cell r="F12903" t="str">
            <v/>
          </cell>
          <cell r="G12903" t="str">
            <v>HK101</v>
          </cell>
          <cell r="H12903" t="str">
            <v>P</v>
          </cell>
        </row>
        <row r="12904">
          <cell r="A12904" t="str">
            <v>420601179200</v>
          </cell>
          <cell r="B12904" t="str">
            <v>出布口风扇PWM控制线箱体端</v>
          </cell>
          <cell r="C12904" t="str">
            <v>//</v>
          </cell>
          <cell r="D12904" t="str">
            <v/>
          </cell>
          <cell r="E12904" t="str">
            <v>根</v>
          </cell>
          <cell r="F12904" t="str">
            <v/>
          </cell>
          <cell r="G12904" t="str">
            <v>HK101</v>
          </cell>
          <cell r="H12904" t="str">
            <v>S</v>
          </cell>
        </row>
        <row r="12905">
          <cell r="A12905" t="str">
            <v>420601179300</v>
          </cell>
          <cell r="B12905" t="str">
            <v>出布口风扇PWM控制线风扇端</v>
          </cell>
          <cell r="C12905" t="str">
            <v>//</v>
          </cell>
          <cell r="D12905" t="str">
            <v/>
          </cell>
          <cell r="E12905" t="str">
            <v>根</v>
          </cell>
          <cell r="F12905" t="str">
            <v/>
          </cell>
          <cell r="G12905" t="str">
            <v>HK101</v>
          </cell>
          <cell r="H12905" t="str">
            <v>S</v>
          </cell>
        </row>
        <row r="12906">
          <cell r="A12906" t="str">
            <v>420200035300</v>
          </cell>
          <cell r="B12906" t="str">
            <v>ZZ功能卡512喷头/八头/奥尼斯特转接板</v>
          </cell>
          <cell r="C12906" t="str">
            <v>//</v>
          </cell>
          <cell r="D12906" t="str">
            <v>OEM配件</v>
          </cell>
          <cell r="E12906" t="str">
            <v>块</v>
          </cell>
          <cell r="F12906" t="str">
            <v/>
          </cell>
          <cell r="G12906" t="str">
            <v>101</v>
          </cell>
          <cell r="H12906" t="str">
            <v>P</v>
          </cell>
        </row>
        <row r="12907">
          <cell r="A12907" t="str">
            <v>420200035400</v>
          </cell>
          <cell r="B12907" t="str">
            <v>ZZ柯尼卡512喷头/八头/奥尼斯特头板</v>
          </cell>
          <cell r="C12907" t="str">
            <v>//</v>
          </cell>
          <cell r="D12907" t="str">
            <v>OEM配件</v>
          </cell>
          <cell r="E12907" t="str">
            <v>块</v>
          </cell>
          <cell r="F12907" t="str">
            <v/>
          </cell>
          <cell r="G12907" t="str">
            <v>101</v>
          </cell>
          <cell r="H12907" t="str">
            <v>P</v>
          </cell>
        </row>
        <row r="12908">
          <cell r="A12908" t="str">
            <v>420200035500</v>
          </cell>
          <cell r="B12908" t="str">
            <v>ZZ柯尼卡512喷头/八头/奥尼斯特主板</v>
          </cell>
          <cell r="C12908" t="str">
            <v>//</v>
          </cell>
          <cell r="D12908" t="str">
            <v>OEM配件</v>
          </cell>
          <cell r="E12908" t="str">
            <v>块</v>
          </cell>
          <cell r="F12908" t="str">
            <v/>
          </cell>
          <cell r="G12908" t="str">
            <v>101</v>
          </cell>
          <cell r="H12908" t="str">
            <v>P</v>
          </cell>
        </row>
        <row r="12909">
          <cell r="A12909" t="str">
            <v>420200035600</v>
          </cell>
          <cell r="B12909" t="str">
            <v>ZZ功能卡DX5喷头/双头/LCD PCB面板V1.02</v>
          </cell>
          <cell r="C12909" t="str">
            <v>//</v>
          </cell>
          <cell r="D12909" t="str">
            <v>OEM配件</v>
          </cell>
          <cell r="E12909" t="str">
            <v>块</v>
          </cell>
          <cell r="F12909" t="str">
            <v/>
          </cell>
          <cell r="G12909" t="str">
            <v>101</v>
          </cell>
          <cell r="H12909" t="str">
            <v>P</v>
          </cell>
        </row>
        <row r="12910">
          <cell r="A12910" t="str">
            <v>420200035700</v>
          </cell>
          <cell r="B12910" t="str">
            <v>HS爱普生DX5喷头/双头/EP驱动板</v>
          </cell>
          <cell r="C12910" t="str">
            <v>//</v>
          </cell>
          <cell r="D12910" t="str">
            <v>OEM配件</v>
          </cell>
          <cell r="E12910" t="str">
            <v>块</v>
          </cell>
          <cell r="F12910" t="str">
            <v/>
          </cell>
          <cell r="G12910" t="str">
            <v>101</v>
          </cell>
          <cell r="H12910" t="str">
            <v>P</v>
          </cell>
        </row>
        <row r="12911">
          <cell r="A12911" t="str">
            <v>420200035800</v>
          </cell>
          <cell r="B12911" t="str">
            <v>HS爱普生DX5喷头/双头/EP面板</v>
          </cell>
          <cell r="C12911" t="str">
            <v>//</v>
          </cell>
          <cell r="D12911" t="str">
            <v>OEM配件</v>
          </cell>
          <cell r="E12911" t="str">
            <v>块</v>
          </cell>
          <cell r="F12911" t="str">
            <v/>
          </cell>
          <cell r="G12911" t="str">
            <v>101</v>
          </cell>
          <cell r="H12911" t="str">
            <v>P</v>
          </cell>
        </row>
        <row r="12912">
          <cell r="A12912" t="str">
            <v>420200035900</v>
          </cell>
          <cell r="B12912" t="str">
            <v>BY功能卡1024喷头/八头/14PL转42PL UV转接板</v>
          </cell>
          <cell r="C12912" t="str">
            <v>//</v>
          </cell>
          <cell r="D12912" t="str">
            <v>OEM配件</v>
          </cell>
          <cell r="E12912" t="str">
            <v>块</v>
          </cell>
          <cell r="F12912" t="str">
            <v/>
          </cell>
          <cell r="G12912" t="str">
            <v>101</v>
          </cell>
          <cell r="H12912" t="str">
            <v>P</v>
          </cell>
        </row>
        <row r="12913">
          <cell r="A12913" t="str">
            <v>420200036000</v>
          </cell>
          <cell r="B12913" t="str">
            <v>HS功能卡G5喷头/八头/面板V3.74</v>
          </cell>
          <cell r="C12913" t="str">
            <v>//</v>
          </cell>
          <cell r="D12913" t="str">
            <v>OEM配件</v>
          </cell>
          <cell r="E12913" t="str">
            <v>块</v>
          </cell>
          <cell r="F12913" t="str">
            <v/>
          </cell>
          <cell r="G12913" t="str">
            <v>101</v>
          </cell>
          <cell r="H12913" t="str">
            <v>P</v>
          </cell>
        </row>
        <row r="12914">
          <cell r="A12914" t="str">
            <v>420200036100</v>
          </cell>
          <cell r="B12914" t="str">
            <v>HS功能卡G5喷头/八头/转接板</v>
          </cell>
          <cell r="C12914" t="str">
            <v>//</v>
          </cell>
          <cell r="D12914" t="str">
            <v>OEM配件</v>
          </cell>
          <cell r="E12914" t="str">
            <v>块</v>
          </cell>
          <cell r="F12914" t="str">
            <v/>
          </cell>
          <cell r="G12914" t="str">
            <v>101</v>
          </cell>
          <cell r="H12914" t="str">
            <v>P</v>
          </cell>
        </row>
        <row r="12915">
          <cell r="A12915" t="str">
            <v>420200036200</v>
          </cell>
          <cell r="B12915" t="str">
            <v>HS理光G5喷头/八头/头板</v>
          </cell>
          <cell r="C12915" t="str">
            <v>//</v>
          </cell>
          <cell r="D12915" t="str">
            <v>OEM配件</v>
          </cell>
          <cell r="E12915" t="str">
            <v>块</v>
          </cell>
          <cell r="F12915" t="str">
            <v/>
          </cell>
          <cell r="G12915" t="str">
            <v>101</v>
          </cell>
          <cell r="H12915" t="str">
            <v>P</v>
          </cell>
        </row>
        <row r="12916">
          <cell r="A12916" t="str">
            <v>420200036300</v>
          </cell>
          <cell r="B12916" t="str">
            <v>HS理光G5喷头/八头/主板</v>
          </cell>
          <cell r="C12916" t="str">
            <v>//</v>
          </cell>
          <cell r="D12916" t="str">
            <v>OEM配件</v>
          </cell>
          <cell r="E12916" t="str">
            <v>块</v>
          </cell>
          <cell r="F12916" t="str">
            <v/>
          </cell>
          <cell r="G12916" t="str">
            <v>101</v>
          </cell>
          <cell r="H12916" t="str">
            <v>P</v>
          </cell>
        </row>
        <row r="12917">
          <cell r="A12917" t="str">
            <v>420200036400</v>
          </cell>
          <cell r="B12917" t="str">
            <v>WG功能卡DX5喷头/双头/解密板</v>
          </cell>
          <cell r="C12917" t="str">
            <v>//</v>
          </cell>
          <cell r="D12917" t="str">
            <v>OEM配件</v>
          </cell>
          <cell r="E12917" t="str">
            <v>块</v>
          </cell>
          <cell r="F12917" t="str">
            <v/>
          </cell>
          <cell r="G12917" t="str">
            <v>101</v>
          </cell>
          <cell r="H12917" t="str">
            <v>P</v>
          </cell>
        </row>
        <row r="12918">
          <cell r="A12918" t="str">
            <v>420200036500</v>
          </cell>
          <cell r="B12918" t="str">
            <v>ZZ柯尼卡512喷头/八头/Y-JET信号输入板</v>
          </cell>
          <cell r="C12918" t="str">
            <v>//</v>
          </cell>
          <cell r="D12918" t="str">
            <v>OEM配件</v>
          </cell>
          <cell r="E12918" t="str">
            <v>块</v>
          </cell>
          <cell r="F12918" t="str">
            <v/>
          </cell>
          <cell r="G12918" t="str">
            <v>101</v>
          </cell>
          <cell r="H12918" t="str">
            <v>P</v>
          </cell>
        </row>
        <row r="12919">
          <cell r="A12919" t="str">
            <v>420200036600</v>
          </cell>
          <cell r="B12919" t="str">
            <v>ZZ柯尼卡1024喷头/八头/Y-JET喷车板V1.02</v>
          </cell>
          <cell r="C12919" t="str">
            <v>//</v>
          </cell>
          <cell r="D12919" t="str">
            <v>OEM配件</v>
          </cell>
          <cell r="E12919" t="str">
            <v>块</v>
          </cell>
          <cell r="F12919" t="str">
            <v/>
          </cell>
          <cell r="G12919" t="str">
            <v>101</v>
          </cell>
          <cell r="H12919" t="str">
            <v>P</v>
          </cell>
        </row>
        <row r="12920">
          <cell r="A12920" t="str">
            <v>420200036700</v>
          </cell>
          <cell r="B12920" t="str">
            <v>ZZ柯尼卡512喷头/八头/Y-JET面板</v>
          </cell>
          <cell r="C12920" t="str">
            <v>//</v>
          </cell>
          <cell r="D12920" t="str">
            <v>OEM配件</v>
          </cell>
          <cell r="E12920" t="str">
            <v>块</v>
          </cell>
          <cell r="F12920" t="str">
            <v/>
          </cell>
          <cell r="G12920" t="str">
            <v>101</v>
          </cell>
          <cell r="H12920" t="str">
            <v>P</v>
          </cell>
        </row>
        <row r="12921">
          <cell r="A12921" t="str">
            <v>420200036800</v>
          </cell>
          <cell r="B12921" t="str">
            <v>ZZ柯尼卡512喷头/八头/Y-JET供墨板</v>
          </cell>
          <cell r="C12921" t="str">
            <v>//</v>
          </cell>
          <cell r="D12921" t="str">
            <v>OEM配件</v>
          </cell>
          <cell r="E12921" t="str">
            <v>块</v>
          </cell>
          <cell r="F12921" t="str">
            <v/>
          </cell>
          <cell r="G12921" t="str">
            <v>101</v>
          </cell>
          <cell r="H12921" t="str">
            <v>P</v>
          </cell>
        </row>
        <row r="12922">
          <cell r="A12922" t="str">
            <v>420601179400</v>
          </cell>
          <cell r="B12922" t="str">
            <v>3米七类网线</v>
          </cell>
          <cell r="C12922" t="str">
            <v>//</v>
          </cell>
          <cell r="D12922" t="str">
            <v>OEM配件</v>
          </cell>
          <cell r="E12922" t="str">
            <v>根</v>
          </cell>
          <cell r="F12922" t="str">
            <v/>
          </cell>
          <cell r="G12922" t="str">
            <v>101</v>
          </cell>
          <cell r="H12922" t="str">
            <v>P</v>
          </cell>
        </row>
        <row r="12923">
          <cell r="A12923" t="str">
            <v>420602024300</v>
          </cell>
          <cell r="B12923" t="str">
            <v>4米光纤线LC-LC</v>
          </cell>
          <cell r="C12923" t="str">
            <v>//</v>
          </cell>
          <cell r="D12923" t="str">
            <v>OEM配件</v>
          </cell>
          <cell r="E12923" t="str">
            <v>根</v>
          </cell>
          <cell r="F12923" t="str">
            <v/>
          </cell>
          <cell r="G12923" t="str">
            <v>101</v>
          </cell>
          <cell r="H12923" t="str">
            <v>P</v>
          </cell>
        </row>
        <row r="12924">
          <cell r="A12924" t="str">
            <v>420602024400</v>
          </cell>
          <cell r="B12924" t="str">
            <v>红色线</v>
          </cell>
          <cell r="C12924" t="str">
            <v>//</v>
          </cell>
          <cell r="D12924" t="str">
            <v>OEM配件</v>
          </cell>
          <cell r="E12924" t="str">
            <v>根</v>
          </cell>
          <cell r="F12924" t="str">
            <v/>
          </cell>
          <cell r="G12924" t="str">
            <v>101</v>
          </cell>
          <cell r="H12924" t="str">
            <v>P</v>
          </cell>
        </row>
        <row r="12925">
          <cell r="A12925" t="str">
            <v>420503005000</v>
          </cell>
          <cell r="B12925" t="str">
            <v>开关电源</v>
          </cell>
          <cell r="C12925" t="str">
            <v>ZH-300A-36//</v>
          </cell>
          <cell r="D12925" t="str">
            <v>OEM配件</v>
          </cell>
          <cell r="E12925" t="str">
            <v>个</v>
          </cell>
          <cell r="F12925" t="str">
            <v/>
          </cell>
          <cell r="G12925" t="str">
            <v>101</v>
          </cell>
          <cell r="H12925" t="str">
            <v>P</v>
          </cell>
        </row>
        <row r="12926">
          <cell r="A12926" t="str">
            <v>420503005100</v>
          </cell>
          <cell r="B12926" t="str">
            <v>开关电源</v>
          </cell>
          <cell r="C12926" t="str">
            <v>ZH-300A-2Z//</v>
          </cell>
          <cell r="D12926" t="str">
            <v>OEM配件</v>
          </cell>
          <cell r="E12926" t="str">
            <v>个</v>
          </cell>
          <cell r="F12926" t="str">
            <v/>
          </cell>
          <cell r="G12926" t="str">
            <v>101</v>
          </cell>
          <cell r="H12926" t="str">
            <v>P</v>
          </cell>
        </row>
        <row r="12927">
          <cell r="A12927" t="str">
            <v>420503005200</v>
          </cell>
          <cell r="B12927" t="str">
            <v>开关电源</v>
          </cell>
          <cell r="C12927" t="str">
            <v>A-120-24//</v>
          </cell>
          <cell r="D12927" t="str">
            <v>OEM配件</v>
          </cell>
          <cell r="E12927" t="str">
            <v>个</v>
          </cell>
          <cell r="F12927" t="str">
            <v/>
          </cell>
          <cell r="G12927" t="str">
            <v>101</v>
          </cell>
          <cell r="H12927" t="str">
            <v>P</v>
          </cell>
        </row>
        <row r="12928">
          <cell r="A12928" t="str">
            <v>420503005300</v>
          </cell>
          <cell r="B12928" t="str">
            <v>开关电源</v>
          </cell>
          <cell r="C12928" t="str">
            <v>NES-350-36//</v>
          </cell>
          <cell r="D12928" t="str">
            <v>OEM配件</v>
          </cell>
          <cell r="E12928" t="str">
            <v>个</v>
          </cell>
          <cell r="F12928" t="str">
            <v/>
          </cell>
          <cell r="G12928" t="str">
            <v>101</v>
          </cell>
          <cell r="H12928" t="str">
            <v>P</v>
          </cell>
        </row>
        <row r="12929">
          <cell r="A12929" t="str">
            <v>420503005400</v>
          </cell>
          <cell r="B12929" t="str">
            <v>开关电源</v>
          </cell>
          <cell r="C12929" t="str">
            <v>S-400-36//</v>
          </cell>
          <cell r="D12929" t="str">
            <v>OEM配件</v>
          </cell>
          <cell r="E12929" t="str">
            <v>个</v>
          </cell>
          <cell r="F12929" t="str">
            <v/>
          </cell>
          <cell r="G12929" t="str">
            <v>101</v>
          </cell>
          <cell r="H12929" t="str">
            <v>P</v>
          </cell>
        </row>
        <row r="12930">
          <cell r="A12930" t="str">
            <v>410101259500</v>
          </cell>
          <cell r="B12930" t="str">
            <v>K512-12头喷头底板</v>
          </cell>
          <cell r="C12930" t="str">
            <v>//</v>
          </cell>
          <cell r="D12930" t="str">
            <v>OEM配件</v>
          </cell>
          <cell r="E12930" t="str">
            <v>个</v>
          </cell>
          <cell r="F12930" t="str">
            <v/>
          </cell>
          <cell r="G12930" t="str">
            <v>101</v>
          </cell>
          <cell r="H12930" t="str">
            <v>P</v>
          </cell>
        </row>
        <row r="12931">
          <cell r="A12931" t="str">
            <v>420506061800</v>
          </cell>
          <cell r="B12931" t="str">
            <v>Y型三通</v>
          </cell>
          <cell r="C12931" t="str">
            <v>φ6黑色//</v>
          </cell>
          <cell r="D12931" t="str">
            <v>OEM配件</v>
          </cell>
          <cell r="E12931" t="str">
            <v>个</v>
          </cell>
          <cell r="F12931" t="str">
            <v/>
          </cell>
          <cell r="G12931" t="str">
            <v>101</v>
          </cell>
          <cell r="H12931" t="str">
            <v>P</v>
          </cell>
        </row>
        <row r="12932">
          <cell r="A12932" t="str">
            <v>420506061900</v>
          </cell>
          <cell r="B12932" t="str">
            <v>512I玻璃墨瓶阀门</v>
          </cell>
          <cell r="C12932" t="str">
            <v>6×4//</v>
          </cell>
          <cell r="D12932" t="str">
            <v>OEM配件</v>
          </cell>
          <cell r="E12932" t="str">
            <v>个</v>
          </cell>
          <cell r="F12932" t="str">
            <v/>
          </cell>
          <cell r="G12932" t="str">
            <v>101</v>
          </cell>
          <cell r="H12932" t="str">
            <v>P</v>
          </cell>
        </row>
        <row r="12933">
          <cell r="A12933" t="str">
            <v>420506062000</v>
          </cell>
          <cell r="B12933" t="str">
            <v>1024I玻璃墨瓶阀门</v>
          </cell>
          <cell r="C12933" t="str">
            <v>8×6//</v>
          </cell>
          <cell r="D12933" t="str">
            <v>OEM配件</v>
          </cell>
          <cell r="E12933" t="str">
            <v>个</v>
          </cell>
          <cell r="F12933" t="str">
            <v/>
          </cell>
          <cell r="G12933" t="str">
            <v>101</v>
          </cell>
          <cell r="H12933" t="str">
            <v>P</v>
          </cell>
        </row>
        <row r="12934">
          <cell r="A12934" t="str">
            <v>410502025100</v>
          </cell>
          <cell r="B12934" t="str">
            <v>同步带</v>
          </cell>
          <cell r="C12934" t="str">
            <v>25HTD5M-2120-V//</v>
          </cell>
          <cell r="D12934" t="str">
            <v>OEM配件</v>
          </cell>
          <cell r="E12934" t="str">
            <v>个</v>
          </cell>
          <cell r="F12934" t="str">
            <v/>
          </cell>
          <cell r="G12934" t="str">
            <v>101</v>
          </cell>
          <cell r="H12934" t="str">
            <v>P</v>
          </cell>
        </row>
        <row r="12935">
          <cell r="A12935" t="str">
            <v>410501034800</v>
          </cell>
          <cell r="B12935" t="str">
            <v>5米机圆导轨滑块</v>
          </cell>
          <cell r="C12935" t="str">
            <v>SBR20UU//</v>
          </cell>
          <cell r="D12935" t="str">
            <v>OEM配件</v>
          </cell>
          <cell r="E12935" t="str">
            <v>个</v>
          </cell>
          <cell r="F12935" t="str">
            <v/>
          </cell>
          <cell r="G12935" t="str">
            <v>101</v>
          </cell>
          <cell r="H12935" t="str">
            <v>P</v>
          </cell>
        </row>
        <row r="12936">
          <cell r="A12936" t="str">
            <v>410501034900</v>
          </cell>
          <cell r="B12936" t="str">
            <v>UV灯控制水箱</v>
          </cell>
          <cell r="C12936" t="str">
            <v>180W//</v>
          </cell>
          <cell r="D12936" t="str">
            <v>OEM配件</v>
          </cell>
          <cell r="E12936" t="str">
            <v>个</v>
          </cell>
          <cell r="F12936" t="str">
            <v/>
          </cell>
          <cell r="G12936" t="str">
            <v>101</v>
          </cell>
          <cell r="H12936" t="str">
            <v>P</v>
          </cell>
        </row>
        <row r="12937">
          <cell r="A12937" t="str">
            <v>420603006100</v>
          </cell>
          <cell r="B12937" t="str">
            <v>小胶辊机1024A线束|F</v>
          </cell>
          <cell r="C12937" t="str">
            <v>//</v>
          </cell>
          <cell r="D12937" t="str">
            <v/>
          </cell>
          <cell r="E12937" t="str">
            <v>套</v>
          </cell>
          <cell r="F12937" t="str">
            <v/>
          </cell>
          <cell r="G12937" t="str">
            <v>101</v>
          </cell>
          <cell r="H12937" t="str">
            <v>S</v>
          </cell>
        </row>
        <row r="12938">
          <cell r="A12938" t="str">
            <v>3501030015</v>
          </cell>
          <cell r="B12938" t="str">
            <v>5L墨桶组件KM36</v>
          </cell>
          <cell r="C12938" t="str">
            <v>//</v>
          </cell>
          <cell r="D12938" t="str">
            <v>#70-#81</v>
          </cell>
          <cell r="E12938" t="str">
            <v>套</v>
          </cell>
          <cell r="F12938" t="str">
            <v/>
          </cell>
          <cell r="G12938" t="str">
            <v>Q11</v>
          </cell>
          <cell r="H12938" t="str">
            <v>M</v>
          </cell>
        </row>
        <row r="12939">
          <cell r="A12939" t="str">
            <v>3501030016</v>
          </cell>
          <cell r="B12939" t="str">
            <v>主动辊驱动组件KM36-180</v>
          </cell>
          <cell r="C12939" t="str">
            <v>//</v>
          </cell>
          <cell r="D12939" t="str">
            <v>#70-#81</v>
          </cell>
          <cell r="E12939" t="str">
            <v>套</v>
          </cell>
          <cell r="F12939" t="str">
            <v>KM32-770</v>
          </cell>
          <cell r="G12939" t="str">
            <v>Q11</v>
          </cell>
          <cell r="H12939" t="str">
            <v>M</v>
          </cell>
        </row>
        <row r="12940">
          <cell r="A12940" t="str">
            <v>410201317500</v>
          </cell>
          <cell r="B12940" t="str">
            <v>散喷箱后安装板(变更)</v>
          </cell>
          <cell r="C12940" t="str">
            <v>/冷轧钢板(t=2)/黑色平光</v>
          </cell>
          <cell r="D12940" t="str">
            <v/>
          </cell>
          <cell r="E12940" t="str">
            <v>个</v>
          </cell>
          <cell r="F12940" t="str">
            <v>KK52-06000001</v>
          </cell>
          <cell r="G12940" t="str">
            <v>101</v>
          </cell>
          <cell r="H12940" t="str">
            <v>P</v>
          </cell>
        </row>
        <row r="12941">
          <cell r="A12941" t="str">
            <v>430100020500</v>
          </cell>
          <cell r="B12941" t="str">
            <v>1902木箱</v>
          </cell>
          <cell r="C12941" t="str">
            <v>3150*1050*1100（mm）//</v>
          </cell>
          <cell r="D12941" t="str">
            <v/>
          </cell>
          <cell r="E12941" t="str">
            <v>套</v>
          </cell>
          <cell r="F12941" t="str">
            <v/>
          </cell>
          <cell r="G12941" t="str">
            <v>HK101</v>
          </cell>
          <cell r="H12941" t="str">
            <v>P</v>
          </cell>
        </row>
        <row r="12942">
          <cell r="A12942" t="str">
            <v>3501030003</v>
          </cell>
          <cell r="B12942" t="str">
            <v>水洗框架组件KM36</v>
          </cell>
          <cell r="C12942" t="str">
            <v>//</v>
          </cell>
          <cell r="D12942" t="str">
            <v>#70-#81</v>
          </cell>
          <cell r="E12942" t="str">
            <v>套</v>
          </cell>
          <cell r="F12942" t="str">
            <v/>
          </cell>
          <cell r="G12942" t="str">
            <v>Q11</v>
          </cell>
          <cell r="H12942" t="str">
            <v>M</v>
          </cell>
        </row>
        <row r="12943">
          <cell r="A12943" t="str">
            <v>3501030004</v>
          </cell>
          <cell r="B12943" t="str">
            <v>电器部件KM36-180</v>
          </cell>
          <cell r="C12943" t="str">
            <v>//</v>
          </cell>
          <cell r="D12943" t="str">
            <v>#70-#81</v>
          </cell>
          <cell r="E12943" t="str">
            <v>套</v>
          </cell>
          <cell r="F12943" t="str">
            <v/>
          </cell>
          <cell r="G12943" t="str">
            <v>Q11</v>
          </cell>
          <cell r="H12943" t="str">
            <v>M</v>
          </cell>
        </row>
        <row r="12944">
          <cell r="A12944" t="str">
            <v>3501030005</v>
          </cell>
          <cell r="B12944" t="str">
            <v>左电器安装板组件KM36-180</v>
          </cell>
          <cell r="C12944" t="str">
            <v>//</v>
          </cell>
          <cell r="D12944" t="str">
            <v>#70-#81</v>
          </cell>
          <cell r="E12944" t="str">
            <v>套</v>
          </cell>
          <cell r="F12944" t="str">
            <v/>
          </cell>
          <cell r="G12944" t="str">
            <v>Q11</v>
          </cell>
          <cell r="H12944" t="str">
            <v>M</v>
          </cell>
        </row>
        <row r="12945">
          <cell r="A12945" t="str">
            <v>3501030006</v>
          </cell>
          <cell r="B12945" t="str">
            <v>右电器安装板组件KM36-180</v>
          </cell>
          <cell r="C12945" t="str">
            <v>//</v>
          </cell>
          <cell r="D12945" t="str">
            <v>#70-#81</v>
          </cell>
          <cell r="E12945" t="str">
            <v>套</v>
          </cell>
          <cell r="F12945" t="str">
            <v/>
          </cell>
          <cell r="G12945" t="str">
            <v>Q11</v>
          </cell>
          <cell r="H12945" t="str">
            <v>M</v>
          </cell>
        </row>
        <row r="12946">
          <cell r="A12946" t="str">
            <v>3501030007</v>
          </cell>
          <cell r="B12946" t="str">
            <v>主机线束组件KM36-180</v>
          </cell>
          <cell r="C12946" t="str">
            <v>//</v>
          </cell>
          <cell r="D12946" t="str">
            <v>#70-#81</v>
          </cell>
          <cell r="E12946" t="str">
            <v>套</v>
          </cell>
          <cell r="F12946" t="str">
            <v/>
          </cell>
          <cell r="G12946" t="str">
            <v>HK101</v>
          </cell>
          <cell r="H12946" t="str">
            <v>S</v>
          </cell>
        </row>
        <row r="12947">
          <cell r="A12947" t="str">
            <v>420505011000</v>
          </cell>
          <cell r="B12947" t="str">
            <v>双灯水冷LED-UV灯</v>
          </cell>
          <cell r="C12947" t="str">
            <v>360mm*20mm//</v>
          </cell>
          <cell r="D12947" t="str">
            <v/>
          </cell>
          <cell r="E12947" t="str">
            <v>套</v>
          </cell>
          <cell r="F12947" t="str">
            <v/>
          </cell>
          <cell r="G12947" t="str">
            <v>101</v>
          </cell>
          <cell r="H12947" t="str">
            <v>P</v>
          </cell>
        </row>
        <row r="12948">
          <cell r="A12948" t="str">
            <v>3501030008</v>
          </cell>
          <cell r="B12948" t="str">
            <v>小车头架部件KM36</v>
          </cell>
          <cell r="C12948" t="str">
            <v>//</v>
          </cell>
          <cell r="D12948" t="str">
            <v>#58-#69</v>
          </cell>
          <cell r="E12948" t="str">
            <v>套</v>
          </cell>
          <cell r="F12948" t="str">
            <v>KM32-620</v>
          </cell>
          <cell r="G12948" t="str">
            <v>Q11</v>
          </cell>
          <cell r="H12948" t="str">
            <v>M</v>
          </cell>
        </row>
        <row r="12949">
          <cell r="A12949" t="str">
            <v>420505011100</v>
          </cell>
          <cell r="B12949" t="str">
            <v>双灯风冷LED-UV灯</v>
          </cell>
          <cell r="C12949" t="str">
            <v>120mm*20mm//</v>
          </cell>
          <cell r="D12949" t="str">
            <v/>
          </cell>
          <cell r="E12949" t="str">
            <v>套</v>
          </cell>
          <cell r="F12949" t="str">
            <v/>
          </cell>
          <cell r="G12949" t="str">
            <v>101</v>
          </cell>
          <cell r="H12949" t="str">
            <v>P</v>
          </cell>
        </row>
        <row r="12950">
          <cell r="A12950" t="str">
            <v>3501030009</v>
          </cell>
          <cell r="B12950" t="str">
            <v>气墨瓶组件KM36</v>
          </cell>
          <cell r="C12950" t="str">
            <v>//</v>
          </cell>
          <cell r="D12950" t="str">
            <v>#70-#81</v>
          </cell>
          <cell r="E12950" t="str">
            <v>套</v>
          </cell>
          <cell r="F12950" t="str">
            <v/>
          </cell>
          <cell r="G12950" t="str">
            <v>Q11</v>
          </cell>
          <cell r="H12950" t="str">
            <v>M</v>
          </cell>
        </row>
        <row r="12951">
          <cell r="A12951" t="str">
            <v>410201150904</v>
          </cell>
          <cell r="B12951" t="str">
            <v>小车前门</v>
          </cell>
          <cell r="C12951" t="str">
            <v>/冷轧钢板（t=1.5）/喷塑#3E3E3E深灰粗橘纹</v>
          </cell>
          <cell r="D12951" t="str">
            <v/>
          </cell>
          <cell r="E12951" t="str">
            <v>个</v>
          </cell>
          <cell r="F12951" t="str">
            <v>K5S32-05000019</v>
          </cell>
          <cell r="G12951" t="str">
            <v>101</v>
          </cell>
          <cell r="H12951" t="str">
            <v>P</v>
          </cell>
        </row>
        <row r="12952">
          <cell r="A12952" t="str">
            <v>3501030010</v>
          </cell>
          <cell r="B12952" t="str">
            <v>副墨瓶子件KM36</v>
          </cell>
          <cell r="C12952" t="str">
            <v>//</v>
          </cell>
          <cell r="D12952" t="str">
            <v>#70-#81</v>
          </cell>
          <cell r="E12952" t="str">
            <v>套</v>
          </cell>
          <cell r="F12952" t="str">
            <v>KM32-400</v>
          </cell>
          <cell r="G12952" t="str">
            <v>Q11</v>
          </cell>
          <cell r="H12952" t="str">
            <v>M</v>
          </cell>
        </row>
        <row r="12953">
          <cell r="A12953" t="str">
            <v>410401054600</v>
          </cell>
          <cell r="B12953" t="str">
            <v>地脚</v>
          </cell>
          <cell r="C12953" t="str">
            <v>DGT100-20200-C M20×200//镀装饰铬</v>
          </cell>
          <cell r="D12953" t="str">
            <v>程通机架</v>
          </cell>
          <cell r="E12953" t="str">
            <v>个</v>
          </cell>
          <cell r="F12953" t="str">
            <v/>
          </cell>
          <cell r="G12953" t="str">
            <v>101</v>
          </cell>
          <cell r="H12953" t="str">
            <v>P</v>
          </cell>
        </row>
        <row r="12954">
          <cell r="A12954" t="str">
            <v>3501030011</v>
          </cell>
          <cell r="B12954" t="str">
            <v>空气瓶子件KM36</v>
          </cell>
          <cell r="C12954" t="str">
            <v>//</v>
          </cell>
          <cell r="D12954" t="str">
            <v>#70-#81</v>
          </cell>
          <cell r="E12954" t="str">
            <v>套</v>
          </cell>
          <cell r="F12954" t="str">
            <v>KM32-410</v>
          </cell>
          <cell r="G12954" t="str">
            <v>Q11</v>
          </cell>
          <cell r="H12954" t="str">
            <v>M</v>
          </cell>
        </row>
        <row r="12955">
          <cell r="A12955" t="str">
            <v>3501030012</v>
          </cell>
          <cell r="B12955" t="str">
            <v>3孔正压瓶子件KM36</v>
          </cell>
          <cell r="C12955" t="str">
            <v>//</v>
          </cell>
          <cell r="D12955" t="str">
            <v>#70-#81</v>
          </cell>
          <cell r="E12955" t="str">
            <v>套</v>
          </cell>
          <cell r="F12955" t="str">
            <v/>
          </cell>
          <cell r="G12955" t="str">
            <v>Q11</v>
          </cell>
          <cell r="H12955" t="str">
            <v>M</v>
          </cell>
        </row>
        <row r="12956">
          <cell r="A12956" t="str">
            <v>3501030013</v>
          </cell>
          <cell r="B12956" t="str">
            <v>脱气肺组件KM36</v>
          </cell>
          <cell r="C12956" t="str">
            <v>//</v>
          </cell>
          <cell r="D12956" t="str">
            <v>#70-#81</v>
          </cell>
          <cell r="E12956" t="str">
            <v>套</v>
          </cell>
          <cell r="F12956" t="str">
            <v>KM32-670</v>
          </cell>
          <cell r="G12956" t="str">
            <v>Q11</v>
          </cell>
          <cell r="H12956" t="str">
            <v>M</v>
          </cell>
        </row>
        <row r="12957">
          <cell r="A12957" t="str">
            <v>3501030014</v>
          </cell>
          <cell r="B12957" t="str">
            <v>外衣部件KM36-180</v>
          </cell>
          <cell r="C12957" t="str">
            <v>//</v>
          </cell>
          <cell r="D12957" t="str">
            <v>#70-#81</v>
          </cell>
          <cell r="E12957" t="str">
            <v>套</v>
          </cell>
          <cell r="F12957" t="str">
            <v>KM32-800</v>
          </cell>
          <cell r="G12957" t="str">
            <v>Q11</v>
          </cell>
          <cell r="H12957" t="str">
            <v>M</v>
          </cell>
        </row>
        <row r="12958">
          <cell r="A12958" t="str">
            <v>95066</v>
          </cell>
          <cell r="B12958" t="str">
            <v>豪华版收卷部件KM36{200V 3P(60A)}</v>
          </cell>
          <cell r="C12958" t="str">
            <v>//</v>
          </cell>
          <cell r="D12958" t="str">
            <v>#70-#81</v>
          </cell>
          <cell r="E12958" t="str">
            <v>套</v>
          </cell>
          <cell r="F12958" t="str">
            <v>KM32-7000</v>
          </cell>
          <cell r="G12958" t="str">
            <v>105</v>
          </cell>
          <cell r="H12958" t="str">
            <v>M</v>
          </cell>
        </row>
        <row r="12959">
          <cell r="A12959" t="str">
            <v>95067</v>
          </cell>
          <cell r="B12959" t="str">
            <v>豪华版收卷部件KM36{380V 3P(40A)}</v>
          </cell>
          <cell r="C12959" t="str">
            <v>//</v>
          </cell>
          <cell r="D12959" t="str">
            <v>#70-#81</v>
          </cell>
          <cell r="E12959" t="str">
            <v>套</v>
          </cell>
          <cell r="F12959" t="str">
            <v>KM32-7000</v>
          </cell>
          <cell r="G12959" t="str">
            <v>105</v>
          </cell>
          <cell r="H12959" t="str">
            <v>M</v>
          </cell>
        </row>
        <row r="12960">
          <cell r="A12960" t="str">
            <v>95068</v>
          </cell>
          <cell r="B12960" t="str">
            <v>烘干电器底板组件KM36-180</v>
          </cell>
          <cell r="C12960" t="str">
            <v>//</v>
          </cell>
          <cell r="D12960" t="str">
            <v>#70-#81</v>
          </cell>
          <cell r="E12960" t="str">
            <v>套</v>
          </cell>
          <cell r="F12960" t="str">
            <v/>
          </cell>
          <cell r="G12960" t="str">
            <v>Q11</v>
          </cell>
          <cell r="H12960" t="str">
            <v>M</v>
          </cell>
        </row>
        <row r="12961">
          <cell r="A12961" t="str">
            <v>95069</v>
          </cell>
          <cell r="B12961" t="str">
            <v>收卷箱体组件KM36-180</v>
          </cell>
          <cell r="C12961" t="str">
            <v>//</v>
          </cell>
          <cell r="D12961" t="str">
            <v>#70-#81</v>
          </cell>
          <cell r="E12961" t="str">
            <v>套</v>
          </cell>
          <cell r="F12961" t="str">
            <v/>
          </cell>
          <cell r="G12961" t="str">
            <v>Q11</v>
          </cell>
          <cell r="H12961" t="str">
            <v>M</v>
          </cell>
        </row>
        <row r="12962">
          <cell r="A12962" t="str">
            <v>95070</v>
          </cell>
          <cell r="B12962" t="str">
            <v>上烘干罩组件KM36-180</v>
          </cell>
          <cell r="C12962" t="str">
            <v>//</v>
          </cell>
          <cell r="D12962" t="str">
            <v>#70-#81</v>
          </cell>
          <cell r="E12962" t="str">
            <v>套</v>
          </cell>
          <cell r="F12962" t="str">
            <v>KM32-G500</v>
          </cell>
          <cell r="G12962" t="str">
            <v>Q11</v>
          </cell>
          <cell r="H12962" t="str">
            <v>M</v>
          </cell>
        </row>
        <row r="12963">
          <cell r="A12963" t="str">
            <v>95071</v>
          </cell>
          <cell r="B12963" t="str">
            <v>出口风扇组件KM36-180</v>
          </cell>
          <cell r="C12963" t="str">
            <v>//</v>
          </cell>
          <cell r="D12963" t="str">
            <v>#70-#81</v>
          </cell>
          <cell r="E12963" t="str">
            <v>套</v>
          </cell>
          <cell r="F12963" t="str">
            <v>KM32-G510</v>
          </cell>
          <cell r="G12963" t="str">
            <v>Q11</v>
          </cell>
          <cell r="H12963" t="str">
            <v>M</v>
          </cell>
        </row>
        <row r="12964">
          <cell r="A12964" t="str">
            <v>95072</v>
          </cell>
          <cell r="B12964" t="str">
            <v>收卷线束组件KM36-180</v>
          </cell>
          <cell r="C12964" t="str">
            <v>//</v>
          </cell>
          <cell r="D12964" t="str">
            <v>#70-#81</v>
          </cell>
          <cell r="E12964" t="str">
            <v>套</v>
          </cell>
          <cell r="F12964" t="str">
            <v/>
          </cell>
          <cell r="G12964" t="str">
            <v>HK101</v>
          </cell>
          <cell r="H12964" t="str">
            <v>S</v>
          </cell>
        </row>
        <row r="12965">
          <cell r="A12965" t="str">
            <v>95073</v>
          </cell>
          <cell r="B12965" t="str">
            <v>外置墨水盒电器组件KM36-180</v>
          </cell>
          <cell r="C12965" t="str">
            <v>//</v>
          </cell>
          <cell r="D12965" t="str">
            <v/>
          </cell>
          <cell r="E12965" t="str">
            <v>套</v>
          </cell>
          <cell r="F12965" t="str">
            <v/>
          </cell>
          <cell r="G12965" t="str">
            <v>Q11</v>
          </cell>
          <cell r="H12965" t="str">
            <v>M</v>
          </cell>
        </row>
        <row r="12966">
          <cell r="A12966" t="str">
            <v>95074</v>
          </cell>
          <cell r="B12966" t="str">
            <v>外置气路箱部件KM36-180</v>
          </cell>
          <cell r="C12966" t="str">
            <v>//</v>
          </cell>
          <cell r="D12966" t="str">
            <v>#70-#81</v>
          </cell>
          <cell r="E12966" t="str">
            <v>套</v>
          </cell>
          <cell r="F12966" t="str">
            <v>KM32-1300</v>
          </cell>
          <cell r="G12966" t="str">
            <v>105</v>
          </cell>
          <cell r="H12966" t="str">
            <v>M</v>
          </cell>
        </row>
        <row r="12967">
          <cell r="A12967" t="str">
            <v>420501020900</v>
          </cell>
          <cell r="B12967" t="str">
            <v>交流电机</v>
          </cell>
          <cell r="C12967" t="str">
            <v>90YF90GV22+90GK（F）36RTF706//</v>
          </cell>
          <cell r="D12967" t="str">
            <v/>
          </cell>
          <cell r="E12967" t="str">
            <v>个</v>
          </cell>
          <cell r="F12967" t="str">
            <v/>
          </cell>
          <cell r="G12967" t="str">
            <v>101</v>
          </cell>
          <cell r="H12967" t="str">
            <v>P</v>
          </cell>
        </row>
        <row r="12968">
          <cell r="A12968" t="str">
            <v>410501036200</v>
          </cell>
          <cell r="B12968" t="str">
            <v>直线导轨</v>
          </cell>
          <cell r="C12968" t="str">
            <v>MSA20S2SSFC+R6200-20/N//</v>
          </cell>
          <cell r="D12968" t="str">
            <v/>
          </cell>
          <cell r="E12968" t="str">
            <v>根</v>
          </cell>
          <cell r="F12968" t="str">
            <v/>
          </cell>
          <cell r="G12968" t="str">
            <v>101</v>
          </cell>
          <cell r="H12968" t="str">
            <v>P</v>
          </cell>
        </row>
        <row r="12969">
          <cell r="A12969" t="str">
            <v>420502004800</v>
          </cell>
          <cell r="B12969" t="str">
            <v>光栅条</v>
          </cell>
          <cell r="C12969" t="str">
            <v>180dpi*6.25M//</v>
          </cell>
          <cell r="D12969" t="str">
            <v/>
          </cell>
          <cell r="E12969" t="str">
            <v>根</v>
          </cell>
          <cell r="F12969" t="str">
            <v/>
          </cell>
          <cell r="G12969" t="str">
            <v>101</v>
          </cell>
          <cell r="H12969" t="str">
            <v>P</v>
          </cell>
        </row>
        <row r="12970">
          <cell r="A12970" t="str">
            <v>410101264600</v>
          </cell>
          <cell r="B12970" t="str">
            <v>放卷支撑滑杆</v>
          </cell>
          <cell r="C12970" t="str">
            <v>/304不锈钢棒料/</v>
          </cell>
          <cell r="D12970" t="str">
            <v/>
          </cell>
          <cell r="E12970" t="str">
            <v>个</v>
          </cell>
          <cell r="F12970" t="str">
            <v>SZ-K5S50-20190717-03</v>
          </cell>
          <cell r="G12970" t="str">
            <v>101</v>
          </cell>
          <cell r="H12970" t="str">
            <v>P</v>
          </cell>
        </row>
        <row r="12971">
          <cell r="A12971" t="str">
            <v>410201318200</v>
          </cell>
          <cell r="B12971" t="str">
            <v>压板</v>
          </cell>
          <cell r="C12971" t="str">
            <v>/304(T=2.5)/</v>
          </cell>
          <cell r="D12971" t="str">
            <v/>
          </cell>
          <cell r="E12971" t="str">
            <v>个</v>
          </cell>
          <cell r="F12971" t="str">
            <v>SZ-K5S50-20190717-04</v>
          </cell>
          <cell r="G12971" t="str">
            <v>101</v>
          </cell>
          <cell r="H12971" t="str">
            <v>P</v>
          </cell>
        </row>
        <row r="12972">
          <cell r="A12972" t="str">
            <v>410502026400</v>
          </cell>
          <cell r="B12972" t="str">
            <v>M3带锥调节螺丝-客供</v>
          </cell>
          <cell r="C12972" t="str">
            <v>//</v>
          </cell>
          <cell r="D12972" t="str">
            <v/>
          </cell>
          <cell r="E12972" t="str">
            <v>个</v>
          </cell>
          <cell r="F12972" t="str">
            <v/>
          </cell>
          <cell r="G12972" t="str">
            <v>101</v>
          </cell>
          <cell r="H12972" t="str">
            <v>P</v>
          </cell>
        </row>
        <row r="12973">
          <cell r="A12973" t="str">
            <v>410101264800</v>
          </cell>
          <cell r="B12973" t="str">
            <v>支撑架上</v>
          </cell>
          <cell r="C12973" t="str">
            <v>/6061/本色阳极氧化</v>
          </cell>
          <cell r="D12973" t="str">
            <v/>
          </cell>
          <cell r="E12973" t="str">
            <v>个</v>
          </cell>
          <cell r="F12973" t="str">
            <v>SZ-EP18-20190710-01</v>
          </cell>
          <cell r="G12973" t="str">
            <v>101</v>
          </cell>
          <cell r="H12973" t="str">
            <v>P</v>
          </cell>
        </row>
        <row r="12974">
          <cell r="A12974" t="str">
            <v>410201297600</v>
          </cell>
          <cell r="B12974" t="str">
            <v>电路安装板(变更)</v>
          </cell>
          <cell r="C12974" t="str">
            <v>/冷轧钢板(t=2)/9315银灰平光</v>
          </cell>
          <cell r="D12974" t="str">
            <v/>
          </cell>
          <cell r="E12974" t="str">
            <v>个</v>
          </cell>
          <cell r="F12974" t="str">
            <v>DGES5113-05000008</v>
          </cell>
          <cell r="G12974" t="str">
            <v>101</v>
          </cell>
          <cell r="H12974" t="str">
            <v>P</v>
          </cell>
        </row>
        <row r="12975">
          <cell r="A12975" t="str">
            <v>410201297800</v>
          </cell>
          <cell r="B12975" t="str">
            <v>齿轮保护罩二</v>
          </cell>
          <cell r="C12975" t="str">
            <v>/冷轧钢板/黑色平光</v>
          </cell>
          <cell r="D12975" t="str">
            <v/>
          </cell>
          <cell r="E12975" t="str">
            <v>个</v>
          </cell>
          <cell r="F12975" t="str">
            <v>KGP32-01000018</v>
          </cell>
          <cell r="G12975" t="str">
            <v>101</v>
          </cell>
          <cell r="H12975" t="str">
            <v>P</v>
          </cell>
        </row>
        <row r="12976">
          <cell r="A12976" t="str">
            <v>93002</v>
          </cell>
          <cell r="B12976" t="str">
            <v>气涨轴收料组件(精研电机)</v>
          </cell>
          <cell r="C12976" t="str">
            <v>//</v>
          </cell>
          <cell r="D12976" t="str">
            <v/>
          </cell>
          <cell r="E12976" t="str">
            <v>套</v>
          </cell>
          <cell r="F12976" t="str">
            <v/>
          </cell>
          <cell r="G12976" t="str">
            <v>1102</v>
          </cell>
          <cell r="H12976" t="str">
            <v>M</v>
          </cell>
        </row>
        <row r="12977">
          <cell r="A12977" t="str">
            <v>410401052600</v>
          </cell>
          <cell r="B12977" t="str">
            <v>十字槽盘头螺钉</v>
          </cell>
          <cell r="C12977" t="str">
            <v>GB/T818 M4×10/不锈钢/</v>
          </cell>
          <cell r="D12977" t="str">
            <v/>
          </cell>
          <cell r="E12977" t="str">
            <v>个</v>
          </cell>
          <cell r="F12977" t="str">
            <v/>
          </cell>
          <cell r="G12977" t="str">
            <v>HK101</v>
          </cell>
          <cell r="H12977" t="str">
            <v>P</v>
          </cell>
        </row>
        <row r="12978">
          <cell r="A12978" t="str">
            <v>420503004300</v>
          </cell>
          <cell r="B12978" t="str">
            <v>开关电源</v>
          </cell>
          <cell r="C12978" t="str">
            <v>SPS3611-400W//</v>
          </cell>
          <cell r="D12978" t="str">
            <v/>
          </cell>
          <cell r="E12978" t="str">
            <v>个</v>
          </cell>
          <cell r="F12978" t="str">
            <v/>
          </cell>
          <cell r="G12978" t="str">
            <v>101</v>
          </cell>
          <cell r="H12978" t="str">
            <v>P</v>
          </cell>
        </row>
        <row r="12979">
          <cell r="A12979" t="str">
            <v>410401052700</v>
          </cell>
          <cell r="B12979" t="str">
            <v>十字槽大扁头螺钉</v>
          </cell>
          <cell r="C12979" t="str">
            <v>GB 973-1976 M3*4/不锈钢/</v>
          </cell>
          <cell r="D12979" t="str">
            <v/>
          </cell>
          <cell r="E12979" t="str">
            <v>个</v>
          </cell>
          <cell r="F12979" t="str">
            <v/>
          </cell>
          <cell r="G12979" t="str">
            <v>HK101</v>
          </cell>
          <cell r="H12979" t="str">
            <v>P</v>
          </cell>
        </row>
        <row r="12980">
          <cell r="A12980" t="str">
            <v>410401052800</v>
          </cell>
          <cell r="B12980" t="str">
            <v>十字槽盘头螺钉</v>
          </cell>
          <cell r="C12980" t="str">
            <v>GB/T818 M4×8/不锈钢/</v>
          </cell>
          <cell r="D12980" t="str">
            <v/>
          </cell>
          <cell r="E12980" t="str">
            <v>个</v>
          </cell>
          <cell r="F12980" t="str">
            <v/>
          </cell>
          <cell r="G12980" t="str">
            <v>HK101</v>
          </cell>
          <cell r="H12980" t="str">
            <v>P</v>
          </cell>
        </row>
        <row r="12981">
          <cell r="A12981" t="str">
            <v>410401052900</v>
          </cell>
          <cell r="B12981" t="str">
            <v>单头六角铜螺柱</v>
          </cell>
          <cell r="C12981" t="str">
            <v>M4×15（一头外丝一头内丝）/铜/</v>
          </cell>
          <cell r="D12981" t="str">
            <v/>
          </cell>
          <cell r="E12981" t="str">
            <v>个</v>
          </cell>
          <cell r="F12981" t="str">
            <v/>
          </cell>
          <cell r="G12981" t="str">
            <v>101</v>
          </cell>
          <cell r="H12981" t="str">
            <v>P</v>
          </cell>
        </row>
        <row r="12982">
          <cell r="A12982" t="str">
            <v>410401052500</v>
          </cell>
          <cell r="B12982" t="str">
            <v>内六角圆柱头螺钉</v>
          </cell>
          <cell r="C12982" t="str">
            <v>GB/T70 M8×70/不锈钢 A2-70/</v>
          </cell>
          <cell r="D12982" t="str">
            <v/>
          </cell>
          <cell r="E12982" t="str">
            <v>个</v>
          </cell>
          <cell r="F12982" t="str">
            <v/>
          </cell>
          <cell r="G12982" t="str">
            <v>HK101</v>
          </cell>
          <cell r="H12982" t="str">
            <v>P</v>
          </cell>
        </row>
        <row r="12983">
          <cell r="A12983" t="str">
            <v>420505010600</v>
          </cell>
          <cell r="B12983" t="str">
            <v>双灯水冷LED-UV灯</v>
          </cell>
          <cell r="C12983" t="str">
            <v>250mm*32mm//</v>
          </cell>
          <cell r="D12983" t="str">
            <v/>
          </cell>
          <cell r="E12983" t="str">
            <v>套</v>
          </cell>
          <cell r="F12983" t="str">
            <v/>
          </cell>
          <cell r="G12983" t="str">
            <v>101</v>
          </cell>
          <cell r="H12983" t="str">
            <v>P</v>
          </cell>
        </row>
        <row r="12984">
          <cell r="A12984" t="str">
            <v>410101250600</v>
          </cell>
          <cell r="B12984" t="str">
            <v>支撑架(变更)</v>
          </cell>
          <cell r="C12984" t="str">
            <v>/6061/本色阳极氧化</v>
          </cell>
          <cell r="D12984" t="str">
            <v/>
          </cell>
          <cell r="E12984" t="str">
            <v>个</v>
          </cell>
          <cell r="F12984" t="str">
            <v>SZ-ES5113-181226-01</v>
          </cell>
          <cell r="G12984" t="str">
            <v>101</v>
          </cell>
          <cell r="H12984" t="str">
            <v>P</v>
          </cell>
        </row>
        <row r="12985">
          <cell r="A12985" t="str">
            <v>410101250800</v>
          </cell>
          <cell r="B12985" t="str">
            <v>上支撑</v>
          </cell>
          <cell r="C12985" t="str">
            <v>/6061/本色阳极氧化</v>
          </cell>
          <cell r="D12985" t="str">
            <v/>
          </cell>
          <cell r="E12985" t="str">
            <v>个</v>
          </cell>
          <cell r="F12985" t="str">
            <v>SZ-ES5113-181226-05</v>
          </cell>
          <cell r="G12985" t="str">
            <v>101</v>
          </cell>
          <cell r="H12985" t="str">
            <v>P</v>
          </cell>
        </row>
        <row r="12986">
          <cell r="A12986" t="str">
            <v>410101250700</v>
          </cell>
          <cell r="B12986" t="str">
            <v>主架底板</v>
          </cell>
          <cell r="C12986" t="str">
            <v>/6061/本色阳极氧化</v>
          </cell>
          <cell r="D12986" t="str">
            <v/>
          </cell>
          <cell r="E12986" t="str">
            <v>个</v>
          </cell>
          <cell r="F12986" t="str">
            <v>SZ-ES5113-181226-02</v>
          </cell>
          <cell r="G12986" t="str">
            <v>101</v>
          </cell>
          <cell r="H12986" t="str">
            <v>P</v>
          </cell>
        </row>
        <row r="12987">
          <cell r="A12987" t="str">
            <v>410101250900</v>
          </cell>
          <cell r="B12987" t="str">
            <v>下支撑</v>
          </cell>
          <cell r="C12987" t="str">
            <v>/6061/本色阳极氧化</v>
          </cell>
          <cell r="D12987" t="str">
            <v/>
          </cell>
          <cell r="E12987" t="str">
            <v>个</v>
          </cell>
          <cell r="F12987" t="str">
            <v>SZ-ES5113-181226-06</v>
          </cell>
          <cell r="G12987" t="str">
            <v>101</v>
          </cell>
          <cell r="H12987" t="str">
            <v>P</v>
          </cell>
        </row>
        <row r="12988">
          <cell r="A12988" t="str">
            <v>410201298600</v>
          </cell>
          <cell r="B12988" t="str">
            <v>压片(变更)</v>
          </cell>
          <cell r="C12988" t="str">
            <v>/不锈钢弹簧片（t=0.3）/</v>
          </cell>
          <cell r="D12988" t="str">
            <v/>
          </cell>
          <cell r="E12988" t="str">
            <v>个</v>
          </cell>
          <cell r="F12988" t="str">
            <v>K5S19-01000012</v>
          </cell>
          <cell r="G12988" t="str">
            <v>101</v>
          </cell>
          <cell r="H12988" t="str">
            <v>P</v>
          </cell>
        </row>
        <row r="12989">
          <cell r="A12989" t="str">
            <v>420506060000</v>
          </cell>
          <cell r="B12989" t="str">
            <v>1倍金属墨盒左阀门</v>
          </cell>
          <cell r="C12989" t="str">
            <v>DZ.DQ.10616//</v>
          </cell>
          <cell r="D12989" t="str">
            <v>OEM配件</v>
          </cell>
          <cell r="E12989" t="str">
            <v>个</v>
          </cell>
          <cell r="F12989" t="str">
            <v/>
          </cell>
          <cell r="G12989" t="str">
            <v>101</v>
          </cell>
          <cell r="H12989" t="str">
            <v>P</v>
          </cell>
        </row>
        <row r="12990">
          <cell r="A12990" t="str">
            <v>3300502001</v>
          </cell>
          <cell r="B12990" t="str">
            <v>上横梁部件</v>
          </cell>
          <cell r="C12990" t="str">
            <v>//</v>
          </cell>
          <cell r="D12990" t="str">
            <v/>
          </cell>
          <cell r="E12990" t="str">
            <v>套</v>
          </cell>
          <cell r="F12990" t="str">
            <v>K5S19-02000000</v>
          </cell>
          <cell r="G12990" t="str">
            <v>109</v>
          </cell>
          <cell r="H12990" t="str">
            <v>Y</v>
          </cell>
        </row>
        <row r="12991">
          <cell r="A12991" t="str">
            <v>3300502002</v>
          </cell>
          <cell r="B12991" t="str">
            <v>上横梁左端张紧组件</v>
          </cell>
          <cell r="C12991" t="str">
            <v>//</v>
          </cell>
          <cell r="D12991" t="str">
            <v/>
          </cell>
          <cell r="E12991" t="str">
            <v>套</v>
          </cell>
          <cell r="F12991" t="str">
            <v>K5S19-02020000</v>
          </cell>
          <cell r="G12991" t="str">
            <v>109</v>
          </cell>
          <cell r="H12991" t="str">
            <v>Y</v>
          </cell>
        </row>
        <row r="12992">
          <cell r="A12992" t="str">
            <v>3300502003</v>
          </cell>
          <cell r="B12992" t="str">
            <v>上横梁右端两级带轮组件</v>
          </cell>
          <cell r="C12992" t="str">
            <v>//</v>
          </cell>
          <cell r="D12992" t="str">
            <v/>
          </cell>
          <cell r="E12992" t="str">
            <v>套</v>
          </cell>
          <cell r="F12992" t="str">
            <v>K5S19-02030000</v>
          </cell>
          <cell r="G12992" t="str">
            <v>109</v>
          </cell>
          <cell r="H12992" t="str">
            <v>Y</v>
          </cell>
        </row>
        <row r="12993">
          <cell r="A12993" t="str">
            <v>3300504001</v>
          </cell>
          <cell r="B12993" t="str">
            <v>箱体部件</v>
          </cell>
          <cell r="C12993" t="str">
            <v>//</v>
          </cell>
          <cell r="D12993" t="str">
            <v/>
          </cell>
          <cell r="E12993" t="str">
            <v>套</v>
          </cell>
          <cell r="F12993" t="str">
            <v>K5S19-04000000</v>
          </cell>
          <cell r="G12993" t="str">
            <v>109</v>
          </cell>
          <cell r="H12993" t="str">
            <v>Y</v>
          </cell>
        </row>
        <row r="12994">
          <cell r="A12994" t="str">
            <v>3300504002</v>
          </cell>
          <cell r="B12994" t="str">
            <v>左箱体组件</v>
          </cell>
          <cell r="C12994" t="str">
            <v>//</v>
          </cell>
          <cell r="D12994" t="str">
            <v/>
          </cell>
          <cell r="E12994" t="str">
            <v>套</v>
          </cell>
          <cell r="F12994" t="str">
            <v>K5S19-04010000</v>
          </cell>
          <cell r="G12994" t="str">
            <v>109</v>
          </cell>
          <cell r="H12994" t="str">
            <v>Y</v>
          </cell>
        </row>
        <row r="12995">
          <cell r="A12995" t="str">
            <v>3300504003</v>
          </cell>
          <cell r="B12995" t="str">
            <v>右箱体组件</v>
          </cell>
          <cell r="C12995" t="str">
            <v>//</v>
          </cell>
          <cell r="D12995" t="str">
            <v/>
          </cell>
          <cell r="E12995" t="str">
            <v>套</v>
          </cell>
          <cell r="F12995" t="str">
            <v>K5S19-04020000</v>
          </cell>
          <cell r="G12995" t="str">
            <v>109</v>
          </cell>
          <cell r="H12995" t="str">
            <v>Y</v>
          </cell>
        </row>
        <row r="12996">
          <cell r="A12996" t="str">
            <v>3300504004</v>
          </cell>
          <cell r="B12996" t="str">
            <v>中间箱体组件</v>
          </cell>
          <cell r="C12996" t="str">
            <v>//</v>
          </cell>
          <cell r="D12996" t="str">
            <v/>
          </cell>
          <cell r="E12996" t="str">
            <v>套</v>
          </cell>
          <cell r="F12996" t="str">
            <v>K5S19-04030000</v>
          </cell>
          <cell r="G12996" t="str">
            <v>109</v>
          </cell>
          <cell r="H12996" t="str">
            <v>Y</v>
          </cell>
        </row>
        <row r="12997">
          <cell r="A12997" t="str">
            <v>3300505001</v>
          </cell>
          <cell r="B12997" t="str">
            <v>小车部件</v>
          </cell>
          <cell r="C12997" t="str">
            <v>//</v>
          </cell>
          <cell r="D12997" t="str">
            <v/>
          </cell>
          <cell r="E12997" t="str">
            <v>套</v>
          </cell>
          <cell r="F12997" t="str">
            <v>K5S19-05000000</v>
          </cell>
          <cell r="G12997" t="str">
            <v>109</v>
          </cell>
          <cell r="H12997" t="str">
            <v>Y</v>
          </cell>
        </row>
        <row r="12998">
          <cell r="A12998" t="str">
            <v>3300505002</v>
          </cell>
          <cell r="B12998" t="str">
            <v>小车防撞组件</v>
          </cell>
          <cell r="C12998" t="str">
            <v>//</v>
          </cell>
          <cell r="D12998" t="str">
            <v/>
          </cell>
          <cell r="E12998" t="str">
            <v>套</v>
          </cell>
          <cell r="F12998" t="str">
            <v>K5S19-05010000</v>
          </cell>
          <cell r="G12998" t="str">
            <v>109</v>
          </cell>
          <cell r="H12998" t="str">
            <v>Y</v>
          </cell>
        </row>
        <row r="12999">
          <cell r="A12999" t="str">
            <v>3300506001</v>
          </cell>
          <cell r="B12999" t="str">
            <v>刮墨保湿部件</v>
          </cell>
          <cell r="C12999" t="str">
            <v>//</v>
          </cell>
          <cell r="D12999" t="str">
            <v/>
          </cell>
          <cell r="E12999" t="str">
            <v>套</v>
          </cell>
          <cell r="F12999" t="str">
            <v>K5S19-06000000</v>
          </cell>
          <cell r="G12999" t="str">
            <v>109</v>
          </cell>
          <cell r="H12999" t="str">
            <v>Y</v>
          </cell>
        </row>
        <row r="13000">
          <cell r="A13000" t="str">
            <v>3300571001</v>
          </cell>
          <cell r="B13000" t="str">
            <v>底座部件</v>
          </cell>
          <cell r="C13000" t="str">
            <v>//</v>
          </cell>
          <cell r="D13000" t="str">
            <v/>
          </cell>
          <cell r="E13000" t="str">
            <v>套</v>
          </cell>
          <cell r="F13000" t="str">
            <v>K5S19-03000000</v>
          </cell>
          <cell r="G13000" t="str">
            <v>109</v>
          </cell>
          <cell r="H13000" t="str">
            <v>Y</v>
          </cell>
        </row>
        <row r="13001">
          <cell r="A13001" t="str">
            <v>410401052400</v>
          </cell>
          <cell r="B13001" t="str">
            <v>内六角圆柱头螺钉</v>
          </cell>
          <cell r="C13001" t="str">
            <v>GB/T70.1 M6×55（牙长25mm）/钢 8.8级/镀镍</v>
          </cell>
          <cell r="D13001" t="str">
            <v/>
          </cell>
          <cell r="E13001" t="str">
            <v>个</v>
          </cell>
          <cell r="F13001" t="str">
            <v/>
          </cell>
          <cell r="G13001" t="str">
            <v>101</v>
          </cell>
          <cell r="H13001" t="str">
            <v>P</v>
          </cell>
        </row>
        <row r="13002">
          <cell r="A13002" t="str">
            <v>410101247300</v>
          </cell>
          <cell r="B13002" t="str">
            <v>主梁(变更)</v>
          </cell>
          <cell r="C13002" t="str">
            <v>/6061+Q235/本色阳极氧化</v>
          </cell>
          <cell r="D13002" t="str">
            <v>铝块：本色阳极氧化+钢管：喷塑浅灰粗橘纹</v>
          </cell>
          <cell r="E13002" t="str">
            <v>个</v>
          </cell>
          <cell r="F13002" t="str">
            <v>K5S19-01000001</v>
          </cell>
          <cell r="G13002" t="str">
            <v>101</v>
          </cell>
          <cell r="H13002" t="str">
            <v>P</v>
          </cell>
        </row>
        <row r="13003">
          <cell r="A13003" t="str">
            <v>410101250100</v>
          </cell>
          <cell r="B13003" t="str">
            <v>收放料电机过桥齿轮</v>
          </cell>
          <cell r="C13003" t="str">
            <v>/45#/发黑</v>
          </cell>
          <cell r="D13003" t="str">
            <v/>
          </cell>
          <cell r="E13003" t="str">
            <v>个</v>
          </cell>
          <cell r="F13003" t="str">
            <v>KGP32-01000015</v>
          </cell>
          <cell r="G13003" t="str">
            <v>101</v>
          </cell>
          <cell r="H13003" t="str">
            <v>P</v>
          </cell>
        </row>
        <row r="13004">
          <cell r="A13004" t="str">
            <v>410101247400</v>
          </cell>
          <cell r="B13004" t="str">
            <v>吸风平台托架(变更)</v>
          </cell>
          <cell r="C13004" t="str">
            <v>/6061/本色阳极氧化</v>
          </cell>
          <cell r="D13004" t="str">
            <v/>
          </cell>
          <cell r="E13004" t="str">
            <v>个</v>
          </cell>
          <cell r="F13004" t="str">
            <v>K5S19-01000004</v>
          </cell>
          <cell r="G13004" t="str">
            <v>101</v>
          </cell>
          <cell r="H13004" t="str">
            <v>P</v>
          </cell>
        </row>
        <row r="13005">
          <cell r="A13005" t="str">
            <v>410101250400</v>
          </cell>
          <cell r="B13005" t="str">
            <v>放料左侧板</v>
          </cell>
          <cell r="C13005" t="str">
            <v>/6061/黑色阳极氧化</v>
          </cell>
          <cell r="D13005" t="str">
            <v/>
          </cell>
          <cell r="E13005" t="str">
            <v>个</v>
          </cell>
          <cell r="F13005" t="str">
            <v>KGP32-01040002</v>
          </cell>
          <cell r="G13005" t="str">
            <v>101</v>
          </cell>
          <cell r="H13005" t="str">
            <v>P</v>
          </cell>
        </row>
        <row r="13006">
          <cell r="A13006" t="str">
            <v>410101247500</v>
          </cell>
          <cell r="B13006" t="str">
            <v>上横梁中间固定座(变更)</v>
          </cell>
          <cell r="C13006" t="str">
            <v>/45#/镀装饰铬</v>
          </cell>
          <cell r="D13006" t="str">
            <v/>
          </cell>
          <cell r="E13006" t="str">
            <v>个</v>
          </cell>
          <cell r="F13006" t="str">
            <v>K5S19-01000005</v>
          </cell>
          <cell r="G13006" t="str">
            <v>101</v>
          </cell>
          <cell r="H13006" t="str">
            <v>P</v>
          </cell>
        </row>
        <row r="13007">
          <cell r="A13007" t="str">
            <v>410401052300</v>
          </cell>
          <cell r="B13007" t="str">
            <v>单头六角铜螺柱</v>
          </cell>
          <cell r="C13007" t="str">
            <v>M4×10（一头外丝一头内丝）/铜/</v>
          </cell>
          <cell r="D13007" t="str">
            <v/>
          </cell>
          <cell r="E13007" t="str">
            <v>个</v>
          </cell>
          <cell r="F13007" t="str">
            <v/>
          </cell>
          <cell r="G13007" t="str">
            <v>101</v>
          </cell>
          <cell r="H13007" t="str">
            <v>P</v>
          </cell>
        </row>
        <row r="13008">
          <cell r="A13008" t="str">
            <v>410101247600</v>
          </cell>
          <cell r="B13008" t="str">
            <v>压紧轴</v>
          </cell>
          <cell r="C13008" t="str">
            <v>/45#/镀装饰铬</v>
          </cell>
          <cell r="D13008" t="str">
            <v/>
          </cell>
          <cell r="E13008" t="str">
            <v>个</v>
          </cell>
          <cell r="F13008" t="str">
            <v>K5S19-01000008</v>
          </cell>
          <cell r="G13008" t="str">
            <v>401</v>
          </cell>
          <cell r="H13008" t="str">
            <v>P</v>
          </cell>
        </row>
        <row r="13009">
          <cell r="A13009" t="str">
            <v>410201141401</v>
          </cell>
          <cell r="B13009" t="str">
            <v>放料齿轮罩</v>
          </cell>
          <cell r="C13009" t="str">
            <v>/冷轧钢板/黑色平光</v>
          </cell>
          <cell r="D13009" t="str">
            <v/>
          </cell>
          <cell r="E13009" t="str">
            <v>个</v>
          </cell>
          <cell r="F13009" t="str">
            <v>K5S32-01040033</v>
          </cell>
          <cell r="G13009" t="str">
            <v>101</v>
          </cell>
          <cell r="H13009" t="str">
            <v>P</v>
          </cell>
        </row>
        <row r="13010">
          <cell r="A13010" t="str">
            <v>410101247700</v>
          </cell>
          <cell r="B13010" t="str">
            <v>步进轴</v>
          </cell>
          <cell r="C13010" t="str">
            <v>/SUS304+45#/镀装饰铬</v>
          </cell>
          <cell r="D13010" t="str">
            <v/>
          </cell>
          <cell r="E13010" t="str">
            <v>个</v>
          </cell>
          <cell r="F13010" t="str">
            <v>K5S19-01000007</v>
          </cell>
          <cell r="G13010" t="str">
            <v>401</v>
          </cell>
          <cell r="H13010" t="str">
            <v>P</v>
          </cell>
        </row>
        <row r="13011">
          <cell r="A13011" t="str">
            <v>410101250200</v>
          </cell>
          <cell r="B13011" t="str">
            <v>精研电机齿轮</v>
          </cell>
          <cell r="C13011" t="str">
            <v>/45#/发黑</v>
          </cell>
          <cell r="D13011" t="str">
            <v/>
          </cell>
          <cell r="E13011" t="str">
            <v>个</v>
          </cell>
          <cell r="F13011" t="str">
            <v>KGP32-01000016</v>
          </cell>
          <cell r="G13011" t="str">
            <v>101</v>
          </cell>
          <cell r="H13011" t="str">
            <v>P</v>
          </cell>
        </row>
        <row r="13012">
          <cell r="A13012" t="str">
            <v>410101247800</v>
          </cell>
          <cell r="B13012" t="str">
            <v>上横梁右端固定座(变更)</v>
          </cell>
          <cell r="C13012" t="str">
            <v>/6061/本色阳极氧化</v>
          </cell>
          <cell r="D13012" t="str">
            <v/>
          </cell>
          <cell r="E13012" t="str">
            <v>个</v>
          </cell>
          <cell r="F13012" t="str">
            <v>K5S19-01000006</v>
          </cell>
          <cell r="G13012" t="str">
            <v>101</v>
          </cell>
          <cell r="H13012" t="str">
            <v>P</v>
          </cell>
        </row>
        <row r="13013">
          <cell r="A13013" t="str">
            <v>410201297900</v>
          </cell>
          <cell r="B13013" t="str">
            <v>右箱体前开关板（精研）</v>
          </cell>
          <cell r="C13013" t="str">
            <v>/冷轧钢板（t=1.5）/A</v>
          </cell>
          <cell r="D13013" t="str">
            <v/>
          </cell>
          <cell r="E13013" t="str">
            <v>个</v>
          </cell>
          <cell r="F13013" t="str">
            <v>KGP32-04020005</v>
          </cell>
          <cell r="G13013" t="str">
            <v>101</v>
          </cell>
          <cell r="H13013" t="str">
            <v>P</v>
          </cell>
        </row>
        <row r="13014">
          <cell r="A13014" t="str">
            <v>410101247900</v>
          </cell>
          <cell r="B13014" t="str">
            <v>步进电机座(变更)</v>
          </cell>
          <cell r="C13014" t="str">
            <v>/6061/本色阳极氧化</v>
          </cell>
          <cell r="D13014" t="str">
            <v/>
          </cell>
          <cell r="E13014" t="str">
            <v>个</v>
          </cell>
          <cell r="F13014" t="str">
            <v>K5S19-01010001</v>
          </cell>
          <cell r="G13014" t="str">
            <v>101</v>
          </cell>
          <cell r="H13014" t="str">
            <v>P</v>
          </cell>
        </row>
        <row r="13015">
          <cell r="A13015" t="str">
            <v>410101248000</v>
          </cell>
          <cell r="B13015" t="str">
            <v>压紧轴支架</v>
          </cell>
          <cell r="C13015" t="str">
            <v>/6061/本色阳极氧化</v>
          </cell>
          <cell r="D13015" t="str">
            <v/>
          </cell>
          <cell r="E13015" t="str">
            <v>个</v>
          </cell>
          <cell r="F13015" t="str">
            <v>K5S19-02000001</v>
          </cell>
          <cell r="G13015" t="str">
            <v>101</v>
          </cell>
          <cell r="H13015" t="str">
            <v>P</v>
          </cell>
        </row>
        <row r="13016">
          <cell r="A13016" t="str">
            <v>410101248100</v>
          </cell>
          <cell r="B13016" t="str">
            <v>上横梁(变更)</v>
          </cell>
          <cell r="C13016" t="str">
            <v>/6063-T5/本色阳极氧化</v>
          </cell>
          <cell r="D13016" t="str">
            <v/>
          </cell>
          <cell r="E13016" t="str">
            <v>个</v>
          </cell>
          <cell r="F13016" t="str">
            <v>K5S19-02000004</v>
          </cell>
          <cell r="G13016" t="str">
            <v>101</v>
          </cell>
          <cell r="H13016" t="str">
            <v>P</v>
          </cell>
        </row>
        <row r="13017">
          <cell r="A13017" t="str">
            <v>410101248200</v>
          </cell>
          <cell r="B13017" t="str">
            <v>上横梁左侧板</v>
          </cell>
          <cell r="C13017" t="str">
            <v>/6061/本色阳极氧化</v>
          </cell>
          <cell r="D13017" t="str">
            <v/>
          </cell>
          <cell r="E13017" t="str">
            <v>个</v>
          </cell>
          <cell r="F13017" t="str">
            <v>K5S19-02020002</v>
          </cell>
          <cell r="G13017" t="str">
            <v>101</v>
          </cell>
          <cell r="H13017" t="str">
            <v>P</v>
          </cell>
        </row>
        <row r="13018">
          <cell r="A13018" t="str">
            <v>410101248300</v>
          </cell>
          <cell r="B13018" t="str">
            <v>平衡杆</v>
          </cell>
          <cell r="C13018" t="str">
            <v>/不锈钢管+40Cr/</v>
          </cell>
          <cell r="D13018" t="str">
            <v/>
          </cell>
          <cell r="E13018" t="str">
            <v>个</v>
          </cell>
          <cell r="F13018" t="str">
            <v>K5S19-03000001</v>
          </cell>
          <cell r="G13018" t="str">
            <v>401</v>
          </cell>
          <cell r="H13018" t="str">
            <v>P</v>
          </cell>
        </row>
        <row r="13019">
          <cell r="A13019" t="str">
            <v>410101248400</v>
          </cell>
          <cell r="B13019" t="str">
            <v>收放料气胀轴(变更)</v>
          </cell>
          <cell r="C13019" t="str">
            <v>/6061+45/本色阳极氧化</v>
          </cell>
          <cell r="D13019" t="str">
            <v/>
          </cell>
          <cell r="E13019" t="str">
            <v>个</v>
          </cell>
          <cell r="F13019" t="str">
            <v>K5S19-03000002</v>
          </cell>
          <cell r="G13019" t="str">
            <v>401</v>
          </cell>
          <cell r="H13019" t="str">
            <v>P</v>
          </cell>
        </row>
        <row r="13020">
          <cell r="A13020" t="str">
            <v>410101248500</v>
          </cell>
          <cell r="B13020" t="str">
            <v>放料左侧板(变更)</v>
          </cell>
          <cell r="C13020" t="str">
            <v>/6061/黑色阳极氧化</v>
          </cell>
          <cell r="D13020" t="str">
            <v/>
          </cell>
          <cell r="E13020" t="str">
            <v>个</v>
          </cell>
          <cell r="F13020" t="str">
            <v>K5S19-03000013</v>
          </cell>
          <cell r="G13020" t="str">
            <v>101</v>
          </cell>
          <cell r="H13020" t="str">
            <v>P</v>
          </cell>
        </row>
        <row r="13021">
          <cell r="A13021" t="str">
            <v>410101248600</v>
          </cell>
          <cell r="B13021" t="str">
            <v>放料右侧板</v>
          </cell>
          <cell r="C13021" t="str">
            <v>/6061/黑色阳极氧化</v>
          </cell>
          <cell r="D13021" t="str">
            <v/>
          </cell>
          <cell r="E13021" t="str">
            <v>个</v>
          </cell>
          <cell r="F13021" t="str">
            <v>K5S19-03000014</v>
          </cell>
          <cell r="G13021" t="str">
            <v>101</v>
          </cell>
          <cell r="H13021" t="str">
            <v>P</v>
          </cell>
        </row>
        <row r="13022">
          <cell r="A13022" t="str">
            <v>410101248700</v>
          </cell>
          <cell r="B13022" t="str">
            <v>送料滚筒(变更)</v>
          </cell>
          <cell r="C13022" t="str">
            <v>/Q235A/黑色特氟龙</v>
          </cell>
          <cell r="D13022" t="str">
            <v/>
          </cell>
          <cell r="E13022" t="str">
            <v>个</v>
          </cell>
          <cell r="F13022" t="str">
            <v>K5S19-03000015</v>
          </cell>
          <cell r="G13022" t="str">
            <v>401</v>
          </cell>
          <cell r="H13022" t="str">
            <v>P</v>
          </cell>
        </row>
        <row r="13023">
          <cell r="A13023" t="str">
            <v>410101248800</v>
          </cell>
          <cell r="B13023" t="str">
            <v>装饰板前下固定架</v>
          </cell>
          <cell r="C13023" t="str">
            <v>/6061/黑色阳极氧化</v>
          </cell>
          <cell r="D13023" t="str">
            <v/>
          </cell>
          <cell r="E13023" t="str">
            <v>个</v>
          </cell>
          <cell r="F13023" t="str">
            <v>K5S19-04030009</v>
          </cell>
          <cell r="G13023" t="str">
            <v>101</v>
          </cell>
          <cell r="H13023" t="str">
            <v>P</v>
          </cell>
        </row>
        <row r="13024">
          <cell r="A13024" t="str">
            <v>410101248900</v>
          </cell>
          <cell r="B13024" t="str">
            <v>装饰板后支架</v>
          </cell>
          <cell r="C13024" t="str">
            <v>/6061/黑色阳极氧化</v>
          </cell>
          <cell r="D13024" t="str">
            <v/>
          </cell>
          <cell r="E13024" t="str">
            <v>个</v>
          </cell>
          <cell r="F13024" t="str">
            <v>K5S19-04030010</v>
          </cell>
          <cell r="G13024" t="str">
            <v>101</v>
          </cell>
          <cell r="H13024" t="str">
            <v>P</v>
          </cell>
        </row>
        <row r="13025">
          <cell r="A13025" t="str">
            <v>410101249000</v>
          </cell>
          <cell r="B13025" t="str">
            <v>装饰板前上固定架</v>
          </cell>
          <cell r="C13025" t="str">
            <v>/6061/黑色阳极氧化</v>
          </cell>
          <cell r="D13025" t="str">
            <v/>
          </cell>
          <cell r="E13025" t="str">
            <v>个</v>
          </cell>
          <cell r="F13025" t="str">
            <v>K5S19-04030011</v>
          </cell>
          <cell r="G13025" t="str">
            <v>101</v>
          </cell>
          <cell r="H13025" t="str">
            <v>P</v>
          </cell>
        </row>
        <row r="13026">
          <cell r="A13026" t="str">
            <v>410101249100</v>
          </cell>
          <cell r="B13026" t="str">
            <v>小车前板</v>
          </cell>
          <cell r="C13026" t="str">
            <v>/6061/黑色阳极氧化</v>
          </cell>
          <cell r="D13026" t="str">
            <v/>
          </cell>
          <cell r="E13026" t="str">
            <v>个</v>
          </cell>
          <cell r="F13026" t="str">
            <v>K5S19-05000011</v>
          </cell>
          <cell r="G13026" t="str">
            <v>101</v>
          </cell>
          <cell r="H13026" t="str">
            <v>P</v>
          </cell>
        </row>
        <row r="13027">
          <cell r="A13027" t="str">
            <v>410101249200</v>
          </cell>
          <cell r="B13027" t="str">
            <v>小车背板</v>
          </cell>
          <cell r="C13027" t="str">
            <v>/6061/黑色阳极氧化</v>
          </cell>
          <cell r="D13027" t="str">
            <v/>
          </cell>
          <cell r="E13027" t="str">
            <v>个</v>
          </cell>
          <cell r="F13027" t="str">
            <v>K5S19-05000012</v>
          </cell>
          <cell r="G13027" t="str">
            <v>101</v>
          </cell>
          <cell r="H13027" t="str">
            <v>P</v>
          </cell>
        </row>
        <row r="13028">
          <cell r="A13028" t="str">
            <v>410101249300</v>
          </cell>
          <cell r="B13028" t="str">
            <v>小车底板</v>
          </cell>
          <cell r="C13028" t="str">
            <v>/6061/黑色阳极氧化</v>
          </cell>
          <cell r="D13028" t="str">
            <v/>
          </cell>
          <cell r="E13028" t="str">
            <v>个</v>
          </cell>
          <cell r="F13028" t="str">
            <v>K5S19-05000013</v>
          </cell>
          <cell r="G13028" t="str">
            <v>101</v>
          </cell>
          <cell r="H13028" t="str">
            <v>P</v>
          </cell>
        </row>
        <row r="13029">
          <cell r="A13029" t="str">
            <v>410101249400</v>
          </cell>
          <cell r="B13029" t="str">
            <v>底板左右支架</v>
          </cell>
          <cell r="C13029" t="str">
            <v>/6061/黑色阳极氧化</v>
          </cell>
          <cell r="D13029" t="str">
            <v/>
          </cell>
          <cell r="E13029" t="str">
            <v>组</v>
          </cell>
          <cell r="F13029" t="str">
            <v>K5S19-05000014</v>
          </cell>
          <cell r="G13029" t="str">
            <v>101</v>
          </cell>
          <cell r="H13029" t="str">
            <v>P</v>
          </cell>
        </row>
        <row r="13030">
          <cell r="A13030" t="str">
            <v>410101249500</v>
          </cell>
          <cell r="B13030" t="str">
            <v>摆动轴</v>
          </cell>
          <cell r="C13030" t="str">
            <v>/40Cr/</v>
          </cell>
          <cell r="D13030" t="str">
            <v/>
          </cell>
          <cell r="E13030" t="str">
            <v>个</v>
          </cell>
          <cell r="F13030" t="str">
            <v>K5S19-05010002</v>
          </cell>
          <cell r="G13030" t="str">
            <v>101</v>
          </cell>
          <cell r="H13030" t="str">
            <v>P</v>
          </cell>
        </row>
        <row r="13031">
          <cell r="A13031" t="str">
            <v>410101249600</v>
          </cell>
          <cell r="B13031" t="str">
            <v>LED固定架(变更)</v>
          </cell>
          <cell r="C13031" t="str">
            <v>/6061/粗黑砂氧化</v>
          </cell>
          <cell r="D13031" t="str">
            <v/>
          </cell>
          <cell r="E13031" t="str">
            <v>组</v>
          </cell>
          <cell r="F13031" t="str">
            <v>K5S19-05010005</v>
          </cell>
          <cell r="G13031" t="str">
            <v>101</v>
          </cell>
          <cell r="H13031" t="str">
            <v>P</v>
          </cell>
        </row>
        <row r="13032">
          <cell r="A13032" t="str">
            <v>410101249700</v>
          </cell>
          <cell r="B13032" t="str">
            <v>小车转接架(变更)</v>
          </cell>
          <cell r="C13032" t="str">
            <v>/6061/粗黑砂氧化</v>
          </cell>
          <cell r="D13032" t="str">
            <v/>
          </cell>
          <cell r="E13032" t="str">
            <v>组</v>
          </cell>
          <cell r="F13032" t="str">
            <v>K5S19-05010007</v>
          </cell>
          <cell r="G13032" t="str">
            <v>101</v>
          </cell>
          <cell r="H13032" t="str">
            <v>P</v>
          </cell>
        </row>
        <row r="13033">
          <cell r="A13033" t="str">
            <v>410101249800</v>
          </cell>
          <cell r="B13033" t="str">
            <v>小车固定架</v>
          </cell>
          <cell r="C13033" t="str">
            <v>/6061/粗黑砂氧化</v>
          </cell>
          <cell r="D13033" t="str">
            <v/>
          </cell>
          <cell r="E13033" t="str">
            <v>个</v>
          </cell>
          <cell r="F13033" t="str">
            <v>K5S19-05010006</v>
          </cell>
          <cell r="G13033" t="str">
            <v>101</v>
          </cell>
          <cell r="H13033" t="str">
            <v>P</v>
          </cell>
        </row>
        <row r="13034">
          <cell r="A13034" t="str">
            <v>410101249900</v>
          </cell>
          <cell r="B13034" t="str">
            <v>保湿托盘</v>
          </cell>
          <cell r="C13034" t="str">
            <v>/6061/黑色阳极氧化</v>
          </cell>
          <cell r="D13034" t="str">
            <v/>
          </cell>
          <cell r="E13034" t="str">
            <v>个</v>
          </cell>
          <cell r="F13034" t="str">
            <v>K5S19-06000001</v>
          </cell>
          <cell r="G13034" t="str">
            <v>101</v>
          </cell>
          <cell r="H13034" t="str">
            <v>P</v>
          </cell>
        </row>
        <row r="13035">
          <cell r="A13035" t="str">
            <v>410101250000</v>
          </cell>
          <cell r="B13035" t="str">
            <v>手柄加长杆</v>
          </cell>
          <cell r="C13035" t="str">
            <v>/6061/本色阳极氧化</v>
          </cell>
          <cell r="D13035" t="str">
            <v/>
          </cell>
          <cell r="E13035" t="str">
            <v>个</v>
          </cell>
          <cell r="F13035" t="str">
            <v>K5S19-06000003</v>
          </cell>
          <cell r="G13035" t="str">
            <v>101</v>
          </cell>
          <cell r="H13035" t="str">
            <v>P</v>
          </cell>
        </row>
        <row r="13036">
          <cell r="A13036" t="str">
            <v>410102010200</v>
          </cell>
          <cell r="B13036" t="str">
            <v>上横梁(变更)</v>
          </cell>
          <cell r="C13036" t="str">
            <v>/6063-T5/本色阳极氧化</v>
          </cell>
          <cell r="D13036" t="str">
            <v>委外</v>
          </cell>
          <cell r="E13036" t="str">
            <v>个</v>
          </cell>
          <cell r="F13036" t="str">
            <v>K5S19-02000004</v>
          </cell>
          <cell r="G13036" t="str">
            <v>101</v>
          </cell>
          <cell r="H13036" t="str">
            <v>S</v>
          </cell>
        </row>
        <row r="13037">
          <cell r="A13037" t="str">
            <v>410201290100</v>
          </cell>
          <cell r="B13037" t="str">
            <v>左箱体框架(变更)</v>
          </cell>
          <cell r="C13037" t="str">
            <v>/冷轧钢板/喷塑#3E3E3E深灰粗橘纹</v>
          </cell>
          <cell r="D13037" t="str">
            <v/>
          </cell>
          <cell r="E13037" t="str">
            <v>个</v>
          </cell>
          <cell r="F13037" t="str">
            <v>K5S19-04010001</v>
          </cell>
          <cell r="G13037" t="str">
            <v>101</v>
          </cell>
          <cell r="H13037" t="str">
            <v>P</v>
          </cell>
        </row>
        <row r="13038">
          <cell r="A13038" t="str">
            <v>410201290200</v>
          </cell>
          <cell r="B13038" t="str">
            <v>左箱体前门(变更)</v>
          </cell>
          <cell r="C13038" t="str">
            <v>/冷轧钢板/10991米白粗橘纹</v>
          </cell>
          <cell r="D13038" t="str">
            <v/>
          </cell>
          <cell r="E13038" t="str">
            <v>个</v>
          </cell>
          <cell r="F13038" t="str">
            <v>K5S19-04010003</v>
          </cell>
          <cell r="G13038" t="str">
            <v>101</v>
          </cell>
          <cell r="H13038" t="str">
            <v>P</v>
          </cell>
        </row>
        <row r="13039">
          <cell r="A13039" t="str">
            <v>410201290300</v>
          </cell>
          <cell r="B13039" t="str">
            <v>右箱体前门(变更)</v>
          </cell>
          <cell r="C13039" t="str">
            <v>/冷轧钢板/10991米白粗橘纹</v>
          </cell>
          <cell r="D13039" t="str">
            <v/>
          </cell>
          <cell r="E13039" t="str">
            <v>个</v>
          </cell>
          <cell r="F13039" t="str">
            <v>K5S19-04020004</v>
          </cell>
          <cell r="G13039" t="str">
            <v>101</v>
          </cell>
          <cell r="H13039" t="str">
            <v>P</v>
          </cell>
        </row>
        <row r="13040">
          <cell r="A13040" t="str">
            <v>410201290400</v>
          </cell>
          <cell r="B13040" t="str">
            <v>左箱体后门(变更)</v>
          </cell>
          <cell r="C13040" t="str">
            <v>/冷轧钢板/喷塑#3E3E3E深灰粗橘纹</v>
          </cell>
          <cell r="D13040" t="str">
            <v/>
          </cell>
          <cell r="E13040" t="str">
            <v>个</v>
          </cell>
          <cell r="F13040" t="str">
            <v>K5S19-04010004</v>
          </cell>
          <cell r="G13040" t="str">
            <v>101</v>
          </cell>
          <cell r="H13040" t="str">
            <v>P</v>
          </cell>
        </row>
        <row r="13041">
          <cell r="A13041" t="str">
            <v>410201290500</v>
          </cell>
          <cell r="B13041" t="str">
            <v>左箱体上门</v>
          </cell>
          <cell r="C13041" t="str">
            <v>/冷轧钢板/喷塑#3E3E3E深灰粗橘纹</v>
          </cell>
          <cell r="D13041" t="str">
            <v/>
          </cell>
          <cell r="E13041" t="str">
            <v>个</v>
          </cell>
          <cell r="F13041" t="str">
            <v>K5S19-04010010</v>
          </cell>
          <cell r="G13041" t="str">
            <v>101</v>
          </cell>
          <cell r="H13041" t="str">
            <v>P</v>
          </cell>
        </row>
        <row r="13042">
          <cell r="A13042" t="str">
            <v>410201290600</v>
          </cell>
          <cell r="B13042" t="str">
            <v>左箱体后挡板</v>
          </cell>
          <cell r="C13042" t="str">
            <v>/冷轧钢板/喷塑#3E3E3E深灰粗橘纹</v>
          </cell>
          <cell r="D13042" t="str">
            <v/>
          </cell>
          <cell r="E13042" t="str">
            <v>个</v>
          </cell>
          <cell r="F13042" t="str">
            <v>K5S19-04010011</v>
          </cell>
          <cell r="G13042" t="str">
            <v>101</v>
          </cell>
          <cell r="H13042" t="str">
            <v>P</v>
          </cell>
        </row>
        <row r="13043">
          <cell r="A13043" t="str">
            <v>410201290700</v>
          </cell>
          <cell r="B13043" t="str">
            <v>左箱体前挡板支架二(变更)</v>
          </cell>
          <cell r="C13043" t="str">
            <v>/冷轧钢板/喷塑#3E3E3E深灰粗橘纹</v>
          </cell>
          <cell r="D13043" t="str">
            <v/>
          </cell>
          <cell r="E13043" t="str">
            <v>个</v>
          </cell>
          <cell r="F13043" t="str">
            <v>K5S19-04010012</v>
          </cell>
          <cell r="G13043" t="str">
            <v>101</v>
          </cell>
          <cell r="H13043" t="str">
            <v>P</v>
          </cell>
        </row>
        <row r="13044">
          <cell r="A13044" t="str">
            <v>410201290800</v>
          </cell>
          <cell r="B13044" t="str">
            <v>散喷箱前门</v>
          </cell>
          <cell r="C13044" t="str">
            <v>/冷轧钢板/喷塑#3E3E3E深灰粗橘纹</v>
          </cell>
          <cell r="D13044" t="str">
            <v/>
          </cell>
          <cell r="E13044" t="str">
            <v>个</v>
          </cell>
          <cell r="F13044" t="str">
            <v>K5S19-04010013</v>
          </cell>
          <cell r="G13044" t="str">
            <v>101</v>
          </cell>
          <cell r="H13044" t="str">
            <v>P</v>
          </cell>
        </row>
        <row r="13045">
          <cell r="A13045" t="str">
            <v>410201290900</v>
          </cell>
          <cell r="B13045" t="str">
            <v>箱体侧板(变更)</v>
          </cell>
          <cell r="C13045" t="str">
            <v>/冷轧钢板/喷塑#3E3E3E深灰粗橘纹</v>
          </cell>
          <cell r="D13045" t="str">
            <v/>
          </cell>
          <cell r="E13045" t="str">
            <v>个</v>
          </cell>
          <cell r="F13045" t="str">
            <v>K5S19-04010014</v>
          </cell>
          <cell r="G13045" t="str">
            <v>101</v>
          </cell>
          <cell r="H13045" t="str">
            <v>P</v>
          </cell>
        </row>
        <row r="13046">
          <cell r="A13046" t="str">
            <v>410201291000</v>
          </cell>
          <cell r="B13046" t="str">
            <v>左右箱体后挡板支架二</v>
          </cell>
          <cell r="C13046" t="str">
            <v>/冷轧钢板/喷塑#3E3E3E深灰粗橘纹</v>
          </cell>
          <cell r="D13046" t="str">
            <v/>
          </cell>
          <cell r="E13046" t="str">
            <v>组</v>
          </cell>
          <cell r="F13046" t="str">
            <v>K5S19-04010015</v>
          </cell>
          <cell r="G13046" t="str">
            <v>101</v>
          </cell>
          <cell r="H13046" t="str">
            <v>P</v>
          </cell>
        </row>
        <row r="13047">
          <cell r="A13047" t="str">
            <v>410201291100</v>
          </cell>
          <cell r="B13047" t="str">
            <v>左右箱体后挡板支架一</v>
          </cell>
          <cell r="C13047" t="str">
            <v>/冷轧钢板/喷塑#3E3E3E深灰粗橘纹</v>
          </cell>
          <cell r="D13047" t="str">
            <v/>
          </cell>
          <cell r="E13047" t="str">
            <v>组</v>
          </cell>
          <cell r="F13047" t="str">
            <v>K5S19-04010016</v>
          </cell>
          <cell r="G13047" t="str">
            <v>101</v>
          </cell>
          <cell r="H13047" t="str">
            <v>P</v>
          </cell>
        </row>
        <row r="13048">
          <cell r="A13048" t="str">
            <v>410201291200</v>
          </cell>
          <cell r="B13048" t="str">
            <v>左右装饰挡板(变更)</v>
          </cell>
          <cell r="C13048" t="str">
            <v>/冷轧钢板/喷塑#3E3E3E深灰粗橘纹</v>
          </cell>
          <cell r="D13048" t="str">
            <v/>
          </cell>
          <cell r="E13048" t="str">
            <v>组</v>
          </cell>
          <cell r="F13048" t="str">
            <v>K5S19-04010017</v>
          </cell>
          <cell r="G13048" t="str">
            <v>101</v>
          </cell>
          <cell r="H13048" t="str">
            <v>P</v>
          </cell>
        </row>
        <row r="13049">
          <cell r="A13049" t="str">
            <v>410201291300</v>
          </cell>
          <cell r="B13049" t="str">
            <v>上支撑梁</v>
          </cell>
          <cell r="C13049" t="str">
            <v>/冷轧钢板/喷塑#3E3E3E深灰粗橘纹</v>
          </cell>
          <cell r="D13049" t="str">
            <v/>
          </cell>
          <cell r="E13049" t="str">
            <v>个</v>
          </cell>
          <cell r="F13049" t="str">
            <v>K5S19-04030006</v>
          </cell>
          <cell r="G13049" t="str">
            <v>101</v>
          </cell>
          <cell r="H13049" t="str">
            <v>P</v>
          </cell>
        </row>
        <row r="13050">
          <cell r="A13050" t="str">
            <v>410201291400</v>
          </cell>
          <cell r="B13050" t="str">
            <v>箱体中后挡板(变更)</v>
          </cell>
          <cell r="C13050" t="str">
            <v>/冷轧钢板/喷塑#3E3E3E深灰粗橘纹</v>
          </cell>
          <cell r="D13050" t="str">
            <v/>
          </cell>
          <cell r="E13050" t="str">
            <v>个</v>
          </cell>
          <cell r="F13050" t="str">
            <v>K5S19-04030007</v>
          </cell>
          <cell r="G13050" t="str">
            <v>101</v>
          </cell>
          <cell r="H13050" t="str">
            <v>P</v>
          </cell>
        </row>
        <row r="13051">
          <cell r="A13051" t="str">
            <v>410201291500</v>
          </cell>
          <cell r="B13051" t="str">
            <v>右箱体上门</v>
          </cell>
          <cell r="C13051" t="str">
            <v>/冷轧钢板/喷塑#3E3E3E深灰粗橘纹</v>
          </cell>
          <cell r="D13051" t="str">
            <v/>
          </cell>
          <cell r="E13051" t="str">
            <v>个</v>
          </cell>
          <cell r="F13051" t="str">
            <v>K5S19-04020001</v>
          </cell>
          <cell r="G13051" t="str">
            <v>101</v>
          </cell>
          <cell r="H13051" t="str">
            <v>P</v>
          </cell>
        </row>
        <row r="13052">
          <cell r="A13052" t="str">
            <v>410201291600</v>
          </cell>
          <cell r="B13052" t="str">
            <v>右箱体后挡板</v>
          </cell>
          <cell r="C13052" t="str">
            <v>/冷轧钢板/喷塑#3E3E3E深灰粗橘纹</v>
          </cell>
          <cell r="D13052" t="str">
            <v/>
          </cell>
          <cell r="E13052" t="str">
            <v>个</v>
          </cell>
          <cell r="F13052" t="str">
            <v>K5S19-04020002</v>
          </cell>
          <cell r="G13052" t="str">
            <v>101</v>
          </cell>
          <cell r="H13052" t="str">
            <v>P</v>
          </cell>
        </row>
        <row r="13053">
          <cell r="A13053" t="str">
            <v>410201291700</v>
          </cell>
          <cell r="B13053" t="str">
            <v>右箱体前挡板支架(变更)</v>
          </cell>
          <cell r="C13053" t="str">
            <v>/冷轧钢板/喷塑#3E3E3E深灰粗橘纹</v>
          </cell>
          <cell r="D13053" t="str">
            <v/>
          </cell>
          <cell r="E13053" t="str">
            <v>个</v>
          </cell>
          <cell r="F13053" t="str">
            <v>K5S19-04020003</v>
          </cell>
          <cell r="G13053" t="str">
            <v>101</v>
          </cell>
          <cell r="H13053" t="str">
            <v>P</v>
          </cell>
        </row>
        <row r="13054">
          <cell r="A13054" t="str">
            <v>410201291800</v>
          </cell>
          <cell r="B13054" t="str">
            <v>右箱体后门</v>
          </cell>
          <cell r="C13054" t="str">
            <v>/冷轧钢板/喷塑#3E3E3E深灰粗橘纹</v>
          </cell>
          <cell r="D13054" t="str">
            <v/>
          </cell>
          <cell r="E13054" t="str">
            <v>个</v>
          </cell>
          <cell r="F13054" t="str">
            <v>K5S19-04020005</v>
          </cell>
          <cell r="G13054" t="str">
            <v>101</v>
          </cell>
          <cell r="H13054" t="str">
            <v>P</v>
          </cell>
        </row>
        <row r="13055">
          <cell r="A13055" t="str">
            <v>410201291900</v>
          </cell>
          <cell r="B13055" t="str">
            <v>右侧小门</v>
          </cell>
          <cell r="C13055" t="str">
            <v>/冷轧钢板/喷塑#3E3E3E深灰粗橘纹</v>
          </cell>
          <cell r="D13055" t="str">
            <v/>
          </cell>
          <cell r="E13055" t="str">
            <v>个</v>
          </cell>
          <cell r="F13055" t="str">
            <v>K5S19-04020014</v>
          </cell>
          <cell r="G13055" t="str">
            <v>101</v>
          </cell>
          <cell r="H13055" t="str">
            <v>P</v>
          </cell>
        </row>
        <row r="13056">
          <cell r="A13056" t="str">
            <v>410201292000</v>
          </cell>
          <cell r="B13056" t="str">
            <v>右箱体框架(变更)</v>
          </cell>
          <cell r="C13056" t="str">
            <v>/冷轧钢板/喷塑#3E3E3E深灰粗橘纹</v>
          </cell>
          <cell r="D13056" t="str">
            <v/>
          </cell>
          <cell r="E13056" t="str">
            <v>个</v>
          </cell>
          <cell r="F13056" t="str">
            <v>K5S19-04020015</v>
          </cell>
          <cell r="G13056" t="str">
            <v>101</v>
          </cell>
          <cell r="H13056" t="str">
            <v>P</v>
          </cell>
        </row>
        <row r="13057">
          <cell r="A13057" t="str">
            <v>410201292100</v>
          </cell>
          <cell r="B13057" t="str">
            <v>箱体支撑板</v>
          </cell>
          <cell r="C13057" t="str">
            <v>/冷轧钢板/喷塑#3E3E3E深灰粗橘纹</v>
          </cell>
          <cell r="D13057" t="str">
            <v/>
          </cell>
          <cell r="E13057" t="str">
            <v>个</v>
          </cell>
          <cell r="F13057" t="str">
            <v>K5S19-03000005</v>
          </cell>
          <cell r="G13057" t="str">
            <v>101</v>
          </cell>
          <cell r="H13057" t="str">
            <v>P</v>
          </cell>
        </row>
        <row r="13058">
          <cell r="A13058" t="str">
            <v>410201292200</v>
          </cell>
          <cell r="B13058" t="str">
            <v>支撑梁(变更)</v>
          </cell>
          <cell r="C13058" t="str">
            <v>/冷轧钢板/喷塑#3E3E3E深灰粗橘纹</v>
          </cell>
          <cell r="D13058" t="str">
            <v/>
          </cell>
          <cell r="E13058" t="str">
            <v>个</v>
          </cell>
          <cell r="F13058" t="str">
            <v>K5S19-03000004</v>
          </cell>
          <cell r="G13058" t="str">
            <v>101</v>
          </cell>
          <cell r="H13058" t="str">
            <v>P</v>
          </cell>
        </row>
        <row r="13059">
          <cell r="A13059" t="str">
            <v>410201292300</v>
          </cell>
          <cell r="B13059" t="str">
            <v>步进轴挡板</v>
          </cell>
          <cell r="C13059" t="str">
            <v>/冷轧钢板（t=1）/喷塑#3E3E3E深灰粗橘纹</v>
          </cell>
          <cell r="D13059" t="str">
            <v/>
          </cell>
          <cell r="E13059" t="str">
            <v>个</v>
          </cell>
          <cell r="F13059" t="str">
            <v>K5S19-01000009</v>
          </cell>
          <cell r="G13059" t="str">
            <v>101</v>
          </cell>
          <cell r="H13059" t="str">
            <v>P</v>
          </cell>
        </row>
        <row r="13060">
          <cell r="A13060" t="str">
            <v>410201292400</v>
          </cell>
          <cell r="B13060" t="str">
            <v>短连杆(变更)</v>
          </cell>
          <cell r="C13060" t="str">
            <v>//</v>
          </cell>
          <cell r="D13060" t="str">
            <v/>
          </cell>
          <cell r="E13060" t="str">
            <v>个</v>
          </cell>
          <cell r="F13060" t="str">
            <v>K5S19-01000011</v>
          </cell>
          <cell r="G13060" t="str">
            <v>101</v>
          </cell>
          <cell r="H13060" t="str">
            <v>P</v>
          </cell>
        </row>
        <row r="13061">
          <cell r="A13061" t="str">
            <v>410201292500</v>
          </cell>
          <cell r="B13061" t="str">
            <v>保湿组件支架</v>
          </cell>
          <cell r="C13061" t="str">
            <v>/冷轧钢板/</v>
          </cell>
          <cell r="D13061" t="str">
            <v/>
          </cell>
          <cell r="E13061" t="str">
            <v>个</v>
          </cell>
          <cell r="F13061" t="str">
            <v>K5S19-01000013</v>
          </cell>
          <cell r="G13061" t="str">
            <v>101</v>
          </cell>
          <cell r="H13061" t="str">
            <v>P</v>
          </cell>
        </row>
        <row r="13062">
          <cell r="A13062" t="str">
            <v>410201292600</v>
          </cell>
          <cell r="B13062" t="str">
            <v>托线槽盖板(变更)</v>
          </cell>
          <cell r="C13062" t="str">
            <v>/冷轧钢板/喷塑#3E3E3E深灰粗橘纹</v>
          </cell>
          <cell r="D13062" t="str">
            <v/>
          </cell>
          <cell r="E13062" t="str">
            <v>个</v>
          </cell>
          <cell r="F13062" t="str">
            <v>K5S19-02000002</v>
          </cell>
          <cell r="G13062" t="str">
            <v>101</v>
          </cell>
          <cell r="H13062" t="str">
            <v>P</v>
          </cell>
        </row>
        <row r="13063">
          <cell r="A13063" t="str">
            <v>410201292700</v>
          </cell>
          <cell r="B13063" t="str">
            <v>拖链槽(变更)</v>
          </cell>
          <cell r="C13063" t="str">
            <v>/冷轧钢板/喷塑#3E3E3E深灰粗橘纹</v>
          </cell>
          <cell r="D13063" t="str">
            <v/>
          </cell>
          <cell r="E13063" t="str">
            <v>个</v>
          </cell>
          <cell r="F13063" t="str">
            <v>K5S19-02000003</v>
          </cell>
          <cell r="G13063" t="str">
            <v>101</v>
          </cell>
          <cell r="H13063" t="str">
            <v>P</v>
          </cell>
        </row>
        <row r="13064">
          <cell r="A13064" t="str">
            <v>410201292800</v>
          </cell>
          <cell r="B13064" t="str">
            <v>走线槽(变更)</v>
          </cell>
          <cell r="C13064" t="str">
            <v>/冷轧钢板/喷塑#3E3E3E深灰粗橘纹</v>
          </cell>
          <cell r="D13064" t="str">
            <v/>
          </cell>
          <cell r="E13064" t="str">
            <v>个</v>
          </cell>
          <cell r="F13064" t="str">
            <v>K5S19-02000005</v>
          </cell>
          <cell r="G13064" t="str">
            <v>101</v>
          </cell>
          <cell r="H13064" t="str">
            <v>P</v>
          </cell>
        </row>
        <row r="13065">
          <cell r="A13065" t="str">
            <v>410201292900</v>
          </cell>
          <cell r="B13065" t="str">
            <v>上横梁左侧保护罩</v>
          </cell>
          <cell r="C13065" t="str">
            <v>/冷轧钢板/喷塑#3E3E3E深灰粗橘纹</v>
          </cell>
          <cell r="D13065" t="str">
            <v/>
          </cell>
          <cell r="E13065" t="str">
            <v>个</v>
          </cell>
          <cell r="F13065" t="str">
            <v>K5S19-02020001</v>
          </cell>
          <cell r="G13065" t="str">
            <v>101</v>
          </cell>
          <cell r="H13065" t="str">
            <v>P</v>
          </cell>
        </row>
        <row r="13066">
          <cell r="A13066" t="str">
            <v>410201293000</v>
          </cell>
          <cell r="B13066" t="str">
            <v>下收料支撑</v>
          </cell>
          <cell r="C13066" t="str">
            <v>/冷轧钢板/喷塑#3E3E3E深灰粗橘纹</v>
          </cell>
          <cell r="D13066" t="str">
            <v/>
          </cell>
          <cell r="E13066" t="str">
            <v>个</v>
          </cell>
          <cell r="F13066" t="str">
            <v>K5S19-03000003</v>
          </cell>
          <cell r="G13066" t="str">
            <v>101</v>
          </cell>
          <cell r="H13066" t="str">
            <v>P</v>
          </cell>
        </row>
        <row r="13067">
          <cell r="A13067" t="str">
            <v>410201293100</v>
          </cell>
          <cell r="B13067" t="str">
            <v>光电开关架</v>
          </cell>
          <cell r="C13067" t="str">
            <v>/冷轧钢板/喷塑#3E3E3E深灰粗橘纹</v>
          </cell>
          <cell r="D13067" t="str">
            <v/>
          </cell>
          <cell r="E13067" t="str">
            <v>个</v>
          </cell>
          <cell r="F13067" t="str">
            <v>K5S19-03000006</v>
          </cell>
          <cell r="G13067" t="str">
            <v>101</v>
          </cell>
          <cell r="H13067" t="str">
            <v>P</v>
          </cell>
        </row>
        <row r="13068">
          <cell r="A13068" t="str">
            <v>410201293200</v>
          </cell>
          <cell r="B13068" t="str">
            <v>下收料右板(变更)</v>
          </cell>
          <cell r="C13068" t="str">
            <v>/冷轧钢板/喷塑#3E3E3E深灰粗橘纹</v>
          </cell>
          <cell r="D13068" t="str">
            <v/>
          </cell>
          <cell r="E13068" t="str">
            <v>个</v>
          </cell>
          <cell r="F13068" t="str">
            <v>K5S19-03000007</v>
          </cell>
          <cell r="G13068" t="str">
            <v>101</v>
          </cell>
          <cell r="H13068" t="str">
            <v>P</v>
          </cell>
        </row>
        <row r="13069">
          <cell r="A13069" t="str">
            <v>410201293300</v>
          </cell>
          <cell r="B13069" t="str">
            <v>下收料左板(变更)</v>
          </cell>
          <cell r="C13069" t="str">
            <v>/冷轧钢板/喷塑#3E3E3E深灰粗橘纹</v>
          </cell>
          <cell r="D13069" t="str">
            <v/>
          </cell>
          <cell r="E13069" t="str">
            <v>个</v>
          </cell>
          <cell r="F13069" t="str">
            <v>K5S19-03000008</v>
          </cell>
          <cell r="G13069" t="str">
            <v>101</v>
          </cell>
          <cell r="H13069" t="str">
            <v>P</v>
          </cell>
        </row>
        <row r="13070">
          <cell r="A13070" t="str">
            <v>410201293400</v>
          </cell>
          <cell r="B13070" t="str">
            <v>齿轮保护罩(变更)</v>
          </cell>
          <cell r="C13070" t="str">
            <v>/冷轧钢板/喷塑#3E3E3E深灰粗橘纹</v>
          </cell>
          <cell r="D13070" t="str">
            <v/>
          </cell>
          <cell r="E13070" t="str">
            <v>个</v>
          </cell>
          <cell r="F13070" t="str">
            <v>K5S19-03000009</v>
          </cell>
          <cell r="G13070" t="str">
            <v>101</v>
          </cell>
          <cell r="H13070" t="str">
            <v>P</v>
          </cell>
        </row>
        <row r="13071">
          <cell r="A13071" t="str">
            <v>410201293500</v>
          </cell>
          <cell r="B13071" t="str">
            <v>收料齿轮盖板(变更)</v>
          </cell>
          <cell r="C13071" t="str">
            <v>/冷轧钢板/喷塑#3E3E3E深灰粗橘纹</v>
          </cell>
          <cell r="D13071" t="str">
            <v/>
          </cell>
          <cell r="E13071" t="str">
            <v>个</v>
          </cell>
          <cell r="F13071" t="str">
            <v>K5S19-03000010</v>
          </cell>
          <cell r="G13071" t="str">
            <v>101</v>
          </cell>
          <cell r="H13071" t="str">
            <v>P</v>
          </cell>
        </row>
        <row r="13072">
          <cell r="A13072" t="str">
            <v>410201293600</v>
          </cell>
          <cell r="B13072" t="str">
            <v>收料齿轮罩三(变更)</v>
          </cell>
          <cell r="C13072" t="str">
            <v>/冷轧钢板/喷塑#3E3E3E深灰粗橘纹</v>
          </cell>
          <cell r="D13072" t="str">
            <v/>
          </cell>
          <cell r="E13072" t="str">
            <v>个</v>
          </cell>
          <cell r="F13072" t="str">
            <v>K5S19-03000011</v>
          </cell>
          <cell r="G13072" t="str">
            <v>101</v>
          </cell>
          <cell r="H13072" t="str">
            <v>P</v>
          </cell>
        </row>
        <row r="13073">
          <cell r="A13073" t="str">
            <v>410201293700</v>
          </cell>
          <cell r="B13073" t="str">
            <v>放料左右板(变更)</v>
          </cell>
          <cell r="C13073" t="str">
            <v>/冷轧钢板/喷塑#3E3E3E深灰粗橘纹</v>
          </cell>
          <cell r="D13073" t="str">
            <v/>
          </cell>
          <cell r="E13073" t="str">
            <v>个</v>
          </cell>
          <cell r="F13073" t="str">
            <v>K5S19-03000012</v>
          </cell>
          <cell r="G13073" t="str">
            <v>101</v>
          </cell>
          <cell r="H13073" t="str">
            <v>P</v>
          </cell>
        </row>
        <row r="13074">
          <cell r="A13074" t="str">
            <v>410201293800</v>
          </cell>
          <cell r="B13074" t="str">
            <v>左箱体墨路安装板(变更)</v>
          </cell>
          <cell r="C13074" t="str">
            <v>/镀锌钢板/</v>
          </cell>
          <cell r="D13074" t="str">
            <v/>
          </cell>
          <cell r="E13074" t="str">
            <v>个</v>
          </cell>
          <cell r="F13074" t="str">
            <v>K5S19-04010002</v>
          </cell>
          <cell r="G13074" t="str">
            <v>101</v>
          </cell>
          <cell r="H13074" t="str">
            <v>P</v>
          </cell>
        </row>
        <row r="13075">
          <cell r="A13075" t="str">
            <v>410201293900</v>
          </cell>
          <cell r="B13075" t="str">
            <v>墨盒框</v>
          </cell>
          <cell r="C13075" t="str">
            <v>/冷轧钢板/喷塑#3E3E3E深灰粗橘纹</v>
          </cell>
          <cell r="D13075" t="str">
            <v/>
          </cell>
          <cell r="E13075" t="str">
            <v>个</v>
          </cell>
          <cell r="F13075" t="str">
            <v>K5S19-04010005</v>
          </cell>
          <cell r="G13075" t="str">
            <v>101</v>
          </cell>
          <cell r="H13075" t="str">
            <v>P</v>
          </cell>
        </row>
        <row r="13076">
          <cell r="A13076" t="str">
            <v>410201294000</v>
          </cell>
          <cell r="B13076" t="str">
            <v>废墨盒框</v>
          </cell>
          <cell r="C13076" t="str">
            <v>/冷轧钢板/喷塑#3E3E3E深灰粗橘纹</v>
          </cell>
          <cell r="D13076" t="str">
            <v/>
          </cell>
          <cell r="E13076" t="str">
            <v>个</v>
          </cell>
          <cell r="F13076" t="str">
            <v>K5S19-04010006</v>
          </cell>
          <cell r="G13076" t="str">
            <v>101</v>
          </cell>
          <cell r="H13076" t="str">
            <v>P</v>
          </cell>
        </row>
        <row r="13077">
          <cell r="A13077" t="str">
            <v>410201294100</v>
          </cell>
          <cell r="B13077" t="str">
            <v>墨路安装板固定板</v>
          </cell>
          <cell r="C13077" t="str">
            <v>/镀锌钢板/</v>
          </cell>
          <cell r="D13077" t="str">
            <v/>
          </cell>
          <cell r="E13077" t="str">
            <v>个</v>
          </cell>
          <cell r="F13077" t="str">
            <v>K5S19-04010007</v>
          </cell>
          <cell r="G13077" t="str">
            <v>101</v>
          </cell>
          <cell r="H13077" t="str">
            <v>P</v>
          </cell>
        </row>
        <row r="13078">
          <cell r="A13078" t="str">
            <v>410201294200</v>
          </cell>
          <cell r="B13078" t="str">
            <v>航空接头固定板(变更)</v>
          </cell>
          <cell r="C13078" t="str">
            <v>/冷轧钢板/喷塑#3E3E3E深灰粗橘纹</v>
          </cell>
          <cell r="D13078" t="str">
            <v/>
          </cell>
          <cell r="E13078" t="str">
            <v>个</v>
          </cell>
          <cell r="F13078" t="str">
            <v>K5S19-04010008</v>
          </cell>
          <cell r="G13078" t="str">
            <v>101</v>
          </cell>
          <cell r="H13078" t="str">
            <v>P</v>
          </cell>
        </row>
        <row r="13079">
          <cell r="A13079" t="str">
            <v>410201294300</v>
          </cell>
          <cell r="B13079" t="str">
            <v>航空插头保护罩(变更)</v>
          </cell>
          <cell r="C13079" t="str">
            <v>/冷轧钢板/喷塑#3E3E3E深灰粗橘纹</v>
          </cell>
          <cell r="D13079" t="str">
            <v/>
          </cell>
          <cell r="E13079" t="str">
            <v>个</v>
          </cell>
          <cell r="F13079" t="str">
            <v>K5S19-04010009</v>
          </cell>
          <cell r="G13079" t="str">
            <v>101</v>
          </cell>
          <cell r="H13079" t="str">
            <v>P</v>
          </cell>
        </row>
        <row r="13080">
          <cell r="A13080" t="str">
            <v>410201294400</v>
          </cell>
          <cell r="B13080" t="str">
            <v>散喷箱(变更)</v>
          </cell>
          <cell r="C13080" t="str">
            <v>/冷轧钢板/黑色特氟龙</v>
          </cell>
          <cell r="D13080" t="str">
            <v/>
          </cell>
          <cell r="E13080" t="str">
            <v>个</v>
          </cell>
          <cell r="F13080" t="str">
            <v>K5S19-04010018</v>
          </cell>
          <cell r="G13080" t="str">
            <v>101</v>
          </cell>
          <cell r="H13080" t="str">
            <v>P</v>
          </cell>
        </row>
        <row r="13081">
          <cell r="A13081" t="str">
            <v>410201294500</v>
          </cell>
          <cell r="B13081" t="str">
            <v>散喷箱安装板(变更)</v>
          </cell>
          <cell r="C13081" t="str">
            <v>/冷轧钢板/喷塑#3E3E3E深灰粗橘纹</v>
          </cell>
          <cell r="D13081" t="str">
            <v/>
          </cell>
          <cell r="E13081" t="str">
            <v>个</v>
          </cell>
          <cell r="F13081" t="str">
            <v>K5S19-04010019</v>
          </cell>
          <cell r="G13081" t="str">
            <v>101</v>
          </cell>
          <cell r="H13081" t="str">
            <v>P</v>
          </cell>
        </row>
        <row r="13082">
          <cell r="A13082" t="str">
            <v>410201294600</v>
          </cell>
          <cell r="B13082" t="str">
            <v>左箱体盖板二(变更)</v>
          </cell>
          <cell r="C13082" t="str">
            <v>/冷轧钢板/喷塑#3E3E3E深灰粗橘纹</v>
          </cell>
          <cell r="D13082" t="str">
            <v/>
          </cell>
          <cell r="E13082" t="str">
            <v>个</v>
          </cell>
          <cell r="F13082" t="str">
            <v>K5S19-04010020</v>
          </cell>
          <cell r="G13082" t="str">
            <v>101</v>
          </cell>
          <cell r="H13082" t="str">
            <v>P</v>
          </cell>
        </row>
        <row r="13083">
          <cell r="A13083" t="str">
            <v>410201294700</v>
          </cell>
          <cell r="B13083" t="str">
            <v>左箱体盖板一</v>
          </cell>
          <cell r="C13083" t="str">
            <v>/冷轧钢板/喷塑#3E3E3E深灰粗橘纹</v>
          </cell>
          <cell r="D13083" t="str">
            <v/>
          </cell>
          <cell r="E13083" t="str">
            <v>个</v>
          </cell>
          <cell r="F13083" t="str">
            <v>K5S19-04010021</v>
          </cell>
          <cell r="G13083" t="str">
            <v>101</v>
          </cell>
          <cell r="H13083" t="str">
            <v>P</v>
          </cell>
        </row>
        <row r="13084">
          <cell r="A13084" t="str">
            <v>410201294800</v>
          </cell>
          <cell r="B13084" t="str">
            <v>左箱体盖板三(变更)</v>
          </cell>
          <cell r="C13084" t="str">
            <v>/冷轧钢板/喷塑#3E3E3E深灰粗橘纹</v>
          </cell>
          <cell r="D13084" t="str">
            <v/>
          </cell>
          <cell r="E13084" t="str">
            <v>个</v>
          </cell>
          <cell r="F13084" t="str">
            <v>K5S19-04010022</v>
          </cell>
          <cell r="G13084" t="str">
            <v>101</v>
          </cell>
          <cell r="H13084" t="str">
            <v>P</v>
          </cell>
        </row>
        <row r="13085">
          <cell r="A13085" t="str">
            <v>410201294900</v>
          </cell>
          <cell r="B13085" t="str">
            <v>温控板盖板</v>
          </cell>
          <cell r="C13085" t="str">
            <v>/冷轧钢板/喷塑#3E3E3E深灰粗橘纹</v>
          </cell>
          <cell r="D13085" t="str">
            <v/>
          </cell>
          <cell r="E13085" t="str">
            <v>个</v>
          </cell>
          <cell r="F13085" t="str">
            <v>K5S19-04010023</v>
          </cell>
          <cell r="G13085" t="str">
            <v>101</v>
          </cell>
          <cell r="H13085" t="str">
            <v>P</v>
          </cell>
        </row>
        <row r="13086">
          <cell r="A13086" t="str">
            <v>410201295000</v>
          </cell>
          <cell r="B13086" t="str">
            <v>电源安装板(变更)</v>
          </cell>
          <cell r="C13086" t="str">
            <v>/镀锌钢板/</v>
          </cell>
          <cell r="D13086" t="str">
            <v/>
          </cell>
          <cell r="E13086" t="str">
            <v>个</v>
          </cell>
          <cell r="F13086" t="str">
            <v>K5S19-04020006</v>
          </cell>
          <cell r="G13086" t="str">
            <v>101</v>
          </cell>
          <cell r="H13086" t="str">
            <v>P</v>
          </cell>
        </row>
        <row r="13087">
          <cell r="A13087" t="str">
            <v>410201295100</v>
          </cell>
          <cell r="B13087" t="str">
            <v>右箱体板卡安装板(变更)</v>
          </cell>
          <cell r="C13087" t="str">
            <v>/镀锌钢板/</v>
          </cell>
          <cell r="D13087" t="str">
            <v/>
          </cell>
          <cell r="E13087" t="str">
            <v>个</v>
          </cell>
          <cell r="F13087" t="str">
            <v>K5S19-04020007</v>
          </cell>
          <cell r="G13087" t="str">
            <v>101</v>
          </cell>
          <cell r="H13087" t="str">
            <v>P</v>
          </cell>
        </row>
        <row r="13088">
          <cell r="A13088" t="str">
            <v>410201295200</v>
          </cell>
          <cell r="B13088" t="str">
            <v>板卡安装板固定板</v>
          </cell>
          <cell r="C13088" t="str">
            <v>/镀锌钢板/</v>
          </cell>
          <cell r="D13088" t="str">
            <v/>
          </cell>
          <cell r="E13088" t="str">
            <v>个</v>
          </cell>
          <cell r="F13088" t="str">
            <v>K5S19-04020008</v>
          </cell>
          <cell r="G13088" t="str">
            <v>101</v>
          </cell>
          <cell r="H13088" t="str">
            <v>P</v>
          </cell>
        </row>
        <row r="13089">
          <cell r="A13089" t="str">
            <v>410201295300</v>
          </cell>
          <cell r="B13089" t="str">
            <v>电源安装板固定板</v>
          </cell>
          <cell r="C13089" t="str">
            <v>/镀锌钢板/</v>
          </cell>
          <cell r="D13089" t="str">
            <v/>
          </cell>
          <cell r="E13089" t="str">
            <v>个</v>
          </cell>
          <cell r="F13089" t="str">
            <v>K5S19-04020009</v>
          </cell>
          <cell r="G13089" t="str">
            <v>101</v>
          </cell>
          <cell r="H13089" t="str">
            <v>P</v>
          </cell>
        </row>
        <row r="13090">
          <cell r="A13090" t="str">
            <v>410201295400</v>
          </cell>
          <cell r="B13090" t="str">
            <v>右箱体前盖板(变更)</v>
          </cell>
          <cell r="C13090" t="str">
            <v>/冷轧钢板/喷塑#3E3E3E深灰粗橘纹</v>
          </cell>
          <cell r="D13090" t="str">
            <v/>
          </cell>
          <cell r="E13090" t="str">
            <v>个</v>
          </cell>
          <cell r="F13090" t="str">
            <v>K5S19-04020010</v>
          </cell>
          <cell r="G13090" t="str">
            <v>101</v>
          </cell>
          <cell r="H13090" t="str">
            <v>P</v>
          </cell>
        </row>
        <row r="13091">
          <cell r="A13091" t="str">
            <v>410201295500</v>
          </cell>
          <cell r="B13091" t="str">
            <v>右箱体后盖板(变更)</v>
          </cell>
          <cell r="C13091" t="str">
            <v>/冷轧钢板/喷塑#3E3E3E深灰粗橘纹</v>
          </cell>
          <cell r="D13091" t="str">
            <v/>
          </cell>
          <cell r="E13091" t="str">
            <v>个</v>
          </cell>
          <cell r="F13091" t="str">
            <v>K5S19-04020011</v>
          </cell>
          <cell r="G13091" t="str">
            <v>101</v>
          </cell>
          <cell r="H13091" t="str">
            <v>P</v>
          </cell>
        </row>
        <row r="13092">
          <cell r="A13092" t="str">
            <v>410201295600</v>
          </cell>
          <cell r="B13092" t="str">
            <v>前压杆(变更)</v>
          </cell>
          <cell r="C13092" t="str">
            <v>/冷轧钢板/喷塑#3E3E3E深灰粗橘纹</v>
          </cell>
          <cell r="D13092" t="str">
            <v/>
          </cell>
          <cell r="E13092" t="str">
            <v>个</v>
          </cell>
          <cell r="F13092" t="str">
            <v>K5S19-04020012</v>
          </cell>
          <cell r="G13092" t="str">
            <v>101</v>
          </cell>
          <cell r="H13092" t="str">
            <v>P</v>
          </cell>
        </row>
        <row r="13093">
          <cell r="A13093" t="str">
            <v>410201295700</v>
          </cell>
          <cell r="B13093" t="str">
            <v>主连杆</v>
          </cell>
          <cell r="C13093" t="str">
            <v>/冷轧钢板/喷塑#3E3E3E深灰粗橘纹</v>
          </cell>
          <cell r="D13093" t="str">
            <v/>
          </cell>
          <cell r="E13093" t="str">
            <v>个</v>
          </cell>
          <cell r="F13093" t="str">
            <v>K5S19-04020013</v>
          </cell>
          <cell r="G13093" t="str">
            <v>101</v>
          </cell>
          <cell r="H13093" t="str">
            <v>P</v>
          </cell>
        </row>
        <row r="13094">
          <cell r="A13094" t="str">
            <v>410201295800</v>
          </cell>
          <cell r="B13094" t="str">
            <v>灯箱左右支架(变更)</v>
          </cell>
          <cell r="C13094" t="str">
            <v>/冷轧钢板/喷塑#3E3E3E深灰粗橘纹</v>
          </cell>
          <cell r="D13094" t="str">
            <v/>
          </cell>
          <cell r="E13094" t="str">
            <v>组</v>
          </cell>
          <cell r="F13094" t="str">
            <v>K5S19-04030001</v>
          </cell>
          <cell r="G13094" t="str">
            <v>101</v>
          </cell>
          <cell r="H13094" t="str">
            <v>P</v>
          </cell>
        </row>
        <row r="13095">
          <cell r="A13095" t="str">
            <v>410201295900</v>
          </cell>
          <cell r="B13095" t="str">
            <v>灯箱支架封板(变更)</v>
          </cell>
          <cell r="C13095" t="str">
            <v>/冷轧钢板/喷塑#3E3E3E深灰粗橘纹</v>
          </cell>
          <cell r="D13095" t="str">
            <v/>
          </cell>
          <cell r="E13095" t="str">
            <v>个</v>
          </cell>
          <cell r="F13095" t="str">
            <v>K5S19-04030002</v>
          </cell>
          <cell r="G13095" t="str">
            <v>101</v>
          </cell>
          <cell r="H13095" t="str">
            <v>P</v>
          </cell>
        </row>
        <row r="13096">
          <cell r="A13096" t="str">
            <v>410201296000</v>
          </cell>
          <cell r="B13096" t="str">
            <v>装饰板(变更)</v>
          </cell>
          <cell r="C13096" t="str">
            <v>/茶色PVC/</v>
          </cell>
          <cell r="D13096" t="str">
            <v/>
          </cell>
          <cell r="E13096" t="str">
            <v>个</v>
          </cell>
          <cell r="F13096" t="str">
            <v>K5S19-04030008</v>
          </cell>
          <cell r="G13096" t="str">
            <v>101</v>
          </cell>
          <cell r="H13096" t="str">
            <v>P</v>
          </cell>
        </row>
        <row r="13097">
          <cell r="A13097" t="str">
            <v>410201296100</v>
          </cell>
          <cell r="B13097" t="str">
            <v>线槽盖板</v>
          </cell>
          <cell r="C13097" t="str">
            <v>/冷轧钢板/喷塑#3E3E3E深灰粗橘纹</v>
          </cell>
          <cell r="D13097" t="str">
            <v/>
          </cell>
          <cell r="E13097" t="str">
            <v>个</v>
          </cell>
          <cell r="F13097" t="str">
            <v>K5S19-04030004</v>
          </cell>
          <cell r="G13097" t="str">
            <v>101</v>
          </cell>
          <cell r="H13097" t="str">
            <v>P</v>
          </cell>
        </row>
        <row r="13098">
          <cell r="A13098" t="str">
            <v>410201296200</v>
          </cell>
          <cell r="B13098" t="str">
            <v>强弱电走线槽</v>
          </cell>
          <cell r="C13098" t="str">
            <v>/冷轧钢板/喷塑#3E3E3E深灰粗橘纹</v>
          </cell>
          <cell r="D13098" t="str">
            <v/>
          </cell>
          <cell r="E13098" t="str">
            <v>个</v>
          </cell>
          <cell r="F13098" t="str">
            <v>K5S19-04030005</v>
          </cell>
          <cell r="G13098" t="str">
            <v>101</v>
          </cell>
          <cell r="H13098" t="str">
            <v>P</v>
          </cell>
        </row>
        <row r="13099">
          <cell r="A13099" t="str">
            <v>410201296300</v>
          </cell>
          <cell r="B13099" t="str">
            <v>小车上盖</v>
          </cell>
          <cell r="C13099" t="str">
            <v>/冷轧钢板/喷塑#3E3E3E深灰粗橘纹</v>
          </cell>
          <cell r="D13099" t="str">
            <v/>
          </cell>
          <cell r="E13099" t="str">
            <v>个</v>
          </cell>
          <cell r="F13099" t="str">
            <v>K5S19-05000001</v>
          </cell>
          <cell r="G13099" t="str">
            <v>101</v>
          </cell>
          <cell r="H13099" t="str">
            <v>P</v>
          </cell>
        </row>
        <row r="13100">
          <cell r="A13100" t="str">
            <v>410201296400</v>
          </cell>
          <cell r="B13100" t="str">
            <v>小车前门(变更)</v>
          </cell>
          <cell r="C13100" t="str">
            <v>/冷轧钢板/喷塑#3E3E3E深灰粗橘纹</v>
          </cell>
          <cell r="D13100" t="str">
            <v/>
          </cell>
          <cell r="E13100" t="str">
            <v>个</v>
          </cell>
          <cell r="F13100" t="str">
            <v>K5S19-05000002</v>
          </cell>
          <cell r="G13100" t="str">
            <v>101</v>
          </cell>
          <cell r="H13100" t="str">
            <v>P</v>
          </cell>
        </row>
        <row r="13101">
          <cell r="A13101" t="str">
            <v>410201296500</v>
          </cell>
          <cell r="B13101" t="str">
            <v>小车附件一(变更)</v>
          </cell>
          <cell r="C13101" t="str">
            <v>/铝板/喷塑#3E3E3E深灰粗橘纹</v>
          </cell>
          <cell r="D13101" t="str">
            <v/>
          </cell>
          <cell r="E13101" t="str">
            <v>个</v>
          </cell>
          <cell r="F13101" t="str">
            <v>K5S19-05000005</v>
          </cell>
          <cell r="G13101" t="str">
            <v>101</v>
          </cell>
          <cell r="H13101" t="str">
            <v>P</v>
          </cell>
        </row>
        <row r="13102">
          <cell r="A13102" t="str">
            <v>410201296600</v>
          </cell>
          <cell r="B13102" t="str">
            <v>小车附件四(变更)</v>
          </cell>
          <cell r="C13102" t="str">
            <v>/铝板/喷塑#3E3E3E深灰粗橘纹</v>
          </cell>
          <cell r="D13102" t="str">
            <v/>
          </cell>
          <cell r="E13102" t="str">
            <v>个</v>
          </cell>
          <cell r="F13102" t="str">
            <v>K5S19-05000006</v>
          </cell>
          <cell r="G13102" t="str">
            <v>101</v>
          </cell>
          <cell r="H13102" t="str">
            <v>P</v>
          </cell>
        </row>
        <row r="13103">
          <cell r="A13103" t="str">
            <v>410201296700</v>
          </cell>
          <cell r="B13103" t="str">
            <v>板卡固定板(变更)</v>
          </cell>
          <cell r="C13103" t="str">
            <v>/冷轧钢板/喷塑#3E3E3E深灰粗橘纹</v>
          </cell>
          <cell r="D13103" t="str">
            <v/>
          </cell>
          <cell r="E13103" t="str">
            <v>个</v>
          </cell>
          <cell r="F13103" t="str">
            <v>K5S19-05000007</v>
          </cell>
          <cell r="G13103" t="str">
            <v>101</v>
          </cell>
          <cell r="H13103" t="str">
            <v>P</v>
          </cell>
        </row>
        <row r="13104">
          <cell r="A13104" t="str">
            <v>410201296800</v>
          </cell>
          <cell r="B13104" t="str">
            <v>K系统电器箱上盖(变更)</v>
          </cell>
          <cell r="C13104" t="str">
            <v>/铝板/喷塑#3E3E3E深灰粗橘纹</v>
          </cell>
          <cell r="D13104" t="str">
            <v/>
          </cell>
          <cell r="E13104" t="str">
            <v>个</v>
          </cell>
          <cell r="F13104" t="str">
            <v>K5S19-05000008</v>
          </cell>
          <cell r="G13104" t="str">
            <v>101</v>
          </cell>
          <cell r="H13104" t="str">
            <v>P</v>
          </cell>
        </row>
        <row r="13105">
          <cell r="A13105" t="str">
            <v>410201296900</v>
          </cell>
          <cell r="B13105" t="str">
            <v>二级墨瓶安装支架(变更)</v>
          </cell>
          <cell r="C13105" t="str">
            <v>/冷轧钢板/喷塑#3E3E3E深灰粗橘纹</v>
          </cell>
          <cell r="D13105" t="str">
            <v/>
          </cell>
          <cell r="E13105" t="str">
            <v>个</v>
          </cell>
          <cell r="F13105" t="str">
            <v>K5S19-05000009</v>
          </cell>
          <cell r="G13105" t="str">
            <v>101</v>
          </cell>
          <cell r="H13105" t="str">
            <v>P</v>
          </cell>
        </row>
        <row r="13106">
          <cell r="A13106" t="str">
            <v>410201297000</v>
          </cell>
          <cell r="B13106" t="str">
            <v>光栅解码器支架(变更)</v>
          </cell>
          <cell r="C13106" t="str">
            <v>/镀锌钢板/</v>
          </cell>
          <cell r="D13106" t="str">
            <v/>
          </cell>
          <cell r="E13106" t="str">
            <v>个</v>
          </cell>
          <cell r="F13106" t="str">
            <v>K5S19-05000010</v>
          </cell>
          <cell r="G13106" t="str">
            <v>101</v>
          </cell>
          <cell r="H13106" t="str">
            <v>P</v>
          </cell>
        </row>
        <row r="13107">
          <cell r="A13107" t="str">
            <v>410201297100</v>
          </cell>
          <cell r="B13107" t="str">
            <v>车头气路电磁阀固定板(变更)</v>
          </cell>
          <cell r="C13107" t="str">
            <v>/镀锌钢板/</v>
          </cell>
          <cell r="D13107" t="str">
            <v/>
          </cell>
          <cell r="E13107" t="str">
            <v>个</v>
          </cell>
          <cell r="F13107" t="str">
            <v>K5S19-05000015</v>
          </cell>
          <cell r="G13107" t="str">
            <v>101</v>
          </cell>
          <cell r="H13107" t="str">
            <v>P</v>
          </cell>
        </row>
        <row r="13108">
          <cell r="A13108" t="str">
            <v>410201297200</v>
          </cell>
          <cell r="B13108" t="str">
            <v>LED保护罩(变更)</v>
          </cell>
          <cell r="C13108" t="str">
            <v>/冷轧钢板/喷塑#3E3E3E深灰粗橘纹</v>
          </cell>
          <cell r="D13108" t="str">
            <v/>
          </cell>
          <cell r="E13108" t="str">
            <v>组</v>
          </cell>
          <cell r="F13108" t="str">
            <v>K5S19-05010001</v>
          </cell>
          <cell r="G13108" t="str">
            <v>101</v>
          </cell>
          <cell r="H13108" t="str">
            <v>P</v>
          </cell>
        </row>
        <row r="13109">
          <cell r="A13109" t="str">
            <v>410201297300</v>
          </cell>
          <cell r="B13109" t="str">
            <v>上防撞片</v>
          </cell>
          <cell r="C13109" t="str">
            <v>/冷轧钢板/喷塑#3E3E3E深灰粗橘纹</v>
          </cell>
          <cell r="D13109" t="str">
            <v/>
          </cell>
          <cell r="E13109" t="str">
            <v>个</v>
          </cell>
          <cell r="F13109" t="str">
            <v>K5S19-05010003</v>
          </cell>
          <cell r="G13109" t="str">
            <v>101</v>
          </cell>
          <cell r="H13109" t="str">
            <v>P</v>
          </cell>
        </row>
        <row r="13110">
          <cell r="A13110" t="str">
            <v>410201297400</v>
          </cell>
          <cell r="B13110" t="str">
            <v>下防撞片</v>
          </cell>
          <cell r="C13110" t="str">
            <v>/冷轧钢板/5R4\12红色粗橘纹</v>
          </cell>
          <cell r="D13110" t="str">
            <v/>
          </cell>
          <cell r="E13110" t="str">
            <v>个</v>
          </cell>
          <cell r="F13110" t="str">
            <v>K5S19-05010004</v>
          </cell>
          <cell r="G13110" t="str">
            <v>101</v>
          </cell>
          <cell r="H13110" t="str">
            <v>P</v>
          </cell>
        </row>
        <row r="13111">
          <cell r="A13111" t="str">
            <v>410201297500</v>
          </cell>
          <cell r="B13111" t="str">
            <v>保湿定位支架</v>
          </cell>
          <cell r="C13111" t="str">
            <v>/镀锌钢板/</v>
          </cell>
          <cell r="D13111" t="str">
            <v/>
          </cell>
          <cell r="E13111" t="str">
            <v>个</v>
          </cell>
          <cell r="F13111" t="str">
            <v>K5S19-06000002</v>
          </cell>
          <cell r="G13111" t="str">
            <v>101</v>
          </cell>
          <cell r="H13111" t="str">
            <v>P</v>
          </cell>
        </row>
        <row r="13112">
          <cell r="A13112" t="str">
            <v>410301019200</v>
          </cell>
          <cell r="B13112" t="str">
            <v>喷头窗有机玻璃</v>
          </cell>
          <cell r="C13112" t="str">
            <v>/蓝色透明有机玻璃/</v>
          </cell>
          <cell r="D13112" t="str">
            <v/>
          </cell>
          <cell r="E13112" t="str">
            <v>个</v>
          </cell>
          <cell r="F13112" t="str">
            <v>K5S19-05000003</v>
          </cell>
          <cell r="G13112" t="str">
            <v>101</v>
          </cell>
          <cell r="H13112" t="str">
            <v>P</v>
          </cell>
        </row>
        <row r="13113">
          <cell r="A13113" t="str">
            <v>410301019300</v>
          </cell>
          <cell r="B13113" t="str">
            <v>温控窗有机玻璃(变更)</v>
          </cell>
          <cell r="C13113" t="str">
            <v>/蓝色透明有机玻璃/</v>
          </cell>
          <cell r="D13113" t="str">
            <v/>
          </cell>
          <cell r="E13113" t="str">
            <v>个</v>
          </cell>
          <cell r="F13113" t="str">
            <v>K5S19-05000004</v>
          </cell>
          <cell r="G13113" t="str">
            <v>101</v>
          </cell>
          <cell r="H13113" t="str">
            <v>P</v>
          </cell>
        </row>
        <row r="13114">
          <cell r="A13114" t="str">
            <v>410406015100</v>
          </cell>
          <cell r="B13114" t="str">
            <v>深沟球轴承</v>
          </cell>
          <cell r="C13114" t="str">
            <v>GB/T276-1994 623ZZ 3×10×4//</v>
          </cell>
          <cell r="D13114" t="str">
            <v/>
          </cell>
          <cell r="E13114" t="str">
            <v>个</v>
          </cell>
          <cell r="F13114" t="str">
            <v/>
          </cell>
          <cell r="G13114" t="str">
            <v>101</v>
          </cell>
          <cell r="H13114" t="str">
            <v>P</v>
          </cell>
        </row>
        <row r="13115">
          <cell r="A13115" t="str">
            <v>410501032800</v>
          </cell>
          <cell r="B13115" t="str">
            <v>1.9米六头UV机架组件|F</v>
          </cell>
          <cell r="C13115" t="str">
            <v>深灰白//</v>
          </cell>
          <cell r="D13115" t="str">
            <v/>
          </cell>
          <cell r="E13115" t="str">
            <v>个</v>
          </cell>
          <cell r="F13115" t="str">
            <v>XZ1924-07000000</v>
          </cell>
          <cell r="G13115" t="str">
            <v>401</v>
          </cell>
          <cell r="H13115" t="str">
            <v>P</v>
          </cell>
        </row>
        <row r="13116">
          <cell r="A13116" t="str">
            <v>410501032900</v>
          </cell>
          <cell r="B13116" t="str">
            <v>拖链（带分隔片）</v>
          </cell>
          <cell r="C13116" t="str">
            <v>见备注//</v>
          </cell>
          <cell r="D13116" t="str">
            <v>E6.29.070.100.0x91节（2.056M）+E6.290.070.12x1套+E6.29.01.x45片</v>
          </cell>
          <cell r="E13116" t="str">
            <v>根</v>
          </cell>
          <cell r="F13116" t="str">
            <v/>
          </cell>
          <cell r="G13116" t="str">
            <v>101</v>
          </cell>
          <cell r="H13116" t="str">
            <v>P</v>
          </cell>
        </row>
        <row r="13117">
          <cell r="A13117" t="str">
            <v>410501033000</v>
          </cell>
          <cell r="B13117" t="str">
            <v>手动升降台</v>
          </cell>
          <cell r="C13117" t="str">
            <v>100x100/不锈钢/</v>
          </cell>
          <cell r="D13117" t="str">
            <v/>
          </cell>
          <cell r="E13117" t="str">
            <v>套</v>
          </cell>
          <cell r="F13117" t="str">
            <v/>
          </cell>
          <cell r="G13117" t="str">
            <v>101</v>
          </cell>
          <cell r="H13117" t="str">
            <v>P</v>
          </cell>
        </row>
        <row r="13118">
          <cell r="A13118" t="str">
            <v>420505010500</v>
          </cell>
          <cell r="B13118" t="str">
            <v>LED照明灯箱(变更)</v>
          </cell>
          <cell r="C13118" t="str">
            <v>//</v>
          </cell>
          <cell r="D13118" t="str">
            <v/>
          </cell>
          <cell r="E13118" t="str">
            <v>个</v>
          </cell>
          <cell r="F13118" t="str">
            <v>K5S19-04030003</v>
          </cell>
          <cell r="G13118" t="str">
            <v>401</v>
          </cell>
          <cell r="H13118" t="str">
            <v>P</v>
          </cell>
        </row>
        <row r="13119">
          <cell r="A13119" t="str">
            <v>420506059800</v>
          </cell>
          <cell r="B13119" t="str">
            <v>耐腐蚀墨瓶</v>
          </cell>
          <cell r="C13119" t="str">
            <v>2.2L黑色带浮子//</v>
          </cell>
          <cell r="D13119" t="str">
            <v/>
          </cell>
          <cell r="E13119" t="str">
            <v>个</v>
          </cell>
          <cell r="F13119" t="str">
            <v/>
          </cell>
          <cell r="G13119" t="str">
            <v>101</v>
          </cell>
          <cell r="H13119" t="str">
            <v>P</v>
          </cell>
        </row>
        <row r="13120">
          <cell r="A13120" t="str">
            <v>420506059900</v>
          </cell>
          <cell r="B13120" t="str">
            <v>耐腐蚀墨瓶</v>
          </cell>
          <cell r="C13120" t="str">
            <v>2.2L黑色带搅拌//</v>
          </cell>
          <cell r="D13120" t="str">
            <v/>
          </cell>
          <cell r="E13120" t="str">
            <v>个</v>
          </cell>
          <cell r="F13120" t="str">
            <v/>
          </cell>
          <cell r="G13120" t="str">
            <v>101</v>
          </cell>
          <cell r="H13120" t="str">
            <v>P</v>
          </cell>
        </row>
        <row r="13121">
          <cell r="A13121" t="str">
            <v>420603005400</v>
          </cell>
          <cell r="B13121" t="str">
            <v>卷对卷1.9米线束</v>
          </cell>
          <cell r="C13121" t="str">
            <v>//</v>
          </cell>
          <cell r="D13121" t="str">
            <v/>
          </cell>
          <cell r="E13121" t="str">
            <v>套</v>
          </cell>
          <cell r="F13121" t="str">
            <v/>
          </cell>
          <cell r="G13121" t="str">
            <v>101</v>
          </cell>
          <cell r="H13121" t="str">
            <v>S</v>
          </cell>
        </row>
        <row r="13122">
          <cell r="A13122" t="str">
            <v>410201298000</v>
          </cell>
          <cell r="B13122" t="str">
            <v>1000W电机支架</v>
          </cell>
          <cell r="C13122" t="str">
            <v>/冷轧钢板（t=4）/9315银灰平光</v>
          </cell>
          <cell r="D13122" t="str">
            <v/>
          </cell>
          <cell r="E13122" t="str">
            <v>个</v>
          </cell>
          <cell r="F13122" t="str">
            <v>KGP32-02000002</v>
          </cell>
          <cell r="G13122" t="str">
            <v>101</v>
          </cell>
          <cell r="H13122" t="str">
            <v>P</v>
          </cell>
        </row>
        <row r="13123">
          <cell r="A13123" t="str">
            <v>410101250500</v>
          </cell>
          <cell r="B13123" t="str">
            <v>移门下轨轮</v>
          </cell>
          <cell r="C13123" t="str">
            <v>/POM/</v>
          </cell>
          <cell r="D13123" t="str">
            <v/>
          </cell>
          <cell r="E13123" t="str">
            <v>个</v>
          </cell>
          <cell r="F13123" t="str">
            <v>KM32-TEMP-XGL-1</v>
          </cell>
          <cell r="G13123" t="str">
            <v>HK101</v>
          </cell>
          <cell r="H13123" t="str">
            <v>P</v>
          </cell>
        </row>
        <row r="13124">
          <cell r="A13124" t="str">
            <v>410201298100</v>
          </cell>
          <cell r="B13124" t="str">
            <v>放料电机保护罩（精研）</v>
          </cell>
          <cell r="C13124" t="str">
            <v>/冷轧钢板（t=1.2）/喷塑#3E3E3E深灰粗橘纹</v>
          </cell>
          <cell r="D13124" t="str">
            <v/>
          </cell>
          <cell r="E13124" t="str">
            <v>个</v>
          </cell>
          <cell r="F13124" t="str">
            <v>KGP32-01040003</v>
          </cell>
          <cell r="G13124" t="str">
            <v>101</v>
          </cell>
          <cell r="H13124" t="str">
            <v>P</v>
          </cell>
        </row>
        <row r="13125">
          <cell r="A13125" t="str">
            <v>410101251000</v>
          </cell>
          <cell r="B13125" t="str">
            <v>电机带轮</v>
          </cell>
          <cell r="C13125" t="str">
            <v>WJ.WG.31627//</v>
          </cell>
          <cell r="D13125" t="str">
            <v>OEM配件</v>
          </cell>
          <cell r="E13125" t="str">
            <v>个</v>
          </cell>
          <cell r="F13125" t="str">
            <v/>
          </cell>
          <cell r="G13125" t="str">
            <v>101</v>
          </cell>
          <cell r="H13125" t="str">
            <v>P</v>
          </cell>
        </row>
        <row r="13126">
          <cell r="A13126" t="str">
            <v>410201298200</v>
          </cell>
          <cell r="B13126" t="str">
            <v>收料电机保护罩(变更)</v>
          </cell>
          <cell r="C13126" t="str">
            <v>/冷轧钢板（t=1.2）/喷塑#3E3E3E深灰粗橘纹</v>
          </cell>
          <cell r="D13126" t="str">
            <v/>
          </cell>
          <cell r="E13126" t="str">
            <v>个</v>
          </cell>
          <cell r="F13126" t="str">
            <v>KGP32-01000017</v>
          </cell>
          <cell r="G13126" t="str">
            <v>101</v>
          </cell>
          <cell r="H13126" t="str">
            <v>P</v>
          </cell>
        </row>
        <row r="13127">
          <cell r="A13127" t="str">
            <v>410201297700</v>
          </cell>
          <cell r="B13127" t="str">
            <v>板卡支撑板</v>
          </cell>
          <cell r="C13127" t="str">
            <v>/镀锌钢板(t=2)/</v>
          </cell>
          <cell r="D13127" t="str">
            <v/>
          </cell>
          <cell r="E13127" t="str">
            <v>个</v>
          </cell>
          <cell r="F13127" t="str">
            <v>DGES5113-04000002</v>
          </cell>
          <cell r="G13127" t="str">
            <v>101</v>
          </cell>
          <cell r="H13127" t="str">
            <v>P</v>
          </cell>
        </row>
        <row r="13128">
          <cell r="A13128" t="str">
            <v>420501019100</v>
          </cell>
          <cell r="B13128" t="str">
            <v>交流电机</v>
          </cell>
          <cell r="C13128" t="str">
            <v>90YF90GV22+90GK（F）36RTF707//</v>
          </cell>
          <cell r="D13128" t="str">
            <v/>
          </cell>
          <cell r="E13128" t="str">
            <v>个</v>
          </cell>
          <cell r="F13128" t="str">
            <v/>
          </cell>
          <cell r="G13128" t="str">
            <v>101</v>
          </cell>
          <cell r="H13128" t="str">
            <v>P</v>
          </cell>
        </row>
        <row r="13129">
          <cell r="A13129" t="str">
            <v>410201160716</v>
          </cell>
          <cell r="B13129" t="str">
            <v>右上箱(变更)</v>
          </cell>
          <cell r="C13129" t="str">
            <v>/冷轧钢板(t=1.2)/A</v>
          </cell>
          <cell r="D13129" t="str">
            <v/>
          </cell>
          <cell r="E13129" t="str">
            <v>个</v>
          </cell>
          <cell r="F13129" t="str">
            <v>SEP18-04020001</v>
          </cell>
          <cell r="G13129" t="str">
            <v>101</v>
          </cell>
          <cell r="H13129" t="str">
            <v>P</v>
          </cell>
        </row>
        <row r="13130">
          <cell r="A13130" t="str">
            <v>420501019200</v>
          </cell>
          <cell r="B13130" t="str">
            <v>交流电机驱动器</v>
          </cell>
          <cell r="C13130" t="str">
            <v>SFB90E//</v>
          </cell>
          <cell r="D13130" t="str">
            <v/>
          </cell>
          <cell r="E13130" t="str">
            <v>个</v>
          </cell>
          <cell r="F13130" t="str">
            <v/>
          </cell>
          <cell r="G13130" t="str">
            <v>101</v>
          </cell>
          <cell r="H13130" t="str">
            <v>P</v>
          </cell>
        </row>
        <row r="13131">
          <cell r="A13131" t="str">
            <v>420501019300</v>
          </cell>
          <cell r="B13131" t="str">
            <v>交流伺服电机</v>
          </cell>
          <cell r="C13131" t="str">
            <v>MHMF092L1U2M//</v>
          </cell>
          <cell r="D13131" t="str">
            <v/>
          </cell>
          <cell r="E13131" t="str">
            <v>个</v>
          </cell>
          <cell r="F13131" t="str">
            <v/>
          </cell>
          <cell r="G13131" t="str">
            <v>101</v>
          </cell>
          <cell r="H13131" t="str">
            <v>P</v>
          </cell>
        </row>
        <row r="13132">
          <cell r="A13132" t="str">
            <v>420501019400</v>
          </cell>
          <cell r="B13132" t="str">
            <v>交流伺服驱动器</v>
          </cell>
          <cell r="C13132" t="str">
            <v>MDDLN55SG011//</v>
          </cell>
          <cell r="D13132" t="str">
            <v/>
          </cell>
          <cell r="E13132" t="str">
            <v>个</v>
          </cell>
          <cell r="F13132" t="str">
            <v/>
          </cell>
          <cell r="G13132" t="str">
            <v>101</v>
          </cell>
          <cell r="H13132" t="str">
            <v>P</v>
          </cell>
        </row>
        <row r="13133">
          <cell r="A13133" t="str">
            <v>410401052200</v>
          </cell>
          <cell r="B13133" t="str">
            <v>单头六角尼龙柱</v>
          </cell>
          <cell r="C13133" t="str">
            <v>M3×25（一头外丝一头内丝）/尼龙/</v>
          </cell>
          <cell r="D13133" t="str">
            <v/>
          </cell>
          <cell r="E13133" t="str">
            <v>个</v>
          </cell>
          <cell r="F13133" t="str">
            <v/>
          </cell>
          <cell r="G13133" t="str">
            <v>101</v>
          </cell>
          <cell r="H13133" t="str">
            <v>P</v>
          </cell>
        </row>
        <row r="13134">
          <cell r="A13134" t="str">
            <v>233208002</v>
          </cell>
          <cell r="B13134" t="str">
            <v>3.2米/1024A/8头/UV卷对卷/整机/YA/卷材</v>
          </cell>
          <cell r="C13134" t="str">
            <v>深灰浅灰/整体</v>
          </cell>
          <cell r="D13134" t="str">
            <v>双排双四色(4套墨瓶不配白墨)</v>
          </cell>
          <cell r="E13134" t="str">
            <v>台</v>
          </cell>
          <cell r="F13134" t="str">
            <v/>
          </cell>
          <cell r="G13134" t="str">
            <v>1102</v>
          </cell>
          <cell r="H13134" t="str">
            <v>M</v>
          </cell>
        </row>
        <row r="13135">
          <cell r="A13135" t="str">
            <v>133208001</v>
          </cell>
          <cell r="B13135" t="str">
            <v>3.2米/1024A/8头/UV卷对卷/国内/YA/卷材</v>
          </cell>
          <cell r="C13135" t="str">
            <v>深灰浅灰/整体</v>
          </cell>
          <cell r="D13135" t="str">
            <v>双排双四色(4套墨瓶不配白墨)</v>
          </cell>
          <cell r="E13135" t="str">
            <v>台</v>
          </cell>
          <cell r="F13135" t="str">
            <v/>
          </cell>
          <cell r="G13135" t="str">
            <v>1101</v>
          </cell>
          <cell r="H13135" t="str">
            <v>M</v>
          </cell>
        </row>
        <row r="13136">
          <cell r="A13136" t="str">
            <v>420200036900</v>
          </cell>
          <cell r="B13136" t="str">
            <v>SP柯尼卡1024A喷头/八头/喷车板V1.0</v>
          </cell>
          <cell r="C13136" t="str">
            <v>//</v>
          </cell>
          <cell r="D13136" t="str">
            <v>K系统1024A喷头使用</v>
          </cell>
          <cell r="E13136" t="str">
            <v>块</v>
          </cell>
          <cell r="F13136" t="str">
            <v/>
          </cell>
          <cell r="G13136" t="str">
            <v>110</v>
          </cell>
          <cell r="H13136" t="str">
            <v>P</v>
          </cell>
        </row>
        <row r="13137">
          <cell r="A13137" t="str">
            <v>420200037000</v>
          </cell>
          <cell r="B13137" t="str">
            <v>SP柯尼卡1024A喷头/八头/喷头驱动板V1.0</v>
          </cell>
          <cell r="C13137" t="str">
            <v>//</v>
          </cell>
          <cell r="D13137" t="str">
            <v>K系统1024A喷头使用</v>
          </cell>
          <cell r="E13137" t="str">
            <v>块</v>
          </cell>
          <cell r="F13137" t="str">
            <v/>
          </cell>
          <cell r="G13137" t="str">
            <v>110</v>
          </cell>
          <cell r="H13137" t="str">
            <v>P</v>
          </cell>
        </row>
        <row r="13138">
          <cell r="A13138" t="str">
            <v>420602024500</v>
          </cell>
          <cell r="B13138" t="str">
            <v>KM1024Ashe awg26转接线(变更)</v>
          </cell>
          <cell r="C13138" t="str">
            <v>700mm awg26//</v>
          </cell>
          <cell r="D13138" t="str">
            <v>K系统1024A喷头使用</v>
          </cell>
          <cell r="E13138" t="str">
            <v>根</v>
          </cell>
          <cell r="F13138" t="str">
            <v/>
          </cell>
          <cell r="G13138" t="str">
            <v>101</v>
          </cell>
          <cell r="H13138" t="str">
            <v>P</v>
          </cell>
        </row>
        <row r="13139">
          <cell r="A13139" t="str">
            <v>420602024600</v>
          </cell>
          <cell r="B13139" t="str">
            <v>KM1024Ashe awg30转接线(变更)</v>
          </cell>
          <cell r="C13139" t="str">
            <v>700mm awg30//</v>
          </cell>
          <cell r="D13139" t="str">
            <v>K系统1024A喷头使用</v>
          </cell>
          <cell r="E13139" t="str">
            <v>根</v>
          </cell>
          <cell r="F13139" t="str">
            <v/>
          </cell>
          <cell r="G13139" t="str">
            <v>101</v>
          </cell>
          <cell r="H13139" t="str">
            <v>P</v>
          </cell>
        </row>
        <row r="13140">
          <cell r="A13140" t="str">
            <v>420602024700</v>
          </cell>
          <cell r="B13140" t="str">
            <v>KM1024A sata线</v>
          </cell>
          <cell r="C13140" t="str">
            <v>0.6米，一头弯 一头直//</v>
          </cell>
          <cell r="D13140" t="str">
            <v>K系统1024A喷头使用</v>
          </cell>
          <cell r="E13140" t="str">
            <v>根</v>
          </cell>
          <cell r="F13140" t="str">
            <v/>
          </cell>
          <cell r="G13140" t="str">
            <v>101</v>
          </cell>
          <cell r="H13140" t="str">
            <v>P</v>
          </cell>
        </row>
        <row r="13141">
          <cell r="A13141" t="str">
            <v>3400407001</v>
          </cell>
          <cell r="B13141" t="str">
            <v>UV2513国内包装木箱</v>
          </cell>
          <cell r="C13141" t="str">
            <v>4450*2250*1880</v>
          </cell>
          <cell r="D13141" t="str">
            <v>UV2512和UV2513共用</v>
          </cell>
          <cell r="E13141" t="str">
            <v>套</v>
          </cell>
          <cell r="F13141" t="str">
            <v>UV2513-07000000</v>
          </cell>
          <cell r="G13141" t="str">
            <v>109</v>
          </cell>
          <cell r="H13141" t="str">
            <v>Y</v>
          </cell>
        </row>
        <row r="13142">
          <cell r="A13142" t="str">
            <v>410201307900</v>
          </cell>
          <cell r="B13142" t="str">
            <v>加热左右安装板(变更)</v>
          </cell>
          <cell r="C13142" t="str">
            <v>/冷轧钢板/9315银灰平光</v>
          </cell>
          <cell r="D13142" t="str">
            <v/>
          </cell>
          <cell r="E13142" t="str">
            <v>组</v>
          </cell>
          <cell r="F13142" t="str">
            <v>SZ-E5113-180613-01</v>
          </cell>
          <cell r="G13142" t="str">
            <v>101</v>
          </cell>
          <cell r="H13142" t="str">
            <v>P</v>
          </cell>
        </row>
        <row r="13143">
          <cell r="A13143" t="str">
            <v>430100019600</v>
          </cell>
          <cell r="B13143" t="str">
            <v>UV2513国内木箱上盖</v>
          </cell>
          <cell r="C13143" t="str">
            <v>//</v>
          </cell>
          <cell r="D13143" t="str">
            <v/>
          </cell>
          <cell r="E13143" t="str">
            <v>个</v>
          </cell>
          <cell r="F13143" t="str">
            <v>UV2513-07000001</v>
          </cell>
          <cell r="G13143" t="str">
            <v>101</v>
          </cell>
          <cell r="H13143" t="str">
            <v>P</v>
          </cell>
        </row>
        <row r="13144">
          <cell r="A13144" t="str">
            <v>430100019700</v>
          </cell>
          <cell r="B13144" t="str">
            <v>UV2513国内木箱底盘</v>
          </cell>
          <cell r="C13144" t="str">
            <v>//</v>
          </cell>
          <cell r="D13144" t="str">
            <v/>
          </cell>
          <cell r="E13144" t="str">
            <v>个</v>
          </cell>
          <cell r="F13144" t="str">
            <v>UV2513-07000002</v>
          </cell>
          <cell r="G13144" t="str">
            <v>101</v>
          </cell>
          <cell r="H13144" t="str">
            <v>P</v>
          </cell>
        </row>
        <row r="13145">
          <cell r="A13145" t="str">
            <v>430100019800</v>
          </cell>
          <cell r="B13145" t="str">
            <v>UV2513国内木箱侧板</v>
          </cell>
          <cell r="C13145" t="str">
            <v>//</v>
          </cell>
          <cell r="D13145" t="str">
            <v/>
          </cell>
          <cell r="E13145" t="str">
            <v>个</v>
          </cell>
          <cell r="F13145" t="str">
            <v>UV2513-07000003</v>
          </cell>
          <cell r="G13145" t="str">
            <v>101</v>
          </cell>
          <cell r="H13145" t="str">
            <v>P</v>
          </cell>
        </row>
        <row r="13146">
          <cell r="A13146" t="str">
            <v>430100019900</v>
          </cell>
          <cell r="B13146" t="str">
            <v>UV2513国内木箱封头</v>
          </cell>
          <cell r="C13146" t="str">
            <v>//</v>
          </cell>
          <cell r="D13146" t="str">
            <v/>
          </cell>
          <cell r="E13146" t="str">
            <v>个</v>
          </cell>
          <cell r="F13146" t="str">
            <v>UV2513-07000004</v>
          </cell>
          <cell r="G13146" t="str">
            <v>101</v>
          </cell>
          <cell r="H13146" t="str">
            <v>P</v>
          </cell>
        </row>
        <row r="13147">
          <cell r="A13147" t="str">
            <v>3100907005</v>
          </cell>
          <cell r="B13147" t="str">
            <v>PLUS收料木箱</v>
          </cell>
          <cell r="C13147" t="str">
            <v>4050*850*800</v>
          </cell>
          <cell r="D13147" t="str">
            <v/>
          </cell>
          <cell r="E13147" t="str">
            <v>套</v>
          </cell>
          <cell r="F13147" t="str">
            <v/>
          </cell>
          <cell r="G13147" t="str">
            <v>101</v>
          </cell>
          <cell r="H13147" t="str">
            <v>P</v>
          </cell>
        </row>
        <row r="13148">
          <cell r="A13148" t="str">
            <v>410201308000</v>
          </cell>
          <cell r="B13148" t="str">
            <v>球阀固定架</v>
          </cell>
          <cell r="C13148" t="str">
            <v>/304不锈钢板(T=1.5)/</v>
          </cell>
          <cell r="D13148" t="str">
            <v/>
          </cell>
          <cell r="E13148" t="str">
            <v>个</v>
          </cell>
          <cell r="F13148" t="str">
            <v>K5S50-04020019</v>
          </cell>
          <cell r="G13148" t="str">
            <v>101</v>
          </cell>
          <cell r="H13148" t="str">
            <v>P</v>
          </cell>
        </row>
        <row r="13149">
          <cell r="A13149" t="str">
            <v>410102010202</v>
          </cell>
          <cell r="B13149" t="str">
            <v>上横梁(变更)</v>
          </cell>
          <cell r="C13149" t="str">
            <v>/6063-T5/本色阳极氧化</v>
          </cell>
          <cell r="D13149" t="str">
            <v/>
          </cell>
          <cell r="E13149" t="str">
            <v>个</v>
          </cell>
          <cell r="F13149" t="str">
            <v>K5S19-02000004</v>
          </cell>
          <cell r="G13149" t="str">
            <v>401</v>
          </cell>
          <cell r="H13149" t="str">
            <v>S</v>
          </cell>
        </row>
        <row r="13150">
          <cell r="A13150" t="str">
            <v>420200032700</v>
          </cell>
          <cell r="B13150" t="str">
            <v>SP爱普生DX7-1440喷头/通用/喷头转接板|F</v>
          </cell>
          <cell r="C13150" t="str">
            <v>//</v>
          </cell>
          <cell r="D13150" t="str">
            <v/>
          </cell>
          <cell r="E13150" t="str">
            <v>块</v>
          </cell>
          <cell r="F13150" t="str">
            <v/>
          </cell>
          <cell r="G13150" t="str">
            <v>110</v>
          </cell>
          <cell r="H13150" t="str">
            <v>P</v>
          </cell>
        </row>
        <row r="13151">
          <cell r="A13151" t="str">
            <v>420602022700</v>
          </cell>
          <cell r="B13151" t="str">
            <v>DX7-1440喷头数据线</v>
          </cell>
          <cell r="C13151" t="str">
            <v>//</v>
          </cell>
          <cell r="D13151" t="str">
            <v/>
          </cell>
          <cell r="E13151" t="str">
            <v>根</v>
          </cell>
          <cell r="F13151" t="str">
            <v/>
          </cell>
          <cell r="G13151" t="str">
            <v>101</v>
          </cell>
          <cell r="H13151" t="str">
            <v>P</v>
          </cell>
        </row>
        <row r="13152">
          <cell r="A13152" t="str">
            <v>420602022600</v>
          </cell>
          <cell r="B13152" t="str">
            <v>KM1024A喷头数据线</v>
          </cell>
          <cell r="C13152" t="str">
            <v>30P 75CM//</v>
          </cell>
          <cell r="D13152" t="str">
            <v/>
          </cell>
          <cell r="E13152" t="str">
            <v>根</v>
          </cell>
          <cell r="F13152" t="str">
            <v/>
          </cell>
          <cell r="G13152" t="str">
            <v>101</v>
          </cell>
          <cell r="H13152" t="str">
            <v>P</v>
          </cell>
        </row>
        <row r="13153">
          <cell r="A13153" t="str">
            <v>420100004600</v>
          </cell>
          <cell r="B13153" t="str">
            <v>柯尼卡1024i-A-13PL/溶剂、UV通用</v>
          </cell>
          <cell r="C13153" t="str">
            <v>//</v>
          </cell>
          <cell r="D13153" t="str">
            <v/>
          </cell>
          <cell r="E13153" t="str">
            <v>个</v>
          </cell>
          <cell r="F13153" t="str">
            <v/>
          </cell>
          <cell r="G13153" t="str">
            <v>107</v>
          </cell>
          <cell r="H13153" t="str">
            <v>P</v>
          </cell>
        </row>
        <row r="13154">
          <cell r="A13154" t="str">
            <v>420200032600</v>
          </cell>
          <cell r="B13154" t="str">
            <v>BY柯尼卡KM1024A喷头/八头/喷车板</v>
          </cell>
          <cell r="C13154" t="str">
            <v>//</v>
          </cell>
          <cell r="D13154" t="str">
            <v/>
          </cell>
          <cell r="E13154" t="str">
            <v>块</v>
          </cell>
          <cell r="F13154" t="str">
            <v/>
          </cell>
          <cell r="G13154" t="str">
            <v>110</v>
          </cell>
          <cell r="H13154" t="str">
            <v>P</v>
          </cell>
        </row>
        <row r="13155">
          <cell r="A13155" t="str">
            <v>420100004700</v>
          </cell>
          <cell r="B13155" t="str">
            <v>爱普生DX7-1440-4PL/通用</v>
          </cell>
          <cell r="C13155" t="str">
            <v>//</v>
          </cell>
          <cell r="D13155" t="str">
            <v/>
          </cell>
          <cell r="E13155" t="str">
            <v>个</v>
          </cell>
          <cell r="F13155" t="str">
            <v/>
          </cell>
          <cell r="G13155" t="str">
            <v>107</v>
          </cell>
          <cell r="H13155" t="str">
            <v>P</v>
          </cell>
        </row>
        <row r="13156">
          <cell r="A13156" t="str">
            <v>420402022800</v>
          </cell>
          <cell r="B13156" t="str">
            <v>导轨安装接线排</v>
          </cell>
          <cell r="C13156" t="str">
            <v>(WAGO)2016-1301//</v>
          </cell>
          <cell r="D13156" t="str">
            <v/>
          </cell>
          <cell r="E13156" t="str">
            <v>个</v>
          </cell>
          <cell r="F13156" t="str">
            <v/>
          </cell>
          <cell r="G13156" t="str">
            <v>HK101</v>
          </cell>
          <cell r="H13156" t="str">
            <v>P</v>
          </cell>
        </row>
        <row r="13157">
          <cell r="A13157" t="str">
            <v>420601164700</v>
          </cell>
          <cell r="B13157" t="str">
            <v>接线排XT3-KM1A1</v>
          </cell>
          <cell r="C13157" t="str">
            <v>XT31UUKM1A1//</v>
          </cell>
          <cell r="D13157" t="str">
            <v/>
          </cell>
          <cell r="E13157" t="str">
            <v>根</v>
          </cell>
          <cell r="F13157" t="str">
            <v/>
          </cell>
          <cell r="G13157" t="str">
            <v>HK101</v>
          </cell>
          <cell r="H13157" t="str">
            <v>P</v>
          </cell>
        </row>
        <row r="13158">
          <cell r="A13158" t="str">
            <v>420601164500</v>
          </cell>
          <cell r="B13158" t="str">
            <v>空开-XT3火线</v>
          </cell>
          <cell r="C13158" t="str">
            <v>QF16XT31D//</v>
          </cell>
          <cell r="D13158" t="str">
            <v/>
          </cell>
          <cell r="E13158" t="str">
            <v>根</v>
          </cell>
          <cell r="F13158" t="str">
            <v/>
          </cell>
          <cell r="G13158" t="str">
            <v>HK101</v>
          </cell>
          <cell r="H13158" t="str">
            <v>P</v>
          </cell>
        </row>
        <row r="13159">
          <cell r="A13159" t="str">
            <v>420601164600</v>
          </cell>
          <cell r="B13159" t="str">
            <v>接线排XT3-KM15</v>
          </cell>
          <cell r="C13159" t="str">
            <v>XT31UDKM15//</v>
          </cell>
          <cell r="D13159" t="str">
            <v/>
          </cell>
          <cell r="E13159" t="str">
            <v>根</v>
          </cell>
          <cell r="F13159" t="str">
            <v>D031</v>
          </cell>
          <cell r="G13159" t="str">
            <v>HK101</v>
          </cell>
          <cell r="H13159" t="str">
            <v>P</v>
          </cell>
        </row>
        <row r="13160">
          <cell r="A13160" t="str">
            <v>420601164800</v>
          </cell>
          <cell r="B13160" t="str">
            <v>接线排XT1-开机按钮</v>
          </cell>
          <cell r="C13160" t="str">
            <v>XT116USB24//</v>
          </cell>
          <cell r="D13160" t="str">
            <v/>
          </cell>
          <cell r="E13160" t="str">
            <v>根</v>
          </cell>
          <cell r="F13160" t="str">
            <v/>
          </cell>
          <cell r="G13160" t="str">
            <v>HK101</v>
          </cell>
          <cell r="H13160" t="str">
            <v>P</v>
          </cell>
        </row>
        <row r="13161">
          <cell r="A13161" t="str">
            <v>420402022900</v>
          </cell>
          <cell r="B13161" t="str">
            <v>接线排端板</v>
          </cell>
          <cell r="C13161" t="str">
            <v>(WAGO)2016-1391//</v>
          </cell>
          <cell r="D13161" t="str">
            <v/>
          </cell>
          <cell r="E13161" t="str">
            <v>个</v>
          </cell>
          <cell r="F13161" t="str">
            <v/>
          </cell>
          <cell r="G13161" t="str">
            <v>HK101</v>
          </cell>
          <cell r="H13161" t="str">
            <v>P</v>
          </cell>
        </row>
        <row r="13162">
          <cell r="A13162" t="str">
            <v>420402023000</v>
          </cell>
          <cell r="B13162" t="str">
            <v>接线排两端固定架</v>
          </cell>
          <cell r="C13162" t="str">
            <v>(WAGO)249-117//</v>
          </cell>
          <cell r="D13162" t="str">
            <v/>
          </cell>
          <cell r="E13162" t="str">
            <v>个</v>
          </cell>
          <cell r="F13162" t="str">
            <v/>
          </cell>
          <cell r="G13162" t="str">
            <v>HK101</v>
          </cell>
          <cell r="H13162" t="str">
            <v>P</v>
          </cell>
        </row>
        <row r="13163">
          <cell r="A13163" t="str">
            <v>410101251200</v>
          </cell>
          <cell r="B13163" t="str">
            <v>POM托板</v>
          </cell>
          <cell r="C13163" t="str">
            <v>/白色POM/</v>
          </cell>
          <cell r="D13163" t="str">
            <v/>
          </cell>
          <cell r="E13163" t="str">
            <v>个</v>
          </cell>
          <cell r="F13163" t="str">
            <v>KM16-CS-E94</v>
          </cell>
          <cell r="G13163" t="str">
            <v>HK101</v>
          </cell>
          <cell r="H13163" t="str">
            <v>P</v>
          </cell>
        </row>
        <row r="13164">
          <cell r="A13164" t="str">
            <v>410101251500</v>
          </cell>
          <cell r="B13164" t="str">
            <v>托布辊安装块1</v>
          </cell>
          <cell r="C13164" t="str">
            <v>/45#/镀装饰铬</v>
          </cell>
          <cell r="D13164" t="str">
            <v/>
          </cell>
          <cell r="E13164" t="str">
            <v>个</v>
          </cell>
          <cell r="F13164" t="str">
            <v>KM16-CS-A01</v>
          </cell>
          <cell r="G13164" t="str">
            <v>HK101</v>
          </cell>
          <cell r="H13164" t="str">
            <v>P</v>
          </cell>
        </row>
        <row r="13165">
          <cell r="A13165" t="str">
            <v>410401053000</v>
          </cell>
          <cell r="B13165" t="str">
            <v>内六角紧定螺钉</v>
          </cell>
          <cell r="C13165" t="str">
            <v>GB/T 77-2000 M6*20/不锈钢/</v>
          </cell>
          <cell r="D13165" t="str">
            <v/>
          </cell>
          <cell r="E13165" t="str">
            <v>个</v>
          </cell>
          <cell r="F13165" t="str">
            <v/>
          </cell>
          <cell r="G13165" t="str">
            <v>101</v>
          </cell>
          <cell r="H13165" t="str">
            <v>P</v>
          </cell>
        </row>
        <row r="13166">
          <cell r="A13166" t="str">
            <v>410201269301</v>
          </cell>
          <cell r="B13166" t="str">
            <v>上梁支撑架</v>
          </cell>
          <cell r="C13166" t="str">
            <v>/304不锈钢板(T=1.5)/</v>
          </cell>
          <cell r="D13166" t="str">
            <v/>
          </cell>
          <cell r="E13166" t="str">
            <v>个</v>
          </cell>
          <cell r="F13166" t="str">
            <v>SZ-XZ1924-06010009</v>
          </cell>
          <cell r="G13166" t="str">
            <v>101</v>
          </cell>
          <cell r="H13166" t="str">
            <v>P</v>
          </cell>
        </row>
        <row r="13167">
          <cell r="A13167" t="str">
            <v>410101228201</v>
          </cell>
          <cell r="B13167" t="str">
            <v>底板</v>
          </cell>
          <cell r="C13167" t="str">
            <v>/6061/本色阳极氧化</v>
          </cell>
          <cell r="D13167" t="str">
            <v/>
          </cell>
          <cell r="E13167" t="str">
            <v>个</v>
          </cell>
          <cell r="F13167" t="str">
            <v>SZ-XZ1924-06010002</v>
          </cell>
          <cell r="G13167" t="str">
            <v>101</v>
          </cell>
          <cell r="H13167" t="str">
            <v>P</v>
          </cell>
        </row>
        <row r="13168">
          <cell r="A13168" t="str">
            <v>410101228601</v>
          </cell>
          <cell r="B13168" t="str">
            <v>右支撑板</v>
          </cell>
          <cell r="C13168" t="str">
            <v>/Q235A/镀白锌</v>
          </cell>
          <cell r="D13168" t="str">
            <v/>
          </cell>
          <cell r="E13168" t="str">
            <v>个</v>
          </cell>
          <cell r="F13168" t="str">
            <v>SZ-XZ1924-06010012</v>
          </cell>
          <cell r="G13168" t="str">
            <v>101</v>
          </cell>
          <cell r="H13168" t="str">
            <v>P</v>
          </cell>
        </row>
        <row r="13169">
          <cell r="A13169" t="str">
            <v>410101228701</v>
          </cell>
          <cell r="B13169" t="str">
            <v>滑杆</v>
          </cell>
          <cell r="C13169" t="str">
            <v>/304不锈钢/</v>
          </cell>
          <cell r="D13169" t="str">
            <v/>
          </cell>
          <cell r="E13169" t="str">
            <v>个</v>
          </cell>
          <cell r="F13169" t="str">
            <v>SZ-XZ1924-06010013</v>
          </cell>
          <cell r="G13169" t="str">
            <v>101</v>
          </cell>
          <cell r="H13169" t="str">
            <v>P</v>
          </cell>
        </row>
        <row r="13170">
          <cell r="A13170" t="str">
            <v>410201269501</v>
          </cell>
          <cell r="B13170" t="str">
            <v>后端支撑片</v>
          </cell>
          <cell r="C13170" t="str">
            <v>/304不锈钢板(T=1.5)/</v>
          </cell>
          <cell r="D13170" t="str">
            <v/>
          </cell>
          <cell r="E13170" t="str">
            <v>个</v>
          </cell>
          <cell r="F13170" t="str">
            <v>SZ-XZ1924-06010014</v>
          </cell>
          <cell r="G13170" t="str">
            <v>101</v>
          </cell>
          <cell r="H13170" t="str">
            <v>P</v>
          </cell>
        </row>
        <row r="13171">
          <cell r="A13171" t="str">
            <v>410201160717</v>
          </cell>
          <cell r="B13171" t="str">
            <v>右上箱(变更)</v>
          </cell>
          <cell r="C13171" t="str">
            <v>/冷轧钢板(t=1.2)/A</v>
          </cell>
          <cell r="D13171" t="str">
            <v/>
          </cell>
          <cell r="E13171" t="str">
            <v>个</v>
          </cell>
          <cell r="F13171" t="str">
            <v>SEP18-04020001</v>
          </cell>
          <cell r="G13171" t="str">
            <v>101</v>
          </cell>
          <cell r="H13171" t="str">
            <v>P</v>
          </cell>
        </row>
        <row r="13172">
          <cell r="A13172" t="str">
            <v>4401000123</v>
          </cell>
          <cell r="B13172" t="str">
            <v>K512i-2号专用墨水黑 有标 5L</v>
          </cell>
          <cell r="C13172" t="str">
            <v>5L</v>
          </cell>
          <cell r="D13172" t="str">
            <v/>
          </cell>
          <cell r="E13172" t="str">
            <v>瓶</v>
          </cell>
          <cell r="F13172" t="str">
            <v/>
          </cell>
          <cell r="G13172" t="str">
            <v>112</v>
          </cell>
          <cell r="H13172" t="str">
            <v>P</v>
          </cell>
        </row>
        <row r="13173">
          <cell r="A13173" t="str">
            <v>4401000124</v>
          </cell>
          <cell r="B13173" t="str">
            <v>K512i-2号专用墨水红 有标 1L</v>
          </cell>
          <cell r="C13173" t="str">
            <v>1L</v>
          </cell>
          <cell r="D13173" t="str">
            <v/>
          </cell>
          <cell r="E13173" t="str">
            <v>瓶</v>
          </cell>
          <cell r="F13173" t="str">
            <v/>
          </cell>
          <cell r="G13173" t="str">
            <v>112</v>
          </cell>
          <cell r="H13173" t="str">
            <v>P</v>
          </cell>
        </row>
        <row r="13174">
          <cell r="A13174" t="str">
            <v>4401000125</v>
          </cell>
          <cell r="B13174" t="str">
            <v>K512i-2号专用墨水黄 有标 1L</v>
          </cell>
          <cell r="C13174" t="str">
            <v>1L</v>
          </cell>
          <cell r="D13174" t="str">
            <v/>
          </cell>
          <cell r="E13174" t="str">
            <v>瓶</v>
          </cell>
          <cell r="F13174" t="str">
            <v/>
          </cell>
          <cell r="G13174" t="str">
            <v>112</v>
          </cell>
          <cell r="H13174" t="str">
            <v>P</v>
          </cell>
        </row>
        <row r="13175">
          <cell r="A13175" t="str">
            <v>4401000126</v>
          </cell>
          <cell r="B13175" t="str">
            <v>K512i-2号专用墨水蓝 有标 1L</v>
          </cell>
          <cell r="C13175" t="str">
            <v>1L</v>
          </cell>
          <cell r="D13175" t="str">
            <v/>
          </cell>
          <cell r="E13175" t="str">
            <v>瓶</v>
          </cell>
          <cell r="F13175" t="str">
            <v/>
          </cell>
          <cell r="G13175" t="str">
            <v>112</v>
          </cell>
          <cell r="H13175" t="str">
            <v>P</v>
          </cell>
        </row>
        <row r="13176">
          <cell r="A13176" t="str">
            <v>4401000127</v>
          </cell>
          <cell r="B13176" t="str">
            <v>K512i-2号专用墨水黑 有标 1L</v>
          </cell>
          <cell r="C13176" t="str">
            <v>1L</v>
          </cell>
          <cell r="D13176" t="str">
            <v/>
          </cell>
          <cell r="E13176" t="str">
            <v>瓶</v>
          </cell>
          <cell r="F13176" t="str">
            <v/>
          </cell>
          <cell r="G13176" t="str">
            <v>112</v>
          </cell>
          <cell r="H13176" t="str">
            <v>P</v>
          </cell>
        </row>
        <row r="13177">
          <cell r="A13177" t="str">
            <v>4401000128</v>
          </cell>
          <cell r="B13177" t="str">
            <v>K512I-2号环保型墨水红</v>
          </cell>
          <cell r="C13177" t="str">
            <v>5L</v>
          </cell>
          <cell r="D13177" t="str">
            <v/>
          </cell>
          <cell r="E13177" t="str">
            <v>瓶</v>
          </cell>
          <cell r="F13177" t="str">
            <v/>
          </cell>
          <cell r="G13177" t="str">
            <v>112</v>
          </cell>
          <cell r="H13177" t="str">
            <v>P</v>
          </cell>
        </row>
        <row r="13178">
          <cell r="A13178" t="str">
            <v>4401000129</v>
          </cell>
          <cell r="B13178" t="str">
            <v>K512I-2号环保型墨水黄</v>
          </cell>
          <cell r="C13178" t="str">
            <v>5L</v>
          </cell>
          <cell r="D13178" t="str">
            <v/>
          </cell>
          <cell r="E13178" t="str">
            <v>瓶</v>
          </cell>
          <cell r="F13178" t="str">
            <v/>
          </cell>
          <cell r="G13178" t="str">
            <v>112</v>
          </cell>
          <cell r="H13178" t="str">
            <v>P</v>
          </cell>
        </row>
        <row r="13179">
          <cell r="A13179" t="str">
            <v>4401000130</v>
          </cell>
          <cell r="B13179" t="str">
            <v>K512I-2号环保型墨水蓝</v>
          </cell>
          <cell r="C13179" t="str">
            <v>5L</v>
          </cell>
          <cell r="D13179" t="str">
            <v/>
          </cell>
          <cell r="E13179" t="str">
            <v>瓶</v>
          </cell>
          <cell r="F13179" t="str">
            <v/>
          </cell>
          <cell r="G13179" t="str">
            <v>112</v>
          </cell>
          <cell r="H13179" t="str">
            <v>P</v>
          </cell>
        </row>
        <row r="13180">
          <cell r="A13180" t="str">
            <v>4401000131</v>
          </cell>
          <cell r="B13180" t="str">
            <v>K512I-2号环保型墨水黑</v>
          </cell>
          <cell r="C13180" t="str">
            <v>5L</v>
          </cell>
          <cell r="D13180" t="str">
            <v/>
          </cell>
          <cell r="E13180" t="str">
            <v>瓶</v>
          </cell>
          <cell r="F13180" t="str">
            <v/>
          </cell>
          <cell r="G13180" t="str">
            <v>112</v>
          </cell>
          <cell r="H13180" t="str">
            <v>P</v>
          </cell>
        </row>
        <row r="13181">
          <cell r="A13181" t="str">
            <v>4401000132</v>
          </cell>
          <cell r="B13181" t="str">
            <v>奥威写真机专用油性2号ECO-25墨水红 有标</v>
          </cell>
          <cell r="C13181" t="str">
            <v>1L</v>
          </cell>
          <cell r="D13181" t="str">
            <v/>
          </cell>
          <cell r="E13181" t="str">
            <v>瓶</v>
          </cell>
          <cell r="F13181" t="str">
            <v/>
          </cell>
          <cell r="G13181" t="str">
            <v>112</v>
          </cell>
          <cell r="H13181" t="str">
            <v>P</v>
          </cell>
        </row>
        <row r="13182">
          <cell r="A13182" t="str">
            <v>420601165300</v>
          </cell>
          <cell r="B13182" t="str">
            <v>右限位线</v>
          </cell>
          <cell r="C13182" t="str">
            <v>//</v>
          </cell>
          <cell r="D13182" t="str">
            <v/>
          </cell>
          <cell r="E13182" t="str">
            <v>根</v>
          </cell>
          <cell r="F13182" t="str">
            <v>LEP18-09070001</v>
          </cell>
          <cell r="G13182" t="str">
            <v>101</v>
          </cell>
          <cell r="H13182" t="str">
            <v>P</v>
          </cell>
        </row>
        <row r="13183">
          <cell r="A13183" t="str">
            <v>420601165400</v>
          </cell>
          <cell r="B13183" t="str">
            <v>测纸器线</v>
          </cell>
          <cell r="C13183" t="str">
            <v>//</v>
          </cell>
          <cell r="D13183" t="str">
            <v/>
          </cell>
          <cell r="E13183" t="str">
            <v>根</v>
          </cell>
          <cell r="F13183" t="str">
            <v>LEP18-09070003</v>
          </cell>
          <cell r="G13183" t="str">
            <v>101</v>
          </cell>
          <cell r="H13183" t="str">
            <v>P</v>
          </cell>
        </row>
        <row r="13184">
          <cell r="A13184" t="str">
            <v>420601165500</v>
          </cell>
          <cell r="B13184" t="str">
            <v>测纸器线续</v>
          </cell>
          <cell r="C13184" t="str">
            <v>//</v>
          </cell>
          <cell r="D13184" t="str">
            <v/>
          </cell>
          <cell r="E13184" t="str">
            <v>根</v>
          </cell>
          <cell r="F13184" t="str">
            <v>LEP18-09070004</v>
          </cell>
          <cell r="G13184" t="str">
            <v>101</v>
          </cell>
          <cell r="H13184" t="str">
            <v>P</v>
          </cell>
        </row>
        <row r="13185">
          <cell r="A13185" t="str">
            <v>420601165600</v>
          </cell>
          <cell r="B13185" t="str">
            <v>升降步进电机线</v>
          </cell>
          <cell r="C13185" t="str">
            <v>//</v>
          </cell>
          <cell r="D13185" t="str">
            <v/>
          </cell>
          <cell r="E13185" t="str">
            <v>根</v>
          </cell>
          <cell r="F13185" t="str">
            <v>LEP18-09080001</v>
          </cell>
          <cell r="G13185" t="str">
            <v>101</v>
          </cell>
          <cell r="H13185" t="str">
            <v>P</v>
          </cell>
        </row>
        <row r="13186">
          <cell r="A13186" t="str">
            <v>420601165700</v>
          </cell>
          <cell r="B13186" t="str">
            <v>升降光电开关线</v>
          </cell>
          <cell r="C13186" t="str">
            <v>//</v>
          </cell>
          <cell r="D13186" t="str">
            <v/>
          </cell>
          <cell r="E13186" t="str">
            <v>根</v>
          </cell>
          <cell r="F13186" t="str">
            <v>LEP18-09080002</v>
          </cell>
          <cell r="G13186" t="str">
            <v>101</v>
          </cell>
          <cell r="H13186" t="str">
            <v>P</v>
          </cell>
        </row>
        <row r="13187">
          <cell r="A13187" t="str">
            <v>420601165800</v>
          </cell>
          <cell r="B13187" t="str">
            <v>刮片步进电机线</v>
          </cell>
          <cell r="C13187" t="str">
            <v>//</v>
          </cell>
          <cell r="D13187" t="str">
            <v/>
          </cell>
          <cell r="E13187" t="str">
            <v>根</v>
          </cell>
          <cell r="F13187" t="str">
            <v>LEP18-09080003</v>
          </cell>
          <cell r="G13187" t="str">
            <v>101</v>
          </cell>
          <cell r="H13187" t="str">
            <v>P</v>
          </cell>
        </row>
        <row r="13188">
          <cell r="A13188" t="str">
            <v>420601165900</v>
          </cell>
          <cell r="B13188" t="str">
            <v>刮片光电开关线</v>
          </cell>
          <cell r="C13188" t="str">
            <v>//</v>
          </cell>
          <cell r="D13188" t="str">
            <v/>
          </cell>
          <cell r="E13188" t="str">
            <v>根</v>
          </cell>
          <cell r="F13188" t="str">
            <v>LEP18-09080004</v>
          </cell>
          <cell r="G13188" t="str">
            <v>101</v>
          </cell>
          <cell r="H13188" t="str">
            <v>P</v>
          </cell>
        </row>
        <row r="13189">
          <cell r="A13189" t="str">
            <v>420601166000</v>
          </cell>
          <cell r="B13189" t="str">
            <v>保湿供墨线</v>
          </cell>
          <cell r="C13189" t="str">
            <v>//</v>
          </cell>
          <cell r="D13189" t="str">
            <v/>
          </cell>
          <cell r="E13189" t="str">
            <v>根</v>
          </cell>
          <cell r="F13189" t="str">
            <v>LEP18-09080005</v>
          </cell>
          <cell r="G13189" t="str">
            <v>101</v>
          </cell>
          <cell r="H13189" t="str">
            <v>P</v>
          </cell>
        </row>
        <row r="13190">
          <cell r="A13190" t="str">
            <v>420601166100</v>
          </cell>
          <cell r="B13190" t="str">
            <v>保湿控制线</v>
          </cell>
          <cell r="C13190" t="str">
            <v>//</v>
          </cell>
          <cell r="D13190" t="str">
            <v/>
          </cell>
          <cell r="E13190" t="str">
            <v>根</v>
          </cell>
          <cell r="F13190" t="str">
            <v>LEP18-09080006</v>
          </cell>
          <cell r="G13190" t="str">
            <v>101</v>
          </cell>
          <cell r="H13190" t="str">
            <v>P</v>
          </cell>
        </row>
        <row r="13191">
          <cell r="A13191" t="str">
            <v>420601104103</v>
          </cell>
          <cell r="B13191" t="str">
            <v>保湿系统线</v>
          </cell>
          <cell r="C13191" t="str">
            <v>//</v>
          </cell>
          <cell r="D13191" t="str">
            <v/>
          </cell>
          <cell r="E13191" t="str">
            <v>根</v>
          </cell>
          <cell r="F13191" t="str">
            <v>EPS18-09510001</v>
          </cell>
          <cell r="G13191" t="str">
            <v>101</v>
          </cell>
          <cell r="H13191" t="str">
            <v>P</v>
          </cell>
        </row>
        <row r="13192">
          <cell r="A13192" t="str">
            <v>420601166200</v>
          </cell>
          <cell r="B13192" t="str">
            <v>主控制系统线</v>
          </cell>
          <cell r="C13192" t="str">
            <v>//</v>
          </cell>
          <cell r="D13192" t="str">
            <v/>
          </cell>
          <cell r="E13192" t="str">
            <v>根</v>
          </cell>
          <cell r="F13192" t="str">
            <v>LEP18-09510002</v>
          </cell>
          <cell r="G13192" t="str">
            <v>101</v>
          </cell>
          <cell r="H13192" t="str">
            <v>P</v>
          </cell>
        </row>
        <row r="13193">
          <cell r="A13193" t="str">
            <v>420601104401</v>
          </cell>
          <cell r="B13193" t="str">
            <v>电源系统线</v>
          </cell>
          <cell r="C13193" t="str">
            <v>//</v>
          </cell>
          <cell r="D13193" t="str">
            <v/>
          </cell>
          <cell r="E13193" t="str">
            <v>根</v>
          </cell>
          <cell r="F13193" t="str">
            <v>EPS18-09510004</v>
          </cell>
          <cell r="G13193" t="str">
            <v>101</v>
          </cell>
          <cell r="H13193" t="str">
            <v>P</v>
          </cell>
        </row>
        <row r="13194">
          <cell r="A13194" t="str">
            <v>420601166300</v>
          </cell>
          <cell r="B13194" t="str">
            <v>开关电源线</v>
          </cell>
          <cell r="C13194" t="str">
            <v>//</v>
          </cell>
          <cell r="D13194" t="str">
            <v/>
          </cell>
          <cell r="E13194" t="str">
            <v>根</v>
          </cell>
          <cell r="F13194" t="str">
            <v>LEP18-09020001</v>
          </cell>
          <cell r="G13194" t="str">
            <v>101</v>
          </cell>
          <cell r="H13194" t="str">
            <v>P</v>
          </cell>
        </row>
        <row r="13195">
          <cell r="A13195" t="str">
            <v>420601166400</v>
          </cell>
          <cell r="B13195" t="str">
            <v>开关电源线续</v>
          </cell>
          <cell r="C13195" t="str">
            <v>//</v>
          </cell>
          <cell r="D13195" t="str">
            <v/>
          </cell>
          <cell r="E13195" t="str">
            <v>根</v>
          </cell>
          <cell r="F13195" t="str">
            <v>LEP18-09020002</v>
          </cell>
          <cell r="G13195" t="str">
            <v>101</v>
          </cell>
          <cell r="H13195" t="str">
            <v>P</v>
          </cell>
        </row>
        <row r="13196">
          <cell r="A13196" t="str">
            <v>420601166500</v>
          </cell>
          <cell r="B13196" t="str">
            <v>X轴伺服线</v>
          </cell>
          <cell r="C13196" t="str">
            <v>//</v>
          </cell>
          <cell r="D13196" t="str">
            <v/>
          </cell>
          <cell r="E13196" t="str">
            <v>根</v>
          </cell>
          <cell r="F13196" t="str">
            <v>LEP18-09060001</v>
          </cell>
          <cell r="G13196" t="str">
            <v>101</v>
          </cell>
          <cell r="H13196" t="str">
            <v>P</v>
          </cell>
        </row>
        <row r="13197">
          <cell r="A13197" t="str">
            <v>420601066501</v>
          </cell>
          <cell r="B13197" t="str">
            <v>加热控制线</v>
          </cell>
          <cell r="C13197" t="str">
            <v>//</v>
          </cell>
          <cell r="D13197" t="str">
            <v/>
          </cell>
          <cell r="E13197" t="str">
            <v>根</v>
          </cell>
          <cell r="F13197" t="str">
            <v>KK50-09050002</v>
          </cell>
          <cell r="G13197" t="str">
            <v>101</v>
          </cell>
          <cell r="H13197" t="str">
            <v>P</v>
          </cell>
        </row>
        <row r="13198">
          <cell r="A13198" t="str">
            <v>410406015200</v>
          </cell>
          <cell r="B13198" t="str">
            <v>深沟球轴承</v>
          </cell>
          <cell r="C13198" t="str">
            <v>(NSK)6201ZZ 12×32×10//</v>
          </cell>
          <cell r="D13198" t="str">
            <v/>
          </cell>
          <cell r="E13198" t="str">
            <v>个</v>
          </cell>
          <cell r="F13198" t="str">
            <v/>
          </cell>
          <cell r="G13198" t="str">
            <v>101</v>
          </cell>
          <cell r="H13198" t="str">
            <v>P</v>
          </cell>
        </row>
        <row r="13199">
          <cell r="A13199" t="str">
            <v>410406015300</v>
          </cell>
          <cell r="B13199" t="str">
            <v>深沟球轴承</v>
          </cell>
          <cell r="C13199" t="str">
            <v>GB/T276-1994 6208 40×80×18//</v>
          </cell>
          <cell r="D13199" t="str">
            <v/>
          </cell>
          <cell r="E13199" t="str">
            <v>个</v>
          </cell>
          <cell r="F13199" t="str">
            <v/>
          </cell>
          <cell r="G13199" t="str">
            <v>101</v>
          </cell>
          <cell r="H13199" t="str">
            <v>P</v>
          </cell>
        </row>
        <row r="13200">
          <cell r="A13200" t="str">
            <v>410101124004</v>
          </cell>
          <cell r="B13200" t="str">
            <v>上梁</v>
          </cell>
          <cell r="C13200" t="str">
            <v>/6061/本色阳极氧化</v>
          </cell>
          <cell r="D13200" t="str">
            <v/>
          </cell>
          <cell r="E13200" t="str">
            <v>个</v>
          </cell>
          <cell r="F13200" t="str">
            <v>E511318-06010001</v>
          </cell>
          <cell r="G13200" t="str">
            <v>101</v>
          </cell>
          <cell r="H13200" t="str">
            <v>P</v>
          </cell>
        </row>
        <row r="13201">
          <cell r="A13201" t="str">
            <v>410101199703</v>
          </cell>
          <cell r="B13201" t="str">
            <v>上梁</v>
          </cell>
          <cell r="C13201" t="str">
            <v>/6061/本色阳极氧化</v>
          </cell>
          <cell r="D13201" t="str">
            <v/>
          </cell>
          <cell r="E13201" t="str">
            <v>个</v>
          </cell>
          <cell r="F13201" t="str">
            <v>E44720-06010002</v>
          </cell>
          <cell r="G13201" t="str">
            <v>101</v>
          </cell>
          <cell r="H13201" t="str">
            <v>P</v>
          </cell>
        </row>
        <row r="13202">
          <cell r="A13202" t="str">
            <v>410101145301</v>
          </cell>
          <cell r="B13202" t="str">
            <v>上梁</v>
          </cell>
          <cell r="C13202" t="str">
            <v>/6061/本色阳极氧化</v>
          </cell>
          <cell r="D13202" t="str">
            <v/>
          </cell>
          <cell r="E13202" t="str">
            <v>个</v>
          </cell>
          <cell r="F13202" t="str">
            <v>E45113-06010002</v>
          </cell>
          <cell r="G13202" t="str">
            <v>101</v>
          </cell>
          <cell r="H13202" t="str">
            <v>P</v>
          </cell>
        </row>
        <row r="13203">
          <cell r="A13203" t="str">
            <v>410101252100</v>
          </cell>
          <cell r="B13203" t="str">
            <v>定位圆柱销</v>
          </cell>
          <cell r="C13203" t="str">
            <v>/40Cr/</v>
          </cell>
          <cell r="D13203" t="str">
            <v/>
          </cell>
          <cell r="E13203" t="str">
            <v>个</v>
          </cell>
          <cell r="F13203" t="str">
            <v>SZ-EP18-190109-05</v>
          </cell>
          <cell r="G13203" t="str">
            <v>101</v>
          </cell>
          <cell r="H13203" t="str">
            <v>P</v>
          </cell>
        </row>
        <row r="13204">
          <cell r="A13204" t="str">
            <v>410101153501</v>
          </cell>
          <cell r="B13204" t="str">
            <v>拖链垫块</v>
          </cell>
          <cell r="C13204" t="str">
            <v>/6061/黑色阳极氧化</v>
          </cell>
          <cell r="D13204" t="str">
            <v/>
          </cell>
          <cell r="E13204" t="str">
            <v>个</v>
          </cell>
          <cell r="F13204" t="str">
            <v>K5S32-05000036</v>
          </cell>
          <cell r="G13204" t="str">
            <v>101</v>
          </cell>
          <cell r="H13204" t="str">
            <v>P</v>
          </cell>
        </row>
        <row r="13205">
          <cell r="A13205" t="str">
            <v>410201139805</v>
          </cell>
          <cell r="B13205" t="str">
            <v>板卡固定板(变更)</v>
          </cell>
          <cell r="C13205" t="str">
            <v>/铝板（t=1.5）/喷塑#3E3E3E深灰粗橘纹</v>
          </cell>
          <cell r="D13205" t="str">
            <v/>
          </cell>
          <cell r="E13205" t="str">
            <v>个</v>
          </cell>
          <cell r="F13205" t="str">
            <v>K5S32-05000027</v>
          </cell>
          <cell r="G13205" t="str">
            <v>101</v>
          </cell>
          <cell r="H13205" t="str">
            <v>P</v>
          </cell>
        </row>
        <row r="13206">
          <cell r="A13206" t="str">
            <v>410201151407</v>
          </cell>
          <cell r="B13206" t="str">
            <v>小车附件四(变更)</v>
          </cell>
          <cell r="C13206" t="str">
            <v>/铝板（t=3）/喷塑#3E3E3E深灰粗橘纹</v>
          </cell>
          <cell r="D13206" t="str">
            <v/>
          </cell>
          <cell r="E13206" t="str">
            <v>个</v>
          </cell>
          <cell r="F13206" t="str">
            <v>K5S32-05000025</v>
          </cell>
          <cell r="G13206" t="str">
            <v>101</v>
          </cell>
          <cell r="H13206" t="str">
            <v>P</v>
          </cell>
        </row>
        <row r="13207">
          <cell r="A13207" t="str">
            <v>410201179603</v>
          </cell>
          <cell r="B13207" t="str">
            <v>装饰挡板一</v>
          </cell>
          <cell r="C13207" t="str">
            <v>/冷轧钢板（t=1.5）/A</v>
          </cell>
          <cell r="D13207" t="str">
            <v>程通机架</v>
          </cell>
          <cell r="E13207" t="str">
            <v>个</v>
          </cell>
          <cell r="F13207" t="str">
            <v>K5S32-03000004</v>
          </cell>
          <cell r="G13207" t="str">
            <v>101</v>
          </cell>
          <cell r="H13207" t="str">
            <v>P</v>
          </cell>
        </row>
        <row r="13208">
          <cell r="A13208" t="str">
            <v>410201179703</v>
          </cell>
          <cell r="B13208" t="str">
            <v>装饰挡板二</v>
          </cell>
          <cell r="C13208" t="str">
            <v>/冷轧钢板（t=1.5）/A</v>
          </cell>
          <cell r="D13208" t="str">
            <v/>
          </cell>
          <cell r="E13208" t="str">
            <v>个</v>
          </cell>
          <cell r="F13208" t="str">
            <v>K5S32-03000005</v>
          </cell>
          <cell r="G13208" t="str">
            <v>101</v>
          </cell>
          <cell r="H13208" t="str">
            <v>P</v>
          </cell>
        </row>
        <row r="13209">
          <cell r="A13209" t="str">
            <v>410201179803</v>
          </cell>
          <cell r="B13209" t="str">
            <v>装饰挡板三</v>
          </cell>
          <cell r="C13209" t="str">
            <v>/冷轧钢板（t=1.5）/A</v>
          </cell>
          <cell r="D13209" t="str">
            <v/>
          </cell>
          <cell r="E13209" t="str">
            <v>个</v>
          </cell>
          <cell r="F13209" t="str">
            <v>K5S32-03000006</v>
          </cell>
          <cell r="G13209" t="str">
            <v>101</v>
          </cell>
          <cell r="H13209" t="str">
            <v>P</v>
          </cell>
        </row>
        <row r="13210">
          <cell r="A13210" t="str">
            <v>410201184102</v>
          </cell>
          <cell r="B13210" t="str">
            <v>电器箱上盖(变更)</v>
          </cell>
          <cell r="C13210" t="str">
            <v>/铝板（t=3）/喷塑#3E3E3E深灰粗橘纹</v>
          </cell>
          <cell r="D13210" t="str">
            <v/>
          </cell>
          <cell r="E13210" t="str">
            <v>个</v>
          </cell>
          <cell r="F13210" t="str">
            <v>K5S32-05000026</v>
          </cell>
          <cell r="G13210" t="str">
            <v>101</v>
          </cell>
          <cell r="H13210" t="str">
            <v>P</v>
          </cell>
        </row>
        <row r="13211">
          <cell r="A13211" t="str">
            <v>410201297601</v>
          </cell>
          <cell r="B13211" t="str">
            <v>电路安装板(变更)</v>
          </cell>
          <cell r="C13211" t="str">
            <v>/冷轧钢板(t=2)/9315银灰平光</v>
          </cell>
          <cell r="D13211" t="str">
            <v/>
          </cell>
          <cell r="E13211" t="str">
            <v>个</v>
          </cell>
          <cell r="F13211" t="str">
            <v>DGES5113-05000008</v>
          </cell>
          <cell r="G13211" t="str">
            <v>101</v>
          </cell>
          <cell r="H13211" t="str">
            <v>P</v>
          </cell>
        </row>
        <row r="13212">
          <cell r="A13212" t="str">
            <v>410101252300</v>
          </cell>
          <cell r="B13212" t="str">
            <v>小车底板</v>
          </cell>
          <cell r="C13212" t="str">
            <v>/6061/本色阳极氧化</v>
          </cell>
          <cell r="D13212" t="str">
            <v/>
          </cell>
          <cell r="E13212" t="str">
            <v>个</v>
          </cell>
          <cell r="F13212" t="str">
            <v>SZ-XZ1924-190109-07</v>
          </cell>
          <cell r="G13212" t="str">
            <v>101</v>
          </cell>
          <cell r="H13212" t="str">
            <v>P</v>
          </cell>
        </row>
        <row r="13213">
          <cell r="A13213" t="str">
            <v>410201298900</v>
          </cell>
          <cell r="B13213" t="str">
            <v>保湿组件转接板</v>
          </cell>
          <cell r="C13213" t="str">
            <v>/304/</v>
          </cell>
          <cell r="D13213" t="str">
            <v/>
          </cell>
          <cell r="E13213" t="str">
            <v>个</v>
          </cell>
          <cell r="F13213" t="str">
            <v>SZ-XZ1924-190109-08</v>
          </cell>
          <cell r="G13213" t="str">
            <v>101</v>
          </cell>
          <cell r="H13213" t="str">
            <v>P</v>
          </cell>
        </row>
        <row r="13214">
          <cell r="A13214" t="str">
            <v>410201298700</v>
          </cell>
          <cell r="B13214" t="str">
            <v>上胶托</v>
          </cell>
          <cell r="C13214" t="str">
            <v>/不锈钢/</v>
          </cell>
          <cell r="D13214" t="str">
            <v/>
          </cell>
          <cell r="E13214" t="str">
            <v>个</v>
          </cell>
          <cell r="F13214" t="str">
            <v>KM16-CS-A03</v>
          </cell>
          <cell r="G13214" t="str">
            <v>HK101</v>
          </cell>
          <cell r="H13214" t="str">
            <v>P</v>
          </cell>
        </row>
        <row r="13215">
          <cell r="A13215" t="str">
            <v>410101251600</v>
          </cell>
          <cell r="B13215" t="str">
            <v>托布辊安装块2</v>
          </cell>
          <cell r="C13215" t="str">
            <v>/45#/镀装饰铬</v>
          </cell>
          <cell r="D13215" t="str">
            <v/>
          </cell>
          <cell r="E13215" t="str">
            <v>个</v>
          </cell>
          <cell r="F13215" t="str">
            <v>KM16-CS-A02</v>
          </cell>
          <cell r="G13215" t="str">
            <v>HK101</v>
          </cell>
          <cell r="H13215" t="str">
            <v>P</v>
          </cell>
        </row>
        <row r="13216">
          <cell r="A13216" t="str">
            <v>410101251400</v>
          </cell>
          <cell r="B13216" t="str">
            <v>纸筒隔套</v>
          </cell>
          <cell r="C13216" t="str">
            <v>/AL 6061/</v>
          </cell>
          <cell r="D13216" t="str">
            <v/>
          </cell>
          <cell r="E13216" t="str">
            <v>个</v>
          </cell>
          <cell r="F13216" t="str">
            <v>KM32-CS-01</v>
          </cell>
          <cell r="G13216" t="str">
            <v>HK101</v>
          </cell>
          <cell r="H13216" t="str">
            <v>P</v>
          </cell>
        </row>
        <row r="13217">
          <cell r="A13217" t="str">
            <v>410101251300</v>
          </cell>
          <cell r="B13217" t="str">
            <v>托布辊横梁</v>
          </cell>
          <cell r="C13217" t="str">
            <v>//</v>
          </cell>
          <cell r="D13217" t="str">
            <v/>
          </cell>
          <cell r="E13217" t="str">
            <v>个</v>
          </cell>
          <cell r="F13217" t="str">
            <v>KM16-CS-C01</v>
          </cell>
          <cell r="G13217" t="str">
            <v>HK101</v>
          </cell>
          <cell r="H13217" t="str">
            <v>P</v>
          </cell>
        </row>
        <row r="13218">
          <cell r="A13218" t="str">
            <v>410201298800</v>
          </cell>
          <cell r="B13218" t="str">
            <v>管线绑扎架</v>
          </cell>
          <cell r="C13218" t="str">
            <v>/镀锌钢板（t=1.2）/</v>
          </cell>
          <cell r="D13218" t="str">
            <v/>
          </cell>
          <cell r="E13218" t="str">
            <v>个</v>
          </cell>
          <cell r="F13218" t="str">
            <v>K5S32-05000061</v>
          </cell>
          <cell r="G13218" t="str">
            <v>101</v>
          </cell>
          <cell r="H13218" t="str">
            <v>P</v>
          </cell>
        </row>
        <row r="13219">
          <cell r="A13219" t="str">
            <v>420601009501</v>
          </cell>
          <cell r="B13219" t="str">
            <v>主控制系统线</v>
          </cell>
          <cell r="C13219" t="str">
            <v>//</v>
          </cell>
          <cell r="D13219" t="str">
            <v/>
          </cell>
          <cell r="E13219" t="str">
            <v>根</v>
          </cell>
          <cell r="F13219" t="str">
            <v>EP18-09510003</v>
          </cell>
          <cell r="G13219" t="str">
            <v>101</v>
          </cell>
          <cell r="H13219" t="str">
            <v>P</v>
          </cell>
        </row>
        <row r="13220">
          <cell r="A13220" t="str">
            <v>420506060400</v>
          </cell>
          <cell r="B13220" t="str">
            <v>节流阀</v>
          </cell>
          <cell r="C13220" t="str">
            <v>PSL601AD//</v>
          </cell>
          <cell r="D13220" t="str">
            <v/>
          </cell>
          <cell r="E13220" t="str">
            <v>个</v>
          </cell>
          <cell r="F13220" t="str">
            <v/>
          </cell>
          <cell r="G13220" t="str">
            <v>HK101</v>
          </cell>
          <cell r="H13220" t="str">
            <v>P</v>
          </cell>
        </row>
        <row r="13221">
          <cell r="A13221" t="str">
            <v>420601068001</v>
          </cell>
          <cell r="B13221" t="str">
            <v>吸尘器控制线</v>
          </cell>
          <cell r="C13221" t="str">
            <v>//</v>
          </cell>
          <cell r="D13221" t="str">
            <v/>
          </cell>
          <cell r="E13221" t="str">
            <v>根</v>
          </cell>
          <cell r="F13221" t="str">
            <v>KK50-09100002</v>
          </cell>
          <cell r="G13221" t="str">
            <v>101</v>
          </cell>
          <cell r="H13221" t="str">
            <v>P</v>
          </cell>
        </row>
        <row r="13222">
          <cell r="A13222" t="str">
            <v>420601010302</v>
          </cell>
          <cell r="B13222" t="str">
            <v>保湿系统线</v>
          </cell>
          <cell r="C13222" t="str">
            <v>//</v>
          </cell>
          <cell r="D13222" t="str">
            <v/>
          </cell>
          <cell r="E13222" t="str">
            <v>根</v>
          </cell>
          <cell r="F13222" t="str">
            <v>EP18-09510004</v>
          </cell>
          <cell r="G13222" t="str">
            <v>101</v>
          </cell>
          <cell r="H13222" t="str">
            <v>P</v>
          </cell>
        </row>
        <row r="13223">
          <cell r="A13223" t="str">
            <v>420601019801</v>
          </cell>
          <cell r="B13223" t="str">
            <v>主控制系统线</v>
          </cell>
          <cell r="C13223" t="str">
            <v>//</v>
          </cell>
          <cell r="D13223" t="str">
            <v/>
          </cell>
          <cell r="E13223" t="str">
            <v>根</v>
          </cell>
          <cell r="F13223" t="str">
            <v>KEP18-09510002</v>
          </cell>
          <cell r="G13223" t="str">
            <v>101</v>
          </cell>
          <cell r="H13223" t="str">
            <v>P</v>
          </cell>
        </row>
        <row r="13224">
          <cell r="A13224" t="str">
            <v>420601164900</v>
          </cell>
          <cell r="B13224" t="str">
            <v>保湿系统线</v>
          </cell>
          <cell r="C13224" t="str">
            <v>//</v>
          </cell>
          <cell r="D13224" t="str">
            <v/>
          </cell>
          <cell r="E13224" t="str">
            <v>根</v>
          </cell>
          <cell r="F13224" t="str">
            <v>LEP18-09510001</v>
          </cell>
          <cell r="G13224" t="str">
            <v>101</v>
          </cell>
          <cell r="H13224" t="str">
            <v>P</v>
          </cell>
        </row>
        <row r="13225">
          <cell r="A13225" t="str">
            <v>420601019702</v>
          </cell>
          <cell r="B13225" t="str">
            <v>保湿系统线</v>
          </cell>
          <cell r="C13225" t="str">
            <v>//</v>
          </cell>
          <cell r="D13225" t="str">
            <v/>
          </cell>
          <cell r="E13225" t="str">
            <v>根</v>
          </cell>
          <cell r="F13225" t="str">
            <v>KEP18-09510001</v>
          </cell>
          <cell r="G13225" t="str">
            <v>101</v>
          </cell>
          <cell r="H13225" t="str">
            <v>P</v>
          </cell>
        </row>
        <row r="13226">
          <cell r="A13226" t="str">
            <v>420601165000</v>
          </cell>
          <cell r="B13226" t="str">
            <v>上体电源线</v>
          </cell>
          <cell r="C13226" t="str">
            <v>//</v>
          </cell>
          <cell r="D13226" t="str">
            <v/>
          </cell>
          <cell r="E13226" t="str">
            <v>根</v>
          </cell>
          <cell r="F13226" t="str">
            <v>LEP18-09010001</v>
          </cell>
          <cell r="G13226" t="str">
            <v>101</v>
          </cell>
          <cell r="H13226" t="str">
            <v>P</v>
          </cell>
        </row>
        <row r="13227">
          <cell r="A13227" t="str">
            <v>420601032303</v>
          </cell>
          <cell r="B13227" t="str">
            <v>主控制系统线(变更)</v>
          </cell>
          <cell r="C13227" t="str">
            <v>//</v>
          </cell>
          <cell r="D13227" t="str">
            <v/>
          </cell>
          <cell r="E13227" t="str">
            <v>根</v>
          </cell>
          <cell r="F13227" t="str">
            <v>EPS18-09510002</v>
          </cell>
          <cell r="G13227" t="str">
            <v>101</v>
          </cell>
          <cell r="H13227" t="str">
            <v>P</v>
          </cell>
        </row>
        <row r="13228">
          <cell r="A13228" t="str">
            <v>420601165100</v>
          </cell>
          <cell r="B13228" t="str">
            <v>浪涌保护器线</v>
          </cell>
          <cell r="C13228" t="str">
            <v>//</v>
          </cell>
          <cell r="D13228" t="str">
            <v/>
          </cell>
          <cell r="E13228" t="str">
            <v>根</v>
          </cell>
          <cell r="F13228" t="str">
            <v>LEP18-09010002</v>
          </cell>
          <cell r="G13228" t="str">
            <v>101</v>
          </cell>
          <cell r="H13228" t="str">
            <v>P</v>
          </cell>
        </row>
        <row r="13229">
          <cell r="A13229" t="str">
            <v>420601165200</v>
          </cell>
          <cell r="B13229" t="str">
            <v>车头防撞线</v>
          </cell>
          <cell r="C13229" t="str">
            <v>//</v>
          </cell>
          <cell r="D13229" t="str">
            <v/>
          </cell>
          <cell r="E13229" t="str">
            <v>根</v>
          </cell>
          <cell r="F13229" t="str">
            <v>LEP18-09060003</v>
          </cell>
          <cell r="G13229" t="str">
            <v>101</v>
          </cell>
          <cell r="H13229" t="str">
            <v>P</v>
          </cell>
        </row>
        <row r="13230">
          <cell r="A13230" t="str">
            <v>420505010700</v>
          </cell>
          <cell r="B13230" t="str">
            <v>硅胶加热片</v>
          </cell>
          <cell r="C13230" t="str">
            <v>WJ.WG.31580//</v>
          </cell>
          <cell r="D13230" t="str">
            <v>OEM配件</v>
          </cell>
          <cell r="E13230" t="str">
            <v>个</v>
          </cell>
          <cell r="F13230" t="str">
            <v/>
          </cell>
          <cell r="G13230" t="str">
            <v>101</v>
          </cell>
          <cell r="H13230" t="str">
            <v>P</v>
          </cell>
        </row>
        <row r="13231">
          <cell r="A13231" t="str">
            <v>410101251100</v>
          </cell>
          <cell r="B13231" t="str">
            <v>吸风平台</v>
          </cell>
          <cell r="C13231" t="str">
            <v>WJ.WG.31745//</v>
          </cell>
          <cell r="D13231" t="str">
            <v>OEM配件</v>
          </cell>
          <cell r="E13231" t="str">
            <v>个</v>
          </cell>
          <cell r="F13231" t="str">
            <v/>
          </cell>
          <cell r="G13231" t="str">
            <v>101</v>
          </cell>
          <cell r="H13231" t="str">
            <v>P</v>
          </cell>
        </row>
        <row r="13232">
          <cell r="A13232" t="str">
            <v>410502024500</v>
          </cell>
          <cell r="B13232" t="str">
            <v>同步带</v>
          </cell>
          <cell r="C13232" t="str">
            <v>WJ.WG.31241//</v>
          </cell>
          <cell r="D13232" t="str">
            <v>OEM配件</v>
          </cell>
          <cell r="E13232" t="str">
            <v>根</v>
          </cell>
          <cell r="F13232" t="str">
            <v/>
          </cell>
          <cell r="G13232" t="str">
            <v>101</v>
          </cell>
          <cell r="H13232" t="str">
            <v>P</v>
          </cell>
        </row>
        <row r="13233">
          <cell r="A13233" t="str">
            <v>420506060100</v>
          </cell>
          <cell r="B13233" t="str">
            <v>弯管</v>
          </cell>
          <cell r="C13233" t="str">
            <v>WJ.WG.30033//</v>
          </cell>
          <cell r="D13233" t="str">
            <v>OEM配件</v>
          </cell>
          <cell r="E13233" t="str">
            <v>个</v>
          </cell>
          <cell r="F13233" t="str">
            <v/>
          </cell>
          <cell r="G13233" t="str">
            <v>101</v>
          </cell>
          <cell r="H13233" t="str">
            <v>P</v>
          </cell>
        </row>
        <row r="13234">
          <cell r="A13234" t="str">
            <v>420504018600</v>
          </cell>
          <cell r="B13234" t="str">
            <v>光电开关</v>
          </cell>
          <cell r="C13234" t="str">
            <v>DZ.DQ.11144//</v>
          </cell>
          <cell r="D13234" t="str">
            <v>OEM配件</v>
          </cell>
          <cell r="E13234" t="str">
            <v>个</v>
          </cell>
          <cell r="F13234" t="str">
            <v/>
          </cell>
          <cell r="G13234" t="str">
            <v>101</v>
          </cell>
          <cell r="H13234" t="str">
            <v>P</v>
          </cell>
        </row>
        <row r="13235">
          <cell r="A13235" t="str">
            <v>410201298500</v>
          </cell>
          <cell r="B13235" t="str">
            <v>吸风口</v>
          </cell>
          <cell r="C13235" t="str">
            <v>WJ.BJ.14774//</v>
          </cell>
          <cell r="D13235" t="str">
            <v>OEM配件</v>
          </cell>
          <cell r="E13235" t="str">
            <v>个</v>
          </cell>
          <cell r="F13235" t="str">
            <v/>
          </cell>
          <cell r="G13235" t="str">
            <v>101</v>
          </cell>
          <cell r="H13235" t="str">
            <v>P</v>
          </cell>
        </row>
        <row r="13236">
          <cell r="A13236" t="str">
            <v>420506060200</v>
          </cell>
          <cell r="B13236" t="str">
            <v>三通</v>
          </cell>
          <cell r="C13236" t="str">
            <v>WJ.WG.30034//</v>
          </cell>
          <cell r="D13236" t="str">
            <v>OEM配件</v>
          </cell>
          <cell r="E13236" t="str">
            <v>个</v>
          </cell>
          <cell r="F13236" t="str">
            <v/>
          </cell>
          <cell r="G13236" t="str">
            <v>101</v>
          </cell>
          <cell r="H13236" t="str">
            <v>P</v>
          </cell>
        </row>
        <row r="13237">
          <cell r="A13237" t="str">
            <v>420506060300</v>
          </cell>
          <cell r="B13237" t="str">
            <v>电磁铁</v>
          </cell>
          <cell r="C13237" t="str">
            <v>DZ.DQ.10105//</v>
          </cell>
          <cell r="D13237" t="str">
            <v>OEM配件</v>
          </cell>
          <cell r="E13237" t="str">
            <v>个</v>
          </cell>
          <cell r="F13237" t="str">
            <v/>
          </cell>
          <cell r="G13237" t="str">
            <v>101</v>
          </cell>
          <cell r="H13237" t="str">
            <v>P</v>
          </cell>
        </row>
        <row r="13238">
          <cell r="A13238" t="str">
            <v>420504018700</v>
          </cell>
          <cell r="B13238" t="str">
            <v>急停按钮</v>
          </cell>
          <cell r="C13238" t="str">
            <v>DZ.DQ.10179//</v>
          </cell>
          <cell r="D13238" t="str">
            <v>OEM配件</v>
          </cell>
          <cell r="E13238" t="str">
            <v>个</v>
          </cell>
          <cell r="F13238" t="str">
            <v/>
          </cell>
          <cell r="G13238" t="str">
            <v>101</v>
          </cell>
          <cell r="H13238" t="str">
            <v>P</v>
          </cell>
        </row>
        <row r="13239">
          <cell r="A13239" t="str">
            <v>420602022500</v>
          </cell>
          <cell r="B13239" t="str">
            <v>光纤线</v>
          </cell>
          <cell r="C13239" t="str">
            <v>DZ.DQ.10526//</v>
          </cell>
          <cell r="D13239" t="str">
            <v>OEM配件</v>
          </cell>
          <cell r="E13239" t="str">
            <v>根</v>
          </cell>
          <cell r="F13239" t="str">
            <v/>
          </cell>
          <cell r="G13239" t="str">
            <v>101</v>
          </cell>
          <cell r="H13239" t="str">
            <v>P</v>
          </cell>
        </row>
        <row r="13240">
          <cell r="A13240" t="str">
            <v>450401015000</v>
          </cell>
          <cell r="B13240" t="str">
            <v>PVC管</v>
          </cell>
          <cell r="C13240" t="str">
            <v>WJ.WG.30035//</v>
          </cell>
          <cell r="D13240" t="str">
            <v>OEM配件</v>
          </cell>
          <cell r="E13240" t="str">
            <v>个</v>
          </cell>
          <cell r="F13240" t="str">
            <v/>
          </cell>
          <cell r="G13240" t="str">
            <v>101</v>
          </cell>
          <cell r="H13240" t="str">
            <v>P</v>
          </cell>
        </row>
        <row r="13241">
          <cell r="A13241" t="str">
            <v>410201298400</v>
          </cell>
          <cell r="B13241" t="str">
            <v>加热左安装板</v>
          </cell>
          <cell r="C13241" t="str">
            <v>/冷轧钢板（t=4）/4024黑色粗橘纹</v>
          </cell>
          <cell r="D13241" t="str">
            <v/>
          </cell>
          <cell r="E13241" t="str">
            <v>个</v>
          </cell>
          <cell r="F13241" t="str">
            <v>WGDZ5113-01000002</v>
          </cell>
          <cell r="G13241" t="str">
            <v>101</v>
          </cell>
          <cell r="H13241" t="str">
            <v>P</v>
          </cell>
        </row>
        <row r="13242">
          <cell r="A13242" t="str">
            <v>410501033100</v>
          </cell>
          <cell r="B13242" t="str">
            <v>5113四头打纸机后收后放组件</v>
          </cell>
          <cell r="C13242" t="str">
            <v>//黑色平光</v>
          </cell>
          <cell r="D13242" t="str">
            <v>含红外及电源箱</v>
          </cell>
          <cell r="E13242" t="str">
            <v>套</v>
          </cell>
          <cell r="F13242" t="str">
            <v/>
          </cell>
          <cell r="G13242" t="str">
            <v>401</v>
          </cell>
          <cell r="H13242" t="str">
            <v>P</v>
          </cell>
        </row>
        <row r="13243">
          <cell r="A13243" t="str">
            <v>410501033200</v>
          </cell>
          <cell r="B13243" t="str">
            <v>4720四头打纸机架组件(变更)</v>
          </cell>
          <cell r="C13243" t="str">
            <v>红黑色//</v>
          </cell>
          <cell r="D13243" t="str">
            <v>外购底座，后放后收</v>
          </cell>
          <cell r="E13243" t="str">
            <v>个</v>
          </cell>
          <cell r="F13243" t="str">
            <v/>
          </cell>
          <cell r="G13243" t="str">
            <v>401</v>
          </cell>
          <cell r="H13243" t="str">
            <v>P</v>
          </cell>
        </row>
        <row r="13244">
          <cell r="A13244" t="str">
            <v>410201298300</v>
          </cell>
          <cell r="B13244" t="str">
            <v>加热右安装板</v>
          </cell>
          <cell r="C13244" t="str">
            <v>/冷轧钢板（t=4）/4024黑色粗橘纹</v>
          </cell>
          <cell r="D13244" t="str">
            <v/>
          </cell>
          <cell r="E13244" t="str">
            <v>个</v>
          </cell>
          <cell r="F13244" t="str">
            <v>WGDZ5113-01000001</v>
          </cell>
          <cell r="G13244" t="str">
            <v>101</v>
          </cell>
          <cell r="H13244" t="str">
            <v>P</v>
          </cell>
        </row>
        <row r="13245">
          <cell r="A13245" t="str">
            <v>420100004500</v>
          </cell>
          <cell r="B13245" t="str">
            <v>柯尼卡1024A-6PL/溶剂、UV通用</v>
          </cell>
          <cell r="C13245" t="str">
            <v>//</v>
          </cell>
          <cell r="D13245" t="str">
            <v>6pl喷头 变点打印（支持6pl 12pl 18pl) 适合uv 溶剂墨水</v>
          </cell>
          <cell r="E13245" t="str">
            <v>个</v>
          </cell>
          <cell r="F13245" t="str">
            <v/>
          </cell>
          <cell r="G13245" t="str">
            <v>107</v>
          </cell>
          <cell r="H13245" t="str">
            <v>P</v>
          </cell>
        </row>
        <row r="13246">
          <cell r="A13246" t="str">
            <v>410201140702</v>
          </cell>
          <cell r="B13246" t="str">
            <v>灯箱支架封板</v>
          </cell>
          <cell r="C13246" t="str">
            <v>/冷轧钢板/喷塑#3E3E3E深灰粗橘纹</v>
          </cell>
          <cell r="D13246" t="str">
            <v/>
          </cell>
          <cell r="E13246" t="str">
            <v>个</v>
          </cell>
          <cell r="F13246" t="str">
            <v>K5S32-01030001</v>
          </cell>
          <cell r="G13246" t="str">
            <v>101</v>
          </cell>
          <cell r="H13246" t="str">
            <v>P</v>
          </cell>
        </row>
        <row r="13247">
          <cell r="A13247" t="str">
            <v>450401015100</v>
          </cell>
          <cell r="B13247" t="str">
            <v>磁性开关绑带</v>
          </cell>
          <cell r="C13247" t="str">
            <v>F-MQS25//</v>
          </cell>
          <cell r="D13247" t="str">
            <v/>
          </cell>
          <cell r="E13247" t="str">
            <v>个</v>
          </cell>
          <cell r="F13247" t="str">
            <v/>
          </cell>
          <cell r="G13247" t="str">
            <v>101</v>
          </cell>
          <cell r="H13247" t="str">
            <v>P</v>
          </cell>
        </row>
        <row r="13248">
          <cell r="A13248" t="str">
            <v>410501033600</v>
          </cell>
          <cell r="B13248" t="str">
            <v>1.8米东莞5113六头机架组件(变更)</v>
          </cell>
          <cell r="C13248" t="str">
            <v>灰色//</v>
          </cell>
          <cell r="D13248" t="str">
            <v>东莞特殊机器</v>
          </cell>
          <cell r="E13248" t="str">
            <v>个</v>
          </cell>
          <cell r="F13248" t="str">
            <v/>
          </cell>
          <cell r="G13248" t="str">
            <v>401</v>
          </cell>
          <cell r="H13248" t="str">
            <v>P</v>
          </cell>
        </row>
        <row r="13249">
          <cell r="A13249" t="str">
            <v>410101252700</v>
          </cell>
          <cell r="B13249" t="str">
            <v>横梁左支架</v>
          </cell>
          <cell r="C13249" t="str">
            <v>/Q235-A/黑色油漆</v>
          </cell>
          <cell r="D13249" t="str">
            <v/>
          </cell>
          <cell r="E13249" t="str">
            <v>个</v>
          </cell>
          <cell r="F13249" t="str">
            <v>HK16-02</v>
          </cell>
          <cell r="G13249" t="str">
            <v>HK101</v>
          </cell>
          <cell r="H13249" t="str">
            <v>P</v>
          </cell>
        </row>
        <row r="13250">
          <cell r="A13250" t="str">
            <v>420602022900</v>
          </cell>
          <cell r="B13250" t="str">
            <v>单芯线</v>
          </cell>
          <cell r="C13250" t="str">
            <v>白色 18AWG 1015//</v>
          </cell>
          <cell r="D13250" t="str">
            <v/>
          </cell>
          <cell r="E13250" t="str">
            <v>米</v>
          </cell>
          <cell r="F13250" t="str">
            <v/>
          </cell>
          <cell r="G13250" t="str">
            <v>101</v>
          </cell>
          <cell r="H13250" t="str">
            <v>P</v>
          </cell>
        </row>
        <row r="13251">
          <cell r="A13251" t="str">
            <v>420602022800</v>
          </cell>
          <cell r="B13251" t="str">
            <v>带屏蔽护套线</v>
          </cell>
          <cell r="C13251" t="str">
            <v>22AWG*4//</v>
          </cell>
          <cell r="D13251" t="str">
            <v/>
          </cell>
          <cell r="E13251" t="str">
            <v>米</v>
          </cell>
          <cell r="F13251" t="str">
            <v/>
          </cell>
          <cell r="G13251" t="str">
            <v>101</v>
          </cell>
          <cell r="H13251" t="str">
            <v>P</v>
          </cell>
        </row>
        <row r="13252">
          <cell r="A13252" t="str">
            <v>420602023100</v>
          </cell>
          <cell r="B13252" t="str">
            <v>单芯线</v>
          </cell>
          <cell r="C13252" t="str">
            <v>白色 16AWG 1015//</v>
          </cell>
          <cell r="D13252" t="str">
            <v/>
          </cell>
          <cell r="E13252" t="str">
            <v>米</v>
          </cell>
          <cell r="F13252" t="str">
            <v/>
          </cell>
          <cell r="G13252" t="str">
            <v>101</v>
          </cell>
          <cell r="H13252" t="str">
            <v>P</v>
          </cell>
        </row>
        <row r="13253">
          <cell r="A13253" t="str">
            <v>410201111211</v>
          </cell>
          <cell r="B13253" t="str">
            <v>K拖链固定支架</v>
          </cell>
          <cell r="C13253" t="str">
            <v>/冷轧钢板(t=2)/9315银灰平光</v>
          </cell>
          <cell r="D13253" t="str">
            <v/>
          </cell>
          <cell r="E13253" t="str">
            <v>个</v>
          </cell>
          <cell r="F13253" t="str">
            <v>KK1805-09</v>
          </cell>
          <cell r="G13253" t="str">
            <v>101</v>
          </cell>
          <cell r="H13253" t="str">
            <v>P</v>
          </cell>
        </row>
        <row r="13254">
          <cell r="A13254" t="str">
            <v>420602023000</v>
          </cell>
          <cell r="B13254" t="str">
            <v>单芯线</v>
          </cell>
          <cell r="C13254" t="str">
            <v>黑色 18AWG 1015//</v>
          </cell>
          <cell r="D13254" t="str">
            <v/>
          </cell>
          <cell r="E13254" t="str">
            <v>米</v>
          </cell>
          <cell r="F13254" t="str">
            <v/>
          </cell>
          <cell r="G13254" t="str">
            <v>101</v>
          </cell>
          <cell r="H13254" t="str">
            <v>P</v>
          </cell>
        </row>
        <row r="13255">
          <cell r="A13255" t="str">
            <v>420602023200</v>
          </cell>
          <cell r="B13255" t="str">
            <v>单芯线</v>
          </cell>
          <cell r="C13255" t="str">
            <v>黑色 16AWG 1015//</v>
          </cell>
          <cell r="D13255" t="str">
            <v/>
          </cell>
          <cell r="E13255" t="str">
            <v>米</v>
          </cell>
          <cell r="F13255" t="str">
            <v/>
          </cell>
          <cell r="G13255" t="str">
            <v>101</v>
          </cell>
          <cell r="H13255" t="str">
            <v>P</v>
          </cell>
        </row>
        <row r="13256">
          <cell r="A13256" t="str">
            <v>410501033500</v>
          </cell>
          <cell r="B13256" t="str">
            <v>3.2米5113双头机架组件(变更)</v>
          </cell>
          <cell r="C13256" t="str">
            <v>灰色//</v>
          </cell>
          <cell r="D13256" t="str">
            <v/>
          </cell>
          <cell r="E13256" t="str">
            <v>个</v>
          </cell>
          <cell r="F13256" t="str">
            <v/>
          </cell>
          <cell r="G13256" t="str">
            <v>101</v>
          </cell>
          <cell r="H13256" t="str">
            <v>P</v>
          </cell>
        </row>
        <row r="13257">
          <cell r="A13257" t="str">
            <v>410201171803</v>
          </cell>
          <cell r="B13257" t="str">
            <v>左立柱(变更)</v>
          </cell>
          <cell r="C13257" t="str">
            <v>/冷轧钢板(t=3)/B</v>
          </cell>
          <cell r="D13257" t="str">
            <v/>
          </cell>
          <cell r="E13257" t="str">
            <v>个</v>
          </cell>
          <cell r="F13257" t="str">
            <v>ES5113-01000001</v>
          </cell>
          <cell r="G13257" t="str">
            <v>101</v>
          </cell>
          <cell r="H13257" t="str">
            <v>P</v>
          </cell>
        </row>
        <row r="13258">
          <cell r="A13258" t="str">
            <v>410501033400</v>
          </cell>
          <cell r="B13258" t="str">
            <v>3.2米5113双头机架组件|F</v>
          </cell>
          <cell r="C13258" t="str">
            <v>蓝色//</v>
          </cell>
          <cell r="D13258" t="str">
            <v/>
          </cell>
          <cell r="E13258" t="str">
            <v>个</v>
          </cell>
          <cell r="F13258" t="str">
            <v/>
          </cell>
          <cell r="G13258" t="str">
            <v>101</v>
          </cell>
          <cell r="H13258" t="str">
            <v>P</v>
          </cell>
        </row>
        <row r="13259">
          <cell r="A13259" t="str">
            <v>410201171904</v>
          </cell>
          <cell r="B13259" t="str">
            <v>右立柱(变更)</v>
          </cell>
          <cell r="C13259" t="str">
            <v>/冷轧钢板(t=3)/B</v>
          </cell>
          <cell r="D13259" t="str">
            <v/>
          </cell>
          <cell r="E13259" t="str">
            <v>个</v>
          </cell>
          <cell r="F13259" t="str">
            <v>ES5113-01000002</v>
          </cell>
          <cell r="G13259" t="str">
            <v>101</v>
          </cell>
          <cell r="H13259" t="str">
            <v>P</v>
          </cell>
        </row>
        <row r="13260">
          <cell r="A13260" t="str">
            <v>420300004500</v>
          </cell>
          <cell r="B13260" t="str">
            <v>奥热龙printfactory通用-V1.0英文E标准版</v>
          </cell>
          <cell r="C13260" t="str">
            <v>//</v>
          </cell>
          <cell r="D13260" t="str">
            <v/>
          </cell>
          <cell r="E13260" t="str">
            <v>套</v>
          </cell>
          <cell r="F13260" t="str">
            <v/>
          </cell>
          <cell r="G13260" t="str">
            <v>110</v>
          </cell>
          <cell r="H13260" t="str">
            <v>P</v>
          </cell>
        </row>
        <row r="13261">
          <cell r="A13261" t="str">
            <v>3300507001</v>
          </cell>
          <cell r="B13261" t="str">
            <v>1.9米UV机柯尼卡六头包装箱国外</v>
          </cell>
          <cell r="C13261" t="str">
            <v>外径3950*1420*1800//</v>
          </cell>
          <cell r="D13261" t="str">
            <v/>
          </cell>
          <cell r="E13261" t="str">
            <v>套</v>
          </cell>
          <cell r="F13261" t="str">
            <v/>
          </cell>
          <cell r="G13261" t="str">
            <v>109</v>
          </cell>
          <cell r="H13261" t="str">
            <v>Y</v>
          </cell>
        </row>
        <row r="13262">
          <cell r="A13262" t="str">
            <v>420300004700</v>
          </cell>
          <cell r="B13262" t="str">
            <v>奥热龙printfactory通用-V1.0英文P专业版</v>
          </cell>
          <cell r="C13262" t="str">
            <v>//</v>
          </cell>
          <cell r="D13262" t="str">
            <v>支持ICC</v>
          </cell>
          <cell r="E13262" t="str">
            <v>套</v>
          </cell>
          <cell r="F13262" t="str">
            <v/>
          </cell>
          <cell r="G13262" t="str">
            <v>110</v>
          </cell>
          <cell r="H13262" t="str">
            <v>P</v>
          </cell>
        </row>
        <row r="13263">
          <cell r="A13263" t="str">
            <v>420300004600</v>
          </cell>
          <cell r="B13263" t="str">
            <v>奥热龙printfactory通用-V1.0中文P专业版</v>
          </cell>
          <cell r="C13263" t="str">
            <v>//</v>
          </cell>
          <cell r="D13263" t="str">
            <v>支持ICC</v>
          </cell>
          <cell r="E13263" t="str">
            <v>套</v>
          </cell>
          <cell r="F13263" t="str">
            <v/>
          </cell>
          <cell r="G13263" t="str">
            <v>110</v>
          </cell>
          <cell r="H13263" t="str">
            <v>P</v>
          </cell>
        </row>
        <row r="13264">
          <cell r="A13264" t="str">
            <v>410101253800</v>
          </cell>
          <cell r="B13264" t="str">
            <v>主连接梁</v>
          </cell>
          <cell r="C13264" t="str">
            <v>/矩形管/喷塑#3E3E3E深灰粗橘纹</v>
          </cell>
          <cell r="D13264" t="str">
            <v/>
          </cell>
          <cell r="E13264" t="str">
            <v>个</v>
          </cell>
          <cell r="F13264" t="str">
            <v>UV32-01000007</v>
          </cell>
          <cell r="G13264" t="str">
            <v>101</v>
          </cell>
          <cell r="H13264" t="str">
            <v>P</v>
          </cell>
        </row>
        <row r="13265">
          <cell r="A13265" t="str">
            <v>420402023100</v>
          </cell>
          <cell r="B13265" t="str">
            <v>短路器</v>
          </cell>
          <cell r="C13265" t="str">
            <v>(WAGO)2000-402//</v>
          </cell>
          <cell r="D13265" t="str">
            <v/>
          </cell>
          <cell r="E13265" t="str">
            <v>个</v>
          </cell>
          <cell r="F13265" t="str">
            <v/>
          </cell>
          <cell r="G13265" t="str">
            <v>HK101</v>
          </cell>
          <cell r="H13265" t="str">
            <v>P</v>
          </cell>
        </row>
        <row r="13266">
          <cell r="A13266" t="str">
            <v>410201300900</v>
          </cell>
          <cell r="B13266" t="str">
            <v>左箱体主框架</v>
          </cell>
          <cell r="C13266" t="str">
            <v>/冷轧钢板（t=1.5+t=2+t=3）/喷塑#3E3E3E深灰粗橘纹</v>
          </cell>
          <cell r="D13266" t="str">
            <v/>
          </cell>
          <cell r="E13266" t="str">
            <v>个</v>
          </cell>
          <cell r="F13266" t="str">
            <v>UV32-04010001</v>
          </cell>
          <cell r="G13266" t="str">
            <v>101</v>
          </cell>
          <cell r="H13266" t="str">
            <v>P</v>
          </cell>
        </row>
        <row r="13267">
          <cell r="A13267" t="str">
            <v>123206001</v>
          </cell>
          <cell r="B13267" t="str">
            <v>3.2米/5113/6头/写真机/国内/DB/写真</v>
          </cell>
          <cell r="C13267" t="str">
            <v>黑闪银/整体//</v>
          </cell>
          <cell r="D13267" t="str">
            <v>东莞特殊机器</v>
          </cell>
          <cell r="E13267" t="str">
            <v>台</v>
          </cell>
          <cell r="F13267" t="str">
            <v/>
          </cell>
          <cell r="G13267" t="str">
            <v>1101</v>
          </cell>
          <cell r="H13267" t="str">
            <v>M</v>
          </cell>
        </row>
        <row r="13268">
          <cell r="A13268" t="str">
            <v>410201301000</v>
          </cell>
          <cell r="B13268" t="str">
            <v>左箱体后门</v>
          </cell>
          <cell r="C13268" t="str">
            <v>/冷轧钢板（t=1.5+t=2）/#A9A9A9浅灰粗橘纹</v>
          </cell>
          <cell r="D13268" t="str">
            <v/>
          </cell>
          <cell r="E13268" t="str">
            <v>个</v>
          </cell>
          <cell r="F13268" t="str">
            <v>UV32-04010002</v>
          </cell>
          <cell r="G13268" t="str">
            <v>101</v>
          </cell>
          <cell r="H13268" t="str">
            <v>P</v>
          </cell>
        </row>
        <row r="13269">
          <cell r="A13269" t="str">
            <v>410201301100</v>
          </cell>
          <cell r="B13269" t="str">
            <v>左箱体前门</v>
          </cell>
          <cell r="C13269" t="str">
            <v>/冷轧钢板（t=1.5）/喷塑#3E3E3E深灰粗橘纹</v>
          </cell>
          <cell r="D13269" t="str">
            <v/>
          </cell>
          <cell r="E13269" t="str">
            <v>个</v>
          </cell>
          <cell r="F13269" t="str">
            <v>UV32-04010003</v>
          </cell>
          <cell r="G13269" t="str">
            <v>101</v>
          </cell>
          <cell r="H13269" t="str">
            <v>P</v>
          </cell>
        </row>
        <row r="13270">
          <cell r="A13270" t="str">
            <v>410201301200</v>
          </cell>
          <cell r="B13270" t="str">
            <v>左箱体侧门</v>
          </cell>
          <cell r="C13270" t="str">
            <v>/冷轧钢板（t=1.5）/#A9A9A9浅灰粗橘纹</v>
          </cell>
          <cell r="D13270" t="str">
            <v/>
          </cell>
          <cell r="E13270" t="str">
            <v>个</v>
          </cell>
          <cell r="F13270" t="str">
            <v>UV32-04010004</v>
          </cell>
          <cell r="G13270" t="str">
            <v>101</v>
          </cell>
          <cell r="H13270" t="str">
            <v>P</v>
          </cell>
        </row>
        <row r="13271">
          <cell r="A13271" t="str">
            <v>223206001</v>
          </cell>
          <cell r="B13271" t="str">
            <v>3.2米/5113/6头/写真机/整机/DB/写真</v>
          </cell>
          <cell r="C13271" t="str">
            <v>黑闪银/整体//</v>
          </cell>
          <cell r="D13271" t="str">
            <v>东莞特殊机器</v>
          </cell>
          <cell r="E13271" t="str">
            <v>台</v>
          </cell>
          <cell r="F13271" t="str">
            <v/>
          </cell>
          <cell r="G13271" t="str">
            <v>1102</v>
          </cell>
          <cell r="H13271" t="str">
            <v>M</v>
          </cell>
        </row>
        <row r="13272">
          <cell r="A13272" t="str">
            <v>410201301300</v>
          </cell>
          <cell r="B13272" t="str">
            <v>保护板左</v>
          </cell>
          <cell r="C13272" t="str">
            <v>/冷轧钢板（t=1.5）/喷塑#3E3E3E深灰粗橘纹</v>
          </cell>
          <cell r="D13272" t="str">
            <v/>
          </cell>
          <cell r="E13272" t="str">
            <v>个</v>
          </cell>
          <cell r="F13272" t="str">
            <v>UV32-04010005</v>
          </cell>
          <cell r="G13272" t="str">
            <v>101</v>
          </cell>
          <cell r="H13272" t="str">
            <v>P</v>
          </cell>
        </row>
        <row r="13273">
          <cell r="A13273" t="str">
            <v>410101114602</v>
          </cell>
          <cell r="B13273" t="str">
            <v>4x2.5墨管固定窄底座</v>
          </cell>
          <cell r="C13273" t="str">
            <v>/6061/本色阳极氧化</v>
          </cell>
          <cell r="D13273" t="str">
            <v/>
          </cell>
          <cell r="E13273" t="str">
            <v>个</v>
          </cell>
          <cell r="F13273" t="str">
            <v>E5113-02000003</v>
          </cell>
          <cell r="G13273" t="str">
            <v>101</v>
          </cell>
          <cell r="H13273" t="str">
            <v>P</v>
          </cell>
        </row>
        <row r="13274">
          <cell r="A13274" t="str">
            <v>410201301400</v>
          </cell>
          <cell r="B13274" t="str">
            <v>保护板后</v>
          </cell>
          <cell r="C13274" t="str">
            <v>/冷轧钢板（t=1.5）/喷塑#3E3E3E深灰粗橘纹</v>
          </cell>
          <cell r="D13274" t="str">
            <v/>
          </cell>
          <cell r="E13274" t="str">
            <v>个</v>
          </cell>
          <cell r="F13274" t="str">
            <v>UV32-04010006</v>
          </cell>
          <cell r="G13274" t="str">
            <v>101</v>
          </cell>
          <cell r="H13274" t="str">
            <v>P</v>
          </cell>
        </row>
        <row r="13275">
          <cell r="A13275" t="str">
            <v>410101120502</v>
          </cell>
          <cell r="B13275" t="str">
            <v>4x2.5墨管固定宽底座</v>
          </cell>
          <cell r="C13275" t="str">
            <v>/6061/本色阳极氧化</v>
          </cell>
          <cell r="D13275" t="str">
            <v/>
          </cell>
          <cell r="E13275" t="str">
            <v>个</v>
          </cell>
          <cell r="F13275" t="str">
            <v>E5113-02000001</v>
          </cell>
          <cell r="G13275" t="str">
            <v>101</v>
          </cell>
          <cell r="H13275" t="str">
            <v>P</v>
          </cell>
        </row>
        <row r="13276">
          <cell r="A13276" t="str">
            <v>410201301500</v>
          </cell>
          <cell r="B13276" t="str">
            <v>竖板一</v>
          </cell>
          <cell r="C13276" t="str">
            <v>/冷轧钢板（t=2）/喷塑#3E3E3E深灰粗橘纹</v>
          </cell>
          <cell r="D13276" t="str">
            <v/>
          </cell>
          <cell r="E13276" t="str">
            <v>个</v>
          </cell>
          <cell r="F13276" t="str">
            <v>UV32-04010007</v>
          </cell>
          <cell r="G13276" t="str">
            <v>101</v>
          </cell>
          <cell r="H13276" t="str">
            <v>P</v>
          </cell>
        </row>
        <row r="13277">
          <cell r="A13277" t="str">
            <v>410201304200</v>
          </cell>
          <cell r="B13277" t="str">
            <v>电气箱上盖</v>
          </cell>
          <cell r="C13277" t="str">
            <v>/铝板（t=2.0）/喷塑#3E3E3E深灰粗橘纹</v>
          </cell>
          <cell r="D13277" t="str">
            <v/>
          </cell>
          <cell r="E13277" t="str">
            <v>个</v>
          </cell>
          <cell r="F13277" t="str">
            <v>KGP32-05000036</v>
          </cell>
          <cell r="G13277" t="str">
            <v>101</v>
          </cell>
          <cell r="H13277" t="str">
            <v>P</v>
          </cell>
        </row>
        <row r="13278">
          <cell r="A13278" t="str">
            <v>410201301600</v>
          </cell>
          <cell r="B13278" t="str">
            <v>竖板二</v>
          </cell>
          <cell r="C13278" t="str">
            <v>/冷轧钢板（t=1.5）/喷塑#3E3E3E深灰粗橘纹</v>
          </cell>
          <cell r="D13278" t="str">
            <v/>
          </cell>
          <cell r="E13278" t="str">
            <v>个</v>
          </cell>
          <cell r="F13278" t="str">
            <v>UV32-04010008</v>
          </cell>
          <cell r="G13278" t="str">
            <v>101</v>
          </cell>
          <cell r="H13278" t="str">
            <v>P</v>
          </cell>
        </row>
        <row r="13279">
          <cell r="A13279" t="str">
            <v>410201301700</v>
          </cell>
          <cell r="B13279" t="str">
            <v>竖板三</v>
          </cell>
          <cell r="C13279" t="str">
            <v>/冷轧钢板（t=2）/喷塑#3E3E3E深灰粗橘纹</v>
          </cell>
          <cell r="D13279" t="str">
            <v/>
          </cell>
          <cell r="E13279" t="str">
            <v>个</v>
          </cell>
          <cell r="F13279" t="str">
            <v>UV32-04010009</v>
          </cell>
          <cell r="G13279" t="str">
            <v>101</v>
          </cell>
          <cell r="H13279" t="str">
            <v>P</v>
          </cell>
        </row>
        <row r="13280">
          <cell r="A13280" t="str">
            <v>410201301800</v>
          </cell>
          <cell r="B13280" t="str">
            <v>有机玻璃加强板</v>
          </cell>
          <cell r="C13280" t="str">
            <v>/有机玻璃/</v>
          </cell>
          <cell r="D13280" t="str">
            <v/>
          </cell>
          <cell r="E13280" t="str">
            <v>个</v>
          </cell>
          <cell r="F13280" t="str">
            <v>UV32-04010010</v>
          </cell>
          <cell r="G13280" t="str">
            <v>101</v>
          </cell>
          <cell r="H13280" t="str">
            <v>P</v>
          </cell>
        </row>
        <row r="13281">
          <cell r="A13281" t="str">
            <v>410101125302</v>
          </cell>
          <cell r="B13281" t="str">
            <v>4x2.5墨管固定窄隔板</v>
          </cell>
          <cell r="C13281" t="str">
            <v>/6061/本色阳极氧化</v>
          </cell>
          <cell r="D13281" t="str">
            <v/>
          </cell>
          <cell r="E13281" t="str">
            <v>个</v>
          </cell>
          <cell r="F13281" t="str">
            <v>E5113-02000004</v>
          </cell>
          <cell r="G13281" t="str">
            <v>101</v>
          </cell>
          <cell r="H13281" t="str">
            <v>P</v>
          </cell>
        </row>
        <row r="13282">
          <cell r="A13282" t="str">
            <v>410201301900</v>
          </cell>
          <cell r="B13282" t="str">
            <v>左箱体电器板</v>
          </cell>
          <cell r="C13282" t="str">
            <v>/镀锌钢板（t=1.2）/</v>
          </cell>
          <cell r="D13282" t="str">
            <v/>
          </cell>
          <cell r="E13282" t="str">
            <v>个</v>
          </cell>
          <cell r="F13282" t="str">
            <v>UV32-04010011</v>
          </cell>
          <cell r="G13282" t="str">
            <v>101</v>
          </cell>
          <cell r="H13282" t="str">
            <v>P</v>
          </cell>
        </row>
        <row r="13283">
          <cell r="A13283" t="str">
            <v>233208001</v>
          </cell>
          <cell r="B13283" t="str">
            <v>3.2米/1024I 6pl或13pl/8头/UV卷对卷/整机/YA/卷材|F</v>
          </cell>
          <cell r="C13283" t="str">
            <v>深灰浅灰/整体//</v>
          </cell>
          <cell r="D13283" t="str">
            <v>简易UV32</v>
          </cell>
          <cell r="E13283" t="str">
            <v>台</v>
          </cell>
          <cell r="F13283" t="str">
            <v>UV32-00000000</v>
          </cell>
          <cell r="G13283" t="str">
            <v>1102</v>
          </cell>
          <cell r="H13283" t="str">
            <v>M</v>
          </cell>
        </row>
        <row r="13284">
          <cell r="A13284" t="str">
            <v>410201302000</v>
          </cell>
          <cell r="B13284" t="str">
            <v>板卡固定板</v>
          </cell>
          <cell r="C13284" t="str">
            <v>/镀锌钢板（t=1.2）/</v>
          </cell>
          <cell r="D13284" t="str">
            <v/>
          </cell>
          <cell r="E13284" t="str">
            <v>个</v>
          </cell>
          <cell r="F13284" t="str">
            <v>UV32-04010012</v>
          </cell>
          <cell r="G13284" t="str">
            <v>101</v>
          </cell>
          <cell r="H13284" t="str">
            <v>P</v>
          </cell>
        </row>
        <row r="13285">
          <cell r="A13285" t="str">
            <v>410201302100</v>
          </cell>
          <cell r="B13285" t="str">
            <v>固态安装板气路固定板</v>
          </cell>
          <cell r="C13285" t="str">
            <v>/镀锌钢板（t=1.2）/</v>
          </cell>
          <cell r="D13285" t="str">
            <v/>
          </cell>
          <cell r="E13285" t="str">
            <v>个</v>
          </cell>
          <cell r="F13285" t="str">
            <v>UV32-04010013</v>
          </cell>
          <cell r="G13285" t="str">
            <v>101</v>
          </cell>
          <cell r="H13285" t="str">
            <v>P</v>
          </cell>
        </row>
        <row r="13286">
          <cell r="A13286" t="str">
            <v>410201302200</v>
          </cell>
          <cell r="B13286" t="str">
            <v>右箱体主框架</v>
          </cell>
          <cell r="C13286" t="str">
            <v>/冷轧钢板（t=1.5+t=2）/喷塑#3E3E3E深灰粗橘纹</v>
          </cell>
          <cell r="D13286" t="str">
            <v/>
          </cell>
          <cell r="E13286" t="str">
            <v>个</v>
          </cell>
          <cell r="F13286" t="str">
            <v>UV32-04020001</v>
          </cell>
          <cell r="G13286" t="str">
            <v>101</v>
          </cell>
          <cell r="H13286" t="str">
            <v>P</v>
          </cell>
        </row>
        <row r="13287">
          <cell r="A13287" t="str">
            <v>410201302300</v>
          </cell>
          <cell r="B13287" t="str">
            <v>气路安装板</v>
          </cell>
          <cell r="C13287" t="str">
            <v>/镀锌板(t=1.5)/</v>
          </cell>
          <cell r="D13287" t="str">
            <v/>
          </cell>
          <cell r="E13287" t="str">
            <v>个</v>
          </cell>
          <cell r="F13287" t="str">
            <v>UV32-04020012</v>
          </cell>
          <cell r="G13287" t="str">
            <v>101</v>
          </cell>
          <cell r="H13287" t="str">
            <v>P</v>
          </cell>
        </row>
        <row r="13288">
          <cell r="A13288" t="str">
            <v>410201302400</v>
          </cell>
          <cell r="B13288" t="str">
            <v>右箱体侧门</v>
          </cell>
          <cell r="C13288" t="str">
            <v>/冷轧钢板（t=1.5）/#A9A9A9浅灰粗橘纹</v>
          </cell>
          <cell r="D13288" t="str">
            <v/>
          </cell>
          <cell r="E13288" t="str">
            <v>个</v>
          </cell>
          <cell r="F13288" t="str">
            <v>UV32-04020003</v>
          </cell>
          <cell r="G13288" t="str">
            <v>101</v>
          </cell>
          <cell r="H13288" t="str">
            <v>P</v>
          </cell>
        </row>
        <row r="13289">
          <cell r="A13289" t="str">
            <v>410201302500</v>
          </cell>
          <cell r="B13289" t="str">
            <v>右箱墨路安装板</v>
          </cell>
          <cell r="C13289" t="str">
            <v>/冷轧钢板（t=1.5）/喷塑#3E3E3E深灰粗橘纹</v>
          </cell>
          <cell r="D13289" t="str">
            <v/>
          </cell>
          <cell r="E13289" t="str">
            <v>个</v>
          </cell>
          <cell r="F13289" t="str">
            <v>UV32-04020004</v>
          </cell>
          <cell r="G13289" t="str">
            <v>101</v>
          </cell>
          <cell r="H13289" t="str">
            <v>P</v>
          </cell>
        </row>
        <row r="13290">
          <cell r="A13290" t="str">
            <v>410201302600</v>
          </cell>
          <cell r="B13290" t="str">
            <v>竖版四</v>
          </cell>
          <cell r="C13290" t="str">
            <v>/冷轧钢板（t=1.5）/喷塑#3E3E3E深灰粗橘纹</v>
          </cell>
          <cell r="D13290" t="str">
            <v/>
          </cell>
          <cell r="E13290" t="str">
            <v>个</v>
          </cell>
          <cell r="F13290" t="str">
            <v>UV32-04020005</v>
          </cell>
          <cell r="G13290" t="str">
            <v>101</v>
          </cell>
          <cell r="H13290" t="str">
            <v>P</v>
          </cell>
        </row>
        <row r="13291">
          <cell r="A13291" t="str">
            <v>410201302700</v>
          </cell>
          <cell r="B13291" t="str">
            <v>竖板五</v>
          </cell>
          <cell r="C13291" t="str">
            <v>/冷轧钢板（t=1.5）/喷塑#3E3E3E深灰粗橘纹</v>
          </cell>
          <cell r="D13291" t="str">
            <v/>
          </cell>
          <cell r="E13291" t="str">
            <v>个</v>
          </cell>
          <cell r="F13291" t="str">
            <v>UV32-04020006</v>
          </cell>
          <cell r="G13291" t="str">
            <v>101</v>
          </cell>
          <cell r="H13291" t="str">
            <v>P</v>
          </cell>
        </row>
        <row r="13292">
          <cell r="A13292" t="str">
            <v>410201302800</v>
          </cell>
          <cell r="B13292" t="str">
            <v>竖板六</v>
          </cell>
          <cell r="C13292" t="str">
            <v>/冷轧钢板（t=1.5）/喷塑#3E3E3E深灰粗橘纹</v>
          </cell>
          <cell r="D13292" t="str">
            <v/>
          </cell>
          <cell r="E13292" t="str">
            <v>个</v>
          </cell>
          <cell r="F13292" t="str">
            <v>UV32-04020007</v>
          </cell>
          <cell r="G13292" t="str">
            <v>101</v>
          </cell>
          <cell r="H13292" t="str">
            <v>P</v>
          </cell>
        </row>
        <row r="13293">
          <cell r="A13293" t="str">
            <v>410201302900</v>
          </cell>
          <cell r="B13293" t="str">
            <v>墨瓶框</v>
          </cell>
          <cell r="C13293" t="str">
            <v>/镀锌板（t=2）/喷塑#3E3E3E深灰粗橘纹</v>
          </cell>
          <cell r="D13293" t="str">
            <v/>
          </cell>
          <cell r="E13293" t="str">
            <v>个</v>
          </cell>
          <cell r="F13293" t="str">
            <v>UV32-04020008</v>
          </cell>
          <cell r="G13293" t="str">
            <v>101</v>
          </cell>
          <cell r="H13293" t="str">
            <v>P</v>
          </cell>
        </row>
        <row r="13294">
          <cell r="A13294" t="str">
            <v>410201303000</v>
          </cell>
          <cell r="B13294" t="str">
            <v>LED方孔盖板</v>
          </cell>
          <cell r="C13294" t="str">
            <v>/冷轧钢板（t=1）/</v>
          </cell>
          <cell r="D13294" t="str">
            <v/>
          </cell>
          <cell r="E13294" t="str">
            <v>个</v>
          </cell>
          <cell r="F13294" t="str">
            <v>UV32-04020009</v>
          </cell>
          <cell r="G13294" t="str">
            <v>101</v>
          </cell>
          <cell r="H13294" t="str">
            <v>P</v>
          </cell>
        </row>
        <row r="13295">
          <cell r="A13295" t="str">
            <v>410201303100</v>
          </cell>
          <cell r="B13295" t="str">
            <v>内置红外安装板</v>
          </cell>
          <cell r="C13295" t="str">
            <v>/镀锌板(t=1.2)/</v>
          </cell>
          <cell r="D13295" t="str">
            <v/>
          </cell>
          <cell r="E13295" t="str">
            <v>个</v>
          </cell>
          <cell r="F13295" t="str">
            <v>UV32-04020010</v>
          </cell>
          <cell r="G13295" t="str">
            <v>101</v>
          </cell>
          <cell r="H13295" t="str">
            <v>P</v>
          </cell>
        </row>
        <row r="13296">
          <cell r="A13296" t="str">
            <v>410201303200</v>
          </cell>
          <cell r="B13296" t="str">
            <v>内置红外保护板</v>
          </cell>
          <cell r="C13296" t="str">
            <v>/镀锌板(t=1.2)/</v>
          </cell>
          <cell r="D13296" t="str">
            <v/>
          </cell>
          <cell r="E13296" t="str">
            <v>个</v>
          </cell>
          <cell r="F13296" t="str">
            <v>UV32-04020011</v>
          </cell>
          <cell r="G13296" t="str">
            <v>101</v>
          </cell>
          <cell r="H13296" t="str">
            <v>P</v>
          </cell>
        </row>
        <row r="13297">
          <cell r="A13297" t="str">
            <v>410201303300</v>
          </cell>
          <cell r="B13297" t="str">
            <v>保湿托架</v>
          </cell>
          <cell r="C13297" t="str">
            <v>/冷轧钢板（t=3）/喷塑#3E3E3E深灰粗橘纹</v>
          </cell>
          <cell r="D13297" t="str">
            <v/>
          </cell>
          <cell r="E13297" t="str">
            <v>个</v>
          </cell>
          <cell r="F13297" t="str">
            <v>UV32-06000003</v>
          </cell>
          <cell r="G13297" t="str">
            <v>101</v>
          </cell>
          <cell r="H13297" t="str">
            <v>P</v>
          </cell>
        </row>
        <row r="13298">
          <cell r="A13298" t="str">
            <v>410201303400</v>
          </cell>
          <cell r="B13298" t="str">
            <v>托盘固定支架</v>
          </cell>
          <cell r="C13298" t="str">
            <v>/冷轧钢板（t=3）/喷塑#3E3E3E深灰粗橘纹</v>
          </cell>
          <cell r="D13298" t="str">
            <v/>
          </cell>
          <cell r="E13298" t="str">
            <v>个</v>
          </cell>
          <cell r="F13298" t="str">
            <v>UV32-06000004</v>
          </cell>
          <cell r="G13298" t="str">
            <v>101</v>
          </cell>
          <cell r="H13298" t="str">
            <v>P</v>
          </cell>
        </row>
        <row r="13299">
          <cell r="A13299" t="str">
            <v>410501033700</v>
          </cell>
          <cell r="B13299" t="str">
            <v>UV32机架组件(变更)</v>
          </cell>
          <cell r="C13299" t="str">
            <v>//</v>
          </cell>
          <cell r="D13299" t="str">
            <v/>
          </cell>
          <cell r="E13299" t="str">
            <v>个</v>
          </cell>
          <cell r="F13299" t="str">
            <v>UV32-04000000</v>
          </cell>
          <cell r="G13299" t="str">
            <v>401</v>
          </cell>
          <cell r="H13299" t="str">
            <v>P</v>
          </cell>
        </row>
        <row r="13300">
          <cell r="A13300" t="str">
            <v>4401000149</v>
          </cell>
          <cell r="B13300" t="str">
            <v>奥威写真机专用水性T型墨水蓝</v>
          </cell>
          <cell r="C13300" t="str">
            <v>1L</v>
          </cell>
          <cell r="D13300" t="str">
            <v/>
          </cell>
          <cell r="E13300" t="str">
            <v>瓶</v>
          </cell>
          <cell r="F13300" t="str">
            <v/>
          </cell>
          <cell r="G13300" t="str">
            <v>112</v>
          </cell>
          <cell r="H13300" t="str">
            <v>P</v>
          </cell>
        </row>
        <row r="13301">
          <cell r="A13301" t="str">
            <v>4401000150</v>
          </cell>
          <cell r="B13301" t="str">
            <v>奥威写真机专用水性T型墨水黑</v>
          </cell>
          <cell r="C13301" t="str">
            <v>1L</v>
          </cell>
          <cell r="D13301" t="str">
            <v/>
          </cell>
          <cell r="E13301" t="str">
            <v>瓶</v>
          </cell>
          <cell r="F13301" t="str">
            <v/>
          </cell>
          <cell r="G13301" t="str">
            <v>112</v>
          </cell>
          <cell r="H13301" t="str">
            <v>P</v>
          </cell>
        </row>
        <row r="13302">
          <cell r="A13302" t="str">
            <v>4401000151</v>
          </cell>
          <cell r="B13302" t="str">
            <v>奥威写真机专用水性T型盒装墨水红</v>
          </cell>
          <cell r="C13302" t="str">
            <v>1L</v>
          </cell>
          <cell r="D13302" t="str">
            <v/>
          </cell>
          <cell r="E13302" t="str">
            <v>盒</v>
          </cell>
          <cell r="F13302" t="str">
            <v/>
          </cell>
          <cell r="G13302" t="str">
            <v>112</v>
          </cell>
          <cell r="H13302" t="str">
            <v>P</v>
          </cell>
        </row>
        <row r="13303">
          <cell r="A13303" t="str">
            <v>4401000152</v>
          </cell>
          <cell r="B13303" t="str">
            <v>奥威写真机专用水性T型盒装墨水黄</v>
          </cell>
          <cell r="C13303" t="str">
            <v>1L</v>
          </cell>
          <cell r="D13303" t="str">
            <v/>
          </cell>
          <cell r="E13303" t="str">
            <v>盒</v>
          </cell>
          <cell r="F13303" t="str">
            <v/>
          </cell>
          <cell r="G13303" t="str">
            <v>112</v>
          </cell>
          <cell r="H13303" t="str">
            <v>P</v>
          </cell>
        </row>
        <row r="13304">
          <cell r="A13304" t="str">
            <v>4401000153</v>
          </cell>
          <cell r="B13304" t="str">
            <v>奥威写真机专用水性T型盒装墨水蓝</v>
          </cell>
          <cell r="C13304" t="str">
            <v>1L</v>
          </cell>
          <cell r="D13304" t="str">
            <v/>
          </cell>
          <cell r="E13304" t="str">
            <v>盒</v>
          </cell>
          <cell r="F13304" t="str">
            <v/>
          </cell>
          <cell r="G13304" t="str">
            <v>112</v>
          </cell>
          <cell r="H13304" t="str">
            <v>P</v>
          </cell>
        </row>
        <row r="13305">
          <cell r="A13305" t="str">
            <v>4401000154</v>
          </cell>
          <cell r="B13305" t="str">
            <v>奥威写真机专用水性T型盒装墨水黑</v>
          </cell>
          <cell r="C13305" t="str">
            <v>1L</v>
          </cell>
          <cell r="D13305" t="str">
            <v/>
          </cell>
          <cell r="E13305" t="str">
            <v>盒</v>
          </cell>
          <cell r="F13305" t="str">
            <v/>
          </cell>
          <cell r="G13305" t="str">
            <v>112</v>
          </cell>
          <cell r="H13305" t="str">
            <v>P</v>
          </cell>
        </row>
        <row r="13306">
          <cell r="A13306" t="str">
            <v>4401000155</v>
          </cell>
          <cell r="B13306" t="str">
            <v>写真机5113水性2号专用墨水红</v>
          </cell>
          <cell r="C13306" t="str">
            <v>1L</v>
          </cell>
          <cell r="D13306" t="str">
            <v/>
          </cell>
          <cell r="E13306" t="str">
            <v>瓶</v>
          </cell>
          <cell r="F13306" t="str">
            <v/>
          </cell>
          <cell r="G13306" t="str">
            <v>112</v>
          </cell>
          <cell r="H13306" t="str">
            <v>P</v>
          </cell>
        </row>
        <row r="13307">
          <cell r="A13307" t="str">
            <v>4401000156</v>
          </cell>
          <cell r="B13307" t="str">
            <v>写真机5113水性2号专用墨水黄</v>
          </cell>
          <cell r="C13307" t="str">
            <v>1L</v>
          </cell>
          <cell r="D13307" t="str">
            <v/>
          </cell>
          <cell r="E13307" t="str">
            <v>瓶</v>
          </cell>
          <cell r="F13307" t="str">
            <v/>
          </cell>
          <cell r="G13307" t="str">
            <v>112</v>
          </cell>
          <cell r="H13307" t="str">
            <v>P</v>
          </cell>
        </row>
        <row r="13308">
          <cell r="A13308" t="str">
            <v>4401000157</v>
          </cell>
          <cell r="B13308" t="str">
            <v>写真机5113水性2号专用墨水蓝</v>
          </cell>
          <cell r="C13308" t="str">
            <v>1L</v>
          </cell>
          <cell r="D13308" t="str">
            <v/>
          </cell>
          <cell r="E13308" t="str">
            <v>瓶</v>
          </cell>
          <cell r="F13308" t="str">
            <v/>
          </cell>
          <cell r="G13308" t="str">
            <v>112</v>
          </cell>
          <cell r="H13308" t="str">
            <v>P</v>
          </cell>
        </row>
        <row r="13309">
          <cell r="A13309" t="str">
            <v>4401000158</v>
          </cell>
          <cell r="B13309" t="str">
            <v>写真机5113水性2号专用墨水黑</v>
          </cell>
          <cell r="C13309" t="str">
            <v>1L</v>
          </cell>
          <cell r="D13309" t="str">
            <v/>
          </cell>
          <cell r="E13309" t="str">
            <v>瓶</v>
          </cell>
          <cell r="F13309" t="str">
            <v/>
          </cell>
          <cell r="G13309" t="str">
            <v>112</v>
          </cell>
          <cell r="H13309" t="str">
            <v>P</v>
          </cell>
        </row>
        <row r="13310">
          <cell r="A13310" t="str">
            <v>4401000159</v>
          </cell>
          <cell r="B13310" t="str">
            <v>热转印  3号墨水红</v>
          </cell>
          <cell r="C13310" t="str">
            <v>1L</v>
          </cell>
          <cell r="D13310" t="str">
            <v/>
          </cell>
          <cell r="E13310" t="str">
            <v>瓶</v>
          </cell>
          <cell r="F13310" t="str">
            <v/>
          </cell>
          <cell r="G13310" t="str">
            <v>112</v>
          </cell>
          <cell r="H13310" t="str">
            <v>P</v>
          </cell>
        </row>
        <row r="13311">
          <cell r="A13311" t="str">
            <v>4401000160</v>
          </cell>
          <cell r="B13311" t="str">
            <v>热转印  3号墨水黄</v>
          </cell>
          <cell r="C13311" t="str">
            <v>1L</v>
          </cell>
          <cell r="D13311" t="str">
            <v/>
          </cell>
          <cell r="E13311" t="str">
            <v>瓶</v>
          </cell>
          <cell r="F13311" t="str">
            <v/>
          </cell>
          <cell r="G13311" t="str">
            <v>112</v>
          </cell>
          <cell r="H13311" t="str">
            <v>P</v>
          </cell>
        </row>
        <row r="13312">
          <cell r="A13312" t="str">
            <v>410101253100</v>
          </cell>
          <cell r="B13312" t="str">
            <v>收料辊轴承右托架</v>
          </cell>
          <cell r="C13312" t="str">
            <v>/6061/黑色阳极氧化</v>
          </cell>
          <cell r="D13312" t="str">
            <v/>
          </cell>
          <cell r="E13312" t="str">
            <v>个</v>
          </cell>
          <cell r="F13312" t="str">
            <v>K5S19-03000019</v>
          </cell>
          <cell r="G13312" t="str">
            <v>101</v>
          </cell>
          <cell r="H13312" t="str">
            <v>P</v>
          </cell>
        </row>
        <row r="13313">
          <cell r="A13313" t="str">
            <v>410102010201</v>
          </cell>
          <cell r="B13313" t="str">
            <v>上横梁(变更)</v>
          </cell>
          <cell r="C13313" t="str">
            <v>/6063-T5/本色阳极氧化</v>
          </cell>
          <cell r="D13313" t="str">
            <v>委外</v>
          </cell>
          <cell r="E13313" t="str">
            <v>个</v>
          </cell>
          <cell r="F13313" t="str">
            <v>K5S19-02000004</v>
          </cell>
          <cell r="G13313" t="str">
            <v>401</v>
          </cell>
          <cell r="H13313" t="str">
            <v>S</v>
          </cell>
        </row>
        <row r="13314">
          <cell r="A13314" t="str">
            <v>410201290101</v>
          </cell>
          <cell r="B13314" t="str">
            <v>左箱体框架(变更)</v>
          </cell>
          <cell r="C13314" t="str">
            <v>/冷轧钢板/喷塑#3E3E3E深灰粗橘纹</v>
          </cell>
          <cell r="D13314" t="str">
            <v/>
          </cell>
          <cell r="E13314" t="str">
            <v>个</v>
          </cell>
          <cell r="F13314" t="str">
            <v>K5S19-04010001</v>
          </cell>
          <cell r="G13314" t="str">
            <v>101</v>
          </cell>
          <cell r="H13314" t="str">
            <v>P</v>
          </cell>
        </row>
        <row r="13315">
          <cell r="A13315" t="str">
            <v>410201291201</v>
          </cell>
          <cell r="B13315" t="str">
            <v>左右装饰挡板(变更)</v>
          </cell>
          <cell r="C13315" t="str">
            <v>/冷轧钢板/喷塑#3E3E3E深灰粗橘纹</v>
          </cell>
          <cell r="D13315" t="str">
            <v/>
          </cell>
          <cell r="E13315" t="str">
            <v>组</v>
          </cell>
          <cell r="F13315" t="str">
            <v>K5S19-04010017</v>
          </cell>
          <cell r="G13315" t="str">
            <v>101</v>
          </cell>
          <cell r="H13315" t="str">
            <v>P</v>
          </cell>
        </row>
        <row r="13316">
          <cell r="A13316" t="str">
            <v>410201292001</v>
          </cell>
          <cell r="B13316" t="str">
            <v>右箱体框架(变更)</v>
          </cell>
          <cell r="C13316" t="str">
            <v>/冷轧钢板/喷塑#3E3E3E深灰粗橘纹</v>
          </cell>
          <cell r="D13316" t="str">
            <v/>
          </cell>
          <cell r="E13316" t="str">
            <v>个</v>
          </cell>
          <cell r="F13316" t="str">
            <v>K5S19-04020015</v>
          </cell>
          <cell r="G13316" t="str">
            <v>101</v>
          </cell>
          <cell r="H13316" t="str">
            <v>P</v>
          </cell>
        </row>
        <row r="13317">
          <cell r="A13317" t="str">
            <v>420602023400</v>
          </cell>
          <cell r="B13317" t="str">
            <v>单芯线</v>
          </cell>
          <cell r="C13317" t="str">
            <v>蓝色 18AWG 1007//</v>
          </cell>
          <cell r="D13317" t="str">
            <v/>
          </cell>
          <cell r="E13317" t="str">
            <v>米</v>
          </cell>
          <cell r="F13317" t="str">
            <v/>
          </cell>
          <cell r="G13317" t="str">
            <v>101</v>
          </cell>
          <cell r="H13317" t="str">
            <v>P</v>
          </cell>
        </row>
        <row r="13318">
          <cell r="A13318" t="str">
            <v>410201292201</v>
          </cell>
          <cell r="B13318" t="str">
            <v>支撑梁</v>
          </cell>
          <cell r="C13318" t="str">
            <v>/冷轧钢板/喷塑#3E3E3E深灰粗橘纹</v>
          </cell>
          <cell r="D13318" t="str">
            <v/>
          </cell>
          <cell r="E13318" t="str">
            <v>个</v>
          </cell>
          <cell r="F13318" t="str">
            <v>K5S19-03000004</v>
          </cell>
          <cell r="G13318" t="str">
            <v>101</v>
          </cell>
          <cell r="H13318" t="str">
            <v>P</v>
          </cell>
        </row>
        <row r="13319">
          <cell r="A13319" t="str">
            <v>410101253300</v>
          </cell>
          <cell r="B13319" t="str">
            <v>左侧板</v>
          </cell>
          <cell r="C13319" t="str">
            <v>/45#/喷塑#3E3E3E深灰粗橘纹</v>
          </cell>
          <cell r="D13319" t="str">
            <v/>
          </cell>
          <cell r="E13319" t="str">
            <v>个</v>
          </cell>
          <cell r="F13319" t="str">
            <v>UV32-01000002</v>
          </cell>
          <cell r="G13319" t="str">
            <v>101</v>
          </cell>
          <cell r="H13319" t="str">
            <v>P</v>
          </cell>
        </row>
        <row r="13320">
          <cell r="A13320" t="str">
            <v>410201292601</v>
          </cell>
          <cell r="B13320" t="str">
            <v>托线槽盖板</v>
          </cell>
          <cell r="C13320" t="str">
            <v>/冷轧钢板/喷塑#3E3E3E深灰粗橘纹</v>
          </cell>
          <cell r="D13320" t="str">
            <v/>
          </cell>
          <cell r="E13320" t="str">
            <v>个</v>
          </cell>
          <cell r="F13320" t="str">
            <v>K5S19-02000002</v>
          </cell>
          <cell r="G13320" t="str">
            <v>101</v>
          </cell>
          <cell r="H13320" t="str">
            <v>P</v>
          </cell>
        </row>
        <row r="13321">
          <cell r="A13321" t="str">
            <v>221806001</v>
          </cell>
          <cell r="B13321" t="str">
            <v>1.8米/5113/6头/写真机/整机/DB/打纸</v>
          </cell>
          <cell r="C13321" t="str">
            <v>灰色/上体//</v>
          </cell>
          <cell r="D13321" t="str">
            <v>东莞李涛特殊机器</v>
          </cell>
          <cell r="E13321" t="str">
            <v>台</v>
          </cell>
          <cell r="F13321" t="str">
            <v/>
          </cell>
          <cell r="G13321" t="str">
            <v>1102</v>
          </cell>
          <cell r="H13321" t="str">
            <v>M</v>
          </cell>
        </row>
        <row r="13322">
          <cell r="A13322" t="str">
            <v>410201292701</v>
          </cell>
          <cell r="B13322" t="str">
            <v>拖链槽</v>
          </cell>
          <cell r="C13322" t="str">
            <v>/冷轧钢板/喷塑#3E3E3E深灰粗橘纹</v>
          </cell>
          <cell r="D13322" t="str">
            <v/>
          </cell>
          <cell r="E13322" t="str">
            <v>个</v>
          </cell>
          <cell r="F13322" t="str">
            <v>K5S19-02000003</v>
          </cell>
          <cell r="G13322" t="str">
            <v>101</v>
          </cell>
          <cell r="H13322" t="str">
            <v>P</v>
          </cell>
        </row>
        <row r="13323">
          <cell r="A13323" t="str">
            <v>410201292801</v>
          </cell>
          <cell r="B13323" t="str">
            <v>走线槽</v>
          </cell>
          <cell r="C13323" t="str">
            <v>/冷轧钢板/喷塑#3E3E3E深灰粗橘纹</v>
          </cell>
          <cell r="D13323" t="str">
            <v/>
          </cell>
          <cell r="E13323" t="str">
            <v>个</v>
          </cell>
          <cell r="F13323" t="str">
            <v>K5S19-02000005</v>
          </cell>
          <cell r="G13323" t="str">
            <v>101</v>
          </cell>
          <cell r="H13323" t="str">
            <v>P</v>
          </cell>
        </row>
        <row r="13324">
          <cell r="A13324" t="str">
            <v>410201293301</v>
          </cell>
          <cell r="B13324" t="str">
            <v>下收料左板(变更)</v>
          </cell>
          <cell r="C13324" t="str">
            <v>/冷轧钢板/喷塑#3E3E3E深灰粗橘纹</v>
          </cell>
          <cell r="D13324" t="str">
            <v/>
          </cell>
          <cell r="E13324" t="str">
            <v>个</v>
          </cell>
          <cell r="F13324" t="str">
            <v>K5S19-03000008</v>
          </cell>
          <cell r="G13324" t="str">
            <v>101</v>
          </cell>
          <cell r="H13324" t="str">
            <v>P</v>
          </cell>
        </row>
        <row r="13325">
          <cell r="A13325" t="str">
            <v>410201293501</v>
          </cell>
          <cell r="B13325" t="str">
            <v>收料齿轮盖板</v>
          </cell>
          <cell r="C13325" t="str">
            <v>/冷轧钢板/喷塑#3E3E3E深灰粗橘纹</v>
          </cell>
          <cell r="D13325" t="str">
            <v/>
          </cell>
          <cell r="E13325" t="str">
            <v>个</v>
          </cell>
          <cell r="F13325" t="str">
            <v>K5S19-03000010</v>
          </cell>
          <cell r="G13325" t="str">
            <v>101</v>
          </cell>
          <cell r="H13325" t="str">
            <v>P</v>
          </cell>
        </row>
        <row r="13326">
          <cell r="A13326" t="str">
            <v>410201293601</v>
          </cell>
          <cell r="B13326" t="str">
            <v>收料齿轮罩三(变更)</v>
          </cell>
          <cell r="C13326" t="str">
            <v>/冷轧钢板/喷塑#3E3E3E深灰粗橘纹</v>
          </cell>
          <cell r="D13326" t="str">
            <v/>
          </cell>
          <cell r="E13326" t="str">
            <v>个</v>
          </cell>
          <cell r="F13326" t="str">
            <v>K5S19-03000011</v>
          </cell>
          <cell r="G13326" t="str">
            <v>101</v>
          </cell>
          <cell r="H13326" t="str">
            <v>P</v>
          </cell>
        </row>
        <row r="13327">
          <cell r="A13327" t="str">
            <v>121806001</v>
          </cell>
          <cell r="B13327" t="str">
            <v>1.8米/5113/6头/写真机/国内/DB/打纸</v>
          </cell>
          <cell r="C13327" t="str">
            <v>灰色/上体//</v>
          </cell>
          <cell r="D13327" t="str">
            <v>东莞李涛特殊机器</v>
          </cell>
          <cell r="E13327" t="str">
            <v>台</v>
          </cell>
          <cell r="F13327" t="str">
            <v/>
          </cell>
          <cell r="G13327" t="str">
            <v>1101</v>
          </cell>
          <cell r="H13327" t="str">
            <v>M</v>
          </cell>
        </row>
        <row r="13328">
          <cell r="A13328" t="str">
            <v>410201293701</v>
          </cell>
          <cell r="B13328" t="str">
            <v>放料左右板(变更)</v>
          </cell>
          <cell r="C13328" t="str">
            <v>/冷轧钢板/喷塑#3E3E3E深灰粗橘纹</v>
          </cell>
          <cell r="D13328" t="str">
            <v/>
          </cell>
          <cell r="E13328" t="str">
            <v>个</v>
          </cell>
          <cell r="F13328" t="str">
            <v>K5S19-03000012</v>
          </cell>
          <cell r="G13328" t="str">
            <v>101</v>
          </cell>
          <cell r="H13328" t="str">
            <v>P</v>
          </cell>
        </row>
        <row r="13329">
          <cell r="A13329" t="str">
            <v>410201293801</v>
          </cell>
          <cell r="B13329" t="str">
            <v>左箱体墨路安装板(变更)</v>
          </cell>
          <cell r="C13329" t="str">
            <v>/镀锌钢板/</v>
          </cell>
          <cell r="D13329" t="str">
            <v/>
          </cell>
          <cell r="E13329" t="str">
            <v>个</v>
          </cell>
          <cell r="F13329" t="str">
            <v>K5S19-04010002</v>
          </cell>
          <cell r="G13329" t="str">
            <v>101</v>
          </cell>
          <cell r="H13329" t="str">
            <v>P</v>
          </cell>
        </row>
        <row r="13330">
          <cell r="A13330" t="str">
            <v>410201294401</v>
          </cell>
          <cell r="B13330" t="str">
            <v>散喷箱(变更)</v>
          </cell>
          <cell r="C13330" t="str">
            <v>/冷轧钢板/黑色特氟龙</v>
          </cell>
          <cell r="D13330" t="str">
            <v/>
          </cell>
          <cell r="E13330" t="str">
            <v>个</v>
          </cell>
          <cell r="F13330" t="str">
            <v>K5S19-04010018</v>
          </cell>
          <cell r="G13330" t="str">
            <v>101</v>
          </cell>
          <cell r="H13330" t="str">
            <v>P</v>
          </cell>
        </row>
        <row r="13331">
          <cell r="A13331" t="str">
            <v>410201294501</v>
          </cell>
          <cell r="B13331" t="str">
            <v>散喷箱安装板</v>
          </cell>
          <cell r="C13331" t="str">
            <v>/冷轧钢板/喷塑#3E3E3E深灰粗橘纹</v>
          </cell>
          <cell r="D13331" t="str">
            <v/>
          </cell>
          <cell r="E13331" t="str">
            <v>个</v>
          </cell>
          <cell r="F13331" t="str">
            <v>K5S19-04010019</v>
          </cell>
          <cell r="G13331" t="str">
            <v>101</v>
          </cell>
          <cell r="H13331" t="str">
            <v>P</v>
          </cell>
        </row>
        <row r="13332">
          <cell r="A13332" t="str">
            <v>410201295001</v>
          </cell>
          <cell r="B13332" t="str">
            <v>电源安装板</v>
          </cell>
          <cell r="C13332" t="str">
            <v>/镀锌钢板/</v>
          </cell>
          <cell r="D13332" t="str">
            <v/>
          </cell>
          <cell r="E13332" t="str">
            <v>个</v>
          </cell>
          <cell r="F13332" t="str">
            <v>K5S19-04020006</v>
          </cell>
          <cell r="G13332" t="str">
            <v>101</v>
          </cell>
          <cell r="H13332" t="str">
            <v>P</v>
          </cell>
        </row>
        <row r="13333">
          <cell r="A13333" t="str">
            <v>410201295101</v>
          </cell>
          <cell r="B13333" t="str">
            <v>右箱体板卡安装板(变更)</v>
          </cell>
          <cell r="C13333" t="str">
            <v>/镀锌钢板/</v>
          </cell>
          <cell r="D13333" t="str">
            <v/>
          </cell>
          <cell r="E13333" t="str">
            <v>个</v>
          </cell>
          <cell r="F13333" t="str">
            <v>K5S19-04020007</v>
          </cell>
          <cell r="G13333" t="str">
            <v>101</v>
          </cell>
          <cell r="H13333" t="str">
            <v>P</v>
          </cell>
        </row>
        <row r="13334">
          <cell r="A13334" t="str">
            <v>410201295501</v>
          </cell>
          <cell r="B13334" t="str">
            <v>右箱体后盖板(变更)</v>
          </cell>
          <cell r="C13334" t="str">
            <v>/冷轧钢板/喷塑#3E3E3E深灰粗橘纹</v>
          </cell>
          <cell r="D13334" t="str">
            <v/>
          </cell>
          <cell r="E13334" t="str">
            <v>个</v>
          </cell>
          <cell r="F13334" t="str">
            <v>K5S19-04020011</v>
          </cell>
          <cell r="G13334" t="str">
            <v>101</v>
          </cell>
          <cell r="H13334" t="str">
            <v>P</v>
          </cell>
        </row>
        <row r="13335">
          <cell r="A13335" t="str">
            <v>410201295601</v>
          </cell>
          <cell r="B13335" t="str">
            <v>前压杆</v>
          </cell>
          <cell r="C13335" t="str">
            <v>/冷轧钢板/喷塑#3E3E3E深灰粗橘纹</v>
          </cell>
          <cell r="D13335" t="str">
            <v/>
          </cell>
          <cell r="E13335" t="str">
            <v>个</v>
          </cell>
          <cell r="F13335" t="str">
            <v>K5S19-04020012</v>
          </cell>
          <cell r="G13335" t="str">
            <v>101</v>
          </cell>
          <cell r="H13335" t="str">
            <v>P</v>
          </cell>
        </row>
        <row r="13336">
          <cell r="A13336" t="str">
            <v>410201295801</v>
          </cell>
          <cell r="B13336" t="str">
            <v>灯箱左右支架(变更)</v>
          </cell>
          <cell r="C13336" t="str">
            <v>/冷轧钢板/喷塑#3E3E3E深灰粗橘纹</v>
          </cell>
          <cell r="D13336" t="str">
            <v/>
          </cell>
          <cell r="E13336" t="str">
            <v>组</v>
          </cell>
          <cell r="F13336" t="str">
            <v>K5S19-04030001</v>
          </cell>
          <cell r="G13336" t="str">
            <v>101</v>
          </cell>
          <cell r="H13336" t="str">
            <v>P</v>
          </cell>
        </row>
        <row r="13337">
          <cell r="A13337" t="str">
            <v>410201295901</v>
          </cell>
          <cell r="B13337" t="str">
            <v>灯箱支架封板</v>
          </cell>
          <cell r="C13337" t="str">
            <v>/冷轧钢板/喷塑#3E3E3E深灰粗橘纹</v>
          </cell>
          <cell r="D13337" t="str">
            <v/>
          </cell>
          <cell r="E13337" t="str">
            <v>个</v>
          </cell>
          <cell r="F13337" t="str">
            <v>K5S19-04030002</v>
          </cell>
          <cell r="G13337" t="str">
            <v>101</v>
          </cell>
          <cell r="H13337" t="str">
            <v>P</v>
          </cell>
        </row>
        <row r="13338">
          <cell r="A13338" t="str">
            <v>410201296001</v>
          </cell>
          <cell r="B13338" t="str">
            <v>装饰板</v>
          </cell>
          <cell r="C13338" t="str">
            <v>/茶色PVC/</v>
          </cell>
          <cell r="D13338" t="str">
            <v/>
          </cell>
          <cell r="E13338" t="str">
            <v>个</v>
          </cell>
          <cell r="F13338" t="str">
            <v>K5S19-04030008</v>
          </cell>
          <cell r="G13338" t="str">
            <v>101</v>
          </cell>
          <cell r="H13338" t="str">
            <v>P</v>
          </cell>
        </row>
        <row r="13339">
          <cell r="A13339" t="str">
            <v>410201296501</v>
          </cell>
          <cell r="B13339" t="str">
            <v>小车附件一(变更)</v>
          </cell>
          <cell r="C13339" t="str">
            <v>/铝板/喷塑#3E3E3E深灰粗橘纹</v>
          </cell>
          <cell r="D13339" t="str">
            <v/>
          </cell>
          <cell r="E13339" t="str">
            <v>个</v>
          </cell>
          <cell r="F13339" t="str">
            <v>K5S19-05000005</v>
          </cell>
          <cell r="G13339" t="str">
            <v>101</v>
          </cell>
          <cell r="H13339" t="str">
            <v>P</v>
          </cell>
        </row>
        <row r="13340">
          <cell r="A13340" t="str">
            <v>410201296901</v>
          </cell>
          <cell r="B13340" t="str">
            <v>二级墨瓶安装支架</v>
          </cell>
          <cell r="C13340" t="str">
            <v>/冷轧钢板/喷塑#3E3E3E深灰粗橘纹</v>
          </cell>
          <cell r="D13340" t="str">
            <v/>
          </cell>
          <cell r="E13340" t="str">
            <v>个</v>
          </cell>
          <cell r="F13340" t="str">
            <v>K5S19-05000009</v>
          </cell>
          <cell r="G13340" t="str">
            <v>101</v>
          </cell>
          <cell r="H13340" t="str">
            <v>P</v>
          </cell>
        </row>
        <row r="13341">
          <cell r="A13341" t="str">
            <v>410201297001</v>
          </cell>
          <cell r="B13341" t="str">
            <v>光栅解码器支架(变更)</v>
          </cell>
          <cell r="C13341" t="str">
            <v>/镀锌钢板/</v>
          </cell>
          <cell r="D13341" t="str">
            <v/>
          </cell>
          <cell r="E13341" t="str">
            <v>个</v>
          </cell>
          <cell r="F13341" t="str">
            <v>K5S19-05000010</v>
          </cell>
          <cell r="G13341" t="str">
            <v>101</v>
          </cell>
          <cell r="H13341" t="str">
            <v>P</v>
          </cell>
        </row>
        <row r="13342">
          <cell r="A13342" t="str">
            <v>410201298601</v>
          </cell>
          <cell r="B13342" t="str">
            <v>压片</v>
          </cell>
          <cell r="C13342" t="str">
            <v>/不锈钢弹簧片（t=0.3）/黑色特氟龙</v>
          </cell>
          <cell r="D13342" t="str">
            <v/>
          </cell>
          <cell r="E13342" t="str">
            <v>个</v>
          </cell>
          <cell r="F13342" t="str">
            <v>K5S19-01000012</v>
          </cell>
          <cell r="G13342" t="str">
            <v>101</v>
          </cell>
          <cell r="H13342" t="str">
            <v>P</v>
          </cell>
        </row>
        <row r="13343">
          <cell r="A13343" t="str">
            <v>410201300200</v>
          </cell>
          <cell r="B13343" t="str">
            <v>10L气瓶固定架</v>
          </cell>
          <cell r="C13343" t="str">
            <v>/镀锌钢板/</v>
          </cell>
          <cell r="D13343" t="str">
            <v/>
          </cell>
          <cell r="E13343" t="str">
            <v>个</v>
          </cell>
          <cell r="F13343" t="str">
            <v>K5S19-04010024</v>
          </cell>
          <cell r="G13343" t="str">
            <v>101</v>
          </cell>
          <cell r="H13343" t="str">
            <v>P</v>
          </cell>
        </row>
        <row r="13344">
          <cell r="A13344" t="str">
            <v>410201300300</v>
          </cell>
          <cell r="B13344" t="str">
            <v>平衡杆行程开关支架(变更)</v>
          </cell>
          <cell r="C13344" t="str">
            <v>/冷轧钢板/喷塑#3E3E3E深灰粗橘纹</v>
          </cell>
          <cell r="D13344" t="str">
            <v/>
          </cell>
          <cell r="E13344" t="str">
            <v>个</v>
          </cell>
          <cell r="F13344" t="str">
            <v>K5S19-03000016</v>
          </cell>
          <cell r="G13344" t="str">
            <v>101</v>
          </cell>
          <cell r="H13344" t="str">
            <v>P</v>
          </cell>
        </row>
        <row r="13345">
          <cell r="A13345" t="str">
            <v>410201300400</v>
          </cell>
          <cell r="B13345" t="str">
            <v>放料齿轮盖板</v>
          </cell>
          <cell r="C13345" t="str">
            <v>/冷轧钢板/黑色平光</v>
          </cell>
          <cell r="D13345" t="str">
            <v/>
          </cell>
          <cell r="E13345" t="str">
            <v>个</v>
          </cell>
          <cell r="F13345" t="str">
            <v>K5S19-03000017</v>
          </cell>
          <cell r="G13345" t="str">
            <v>101</v>
          </cell>
          <cell r="H13345" t="str">
            <v>P</v>
          </cell>
        </row>
        <row r="13346">
          <cell r="A13346" t="str">
            <v>410201300500</v>
          </cell>
          <cell r="B13346" t="str">
            <v>放料螺丝挡板</v>
          </cell>
          <cell r="C13346" t="str">
            <v>/冷轧钢板/喷塑#3E3E3E深灰粗橘纹</v>
          </cell>
          <cell r="D13346" t="str">
            <v/>
          </cell>
          <cell r="E13346" t="str">
            <v>个</v>
          </cell>
          <cell r="F13346" t="str">
            <v>K5S19-03000018</v>
          </cell>
          <cell r="G13346" t="str">
            <v>101</v>
          </cell>
          <cell r="H13346" t="str">
            <v>P</v>
          </cell>
        </row>
        <row r="13347">
          <cell r="A13347" t="str">
            <v>410201300600</v>
          </cell>
          <cell r="B13347" t="str">
            <v>左立柱(变更)</v>
          </cell>
          <cell r="C13347" t="str">
            <v>/冷轧钢板+Q235/喷塑#3E3E3E深灰粗橘纹</v>
          </cell>
          <cell r="D13347" t="str">
            <v/>
          </cell>
          <cell r="E13347" t="str">
            <v>个</v>
          </cell>
          <cell r="F13347" t="str">
            <v>K5S19-03000020</v>
          </cell>
          <cell r="G13347" t="str">
            <v>101</v>
          </cell>
          <cell r="H13347" t="str">
            <v>P</v>
          </cell>
        </row>
        <row r="13348">
          <cell r="A13348" t="str">
            <v>410201300700</v>
          </cell>
          <cell r="B13348" t="str">
            <v>右立柱(变更)</v>
          </cell>
          <cell r="C13348" t="str">
            <v>/冷轧钢板+Q235/喷塑#3E3E3E深灰粗橘纹</v>
          </cell>
          <cell r="D13348" t="str">
            <v/>
          </cell>
          <cell r="E13348" t="str">
            <v>个</v>
          </cell>
          <cell r="F13348" t="str">
            <v>K5S19-03000021</v>
          </cell>
          <cell r="G13348" t="str">
            <v>101</v>
          </cell>
          <cell r="H13348" t="str">
            <v>P</v>
          </cell>
        </row>
        <row r="13349">
          <cell r="A13349" t="str">
            <v>410201300800</v>
          </cell>
          <cell r="B13349" t="str">
            <v>放料螺丝盖板</v>
          </cell>
          <cell r="C13349" t="str">
            <v>/冷轧钢板/喷塑#3E3E3E深灰粗橘纹</v>
          </cell>
          <cell r="D13349" t="str">
            <v/>
          </cell>
          <cell r="E13349" t="str">
            <v>个</v>
          </cell>
          <cell r="F13349" t="str">
            <v>K5S19-03000022</v>
          </cell>
          <cell r="G13349" t="str">
            <v>101</v>
          </cell>
          <cell r="H13349" t="str">
            <v>P</v>
          </cell>
        </row>
        <row r="13350">
          <cell r="A13350" t="str">
            <v>420601166900</v>
          </cell>
          <cell r="B13350" t="str">
            <v>主控制系统线</v>
          </cell>
          <cell r="C13350" t="str">
            <v>//</v>
          </cell>
          <cell r="D13350" t="str">
            <v/>
          </cell>
          <cell r="E13350" t="str">
            <v>根</v>
          </cell>
          <cell r="F13350" t="str">
            <v>DEP18-09510002</v>
          </cell>
          <cell r="G13350" t="str">
            <v>101</v>
          </cell>
          <cell r="H13350" t="str">
            <v>P</v>
          </cell>
        </row>
        <row r="13351">
          <cell r="A13351" t="str">
            <v>410101253500</v>
          </cell>
          <cell r="B13351" t="str">
            <v>左支撑立柱</v>
          </cell>
          <cell r="C13351" t="str">
            <v>/45#/喷塑#3E3E3E深灰粗橘纹</v>
          </cell>
          <cell r="D13351" t="str">
            <v/>
          </cell>
          <cell r="E13351" t="str">
            <v>个</v>
          </cell>
          <cell r="F13351" t="str">
            <v>UV32-01000004</v>
          </cell>
          <cell r="G13351" t="str">
            <v>101</v>
          </cell>
          <cell r="H13351" t="str">
            <v>P</v>
          </cell>
        </row>
        <row r="13352">
          <cell r="A13352" t="str">
            <v>420601167000</v>
          </cell>
          <cell r="B13352" t="str">
            <v>保湿系统线(变更)</v>
          </cell>
          <cell r="C13352" t="str">
            <v>//</v>
          </cell>
          <cell r="D13352" t="str">
            <v/>
          </cell>
          <cell r="E13352" t="str">
            <v>根</v>
          </cell>
          <cell r="F13352" t="str">
            <v>DEP18-09510001</v>
          </cell>
          <cell r="G13352" t="str">
            <v>101</v>
          </cell>
          <cell r="H13352" t="str">
            <v>P</v>
          </cell>
        </row>
        <row r="13353">
          <cell r="A13353" t="str">
            <v>410501033800</v>
          </cell>
          <cell r="B13353" t="str">
            <v>万向脚轮</v>
          </cell>
          <cell r="C13353" t="str">
            <v>231GD-150F//</v>
          </cell>
          <cell r="D13353" t="str">
            <v/>
          </cell>
          <cell r="E13353" t="str">
            <v>个</v>
          </cell>
          <cell r="F13353" t="str">
            <v/>
          </cell>
          <cell r="G13353" t="str">
            <v>101</v>
          </cell>
          <cell r="H13353" t="str">
            <v>P</v>
          </cell>
        </row>
        <row r="13354">
          <cell r="A13354" t="str">
            <v>420601167100</v>
          </cell>
          <cell r="B13354" t="str">
            <v>光纤转接板电源线</v>
          </cell>
          <cell r="C13354" t="str">
            <v>//</v>
          </cell>
          <cell r="D13354" t="str">
            <v/>
          </cell>
          <cell r="E13354" t="str">
            <v>根</v>
          </cell>
          <cell r="F13354" t="str">
            <v>DEP18-09070002</v>
          </cell>
          <cell r="G13354" t="str">
            <v>101</v>
          </cell>
          <cell r="H13354" t="str">
            <v>P</v>
          </cell>
        </row>
        <row r="13355">
          <cell r="A13355" t="str">
            <v>410101253400</v>
          </cell>
          <cell r="B13355" t="str">
            <v>右侧板</v>
          </cell>
          <cell r="C13355" t="str">
            <v>/45#/喷塑#3E3E3E深灰粗橘纹</v>
          </cell>
          <cell r="D13355" t="str">
            <v/>
          </cell>
          <cell r="E13355" t="str">
            <v>个</v>
          </cell>
          <cell r="F13355" t="str">
            <v>UV32-01000003</v>
          </cell>
          <cell r="G13355" t="str">
            <v>101</v>
          </cell>
          <cell r="H13355" t="str">
            <v>P</v>
          </cell>
        </row>
        <row r="13356">
          <cell r="A13356" t="str">
            <v>420601167200</v>
          </cell>
          <cell r="B13356" t="str">
            <v>步进电机控制线</v>
          </cell>
          <cell r="C13356" t="str">
            <v>//</v>
          </cell>
          <cell r="D13356" t="str">
            <v/>
          </cell>
          <cell r="E13356" t="str">
            <v>根</v>
          </cell>
          <cell r="F13356" t="str">
            <v>DEP18-09080001</v>
          </cell>
          <cell r="G13356" t="str">
            <v>101</v>
          </cell>
          <cell r="H13356" t="str">
            <v>P</v>
          </cell>
        </row>
        <row r="13357">
          <cell r="A13357" t="str">
            <v>420603005500</v>
          </cell>
          <cell r="B13357" t="str">
            <v>5113六头B板卡打纸上体线束|F</v>
          </cell>
          <cell r="C13357" t="str">
            <v>//</v>
          </cell>
          <cell r="D13357" t="str">
            <v/>
          </cell>
          <cell r="E13357" t="str">
            <v>套</v>
          </cell>
          <cell r="F13357" t="str">
            <v/>
          </cell>
          <cell r="G13357" t="str">
            <v>101</v>
          </cell>
          <cell r="H13357" t="str">
            <v>S</v>
          </cell>
        </row>
        <row r="13358">
          <cell r="A13358" t="str">
            <v>410101253600</v>
          </cell>
          <cell r="B13358" t="str">
            <v>右支撑立柱</v>
          </cell>
          <cell r="C13358" t="str">
            <v>/45#/喷塑#3E3E3E深灰粗橘纹</v>
          </cell>
          <cell r="D13358" t="str">
            <v/>
          </cell>
          <cell r="E13358" t="str">
            <v>个</v>
          </cell>
          <cell r="F13358" t="str">
            <v>UV32-01000005</v>
          </cell>
          <cell r="G13358" t="str">
            <v>101</v>
          </cell>
          <cell r="H13358" t="str">
            <v>P</v>
          </cell>
        </row>
        <row r="13359">
          <cell r="A13359" t="str">
            <v>410101253700</v>
          </cell>
          <cell r="B13359" t="str">
            <v>连接梁</v>
          </cell>
          <cell r="C13359" t="str">
            <v>/矩形管/喷塑#3E3E3E深灰粗橘纹</v>
          </cell>
          <cell r="D13359" t="str">
            <v/>
          </cell>
          <cell r="E13359" t="str">
            <v>个</v>
          </cell>
          <cell r="F13359" t="str">
            <v>UV32-01000006</v>
          </cell>
          <cell r="G13359" t="str">
            <v>101</v>
          </cell>
          <cell r="H13359" t="str">
            <v>P</v>
          </cell>
        </row>
        <row r="13360">
          <cell r="A13360" t="str">
            <v>410101252000</v>
          </cell>
          <cell r="B13360" t="str">
            <v>定位圆柱销</v>
          </cell>
          <cell r="C13360" t="str">
            <v>/40Cr/</v>
          </cell>
          <cell r="D13360" t="str">
            <v/>
          </cell>
          <cell r="E13360" t="str">
            <v>个</v>
          </cell>
          <cell r="F13360" t="str">
            <v>SZ-EP18-190109-04</v>
          </cell>
          <cell r="G13360" t="str">
            <v>101</v>
          </cell>
          <cell r="H13360" t="str">
            <v>P</v>
          </cell>
        </row>
        <row r="13361">
          <cell r="A13361" t="str">
            <v>410201299000</v>
          </cell>
          <cell r="B13361" t="str">
            <v>保湿废液收集槽(变更)</v>
          </cell>
          <cell r="C13361" t="str">
            <v>/304/</v>
          </cell>
          <cell r="D13361" t="str">
            <v/>
          </cell>
          <cell r="E13361" t="str">
            <v>个</v>
          </cell>
          <cell r="F13361" t="str">
            <v>SZ-SEP18-190109-09</v>
          </cell>
          <cell r="G13361" t="str">
            <v>101</v>
          </cell>
          <cell r="H13361" t="str">
            <v>P</v>
          </cell>
        </row>
        <row r="13362">
          <cell r="A13362" t="str">
            <v>410101251700</v>
          </cell>
          <cell r="B13362" t="str">
            <v>小车底板</v>
          </cell>
          <cell r="C13362" t="str">
            <v>/6061/本色阳极氧化</v>
          </cell>
          <cell r="D13362" t="str">
            <v/>
          </cell>
          <cell r="E13362" t="str">
            <v>个</v>
          </cell>
          <cell r="F13362" t="str">
            <v>SZ-EP18-190109-01</v>
          </cell>
          <cell r="G13362" t="str">
            <v>101</v>
          </cell>
          <cell r="H13362" t="str">
            <v>P</v>
          </cell>
        </row>
        <row r="13363">
          <cell r="A13363" t="str">
            <v>410101251900</v>
          </cell>
          <cell r="B13363" t="str">
            <v>喷头底板</v>
          </cell>
          <cell r="C13363" t="str">
            <v>/6061/本色阳极氧化</v>
          </cell>
          <cell r="D13363" t="str">
            <v/>
          </cell>
          <cell r="E13363" t="str">
            <v>个</v>
          </cell>
          <cell r="F13363" t="str">
            <v>SZ-EP18-190109-03</v>
          </cell>
          <cell r="G13363" t="str">
            <v>101</v>
          </cell>
          <cell r="H13363" t="str">
            <v>P</v>
          </cell>
        </row>
        <row r="13364">
          <cell r="A13364" t="str">
            <v>410101252200</v>
          </cell>
          <cell r="B13364" t="str">
            <v>小车底板</v>
          </cell>
          <cell r="C13364" t="str">
            <v>/6061/本色阳极氧化</v>
          </cell>
          <cell r="D13364" t="str">
            <v/>
          </cell>
          <cell r="E13364" t="str">
            <v>个</v>
          </cell>
          <cell r="F13364" t="str">
            <v>SZ-SEP18-190109-06</v>
          </cell>
          <cell r="G13364" t="str">
            <v>101</v>
          </cell>
          <cell r="H13364" t="str">
            <v>P</v>
          </cell>
        </row>
        <row r="13365">
          <cell r="A13365" t="str">
            <v>410101251800</v>
          </cell>
          <cell r="B13365" t="str">
            <v>锥形调节螺丝</v>
          </cell>
          <cell r="C13365" t="str">
            <v>/40Cr/</v>
          </cell>
          <cell r="D13365" t="str">
            <v/>
          </cell>
          <cell r="E13365" t="str">
            <v>个</v>
          </cell>
          <cell r="F13365" t="str">
            <v>SZ-EP18-190109-02</v>
          </cell>
          <cell r="G13365" t="str">
            <v>101</v>
          </cell>
          <cell r="H13365" t="str">
            <v>P</v>
          </cell>
        </row>
        <row r="13366">
          <cell r="A13366" t="str">
            <v>410201299200</v>
          </cell>
          <cell r="B13366" t="str">
            <v>小车右端感应片</v>
          </cell>
          <cell r="C13366" t="str">
            <v>/冷轧钢板(T=1.0)/黑色平光</v>
          </cell>
          <cell r="D13366" t="str">
            <v/>
          </cell>
          <cell r="E13366" t="str">
            <v>个</v>
          </cell>
          <cell r="F13366" t="str">
            <v>SZ-ES5113-190114-02</v>
          </cell>
          <cell r="G13366" t="str">
            <v>101</v>
          </cell>
          <cell r="H13366" t="str">
            <v>P</v>
          </cell>
        </row>
        <row r="13367">
          <cell r="A13367" t="str">
            <v>410101252400</v>
          </cell>
          <cell r="B13367" t="str">
            <v>调节螺杆拆卸块</v>
          </cell>
          <cell r="C13367" t="str">
            <v>/45#/</v>
          </cell>
          <cell r="D13367" t="str">
            <v/>
          </cell>
          <cell r="E13367" t="str">
            <v>个</v>
          </cell>
          <cell r="F13367" t="str">
            <v>KM32-TEMP-TJ-01</v>
          </cell>
          <cell r="G13367" t="str">
            <v>HK101</v>
          </cell>
          <cell r="H13367" t="str">
            <v>P</v>
          </cell>
        </row>
        <row r="13368">
          <cell r="A13368" t="str">
            <v>410201299100</v>
          </cell>
          <cell r="B13368" t="str">
            <v>行程开关安装板</v>
          </cell>
          <cell r="C13368" t="str">
            <v>/镀锌钢板（t=2）/</v>
          </cell>
          <cell r="D13368" t="str">
            <v/>
          </cell>
          <cell r="E13368" t="str">
            <v>个</v>
          </cell>
          <cell r="F13368" t="str">
            <v>SZ-ES5113-190114-01</v>
          </cell>
          <cell r="G13368" t="str">
            <v>101</v>
          </cell>
          <cell r="H13368" t="str">
            <v>P</v>
          </cell>
        </row>
        <row r="13369">
          <cell r="A13369" t="str">
            <v>410101252500</v>
          </cell>
          <cell r="B13369" t="str">
            <v>调节螺杆拆卸螺栓</v>
          </cell>
          <cell r="C13369" t="str">
            <v>//</v>
          </cell>
          <cell r="D13369" t="str">
            <v/>
          </cell>
          <cell r="E13369" t="str">
            <v>个</v>
          </cell>
          <cell r="F13369" t="str">
            <v>KM32-TEMP-TJ-02</v>
          </cell>
          <cell r="G13369" t="str">
            <v>HK101</v>
          </cell>
          <cell r="H13369" t="str">
            <v>P</v>
          </cell>
        </row>
        <row r="13370">
          <cell r="A13370" t="str">
            <v>420503004400</v>
          </cell>
          <cell r="B13370" t="str">
            <v>开关电源</v>
          </cell>
          <cell r="C13370" t="str">
            <v>LRS-350-12//</v>
          </cell>
          <cell r="D13370" t="str">
            <v/>
          </cell>
          <cell r="E13370" t="str">
            <v>个</v>
          </cell>
          <cell r="F13370" t="str">
            <v/>
          </cell>
          <cell r="G13370" t="str">
            <v>101</v>
          </cell>
          <cell r="H13370" t="str">
            <v>P</v>
          </cell>
        </row>
        <row r="13371">
          <cell r="A13371" t="str">
            <v>420503004500</v>
          </cell>
          <cell r="B13371" t="str">
            <v>开关电源</v>
          </cell>
          <cell r="C13371" t="str">
            <v>SE-600-36//</v>
          </cell>
          <cell r="D13371" t="str">
            <v/>
          </cell>
          <cell r="E13371" t="str">
            <v>个</v>
          </cell>
          <cell r="F13371" t="str">
            <v/>
          </cell>
          <cell r="G13371" t="str">
            <v>101</v>
          </cell>
          <cell r="H13371" t="str">
            <v>P</v>
          </cell>
        </row>
        <row r="13372">
          <cell r="A13372" t="str">
            <v>420503004600</v>
          </cell>
          <cell r="B13372" t="str">
            <v>开关电源</v>
          </cell>
          <cell r="C13372" t="str">
            <v>LRS-350-36V//</v>
          </cell>
          <cell r="D13372" t="str">
            <v/>
          </cell>
          <cell r="E13372" t="str">
            <v>个</v>
          </cell>
          <cell r="F13372" t="str">
            <v/>
          </cell>
          <cell r="G13372" t="str">
            <v>101</v>
          </cell>
          <cell r="H13372" t="str">
            <v>P</v>
          </cell>
        </row>
        <row r="13373">
          <cell r="A13373" t="str">
            <v>410101252600</v>
          </cell>
          <cell r="B13373" t="str">
            <v>横梁右支架</v>
          </cell>
          <cell r="C13373" t="str">
            <v>/Q235-A/黑色油漆</v>
          </cell>
          <cell r="D13373" t="str">
            <v/>
          </cell>
          <cell r="E13373" t="str">
            <v>个</v>
          </cell>
          <cell r="F13373" t="str">
            <v>HK16-01</v>
          </cell>
          <cell r="G13373" t="str">
            <v>HK101</v>
          </cell>
          <cell r="H13373" t="str">
            <v>P</v>
          </cell>
        </row>
        <row r="13374">
          <cell r="A13374" t="str">
            <v>410501033300</v>
          </cell>
          <cell r="B13374" t="str">
            <v>1.8米后放后收组件带红外</v>
          </cell>
          <cell r="C13374" t="str">
            <v>双排红外一排风扇，双气涨轴//黑色平光</v>
          </cell>
          <cell r="D13374" t="str">
            <v/>
          </cell>
          <cell r="E13374" t="str">
            <v>套</v>
          </cell>
          <cell r="F13374" t="str">
            <v/>
          </cell>
          <cell r="G13374" t="str">
            <v>101</v>
          </cell>
          <cell r="H13374" t="str">
            <v>P</v>
          </cell>
        </row>
        <row r="13375">
          <cell r="A13375" t="str">
            <v>420200032800</v>
          </cell>
          <cell r="B13375" t="str">
            <v>AW功能卡通用喷头/通用/LED温控板V1.0</v>
          </cell>
          <cell r="C13375" t="str">
            <v>//</v>
          </cell>
          <cell r="D13375" t="str">
            <v/>
          </cell>
          <cell r="E13375" t="str">
            <v>块</v>
          </cell>
          <cell r="F13375" t="str">
            <v/>
          </cell>
          <cell r="G13375" t="str">
            <v>101</v>
          </cell>
          <cell r="H13375" t="str">
            <v>P</v>
          </cell>
        </row>
        <row r="13376">
          <cell r="A13376" t="str">
            <v>420300004400</v>
          </cell>
          <cell r="B13376" t="str">
            <v>奥热龙printfactory通用-V1.0中文E标准版</v>
          </cell>
          <cell r="C13376" t="str">
            <v>//</v>
          </cell>
          <cell r="D13376" t="str">
            <v/>
          </cell>
          <cell r="E13376" t="str">
            <v>套</v>
          </cell>
          <cell r="F13376" t="str">
            <v/>
          </cell>
          <cell r="G13376" t="str">
            <v>110</v>
          </cell>
          <cell r="H13376" t="str">
            <v>P</v>
          </cell>
        </row>
        <row r="13377">
          <cell r="A13377" t="str">
            <v>410201297602</v>
          </cell>
          <cell r="B13377" t="str">
            <v>电路安装板</v>
          </cell>
          <cell r="C13377" t="str">
            <v>/冷轧钢板(t=2)/9315银灰平光</v>
          </cell>
          <cell r="D13377" t="str">
            <v/>
          </cell>
          <cell r="E13377" t="str">
            <v>个</v>
          </cell>
          <cell r="F13377" t="str">
            <v>DGES5113-05000008</v>
          </cell>
          <cell r="G13377" t="str">
            <v>101</v>
          </cell>
          <cell r="H13377" t="str">
            <v>P</v>
          </cell>
        </row>
        <row r="13378">
          <cell r="A13378" t="str">
            <v>410201144201</v>
          </cell>
          <cell r="B13378" t="str">
            <v>后端墨管固定座</v>
          </cell>
          <cell r="C13378" t="str">
            <v>/冷轧板（t=1mm）/9315银灰平光</v>
          </cell>
          <cell r="D13378" t="str">
            <v/>
          </cell>
          <cell r="E13378" t="str">
            <v>个</v>
          </cell>
          <cell r="F13378" t="str">
            <v>C5S32-05000013</v>
          </cell>
          <cell r="G13378" t="str">
            <v>101</v>
          </cell>
          <cell r="H13378" t="str">
            <v>P</v>
          </cell>
        </row>
        <row r="13379">
          <cell r="A13379" t="str">
            <v>410201299700</v>
          </cell>
          <cell r="B13379" t="str">
            <v>废墨桶固定框（韩国）</v>
          </cell>
          <cell r="C13379" t="str">
            <v>/不锈钢（t=1.2）/喷塑#3E3E3E深灰粗橘纹</v>
          </cell>
          <cell r="D13379" t="str">
            <v/>
          </cell>
          <cell r="E13379" t="str">
            <v>个</v>
          </cell>
          <cell r="F13379" t="str">
            <v>K5S32-14010001</v>
          </cell>
          <cell r="G13379" t="str">
            <v>101</v>
          </cell>
          <cell r="H13379" t="str">
            <v>P</v>
          </cell>
        </row>
        <row r="13380">
          <cell r="A13380" t="str">
            <v>410201125902</v>
          </cell>
          <cell r="B13380" t="str">
            <v>主架右立板(变更)</v>
          </cell>
          <cell r="C13380" t="str">
            <v>/304（t=2)/</v>
          </cell>
          <cell r="D13380" t="str">
            <v/>
          </cell>
          <cell r="E13380" t="str">
            <v>个</v>
          </cell>
          <cell r="F13380" t="str">
            <v>E45113-06010005</v>
          </cell>
          <cell r="G13380" t="str">
            <v>101</v>
          </cell>
          <cell r="H13380" t="str">
            <v>P</v>
          </cell>
        </row>
        <row r="13381">
          <cell r="A13381" t="str">
            <v>410201299500</v>
          </cell>
          <cell r="B13381" t="str">
            <v>走线槽(E6.40.87)</v>
          </cell>
          <cell r="C13381" t="str">
            <v>/冷轧钢板(t=2)/喷塑#3E3E3E深灰粗橘纹</v>
          </cell>
          <cell r="D13381" t="str">
            <v/>
          </cell>
          <cell r="E13381" t="str">
            <v>个</v>
          </cell>
          <cell r="F13381" t="str">
            <v>K5S32-02000034</v>
          </cell>
          <cell r="G13381" t="str">
            <v>401</v>
          </cell>
          <cell r="H13381" t="str">
            <v>P</v>
          </cell>
        </row>
        <row r="13382">
          <cell r="A13382" t="str">
            <v>410201299300</v>
          </cell>
          <cell r="B13382" t="str">
            <v>托线槽盖板(E6.40.87)</v>
          </cell>
          <cell r="C13382" t="str">
            <v>/冷轧钢板（t=1.2）/喷塑#3E3E3E深灰粗橘纹</v>
          </cell>
          <cell r="D13382" t="str">
            <v/>
          </cell>
          <cell r="E13382" t="str">
            <v>个</v>
          </cell>
          <cell r="F13382" t="str">
            <v>K5S32-02000035</v>
          </cell>
          <cell r="G13382" t="str">
            <v>401</v>
          </cell>
          <cell r="H13382" t="str">
            <v>P</v>
          </cell>
        </row>
        <row r="13383">
          <cell r="A13383" t="str">
            <v>410201299400</v>
          </cell>
          <cell r="B13383" t="str">
            <v>拖链槽(E6.40.87)</v>
          </cell>
          <cell r="C13383" t="str">
            <v>/冷轧钢板（t=2）/喷塑#3E3E3E深灰粗橘纹</v>
          </cell>
          <cell r="D13383" t="str">
            <v/>
          </cell>
          <cell r="E13383" t="str">
            <v>个</v>
          </cell>
          <cell r="F13383" t="str">
            <v>K5S32-02000033</v>
          </cell>
          <cell r="G13383" t="str">
            <v>401</v>
          </cell>
          <cell r="H13383" t="str">
            <v>P</v>
          </cell>
        </row>
        <row r="13384">
          <cell r="A13384" t="str">
            <v>410201299600</v>
          </cell>
          <cell r="B13384" t="str">
            <v>小车附件四(E6.40.87)(变更)</v>
          </cell>
          <cell r="C13384" t="str">
            <v>/铝板（t=3）/喷塑#3E3E3E深灰粗橘纹</v>
          </cell>
          <cell r="D13384" t="str">
            <v/>
          </cell>
          <cell r="E13384" t="str">
            <v>个</v>
          </cell>
          <cell r="F13384" t="str">
            <v>K5S32-15000023</v>
          </cell>
          <cell r="G13384" t="str">
            <v>101</v>
          </cell>
          <cell r="H13384" t="str">
            <v>P</v>
          </cell>
        </row>
        <row r="13385">
          <cell r="A13385" t="str">
            <v>410101252800</v>
          </cell>
          <cell r="B13385" t="str">
            <v>支架支撑（深灰白机架）</v>
          </cell>
          <cell r="C13385" t="str">
            <v>/100*100*5方管/C</v>
          </cell>
          <cell r="D13385" t="str">
            <v/>
          </cell>
          <cell r="E13385" t="str">
            <v>个</v>
          </cell>
          <cell r="F13385" t="str">
            <v>K5S32-11010011</v>
          </cell>
          <cell r="G13385" t="str">
            <v>101</v>
          </cell>
          <cell r="H13385" t="str">
            <v>P</v>
          </cell>
        </row>
        <row r="13386">
          <cell r="A13386" t="str">
            <v>410201234701</v>
          </cell>
          <cell r="B13386" t="str">
            <v>小车附件一(变更)</v>
          </cell>
          <cell r="C13386" t="str">
            <v>/冷轧钢板+铝板/喷塑#3E3E3E深灰粗橘纹</v>
          </cell>
          <cell r="D13386" t="str">
            <v/>
          </cell>
          <cell r="E13386" t="str">
            <v>个</v>
          </cell>
          <cell r="F13386" t="str">
            <v>K5S32-15000022</v>
          </cell>
          <cell r="G13386" t="str">
            <v>101</v>
          </cell>
          <cell r="H13386" t="str">
            <v>P</v>
          </cell>
        </row>
        <row r="13387">
          <cell r="A13387" t="str">
            <v>410201299800</v>
          </cell>
          <cell r="B13387" t="str">
            <v>3L墨瓶固定架(变更)</v>
          </cell>
          <cell r="C13387" t="str">
            <v>/冷轧钢板/2163深灰平光</v>
          </cell>
          <cell r="D13387" t="str">
            <v/>
          </cell>
          <cell r="E13387" t="str">
            <v>个</v>
          </cell>
          <cell r="F13387" t="str">
            <v>E511318-04010005</v>
          </cell>
          <cell r="G13387" t="str">
            <v>101</v>
          </cell>
          <cell r="H13387" t="str">
            <v>P</v>
          </cell>
        </row>
        <row r="13388">
          <cell r="A13388" t="str">
            <v>410101252900</v>
          </cell>
          <cell r="B13388" t="str">
            <v>小涡轮座</v>
          </cell>
          <cell r="C13388" t="str">
            <v>/AL6061/</v>
          </cell>
          <cell r="D13388" t="str">
            <v/>
          </cell>
          <cell r="E13388" t="str">
            <v>个</v>
          </cell>
          <cell r="F13388" t="str">
            <v>D184-06020101</v>
          </cell>
          <cell r="G13388" t="str">
            <v>101</v>
          </cell>
          <cell r="H13388" t="str">
            <v>P</v>
          </cell>
        </row>
        <row r="13389">
          <cell r="A13389" t="str">
            <v>410201300100</v>
          </cell>
          <cell r="B13389" t="str">
            <v>压布辊气缸支架</v>
          </cell>
          <cell r="C13389" t="str">
            <v>/SUS 304/</v>
          </cell>
          <cell r="D13389" t="str">
            <v/>
          </cell>
          <cell r="E13389" t="str">
            <v>个</v>
          </cell>
          <cell r="F13389" t="str">
            <v>KM16-TEMP-ZJ</v>
          </cell>
          <cell r="G13389" t="str">
            <v>101</v>
          </cell>
          <cell r="H13389" t="str">
            <v>P</v>
          </cell>
        </row>
        <row r="13390">
          <cell r="A13390" t="str">
            <v>410201300000</v>
          </cell>
          <cell r="B13390" t="str">
            <v>开关盒压板</v>
          </cell>
          <cell r="C13390" t="str">
            <v>/SUS 304/</v>
          </cell>
          <cell r="D13390" t="str">
            <v/>
          </cell>
          <cell r="E13390" t="str">
            <v>个</v>
          </cell>
          <cell r="F13390" t="str">
            <v>D184-32000010</v>
          </cell>
          <cell r="G13390" t="str">
            <v>101</v>
          </cell>
          <cell r="H13390" t="str">
            <v>P</v>
          </cell>
        </row>
        <row r="13391">
          <cell r="A13391" t="str">
            <v>420200032900</v>
          </cell>
          <cell r="B13391" t="str">
            <v>SP爱普生DX7-1440喷头/通用/喷头小板V1.0|F</v>
          </cell>
          <cell r="C13391" t="str">
            <v>//</v>
          </cell>
          <cell r="D13391" t="str">
            <v/>
          </cell>
          <cell r="E13391" t="str">
            <v>块</v>
          </cell>
          <cell r="F13391" t="str">
            <v/>
          </cell>
          <cell r="G13391" t="str">
            <v>110</v>
          </cell>
          <cell r="H13391" t="str">
            <v>P</v>
          </cell>
        </row>
        <row r="13392">
          <cell r="A13392" t="str">
            <v>420200033000</v>
          </cell>
          <cell r="B13392" t="str">
            <v>SP通用通用喷头/通用/主板</v>
          </cell>
          <cell r="C13392" t="str">
            <v>//</v>
          </cell>
          <cell r="D13392" t="str">
            <v>此主板兼容 konica512I、1024I、DX5、DX7、5113、4720 和 G5。</v>
          </cell>
          <cell r="E13392" t="str">
            <v>块</v>
          </cell>
          <cell r="F13392" t="str">
            <v/>
          </cell>
          <cell r="G13392" t="str">
            <v>110</v>
          </cell>
          <cell r="H13392" t="str">
            <v>P</v>
          </cell>
        </row>
        <row r="13393">
          <cell r="A13393" t="str">
            <v>510100001800</v>
          </cell>
          <cell r="B13393" t="str">
            <v>T型加长内六角扳手</v>
          </cell>
          <cell r="C13393" t="str">
            <v>加长6mm 018L-6H</v>
          </cell>
          <cell r="D13393" t="str">
            <v/>
          </cell>
          <cell r="E13393" t="str">
            <v>把</v>
          </cell>
          <cell r="F13393" t="str">
            <v/>
          </cell>
          <cell r="G13393" t="str">
            <v>101</v>
          </cell>
          <cell r="H13393" t="str">
            <v>P</v>
          </cell>
        </row>
        <row r="13394">
          <cell r="A13394" t="str">
            <v>410201299900</v>
          </cell>
          <cell r="B13394" t="str">
            <v>3L墨瓶固定架|F</v>
          </cell>
          <cell r="C13394" t="str">
            <v>/冷轧钢板/5R4\12红色粗橘纹</v>
          </cell>
          <cell r="D13394" t="str">
            <v/>
          </cell>
          <cell r="E13394" t="str">
            <v>个</v>
          </cell>
          <cell r="F13394" t="str">
            <v>E511318-04010005</v>
          </cell>
          <cell r="G13394" t="str">
            <v>101</v>
          </cell>
          <cell r="H13394" t="str">
            <v>P</v>
          </cell>
        </row>
        <row r="13395">
          <cell r="A13395" t="str">
            <v>410101247501</v>
          </cell>
          <cell r="B13395" t="str">
            <v>上横梁中间固定座(变更)</v>
          </cell>
          <cell r="C13395" t="str">
            <v>/45#/黑色特氟龙</v>
          </cell>
          <cell r="D13395" t="str">
            <v/>
          </cell>
          <cell r="E13395" t="str">
            <v>个</v>
          </cell>
          <cell r="F13395" t="str">
            <v>K5S19-01000005</v>
          </cell>
          <cell r="G13395" t="str">
            <v>101</v>
          </cell>
          <cell r="H13395" t="str">
            <v>P</v>
          </cell>
        </row>
        <row r="13396">
          <cell r="A13396" t="str">
            <v>410101253000</v>
          </cell>
          <cell r="B13396" t="str">
            <v>16头小车盒托条</v>
          </cell>
          <cell r="C13396" t="str">
            <v>/45#/</v>
          </cell>
          <cell r="D13396" t="str">
            <v/>
          </cell>
          <cell r="E13396" t="str">
            <v>个</v>
          </cell>
          <cell r="F13396" t="str">
            <v>DM8-05000003</v>
          </cell>
          <cell r="G13396" t="str">
            <v>101</v>
          </cell>
          <cell r="H13396" t="str">
            <v>P</v>
          </cell>
        </row>
        <row r="13397">
          <cell r="A13397" t="str">
            <v>410101248101</v>
          </cell>
          <cell r="B13397" t="str">
            <v>上横梁(变更)</v>
          </cell>
          <cell r="C13397" t="str">
            <v>/6063-T5/本色阳极氧化</v>
          </cell>
          <cell r="D13397" t="str">
            <v/>
          </cell>
          <cell r="E13397" t="str">
            <v>个</v>
          </cell>
          <cell r="F13397" t="str">
            <v>K5S19-02000004</v>
          </cell>
          <cell r="G13397" t="str">
            <v>401</v>
          </cell>
          <cell r="H13397" t="str">
            <v>P</v>
          </cell>
        </row>
        <row r="13398">
          <cell r="A13398" t="str">
            <v>430100018800</v>
          </cell>
          <cell r="B13398" t="str">
            <v>包装箱侧板（国外）</v>
          </cell>
          <cell r="C13398" t="str">
            <v>//</v>
          </cell>
          <cell r="D13398" t="str">
            <v/>
          </cell>
          <cell r="E13398" t="str">
            <v>个</v>
          </cell>
          <cell r="F13398" t="str">
            <v>K5S19-07000011</v>
          </cell>
          <cell r="G13398" t="str">
            <v>101</v>
          </cell>
          <cell r="H13398" t="str">
            <v>P</v>
          </cell>
        </row>
        <row r="13399">
          <cell r="A13399" t="str">
            <v>420603005102</v>
          </cell>
          <cell r="B13399" t="str">
            <v>5113六头A板卡打纸上体线束(变更)</v>
          </cell>
          <cell r="C13399" t="str">
            <v>//</v>
          </cell>
          <cell r="D13399" t="str">
            <v/>
          </cell>
          <cell r="E13399" t="str">
            <v>套</v>
          </cell>
          <cell r="F13399" t="str">
            <v/>
          </cell>
          <cell r="G13399" t="str">
            <v>101</v>
          </cell>
          <cell r="H13399" t="str">
            <v>S</v>
          </cell>
        </row>
        <row r="13400">
          <cell r="A13400" t="str">
            <v>430100018900</v>
          </cell>
          <cell r="B13400" t="str">
            <v>包装箱封头（国外）</v>
          </cell>
          <cell r="C13400" t="str">
            <v>//</v>
          </cell>
          <cell r="D13400" t="str">
            <v/>
          </cell>
          <cell r="E13400" t="str">
            <v>个</v>
          </cell>
          <cell r="F13400" t="str">
            <v>K5S19-07000012</v>
          </cell>
          <cell r="G13400" t="str">
            <v>101</v>
          </cell>
          <cell r="H13400" t="str">
            <v>P</v>
          </cell>
        </row>
        <row r="13401">
          <cell r="A13401" t="str">
            <v>410101253200</v>
          </cell>
          <cell r="B13401" t="str">
            <v>主梁</v>
          </cell>
          <cell r="C13401" t="str">
            <v>/200*6方管+2A12/喷塑#3E3E3E深灰粗橘纹</v>
          </cell>
          <cell r="D13401" t="str">
            <v/>
          </cell>
          <cell r="E13401" t="str">
            <v>个</v>
          </cell>
          <cell r="F13401" t="str">
            <v>UV32-01000001</v>
          </cell>
          <cell r="G13401" t="str">
            <v>101</v>
          </cell>
          <cell r="H13401" t="str">
            <v>P</v>
          </cell>
        </row>
        <row r="13402">
          <cell r="A13402" t="str">
            <v>430100019000</v>
          </cell>
          <cell r="B13402" t="str">
            <v>包装箱上盖（国外）</v>
          </cell>
          <cell r="C13402" t="str">
            <v>//</v>
          </cell>
          <cell r="D13402" t="str">
            <v/>
          </cell>
          <cell r="E13402" t="str">
            <v>个</v>
          </cell>
          <cell r="F13402" t="str">
            <v>K5S19-07000013</v>
          </cell>
          <cell r="G13402" t="str">
            <v>101</v>
          </cell>
          <cell r="H13402" t="str">
            <v>P</v>
          </cell>
        </row>
        <row r="13403">
          <cell r="A13403" t="str">
            <v>430100019100</v>
          </cell>
          <cell r="B13403" t="str">
            <v>包装箱底盘（国外）</v>
          </cell>
          <cell r="C13403" t="str">
            <v>//</v>
          </cell>
          <cell r="D13403" t="str">
            <v/>
          </cell>
          <cell r="E13403" t="str">
            <v>个</v>
          </cell>
          <cell r="F13403" t="str">
            <v>K5S19-07000014</v>
          </cell>
          <cell r="G13403" t="str">
            <v>101</v>
          </cell>
          <cell r="H13403" t="str">
            <v>P</v>
          </cell>
        </row>
        <row r="13404">
          <cell r="A13404" t="str">
            <v>410101249601</v>
          </cell>
          <cell r="B13404" t="str">
            <v>LED固定架</v>
          </cell>
          <cell r="C13404" t="str">
            <v>/6061/粗黑砂氧化</v>
          </cell>
          <cell r="D13404" t="str">
            <v/>
          </cell>
          <cell r="E13404" t="str">
            <v>组</v>
          </cell>
          <cell r="F13404" t="str">
            <v>K5S19-05010005</v>
          </cell>
          <cell r="G13404" t="str">
            <v>101</v>
          </cell>
          <cell r="H13404" t="str">
            <v>P</v>
          </cell>
        </row>
        <row r="13405">
          <cell r="A13405" t="str">
            <v>420602023300</v>
          </cell>
          <cell r="B13405" t="str">
            <v>单芯线</v>
          </cell>
          <cell r="C13405" t="str">
            <v>红色 18AWG 1007//</v>
          </cell>
          <cell r="D13405" t="str">
            <v/>
          </cell>
          <cell r="E13405" t="str">
            <v>米</v>
          </cell>
          <cell r="F13405" t="str">
            <v/>
          </cell>
          <cell r="G13405" t="str">
            <v>101</v>
          </cell>
          <cell r="H13405" t="str">
            <v>P</v>
          </cell>
        </row>
        <row r="13406">
          <cell r="A13406" t="str">
            <v>410101249701</v>
          </cell>
          <cell r="B13406" t="str">
            <v>小车转接架</v>
          </cell>
          <cell r="C13406" t="str">
            <v>/6061/粗黑砂氧化</v>
          </cell>
          <cell r="D13406" t="str">
            <v/>
          </cell>
          <cell r="E13406" t="str">
            <v>组</v>
          </cell>
          <cell r="F13406" t="str">
            <v>K5S19-05010007</v>
          </cell>
          <cell r="G13406" t="str">
            <v>101</v>
          </cell>
          <cell r="H13406" t="str">
            <v>P</v>
          </cell>
        </row>
        <row r="13407">
          <cell r="A13407" t="str">
            <v>410201299001</v>
          </cell>
          <cell r="B13407" t="str">
            <v>保湿废液收集槽(变更)</v>
          </cell>
          <cell r="C13407" t="str">
            <v>/304不锈钢板(T=1.0)/</v>
          </cell>
          <cell r="D13407" t="str">
            <v/>
          </cell>
          <cell r="E13407" t="str">
            <v>个</v>
          </cell>
          <cell r="F13407" t="str">
            <v>SZ-SEP18-190109-09</v>
          </cell>
          <cell r="G13407" t="str">
            <v>101</v>
          </cell>
          <cell r="H13407" t="str">
            <v>P</v>
          </cell>
        </row>
        <row r="13408">
          <cell r="A13408" t="str">
            <v>410201304100</v>
          </cell>
          <cell r="B13408" t="str">
            <v>横梁接近开关板</v>
          </cell>
          <cell r="C13408" t="str">
            <v>/2.0THK CRS/</v>
          </cell>
          <cell r="D13408" t="str">
            <v/>
          </cell>
          <cell r="E13408" t="str">
            <v>个</v>
          </cell>
          <cell r="F13408" t="str">
            <v>KM36-E21</v>
          </cell>
          <cell r="G13408" t="str">
            <v>HK101</v>
          </cell>
          <cell r="H13408" t="str">
            <v>P</v>
          </cell>
        </row>
        <row r="13409">
          <cell r="A13409" t="str">
            <v>410201304000</v>
          </cell>
          <cell r="B13409" t="str">
            <v>预加热红外保护罩</v>
          </cell>
          <cell r="C13409" t="str">
            <v>/冷板 T=1.0/</v>
          </cell>
          <cell r="D13409" t="str">
            <v/>
          </cell>
          <cell r="E13409" t="str">
            <v>个</v>
          </cell>
          <cell r="F13409" t="str">
            <v>DM8-50210001</v>
          </cell>
          <cell r="G13409" t="str">
            <v>HK101</v>
          </cell>
          <cell r="H13409" t="str">
            <v>P</v>
          </cell>
        </row>
        <row r="13410">
          <cell r="A13410" t="str">
            <v>123204015</v>
          </cell>
          <cell r="B13410" t="str">
            <v>3.2米/4720/4头/写真机/国内/K/写真</v>
          </cell>
          <cell r="C13410" t="str">
            <v>蓝灰/整体//</v>
          </cell>
          <cell r="D13410" t="str">
            <v>气涨轴式，彩尔特殊机器</v>
          </cell>
          <cell r="E13410" t="str">
            <v>台</v>
          </cell>
          <cell r="F13410" t="str">
            <v/>
          </cell>
          <cell r="G13410" t="str">
            <v>1101</v>
          </cell>
          <cell r="H13410" t="str">
            <v>M</v>
          </cell>
        </row>
        <row r="13411">
          <cell r="A13411" t="str">
            <v>223204010</v>
          </cell>
          <cell r="B13411" t="str">
            <v>3.2米/4720/4头/写真机/整机/K/写真</v>
          </cell>
          <cell r="C13411" t="str">
            <v>蓝灰/整体//</v>
          </cell>
          <cell r="D13411" t="str">
            <v>气涨轴式，彩尔特殊机器</v>
          </cell>
          <cell r="E13411" t="str">
            <v>台</v>
          </cell>
          <cell r="F13411" t="str">
            <v/>
          </cell>
          <cell r="G13411" t="str">
            <v>1102</v>
          </cell>
          <cell r="H13411" t="str">
            <v>M</v>
          </cell>
        </row>
        <row r="13412">
          <cell r="A13412" t="str">
            <v>410101114401</v>
          </cell>
          <cell r="B13412" t="str">
            <v>3x1.8墨管固定窄底座</v>
          </cell>
          <cell r="C13412" t="str">
            <v>/6061/本色阳极氧化</v>
          </cell>
          <cell r="D13412" t="str">
            <v/>
          </cell>
          <cell r="E13412" t="str">
            <v>个</v>
          </cell>
          <cell r="F13412" t="str">
            <v>SEP32-02000005</v>
          </cell>
          <cell r="G13412" t="str">
            <v>101</v>
          </cell>
          <cell r="H13412" t="str">
            <v>P</v>
          </cell>
        </row>
        <row r="13413">
          <cell r="A13413" t="str">
            <v>410101114901</v>
          </cell>
          <cell r="B13413" t="str">
            <v>3x1.8墨管固定宽底座</v>
          </cell>
          <cell r="C13413" t="str">
            <v>/6061/本色阳极氧化</v>
          </cell>
          <cell r="D13413" t="str">
            <v/>
          </cell>
          <cell r="E13413" t="str">
            <v>个</v>
          </cell>
          <cell r="F13413" t="str">
            <v>SEP32-02000002</v>
          </cell>
          <cell r="G13413" t="str">
            <v>101</v>
          </cell>
          <cell r="H13413" t="str">
            <v>P</v>
          </cell>
        </row>
        <row r="13414">
          <cell r="A13414" t="str">
            <v>410101115101</v>
          </cell>
          <cell r="B13414" t="str">
            <v>3x1.8墨管固定窄隔板</v>
          </cell>
          <cell r="C13414" t="str">
            <v>/6061/本色阳极氧化</v>
          </cell>
          <cell r="D13414" t="str">
            <v/>
          </cell>
          <cell r="E13414" t="str">
            <v>个</v>
          </cell>
          <cell r="F13414" t="str">
            <v>SEP32-02000006</v>
          </cell>
          <cell r="G13414" t="str">
            <v>101</v>
          </cell>
          <cell r="H13414" t="str">
            <v>P</v>
          </cell>
        </row>
        <row r="13415">
          <cell r="A13415" t="str">
            <v>410101116101</v>
          </cell>
          <cell r="B13415" t="str">
            <v>3x1.8墨管固定宽隔板</v>
          </cell>
          <cell r="C13415" t="str">
            <v>/6061/本色阳极氧化</v>
          </cell>
          <cell r="D13415" t="str">
            <v/>
          </cell>
          <cell r="E13415" t="str">
            <v>个</v>
          </cell>
          <cell r="F13415" t="str">
            <v>SEP32-02000003</v>
          </cell>
          <cell r="G13415" t="str">
            <v>101</v>
          </cell>
          <cell r="H13415" t="str">
            <v>P</v>
          </cell>
        </row>
        <row r="13416">
          <cell r="A13416" t="str">
            <v>410101255300</v>
          </cell>
          <cell r="B13416" t="str">
            <v>收料右支架</v>
          </cell>
          <cell r="C13416" t="str">
            <v>/20/9315银灰平光</v>
          </cell>
          <cell r="D13416" t="str">
            <v/>
          </cell>
          <cell r="E13416" t="str">
            <v>个</v>
          </cell>
          <cell r="F13416" t="str">
            <v>DG32-01000001</v>
          </cell>
          <cell r="G13416" t="str">
            <v>101</v>
          </cell>
          <cell r="H13416" t="str">
            <v>P</v>
          </cell>
        </row>
        <row r="13417">
          <cell r="A13417" t="str">
            <v>410201159004</v>
          </cell>
          <cell r="B13417" t="str">
            <v>拖链托架</v>
          </cell>
          <cell r="C13417" t="str">
            <v>/耐指纹钢板/</v>
          </cell>
          <cell r="D13417" t="str">
            <v/>
          </cell>
          <cell r="E13417" t="str">
            <v>个</v>
          </cell>
          <cell r="F13417" t="str">
            <v>SEP32-02000010</v>
          </cell>
          <cell r="G13417" t="str">
            <v>401</v>
          </cell>
          <cell r="H13417" t="str">
            <v>P</v>
          </cell>
        </row>
        <row r="13418">
          <cell r="A13418" t="str">
            <v>410501033900</v>
          </cell>
          <cell r="B13418" t="str">
            <v>3.2米四头机架组件(变更)</v>
          </cell>
          <cell r="C13418" t="str">
            <v>蓝色//</v>
          </cell>
          <cell r="D13418" t="str">
            <v>气涨轴式</v>
          </cell>
          <cell r="E13418" t="str">
            <v>个</v>
          </cell>
          <cell r="F13418" t="str">
            <v/>
          </cell>
          <cell r="G13418" t="str">
            <v>401</v>
          </cell>
          <cell r="H13418" t="str">
            <v>P</v>
          </cell>
        </row>
        <row r="13419">
          <cell r="A13419" t="str">
            <v>410401053100</v>
          </cell>
          <cell r="B13419" t="str">
            <v>内六角圆柱头螺钉</v>
          </cell>
          <cell r="C13419" t="str">
            <v>GB/T70 M5×70 （半牙）//发黑</v>
          </cell>
          <cell r="D13419" t="str">
            <v/>
          </cell>
          <cell r="E13419" t="str">
            <v>个</v>
          </cell>
          <cell r="F13419" t="str">
            <v/>
          </cell>
          <cell r="G13419" t="str">
            <v>101</v>
          </cell>
          <cell r="H13419" t="str">
            <v>P</v>
          </cell>
        </row>
        <row r="13420">
          <cell r="A13420" t="str">
            <v>410201269901</v>
          </cell>
          <cell r="B13420" t="str">
            <v>缺纸感应器安装板</v>
          </cell>
          <cell r="C13420" t="str">
            <v>/镀锌钢板/</v>
          </cell>
          <cell r="D13420" t="str">
            <v/>
          </cell>
          <cell r="E13420" t="str">
            <v>个</v>
          </cell>
          <cell r="F13420" t="str">
            <v>DGES5113-02000001</v>
          </cell>
          <cell r="G13420" t="str">
            <v>101</v>
          </cell>
          <cell r="H13420" t="str">
            <v>P</v>
          </cell>
        </row>
        <row r="13421">
          <cell r="A13421" t="str">
            <v>410201304300</v>
          </cell>
          <cell r="B13421" t="str">
            <v>烘干风扇罩壳(变更)</v>
          </cell>
          <cell r="C13421" t="str">
            <v>/冷轧钢板(t=1.5)/9005黑砂纹</v>
          </cell>
          <cell r="D13421" t="str">
            <v/>
          </cell>
          <cell r="E13421" t="str">
            <v>个</v>
          </cell>
          <cell r="F13421" t="str">
            <v>XEP32-03000001</v>
          </cell>
          <cell r="G13421" t="str">
            <v>101</v>
          </cell>
          <cell r="H13421" t="str">
            <v>P</v>
          </cell>
        </row>
        <row r="13422">
          <cell r="A13422" t="str">
            <v>410201304400</v>
          </cell>
          <cell r="B13422" t="str">
            <v>EP 左箱体挡板(变更)</v>
          </cell>
          <cell r="C13422" t="str">
            <v>/冷轧钢板(t=1)/9005黑砂纹</v>
          </cell>
          <cell r="D13422" t="str">
            <v/>
          </cell>
          <cell r="E13422" t="str">
            <v>个</v>
          </cell>
          <cell r="F13422" t="str">
            <v>EP18-04010022</v>
          </cell>
          <cell r="G13422" t="str">
            <v>101</v>
          </cell>
          <cell r="H13422" t="str">
            <v>P</v>
          </cell>
        </row>
        <row r="13423">
          <cell r="A13423" t="str">
            <v>410101125402</v>
          </cell>
          <cell r="B13423" t="str">
            <v>4x2.5墨管固定宽隔板</v>
          </cell>
          <cell r="C13423" t="str">
            <v>/6061/本色阳极氧化</v>
          </cell>
          <cell r="D13423" t="str">
            <v/>
          </cell>
          <cell r="E13423" t="str">
            <v>个</v>
          </cell>
          <cell r="F13423" t="str">
            <v>E5113-02000002</v>
          </cell>
          <cell r="G13423" t="str">
            <v>101</v>
          </cell>
          <cell r="H13423" t="str">
            <v>P</v>
          </cell>
        </row>
        <row r="13424">
          <cell r="A13424" t="str">
            <v>3300676001</v>
          </cell>
          <cell r="B13424" t="str">
            <v>保湿升降组件</v>
          </cell>
          <cell r="C13424" t="str">
            <v>//</v>
          </cell>
          <cell r="D13424" t="str">
            <v/>
          </cell>
          <cell r="E13424" t="str">
            <v>套</v>
          </cell>
          <cell r="F13424" t="str">
            <v>UV32-06000000</v>
          </cell>
          <cell r="G13424" t="str">
            <v>109</v>
          </cell>
          <cell r="H13424" t="str">
            <v>Y</v>
          </cell>
        </row>
        <row r="13425">
          <cell r="A13425" t="str">
            <v>510700000400</v>
          </cell>
          <cell r="B13425" t="str">
            <v>钢印</v>
          </cell>
          <cell r="C13425" t="str">
            <v>4mm 5/32''字母A-Z</v>
          </cell>
          <cell r="D13425" t="str">
            <v/>
          </cell>
          <cell r="E13425" t="str">
            <v>套</v>
          </cell>
          <cell r="F13425" t="str">
            <v/>
          </cell>
          <cell r="G13425" t="str">
            <v>101</v>
          </cell>
          <cell r="H13425" t="str">
            <v>P</v>
          </cell>
        </row>
        <row r="13426">
          <cell r="A13426" t="str">
            <v>410101253900</v>
          </cell>
          <cell r="B13426" t="str">
            <v>保湿托盘</v>
          </cell>
          <cell r="C13426" t="str">
            <v>/6061/</v>
          </cell>
          <cell r="D13426" t="str">
            <v/>
          </cell>
          <cell r="E13426" t="str">
            <v>个</v>
          </cell>
          <cell r="F13426" t="str">
            <v>UV32-06000001</v>
          </cell>
          <cell r="G13426" t="str">
            <v>101</v>
          </cell>
          <cell r="H13426" t="str">
            <v>P</v>
          </cell>
        </row>
        <row r="13427">
          <cell r="A13427" t="str">
            <v>510600000700</v>
          </cell>
          <cell r="B13427" t="str">
            <v>单片塑料塞尺</v>
          </cell>
          <cell r="C13427" t="str">
            <v>0.15</v>
          </cell>
          <cell r="D13427" t="str">
            <v/>
          </cell>
          <cell r="E13427" t="str">
            <v>片</v>
          </cell>
          <cell r="F13427" t="str">
            <v/>
          </cell>
          <cell r="G13427" t="str">
            <v>101</v>
          </cell>
          <cell r="H13427" t="str">
            <v>P</v>
          </cell>
        </row>
        <row r="13428">
          <cell r="A13428" t="str">
            <v>410101254000</v>
          </cell>
          <cell r="B13428" t="str">
            <v>小车底板</v>
          </cell>
          <cell r="C13428" t="str">
            <v>/6061/本色阳极氧化</v>
          </cell>
          <cell r="D13428" t="str">
            <v/>
          </cell>
          <cell r="E13428" t="str">
            <v>个</v>
          </cell>
          <cell r="F13428" t="str">
            <v>UV32-05000001</v>
          </cell>
          <cell r="G13428" t="str">
            <v>101</v>
          </cell>
          <cell r="H13428" t="str">
            <v>P</v>
          </cell>
        </row>
        <row r="13429">
          <cell r="A13429" t="str">
            <v>410101254100</v>
          </cell>
          <cell r="B13429" t="str">
            <v>小车滑板</v>
          </cell>
          <cell r="C13429" t="str">
            <v>/6061/本色阳极氧化</v>
          </cell>
          <cell r="D13429" t="str">
            <v/>
          </cell>
          <cell r="E13429" t="str">
            <v>个</v>
          </cell>
          <cell r="F13429" t="str">
            <v>UV32-05000002</v>
          </cell>
          <cell r="G13429" t="str">
            <v>101</v>
          </cell>
          <cell r="H13429" t="str">
            <v>P</v>
          </cell>
        </row>
        <row r="13430">
          <cell r="A13430" t="str">
            <v>410101254200</v>
          </cell>
          <cell r="B13430" t="str">
            <v>底板支架</v>
          </cell>
          <cell r="C13430" t="str">
            <v>/6061/本色阳极氧化</v>
          </cell>
          <cell r="D13430" t="str">
            <v/>
          </cell>
          <cell r="E13430" t="str">
            <v>组</v>
          </cell>
          <cell r="F13430" t="str">
            <v>UV32-05000003</v>
          </cell>
          <cell r="G13430" t="str">
            <v>101</v>
          </cell>
          <cell r="H13430" t="str">
            <v>P</v>
          </cell>
        </row>
        <row r="13431">
          <cell r="A13431" t="str">
            <v>420502004700</v>
          </cell>
          <cell r="B13431" t="str">
            <v>光栅解码器头子</v>
          </cell>
          <cell r="C13431" t="str">
            <v>HEDS-9740#150//</v>
          </cell>
          <cell r="D13431" t="str">
            <v/>
          </cell>
          <cell r="E13431" t="str">
            <v>个</v>
          </cell>
          <cell r="F13431" t="str">
            <v/>
          </cell>
          <cell r="G13431" t="str">
            <v>101</v>
          </cell>
          <cell r="H13431" t="str">
            <v>P</v>
          </cell>
        </row>
        <row r="13432">
          <cell r="A13432" t="str">
            <v>410101254300</v>
          </cell>
          <cell r="B13432" t="str">
            <v>喷头窗有机玻璃</v>
          </cell>
          <cell r="C13432" t="str">
            <v>/有机玻璃/</v>
          </cell>
          <cell r="D13432" t="str">
            <v/>
          </cell>
          <cell r="E13432" t="str">
            <v>个</v>
          </cell>
          <cell r="F13432" t="str">
            <v>UV32-05000008</v>
          </cell>
          <cell r="G13432" t="str">
            <v>101</v>
          </cell>
          <cell r="H13432" t="str">
            <v>P</v>
          </cell>
        </row>
        <row r="13433">
          <cell r="A13433" t="str">
            <v>450401015200</v>
          </cell>
          <cell r="B13433" t="str">
            <v>号码管|F</v>
          </cell>
          <cell r="C13433" t="str">
            <v>4平方//</v>
          </cell>
          <cell r="D13433" t="str">
            <v/>
          </cell>
          <cell r="E13433" t="str">
            <v>卷</v>
          </cell>
          <cell r="F13433" t="str">
            <v/>
          </cell>
          <cell r="G13433" t="str">
            <v>101</v>
          </cell>
          <cell r="H13433" t="str">
            <v>P</v>
          </cell>
        </row>
        <row r="13434">
          <cell r="A13434" t="str">
            <v>410101254400</v>
          </cell>
          <cell r="B13434" t="str">
            <v>上横梁</v>
          </cell>
          <cell r="C13434" t="str">
            <v>/6063-T5/本色阳极氧化</v>
          </cell>
          <cell r="D13434" t="str">
            <v/>
          </cell>
          <cell r="E13434" t="str">
            <v>个</v>
          </cell>
          <cell r="F13434" t="str">
            <v>UV32-02000001</v>
          </cell>
          <cell r="G13434" t="str">
            <v>401</v>
          </cell>
          <cell r="H13434" t="str">
            <v>P</v>
          </cell>
        </row>
        <row r="13435">
          <cell r="A13435" t="str">
            <v>410101255900</v>
          </cell>
          <cell r="B13435" t="str">
            <v>前罩壳过渡连接件</v>
          </cell>
          <cell r="C13435" t="str">
            <v>/6061/本色阳极氧化</v>
          </cell>
          <cell r="D13435" t="str">
            <v/>
          </cell>
          <cell r="E13435" t="str">
            <v>个</v>
          </cell>
          <cell r="F13435" t="str">
            <v>SZ-KK50-20190226-01</v>
          </cell>
          <cell r="G13435" t="str">
            <v>101</v>
          </cell>
          <cell r="H13435" t="str">
            <v>P</v>
          </cell>
        </row>
        <row r="13436">
          <cell r="A13436" t="str">
            <v>410101254500</v>
          </cell>
          <cell r="B13436" t="str">
            <v>缓衡器左固定块</v>
          </cell>
          <cell r="C13436" t="str">
            <v>/6061/本色阳极氧化</v>
          </cell>
          <cell r="D13436" t="str">
            <v/>
          </cell>
          <cell r="E13436" t="str">
            <v>个</v>
          </cell>
          <cell r="F13436" t="str">
            <v>UV32-02000002</v>
          </cell>
          <cell r="G13436" t="str">
            <v>101</v>
          </cell>
          <cell r="H13436" t="str">
            <v>P</v>
          </cell>
        </row>
        <row r="13437">
          <cell r="A13437" t="str">
            <v>410101254600</v>
          </cell>
          <cell r="B13437" t="str">
            <v>缓衡器右固定块</v>
          </cell>
          <cell r="C13437" t="str">
            <v>/6061/本色阳极氧化</v>
          </cell>
          <cell r="D13437" t="str">
            <v/>
          </cell>
          <cell r="E13437" t="str">
            <v>个</v>
          </cell>
          <cell r="F13437" t="str">
            <v>UV32-02000003</v>
          </cell>
          <cell r="G13437" t="str">
            <v>101</v>
          </cell>
          <cell r="H13437" t="str">
            <v>P</v>
          </cell>
        </row>
        <row r="13438">
          <cell r="A13438" t="str">
            <v>410101254700</v>
          </cell>
          <cell r="B13438" t="str">
            <v>上横梁左固定座(变更)</v>
          </cell>
          <cell r="C13438" t="str">
            <v>/6061/本色阳极氧化</v>
          </cell>
          <cell r="D13438" t="str">
            <v/>
          </cell>
          <cell r="E13438" t="str">
            <v>个</v>
          </cell>
          <cell r="F13438" t="str">
            <v>UV32-01000008</v>
          </cell>
          <cell r="G13438" t="str">
            <v>101</v>
          </cell>
          <cell r="H13438" t="str">
            <v>P</v>
          </cell>
        </row>
        <row r="13439">
          <cell r="A13439" t="str">
            <v>410101254800</v>
          </cell>
          <cell r="B13439" t="str">
            <v>上横梁右固定座(变更)</v>
          </cell>
          <cell r="C13439" t="str">
            <v>/6061/本色阳极氧化</v>
          </cell>
          <cell r="D13439" t="str">
            <v/>
          </cell>
          <cell r="E13439" t="str">
            <v>个</v>
          </cell>
          <cell r="F13439" t="str">
            <v>UV32-01000009</v>
          </cell>
          <cell r="G13439" t="str">
            <v>101</v>
          </cell>
          <cell r="H13439" t="str">
            <v>P</v>
          </cell>
        </row>
        <row r="13440">
          <cell r="A13440" t="str">
            <v>410101254900</v>
          </cell>
          <cell r="B13440" t="str">
            <v>传动轴</v>
          </cell>
          <cell r="C13440" t="str">
            <v>/45#/镀硬铬</v>
          </cell>
          <cell r="D13440" t="str">
            <v/>
          </cell>
          <cell r="E13440" t="str">
            <v>个</v>
          </cell>
          <cell r="F13440" t="str">
            <v>UV32-01000010</v>
          </cell>
          <cell r="G13440" t="str">
            <v>401</v>
          </cell>
          <cell r="H13440" t="str">
            <v>P</v>
          </cell>
        </row>
        <row r="13441">
          <cell r="A13441" t="str">
            <v>410101255000</v>
          </cell>
          <cell r="B13441" t="str">
            <v>步进电机座</v>
          </cell>
          <cell r="C13441" t="str">
            <v>/6061/本色阳极氧化</v>
          </cell>
          <cell r="D13441" t="str">
            <v/>
          </cell>
          <cell r="E13441" t="str">
            <v>个</v>
          </cell>
          <cell r="F13441" t="str">
            <v>UV32-01010001</v>
          </cell>
          <cell r="G13441" t="str">
            <v>101</v>
          </cell>
          <cell r="H13441" t="str">
            <v>P</v>
          </cell>
        </row>
        <row r="13442">
          <cell r="A13442" t="str">
            <v>410101255100</v>
          </cell>
          <cell r="B13442" t="str">
            <v>收料左侧板</v>
          </cell>
          <cell r="C13442" t="str">
            <v>/6061/黑色阳极氧化</v>
          </cell>
          <cell r="D13442" t="str">
            <v/>
          </cell>
          <cell r="E13442" t="str">
            <v>个</v>
          </cell>
          <cell r="F13442" t="str">
            <v>UV32-01030001</v>
          </cell>
          <cell r="G13442" t="str">
            <v>101</v>
          </cell>
          <cell r="H13442" t="str">
            <v>P</v>
          </cell>
        </row>
        <row r="13443">
          <cell r="A13443" t="str">
            <v>410101255200</v>
          </cell>
          <cell r="B13443" t="str">
            <v>收料右侧板</v>
          </cell>
          <cell r="C13443" t="str">
            <v>/6061/黑色阳极氧化</v>
          </cell>
          <cell r="D13443" t="str">
            <v/>
          </cell>
          <cell r="E13443" t="str">
            <v>个</v>
          </cell>
          <cell r="F13443" t="str">
            <v>UV32-01030002</v>
          </cell>
          <cell r="G13443" t="str">
            <v>101</v>
          </cell>
          <cell r="H13443" t="str">
            <v>P</v>
          </cell>
        </row>
        <row r="13444">
          <cell r="A13444" t="str">
            <v>410201303500</v>
          </cell>
          <cell r="B13444" t="str">
            <v>小车附件四（E6.40.87）</v>
          </cell>
          <cell r="C13444" t="str">
            <v>/冷轧钢板+铝板/#A9A9A9浅灰粗橘纹</v>
          </cell>
          <cell r="D13444" t="str">
            <v/>
          </cell>
          <cell r="E13444" t="str">
            <v>个</v>
          </cell>
          <cell r="F13444" t="str">
            <v>UV32-05000004</v>
          </cell>
          <cell r="G13444" t="str">
            <v>101</v>
          </cell>
          <cell r="H13444" t="str">
            <v>P</v>
          </cell>
        </row>
        <row r="13445">
          <cell r="A13445" t="str">
            <v>410101255700</v>
          </cell>
          <cell r="B13445" t="str">
            <v>Y轴平台支撑架(变更)</v>
          </cell>
          <cell r="C13445" t="str">
            <v>/6061/本色阳极氧化</v>
          </cell>
          <cell r="D13445" t="str">
            <v/>
          </cell>
          <cell r="E13445" t="str">
            <v>个</v>
          </cell>
          <cell r="F13445" t="str">
            <v>SZ-KK50-20190226-04</v>
          </cell>
          <cell r="G13445" t="str">
            <v>101</v>
          </cell>
          <cell r="H13445" t="str">
            <v>P</v>
          </cell>
        </row>
        <row r="13446">
          <cell r="A13446" t="str">
            <v>410201303600</v>
          </cell>
          <cell r="B13446" t="str">
            <v>小车附件二</v>
          </cell>
          <cell r="C13446" t="str">
            <v>/冷轧钢板/#A9A9A9浅灰粗橘纹</v>
          </cell>
          <cell r="D13446" t="str">
            <v/>
          </cell>
          <cell r="E13446" t="str">
            <v>个</v>
          </cell>
          <cell r="F13446" t="str">
            <v>UV32-05000005</v>
          </cell>
          <cell r="G13446" t="str">
            <v>101</v>
          </cell>
          <cell r="H13446" t="str">
            <v>P</v>
          </cell>
        </row>
        <row r="13447">
          <cell r="A13447" t="str">
            <v>410201303700</v>
          </cell>
          <cell r="B13447" t="str">
            <v>小车附件三</v>
          </cell>
          <cell r="C13447" t="str">
            <v>/冷轧钢板/#A9A9A9浅灰粗橘纹</v>
          </cell>
          <cell r="D13447" t="str">
            <v/>
          </cell>
          <cell r="E13447" t="str">
            <v>个</v>
          </cell>
          <cell r="F13447" t="str">
            <v>UV32-05000006</v>
          </cell>
          <cell r="G13447" t="str">
            <v>101</v>
          </cell>
          <cell r="H13447" t="str">
            <v>P</v>
          </cell>
        </row>
        <row r="13448">
          <cell r="A13448" t="str">
            <v>410201303800</v>
          </cell>
          <cell r="B13448" t="str">
            <v>小车附件一</v>
          </cell>
          <cell r="C13448" t="str">
            <v>/冷轧钢板/#A9A9A9浅灰粗橘纹</v>
          </cell>
          <cell r="D13448" t="str">
            <v/>
          </cell>
          <cell r="E13448" t="str">
            <v>个</v>
          </cell>
          <cell r="F13448" t="str">
            <v>UV32-05000007</v>
          </cell>
          <cell r="G13448" t="str">
            <v>101</v>
          </cell>
          <cell r="H13448" t="str">
            <v>P</v>
          </cell>
        </row>
        <row r="13449">
          <cell r="A13449" t="str">
            <v>410201303900</v>
          </cell>
          <cell r="B13449" t="str">
            <v>小车前门</v>
          </cell>
          <cell r="C13449" t="str">
            <v>/冷轧板（t=1.5）/#A9A9A9浅灰粗橘纹</v>
          </cell>
          <cell r="D13449" t="str">
            <v/>
          </cell>
          <cell r="E13449" t="str">
            <v>个</v>
          </cell>
          <cell r="F13449" t="str">
            <v>UV32-05000009</v>
          </cell>
          <cell r="G13449" t="str">
            <v>101</v>
          </cell>
          <cell r="H13449" t="str">
            <v>P</v>
          </cell>
        </row>
        <row r="13450">
          <cell r="A13450" t="str">
            <v>410502024600</v>
          </cell>
          <cell r="B13450" t="str">
            <v>步进同步带</v>
          </cell>
          <cell r="C13450" t="str">
            <v>690-S2M-15//</v>
          </cell>
          <cell r="D13450" t="str">
            <v/>
          </cell>
          <cell r="E13450" t="str">
            <v>根</v>
          </cell>
          <cell r="F13450" t="str">
            <v/>
          </cell>
          <cell r="G13450" t="str">
            <v>101</v>
          </cell>
          <cell r="H13450" t="str">
            <v>P</v>
          </cell>
        </row>
        <row r="13451">
          <cell r="A13451" t="str">
            <v>420602023500</v>
          </cell>
          <cell r="B13451" t="str">
            <v>KM1024IA喷头电源线</v>
          </cell>
          <cell r="C13451" t="str">
            <v>//</v>
          </cell>
          <cell r="D13451" t="str">
            <v/>
          </cell>
          <cell r="E13451" t="str">
            <v>根</v>
          </cell>
          <cell r="F13451" t="str">
            <v/>
          </cell>
          <cell r="G13451" t="str">
            <v>101</v>
          </cell>
          <cell r="H13451" t="str">
            <v>P</v>
          </cell>
        </row>
        <row r="13452">
          <cell r="A13452" t="str">
            <v>410101241801</v>
          </cell>
          <cell r="B13452" t="str">
            <v>吸风平台(变更)</v>
          </cell>
          <cell r="C13452" t="str">
            <v>/6063-T5/</v>
          </cell>
          <cell r="D13452" t="str">
            <v/>
          </cell>
          <cell r="E13452" t="str">
            <v>个</v>
          </cell>
          <cell r="F13452" t="str">
            <v>XZ1924-01000002</v>
          </cell>
          <cell r="G13452" t="str">
            <v>101</v>
          </cell>
          <cell r="H13452" t="str">
            <v>P</v>
          </cell>
        </row>
        <row r="13453">
          <cell r="A13453" t="str">
            <v>420601167700</v>
          </cell>
          <cell r="B13453" t="str">
            <v>主板电源线</v>
          </cell>
          <cell r="C13453" t="str">
            <v>//</v>
          </cell>
          <cell r="D13453" t="str">
            <v/>
          </cell>
          <cell r="E13453" t="str">
            <v>根</v>
          </cell>
          <cell r="F13453" t="str">
            <v>UV19-09A00005</v>
          </cell>
          <cell r="G13453" t="str">
            <v>101</v>
          </cell>
          <cell r="H13453" t="str">
            <v>P</v>
          </cell>
        </row>
        <row r="13454">
          <cell r="A13454" t="str">
            <v>410101241901</v>
          </cell>
          <cell r="B13454" t="str">
            <v>步进轴两端托架(变更)</v>
          </cell>
          <cell r="C13454" t="str">
            <v>/6061/本色阳极氧化</v>
          </cell>
          <cell r="D13454" t="str">
            <v/>
          </cell>
          <cell r="E13454" t="str">
            <v>个</v>
          </cell>
          <cell r="F13454" t="str">
            <v>XZ1924-01000003</v>
          </cell>
          <cell r="G13454" t="str">
            <v>101</v>
          </cell>
          <cell r="H13454" t="str">
            <v>P</v>
          </cell>
        </row>
        <row r="13455">
          <cell r="A13455" t="str">
            <v>410101247401</v>
          </cell>
          <cell r="B13455" t="str">
            <v>吸风平台托架(变更)</v>
          </cell>
          <cell r="C13455" t="str">
            <v>/6061/本色阳极氧化</v>
          </cell>
          <cell r="D13455" t="str">
            <v/>
          </cell>
          <cell r="E13455" t="str">
            <v>个</v>
          </cell>
          <cell r="F13455" t="str">
            <v>K5S19-01000004</v>
          </cell>
          <cell r="G13455" t="str">
            <v>101</v>
          </cell>
          <cell r="H13455" t="str">
            <v>P</v>
          </cell>
        </row>
        <row r="13456">
          <cell r="A13456" t="str">
            <v>410201300302</v>
          </cell>
          <cell r="B13456" t="str">
            <v>平衡杆行程开关支架</v>
          </cell>
          <cell r="C13456" t="str">
            <v>/冷轧钢板/喷塑#3E3E3E深灰粗橘纹</v>
          </cell>
          <cell r="D13456" t="str">
            <v/>
          </cell>
          <cell r="E13456" t="str">
            <v>个</v>
          </cell>
          <cell r="F13456" t="str">
            <v>K5S19-03000016</v>
          </cell>
          <cell r="G13456" t="str">
            <v>101</v>
          </cell>
          <cell r="H13456" t="str">
            <v>P</v>
          </cell>
        </row>
        <row r="13457">
          <cell r="A13457" t="str">
            <v>410201300601</v>
          </cell>
          <cell r="B13457" t="str">
            <v>左立柱</v>
          </cell>
          <cell r="C13457" t="str">
            <v>/冷轧钢板+Q235/喷塑#3E3E3E深灰粗橘纹</v>
          </cell>
          <cell r="D13457" t="str">
            <v/>
          </cell>
          <cell r="E13457" t="str">
            <v>个</v>
          </cell>
          <cell r="F13457" t="str">
            <v>K5S19-03000020</v>
          </cell>
          <cell r="G13457" t="str">
            <v>101</v>
          </cell>
          <cell r="H13457" t="str">
            <v>P</v>
          </cell>
        </row>
        <row r="13458">
          <cell r="A13458" t="str">
            <v>410201300701</v>
          </cell>
          <cell r="B13458" t="str">
            <v>右立柱</v>
          </cell>
          <cell r="C13458" t="str">
            <v>/冷轧钢板+Q235/喷塑#3E3E3E深灰粗橘纹</v>
          </cell>
          <cell r="D13458" t="str">
            <v/>
          </cell>
          <cell r="E13458" t="str">
            <v>个</v>
          </cell>
          <cell r="F13458" t="str">
            <v>K5S19-03000021</v>
          </cell>
          <cell r="G13458" t="str">
            <v>101</v>
          </cell>
          <cell r="H13458" t="str">
            <v>P</v>
          </cell>
        </row>
        <row r="13459">
          <cell r="A13459" t="str">
            <v>410201305900</v>
          </cell>
          <cell r="B13459" t="str">
            <v>后装饰板</v>
          </cell>
          <cell r="C13459" t="str">
            <v>/茶色PVC/</v>
          </cell>
          <cell r="D13459" t="str">
            <v/>
          </cell>
          <cell r="E13459" t="str">
            <v>个</v>
          </cell>
          <cell r="F13459" t="str">
            <v>K5S19-04030012</v>
          </cell>
          <cell r="G13459" t="str">
            <v>101</v>
          </cell>
          <cell r="H13459" t="str">
            <v>P</v>
          </cell>
        </row>
        <row r="13460">
          <cell r="A13460" t="str">
            <v>410401053900</v>
          </cell>
          <cell r="B13460" t="str">
            <v>星型手拧螺栓</v>
          </cell>
          <cell r="C13460" t="str">
            <v>M8*50//</v>
          </cell>
          <cell r="D13460" t="str">
            <v/>
          </cell>
          <cell r="E13460" t="str">
            <v>个</v>
          </cell>
          <cell r="F13460" t="str">
            <v/>
          </cell>
          <cell r="G13460" t="str">
            <v>101</v>
          </cell>
          <cell r="H13460" t="str">
            <v>P</v>
          </cell>
        </row>
        <row r="13461">
          <cell r="A13461" t="str">
            <v>410101184408</v>
          </cell>
          <cell r="B13461" t="str">
            <v>上横梁(变更)</v>
          </cell>
          <cell r="C13461" t="str">
            <v>/6061/</v>
          </cell>
          <cell r="D13461" t="str">
            <v/>
          </cell>
          <cell r="E13461" t="str">
            <v>个</v>
          </cell>
          <cell r="F13461" t="str">
            <v>SEP32-02000001</v>
          </cell>
          <cell r="G13461" t="str">
            <v>101</v>
          </cell>
          <cell r="H13461" t="str">
            <v>P</v>
          </cell>
        </row>
        <row r="13462">
          <cell r="A13462" t="str">
            <v>410201200405</v>
          </cell>
          <cell r="B13462" t="str">
            <v>主梁结合件(变更)</v>
          </cell>
          <cell r="C13462" t="str">
            <v>/Q235+6061/9315银灰平光</v>
          </cell>
          <cell r="D13462" t="str">
            <v/>
          </cell>
          <cell r="E13462" t="str">
            <v>个</v>
          </cell>
          <cell r="F13462" t="str">
            <v>SEP32-01000001</v>
          </cell>
          <cell r="G13462" t="str">
            <v>101</v>
          </cell>
          <cell r="H13462" t="str">
            <v>P</v>
          </cell>
        </row>
        <row r="13463">
          <cell r="A13463" t="str">
            <v>440500001500</v>
          </cell>
          <cell r="B13463" t="str">
            <v>清洗液C</v>
          </cell>
          <cell r="C13463" t="str">
            <v>//</v>
          </cell>
          <cell r="D13463" t="str">
            <v/>
          </cell>
          <cell r="E13463" t="str">
            <v>千克</v>
          </cell>
          <cell r="F13463" t="str">
            <v/>
          </cell>
          <cell r="G13463" t="str">
            <v>108</v>
          </cell>
          <cell r="H13463" t="str">
            <v>P</v>
          </cell>
        </row>
        <row r="13464">
          <cell r="A13464" t="str">
            <v>410201200107</v>
          </cell>
          <cell r="B13464" t="str">
            <v>主梁结合件(变更)</v>
          </cell>
          <cell r="C13464" t="str">
            <v>/Q235+6061/9315银灰平光</v>
          </cell>
          <cell r="D13464" t="str">
            <v/>
          </cell>
          <cell r="E13464" t="str">
            <v>个</v>
          </cell>
          <cell r="F13464" t="str">
            <v>SEP18-01000001</v>
          </cell>
          <cell r="G13464" t="str">
            <v>101</v>
          </cell>
          <cell r="H13464" t="str">
            <v>P</v>
          </cell>
        </row>
        <row r="13465">
          <cell r="A13465" t="str">
            <v>410101187911</v>
          </cell>
          <cell r="B13465" t="str">
            <v>上横梁(变更)</v>
          </cell>
          <cell r="C13465" t="str">
            <v>/6061/本色阳极氧化</v>
          </cell>
          <cell r="D13465" t="str">
            <v/>
          </cell>
          <cell r="E13465" t="str">
            <v>个</v>
          </cell>
          <cell r="F13465" t="str">
            <v>XEP32-02000001</v>
          </cell>
          <cell r="G13465" t="str">
            <v>101</v>
          </cell>
          <cell r="H13465" t="str">
            <v>P</v>
          </cell>
        </row>
        <row r="13466">
          <cell r="A13466" t="str">
            <v>410102006811</v>
          </cell>
          <cell r="B13466" t="str">
            <v>上横梁(变更)</v>
          </cell>
          <cell r="C13466" t="str">
            <v>/6061/本色阳极氧化</v>
          </cell>
          <cell r="D13466" t="str">
            <v>委外</v>
          </cell>
          <cell r="E13466" t="str">
            <v>个</v>
          </cell>
          <cell r="F13466" t="str">
            <v>XEP32-02000001</v>
          </cell>
          <cell r="G13466" t="str">
            <v>401</v>
          </cell>
          <cell r="H13466" t="str">
            <v>P</v>
          </cell>
        </row>
        <row r="13467">
          <cell r="A13467" t="str">
            <v>410201147320</v>
          </cell>
          <cell r="B13467" t="str">
            <v>EP 主架</v>
          </cell>
          <cell r="C13467" t="str">
            <v>/1Cr18Ni9(t=2)/</v>
          </cell>
          <cell r="D13467" t="str">
            <v/>
          </cell>
          <cell r="E13467" t="str">
            <v>个</v>
          </cell>
          <cell r="F13467" t="str">
            <v>EP18-06010001</v>
          </cell>
          <cell r="G13467" t="str">
            <v>101</v>
          </cell>
          <cell r="H13467" t="str">
            <v>P</v>
          </cell>
        </row>
        <row r="13468">
          <cell r="A13468" t="str">
            <v>410201210508</v>
          </cell>
          <cell r="B13468" t="str">
            <v>主梁结合件(变更)</v>
          </cell>
          <cell r="C13468" t="str">
            <v>/Q235+6061/9315银灰平光</v>
          </cell>
          <cell r="D13468" t="str">
            <v/>
          </cell>
          <cell r="E13468" t="str">
            <v>个</v>
          </cell>
          <cell r="F13468" t="str">
            <v>XEP32-01000001</v>
          </cell>
          <cell r="G13468" t="str">
            <v>101</v>
          </cell>
          <cell r="H13468" t="str">
            <v>P</v>
          </cell>
        </row>
        <row r="13469">
          <cell r="A13469" t="str">
            <v>410201120901</v>
          </cell>
          <cell r="B13469" t="str">
            <v>保湿模块垫板</v>
          </cell>
          <cell r="C13469" t="str">
            <v>/冷轧钢板（t=3）/9315银灰平光</v>
          </cell>
          <cell r="D13469" t="str">
            <v/>
          </cell>
          <cell r="E13469" t="str">
            <v>个</v>
          </cell>
          <cell r="F13469" t="str">
            <v>E45113-06010008</v>
          </cell>
          <cell r="G13469" t="str">
            <v>101</v>
          </cell>
          <cell r="H13469" t="str">
            <v>P</v>
          </cell>
        </row>
        <row r="13470">
          <cell r="A13470" t="str">
            <v>410201200907</v>
          </cell>
          <cell r="B13470" t="str">
            <v>左上箱体(变更)</v>
          </cell>
          <cell r="C13470" t="str">
            <v>/冷轧钢板(t=1.2)/A</v>
          </cell>
          <cell r="D13470" t="str">
            <v/>
          </cell>
          <cell r="E13470" t="str">
            <v>个</v>
          </cell>
          <cell r="F13470" t="str">
            <v>SEP32-04000002</v>
          </cell>
          <cell r="G13470" t="str">
            <v>101</v>
          </cell>
          <cell r="H13470" t="str">
            <v>P</v>
          </cell>
        </row>
        <row r="13471">
          <cell r="A13471" t="str">
            <v>410101130401</v>
          </cell>
          <cell r="B13471" t="str">
            <v>主架底板</v>
          </cell>
          <cell r="C13471" t="str">
            <v>/6061/本色阳极氧化</v>
          </cell>
          <cell r="D13471" t="str">
            <v/>
          </cell>
          <cell r="E13471" t="str">
            <v>个</v>
          </cell>
          <cell r="F13471" t="str">
            <v>ES5113-06000001</v>
          </cell>
          <cell r="G13471" t="str">
            <v>101</v>
          </cell>
          <cell r="H13471" t="str">
            <v>P</v>
          </cell>
        </row>
        <row r="13472">
          <cell r="A13472" t="str">
            <v>410501034000</v>
          </cell>
          <cell r="B13472" t="str">
            <v>3.2米东莞5113六头机架组件|F</v>
          </cell>
          <cell r="C13472" t="str">
            <v>黑闪银//</v>
          </cell>
          <cell r="D13472" t="str">
            <v>气涨轴式</v>
          </cell>
          <cell r="E13472" t="str">
            <v>个</v>
          </cell>
          <cell r="F13472" t="str">
            <v/>
          </cell>
          <cell r="G13472" t="str">
            <v>101</v>
          </cell>
          <cell r="H13472" t="str">
            <v>P</v>
          </cell>
        </row>
        <row r="13473">
          <cell r="A13473" t="str">
            <v>410201304500</v>
          </cell>
          <cell r="B13473" t="str">
            <v>上防撞片</v>
          </cell>
          <cell r="C13473" t="str">
            <v>/冷轧钢板/喷塑#3E3E3E深灰粗橘纹</v>
          </cell>
          <cell r="D13473" t="str">
            <v/>
          </cell>
          <cell r="E13473" t="str">
            <v>个</v>
          </cell>
          <cell r="F13473" t="str">
            <v>KGP32-05000037</v>
          </cell>
          <cell r="G13473" t="str">
            <v>101</v>
          </cell>
          <cell r="H13473" t="str">
            <v>P</v>
          </cell>
        </row>
        <row r="13474">
          <cell r="A13474" t="str">
            <v>410201304600</v>
          </cell>
          <cell r="B13474" t="str">
            <v>打孔模板</v>
          </cell>
          <cell r="C13474" t="str">
            <v>/不锈钢板/</v>
          </cell>
          <cell r="D13474" t="str">
            <v/>
          </cell>
          <cell r="E13474" t="str">
            <v>个</v>
          </cell>
          <cell r="F13474" t="str">
            <v>SZ-DG32-190219-02</v>
          </cell>
          <cell r="G13474" t="str">
            <v>101</v>
          </cell>
          <cell r="H13474" t="str">
            <v>P</v>
          </cell>
        </row>
        <row r="13475">
          <cell r="A13475" t="str">
            <v>410201005902</v>
          </cell>
          <cell r="B13475" t="str">
            <v>U型感应器支架1</v>
          </cell>
          <cell r="C13475" t="str">
            <v>/SUS304/</v>
          </cell>
          <cell r="D13475" t="str">
            <v/>
          </cell>
          <cell r="E13475" t="str">
            <v>个</v>
          </cell>
          <cell r="F13475" t="str">
            <v>301029001202</v>
          </cell>
          <cell r="G13475" t="str">
            <v>HK101</v>
          </cell>
          <cell r="H13475" t="str">
            <v>P</v>
          </cell>
        </row>
        <row r="13476">
          <cell r="A13476" t="str">
            <v>410101255400</v>
          </cell>
          <cell r="B13476" t="str">
            <v>平衡杆(变更)</v>
          </cell>
          <cell r="C13476" t="str">
            <v>/不锈钢管+40Cr/</v>
          </cell>
          <cell r="D13476" t="str">
            <v/>
          </cell>
          <cell r="E13476" t="str">
            <v>个</v>
          </cell>
          <cell r="F13476" t="str">
            <v>DG32-01000002</v>
          </cell>
          <cell r="G13476" t="str">
            <v>401</v>
          </cell>
          <cell r="H13476" t="str">
            <v>P</v>
          </cell>
        </row>
        <row r="13477">
          <cell r="A13477" t="str">
            <v>410501034100</v>
          </cell>
          <cell r="B13477" t="str">
            <v>拖链</v>
          </cell>
          <cell r="C13477" t="str">
            <v>见备注//</v>
          </cell>
          <cell r="D13477" t="str">
            <v>XC30.070.R100-2000mm（80节）+XC300.070.12+30.1S-40</v>
          </cell>
          <cell r="E13477" t="str">
            <v>根</v>
          </cell>
          <cell r="F13477" t="str">
            <v/>
          </cell>
          <cell r="G13477" t="str">
            <v>101</v>
          </cell>
          <cell r="H13477" t="str">
            <v>P</v>
          </cell>
        </row>
        <row r="13478">
          <cell r="A13478" t="str">
            <v>410301019301</v>
          </cell>
          <cell r="B13478" t="str">
            <v>温控窗有机玻璃</v>
          </cell>
          <cell r="C13478" t="str">
            <v>/蓝色透明有机玻璃/</v>
          </cell>
          <cell r="D13478" t="str">
            <v/>
          </cell>
          <cell r="E13478" t="str">
            <v>个</v>
          </cell>
          <cell r="F13478" t="str">
            <v>K5S19-05000004</v>
          </cell>
          <cell r="G13478" t="str">
            <v>101</v>
          </cell>
          <cell r="H13478" t="str">
            <v>P</v>
          </cell>
        </row>
        <row r="13479">
          <cell r="A13479" t="str">
            <v>410201006001</v>
          </cell>
          <cell r="B13479" t="str">
            <v>U型感应器支架2</v>
          </cell>
          <cell r="C13479" t="str">
            <v>/SUS304/</v>
          </cell>
          <cell r="D13479" t="str">
            <v/>
          </cell>
          <cell r="E13479" t="str">
            <v>个</v>
          </cell>
          <cell r="F13479" t="str">
            <v>301029001301</v>
          </cell>
          <cell r="G13479" t="str">
            <v>HK101</v>
          </cell>
          <cell r="H13479" t="str">
            <v>P</v>
          </cell>
        </row>
        <row r="13480">
          <cell r="A13480" t="str">
            <v>410201296401</v>
          </cell>
          <cell r="B13480" t="str">
            <v>小车前门</v>
          </cell>
          <cell r="C13480" t="str">
            <v>/冷轧钢板/喷塑#3E3E3E深灰粗橘纹</v>
          </cell>
          <cell r="D13480" t="str">
            <v/>
          </cell>
          <cell r="E13480" t="str">
            <v>个</v>
          </cell>
          <cell r="F13480" t="str">
            <v>K5S19-05000002</v>
          </cell>
          <cell r="G13480" t="str">
            <v>101</v>
          </cell>
          <cell r="H13480" t="str">
            <v>P</v>
          </cell>
        </row>
        <row r="13481">
          <cell r="A13481" t="str">
            <v>251832007</v>
          </cell>
          <cell r="B13481" t="str">
            <v>1.8米/1024I 6pl/32头/导带印花机/整机/W/印花</v>
          </cell>
          <cell r="C13481" t="str">
            <v>蓝灰/整体//</v>
          </cell>
          <cell r="D13481" t="str">
            <v>#58-#69主机，不含收卷、放卷、供墨</v>
          </cell>
          <cell r="E13481" t="str">
            <v>台</v>
          </cell>
          <cell r="F13481" t="str">
            <v/>
          </cell>
          <cell r="G13481" t="str">
            <v>HK1102</v>
          </cell>
          <cell r="H13481" t="str">
            <v>M</v>
          </cell>
        </row>
        <row r="13482">
          <cell r="A13482" t="str">
            <v>3500430012</v>
          </cell>
          <cell r="B13482" t="str">
            <v>纠偏组件KM36</v>
          </cell>
          <cell r="C13482" t="str">
            <v>//</v>
          </cell>
          <cell r="D13482" t="str">
            <v>#40-#43</v>
          </cell>
          <cell r="E13482" t="str">
            <v>套</v>
          </cell>
          <cell r="F13482" t="str">
            <v>KM32-790</v>
          </cell>
          <cell r="G13482" t="str">
            <v>109</v>
          </cell>
          <cell r="H13482" t="str">
            <v>Y</v>
          </cell>
        </row>
        <row r="13483">
          <cell r="A13483" t="str">
            <v>3500830001</v>
          </cell>
          <cell r="B13483" t="str">
            <v>横梁部件KM36-180</v>
          </cell>
          <cell r="C13483" t="str">
            <v>//</v>
          </cell>
          <cell r="D13483" t="str">
            <v>#58-#69</v>
          </cell>
          <cell r="E13483" t="str">
            <v>套</v>
          </cell>
          <cell r="F13483" t="str">
            <v/>
          </cell>
          <cell r="G13483" t="str">
            <v>Q11</v>
          </cell>
          <cell r="H13483" t="str">
            <v>M</v>
          </cell>
        </row>
        <row r="13484">
          <cell r="A13484" t="str">
            <v>3500830002</v>
          </cell>
          <cell r="B13484" t="str">
            <v>小车头架部件KM36</v>
          </cell>
          <cell r="C13484" t="str">
            <v>//</v>
          </cell>
          <cell r="D13484" t="str">
            <v>#58-#69</v>
          </cell>
          <cell r="E13484" t="str">
            <v>套</v>
          </cell>
          <cell r="F13484" t="str">
            <v>KM32-620</v>
          </cell>
          <cell r="G13484" t="str">
            <v>109</v>
          </cell>
          <cell r="H13484" t="str">
            <v>Y</v>
          </cell>
        </row>
        <row r="13485">
          <cell r="A13485" t="str">
            <v>3500830003</v>
          </cell>
          <cell r="B13485" t="str">
            <v>电磁阀组件KM36</v>
          </cell>
          <cell r="C13485" t="str">
            <v>//</v>
          </cell>
          <cell r="D13485" t="str">
            <v>#58-#69</v>
          </cell>
          <cell r="E13485" t="str">
            <v>套</v>
          </cell>
          <cell r="F13485" t="str">
            <v>KM32-510</v>
          </cell>
          <cell r="G13485" t="str">
            <v>Q11</v>
          </cell>
          <cell r="H13485" t="str">
            <v>M</v>
          </cell>
        </row>
        <row r="13486">
          <cell r="A13486" t="str">
            <v>3500830004</v>
          </cell>
          <cell r="B13486" t="str">
            <v>脱气肺组件KM36</v>
          </cell>
          <cell r="C13486" t="str">
            <v>//</v>
          </cell>
          <cell r="D13486" t="str">
            <v>#58-#69</v>
          </cell>
          <cell r="E13486" t="str">
            <v>套</v>
          </cell>
          <cell r="F13486" t="str">
            <v>KM32-670</v>
          </cell>
          <cell r="G13486" t="str">
            <v>109</v>
          </cell>
          <cell r="H13486" t="str">
            <v>Y</v>
          </cell>
        </row>
        <row r="13487">
          <cell r="A13487" t="str">
            <v>3500830005</v>
          </cell>
          <cell r="B13487" t="str">
            <v>气墨瓶组件KM36</v>
          </cell>
          <cell r="C13487" t="str">
            <v>//</v>
          </cell>
          <cell r="D13487" t="str">
            <v>#58-#69</v>
          </cell>
          <cell r="E13487" t="str">
            <v>套</v>
          </cell>
          <cell r="F13487" t="str">
            <v/>
          </cell>
          <cell r="G13487" t="str">
            <v>109</v>
          </cell>
          <cell r="H13487" t="str">
            <v>Y</v>
          </cell>
        </row>
        <row r="13488">
          <cell r="A13488" t="str">
            <v>410101255500</v>
          </cell>
          <cell r="B13488" t="str">
            <v>外平衡杆</v>
          </cell>
          <cell r="C13488" t="str">
            <v>/6061/本色阳极氧化</v>
          </cell>
          <cell r="D13488" t="str">
            <v/>
          </cell>
          <cell r="E13488" t="str">
            <v>个</v>
          </cell>
          <cell r="F13488" t="str">
            <v>K5S19-03000023</v>
          </cell>
          <cell r="G13488" t="str">
            <v>401</v>
          </cell>
          <cell r="H13488" t="str">
            <v>P</v>
          </cell>
        </row>
        <row r="13489">
          <cell r="A13489" t="str">
            <v>410101255600</v>
          </cell>
          <cell r="B13489" t="str">
            <v>内平衡杆</v>
          </cell>
          <cell r="C13489" t="str">
            <v>/6061/本色阳极氧化</v>
          </cell>
          <cell r="D13489" t="str">
            <v/>
          </cell>
          <cell r="E13489" t="str">
            <v>个</v>
          </cell>
          <cell r="F13489" t="str">
            <v>K5S19-03000024</v>
          </cell>
          <cell r="G13489" t="str">
            <v>401</v>
          </cell>
          <cell r="H13489" t="str">
            <v>P</v>
          </cell>
        </row>
        <row r="13490">
          <cell r="A13490" t="str">
            <v>410102009701</v>
          </cell>
          <cell r="B13490" t="str">
            <v>吸风平台(变更)</v>
          </cell>
          <cell r="C13490" t="str">
            <v>/6063-T5/黑色特氟龙</v>
          </cell>
          <cell r="D13490" t="str">
            <v>二次委外</v>
          </cell>
          <cell r="E13490" t="str">
            <v>个</v>
          </cell>
          <cell r="F13490" t="str">
            <v>XZ1924-01000002</v>
          </cell>
          <cell r="G13490" t="str">
            <v>401</v>
          </cell>
          <cell r="H13490" t="str">
            <v>S</v>
          </cell>
        </row>
        <row r="13491">
          <cell r="A13491" t="str">
            <v>410102009801</v>
          </cell>
          <cell r="B13491" t="str">
            <v>吸风平台(变更)</v>
          </cell>
          <cell r="C13491" t="str">
            <v>/6063-T5/</v>
          </cell>
          <cell r="D13491" t="str">
            <v>一次委外</v>
          </cell>
          <cell r="E13491" t="str">
            <v>个</v>
          </cell>
          <cell r="F13491" t="str">
            <v>XZ1924-01000002</v>
          </cell>
          <cell r="G13491" t="str">
            <v>101</v>
          </cell>
          <cell r="H13491" t="str">
            <v>S</v>
          </cell>
        </row>
        <row r="13492">
          <cell r="A13492" t="str">
            <v>410201282901</v>
          </cell>
          <cell r="B13492" t="str">
            <v>前封板(变更)</v>
          </cell>
          <cell r="C13492" t="str">
            <v>/镀锌钢板（t=2）/</v>
          </cell>
          <cell r="D13492" t="str">
            <v/>
          </cell>
          <cell r="E13492" t="str">
            <v>个</v>
          </cell>
          <cell r="F13492" t="str">
            <v>XZ1924-01000020</v>
          </cell>
          <cell r="G13492" t="str">
            <v>401</v>
          </cell>
          <cell r="H13492" t="str">
            <v>P</v>
          </cell>
        </row>
        <row r="13493">
          <cell r="A13493" t="str">
            <v>410201300301</v>
          </cell>
          <cell r="B13493" t="str">
            <v>平衡杆行程开关支架(变更)</v>
          </cell>
          <cell r="C13493" t="str">
            <v>/冷轧钢板/喷塑#3E3E3E深灰粗橘纹</v>
          </cell>
          <cell r="D13493" t="str">
            <v/>
          </cell>
          <cell r="E13493" t="str">
            <v>个</v>
          </cell>
          <cell r="F13493" t="str">
            <v>K5S19-03000016</v>
          </cell>
          <cell r="G13493" t="str">
            <v>101</v>
          </cell>
          <cell r="H13493" t="str">
            <v>P</v>
          </cell>
        </row>
        <row r="13494">
          <cell r="A13494" t="str">
            <v>510600000800</v>
          </cell>
          <cell r="B13494" t="str">
            <v>单片塑料塞尺</v>
          </cell>
          <cell r="C13494" t="str">
            <v>0.2</v>
          </cell>
          <cell r="D13494" t="str">
            <v/>
          </cell>
          <cell r="E13494" t="str">
            <v>片</v>
          </cell>
          <cell r="F13494" t="str">
            <v/>
          </cell>
          <cell r="G13494" t="str">
            <v>101</v>
          </cell>
          <cell r="H13494" t="str">
            <v>P</v>
          </cell>
        </row>
        <row r="13495">
          <cell r="A13495" t="str">
            <v>510600000900</v>
          </cell>
          <cell r="B13495" t="str">
            <v>单片塑料塞尺</v>
          </cell>
          <cell r="C13495" t="str">
            <v>0.25</v>
          </cell>
          <cell r="D13495" t="str">
            <v/>
          </cell>
          <cell r="E13495" t="str">
            <v>片</v>
          </cell>
          <cell r="F13495" t="str">
            <v/>
          </cell>
          <cell r="G13495" t="str">
            <v>101</v>
          </cell>
          <cell r="H13495" t="str">
            <v>P</v>
          </cell>
        </row>
        <row r="13496">
          <cell r="A13496" t="str">
            <v>410101255800</v>
          </cell>
          <cell r="B13496" t="str">
            <v>前罩壳上(变更)</v>
          </cell>
          <cell r="C13496" t="str">
            <v>/6061/本色阳极氧化</v>
          </cell>
          <cell r="D13496" t="str">
            <v/>
          </cell>
          <cell r="E13496" t="str">
            <v>个</v>
          </cell>
          <cell r="F13496" t="str">
            <v>SZ-KK50-20190226-03</v>
          </cell>
          <cell r="G13496" t="str">
            <v>401</v>
          </cell>
          <cell r="H13496" t="str">
            <v>P</v>
          </cell>
        </row>
        <row r="13497">
          <cell r="A13497" t="str">
            <v>410201304700</v>
          </cell>
          <cell r="B13497" t="str">
            <v>前罩壳下(变更)</v>
          </cell>
          <cell r="C13497" t="str">
            <v>/冷轧板（t=1）/银灰色特氟龙</v>
          </cell>
          <cell r="D13497" t="str">
            <v/>
          </cell>
          <cell r="E13497" t="str">
            <v>个</v>
          </cell>
          <cell r="F13497" t="str">
            <v>SZ-KK50-20190226-02</v>
          </cell>
          <cell r="G13497" t="str">
            <v>101</v>
          </cell>
          <cell r="H13497" t="str">
            <v>P</v>
          </cell>
        </row>
        <row r="13498">
          <cell r="A13498" t="str">
            <v>4401000177</v>
          </cell>
          <cell r="B13498" t="str">
            <v>3#硬性UV墨水白</v>
          </cell>
          <cell r="C13498" t="str">
            <v>1L</v>
          </cell>
          <cell r="D13498" t="str">
            <v/>
          </cell>
          <cell r="E13498" t="str">
            <v>瓶</v>
          </cell>
          <cell r="F13498" t="str">
            <v/>
          </cell>
          <cell r="G13498" t="str">
            <v>108</v>
          </cell>
          <cell r="H13498" t="str">
            <v>P</v>
          </cell>
        </row>
        <row r="13499">
          <cell r="A13499" t="str">
            <v>4401000178</v>
          </cell>
          <cell r="B13499" t="str">
            <v>3#硬性UV墨水浅红</v>
          </cell>
          <cell r="C13499" t="str">
            <v>1L</v>
          </cell>
          <cell r="D13499" t="str">
            <v/>
          </cell>
          <cell r="E13499" t="str">
            <v>瓶</v>
          </cell>
          <cell r="F13499" t="str">
            <v/>
          </cell>
          <cell r="G13499" t="str">
            <v>108</v>
          </cell>
          <cell r="H13499" t="str">
            <v>P</v>
          </cell>
        </row>
        <row r="13500">
          <cell r="A13500" t="str">
            <v>4401000179</v>
          </cell>
          <cell r="B13500" t="str">
            <v>3#硬性UV墨水浅蓝</v>
          </cell>
          <cell r="C13500" t="str">
            <v>1L</v>
          </cell>
          <cell r="D13500" t="str">
            <v/>
          </cell>
          <cell r="E13500" t="str">
            <v>瓶</v>
          </cell>
          <cell r="F13500" t="str">
            <v/>
          </cell>
          <cell r="G13500" t="str">
            <v>108</v>
          </cell>
          <cell r="H13500" t="str">
            <v>P</v>
          </cell>
        </row>
        <row r="13501">
          <cell r="A13501" t="str">
            <v>4401000180</v>
          </cell>
          <cell r="B13501" t="str">
            <v>3#柔性UV墨水红</v>
          </cell>
          <cell r="C13501" t="str">
            <v>1L</v>
          </cell>
          <cell r="D13501" t="str">
            <v/>
          </cell>
          <cell r="E13501" t="str">
            <v>瓶</v>
          </cell>
          <cell r="F13501" t="str">
            <v/>
          </cell>
          <cell r="G13501" t="str">
            <v>108</v>
          </cell>
          <cell r="H13501" t="str">
            <v>P</v>
          </cell>
        </row>
        <row r="13502">
          <cell r="A13502" t="str">
            <v>4401000181</v>
          </cell>
          <cell r="B13502" t="str">
            <v>3#柔性UV墨水黄</v>
          </cell>
          <cell r="C13502" t="str">
            <v>1L</v>
          </cell>
          <cell r="D13502" t="str">
            <v/>
          </cell>
          <cell r="E13502" t="str">
            <v>瓶</v>
          </cell>
          <cell r="F13502" t="str">
            <v/>
          </cell>
          <cell r="G13502" t="str">
            <v>108</v>
          </cell>
          <cell r="H13502" t="str">
            <v>P</v>
          </cell>
        </row>
        <row r="13503">
          <cell r="A13503" t="str">
            <v>4401000182</v>
          </cell>
          <cell r="B13503" t="str">
            <v>3#柔性UV墨水蓝</v>
          </cell>
          <cell r="C13503" t="str">
            <v>1L</v>
          </cell>
          <cell r="D13503" t="str">
            <v/>
          </cell>
          <cell r="E13503" t="str">
            <v>瓶</v>
          </cell>
          <cell r="F13503" t="str">
            <v/>
          </cell>
          <cell r="G13503" t="str">
            <v>108</v>
          </cell>
          <cell r="H13503" t="str">
            <v>P</v>
          </cell>
        </row>
        <row r="13504">
          <cell r="A13504" t="str">
            <v>3500830006</v>
          </cell>
          <cell r="B13504" t="str">
            <v>清洗部件KM36</v>
          </cell>
          <cell r="C13504" t="str">
            <v>//</v>
          </cell>
          <cell r="D13504" t="str">
            <v>#58-#69</v>
          </cell>
          <cell r="E13504" t="str">
            <v>套</v>
          </cell>
          <cell r="F13504" t="str">
            <v>KM32-1000</v>
          </cell>
          <cell r="G13504" t="str">
            <v>Q11</v>
          </cell>
          <cell r="H13504" t="str">
            <v>M</v>
          </cell>
        </row>
        <row r="13505">
          <cell r="A13505" t="str">
            <v>3300605001</v>
          </cell>
          <cell r="B13505" t="str">
            <v>小车部件</v>
          </cell>
          <cell r="C13505" t="str">
            <v>//</v>
          </cell>
          <cell r="D13505" t="str">
            <v/>
          </cell>
          <cell r="E13505" t="str">
            <v>套</v>
          </cell>
          <cell r="F13505" t="str">
            <v>UV32-05000000</v>
          </cell>
          <cell r="G13505" t="str">
            <v>109</v>
          </cell>
          <cell r="H13505" t="str">
            <v>Y</v>
          </cell>
        </row>
        <row r="13506">
          <cell r="A13506" t="str">
            <v>3500830007</v>
          </cell>
          <cell r="B13506" t="str">
            <v>闪喷盒组件KM36</v>
          </cell>
          <cell r="C13506" t="str">
            <v>//</v>
          </cell>
          <cell r="D13506" t="str">
            <v>#58-#69</v>
          </cell>
          <cell r="E13506" t="str">
            <v>套</v>
          </cell>
          <cell r="F13506" t="str">
            <v>KM32-960</v>
          </cell>
          <cell r="G13506" t="str">
            <v>Q11</v>
          </cell>
          <cell r="H13506" t="str">
            <v>M</v>
          </cell>
        </row>
        <row r="13507">
          <cell r="A13507" t="str">
            <v>410101246801</v>
          </cell>
          <cell r="B13507" t="str">
            <v>收卷摆臂气缸轴2</v>
          </cell>
          <cell r="C13507" t="str">
            <v>/45#/磷化发黑</v>
          </cell>
          <cell r="D13507" t="str">
            <v/>
          </cell>
          <cell r="E13507" t="str">
            <v>个</v>
          </cell>
          <cell r="F13507" t="str">
            <v>A8HX6002-00B</v>
          </cell>
          <cell r="G13507" t="str">
            <v>HK101</v>
          </cell>
          <cell r="H13507" t="str">
            <v>P</v>
          </cell>
        </row>
        <row r="13508">
          <cell r="A13508" t="str">
            <v>3500830008</v>
          </cell>
          <cell r="B13508" t="str">
            <v>导带水洗槽部件KM36-180</v>
          </cell>
          <cell r="C13508" t="str">
            <v>//</v>
          </cell>
          <cell r="D13508" t="str">
            <v>#58-#69</v>
          </cell>
          <cell r="E13508" t="str">
            <v>套</v>
          </cell>
          <cell r="F13508" t="str">
            <v/>
          </cell>
          <cell r="G13508" t="str">
            <v>109</v>
          </cell>
          <cell r="H13508" t="str">
            <v>Y</v>
          </cell>
        </row>
        <row r="13509">
          <cell r="A13509" t="str">
            <v>95058</v>
          </cell>
          <cell r="B13509" t="str">
            <v>豪华版收卷部件KM36{380V 3P(40A)}</v>
          </cell>
          <cell r="C13509" t="str">
            <v>//</v>
          </cell>
          <cell r="D13509" t="str">
            <v>#58-#69</v>
          </cell>
          <cell r="E13509" t="str">
            <v>套</v>
          </cell>
          <cell r="F13509" t="str">
            <v>KM32-7000</v>
          </cell>
          <cell r="G13509" t="str">
            <v>105</v>
          </cell>
          <cell r="H13509" t="str">
            <v>M</v>
          </cell>
        </row>
        <row r="13510">
          <cell r="A13510" t="str">
            <v>3500830009</v>
          </cell>
          <cell r="B13510" t="str">
            <v>水洗框架组件KM36</v>
          </cell>
          <cell r="C13510" t="str">
            <v>//</v>
          </cell>
          <cell r="D13510" t="str">
            <v>#58-#69</v>
          </cell>
          <cell r="E13510" t="str">
            <v>套</v>
          </cell>
          <cell r="F13510" t="str">
            <v/>
          </cell>
          <cell r="G13510" t="str">
            <v>109</v>
          </cell>
          <cell r="H13510" t="str">
            <v>Y</v>
          </cell>
        </row>
        <row r="13511">
          <cell r="A13511" t="str">
            <v>95059</v>
          </cell>
          <cell r="B13511" t="str">
            <v>收卷包装箱KM36-180</v>
          </cell>
          <cell r="C13511" t="str">
            <v>//</v>
          </cell>
          <cell r="D13511" t="str">
            <v>#58-#69</v>
          </cell>
          <cell r="E13511" t="str">
            <v>套</v>
          </cell>
          <cell r="F13511" t="str">
            <v/>
          </cell>
          <cell r="G13511" t="str">
            <v>Q11</v>
          </cell>
          <cell r="H13511" t="str">
            <v>M</v>
          </cell>
        </row>
        <row r="13512">
          <cell r="A13512" t="str">
            <v>3500830010</v>
          </cell>
          <cell r="B13512" t="str">
            <v>外衣部件KM36-180</v>
          </cell>
          <cell r="C13512" t="str">
            <v>//</v>
          </cell>
          <cell r="D13512" t="str">
            <v>#58-#69</v>
          </cell>
          <cell r="E13512" t="str">
            <v>套</v>
          </cell>
          <cell r="F13512" t="str">
            <v>KM32-800</v>
          </cell>
          <cell r="G13512" t="str">
            <v>109</v>
          </cell>
          <cell r="H13512" t="str">
            <v>Y</v>
          </cell>
        </row>
        <row r="13513">
          <cell r="A13513" t="str">
            <v>131906001</v>
          </cell>
          <cell r="B13513" t="str">
            <v>1.9米/1024I 6pl或13pl/6头/UV卷对卷/国外/YA/卷材</v>
          </cell>
          <cell r="C13513" t="str">
            <v>深灰白/整体//</v>
          </cell>
          <cell r="D13513" t="str">
            <v/>
          </cell>
          <cell r="E13513" t="str">
            <v>台</v>
          </cell>
          <cell r="F13513" t="str">
            <v/>
          </cell>
          <cell r="G13513" t="str">
            <v>1101</v>
          </cell>
          <cell r="H13513" t="str">
            <v>M</v>
          </cell>
        </row>
        <row r="13514">
          <cell r="A13514" t="str">
            <v>3500830011</v>
          </cell>
          <cell r="B13514" t="str">
            <v>5L墨桶组件KM36</v>
          </cell>
          <cell r="C13514" t="str">
            <v>//</v>
          </cell>
          <cell r="D13514" t="str">
            <v>#58-#69</v>
          </cell>
          <cell r="E13514" t="str">
            <v>套</v>
          </cell>
          <cell r="F13514" t="str">
            <v/>
          </cell>
          <cell r="G13514" t="str">
            <v>109</v>
          </cell>
          <cell r="H13514" t="str">
            <v>Y</v>
          </cell>
        </row>
        <row r="13515">
          <cell r="A13515" t="str">
            <v>3500830012</v>
          </cell>
          <cell r="B13515" t="str">
            <v>电器部件KM36-180</v>
          </cell>
          <cell r="C13515" t="str">
            <v>//</v>
          </cell>
          <cell r="D13515" t="str">
            <v>#58-#69</v>
          </cell>
          <cell r="E13515" t="str">
            <v>套</v>
          </cell>
          <cell r="F13515" t="str">
            <v/>
          </cell>
          <cell r="G13515" t="str">
            <v>109</v>
          </cell>
          <cell r="H13515" t="str">
            <v>Y</v>
          </cell>
        </row>
        <row r="13516">
          <cell r="A13516" t="str">
            <v>3500830013</v>
          </cell>
          <cell r="B13516" t="str">
            <v>右电器安装板组件KM36-180</v>
          </cell>
          <cell r="C13516" t="str">
            <v>//</v>
          </cell>
          <cell r="D13516" t="str">
            <v>#58-#69</v>
          </cell>
          <cell r="E13516" t="str">
            <v>套</v>
          </cell>
          <cell r="F13516" t="str">
            <v/>
          </cell>
          <cell r="G13516" t="str">
            <v>109</v>
          </cell>
          <cell r="H13516" t="str">
            <v>Y</v>
          </cell>
        </row>
        <row r="13517">
          <cell r="A13517" t="str">
            <v>3500830014</v>
          </cell>
          <cell r="B13517" t="str">
            <v>主机线束组件KM36-180</v>
          </cell>
          <cell r="C13517" t="str">
            <v>//</v>
          </cell>
          <cell r="D13517" t="str">
            <v>#58-#69</v>
          </cell>
          <cell r="E13517" t="str">
            <v>套</v>
          </cell>
          <cell r="F13517" t="str">
            <v/>
          </cell>
          <cell r="G13517" t="str">
            <v>HK101</v>
          </cell>
          <cell r="H13517" t="str">
            <v>S</v>
          </cell>
        </row>
        <row r="13518">
          <cell r="A13518" t="str">
            <v>3500830015</v>
          </cell>
          <cell r="B13518" t="str">
            <v>配送件KM36-180</v>
          </cell>
          <cell r="C13518" t="str">
            <v>//</v>
          </cell>
          <cell r="D13518" t="str">
            <v>#58-#69</v>
          </cell>
          <cell r="E13518" t="str">
            <v>套</v>
          </cell>
          <cell r="F13518" t="str">
            <v/>
          </cell>
          <cell r="G13518" t="str">
            <v>Q11</v>
          </cell>
          <cell r="H13518" t="str">
            <v>M</v>
          </cell>
        </row>
        <row r="13519">
          <cell r="A13519" t="str">
            <v>3500830016</v>
          </cell>
          <cell r="B13519" t="str">
            <v>主动辊驱动组件KM36-180</v>
          </cell>
          <cell r="C13519" t="str">
            <v>//</v>
          </cell>
          <cell r="D13519" t="str">
            <v>#58-#69</v>
          </cell>
          <cell r="E13519" t="str">
            <v>套</v>
          </cell>
          <cell r="F13519" t="str">
            <v>KM32-770</v>
          </cell>
          <cell r="G13519" t="str">
            <v>109</v>
          </cell>
          <cell r="H13519" t="str">
            <v>Y</v>
          </cell>
        </row>
        <row r="13520">
          <cell r="A13520" t="str">
            <v>3500830017</v>
          </cell>
          <cell r="B13520" t="str">
            <v>从动辊组件KM36-180</v>
          </cell>
          <cell r="C13520" t="str">
            <v>//</v>
          </cell>
          <cell r="D13520" t="str">
            <v>#58-#69</v>
          </cell>
          <cell r="E13520" t="str">
            <v>套</v>
          </cell>
          <cell r="F13520" t="str">
            <v>KM32-780</v>
          </cell>
          <cell r="G13520" t="str">
            <v>Q11</v>
          </cell>
          <cell r="H13520" t="str">
            <v>M</v>
          </cell>
        </row>
        <row r="13521">
          <cell r="A13521" t="str">
            <v>3500830018</v>
          </cell>
          <cell r="B13521" t="str">
            <v>机架部件KM36-180</v>
          </cell>
          <cell r="C13521" t="str">
            <v>//</v>
          </cell>
          <cell r="D13521" t="str">
            <v>#58-#69</v>
          </cell>
          <cell r="E13521" t="str">
            <v>套</v>
          </cell>
          <cell r="F13521" t="str">
            <v>KM32-700</v>
          </cell>
          <cell r="G13521" t="str">
            <v>109</v>
          </cell>
          <cell r="H13521" t="str">
            <v>Y</v>
          </cell>
        </row>
        <row r="13522">
          <cell r="A13522" t="str">
            <v>410101009301</v>
          </cell>
          <cell r="B13522" t="str">
            <v>保湿从动齿轮</v>
          </cell>
          <cell r="C13522" t="str">
            <v>/45#/磷化发黑</v>
          </cell>
          <cell r="D13522" t="str">
            <v/>
          </cell>
          <cell r="E13522" t="str">
            <v>个</v>
          </cell>
          <cell r="F13522" t="str">
            <v>301019001601</v>
          </cell>
          <cell r="G13522" t="str">
            <v>HK101</v>
          </cell>
          <cell r="H13522" t="str">
            <v>P</v>
          </cell>
        </row>
        <row r="13523">
          <cell r="A13523" t="str">
            <v>95057</v>
          </cell>
          <cell r="B13523" t="str">
            <v>豪华版收卷部件KM36{200V 3P(60A)}</v>
          </cell>
          <cell r="C13523" t="str">
            <v>//</v>
          </cell>
          <cell r="D13523" t="str">
            <v>#58-#69</v>
          </cell>
          <cell r="E13523" t="str">
            <v>套</v>
          </cell>
          <cell r="F13523" t="str">
            <v>KM32-7000</v>
          </cell>
          <cell r="G13523" t="str">
            <v>105</v>
          </cell>
          <cell r="H13523" t="str">
            <v>M</v>
          </cell>
        </row>
        <row r="13524">
          <cell r="A13524" t="str">
            <v>410101010301</v>
          </cell>
          <cell r="B13524" t="str">
            <v>保湿主动齿轮</v>
          </cell>
          <cell r="C13524" t="str">
            <v>/45#/磷化发黑</v>
          </cell>
          <cell r="D13524" t="str">
            <v/>
          </cell>
          <cell r="E13524" t="str">
            <v>个</v>
          </cell>
          <cell r="F13524" t="str">
            <v>301019002801</v>
          </cell>
          <cell r="G13524" t="str">
            <v>HK101</v>
          </cell>
          <cell r="H13524" t="str">
            <v>P</v>
          </cell>
        </row>
        <row r="13525">
          <cell r="A13525" t="str">
            <v>3300601001</v>
          </cell>
          <cell r="B13525" t="str">
            <v>主梁部件</v>
          </cell>
          <cell r="C13525" t="str">
            <v>//</v>
          </cell>
          <cell r="D13525" t="str">
            <v/>
          </cell>
          <cell r="E13525" t="str">
            <v>套</v>
          </cell>
          <cell r="F13525" t="str">
            <v>UV32-01000000</v>
          </cell>
          <cell r="G13525" t="str">
            <v>109</v>
          </cell>
          <cell r="H13525" t="str">
            <v>Y</v>
          </cell>
        </row>
        <row r="13526">
          <cell r="A13526" t="str">
            <v>410101052801</v>
          </cell>
          <cell r="B13526" t="str">
            <v>纠偏连杆</v>
          </cell>
          <cell r="C13526" t="str">
            <v>/SUS304/</v>
          </cell>
          <cell r="D13526" t="str">
            <v/>
          </cell>
          <cell r="E13526" t="str">
            <v>个</v>
          </cell>
          <cell r="F13526" t="str">
            <v>KM32-D45</v>
          </cell>
          <cell r="G13526" t="str">
            <v>HK101</v>
          </cell>
          <cell r="H13526" t="str">
            <v>P</v>
          </cell>
        </row>
        <row r="13527">
          <cell r="A13527" t="str">
            <v>3300602001</v>
          </cell>
          <cell r="B13527" t="str">
            <v>上横梁部件</v>
          </cell>
          <cell r="C13527" t="str">
            <v>//</v>
          </cell>
          <cell r="D13527" t="str">
            <v/>
          </cell>
          <cell r="E13527" t="str">
            <v>套</v>
          </cell>
          <cell r="F13527" t="str">
            <v>UV32-02000000</v>
          </cell>
          <cell r="G13527" t="str">
            <v>109</v>
          </cell>
          <cell r="H13527" t="str">
            <v>Y</v>
          </cell>
        </row>
        <row r="13528">
          <cell r="A13528" t="str">
            <v>410101052901</v>
          </cell>
          <cell r="B13528" t="str">
            <v>纠偏螺杆（长）</v>
          </cell>
          <cell r="C13528" t="str">
            <v>/SUS304/</v>
          </cell>
          <cell r="D13528" t="str">
            <v/>
          </cell>
          <cell r="E13528" t="str">
            <v>个</v>
          </cell>
          <cell r="F13528" t="str">
            <v>KM32-D46</v>
          </cell>
          <cell r="G13528" t="str">
            <v>HK101</v>
          </cell>
          <cell r="H13528" t="str">
            <v>P</v>
          </cell>
        </row>
        <row r="13529">
          <cell r="A13529" t="str">
            <v>410201051901</v>
          </cell>
          <cell r="B13529" t="str">
            <v>边门玻璃</v>
          </cell>
          <cell r="C13529" t="str">
            <v>/5.0无色透明有机玻璃/</v>
          </cell>
          <cell r="D13529" t="str">
            <v/>
          </cell>
          <cell r="E13529" t="str">
            <v>个</v>
          </cell>
          <cell r="F13529" t="str">
            <v>KM32-G25</v>
          </cell>
          <cell r="G13529" t="str">
            <v>HK101</v>
          </cell>
          <cell r="H13529" t="str">
            <v>P</v>
          </cell>
        </row>
        <row r="13530">
          <cell r="A13530" t="str">
            <v>410201052001</v>
          </cell>
          <cell r="B13530" t="str">
            <v>中门玻璃</v>
          </cell>
          <cell r="C13530" t="str">
            <v>/5.0无色透明有机玻璃/</v>
          </cell>
          <cell r="D13530" t="str">
            <v/>
          </cell>
          <cell r="E13530" t="str">
            <v>个</v>
          </cell>
          <cell r="F13530" t="str">
            <v>KM32-G24</v>
          </cell>
          <cell r="G13530" t="str">
            <v>HK101</v>
          </cell>
          <cell r="H13530" t="str">
            <v>P</v>
          </cell>
        </row>
        <row r="13531">
          <cell r="A13531" t="str">
            <v>410201055101</v>
          </cell>
          <cell r="B13531" t="str">
            <v>边玻璃压条</v>
          </cell>
          <cell r="C13531" t="str">
            <v>/冷板 δ=1.5/镀白锌</v>
          </cell>
          <cell r="D13531" t="str">
            <v/>
          </cell>
          <cell r="E13531" t="str">
            <v>个</v>
          </cell>
          <cell r="F13531" t="str">
            <v>KM32-E23</v>
          </cell>
          <cell r="G13531" t="str">
            <v>HK101</v>
          </cell>
          <cell r="H13531" t="str">
            <v>P</v>
          </cell>
        </row>
        <row r="13532">
          <cell r="A13532" t="str">
            <v>410201055201</v>
          </cell>
          <cell r="B13532" t="str">
            <v>中间玻璃压条</v>
          </cell>
          <cell r="C13532" t="str">
            <v>/冷板 δ=1.5/镀白锌</v>
          </cell>
          <cell r="D13532" t="str">
            <v/>
          </cell>
          <cell r="E13532" t="str">
            <v>个</v>
          </cell>
          <cell r="F13532" t="str">
            <v>KM32-E22</v>
          </cell>
          <cell r="G13532" t="str">
            <v>HK101</v>
          </cell>
          <cell r="H13532" t="str">
            <v>P</v>
          </cell>
        </row>
        <row r="13533">
          <cell r="A13533" t="str">
            <v>410201096002</v>
          </cell>
          <cell r="B13533" t="str">
            <v>高度调节片1</v>
          </cell>
          <cell r="C13533" t="str">
            <v>/SUS304/</v>
          </cell>
          <cell r="D13533" t="str">
            <v/>
          </cell>
          <cell r="E13533" t="str">
            <v>个</v>
          </cell>
          <cell r="F13533" t="str">
            <v>A8HV5016-00C</v>
          </cell>
          <cell r="G13533" t="str">
            <v>HK101</v>
          </cell>
          <cell r="H13533" t="str">
            <v>P</v>
          </cell>
        </row>
        <row r="13534">
          <cell r="A13534" t="str">
            <v>410201250101</v>
          </cell>
          <cell r="B13534" t="str">
            <v>右电气板|F</v>
          </cell>
          <cell r="C13534" t="str">
            <v>/冷板δ=3.0/镀白锌</v>
          </cell>
          <cell r="D13534" t="str">
            <v/>
          </cell>
          <cell r="E13534" t="str">
            <v>个</v>
          </cell>
          <cell r="F13534" t="str">
            <v>A8HV2315-11B</v>
          </cell>
          <cell r="G13534" t="str">
            <v>HK101</v>
          </cell>
          <cell r="H13534" t="str">
            <v>P</v>
          </cell>
        </row>
        <row r="13535">
          <cell r="A13535" t="str">
            <v>410201268300</v>
          </cell>
          <cell r="B13535" t="str">
            <v>吸墨海绵固定板</v>
          </cell>
          <cell r="C13535" t="str">
            <v>/SUS304(ｔ2）/</v>
          </cell>
          <cell r="D13535" t="str">
            <v/>
          </cell>
          <cell r="E13535" t="str">
            <v>个</v>
          </cell>
          <cell r="F13535" t="str">
            <v>A8HV2607-00A</v>
          </cell>
          <cell r="G13535" t="str">
            <v>HK101</v>
          </cell>
          <cell r="H13535" t="str">
            <v>P</v>
          </cell>
        </row>
        <row r="13536">
          <cell r="A13536" t="str">
            <v>410201268400</v>
          </cell>
          <cell r="B13536" t="str">
            <v>吸墨海绵调节板</v>
          </cell>
          <cell r="C13536" t="str">
            <v>/SUS304(ｔ2）/</v>
          </cell>
          <cell r="D13536" t="str">
            <v/>
          </cell>
          <cell r="E13536" t="str">
            <v>个</v>
          </cell>
          <cell r="F13536" t="str">
            <v>A8HV2608-00A</v>
          </cell>
          <cell r="G13536" t="str">
            <v>HK101</v>
          </cell>
          <cell r="H13536" t="str">
            <v>P</v>
          </cell>
        </row>
        <row r="13537">
          <cell r="A13537" t="str">
            <v>410201268500</v>
          </cell>
          <cell r="B13537" t="str">
            <v>吸墨海绵盒</v>
          </cell>
          <cell r="C13537" t="str">
            <v>//</v>
          </cell>
          <cell r="D13537" t="str">
            <v/>
          </cell>
          <cell r="E13537" t="str">
            <v>个</v>
          </cell>
          <cell r="F13537" t="str">
            <v>A8HV2609-00A</v>
          </cell>
          <cell r="G13537" t="str">
            <v>HK101</v>
          </cell>
          <cell r="H13537" t="str">
            <v>P</v>
          </cell>
        </row>
        <row r="13538">
          <cell r="A13538" t="str">
            <v>410201268600</v>
          </cell>
          <cell r="B13538" t="str">
            <v>闪喷网</v>
          </cell>
          <cell r="C13538" t="str">
            <v>/SUS304(ｔ1）/</v>
          </cell>
          <cell r="D13538" t="str">
            <v/>
          </cell>
          <cell r="E13538" t="str">
            <v>个</v>
          </cell>
          <cell r="F13538" t="str">
            <v>A8HV2610-00A</v>
          </cell>
          <cell r="G13538" t="str">
            <v>HK101</v>
          </cell>
          <cell r="H13538" t="str">
            <v>P</v>
          </cell>
        </row>
        <row r="13539">
          <cell r="A13539" t="str">
            <v>410301014301</v>
          </cell>
          <cell r="B13539" t="str">
            <v>吸墨海绵(日本)</v>
          </cell>
          <cell r="C13539" t="str">
            <v>/RUBYCELL 306-W1(White)/</v>
          </cell>
          <cell r="D13539" t="str">
            <v/>
          </cell>
          <cell r="E13539" t="str">
            <v>个</v>
          </cell>
          <cell r="F13539" t="str">
            <v>A8HV5801-00B</v>
          </cell>
          <cell r="G13539" t="str">
            <v>HK101</v>
          </cell>
          <cell r="H13539" t="str">
            <v>P</v>
          </cell>
        </row>
        <row r="13540">
          <cell r="A13540" t="str">
            <v>410301018500</v>
          </cell>
          <cell r="B13540" t="str">
            <v>吸墨海绵(日本)</v>
          </cell>
          <cell r="C13540" t="str">
            <v>/RUBYCELL 306-W1(White)/</v>
          </cell>
          <cell r="D13540" t="str">
            <v/>
          </cell>
          <cell r="E13540" t="str">
            <v>个</v>
          </cell>
          <cell r="F13540" t="str">
            <v>A8HV5897-11B</v>
          </cell>
          <cell r="G13540" t="str">
            <v>HK101</v>
          </cell>
          <cell r="H13540" t="str">
            <v>P</v>
          </cell>
        </row>
        <row r="13541">
          <cell r="A13541" t="str">
            <v>410401051000</v>
          </cell>
          <cell r="B13541" t="str">
            <v>脚轮(日本)</v>
          </cell>
          <cell r="C13541" t="str">
            <v>//</v>
          </cell>
          <cell r="D13541" t="str">
            <v/>
          </cell>
          <cell r="E13541" t="str">
            <v>个</v>
          </cell>
          <cell r="F13541" t="str">
            <v>A1RF1097-00B</v>
          </cell>
          <cell r="G13541" t="str">
            <v>HK101</v>
          </cell>
          <cell r="H13541" t="str">
            <v>P</v>
          </cell>
        </row>
        <row r="13542">
          <cell r="A13542" t="str">
            <v>420506024602</v>
          </cell>
          <cell r="B13542" t="str">
            <v>沉头螺塞</v>
          </cell>
          <cell r="C13542" t="str">
            <v>(MISUMI)MSWTM3/SCM435/镀化学镍</v>
          </cell>
          <cell r="D13542" t="str">
            <v/>
          </cell>
          <cell r="E13542" t="str">
            <v>个</v>
          </cell>
          <cell r="F13542" t="str">
            <v>A8HV4925-12C</v>
          </cell>
          <cell r="G13542" t="str">
            <v>HK101</v>
          </cell>
          <cell r="H13542" t="str">
            <v>P</v>
          </cell>
        </row>
        <row r="13543">
          <cell r="A13543" t="str">
            <v>420506030601</v>
          </cell>
          <cell r="B13543" t="str">
            <v>直通接头</v>
          </cell>
          <cell r="C13543" t="str">
            <v>(MISUMI)SGPNP15A/SGP/镀白锌</v>
          </cell>
          <cell r="D13543" t="str">
            <v/>
          </cell>
          <cell r="E13543" t="str">
            <v>个</v>
          </cell>
          <cell r="F13543" t="str">
            <v>A8HV5052-01B</v>
          </cell>
          <cell r="G13543" t="str">
            <v>HK101</v>
          </cell>
          <cell r="H13543" t="str">
            <v>P</v>
          </cell>
        </row>
        <row r="13544">
          <cell r="A13544" t="str">
            <v>420506032401</v>
          </cell>
          <cell r="B13544" t="str">
            <v>外丝接头</v>
          </cell>
          <cell r="C13544" t="str">
            <v>(MISUMI)HOSN154/黄铜/</v>
          </cell>
          <cell r="D13544" t="str">
            <v/>
          </cell>
          <cell r="E13544" t="str">
            <v>个</v>
          </cell>
          <cell r="F13544" t="str">
            <v>A8HV5038-01B</v>
          </cell>
          <cell r="G13544" t="str">
            <v>HK101</v>
          </cell>
          <cell r="H13544" t="str">
            <v>P</v>
          </cell>
        </row>
        <row r="13545">
          <cell r="A13545" t="str">
            <v>420506032501</v>
          </cell>
          <cell r="B13545" t="str">
            <v>六角终端接头</v>
          </cell>
          <cell r="C13545" t="str">
            <v>(MISUMI)BTLHC2-S/黄铜/</v>
          </cell>
          <cell r="D13545" t="str">
            <v/>
          </cell>
          <cell r="E13545" t="str">
            <v>个</v>
          </cell>
          <cell r="F13545" t="str">
            <v>A8HV5039-01B</v>
          </cell>
          <cell r="G13545" t="str">
            <v>HK101</v>
          </cell>
          <cell r="H13545" t="str">
            <v>P</v>
          </cell>
        </row>
        <row r="13546">
          <cell r="A13546" t="str">
            <v>420506035501</v>
          </cell>
          <cell r="B13546" t="str">
            <v>六角终端接头</v>
          </cell>
          <cell r="C13546" t="str">
            <v>(MISUMI)BTLHC4-S/黄铜/</v>
          </cell>
          <cell r="D13546" t="str">
            <v/>
          </cell>
          <cell r="E13546" t="str">
            <v>个</v>
          </cell>
          <cell r="F13546" t="str">
            <v>A8HV5033-01B</v>
          </cell>
          <cell r="G13546" t="str">
            <v>HK101</v>
          </cell>
          <cell r="H13546" t="str">
            <v>P</v>
          </cell>
        </row>
        <row r="13547">
          <cell r="A13547" t="str">
            <v>420506058800</v>
          </cell>
          <cell r="B13547" t="str">
            <v>外丝接头</v>
          </cell>
          <cell r="C13547" t="str">
            <v>(MISUMI)SUS304,HOSNS154//</v>
          </cell>
          <cell r="D13547" t="str">
            <v/>
          </cell>
          <cell r="E13547" t="str">
            <v>个</v>
          </cell>
          <cell r="F13547" t="str">
            <v>A8HV4909-00A</v>
          </cell>
          <cell r="G13547" t="str">
            <v>HK101</v>
          </cell>
          <cell r="H13547" t="str">
            <v>P</v>
          </cell>
        </row>
        <row r="13548">
          <cell r="A13548" t="str">
            <v>420603005200</v>
          </cell>
          <cell r="B13548" t="str">
            <v>右底板线束</v>
          </cell>
          <cell r="C13548" t="str">
            <v>//</v>
          </cell>
          <cell r="D13548" t="str">
            <v/>
          </cell>
          <cell r="E13548" t="str">
            <v>套</v>
          </cell>
          <cell r="F13548" t="str">
            <v/>
          </cell>
          <cell r="G13548" t="str">
            <v>HK101</v>
          </cell>
          <cell r="H13548" t="str">
            <v>S</v>
          </cell>
        </row>
        <row r="13549">
          <cell r="A13549" t="str">
            <v>95060</v>
          </cell>
          <cell r="B13549" t="str">
            <v>外置气路箱部件KM36-180</v>
          </cell>
          <cell r="C13549" t="str">
            <v>//</v>
          </cell>
          <cell r="D13549" t="str">
            <v>#58-#69</v>
          </cell>
          <cell r="E13549" t="str">
            <v>套</v>
          </cell>
          <cell r="F13549" t="str">
            <v>KM32-1300</v>
          </cell>
          <cell r="G13549" t="str">
            <v>105</v>
          </cell>
          <cell r="H13549" t="str">
            <v>M</v>
          </cell>
        </row>
        <row r="13550">
          <cell r="A13550" t="str">
            <v>95061</v>
          </cell>
          <cell r="B13550" t="str">
            <v>供墨架组件KM36-180</v>
          </cell>
          <cell r="C13550" t="str">
            <v>//</v>
          </cell>
          <cell r="D13550" t="str">
            <v>#58-#69</v>
          </cell>
          <cell r="E13550" t="str">
            <v>套</v>
          </cell>
          <cell r="F13550" t="str">
            <v/>
          </cell>
          <cell r="G13550" t="str">
            <v>Q11</v>
          </cell>
          <cell r="H13550" t="str">
            <v>M</v>
          </cell>
        </row>
        <row r="13551">
          <cell r="A13551" t="str">
            <v>510700000300</v>
          </cell>
          <cell r="B13551" t="str">
            <v>钢印</v>
          </cell>
          <cell r="C13551" t="str">
            <v>4mm 5/32''数字0-8</v>
          </cell>
          <cell r="D13551" t="str">
            <v/>
          </cell>
          <cell r="E13551" t="str">
            <v>套</v>
          </cell>
          <cell r="F13551" t="str">
            <v/>
          </cell>
          <cell r="G13551" t="str">
            <v>101</v>
          </cell>
          <cell r="H13551" t="str">
            <v>P</v>
          </cell>
        </row>
        <row r="13552">
          <cell r="A13552" t="str">
            <v>113208023</v>
          </cell>
          <cell r="B13552" t="str">
            <v>3.2米/512I 30pl/8头/喷绘机/国外/K/喷绘</v>
          </cell>
          <cell r="C13552" t="str">
            <v>蓝灰/C分体//</v>
          </cell>
          <cell r="D13552" t="str">
            <v/>
          </cell>
          <cell r="E13552" t="str">
            <v>台</v>
          </cell>
          <cell r="F13552" t="str">
            <v/>
          </cell>
          <cell r="G13552" t="str">
            <v>1101</v>
          </cell>
          <cell r="H13552" t="str">
            <v>M</v>
          </cell>
        </row>
        <row r="13553">
          <cell r="A13553" t="str">
            <v>113208027</v>
          </cell>
          <cell r="B13553" t="str">
            <v>3.2米/1024I 30pl/8头/喷绘机/国外/K/喷绘</v>
          </cell>
          <cell r="C13553" t="str">
            <v>蓝灰/Cplus整体//</v>
          </cell>
          <cell r="D13553" t="str">
            <v>带负压</v>
          </cell>
          <cell r="E13553" t="str">
            <v>台</v>
          </cell>
          <cell r="F13553" t="str">
            <v/>
          </cell>
          <cell r="G13553" t="str">
            <v>1101</v>
          </cell>
          <cell r="H13553" t="str">
            <v>M</v>
          </cell>
        </row>
        <row r="13554">
          <cell r="A13554" t="str">
            <v>213208020</v>
          </cell>
          <cell r="B13554" t="str">
            <v>3.2米/512I 30pl/8头/喷绘机/整机/K/喷绘</v>
          </cell>
          <cell r="C13554" t="str">
            <v>蓝灰/C分体//</v>
          </cell>
          <cell r="D13554" t="str">
            <v>国外</v>
          </cell>
          <cell r="E13554" t="str">
            <v>台</v>
          </cell>
          <cell r="F13554" t="str">
            <v/>
          </cell>
          <cell r="G13554" t="str">
            <v>1102</v>
          </cell>
          <cell r="H13554" t="str">
            <v>M</v>
          </cell>
        </row>
        <row r="13555">
          <cell r="A13555" t="str">
            <v>113208024</v>
          </cell>
          <cell r="B13555" t="str">
            <v>3.2米/512I 30pl/8头/喷绘机/国内/K/喷绘</v>
          </cell>
          <cell r="C13555" t="str">
            <v>蓝灰/Cplus整体//</v>
          </cell>
          <cell r="D13555" t="str">
            <v>带负压</v>
          </cell>
          <cell r="E13555" t="str">
            <v>台</v>
          </cell>
          <cell r="F13555" t="str">
            <v/>
          </cell>
          <cell r="G13555" t="str">
            <v>1101</v>
          </cell>
          <cell r="H13555" t="str">
            <v>M</v>
          </cell>
        </row>
        <row r="13556">
          <cell r="A13556" t="str">
            <v>213208018</v>
          </cell>
          <cell r="B13556" t="str">
            <v>3.2米/512I 30pl/8头/喷绘机/整机/K/喷绘</v>
          </cell>
          <cell r="C13556" t="str">
            <v>蓝灰/Cplus整体//</v>
          </cell>
          <cell r="D13556" t="str">
            <v>带负压</v>
          </cell>
          <cell r="E13556" t="str">
            <v>台</v>
          </cell>
          <cell r="F13556" t="str">
            <v/>
          </cell>
          <cell r="G13556" t="str">
            <v>1102</v>
          </cell>
          <cell r="H13556" t="str">
            <v>M</v>
          </cell>
        </row>
        <row r="13557">
          <cell r="A13557" t="str">
            <v>420506061100</v>
          </cell>
          <cell r="B13557" t="str">
            <v>柱型过滤器</v>
          </cell>
          <cell r="C13557" t="str">
            <v>B款 bh-ft1//</v>
          </cell>
          <cell r="D13557" t="str">
            <v>立彩</v>
          </cell>
          <cell r="E13557" t="str">
            <v>个</v>
          </cell>
          <cell r="F13557" t="str">
            <v/>
          </cell>
          <cell r="G13557" t="str">
            <v>101</v>
          </cell>
          <cell r="H13557" t="str">
            <v>P</v>
          </cell>
        </row>
        <row r="13558">
          <cell r="A13558" t="str">
            <v>420506061000</v>
          </cell>
          <cell r="B13558" t="str">
            <v>三通</v>
          </cell>
          <cell r="C13558" t="str">
            <v>4*4//</v>
          </cell>
          <cell r="D13558" t="str">
            <v>立彩</v>
          </cell>
          <cell r="E13558" t="str">
            <v>个</v>
          </cell>
          <cell r="F13558" t="str">
            <v/>
          </cell>
          <cell r="G13558" t="str">
            <v>101</v>
          </cell>
          <cell r="H13558" t="str">
            <v>P</v>
          </cell>
        </row>
        <row r="13559">
          <cell r="A13559" t="str">
            <v>420506060700</v>
          </cell>
          <cell r="B13559" t="str">
            <v>单向阀</v>
          </cell>
          <cell r="C13559" t="str">
            <v>/4//</v>
          </cell>
          <cell r="D13559" t="str">
            <v>立彩</v>
          </cell>
          <cell r="E13559" t="str">
            <v>个</v>
          </cell>
          <cell r="F13559" t="str">
            <v/>
          </cell>
          <cell r="G13559" t="str">
            <v>101</v>
          </cell>
          <cell r="H13559" t="str">
            <v>P</v>
          </cell>
        </row>
        <row r="13560">
          <cell r="A13560" t="str">
            <v>420506061200</v>
          </cell>
          <cell r="B13560" t="str">
            <v>5113墨管管夹</v>
          </cell>
          <cell r="C13560" t="str">
            <v>4*3或者5*4//</v>
          </cell>
          <cell r="D13560" t="str">
            <v>立彩</v>
          </cell>
          <cell r="E13560" t="str">
            <v>个</v>
          </cell>
          <cell r="F13560" t="str">
            <v/>
          </cell>
          <cell r="G13560" t="str">
            <v>101</v>
          </cell>
          <cell r="H13560" t="str">
            <v>P</v>
          </cell>
        </row>
        <row r="13561">
          <cell r="A13561" t="str">
            <v>420601173500</v>
          </cell>
          <cell r="B13561" t="str">
            <v>3米六类网线</v>
          </cell>
          <cell r="C13561" t="str">
            <v>LC-6030C//</v>
          </cell>
          <cell r="D13561" t="str">
            <v>立彩</v>
          </cell>
          <cell r="E13561" t="str">
            <v>根</v>
          </cell>
          <cell r="F13561" t="str">
            <v/>
          </cell>
          <cell r="G13561" t="str">
            <v>101</v>
          </cell>
          <cell r="H13561" t="str">
            <v>P</v>
          </cell>
        </row>
        <row r="13562">
          <cell r="A13562" t="str">
            <v>420506060800</v>
          </cell>
          <cell r="B13562" t="str">
            <v>5113墨垫</v>
          </cell>
          <cell r="C13562" t="str">
            <v>竖款//</v>
          </cell>
          <cell r="D13562" t="str">
            <v>立彩</v>
          </cell>
          <cell r="E13562" t="str">
            <v>个</v>
          </cell>
          <cell r="F13562" t="str">
            <v/>
          </cell>
          <cell r="G13562" t="str">
            <v>101</v>
          </cell>
          <cell r="H13562" t="str">
            <v>P</v>
          </cell>
        </row>
        <row r="13563">
          <cell r="A13563" t="str">
            <v>420504018800</v>
          </cell>
          <cell r="B13563" t="str">
            <v>电涌保护器</v>
          </cell>
          <cell r="C13563" t="str">
            <v>AM5-40KA/2P//</v>
          </cell>
          <cell r="D13563" t="str">
            <v>立彩</v>
          </cell>
          <cell r="E13563" t="str">
            <v>个</v>
          </cell>
          <cell r="F13563" t="str">
            <v/>
          </cell>
          <cell r="G13563" t="str">
            <v>101</v>
          </cell>
          <cell r="H13563" t="str">
            <v>P</v>
          </cell>
        </row>
        <row r="13564">
          <cell r="A13564" t="str">
            <v>420602023700</v>
          </cell>
          <cell r="B13564" t="str">
            <v>5113喷头数据线</v>
          </cell>
          <cell r="C13564" t="str">
            <v>见备注//</v>
          </cell>
          <cell r="D13564" t="str">
            <v>1.0*16*300*A*5/5/10/10(0.1*0.65)（立彩）</v>
          </cell>
          <cell r="E13564" t="str">
            <v>根</v>
          </cell>
          <cell r="F13564" t="str">
            <v/>
          </cell>
          <cell r="G13564" t="str">
            <v>101</v>
          </cell>
          <cell r="H13564" t="str">
            <v>P</v>
          </cell>
        </row>
        <row r="13565">
          <cell r="A13565" t="str">
            <v>420503004700</v>
          </cell>
          <cell r="B13565" t="str">
            <v>电源滤波器</v>
          </cell>
          <cell r="C13565" t="str">
            <v>DNF05-H-10A//</v>
          </cell>
          <cell r="D13565" t="str">
            <v>立彩</v>
          </cell>
          <cell r="E13565" t="str">
            <v>个</v>
          </cell>
          <cell r="F13565" t="str">
            <v/>
          </cell>
          <cell r="G13565" t="str">
            <v>101</v>
          </cell>
          <cell r="H13565" t="str">
            <v>P</v>
          </cell>
        </row>
        <row r="13566">
          <cell r="A13566" t="str">
            <v>420506060900</v>
          </cell>
          <cell r="B13566" t="str">
            <v>三嘴大墨盒</v>
          </cell>
          <cell r="C13566" t="str">
            <v>5L（3000/5000ML,200M)//</v>
          </cell>
          <cell r="D13566" t="str">
            <v>立彩</v>
          </cell>
          <cell r="E13566" t="str">
            <v>个</v>
          </cell>
          <cell r="F13566" t="str">
            <v/>
          </cell>
          <cell r="G13566" t="str">
            <v>101</v>
          </cell>
          <cell r="H13566" t="str">
            <v>P</v>
          </cell>
        </row>
        <row r="13567">
          <cell r="A13567" t="str">
            <v>420501020100</v>
          </cell>
          <cell r="B13567" t="str">
            <v>墨泵</v>
          </cell>
          <cell r="C13567" t="str">
            <v>见备注//</v>
          </cell>
          <cell r="D13567" t="str">
            <v>FIOW100-200MI/MIN MODEI-Y-10-I（立彩）</v>
          </cell>
          <cell r="E13567" t="str">
            <v>个</v>
          </cell>
          <cell r="F13567" t="str">
            <v/>
          </cell>
          <cell r="G13567" t="str">
            <v>101</v>
          </cell>
          <cell r="H13567" t="str">
            <v>P</v>
          </cell>
        </row>
        <row r="13568">
          <cell r="A13568" t="str">
            <v>420601167300</v>
          </cell>
          <cell r="B13568" t="str">
            <v>启动开关线(变更)</v>
          </cell>
          <cell r="C13568" t="str">
            <v>//</v>
          </cell>
          <cell r="D13568" t="str">
            <v/>
          </cell>
          <cell r="E13568" t="str">
            <v>根</v>
          </cell>
          <cell r="F13568" t="str">
            <v>UV19-09A00001</v>
          </cell>
          <cell r="G13568" t="str">
            <v>101</v>
          </cell>
          <cell r="H13568" t="str">
            <v>P</v>
          </cell>
        </row>
        <row r="13569">
          <cell r="A13569" t="str">
            <v>420601167400</v>
          </cell>
          <cell r="B13569" t="str">
            <v>松下电源线|F</v>
          </cell>
          <cell r="C13569" t="str">
            <v>//</v>
          </cell>
          <cell r="D13569" t="str">
            <v/>
          </cell>
          <cell r="E13569" t="str">
            <v>根</v>
          </cell>
          <cell r="F13569" t="str">
            <v>UV19-09A00002</v>
          </cell>
          <cell r="G13569" t="str">
            <v>101</v>
          </cell>
          <cell r="H13569" t="str">
            <v>P</v>
          </cell>
        </row>
        <row r="13570">
          <cell r="A13570" t="str">
            <v>420601167500</v>
          </cell>
          <cell r="B13570" t="str">
            <v>X轴上位机线|F</v>
          </cell>
          <cell r="C13570" t="str">
            <v>//</v>
          </cell>
          <cell r="D13570" t="str">
            <v/>
          </cell>
          <cell r="E13570" t="str">
            <v>根</v>
          </cell>
          <cell r="F13570" t="str">
            <v>UV19-09A00003</v>
          </cell>
          <cell r="G13570" t="str">
            <v>101</v>
          </cell>
          <cell r="H13570" t="str">
            <v>P</v>
          </cell>
        </row>
        <row r="13571">
          <cell r="A13571" t="str">
            <v>420601167600</v>
          </cell>
          <cell r="B13571" t="str">
            <v>吸风调节线</v>
          </cell>
          <cell r="C13571" t="str">
            <v>//</v>
          </cell>
          <cell r="D13571" t="str">
            <v/>
          </cell>
          <cell r="E13571" t="str">
            <v>根</v>
          </cell>
          <cell r="F13571" t="str">
            <v>UV19-09A00004</v>
          </cell>
          <cell r="G13571" t="str">
            <v>101</v>
          </cell>
          <cell r="H13571" t="str">
            <v>P</v>
          </cell>
        </row>
        <row r="13572">
          <cell r="A13572" t="str">
            <v>420601167800</v>
          </cell>
          <cell r="B13572" t="str">
            <v>吸风电源线</v>
          </cell>
          <cell r="C13572" t="str">
            <v>//</v>
          </cell>
          <cell r="D13572" t="str">
            <v/>
          </cell>
          <cell r="E13572" t="str">
            <v>根</v>
          </cell>
          <cell r="F13572" t="str">
            <v>UV19-09A00006</v>
          </cell>
          <cell r="G13572" t="str">
            <v>101</v>
          </cell>
          <cell r="H13572" t="str">
            <v>P</v>
          </cell>
        </row>
        <row r="13573">
          <cell r="A13573" t="str">
            <v>420601167900</v>
          </cell>
          <cell r="B13573" t="str">
            <v>收放料板24V线</v>
          </cell>
          <cell r="C13573" t="str">
            <v>//</v>
          </cell>
          <cell r="D13573" t="str">
            <v/>
          </cell>
          <cell r="E13573" t="str">
            <v>根</v>
          </cell>
          <cell r="F13573" t="str">
            <v>UV19-09A00007</v>
          </cell>
          <cell r="G13573" t="str">
            <v>101</v>
          </cell>
          <cell r="H13573" t="str">
            <v>P</v>
          </cell>
        </row>
        <row r="13574">
          <cell r="A13574" t="str">
            <v>420601168000</v>
          </cell>
          <cell r="B13574" t="str">
            <v>防撞电源线(变更)</v>
          </cell>
          <cell r="C13574" t="str">
            <v>//</v>
          </cell>
          <cell r="D13574" t="str">
            <v/>
          </cell>
          <cell r="E13574" t="str">
            <v>根</v>
          </cell>
          <cell r="F13574" t="str">
            <v>UV19-09A00008</v>
          </cell>
          <cell r="G13574" t="str">
            <v>101</v>
          </cell>
          <cell r="H13574" t="str">
            <v>P</v>
          </cell>
        </row>
        <row r="13575">
          <cell r="A13575" t="str">
            <v>420601168100</v>
          </cell>
          <cell r="B13575" t="str">
            <v>照明开关线(变更)</v>
          </cell>
          <cell r="C13575" t="str">
            <v>//</v>
          </cell>
          <cell r="D13575" t="str">
            <v/>
          </cell>
          <cell r="E13575" t="str">
            <v>根</v>
          </cell>
          <cell r="F13575" t="str">
            <v>UV19-09A00009</v>
          </cell>
          <cell r="G13575" t="str">
            <v>101</v>
          </cell>
          <cell r="H13575" t="str">
            <v>P</v>
          </cell>
        </row>
        <row r="13576">
          <cell r="A13576" t="str">
            <v>420601168200</v>
          </cell>
          <cell r="B13576" t="str">
            <v>收料电源线(变更)</v>
          </cell>
          <cell r="C13576" t="str">
            <v>//</v>
          </cell>
          <cell r="D13576" t="str">
            <v/>
          </cell>
          <cell r="E13576" t="str">
            <v>根</v>
          </cell>
          <cell r="F13576" t="str">
            <v>UV19-09A00010</v>
          </cell>
          <cell r="G13576" t="str">
            <v>101</v>
          </cell>
          <cell r="H13576" t="str">
            <v>P</v>
          </cell>
        </row>
        <row r="13577">
          <cell r="A13577" t="str">
            <v>420601168300</v>
          </cell>
          <cell r="B13577" t="str">
            <v>收料正反转线(变更)</v>
          </cell>
          <cell r="C13577" t="str">
            <v>//</v>
          </cell>
          <cell r="D13577" t="str">
            <v/>
          </cell>
          <cell r="E13577" t="str">
            <v>根</v>
          </cell>
          <cell r="F13577" t="str">
            <v>UV19-09A00011</v>
          </cell>
          <cell r="G13577" t="str">
            <v>101</v>
          </cell>
          <cell r="H13577" t="str">
            <v>P</v>
          </cell>
        </row>
        <row r="13578">
          <cell r="A13578" t="str">
            <v>420601168400</v>
          </cell>
          <cell r="B13578" t="str">
            <v>收料内电机线|F</v>
          </cell>
          <cell r="C13578" t="str">
            <v>//</v>
          </cell>
          <cell r="D13578" t="str">
            <v/>
          </cell>
          <cell r="E13578" t="str">
            <v>根</v>
          </cell>
          <cell r="F13578" t="str">
            <v>UV19-09A00012</v>
          </cell>
          <cell r="G13578" t="str">
            <v>101</v>
          </cell>
          <cell r="H13578" t="str">
            <v>P</v>
          </cell>
        </row>
        <row r="13579">
          <cell r="A13579" t="str">
            <v>420601168500</v>
          </cell>
          <cell r="B13579" t="str">
            <v>收料外电机线(变更)</v>
          </cell>
          <cell r="C13579" t="str">
            <v>//</v>
          </cell>
          <cell r="D13579" t="str">
            <v/>
          </cell>
          <cell r="E13579" t="str">
            <v>根</v>
          </cell>
          <cell r="F13579" t="str">
            <v>UV19-09A00013</v>
          </cell>
          <cell r="G13579" t="str">
            <v>101</v>
          </cell>
          <cell r="H13579" t="str">
            <v>P</v>
          </cell>
        </row>
        <row r="13580">
          <cell r="A13580" t="str">
            <v>420601168600</v>
          </cell>
          <cell r="B13580" t="str">
            <v>空气开关线(变更)</v>
          </cell>
          <cell r="C13580" t="str">
            <v>//</v>
          </cell>
          <cell r="D13580" t="str">
            <v/>
          </cell>
          <cell r="E13580" t="str">
            <v>根</v>
          </cell>
          <cell r="F13580" t="str">
            <v>UV19-09AA0001</v>
          </cell>
          <cell r="G13580" t="str">
            <v>101</v>
          </cell>
          <cell r="H13580" t="str">
            <v>P</v>
          </cell>
        </row>
        <row r="13581">
          <cell r="A13581" t="str">
            <v>420601168700</v>
          </cell>
          <cell r="B13581" t="str">
            <v>接触器电源线(变更)</v>
          </cell>
          <cell r="C13581" t="str">
            <v>//</v>
          </cell>
          <cell r="D13581" t="str">
            <v/>
          </cell>
          <cell r="E13581" t="str">
            <v>根</v>
          </cell>
          <cell r="F13581" t="str">
            <v>UV19-09AA0002</v>
          </cell>
          <cell r="G13581" t="str">
            <v>101</v>
          </cell>
          <cell r="H13581" t="str">
            <v>P</v>
          </cell>
        </row>
        <row r="13582">
          <cell r="A13582" t="str">
            <v>420601168800</v>
          </cell>
          <cell r="B13582" t="str">
            <v>接触器自锁1线(变更)</v>
          </cell>
          <cell r="C13582" t="str">
            <v>//</v>
          </cell>
          <cell r="D13582" t="str">
            <v/>
          </cell>
          <cell r="E13582" t="str">
            <v>根</v>
          </cell>
          <cell r="F13582" t="str">
            <v>UV19-09AA0003</v>
          </cell>
          <cell r="G13582" t="str">
            <v>101</v>
          </cell>
          <cell r="H13582" t="str">
            <v>P</v>
          </cell>
        </row>
        <row r="13583">
          <cell r="A13583" t="str">
            <v>420601168900</v>
          </cell>
          <cell r="B13583" t="str">
            <v>接触器自锁2线</v>
          </cell>
          <cell r="C13583" t="str">
            <v>//</v>
          </cell>
          <cell r="D13583" t="str">
            <v/>
          </cell>
          <cell r="E13583" t="str">
            <v>根</v>
          </cell>
          <cell r="F13583" t="str">
            <v>UV19-09AA0004</v>
          </cell>
          <cell r="G13583" t="str">
            <v>101</v>
          </cell>
          <cell r="H13583" t="str">
            <v>P</v>
          </cell>
        </row>
        <row r="13584">
          <cell r="A13584" t="str">
            <v>420601169000</v>
          </cell>
          <cell r="B13584" t="str">
            <v>滤波器1线(变更)</v>
          </cell>
          <cell r="C13584" t="str">
            <v>//</v>
          </cell>
          <cell r="D13584" t="str">
            <v/>
          </cell>
          <cell r="E13584" t="str">
            <v>根</v>
          </cell>
          <cell r="F13584" t="str">
            <v>UV19-09AA0005</v>
          </cell>
          <cell r="G13584" t="str">
            <v>101</v>
          </cell>
          <cell r="H13584" t="str">
            <v>P</v>
          </cell>
        </row>
        <row r="13585">
          <cell r="A13585" t="str">
            <v>410201305000</v>
          </cell>
          <cell r="B13585" t="str">
            <v>支撑辊材料挡板(变更)</v>
          </cell>
          <cell r="C13585" t="str">
            <v>/不锈钢板（t=1.2）/</v>
          </cell>
          <cell r="D13585" t="str">
            <v/>
          </cell>
          <cell r="E13585" t="str">
            <v>个</v>
          </cell>
          <cell r="F13585" t="str">
            <v>K5S32-01010027</v>
          </cell>
          <cell r="G13585" t="str">
            <v>101</v>
          </cell>
          <cell r="H13585" t="str">
            <v>P</v>
          </cell>
        </row>
        <row r="13586">
          <cell r="A13586" t="str">
            <v>420601169100</v>
          </cell>
          <cell r="B13586" t="str">
            <v>开关电源4-5线(变更)</v>
          </cell>
          <cell r="C13586" t="str">
            <v>//</v>
          </cell>
          <cell r="D13586" t="str">
            <v/>
          </cell>
          <cell r="E13586" t="str">
            <v>根</v>
          </cell>
          <cell r="F13586" t="str">
            <v>UV19-09AA0006</v>
          </cell>
          <cell r="G13586" t="str">
            <v>101</v>
          </cell>
          <cell r="H13586" t="str">
            <v>P</v>
          </cell>
        </row>
        <row r="13587">
          <cell r="A13587" t="str">
            <v>410101248501</v>
          </cell>
          <cell r="B13587" t="str">
            <v>放料左侧板(变更)</v>
          </cell>
          <cell r="C13587" t="str">
            <v>/6061/黑色阳极氧化</v>
          </cell>
          <cell r="D13587" t="str">
            <v/>
          </cell>
          <cell r="E13587" t="str">
            <v>个</v>
          </cell>
          <cell r="F13587" t="str">
            <v>K5S19-03000013</v>
          </cell>
          <cell r="G13587" t="str">
            <v>101</v>
          </cell>
          <cell r="H13587" t="str">
            <v>P</v>
          </cell>
        </row>
        <row r="13588">
          <cell r="A13588" t="str">
            <v>420601169200</v>
          </cell>
          <cell r="B13588" t="str">
            <v>接触器输出线(变更)</v>
          </cell>
          <cell r="C13588" t="str">
            <v>//</v>
          </cell>
          <cell r="D13588" t="str">
            <v/>
          </cell>
          <cell r="E13588" t="str">
            <v>根</v>
          </cell>
          <cell r="F13588" t="str">
            <v>UV19-09AA0007</v>
          </cell>
          <cell r="G13588" t="str">
            <v>101</v>
          </cell>
          <cell r="H13588" t="str">
            <v>P</v>
          </cell>
        </row>
        <row r="13589">
          <cell r="A13589" t="str">
            <v>410201290102</v>
          </cell>
          <cell r="B13589" t="str">
            <v>左箱体框架(变更)</v>
          </cell>
          <cell r="C13589" t="str">
            <v>/冷轧钢板/喷塑#3E3E3E深灰粗橘纹</v>
          </cell>
          <cell r="D13589" t="str">
            <v/>
          </cell>
          <cell r="E13589" t="str">
            <v>个</v>
          </cell>
          <cell r="F13589" t="str">
            <v>K5S19-04010001</v>
          </cell>
          <cell r="G13589" t="str">
            <v>101</v>
          </cell>
          <cell r="H13589" t="str">
            <v>P</v>
          </cell>
        </row>
        <row r="13590">
          <cell r="A13590" t="str">
            <v>420601169300</v>
          </cell>
          <cell r="B13590" t="str">
            <v>滤波器2-3线|F</v>
          </cell>
          <cell r="C13590" t="str">
            <v>//</v>
          </cell>
          <cell r="D13590" t="str">
            <v/>
          </cell>
          <cell r="E13590" t="str">
            <v>根</v>
          </cell>
          <cell r="F13590" t="str">
            <v>UV19-09AA0008</v>
          </cell>
          <cell r="G13590" t="str">
            <v>101</v>
          </cell>
          <cell r="H13590" t="str">
            <v>P</v>
          </cell>
        </row>
        <row r="13591">
          <cell r="A13591" t="str">
            <v>410201290201</v>
          </cell>
          <cell r="B13591" t="str">
            <v>左箱体前门</v>
          </cell>
          <cell r="C13591" t="str">
            <v>/冷轧钢板/10991米白粗橘纹</v>
          </cell>
          <cell r="D13591" t="str">
            <v/>
          </cell>
          <cell r="E13591" t="str">
            <v>个</v>
          </cell>
          <cell r="F13591" t="str">
            <v>K5S19-04010003</v>
          </cell>
          <cell r="G13591" t="str">
            <v>101</v>
          </cell>
          <cell r="H13591" t="str">
            <v>P</v>
          </cell>
        </row>
        <row r="13592">
          <cell r="A13592" t="str">
            <v>420601169400</v>
          </cell>
          <cell r="B13592" t="str">
            <v>开关电源1线(变更)</v>
          </cell>
          <cell r="C13592" t="str">
            <v>//</v>
          </cell>
          <cell r="D13592" t="str">
            <v/>
          </cell>
          <cell r="E13592" t="str">
            <v>根</v>
          </cell>
          <cell r="F13592" t="str">
            <v>UV19-09AA0009</v>
          </cell>
          <cell r="G13592" t="str">
            <v>101</v>
          </cell>
          <cell r="H13592" t="str">
            <v>P</v>
          </cell>
        </row>
        <row r="13593">
          <cell r="A13593" t="str">
            <v>410201290301</v>
          </cell>
          <cell r="B13593" t="str">
            <v>右箱体前门</v>
          </cell>
          <cell r="C13593" t="str">
            <v>/冷轧钢板/10991米白粗橘纹</v>
          </cell>
          <cell r="D13593" t="str">
            <v/>
          </cell>
          <cell r="E13593" t="str">
            <v>个</v>
          </cell>
          <cell r="F13593" t="str">
            <v>K5S19-04020004</v>
          </cell>
          <cell r="G13593" t="str">
            <v>101</v>
          </cell>
          <cell r="H13593" t="str">
            <v>P</v>
          </cell>
        </row>
        <row r="13594">
          <cell r="A13594" t="str">
            <v>420601169500</v>
          </cell>
          <cell r="B13594" t="str">
            <v>开关电源2线(变更)</v>
          </cell>
          <cell r="C13594" t="str">
            <v>//</v>
          </cell>
          <cell r="D13594" t="str">
            <v/>
          </cell>
          <cell r="E13594" t="str">
            <v>根</v>
          </cell>
          <cell r="F13594" t="str">
            <v>UV19-09AA0010</v>
          </cell>
          <cell r="G13594" t="str">
            <v>101</v>
          </cell>
          <cell r="H13594" t="str">
            <v>P</v>
          </cell>
        </row>
        <row r="13595">
          <cell r="A13595" t="str">
            <v>410201290401</v>
          </cell>
          <cell r="B13595" t="str">
            <v>左箱体后门(变更)</v>
          </cell>
          <cell r="C13595" t="str">
            <v>/冷轧钢板/喷塑#3E3E3E深灰粗橘纹</v>
          </cell>
          <cell r="D13595" t="str">
            <v/>
          </cell>
          <cell r="E13595" t="str">
            <v>个</v>
          </cell>
          <cell r="F13595" t="str">
            <v>K5S19-04010004</v>
          </cell>
          <cell r="G13595" t="str">
            <v>101</v>
          </cell>
          <cell r="H13595" t="str">
            <v>P</v>
          </cell>
        </row>
        <row r="13596">
          <cell r="A13596" t="str">
            <v>420601169600</v>
          </cell>
          <cell r="B13596" t="str">
            <v>开关电源3线|F</v>
          </cell>
          <cell r="C13596" t="str">
            <v>//</v>
          </cell>
          <cell r="D13596" t="str">
            <v/>
          </cell>
          <cell r="E13596" t="str">
            <v>根</v>
          </cell>
          <cell r="F13596" t="str">
            <v>UV19-09AA0011</v>
          </cell>
          <cell r="G13596" t="str">
            <v>101</v>
          </cell>
          <cell r="H13596" t="str">
            <v>P</v>
          </cell>
        </row>
        <row r="13597">
          <cell r="A13597" t="str">
            <v>410201292002</v>
          </cell>
          <cell r="B13597" t="str">
            <v>右箱体框架(变更)</v>
          </cell>
          <cell r="C13597" t="str">
            <v>/冷轧钢板/喷塑#3E3E3E深灰粗橘纹</v>
          </cell>
          <cell r="D13597" t="str">
            <v/>
          </cell>
          <cell r="E13597" t="str">
            <v>个</v>
          </cell>
          <cell r="F13597" t="str">
            <v>K5S19-04020015</v>
          </cell>
          <cell r="G13597" t="str">
            <v>101</v>
          </cell>
          <cell r="H13597" t="str">
            <v>P</v>
          </cell>
        </row>
        <row r="13598">
          <cell r="A13598" t="str">
            <v>420601169700</v>
          </cell>
          <cell r="B13598" t="str">
            <v>滤波器地线|F</v>
          </cell>
          <cell r="C13598" t="str">
            <v>//</v>
          </cell>
          <cell r="D13598" t="str">
            <v/>
          </cell>
          <cell r="E13598" t="str">
            <v>根</v>
          </cell>
          <cell r="F13598" t="str">
            <v>UV19-09AA0012</v>
          </cell>
          <cell r="G13598" t="str">
            <v>101</v>
          </cell>
          <cell r="H13598" t="str">
            <v>P</v>
          </cell>
        </row>
        <row r="13599">
          <cell r="A13599" t="str">
            <v>410201293202</v>
          </cell>
          <cell r="B13599" t="str">
            <v>下收料右板</v>
          </cell>
          <cell r="C13599" t="str">
            <v>/冷轧钢板/喷塑#3E3E3E深灰粗橘纹</v>
          </cell>
          <cell r="D13599" t="str">
            <v/>
          </cell>
          <cell r="E13599" t="str">
            <v>个</v>
          </cell>
          <cell r="F13599" t="str">
            <v>K5S19-03000007</v>
          </cell>
          <cell r="G13599" t="str">
            <v>101</v>
          </cell>
          <cell r="H13599" t="str">
            <v>P</v>
          </cell>
        </row>
        <row r="13600">
          <cell r="A13600" t="str">
            <v>420601169800</v>
          </cell>
          <cell r="B13600" t="str">
            <v>开关电源地线(变更)</v>
          </cell>
          <cell r="C13600" t="str">
            <v>//</v>
          </cell>
          <cell r="D13600" t="str">
            <v/>
          </cell>
          <cell r="E13600" t="str">
            <v>根</v>
          </cell>
          <cell r="F13600" t="str">
            <v>UV19-09AA0013</v>
          </cell>
          <cell r="G13600" t="str">
            <v>101</v>
          </cell>
          <cell r="H13600" t="str">
            <v>P</v>
          </cell>
        </row>
        <row r="13601">
          <cell r="A13601" t="str">
            <v>420601169900</v>
          </cell>
          <cell r="B13601" t="str">
            <v>风扇电源1线(变更)</v>
          </cell>
          <cell r="C13601" t="str">
            <v>//</v>
          </cell>
          <cell r="D13601" t="str">
            <v/>
          </cell>
          <cell r="E13601" t="str">
            <v>根</v>
          </cell>
          <cell r="F13601" t="str">
            <v>UV19-09A00014</v>
          </cell>
          <cell r="G13601" t="str">
            <v>101</v>
          </cell>
          <cell r="H13601" t="str">
            <v>P</v>
          </cell>
        </row>
        <row r="13602">
          <cell r="A13602" t="str">
            <v>420601170000</v>
          </cell>
          <cell r="B13602" t="str">
            <v>防撞线续(变更)</v>
          </cell>
          <cell r="C13602" t="str">
            <v>//</v>
          </cell>
          <cell r="D13602" t="str">
            <v/>
          </cell>
          <cell r="E13602" t="str">
            <v>根</v>
          </cell>
          <cell r="F13602" t="str">
            <v>UV19-09AB0001</v>
          </cell>
          <cell r="G13602" t="str">
            <v>101</v>
          </cell>
          <cell r="H13602" t="str">
            <v>P</v>
          </cell>
        </row>
        <row r="13603">
          <cell r="A13603" t="str">
            <v>420601170100</v>
          </cell>
          <cell r="B13603" t="str">
            <v>放料控制1线(变更)</v>
          </cell>
          <cell r="C13603" t="str">
            <v>//</v>
          </cell>
          <cell r="D13603" t="str">
            <v/>
          </cell>
          <cell r="E13603" t="str">
            <v>根</v>
          </cell>
          <cell r="F13603" t="str">
            <v>UV19-09AB0002</v>
          </cell>
          <cell r="G13603" t="str">
            <v>101</v>
          </cell>
          <cell r="H13603" t="str">
            <v>P</v>
          </cell>
        </row>
        <row r="13604">
          <cell r="A13604" t="str">
            <v>420601170200</v>
          </cell>
          <cell r="B13604" t="str">
            <v>放料控制2线(变更)</v>
          </cell>
          <cell r="C13604" t="str">
            <v>//</v>
          </cell>
          <cell r="D13604" t="str">
            <v/>
          </cell>
          <cell r="E13604" t="str">
            <v>根</v>
          </cell>
          <cell r="F13604" t="str">
            <v>UV19-09AB0003</v>
          </cell>
          <cell r="G13604" t="str">
            <v>101</v>
          </cell>
          <cell r="H13604" t="str">
            <v>P</v>
          </cell>
        </row>
        <row r="13605">
          <cell r="A13605" t="str">
            <v>420601170300</v>
          </cell>
          <cell r="B13605" t="str">
            <v>供墨板电源线(变更)</v>
          </cell>
          <cell r="C13605" t="str">
            <v>//</v>
          </cell>
          <cell r="D13605" t="str">
            <v/>
          </cell>
          <cell r="E13605" t="str">
            <v>根</v>
          </cell>
          <cell r="F13605" t="str">
            <v>UV19-09B00001</v>
          </cell>
          <cell r="G13605" t="str">
            <v>101</v>
          </cell>
          <cell r="H13605" t="str">
            <v>P</v>
          </cell>
        </row>
        <row r="13606">
          <cell r="A13606" t="str">
            <v>420601170400</v>
          </cell>
          <cell r="B13606" t="str">
            <v>负压板电源线(变更)</v>
          </cell>
          <cell r="C13606" t="str">
            <v>//</v>
          </cell>
          <cell r="D13606" t="str">
            <v/>
          </cell>
          <cell r="E13606" t="str">
            <v>根</v>
          </cell>
          <cell r="F13606" t="str">
            <v>UV19-09B00002</v>
          </cell>
          <cell r="G13606" t="str">
            <v>101</v>
          </cell>
          <cell r="H13606" t="str">
            <v>P</v>
          </cell>
        </row>
        <row r="13607">
          <cell r="A13607" t="str">
            <v>420601170500</v>
          </cell>
          <cell r="B13607" t="str">
            <v>温控板电源线(变更)</v>
          </cell>
          <cell r="C13607" t="str">
            <v>//</v>
          </cell>
          <cell r="D13607" t="str">
            <v/>
          </cell>
          <cell r="E13607" t="str">
            <v>根</v>
          </cell>
          <cell r="F13607" t="str">
            <v>UV19-09B00003</v>
          </cell>
          <cell r="G13607" t="str">
            <v>101</v>
          </cell>
          <cell r="H13607" t="str">
            <v>P</v>
          </cell>
        </row>
        <row r="13608">
          <cell r="A13608" t="str">
            <v>420601170600</v>
          </cell>
          <cell r="B13608" t="str">
            <v>加热控制线</v>
          </cell>
          <cell r="C13608" t="str">
            <v>//</v>
          </cell>
          <cell r="D13608" t="str">
            <v/>
          </cell>
          <cell r="E13608" t="str">
            <v>根</v>
          </cell>
          <cell r="F13608" t="str">
            <v>UV19-09B00004</v>
          </cell>
          <cell r="G13608" t="str">
            <v>101</v>
          </cell>
          <cell r="H13608" t="str">
            <v>P</v>
          </cell>
        </row>
        <row r="13609">
          <cell r="A13609" t="str">
            <v>420601170700</v>
          </cell>
          <cell r="B13609" t="str">
            <v>墨瓶报警线</v>
          </cell>
          <cell r="C13609" t="str">
            <v>//</v>
          </cell>
          <cell r="D13609" t="str">
            <v/>
          </cell>
          <cell r="E13609" t="str">
            <v>根</v>
          </cell>
          <cell r="F13609" t="str">
            <v>UV19-09B00005</v>
          </cell>
          <cell r="G13609" t="str">
            <v>101</v>
          </cell>
          <cell r="H13609" t="str">
            <v>P</v>
          </cell>
        </row>
        <row r="13610">
          <cell r="A13610" t="str">
            <v>420601170800</v>
          </cell>
          <cell r="B13610" t="str">
            <v>彩墨泵线</v>
          </cell>
          <cell r="C13610" t="str">
            <v>//</v>
          </cell>
          <cell r="D13610" t="str">
            <v/>
          </cell>
          <cell r="E13610" t="str">
            <v>根</v>
          </cell>
          <cell r="F13610" t="str">
            <v>UV19-09B00006</v>
          </cell>
          <cell r="G13610" t="str">
            <v>101</v>
          </cell>
          <cell r="H13610" t="str">
            <v>P</v>
          </cell>
        </row>
        <row r="13611">
          <cell r="A13611" t="str">
            <v>420601170900</v>
          </cell>
          <cell r="B13611" t="str">
            <v>白墨泵线</v>
          </cell>
          <cell r="C13611" t="str">
            <v>//</v>
          </cell>
          <cell r="D13611" t="str">
            <v/>
          </cell>
          <cell r="E13611" t="str">
            <v>根</v>
          </cell>
          <cell r="F13611" t="str">
            <v>UV19-09B00007</v>
          </cell>
          <cell r="G13611" t="str">
            <v>101</v>
          </cell>
          <cell r="H13611" t="str">
            <v>P</v>
          </cell>
        </row>
        <row r="13612">
          <cell r="A13612" t="str">
            <v>420601171000</v>
          </cell>
          <cell r="B13612" t="str">
            <v>供墨浮子线</v>
          </cell>
          <cell r="C13612" t="str">
            <v>//</v>
          </cell>
          <cell r="D13612" t="str">
            <v/>
          </cell>
          <cell r="E13612" t="str">
            <v>根</v>
          </cell>
          <cell r="F13612" t="str">
            <v>UV19-09B00008</v>
          </cell>
          <cell r="G13612" t="str">
            <v>101</v>
          </cell>
          <cell r="H13612" t="str">
            <v>P</v>
          </cell>
        </row>
        <row r="13613">
          <cell r="A13613" t="str">
            <v>420601171100</v>
          </cell>
          <cell r="B13613" t="str">
            <v>加热母线(变更)</v>
          </cell>
          <cell r="C13613" t="str">
            <v>//</v>
          </cell>
          <cell r="D13613" t="str">
            <v/>
          </cell>
          <cell r="E13613" t="str">
            <v>根</v>
          </cell>
          <cell r="F13613" t="str">
            <v>UV19-09B00009</v>
          </cell>
          <cell r="G13613" t="str">
            <v>101</v>
          </cell>
          <cell r="H13613" t="str">
            <v>P</v>
          </cell>
        </row>
        <row r="13614">
          <cell r="A13614" t="str">
            <v>420601171200</v>
          </cell>
          <cell r="B13614" t="str">
            <v>放料电源线(变更)</v>
          </cell>
          <cell r="C13614" t="str">
            <v>//</v>
          </cell>
          <cell r="D13614" t="str">
            <v/>
          </cell>
          <cell r="E13614" t="str">
            <v>根</v>
          </cell>
          <cell r="F13614" t="str">
            <v>UV19-09B00010</v>
          </cell>
          <cell r="G13614" t="str">
            <v>101</v>
          </cell>
          <cell r="H13614" t="str">
            <v>P</v>
          </cell>
        </row>
        <row r="13615">
          <cell r="A13615" t="str">
            <v>420601171300</v>
          </cell>
          <cell r="B13615" t="str">
            <v>收料内电机线(变更)</v>
          </cell>
          <cell r="C13615" t="str">
            <v>//</v>
          </cell>
          <cell r="D13615" t="str">
            <v/>
          </cell>
          <cell r="E13615" t="str">
            <v>根</v>
          </cell>
          <cell r="F13615" t="str">
            <v>UV19-09B00011</v>
          </cell>
          <cell r="G13615" t="str">
            <v>101</v>
          </cell>
          <cell r="H13615" t="str">
            <v>P</v>
          </cell>
        </row>
        <row r="13616">
          <cell r="A13616" t="str">
            <v>420601171400</v>
          </cell>
          <cell r="B13616" t="str">
            <v>放料外电机线(变更)</v>
          </cell>
          <cell r="C13616" t="str">
            <v>//</v>
          </cell>
          <cell r="D13616" t="str">
            <v/>
          </cell>
          <cell r="E13616" t="str">
            <v>根</v>
          </cell>
          <cell r="F13616" t="str">
            <v>UV19-09B00012</v>
          </cell>
          <cell r="G13616" t="str">
            <v>101</v>
          </cell>
          <cell r="H13616" t="str">
            <v>P</v>
          </cell>
        </row>
        <row r="13617">
          <cell r="A13617" t="str">
            <v>420601171500</v>
          </cell>
          <cell r="B13617" t="str">
            <v>急停1线</v>
          </cell>
          <cell r="C13617" t="str">
            <v>//</v>
          </cell>
          <cell r="D13617" t="str">
            <v/>
          </cell>
          <cell r="E13617" t="str">
            <v>根</v>
          </cell>
          <cell r="F13617" t="str">
            <v>UV19-09C00001</v>
          </cell>
          <cell r="G13617" t="str">
            <v>101</v>
          </cell>
          <cell r="H13617" t="str">
            <v>P</v>
          </cell>
        </row>
        <row r="13618">
          <cell r="A13618" t="str">
            <v>420601171600</v>
          </cell>
          <cell r="B13618" t="str">
            <v>左箱体24V线|F</v>
          </cell>
          <cell r="C13618" t="str">
            <v>//</v>
          </cell>
          <cell r="D13618" t="str">
            <v/>
          </cell>
          <cell r="E13618" t="str">
            <v>根</v>
          </cell>
          <cell r="F13618" t="str">
            <v>UV19-09C00002</v>
          </cell>
          <cell r="G13618" t="str">
            <v>101</v>
          </cell>
          <cell r="H13618" t="str">
            <v>P</v>
          </cell>
        </row>
        <row r="13619">
          <cell r="A13619" t="str">
            <v>420601171700</v>
          </cell>
          <cell r="B13619" t="str">
            <v>伺服36V线</v>
          </cell>
          <cell r="C13619" t="str">
            <v>//</v>
          </cell>
          <cell r="D13619" t="str">
            <v/>
          </cell>
          <cell r="E13619" t="str">
            <v>根</v>
          </cell>
          <cell r="F13619" t="str">
            <v>UV19-09C00003</v>
          </cell>
          <cell r="G13619" t="str">
            <v>101</v>
          </cell>
          <cell r="H13619" t="str">
            <v>P</v>
          </cell>
        </row>
        <row r="13620">
          <cell r="A13620" t="str">
            <v>420601171800</v>
          </cell>
          <cell r="B13620" t="str">
            <v>左箱体220V线(变更)</v>
          </cell>
          <cell r="C13620" t="str">
            <v>//</v>
          </cell>
          <cell r="D13620" t="str">
            <v/>
          </cell>
          <cell r="E13620" t="str">
            <v>根</v>
          </cell>
          <cell r="F13620" t="str">
            <v>UV19-09C00004</v>
          </cell>
          <cell r="G13620" t="str">
            <v>101</v>
          </cell>
          <cell r="H13620" t="str">
            <v>P</v>
          </cell>
        </row>
        <row r="13621">
          <cell r="A13621" t="str">
            <v>420601171900</v>
          </cell>
          <cell r="B13621" t="str">
            <v>Y轴伺服线</v>
          </cell>
          <cell r="C13621" t="str">
            <v>//</v>
          </cell>
          <cell r="D13621" t="str">
            <v/>
          </cell>
          <cell r="E13621" t="str">
            <v>根</v>
          </cell>
          <cell r="F13621" t="str">
            <v>UV19-09C00005</v>
          </cell>
          <cell r="G13621" t="str">
            <v>101</v>
          </cell>
          <cell r="H13621" t="str">
            <v>P</v>
          </cell>
        </row>
        <row r="13622">
          <cell r="A13622" t="str">
            <v>420601172000</v>
          </cell>
          <cell r="B13622" t="str">
            <v>左限位线</v>
          </cell>
          <cell r="C13622" t="str">
            <v>//</v>
          </cell>
          <cell r="D13622" t="str">
            <v/>
          </cell>
          <cell r="E13622" t="str">
            <v>根</v>
          </cell>
          <cell r="F13622" t="str">
            <v>UV19-09C00006</v>
          </cell>
          <cell r="G13622" t="str">
            <v>101</v>
          </cell>
          <cell r="H13622" t="str">
            <v>P</v>
          </cell>
        </row>
        <row r="13623">
          <cell r="A13623" t="str">
            <v>420601172100</v>
          </cell>
          <cell r="B13623" t="str">
            <v>放料正反转线(变更)</v>
          </cell>
          <cell r="C13623" t="str">
            <v>//</v>
          </cell>
          <cell r="D13623" t="str">
            <v/>
          </cell>
          <cell r="E13623" t="str">
            <v>根</v>
          </cell>
          <cell r="F13623" t="str">
            <v>UV19-09C00007</v>
          </cell>
          <cell r="G13623" t="str">
            <v>101</v>
          </cell>
          <cell r="H13623" t="str">
            <v>P</v>
          </cell>
        </row>
        <row r="13624">
          <cell r="A13624" t="str">
            <v>420601172200</v>
          </cell>
          <cell r="B13624" t="str">
            <v>插座电源线|F</v>
          </cell>
          <cell r="C13624" t="str">
            <v>//</v>
          </cell>
          <cell r="D13624" t="str">
            <v/>
          </cell>
          <cell r="E13624" t="str">
            <v>根</v>
          </cell>
          <cell r="F13624" t="str">
            <v>UV19-09C00008</v>
          </cell>
          <cell r="G13624" t="str">
            <v>101</v>
          </cell>
          <cell r="H13624" t="str">
            <v>P</v>
          </cell>
        </row>
        <row r="13625">
          <cell r="A13625" t="str">
            <v>420601172300</v>
          </cell>
          <cell r="B13625" t="str">
            <v>LED灯电源线|F</v>
          </cell>
          <cell r="C13625" t="str">
            <v>//</v>
          </cell>
          <cell r="D13625" t="str">
            <v/>
          </cell>
          <cell r="E13625" t="str">
            <v>根</v>
          </cell>
          <cell r="F13625" t="str">
            <v>UV19-09C00009</v>
          </cell>
          <cell r="G13625" t="str">
            <v>101</v>
          </cell>
          <cell r="H13625" t="str">
            <v>P</v>
          </cell>
        </row>
        <row r="13626">
          <cell r="A13626" t="str">
            <v>420601172400</v>
          </cell>
          <cell r="B13626" t="str">
            <v>LED灯控制线|F</v>
          </cell>
          <cell r="C13626" t="str">
            <v>//</v>
          </cell>
          <cell r="D13626" t="str">
            <v/>
          </cell>
          <cell r="E13626" t="str">
            <v>根</v>
          </cell>
          <cell r="F13626" t="str">
            <v>UV19-09C00010</v>
          </cell>
          <cell r="G13626" t="str">
            <v>101</v>
          </cell>
          <cell r="H13626" t="str">
            <v>P</v>
          </cell>
        </row>
        <row r="13627">
          <cell r="A13627" t="str">
            <v>420601172500</v>
          </cell>
          <cell r="B13627" t="str">
            <v>头板电源线|F</v>
          </cell>
          <cell r="C13627" t="str">
            <v>//</v>
          </cell>
          <cell r="D13627" t="str">
            <v/>
          </cell>
          <cell r="E13627" t="str">
            <v>根</v>
          </cell>
          <cell r="F13627" t="str">
            <v>UV19-09D00001</v>
          </cell>
          <cell r="G13627" t="str">
            <v>101</v>
          </cell>
          <cell r="H13627" t="str">
            <v>S</v>
          </cell>
        </row>
        <row r="13628">
          <cell r="A13628" t="str">
            <v>420601172600</v>
          </cell>
          <cell r="B13628" t="str">
            <v>UV头板电源线(变更)</v>
          </cell>
          <cell r="C13628" t="str">
            <v>//</v>
          </cell>
          <cell r="D13628" t="str">
            <v/>
          </cell>
          <cell r="E13628" t="str">
            <v>根</v>
          </cell>
          <cell r="F13628" t="str">
            <v>UV19-09D00002</v>
          </cell>
          <cell r="G13628" t="str">
            <v>101</v>
          </cell>
          <cell r="H13628" t="str">
            <v>S</v>
          </cell>
        </row>
        <row r="13629">
          <cell r="A13629" t="str">
            <v>420601172700</v>
          </cell>
          <cell r="B13629" t="str">
            <v>车头加热电源线|F</v>
          </cell>
          <cell r="C13629" t="str">
            <v>//</v>
          </cell>
          <cell r="D13629" t="str">
            <v/>
          </cell>
          <cell r="E13629" t="str">
            <v>根</v>
          </cell>
          <cell r="F13629" t="str">
            <v>UV19-09D00003</v>
          </cell>
          <cell r="G13629" t="str">
            <v>101</v>
          </cell>
          <cell r="H13629" t="str">
            <v>S</v>
          </cell>
        </row>
        <row r="13630">
          <cell r="A13630" t="str">
            <v>420601172800</v>
          </cell>
          <cell r="B13630" t="str">
            <v>车头防撞线(变更)</v>
          </cell>
          <cell r="C13630" t="str">
            <v>//</v>
          </cell>
          <cell r="D13630" t="str">
            <v/>
          </cell>
          <cell r="E13630" t="str">
            <v>根</v>
          </cell>
          <cell r="F13630" t="str">
            <v>UV19-09D00004</v>
          </cell>
          <cell r="G13630" t="str">
            <v>101</v>
          </cell>
          <cell r="H13630" t="str">
            <v>S</v>
          </cell>
        </row>
        <row r="13631">
          <cell r="A13631" t="str">
            <v>420601172900</v>
          </cell>
          <cell r="B13631" t="str">
            <v>车头485线</v>
          </cell>
          <cell r="C13631" t="str">
            <v>//</v>
          </cell>
          <cell r="D13631" t="str">
            <v/>
          </cell>
          <cell r="E13631" t="str">
            <v>根</v>
          </cell>
          <cell r="F13631" t="str">
            <v>UV19-09D00005</v>
          </cell>
          <cell r="G13631" t="str">
            <v>101</v>
          </cell>
          <cell r="H13631" t="str">
            <v>S</v>
          </cell>
        </row>
        <row r="13632">
          <cell r="A13632" t="str">
            <v>420601173000</v>
          </cell>
          <cell r="B13632" t="str">
            <v>车头浮子线</v>
          </cell>
          <cell r="C13632" t="str">
            <v>//</v>
          </cell>
          <cell r="D13632" t="str">
            <v/>
          </cell>
          <cell r="E13632" t="str">
            <v>根</v>
          </cell>
          <cell r="F13632" t="str">
            <v>UV19-09E00001</v>
          </cell>
          <cell r="G13632" t="str">
            <v>101</v>
          </cell>
          <cell r="H13632" t="str">
            <v>P</v>
          </cell>
        </row>
        <row r="13633">
          <cell r="A13633" t="str">
            <v>420601173100</v>
          </cell>
          <cell r="B13633" t="str">
            <v>车头电磁阀线</v>
          </cell>
          <cell r="C13633" t="str">
            <v>//</v>
          </cell>
          <cell r="D13633" t="str">
            <v/>
          </cell>
          <cell r="E13633" t="str">
            <v>根</v>
          </cell>
          <cell r="F13633" t="str">
            <v>UV19-09E00002</v>
          </cell>
          <cell r="G13633" t="str">
            <v>101</v>
          </cell>
          <cell r="H13633" t="str">
            <v>P</v>
          </cell>
        </row>
        <row r="13634">
          <cell r="A13634" t="str">
            <v>420601173200</v>
          </cell>
          <cell r="B13634" t="str">
            <v>电磁阀转接线</v>
          </cell>
          <cell r="C13634" t="str">
            <v>//</v>
          </cell>
          <cell r="D13634" t="str">
            <v/>
          </cell>
          <cell r="E13634" t="str">
            <v>根</v>
          </cell>
          <cell r="F13634" t="str">
            <v>UV19-09E00003</v>
          </cell>
          <cell r="G13634" t="str">
            <v>101</v>
          </cell>
          <cell r="H13634" t="str">
            <v>P</v>
          </cell>
        </row>
        <row r="13635">
          <cell r="A13635" t="str">
            <v>420601173300</v>
          </cell>
          <cell r="B13635" t="str">
            <v>车头报警线|F</v>
          </cell>
          <cell r="C13635" t="str">
            <v>//</v>
          </cell>
          <cell r="D13635" t="str">
            <v/>
          </cell>
          <cell r="E13635" t="str">
            <v>根</v>
          </cell>
          <cell r="F13635" t="str">
            <v>UV19-09E00004</v>
          </cell>
          <cell r="G13635" t="str">
            <v>101</v>
          </cell>
          <cell r="H13635" t="str">
            <v>P</v>
          </cell>
        </row>
        <row r="13636">
          <cell r="A13636" t="str">
            <v>420601173400</v>
          </cell>
          <cell r="B13636" t="str">
            <v>墨瓶加热线</v>
          </cell>
          <cell r="C13636" t="str">
            <v>//</v>
          </cell>
          <cell r="D13636" t="str">
            <v/>
          </cell>
          <cell r="E13636" t="str">
            <v>根</v>
          </cell>
          <cell r="F13636" t="str">
            <v>UV19-09E00005</v>
          </cell>
          <cell r="G13636" t="str">
            <v>101</v>
          </cell>
          <cell r="H13636" t="str">
            <v>P</v>
          </cell>
        </row>
        <row r="13637">
          <cell r="A13637" t="str">
            <v>420603005600</v>
          </cell>
          <cell r="B13637" t="str">
            <v>UV19线束|F</v>
          </cell>
          <cell r="C13637" t="str">
            <v>//</v>
          </cell>
          <cell r="D13637" t="str">
            <v/>
          </cell>
          <cell r="E13637" t="str">
            <v>套</v>
          </cell>
          <cell r="F13637" t="str">
            <v/>
          </cell>
          <cell r="G13637" t="str">
            <v>101</v>
          </cell>
          <cell r="H13637" t="str">
            <v>S</v>
          </cell>
        </row>
        <row r="13638">
          <cell r="A13638" t="str">
            <v>410201293201</v>
          </cell>
          <cell r="B13638" t="str">
            <v>下收料右板(变更)</v>
          </cell>
          <cell r="C13638" t="str">
            <v>/冷轧钢板/喷塑#3E3E3E深灰粗橘纹</v>
          </cell>
          <cell r="D13638" t="str">
            <v/>
          </cell>
          <cell r="E13638" t="str">
            <v>个</v>
          </cell>
          <cell r="F13638" t="str">
            <v>K5S19-03000007</v>
          </cell>
          <cell r="G13638" t="str">
            <v>101</v>
          </cell>
          <cell r="H13638" t="str">
            <v>P</v>
          </cell>
        </row>
        <row r="13639">
          <cell r="A13639" t="str">
            <v>420501019900</v>
          </cell>
          <cell r="B13639" t="str">
            <v>面板驱动器</v>
          </cell>
          <cell r="C13639" t="str">
            <v>SKB15E//</v>
          </cell>
          <cell r="D13639" t="str">
            <v/>
          </cell>
          <cell r="E13639" t="str">
            <v>个</v>
          </cell>
          <cell r="F13639" t="str">
            <v/>
          </cell>
          <cell r="G13639" t="str">
            <v>101</v>
          </cell>
          <cell r="H13639" t="str">
            <v>P</v>
          </cell>
        </row>
        <row r="13640">
          <cell r="A13640" t="str">
            <v>410201293302</v>
          </cell>
          <cell r="B13640" t="str">
            <v>下收料左板</v>
          </cell>
          <cell r="C13640" t="str">
            <v>/冷轧钢板/喷塑#3E3E3E深灰粗橘纹</v>
          </cell>
          <cell r="D13640" t="str">
            <v/>
          </cell>
          <cell r="E13640" t="str">
            <v>个</v>
          </cell>
          <cell r="F13640" t="str">
            <v>K5S19-03000008</v>
          </cell>
          <cell r="G13640" t="str">
            <v>101</v>
          </cell>
          <cell r="H13640" t="str">
            <v>P</v>
          </cell>
        </row>
        <row r="13641">
          <cell r="A13641" t="str">
            <v>420501020000</v>
          </cell>
          <cell r="B13641" t="str">
            <v>减速机</v>
          </cell>
          <cell r="C13641" t="str">
            <v>70GK75H//</v>
          </cell>
          <cell r="D13641" t="str">
            <v/>
          </cell>
          <cell r="E13641" t="str">
            <v>个</v>
          </cell>
          <cell r="F13641" t="str">
            <v/>
          </cell>
          <cell r="G13641" t="str">
            <v>101</v>
          </cell>
          <cell r="H13641" t="str">
            <v>P</v>
          </cell>
        </row>
        <row r="13642">
          <cell r="A13642" t="str">
            <v>410201293401</v>
          </cell>
          <cell r="B13642" t="str">
            <v>齿轮保护罩</v>
          </cell>
          <cell r="C13642" t="str">
            <v>/冷轧钢板/喷塑#3E3E3E深灰粗橘纹</v>
          </cell>
          <cell r="D13642" t="str">
            <v/>
          </cell>
          <cell r="E13642" t="str">
            <v>个</v>
          </cell>
          <cell r="F13642" t="str">
            <v>K5S19-03000009</v>
          </cell>
          <cell r="G13642" t="str">
            <v>101</v>
          </cell>
          <cell r="H13642" t="str">
            <v>P</v>
          </cell>
        </row>
        <row r="13643">
          <cell r="A13643" t="str">
            <v>410401053300</v>
          </cell>
          <cell r="B13643" t="str">
            <v>六角螺母</v>
          </cell>
          <cell r="C13643" t="str">
            <v>DIN934 M6//</v>
          </cell>
          <cell r="D13643" t="str">
            <v/>
          </cell>
          <cell r="E13643" t="str">
            <v>个</v>
          </cell>
          <cell r="F13643" t="str">
            <v/>
          </cell>
          <cell r="G13643" t="str">
            <v>HK101</v>
          </cell>
          <cell r="H13643" t="str">
            <v>P</v>
          </cell>
        </row>
        <row r="13644">
          <cell r="A13644" t="str">
            <v>410201295802</v>
          </cell>
          <cell r="B13644" t="str">
            <v>灯箱左右支架</v>
          </cell>
          <cell r="C13644" t="str">
            <v>/冷轧钢板/喷塑#3E3E3E深灰粗橘纹</v>
          </cell>
          <cell r="D13644" t="str">
            <v/>
          </cell>
          <cell r="E13644" t="str">
            <v>组</v>
          </cell>
          <cell r="F13644" t="str">
            <v>K5S19-04030001</v>
          </cell>
          <cell r="G13644" t="str">
            <v>101</v>
          </cell>
          <cell r="H13644" t="str">
            <v>P</v>
          </cell>
        </row>
        <row r="13645">
          <cell r="A13645" t="str">
            <v>410101256300</v>
          </cell>
          <cell r="B13645" t="str">
            <v>防撞块轴环</v>
          </cell>
          <cell r="C13645" t="str">
            <v>(MISUMI)NCLM6-13-21//</v>
          </cell>
          <cell r="D13645" t="str">
            <v/>
          </cell>
          <cell r="E13645" t="str">
            <v>个</v>
          </cell>
          <cell r="F13645" t="str">
            <v/>
          </cell>
          <cell r="G13645" t="str">
            <v>HK101</v>
          </cell>
          <cell r="H13645" t="str">
            <v>P</v>
          </cell>
        </row>
        <row r="13646">
          <cell r="A13646" t="str">
            <v>420501019500</v>
          </cell>
          <cell r="B13646" t="str">
            <v>调速电磁制动电机</v>
          </cell>
          <cell r="C13646" t="str">
            <v>80YF25GV22//</v>
          </cell>
          <cell r="D13646" t="str">
            <v/>
          </cell>
          <cell r="E13646" t="str">
            <v>个</v>
          </cell>
          <cell r="F13646" t="str">
            <v/>
          </cell>
          <cell r="G13646" t="str">
            <v>101</v>
          </cell>
          <cell r="H13646" t="str">
            <v>P</v>
          </cell>
        </row>
        <row r="13647">
          <cell r="A13647" t="str">
            <v>410201293802</v>
          </cell>
          <cell r="B13647" t="str">
            <v>左箱体墨路安装板(变更)</v>
          </cell>
          <cell r="C13647" t="str">
            <v>/镀锌钢板/</v>
          </cell>
          <cell r="D13647" t="str">
            <v/>
          </cell>
          <cell r="E13647" t="str">
            <v>个</v>
          </cell>
          <cell r="F13647" t="str">
            <v>K5S19-04010002</v>
          </cell>
          <cell r="G13647" t="str">
            <v>101</v>
          </cell>
          <cell r="H13647" t="str">
            <v>P</v>
          </cell>
        </row>
        <row r="13648">
          <cell r="A13648" t="str">
            <v>420501019600</v>
          </cell>
          <cell r="B13648" t="str">
            <v>面板驱动器</v>
          </cell>
          <cell r="C13648" t="str">
            <v>SFB25E//</v>
          </cell>
          <cell r="D13648" t="str">
            <v/>
          </cell>
          <cell r="E13648" t="str">
            <v>个</v>
          </cell>
          <cell r="F13648" t="str">
            <v/>
          </cell>
          <cell r="G13648" t="str">
            <v>101</v>
          </cell>
          <cell r="H13648" t="str">
            <v>P</v>
          </cell>
        </row>
        <row r="13649">
          <cell r="A13649" t="str">
            <v>410201304800</v>
          </cell>
          <cell r="B13649" t="str">
            <v>上横梁左侧保护罩(三排)</v>
          </cell>
          <cell r="C13649" t="str">
            <v>/冷轧钢板（t=1.2）/喷塑#3E3E3E深灰粗橘纹</v>
          </cell>
          <cell r="D13649" t="str">
            <v/>
          </cell>
          <cell r="E13649" t="str">
            <v>个</v>
          </cell>
          <cell r="F13649" t="str">
            <v>KGP32-02000003</v>
          </cell>
          <cell r="G13649" t="str">
            <v>101</v>
          </cell>
          <cell r="H13649" t="str">
            <v>P</v>
          </cell>
        </row>
        <row r="13650">
          <cell r="A13650" t="str">
            <v>420501019700</v>
          </cell>
          <cell r="B13650" t="str">
            <v>减速箱</v>
          </cell>
          <cell r="C13650" t="str">
            <v>80GK90H//</v>
          </cell>
          <cell r="D13650" t="str">
            <v/>
          </cell>
          <cell r="E13650" t="str">
            <v>个</v>
          </cell>
          <cell r="F13650" t="str">
            <v/>
          </cell>
          <cell r="G13650" t="str">
            <v>101</v>
          </cell>
          <cell r="H13650" t="str">
            <v>P</v>
          </cell>
        </row>
        <row r="13651">
          <cell r="A13651" t="str">
            <v>420501019800</v>
          </cell>
          <cell r="B13651" t="str">
            <v>调速电磁制动电机</v>
          </cell>
          <cell r="C13651" t="str">
            <v>70YF15GV22，50HZ，减速比1:75//</v>
          </cell>
          <cell r="D13651" t="str">
            <v/>
          </cell>
          <cell r="E13651" t="str">
            <v>个</v>
          </cell>
          <cell r="F13651" t="str">
            <v/>
          </cell>
          <cell r="G13651" t="str">
            <v>101</v>
          </cell>
          <cell r="H13651" t="str">
            <v>P</v>
          </cell>
        </row>
        <row r="13652">
          <cell r="A13652" t="str">
            <v>410201304900</v>
          </cell>
          <cell r="B13652" t="str">
            <v>前挡板</v>
          </cell>
          <cell r="C13652" t="str">
            <v>/镀锌板（t=1）/</v>
          </cell>
          <cell r="D13652" t="str">
            <v/>
          </cell>
          <cell r="E13652" t="str">
            <v>个</v>
          </cell>
          <cell r="F13652" t="str">
            <v>SZ-KK50-20190301-01</v>
          </cell>
          <cell r="G13652" t="str">
            <v>101</v>
          </cell>
          <cell r="H13652" t="str">
            <v>P</v>
          </cell>
        </row>
        <row r="13653">
          <cell r="A13653" t="str">
            <v>410101256200</v>
          </cell>
          <cell r="B13653" t="str">
            <v>聚氨酯防撞块(变更)</v>
          </cell>
          <cell r="C13653" t="str">
            <v>(MISUMI)AXNH40-20//</v>
          </cell>
          <cell r="D13653" t="str">
            <v/>
          </cell>
          <cell r="E13653" t="str">
            <v>个</v>
          </cell>
          <cell r="F13653" t="str">
            <v/>
          </cell>
          <cell r="G13653" t="str">
            <v>HK101</v>
          </cell>
          <cell r="H13653" t="str">
            <v>P</v>
          </cell>
        </row>
        <row r="13654">
          <cell r="A13654" t="str">
            <v>420603005700</v>
          </cell>
          <cell r="B13654" t="str">
            <v>打纸机KEP18-4720四头线束(变更)</v>
          </cell>
          <cell r="C13654" t="str">
            <v>//</v>
          </cell>
          <cell r="D13654" t="str">
            <v/>
          </cell>
          <cell r="E13654" t="str">
            <v>套</v>
          </cell>
          <cell r="F13654" t="str">
            <v/>
          </cell>
          <cell r="G13654" t="str">
            <v>101</v>
          </cell>
          <cell r="H13654" t="str">
            <v>S</v>
          </cell>
        </row>
        <row r="13655">
          <cell r="A13655" t="str">
            <v>410201305100</v>
          </cell>
          <cell r="B13655" t="str">
            <v>电磁阀转接板</v>
          </cell>
          <cell r="C13655" t="str">
            <v>/镀锌钢板/</v>
          </cell>
          <cell r="D13655" t="str">
            <v/>
          </cell>
          <cell r="E13655" t="str">
            <v>个</v>
          </cell>
          <cell r="F13655" t="str">
            <v>K5S19-04010025</v>
          </cell>
          <cell r="G13655" t="str">
            <v>101</v>
          </cell>
          <cell r="H13655" t="str">
            <v>P</v>
          </cell>
        </row>
        <row r="13656">
          <cell r="A13656" t="str">
            <v>420506060500</v>
          </cell>
          <cell r="B13656" t="str">
            <v>节流阀</v>
          </cell>
          <cell r="C13656" t="str">
            <v>(Airtac)PSL601AD//</v>
          </cell>
          <cell r="D13656" t="str">
            <v/>
          </cell>
          <cell r="E13656" t="str">
            <v>个</v>
          </cell>
          <cell r="F13656" t="str">
            <v/>
          </cell>
          <cell r="G13656" t="str">
            <v>HK101</v>
          </cell>
          <cell r="H13656" t="str">
            <v>P</v>
          </cell>
        </row>
        <row r="13657">
          <cell r="A13657" t="str">
            <v>410401053500</v>
          </cell>
          <cell r="B13657" t="str">
            <v>内六角圆柱头组合螺钉</v>
          </cell>
          <cell r="C13657" t="str">
            <v>GB/T70 M4*16/不锈钢 A2-70/</v>
          </cell>
          <cell r="D13657" t="str">
            <v/>
          </cell>
          <cell r="E13657" t="str">
            <v>个</v>
          </cell>
          <cell r="F13657" t="str">
            <v/>
          </cell>
          <cell r="G13657" t="str">
            <v>101</v>
          </cell>
          <cell r="H13657" t="str">
            <v>P</v>
          </cell>
        </row>
        <row r="13658">
          <cell r="A13658" t="str">
            <v>410101256000</v>
          </cell>
          <cell r="B13658" t="str">
            <v>聚氨酯防撞块</v>
          </cell>
          <cell r="C13658" t="str">
            <v>(MISUMI)AXNH50-20//</v>
          </cell>
          <cell r="D13658" t="str">
            <v/>
          </cell>
          <cell r="E13658" t="str">
            <v>个</v>
          </cell>
          <cell r="F13658" t="str">
            <v/>
          </cell>
          <cell r="G13658" t="str">
            <v>HK101</v>
          </cell>
          <cell r="H13658" t="str">
            <v>P</v>
          </cell>
        </row>
        <row r="13659">
          <cell r="A13659" t="str">
            <v>410401053400</v>
          </cell>
          <cell r="B13659" t="str">
            <v>内六角圆柱头组合螺钉</v>
          </cell>
          <cell r="C13659" t="str">
            <v>M5×20 配弹垫、平垫/钢 8.8级/镀镍</v>
          </cell>
          <cell r="D13659" t="str">
            <v/>
          </cell>
          <cell r="E13659" t="str">
            <v>个</v>
          </cell>
          <cell r="F13659" t="str">
            <v/>
          </cell>
          <cell r="G13659" t="str">
            <v>101</v>
          </cell>
          <cell r="H13659" t="str">
            <v>P</v>
          </cell>
        </row>
        <row r="13660">
          <cell r="A13660" t="str">
            <v>410401053200</v>
          </cell>
          <cell r="B13660" t="str">
            <v>内六角圆柱头螺钉</v>
          </cell>
          <cell r="C13660" t="str">
            <v>DIN912 M6×40//</v>
          </cell>
          <cell r="D13660" t="str">
            <v/>
          </cell>
          <cell r="E13660" t="str">
            <v>个</v>
          </cell>
          <cell r="F13660" t="str">
            <v/>
          </cell>
          <cell r="G13660" t="str">
            <v>HK101</v>
          </cell>
          <cell r="H13660" t="str">
            <v>P</v>
          </cell>
        </row>
        <row r="13661">
          <cell r="A13661" t="str">
            <v>420603005800</v>
          </cell>
          <cell r="B13661" t="str">
            <v>打纸机KEP18-4720四头上体线束|F</v>
          </cell>
          <cell r="C13661" t="str">
            <v>//</v>
          </cell>
          <cell r="D13661" t="str">
            <v>无红外加热</v>
          </cell>
          <cell r="E13661" t="str">
            <v>套</v>
          </cell>
          <cell r="F13661" t="str">
            <v/>
          </cell>
          <cell r="G13661" t="str">
            <v>101</v>
          </cell>
          <cell r="H13661" t="str">
            <v>S</v>
          </cell>
        </row>
        <row r="13662">
          <cell r="A13662" t="str">
            <v>410101256100</v>
          </cell>
          <cell r="B13662" t="str">
            <v>防撞块轴环</v>
          </cell>
          <cell r="C13662" t="str">
            <v>(MISUMI)NCLM6-16-21//</v>
          </cell>
          <cell r="D13662" t="str">
            <v/>
          </cell>
          <cell r="E13662" t="str">
            <v>个</v>
          </cell>
          <cell r="F13662" t="str">
            <v/>
          </cell>
          <cell r="G13662" t="str">
            <v>HK101</v>
          </cell>
          <cell r="H13662" t="str">
            <v>P</v>
          </cell>
        </row>
        <row r="13663">
          <cell r="A13663" t="str">
            <v>420506060600</v>
          </cell>
          <cell r="B13663" t="str">
            <v>4720墨囊</v>
          </cell>
          <cell r="C13663" t="str">
            <v>4-2.5//</v>
          </cell>
          <cell r="D13663" t="str">
            <v/>
          </cell>
          <cell r="E13663" t="str">
            <v>个</v>
          </cell>
          <cell r="F13663" t="str">
            <v/>
          </cell>
          <cell r="G13663" t="str">
            <v>101</v>
          </cell>
          <cell r="H13663" t="str">
            <v>P</v>
          </cell>
        </row>
        <row r="13664">
          <cell r="A13664" t="str">
            <v>410501034200</v>
          </cell>
          <cell r="B13664" t="str">
            <v>4720四头打纸机架组件|F</v>
          </cell>
          <cell r="C13664" t="str">
            <v>蓝色//</v>
          </cell>
          <cell r="D13664" t="str">
            <v>外购底座，后放后收</v>
          </cell>
          <cell r="E13664" t="str">
            <v>个</v>
          </cell>
          <cell r="F13664" t="str">
            <v/>
          </cell>
          <cell r="G13664" t="str">
            <v>101</v>
          </cell>
          <cell r="H13664" t="str">
            <v>P</v>
          </cell>
        </row>
        <row r="13665">
          <cell r="A13665" t="str">
            <v>121804020</v>
          </cell>
          <cell r="B13665" t="str">
            <v>1.8米/4720/4头/写真机/国外/K/打纸</v>
          </cell>
          <cell r="C13665" t="str">
            <v>红黑/分体//</v>
          </cell>
          <cell r="D13665" t="str">
            <v>高腿加双红外加大风扇</v>
          </cell>
          <cell r="E13665" t="str">
            <v>台</v>
          </cell>
          <cell r="F13665" t="str">
            <v/>
          </cell>
          <cell r="G13665" t="str">
            <v>1101</v>
          </cell>
          <cell r="H13665" t="str">
            <v>M</v>
          </cell>
        </row>
        <row r="13666">
          <cell r="A13666" t="str">
            <v>221804014</v>
          </cell>
          <cell r="B13666" t="str">
            <v>1.8米/4720/4头/写真机/整机/K/打纸</v>
          </cell>
          <cell r="C13666" t="str">
            <v>红黑/分体//</v>
          </cell>
          <cell r="D13666" t="str">
            <v>高腿加双红外加大风扇</v>
          </cell>
          <cell r="E13666" t="str">
            <v>台</v>
          </cell>
          <cell r="F13666" t="str">
            <v/>
          </cell>
          <cell r="G13666" t="str">
            <v>1102</v>
          </cell>
          <cell r="H13666" t="str">
            <v>M</v>
          </cell>
        </row>
        <row r="13667">
          <cell r="A13667" t="str">
            <v>121804019</v>
          </cell>
          <cell r="B13667" t="str">
            <v>1.8米/4720/4头/写真机/国内/K/打纸</v>
          </cell>
          <cell r="C13667" t="str">
            <v>红黑/分体//</v>
          </cell>
          <cell r="D13667" t="str">
            <v>高腿加双红外加大风扇</v>
          </cell>
          <cell r="E13667" t="str">
            <v>台</v>
          </cell>
          <cell r="F13667" t="str">
            <v/>
          </cell>
          <cell r="G13667" t="str">
            <v>1101</v>
          </cell>
          <cell r="H13667" t="str">
            <v>M</v>
          </cell>
        </row>
        <row r="13668">
          <cell r="A13668" t="str">
            <v>121804023</v>
          </cell>
          <cell r="B13668" t="str">
            <v>1.8米/4720/4头/写真机/国内/K/打纸</v>
          </cell>
          <cell r="C13668" t="str">
            <v>红黑/分体//</v>
          </cell>
          <cell r="D13668" t="str">
            <v>外购后放后收底座</v>
          </cell>
          <cell r="E13668" t="str">
            <v>台</v>
          </cell>
          <cell r="F13668" t="str">
            <v/>
          </cell>
          <cell r="G13668" t="str">
            <v>1101</v>
          </cell>
          <cell r="H13668" t="str">
            <v>M</v>
          </cell>
        </row>
        <row r="13669">
          <cell r="A13669" t="str">
            <v>221804016</v>
          </cell>
          <cell r="B13669" t="str">
            <v>1.8米/4720/4头/写真机/整机/K/打纸</v>
          </cell>
          <cell r="C13669" t="str">
            <v>红黑/分体//</v>
          </cell>
          <cell r="D13669" t="str">
            <v>外购后放后收底座</v>
          </cell>
          <cell r="E13669" t="str">
            <v>台</v>
          </cell>
          <cell r="F13669" t="str">
            <v/>
          </cell>
          <cell r="G13669" t="str">
            <v>1102</v>
          </cell>
          <cell r="H13669" t="str">
            <v>M</v>
          </cell>
        </row>
        <row r="13670">
          <cell r="A13670" t="str">
            <v>121804022</v>
          </cell>
          <cell r="B13670" t="str">
            <v>1.8米/4720/4头/写真机/国外/K/打纸</v>
          </cell>
          <cell r="C13670" t="str">
            <v>蓝黑/分体//</v>
          </cell>
          <cell r="D13670" t="str">
            <v>高腿加双红外加大风扇</v>
          </cell>
          <cell r="E13670" t="str">
            <v>台</v>
          </cell>
          <cell r="F13670" t="str">
            <v/>
          </cell>
          <cell r="G13670" t="str">
            <v>1101</v>
          </cell>
          <cell r="H13670" t="str">
            <v>M</v>
          </cell>
        </row>
        <row r="13671">
          <cell r="A13671" t="str">
            <v>221804015</v>
          </cell>
          <cell r="B13671" t="str">
            <v>1.8米/4720/4头/写真机/整机/K/打纸</v>
          </cell>
          <cell r="C13671" t="str">
            <v>蓝黑/分体//</v>
          </cell>
          <cell r="D13671" t="str">
            <v>高腿加双红外加大风扇</v>
          </cell>
          <cell r="E13671" t="str">
            <v>台</v>
          </cell>
          <cell r="F13671" t="str">
            <v/>
          </cell>
          <cell r="G13671" t="str">
            <v>1102</v>
          </cell>
          <cell r="H13671" t="str">
            <v>M</v>
          </cell>
        </row>
        <row r="13672">
          <cell r="A13672" t="str">
            <v>121804021</v>
          </cell>
          <cell r="B13672" t="str">
            <v>1.8米/4720/4头/写真机/国内/K/打纸</v>
          </cell>
          <cell r="C13672" t="str">
            <v>蓝黑/分体//</v>
          </cell>
          <cell r="D13672" t="str">
            <v>高腿加双红外加大风扇</v>
          </cell>
          <cell r="E13672" t="str">
            <v>台</v>
          </cell>
          <cell r="F13672" t="str">
            <v/>
          </cell>
          <cell r="G13672" t="str">
            <v>1101</v>
          </cell>
          <cell r="H13672" t="str">
            <v>M</v>
          </cell>
        </row>
        <row r="13673">
          <cell r="A13673" t="str">
            <v>410501015701</v>
          </cell>
          <cell r="B13673" t="str">
            <v>C512I-8头分体机架(变更)</v>
          </cell>
          <cell r="C13673" t="str">
            <v>蓝色//</v>
          </cell>
          <cell r="D13673" t="str">
            <v/>
          </cell>
          <cell r="E13673" t="str">
            <v>个</v>
          </cell>
          <cell r="F13673" t="str">
            <v/>
          </cell>
          <cell r="G13673" t="str">
            <v>401</v>
          </cell>
          <cell r="H13673" t="str">
            <v>P</v>
          </cell>
        </row>
        <row r="13674">
          <cell r="A13674" t="str">
            <v>121804024</v>
          </cell>
          <cell r="B13674" t="str">
            <v>1.8米/4720/4头/写真机/国外/K/打纸</v>
          </cell>
          <cell r="C13674" t="str">
            <v>红黑/分体//</v>
          </cell>
          <cell r="D13674" t="str">
            <v>外购后放后收底座</v>
          </cell>
          <cell r="E13674" t="str">
            <v>台</v>
          </cell>
          <cell r="F13674" t="str">
            <v/>
          </cell>
          <cell r="G13674" t="str">
            <v>1101</v>
          </cell>
          <cell r="H13674" t="str">
            <v>M</v>
          </cell>
        </row>
        <row r="13675">
          <cell r="A13675" t="str">
            <v>121804026</v>
          </cell>
          <cell r="B13675" t="str">
            <v>1.8米/4720/4头/写真机/国外/K/打纸</v>
          </cell>
          <cell r="C13675" t="str">
            <v>蓝黑/分体//</v>
          </cell>
          <cell r="D13675" t="str">
            <v>外购后放后收底座</v>
          </cell>
          <cell r="E13675" t="str">
            <v>台</v>
          </cell>
          <cell r="F13675" t="str">
            <v/>
          </cell>
          <cell r="G13675" t="str">
            <v>1101</v>
          </cell>
          <cell r="H13675" t="str">
            <v>M</v>
          </cell>
        </row>
        <row r="13676">
          <cell r="A13676" t="str">
            <v>221804017</v>
          </cell>
          <cell r="B13676" t="str">
            <v>1.8米/4720/4头/写真机/整机/K/打纸</v>
          </cell>
          <cell r="C13676" t="str">
            <v>蓝黑/分体//</v>
          </cell>
          <cell r="D13676" t="str">
            <v>外购后放后收底座</v>
          </cell>
          <cell r="E13676" t="str">
            <v>台</v>
          </cell>
          <cell r="F13676" t="str">
            <v/>
          </cell>
          <cell r="G13676" t="str">
            <v>1102</v>
          </cell>
          <cell r="H13676" t="str">
            <v>M</v>
          </cell>
        </row>
        <row r="13677">
          <cell r="A13677" t="str">
            <v>123202025</v>
          </cell>
          <cell r="B13677" t="str">
            <v>3.2米/4720/2头/写真机/国内/K/写真</v>
          </cell>
          <cell r="C13677" t="str">
            <v>蓝灰/整体//</v>
          </cell>
          <cell r="D13677" t="str">
            <v>水性，小双头</v>
          </cell>
          <cell r="E13677" t="str">
            <v>台</v>
          </cell>
          <cell r="F13677" t="str">
            <v/>
          </cell>
          <cell r="G13677" t="str">
            <v>1101</v>
          </cell>
          <cell r="H13677" t="str">
            <v>M</v>
          </cell>
        </row>
        <row r="13678">
          <cell r="A13678" t="str">
            <v>121804027</v>
          </cell>
          <cell r="B13678" t="str">
            <v>1.8米/4720/4头/写真机/国内/K/写真</v>
          </cell>
          <cell r="C13678" t="str">
            <v>蓝灰/分体//</v>
          </cell>
          <cell r="D13678" t="str">
            <v>水性，高腿加双红外加大风扇，常规阻尼式收料。</v>
          </cell>
          <cell r="E13678" t="str">
            <v>台</v>
          </cell>
          <cell r="F13678" t="str">
            <v/>
          </cell>
          <cell r="G13678" t="str">
            <v>1101</v>
          </cell>
          <cell r="H13678" t="str">
            <v>M</v>
          </cell>
        </row>
        <row r="13679">
          <cell r="A13679" t="str">
            <v>410501005501</v>
          </cell>
          <cell r="B13679" t="str">
            <v>C512I-8头分体机架|F</v>
          </cell>
          <cell r="C13679" t="str">
            <v>红黑//</v>
          </cell>
          <cell r="D13679" t="str">
            <v/>
          </cell>
          <cell r="E13679" t="str">
            <v>个</v>
          </cell>
          <cell r="F13679" t="str">
            <v/>
          </cell>
          <cell r="G13679" t="str">
            <v>101</v>
          </cell>
          <cell r="H13679" t="str">
            <v>P</v>
          </cell>
        </row>
        <row r="13680">
          <cell r="A13680" t="str">
            <v>221804018</v>
          </cell>
          <cell r="B13680" t="str">
            <v>1.8米/4720/4头/写真机/整机/K/写真</v>
          </cell>
          <cell r="C13680" t="str">
            <v>蓝灰/分体//</v>
          </cell>
          <cell r="D13680" t="str">
            <v>高腿加双红外加大风扇，常规阻尼式收料</v>
          </cell>
          <cell r="E13680" t="str">
            <v>台</v>
          </cell>
          <cell r="F13680" t="str">
            <v/>
          </cell>
          <cell r="G13680" t="str">
            <v>1102</v>
          </cell>
          <cell r="H13680" t="str">
            <v>M</v>
          </cell>
        </row>
        <row r="13681">
          <cell r="A13681" t="str">
            <v>420601173600</v>
          </cell>
          <cell r="B13681" t="str">
            <v>放料控制2线(变更)</v>
          </cell>
          <cell r="C13681" t="str">
            <v>//</v>
          </cell>
          <cell r="D13681" t="str">
            <v/>
          </cell>
          <cell r="E13681" t="str">
            <v>根</v>
          </cell>
          <cell r="F13681" t="str">
            <v>XJG-09A00010</v>
          </cell>
          <cell r="G13681" t="str">
            <v>101</v>
          </cell>
          <cell r="H13681" t="str">
            <v>P</v>
          </cell>
        </row>
        <row r="13682">
          <cell r="A13682" t="str">
            <v>223202016</v>
          </cell>
          <cell r="B13682" t="str">
            <v>3.2米/4720/2头/写真机/整机/K/写真</v>
          </cell>
          <cell r="C13682" t="str">
            <v>蓝灰/整体//</v>
          </cell>
          <cell r="D13682" t="str">
            <v>小双头</v>
          </cell>
          <cell r="E13682" t="str">
            <v>台</v>
          </cell>
          <cell r="F13682" t="str">
            <v/>
          </cell>
          <cell r="G13682" t="str">
            <v>1102</v>
          </cell>
          <cell r="H13682" t="str">
            <v>M</v>
          </cell>
        </row>
        <row r="13683">
          <cell r="A13683" t="str">
            <v>420601173900</v>
          </cell>
          <cell r="B13683" t="str">
            <v>收料控制1线(变更)</v>
          </cell>
          <cell r="C13683" t="str">
            <v>//</v>
          </cell>
          <cell r="D13683" t="str">
            <v/>
          </cell>
          <cell r="E13683" t="str">
            <v>根</v>
          </cell>
          <cell r="F13683" t="str">
            <v>XJG-09B00023</v>
          </cell>
          <cell r="G13683" t="str">
            <v>101</v>
          </cell>
          <cell r="H13683" t="str">
            <v>P</v>
          </cell>
        </row>
        <row r="13684">
          <cell r="A13684" t="str">
            <v>410201294601</v>
          </cell>
          <cell r="B13684" t="str">
            <v>左箱体盖板二</v>
          </cell>
          <cell r="C13684" t="str">
            <v>/冷轧钢板/喷塑#3E3E3E深灰粗橘纹</v>
          </cell>
          <cell r="D13684" t="str">
            <v/>
          </cell>
          <cell r="E13684" t="str">
            <v>个</v>
          </cell>
          <cell r="F13684" t="str">
            <v>K5S19-04010020</v>
          </cell>
          <cell r="G13684" t="str">
            <v>101</v>
          </cell>
          <cell r="H13684" t="str">
            <v>P</v>
          </cell>
        </row>
        <row r="13685">
          <cell r="A13685" t="str">
            <v>410301004201</v>
          </cell>
          <cell r="B13685" t="str">
            <v>Y向大同步带轮</v>
          </cell>
          <cell r="C13685" t="str">
            <v>/6061/</v>
          </cell>
          <cell r="D13685" t="str">
            <v/>
          </cell>
          <cell r="E13685" t="str">
            <v>个</v>
          </cell>
          <cell r="F13685" t="str">
            <v>KW3201-11</v>
          </cell>
          <cell r="G13685" t="str">
            <v>101</v>
          </cell>
          <cell r="H13685" t="str">
            <v>P</v>
          </cell>
        </row>
        <row r="13686">
          <cell r="A13686" t="str">
            <v>410501005201</v>
          </cell>
          <cell r="B13686" t="str">
            <v>C8-512 8头分体机架组件(变更)</v>
          </cell>
          <cell r="C13686" t="str">
            <v>//</v>
          </cell>
          <cell r="D13686" t="str">
            <v/>
          </cell>
          <cell r="E13686" t="str">
            <v>个</v>
          </cell>
          <cell r="F13686" t="str">
            <v/>
          </cell>
          <cell r="G13686" t="str">
            <v>401</v>
          </cell>
          <cell r="H13686" t="str">
            <v>P</v>
          </cell>
        </row>
        <row r="13687">
          <cell r="A13687" t="str">
            <v>420601173800</v>
          </cell>
          <cell r="B13687" t="str">
            <v>收料电源线(变更)</v>
          </cell>
          <cell r="C13687" t="str">
            <v>//</v>
          </cell>
          <cell r="D13687" t="str">
            <v/>
          </cell>
          <cell r="E13687" t="str">
            <v>根</v>
          </cell>
          <cell r="F13687" t="str">
            <v>XJG-09B00022</v>
          </cell>
          <cell r="G13687" t="str">
            <v>101</v>
          </cell>
          <cell r="H13687" t="str">
            <v>P</v>
          </cell>
        </row>
        <row r="13688">
          <cell r="A13688" t="str">
            <v>420601174000</v>
          </cell>
          <cell r="B13688" t="str">
            <v>放收料电源线(变更)</v>
          </cell>
          <cell r="C13688" t="str">
            <v>//</v>
          </cell>
          <cell r="D13688" t="str">
            <v/>
          </cell>
          <cell r="E13688" t="str">
            <v>根</v>
          </cell>
          <cell r="F13688" t="str">
            <v>XJG-09A00009</v>
          </cell>
          <cell r="G13688" t="str">
            <v>101</v>
          </cell>
          <cell r="H13688" t="str">
            <v>P</v>
          </cell>
        </row>
        <row r="13689">
          <cell r="A13689" t="str">
            <v>420601174800</v>
          </cell>
          <cell r="B13689" t="str">
            <v>放料控制开关线</v>
          </cell>
          <cell r="C13689" t="str">
            <v>//</v>
          </cell>
          <cell r="D13689" t="str">
            <v/>
          </cell>
          <cell r="E13689" t="str">
            <v>根</v>
          </cell>
          <cell r="F13689" t="str">
            <v>UV19-09A00015</v>
          </cell>
          <cell r="G13689" t="str">
            <v>101</v>
          </cell>
          <cell r="H13689" t="str">
            <v>P</v>
          </cell>
        </row>
        <row r="13690">
          <cell r="A13690" t="str">
            <v>420601174100</v>
          </cell>
          <cell r="B13690" t="str">
            <v>放料控制1线(变更)</v>
          </cell>
          <cell r="C13690" t="str">
            <v>//</v>
          </cell>
          <cell r="D13690" t="str">
            <v/>
          </cell>
          <cell r="E13690" t="str">
            <v>根</v>
          </cell>
          <cell r="F13690" t="str">
            <v>XJG-09C00013</v>
          </cell>
          <cell r="G13690" t="str">
            <v>101</v>
          </cell>
          <cell r="H13690" t="str">
            <v>P</v>
          </cell>
        </row>
        <row r="13691">
          <cell r="A13691" t="str">
            <v>420601174900</v>
          </cell>
          <cell r="B13691" t="str">
            <v>收料控制开关线</v>
          </cell>
          <cell r="C13691" t="str">
            <v>//</v>
          </cell>
          <cell r="D13691" t="str">
            <v/>
          </cell>
          <cell r="E13691" t="str">
            <v>根</v>
          </cell>
          <cell r="F13691" t="str">
            <v>UV19-09A00016</v>
          </cell>
          <cell r="G13691" t="str">
            <v>101</v>
          </cell>
          <cell r="H13691" t="str">
            <v>P</v>
          </cell>
        </row>
        <row r="13692">
          <cell r="A13692" t="str">
            <v>420601173700</v>
          </cell>
          <cell r="B13692" t="str">
            <v>收料控制2线(变更)</v>
          </cell>
          <cell r="C13692" t="str">
            <v>//</v>
          </cell>
          <cell r="D13692" t="str">
            <v/>
          </cell>
          <cell r="E13692" t="str">
            <v>根</v>
          </cell>
          <cell r="F13692" t="str">
            <v>XJG-09B00024</v>
          </cell>
          <cell r="G13692" t="str">
            <v>101</v>
          </cell>
          <cell r="H13692" t="str">
            <v>P</v>
          </cell>
        </row>
        <row r="13693">
          <cell r="A13693" t="str">
            <v>420601175000</v>
          </cell>
          <cell r="B13693" t="str">
            <v>后罩加热线(变更)</v>
          </cell>
          <cell r="C13693" t="str">
            <v>//</v>
          </cell>
          <cell r="D13693" t="str">
            <v/>
          </cell>
          <cell r="E13693" t="str">
            <v>根</v>
          </cell>
          <cell r="F13693" t="str">
            <v>UV19-09B00013</v>
          </cell>
          <cell r="G13693" t="str">
            <v>101</v>
          </cell>
          <cell r="H13693" t="str">
            <v>P</v>
          </cell>
        </row>
        <row r="13694">
          <cell r="A13694" t="str">
            <v>410201305500</v>
          </cell>
          <cell r="B13694" t="str">
            <v>小胶辊机台支撑架</v>
          </cell>
          <cell r="C13694" t="str">
            <v>/钢/7002蓝平光</v>
          </cell>
          <cell r="D13694" t="str">
            <v/>
          </cell>
          <cell r="E13694" t="str">
            <v>个</v>
          </cell>
          <cell r="F13694" t="str">
            <v>SZ-XJG-190319-01</v>
          </cell>
          <cell r="G13694" t="str">
            <v>101</v>
          </cell>
          <cell r="H13694" t="str">
            <v>P</v>
          </cell>
        </row>
        <row r="13695">
          <cell r="A13695" t="str">
            <v>420601174700</v>
          </cell>
          <cell r="B13695" t="str">
            <v>车头防撞线续(变更)</v>
          </cell>
          <cell r="C13695" t="str">
            <v>//</v>
          </cell>
          <cell r="D13695" t="str">
            <v/>
          </cell>
          <cell r="E13695" t="str">
            <v>根</v>
          </cell>
          <cell r="F13695" t="str">
            <v>XJG-09B00027</v>
          </cell>
          <cell r="G13695" t="str">
            <v>101</v>
          </cell>
          <cell r="H13695" t="str">
            <v>P</v>
          </cell>
        </row>
        <row r="13696">
          <cell r="A13696" t="str">
            <v>420601179500</v>
          </cell>
          <cell r="B13696" t="str">
            <v>车头防撞线(变更)</v>
          </cell>
          <cell r="C13696" t="str">
            <v>//</v>
          </cell>
          <cell r="D13696" t="str">
            <v/>
          </cell>
          <cell r="E13696" t="str">
            <v>根</v>
          </cell>
          <cell r="F13696" t="str">
            <v>XJG-09D00009</v>
          </cell>
          <cell r="G13696" t="str">
            <v>101</v>
          </cell>
          <cell r="H13696" t="str">
            <v>S</v>
          </cell>
        </row>
        <row r="13697">
          <cell r="A13697" t="str">
            <v>410201296502</v>
          </cell>
          <cell r="B13697" t="str">
            <v>小车附件一</v>
          </cell>
          <cell r="C13697" t="str">
            <v>/冷轧钢板/喷塑#3E3E3E深灰粗橘纹</v>
          </cell>
          <cell r="D13697" t="str">
            <v/>
          </cell>
          <cell r="E13697" t="str">
            <v>个</v>
          </cell>
          <cell r="F13697" t="str">
            <v>K5S19-05000005</v>
          </cell>
          <cell r="G13697" t="str">
            <v>101</v>
          </cell>
          <cell r="H13697" t="str">
            <v>P</v>
          </cell>
        </row>
        <row r="13698">
          <cell r="A13698" t="str">
            <v>410101260200</v>
          </cell>
          <cell r="B13698" t="str">
            <v>上梁</v>
          </cell>
          <cell r="C13698" t="str">
            <v>/6061/本色阳极氧化</v>
          </cell>
          <cell r="D13698" t="str">
            <v/>
          </cell>
          <cell r="E13698" t="str">
            <v>个</v>
          </cell>
          <cell r="F13698" t="str">
            <v>SZ-SEP32-190527-01</v>
          </cell>
          <cell r="G13698" t="str">
            <v>101</v>
          </cell>
          <cell r="H13698" t="str">
            <v>P</v>
          </cell>
        </row>
        <row r="13699">
          <cell r="A13699" t="str">
            <v>410201309300</v>
          </cell>
          <cell r="B13699" t="str">
            <v>保湿传感器固定板</v>
          </cell>
          <cell r="C13699" t="str">
            <v>/1Cr18Ni9(t=1)/</v>
          </cell>
          <cell r="D13699" t="str">
            <v/>
          </cell>
          <cell r="E13699" t="str">
            <v>个</v>
          </cell>
          <cell r="F13699" t="str">
            <v>SZ-SEP32-190528-01</v>
          </cell>
          <cell r="G13699" t="str">
            <v>101</v>
          </cell>
          <cell r="H13699" t="str">
            <v>P</v>
          </cell>
        </row>
        <row r="13700">
          <cell r="A13700" t="str">
            <v>430400007900</v>
          </cell>
          <cell r="B13700" t="str">
            <v>彩尔铭牌</v>
          </cell>
          <cell r="C13700" t="str">
            <v>180*90mm//</v>
          </cell>
          <cell r="D13700" t="str">
            <v/>
          </cell>
          <cell r="E13700" t="str">
            <v>个</v>
          </cell>
          <cell r="F13700" t="str">
            <v/>
          </cell>
          <cell r="G13700" t="str">
            <v>101</v>
          </cell>
          <cell r="H13700" t="str">
            <v>P</v>
          </cell>
        </row>
        <row r="13701">
          <cell r="A13701" t="str">
            <v>121802029</v>
          </cell>
          <cell r="B13701" t="str">
            <v>1.8米/DX5/2头/写真机/国外/K/写真</v>
          </cell>
          <cell r="C13701" t="str">
            <v>蓝灰/分体//</v>
          </cell>
          <cell r="D13701" t="str">
            <v/>
          </cell>
          <cell r="E13701" t="str">
            <v>台</v>
          </cell>
          <cell r="F13701" t="str">
            <v/>
          </cell>
          <cell r="G13701" t="str">
            <v>1101</v>
          </cell>
          <cell r="H13701" t="str">
            <v>M</v>
          </cell>
        </row>
        <row r="13702">
          <cell r="A13702" t="str">
            <v>121804028</v>
          </cell>
          <cell r="B13702" t="str">
            <v>1.8米/4720/4头/写真机/国内/DA/打纸</v>
          </cell>
          <cell r="C13702" t="str">
            <v>灰色/上体//</v>
          </cell>
          <cell r="D13702" t="str">
            <v>东莞立彩专用</v>
          </cell>
          <cell r="E13702" t="str">
            <v>台</v>
          </cell>
          <cell r="F13702" t="str">
            <v/>
          </cell>
          <cell r="G13702" t="str">
            <v>1101</v>
          </cell>
          <cell r="H13702" t="str">
            <v>M</v>
          </cell>
        </row>
        <row r="13703">
          <cell r="A13703" t="str">
            <v>410101260300</v>
          </cell>
          <cell r="B13703" t="str">
            <v>缺纸感应安装架</v>
          </cell>
          <cell r="C13703" t="str">
            <v>/6061/黑色阳极氧化</v>
          </cell>
          <cell r="D13703" t="str">
            <v/>
          </cell>
          <cell r="E13703" t="str">
            <v>个</v>
          </cell>
          <cell r="F13703" t="str">
            <v>K5S32-01040037</v>
          </cell>
          <cell r="G13703" t="str">
            <v>101</v>
          </cell>
          <cell r="H13703" t="str">
            <v>P</v>
          </cell>
        </row>
        <row r="13704">
          <cell r="A13704" t="str">
            <v>410401054800</v>
          </cell>
          <cell r="B13704" t="str">
            <v>十字槽盘头螺钉</v>
          </cell>
          <cell r="C13704" t="str">
            <v>GB/T818 M3*6/尼龙/</v>
          </cell>
          <cell r="D13704" t="str">
            <v/>
          </cell>
          <cell r="E13704" t="str">
            <v>个</v>
          </cell>
          <cell r="F13704" t="str">
            <v/>
          </cell>
          <cell r="G13704" t="str">
            <v>101</v>
          </cell>
          <cell r="H13704" t="str">
            <v>P</v>
          </cell>
        </row>
        <row r="13705">
          <cell r="A13705" t="str">
            <v>410201307901</v>
          </cell>
          <cell r="B13705" t="str">
            <v>加热左右安装板</v>
          </cell>
          <cell r="C13705" t="str">
            <v>/冷轧钢板/9315银灰平光</v>
          </cell>
          <cell r="D13705" t="str">
            <v/>
          </cell>
          <cell r="E13705" t="str">
            <v>组</v>
          </cell>
          <cell r="F13705" t="str">
            <v>ES5113-01000013</v>
          </cell>
          <cell r="G13705" t="str">
            <v>101</v>
          </cell>
          <cell r="H13705" t="str">
            <v>P</v>
          </cell>
        </row>
        <row r="13706">
          <cell r="A13706" t="str">
            <v>221803010</v>
          </cell>
          <cell r="B13706" t="str">
            <v>1.8米/5113/3头/写真机/整机/YA/写真</v>
          </cell>
          <cell r="C13706" t="str">
            <v>蓝灰/分体//</v>
          </cell>
          <cell r="D13706" t="str">
            <v>铝罩壳，摇摆杆收料</v>
          </cell>
          <cell r="E13706" t="str">
            <v>台</v>
          </cell>
          <cell r="F13706" t="str">
            <v/>
          </cell>
          <cell r="G13706" t="str">
            <v>1102</v>
          </cell>
          <cell r="H13706" t="str">
            <v>M</v>
          </cell>
        </row>
        <row r="13707">
          <cell r="A13707" t="str">
            <v>221804019</v>
          </cell>
          <cell r="B13707" t="str">
            <v>1.8米/4720/4头/写真机/整机/DA/打纸</v>
          </cell>
          <cell r="C13707" t="str">
            <v>灰色/上体//</v>
          </cell>
          <cell r="D13707" t="str">
            <v>东莞立彩专用</v>
          </cell>
          <cell r="E13707" t="str">
            <v>台</v>
          </cell>
          <cell r="F13707" t="str">
            <v/>
          </cell>
          <cell r="G13707" t="str">
            <v>1102</v>
          </cell>
          <cell r="H13707" t="str">
            <v>M</v>
          </cell>
        </row>
        <row r="13708">
          <cell r="A13708" t="str">
            <v>4900000000</v>
          </cell>
          <cell r="B13708" t="str">
            <v>快递费</v>
          </cell>
          <cell r="C13708" t="str">
            <v>//</v>
          </cell>
          <cell r="D13708" t="str">
            <v/>
          </cell>
          <cell r="E13708" t="str">
            <v>元</v>
          </cell>
          <cell r="F13708" t="str">
            <v/>
          </cell>
          <cell r="G13708" t="str">
            <v>F101</v>
          </cell>
          <cell r="H13708" t="str">
            <v>Y</v>
          </cell>
        </row>
        <row r="13709">
          <cell r="A13709" t="str">
            <v>430100020000</v>
          </cell>
          <cell r="B13709" t="str">
            <v>配件木箱</v>
          </cell>
          <cell r="C13709" t="str">
            <v>2170×720×685//</v>
          </cell>
          <cell r="D13709" t="str">
            <v/>
          </cell>
          <cell r="E13709" t="str">
            <v>套</v>
          </cell>
          <cell r="F13709" t="str">
            <v>TEMP-MX-100</v>
          </cell>
          <cell r="G13709" t="str">
            <v>HK101</v>
          </cell>
          <cell r="H13709" t="str">
            <v>P</v>
          </cell>
        </row>
        <row r="13710">
          <cell r="A13710" t="str">
            <v>420601179600</v>
          </cell>
          <cell r="B13710" t="str">
            <v>头板电源线</v>
          </cell>
          <cell r="C13710" t="str">
            <v>//</v>
          </cell>
          <cell r="D13710" t="str">
            <v/>
          </cell>
          <cell r="E13710" t="str">
            <v>根</v>
          </cell>
          <cell r="F13710" t="str">
            <v>KSEP18-09070005</v>
          </cell>
          <cell r="G13710" t="str">
            <v>101</v>
          </cell>
          <cell r="H13710" t="str">
            <v>S</v>
          </cell>
        </row>
        <row r="13711">
          <cell r="A13711" t="str">
            <v>420603006200</v>
          </cell>
          <cell r="B13711" t="str">
            <v>打纸机KEP18-4720四头上体线束|F</v>
          </cell>
          <cell r="C13711" t="str">
            <v>//</v>
          </cell>
          <cell r="D13711" t="str">
            <v>无红外加热，新头板电源线</v>
          </cell>
          <cell r="E13711" t="str">
            <v>套</v>
          </cell>
          <cell r="F13711" t="str">
            <v/>
          </cell>
          <cell r="G13711" t="str">
            <v>101</v>
          </cell>
          <cell r="H13711" t="str">
            <v>S</v>
          </cell>
        </row>
        <row r="13712">
          <cell r="A13712" t="str">
            <v>420601032304</v>
          </cell>
          <cell r="B13712" t="str">
            <v>主控制系统线</v>
          </cell>
          <cell r="C13712" t="str">
            <v>//</v>
          </cell>
          <cell r="D13712" t="str">
            <v/>
          </cell>
          <cell r="E13712" t="str">
            <v>根</v>
          </cell>
          <cell r="F13712" t="str">
            <v>EPS18-09510002</v>
          </cell>
          <cell r="G13712" t="str">
            <v>101</v>
          </cell>
          <cell r="H13712" t="str">
            <v>P</v>
          </cell>
        </row>
        <row r="13713">
          <cell r="A13713" t="str">
            <v>420601021101</v>
          </cell>
          <cell r="B13713" t="str">
            <v>主控制系统线|F</v>
          </cell>
          <cell r="C13713" t="str">
            <v>//</v>
          </cell>
          <cell r="D13713" t="str">
            <v/>
          </cell>
          <cell r="E13713" t="str">
            <v>根</v>
          </cell>
          <cell r="F13713" t="str">
            <v>KEPS18-09510001</v>
          </cell>
          <cell r="G13713" t="str">
            <v>101</v>
          </cell>
          <cell r="H13713" t="str">
            <v>P</v>
          </cell>
        </row>
        <row r="13714">
          <cell r="A13714" t="str">
            <v>3206410001</v>
          </cell>
          <cell r="B13714" t="str">
            <v>4720随机清单国内</v>
          </cell>
          <cell r="C13714" t="str">
            <v>红黑//</v>
          </cell>
          <cell r="D13714" t="str">
            <v/>
          </cell>
          <cell r="E13714" t="str">
            <v>套</v>
          </cell>
          <cell r="F13714" t="str">
            <v/>
          </cell>
          <cell r="G13714" t="str">
            <v>109</v>
          </cell>
          <cell r="H13714" t="str">
            <v>Y</v>
          </cell>
        </row>
        <row r="13715">
          <cell r="A13715" t="str">
            <v>410501035200</v>
          </cell>
          <cell r="B13715" t="str">
            <v>发色机</v>
          </cell>
          <cell r="C13715" t="str">
            <v>周氏电子JS1901//</v>
          </cell>
          <cell r="D13715" t="str">
            <v/>
          </cell>
          <cell r="E13715" t="str">
            <v>台</v>
          </cell>
          <cell r="F13715" t="str">
            <v/>
          </cell>
          <cell r="G13715" t="str">
            <v>HK101</v>
          </cell>
          <cell r="H13715" t="str">
            <v>P</v>
          </cell>
        </row>
        <row r="13716">
          <cell r="A13716" t="str">
            <v>3206210002</v>
          </cell>
          <cell r="B13716" t="str">
            <v>4720随机清单国外</v>
          </cell>
          <cell r="C13716" t="str">
            <v>蓝灰色//</v>
          </cell>
          <cell r="D13716" t="str">
            <v/>
          </cell>
          <cell r="E13716" t="str">
            <v>套</v>
          </cell>
          <cell r="F13716" t="str">
            <v/>
          </cell>
          <cell r="G13716" t="str">
            <v>109</v>
          </cell>
          <cell r="H13716" t="str">
            <v>Y</v>
          </cell>
        </row>
        <row r="13717">
          <cell r="A13717" t="str">
            <v>410501035300</v>
          </cell>
          <cell r="B13717" t="str">
            <v>油烟过滤器</v>
          </cell>
          <cell r="C13717" t="str">
            <v>周氏电子JS160//</v>
          </cell>
          <cell r="D13717" t="str">
            <v/>
          </cell>
          <cell r="E13717" t="str">
            <v>台</v>
          </cell>
          <cell r="F13717" t="str">
            <v/>
          </cell>
          <cell r="G13717" t="str">
            <v>HK101</v>
          </cell>
          <cell r="H13717" t="str">
            <v>P</v>
          </cell>
        </row>
        <row r="13718">
          <cell r="A13718" t="str">
            <v>3206310001</v>
          </cell>
          <cell r="B13718" t="str">
            <v>4720随机清单国内</v>
          </cell>
          <cell r="C13718" t="str">
            <v>黑色//</v>
          </cell>
          <cell r="D13718" t="str">
            <v/>
          </cell>
          <cell r="E13718" t="str">
            <v>套</v>
          </cell>
          <cell r="F13718" t="str">
            <v/>
          </cell>
          <cell r="G13718" t="str">
            <v>109</v>
          </cell>
          <cell r="H13718" t="str">
            <v>Y</v>
          </cell>
        </row>
        <row r="13719">
          <cell r="A13719" t="str">
            <v>3206410002</v>
          </cell>
          <cell r="B13719" t="str">
            <v>4720随机清单国外</v>
          </cell>
          <cell r="C13719" t="str">
            <v>红黑//</v>
          </cell>
          <cell r="D13719" t="str">
            <v/>
          </cell>
          <cell r="E13719" t="str">
            <v>套</v>
          </cell>
          <cell r="F13719" t="str">
            <v/>
          </cell>
          <cell r="G13719" t="str">
            <v>109</v>
          </cell>
          <cell r="H13719" t="str">
            <v>Y</v>
          </cell>
        </row>
        <row r="13720">
          <cell r="A13720" t="str">
            <v>3206310002</v>
          </cell>
          <cell r="B13720" t="str">
            <v>4720随机清单国外</v>
          </cell>
          <cell r="C13720" t="str">
            <v>黑色//</v>
          </cell>
          <cell r="D13720" t="str">
            <v/>
          </cell>
          <cell r="E13720" t="str">
            <v>套</v>
          </cell>
          <cell r="F13720" t="str">
            <v/>
          </cell>
          <cell r="G13720" t="str">
            <v>109</v>
          </cell>
          <cell r="H13720" t="str">
            <v>Y</v>
          </cell>
        </row>
        <row r="13721">
          <cell r="A13721" t="str">
            <v>121804025</v>
          </cell>
          <cell r="B13721" t="str">
            <v>1.8米/4720/4头/写真机/国内/K/打纸</v>
          </cell>
          <cell r="C13721" t="str">
            <v>蓝黑/分体//</v>
          </cell>
          <cell r="D13721" t="str">
            <v>外购后放后收底座</v>
          </cell>
          <cell r="E13721" t="str">
            <v>台</v>
          </cell>
          <cell r="F13721" t="str">
            <v/>
          </cell>
          <cell r="G13721" t="str">
            <v>1101</v>
          </cell>
          <cell r="H13721" t="str">
            <v>M</v>
          </cell>
        </row>
        <row r="13722">
          <cell r="A13722" t="str">
            <v>410401053800</v>
          </cell>
          <cell r="B13722" t="str">
            <v>内六角圆柱头螺钉</v>
          </cell>
          <cell r="C13722" t="str">
            <v>GB/T70 M10*50/不锈钢 A2-70/</v>
          </cell>
          <cell r="D13722" t="str">
            <v/>
          </cell>
          <cell r="E13722" t="str">
            <v>个</v>
          </cell>
          <cell r="F13722" t="str">
            <v/>
          </cell>
          <cell r="G13722" t="str">
            <v>HK101</v>
          </cell>
          <cell r="H13722" t="str">
            <v>P</v>
          </cell>
        </row>
        <row r="13723">
          <cell r="A13723" t="str">
            <v>410201299002</v>
          </cell>
          <cell r="B13723" t="str">
            <v>保湿废液收集槽</v>
          </cell>
          <cell r="C13723" t="str">
            <v>/304不锈钢板(T=1.0)/</v>
          </cell>
          <cell r="D13723" t="str">
            <v/>
          </cell>
          <cell r="E13723" t="str">
            <v>个</v>
          </cell>
          <cell r="F13723" t="str">
            <v>DGES5113-06000002</v>
          </cell>
          <cell r="G13723" t="str">
            <v>101</v>
          </cell>
          <cell r="H13723" t="str">
            <v>P</v>
          </cell>
        </row>
        <row r="13724">
          <cell r="A13724" t="str">
            <v>410101250601</v>
          </cell>
          <cell r="B13724" t="str">
            <v>支撑架</v>
          </cell>
          <cell r="C13724" t="str">
            <v>/6061/本色阳极氧化</v>
          </cell>
          <cell r="D13724" t="str">
            <v/>
          </cell>
          <cell r="E13724" t="str">
            <v>个</v>
          </cell>
          <cell r="F13724" t="str">
            <v>EP18-01000072</v>
          </cell>
          <cell r="G13724" t="str">
            <v>101</v>
          </cell>
          <cell r="H13724" t="str">
            <v>P</v>
          </cell>
        </row>
        <row r="13725">
          <cell r="A13725" t="str">
            <v>121803016</v>
          </cell>
          <cell r="B13725" t="str">
            <v>1.8米/5113/3头/写真机/国内/YA/写真</v>
          </cell>
          <cell r="C13725" t="str">
            <v>蓝灰/分体//</v>
          </cell>
          <cell r="D13725" t="str">
            <v>铝罩壳，摇摆杆收料</v>
          </cell>
          <cell r="E13725" t="str">
            <v>台</v>
          </cell>
          <cell r="F13725" t="str">
            <v/>
          </cell>
          <cell r="G13725" t="str">
            <v>1101</v>
          </cell>
          <cell r="H13725" t="str">
            <v>M</v>
          </cell>
        </row>
        <row r="13726">
          <cell r="A13726" t="str">
            <v>420601153701</v>
          </cell>
          <cell r="B13726" t="str">
            <v>插座2-3电源线</v>
          </cell>
          <cell r="C13726" t="str">
            <v>//</v>
          </cell>
          <cell r="D13726" t="str">
            <v/>
          </cell>
          <cell r="E13726" t="str">
            <v>根</v>
          </cell>
          <cell r="F13726" t="str">
            <v>XJG-09AL0002</v>
          </cell>
          <cell r="G13726" t="str">
            <v>101</v>
          </cell>
          <cell r="H13726" t="str">
            <v>P</v>
          </cell>
        </row>
        <row r="13727">
          <cell r="A13727" t="str">
            <v>420601183001</v>
          </cell>
          <cell r="B13727" t="str">
            <v>放料保护继电器V+</v>
          </cell>
          <cell r="C13727" t="str">
            <v>//</v>
          </cell>
          <cell r="D13727" t="str">
            <v/>
          </cell>
          <cell r="E13727" t="str">
            <v>根</v>
          </cell>
          <cell r="F13727" t="str">
            <v>XJG-09C00017</v>
          </cell>
          <cell r="G13727" t="str">
            <v>101</v>
          </cell>
          <cell r="H13727" t="str">
            <v>P</v>
          </cell>
        </row>
        <row r="13728">
          <cell r="A13728" t="str">
            <v>420601175100</v>
          </cell>
          <cell r="B13728" t="str">
            <v>前罩加热线(变更)</v>
          </cell>
          <cell r="C13728" t="str">
            <v>//</v>
          </cell>
          <cell r="D13728" t="str">
            <v/>
          </cell>
          <cell r="E13728" t="str">
            <v>根</v>
          </cell>
          <cell r="F13728" t="str">
            <v>UV19-09B00014</v>
          </cell>
          <cell r="G13728" t="str">
            <v>101</v>
          </cell>
          <cell r="H13728" t="str">
            <v>P</v>
          </cell>
        </row>
        <row r="13729">
          <cell r="A13729" t="str">
            <v>410201305600</v>
          </cell>
          <cell r="B13729" t="str">
            <v>前板固定板1</v>
          </cell>
          <cell r="C13729" t="str">
            <v>/SUS 304/</v>
          </cell>
          <cell r="D13729" t="str">
            <v/>
          </cell>
          <cell r="E13729" t="str">
            <v>个</v>
          </cell>
          <cell r="F13729" t="str">
            <v>DX5-TEMP-QB1</v>
          </cell>
          <cell r="G13729" t="str">
            <v>101</v>
          </cell>
          <cell r="H13729" t="str">
            <v>P</v>
          </cell>
        </row>
        <row r="13730">
          <cell r="A13730" t="str">
            <v>420601175200</v>
          </cell>
          <cell r="B13730" t="str">
            <v>平台加热线</v>
          </cell>
          <cell r="C13730" t="str">
            <v>//</v>
          </cell>
          <cell r="D13730" t="str">
            <v/>
          </cell>
          <cell r="E13730" t="str">
            <v>根</v>
          </cell>
          <cell r="F13730" t="str">
            <v>UV19-09B00015</v>
          </cell>
          <cell r="G13730" t="str">
            <v>101</v>
          </cell>
          <cell r="H13730" t="str">
            <v>P</v>
          </cell>
        </row>
        <row r="13731">
          <cell r="A13731" t="str">
            <v>420601174600</v>
          </cell>
          <cell r="B13731" t="str">
            <v>防撞电源线|F</v>
          </cell>
          <cell r="C13731" t="str">
            <v>//</v>
          </cell>
          <cell r="D13731" t="str">
            <v/>
          </cell>
          <cell r="E13731" t="str">
            <v>根</v>
          </cell>
          <cell r="F13731" t="str">
            <v>XJG-09B00026</v>
          </cell>
          <cell r="G13731" t="str">
            <v>101</v>
          </cell>
          <cell r="H13731" t="str">
            <v>P</v>
          </cell>
        </row>
        <row r="13732">
          <cell r="A13732" t="str">
            <v>420601175300</v>
          </cell>
          <cell r="B13732" t="str">
            <v>平台吸风线</v>
          </cell>
          <cell r="C13732" t="str">
            <v>//</v>
          </cell>
          <cell r="D13732" t="str">
            <v/>
          </cell>
          <cell r="E13732" t="str">
            <v>根</v>
          </cell>
          <cell r="F13732" t="str">
            <v>UV19-09C00011</v>
          </cell>
          <cell r="G13732" t="str">
            <v>101</v>
          </cell>
          <cell r="H13732" t="str">
            <v>P</v>
          </cell>
        </row>
        <row r="13733">
          <cell r="A13733" t="str">
            <v>420601174500</v>
          </cell>
          <cell r="B13733" t="str">
            <v>收料光电延长线(变更)</v>
          </cell>
          <cell r="C13733" t="str">
            <v>//</v>
          </cell>
          <cell r="D13733" t="str">
            <v/>
          </cell>
          <cell r="E13733" t="str">
            <v>根</v>
          </cell>
          <cell r="F13733" t="str">
            <v>XJG-09C00016</v>
          </cell>
          <cell r="G13733" t="str">
            <v>101</v>
          </cell>
          <cell r="H13733" t="str">
            <v>P</v>
          </cell>
        </row>
        <row r="13734">
          <cell r="A13734" t="str">
            <v>420601175400</v>
          </cell>
          <cell r="B13734" t="str">
            <v>放料光电延长线(变更)</v>
          </cell>
          <cell r="C13734" t="str">
            <v>//</v>
          </cell>
          <cell r="D13734" t="str">
            <v/>
          </cell>
          <cell r="E13734" t="str">
            <v>根</v>
          </cell>
          <cell r="F13734" t="str">
            <v>UV19-09AL0002</v>
          </cell>
          <cell r="G13734" t="str">
            <v>101</v>
          </cell>
          <cell r="H13734" t="str">
            <v>P</v>
          </cell>
        </row>
        <row r="13735">
          <cell r="A13735" t="str">
            <v>420601175500</v>
          </cell>
          <cell r="B13735" t="str">
            <v>收料光电延长线(变更)</v>
          </cell>
          <cell r="C13735" t="str">
            <v>//</v>
          </cell>
          <cell r="D13735" t="str">
            <v/>
          </cell>
          <cell r="E13735" t="str">
            <v>根</v>
          </cell>
          <cell r="F13735" t="str">
            <v>UV19-09AL0003</v>
          </cell>
          <cell r="G13735" t="str">
            <v>101</v>
          </cell>
          <cell r="H13735" t="str">
            <v>P</v>
          </cell>
        </row>
        <row r="13736">
          <cell r="A13736" t="str">
            <v>420601175600</v>
          </cell>
          <cell r="B13736" t="str">
            <v>缺纸感应器线</v>
          </cell>
          <cell r="C13736" t="str">
            <v>//</v>
          </cell>
          <cell r="D13736" t="str">
            <v/>
          </cell>
          <cell r="E13736" t="str">
            <v>根</v>
          </cell>
          <cell r="F13736" t="str">
            <v>UV19-09AL0001</v>
          </cell>
          <cell r="G13736" t="str">
            <v>101</v>
          </cell>
          <cell r="H13736" t="str">
            <v>P</v>
          </cell>
        </row>
        <row r="13737">
          <cell r="A13737" t="str">
            <v>420601174200</v>
          </cell>
          <cell r="B13737" t="str">
            <v>手动放料控制线（变更)</v>
          </cell>
          <cell r="C13737" t="str">
            <v>//</v>
          </cell>
          <cell r="D13737" t="str">
            <v/>
          </cell>
          <cell r="E13737" t="str">
            <v>根</v>
          </cell>
          <cell r="F13737" t="str">
            <v>XJG-09B00009</v>
          </cell>
          <cell r="G13737" t="str">
            <v>101</v>
          </cell>
          <cell r="H13737" t="str">
            <v>P</v>
          </cell>
        </row>
        <row r="13738">
          <cell r="A13738" t="str">
            <v>420602023800</v>
          </cell>
          <cell r="B13738" t="str">
            <v>易格斯5芯高柔电缆</v>
          </cell>
          <cell r="C13738" t="str">
            <v>CF130.15.05.UL//</v>
          </cell>
          <cell r="D13738" t="str">
            <v/>
          </cell>
          <cell r="E13738" t="str">
            <v>米</v>
          </cell>
          <cell r="F13738" t="str">
            <v/>
          </cell>
          <cell r="G13738" t="str">
            <v>101</v>
          </cell>
          <cell r="H13738" t="str">
            <v>P</v>
          </cell>
        </row>
        <row r="13739">
          <cell r="A13739" t="str">
            <v>410101256800</v>
          </cell>
          <cell r="B13739" t="str">
            <v>横梁连接座-改制</v>
          </cell>
          <cell r="C13739" t="str">
            <v>/Q235/镀装饰铬</v>
          </cell>
          <cell r="D13739" t="str">
            <v/>
          </cell>
          <cell r="E13739" t="str">
            <v>个</v>
          </cell>
          <cell r="F13739" t="str">
            <v>DX5-TEMP-HL1</v>
          </cell>
          <cell r="G13739" t="str">
            <v>101</v>
          </cell>
          <cell r="H13739" t="str">
            <v>P</v>
          </cell>
        </row>
        <row r="13740">
          <cell r="A13740" t="str">
            <v>420601174400</v>
          </cell>
          <cell r="B13740" t="str">
            <v>放料光电延长2线</v>
          </cell>
          <cell r="C13740" t="str">
            <v>//</v>
          </cell>
          <cell r="D13740" t="str">
            <v/>
          </cell>
          <cell r="E13740" t="str">
            <v>根</v>
          </cell>
          <cell r="F13740" t="str">
            <v>XJG-09C00015</v>
          </cell>
          <cell r="G13740" t="str">
            <v>101</v>
          </cell>
          <cell r="H13740" t="str">
            <v>P</v>
          </cell>
        </row>
        <row r="13741">
          <cell r="A13741" t="str">
            <v>410201305700</v>
          </cell>
          <cell r="B13741" t="str">
            <v>前板固定板2</v>
          </cell>
          <cell r="C13741" t="str">
            <v>/SUS 304/</v>
          </cell>
          <cell r="D13741" t="str">
            <v/>
          </cell>
          <cell r="E13741" t="str">
            <v>个</v>
          </cell>
          <cell r="F13741" t="str">
            <v>DX5-TEMP-QB2</v>
          </cell>
          <cell r="G13741" t="str">
            <v>101</v>
          </cell>
          <cell r="H13741" t="str">
            <v>P</v>
          </cell>
        </row>
        <row r="13742">
          <cell r="A13742" t="str">
            <v>420601174300</v>
          </cell>
          <cell r="B13742" t="str">
            <v>放料光电延长1线(变更)</v>
          </cell>
          <cell r="C13742" t="str">
            <v>//</v>
          </cell>
          <cell r="D13742" t="str">
            <v/>
          </cell>
          <cell r="E13742" t="str">
            <v>根</v>
          </cell>
          <cell r="F13742" t="str">
            <v>XJG-09C00014</v>
          </cell>
          <cell r="G13742" t="str">
            <v>101</v>
          </cell>
          <cell r="H13742" t="str">
            <v>P</v>
          </cell>
        </row>
        <row r="13743">
          <cell r="A13743" t="str">
            <v>410201305800</v>
          </cell>
          <cell r="B13743" t="str">
            <v>清洗保湿底盘(DX5-4头)-改制</v>
          </cell>
          <cell r="C13743" t="str">
            <v>/SUS 304/</v>
          </cell>
          <cell r="D13743" t="str">
            <v/>
          </cell>
          <cell r="E13743" t="str">
            <v>个</v>
          </cell>
          <cell r="F13743" t="str">
            <v>DX5-TEMP-QX1</v>
          </cell>
          <cell r="G13743" t="str">
            <v>101</v>
          </cell>
          <cell r="H13743" t="str">
            <v>P</v>
          </cell>
        </row>
        <row r="13744">
          <cell r="A13744" t="str">
            <v>410201306000</v>
          </cell>
          <cell r="B13744" t="str">
            <v>风扇安装板</v>
          </cell>
          <cell r="C13744" t="str">
            <v>/镀锌板（t=1.2）/</v>
          </cell>
          <cell r="D13744" t="str">
            <v/>
          </cell>
          <cell r="E13744" t="str">
            <v>个</v>
          </cell>
          <cell r="F13744" t="str">
            <v>SZ-C5S32-20190314-04</v>
          </cell>
          <cell r="G13744" t="str">
            <v>401</v>
          </cell>
          <cell r="H13744" t="str">
            <v>P</v>
          </cell>
        </row>
        <row r="13745">
          <cell r="A13745" t="str">
            <v>410101257000</v>
          </cell>
          <cell r="B13745" t="str">
            <v>前罩壳上</v>
          </cell>
          <cell r="C13745" t="str">
            <v>/6061/本色阳极氧化</v>
          </cell>
          <cell r="D13745" t="str">
            <v/>
          </cell>
          <cell r="E13745" t="str">
            <v>个</v>
          </cell>
          <cell r="F13745" t="str">
            <v>SZ-C5S32-20190314-01</v>
          </cell>
          <cell r="G13745" t="str">
            <v>401</v>
          </cell>
          <cell r="H13745" t="str">
            <v>P</v>
          </cell>
        </row>
        <row r="13746">
          <cell r="A13746" t="str">
            <v>410101257200</v>
          </cell>
          <cell r="B13746" t="str">
            <v>后罩壳</v>
          </cell>
          <cell r="C13746" t="str">
            <v>/6061/本色阳极氧化</v>
          </cell>
          <cell r="D13746" t="str">
            <v/>
          </cell>
          <cell r="E13746" t="str">
            <v>个</v>
          </cell>
          <cell r="F13746" t="str">
            <v>SZ-C5S32-20190314-03</v>
          </cell>
          <cell r="G13746" t="str">
            <v>401</v>
          </cell>
          <cell r="H13746" t="str">
            <v>P</v>
          </cell>
        </row>
        <row r="13747">
          <cell r="A13747" t="str">
            <v>410201306100</v>
          </cell>
          <cell r="B13747" t="str">
            <v>前罩壳下</v>
          </cell>
          <cell r="C13747" t="str">
            <v>/冷轧板（t=1）/银灰色特氟龙</v>
          </cell>
          <cell r="D13747" t="str">
            <v/>
          </cell>
          <cell r="E13747" t="str">
            <v>个</v>
          </cell>
          <cell r="F13747" t="str">
            <v>SZ-C5S32-20190314-02</v>
          </cell>
          <cell r="G13747" t="str">
            <v>401</v>
          </cell>
          <cell r="H13747" t="str">
            <v>P</v>
          </cell>
        </row>
        <row r="13748">
          <cell r="A13748" t="str">
            <v>410101257100</v>
          </cell>
          <cell r="B13748" t="str">
            <v>Y轴支撑架</v>
          </cell>
          <cell r="C13748" t="str">
            <v>/6061/本色阳极氧化</v>
          </cell>
          <cell r="D13748" t="str">
            <v/>
          </cell>
          <cell r="E13748" t="str">
            <v>个</v>
          </cell>
          <cell r="F13748" t="str">
            <v>SZ-C5S32-20190314-05</v>
          </cell>
          <cell r="G13748" t="str">
            <v>101</v>
          </cell>
          <cell r="H13748" t="str">
            <v>P</v>
          </cell>
        </row>
        <row r="13749">
          <cell r="A13749" t="str">
            <v>410201306200</v>
          </cell>
          <cell r="B13749" t="str">
            <v>垫片</v>
          </cell>
          <cell r="C13749" t="str">
            <v>/镀锌钢板/</v>
          </cell>
          <cell r="D13749" t="str">
            <v/>
          </cell>
          <cell r="E13749" t="str">
            <v>个</v>
          </cell>
          <cell r="F13749" t="str">
            <v>SZ-EP18-20190327-01</v>
          </cell>
          <cell r="G13749" t="str">
            <v>101</v>
          </cell>
          <cell r="H13749" t="str">
            <v>P</v>
          </cell>
        </row>
        <row r="13750">
          <cell r="A13750" t="str">
            <v>420501020200</v>
          </cell>
          <cell r="B13750" t="str">
            <v>减速机</v>
          </cell>
          <cell r="C13750" t="str">
            <v>XB1-80-200//</v>
          </cell>
          <cell r="D13750" t="str">
            <v/>
          </cell>
          <cell r="E13750" t="str">
            <v>个</v>
          </cell>
          <cell r="F13750" t="str">
            <v/>
          </cell>
          <cell r="G13750" t="str">
            <v>101</v>
          </cell>
          <cell r="H13750" t="str">
            <v>P</v>
          </cell>
        </row>
        <row r="13751">
          <cell r="A13751" t="str">
            <v>420505010800</v>
          </cell>
          <cell r="B13751" t="str">
            <v>彩白光油水冷LED-UV灯</v>
          </cell>
          <cell r="C13751" t="str">
            <v>165*20mm+20*15mm//</v>
          </cell>
          <cell r="D13751" t="str">
            <v>配合小胶辊彩白光油方案使用</v>
          </cell>
          <cell r="E13751" t="str">
            <v>套</v>
          </cell>
          <cell r="F13751" t="str">
            <v/>
          </cell>
          <cell r="G13751" t="str">
            <v>101</v>
          </cell>
          <cell r="H13751" t="str">
            <v>P</v>
          </cell>
        </row>
        <row r="13752">
          <cell r="A13752" t="str">
            <v>420603006000</v>
          </cell>
          <cell r="B13752" t="str">
            <v>小胶辊机线束|F</v>
          </cell>
          <cell r="C13752" t="str">
            <v>//</v>
          </cell>
          <cell r="D13752" t="str">
            <v>韩国小胶辊机（13#-22#）</v>
          </cell>
          <cell r="E13752" t="str">
            <v>套</v>
          </cell>
          <cell r="F13752" t="str">
            <v/>
          </cell>
          <cell r="G13752" t="str">
            <v>101</v>
          </cell>
          <cell r="H13752" t="str">
            <v>S</v>
          </cell>
        </row>
        <row r="13753">
          <cell r="A13753" t="str">
            <v>410201306600</v>
          </cell>
          <cell r="B13753" t="str">
            <v>WireSensor-Bracket1</v>
          </cell>
          <cell r="C13753" t="str">
            <v>/6.0 THK CRS/黑色细砂纹</v>
          </cell>
          <cell r="D13753" t="str">
            <v>旧料号为410201221700已升级覆盖</v>
          </cell>
          <cell r="E13753" t="str">
            <v>个</v>
          </cell>
          <cell r="F13753" t="str">
            <v>A8HV4957-00A</v>
          </cell>
          <cell r="G13753" t="str">
            <v>HK101</v>
          </cell>
          <cell r="H13753" t="str">
            <v>P</v>
          </cell>
        </row>
        <row r="13754">
          <cell r="A13754" t="str">
            <v>410201306300</v>
          </cell>
          <cell r="B13754" t="str">
            <v>托架</v>
          </cell>
          <cell r="C13754" t="str">
            <v>/304/</v>
          </cell>
          <cell r="D13754" t="str">
            <v/>
          </cell>
          <cell r="E13754" t="str">
            <v>个</v>
          </cell>
          <cell r="F13754" t="str">
            <v>SZ-XZ1924-190328-01</v>
          </cell>
          <cell r="G13754" t="str">
            <v>101</v>
          </cell>
          <cell r="H13754" t="str">
            <v>P</v>
          </cell>
        </row>
        <row r="13755">
          <cell r="A13755" t="str">
            <v>410201306400</v>
          </cell>
          <cell r="B13755" t="str">
            <v>激光接收器罩壳</v>
          </cell>
          <cell r="C13755" t="str">
            <v>/304/</v>
          </cell>
          <cell r="D13755" t="str">
            <v/>
          </cell>
          <cell r="E13755" t="str">
            <v>个</v>
          </cell>
          <cell r="F13755" t="str">
            <v>SZ-XZ1924-190328-02</v>
          </cell>
          <cell r="G13755" t="str">
            <v>101</v>
          </cell>
          <cell r="H13755" t="str">
            <v>P</v>
          </cell>
        </row>
        <row r="13756">
          <cell r="A13756" t="str">
            <v>410201210703</v>
          </cell>
          <cell r="B13756" t="str">
            <v>后罩壳</v>
          </cell>
          <cell r="C13756" t="str">
            <v>/耐指纹钢板（t=1）/银灰色特氟龙</v>
          </cell>
          <cell r="D13756" t="str">
            <v/>
          </cell>
          <cell r="E13756" t="str">
            <v>个</v>
          </cell>
          <cell r="F13756" t="str">
            <v>XEP32-01000003</v>
          </cell>
          <cell r="G13756" t="str">
            <v>101</v>
          </cell>
          <cell r="H13756" t="str">
            <v>P</v>
          </cell>
        </row>
        <row r="13757">
          <cell r="A13757" t="str">
            <v>410202002203</v>
          </cell>
          <cell r="B13757" t="str">
            <v>后罩壳</v>
          </cell>
          <cell r="C13757" t="str">
            <v>/耐指纹钢板（t=1）/银灰色特氟龙</v>
          </cell>
          <cell r="D13757" t="str">
            <v>委外</v>
          </cell>
          <cell r="E13757" t="str">
            <v>个</v>
          </cell>
          <cell r="F13757" t="str">
            <v>XEP32-01000003</v>
          </cell>
          <cell r="G13757" t="str">
            <v>401</v>
          </cell>
          <cell r="H13757" t="str">
            <v>P</v>
          </cell>
        </row>
        <row r="13758">
          <cell r="A13758" t="str">
            <v>410101160107</v>
          </cell>
          <cell r="B13758" t="str">
            <v>光辊送料滚筒</v>
          </cell>
          <cell r="C13758" t="str">
            <v>/Q235A/喷黑砂</v>
          </cell>
          <cell r="D13758" t="str">
            <v/>
          </cell>
          <cell r="E13758" t="str">
            <v>个</v>
          </cell>
          <cell r="F13758" t="str">
            <v>KL3203-18</v>
          </cell>
          <cell r="G13758" t="str">
            <v>401</v>
          </cell>
          <cell r="H13758" t="str">
            <v>P</v>
          </cell>
        </row>
        <row r="13759">
          <cell r="A13759" t="str">
            <v>420602023900</v>
          </cell>
          <cell r="B13759" t="str">
            <v>3.2米Epson喷头数据线</v>
          </cell>
          <cell r="C13759" t="str">
            <v>见备注//</v>
          </cell>
          <cell r="D13759" t="str">
            <v>A-1.0-31*550MM与A-1.0-31P*550MM背相粘</v>
          </cell>
          <cell r="E13759" t="str">
            <v>根</v>
          </cell>
          <cell r="F13759" t="str">
            <v/>
          </cell>
          <cell r="G13759" t="str">
            <v>101</v>
          </cell>
          <cell r="H13759" t="str">
            <v>P</v>
          </cell>
        </row>
        <row r="13760">
          <cell r="A13760" t="str">
            <v>410101256400</v>
          </cell>
          <cell r="B13760" t="str">
            <v>小车底板</v>
          </cell>
          <cell r="C13760" t="str">
            <v>/6061/本色阳极氧化</v>
          </cell>
          <cell r="D13760" t="str">
            <v/>
          </cell>
          <cell r="E13760" t="str">
            <v>个</v>
          </cell>
          <cell r="F13760" t="str">
            <v>DGES5113-05000001</v>
          </cell>
          <cell r="G13760" t="str">
            <v>101</v>
          </cell>
          <cell r="H13760" t="str">
            <v>P</v>
          </cell>
        </row>
        <row r="13761">
          <cell r="A13761" t="str">
            <v>420602023600</v>
          </cell>
          <cell r="B13761" t="str">
            <v>光纤线</v>
          </cell>
          <cell r="C13761" t="str">
            <v>12000mm//</v>
          </cell>
          <cell r="D13761" t="str">
            <v>5米UV机、四排UV平板机专用</v>
          </cell>
          <cell r="E13761" t="str">
            <v>根</v>
          </cell>
          <cell r="F13761" t="str">
            <v/>
          </cell>
          <cell r="G13761" t="str">
            <v>101</v>
          </cell>
          <cell r="H13761" t="str">
            <v>P</v>
          </cell>
        </row>
        <row r="13762">
          <cell r="A13762" t="str">
            <v>410101256500</v>
          </cell>
          <cell r="B13762" t="str">
            <v>喷头底板</v>
          </cell>
          <cell r="C13762" t="str">
            <v>/6061/本色阳极氧化</v>
          </cell>
          <cell r="D13762" t="str">
            <v/>
          </cell>
          <cell r="E13762" t="str">
            <v>个</v>
          </cell>
          <cell r="F13762" t="str">
            <v>DGES5113-05000002</v>
          </cell>
          <cell r="G13762" t="str">
            <v>101</v>
          </cell>
          <cell r="H13762" t="str">
            <v>P</v>
          </cell>
        </row>
        <row r="13763">
          <cell r="A13763" t="str">
            <v>410101256600</v>
          </cell>
          <cell r="B13763" t="str">
            <v>M3带锥调节螺丝</v>
          </cell>
          <cell r="C13763" t="str">
            <v>/304/</v>
          </cell>
          <cell r="D13763" t="str">
            <v/>
          </cell>
          <cell r="E13763" t="str">
            <v>个</v>
          </cell>
          <cell r="F13763" t="str">
            <v>DGES5113-05000003</v>
          </cell>
          <cell r="G13763" t="str">
            <v>101</v>
          </cell>
          <cell r="H13763" t="str">
            <v>P</v>
          </cell>
        </row>
        <row r="13764">
          <cell r="A13764" t="str">
            <v>410101256700</v>
          </cell>
          <cell r="B13764" t="str">
            <v>上梁</v>
          </cell>
          <cell r="C13764" t="str">
            <v>/6061/本色阳极氧化</v>
          </cell>
          <cell r="D13764" t="str">
            <v/>
          </cell>
          <cell r="E13764" t="str">
            <v>个</v>
          </cell>
          <cell r="F13764" t="str">
            <v>DGES5113-06000001</v>
          </cell>
          <cell r="G13764" t="str">
            <v>101</v>
          </cell>
          <cell r="H13764" t="str">
            <v>P</v>
          </cell>
        </row>
        <row r="13765">
          <cell r="A13765" t="str">
            <v>410201120803</v>
          </cell>
          <cell r="B13765" t="str">
            <v>电源安装板(变更)</v>
          </cell>
          <cell r="C13765" t="str">
            <v>/镀锌钢板(t=2)/</v>
          </cell>
          <cell r="D13765" t="str">
            <v/>
          </cell>
          <cell r="E13765" t="str">
            <v>个</v>
          </cell>
          <cell r="F13765" t="str">
            <v>XEP32-04020010</v>
          </cell>
          <cell r="G13765" t="str">
            <v>101</v>
          </cell>
          <cell r="H13765" t="str">
            <v>P</v>
          </cell>
        </row>
        <row r="13766">
          <cell r="A13766" t="str">
            <v>410201305200</v>
          </cell>
          <cell r="B13766" t="str">
            <v>外墨盒架</v>
          </cell>
          <cell r="C13766" t="str">
            <v>/冷轧钢板/A</v>
          </cell>
          <cell r="D13766" t="str">
            <v/>
          </cell>
          <cell r="E13766" t="str">
            <v>个</v>
          </cell>
          <cell r="F13766" t="str">
            <v>DGES5113-04000001</v>
          </cell>
          <cell r="G13766" t="str">
            <v>101</v>
          </cell>
          <cell r="H13766" t="str">
            <v>P</v>
          </cell>
        </row>
        <row r="13767">
          <cell r="A13767" t="str">
            <v>410201305300</v>
          </cell>
          <cell r="B13767" t="str">
            <v>墨泵支架</v>
          </cell>
          <cell r="C13767" t="str">
            <v>/304/</v>
          </cell>
          <cell r="D13767" t="str">
            <v/>
          </cell>
          <cell r="E13767" t="str">
            <v>个</v>
          </cell>
          <cell r="F13767" t="str">
            <v>DGES5113-04000003</v>
          </cell>
          <cell r="G13767" t="str">
            <v>101</v>
          </cell>
          <cell r="H13767" t="str">
            <v>P</v>
          </cell>
        </row>
        <row r="13768">
          <cell r="A13768" t="str">
            <v>410201305400</v>
          </cell>
          <cell r="B13768" t="str">
            <v>解密卡支架</v>
          </cell>
          <cell r="C13768" t="str">
            <v>/304/</v>
          </cell>
          <cell r="D13768" t="str">
            <v/>
          </cell>
          <cell r="E13768" t="str">
            <v>个</v>
          </cell>
          <cell r="F13768" t="str">
            <v>DGES5113-05000004</v>
          </cell>
          <cell r="G13768" t="str">
            <v>101</v>
          </cell>
          <cell r="H13768" t="str">
            <v>P</v>
          </cell>
        </row>
        <row r="13769">
          <cell r="A13769" t="str">
            <v>420603005900</v>
          </cell>
          <cell r="B13769" t="str">
            <v>5113四头打纸机上体线束(变更)</v>
          </cell>
          <cell r="C13769" t="str">
            <v>//</v>
          </cell>
          <cell r="D13769" t="str">
            <v>无红外加热</v>
          </cell>
          <cell r="E13769" t="str">
            <v>套</v>
          </cell>
          <cell r="F13769" t="str">
            <v/>
          </cell>
          <cell r="G13769" t="str">
            <v>101</v>
          </cell>
          <cell r="H13769" t="str">
            <v>S</v>
          </cell>
        </row>
        <row r="13770">
          <cell r="A13770" t="str">
            <v>410201232401</v>
          </cell>
          <cell r="B13770" t="str">
            <v>4720解密卡支架</v>
          </cell>
          <cell r="C13770" t="str">
            <v>/镀锌钢板（t=1.5）/</v>
          </cell>
          <cell r="D13770" t="str">
            <v/>
          </cell>
          <cell r="E13770" t="str">
            <v>个</v>
          </cell>
          <cell r="F13770" t="str">
            <v>E44720-05000004</v>
          </cell>
          <cell r="G13770" t="str">
            <v>101</v>
          </cell>
          <cell r="H13770" t="str">
            <v>P</v>
          </cell>
        </row>
        <row r="13771">
          <cell r="A13771" t="str">
            <v>113208026</v>
          </cell>
          <cell r="B13771" t="str">
            <v>3.2米/1024I 30pl/8头/喷绘机/国内/K/喷绘</v>
          </cell>
          <cell r="C13771" t="str">
            <v>蓝灰/Cplus整体//</v>
          </cell>
          <cell r="D13771" t="str">
            <v>带负压</v>
          </cell>
          <cell r="E13771" t="str">
            <v>台</v>
          </cell>
          <cell r="F13771" t="str">
            <v/>
          </cell>
          <cell r="G13771" t="str">
            <v>1101</v>
          </cell>
          <cell r="H13771" t="str">
            <v>M</v>
          </cell>
        </row>
        <row r="13772">
          <cell r="A13772" t="str">
            <v>410301019400</v>
          </cell>
          <cell r="B13772" t="str">
            <v>后挡风泡沫（左中）</v>
          </cell>
          <cell r="C13772" t="str">
            <v>/泡沫/</v>
          </cell>
          <cell r="D13772" t="str">
            <v/>
          </cell>
          <cell r="E13772" t="str">
            <v>个</v>
          </cell>
          <cell r="F13772" t="str">
            <v>K5S19-01000010</v>
          </cell>
          <cell r="G13772" t="str">
            <v>101</v>
          </cell>
          <cell r="H13772" t="str">
            <v>P</v>
          </cell>
        </row>
        <row r="13773">
          <cell r="A13773" t="str">
            <v>213208019</v>
          </cell>
          <cell r="B13773" t="str">
            <v>3.2米/1024I 30pl/8头/喷绘机/整机/K/喷绘</v>
          </cell>
          <cell r="C13773" t="str">
            <v>蓝灰/Cplus整体//</v>
          </cell>
          <cell r="D13773" t="str">
            <v>带负压</v>
          </cell>
          <cell r="E13773" t="str">
            <v>台</v>
          </cell>
          <cell r="F13773" t="str">
            <v/>
          </cell>
          <cell r="G13773" t="str">
            <v>1102</v>
          </cell>
          <cell r="H13773" t="str">
            <v>M</v>
          </cell>
        </row>
        <row r="13774">
          <cell r="A13774" t="str">
            <v>410301019500</v>
          </cell>
          <cell r="B13774" t="str">
            <v>后挡风泡沫（右）</v>
          </cell>
          <cell r="C13774" t="str">
            <v>/泡沫/</v>
          </cell>
          <cell r="D13774" t="str">
            <v/>
          </cell>
          <cell r="E13774" t="str">
            <v>个</v>
          </cell>
          <cell r="F13774" t="str">
            <v>K5S19-01000011</v>
          </cell>
          <cell r="G13774" t="str">
            <v>101</v>
          </cell>
          <cell r="H13774" t="str">
            <v>P</v>
          </cell>
        </row>
        <row r="13775">
          <cell r="A13775" t="str">
            <v>113208025</v>
          </cell>
          <cell r="B13775" t="str">
            <v>3.2米/512I 30pl/8头/喷绘机/国外/K/喷绘</v>
          </cell>
          <cell r="C13775" t="str">
            <v>蓝灰/Cplus整体//</v>
          </cell>
          <cell r="D13775" t="str">
            <v>带负压</v>
          </cell>
          <cell r="E13775" t="str">
            <v>台</v>
          </cell>
          <cell r="F13775" t="str">
            <v/>
          </cell>
          <cell r="G13775" t="str">
            <v>1101</v>
          </cell>
          <cell r="H13775" t="str">
            <v>M</v>
          </cell>
        </row>
        <row r="13776">
          <cell r="A13776" t="str">
            <v>410101187910</v>
          </cell>
          <cell r="B13776" t="str">
            <v>上横梁(变更)</v>
          </cell>
          <cell r="C13776" t="str">
            <v>/6061/本色阳极氧化</v>
          </cell>
          <cell r="D13776" t="str">
            <v/>
          </cell>
          <cell r="E13776" t="str">
            <v>个</v>
          </cell>
          <cell r="F13776" t="str">
            <v>XEP32-02000001</v>
          </cell>
          <cell r="G13776" t="str">
            <v>101</v>
          </cell>
          <cell r="H13776" t="str">
            <v>P</v>
          </cell>
        </row>
        <row r="13777">
          <cell r="A13777" t="str">
            <v>410102006810</v>
          </cell>
          <cell r="B13777" t="str">
            <v>上横梁(变更)</v>
          </cell>
          <cell r="C13777" t="str">
            <v>/6061/本色阳极氧化</v>
          </cell>
          <cell r="D13777" t="str">
            <v>委外</v>
          </cell>
          <cell r="E13777" t="str">
            <v>个</v>
          </cell>
          <cell r="F13777" t="str">
            <v>XEP32-02000001</v>
          </cell>
          <cell r="G13777" t="str">
            <v>101</v>
          </cell>
          <cell r="H13777" t="str">
            <v>S</v>
          </cell>
        </row>
        <row r="13778">
          <cell r="A13778" t="str">
            <v>410101184407</v>
          </cell>
          <cell r="B13778" t="str">
            <v>上横梁(变更)</v>
          </cell>
          <cell r="C13778" t="str">
            <v>/6061/</v>
          </cell>
          <cell r="D13778" t="str">
            <v/>
          </cell>
          <cell r="E13778" t="str">
            <v>个</v>
          </cell>
          <cell r="F13778" t="str">
            <v>SEP32-02000001</v>
          </cell>
          <cell r="G13778" t="str">
            <v>101</v>
          </cell>
          <cell r="H13778" t="str">
            <v>P</v>
          </cell>
        </row>
        <row r="13779">
          <cell r="A13779" t="str">
            <v>410102005707</v>
          </cell>
          <cell r="B13779" t="str">
            <v>上横梁(变更)</v>
          </cell>
          <cell r="C13779" t="str">
            <v>/6061/</v>
          </cell>
          <cell r="D13779" t="str">
            <v>委外</v>
          </cell>
          <cell r="E13779" t="str">
            <v>个</v>
          </cell>
          <cell r="F13779" t="str">
            <v>SEP32-02000001</v>
          </cell>
          <cell r="G13779" t="str">
            <v>101</v>
          </cell>
          <cell r="H13779" t="str">
            <v>S</v>
          </cell>
        </row>
        <row r="13780">
          <cell r="A13780" t="str">
            <v>410101256900</v>
          </cell>
          <cell r="B13780" t="str">
            <v>横梁装配工装</v>
          </cell>
          <cell r="C13780" t="str">
            <v>/Q235/</v>
          </cell>
          <cell r="D13780" t="str">
            <v/>
          </cell>
          <cell r="E13780" t="str">
            <v>个</v>
          </cell>
          <cell r="F13780" t="str">
            <v>KM32-J1001</v>
          </cell>
          <cell r="G13780" t="str">
            <v>101</v>
          </cell>
          <cell r="H13780" t="str">
            <v>P</v>
          </cell>
        </row>
        <row r="13781">
          <cell r="A13781" t="str">
            <v>410401053600</v>
          </cell>
          <cell r="B13781" t="str">
            <v>十字槽大扁头螺钉</v>
          </cell>
          <cell r="C13781" t="str">
            <v>JIS 1111 M4×8/不锈钢 A2-70/</v>
          </cell>
          <cell r="D13781" t="str">
            <v/>
          </cell>
          <cell r="E13781" t="str">
            <v>个</v>
          </cell>
          <cell r="F13781" t="str">
            <v/>
          </cell>
          <cell r="G13781" t="str">
            <v>HK101</v>
          </cell>
          <cell r="H13781" t="str">
            <v>P</v>
          </cell>
        </row>
        <row r="13782">
          <cell r="A13782" t="str">
            <v>450101006900</v>
          </cell>
          <cell r="B13782" t="str">
            <v>热熔胶棒</v>
          </cell>
          <cell r="C13782" t="str">
            <v>宝工 直径11mm//</v>
          </cell>
          <cell r="D13782" t="str">
            <v/>
          </cell>
          <cell r="E13782" t="str">
            <v>根</v>
          </cell>
          <cell r="F13782" t="str">
            <v/>
          </cell>
          <cell r="G13782" t="str">
            <v>101</v>
          </cell>
          <cell r="H13782" t="str">
            <v>P</v>
          </cell>
        </row>
        <row r="13783">
          <cell r="A13783" t="str">
            <v>420601146700</v>
          </cell>
          <cell r="B13783" t="str">
            <v>220V烘干端子排XT1进线-L1</v>
          </cell>
          <cell r="C13783" t="str">
            <v>//</v>
          </cell>
          <cell r="D13783" t="str">
            <v/>
          </cell>
          <cell r="E13783" t="str">
            <v>根</v>
          </cell>
          <cell r="F13783" t="str">
            <v/>
          </cell>
          <cell r="G13783" t="str">
            <v>HK101</v>
          </cell>
          <cell r="H13783" t="str">
            <v>P</v>
          </cell>
        </row>
        <row r="13784">
          <cell r="A13784" t="str">
            <v>430100009200</v>
          </cell>
          <cell r="B13784" t="str">
            <v>2030国内木箱前板(变更)</v>
          </cell>
          <cell r="C13784" t="str">
            <v>/</v>
          </cell>
          <cell r="D13784" t="str">
            <v/>
          </cell>
          <cell r="E13784" t="str">
            <v>个</v>
          </cell>
          <cell r="F13784" t="str">
            <v>UV2030-07000001-01</v>
          </cell>
          <cell r="G13784" t="str">
            <v>101</v>
          </cell>
          <cell r="H13784" t="str">
            <v>P</v>
          </cell>
        </row>
        <row r="13785">
          <cell r="A13785" t="str">
            <v>510800000700</v>
          </cell>
          <cell r="B13785" t="str">
            <v>热熔胶枪</v>
          </cell>
          <cell r="C13785" t="str">
            <v>宝工 GK-389H 100W</v>
          </cell>
          <cell r="D13785" t="str">
            <v/>
          </cell>
          <cell r="E13785" t="str">
            <v>把</v>
          </cell>
          <cell r="F13785" t="str">
            <v/>
          </cell>
          <cell r="G13785" t="str">
            <v>101</v>
          </cell>
          <cell r="H13785" t="str">
            <v>P</v>
          </cell>
        </row>
        <row r="13786">
          <cell r="A13786" t="str">
            <v>430100010100</v>
          </cell>
          <cell r="B13786" t="str">
            <v>2030国内木箱配件四</v>
          </cell>
          <cell r="C13786" t="str">
            <v>/</v>
          </cell>
          <cell r="D13786" t="str">
            <v/>
          </cell>
          <cell r="E13786" t="str">
            <v>个</v>
          </cell>
          <cell r="F13786" t="str">
            <v>UV2030-07000010-00</v>
          </cell>
          <cell r="G13786" t="str">
            <v>101</v>
          </cell>
          <cell r="H13786" t="str">
            <v>P</v>
          </cell>
        </row>
        <row r="13787">
          <cell r="A13787" t="str">
            <v>3206210001</v>
          </cell>
          <cell r="B13787" t="str">
            <v>4720随机清单国内</v>
          </cell>
          <cell r="C13787" t="str">
            <v>蓝灰色//</v>
          </cell>
          <cell r="D13787" t="str">
            <v/>
          </cell>
          <cell r="E13787" t="str">
            <v>套</v>
          </cell>
          <cell r="F13787" t="str">
            <v/>
          </cell>
          <cell r="G13787" t="str">
            <v>109</v>
          </cell>
          <cell r="H13787" t="str">
            <v>Y</v>
          </cell>
        </row>
        <row r="13788">
          <cell r="A13788" t="str">
            <v>247316001</v>
          </cell>
          <cell r="B13788" t="str">
            <v>3220/四排1024I 6pl或13pl/16头/平台UV机/整机/YS/板材|F</v>
          </cell>
          <cell r="C13788" t="str">
            <v>黑色/整体//</v>
          </cell>
          <cell r="D13788" t="str">
            <v/>
          </cell>
          <cell r="E13788" t="str">
            <v>台</v>
          </cell>
          <cell r="F13788" t="str">
            <v/>
          </cell>
          <cell r="G13788" t="str">
            <v>1102</v>
          </cell>
          <cell r="H13788" t="str">
            <v>M</v>
          </cell>
        </row>
        <row r="13789">
          <cell r="A13789" t="str">
            <v>410401053700</v>
          </cell>
          <cell r="B13789" t="str">
            <v>十字槽沉头螺钉</v>
          </cell>
          <cell r="C13789" t="str">
            <v>GB/T819.1 M4×14/不锈钢 A2-70/</v>
          </cell>
          <cell r="D13789" t="str">
            <v/>
          </cell>
          <cell r="E13789" t="str">
            <v>个</v>
          </cell>
          <cell r="F13789" t="str">
            <v/>
          </cell>
          <cell r="G13789" t="str">
            <v>101</v>
          </cell>
          <cell r="H13789" t="str">
            <v>P</v>
          </cell>
        </row>
        <row r="13790">
          <cell r="A13790" t="str">
            <v>4401000005</v>
          </cell>
          <cell r="B13790" t="str">
            <v>柯尼卡H+墨水清洗液 有标</v>
          </cell>
          <cell r="C13790" t="str">
            <v>5L</v>
          </cell>
          <cell r="D13790" t="str">
            <v/>
          </cell>
          <cell r="E13790" t="str">
            <v>瓶</v>
          </cell>
          <cell r="F13790" t="str">
            <v/>
          </cell>
          <cell r="G13790" t="str">
            <v>112</v>
          </cell>
          <cell r="H13790" t="str">
            <v>P</v>
          </cell>
        </row>
        <row r="13791">
          <cell r="A13791" t="str">
            <v>4401000006</v>
          </cell>
          <cell r="B13791" t="str">
            <v>柯尼卡H+ 512I专用墨水红</v>
          </cell>
          <cell r="C13791" t="str">
            <v>5L</v>
          </cell>
          <cell r="D13791" t="str">
            <v/>
          </cell>
          <cell r="E13791" t="str">
            <v>瓶</v>
          </cell>
          <cell r="F13791" t="str">
            <v/>
          </cell>
          <cell r="G13791" t="str">
            <v>112</v>
          </cell>
          <cell r="H13791" t="str">
            <v>P</v>
          </cell>
        </row>
        <row r="13792">
          <cell r="A13792" t="str">
            <v>4401000009</v>
          </cell>
          <cell r="B13792" t="str">
            <v>柯尼卡H+ 512I专用墨水黑</v>
          </cell>
          <cell r="C13792" t="str">
            <v>5L</v>
          </cell>
          <cell r="D13792" t="str">
            <v/>
          </cell>
          <cell r="E13792" t="str">
            <v>瓶</v>
          </cell>
          <cell r="F13792" t="str">
            <v/>
          </cell>
          <cell r="G13792" t="str">
            <v>112</v>
          </cell>
          <cell r="H13792" t="str">
            <v>P</v>
          </cell>
        </row>
        <row r="13793">
          <cell r="A13793" t="str">
            <v>4401000010</v>
          </cell>
          <cell r="B13793" t="str">
            <v>柯尼卡H+环保型墨水红 有标</v>
          </cell>
          <cell r="C13793" t="str">
            <v>5L</v>
          </cell>
          <cell r="D13793" t="str">
            <v/>
          </cell>
          <cell r="E13793" t="str">
            <v>瓶</v>
          </cell>
          <cell r="F13793" t="str">
            <v/>
          </cell>
          <cell r="G13793" t="str">
            <v>112</v>
          </cell>
          <cell r="H13793" t="str">
            <v>P</v>
          </cell>
        </row>
        <row r="13794">
          <cell r="A13794" t="str">
            <v>4401000011</v>
          </cell>
          <cell r="B13794" t="str">
            <v>柯尼卡H+环保型墨水黄 有标</v>
          </cell>
          <cell r="C13794" t="str">
            <v>5L</v>
          </cell>
          <cell r="D13794" t="str">
            <v/>
          </cell>
          <cell r="E13794" t="str">
            <v>瓶</v>
          </cell>
          <cell r="F13794" t="str">
            <v/>
          </cell>
          <cell r="G13794" t="str">
            <v>112</v>
          </cell>
          <cell r="H13794" t="str">
            <v>P</v>
          </cell>
        </row>
        <row r="13795">
          <cell r="A13795" t="str">
            <v>4401000012</v>
          </cell>
          <cell r="B13795" t="str">
            <v>柯尼卡H+环保型墨水蓝 有标</v>
          </cell>
          <cell r="C13795" t="str">
            <v>5L</v>
          </cell>
          <cell r="D13795" t="str">
            <v/>
          </cell>
          <cell r="E13795" t="str">
            <v>瓶</v>
          </cell>
          <cell r="F13795" t="str">
            <v/>
          </cell>
          <cell r="G13795" t="str">
            <v>112</v>
          </cell>
          <cell r="H13795" t="str">
            <v>P</v>
          </cell>
        </row>
        <row r="13796">
          <cell r="A13796" t="str">
            <v>4401000013</v>
          </cell>
          <cell r="B13796" t="str">
            <v>柯尼卡H+环保型墨水黑 有标</v>
          </cell>
          <cell r="C13796" t="str">
            <v>5L</v>
          </cell>
          <cell r="D13796" t="str">
            <v/>
          </cell>
          <cell r="E13796" t="str">
            <v>瓶</v>
          </cell>
          <cell r="F13796" t="str">
            <v/>
          </cell>
          <cell r="G13796" t="str">
            <v>112</v>
          </cell>
          <cell r="H13796" t="str">
            <v>P</v>
          </cell>
        </row>
        <row r="13797">
          <cell r="A13797" t="str">
            <v>4401000014</v>
          </cell>
          <cell r="B13797" t="str">
            <v>奥威写真机3号油性1L瓶装墨水红</v>
          </cell>
          <cell r="C13797" t="str">
            <v>1L</v>
          </cell>
          <cell r="D13797" t="str">
            <v/>
          </cell>
          <cell r="E13797" t="str">
            <v>瓶</v>
          </cell>
          <cell r="F13797" t="str">
            <v/>
          </cell>
          <cell r="G13797" t="str">
            <v>112</v>
          </cell>
          <cell r="H13797" t="str">
            <v>P</v>
          </cell>
        </row>
        <row r="13798">
          <cell r="A13798" t="str">
            <v>4401000015</v>
          </cell>
          <cell r="B13798" t="str">
            <v>奥威写真机3号油性1L瓶装墨水黄</v>
          </cell>
          <cell r="C13798" t="str">
            <v>1L</v>
          </cell>
          <cell r="D13798" t="str">
            <v/>
          </cell>
          <cell r="E13798" t="str">
            <v>瓶</v>
          </cell>
          <cell r="F13798" t="str">
            <v/>
          </cell>
          <cell r="G13798" t="str">
            <v>112</v>
          </cell>
          <cell r="H13798" t="str">
            <v>P</v>
          </cell>
        </row>
        <row r="13799">
          <cell r="A13799" t="str">
            <v>4401000016</v>
          </cell>
          <cell r="B13799" t="str">
            <v>奥威写真机3号油性1L瓶装墨水蓝</v>
          </cell>
          <cell r="C13799" t="str">
            <v>1L</v>
          </cell>
          <cell r="D13799" t="str">
            <v/>
          </cell>
          <cell r="E13799" t="str">
            <v>瓶</v>
          </cell>
          <cell r="F13799" t="str">
            <v/>
          </cell>
          <cell r="G13799" t="str">
            <v>112</v>
          </cell>
          <cell r="H13799" t="str">
            <v>P</v>
          </cell>
        </row>
        <row r="13800">
          <cell r="A13800" t="str">
            <v>4401000017</v>
          </cell>
          <cell r="B13800" t="str">
            <v>奥威写真机3号油性1L瓶装墨水黑</v>
          </cell>
          <cell r="C13800" t="str">
            <v>1L</v>
          </cell>
          <cell r="D13800" t="str">
            <v/>
          </cell>
          <cell r="E13800" t="str">
            <v>瓶</v>
          </cell>
          <cell r="F13800" t="str">
            <v/>
          </cell>
          <cell r="G13800" t="str">
            <v>112</v>
          </cell>
          <cell r="H13800" t="str">
            <v>P</v>
          </cell>
        </row>
        <row r="13801">
          <cell r="A13801" t="str">
            <v>4401000018</v>
          </cell>
          <cell r="B13801" t="str">
            <v>奥威写真机3号油性清洗液</v>
          </cell>
          <cell r="C13801" t="str">
            <v>1L</v>
          </cell>
          <cell r="D13801" t="str">
            <v/>
          </cell>
          <cell r="E13801" t="str">
            <v>瓶</v>
          </cell>
          <cell r="F13801" t="str">
            <v/>
          </cell>
          <cell r="G13801" t="str">
            <v>112</v>
          </cell>
          <cell r="H13801" t="str">
            <v>P</v>
          </cell>
        </row>
        <row r="13802">
          <cell r="A13802" t="str">
            <v>4401000019</v>
          </cell>
          <cell r="B13802" t="str">
            <v>新E型墨水红 有标</v>
          </cell>
          <cell r="C13802" t="str">
            <v>5L</v>
          </cell>
          <cell r="D13802" t="str">
            <v/>
          </cell>
          <cell r="E13802" t="str">
            <v>瓶</v>
          </cell>
          <cell r="F13802" t="str">
            <v/>
          </cell>
          <cell r="G13802" t="str">
            <v>112</v>
          </cell>
          <cell r="H13802" t="str">
            <v>P</v>
          </cell>
        </row>
        <row r="13803">
          <cell r="A13803" t="str">
            <v>4401000020</v>
          </cell>
          <cell r="B13803" t="str">
            <v>新E型墨水黄 有标</v>
          </cell>
          <cell r="C13803" t="str">
            <v>5L</v>
          </cell>
          <cell r="D13803" t="str">
            <v/>
          </cell>
          <cell r="E13803" t="str">
            <v>瓶</v>
          </cell>
          <cell r="F13803" t="str">
            <v/>
          </cell>
          <cell r="G13803" t="str">
            <v>112</v>
          </cell>
          <cell r="H13803" t="str">
            <v>P</v>
          </cell>
        </row>
        <row r="13804">
          <cell r="A13804" t="str">
            <v>4401000021</v>
          </cell>
          <cell r="B13804" t="str">
            <v>新E型墨水蓝 有标</v>
          </cell>
          <cell r="C13804" t="str">
            <v>5L</v>
          </cell>
          <cell r="D13804" t="str">
            <v/>
          </cell>
          <cell r="E13804" t="str">
            <v>瓶</v>
          </cell>
          <cell r="F13804" t="str">
            <v/>
          </cell>
          <cell r="G13804" t="str">
            <v>112</v>
          </cell>
          <cell r="H13804" t="str">
            <v>P</v>
          </cell>
        </row>
        <row r="13805">
          <cell r="A13805" t="str">
            <v>4401000022</v>
          </cell>
          <cell r="B13805" t="str">
            <v>新E型墨水黑 有标</v>
          </cell>
          <cell r="C13805" t="str">
            <v>5L</v>
          </cell>
          <cell r="D13805" t="str">
            <v/>
          </cell>
          <cell r="E13805" t="str">
            <v>瓶</v>
          </cell>
          <cell r="F13805" t="str">
            <v/>
          </cell>
          <cell r="G13805" t="str">
            <v>112</v>
          </cell>
          <cell r="H13805" t="str">
            <v>P</v>
          </cell>
        </row>
        <row r="13806">
          <cell r="A13806" t="str">
            <v>4401000023</v>
          </cell>
          <cell r="B13806" t="str">
            <v>新E型墨水清洗液 有标</v>
          </cell>
          <cell r="C13806" t="str">
            <v>5L</v>
          </cell>
          <cell r="D13806" t="str">
            <v/>
          </cell>
          <cell r="E13806" t="str">
            <v>瓶</v>
          </cell>
          <cell r="F13806" t="str">
            <v/>
          </cell>
          <cell r="G13806" t="str">
            <v>112</v>
          </cell>
          <cell r="H13806" t="str">
            <v>P</v>
          </cell>
        </row>
        <row r="13807">
          <cell r="A13807" t="str">
            <v>4401000024</v>
          </cell>
          <cell r="B13807" t="str">
            <v>奥威写真机专用水性1L袋装墨水红</v>
          </cell>
          <cell r="C13807" t="str">
            <v>1L</v>
          </cell>
          <cell r="D13807" t="str">
            <v/>
          </cell>
          <cell r="E13807" t="str">
            <v>袋</v>
          </cell>
          <cell r="F13807" t="str">
            <v/>
          </cell>
          <cell r="G13807" t="str">
            <v>112</v>
          </cell>
          <cell r="H13807" t="str">
            <v>P</v>
          </cell>
        </row>
        <row r="13808">
          <cell r="A13808" t="str">
            <v>4401000025</v>
          </cell>
          <cell r="B13808" t="str">
            <v>奥威写真机专用水性1L袋装墨水黄</v>
          </cell>
          <cell r="C13808" t="str">
            <v>1L</v>
          </cell>
          <cell r="D13808" t="str">
            <v/>
          </cell>
          <cell r="E13808" t="str">
            <v>袋</v>
          </cell>
          <cell r="F13808" t="str">
            <v/>
          </cell>
          <cell r="G13808" t="str">
            <v>112</v>
          </cell>
          <cell r="H13808" t="str">
            <v>P</v>
          </cell>
        </row>
        <row r="13809">
          <cell r="A13809" t="str">
            <v>4401000026</v>
          </cell>
          <cell r="B13809" t="str">
            <v>奥威写真机专用水性1L袋装墨水蓝</v>
          </cell>
          <cell r="C13809" t="str">
            <v>1L</v>
          </cell>
          <cell r="D13809" t="str">
            <v/>
          </cell>
          <cell r="E13809" t="str">
            <v>袋</v>
          </cell>
          <cell r="F13809" t="str">
            <v/>
          </cell>
          <cell r="G13809" t="str">
            <v>112</v>
          </cell>
          <cell r="H13809" t="str">
            <v>P</v>
          </cell>
        </row>
        <row r="13810">
          <cell r="A13810" t="str">
            <v>4401000027</v>
          </cell>
          <cell r="B13810" t="str">
            <v>奥威写真机专用水性1L袋装墨水黑</v>
          </cell>
          <cell r="C13810" t="str">
            <v>1L</v>
          </cell>
          <cell r="D13810" t="str">
            <v/>
          </cell>
          <cell r="E13810" t="str">
            <v>袋</v>
          </cell>
          <cell r="F13810" t="str">
            <v/>
          </cell>
          <cell r="G13810" t="str">
            <v>112</v>
          </cell>
          <cell r="H13810" t="str">
            <v>P</v>
          </cell>
        </row>
        <row r="13811">
          <cell r="A13811" t="str">
            <v>4401000028</v>
          </cell>
          <cell r="B13811" t="str">
            <v>环保型墨水红 有标</v>
          </cell>
          <cell r="C13811" t="str">
            <v>5L</v>
          </cell>
          <cell r="D13811" t="str">
            <v/>
          </cell>
          <cell r="E13811" t="str">
            <v>瓶</v>
          </cell>
          <cell r="F13811" t="str">
            <v/>
          </cell>
          <cell r="G13811" t="str">
            <v>112</v>
          </cell>
          <cell r="H13811" t="str">
            <v>P</v>
          </cell>
        </row>
        <row r="13812">
          <cell r="A13812" t="str">
            <v>4401000029</v>
          </cell>
          <cell r="B13812" t="str">
            <v>环保型墨水黄 有标</v>
          </cell>
          <cell r="C13812" t="str">
            <v>5L</v>
          </cell>
          <cell r="D13812" t="str">
            <v/>
          </cell>
          <cell r="E13812" t="str">
            <v>瓶</v>
          </cell>
          <cell r="F13812" t="str">
            <v/>
          </cell>
          <cell r="G13812" t="str">
            <v>112</v>
          </cell>
          <cell r="H13812" t="str">
            <v>P</v>
          </cell>
        </row>
        <row r="13813">
          <cell r="A13813" t="str">
            <v>4401000030</v>
          </cell>
          <cell r="B13813" t="str">
            <v>环保型墨水蓝 有标</v>
          </cell>
          <cell r="C13813" t="str">
            <v>5L</v>
          </cell>
          <cell r="D13813" t="str">
            <v/>
          </cell>
          <cell r="E13813" t="str">
            <v>瓶</v>
          </cell>
          <cell r="F13813" t="str">
            <v/>
          </cell>
          <cell r="G13813" t="str">
            <v>112</v>
          </cell>
          <cell r="H13813" t="str">
            <v>P</v>
          </cell>
        </row>
        <row r="13814">
          <cell r="A13814" t="str">
            <v>4401000031</v>
          </cell>
          <cell r="B13814" t="str">
            <v>环保型墨水黑 有标</v>
          </cell>
          <cell r="C13814" t="str">
            <v>5L</v>
          </cell>
          <cell r="D13814" t="str">
            <v/>
          </cell>
          <cell r="E13814" t="str">
            <v>瓶</v>
          </cell>
          <cell r="F13814" t="str">
            <v/>
          </cell>
          <cell r="G13814" t="str">
            <v>112</v>
          </cell>
          <cell r="H13814" t="str">
            <v>P</v>
          </cell>
        </row>
        <row r="13815">
          <cell r="A13815" t="str">
            <v>4401000032</v>
          </cell>
          <cell r="B13815" t="str">
            <v>K512I专用墨水红 有标</v>
          </cell>
          <cell r="C13815" t="str">
            <v>5L</v>
          </cell>
          <cell r="D13815" t="str">
            <v/>
          </cell>
          <cell r="E13815" t="str">
            <v>瓶</v>
          </cell>
          <cell r="F13815" t="str">
            <v/>
          </cell>
          <cell r="G13815" t="str">
            <v>112</v>
          </cell>
          <cell r="H13815" t="str">
            <v>P</v>
          </cell>
        </row>
        <row r="13816">
          <cell r="A13816" t="str">
            <v>4401000033</v>
          </cell>
          <cell r="B13816" t="str">
            <v>K512I专用墨水黄 有标</v>
          </cell>
          <cell r="C13816" t="str">
            <v>5L</v>
          </cell>
          <cell r="D13816" t="str">
            <v/>
          </cell>
          <cell r="E13816" t="str">
            <v>瓶</v>
          </cell>
          <cell r="F13816" t="str">
            <v/>
          </cell>
          <cell r="G13816" t="str">
            <v>112</v>
          </cell>
          <cell r="H13816" t="str">
            <v>P</v>
          </cell>
        </row>
        <row r="13817">
          <cell r="A13817" t="str">
            <v>4401000034</v>
          </cell>
          <cell r="B13817" t="str">
            <v>K512I专用墨水蓝 有标</v>
          </cell>
          <cell r="C13817" t="str">
            <v>5L</v>
          </cell>
          <cell r="D13817" t="str">
            <v/>
          </cell>
          <cell r="E13817" t="str">
            <v>瓶</v>
          </cell>
          <cell r="F13817" t="str">
            <v/>
          </cell>
          <cell r="G13817" t="str">
            <v>112</v>
          </cell>
          <cell r="H13817" t="str">
            <v>P</v>
          </cell>
        </row>
        <row r="13818">
          <cell r="A13818" t="str">
            <v>4401000035</v>
          </cell>
          <cell r="B13818" t="str">
            <v>K512I专用墨水黑 有标</v>
          </cell>
          <cell r="C13818" t="str">
            <v>5L</v>
          </cell>
          <cell r="D13818" t="str">
            <v/>
          </cell>
          <cell r="E13818" t="str">
            <v>瓶</v>
          </cell>
          <cell r="F13818" t="str">
            <v/>
          </cell>
          <cell r="G13818" t="str">
            <v>112</v>
          </cell>
          <cell r="H13818" t="str">
            <v>P</v>
          </cell>
        </row>
        <row r="13819">
          <cell r="A13819" t="str">
            <v>4401000036</v>
          </cell>
          <cell r="B13819" t="str">
            <v>K512I专用环保墨水红 有标</v>
          </cell>
          <cell r="C13819" t="str">
            <v>5L</v>
          </cell>
          <cell r="D13819" t="str">
            <v/>
          </cell>
          <cell r="E13819" t="str">
            <v>瓶</v>
          </cell>
          <cell r="F13819" t="str">
            <v/>
          </cell>
          <cell r="G13819" t="str">
            <v>112</v>
          </cell>
          <cell r="H13819" t="str">
            <v>P</v>
          </cell>
        </row>
        <row r="13820">
          <cell r="A13820" t="str">
            <v>4401000037</v>
          </cell>
          <cell r="B13820" t="str">
            <v>K512I专用环保墨水黄 有标</v>
          </cell>
          <cell r="C13820" t="str">
            <v>5L</v>
          </cell>
          <cell r="D13820" t="str">
            <v/>
          </cell>
          <cell r="E13820" t="str">
            <v>瓶</v>
          </cell>
          <cell r="F13820" t="str">
            <v/>
          </cell>
          <cell r="G13820" t="str">
            <v>112</v>
          </cell>
          <cell r="H13820" t="str">
            <v>P</v>
          </cell>
        </row>
        <row r="13821">
          <cell r="A13821" t="str">
            <v>4401000038</v>
          </cell>
          <cell r="B13821" t="str">
            <v>K512I专用环保墨水蓝 有标</v>
          </cell>
          <cell r="C13821" t="str">
            <v>5L</v>
          </cell>
          <cell r="D13821" t="str">
            <v/>
          </cell>
          <cell r="E13821" t="str">
            <v>瓶</v>
          </cell>
          <cell r="F13821" t="str">
            <v/>
          </cell>
          <cell r="G13821" t="str">
            <v>112</v>
          </cell>
          <cell r="H13821" t="str">
            <v>P</v>
          </cell>
        </row>
        <row r="13822">
          <cell r="A13822" t="str">
            <v>4401000039</v>
          </cell>
          <cell r="B13822" t="str">
            <v>K512I专用环保墨水黑 有标</v>
          </cell>
          <cell r="C13822" t="str">
            <v>5L</v>
          </cell>
          <cell r="D13822" t="str">
            <v/>
          </cell>
          <cell r="E13822" t="str">
            <v>瓶</v>
          </cell>
          <cell r="F13822" t="str">
            <v/>
          </cell>
          <cell r="G13822" t="str">
            <v>112</v>
          </cell>
          <cell r="H13822" t="str">
            <v>P</v>
          </cell>
        </row>
        <row r="13823">
          <cell r="A13823" t="str">
            <v>4401000040</v>
          </cell>
          <cell r="B13823" t="str">
            <v>奥威写真机5113水型墨水盒装红</v>
          </cell>
          <cell r="C13823" t="str">
            <v>1L</v>
          </cell>
          <cell r="D13823" t="str">
            <v/>
          </cell>
          <cell r="E13823" t="str">
            <v>盒</v>
          </cell>
          <cell r="F13823" t="str">
            <v/>
          </cell>
          <cell r="G13823" t="str">
            <v>112</v>
          </cell>
          <cell r="H13823" t="str">
            <v>P</v>
          </cell>
        </row>
        <row r="13824">
          <cell r="A13824" t="str">
            <v>4401000041</v>
          </cell>
          <cell r="B13824" t="str">
            <v>奥威写真机5113水型墨水盒装黄</v>
          </cell>
          <cell r="C13824" t="str">
            <v>1L</v>
          </cell>
          <cell r="D13824" t="str">
            <v/>
          </cell>
          <cell r="E13824" t="str">
            <v>盒</v>
          </cell>
          <cell r="F13824" t="str">
            <v/>
          </cell>
          <cell r="G13824" t="str">
            <v>112</v>
          </cell>
          <cell r="H13824" t="str">
            <v>P</v>
          </cell>
        </row>
        <row r="13825">
          <cell r="A13825" t="str">
            <v>4401000042</v>
          </cell>
          <cell r="B13825" t="str">
            <v>奥威写真机5113水型墨水盒装蓝</v>
          </cell>
          <cell r="C13825" t="str">
            <v>1L</v>
          </cell>
          <cell r="D13825" t="str">
            <v/>
          </cell>
          <cell r="E13825" t="str">
            <v>盒</v>
          </cell>
          <cell r="F13825" t="str">
            <v/>
          </cell>
          <cell r="G13825" t="str">
            <v>112</v>
          </cell>
          <cell r="H13825" t="str">
            <v>P</v>
          </cell>
        </row>
        <row r="13826">
          <cell r="A13826" t="str">
            <v>4401000043</v>
          </cell>
          <cell r="B13826" t="str">
            <v>奥威写真机5113水型墨水盒装黑</v>
          </cell>
          <cell r="C13826" t="str">
            <v>1L</v>
          </cell>
          <cell r="D13826" t="str">
            <v/>
          </cell>
          <cell r="E13826" t="str">
            <v>盒</v>
          </cell>
          <cell r="F13826" t="str">
            <v/>
          </cell>
          <cell r="G13826" t="str">
            <v>112</v>
          </cell>
          <cell r="H13826" t="str">
            <v>P</v>
          </cell>
        </row>
        <row r="13827">
          <cell r="A13827" t="str">
            <v>4401000044</v>
          </cell>
          <cell r="B13827" t="str">
            <v>奥威写真机专用油性1L瓶装墨水红 有标</v>
          </cell>
          <cell r="C13827" t="str">
            <v>1L</v>
          </cell>
          <cell r="D13827" t="str">
            <v/>
          </cell>
          <cell r="E13827" t="str">
            <v>瓶</v>
          </cell>
          <cell r="F13827" t="str">
            <v/>
          </cell>
          <cell r="G13827" t="str">
            <v>112</v>
          </cell>
          <cell r="H13827" t="str">
            <v>P</v>
          </cell>
        </row>
        <row r="13828">
          <cell r="A13828" t="str">
            <v>4401000045</v>
          </cell>
          <cell r="B13828" t="str">
            <v>奥威写真机专用油性1L瓶装墨水黄 有标</v>
          </cell>
          <cell r="C13828" t="str">
            <v>1L</v>
          </cell>
          <cell r="D13828" t="str">
            <v/>
          </cell>
          <cell r="E13828" t="str">
            <v>瓶</v>
          </cell>
          <cell r="F13828" t="str">
            <v/>
          </cell>
          <cell r="G13828" t="str">
            <v>112</v>
          </cell>
          <cell r="H13828" t="str">
            <v>P</v>
          </cell>
        </row>
        <row r="13829">
          <cell r="A13829" t="str">
            <v>4401000046</v>
          </cell>
          <cell r="B13829" t="str">
            <v>奥威写真机专用油性1L瓶装墨水蓝 有标</v>
          </cell>
          <cell r="C13829" t="str">
            <v>1L</v>
          </cell>
          <cell r="D13829" t="str">
            <v/>
          </cell>
          <cell r="E13829" t="str">
            <v>瓶</v>
          </cell>
          <cell r="F13829" t="str">
            <v/>
          </cell>
          <cell r="G13829" t="str">
            <v>112</v>
          </cell>
          <cell r="H13829" t="str">
            <v>P</v>
          </cell>
        </row>
        <row r="13830">
          <cell r="A13830" t="str">
            <v>4401000047</v>
          </cell>
          <cell r="B13830" t="str">
            <v>奥威写真机专用油性1L瓶装墨水黑 有标</v>
          </cell>
          <cell r="C13830" t="str">
            <v>1L</v>
          </cell>
          <cell r="D13830" t="str">
            <v/>
          </cell>
          <cell r="E13830" t="str">
            <v>瓶</v>
          </cell>
          <cell r="F13830" t="str">
            <v/>
          </cell>
          <cell r="G13830" t="str">
            <v>112</v>
          </cell>
          <cell r="H13830" t="str">
            <v>P</v>
          </cell>
        </row>
        <row r="13831">
          <cell r="A13831" t="str">
            <v>4401000048</v>
          </cell>
          <cell r="B13831" t="str">
            <v>AW写真机专用油性清洗液1L 有标</v>
          </cell>
          <cell r="C13831" t="str">
            <v>1L</v>
          </cell>
          <cell r="D13831" t="str">
            <v/>
          </cell>
          <cell r="E13831" t="str">
            <v>瓶</v>
          </cell>
          <cell r="F13831" t="str">
            <v/>
          </cell>
          <cell r="G13831" t="str">
            <v>112</v>
          </cell>
          <cell r="H13831" t="str">
            <v>P</v>
          </cell>
        </row>
        <row r="13832">
          <cell r="A13832" t="str">
            <v>4401000049</v>
          </cell>
          <cell r="B13832" t="str">
            <v>K512i环保S型墨水有标红</v>
          </cell>
          <cell r="C13832" t="str">
            <v>5L</v>
          </cell>
          <cell r="D13832" t="str">
            <v/>
          </cell>
          <cell r="E13832" t="str">
            <v>瓶</v>
          </cell>
          <cell r="F13832" t="str">
            <v/>
          </cell>
          <cell r="G13832" t="str">
            <v>112</v>
          </cell>
          <cell r="H13832" t="str">
            <v>P</v>
          </cell>
        </row>
        <row r="13833">
          <cell r="A13833" t="str">
            <v>4401000050</v>
          </cell>
          <cell r="B13833" t="str">
            <v>K512i环保S型墨水有标黄</v>
          </cell>
          <cell r="C13833" t="str">
            <v>5L</v>
          </cell>
          <cell r="D13833" t="str">
            <v/>
          </cell>
          <cell r="E13833" t="str">
            <v>瓶</v>
          </cell>
          <cell r="F13833" t="str">
            <v/>
          </cell>
          <cell r="G13833" t="str">
            <v>112</v>
          </cell>
          <cell r="H13833" t="str">
            <v>P</v>
          </cell>
        </row>
        <row r="13834">
          <cell r="A13834" t="str">
            <v>4401000051</v>
          </cell>
          <cell r="B13834" t="str">
            <v>K512i环保S型墨水有标蓝</v>
          </cell>
          <cell r="C13834" t="str">
            <v>5L</v>
          </cell>
          <cell r="D13834" t="str">
            <v/>
          </cell>
          <cell r="E13834" t="str">
            <v>瓶</v>
          </cell>
          <cell r="F13834" t="str">
            <v/>
          </cell>
          <cell r="G13834" t="str">
            <v>112</v>
          </cell>
          <cell r="H13834" t="str">
            <v>P</v>
          </cell>
        </row>
        <row r="13835">
          <cell r="A13835" t="str">
            <v>4401000052</v>
          </cell>
          <cell r="B13835" t="str">
            <v>K512i环保S型墨水有标黑</v>
          </cell>
          <cell r="C13835" t="str">
            <v>5L</v>
          </cell>
          <cell r="D13835" t="str">
            <v/>
          </cell>
          <cell r="E13835" t="str">
            <v>瓶</v>
          </cell>
          <cell r="F13835" t="str">
            <v/>
          </cell>
          <cell r="G13835" t="str">
            <v>112</v>
          </cell>
          <cell r="H13835" t="str">
            <v>P</v>
          </cell>
        </row>
        <row r="13836">
          <cell r="A13836" t="str">
            <v>4401000053</v>
          </cell>
          <cell r="B13836" t="str">
            <v>AW写真机专用油性清洗液5L 有标</v>
          </cell>
          <cell r="C13836" t="str">
            <v>5L</v>
          </cell>
          <cell r="D13836" t="str">
            <v/>
          </cell>
          <cell r="E13836" t="str">
            <v>瓶</v>
          </cell>
          <cell r="F13836" t="str">
            <v/>
          </cell>
          <cell r="G13836" t="str">
            <v>112</v>
          </cell>
          <cell r="H13836" t="str">
            <v>P</v>
          </cell>
        </row>
        <row r="13837">
          <cell r="A13837" t="str">
            <v>4401000054</v>
          </cell>
          <cell r="B13837" t="str">
            <v>K512i环保S型墨水-2号有标红</v>
          </cell>
          <cell r="C13837" t="str">
            <v>5L</v>
          </cell>
          <cell r="D13837" t="str">
            <v/>
          </cell>
          <cell r="E13837" t="str">
            <v>瓶</v>
          </cell>
          <cell r="F13837" t="str">
            <v/>
          </cell>
          <cell r="G13837" t="str">
            <v>112</v>
          </cell>
          <cell r="H13837" t="str">
            <v>P</v>
          </cell>
        </row>
        <row r="13838">
          <cell r="A13838" t="str">
            <v>4401000055</v>
          </cell>
          <cell r="B13838" t="str">
            <v>新C型专用墨水5L桶装红 有标</v>
          </cell>
          <cell r="C13838" t="str">
            <v>5L</v>
          </cell>
          <cell r="D13838" t="str">
            <v/>
          </cell>
          <cell r="E13838" t="str">
            <v>桶</v>
          </cell>
          <cell r="F13838" t="str">
            <v/>
          </cell>
          <cell r="G13838" t="str">
            <v>112</v>
          </cell>
          <cell r="H13838" t="str">
            <v>P</v>
          </cell>
        </row>
        <row r="13839">
          <cell r="A13839" t="str">
            <v>4401000056</v>
          </cell>
          <cell r="B13839" t="str">
            <v>新C型专用墨水5L桶装黄 有标</v>
          </cell>
          <cell r="C13839" t="str">
            <v>5L</v>
          </cell>
          <cell r="D13839" t="str">
            <v/>
          </cell>
          <cell r="E13839" t="str">
            <v>桶</v>
          </cell>
          <cell r="F13839" t="str">
            <v/>
          </cell>
          <cell r="G13839" t="str">
            <v>112</v>
          </cell>
          <cell r="H13839" t="str">
            <v>P</v>
          </cell>
        </row>
        <row r="13840">
          <cell r="A13840" t="str">
            <v>4401000057</v>
          </cell>
          <cell r="B13840" t="str">
            <v>新C型专用墨水5L桶装蓝 有标</v>
          </cell>
          <cell r="C13840" t="str">
            <v>5L</v>
          </cell>
          <cell r="D13840" t="str">
            <v/>
          </cell>
          <cell r="E13840" t="str">
            <v>桶</v>
          </cell>
          <cell r="F13840" t="str">
            <v/>
          </cell>
          <cell r="G13840" t="str">
            <v>112</v>
          </cell>
          <cell r="H13840" t="str">
            <v>P</v>
          </cell>
        </row>
        <row r="13841">
          <cell r="A13841" t="str">
            <v>4401000058</v>
          </cell>
          <cell r="B13841" t="str">
            <v>新C型专用墨水5L桶装黑 有标</v>
          </cell>
          <cell r="C13841" t="str">
            <v>5L</v>
          </cell>
          <cell r="D13841" t="str">
            <v/>
          </cell>
          <cell r="E13841" t="str">
            <v>桶</v>
          </cell>
          <cell r="F13841" t="str">
            <v/>
          </cell>
          <cell r="G13841" t="str">
            <v>112</v>
          </cell>
          <cell r="H13841" t="str">
            <v>P</v>
          </cell>
        </row>
        <row r="13842">
          <cell r="A13842" t="str">
            <v>4401000059</v>
          </cell>
          <cell r="B13842" t="str">
            <v>新C型清洗液 桶装 有标</v>
          </cell>
          <cell r="C13842" t="str">
            <v>5L</v>
          </cell>
          <cell r="D13842" t="str">
            <v/>
          </cell>
          <cell r="E13842" t="str">
            <v>桶</v>
          </cell>
          <cell r="F13842" t="str">
            <v/>
          </cell>
          <cell r="G13842" t="str">
            <v>112</v>
          </cell>
          <cell r="H13842" t="str">
            <v>P</v>
          </cell>
        </row>
        <row r="13843">
          <cell r="A13843" t="str">
            <v>4401000060</v>
          </cell>
          <cell r="B13843" t="str">
            <v>新C型专用墨水1L瓶装红 有标</v>
          </cell>
          <cell r="C13843" t="str">
            <v>1L</v>
          </cell>
          <cell r="D13843" t="str">
            <v/>
          </cell>
          <cell r="E13843" t="str">
            <v>瓶</v>
          </cell>
          <cell r="F13843" t="str">
            <v/>
          </cell>
          <cell r="G13843" t="str">
            <v>112</v>
          </cell>
          <cell r="H13843" t="str">
            <v>P</v>
          </cell>
        </row>
        <row r="13844">
          <cell r="A13844" t="str">
            <v>4401000061</v>
          </cell>
          <cell r="B13844" t="str">
            <v>新C型专用墨水1L瓶装黄 有标</v>
          </cell>
          <cell r="C13844" t="str">
            <v>1L</v>
          </cell>
          <cell r="D13844" t="str">
            <v/>
          </cell>
          <cell r="E13844" t="str">
            <v>瓶</v>
          </cell>
          <cell r="F13844" t="str">
            <v/>
          </cell>
          <cell r="G13844" t="str">
            <v>112</v>
          </cell>
          <cell r="H13844" t="str">
            <v>P</v>
          </cell>
        </row>
        <row r="13845">
          <cell r="A13845" t="str">
            <v>4401000062</v>
          </cell>
          <cell r="B13845" t="str">
            <v>新C型专用墨水1L瓶装蓝 有标</v>
          </cell>
          <cell r="C13845" t="str">
            <v>1L</v>
          </cell>
          <cell r="D13845" t="str">
            <v/>
          </cell>
          <cell r="E13845" t="str">
            <v>瓶</v>
          </cell>
          <cell r="F13845" t="str">
            <v/>
          </cell>
          <cell r="G13845" t="str">
            <v>112</v>
          </cell>
          <cell r="H13845" t="str">
            <v>P</v>
          </cell>
        </row>
        <row r="13846">
          <cell r="A13846" t="str">
            <v>4401000063</v>
          </cell>
          <cell r="B13846" t="str">
            <v>新C型专用墨水1L瓶装黑 有标</v>
          </cell>
          <cell r="C13846" t="str">
            <v>1L</v>
          </cell>
          <cell r="D13846" t="str">
            <v/>
          </cell>
          <cell r="E13846" t="str">
            <v>瓶</v>
          </cell>
          <cell r="F13846" t="str">
            <v/>
          </cell>
          <cell r="G13846" t="str">
            <v>112</v>
          </cell>
          <cell r="H13846" t="str">
            <v>P</v>
          </cell>
        </row>
        <row r="13847">
          <cell r="A13847" t="str">
            <v>4401000064</v>
          </cell>
          <cell r="B13847" t="str">
            <v>新C型清洗液 瓶装 有标</v>
          </cell>
          <cell r="C13847" t="str">
            <v>1L</v>
          </cell>
          <cell r="D13847" t="str">
            <v/>
          </cell>
          <cell r="E13847" t="str">
            <v>瓶</v>
          </cell>
          <cell r="F13847" t="str">
            <v/>
          </cell>
          <cell r="G13847" t="str">
            <v>112</v>
          </cell>
          <cell r="H13847" t="str">
            <v>P</v>
          </cell>
        </row>
        <row r="13848">
          <cell r="A13848" t="str">
            <v>4401000065</v>
          </cell>
          <cell r="B13848" t="str">
            <v>奥威写真机专用油性5号墨水 红</v>
          </cell>
          <cell r="C13848" t="str">
            <v>1L</v>
          </cell>
          <cell r="D13848" t="str">
            <v/>
          </cell>
          <cell r="E13848" t="str">
            <v>瓶</v>
          </cell>
          <cell r="F13848" t="str">
            <v/>
          </cell>
          <cell r="G13848" t="str">
            <v>112</v>
          </cell>
          <cell r="H13848" t="str">
            <v>P</v>
          </cell>
        </row>
        <row r="13849">
          <cell r="A13849" t="str">
            <v>4401000066</v>
          </cell>
          <cell r="B13849" t="str">
            <v>奥威写真机专用油性5号墨水 黄</v>
          </cell>
          <cell r="C13849" t="str">
            <v>1L</v>
          </cell>
          <cell r="D13849" t="str">
            <v/>
          </cell>
          <cell r="E13849" t="str">
            <v>瓶</v>
          </cell>
          <cell r="F13849" t="str">
            <v/>
          </cell>
          <cell r="G13849" t="str">
            <v>112</v>
          </cell>
          <cell r="H13849" t="str">
            <v>P</v>
          </cell>
        </row>
        <row r="13850">
          <cell r="A13850" t="str">
            <v>4401000067</v>
          </cell>
          <cell r="B13850" t="str">
            <v>奥威写真机专用油性5号墨水 蓝</v>
          </cell>
          <cell r="C13850" t="str">
            <v>1L</v>
          </cell>
          <cell r="D13850" t="str">
            <v/>
          </cell>
          <cell r="E13850" t="str">
            <v>瓶</v>
          </cell>
          <cell r="F13850" t="str">
            <v/>
          </cell>
          <cell r="G13850" t="str">
            <v>112</v>
          </cell>
          <cell r="H13850" t="str">
            <v>P</v>
          </cell>
        </row>
        <row r="13851">
          <cell r="A13851" t="str">
            <v>4401000068</v>
          </cell>
          <cell r="B13851" t="str">
            <v>奥威写真机专用油性5号墨水 黑</v>
          </cell>
          <cell r="C13851" t="str">
            <v>1L</v>
          </cell>
          <cell r="D13851" t="str">
            <v/>
          </cell>
          <cell r="E13851" t="str">
            <v>瓶</v>
          </cell>
          <cell r="F13851" t="str">
            <v/>
          </cell>
          <cell r="G13851" t="str">
            <v>112</v>
          </cell>
          <cell r="H13851" t="str">
            <v>P</v>
          </cell>
        </row>
        <row r="13852">
          <cell r="A13852" t="str">
            <v>4401000069</v>
          </cell>
          <cell r="B13852" t="str">
            <v>奥威写真机专用油性5号清洗液</v>
          </cell>
          <cell r="C13852" t="str">
            <v>1L</v>
          </cell>
          <cell r="D13852" t="str">
            <v/>
          </cell>
          <cell r="E13852" t="str">
            <v>瓶</v>
          </cell>
          <cell r="F13852" t="str">
            <v/>
          </cell>
          <cell r="G13852" t="str">
            <v>112</v>
          </cell>
          <cell r="H13852" t="str">
            <v>P</v>
          </cell>
        </row>
        <row r="13853">
          <cell r="A13853" t="str">
            <v>4401000070</v>
          </cell>
          <cell r="B13853" t="str">
            <v>E型2号墨水红 有标</v>
          </cell>
          <cell r="C13853" t="str">
            <v>5L</v>
          </cell>
          <cell r="D13853" t="str">
            <v/>
          </cell>
          <cell r="E13853" t="str">
            <v>瓶</v>
          </cell>
          <cell r="F13853" t="str">
            <v/>
          </cell>
          <cell r="G13853" t="str">
            <v>112</v>
          </cell>
          <cell r="H13853" t="str">
            <v>P</v>
          </cell>
        </row>
        <row r="13854">
          <cell r="A13854" t="str">
            <v>4401000071</v>
          </cell>
          <cell r="B13854" t="str">
            <v>E型2号墨水黄 有标</v>
          </cell>
          <cell r="C13854" t="str">
            <v>5L</v>
          </cell>
          <cell r="D13854" t="str">
            <v/>
          </cell>
          <cell r="E13854" t="str">
            <v>瓶</v>
          </cell>
          <cell r="F13854" t="str">
            <v/>
          </cell>
          <cell r="G13854" t="str">
            <v>112</v>
          </cell>
          <cell r="H13854" t="str">
            <v>P</v>
          </cell>
        </row>
        <row r="13855">
          <cell r="A13855" t="str">
            <v>4401000072</v>
          </cell>
          <cell r="B13855" t="str">
            <v>E型2号墨水蓝 有标</v>
          </cell>
          <cell r="C13855" t="str">
            <v>5L</v>
          </cell>
          <cell r="D13855" t="str">
            <v/>
          </cell>
          <cell r="E13855" t="str">
            <v>瓶</v>
          </cell>
          <cell r="F13855" t="str">
            <v/>
          </cell>
          <cell r="G13855" t="str">
            <v>112</v>
          </cell>
          <cell r="H13855" t="str">
            <v>P</v>
          </cell>
        </row>
        <row r="13856">
          <cell r="A13856" t="str">
            <v>4401000091</v>
          </cell>
          <cell r="B13856" t="str">
            <v>奥威写真机专用油性4号环彩低气味墨水黑 无标</v>
          </cell>
          <cell r="C13856" t="str">
            <v>1L</v>
          </cell>
          <cell r="D13856" t="str">
            <v/>
          </cell>
          <cell r="E13856" t="str">
            <v>瓶</v>
          </cell>
          <cell r="F13856" t="str">
            <v/>
          </cell>
          <cell r="G13856" t="str">
            <v>112</v>
          </cell>
          <cell r="H13856" t="str">
            <v>P</v>
          </cell>
        </row>
        <row r="13857">
          <cell r="A13857" t="str">
            <v>4401000092</v>
          </cell>
          <cell r="B13857" t="str">
            <v>奥威写真机油性4号清洗液 有标</v>
          </cell>
          <cell r="C13857" t="str">
            <v>1L</v>
          </cell>
          <cell r="D13857" t="str">
            <v/>
          </cell>
          <cell r="E13857" t="str">
            <v>瓶</v>
          </cell>
          <cell r="F13857" t="str">
            <v/>
          </cell>
          <cell r="G13857" t="str">
            <v>112</v>
          </cell>
          <cell r="H13857" t="str">
            <v>P</v>
          </cell>
        </row>
        <row r="13858">
          <cell r="A13858" t="str">
            <v>4401000093</v>
          </cell>
          <cell r="B13858" t="str">
            <v>写真机5113水性专用墨水红 有标</v>
          </cell>
          <cell r="C13858" t="str">
            <v>1L</v>
          </cell>
          <cell r="D13858" t="str">
            <v/>
          </cell>
          <cell r="E13858" t="str">
            <v>瓶</v>
          </cell>
          <cell r="F13858" t="str">
            <v/>
          </cell>
          <cell r="G13858" t="str">
            <v>112</v>
          </cell>
          <cell r="H13858" t="str">
            <v>P</v>
          </cell>
        </row>
        <row r="13859">
          <cell r="A13859" t="str">
            <v>4401000094</v>
          </cell>
          <cell r="B13859" t="str">
            <v>写真机5113水性专用墨水黄 有标</v>
          </cell>
          <cell r="C13859" t="str">
            <v>1L</v>
          </cell>
          <cell r="D13859" t="str">
            <v/>
          </cell>
          <cell r="E13859" t="str">
            <v>瓶</v>
          </cell>
          <cell r="F13859" t="str">
            <v/>
          </cell>
          <cell r="G13859" t="str">
            <v>112</v>
          </cell>
          <cell r="H13859" t="str">
            <v>P</v>
          </cell>
        </row>
        <row r="13860">
          <cell r="A13860" t="str">
            <v>4401000095</v>
          </cell>
          <cell r="B13860" t="str">
            <v>写真机5113水性专用墨水蓝 有标</v>
          </cell>
          <cell r="C13860" t="str">
            <v>1L</v>
          </cell>
          <cell r="D13860" t="str">
            <v/>
          </cell>
          <cell r="E13860" t="str">
            <v>瓶</v>
          </cell>
          <cell r="F13860" t="str">
            <v/>
          </cell>
          <cell r="G13860" t="str">
            <v>112</v>
          </cell>
          <cell r="H13860" t="str">
            <v>P</v>
          </cell>
        </row>
        <row r="13861">
          <cell r="A13861" t="str">
            <v>4401000096</v>
          </cell>
          <cell r="B13861" t="str">
            <v>写真机5113水性专用墨水黑 有标</v>
          </cell>
          <cell r="C13861" t="str">
            <v>1L</v>
          </cell>
          <cell r="D13861" t="str">
            <v/>
          </cell>
          <cell r="E13861" t="str">
            <v>瓶</v>
          </cell>
          <cell r="F13861" t="str">
            <v/>
          </cell>
          <cell r="G13861" t="str">
            <v>112</v>
          </cell>
          <cell r="H13861" t="str">
            <v>P</v>
          </cell>
        </row>
        <row r="13862">
          <cell r="A13862" t="str">
            <v>4401000097</v>
          </cell>
          <cell r="B13862" t="str">
            <v>炫彩水性颜料红色</v>
          </cell>
          <cell r="C13862" t="str">
            <v>1L</v>
          </cell>
          <cell r="D13862" t="str">
            <v/>
          </cell>
          <cell r="E13862" t="str">
            <v>瓶</v>
          </cell>
          <cell r="F13862" t="str">
            <v/>
          </cell>
          <cell r="G13862" t="str">
            <v>112</v>
          </cell>
          <cell r="H13862" t="str">
            <v>P</v>
          </cell>
        </row>
        <row r="13863">
          <cell r="A13863" t="str">
            <v>4401000098</v>
          </cell>
          <cell r="B13863" t="str">
            <v>炫彩水性颜料黄色</v>
          </cell>
          <cell r="C13863" t="str">
            <v>1L</v>
          </cell>
          <cell r="D13863" t="str">
            <v/>
          </cell>
          <cell r="E13863" t="str">
            <v>瓶</v>
          </cell>
          <cell r="F13863" t="str">
            <v/>
          </cell>
          <cell r="G13863" t="str">
            <v>112</v>
          </cell>
          <cell r="H13863" t="str">
            <v>P</v>
          </cell>
        </row>
        <row r="13864">
          <cell r="A13864" t="str">
            <v>4401000099</v>
          </cell>
          <cell r="B13864" t="str">
            <v>炫彩水性颜料蓝色</v>
          </cell>
          <cell r="C13864" t="str">
            <v>1L</v>
          </cell>
          <cell r="D13864" t="str">
            <v/>
          </cell>
          <cell r="E13864" t="str">
            <v>瓶</v>
          </cell>
          <cell r="F13864" t="str">
            <v/>
          </cell>
          <cell r="G13864" t="str">
            <v>112</v>
          </cell>
          <cell r="H13864" t="str">
            <v>P</v>
          </cell>
        </row>
        <row r="13865">
          <cell r="A13865" t="str">
            <v>4401000100</v>
          </cell>
          <cell r="B13865" t="str">
            <v>炫彩水性颜料黑色</v>
          </cell>
          <cell r="C13865" t="str">
            <v>1L</v>
          </cell>
          <cell r="D13865" t="str">
            <v/>
          </cell>
          <cell r="E13865" t="str">
            <v>瓶</v>
          </cell>
          <cell r="F13865" t="str">
            <v/>
          </cell>
          <cell r="G13865" t="str">
            <v>112</v>
          </cell>
          <cell r="H13865" t="str">
            <v>P</v>
          </cell>
        </row>
        <row r="13866">
          <cell r="A13866" t="str">
            <v>4401000101</v>
          </cell>
          <cell r="B13866" t="str">
            <v>新H型墨水红 有标</v>
          </cell>
          <cell r="C13866" t="str">
            <v>5L</v>
          </cell>
          <cell r="D13866" t="str">
            <v/>
          </cell>
          <cell r="E13866" t="str">
            <v>瓶</v>
          </cell>
          <cell r="F13866" t="str">
            <v/>
          </cell>
          <cell r="G13866" t="str">
            <v>112</v>
          </cell>
          <cell r="H13866" t="str">
            <v>P</v>
          </cell>
        </row>
        <row r="13867">
          <cell r="A13867" t="str">
            <v>4401000102</v>
          </cell>
          <cell r="B13867" t="str">
            <v>新H型墨水黄 有标</v>
          </cell>
          <cell r="C13867" t="str">
            <v>5L</v>
          </cell>
          <cell r="D13867" t="str">
            <v/>
          </cell>
          <cell r="E13867" t="str">
            <v>瓶</v>
          </cell>
          <cell r="F13867" t="str">
            <v/>
          </cell>
          <cell r="G13867" t="str">
            <v>112</v>
          </cell>
          <cell r="H13867" t="str">
            <v>P</v>
          </cell>
        </row>
        <row r="13868">
          <cell r="A13868" t="str">
            <v>4401000103</v>
          </cell>
          <cell r="B13868" t="str">
            <v>新H型墨水蓝 有标</v>
          </cell>
          <cell r="C13868" t="str">
            <v>5L</v>
          </cell>
          <cell r="D13868" t="str">
            <v/>
          </cell>
          <cell r="E13868" t="str">
            <v>瓶</v>
          </cell>
          <cell r="F13868" t="str">
            <v/>
          </cell>
          <cell r="G13868" t="str">
            <v>112</v>
          </cell>
          <cell r="H13868" t="str">
            <v>P</v>
          </cell>
        </row>
        <row r="13869">
          <cell r="A13869" t="str">
            <v>4401000104</v>
          </cell>
          <cell r="B13869" t="str">
            <v>新H型墨水黑 有标</v>
          </cell>
          <cell r="C13869" t="str">
            <v>5L</v>
          </cell>
          <cell r="D13869" t="str">
            <v/>
          </cell>
          <cell r="E13869" t="str">
            <v>瓶</v>
          </cell>
          <cell r="F13869" t="str">
            <v/>
          </cell>
          <cell r="G13869" t="str">
            <v>112</v>
          </cell>
          <cell r="H13869" t="str">
            <v>P</v>
          </cell>
        </row>
        <row r="13870">
          <cell r="A13870" t="str">
            <v>4401000105</v>
          </cell>
          <cell r="B13870" t="str">
            <v>新H型清洗液5L</v>
          </cell>
          <cell r="C13870" t="str">
            <v>5L</v>
          </cell>
          <cell r="D13870" t="str">
            <v/>
          </cell>
          <cell r="E13870" t="str">
            <v>瓶</v>
          </cell>
          <cell r="F13870" t="str">
            <v/>
          </cell>
          <cell r="G13870" t="str">
            <v>112</v>
          </cell>
          <cell r="H13870" t="str">
            <v>P</v>
          </cell>
        </row>
        <row r="13871">
          <cell r="A13871" t="str">
            <v>4401000106</v>
          </cell>
          <cell r="B13871" t="str">
            <v>新H型清洗液1L</v>
          </cell>
          <cell r="C13871" t="str">
            <v>1L</v>
          </cell>
          <cell r="D13871" t="str">
            <v/>
          </cell>
          <cell r="E13871" t="str">
            <v>瓶</v>
          </cell>
          <cell r="F13871" t="str">
            <v/>
          </cell>
          <cell r="G13871" t="str">
            <v>112</v>
          </cell>
          <cell r="H13871" t="str">
            <v>P</v>
          </cell>
        </row>
        <row r="13872">
          <cell r="A13872" t="str">
            <v>4401000107</v>
          </cell>
          <cell r="B13872" t="str">
            <v>新H型墨水14PL 红</v>
          </cell>
          <cell r="C13872" t="str">
            <v>1L</v>
          </cell>
          <cell r="D13872" t="str">
            <v/>
          </cell>
          <cell r="E13872" t="str">
            <v>瓶</v>
          </cell>
          <cell r="F13872" t="str">
            <v/>
          </cell>
          <cell r="G13872" t="str">
            <v>112</v>
          </cell>
          <cell r="H13872" t="str">
            <v>P</v>
          </cell>
        </row>
        <row r="13873">
          <cell r="A13873" t="str">
            <v>4401000108</v>
          </cell>
          <cell r="B13873" t="str">
            <v>新H型墨水14PL 黄</v>
          </cell>
          <cell r="C13873" t="str">
            <v>1L</v>
          </cell>
          <cell r="D13873" t="str">
            <v/>
          </cell>
          <cell r="E13873" t="str">
            <v>瓶</v>
          </cell>
          <cell r="F13873" t="str">
            <v/>
          </cell>
          <cell r="G13873" t="str">
            <v>112</v>
          </cell>
          <cell r="H13873" t="str">
            <v>P</v>
          </cell>
        </row>
        <row r="13874">
          <cell r="A13874" t="str">
            <v>4401000109</v>
          </cell>
          <cell r="B13874" t="str">
            <v>新H型墨水14PL 蓝</v>
          </cell>
          <cell r="C13874" t="str">
            <v>1L</v>
          </cell>
          <cell r="D13874" t="str">
            <v/>
          </cell>
          <cell r="E13874" t="str">
            <v>瓶</v>
          </cell>
          <cell r="F13874" t="str">
            <v/>
          </cell>
          <cell r="G13874" t="str">
            <v>112</v>
          </cell>
          <cell r="H13874" t="str">
            <v>P</v>
          </cell>
        </row>
        <row r="13875">
          <cell r="A13875" t="str">
            <v>4401000110</v>
          </cell>
          <cell r="B13875" t="str">
            <v>新H型墨水14PL 黑</v>
          </cell>
          <cell r="C13875" t="str">
            <v>1L</v>
          </cell>
          <cell r="D13875" t="str">
            <v/>
          </cell>
          <cell r="E13875" t="str">
            <v>瓶</v>
          </cell>
          <cell r="F13875" t="str">
            <v/>
          </cell>
          <cell r="G13875" t="str">
            <v>112</v>
          </cell>
          <cell r="H13875" t="str">
            <v>P</v>
          </cell>
        </row>
        <row r="13876">
          <cell r="A13876" t="str">
            <v>4401000111</v>
          </cell>
          <cell r="B13876" t="str">
            <v>新H型墨水42PL 红</v>
          </cell>
          <cell r="C13876" t="str">
            <v>1L</v>
          </cell>
          <cell r="D13876" t="str">
            <v/>
          </cell>
          <cell r="E13876" t="str">
            <v>瓶</v>
          </cell>
          <cell r="F13876" t="str">
            <v/>
          </cell>
          <cell r="G13876" t="str">
            <v>112</v>
          </cell>
          <cell r="H13876" t="str">
            <v>P</v>
          </cell>
        </row>
        <row r="13877">
          <cell r="A13877" t="str">
            <v>4401000112</v>
          </cell>
          <cell r="B13877" t="str">
            <v>新H型墨水42PL 黄</v>
          </cell>
          <cell r="C13877" t="str">
            <v>1L</v>
          </cell>
          <cell r="D13877" t="str">
            <v/>
          </cell>
          <cell r="E13877" t="str">
            <v>瓶</v>
          </cell>
          <cell r="F13877" t="str">
            <v/>
          </cell>
          <cell r="G13877" t="str">
            <v>112</v>
          </cell>
          <cell r="H13877" t="str">
            <v>P</v>
          </cell>
        </row>
        <row r="13878">
          <cell r="A13878" t="str">
            <v>4401000113</v>
          </cell>
          <cell r="B13878" t="str">
            <v>新H型墨水42PL 蓝</v>
          </cell>
          <cell r="C13878" t="str">
            <v>1L</v>
          </cell>
          <cell r="D13878" t="str">
            <v/>
          </cell>
          <cell r="E13878" t="str">
            <v>瓶</v>
          </cell>
          <cell r="F13878" t="str">
            <v/>
          </cell>
          <cell r="G13878" t="str">
            <v>112</v>
          </cell>
          <cell r="H13878" t="str">
            <v>P</v>
          </cell>
        </row>
        <row r="13879">
          <cell r="A13879" t="str">
            <v>4401000114</v>
          </cell>
          <cell r="B13879" t="str">
            <v>新H型墨水42PL 黑</v>
          </cell>
          <cell r="C13879" t="str">
            <v>1L</v>
          </cell>
          <cell r="D13879" t="str">
            <v/>
          </cell>
          <cell r="E13879" t="str">
            <v>瓶</v>
          </cell>
          <cell r="F13879" t="str">
            <v/>
          </cell>
          <cell r="G13879" t="str">
            <v>112</v>
          </cell>
          <cell r="H13879" t="str">
            <v>P</v>
          </cell>
        </row>
        <row r="13880">
          <cell r="A13880" t="str">
            <v>4401000115</v>
          </cell>
          <cell r="B13880" t="str">
            <v>新S型墨水红 有标</v>
          </cell>
          <cell r="C13880" t="str">
            <v>5L</v>
          </cell>
          <cell r="D13880" t="str">
            <v/>
          </cell>
          <cell r="E13880" t="str">
            <v>瓶</v>
          </cell>
          <cell r="F13880" t="str">
            <v/>
          </cell>
          <cell r="G13880" t="str">
            <v>112</v>
          </cell>
          <cell r="H13880" t="str">
            <v>P</v>
          </cell>
        </row>
        <row r="13881">
          <cell r="A13881" t="str">
            <v>4401000116</v>
          </cell>
          <cell r="B13881" t="str">
            <v>新S型墨水黄 有标</v>
          </cell>
          <cell r="C13881" t="str">
            <v>5L</v>
          </cell>
          <cell r="D13881" t="str">
            <v/>
          </cell>
          <cell r="E13881" t="str">
            <v>瓶</v>
          </cell>
          <cell r="F13881" t="str">
            <v/>
          </cell>
          <cell r="G13881" t="str">
            <v>112</v>
          </cell>
          <cell r="H13881" t="str">
            <v>P</v>
          </cell>
        </row>
        <row r="13882">
          <cell r="A13882" t="str">
            <v>4401000117</v>
          </cell>
          <cell r="B13882" t="str">
            <v>新S型墨水蓝 有标</v>
          </cell>
          <cell r="C13882" t="str">
            <v>5L</v>
          </cell>
          <cell r="D13882" t="str">
            <v/>
          </cell>
          <cell r="E13882" t="str">
            <v>瓶</v>
          </cell>
          <cell r="F13882" t="str">
            <v/>
          </cell>
          <cell r="G13882" t="str">
            <v>112</v>
          </cell>
          <cell r="H13882" t="str">
            <v>P</v>
          </cell>
        </row>
        <row r="13883">
          <cell r="A13883" t="str">
            <v>4401000118</v>
          </cell>
          <cell r="B13883" t="str">
            <v>新S型墨水黑 有标</v>
          </cell>
          <cell r="C13883" t="str">
            <v>5L</v>
          </cell>
          <cell r="D13883" t="str">
            <v/>
          </cell>
          <cell r="E13883" t="str">
            <v>瓶</v>
          </cell>
          <cell r="F13883" t="str">
            <v/>
          </cell>
          <cell r="G13883" t="str">
            <v>112</v>
          </cell>
          <cell r="H13883" t="str">
            <v>P</v>
          </cell>
        </row>
        <row r="13884">
          <cell r="A13884" t="str">
            <v>4401000119</v>
          </cell>
          <cell r="B13884" t="str">
            <v>赛威清洗液5L</v>
          </cell>
          <cell r="C13884" t="str">
            <v>5L</v>
          </cell>
          <cell r="D13884" t="str">
            <v/>
          </cell>
          <cell r="E13884" t="str">
            <v>瓶</v>
          </cell>
          <cell r="F13884" t="str">
            <v/>
          </cell>
          <cell r="G13884" t="str">
            <v>112</v>
          </cell>
          <cell r="H13884" t="str">
            <v>P</v>
          </cell>
        </row>
        <row r="13885">
          <cell r="A13885" t="str">
            <v>4401000120</v>
          </cell>
          <cell r="B13885" t="str">
            <v>K512i-2号专用墨水红 有标 5L</v>
          </cell>
          <cell r="C13885" t="str">
            <v>5L</v>
          </cell>
          <cell r="D13885" t="str">
            <v/>
          </cell>
          <cell r="E13885" t="str">
            <v>瓶</v>
          </cell>
          <cell r="F13885" t="str">
            <v/>
          </cell>
          <cell r="G13885" t="str">
            <v>112</v>
          </cell>
          <cell r="H13885" t="str">
            <v>P</v>
          </cell>
        </row>
        <row r="13886">
          <cell r="A13886" t="str">
            <v>4401000121</v>
          </cell>
          <cell r="B13886" t="str">
            <v>K512i-2号专用墨水黄 有标 5L</v>
          </cell>
          <cell r="C13886" t="str">
            <v>5L</v>
          </cell>
          <cell r="D13886" t="str">
            <v/>
          </cell>
          <cell r="E13886" t="str">
            <v>瓶</v>
          </cell>
          <cell r="F13886" t="str">
            <v/>
          </cell>
          <cell r="G13886" t="str">
            <v>112</v>
          </cell>
          <cell r="H13886" t="str">
            <v>P</v>
          </cell>
        </row>
        <row r="13887">
          <cell r="A13887" t="str">
            <v>4401000122</v>
          </cell>
          <cell r="B13887" t="str">
            <v>K512i-2号专用墨水蓝 有标 5L</v>
          </cell>
          <cell r="C13887" t="str">
            <v>5L</v>
          </cell>
          <cell r="D13887" t="str">
            <v/>
          </cell>
          <cell r="E13887" t="str">
            <v>瓶</v>
          </cell>
          <cell r="F13887" t="str">
            <v/>
          </cell>
          <cell r="G13887" t="str">
            <v>112</v>
          </cell>
          <cell r="H13887" t="str">
            <v>P</v>
          </cell>
        </row>
        <row r="13888">
          <cell r="A13888" t="str">
            <v>4401000133</v>
          </cell>
          <cell r="B13888" t="str">
            <v>奥威写真机专用油性2号ECO-25墨水黄 有标</v>
          </cell>
          <cell r="C13888" t="str">
            <v>1L</v>
          </cell>
          <cell r="D13888" t="str">
            <v/>
          </cell>
          <cell r="E13888" t="str">
            <v>瓶</v>
          </cell>
          <cell r="F13888" t="str">
            <v/>
          </cell>
          <cell r="G13888" t="str">
            <v>112</v>
          </cell>
          <cell r="H13888" t="str">
            <v>P</v>
          </cell>
        </row>
        <row r="13889">
          <cell r="A13889" t="str">
            <v>4401000134</v>
          </cell>
          <cell r="B13889" t="str">
            <v>奥威写真机专用油性2号ECO-25墨水蓝 有标</v>
          </cell>
          <cell r="C13889" t="str">
            <v>1L</v>
          </cell>
          <cell r="D13889" t="str">
            <v/>
          </cell>
          <cell r="E13889" t="str">
            <v>瓶</v>
          </cell>
          <cell r="F13889" t="str">
            <v/>
          </cell>
          <cell r="G13889" t="str">
            <v>112</v>
          </cell>
          <cell r="H13889" t="str">
            <v>P</v>
          </cell>
        </row>
        <row r="13890">
          <cell r="A13890" t="str">
            <v>4401000135</v>
          </cell>
          <cell r="B13890" t="str">
            <v>奥威写真机专用油性2号ECO-25墨水黑 有标</v>
          </cell>
          <cell r="C13890" t="str">
            <v>1L</v>
          </cell>
          <cell r="D13890" t="str">
            <v/>
          </cell>
          <cell r="E13890" t="str">
            <v>瓶</v>
          </cell>
          <cell r="F13890" t="str">
            <v/>
          </cell>
          <cell r="G13890" t="str">
            <v>112</v>
          </cell>
          <cell r="H13890" t="str">
            <v>P</v>
          </cell>
        </row>
        <row r="13891">
          <cell r="A13891" t="str">
            <v>4401000136</v>
          </cell>
          <cell r="B13891" t="str">
            <v>油性2号ECO-25墨水 清洗液</v>
          </cell>
          <cell r="C13891" t="str">
            <v>1L</v>
          </cell>
          <cell r="D13891" t="str">
            <v/>
          </cell>
          <cell r="E13891" t="str">
            <v>瓶</v>
          </cell>
          <cell r="F13891" t="str">
            <v/>
          </cell>
          <cell r="G13891" t="str">
            <v>112</v>
          </cell>
          <cell r="H13891" t="str">
            <v>P</v>
          </cell>
        </row>
        <row r="13892">
          <cell r="A13892" t="str">
            <v>4401000137</v>
          </cell>
          <cell r="B13892" t="str">
            <v>1024I-13PL墨水有标红 4L</v>
          </cell>
          <cell r="C13892" t="str">
            <v>4L</v>
          </cell>
          <cell r="D13892" t="str">
            <v/>
          </cell>
          <cell r="E13892" t="str">
            <v>瓶</v>
          </cell>
          <cell r="F13892" t="str">
            <v/>
          </cell>
          <cell r="G13892" t="str">
            <v>112</v>
          </cell>
          <cell r="H13892" t="str">
            <v>P</v>
          </cell>
        </row>
        <row r="13893">
          <cell r="A13893" t="str">
            <v>4401000138</v>
          </cell>
          <cell r="B13893" t="str">
            <v>1024I-13PL墨水有标黄 4L</v>
          </cell>
          <cell r="C13893" t="str">
            <v>4L</v>
          </cell>
          <cell r="D13893" t="str">
            <v/>
          </cell>
          <cell r="E13893" t="str">
            <v>瓶</v>
          </cell>
          <cell r="F13893" t="str">
            <v/>
          </cell>
          <cell r="G13893" t="str">
            <v>112</v>
          </cell>
          <cell r="H13893" t="str">
            <v>P</v>
          </cell>
        </row>
        <row r="13894">
          <cell r="A13894" t="str">
            <v>4401000139</v>
          </cell>
          <cell r="B13894" t="str">
            <v>1024I-13PL墨水有标蓝 4L</v>
          </cell>
          <cell r="C13894" t="str">
            <v>4L</v>
          </cell>
          <cell r="D13894" t="str">
            <v/>
          </cell>
          <cell r="E13894" t="str">
            <v>瓶</v>
          </cell>
          <cell r="F13894" t="str">
            <v/>
          </cell>
          <cell r="G13894" t="str">
            <v>112</v>
          </cell>
          <cell r="H13894" t="str">
            <v>P</v>
          </cell>
        </row>
        <row r="13895">
          <cell r="A13895" t="str">
            <v>4401000140</v>
          </cell>
          <cell r="B13895" t="str">
            <v>1024I-13PL墨水有标黑 4L</v>
          </cell>
          <cell r="C13895" t="str">
            <v>4L</v>
          </cell>
          <cell r="D13895" t="str">
            <v/>
          </cell>
          <cell r="E13895" t="str">
            <v>瓶</v>
          </cell>
          <cell r="F13895" t="str">
            <v/>
          </cell>
          <cell r="G13895" t="str">
            <v>112</v>
          </cell>
          <cell r="H13895" t="str">
            <v>P</v>
          </cell>
        </row>
        <row r="13896">
          <cell r="A13896" t="str">
            <v>4401000141</v>
          </cell>
          <cell r="B13896" t="str">
            <v>赛威清洗液1L</v>
          </cell>
          <cell r="C13896" t="str">
            <v>1L</v>
          </cell>
          <cell r="D13896" t="str">
            <v/>
          </cell>
          <cell r="E13896" t="str">
            <v>瓶</v>
          </cell>
          <cell r="F13896" t="str">
            <v/>
          </cell>
          <cell r="G13896" t="str">
            <v>112</v>
          </cell>
          <cell r="H13896" t="str">
            <v>P</v>
          </cell>
        </row>
        <row r="13897">
          <cell r="A13897" t="str">
            <v>410201160309</v>
          </cell>
          <cell r="B13897" t="str">
            <v>左上箱(变更)</v>
          </cell>
          <cell r="C13897" t="str">
            <v>/冷轧钢板(t=1.2)/A</v>
          </cell>
          <cell r="D13897" t="str">
            <v/>
          </cell>
          <cell r="E13897" t="str">
            <v>个</v>
          </cell>
          <cell r="F13897" t="str">
            <v>SEP18-04010001</v>
          </cell>
          <cell r="G13897" t="str">
            <v>101</v>
          </cell>
          <cell r="H13897" t="str">
            <v>P</v>
          </cell>
        </row>
        <row r="13898">
          <cell r="A13898" t="str">
            <v>4401000143</v>
          </cell>
          <cell r="B13898" t="str">
            <v>赛威HG2墨水红</v>
          </cell>
          <cell r="C13898" t="str">
            <v>5L</v>
          </cell>
          <cell r="D13898" t="str">
            <v/>
          </cell>
          <cell r="E13898" t="str">
            <v>瓶</v>
          </cell>
          <cell r="F13898" t="str">
            <v/>
          </cell>
          <cell r="G13898" t="str">
            <v>112</v>
          </cell>
          <cell r="H13898" t="str">
            <v>P</v>
          </cell>
        </row>
        <row r="13899">
          <cell r="A13899" t="str">
            <v>4401000144</v>
          </cell>
          <cell r="B13899" t="str">
            <v>赛威HG2墨水黄</v>
          </cell>
          <cell r="C13899" t="str">
            <v>5L</v>
          </cell>
          <cell r="D13899" t="str">
            <v/>
          </cell>
          <cell r="E13899" t="str">
            <v>瓶</v>
          </cell>
          <cell r="F13899" t="str">
            <v/>
          </cell>
          <cell r="G13899" t="str">
            <v>112</v>
          </cell>
          <cell r="H13899" t="str">
            <v>P</v>
          </cell>
        </row>
        <row r="13900">
          <cell r="A13900" t="str">
            <v>4401000145</v>
          </cell>
          <cell r="B13900" t="str">
            <v>赛威HG2墨水蓝</v>
          </cell>
          <cell r="C13900" t="str">
            <v>5L</v>
          </cell>
          <cell r="D13900" t="str">
            <v/>
          </cell>
          <cell r="E13900" t="str">
            <v>瓶</v>
          </cell>
          <cell r="F13900" t="str">
            <v/>
          </cell>
          <cell r="G13900" t="str">
            <v>112</v>
          </cell>
          <cell r="H13900" t="str">
            <v>P</v>
          </cell>
        </row>
        <row r="13901">
          <cell r="A13901" t="str">
            <v>4401000146</v>
          </cell>
          <cell r="B13901" t="str">
            <v>赛威HG2墨水黑</v>
          </cell>
          <cell r="C13901" t="str">
            <v>5L</v>
          </cell>
          <cell r="D13901" t="str">
            <v/>
          </cell>
          <cell r="E13901" t="str">
            <v>瓶</v>
          </cell>
          <cell r="F13901" t="str">
            <v/>
          </cell>
          <cell r="G13901" t="str">
            <v>112</v>
          </cell>
          <cell r="H13901" t="str">
            <v>P</v>
          </cell>
        </row>
        <row r="13902">
          <cell r="A13902" t="str">
            <v>4401000147</v>
          </cell>
          <cell r="B13902" t="str">
            <v>奥威写真机专用水性T型墨水红</v>
          </cell>
          <cell r="C13902" t="str">
            <v>1L</v>
          </cell>
          <cell r="D13902" t="str">
            <v/>
          </cell>
          <cell r="E13902" t="str">
            <v>瓶</v>
          </cell>
          <cell r="F13902" t="str">
            <v/>
          </cell>
          <cell r="G13902" t="str">
            <v>112</v>
          </cell>
          <cell r="H13902" t="str">
            <v>P</v>
          </cell>
        </row>
        <row r="13903">
          <cell r="A13903" t="str">
            <v>4401000148</v>
          </cell>
          <cell r="B13903" t="str">
            <v>奥威写真机专用水性T型墨水黄</v>
          </cell>
          <cell r="C13903" t="str">
            <v>1L</v>
          </cell>
          <cell r="D13903" t="str">
            <v/>
          </cell>
          <cell r="E13903" t="str">
            <v>瓶</v>
          </cell>
          <cell r="F13903" t="str">
            <v/>
          </cell>
          <cell r="G13903" t="str">
            <v>112</v>
          </cell>
          <cell r="H13903" t="str">
            <v>P</v>
          </cell>
        </row>
        <row r="13904">
          <cell r="A13904" t="str">
            <v>4401000161</v>
          </cell>
          <cell r="B13904" t="str">
            <v>热转印  3号墨水蓝</v>
          </cell>
          <cell r="C13904" t="str">
            <v>1L</v>
          </cell>
          <cell r="D13904" t="str">
            <v/>
          </cell>
          <cell r="E13904" t="str">
            <v>瓶</v>
          </cell>
          <cell r="F13904" t="str">
            <v/>
          </cell>
          <cell r="G13904" t="str">
            <v>112</v>
          </cell>
          <cell r="H13904" t="str">
            <v>P</v>
          </cell>
        </row>
        <row r="13905">
          <cell r="A13905" t="str">
            <v>4401000162</v>
          </cell>
          <cell r="B13905" t="str">
            <v>热转印  3号墨水黑</v>
          </cell>
          <cell r="C13905" t="str">
            <v>1L</v>
          </cell>
          <cell r="D13905" t="str">
            <v/>
          </cell>
          <cell r="E13905" t="str">
            <v>瓶</v>
          </cell>
          <cell r="F13905" t="str">
            <v/>
          </cell>
          <cell r="G13905" t="str">
            <v>112</v>
          </cell>
          <cell r="H13905" t="str">
            <v>P</v>
          </cell>
        </row>
        <row r="13906">
          <cell r="A13906" t="str">
            <v>4401000163</v>
          </cell>
          <cell r="B13906" t="str">
            <v>奥威写真机水性7代瓶装墨水有标红</v>
          </cell>
          <cell r="C13906" t="str">
            <v>1L</v>
          </cell>
          <cell r="D13906" t="str">
            <v/>
          </cell>
          <cell r="E13906" t="str">
            <v>瓶</v>
          </cell>
          <cell r="F13906" t="str">
            <v/>
          </cell>
          <cell r="G13906" t="str">
            <v>112</v>
          </cell>
          <cell r="H13906" t="str">
            <v>P</v>
          </cell>
        </row>
        <row r="13907">
          <cell r="A13907" t="str">
            <v>4401000164</v>
          </cell>
          <cell r="B13907" t="str">
            <v>奥威写真机水性7代瓶装墨水有标黄</v>
          </cell>
          <cell r="C13907" t="str">
            <v>1L</v>
          </cell>
          <cell r="D13907" t="str">
            <v/>
          </cell>
          <cell r="E13907" t="str">
            <v>瓶</v>
          </cell>
          <cell r="F13907" t="str">
            <v/>
          </cell>
          <cell r="G13907" t="str">
            <v>112</v>
          </cell>
          <cell r="H13907" t="str">
            <v>P</v>
          </cell>
        </row>
        <row r="13908">
          <cell r="A13908" t="str">
            <v>4401000165</v>
          </cell>
          <cell r="B13908" t="str">
            <v>奥威写真机水性7代瓶装墨水有标蓝</v>
          </cell>
          <cell r="C13908" t="str">
            <v>1L</v>
          </cell>
          <cell r="D13908" t="str">
            <v/>
          </cell>
          <cell r="E13908" t="str">
            <v>瓶</v>
          </cell>
          <cell r="F13908" t="str">
            <v/>
          </cell>
          <cell r="G13908" t="str">
            <v>112</v>
          </cell>
          <cell r="H13908" t="str">
            <v>P</v>
          </cell>
        </row>
        <row r="13909">
          <cell r="A13909" t="str">
            <v>4401000166</v>
          </cell>
          <cell r="B13909" t="str">
            <v>奥威写真机水性7代瓶装墨水有标黑</v>
          </cell>
          <cell r="C13909" t="str">
            <v>1L</v>
          </cell>
          <cell r="D13909" t="str">
            <v/>
          </cell>
          <cell r="E13909" t="str">
            <v>瓶</v>
          </cell>
          <cell r="F13909" t="str">
            <v/>
          </cell>
          <cell r="G13909" t="str">
            <v>112</v>
          </cell>
          <cell r="H13909" t="str">
            <v>P</v>
          </cell>
        </row>
        <row r="13910">
          <cell r="A13910" t="str">
            <v>4401000167</v>
          </cell>
          <cell r="B13910" t="str">
            <v>热转印墨水2号红 无标</v>
          </cell>
          <cell r="C13910" t="str">
            <v>1L</v>
          </cell>
          <cell r="D13910" t="str">
            <v/>
          </cell>
          <cell r="E13910" t="str">
            <v>瓶</v>
          </cell>
          <cell r="F13910" t="str">
            <v/>
          </cell>
          <cell r="G13910" t="str">
            <v>112</v>
          </cell>
          <cell r="H13910" t="str">
            <v>P</v>
          </cell>
        </row>
        <row r="13911">
          <cell r="A13911" t="str">
            <v>4401000168</v>
          </cell>
          <cell r="B13911" t="str">
            <v>热转印墨水2号黄 无标</v>
          </cell>
          <cell r="C13911" t="str">
            <v>1L</v>
          </cell>
          <cell r="D13911" t="str">
            <v/>
          </cell>
          <cell r="E13911" t="str">
            <v>瓶</v>
          </cell>
          <cell r="F13911" t="str">
            <v/>
          </cell>
          <cell r="G13911" t="str">
            <v>112</v>
          </cell>
          <cell r="H13911" t="str">
            <v>P</v>
          </cell>
        </row>
        <row r="13912">
          <cell r="A13912" t="str">
            <v>4401000169</v>
          </cell>
          <cell r="B13912" t="str">
            <v>热转印墨水2号蓝 无标</v>
          </cell>
          <cell r="C13912" t="str">
            <v>1L</v>
          </cell>
          <cell r="D13912" t="str">
            <v/>
          </cell>
          <cell r="E13912" t="str">
            <v>瓶</v>
          </cell>
          <cell r="F13912" t="str">
            <v/>
          </cell>
          <cell r="G13912" t="str">
            <v>112</v>
          </cell>
          <cell r="H13912" t="str">
            <v>P</v>
          </cell>
        </row>
        <row r="13913">
          <cell r="A13913" t="str">
            <v>4401000170</v>
          </cell>
          <cell r="B13913" t="str">
            <v>热转印墨水2号黑 无标</v>
          </cell>
          <cell r="C13913" t="str">
            <v>1L</v>
          </cell>
          <cell r="D13913" t="str">
            <v/>
          </cell>
          <cell r="E13913" t="str">
            <v>瓶</v>
          </cell>
          <cell r="F13913" t="str">
            <v/>
          </cell>
          <cell r="G13913" t="str">
            <v>112</v>
          </cell>
          <cell r="H13913" t="str">
            <v>P</v>
          </cell>
        </row>
        <row r="13914">
          <cell r="A13914" t="str">
            <v>4401000171</v>
          </cell>
          <cell r="B13914" t="str">
            <v>热转印2号清洗液</v>
          </cell>
          <cell r="C13914" t="str">
            <v>1L</v>
          </cell>
          <cell r="D13914" t="str">
            <v/>
          </cell>
          <cell r="E13914" t="str">
            <v>瓶</v>
          </cell>
          <cell r="F13914" t="str">
            <v/>
          </cell>
          <cell r="G13914" t="str">
            <v>112</v>
          </cell>
          <cell r="H13914" t="str">
            <v>P</v>
          </cell>
        </row>
        <row r="13915">
          <cell r="A13915" t="str">
            <v>4401000172</v>
          </cell>
          <cell r="B13915" t="str">
            <v>5113高浓度墨水</v>
          </cell>
          <cell r="C13915" t="str">
            <v>1L</v>
          </cell>
          <cell r="D13915" t="str">
            <v/>
          </cell>
          <cell r="E13915" t="str">
            <v>瓶</v>
          </cell>
          <cell r="F13915" t="str">
            <v/>
          </cell>
          <cell r="G13915" t="str">
            <v>112</v>
          </cell>
          <cell r="H13915" t="str">
            <v>P</v>
          </cell>
        </row>
        <row r="13916">
          <cell r="A13916" t="str">
            <v>4401000173</v>
          </cell>
          <cell r="B13916" t="str">
            <v>3#硬性UV墨水红</v>
          </cell>
          <cell r="C13916" t="str">
            <v>1L</v>
          </cell>
          <cell r="D13916" t="str">
            <v/>
          </cell>
          <cell r="E13916" t="str">
            <v>瓶</v>
          </cell>
          <cell r="F13916" t="str">
            <v/>
          </cell>
          <cell r="G13916" t="str">
            <v>108</v>
          </cell>
          <cell r="H13916" t="str">
            <v>P</v>
          </cell>
        </row>
        <row r="13917">
          <cell r="A13917" t="str">
            <v>4401000174</v>
          </cell>
          <cell r="B13917" t="str">
            <v>3#硬性UV墨水黄</v>
          </cell>
          <cell r="C13917" t="str">
            <v>1L</v>
          </cell>
          <cell r="D13917" t="str">
            <v/>
          </cell>
          <cell r="E13917" t="str">
            <v>瓶</v>
          </cell>
          <cell r="F13917" t="str">
            <v/>
          </cell>
          <cell r="G13917" t="str">
            <v>108</v>
          </cell>
          <cell r="H13917" t="str">
            <v>P</v>
          </cell>
        </row>
        <row r="13918">
          <cell r="A13918" t="str">
            <v>4401000175</v>
          </cell>
          <cell r="B13918" t="str">
            <v>3#硬性UV墨水蓝</v>
          </cell>
          <cell r="C13918" t="str">
            <v>1L</v>
          </cell>
          <cell r="D13918" t="str">
            <v/>
          </cell>
          <cell r="E13918" t="str">
            <v>瓶</v>
          </cell>
          <cell r="F13918" t="str">
            <v/>
          </cell>
          <cell r="G13918" t="str">
            <v>108</v>
          </cell>
          <cell r="H13918" t="str">
            <v>P</v>
          </cell>
        </row>
        <row r="13919">
          <cell r="A13919" t="str">
            <v>4401000176</v>
          </cell>
          <cell r="B13919" t="str">
            <v>3#硬性UV墨水黑</v>
          </cell>
          <cell r="C13919" t="str">
            <v>1L</v>
          </cell>
          <cell r="D13919" t="str">
            <v/>
          </cell>
          <cell r="E13919" t="str">
            <v>瓶</v>
          </cell>
          <cell r="F13919" t="str">
            <v/>
          </cell>
          <cell r="G13919" t="str">
            <v>108</v>
          </cell>
          <cell r="H13919" t="str">
            <v>P</v>
          </cell>
        </row>
        <row r="13920">
          <cell r="A13920" t="str">
            <v>4401000183</v>
          </cell>
          <cell r="B13920" t="str">
            <v>3#柔性UV墨水黑</v>
          </cell>
          <cell r="C13920" t="str">
            <v>1L</v>
          </cell>
          <cell r="D13920" t="str">
            <v/>
          </cell>
          <cell r="E13920" t="str">
            <v>瓶</v>
          </cell>
          <cell r="F13920" t="str">
            <v/>
          </cell>
          <cell r="G13920" t="str">
            <v>108</v>
          </cell>
          <cell r="H13920" t="str">
            <v>P</v>
          </cell>
        </row>
        <row r="13921">
          <cell r="A13921" t="str">
            <v>4401000184</v>
          </cell>
          <cell r="B13921" t="str">
            <v>3#柔性UV墨水白</v>
          </cell>
          <cell r="C13921" t="str">
            <v>1L</v>
          </cell>
          <cell r="D13921" t="str">
            <v/>
          </cell>
          <cell r="E13921" t="str">
            <v>瓶</v>
          </cell>
          <cell r="F13921" t="str">
            <v/>
          </cell>
          <cell r="G13921" t="str">
            <v>108</v>
          </cell>
          <cell r="H13921" t="str">
            <v>P</v>
          </cell>
        </row>
        <row r="13922">
          <cell r="A13922" t="str">
            <v>4401000185</v>
          </cell>
          <cell r="B13922" t="str">
            <v>3#柔性UV墨水浅红</v>
          </cell>
          <cell r="C13922" t="str">
            <v>1L</v>
          </cell>
          <cell r="D13922" t="str">
            <v/>
          </cell>
          <cell r="E13922" t="str">
            <v>瓶</v>
          </cell>
          <cell r="F13922" t="str">
            <v/>
          </cell>
          <cell r="G13922" t="str">
            <v>108</v>
          </cell>
          <cell r="H13922" t="str">
            <v>P</v>
          </cell>
        </row>
        <row r="13923">
          <cell r="A13923" t="str">
            <v>4401000186</v>
          </cell>
          <cell r="B13923" t="str">
            <v>3#柔性UV墨水浅蓝</v>
          </cell>
          <cell r="C13923" t="str">
            <v>1L</v>
          </cell>
          <cell r="D13923" t="str">
            <v/>
          </cell>
          <cell r="E13923" t="str">
            <v>瓶</v>
          </cell>
          <cell r="F13923" t="str">
            <v/>
          </cell>
          <cell r="G13923" t="str">
            <v>108</v>
          </cell>
          <cell r="H13923" t="str">
            <v>P</v>
          </cell>
        </row>
        <row r="13924">
          <cell r="A13924" t="str">
            <v>4401000187</v>
          </cell>
          <cell r="B13924" t="str">
            <v>3#UV清洗液</v>
          </cell>
          <cell r="C13924" t="str">
            <v>1L</v>
          </cell>
          <cell r="D13924" t="str">
            <v/>
          </cell>
          <cell r="E13924" t="str">
            <v>瓶</v>
          </cell>
          <cell r="F13924" t="str">
            <v/>
          </cell>
          <cell r="G13924" t="str">
            <v>112</v>
          </cell>
          <cell r="H13924" t="str">
            <v>P</v>
          </cell>
        </row>
        <row r="13925">
          <cell r="A13925" t="str">
            <v>4401000188</v>
          </cell>
          <cell r="B13925" t="str">
            <v>EPSON UV柔性墨水2号 红</v>
          </cell>
          <cell r="C13925" t="str">
            <v>1L</v>
          </cell>
          <cell r="D13925" t="str">
            <v/>
          </cell>
          <cell r="E13925" t="str">
            <v>瓶</v>
          </cell>
          <cell r="F13925" t="str">
            <v/>
          </cell>
          <cell r="G13925" t="str">
            <v>112</v>
          </cell>
          <cell r="H13925" t="str">
            <v>P</v>
          </cell>
        </row>
        <row r="13926">
          <cell r="A13926" t="str">
            <v>4401000189</v>
          </cell>
          <cell r="B13926" t="str">
            <v>EPSON UV柔性墨水2号 黄</v>
          </cell>
          <cell r="C13926" t="str">
            <v>1L</v>
          </cell>
          <cell r="D13926" t="str">
            <v/>
          </cell>
          <cell r="E13926" t="str">
            <v>瓶</v>
          </cell>
          <cell r="F13926" t="str">
            <v/>
          </cell>
          <cell r="G13926" t="str">
            <v>112</v>
          </cell>
          <cell r="H13926" t="str">
            <v>P</v>
          </cell>
        </row>
        <row r="13927">
          <cell r="A13927" t="str">
            <v>4401000190</v>
          </cell>
          <cell r="B13927" t="str">
            <v>EPSON UV柔性墨水2号 蓝</v>
          </cell>
          <cell r="C13927" t="str">
            <v>1L</v>
          </cell>
          <cell r="D13927" t="str">
            <v/>
          </cell>
          <cell r="E13927" t="str">
            <v>瓶</v>
          </cell>
          <cell r="F13927" t="str">
            <v/>
          </cell>
          <cell r="G13927" t="str">
            <v>112</v>
          </cell>
          <cell r="H13927" t="str">
            <v>P</v>
          </cell>
        </row>
        <row r="13928">
          <cell r="A13928" t="str">
            <v>4401000191</v>
          </cell>
          <cell r="B13928" t="str">
            <v>EPSON UV柔性墨水2号 黑</v>
          </cell>
          <cell r="C13928" t="str">
            <v>1L</v>
          </cell>
          <cell r="D13928" t="str">
            <v/>
          </cell>
          <cell r="E13928" t="str">
            <v>瓶</v>
          </cell>
          <cell r="F13928" t="str">
            <v/>
          </cell>
          <cell r="G13928" t="str">
            <v>112</v>
          </cell>
          <cell r="H13928" t="str">
            <v>P</v>
          </cell>
        </row>
        <row r="13929">
          <cell r="A13929" t="str">
            <v>4401000192</v>
          </cell>
          <cell r="B13929" t="str">
            <v>中性UV平板墨水 红</v>
          </cell>
          <cell r="C13929" t="str">
            <v>1L</v>
          </cell>
          <cell r="D13929" t="str">
            <v/>
          </cell>
          <cell r="E13929" t="str">
            <v>瓶</v>
          </cell>
          <cell r="F13929" t="str">
            <v/>
          </cell>
          <cell r="G13929" t="str">
            <v>112</v>
          </cell>
          <cell r="H13929" t="str">
            <v>P</v>
          </cell>
        </row>
        <row r="13930">
          <cell r="A13930" t="str">
            <v>4401000193</v>
          </cell>
          <cell r="B13930" t="str">
            <v>中性UV平板墨水 黄</v>
          </cell>
          <cell r="C13930" t="str">
            <v>1L</v>
          </cell>
          <cell r="D13930" t="str">
            <v/>
          </cell>
          <cell r="E13930" t="str">
            <v>瓶</v>
          </cell>
          <cell r="F13930" t="str">
            <v/>
          </cell>
          <cell r="G13930" t="str">
            <v>112</v>
          </cell>
          <cell r="H13930" t="str">
            <v>P</v>
          </cell>
        </row>
        <row r="13931">
          <cell r="A13931" t="str">
            <v>4401000194</v>
          </cell>
          <cell r="B13931" t="str">
            <v>中性UV平板墨水 蓝</v>
          </cell>
          <cell r="C13931" t="str">
            <v>1L</v>
          </cell>
          <cell r="D13931" t="str">
            <v/>
          </cell>
          <cell r="E13931" t="str">
            <v>瓶</v>
          </cell>
          <cell r="F13931" t="str">
            <v/>
          </cell>
          <cell r="G13931" t="str">
            <v>112</v>
          </cell>
          <cell r="H13931" t="str">
            <v>P</v>
          </cell>
        </row>
        <row r="13932">
          <cell r="A13932" t="str">
            <v>4401000195</v>
          </cell>
          <cell r="B13932" t="str">
            <v>中性UV平板墨水 黑</v>
          </cell>
          <cell r="C13932" t="str">
            <v>1L</v>
          </cell>
          <cell r="D13932" t="str">
            <v/>
          </cell>
          <cell r="E13932" t="str">
            <v>瓶</v>
          </cell>
          <cell r="F13932" t="str">
            <v/>
          </cell>
          <cell r="G13932" t="str">
            <v>112</v>
          </cell>
          <cell r="H13932" t="str">
            <v>P</v>
          </cell>
        </row>
        <row r="13933">
          <cell r="A13933" t="str">
            <v>4401000196</v>
          </cell>
          <cell r="B13933" t="str">
            <v>中性UV平板墨水 白</v>
          </cell>
          <cell r="C13933" t="str">
            <v>1L</v>
          </cell>
          <cell r="D13933" t="str">
            <v/>
          </cell>
          <cell r="E13933" t="str">
            <v>瓶</v>
          </cell>
          <cell r="F13933" t="str">
            <v/>
          </cell>
          <cell r="G13933" t="str">
            <v>112</v>
          </cell>
          <cell r="H13933" t="str">
            <v>P</v>
          </cell>
        </row>
        <row r="13934">
          <cell r="A13934" t="str">
            <v>4401000197</v>
          </cell>
          <cell r="B13934" t="str">
            <v>中性UV平板墨水 浅红</v>
          </cell>
          <cell r="C13934" t="str">
            <v>1L</v>
          </cell>
          <cell r="D13934" t="str">
            <v/>
          </cell>
          <cell r="E13934" t="str">
            <v>瓶</v>
          </cell>
          <cell r="F13934" t="str">
            <v/>
          </cell>
          <cell r="G13934" t="str">
            <v>112</v>
          </cell>
          <cell r="H13934" t="str">
            <v>P</v>
          </cell>
        </row>
        <row r="13935">
          <cell r="A13935" t="str">
            <v>4401000198</v>
          </cell>
          <cell r="B13935" t="str">
            <v>中性UV平板墨水 浅蓝</v>
          </cell>
          <cell r="C13935" t="str">
            <v>1L</v>
          </cell>
          <cell r="D13935" t="str">
            <v/>
          </cell>
          <cell r="E13935" t="str">
            <v>瓶</v>
          </cell>
          <cell r="F13935" t="str">
            <v/>
          </cell>
          <cell r="G13935" t="str">
            <v>112</v>
          </cell>
          <cell r="H13935" t="str">
            <v>P</v>
          </cell>
        </row>
        <row r="13936">
          <cell r="A13936" t="str">
            <v>420601110000</v>
          </cell>
          <cell r="B13936" t="str">
            <v>2号滤波器PE进线</v>
          </cell>
          <cell r="C13936" t="str">
            <v>//</v>
          </cell>
          <cell r="D13936" t="str">
            <v/>
          </cell>
          <cell r="E13936" t="str">
            <v>根</v>
          </cell>
          <cell r="F13936" t="str">
            <v>R1015</v>
          </cell>
          <cell r="G13936" t="str">
            <v>HK101</v>
          </cell>
          <cell r="H13936" t="str">
            <v>P</v>
          </cell>
        </row>
        <row r="13937">
          <cell r="A13937" t="str">
            <v>410101051100</v>
          </cell>
          <cell r="B13937" t="str">
            <v>2孔金属空气瓶</v>
          </cell>
          <cell r="C13937" t="str">
            <v>/铝合金/</v>
          </cell>
          <cell r="D13937" t="str">
            <v/>
          </cell>
          <cell r="E13937" t="str">
            <v>个</v>
          </cell>
          <cell r="F13937" t="str">
            <v>301019062600</v>
          </cell>
          <cell r="G13937" t="str">
            <v>HK101</v>
          </cell>
          <cell r="H13937" t="str">
            <v>P</v>
          </cell>
        </row>
        <row r="13938">
          <cell r="A13938" t="str">
            <v>420601146900</v>
          </cell>
          <cell r="B13938" t="str">
            <v>220V烘干端子排XT1进线-L3</v>
          </cell>
          <cell r="C13938" t="str">
            <v>//</v>
          </cell>
          <cell r="D13938" t="str">
            <v/>
          </cell>
          <cell r="E13938" t="str">
            <v>根</v>
          </cell>
          <cell r="F13938" t="str">
            <v/>
          </cell>
          <cell r="G13938" t="str">
            <v>HK101</v>
          </cell>
          <cell r="H13938" t="str">
            <v>P</v>
          </cell>
        </row>
        <row r="13939">
          <cell r="A13939" t="str">
            <v>420601147100</v>
          </cell>
          <cell r="B13939" t="str">
            <v>220V烘干收料烘干方管连接线</v>
          </cell>
          <cell r="C13939" t="str">
            <v>//</v>
          </cell>
          <cell r="D13939" t="str">
            <v/>
          </cell>
          <cell r="E13939" t="str">
            <v>套</v>
          </cell>
          <cell r="F13939" t="str">
            <v/>
          </cell>
          <cell r="G13939" t="str">
            <v>HK101</v>
          </cell>
          <cell r="H13939" t="str">
            <v>P</v>
          </cell>
        </row>
        <row r="13940">
          <cell r="A13940" t="str">
            <v>420601132000</v>
          </cell>
          <cell r="B13940" t="str">
            <v>20L-5L墨泵控制线-3</v>
          </cell>
          <cell r="C13940" t="str">
            <v>//</v>
          </cell>
          <cell r="D13940" t="str">
            <v/>
          </cell>
          <cell r="E13940" t="str">
            <v>根</v>
          </cell>
          <cell r="F13940" t="str">
            <v/>
          </cell>
          <cell r="G13940" t="str">
            <v>HK101</v>
          </cell>
          <cell r="H13940" t="str">
            <v>S</v>
          </cell>
        </row>
        <row r="13941">
          <cell r="A13941" t="str">
            <v>420601131900</v>
          </cell>
          <cell r="B13941" t="str">
            <v>20L-5L墨泵控制线-2</v>
          </cell>
          <cell r="C13941" t="str">
            <v>//</v>
          </cell>
          <cell r="D13941" t="str">
            <v/>
          </cell>
          <cell r="E13941" t="str">
            <v>根</v>
          </cell>
          <cell r="F13941" t="str">
            <v/>
          </cell>
          <cell r="G13941" t="str">
            <v>HK101</v>
          </cell>
          <cell r="H13941" t="str">
            <v>S</v>
          </cell>
        </row>
        <row r="13942">
          <cell r="A13942" t="str">
            <v>420601131700</v>
          </cell>
          <cell r="B13942" t="str">
            <v>20L-5L墨泵24V线-9</v>
          </cell>
          <cell r="C13942" t="str">
            <v>//</v>
          </cell>
          <cell r="D13942" t="str">
            <v/>
          </cell>
          <cell r="E13942" t="str">
            <v>根</v>
          </cell>
          <cell r="F13942" t="str">
            <v/>
          </cell>
          <cell r="G13942" t="str">
            <v>HK101</v>
          </cell>
          <cell r="H13942" t="str">
            <v>S</v>
          </cell>
        </row>
        <row r="13943">
          <cell r="A13943" t="str">
            <v>430100010500</v>
          </cell>
          <cell r="B13943" t="str">
            <v>2512国内木箱上盖板(变更)</v>
          </cell>
          <cell r="C13943" t="str">
            <v>/</v>
          </cell>
          <cell r="D13943" t="str">
            <v/>
          </cell>
          <cell r="E13943" t="str">
            <v>个</v>
          </cell>
          <cell r="F13943" t="str">
            <v>UV2512-07000004-01</v>
          </cell>
          <cell r="G13943" t="str">
            <v>101</v>
          </cell>
          <cell r="H13943" t="str">
            <v>P</v>
          </cell>
        </row>
        <row r="13944">
          <cell r="A13944" t="str">
            <v>420601132600</v>
          </cell>
          <cell r="B13944" t="str">
            <v>20L-5L墨泵控制线-9</v>
          </cell>
          <cell r="C13944" t="str">
            <v>//</v>
          </cell>
          <cell r="D13944" t="str">
            <v/>
          </cell>
          <cell r="E13944" t="str">
            <v>根</v>
          </cell>
          <cell r="F13944" t="str">
            <v/>
          </cell>
          <cell r="G13944" t="str">
            <v>HK101</v>
          </cell>
          <cell r="H13944" t="str">
            <v>S</v>
          </cell>
        </row>
        <row r="13945">
          <cell r="A13945" t="str">
            <v>4401000208</v>
          </cell>
          <cell r="B13945" t="str">
            <v>爱克发LED硬性墨水HD2 红</v>
          </cell>
          <cell r="C13945" t="str">
            <v>1L</v>
          </cell>
          <cell r="D13945" t="str">
            <v/>
          </cell>
          <cell r="E13945" t="str">
            <v>瓶</v>
          </cell>
          <cell r="F13945" t="str">
            <v/>
          </cell>
          <cell r="G13945" t="str">
            <v>108</v>
          </cell>
          <cell r="H13945" t="str">
            <v>P</v>
          </cell>
        </row>
        <row r="13946">
          <cell r="A13946" t="str">
            <v>4401000209</v>
          </cell>
          <cell r="B13946" t="str">
            <v>爱克发LED硬性墨水HD2 黄</v>
          </cell>
          <cell r="C13946" t="str">
            <v>1L</v>
          </cell>
          <cell r="D13946" t="str">
            <v/>
          </cell>
          <cell r="E13946" t="str">
            <v>瓶</v>
          </cell>
          <cell r="F13946" t="str">
            <v/>
          </cell>
          <cell r="G13946" t="str">
            <v>108</v>
          </cell>
          <cell r="H13946" t="str">
            <v>P</v>
          </cell>
        </row>
        <row r="13947">
          <cell r="A13947" t="str">
            <v>4401000210</v>
          </cell>
          <cell r="B13947" t="str">
            <v>爱克发LED硬性墨水HD2 蓝</v>
          </cell>
          <cell r="C13947" t="str">
            <v>1L</v>
          </cell>
          <cell r="D13947" t="str">
            <v/>
          </cell>
          <cell r="E13947" t="str">
            <v>瓶</v>
          </cell>
          <cell r="F13947" t="str">
            <v/>
          </cell>
          <cell r="G13947" t="str">
            <v>108</v>
          </cell>
          <cell r="H13947" t="str">
            <v>P</v>
          </cell>
        </row>
        <row r="13948">
          <cell r="A13948" t="str">
            <v>4401000211</v>
          </cell>
          <cell r="B13948" t="str">
            <v>爱克发LED硬性墨水HD2 黑</v>
          </cell>
          <cell r="C13948" t="str">
            <v>1L</v>
          </cell>
          <cell r="D13948" t="str">
            <v/>
          </cell>
          <cell r="E13948" t="str">
            <v>瓶</v>
          </cell>
          <cell r="F13948" t="str">
            <v/>
          </cell>
          <cell r="G13948" t="str">
            <v>108</v>
          </cell>
          <cell r="H13948" t="str">
            <v>P</v>
          </cell>
        </row>
        <row r="13949">
          <cell r="A13949" t="str">
            <v>4401000212</v>
          </cell>
          <cell r="B13949" t="str">
            <v>爱克发LED硬性墨水HD2 白</v>
          </cell>
          <cell r="C13949" t="str">
            <v>0.9L</v>
          </cell>
          <cell r="D13949" t="str">
            <v/>
          </cell>
          <cell r="E13949" t="str">
            <v>瓶</v>
          </cell>
          <cell r="F13949" t="str">
            <v/>
          </cell>
          <cell r="G13949" t="str">
            <v>108</v>
          </cell>
          <cell r="H13949" t="str">
            <v>P</v>
          </cell>
        </row>
        <row r="13950">
          <cell r="A13950" t="str">
            <v>4401000213</v>
          </cell>
          <cell r="B13950" t="str">
            <v>爱克发UV墨水G1红</v>
          </cell>
          <cell r="C13950" t="str">
            <v>1L</v>
          </cell>
          <cell r="D13950" t="str">
            <v/>
          </cell>
          <cell r="E13950" t="str">
            <v>瓶</v>
          </cell>
          <cell r="F13950" t="str">
            <v/>
          </cell>
          <cell r="G13950" t="str">
            <v>108</v>
          </cell>
          <cell r="H13950" t="str">
            <v>P</v>
          </cell>
        </row>
        <row r="13951">
          <cell r="A13951" t="str">
            <v>4401000214</v>
          </cell>
          <cell r="B13951" t="str">
            <v>爱克发UV墨水G1黄</v>
          </cell>
          <cell r="C13951" t="str">
            <v>1L</v>
          </cell>
          <cell r="D13951" t="str">
            <v/>
          </cell>
          <cell r="E13951" t="str">
            <v>瓶</v>
          </cell>
          <cell r="F13951" t="str">
            <v/>
          </cell>
          <cell r="G13951" t="str">
            <v>108</v>
          </cell>
          <cell r="H13951" t="str">
            <v>P</v>
          </cell>
        </row>
        <row r="13952">
          <cell r="A13952" t="str">
            <v>4401000215</v>
          </cell>
          <cell r="B13952" t="str">
            <v>爱克发UV墨水G1蓝</v>
          </cell>
          <cell r="C13952" t="str">
            <v>1L</v>
          </cell>
          <cell r="D13952" t="str">
            <v/>
          </cell>
          <cell r="E13952" t="str">
            <v>瓶</v>
          </cell>
          <cell r="F13952" t="str">
            <v/>
          </cell>
          <cell r="G13952" t="str">
            <v>108</v>
          </cell>
          <cell r="H13952" t="str">
            <v>P</v>
          </cell>
        </row>
        <row r="13953">
          <cell r="A13953" t="str">
            <v>4401000216</v>
          </cell>
          <cell r="B13953" t="str">
            <v>爱克发UV墨水G1黑</v>
          </cell>
          <cell r="C13953" t="str">
            <v>1L</v>
          </cell>
          <cell r="D13953" t="str">
            <v/>
          </cell>
          <cell r="E13953" t="str">
            <v>瓶</v>
          </cell>
          <cell r="F13953" t="str">
            <v/>
          </cell>
          <cell r="G13953" t="str">
            <v>108</v>
          </cell>
          <cell r="H13953" t="str">
            <v>P</v>
          </cell>
        </row>
        <row r="13954">
          <cell r="A13954" t="str">
            <v>4401000217</v>
          </cell>
          <cell r="B13954" t="str">
            <v>爱克发UV墨水G1浅蓝</v>
          </cell>
          <cell r="C13954" t="str">
            <v>1L</v>
          </cell>
          <cell r="D13954" t="str">
            <v/>
          </cell>
          <cell r="E13954" t="str">
            <v>瓶</v>
          </cell>
          <cell r="F13954" t="str">
            <v/>
          </cell>
          <cell r="G13954" t="str">
            <v>108</v>
          </cell>
          <cell r="H13954" t="str">
            <v>P</v>
          </cell>
        </row>
        <row r="13955">
          <cell r="A13955" t="str">
            <v>4401000218</v>
          </cell>
          <cell r="B13955" t="str">
            <v>爱克发UV墨水G1浅红</v>
          </cell>
          <cell r="C13955" t="str">
            <v>1L</v>
          </cell>
          <cell r="D13955" t="str">
            <v/>
          </cell>
          <cell r="E13955" t="str">
            <v>瓶</v>
          </cell>
          <cell r="F13955" t="str">
            <v/>
          </cell>
          <cell r="G13955" t="str">
            <v>108</v>
          </cell>
          <cell r="H13955" t="str">
            <v>P</v>
          </cell>
        </row>
        <row r="13956">
          <cell r="A13956" t="str">
            <v>4401000219</v>
          </cell>
          <cell r="B13956" t="str">
            <v>爱克发UV墨水G2白</v>
          </cell>
          <cell r="C13956" t="str">
            <v>1L</v>
          </cell>
          <cell r="D13956" t="str">
            <v/>
          </cell>
          <cell r="E13956" t="str">
            <v>瓶</v>
          </cell>
          <cell r="F13956" t="str">
            <v/>
          </cell>
          <cell r="G13956" t="str">
            <v>108</v>
          </cell>
          <cell r="H13956" t="str">
            <v>P</v>
          </cell>
        </row>
        <row r="13957">
          <cell r="A13957" t="str">
            <v>4401000220</v>
          </cell>
          <cell r="B13957" t="str">
            <v>爱克发UV机清洗液</v>
          </cell>
          <cell r="C13957" t="str">
            <v>1L</v>
          </cell>
          <cell r="D13957" t="str">
            <v/>
          </cell>
          <cell r="E13957" t="str">
            <v>瓶</v>
          </cell>
          <cell r="F13957" t="str">
            <v/>
          </cell>
          <cell r="G13957" t="str">
            <v>108</v>
          </cell>
          <cell r="H13957" t="str">
            <v>P</v>
          </cell>
        </row>
        <row r="13958">
          <cell r="A13958" t="str">
            <v>4401000221</v>
          </cell>
          <cell r="B13958" t="str">
            <v>爱克发UV墨水F2(1000ML）红</v>
          </cell>
          <cell r="C13958" t="str">
            <v>1L</v>
          </cell>
          <cell r="D13958" t="str">
            <v/>
          </cell>
          <cell r="E13958" t="str">
            <v>瓶</v>
          </cell>
          <cell r="F13958" t="str">
            <v/>
          </cell>
          <cell r="G13958" t="str">
            <v>108</v>
          </cell>
          <cell r="H13958" t="str">
            <v>P</v>
          </cell>
        </row>
        <row r="13959">
          <cell r="A13959" t="str">
            <v>4401000222</v>
          </cell>
          <cell r="B13959" t="str">
            <v>爱克发UV墨水F2(1000ML）黄</v>
          </cell>
          <cell r="C13959" t="str">
            <v>1L</v>
          </cell>
          <cell r="D13959" t="str">
            <v/>
          </cell>
          <cell r="E13959" t="str">
            <v>瓶</v>
          </cell>
          <cell r="F13959" t="str">
            <v/>
          </cell>
          <cell r="G13959" t="str">
            <v>108</v>
          </cell>
          <cell r="H13959" t="str">
            <v>P</v>
          </cell>
        </row>
        <row r="13960">
          <cell r="A13960" t="str">
            <v>4401000223</v>
          </cell>
          <cell r="B13960" t="str">
            <v>爱克发UV墨水F2(1000ML）蓝</v>
          </cell>
          <cell r="C13960" t="str">
            <v>1L</v>
          </cell>
          <cell r="D13960" t="str">
            <v/>
          </cell>
          <cell r="E13960" t="str">
            <v>瓶</v>
          </cell>
          <cell r="F13960" t="str">
            <v/>
          </cell>
          <cell r="G13960" t="str">
            <v>108</v>
          </cell>
          <cell r="H13960" t="str">
            <v>P</v>
          </cell>
        </row>
        <row r="13961">
          <cell r="A13961" t="str">
            <v>4401000224</v>
          </cell>
          <cell r="B13961" t="str">
            <v>爱克发UV墨水F2(1000ML）黑</v>
          </cell>
          <cell r="C13961" t="str">
            <v>1L</v>
          </cell>
          <cell r="D13961" t="str">
            <v/>
          </cell>
          <cell r="E13961" t="str">
            <v>瓶</v>
          </cell>
          <cell r="F13961" t="str">
            <v/>
          </cell>
          <cell r="G13961" t="str">
            <v>108</v>
          </cell>
          <cell r="H13961" t="str">
            <v>P</v>
          </cell>
        </row>
        <row r="13962">
          <cell r="A13962" t="str">
            <v>4401000225</v>
          </cell>
          <cell r="B13962" t="str">
            <v>爱克发UV墨水F2(1000ML）浅红</v>
          </cell>
          <cell r="C13962" t="str">
            <v>1L</v>
          </cell>
          <cell r="D13962" t="str">
            <v/>
          </cell>
          <cell r="E13962" t="str">
            <v>瓶</v>
          </cell>
          <cell r="F13962" t="str">
            <v/>
          </cell>
          <cell r="G13962" t="str">
            <v>108</v>
          </cell>
          <cell r="H13962" t="str">
            <v>P</v>
          </cell>
        </row>
        <row r="13963">
          <cell r="A13963" t="str">
            <v>4401000226</v>
          </cell>
          <cell r="B13963" t="str">
            <v>爱克发UV墨水F2(1000ML）浅蓝</v>
          </cell>
          <cell r="C13963" t="str">
            <v>1L</v>
          </cell>
          <cell r="D13963" t="str">
            <v/>
          </cell>
          <cell r="E13963" t="str">
            <v>瓶</v>
          </cell>
          <cell r="F13963" t="str">
            <v/>
          </cell>
          <cell r="G13963" t="str">
            <v>108</v>
          </cell>
          <cell r="H13963" t="str">
            <v>P</v>
          </cell>
        </row>
        <row r="13964">
          <cell r="A13964" t="str">
            <v>4401000227</v>
          </cell>
          <cell r="B13964" t="str">
            <v>爱克发UV墨水F2(900ML）白</v>
          </cell>
          <cell r="C13964" t="str">
            <v>0.9L</v>
          </cell>
          <cell r="D13964" t="str">
            <v/>
          </cell>
          <cell r="E13964" t="str">
            <v>瓶</v>
          </cell>
          <cell r="F13964" t="str">
            <v/>
          </cell>
          <cell r="G13964" t="str">
            <v>108</v>
          </cell>
          <cell r="H13964" t="str">
            <v>P</v>
          </cell>
        </row>
        <row r="13965">
          <cell r="A13965" t="str">
            <v>4401000228</v>
          </cell>
          <cell r="B13965" t="str">
            <v>EPSON-UV墨水红</v>
          </cell>
          <cell r="C13965" t="str">
            <v>1L</v>
          </cell>
          <cell r="D13965" t="str">
            <v/>
          </cell>
          <cell r="E13965" t="str">
            <v>瓶</v>
          </cell>
          <cell r="F13965" t="str">
            <v/>
          </cell>
          <cell r="G13965" t="str">
            <v>108</v>
          </cell>
          <cell r="H13965" t="str">
            <v>P</v>
          </cell>
        </row>
        <row r="13966">
          <cell r="A13966" t="str">
            <v>4401000229</v>
          </cell>
          <cell r="B13966" t="str">
            <v>EPSON-UV墨水黄</v>
          </cell>
          <cell r="C13966" t="str">
            <v>1L</v>
          </cell>
          <cell r="D13966" t="str">
            <v/>
          </cell>
          <cell r="E13966" t="str">
            <v>瓶</v>
          </cell>
          <cell r="F13966" t="str">
            <v/>
          </cell>
          <cell r="G13966" t="str">
            <v>108</v>
          </cell>
          <cell r="H13966" t="str">
            <v>P</v>
          </cell>
        </row>
        <row r="13967">
          <cell r="A13967" t="str">
            <v>4401000230</v>
          </cell>
          <cell r="B13967" t="str">
            <v>EPSON-UV墨水蓝</v>
          </cell>
          <cell r="C13967" t="str">
            <v>1L</v>
          </cell>
          <cell r="D13967" t="str">
            <v/>
          </cell>
          <cell r="E13967" t="str">
            <v>瓶</v>
          </cell>
          <cell r="F13967" t="str">
            <v/>
          </cell>
          <cell r="G13967" t="str">
            <v>108</v>
          </cell>
          <cell r="H13967" t="str">
            <v>P</v>
          </cell>
        </row>
        <row r="13968">
          <cell r="A13968" t="str">
            <v>4401000231</v>
          </cell>
          <cell r="B13968" t="str">
            <v>EPSON-UV墨水黑</v>
          </cell>
          <cell r="C13968" t="str">
            <v>1L</v>
          </cell>
          <cell r="D13968" t="str">
            <v/>
          </cell>
          <cell r="E13968" t="str">
            <v>瓶</v>
          </cell>
          <cell r="F13968" t="str">
            <v/>
          </cell>
          <cell r="G13968" t="str">
            <v>108</v>
          </cell>
          <cell r="H13968" t="str">
            <v>P</v>
          </cell>
        </row>
        <row r="13969">
          <cell r="A13969" t="str">
            <v>4401000232</v>
          </cell>
          <cell r="B13969" t="str">
            <v>EPSON-UV墨水白</v>
          </cell>
          <cell r="C13969" t="str">
            <v>1L</v>
          </cell>
          <cell r="D13969" t="str">
            <v/>
          </cell>
          <cell r="E13969" t="str">
            <v>瓶</v>
          </cell>
          <cell r="F13969" t="str">
            <v/>
          </cell>
          <cell r="G13969" t="str">
            <v>108</v>
          </cell>
          <cell r="H13969" t="str">
            <v>P</v>
          </cell>
        </row>
        <row r="13970">
          <cell r="A13970" t="str">
            <v>4401000233</v>
          </cell>
          <cell r="B13970" t="str">
            <v>EPSON-UV清洗液</v>
          </cell>
          <cell r="C13970" t="str">
            <v>1L</v>
          </cell>
          <cell r="D13970" t="str">
            <v/>
          </cell>
          <cell r="E13970" t="str">
            <v>瓶</v>
          </cell>
          <cell r="F13970" t="str">
            <v/>
          </cell>
          <cell r="G13970" t="str">
            <v>108</v>
          </cell>
          <cell r="H13970" t="str">
            <v>P</v>
          </cell>
        </row>
        <row r="13971">
          <cell r="A13971" t="str">
            <v>4401000234</v>
          </cell>
          <cell r="B13971" t="str">
            <v>写真机专用5113水性染料墨水 红</v>
          </cell>
          <cell r="C13971" t="str">
            <v>1L</v>
          </cell>
          <cell r="D13971" t="str">
            <v/>
          </cell>
          <cell r="E13971" t="str">
            <v>瓶</v>
          </cell>
          <cell r="F13971" t="str">
            <v/>
          </cell>
          <cell r="G13971" t="str">
            <v>108</v>
          </cell>
          <cell r="H13971" t="str">
            <v>P</v>
          </cell>
        </row>
        <row r="13972">
          <cell r="A13972" t="str">
            <v>4401000235</v>
          </cell>
          <cell r="B13972" t="str">
            <v>写真机专用5113水性染料墨水 黄</v>
          </cell>
          <cell r="C13972" t="str">
            <v>1L</v>
          </cell>
          <cell r="D13972" t="str">
            <v/>
          </cell>
          <cell r="E13972" t="str">
            <v>瓶</v>
          </cell>
          <cell r="F13972" t="str">
            <v/>
          </cell>
          <cell r="G13972" t="str">
            <v>108</v>
          </cell>
          <cell r="H13972" t="str">
            <v>P</v>
          </cell>
        </row>
        <row r="13973">
          <cell r="A13973" t="str">
            <v>4401000236</v>
          </cell>
          <cell r="B13973" t="str">
            <v>写真机专用5113水性染料墨水 蓝</v>
          </cell>
          <cell r="C13973" t="str">
            <v>1L</v>
          </cell>
          <cell r="D13973" t="str">
            <v/>
          </cell>
          <cell r="E13973" t="str">
            <v>瓶</v>
          </cell>
          <cell r="F13973" t="str">
            <v/>
          </cell>
          <cell r="G13973" t="str">
            <v>108</v>
          </cell>
          <cell r="H13973" t="str">
            <v>P</v>
          </cell>
        </row>
        <row r="13974">
          <cell r="A13974" t="str">
            <v>4401000237</v>
          </cell>
          <cell r="B13974" t="str">
            <v>写真机专用5113水性染料墨水 黑</v>
          </cell>
          <cell r="C13974" t="str">
            <v>1L</v>
          </cell>
          <cell r="D13974" t="str">
            <v/>
          </cell>
          <cell r="E13974" t="str">
            <v>瓶</v>
          </cell>
          <cell r="F13974" t="str">
            <v/>
          </cell>
          <cell r="G13974" t="str">
            <v>108</v>
          </cell>
          <cell r="H13974" t="str">
            <v>P</v>
          </cell>
        </row>
        <row r="13975">
          <cell r="A13975" t="str">
            <v>4401000238</v>
          </cell>
          <cell r="B13975" t="str">
            <v>写真机5113水性染料墨水清洗液</v>
          </cell>
          <cell r="C13975" t="str">
            <v>1L</v>
          </cell>
          <cell r="D13975" t="str">
            <v/>
          </cell>
          <cell r="E13975" t="str">
            <v>瓶</v>
          </cell>
          <cell r="F13975" t="str">
            <v/>
          </cell>
          <cell r="G13975" t="str">
            <v>108</v>
          </cell>
          <cell r="H13975" t="str">
            <v>P</v>
          </cell>
        </row>
        <row r="13976">
          <cell r="A13976" t="str">
            <v>4401000239</v>
          </cell>
          <cell r="B13976" t="str">
            <v>理光UV平板墨水 红</v>
          </cell>
          <cell r="C13976" t="str">
            <v>1L</v>
          </cell>
          <cell r="D13976" t="str">
            <v/>
          </cell>
          <cell r="E13976" t="str">
            <v>瓶</v>
          </cell>
          <cell r="F13976" t="str">
            <v/>
          </cell>
          <cell r="G13976" t="str">
            <v>112</v>
          </cell>
          <cell r="H13976" t="str">
            <v>P</v>
          </cell>
        </row>
        <row r="13977">
          <cell r="A13977" t="str">
            <v>4401000240</v>
          </cell>
          <cell r="B13977" t="str">
            <v>理光UV平板墨水 黄</v>
          </cell>
          <cell r="C13977" t="str">
            <v>1L</v>
          </cell>
          <cell r="D13977" t="str">
            <v/>
          </cell>
          <cell r="E13977" t="str">
            <v>瓶</v>
          </cell>
          <cell r="F13977" t="str">
            <v/>
          </cell>
          <cell r="G13977" t="str">
            <v>112</v>
          </cell>
          <cell r="H13977" t="str">
            <v>P</v>
          </cell>
        </row>
        <row r="13978">
          <cell r="A13978" t="str">
            <v>4401000241</v>
          </cell>
          <cell r="B13978" t="str">
            <v>理光UV平板墨水 蓝</v>
          </cell>
          <cell r="C13978" t="str">
            <v>1L</v>
          </cell>
          <cell r="D13978" t="str">
            <v/>
          </cell>
          <cell r="E13978" t="str">
            <v>瓶</v>
          </cell>
          <cell r="F13978" t="str">
            <v/>
          </cell>
          <cell r="G13978" t="str">
            <v>112</v>
          </cell>
          <cell r="H13978" t="str">
            <v>P</v>
          </cell>
        </row>
        <row r="13979">
          <cell r="A13979" t="str">
            <v>4401000242</v>
          </cell>
          <cell r="B13979" t="str">
            <v>理光UV平板墨水 黑</v>
          </cell>
          <cell r="C13979" t="str">
            <v>1L</v>
          </cell>
          <cell r="D13979" t="str">
            <v/>
          </cell>
          <cell r="E13979" t="str">
            <v>瓶</v>
          </cell>
          <cell r="F13979" t="str">
            <v/>
          </cell>
          <cell r="G13979" t="str">
            <v>112</v>
          </cell>
          <cell r="H13979" t="str">
            <v>P</v>
          </cell>
        </row>
        <row r="13980">
          <cell r="A13980" t="str">
            <v>4401000243</v>
          </cell>
          <cell r="B13980" t="str">
            <v>理光UV平板墨水 白</v>
          </cell>
          <cell r="C13980" t="str">
            <v>1L</v>
          </cell>
          <cell r="D13980" t="str">
            <v/>
          </cell>
          <cell r="E13980" t="str">
            <v>瓶</v>
          </cell>
          <cell r="F13980" t="str">
            <v/>
          </cell>
          <cell r="G13980" t="str">
            <v>112</v>
          </cell>
          <cell r="H13980" t="str">
            <v>P</v>
          </cell>
        </row>
        <row r="13981">
          <cell r="A13981" t="str">
            <v>4401000244</v>
          </cell>
          <cell r="B13981" t="str">
            <v>理光UV平板墨水 浅红</v>
          </cell>
          <cell r="C13981" t="str">
            <v>1L</v>
          </cell>
          <cell r="D13981" t="str">
            <v/>
          </cell>
          <cell r="E13981" t="str">
            <v>瓶</v>
          </cell>
          <cell r="F13981" t="str">
            <v/>
          </cell>
          <cell r="G13981" t="str">
            <v>112</v>
          </cell>
          <cell r="H13981" t="str">
            <v>P</v>
          </cell>
        </row>
        <row r="13982">
          <cell r="A13982" t="str">
            <v>4401000245</v>
          </cell>
          <cell r="B13982" t="str">
            <v>理光UV平板墨水 浅蓝</v>
          </cell>
          <cell r="C13982" t="str">
            <v>1L</v>
          </cell>
          <cell r="D13982" t="str">
            <v/>
          </cell>
          <cell r="E13982" t="str">
            <v>瓶</v>
          </cell>
          <cell r="F13982" t="str">
            <v/>
          </cell>
          <cell r="G13982" t="str">
            <v>112</v>
          </cell>
          <cell r="H13982" t="str">
            <v>P</v>
          </cell>
        </row>
        <row r="13983">
          <cell r="A13983" t="str">
            <v>4401000246</v>
          </cell>
          <cell r="B13983" t="str">
            <v>理光UV墨水清洗液</v>
          </cell>
          <cell r="C13983" t="str">
            <v>1L</v>
          </cell>
          <cell r="D13983" t="str">
            <v/>
          </cell>
          <cell r="E13983" t="str">
            <v>瓶</v>
          </cell>
          <cell r="F13983" t="str">
            <v/>
          </cell>
          <cell r="G13983" t="str">
            <v>112</v>
          </cell>
          <cell r="H13983" t="str">
            <v>P</v>
          </cell>
        </row>
        <row r="13984">
          <cell r="A13984" t="str">
            <v>4401000247</v>
          </cell>
          <cell r="B13984" t="str">
            <v>理光UV平板光油</v>
          </cell>
          <cell r="C13984" t="str">
            <v>1L</v>
          </cell>
          <cell r="D13984" t="str">
            <v/>
          </cell>
          <cell r="E13984" t="str">
            <v>瓶</v>
          </cell>
          <cell r="F13984" t="str">
            <v/>
          </cell>
          <cell r="G13984" t="str">
            <v>112</v>
          </cell>
          <cell r="H13984" t="str">
            <v>P</v>
          </cell>
        </row>
        <row r="13985">
          <cell r="A13985" t="str">
            <v>430100009600</v>
          </cell>
          <cell r="B13985" t="str">
            <v>2030国内木箱横梁支撑</v>
          </cell>
          <cell r="C13985" t="str">
            <v>/</v>
          </cell>
          <cell r="D13985" t="str">
            <v/>
          </cell>
          <cell r="E13985" t="str">
            <v>个</v>
          </cell>
          <cell r="F13985" t="str">
            <v>UV2030-07000005-00</v>
          </cell>
          <cell r="G13985" t="str">
            <v>101</v>
          </cell>
          <cell r="H13985" t="str">
            <v>P</v>
          </cell>
        </row>
        <row r="13986">
          <cell r="A13986" t="str">
            <v>420601128700</v>
          </cell>
          <cell r="B13986" t="str">
            <v>2号喷头板系统电源线</v>
          </cell>
          <cell r="C13986" t="str">
            <v>//</v>
          </cell>
          <cell r="D13986" t="str">
            <v/>
          </cell>
          <cell r="E13986" t="str">
            <v>套</v>
          </cell>
          <cell r="F13986" t="str">
            <v/>
          </cell>
          <cell r="G13986" t="str">
            <v>HK101</v>
          </cell>
          <cell r="H13986" t="str">
            <v>S</v>
          </cell>
        </row>
        <row r="13987">
          <cell r="A13987" t="str">
            <v>420601131200</v>
          </cell>
          <cell r="B13987" t="str">
            <v>20L-5L墨泵24V线-4</v>
          </cell>
          <cell r="C13987" t="str">
            <v>//</v>
          </cell>
          <cell r="D13987" t="str">
            <v/>
          </cell>
          <cell r="E13987" t="str">
            <v>根</v>
          </cell>
          <cell r="F13987" t="str">
            <v/>
          </cell>
          <cell r="G13987" t="str">
            <v>HK101</v>
          </cell>
          <cell r="H13987" t="str">
            <v>S</v>
          </cell>
        </row>
        <row r="13988">
          <cell r="A13988" t="str">
            <v>420601131600</v>
          </cell>
          <cell r="B13988" t="str">
            <v>20L-5L墨泵24V线-8</v>
          </cell>
          <cell r="C13988" t="str">
            <v>//</v>
          </cell>
          <cell r="D13988" t="str">
            <v/>
          </cell>
          <cell r="E13988" t="str">
            <v>根</v>
          </cell>
          <cell r="F13988" t="str">
            <v/>
          </cell>
          <cell r="G13988" t="str">
            <v>HK101</v>
          </cell>
          <cell r="H13988" t="str">
            <v>S</v>
          </cell>
        </row>
        <row r="13989">
          <cell r="A13989" t="str">
            <v>4401000252</v>
          </cell>
          <cell r="B13989" t="str">
            <v>理光中性墨水 79A 红</v>
          </cell>
          <cell r="C13989" t="str">
            <v>1L</v>
          </cell>
          <cell r="D13989" t="str">
            <v/>
          </cell>
          <cell r="E13989" t="str">
            <v>瓶</v>
          </cell>
          <cell r="F13989" t="str">
            <v/>
          </cell>
          <cell r="G13989" t="str">
            <v>112</v>
          </cell>
          <cell r="H13989" t="str">
            <v>P</v>
          </cell>
        </row>
        <row r="13990">
          <cell r="A13990" t="str">
            <v>4401000253</v>
          </cell>
          <cell r="B13990" t="str">
            <v>理光中性墨水 79A 黄</v>
          </cell>
          <cell r="C13990" t="str">
            <v>1L</v>
          </cell>
          <cell r="D13990" t="str">
            <v/>
          </cell>
          <cell r="E13990" t="str">
            <v>瓶</v>
          </cell>
          <cell r="F13990" t="str">
            <v/>
          </cell>
          <cell r="G13990" t="str">
            <v>112</v>
          </cell>
          <cell r="H13990" t="str">
            <v>P</v>
          </cell>
        </row>
        <row r="13991">
          <cell r="A13991" t="str">
            <v>4401000254</v>
          </cell>
          <cell r="B13991" t="str">
            <v>理光中性墨水 79A 蓝</v>
          </cell>
          <cell r="C13991" t="str">
            <v>1L</v>
          </cell>
          <cell r="D13991" t="str">
            <v/>
          </cell>
          <cell r="E13991" t="str">
            <v>瓶</v>
          </cell>
          <cell r="F13991" t="str">
            <v/>
          </cell>
          <cell r="G13991" t="str">
            <v>112</v>
          </cell>
          <cell r="H13991" t="str">
            <v>P</v>
          </cell>
        </row>
        <row r="13992">
          <cell r="A13992" t="str">
            <v>4401000255</v>
          </cell>
          <cell r="B13992" t="str">
            <v>理光中性墨水 79A 黑</v>
          </cell>
          <cell r="C13992" t="str">
            <v>1L</v>
          </cell>
          <cell r="D13992" t="str">
            <v/>
          </cell>
          <cell r="E13992" t="str">
            <v>瓶</v>
          </cell>
          <cell r="F13992" t="str">
            <v/>
          </cell>
          <cell r="G13992" t="str">
            <v>112</v>
          </cell>
          <cell r="H13992" t="str">
            <v>P</v>
          </cell>
        </row>
        <row r="13993">
          <cell r="A13993" t="str">
            <v>4401000256</v>
          </cell>
          <cell r="B13993" t="str">
            <v>理光中性墨水 79A 白</v>
          </cell>
          <cell r="C13993" t="str">
            <v>1L</v>
          </cell>
          <cell r="D13993" t="str">
            <v/>
          </cell>
          <cell r="E13993" t="str">
            <v>瓶</v>
          </cell>
          <cell r="F13993" t="str">
            <v/>
          </cell>
          <cell r="G13993" t="str">
            <v>112</v>
          </cell>
          <cell r="H13993" t="str">
            <v>P</v>
          </cell>
        </row>
        <row r="13994">
          <cell r="A13994" t="str">
            <v>4401000257</v>
          </cell>
          <cell r="B13994" t="str">
            <v>理光中性墨水 79A 浅红</v>
          </cell>
          <cell r="C13994" t="str">
            <v>1L</v>
          </cell>
          <cell r="D13994" t="str">
            <v/>
          </cell>
          <cell r="E13994" t="str">
            <v>瓶</v>
          </cell>
          <cell r="F13994" t="str">
            <v/>
          </cell>
          <cell r="G13994" t="str">
            <v>112</v>
          </cell>
          <cell r="H13994" t="str">
            <v>P</v>
          </cell>
        </row>
        <row r="13995">
          <cell r="A13995" t="str">
            <v>4401000258</v>
          </cell>
          <cell r="B13995" t="str">
            <v>理光中性墨水 79A 浅蓝</v>
          </cell>
          <cell r="C13995" t="str">
            <v>1L</v>
          </cell>
          <cell r="D13995" t="str">
            <v/>
          </cell>
          <cell r="E13995" t="str">
            <v>瓶</v>
          </cell>
          <cell r="F13995" t="str">
            <v/>
          </cell>
          <cell r="G13995" t="str">
            <v>112</v>
          </cell>
          <cell r="H13995" t="str">
            <v>P</v>
          </cell>
        </row>
        <row r="13996">
          <cell r="A13996" t="str">
            <v>4401000259</v>
          </cell>
          <cell r="B13996" t="str">
            <v>EPSON高速分散墨水 品红色</v>
          </cell>
          <cell r="C13996" t="str">
            <v>1L</v>
          </cell>
          <cell r="D13996" t="str">
            <v/>
          </cell>
          <cell r="E13996" t="str">
            <v>瓶</v>
          </cell>
          <cell r="F13996" t="str">
            <v/>
          </cell>
          <cell r="G13996" t="str">
            <v>112</v>
          </cell>
          <cell r="H13996" t="str">
            <v>P</v>
          </cell>
        </row>
        <row r="13997">
          <cell r="A13997" t="str">
            <v>4401000260</v>
          </cell>
          <cell r="B13997" t="str">
            <v>EPSON高速分散墨水 黄色</v>
          </cell>
          <cell r="C13997" t="str">
            <v>1L</v>
          </cell>
          <cell r="D13997" t="str">
            <v/>
          </cell>
          <cell r="E13997" t="str">
            <v>瓶</v>
          </cell>
          <cell r="F13997" t="str">
            <v/>
          </cell>
          <cell r="G13997" t="str">
            <v>112</v>
          </cell>
          <cell r="H13997" t="str">
            <v>P</v>
          </cell>
        </row>
        <row r="13998">
          <cell r="A13998" t="str">
            <v>4401000261</v>
          </cell>
          <cell r="B13998" t="str">
            <v>EPSON高速分散墨水 青色</v>
          </cell>
          <cell r="C13998" t="str">
            <v>1L</v>
          </cell>
          <cell r="D13998" t="str">
            <v/>
          </cell>
          <cell r="E13998" t="str">
            <v>瓶</v>
          </cell>
          <cell r="F13998" t="str">
            <v/>
          </cell>
          <cell r="G13998" t="str">
            <v>112</v>
          </cell>
          <cell r="H13998" t="str">
            <v>P</v>
          </cell>
        </row>
        <row r="13999">
          <cell r="A13999" t="str">
            <v>4401000262</v>
          </cell>
          <cell r="B13999" t="str">
            <v>EPSON高速分散墨水 黑色</v>
          </cell>
          <cell r="C13999" t="str">
            <v>1L</v>
          </cell>
          <cell r="D13999" t="str">
            <v/>
          </cell>
          <cell r="E13999" t="str">
            <v>瓶</v>
          </cell>
          <cell r="F13999" t="str">
            <v/>
          </cell>
          <cell r="G13999" t="str">
            <v>112</v>
          </cell>
          <cell r="H13999" t="str">
            <v>P</v>
          </cell>
        </row>
        <row r="14000">
          <cell r="A14000" t="str">
            <v>4401000263</v>
          </cell>
          <cell r="B14000" t="str">
            <v>EP3200写真机油性墨水（台湾）-红</v>
          </cell>
          <cell r="C14000" t="str">
            <v>1L</v>
          </cell>
          <cell r="D14000" t="str">
            <v/>
          </cell>
          <cell r="E14000" t="str">
            <v>瓶</v>
          </cell>
          <cell r="F14000" t="str">
            <v/>
          </cell>
          <cell r="G14000" t="str">
            <v>112</v>
          </cell>
          <cell r="H14000" t="str">
            <v>P</v>
          </cell>
        </row>
        <row r="14001">
          <cell r="A14001" t="str">
            <v>4401000264</v>
          </cell>
          <cell r="B14001" t="str">
            <v>EP3200写真机油性墨水（台湾）-黄</v>
          </cell>
          <cell r="C14001" t="str">
            <v>1L</v>
          </cell>
          <cell r="D14001" t="str">
            <v/>
          </cell>
          <cell r="E14001" t="str">
            <v>瓶</v>
          </cell>
          <cell r="F14001" t="str">
            <v/>
          </cell>
          <cell r="G14001" t="str">
            <v>112</v>
          </cell>
          <cell r="H14001" t="str">
            <v>P</v>
          </cell>
        </row>
        <row r="14002">
          <cell r="A14002" t="str">
            <v>4401000265</v>
          </cell>
          <cell r="B14002" t="str">
            <v>EP3200写真机油性墨水（台湾）-蓝</v>
          </cell>
          <cell r="C14002" t="str">
            <v>1L</v>
          </cell>
          <cell r="D14002" t="str">
            <v/>
          </cell>
          <cell r="E14002" t="str">
            <v>瓶</v>
          </cell>
          <cell r="F14002" t="str">
            <v/>
          </cell>
          <cell r="G14002" t="str">
            <v>112</v>
          </cell>
          <cell r="H14002" t="str">
            <v>P</v>
          </cell>
        </row>
        <row r="14003">
          <cell r="A14003" t="str">
            <v>4401000266</v>
          </cell>
          <cell r="B14003" t="str">
            <v>EP3200写真机油性墨水（台湾）-黑</v>
          </cell>
          <cell r="C14003" t="str">
            <v>1L</v>
          </cell>
          <cell r="D14003" t="str">
            <v/>
          </cell>
          <cell r="E14003" t="str">
            <v>瓶</v>
          </cell>
          <cell r="F14003" t="str">
            <v/>
          </cell>
          <cell r="G14003" t="str">
            <v>112</v>
          </cell>
          <cell r="H14003" t="str">
            <v>P</v>
          </cell>
        </row>
        <row r="14004">
          <cell r="A14004" t="str">
            <v>4401000267</v>
          </cell>
          <cell r="B14004" t="str">
            <v>4720专用水性墨水 红</v>
          </cell>
          <cell r="C14004" t="str">
            <v>1L</v>
          </cell>
          <cell r="D14004" t="str">
            <v/>
          </cell>
          <cell r="E14004" t="str">
            <v>瓶</v>
          </cell>
          <cell r="F14004" t="str">
            <v/>
          </cell>
          <cell r="G14004" t="str">
            <v>112</v>
          </cell>
          <cell r="H14004" t="str">
            <v>P</v>
          </cell>
        </row>
        <row r="14005">
          <cell r="A14005" t="str">
            <v>4401000268</v>
          </cell>
          <cell r="B14005" t="str">
            <v>4720专用水性墨水 黄</v>
          </cell>
          <cell r="C14005" t="str">
            <v>1L</v>
          </cell>
          <cell r="D14005" t="str">
            <v/>
          </cell>
          <cell r="E14005" t="str">
            <v>瓶</v>
          </cell>
          <cell r="F14005" t="str">
            <v/>
          </cell>
          <cell r="G14005" t="str">
            <v>112</v>
          </cell>
          <cell r="H14005" t="str">
            <v>P</v>
          </cell>
        </row>
        <row r="14006">
          <cell r="A14006" t="str">
            <v>4401000269</v>
          </cell>
          <cell r="B14006" t="str">
            <v>4720专用水性墨水 蓝</v>
          </cell>
          <cell r="C14006" t="str">
            <v>1L</v>
          </cell>
          <cell r="D14006" t="str">
            <v/>
          </cell>
          <cell r="E14006" t="str">
            <v>瓶</v>
          </cell>
          <cell r="F14006" t="str">
            <v/>
          </cell>
          <cell r="G14006" t="str">
            <v>112</v>
          </cell>
          <cell r="H14006" t="str">
            <v>P</v>
          </cell>
        </row>
        <row r="14007">
          <cell r="A14007" t="str">
            <v>4401000270</v>
          </cell>
          <cell r="B14007" t="str">
            <v>4720专用水性墨水 黑</v>
          </cell>
          <cell r="C14007" t="str">
            <v>1L</v>
          </cell>
          <cell r="D14007" t="str">
            <v/>
          </cell>
          <cell r="E14007" t="str">
            <v>瓶</v>
          </cell>
          <cell r="F14007" t="str">
            <v/>
          </cell>
          <cell r="G14007" t="str">
            <v>112</v>
          </cell>
          <cell r="H14007" t="str">
            <v>P</v>
          </cell>
        </row>
        <row r="14008">
          <cell r="A14008" t="str">
            <v>410201293702</v>
          </cell>
          <cell r="B14008" t="str">
            <v>放料左右板(变更)</v>
          </cell>
          <cell r="C14008" t="str">
            <v>/冷轧钢板/喷塑#3E3E3E深灰粗橘纹</v>
          </cell>
          <cell r="D14008" t="str">
            <v/>
          </cell>
          <cell r="E14008" t="str">
            <v>个</v>
          </cell>
          <cell r="F14008" t="str">
            <v>K5S19-03000012</v>
          </cell>
          <cell r="G14008" t="str">
            <v>101</v>
          </cell>
          <cell r="H14008" t="str">
            <v>P</v>
          </cell>
        </row>
        <row r="14009">
          <cell r="A14009" t="str">
            <v>410201293803</v>
          </cell>
          <cell r="B14009" t="str">
            <v>左箱体墨路安装板</v>
          </cell>
          <cell r="C14009" t="str">
            <v>/镀锌钢板/</v>
          </cell>
          <cell r="D14009" t="str">
            <v/>
          </cell>
          <cell r="E14009" t="str">
            <v>个</v>
          </cell>
          <cell r="F14009" t="str">
            <v>K5S19-04010002</v>
          </cell>
          <cell r="G14009" t="str">
            <v>101</v>
          </cell>
          <cell r="H14009" t="str">
            <v>P</v>
          </cell>
        </row>
        <row r="14010">
          <cell r="A14010" t="str">
            <v>410201294201</v>
          </cell>
          <cell r="B14010" t="str">
            <v>航空接头固定板</v>
          </cell>
          <cell r="C14010" t="str">
            <v>/冷轧钢板/喷塑#3E3E3E深灰粗橘纹</v>
          </cell>
          <cell r="D14010" t="str">
            <v/>
          </cell>
          <cell r="E14010" t="str">
            <v>个</v>
          </cell>
          <cell r="F14010" t="str">
            <v>K5S19-04010008</v>
          </cell>
          <cell r="G14010" t="str">
            <v>101</v>
          </cell>
          <cell r="H14010" t="str">
            <v>P</v>
          </cell>
        </row>
        <row r="14011">
          <cell r="A14011" t="str">
            <v>410201294301</v>
          </cell>
          <cell r="B14011" t="str">
            <v>航空插头保护罩</v>
          </cell>
          <cell r="C14011" t="str">
            <v>/冷轧钢板/喷塑#3E3E3E深灰粗橘纹</v>
          </cell>
          <cell r="D14011" t="str">
            <v/>
          </cell>
          <cell r="E14011" t="str">
            <v>个</v>
          </cell>
          <cell r="F14011" t="str">
            <v>K5S19-04010009</v>
          </cell>
          <cell r="G14011" t="str">
            <v>101</v>
          </cell>
          <cell r="H14011" t="str">
            <v>P</v>
          </cell>
        </row>
        <row r="14012">
          <cell r="A14012" t="str">
            <v>410201295102</v>
          </cell>
          <cell r="B14012" t="str">
            <v>右箱体板卡安装板(变更)</v>
          </cell>
          <cell r="C14012" t="str">
            <v>/镀锌钢板/</v>
          </cell>
          <cell r="D14012" t="str">
            <v/>
          </cell>
          <cell r="E14012" t="str">
            <v>个</v>
          </cell>
          <cell r="F14012" t="str">
            <v>K5S19-04020007</v>
          </cell>
          <cell r="G14012" t="str">
            <v>101</v>
          </cell>
          <cell r="H14012" t="str">
            <v>P</v>
          </cell>
        </row>
        <row r="14013">
          <cell r="A14013" t="str">
            <v>410102005708</v>
          </cell>
          <cell r="B14013" t="str">
            <v>上横梁(变更)</v>
          </cell>
          <cell r="C14013" t="str">
            <v>/6061/</v>
          </cell>
          <cell r="D14013" t="str">
            <v>委外</v>
          </cell>
          <cell r="E14013" t="str">
            <v>个</v>
          </cell>
          <cell r="F14013" t="str">
            <v>SEP32-02000001</v>
          </cell>
          <cell r="G14013" t="str">
            <v>401</v>
          </cell>
          <cell r="H14013" t="str">
            <v>P</v>
          </cell>
        </row>
        <row r="14014">
          <cell r="A14014" t="str">
            <v>410201296601</v>
          </cell>
          <cell r="B14014" t="str">
            <v>小车附件四(变更)</v>
          </cell>
          <cell r="C14014" t="str">
            <v>/铝板/喷塑#3E3E3E深灰粗橘纹</v>
          </cell>
          <cell r="D14014" t="str">
            <v/>
          </cell>
          <cell r="E14014" t="str">
            <v>个</v>
          </cell>
          <cell r="F14014" t="str">
            <v>K5S19-05000006</v>
          </cell>
          <cell r="G14014" t="str">
            <v>101</v>
          </cell>
          <cell r="H14014" t="str">
            <v>P</v>
          </cell>
        </row>
        <row r="14015">
          <cell r="A14015" t="str">
            <v>410201297201</v>
          </cell>
          <cell r="B14015" t="str">
            <v>LED保护罩(变更)</v>
          </cell>
          <cell r="C14015" t="str">
            <v>/冷轧钢板/喷塑#3E3E3E深灰粗橘纹</v>
          </cell>
          <cell r="D14015" t="str">
            <v/>
          </cell>
          <cell r="E14015" t="str">
            <v>组</v>
          </cell>
          <cell r="F14015" t="str">
            <v>K5S19-05010001</v>
          </cell>
          <cell r="G14015" t="str">
            <v>101</v>
          </cell>
          <cell r="H14015" t="str">
            <v>P</v>
          </cell>
        </row>
        <row r="14016">
          <cell r="A14016" t="str">
            <v>410101261200</v>
          </cell>
          <cell r="B14016" t="str">
            <v>左墙板(变更)</v>
          </cell>
          <cell r="C14016" t="str">
            <v>/45#/C</v>
          </cell>
          <cell r="D14016" t="str">
            <v/>
          </cell>
          <cell r="E14016" t="str">
            <v>个</v>
          </cell>
          <cell r="F14016" t="str">
            <v>KK52-04010002</v>
          </cell>
          <cell r="G14016" t="str">
            <v>101</v>
          </cell>
          <cell r="H14016" t="str">
            <v>P</v>
          </cell>
        </row>
        <row r="14017">
          <cell r="A14017" t="str">
            <v>420506062100</v>
          </cell>
          <cell r="B14017" t="str">
            <v>迷你气缸</v>
          </cell>
          <cell r="C14017" t="str">
            <v>(AIRTAC)MAL25×125-SCMLB//</v>
          </cell>
          <cell r="D14017" t="str">
            <v/>
          </cell>
          <cell r="E14017" t="str">
            <v>个</v>
          </cell>
          <cell r="F14017" t="str">
            <v/>
          </cell>
          <cell r="G14017" t="str">
            <v>HK101</v>
          </cell>
          <cell r="H14017" t="str">
            <v>P</v>
          </cell>
        </row>
        <row r="14018">
          <cell r="A14018" t="str">
            <v>410101261300</v>
          </cell>
          <cell r="B14018" t="str">
            <v>右墙板(变更)</v>
          </cell>
          <cell r="C14018" t="str">
            <v>/45#/C</v>
          </cell>
          <cell r="D14018" t="str">
            <v/>
          </cell>
          <cell r="E14018" t="str">
            <v>个</v>
          </cell>
          <cell r="F14018" t="str">
            <v>KK52-04020002</v>
          </cell>
          <cell r="G14018" t="str">
            <v>101</v>
          </cell>
          <cell r="H14018" t="str">
            <v>P</v>
          </cell>
        </row>
        <row r="14019">
          <cell r="A14019" t="str">
            <v>420504020000</v>
          </cell>
          <cell r="B14019" t="str">
            <v>接近开关</v>
          </cell>
          <cell r="C14019" t="str">
            <v>(AIRTAC)DS1MN020A25//</v>
          </cell>
          <cell r="D14019" t="str">
            <v/>
          </cell>
          <cell r="E14019" t="str">
            <v>个</v>
          </cell>
          <cell r="F14019" t="str">
            <v/>
          </cell>
          <cell r="G14019" t="str">
            <v>HK101</v>
          </cell>
          <cell r="H14019" t="str">
            <v>P</v>
          </cell>
        </row>
        <row r="14020">
          <cell r="A14020" t="str">
            <v>410201313800</v>
          </cell>
          <cell r="B14020" t="str">
            <v>下衡梁支撑</v>
          </cell>
          <cell r="C14020" t="str">
            <v>/钢管/C</v>
          </cell>
          <cell r="D14020" t="str">
            <v/>
          </cell>
          <cell r="E14020" t="str">
            <v>个</v>
          </cell>
          <cell r="F14020" t="str">
            <v>KK52-01000002</v>
          </cell>
          <cell r="G14020" t="str">
            <v>101</v>
          </cell>
          <cell r="H14020" t="str">
            <v>P</v>
          </cell>
        </row>
        <row r="14021">
          <cell r="A14021" t="str">
            <v>410101261400</v>
          </cell>
          <cell r="B14021" t="str">
            <v>压布辊侧座，右</v>
          </cell>
          <cell r="C14021" t="str">
            <v>/Q235-A/黑色细砂纹</v>
          </cell>
          <cell r="D14021" t="str">
            <v/>
          </cell>
          <cell r="E14021" t="str">
            <v>个</v>
          </cell>
          <cell r="F14021" t="str">
            <v>TEMP-36010002</v>
          </cell>
          <cell r="G14021" t="str">
            <v>HK101</v>
          </cell>
          <cell r="H14021" t="str">
            <v>P</v>
          </cell>
        </row>
        <row r="14022">
          <cell r="A14022" t="str">
            <v>410201313900</v>
          </cell>
          <cell r="B14022" t="str">
            <v>上支架(变更)</v>
          </cell>
          <cell r="C14022" t="str">
            <v>/Q235/A</v>
          </cell>
          <cell r="D14022" t="str">
            <v/>
          </cell>
          <cell r="E14022" t="str">
            <v>个</v>
          </cell>
          <cell r="F14022" t="str">
            <v>KK52-01000003</v>
          </cell>
          <cell r="G14022" t="str">
            <v>101</v>
          </cell>
          <cell r="H14022" t="str">
            <v>P</v>
          </cell>
        </row>
        <row r="14023">
          <cell r="A14023" t="str">
            <v>410201314000</v>
          </cell>
          <cell r="B14023" t="str">
            <v>前罩壳连接件支撑</v>
          </cell>
          <cell r="C14023" t="str">
            <v>/镀锌板/9315银灰色</v>
          </cell>
          <cell r="D14023" t="str">
            <v/>
          </cell>
          <cell r="E14023" t="str">
            <v>个</v>
          </cell>
          <cell r="F14023" t="str">
            <v>KK52-01000004</v>
          </cell>
          <cell r="G14023" t="str">
            <v>101</v>
          </cell>
          <cell r="H14023" t="str">
            <v>P</v>
          </cell>
        </row>
        <row r="14024">
          <cell r="A14024" t="str">
            <v>410201314100</v>
          </cell>
          <cell r="B14024" t="str">
            <v>风扇安装板(变更)</v>
          </cell>
          <cell r="C14024" t="str">
            <v>/冷轧钢板/9315银灰色</v>
          </cell>
          <cell r="D14024" t="str">
            <v/>
          </cell>
          <cell r="E14024" t="str">
            <v>个</v>
          </cell>
          <cell r="F14024" t="str">
            <v>KK52-01000005</v>
          </cell>
          <cell r="G14024" t="str">
            <v>101</v>
          </cell>
          <cell r="H14024" t="str">
            <v>P</v>
          </cell>
        </row>
        <row r="14025">
          <cell r="A14025" t="str">
            <v>410101261500</v>
          </cell>
          <cell r="B14025" t="str">
            <v>压布辊侧座，左</v>
          </cell>
          <cell r="C14025" t="str">
            <v>/Q235-A/</v>
          </cell>
          <cell r="D14025" t="str">
            <v/>
          </cell>
          <cell r="E14025" t="str">
            <v>个</v>
          </cell>
          <cell r="F14025" t="str">
            <v>TEMP-36010003</v>
          </cell>
          <cell r="G14025" t="str">
            <v>HK101</v>
          </cell>
          <cell r="H14025" t="str">
            <v>P</v>
          </cell>
        </row>
        <row r="14026">
          <cell r="A14026" t="str">
            <v>410201314200</v>
          </cell>
          <cell r="B14026" t="str">
            <v>前罩壳连板</v>
          </cell>
          <cell r="C14026" t="str">
            <v>/镀锌钢板(t=1.5)/</v>
          </cell>
          <cell r="D14026" t="str">
            <v/>
          </cell>
          <cell r="E14026" t="str">
            <v>个</v>
          </cell>
          <cell r="F14026" t="str">
            <v>KK52-01000006</v>
          </cell>
          <cell r="G14026" t="str">
            <v>101</v>
          </cell>
          <cell r="H14026" t="str">
            <v>P</v>
          </cell>
        </row>
        <row r="14027">
          <cell r="A14027" t="str">
            <v>410201314300</v>
          </cell>
          <cell r="B14027" t="str">
            <v>中间后罩板</v>
          </cell>
          <cell r="C14027" t="str">
            <v>/冷轧钢板/A</v>
          </cell>
          <cell r="D14027" t="str">
            <v/>
          </cell>
          <cell r="E14027" t="str">
            <v>个</v>
          </cell>
          <cell r="F14027" t="str">
            <v>KK52-04030001</v>
          </cell>
          <cell r="G14027" t="str">
            <v>101</v>
          </cell>
          <cell r="H14027" t="str">
            <v>P</v>
          </cell>
        </row>
        <row r="14028">
          <cell r="A14028" t="str">
            <v>410201314400</v>
          </cell>
          <cell r="B14028" t="str">
            <v>中间上盖</v>
          </cell>
          <cell r="C14028" t="str">
            <v>/冷轧钢板/A</v>
          </cell>
          <cell r="D14028" t="str">
            <v/>
          </cell>
          <cell r="E14028" t="str">
            <v>个</v>
          </cell>
          <cell r="F14028" t="str">
            <v>KK52-04030002</v>
          </cell>
          <cell r="G14028" t="str">
            <v>101</v>
          </cell>
          <cell r="H14028" t="str">
            <v>P</v>
          </cell>
        </row>
        <row r="14029">
          <cell r="A14029" t="str">
            <v>430100020300</v>
          </cell>
          <cell r="B14029" t="str">
            <v>内纸箱上盖</v>
          </cell>
          <cell r="C14029" t="str">
            <v>//</v>
          </cell>
          <cell r="D14029" t="str">
            <v/>
          </cell>
          <cell r="E14029" t="str">
            <v>个</v>
          </cell>
          <cell r="F14029" t="str">
            <v>A8HV9628-00A</v>
          </cell>
          <cell r="G14029" t="str">
            <v>HK101</v>
          </cell>
          <cell r="H14029" t="str">
            <v>P</v>
          </cell>
        </row>
        <row r="14030">
          <cell r="A14030" t="str">
            <v>410201314700</v>
          </cell>
          <cell r="B14030" t="str">
            <v>压布辊下支架，左</v>
          </cell>
          <cell r="C14030" t="str">
            <v>/Q235-A/黑色细砂纹</v>
          </cell>
          <cell r="D14030" t="str">
            <v/>
          </cell>
          <cell r="E14030" t="str">
            <v>个</v>
          </cell>
          <cell r="F14030" t="str">
            <v>TEMP-45010002</v>
          </cell>
          <cell r="G14030" t="str">
            <v>HK101</v>
          </cell>
          <cell r="H14030" t="str">
            <v>P</v>
          </cell>
        </row>
        <row r="14031">
          <cell r="A14031" t="str">
            <v>410201314800</v>
          </cell>
          <cell r="B14031" t="str">
            <v>皱纹检测发射端固定支架</v>
          </cell>
          <cell r="C14031" t="str">
            <v>/2.0 THK CRS/镀白锌</v>
          </cell>
          <cell r="D14031" t="str">
            <v/>
          </cell>
          <cell r="E14031" t="str">
            <v>个</v>
          </cell>
          <cell r="F14031" t="str">
            <v>TEMP-45090102</v>
          </cell>
          <cell r="G14031" t="str">
            <v>HK101</v>
          </cell>
          <cell r="H14031" t="str">
            <v>P</v>
          </cell>
        </row>
        <row r="14032">
          <cell r="A14032" t="str">
            <v>420506061400</v>
          </cell>
          <cell r="B14032" t="str">
            <v>墨桶|F</v>
          </cell>
          <cell r="C14032" t="str">
            <v>5L白色 C239//</v>
          </cell>
          <cell r="D14032" t="str">
            <v/>
          </cell>
          <cell r="E14032" t="str">
            <v>个</v>
          </cell>
          <cell r="F14032" t="str">
            <v/>
          </cell>
          <cell r="G14032" t="str">
            <v>101</v>
          </cell>
          <cell r="H14032" t="str">
            <v>P</v>
          </cell>
        </row>
        <row r="14033">
          <cell r="A14033" t="str">
            <v>410201306800</v>
          </cell>
          <cell r="B14033" t="str">
            <v>电气箱上盖（1024a）</v>
          </cell>
          <cell r="C14033" t="str">
            <v>/铝板（t=2.0）/喷塑#3E3E3E深灰粗橘纹</v>
          </cell>
          <cell r="D14033" t="str">
            <v/>
          </cell>
          <cell r="E14033" t="str">
            <v>个</v>
          </cell>
          <cell r="F14033" t="str">
            <v>K5S32-05010002</v>
          </cell>
          <cell r="G14033" t="str">
            <v>101</v>
          </cell>
          <cell r="H14033" t="str">
            <v>P</v>
          </cell>
        </row>
        <row r="14034">
          <cell r="A14034" t="str">
            <v>420506061300</v>
          </cell>
          <cell r="B14034" t="str">
            <v>墨桶|F</v>
          </cell>
          <cell r="C14034" t="str">
            <v>5L白色 C230//</v>
          </cell>
          <cell r="D14034" t="str">
            <v/>
          </cell>
          <cell r="E14034" t="str">
            <v>个</v>
          </cell>
          <cell r="F14034" t="str">
            <v/>
          </cell>
          <cell r="G14034" t="str">
            <v>101</v>
          </cell>
          <cell r="H14034" t="str">
            <v>P</v>
          </cell>
        </row>
        <row r="14035">
          <cell r="A14035" t="str">
            <v>410201307000</v>
          </cell>
          <cell r="B14035" t="str">
            <v>电源固定板（SE-600-36）</v>
          </cell>
          <cell r="C14035" t="str">
            <v>/镀锌板（t=2.0）/</v>
          </cell>
          <cell r="D14035" t="str">
            <v/>
          </cell>
          <cell r="E14035" t="str">
            <v>个</v>
          </cell>
          <cell r="F14035" t="str">
            <v>K5S32-04010031</v>
          </cell>
          <cell r="G14035" t="str">
            <v>101</v>
          </cell>
          <cell r="H14035" t="str">
            <v>P</v>
          </cell>
        </row>
        <row r="14036">
          <cell r="A14036" t="str">
            <v>410401054000</v>
          </cell>
          <cell r="B14036" t="str">
            <v>内六角圆柱头螺钉</v>
          </cell>
          <cell r="C14036" t="str">
            <v>GB/T70 M5×45/不锈钢 A2-70/</v>
          </cell>
          <cell r="D14036" t="str">
            <v/>
          </cell>
          <cell r="E14036" t="str">
            <v>个</v>
          </cell>
          <cell r="F14036" t="str">
            <v/>
          </cell>
          <cell r="G14036" t="str">
            <v>101</v>
          </cell>
          <cell r="H14036" t="str">
            <v>P</v>
          </cell>
        </row>
        <row r="14037">
          <cell r="A14037" t="str">
            <v>410201306700</v>
          </cell>
          <cell r="B14037" t="str">
            <v>加长LED灯罩</v>
          </cell>
          <cell r="C14037" t="str">
            <v>/6061/</v>
          </cell>
          <cell r="D14037" t="str">
            <v>铝型材30x10</v>
          </cell>
          <cell r="E14037" t="str">
            <v>个</v>
          </cell>
          <cell r="F14037" t="str">
            <v>K5S50-01020014</v>
          </cell>
          <cell r="G14037" t="str">
            <v>101</v>
          </cell>
          <cell r="H14037" t="str">
            <v>P</v>
          </cell>
        </row>
        <row r="14038">
          <cell r="A14038" t="str">
            <v>410201306900</v>
          </cell>
          <cell r="B14038" t="str">
            <v>风扇安装板(变更)</v>
          </cell>
          <cell r="C14038" t="str">
            <v>/不锈钢板（t=2.0）/</v>
          </cell>
          <cell r="D14038" t="str">
            <v/>
          </cell>
          <cell r="E14038" t="str">
            <v>个</v>
          </cell>
          <cell r="F14038" t="str">
            <v>K5S32-05010003</v>
          </cell>
          <cell r="G14038" t="str">
            <v>101</v>
          </cell>
          <cell r="H14038" t="str">
            <v>P</v>
          </cell>
        </row>
        <row r="14039">
          <cell r="A14039" t="str">
            <v>410401054100</v>
          </cell>
          <cell r="B14039" t="str">
            <v>十字槽大扁头螺钉</v>
          </cell>
          <cell r="C14039" t="str">
            <v>JIS 1111 M4×10/不锈钢 A2-70/</v>
          </cell>
          <cell r="D14039" t="str">
            <v/>
          </cell>
          <cell r="E14039" t="str">
            <v>个</v>
          </cell>
          <cell r="F14039" t="str">
            <v/>
          </cell>
          <cell r="G14039" t="str">
            <v>101</v>
          </cell>
          <cell r="H14039" t="str">
            <v>P</v>
          </cell>
        </row>
        <row r="14040">
          <cell r="A14040" t="str">
            <v>4401000271</v>
          </cell>
          <cell r="B14040" t="str">
            <v>低气味 柯尼卡快干墨水 红</v>
          </cell>
          <cell r="C14040" t="str">
            <v>4.8L</v>
          </cell>
          <cell r="D14040" t="str">
            <v/>
          </cell>
          <cell r="E14040" t="str">
            <v>桶</v>
          </cell>
          <cell r="F14040" t="str">
            <v/>
          </cell>
          <cell r="G14040" t="str">
            <v>112</v>
          </cell>
          <cell r="H14040" t="str">
            <v>P</v>
          </cell>
        </row>
        <row r="14041">
          <cell r="A14041" t="str">
            <v>4401000272</v>
          </cell>
          <cell r="B14041" t="str">
            <v>低气味 柯尼卡快干墨水 黄</v>
          </cell>
          <cell r="C14041" t="str">
            <v>4.8L</v>
          </cell>
          <cell r="D14041" t="str">
            <v/>
          </cell>
          <cell r="E14041" t="str">
            <v>桶</v>
          </cell>
          <cell r="F14041" t="str">
            <v/>
          </cell>
          <cell r="G14041" t="str">
            <v>112</v>
          </cell>
          <cell r="H14041" t="str">
            <v>P</v>
          </cell>
        </row>
        <row r="14042">
          <cell r="A14042" t="str">
            <v>4401000273</v>
          </cell>
          <cell r="B14042" t="str">
            <v>低气味 柯尼卡快干墨水 蓝</v>
          </cell>
          <cell r="C14042" t="str">
            <v>4.8L</v>
          </cell>
          <cell r="D14042" t="str">
            <v/>
          </cell>
          <cell r="E14042" t="str">
            <v>桶</v>
          </cell>
          <cell r="F14042" t="str">
            <v/>
          </cell>
          <cell r="G14042" t="str">
            <v>112</v>
          </cell>
          <cell r="H14042" t="str">
            <v>P</v>
          </cell>
        </row>
        <row r="14043">
          <cell r="A14043" t="str">
            <v>4401000274</v>
          </cell>
          <cell r="B14043" t="str">
            <v>低气味 柯尼卡快干墨水 黑</v>
          </cell>
          <cell r="C14043" t="str">
            <v>4.8L</v>
          </cell>
          <cell r="D14043" t="str">
            <v/>
          </cell>
          <cell r="E14043" t="str">
            <v>桶</v>
          </cell>
          <cell r="F14043" t="str">
            <v/>
          </cell>
          <cell r="G14043" t="str">
            <v>112</v>
          </cell>
          <cell r="H14043" t="str">
            <v>P</v>
          </cell>
        </row>
        <row r="14044">
          <cell r="A14044" t="str">
            <v>4401000275</v>
          </cell>
          <cell r="B14044" t="str">
            <v>无味 柯尼卡快干墨水 红</v>
          </cell>
          <cell r="C14044" t="str">
            <v>4.8L</v>
          </cell>
          <cell r="D14044" t="str">
            <v/>
          </cell>
          <cell r="E14044" t="str">
            <v>桶</v>
          </cell>
          <cell r="F14044" t="str">
            <v/>
          </cell>
          <cell r="G14044" t="str">
            <v>112</v>
          </cell>
          <cell r="H14044" t="str">
            <v>P</v>
          </cell>
        </row>
        <row r="14045">
          <cell r="A14045" t="str">
            <v>4401000276</v>
          </cell>
          <cell r="B14045" t="str">
            <v>无味 柯尼卡快干墨水 黄</v>
          </cell>
          <cell r="C14045" t="str">
            <v>4.8L</v>
          </cell>
          <cell r="D14045" t="str">
            <v/>
          </cell>
          <cell r="E14045" t="str">
            <v>桶</v>
          </cell>
          <cell r="F14045" t="str">
            <v/>
          </cell>
          <cell r="G14045" t="str">
            <v>112</v>
          </cell>
          <cell r="H14045" t="str">
            <v>P</v>
          </cell>
        </row>
        <row r="14046">
          <cell r="A14046" t="str">
            <v>4401000277</v>
          </cell>
          <cell r="B14046" t="str">
            <v>无味 柯尼卡快干墨水 蓝</v>
          </cell>
          <cell r="C14046" t="str">
            <v>4.8L</v>
          </cell>
          <cell r="D14046" t="str">
            <v/>
          </cell>
          <cell r="E14046" t="str">
            <v>桶</v>
          </cell>
          <cell r="F14046" t="str">
            <v/>
          </cell>
          <cell r="G14046" t="str">
            <v>112</v>
          </cell>
          <cell r="H14046" t="str">
            <v>P</v>
          </cell>
        </row>
        <row r="14047">
          <cell r="A14047" t="str">
            <v>4401000278</v>
          </cell>
          <cell r="B14047" t="str">
            <v>无味 柯尼卡快干墨水 黑</v>
          </cell>
          <cell r="C14047" t="str">
            <v>4.8L</v>
          </cell>
          <cell r="D14047" t="str">
            <v/>
          </cell>
          <cell r="E14047" t="str">
            <v>桶</v>
          </cell>
          <cell r="F14047" t="str">
            <v/>
          </cell>
          <cell r="G14047" t="str">
            <v>112</v>
          </cell>
          <cell r="H14047" t="str">
            <v>P</v>
          </cell>
        </row>
        <row r="14048">
          <cell r="A14048" t="str">
            <v>430100019200</v>
          </cell>
          <cell r="B14048" t="str">
            <v>上盖板(中速机)</v>
          </cell>
          <cell r="C14048" t="str">
            <v>/木条/胶合板/</v>
          </cell>
          <cell r="D14048" t="str">
            <v/>
          </cell>
          <cell r="E14048" t="str">
            <v>个</v>
          </cell>
          <cell r="F14048" t="str">
            <v>303019002400</v>
          </cell>
          <cell r="G14048" t="str">
            <v>101</v>
          </cell>
          <cell r="H14048" t="str">
            <v>P</v>
          </cell>
        </row>
        <row r="14049">
          <cell r="A14049" t="str">
            <v>430100019400</v>
          </cell>
          <cell r="B14049" t="str">
            <v>包装下地盘(中速机)</v>
          </cell>
          <cell r="C14049" t="str">
            <v>/松木/胶合板/</v>
          </cell>
          <cell r="D14049" t="str">
            <v/>
          </cell>
          <cell r="E14049" t="str">
            <v>个</v>
          </cell>
          <cell r="F14049" t="str">
            <v>ZHS012-00011</v>
          </cell>
          <cell r="G14049" t="str">
            <v>101</v>
          </cell>
          <cell r="H14049" t="str">
            <v>P</v>
          </cell>
        </row>
        <row r="14050">
          <cell r="A14050" t="str">
            <v>430100019500</v>
          </cell>
          <cell r="B14050" t="str">
            <v>前后盖板(中速机)</v>
          </cell>
          <cell r="C14050" t="str">
            <v>/木条/胶合板/</v>
          </cell>
          <cell r="D14050" t="str">
            <v/>
          </cell>
          <cell r="E14050" t="str">
            <v>个</v>
          </cell>
          <cell r="F14050" t="str">
            <v>ZHS012-00022</v>
          </cell>
          <cell r="G14050" t="str">
            <v>101</v>
          </cell>
          <cell r="H14050" t="str">
            <v>P</v>
          </cell>
        </row>
        <row r="14051">
          <cell r="A14051" t="str">
            <v>430300002800</v>
          </cell>
          <cell r="B14051" t="str">
            <v>机器包装袋</v>
          </cell>
          <cell r="C14051" t="str">
            <v>390×190×160(cm)//</v>
          </cell>
          <cell r="D14051" t="str">
            <v/>
          </cell>
          <cell r="E14051" t="str">
            <v>个</v>
          </cell>
          <cell r="F14051" t="str">
            <v/>
          </cell>
          <cell r="G14051" t="str">
            <v>101</v>
          </cell>
          <cell r="H14051" t="str">
            <v>P</v>
          </cell>
        </row>
        <row r="14052">
          <cell r="A14052" t="str">
            <v>430100019300</v>
          </cell>
          <cell r="B14052" t="str">
            <v>左右盖板(中速机)</v>
          </cell>
          <cell r="C14052" t="str">
            <v>/木条/胶合板/</v>
          </cell>
          <cell r="D14052" t="str">
            <v/>
          </cell>
          <cell r="E14052" t="str">
            <v>个</v>
          </cell>
          <cell r="F14052" t="str">
            <v>303019002600</v>
          </cell>
          <cell r="G14052" t="str">
            <v>101</v>
          </cell>
          <cell r="H14052" t="str">
            <v>P</v>
          </cell>
        </row>
        <row r="14053">
          <cell r="A14053" t="str">
            <v>420504019000</v>
          </cell>
          <cell r="B14053" t="str">
            <v>接近开关</v>
          </cell>
          <cell r="C14053" t="str">
            <v>WYJ1204NE1（NPN NO)//</v>
          </cell>
          <cell r="D14053" t="str">
            <v/>
          </cell>
          <cell r="E14053" t="str">
            <v>个</v>
          </cell>
          <cell r="F14053" t="str">
            <v/>
          </cell>
          <cell r="G14053" t="str">
            <v>101</v>
          </cell>
          <cell r="H14053" t="str">
            <v>P</v>
          </cell>
        </row>
        <row r="14054">
          <cell r="A14054" t="str">
            <v>410101229801</v>
          </cell>
          <cell r="B14054" t="str">
            <v>上横梁加强梁</v>
          </cell>
          <cell r="C14054" t="str">
            <v>/60*120矩形管（t=5）/喷塑#3E3E3E深灰粗橘纹</v>
          </cell>
          <cell r="D14054" t="str">
            <v/>
          </cell>
          <cell r="E14054" t="str">
            <v>个</v>
          </cell>
          <cell r="F14054" t="str">
            <v>KGP32-01010014</v>
          </cell>
          <cell r="G14054" t="str">
            <v>101</v>
          </cell>
          <cell r="H14054" t="str">
            <v>P</v>
          </cell>
        </row>
        <row r="14055">
          <cell r="A14055" t="str">
            <v>410201272201</v>
          </cell>
          <cell r="B14055" t="str">
            <v>板卡固定板(变更)</v>
          </cell>
          <cell r="C14055" t="str">
            <v>/铝板（t=2.0）/喷塑#3E3E3E深灰粗橘纹</v>
          </cell>
          <cell r="D14055" t="str">
            <v/>
          </cell>
          <cell r="E14055" t="str">
            <v>个</v>
          </cell>
          <cell r="F14055" t="str">
            <v>KGP32-05000002</v>
          </cell>
          <cell r="G14055" t="str">
            <v>101</v>
          </cell>
          <cell r="H14055" t="str">
            <v>P</v>
          </cell>
        </row>
        <row r="14056">
          <cell r="A14056" t="str">
            <v>410201270501</v>
          </cell>
          <cell r="B14056" t="str">
            <v>左箱体圆角支架</v>
          </cell>
          <cell r="C14056" t="str">
            <v>/冷轧钢板（t=1.5）/A</v>
          </cell>
          <cell r="D14056" t="str">
            <v/>
          </cell>
          <cell r="E14056" t="str">
            <v>个</v>
          </cell>
          <cell r="F14056" t="str">
            <v>KGP32-04010003</v>
          </cell>
          <cell r="G14056" t="str">
            <v>101</v>
          </cell>
          <cell r="H14056" t="str">
            <v>P</v>
          </cell>
        </row>
        <row r="14057">
          <cell r="A14057" t="str">
            <v>410201272101</v>
          </cell>
          <cell r="B14057" t="str">
            <v>小车电气箱</v>
          </cell>
          <cell r="C14057" t="str">
            <v>/冷轧钢板（t=1.2）/喷塑#3E3E3E深灰粗橘纹</v>
          </cell>
          <cell r="D14057" t="str">
            <v/>
          </cell>
          <cell r="E14057" t="str">
            <v>个</v>
          </cell>
          <cell r="F14057" t="str">
            <v>KGP32-05000001</v>
          </cell>
          <cell r="G14057" t="str">
            <v>101</v>
          </cell>
          <cell r="H14057" t="str">
            <v>P</v>
          </cell>
        </row>
        <row r="14058">
          <cell r="A14058" t="str">
            <v>410201271601</v>
          </cell>
          <cell r="B14058" t="str">
            <v>小车附件一(变更)</v>
          </cell>
          <cell r="C14058" t="str">
            <v>/冷轧钢板/喷塑#3E3E3E深灰粗橘纹</v>
          </cell>
          <cell r="D14058" t="str">
            <v/>
          </cell>
          <cell r="E14058" t="str">
            <v>个</v>
          </cell>
          <cell r="F14058" t="str">
            <v>KGP32-05000008</v>
          </cell>
          <cell r="G14058" t="str">
            <v>101</v>
          </cell>
          <cell r="H14058" t="str">
            <v>P</v>
          </cell>
        </row>
        <row r="14059">
          <cell r="A14059" t="str">
            <v>410201273201</v>
          </cell>
          <cell r="B14059" t="str">
            <v>灯箱右支架</v>
          </cell>
          <cell r="C14059" t="str">
            <v>/冷轧钢板/喷塑#3E3E3E深灰粗橘纹</v>
          </cell>
          <cell r="D14059" t="str">
            <v/>
          </cell>
          <cell r="E14059" t="str">
            <v>个</v>
          </cell>
          <cell r="F14059" t="str">
            <v>KGP32-01010006</v>
          </cell>
          <cell r="G14059" t="str">
            <v>101</v>
          </cell>
          <cell r="H14059" t="str">
            <v>P</v>
          </cell>
        </row>
        <row r="14060">
          <cell r="A14060" t="str">
            <v>410201272701</v>
          </cell>
          <cell r="B14060" t="str">
            <v>气瓶安装板</v>
          </cell>
          <cell r="C14060" t="str">
            <v>/镀锌钢板(t=1.5)/</v>
          </cell>
          <cell r="D14060" t="str">
            <v/>
          </cell>
          <cell r="E14060" t="str">
            <v>个</v>
          </cell>
          <cell r="F14060" t="str">
            <v>KGP32-04010002</v>
          </cell>
          <cell r="G14060" t="str">
            <v>101</v>
          </cell>
          <cell r="H14060" t="str">
            <v>P</v>
          </cell>
        </row>
        <row r="14061">
          <cell r="A14061" t="str">
            <v>410201271301</v>
          </cell>
          <cell r="B14061" t="str">
            <v>拖链尾端封板</v>
          </cell>
          <cell r="C14061" t="str">
            <v>/冷轧钢板（t=1.2）/C</v>
          </cell>
          <cell r="D14061" t="str">
            <v/>
          </cell>
          <cell r="E14061" t="str">
            <v>个</v>
          </cell>
          <cell r="F14061" t="str">
            <v>KGP32-01010004</v>
          </cell>
          <cell r="G14061" t="str">
            <v>101</v>
          </cell>
          <cell r="H14061" t="str">
            <v>P</v>
          </cell>
        </row>
        <row r="14062">
          <cell r="A14062" t="str">
            <v>410201273101</v>
          </cell>
          <cell r="B14062" t="str">
            <v>灯箱左支架</v>
          </cell>
          <cell r="C14062" t="str">
            <v>/冷轧钢板/喷塑#3E3E3E深灰粗橘纹</v>
          </cell>
          <cell r="D14062" t="str">
            <v/>
          </cell>
          <cell r="E14062" t="str">
            <v>个</v>
          </cell>
          <cell r="F14062" t="str">
            <v>KGP32-01010008</v>
          </cell>
          <cell r="G14062" t="str">
            <v>101</v>
          </cell>
          <cell r="H14062" t="str">
            <v>P</v>
          </cell>
        </row>
        <row r="14063">
          <cell r="A14063" t="str">
            <v>410201273401</v>
          </cell>
          <cell r="B14063" t="str">
            <v>吸风后板</v>
          </cell>
          <cell r="C14063" t="str">
            <v>/冷轧钢板/喷塑#3E3E3E深灰粗橘纹</v>
          </cell>
          <cell r="D14063" t="str">
            <v/>
          </cell>
          <cell r="E14063" t="str">
            <v>个</v>
          </cell>
          <cell r="F14063" t="str">
            <v>KGP32-01000010</v>
          </cell>
          <cell r="G14063" t="str">
            <v>101</v>
          </cell>
          <cell r="H14063" t="str">
            <v>P</v>
          </cell>
        </row>
        <row r="14064">
          <cell r="A14064" t="str">
            <v>410401054200</v>
          </cell>
          <cell r="B14064" t="str">
            <v>十字槽大扁头螺钉</v>
          </cell>
          <cell r="C14064" t="str">
            <v>JIS 1111 M4×45/不锈钢 A2-70/</v>
          </cell>
          <cell r="D14064" t="str">
            <v/>
          </cell>
          <cell r="E14064" t="str">
            <v>个</v>
          </cell>
          <cell r="F14064" t="str">
            <v/>
          </cell>
          <cell r="G14064" t="str">
            <v>HK101</v>
          </cell>
          <cell r="H14064" t="str">
            <v>P</v>
          </cell>
        </row>
        <row r="14065">
          <cell r="A14065" t="str">
            <v>410201314900</v>
          </cell>
          <cell r="B14065" t="str">
            <v>皱纹检测激光接收支架</v>
          </cell>
          <cell r="C14065" t="str">
            <v>/2.0 THK CRS/镀白锌</v>
          </cell>
          <cell r="D14065" t="str">
            <v/>
          </cell>
          <cell r="E14065" t="str">
            <v>个</v>
          </cell>
          <cell r="F14065" t="str">
            <v>TEMP-45090101</v>
          </cell>
          <cell r="G14065" t="str">
            <v>HK101</v>
          </cell>
          <cell r="H14065" t="str">
            <v>P</v>
          </cell>
        </row>
        <row r="14066">
          <cell r="A14066" t="str">
            <v>410201315000</v>
          </cell>
          <cell r="B14066" t="str">
            <v>皱纹检测激光接收安装支架</v>
          </cell>
          <cell r="C14066" t="str">
            <v>/2.0 THK CRS/镀白锌</v>
          </cell>
          <cell r="D14066" t="str">
            <v/>
          </cell>
          <cell r="E14066" t="str">
            <v>个</v>
          </cell>
          <cell r="F14066" t="str">
            <v>TEMP-45090103</v>
          </cell>
          <cell r="G14066" t="str">
            <v>HK101</v>
          </cell>
          <cell r="H14066" t="str">
            <v>P</v>
          </cell>
        </row>
        <row r="14067">
          <cell r="A14067" t="str">
            <v>410201315100</v>
          </cell>
          <cell r="B14067" t="str">
            <v>皱纹检测接收端安装支架</v>
          </cell>
          <cell r="C14067" t="str">
            <v>/2.0 THK CRS/镀白锌</v>
          </cell>
          <cell r="D14067" t="str">
            <v/>
          </cell>
          <cell r="E14067" t="str">
            <v>个</v>
          </cell>
          <cell r="F14067" t="str">
            <v>TEMP-45090104</v>
          </cell>
          <cell r="G14067" t="str">
            <v>HK101</v>
          </cell>
          <cell r="H14067" t="str">
            <v>P</v>
          </cell>
        </row>
        <row r="14068">
          <cell r="A14068" t="str">
            <v>92005</v>
          </cell>
          <cell r="B14068" t="str">
            <v>DX5四头刮墨保湿部件</v>
          </cell>
          <cell r="C14068" t="str">
            <v/>
          </cell>
          <cell r="D14068" t="str">
            <v/>
          </cell>
          <cell r="E14068" t="str">
            <v>套</v>
          </cell>
          <cell r="F14068" t="str">
            <v/>
          </cell>
          <cell r="G14068" t="str">
            <v>105</v>
          </cell>
          <cell r="H14068" t="str">
            <v>M</v>
          </cell>
        </row>
        <row r="14069">
          <cell r="A14069" t="str">
            <v>410201315200</v>
          </cell>
          <cell r="B14069" t="str">
            <v>POM安装板</v>
          </cell>
          <cell r="C14069" t="str">
            <v>/Q235-A/黑色细砂纹</v>
          </cell>
          <cell r="D14069" t="str">
            <v/>
          </cell>
          <cell r="E14069" t="str">
            <v>个</v>
          </cell>
          <cell r="F14069" t="str">
            <v>TEMP-45090004</v>
          </cell>
          <cell r="G14069" t="str">
            <v>HK101</v>
          </cell>
          <cell r="H14069" t="str">
            <v>P</v>
          </cell>
        </row>
        <row r="14070">
          <cell r="A14070" t="str">
            <v>92006</v>
          </cell>
          <cell r="B14070" t="str">
            <v>4720四头刮墨组件</v>
          </cell>
          <cell r="C14070" t="str">
            <v/>
          </cell>
          <cell r="D14070" t="str">
            <v/>
          </cell>
          <cell r="E14070" t="str">
            <v>套</v>
          </cell>
          <cell r="F14070" t="str">
            <v/>
          </cell>
          <cell r="G14070" t="str">
            <v>105</v>
          </cell>
          <cell r="H14070" t="str">
            <v>M</v>
          </cell>
        </row>
        <row r="14071">
          <cell r="A14071" t="str">
            <v>410101261600</v>
          </cell>
          <cell r="B14071" t="str">
            <v>POM安装杆</v>
          </cell>
          <cell r="C14071" t="str">
            <v>/8040铝型材/</v>
          </cell>
          <cell r="D14071" t="str">
            <v/>
          </cell>
          <cell r="E14071" t="str">
            <v>个</v>
          </cell>
          <cell r="F14071" t="str">
            <v>TEMP-45090002</v>
          </cell>
          <cell r="G14071" t="str">
            <v>HK101</v>
          </cell>
          <cell r="H14071" t="str">
            <v>P</v>
          </cell>
        </row>
        <row r="14072">
          <cell r="A14072" t="str">
            <v>92007</v>
          </cell>
          <cell r="B14072" t="str">
            <v>4720四头刮墨保湿部件</v>
          </cell>
          <cell r="C14072" t="str">
            <v/>
          </cell>
          <cell r="D14072" t="str">
            <v/>
          </cell>
          <cell r="E14072" t="str">
            <v>套</v>
          </cell>
          <cell r="F14072" t="str">
            <v/>
          </cell>
          <cell r="G14072" t="str">
            <v>105</v>
          </cell>
          <cell r="H14072" t="str">
            <v>M</v>
          </cell>
        </row>
        <row r="14073">
          <cell r="A14073" t="str">
            <v>410101261700</v>
          </cell>
          <cell r="B14073" t="str">
            <v>从动辊轴承安装块</v>
          </cell>
          <cell r="C14073" t="str">
            <v>/Q235-Aδ=8/黑色细砂纹</v>
          </cell>
          <cell r="D14073" t="str">
            <v/>
          </cell>
          <cell r="E14073" t="str">
            <v>个</v>
          </cell>
          <cell r="F14073" t="str">
            <v>TEMP-45010201</v>
          </cell>
          <cell r="G14073" t="str">
            <v>HK101</v>
          </cell>
          <cell r="H14073" t="str">
            <v>P</v>
          </cell>
        </row>
        <row r="14074">
          <cell r="A14074" t="str">
            <v>430100020400</v>
          </cell>
          <cell r="B14074" t="str">
            <v>内纸箱底</v>
          </cell>
          <cell r="C14074" t="str">
            <v>//</v>
          </cell>
          <cell r="D14074" t="str">
            <v/>
          </cell>
          <cell r="E14074" t="str">
            <v>个</v>
          </cell>
          <cell r="F14074" t="str">
            <v>A8HV9629-00A</v>
          </cell>
          <cell r="G14074" t="str">
            <v>HK101</v>
          </cell>
          <cell r="H14074" t="str">
            <v>P</v>
          </cell>
        </row>
        <row r="14075">
          <cell r="A14075" t="str">
            <v>410201315300</v>
          </cell>
          <cell r="B14075" t="str">
            <v>压布辊底孔板</v>
          </cell>
          <cell r="C14075" t="str">
            <v>/SUS 201/</v>
          </cell>
          <cell r="D14075" t="str">
            <v/>
          </cell>
          <cell r="E14075" t="str">
            <v>个</v>
          </cell>
          <cell r="F14075" t="str">
            <v>TEMP-45090001</v>
          </cell>
          <cell r="G14075" t="str">
            <v>HK101</v>
          </cell>
          <cell r="H14075" t="str">
            <v>P</v>
          </cell>
        </row>
        <row r="14076">
          <cell r="A14076" t="str">
            <v>221804020</v>
          </cell>
          <cell r="B14076" t="str">
            <v>1.8米/DX5/4头/写真机/整机/YA/写真</v>
          </cell>
          <cell r="C14076" t="str">
            <v>蓝灰/分体//</v>
          </cell>
          <cell r="D14076" t="str">
            <v>水性</v>
          </cell>
          <cell r="E14076" t="str">
            <v>台</v>
          </cell>
          <cell r="F14076" t="str">
            <v/>
          </cell>
          <cell r="G14076" t="str">
            <v>1102</v>
          </cell>
          <cell r="H14076" t="str">
            <v>M</v>
          </cell>
        </row>
        <row r="14077">
          <cell r="A14077" t="str">
            <v>410201314500</v>
          </cell>
          <cell r="B14077" t="str">
            <v>E12-5M 前门</v>
          </cell>
          <cell r="C14077" t="str">
            <v>/冷轧钢板/B</v>
          </cell>
          <cell r="D14077" t="str">
            <v/>
          </cell>
          <cell r="E14077" t="str">
            <v>个</v>
          </cell>
          <cell r="F14077" t="str">
            <v>KK52-04030003</v>
          </cell>
          <cell r="G14077" t="str">
            <v>101</v>
          </cell>
          <cell r="H14077" t="str">
            <v>P</v>
          </cell>
        </row>
        <row r="14078">
          <cell r="A14078" t="str">
            <v>430100020200</v>
          </cell>
          <cell r="B14078" t="str">
            <v>外纸箱底</v>
          </cell>
          <cell r="C14078" t="str">
            <v>//</v>
          </cell>
          <cell r="D14078" t="str">
            <v/>
          </cell>
          <cell r="E14078" t="str">
            <v>个</v>
          </cell>
          <cell r="F14078" t="str">
            <v>A8HV9627-00A</v>
          </cell>
          <cell r="G14078" t="str">
            <v>HK101</v>
          </cell>
          <cell r="H14078" t="str">
            <v>P</v>
          </cell>
        </row>
        <row r="14079">
          <cell r="A14079" t="str">
            <v>410301019700</v>
          </cell>
          <cell r="B14079" t="str">
            <v>玻璃前罩</v>
          </cell>
          <cell r="C14079" t="str">
            <v>/有机玻璃(t=3)/</v>
          </cell>
          <cell r="D14079" t="str">
            <v/>
          </cell>
          <cell r="E14079" t="str">
            <v>个</v>
          </cell>
          <cell r="F14079" t="str">
            <v>KK52-04030004</v>
          </cell>
          <cell r="G14079" t="str">
            <v>101</v>
          </cell>
          <cell r="H14079" t="str">
            <v>P</v>
          </cell>
        </row>
        <row r="14080">
          <cell r="A14080" t="str">
            <v>430100020100</v>
          </cell>
          <cell r="B14080" t="str">
            <v>外纸箱上盖</v>
          </cell>
          <cell r="C14080" t="str">
            <v>//</v>
          </cell>
          <cell r="D14080" t="str">
            <v/>
          </cell>
          <cell r="E14080" t="str">
            <v>个</v>
          </cell>
          <cell r="F14080" t="str">
            <v>A8HV9626-00A</v>
          </cell>
          <cell r="G14080" t="str">
            <v>HK101</v>
          </cell>
          <cell r="H14080" t="str">
            <v>P</v>
          </cell>
        </row>
        <row r="14081">
          <cell r="A14081" t="str">
            <v>410101250301</v>
          </cell>
          <cell r="B14081" t="str">
            <v>收料右侧板</v>
          </cell>
          <cell r="C14081" t="str">
            <v>/6061/黑色阳极氧化</v>
          </cell>
          <cell r="D14081" t="str">
            <v/>
          </cell>
          <cell r="E14081" t="str">
            <v>个</v>
          </cell>
          <cell r="F14081" t="str">
            <v>KGP32-01000014</v>
          </cell>
          <cell r="G14081" t="str">
            <v>101</v>
          </cell>
          <cell r="H14081" t="str">
            <v>P</v>
          </cell>
        </row>
        <row r="14082">
          <cell r="A14082" t="str">
            <v>420200033100</v>
          </cell>
          <cell r="B14082" t="str">
            <v>BY柯尼卡KM1024A喷头/八头/UV卷材主板(A+)</v>
          </cell>
          <cell r="C14082" t="str">
            <v>//</v>
          </cell>
          <cell r="D14082" t="str">
            <v>适合1-8头1024A喷头的卷材机</v>
          </cell>
          <cell r="E14082" t="str">
            <v>块</v>
          </cell>
          <cell r="F14082" t="str">
            <v/>
          </cell>
          <cell r="G14082" t="str">
            <v>110</v>
          </cell>
          <cell r="H14082" t="str">
            <v>P</v>
          </cell>
        </row>
        <row r="14083">
          <cell r="A14083" t="str">
            <v>450401015300</v>
          </cell>
          <cell r="B14083" t="str">
            <v>走线槽盖</v>
          </cell>
          <cell r="C14083" t="str">
            <v>50mm×30mm//</v>
          </cell>
          <cell r="D14083" t="str">
            <v/>
          </cell>
          <cell r="E14083" t="str">
            <v>米</v>
          </cell>
          <cell r="F14083" t="str">
            <v/>
          </cell>
          <cell r="G14083" t="str">
            <v>101</v>
          </cell>
          <cell r="H14083" t="str">
            <v>P</v>
          </cell>
        </row>
        <row r="14084">
          <cell r="A14084" t="str">
            <v>251604001</v>
          </cell>
          <cell r="B14084" t="str">
            <v>1.6米/DX5/4头/导带印花机/整机/YA/印花</v>
          </cell>
          <cell r="C14084" t="str">
            <v>灰色/整体//</v>
          </cell>
          <cell r="D14084" t="str">
            <v>DX5改装机</v>
          </cell>
          <cell r="E14084" t="str">
            <v>台</v>
          </cell>
          <cell r="F14084" t="str">
            <v/>
          </cell>
          <cell r="G14084" t="str">
            <v>HK1102</v>
          </cell>
          <cell r="H14084" t="str">
            <v>M</v>
          </cell>
        </row>
        <row r="14085">
          <cell r="A14085" t="str">
            <v>420602024000</v>
          </cell>
          <cell r="B14085" t="str">
            <v>KM1024A喷头数据线</v>
          </cell>
          <cell r="C14085" t="str">
            <v>41P 75CM//</v>
          </cell>
          <cell r="D14085" t="str">
            <v/>
          </cell>
          <cell r="E14085" t="str">
            <v>根</v>
          </cell>
          <cell r="F14085" t="str">
            <v/>
          </cell>
          <cell r="G14085" t="str">
            <v>101</v>
          </cell>
          <cell r="H14085" t="str">
            <v>P</v>
          </cell>
        </row>
        <row r="14086">
          <cell r="A14086" t="str">
            <v>410101233801</v>
          </cell>
          <cell r="B14086" t="str">
            <v>过渡齿轮</v>
          </cell>
          <cell r="C14086" t="str">
            <v>/45#/发黑</v>
          </cell>
          <cell r="D14086" t="str">
            <v/>
          </cell>
          <cell r="E14086" t="str">
            <v>个</v>
          </cell>
          <cell r="F14086" t="str">
            <v>K5S50-01090004</v>
          </cell>
          <cell r="G14086" t="str">
            <v>101</v>
          </cell>
          <cell r="H14086" t="str">
            <v>P</v>
          </cell>
        </row>
        <row r="14087">
          <cell r="A14087" t="str">
            <v>410101234401</v>
          </cell>
          <cell r="B14087" t="str">
            <v>过渡辊右座</v>
          </cell>
          <cell r="C14087" t="str">
            <v>/6061/黑色阳极氧化</v>
          </cell>
          <cell r="D14087" t="str">
            <v/>
          </cell>
          <cell r="E14087" t="str">
            <v>个</v>
          </cell>
          <cell r="F14087" t="str">
            <v>K5S50-01070005</v>
          </cell>
          <cell r="G14087" t="str">
            <v>101</v>
          </cell>
          <cell r="H14087" t="str">
            <v>P</v>
          </cell>
        </row>
        <row r="14088">
          <cell r="A14088" t="str">
            <v>410101234501</v>
          </cell>
          <cell r="B14088" t="str">
            <v>过渡辊左座</v>
          </cell>
          <cell r="C14088" t="str">
            <v>/6061/黑色阳极氧化</v>
          </cell>
          <cell r="D14088" t="str">
            <v/>
          </cell>
          <cell r="E14088" t="str">
            <v>个</v>
          </cell>
          <cell r="F14088" t="str">
            <v>K5S50-01070004</v>
          </cell>
          <cell r="G14088" t="str">
            <v>101</v>
          </cell>
          <cell r="H14088" t="str">
            <v>P</v>
          </cell>
        </row>
        <row r="14089">
          <cell r="A14089" t="str">
            <v>410101235101</v>
          </cell>
          <cell r="B14089" t="str">
            <v>反转辊支架</v>
          </cell>
          <cell r="C14089" t="str">
            <v>/Q235A/发黑</v>
          </cell>
          <cell r="D14089" t="str">
            <v/>
          </cell>
          <cell r="E14089" t="str">
            <v>个</v>
          </cell>
          <cell r="F14089" t="str">
            <v>K5S50-01050103</v>
          </cell>
          <cell r="G14089" t="str">
            <v>101</v>
          </cell>
          <cell r="H14089" t="str">
            <v>P</v>
          </cell>
        </row>
        <row r="14090">
          <cell r="A14090" t="str">
            <v>410101235201</v>
          </cell>
          <cell r="B14090" t="str">
            <v>反转辊托架</v>
          </cell>
          <cell r="C14090" t="str">
            <v>/Q235A/发黑</v>
          </cell>
          <cell r="D14090" t="str">
            <v/>
          </cell>
          <cell r="E14090" t="str">
            <v>个</v>
          </cell>
          <cell r="F14090" t="str">
            <v>K5S50-01050101</v>
          </cell>
          <cell r="G14090" t="str">
            <v>101</v>
          </cell>
          <cell r="H14090" t="str">
            <v>P</v>
          </cell>
        </row>
        <row r="14091">
          <cell r="A14091" t="str">
            <v>410101240501</v>
          </cell>
          <cell r="B14091" t="str">
            <v>电机输出轴</v>
          </cell>
          <cell r="C14091" t="str">
            <v>/Q235A/发黑</v>
          </cell>
          <cell r="D14091" t="str">
            <v/>
          </cell>
          <cell r="E14091" t="str">
            <v>个</v>
          </cell>
          <cell r="F14091" t="str">
            <v>K5S50-01080003</v>
          </cell>
          <cell r="G14091" t="str">
            <v>101</v>
          </cell>
          <cell r="H14091" t="str">
            <v>P</v>
          </cell>
        </row>
        <row r="14092">
          <cell r="A14092" t="str">
            <v>420602024100</v>
          </cell>
          <cell r="B14092" t="str">
            <v>彩排线</v>
          </cell>
          <cell r="C14092" t="str">
            <v>4P×0.3mm2//</v>
          </cell>
          <cell r="D14092" t="str">
            <v/>
          </cell>
          <cell r="E14092" t="str">
            <v>米</v>
          </cell>
          <cell r="F14092" t="str">
            <v/>
          </cell>
          <cell r="G14092" t="str">
            <v>101</v>
          </cell>
          <cell r="H14092" t="str">
            <v>P</v>
          </cell>
        </row>
        <row r="14093">
          <cell r="A14093" t="str">
            <v>410101240901</v>
          </cell>
          <cell r="B14093" t="str">
            <v>托辊托轮支架</v>
          </cell>
          <cell r="C14093" t="str">
            <v>/Q235A/发黑</v>
          </cell>
          <cell r="D14093" t="str">
            <v/>
          </cell>
          <cell r="E14093" t="str">
            <v>个</v>
          </cell>
          <cell r="F14093" t="str">
            <v>K5S50-01050102</v>
          </cell>
          <cell r="G14093" t="str">
            <v>101</v>
          </cell>
          <cell r="H14093" t="str">
            <v>P</v>
          </cell>
        </row>
        <row r="14094">
          <cell r="A14094" t="str">
            <v>410201126901</v>
          </cell>
          <cell r="B14094" t="str">
            <v>主架左立板(变更)</v>
          </cell>
          <cell r="C14094" t="str">
            <v>/304（t=2)/</v>
          </cell>
          <cell r="D14094" t="str">
            <v/>
          </cell>
          <cell r="E14094" t="str">
            <v>个</v>
          </cell>
          <cell r="F14094" t="str">
            <v>E45113-06010004</v>
          </cell>
          <cell r="G14094" t="str">
            <v>101</v>
          </cell>
          <cell r="H14094" t="str">
            <v>P</v>
          </cell>
        </row>
        <row r="14095">
          <cell r="A14095" t="str">
            <v>410101258100</v>
          </cell>
          <cell r="B14095" t="str">
            <v>电机输出轴端盖</v>
          </cell>
          <cell r="C14095" t="str">
            <v>/6061/黑色阳极氧化</v>
          </cell>
          <cell r="D14095" t="str">
            <v/>
          </cell>
          <cell r="E14095" t="str">
            <v>个</v>
          </cell>
          <cell r="F14095" t="str">
            <v>K5S50-01080005</v>
          </cell>
          <cell r="G14095" t="str">
            <v>101</v>
          </cell>
          <cell r="H14095" t="str">
            <v>P</v>
          </cell>
        </row>
        <row r="14096">
          <cell r="A14096" t="str">
            <v>151604001</v>
          </cell>
          <cell r="B14096" t="str">
            <v>1.6米/DX5/4头/导带印花机/国外/YA/印花</v>
          </cell>
          <cell r="C14096" t="str">
            <v>灰色/整体//</v>
          </cell>
          <cell r="D14096" t="str">
            <v>DX5改装机</v>
          </cell>
          <cell r="E14096" t="str">
            <v>台</v>
          </cell>
          <cell r="F14096" t="str">
            <v/>
          </cell>
          <cell r="G14096" t="str">
            <v>HK1101</v>
          </cell>
          <cell r="H14096" t="str">
            <v>M</v>
          </cell>
        </row>
        <row r="14097">
          <cell r="A14097" t="str">
            <v>95062</v>
          </cell>
          <cell r="B14097" t="str">
            <v>改装水洗槽部件KM36</v>
          </cell>
          <cell r="C14097" t="str">
            <v>//</v>
          </cell>
          <cell r="D14097" t="str">
            <v>KM改装水洗槽（十一套）</v>
          </cell>
          <cell r="E14097" t="str">
            <v>套</v>
          </cell>
          <cell r="F14097" t="str">
            <v/>
          </cell>
          <cell r="G14097" t="str">
            <v>105</v>
          </cell>
          <cell r="H14097" t="str">
            <v>M</v>
          </cell>
        </row>
        <row r="14098">
          <cell r="A14098" t="str">
            <v>95063</v>
          </cell>
          <cell r="B14098" t="str">
            <v>毛刷辊组件KM36（改装）</v>
          </cell>
          <cell r="C14098" t="str">
            <v>//</v>
          </cell>
          <cell r="D14098" t="str">
            <v>KM改装水洗槽（十一套）</v>
          </cell>
          <cell r="E14098" t="str">
            <v>套</v>
          </cell>
          <cell r="F14098" t="str">
            <v/>
          </cell>
          <cell r="G14098" t="str">
            <v>109</v>
          </cell>
          <cell r="H14098" t="str">
            <v>Y</v>
          </cell>
        </row>
        <row r="14099">
          <cell r="A14099" t="str">
            <v>95064</v>
          </cell>
          <cell r="B14099" t="str">
            <v>水洗框架组件KM36（改装）</v>
          </cell>
          <cell r="C14099" t="str">
            <v>//</v>
          </cell>
          <cell r="D14099" t="str">
            <v>KM改装水洗槽（十一套）</v>
          </cell>
          <cell r="E14099" t="str">
            <v>套</v>
          </cell>
          <cell r="F14099" t="str">
            <v/>
          </cell>
          <cell r="G14099" t="str">
            <v>109</v>
          </cell>
          <cell r="H14099" t="str">
            <v>Y</v>
          </cell>
        </row>
        <row r="14100">
          <cell r="A14100" t="str">
            <v>95065</v>
          </cell>
          <cell r="B14100" t="str">
            <v>辅料部件KM36（改装）</v>
          </cell>
          <cell r="C14100" t="str">
            <v>//</v>
          </cell>
          <cell r="D14100" t="str">
            <v>KM改装水洗槽（十一套）</v>
          </cell>
          <cell r="E14100" t="str">
            <v>套</v>
          </cell>
          <cell r="F14100" t="str">
            <v/>
          </cell>
          <cell r="G14100" t="str">
            <v>109</v>
          </cell>
          <cell r="H14100" t="str">
            <v>Y</v>
          </cell>
        </row>
        <row r="14101">
          <cell r="A14101" t="str">
            <v>410101161601</v>
          </cell>
          <cell r="B14101" t="str">
            <v>送料滚筒</v>
          </cell>
          <cell r="C14101" t="str">
            <v>80*3419/Q235A/喷黑砂</v>
          </cell>
          <cell r="D14101" t="str">
            <v/>
          </cell>
          <cell r="E14101" t="str">
            <v>个</v>
          </cell>
          <cell r="F14101" t="str">
            <v>K5S32-01000021</v>
          </cell>
          <cell r="G14101" t="str">
            <v>401</v>
          </cell>
          <cell r="H14101" t="str">
            <v>P</v>
          </cell>
        </row>
        <row r="14102">
          <cell r="A14102" t="str">
            <v>410101257400</v>
          </cell>
          <cell r="B14102" t="str">
            <v>保湿上梁</v>
          </cell>
          <cell r="C14102" t="str">
            <v>/6061/本色阳极氧化</v>
          </cell>
          <cell r="D14102" t="str">
            <v/>
          </cell>
          <cell r="E14102" t="str">
            <v>个</v>
          </cell>
          <cell r="F14102" t="str">
            <v>SZ-E44720-190329-02</v>
          </cell>
          <cell r="G14102" t="str">
            <v>101</v>
          </cell>
          <cell r="H14102" t="str">
            <v>P</v>
          </cell>
        </row>
        <row r="14103">
          <cell r="A14103" t="str">
            <v>410101257500</v>
          </cell>
          <cell r="B14103" t="str">
            <v>保湿下梁</v>
          </cell>
          <cell r="C14103" t="str">
            <v>/6061/本色阳极氧化</v>
          </cell>
          <cell r="D14103" t="str">
            <v/>
          </cell>
          <cell r="E14103" t="str">
            <v>个</v>
          </cell>
          <cell r="F14103" t="str">
            <v>SZ-E44720-190329-03</v>
          </cell>
          <cell r="G14103" t="str">
            <v>101</v>
          </cell>
          <cell r="H14103" t="str">
            <v>P</v>
          </cell>
        </row>
        <row r="14104">
          <cell r="A14104" t="str">
            <v>410201293602</v>
          </cell>
          <cell r="B14104" t="str">
            <v>收料齿轮罩三</v>
          </cell>
          <cell r="C14104" t="str">
            <v>/冷轧钢板/喷塑#3E3E3E深灰粗橘纹</v>
          </cell>
          <cell r="D14104" t="str">
            <v/>
          </cell>
          <cell r="E14104" t="str">
            <v>个</v>
          </cell>
          <cell r="F14104" t="str">
            <v>K5S19-03000011</v>
          </cell>
          <cell r="G14104" t="str">
            <v>101</v>
          </cell>
          <cell r="H14104" t="str">
            <v>P</v>
          </cell>
        </row>
        <row r="14105">
          <cell r="A14105" t="str">
            <v>410101257300</v>
          </cell>
          <cell r="B14105" t="str">
            <v>小车底板</v>
          </cell>
          <cell r="C14105" t="str">
            <v>/6061/本色阳极氧化</v>
          </cell>
          <cell r="D14105" t="str">
            <v/>
          </cell>
          <cell r="E14105" t="str">
            <v>个</v>
          </cell>
          <cell r="F14105" t="str">
            <v>SZ-E44720-190329-01</v>
          </cell>
          <cell r="G14105" t="str">
            <v>101</v>
          </cell>
          <cell r="H14105" t="str">
            <v>P</v>
          </cell>
        </row>
        <row r="14106">
          <cell r="A14106" t="str">
            <v>410101164205</v>
          </cell>
          <cell r="B14106" t="str">
            <v>C512I上横梁</v>
          </cell>
          <cell r="C14106" t="str">
            <v>/6061/本色阳极氧化</v>
          </cell>
          <cell r="D14106" t="str">
            <v/>
          </cell>
          <cell r="E14106" t="str">
            <v>个</v>
          </cell>
          <cell r="F14106" t="str">
            <v>C5S32-02000001</v>
          </cell>
          <cell r="G14106" t="str">
            <v>101</v>
          </cell>
          <cell r="H14106" t="str">
            <v>P</v>
          </cell>
        </row>
        <row r="14107">
          <cell r="A14107" t="str">
            <v>420504018900</v>
          </cell>
          <cell r="B14107" t="str">
            <v>带灯金属按钮</v>
          </cell>
          <cell r="C14107" t="str">
            <v>GQ25-22E 24V 蓝色//</v>
          </cell>
          <cell r="D14107" t="str">
            <v/>
          </cell>
          <cell r="E14107" t="str">
            <v>个</v>
          </cell>
          <cell r="F14107" t="str">
            <v/>
          </cell>
          <cell r="G14107" t="str">
            <v>101</v>
          </cell>
          <cell r="H14107" t="str">
            <v>P</v>
          </cell>
        </row>
        <row r="14108">
          <cell r="A14108" t="str">
            <v>410102002505</v>
          </cell>
          <cell r="B14108" t="str">
            <v>C512I上横梁(变更)</v>
          </cell>
          <cell r="C14108" t="str">
            <v>/6061/本色阳极氧化</v>
          </cell>
          <cell r="D14108" t="str">
            <v>委外</v>
          </cell>
          <cell r="E14108" t="str">
            <v>个</v>
          </cell>
          <cell r="F14108" t="str">
            <v>C5S32-02000001</v>
          </cell>
          <cell r="G14108" t="str">
            <v>401</v>
          </cell>
          <cell r="H14108" t="str">
            <v>P</v>
          </cell>
        </row>
        <row r="14109">
          <cell r="A14109" t="str">
            <v>410201196509</v>
          </cell>
          <cell r="B14109" t="str">
            <v>电器安装板(变更)</v>
          </cell>
          <cell r="C14109" t="str">
            <v>/镀锌钢板(t=1.5)/</v>
          </cell>
          <cell r="D14109" t="str">
            <v/>
          </cell>
          <cell r="E14109" t="str">
            <v>个</v>
          </cell>
          <cell r="F14109" t="str">
            <v>KK50-04000001</v>
          </cell>
          <cell r="G14109" t="str">
            <v>101</v>
          </cell>
          <cell r="H14109" t="str">
            <v>P</v>
          </cell>
        </row>
        <row r="14110">
          <cell r="A14110" t="str">
            <v>410201147802</v>
          </cell>
          <cell r="B14110" t="str">
            <v>加热左右安装板</v>
          </cell>
          <cell r="C14110" t="str">
            <v>/冷轧钢板(t=3)/黑色平光</v>
          </cell>
          <cell r="D14110" t="str">
            <v/>
          </cell>
          <cell r="E14110" t="str">
            <v>组</v>
          </cell>
          <cell r="F14110" t="str">
            <v>DZ5113-01000001</v>
          </cell>
          <cell r="G14110" t="str">
            <v>101</v>
          </cell>
          <cell r="H14110" t="str">
            <v>P</v>
          </cell>
        </row>
        <row r="14111">
          <cell r="A14111" t="str">
            <v>410101184204</v>
          </cell>
          <cell r="B14111" t="str">
            <v>后罩壳</v>
          </cell>
          <cell r="C14111" t="str">
            <v>/6061/本色阳极氧化</v>
          </cell>
          <cell r="D14111" t="str">
            <v/>
          </cell>
          <cell r="E14111" t="str">
            <v>个</v>
          </cell>
          <cell r="F14111" t="str">
            <v>SEP18-01000007</v>
          </cell>
          <cell r="G14111" t="str">
            <v>101</v>
          </cell>
          <cell r="H14111" t="str">
            <v>P</v>
          </cell>
        </row>
        <row r="14112">
          <cell r="A14112" t="str">
            <v>420503004900</v>
          </cell>
          <cell r="B14112" t="str">
            <v>开关电源</v>
          </cell>
          <cell r="C14112" t="str">
            <v>(明纬)LRS-100-12//</v>
          </cell>
          <cell r="D14112" t="str">
            <v/>
          </cell>
          <cell r="E14112" t="str">
            <v>个</v>
          </cell>
          <cell r="F14112" t="str">
            <v/>
          </cell>
          <cell r="G14112" t="str">
            <v>HK101</v>
          </cell>
          <cell r="H14112" t="str">
            <v>P</v>
          </cell>
        </row>
        <row r="14113">
          <cell r="A14113" t="str">
            <v>410501035000</v>
          </cell>
          <cell r="B14113" t="str">
            <v>银泰直线滑块</v>
          </cell>
          <cell r="C14113" t="str">
            <v>SME20SBSSFCN//</v>
          </cell>
          <cell r="D14113" t="str">
            <v/>
          </cell>
          <cell r="E14113" t="str">
            <v>个</v>
          </cell>
          <cell r="F14113" t="str">
            <v/>
          </cell>
          <cell r="G14113" t="str">
            <v>101</v>
          </cell>
          <cell r="H14113" t="str">
            <v>P</v>
          </cell>
        </row>
        <row r="14114">
          <cell r="A14114" t="str">
            <v>92001</v>
          </cell>
          <cell r="B14114" t="str">
            <v>4720四头保湿组件</v>
          </cell>
          <cell r="C14114" t="str">
            <v/>
          </cell>
          <cell r="D14114" t="str">
            <v/>
          </cell>
          <cell r="E14114" t="str">
            <v>套</v>
          </cell>
          <cell r="F14114" t="str">
            <v/>
          </cell>
          <cell r="G14114" t="str">
            <v>105</v>
          </cell>
          <cell r="H14114" t="str">
            <v>M</v>
          </cell>
        </row>
        <row r="14115">
          <cell r="A14115" t="str">
            <v>410201308200</v>
          </cell>
          <cell r="B14115" t="str">
            <v>皱纹检测激光接收固定支架</v>
          </cell>
          <cell r="C14115" t="str">
            <v>/2.0 THK CRS/镀白锌</v>
          </cell>
          <cell r="D14115" t="str">
            <v/>
          </cell>
          <cell r="E14115" t="str">
            <v>个</v>
          </cell>
          <cell r="F14115" t="str">
            <v>KM16-TEMP-B02</v>
          </cell>
          <cell r="G14115" t="str">
            <v>HK101</v>
          </cell>
          <cell r="H14115" t="str">
            <v>P</v>
          </cell>
        </row>
        <row r="14116">
          <cell r="A14116" t="str">
            <v>410201308300</v>
          </cell>
          <cell r="B14116" t="str">
            <v>皱纹检测激光接收支架</v>
          </cell>
          <cell r="C14116" t="str">
            <v>/2.0 THK CRS/镀白锌</v>
          </cell>
          <cell r="D14116" t="str">
            <v/>
          </cell>
          <cell r="E14116" t="str">
            <v>个</v>
          </cell>
          <cell r="F14116" t="str">
            <v>KM16-TEMP-B03</v>
          </cell>
          <cell r="G14116" t="str">
            <v>HK101</v>
          </cell>
          <cell r="H14116" t="str">
            <v>P</v>
          </cell>
        </row>
        <row r="14117">
          <cell r="A14117" t="str">
            <v>410201308400</v>
          </cell>
          <cell r="B14117" t="str">
            <v>皱纹检测罩壳</v>
          </cell>
          <cell r="C14117" t="str">
            <v>/0.8 THK CRS/镀白锌</v>
          </cell>
          <cell r="D14117" t="str">
            <v/>
          </cell>
          <cell r="E14117" t="str">
            <v>个</v>
          </cell>
          <cell r="F14117" t="str">
            <v>KM32-TEMP-B12</v>
          </cell>
          <cell r="G14117" t="str">
            <v>HK101</v>
          </cell>
          <cell r="H14117" t="str">
            <v>P</v>
          </cell>
        </row>
        <row r="14118">
          <cell r="A14118" t="str">
            <v>410201308500</v>
          </cell>
          <cell r="B14118" t="str">
            <v>皱纹检测发射架</v>
          </cell>
          <cell r="C14118" t="str">
            <v>/2.0 THK CRS/镀白锌</v>
          </cell>
          <cell r="D14118" t="str">
            <v/>
          </cell>
          <cell r="E14118" t="str">
            <v>个</v>
          </cell>
          <cell r="F14118" t="str">
            <v>KM32-TEMP-B13</v>
          </cell>
          <cell r="G14118" t="str">
            <v>HK101</v>
          </cell>
          <cell r="H14118" t="str">
            <v>P</v>
          </cell>
        </row>
        <row r="14119">
          <cell r="A14119" t="str">
            <v>410101259600</v>
          </cell>
          <cell r="B14119" t="str">
            <v>包胶压布辊外筒</v>
          </cell>
          <cell r="C14119" t="str">
            <v>/Q235-A/镀硬铬</v>
          </cell>
          <cell r="D14119" t="str">
            <v/>
          </cell>
          <cell r="E14119" t="str">
            <v>个</v>
          </cell>
          <cell r="F14119" t="str">
            <v>KM16-TEMP-17</v>
          </cell>
          <cell r="G14119" t="str">
            <v>HK101</v>
          </cell>
          <cell r="H14119" t="str">
            <v>P</v>
          </cell>
        </row>
        <row r="14120">
          <cell r="A14120" t="str">
            <v>410101259700</v>
          </cell>
          <cell r="B14120" t="str">
            <v>橡胶压布辊</v>
          </cell>
          <cell r="C14120" t="str">
            <v>//</v>
          </cell>
          <cell r="D14120" t="str">
            <v/>
          </cell>
          <cell r="E14120" t="str">
            <v>个</v>
          </cell>
          <cell r="F14120" t="str">
            <v>KM16-TEMP-36</v>
          </cell>
          <cell r="G14120" t="str">
            <v>HK101</v>
          </cell>
          <cell r="H14120" t="str">
            <v>P</v>
          </cell>
        </row>
        <row r="14121">
          <cell r="A14121" t="str">
            <v>410201245201</v>
          </cell>
          <cell r="B14121" t="str">
            <v>16头小车电气盒</v>
          </cell>
          <cell r="C14121" t="str">
            <v>/冷板 δ=2.0/黑色细砂纹</v>
          </cell>
          <cell r="D14121" t="str">
            <v/>
          </cell>
          <cell r="E14121" t="str">
            <v>个</v>
          </cell>
          <cell r="F14121" t="str">
            <v>DM8-05010001</v>
          </cell>
          <cell r="G14121" t="str">
            <v>HK101</v>
          </cell>
          <cell r="H14121" t="str">
            <v>P</v>
          </cell>
        </row>
        <row r="14122">
          <cell r="A14122" t="str">
            <v>410201245601</v>
          </cell>
          <cell r="B14122" t="str">
            <v>16头小车顶盖</v>
          </cell>
          <cell r="C14122" t="str">
            <v>/冷板 δ=1.5/黑色细砂纹</v>
          </cell>
          <cell r="D14122" t="str">
            <v/>
          </cell>
          <cell r="E14122" t="str">
            <v>个</v>
          </cell>
          <cell r="F14122" t="str">
            <v>DM8-05010005</v>
          </cell>
          <cell r="G14122" t="str">
            <v>HK101</v>
          </cell>
          <cell r="H14122" t="str">
            <v>P</v>
          </cell>
        </row>
        <row r="14123">
          <cell r="A14123" t="str">
            <v>410201308600</v>
          </cell>
          <cell r="B14123" t="str">
            <v>喷头板支架</v>
          </cell>
          <cell r="C14123" t="str">
            <v>/冷板 δ=2.0/镀白锌</v>
          </cell>
          <cell r="D14123" t="str">
            <v/>
          </cell>
          <cell r="E14123" t="str">
            <v>个</v>
          </cell>
          <cell r="F14123" t="str">
            <v>DM8-05010006</v>
          </cell>
          <cell r="G14123" t="str">
            <v>HK101</v>
          </cell>
          <cell r="H14123" t="str">
            <v>P</v>
          </cell>
        </row>
        <row r="14124">
          <cell r="A14124" t="str">
            <v>410201308700</v>
          </cell>
          <cell r="B14124" t="str">
            <v>新墨瓶支架</v>
          </cell>
          <cell r="C14124" t="str">
            <v>/冷板 δ=2.0/黑色细砂纹</v>
          </cell>
          <cell r="D14124" t="str">
            <v/>
          </cell>
          <cell r="E14124" t="str">
            <v>个</v>
          </cell>
          <cell r="F14124" t="str">
            <v>DM8-05010010</v>
          </cell>
          <cell r="G14124" t="str">
            <v>HK101</v>
          </cell>
          <cell r="H14124" t="str">
            <v>P</v>
          </cell>
        </row>
        <row r="14125">
          <cell r="A14125" t="str">
            <v>420601132100</v>
          </cell>
          <cell r="B14125" t="str">
            <v>20L-5L墨泵控制线-4</v>
          </cell>
          <cell r="C14125" t="str">
            <v>//</v>
          </cell>
          <cell r="D14125" t="str">
            <v/>
          </cell>
          <cell r="E14125" t="str">
            <v>根</v>
          </cell>
          <cell r="F14125" t="str">
            <v/>
          </cell>
          <cell r="G14125" t="str">
            <v>HK101</v>
          </cell>
          <cell r="H14125" t="str">
            <v>S</v>
          </cell>
        </row>
        <row r="14126">
          <cell r="A14126" t="str">
            <v>410101260000</v>
          </cell>
          <cell r="B14126" t="str">
            <v>小车底板</v>
          </cell>
          <cell r="C14126" t="str">
            <v>/6061/本色阳极氧化</v>
          </cell>
          <cell r="D14126" t="str">
            <v/>
          </cell>
          <cell r="E14126" t="str">
            <v>个</v>
          </cell>
          <cell r="F14126" t="str">
            <v>SZ-SEP32-190523-01</v>
          </cell>
          <cell r="G14126" t="str">
            <v>101</v>
          </cell>
          <cell r="H14126" t="str">
            <v>P</v>
          </cell>
        </row>
        <row r="14127">
          <cell r="A14127" t="str">
            <v>410201307200</v>
          </cell>
          <cell r="B14127" t="str">
            <v>档杆支撑条</v>
          </cell>
          <cell r="C14127" t="str">
            <v>//</v>
          </cell>
          <cell r="D14127" t="str">
            <v>OEM配件</v>
          </cell>
          <cell r="E14127" t="str">
            <v>个</v>
          </cell>
          <cell r="F14127" t="str">
            <v/>
          </cell>
          <cell r="G14127" t="str">
            <v>101</v>
          </cell>
          <cell r="H14127" t="str">
            <v>P</v>
          </cell>
        </row>
        <row r="14128">
          <cell r="A14128" t="str">
            <v>410502024800</v>
          </cell>
          <cell r="B14128" t="str">
            <v>Y轴进步皮带</v>
          </cell>
          <cell r="C14128" t="str">
            <v>//</v>
          </cell>
          <cell r="D14128" t="str">
            <v>OEM配件</v>
          </cell>
          <cell r="E14128" t="str">
            <v>个</v>
          </cell>
          <cell r="F14128" t="str">
            <v/>
          </cell>
          <cell r="G14128" t="str">
            <v>101</v>
          </cell>
          <cell r="H14128" t="str">
            <v>P</v>
          </cell>
        </row>
        <row r="14129">
          <cell r="A14129" t="str">
            <v>420504019100</v>
          </cell>
          <cell r="B14129" t="str">
            <v>微动开关</v>
          </cell>
          <cell r="C14129" t="str">
            <v>//</v>
          </cell>
          <cell r="D14129" t="str">
            <v>OEM配件</v>
          </cell>
          <cell r="E14129" t="str">
            <v>个</v>
          </cell>
          <cell r="F14129" t="str">
            <v/>
          </cell>
          <cell r="G14129" t="str">
            <v>101</v>
          </cell>
          <cell r="H14129" t="str">
            <v>P</v>
          </cell>
        </row>
        <row r="14130">
          <cell r="A14130" t="str">
            <v>420505010900</v>
          </cell>
          <cell r="B14130" t="str">
            <v>永成UV水冷灯（差价）</v>
          </cell>
          <cell r="C14130" t="str">
            <v>DZ.DQ.10845//</v>
          </cell>
          <cell r="D14130" t="str">
            <v>OEM配件</v>
          </cell>
          <cell r="E14130" t="str">
            <v>套</v>
          </cell>
          <cell r="F14130" t="str">
            <v/>
          </cell>
          <cell r="G14130" t="str">
            <v>101</v>
          </cell>
          <cell r="H14130" t="str">
            <v>P</v>
          </cell>
        </row>
        <row r="14131">
          <cell r="A14131" t="str">
            <v>420506061600</v>
          </cell>
          <cell r="B14131" t="str">
            <v>空气瓶（浮子常开）</v>
          </cell>
          <cell r="C14131" t="str">
            <v>DZ.DQ.10317//</v>
          </cell>
          <cell r="D14131" t="str">
            <v>OEM配件</v>
          </cell>
          <cell r="E14131" t="str">
            <v>个</v>
          </cell>
          <cell r="F14131" t="str">
            <v/>
          </cell>
          <cell r="G14131" t="str">
            <v>101</v>
          </cell>
          <cell r="H14131" t="str">
            <v>P</v>
          </cell>
        </row>
        <row r="14132">
          <cell r="A14132" t="str">
            <v>430100010600</v>
          </cell>
          <cell r="B14132" t="str">
            <v>2512国内木箱加强筋(变更)</v>
          </cell>
          <cell r="C14132" t="str">
            <v>/</v>
          </cell>
          <cell r="D14132" t="str">
            <v/>
          </cell>
          <cell r="E14132" t="str">
            <v>个</v>
          </cell>
          <cell r="F14132" t="str">
            <v>UV2512-07000006-01</v>
          </cell>
          <cell r="G14132" t="str">
            <v>101</v>
          </cell>
          <cell r="H14132" t="str">
            <v>P</v>
          </cell>
        </row>
        <row r="14133">
          <cell r="A14133" t="str">
            <v>410401054300</v>
          </cell>
          <cell r="B14133" t="str">
            <v>十字槽盘头组合螺钉</v>
          </cell>
          <cell r="C14133" t="str">
            <v>/碳钢/发黑</v>
          </cell>
          <cell r="D14133" t="str">
            <v/>
          </cell>
          <cell r="E14133" t="str">
            <v>个</v>
          </cell>
          <cell r="F14133" t="str">
            <v/>
          </cell>
          <cell r="G14133" t="str">
            <v>101</v>
          </cell>
          <cell r="H14133" t="str">
            <v>P</v>
          </cell>
        </row>
        <row r="14134">
          <cell r="A14134" t="str">
            <v>420504019200</v>
          </cell>
          <cell r="B14134" t="str">
            <v>带灯按钮</v>
          </cell>
          <cell r="C14134" t="str">
            <v>天逸LA42(S)PD-22-024/W//</v>
          </cell>
          <cell r="D14134" t="str">
            <v/>
          </cell>
          <cell r="E14134" t="str">
            <v>个</v>
          </cell>
          <cell r="F14134" t="str">
            <v/>
          </cell>
          <cell r="G14134" t="str">
            <v>HK101</v>
          </cell>
          <cell r="H14134" t="str">
            <v>P</v>
          </cell>
        </row>
        <row r="14135">
          <cell r="A14135" t="str">
            <v>410101269601</v>
          </cell>
          <cell r="B14135" t="str">
            <v>上横梁右端固定座</v>
          </cell>
          <cell r="C14135" t="str">
            <v>/45#/镀装饰铬</v>
          </cell>
          <cell r="D14135" t="str">
            <v/>
          </cell>
          <cell r="E14135" t="str">
            <v>个</v>
          </cell>
          <cell r="F14135" t="str">
            <v>SZ-KK50-19110504</v>
          </cell>
          <cell r="G14135" t="str">
            <v>101</v>
          </cell>
          <cell r="H14135" t="str">
            <v>P</v>
          </cell>
        </row>
        <row r="14136">
          <cell r="A14136" t="str">
            <v>410101269701</v>
          </cell>
          <cell r="B14136" t="str">
            <v>上横梁左端固定座</v>
          </cell>
          <cell r="C14136" t="str">
            <v>/45#/镀装饰铬</v>
          </cell>
          <cell r="D14136" t="str">
            <v/>
          </cell>
          <cell r="E14136" t="str">
            <v>个</v>
          </cell>
          <cell r="F14136" t="str">
            <v>SZ-KK50-19110505</v>
          </cell>
          <cell r="G14136" t="str">
            <v>101</v>
          </cell>
          <cell r="H14136" t="str">
            <v>P</v>
          </cell>
        </row>
        <row r="14137">
          <cell r="A14137" t="str">
            <v>420505011900</v>
          </cell>
          <cell r="B14137" t="str">
            <v>加热片</v>
          </cell>
          <cell r="C14137" t="str">
            <v>24V38W/硅胶/40mmX92mm//</v>
          </cell>
          <cell r="D14137" t="str">
            <v/>
          </cell>
          <cell r="E14137" t="str">
            <v>个</v>
          </cell>
          <cell r="F14137" t="str">
            <v/>
          </cell>
          <cell r="G14137" t="str">
            <v>101</v>
          </cell>
          <cell r="H14137" t="str">
            <v>P</v>
          </cell>
        </row>
        <row r="14138">
          <cell r="A14138" t="str">
            <v>410201160721</v>
          </cell>
          <cell r="B14138" t="str">
            <v>右上箱(变更)</v>
          </cell>
          <cell r="C14138" t="str">
            <v>/冷轧钢板(t=1.2)/A</v>
          </cell>
          <cell r="D14138" t="str">
            <v/>
          </cell>
          <cell r="E14138" t="str">
            <v>个</v>
          </cell>
          <cell r="F14138" t="str">
            <v>SEP18-04020001</v>
          </cell>
          <cell r="G14138" t="str">
            <v>101</v>
          </cell>
          <cell r="H14138" t="str">
            <v>P</v>
          </cell>
        </row>
        <row r="14139">
          <cell r="A14139" t="str">
            <v>410101269501</v>
          </cell>
          <cell r="B14139" t="str">
            <v>放料滚筒右托架</v>
          </cell>
          <cell r="C14139" t="str">
            <v>/2A12/黑色阳极氧化</v>
          </cell>
          <cell r="D14139" t="str">
            <v/>
          </cell>
          <cell r="E14139" t="str">
            <v>个</v>
          </cell>
          <cell r="F14139" t="str">
            <v>SZ-KK50-19110503</v>
          </cell>
          <cell r="G14139" t="str">
            <v>101</v>
          </cell>
          <cell r="H14139" t="str">
            <v>P</v>
          </cell>
        </row>
        <row r="14140">
          <cell r="A14140" t="str">
            <v>410501014204</v>
          </cell>
          <cell r="B14140" t="str">
            <v>SEP32四头机架组件(变更)</v>
          </cell>
          <cell r="C14140" t="str">
            <v>蓝色//</v>
          </cell>
          <cell r="D14140" t="str">
            <v/>
          </cell>
          <cell r="E14140" t="str">
            <v>个</v>
          </cell>
          <cell r="F14140" t="str">
            <v/>
          </cell>
          <cell r="G14140" t="str">
            <v>401</v>
          </cell>
          <cell r="H14140" t="str">
            <v>P</v>
          </cell>
        </row>
        <row r="14141">
          <cell r="A14141" t="str">
            <v>410401054700</v>
          </cell>
          <cell r="B14141" t="str">
            <v>铜垫柱</v>
          </cell>
          <cell r="C14141" t="str">
            <v>M3*25//</v>
          </cell>
          <cell r="D14141" t="str">
            <v/>
          </cell>
          <cell r="E14141" t="str">
            <v>个</v>
          </cell>
          <cell r="F14141" t="str">
            <v/>
          </cell>
          <cell r="G14141" t="str">
            <v>HK101</v>
          </cell>
          <cell r="H14141" t="str">
            <v>P</v>
          </cell>
        </row>
        <row r="14142">
          <cell r="A14142" t="str">
            <v>3300504005</v>
          </cell>
          <cell r="B14142" t="str">
            <v>压紧轮控制组件</v>
          </cell>
          <cell r="C14142" t="str">
            <v/>
          </cell>
          <cell r="D14142" t="str">
            <v/>
          </cell>
          <cell r="E14142" t="str">
            <v>套</v>
          </cell>
          <cell r="F14142" t="str">
            <v>K5S19-01030000</v>
          </cell>
          <cell r="G14142" t="str">
            <v>109</v>
          </cell>
          <cell r="H14142" t="str">
            <v>Y</v>
          </cell>
        </row>
        <row r="14143">
          <cell r="A14143" t="str">
            <v>410501035100</v>
          </cell>
          <cell r="B14143" t="str">
            <v>双浮球单玻璃墨罐</v>
          </cell>
          <cell r="C14143" t="str">
            <v>0701005改浮子，一进二出//</v>
          </cell>
          <cell r="D14143" t="str">
            <v/>
          </cell>
          <cell r="E14143" t="str">
            <v>个</v>
          </cell>
          <cell r="F14143" t="str">
            <v/>
          </cell>
          <cell r="G14143" t="str">
            <v>HK101</v>
          </cell>
          <cell r="H14143" t="str">
            <v>P</v>
          </cell>
        </row>
        <row r="14144">
          <cell r="A14144" t="str">
            <v>3300505003</v>
          </cell>
          <cell r="B14144" t="str">
            <v>小车上支架组件</v>
          </cell>
          <cell r="C14144" t="str">
            <v/>
          </cell>
          <cell r="D14144" t="str">
            <v/>
          </cell>
          <cell r="E14144" t="str">
            <v>套</v>
          </cell>
          <cell r="F14144" t="str">
            <v/>
          </cell>
          <cell r="G14144" t="str">
            <v>101</v>
          </cell>
          <cell r="H14144" t="str">
            <v>P</v>
          </cell>
        </row>
        <row r="14145">
          <cell r="A14145" t="str">
            <v>410201295103</v>
          </cell>
          <cell r="B14145" t="str">
            <v>右箱体板卡安装板</v>
          </cell>
          <cell r="C14145" t="str">
            <v>/镀锌钢板/</v>
          </cell>
          <cell r="D14145" t="str">
            <v/>
          </cell>
          <cell r="E14145" t="str">
            <v>个</v>
          </cell>
          <cell r="F14145" t="str">
            <v>K5S19-04020007</v>
          </cell>
          <cell r="G14145" t="str">
            <v>101</v>
          </cell>
          <cell r="H14145" t="str">
            <v>P</v>
          </cell>
        </row>
        <row r="14146">
          <cell r="A14146" t="str">
            <v>410101260100</v>
          </cell>
          <cell r="B14146" t="str">
            <v>喷头底板</v>
          </cell>
          <cell r="C14146" t="str">
            <v>/6061/本色阳极氧化</v>
          </cell>
          <cell r="D14146" t="str">
            <v/>
          </cell>
          <cell r="E14146" t="str">
            <v>个</v>
          </cell>
          <cell r="F14146" t="str">
            <v>SZ-SEP32-190524-01</v>
          </cell>
          <cell r="G14146" t="str">
            <v>101</v>
          </cell>
          <cell r="H14146" t="str">
            <v>P</v>
          </cell>
        </row>
        <row r="14147">
          <cell r="A14147" t="str">
            <v>410201292003</v>
          </cell>
          <cell r="B14147" t="str">
            <v>右箱体框架(变更)</v>
          </cell>
          <cell r="C14147" t="str">
            <v>/冷轧钢板/喷塑#3E3E3E深灰粗橘纹</v>
          </cell>
          <cell r="D14147" t="str">
            <v/>
          </cell>
          <cell r="E14147" t="str">
            <v>个</v>
          </cell>
          <cell r="F14147" t="str">
            <v>K5S19-04020015</v>
          </cell>
          <cell r="G14147" t="str">
            <v>101</v>
          </cell>
          <cell r="H14147" t="str">
            <v>P</v>
          </cell>
        </row>
        <row r="14148">
          <cell r="A14148" t="str">
            <v>410201290103</v>
          </cell>
          <cell r="B14148" t="str">
            <v>左箱体框架(变更)</v>
          </cell>
          <cell r="C14148" t="str">
            <v>/冷轧钢板/喷塑#3E3E3E深灰粗橘纹</v>
          </cell>
          <cell r="D14148" t="str">
            <v/>
          </cell>
          <cell r="E14148" t="str">
            <v>个</v>
          </cell>
          <cell r="F14148" t="str">
            <v>K5S19-04010001</v>
          </cell>
          <cell r="G14148" t="str">
            <v>101</v>
          </cell>
          <cell r="H14148" t="str">
            <v>P</v>
          </cell>
        </row>
        <row r="14149">
          <cell r="A14149" t="str">
            <v>410201295502</v>
          </cell>
          <cell r="B14149" t="str">
            <v>右箱体后盖板</v>
          </cell>
          <cell r="C14149" t="str">
            <v>/冷轧钢板/喷塑#3E3E3E深灰粗橘纹</v>
          </cell>
          <cell r="D14149" t="str">
            <v/>
          </cell>
          <cell r="E14149" t="str">
            <v>个</v>
          </cell>
          <cell r="F14149" t="str">
            <v>K5S19-04020011</v>
          </cell>
          <cell r="G14149" t="str">
            <v>101</v>
          </cell>
          <cell r="H14149" t="str">
            <v>P</v>
          </cell>
        </row>
        <row r="14150">
          <cell r="A14150" t="str">
            <v>410201295401</v>
          </cell>
          <cell r="B14150" t="str">
            <v>右箱体前盖板</v>
          </cell>
          <cell r="C14150" t="str">
            <v>/冷轧钢板/喷塑#3E3E3E深灰粗橘纹</v>
          </cell>
          <cell r="D14150" t="str">
            <v/>
          </cell>
          <cell r="E14150" t="str">
            <v>个</v>
          </cell>
          <cell r="F14150" t="str">
            <v>K5S19-04020010</v>
          </cell>
          <cell r="G14150" t="str">
            <v>101</v>
          </cell>
          <cell r="H14150" t="str">
            <v>P</v>
          </cell>
        </row>
        <row r="14151">
          <cell r="A14151" t="str">
            <v>410101247502</v>
          </cell>
          <cell r="B14151" t="str">
            <v>上横梁中间固定座(变更)</v>
          </cell>
          <cell r="C14151" t="str">
            <v>/45#/镀装饰铬</v>
          </cell>
          <cell r="D14151" t="str">
            <v/>
          </cell>
          <cell r="E14151" t="str">
            <v>个</v>
          </cell>
          <cell r="F14151" t="str">
            <v>K5S19-01000005</v>
          </cell>
          <cell r="G14151" t="str">
            <v>101</v>
          </cell>
          <cell r="H14151" t="str">
            <v>P</v>
          </cell>
        </row>
        <row r="14152">
          <cell r="A14152" t="str">
            <v>410101247801</v>
          </cell>
          <cell r="B14152" t="str">
            <v>上横梁右端固定座</v>
          </cell>
          <cell r="C14152" t="str">
            <v>/6061/本色阳极氧化</v>
          </cell>
          <cell r="D14152" t="str">
            <v/>
          </cell>
          <cell r="E14152" t="str">
            <v>个</v>
          </cell>
          <cell r="F14152" t="str">
            <v>K5S19-01000006</v>
          </cell>
          <cell r="G14152" t="str">
            <v>101</v>
          </cell>
          <cell r="H14152" t="str">
            <v>P</v>
          </cell>
        </row>
        <row r="14153">
          <cell r="A14153" t="str">
            <v>410101247901</v>
          </cell>
          <cell r="B14153" t="str">
            <v>步进电机座(变更)</v>
          </cell>
          <cell r="C14153" t="str">
            <v>/6061/本色阳极氧化</v>
          </cell>
          <cell r="D14153" t="str">
            <v/>
          </cell>
          <cell r="E14153" t="str">
            <v>个</v>
          </cell>
          <cell r="F14153" t="str">
            <v>K5S19-01010001</v>
          </cell>
          <cell r="G14153" t="str">
            <v>101</v>
          </cell>
          <cell r="H14153" t="str">
            <v>P</v>
          </cell>
        </row>
        <row r="14154">
          <cell r="A14154" t="str">
            <v>410201282801</v>
          </cell>
          <cell r="B14154" t="str">
            <v>后罩壳下封板</v>
          </cell>
          <cell r="C14154" t="str">
            <v>/镀锌钢板（t=1）/</v>
          </cell>
          <cell r="D14154" t="str">
            <v/>
          </cell>
          <cell r="E14154" t="str">
            <v>个</v>
          </cell>
          <cell r="F14154" t="str">
            <v>XZ1924-01000015</v>
          </cell>
          <cell r="G14154" t="str">
            <v>401</v>
          </cell>
          <cell r="H14154" t="str">
            <v>P</v>
          </cell>
        </row>
        <row r="14155">
          <cell r="A14155" t="str">
            <v>410201282902</v>
          </cell>
          <cell r="B14155" t="str">
            <v>前封板</v>
          </cell>
          <cell r="C14155" t="str">
            <v>/镀锌钢板（t=2）/</v>
          </cell>
          <cell r="D14155" t="str">
            <v/>
          </cell>
          <cell r="E14155" t="str">
            <v>个</v>
          </cell>
          <cell r="F14155" t="str">
            <v>XZ1924-01000020</v>
          </cell>
          <cell r="G14155" t="str">
            <v>401</v>
          </cell>
          <cell r="H14155" t="str">
            <v>P</v>
          </cell>
        </row>
        <row r="14156">
          <cell r="A14156" t="str">
            <v>410201297202</v>
          </cell>
          <cell r="B14156" t="str">
            <v>LED保护罩</v>
          </cell>
          <cell r="C14156" t="str">
            <v>/冷轧钢板/喷塑#3E3E3E深灰粗橘纹</v>
          </cell>
          <cell r="D14156" t="str">
            <v/>
          </cell>
          <cell r="E14156" t="str">
            <v>组</v>
          </cell>
          <cell r="F14156" t="str">
            <v>K5S19-05010001</v>
          </cell>
          <cell r="G14156" t="str">
            <v>101</v>
          </cell>
          <cell r="H14156" t="str">
            <v>P</v>
          </cell>
        </row>
        <row r="14157">
          <cell r="A14157" t="str">
            <v>410201291202</v>
          </cell>
          <cell r="B14157" t="str">
            <v>左右装饰挡板</v>
          </cell>
          <cell r="C14157" t="str">
            <v>/冷轧钢板/喷塑#3E3E3E深灰粗橘纹</v>
          </cell>
          <cell r="D14157" t="str">
            <v/>
          </cell>
          <cell r="E14157" t="str">
            <v>组</v>
          </cell>
          <cell r="F14157" t="str">
            <v>K5S19-04010017</v>
          </cell>
          <cell r="G14157" t="str">
            <v>101</v>
          </cell>
          <cell r="H14157" t="str">
            <v>P</v>
          </cell>
        </row>
        <row r="14158">
          <cell r="A14158" t="str">
            <v>410201296801</v>
          </cell>
          <cell r="B14158" t="str">
            <v>K系统电器箱上盖</v>
          </cell>
          <cell r="C14158" t="str">
            <v>/铝板/喷塑#3E3E3E深灰粗橘纹</v>
          </cell>
          <cell r="D14158" t="str">
            <v/>
          </cell>
          <cell r="E14158" t="str">
            <v>个</v>
          </cell>
          <cell r="F14158" t="str">
            <v>K5S19-05000008</v>
          </cell>
          <cell r="G14158" t="str">
            <v>101</v>
          </cell>
          <cell r="H14158" t="str">
            <v>P</v>
          </cell>
        </row>
        <row r="14159">
          <cell r="A14159" t="str">
            <v>410201294402</v>
          </cell>
          <cell r="B14159" t="str">
            <v>散喷箱</v>
          </cell>
          <cell r="C14159" t="str">
            <v>/冷轧钢板/黑色特氟龙</v>
          </cell>
          <cell r="D14159" t="str">
            <v/>
          </cell>
          <cell r="E14159" t="str">
            <v>个</v>
          </cell>
          <cell r="F14159" t="str">
            <v>K5S19-04010018</v>
          </cell>
          <cell r="G14159" t="str">
            <v>101</v>
          </cell>
          <cell r="H14159" t="str">
            <v>P</v>
          </cell>
        </row>
        <row r="14160">
          <cell r="A14160" t="str">
            <v>410201296701</v>
          </cell>
          <cell r="B14160" t="str">
            <v>板卡固定板(变更)</v>
          </cell>
          <cell r="C14160" t="str">
            <v>/冷轧钢板/喷塑#3E3E3E深灰粗橘纹</v>
          </cell>
          <cell r="D14160" t="str">
            <v/>
          </cell>
          <cell r="E14160" t="str">
            <v>个</v>
          </cell>
          <cell r="F14160" t="str">
            <v>K5S19-05000007</v>
          </cell>
          <cell r="G14160" t="str">
            <v>101</v>
          </cell>
          <cell r="H14160" t="str">
            <v>P</v>
          </cell>
        </row>
        <row r="14161">
          <cell r="A14161" t="str">
            <v>410101248102</v>
          </cell>
          <cell r="B14161" t="str">
            <v>上横梁(变更)</v>
          </cell>
          <cell r="C14161" t="str">
            <v>/6063-T5/本色阳极氧化</v>
          </cell>
          <cell r="D14161" t="str">
            <v/>
          </cell>
          <cell r="E14161" t="str">
            <v>个</v>
          </cell>
          <cell r="F14161" t="str">
            <v>K5S19-02000004</v>
          </cell>
          <cell r="G14161" t="str">
            <v>101</v>
          </cell>
          <cell r="H14161" t="str">
            <v>P</v>
          </cell>
        </row>
        <row r="14162">
          <cell r="A14162" t="str">
            <v>410201296602</v>
          </cell>
          <cell r="B14162" t="str">
            <v>小车附件四</v>
          </cell>
          <cell r="C14162" t="str">
            <v>/铝板/喷塑#3E3E3E深灰粗橘纹</v>
          </cell>
          <cell r="D14162" t="str">
            <v/>
          </cell>
          <cell r="E14162" t="str">
            <v>个</v>
          </cell>
          <cell r="F14162" t="str">
            <v>K5S19-05000006</v>
          </cell>
          <cell r="G14162" t="str">
            <v>101</v>
          </cell>
          <cell r="H14162" t="str">
            <v>P</v>
          </cell>
        </row>
        <row r="14163">
          <cell r="A14163" t="str">
            <v>410201297002</v>
          </cell>
          <cell r="B14163" t="str">
            <v>光栅解码器支架</v>
          </cell>
          <cell r="C14163" t="str">
            <v>/镀锌钢板/</v>
          </cell>
          <cell r="D14163" t="str">
            <v/>
          </cell>
          <cell r="E14163" t="str">
            <v>个</v>
          </cell>
          <cell r="F14163" t="str">
            <v>K5S19-05000010</v>
          </cell>
          <cell r="G14163" t="str">
            <v>101</v>
          </cell>
          <cell r="H14163" t="str">
            <v>P</v>
          </cell>
        </row>
        <row r="14164">
          <cell r="A14164" t="str">
            <v>410201290701</v>
          </cell>
          <cell r="B14164" t="str">
            <v>左箱体前挡板支架二</v>
          </cell>
          <cell r="C14164" t="str">
            <v>/冷轧钢板/喷塑#3E3E3E深灰粗橘纹</v>
          </cell>
          <cell r="D14164" t="str">
            <v/>
          </cell>
          <cell r="E14164" t="str">
            <v>个</v>
          </cell>
          <cell r="F14164" t="str">
            <v>K5S19-04010012</v>
          </cell>
          <cell r="G14164" t="str">
            <v>101</v>
          </cell>
          <cell r="H14164" t="str">
            <v>P</v>
          </cell>
        </row>
        <row r="14165">
          <cell r="A14165" t="str">
            <v>410201291701</v>
          </cell>
          <cell r="B14165" t="str">
            <v>右箱体前挡板支架</v>
          </cell>
          <cell r="C14165" t="str">
            <v>/冷轧钢板/喷塑#3E3E3E深灰粗橘纹</v>
          </cell>
          <cell r="D14165" t="str">
            <v/>
          </cell>
          <cell r="E14165" t="str">
            <v>个</v>
          </cell>
          <cell r="F14165" t="str">
            <v>K5S19-04020003</v>
          </cell>
          <cell r="G14165" t="str">
            <v>101</v>
          </cell>
          <cell r="H14165" t="str">
            <v>P</v>
          </cell>
        </row>
        <row r="14166">
          <cell r="A14166" t="str">
            <v>410201294801</v>
          </cell>
          <cell r="B14166" t="str">
            <v>左箱体盖板三</v>
          </cell>
          <cell r="C14166" t="str">
            <v>/冷轧钢板/喷塑#3E3E3E深灰粗橘纹</v>
          </cell>
          <cell r="D14166" t="str">
            <v/>
          </cell>
          <cell r="E14166" t="str">
            <v>个</v>
          </cell>
          <cell r="F14166" t="str">
            <v>K5S19-04010022</v>
          </cell>
          <cell r="G14166" t="str">
            <v>101</v>
          </cell>
          <cell r="H14166" t="str">
            <v>P</v>
          </cell>
        </row>
        <row r="14167">
          <cell r="A14167" t="str">
            <v>410101248503</v>
          </cell>
          <cell r="B14167" t="str">
            <v>放料左侧板</v>
          </cell>
          <cell r="C14167" t="str">
            <v>/6061/黑色阳极氧化</v>
          </cell>
          <cell r="D14167" t="str">
            <v/>
          </cell>
          <cell r="E14167" t="str">
            <v>个</v>
          </cell>
          <cell r="F14167" t="str">
            <v>K5S19-03000013</v>
          </cell>
          <cell r="G14167" t="str">
            <v>101</v>
          </cell>
          <cell r="H14167" t="str">
            <v>P</v>
          </cell>
        </row>
        <row r="14168">
          <cell r="A14168" t="str">
            <v>410201290402</v>
          </cell>
          <cell r="B14168" t="str">
            <v>左箱体后门</v>
          </cell>
          <cell r="C14168" t="str">
            <v>/冷轧钢板/喷塑#3E3E3E深灰粗橘纹</v>
          </cell>
          <cell r="D14168" t="str">
            <v/>
          </cell>
          <cell r="E14168" t="str">
            <v>个</v>
          </cell>
          <cell r="F14168" t="str">
            <v>K5S19-04010004</v>
          </cell>
          <cell r="G14168" t="str">
            <v>101</v>
          </cell>
          <cell r="H14168" t="str">
            <v>P</v>
          </cell>
        </row>
        <row r="14169">
          <cell r="A14169" t="str">
            <v>410201293703</v>
          </cell>
          <cell r="B14169" t="str">
            <v>放料左右板</v>
          </cell>
          <cell r="C14169" t="str">
            <v>/冷轧钢板/喷塑#3E3E3E深灰粗橘纹</v>
          </cell>
          <cell r="D14169" t="str">
            <v/>
          </cell>
          <cell r="E14169" t="str">
            <v>组</v>
          </cell>
          <cell r="F14169" t="str">
            <v>K5S19-03000012</v>
          </cell>
          <cell r="G14169" t="str">
            <v>101</v>
          </cell>
          <cell r="H14169" t="str">
            <v>P</v>
          </cell>
        </row>
        <row r="14170">
          <cell r="A14170" t="str">
            <v>410101242401</v>
          </cell>
          <cell r="B14170" t="str">
            <v>压紧轴(变更)</v>
          </cell>
          <cell r="C14170" t="str">
            <v>/45#/镀硬铬</v>
          </cell>
          <cell r="D14170" t="str">
            <v/>
          </cell>
          <cell r="E14170" t="str">
            <v>个</v>
          </cell>
          <cell r="F14170" t="str">
            <v>XZ1924-01000008</v>
          </cell>
          <cell r="G14170" t="str">
            <v>401</v>
          </cell>
          <cell r="H14170" t="str">
            <v>P</v>
          </cell>
        </row>
        <row r="14171">
          <cell r="A14171" t="str">
            <v>410201308800</v>
          </cell>
          <cell r="B14171" t="str">
            <v>小车附件二</v>
          </cell>
          <cell r="C14171" t="str">
            <v>/铝板（t=3）/喷塑#3E3E3E深灰粗橘纹</v>
          </cell>
          <cell r="D14171" t="str">
            <v/>
          </cell>
          <cell r="E14171" t="str">
            <v>个</v>
          </cell>
          <cell r="F14171" t="str">
            <v>K5S19-05000016</v>
          </cell>
          <cell r="G14171" t="str">
            <v>101</v>
          </cell>
          <cell r="H14171" t="str">
            <v>P</v>
          </cell>
        </row>
        <row r="14172">
          <cell r="A14172" t="str">
            <v>410101259800</v>
          </cell>
          <cell r="B14172" t="str">
            <v>导电压轮</v>
          </cell>
          <cell r="C14172" t="str">
            <v>/尼龙+橡胶/</v>
          </cell>
          <cell r="D14172" t="str">
            <v/>
          </cell>
          <cell r="E14172" t="str">
            <v>个</v>
          </cell>
          <cell r="F14172" t="str">
            <v/>
          </cell>
          <cell r="G14172" t="str">
            <v>101</v>
          </cell>
          <cell r="H14172" t="str">
            <v>P</v>
          </cell>
        </row>
        <row r="14173">
          <cell r="A14173" t="str">
            <v>410201308900</v>
          </cell>
          <cell r="B14173" t="str">
            <v>压轮升降电机支架(变更)</v>
          </cell>
          <cell r="C14173" t="str">
            <v>/冷轧钢板（t=3)/#A9A9A9浅灰粗橘纹</v>
          </cell>
          <cell r="D14173" t="str">
            <v/>
          </cell>
          <cell r="E14173" t="str">
            <v>个</v>
          </cell>
          <cell r="F14173" t="str">
            <v>K5S19-01030001</v>
          </cell>
          <cell r="G14173" t="str">
            <v>101</v>
          </cell>
          <cell r="H14173" t="str">
            <v>P</v>
          </cell>
        </row>
        <row r="14174">
          <cell r="A14174" t="str">
            <v>410101259900</v>
          </cell>
          <cell r="B14174" t="str">
            <v>电机齿轮</v>
          </cell>
          <cell r="C14174" t="str">
            <v>/45#/发黑</v>
          </cell>
          <cell r="D14174" t="str">
            <v/>
          </cell>
          <cell r="E14174" t="str">
            <v>个</v>
          </cell>
          <cell r="F14174" t="str">
            <v>K5S19-03000025</v>
          </cell>
          <cell r="G14174" t="str">
            <v>101</v>
          </cell>
          <cell r="H14174" t="str">
            <v>P</v>
          </cell>
        </row>
        <row r="14175">
          <cell r="A14175" t="str">
            <v>410201309000</v>
          </cell>
          <cell r="B14175" t="str">
            <v>箱体右侧板</v>
          </cell>
          <cell r="C14175" t="str">
            <v>/冷轧钢板/喷塑#3E3E3E深灰粗橘纹</v>
          </cell>
          <cell r="D14175" t="str">
            <v/>
          </cell>
          <cell r="E14175" t="str">
            <v>个</v>
          </cell>
          <cell r="F14175" t="str">
            <v>K5S19-04010026</v>
          </cell>
          <cell r="G14175" t="str">
            <v>101</v>
          </cell>
          <cell r="H14175" t="str">
            <v>P</v>
          </cell>
        </row>
        <row r="14176">
          <cell r="A14176" t="str">
            <v>430300003000</v>
          </cell>
          <cell r="B14176" t="str">
            <v>1.9米真空包装袋</v>
          </cell>
          <cell r="C14176" t="str">
            <v>4000*1400*1650//</v>
          </cell>
          <cell r="D14176" t="str">
            <v/>
          </cell>
          <cell r="E14176" t="str">
            <v>个</v>
          </cell>
          <cell r="F14176" t="str">
            <v/>
          </cell>
          <cell r="G14176" t="str">
            <v>101</v>
          </cell>
          <cell r="H14176" t="str">
            <v>P</v>
          </cell>
        </row>
        <row r="14177">
          <cell r="A14177" t="str">
            <v>410201309100</v>
          </cell>
          <cell r="B14177" t="str">
            <v>齿轮接近开关固定架</v>
          </cell>
          <cell r="C14177" t="str">
            <v>/镀锌钢板/</v>
          </cell>
          <cell r="D14177" t="str">
            <v/>
          </cell>
          <cell r="E14177" t="str">
            <v>个</v>
          </cell>
          <cell r="F14177" t="str">
            <v>K5S19-01030004</v>
          </cell>
          <cell r="G14177" t="str">
            <v>101</v>
          </cell>
          <cell r="H14177" t="str">
            <v>P</v>
          </cell>
        </row>
        <row r="14178">
          <cell r="A14178" t="str">
            <v>410201309200</v>
          </cell>
          <cell r="B14178" t="str">
            <v>放料板固定座</v>
          </cell>
          <cell r="C14178" t="str">
            <v>/冷轧钢板/喷塑#3E3E3E深灰粗橘纹</v>
          </cell>
          <cell r="D14178" t="str">
            <v/>
          </cell>
          <cell r="E14178" t="str">
            <v>个</v>
          </cell>
          <cell r="F14178" t="str">
            <v>K5S19-03000026</v>
          </cell>
          <cell r="G14178" t="str">
            <v>101</v>
          </cell>
          <cell r="H14178" t="str">
            <v>P</v>
          </cell>
        </row>
        <row r="14179">
          <cell r="A14179" t="str">
            <v>410201328501</v>
          </cell>
          <cell r="B14179" t="str">
            <v>后罩壳左固定架</v>
          </cell>
          <cell r="C14179" t="str">
            <v>/镀锌板(T=2.0mm)/</v>
          </cell>
          <cell r="D14179" t="str">
            <v/>
          </cell>
          <cell r="E14179" t="str">
            <v>个</v>
          </cell>
          <cell r="F14179" t="str">
            <v>SZ-KK50-19110507</v>
          </cell>
          <cell r="G14179" t="str">
            <v>101</v>
          </cell>
          <cell r="H14179" t="str">
            <v>P</v>
          </cell>
        </row>
        <row r="14180">
          <cell r="A14180" t="str">
            <v>410201328701</v>
          </cell>
          <cell r="B14180" t="str">
            <v>后罩壳右固定架</v>
          </cell>
          <cell r="C14180" t="str">
            <v>/镀锌板(T=2.0mm)/</v>
          </cell>
          <cell r="D14180" t="str">
            <v/>
          </cell>
          <cell r="E14180" t="str">
            <v>个</v>
          </cell>
          <cell r="F14180" t="str">
            <v>SZ-KK50-19110509</v>
          </cell>
          <cell r="G14180" t="str">
            <v>101</v>
          </cell>
          <cell r="H14180" t="str">
            <v>P</v>
          </cell>
        </row>
        <row r="14181">
          <cell r="A14181" t="str">
            <v>410101300500</v>
          </cell>
          <cell r="B14181" t="str">
            <v>支撑轴</v>
          </cell>
          <cell r="C14181" t="str">
            <v>/304/</v>
          </cell>
          <cell r="D14181" t="str">
            <v/>
          </cell>
          <cell r="E14181" t="str">
            <v>个</v>
          </cell>
          <cell r="F14181" t="str">
            <v>CUV32-07000011</v>
          </cell>
          <cell r="G14181" t="str">
            <v>101</v>
          </cell>
          <cell r="H14181" t="str">
            <v>P</v>
          </cell>
        </row>
        <row r="14182">
          <cell r="A14182" t="str">
            <v>410101300600</v>
          </cell>
          <cell r="B14182" t="str">
            <v>限位开关挡片</v>
          </cell>
          <cell r="C14182" t="str">
            <v>/45+冷板焊接/镀白锌</v>
          </cell>
          <cell r="D14182" t="str">
            <v/>
          </cell>
          <cell r="E14182" t="str">
            <v>个</v>
          </cell>
          <cell r="F14182" t="str">
            <v>CUV32-07000002</v>
          </cell>
          <cell r="G14182" t="str">
            <v>101</v>
          </cell>
          <cell r="H14182" t="str">
            <v>P</v>
          </cell>
        </row>
        <row r="14183">
          <cell r="A14183" t="str">
            <v>410101300700</v>
          </cell>
          <cell r="B14183" t="str">
            <v>右侧支撑轴</v>
          </cell>
          <cell r="C14183" t="str">
            <v>/304/</v>
          </cell>
          <cell r="D14183" t="str">
            <v/>
          </cell>
          <cell r="E14183" t="str">
            <v>个</v>
          </cell>
          <cell r="F14183" t="str">
            <v>CUV32-07000001</v>
          </cell>
          <cell r="G14183" t="str">
            <v>101</v>
          </cell>
          <cell r="H14183" t="str">
            <v>P</v>
          </cell>
        </row>
        <row r="14184">
          <cell r="A14184" t="str">
            <v>410101300800</v>
          </cell>
          <cell r="B14184" t="str">
            <v>限位挡块</v>
          </cell>
          <cell r="C14184" t="str">
            <v>/6061/黑色阳极氧化</v>
          </cell>
          <cell r="D14184" t="str">
            <v/>
          </cell>
          <cell r="E14184" t="str">
            <v>个</v>
          </cell>
          <cell r="F14184" t="str">
            <v>CUV32-07000005</v>
          </cell>
          <cell r="G14184" t="str">
            <v>101</v>
          </cell>
          <cell r="H14184" t="str">
            <v>P</v>
          </cell>
        </row>
        <row r="14185">
          <cell r="A14185" t="str">
            <v>410101300900</v>
          </cell>
          <cell r="B14185" t="str">
            <v>收料左侧板</v>
          </cell>
          <cell r="C14185" t="str">
            <v>/6061/黑色阳极氧化</v>
          </cell>
          <cell r="D14185" t="str">
            <v/>
          </cell>
          <cell r="E14185" t="str">
            <v>个</v>
          </cell>
          <cell r="F14185" t="str">
            <v>CUV32-06010001</v>
          </cell>
          <cell r="G14185" t="str">
            <v>101</v>
          </cell>
          <cell r="H14185" t="str">
            <v>P</v>
          </cell>
        </row>
        <row r="14186">
          <cell r="A14186" t="str">
            <v>410101301000</v>
          </cell>
          <cell r="B14186" t="str">
            <v>收料右侧板</v>
          </cell>
          <cell r="C14186" t="str">
            <v>/6061/黑色阳极氧化</v>
          </cell>
          <cell r="D14186" t="str">
            <v/>
          </cell>
          <cell r="E14186" t="str">
            <v>个</v>
          </cell>
          <cell r="F14186" t="str">
            <v>CUV32-06010002</v>
          </cell>
          <cell r="G14186" t="str">
            <v>101</v>
          </cell>
          <cell r="H14186" t="str">
            <v>P</v>
          </cell>
        </row>
        <row r="14187">
          <cell r="A14187" t="str">
            <v>410101301100</v>
          </cell>
          <cell r="B14187" t="str">
            <v>放料左侧板</v>
          </cell>
          <cell r="C14187" t="str">
            <v>/6061/黑色阳极氧化</v>
          </cell>
          <cell r="D14187" t="str">
            <v/>
          </cell>
          <cell r="E14187" t="str">
            <v>个</v>
          </cell>
          <cell r="F14187" t="str">
            <v>CUV32-06000002</v>
          </cell>
          <cell r="G14187" t="str">
            <v>101</v>
          </cell>
          <cell r="H14187" t="str">
            <v>P</v>
          </cell>
        </row>
        <row r="14188">
          <cell r="A14188" t="str">
            <v>410101301200</v>
          </cell>
          <cell r="B14188" t="str">
            <v>放料右侧板</v>
          </cell>
          <cell r="C14188" t="str">
            <v>/6061/黑色阳极氧化</v>
          </cell>
          <cell r="D14188" t="str">
            <v/>
          </cell>
          <cell r="E14188" t="str">
            <v>个</v>
          </cell>
          <cell r="F14188" t="str">
            <v>CUV32-06000001</v>
          </cell>
          <cell r="G14188" t="str">
            <v>101</v>
          </cell>
          <cell r="H14188" t="str">
            <v>P</v>
          </cell>
        </row>
        <row r="14189">
          <cell r="A14189" t="str">
            <v>410102005504</v>
          </cell>
          <cell r="B14189" t="str">
            <v>后罩壳</v>
          </cell>
          <cell r="C14189" t="str">
            <v>/6063-T5/本色阳极氧化</v>
          </cell>
          <cell r="D14189" t="str">
            <v>委外</v>
          </cell>
          <cell r="E14189" t="str">
            <v>个</v>
          </cell>
          <cell r="F14189" t="str">
            <v>SEP18-01000007</v>
          </cell>
          <cell r="G14189" t="str">
            <v>101</v>
          </cell>
          <cell r="H14189" t="str">
            <v>P</v>
          </cell>
        </row>
        <row r="14190">
          <cell r="A14190" t="str">
            <v>420503004800</v>
          </cell>
          <cell r="B14190" t="str">
            <v>开关电源</v>
          </cell>
          <cell r="C14190" t="str">
            <v>(明纬)LRS-100-24//</v>
          </cell>
          <cell r="D14190" t="str">
            <v/>
          </cell>
          <cell r="E14190" t="str">
            <v>个</v>
          </cell>
          <cell r="F14190" t="str">
            <v/>
          </cell>
          <cell r="G14190" t="str">
            <v>HK101</v>
          </cell>
          <cell r="H14190" t="str">
            <v>P</v>
          </cell>
        </row>
        <row r="14191">
          <cell r="A14191" t="str">
            <v>410201160718</v>
          </cell>
          <cell r="B14191" t="str">
            <v>右上箱(变更)</v>
          </cell>
          <cell r="C14191" t="str">
            <v>/冷轧钢板(t=1.2)/A</v>
          </cell>
          <cell r="D14191" t="str">
            <v/>
          </cell>
          <cell r="E14191" t="str">
            <v>个</v>
          </cell>
          <cell r="F14191" t="str">
            <v>SEP18-04020001</v>
          </cell>
          <cell r="G14191" t="str">
            <v>101</v>
          </cell>
          <cell r="H14191" t="str">
            <v>P</v>
          </cell>
        </row>
        <row r="14192">
          <cell r="A14192" t="str">
            <v>410101257600</v>
          </cell>
          <cell r="B14192" t="str">
            <v>收料右板</v>
          </cell>
          <cell r="C14192" t="str">
            <v>/6061/黑色阳极氧化</v>
          </cell>
          <cell r="D14192" t="str">
            <v/>
          </cell>
          <cell r="E14192" t="str">
            <v>个</v>
          </cell>
          <cell r="F14192" t="str">
            <v>SZ-KK50-20190327-04</v>
          </cell>
          <cell r="G14192" t="str">
            <v>101</v>
          </cell>
          <cell r="H14192" t="str">
            <v>P</v>
          </cell>
        </row>
        <row r="14193">
          <cell r="A14193" t="str">
            <v>410201147902</v>
          </cell>
          <cell r="B14193" t="str">
            <v>加热左右安装板</v>
          </cell>
          <cell r="C14193" t="str">
            <v>/冷轧钢板(t=3)/9315银灰平光</v>
          </cell>
          <cell r="D14193" t="str">
            <v/>
          </cell>
          <cell r="E14193" t="str">
            <v>组</v>
          </cell>
          <cell r="F14193" t="str">
            <v>DZ5113-01000001</v>
          </cell>
          <cell r="G14193" t="str">
            <v>101</v>
          </cell>
          <cell r="H14193" t="str">
            <v>P</v>
          </cell>
        </row>
        <row r="14194">
          <cell r="A14194" t="str">
            <v>410201122902</v>
          </cell>
          <cell r="B14194" t="str">
            <v>加热左右安装板</v>
          </cell>
          <cell r="C14194" t="str">
            <v>/冷轧钢板(t=3)/4024黑色粗橘纹</v>
          </cell>
          <cell r="D14194" t="str">
            <v/>
          </cell>
          <cell r="E14194" t="str">
            <v>组</v>
          </cell>
          <cell r="F14194" t="str">
            <v>DZ5113-01000001</v>
          </cell>
          <cell r="G14194" t="str">
            <v>101</v>
          </cell>
          <cell r="H14194" t="str">
            <v>P</v>
          </cell>
        </row>
        <row r="14195">
          <cell r="A14195" t="str">
            <v>410501034400</v>
          </cell>
          <cell r="B14195" t="str">
            <v>下滚轮</v>
          </cell>
          <cell r="C14195" t="str">
            <v>(MISUMI)EBBS35//</v>
          </cell>
          <cell r="D14195" t="str">
            <v/>
          </cell>
          <cell r="E14195" t="str">
            <v>个</v>
          </cell>
          <cell r="F14195" t="str">
            <v>KM32-S94</v>
          </cell>
          <cell r="G14195" t="str">
            <v>HK101</v>
          </cell>
          <cell r="H14195" t="str">
            <v>S</v>
          </cell>
        </row>
        <row r="14196">
          <cell r="A14196" t="str">
            <v>410201306500</v>
          </cell>
          <cell r="B14196" t="str">
            <v>缺纸感应器安装板</v>
          </cell>
          <cell r="C14196" t="str">
            <v>/镀锌钢板/</v>
          </cell>
          <cell r="D14196" t="str">
            <v/>
          </cell>
          <cell r="E14196" t="str">
            <v>个</v>
          </cell>
          <cell r="F14196" t="str">
            <v>DGES5113-02000011</v>
          </cell>
          <cell r="G14196" t="str">
            <v>101</v>
          </cell>
          <cell r="H14196" t="str">
            <v>P</v>
          </cell>
        </row>
        <row r="14197">
          <cell r="A14197" t="str">
            <v>410101168936</v>
          </cell>
          <cell r="B14197" t="str">
            <v>EP 上横梁(变更)</v>
          </cell>
          <cell r="C14197" t="str">
            <v>/6061/</v>
          </cell>
          <cell r="D14197" t="str">
            <v/>
          </cell>
          <cell r="E14197" t="str">
            <v>个</v>
          </cell>
          <cell r="F14197" t="str">
            <v>EP18-02000001</v>
          </cell>
          <cell r="G14197" t="str">
            <v>101</v>
          </cell>
          <cell r="H14197" t="str">
            <v>P</v>
          </cell>
        </row>
        <row r="14198">
          <cell r="A14198" t="str">
            <v>410102003336</v>
          </cell>
          <cell r="B14198" t="str">
            <v>EP 上横梁(变更)</v>
          </cell>
          <cell r="C14198" t="str">
            <v>/6061/</v>
          </cell>
          <cell r="D14198" t="str">
            <v>委外铣面打孔</v>
          </cell>
          <cell r="E14198" t="str">
            <v>个</v>
          </cell>
          <cell r="F14198" t="str">
            <v>EP18-02000001</v>
          </cell>
          <cell r="G14198" t="str">
            <v>401</v>
          </cell>
          <cell r="H14198" t="str">
            <v>P</v>
          </cell>
        </row>
        <row r="14199">
          <cell r="A14199" t="str">
            <v>410101257700</v>
          </cell>
          <cell r="B14199" t="str">
            <v>收料左板</v>
          </cell>
          <cell r="C14199" t="str">
            <v>/6061/黑色阳极氧化</v>
          </cell>
          <cell r="D14199" t="str">
            <v/>
          </cell>
          <cell r="E14199" t="str">
            <v>个</v>
          </cell>
          <cell r="F14199" t="str">
            <v>SZ-KK50-20190327-01</v>
          </cell>
          <cell r="G14199" t="str">
            <v>101</v>
          </cell>
          <cell r="H14199" t="str">
            <v>P</v>
          </cell>
        </row>
        <row r="14200">
          <cell r="A14200" t="str">
            <v>410101257800</v>
          </cell>
          <cell r="B14200" t="str">
            <v>转接板</v>
          </cell>
          <cell r="C14200" t="str">
            <v>/45#/4024黑色粗橘纹</v>
          </cell>
          <cell r="D14200" t="str">
            <v/>
          </cell>
          <cell r="E14200" t="str">
            <v>个</v>
          </cell>
          <cell r="F14200" t="str">
            <v>SZ-KK50-20190327-02</v>
          </cell>
          <cell r="G14200" t="str">
            <v>101</v>
          </cell>
          <cell r="H14200" t="str">
            <v>P</v>
          </cell>
        </row>
        <row r="14201">
          <cell r="A14201" t="str">
            <v>410101257900</v>
          </cell>
          <cell r="B14201" t="str">
            <v>联轴器</v>
          </cell>
          <cell r="C14201" t="str">
            <v>/45#/发黑</v>
          </cell>
          <cell r="D14201" t="str">
            <v/>
          </cell>
          <cell r="E14201" t="str">
            <v>个</v>
          </cell>
          <cell r="F14201" t="str">
            <v>SZ-KK50-20190327-03</v>
          </cell>
          <cell r="G14201" t="str">
            <v>101</v>
          </cell>
          <cell r="H14201" t="str">
            <v>P</v>
          </cell>
        </row>
        <row r="14202">
          <cell r="A14202" t="str">
            <v>410405006900</v>
          </cell>
          <cell r="B14202" t="str">
            <v>开口型扁圆头抽芯铆钉</v>
          </cell>
          <cell r="C14202" t="str">
            <v>GB/T12618 M4×13/铝合金/</v>
          </cell>
          <cell r="D14202" t="str">
            <v/>
          </cell>
          <cell r="E14202" t="str">
            <v>个</v>
          </cell>
          <cell r="F14202" t="str">
            <v/>
          </cell>
          <cell r="G14202" t="str">
            <v>101</v>
          </cell>
          <cell r="H14202" t="str">
            <v>P</v>
          </cell>
        </row>
        <row r="14203">
          <cell r="A14203" t="str">
            <v>410101301300</v>
          </cell>
          <cell r="B14203" t="str">
            <v>过渡辊下固定架</v>
          </cell>
          <cell r="C14203" t="str">
            <v>/6061/黑色阳极氧化</v>
          </cell>
          <cell r="D14203" t="str">
            <v/>
          </cell>
          <cell r="E14203" t="str">
            <v>个</v>
          </cell>
          <cell r="F14203" t="str">
            <v>CUV32-06000003</v>
          </cell>
          <cell r="G14203" t="str">
            <v>101</v>
          </cell>
          <cell r="H14203" t="str">
            <v>P</v>
          </cell>
        </row>
        <row r="14204">
          <cell r="A14204" t="str">
            <v>410101301400</v>
          </cell>
          <cell r="B14204" t="str">
            <v>上横梁</v>
          </cell>
          <cell r="C14204" t="str">
            <v>/6061/本色阳极氧化</v>
          </cell>
          <cell r="D14204" t="str">
            <v/>
          </cell>
          <cell r="E14204" t="str">
            <v>个</v>
          </cell>
          <cell r="F14204" t="str">
            <v>CUV32-04000003</v>
          </cell>
          <cell r="G14204" t="str">
            <v>101</v>
          </cell>
          <cell r="H14204" t="str">
            <v>P</v>
          </cell>
        </row>
        <row r="14205">
          <cell r="A14205" t="str">
            <v>4900000001</v>
          </cell>
          <cell r="B14205" t="str">
            <v>服务费</v>
          </cell>
          <cell r="C14205" t="str">
            <v>//</v>
          </cell>
          <cell r="D14205" t="str">
            <v/>
          </cell>
          <cell r="E14205" t="str">
            <v>元</v>
          </cell>
          <cell r="F14205" t="str">
            <v/>
          </cell>
          <cell r="G14205" t="str">
            <v>101</v>
          </cell>
          <cell r="H14205" t="str">
            <v>P</v>
          </cell>
        </row>
        <row r="14206">
          <cell r="A14206" t="str">
            <v>420601021102</v>
          </cell>
          <cell r="B14206" t="str">
            <v>主控制系统线</v>
          </cell>
          <cell r="C14206" t="str">
            <v>//</v>
          </cell>
          <cell r="D14206" t="str">
            <v/>
          </cell>
          <cell r="E14206" t="str">
            <v>根</v>
          </cell>
          <cell r="F14206" t="str">
            <v>KEPS18-09510001</v>
          </cell>
          <cell r="G14206" t="str">
            <v>101</v>
          </cell>
          <cell r="H14206" t="str">
            <v>P</v>
          </cell>
        </row>
        <row r="14207">
          <cell r="A14207" t="str">
            <v>3301030001</v>
          </cell>
          <cell r="B14207" t="str">
            <v>小车器件安装箱(双排-1024I-韩国)(变更)</v>
          </cell>
          <cell r="C14207" t="str">
            <v/>
          </cell>
          <cell r="D14207" t="str">
            <v/>
          </cell>
          <cell r="E14207" t="str">
            <v>套</v>
          </cell>
          <cell r="F14207" t="str">
            <v>K5S32-15100000</v>
          </cell>
          <cell r="G14207" t="str">
            <v>101</v>
          </cell>
          <cell r="H14207" t="str">
            <v>P</v>
          </cell>
        </row>
        <row r="14208">
          <cell r="A14208" t="str">
            <v>3300730001</v>
          </cell>
          <cell r="B14208" t="str">
            <v>小车器件安装箱(双排-1024I)(变更)</v>
          </cell>
          <cell r="C14208" t="str">
            <v/>
          </cell>
          <cell r="D14208" t="str">
            <v/>
          </cell>
          <cell r="E14208" t="str">
            <v>套</v>
          </cell>
          <cell r="F14208" t="str">
            <v>K5S32-05100000</v>
          </cell>
          <cell r="G14208" t="str">
            <v>101</v>
          </cell>
          <cell r="H14208" t="str">
            <v>P</v>
          </cell>
        </row>
        <row r="14209">
          <cell r="A14209" t="str">
            <v>3300830001</v>
          </cell>
          <cell r="B14209" t="str">
            <v>小车器件安装箱(双排-1024A)(变更)</v>
          </cell>
          <cell r="C14209" t="str">
            <v/>
          </cell>
          <cell r="D14209" t="str">
            <v/>
          </cell>
          <cell r="E14209" t="str">
            <v>套</v>
          </cell>
          <cell r="F14209" t="str">
            <v>K5S32-05200000</v>
          </cell>
          <cell r="G14209" t="str">
            <v>101</v>
          </cell>
          <cell r="H14209" t="str">
            <v>P</v>
          </cell>
        </row>
        <row r="14210">
          <cell r="A14210" t="str">
            <v>410502027600</v>
          </cell>
          <cell r="B14210" t="str">
            <v>B5113六头主板-客供</v>
          </cell>
          <cell r="C14210" t="str">
            <v>//</v>
          </cell>
          <cell r="D14210" t="str">
            <v/>
          </cell>
          <cell r="E14210" t="str">
            <v>块</v>
          </cell>
          <cell r="F14210" t="str">
            <v/>
          </cell>
          <cell r="G14210" t="str">
            <v>101</v>
          </cell>
          <cell r="H14210" t="str">
            <v>P</v>
          </cell>
        </row>
        <row r="14211">
          <cell r="A14211" t="str">
            <v>410502027700</v>
          </cell>
          <cell r="B14211" t="str">
            <v>B5113六头喷车板-客供</v>
          </cell>
          <cell r="C14211" t="str">
            <v>//</v>
          </cell>
          <cell r="D14211" t="str">
            <v/>
          </cell>
          <cell r="E14211" t="str">
            <v>块</v>
          </cell>
          <cell r="F14211" t="str">
            <v/>
          </cell>
          <cell r="G14211" t="str">
            <v>101</v>
          </cell>
          <cell r="H14211" t="str">
            <v>P</v>
          </cell>
        </row>
        <row r="14212">
          <cell r="A14212" t="str">
            <v>410401054900</v>
          </cell>
          <cell r="B14212" t="str">
            <v>铜垫柱</v>
          </cell>
          <cell r="C14212" t="str">
            <v>（上隆）ATFT-M4-L25//</v>
          </cell>
          <cell r="D14212" t="str">
            <v/>
          </cell>
          <cell r="E14212" t="str">
            <v>个</v>
          </cell>
          <cell r="F14212" t="str">
            <v/>
          </cell>
          <cell r="G14212" t="str">
            <v>HK101</v>
          </cell>
          <cell r="H14212" t="str">
            <v>P</v>
          </cell>
        </row>
        <row r="14213">
          <cell r="A14213" t="str">
            <v>420601180100</v>
          </cell>
          <cell r="B14213" t="str">
            <v>缺纸感应器延长线(变更)</v>
          </cell>
          <cell r="C14213" t="str">
            <v>//</v>
          </cell>
          <cell r="D14213" t="str">
            <v/>
          </cell>
          <cell r="E14213" t="str">
            <v>根</v>
          </cell>
          <cell r="F14213" t="str">
            <v>XJG-09B00019</v>
          </cell>
          <cell r="G14213" t="str">
            <v>101</v>
          </cell>
          <cell r="H14213" t="str">
            <v>P</v>
          </cell>
        </row>
        <row r="14214">
          <cell r="A14214" t="str">
            <v>420603006002</v>
          </cell>
          <cell r="B14214" t="str">
            <v>小胶辊机线束|F</v>
          </cell>
          <cell r="C14214" t="str">
            <v>//</v>
          </cell>
          <cell r="D14214" t="str">
            <v>韩国小胶辊机（13#-22#）</v>
          </cell>
          <cell r="E14214" t="str">
            <v>套</v>
          </cell>
          <cell r="F14214" t="str">
            <v/>
          </cell>
          <cell r="G14214" t="str">
            <v>101</v>
          </cell>
          <cell r="H14214" t="str">
            <v>S</v>
          </cell>
        </row>
        <row r="14215">
          <cell r="A14215" t="str">
            <v>410201139806</v>
          </cell>
          <cell r="B14215" t="str">
            <v>板卡固定板(变更)</v>
          </cell>
          <cell r="C14215" t="str">
            <v>/铝板（t=1.5）/喷塑#3E3E3E深灰粗橘纹</v>
          </cell>
          <cell r="D14215" t="str">
            <v/>
          </cell>
          <cell r="E14215" t="str">
            <v>个</v>
          </cell>
          <cell r="F14215" t="str">
            <v>K5S32-05000027</v>
          </cell>
          <cell r="G14215" t="str">
            <v>101</v>
          </cell>
          <cell r="H14215" t="str">
            <v>P</v>
          </cell>
        </row>
        <row r="14216">
          <cell r="A14216" t="str">
            <v>410201304301</v>
          </cell>
          <cell r="B14216" t="str">
            <v>烘干风扇罩壳</v>
          </cell>
          <cell r="C14216" t="str">
            <v>/冷轧钢板(t=1.5)/9005黑砂纹</v>
          </cell>
          <cell r="D14216" t="str">
            <v/>
          </cell>
          <cell r="E14216" t="str">
            <v>个</v>
          </cell>
          <cell r="F14216" t="str">
            <v>XEP32-03000001</v>
          </cell>
          <cell r="G14216" t="str">
            <v>101</v>
          </cell>
          <cell r="H14216" t="str">
            <v>P</v>
          </cell>
        </row>
        <row r="14217">
          <cell r="A14217" t="str">
            <v>410201304401</v>
          </cell>
          <cell r="B14217" t="str">
            <v>EP 左箱体挡板</v>
          </cell>
          <cell r="C14217" t="str">
            <v>/冷轧钢板(t=1)/9005黑砂纹</v>
          </cell>
          <cell r="D14217" t="str">
            <v/>
          </cell>
          <cell r="E14217" t="str">
            <v>个</v>
          </cell>
          <cell r="F14217" t="str">
            <v>EP18-04010022</v>
          </cell>
          <cell r="G14217" t="str">
            <v>101</v>
          </cell>
          <cell r="H14217" t="str">
            <v>P</v>
          </cell>
        </row>
        <row r="14218">
          <cell r="A14218" t="str">
            <v>410201183402</v>
          </cell>
          <cell r="B14218" t="str">
            <v>板卡固定板</v>
          </cell>
          <cell r="C14218" t="str">
            <v>/镀彩钢板（t=1.2）/</v>
          </cell>
          <cell r="D14218" t="str">
            <v/>
          </cell>
          <cell r="E14218" t="str">
            <v>个</v>
          </cell>
          <cell r="F14218" t="str">
            <v>K5S32-04020011</v>
          </cell>
          <cell r="G14218" t="str">
            <v>101</v>
          </cell>
          <cell r="H14218" t="str">
            <v>P</v>
          </cell>
        </row>
        <row r="14219">
          <cell r="A14219" t="str">
            <v>410201309900</v>
          </cell>
          <cell r="B14219" t="str">
            <v>K系统喷头驱动板固定板</v>
          </cell>
          <cell r="C14219" t="str">
            <v>/镀锌钢板（t=1.5）/</v>
          </cell>
          <cell r="D14219" t="str">
            <v/>
          </cell>
          <cell r="E14219" t="str">
            <v>个</v>
          </cell>
          <cell r="F14219" t="str">
            <v>K5S32-05000062</v>
          </cell>
          <cell r="G14219" t="str">
            <v>101</v>
          </cell>
          <cell r="H14219" t="str">
            <v>P</v>
          </cell>
        </row>
        <row r="14220">
          <cell r="A14220" t="str">
            <v>430400008000</v>
          </cell>
          <cell r="B14220" t="str">
            <v>写真机墨水标签</v>
          </cell>
          <cell r="C14220" t="str">
            <v>//</v>
          </cell>
          <cell r="D14220" t="str">
            <v>183客户专用</v>
          </cell>
          <cell r="E14220" t="str">
            <v>张</v>
          </cell>
          <cell r="F14220" t="str">
            <v/>
          </cell>
          <cell r="G14220" t="str">
            <v>101</v>
          </cell>
          <cell r="H14220" t="str">
            <v>P</v>
          </cell>
        </row>
        <row r="14221">
          <cell r="A14221" t="str">
            <v>430400008100</v>
          </cell>
          <cell r="B14221" t="str">
            <v>热转印墨水标签</v>
          </cell>
          <cell r="C14221" t="str">
            <v>//</v>
          </cell>
          <cell r="D14221" t="str">
            <v>183客户专用</v>
          </cell>
          <cell r="E14221" t="str">
            <v>张</v>
          </cell>
          <cell r="F14221" t="str">
            <v/>
          </cell>
          <cell r="G14221" t="str">
            <v>101</v>
          </cell>
          <cell r="H14221" t="str">
            <v>P</v>
          </cell>
        </row>
        <row r="14222">
          <cell r="A14222" t="str">
            <v>121804029</v>
          </cell>
          <cell r="B14222" t="str">
            <v>1.8米/4720/4头/写真机/国外/K/写真</v>
          </cell>
          <cell r="C14222" t="str">
            <v>蓝灰/分体//</v>
          </cell>
          <cell r="D14222" t="str">
            <v>高腿加双红外加大风扇，常规阻尼式收料</v>
          </cell>
          <cell r="E14222" t="str">
            <v>台</v>
          </cell>
          <cell r="F14222" t="str">
            <v/>
          </cell>
          <cell r="G14222" t="str">
            <v>1101</v>
          </cell>
          <cell r="H14222" t="str">
            <v>M</v>
          </cell>
        </row>
        <row r="14223">
          <cell r="A14223" t="str">
            <v>420603003803</v>
          </cell>
          <cell r="B14223" t="str">
            <v>小胶辊机线束(变更)</v>
          </cell>
          <cell r="C14223" t="str">
            <v>//</v>
          </cell>
          <cell r="D14223" t="str">
            <v/>
          </cell>
          <cell r="E14223" t="str">
            <v>套</v>
          </cell>
          <cell r="F14223" t="str">
            <v/>
          </cell>
          <cell r="G14223" t="str">
            <v>101</v>
          </cell>
          <cell r="H14223" t="str">
            <v>S</v>
          </cell>
        </row>
        <row r="14224">
          <cell r="A14224" t="str">
            <v>410201180210</v>
          </cell>
          <cell r="B14224" t="str">
            <v>左箱体主框架(变更)</v>
          </cell>
          <cell r="C14224" t="str">
            <v>/冷轧钢板/A</v>
          </cell>
          <cell r="D14224" t="str">
            <v/>
          </cell>
          <cell r="E14224" t="str">
            <v>个</v>
          </cell>
          <cell r="F14224" t="str">
            <v>K5S32-04010001</v>
          </cell>
          <cell r="G14224" t="str">
            <v>101</v>
          </cell>
          <cell r="H14224" t="str">
            <v>P</v>
          </cell>
        </row>
        <row r="14225">
          <cell r="A14225" t="str">
            <v>410201182510</v>
          </cell>
          <cell r="B14225" t="str">
            <v>右箱体主框架</v>
          </cell>
          <cell r="C14225" t="str">
            <v>/冷轧钢板/A</v>
          </cell>
          <cell r="D14225" t="str">
            <v/>
          </cell>
          <cell r="E14225" t="str">
            <v>个</v>
          </cell>
          <cell r="F14225" t="str">
            <v>K5S32-04020001</v>
          </cell>
          <cell r="G14225" t="str">
            <v>101</v>
          </cell>
          <cell r="H14225" t="str">
            <v>P</v>
          </cell>
        </row>
        <row r="14226">
          <cell r="A14226" t="str">
            <v>410201182704</v>
          </cell>
          <cell r="B14226" t="str">
            <v>显示器框架</v>
          </cell>
          <cell r="C14226" t="str">
            <v>/冷轧钢板（t=1.5）/B</v>
          </cell>
          <cell r="D14226" t="str">
            <v/>
          </cell>
          <cell r="E14226" t="str">
            <v>个</v>
          </cell>
          <cell r="F14226" t="str">
            <v>K5S32-04020003</v>
          </cell>
          <cell r="G14226" t="str">
            <v>101</v>
          </cell>
          <cell r="H14226" t="str">
            <v>P</v>
          </cell>
        </row>
        <row r="14227">
          <cell r="A14227" t="str">
            <v>410501030101</v>
          </cell>
          <cell r="B14227" t="str">
            <v>小胶辊机架组件(变更)</v>
          </cell>
          <cell r="C14227" t="str">
            <v>深灰浅灰//</v>
          </cell>
          <cell r="D14227" t="str">
            <v/>
          </cell>
          <cell r="E14227" t="str">
            <v>个</v>
          </cell>
          <cell r="F14227" t="str">
            <v/>
          </cell>
          <cell r="G14227" t="str">
            <v>401</v>
          </cell>
          <cell r="H14227" t="str">
            <v>P</v>
          </cell>
        </row>
        <row r="14228">
          <cell r="A14228" t="str">
            <v>420601174201</v>
          </cell>
          <cell r="B14228" t="str">
            <v>手动放料控制线</v>
          </cell>
          <cell r="C14228" t="str">
            <v>//</v>
          </cell>
          <cell r="D14228" t="str">
            <v/>
          </cell>
          <cell r="E14228" t="str">
            <v>根</v>
          </cell>
          <cell r="F14228" t="str">
            <v>XJG-09B00009</v>
          </cell>
          <cell r="G14228" t="str">
            <v>101</v>
          </cell>
          <cell r="H14228" t="str">
            <v>P</v>
          </cell>
        </row>
        <row r="14229">
          <cell r="A14229" t="str">
            <v>420603006001</v>
          </cell>
          <cell r="B14229" t="str">
            <v>小胶辊机线束|F</v>
          </cell>
          <cell r="C14229" t="str">
            <v>//</v>
          </cell>
          <cell r="D14229" t="str">
            <v>韩国小胶辊机（13#-22#）</v>
          </cell>
          <cell r="E14229" t="str">
            <v>套</v>
          </cell>
          <cell r="F14229" t="str">
            <v/>
          </cell>
          <cell r="G14229" t="str">
            <v>101</v>
          </cell>
          <cell r="H14229" t="str">
            <v>S</v>
          </cell>
        </row>
        <row r="14230">
          <cell r="A14230" t="str">
            <v>410501028501</v>
          </cell>
          <cell r="B14230" t="str">
            <v>小胶辊机架组件(变更)</v>
          </cell>
          <cell r="C14230" t="str">
            <v>深灰白//</v>
          </cell>
          <cell r="D14230" t="str">
            <v>韩国小胶辊机</v>
          </cell>
          <cell r="E14230" t="str">
            <v>个</v>
          </cell>
          <cell r="F14230" t="str">
            <v/>
          </cell>
          <cell r="G14230" t="str">
            <v>401</v>
          </cell>
          <cell r="H14230" t="str">
            <v>P</v>
          </cell>
        </row>
        <row r="14231">
          <cell r="A14231" t="str">
            <v>410101255701</v>
          </cell>
          <cell r="B14231" t="str">
            <v>Y轴平台支撑架</v>
          </cell>
          <cell r="C14231" t="str">
            <v>6061//本色阳极氧化</v>
          </cell>
          <cell r="D14231" t="str">
            <v/>
          </cell>
          <cell r="E14231" t="str">
            <v>个</v>
          </cell>
          <cell r="F14231" t="str">
            <v>SZ-KK50-20190226-04</v>
          </cell>
          <cell r="G14231" t="str">
            <v>101</v>
          </cell>
          <cell r="H14231" t="str">
            <v>P</v>
          </cell>
        </row>
        <row r="14232">
          <cell r="A14232" t="str">
            <v>420601172601</v>
          </cell>
          <cell r="B14232" t="str">
            <v>UV头板电源线|F</v>
          </cell>
          <cell r="C14232" t="str">
            <v>//</v>
          </cell>
          <cell r="D14232" t="str">
            <v/>
          </cell>
          <cell r="E14232" t="str">
            <v>根</v>
          </cell>
          <cell r="F14232" t="str">
            <v>UV19-09D00002</v>
          </cell>
          <cell r="G14232" t="str">
            <v>101</v>
          </cell>
          <cell r="H14232" t="str">
            <v>S</v>
          </cell>
        </row>
        <row r="14233">
          <cell r="A14233" t="str">
            <v>420601172801</v>
          </cell>
          <cell r="B14233" t="str">
            <v>车头防撞线(变更)</v>
          </cell>
          <cell r="C14233" t="str">
            <v>//</v>
          </cell>
          <cell r="D14233" t="str">
            <v/>
          </cell>
          <cell r="E14233" t="str">
            <v>根</v>
          </cell>
          <cell r="F14233" t="str">
            <v>UV19-09D00004</v>
          </cell>
          <cell r="G14233" t="str">
            <v>101</v>
          </cell>
          <cell r="H14233" t="str">
            <v>S</v>
          </cell>
        </row>
        <row r="14234">
          <cell r="A14234" t="str">
            <v>420601167301</v>
          </cell>
          <cell r="B14234" t="str">
            <v>启动开关线|F</v>
          </cell>
          <cell r="C14234" t="str">
            <v>//</v>
          </cell>
          <cell r="D14234" t="str">
            <v/>
          </cell>
          <cell r="E14234" t="str">
            <v>根</v>
          </cell>
          <cell r="F14234" t="str">
            <v>UV19-09A00001</v>
          </cell>
          <cell r="G14234" t="str">
            <v>101</v>
          </cell>
          <cell r="H14234" t="str">
            <v>P</v>
          </cell>
        </row>
        <row r="14235">
          <cell r="A14235" t="str">
            <v>420601168001</v>
          </cell>
          <cell r="B14235" t="str">
            <v>防撞电源线|F</v>
          </cell>
          <cell r="C14235" t="str">
            <v>//</v>
          </cell>
          <cell r="D14235" t="str">
            <v/>
          </cell>
          <cell r="E14235" t="str">
            <v>根</v>
          </cell>
          <cell r="F14235" t="str">
            <v>UV19-09A00008</v>
          </cell>
          <cell r="G14235" t="str">
            <v>101</v>
          </cell>
          <cell r="H14235" t="str">
            <v>P</v>
          </cell>
        </row>
        <row r="14236">
          <cell r="A14236" t="str">
            <v>430400008200</v>
          </cell>
          <cell r="B14236" t="str">
            <v>盘点标签</v>
          </cell>
          <cell r="C14236" t="str">
            <v>5CM*7CM//</v>
          </cell>
          <cell r="D14236" t="str">
            <v/>
          </cell>
          <cell r="E14236" t="str">
            <v>张</v>
          </cell>
          <cell r="F14236" t="str">
            <v/>
          </cell>
          <cell r="G14236" t="str">
            <v>101</v>
          </cell>
          <cell r="H14236" t="str">
            <v>P</v>
          </cell>
        </row>
        <row r="14237">
          <cell r="A14237" t="str">
            <v>420602025000</v>
          </cell>
          <cell r="B14237" t="str">
            <v>5113喷头数据线</v>
          </cell>
          <cell r="C14237" t="str">
            <v>16芯400mm(触点镀金)//</v>
          </cell>
          <cell r="D14237" t="str">
            <v/>
          </cell>
          <cell r="E14237" t="str">
            <v>根</v>
          </cell>
          <cell r="F14237" t="str">
            <v/>
          </cell>
          <cell r="G14237" t="str">
            <v>101</v>
          </cell>
          <cell r="H14237" t="str">
            <v>P</v>
          </cell>
        </row>
        <row r="14238">
          <cell r="A14238" t="str">
            <v>420602025100</v>
          </cell>
          <cell r="B14238" t="str">
            <v>4720解密卡数据线</v>
          </cell>
          <cell r="C14238" t="str">
            <v>14芯300mm(触点镀金)//</v>
          </cell>
          <cell r="D14238" t="str">
            <v/>
          </cell>
          <cell r="E14238" t="str">
            <v>根</v>
          </cell>
          <cell r="F14238" t="str">
            <v/>
          </cell>
          <cell r="G14238" t="str">
            <v>101</v>
          </cell>
          <cell r="H14238" t="str">
            <v>P</v>
          </cell>
        </row>
        <row r="14239">
          <cell r="A14239" t="str">
            <v>420602025200</v>
          </cell>
          <cell r="B14239" t="str">
            <v>易初电线</v>
          </cell>
          <cell r="C14239" t="str">
            <v>RVV2*6.0//</v>
          </cell>
          <cell r="D14239" t="str">
            <v/>
          </cell>
          <cell r="E14239" t="str">
            <v>米</v>
          </cell>
          <cell r="F14239" t="str">
            <v/>
          </cell>
          <cell r="G14239" t="str">
            <v>HK101</v>
          </cell>
          <cell r="H14239" t="str">
            <v>P</v>
          </cell>
        </row>
        <row r="14240">
          <cell r="A14240" t="str">
            <v>420602025300</v>
          </cell>
          <cell r="B14240" t="str">
            <v>易初电线</v>
          </cell>
          <cell r="C14240" t="str">
            <v>PVC-RVVP0.5*2C*2//</v>
          </cell>
          <cell r="D14240" t="str">
            <v/>
          </cell>
          <cell r="E14240" t="str">
            <v>米</v>
          </cell>
          <cell r="F14240" t="str">
            <v/>
          </cell>
          <cell r="G14240" t="str">
            <v>HK101</v>
          </cell>
          <cell r="H14240" t="str">
            <v>P</v>
          </cell>
        </row>
        <row r="14241">
          <cell r="A14241" t="str">
            <v>420601180200</v>
          </cell>
          <cell r="B14241" t="str">
            <v>K系统1024A头板电源线1</v>
          </cell>
          <cell r="C14241" t="str">
            <v>//</v>
          </cell>
          <cell r="D14241" t="str">
            <v/>
          </cell>
          <cell r="E14241" t="str">
            <v>根</v>
          </cell>
          <cell r="F14241" t="str">
            <v>XJG-09D00010</v>
          </cell>
          <cell r="G14241" t="str">
            <v>101</v>
          </cell>
          <cell r="H14241" t="str">
            <v>S</v>
          </cell>
        </row>
        <row r="14242">
          <cell r="A14242" t="str">
            <v>420601180300</v>
          </cell>
          <cell r="B14242" t="str">
            <v>K系统1024A头板电源线2</v>
          </cell>
          <cell r="C14242" t="str">
            <v>//</v>
          </cell>
          <cell r="D14242" t="str">
            <v/>
          </cell>
          <cell r="E14242" t="str">
            <v>根</v>
          </cell>
          <cell r="F14242" t="str">
            <v>XJG-09D00011</v>
          </cell>
          <cell r="G14242" t="str">
            <v>101</v>
          </cell>
          <cell r="H14242" t="str">
            <v>S</v>
          </cell>
        </row>
        <row r="14243">
          <cell r="A14243" t="str">
            <v>420601180400</v>
          </cell>
          <cell r="B14243" t="str">
            <v>K系统喷头板电源分线</v>
          </cell>
          <cell r="C14243" t="str">
            <v>//</v>
          </cell>
          <cell r="D14243" t="str">
            <v/>
          </cell>
          <cell r="E14243" t="str">
            <v>根</v>
          </cell>
          <cell r="F14243" t="str">
            <v>XJG-09D00012</v>
          </cell>
          <cell r="G14243" t="str">
            <v>101</v>
          </cell>
          <cell r="H14243" t="str">
            <v>P</v>
          </cell>
        </row>
        <row r="14244">
          <cell r="A14244" t="str">
            <v>420601180500</v>
          </cell>
          <cell r="B14244" t="str">
            <v>开关电源P6电源线</v>
          </cell>
          <cell r="C14244" t="str">
            <v>//</v>
          </cell>
          <cell r="D14244" t="str">
            <v/>
          </cell>
          <cell r="E14244" t="str">
            <v>根</v>
          </cell>
          <cell r="F14244" t="str">
            <v>XJG-09AA0009</v>
          </cell>
          <cell r="G14244" t="str">
            <v>101</v>
          </cell>
          <cell r="H14244" t="str">
            <v>P</v>
          </cell>
        </row>
        <row r="14245">
          <cell r="A14245" t="str">
            <v>420601180600</v>
          </cell>
          <cell r="B14245" t="str">
            <v>开关电源P7电源线</v>
          </cell>
          <cell r="C14245" t="str">
            <v>//</v>
          </cell>
          <cell r="D14245" t="str">
            <v/>
          </cell>
          <cell r="E14245" t="str">
            <v>根</v>
          </cell>
          <cell r="F14245" t="str">
            <v>XJG-09AA0011</v>
          </cell>
          <cell r="G14245" t="str">
            <v>101</v>
          </cell>
          <cell r="H14245" t="str">
            <v>P</v>
          </cell>
        </row>
        <row r="14246">
          <cell r="A14246" t="str">
            <v>420601180700</v>
          </cell>
          <cell r="B14246" t="str">
            <v>滤波器4电源线</v>
          </cell>
          <cell r="C14246" t="str">
            <v>//</v>
          </cell>
          <cell r="D14246" t="str">
            <v/>
          </cell>
          <cell r="E14246" t="str">
            <v>根</v>
          </cell>
          <cell r="F14246" t="str">
            <v>XJG-09AA0010</v>
          </cell>
          <cell r="G14246" t="str">
            <v>101</v>
          </cell>
          <cell r="H14246" t="str">
            <v>P</v>
          </cell>
        </row>
        <row r="14247">
          <cell r="A14247" t="str">
            <v>420601180800</v>
          </cell>
          <cell r="B14247" t="str">
            <v>K主板电源线</v>
          </cell>
          <cell r="C14247" t="str">
            <v>//</v>
          </cell>
          <cell r="D14247" t="str">
            <v/>
          </cell>
          <cell r="E14247" t="str">
            <v>根</v>
          </cell>
          <cell r="F14247" t="str">
            <v>XJG-09AA0012</v>
          </cell>
          <cell r="G14247" t="str">
            <v>101</v>
          </cell>
          <cell r="H14247" t="str">
            <v>P</v>
          </cell>
        </row>
        <row r="14248">
          <cell r="A14248" t="str">
            <v>420601180900</v>
          </cell>
          <cell r="B14248" t="str">
            <v>平台加热电源线</v>
          </cell>
          <cell r="C14248" t="str">
            <v>//</v>
          </cell>
          <cell r="D14248" t="str">
            <v/>
          </cell>
          <cell r="E14248" t="str">
            <v>根</v>
          </cell>
          <cell r="F14248" t="str">
            <v>KK32-09010005</v>
          </cell>
          <cell r="G14248" t="str">
            <v>101</v>
          </cell>
          <cell r="H14248" t="str">
            <v>P</v>
          </cell>
        </row>
        <row r="14249">
          <cell r="A14249" t="str">
            <v>420601181000</v>
          </cell>
          <cell r="B14249" t="str">
            <v>系统电源线</v>
          </cell>
          <cell r="C14249" t="str">
            <v>//</v>
          </cell>
          <cell r="D14249" t="str">
            <v/>
          </cell>
          <cell r="E14249" t="str">
            <v>根</v>
          </cell>
          <cell r="F14249" t="str">
            <v>KK32-09010006</v>
          </cell>
          <cell r="G14249" t="str">
            <v>101</v>
          </cell>
          <cell r="H14249" t="str">
            <v>P</v>
          </cell>
        </row>
        <row r="14250">
          <cell r="A14250" t="str">
            <v>420601181100</v>
          </cell>
          <cell r="B14250" t="str">
            <v>平台加热母线</v>
          </cell>
          <cell r="C14250" t="str">
            <v>//</v>
          </cell>
          <cell r="D14250" t="str">
            <v/>
          </cell>
          <cell r="E14250" t="str">
            <v>根</v>
          </cell>
          <cell r="F14250" t="str">
            <v>EP32-09050005</v>
          </cell>
          <cell r="G14250" t="str">
            <v>101</v>
          </cell>
          <cell r="H14250" t="str">
            <v>P</v>
          </cell>
        </row>
        <row r="14251">
          <cell r="A14251" t="str">
            <v>113204006</v>
          </cell>
          <cell r="B14251" t="str">
            <v>3.2米/512I 30pl/4头/喷绘机/国外/YA/喷绘</v>
          </cell>
          <cell r="C14251" t="str">
            <v>蓝灰/C分体//</v>
          </cell>
          <cell r="D14251" t="str">
            <v>X方向用松下电机</v>
          </cell>
          <cell r="E14251" t="str">
            <v>台</v>
          </cell>
          <cell r="F14251" t="str">
            <v/>
          </cell>
          <cell r="G14251" t="str">
            <v>1101</v>
          </cell>
          <cell r="H14251" t="str">
            <v>M</v>
          </cell>
        </row>
        <row r="14252">
          <cell r="A14252" t="str">
            <v>420601168301</v>
          </cell>
          <cell r="B14252" t="str">
            <v>收料正反转线</v>
          </cell>
          <cell r="C14252" t="str">
            <v>//</v>
          </cell>
          <cell r="D14252" t="str">
            <v/>
          </cell>
          <cell r="E14252" t="str">
            <v>根</v>
          </cell>
          <cell r="F14252" t="str">
            <v>UV19-09A00011</v>
          </cell>
          <cell r="G14252" t="str">
            <v>101</v>
          </cell>
          <cell r="H14252" t="str">
            <v>P</v>
          </cell>
        </row>
        <row r="14253">
          <cell r="A14253" t="str">
            <v>3301130001</v>
          </cell>
          <cell r="B14253" t="str">
            <v>小车器件安装箱(三排-1024i)(变更)</v>
          </cell>
          <cell r="C14253" t="str">
            <v/>
          </cell>
          <cell r="D14253" t="str">
            <v/>
          </cell>
          <cell r="E14253" t="str">
            <v>套</v>
          </cell>
          <cell r="F14253" t="str">
            <v>KGP32-05300000</v>
          </cell>
          <cell r="G14253" t="str">
            <v>101</v>
          </cell>
          <cell r="H14253" t="str">
            <v>P</v>
          </cell>
        </row>
        <row r="14254">
          <cell r="A14254" t="str">
            <v>420601168501</v>
          </cell>
          <cell r="B14254" t="str">
            <v>收料外电机线|F</v>
          </cell>
          <cell r="C14254" t="str">
            <v>//</v>
          </cell>
          <cell r="D14254" t="str">
            <v/>
          </cell>
          <cell r="E14254" t="str">
            <v>根</v>
          </cell>
          <cell r="F14254" t="str">
            <v>UV19-09A00013</v>
          </cell>
          <cell r="G14254" t="str">
            <v>101</v>
          </cell>
          <cell r="H14254" t="str">
            <v>P</v>
          </cell>
        </row>
        <row r="14255">
          <cell r="A14255" t="str">
            <v>420601170001</v>
          </cell>
          <cell r="B14255" t="str">
            <v>防撞线续(变更)</v>
          </cell>
          <cell r="C14255" t="str">
            <v>//</v>
          </cell>
          <cell r="D14255" t="str">
            <v/>
          </cell>
          <cell r="E14255" t="str">
            <v>根</v>
          </cell>
          <cell r="F14255" t="str">
            <v>UV19-09AB0001</v>
          </cell>
          <cell r="G14255" t="str">
            <v>101</v>
          </cell>
          <cell r="H14255" t="str">
            <v>P</v>
          </cell>
        </row>
        <row r="14256">
          <cell r="A14256" t="str">
            <v>420601170101</v>
          </cell>
          <cell r="B14256" t="str">
            <v>放料控制1线|F</v>
          </cell>
          <cell r="C14256" t="str">
            <v>//</v>
          </cell>
          <cell r="D14256" t="str">
            <v/>
          </cell>
          <cell r="E14256" t="str">
            <v>根</v>
          </cell>
          <cell r="F14256" t="str">
            <v>UV19-09AB0002</v>
          </cell>
          <cell r="G14256" t="str">
            <v>101</v>
          </cell>
          <cell r="H14256" t="str">
            <v>P</v>
          </cell>
        </row>
        <row r="14257">
          <cell r="A14257" t="str">
            <v>420602025400</v>
          </cell>
          <cell r="B14257" t="str">
            <v>易格斯电线</v>
          </cell>
          <cell r="C14257" t="str">
            <v>CF140.07.05.UL（5*0.75带屏蔽线）//</v>
          </cell>
          <cell r="D14257" t="str">
            <v/>
          </cell>
          <cell r="E14257" t="str">
            <v>米</v>
          </cell>
          <cell r="F14257" t="str">
            <v/>
          </cell>
          <cell r="G14257" t="str">
            <v>101</v>
          </cell>
          <cell r="H14257" t="str">
            <v>P</v>
          </cell>
        </row>
        <row r="14258">
          <cell r="A14258" t="str">
            <v>420601170201</v>
          </cell>
          <cell r="B14258" t="str">
            <v>放料控制2线|F</v>
          </cell>
          <cell r="C14258" t="str">
            <v>//</v>
          </cell>
          <cell r="D14258" t="str">
            <v/>
          </cell>
          <cell r="E14258" t="str">
            <v>根</v>
          </cell>
          <cell r="F14258" t="str">
            <v>UV19-09AB0003</v>
          </cell>
          <cell r="G14258" t="str">
            <v>101</v>
          </cell>
          <cell r="H14258" t="str">
            <v>P</v>
          </cell>
        </row>
        <row r="14259">
          <cell r="A14259" t="str">
            <v>233208003</v>
          </cell>
          <cell r="B14259" t="str">
            <v>3.2米/1024A /8头/UV卷对卷/整机/K/卷材</v>
          </cell>
          <cell r="C14259" t="str">
            <v>深灰浅灰/整体//</v>
          </cell>
          <cell r="D14259" t="str">
            <v>双排双四色（4套墨瓶不配白墨）</v>
          </cell>
          <cell r="E14259" t="str">
            <v>台</v>
          </cell>
          <cell r="F14259" t="str">
            <v/>
          </cell>
          <cell r="G14259" t="str">
            <v>1102</v>
          </cell>
          <cell r="H14259" t="str">
            <v>M</v>
          </cell>
        </row>
        <row r="14260">
          <cell r="A14260" t="str">
            <v>420601171401</v>
          </cell>
          <cell r="B14260" t="str">
            <v>放料外电机线|F</v>
          </cell>
          <cell r="C14260" t="str">
            <v>//</v>
          </cell>
          <cell r="D14260" t="str">
            <v/>
          </cell>
          <cell r="E14260" t="str">
            <v>根</v>
          </cell>
          <cell r="F14260" t="str">
            <v>UV19-09B00012</v>
          </cell>
          <cell r="G14260" t="str">
            <v>101</v>
          </cell>
          <cell r="H14260" t="str">
            <v>P</v>
          </cell>
        </row>
        <row r="14261">
          <cell r="A14261" t="str">
            <v>133208003</v>
          </cell>
          <cell r="B14261" t="str">
            <v>3.2米/1024A /8头/UV卷对卷/国内/K/卷材</v>
          </cell>
          <cell r="C14261" t="str">
            <v>深灰浅灰/整体//</v>
          </cell>
          <cell r="D14261" t="str">
            <v>双排双四色（4套墨瓶不配白墨）</v>
          </cell>
          <cell r="E14261" t="str">
            <v>台</v>
          </cell>
          <cell r="F14261" t="str">
            <v/>
          </cell>
          <cell r="G14261" t="str">
            <v>1101</v>
          </cell>
          <cell r="H14261" t="str">
            <v>M</v>
          </cell>
        </row>
        <row r="14262">
          <cell r="A14262" t="str">
            <v>420601172101</v>
          </cell>
          <cell r="B14262" t="str">
            <v>放料正反转线</v>
          </cell>
          <cell r="C14262" t="str">
            <v>//</v>
          </cell>
          <cell r="D14262" t="str">
            <v/>
          </cell>
          <cell r="E14262" t="str">
            <v>根</v>
          </cell>
          <cell r="F14262" t="str">
            <v>UV19-09C00007</v>
          </cell>
          <cell r="G14262" t="str">
            <v>101</v>
          </cell>
          <cell r="H14262" t="str">
            <v>P</v>
          </cell>
        </row>
        <row r="14263">
          <cell r="A14263" t="str">
            <v>133208004</v>
          </cell>
          <cell r="B14263" t="str">
            <v>3.2米/1024A /8头/UV卷对卷/国外/K/卷材</v>
          </cell>
          <cell r="C14263" t="str">
            <v>深灰浅灰/整体//</v>
          </cell>
          <cell r="D14263" t="str">
            <v>双排双四色（4套墨瓶不配白墨）</v>
          </cell>
          <cell r="E14263" t="str">
            <v>台</v>
          </cell>
          <cell r="F14263" t="str">
            <v/>
          </cell>
          <cell r="G14263" t="str">
            <v>1101</v>
          </cell>
          <cell r="H14263" t="str">
            <v>M</v>
          </cell>
        </row>
        <row r="14264">
          <cell r="A14264" t="str">
            <v>420601175401</v>
          </cell>
          <cell r="B14264" t="str">
            <v>放料光电延长线(变更)</v>
          </cell>
          <cell r="C14264" t="str">
            <v>//</v>
          </cell>
          <cell r="D14264" t="str">
            <v/>
          </cell>
          <cell r="E14264" t="str">
            <v>根</v>
          </cell>
          <cell r="F14264" t="str">
            <v>UV19-09AL0002</v>
          </cell>
          <cell r="G14264" t="str">
            <v>101</v>
          </cell>
          <cell r="H14264" t="str">
            <v>P</v>
          </cell>
        </row>
        <row r="14265">
          <cell r="A14265" t="str">
            <v>420601175501</v>
          </cell>
          <cell r="B14265" t="str">
            <v>收料光电延长线|F</v>
          </cell>
          <cell r="C14265" t="str">
            <v>//</v>
          </cell>
          <cell r="D14265" t="str">
            <v/>
          </cell>
          <cell r="E14265" t="str">
            <v>根</v>
          </cell>
          <cell r="F14265" t="str">
            <v>UV19-09AL0003</v>
          </cell>
          <cell r="G14265" t="str">
            <v>101</v>
          </cell>
          <cell r="H14265" t="str">
            <v>P</v>
          </cell>
        </row>
        <row r="14266">
          <cell r="A14266" t="str">
            <v>420601179700</v>
          </cell>
          <cell r="B14266" t="str">
            <v>光电信号继电器V+|F</v>
          </cell>
          <cell r="C14266" t="str">
            <v>//</v>
          </cell>
          <cell r="D14266" t="str">
            <v/>
          </cell>
          <cell r="E14266" t="str">
            <v>根</v>
          </cell>
          <cell r="F14266" t="str">
            <v>UV19-09AL0004</v>
          </cell>
          <cell r="G14266" t="str">
            <v>101</v>
          </cell>
          <cell r="H14266" t="str">
            <v>P</v>
          </cell>
        </row>
        <row r="14267">
          <cell r="A14267" t="str">
            <v>420601179800</v>
          </cell>
          <cell r="B14267" t="str">
            <v>光电开关电源线|F</v>
          </cell>
          <cell r="C14267" t="str">
            <v>//</v>
          </cell>
          <cell r="D14267" t="str">
            <v/>
          </cell>
          <cell r="E14267" t="str">
            <v>根</v>
          </cell>
          <cell r="F14267" t="str">
            <v>UV19-09AL0005</v>
          </cell>
          <cell r="G14267" t="str">
            <v>101</v>
          </cell>
          <cell r="H14267" t="str">
            <v>P</v>
          </cell>
        </row>
        <row r="14268">
          <cell r="A14268" t="str">
            <v>420601179900</v>
          </cell>
          <cell r="B14268" t="str">
            <v>放料继电器NO线|F</v>
          </cell>
          <cell r="C14268" t="str">
            <v>//</v>
          </cell>
          <cell r="D14268" t="str">
            <v/>
          </cell>
          <cell r="E14268" t="str">
            <v>根</v>
          </cell>
          <cell r="F14268" t="str">
            <v>UV19-09AL0006</v>
          </cell>
          <cell r="G14268" t="str">
            <v>101</v>
          </cell>
          <cell r="H14268" t="str">
            <v>P</v>
          </cell>
        </row>
        <row r="14269">
          <cell r="A14269" t="str">
            <v>420601180000</v>
          </cell>
          <cell r="B14269" t="str">
            <v>放料继电器COM线(变更)</v>
          </cell>
          <cell r="C14269" t="str">
            <v>//</v>
          </cell>
          <cell r="D14269" t="str">
            <v/>
          </cell>
          <cell r="E14269" t="str">
            <v>根</v>
          </cell>
          <cell r="F14269" t="str">
            <v>UV19-09AL0007</v>
          </cell>
          <cell r="G14269" t="str">
            <v>101</v>
          </cell>
          <cell r="H14269" t="str">
            <v>P</v>
          </cell>
        </row>
        <row r="14270">
          <cell r="A14270" t="str">
            <v>450401015700</v>
          </cell>
          <cell r="B14270" t="str">
            <v>扎带固定座</v>
          </cell>
          <cell r="C14270" t="str">
            <v>（KSS）HC-2//</v>
          </cell>
          <cell r="D14270" t="str">
            <v/>
          </cell>
          <cell r="E14270" t="str">
            <v>个</v>
          </cell>
          <cell r="F14270" t="str">
            <v/>
          </cell>
          <cell r="G14270" t="str">
            <v>HK101</v>
          </cell>
          <cell r="H14270" t="str">
            <v>P</v>
          </cell>
        </row>
        <row r="14271">
          <cell r="A14271" t="str">
            <v>410101260400</v>
          </cell>
          <cell r="B14271" t="str">
            <v>16头喷头底板</v>
          </cell>
          <cell r="C14271" t="str">
            <v>/AL6061/黑色阳极氧化</v>
          </cell>
          <cell r="D14271" t="str">
            <v/>
          </cell>
          <cell r="E14271" t="str">
            <v>个</v>
          </cell>
          <cell r="F14271" t="str">
            <v>K24-05020001</v>
          </cell>
          <cell r="G14271" t="str">
            <v>HK101</v>
          </cell>
          <cell r="H14271" t="str">
            <v>P</v>
          </cell>
        </row>
        <row r="14272">
          <cell r="A14272" t="str">
            <v>410101255801</v>
          </cell>
          <cell r="B14272" t="str">
            <v>前罩壳上</v>
          </cell>
          <cell r="C14272" t="str">
            <v>6061//本色阳极氧化</v>
          </cell>
          <cell r="D14272" t="str">
            <v/>
          </cell>
          <cell r="E14272" t="str">
            <v>个</v>
          </cell>
          <cell r="F14272" t="str">
            <v>SZ-KK50-20190226-03</v>
          </cell>
          <cell r="G14272" t="str">
            <v>101</v>
          </cell>
          <cell r="H14272" t="str">
            <v>P</v>
          </cell>
        </row>
        <row r="14273">
          <cell r="A14273" t="str">
            <v>420601131400</v>
          </cell>
          <cell r="B14273" t="str">
            <v>20L-5L墨泵24V线-6</v>
          </cell>
          <cell r="C14273" t="str">
            <v>//</v>
          </cell>
          <cell r="D14273" t="str">
            <v/>
          </cell>
          <cell r="E14273" t="str">
            <v>根</v>
          </cell>
          <cell r="F14273" t="str">
            <v/>
          </cell>
          <cell r="G14273" t="str">
            <v>HK101</v>
          </cell>
          <cell r="H14273" t="str">
            <v>S</v>
          </cell>
        </row>
        <row r="14274">
          <cell r="A14274" t="str">
            <v>410201304701</v>
          </cell>
          <cell r="B14274" t="str">
            <v>前罩壳下</v>
          </cell>
          <cell r="C14274" t="str">
            <v>冷轧板（t=1）//银灰色特氟龙</v>
          </cell>
          <cell r="D14274" t="str">
            <v/>
          </cell>
          <cell r="E14274" t="str">
            <v>个</v>
          </cell>
          <cell r="F14274" t="str">
            <v>SZ-KK50-20190226-02</v>
          </cell>
          <cell r="G14274" t="str">
            <v>101</v>
          </cell>
          <cell r="H14274" t="str">
            <v>P</v>
          </cell>
        </row>
        <row r="14275">
          <cell r="A14275" t="str">
            <v>410101259201</v>
          </cell>
          <cell r="B14275" t="str">
            <v>前罩壳过渡连接件</v>
          </cell>
          <cell r="C14275" t="str">
            <v>/6061/</v>
          </cell>
          <cell r="D14275" t="str">
            <v/>
          </cell>
          <cell r="E14275" t="str">
            <v>个</v>
          </cell>
          <cell r="F14275" t="str">
            <v>SZ-KK50-2019050801</v>
          </cell>
          <cell r="G14275" t="str">
            <v>101</v>
          </cell>
          <cell r="H14275" t="str">
            <v>P</v>
          </cell>
        </row>
        <row r="14276">
          <cell r="A14276" t="str">
            <v>410201309400</v>
          </cell>
          <cell r="B14276" t="str">
            <v>铝前罩壳封板</v>
          </cell>
          <cell r="C14276" t="str">
            <v>/镀锌板/</v>
          </cell>
          <cell r="D14276" t="str">
            <v/>
          </cell>
          <cell r="E14276" t="str">
            <v>组</v>
          </cell>
          <cell r="F14276" t="str">
            <v>SZ-KK50-20190412-02</v>
          </cell>
          <cell r="G14276" t="str">
            <v>101</v>
          </cell>
          <cell r="H14276" t="str">
            <v>P</v>
          </cell>
        </row>
        <row r="14277">
          <cell r="A14277" t="str">
            <v>410201309500</v>
          </cell>
          <cell r="B14277" t="str">
            <v>风扇安装板</v>
          </cell>
          <cell r="C14277" t="str">
            <v>/镀锌板/</v>
          </cell>
          <cell r="D14277" t="str">
            <v/>
          </cell>
          <cell r="E14277" t="str">
            <v>个</v>
          </cell>
          <cell r="F14277" t="str">
            <v>SZ-KK50-20190604-01</v>
          </cell>
          <cell r="G14277" t="str">
            <v>101</v>
          </cell>
          <cell r="H14277" t="str">
            <v>P</v>
          </cell>
        </row>
        <row r="14278">
          <cell r="A14278" t="str">
            <v>410301019600</v>
          </cell>
          <cell r="B14278" t="str">
            <v>挡风泡沫</v>
          </cell>
          <cell r="C14278" t="str">
            <v>/泡沫/</v>
          </cell>
          <cell r="D14278" t="str">
            <v/>
          </cell>
          <cell r="E14278" t="str">
            <v>个</v>
          </cell>
          <cell r="F14278" t="str">
            <v>SZ-KK50-20190604-02</v>
          </cell>
          <cell r="G14278" t="str">
            <v>101</v>
          </cell>
          <cell r="H14278" t="str">
            <v>P</v>
          </cell>
        </row>
        <row r="14279">
          <cell r="A14279" t="str">
            <v>410201309600</v>
          </cell>
          <cell r="B14279" t="str">
            <v>泡沫支撑</v>
          </cell>
          <cell r="C14279" t="str">
            <v>/镀锌板/</v>
          </cell>
          <cell r="D14279" t="str">
            <v/>
          </cell>
          <cell r="E14279" t="str">
            <v>个</v>
          </cell>
          <cell r="F14279" t="str">
            <v>SZ-KK50-20190604-03</v>
          </cell>
          <cell r="G14279" t="str">
            <v>101</v>
          </cell>
          <cell r="H14279" t="str">
            <v>P</v>
          </cell>
        </row>
        <row r="14280">
          <cell r="A14280" t="str">
            <v>420200037100</v>
          </cell>
          <cell r="B14280" t="str">
            <v>BY爱普生DX5喷头/四头/UV平板主板</v>
          </cell>
          <cell r="C14280" t="str">
            <v>//</v>
          </cell>
          <cell r="D14280" t="str">
            <v/>
          </cell>
          <cell r="E14280" t="str">
            <v>块</v>
          </cell>
          <cell r="F14280" t="str">
            <v/>
          </cell>
          <cell r="G14280" t="str">
            <v>101</v>
          </cell>
          <cell r="H14280" t="str">
            <v>P</v>
          </cell>
        </row>
        <row r="14281">
          <cell r="A14281" t="str">
            <v>420601132400</v>
          </cell>
          <cell r="B14281" t="str">
            <v>20L-5L墨泵控制线-7</v>
          </cell>
          <cell r="C14281" t="str">
            <v>//</v>
          </cell>
          <cell r="D14281" t="str">
            <v/>
          </cell>
          <cell r="E14281" t="str">
            <v>根</v>
          </cell>
          <cell r="F14281" t="str">
            <v/>
          </cell>
          <cell r="G14281" t="str">
            <v>HK101</v>
          </cell>
          <cell r="H14281" t="str">
            <v>S</v>
          </cell>
        </row>
        <row r="14282">
          <cell r="A14282" t="str">
            <v>410101301500</v>
          </cell>
          <cell r="B14282" t="str">
            <v>短连杆</v>
          </cell>
          <cell r="C14282" t="str">
            <v>/45#/镀装饰铬</v>
          </cell>
          <cell r="D14282" t="str">
            <v/>
          </cell>
          <cell r="E14282" t="str">
            <v>个</v>
          </cell>
          <cell r="F14282" t="str">
            <v>CUV32-04000006</v>
          </cell>
          <cell r="G14282" t="str">
            <v>101</v>
          </cell>
          <cell r="H14282" t="str">
            <v>P</v>
          </cell>
        </row>
        <row r="14283">
          <cell r="A14283" t="str">
            <v>410101301600</v>
          </cell>
          <cell r="B14283" t="str">
            <v>左右限位固定架</v>
          </cell>
          <cell r="C14283" t="str">
            <v>/6061/本色阳极氧化</v>
          </cell>
          <cell r="D14283" t="str">
            <v/>
          </cell>
          <cell r="E14283" t="str">
            <v>个</v>
          </cell>
          <cell r="F14283" t="str">
            <v>CUV32-04000005</v>
          </cell>
          <cell r="G14283" t="str">
            <v>101</v>
          </cell>
          <cell r="H14283" t="str">
            <v>P</v>
          </cell>
        </row>
        <row r="14284">
          <cell r="A14284" t="str">
            <v>410101141701</v>
          </cell>
          <cell r="B14284" t="str">
            <v>小车底板</v>
          </cell>
          <cell r="C14284" t="str">
            <v>/2A12/本色阳极氧化</v>
          </cell>
          <cell r="D14284" t="str">
            <v/>
          </cell>
          <cell r="E14284" t="str">
            <v>个</v>
          </cell>
          <cell r="F14284" t="str">
            <v>C5S32-07000007</v>
          </cell>
          <cell r="G14284" t="str">
            <v>101</v>
          </cell>
          <cell r="H14284" t="str">
            <v>P</v>
          </cell>
        </row>
        <row r="14285">
          <cell r="A14285" t="str">
            <v>430400008300</v>
          </cell>
          <cell r="B14285" t="str">
            <v>鑫宏彩金属标牌</v>
          </cell>
          <cell r="C14285" t="str">
            <v>不锈钢拉丝标牌，打孔及背胶，180*90mm//</v>
          </cell>
          <cell r="D14285" t="str">
            <v>喷绘写真通用版</v>
          </cell>
          <cell r="E14285" t="str">
            <v>个</v>
          </cell>
          <cell r="F14285" t="str">
            <v/>
          </cell>
          <cell r="G14285" t="str">
            <v>101</v>
          </cell>
          <cell r="H14285" t="str">
            <v>P</v>
          </cell>
        </row>
        <row r="14286">
          <cell r="A14286" t="str">
            <v>410101254701</v>
          </cell>
          <cell r="B14286" t="str">
            <v>上横梁左固定座</v>
          </cell>
          <cell r="C14286" t="str">
            <v>/6061/本色阳极氧化</v>
          </cell>
          <cell r="D14286" t="str">
            <v/>
          </cell>
          <cell r="E14286" t="str">
            <v>个</v>
          </cell>
          <cell r="F14286" t="str">
            <v>UV32-01000008</v>
          </cell>
          <cell r="G14286" t="str">
            <v>101</v>
          </cell>
          <cell r="H14286" t="str">
            <v>P</v>
          </cell>
        </row>
        <row r="14287">
          <cell r="A14287" t="str">
            <v>410101254801</v>
          </cell>
          <cell r="B14287" t="str">
            <v>上横梁右固定座</v>
          </cell>
          <cell r="C14287" t="str">
            <v>/6061/本色阳极氧化</v>
          </cell>
          <cell r="D14287" t="str">
            <v/>
          </cell>
          <cell r="E14287" t="str">
            <v>个</v>
          </cell>
          <cell r="F14287" t="str">
            <v>UV32-01000009</v>
          </cell>
          <cell r="G14287" t="str">
            <v>101</v>
          </cell>
          <cell r="H14287" t="str">
            <v>P</v>
          </cell>
        </row>
        <row r="14288">
          <cell r="A14288" t="str">
            <v>420505011200</v>
          </cell>
          <cell r="B14288" t="str">
            <v>喷绘机5米机加热片</v>
          </cell>
          <cell r="C14288" t="str">
            <v>220V500W2400mm//</v>
          </cell>
          <cell r="D14288" t="str">
            <v/>
          </cell>
          <cell r="E14288" t="str">
            <v>片</v>
          </cell>
          <cell r="F14288" t="str">
            <v>KK50-JR2019062401</v>
          </cell>
          <cell r="G14288" t="str">
            <v>101</v>
          </cell>
          <cell r="H14288" t="str">
            <v>P</v>
          </cell>
        </row>
        <row r="14289">
          <cell r="A14289" t="str">
            <v>420505011300</v>
          </cell>
          <cell r="B14289" t="str">
            <v>喷绘机5米机加热片</v>
          </cell>
          <cell r="C14289" t="str">
            <v>220V500W2600mm//</v>
          </cell>
          <cell r="D14289" t="str">
            <v/>
          </cell>
          <cell r="E14289" t="str">
            <v>片</v>
          </cell>
          <cell r="F14289" t="str">
            <v>KK50-JR2019062402</v>
          </cell>
          <cell r="G14289" t="str">
            <v>101</v>
          </cell>
          <cell r="H14289" t="str">
            <v>P</v>
          </cell>
        </row>
        <row r="14290">
          <cell r="A14290" t="str">
            <v>410201312100</v>
          </cell>
          <cell r="B14290" t="str">
            <v>水洗框架中盖板</v>
          </cell>
          <cell r="C14290" t="str">
            <v>/1.0 THK CRS(t1.0)/黑色细砂纹</v>
          </cell>
          <cell r="D14290" t="str">
            <v/>
          </cell>
          <cell r="E14290" t="str">
            <v>个</v>
          </cell>
          <cell r="F14290" t="str">
            <v>A8HV5103-00A</v>
          </cell>
          <cell r="G14290" t="str">
            <v>HK101</v>
          </cell>
          <cell r="H14290" t="str">
            <v>P</v>
          </cell>
        </row>
        <row r="14291">
          <cell r="A14291" t="str">
            <v>410201312200</v>
          </cell>
          <cell r="B14291" t="str">
            <v>拉线开关安装板</v>
          </cell>
          <cell r="C14291" t="str">
            <v>/4.5 THK CRS (t4.5)/黑色细砂纹</v>
          </cell>
          <cell r="D14291" t="str">
            <v/>
          </cell>
          <cell r="E14291" t="str">
            <v>个</v>
          </cell>
          <cell r="F14291" t="str">
            <v>A8HV5104-00A</v>
          </cell>
          <cell r="G14291" t="str">
            <v>HK101</v>
          </cell>
          <cell r="H14291" t="str">
            <v>P</v>
          </cell>
        </row>
        <row r="14292">
          <cell r="A14292" t="str">
            <v>410201312300</v>
          </cell>
          <cell r="B14292" t="str">
            <v>左电气板</v>
          </cell>
          <cell r="C14292" t="str">
            <v>/3.0 THK CRS (t3.0)/镀白锌</v>
          </cell>
          <cell r="D14292" t="str">
            <v/>
          </cell>
          <cell r="E14292" t="str">
            <v>个</v>
          </cell>
          <cell r="F14292" t="str">
            <v>A8HV2333-00A</v>
          </cell>
          <cell r="G14292" t="str">
            <v>HK101</v>
          </cell>
          <cell r="H14292" t="str">
            <v>P</v>
          </cell>
        </row>
        <row r="14293">
          <cell r="A14293" t="str">
            <v>92003</v>
          </cell>
          <cell r="B14293" t="str">
            <v>DX5四头刮墨组件</v>
          </cell>
          <cell r="C14293" t="str">
            <v/>
          </cell>
          <cell r="D14293" t="str">
            <v/>
          </cell>
          <cell r="E14293" t="str">
            <v>套</v>
          </cell>
          <cell r="F14293" t="str">
            <v/>
          </cell>
          <cell r="G14293" t="str">
            <v>105</v>
          </cell>
          <cell r="H14293" t="str">
            <v>M</v>
          </cell>
        </row>
        <row r="14294">
          <cell r="A14294" t="str">
            <v>410201312400</v>
          </cell>
          <cell r="B14294" t="str">
            <v>电气板</v>
          </cell>
          <cell r="C14294" t="str">
            <v>/2.0 THK CRS (t2.0)/镀白锌</v>
          </cell>
          <cell r="D14294" t="str">
            <v/>
          </cell>
          <cell r="E14294" t="str">
            <v>个</v>
          </cell>
          <cell r="F14294" t="str">
            <v>A8HV3204-00A</v>
          </cell>
          <cell r="G14294" t="str">
            <v>HK101</v>
          </cell>
          <cell r="H14294" t="str">
            <v>P</v>
          </cell>
        </row>
        <row r="14295">
          <cell r="A14295" t="str">
            <v>92004</v>
          </cell>
          <cell r="B14295" t="str">
            <v>DX5四头保湿组件</v>
          </cell>
          <cell r="C14295" t="str">
            <v/>
          </cell>
          <cell r="D14295" t="str">
            <v/>
          </cell>
          <cell r="E14295" t="str">
            <v>套</v>
          </cell>
          <cell r="F14295" t="str">
            <v/>
          </cell>
          <cell r="G14295" t="str">
            <v>105</v>
          </cell>
          <cell r="H14295" t="str">
            <v>M</v>
          </cell>
        </row>
        <row r="14296">
          <cell r="A14296" t="str">
            <v>410201312500</v>
          </cell>
          <cell r="B14296" t="str">
            <v>收卷烘干电气板</v>
          </cell>
          <cell r="C14296" t="str">
            <v>/冷板δ=2.0/镀白锌</v>
          </cell>
          <cell r="D14296" t="str">
            <v/>
          </cell>
          <cell r="E14296" t="str">
            <v>个</v>
          </cell>
          <cell r="F14296" t="str">
            <v>A8HX6032-00A</v>
          </cell>
          <cell r="G14296" t="str">
            <v>HK101</v>
          </cell>
          <cell r="H14296" t="str">
            <v>P</v>
          </cell>
        </row>
        <row r="14297">
          <cell r="A14297" t="str">
            <v>113208028</v>
          </cell>
          <cell r="B14297" t="str">
            <v>3.2米/512I 30pl/8头/喷绘机/国内/YA/喷绘</v>
          </cell>
          <cell r="C14297" t="str">
            <v>蓝灰/Cplus整体//</v>
          </cell>
          <cell r="D14297" t="str">
            <v>不带外置收料</v>
          </cell>
          <cell r="E14297" t="str">
            <v>台</v>
          </cell>
          <cell r="F14297" t="str">
            <v/>
          </cell>
          <cell r="G14297" t="str">
            <v>1101</v>
          </cell>
          <cell r="H14297" t="str">
            <v>M</v>
          </cell>
        </row>
        <row r="14298">
          <cell r="A14298" t="str">
            <v>410201312600</v>
          </cell>
          <cell r="B14298" t="str">
            <v>感应器检测板</v>
          </cell>
          <cell r="C14298" t="str">
            <v>/1.0 THK CRS (t1.0)/黑色细砂纹</v>
          </cell>
          <cell r="D14298" t="str">
            <v/>
          </cell>
          <cell r="E14298" t="str">
            <v>个</v>
          </cell>
          <cell r="F14298" t="str">
            <v>A8HX6035-00A</v>
          </cell>
          <cell r="G14298" t="str">
            <v>HK101</v>
          </cell>
          <cell r="H14298" t="str">
            <v>P</v>
          </cell>
        </row>
        <row r="14299">
          <cell r="A14299" t="str">
            <v>115008006</v>
          </cell>
          <cell r="B14299" t="str">
            <v>5米/512I 30pl/8头/喷绘机/国内/YA/喷绘|F</v>
          </cell>
          <cell r="C14299" t="str">
            <v>深灰浅灰/E整体//</v>
          </cell>
          <cell r="D14299" t="str">
            <v/>
          </cell>
          <cell r="E14299" t="str">
            <v>台</v>
          </cell>
          <cell r="F14299" t="str">
            <v/>
          </cell>
          <cell r="G14299" t="str">
            <v>1101</v>
          </cell>
          <cell r="H14299" t="str">
            <v>M</v>
          </cell>
        </row>
        <row r="14300">
          <cell r="A14300" t="str">
            <v>410201310100</v>
          </cell>
          <cell r="B14300" t="str">
            <v>K漏电保护器安装板</v>
          </cell>
          <cell r="C14300" t="str">
            <v>/镀锌板（t=1.5）/</v>
          </cell>
          <cell r="D14300" t="str">
            <v/>
          </cell>
          <cell r="E14300" t="str">
            <v>个</v>
          </cell>
          <cell r="F14300" t="str">
            <v>SZ-C5S32-20190618-01</v>
          </cell>
          <cell r="G14300" t="str">
            <v>101</v>
          </cell>
          <cell r="H14300" t="str">
            <v>P</v>
          </cell>
        </row>
        <row r="14301">
          <cell r="A14301" t="str">
            <v>213204005</v>
          </cell>
          <cell r="B14301" t="str">
            <v>3.2米/512I 30pl/4头/喷绘机/整机/YA/喷绘</v>
          </cell>
          <cell r="C14301" t="str">
            <v>蓝灰/C分体//</v>
          </cell>
          <cell r="D14301" t="str">
            <v>X方向用松下电机</v>
          </cell>
          <cell r="E14301" t="str">
            <v>台</v>
          </cell>
          <cell r="F14301" t="str">
            <v/>
          </cell>
          <cell r="G14301" t="str">
            <v>1102</v>
          </cell>
          <cell r="H14301" t="str">
            <v>M</v>
          </cell>
        </row>
        <row r="14302">
          <cell r="A14302" t="str">
            <v>410201310200</v>
          </cell>
          <cell r="B14302" t="str">
            <v>左下箱体后门</v>
          </cell>
          <cell r="C14302" t="str">
            <v>/冷轧板（t=1.2）/7002蓝平光</v>
          </cell>
          <cell r="D14302" t="str">
            <v/>
          </cell>
          <cell r="E14302" t="str">
            <v>个</v>
          </cell>
          <cell r="F14302" t="str">
            <v>SZ-C5S32-20190618-02</v>
          </cell>
          <cell r="G14302" t="str">
            <v>101</v>
          </cell>
          <cell r="H14302" t="str">
            <v>P</v>
          </cell>
        </row>
        <row r="14303">
          <cell r="A14303" t="str">
            <v>410201250102</v>
          </cell>
          <cell r="B14303" t="str">
            <v>右电气板(变更)</v>
          </cell>
          <cell r="C14303" t="str">
            <v>/冷板δ=3.0/镀白锌</v>
          </cell>
          <cell r="D14303" t="str">
            <v/>
          </cell>
          <cell r="E14303" t="str">
            <v>个</v>
          </cell>
          <cell r="F14303" t="str">
            <v>A8HV2315-00C</v>
          </cell>
          <cell r="G14303" t="str">
            <v>HK101</v>
          </cell>
          <cell r="H14303" t="str">
            <v>P</v>
          </cell>
        </row>
        <row r="14304">
          <cell r="A14304" t="str">
            <v>410101260900</v>
          </cell>
          <cell r="B14304" t="str">
            <v>空气瓶盖</v>
          </cell>
          <cell r="C14304" t="str">
            <v>/LY12/黑色阳极氧化</v>
          </cell>
          <cell r="D14304" t="str">
            <v/>
          </cell>
          <cell r="E14304" t="str">
            <v>个</v>
          </cell>
          <cell r="F14304" t="str">
            <v>A8HV1928-00A</v>
          </cell>
          <cell r="G14304" t="str">
            <v>HK101</v>
          </cell>
          <cell r="H14304" t="str">
            <v>P</v>
          </cell>
        </row>
        <row r="14305">
          <cell r="A14305" t="str">
            <v>410201310300</v>
          </cell>
          <cell r="B14305" t="str">
            <v>支撑板</v>
          </cell>
          <cell r="C14305" t="str">
            <v>/2.0　THK　CRS/镀装饰铬</v>
          </cell>
          <cell r="D14305" t="str">
            <v/>
          </cell>
          <cell r="E14305" t="str">
            <v>个</v>
          </cell>
          <cell r="F14305" t="str">
            <v>A8HV1307-00A</v>
          </cell>
          <cell r="G14305" t="str">
            <v>HK101</v>
          </cell>
          <cell r="H14305" t="str">
            <v>P</v>
          </cell>
        </row>
        <row r="14306">
          <cell r="A14306" t="str">
            <v>410201310400</v>
          </cell>
          <cell r="B14306" t="str">
            <v>左滑移门</v>
          </cell>
          <cell r="C14306" t="str">
            <v>/2.0　THK　CRS/银色锤纹</v>
          </cell>
          <cell r="D14306" t="str">
            <v/>
          </cell>
          <cell r="E14306" t="str">
            <v>个</v>
          </cell>
          <cell r="F14306" t="str">
            <v>A8HV2318-00A</v>
          </cell>
          <cell r="G14306" t="str">
            <v>HK101</v>
          </cell>
          <cell r="H14306" t="str">
            <v>P</v>
          </cell>
        </row>
        <row r="14307">
          <cell r="A14307" t="str">
            <v>410201310500</v>
          </cell>
          <cell r="B14307" t="str">
            <v>右滑移门</v>
          </cell>
          <cell r="C14307" t="str">
            <v>/2.0　THK　CRS/银色锤纹</v>
          </cell>
          <cell r="D14307" t="str">
            <v/>
          </cell>
          <cell r="E14307" t="str">
            <v>个</v>
          </cell>
          <cell r="F14307" t="str">
            <v>A8HV2319-00A</v>
          </cell>
          <cell r="G14307" t="str">
            <v>HK101</v>
          </cell>
          <cell r="H14307" t="str">
            <v>P</v>
          </cell>
        </row>
        <row r="14308">
          <cell r="A14308" t="str">
            <v>410201310600</v>
          </cell>
          <cell r="B14308" t="str">
            <v>大滑移门</v>
          </cell>
          <cell r="C14308" t="str">
            <v>/2.0　THK　CRS/银色锤纹</v>
          </cell>
          <cell r="D14308" t="str">
            <v/>
          </cell>
          <cell r="E14308" t="str">
            <v>个</v>
          </cell>
          <cell r="F14308" t="str">
            <v>A8HV2320-00A</v>
          </cell>
          <cell r="G14308" t="str">
            <v>HK101</v>
          </cell>
          <cell r="H14308" t="str">
            <v>P</v>
          </cell>
        </row>
        <row r="14309">
          <cell r="A14309" t="str">
            <v>420601181300</v>
          </cell>
          <cell r="B14309" t="str">
            <v>变频器1到4P12P航空插座线</v>
          </cell>
          <cell r="C14309" t="str">
            <v>//</v>
          </cell>
          <cell r="D14309" t="str">
            <v/>
          </cell>
          <cell r="E14309" t="str">
            <v>根</v>
          </cell>
          <cell r="F14309" t="str">
            <v/>
          </cell>
          <cell r="G14309" t="str">
            <v>HK101</v>
          </cell>
          <cell r="H14309" t="str">
            <v>S</v>
          </cell>
        </row>
        <row r="14310">
          <cell r="A14310" t="str">
            <v>410201310700</v>
          </cell>
          <cell r="B14310" t="str">
            <v>锁扣支架</v>
          </cell>
          <cell r="C14310" t="str">
            <v>/3.0　THK　CRS/黑色细砂纹</v>
          </cell>
          <cell r="D14310" t="str">
            <v/>
          </cell>
          <cell r="E14310" t="str">
            <v>个</v>
          </cell>
          <cell r="F14310" t="str">
            <v>A8HV2321-00A</v>
          </cell>
          <cell r="G14310" t="str">
            <v>HK101</v>
          </cell>
          <cell r="H14310" t="str">
            <v>P</v>
          </cell>
        </row>
        <row r="14311">
          <cell r="A14311" t="str">
            <v>430400008400</v>
          </cell>
          <cell r="B14311" t="str">
            <v>标志铭牌</v>
          </cell>
          <cell r="C14311" t="str">
            <v>（KSS） MT-8819//</v>
          </cell>
          <cell r="D14311" t="str">
            <v/>
          </cell>
          <cell r="E14311" t="str">
            <v>个</v>
          </cell>
          <cell r="F14311" t="str">
            <v>A8HV9507-00A</v>
          </cell>
          <cell r="G14311" t="str">
            <v>HK101</v>
          </cell>
          <cell r="H14311" t="str">
            <v>P</v>
          </cell>
        </row>
        <row r="14312">
          <cell r="A14312" t="str">
            <v>410201310800</v>
          </cell>
          <cell r="B14312" t="str">
            <v>锁扣支架</v>
          </cell>
          <cell r="C14312" t="str">
            <v>/3.0　THK　CRS/黑色细砂纹</v>
          </cell>
          <cell r="D14312" t="str">
            <v/>
          </cell>
          <cell r="E14312" t="str">
            <v>个</v>
          </cell>
          <cell r="F14312" t="str">
            <v>A8HV2322-00A</v>
          </cell>
          <cell r="G14312" t="str">
            <v>HK101</v>
          </cell>
          <cell r="H14312" t="str">
            <v>P</v>
          </cell>
        </row>
        <row r="14313">
          <cell r="A14313" t="str">
            <v>430400008500</v>
          </cell>
          <cell r="B14313" t="str">
            <v>急停标牌</v>
          </cell>
          <cell r="C14313" t="str">
            <v>（Arida）EL-K002//</v>
          </cell>
          <cell r="D14313" t="str">
            <v/>
          </cell>
          <cell r="E14313" t="str">
            <v>个</v>
          </cell>
          <cell r="F14313" t="str">
            <v>A8HV9508-00A</v>
          </cell>
          <cell r="G14313" t="str">
            <v>HK101</v>
          </cell>
          <cell r="H14313" t="str">
            <v>P</v>
          </cell>
        </row>
        <row r="14314">
          <cell r="A14314" t="str">
            <v>410201310900</v>
          </cell>
          <cell r="B14314" t="str">
            <v>顶板</v>
          </cell>
          <cell r="C14314" t="str">
            <v>/冷板δ=1.5/蓝色锤纹</v>
          </cell>
          <cell r="D14314" t="str">
            <v/>
          </cell>
          <cell r="E14314" t="str">
            <v>个</v>
          </cell>
          <cell r="F14314" t="str">
            <v>A8HV2324-00A</v>
          </cell>
          <cell r="G14314" t="str">
            <v>HK101</v>
          </cell>
          <cell r="H14314" t="str">
            <v>P</v>
          </cell>
        </row>
        <row r="14315">
          <cell r="A14315" t="str">
            <v>410201311000</v>
          </cell>
          <cell r="B14315" t="str">
            <v>支架</v>
          </cell>
          <cell r="C14315" t="str">
            <v>/3.0 THK CRS/镀装饰铬</v>
          </cell>
          <cell r="D14315" t="str">
            <v/>
          </cell>
          <cell r="E14315" t="str">
            <v>个</v>
          </cell>
          <cell r="F14315" t="str">
            <v>A8HV2325-00A</v>
          </cell>
          <cell r="G14315" t="str">
            <v>HK101</v>
          </cell>
          <cell r="H14315" t="str">
            <v>P</v>
          </cell>
        </row>
        <row r="14316">
          <cell r="A14316" t="str">
            <v>410201311100</v>
          </cell>
          <cell r="B14316" t="str">
            <v>支架</v>
          </cell>
          <cell r="C14316" t="str">
            <v>/4.0 THK CRS/镀装饰铬</v>
          </cell>
          <cell r="D14316" t="str">
            <v/>
          </cell>
          <cell r="E14316" t="str">
            <v>个</v>
          </cell>
          <cell r="F14316" t="str">
            <v>A8HV2326-00A</v>
          </cell>
          <cell r="G14316" t="str">
            <v>HK101</v>
          </cell>
          <cell r="H14316" t="str">
            <v>P</v>
          </cell>
        </row>
        <row r="14317">
          <cell r="A14317" t="str">
            <v>410201311200</v>
          </cell>
          <cell r="B14317" t="str">
            <v>支架</v>
          </cell>
          <cell r="C14317" t="str">
            <v>/3.0 THK CRS/镀装饰铬</v>
          </cell>
          <cell r="D14317" t="str">
            <v/>
          </cell>
          <cell r="E14317" t="str">
            <v>个</v>
          </cell>
          <cell r="F14317" t="str">
            <v>A8HV2327-00A</v>
          </cell>
          <cell r="G14317" t="str">
            <v>HK101</v>
          </cell>
          <cell r="H14317" t="str">
            <v>P</v>
          </cell>
        </row>
        <row r="14318">
          <cell r="A14318" t="str">
            <v>410407004700</v>
          </cell>
          <cell r="B14318" t="str">
            <v>氮气弹簧</v>
          </cell>
          <cell r="C14318" t="str">
            <v>(MISUMI)FGSS22120B//</v>
          </cell>
          <cell r="D14318" t="str">
            <v/>
          </cell>
          <cell r="E14318" t="str">
            <v>个</v>
          </cell>
          <cell r="F14318" t="str">
            <v>A8HV2328-00A</v>
          </cell>
          <cell r="G14318" t="str">
            <v>HK101</v>
          </cell>
          <cell r="H14318" t="str">
            <v>P</v>
          </cell>
        </row>
        <row r="14319">
          <cell r="A14319" t="str">
            <v>410502025200</v>
          </cell>
          <cell r="B14319" t="str">
            <v>氮气弹簧安装支架</v>
          </cell>
          <cell r="C14319" t="str">
            <v>(MISUMI)GSBR8A-S//</v>
          </cell>
          <cell r="D14319" t="str">
            <v/>
          </cell>
          <cell r="E14319" t="str">
            <v>个</v>
          </cell>
          <cell r="F14319" t="str">
            <v>A8HV2329-00A</v>
          </cell>
          <cell r="G14319" t="str">
            <v>HK101</v>
          </cell>
          <cell r="H14319" t="str">
            <v>P</v>
          </cell>
        </row>
        <row r="14320">
          <cell r="A14320" t="str">
            <v>410502025300</v>
          </cell>
          <cell r="B14320" t="str">
            <v>氮气弹簧安装支架</v>
          </cell>
          <cell r="C14320" t="str">
            <v>(MISUMI)GSBR8D-S//</v>
          </cell>
          <cell r="D14320" t="str">
            <v/>
          </cell>
          <cell r="E14320" t="str">
            <v>个</v>
          </cell>
          <cell r="F14320" t="str">
            <v>A8HV2330-00A</v>
          </cell>
          <cell r="G14320" t="str">
            <v>HK101</v>
          </cell>
          <cell r="H14320" t="str">
            <v>P</v>
          </cell>
        </row>
        <row r="14321">
          <cell r="A14321" t="str">
            <v>410502025400</v>
          </cell>
          <cell r="B14321" t="str">
            <v>拉手</v>
          </cell>
          <cell r="C14321" t="str">
            <v>(MISUMI)UPCN27-M-63//</v>
          </cell>
          <cell r="D14321" t="str">
            <v/>
          </cell>
          <cell r="E14321" t="str">
            <v>个</v>
          </cell>
          <cell r="F14321" t="str">
            <v>A8HV2331-00A</v>
          </cell>
          <cell r="G14321" t="str">
            <v>HK101</v>
          </cell>
          <cell r="H14321" t="str">
            <v>P</v>
          </cell>
        </row>
        <row r="14322">
          <cell r="A14322" t="str">
            <v>410201311300</v>
          </cell>
          <cell r="B14322" t="str">
            <v>上小门</v>
          </cell>
          <cell r="C14322" t="str">
            <v>/1.0 THK CRS/蓝色锤纹</v>
          </cell>
          <cell r="D14322" t="str">
            <v/>
          </cell>
          <cell r="E14322" t="str">
            <v>个</v>
          </cell>
          <cell r="F14322" t="str">
            <v>A8HV2332-00A</v>
          </cell>
          <cell r="G14322" t="str">
            <v>HK101</v>
          </cell>
          <cell r="H14322" t="str">
            <v>P</v>
          </cell>
        </row>
        <row r="14323">
          <cell r="A14323" t="str">
            <v>410201311400</v>
          </cell>
          <cell r="B14323" t="str">
            <v>开布马达罩</v>
          </cell>
          <cell r="C14323" t="str">
            <v>/2.0 THK CRS (t2.0)/</v>
          </cell>
          <cell r="D14323" t="str">
            <v/>
          </cell>
          <cell r="E14323" t="str">
            <v>个</v>
          </cell>
          <cell r="F14323" t="str">
            <v>A9AM6005-00A</v>
          </cell>
          <cell r="G14323" t="str">
            <v>HK101</v>
          </cell>
          <cell r="H14323" t="str">
            <v>P</v>
          </cell>
        </row>
        <row r="14324">
          <cell r="A14324" t="str">
            <v>410201311500</v>
          </cell>
          <cell r="B14324" t="str">
            <v>支架</v>
          </cell>
          <cell r="C14324" t="str">
            <v>/2.0 THK CRS (t2.0)/</v>
          </cell>
          <cell r="D14324" t="str">
            <v/>
          </cell>
          <cell r="E14324" t="str">
            <v>个</v>
          </cell>
          <cell r="F14324" t="str">
            <v>A9AM6006-00A</v>
          </cell>
          <cell r="G14324" t="str">
            <v>HK101</v>
          </cell>
          <cell r="H14324" t="str">
            <v>P</v>
          </cell>
        </row>
        <row r="14325">
          <cell r="A14325" t="str">
            <v>410201311600</v>
          </cell>
          <cell r="B14325" t="str">
            <v>防护板</v>
          </cell>
          <cell r="C14325" t="str">
            <v>/1.0 THK CRS (t1.0)/</v>
          </cell>
          <cell r="D14325" t="str">
            <v/>
          </cell>
          <cell r="E14325" t="str">
            <v>个</v>
          </cell>
          <cell r="F14325" t="str">
            <v>A9AM6008-00A</v>
          </cell>
          <cell r="G14325" t="str">
            <v>HK101</v>
          </cell>
          <cell r="H14325" t="str">
            <v>P</v>
          </cell>
        </row>
        <row r="14326">
          <cell r="A14326" t="str">
            <v>450401015800</v>
          </cell>
          <cell r="B14326" t="str">
            <v>扎带</v>
          </cell>
          <cell r="C14326" t="str">
            <v>T50L-HS//</v>
          </cell>
          <cell r="D14326" t="str">
            <v/>
          </cell>
          <cell r="E14326" t="str">
            <v>个</v>
          </cell>
          <cell r="F14326" t="str">
            <v/>
          </cell>
          <cell r="G14326" t="str">
            <v>HK101</v>
          </cell>
          <cell r="H14326" t="str">
            <v>P</v>
          </cell>
        </row>
        <row r="14327">
          <cell r="A14327" t="str">
            <v>450401015900</v>
          </cell>
          <cell r="B14327" t="str">
            <v>扎带</v>
          </cell>
          <cell r="C14327" t="str">
            <v>T18I-HS//</v>
          </cell>
          <cell r="D14327" t="str">
            <v/>
          </cell>
          <cell r="E14327" t="str">
            <v>个</v>
          </cell>
          <cell r="F14327" t="str">
            <v/>
          </cell>
          <cell r="G14327" t="str">
            <v>HK101</v>
          </cell>
          <cell r="H14327" t="str">
            <v>P</v>
          </cell>
        </row>
        <row r="14328">
          <cell r="A14328" t="str">
            <v>420402024400</v>
          </cell>
          <cell r="B14328" t="str">
            <v>绝缘闭端端子</v>
          </cell>
          <cell r="C14328" t="str">
            <v>Nichifu CE1//</v>
          </cell>
          <cell r="D14328" t="str">
            <v/>
          </cell>
          <cell r="E14328" t="str">
            <v>个</v>
          </cell>
          <cell r="F14328" t="str">
            <v/>
          </cell>
          <cell r="G14328" t="str">
            <v>HK101</v>
          </cell>
          <cell r="H14328" t="str">
            <v>P</v>
          </cell>
        </row>
        <row r="14329">
          <cell r="A14329" t="str">
            <v>420601181200</v>
          </cell>
          <cell r="B14329" t="str">
            <v>固定用单芯电缆</v>
          </cell>
          <cell r="C14329" t="str">
            <v>UL1015-AWG18黑 50mm×2本//</v>
          </cell>
          <cell r="D14329" t="str">
            <v/>
          </cell>
          <cell r="E14329" t="str">
            <v>米</v>
          </cell>
          <cell r="F14329" t="str">
            <v/>
          </cell>
          <cell r="G14329" t="str">
            <v>HK101</v>
          </cell>
          <cell r="H14329" t="str">
            <v>P</v>
          </cell>
        </row>
        <row r="14330">
          <cell r="A14330" t="str">
            <v>410201311700</v>
          </cell>
          <cell r="B14330" t="str">
            <v>线束防护板</v>
          </cell>
          <cell r="C14330" t="str">
            <v>/1.5 THK CRS/</v>
          </cell>
          <cell r="D14330" t="str">
            <v/>
          </cell>
          <cell r="E14330" t="str">
            <v>个</v>
          </cell>
          <cell r="F14330" t="str">
            <v>A8HV3203-00A</v>
          </cell>
          <cell r="G14330" t="str">
            <v>HK101</v>
          </cell>
          <cell r="H14330" t="str">
            <v>P</v>
          </cell>
        </row>
        <row r="14331">
          <cell r="A14331" t="str">
            <v>410201311800</v>
          </cell>
          <cell r="B14331" t="str">
            <v>线束防护板</v>
          </cell>
          <cell r="C14331" t="str">
            <v>/1.5 THK CRS/</v>
          </cell>
          <cell r="D14331" t="str">
            <v/>
          </cell>
          <cell r="E14331" t="str">
            <v>个</v>
          </cell>
          <cell r="F14331" t="str">
            <v>A8HX6023-00A</v>
          </cell>
          <cell r="G14331" t="str">
            <v>HK101</v>
          </cell>
          <cell r="H14331" t="str">
            <v>P</v>
          </cell>
        </row>
        <row r="14332">
          <cell r="A14332" t="str">
            <v>420603002801</v>
          </cell>
          <cell r="B14332" t="str">
            <v>KEP18-5113四头线束|F</v>
          </cell>
          <cell r="C14332" t="str">
            <v>//</v>
          </cell>
          <cell r="D14332" t="str">
            <v/>
          </cell>
          <cell r="E14332" t="str">
            <v>套</v>
          </cell>
          <cell r="F14332" t="str">
            <v/>
          </cell>
          <cell r="G14332" t="str">
            <v>101</v>
          </cell>
          <cell r="H14332" t="str">
            <v>S</v>
          </cell>
        </row>
        <row r="14333">
          <cell r="A14333" t="str">
            <v>420603005701</v>
          </cell>
          <cell r="B14333" t="str">
            <v>打纸机KEP18-4720四头线束|F</v>
          </cell>
          <cell r="C14333" t="str">
            <v>//</v>
          </cell>
          <cell r="D14333" t="str">
            <v/>
          </cell>
          <cell r="E14333" t="str">
            <v>套</v>
          </cell>
          <cell r="F14333" t="str">
            <v/>
          </cell>
          <cell r="G14333" t="str">
            <v>101</v>
          </cell>
          <cell r="H14333" t="str">
            <v>S</v>
          </cell>
        </row>
        <row r="14334">
          <cell r="A14334" t="str">
            <v>420603005801</v>
          </cell>
          <cell r="B14334" t="str">
            <v>打纸机KEP18-4720四头上体线束(变更)</v>
          </cell>
          <cell r="C14334" t="str">
            <v>//</v>
          </cell>
          <cell r="D14334" t="str">
            <v>无红外加热</v>
          </cell>
          <cell r="E14334" t="str">
            <v>套</v>
          </cell>
          <cell r="F14334" t="str">
            <v/>
          </cell>
          <cell r="G14334" t="str">
            <v>101</v>
          </cell>
          <cell r="H14334" t="str">
            <v>S</v>
          </cell>
        </row>
        <row r="14335">
          <cell r="A14335" t="str">
            <v>420603006201</v>
          </cell>
          <cell r="B14335" t="str">
            <v>打纸机KEP18-4720四头上体线束(变更)</v>
          </cell>
          <cell r="C14335" t="str">
            <v>//</v>
          </cell>
          <cell r="D14335" t="str">
            <v>无红外加热，新头板电源线</v>
          </cell>
          <cell r="E14335" t="str">
            <v>套</v>
          </cell>
          <cell r="F14335" t="str">
            <v/>
          </cell>
          <cell r="G14335" t="str">
            <v>101</v>
          </cell>
          <cell r="H14335" t="str">
            <v>S</v>
          </cell>
        </row>
        <row r="14336">
          <cell r="A14336" t="str">
            <v>121803017</v>
          </cell>
          <cell r="B14336" t="str">
            <v>1.8米/5113/3头/写真机/国内/YA/打纸</v>
          </cell>
          <cell r="C14336" t="str">
            <v>蓝黑/分体//</v>
          </cell>
          <cell r="D14336" t="str">
            <v>后放后收气涨轴底座</v>
          </cell>
          <cell r="E14336" t="str">
            <v>台</v>
          </cell>
          <cell r="F14336" t="str">
            <v/>
          </cell>
          <cell r="G14336" t="str">
            <v>1101</v>
          </cell>
          <cell r="H14336" t="str">
            <v>M</v>
          </cell>
        </row>
        <row r="14337">
          <cell r="A14337" t="str">
            <v>221803011</v>
          </cell>
          <cell r="B14337" t="str">
            <v>1.8米/5113/3头/写真机/整机/YA/打纸</v>
          </cell>
          <cell r="C14337" t="str">
            <v>蓝黑/分体//</v>
          </cell>
          <cell r="D14337" t="str">
            <v>后放后收气涨轴底座</v>
          </cell>
          <cell r="E14337" t="str">
            <v>台</v>
          </cell>
          <cell r="F14337" t="str">
            <v/>
          </cell>
          <cell r="G14337" t="str">
            <v>1102</v>
          </cell>
          <cell r="H14337" t="str">
            <v>M</v>
          </cell>
        </row>
        <row r="14338">
          <cell r="A14338" t="str">
            <v>410201277301</v>
          </cell>
          <cell r="B14338" t="str">
            <v>托线槽盖板</v>
          </cell>
          <cell r="C14338" t="str">
            <v>/冷轧钢板(T=1.2)/黑色油漆</v>
          </cell>
          <cell r="D14338" t="str">
            <v/>
          </cell>
          <cell r="E14338" t="str">
            <v>个</v>
          </cell>
          <cell r="F14338" t="str">
            <v>K5S50-02000021</v>
          </cell>
          <cell r="G14338" t="str">
            <v>401</v>
          </cell>
          <cell r="H14338" t="str">
            <v>P</v>
          </cell>
        </row>
        <row r="14339">
          <cell r="A14339" t="str">
            <v>115008005</v>
          </cell>
          <cell r="B14339" t="str">
            <v>5米/512I 30pl/8头/喷绘机/国外/YA/喷绘|F</v>
          </cell>
          <cell r="C14339" t="str">
            <v>蓝白/E整体//</v>
          </cell>
          <cell r="D14339" t="str">
            <v/>
          </cell>
          <cell r="E14339" t="str">
            <v>台</v>
          </cell>
          <cell r="F14339" t="str">
            <v/>
          </cell>
          <cell r="G14339" t="str">
            <v>1101</v>
          </cell>
          <cell r="H14339" t="str">
            <v>M</v>
          </cell>
        </row>
        <row r="14340">
          <cell r="A14340" t="str">
            <v>420402024500</v>
          </cell>
          <cell r="B14340" t="str">
            <v>导轨安装接线排(变更)</v>
          </cell>
          <cell r="C14340" t="str">
            <v>菲尼克斯-3208540(PTTB1.5PV灰色)//</v>
          </cell>
          <cell r="D14340" t="str">
            <v/>
          </cell>
          <cell r="E14340" t="str">
            <v>个</v>
          </cell>
          <cell r="F14340" t="str">
            <v/>
          </cell>
          <cell r="G14340" t="str">
            <v>101</v>
          </cell>
          <cell r="H14340" t="str">
            <v>P</v>
          </cell>
        </row>
        <row r="14341">
          <cell r="A14341" t="str">
            <v>420402024600</v>
          </cell>
          <cell r="B14341" t="str">
            <v>导轨安装接线排</v>
          </cell>
          <cell r="C14341" t="str">
            <v>菲尼克斯-3210583(PTTB2.5PV灰色)//</v>
          </cell>
          <cell r="D14341" t="str">
            <v/>
          </cell>
          <cell r="E14341" t="str">
            <v>个</v>
          </cell>
          <cell r="F14341" t="str">
            <v/>
          </cell>
          <cell r="G14341" t="str">
            <v>101</v>
          </cell>
          <cell r="H14341" t="str">
            <v>P</v>
          </cell>
        </row>
        <row r="14342">
          <cell r="A14342" t="str">
            <v>420402024700</v>
          </cell>
          <cell r="B14342" t="str">
            <v>导轨安装接线排</v>
          </cell>
          <cell r="C14342" t="str">
            <v>菲尼克斯-3208197(PT1.5Q灰色)//</v>
          </cell>
          <cell r="D14342" t="str">
            <v/>
          </cell>
          <cell r="E14342" t="str">
            <v>个</v>
          </cell>
          <cell r="F14342" t="str">
            <v/>
          </cell>
          <cell r="G14342" t="str">
            <v>101</v>
          </cell>
          <cell r="H14342" t="str">
            <v>P</v>
          </cell>
        </row>
        <row r="14343">
          <cell r="A14343" t="str">
            <v>420402024800</v>
          </cell>
          <cell r="B14343" t="str">
            <v>导轨安装接线排</v>
          </cell>
          <cell r="C14343" t="str">
            <v>菲尼克斯-3208208(PT1.5Q蓝色)//</v>
          </cell>
          <cell r="D14343" t="str">
            <v/>
          </cell>
          <cell r="E14343" t="str">
            <v>个</v>
          </cell>
          <cell r="F14343" t="str">
            <v/>
          </cell>
          <cell r="G14343" t="str">
            <v>101</v>
          </cell>
          <cell r="H14343" t="str">
            <v>P</v>
          </cell>
        </row>
        <row r="14344">
          <cell r="A14344" t="str">
            <v>420402024900</v>
          </cell>
          <cell r="B14344" t="str">
            <v>导轨安装接线排</v>
          </cell>
          <cell r="C14344" t="str">
            <v>菲尼克斯-3209578(PT2.5Q灰色)//</v>
          </cell>
          <cell r="D14344" t="str">
            <v/>
          </cell>
          <cell r="E14344" t="str">
            <v>个</v>
          </cell>
          <cell r="F14344" t="str">
            <v/>
          </cell>
          <cell r="G14344" t="str">
            <v>101</v>
          </cell>
          <cell r="H14344" t="str">
            <v>P</v>
          </cell>
        </row>
        <row r="14345">
          <cell r="A14345" t="str">
            <v>420402025000</v>
          </cell>
          <cell r="B14345" t="str">
            <v>导轨安装接线排</v>
          </cell>
          <cell r="C14345" t="str">
            <v>菲尼克斯-3209581(PT2.5Q蓝色)//</v>
          </cell>
          <cell r="D14345" t="str">
            <v/>
          </cell>
          <cell r="E14345" t="str">
            <v>个</v>
          </cell>
          <cell r="F14345" t="str">
            <v/>
          </cell>
          <cell r="G14345" t="str">
            <v>101</v>
          </cell>
          <cell r="H14345" t="str">
            <v>P</v>
          </cell>
        </row>
        <row r="14346">
          <cell r="A14346" t="str">
            <v>420402025100</v>
          </cell>
          <cell r="B14346" t="str">
            <v>导轨安装接线排</v>
          </cell>
          <cell r="C14346" t="str">
            <v>菲尼克斯-3212934(PT6Q灰色)//</v>
          </cell>
          <cell r="D14346" t="str">
            <v/>
          </cell>
          <cell r="E14346" t="str">
            <v>个</v>
          </cell>
          <cell r="F14346" t="str">
            <v/>
          </cell>
          <cell r="G14346" t="str">
            <v>101</v>
          </cell>
          <cell r="H14346" t="str">
            <v>P</v>
          </cell>
        </row>
        <row r="14347">
          <cell r="A14347" t="str">
            <v>420402025200</v>
          </cell>
          <cell r="B14347" t="str">
            <v>导轨安装接线排</v>
          </cell>
          <cell r="C14347" t="str">
            <v>菲尼克斯-3212947(PT6Q蓝色)//</v>
          </cell>
          <cell r="D14347" t="str">
            <v/>
          </cell>
          <cell r="E14347" t="str">
            <v>个</v>
          </cell>
          <cell r="F14347" t="str">
            <v/>
          </cell>
          <cell r="G14347" t="str">
            <v>101</v>
          </cell>
          <cell r="H14347" t="str">
            <v>P</v>
          </cell>
        </row>
        <row r="14348">
          <cell r="A14348" t="str">
            <v>410201310000</v>
          </cell>
          <cell r="B14348" t="str">
            <v>调速模块封板</v>
          </cell>
          <cell r="C14348" t="str">
            <v>/冷轧钢板（t=2.0）/喷塑#3E3E3E深灰粗橘纹</v>
          </cell>
          <cell r="D14348" t="str">
            <v/>
          </cell>
          <cell r="E14348" t="str">
            <v>个</v>
          </cell>
          <cell r="F14348" t="str">
            <v>K5S32-04021001</v>
          </cell>
          <cell r="G14348" t="str">
            <v>101</v>
          </cell>
          <cell r="H14348" t="str">
            <v>P</v>
          </cell>
        </row>
        <row r="14349">
          <cell r="A14349" t="str">
            <v>420603006300</v>
          </cell>
          <cell r="B14349" t="str">
            <v>小胶辊机线束组件|F</v>
          </cell>
          <cell r="C14349" t="str">
            <v>//</v>
          </cell>
          <cell r="D14349" t="str">
            <v>K系统/1024A/8H/电磁阀墨瓶/交流收放料电机</v>
          </cell>
          <cell r="E14349" t="str">
            <v>套</v>
          </cell>
          <cell r="F14349" t="str">
            <v/>
          </cell>
          <cell r="G14349" t="str">
            <v>101</v>
          </cell>
          <cell r="H14349" t="str">
            <v>S</v>
          </cell>
        </row>
        <row r="14350">
          <cell r="A14350" t="str">
            <v>420602024800</v>
          </cell>
          <cell r="B14350" t="str">
            <v>光纤线</v>
          </cell>
          <cell r="C14350" t="str">
            <v>特制单模双芯铠装耐低温 LC-LC  10M//</v>
          </cell>
          <cell r="D14350" t="str">
            <v/>
          </cell>
          <cell r="E14350" t="str">
            <v>根</v>
          </cell>
          <cell r="F14350" t="str">
            <v/>
          </cell>
          <cell r="G14350" t="str">
            <v>101</v>
          </cell>
          <cell r="H14350" t="str">
            <v>P</v>
          </cell>
        </row>
        <row r="14351">
          <cell r="A14351" t="str">
            <v>420602024900</v>
          </cell>
          <cell r="B14351" t="str">
            <v>网线</v>
          </cell>
          <cell r="C14351" t="str">
            <v>七类（镀金）网线  3M//</v>
          </cell>
          <cell r="D14351" t="str">
            <v/>
          </cell>
          <cell r="E14351" t="str">
            <v>根</v>
          </cell>
          <cell r="F14351" t="str">
            <v/>
          </cell>
          <cell r="G14351" t="str">
            <v>101</v>
          </cell>
          <cell r="H14351" t="str">
            <v>P</v>
          </cell>
        </row>
        <row r="14352">
          <cell r="A14352" t="str">
            <v>410101260800</v>
          </cell>
          <cell r="B14352" t="str">
            <v>球阀固定架安装钻孔治具</v>
          </cell>
          <cell r="C14352" t="str">
            <v>/白色尼龙/</v>
          </cell>
          <cell r="D14352" t="str">
            <v/>
          </cell>
          <cell r="E14352" t="str">
            <v>个</v>
          </cell>
          <cell r="F14352" t="str">
            <v>SZ-K5S50-20190614-01</v>
          </cell>
          <cell r="G14352" t="str">
            <v>101</v>
          </cell>
          <cell r="H14352" t="str">
            <v>P</v>
          </cell>
        </row>
        <row r="14353">
          <cell r="A14353" t="str">
            <v>430400008600</v>
          </cell>
          <cell r="B14353" t="str">
            <v>直线型箭头标签</v>
          </cell>
          <cell r="C14353" t="str">
            <v>（salmo）LBZJR-15//</v>
          </cell>
          <cell r="D14353" t="str">
            <v/>
          </cell>
          <cell r="E14353" t="str">
            <v>个</v>
          </cell>
          <cell r="F14353" t="str">
            <v>A8HV5105-00A</v>
          </cell>
          <cell r="G14353" t="str">
            <v>HK101</v>
          </cell>
          <cell r="H14353" t="str">
            <v>P</v>
          </cell>
        </row>
        <row r="14354">
          <cell r="A14354" t="str">
            <v>115008004</v>
          </cell>
          <cell r="B14354" t="str">
            <v>5米/1024I 13pl/8头/喷绘机/国内/YA/喷绘|F</v>
          </cell>
          <cell r="C14354" t="str">
            <v>蓝白/E整体//</v>
          </cell>
          <cell r="D14354" t="str">
            <v/>
          </cell>
          <cell r="E14354" t="str">
            <v>台</v>
          </cell>
          <cell r="F14354" t="str">
            <v/>
          </cell>
          <cell r="G14354" t="str">
            <v>1101</v>
          </cell>
          <cell r="H14354" t="str">
            <v>M</v>
          </cell>
        </row>
        <row r="14355">
          <cell r="A14355" t="str">
            <v>410201311900</v>
          </cell>
          <cell r="B14355" t="str">
            <v>水洗框架右盖板</v>
          </cell>
          <cell r="C14355" t="str">
            <v>/1.0 THK CRS(t1.0)/黑色细砂纹</v>
          </cell>
          <cell r="D14355" t="str">
            <v/>
          </cell>
          <cell r="E14355" t="str">
            <v>个</v>
          </cell>
          <cell r="F14355" t="str">
            <v>A8HV5101-00A</v>
          </cell>
          <cell r="G14355" t="str">
            <v>HK101</v>
          </cell>
          <cell r="H14355" t="str">
            <v>P</v>
          </cell>
        </row>
        <row r="14356">
          <cell r="A14356" t="str">
            <v>215008003</v>
          </cell>
          <cell r="B14356" t="str">
            <v>5米/1024I 13pl/8头/喷绘机/整机/YA/喷绘|F</v>
          </cell>
          <cell r="C14356" t="str">
            <v>蓝白/E整体//</v>
          </cell>
          <cell r="D14356" t="str">
            <v/>
          </cell>
          <cell r="E14356" t="str">
            <v>台</v>
          </cell>
          <cell r="F14356" t="str">
            <v/>
          </cell>
          <cell r="G14356" t="str">
            <v>1102</v>
          </cell>
          <cell r="H14356" t="str">
            <v>M</v>
          </cell>
        </row>
        <row r="14357">
          <cell r="A14357" t="str">
            <v>410201312000</v>
          </cell>
          <cell r="B14357" t="str">
            <v>水洗框架左盖板</v>
          </cell>
          <cell r="C14357" t="str">
            <v>/1.0 THK CRS(t1.0)/黑色细砂纹</v>
          </cell>
          <cell r="D14357" t="str">
            <v/>
          </cell>
          <cell r="E14357" t="str">
            <v>个</v>
          </cell>
          <cell r="F14357" t="str">
            <v>A8HV5102-00A</v>
          </cell>
          <cell r="G14357" t="str">
            <v>HK101</v>
          </cell>
          <cell r="H14357" t="str">
            <v>P</v>
          </cell>
        </row>
        <row r="14358">
          <cell r="A14358" t="str">
            <v>410101301700</v>
          </cell>
          <cell r="B14358" t="str">
            <v>UV灯固定架</v>
          </cell>
          <cell r="C14358" t="str">
            <v>/6061/黑色阳极氧化</v>
          </cell>
          <cell r="D14358" t="str">
            <v/>
          </cell>
          <cell r="E14358" t="str">
            <v>个</v>
          </cell>
          <cell r="F14358" t="str">
            <v>CUV32-05000015</v>
          </cell>
          <cell r="G14358" t="str">
            <v>101</v>
          </cell>
          <cell r="H14358" t="str">
            <v>P</v>
          </cell>
        </row>
        <row r="14359">
          <cell r="A14359" t="str">
            <v>410101301800</v>
          </cell>
          <cell r="B14359" t="str">
            <v>底板左右支架</v>
          </cell>
          <cell r="C14359" t="str">
            <v>/6061/黑色阳极氧化</v>
          </cell>
          <cell r="D14359" t="str">
            <v>左右各一件为1组</v>
          </cell>
          <cell r="E14359" t="str">
            <v>组</v>
          </cell>
          <cell r="F14359" t="str">
            <v>CUV32-05000004</v>
          </cell>
          <cell r="G14359" t="str">
            <v>101</v>
          </cell>
          <cell r="H14359" t="str">
            <v>P</v>
          </cell>
        </row>
        <row r="14360">
          <cell r="A14360" t="str">
            <v>410101301900</v>
          </cell>
          <cell r="B14360" t="str">
            <v>喷头底板(1024i6头)</v>
          </cell>
          <cell r="C14360" t="str">
            <v>/6061/黑色阳极氧化</v>
          </cell>
          <cell r="D14360" t="str">
            <v/>
          </cell>
          <cell r="E14360" t="str">
            <v>个</v>
          </cell>
          <cell r="F14360" t="str">
            <v>CUV32-05000002</v>
          </cell>
          <cell r="G14360" t="str">
            <v>101</v>
          </cell>
          <cell r="H14360" t="str">
            <v>P</v>
          </cell>
        </row>
        <row r="14361">
          <cell r="A14361" t="str">
            <v>410101302000</v>
          </cell>
          <cell r="B14361" t="str">
            <v>摆动轴</v>
          </cell>
          <cell r="C14361" t="str">
            <v>/40Cr/镀装饰铬</v>
          </cell>
          <cell r="D14361" t="str">
            <v/>
          </cell>
          <cell r="E14361" t="str">
            <v>个</v>
          </cell>
          <cell r="F14361" t="str">
            <v>CUV32-05000013</v>
          </cell>
          <cell r="G14361" t="str">
            <v>101</v>
          </cell>
          <cell r="H14361" t="str">
            <v>P</v>
          </cell>
        </row>
        <row r="14362">
          <cell r="A14362" t="str">
            <v>410101302100</v>
          </cell>
          <cell r="B14362" t="str">
            <v>小车滑板</v>
          </cell>
          <cell r="C14362" t="str">
            <v>/6061/本色阳极氧化</v>
          </cell>
          <cell r="D14362" t="str">
            <v/>
          </cell>
          <cell r="E14362" t="str">
            <v>个</v>
          </cell>
          <cell r="F14362" t="str">
            <v>CUV32-05000024</v>
          </cell>
          <cell r="G14362" t="str">
            <v>101</v>
          </cell>
          <cell r="H14362" t="str">
            <v>P</v>
          </cell>
        </row>
        <row r="14363">
          <cell r="A14363" t="str">
            <v>410101302200</v>
          </cell>
          <cell r="B14363" t="str">
            <v>带轮轴固定盘</v>
          </cell>
          <cell r="C14363" t="str">
            <v>/45#/镀装饰铬</v>
          </cell>
          <cell r="D14363" t="str">
            <v/>
          </cell>
          <cell r="E14363" t="str">
            <v>个</v>
          </cell>
          <cell r="F14363" t="str">
            <v>CUV32-04000010</v>
          </cell>
          <cell r="G14363" t="str">
            <v>101</v>
          </cell>
          <cell r="H14363" t="str">
            <v>P</v>
          </cell>
        </row>
        <row r="14364">
          <cell r="A14364" t="str">
            <v>420402025300</v>
          </cell>
          <cell r="B14364" t="str">
            <v>导轨安装接地排</v>
          </cell>
          <cell r="C14364" t="str">
            <v>菲尼克斯-3209594(PT2.5QPE)//</v>
          </cell>
          <cell r="D14364" t="str">
            <v/>
          </cell>
          <cell r="E14364" t="str">
            <v>个</v>
          </cell>
          <cell r="F14364" t="str">
            <v/>
          </cell>
          <cell r="G14364" t="str">
            <v>101</v>
          </cell>
          <cell r="H14364" t="str">
            <v>P</v>
          </cell>
        </row>
        <row r="14365">
          <cell r="A14365" t="str">
            <v>420402025400</v>
          </cell>
          <cell r="B14365" t="str">
            <v>导轨安装接地排</v>
          </cell>
          <cell r="C14365" t="str">
            <v>菲尼克斯-3211809(PT4QPE)//</v>
          </cell>
          <cell r="D14365" t="str">
            <v/>
          </cell>
          <cell r="E14365" t="str">
            <v>个</v>
          </cell>
          <cell r="F14365" t="str">
            <v/>
          </cell>
          <cell r="G14365" t="str">
            <v>101</v>
          </cell>
          <cell r="H14365" t="str">
            <v>P</v>
          </cell>
        </row>
        <row r="14366">
          <cell r="A14366" t="str">
            <v>420402025500</v>
          </cell>
          <cell r="B14366" t="str">
            <v>导轨安装接线排</v>
          </cell>
          <cell r="C14366" t="str">
            <v>菲尼克斯-3208100(PT1.5灰色)//</v>
          </cell>
          <cell r="D14366" t="str">
            <v/>
          </cell>
          <cell r="E14366" t="str">
            <v>个</v>
          </cell>
          <cell r="F14366" t="str">
            <v/>
          </cell>
          <cell r="G14366" t="str">
            <v>101</v>
          </cell>
          <cell r="H14366" t="str">
            <v>P</v>
          </cell>
        </row>
        <row r="14367">
          <cell r="A14367" t="str">
            <v>420402025600</v>
          </cell>
          <cell r="B14367" t="str">
            <v>导轨安装接线排</v>
          </cell>
          <cell r="C14367" t="str">
            <v>菲尼克斯-3209510(PT2.5灰色)//</v>
          </cell>
          <cell r="D14367" t="str">
            <v/>
          </cell>
          <cell r="E14367" t="str">
            <v>个</v>
          </cell>
          <cell r="F14367" t="str">
            <v/>
          </cell>
          <cell r="G14367" t="str">
            <v>101</v>
          </cell>
          <cell r="H14367" t="str">
            <v>P</v>
          </cell>
        </row>
        <row r="14368">
          <cell r="A14368" t="str">
            <v>420402025700</v>
          </cell>
          <cell r="B14368" t="str">
            <v>导轨安装接线排</v>
          </cell>
          <cell r="C14368" t="str">
            <v>菲尼克斯-3211757(PT4灰色)//</v>
          </cell>
          <cell r="D14368" t="str">
            <v/>
          </cell>
          <cell r="E14368" t="str">
            <v>个</v>
          </cell>
          <cell r="F14368" t="str">
            <v/>
          </cell>
          <cell r="G14368" t="str">
            <v>101</v>
          </cell>
          <cell r="H14368" t="str">
            <v>P</v>
          </cell>
        </row>
        <row r="14369">
          <cell r="A14369" t="str">
            <v>420402025800</v>
          </cell>
          <cell r="B14369" t="str">
            <v>导轨安装接线排</v>
          </cell>
          <cell r="C14369" t="str">
            <v>菲尼克斯-3211813(PT6灰色)//</v>
          </cell>
          <cell r="D14369" t="str">
            <v/>
          </cell>
          <cell r="E14369" t="str">
            <v>个</v>
          </cell>
          <cell r="F14369" t="str">
            <v/>
          </cell>
          <cell r="G14369" t="str">
            <v>101</v>
          </cell>
          <cell r="H14369" t="str">
            <v>P</v>
          </cell>
        </row>
        <row r="14370">
          <cell r="A14370" t="str">
            <v>133208005</v>
          </cell>
          <cell r="B14370" t="str">
            <v>3.2米/1024I 6pl或13pl/8头/UV卷对卷/国内/YA/卷材</v>
          </cell>
          <cell r="C14370" t="str">
            <v>深灰浅灰/整体//</v>
          </cell>
          <cell r="D14370" t="str">
            <v>二排双四色</v>
          </cell>
          <cell r="E14370" t="str">
            <v>台</v>
          </cell>
          <cell r="F14370" t="str">
            <v/>
          </cell>
          <cell r="G14370" t="str">
            <v>1101</v>
          </cell>
          <cell r="H14370" t="str">
            <v>M</v>
          </cell>
        </row>
        <row r="14371">
          <cell r="A14371" t="str">
            <v>420402025900</v>
          </cell>
          <cell r="B14371" t="str">
            <v>导轨安装接地排</v>
          </cell>
          <cell r="C14371" t="str">
            <v>菲尼克斯-3211766(PT4PE)//</v>
          </cell>
          <cell r="D14371" t="str">
            <v/>
          </cell>
          <cell r="E14371" t="str">
            <v>个</v>
          </cell>
          <cell r="F14371" t="str">
            <v/>
          </cell>
          <cell r="G14371" t="str">
            <v>101</v>
          </cell>
          <cell r="H14371" t="str">
            <v>P</v>
          </cell>
        </row>
        <row r="14372">
          <cell r="A14372" t="str">
            <v>420402026000</v>
          </cell>
          <cell r="B14372" t="str">
            <v>短路器</v>
          </cell>
          <cell r="C14372" t="str">
            <v>菲尼克斯-3030226(PT2.5-20)//</v>
          </cell>
          <cell r="D14372" t="str">
            <v/>
          </cell>
          <cell r="E14372" t="str">
            <v>个</v>
          </cell>
          <cell r="F14372" t="str">
            <v/>
          </cell>
          <cell r="G14372" t="str">
            <v>101</v>
          </cell>
          <cell r="H14372" t="str">
            <v>P</v>
          </cell>
        </row>
        <row r="14373">
          <cell r="A14373" t="str">
            <v>420402026100</v>
          </cell>
          <cell r="B14373" t="str">
            <v>短路器</v>
          </cell>
          <cell r="C14373" t="str">
            <v>菲尼克斯-3213069(PT1.5-20)//</v>
          </cell>
          <cell r="D14373" t="str">
            <v/>
          </cell>
          <cell r="E14373" t="str">
            <v>个</v>
          </cell>
          <cell r="F14373" t="str">
            <v/>
          </cell>
          <cell r="G14373" t="str">
            <v>101</v>
          </cell>
          <cell r="H14373" t="str">
            <v>P</v>
          </cell>
        </row>
        <row r="14374">
          <cell r="A14374" t="str">
            <v>420402026200</v>
          </cell>
          <cell r="B14374" t="str">
            <v>短路器</v>
          </cell>
          <cell r="C14374" t="str">
            <v>菲尼克斯-3030365(PT4-20)//</v>
          </cell>
          <cell r="D14374" t="str">
            <v/>
          </cell>
          <cell r="E14374" t="str">
            <v>个</v>
          </cell>
          <cell r="F14374" t="str">
            <v/>
          </cell>
          <cell r="G14374" t="str">
            <v>101</v>
          </cell>
          <cell r="H14374" t="str">
            <v>P</v>
          </cell>
        </row>
        <row r="14375">
          <cell r="A14375" t="str">
            <v>420402026300</v>
          </cell>
          <cell r="B14375" t="str">
            <v>短路器</v>
          </cell>
          <cell r="C14375" t="str">
            <v>菲尼克斯-3001599(PT6-10)//</v>
          </cell>
          <cell r="D14375" t="str">
            <v/>
          </cell>
          <cell r="E14375" t="str">
            <v>个</v>
          </cell>
          <cell r="F14375" t="str">
            <v/>
          </cell>
          <cell r="G14375" t="str">
            <v>101</v>
          </cell>
          <cell r="H14375" t="str">
            <v>P</v>
          </cell>
        </row>
        <row r="14376">
          <cell r="A14376" t="str">
            <v>420402026400</v>
          </cell>
          <cell r="B14376" t="str">
            <v>短路器</v>
          </cell>
          <cell r="C14376" t="str">
            <v>菲尼克斯-3213069(PTTB1.5-20)//</v>
          </cell>
          <cell r="D14376" t="str">
            <v/>
          </cell>
          <cell r="E14376" t="str">
            <v>个</v>
          </cell>
          <cell r="F14376" t="str">
            <v/>
          </cell>
          <cell r="G14376" t="str">
            <v>101</v>
          </cell>
          <cell r="H14376" t="str">
            <v>P</v>
          </cell>
        </row>
        <row r="14377">
          <cell r="A14377" t="str">
            <v>420402026500</v>
          </cell>
          <cell r="B14377" t="str">
            <v>短路器</v>
          </cell>
          <cell r="C14377" t="str">
            <v>菲尼克斯-3030226(PTTB2.5-20)//</v>
          </cell>
          <cell r="D14377" t="str">
            <v/>
          </cell>
          <cell r="E14377" t="str">
            <v>个</v>
          </cell>
          <cell r="F14377" t="str">
            <v/>
          </cell>
          <cell r="G14377" t="str">
            <v>101</v>
          </cell>
          <cell r="H14377" t="str">
            <v>P</v>
          </cell>
        </row>
        <row r="14378">
          <cell r="A14378" t="str">
            <v>420402026600</v>
          </cell>
          <cell r="B14378" t="str">
            <v>隔板</v>
          </cell>
          <cell r="C14378" t="str">
            <v>菲尼克斯-3030721(PT)//</v>
          </cell>
          <cell r="D14378" t="str">
            <v/>
          </cell>
          <cell r="E14378" t="str">
            <v>个</v>
          </cell>
          <cell r="F14378" t="str">
            <v/>
          </cell>
          <cell r="G14378" t="str">
            <v>101</v>
          </cell>
          <cell r="H14378" t="str">
            <v>P</v>
          </cell>
        </row>
        <row r="14379">
          <cell r="A14379" t="str">
            <v>420402026700</v>
          </cell>
          <cell r="B14379" t="str">
            <v>隔板</v>
          </cell>
          <cell r="C14379" t="str">
            <v>菲尼克斯-3030815(PT-Q)//</v>
          </cell>
          <cell r="D14379" t="str">
            <v/>
          </cell>
          <cell r="E14379" t="str">
            <v>个</v>
          </cell>
          <cell r="F14379" t="str">
            <v/>
          </cell>
          <cell r="G14379" t="str">
            <v>101</v>
          </cell>
          <cell r="H14379" t="str">
            <v>P</v>
          </cell>
        </row>
        <row r="14380">
          <cell r="A14380" t="str">
            <v>420402026800</v>
          </cell>
          <cell r="B14380" t="str">
            <v>隔板(变更)</v>
          </cell>
          <cell r="C14380" t="str">
            <v>菲尼克斯-3030747(PTTB)//</v>
          </cell>
          <cell r="D14380" t="str">
            <v/>
          </cell>
          <cell r="E14380" t="str">
            <v>个</v>
          </cell>
          <cell r="F14380" t="str">
            <v/>
          </cell>
          <cell r="G14380" t="str">
            <v>101</v>
          </cell>
          <cell r="H14380" t="str">
            <v>P</v>
          </cell>
        </row>
        <row r="14381">
          <cell r="A14381" t="str">
            <v>420504019500</v>
          </cell>
          <cell r="B14381" t="str">
            <v>中间继电器</v>
          </cell>
          <cell r="C14381" t="str">
            <v>菲尼克斯-1032526//</v>
          </cell>
          <cell r="D14381" t="str">
            <v/>
          </cell>
          <cell r="E14381" t="str">
            <v>个</v>
          </cell>
          <cell r="F14381" t="str">
            <v/>
          </cell>
          <cell r="G14381" t="str">
            <v>101</v>
          </cell>
          <cell r="H14381" t="str">
            <v>P</v>
          </cell>
        </row>
        <row r="14382">
          <cell r="A14382" t="str">
            <v>420504019600</v>
          </cell>
          <cell r="B14382" t="str">
            <v>继电器底座</v>
          </cell>
          <cell r="C14382" t="str">
            <v>菲尼克斯-2908341//</v>
          </cell>
          <cell r="D14382" t="str">
            <v/>
          </cell>
          <cell r="E14382" t="str">
            <v>个</v>
          </cell>
          <cell r="F14382" t="str">
            <v/>
          </cell>
          <cell r="G14382" t="str">
            <v>101</v>
          </cell>
          <cell r="H14382" t="str">
            <v>P</v>
          </cell>
        </row>
        <row r="14383">
          <cell r="A14383" t="str">
            <v>420504019700</v>
          </cell>
          <cell r="B14383" t="str">
            <v>中间继电器</v>
          </cell>
          <cell r="C14383" t="str">
            <v>菲尼克斯-2906286//</v>
          </cell>
          <cell r="D14383" t="str">
            <v/>
          </cell>
          <cell r="E14383" t="str">
            <v>个</v>
          </cell>
          <cell r="F14383" t="str">
            <v/>
          </cell>
          <cell r="G14383" t="str">
            <v>101</v>
          </cell>
          <cell r="H14383" t="str">
            <v>P</v>
          </cell>
        </row>
        <row r="14384">
          <cell r="A14384" t="str">
            <v>420504019800</v>
          </cell>
          <cell r="B14384" t="str">
            <v>继电器底座</v>
          </cell>
          <cell r="C14384" t="str">
            <v>菲尼克斯-2907518//</v>
          </cell>
          <cell r="D14384" t="str">
            <v/>
          </cell>
          <cell r="E14384" t="str">
            <v>个</v>
          </cell>
          <cell r="F14384" t="str">
            <v/>
          </cell>
          <cell r="G14384" t="str">
            <v>101</v>
          </cell>
          <cell r="H14384" t="str">
            <v>P</v>
          </cell>
        </row>
        <row r="14385">
          <cell r="A14385" t="str">
            <v>233208004</v>
          </cell>
          <cell r="B14385" t="str">
            <v>3.2米/1024I 6pl或13pl/8头/UV卷对卷/整机/YA/卷材</v>
          </cell>
          <cell r="C14385" t="str">
            <v>深灰浅灰/整体//</v>
          </cell>
          <cell r="D14385" t="str">
            <v>二排双四色</v>
          </cell>
          <cell r="E14385" t="str">
            <v>台</v>
          </cell>
          <cell r="F14385" t="str">
            <v/>
          </cell>
          <cell r="G14385" t="str">
            <v>1102</v>
          </cell>
          <cell r="H14385" t="str">
            <v>M</v>
          </cell>
        </row>
        <row r="14386">
          <cell r="A14386" t="str">
            <v>133208006</v>
          </cell>
          <cell r="B14386" t="str">
            <v>3.2米/1024I 6pl或13pl/8头/UV卷对卷/国外/YA/卷材</v>
          </cell>
          <cell r="C14386" t="str">
            <v>深灰浅灰/整体//</v>
          </cell>
          <cell r="D14386" t="str">
            <v>二排双四色</v>
          </cell>
          <cell r="E14386" t="str">
            <v>台</v>
          </cell>
          <cell r="F14386" t="str">
            <v/>
          </cell>
          <cell r="G14386" t="str">
            <v>1101</v>
          </cell>
          <cell r="H14386" t="str">
            <v>M</v>
          </cell>
        </row>
        <row r="14387">
          <cell r="A14387" t="str">
            <v>420601181400</v>
          </cell>
          <cell r="B14387" t="str">
            <v>变频器1信号线</v>
          </cell>
          <cell r="C14387" t="str">
            <v>//</v>
          </cell>
          <cell r="D14387" t="str">
            <v/>
          </cell>
          <cell r="E14387" t="str">
            <v>根</v>
          </cell>
          <cell r="F14387" t="str">
            <v/>
          </cell>
          <cell r="G14387" t="str">
            <v>HK101</v>
          </cell>
          <cell r="H14387" t="str">
            <v>S</v>
          </cell>
        </row>
        <row r="14388">
          <cell r="A14388" t="str">
            <v>410101302300</v>
          </cell>
          <cell r="B14388" t="str">
            <v>右轮固定限位盘</v>
          </cell>
          <cell r="C14388" t="str">
            <v>/45#/镀装饰铬</v>
          </cell>
          <cell r="D14388" t="str">
            <v/>
          </cell>
          <cell r="E14388" t="str">
            <v>个</v>
          </cell>
          <cell r="F14388" t="str">
            <v>CUV32-04000009</v>
          </cell>
          <cell r="G14388" t="str">
            <v>101</v>
          </cell>
          <cell r="H14388" t="str">
            <v>P</v>
          </cell>
        </row>
        <row r="14389">
          <cell r="A14389" t="str">
            <v>410101302400</v>
          </cell>
          <cell r="B14389" t="str">
            <v>主动轮轴</v>
          </cell>
          <cell r="C14389" t="str">
            <v>/45#/镀装饰铬</v>
          </cell>
          <cell r="D14389" t="str">
            <v/>
          </cell>
          <cell r="E14389" t="str">
            <v>个</v>
          </cell>
          <cell r="F14389" t="str">
            <v>CUV32-04000007</v>
          </cell>
          <cell r="G14389" t="str">
            <v>101</v>
          </cell>
          <cell r="H14389" t="str">
            <v>P</v>
          </cell>
        </row>
        <row r="14390">
          <cell r="A14390" t="str">
            <v>410101302500</v>
          </cell>
          <cell r="B14390" t="str">
            <v>主动轮架</v>
          </cell>
          <cell r="C14390" t="str">
            <v>/6061/本色阳极氧化</v>
          </cell>
          <cell r="D14390" t="str">
            <v/>
          </cell>
          <cell r="E14390" t="str">
            <v>个</v>
          </cell>
          <cell r="F14390" t="str">
            <v>CUV32-04000008</v>
          </cell>
          <cell r="G14390" t="str">
            <v>101</v>
          </cell>
          <cell r="H14390" t="str">
            <v>P</v>
          </cell>
        </row>
        <row r="14391">
          <cell r="A14391" t="str">
            <v>410101302600</v>
          </cell>
          <cell r="B14391" t="str">
            <v>保湿托盘</v>
          </cell>
          <cell r="C14391" t="str">
            <v>/6061/黑色阳极氧化</v>
          </cell>
          <cell r="D14391" t="str">
            <v/>
          </cell>
          <cell r="E14391" t="str">
            <v>个</v>
          </cell>
          <cell r="F14391" t="str">
            <v>CUV32-02000005</v>
          </cell>
          <cell r="G14391" t="str">
            <v>101</v>
          </cell>
          <cell r="H14391" t="str">
            <v>P</v>
          </cell>
        </row>
        <row r="14392">
          <cell r="A14392" t="str">
            <v>410101302700</v>
          </cell>
          <cell r="B14392" t="str">
            <v>上横梁右挡板</v>
          </cell>
          <cell r="C14392" t="str">
            <v>/6061/本色阳极氧化</v>
          </cell>
          <cell r="D14392" t="str">
            <v/>
          </cell>
          <cell r="E14392" t="str">
            <v>个</v>
          </cell>
          <cell r="F14392" t="str">
            <v>CUV32-04000011</v>
          </cell>
          <cell r="G14392" t="str">
            <v>101</v>
          </cell>
          <cell r="H14392" t="str">
            <v>P</v>
          </cell>
        </row>
        <row r="14393">
          <cell r="A14393" t="str">
            <v>420603007200</v>
          </cell>
          <cell r="B14393" t="str">
            <v>压轮UV单排1024I六头线束组件</v>
          </cell>
          <cell r="C14393" t="str">
            <v>//</v>
          </cell>
          <cell r="D14393" t="str">
            <v/>
          </cell>
          <cell r="E14393" t="str">
            <v>套</v>
          </cell>
          <cell r="F14393" t="str">
            <v/>
          </cell>
          <cell r="G14393" t="str">
            <v>101</v>
          </cell>
          <cell r="H14393" t="str">
            <v>S</v>
          </cell>
        </row>
        <row r="14394">
          <cell r="A14394" t="str">
            <v>410201312700</v>
          </cell>
          <cell r="B14394" t="str">
            <v>摆臂盖</v>
          </cell>
          <cell r="C14394" t="str">
            <v>/1.0 THK CRS (t1.0)/黑色细砂纹</v>
          </cell>
          <cell r="D14394" t="str">
            <v/>
          </cell>
          <cell r="E14394" t="str">
            <v>个</v>
          </cell>
          <cell r="F14394" t="str">
            <v>A8HX6036-00A</v>
          </cell>
          <cell r="G14394" t="str">
            <v>HK101</v>
          </cell>
          <cell r="H14394" t="str">
            <v>P</v>
          </cell>
        </row>
        <row r="14395">
          <cell r="A14395" t="str">
            <v>123204017</v>
          </cell>
          <cell r="B14395" t="str">
            <v>3.2米/DX5/4头/写真机/国内/YA/旗帜</v>
          </cell>
          <cell r="C14395" t="str">
            <v>蓝灰/整体//</v>
          </cell>
          <cell r="D14395" t="str">
            <v>直喷机</v>
          </cell>
          <cell r="E14395" t="str">
            <v>台</v>
          </cell>
          <cell r="F14395" t="str">
            <v/>
          </cell>
          <cell r="G14395" t="str">
            <v>1101</v>
          </cell>
          <cell r="H14395" t="str">
            <v>M</v>
          </cell>
        </row>
        <row r="14396">
          <cell r="A14396" t="str">
            <v>410201312800</v>
          </cell>
          <cell r="B14396" t="str">
            <v>摆臂盖</v>
          </cell>
          <cell r="C14396" t="str">
            <v>/1.0 THK CRS (t1.0)/黑色细砂纹</v>
          </cell>
          <cell r="D14396" t="str">
            <v/>
          </cell>
          <cell r="E14396" t="str">
            <v>个</v>
          </cell>
          <cell r="F14396" t="str">
            <v>A8HX6037-00A</v>
          </cell>
          <cell r="G14396" t="str">
            <v>HK101</v>
          </cell>
          <cell r="H14396" t="str">
            <v>P</v>
          </cell>
        </row>
        <row r="14397">
          <cell r="A14397" t="str">
            <v>123202026</v>
          </cell>
          <cell r="B14397" t="str">
            <v>3.2米/4720/2头/写真机/国内/K/旗帜</v>
          </cell>
          <cell r="C14397" t="str">
            <v>蓝灰/整体//</v>
          </cell>
          <cell r="D14397" t="str">
            <v>直喷机，带摇摆杆</v>
          </cell>
          <cell r="E14397" t="str">
            <v>台</v>
          </cell>
          <cell r="F14397" t="str">
            <v/>
          </cell>
          <cell r="G14397" t="str">
            <v>1101</v>
          </cell>
          <cell r="H14397" t="str">
            <v>M</v>
          </cell>
        </row>
        <row r="14398">
          <cell r="A14398" t="str">
            <v>410101261000</v>
          </cell>
          <cell r="B14398" t="str">
            <v>摆动板左</v>
          </cell>
          <cell r="C14398" t="str">
            <v>/AL6061/黑色阳极氧化</v>
          </cell>
          <cell r="D14398" t="str">
            <v/>
          </cell>
          <cell r="E14398" t="str">
            <v>个</v>
          </cell>
          <cell r="F14398" t="str">
            <v>A9AM6010-00A</v>
          </cell>
          <cell r="G14398" t="str">
            <v>HK101</v>
          </cell>
          <cell r="H14398" t="str">
            <v>P</v>
          </cell>
        </row>
        <row r="14399">
          <cell r="A14399" t="str">
            <v>410101261100</v>
          </cell>
          <cell r="B14399" t="str">
            <v>摆动板右</v>
          </cell>
          <cell r="C14399" t="str">
            <v>/AL6061/黑色阳极氧化</v>
          </cell>
          <cell r="D14399" t="str">
            <v/>
          </cell>
          <cell r="E14399" t="str">
            <v>个</v>
          </cell>
          <cell r="F14399" t="str">
            <v>A9AM6011-00A</v>
          </cell>
          <cell r="G14399" t="str">
            <v>HK101</v>
          </cell>
          <cell r="H14399" t="str">
            <v>P</v>
          </cell>
        </row>
        <row r="14400">
          <cell r="A14400" t="str">
            <v>410201312900</v>
          </cell>
          <cell r="B14400" t="str">
            <v>感应器支架</v>
          </cell>
          <cell r="C14400" t="str">
            <v>/2.0 THK CRS (t2.0)/黑色细砂纹</v>
          </cell>
          <cell r="D14400" t="str">
            <v/>
          </cell>
          <cell r="E14400" t="str">
            <v>个</v>
          </cell>
          <cell r="F14400" t="str">
            <v>A9AM6012-00A</v>
          </cell>
          <cell r="G14400" t="str">
            <v>HK101</v>
          </cell>
          <cell r="H14400" t="str">
            <v>P</v>
          </cell>
        </row>
        <row r="14401">
          <cell r="A14401" t="str">
            <v>410201313000</v>
          </cell>
          <cell r="B14401" t="str">
            <v>防护盖左</v>
          </cell>
          <cell r="C14401" t="str">
            <v>//黑色细砂纹</v>
          </cell>
          <cell r="D14401" t="str">
            <v/>
          </cell>
          <cell r="E14401" t="str">
            <v>个</v>
          </cell>
          <cell r="F14401" t="str">
            <v>A9AM6013-00A</v>
          </cell>
          <cell r="G14401" t="str">
            <v>HK101</v>
          </cell>
          <cell r="H14401" t="str">
            <v>P</v>
          </cell>
        </row>
        <row r="14402">
          <cell r="A14402" t="str">
            <v>410201313100</v>
          </cell>
          <cell r="B14402" t="str">
            <v>防护盖右</v>
          </cell>
          <cell r="C14402" t="str">
            <v>//黑色细砂纹</v>
          </cell>
          <cell r="D14402" t="str">
            <v/>
          </cell>
          <cell r="E14402" t="str">
            <v>个</v>
          </cell>
          <cell r="F14402" t="str">
            <v>A9AM6014-00A</v>
          </cell>
          <cell r="G14402" t="str">
            <v>HK101</v>
          </cell>
          <cell r="H14402" t="str">
            <v>P</v>
          </cell>
        </row>
        <row r="14403">
          <cell r="A14403" t="str">
            <v>420603001501</v>
          </cell>
          <cell r="B14403" t="str">
            <v>E1024-5(512i)米线束(变更)</v>
          </cell>
          <cell r="C14403" t="str">
            <v>//</v>
          </cell>
          <cell r="D14403" t="str">
            <v/>
          </cell>
          <cell r="E14403" t="str">
            <v>套</v>
          </cell>
          <cell r="F14403" t="str">
            <v/>
          </cell>
          <cell r="G14403" t="str">
            <v>101</v>
          </cell>
          <cell r="H14403" t="str">
            <v>S</v>
          </cell>
        </row>
        <row r="14404">
          <cell r="A14404" t="str">
            <v>410201313200</v>
          </cell>
          <cell r="B14404" t="str">
            <v>摆臂圆弧板左</v>
          </cell>
          <cell r="C14404" t="str">
            <v>/2.0 THK CRS (t2.0)/黑色细砂纹</v>
          </cell>
          <cell r="D14404" t="str">
            <v/>
          </cell>
          <cell r="E14404" t="str">
            <v>个</v>
          </cell>
          <cell r="F14404" t="str">
            <v>A9AM6015-00A</v>
          </cell>
          <cell r="G14404" t="str">
            <v>HK101</v>
          </cell>
          <cell r="H14404" t="str">
            <v>P</v>
          </cell>
        </row>
        <row r="14405">
          <cell r="A14405" t="str">
            <v>123204016</v>
          </cell>
          <cell r="B14405" t="str">
            <v>3.2米/4720/4头/写真机/国内/K/写真</v>
          </cell>
          <cell r="C14405" t="str">
            <v>蓝灰/整体//</v>
          </cell>
          <cell r="D14405" t="str">
            <v>水性</v>
          </cell>
          <cell r="E14405" t="str">
            <v>台</v>
          </cell>
          <cell r="F14405" t="str">
            <v/>
          </cell>
          <cell r="G14405" t="str">
            <v>1101</v>
          </cell>
          <cell r="H14405" t="str">
            <v>M</v>
          </cell>
        </row>
        <row r="14406">
          <cell r="A14406" t="str">
            <v>410201313300</v>
          </cell>
          <cell r="B14406" t="str">
            <v>摆臂圆弧板右</v>
          </cell>
          <cell r="C14406" t="str">
            <v>/2.0 THK CRS (t2.0)/黑色细砂纹</v>
          </cell>
          <cell r="D14406" t="str">
            <v/>
          </cell>
          <cell r="E14406" t="str">
            <v>个</v>
          </cell>
          <cell r="F14406" t="str">
            <v>A9AM6016-00A</v>
          </cell>
          <cell r="G14406" t="str">
            <v>HK101</v>
          </cell>
          <cell r="H14406" t="str">
            <v>P</v>
          </cell>
        </row>
        <row r="14407">
          <cell r="A14407" t="str">
            <v>410201313400</v>
          </cell>
          <cell r="B14407" t="str">
            <v>感应器支架</v>
          </cell>
          <cell r="C14407" t="str">
            <v>/1.0 THK CRS (t1.0)/黑色细砂纹</v>
          </cell>
          <cell r="D14407" t="str">
            <v/>
          </cell>
          <cell r="E14407" t="str">
            <v>个</v>
          </cell>
          <cell r="F14407" t="str">
            <v>A9AM6017-00A</v>
          </cell>
          <cell r="G14407" t="str">
            <v>HK101</v>
          </cell>
          <cell r="H14407" t="str">
            <v>P</v>
          </cell>
        </row>
        <row r="14408">
          <cell r="A14408" t="str">
            <v>420504019900</v>
          </cell>
          <cell r="B14408" t="str">
            <v>安全限位开关(日本)</v>
          </cell>
          <cell r="C14408" t="str">
            <v>(OMRON)D4N-2225//</v>
          </cell>
          <cell r="D14408" t="str">
            <v/>
          </cell>
          <cell r="E14408" t="str">
            <v>个</v>
          </cell>
          <cell r="F14408" t="str">
            <v>A9AM6019-00A</v>
          </cell>
          <cell r="G14408" t="str">
            <v>HK101</v>
          </cell>
          <cell r="H14408" t="str">
            <v>P</v>
          </cell>
        </row>
        <row r="14409">
          <cell r="A14409" t="str">
            <v>410201313500</v>
          </cell>
          <cell r="B14409" t="str">
            <v>限位开关安装板</v>
          </cell>
          <cell r="C14409" t="str">
            <v>/2.0 THK CRS (t2.0)/黑色细砂纹</v>
          </cell>
          <cell r="D14409" t="str">
            <v/>
          </cell>
          <cell r="E14409" t="str">
            <v>个</v>
          </cell>
          <cell r="F14409" t="str">
            <v>A9AM6020-00A</v>
          </cell>
          <cell r="G14409" t="str">
            <v>HK101</v>
          </cell>
          <cell r="H14409" t="str">
            <v>P</v>
          </cell>
        </row>
        <row r="14410">
          <cell r="A14410" t="str">
            <v>420603004601</v>
          </cell>
          <cell r="B14410" t="str">
            <v>小胶辊机线束(变更)</v>
          </cell>
          <cell r="C14410" t="str">
            <v>//</v>
          </cell>
          <cell r="D14410" t="str">
            <v/>
          </cell>
          <cell r="E14410" t="str">
            <v>套</v>
          </cell>
          <cell r="F14410" t="str">
            <v/>
          </cell>
          <cell r="G14410" t="str">
            <v>101</v>
          </cell>
          <cell r="H14410" t="str">
            <v>S</v>
          </cell>
        </row>
        <row r="14411">
          <cell r="A14411" t="str">
            <v>420603005601</v>
          </cell>
          <cell r="B14411" t="str">
            <v>UV19线束|F</v>
          </cell>
          <cell r="C14411" t="str">
            <v>//</v>
          </cell>
          <cell r="D14411" t="str">
            <v/>
          </cell>
          <cell r="E14411" t="str">
            <v>套</v>
          </cell>
          <cell r="F14411" t="str">
            <v/>
          </cell>
          <cell r="G14411" t="str">
            <v>101</v>
          </cell>
          <cell r="H14411" t="str">
            <v>S</v>
          </cell>
        </row>
        <row r="14412">
          <cell r="A14412" t="str">
            <v>420603006003</v>
          </cell>
          <cell r="B14412" t="str">
            <v>小胶辊机线束|F</v>
          </cell>
          <cell r="C14412" t="str">
            <v>//</v>
          </cell>
          <cell r="D14412" t="str">
            <v>韩国小胶辊机（13#-22#）</v>
          </cell>
          <cell r="E14412" t="str">
            <v>套</v>
          </cell>
          <cell r="F14412" t="str">
            <v/>
          </cell>
          <cell r="G14412" t="str">
            <v>101</v>
          </cell>
          <cell r="H14412" t="str">
            <v>S</v>
          </cell>
        </row>
        <row r="14413">
          <cell r="A14413" t="str">
            <v>420603006101</v>
          </cell>
          <cell r="B14413" t="str">
            <v>小胶辊机1024A线束(变更)</v>
          </cell>
          <cell r="C14413" t="str">
            <v>//</v>
          </cell>
          <cell r="D14413" t="str">
            <v/>
          </cell>
          <cell r="E14413" t="str">
            <v>套</v>
          </cell>
          <cell r="F14413" t="str">
            <v/>
          </cell>
          <cell r="G14413" t="str">
            <v>101</v>
          </cell>
          <cell r="H14413" t="str">
            <v>S</v>
          </cell>
        </row>
        <row r="14414">
          <cell r="A14414" t="str">
            <v>420603006301</v>
          </cell>
          <cell r="B14414" t="str">
            <v>小胶辊机线束组件|F</v>
          </cell>
          <cell r="C14414" t="str">
            <v>//</v>
          </cell>
          <cell r="D14414" t="str">
            <v>K系统/1024A/8H/电磁阀墨瓶/交流收放料电机</v>
          </cell>
          <cell r="E14414" t="str">
            <v>套</v>
          </cell>
          <cell r="F14414" t="str">
            <v/>
          </cell>
          <cell r="G14414" t="str">
            <v>101</v>
          </cell>
          <cell r="H14414" t="str">
            <v>S</v>
          </cell>
        </row>
        <row r="14415">
          <cell r="A14415" t="str">
            <v>92002</v>
          </cell>
          <cell r="B14415" t="str">
            <v>DX5四头小车底板组件</v>
          </cell>
          <cell r="C14415" t="str">
            <v/>
          </cell>
          <cell r="D14415" t="str">
            <v/>
          </cell>
          <cell r="E14415" t="str">
            <v>套</v>
          </cell>
          <cell r="F14415" t="str">
            <v/>
          </cell>
          <cell r="G14415" t="str">
            <v>105</v>
          </cell>
          <cell r="H14415" t="str">
            <v>M</v>
          </cell>
        </row>
        <row r="14416">
          <cell r="A14416" t="str">
            <v>420601098502</v>
          </cell>
          <cell r="B14416" t="str">
            <v>防撞线下</v>
          </cell>
          <cell r="C14416" t="str">
            <v>//</v>
          </cell>
          <cell r="D14416" t="str">
            <v/>
          </cell>
          <cell r="E14416" t="str">
            <v>根</v>
          </cell>
          <cell r="F14416" t="str">
            <v>XJG-09E00007</v>
          </cell>
          <cell r="G14416" t="str">
            <v>101</v>
          </cell>
          <cell r="H14416" t="str">
            <v>S</v>
          </cell>
        </row>
        <row r="14417">
          <cell r="A14417" t="str">
            <v>113208029</v>
          </cell>
          <cell r="B14417" t="str">
            <v>3.2米/1024I 30pl/8头/喷绘机/国内/YA/喷绘</v>
          </cell>
          <cell r="C14417" t="str">
            <v>蓝白/Eplus整体//</v>
          </cell>
          <cell r="D14417" t="str">
            <v/>
          </cell>
          <cell r="E14417" t="str">
            <v>台</v>
          </cell>
          <cell r="F14417" t="str">
            <v/>
          </cell>
          <cell r="G14417" t="str">
            <v>1101</v>
          </cell>
          <cell r="H14417" t="str">
            <v>M</v>
          </cell>
        </row>
        <row r="14418">
          <cell r="A14418" t="str">
            <v>113208030</v>
          </cell>
          <cell r="B14418" t="str">
            <v>3.2米/1024I 30pl/8头/喷绘机/国外/YA/喷绘</v>
          </cell>
          <cell r="C14418" t="str">
            <v>蓝白/Eplus整体//</v>
          </cell>
          <cell r="D14418" t="str">
            <v/>
          </cell>
          <cell r="E14418" t="str">
            <v>台</v>
          </cell>
          <cell r="F14418" t="str">
            <v/>
          </cell>
          <cell r="G14418" t="str">
            <v>1101</v>
          </cell>
          <cell r="H14418" t="str">
            <v>M</v>
          </cell>
        </row>
        <row r="14419">
          <cell r="A14419" t="str">
            <v>113208031</v>
          </cell>
          <cell r="B14419" t="str">
            <v>3.2米/512I 30pl/8头/喷绘机/国外/YA/喷绘</v>
          </cell>
          <cell r="C14419" t="str">
            <v>蓝灰/C分体//</v>
          </cell>
          <cell r="D14419" t="str">
            <v>X小车方向配松下电机</v>
          </cell>
          <cell r="E14419" t="str">
            <v>台</v>
          </cell>
          <cell r="F14419" t="str">
            <v/>
          </cell>
          <cell r="G14419" t="str">
            <v>1101</v>
          </cell>
          <cell r="H14419" t="str">
            <v>M</v>
          </cell>
        </row>
        <row r="14420">
          <cell r="A14420" t="str">
            <v>113208032</v>
          </cell>
          <cell r="B14420" t="str">
            <v>3.2米/512I 30pl/8头/喷绘机/国外/YA/喷绘</v>
          </cell>
          <cell r="C14420" t="str">
            <v>蓝黑/C分体//</v>
          </cell>
          <cell r="D14420" t="str">
            <v/>
          </cell>
          <cell r="E14420" t="str">
            <v>台</v>
          </cell>
          <cell r="F14420" t="str">
            <v/>
          </cell>
          <cell r="G14420" t="str">
            <v>1101</v>
          </cell>
          <cell r="H14420" t="str">
            <v>M</v>
          </cell>
        </row>
        <row r="14421">
          <cell r="A14421" t="str">
            <v>213208025</v>
          </cell>
          <cell r="B14421" t="str">
            <v>3.2米/512I 30pl/8头/喷绘机/整机/YA/喷绘</v>
          </cell>
          <cell r="C14421" t="str">
            <v>蓝灰/Cplus整体//</v>
          </cell>
          <cell r="D14421" t="str">
            <v>不带外置收料</v>
          </cell>
          <cell r="E14421" t="str">
            <v>台</v>
          </cell>
          <cell r="F14421" t="str">
            <v/>
          </cell>
          <cell r="G14421" t="str">
            <v>1102</v>
          </cell>
          <cell r="H14421" t="str">
            <v>M</v>
          </cell>
        </row>
        <row r="14422">
          <cell r="A14422" t="str">
            <v>113208033</v>
          </cell>
          <cell r="B14422" t="str">
            <v>3.2米/512I 30pl/8头/喷绘机/国内/YA/喷绘|F</v>
          </cell>
          <cell r="C14422" t="str">
            <v>蓝白/Eplus整体//</v>
          </cell>
          <cell r="D14422" t="str">
            <v>带负压，双排红外</v>
          </cell>
          <cell r="E14422" t="str">
            <v>台</v>
          </cell>
          <cell r="F14422" t="str">
            <v/>
          </cell>
          <cell r="G14422" t="str">
            <v>1101</v>
          </cell>
          <cell r="H14422" t="str">
            <v>M</v>
          </cell>
        </row>
        <row r="14423">
          <cell r="A14423" t="str">
            <v>410502025500</v>
          </cell>
          <cell r="B14423" t="str">
            <v>金属卡纸器</v>
          </cell>
          <cell r="C14423" t="str">
            <v>//</v>
          </cell>
          <cell r="D14423" t="str">
            <v>卡头上使用，江涛处购买</v>
          </cell>
          <cell r="E14423" t="str">
            <v>个</v>
          </cell>
          <cell r="F14423" t="str">
            <v/>
          </cell>
          <cell r="G14423" t="str">
            <v>101</v>
          </cell>
          <cell r="H14423" t="str">
            <v>P</v>
          </cell>
        </row>
        <row r="14424">
          <cell r="A14424" t="str">
            <v>223204011</v>
          </cell>
          <cell r="B14424" t="str">
            <v>3.2米/4720/4头/写真机/整机/K/写真</v>
          </cell>
          <cell r="C14424" t="str">
            <v>蓝灰/整体//</v>
          </cell>
          <cell r="D14424" t="str">
            <v/>
          </cell>
          <cell r="E14424" t="str">
            <v>台</v>
          </cell>
          <cell r="F14424" t="str">
            <v/>
          </cell>
          <cell r="G14424" t="str">
            <v>1102</v>
          </cell>
          <cell r="H14424" t="str">
            <v>M</v>
          </cell>
        </row>
        <row r="14425">
          <cell r="A14425" t="str">
            <v>223204012</v>
          </cell>
          <cell r="B14425" t="str">
            <v>3.2米/DX5/4头/写真机/整机/YA/旗帜</v>
          </cell>
          <cell r="C14425" t="str">
            <v>蓝灰/整体//</v>
          </cell>
          <cell r="D14425" t="str">
            <v>直喷机</v>
          </cell>
          <cell r="E14425" t="str">
            <v>台</v>
          </cell>
          <cell r="F14425" t="str">
            <v/>
          </cell>
          <cell r="G14425" t="str">
            <v>1102</v>
          </cell>
          <cell r="H14425" t="str">
            <v>M</v>
          </cell>
        </row>
        <row r="14426">
          <cell r="A14426" t="str">
            <v>223202017</v>
          </cell>
          <cell r="B14426" t="str">
            <v>3.2米/4720/2头/写真机/整机/K/旗帜</v>
          </cell>
          <cell r="C14426" t="str">
            <v>蓝灰/整体//</v>
          </cell>
          <cell r="D14426" t="str">
            <v>直喷机，带摇摆杆</v>
          </cell>
          <cell r="E14426" t="str">
            <v>台</v>
          </cell>
          <cell r="F14426" t="str">
            <v/>
          </cell>
          <cell r="G14426" t="str">
            <v>1102</v>
          </cell>
          <cell r="H14426" t="str">
            <v>M</v>
          </cell>
        </row>
        <row r="14427">
          <cell r="A14427" t="str">
            <v>410201214710</v>
          </cell>
          <cell r="B14427" t="str">
            <v>电器箱</v>
          </cell>
          <cell r="C14427" t="str">
            <v>/冷轧钢板(t=1.5)/B</v>
          </cell>
          <cell r="D14427" t="str">
            <v/>
          </cell>
          <cell r="E14427" t="str">
            <v>个</v>
          </cell>
          <cell r="F14427" t="str">
            <v>XKK32-01000011</v>
          </cell>
          <cell r="G14427" t="str">
            <v>101</v>
          </cell>
          <cell r="H14427" t="str">
            <v>P</v>
          </cell>
        </row>
        <row r="14428">
          <cell r="A14428" t="str">
            <v>213208021</v>
          </cell>
          <cell r="B14428" t="str">
            <v>3.2米/1024I 30pl/8头/喷绘机/整机/YA/喷绘</v>
          </cell>
          <cell r="C14428" t="str">
            <v>蓝白/Eplus整体//</v>
          </cell>
          <cell r="D14428" t="str">
            <v/>
          </cell>
          <cell r="E14428" t="str">
            <v>台</v>
          </cell>
          <cell r="F14428" t="str">
            <v/>
          </cell>
          <cell r="G14428" t="str">
            <v>1102</v>
          </cell>
          <cell r="H14428" t="str">
            <v>M</v>
          </cell>
        </row>
        <row r="14429">
          <cell r="A14429" t="str">
            <v>410201314600</v>
          </cell>
          <cell r="B14429" t="str">
            <v>压布辊下支架，右</v>
          </cell>
          <cell r="C14429" t="str">
            <v>/Q235-A/黑色细砂纹</v>
          </cell>
          <cell r="D14429" t="str">
            <v/>
          </cell>
          <cell r="E14429" t="str">
            <v>个</v>
          </cell>
          <cell r="F14429" t="str">
            <v>TEMP-45010001</v>
          </cell>
          <cell r="G14429" t="str">
            <v>HK101</v>
          </cell>
          <cell r="H14429" t="str">
            <v>P</v>
          </cell>
        </row>
        <row r="14430">
          <cell r="A14430" t="str">
            <v>213208022</v>
          </cell>
          <cell r="B14430" t="str">
            <v>3.2米/512I 30pl/8头/喷绘机/整机/YA/喷绘</v>
          </cell>
          <cell r="C14430" t="str">
            <v>蓝灰/C分体//</v>
          </cell>
          <cell r="D14430" t="str">
            <v>X小车方向配松下电机</v>
          </cell>
          <cell r="E14430" t="str">
            <v>台</v>
          </cell>
          <cell r="F14430" t="str">
            <v/>
          </cell>
          <cell r="G14430" t="str">
            <v>1102</v>
          </cell>
          <cell r="H14430" t="str">
            <v>M</v>
          </cell>
        </row>
        <row r="14431">
          <cell r="A14431" t="str">
            <v>420602025500</v>
          </cell>
          <cell r="B14431" t="str">
            <v>易格斯电线</v>
          </cell>
          <cell r="C14431" t="str">
            <v>CF130.02.07//</v>
          </cell>
          <cell r="D14431" t="str">
            <v/>
          </cell>
          <cell r="E14431" t="str">
            <v>米</v>
          </cell>
          <cell r="F14431" t="str">
            <v/>
          </cell>
          <cell r="G14431" t="str">
            <v>101</v>
          </cell>
          <cell r="H14431" t="str">
            <v>P</v>
          </cell>
        </row>
        <row r="14432">
          <cell r="A14432" t="str">
            <v>213208023</v>
          </cell>
          <cell r="B14432" t="str">
            <v>3.2米/512I 30pl/8头/喷绘机/整机/YA/喷绘</v>
          </cell>
          <cell r="C14432" t="str">
            <v>蓝黑/C分体//</v>
          </cell>
          <cell r="D14432" t="str">
            <v/>
          </cell>
          <cell r="E14432" t="str">
            <v>台</v>
          </cell>
          <cell r="F14432" t="str">
            <v/>
          </cell>
          <cell r="G14432" t="str">
            <v>1102</v>
          </cell>
          <cell r="H14432" t="str">
            <v>M</v>
          </cell>
        </row>
        <row r="14433">
          <cell r="A14433" t="str">
            <v>215008004</v>
          </cell>
          <cell r="B14433" t="str">
            <v>5米/512I 30pl/8头/喷绘机/整机/YA/喷绘|F</v>
          </cell>
          <cell r="C14433" t="str">
            <v>深灰浅灰/E整体//</v>
          </cell>
          <cell r="D14433" t="str">
            <v/>
          </cell>
          <cell r="E14433" t="str">
            <v>台</v>
          </cell>
          <cell r="F14433" t="str">
            <v/>
          </cell>
          <cell r="G14433" t="str">
            <v>1102</v>
          </cell>
          <cell r="H14433" t="str">
            <v>M</v>
          </cell>
        </row>
        <row r="14434">
          <cell r="A14434" t="str">
            <v>213208024</v>
          </cell>
          <cell r="B14434" t="str">
            <v>3.2米/512I 30pl/8头/喷绘机/整机/YA/喷绘|F</v>
          </cell>
          <cell r="C14434" t="str">
            <v>蓝白/Eplus整体//</v>
          </cell>
          <cell r="D14434" t="str">
            <v>带负压，双排红外</v>
          </cell>
          <cell r="E14434" t="str">
            <v>台</v>
          </cell>
          <cell r="F14434" t="str">
            <v/>
          </cell>
          <cell r="G14434" t="str">
            <v>1102</v>
          </cell>
          <cell r="H14434" t="str">
            <v>M</v>
          </cell>
        </row>
        <row r="14435">
          <cell r="A14435" t="str">
            <v>420200037200</v>
          </cell>
          <cell r="B14435" t="str">
            <v>SP通用通用喷头/通用/主板(带USB)</v>
          </cell>
          <cell r="C14435" t="str">
            <v>带USB//</v>
          </cell>
          <cell r="D14435" t="str">
            <v>此主板兼容 konica512I、1024I、DX5、DX7、5113、4720 和 G5。</v>
          </cell>
          <cell r="E14435" t="str">
            <v>块</v>
          </cell>
          <cell r="F14435" t="str">
            <v/>
          </cell>
          <cell r="G14435" t="str">
            <v>110</v>
          </cell>
          <cell r="H14435" t="str">
            <v>P</v>
          </cell>
        </row>
        <row r="14436">
          <cell r="A14436" t="str">
            <v>410501005502</v>
          </cell>
          <cell r="B14436" t="str">
            <v>C512I-8头分体机架(变更)</v>
          </cell>
          <cell r="C14436" t="str">
            <v>红黑//</v>
          </cell>
          <cell r="D14436" t="str">
            <v/>
          </cell>
          <cell r="E14436" t="str">
            <v>个</v>
          </cell>
          <cell r="F14436" t="str">
            <v/>
          </cell>
          <cell r="G14436" t="str">
            <v>401</v>
          </cell>
          <cell r="H14436" t="str">
            <v>P</v>
          </cell>
        </row>
        <row r="14437">
          <cell r="A14437" t="str">
            <v>410501035400</v>
          </cell>
          <cell r="B14437" t="str">
            <v>五米二喷绘机机架(变更)</v>
          </cell>
          <cell r="C14437" t="str">
            <v/>
          </cell>
          <cell r="D14437" t="str">
            <v/>
          </cell>
          <cell r="E14437" t="str">
            <v>个</v>
          </cell>
          <cell r="F14437" t="str">
            <v/>
          </cell>
          <cell r="G14437" t="str">
            <v>401</v>
          </cell>
          <cell r="H14437" t="str">
            <v>P</v>
          </cell>
        </row>
        <row r="14438">
          <cell r="A14438" t="str">
            <v>410501015702</v>
          </cell>
          <cell r="B14438" t="str">
            <v>C512I-8头分体机架(变更)</v>
          </cell>
          <cell r="C14438" t="str">
            <v>蓝色//</v>
          </cell>
          <cell r="D14438" t="str">
            <v/>
          </cell>
          <cell r="E14438" t="str">
            <v>个</v>
          </cell>
          <cell r="F14438" t="str">
            <v/>
          </cell>
          <cell r="G14438" t="str">
            <v>401</v>
          </cell>
          <cell r="H14438" t="str">
            <v>P</v>
          </cell>
        </row>
        <row r="14439">
          <cell r="A14439" t="str">
            <v>410201313600</v>
          </cell>
          <cell r="B14439" t="str">
            <v>右箱体框架</v>
          </cell>
          <cell r="C14439" t="str">
            <v>/冷轧钢板/A</v>
          </cell>
          <cell r="D14439" t="str">
            <v/>
          </cell>
          <cell r="E14439" t="str">
            <v>个</v>
          </cell>
          <cell r="F14439" t="str">
            <v>KK52-04020001</v>
          </cell>
          <cell r="G14439" t="str">
            <v>101</v>
          </cell>
          <cell r="H14439" t="str">
            <v>P</v>
          </cell>
        </row>
        <row r="14440">
          <cell r="A14440" t="str">
            <v>410201313700</v>
          </cell>
          <cell r="B14440" t="str">
            <v>主梁结合件(变更)</v>
          </cell>
          <cell r="C14440" t="str">
            <v>/Q235A+钢管/C</v>
          </cell>
          <cell r="D14440" t="str">
            <v/>
          </cell>
          <cell r="E14440" t="str">
            <v>个</v>
          </cell>
          <cell r="F14440" t="str">
            <v>KK52-01000001</v>
          </cell>
          <cell r="G14440" t="str">
            <v>101</v>
          </cell>
          <cell r="H14440" t="str">
            <v>P</v>
          </cell>
        </row>
        <row r="14441">
          <cell r="A14441" t="str">
            <v>223202018</v>
          </cell>
          <cell r="B14441" t="str">
            <v>3.2米/DX5/2头/写真机/整机/YA/写真</v>
          </cell>
          <cell r="C14441" t="str">
            <v>蓝灰/整体//</v>
          </cell>
          <cell r="D14441" t="str">
            <v>水性</v>
          </cell>
          <cell r="E14441" t="str">
            <v>台</v>
          </cell>
          <cell r="F14441" t="str">
            <v/>
          </cell>
          <cell r="G14441" t="str">
            <v>1102</v>
          </cell>
          <cell r="H14441" t="str">
            <v>M</v>
          </cell>
        </row>
        <row r="14442">
          <cell r="A14442" t="str">
            <v>3501230005</v>
          </cell>
          <cell r="B14442" t="str">
            <v>电磁阀组件KM36</v>
          </cell>
          <cell r="C14442" t="str">
            <v/>
          </cell>
          <cell r="D14442" t="str">
            <v>#82-#93</v>
          </cell>
          <cell r="E14442" t="str">
            <v>套</v>
          </cell>
          <cell r="F14442" t="str">
            <v/>
          </cell>
          <cell r="G14442" t="str">
            <v>Q11</v>
          </cell>
          <cell r="H14442" t="str">
            <v>M</v>
          </cell>
        </row>
        <row r="14443">
          <cell r="A14443" t="str">
            <v>430100020800</v>
          </cell>
          <cell r="B14443" t="str">
            <v>包装箱底盘</v>
          </cell>
          <cell r="C14443" t="str">
            <v>/胶合板/</v>
          </cell>
          <cell r="D14443" t="str">
            <v/>
          </cell>
          <cell r="E14443" t="str">
            <v>个</v>
          </cell>
          <cell r="F14443" t="str">
            <v>KK52-07000001</v>
          </cell>
          <cell r="G14443" t="str">
            <v>101</v>
          </cell>
          <cell r="H14443" t="str">
            <v>P</v>
          </cell>
        </row>
        <row r="14444">
          <cell r="A14444" t="str">
            <v>3501230006</v>
          </cell>
          <cell r="B14444" t="str">
            <v>空气瓶子件KM36</v>
          </cell>
          <cell r="C14444" t="str">
            <v/>
          </cell>
          <cell r="D14444" t="str">
            <v>#82-#93</v>
          </cell>
          <cell r="E14444" t="str">
            <v>套</v>
          </cell>
          <cell r="F14444" t="str">
            <v/>
          </cell>
          <cell r="G14444" t="str">
            <v>Q11</v>
          </cell>
          <cell r="H14444" t="str">
            <v>M</v>
          </cell>
        </row>
        <row r="14445">
          <cell r="A14445" t="str">
            <v>430100020900</v>
          </cell>
          <cell r="B14445" t="str">
            <v>包装箱侧板</v>
          </cell>
          <cell r="C14445" t="str">
            <v>/胶合板/</v>
          </cell>
          <cell r="D14445" t="str">
            <v/>
          </cell>
          <cell r="E14445" t="str">
            <v>个</v>
          </cell>
          <cell r="F14445" t="str">
            <v>KK52-07000003</v>
          </cell>
          <cell r="G14445" t="str">
            <v>101</v>
          </cell>
          <cell r="H14445" t="str">
            <v>P</v>
          </cell>
        </row>
        <row r="14446">
          <cell r="A14446" t="str">
            <v>3501230007</v>
          </cell>
          <cell r="B14446" t="str">
            <v>脱气肺组件KM36</v>
          </cell>
          <cell r="C14446" t="str">
            <v/>
          </cell>
          <cell r="D14446" t="str">
            <v>#82-#93</v>
          </cell>
          <cell r="E14446" t="str">
            <v>套</v>
          </cell>
          <cell r="F14446" t="str">
            <v/>
          </cell>
          <cell r="G14446" t="str">
            <v>Q11</v>
          </cell>
          <cell r="H14446" t="str">
            <v>M</v>
          </cell>
        </row>
        <row r="14447">
          <cell r="A14447" t="str">
            <v>430100021000</v>
          </cell>
          <cell r="B14447" t="str">
            <v>包装箱上盖</v>
          </cell>
          <cell r="C14447" t="str">
            <v>/胶合板/</v>
          </cell>
          <cell r="D14447" t="str">
            <v/>
          </cell>
          <cell r="E14447" t="str">
            <v>个</v>
          </cell>
          <cell r="F14447" t="str">
            <v>KK52-07000004</v>
          </cell>
          <cell r="G14447" t="str">
            <v>101</v>
          </cell>
          <cell r="H14447" t="str">
            <v>P</v>
          </cell>
        </row>
        <row r="14448">
          <cell r="A14448" t="str">
            <v>3501230008</v>
          </cell>
          <cell r="B14448" t="str">
            <v>清洗部件KM36</v>
          </cell>
          <cell r="C14448" t="str">
            <v/>
          </cell>
          <cell r="D14448" t="str">
            <v>#82-#93</v>
          </cell>
          <cell r="E14448" t="str">
            <v>套</v>
          </cell>
          <cell r="F14448" t="str">
            <v/>
          </cell>
          <cell r="G14448" t="str">
            <v>Q11</v>
          </cell>
          <cell r="H14448" t="str">
            <v>M</v>
          </cell>
        </row>
        <row r="14449">
          <cell r="A14449" t="str">
            <v>510900001800</v>
          </cell>
          <cell r="B14449" t="str">
            <v>直柄钻头</v>
          </cell>
          <cell r="C14449" t="str">
            <v>Φ9.0 （高速工具钢）//</v>
          </cell>
          <cell r="D14449" t="str">
            <v/>
          </cell>
          <cell r="E14449" t="str">
            <v>个</v>
          </cell>
          <cell r="F14449" t="str">
            <v/>
          </cell>
          <cell r="G14449" t="str">
            <v>HK101</v>
          </cell>
          <cell r="H14449" t="str">
            <v>P</v>
          </cell>
        </row>
        <row r="14450">
          <cell r="A14450" t="str">
            <v>3501230009</v>
          </cell>
          <cell r="B14450" t="str">
            <v>导带水洗槽部件KM36-180</v>
          </cell>
          <cell r="C14450" t="str">
            <v/>
          </cell>
          <cell r="D14450" t="str">
            <v>#82-#93</v>
          </cell>
          <cell r="E14450" t="str">
            <v>套</v>
          </cell>
          <cell r="F14450" t="str">
            <v/>
          </cell>
          <cell r="G14450" t="str">
            <v>Q11</v>
          </cell>
          <cell r="H14450" t="str">
            <v>M</v>
          </cell>
        </row>
        <row r="14451">
          <cell r="A14451" t="str">
            <v>115008012</v>
          </cell>
          <cell r="B14451" t="str">
            <v>5米/1024I 13pl/8头/喷绘机/国外/YA/喷绘|F</v>
          </cell>
          <cell r="C14451" t="str">
            <v>蓝白/E整体//</v>
          </cell>
          <cell r="D14451" t="str">
            <v/>
          </cell>
          <cell r="E14451" t="str">
            <v>台</v>
          </cell>
          <cell r="F14451" t="str">
            <v/>
          </cell>
          <cell r="G14451" t="str">
            <v>1101</v>
          </cell>
          <cell r="H14451" t="str">
            <v>M</v>
          </cell>
        </row>
        <row r="14452">
          <cell r="A14452" t="str">
            <v>3501230010</v>
          </cell>
          <cell r="B14452" t="str">
            <v>水洗框架组件KM36</v>
          </cell>
          <cell r="C14452" t="str">
            <v/>
          </cell>
          <cell r="D14452" t="str">
            <v>#82-#93</v>
          </cell>
          <cell r="E14452" t="str">
            <v>套</v>
          </cell>
          <cell r="F14452" t="str">
            <v/>
          </cell>
          <cell r="G14452" t="str">
            <v>Q11</v>
          </cell>
          <cell r="H14452" t="str">
            <v>M</v>
          </cell>
        </row>
        <row r="14453">
          <cell r="A14453" t="str">
            <v>410101268300</v>
          </cell>
          <cell r="B14453" t="str">
            <v>尾料压布辊左固定板</v>
          </cell>
          <cell r="C14453" t="str">
            <v>/6061/黑色阳极氧化</v>
          </cell>
          <cell r="D14453" t="str">
            <v/>
          </cell>
          <cell r="E14453" t="str">
            <v>个</v>
          </cell>
          <cell r="F14453" t="str">
            <v>SZ-KGP32-2019110404</v>
          </cell>
          <cell r="G14453" t="str">
            <v>101</v>
          </cell>
          <cell r="H14453" t="str">
            <v>P</v>
          </cell>
        </row>
        <row r="14454">
          <cell r="A14454" t="str">
            <v>3501230011</v>
          </cell>
          <cell r="B14454" t="str">
            <v>外衣部件KM36-180</v>
          </cell>
          <cell r="C14454" t="str">
            <v/>
          </cell>
          <cell r="D14454" t="str">
            <v>#82-#93</v>
          </cell>
          <cell r="E14454" t="str">
            <v>套</v>
          </cell>
          <cell r="F14454" t="str">
            <v/>
          </cell>
          <cell r="G14454" t="str">
            <v>Q11</v>
          </cell>
          <cell r="H14454" t="str">
            <v>M</v>
          </cell>
        </row>
        <row r="14455">
          <cell r="A14455" t="str">
            <v>410101268400</v>
          </cell>
          <cell r="B14455" t="str">
            <v>尾料压布辊右固定板</v>
          </cell>
          <cell r="C14455" t="str">
            <v>/6061/黑色阳极氧化</v>
          </cell>
          <cell r="D14455" t="str">
            <v/>
          </cell>
          <cell r="E14455" t="str">
            <v>个</v>
          </cell>
          <cell r="F14455" t="str">
            <v>SZ-KGP32-2019110405</v>
          </cell>
          <cell r="G14455" t="str">
            <v>101</v>
          </cell>
          <cell r="H14455" t="str">
            <v>P</v>
          </cell>
        </row>
        <row r="14456">
          <cell r="A14456" t="str">
            <v>3501230012</v>
          </cell>
          <cell r="B14456" t="str">
            <v>电器部件KM36-180</v>
          </cell>
          <cell r="C14456" t="str">
            <v/>
          </cell>
          <cell r="D14456" t="str">
            <v>#82-#93</v>
          </cell>
          <cell r="E14456" t="str">
            <v>套</v>
          </cell>
          <cell r="F14456" t="str">
            <v/>
          </cell>
          <cell r="G14456" t="str">
            <v>Q11</v>
          </cell>
          <cell r="H14456" t="str">
            <v>M</v>
          </cell>
        </row>
        <row r="14457">
          <cell r="A14457" t="str">
            <v>410101268500</v>
          </cell>
          <cell r="B14457" t="str">
            <v>尾料压布杆</v>
          </cell>
          <cell r="C14457" t="str">
            <v>/Q235/镀白锌</v>
          </cell>
          <cell r="D14457" t="str">
            <v>镀白锌+包裹毛毯</v>
          </cell>
          <cell r="E14457" t="str">
            <v>个</v>
          </cell>
          <cell r="F14457" t="str">
            <v>SZ-KGP32-2019110401</v>
          </cell>
          <cell r="G14457" t="str">
            <v>401</v>
          </cell>
          <cell r="H14457" t="str">
            <v>P</v>
          </cell>
        </row>
        <row r="14458">
          <cell r="A14458" t="str">
            <v>410101263000</v>
          </cell>
          <cell r="B14458" t="str">
            <v>上横梁右支架(变更)</v>
          </cell>
          <cell r="C14458" t="str">
            <v>/Q235/镀装饰铬</v>
          </cell>
          <cell r="D14458" t="str">
            <v/>
          </cell>
          <cell r="E14458" t="str">
            <v>个</v>
          </cell>
          <cell r="F14458" t="str">
            <v>KK52-01000014</v>
          </cell>
          <cell r="G14458" t="str">
            <v>101</v>
          </cell>
          <cell r="H14458" t="str">
            <v>P</v>
          </cell>
        </row>
        <row r="14459">
          <cell r="A14459" t="str">
            <v>410101263100</v>
          </cell>
          <cell r="B14459" t="str">
            <v>放料左板</v>
          </cell>
          <cell r="C14459" t="str">
            <v>/6061/黑色阳极氧化</v>
          </cell>
          <cell r="D14459" t="str">
            <v/>
          </cell>
          <cell r="E14459" t="str">
            <v>个</v>
          </cell>
          <cell r="F14459" t="str">
            <v>KK52-01020001</v>
          </cell>
          <cell r="G14459" t="str">
            <v>101</v>
          </cell>
          <cell r="H14459" t="str">
            <v>P</v>
          </cell>
        </row>
        <row r="14460">
          <cell r="A14460" t="str">
            <v>410101263200</v>
          </cell>
          <cell r="B14460" t="str">
            <v>放料右板</v>
          </cell>
          <cell r="C14460" t="str">
            <v>/6061/黑色阳极氧化</v>
          </cell>
          <cell r="D14460" t="str">
            <v/>
          </cell>
          <cell r="E14460" t="str">
            <v>个</v>
          </cell>
          <cell r="F14460" t="str">
            <v>KK52-01020002</v>
          </cell>
          <cell r="G14460" t="str">
            <v>101</v>
          </cell>
          <cell r="H14460" t="str">
            <v>P</v>
          </cell>
        </row>
        <row r="14461">
          <cell r="A14461" t="str">
            <v>410101263300</v>
          </cell>
          <cell r="B14461" t="str">
            <v>挡纸盘底座</v>
          </cell>
          <cell r="C14461" t="str">
            <v>/6061/黑色阳极氧化</v>
          </cell>
          <cell r="D14461" t="str">
            <v/>
          </cell>
          <cell r="E14461" t="str">
            <v>个</v>
          </cell>
          <cell r="F14461" t="str">
            <v>KK52-01020003</v>
          </cell>
          <cell r="G14461" t="str">
            <v>101</v>
          </cell>
          <cell r="H14461" t="str">
            <v>P</v>
          </cell>
        </row>
        <row r="14462">
          <cell r="A14462" t="str">
            <v>410201316700</v>
          </cell>
          <cell r="B14462" t="str">
            <v>挡纸盘</v>
          </cell>
          <cell r="C14462" t="str">
            <v>/冷轧板（t=4）/黑色阳极氧化</v>
          </cell>
          <cell r="D14462" t="str">
            <v/>
          </cell>
          <cell r="E14462" t="str">
            <v>个</v>
          </cell>
          <cell r="F14462" t="str">
            <v>KK52-01020004</v>
          </cell>
          <cell r="G14462" t="str">
            <v>101</v>
          </cell>
          <cell r="H14462" t="str">
            <v>P</v>
          </cell>
        </row>
        <row r="14463">
          <cell r="A14463" t="str">
            <v>410201317700</v>
          </cell>
          <cell r="B14463" t="str">
            <v>拖链槽支架</v>
          </cell>
          <cell r="C14463" t="str">
            <v>/SPCC(T=3.0)/4024黑色粗橘纹</v>
          </cell>
          <cell r="D14463" t="str">
            <v/>
          </cell>
          <cell r="E14463" t="str">
            <v>个</v>
          </cell>
          <cell r="F14463" t="str">
            <v>SZ-K5S50-20190715-02</v>
          </cell>
          <cell r="G14463" t="str">
            <v>101</v>
          </cell>
          <cell r="H14463" t="str">
            <v>P</v>
          </cell>
        </row>
        <row r="14464">
          <cell r="A14464" t="str">
            <v>410201316800</v>
          </cell>
          <cell r="B14464" t="str">
            <v>托架底板</v>
          </cell>
          <cell r="C14464" t="str">
            <v>/Q235/4024黑色粗橘纹</v>
          </cell>
          <cell r="D14464" t="str">
            <v/>
          </cell>
          <cell r="E14464" t="str">
            <v>个</v>
          </cell>
          <cell r="F14464" t="str">
            <v>KK52-01030001</v>
          </cell>
          <cell r="G14464" t="str">
            <v>101</v>
          </cell>
          <cell r="H14464" t="str">
            <v>P</v>
          </cell>
        </row>
        <row r="14465">
          <cell r="A14465" t="str">
            <v>410201316900</v>
          </cell>
          <cell r="B14465" t="str">
            <v>L型支撑板</v>
          </cell>
          <cell r="C14465" t="str">
            <v>/Q235/4024黑色粗橘纹</v>
          </cell>
          <cell r="D14465" t="str">
            <v/>
          </cell>
          <cell r="E14465" t="str">
            <v>个</v>
          </cell>
          <cell r="F14465" t="str">
            <v>KK52-01030002</v>
          </cell>
          <cell r="G14465" t="str">
            <v>101</v>
          </cell>
          <cell r="H14465" t="str">
            <v>P</v>
          </cell>
        </row>
        <row r="14466">
          <cell r="A14466" t="str">
            <v>410101263400</v>
          </cell>
          <cell r="B14466" t="str">
            <v>上横梁（钢）(变更)</v>
          </cell>
          <cell r="C14466" t="str">
            <v>/160*80*8方钢/黑色平光</v>
          </cell>
          <cell r="D14466" t="str">
            <v/>
          </cell>
          <cell r="E14466" t="str">
            <v>根</v>
          </cell>
          <cell r="F14466" t="str">
            <v>KK52-02000001</v>
          </cell>
          <cell r="G14466" t="str">
            <v>101</v>
          </cell>
          <cell r="H14466" t="str">
            <v>P</v>
          </cell>
        </row>
        <row r="14467">
          <cell r="A14467" t="str">
            <v>115208001</v>
          </cell>
          <cell r="B14467" t="str">
            <v>5.2米/512I 30pl/8头/喷绘机/国内/YA/喷绘|F</v>
          </cell>
          <cell r="C14467" t="str">
            <v>蓝白/E整体</v>
          </cell>
          <cell r="D14467" t="str">
            <v/>
          </cell>
          <cell r="E14467" t="str">
            <v>台</v>
          </cell>
          <cell r="F14467" t="str">
            <v/>
          </cell>
          <cell r="G14467" t="str">
            <v>1101</v>
          </cell>
          <cell r="H14467" t="str">
            <v>M</v>
          </cell>
        </row>
        <row r="14468">
          <cell r="A14468" t="str">
            <v>410201317000</v>
          </cell>
          <cell r="B14468" t="str">
            <v>拖链支撑板(变更)</v>
          </cell>
          <cell r="C14468" t="str">
            <v>/镀锌钢板(t=1)/</v>
          </cell>
          <cell r="D14468" t="str">
            <v/>
          </cell>
          <cell r="E14468" t="str">
            <v>个</v>
          </cell>
          <cell r="F14468" t="str">
            <v>KK52-02000002</v>
          </cell>
          <cell r="G14468" t="str">
            <v>101</v>
          </cell>
          <cell r="H14468" t="str">
            <v>P</v>
          </cell>
        </row>
        <row r="14469">
          <cell r="A14469" t="str">
            <v>410101231901</v>
          </cell>
          <cell r="B14469" t="str">
            <v>保湿连杆二</v>
          </cell>
          <cell r="C14469" t="str">
            <v>/304不锈钢棒料/</v>
          </cell>
          <cell r="D14469" t="str">
            <v/>
          </cell>
          <cell r="E14469" t="str">
            <v>个</v>
          </cell>
          <cell r="F14469" t="str">
            <v>K5S50-06000003</v>
          </cell>
          <cell r="G14469" t="str">
            <v>101</v>
          </cell>
          <cell r="H14469" t="str">
            <v>P</v>
          </cell>
        </row>
        <row r="14470">
          <cell r="A14470" t="str">
            <v>410101263500</v>
          </cell>
          <cell r="B14470" t="str">
            <v>扇型齿轮</v>
          </cell>
          <cell r="C14470" t="str">
            <v>/45#/发黑</v>
          </cell>
          <cell r="D14470" t="str">
            <v/>
          </cell>
          <cell r="E14470" t="str">
            <v>个</v>
          </cell>
          <cell r="F14470" t="str">
            <v>KK52-02000003</v>
          </cell>
          <cell r="G14470" t="str">
            <v>101</v>
          </cell>
          <cell r="H14470" t="str">
            <v>P</v>
          </cell>
        </row>
        <row r="14471">
          <cell r="A14471" t="str">
            <v>410201317600</v>
          </cell>
          <cell r="B14471" t="str">
            <v>拖链槽</v>
          </cell>
          <cell r="C14471" t="str">
            <v>/SPCC(T=1.0)/4024黑色粗橘纹</v>
          </cell>
          <cell r="D14471" t="str">
            <v/>
          </cell>
          <cell r="E14471" t="str">
            <v>个</v>
          </cell>
          <cell r="F14471" t="str">
            <v>SZ-K5S50-20190715-01</v>
          </cell>
          <cell r="G14471" t="str">
            <v>101</v>
          </cell>
          <cell r="H14471" t="str">
            <v>P</v>
          </cell>
        </row>
        <row r="14472">
          <cell r="A14472" t="str">
            <v>410101263600</v>
          </cell>
          <cell r="B14472" t="str">
            <v>压紧轴</v>
          </cell>
          <cell r="C14472" t="str">
            <v>/45#/镀白锌</v>
          </cell>
          <cell r="D14472" t="str">
            <v/>
          </cell>
          <cell r="E14472" t="str">
            <v>个</v>
          </cell>
          <cell r="F14472" t="str">
            <v>KK52-02000004</v>
          </cell>
          <cell r="G14472" t="str">
            <v>101</v>
          </cell>
          <cell r="H14472" t="str">
            <v>P</v>
          </cell>
        </row>
        <row r="14473">
          <cell r="A14473" t="str">
            <v>430100020600</v>
          </cell>
          <cell r="B14473" t="str">
            <v>JS160木箱</v>
          </cell>
          <cell r="C14473" t="str">
            <v>860*810*1700（mm）//</v>
          </cell>
          <cell r="D14473" t="str">
            <v/>
          </cell>
          <cell r="E14473" t="str">
            <v>套</v>
          </cell>
          <cell r="F14473" t="str">
            <v/>
          </cell>
          <cell r="G14473" t="str">
            <v>HK101</v>
          </cell>
          <cell r="H14473" t="str">
            <v>P</v>
          </cell>
        </row>
        <row r="14474">
          <cell r="A14474" t="str">
            <v>410101263800</v>
          </cell>
          <cell r="B14474" t="str">
            <v>两级同步带轮</v>
          </cell>
          <cell r="C14474" t="str">
            <v>/6061/硬质阳极氧化</v>
          </cell>
          <cell r="D14474" t="str">
            <v/>
          </cell>
          <cell r="E14474" t="str">
            <v>个</v>
          </cell>
          <cell r="F14474" t="str">
            <v>KK52-02000006</v>
          </cell>
          <cell r="G14474" t="str">
            <v>101</v>
          </cell>
          <cell r="H14474" t="str">
            <v>P</v>
          </cell>
        </row>
        <row r="14475">
          <cell r="A14475" t="str">
            <v>410201317900</v>
          </cell>
          <cell r="B14475" t="str">
            <v>保湿打孔治具</v>
          </cell>
          <cell r="C14475" t="str">
            <v>/304(T=1.0)/</v>
          </cell>
          <cell r="D14475" t="str">
            <v/>
          </cell>
          <cell r="E14475" t="str">
            <v>个</v>
          </cell>
          <cell r="F14475" t="str">
            <v>SZ-K5S50-20190715-04</v>
          </cell>
          <cell r="G14475" t="str">
            <v>101</v>
          </cell>
          <cell r="H14475" t="str">
            <v>P</v>
          </cell>
        </row>
        <row r="14476">
          <cell r="A14476" t="str">
            <v>410101263900</v>
          </cell>
          <cell r="B14476" t="str">
            <v>压紧轮固定架</v>
          </cell>
          <cell r="C14476" t="str">
            <v>/6061/硬质阳极氧化</v>
          </cell>
          <cell r="D14476" t="str">
            <v/>
          </cell>
          <cell r="E14476" t="str">
            <v>个</v>
          </cell>
          <cell r="F14476" t="str">
            <v>KK52-02000007</v>
          </cell>
          <cell r="G14476" t="str">
            <v>101</v>
          </cell>
          <cell r="H14476" t="str">
            <v>P</v>
          </cell>
        </row>
        <row r="14477">
          <cell r="A14477" t="str">
            <v>450201003500</v>
          </cell>
          <cell r="B14477" t="str">
            <v>DVD光盘盒</v>
          </cell>
          <cell r="C14477" t="str">
            <v>双片装，白色（加厚版）//</v>
          </cell>
          <cell r="D14477" t="str">
            <v>设备随机刻录软件等文件装机出厂</v>
          </cell>
          <cell r="E14477" t="str">
            <v>个</v>
          </cell>
          <cell r="F14477" t="str">
            <v/>
          </cell>
          <cell r="G14477" t="str">
            <v>101</v>
          </cell>
          <cell r="H14477" t="str">
            <v>P</v>
          </cell>
        </row>
        <row r="14478">
          <cell r="A14478" t="str">
            <v>410101264000</v>
          </cell>
          <cell r="B14478" t="str">
            <v>压轮轴</v>
          </cell>
          <cell r="C14478" t="str">
            <v>/不锈钢/</v>
          </cell>
          <cell r="D14478" t="str">
            <v/>
          </cell>
          <cell r="E14478" t="str">
            <v>个</v>
          </cell>
          <cell r="F14478" t="str">
            <v>KK52-02000008</v>
          </cell>
          <cell r="G14478" t="str">
            <v>101</v>
          </cell>
          <cell r="H14478" t="str">
            <v>P</v>
          </cell>
        </row>
        <row r="14479">
          <cell r="A14479" t="str">
            <v>410101264200</v>
          </cell>
          <cell r="B14479" t="str">
            <v>轴承固定座</v>
          </cell>
          <cell r="C14479" t="str">
            <v>/6061/黑色阳极氧化</v>
          </cell>
          <cell r="D14479" t="str">
            <v/>
          </cell>
          <cell r="E14479" t="str">
            <v>个</v>
          </cell>
          <cell r="F14479" t="str">
            <v>K5S50-06000006</v>
          </cell>
          <cell r="G14479" t="str">
            <v>101</v>
          </cell>
          <cell r="H14479" t="str">
            <v>P</v>
          </cell>
        </row>
        <row r="14480">
          <cell r="A14480" t="str">
            <v>410101264100</v>
          </cell>
          <cell r="B14480" t="str">
            <v>缓衡器固定块</v>
          </cell>
          <cell r="C14480" t="str">
            <v>/6061/本色阳极氧化</v>
          </cell>
          <cell r="D14480" t="str">
            <v/>
          </cell>
          <cell r="E14480" t="str">
            <v>个</v>
          </cell>
          <cell r="F14480" t="str">
            <v>KK52-02000009</v>
          </cell>
          <cell r="G14480" t="str">
            <v>101</v>
          </cell>
          <cell r="H14480" t="str">
            <v>P</v>
          </cell>
        </row>
        <row r="14481">
          <cell r="A14481" t="str">
            <v>420601121601</v>
          </cell>
          <cell r="B14481" t="str">
            <v>保湿升降电机-驱动器3</v>
          </cell>
          <cell r="C14481" t="str">
            <v>//</v>
          </cell>
          <cell r="D14481" t="str">
            <v/>
          </cell>
          <cell r="E14481" t="str">
            <v>套</v>
          </cell>
          <cell r="F14481" t="str">
            <v/>
          </cell>
          <cell r="G14481" t="str">
            <v>HK101</v>
          </cell>
          <cell r="H14481" t="str">
            <v>S</v>
          </cell>
        </row>
        <row r="14482">
          <cell r="A14482" t="str">
            <v>410201317100</v>
          </cell>
          <cell r="B14482" t="str">
            <v>5.2米风扇罩壳(变更)</v>
          </cell>
          <cell r="C14482" t="str">
            <v>/冷轧钢板t=1.5)/蓝色粗橘纹</v>
          </cell>
          <cell r="D14482" t="str">
            <v/>
          </cell>
          <cell r="E14482" t="str">
            <v>个</v>
          </cell>
          <cell r="F14482" t="str">
            <v>KK52-03000001</v>
          </cell>
          <cell r="G14482" t="str">
            <v>101</v>
          </cell>
          <cell r="H14482" t="str">
            <v>P</v>
          </cell>
        </row>
        <row r="14483">
          <cell r="A14483" t="str">
            <v>420601121701</v>
          </cell>
          <cell r="B14483" t="str">
            <v>横梁升降电机-驱动器4</v>
          </cell>
          <cell r="C14483" t="str">
            <v>//</v>
          </cell>
          <cell r="D14483" t="str">
            <v/>
          </cell>
          <cell r="E14483" t="str">
            <v>套</v>
          </cell>
          <cell r="F14483" t="str">
            <v/>
          </cell>
          <cell r="G14483" t="str">
            <v>HK101</v>
          </cell>
          <cell r="H14483" t="str">
            <v>S</v>
          </cell>
        </row>
        <row r="14484">
          <cell r="A14484" t="str">
            <v>410201317200</v>
          </cell>
          <cell r="B14484" t="str">
            <v>5.2米反光罩壳</v>
          </cell>
          <cell r="C14484" t="str">
            <v>/不锈钢（t=1）/</v>
          </cell>
          <cell r="D14484" t="str">
            <v/>
          </cell>
          <cell r="E14484" t="str">
            <v>个</v>
          </cell>
          <cell r="F14484" t="str">
            <v>KK52-03000002</v>
          </cell>
          <cell r="G14484" t="str">
            <v>101</v>
          </cell>
          <cell r="H14484" t="str">
            <v>P</v>
          </cell>
        </row>
        <row r="14485">
          <cell r="A14485" t="str">
            <v>420601157301</v>
          </cell>
          <cell r="B14485" t="str">
            <v>左箱体线束</v>
          </cell>
          <cell r="C14485" t="str">
            <v>//</v>
          </cell>
          <cell r="D14485" t="str">
            <v/>
          </cell>
          <cell r="E14485" t="str">
            <v>套</v>
          </cell>
          <cell r="F14485" t="str">
            <v/>
          </cell>
          <cell r="G14485" t="str">
            <v>HK101</v>
          </cell>
          <cell r="H14485" t="str">
            <v>S</v>
          </cell>
        </row>
        <row r="14486">
          <cell r="A14486" t="str">
            <v>410201317300</v>
          </cell>
          <cell r="B14486" t="str">
            <v>5.2米网罩</v>
          </cell>
          <cell r="C14486" t="str">
            <v>/镀锌板（t=1）/</v>
          </cell>
          <cell r="D14486" t="str">
            <v/>
          </cell>
          <cell r="E14486" t="str">
            <v>个</v>
          </cell>
          <cell r="F14486" t="str">
            <v>KK52-03000003</v>
          </cell>
          <cell r="G14486" t="str">
            <v>101</v>
          </cell>
          <cell r="H14486" t="str">
            <v>P</v>
          </cell>
        </row>
        <row r="14487">
          <cell r="A14487" t="str">
            <v>133212005</v>
          </cell>
          <cell r="B14487" t="str">
            <v>3.2米/三排1024I 6pl或13pl/12头/UV卷对卷/国内/YS/卷材</v>
          </cell>
          <cell r="C14487" t="str">
            <v>深灰浅灰/整体//</v>
          </cell>
          <cell r="D14487" t="str">
            <v/>
          </cell>
          <cell r="E14487" t="str">
            <v>台</v>
          </cell>
          <cell r="F14487" t="str">
            <v/>
          </cell>
          <cell r="G14487" t="str">
            <v>1101</v>
          </cell>
          <cell r="H14487" t="str">
            <v>M</v>
          </cell>
        </row>
        <row r="14488">
          <cell r="A14488" t="str">
            <v>410201317400</v>
          </cell>
          <cell r="B14488" t="str">
            <v>加长风扇左右支架(变更)</v>
          </cell>
          <cell r="C14488" t="str">
            <v>/冷轧钢板(t=3)/蓝色粗橘纹</v>
          </cell>
          <cell r="D14488" t="str">
            <v/>
          </cell>
          <cell r="E14488" t="str">
            <v>组</v>
          </cell>
          <cell r="F14488" t="str">
            <v>KK52-03000004</v>
          </cell>
          <cell r="G14488" t="str">
            <v>101</v>
          </cell>
          <cell r="H14488" t="str">
            <v>P</v>
          </cell>
        </row>
        <row r="14489">
          <cell r="A14489" t="str">
            <v>133212006</v>
          </cell>
          <cell r="B14489" t="str">
            <v>3.2米/三排1024I 6pl或13pl/12头/UV卷对卷/国外/YS/卷材</v>
          </cell>
          <cell r="C14489" t="str">
            <v>深灰浅灰/整体//</v>
          </cell>
          <cell r="D14489" t="str">
            <v/>
          </cell>
          <cell r="E14489" t="str">
            <v>台</v>
          </cell>
          <cell r="F14489" t="str">
            <v/>
          </cell>
          <cell r="G14489" t="str">
            <v>1101</v>
          </cell>
          <cell r="H14489" t="str">
            <v>M</v>
          </cell>
        </row>
        <row r="14490">
          <cell r="A14490" t="str">
            <v>410502025800</v>
          </cell>
          <cell r="B14490" t="str">
            <v>开口同步带</v>
          </cell>
          <cell r="C14490" t="str">
            <v>齿型：HTD3M 带宽：20mm 长度：13500mm/PU/</v>
          </cell>
          <cell r="D14490" t="str">
            <v/>
          </cell>
          <cell r="E14490" t="str">
            <v>根</v>
          </cell>
          <cell r="F14490" t="str">
            <v/>
          </cell>
          <cell r="G14490" t="str">
            <v>101</v>
          </cell>
          <cell r="H14490" t="str">
            <v>P</v>
          </cell>
        </row>
        <row r="14491">
          <cell r="A14491" t="str">
            <v>410502025900</v>
          </cell>
          <cell r="B14491" t="str">
            <v>环形同步带（606-3M）</v>
          </cell>
          <cell r="C14491" t="str">
            <v>齿型：3M 带宽：15mm 齿数：295/橡胶/</v>
          </cell>
          <cell r="D14491" t="str">
            <v/>
          </cell>
          <cell r="E14491" t="str">
            <v>根</v>
          </cell>
          <cell r="F14491" t="str">
            <v/>
          </cell>
          <cell r="G14491" t="str">
            <v>101</v>
          </cell>
          <cell r="H14491" t="str">
            <v>P</v>
          </cell>
        </row>
        <row r="14492">
          <cell r="A14492" t="str">
            <v>215208001</v>
          </cell>
          <cell r="B14492" t="str">
            <v>5.2米/512I 30pl/8头/喷绘机/整机/YA/喷绘|F</v>
          </cell>
          <cell r="C14492" t="str">
            <v>蓝白/E整体</v>
          </cell>
          <cell r="D14492" t="str">
            <v/>
          </cell>
          <cell r="E14492" t="str">
            <v>台</v>
          </cell>
          <cell r="F14492" t="str">
            <v/>
          </cell>
          <cell r="G14492" t="str">
            <v>1102</v>
          </cell>
          <cell r="H14492" t="str">
            <v>M</v>
          </cell>
        </row>
        <row r="14493">
          <cell r="A14493" t="str">
            <v>420601158001</v>
          </cell>
          <cell r="B14493" t="str">
            <v>导带烘干加热模块</v>
          </cell>
          <cell r="C14493" t="str">
            <v>//</v>
          </cell>
          <cell r="D14493" t="str">
            <v/>
          </cell>
          <cell r="E14493" t="str">
            <v>套</v>
          </cell>
          <cell r="F14493" t="str">
            <v/>
          </cell>
          <cell r="G14493" t="str">
            <v>HK101</v>
          </cell>
          <cell r="H14493" t="str">
            <v>S</v>
          </cell>
        </row>
        <row r="14494">
          <cell r="A14494" t="str">
            <v>420601154301</v>
          </cell>
          <cell r="B14494" t="str">
            <v>导带烘干7P航空插头线</v>
          </cell>
          <cell r="C14494" t="str">
            <v>//</v>
          </cell>
          <cell r="D14494" t="str">
            <v/>
          </cell>
          <cell r="E14494" t="str">
            <v>套</v>
          </cell>
          <cell r="F14494" t="str">
            <v/>
          </cell>
          <cell r="G14494" t="str">
            <v>HK101</v>
          </cell>
          <cell r="H14494" t="str">
            <v>S</v>
          </cell>
        </row>
        <row r="14495">
          <cell r="A14495" t="str">
            <v>420601181500</v>
          </cell>
          <cell r="B14495" t="str">
            <v>KM32激光控制两芯线</v>
          </cell>
          <cell r="C14495" t="str">
            <v>//</v>
          </cell>
          <cell r="D14495" t="str">
            <v/>
          </cell>
          <cell r="E14495" t="str">
            <v>根</v>
          </cell>
          <cell r="F14495" t="str">
            <v/>
          </cell>
          <cell r="G14495" t="str">
            <v>HK101</v>
          </cell>
          <cell r="H14495" t="str">
            <v>S</v>
          </cell>
        </row>
        <row r="14496">
          <cell r="A14496" t="str">
            <v>420601181600</v>
          </cell>
          <cell r="B14496" t="str">
            <v>KM32激光控制四芯线</v>
          </cell>
          <cell r="C14496" t="str">
            <v>//</v>
          </cell>
          <cell r="D14496" t="str">
            <v/>
          </cell>
          <cell r="E14496" t="str">
            <v>根</v>
          </cell>
          <cell r="F14496" t="str">
            <v/>
          </cell>
          <cell r="G14496" t="str">
            <v>HK101</v>
          </cell>
          <cell r="H14496" t="str">
            <v>S</v>
          </cell>
        </row>
        <row r="14497">
          <cell r="A14497" t="str">
            <v>420601181700</v>
          </cell>
          <cell r="B14497" t="str">
            <v>KM32喷头板13芯跳线</v>
          </cell>
          <cell r="C14497" t="str">
            <v>//</v>
          </cell>
          <cell r="D14497" t="str">
            <v/>
          </cell>
          <cell r="E14497" t="str">
            <v>根</v>
          </cell>
          <cell r="F14497" t="str">
            <v/>
          </cell>
          <cell r="G14497" t="str">
            <v>HK101</v>
          </cell>
          <cell r="H14497" t="str">
            <v>S</v>
          </cell>
        </row>
        <row r="14498">
          <cell r="A14498" t="str">
            <v>420601181800</v>
          </cell>
          <cell r="B14498" t="str">
            <v>KM32喷头板小跳线</v>
          </cell>
          <cell r="C14498" t="str">
            <v>//</v>
          </cell>
          <cell r="D14498" t="str">
            <v/>
          </cell>
          <cell r="E14498" t="str">
            <v>根</v>
          </cell>
          <cell r="F14498" t="str">
            <v/>
          </cell>
          <cell r="G14498" t="str">
            <v>HK101</v>
          </cell>
          <cell r="H14498" t="str">
            <v>S</v>
          </cell>
        </row>
        <row r="14499">
          <cell r="A14499" t="str">
            <v>420601181900</v>
          </cell>
          <cell r="B14499" t="str">
            <v>KM32小车板喷头板连接线</v>
          </cell>
          <cell r="C14499" t="str">
            <v>//</v>
          </cell>
          <cell r="D14499" t="str">
            <v/>
          </cell>
          <cell r="E14499" t="str">
            <v>根</v>
          </cell>
          <cell r="F14499" t="str">
            <v/>
          </cell>
          <cell r="G14499" t="str">
            <v>HK101</v>
          </cell>
          <cell r="H14499" t="str">
            <v>S</v>
          </cell>
        </row>
        <row r="14500">
          <cell r="A14500" t="str">
            <v>420601182000</v>
          </cell>
          <cell r="B14500" t="str">
            <v>KM32小车板喷头板连接线10芯</v>
          </cell>
          <cell r="C14500" t="str">
            <v>//</v>
          </cell>
          <cell r="D14500" t="str">
            <v/>
          </cell>
          <cell r="E14500" t="str">
            <v>根</v>
          </cell>
          <cell r="F14500" t="str">
            <v/>
          </cell>
          <cell r="G14500" t="str">
            <v>HK101</v>
          </cell>
          <cell r="H14500" t="str">
            <v>S</v>
          </cell>
        </row>
        <row r="14501">
          <cell r="A14501" t="str">
            <v>410101264400</v>
          </cell>
          <cell r="B14501" t="str">
            <v>限位开关挡片安装套</v>
          </cell>
          <cell r="C14501" t="str">
            <v>/不锈钢/</v>
          </cell>
          <cell r="D14501" t="str">
            <v/>
          </cell>
          <cell r="E14501" t="str">
            <v>个</v>
          </cell>
          <cell r="F14501" t="str">
            <v>K5S32-01040038</v>
          </cell>
          <cell r="G14501" t="str">
            <v>101</v>
          </cell>
          <cell r="H14501" t="str">
            <v>P</v>
          </cell>
        </row>
        <row r="14502">
          <cell r="A14502" t="str">
            <v>410201318000</v>
          </cell>
          <cell r="B14502" t="str">
            <v>限位开关挡片</v>
          </cell>
          <cell r="C14502" t="str">
            <v>/镀锌钢板（t=2.0）/</v>
          </cell>
          <cell r="D14502" t="str">
            <v/>
          </cell>
          <cell r="E14502" t="str">
            <v>个</v>
          </cell>
          <cell r="F14502" t="str">
            <v>SZ-K5S32-20190715001</v>
          </cell>
          <cell r="G14502" t="str">
            <v>101</v>
          </cell>
          <cell r="H14502" t="str">
            <v>P</v>
          </cell>
        </row>
        <row r="14503">
          <cell r="A14503" t="str">
            <v>3501030017</v>
          </cell>
          <cell r="B14503" t="str">
            <v>喷车板和激光检测线束组件</v>
          </cell>
          <cell r="C14503" t="str">
            <v/>
          </cell>
          <cell r="D14503" t="str">
            <v>#70-#81</v>
          </cell>
          <cell r="E14503" t="str">
            <v>套</v>
          </cell>
          <cell r="F14503" t="str">
            <v/>
          </cell>
          <cell r="G14503" t="str">
            <v>HK101</v>
          </cell>
          <cell r="H14503" t="str">
            <v>S</v>
          </cell>
        </row>
        <row r="14504">
          <cell r="A14504" t="str">
            <v>410101264500</v>
          </cell>
          <cell r="B14504" t="str">
            <v>放卷支撑滑座</v>
          </cell>
          <cell r="C14504" t="str">
            <v>/6061/黑色阳极氧化</v>
          </cell>
          <cell r="D14504" t="str">
            <v/>
          </cell>
          <cell r="E14504" t="str">
            <v>个</v>
          </cell>
          <cell r="F14504" t="str">
            <v>SZ-K5S50-20190717-01</v>
          </cell>
          <cell r="G14504" t="str">
            <v>101</v>
          </cell>
          <cell r="H14504" t="str">
            <v>P</v>
          </cell>
        </row>
        <row r="14505">
          <cell r="A14505" t="str">
            <v>410201318100</v>
          </cell>
          <cell r="B14505" t="str">
            <v>放卷支撑垫片</v>
          </cell>
          <cell r="C14505" t="str">
            <v>/304(T=2.5)/</v>
          </cell>
          <cell r="D14505" t="str">
            <v/>
          </cell>
          <cell r="E14505" t="str">
            <v>个</v>
          </cell>
          <cell r="F14505" t="str">
            <v>SZ-K5S50-20190717-02</v>
          </cell>
          <cell r="G14505" t="str">
            <v>101</v>
          </cell>
          <cell r="H14505" t="str">
            <v>P</v>
          </cell>
        </row>
        <row r="14506">
          <cell r="A14506" t="str">
            <v>121802031</v>
          </cell>
          <cell r="B14506" t="str">
            <v>1.8米/DX5/2头/写真机/国外/YA/写真</v>
          </cell>
          <cell r="C14506" t="str">
            <v>蓝灰/分体//</v>
          </cell>
          <cell r="D14506" t="str">
            <v>水性</v>
          </cell>
          <cell r="E14506" t="str">
            <v>台</v>
          </cell>
          <cell r="F14506" t="str">
            <v/>
          </cell>
          <cell r="G14506" t="str">
            <v>1101</v>
          </cell>
          <cell r="H14506" t="str">
            <v>M</v>
          </cell>
        </row>
        <row r="14507">
          <cell r="A14507" t="str">
            <v>410405007000</v>
          </cell>
          <cell r="B14507" t="str">
            <v>内螺纹圆柱销</v>
          </cell>
          <cell r="C14507" t="str">
            <v>GB/T120.2-2000  6*25/不锈钢/</v>
          </cell>
          <cell r="D14507" t="str">
            <v/>
          </cell>
          <cell r="E14507" t="str">
            <v>个</v>
          </cell>
          <cell r="F14507" t="str">
            <v/>
          </cell>
          <cell r="G14507" t="str">
            <v>HK101</v>
          </cell>
          <cell r="H14507" t="str">
            <v>P</v>
          </cell>
        </row>
        <row r="14508">
          <cell r="A14508" t="str">
            <v>121802032</v>
          </cell>
          <cell r="B14508" t="str">
            <v>1.8米/DX5/2头/写真机/国内/K/写真</v>
          </cell>
          <cell r="C14508" t="str">
            <v>蓝灰/分体//</v>
          </cell>
          <cell r="D14508" t="str">
            <v>水性</v>
          </cell>
          <cell r="E14508" t="str">
            <v>台</v>
          </cell>
          <cell r="F14508" t="str">
            <v/>
          </cell>
          <cell r="G14508" t="str">
            <v>1101</v>
          </cell>
          <cell r="H14508" t="str">
            <v>M</v>
          </cell>
        </row>
        <row r="14509">
          <cell r="A14509" t="str">
            <v>123204018</v>
          </cell>
          <cell r="B14509" t="str">
            <v>3.2米/DX5/4头/写真机/国内/YA/写真</v>
          </cell>
          <cell r="C14509" t="str">
            <v>蓝灰/整体//</v>
          </cell>
          <cell r="D14509" t="str">
            <v>水性</v>
          </cell>
          <cell r="E14509" t="str">
            <v>台</v>
          </cell>
          <cell r="F14509" t="str">
            <v/>
          </cell>
          <cell r="G14509" t="str">
            <v>1101</v>
          </cell>
          <cell r="H14509" t="str">
            <v>M</v>
          </cell>
        </row>
        <row r="14510">
          <cell r="A14510" t="str">
            <v>121804030</v>
          </cell>
          <cell r="B14510" t="str">
            <v>1.8米/DX5/4头/写真机/国内/YA/写真</v>
          </cell>
          <cell r="C14510" t="str">
            <v>蓝灰/分体//</v>
          </cell>
          <cell r="D14510" t="str">
            <v>水性</v>
          </cell>
          <cell r="E14510" t="str">
            <v>台</v>
          </cell>
          <cell r="F14510" t="str">
            <v/>
          </cell>
          <cell r="G14510" t="str">
            <v>1101</v>
          </cell>
          <cell r="H14510" t="str">
            <v>M</v>
          </cell>
        </row>
        <row r="14511">
          <cell r="A14511" t="str">
            <v>123202027</v>
          </cell>
          <cell r="B14511" t="str">
            <v>3.2米/4720/2头/写真机/国内/K/写真</v>
          </cell>
          <cell r="C14511" t="str">
            <v>蓝灰/整体//</v>
          </cell>
          <cell r="D14511" t="str">
            <v>溶剂，小双头，无BOM</v>
          </cell>
          <cell r="E14511" t="str">
            <v>台</v>
          </cell>
          <cell r="F14511" t="str">
            <v/>
          </cell>
          <cell r="G14511" t="str">
            <v>1101</v>
          </cell>
          <cell r="H14511" t="str">
            <v>M</v>
          </cell>
        </row>
        <row r="14512">
          <cell r="A14512" t="str">
            <v>121804031</v>
          </cell>
          <cell r="B14512" t="str">
            <v>1.8米/4720/4头/写真机/国内/K/写真</v>
          </cell>
          <cell r="C14512" t="str">
            <v>蓝灰/分体//</v>
          </cell>
          <cell r="D14512" t="str">
            <v>溶剂，高腿加双红外加大风扇，常规阻尼式收料，无BOM</v>
          </cell>
          <cell r="E14512" t="str">
            <v>台</v>
          </cell>
          <cell r="F14512" t="str">
            <v/>
          </cell>
          <cell r="G14512" t="str">
            <v>1101</v>
          </cell>
          <cell r="H14512" t="str">
            <v>M</v>
          </cell>
        </row>
        <row r="14513">
          <cell r="A14513" t="str">
            <v>123204019</v>
          </cell>
          <cell r="B14513" t="str">
            <v>3.2米/4720/4头/写真机/国内/K/写真</v>
          </cell>
          <cell r="C14513" t="str">
            <v>蓝灰/整体//</v>
          </cell>
          <cell r="D14513" t="str">
            <v>溶剂，无BOM</v>
          </cell>
          <cell r="E14513" t="str">
            <v>台</v>
          </cell>
          <cell r="F14513" t="str">
            <v/>
          </cell>
          <cell r="G14513" t="str">
            <v>1101</v>
          </cell>
          <cell r="H14513" t="str">
            <v>M</v>
          </cell>
        </row>
        <row r="14514">
          <cell r="A14514" t="str">
            <v>420200037300</v>
          </cell>
          <cell r="B14514" t="str">
            <v>BY功能卡通用喷头/通用/金属光栅转接板</v>
          </cell>
          <cell r="C14514" t="str">
            <v>//</v>
          </cell>
          <cell r="D14514" t="str">
            <v>所有喷头通用</v>
          </cell>
          <cell r="E14514" t="str">
            <v>块</v>
          </cell>
          <cell r="F14514" t="str">
            <v/>
          </cell>
          <cell r="G14514" t="str">
            <v>110</v>
          </cell>
          <cell r="H14514" t="str">
            <v>P</v>
          </cell>
        </row>
        <row r="14515">
          <cell r="A14515" t="str">
            <v>410101261800</v>
          </cell>
          <cell r="B14515" t="str">
            <v>支撑架上(变更)</v>
          </cell>
          <cell r="C14515" t="str">
            <v>/6061/本色阳极氧化</v>
          </cell>
          <cell r="D14515" t="str">
            <v/>
          </cell>
          <cell r="E14515" t="str">
            <v>个</v>
          </cell>
          <cell r="F14515" t="str">
            <v>SZ-EP18-20190710-01</v>
          </cell>
          <cell r="G14515" t="str">
            <v>101</v>
          </cell>
          <cell r="H14515" t="str">
            <v>P</v>
          </cell>
        </row>
        <row r="14516">
          <cell r="A14516" t="str">
            <v>410201239301</v>
          </cell>
          <cell r="B14516" t="str">
            <v>5米放料齿轮保护罩</v>
          </cell>
          <cell r="C14516" t="str">
            <v>/冷轧板/黑色平光</v>
          </cell>
          <cell r="D14516" t="str">
            <v/>
          </cell>
          <cell r="E14516" t="str">
            <v>个</v>
          </cell>
          <cell r="F14516" t="str">
            <v>KK50-01010010</v>
          </cell>
          <cell r="G14516" t="str">
            <v>101</v>
          </cell>
          <cell r="H14516" t="str">
            <v>P</v>
          </cell>
        </row>
        <row r="14517">
          <cell r="A14517" t="str">
            <v>410101159103</v>
          </cell>
          <cell r="B14517" t="str">
            <v>收料滚筒齿轮</v>
          </cell>
          <cell r="C14517" t="str">
            <v>/45#/发黑</v>
          </cell>
          <cell r="D14517" t="str">
            <v/>
          </cell>
          <cell r="E14517" t="str">
            <v>个</v>
          </cell>
          <cell r="F14517" t="str">
            <v>KW3203-07-06</v>
          </cell>
          <cell r="G14517" t="str">
            <v>101</v>
          </cell>
          <cell r="H14517" t="str">
            <v>P</v>
          </cell>
        </row>
        <row r="14518">
          <cell r="A14518" t="str">
            <v>410201184002</v>
          </cell>
          <cell r="B14518" t="str">
            <v>光栅传感器支架</v>
          </cell>
          <cell r="C14518" t="str">
            <v>/镀锌钢板（t=2.0）/</v>
          </cell>
          <cell r="D14518" t="str">
            <v/>
          </cell>
          <cell r="E14518" t="str">
            <v>个</v>
          </cell>
          <cell r="F14518" t="str">
            <v>K5S32-05000014</v>
          </cell>
          <cell r="G14518" t="str">
            <v>101</v>
          </cell>
          <cell r="H14518" t="str">
            <v>P</v>
          </cell>
        </row>
        <row r="14519">
          <cell r="A14519" t="str">
            <v>410201182407</v>
          </cell>
          <cell r="B14519" t="str">
            <v>左箱体电气板(变更)</v>
          </cell>
          <cell r="C14519" t="str">
            <v>/镀彩钢板（t=1.5）/</v>
          </cell>
          <cell r="D14519" t="str">
            <v/>
          </cell>
          <cell r="E14519" t="str">
            <v>个</v>
          </cell>
          <cell r="F14519" t="str">
            <v>K5S32-04010024</v>
          </cell>
          <cell r="G14519" t="str">
            <v>101</v>
          </cell>
          <cell r="H14519" t="str">
            <v>P</v>
          </cell>
        </row>
        <row r="14520">
          <cell r="A14520" t="str">
            <v>430400008700</v>
          </cell>
          <cell r="B14520" t="str">
            <v>叉车警告（禁止）标签</v>
          </cell>
          <cell r="C14520" t="str">
            <v>/0.250 THK PVC/</v>
          </cell>
          <cell r="D14520" t="str">
            <v/>
          </cell>
          <cell r="E14520" t="str">
            <v>张</v>
          </cell>
          <cell r="F14520" t="str">
            <v>A8HV9505-00A</v>
          </cell>
          <cell r="G14520" t="str">
            <v>HK101</v>
          </cell>
          <cell r="H14520" t="str">
            <v>P</v>
          </cell>
        </row>
        <row r="14521">
          <cell r="A14521" t="str">
            <v>430400008800</v>
          </cell>
          <cell r="B14521" t="str">
            <v>防夹手警告标贴</v>
          </cell>
          <cell r="C14521" t="str">
            <v>/0.250 THK PET/</v>
          </cell>
          <cell r="D14521" t="str">
            <v/>
          </cell>
          <cell r="E14521" t="str">
            <v>张</v>
          </cell>
          <cell r="F14521" t="str">
            <v>A8HV9503-00A</v>
          </cell>
          <cell r="G14521" t="str">
            <v>HK101</v>
          </cell>
          <cell r="H14521" t="str">
            <v>P</v>
          </cell>
        </row>
        <row r="14522">
          <cell r="A14522" t="str">
            <v>3501230013</v>
          </cell>
          <cell r="B14522" t="str">
            <v>左电器安装板组件KM36-180</v>
          </cell>
          <cell r="C14522" t="str">
            <v/>
          </cell>
          <cell r="D14522" t="str">
            <v>#82-#93</v>
          </cell>
          <cell r="E14522" t="str">
            <v>套</v>
          </cell>
          <cell r="F14522" t="str">
            <v/>
          </cell>
          <cell r="G14522" t="str">
            <v>Q11</v>
          </cell>
          <cell r="H14522" t="str">
            <v>M</v>
          </cell>
        </row>
        <row r="14523">
          <cell r="A14523" t="str">
            <v>3501230014</v>
          </cell>
          <cell r="B14523" t="str">
            <v>标贴部件KM36-180</v>
          </cell>
          <cell r="C14523" t="str">
            <v/>
          </cell>
          <cell r="D14523" t="str">
            <v>#82-#93</v>
          </cell>
          <cell r="E14523" t="str">
            <v>套</v>
          </cell>
          <cell r="F14523" t="str">
            <v/>
          </cell>
          <cell r="G14523" t="str">
            <v>Q11</v>
          </cell>
          <cell r="H14523" t="str">
            <v>M</v>
          </cell>
        </row>
        <row r="14524">
          <cell r="A14524" t="str">
            <v>3501271001</v>
          </cell>
          <cell r="B14524" t="str">
            <v>机架部件KM36-180</v>
          </cell>
          <cell r="C14524" t="str">
            <v/>
          </cell>
          <cell r="D14524" t="str">
            <v>#82-#93</v>
          </cell>
          <cell r="E14524" t="str">
            <v>套</v>
          </cell>
          <cell r="F14524" t="str">
            <v/>
          </cell>
          <cell r="G14524" t="str">
            <v>Q11</v>
          </cell>
          <cell r="H14524" t="str">
            <v>M</v>
          </cell>
        </row>
        <row r="14525">
          <cell r="A14525" t="str">
            <v>95075</v>
          </cell>
          <cell r="B14525" t="str">
            <v>豪华版收卷部件KM36{200V 3P(60A)}</v>
          </cell>
          <cell r="C14525" t="str">
            <v/>
          </cell>
          <cell r="D14525" t="str">
            <v>#82-#93</v>
          </cell>
          <cell r="E14525" t="str">
            <v>套</v>
          </cell>
          <cell r="F14525" t="str">
            <v/>
          </cell>
          <cell r="G14525" t="str">
            <v>105</v>
          </cell>
          <cell r="H14525" t="str">
            <v>M</v>
          </cell>
        </row>
        <row r="14526">
          <cell r="A14526" t="str">
            <v>95076</v>
          </cell>
          <cell r="B14526" t="str">
            <v>收卷箱体组件KM36-180</v>
          </cell>
          <cell r="C14526" t="str">
            <v/>
          </cell>
          <cell r="D14526" t="str">
            <v>#82-#93</v>
          </cell>
          <cell r="E14526" t="str">
            <v>套</v>
          </cell>
          <cell r="F14526" t="str">
            <v/>
          </cell>
          <cell r="G14526" t="str">
            <v>Q11</v>
          </cell>
          <cell r="H14526" t="str">
            <v>M</v>
          </cell>
        </row>
        <row r="14527">
          <cell r="A14527" t="str">
            <v>95077</v>
          </cell>
          <cell r="B14527" t="str">
            <v>收卷摆动辊组件KM36-180</v>
          </cell>
          <cell r="C14527" t="str">
            <v/>
          </cell>
          <cell r="D14527" t="str">
            <v>#82-#93</v>
          </cell>
          <cell r="E14527" t="str">
            <v>套</v>
          </cell>
          <cell r="F14527" t="str">
            <v/>
          </cell>
          <cell r="G14527" t="str">
            <v>Q11</v>
          </cell>
          <cell r="H14527" t="str">
            <v>M</v>
          </cell>
        </row>
        <row r="14528">
          <cell r="A14528" t="str">
            <v>95078</v>
          </cell>
          <cell r="B14528" t="str">
            <v>烘干电器底板组件KM36-180</v>
          </cell>
          <cell r="C14528" t="str">
            <v/>
          </cell>
          <cell r="D14528" t="str">
            <v>#82-#93</v>
          </cell>
          <cell r="E14528" t="str">
            <v>套</v>
          </cell>
          <cell r="F14528" t="str">
            <v/>
          </cell>
          <cell r="G14528" t="str">
            <v>Q11</v>
          </cell>
          <cell r="H14528" t="str">
            <v>M</v>
          </cell>
        </row>
        <row r="14529">
          <cell r="A14529" t="str">
            <v>95079</v>
          </cell>
          <cell r="B14529" t="str">
            <v>收卷标贴组件KM36{200V 3P(60A)}</v>
          </cell>
          <cell r="C14529" t="str">
            <v/>
          </cell>
          <cell r="D14529" t="str">
            <v>#82-#93</v>
          </cell>
          <cell r="E14529" t="str">
            <v>套</v>
          </cell>
          <cell r="F14529" t="str">
            <v/>
          </cell>
          <cell r="G14529" t="str">
            <v>Q11</v>
          </cell>
          <cell r="H14529" t="str">
            <v>M</v>
          </cell>
        </row>
        <row r="14530">
          <cell r="A14530" t="str">
            <v>95080</v>
          </cell>
          <cell r="B14530" t="str">
            <v>收卷标贴组件KM36{380V 3P(40A)}</v>
          </cell>
          <cell r="C14530" t="str">
            <v/>
          </cell>
          <cell r="D14530" t="str">
            <v>#82-#93</v>
          </cell>
          <cell r="E14530" t="str">
            <v>套</v>
          </cell>
          <cell r="F14530" t="str">
            <v/>
          </cell>
          <cell r="G14530" t="str">
            <v>Q11</v>
          </cell>
          <cell r="H14530" t="str">
            <v>M</v>
          </cell>
        </row>
        <row r="14531">
          <cell r="A14531" t="str">
            <v>95081</v>
          </cell>
          <cell r="B14531" t="str">
            <v>豪华版放卷部件KM36-180</v>
          </cell>
          <cell r="C14531" t="str">
            <v/>
          </cell>
          <cell r="D14531" t="str">
            <v>#82-#93</v>
          </cell>
          <cell r="E14531" t="str">
            <v>套</v>
          </cell>
          <cell r="F14531" t="str">
            <v/>
          </cell>
          <cell r="G14531" t="str">
            <v>105</v>
          </cell>
          <cell r="H14531" t="str">
            <v>M</v>
          </cell>
        </row>
        <row r="14532">
          <cell r="A14532" t="str">
            <v>95082</v>
          </cell>
          <cell r="B14532" t="str">
            <v>放卷箱体组件KM36-180</v>
          </cell>
          <cell r="C14532" t="str">
            <v/>
          </cell>
          <cell r="D14532" t="str">
            <v>#82-#93</v>
          </cell>
          <cell r="E14532" t="str">
            <v>套</v>
          </cell>
          <cell r="F14532" t="str">
            <v/>
          </cell>
          <cell r="G14532" t="str">
            <v>Q11</v>
          </cell>
          <cell r="H14532" t="str">
            <v>M</v>
          </cell>
        </row>
        <row r="14533">
          <cell r="A14533" t="str">
            <v>95083</v>
          </cell>
          <cell r="B14533" t="str">
            <v>放卷气胀轴组件KM36-180</v>
          </cell>
          <cell r="C14533" t="str">
            <v/>
          </cell>
          <cell r="D14533" t="str">
            <v>#82-#93</v>
          </cell>
          <cell r="E14533" t="str">
            <v>套</v>
          </cell>
          <cell r="F14533" t="str">
            <v/>
          </cell>
          <cell r="G14533" t="str">
            <v>Q11</v>
          </cell>
          <cell r="H14533" t="str">
            <v>M</v>
          </cell>
        </row>
        <row r="14534">
          <cell r="A14534" t="str">
            <v>95084</v>
          </cell>
          <cell r="B14534" t="str">
            <v>放卷摆动辊组件KM36-180</v>
          </cell>
          <cell r="C14534" t="str">
            <v/>
          </cell>
          <cell r="D14534" t="str">
            <v>#82-#93</v>
          </cell>
          <cell r="E14534" t="str">
            <v>套</v>
          </cell>
          <cell r="F14534" t="str">
            <v/>
          </cell>
          <cell r="G14534" t="str">
            <v>Q11</v>
          </cell>
          <cell r="H14534" t="str">
            <v>M</v>
          </cell>
        </row>
        <row r="14535">
          <cell r="A14535" t="str">
            <v>95085</v>
          </cell>
          <cell r="B14535" t="str">
            <v>开幅辊部件KM36-180</v>
          </cell>
          <cell r="C14535" t="str">
            <v/>
          </cell>
          <cell r="D14535" t="str">
            <v>#82-#93</v>
          </cell>
          <cell r="E14535" t="str">
            <v>套</v>
          </cell>
          <cell r="F14535" t="str">
            <v/>
          </cell>
          <cell r="G14535" t="str">
            <v>Q11</v>
          </cell>
          <cell r="H14535" t="str">
            <v>M</v>
          </cell>
        </row>
        <row r="14536">
          <cell r="A14536" t="str">
            <v>95086</v>
          </cell>
          <cell r="B14536" t="str">
            <v>放卷标贴组件KM36</v>
          </cell>
          <cell r="C14536" t="str">
            <v/>
          </cell>
          <cell r="D14536" t="str">
            <v>#82-#93</v>
          </cell>
          <cell r="E14536" t="str">
            <v>套</v>
          </cell>
          <cell r="F14536" t="str">
            <v/>
          </cell>
          <cell r="G14536" t="str">
            <v>Q11</v>
          </cell>
          <cell r="H14536" t="str">
            <v>M</v>
          </cell>
        </row>
        <row r="14537">
          <cell r="A14537" t="str">
            <v>95087</v>
          </cell>
          <cell r="B14537" t="str">
            <v>外置气路箱部件KM36-180</v>
          </cell>
          <cell r="C14537" t="str">
            <v/>
          </cell>
          <cell r="D14537" t="str">
            <v>#82-#93</v>
          </cell>
          <cell r="E14537" t="str">
            <v>套</v>
          </cell>
          <cell r="F14537" t="str">
            <v/>
          </cell>
          <cell r="G14537" t="str">
            <v>105</v>
          </cell>
          <cell r="H14537" t="str">
            <v>M</v>
          </cell>
        </row>
        <row r="14538">
          <cell r="A14538" t="str">
            <v>410502026500</v>
          </cell>
          <cell r="B14538" t="str">
            <v>解密卡支架-客供</v>
          </cell>
          <cell r="C14538" t="str">
            <v>//</v>
          </cell>
          <cell r="D14538" t="str">
            <v/>
          </cell>
          <cell r="E14538" t="str">
            <v>个</v>
          </cell>
          <cell r="F14538" t="str">
            <v/>
          </cell>
          <cell r="G14538" t="str">
            <v>101</v>
          </cell>
          <cell r="H14538" t="str">
            <v>P</v>
          </cell>
        </row>
        <row r="14539">
          <cell r="A14539" t="str">
            <v>410101232701</v>
          </cell>
          <cell r="B14539" t="str">
            <v>放卷支撑滑杆</v>
          </cell>
          <cell r="C14539" t="str">
            <v>/304不锈钢棒料/</v>
          </cell>
          <cell r="D14539" t="str">
            <v/>
          </cell>
          <cell r="E14539" t="str">
            <v>个</v>
          </cell>
          <cell r="F14539" t="str">
            <v>K5S50-01090212</v>
          </cell>
          <cell r="G14539" t="str">
            <v>101</v>
          </cell>
          <cell r="H14539" t="str">
            <v>P</v>
          </cell>
        </row>
        <row r="14540">
          <cell r="A14540" t="str">
            <v>410502026600</v>
          </cell>
          <cell r="B14540" t="str">
            <v>保湿上梁-客供</v>
          </cell>
          <cell r="C14540" t="str">
            <v>//</v>
          </cell>
          <cell r="D14540" t="str">
            <v/>
          </cell>
          <cell r="E14540" t="str">
            <v>个</v>
          </cell>
          <cell r="F14540" t="str">
            <v/>
          </cell>
          <cell r="G14540" t="str">
            <v>101</v>
          </cell>
          <cell r="H14540" t="str">
            <v>P</v>
          </cell>
        </row>
        <row r="14541">
          <cell r="A14541" t="str">
            <v>410101232601</v>
          </cell>
          <cell r="B14541" t="str">
            <v>蜗杆内轴</v>
          </cell>
          <cell r="C14541" t="str">
            <v>/304不锈钢棒料/</v>
          </cell>
          <cell r="D14541" t="str">
            <v/>
          </cell>
          <cell r="E14541" t="str">
            <v>个</v>
          </cell>
          <cell r="F14541" t="str">
            <v>K5S50-01090213</v>
          </cell>
          <cell r="G14541" t="str">
            <v>101</v>
          </cell>
          <cell r="H14541" t="str">
            <v>P</v>
          </cell>
        </row>
        <row r="14542">
          <cell r="A14542" t="str">
            <v>410502026700</v>
          </cell>
          <cell r="B14542" t="str">
            <v>细弹簧-客供</v>
          </cell>
          <cell r="C14542" t="str">
            <v>0.5*5*20//</v>
          </cell>
          <cell r="D14542" t="str">
            <v/>
          </cell>
          <cell r="E14542" t="str">
            <v>个</v>
          </cell>
          <cell r="F14542" t="str">
            <v/>
          </cell>
          <cell r="G14542" t="str">
            <v>101</v>
          </cell>
          <cell r="H14542" t="str">
            <v>P</v>
          </cell>
        </row>
        <row r="14543">
          <cell r="A14543" t="str">
            <v>410101232501</v>
          </cell>
          <cell r="B14543" t="str">
            <v>蜗杆下座|F</v>
          </cell>
          <cell r="C14543" t="str">
            <v>/6061/黑色阳极氧化</v>
          </cell>
          <cell r="D14543" t="str">
            <v/>
          </cell>
          <cell r="E14543" t="str">
            <v>个</v>
          </cell>
          <cell r="F14543" t="str">
            <v>K5S50-01090214</v>
          </cell>
          <cell r="G14543" t="str">
            <v>101</v>
          </cell>
          <cell r="H14543" t="str">
            <v>P</v>
          </cell>
        </row>
        <row r="14544">
          <cell r="A14544" t="str">
            <v>410502026800</v>
          </cell>
          <cell r="B14544" t="str">
            <v>5113墨垫-客供</v>
          </cell>
          <cell r="C14544" t="str">
            <v>竖款（立彩）//</v>
          </cell>
          <cell r="D14544" t="str">
            <v/>
          </cell>
          <cell r="E14544" t="str">
            <v>个</v>
          </cell>
          <cell r="F14544" t="str">
            <v/>
          </cell>
          <cell r="G14544" t="str">
            <v>101</v>
          </cell>
          <cell r="H14544" t="str">
            <v>P</v>
          </cell>
        </row>
        <row r="14545">
          <cell r="A14545" t="str">
            <v>420100004800</v>
          </cell>
          <cell r="B14545" t="str">
            <v>柯尼卡1024A-Q-6PL/水性</v>
          </cell>
          <cell r="C14545" t="str">
            <v>//</v>
          </cell>
          <cell r="D14545" t="str">
            <v/>
          </cell>
          <cell r="E14545" t="str">
            <v>个</v>
          </cell>
          <cell r="F14545" t="str">
            <v/>
          </cell>
          <cell r="G14545" t="str">
            <v>107</v>
          </cell>
          <cell r="H14545" t="str">
            <v>P</v>
          </cell>
        </row>
        <row r="14546">
          <cell r="A14546" t="str">
            <v>410502026900</v>
          </cell>
          <cell r="B14546" t="str">
            <v>墨泵-客供</v>
          </cell>
          <cell r="C14546" t="str">
            <v>FIOW100-200MI/MIN  MODEI-Y-10-I（立彩）//</v>
          </cell>
          <cell r="D14546" t="str">
            <v/>
          </cell>
          <cell r="E14546" t="str">
            <v>个</v>
          </cell>
          <cell r="F14546" t="str">
            <v/>
          </cell>
          <cell r="G14546" t="str">
            <v>101</v>
          </cell>
          <cell r="H14546" t="str">
            <v>P</v>
          </cell>
        </row>
        <row r="14547">
          <cell r="A14547" t="str">
            <v>410502027000</v>
          </cell>
          <cell r="B14547" t="str">
            <v>单向阀-客供</v>
          </cell>
          <cell r="C14547" t="str">
            <v>/4（立彩）//</v>
          </cell>
          <cell r="D14547" t="str">
            <v/>
          </cell>
          <cell r="E14547" t="str">
            <v>个</v>
          </cell>
          <cell r="F14547" t="str">
            <v/>
          </cell>
          <cell r="G14547" t="str">
            <v>101</v>
          </cell>
          <cell r="H14547" t="str">
            <v>P</v>
          </cell>
        </row>
        <row r="14548">
          <cell r="A14548" t="str">
            <v>410502027100</v>
          </cell>
          <cell r="B14548" t="str">
            <v>三嘴大墨盒-客供</v>
          </cell>
          <cell r="C14548" t="str">
            <v>5L（3000/5000ML,200M)（立彩）//</v>
          </cell>
          <cell r="D14548" t="str">
            <v/>
          </cell>
          <cell r="E14548" t="str">
            <v>个</v>
          </cell>
          <cell r="F14548" t="str">
            <v/>
          </cell>
          <cell r="G14548" t="str">
            <v>101</v>
          </cell>
          <cell r="H14548" t="str">
            <v>P</v>
          </cell>
        </row>
        <row r="14549">
          <cell r="A14549" t="str">
            <v>410502027200</v>
          </cell>
          <cell r="B14549" t="str">
            <v>三通-客供</v>
          </cell>
          <cell r="C14549" t="str">
            <v>4*4（立彩）//</v>
          </cell>
          <cell r="D14549" t="str">
            <v/>
          </cell>
          <cell r="E14549" t="str">
            <v>个</v>
          </cell>
          <cell r="F14549" t="str">
            <v/>
          </cell>
          <cell r="G14549" t="str">
            <v>101</v>
          </cell>
          <cell r="H14549" t="str">
            <v>P</v>
          </cell>
        </row>
        <row r="14550">
          <cell r="A14550" t="str">
            <v>410502027300</v>
          </cell>
          <cell r="B14550" t="str">
            <v>柱型过滤器-客供</v>
          </cell>
          <cell r="C14550" t="str">
            <v>B款 bh-ft1（立彩）//</v>
          </cell>
          <cell r="D14550" t="str">
            <v/>
          </cell>
          <cell r="E14550" t="str">
            <v>个</v>
          </cell>
          <cell r="F14550" t="str">
            <v/>
          </cell>
          <cell r="G14550" t="str">
            <v>101</v>
          </cell>
          <cell r="H14550" t="str">
            <v>P</v>
          </cell>
        </row>
        <row r="14551">
          <cell r="A14551" t="str">
            <v>410502027400</v>
          </cell>
          <cell r="B14551" t="str">
            <v>5113喷头数据线-客供</v>
          </cell>
          <cell r="C14551" t="str">
            <v>1.0*16*300*A*5/5/10/10(0.1*0.65)（立彩）//</v>
          </cell>
          <cell r="D14551" t="str">
            <v/>
          </cell>
          <cell r="E14551" t="str">
            <v>根</v>
          </cell>
          <cell r="F14551" t="str">
            <v/>
          </cell>
          <cell r="G14551" t="str">
            <v>101</v>
          </cell>
          <cell r="H14551" t="str">
            <v>P</v>
          </cell>
        </row>
        <row r="14552">
          <cell r="A14552" t="str">
            <v>410502027500</v>
          </cell>
          <cell r="B14552" t="str">
            <v>5113墨管管夹-客供</v>
          </cell>
          <cell r="C14552" t="str">
            <v>4*3或者5*4（立彩）//</v>
          </cell>
          <cell r="D14552" t="str">
            <v/>
          </cell>
          <cell r="E14552" t="str">
            <v>个</v>
          </cell>
          <cell r="F14552" t="str">
            <v/>
          </cell>
          <cell r="G14552" t="str">
            <v>101</v>
          </cell>
          <cell r="H14552" t="str">
            <v>P</v>
          </cell>
        </row>
        <row r="14553">
          <cell r="A14553" t="str">
            <v>410502027800</v>
          </cell>
          <cell r="B14553" t="str">
            <v>B5113六头光纤转接板-客供</v>
          </cell>
          <cell r="C14553" t="str">
            <v>//</v>
          </cell>
          <cell r="D14553" t="str">
            <v/>
          </cell>
          <cell r="E14553" t="str">
            <v>块</v>
          </cell>
          <cell r="F14553" t="str">
            <v/>
          </cell>
          <cell r="G14553" t="str">
            <v>101</v>
          </cell>
          <cell r="H14553" t="str">
            <v>P</v>
          </cell>
        </row>
        <row r="14554">
          <cell r="A14554" t="str">
            <v>410502027900</v>
          </cell>
          <cell r="B14554" t="str">
            <v>BT六头光纤线-客供</v>
          </cell>
          <cell r="C14554" t="str">
            <v>//</v>
          </cell>
          <cell r="D14554" t="str">
            <v/>
          </cell>
          <cell r="E14554" t="str">
            <v>根</v>
          </cell>
          <cell r="F14554" t="str">
            <v/>
          </cell>
          <cell r="G14554" t="str">
            <v>101</v>
          </cell>
          <cell r="H14554" t="str">
            <v>P</v>
          </cell>
        </row>
        <row r="14555">
          <cell r="A14555" t="str">
            <v>410502028000</v>
          </cell>
          <cell r="B14555" t="str">
            <v>接线端子-客供</v>
          </cell>
          <cell r="C14555" t="str">
            <v>//</v>
          </cell>
          <cell r="D14555" t="str">
            <v/>
          </cell>
          <cell r="E14555" t="str">
            <v>套</v>
          </cell>
          <cell r="F14555" t="str">
            <v/>
          </cell>
          <cell r="G14555" t="str">
            <v>101</v>
          </cell>
          <cell r="H14555" t="str">
            <v>P</v>
          </cell>
        </row>
        <row r="14556">
          <cell r="A14556" t="str">
            <v>410502028100</v>
          </cell>
          <cell r="B14556" t="str">
            <v>销钉-客供</v>
          </cell>
          <cell r="C14556" t="str">
            <v>Φ3x8//</v>
          </cell>
          <cell r="D14556" t="str">
            <v/>
          </cell>
          <cell r="E14556" t="str">
            <v>个</v>
          </cell>
          <cell r="F14556" t="str">
            <v/>
          </cell>
          <cell r="G14556" t="str">
            <v>101</v>
          </cell>
          <cell r="H14556" t="str">
            <v>P</v>
          </cell>
        </row>
        <row r="14557">
          <cell r="A14557" t="str">
            <v>410502028200</v>
          </cell>
          <cell r="B14557" t="str">
            <v>B板按键板-客供</v>
          </cell>
          <cell r="C14557" t="str">
            <v>//</v>
          </cell>
          <cell r="D14557" t="str">
            <v/>
          </cell>
          <cell r="E14557" t="str">
            <v>块</v>
          </cell>
          <cell r="F14557" t="str">
            <v/>
          </cell>
          <cell r="G14557" t="str">
            <v>101</v>
          </cell>
          <cell r="H14557" t="str">
            <v>P</v>
          </cell>
        </row>
        <row r="14558">
          <cell r="A14558" t="str">
            <v>410502028300</v>
          </cell>
          <cell r="B14558" t="str">
            <v>B板显示屏-客供</v>
          </cell>
          <cell r="C14558" t="str">
            <v>//</v>
          </cell>
          <cell r="D14558" t="str">
            <v/>
          </cell>
          <cell r="E14558" t="str">
            <v>块</v>
          </cell>
          <cell r="F14558" t="str">
            <v/>
          </cell>
          <cell r="G14558" t="str">
            <v>101</v>
          </cell>
          <cell r="H14558" t="str">
            <v>P</v>
          </cell>
        </row>
        <row r="14559">
          <cell r="A14559" t="str">
            <v>410502028400</v>
          </cell>
          <cell r="B14559" t="str">
            <v>B板按键板彩排线-客供</v>
          </cell>
          <cell r="C14559" t="str">
            <v>//</v>
          </cell>
          <cell r="D14559" t="str">
            <v/>
          </cell>
          <cell r="E14559" t="str">
            <v>根</v>
          </cell>
          <cell r="F14559" t="str">
            <v/>
          </cell>
          <cell r="G14559" t="str">
            <v>101</v>
          </cell>
          <cell r="H14559" t="str">
            <v>P</v>
          </cell>
        </row>
        <row r="14560">
          <cell r="A14560" t="str">
            <v>410502028500</v>
          </cell>
          <cell r="B14560" t="str">
            <v>机器LOGO-客供</v>
          </cell>
          <cell r="C14560" t="str">
            <v>//</v>
          </cell>
          <cell r="D14560" t="str">
            <v/>
          </cell>
          <cell r="E14560" t="str">
            <v>个</v>
          </cell>
          <cell r="F14560" t="str">
            <v/>
          </cell>
          <cell r="G14560" t="str">
            <v>101</v>
          </cell>
          <cell r="H14560" t="str">
            <v>P</v>
          </cell>
        </row>
        <row r="14561">
          <cell r="A14561" t="str">
            <v>410502028600</v>
          </cell>
          <cell r="B14561" t="str">
            <v>USB数据线-客供</v>
          </cell>
          <cell r="C14561" t="str">
            <v>CAU3AB-3M（立彩）//</v>
          </cell>
          <cell r="D14561" t="str">
            <v/>
          </cell>
          <cell r="E14561" t="str">
            <v>根</v>
          </cell>
          <cell r="F14561" t="str">
            <v/>
          </cell>
          <cell r="G14561" t="str">
            <v>101</v>
          </cell>
          <cell r="H14561" t="str">
            <v>P</v>
          </cell>
        </row>
        <row r="14562">
          <cell r="A14562" t="str">
            <v>410502028700</v>
          </cell>
          <cell r="B14562" t="str">
            <v>主数据线-客供</v>
          </cell>
          <cell r="C14562" t="str">
            <v>60cm/CC872//</v>
          </cell>
          <cell r="D14562" t="str">
            <v/>
          </cell>
          <cell r="E14562" t="str">
            <v>根</v>
          </cell>
          <cell r="F14562" t="str">
            <v/>
          </cell>
          <cell r="G14562" t="str">
            <v>101</v>
          </cell>
          <cell r="H14562" t="str">
            <v>P</v>
          </cell>
        </row>
        <row r="14563">
          <cell r="A14563" t="str">
            <v>410502028800</v>
          </cell>
          <cell r="B14563" t="str">
            <v>3米六类网线-客供</v>
          </cell>
          <cell r="C14563" t="str">
            <v>LC-6030C（立彩）//</v>
          </cell>
          <cell r="D14563" t="str">
            <v/>
          </cell>
          <cell r="E14563" t="str">
            <v>根</v>
          </cell>
          <cell r="F14563" t="str">
            <v/>
          </cell>
          <cell r="G14563" t="str">
            <v>101</v>
          </cell>
          <cell r="H14563" t="str">
            <v>P</v>
          </cell>
        </row>
        <row r="14564">
          <cell r="A14564" t="str">
            <v>410501034001</v>
          </cell>
          <cell r="B14564" t="str">
            <v>3.2米东莞5113六头机架组件|F</v>
          </cell>
          <cell r="C14564" t="str">
            <v>黑闪银//</v>
          </cell>
          <cell r="D14564" t="str">
            <v>气涨轴式</v>
          </cell>
          <cell r="E14564" t="str">
            <v>个</v>
          </cell>
          <cell r="F14564" t="str">
            <v/>
          </cell>
          <cell r="G14564" t="str">
            <v>401</v>
          </cell>
          <cell r="H14564" t="str">
            <v>P</v>
          </cell>
        </row>
        <row r="14565">
          <cell r="A14565" t="str">
            <v>410502028900</v>
          </cell>
          <cell r="B14565" t="str">
            <v>开关电源-客供</v>
          </cell>
          <cell r="C14565" t="str">
            <v>SE-600-48V（立彩）//</v>
          </cell>
          <cell r="D14565" t="str">
            <v/>
          </cell>
          <cell r="E14565" t="str">
            <v>个</v>
          </cell>
          <cell r="F14565" t="str">
            <v/>
          </cell>
          <cell r="G14565" t="str">
            <v>101</v>
          </cell>
          <cell r="H14565" t="str">
            <v>P</v>
          </cell>
        </row>
        <row r="14566">
          <cell r="A14566" t="str">
            <v>430300003200</v>
          </cell>
          <cell r="B14566" t="str">
            <v>水洗槽包装袋</v>
          </cell>
          <cell r="C14566" t="str">
            <v>230*115*61（CM）//</v>
          </cell>
          <cell r="D14566" t="str">
            <v/>
          </cell>
          <cell r="E14566" t="str">
            <v>个</v>
          </cell>
          <cell r="F14566" t="str">
            <v/>
          </cell>
          <cell r="G14566" t="str">
            <v>101</v>
          </cell>
          <cell r="H14566" t="str">
            <v>P</v>
          </cell>
        </row>
        <row r="14567">
          <cell r="A14567" t="str">
            <v>410502029000</v>
          </cell>
          <cell r="B14567" t="str">
            <v>电涌保护器-客供</v>
          </cell>
          <cell r="C14567" t="str">
            <v>AM5-40KA/2P（立彩）//</v>
          </cell>
          <cell r="D14567" t="str">
            <v/>
          </cell>
          <cell r="E14567" t="str">
            <v>个</v>
          </cell>
          <cell r="F14567" t="str">
            <v/>
          </cell>
          <cell r="G14567" t="str">
            <v>101</v>
          </cell>
          <cell r="H14567" t="str">
            <v>P</v>
          </cell>
        </row>
        <row r="14568">
          <cell r="A14568" t="str">
            <v>410201116306</v>
          </cell>
          <cell r="B14568" t="str">
            <v>电路安装板</v>
          </cell>
          <cell r="C14568" t="str">
            <v>/冷轧钢板(t=2)/9315银灰平光</v>
          </cell>
          <cell r="D14568" t="str">
            <v/>
          </cell>
          <cell r="E14568" t="str">
            <v>个</v>
          </cell>
          <cell r="F14568" t="str">
            <v>ES5113-05000003</v>
          </cell>
          <cell r="G14568" t="str">
            <v>101</v>
          </cell>
          <cell r="H14568" t="str">
            <v>P</v>
          </cell>
        </row>
        <row r="14569">
          <cell r="A14569" t="str">
            <v>410502029100</v>
          </cell>
          <cell r="B14569" t="str">
            <v>电源滤波器-客供</v>
          </cell>
          <cell r="C14569" t="str">
            <v>DNF05-H-10A（立彩）//</v>
          </cell>
          <cell r="D14569" t="str">
            <v/>
          </cell>
          <cell r="E14569" t="str">
            <v>个</v>
          </cell>
          <cell r="F14569" t="str">
            <v/>
          </cell>
          <cell r="G14569" t="str">
            <v>101</v>
          </cell>
          <cell r="H14569" t="str">
            <v>P</v>
          </cell>
        </row>
        <row r="14570">
          <cell r="A14570" t="str">
            <v>410502029200</v>
          </cell>
          <cell r="B14570" t="str">
            <v>A5113六头主板-客供</v>
          </cell>
          <cell r="C14570" t="str">
            <v>//</v>
          </cell>
          <cell r="D14570" t="str">
            <v/>
          </cell>
          <cell r="E14570" t="str">
            <v>块</v>
          </cell>
          <cell r="F14570" t="str">
            <v/>
          </cell>
          <cell r="G14570" t="str">
            <v>101</v>
          </cell>
          <cell r="H14570" t="str">
            <v>P</v>
          </cell>
        </row>
        <row r="14571">
          <cell r="A14571" t="str">
            <v>410502029300</v>
          </cell>
          <cell r="B14571" t="str">
            <v>A5113六头喷车板-客供</v>
          </cell>
          <cell r="C14571" t="str">
            <v>//</v>
          </cell>
          <cell r="D14571" t="str">
            <v/>
          </cell>
          <cell r="E14571" t="str">
            <v>块</v>
          </cell>
          <cell r="F14571" t="str">
            <v/>
          </cell>
          <cell r="G14571" t="str">
            <v>101</v>
          </cell>
          <cell r="H14571" t="str">
            <v>P</v>
          </cell>
        </row>
        <row r="14572">
          <cell r="A14572" t="str">
            <v>410502029400</v>
          </cell>
          <cell r="B14572" t="str">
            <v>A5113六头光纤转接板-客供(变更)</v>
          </cell>
          <cell r="C14572" t="str">
            <v>//</v>
          </cell>
          <cell r="D14572" t="str">
            <v/>
          </cell>
          <cell r="E14572" t="str">
            <v>块</v>
          </cell>
          <cell r="F14572" t="str">
            <v/>
          </cell>
          <cell r="G14572" t="str">
            <v>101</v>
          </cell>
          <cell r="H14572" t="str">
            <v>P</v>
          </cell>
        </row>
        <row r="14573">
          <cell r="A14573" t="str">
            <v>410502029500</v>
          </cell>
          <cell r="B14573" t="str">
            <v>AT驱动板-客供</v>
          </cell>
          <cell r="C14573" t="str">
            <v>//</v>
          </cell>
          <cell r="D14573" t="str">
            <v/>
          </cell>
          <cell r="E14573" t="str">
            <v>块</v>
          </cell>
          <cell r="F14573" t="str">
            <v/>
          </cell>
          <cell r="G14573" t="str">
            <v>101</v>
          </cell>
          <cell r="H14573" t="str">
            <v>P</v>
          </cell>
        </row>
        <row r="14574">
          <cell r="A14574" t="str">
            <v>410502029600</v>
          </cell>
          <cell r="B14574" t="str">
            <v>AT六头光纤线-客供</v>
          </cell>
          <cell r="C14574" t="str">
            <v>5m//</v>
          </cell>
          <cell r="D14574" t="str">
            <v/>
          </cell>
          <cell r="E14574" t="str">
            <v>根</v>
          </cell>
          <cell r="F14574" t="str">
            <v/>
          </cell>
          <cell r="G14574" t="str">
            <v>101</v>
          </cell>
          <cell r="H14574" t="str">
            <v>P</v>
          </cell>
        </row>
        <row r="14575">
          <cell r="A14575" t="str">
            <v>410502029700</v>
          </cell>
          <cell r="B14575" t="str">
            <v>A板按键板-客供</v>
          </cell>
          <cell r="C14575" t="str">
            <v>//</v>
          </cell>
          <cell r="D14575" t="str">
            <v/>
          </cell>
          <cell r="E14575" t="str">
            <v>块</v>
          </cell>
          <cell r="F14575" t="str">
            <v/>
          </cell>
          <cell r="G14575" t="str">
            <v>101</v>
          </cell>
          <cell r="H14575" t="str">
            <v>P</v>
          </cell>
        </row>
        <row r="14576">
          <cell r="A14576" t="str">
            <v>410502029800</v>
          </cell>
          <cell r="B14576" t="str">
            <v>A板显示屏-客供</v>
          </cell>
          <cell r="C14576" t="str">
            <v>//</v>
          </cell>
          <cell r="D14576" t="str">
            <v/>
          </cell>
          <cell r="E14576" t="str">
            <v>块</v>
          </cell>
          <cell r="F14576" t="str">
            <v/>
          </cell>
          <cell r="G14576" t="str">
            <v>101</v>
          </cell>
          <cell r="H14576" t="str">
            <v>P</v>
          </cell>
        </row>
        <row r="14577">
          <cell r="A14577" t="str">
            <v>410502029900</v>
          </cell>
          <cell r="B14577" t="str">
            <v>A板按键板彩排线-客供</v>
          </cell>
          <cell r="C14577" t="str">
            <v>//</v>
          </cell>
          <cell r="D14577" t="str">
            <v/>
          </cell>
          <cell r="E14577" t="str">
            <v>根</v>
          </cell>
          <cell r="F14577" t="str">
            <v/>
          </cell>
          <cell r="G14577" t="str">
            <v>101</v>
          </cell>
          <cell r="H14577" t="str">
            <v>P</v>
          </cell>
        </row>
        <row r="14578">
          <cell r="A14578" t="str">
            <v>410101233201</v>
          </cell>
          <cell r="B14578" t="str">
            <v>放卷支撑滑座(变更)</v>
          </cell>
          <cell r="C14578" t="str">
            <v>/6061/黑色阳极氧化</v>
          </cell>
          <cell r="D14578" t="str">
            <v/>
          </cell>
          <cell r="E14578" t="str">
            <v>个</v>
          </cell>
          <cell r="F14578" t="str">
            <v>K5S50-01090203</v>
          </cell>
          <cell r="G14578" t="str">
            <v>101</v>
          </cell>
          <cell r="H14578" t="str">
            <v>P</v>
          </cell>
        </row>
        <row r="14579">
          <cell r="A14579" t="str">
            <v>410101233001</v>
          </cell>
          <cell r="B14579" t="str">
            <v>放卷支撑顶板</v>
          </cell>
          <cell r="C14579" t="str">
            <v>/6061/黑色阳极氧化</v>
          </cell>
          <cell r="D14579" t="str">
            <v/>
          </cell>
          <cell r="E14579" t="str">
            <v>个</v>
          </cell>
          <cell r="F14579" t="str">
            <v>K5S50-01090206</v>
          </cell>
          <cell r="G14579" t="str">
            <v>101</v>
          </cell>
          <cell r="H14579" t="str">
            <v>P</v>
          </cell>
        </row>
        <row r="14580">
          <cell r="A14580" t="str">
            <v>221803016</v>
          </cell>
          <cell r="B14580" t="str">
            <v>1.8米/4720/3头/写真机/整机/K/打纸</v>
          </cell>
          <cell r="C14580" t="str">
            <v>红黑/分体</v>
          </cell>
          <cell r="D14580" t="str">
            <v>外购后放后收底座</v>
          </cell>
          <cell r="E14580" t="str">
            <v>台</v>
          </cell>
          <cell r="F14580" t="str">
            <v/>
          </cell>
          <cell r="G14580" t="str">
            <v>1102</v>
          </cell>
          <cell r="H14580" t="str">
            <v>M</v>
          </cell>
        </row>
        <row r="14581">
          <cell r="A14581" t="str">
            <v>410201277401</v>
          </cell>
          <cell r="B14581" t="str">
            <v>放卷支撑垫片|F</v>
          </cell>
          <cell r="C14581" t="str">
            <v>/304(T=2.5)/</v>
          </cell>
          <cell r="D14581" t="str">
            <v/>
          </cell>
          <cell r="E14581" t="str">
            <v>个</v>
          </cell>
          <cell r="F14581" t="str">
            <v>K5S50-01090209</v>
          </cell>
          <cell r="G14581" t="str">
            <v>101</v>
          </cell>
          <cell r="H14581" t="str">
            <v>P</v>
          </cell>
        </row>
        <row r="14582">
          <cell r="A14582" t="str">
            <v>410101239001</v>
          </cell>
          <cell r="B14582" t="str">
            <v>防转柱|F</v>
          </cell>
          <cell r="C14582" t="str">
            <v>/304不锈钢棒料/</v>
          </cell>
          <cell r="D14582" t="str">
            <v/>
          </cell>
          <cell r="E14582" t="str">
            <v>个</v>
          </cell>
          <cell r="F14582" t="str">
            <v>K5S50-01090215</v>
          </cell>
          <cell r="G14582" t="str">
            <v>101</v>
          </cell>
          <cell r="H14582" t="str">
            <v>P</v>
          </cell>
        </row>
        <row r="14583">
          <cell r="A14583" t="str">
            <v>410502022201</v>
          </cell>
          <cell r="B14583" t="str">
            <v>涡轮0.5X60(变更)</v>
          </cell>
          <cell r="C14583" t="str">
            <v>/黄铜/</v>
          </cell>
          <cell r="D14583" t="str">
            <v/>
          </cell>
          <cell r="E14583" t="str">
            <v>个</v>
          </cell>
          <cell r="F14583" t="str">
            <v>K5S50-01090210</v>
          </cell>
          <cell r="G14583" t="str">
            <v>101</v>
          </cell>
          <cell r="H14583" t="str">
            <v>P</v>
          </cell>
        </row>
        <row r="14584">
          <cell r="A14584" t="str">
            <v>410501033601</v>
          </cell>
          <cell r="B14584" t="str">
            <v>1.8米东莞5113六头机架组件(变更)</v>
          </cell>
          <cell r="C14584" t="str">
            <v>灰色//</v>
          </cell>
          <cell r="D14584" t="str">
            <v>东莞特殊机器</v>
          </cell>
          <cell r="E14584" t="str">
            <v>个</v>
          </cell>
          <cell r="F14584" t="str">
            <v/>
          </cell>
          <cell r="G14584" t="str">
            <v>401</v>
          </cell>
          <cell r="H14584" t="str">
            <v>P</v>
          </cell>
        </row>
        <row r="14585">
          <cell r="A14585" t="str">
            <v>121803020</v>
          </cell>
          <cell r="B14585" t="str">
            <v>1.8米/4720/3头/写真机/国内/K/打纸</v>
          </cell>
          <cell r="C14585" t="str">
            <v>红黑/分体</v>
          </cell>
          <cell r="D14585" t="str">
            <v>高腿加双红外加大风扇</v>
          </cell>
          <cell r="E14585" t="str">
            <v>台</v>
          </cell>
          <cell r="F14585" t="str">
            <v/>
          </cell>
          <cell r="G14585" t="str">
            <v>1101</v>
          </cell>
          <cell r="H14585" t="str">
            <v>M</v>
          </cell>
        </row>
        <row r="14586">
          <cell r="A14586" t="str">
            <v>121803021</v>
          </cell>
          <cell r="B14586" t="str">
            <v>1.8米/4720/3头/写真机/国内/K/打纸</v>
          </cell>
          <cell r="C14586" t="str">
            <v>蓝黑/分体</v>
          </cell>
          <cell r="D14586" t="str">
            <v>高腿加双红外加大风扇</v>
          </cell>
          <cell r="E14586" t="str">
            <v>台</v>
          </cell>
          <cell r="F14586" t="str">
            <v/>
          </cell>
          <cell r="G14586" t="str">
            <v>1101</v>
          </cell>
          <cell r="H14586" t="str">
            <v>M</v>
          </cell>
        </row>
        <row r="14587">
          <cell r="A14587" t="str">
            <v>121803022</v>
          </cell>
          <cell r="B14587" t="str">
            <v>1.8米/4720/3头/写真机/国内/K/打纸</v>
          </cell>
          <cell r="C14587" t="str">
            <v>红黑/分体</v>
          </cell>
          <cell r="D14587" t="str">
            <v>外购后放后收底座</v>
          </cell>
          <cell r="E14587" t="str">
            <v>台</v>
          </cell>
          <cell r="F14587" t="str">
            <v/>
          </cell>
          <cell r="G14587" t="str">
            <v>1101</v>
          </cell>
          <cell r="H14587" t="str">
            <v>M</v>
          </cell>
        </row>
        <row r="14588">
          <cell r="A14588" t="str">
            <v>121803023</v>
          </cell>
          <cell r="B14588" t="str">
            <v>1.8米/4720/3头/写真机/国内/K/打纸</v>
          </cell>
          <cell r="C14588" t="str">
            <v>蓝黑/分体</v>
          </cell>
          <cell r="D14588" t="str">
            <v>外购后放后收底座</v>
          </cell>
          <cell r="E14588" t="str">
            <v>台</v>
          </cell>
          <cell r="F14588" t="str">
            <v/>
          </cell>
          <cell r="G14588" t="str">
            <v>1101</v>
          </cell>
          <cell r="H14588" t="str">
            <v>M</v>
          </cell>
        </row>
        <row r="14589">
          <cell r="A14589" t="str">
            <v>410101264900</v>
          </cell>
          <cell r="B14589" t="str">
            <v>支撑架下</v>
          </cell>
          <cell r="C14589" t="str">
            <v>/6061/本色阳极氧化</v>
          </cell>
          <cell r="D14589" t="str">
            <v/>
          </cell>
          <cell r="E14589" t="str">
            <v>个</v>
          </cell>
          <cell r="F14589" t="str">
            <v>SZ-EP18-20190710-02</v>
          </cell>
          <cell r="G14589" t="str">
            <v>101</v>
          </cell>
          <cell r="H14589" t="str">
            <v>P</v>
          </cell>
        </row>
        <row r="14590">
          <cell r="A14590" t="str">
            <v>410201318400</v>
          </cell>
          <cell r="B14590" t="str">
            <v>EP墨盒架底板</v>
          </cell>
          <cell r="C14590" t="str">
            <v>/SPCC(T=1.5)/A</v>
          </cell>
          <cell r="D14590" t="str">
            <v/>
          </cell>
          <cell r="E14590" t="str">
            <v>个</v>
          </cell>
          <cell r="F14590" t="str">
            <v>SZ-EP18-20190710-08</v>
          </cell>
          <cell r="G14590" t="str">
            <v>101</v>
          </cell>
          <cell r="H14590" t="str">
            <v>P</v>
          </cell>
        </row>
        <row r="14591">
          <cell r="A14591" t="str">
            <v>410201318500</v>
          </cell>
          <cell r="B14591" t="str">
            <v>墨盒挡片</v>
          </cell>
          <cell r="C14591" t="str">
            <v>/SPCC(T=1.5)/A</v>
          </cell>
          <cell r="D14591" t="str">
            <v/>
          </cell>
          <cell r="E14591" t="str">
            <v>个</v>
          </cell>
          <cell r="F14591" t="str">
            <v>SZ-EP18-20190710-09</v>
          </cell>
          <cell r="G14591" t="str">
            <v>101</v>
          </cell>
          <cell r="H14591" t="str">
            <v>P</v>
          </cell>
        </row>
        <row r="14592">
          <cell r="A14592" t="str">
            <v>410201318600</v>
          </cell>
          <cell r="B14592" t="str">
            <v>XEP32墨盒架底板</v>
          </cell>
          <cell r="C14592" t="str">
            <v>/SPCC(T=1.5)/7002蓝平光</v>
          </cell>
          <cell r="D14592" t="str">
            <v/>
          </cell>
          <cell r="E14592" t="str">
            <v>个</v>
          </cell>
          <cell r="F14592" t="str">
            <v>SZ-SEP32-20190710-10</v>
          </cell>
          <cell r="G14592" t="str">
            <v>101</v>
          </cell>
          <cell r="H14592" t="str">
            <v>P</v>
          </cell>
        </row>
        <row r="14593">
          <cell r="A14593" t="str">
            <v>420506062300</v>
          </cell>
          <cell r="B14593" t="str">
            <v>硬墨管</v>
          </cell>
          <cell r="C14593" t="str">
            <v>6*4 黑色//</v>
          </cell>
          <cell r="D14593" t="str">
            <v/>
          </cell>
          <cell r="E14593" t="str">
            <v>米</v>
          </cell>
          <cell r="F14593" t="str">
            <v/>
          </cell>
          <cell r="G14593" t="str">
            <v>101</v>
          </cell>
          <cell r="H14593" t="str">
            <v>P</v>
          </cell>
        </row>
        <row r="14594">
          <cell r="A14594" t="str">
            <v>430100020700</v>
          </cell>
          <cell r="B14594" t="str">
            <v>C512I左上箱体木箱</v>
          </cell>
          <cell r="C14594" t="str">
            <v>内径55*54*68（CM）//</v>
          </cell>
          <cell r="D14594" t="str">
            <v/>
          </cell>
          <cell r="E14594" t="str">
            <v>套</v>
          </cell>
          <cell r="F14594" t="str">
            <v/>
          </cell>
          <cell r="G14594" t="str">
            <v>101</v>
          </cell>
          <cell r="H14594" t="str">
            <v>P</v>
          </cell>
        </row>
        <row r="14595">
          <cell r="A14595" t="str">
            <v>510800000800</v>
          </cell>
          <cell r="B14595" t="str">
            <v>切管机</v>
          </cell>
          <cell r="C14595" t="str">
            <v>裁切长度100米//</v>
          </cell>
          <cell r="D14595" t="str">
            <v/>
          </cell>
          <cell r="E14595" t="str">
            <v>台</v>
          </cell>
          <cell r="F14595" t="str">
            <v/>
          </cell>
          <cell r="G14595" t="str">
            <v>101</v>
          </cell>
          <cell r="H14595" t="str">
            <v>P</v>
          </cell>
        </row>
        <row r="14596">
          <cell r="A14596" t="str">
            <v>410101265000</v>
          </cell>
          <cell r="B14596" t="str">
            <v>压紧轴吊块</v>
          </cell>
          <cell r="C14596" t="str">
            <v>/Q235A/镀白锌</v>
          </cell>
          <cell r="D14596" t="str">
            <v/>
          </cell>
          <cell r="E14596" t="str">
            <v>个</v>
          </cell>
          <cell r="F14596" t="str">
            <v>SZ-XZ1622-190726-01</v>
          </cell>
          <cell r="G14596" t="str">
            <v>101</v>
          </cell>
          <cell r="H14596" t="str">
            <v>P</v>
          </cell>
        </row>
        <row r="14597">
          <cell r="A14597" t="str">
            <v>410201315600</v>
          </cell>
          <cell r="B14597" t="str">
            <v>安装板</v>
          </cell>
          <cell r="C14597" t="str">
            <v>/2.0 THK CRS/黑色细砂纹</v>
          </cell>
          <cell r="D14597" t="str">
            <v/>
          </cell>
          <cell r="E14597" t="str">
            <v>个</v>
          </cell>
          <cell r="F14597" t="str">
            <v>A8HX6013-00A</v>
          </cell>
          <cell r="G14597" t="str">
            <v>HK101</v>
          </cell>
          <cell r="H14597" t="str">
            <v>P</v>
          </cell>
        </row>
        <row r="14598">
          <cell r="A14598" t="str">
            <v>410201315700</v>
          </cell>
          <cell r="B14598" t="str">
            <v>安装板</v>
          </cell>
          <cell r="C14598" t="str">
            <v>//黑色细砂纹</v>
          </cell>
          <cell r="D14598" t="str">
            <v/>
          </cell>
          <cell r="E14598" t="str">
            <v>个</v>
          </cell>
          <cell r="F14598" t="str">
            <v>A8HX6014-00A</v>
          </cell>
          <cell r="G14598" t="str">
            <v>HK101</v>
          </cell>
          <cell r="H14598" t="str">
            <v>P</v>
          </cell>
        </row>
        <row r="14599">
          <cell r="A14599" t="str">
            <v>410201315800</v>
          </cell>
          <cell r="B14599" t="str">
            <v>安装板</v>
          </cell>
          <cell r="C14599" t="str">
            <v>/2.0 THK CRS/黑色细砂纹</v>
          </cell>
          <cell r="D14599" t="str">
            <v/>
          </cell>
          <cell r="E14599" t="str">
            <v>个</v>
          </cell>
          <cell r="F14599" t="str">
            <v>A8HX6015-00A</v>
          </cell>
          <cell r="G14599" t="str">
            <v>HK101</v>
          </cell>
          <cell r="H14599" t="str">
            <v>P</v>
          </cell>
        </row>
        <row r="14600">
          <cell r="A14600" t="str">
            <v>410201315900</v>
          </cell>
          <cell r="B14600" t="str">
            <v>挡板</v>
          </cell>
          <cell r="C14600" t="str">
            <v>//黑色细砂纹</v>
          </cell>
          <cell r="D14600" t="str">
            <v/>
          </cell>
          <cell r="E14600" t="str">
            <v>个</v>
          </cell>
          <cell r="F14600" t="str">
            <v>A8HX6016-00A</v>
          </cell>
          <cell r="G14600" t="str">
            <v>HK101</v>
          </cell>
          <cell r="H14600" t="str">
            <v>P</v>
          </cell>
        </row>
        <row r="14601">
          <cell r="A14601" t="str">
            <v>410201316000</v>
          </cell>
          <cell r="B14601" t="str">
            <v>连接件</v>
          </cell>
          <cell r="C14601" t="str">
            <v>/2.0 THK CRS/黑色细砂纹</v>
          </cell>
          <cell r="D14601" t="str">
            <v/>
          </cell>
          <cell r="E14601" t="str">
            <v>个</v>
          </cell>
          <cell r="F14601" t="str">
            <v>A8HX6027-00A</v>
          </cell>
          <cell r="G14601" t="str">
            <v>HK101</v>
          </cell>
          <cell r="H14601" t="str">
            <v>P</v>
          </cell>
        </row>
        <row r="14602">
          <cell r="A14602" t="str">
            <v>410201316100</v>
          </cell>
          <cell r="B14602" t="str">
            <v>安装板</v>
          </cell>
          <cell r="C14602" t="str">
            <v>/SUS304/</v>
          </cell>
          <cell r="D14602" t="str">
            <v/>
          </cell>
          <cell r="E14602" t="str">
            <v>个</v>
          </cell>
          <cell r="F14602" t="str">
            <v>A8HX6028-00A</v>
          </cell>
          <cell r="G14602" t="str">
            <v>HK101</v>
          </cell>
          <cell r="H14602" t="str">
            <v>P</v>
          </cell>
        </row>
        <row r="14603">
          <cell r="A14603" t="str">
            <v>410201316200</v>
          </cell>
          <cell r="B14603" t="str">
            <v>安装板</v>
          </cell>
          <cell r="C14603" t="str">
            <v>/SUS304/</v>
          </cell>
          <cell r="D14603" t="str">
            <v/>
          </cell>
          <cell r="E14603" t="str">
            <v>个</v>
          </cell>
          <cell r="F14603" t="str">
            <v>A8HX6029-00A</v>
          </cell>
          <cell r="G14603" t="str">
            <v>HK101</v>
          </cell>
          <cell r="H14603" t="str">
            <v>P</v>
          </cell>
        </row>
        <row r="14604">
          <cell r="A14604" t="str">
            <v>410201316300</v>
          </cell>
          <cell r="B14604" t="str">
            <v>挡板</v>
          </cell>
          <cell r="C14604" t="str">
            <v>/1.0 THK CRS/黑色细砂纹</v>
          </cell>
          <cell r="D14604" t="str">
            <v/>
          </cell>
          <cell r="E14604" t="str">
            <v>个</v>
          </cell>
          <cell r="F14604" t="str">
            <v>A8HX6033-00A</v>
          </cell>
          <cell r="G14604" t="str">
            <v>HK101</v>
          </cell>
          <cell r="H14604" t="str">
            <v>P</v>
          </cell>
        </row>
        <row r="14605">
          <cell r="A14605" t="str">
            <v>410502025600</v>
          </cell>
          <cell r="B14605" t="str">
            <v>台阶型导向轴</v>
          </cell>
          <cell r="C14605" t="str">
            <v>（上隆）ESH-D8-L41-M4-P6-N4-S6//</v>
          </cell>
          <cell r="D14605" t="str">
            <v/>
          </cell>
          <cell r="E14605" t="str">
            <v>个</v>
          </cell>
          <cell r="F14605" t="str">
            <v>A8HX6040-00A</v>
          </cell>
          <cell r="G14605" t="str">
            <v>HK101</v>
          </cell>
          <cell r="H14605" t="str">
            <v>P</v>
          </cell>
        </row>
        <row r="14606">
          <cell r="A14606" t="str">
            <v>410101127103</v>
          </cell>
          <cell r="B14606" t="str">
            <v>行程开关压块</v>
          </cell>
          <cell r="C14606" t="str">
            <v>/6061/本色阳极氧化</v>
          </cell>
          <cell r="D14606" t="str">
            <v/>
          </cell>
          <cell r="E14606" t="str">
            <v>个</v>
          </cell>
          <cell r="F14606" t="str">
            <v>E45113-05000007</v>
          </cell>
          <cell r="G14606" t="str">
            <v>101</v>
          </cell>
          <cell r="H14606" t="str">
            <v>P</v>
          </cell>
        </row>
        <row r="14607">
          <cell r="A14607" t="str">
            <v>410502025700</v>
          </cell>
          <cell r="B14607" t="str">
            <v>金属垫圈</v>
          </cell>
          <cell r="C14607" t="str">
            <v>(MISUMI)WSSM16-4-2//</v>
          </cell>
          <cell r="D14607" t="str">
            <v/>
          </cell>
          <cell r="E14607" t="str">
            <v>个</v>
          </cell>
          <cell r="F14607" t="str">
            <v>A8HX6022-00A</v>
          </cell>
          <cell r="G14607" t="str">
            <v>HK101</v>
          </cell>
          <cell r="H14607" t="str">
            <v>P</v>
          </cell>
        </row>
        <row r="14608">
          <cell r="A14608" t="str">
            <v>450401016000</v>
          </cell>
          <cell r="B14608" t="str">
            <v>尼龙扎带</v>
          </cell>
          <cell r="C14608" t="str">
            <v>(MISUMI)T50L-HS//</v>
          </cell>
          <cell r="D14608" t="str">
            <v/>
          </cell>
          <cell r="E14608" t="str">
            <v>个</v>
          </cell>
          <cell r="F14608" t="str">
            <v/>
          </cell>
          <cell r="G14608" t="str">
            <v>HK101</v>
          </cell>
          <cell r="H14608" t="str">
            <v>P</v>
          </cell>
        </row>
        <row r="14609">
          <cell r="A14609" t="str">
            <v>430300003100</v>
          </cell>
          <cell r="B14609" t="str">
            <v>自封袋</v>
          </cell>
          <cell r="C14609" t="str">
            <v>(MISUMI)MARK-8J//</v>
          </cell>
          <cell r="D14609" t="str">
            <v/>
          </cell>
          <cell r="E14609" t="str">
            <v>个</v>
          </cell>
          <cell r="F14609" t="str">
            <v/>
          </cell>
          <cell r="G14609" t="str">
            <v>HK101</v>
          </cell>
          <cell r="H14609" t="str">
            <v>P</v>
          </cell>
        </row>
        <row r="14610">
          <cell r="A14610" t="str">
            <v>450401016100</v>
          </cell>
          <cell r="B14610" t="str">
            <v>强力橡胶磁条</v>
          </cell>
          <cell r="C14610" t="str">
            <v>(MISUMI)C-200-4//</v>
          </cell>
          <cell r="D14610" t="str">
            <v/>
          </cell>
          <cell r="E14610" t="str">
            <v>个</v>
          </cell>
          <cell r="F14610" t="str">
            <v/>
          </cell>
          <cell r="G14610" t="str">
            <v>HK101</v>
          </cell>
          <cell r="H14610" t="str">
            <v>P</v>
          </cell>
        </row>
        <row r="14611">
          <cell r="A14611" t="str">
            <v>430400009000</v>
          </cell>
          <cell r="B14611" t="str">
            <v>主机铭牌</v>
          </cell>
          <cell r="C14611" t="str">
            <v>/1.0 铝板/</v>
          </cell>
          <cell r="D14611" t="str">
            <v/>
          </cell>
          <cell r="E14611" t="str">
            <v>张</v>
          </cell>
          <cell r="F14611" t="str">
            <v>A8HV9501-00A</v>
          </cell>
          <cell r="G14611" t="str">
            <v>HK101</v>
          </cell>
          <cell r="H14611" t="str">
            <v>P</v>
          </cell>
        </row>
        <row r="14612">
          <cell r="A14612" t="str">
            <v>430400009100</v>
          </cell>
          <cell r="B14612" t="str">
            <v>主机铭牌</v>
          </cell>
          <cell r="C14612" t="str">
            <v>/0.050 THK PET/</v>
          </cell>
          <cell r="D14612" t="str">
            <v/>
          </cell>
          <cell r="E14612" t="str">
            <v>张</v>
          </cell>
          <cell r="F14612" t="str">
            <v>A8HV9502-00A</v>
          </cell>
          <cell r="G14612" t="str">
            <v>HK101</v>
          </cell>
          <cell r="H14612" t="str">
            <v>P</v>
          </cell>
        </row>
        <row r="14613">
          <cell r="A14613" t="str">
            <v>430400009400</v>
          </cell>
          <cell r="B14613" t="str">
            <v>收卷铭牌</v>
          </cell>
          <cell r="C14613" t="str">
            <v>/1.0 铝板/</v>
          </cell>
          <cell r="D14613" t="str">
            <v/>
          </cell>
          <cell r="E14613" t="str">
            <v>张</v>
          </cell>
          <cell r="F14613" t="str">
            <v>A8HX9501-00A</v>
          </cell>
          <cell r="G14613" t="str">
            <v>HK101</v>
          </cell>
          <cell r="H14613" t="str">
            <v>P</v>
          </cell>
        </row>
        <row r="14614">
          <cell r="A14614" t="str">
            <v>410201110103</v>
          </cell>
          <cell r="B14614" t="str">
            <v>EP 小车墨管固定架</v>
          </cell>
          <cell r="C14614" t="str">
            <v>/镀锌钢板(t=1)/</v>
          </cell>
          <cell r="D14614" t="str">
            <v/>
          </cell>
          <cell r="E14614" t="str">
            <v>个</v>
          </cell>
          <cell r="F14614" t="str">
            <v>EP18-05000030</v>
          </cell>
          <cell r="G14614" t="str">
            <v>101</v>
          </cell>
          <cell r="H14614" t="str">
            <v>P</v>
          </cell>
        </row>
        <row r="14615">
          <cell r="A14615" t="str">
            <v>410101261900</v>
          </cell>
          <cell r="B14615" t="str">
            <v>支撑架下(变更)</v>
          </cell>
          <cell r="C14615" t="str">
            <v>/6061/本色阳极氧化</v>
          </cell>
          <cell r="D14615" t="str">
            <v/>
          </cell>
          <cell r="E14615" t="str">
            <v>个</v>
          </cell>
          <cell r="F14615" t="str">
            <v>SZ-EP18-20190710-02</v>
          </cell>
          <cell r="G14615" t="str">
            <v>101</v>
          </cell>
          <cell r="H14615" t="str">
            <v>P</v>
          </cell>
        </row>
        <row r="14616">
          <cell r="A14616" t="str">
            <v>430400009500</v>
          </cell>
          <cell r="B14616" t="str">
            <v>奥威LOGO金属标牌（中文版）</v>
          </cell>
          <cell r="C14616" t="str">
            <v>不锈钢拉丝标牌，打孔及背胶，180*90mm//</v>
          </cell>
          <cell r="D14616" t="str">
            <v>喷绘写真通用版</v>
          </cell>
          <cell r="E14616" t="str">
            <v>个</v>
          </cell>
          <cell r="F14616" t="str">
            <v/>
          </cell>
          <cell r="G14616" t="str">
            <v>101</v>
          </cell>
          <cell r="H14616" t="str">
            <v>P</v>
          </cell>
        </row>
        <row r="14617">
          <cell r="A14617" t="str">
            <v>430400009900</v>
          </cell>
          <cell r="B14617" t="str">
            <v>雅佳特金属标牌</v>
          </cell>
          <cell r="C14617" t="str">
            <v>不锈钢拉丝标牌，背胶，180*90mm//</v>
          </cell>
          <cell r="D14617" t="str">
            <v>外贸标牌</v>
          </cell>
          <cell r="E14617" t="str">
            <v>个</v>
          </cell>
          <cell r="F14617" t="str">
            <v/>
          </cell>
          <cell r="G14617" t="str">
            <v>101</v>
          </cell>
          <cell r="H14617" t="str">
            <v>P</v>
          </cell>
        </row>
        <row r="14618">
          <cell r="A14618" t="str">
            <v>410501035800</v>
          </cell>
          <cell r="B14618" t="str">
            <v>铰链</v>
          </cell>
          <cell r="C14618" t="str">
            <v>CL225-1A</v>
          </cell>
          <cell r="D14618" t="str">
            <v/>
          </cell>
          <cell r="E14618" t="str">
            <v>套</v>
          </cell>
          <cell r="F14618" t="str">
            <v/>
          </cell>
          <cell r="G14618" t="str">
            <v>101</v>
          </cell>
          <cell r="H14618" t="str">
            <v>P</v>
          </cell>
        </row>
        <row r="14619">
          <cell r="A14619" t="str">
            <v>430400010000</v>
          </cell>
          <cell r="B14619" t="str">
            <v>JONTES金属标牌</v>
          </cell>
          <cell r="C14619" t="str">
            <v>不锈钢拉丝标牌，打孔及背胶，180*90mm//</v>
          </cell>
          <cell r="D14619" t="str">
            <v>外贸OEM标牌</v>
          </cell>
          <cell r="E14619" t="str">
            <v>个</v>
          </cell>
          <cell r="F14619" t="str">
            <v/>
          </cell>
          <cell r="G14619" t="str">
            <v>101</v>
          </cell>
          <cell r="H14619" t="str">
            <v>P</v>
          </cell>
        </row>
        <row r="14620">
          <cell r="A14620" t="str">
            <v>410501035900</v>
          </cell>
          <cell r="B14620" t="str">
            <v>LS512 拉手</v>
          </cell>
          <cell r="C14620" t="str">
            <v/>
          </cell>
          <cell r="D14620" t="str">
            <v/>
          </cell>
          <cell r="E14620" t="str">
            <v>个</v>
          </cell>
          <cell r="F14620" t="str">
            <v/>
          </cell>
          <cell r="G14620" t="str">
            <v>101</v>
          </cell>
          <cell r="H14620" t="str">
            <v>P</v>
          </cell>
        </row>
        <row r="14621">
          <cell r="A14621" t="str">
            <v>430400009700</v>
          </cell>
          <cell r="B14621" t="str">
            <v>CRYSTAL金属标牌</v>
          </cell>
          <cell r="C14621" t="str">
            <v>不锈钢拉丝标牌，背胶，250*90mm//</v>
          </cell>
          <cell r="D14621" t="str">
            <v>外贸OEM标牌</v>
          </cell>
          <cell r="E14621" t="str">
            <v>个</v>
          </cell>
          <cell r="F14621" t="str">
            <v/>
          </cell>
          <cell r="G14621" t="str">
            <v>101</v>
          </cell>
          <cell r="H14621" t="str">
            <v>P</v>
          </cell>
        </row>
        <row r="14622">
          <cell r="A14622" t="str">
            <v>Z01</v>
          </cell>
          <cell r="B14622" t="str">
            <v>Z01</v>
          </cell>
          <cell r="C14622" t="str">
            <v>Z01</v>
          </cell>
          <cell r="D14622" t="str">
            <v>Z01</v>
          </cell>
          <cell r="E14622" t="str">
            <v>台</v>
          </cell>
          <cell r="F14622" t="str">
            <v>Z01</v>
          </cell>
          <cell r="G14622" t="str">
            <v>C01</v>
          </cell>
          <cell r="H14622" t="str">
            <v>M</v>
          </cell>
        </row>
        <row r="14623">
          <cell r="A14623" t="str">
            <v>410501036000</v>
          </cell>
          <cell r="B14623" t="str">
            <v>玻璃门拉手（孔距400）</v>
          </cell>
          <cell r="C14623" t="str">
            <v/>
          </cell>
          <cell r="D14623" t="str">
            <v/>
          </cell>
          <cell r="E14623" t="str">
            <v>个</v>
          </cell>
          <cell r="F14623" t="str">
            <v/>
          </cell>
          <cell r="G14623" t="str">
            <v>101</v>
          </cell>
          <cell r="H14623" t="str">
            <v>P</v>
          </cell>
        </row>
        <row r="14624">
          <cell r="A14624" t="str">
            <v>Z02</v>
          </cell>
          <cell r="B14624" t="str">
            <v>Z02</v>
          </cell>
          <cell r="C14624" t="str">
            <v>Z02</v>
          </cell>
          <cell r="D14624" t="str">
            <v>Z02</v>
          </cell>
          <cell r="E14624" t="str">
            <v>台</v>
          </cell>
          <cell r="F14624" t="str">
            <v>Z02</v>
          </cell>
          <cell r="G14624" t="str">
            <v>C01</v>
          </cell>
          <cell r="H14624" t="str">
            <v>M</v>
          </cell>
        </row>
        <row r="14625">
          <cell r="A14625" t="str">
            <v>410501036100</v>
          </cell>
          <cell r="B14625" t="str">
            <v>MS738门锁</v>
          </cell>
          <cell r="C14625" t="str">
            <v/>
          </cell>
          <cell r="D14625" t="str">
            <v>程通机架</v>
          </cell>
          <cell r="E14625" t="str">
            <v>把</v>
          </cell>
          <cell r="F14625" t="str">
            <v/>
          </cell>
          <cell r="G14625" t="str">
            <v>101</v>
          </cell>
          <cell r="H14625" t="str">
            <v>P</v>
          </cell>
        </row>
        <row r="14626">
          <cell r="A14626" t="str">
            <v>W101</v>
          </cell>
          <cell r="B14626" t="str">
            <v>W101</v>
          </cell>
          <cell r="C14626" t="str">
            <v>W101</v>
          </cell>
          <cell r="D14626" t="str">
            <v>W101</v>
          </cell>
          <cell r="E14626" t="str">
            <v>个</v>
          </cell>
          <cell r="F14626" t="str">
            <v>W101</v>
          </cell>
          <cell r="G14626" t="str">
            <v>C01</v>
          </cell>
          <cell r="H14626" t="str">
            <v>P</v>
          </cell>
        </row>
        <row r="14627">
          <cell r="A14627" t="str">
            <v>4401000249</v>
          </cell>
          <cell r="B14627" t="str">
            <v>2#UV金属专用涂层液</v>
          </cell>
          <cell r="C14627" t="str">
            <v>1L</v>
          </cell>
          <cell r="D14627" t="str">
            <v/>
          </cell>
          <cell r="E14627" t="str">
            <v>瓶</v>
          </cell>
          <cell r="F14627" t="str">
            <v/>
          </cell>
          <cell r="G14627" t="str">
            <v>112</v>
          </cell>
          <cell r="H14627" t="str">
            <v>P</v>
          </cell>
        </row>
        <row r="14628">
          <cell r="A14628" t="str">
            <v>4401000250</v>
          </cell>
          <cell r="B14628" t="str">
            <v>2#UV亚克力涂层液</v>
          </cell>
          <cell r="C14628" t="str">
            <v>1L</v>
          </cell>
          <cell r="D14628" t="str">
            <v/>
          </cell>
          <cell r="E14628" t="str">
            <v>瓶</v>
          </cell>
          <cell r="F14628" t="str">
            <v/>
          </cell>
          <cell r="G14628" t="str">
            <v>112</v>
          </cell>
          <cell r="H14628" t="str">
            <v>P</v>
          </cell>
        </row>
        <row r="14629">
          <cell r="A14629" t="str">
            <v>410201318300</v>
          </cell>
          <cell r="B14629" t="str">
            <v>压轮垫块(变更)</v>
          </cell>
          <cell r="C14629" t="str">
            <v>/镀锌板（t=3）/</v>
          </cell>
          <cell r="D14629" t="str">
            <v/>
          </cell>
          <cell r="E14629" t="str">
            <v>个</v>
          </cell>
          <cell r="F14629" t="str">
            <v>KK52-02000010</v>
          </cell>
          <cell r="G14629" t="str">
            <v>101</v>
          </cell>
          <cell r="H14629" t="str">
            <v>P</v>
          </cell>
        </row>
        <row r="14630">
          <cell r="A14630" t="str">
            <v>410502026100</v>
          </cell>
          <cell r="B14630" t="str">
            <v>墨泵支架-客供</v>
          </cell>
          <cell r="C14630" t="str">
            <v>//</v>
          </cell>
          <cell r="D14630" t="str">
            <v/>
          </cell>
          <cell r="E14630" t="str">
            <v>个</v>
          </cell>
          <cell r="F14630" t="str">
            <v/>
          </cell>
          <cell r="G14630" t="str">
            <v>101</v>
          </cell>
          <cell r="H14630" t="str">
            <v>P</v>
          </cell>
        </row>
        <row r="14631">
          <cell r="A14631" t="str">
            <v>121803018</v>
          </cell>
          <cell r="B14631" t="str">
            <v>1.8米/4720/3头/写真机/国外/K/打纸</v>
          </cell>
          <cell r="C14631" t="str">
            <v>灰色/分体//</v>
          </cell>
          <cell r="D14631" t="str">
            <v>不要外购张力收纸器组件</v>
          </cell>
          <cell r="E14631" t="str">
            <v>台</v>
          </cell>
          <cell r="F14631" t="str">
            <v/>
          </cell>
          <cell r="G14631" t="str">
            <v>1101</v>
          </cell>
          <cell r="H14631" t="str">
            <v>M</v>
          </cell>
        </row>
        <row r="14632">
          <cell r="A14632" t="str">
            <v>121803019</v>
          </cell>
          <cell r="B14632" t="str">
            <v>1.8米/4720/3头/写真机/国内/K/旗帜</v>
          </cell>
          <cell r="C14632" t="str">
            <v>蓝灰/上体//</v>
          </cell>
          <cell r="D14632" t="str">
            <v/>
          </cell>
          <cell r="E14632" t="str">
            <v>台</v>
          </cell>
          <cell r="F14632" t="str">
            <v/>
          </cell>
          <cell r="G14632" t="str">
            <v>1101</v>
          </cell>
          <cell r="H14632" t="str">
            <v>M</v>
          </cell>
        </row>
        <row r="14633">
          <cell r="A14633" t="str">
            <v>221803012</v>
          </cell>
          <cell r="B14633" t="str">
            <v>1.8米/4720/3头/写真机/整机/K/打纸</v>
          </cell>
          <cell r="C14633" t="str">
            <v>灰色/分体//</v>
          </cell>
          <cell r="D14633" t="str">
            <v>不要外购张力收纸器组件</v>
          </cell>
          <cell r="E14633" t="str">
            <v>台</v>
          </cell>
          <cell r="F14633" t="str">
            <v/>
          </cell>
          <cell r="G14633" t="str">
            <v>1102</v>
          </cell>
          <cell r="H14633" t="str">
            <v>M</v>
          </cell>
        </row>
        <row r="14634">
          <cell r="A14634" t="str">
            <v>221803014</v>
          </cell>
          <cell r="B14634" t="str">
            <v>1.8米/4720/3头/写真机/整机/K/打纸</v>
          </cell>
          <cell r="C14634" t="str">
            <v>红黑/分体</v>
          </cell>
          <cell r="D14634" t="str">
            <v>高腿加双红外加大风扇</v>
          </cell>
          <cell r="E14634" t="str">
            <v>台</v>
          </cell>
          <cell r="F14634" t="str">
            <v/>
          </cell>
          <cell r="G14634" t="str">
            <v>1102</v>
          </cell>
          <cell r="H14634" t="str">
            <v>M</v>
          </cell>
        </row>
        <row r="14635">
          <cell r="A14635" t="str">
            <v>221803013</v>
          </cell>
          <cell r="B14635" t="str">
            <v>1.8米/4720/3头/写真机/整机/K/旗帜</v>
          </cell>
          <cell r="C14635" t="str">
            <v>蓝灰/上体//</v>
          </cell>
          <cell r="D14635" t="str">
            <v/>
          </cell>
          <cell r="E14635" t="str">
            <v>台</v>
          </cell>
          <cell r="F14635" t="str">
            <v/>
          </cell>
          <cell r="G14635" t="str">
            <v>1102</v>
          </cell>
          <cell r="H14635" t="str">
            <v>M</v>
          </cell>
        </row>
        <row r="14636">
          <cell r="A14636" t="str">
            <v>221803015</v>
          </cell>
          <cell r="B14636" t="str">
            <v>1.8米/4720/3头/写真机/整机/K/打纸</v>
          </cell>
          <cell r="C14636" t="str">
            <v>蓝黑/分体</v>
          </cell>
          <cell r="D14636" t="str">
            <v>高腿加双红外加大风扇</v>
          </cell>
          <cell r="E14636" t="str">
            <v>台</v>
          </cell>
          <cell r="F14636" t="str">
            <v/>
          </cell>
          <cell r="G14636" t="str">
            <v>1102</v>
          </cell>
          <cell r="H14636" t="str">
            <v>M</v>
          </cell>
        </row>
        <row r="14637">
          <cell r="A14637" t="str">
            <v>420603003805</v>
          </cell>
          <cell r="B14637" t="str">
            <v>小胶辊机线束(变更)</v>
          </cell>
          <cell r="C14637" t="str">
            <v>//</v>
          </cell>
          <cell r="D14637" t="str">
            <v/>
          </cell>
          <cell r="E14637" t="str">
            <v>套</v>
          </cell>
          <cell r="F14637" t="str">
            <v/>
          </cell>
          <cell r="G14637" t="str">
            <v>101</v>
          </cell>
          <cell r="H14637" t="str">
            <v>S</v>
          </cell>
        </row>
        <row r="14638">
          <cell r="A14638" t="str">
            <v>420603006004</v>
          </cell>
          <cell r="B14638" t="str">
            <v>小胶辊机线束|F</v>
          </cell>
          <cell r="C14638" t="str">
            <v>//</v>
          </cell>
          <cell r="D14638" t="str">
            <v>韩国小胶辊机（13#-22#）</v>
          </cell>
          <cell r="E14638" t="str">
            <v>套</v>
          </cell>
          <cell r="F14638" t="str">
            <v/>
          </cell>
          <cell r="G14638" t="str">
            <v>101</v>
          </cell>
          <cell r="H14638" t="str">
            <v>S</v>
          </cell>
        </row>
        <row r="14639">
          <cell r="A14639" t="str">
            <v>420603006302</v>
          </cell>
          <cell r="B14639" t="str">
            <v>小胶辊机线束组件|F</v>
          </cell>
          <cell r="C14639" t="str">
            <v>//</v>
          </cell>
          <cell r="D14639" t="str">
            <v>K系统/1024A/8H/电磁阀墨瓶/交流收放料电机</v>
          </cell>
          <cell r="E14639" t="str">
            <v>套</v>
          </cell>
          <cell r="F14639" t="str">
            <v/>
          </cell>
          <cell r="G14639" t="str">
            <v>101</v>
          </cell>
          <cell r="H14639" t="str">
            <v>S</v>
          </cell>
        </row>
        <row r="14640">
          <cell r="A14640" t="str">
            <v>410502026000</v>
          </cell>
          <cell r="B14640" t="str">
            <v>外墨盒架-客供</v>
          </cell>
          <cell r="C14640" t="str">
            <v>//</v>
          </cell>
          <cell r="D14640" t="str">
            <v/>
          </cell>
          <cell r="E14640" t="str">
            <v>个</v>
          </cell>
          <cell r="F14640" t="str">
            <v/>
          </cell>
          <cell r="G14640" t="str">
            <v>101</v>
          </cell>
          <cell r="H14640" t="str">
            <v>P</v>
          </cell>
        </row>
        <row r="14641">
          <cell r="A14641" t="str">
            <v>410502026200</v>
          </cell>
          <cell r="B14641" t="str">
            <v>小车底板-客供</v>
          </cell>
          <cell r="C14641" t="str">
            <v>//</v>
          </cell>
          <cell r="D14641" t="str">
            <v/>
          </cell>
          <cell r="E14641" t="str">
            <v>个</v>
          </cell>
          <cell r="F14641" t="str">
            <v/>
          </cell>
          <cell r="G14641" t="str">
            <v>101</v>
          </cell>
          <cell r="H14641" t="str">
            <v>P</v>
          </cell>
        </row>
        <row r="14642">
          <cell r="A14642" t="str">
            <v>410101264700</v>
          </cell>
          <cell r="B14642" t="str">
            <v>放卷支撑阻尼片</v>
          </cell>
          <cell r="C14642" t="str">
            <v>/304(T=2.5)/</v>
          </cell>
          <cell r="D14642" t="str">
            <v/>
          </cell>
          <cell r="E14642" t="str">
            <v>个</v>
          </cell>
          <cell r="F14642" t="str">
            <v>K5S50-01090217</v>
          </cell>
          <cell r="G14642" t="str">
            <v>101</v>
          </cell>
          <cell r="H14642" t="str">
            <v>P</v>
          </cell>
        </row>
        <row r="14643">
          <cell r="A14643" t="str">
            <v>410502026300</v>
          </cell>
          <cell r="B14643" t="str">
            <v>喷头底板-客供</v>
          </cell>
          <cell r="C14643" t="str">
            <v>//</v>
          </cell>
          <cell r="D14643" t="str">
            <v/>
          </cell>
          <cell r="E14643" t="str">
            <v>个</v>
          </cell>
          <cell r="F14643" t="str">
            <v/>
          </cell>
          <cell r="G14643" t="str">
            <v>101</v>
          </cell>
          <cell r="H14643" t="str">
            <v>P</v>
          </cell>
        </row>
        <row r="14644">
          <cell r="A14644" t="str">
            <v>221803017</v>
          </cell>
          <cell r="B14644" t="str">
            <v>1.8米/4720/3头/写真机/整机/K/打纸</v>
          </cell>
          <cell r="C14644" t="str">
            <v>蓝黑/分体</v>
          </cell>
          <cell r="D14644" t="str">
            <v>外购后放后收底座</v>
          </cell>
          <cell r="E14644" t="str">
            <v>台</v>
          </cell>
          <cell r="F14644" t="str">
            <v/>
          </cell>
          <cell r="G14644" t="str">
            <v>1102</v>
          </cell>
          <cell r="H14644" t="str">
            <v>M</v>
          </cell>
        </row>
        <row r="14645">
          <cell r="A14645" t="str">
            <v>410101265200</v>
          </cell>
          <cell r="B14645" t="str">
            <v>金属空气瓶</v>
          </cell>
          <cell r="C14645" t="str">
            <v>/6061/黑色特氟龙</v>
          </cell>
          <cell r="D14645" t="str">
            <v/>
          </cell>
          <cell r="E14645" t="str">
            <v>个</v>
          </cell>
          <cell r="F14645" t="str">
            <v>SZ-K5S32-05000063</v>
          </cell>
          <cell r="G14645" t="str">
            <v>101</v>
          </cell>
          <cell r="H14645" t="str">
            <v>P</v>
          </cell>
        </row>
        <row r="14646">
          <cell r="A14646" t="str">
            <v>410101149902</v>
          </cell>
          <cell r="B14646" t="str">
            <v>摆臂右固定轴</v>
          </cell>
          <cell r="C14646" t="str">
            <v>/304/</v>
          </cell>
          <cell r="D14646" t="str">
            <v/>
          </cell>
          <cell r="E14646" t="str">
            <v>个</v>
          </cell>
          <cell r="F14646" t="str">
            <v>K5S32-01040008</v>
          </cell>
          <cell r="G14646" t="str">
            <v>101</v>
          </cell>
          <cell r="H14646" t="str">
            <v>P</v>
          </cell>
        </row>
        <row r="14647">
          <cell r="A14647" t="str">
            <v>410201101101</v>
          </cell>
          <cell r="B14647" t="str">
            <v>托架支撑</v>
          </cell>
          <cell r="C14647" t="str">
            <v>/冷轧钢板/4024黑色粗橘纹</v>
          </cell>
          <cell r="D14647" t="str">
            <v/>
          </cell>
          <cell r="E14647" t="str">
            <v>个</v>
          </cell>
          <cell r="F14647" t="str">
            <v>EUV32L-02000011</v>
          </cell>
          <cell r="G14647" t="str">
            <v>101</v>
          </cell>
          <cell r="H14647" t="str">
            <v>P</v>
          </cell>
        </row>
        <row r="14648">
          <cell r="A14648" t="str">
            <v>410501028502</v>
          </cell>
          <cell r="B14648" t="str">
            <v>小胶辊机架组件|F</v>
          </cell>
          <cell r="C14648" t="str">
            <v>深灰白//</v>
          </cell>
          <cell r="D14648" t="str">
            <v>韩国小胶辊机</v>
          </cell>
          <cell r="E14648" t="str">
            <v>个</v>
          </cell>
          <cell r="F14648" t="str">
            <v/>
          </cell>
          <cell r="G14648" t="str">
            <v>401</v>
          </cell>
          <cell r="H14648" t="str">
            <v>P</v>
          </cell>
        </row>
        <row r="14649">
          <cell r="A14649" t="str">
            <v>410501030102</v>
          </cell>
          <cell r="B14649" t="str">
            <v>小胶辊机架组件(变更)</v>
          </cell>
          <cell r="C14649" t="str">
            <v>深灰浅灰//</v>
          </cell>
          <cell r="D14649" t="str">
            <v/>
          </cell>
          <cell r="E14649" t="str">
            <v>个</v>
          </cell>
          <cell r="F14649" t="str">
            <v/>
          </cell>
          <cell r="G14649" t="str">
            <v>401</v>
          </cell>
          <cell r="H14649" t="str">
            <v>P</v>
          </cell>
        </row>
        <row r="14650">
          <cell r="A14650" t="str">
            <v>410101170808</v>
          </cell>
          <cell r="B14650" t="str">
            <v>机架右侧板(变更)</v>
          </cell>
          <cell r="C14650" t="str">
            <v>/Q235(t=12)/C</v>
          </cell>
          <cell r="D14650" t="str">
            <v/>
          </cell>
          <cell r="E14650" t="str">
            <v>个</v>
          </cell>
          <cell r="F14650" t="str">
            <v>K5S32-01010003</v>
          </cell>
          <cell r="G14650" t="str">
            <v>101</v>
          </cell>
          <cell r="H14650" t="str">
            <v>P</v>
          </cell>
        </row>
        <row r="14651">
          <cell r="A14651" t="str">
            <v>430400014900</v>
          </cell>
          <cell r="B14651" t="str">
            <v>胶辊机（中文）箱体内开关标识</v>
          </cell>
          <cell r="C14651" t="str">
            <v>带胶PVC贴片//</v>
          </cell>
          <cell r="D14651" t="str">
            <v/>
          </cell>
          <cell r="E14651" t="str">
            <v>套</v>
          </cell>
          <cell r="F14651" t="str">
            <v/>
          </cell>
          <cell r="G14651" t="str">
            <v>101</v>
          </cell>
          <cell r="H14651" t="str">
            <v>P</v>
          </cell>
        </row>
        <row r="14652">
          <cell r="A14652" t="str">
            <v>430400015000</v>
          </cell>
          <cell r="B14652" t="str">
            <v>胶辊机警示标签(中文)</v>
          </cell>
          <cell r="C14652" t="str">
            <v>//</v>
          </cell>
          <cell r="D14652" t="str">
            <v/>
          </cell>
          <cell r="E14652" t="str">
            <v>套</v>
          </cell>
          <cell r="F14652" t="str">
            <v/>
          </cell>
          <cell r="G14652" t="str">
            <v>101</v>
          </cell>
          <cell r="H14652" t="str">
            <v>P</v>
          </cell>
        </row>
        <row r="14653">
          <cell r="A14653" t="str">
            <v>430400015100</v>
          </cell>
          <cell r="B14653" t="str">
            <v>胶辊机警示标签(英文)</v>
          </cell>
          <cell r="C14653" t="str">
            <v>//</v>
          </cell>
          <cell r="D14653" t="str">
            <v/>
          </cell>
          <cell r="E14653" t="str">
            <v>套</v>
          </cell>
          <cell r="F14653" t="str">
            <v/>
          </cell>
          <cell r="G14653" t="str">
            <v>101</v>
          </cell>
          <cell r="H14653" t="str">
            <v>P</v>
          </cell>
        </row>
        <row r="14654">
          <cell r="A14654" t="str">
            <v>430400015200</v>
          </cell>
          <cell r="B14654" t="str">
            <v>韩国胶辊机机箱外的开关标识</v>
          </cell>
          <cell r="C14654" t="str">
            <v>//</v>
          </cell>
          <cell r="D14654" t="str">
            <v/>
          </cell>
          <cell r="E14654" t="str">
            <v>套</v>
          </cell>
          <cell r="F14654" t="str">
            <v/>
          </cell>
          <cell r="G14654" t="str">
            <v>101</v>
          </cell>
          <cell r="H14654" t="str">
            <v>P</v>
          </cell>
        </row>
        <row r="14655">
          <cell r="A14655" t="str">
            <v>430400015300</v>
          </cell>
          <cell r="B14655" t="str">
            <v>C1024I-PLUS（中英文通用）型号标签</v>
          </cell>
          <cell r="C14655" t="str">
            <v>轮胎不干胶//</v>
          </cell>
          <cell r="D14655" t="str">
            <v/>
          </cell>
          <cell r="E14655" t="str">
            <v>张</v>
          </cell>
          <cell r="F14655" t="str">
            <v/>
          </cell>
          <cell r="G14655" t="str">
            <v>101</v>
          </cell>
          <cell r="H14655" t="str">
            <v>P</v>
          </cell>
        </row>
        <row r="14656">
          <cell r="A14656" t="str">
            <v>410101248103</v>
          </cell>
          <cell r="B14656" t="str">
            <v>上横梁</v>
          </cell>
          <cell r="C14656" t="str">
            <v>/6063-T5/本色阳极氧化</v>
          </cell>
          <cell r="D14656" t="str">
            <v/>
          </cell>
          <cell r="E14656" t="str">
            <v>个</v>
          </cell>
          <cell r="F14656" t="str">
            <v>K5S19-02000004</v>
          </cell>
          <cell r="G14656" t="str">
            <v>101</v>
          </cell>
          <cell r="H14656" t="str">
            <v>P</v>
          </cell>
        </row>
        <row r="14657">
          <cell r="A14657" t="str">
            <v>430400015400</v>
          </cell>
          <cell r="B14657" t="str">
            <v>奥威二维码</v>
          </cell>
          <cell r="C14657" t="str">
            <v>//</v>
          </cell>
          <cell r="D14657" t="str">
            <v/>
          </cell>
          <cell r="E14657" t="str">
            <v>张</v>
          </cell>
          <cell r="F14657" t="str">
            <v/>
          </cell>
          <cell r="G14657" t="str">
            <v>101</v>
          </cell>
          <cell r="H14657" t="str">
            <v>P</v>
          </cell>
        </row>
        <row r="14658">
          <cell r="A14658" t="str">
            <v>430400015500</v>
          </cell>
          <cell r="B14658" t="str">
            <v>E-320W（中文英通用）型号标签</v>
          </cell>
          <cell r="C14658" t="str">
            <v>轮胎不干胶//</v>
          </cell>
          <cell r="D14658" t="str">
            <v/>
          </cell>
          <cell r="E14658" t="str">
            <v>张</v>
          </cell>
          <cell r="F14658" t="str">
            <v/>
          </cell>
          <cell r="G14658" t="str">
            <v>101</v>
          </cell>
          <cell r="H14658" t="str">
            <v>P</v>
          </cell>
        </row>
        <row r="14659">
          <cell r="A14659" t="str">
            <v>430400015600</v>
          </cell>
          <cell r="B14659" t="str">
            <v>写真机3.2米红外风扇标识</v>
          </cell>
          <cell r="C14659" t="str">
            <v>轮胎不干胶//</v>
          </cell>
          <cell r="D14659" t="str">
            <v/>
          </cell>
          <cell r="E14659" t="str">
            <v>套</v>
          </cell>
          <cell r="F14659" t="str">
            <v/>
          </cell>
          <cell r="G14659" t="str">
            <v>101</v>
          </cell>
          <cell r="H14659" t="str">
            <v>P</v>
          </cell>
        </row>
        <row r="14660">
          <cell r="A14660" t="str">
            <v>410501032801</v>
          </cell>
          <cell r="B14660" t="str">
            <v>1.9米六头UV机架组件(变更)</v>
          </cell>
          <cell r="C14660" t="str">
            <v>深灰白//</v>
          </cell>
          <cell r="D14660" t="str">
            <v/>
          </cell>
          <cell r="E14660" t="str">
            <v>个</v>
          </cell>
          <cell r="F14660" t="str">
            <v>K5S19-07000000</v>
          </cell>
          <cell r="G14660" t="str">
            <v>401</v>
          </cell>
          <cell r="H14660" t="str">
            <v>P</v>
          </cell>
        </row>
        <row r="14661">
          <cell r="A14661" t="str">
            <v>420507005900</v>
          </cell>
          <cell r="B14661" t="str">
            <v>雅佳特软件加密狗</v>
          </cell>
          <cell r="C14661" t="str">
            <v>//</v>
          </cell>
          <cell r="D14661" t="str">
            <v/>
          </cell>
          <cell r="E14661" t="str">
            <v>个</v>
          </cell>
          <cell r="F14661" t="str">
            <v/>
          </cell>
          <cell r="G14661" t="str">
            <v>101</v>
          </cell>
          <cell r="H14661" t="str">
            <v>P</v>
          </cell>
        </row>
        <row r="14662">
          <cell r="A14662" t="str">
            <v>W102</v>
          </cell>
          <cell r="B14662" t="str">
            <v>W102</v>
          </cell>
          <cell r="C14662" t="str">
            <v>W102</v>
          </cell>
          <cell r="D14662" t="str">
            <v>W102</v>
          </cell>
          <cell r="E14662" t="str">
            <v>个</v>
          </cell>
          <cell r="F14662" t="str">
            <v>W102</v>
          </cell>
          <cell r="G14662" t="str">
            <v>C01</v>
          </cell>
          <cell r="H14662" t="str">
            <v>P</v>
          </cell>
        </row>
        <row r="14663">
          <cell r="A14663" t="str">
            <v>W103</v>
          </cell>
          <cell r="B14663" t="str">
            <v>W103</v>
          </cell>
          <cell r="C14663" t="str">
            <v>W103</v>
          </cell>
          <cell r="D14663" t="str">
            <v>W103</v>
          </cell>
          <cell r="E14663" t="str">
            <v>个</v>
          </cell>
          <cell r="F14663" t="str">
            <v>W103</v>
          </cell>
          <cell r="G14663" t="str">
            <v>C01</v>
          </cell>
          <cell r="H14663" t="str">
            <v>P</v>
          </cell>
        </row>
        <row r="14664">
          <cell r="A14664" t="str">
            <v>W104</v>
          </cell>
          <cell r="B14664" t="str">
            <v>W104</v>
          </cell>
          <cell r="C14664" t="str">
            <v>W104</v>
          </cell>
          <cell r="D14664" t="str">
            <v>W104</v>
          </cell>
          <cell r="E14664" t="str">
            <v>个</v>
          </cell>
          <cell r="F14664" t="str">
            <v>W104</v>
          </cell>
          <cell r="G14664" t="str">
            <v>C01</v>
          </cell>
          <cell r="H14664" t="str">
            <v>P</v>
          </cell>
        </row>
        <row r="14665">
          <cell r="A14665" t="str">
            <v>W211</v>
          </cell>
          <cell r="B14665" t="str">
            <v>W211</v>
          </cell>
          <cell r="C14665" t="str">
            <v>W211</v>
          </cell>
          <cell r="D14665" t="str">
            <v>W211</v>
          </cell>
          <cell r="E14665" t="str">
            <v>个</v>
          </cell>
          <cell r="F14665" t="str">
            <v>W211</v>
          </cell>
          <cell r="G14665" t="str">
            <v>C01</v>
          </cell>
          <cell r="H14665" t="str">
            <v>S</v>
          </cell>
        </row>
        <row r="14666">
          <cell r="A14666" t="str">
            <v>W212</v>
          </cell>
          <cell r="B14666" t="str">
            <v>W212</v>
          </cell>
          <cell r="C14666" t="str">
            <v>W212</v>
          </cell>
          <cell r="D14666" t="str">
            <v>W212</v>
          </cell>
          <cell r="E14666" t="str">
            <v>个</v>
          </cell>
          <cell r="F14666" t="str">
            <v>W212</v>
          </cell>
          <cell r="G14666" t="str">
            <v>C01</v>
          </cell>
          <cell r="H14666" t="str">
            <v>S</v>
          </cell>
        </row>
        <row r="14667">
          <cell r="A14667" t="str">
            <v>410201195201</v>
          </cell>
          <cell r="B14667" t="str">
            <v>E12-5M 排风通道</v>
          </cell>
          <cell r="C14667" t="str">
            <v>/镀锌板（t=1）/</v>
          </cell>
          <cell r="D14667" t="str">
            <v/>
          </cell>
          <cell r="E14667" t="str">
            <v>个</v>
          </cell>
          <cell r="F14667" t="str">
            <v>KK50-01000014</v>
          </cell>
          <cell r="G14667" t="str">
            <v>101</v>
          </cell>
          <cell r="H14667" t="str">
            <v>P</v>
          </cell>
        </row>
        <row r="14668">
          <cell r="A14668" t="str">
            <v>W201</v>
          </cell>
          <cell r="B14668" t="str">
            <v>W201</v>
          </cell>
          <cell r="C14668" t="str">
            <v>W201</v>
          </cell>
          <cell r="D14668" t="str">
            <v>W201</v>
          </cell>
          <cell r="E14668" t="str">
            <v>个</v>
          </cell>
          <cell r="F14668" t="str">
            <v>W201</v>
          </cell>
          <cell r="G14668" t="str">
            <v>C01</v>
          </cell>
          <cell r="H14668" t="str">
            <v>P</v>
          </cell>
        </row>
        <row r="14669">
          <cell r="A14669" t="str">
            <v>410101265600</v>
          </cell>
          <cell r="B14669" t="str">
            <v>前罩壳上</v>
          </cell>
          <cell r="C14669" t="str">
            <v>/6061/本色阳极氧化</v>
          </cell>
          <cell r="D14669" t="str">
            <v/>
          </cell>
          <cell r="E14669" t="str">
            <v>个</v>
          </cell>
          <cell r="F14669" t="str">
            <v>KK50-01000048</v>
          </cell>
          <cell r="G14669" t="str">
            <v>101</v>
          </cell>
          <cell r="H14669" t="str">
            <v>P</v>
          </cell>
        </row>
        <row r="14670">
          <cell r="A14670" t="str">
            <v>W202</v>
          </cell>
          <cell r="B14670" t="str">
            <v>W202</v>
          </cell>
          <cell r="C14670" t="str">
            <v>W202</v>
          </cell>
          <cell r="D14670" t="str">
            <v>W202</v>
          </cell>
          <cell r="E14670" t="str">
            <v>个</v>
          </cell>
          <cell r="F14670" t="str">
            <v>W202</v>
          </cell>
          <cell r="G14670" t="str">
            <v>C01</v>
          </cell>
          <cell r="H14670" t="str">
            <v>P</v>
          </cell>
        </row>
        <row r="14671">
          <cell r="A14671" t="str">
            <v>410201319800</v>
          </cell>
          <cell r="B14671" t="str">
            <v>铝前罩壳封板</v>
          </cell>
          <cell r="C14671" t="str">
            <v>/冷轧板（t=2）/9315银灰平光</v>
          </cell>
          <cell r="D14671" t="str">
            <v/>
          </cell>
          <cell r="E14671" t="str">
            <v>组</v>
          </cell>
          <cell r="F14671" t="str">
            <v>KK50-01000049</v>
          </cell>
          <cell r="G14671" t="str">
            <v>101</v>
          </cell>
          <cell r="H14671" t="str">
            <v>P</v>
          </cell>
        </row>
        <row r="14672">
          <cell r="A14672" t="str">
            <v>4401000201</v>
          </cell>
          <cell r="B14672" t="str">
            <v>2#UV硬性墨水蓝</v>
          </cell>
          <cell r="C14672" t="str">
            <v>1L</v>
          </cell>
          <cell r="D14672" t="str">
            <v/>
          </cell>
          <cell r="E14672" t="str">
            <v>瓶</v>
          </cell>
          <cell r="F14672" t="str">
            <v/>
          </cell>
          <cell r="G14672" t="str">
            <v>112</v>
          </cell>
          <cell r="H14672" t="str">
            <v>P</v>
          </cell>
        </row>
        <row r="14673">
          <cell r="A14673" t="str">
            <v>4401000202</v>
          </cell>
          <cell r="B14673" t="str">
            <v>2#UV硬性墨水黑</v>
          </cell>
          <cell r="C14673" t="str">
            <v>1L</v>
          </cell>
          <cell r="D14673" t="str">
            <v/>
          </cell>
          <cell r="E14673" t="str">
            <v>瓶</v>
          </cell>
          <cell r="F14673" t="str">
            <v/>
          </cell>
          <cell r="G14673" t="str">
            <v>112</v>
          </cell>
          <cell r="H14673" t="str">
            <v>P</v>
          </cell>
        </row>
        <row r="14674">
          <cell r="A14674" t="str">
            <v>4401000203</v>
          </cell>
          <cell r="B14674" t="str">
            <v>2#UV硬性墨水白</v>
          </cell>
          <cell r="C14674" t="str">
            <v>1L</v>
          </cell>
          <cell r="D14674" t="str">
            <v/>
          </cell>
          <cell r="E14674" t="str">
            <v>瓶</v>
          </cell>
          <cell r="F14674" t="str">
            <v/>
          </cell>
          <cell r="G14674" t="str">
            <v>112</v>
          </cell>
          <cell r="H14674" t="str">
            <v>P</v>
          </cell>
        </row>
        <row r="14675">
          <cell r="A14675" t="str">
            <v>4401000204</v>
          </cell>
          <cell r="B14675" t="str">
            <v>2#UV硬性墨水浅红</v>
          </cell>
          <cell r="C14675" t="str">
            <v>1L</v>
          </cell>
          <cell r="D14675" t="str">
            <v/>
          </cell>
          <cell r="E14675" t="str">
            <v>瓶</v>
          </cell>
          <cell r="F14675" t="str">
            <v/>
          </cell>
          <cell r="G14675" t="str">
            <v>112</v>
          </cell>
          <cell r="H14675" t="str">
            <v>P</v>
          </cell>
        </row>
        <row r="14676">
          <cell r="A14676" t="str">
            <v>4401000207</v>
          </cell>
          <cell r="B14676" t="str">
            <v>2#平板光油</v>
          </cell>
          <cell r="C14676" t="str">
            <v>1L</v>
          </cell>
          <cell r="D14676" t="str">
            <v/>
          </cell>
          <cell r="E14676" t="str">
            <v>瓶</v>
          </cell>
          <cell r="F14676" t="str">
            <v/>
          </cell>
          <cell r="G14676" t="str">
            <v>112</v>
          </cell>
          <cell r="H14676" t="str">
            <v>P</v>
          </cell>
        </row>
        <row r="14677">
          <cell r="A14677" t="str">
            <v>4401000248</v>
          </cell>
          <cell r="B14677" t="str">
            <v>2#UV万能涂层液</v>
          </cell>
          <cell r="C14677" t="str">
            <v>1L</v>
          </cell>
          <cell r="D14677" t="str">
            <v/>
          </cell>
          <cell r="E14677" t="str">
            <v>瓶</v>
          </cell>
          <cell r="F14677" t="str">
            <v/>
          </cell>
          <cell r="G14677" t="str">
            <v>112</v>
          </cell>
          <cell r="H14677" t="str">
            <v>P</v>
          </cell>
        </row>
        <row r="14678">
          <cell r="A14678" t="str">
            <v>4401000251</v>
          </cell>
          <cell r="B14678" t="str">
            <v>2#UV玻璃瓷砖涂层液</v>
          </cell>
          <cell r="C14678" t="str">
            <v>1L</v>
          </cell>
          <cell r="D14678" t="str">
            <v/>
          </cell>
          <cell r="E14678" t="str">
            <v>瓶</v>
          </cell>
          <cell r="F14678" t="str">
            <v/>
          </cell>
          <cell r="G14678" t="str">
            <v>112</v>
          </cell>
          <cell r="H14678" t="str">
            <v>P</v>
          </cell>
        </row>
        <row r="14679">
          <cell r="A14679" t="str">
            <v>410101259100</v>
          </cell>
          <cell r="B14679" t="str">
            <v>20mm垫套</v>
          </cell>
          <cell r="C14679" t="str">
            <v>/不锈钢/</v>
          </cell>
          <cell r="D14679" t="str">
            <v/>
          </cell>
          <cell r="E14679" t="str">
            <v>个</v>
          </cell>
          <cell r="F14679" t="str">
            <v>SZ-K5S32-20190424001</v>
          </cell>
          <cell r="G14679" t="str">
            <v>101</v>
          </cell>
          <cell r="H14679" t="str">
            <v>P</v>
          </cell>
        </row>
        <row r="14680">
          <cell r="A14680" t="str">
            <v>420506061700</v>
          </cell>
          <cell r="B14680" t="str">
            <v>2倍金属墨盒带台阶+浮子</v>
          </cell>
          <cell r="C14680" t="str">
            <v>//</v>
          </cell>
          <cell r="D14680" t="str">
            <v/>
          </cell>
          <cell r="E14680" t="str">
            <v>个</v>
          </cell>
          <cell r="F14680" t="str">
            <v/>
          </cell>
          <cell r="G14680" t="str">
            <v>101</v>
          </cell>
          <cell r="H14680" t="str">
            <v>P</v>
          </cell>
        </row>
        <row r="14681">
          <cell r="A14681" t="str">
            <v>410101260500</v>
          </cell>
          <cell r="B14681" t="str">
            <v>24头保湿中隔条</v>
          </cell>
          <cell r="C14681" t="str">
            <v>/AL6061/黑色阳极氧化</v>
          </cell>
          <cell r="D14681" t="str">
            <v/>
          </cell>
          <cell r="E14681" t="str">
            <v>个</v>
          </cell>
          <cell r="F14681" t="str">
            <v>K24-06010002</v>
          </cell>
          <cell r="G14681" t="str">
            <v>HK101</v>
          </cell>
          <cell r="H14681" t="str">
            <v>P</v>
          </cell>
        </row>
        <row r="14682">
          <cell r="A14682" t="str">
            <v>410101260600</v>
          </cell>
          <cell r="B14682" t="str">
            <v>24头保湿下隔条</v>
          </cell>
          <cell r="C14682" t="str">
            <v>/AL6061/黑色阳极氧化</v>
          </cell>
          <cell r="D14682" t="str">
            <v/>
          </cell>
          <cell r="E14682" t="str">
            <v>个</v>
          </cell>
          <cell r="F14682" t="str">
            <v>K24-06010003</v>
          </cell>
          <cell r="G14682" t="str">
            <v>HK101</v>
          </cell>
          <cell r="H14682" t="str">
            <v>P</v>
          </cell>
        </row>
        <row r="14683">
          <cell r="A14683" t="str">
            <v>410101260700</v>
          </cell>
          <cell r="B14683" t="str">
            <v>24头保湿隔条</v>
          </cell>
          <cell r="C14683" t="str">
            <v>/AL6061/黑色阳极氧化</v>
          </cell>
          <cell r="D14683" t="str">
            <v/>
          </cell>
          <cell r="E14683" t="str">
            <v>个</v>
          </cell>
          <cell r="F14683" t="str">
            <v>K24-06010004</v>
          </cell>
          <cell r="G14683" t="str">
            <v>HK101</v>
          </cell>
          <cell r="H14683" t="str">
            <v>P</v>
          </cell>
        </row>
        <row r="14684">
          <cell r="A14684" t="str">
            <v>410201309700</v>
          </cell>
          <cell r="B14684" t="str">
            <v>24头保湿接墨板</v>
          </cell>
          <cell r="C14684" t="str">
            <v>/不锈钢板 δ=1.0/</v>
          </cell>
          <cell r="D14684" t="str">
            <v/>
          </cell>
          <cell r="E14684" t="str">
            <v>个</v>
          </cell>
          <cell r="F14684" t="str">
            <v>K24-00000002</v>
          </cell>
          <cell r="G14684" t="str">
            <v>HK101</v>
          </cell>
          <cell r="H14684" t="str">
            <v>P</v>
          </cell>
        </row>
        <row r="14685">
          <cell r="A14685" t="str">
            <v>430400010500</v>
          </cell>
          <cell r="B14685" t="str">
            <v>胶辊机（中英文通用-中国版）正面识别标识</v>
          </cell>
          <cell r="C14685" t="str">
            <v>带胶PVC贴片//</v>
          </cell>
          <cell r="D14685" t="str">
            <v/>
          </cell>
          <cell r="E14685" t="str">
            <v>套</v>
          </cell>
          <cell r="F14685" t="str">
            <v/>
          </cell>
          <cell r="G14685" t="str">
            <v>101</v>
          </cell>
          <cell r="H14685" t="str">
            <v>P</v>
          </cell>
        </row>
        <row r="14686">
          <cell r="A14686" t="str">
            <v>410201309800</v>
          </cell>
          <cell r="B14686" t="str">
            <v>24头保湿盘</v>
          </cell>
          <cell r="C14686" t="str">
            <v>/304 δ=1.5/</v>
          </cell>
          <cell r="D14686" t="str">
            <v/>
          </cell>
          <cell r="E14686" t="str">
            <v>个</v>
          </cell>
          <cell r="F14686" t="str">
            <v>K24-06010001</v>
          </cell>
          <cell r="G14686" t="str">
            <v>HK101</v>
          </cell>
          <cell r="H14686" t="str">
            <v>P</v>
          </cell>
        </row>
        <row r="14687">
          <cell r="A14687" t="str">
            <v>410101262500</v>
          </cell>
          <cell r="B14687" t="str">
            <v>拉料主滚筒</v>
          </cell>
          <cell r="C14687" t="str">
            <v>/Q235A+硫化橡胶/镀装饰铬</v>
          </cell>
          <cell r="D14687" t="str">
            <v/>
          </cell>
          <cell r="E14687" t="str">
            <v>个</v>
          </cell>
          <cell r="F14687" t="str">
            <v>KK52-01000007</v>
          </cell>
          <cell r="G14687" t="str">
            <v>101</v>
          </cell>
          <cell r="H14687" t="str">
            <v>P</v>
          </cell>
        </row>
        <row r="14688">
          <cell r="A14688" t="str">
            <v>430500001800</v>
          </cell>
          <cell r="B14688" t="str">
            <v>胶辊机（中文-中国版）开关机示意图</v>
          </cell>
          <cell r="C14688" t="str">
            <v>带胶PVC贴片//</v>
          </cell>
          <cell r="D14688" t="str">
            <v/>
          </cell>
          <cell r="E14688" t="str">
            <v>张</v>
          </cell>
          <cell r="F14688" t="str">
            <v/>
          </cell>
          <cell r="G14688" t="str">
            <v>101</v>
          </cell>
          <cell r="H14688" t="str">
            <v>P</v>
          </cell>
        </row>
        <row r="14689">
          <cell r="A14689" t="str">
            <v>430500001900</v>
          </cell>
          <cell r="B14689" t="str">
            <v>胶辊机（英文-中国版）开关机示意图</v>
          </cell>
          <cell r="C14689" t="str">
            <v>带胶PVC贴片//</v>
          </cell>
          <cell r="D14689" t="str">
            <v/>
          </cell>
          <cell r="E14689" t="str">
            <v>张</v>
          </cell>
          <cell r="F14689" t="str">
            <v/>
          </cell>
          <cell r="G14689" t="str">
            <v>101</v>
          </cell>
          <cell r="H14689" t="str">
            <v>P</v>
          </cell>
        </row>
        <row r="14690">
          <cell r="A14690" t="str">
            <v>410201316500</v>
          </cell>
          <cell r="B14690" t="str">
            <v>铝前罩壳封板</v>
          </cell>
          <cell r="C14690" t="str">
            <v>/镀锌板（t=2）/</v>
          </cell>
          <cell r="D14690" t="str">
            <v/>
          </cell>
          <cell r="E14690" t="str">
            <v>组</v>
          </cell>
          <cell r="F14690" t="str">
            <v>KK52-01000010</v>
          </cell>
          <cell r="G14690" t="str">
            <v>101</v>
          </cell>
          <cell r="H14690" t="str">
            <v>P</v>
          </cell>
        </row>
        <row r="14691">
          <cell r="A14691" t="str">
            <v>430400011000</v>
          </cell>
          <cell r="B14691" t="str">
            <v>胶辊机3.2米（韩国版）箱体内部英文</v>
          </cell>
          <cell r="C14691" t="str">
            <v>带胶PVC贴片//</v>
          </cell>
          <cell r="D14691" t="str">
            <v/>
          </cell>
          <cell r="E14691" t="str">
            <v>套</v>
          </cell>
          <cell r="F14691" t="str">
            <v/>
          </cell>
          <cell r="G14691" t="str">
            <v>101</v>
          </cell>
          <cell r="H14691" t="str">
            <v>P</v>
          </cell>
        </row>
        <row r="14692">
          <cell r="A14692" t="str">
            <v>430400011100</v>
          </cell>
          <cell r="B14692" t="str">
            <v>3.2米胶辊机警示标签(英文版)</v>
          </cell>
          <cell r="C14692" t="str">
            <v>带胶PVC贴片//</v>
          </cell>
          <cell r="D14692" t="str">
            <v/>
          </cell>
          <cell r="E14692" t="str">
            <v>套</v>
          </cell>
          <cell r="F14692" t="str">
            <v/>
          </cell>
          <cell r="G14692" t="str">
            <v>101</v>
          </cell>
          <cell r="H14692" t="str">
            <v>P</v>
          </cell>
        </row>
        <row r="14693">
          <cell r="A14693" t="str">
            <v>420602025600</v>
          </cell>
          <cell r="B14693" t="str">
            <v>K-KM512i喷头数据线</v>
          </cell>
          <cell r="C14693" t="str">
            <v>550mm//</v>
          </cell>
          <cell r="D14693" t="str">
            <v/>
          </cell>
          <cell r="E14693" t="str">
            <v>根</v>
          </cell>
          <cell r="F14693" t="str">
            <v/>
          </cell>
          <cell r="G14693" t="str">
            <v>101</v>
          </cell>
          <cell r="H14693" t="str">
            <v>P</v>
          </cell>
        </row>
        <row r="14694">
          <cell r="A14694" t="str">
            <v>410401055000</v>
          </cell>
          <cell r="B14694" t="str">
            <v>内六角圆柱头组合螺钉</v>
          </cell>
          <cell r="C14694" t="str">
            <v>M5×12 配弹垫、平垫/不锈钢 A2-70/</v>
          </cell>
          <cell r="D14694" t="str">
            <v/>
          </cell>
          <cell r="E14694" t="str">
            <v>个</v>
          </cell>
          <cell r="F14694" t="str">
            <v/>
          </cell>
          <cell r="G14694" t="str">
            <v>101</v>
          </cell>
          <cell r="H14694" t="str">
            <v>P</v>
          </cell>
        </row>
        <row r="14695">
          <cell r="A14695" t="str">
            <v>410401055100</v>
          </cell>
          <cell r="B14695" t="str">
            <v>十字槽盘头螺钉、弹簧垫圈和平垫圈组合件</v>
          </cell>
          <cell r="C14695" t="str">
            <v>GB/9074.4-88 M4×8/不锈钢 A2-70/</v>
          </cell>
          <cell r="D14695" t="str">
            <v/>
          </cell>
          <cell r="E14695" t="str">
            <v>个</v>
          </cell>
          <cell r="F14695" t="str">
            <v/>
          </cell>
          <cell r="G14695" t="str">
            <v>101</v>
          </cell>
          <cell r="H14695" t="str">
            <v>P</v>
          </cell>
        </row>
        <row r="14696">
          <cell r="A14696" t="str">
            <v>420601182100</v>
          </cell>
          <cell r="B14696" t="str">
            <v>控制箱ES线</v>
          </cell>
          <cell r="C14696" t="str">
            <v>配用UV灯200mm*20mm控制箱用//</v>
          </cell>
          <cell r="D14696" t="str">
            <v/>
          </cell>
          <cell r="E14696" t="str">
            <v>根</v>
          </cell>
          <cell r="F14696" t="str">
            <v/>
          </cell>
          <cell r="G14696" t="str">
            <v>101</v>
          </cell>
          <cell r="H14696" t="str">
            <v>P</v>
          </cell>
        </row>
        <row r="14697">
          <cell r="A14697" t="str">
            <v>510600001300</v>
          </cell>
          <cell r="B14697" t="str">
            <v>塞规（针规）</v>
          </cell>
          <cell r="C14697" t="str">
            <v>6.012mm//</v>
          </cell>
          <cell r="D14697" t="str">
            <v/>
          </cell>
          <cell r="E14697" t="str">
            <v>个</v>
          </cell>
          <cell r="F14697" t="str">
            <v/>
          </cell>
          <cell r="G14697" t="str">
            <v>301</v>
          </cell>
          <cell r="H14697" t="str">
            <v>P</v>
          </cell>
        </row>
        <row r="14698">
          <cell r="A14698" t="str">
            <v>410501036300</v>
          </cell>
          <cell r="B14698" t="str">
            <v>UV灯控制水箱</v>
          </cell>
          <cell r="C14698" t="str">
            <v>//</v>
          </cell>
          <cell r="D14698" t="str">
            <v>配用UV灯120mm*20mm</v>
          </cell>
          <cell r="E14698" t="str">
            <v>个</v>
          </cell>
          <cell r="F14698" t="str">
            <v/>
          </cell>
          <cell r="G14698" t="str">
            <v>101</v>
          </cell>
          <cell r="H14698" t="str">
            <v>P</v>
          </cell>
        </row>
        <row r="14699">
          <cell r="A14699" t="str">
            <v>510600001000</v>
          </cell>
          <cell r="B14699" t="str">
            <v>百分表</v>
          </cell>
          <cell r="C14699" t="str">
            <v>0-10mm，0.01mm//</v>
          </cell>
          <cell r="D14699" t="str">
            <v/>
          </cell>
          <cell r="E14699" t="str">
            <v>个</v>
          </cell>
          <cell r="F14699" t="str">
            <v/>
          </cell>
          <cell r="G14699" t="str">
            <v>301</v>
          </cell>
          <cell r="H14699" t="str">
            <v>P</v>
          </cell>
        </row>
        <row r="14700">
          <cell r="A14700" t="str">
            <v>510600001100</v>
          </cell>
          <cell r="B14700" t="str">
            <v>塞规（针规）</v>
          </cell>
          <cell r="C14700" t="str">
            <v>5.990mm//</v>
          </cell>
          <cell r="D14700" t="str">
            <v/>
          </cell>
          <cell r="E14700" t="str">
            <v>个</v>
          </cell>
          <cell r="F14700" t="str">
            <v/>
          </cell>
          <cell r="G14700" t="str">
            <v>301</v>
          </cell>
          <cell r="H14700" t="str">
            <v>P</v>
          </cell>
        </row>
        <row r="14701">
          <cell r="A14701" t="str">
            <v>510600001200</v>
          </cell>
          <cell r="B14701" t="str">
            <v>塞规（针规）</v>
          </cell>
          <cell r="C14701" t="str">
            <v>5.012mm//</v>
          </cell>
          <cell r="D14701" t="str">
            <v/>
          </cell>
          <cell r="E14701" t="str">
            <v>个</v>
          </cell>
          <cell r="F14701" t="str">
            <v/>
          </cell>
          <cell r="G14701" t="str">
            <v>301</v>
          </cell>
          <cell r="H14701" t="str">
            <v>P</v>
          </cell>
        </row>
        <row r="14702">
          <cell r="A14702" t="str">
            <v>510600001400</v>
          </cell>
          <cell r="B14702" t="str">
            <v>塞规（针规）</v>
          </cell>
          <cell r="C14702" t="str">
            <v>6.02mm//</v>
          </cell>
          <cell r="D14702" t="str">
            <v/>
          </cell>
          <cell r="E14702" t="str">
            <v>个</v>
          </cell>
          <cell r="F14702" t="str">
            <v/>
          </cell>
          <cell r="G14702" t="str">
            <v>301</v>
          </cell>
          <cell r="H14702" t="str">
            <v>P</v>
          </cell>
        </row>
        <row r="14703">
          <cell r="A14703" t="str">
            <v>510600001500</v>
          </cell>
          <cell r="B14703" t="str">
            <v>塞规（针规）</v>
          </cell>
          <cell r="C14703" t="str">
            <v>6.04mm//</v>
          </cell>
          <cell r="D14703" t="str">
            <v/>
          </cell>
          <cell r="E14703" t="str">
            <v>个</v>
          </cell>
          <cell r="F14703" t="str">
            <v/>
          </cell>
          <cell r="G14703" t="str">
            <v>301</v>
          </cell>
          <cell r="H14703" t="str">
            <v>P</v>
          </cell>
        </row>
        <row r="14704">
          <cell r="A14704" t="str">
            <v>3501030018</v>
          </cell>
          <cell r="B14704" t="str">
            <v>POM托辊组件KM36-180</v>
          </cell>
          <cell r="C14704" t="str">
            <v/>
          </cell>
          <cell r="D14704" t="str">
            <v>#70-#81</v>
          </cell>
          <cell r="E14704" t="str">
            <v>套</v>
          </cell>
          <cell r="F14704" t="str">
            <v>KM32-B400</v>
          </cell>
          <cell r="G14704" t="str">
            <v>Q11</v>
          </cell>
          <cell r="H14704" t="str">
            <v>M</v>
          </cell>
        </row>
        <row r="14705">
          <cell r="A14705" t="str">
            <v>3501030019</v>
          </cell>
          <cell r="B14705" t="str">
            <v>从动辊组件KM36-180</v>
          </cell>
          <cell r="C14705" t="str">
            <v/>
          </cell>
          <cell r="D14705" t="str">
            <v>#70-#81</v>
          </cell>
          <cell r="E14705" t="str">
            <v>套</v>
          </cell>
          <cell r="F14705" t="str">
            <v>KM32-780</v>
          </cell>
          <cell r="G14705" t="str">
            <v>Q11</v>
          </cell>
          <cell r="H14705" t="str">
            <v>M</v>
          </cell>
        </row>
        <row r="14706">
          <cell r="A14706" t="str">
            <v>3501030020</v>
          </cell>
          <cell r="B14706" t="str">
            <v>防水辊组件KM36-180</v>
          </cell>
          <cell r="C14706" t="str">
            <v/>
          </cell>
          <cell r="D14706" t="str">
            <v>#70-#81</v>
          </cell>
          <cell r="E14706" t="str">
            <v>套</v>
          </cell>
          <cell r="F14706" t="str">
            <v>KM32-B25</v>
          </cell>
          <cell r="G14706" t="str">
            <v>Q11</v>
          </cell>
          <cell r="H14706" t="str">
            <v>M</v>
          </cell>
        </row>
        <row r="14707">
          <cell r="A14707" t="str">
            <v>3501030021</v>
          </cell>
          <cell r="B14707" t="str">
            <v>压布辊组件KM36</v>
          </cell>
          <cell r="C14707" t="str">
            <v/>
          </cell>
          <cell r="D14707" t="str">
            <v>#70-#81</v>
          </cell>
          <cell r="E14707" t="str">
            <v>套</v>
          </cell>
          <cell r="F14707" t="str">
            <v/>
          </cell>
          <cell r="G14707" t="str">
            <v>Q11</v>
          </cell>
          <cell r="H14707" t="str">
            <v>M</v>
          </cell>
        </row>
        <row r="14708">
          <cell r="A14708" t="str">
            <v>3501030022</v>
          </cell>
          <cell r="B14708" t="str">
            <v>右自动升降组件KM36</v>
          </cell>
          <cell r="C14708" t="str">
            <v/>
          </cell>
          <cell r="D14708" t="str">
            <v>#70-#81</v>
          </cell>
          <cell r="E14708" t="str">
            <v>套</v>
          </cell>
          <cell r="F14708" t="str">
            <v>KM32-730</v>
          </cell>
          <cell r="G14708" t="str">
            <v>Q11</v>
          </cell>
          <cell r="H14708" t="str">
            <v>M</v>
          </cell>
        </row>
        <row r="14709">
          <cell r="A14709" t="str">
            <v>3501030023</v>
          </cell>
          <cell r="B14709" t="str">
            <v>左自动升降组件KM36</v>
          </cell>
          <cell r="C14709" t="str">
            <v/>
          </cell>
          <cell r="D14709" t="str">
            <v>#70-#81</v>
          </cell>
          <cell r="E14709" t="str">
            <v>套</v>
          </cell>
          <cell r="F14709" t="str">
            <v/>
          </cell>
          <cell r="G14709" t="str">
            <v>Q11</v>
          </cell>
          <cell r="H14709" t="str">
            <v>M</v>
          </cell>
        </row>
        <row r="14710">
          <cell r="A14710" t="str">
            <v>410201322100</v>
          </cell>
          <cell r="B14710" t="str">
            <v>双排小车板卡固定板(K板卡1024A)</v>
          </cell>
          <cell r="C14710" t="str">
            <v>/铝板（t=2.0）/4024黑色粗橘纹</v>
          </cell>
          <cell r="D14710" t="str">
            <v/>
          </cell>
          <cell r="E14710" t="str">
            <v>个</v>
          </cell>
          <cell r="F14710" t="str">
            <v>K5S32-05000067</v>
          </cell>
          <cell r="G14710" t="str">
            <v>101</v>
          </cell>
          <cell r="H14710" t="str">
            <v>P</v>
          </cell>
        </row>
        <row r="14711">
          <cell r="A14711" t="str">
            <v>410101248702</v>
          </cell>
          <cell r="B14711" t="str">
            <v>送料滚筒</v>
          </cell>
          <cell r="C14711" t="str">
            <v>/Q235A/喷黑砂</v>
          </cell>
          <cell r="D14711" t="str">
            <v/>
          </cell>
          <cell r="E14711" t="str">
            <v>个</v>
          </cell>
          <cell r="F14711" t="str">
            <v>K5S19-03000015</v>
          </cell>
          <cell r="G14711" t="str">
            <v>401</v>
          </cell>
          <cell r="H14711" t="str">
            <v>P</v>
          </cell>
        </row>
        <row r="14712">
          <cell r="A14712" t="str">
            <v>P1001</v>
          </cell>
          <cell r="B14712" t="str">
            <v>KM512LNX-35</v>
          </cell>
          <cell r="C14712" t="str">
            <v>//</v>
          </cell>
          <cell r="D14712" t="str">
            <v/>
          </cell>
          <cell r="E14712" t="str">
            <v>个</v>
          </cell>
          <cell r="F14712" t="str">
            <v/>
          </cell>
          <cell r="G14712" t="str">
            <v>101</v>
          </cell>
          <cell r="H14712" t="str">
            <v>P</v>
          </cell>
        </row>
        <row r="14713">
          <cell r="A14713" t="str">
            <v>410101248401</v>
          </cell>
          <cell r="B14713" t="str">
            <v>收放料气涨轴</v>
          </cell>
          <cell r="C14713" t="str">
            <v>/6061+45/本色阳极氧化</v>
          </cell>
          <cell r="D14713" t="str">
            <v/>
          </cell>
          <cell r="E14713" t="str">
            <v>个</v>
          </cell>
          <cell r="F14713" t="str">
            <v>K5S19-03000002</v>
          </cell>
          <cell r="G14713" t="str">
            <v>401</v>
          </cell>
          <cell r="H14713" t="str">
            <v>P</v>
          </cell>
        </row>
        <row r="14714">
          <cell r="A14714" t="str">
            <v>P1002</v>
          </cell>
          <cell r="B14714" t="str">
            <v>KM512LN</v>
          </cell>
          <cell r="C14714" t="str">
            <v>//</v>
          </cell>
          <cell r="D14714" t="str">
            <v/>
          </cell>
          <cell r="E14714" t="str">
            <v>个</v>
          </cell>
          <cell r="F14714" t="str">
            <v/>
          </cell>
          <cell r="G14714" t="str">
            <v>101</v>
          </cell>
          <cell r="H14714" t="str">
            <v>P</v>
          </cell>
        </row>
        <row r="14715">
          <cell r="A14715" t="str">
            <v>P1007D1</v>
          </cell>
          <cell r="B14715" t="str">
            <v>KM1024aSHE数据线(红色)</v>
          </cell>
          <cell r="C14715" t="str">
            <v>//</v>
          </cell>
          <cell r="D14715" t="str">
            <v/>
          </cell>
          <cell r="E14715" t="str">
            <v>根</v>
          </cell>
          <cell r="F14715" t="str">
            <v/>
          </cell>
          <cell r="G14715" t="str">
            <v>101</v>
          </cell>
          <cell r="H14715" t="str">
            <v>P</v>
          </cell>
        </row>
        <row r="14716">
          <cell r="A14716" t="str">
            <v>P1003</v>
          </cell>
          <cell r="B14716" t="str">
            <v>KM1024MNB</v>
          </cell>
          <cell r="C14716" t="str">
            <v>//</v>
          </cell>
          <cell r="D14716" t="str">
            <v/>
          </cell>
          <cell r="E14716" t="str">
            <v>个</v>
          </cell>
          <cell r="F14716" t="str">
            <v/>
          </cell>
          <cell r="G14716" t="str">
            <v>101</v>
          </cell>
          <cell r="H14716" t="str">
            <v>P</v>
          </cell>
        </row>
        <row r="14717">
          <cell r="A14717" t="str">
            <v>P1004</v>
          </cell>
          <cell r="B14717" t="str">
            <v>KM1024LNB</v>
          </cell>
          <cell r="C14717" t="str">
            <v>//</v>
          </cell>
          <cell r="D14717" t="str">
            <v/>
          </cell>
          <cell r="E14717" t="str">
            <v>个</v>
          </cell>
          <cell r="F14717" t="str">
            <v/>
          </cell>
          <cell r="G14717" t="str">
            <v>101</v>
          </cell>
          <cell r="H14717" t="str">
            <v>P</v>
          </cell>
        </row>
        <row r="14718">
          <cell r="A14718" t="str">
            <v>P1005</v>
          </cell>
          <cell r="B14718" t="str">
            <v>3688H</v>
          </cell>
          <cell r="C14718" t="str">
            <v>//</v>
          </cell>
          <cell r="D14718" t="str">
            <v/>
          </cell>
          <cell r="E14718" t="str">
            <v>个</v>
          </cell>
          <cell r="F14718" t="str">
            <v/>
          </cell>
          <cell r="G14718" t="str">
            <v>101</v>
          </cell>
          <cell r="H14718" t="str">
            <v>P</v>
          </cell>
        </row>
        <row r="14719">
          <cell r="A14719" t="str">
            <v>410201322200</v>
          </cell>
          <cell r="B14719" t="str">
            <v>水冷平台补孔治具</v>
          </cell>
          <cell r="C14719" t="str">
            <v>/304(T=1.0)/</v>
          </cell>
          <cell r="D14719" t="str">
            <v/>
          </cell>
          <cell r="E14719" t="str">
            <v>个</v>
          </cell>
          <cell r="F14719" t="str">
            <v>SZ-K5S50-20190911-01</v>
          </cell>
          <cell r="G14719" t="str">
            <v>101</v>
          </cell>
          <cell r="H14719" t="str">
            <v>P</v>
          </cell>
        </row>
        <row r="14720">
          <cell r="A14720" t="str">
            <v>P1006</v>
          </cell>
          <cell r="B14720" t="str">
            <v>KM512iLNB-30</v>
          </cell>
          <cell r="C14720" t="str">
            <v>//</v>
          </cell>
          <cell r="D14720" t="str">
            <v/>
          </cell>
          <cell r="E14720" t="str">
            <v>个</v>
          </cell>
          <cell r="F14720" t="str">
            <v/>
          </cell>
          <cell r="G14720" t="str">
            <v>101</v>
          </cell>
          <cell r="H14720" t="str">
            <v>P</v>
          </cell>
        </row>
        <row r="14721">
          <cell r="A14721" t="str">
            <v>P1007</v>
          </cell>
          <cell r="B14721" t="str">
            <v>KM1024aSHE</v>
          </cell>
          <cell r="C14721" t="str">
            <v>//</v>
          </cell>
          <cell r="D14721" t="str">
            <v/>
          </cell>
          <cell r="E14721" t="str">
            <v>个</v>
          </cell>
          <cell r="F14721" t="str">
            <v/>
          </cell>
          <cell r="G14721" t="str">
            <v>101</v>
          </cell>
          <cell r="H14721" t="str">
            <v>P</v>
          </cell>
        </row>
        <row r="14722">
          <cell r="A14722" t="str">
            <v>P1008</v>
          </cell>
          <cell r="B14722" t="str">
            <v>KM1024iSHE</v>
          </cell>
          <cell r="C14722" t="str">
            <v>//</v>
          </cell>
          <cell r="D14722" t="str">
            <v/>
          </cell>
          <cell r="E14722" t="str">
            <v>个</v>
          </cell>
          <cell r="F14722" t="str">
            <v/>
          </cell>
          <cell r="G14722" t="str">
            <v>101</v>
          </cell>
          <cell r="H14722" t="str">
            <v>P</v>
          </cell>
        </row>
        <row r="14723">
          <cell r="A14723" t="str">
            <v>P1009</v>
          </cell>
          <cell r="B14723" t="str">
            <v>6988H</v>
          </cell>
          <cell r="C14723" t="str">
            <v>//</v>
          </cell>
          <cell r="D14723" t="str">
            <v/>
          </cell>
          <cell r="E14723" t="str">
            <v>个</v>
          </cell>
          <cell r="F14723" t="str">
            <v/>
          </cell>
          <cell r="G14723" t="str">
            <v>101</v>
          </cell>
          <cell r="H14723" t="str">
            <v>P</v>
          </cell>
        </row>
        <row r="14724">
          <cell r="A14724" t="str">
            <v>P1010</v>
          </cell>
          <cell r="B14724" t="str">
            <v>HS1000</v>
          </cell>
          <cell r="C14724" t="str">
            <v>//</v>
          </cell>
          <cell r="D14724" t="str">
            <v/>
          </cell>
          <cell r="E14724" t="str">
            <v>个</v>
          </cell>
          <cell r="F14724" t="str">
            <v/>
          </cell>
          <cell r="G14724" t="str">
            <v>101</v>
          </cell>
          <cell r="H14724" t="str">
            <v>P</v>
          </cell>
        </row>
        <row r="14725">
          <cell r="A14725" t="str">
            <v>P1011</v>
          </cell>
          <cell r="B14725" t="str">
            <v>KM1024iLHE-30</v>
          </cell>
          <cell r="C14725" t="str">
            <v>//</v>
          </cell>
          <cell r="D14725" t="str">
            <v/>
          </cell>
          <cell r="E14725" t="str">
            <v>个</v>
          </cell>
          <cell r="F14725" t="str">
            <v/>
          </cell>
          <cell r="G14725" t="str">
            <v>101</v>
          </cell>
          <cell r="H14725" t="str">
            <v>P</v>
          </cell>
        </row>
        <row r="14726">
          <cell r="A14726" t="str">
            <v>3501030024</v>
          </cell>
          <cell r="B14726" t="str">
            <v>横梁部件KM36-180</v>
          </cell>
          <cell r="C14726" t="str">
            <v/>
          </cell>
          <cell r="D14726" t="str">
            <v>#70-#81</v>
          </cell>
          <cell r="E14726" t="str">
            <v>套</v>
          </cell>
          <cell r="F14726" t="str">
            <v/>
          </cell>
          <cell r="G14726" t="str">
            <v>Q11</v>
          </cell>
          <cell r="H14726" t="str">
            <v>M</v>
          </cell>
        </row>
        <row r="14727">
          <cell r="A14727" t="str">
            <v>3501030025</v>
          </cell>
          <cell r="B14727" t="str">
            <v>喷头堵塞检测部件KM36</v>
          </cell>
          <cell r="C14727" t="str">
            <v/>
          </cell>
          <cell r="D14727" t="str">
            <v>#70-#81</v>
          </cell>
          <cell r="E14727" t="str">
            <v>套</v>
          </cell>
          <cell r="F14727" t="str">
            <v>KM32-1600</v>
          </cell>
          <cell r="G14727" t="str">
            <v>Q11</v>
          </cell>
          <cell r="H14727" t="str">
            <v>M</v>
          </cell>
        </row>
        <row r="14728">
          <cell r="A14728" t="str">
            <v>3501030026</v>
          </cell>
          <cell r="B14728" t="str">
            <v>清洗部件KM36</v>
          </cell>
          <cell r="C14728" t="str">
            <v/>
          </cell>
          <cell r="D14728" t="str">
            <v>#70-#81</v>
          </cell>
          <cell r="E14728" t="str">
            <v>套</v>
          </cell>
          <cell r="F14728" t="str">
            <v>KM32-1000</v>
          </cell>
          <cell r="G14728" t="str">
            <v>Q11</v>
          </cell>
          <cell r="H14728" t="str">
            <v>M</v>
          </cell>
        </row>
        <row r="14729">
          <cell r="A14729" t="str">
            <v>3501030027</v>
          </cell>
          <cell r="B14729" t="str">
            <v>水洗左升降组件KM36</v>
          </cell>
          <cell r="C14729" t="str">
            <v/>
          </cell>
          <cell r="D14729" t="str">
            <v>#70-#81</v>
          </cell>
          <cell r="E14729" t="str">
            <v>套</v>
          </cell>
          <cell r="F14729" t="str">
            <v/>
          </cell>
          <cell r="G14729" t="str">
            <v>Q11</v>
          </cell>
          <cell r="H14729" t="str">
            <v>M</v>
          </cell>
        </row>
        <row r="14730">
          <cell r="A14730" t="str">
            <v>3501030028</v>
          </cell>
          <cell r="B14730" t="str">
            <v>水洗右升降组件KM36</v>
          </cell>
          <cell r="C14730" t="str">
            <v/>
          </cell>
          <cell r="D14730" t="str">
            <v>#70-#81</v>
          </cell>
          <cell r="E14730" t="str">
            <v>套</v>
          </cell>
          <cell r="F14730" t="str">
            <v/>
          </cell>
          <cell r="G14730" t="str">
            <v>Q11</v>
          </cell>
          <cell r="H14730" t="str">
            <v>M</v>
          </cell>
        </row>
        <row r="14731">
          <cell r="A14731" t="str">
            <v>410201280301</v>
          </cell>
          <cell r="B14731" t="str">
            <v>胶轮架</v>
          </cell>
          <cell r="C14731" t="str">
            <v>/SPCC(T=1.5)/4024黑色粗橘纹</v>
          </cell>
          <cell r="D14731" t="str">
            <v/>
          </cell>
          <cell r="E14731" t="str">
            <v>个</v>
          </cell>
          <cell r="F14731" t="str">
            <v>K5S50-02020002</v>
          </cell>
          <cell r="G14731" t="str">
            <v>101</v>
          </cell>
          <cell r="H14731" t="str">
            <v>P</v>
          </cell>
        </row>
        <row r="14732">
          <cell r="A14732" t="str">
            <v>3501030029</v>
          </cell>
          <cell r="B14732" t="str">
            <v>导带烘干部件KM36-180</v>
          </cell>
          <cell r="C14732" t="str">
            <v/>
          </cell>
          <cell r="D14732" t="str">
            <v>#70-#81</v>
          </cell>
          <cell r="E14732" t="str">
            <v>套</v>
          </cell>
          <cell r="F14732" t="str">
            <v>KM32-B46</v>
          </cell>
          <cell r="G14732" t="str">
            <v>Q11</v>
          </cell>
          <cell r="H14732" t="str">
            <v>M</v>
          </cell>
        </row>
        <row r="14733">
          <cell r="A14733" t="str">
            <v>420506062400</v>
          </cell>
          <cell r="B14733" t="str">
            <v>水管</v>
          </cell>
          <cell r="C14733" t="str">
            <v>φ7/11 白色//</v>
          </cell>
          <cell r="D14733" t="str">
            <v>配用UV灯200mm*20mm</v>
          </cell>
          <cell r="E14733" t="str">
            <v>米</v>
          </cell>
          <cell r="F14733" t="str">
            <v/>
          </cell>
          <cell r="G14733" t="str">
            <v>101</v>
          </cell>
          <cell r="H14733" t="str">
            <v>P</v>
          </cell>
        </row>
        <row r="14734">
          <cell r="A14734" t="str">
            <v>3501030030</v>
          </cell>
          <cell r="B14734" t="str">
            <v>配送件KM36-180</v>
          </cell>
          <cell r="C14734" t="str">
            <v/>
          </cell>
          <cell r="D14734" t="str">
            <v>#70-#81</v>
          </cell>
          <cell r="E14734" t="str">
            <v>套</v>
          </cell>
          <cell r="F14734" t="str">
            <v/>
          </cell>
          <cell r="G14734" t="str">
            <v>Q11</v>
          </cell>
          <cell r="H14734" t="str">
            <v>M</v>
          </cell>
        </row>
        <row r="14735">
          <cell r="A14735" t="str">
            <v>410101240801</v>
          </cell>
          <cell r="B14735" t="str">
            <v>胶轮轴</v>
          </cell>
          <cell r="C14735" t="str">
            <v>/304不锈钢棒料/</v>
          </cell>
          <cell r="D14735" t="str">
            <v/>
          </cell>
          <cell r="E14735" t="str">
            <v>个</v>
          </cell>
          <cell r="F14735" t="str">
            <v>K5S50-02020003</v>
          </cell>
          <cell r="G14735" t="str">
            <v>101</v>
          </cell>
          <cell r="H14735" t="str">
            <v>P</v>
          </cell>
        </row>
        <row r="14736">
          <cell r="A14736" t="str">
            <v>410101265100</v>
          </cell>
          <cell r="B14736" t="str">
            <v>胶轮架打孔治具</v>
          </cell>
          <cell r="C14736" t="str">
            <v>/304(T=1.0)/</v>
          </cell>
          <cell r="D14736" t="str">
            <v/>
          </cell>
          <cell r="E14736" t="str">
            <v>个</v>
          </cell>
          <cell r="F14736" t="str">
            <v>SZ-K5S50-20190730-01</v>
          </cell>
          <cell r="G14736" t="str">
            <v>101</v>
          </cell>
          <cell r="H14736" t="str">
            <v>P</v>
          </cell>
        </row>
        <row r="14737">
          <cell r="A14737" t="str">
            <v>420402026900</v>
          </cell>
          <cell r="B14737" t="str">
            <v>接线排端板</v>
          </cell>
          <cell r="C14737" t="str">
            <v>菲尼克斯-3030514//</v>
          </cell>
          <cell r="D14737" t="str">
            <v/>
          </cell>
          <cell r="E14737" t="str">
            <v>个</v>
          </cell>
          <cell r="F14737" t="str">
            <v/>
          </cell>
          <cell r="G14737" t="str">
            <v>101</v>
          </cell>
          <cell r="H14737" t="str">
            <v>P</v>
          </cell>
        </row>
        <row r="14738">
          <cell r="A14738" t="str">
            <v>410501036400</v>
          </cell>
          <cell r="B14738" t="str">
            <v>塑胶滚轮</v>
          </cell>
          <cell r="C14738" t="str">
            <v>QAF43-D40-d10-L50-T5//</v>
          </cell>
          <cell r="D14738" t="str">
            <v/>
          </cell>
          <cell r="E14738" t="str">
            <v>个</v>
          </cell>
          <cell r="F14738" t="str">
            <v/>
          </cell>
          <cell r="G14738" t="str">
            <v>101</v>
          </cell>
          <cell r="H14738" t="str">
            <v>P</v>
          </cell>
        </row>
        <row r="14739">
          <cell r="A14739" t="str">
            <v>420402027000</v>
          </cell>
          <cell r="B14739" t="str">
            <v>接线排端板</v>
          </cell>
          <cell r="C14739" t="str">
            <v>菲尼克斯-3211634//</v>
          </cell>
          <cell r="D14739" t="str">
            <v/>
          </cell>
          <cell r="E14739" t="str">
            <v>个</v>
          </cell>
          <cell r="F14739" t="str">
            <v/>
          </cell>
          <cell r="G14739" t="str">
            <v>101</v>
          </cell>
          <cell r="H14739" t="str">
            <v>P</v>
          </cell>
        </row>
        <row r="14740">
          <cell r="A14740" t="str">
            <v>133208007</v>
          </cell>
          <cell r="B14740" t="str">
            <v>3.2米/三排1024I 6pl或13pl/8头/UV卷对卷/国内/YA/卷材</v>
          </cell>
          <cell r="C14740" t="str">
            <v>深灰浅灰/整体//</v>
          </cell>
          <cell r="D14740" t="str">
            <v>彩白光油CMYK+W+V</v>
          </cell>
          <cell r="E14740" t="str">
            <v>台</v>
          </cell>
          <cell r="F14740" t="str">
            <v/>
          </cell>
          <cell r="G14740" t="str">
            <v>1101</v>
          </cell>
          <cell r="H14740" t="str">
            <v>M</v>
          </cell>
        </row>
        <row r="14741">
          <cell r="A14741" t="str">
            <v>420402027100</v>
          </cell>
          <cell r="B14741" t="str">
            <v>端子标识</v>
          </cell>
          <cell r="C14741" t="str">
            <v>菲尼克斯-UC-TM5//</v>
          </cell>
          <cell r="D14741" t="str">
            <v/>
          </cell>
          <cell r="E14741" t="str">
            <v>个</v>
          </cell>
          <cell r="F14741" t="str">
            <v/>
          </cell>
          <cell r="G14741" t="str">
            <v>101</v>
          </cell>
          <cell r="H14741" t="str">
            <v>P</v>
          </cell>
        </row>
        <row r="14742">
          <cell r="A14742" t="str">
            <v>95088</v>
          </cell>
          <cell r="B14742" t="str">
            <v>供墨架组件KM36-180</v>
          </cell>
          <cell r="C14742" t="str">
            <v/>
          </cell>
          <cell r="D14742" t="str">
            <v>#82-#93</v>
          </cell>
          <cell r="E14742" t="str">
            <v>套</v>
          </cell>
          <cell r="F14742" t="str">
            <v/>
          </cell>
          <cell r="G14742" t="str">
            <v>Q11</v>
          </cell>
          <cell r="H14742" t="str">
            <v>M</v>
          </cell>
        </row>
        <row r="14743">
          <cell r="A14743" t="str">
            <v>95089</v>
          </cell>
          <cell r="B14743" t="str">
            <v>供墨标贴组件KM36</v>
          </cell>
          <cell r="C14743" t="str">
            <v/>
          </cell>
          <cell r="D14743" t="str">
            <v>#82-#93</v>
          </cell>
          <cell r="E14743" t="str">
            <v>套</v>
          </cell>
          <cell r="F14743" t="str">
            <v/>
          </cell>
          <cell r="G14743" t="str">
            <v>Q11</v>
          </cell>
          <cell r="H14743" t="str">
            <v>M</v>
          </cell>
        </row>
        <row r="14744">
          <cell r="A14744" t="str">
            <v>Z03</v>
          </cell>
          <cell r="B14744" t="str">
            <v>Z_Testig_03</v>
          </cell>
          <cell r="C14744" t="str">
            <v/>
          </cell>
          <cell r="D14744" t="str">
            <v>PS:Z_Testig_03</v>
          </cell>
          <cell r="E14744" t="str">
            <v>台</v>
          </cell>
          <cell r="F14744" t="str">
            <v/>
          </cell>
          <cell r="G14744" t="str">
            <v>C01</v>
          </cell>
          <cell r="H14744" t="str">
            <v>M</v>
          </cell>
        </row>
        <row r="14745">
          <cell r="A14745" t="str">
            <v>420602026100</v>
          </cell>
          <cell r="B14745" t="str">
            <v>易初电线</v>
          </cell>
          <cell r="C14745" t="str">
            <v>RVV2*0.3//</v>
          </cell>
          <cell r="D14745" t="str">
            <v/>
          </cell>
          <cell r="E14745" t="str">
            <v>米</v>
          </cell>
          <cell r="F14745" t="str">
            <v/>
          </cell>
          <cell r="G14745" t="str">
            <v>HK101</v>
          </cell>
          <cell r="H14745" t="str">
            <v>P</v>
          </cell>
        </row>
        <row r="14746">
          <cell r="A14746" t="str">
            <v>410101266501</v>
          </cell>
          <cell r="B14746" t="str">
            <v>保湿下梁</v>
          </cell>
          <cell r="C14746" t="str">
            <v>/6061/本色阳极氧化</v>
          </cell>
          <cell r="D14746" t="str">
            <v/>
          </cell>
          <cell r="E14746" t="str">
            <v>个</v>
          </cell>
          <cell r="F14746" t="str">
            <v>DGE85113-06000003</v>
          </cell>
          <cell r="G14746" t="str">
            <v>101</v>
          </cell>
          <cell r="H14746" t="str">
            <v>P</v>
          </cell>
        </row>
        <row r="14747">
          <cell r="A14747" t="str">
            <v>410101268600</v>
          </cell>
          <cell r="B14747" t="str">
            <v>上横梁（直线电机）</v>
          </cell>
          <cell r="C14747" t="str">
            <v>/6061-T5/本色阳极氧化</v>
          </cell>
          <cell r="D14747" t="str">
            <v/>
          </cell>
          <cell r="E14747" t="str">
            <v>个</v>
          </cell>
          <cell r="F14747" t="str">
            <v>SZ-K5S32-20191008001</v>
          </cell>
          <cell r="G14747" t="str">
            <v>401</v>
          </cell>
          <cell r="H14747" t="str">
            <v>P</v>
          </cell>
        </row>
        <row r="14748">
          <cell r="A14748" t="str">
            <v>410101268700</v>
          </cell>
          <cell r="B14748" t="str">
            <v>上横梁左右封板</v>
          </cell>
          <cell r="C14748" t="str">
            <v>/6061/本色阳极氧化</v>
          </cell>
          <cell r="D14748" t="str">
            <v/>
          </cell>
          <cell r="E14748" t="str">
            <v>个</v>
          </cell>
          <cell r="F14748" t="str">
            <v>SZ-KGP32-20191011001</v>
          </cell>
          <cell r="G14748" t="str">
            <v>101</v>
          </cell>
          <cell r="H14748" t="str">
            <v>P</v>
          </cell>
        </row>
        <row r="14749">
          <cell r="A14749" t="str">
            <v>410101268800</v>
          </cell>
          <cell r="B14749" t="str">
            <v>小车滑板-080DZ</v>
          </cell>
          <cell r="C14749" t="str">
            <v>/6061/黑色阳极氧化</v>
          </cell>
          <cell r="D14749" t="str">
            <v/>
          </cell>
          <cell r="E14749" t="str">
            <v>个</v>
          </cell>
          <cell r="F14749" t="str">
            <v>SZ-K5S32-20190929001</v>
          </cell>
          <cell r="G14749" t="str">
            <v>101</v>
          </cell>
          <cell r="H14749" t="str">
            <v>P</v>
          </cell>
        </row>
        <row r="14750">
          <cell r="A14750" t="str">
            <v>410101268900</v>
          </cell>
          <cell r="B14750" t="str">
            <v>小车立板-080DZ</v>
          </cell>
          <cell r="C14750" t="str">
            <v>/6061/黑色阳极氧化</v>
          </cell>
          <cell r="D14750" t="str">
            <v/>
          </cell>
          <cell r="E14750" t="str">
            <v>个</v>
          </cell>
          <cell r="F14750" t="str">
            <v>SZ-K5S32-20190929002</v>
          </cell>
          <cell r="G14750" t="str">
            <v>101</v>
          </cell>
          <cell r="H14750" t="str">
            <v>P</v>
          </cell>
        </row>
        <row r="14751">
          <cell r="A14751" t="str">
            <v>410101269000</v>
          </cell>
          <cell r="B14751" t="str">
            <v>读数头固定块</v>
          </cell>
          <cell r="C14751" t="str">
            <v>/6061/黑色阳极氧化</v>
          </cell>
          <cell r="D14751" t="str">
            <v/>
          </cell>
          <cell r="E14751" t="str">
            <v>个</v>
          </cell>
          <cell r="F14751" t="str">
            <v>SZ-KGP32-20191009002</v>
          </cell>
          <cell r="G14751" t="str">
            <v>101</v>
          </cell>
          <cell r="H14751" t="str">
            <v>P</v>
          </cell>
        </row>
        <row r="14752">
          <cell r="A14752" t="str">
            <v>410101269100</v>
          </cell>
          <cell r="B14752" t="str">
            <v>读数头安装架</v>
          </cell>
          <cell r="C14752" t="str">
            <v>/6061/黑色阳极氧化</v>
          </cell>
          <cell r="D14752" t="str">
            <v/>
          </cell>
          <cell r="E14752" t="str">
            <v>个</v>
          </cell>
          <cell r="F14752" t="str">
            <v>SZ-KGP32-20191009001</v>
          </cell>
          <cell r="G14752" t="str">
            <v>101</v>
          </cell>
          <cell r="H14752" t="str">
            <v>P</v>
          </cell>
        </row>
        <row r="14753">
          <cell r="A14753" t="str">
            <v>410101269500</v>
          </cell>
          <cell r="B14753" t="str">
            <v>放料滚筒右托架(变更)</v>
          </cell>
          <cell r="C14753" t="str">
            <v>/2A12/黑色阳极氧化</v>
          </cell>
          <cell r="D14753" t="str">
            <v/>
          </cell>
          <cell r="E14753" t="str">
            <v>个</v>
          </cell>
          <cell r="F14753" t="str">
            <v>SZ-KK50-19110503</v>
          </cell>
          <cell r="G14753" t="str">
            <v>101</v>
          </cell>
          <cell r="H14753" t="str">
            <v>P</v>
          </cell>
        </row>
        <row r="14754">
          <cell r="A14754" t="str">
            <v>410501037800</v>
          </cell>
          <cell r="B14754" t="str">
            <v>金属光栅读数头</v>
          </cell>
          <cell r="C14754" t="str">
            <v>RU2LCFN03N//</v>
          </cell>
          <cell r="D14754" t="str">
            <v/>
          </cell>
          <cell r="E14754" t="str">
            <v>套</v>
          </cell>
          <cell r="F14754" t="str">
            <v/>
          </cell>
          <cell r="G14754" t="str">
            <v>101</v>
          </cell>
          <cell r="H14754" t="str">
            <v>P</v>
          </cell>
        </row>
        <row r="14755">
          <cell r="A14755" t="str">
            <v>420502004900</v>
          </cell>
          <cell r="B14755" t="str">
            <v>金属光栅尺</v>
          </cell>
          <cell r="C14755" t="str">
            <v>RUS04520G-40//</v>
          </cell>
          <cell r="D14755" t="str">
            <v>一对共2个</v>
          </cell>
          <cell r="E14755" t="str">
            <v>套</v>
          </cell>
          <cell r="F14755" t="str">
            <v/>
          </cell>
          <cell r="G14755" t="str">
            <v>101</v>
          </cell>
          <cell r="H14755" t="str">
            <v>P</v>
          </cell>
        </row>
        <row r="14756">
          <cell r="A14756" t="str">
            <v>410501037900</v>
          </cell>
          <cell r="B14756" t="str">
            <v>栅尺端盖</v>
          </cell>
          <cell r="C14756" t="str">
            <v>RUS-ET//</v>
          </cell>
          <cell r="D14756" t="str">
            <v/>
          </cell>
          <cell r="E14756" t="str">
            <v>套</v>
          </cell>
          <cell r="F14756" t="str">
            <v/>
          </cell>
          <cell r="G14756" t="str">
            <v>101</v>
          </cell>
          <cell r="H14756" t="str">
            <v>P</v>
          </cell>
        </row>
        <row r="14757">
          <cell r="A14757" t="str">
            <v>410101269200</v>
          </cell>
          <cell r="B14757" t="str">
            <v>上横梁支撑架</v>
          </cell>
          <cell r="C14757" t="str">
            <v>/Q235/镀装饰铬</v>
          </cell>
          <cell r="D14757" t="str">
            <v/>
          </cell>
          <cell r="E14757" t="str">
            <v>个</v>
          </cell>
          <cell r="F14757" t="str">
            <v>SZ-KGP32-20191011002</v>
          </cell>
          <cell r="G14757" t="str">
            <v>101</v>
          </cell>
          <cell r="H14757" t="str">
            <v>P</v>
          </cell>
        </row>
        <row r="14758">
          <cell r="A14758" t="str">
            <v>410501031101</v>
          </cell>
          <cell r="B14758" t="str">
            <v>三排小胶辊机架组件(变更)</v>
          </cell>
          <cell r="C14758" t="str">
            <v>深灰浅灰//</v>
          </cell>
          <cell r="D14758" t="str">
            <v>三排喷头</v>
          </cell>
          <cell r="E14758" t="str">
            <v>个</v>
          </cell>
          <cell r="F14758" t="str">
            <v/>
          </cell>
          <cell r="G14758" t="str">
            <v>401</v>
          </cell>
          <cell r="H14758" t="str">
            <v>P</v>
          </cell>
        </row>
        <row r="14759">
          <cell r="A14759" t="str">
            <v>410501028503</v>
          </cell>
          <cell r="B14759" t="str">
            <v>小胶辊机架组件</v>
          </cell>
          <cell r="C14759" t="str">
            <v>深灰白//</v>
          </cell>
          <cell r="D14759" t="str">
            <v>韩国小胶辊机</v>
          </cell>
          <cell r="E14759" t="str">
            <v>个</v>
          </cell>
          <cell r="F14759" t="str">
            <v/>
          </cell>
          <cell r="G14759" t="str">
            <v>401</v>
          </cell>
          <cell r="H14759" t="str">
            <v>P</v>
          </cell>
        </row>
        <row r="14760">
          <cell r="A14760" t="str">
            <v>410201194703</v>
          </cell>
          <cell r="B14760" t="str">
            <v>E12-5M 前罩壳(变更)</v>
          </cell>
          <cell r="C14760" t="str">
            <v>/耐指纹钢板（t=1）/银灰色特氟龙</v>
          </cell>
          <cell r="D14760" t="str">
            <v/>
          </cell>
          <cell r="E14760" t="str">
            <v>个</v>
          </cell>
          <cell r="F14760" t="str">
            <v>KK50-01000009</v>
          </cell>
          <cell r="G14760" t="str">
            <v>101</v>
          </cell>
          <cell r="H14760" t="str">
            <v>P</v>
          </cell>
        </row>
        <row r="14761">
          <cell r="A14761" t="str">
            <v>410101233301</v>
          </cell>
          <cell r="B14761" t="str">
            <v>卷纸定位套(变更)</v>
          </cell>
          <cell r="C14761" t="str">
            <v>/蓝色尼龙MC901/</v>
          </cell>
          <cell r="D14761" t="str">
            <v/>
          </cell>
          <cell r="E14761" t="str">
            <v>个</v>
          </cell>
          <cell r="F14761" t="str">
            <v>K5S50-01090202</v>
          </cell>
          <cell r="G14761" t="str">
            <v>101</v>
          </cell>
          <cell r="H14761" t="str">
            <v>P</v>
          </cell>
        </row>
        <row r="14762">
          <cell r="A14762" t="str">
            <v>410501036501</v>
          </cell>
          <cell r="B14762" t="str">
            <v>小车器件安装箱
(双排-1024I-韩国)</v>
          </cell>
          <cell r="C14762" t="str">
            <v>//</v>
          </cell>
          <cell r="D14762" t="str">
            <v>00版的品号为3301030001</v>
          </cell>
          <cell r="E14762" t="str">
            <v>套</v>
          </cell>
          <cell r="F14762" t="str">
            <v>K5S32-15100000</v>
          </cell>
          <cell r="G14762" t="str">
            <v>101</v>
          </cell>
          <cell r="H14762" t="str">
            <v>P</v>
          </cell>
        </row>
        <row r="14763">
          <cell r="A14763" t="str">
            <v>410501036601</v>
          </cell>
          <cell r="B14763" t="str">
            <v>小车器件安装箱
(双排-1024A)(变更)</v>
          </cell>
          <cell r="C14763" t="str">
            <v>//</v>
          </cell>
          <cell r="D14763" t="str">
            <v>00版的品号为3300830001</v>
          </cell>
          <cell r="E14763" t="str">
            <v>套</v>
          </cell>
          <cell r="F14763" t="str">
            <v>K5S32-05200000</v>
          </cell>
          <cell r="G14763" t="str">
            <v>101</v>
          </cell>
          <cell r="H14763" t="str">
            <v>P</v>
          </cell>
        </row>
        <row r="14764">
          <cell r="A14764" t="str">
            <v>410501036701</v>
          </cell>
          <cell r="B14764" t="str">
            <v>小车器件安装箱
(三排-1024i)(变更)</v>
          </cell>
          <cell r="C14764" t="str">
            <v>//</v>
          </cell>
          <cell r="D14764" t="str">
            <v>00版的品号为3301130001</v>
          </cell>
          <cell r="E14764" t="str">
            <v>套</v>
          </cell>
          <cell r="F14764" t="str">
            <v>KGP32-05300000</v>
          </cell>
          <cell r="G14764" t="str">
            <v>101</v>
          </cell>
          <cell r="H14764" t="str">
            <v>P</v>
          </cell>
        </row>
        <row r="14765">
          <cell r="A14765" t="str">
            <v>410201234702</v>
          </cell>
          <cell r="B14765" t="str">
            <v>小车附件一</v>
          </cell>
          <cell r="C14765" t="str">
            <v>/冷轧钢板+铝板/喷塑#3E3E3E深灰粗橘纹</v>
          </cell>
          <cell r="D14765" t="str">
            <v/>
          </cell>
          <cell r="E14765" t="str">
            <v>个</v>
          </cell>
          <cell r="F14765" t="str">
            <v>K5S32-15000022</v>
          </cell>
          <cell r="G14765" t="str">
            <v>101</v>
          </cell>
          <cell r="H14765" t="str">
            <v>P</v>
          </cell>
        </row>
        <row r="14766">
          <cell r="A14766" t="str">
            <v>410201299601</v>
          </cell>
          <cell r="B14766" t="str">
            <v>小车附件四(E6.40.87)</v>
          </cell>
          <cell r="C14766" t="str">
            <v>/铝板（t=3）/喷塑#3E3E3E深灰粗橘纹</v>
          </cell>
          <cell r="D14766" t="str">
            <v/>
          </cell>
          <cell r="E14766" t="str">
            <v>个</v>
          </cell>
          <cell r="F14766" t="str">
            <v>K5S32-15000023</v>
          </cell>
          <cell r="G14766" t="str">
            <v>101</v>
          </cell>
          <cell r="H14766" t="str">
            <v>P</v>
          </cell>
        </row>
        <row r="14767">
          <cell r="A14767" t="str">
            <v>410201151301</v>
          </cell>
          <cell r="B14767" t="str">
            <v>小车附件三</v>
          </cell>
          <cell r="C14767" t="str">
            <v>/铝板（t=3）/喷塑#3E3E3E深灰粗橘纹</v>
          </cell>
          <cell r="D14767" t="str">
            <v/>
          </cell>
          <cell r="E14767" t="str">
            <v>个</v>
          </cell>
          <cell r="F14767" t="str">
            <v>K5S32-05000024</v>
          </cell>
          <cell r="G14767" t="str">
            <v>101</v>
          </cell>
          <cell r="H14767" t="str">
            <v>P</v>
          </cell>
        </row>
        <row r="14768">
          <cell r="A14768" t="str">
            <v>410201273601</v>
          </cell>
          <cell r="B14768" t="str">
            <v>小车电气箱盖板</v>
          </cell>
          <cell r="C14768" t="str">
            <v>/铝板（t=1.5）/喷塑#3E3E3E深灰粗橘纹</v>
          </cell>
          <cell r="D14768" t="str">
            <v/>
          </cell>
          <cell r="E14768" t="str">
            <v>个</v>
          </cell>
          <cell r="F14768" t="str">
            <v>KGP32-05000004</v>
          </cell>
          <cell r="G14768" t="str">
            <v>101</v>
          </cell>
          <cell r="H14768" t="str">
            <v>P</v>
          </cell>
        </row>
        <row r="14769">
          <cell r="A14769" t="str">
            <v>410201273001</v>
          </cell>
          <cell r="B14769" t="str">
            <v>二级墨瓶安装支架</v>
          </cell>
          <cell r="C14769" t="str">
            <v>/冷轧钢板（t=1.2）/喷塑#3E3E3E深灰粗橘纹</v>
          </cell>
          <cell r="D14769" t="str">
            <v/>
          </cell>
          <cell r="E14769" t="str">
            <v>个</v>
          </cell>
          <cell r="F14769" t="str">
            <v>KGP32-05000012</v>
          </cell>
          <cell r="G14769" t="str">
            <v>101</v>
          </cell>
          <cell r="H14769" t="str">
            <v>P</v>
          </cell>
        </row>
        <row r="14770">
          <cell r="A14770" t="str">
            <v>410501036800</v>
          </cell>
          <cell r="B14770" t="str">
            <v>搭扣锁</v>
          </cell>
          <cell r="C14770" t="str">
            <v>生久 DK619-9//</v>
          </cell>
          <cell r="D14770" t="str">
            <v/>
          </cell>
          <cell r="E14770" t="str">
            <v>个</v>
          </cell>
          <cell r="F14770" t="str">
            <v/>
          </cell>
          <cell r="G14770" t="str">
            <v>101</v>
          </cell>
          <cell r="H14770" t="str">
            <v>P</v>
          </cell>
        </row>
        <row r="14771">
          <cell r="A14771" t="str">
            <v>410201320400</v>
          </cell>
          <cell r="B14771" t="str">
            <v>搭扣式电器箱上盖</v>
          </cell>
          <cell r="C14771" t="str">
            <v>/铝板（t=2.0）/喷塑#3E3E3E深灰粗橘纹</v>
          </cell>
          <cell r="D14771" t="str">
            <v/>
          </cell>
          <cell r="E14771" t="str">
            <v>个</v>
          </cell>
          <cell r="F14771" t="str">
            <v>K5S32-05000064</v>
          </cell>
          <cell r="G14771" t="str">
            <v>101</v>
          </cell>
          <cell r="H14771" t="str">
            <v>P</v>
          </cell>
        </row>
        <row r="14772">
          <cell r="A14772" t="str">
            <v>420501021100</v>
          </cell>
          <cell r="B14772" t="str">
            <v>雷赛交流伺服电机</v>
          </cell>
          <cell r="C14772" t="str">
            <v>ACM2-06004H2F1-E23-65 MS10A//</v>
          </cell>
          <cell r="D14772" t="str">
            <v/>
          </cell>
          <cell r="E14772" t="str">
            <v>个</v>
          </cell>
          <cell r="F14772" t="str">
            <v/>
          </cell>
          <cell r="G14772" t="str">
            <v>101</v>
          </cell>
          <cell r="H14772" t="str">
            <v>P</v>
          </cell>
        </row>
        <row r="14773">
          <cell r="A14773" t="str">
            <v>420601183700</v>
          </cell>
          <cell r="B14773" t="str">
            <v>温控板电源线</v>
          </cell>
          <cell r="C14773" t="str">
            <v>//</v>
          </cell>
          <cell r="D14773" t="str">
            <v/>
          </cell>
          <cell r="E14773" t="str">
            <v>根</v>
          </cell>
          <cell r="F14773" t="str">
            <v>KEP32-19010003</v>
          </cell>
          <cell r="G14773" t="str">
            <v>101</v>
          </cell>
          <cell r="H14773" t="str">
            <v>P</v>
          </cell>
        </row>
        <row r="14774">
          <cell r="A14774" t="str">
            <v>410101265300</v>
          </cell>
          <cell r="B14774" t="str">
            <v>两级同步带轮</v>
          </cell>
          <cell r="C14774" t="str">
            <v>/6061/硬质阳极氧化</v>
          </cell>
          <cell r="D14774" t="str">
            <v/>
          </cell>
          <cell r="E14774" t="str">
            <v>个</v>
          </cell>
          <cell r="F14774" t="str">
            <v>SZ-KG50-20190813-01</v>
          </cell>
          <cell r="G14774" t="str">
            <v>101</v>
          </cell>
          <cell r="H14774" t="str">
            <v>P</v>
          </cell>
        </row>
        <row r="14775">
          <cell r="A14775" t="str">
            <v>410406015400</v>
          </cell>
          <cell r="B14775" t="str">
            <v>深沟球轴承</v>
          </cell>
          <cell r="C14775" t="str">
            <v>(NSK)GB/T276-1994 6002-ZZ 15×32×9//</v>
          </cell>
          <cell r="D14775" t="str">
            <v/>
          </cell>
          <cell r="E14775" t="str">
            <v>个</v>
          </cell>
          <cell r="F14775" t="str">
            <v/>
          </cell>
          <cell r="G14775" t="str">
            <v>101</v>
          </cell>
          <cell r="H14775" t="str">
            <v>P</v>
          </cell>
        </row>
        <row r="14776">
          <cell r="A14776" t="str">
            <v>133208009</v>
          </cell>
          <cell r="B14776" t="str">
            <v>3.2米/1024A/8头/UV卷对卷/国内/YA/卷材</v>
          </cell>
          <cell r="C14776" t="str">
            <v>深灰浅灰/整体//</v>
          </cell>
          <cell r="D14776" t="str">
            <v>双排6+1</v>
          </cell>
          <cell r="E14776" t="str">
            <v>台</v>
          </cell>
          <cell r="F14776" t="str">
            <v/>
          </cell>
          <cell r="G14776" t="str">
            <v>1101</v>
          </cell>
          <cell r="H14776" t="str">
            <v>M</v>
          </cell>
        </row>
        <row r="14777">
          <cell r="A14777" t="str">
            <v>133208010</v>
          </cell>
          <cell r="B14777" t="str">
            <v>3.2米/1024A/8头/UV卷对卷/国外/YA/卷材</v>
          </cell>
          <cell r="C14777" t="str">
            <v>深灰浅灰/整体//</v>
          </cell>
          <cell r="D14777" t="str">
            <v>双排6+1</v>
          </cell>
          <cell r="E14777" t="str">
            <v>台</v>
          </cell>
          <cell r="F14777" t="str">
            <v/>
          </cell>
          <cell r="G14777" t="str">
            <v>1101</v>
          </cell>
          <cell r="H14777" t="str">
            <v>M</v>
          </cell>
        </row>
        <row r="14778">
          <cell r="A14778" t="str">
            <v>233208006</v>
          </cell>
          <cell r="B14778" t="str">
            <v>3.2米/1024A/8头/UV卷对卷/整机/YA/卷材</v>
          </cell>
          <cell r="C14778" t="str">
            <v>深灰浅灰/整体//</v>
          </cell>
          <cell r="D14778" t="str">
            <v>双排6+1</v>
          </cell>
          <cell r="E14778" t="str">
            <v>台</v>
          </cell>
          <cell r="F14778" t="str">
            <v/>
          </cell>
          <cell r="G14778" t="str">
            <v>1102</v>
          </cell>
          <cell r="H14778" t="str">
            <v>M</v>
          </cell>
        </row>
        <row r="14779">
          <cell r="A14779" t="str">
            <v>410101265400</v>
          </cell>
          <cell r="B14779" t="str">
            <v>两级同步带轮</v>
          </cell>
          <cell r="C14779" t="str">
            <v>/6061/硬质阳极氧化</v>
          </cell>
          <cell r="D14779" t="str">
            <v/>
          </cell>
          <cell r="E14779" t="str">
            <v>个</v>
          </cell>
          <cell r="F14779" t="str">
            <v>SZ-KG50-20190813-02</v>
          </cell>
          <cell r="G14779" t="str">
            <v>101</v>
          </cell>
          <cell r="H14779" t="str">
            <v>P</v>
          </cell>
        </row>
        <row r="14780">
          <cell r="A14780" t="str">
            <v>410101202701</v>
          </cell>
          <cell r="B14780" t="str">
            <v>Y轴平台支撑架</v>
          </cell>
          <cell r="C14780" t="str">
            <v>/6061/本色阳极氧化</v>
          </cell>
          <cell r="D14780" t="str">
            <v/>
          </cell>
          <cell r="E14780" t="str">
            <v>个</v>
          </cell>
          <cell r="F14780" t="str">
            <v>KK50-01000039</v>
          </cell>
          <cell r="G14780" t="str">
            <v>101</v>
          </cell>
          <cell r="H14780" t="str">
            <v>P</v>
          </cell>
        </row>
        <row r="14781">
          <cell r="A14781" t="str">
            <v>410501015801</v>
          </cell>
          <cell r="B14781" t="str">
            <v>E1024-5米42PL机架组件(变更)</v>
          </cell>
          <cell r="C14781" t="str">
            <v>蓝色//</v>
          </cell>
          <cell r="D14781" t="str">
            <v/>
          </cell>
          <cell r="E14781" t="str">
            <v>个</v>
          </cell>
          <cell r="F14781" t="str">
            <v/>
          </cell>
          <cell r="G14781" t="str">
            <v>401</v>
          </cell>
          <cell r="H14781" t="str">
            <v>P</v>
          </cell>
        </row>
        <row r="14782">
          <cell r="A14782" t="str">
            <v>420501021000</v>
          </cell>
          <cell r="B14782" t="str">
            <v>步进驱动器</v>
          </cell>
          <cell r="C14782" t="str">
            <v>TB6660//</v>
          </cell>
          <cell r="D14782" t="str">
            <v/>
          </cell>
          <cell r="E14782" t="str">
            <v>个</v>
          </cell>
          <cell r="F14782" t="str">
            <v/>
          </cell>
          <cell r="G14782" t="str">
            <v>101</v>
          </cell>
          <cell r="H14782" t="str">
            <v>P</v>
          </cell>
        </row>
        <row r="14783">
          <cell r="A14783" t="str">
            <v>420603006006</v>
          </cell>
          <cell r="B14783" t="str">
            <v>小胶辊机线束(变更)</v>
          </cell>
          <cell r="C14783" t="str">
            <v>//</v>
          </cell>
          <cell r="D14783" t="str">
            <v>韩国小胶辊机</v>
          </cell>
          <cell r="E14783" t="str">
            <v>套</v>
          </cell>
          <cell r="F14783" t="str">
            <v/>
          </cell>
          <cell r="G14783" t="str">
            <v>101</v>
          </cell>
          <cell r="H14783" t="str">
            <v>S</v>
          </cell>
        </row>
        <row r="14784">
          <cell r="A14784" t="str">
            <v>410201320000</v>
          </cell>
          <cell r="B14784" t="str">
            <v>前罩壳下</v>
          </cell>
          <cell r="C14784" t="str">
            <v>/耐指纹钢板（t=1）/银灰色特氟龙</v>
          </cell>
          <cell r="D14784" t="str">
            <v/>
          </cell>
          <cell r="E14784" t="str">
            <v>个</v>
          </cell>
          <cell r="F14784" t="str">
            <v>KK50-01000052</v>
          </cell>
          <cell r="G14784" t="str">
            <v>401</v>
          </cell>
          <cell r="H14784" t="str">
            <v>P</v>
          </cell>
        </row>
        <row r="14785">
          <cell r="A14785" t="str">
            <v>420603006102</v>
          </cell>
          <cell r="B14785" t="str">
            <v>小胶辊机1024A线束(变更)</v>
          </cell>
          <cell r="C14785" t="str">
            <v>//</v>
          </cell>
          <cell r="D14785" t="str">
            <v/>
          </cell>
          <cell r="E14785" t="str">
            <v>套</v>
          </cell>
          <cell r="F14785" t="str">
            <v/>
          </cell>
          <cell r="G14785" t="str">
            <v>101</v>
          </cell>
          <cell r="H14785" t="str">
            <v>S</v>
          </cell>
        </row>
        <row r="14786">
          <cell r="A14786" t="str">
            <v>113208034</v>
          </cell>
          <cell r="B14786" t="str">
            <v>3.2米/512I 30pl/8头/喷绘机/国外/YA/喷绘</v>
          </cell>
          <cell r="C14786" t="str">
            <v>红黑/C分体//</v>
          </cell>
          <cell r="D14786" t="str">
            <v>X小车方向配松下电机</v>
          </cell>
          <cell r="E14786" t="str">
            <v>台</v>
          </cell>
          <cell r="F14786" t="str">
            <v/>
          </cell>
          <cell r="G14786" t="str">
            <v>1101</v>
          </cell>
          <cell r="H14786" t="str">
            <v>M</v>
          </cell>
        </row>
        <row r="14787">
          <cell r="A14787" t="str">
            <v>213208026</v>
          </cell>
          <cell r="B14787" t="str">
            <v>3.2米/512I 30pl/8头/喷绘机/整机/YA/喷绘</v>
          </cell>
          <cell r="C14787" t="str">
            <v>红黑/C分体//</v>
          </cell>
          <cell r="D14787" t="str">
            <v>X小车方向配松下电机</v>
          </cell>
          <cell r="E14787" t="str">
            <v>台</v>
          </cell>
          <cell r="F14787" t="str">
            <v/>
          </cell>
          <cell r="G14787" t="str">
            <v>1102</v>
          </cell>
          <cell r="H14787" t="str">
            <v>M</v>
          </cell>
        </row>
        <row r="14788">
          <cell r="A14788" t="str">
            <v>123203007</v>
          </cell>
          <cell r="B14788" t="str">
            <v>3.2米/5113/3头/写真机/国内/YA/打纸</v>
          </cell>
          <cell r="C14788" t="str">
            <v>蓝灰/整体//</v>
          </cell>
          <cell r="D14788" t="str">
            <v>上海彩尔，用售后库存机改，齿轮齿条平衡杆</v>
          </cell>
          <cell r="E14788" t="str">
            <v>台</v>
          </cell>
          <cell r="F14788" t="str">
            <v/>
          </cell>
          <cell r="G14788" t="str">
            <v>1101</v>
          </cell>
          <cell r="H14788" t="str">
            <v>M</v>
          </cell>
        </row>
        <row r="14789">
          <cell r="A14789" t="str">
            <v>223203005</v>
          </cell>
          <cell r="B14789" t="str">
            <v>3.2米/5113/3头/写真机/整机/YA/打纸</v>
          </cell>
          <cell r="C14789" t="str">
            <v>蓝灰/整体//</v>
          </cell>
          <cell r="D14789" t="str">
            <v>上海彩尔，用售后库存机改，齿轮齿条平衡杆</v>
          </cell>
          <cell r="E14789" t="str">
            <v>台</v>
          </cell>
          <cell r="F14789" t="str">
            <v/>
          </cell>
          <cell r="G14789" t="str">
            <v>1102</v>
          </cell>
          <cell r="H14789" t="str">
            <v>M</v>
          </cell>
        </row>
        <row r="14790">
          <cell r="A14790" t="str">
            <v>410201296702</v>
          </cell>
          <cell r="B14790" t="str">
            <v>板卡固定板</v>
          </cell>
          <cell r="C14790" t="str">
            <v>/冷轧钢板/喷塑#3E3E3E深灰粗橘纹</v>
          </cell>
          <cell r="D14790" t="str">
            <v/>
          </cell>
          <cell r="E14790" t="str">
            <v>个</v>
          </cell>
          <cell r="F14790" t="str">
            <v>K5S19-05000007</v>
          </cell>
          <cell r="G14790" t="str">
            <v>101</v>
          </cell>
          <cell r="H14790" t="str">
            <v>P</v>
          </cell>
        </row>
        <row r="14791">
          <cell r="A14791" t="str">
            <v>410201297101</v>
          </cell>
          <cell r="B14791" t="str">
            <v>车头气路电磁阀固定板</v>
          </cell>
          <cell r="C14791" t="str">
            <v>/镀锌钢板/</v>
          </cell>
          <cell r="D14791" t="str">
            <v/>
          </cell>
          <cell r="E14791" t="str">
            <v>个</v>
          </cell>
          <cell r="F14791" t="str">
            <v>K5S19-05000015</v>
          </cell>
          <cell r="G14791" t="str">
            <v>101</v>
          </cell>
          <cell r="H14791" t="str">
            <v>P</v>
          </cell>
        </row>
        <row r="14792">
          <cell r="A14792" t="str">
            <v>410201308901</v>
          </cell>
          <cell r="B14792" t="str">
            <v>压轮升降电机支架</v>
          </cell>
          <cell r="C14792" t="str">
            <v>/冷轧钢板（t=3)/#A9A9A9浅灰粗橘纹</v>
          </cell>
          <cell r="D14792" t="str">
            <v/>
          </cell>
          <cell r="E14792" t="str">
            <v>个</v>
          </cell>
          <cell r="F14792" t="str">
            <v>K5S19-01030001</v>
          </cell>
          <cell r="G14792" t="str">
            <v>101</v>
          </cell>
          <cell r="H14792" t="str">
            <v>P</v>
          </cell>
        </row>
        <row r="14793">
          <cell r="A14793" t="str">
            <v>410201292004</v>
          </cell>
          <cell r="B14793" t="str">
            <v>右箱体框架</v>
          </cell>
          <cell r="C14793" t="str">
            <v>/冷轧钢板/喷塑#3E3E3E深灰粗橘纹</v>
          </cell>
          <cell r="D14793" t="str">
            <v/>
          </cell>
          <cell r="E14793" t="str">
            <v>个</v>
          </cell>
          <cell r="F14793" t="str">
            <v>K5S19-04020015</v>
          </cell>
          <cell r="G14793" t="str">
            <v>101</v>
          </cell>
          <cell r="H14793" t="str">
            <v>P</v>
          </cell>
        </row>
        <row r="14794">
          <cell r="A14794" t="str">
            <v>410101248701</v>
          </cell>
          <cell r="B14794" t="str">
            <v>送料滚筒(变更)</v>
          </cell>
          <cell r="C14794" t="str">
            <v>/Q235A/喷黑砂</v>
          </cell>
          <cell r="D14794" t="str">
            <v/>
          </cell>
          <cell r="E14794" t="str">
            <v>个</v>
          </cell>
          <cell r="F14794" t="str">
            <v>K5S19-03000015</v>
          </cell>
          <cell r="G14794" t="str">
            <v>401</v>
          </cell>
          <cell r="H14794" t="str">
            <v>P</v>
          </cell>
        </row>
        <row r="14795">
          <cell r="A14795" t="str">
            <v>410201290104</v>
          </cell>
          <cell r="B14795" t="str">
            <v>左箱体框架</v>
          </cell>
          <cell r="C14795" t="str">
            <v>/冷轧钢板/喷塑#3E3E3E深灰粗橘纹</v>
          </cell>
          <cell r="D14795" t="str">
            <v/>
          </cell>
          <cell r="E14795" t="str">
            <v>个</v>
          </cell>
          <cell r="F14795" t="str">
            <v>K5S19-04010001</v>
          </cell>
          <cell r="G14795" t="str">
            <v>101</v>
          </cell>
          <cell r="H14795" t="str">
            <v>P</v>
          </cell>
        </row>
        <row r="14796">
          <cell r="A14796" t="str">
            <v>410201319200</v>
          </cell>
          <cell r="B14796" t="str">
            <v>改装16头左电气板</v>
          </cell>
          <cell r="C14796" t="str">
            <v>/2.0 THK CRS/镀白锌</v>
          </cell>
          <cell r="D14796" t="str">
            <v/>
          </cell>
          <cell r="E14796" t="str">
            <v>个</v>
          </cell>
          <cell r="F14796" t="str">
            <v>GZ24-01010201</v>
          </cell>
          <cell r="G14796" t="str">
            <v>HK101</v>
          </cell>
          <cell r="H14796" t="str">
            <v>P</v>
          </cell>
        </row>
        <row r="14797">
          <cell r="A14797" t="str">
            <v>410201319300</v>
          </cell>
          <cell r="B14797" t="str">
            <v>改装16头右电气板</v>
          </cell>
          <cell r="C14797" t="str">
            <v>/2.0 THK CRS/镀白锌</v>
          </cell>
          <cell r="D14797" t="str">
            <v/>
          </cell>
          <cell r="E14797" t="str">
            <v>个</v>
          </cell>
          <cell r="F14797" t="str">
            <v>GZ24-01010301</v>
          </cell>
          <cell r="G14797" t="str">
            <v>HK101</v>
          </cell>
          <cell r="H14797" t="str">
            <v>P</v>
          </cell>
        </row>
        <row r="14798">
          <cell r="A14798" t="str">
            <v>410201319400</v>
          </cell>
          <cell r="B14798" t="str">
            <v>改装16头左箱体</v>
          </cell>
          <cell r="C14798" t="str">
            <v>/冷板 δ=2.0/黑色细砂纹</v>
          </cell>
          <cell r="D14798" t="str">
            <v/>
          </cell>
          <cell r="E14798" t="str">
            <v>个</v>
          </cell>
          <cell r="F14798" t="str">
            <v>GZ24-04010001</v>
          </cell>
          <cell r="G14798" t="str">
            <v>HK101</v>
          </cell>
          <cell r="H14798" t="str">
            <v>P</v>
          </cell>
        </row>
        <row r="14799">
          <cell r="A14799" t="str">
            <v>410201319500</v>
          </cell>
          <cell r="B14799" t="str">
            <v>后大罩，右</v>
          </cell>
          <cell r="C14799" t="str">
            <v>/冷板 δ=1.0/黑色细砂纹</v>
          </cell>
          <cell r="D14799" t="str">
            <v/>
          </cell>
          <cell r="E14799" t="str">
            <v>个</v>
          </cell>
          <cell r="F14799" t="str">
            <v>GZ24-04010006</v>
          </cell>
          <cell r="G14799" t="str">
            <v>HK101</v>
          </cell>
          <cell r="H14799" t="str">
            <v>P</v>
          </cell>
        </row>
        <row r="14800">
          <cell r="A14800" t="str">
            <v>410201319600</v>
          </cell>
          <cell r="B14800" t="str">
            <v>后大罩，左</v>
          </cell>
          <cell r="C14800" t="str">
            <v>/冷板 δ=1.0/黑色细砂纹</v>
          </cell>
          <cell r="D14800" t="str">
            <v/>
          </cell>
          <cell r="E14800" t="str">
            <v>个</v>
          </cell>
          <cell r="F14800" t="str">
            <v>GZ24-04010007</v>
          </cell>
          <cell r="G14800" t="str">
            <v>HK101</v>
          </cell>
          <cell r="H14800" t="str">
            <v>P</v>
          </cell>
        </row>
        <row r="14801">
          <cell r="A14801" t="str">
            <v>420601002501</v>
          </cell>
          <cell r="B14801" t="str">
            <v>前罩传感器线</v>
          </cell>
          <cell r="C14801" t="str">
            <v>//</v>
          </cell>
          <cell r="D14801" t="str">
            <v/>
          </cell>
          <cell r="E14801" t="str">
            <v>根</v>
          </cell>
          <cell r="F14801" t="str">
            <v>KK32-09050005</v>
          </cell>
          <cell r="G14801" t="str">
            <v>101</v>
          </cell>
          <cell r="H14801" t="str">
            <v>P</v>
          </cell>
        </row>
        <row r="14802">
          <cell r="A14802" t="str">
            <v>410201319700</v>
          </cell>
          <cell r="B14802" t="str">
            <v>右上箱体</v>
          </cell>
          <cell r="C14802" t="str">
            <v>/冷板 δ=2.0/黑色细砂纹</v>
          </cell>
          <cell r="D14802" t="str">
            <v/>
          </cell>
          <cell r="E14802" t="str">
            <v>个</v>
          </cell>
          <cell r="F14802" t="str">
            <v>GZ24-04020002</v>
          </cell>
          <cell r="G14802" t="str">
            <v>HK101</v>
          </cell>
          <cell r="H14802" t="str">
            <v>P</v>
          </cell>
        </row>
        <row r="14803">
          <cell r="A14803" t="str">
            <v>420601004501</v>
          </cell>
          <cell r="B14803" t="str">
            <v>后罩传感器线</v>
          </cell>
          <cell r="C14803" t="str">
            <v>//</v>
          </cell>
          <cell r="D14803" t="str">
            <v/>
          </cell>
          <cell r="E14803" t="str">
            <v>根</v>
          </cell>
          <cell r="F14803" t="str">
            <v>KK32-09050007</v>
          </cell>
          <cell r="G14803" t="str">
            <v>101</v>
          </cell>
          <cell r="H14803" t="str">
            <v>P</v>
          </cell>
        </row>
        <row r="14804">
          <cell r="A14804" t="str">
            <v>420601099003</v>
          </cell>
          <cell r="B14804" t="str">
            <v>空气泵线</v>
          </cell>
          <cell r="C14804" t="str">
            <v>//</v>
          </cell>
          <cell r="D14804" t="str">
            <v/>
          </cell>
          <cell r="E14804" t="str">
            <v>根</v>
          </cell>
          <cell r="F14804" t="str">
            <v>XJG-09E00015</v>
          </cell>
          <cell r="G14804" t="str">
            <v>101</v>
          </cell>
          <cell r="H14804" t="str">
            <v>P</v>
          </cell>
        </row>
        <row r="14805">
          <cell r="A14805" t="str">
            <v>410101265500</v>
          </cell>
          <cell r="B14805" t="str">
            <v>前罩壳过渡连接件(变更)</v>
          </cell>
          <cell r="C14805" t="str">
            <v>/6061/本色阳极氧化</v>
          </cell>
          <cell r="D14805" t="str">
            <v/>
          </cell>
          <cell r="E14805" t="str">
            <v>个</v>
          </cell>
          <cell r="F14805" t="str">
            <v>KK50-01000047</v>
          </cell>
          <cell r="G14805" t="str">
            <v>101</v>
          </cell>
          <cell r="H14805" t="str">
            <v>P</v>
          </cell>
        </row>
        <row r="14806">
          <cell r="A14806" t="str">
            <v>420601171301</v>
          </cell>
          <cell r="B14806" t="str">
            <v>放料内电机线(变更)</v>
          </cell>
          <cell r="C14806" t="str">
            <v>//</v>
          </cell>
          <cell r="D14806" t="str">
            <v/>
          </cell>
          <cell r="E14806" t="str">
            <v>根</v>
          </cell>
          <cell r="F14806" t="str">
            <v>UV19-09B00011</v>
          </cell>
          <cell r="G14806" t="str">
            <v>101</v>
          </cell>
          <cell r="H14806" t="str">
            <v>S</v>
          </cell>
        </row>
        <row r="14807">
          <cell r="A14807" t="str">
            <v>410201319900</v>
          </cell>
          <cell r="B14807" t="str">
            <v>风扇安装板</v>
          </cell>
          <cell r="C14807" t="str">
            <v>/镀锌板（t=1.5）/</v>
          </cell>
          <cell r="D14807" t="str">
            <v/>
          </cell>
          <cell r="E14807" t="str">
            <v>个</v>
          </cell>
          <cell r="F14807" t="str">
            <v>KK50-01000050</v>
          </cell>
          <cell r="G14807" t="str">
            <v>101</v>
          </cell>
          <cell r="H14807" t="str">
            <v>P</v>
          </cell>
        </row>
        <row r="14808">
          <cell r="A14808" t="str">
            <v>420601168401</v>
          </cell>
          <cell r="B14808" t="str">
            <v>收料内电机线(变更)</v>
          </cell>
          <cell r="C14808" t="str">
            <v>//</v>
          </cell>
          <cell r="D14808" t="str">
            <v/>
          </cell>
          <cell r="E14808" t="str">
            <v>根</v>
          </cell>
          <cell r="F14808" t="str">
            <v>UV19-09A00012</v>
          </cell>
          <cell r="G14808" t="str">
            <v>101</v>
          </cell>
          <cell r="H14808" t="str">
            <v>S</v>
          </cell>
        </row>
        <row r="14809">
          <cell r="A14809" t="str">
            <v>410301019900</v>
          </cell>
          <cell r="B14809" t="str">
            <v>挡风泡沫</v>
          </cell>
          <cell r="C14809" t="str">
            <v>/泡沫/</v>
          </cell>
          <cell r="D14809" t="str">
            <v/>
          </cell>
          <cell r="E14809" t="str">
            <v>个</v>
          </cell>
          <cell r="F14809" t="str">
            <v>KK50-01000051</v>
          </cell>
          <cell r="G14809" t="str">
            <v>101</v>
          </cell>
          <cell r="H14809" t="str">
            <v>P</v>
          </cell>
        </row>
        <row r="14810">
          <cell r="A14810" t="str">
            <v>420601168502</v>
          </cell>
          <cell r="B14810" t="str">
            <v>收料外电机线</v>
          </cell>
          <cell r="C14810" t="str">
            <v>//</v>
          </cell>
          <cell r="D14810" t="str">
            <v/>
          </cell>
          <cell r="E14810" t="str">
            <v>根</v>
          </cell>
          <cell r="F14810" t="str">
            <v>UV19-09A00013</v>
          </cell>
          <cell r="G14810" t="str">
            <v>101</v>
          </cell>
          <cell r="H14810" t="str">
            <v>S</v>
          </cell>
        </row>
        <row r="14811">
          <cell r="A14811" t="str">
            <v>410202001403</v>
          </cell>
          <cell r="B14811" t="str">
            <v>E12-5M 前罩壳</v>
          </cell>
          <cell r="C14811" t="str">
            <v>/耐指纹钢板（t=1）/银灰色特氟龙</v>
          </cell>
          <cell r="D14811" t="str">
            <v>委外</v>
          </cell>
          <cell r="E14811" t="str">
            <v>个</v>
          </cell>
          <cell r="F14811" t="str">
            <v>KK50-01000009</v>
          </cell>
          <cell r="G14811" t="str">
            <v>401</v>
          </cell>
          <cell r="H14811" t="str">
            <v>P</v>
          </cell>
        </row>
        <row r="14812">
          <cell r="A14812" t="str">
            <v>420601171402</v>
          </cell>
          <cell r="B14812" t="str">
            <v>放料外电机线</v>
          </cell>
          <cell r="C14812" t="str">
            <v>//</v>
          </cell>
          <cell r="D14812" t="str">
            <v/>
          </cell>
          <cell r="E14812" t="str">
            <v>根</v>
          </cell>
          <cell r="F14812" t="str">
            <v>UV19-09B00012</v>
          </cell>
          <cell r="G14812" t="str">
            <v>101</v>
          </cell>
          <cell r="H14812" t="str">
            <v>S</v>
          </cell>
        </row>
        <row r="14813">
          <cell r="A14813" t="str">
            <v>420603003807</v>
          </cell>
          <cell r="B14813" t="str">
            <v>小胶辊机线束(变更)</v>
          </cell>
          <cell r="C14813" t="str">
            <v>//</v>
          </cell>
          <cell r="D14813" t="str">
            <v/>
          </cell>
          <cell r="E14813" t="str">
            <v>套</v>
          </cell>
          <cell r="F14813" t="str">
            <v/>
          </cell>
          <cell r="G14813" t="str">
            <v>101</v>
          </cell>
          <cell r="H14813" t="str">
            <v>S</v>
          </cell>
        </row>
        <row r="14814">
          <cell r="A14814" t="str">
            <v>420601172201</v>
          </cell>
          <cell r="B14814" t="str">
            <v>插座电源线(变更)</v>
          </cell>
          <cell r="C14814" t="str">
            <v>//</v>
          </cell>
          <cell r="D14814" t="str">
            <v/>
          </cell>
          <cell r="E14814" t="str">
            <v>根</v>
          </cell>
          <cell r="F14814" t="str">
            <v>UV19-09C00008</v>
          </cell>
          <cell r="G14814" t="str">
            <v>101</v>
          </cell>
          <cell r="H14814" t="str">
            <v>P</v>
          </cell>
        </row>
        <row r="14815">
          <cell r="A14815" t="str">
            <v>123202029</v>
          </cell>
          <cell r="B14815" t="str">
            <v>3.2米/4720/2头/写真机/国外/K/旗帜</v>
          </cell>
          <cell r="C14815" t="str">
            <v>蓝灰/整体//</v>
          </cell>
          <cell r="D14815" t="str">
            <v>直喷机，带摇摆杆</v>
          </cell>
          <cell r="E14815" t="str">
            <v>台</v>
          </cell>
          <cell r="F14815" t="str">
            <v/>
          </cell>
          <cell r="G14815" t="str">
            <v>1101</v>
          </cell>
          <cell r="H14815" t="str">
            <v>M</v>
          </cell>
        </row>
        <row r="14816">
          <cell r="A14816" t="str">
            <v>420601173301</v>
          </cell>
          <cell r="B14816" t="str">
            <v>车头报警线</v>
          </cell>
          <cell r="C14816" t="str">
            <v>//</v>
          </cell>
          <cell r="D14816" t="str">
            <v/>
          </cell>
          <cell r="E14816" t="str">
            <v>根</v>
          </cell>
          <cell r="F14816" t="str">
            <v>UV19-09E00004</v>
          </cell>
          <cell r="G14816" t="str">
            <v>101</v>
          </cell>
          <cell r="H14816" t="str">
            <v>P</v>
          </cell>
        </row>
        <row r="14817">
          <cell r="A14817" t="str">
            <v>410501028704</v>
          </cell>
          <cell r="B14817" t="str">
            <v>3.2米享印机架组件(变更)</v>
          </cell>
          <cell r="C14817" t="str">
            <v>蓝色//</v>
          </cell>
          <cell r="D14817" t="str">
            <v/>
          </cell>
          <cell r="E14817" t="str">
            <v>个</v>
          </cell>
          <cell r="F14817" t="str">
            <v/>
          </cell>
          <cell r="G14817" t="str">
            <v>401</v>
          </cell>
          <cell r="H14817" t="str">
            <v>P</v>
          </cell>
        </row>
        <row r="14818">
          <cell r="A14818" t="str">
            <v>420601179901</v>
          </cell>
          <cell r="B14818" t="str">
            <v>放料继电器NO线</v>
          </cell>
          <cell r="C14818" t="str">
            <v>//</v>
          </cell>
          <cell r="D14818" t="str">
            <v/>
          </cell>
          <cell r="E14818" t="str">
            <v>根</v>
          </cell>
          <cell r="F14818" t="str">
            <v>UV19-09AL0006</v>
          </cell>
          <cell r="G14818" t="str">
            <v>101</v>
          </cell>
          <cell r="H14818" t="str">
            <v>P</v>
          </cell>
        </row>
        <row r="14819">
          <cell r="A14819" t="str">
            <v>420603004602</v>
          </cell>
          <cell r="B14819" t="str">
            <v>小胶辊机线束(变更)</v>
          </cell>
          <cell r="C14819" t="str">
            <v>//</v>
          </cell>
          <cell r="D14819" t="str">
            <v/>
          </cell>
          <cell r="E14819" t="str">
            <v>套</v>
          </cell>
          <cell r="F14819" t="str">
            <v/>
          </cell>
          <cell r="G14819" t="str">
            <v>101</v>
          </cell>
          <cell r="H14819" t="str">
            <v>S</v>
          </cell>
        </row>
        <row r="14820">
          <cell r="A14820" t="str">
            <v>420601172501</v>
          </cell>
          <cell r="B14820" t="str">
            <v>头板电源线(变更)</v>
          </cell>
          <cell r="C14820" t="str">
            <v>//</v>
          </cell>
          <cell r="D14820" t="str">
            <v/>
          </cell>
          <cell r="E14820" t="str">
            <v>根</v>
          </cell>
          <cell r="F14820" t="str">
            <v>UV19-09D00001</v>
          </cell>
          <cell r="G14820" t="str">
            <v>101</v>
          </cell>
          <cell r="H14820" t="str">
            <v>S</v>
          </cell>
        </row>
        <row r="14821">
          <cell r="A14821" t="str">
            <v>420601172701</v>
          </cell>
          <cell r="B14821" t="str">
            <v>车头加热电源线</v>
          </cell>
          <cell r="C14821" t="str">
            <v>//</v>
          </cell>
          <cell r="D14821" t="str">
            <v/>
          </cell>
          <cell r="E14821" t="str">
            <v>根</v>
          </cell>
          <cell r="F14821" t="str">
            <v>UV19-09D00003</v>
          </cell>
          <cell r="G14821" t="str">
            <v>101</v>
          </cell>
          <cell r="H14821" t="str">
            <v>S</v>
          </cell>
        </row>
        <row r="14822">
          <cell r="A14822" t="str">
            <v>420601167302</v>
          </cell>
          <cell r="B14822" t="str">
            <v>启动开关线(变更)</v>
          </cell>
          <cell r="C14822" t="str">
            <v>//</v>
          </cell>
          <cell r="D14822" t="str">
            <v/>
          </cell>
          <cell r="E14822" t="str">
            <v>根</v>
          </cell>
          <cell r="F14822" t="str">
            <v>UV19-09A00001</v>
          </cell>
          <cell r="G14822" t="str">
            <v>101</v>
          </cell>
          <cell r="H14822" t="str">
            <v>P</v>
          </cell>
        </row>
        <row r="14823">
          <cell r="A14823" t="str">
            <v>420601175502</v>
          </cell>
          <cell r="B14823" t="str">
            <v>收料光电延长线(变更)</v>
          </cell>
          <cell r="C14823" t="str">
            <v>//</v>
          </cell>
          <cell r="D14823" t="str">
            <v/>
          </cell>
          <cell r="E14823" t="str">
            <v>根</v>
          </cell>
          <cell r="F14823" t="str">
            <v>UV19-09AL0003</v>
          </cell>
          <cell r="G14823" t="str">
            <v>101</v>
          </cell>
          <cell r="H14823" t="str">
            <v>P</v>
          </cell>
        </row>
        <row r="14824">
          <cell r="A14824" t="str">
            <v>420601179701</v>
          </cell>
          <cell r="B14824" t="str">
            <v>光电信号继电器V+(变更)</v>
          </cell>
          <cell r="C14824" t="str">
            <v>//</v>
          </cell>
          <cell r="D14824" t="str">
            <v/>
          </cell>
          <cell r="E14824" t="str">
            <v>根</v>
          </cell>
          <cell r="F14824" t="str">
            <v>UV19-09AL0004</v>
          </cell>
          <cell r="G14824" t="str">
            <v>101</v>
          </cell>
          <cell r="H14824" t="str">
            <v>P</v>
          </cell>
        </row>
        <row r="14825">
          <cell r="A14825" t="str">
            <v>420601179801</v>
          </cell>
          <cell r="B14825" t="str">
            <v>光电开关电源线(变更)</v>
          </cell>
          <cell r="C14825" t="str">
            <v>//</v>
          </cell>
          <cell r="D14825" t="str">
            <v/>
          </cell>
          <cell r="E14825" t="str">
            <v>根</v>
          </cell>
          <cell r="F14825" t="str">
            <v>UV19-09AL0005</v>
          </cell>
          <cell r="G14825" t="str">
            <v>101</v>
          </cell>
          <cell r="H14825" t="str">
            <v>P</v>
          </cell>
        </row>
        <row r="14826">
          <cell r="A14826" t="str">
            <v>420601167501</v>
          </cell>
          <cell r="B14826" t="str">
            <v>X轴上位机线</v>
          </cell>
          <cell r="C14826" t="str">
            <v>//</v>
          </cell>
          <cell r="D14826" t="str">
            <v/>
          </cell>
          <cell r="E14826" t="str">
            <v>根</v>
          </cell>
          <cell r="F14826" t="str">
            <v>UV19-09A00003</v>
          </cell>
          <cell r="G14826" t="str">
            <v>101</v>
          </cell>
          <cell r="H14826" t="str">
            <v>P</v>
          </cell>
        </row>
        <row r="14827">
          <cell r="A14827" t="str">
            <v>420601167401</v>
          </cell>
          <cell r="B14827" t="str">
            <v>松下电源线(变更)</v>
          </cell>
          <cell r="C14827" t="str">
            <v>//</v>
          </cell>
          <cell r="D14827" t="str">
            <v/>
          </cell>
          <cell r="E14827" t="str">
            <v>根</v>
          </cell>
          <cell r="F14827" t="str">
            <v>UV19-09A00002</v>
          </cell>
          <cell r="G14827" t="str">
            <v>101</v>
          </cell>
          <cell r="H14827" t="str">
            <v>P</v>
          </cell>
        </row>
        <row r="14828">
          <cell r="A14828" t="str">
            <v>420601170102</v>
          </cell>
          <cell r="B14828" t="str">
            <v>放料控制1线</v>
          </cell>
          <cell r="C14828" t="str">
            <v>//</v>
          </cell>
          <cell r="D14828" t="str">
            <v/>
          </cell>
          <cell r="E14828" t="str">
            <v>根</v>
          </cell>
          <cell r="F14828" t="str">
            <v>UV19-09AB0002</v>
          </cell>
          <cell r="G14828" t="str">
            <v>101</v>
          </cell>
          <cell r="H14828" t="str">
            <v>P</v>
          </cell>
        </row>
        <row r="14829">
          <cell r="A14829" t="str">
            <v>420601170202</v>
          </cell>
          <cell r="B14829" t="str">
            <v>放料控制2线</v>
          </cell>
          <cell r="C14829" t="str">
            <v>//</v>
          </cell>
          <cell r="D14829" t="str">
            <v/>
          </cell>
          <cell r="E14829" t="str">
            <v>根</v>
          </cell>
          <cell r="F14829" t="str">
            <v>UV19-09AB0003</v>
          </cell>
          <cell r="G14829" t="str">
            <v>101</v>
          </cell>
          <cell r="H14829" t="str">
            <v>P</v>
          </cell>
        </row>
        <row r="14830">
          <cell r="A14830" t="str">
            <v>420601168002</v>
          </cell>
          <cell r="B14830" t="str">
            <v>防撞电源线(变更)</v>
          </cell>
          <cell r="C14830" t="str">
            <v>//</v>
          </cell>
          <cell r="D14830" t="str">
            <v/>
          </cell>
          <cell r="E14830" t="str">
            <v>根</v>
          </cell>
          <cell r="F14830" t="str">
            <v>UV19-09A00008</v>
          </cell>
          <cell r="G14830" t="str">
            <v>101</v>
          </cell>
          <cell r="H14830" t="str">
            <v>P</v>
          </cell>
        </row>
        <row r="14831">
          <cell r="A14831" t="str">
            <v>420601172602</v>
          </cell>
          <cell r="B14831" t="str">
            <v>UV头板电源线(变更)</v>
          </cell>
          <cell r="C14831" t="str">
            <v>//</v>
          </cell>
          <cell r="D14831" t="str">
            <v/>
          </cell>
          <cell r="E14831" t="str">
            <v>根</v>
          </cell>
          <cell r="F14831" t="str">
            <v>UV19-09D00002</v>
          </cell>
          <cell r="G14831" t="str">
            <v>101</v>
          </cell>
          <cell r="H14831" t="str">
            <v>S</v>
          </cell>
        </row>
        <row r="14832">
          <cell r="A14832" t="str">
            <v>420601171601</v>
          </cell>
          <cell r="B14832" t="str">
            <v>左箱体24V线(变更)</v>
          </cell>
          <cell r="C14832" t="str">
            <v>//</v>
          </cell>
          <cell r="D14832" t="str">
            <v/>
          </cell>
          <cell r="E14832" t="str">
            <v>根</v>
          </cell>
          <cell r="F14832" t="str">
            <v>UV19-09C00002</v>
          </cell>
          <cell r="G14832" t="str">
            <v>101</v>
          </cell>
          <cell r="H14832" t="str">
            <v>P</v>
          </cell>
        </row>
        <row r="14833">
          <cell r="A14833" t="str">
            <v>420601172301</v>
          </cell>
          <cell r="B14833" t="str">
            <v>LED灯电源线</v>
          </cell>
          <cell r="C14833" t="str">
            <v>//</v>
          </cell>
          <cell r="D14833" t="str">
            <v/>
          </cell>
          <cell r="E14833" t="str">
            <v>根</v>
          </cell>
          <cell r="F14833" t="str">
            <v>UV19-09C00009</v>
          </cell>
          <cell r="G14833" t="str">
            <v>101</v>
          </cell>
          <cell r="H14833" t="str">
            <v>P</v>
          </cell>
        </row>
        <row r="14834">
          <cell r="A14834" t="str">
            <v>420601172401</v>
          </cell>
          <cell r="B14834" t="str">
            <v>LED灯控制线(变更)</v>
          </cell>
          <cell r="C14834" t="str">
            <v>//</v>
          </cell>
          <cell r="D14834" t="str">
            <v/>
          </cell>
          <cell r="E14834" t="str">
            <v>根</v>
          </cell>
          <cell r="F14834" t="str">
            <v>UV19-09C00010</v>
          </cell>
          <cell r="G14834" t="str">
            <v>101</v>
          </cell>
          <cell r="H14834" t="str">
            <v>P</v>
          </cell>
        </row>
        <row r="14835">
          <cell r="A14835" t="str">
            <v>420601169301</v>
          </cell>
          <cell r="B14835" t="str">
            <v>滤波器2-3线(变更)</v>
          </cell>
          <cell r="C14835" t="str">
            <v>//</v>
          </cell>
          <cell r="D14835" t="str">
            <v/>
          </cell>
          <cell r="E14835" t="str">
            <v>根</v>
          </cell>
          <cell r="F14835" t="str">
            <v>UV19-09AA0008</v>
          </cell>
          <cell r="G14835" t="str">
            <v>101</v>
          </cell>
          <cell r="H14835" t="str">
            <v>P</v>
          </cell>
        </row>
        <row r="14836">
          <cell r="A14836" t="str">
            <v>420601169601</v>
          </cell>
          <cell r="B14836" t="str">
            <v>开关电源3线(变更)</v>
          </cell>
          <cell r="C14836" t="str">
            <v>//</v>
          </cell>
          <cell r="D14836" t="str">
            <v/>
          </cell>
          <cell r="E14836" t="str">
            <v>根</v>
          </cell>
          <cell r="F14836" t="str">
            <v>UV19-09AA0011</v>
          </cell>
          <cell r="G14836" t="str">
            <v>101</v>
          </cell>
          <cell r="H14836" t="str">
            <v>P</v>
          </cell>
        </row>
        <row r="14837">
          <cell r="A14837" t="str">
            <v>420601169701</v>
          </cell>
          <cell r="B14837" t="str">
            <v>滤波器地线(变更)</v>
          </cell>
          <cell r="C14837" t="str">
            <v>//</v>
          </cell>
          <cell r="D14837" t="str">
            <v/>
          </cell>
          <cell r="E14837" t="str">
            <v>根</v>
          </cell>
          <cell r="F14837" t="str">
            <v>UV19-09AA0012</v>
          </cell>
          <cell r="G14837" t="str">
            <v>101</v>
          </cell>
          <cell r="H14837" t="str">
            <v>P</v>
          </cell>
        </row>
        <row r="14838">
          <cell r="A14838" t="str">
            <v>420603005602</v>
          </cell>
          <cell r="B14838" t="str">
            <v>UV19线束(变更)</v>
          </cell>
          <cell r="C14838" t="str">
            <v>//</v>
          </cell>
          <cell r="D14838" t="str">
            <v/>
          </cell>
          <cell r="E14838" t="str">
            <v>套</v>
          </cell>
          <cell r="F14838" t="str">
            <v/>
          </cell>
          <cell r="G14838" t="str">
            <v>101</v>
          </cell>
          <cell r="H14838" t="str">
            <v>S</v>
          </cell>
        </row>
        <row r="14839">
          <cell r="A14839" t="str">
            <v>420603000301</v>
          </cell>
          <cell r="B14839" t="str">
            <v>C512I线束(变更)</v>
          </cell>
          <cell r="C14839" t="str">
            <v>//</v>
          </cell>
          <cell r="D14839" t="str">
            <v/>
          </cell>
          <cell r="E14839" t="str">
            <v>套</v>
          </cell>
          <cell r="F14839" t="str">
            <v/>
          </cell>
          <cell r="G14839" t="str">
            <v>101</v>
          </cell>
          <cell r="H14839" t="str">
            <v>S</v>
          </cell>
        </row>
        <row r="14840">
          <cell r="A14840" t="str">
            <v>420603000502</v>
          </cell>
          <cell r="B14840" t="str">
            <v>C512I-8头PLUS线束(变更)</v>
          </cell>
          <cell r="C14840" t="str">
            <v>//</v>
          </cell>
          <cell r="D14840" t="str">
            <v/>
          </cell>
          <cell r="E14840" t="str">
            <v>套</v>
          </cell>
          <cell r="F14840" t="str">
            <v/>
          </cell>
          <cell r="G14840" t="str">
            <v>101</v>
          </cell>
          <cell r="H14840" t="str">
            <v>S</v>
          </cell>
        </row>
        <row r="14841">
          <cell r="A14841" t="str">
            <v>420603000803</v>
          </cell>
          <cell r="B14841" t="str">
            <v>C1024I-8头PLUS配负压线束(变更)</v>
          </cell>
          <cell r="C14841" t="str">
            <v>//</v>
          </cell>
          <cell r="D14841" t="str">
            <v/>
          </cell>
          <cell r="E14841" t="str">
            <v>套</v>
          </cell>
          <cell r="F14841" t="str">
            <v/>
          </cell>
          <cell r="G14841" t="str">
            <v>101</v>
          </cell>
          <cell r="H14841" t="str">
            <v>S</v>
          </cell>
        </row>
        <row r="14842">
          <cell r="A14842" t="str">
            <v>420603001103</v>
          </cell>
          <cell r="B14842" t="str">
            <v>C1024I-8头PLUS K系统线束(变更)</v>
          </cell>
          <cell r="C14842" t="str">
            <v>//</v>
          </cell>
          <cell r="D14842" t="str">
            <v/>
          </cell>
          <cell r="E14842" t="str">
            <v>套</v>
          </cell>
          <cell r="F14842" t="str">
            <v/>
          </cell>
          <cell r="G14842" t="str">
            <v>101</v>
          </cell>
          <cell r="H14842" t="str">
            <v>S</v>
          </cell>
        </row>
        <row r="14843">
          <cell r="A14843" t="str">
            <v>420603001302</v>
          </cell>
          <cell r="B14843" t="str">
            <v>C512I-8头PLUS配负压线束(变更)</v>
          </cell>
          <cell r="C14843" t="str">
            <v>//</v>
          </cell>
          <cell r="D14843" t="str">
            <v/>
          </cell>
          <cell r="E14843" t="str">
            <v>套</v>
          </cell>
          <cell r="F14843" t="str">
            <v/>
          </cell>
          <cell r="G14843" t="str">
            <v>101</v>
          </cell>
          <cell r="H14843" t="str">
            <v>S</v>
          </cell>
        </row>
        <row r="14844">
          <cell r="A14844" t="str">
            <v>420603001403</v>
          </cell>
          <cell r="B14844" t="str">
            <v>C512I-8头PLUS K系统线束(变更)</v>
          </cell>
          <cell r="C14844" t="str">
            <v>//</v>
          </cell>
          <cell r="D14844" t="str">
            <v/>
          </cell>
          <cell r="E14844" t="str">
            <v>套</v>
          </cell>
          <cell r="F14844" t="str">
            <v/>
          </cell>
          <cell r="G14844" t="str">
            <v>101</v>
          </cell>
          <cell r="H14844" t="str">
            <v>S</v>
          </cell>
        </row>
        <row r="14845">
          <cell r="A14845" t="str">
            <v>420603001601</v>
          </cell>
          <cell r="B14845" t="str">
            <v>写真机1.8米双头线束</v>
          </cell>
          <cell r="C14845" t="str">
            <v>//</v>
          </cell>
          <cell r="D14845" t="str">
            <v/>
          </cell>
          <cell r="E14845" t="str">
            <v>套</v>
          </cell>
          <cell r="F14845" t="str">
            <v>EAW20111</v>
          </cell>
          <cell r="G14845" t="str">
            <v>101</v>
          </cell>
          <cell r="H14845" t="str">
            <v>S</v>
          </cell>
        </row>
        <row r="14846">
          <cell r="A14846" t="str">
            <v>420603001701</v>
          </cell>
          <cell r="B14846" t="str">
            <v>写真机KEP18双头线束</v>
          </cell>
          <cell r="C14846" t="str">
            <v>//</v>
          </cell>
          <cell r="D14846" t="str">
            <v/>
          </cell>
          <cell r="E14846" t="str">
            <v>套</v>
          </cell>
          <cell r="F14846" t="str">
            <v/>
          </cell>
          <cell r="G14846" t="str">
            <v>101</v>
          </cell>
          <cell r="H14846" t="str">
            <v>S</v>
          </cell>
        </row>
        <row r="14847">
          <cell r="A14847" t="str">
            <v>420603001801</v>
          </cell>
          <cell r="B14847" t="str">
            <v>写真机1.8米热升华线束</v>
          </cell>
          <cell r="C14847" t="str">
            <v>//</v>
          </cell>
          <cell r="D14847" t="str">
            <v/>
          </cell>
          <cell r="E14847" t="str">
            <v>套</v>
          </cell>
          <cell r="F14847" t="str">
            <v/>
          </cell>
          <cell r="G14847" t="str">
            <v>101</v>
          </cell>
          <cell r="H14847" t="str">
            <v>S</v>
          </cell>
        </row>
        <row r="14848">
          <cell r="A14848" t="str">
            <v>420603001901</v>
          </cell>
          <cell r="B14848" t="str">
            <v>写真机1.8米双头打纸机线束</v>
          </cell>
          <cell r="C14848" t="str">
            <v>//</v>
          </cell>
          <cell r="D14848" t="str">
            <v/>
          </cell>
          <cell r="E14848" t="str">
            <v>套</v>
          </cell>
          <cell r="F14848" t="str">
            <v/>
          </cell>
          <cell r="G14848" t="str">
            <v>101</v>
          </cell>
          <cell r="H14848" t="str">
            <v>S</v>
          </cell>
        </row>
        <row r="14849">
          <cell r="A14849" t="str">
            <v>420603002501</v>
          </cell>
          <cell r="B14849" t="str">
            <v>写真机1.8米四头线束</v>
          </cell>
          <cell r="C14849" t="str">
            <v>//</v>
          </cell>
          <cell r="D14849" t="str">
            <v/>
          </cell>
          <cell r="E14849" t="str">
            <v>套</v>
          </cell>
          <cell r="F14849" t="str">
            <v>EAW20269</v>
          </cell>
          <cell r="G14849" t="str">
            <v>101</v>
          </cell>
          <cell r="H14849" t="str">
            <v>S</v>
          </cell>
        </row>
        <row r="14850">
          <cell r="A14850" t="str">
            <v>420603002601</v>
          </cell>
          <cell r="B14850" t="str">
            <v>写真机1.8米四头打纸机线束</v>
          </cell>
          <cell r="C14850" t="str">
            <v>//</v>
          </cell>
          <cell r="D14850" t="str">
            <v/>
          </cell>
          <cell r="E14850" t="str">
            <v>套</v>
          </cell>
          <cell r="F14850" t="str">
            <v/>
          </cell>
          <cell r="G14850" t="str">
            <v>101</v>
          </cell>
          <cell r="H14850" t="str">
            <v>S</v>
          </cell>
        </row>
        <row r="14851">
          <cell r="A14851" t="str">
            <v>420603002701</v>
          </cell>
          <cell r="B14851" t="str">
            <v>写真机1.8米四头热升华线束</v>
          </cell>
          <cell r="C14851" t="str">
            <v>//</v>
          </cell>
          <cell r="D14851" t="str">
            <v/>
          </cell>
          <cell r="E14851" t="str">
            <v>套</v>
          </cell>
          <cell r="F14851" t="str">
            <v/>
          </cell>
          <cell r="G14851" t="str">
            <v>101</v>
          </cell>
          <cell r="H14851" t="str">
            <v>S</v>
          </cell>
        </row>
        <row r="14852">
          <cell r="A14852" t="str">
            <v>420603002802</v>
          </cell>
          <cell r="B14852" t="str">
            <v>KEP18-5113四头线束(变更)</v>
          </cell>
          <cell r="C14852" t="str">
            <v>//</v>
          </cell>
          <cell r="D14852" t="str">
            <v/>
          </cell>
          <cell r="E14852" t="str">
            <v>套</v>
          </cell>
          <cell r="F14852" t="str">
            <v/>
          </cell>
          <cell r="G14852" t="str">
            <v>101</v>
          </cell>
          <cell r="H14852" t="str">
            <v>S</v>
          </cell>
        </row>
        <row r="14853">
          <cell r="A14853" t="str">
            <v>420603003002</v>
          </cell>
          <cell r="B14853" t="str">
            <v>Epson3.2m写真机线束</v>
          </cell>
          <cell r="C14853" t="str">
            <v>//</v>
          </cell>
          <cell r="D14853" t="str">
            <v/>
          </cell>
          <cell r="E14853" t="str">
            <v>套</v>
          </cell>
          <cell r="F14853" t="str">
            <v>EAW20144</v>
          </cell>
          <cell r="G14853" t="str">
            <v>101</v>
          </cell>
          <cell r="H14853" t="str">
            <v>S</v>
          </cell>
        </row>
        <row r="14854">
          <cell r="A14854" t="str">
            <v>420603003101</v>
          </cell>
          <cell r="B14854" t="str">
            <v>写真机KEP32双头线束</v>
          </cell>
          <cell r="C14854" t="str">
            <v>//</v>
          </cell>
          <cell r="D14854" t="str">
            <v/>
          </cell>
          <cell r="E14854" t="str">
            <v>套</v>
          </cell>
          <cell r="F14854" t="str">
            <v/>
          </cell>
          <cell r="G14854" t="str">
            <v>101</v>
          </cell>
          <cell r="H14854" t="str">
            <v>S</v>
          </cell>
        </row>
        <row r="14855">
          <cell r="A14855" t="str">
            <v>420603003201</v>
          </cell>
          <cell r="B14855" t="str">
            <v>Epson3.2m写真机直喷机线束</v>
          </cell>
          <cell r="C14855" t="str">
            <v>//</v>
          </cell>
          <cell r="D14855" t="str">
            <v/>
          </cell>
          <cell r="E14855" t="str">
            <v>套</v>
          </cell>
          <cell r="F14855" t="str">
            <v/>
          </cell>
          <cell r="G14855" t="str">
            <v>101</v>
          </cell>
          <cell r="H14855" t="str">
            <v>S</v>
          </cell>
        </row>
        <row r="14856">
          <cell r="A14856" t="str">
            <v>420603003402</v>
          </cell>
          <cell r="B14856" t="str">
            <v>Epson3.2m四头写真机线束</v>
          </cell>
          <cell r="C14856" t="str">
            <v>//</v>
          </cell>
          <cell r="D14856" t="str">
            <v/>
          </cell>
          <cell r="E14856" t="str">
            <v>套</v>
          </cell>
          <cell r="F14856" t="str">
            <v/>
          </cell>
          <cell r="G14856" t="str">
            <v>101</v>
          </cell>
          <cell r="H14856" t="str">
            <v>S</v>
          </cell>
        </row>
        <row r="14857">
          <cell r="A14857" t="str">
            <v>420603004301</v>
          </cell>
          <cell r="B14857" t="str">
            <v>5113双头打纸机线束</v>
          </cell>
          <cell r="C14857" t="str">
            <v>//</v>
          </cell>
          <cell r="D14857" t="str">
            <v/>
          </cell>
          <cell r="E14857" t="str">
            <v>套</v>
          </cell>
          <cell r="F14857" t="str">
            <v/>
          </cell>
          <cell r="G14857" t="str">
            <v>101</v>
          </cell>
          <cell r="H14857" t="str">
            <v>S</v>
          </cell>
        </row>
        <row r="14858">
          <cell r="A14858" t="str">
            <v>420603004401</v>
          </cell>
          <cell r="B14858" t="str">
            <v>5113双头线束</v>
          </cell>
          <cell r="C14858" t="str">
            <v>//</v>
          </cell>
          <cell r="D14858" t="str">
            <v/>
          </cell>
          <cell r="E14858" t="str">
            <v>套</v>
          </cell>
          <cell r="F14858" t="str">
            <v/>
          </cell>
          <cell r="G14858" t="str">
            <v>101</v>
          </cell>
          <cell r="H14858" t="str">
            <v>S</v>
          </cell>
        </row>
        <row r="14859">
          <cell r="A14859" t="str">
            <v>420603004702</v>
          </cell>
          <cell r="B14859" t="str">
            <v>C512I线束(无负压)K系统线束(变更)</v>
          </cell>
          <cell r="C14859" t="str">
            <v>//</v>
          </cell>
          <cell r="D14859" t="str">
            <v/>
          </cell>
          <cell r="E14859" t="str">
            <v>套</v>
          </cell>
          <cell r="F14859" t="str">
            <v/>
          </cell>
          <cell r="G14859" t="str">
            <v>101</v>
          </cell>
          <cell r="H14859" t="str">
            <v>S</v>
          </cell>
        </row>
        <row r="14860">
          <cell r="A14860" t="str">
            <v>420603005001</v>
          </cell>
          <cell r="B14860" t="str">
            <v>KONICA线束(升级款)(变更)</v>
          </cell>
          <cell r="C14860" t="str">
            <v>//</v>
          </cell>
          <cell r="D14860" t="str">
            <v/>
          </cell>
          <cell r="E14860" t="str">
            <v>套</v>
          </cell>
          <cell r="F14860" t="str">
            <v/>
          </cell>
          <cell r="G14860" t="str">
            <v>101</v>
          </cell>
          <cell r="H14860" t="str">
            <v>S</v>
          </cell>
        </row>
        <row r="14861">
          <cell r="A14861" t="str">
            <v>420603005103</v>
          </cell>
          <cell r="B14861" t="str">
            <v>5113六头A板卡打纸上体线束(变更)</v>
          </cell>
          <cell r="C14861" t="str">
            <v>//</v>
          </cell>
          <cell r="D14861" t="str">
            <v/>
          </cell>
          <cell r="E14861" t="str">
            <v>套</v>
          </cell>
          <cell r="F14861" t="str">
            <v/>
          </cell>
          <cell r="G14861" t="str">
            <v>101</v>
          </cell>
          <cell r="H14861" t="str">
            <v>S</v>
          </cell>
        </row>
        <row r="14862">
          <cell r="A14862" t="str">
            <v>420603005501</v>
          </cell>
          <cell r="B14862" t="str">
            <v>5113六头B板卡打纸上体线束(变更)</v>
          </cell>
          <cell r="C14862" t="str">
            <v>//</v>
          </cell>
          <cell r="D14862" t="str">
            <v/>
          </cell>
          <cell r="E14862" t="str">
            <v>套</v>
          </cell>
          <cell r="F14862" t="str">
            <v/>
          </cell>
          <cell r="G14862" t="str">
            <v>101</v>
          </cell>
          <cell r="H14862" t="str">
            <v>S</v>
          </cell>
        </row>
        <row r="14863">
          <cell r="A14863" t="str">
            <v>420603005702</v>
          </cell>
          <cell r="B14863" t="str">
            <v>打纸机KEP18-4720四头线束(变更)</v>
          </cell>
          <cell r="C14863" t="str">
            <v>//</v>
          </cell>
          <cell r="D14863" t="str">
            <v/>
          </cell>
          <cell r="E14863" t="str">
            <v>套</v>
          </cell>
          <cell r="F14863" t="str">
            <v/>
          </cell>
          <cell r="G14863" t="str">
            <v>101</v>
          </cell>
          <cell r="H14863" t="str">
            <v>S</v>
          </cell>
        </row>
        <row r="14864">
          <cell r="A14864" t="str">
            <v>420603005802</v>
          </cell>
          <cell r="B14864" t="str">
            <v>打纸机KEP18-4720四头上体线束(变更)</v>
          </cell>
          <cell r="C14864" t="str">
            <v>//</v>
          </cell>
          <cell r="D14864" t="str">
            <v>无红外加热</v>
          </cell>
          <cell r="E14864" t="str">
            <v>套</v>
          </cell>
          <cell r="F14864" t="str">
            <v/>
          </cell>
          <cell r="G14864" t="str">
            <v>101</v>
          </cell>
          <cell r="H14864" t="str">
            <v>S</v>
          </cell>
        </row>
        <row r="14865">
          <cell r="A14865" t="str">
            <v>420603005901</v>
          </cell>
          <cell r="B14865" t="str">
            <v>5113四头打纸机上体线束(变更)</v>
          </cell>
          <cell r="C14865" t="str">
            <v>//</v>
          </cell>
          <cell r="D14865" t="str">
            <v>无红外加热</v>
          </cell>
          <cell r="E14865" t="str">
            <v>套</v>
          </cell>
          <cell r="F14865" t="str">
            <v/>
          </cell>
          <cell r="G14865" t="str">
            <v>101</v>
          </cell>
          <cell r="H14865" t="str">
            <v>S</v>
          </cell>
        </row>
        <row r="14866">
          <cell r="A14866" t="str">
            <v>420603006202</v>
          </cell>
          <cell r="B14866" t="str">
            <v>打纸机KEP18-4720四头上体线束(变更)</v>
          </cell>
          <cell r="C14866" t="str">
            <v>//</v>
          </cell>
          <cell r="D14866" t="str">
            <v>无红外加热，新头板电源线</v>
          </cell>
          <cell r="E14866" t="str">
            <v>套</v>
          </cell>
          <cell r="F14866" t="str">
            <v/>
          </cell>
          <cell r="G14866" t="str">
            <v>101</v>
          </cell>
          <cell r="H14866" t="str">
            <v>S</v>
          </cell>
        </row>
        <row r="14867">
          <cell r="A14867" t="str">
            <v>420603003806</v>
          </cell>
          <cell r="B14867" t="str">
            <v>小胶辊机线束|F</v>
          </cell>
          <cell r="C14867" t="str">
            <v>//</v>
          </cell>
          <cell r="D14867" t="str">
            <v/>
          </cell>
          <cell r="E14867" t="str">
            <v>套</v>
          </cell>
          <cell r="F14867" t="str">
            <v/>
          </cell>
          <cell r="G14867" t="str">
            <v>101</v>
          </cell>
          <cell r="H14867" t="str">
            <v>S</v>
          </cell>
        </row>
        <row r="14868">
          <cell r="A14868" t="str">
            <v>420603006005</v>
          </cell>
          <cell r="B14868" t="str">
            <v>小胶辊机线束|F</v>
          </cell>
          <cell r="C14868" t="str">
            <v>//</v>
          </cell>
          <cell r="D14868" t="str">
            <v>韩国小胶辊机（13#-22#）</v>
          </cell>
          <cell r="E14868" t="str">
            <v>套</v>
          </cell>
          <cell r="F14868" t="str">
            <v/>
          </cell>
          <cell r="G14868" t="str">
            <v>101</v>
          </cell>
          <cell r="H14868" t="str">
            <v>S</v>
          </cell>
        </row>
        <row r="14869">
          <cell r="A14869" t="str">
            <v>420603006303</v>
          </cell>
          <cell r="B14869" t="str">
            <v>小胶辊机线束组件|F</v>
          </cell>
          <cell r="C14869" t="str">
            <v>//</v>
          </cell>
          <cell r="D14869" t="str">
            <v>K系统/1024A/8H/电磁阀墨瓶/交流收放料电机</v>
          </cell>
          <cell r="E14869" t="str">
            <v>套</v>
          </cell>
          <cell r="F14869" t="str">
            <v/>
          </cell>
          <cell r="G14869" t="str">
            <v>101</v>
          </cell>
          <cell r="H14869" t="str">
            <v>S</v>
          </cell>
        </row>
        <row r="14870">
          <cell r="A14870" t="str">
            <v>430400015700</v>
          </cell>
          <cell r="B14870" t="str">
            <v>刻度尺(放料支架)</v>
          </cell>
          <cell r="C14870" t="str">
            <v>带背胶，刻度由左到右//</v>
          </cell>
          <cell r="D14870" t="str">
            <v/>
          </cell>
          <cell r="E14870" t="str">
            <v>张</v>
          </cell>
          <cell r="F14870" t="str">
            <v/>
          </cell>
          <cell r="G14870" t="str">
            <v>101</v>
          </cell>
          <cell r="H14870" t="str">
            <v>P</v>
          </cell>
        </row>
        <row r="14871">
          <cell r="A14871" t="str">
            <v>430400015800</v>
          </cell>
          <cell r="B14871" t="str">
            <v>刻度尺(放料支架)</v>
          </cell>
          <cell r="C14871" t="str">
            <v>带背胶，刻度由右到左//</v>
          </cell>
          <cell r="D14871" t="str">
            <v/>
          </cell>
          <cell r="E14871" t="str">
            <v>张</v>
          </cell>
          <cell r="F14871" t="str">
            <v/>
          </cell>
          <cell r="G14871" t="str">
            <v>101</v>
          </cell>
          <cell r="H14871" t="str">
            <v>P</v>
          </cell>
        </row>
        <row r="14872">
          <cell r="A14872" t="str">
            <v>430500002500</v>
          </cell>
          <cell r="B14872" t="str">
            <v>整机质量档案</v>
          </cell>
          <cell r="C14872" t="str">
            <v>16P黑白//</v>
          </cell>
          <cell r="D14872" t="str">
            <v/>
          </cell>
          <cell r="E14872" t="str">
            <v>张</v>
          </cell>
          <cell r="F14872" t="str">
            <v/>
          </cell>
          <cell r="G14872" t="str">
            <v>101</v>
          </cell>
          <cell r="H14872" t="str">
            <v>P</v>
          </cell>
        </row>
        <row r="14873">
          <cell r="A14873" t="str">
            <v>430500002600</v>
          </cell>
          <cell r="B14873" t="str">
            <v>装箱清单S</v>
          </cell>
          <cell r="C14873" t="str">
            <v>E512I 30PL八头喷绘//</v>
          </cell>
          <cell r="D14873" t="str">
            <v/>
          </cell>
          <cell r="E14873" t="str">
            <v>张</v>
          </cell>
          <cell r="F14873" t="str">
            <v/>
          </cell>
          <cell r="G14873" t="str">
            <v>101</v>
          </cell>
          <cell r="H14873" t="str">
            <v>P</v>
          </cell>
        </row>
        <row r="14874">
          <cell r="A14874" t="str">
            <v>430500002700</v>
          </cell>
          <cell r="B14874" t="str">
            <v>装箱清单P</v>
          </cell>
          <cell r="C14874" t="str">
            <v>C1024I PLUS 13PL/30PL 八头喷绘(负压)//</v>
          </cell>
          <cell r="D14874" t="str">
            <v/>
          </cell>
          <cell r="E14874" t="str">
            <v>张</v>
          </cell>
          <cell r="F14874" t="str">
            <v/>
          </cell>
          <cell r="G14874" t="str">
            <v>101</v>
          </cell>
          <cell r="H14874" t="str">
            <v>P</v>
          </cell>
        </row>
        <row r="14875">
          <cell r="A14875" t="str">
            <v>430500002800</v>
          </cell>
          <cell r="B14875" t="str">
            <v>装箱清单M</v>
          </cell>
          <cell r="C14875" t="str">
            <v>C512 42PL 八头喷绘(分体)//</v>
          </cell>
          <cell r="D14875" t="str">
            <v/>
          </cell>
          <cell r="E14875" t="str">
            <v>张</v>
          </cell>
          <cell r="F14875" t="str">
            <v/>
          </cell>
          <cell r="G14875" t="str">
            <v>101</v>
          </cell>
          <cell r="H14875" t="str">
            <v>P</v>
          </cell>
        </row>
        <row r="14876">
          <cell r="A14876" t="str">
            <v>430500002900</v>
          </cell>
          <cell r="B14876" t="str">
            <v>装箱清单N</v>
          </cell>
          <cell r="C14876" t="str">
            <v>C512I 30PL 四头/八头喷绘(分体)//</v>
          </cell>
          <cell r="D14876" t="str">
            <v/>
          </cell>
          <cell r="E14876" t="str">
            <v>张</v>
          </cell>
          <cell r="F14876" t="str">
            <v/>
          </cell>
          <cell r="G14876" t="str">
            <v>101</v>
          </cell>
          <cell r="H14876" t="str">
            <v>P</v>
          </cell>
        </row>
        <row r="14877">
          <cell r="A14877" t="str">
            <v>430500003000</v>
          </cell>
          <cell r="B14877" t="str">
            <v>装箱清单O</v>
          </cell>
          <cell r="C14877" t="str">
            <v>C512I PLUS 30PL 八头喷绘(负压)//</v>
          </cell>
          <cell r="D14877" t="str">
            <v/>
          </cell>
          <cell r="E14877" t="str">
            <v>张</v>
          </cell>
          <cell r="F14877" t="str">
            <v/>
          </cell>
          <cell r="G14877" t="str">
            <v>101</v>
          </cell>
          <cell r="H14877" t="str">
            <v>P</v>
          </cell>
        </row>
        <row r="14878">
          <cell r="A14878" t="str">
            <v>430500003100</v>
          </cell>
          <cell r="B14878" t="str">
            <v>装箱清单R</v>
          </cell>
          <cell r="C14878" t="str">
            <v>E5米512I/1024I 13PL/30PL 八头喷绘(负压)//</v>
          </cell>
          <cell r="D14878" t="str">
            <v/>
          </cell>
          <cell r="E14878" t="str">
            <v>张</v>
          </cell>
          <cell r="F14878" t="str">
            <v/>
          </cell>
          <cell r="G14878" t="str">
            <v>101</v>
          </cell>
          <cell r="H14878" t="str">
            <v>P</v>
          </cell>
        </row>
        <row r="14879">
          <cell r="A14879" t="str">
            <v>430500003200</v>
          </cell>
          <cell r="B14879" t="str">
            <v>装箱清单T</v>
          </cell>
          <cell r="C14879" t="str">
            <v>E1024I PLUS 13PL/30PL 八头喷绘(负压)//</v>
          </cell>
          <cell r="D14879" t="str">
            <v/>
          </cell>
          <cell r="E14879" t="str">
            <v>张</v>
          </cell>
          <cell r="F14879" t="str">
            <v/>
          </cell>
          <cell r="G14879" t="str">
            <v>101</v>
          </cell>
          <cell r="H14879" t="str">
            <v>P</v>
          </cell>
        </row>
        <row r="14880">
          <cell r="A14880" t="str">
            <v>430500003300</v>
          </cell>
          <cell r="B14880" t="str">
            <v>装箱清单E</v>
          </cell>
          <cell r="C14880" t="str">
            <v>DX5双头写真机//</v>
          </cell>
          <cell r="D14880" t="str">
            <v/>
          </cell>
          <cell r="E14880" t="str">
            <v>张</v>
          </cell>
          <cell r="F14880" t="str">
            <v/>
          </cell>
          <cell r="G14880" t="str">
            <v>101</v>
          </cell>
          <cell r="H14880" t="str">
            <v>P</v>
          </cell>
        </row>
        <row r="14881">
          <cell r="A14881" t="str">
            <v>410102010203</v>
          </cell>
          <cell r="B14881" t="str">
            <v>上横梁</v>
          </cell>
          <cell r="C14881" t="str">
            <v>/6063-T5/本色阳极氧化</v>
          </cell>
          <cell r="D14881" t="str">
            <v/>
          </cell>
          <cell r="E14881" t="str">
            <v>个</v>
          </cell>
          <cell r="F14881" t="str">
            <v>K5S19-02000004</v>
          </cell>
          <cell r="G14881" t="str">
            <v>401</v>
          </cell>
          <cell r="H14881" t="str">
            <v>S</v>
          </cell>
        </row>
        <row r="14882">
          <cell r="A14882" t="str">
            <v>410101303000</v>
          </cell>
          <cell r="B14882" t="str">
            <v>KM32大梁检测工装</v>
          </cell>
          <cell r="C14882" t="str">
            <v>/45钢/</v>
          </cell>
          <cell r="D14882" t="str">
            <v/>
          </cell>
          <cell r="E14882" t="str">
            <v>个</v>
          </cell>
          <cell r="F14882" t="str">
            <v>SZ-KM32-200527-01</v>
          </cell>
          <cell r="G14882" t="str">
            <v>HK101</v>
          </cell>
          <cell r="H14882" t="str">
            <v>P</v>
          </cell>
        </row>
        <row r="14883">
          <cell r="A14883" t="str">
            <v>410502033500</v>
          </cell>
          <cell r="B14883" t="str">
            <v>环形同步带</v>
          </cell>
          <cell r="C14883" t="str">
            <v>370-5M-15//</v>
          </cell>
          <cell r="D14883" t="str">
            <v/>
          </cell>
          <cell r="E14883" t="str">
            <v>根</v>
          </cell>
          <cell r="F14883" t="str">
            <v/>
          </cell>
          <cell r="G14883" t="str">
            <v>101</v>
          </cell>
          <cell r="H14883" t="str">
            <v>P</v>
          </cell>
        </row>
        <row r="14884">
          <cell r="A14884" t="str">
            <v>410201363800</v>
          </cell>
          <cell r="B14884" t="str">
            <v>空气瓶箱内固定架</v>
          </cell>
          <cell r="C14884" t="str">
            <v>/镀锌钢板(t=1.2/</v>
          </cell>
          <cell r="D14884" t="str">
            <v/>
          </cell>
          <cell r="E14884" t="str">
            <v>个</v>
          </cell>
          <cell r="F14884" t="str">
            <v>CUV32-01000056</v>
          </cell>
          <cell r="G14884" t="str">
            <v>101</v>
          </cell>
          <cell r="H14884" t="str">
            <v>P</v>
          </cell>
        </row>
        <row r="14885">
          <cell r="A14885" t="str">
            <v>410201364100</v>
          </cell>
          <cell r="B14885" t="str">
            <v>左右立柱</v>
          </cell>
          <cell r="C14885" t="str">
            <v>/冷轧钢板/喷塑#3E3E3E深灰粗橘纹</v>
          </cell>
          <cell r="D14885" t="str">
            <v/>
          </cell>
          <cell r="E14885" t="str">
            <v>组</v>
          </cell>
          <cell r="F14885" t="str">
            <v>FXZ1924-03000001</v>
          </cell>
          <cell r="G14885" t="str">
            <v>101</v>
          </cell>
          <cell r="H14885" t="str">
            <v>P</v>
          </cell>
        </row>
        <row r="14886">
          <cell r="A14886" t="str">
            <v>123202028</v>
          </cell>
          <cell r="B14886" t="str">
            <v>3.2米/5113/2头/写真机/国内/YA/写真</v>
          </cell>
          <cell r="C14886" t="str">
            <v>蓝灰/整体//</v>
          </cell>
          <cell r="D14886" t="str">
            <v>东莞气涨轴式</v>
          </cell>
          <cell r="E14886" t="str">
            <v>台</v>
          </cell>
          <cell r="F14886" t="str">
            <v/>
          </cell>
          <cell r="G14886" t="str">
            <v>1101</v>
          </cell>
          <cell r="H14886" t="str">
            <v>M</v>
          </cell>
        </row>
        <row r="14887">
          <cell r="A14887" t="str">
            <v>123203006</v>
          </cell>
          <cell r="B14887" t="str">
            <v>3.2米/5113/3头/写真机/国内/YA/打纸</v>
          </cell>
          <cell r="C14887" t="str">
            <v>黑闪银/整体//</v>
          </cell>
          <cell r="D14887" t="str">
            <v>东莞气涨轴式</v>
          </cell>
          <cell r="E14887" t="str">
            <v>台</v>
          </cell>
          <cell r="F14887" t="str">
            <v/>
          </cell>
          <cell r="G14887" t="str">
            <v>1101</v>
          </cell>
          <cell r="H14887" t="str">
            <v>M</v>
          </cell>
        </row>
        <row r="14888">
          <cell r="A14888" t="str">
            <v>223202019</v>
          </cell>
          <cell r="B14888" t="str">
            <v>3.2米/5113/2头/写真机/整机/YA/写真</v>
          </cell>
          <cell r="C14888" t="str">
            <v>蓝灰/整体//</v>
          </cell>
          <cell r="D14888" t="str">
            <v>东莞气涨轴式</v>
          </cell>
          <cell r="E14888" t="str">
            <v>台</v>
          </cell>
          <cell r="F14888" t="str">
            <v/>
          </cell>
          <cell r="G14888" t="str">
            <v>1102</v>
          </cell>
          <cell r="H14888" t="str">
            <v>M</v>
          </cell>
        </row>
        <row r="14889">
          <cell r="A14889" t="str">
            <v>223203004</v>
          </cell>
          <cell r="B14889" t="str">
            <v>3.2米/5113/3头/写真机/整机/YA/打纸</v>
          </cell>
          <cell r="C14889" t="str">
            <v>黑闪银/整体//</v>
          </cell>
          <cell r="D14889" t="str">
            <v>东莞气涨轴式</v>
          </cell>
          <cell r="E14889" t="str">
            <v>台</v>
          </cell>
          <cell r="F14889" t="str">
            <v/>
          </cell>
          <cell r="G14889" t="str">
            <v>1102</v>
          </cell>
          <cell r="H14889" t="str">
            <v>M</v>
          </cell>
        </row>
        <row r="14890">
          <cell r="A14890" t="str">
            <v>420601183000</v>
          </cell>
          <cell r="B14890" t="str">
            <v>放料保护继电器V+(变更)</v>
          </cell>
          <cell r="C14890" t="str">
            <v>//</v>
          </cell>
          <cell r="D14890" t="str">
            <v/>
          </cell>
          <cell r="E14890" t="str">
            <v>根</v>
          </cell>
          <cell r="F14890" t="str">
            <v>XJG-09C00017</v>
          </cell>
          <cell r="G14890" t="str">
            <v>101</v>
          </cell>
          <cell r="H14890" t="str">
            <v>P</v>
          </cell>
        </row>
        <row r="14891">
          <cell r="A14891" t="str">
            <v>420601183100</v>
          </cell>
          <cell r="B14891" t="str">
            <v>放料保护信号线</v>
          </cell>
          <cell r="C14891" t="str">
            <v>//</v>
          </cell>
          <cell r="D14891" t="str">
            <v/>
          </cell>
          <cell r="E14891" t="str">
            <v>根</v>
          </cell>
          <cell r="F14891" t="str">
            <v>XJG-09C00018</v>
          </cell>
          <cell r="G14891" t="str">
            <v>101</v>
          </cell>
          <cell r="H14891" t="str">
            <v>P</v>
          </cell>
        </row>
        <row r="14892">
          <cell r="A14892" t="str">
            <v>420601183200</v>
          </cell>
          <cell r="B14892" t="str">
            <v>放料保护继电器COM(变更)</v>
          </cell>
          <cell r="C14892" t="str">
            <v>//</v>
          </cell>
          <cell r="D14892" t="str">
            <v/>
          </cell>
          <cell r="E14892" t="str">
            <v>根</v>
          </cell>
          <cell r="F14892" t="str">
            <v>XJG-09C00019</v>
          </cell>
          <cell r="G14892" t="str">
            <v>101</v>
          </cell>
          <cell r="H14892" t="str">
            <v>P</v>
          </cell>
        </row>
        <row r="14893">
          <cell r="A14893" t="str">
            <v>420601183300</v>
          </cell>
          <cell r="B14893" t="str">
            <v>负压板电源线(变更)</v>
          </cell>
          <cell r="C14893" t="str">
            <v>//</v>
          </cell>
          <cell r="D14893" t="str">
            <v/>
          </cell>
          <cell r="E14893" t="str">
            <v>根</v>
          </cell>
          <cell r="F14893" t="str">
            <v>XJG-09C00020</v>
          </cell>
          <cell r="G14893" t="str">
            <v>101</v>
          </cell>
          <cell r="H14893" t="str">
            <v>P</v>
          </cell>
        </row>
        <row r="14894">
          <cell r="A14894" t="str">
            <v>133208008</v>
          </cell>
          <cell r="B14894" t="str">
            <v>3.2米/三排1024I 6pl或13pl/8头/UV卷对卷/国外/YA/卷材</v>
          </cell>
          <cell r="C14894" t="str">
            <v>深灰浅灰/整体//</v>
          </cell>
          <cell r="D14894" t="str">
            <v>彩白光油CMYK+W+V</v>
          </cell>
          <cell r="E14894" t="str">
            <v>台</v>
          </cell>
          <cell r="F14894" t="str">
            <v/>
          </cell>
          <cell r="G14894" t="str">
            <v>1101</v>
          </cell>
          <cell r="H14894" t="str">
            <v>M</v>
          </cell>
        </row>
        <row r="14895">
          <cell r="A14895" t="str">
            <v>233208005</v>
          </cell>
          <cell r="B14895" t="str">
            <v>3.2米/三排1024I 6pl或13pl/8头/UV卷对卷/整机/YA/卷材</v>
          </cell>
          <cell r="C14895" t="str">
            <v>深灰浅灰/整体//</v>
          </cell>
          <cell r="D14895" t="str">
            <v>彩白光油CMYK+W+V</v>
          </cell>
          <cell r="E14895" t="str">
            <v>台</v>
          </cell>
          <cell r="F14895" t="str">
            <v/>
          </cell>
          <cell r="G14895" t="str">
            <v>1102</v>
          </cell>
          <cell r="H14895" t="str">
            <v>M</v>
          </cell>
        </row>
        <row r="14896">
          <cell r="A14896" t="str">
            <v>410502030000</v>
          </cell>
          <cell r="B14896" t="str">
            <v>4720喷头数据线-客供</v>
          </cell>
          <cell r="C14896" t="str">
            <v>//</v>
          </cell>
          <cell r="D14896" t="str">
            <v/>
          </cell>
          <cell r="E14896" t="str">
            <v>根</v>
          </cell>
          <cell r="F14896" t="str">
            <v/>
          </cell>
          <cell r="G14896" t="str">
            <v>101</v>
          </cell>
          <cell r="H14896" t="str">
            <v>P</v>
          </cell>
        </row>
        <row r="14897">
          <cell r="A14897" t="str">
            <v>550100000100</v>
          </cell>
          <cell r="B14897" t="str">
            <v>风机风扇</v>
          </cell>
          <cell r="C14897" t="str">
            <v>EG-11-5A//</v>
          </cell>
          <cell r="D14897" t="str">
            <v/>
          </cell>
          <cell r="E14897" t="str">
            <v>台</v>
          </cell>
          <cell r="F14897" t="str">
            <v/>
          </cell>
          <cell r="G14897" t="str">
            <v>101</v>
          </cell>
          <cell r="H14897" t="str">
            <v>P</v>
          </cell>
        </row>
        <row r="14898">
          <cell r="A14898" t="str">
            <v>420602025700</v>
          </cell>
          <cell r="B14898" t="str">
            <v>易初电线</v>
          </cell>
          <cell r="C14898" t="str">
            <v>RVS2*0.5红蓝双铰线//</v>
          </cell>
          <cell r="D14898" t="str">
            <v/>
          </cell>
          <cell r="E14898" t="str">
            <v>米</v>
          </cell>
          <cell r="F14898" t="str">
            <v/>
          </cell>
          <cell r="G14898" t="str">
            <v>101</v>
          </cell>
          <cell r="H14898" t="str">
            <v>P</v>
          </cell>
        </row>
        <row r="14899">
          <cell r="A14899" t="str">
            <v>420602025800</v>
          </cell>
          <cell r="B14899" t="str">
            <v>易格斯电线</v>
          </cell>
          <cell r="C14899" t="str">
            <v>CF140.07.04.UL//</v>
          </cell>
          <cell r="D14899" t="str">
            <v/>
          </cell>
          <cell r="E14899" t="str">
            <v>米</v>
          </cell>
          <cell r="F14899" t="str">
            <v/>
          </cell>
          <cell r="G14899" t="str">
            <v>101</v>
          </cell>
          <cell r="H14899" t="str">
            <v>P</v>
          </cell>
        </row>
        <row r="14900">
          <cell r="A14900" t="str">
            <v>420602025900</v>
          </cell>
          <cell r="B14900" t="str">
            <v>易格斯电线</v>
          </cell>
          <cell r="C14900" t="str">
            <v>CFPE.25.01//</v>
          </cell>
          <cell r="D14900" t="str">
            <v/>
          </cell>
          <cell r="E14900" t="str">
            <v>米</v>
          </cell>
          <cell r="F14900" t="str">
            <v/>
          </cell>
          <cell r="G14900" t="str">
            <v>101</v>
          </cell>
          <cell r="H14900" t="str">
            <v>P</v>
          </cell>
        </row>
        <row r="14901">
          <cell r="A14901" t="str">
            <v>410301019800</v>
          </cell>
          <cell r="B14901" t="str">
            <v>泡沫填充料</v>
          </cell>
          <cell r="C14901" t="str">
            <v>//</v>
          </cell>
          <cell r="D14901" t="str">
            <v/>
          </cell>
          <cell r="E14901" t="str">
            <v>千克</v>
          </cell>
          <cell r="F14901" t="str">
            <v/>
          </cell>
          <cell r="G14901" t="str">
            <v>HK101</v>
          </cell>
          <cell r="H14901" t="str">
            <v>P</v>
          </cell>
        </row>
        <row r="14902">
          <cell r="A14902" t="str">
            <v>620001</v>
          </cell>
          <cell r="B14902" t="str">
            <v>水洗槽橡胶垫片刀模</v>
          </cell>
          <cell r="C14902" t="str">
            <v/>
          </cell>
          <cell r="D14902" t="str">
            <v/>
          </cell>
          <cell r="E14902" t="str">
            <v>套</v>
          </cell>
          <cell r="F14902" t="str">
            <v/>
          </cell>
          <cell r="G14902" t="str">
            <v>101</v>
          </cell>
          <cell r="H14902" t="str">
            <v>P</v>
          </cell>
        </row>
        <row r="14903">
          <cell r="A14903" t="str">
            <v>420603000501</v>
          </cell>
          <cell r="B14903" t="str">
            <v>C512I-8头PLUS线束|F</v>
          </cell>
          <cell r="C14903" t="str">
            <v>//</v>
          </cell>
          <cell r="D14903" t="str">
            <v/>
          </cell>
          <cell r="E14903" t="str">
            <v>套</v>
          </cell>
          <cell r="F14903" t="str">
            <v/>
          </cell>
          <cell r="G14903" t="str">
            <v>101</v>
          </cell>
          <cell r="H14903" t="str">
            <v>S</v>
          </cell>
        </row>
        <row r="14904">
          <cell r="A14904" t="str">
            <v>420603000802</v>
          </cell>
          <cell r="B14904" t="str">
            <v>C1024I-8头PLUS配负压线束|F</v>
          </cell>
          <cell r="C14904" t="str">
            <v>//</v>
          </cell>
          <cell r="D14904" t="str">
            <v/>
          </cell>
          <cell r="E14904" t="str">
            <v>套</v>
          </cell>
          <cell r="F14904" t="str">
            <v/>
          </cell>
          <cell r="G14904" t="str">
            <v>101</v>
          </cell>
          <cell r="H14904" t="str">
            <v>S</v>
          </cell>
        </row>
        <row r="14905">
          <cell r="A14905" t="str">
            <v>420603001102</v>
          </cell>
          <cell r="B14905" t="str">
            <v>C1024I-8头PLUS K系统线束|F</v>
          </cell>
          <cell r="C14905" t="str">
            <v>//</v>
          </cell>
          <cell r="D14905" t="str">
            <v/>
          </cell>
          <cell r="E14905" t="str">
            <v>套</v>
          </cell>
          <cell r="F14905" t="str">
            <v/>
          </cell>
          <cell r="G14905" t="str">
            <v>101</v>
          </cell>
          <cell r="H14905" t="str">
            <v>S</v>
          </cell>
        </row>
        <row r="14906">
          <cell r="A14906" t="str">
            <v>420603001201</v>
          </cell>
          <cell r="B14906" t="str">
            <v>E512I-PLUS线束(变更)</v>
          </cell>
          <cell r="C14906" t="str">
            <v>//</v>
          </cell>
          <cell r="D14906" t="str">
            <v/>
          </cell>
          <cell r="E14906" t="str">
            <v>套</v>
          </cell>
          <cell r="F14906" t="str">
            <v/>
          </cell>
          <cell r="G14906" t="str">
            <v>101</v>
          </cell>
          <cell r="H14906" t="str">
            <v>S</v>
          </cell>
        </row>
        <row r="14907">
          <cell r="A14907" t="str">
            <v>420603001301</v>
          </cell>
          <cell r="B14907" t="str">
            <v>C512I-8头PLUS配负压线束(变更)</v>
          </cell>
          <cell r="C14907" t="str">
            <v>//</v>
          </cell>
          <cell r="D14907" t="str">
            <v/>
          </cell>
          <cell r="E14907" t="str">
            <v>套</v>
          </cell>
          <cell r="F14907" t="str">
            <v/>
          </cell>
          <cell r="G14907" t="str">
            <v>101</v>
          </cell>
          <cell r="H14907" t="str">
            <v>S</v>
          </cell>
        </row>
        <row r="14908">
          <cell r="A14908" t="str">
            <v>420603001402</v>
          </cell>
          <cell r="B14908" t="str">
            <v>C512I-8头PLUS K系统线束|F</v>
          </cell>
          <cell r="C14908" t="str">
            <v>//</v>
          </cell>
          <cell r="D14908" t="str">
            <v/>
          </cell>
          <cell r="E14908" t="str">
            <v>套</v>
          </cell>
          <cell r="F14908" t="str">
            <v/>
          </cell>
          <cell r="G14908" t="str">
            <v>101</v>
          </cell>
          <cell r="H14908" t="str">
            <v>S</v>
          </cell>
        </row>
        <row r="14909">
          <cell r="A14909" t="str">
            <v>420601182200</v>
          </cell>
          <cell r="B14909" t="str">
            <v>收料继电器NO线</v>
          </cell>
          <cell r="C14909" t="str">
            <v>//</v>
          </cell>
          <cell r="D14909" t="str">
            <v/>
          </cell>
          <cell r="E14909" t="str">
            <v>根</v>
          </cell>
          <cell r="F14909" t="str">
            <v>UV19-09AL0008</v>
          </cell>
          <cell r="G14909" t="str">
            <v>101</v>
          </cell>
          <cell r="H14909" t="str">
            <v>P</v>
          </cell>
        </row>
        <row r="14910">
          <cell r="A14910" t="str">
            <v>430200002600</v>
          </cell>
          <cell r="B14910" t="str">
            <v>纸箱</v>
          </cell>
          <cell r="C14910" t="str">
            <v>37*30*20CM//</v>
          </cell>
          <cell r="D14910" t="str">
            <v/>
          </cell>
          <cell r="E14910" t="str">
            <v>个</v>
          </cell>
          <cell r="F14910" t="str">
            <v/>
          </cell>
          <cell r="G14910" t="str">
            <v>HK101</v>
          </cell>
          <cell r="H14910" t="str">
            <v>P</v>
          </cell>
        </row>
        <row r="14911">
          <cell r="A14911" t="str">
            <v>420601182300</v>
          </cell>
          <cell r="B14911" t="str">
            <v>车头地线(变更)</v>
          </cell>
          <cell r="C14911" t="str">
            <v>//</v>
          </cell>
          <cell r="D14911" t="str">
            <v/>
          </cell>
          <cell r="E14911" t="str">
            <v>根</v>
          </cell>
          <cell r="F14911" t="str">
            <v>UV19-09D00006</v>
          </cell>
          <cell r="G14911" t="str">
            <v>101</v>
          </cell>
          <cell r="H14911" t="str">
            <v>S</v>
          </cell>
        </row>
        <row r="14912">
          <cell r="A14912" t="str">
            <v>420601182400</v>
          </cell>
          <cell r="B14912" t="str">
            <v>压轮控制板电源线(变更)</v>
          </cell>
          <cell r="C14912" t="str">
            <v>//</v>
          </cell>
          <cell r="D14912" t="str">
            <v/>
          </cell>
          <cell r="E14912" t="str">
            <v>根</v>
          </cell>
          <cell r="F14912" t="str">
            <v>UV19-09AL0009</v>
          </cell>
          <cell r="G14912" t="str">
            <v>101</v>
          </cell>
          <cell r="H14912" t="str">
            <v>P</v>
          </cell>
        </row>
        <row r="14913">
          <cell r="A14913" t="str">
            <v>410101247503</v>
          </cell>
          <cell r="B14913" t="str">
            <v>上横梁中间固定座</v>
          </cell>
          <cell r="C14913" t="str">
            <v>/45#/镀装饰铬</v>
          </cell>
          <cell r="D14913" t="str">
            <v/>
          </cell>
          <cell r="E14913" t="str">
            <v>个</v>
          </cell>
          <cell r="F14913" t="str">
            <v>K5S19-01000005</v>
          </cell>
          <cell r="G14913" t="str">
            <v>101</v>
          </cell>
          <cell r="H14913" t="str">
            <v>P</v>
          </cell>
        </row>
        <row r="14914">
          <cell r="A14914" t="str">
            <v>420601182500</v>
          </cell>
          <cell r="B14914" t="str">
            <v>压轮前按钮线</v>
          </cell>
          <cell r="C14914" t="str">
            <v>//</v>
          </cell>
          <cell r="D14914" t="str">
            <v/>
          </cell>
          <cell r="E14914" t="str">
            <v>根</v>
          </cell>
          <cell r="F14914" t="str">
            <v>UV19-09AL0010</v>
          </cell>
          <cell r="G14914" t="str">
            <v>101</v>
          </cell>
          <cell r="H14914" t="str">
            <v>P</v>
          </cell>
        </row>
        <row r="14915">
          <cell r="A14915" t="str">
            <v>410201318700</v>
          </cell>
          <cell r="B14915" t="str">
            <v>改装16头右箱体</v>
          </cell>
          <cell r="C14915" t="str">
            <v>/冷板 δ=2.0/黑色细砂纹</v>
          </cell>
          <cell r="D14915" t="str">
            <v/>
          </cell>
          <cell r="E14915" t="str">
            <v>个</v>
          </cell>
          <cell r="F14915" t="str">
            <v>GZ24-04020001</v>
          </cell>
          <cell r="G14915" t="str">
            <v>HK101</v>
          </cell>
          <cell r="H14915" t="str">
            <v>P</v>
          </cell>
        </row>
        <row r="14916">
          <cell r="A14916" t="str">
            <v>420601182600</v>
          </cell>
          <cell r="B14916" t="str">
            <v>压轮后按钮线</v>
          </cell>
          <cell r="C14916" t="str">
            <v>//</v>
          </cell>
          <cell r="D14916" t="str">
            <v/>
          </cell>
          <cell r="E14916" t="str">
            <v>根</v>
          </cell>
          <cell r="F14916" t="str">
            <v>UV19-09AL0011</v>
          </cell>
          <cell r="G14916" t="str">
            <v>101</v>
          </cell>
          <cell r="H14916" t="str">
            <v>P</v>
          </cell>
        </row>
        <row r="14917">
          <cell r="A14917" t="str">
            <v>410201318800</v>
          </cell>
          <cell r="B14917" t="str">
            <v>前盖，清洗</v>
          </cell>
          <cell r="C14917" t="str">
            <v>/冷板 δ=1.0/黑色细砂纹</v>
          </cell>
          <cell r="D14917" t="str">
            <v/>
          </cell>
          <cell r="E14917" t="str">
            <v>个</v>
          </cell>
          <cell r="F14917" t="str">
            <v>GZ24-01000001</v>
          </cell>
          <cell r="G14917" t="str">
            <v>HK101</v>
          </cell>
          <cell r="H14917" t="str">
            <v>P</v>
          </cell>
        </row>
        <row r="14918">
          <cell r="A14918" t="str">
            <v>420601182700</v>
          </cell>
          <cell r="B14918" t="str">
            <v>压轮电机线</v>
          </cell>
          <cell r="C14918" t="str">
            <v>//</v>
          </cell>
          <cell r="D14918" t="str">
            <v/>
          </cell>
          <cell r="E14918" t="str">
            <v>根</v>
          </cell>
          <cell r="F14918" t="str">
            <v>UV19-09AL0012</v>
          </cell>
          <cell r="G14918" t="str">
            <v>101</v>
          </cell>
          <cell r="H14918" t="str">
            <v>P</v>
          </cell>
        </row>
        <row r="14919">
          <cell r="A14919" t="str">
            <v>420601182800</v>
          </cell>
          <cell r="B14919" t="str">
            <v>外设电源24V正极线(变更)</v>
          </cell>
          <cell r="C14919" t="str">
            <v>//</v>
          </cell>
          <cell r="D14919" t="str">
            <v/>
          </cell>
          <cell r="E14919" t="str">
            <v>根</v>
          </cell>
          <cell r="F14919" t="str">
            <v>UV19-09AL0013</v>
          </cell>
          <cell r="G14919" t="str">
            <v>101</v>
          </cell>
          <cell r="H14919" t="str">
            <v>P</v>
          </cell>
        </row>
        <row r="14920">
          <cell r="A14920" t="str">
            <v>420601182900</v>
          </cell>
          <cell r="B14920" t="str">
            <v>外设电源24V负极线(变更)</v>
          </cell>
          <cell r="C14920" t="str">
            <v>//</v>
          </cell>
          <cell r="D14920" t="str">
            <v/>
          </cell>
          <cell r="E14920" t="str">
            <v>根</v>
          </cell>
          <cell r="F14920" t="str">
            <v>UV19-09AL0014</v>
          </cell>
          <cell r="G14920" t="str">
            <v>101</v>
          </cell>
          <cell r="H14920" t="str">
            <v>P</v>
          </cell>
        </row>
        <row r="14921">
          <cell r="A14921" t="str">
            <v>410201318900</v>
          </cell>
          <cell r="B14921" t="str">
            <v>前盖，保湿</v>
          </cell>
          <cell r="C14921" t="str">
            <v>/冷板 δ=1.0/黑色细砂纹</v>
          </cell>
          <cell r="D14921" t="str">
            <v/>
          </cell>
          <cell r="E14921" t="str">
            <v>个</v>
          </cell>
          <cell r="F14921" t="str">
            <v>GZ24-01000002</v>
          </cell>
          <cell r="G14921" t="str">
            <v>HK101</v>
          </cell>
          <cell r="H14921" t="str">
            <v>P</v>
          </cell>
        </row>
        <row r="14922">
          <cell r="A14922" t="str">
            <v>420300004900</v>
          </cell>
          <cell r="B14922" t="str">
            <v>自制通用-/中文</v>
          </cell>
          <cell r="C14922" t="str">
            <v>700M，加奥威LOGO丝印//</v>
          </cell>
          <cell r="D14922" t="str">
            <v>CD刻录光盘</v>
          </cell>
          <cell r="E14922" t="str">
            <v>套</v>
          </cell>
          <cell r="F14922" t="str">
            <v/>
          </cell>
          <cell r="G14922" t="str">
            <v>101</v>
          </cell>
          <cell r="H14922" t="str">
            <v>P</v>
          </cell>
        </row>
        <row r="14923">
          <cell r="A14923" t="str">
            <v>410201319000</v>
          </cell>
          <cell r="B14923" t="str">
            <v>后盖，清洗</v>
          </cell>
          <cell r="C14923" t="str">
            <v>/冷板 δ=1.0/黑色细砂纹</v>
          </cell>
          <cell r="D14923" t="str">
            <v/>
          </cell>
          <cell r="E14923" t="str">
            <v>个</v>
          </cell>
          <cell r="F14923" t="str">
            <v>GZ24-01000003</v>
          </cell>
          <cell r="G14923" t="str">
            <v>HK101</v>
          </cell>
          <cell r="H14923" t="str">
            <v>P</v>
          </cell>
        </row>
        <row r="14924">
          <cell r="A14924" t="str">
            <v>420300005000</v>
          </cell>
          <cell r="B14924" t="str">
            <v>自制通用-/英文</v>
          </cell>
          <cell r="C14924" t="str">
            <v>700M，无丝印//</v>
          </cell>
          <cell r="D14924" t="str">
            <v>CD刻录光盘</v>
          </cell>
          <cell r="E14924" t="str">
            <v>套</v>
          </cell>
          <cell r="F14924" t="str">
            <v/>
          </cell>
          <cell r="G14924" t="str">
            <v>101</v>
          </cell>
          <cell r="H14924" t="str">
            <v>P</v>
          </cell>
        </row>
        <row r="14925">
          <cell r="A14925" t="str">
            <v>410201319100</v>
          </cell>
          <cell r="B14925" t="str">
            <v>后盖，保湿</v>
          </cell>
          <cell r="C14925" t="str">
            <v>/冷板 δ=1.0/黑色细砂纹</v>
          </cell>
          <cell r="D14925" t="str">
            <v/>
          </cell>
          <cell r="E14925" t="str">
            <v>个</v>
          </cell>
          <cell r="F14925" t="str">
            <v>GZ24-01000004</v>
          </cell>
          <cell r="G14925" t="str">
            <v>HK101</v>
          </cell>
          <cell r="H14925" t="str">
            <v>P</v>
          </cell>
        </row>
        <row r="14926">
          <cell r="A14926" t="str">
            <v>410201299802</v>
          </cell>
          <cell r="B14926" t="str">
            <v>3L墨瓶固定架</v>
          </cell>
          <cell r="C14926" t="str">
            <v>/冷轧钢板/2163深灰平光</v>
          </cell>
          <cell r="D14926" t="str">
            <v/>
          </cell>
          <cell r="E14926" t="str">
            <v>个</v>
          </cell>
          <cell r="F14926" t="str">
            <v>E511318-04010005</v>
          </cell>
          <cell r="G14926" t="str">
            <v>101</v>
          </cell>
          <cell r="H14926" t="str">
            <v>P</v>
          </cell>
        </row>
        <row r="14927">
          <cell r="A14927" t="str">
            <v>410201299902</v>
          </cell>
          <cell r="B14927" t="str">
            <v>3L墨瓶固定架</v>
          </cell>
          <cell r="C14927" t="str">
            <v>/冷轧钢板/5R4\12红色粗橘纹</v>
          </cell>
          <cell r="D14927" t="str">
            <v/>
          </cell>
          <cell r="E14927" t="str">
            <v>个</v>
          </cell>
          <cell r="F14927" t="str">
            <v>E511318-04010005</v>
          </cell>
          <cell r="G14927" t="str">
            <v>101</v>
          </cell>
          <cell r="H14927" t="str">
            <v>P</v>
          </cell>
        </row>
        <row r="14928">
          <cell r="A14928" t="str">
            <v>410201320100</v>
          </cell>
          <cell r="B14928" t="str">
            <v>前打孔模板</v>
          </cell>
          <cell r="C14928" t="str">
            <v>/不锈钢板/</v>
          </cell>
          <cell r="D14928" t="str">
            <v/>
          </cell>
          <cell r="E14928" t="str">
            <v>个</v>
          </cell>
          <cell r="F14928" t="str">
            <v>SZ-DG32-190814-01</v>
          </cell>
          <cell r="G14928" t="str">
            <v>101</v>
          </cell>
          <cell r="H14928" t="str">
            <v>P</v>
          </cell>
        </row>
        <row r="14929">
          <cell r="A14929" t="str">
            <v>420505010501</v>
          </cell>
          <cell r="B14929" t="str">
            <v>LED照明灯箱</v>
          </cell>
          <cell r="C14929" t="str">
            <v>//</v>
          </cell>
          <cell r="D14929" t="str">
            <v/>
          </cell>
          <cell r="E14929" t="str">
            <v>个</v>
          </cell>
          <cell r="F14929" t="str">
            <v>K5S19-04030003</v>
          </cell>
          <cell r="G14929" t="str">
            <v>401</v>
          </cell>
          <cell r="H14929" t="str">
            <v>P</v>
          </cell>
        </row>
        <row r="14930">
          <cell r="A14930" t="str">
            <v>410201320200</v>
          </cell>
          <cell r="B14930" t="str">
            <v>后打孔模板</v>
          </cell>
          <cell r="C14930" t="str">
            <v>/不锈钢板/</v>
          </cell>
          <cell r="D14930" t="str">
            <v/>
          </cell>
          <cell r="E14930" t="str">
            <v>个</v>
          </cell>
          <cell r="F14930" t="str">
            <v>SZ-DG32-190814-02</v>
          </cell>
          <cell r="G14930" t="str">
            <v>101</v>
          </cell>
          <cell r="H14930" t="str">
            <v>P</v>
          </cell>
        </row>
        <row r="14931">
          <cell r="A14931" t="str">
            <v>420603006304</v>
          </cell>
          <cell r="B14931" t="str">
            <v>小胶辊机线束组件(变更)</v>
          </cell>
          <cell r="C14931" t="str">
            <v>//</v>
          </cell>
          <cell r="D14931" t="str">
            <v>K系统/1024A/8H/电磁阀墨瓶/交流收放料电机</v>
          </cell>
          <cell r="E14931" t="str">
            <v>套</v>
          </cell>
          <cell r="F14931" t="str">
            <v/>
          </cell>
          <cell r="G14931" t="str">
            <v>101</v>
          </cell>
          <cell r="H14931" t="str">
            <v>S</v>
          </cell>
        </row>
        <row r="14932">
          <cell r="A14932" t="str">
            <v>410201320300</v>
          </cell>
          <cell r="B14932" t="str">
            <v>限位开关挡片</v>
          </cell>
          <cell r="C14932" t="str">
            <v>/镀锌钢板（t=2.0）/</v>
          </cell>
          <cell r="D14932" t="str">
            <v/>
          </cell>
          <cell r="E14932" t="str">
            <v>个</v>
          </cell>
          <cell r="F14932" t="str">
            <v>SZ-K5S32-20190815001</v>
          </cell>
          <cell r="G14932" t="str">
            <v>101</v>
          </cell>
          <cell r="H14932" t="str">
            <v>P</v>
          </cell>
        </row>
        <row r="14933">
          <cell r="A14933" t="str">
            <v>410201181004</v>
          </cell>
          <cell r="B14933" t="str">
            <v>左箱体前开关板</v>
          </cell>
          <cell r="C14933" t="str">
            <v>/冷轧钢板（t=1.5）/A</v>
          </cell>
          <cell r="D14933" t="str">
            <v/>
          </cell>
          <cell r="E14933" t="str">
            <v>个</v>
          </cell>
          <cell r="F14933" t="str">
            <v>K5S32-04010009</v>
          </cell>
          <cell r="G14933" t="str">
            <v>101</v>
          </cell>
          <cell r="H14933" t="str">
            <v>P</v>
          </cell>
        </row>
        <row r="14934">
          <cell r="A14934" t="str">
            <v>420601097403</v>
          </cell>
          <cell r="B14934" t="str">
            <v>右箱体24V电源线(变更)</v>
          </cell>
          <cell r="C14934" t="str">
            <v>//</v>
          </cell>
          <cell r="D14934" t="str">
            <v/>
          </cell>
          <cell r="E14934" t="str">
            <v>根</v>
          </cell>
          <cell r="F14934" t="str">
            <v>XJG-09C00007</v>
          </cell>
          <cell r="G14934" t="str">
            <v>101</v>
          </cell>
          <cell r="H14934" t="str">
            <v>P</v>
          </cell>
        </row>
        <row r="14935">
          <cell r="A14935" t="str">
            <v>420601093502</v>
          </cell>
          <cell r="B14935" t="str">
            <v>开关电源线2-3(变更)</v>
          </cell>
          <cell r="C14935" t="str">
            <v>//</v>
          </cell>
          <cell r="D14935" t="str">
            <v/>
          </cell>
          <cell r="E14935" t="str">
            <v>根</v>
          </cell>
          <cell r="F14935" t="str">
            <v>XJG-09AA0004</v>
          </cell>
          <cell r="G14935" t="str">
            <v>101</v>
          </cell>
          <cell r="H14935" t="str">
            <v>P</v>
          </cell>
        </row>
        <row r="14936">
          <cell r="A14936" t="str">
            <v>420601095802</v>
          </cell>
          <cell r="B14936" t="str">
            <v>松下Y轴上位机线</v>
          </cell>
          <cell r="C14936" t="str">
            <v>//</v>
          </cell>
          <cell r="D14936" t="str">
            <v/>
          </cell>
          <cell r="E14936" t="str">
            <v>根</v>
          </cell>
          <cell r="F14936" t="str">
            <v>XJG-09BB0001</v>
          </cell>
          <cell r="G14936" t="str">
            <v>101</v>
          </cell>
          <cell r="H14936" t="str">
            <v>P</v>
          </cell>
        </row>
        <row r="14937">
          <cell r="A14937" t="str">
            <v>420601093905</v>
          </cell>
          <cell r="B14937" t="str">
            <v>开关电源地线(变更)</v>
          </cell>
          <cell r="C14937" t="str">
            <v>//</v>
          </cell>
          <cell r="D14937" t="str">
            <v/>
          </cell>
          <cell r="E14937" t="str">
            <v>根</v>
          </cell>
          <cell r="F14937" t="str">
            <v>XJG-09AA0008</v>
          </cell>
          <cell r="G14937" t="str">
            <v>101</v>
          </cell>
          <cell r="H14937" t="str">
            <v>P</v>
          </cell>
        </row>
        <row r="14938">
          <cell r="A14938" t="str">
            <v>420601174601</v>
          </cell>
          <cell r="B14938" t="str">
            <v>防撞电源线(变更)</v>
          </cell>
          <cell r="C14938" t="str">
            <v>//</v>
          </cell>
          <cell r="D14938" t="str">
            <v/>
          </cell>
          <cell r="E14938" t="str">
            <v>根</v>
          </cell>
          <cell r="F14938" t="str">
            <v>XJG-09B00026</v>
          </cell>
          <cell r="G14938" t="str">
            <v>101</v>
          </cell>
          <cell r="H14938" t="str">
            <v>P</v>
          </cell>
        </row>
        <row r="14939">
          <cell r="A14939" t="str">
            <v>420601183400</v>
          </cell>
          <cell r="B14939" t="str">
            <v>UV32缺纸感应器线(变更)</v>
          </cell>
          <cell r="C14939" t="str">
            <v>//</v>
          </cell>
          <cell r="D14939" t="str">
            <v/>
          </cell>
          <cell r="E14939" t="str">
            <v>根</v>
          </cell>
          <cell r="F14939" t="str">
            <v>XJG-09AL0003</v>
          </cell>
          <cell r="G14939" t="str">
            <v>101</v>
          </cell>
          <cell r="H14939" t="str">
            <v>P</v>
          </cell>
        </row>
        <row r="14940">
          <cell r="A14940" t="str">
            <v>410201274101</v>
          </cell>
          <cell r="B14940" t="str">
            <v>左箱体后开关板</v>
          </cell>
          <cell r="C14940" t="str">
            <v>/冷轧钢板（t=1.5）/A</v>
          </cell>
          <cell r="D14940" t="str">
            <v/>
          </cell>
          <cell r="E14940" t="str">
            <v>个</v>
          </cell>
          <cell r="F14940" t="str">
            <v>KGP32-04010009</v>
          </cell>
          <cell r="G14940" t="str">
            <v>101</v>
          </cell>
          <cell r="H14940" t="str">
            <v>P</v>
          </cell>
        </row>
        <row r="14941">
          <cell r="A14941" t="str">
            <v>410501030103</v>
          </cell>
          <cell r="B14941" t="str">
            <v>小胶辊机架组件(变更)</v>
          </cell>
          <cell r="C14941" t="str">
            <v>深灰浅灰//</v>
          </cell>
          <cell r="D14941" t="str">
            <v/>
          </cell>
          <cell r="E14941" t="str">
            <v>个</v>
          </cell>
          <cell r="F14941" t="str">
            <v/>
          </cell>
          <cell r="G14941" t="str">
            <v>401</v>
          </cell>
          <cell r="H14941" t="str">
            <v>P</v>
          </cell>
        </row>
        <row r="14942">
          <cell r="A14942" t="str">
            <v>410501036900</v>
          </cell>
          <cell r="B14942" t="str">
            <v>E6拖链</v>
          </cell>
          <cell r="C14942" t="str">
            <v>见备注//</v>
          </cell>
          <cell r="D14942" t="str">
            <v>E6.29.040.055.0*146节+E6.290.040.12</v>
          </cell>
          <cell r="E14942" t="str">
            <v>根</v>
          </cell>
          <cell r="F14942" t="str">
            <v/>
          </cell>
          <cell r="G14942" t="str">
            <v>101</v>
          </cell>
          <cell r="H14942" t="str">
            <v>P</v>
          </cell>
        </row>
        <row r="14943">
          <cell r="A14943" t="str">
            <v>215008005</v>
          </cell>
          <cell r="B14943" t="str">
            <v>5米/1024I 13pl/8头/喷绘机/整机/YA/喷绘|F</v>
          </cell>
          <cell r="C14943" t="str">
            <v>深灰浅灰/E整体//</v>
          </cell>
          <cell r="D14943" t="str">
            <v/>
          </cell>
          <cell r="E14943" t="str">
            <v>台</v>
          </cell>
          <cell r="F14943" t="str">
            <v/>
          </cell>
          <cell r="G14943" t="str">
            <v>1102</v>
          </cell>
          <cell r="H14943" t="str">
            <v>M</v>
          </cell>
        </row>
        <row r="14944">
          <cell r="A14944" t="str">
            <v>113204007</v>
          </cell>
          <cell r="B14944" t="str">
            <v>3.2米/512I 30pl/4头/喷绘机/国外/YA/喷绘</v>
          </cell>
          <cell r="C14944" t="str">
            <v>蓝灰/C分体//</v>
          </cell>
          <cell r="D14944" t="str">
            <v>平台加热线分开</v>
          </cell>
          <cell r="E14944" t="str">
            <v>台</v>
          </cell>
          <cell r="F14944" t="str">
            <v/>
          </cell>
          <cell r="G14944" t="str">
            <v>1101</v>
          </cell>
          <cell r="H14944" t="str">
            <v>M</v>
          </cell>
        </row>
        <row r="14945">
          <cell r="A14945" t="str">
            <v>113208035</v>
          </cell>
          <cell r="B14945" t="str">
            <v>3.2米/512I 30pl/8头/喷绘机/国外/YA/喷绘</v>
          </cell>
          <cell r="C14945" t="str">
            <v>蓝灰/C分体//</v>
          </cell>
          <cell r="D14945" t="str">
            <v>平台加热线分开</v>
          </cell>
          <cell r="E14945" t="str">
            <v>台</v>
          </cell>
          <cell r="F14945" t="str">
            <v/>
          </cell>
          <cell r="G14945" t="str">
            <v>1101</v>
          </cell>
          <cell r="H14945" t="str">
            <v>M</v>
          </cell>
        </row>
        <row r="14946">
          <cell r="A14946" t="str">
            <v>113208036</v>
          </cell>
          <cell r="B14946" t="str">
            <v>3.2米/1024I 30pl/8头/喷绘机/国外/YA/喷绘</v>
          </cell>
          <cell r="C14946" t="str">
            <v>蓝灰/Cplus整体//</v>
          </cell>
          <cell r="D14946" t="str">
            <v>平台加热线分开</v>
          </cell>
          <cell r="E14946" t="str">
            <v>台</v>
          </cell>
          <cell r="F14946" t="str">
            <v/>
          </cell>
          <cell r="G14946" t="str">
            <v>1101</v>
          </cell>
          <cell r="H14946" t="str">
            <v>M</v>
          </cell>
        </row>
        <row r="14947">
          <cell r="A14947" t="str">
            <v>213204006</v>
          </cell>
          <cell r="B14947" t="str">
            <v>3.2米/512I 30pl/4头/喷绘机/整机/YA/喷绘</v>
          </cell>
          <cell r="C14947" t="str">
            <v>蓝灰/C分体//</v>
          </cell>
          <cell r="D14947" t="str">
            <v>平台加热线分开</v>
          </cell>
          <cell r="E14947" t="str">
            <v>台</v>
          </cell>
          <cell r="F14947" t="str">
            <v/>
          </cell>
          <cell r="G14947" t="str">
            <v>1102</v>
          </cell>
          <cell r="H14947" t="str">
            <v>M</v>
          </cell>
        </row>
        <row r="14948">
          <cell r="A14948" t="str">
            <v>213208027</v>
          </cell>
          <cell r="B14948" t="str">
            <v>3.2米/512I 30pl/8头/喷绘机/整机/YA/喷绘</v>
          </cell>
          <cell r="C14948" t="str">
            <v>蓝灰/C分体//</v>
          </cell>
          <cell r="D14948" t="str">
            <v>平台加热线分开</v>
          </cell>
          <cell r="E14948" t="str">
            <v>台</v>
          </cell>
          <cell r="F14948" t="str">
            <v/>
          </cell>
          <cell r="G14948" t="str">
            <v>1102</v>
          </cell>
          <cell r="H14948" t="str">
            <v>M</v>
          </cell>
        </row>
        <row r="14949">
          <cell r="A14949" t="str">
            <v>213208028</v>
          </cell>
          <cell r="B14949" t="str">
            <v>3.2米/1024I 30pl/8头/喷绘机/整机/YA/喷绘</v>
          </cell>
          <cell r="C14949" t="str">
            <v>蓝灰/Cplus整体//</v>
          </cell>
          <cell r="D14949" t="str">
            <v>平台加热线分开</v>
          </cell>
          <cell r="E14949" t="str">
            <v>台</v>
          </cell>
          <cell r="F14949" t="str">
            <v/>
          </cell>
          <cell r="G14949" t="str">
            <v>1102</v>
          </cell>
          <cell r="H14949" t="str">
            <v>M</v>
          </cell>
        </row>
        <row r="14950">
          <cell r="A14950" t="str">
            <v>410101184009</v>
          </cell>
          <cell r="B14950" t="str">
            <v>上横梁(变更)</v>
          </cell>
          <cell r="C14950" t="str">
            <v>/6061/</v>
          </cell>
          <cell r="D14950" t="str">
            <v/>
          </cell>
          <cell r="E14950" t="str">
            <v>个</v>
          </cell>
          <cell r="F14950" t="str">
            <v>SEP18-01000002</v>
          </cell>
          <cell r="G14950" t="str">
            <v>401</v>
          </cell>
          <cell r="H14950" t="str">
            <v>P</v>
          </cell>
        </row>
        <row r="14951">
          <cell r="A14951" t="str">
            <v>420602026000</v>
          </cell>
          <cell r="B14951" t="str">
            <v>电线</v>
          </cell>
          <cell r="C14951" t="str">
            <v>黄/绿，CCC RV 2.5MM2//</v>
          </cell>
          <cell r="D14951" t="str">
            <v/>
          </cell>
          <cell r="E14951" t="str">
            <v>米</v>
          </cell>
          <cell r="F14951" t="str">
            <v/>
          </cell>
          <cell r="G14951" t="str">
            <v>101</v>
          </cell>
          <cell r="H14951" t="str">
            <v>P</v>
          </cell>
        </row>
        <row r="14952">
          <cell r="A14952" t="str">
            <v>410101184409</v>
          </cell>
          <cell r="B14952" t="str">
            <v>上横梁(变更)</v>
          </cell>
          <cell r="C14952" t="str">
            <v>/6061/</v>
          </cell>
          <cell r="D14952" t="str">
            <v/>
          </cell>
          <cell r="E14952" t="str">
            <v>个</v>
          </cell>
          <cell r="F14952" t="str">
            <v>SEP32-02000001</v>
          </cell>
          <cell r="G14952" t="str">
            <v>401</v>
          </cell>
          <cell r="H14952" t="str">
            <v>P</v>
          </cell>
        </row>
        <row r="14953">
          <cell r="A14953" t="str">
            <v>511300000100</v>
          </cell>
          <cell r="B14953" t="str">
            <v>大理石平台</v>
          </cell>
          <cell r="C14953" t="str">
            <v>00级，GB4987-85，8000*500mm，需配支架（可调节）/花岗石/</v>
          </cell>
          <cell r="D14953" t="str">
            <v>硬度：莫氏6+ 肖氏:Hs70+
抗压强度：245-254N/m
膨胀系数：4.61×10-6/℃
吸水率：&lt;0.13%
精度测量：2×(1+d/1000)um (d为对角线mm)
测量温度一般在21±2℃</v>
          </cell>
          <cell r="E14953" t="str">
            <v>个</v>
          </cell>
          <cell r="F14953" t="str">
            <v/>
          </cell>
          <cell r="G14953" t="str">
            <v>301</v>
          </cell>
          <cell r="H14953" t="str">
            <v>P</v>
          </cell>
        </row>
        <row r="14954">
          <cell r="A14954" t="str">
            <v>550100000200</v>
          </cell>
          <cell r="B14954" t="str">
            <v>超声波清洗机</v>
          </cell>
          <cell r="C14954" t="str">
            <v>(洁盟)JP-010S，容量为2L//</v>
          </cell>
          <cell r="D14954" t="str">
            <v/>
          </cell>
          <cell r="E14954" t="str">
            <v>台</v>
          </cell>
          <cell r="F14954" t="str">
            <v/>
          </cell>
          <cell r="G14954" t="str">
            <v>101</v>
          </cell>
          <cell r="H14954" t="str">
            <v>P</v>
          </cell>
        </row>
        <row r="14955">
          <cell r="A14955" t="str">
            <v>410201194704</v>
          </cell>
          <cell r="B14955" t="str">
            <v>E12-5M 前罩壳</v>
          </cell>
          <cell r="C14955" t="str">
            <v>/耐指纹钢板（t=1）/银灰色特氟龙</v>
          </cell>
          <cell r="D14955" t="str">
            <v/>
          </cell>
          <cell r="E14955" t="str">
            <v>个</v>
          </cell>
          <cell r="F14955" t="str">
            <v>KK50-01000009</v>
          </cell>
          <cell r="G14955" t="str">
            <v>401</v>
          </cell>
          <cell r="H14955" t="str">
            <v>P</v>
          </cell>
        </row>
        <row r="14956">
          <cell r="A14956" t="str">
            <v>115008007</v>
          </cell>
          <cell r="B14956" t="str">
            <v>5米/1024I 13pl/8头/喷绘机/国内/YA/喷绘|F</v>
          </cell>
          <cell r="C14956" t="str">
            <v>深灰浅灰/E整体//</v>
          </cell>
          <cell r="D14956" t="str">
            <v/>
          </cell>
          <cell r="E14956" t="str">
            <v>台</v>
          </cell>
          <cell r="F14956" t="str">
            <v/>
          </cell>
          <cell r="G14956" t="str">
            <v>1101</v>
          </cell>
          <cell r="H14956" t="str">
            <v>M</v>
          </cell>
        </row>
        <row r="14957">
          <cell r="A14957" t="str">
            <v>121803024</v>
          </cell>
          <cell r="B14957" t="str">
            <v>1.8米/4720/3头/写真机/国内/K/旗帜</v>
          </cell>
          <cell r="C14957" t="str">
            <v>蓝灰/分体//</v>
          </cell>
          <cell r="D14957" t="str">
            <v>高腿加双红外，加大风扇，摇摆杆收料</v>
          </cell>
          <cell r="E14957" t="str">
            <v>台</v>
          </cell>
          <cell r="F14957" t="str">
            <v/>
          </cell>
          <cell r="G14957" t="str">
            <v>1101</v>
          </cell>
          <cell r="H14957" t="str">
            <v>M</v>
          </cell>
        </row>
        <row r="14958">
          <cell r="A14958" t="str">
            <v>133208011</v>
          </cell>
          <cell r="B14958" t="str">
            <v>3.2米/三排1024A/8头/UV卷对卷/国内/YA/卷材</v>
          </cell>
          <cell r="C14958" t="str">
            <v>深灰浅灰/整体//</v>
          </cell>
          <cell r="D14958" t="str">
            <v>三排机器-1024A双4色</v>
          </cell>
          <cell r="E14958" t="str">
            <v>台</v>
          </cell>
          <cell r="F14958" t="str">
            <v/>
          </cell>
          <cell r="G14958" t="str">
            <v>1101</v>
          </cell>
          <cell r="H14958" t="str">
            <v>M</v>
          </cell>
        </row>
        <row r="14959">
          <cell r="A14959" t="str">
            <v>133208012</v>
          </cell>
          <cell r="B14959" t="str">
            <v>3.2米/三排1024A/8头/UV卷对卷/国外/YA/卷材</v>
          </cell>
          <cell r="C14959" t="str">
            <v>深灰浅灰/整体//</v>
          </cell>
          <cell r="D14959" t="str">
            <v>三排机器-1024A双4色</v>
          </cell>
          <cell r="E14959" t="str">
            <v>台</v>
          </cell>
          <cell r="F14959" t="str">
            <v/>
          </cell>
          <cell r="G14959" t="str">
            <v>1101</v>
          </cell>
          <cell r="H14959" t="str">
            <v>M</v>
          </cell>
        </row>
        <row r="14960">
          <cell r="A14960" t="str">
            <v>233208007</v>
          </cell>
          <cell r="B14960" t="str">
            <v>3.2米/三排1024A/8头/UV卷对卷/整机/YA/卷材</v>
          </cell>
          <cell r="C14960" t="str">
            <v>深灰浅灰/整体//</v>
          </cell>
          <cell r="D14960" t="str">
            <v>三排机器-1024A双4色</v>
          </cell>
          <cell r="E14960" t="str">
            <v>台</v>
          </cell>
          <cell r="F14960" t="str">
            <v/>
          </cell>
          <cell r="G14960" t="str">
            <v>1102</v>
          </cell>
          <cell r="H14960" t="str">
            <v>M</v>
          </cell>
        </row>
        <row r="14961">
          <cell r="A14961" t="str">
            <v>410201321200</v>
          </cell>
          <cell r="B14961" t="str">
            <v>小车固定左支架</v>
          </cell>
          <cell r="C14961" t="str">
            <v>/镀锌钢板/</v>
          </cell>
          <cell r="D14961" t="str">
            <v/>
          </cell>
          <cell r="E14961" t="str">
            <v>个</v>
          </cell>
          <cell r="F14961" t="str">
            <v>EP18-08000016</v>
          </cell>
          <cell r="G14961" t="str">
            <v>101</v>
          </cell>
          <cell r="H14961" t="str">
            <v>P</v>
          </cell>
        </row>
        <row r="14962">
          <cell r="A14962" t="str">
            <v>4900000002</v>
          </cell>
          <cell r="B14962" t="str">
            <v>维修费</v>
          </cell>
          <cell r="C14962" t="str">
            <v>//</v>
          </cell>
          <cell r="D14962" t="str">
            <v/>
          </cell>
          <cell r="E14962" t="str">
            <v>元</v>
          </cell>
          <cell r="F14962" t="str">
            <v/>
          </cell>
          <cell r="G14962" t="str">
            <v>101</v>
          </cell>
          <cell r="H14962" t="str">
            <v>P</v>
          </cell>
        </row>
        <row r="14963">
          <cell r="A14963" t="str">
            <v>410201320603</v>
          </cell>
          <cell r="B14963" t="str">
            <v>红外左支架</v>
          </cell>
          <cell r="C14963" t="str">
            <v>/冷轧钢板/4024黑色粗橘纹</v>
          </cell>
          <cell r="D14963" t="str">
            <v/>
          </cell>
          <cell r="E14963" t="str">
            <v>个</v>
          </cell>
          <cell r="F14963" t="str">
            <v>KK32-03000001</v>
          </cell>
          <cell r="G14963" t="str">
            <v>101</v>
          </cell>
          <cell r="H14963" t="str">
            <v>P</v>
          </cell>
        </row>
        <row r="14964">
          <cell r="A14964" t="str">
            <v>3100903002</v>
          </cell>
          <cell r="B14964" t="str">
            <v>独立式红外加热组件</v>
          </cell>
          <cell r="C14964" t="str">
            <v>黑色//</v>
          </cell>
          <cell r="D14964" t="str">
            <v/>
          </cell>
          <cell r="E14964" t="str">
            <v>套</v>
          </cell>
          <cell r="F14964" t="str">
            <v/>
          </cell>
          <cell r="G14964" t="str">
            <v>109</v>
          </cell>
          <cell r="H14964" t="str">
            <v>Y</v>
          </cell>
        </row>
        <row r="14965">
          <cell r="A14965" t="str">
            <v>420601183600</v>
          </cell>
          <cell r="B14965" t="str">
            <v>开关电源线</v>
          </cell>
          <cell r="C14965" t="str">
            <v>//</v>
          </cell>
          <cell r="D14965" t="str">
            <v/>
          </cell>
          <cell r="E14965" t="str">
            <v>根</v>
          </cell>
          <cell r="F14965" t="str">
            <v>KEP32-19010002</v>
          </cell>
          <cell r="G14965" t="str">
            <v>101</v>
          </cell>
          <cell r="H14965" t="str">
            <v>P</v>
          </cell>
        </row>
        <row r="14966">
          <cell r="A14966" t="str">
            <v>410102006812</v>
          </cell>
          <cell r="B14966" t="str">
            <v>上横梁(变更)</v>
          </cell>
          <cell r="C14966" t="str">
            <v>/6061/本色阳极氧化</v>
          </cell>
          <cell r="D14966" t="str">
            <v>委外</v>
          </cell>
          <cell r="E14966" t="str">
            <v>个</v>
          </cell>
          <cell r="F14966" t="str">
            <v>XEP32-02000001</v>
          </cell>
          <cell r="G14966" t="str">
            <v>401</v>
          </cell>
          <cell r="H14966" t="str">
            <v>P</v>
          </cell>
        </row>
        <row r="14967">
          <cell r="A14967" t="str">
            <v>410201320900</v>
          </cell>
          <cell r="B14967" t="str">
            <v>红外右支架</v>
          </cell>
          <cell r="C14967" t="str">
            <v>/冷轧钢板/4024黑色粗橘纹</v>
          </cell>
          <cell r="D14967" t="str">
            <v/>
          </cell>
          <cell r="E14967" t="str">
            <v>个</v>
          </cell>
          <cell r="F14967" t="str">
            <v>KK32-03000004</v>
          </cell>
          <cell r="G14967" t="str">
            <v>101</v>
          </cell>
          <cell r="H14967" t="str">
            <v>P</v>
          </cell>
        </row>
        <row r="14968">
          <cell r="A14968" t="str">
            <v>510600001600</v>
          </cell>
          <cell r="B14968" t="str">
            <v>2.8米工字型平尺</v>
          </cell>
          <cell r="C14968" t="str">
            <v>2800*175*80*10，2级精度/镁铝合金/</v>
          </cell>
          <cell r="D14968" t="str">
            <v/>
          </cell>
          <cell r="E14968" t="str">
            <v>个</v>
          </cell>
          <cell r="F14968" t="str">
            <v/>
          </cell>
          <cell r="G14968" t="str">
            <v>301</v>
          </cell>
          <cell r="H14968" t="str">
            <v>P</v>
          </cell>
        </row>
        <row r="14969">
          <cell r="A14969" t="str">
            <v>510600001700</v>
          </cell>
          <cell r="B14969" t="str">
            <v>4.2米工字型平尺</v>
          </cell>
          <cell r="C14969" t="str">
            <v>4200*175*80*10，2级精度/镁铝合金/</v>
          </cell>
          <cell r="D14969" t="str">
            <v/>
          </cell>
          <cell r="E14969" t="str">
            <v>个</v>
          </cell>
          <cell r="F14969" t="str">
            <v/>
          </cell>
          <cell r="G14969" t="str">
            <v>301</v>
          </cell>
          <cell r="H14969" t="str">
            <v>P</v>
          </cell>
        </row>
        <row r="14970">
          <cell r="A14970" t="str">
            <v>420601183800</v>
          </cell>
          <cell r="B14970" t="str">
            <v>LED灯线(变更)</v>
          </cell>
          <cell r="C14970" t="str">
            <v>//</v>
          </cell>
          <cell r="D14970" t="str">
            <v/>
          </cell>
          <cell r="E14970" t="str">
            <v>根</v>
          </cell>
          <cell r="F14970" t="str">
            <v>KEP32-19010004</v>
          </cell>
          <cell r="G14970" t="str">
            <v>101</v>
          </cell>
          <cell r="H14970" t="str">
            <v>P</v>
          </cell>
        </row>
        <row r="14971">
          <cell r="A14971" t="str">
            <v>410201320704</v>
          </cell>
          <cell r="B14971" t="str">
            <v>门框</v>
          </cell>
          <cell r="C14971" t="str">
            <v>/冷轧钢板/4024黑色粗橘纹</v>
          </cell>
          <cell r="D14971" t="str">
            <v/>
          </cell>
          <cell r="E14971" t="str">
            <v>个</v>
          </cell>
          <cell r="F14971" t="str">
            <v>KK32-03000002</v>
          </cell>
          <cell r="G14971" t="str">
            <v>101</v>
          </cell>
          <cell r="H14971" t="str">
            <v>P</v>
          </cell>
        </row>
        <row r="14972">
          <cell r="A14972" t="str">
            <v>410201320803</v>
          </cell>
          <cell r="B14972" t="str">
            <v>红外罩壳门</v>
          </cell>
          <cell r="C14972" t="str">
            <v>/冷轧钢板/4024黑色粗橘纹</v>
          </cell>
          <cell r="D14972" t="str">
            <v/>
          </cell>
          <cell r="E14972" t="str">
            <v>个</v>
          </cell>
          <cell r="F14972" t="str">
            <v>KK32-03000003</v>
          </cell>
          <cell r="G14972" t="str">
            <v>101</v>
          </cell>
          <cell r="H14972" t="str">
            <v>P</v>
          </cell>
        </row>
        <row r="14973">
          <cell r="A14973" t="str">
            <v>410401055200</v>
          </cell>
          <cell r="B14973" t="str">
            <v>内六角圆柱头螺钉</v>
          </cell>
          <cell r="C14973" t="str">
            <v>GB/T70 M5×75/钢 8.8级/镀镍</v>
          </cell>
          <cell r="D14973" t="str">
            <v/>
          </cell>
          <cell r="E14973" t="str">
            <v>个</v>
          </cell>
          <cell r="F14973" t="str">
            <v/>
          </cell>
          <cell r="G14973" t="str">
            <v>101</v>
          </cell>
          <cell r="H14973" t="str">
            <v>P</v>
          </cell>
        </row>
        <row r="14974">
          <cell r="A14974" t="str">
            <v>410402006100</v>
          </cell>
          <cell r="B14974" t="str">
            <v>非金属嵌件粗牙六角法兰面锁紧螺母</v>
          </cell>
          <cell r="C14974" t="str">
            <v>GB/T 6183.1 M5/不锈钢 A2-70/</v>
          </cell>
          <cell r="D14974" t="str">
            <v/>
          </cell>
          <cell r="E14974" t="str">
            <v>个</v>
          </cell>
          <cell r="F14974" t="str">
            <v/>
          </cell>
          <cell r="G14974" t="str">
            <v>101</v>
          </cell>
          <cell r="H14974" t="str">
            <v>P</v>
          </cell>
        </row>
        <row r="14975">
          <cell r="A14975" t="str">
            <v>410501006501</v>
          </cell>
          <cell r="B14975" t="str">
            <v>EP32双头机架组件(变更)</v>
          </cell>
          <cell r="C14975" t="str">
            <v>蓝色//</v>
          </cell>
          <cell r="D14975" t="str">
            <v/>
          </cell>
          <cell r="E14975" t="str">
            <v>个</v>
          </cell>
          <cell r="F14975" t="str">
            <v/>
          </cell>
          <cell r="G14975" t="str">
            <v>401</v>
          </cell>
          <cell r="H14975" t="str">
            <v>P</v>
          </cell>
        </row>
        <row r="14976">
          <cell r="A14976" t="str">
            <v>410501014201</v>
          </cell>
          <cell r="B14976" t="str">
            <v>SEP32四头机架组件(变更)</v>
          </cell>
          <cell r="C14976" t="str">
            <v>蓝色//</v>
          </cell>
          <cell r="D14976" t="str">
            <v/>
          </cell>
          <cell r="E14976" t="str">
            <v>个</v>
          </cell>
          <cell r="F14976" t="str">
            <v/>
          </cell>
          <cell r="G14976" t="str">
            <v>401</v>
          </cell>
          <cell r="H14976" t="str">
            <v>P</v>
          </cell>
        </row>
        <row r="14977">
          <cell r="A14977" t="str">
            <v>410501033401</v>
          </cell>
          <cell r="B14977" t="str">
            <v>3.2米5113双头机架组件(变更)</v>
          </cell>
          <cell r="C14977" t="str">
            <v>蓝色//</v>
          </cell>
          <cell r="D14977" t="str">
            <v/>
          </cell>
          <cell r="E14977" t="str">
            <v>个</v>
          </cell>
          <cell r="F14977" t="str">
            <v/>
          </cell>
          <cell r="G14977" t="str">
            <v>401</v>
          </cell>
          <cell r="H14977" t="str">
            <v>P</v>
          </cell>
        </row>
        <row r="14978">
          <cell r="A14978" t="str">
            <v>410501033901</v>
          </cell>
          <cell r="B14978" t="str">
            <v>3.2米四头机架组件(变更)</v>
          </cell>
          <cell r="C14978" t="str">
            <v>蓝色//</v>
          </cell>
          <cell r="D14978" t="str">
            <v>气涨轴式</v>
          </cell>
          <cell r="E14978" t="str">
            <v>个</v>
          </cell>
          <cell r="F14978" t="str">
            <v/>
          </cell>
          <cell r="G14978" t="str">
            <v>401</v>
          </cell>
          <cell r="H14978" t="str">
            <v>P</v>
          </cell>
        </row>
        <row r="14979">
          <cell r="A14979" t="str">
            <v>410501034002</v>
          </cell>
          <cell r="B14979" t="str">
            <v>3.2米东莞5113六头机架组件(变更)</v>
          </cell>
          <cell r="C14979" t="str">
            <v>黑闪银//</v>
          </cell>
          <cell r="D14979" t="str">
            <v>气涨轴式</v>
          </cell>
          <cell r="E14979" t="str">
            <v>个</v>
          </cell>
          <cell r="F14979" t="str">
            <v/>
          </cell>
          <cell r="G14979" t="str">
            <v>401</v>
          </cell>
          <cell r="H14979" t="str">
            <v>P</v>
          </cell>
        </row>
        <row r="14980">
          <cell r="A14980" t="str">
            <v>410201211405</v>
          </cell>
          <cell r="B14980" t="str">
            <v>左立柱</v>
          </cell>
          <cell r="C14980" t="str">
            <v>/冷轧钢板(t=4)/B</v>
          </cell>
          <cell r="D14980" t="str">
            <v/>
          </cell>
          <cell r="E14980" t="str">
            <v>个</v>
          </cell>
          <cell r="F14980" t="str">
            <v>XEP32-01000032</v>
          </cell>
          <cell r="G14980" t="str">
            <v>401</v>
          </cell>
          <cell r="H14980" t="str">
            <v>P</v>
          </cell>
        </row>
        <row r="14981">
          <cell r="A14981" t="str">
            <v>410101233501</v>
          </cell>
          <cell r="B14981" t="str">
            <v>顶紧滚筒侧板加宽</v>
          </cell>
          <cell r="C14981" t="str">
            <v>/6061/黑色阳极氧化</v>
          </cell>
          <cell r="D14981" t="str">
            <v/>
          </cell>
          <cell r="E14981" t="str">
            <v>个</v>
          </cell>
          <cell r="F14981" t="str">
            <v>K5S50-01090103</v>
          </cell>
          <cell r="G14981" t="str">
            <v>101</v>
          </cell>
          <cell r="H14981" t="str">
            <v>P</v>
          </cell>
        </row>
        <row r="14982">
          <cell r="A14982" t="str">
            <v>410201211307</v>
          </cell>
          <cell r="B14982" t="str">
            <v>右立柱</v>
          </cell>
          <cell r="C14982" t="str">
            <v>/冷轧钢板(t=4)/B</v>
          </cell>
          <cell r="D14982" t="str">
            <v/>
          </cell>
          <cell r="E14982" t="str">
            <v>个</v>
          </cell>
          <cell r="F14982" t="str">
            <v>XEP32-01000031</v>
          </cell>
          <cell r="G14982" t="str">
            <v>401</v>
          </cell>
          <cell r="H14982" t="str">
            <v>P</v>
          </cell>
        </row>
        <row r="14983">
          <cell r="A14983" t="str">
            <v>410201321000</v>
          </cell>
          <cell r="B14983" t="str">
            <v>拖链固定支架</v>
          </cell>
          <cell r="C14983" t="str">
            <v>/镀锌钢板(t=2)/</v>
          </cell>
          <cell r="D14983" t="str">
            <v/>
          </cell>
          <cell r="E14983" t="str">
            <v>个</v>
          </cell>
          <cell r="F14983" t="str">
            <v>SZ-KK50-20190827-01</v>
          </cell>
          <cell r="G14983" t="str">
            <v>101</v>
          </cell>
          <cell r="H14983" t="str">
            <v>P</v>
          </cell>
        </row>
        <row r="14984">
          <cell r="A14984" t="str">
            <v>410101255401</v>
          </cell>
          <cell r="B14984" t="str">
            <v>平衡杆</v>
          </cell>
          <cell r="C14984" t="str">
            <v>/不锈钢管+40Cr/</v>
          </cell>
          <cell r="D14984" t="str">
            <v/>
          </cell>
          <cell r="E14984" t="str">
            <v>个</v>
          </cell>
          <cell r="F14984" t="str">
            <v>DG32-01000002</v>
          </cell>
          <cell r="G14984" t="str">
            <v>401</v>
          </cell>
          <cell r="H14984" t="str">
            <v>P</v>
          </cell>
        </row>
        <row r="14985">
          <cell r="A14985" t="str">
            <v>3501030031</v>
          </cell>
          <cell r="B14985" t="str">
            <v>辅料部件KM36</v>
          </cell>
          <cell r="C14985" t="str">
            <v/>
          </cell>
          <cell r="D14985" t="str">
            <v>#70-#81</v>
          </cell>
          <cell r="E14985" t="str">
            <v>套</v>
          </cell>
          <cell r="F14985" t="str">
            <v/>
          </cell>
          <cell r="G14985" t="str">
            <v>Q11</v>
          </cell>
          <cell r="H14985" t="str">
            <v>M</v>
          </cell>
        </row>
        <row r="14986">
          <cell r="A14986" t="str">
            <v>420200037500</v>
          </cell>
          <cell r="B14986" t="str">
            <v>SP爱普生DX5喷头/四头/喷车板</v>
          </cell>
          <cell r="C14986" t="str">
            <v>//</v>
          </cell>
          <cell r="D14986" t="str">
            <v>DX5四头使用</v>
          </cell>
          <cell r="E14986" t="str">
            <v>套</v>
          </cell>
          <cell r="F14986" t="str">
            <v/>
          </cell>
          <cell r="G14986" t="str">
            <v>110</v>
          </cell>
          <cell r="H14986" t="str">
            <v>P</v>
          </cell>
        </row>
        <row r="14987">
          <cell r="A14987" t="str">
            <v>410201321100</v>
          </cell>
          <cell r="B14987" t="str">
            <v>电气箱上盖</v>
          </cell>
          <cell r="C14987" t="str">
            <v>/铝板（t=1.5）/喷塑#3E3E3E深灰粗橘纹</v>
          </cell>
          <cell r="D14987" t="str">
            <v/>
          </cell>
          <cell r="E14987" t="str">
            <v>个</v>
          </cell>
          <cell r="F14987" t="str">
            <v>SZ-KGP32-20190828001</v>
          </cell>
          <cell r="G14987" t="str">
            <v>101</v>
          </cell>
          <cell r="H14987" t="str">
            <v>P</v>
          </cell>
        </row>
        <row r="14988">
          <cell r="A14988" t="str">
            <v>420200037600</v>
          </cell>
          <cell r="B14988" t="str">
            <v>SP爱普生5113\4720喷头/四头/喷车板</v>
          </cell>
          <cell r="C14988" t="str">
            <v>//</v>
          </cell>
          <cell r="D14988" t="str">
            <v>DX5113/4720四头使用</v>
          </cell>
          <cell r="E14988" t="str">
            <v>套</v>
          </cell>
          <cell r="F14988" t="str">
            <v/>
          </cell>
          <cell r="G14988" t="str">
            <v>110</v>
          </cell>
          <cell r="H14988" t="str">
            <v>P</v>
          </cell>
        </row>
        <row r="14989">
          <cell r="A14989" t="str">
            <v>420601183500</v>
          </cell>
          <cell r="B14989" t="str">
            <v>主板电源线</v>
          </cell>
          <cell r="C14989" t="str">
            <v>//</v>
          </cell>
          <cell r="D14989" t="str">
            <v/>
          </cell>
          <cell r="E14989" t="str">
            <v>根</v>
          </cell>
          <cell r="F14989" t="str">
            <v>KEP32-19010001</v>
          </cell>
          <cell r="G14989" t="str">
            <v>101</v>
          </cell>
          <cell r="H14989" t="str">
            <v>S</v>
          </cell>
        </row>
        <row r="14990">
          <cell r="A14990" t="str">
            <v>420601186200</v>
          </cell>
          <cell r="B14990" t="str">
            <v>加热母线</v>
          </cell>
          <cell r="C14990" t="str">
            <v>//</v>
          </cell>
          <cell r="D14990" t="str">
            <v/>
          </cell>
          <cell r="E14990" t="str">
            <v>根</v>
          </cell>
          <cell r="F14990" t="str">
            <v>KEP18-19010022</v>
          </cell>
          <cell r="G14990" t="str">
            <v>101</v>
          </cell>
          <cell r="H14990" t="str">
            <v>P</v>
          </cell>
        </row>
        <row r="14991">
          <cell r="A14991" t="str">
            <v>420601186300</v>
          </cell>
          <cell r="B14991" t="str">
            <v>温控板电源线</v>
          </cell>
          <cell r="C14991" t="str">
            <v>//</v>
          </cell>
          <cell r="D14991" t="str">
            <v/>
          </cell>
          <cell r="E14991" t="str">
            <v>根</v>
          </cell>
          <cell r="F14991" t="str">
            <v>KEP18-19010021</v>
          </cell>
          <cell r="G14991" t="str">
            <v>101</v>
          </cell>
          <cell r="H14991" t="str">
            <v>P</v>
          </cell>
        </row>
        <row r="14992">
          <cell r="A14992" t="str">
            <v>420601186400</v>
          </cell>
          <cell r="B14992" t="str">
            <v>P4电源线</v>
          </cell>
          <cell r="C14992" t="str">
            <v>//</v>
          </cell>
          <cell r="D14992" t="str">
            <v/>
          </cell>
          <cell r="E14992" t="str">
            <v>根</v>
          </cell>
          <cell r="F14992" t="str">
            <v>KEP18-19010020</v>
          </cell>
          <cell r="G14992" t="str">
            <v>101</v>
          </cell>
          <cell r="H14992" t="str">
            <v>P</v>
          </cell>
        </row>
        <row r="14993">
          <cell r="A14993" t="str">
            <v>420601186500</v>
          </cell>
          <cell r="B14993" t="str">
            <v>P2电源线</v>
          </cell>
          <cell r="C14993" t="str">
            <v>//</v>
          </cell>
          <cell r="D14993" t="str">
            <v/>
          </cell>
          <cell r="E14993" t="str">
            <v>根</v>
          </cell>
          <cell r="F14993" t="str">
            <v>KEP18-19010023</v>
          </cell>
          <cell r="G14993" t="str">
            <v>101</v>
          </cell>
          <cell r="H14993" t="str">
            <v>P</v>
          </cell>
        </row>
        <row r="14994">
          <cell r="A14994" t="str">
            <v>420601186600</v>
          </cell>
          <cell r="B14994" t="str">
            <v>加热母线</v>
          </cell>
          <cell r="C14994" t="str">
            <v>//</v>
          </cell>
          <cell r="D14994" t="str">
            <v/>
          </cell>
          <cell r="E14994" t="str">
            <v>根</v>
          </cell>
          <cell r="F14994" t="str">
            <v>KEP18-19010024</v>
          </cell>
          <cell r="G14994" t="str">
            <v>101</v>
          </cell>
          <cell r="H14994" t="str">
            <v>P</v>
          </cell>
        </row>
        <row r="14995">
          <cell r="A14995" t="str">
            <v>410101239201</v>
          </cell>
          <cell r="B14995" t="str">
            <v>放卷支撑滑座(二)</v>
          </cell>
          <cell r="C14995" t="str">
            <v>/6061/黑色阳极氧化</v>
          </cell>
          <cell r="D14995" t="str">
            <v/>
          </cell>
          <cell r="E14995" t="str">
            <v>个</v>
          </cell>
          <cell r="F14995" t="str">
            <v>K5S50-01090205</v>
          </cell>
          <cell r="G14995" t="str">
            <v>101</v>
          </cell>
          <cell r="H14995" t="str">
            <v>P</v>
          </cell>
        </row>
        <row r="14996">
          <cell r="A14996" t="str">
            <v>540500000100</v>
          </cell>
          <cell r="B14996" t="str">
            <v>不合格品处理单</v>
          </cell>
          <cell r="C14996" t="str">
            <v>4联单无碳复写纸，共200页//</v>
          </cell>
          <cell r="D14996" t="str">
            <v/>
          </cell>
          <cell r="E14996" t="str">
            <v>本</v>
          </cell>
          <cell r="F14996" t="str">
            <v/>
          </cell>
          <cell r="G14996" t="str">
            <v>101</v>
          </cell>
          <cell r="H14996" t="str">
            <v>P</v>
          </cell>
        </row>
        <row r="14997">
          <cell r="A14997" t="str">
            <v>420601183900</v>
          </cell>
          <cell r="B14997" t="str">
            <v>红外加热板电源线</v>
          </cell>
          <cell r="C14997" t="str">
            <v>//</v>
          </cell>
          <cell r="D14997" t="str">
            <v/>
          </cell>
          <cell r="E14997" t="str">
            <v>根</v>
          </cell>
          <cell r="F14997" t="str">
            <v>KEP32-19010005</v>
          </cell>
          <cell r="G14997" t="str">
            <v>101</v>
          </cell>
          <cell r="H14997" t="str">
            <v>P</v>
          </cell>
        </row>
        <row r="14998">
          <cell r="A14998" t="str">
            <v>420601184000</v>
          </cell>
          <cell r="B14998" t="str">
            <v>加热母线</v>
          </cell>
          <cell r="C14998" t="str">
            <v>//</v>
          </cell>
          <cell r="D14998" t="str">
            <v/>
          </cell>
          <cell r="E14998" t="str">
            <v>根</v>
          </cell>
          <cell r="F14998" t="str">
            <v>KEP32-19010006</v>
          </cell>
          <cell r="G14998" t="str">
            <v>101</v>
          </cell>
          <cell r="H14998" t="str">
            <v>P</v>
          </cell>
        </row>
        <row r="14999">
          <cell r="A14999" t="str">
            <v>420601184100</v>
          </cell>
          <cell r="B14999" t="str">
            <v>系统开关出线</v>
          </cell>
          <cell r="C14999" t="str">
            <v>//</v>
          </cell>
          <cell r="D14999" t="str">
            <v/>
          </cell>
          <cell r="E14999" t="str">
            <v>根</v>
          </cell>
          <cell r="F14999" t="str">
            <v>KEP18-19010001</v>
          </cell>
          <cell r="G14999" t="str">
            <v>101</v>
          </cell>
          <cell r="H14999" t="str">
            <v>P</v>
          </cell>
        </row>
        <row r="15000">
          <cell r="A15000" t="str">
            <v>420601184200</v>
          </cell>
          <cell r="B15000" t="str">
            <v>滤波器地线</v>
          </cell>
          <cell r="C15000" t="str">
            <v>//</v>
          </cell>
          <cell r="D15000" t="str">
            <v/>
          </cell>
          <cell r="E15000" t="str">
            <v>根</v>
          </cell>
          <cell r="F15000" t="str">
            <v>KEP18-19010002</v>
          </cell>
          <cell r="G15000" t="str">
            <v>101</v>
          </cell>
          <cell r="H15000" t="str">
            <v>P</v>
          </cell>
        </row>
        <row r="15001">
          <cell r="A15001" t="str">
            <v>420601184300</v>
          </cell>
          <cell r="B15001" t="str">
            <v>滤波器出线</v>
          </cell>
          <cell r="C15001" t="str">
            <v>//</v>
          </cell>
          <cell r="D15001" t="str">
            <v/>
          </cell>
          <cell r="E15001" t="str">
            <v>根</v>
          </cell>
          <cell r="F15001" t="str">
            <v>KEP18-19010003</v>
          </cell>
          <cell r="G15001" t="str">
            <v>101</v>
          </cell>
          <cell r="H15001" t="str">
            <v>P</v>
          </cell>
        </row>
        <row r="15002">
          <cell r="A15002" t="str">
            <v>410201298201</v>
          </cell>
          <cell r="B15002" t="str">
            <v>收料电机保护罩</v>
          </cell>
          <cell r="C15002" t="str">
            <v>/冷轧钢板（t=1.2）/喷塑#3E3E3E深灰粗橘纹</v>
          </cell>
          <cell r="D15002" t="str">
            <v/>
          </cell>
          <cell r="E15002" t="str">
            <v>个</v>
          </cell>
          <cell r="F15002" t="str">
            <v>KGP32-01000017</v>
          </cell>
          <cell r="G15002" t="str">
            <v>101</v>
          </cell>
          <cell r="H15002" t="str">
            <v>P</v>
          </cell>
        </row>
        <row r="15003">
          <cell r="A15003" t="str">
            <v>420601184400</v>
          </cell>
          <cell r="B15003" t="str">
            <v>主梁地线</v>
          </cell>
          <cell r="C15003" t="str">
            <v>//</v>
          </cell>
          <cell r="D15003" t="str">
            <v/>
          </cell>
          <cell r="E15003" t="str">
            <v>根</v>
          </cell>
          <cell r="F15003" t="str">
            <v>KEP18-19010004</v>
          </cell>
          <cell r="G15003" t="str">
            <v>101</v>
          </cell>
          <cell r="H15003" t="str">
            <v>P</v>
          </cell>
        </row>
        <row r="15004">
          <cell r="A15004" t="str">
            <v>410102003337</v>
          </cell>
          <cell r="B15004" t="str">
            <v>EP 上横梁(变更)</v>
          </cell>
          <cell r="C15004" t="str">
            <v>/6061/本色阳极氧化</v>
          </cell>
          <cell r="D15004" t="str">
            <v>委外铣面打孔</v>
          </cell>
          <cell r="E15004" t="str">
            <v>个</v>
          </cell>
          <cell r="F15004" t="str">
            <v>EP18-02000001</v>
          </cell>
          <cell r="G15004" t="str">
            <v>401</v>
          </cell>
          <cell r="H15004" t="str">
            <v>P</v>
          </cell>
        </row>
        <row r="15005">
          <cell r="A15005" t="str">
            <v>420601184500</v>
          </cell>
          <cell r="B15005" t="str">
            <v>24V输出线</v>
          </cell>
          <cell r="C15005" t="str">
            <v>//</v>
          </cell>
          <cell r="D15005" t="str">
            <v/>
          </cell>
          <cell r="E15005" t="str">
            <v>根</v>
          </cell>
          <cell r="F15005" t="str">
            <v>KEP18-19010005</v>
          </cell>
          <cell r="G15005" t="str">
            <v>101</v>
          </cell>
          <cell r="H15005" t="str">
            <v>P</v>
          </cell>
        </row>
        <row r="15006">
          <cell r="A15006" t="str">
            <v>410102003109</v>
          </cell>
          <cell r="B15006" t="str">
            <v>上横梁(变更)</v>
          </cell>
          <cell r="C15006" t="str">
            <v>/6061/本色阳极氧化</v>
          </cell>
          <cell r="D15006" t="str">
            <v>委外</v>
          </cell>
          <cell r="E15006" t="str">
            <v>个</v>
          </cell>
          <cell r="F15006" t="str">
            <v>SEP18-01000002</v>
          </cell>
          <cell r="G15006" t="str">
            <v>401</v>
          </cell>
          <cell r="H15006" t="str">
            <v>P</v>
          </cell>
        </row>
        <row r="15007">
          <cell r="A15007" t="str">
            <v>420601184600</v>
          </cell>
          <cell r="B15007" t="str">
            <v>5V输出线(变更)</v>
          </cell>
          <cell r="C15007" t="str">
            <v>//</v>
          </cell>
          <cell r="D15007" t="str">
            <v/>
          </cell>
          <cell r="E15007" t="str">
            <v>根</v>
          </cell>
          <cell r="F15007" t="str">
            <v>KEP18-19010006</v>
          </cell>
          <cell r="G15007" t="str">
            <v>101</v>
          </cell>
          <cell r="H15007" t="str">
            <v>P</v>
          </cell>
        </row>
        <row r="15008">
          <cell r="A15008" t="str">
            <v>410102005709</v>
          </cell>
          <cell r="B15008" t="str">
            <v>上横梁(变更)</v>
          </cell>
          <cell r="C15008" t="str">
            <v>/6061/本色阳极氧化</v>
          </cell>
          <cell r="D15008" t="str">
            <v>委外</v>
          </cell>
          <cell r="E15008" t="str">
            <v>个</v>
          </cell>
          <cell r="F15008" t="str">
            <v>SEP32-02000001</v>
          </cell>
          <cell r="G15008" t="str">
            <v>401</v>
          </cell>
          <cell r="H15008" t="str">
            <v>P</v>
          </cell>
        </row>
        <row r="15009">
          <cell r="A15009" t="str">
            <v>420601184700</v>
          </cell>
          <cell r="B15009" t="str">
            <v>电源引出内线</v>
          </cell>
          <cell r="C15009" t="str">
            <v>//</v>
          </cell>
          <cell r="D15009" t="str">
            <v/>
          </cell>
          <cell r="E15009" t="str">
            <v>根</v>
          </cell>
          <cell r="F15009" t="str">
            <v>KEP18-19010007</v>
          </cell>
          <cell r="G15009" t="str">
            <v>101</v>
          </cell>
          <cell r="H15009" t="str">
            <v>P</v>
          </cell>
        </row>
        <row r="15010">
          <cell r="A15010" t="str">
            <v>410101168937</v>
          </cell>
          <cell r="B15010" t="str">
            <v>EP 上横梁(变更)</v>
          </cell>
          <cell r="C15010" t="str">
            <v>/6061/</v>
          </cell>
          <cell r="D15010" t="str">
            <v/>
          </cell>
          <cell r="E15010" t="str">
            <v>个</v>
          </cell>
          <cell r="F15010" t="str">
            <v>EP18-02000001</v>
          </cell>
          <cell r="G15010" t="str">
            <v>401</v>
          </cell>
          <cell r="H15010" t="str">
            <v>P</v>
          </cell>
        </row>
        <row r="15011">
          <cell r="A15011" t="str">
            <v>420601184800</v>
          </cell>
          <cell r="B15011" t="str">
            <v>主开关电源线</v>
          </cell>
          <cell r="C15011" t="str">
            <v>//</v>
          </cell>
          <cell r="D15011" t="str">
            <v/>
          </cell>
          <cell r="E15011" t="str">
            <v>根</v>
          </cell>
          <cell r="F15011" t="str">
            <v>KEP18-19010008</v>
          </cell>
          <cell r="G15011" t="str">
            <v>101</v>
          </cell>
          <cell r="H15011" t="str">
            <v>P</v>
          </cell>
        </row>
        <row r="15012">
          <cell r="A15012" t="str">
            <v>420601184900</v>
          </cell>
          <cell r="B15012" t="str">
            <v>5V输出线(变更)</v>
          </cell>
          <cell r="C15012" t="str">
            <v>//</v>
          </cell>
          <cell r="D15012" t="str">
            <v/>
          </cell>
          <cell r="E15012" t="str">
            <v>根</v>
          </cell>
          <cell r="F15012" t="str">
            <v>KEP18-19010009</v>
          </cell>
          <cell r="G15012" t="str">
            <v>101</v>
          </cell>
          <cell r="H15012" t="str">
            <v>P</v>
          </cell>
        </row>
        <row r="15013">
          <cell r="A15013" t="str">
            <v>420601185000</v>
          </cell>
          <cell r="B15013" t="str">
            <v>主梁地线</v>
          </cell>
          <cell r="C15013" t="str">
            <v>//</v>
          </cell>
          <cell r="D15013" t="str">
            <v/>
          </cell>
          <cell r="E15013" t="str">
            <v>根</v>
          </cell>
          <cell r="F15013" t="str">
            <v>KEP18-19010010</v>
          </cell>
          <cell r="G15013" t="str">
            <v>101</v>
          </cell>
          <cell r="H15013" t="str">
            <v>P</v>
          </cell>
        </row>
        <row r="15014">
          <cell r="A15014" t="str">
            <v>420601185100</v>
          </cell>
          <cell r="B15014" t="str">
            <v>LED灯线</v>
          </cell>
          <cell r="C15014" t="str">
            <v>//</v>
          </cell>
          <cell r="D15014" t="str">
            <v/>
          </cell>
          <cell r="E15014" t="str">
            <v>根</v>
          </cell>
          <cell r="F15014" t="str">
            <v>KEP18-19010013</v>
          </cell>
          <cell r="G15014" t="str">
            <v>101</v>
          </cell>
          <cell r="H15014" t="str">
            <v>P</v>
          </cell>
        </row>
        <row r="15015">
          <cell r="A15015" t="str">
            <v>420601185200</v>
          </cell>
          <cell r="B15015" t="str">
            <v>主板电源线</v>
          </cell>
          <cell r="C15015" t="str">
            <v>//</v>
          </cell>
          <cell r="D15015" t="str">
            <v/>
          </cell>
          <cell r="E15015" t="str">
            <v>根</v>
          </cell>
          <cell r="F15015" t="str">
            <v>KEP18-19010014</v>
          </cell>
          <cell r="G15015" t="str">
            <v>101</v>
          </cell>
          <cell r="H15015" t="str">
            <v>P</v>
          </cell>
        </row>
        <row r="15016">
          <cell r="A15016" t="str">
            <v>420601185300</v>
          </cell>
          <cell r="B15016" t="str">
            <v>调风板线</v>
          </cell>
          <cell r="C15016" t="str">
            <v>//</v>
          </cell>
          <cell r="D15016" t="str">
            <v/>
          </cell>
          <cell r="E15016" t="str">
            <v>根</v>
          </cell>
          <cell r="F15016" t="str">
            <v>KEP18-19010015</v>
          </cell>
          <cell r="G15016" t="str">
            <v>101</v>
          </cell>
          <cell r="H15016" t="str">
            <v>P</v>
          </cell>
        </row>
        <row r="15017">
          <cell r="A15017" t="str">
            <v>420601185400</v>
          </cell>
          <cell r="B15017" t="str">
            <v>系统电源线</v>
          </cell>
          <cell r="C15017" t="str">
            <v>//</v>
          </cell>
          <cell r="D15017" t="str">
            <v/>
          </cell>
          <cell r="E15017" t="str">
            <v>根</v>
          </cell>
          <cell r="F15017" t="str">
            <v>KEP18-19010016</v>
          </cell>
          <cell r="G15017" t="str">
            <v>101</v>
          </cell>
          <cell r="H15017" t="str">
            <v>P</v>
          </cell>
        </row>
        <row r="15018">
          <cell r="A15018" t="str">
            <v>420601185500</v>
          </cell>
          <cell r="B15018" t="str">
            <v>48V电源进线</v>
          </cell>
          <cell r="C15018" t="str">
            <v>//</v>
          </cell>
          <cell r="D15018" t="str">
            <v/>
          </cell>
          <cell r="E15018" t="str">
            <v>根</v>
          </cell>
          <cell r="F15018" t="str">
            <v>KEP18-19010017</v>
          </cell>
          <cell r="G15018" t="str">
            <v>101</v>
          </cell>
          <cell r="H15018" t="str">
            <v>P</v>
          </cell>
        </row>
        <row r="15019">
          <cell r="A15019" t="str">
            <v>420601185600</v>
          </cell>
          <cell r="B15019" t="str">
            <v>主控制系统线</v>
          </cell>
          <cell r="C15019" t="str">
            <v>//</v>
          </cell>
          <cell r="D15019" t="str">
            <v/>
          </cell>
          <cell r="E15019" t="str">
            <v>根</v>
          </cell>
          <cell r="F15019" t="str">
            <v>KEP18-19010018</v>
          </cell>
          <cell r="G15019" t="str">
            <v>101</v>
          </cell>
          <cell r="H15019" t="str">
            <v>P</v>
          </cell>
        </row>
        <row r="15020">
          <cell r="A15020" t="str">
            <v>420601185700</v>
          </cell>
          <cell r="B15020" t="str">
            <v>主控制系统线</v>
          </cell>
          <cell r="C15020" t="str">
            <v>//</v>
          </cell>
          <cell r="D15020" t="str">
            <v/>
          </cell>
          <cell r="E15020" t="str">
            <v>根</v>
          </cell>
          <cell r="F15020" t="str">
            <v>KEP18-19010019</v>
          </cell>
          <cell r="G15020" t="str">
            <v>101</v>
          </cell>
          <cell r="H15020" t="str">
            <v>P</v>
          </cell>
        </row>
        <row r="15021">
          <cell r="A15021" t="str">
            <v>420601185800</v>
          </cell>
          <cell r="B15021" t="str">
            <v>滤波器进线</v>
          </cell>
          <cell r="C15021" t="str">
            <v>//</v>
          </cell>
          <cell r="D15021" t="str">
            <v/>
          </cell>
          <cell r="E15021" t="str">
            <v>根</v>
          </cell>
          <cell r="F15021" t="str">
            <v>KEP32-19010011</v>
          </cell>
          <cell r="G15021" t="str">
            <v>101</v>
          </cell>
          <cell r="H15021" t="str">
            <v>P</v>
          </cell>
        </row>
        <row r="15022">
          <cell r="A15022" t="str">
            <v>420601185900</v>
          </cell>
          <cell r="B15022" t="str">
            <v>外设电源线(变更)</v>
          </cell>
          <cell r="C15022" t="str">
            <v>//</v>
          </cell>
          <cell r="D15022" t="str">
            <v/>
          </cell>
          <cell r="E15022" t="str">
            <v>根</v>
          </cell>
          <cell r="F15022" t="str">
            <v>KEP32-19010012</v>
          </cell>
          <cell r="G15022" t="str">
            <v>101</v>
          </cell>
          <cell r="H15022" t="str">
            <v>P</v>
          </cell>
        </row>
        <row r="15023">
          <cell r="A15023" t="str">
            <v>420601186000</v>
          </cell>
          <cell r="B15023" t="str">
            <v>5V电源进线</v>
          </cell>
          <cell r="C15023" t="str">
            <v>//</v>
          </cell>
          <cell r="D15023" t="str">
            <v/>
          </cell>
          <cell r="E15023" t="str">
            <v>根</v>
          </cell>
          <cell r="F15023" t="str">
            <v>KEP32-19010013</v>
          </cell>
          <cell r="G15023" t="str">
            <v>101</v>
          </cell>
          <cell r="H15023" t="str">
            <v>P</v>
          </cell>
        </row>
        <row r="15024">
          <cell r="A15024" t="str">
            <v>420601186100</v>
          </cell>
          <cell r="B15024" t="str">
            <v>5V电源线(变更)</v>
          </cell>
          <cell r="C15024" t="str">
            <v>//</v>
          </cell>
          <cell r="D15024" t="str">
            <v/>
          </cell>
          <cell r="E15024" t="str">
            <v>根</v>
          </cell>
          <cell r="F15024" t="str">
            <v>KEP32-19010014</v>
          </cell>
          <cell r="G15024" t="str">
            <v>101</v>
          </cell>
          <cell r="H15024" t="str">
            <v>P</v>
          </cell>
        </row>
        <row r="15025">
          <cell r="A15025" t="str">
            <v>420603006400</v>
          </cell>
          <cell r="B15025" t="str">
            <v>1.8米4720双头写真机线束(变更)</v>
          </cell>
          <cell r="C15025" t="str">
            <v>//</v>
          </cell>
          <cell r="D15025" t="str">
            <v/>
          </cell>
          <cell r="E15025" t="str">
            <v>套</v>
          </cell>
          <cell r="F15025" t="str">
            <v/>
          </cell>
          <cell r="G15025" t="str">
            <v>101</v>
          </cell>
          <cell r="H15025" t="str">
            <v>S</v>
          </cell>
        </row>
        <row r="15026">
          <cell r="A15026" t="str">
            <v>420603006500</v>
          </cell>
          <cell r="B15026" t="str">
            <v>3.2米4720双头写真机线束(变更)</v>
          </cell>
          <cell r="C15026" t="str">
            <v>//</v>
          </cell>
          <cell r="D15026" t="str">
            <v/>
          </cell>
          <cell r="E15026" t="str">
            <v>套</v>
          </cell>
          <cell r="F15026" t="str">
            <v/>
          </cell>
          <cell r="G15026" t="str">
            <v>101</v>
          </cell>
          <cell r="H15026" t="str">
            <v>S</v>
          </cell>
        </row>
        <row r="15027">
          <cell r="A15027" t="str">
            <v>420603006600</v>
          </cell>
          <cell r="B15027" t="str">
            <v>3.2米4720四头写真机线束(变更)</v>
          </cell>
          <cell r="C15027" t="str">
            <v>//</v>
          </cell>
          <cell r="D15027" t="str">
            <v/>
          </cell>
          <cell r="E15027" t="str">
            <v>套</v>
          </cell>
          <cell r="F15027" t="str">
            <v/>
          </cell>
          <cell r="G15027" t="str">
            <v>101</v>
          </cell>
          <cell r="H15027" t="str">
            <v>S</v>
          </cell>
        </row>
        <row r="15028">
          <cell r="A15028" t="str">
            <v>420603006700</v>
          </cell>
          <cell r="B15028" t="str">
            <v>1.8米4720三头旗帜机上体线束(变更)</v>
          </cell>
          <cell r="C15028" t="str">
            <v>//</v>
          </cell>
          <cell r="D15028" t="str">
            <v>无红外加热，新头板电源线</v>
          </cell>
          <cell r="E15028" t="str">
            <v>套</v>
          </cell>
          <cell r="F15028" t="str">
            <v/>
          </cell>
          <cell r="G15028" t="str">
            <v>101</v>
          </cell>
          <cell r="H15028" t="str">
            <v>S</v>
          </cell>
        </row>
        <row r="15029">
          <cell r="A15029" t="str">
            <v>420603002803</v>
          </cell>
          <cell r="B15029" t="str">
            <v>KEP18-5113四头线束(变更)</v>
          </cell>
          <cell r="C15029" t="str">
            <v>//</v>
          </cell>
          <cell r="D15029" t="str">
            <v/>
          </cell>
          <cell r="E15029" t="str">
            <v>套</v>
          </cell>
          <cell r="F15029" t="str">
            <v/>
          </cell>
          <cell r="G15029" t="str">
            <v>101</v>
          </cell>
          <cell r="H15029" t="str">
            <v>S</v>
          </cell>
        </row>
        <row r="15030">
          <cell r="A15030" t="str">
            <v>420603005703</v>
          </cell>
          <cell r="B15030" t="str">
            <v>打纸机KEP18-4720四头线束(变更)</v>
          </cell>
          <cell r="C15030" t="str">
            <v>//</v>
          </cell>
          <cell r="D15030" t="str">
            <v/>
          </cell>
          <cell r="E15030" t="str">
            <v>套</v>
          </cell>
          <cell r="F15030" t="str">
            <v/>
          </cell>
          <cell r="G15030" t="str">
            <v>101</v>
          </cell>
          <cell r="H15030" t="str">
            <v>S</v>
          </cell>
        </row>
        <row r="15031">
          <cell r="A15031" t="str">
            <v>420603005803</v>
          </cell>
          <cell r="B15031" t="str">
            <v>打纸机KEP18-4720四头上体线束(变更)</v>
          </cell>
          <cell r="C15031" t="str">
            <v>//</v>
          </cell>
          <cell r="D15031" t="str">
            <v>无红外加热</v>
          </cell>
          <cell r="E15031" t="str">
            <v>套</v>
          </cell>
          <cell r="F15031" t="str">
            <v/>
          </cell>
          <cell r="G15031" t="str">
            <v>101</v>
          </cell>
          <cell r="H15031" t="str">
            <v>S</v>
          </cell>
        </row>
        <row r="15032">
          <cell r="A15032" t="str">
            <v>410101187912</v>
          </cell>
          <cell r="B15032" t="str">
            <v>上横梁(变更)</v>
          </cell>
          <cell r="C15032" t="str">
            <v>/6061/</v>
          </cell>
          <cell r="D15032" t="str">
            <v/>
          </cell>
          <cell r="E15032" t="str">
            <v>个</v>
          </cell>
          <cell r="F15032" t="str">
            <v>XEP32-02000001</v>
          </cell>
          <cell r="G15032" t="str">
            <v>401</v>
          </cell>
          <cell r="H15032" t="str">
            <v>P</v>
          </cell>
        </row>
        <row r="15033">
          <cell r="A15033" t="str">
            <v>410501043100</v>
          </cell>
          <cell r="B15033" t="str">
            <v>3.2米四头上体机架组件</v>
          </cell>
          <cell r="C15033" t="str">
            <v>蓝色//</v>
          </cell>
          <cell r="D15033" t="str">
            <v/>
          </cell>
          <cell r="E15033" t="str">
            <v>个</v>
          </cell>
          <cell r="F15033" t="str">
            <v/>
          </cell>
          <cell r="G15033" t="str">
            <v>401</v>
          </cell>
          <cell r="H15033" t="str">
            <v>P</v>
          </cell>
        </row>
        <row r="15034">
          <cell r="A15034" t="str">
            <v>223206003</v>
          </cell>
          <cell r="B15034" t="str">
            <v>3.2米/4720/6头/写真机/整机/K/打纸</v>
          </cell>
          <cell r="C15034" t="str">
            <v>蓝灰/整体//</v>
          </cell>
          <cell r="D15034" t="str">
            <v>外购后放后收底座</v>
          </cell>
          <cell r="E15034" t="str">
            <v>台</v>
          </cell>
          <cell r="F15034" t="str">
            <v/>
          </cell>
          <cell r="G15034" t="str">
            <v>1102</v>
          </cell>
          <cell r="H15034" t="str">
            <v>M</v>
          </cell>
        </row>
        <row r="15035">
          <cell r="A15035" t="str">
            <v>410101303900</v>
          </cell>
          <cell r="B15035" t="str">
            <v>小车前板</v>
          </cell>
          <cell r="C15035" t="str">
            <v>/6061/本色阳极氧化</v>
          </cell>
          <cell r="D15035" t="str">
            <v/>
          </cell>
          <cell r="E15035" t="str">
            <v>个</v>
          </cell>
          <cell r="F15035" t="str">
            <v>E64720-05000004</v>
          </cell>
          <cell r="G15035" t="str">
            <v>101</v>
          </cell>
          <cell r="H15035" t="str">
            <v>P</v>
          </cell>
        </row>
        <row r="15036">
          <cell r="A15036" t="str">
            <v>123206003</v>
          </cell>
          <cell r="B15036" t="str">
            <v>3.2米/4720/6头/写真机/国内/K/打纸</v>
          </cell>
          <cell r="C15036" t="str">
            <v>蓝灰/整体//</v>
          </cell>
          <cell r="D15036" t="str">
            <v>外购后放后收底座</v>
          </cell>
          <cell r="E15036" t="str">
            <v>台</v>
          </cell>
          <cell r="F15036" t="str">
            <v/>
          </cell>
          <cell r="G15036" t="str">
            <v>1101</v>
          </cell>
          <cell r="H15036" t="str">
            <v>M</v>
          </cell>
        </row>
        <row r="15037">
          <cell r="A15037" t="str">
            <v>410101304000</v>
          </cell>
          <cell r="B15037" t="str">
            <v>小车底板</v>
          </cell>
          <cell r="C15037" t="str">
            <v>/6061/本色阳极氧化</v>
          </cell>
          <cell r="D15037" t="str">
            <v/>
          </cell>
          <cell r="E15037" t="str">
            <v>个</v>
          </cell>
          <cell r="F15037" t="str">
            <v>E64720-05000001</v>
          </cell>
          <cell r="G15037" t="str">
            <v>101</v>
          </cell>
          <cell r="H15037" t="str">
            <v>P</v>
          </cell>
        </row>
        <row r="15038">
          <cell r="A15038" t="str">
            <v>410101304100</v>
          </cell>
          <cell r="B15038" t="str">
            <v>喷头底板</v>
          </cell>
          <cell r="C15038" t="str">
            <v>/6061/本色阳极氧化</v>
          </cell>
          <cell r="D15038" t="str">
            <v/>
          </cell>
          <cell r="E15038" t="str">
            <v>个</v>
          </cell>
          <cell r="F15038" t="str">
            <v>E64720-05000002</v>
          </cell>
          <cell r="G15038" t="str">
            <v>101</v>
          </cell>
          <cell r="H15038" t="str">
            <v>P</v>
          </cell>
        </row>
        <row r="15039">
          <cell r="A15039" t="str">
            <v>410101304200</v>
          </cell>
          <cell r="B15039" t="str">
            <v>喷头底板调节座</v>
          </cell>
          <cell r="C15039" t="str">
            <v>/6061/本色阳极氧化</v>
          </cell>
          <cell r="D15039" t="str">
            <v/>
          </cell>
          <cell r="E15039" t="str">
            <v>个</v>
          </cell>
          <cell r="F15039" t="str">
            <v>E64720-05000003</v>
          </cell>
          <cell r="G15039" t="str">
            <v>101</v>
          </cell>
          <cell r="H15039" t="str">
            <v>P</v>
          </cell>
        </row>
        <row r="15040">
          <cell r="A15040" t="str">
            <v>410201364500</v>
          </cell>
          <cell r="B15040" t="str">
            <v>小车下罩壳上封板</v>
          </cell>
          <cell r="C15040" t="str">
            <v>/铝板LF2(t=1)/</v>
          </cell>
          <cell r="D15040" t="str">
            <v/>
          </cell>
          <cell r="E15040" t="str">
            <v>个</v>
          </cell>
          <cell r="F15040" t="str">
            <v>E64720-05000016</v>
          </cell>
          <cell r="G15040" t="str">
            <v>101</v>
          </cell>
          <cell r="H15040" t="str">
            <v>P</v>
          </cell>
        </row>
        <row r="15041">
          <cell r="A15041" t="str">
            <v>410101304300</v>
          </cell>
          <cell r="B15041" t="str">
            <v>保湿上梁</v>
          </cell>
          <cell r="C15041" t="str">
            <v>/6061/本色阳极氧化</v>
          </cell>
          <cell r="D15041" t="str">
            <v/>
          </cell>
          <cell r="E15041" t="str">
            <v>个</v>
          </cell>
          <cell r="F15041" t="str">
            <v>E64720-06010002</v>
          </cell>
          <cell r="G15041" t="str">
            <v>101</v>
          </cell>
          <cell r="H15041" t="str">
            <v>P</v>
          </cell>
        </row>
        <row r="15042">
          <cell r="A15042" t="str">
            <v>410101304400</v>
          </cell>
          <cell r="B15042" t="str">
            <v>保湿下梁</v>
          </cell>
          <cell r="C15042" t="str">
            <v>/6061/本色阳极氧化</v>
          </cell>
          <cell r="D15042" t="str">
            <v/>
          </cell>
          <cell r="E15042" t="str">
            <v>个</v>
          </cell>
          <cell r="F15042" t="str">
            <v>E64720-06010003</v>
          </cell>
          <cell r="G15042" t="str">
            <v>101</v>
          </cell>
          <cell r="H15042" t="str">
            <v>P</v>
          </cell>
        </row>
        <row r="15043">
          <cell r="A15043" t="str">
            <v>410101304500</v>
          </cell>
          <cell r="B15043" t="str">
            <v>主架底板</v>
          </cell>
          <cell r="C15043" t="str">
            <v>/6061/本色阳极氧化</v>
          </cell>
          <cell r="D15043" t="str">
            <v/>
          </cell>
          <cell r="E15043" t="str">
            <v>个</v>
          </cell>
          <cell r="F15043" t="str">
            <v>E64720-06010001</v>
          </cell>
          <cell r="G15043" t="str">
            <v>101</v>
          </cell>
          <cell r="H15043" t="str">
            <v>P</v>
          </cell>
        </row>
        <row r="15044">
          <cell r="A15044" t="str">
            <v>410101304600</v>
          </cell>
          <cell r="B15044" t="str">
            <v>保湿传动轴</v>
          </cell>
          <cell r="C15044" t="str">
            <v>/4Cr13/</v>
          </cell>
          <cell r="D15044" t="str">
            <v/>
          </cell>
          <cell r="E15044" t="str">
            <v>个</v>
          </cell>
          <cell r="F15044" t="str">
            <v>E64720-06010004</v>
          </cell>
          <cell r="G15044" t="str">
            <v>101</v>
          </cell>
          <cell r="H15044" t="str">
            <v>P</v>
          </cell>
        </row>
        <row r="15045">
          <cell r="A15045" t="str">
            <v>115008008</v>
          </cell>
          <cell r="B15045" t="str">
            <v>5米/1024I 13pl/8头/喷绘机/国外/YA/喷绘|F</v>
          </cell>
          <cell r="C15045" t="str">
            <v>深灰浅灰/E整体//</v>
          </cell>
          <cell r="D15045" t="str">
            <v/>
          </cell>
          <cell r="E15045" t="str">
            <v>台</v>
          </cell>
          <cell r="F15045" t="str">
            <v/>
          </cell>
          <cell r="G15045" t="str">
            <v>1101</v>
          </cell>
          <cell r="H15045" t="str">
            <v>M</v>
          </cell>
        </row>
        <row r="15046">
          <cell r="A15046" t="str">
            <v>450401016200</v>
          </cell>
          <cell r="B15046" t="str">
            <v>高温编制带</v>
          </cell>
          <cell r="C15046" t="str">
            <v>50*3mm黄色//</v>
          </cell>
          <cell r="D15046" t="str">
            <v/>
          </cell>
          <cell r="E15046" t="str">
            <v>米</v>
          </cell>
          <cell r="F15046" t="str">
            <v/>
          </cell>
          <cell r="G15046" t="str">
            <v>HK101</v>
          </cell>
          <cell r="H15046" t="str">
            <v>P</v>
          </cell>
        </row>
        <row r="15047">
          <cell r="A15047" t="str">
            <v>221803018</v>
          </cell>
          <cell r="B15047" t="str">
            <v>1.8米/4720/3头/写真机/整机/K/旗帜</v>
          </cell>
          <cell r="C15047" t="str">
            <v>蓝灰/分体//</v>
          </cell>
          <cell r="D15047" t="str">
            <v>高腿加双红外，加大风扇，摇摆杆收料</v>
          </cell>
          <cell r="E15047" t="str">
            <v>台</v>
          </cell>
          <cell r="F15047" t="str">
            <v/>
          </cell>
          <cell r="G15047" t="str">
            <v>1102</v>
          </cell>
          <cell r="H15047" t="str">
            <v>M</v>
          </cell>
        </row>
        <row r="15048">
          <cell r="A15048" t="str">
            <v>115008009</v>
          </cell>
          <cell r="B15048" t="str">
            <v>5米/1024I 30pl/8头/喷绘机/国内/YA/喷绘|F</v>
          </cell>
          <cell r="C15048" t="str">
            <v>深灰浅灰/E整体//</v>
          </cell>
          <cell r="D15048" t="str">
            <v/>
          </cell>
          <cell r="E15048" t="str">
            <v>台</v>
          </cell>
          <cell r="F15048" t="str">
            <v/>
          </cell>
          <cell r="G15048" t="str">
            <v>1101</v>
          </cell>
          <cell r="H15048" t="str">
            <v>M</v>
          </cell>
        </row>
        <row r="15049">
          <cell r="A15049" t="str">
            <v>215008006</v>
          </cell>
          <cell r="B15049" t="str">
            <v>5米/1024I 30pl/8头/喷绘机/整机/YA/喷绘|F</v>
          </cell>
          <cell r="C15049" t="str">
            <v>深灰浅灰/E整体//</v>
          </cell>
          <cell r="D15049" t="str">
            <v/>
          </cell>
          <cell r="E15049" t="str">
            <v>台</v>
          </cell>
          <cell r="F15049" t="str">
            <v/>
          </cell>
          <cell r="G15049" t="str">
            <v>1102</v>
          </cell>
          <cell r="H15049" t="str">
            <v>M</v>
          </cell>
        </row>
        <row r="15050">
          <cell r="A15050" t="str">
            <v>430400015900</v>
          </cell>
          <cell r="B15050" t="str">
            <v>S3墨水（新配方）标签</v>
          </cell>
          <cell r="C15050" t="str">
            <v>镜面不干胶//</v>
          </cell>
          <cell r="D15050" t="str">
            <v>卷材通用</v>
          </cell>
          <cell r="E15050" t="str">
            <v>张</v>
          </cell>
          <cell r="F15050" t="str">
            <v/>
          </cell>
          <cell r="G15050" t="str">
            <v>101</v>
          </cell>
          <cell r="H15050" t="str">
            <v>P</v>
          </cell>
        </row>
        <row r="15051">
          <cell r="A15051" t="str">
            <v>410501037000</v>
          </cell>
          <cell r="B15051" t="str">
            <v>E5米机架组件(变更)</v>
          </cell>
          <cell r="C15051" t="str">
            <v>深灰浅灰//</v>
          </cell>
          <cell r="D15051" t="str">
            <v/>
          </cell>
          <cell r="E15051" t="str">
            <v>个</v>
          </cell>
          <cell r="F15051" t="str">
            <v/>
          </cell>
          <cell r="G15051" t="str">
            <v>401</v>
          </cell>
          <cell r="H15051" t="str">
            <v>P</v>
          </cell>
        </row>
        <row r="15052">
          <cell r="A15052" t="str">
            <v>410201321300</v>
          </cell>
          <cell r="B15052" t="str">
            <v>S16-5M 烘干左支架</v>
          </cell>
          <cell r="C15052" t="str">
            <v>/冷轧钢板 (t=3)/喷塑#3E3E3E深灰粗橘纹</v>
          </cell>
          <cell r="D15052" t="str">
            <v/>
          </cell>
          <cell r="E15052" t="str">
            <v>个</v>
          </cell>
          <cell r="F15052" t="str">
            <v>KG50-01000018</v>
          </cell>
          <cell r="G15052" t="str">
            <v>101</v>
          </cell>
          <cell r="H15052" t="str">
            <v>P</v>
          </cell>
        </row>
        <row r="15053">
          <cell r="A15053" t="str">
            <v>410201321400</v>
          </cell>
          <cell r="B15053" t="str">
            <v>S16-5M 烘干右支架</v>
          </cell>
          <cell r="C15053" t="str">
            <v>/冷轧钢板 (t=3)/喷塑#3E3E3E深灰粗橘纹</v>
          </cell>
          <cell r="D15053" t="str">
            <v/>
          </cell>
          <cell r="E15053" t="str">
            <v>个</v>
          </cell>
          <cell r="F15053" t="str">
            <v>KG50-01000019</v>
          </cell>
          <cell r="G15053" t="str">
            <v>101</v>
          </cell>
          <cell r="H15053" t="str">
            <v>P</v>
          </cell>
        </row>
        <row r="15054">
          <cell r="A15054" t="str">
            <v>410201321502</v>
          </cell>
          <cell r="B15054" t="str">
            <v>S16-5M 5米风扇罩壳</v>
          </cell>
          <cell r="C15054" t="str">
            <v>/冷轧钢板(t=1.5)/喷塑#3E3E3E深灰粗橘纹</v>
          </cell>
          <cell r="D15054" t="str">
            <v/>
          </cell>
          <cell r="E15054" t="str">
            <v>个</v>
          </cell>
          <cell r="F15054" t="str">
            <v>KG50-03000001</v>
          </cell>
          <cell r="G15054" t="str">
            <v>401</v>
          </cell>
          <cell r="H15054" t="str">
            <v>P</v>
          </cell>
        </row>
        <row r="15055">
          <cell r="A15055" t="str">
            <v>430400016000</v>
          </cell>
          <cell r="B15055" t="str">
            <v>H3墨水标签</v>
          </cell>
          <cell r="C15055" t="str">
            <v>镜面不干胶//</v>
          </cell>
          <cell r="D15055" t="str">
            <v>平板通用</v>
          </cell>
          <cell r="E15055" t="str">
            <v>张</v>
          </cell>
          <cell r="F15055" t="str">
            <v/>
          </cell>
          <cell r="G15055" t="str">
            <v>101</v>
          </cell>
          <cell r="H15055" t="str">
            <v>P</v>
          </cell>
        </row>
        <row r="15056">
          <cell r="A15056" t="str">
            <v>410201271901</v>
          </cell>
          <cell r="B15056" t="str">
            <v>小车附件二</v>
          </cell>
          <cell r="C15056" t="str">
            <v>/铝板（t=3.0）/喷塑#3E3E3E深灰粗橘纹</v>
          </cell>
          <cell r="D15056" t="str">
            <v/>
          </cell>
          <cell r="E15056" t="str">
            <v>个</v>
          </cell>
          <cell r="F15056" t="str">
            <v>KGP32-05000006</v>
          </cell>
          <cell r="G15056" t="str">
            <v>101</v>
          </cell>
          <cell r="H15056" t="str">
            <v>P</v>
          </cell>
        </row>
        <row r="15057">
          <cell r="A15057" t="str">
            <v>115008010</v>
          </cell>
          <cell r="B15057" t="str">
            <v>5米/1024I 30pl/8头/喷绘机/国外/YA/喷绘|F</v>
          </cell>
          <cell r="C15057" t="str">
            <v>深灰浅灰/E整体//</v>
          </cell>
          <cell r="D15057" t="str">
            <v/>
          </cell>
          <cell r="E15057" t="str">
            <v>台</v>
          </cell>
          <cell r="F15057" t="str">
            <v/>
          </cell>
          <cell r="G15057" t="str">
            <v>1101</v>
          </cell>
          <cell r="H15057" t="str">
            <v>M</v>
          </cell>
        </row>
        <row r="15058">
          <cell r="A15058" t="str">
            <v>410201272001</v>
          </cell>
          <cell r="B15058" t="str">
            <v>小车附件三</v>
          </cell>
          <cell r="C15058" t="str">
            <v>/铝板（t=3.0）/喷塑#3E3E3E深灰粗橘纹</v>
          </cell>
          <cell r="D15058" t="str">
            <v/>
          </cell>
          <cell r="E15058" t="str">
            <v>个</v>
          </cell>
          <cell r="F15058" t="str">
            <v>KGP32-05000005</v>
          </cell>
          <cell r="G15058" t="str">
            <v>101</v>
          </cell>
          <cell r="H15058" t="str">
            <v>P</v>
          </cell>
        </row>
        <row r="15059">
          <cell r="A15059" t="str">
            <v>115008011</v>
          </cell>
          <cell r="B15059" t="str">
            <v>5米/512I 30pl/8头/喷绘机/国外/YA/喷绘|F</v>
          </cell>
          <cell r="C15059" t="str">
            <v>深灰浅灰/E整体//</v>
          </cell>
          <cell r="D15059" t="str">
            <v/>
          </cell>
          <cell r="E15059" t="str">
            <v>台</v>
          </cell>
          <cell r="F15059" t="str">
            <v/>
          </cell>
          <cell r="G15059" t="str">
            <v>1101</v>
          </cell>
          <cell r="H15059" t="str">
            <v>M</v>
          </cell>
        </row>
        <row r="15060">
          <cell r="A15060" t="str">
            <v>410501036702</v>
          </cell>
          <cell r="B15060" t="str">
            <v>小车器件安装箱(三排-1024i)(变更)</v>
          </cell>
          <cell r="C15060" t="str">
            <v>//</v>
          </cell>
          <cell r="D15060" t="str">
            <v>00版的品号为3301130001</v>
          </cell>
          <cell r="E15060" t="str">
            <v>套</v>
          </cell>
          <cell r="F15060" t="str">
            <v>KGP32-05300000</v>
          </cell>
          <cell r="G15060" t="str">
            <v>101</v>
          </cell>
          <cell r="H15060" t="str">
            <v>P</v>
          </cell>
        </row>
        <row r="15061">
          <cell r="A15061" t="str">
            <v>P1012B</v>
          </cell>
          <cell r="B15061" t="str">
            <v>EPS3200转接板</v>
          </cell>
          <cell r="C15061" t="str">
            <v>//</v>
          </cell>
          <cell r="D15061" t="str">
            <v/>
          </cell>
          <cell r="E15061" t="str">
            <v>块</v>
          </cell>
          <cell r="F15061" t="str">
            <v/>
          </cell>
          <cell r="G15061" t="str">
            <v>101</v>
          </cell>
          <cell r="H15061" t="str">
            <v>P</v>
          </cell>
        </row>
        <row r="15062">
          <cell r="A15062" t="str">
            <v>P1013</v>
          </cell>
          <cell r="B15062" t="str">
            <v>DX5原装喷头</v>
          </cell>
          <cell r="C15062" t="str">
            <v>//</v>
          </cell>
          <cell r="D15062" t="str">
            <v/>
          </cell>
          <cell r="E15062" t="str">
            <v>个</v>
          </cell>
          <cell r="F15062" t="str">
            <v/>
          </cell>
          <cell r="G15062" t="str">
            <v>101</v>
          </cell>
          <cell r="H15062" t="str">
            <v>P</v>
          </cell>
        </row>
        <row r="15063">
          <cell r="A15063" t="str">
            <v>P1014</v>
          </cell>
          <cell r="B15063" t="str">
            <v>KM1024iSAE-C</v>
          </cell>
          <cell r="C15063" t="str">
            <v>//</v>
          </cell>
          <cell r="D15063" t="str">
            <v/>
          </cell>
          <cell r="E15063" t="str">
            <v>个</v>
          </cell>
          <cell r="F15063" t="str">
            <v/>
          </cell>
          <cell r="G15063" t="str">
            <v>101</v>
          </cell>
          <cell r="H15063" t="str">
            <v>P</v>
          </cell>
        </row>
        <row r="15064">
          <cell r="A15064" t="str">
            <v>P1015</v>
          </cell>
          <cell r="B15064" t="str">
            <v>KM1024iSAE</v>
          </cell>
          <cell r="C15064" t="str">
            <v>//</v>
          </cell>
          <cell r="D15064" t="str">
            <v/>
          </cell>
          <cell r="E15064" t="str">
            <v>个</v>
          </cell>
          <cell r="F15064" t="str">
            <v/>
          </cell>
          <cell r="G15064" t="str">
            <v>101</v>
          </cell>
          <cell r="H15064" t="str">
            <v>P</v>
          </cell>
        </row>
        <row r="15065">
          <cell r="A15065" t="str">
            <v>P1012</v>
          </cell>
          <cell r="B15065" t="str">
            <v>EPS3200工业喷头</v>
          </cell>
          <cell r="C15065" t="str">
            <v>//</v>
          </cell>
          <cell r="D15065" t="str">
            <v/>
          </cell>
          <cell r="E15065" t="str">
            <v>个</v>
          </cell>
          <cell r="F15065" t="str">
            <v/>
          </cell>
          <cell r="G15065" t="str">
            <v>101</v>
          </cell>
          <cell r="H15065" t="str">
            <v>P</v>
          </cell>
        </row>
        <row r="15066">
          <cell r="A15066" t="str">
            <v>410501028701</v>
          </cell>
          <cell r="B15066" t="str">
            <v>3.2米享印机架组件(变更)</v>
          </cell>
          <cell r="C15066" t="str">
            <v>蓝色//</v>
          </cell>
          <cell r="D15066" t="str">
            <v/>
          </cell>
          <cell r="E15066" t="str">
            <v>个</v>
          </cell>
          <cell r="F15066" t="str">
            <v/>
          </cell>
          <cell r="G15066" t="str">
            <v>401</v>
          </cell>
          <cell r="H15066" t="str">
            <v>P</v>
          </cell>
        </row>
        <row r="15067">
          <cell r="A15067" t="str">
            <v>420601186700</v>
          </cell>
          <cell r="B15067" t="str">
            <v>K系统头板电源线(变更)</v>
          </cell>
          <cell r="C15067" t="str">
            <v>//</v>
          </cell>
          <cell r="D15067" t="str">
            <v/>
          </cell>
          <cell r="E15067" t="str">
            <v>根</v>
          </cell>
          <cell r="F15067" t="str">
            <v>XJG-09D00014</v>
          </cell>
          <cell r="G15067" t="str">
            <v>101</v>
          </cell>
          <cell r="H15067" t="str">
            <v>S</v>
          </cell>
        </row>
        <row r="15068">
          <cell r="A15068" t="str">
            <v>420601186800</v>
          </cell>
          <cell r="B15068" t="str">
            <v>喷头驱动板电源线(变更)</v>
          </cell>
          <cell r="C15068" t="str">
            <v>//</v>
          </cell>
          <cell r="D15068" t="str">
            <v/>
          </cell>
          <cell r="E15068" t="str">
            <v>根</v>
          </cell>
          <cell r="F15068" t="str">
            <v>XJG-09D00015</v>
          </cell>
          <cell r="G15068" t="str">
            <v>101</v>
          </cell>
          <cell r="H15068" t="str">
            <v>S</v>
          </cell>
        </row>
        <row r="15069">
          <cell r="A15069" t="str">
            <v>420601186900</v>
          </cell>
          <cell r="B15069" t="str">
            <v>车头地线(变更)</v>
          </cell>
          <cell r="C15069" t="str">
            <v>//</v>
          </cell>
          <cell r="D15069" t="str">
            <v/>
          </cell>
          <cell r="E15069" t="str">
            <v>根</v>
          </cell>
          <cell r="F15069" t="str">
            <v>XJG-09D00016</v>
          </cell>
          <cell r="G15069" t="str">
            <v>101</v>
          </cell>
          <cell r="H15069" t="str">
            <v>S</v>
          </cell>
        </row>
        <row r="15070">
          <cell r="A15070" t="str">
            <v>420601187000</v>
          </cell>
          <cell r="B15070" t="str">
            <v>UV头板电源线2(变更)</v>
          </cell>
          <cell r="C15070" t="str">
            <v>//</v>
          </cell>
          <cell r="D15070" t="str">
            <v/>
          </cell>
          <cell r="E15070" t="str">
            <v>根</v>
          </cell>
          <cell r="F15070" t="str">
            <v>XJG-09D00013</v>
          </cell>
          <cell r="G15070" t="str">
            <v>101</v>
          </cell>
          <cell r="H15070" t="str">
            <v>S</v>
          </cell>
        </row>
        <row r="15071">
          <cell r="A15071" t="str">
            <v>420601187100</v>
          </cell>
          <cell r="B15071" t="str">
            <v>喷头小板电源线(变更)</v>
          </cell>
          <cell r="C15071" t="str">
            <v>//</v>
          </cell>
          <cell r="D15071" t="str">
            <v/>
          </cell>
          <cell r="E15071" t="str">
            <v>根</v>
          </cell>
          <cell r="F15071" t="str">
            <v>XJG-09E00020</v>
          </cell>
          <cell r="G15071" t="str">
            <v>101</v>
          </cell>
          <cell r="H15071" t="str">
            <v>P</v>
          </cell>
        </row>
        <row r="15072">
          <cell r="A15072" t="str">
            <v>223203006</v>
          </cell>
          <cell r="B15072" t="str">
            <v>3.2米/4720/3头/写真机/整机/K/写真</v>
          </cell>
          <cell r="C15072" t="str">
            <v>蓝灰/整体//</v>
          </cell>
          <cell r="D15072" t="str">
            <v/>
          </cell>
          <cell r="E15072" t="str">
            <v>台</v>
          </cell>
          <cell r="F15072" t="str">
            <v/>
          </cell>
          <cell r="G15072" t="str">
            <v>1102</v>
          </cell>
          <cell r="H15072" t="str">
            <v>M</v>
          </cell>
        </row>
        <row r="15073">
          <cell r="A15073" t="str">
            <v>420601187200</v>
          </cell>
          <cell r="B15073" t="str">
            <v>车头风扇线</v>
          </cell>
          <cell r="C15073" t="str">
            <v>//</v>
          </cell>
          <cell r="D15073" t="str">
            <v/>
          </cell>
          <cell r="E15073" t="str">
            <v>根</v>
          </cell>
          <cell r="F15073" t="str">
            <v>XJG-09E00021</v>
          </cell>
          <cell r="G15073" t="str">
            <v>101</v>
          </cell>
          <cell r="H15073" t="str">
            <v>P</v>
          </cell>
        </row>
        <row r="15074">
          <cell r="A15074" t="str">
            <v>123203008</v>
          </cell>
          <cell r="B15074" t="str">
            <v>3.2米/4720/3头/写真机/国外/K/写真</v>
          </cell>
          <cell r="C15074" t="str">
            <v>蓝灰/整体//</v>
          </cell>
          <cell r="D15074" t="str">
            <v/>
          </cell>
          <cell r="E15074" t="str">
            <v>台</v>
          </cell>
          <cell r="F15074" t="str">
            <v/>
          </cell>
          <cell r="G15074" t="str">
            <v>1101</v>
          </cell>
          <cell r="H15074" t="str">
            <v>M</v>
          </cell>
        </row>
        <row r="15075">
          <cell r="A15075" t="str">
            <v>420601187300</v>
          </cell>
          <cell r="B15075" t="str">
            <v>墨瓶电磁阀线</v>
          </cell>
          <cell r="C15075" t="str">
            <v>//</v>
          </cell>
          <cell r="D15075" t="str">
            <v/>
          </cell>
          <cell r="E15075" t="str">
            <v>根</v>
          </cell>
          <cell r="F15075" t="str">
            <v>XJG-09E00022</v>
          </cell>
          <cell r="G15075" t="str">
            <v>101</v>
          </cell>
          <cell r="H15075" t="str">
            <v>P</v>
          </cell>
        </row>
        <row r="15076">
          <cell r="A15076" t="str">
            <v>420601187400</v>
          </cell>
          <cell r="B15076" t="str">
            <v>K双头板电源分线</v>
          </cell>
          <cell r="C15076" t="str">
            <v>//</v>
          </cell>
          <cell r="D15076" t="str">
            <v/>
          </cell>
          <cell r="E15076" t="str">
            <v>根</v>
          </cell>
          <cell r="F15076" t="str">
            <v>XJG-09E00023</v>
          </cell>
          <cell r="G15076" t="str">
            <v>101</v>
          </cell>
          <cell r="H15076" t="str">
            <v>P</v>
          </cell>
        </row>
        <row r="15077">
          <cell r="A15077" t="str">
            <v>420601187500</v>
          </cell>
          <cell r="B15077" t="str">
            <v>电源3-4共地线</v>
          </cell>
          <cell r="C15077" t="str">
            <v>//</v>
          </cell>
          <cell r="D15077" t="str">
            <v/>
          </cell>
          <cell r="E15077" t="str">
            <v>根</v>
          </cell>
          <cell r="F15077" t="str">
            <v>XJG-09AA0014</v>
          </cell>
          <cell r="G15077" t="str">
            <v>101</v>
          </cell>
          <cell r="H15077" t="str">
            <v>P</v>
          </cell>
        </row>
        <row r="15078">
          <cell r="A15078" t="str">
            <v>420601187600</v>
          </cell>
          <cell r="B15078" t="str">
            <v>电源P3P5输入线</v>
          </cell>
          <cell r="C15078" t="str">
            <v>//</v>
          </cell>
          <cell r="D15078" t="str">
            <v/>
          </cell>
          <cell r="E15078" t="str">
            <v>根</v>
          </cell>
          <cell r="F15078" t="str">
            <v>XJG-09AA0015</v>
          </cell>
          <cell r="G15078" t="str">
            <v>101</v>
          </cell>
          <cell r="H15078" t="str">
            <v>P</v>
          </cell>
        </row>
        <row r="15079">
          <cell r="A15079" t="str">
            <v>420601187700</v>
          </cell>
          <cell r="B15079" t="str">
            <v>开关电源6-7输入线(变更)</v>
          </cell>
          <cell r="C15079" t="str">
            <v>//</v>
          </cell>
          <cell r="D15079" t="str">
            <v/>
          </cell>
          <cell r="E15079" t="str">
            <v>根</v>
          </cell>
          <cell r="F15079" t="str">
            <v>XJG-09AA0016</v>
          </cell>
          <cell r="G15079" t="str">
            <v>101</v>
          </cell>
          <cell r="H15079" t="str">
            <v>P</v>
          </cell>
        </row>
        <row r="15080">
          <cell r="A15080" t="str">
            <v>420601187800</v>
          </cell>
          <cell r="B15080" t="str">
            <v>滤波器4电源线</v>
          </cell>
          <cell r="C15080" t="str">
            <v>//</v>
          </cell>
          <cell r="D15080" t="str">
            <v/>
          </cell>
          <cell r="E15080" t="str">
            <v>根</v>
          </cell>
          <cell r="F15080" t="str">
            <v>XJG-09AA0017</v>
          </cell>
          <cell r="G15080" t="str">
            <v>101</v>
          </cell>
          <cell r="H15080" t="str">
            <v>P</v>
          </cell>
        </row>
        <row r="15081">
          <cell r="A15081" t="str">
            <v>420601187900</v>
          </cell>
          <cell r="B15081" t="str">
            <v>松下X轴上位机线-K</v>
          </cell>
          <cell r="C15081" t="str">
            <v>//</v>
          </cell>
          <cell r="D15081" t="str">
            <v/>
          </cell>
          <cell r="E15081" t="str">
            <v>根</v>
          </cell>
          <cell r="F15081" t="str">
            <v>XJG-09B00028</v>
          </cell>
          <cell r="G15081" t="str">
            <v>101</v>
          </cell>
          <cell r="H15081" t="str">
            <v>P</v>
          </cell>
        </row>
        <row r="15082">
          <cell r="A15082" t="str">
            <v>420601188000</v>
          </cell>
          <cell r="B15082" t="str">
            <v>松下Y轴上位机线-K</v>
          </cell>
          <cell r="C15082" t="str">
            <v>//</v>
          </cell>
          <cell r="D15082" t="str">
            <v/>
          </cell>
          <cell r="E15082" t="str">
            <v>根</v>
          </cell>
          <cell r="F15082" t="str">
            <v>XJG-09B00029</v>
          </cell>
          <cell r="G15082" t="str">
            <v>101</v>
          </cell>
          <cell r="H15082" t="str">
            <v>P</v>
          </cell>
        </row>
        <row r="15083">
          <cell r="A15083" t="str">
            <v>420601188100</v>
          </cell>
          <cell r="B15083" t="str">
            <v>左限位线-K</v>
          </cell>
          <cell r="C15083" t="str">
            <v>//</v>
          </cell>
          <cell r="D15083" t="str">
            <v/>
          </cell>
          <cell r="E15083" t="str">
            <v>根</v>
          </cell>
          <cell r="F15083" t="str">
            <v>XJG-09C00021</v>
          </cell>
          <cell r="G15083" t="str">
            <v>101</v>
          </cell>
          <cell r="H15083" t="str">
            <v>P</v>
          </cell>
        </row>
        <row r="15084">
          <cell r="A15084" t="str">
            <v>420601188200</v>
          </cell>
          <cell r="B15084" t="str">
            <v>右限位线-K</v>
          </cell>
          <cell r="C15084" t="str">
            <v>//</v>
          </cell>
          <cell r="D15084" t="str">
            <v/>
          </cell>
          <cell r="E15084" t="str">
            <v>根</v>
          </cell>
          <cell r="F15084" t="str">
            <v>XJG-09B00030</v>
          </cell>
          <cell r="G15084" t="str">
            <v>101</v>
          </cell>
          <cell r="H15084" t="str">
            <v>P</v>
          </cell>
        </row>
        <row r="15085">
          <cell r="A15085" t="str">
            <v>420601188300</v>
          </cell>
          <cell r="B15085" t="str">
            <v>LED灯控制线-K</v>
          </cell>
          <cell r="C15085" t="str">
            <v>//</v>
          </cell>
          <cell r="D15085" t="str">
            <v/>
          </cell>
          <cell r="E15085" t="str">
            <v>根</v>
          </cell>
          <cell r="F15085" t="str">
            <v>XJG-09C00022</v>
          </cell>
          <cell r="G15085" t="str">
            <v>101</v>
          </cell>
          <cell r="H15085" t="str">
            <v>P</v>
          </cell>
        </row>
        <row r="15086">
          <cell r="A15086" t="str">
            <v>420601188400</v>
          </cell>
          <cell r="B15086" t="str">
            <v>系统主板电源线-K</v>
          </cell>
          <cell r="C15086" t="str">
            <v>//</v>
          </cell>
          <cell r="D15086" t="str">
            <v/>
          </cell>
          <cell r="E15086" t="str">
            <v>根</v>
          </cell>
          <cell r="F15086" t="str">
            <v>XJG-09B00031</v>
          </cell>
          <cell r="G15086" t="str">
            <v>101</v>
          </cell>
          <cell r="H15086" t="str">
            <v>P</v>
          </cell>
        </row>
        <row r="15087">
          <cell r="A15087" t="str">
            <v>420601188500</v>
          </cell>
          <cell r="B15087" t="str">
            <v>开关电源8输入线(变更)</v>
          </cell>
          <cell r="C15087" t="str">
            <v>//</v>
          </cell>
          <cell r="D15087" t="str">
            <v/>
          </cell>
          <cell r="E15087" t="str">
            <v>根</v>
          </cell>
          <cell r="F15087" t="str">
            <v>XJG-09AA0013</v>
          </cell>
          <cell r="G15087" t="str">
            <v>101</v>
          </cell>
          <cell r="H15087" t="str">
            <v>P</v>
          </cell>
        </row>
        <row r="15088">
          <cell r="A15088" t="str">
            <v>420603003808</v>
          </cell>
          <cell r="B15088" t="str">
            <v>小胶辊机线束(变更)</v>
          </cell>
          <cell r="C15088" t="str">
            <v>//</v>
          </cell>
          <cell r="D15088" t="str">
            <v/>
          </cell>
          <cell r="E15088" t="str">
            <v>套</v>
          </cell>
          <cell r="F15088" t="str">
            <v/>
          </cell>
          <cell r="G15088" t="str">
            <v>101</v>
          </cell>
          <cell r="H15088" t="str">
            <v>S</v>
          </cell>
        </row>
        <row r="15089">
          <cell r="A15089" t="str">
            <v>420603004603</v>
          </cell>
          <cell r="B15089" t="str">
            <v>小胶辊机线束(变更)</v>
          </cell>
          <cell r="C15089" t="str">
            <v>//</v>
          </cell>
          <cell r="D15089" t="str">
            <v/>
          </cell>
          <cell r="E15089" t="str">
            <v>套</v>
          </cell>
          <cell r="F15089" t="str">
            <v/>
          </cell>
          <cell r="G15089" t="str">
            <v>101</v>
          </cell>
          <cell r="H15089" t="str">
            <v>S</v>
          </cell>
        </row>
        <row r="15090">
          <cell r="A15090" t="str">
            <v>420603005603</v>
          </cell>
          <cell r="B15090" t="str">
            <v>UV19线束(变更)</v>
          </cell>
          <cell r="C15090" t="str">
            <v>//</v>
          </cell>
          <cell r="D15090" t="str">
            <v/>
          </cell>
          <cell r="E15090" t="str">
            <v>套</v>
          </cell>
          <cell r="F15090" t="str">
            <v/>
          </cell>
          <cell r="G15090" t="str">
            <v>101</v>
          </cell>
          <cell r="H15090" t="str">
            <v>S</v>
          </cell>
        </row>
        <row r="15091">
          <cell r="A15091" t="str">
            <v>420603006007</v>
          </cell>
          <cell r="B15091" t="str">
            <v>小胶辊机线束(变更)</v>
          </cell>
          <cell r="C15091" t="str">
            <v>//</v>
          </cell>
          <cell r="D15091" t="str">
            <v>韩国小胶辊机</v>
          </cell>
          <cell r="E15091" t="str">
            <v>套</v>
          </cell>
          <cell r="F15091" t="str">
            <v/>
          </cell>
          <cell r="G15091" t="str">
            <v>101</v>
          </cell>
          <cell r="H15091" t="str">
            <v>S</v>
          </cell>
        </row>
        <row r="15092">
          <cell r="A15092" t="str">
            <v>420603006103</v>
          </cell>
          <cell r="B15092" t="str">
            <v>小胶辊机1024A线束(变更)</v>
          </cell>
          <cell r="C15092" t="str">
            <v>//</v>
          </cell>
          <cell r="D15092" t="str">
            <v/>
          </cell>
          <cell r="E15092" t="str">
            <v>套</v>
          </cell>
          <cell r="F15092" t="str">
            <v/>
          </cell>
          <cell r="G15092" t="str">
            <v>101</v>
          </cell>
          <cell r="H15092" t="str">
            <v>S</v>
          </cell>
        </row>
        <row r="15093">
          <cell r="A15093" t="str">
            <v>420601078401</v>
          </cell>
          <cell r="B15093" t="str">
            <v>压墨排线</v>
          </cell>
          <cell r="C15093" t="str">
            <v>//</v>
          </cell>
          <cell r="D15093" t="str">
            <v/>
          </cell>
          <cell r="E15093" t="str">
            <v>根</v>
          </cell>
          <cell r="F15093" t="str">
            <v>EUV-09E00001</v>
          </cell>
          <cell r="G15093" t="str">
            <v>101</v>
          </cell>
          <cell r="H15093" t="str">
            <v>P</v>
          </cell>
        </row>
        <row r="15094">
          <cell r="A15094" t="str">
            <v>420601093603</v>
          </cell>
          <cell r="B15094" t="str">
            <v>受控电源线(变更)</v>
          </cell>
          <cell r="C15094" t="str">
            <v>//</v>
          </cell>
          <cell r="D15094" t="str">
            <v/>
          </cell>
          <cell r="E15094" t="str">
            <v>根</v>
          </cell>
          <cell r="F15094" t="str">
            <v>XJG-09AA0005</v>
          </cell>
          <cell r="G15094" t="str">
            <v>101</v>
          </cell>
          <cell r="H15094" t="str">
            <v>P</v>
          </cell>
        </row>
        <row r="15095">
          <cell r="A15095" t="str">
            <v>420601094203</v>
          </cell>
          <cell r="B15095" t="str">
            <v>LED灯电源线</v>
          </cell>
          <cell r="C15095" t="str">
            <v>//</v>
          </cell>
          <cell r="D15095" t="str">
            <v/>
          </cell>
          <cell r="E15095" t="str">
            <v>根</v>
          </cell>
          <cell r="F15095" t="str">
            <v>XJG-09AL0001</v>
          </cell>
          <cell r="G15095" t="str">
            <v>101</v>
          </cell>
          <cell r="H15095" t="str">
            <v>P</v>
          </cell>
        </row>
        <row r="15096">
          <cell r="A15096" t="str">
            <v>420601158102</v>
          </cell>
          <cell r="B15096" t="str">
            <v>正负压切换线</v>
          </cell>
          <cell r="C15096" t="str">
            <v>//</v>
          </cell>
          <cell r="D15096" t="str">
            <v/>
          </cell>
          <cell r="E15096" t="str">
            <v>根</v>
          </cell>
          <cell r="F15096" t="str">
            <v>XJG-09E00014</v>
          </cell>
          <cell r="G15096" t="str">
            <v>101</v>
          </cell>
          <cell r="H15096" t="str">
            <v>P</v>
          </cell>
        </row>
        <row r="15097">
          <cell r="A15097" t="str">
            <v>420601099103</v>
          </cell>
          <cell r="B15097" t="str">
            <v>车头浮子线</v>
          </cell>
          <cell r="C15097" t="str">
            <v>//</v>
          </cell>
          <cell r="D15097" t="str">
            <v/>
          </cell>
          <cell r="E15097" t="str">
            <v>根</v>
          </cell>
          <cell r="F15097" t="str">
            <v>XJG-09E00016</v>
          </cell>
          <cell r="G15097" t="str">
            <v>101</v>
          </cell>
          <cell r="H15097" t="str">
            <v>P</v>
          </cell>
        </row>
        <row r="15098">
          <cell r="A15098" t="str">
            <v>420601097805</v>
          </cell>
          <cell r="B15098" t="str">
            <v>LED灯控制线(变更)</v>
          </cell>
          <cell r="C15098" t="str">
            <v>//</v>
          </cell>
          <cell r="D15098" t="str">
            <v/>
          </cell>
          <cell r="E15098" t="str">
            <v>根</v>
          </cell>
          <cell r="F15098" t="str">
            <v>XJG-09C00012</v>
          </cell>
          <cell r="G15098" t="str">
            <v>101</v>
          </cell>
          <cell r="H15098" t="str">
            <v>P</v>
          </cell>
        </row>
        <row r="15099">
          <cell r="A15099" t="str">
            <v>420505011400</v>
          </cell>
          <cell r="B15099" t="str">
            <v>LED灯条</v>
          </cell>
          <cell r="C15099" t="str">
            <v>5.4米//</v>
          </cell>
          <cell r="D15099" t="str">
            <v/>
          </cell>
          <cell r="E15099" t="str">
            <v>根</v>
          </cell>
          <cell r="F15099" t="str">
            <v/>
          </cell>
          <cell r="G15099" t="str">
            <v>101</v>
          </cell>
          <cell r="H15099" t="str">
            <v>P</v>
          </cell>
        </row>
        <row r="15100">
          <cell r="A15100" t="str">
            <v>410101239501</v>
          </cell>
          <cell r="B15100" t="str">
            <v>平衡杆右摆臂9</v>
          </cell>
          <cell r="C15100" t="str">
            <v>/Q235A/</v>
          </cell>
          <cell r="D15100" t="str">
            <v/>
          </cell>
          <cell r="E15100" t="str">
            <v>个</v>
          </cell>
          <cell r="F15100" t="str">
            <v>K5S50-01040061</v>
          </cell>
          <cell r="G15100" t="str">
            <v>101</v>
          </cell>
          <cell r="H15100" t="str">
            <v>P</v>
          </cell>
        </row>
        <row r="15101">
          <cell r="A15101" t="str">
            <v>133212009</v>
          </cell>
          <cell r="B15101" t="str">
            <v>3.2米/三排1024I 6pl或13pl/12头/UV卷对卷/国内/YS/卷材</v>
          </cell>
          <cell r="C15101" t="str">
            <v>深灰浅灰/整体//</v>
          </cell>
          <cell r="D15101" t="str">
            <v>彩白方案（YMCK*2+W4）</v>
          </cell>
          <cell r="E15101" t="str">
            <v>台</v>
          </cell>
          <cell r="F15101" t="str">
            <v/>
          </cell>
          <cell r="G15101" t="str">
            <v>1101</v>
          </cell>
          <cell r="H15101" t="str">
            <v>M</v>
          </cell>
        </row>
        <row r="15102">
          <cell r="A15102" t="str">
            <v>410101265700</v>
          </cell>
          <cell r="B15102" t="str">
            <v>尾料压布辊安装架</v>
          </cell>
          <cell r="C15102" t="str">
            <v>/Q235/4024黑色粗橘纹</v>
          </cell>
          <cell r="D15102" t="str">
            <v/>
          </cell>
          <cell r="E15102" t="str">
            <v>个</v>
          </cell>
          <cell r="F15102" t="str">
            <v>SZ-KGP32-20190923001</v>
          </cell>
          <cell r="G15102" t="str">
            <v>101</v>
          </cell>
          <cell r="H15102" t="str">
            <v>P</v>
          </cell>
        </row>
        <row r="15103">
          <cell r="A15103" t="str">
            <v>233212006</v>
          </cell>
          <cell r="B15103" t="str">
            <v>3.2米/三排1024I 6pl或13pl/12头/UV卷对卷/整机/YS/卷材</v>
          </cell>
          <cell r="C15103" t="str">
            <v>深灰浅灰/整体//</v>
          </cell>
          <cell r="D15103" t="str">
            <v>彩白方案（YMCK*2+W4）</v>
          </cell>
          <cell r="E15103" t="str">
            <v>台</v>
          </cell>
          <cell r="F15103" t="str">
            <v/>
          </cell>
          <cell r="G15103" t="str">
            <v>1102</v>
          </cell>
          <cell r="H15103" t="str">
            <v>M</v>
          </cell>
        </row>
        <row r="15104">
          <cell r="A15104" t="str">
            <v>430400016100</v>
          </cell>
          <cell r="B15104" t="str">
            <v>分色压墨按键面膜贴纸</v>
          </cell>
          <cell r="C15104" t="str">
            <v>9键+字母//</v>
          </cell>
          <cell r="D15104" t="str">
            <v/>
          </cell>
          <cell r="E15104" t="str">
            <v>张</v>
          </cell>
          <cell r="F15104" t="str">
            <v/>
          </cell>
          <cell r="G15104" t="str">
            <v>101</v>
          </cell>
          <cell r="H15104" t="str">
            <v>P</v>
          </cell>
        </row>
        <row r="15105">
          <cell r="A15105" t="str">
            <v>420505011500</v>
          </cell>
          <cell r="B15105" t="str">
            <v>LED-UV灯头</v>
          </cell>
          <cell r="C15105" t="str">
            <v>180mm*20mm//</v>
          </cell>
          <cell r="D15105" t="str">
            <v/>
          </cell>
          <cell r="E15105" t="str">
            <v>个</v>
          </cell>
          <cell r="F15105" t="str">
            <v/>
          </cell>
          <cell r="G15105" t="str">
            <v>101</v>
          </cell>
          <cell r="H15105" t="str">
            <v>P</v>
          </cell>
        </row>
        <row r="15106">
          <cell r="A15106" t="str">
            <v>410201322300</v>
          </cell>
          <cell r="B15106" t="str">
            <v>16头排烟直管</v>
          </cell>
          <cell r="C15106" t="str">
            <v>/SUS304(t=1)/</v>
          </cell>
          <cell r="D15106" t="str">
            <v/>
          </cell>
          <cell r="E15106" t="str">
            <v>个</v>
          </cell>
          <cell r="F15106" t="str">
            <v>TEMP-GZ01</v>
          </cell>
          <cell r="G15106" t="str">
            <v>HK101</v>
          </cell>
          <cell r="H15106" t="str">
            <v>P</v>
          </cell>
        </row>
        <row r="15107">
          <cell r="A15107" t="str">
            <v>410201322400</v>
          </cell>
          <cell r="B15107" t="str">
            <v>16头排烟弯管</v>
          </cell>
          <cell r="C15107" t="str">
            <v>/SUS304(t=1)/</v>
          </cell>
          <cell r="D15107" t="str">
            <v/>
          </cell>
          <cell r="E15107" t="str">
            <v>个</v>
          </cell>
          <cell r="F15107" t="str">
            <v>TEMP-GZ02</v>
          </cell>
          <cell r="G15107" t="str">
            <v>HK101</v>
          </cell>
          <cell r="H15107" t="str">
            <v>P</v>
          </cell>
        </row>
        <row r="15108">
          <cell r="A15108" t="str">
            <v>410201322500</v>
          </cell>
          <cell r="B15108" t="str">
            <v>16头排烟三通管</v>
          </cell>
          <cell r="C15108" t="str">
            <v>/SUS304(t=1)/</v>
          </cell>
          <cell r="D15108" t="str">
            <v/>
          </cell>
          <cell r="E15108" t="str">
            <v>个</v>
          </cell>
          <cell r="F15108" t="str">
            <v>TEMP-GZ03</v>
          </cell>
          <cell r="G15108" t="str">
            <v>HK101</v>
          </cell>
          <cell r="H15108" t="str">
            <v>P</v>
          </cell>
        </row>
        <row r="15109">
          <cell r="A15109" t="str">
            <v>410201322600</v>
          </cell>
          <cell r="B15109" t="str">
            <v>16头排烟长三通管</v>
          </cell>
          <cell r="C15109" t="str">
            <v>/SUS304(t=1)/</v>
          </cell>
          <cell r="D15109" t="str">
            <v/>
          </cell>
          <cell r="E15109" t="str">
            <v>个</v>
          </cell>
          <cell r="F15109" t="str">
            <v>TEMP-GZ04</v>
          </cell>
          <cell r="G15109" t="str">
            <v>HK101</v>
          </cell>
          <cell r="H15109" t="str">
            <v>P</v>
          </cell>
        </row>
        <row r="15110">
          <cell r="A15110" t="str">
            <v>420504020100</v>
          </cell>
          <cell r="B15110" t="str">
            <v>固态继电器</v>
          </cell>
          <cell r="C15110" t="str">
            <v>SSR-25HH//</v>
          </cell>
          <cell r="D15110" t="str">
            <v/>
          </cell>
          <cell r="E15110" t="str">
            <v>个</v>
          </cell>
          <cell r="F15110" t="str">
            <v/>
          </cell>
          <cell r="G15110" t="str">
            <v>101</v>
          </cell>
          <cell r="H15110" t="str">
            <v>P</v>
          </cell>
        </row>
        <row r="15111">
          <cell r="A15111" t="str">
            <v>410201322700</v>
          </cell>
          <cell r="B15111" t="str">
            <v>16头排烟大直管</v>
          </cell>
          <cell r="C15111" t="str">
            <v>/SUS304(t=1)/</v>
          </cell>
          <cell r="D15111" t="str">
            <v/>
          </cell>
          <cell r="E15111" t="str">
            <v>个</v>
          </cell>
          <cell r="F15111" t="str">
            <v>TEMP-GZ05</v>
          </cell>
          <cell r="G15111" t="str">
            <v>HK101</v>
          </cell>
          <cell r="H15111" t="str">
            <v>P</v>
          </cell>
        </row>
        <row r="15112">
          <cell r="A15112" t="str">
            <v>420501021300</v>
          </cell>
          <cell r="B15112" t="str">
            <v>减速机</v>
          </cell>
          <cell r="C15112" t="str">
            <v>(JSCC)90GK(F)180RC//</v>
          </cell>
          <cell r="D15112" t="str">
            <v/>
          </cell>
          <cell r="E15112" t="str">
            <v>个</v>
          </cell>
          <cell r="F15112" t="str">
            <v/>
          </cell>
          <cell r="G15112" t="str">
            <v>101</v>
          </cell>
          <cell r="H15112" t="str">
            <v>P</v>
          </cell>
        </row>
        <row r="15113">
          <cell r="A15113" t="str">
            <v>410101266000</v>
          </cell>
          <cell r="B15113" t="str">
            <v>尾料压布杆</v>
          </cell>
          <cell r="C15113" t="str">
            <v>/Q235/镀白锌</v>
          </cell>
          <cell r="D15113" t="str">
            <v/>
          </cell>
          <cell r="E15113" t="str">
            <v>个</v>
          </cell>
          <cell r="F15113" t="str">
            <v>SZ-KGP32-20190923004</v>
          </cell>
          <cell r="G15113" t="str">
            <v>101</v>
          </cell>
          <cell r="H15113" t="str">
            <v>P</v>
          </cell>
        </row>
        <row r="15114">
          <cell r="A15114" t="str">
            <v>410101266100</v>
          </cell>
          <cell r="B15114" t="str">
            <v>平衡杆配重臂9</v>
          </cell>
          <cell r="C15114" t="str">
            <v>/Q235A/</v>
          </cell>
          <cell r="D15114" t="str">
            <v/>
          </cell>
          <cell r="E15114" t="str">
            <v>个</v>
          </cell>
          <cell r="F15114" t="str">
            <v>K5S50-01040062</v>
          </cell>
          <cell r="G15114" t="str">
            <v>101</v>
          </cell>
          <cell r="H15114" t="str">
            <v>P</v>
          </cell>
        </row>
        <row r="15115">
          <cell r="A15115" t="str">
            <v>510100001900</v>
          </cell>
          <cell r="B15115" t="str">
            <v>球头内六角扳手（加长）</v>
          </cell>
          <cell r="C15115" t="str">
            <v>(世达)2.5MM//</v>
          </cell>
          <cell r="D15115" t="str">
            <v/>
          </cell>
          <cell r="E15115" t="str">
            <v>把</v>
          </cell>
          <cell r="F15115" t="str">
            <v/>
          </cell>
          <cell r="G15115" t="str">
            <v>101</v>
          </cell>
          <cell r="H15115" t="str">
            <v>P</v>
          </cell>
        </row>
        <row r="15116">
          <cell r="A15116" t="str">
            <v>510100002000</v>
          </cell>
          <cell r="B15116" t="str">
            <v>球头内六角扳手（加长）</v>
          </cell>
          <cell r="C15116" t="str">
            <v>(世达)4MM//</v>
          </cell>
          <cell r="D15116" t="str">
            <v/>
          </cell>
          <cell r="E15116" t="str">
            <v>把</v>
          </cell>
          <cell r="F15116" t="str">
            <v/>
          </cell>
          <cell r="G15116" t="str">
            <v>101</v>
          </cell>
          <cell r="H15116" t="str">
            <v>P</v>
          </cell>
        </row>
        <row r="15117">
          <cell r="A15117" t="str">
            <v>510900001000</v>
          </cell>
          <cell r="B15117" t="str">
            <v>直柄麻花钻头</v>
          </cell>
          <cell r="C15117" t="str">
            <v>(上工)2.5MM（每包10支）//</v>
          </cell>
          <cell r="D15117" t="str">
            <v/>
          </cell>
          <cell r="E15117" t="str">
            <v>支</v>
          </cell>
          <cell r="F15117" t="str">
            <v/>
          </cell>
          <cell r="G15117" t="str">
            <v>101</v>
          </cell>
          <cell r="H15117" t="str">
            <v>P</v>
          </cell>
        </row>
        <row r="15118">
          <cell r="A15118" t="str">
            <v>510900001100</v>
          </cell>
          <cell r="B15118" t="str">
            <v>直柄麻花钻头</v>
          </cell>
          <cell r="C15118" t="str">
            <v>(上工)3.3MM//</v>
          </cell>
          <cell r="D15118" t="str">
            <v/>
          </cell>
          <cell r="E15118" t="str">
            <v>支</v>
          </cell>
          <cell r="F15118" t="str">
            <v/>
          </cell>
          <cell r="G15118" t="str">
            <v>101</v>
          </cell>
          <cell r="H15118" t="str">
            <v>P</v>
          </cell>
        </row>
        <row r="15119">
          <cell r="A15119" t="str">
            <v>510900001200</v>
          </cell>
          <cell r="B15119" t="str">
            <v>不锈钢麻花钻头</v>
          </cell>
          <cell r="C15119" t="str">
            <v>(上工)2.5MM//</v>
          </cell>
          <cell r="D15119" t="str">
            <v/>
          </cell>
          <cell r="E15119" t="str">
            <v>支</v>
          </cell>
          <cell r="F15119" t="str">
            <v/>
          </cell>
          <cell r="G15119" t="str">
            <v>101</v>
          </cell>
          <cell r="H15119" t="str">
            <v>P</v>
          </cell>
        </row>
        <row r="15120">
          <cell r="A15120" t="str">
            <v>510900001300</v>
          </cell>
          <cell r="B15120" t="str">
            <v>不锈钢麻花钻头</v>
          </cell>
          <cell r="C15120" t="str">
            <v>3.3MM//</v>
          </cell>
          <cell r="D15120" t="str">
            <v/>
          </cell>
          <cell r="E15120" t="str">
            <v>支</v>
          </cell>
          <cell r="F15120" t="str">
            <v/>
          </cell>
          <cell r="G15120" t="str">
            <v>101</v>
          </cell>
          <cell r="H15120" t="str">
            <v>P</v>
          </cell>
        </row>
        <row r="15121">
          <cell r="A15121" t="str">
            <v>510400000500</v>
          </cell>
          <cell r="B15121" t="str">
            <v>十字螺丝刀</v>
          </cell>
          <cell r="C15121" t="str">
            <v>(世达)1#×300MM//</v>
          </cell>
          <cell r="D15121" t="str">
            <v/>
          </cell>
          <cell r="E15121" t="str">
            <v>个</v>
          </cell>
          <cell r="F15121" t="str">
            <v/>
          </cell>
          <cell r="G15121" t="str">
            <v>101</v>
          </cell>
          <cell r="H15121" t="str">
            <v>P</v>
          </cell>
        </row>
        <row r="15122">
          <cell r="A15122" t="str">
            <v>510400000600</v>
          </cell>
          <cell r="B15122" t="str">
            <v>十字螺丝刀</v>
          </cell>
          <cell r="C15122" t="str">
            <v>(世达)1#×250MM//</v>
          </cell>
          <cell r="D15122" t="str">
            <v/>
          </cell>
          <cell r="E15122" t="str">
            <v>个</v>
          </cell>
          <cell r="F15122" t="str">
            <v/>
          </cell>
          <cell r="G15122" t="str">
            <v>101</v>
          </cell>
          <cell r="H15122" t="str">
            <v>P</v>
          </cell>
        </row>
        <row r="15123">
          <cell r="A15123" t="str">
            <v>510100002100</v>
          </cell>
          <cell r="B15123" t="str">
            <v>带刅口剥线钳</v>
          </cell>
          <cell r="C15123" t="str">
            <v>(世达)91202//</v>
          </cell>
          <cell r="D15123" t="str">
            <v/>
          </cell>
          <cell r="E15123" t="str">
            <v>把</v>
          </cell>
          <cell r="F15123" t="str">
            <v/>
          </cell>
          <cell r="G15123" t="str">
            <v>101</v>
          </cell>
          <cell r="H15123" t="str">
            <v>P</v>
          </cell>
        </row>
        <row r="15124">
          <cell r="A15124" t="str">
            <v>410101239401</v>
          </cell>
          <cell r="B15124" t="str">
            <v>平衡杆左摆臂9</v>
          </cell>
          <cell r="C15124" t="str">
            <v>/Q235A/</v>
          </cell>
          <cell r="D15124" t="str">
            <v/>
          </cell>
          <cell r="E15124" t="str">
            <v>个</v>
          </cell>
          <cell r="F15124" t="str">
            <v>K5S50-01040060</v>
          </cell>
          <cell r="G15124" t="str">
            <v>101</v>
          </cell>
          <cell r="H15124" t="str">
            <v>P</v>
          </cell>
        </row>
        <row r="15125">
          <cell r="A15125" t="str">
            <v>133212008</v>
          </cell>
          <cell r="B15125" t="str">
            <v>3.2米/三排1024A/12头/UV卷对卷/国外/K/卷材</v>
          </cell>
          <cell r="C15125" t="str">
            <v>深灰浅灰/整体//</v>
          </cell>
          <cell r="D15125" t="str">
            <v>三排3×4色（8套墨瓶不配白墨）</v>
          </cell>
          <cell r="E15125" t="str">
            <v>台</v>
          </cell>
          <cell r="F15125" t="str">
            <v/>
          </cell>
          <cell r="G15125" t="str">
            <v>1101</v>
          </cell>
          <cell r="H15125" t="str">
            <v>M</v>
          </cell>
        </row>
        <row r="15126">
          <cell r="A15126" t="str">
            <v>410502030200</v>
          </cell>
          <cell r="B15126" t="str">
            <v>同步带</v>
          </cell>
          <cell r="C15126" t="str">
            <v>齿型：S5M 带宽：15mm 长度：1010mm/橡胶/</v>
          </cell>
          <cell r="D15126" t="str">
            <v/>
          </cell>
          <cell r="E15126" t="str">
            <v>根</v>
          </cell>
          <cell r="F15126" t="str">
            <v/>
          </cell>
          <cell r="G15126" t="str">
            <v>101</v>
          </cell>
          <cell r="H15126" t="str">
            <v>P</v>
          </cell>
        </row>
        <row r="15127">
          <cell r="A15127" t="str">
            <v>233212005</v>
          </cell>
          <cell r="B15127" t="str">
            <v>3.2米/三排1024A/12头/UV卷对卷/整机/K/卷材</v>
          </cell>
          <cell r="C15127" t="str">
            <v>深灰浅灰/整体//</v>
          </cell>
          <cell r="D15127" t="str">
            <v>三排3×4色（8套墨瓶不配白墨）</v>
          </cell>
          <cell r="E15127" t="str">
            <v>台</v>
          </cell>
          <cell r="F15127" t="str">
            <v/>
          </cell>
          <cell r="G15127" t="str">
            <v>1102</v>
          </cell>
          <cell r="H15127" t="str">
            <v>M</v>
          </cell>
        </row>
        <row r="15128">
          <cell r="A15128" t="str">
            <v>410501037100</v>
          </cell>
          <cell r="B15128" t="str">
            <v>小车器件安装箱(三排-1024A-K系统)(变更)</v>
          </cell>
          <cell r="C15128" t="str">
            <v>//</v>
          </cell>
          <cell r="D15128" t="str">
            <v/>
          </cell>
          <cell r="E15128" t="str">
            <v>套</v>
          </cell>
          <cell r="F15128" t="str">
            <v>KGP32-05400000</v>
          </cell>
          <cell r="G15128" t="str">
            <v>101</v>
          </cell>
          <cell r="H15128" t="str">
            <v>P</v>
          </cell>
        </row>
        <row r="15129">
          <cell r="A15129" t="str">
            <v>410201321600</v>
          </cell>
          <cell r="B15129" t="str">
            <v>小车电气箱盖板(K板卡1024A)</v>
          </cell>
          <cell r="C15129" t="str">
            <v>/铝板（t=1.5）/喷塑#3E3E3E深灰粗橘纹</v>
          </cell>
          <cell r="D15129" t="str">
            <v/>
          </cell>
          <cell r="E15129" t="str">
            <v>个</v>
          </cell>
          <cell r="F15129" t="str">
            <v>KGP32-05000042</v>
          </cell>
          <cell r="G15129" t="str">
            <v>101</v>
          </cell>
          <cell r="H15129" t="str">
            <v>P</v>
          </cell>
        </row>
        <row r="15130">
          <cell r="A15130" t="str">
            <v>420501021200</v>
          </cell>
          <cell r="B15130" t="str">
            <v>风扇保护铁网罩</v>
          </cell>
          <cell r="C15130" t="str">
            <v>80mm//</v>
          </cell>
          <cell r="D15130" t="str">
            <v/>
          </cell>
          <cell r="E15130" t="str">
            <v>个</v>
          </cell>
          <cell r="F15130" t="str">
            <v/>
          </cell>
          <cell r="G15130" t="str">
            <v>101</v>
          </cell>
          <cell r="H15130" t="str">
            <v>P</v>
          </cell>
        </row>
        <row r="15131">
          <cell r="A15131" t="str">
            <v>P1000</v>
          </cell>
          <cell r="B15131" t="str">
            <v>KM512MN</v>
          </cell>
          <cell r="C15131" t="str">
            <v>//</v>
          </cell>
          <cell r="D15131" t="str">
            <v/>
          </cell>
          <cell r="E15131" t="str">
            <v>个</v>
          </cell>
          <cell r="F15131" t="str">
            <v/>
          </cell>
          <cell r="G15131" t="str">
            <v>101</v>
          </cell>
          <cell r="H15131" t="str">
            <v>P</v>
          </cell>
        </row>
        <row r="15132">
          <cell r="A15132" t="str">
            <v>133210001</v>
          </cell>
          <cell r="B15132" t="str">
            <v>3.2米/1024A/10头/UV卷对卷/国内/K/卷材</v>
          </cell>
          <cell r="C15132" t="str">
            <v>深灰浅灰/整体//</v>
          </cell>
          <cell r="D15132" t="str">
            <v>双排双四色一白（五套墨瓶）</v>
          </cell>
          <cell r="E15132" t="str">
            <v>台</v>
          </cell>
          <cell r="F15132" t="str">
            <v/>
          </cell>
          <cell r="G15132" t="str">
            <v>1101</v>
          </cell>
          <cell r="H15132" t="str">
            <v>M</v>
          </cell>
        </row>
        <row r="15133">
          <cell r="A15133" t="str">
            <v>133210002</v>
          </cell>
          <cell r="B15133" t="str">
            <v>3.2米/1024A/10头/UV卷对卷/国外/K/卷材</v>
          </cell>
          <cell r="C15133" t="str">
            <v>深灰浅灰/整体//</v>
          </cell>
          <cell r="D15133" t="str">
            <v>双排双四色一白（五套墨瓶）</v>
          </cell>
          <cell r="E15133" t="str">
            <v>台</v>
          </cell>
          <cell r="F15133" t="str">
            <v/>
          </cell>
          <cell r="G15133" t="str">
            <v>1101</v>
          </cell>
          <cell r="H15133" t="str">
            <v>M</v>
          </cell>
        </row>
        <row r="15134">
          <cell r="A15134" t="str">
            <v>233210001</v>
          </cell>
          <cell r="B15134" t="str">
            <v>3.2米/1024A/10头/UV卷对卷/整机/K/卷材</v>
          </cell>
          <cell r="C15134" t="str">
            <v>深灰浅灰/整体//</v>
          </cell>
          <cell r="D15134" t="str">
            <v>双排双四色一白（五套墨瓶）</v>
          </cell>
          <cell r="E15134" t="str">
            <v>台</v>
          </cell>
          <cell r="F15134" t="str">
            <v/>
          </cell>
          <cell r="G15134" t="str">
            <v>1102</v>
          </cell>
          <cell r="H15134" t="str">
            <v>M</v>
          </cell>
        </row>
        <row r="15135">
          <cell r="A15135" t="str">
            <v>420603006305</v>
          </cell>
          <cell r="B15135" t="str">
            <v>小胶辊机线束组件(K板卡1024A)(变更)</v>
          </cell>
          <cell r="C15135" t="str">
            <v>//</v>
          </cell>
          <cell r="D15135" t="str">
            <v>K系统/1024A/8H/电磁阀墨瓶/交流收放料电机</v>
          </cell>
          <cell r="E15135" t="str">
            <v>套</v>
          </cell>
          <cell r="F15135" t="str">
            <v/>
          </cell>
          <cell r="G15135" t="str">
            <v>101</v>
          </cell>
          <cell r="H15135" t="str">
            <v>S</v>
          </cell>
        </row>
        <row r="15136">
          <cell r="A15136" t="str">
            <v>410501037200</v>
          </cell>
          <cell r="B15136" t="str">
            <v>小车器件安装箱(双排-1024A-K系统)</v>
          </cell>
          <cell r="C15136" t="str">
            <v>//</v>
          </cell>
          <cell r="D15136" t="str">
            <v/>
          </cell>
          <cell r="E15136" t="str">
            <v>套</v>
          </cell>
          <cell r="F15136" t="str">
            <v>K5S32-05500000</v>
          </cell>
          <cell r="G15136" t="str">
            <v>101</v>
          </cell>
          <cell r="H15136" t="str">
            <v>P</v>
          </cell>
        </row>
        <row r="15137">
          <cell r="A15137" t="str">
            <v>410201321800</v>
          </cell>
          <cell r="B15137" t="str">
            <v>小车附件一(1024A)</v>
          </cell>
          <cell r="C15137" t="str">
            <v>/冷轧钢板+铝板/喷塑#3E3E3E深灰粗橘纹</v>
          </cell>
          <cell r="D15137" t="str">
            <v/>
          </cell>
          <cell r="E15137" t="str">
            <v>个</v>
          </cell>
          <cell r="F15137" t="str">
            <v>K5S32-05000065</v>
          </cell>
          <cell r="G15137" t="str">
            <v>101</v>
          </cell>
          <cell r="H15137" t="str">
            <v>P</v>
          </cell>
        </row>
        <row r="15138">
          <cell r="A15138" t="str">
            <v>410201321900</v>
          </cell>
          <cell r="B15138" t="str">
            <v>小车附件四(K板卡)</v>
          </cell>
          <cell r="C15138" t="str">
            <v>/铝板（t=3）/喷塑#3E3E3E深灰粗橘纹</v>
          </cell>
          <cell r="D15138" t="str">
            <v/>
          </cell>
          <cell r="E15138" t="str">
            <v>个</v>
          </cell>
          <cell r="F15138" t="str">
            <v>K5S32-15000024</v>
          </cell>
          <cell r="G15138" t="str">
            <v>101</v>
          </cell>
          <cell r="H15138" t="str">
            <v>P</v>
          </cell>
        </row>
        <row r="15139">
          <cell r="A15139" t="str">
            <v>410201322000</v>
          </cell>
          <cell r="B15139" t="str">
            <v>K板卡头板固定板</v>
          </cell>
          <cell r="C15139" t="str">
            <v>/镀锌钢板（t=1.5）/</v>
          </cell>
          <cell r="D15139" t="str">
            <v/>
          </cell>
          <cell r="E15139" t="str">
            <v>个</v>
          </cell>
          <cell r="F15139" t="str">
            <v>K5S32-05000066</v>
          </cell>
          <cell r="G15139" t="str">
            <v>101</v>
          </cell>
          <cell r="H15139" t="str">
            <v>P</v>
          </cell>
        </row>
        <row r="15140">
          <cell r="A15140" t="str">
            <v>450402002300</v>
          </cell>
          <cell r="B15140" t="str">
            <v>牵引布条</v>
          </cell>
          <cell r="C15140" t="str">
            <v>50±10mm×9500±200mm//</v>
          </cell>
          <cell r="D15140" t="str">
            <v>Cotton undershirt clot(untreated fabric)</v>
          </cell>
          <cell r="E15140" t="str">
            <v>个</v>
          </cell>
          <cell r="F15140" t="str">
            <v>A8HX6044-00A</v>
          </cell>
          <cell r="G15140" t="str">
            <v>HK101</v>
          </cell>
          <cell r="H15140" t="str">
            <v>P</v>
          </cell>
        </row>
        <row r="15141">
          <cell r="A15141" t="str">
            <v>410502030500</v>
          </cell>
          <cell r="B15141" t="str">
            <v>八头解密卡安装板-客供(变更)</v>
          </cell>
          <cell r="C15141" t="str">
            <v>//</v>
          </cell>
          <cell r="D15141" t="str">
            <v/>
          </cell>
          <cell r="E15141" t="str">
            <v>个</v>
          </cell>
          <cell r="F15141" t="str">
            <v/>
          </cell>
          <cell r="G15141" t="str">
            <v>101</v>
          </cell>
          <cell r="H15141" t="str">
            <v>P</v>
          </cell>
        </row>
        <row r="15142">
          <cell r="A15142" t="str">
            <v>440200010600</v>
          </cell>
          <cell r="B15142" t="str">
            <v>红钢纸</v>
          </cell>
          <cell r="C15142" t="str">
            <v>厚度0.5//</v>
          </cell>
          <cell r="D15142" t="str">
            <v/>
          </cell>
          <cell r="E15142" t="str">
            <v>㎡</v>
          </cell>
          <cell r="F15142" t="str">
            <v/>
          </cell>
          <cell r="G15142" t="str">
            <v>HK101</v>
          </cell>
          <cell r="H15142" t="str">
            <v>P</v>
          </cell>
        </row>
        <row r="15143">
          <cell r="A15143" t="str">
            <v>440200010700</v>
          </cell>
          <cell r="B15143" t="str">
            <v>红钢纸</v>
          </cell>
          <cell r="C15143" t="str">
            <v>厚度0.8//</v>
          </cell>
          <cell r="D15143" t="str">
            <v/>
          </cell>
          <cell r="E15143" t="str">
            <v>㎡</v>
          </cell>
          <cell r="F15143" t="str">
            <v/>
          </cell>
          <cell r="G15143" t="str">
            <v>HK101</v>
          </cell>
          <cell r="H15143" t="str">
            <v>P</v>
          </cell>
        </row>
        <row r="15144">
          <cell r="A15144" t="str">
            <v>121808001</v>
          </cell>
          <cell r="B15144" t="str">
            <v>1.8米/5113/8头/写真机/国内/DB/打纸</v>
          </cell>
          <cell r="C15144" t="str">
            <v>灰色/上体//</v>
          </cell>
          <cell r="D15144" t="str">
            <v>东莞李涛特殊机器</v>
          </cell>
          <cell r="E15144" t="str">
            <v>台</v>
          </cell>
          <cell r="F15144" t="str">
            <v/>
          </cell>
          <cell r="G15144" t="str">
            <v>1101</v>
          </cell>
          <cell r="H15144" t="str">
            <v>M</v>
          </cell>
        </row>
        <row r="15145">
          <cell r="A15145" t="str">
            <v>221808001</v>
          </cell>
          <cell r="B15145" t="str">
            <v>1.8米/5113/8头/写真机/整机/DB/打纸</v>
          </cell>
          <cell r="C15145" t="str">
            <v>灰色/上体//</v>
          </cell>
          <cell r="D15145" t="str">
            <v>东莞李涛特殊机器</v>
          </cell>
          <cell r="E15145" t="str">
            <v>台</v>
          </cell>
          <cell r="F15145" t="str">
            <v/>
          </cell>
          <cell r="G15145" t="str">
            <v>1102</v>
          </cell>
          <cell r="H15145" t="str">
            <v>M</v>
          </cell>
        </row>
        <row r="15146">
          <cell r="A15146" t="str">
            <v>410101266300</v>
          </cell>
          <cell r="B15146" t="str">
            <v>纠偏销轴</v>
          </cell>
          <cell r="C15146" t="str">
            <v>/Q235-A/镀硬铬</v>
          </cell>
          <cell r="D15146" t="str">
            <v/>
          </cell>
          <cell r="E15146" t="str">
            <v>个</v>
          </cell>
          <cell r="F15146" t="str">
            <v>A8HV2807-00A</v>
          </cell>
          <cell r="G15146" t="str">
            <v>HK101</v>
          </cell>
          <cell r="H15146" t="str">
            <v>P</v>
          </cell>
        </row>
        <row r="15147">
          <cell r="A15147" t="str">
            <v>410502030300</v>
          </cell>
          <cell r="B15147" t="str">
            <v>硬墨管-客供</v>
          </cell>
          <cell r="C15147" t="str">
            <v>//</v>
          </cell>
          <cell r="D15147" t="str">
            <v/>
          </cell>
          <cell r="E15147" t="str">
            <v>米</v>
          </cell>
          <cell r="F15147" t="str">
            <v/>
          </cell>
          <cell r="G15147" t="str">
            <v>101</v>
          </cell>
          <cell r="H15147" t="str">
            <v>P</v>
          </cell>
        </row>
        <row r="15148">
          <cell r="A15148" t="str">
            <v>410502030400</v>
          </cell>
          <cell r="B15148" t="str">
            <v>B5113八头光纤线12米-客供</v>
          </cell>
          <cell r="C15148" t="str">
            <v>//</v>
          </cell>
          <cell r="D15148" t="str">
            <v/>
          </cell>
          <cell r="E15148" t="str">
            <v>根</v>
          </cell>
          <cell r="F15148" t="str">
            <v/>
          </cell>
          <cell r="G15148" t="str">
            <v>101</v>
          </cell>
          <cell r="H15148" t="str">
            <v>P</v>
          </cell>
        </row>
        <row r="15149">
          <cell r="A15149" t="str">
            <v>410101266400</v>
          </cell>
          <cell r="B15149" t="str">
            <v>保湿上梁</v>
          </cell>
          <cell r="C15149" t="str">
            <v>/6061/本色阳极氧化</v>
          </cell>
          <cell r="D15149" t="str">
            <v/>
          </cell>
          <cell r="E15149" t="str">
            <v>个</v>
          </cell>
          <cell r="F15149" t="str">
            <v>DGE85113-06000001</v>
          </cell>
          <cell r="G15149" t="str">
            <v>101</v>
          </cell>
          <cell r="H15149" t="str">
            <v>P</v>
          </cell>
        </row>
        <row r="15150">
          <cell r="A15150" t="str">
            <v>430500003500</v>
          </cell>
          <cell r="B15150" t="str">
            <v>数码印花机8P样本中文</v>
          </cell>
          <cell r="C15150" t="str">
            <v>//</v>
          </cell>
          <cell r="D15150" t="str">
            <v>KM1016/D4/D8导带式数码印花机（2019版）</v>
          </cell>
          <cell r="E15150" t="str">
            <v>份</v>
          </cell>
          <cell r="F15150" t="str">
            <v/>
          </cell>
          <cell r="G15150" t="str">
            <v>HK101</v>
          </cell>
          <cell r="H15150" t="str">
            <v>P</v>
          </cell>
        </row>
        <row r="15151">
          <cell r="A15151" t="str">
            <v>133208013</v>
          </cell>
          <cell r="B15151" t="str">
            <v>3.2米/1024A/8头/UV卷对卷/国内/K/卷材</v>
          </cell>
          <cell r="C15151" t="str">
            <v>深灰浅灰/整体//</v>
          </cell>
          <cell r="D15151" t="str">
            <v>彩白方案(6套二级墨盒YMCK+W2)</v>
          </cell>
          <cell r="E15151" t="str">
            <v>台</v>
          </cell>
          <cell r="F15151" t="str">
            <v/>
          </cell>
          <cell r="G15151" t="str">
            <v>1101</v>
          </cell>
          <cell r="H15151" t="str">
            <v>M</v>
          </cell>
        </row>
        <row r="15152">
          <cell r="A15152" t="str">
            <v>233208008</v>
          </cell>
          <cell r="B15152" t="str">
            <v>3.2米/1024A/8头/UV卷对卷/整机/K/卷材</v>
          </cell>
          <cell r="C15152" t="str">
            <v>深灰浅灰/整体//</v>
          </cell>
          <cell r="D15152" t="str">
            <v>彩白方案(6套二级墨盒YMCK+W2)</v>
          </cell>
          <cell r="E15152" t="str">
            <v>台</v>
          </cell>
          <cell r="F15152" t="str">
            <v/>
          </cell>
          <cell r="G15152" t="str">
            <v>1102</v>
          </cell>
          <cell r="H15152" t="str">
            <v>M</v>
          </cell>
        </row>
        <row r="15153">
          <cell r="A15153" t="str">
            <v>420601188600</v>
          </cell>
          <cell r="B15153" t="str">
            <v>手动收料控制线</v>
          </cell>
          <cell r="C15153" t="str">
            <v>//</v>
          </cell>
          <cell r="D15153" t="str">
            <v/>
          </cell>
          <cell r="E15153" t="str">
            <v>根</v>
          </cell>
          <cell r="F15153" t="str">
            <v>XJG-09B00025</v>
          </cell>
          <cell r="G15153" t="str">
            <v>101</v>
          </cell>
          <cell r="H15153" t="str">
            <v>P</v>
          </cell>
        </row>
        <row r="15154">
          <cell r="A15154" t="str">
            <v>420504020200</v>
          </cell>
          <cell r="B15154" t="str">
            <v>调压模块</v>
          </cell>
          <cell r="C15154" t="str">
            <v>西子-R-220D40//</v>
          </cell>
          <cell r="D15154" t="str">
            <v/>
          </cell>
          <cell r="E15154" t="str">
            <v>个</v>
          </cell>
          <cell r="F15154" t="str">
            <v/>
          </cell>
          <cell r="G15154" t="str">
            <v>101</v>
          </cell>
          <cell r="H15154" t="str">
            <v>P</v>
          </cell>
        </row>
        <row r="15155">
          <cell r="A15155" t="str">
            <v>410201322900</v>
          </cell>
          <cell r="B15155" t="str">
            <v>板卡加强板（4孔）</v>
          </cell>
          <cell r="C15155" t="str">
            <v>/铝板（t=1.5）/</v>
          </cell>
          <cell r="D15155" t="str">
            <v/>
          </cell>
          <cell r="E15155" t="str">
            <v>个</v>
          </cell>
          <cell r="F15155" t="str">
            <v>K5S32-05010004</v>
          </cell>
          <cell r="G15155" t="str">
            <v>101</v>
          </cell>
          <cell r="H15155" t="str">
            <v>P</v>
          </cell>
        </row>
        <row r="15156">
          <cell r="A15156" t="str">
            <v>510100002200</v>
          </cell>
          <cell r="B15156" t="str">
            <v>球头内六角扳手</v>
          </cell>
          <cell r="C15156" t="str">
            <v>(世达)1.5MM//</v>
          </cell>
          <cell r="D15156" t="str">
            <v/>
          </cell>
          <cell r="E15156" t="str">
            <v>把</v>
          </cell>
          <cell r="F15156" t="str">
            <v/>
          </cell>
          <cell r="G15156" t="str">
            <v>101</v>
          </cell>
          <cell r="H15156" t="str">
            <v>P</v>
          </cell>
        </row>
        <row r="15157">
          <cell r="A15157" t="str">
            <v>121803025</v>
          </cell>
          <cell r="B15157" t="str">
            <v>1.8米/5113/3头/写真机/国内/YA/打纸</v>
          </cell>
          <cell r="C15157" t="str">
            <v>蓝黑/上体//</v>
          </cell>
          <cell r="D15157" t="str">
            <v/>
          </cell>
          <cell r="E15157" t="str">
            <v>台</v>
          </cell>
          <cell r="F15157" t="str">
            <v/>
          </cell>
          <cell r="G15157" t="str">
            <v>1101</v>
          </cell>
          <cell r="H15157" t="str">
            <v>M</v>
          </cell>
        </row>
        <row r="15158">
          <cell r="A15158" t="str">
            <v>510100002300</v>
          </cell>
          <cell r="B15158" t="str">
            <v>球头内六角扳手</v>
          </cell>
          <cell r="C15158" t="str">
            <v>(世达)2MM//</v>
          </cell>
          <cell r="D15158" t="str">
            <v/>
          </cell>
          <cell r="E15158" t="str">
            <v>把</v>
          </cell>
          <cell r="F15158" t="str">
            <v/>
          </cell>
          <cell r="G15158" t="str">
            <v>101</v>
          </cell>
          <cell r="H15158" t="str">
            <v>P</v>
          </cell>
        </row>
        <row r="15159">
          <cell r="A15159" t="str">
            <v>510100002400</v>
          </cell>
          <cell r="B15159" t="str">
            <v>球头内六角扳手</v>
          </cell>
          <cell r="C15159" t="str">
            <v>(世达)3MM//</v>
          </cell>
          <cell r="D15159" t="str">
            <v/>
          </cell>
          <cell r="E15159" t="str">
            <v>把</v>
          </cell>
          <cell r="F15159" t="str">
            <v/>
          </cell>
          <cell r="G15159" t="str">
            <v>101</v>
          </cell>
          <cell r="H15159" t="str">
            <v>P</v>
          </cell>
        </row>
        <row r="15160">
          <cell r="A15160" t="str">
            <v>510300000600</v>
          </cell>
          <cell r="B15160" t="str">
            <v>美工刀</v>
          </cell>
          <cell r="C15160" t="str">
            <v>(虫岛)IC520B//</v>
          </cell>
          <cell r="D15160" t="str">
            <v/>
          </cell>
          <cell r="E15160" t="str">
            <v>把</v>
          </cell>
          <cell r="F15160" t="str">
            <v/>
          </cell>
          <cell r="G15160" t="str">
            <v>101</v>
          </cell>
          <cell r="H15160" t="str">
            <v>P</v>
          </cell>
        </row>
        <row r="15161">
          <cell r="A15161" t="str">
            <v>510600002100</v>
          </cell>
          <cell r="B15161" t="str">
            <v>带表卡尺</v>
          </cell>
          <cell r="C15161" t="str">
            <v>(成量)0-300MM//</v>
          </cell>
          <cell r="D15161" t="str">
            <v/>
          </cell>
          <cell r="E15161" t="str">
            <v>把</v>
          </cell>
          <cell r="F15161" t="str">
            <v/>
          </cell>
          <cell r="G15161" t="str">
            <v>301</v>
          </cell>
          <cell r="H15161" t="str">
            <v>P</v>
          </cell>
        </row>
        <row r="15162">
          <cell r="A15162" t="str">
            <v>510800000900</v>
          </cell>
          <cell r="B15162" t="str">
            <v>角磨机</v>
          </cell>
          <cell r="C15162" t="str">
            <v>(博业)GWS660//</v>
          </cell>
          <cell r="D15162" t="str">
            <v/>
          </cell>
          <cell r="E15162" t="str">
            <v>个</v>
          </cell>
          <cell r="F15162" t="str">
            <v/>
          </cell>
          <cell r="G15162" t="str">
            <v>101</v>
          </cell>
          <cell r="H15162" t="str">
            <v>P</v>
          </cell>
        </row>
        <row r="15163">
          <cell r="A15163" t="str">
            <v>510800001000</v>
          </cell>
          <cell r="B15163" t="str">
            <v>恒风恒温焊锡台</v>
          </cell>
          <cell r="C15163" t="str">
            <v>//</v>
          </cell>
          <cell r="D15163" t="str">
            <v/>
          </cell>
          <cell r="E15163" t="str">
            <v>个</v>
          </cell>
          <cell r="F15163" t="str">
            <v/>
          </cell>
          <cell r="G15163" t="str">
            <v>101</v>
          </cell>
          <cell r="H15163" t="str">
            <v>P</v>
          </cell>
        </row>
        <row r="15164">
          <cell r="A15164" t="str">
            <v>510300000700</v>
          </cell>
          <cell r="B15164" t="str">
            <v>线槽剪</v>
          </cell>
          <cell r="C15164" t="str">
            <v>//</v>
          </cell>
          <cell r="D15164" t="str">
            <v/>
          </cell>
          <cell r="E15164" t="str">
            <v>把</v>
          </cell>
          <cell r="F15164" t="str">
            <v/>
          </cell>
          <cell r="G15164" t="str">
            <v>101</v>
          </cell>
          <cell r="H15164" t="str">
            <v>P</v>
          </cell>
        </row>
        <row r="15165">
          <cell r="A15165" t="str">
            <v>510800001100</v>
          </cell>
          <cell r="B15165" t="str">
            <v>充电枪</v>
          </cell>
          <cell r="C15165" t="str">
            <v>(博世)14.4V或12V//</v>
          </cell>
          <cell r="D15165" t="str">
            <v/>
          </cell>
          <cell r="E15165" t="str">
            <v>把</v>
          </cell>
          <cell r="F15165" t="str">
            <v/>
          </cell>
          <cell r="G15165" t="str">
            <v>101</v>
          </cell>
          <cell r="H15165" t="str">
            <v>P</v>
          </cell>
        </row>
        <row r="15166">
          <cell r="A15166" t="str">
            <v>510900001400</v>
          </cell>
          <cell r="B15166" t="str">
            <v>机用丝锥</v>
          </cell>
          <cell r="C15166" t="str">
            <v>(上工)M3(二攻）h2//</v>
          </cell>
          <cell r="D15166" t="str">
            <v/>
          </cell>
          <cell r="E15166" t="str">
            <v>支</v>
          </cell>
          <cell r="F15166" t="str">
            <v/>
          </cell>
          <cell r="G15166" t="str">
            <v>101</v>
          </cell>
          <cell r="H15166" t="str">
            <v>P</v>
          </cell>
        </row>
        <row r="15167">
          <cell r="A15167" t="str">
            <v>510900001500</v>
          </cell>
          <cell r="B15167" t="str">
            <v>机用丝锥</v>
          </cell>
          <cell r="C15167" t="str">
            <v>(上工)M4(二攻）h2//</v>
          </cell>
          <cell r="D15167" t="str">
            <v/>
          </cell>
          <cell r="E15167" t="str">
            <v>支</v>
          </cell>
          <cell r="F15167" t="str">
            <v/>
          </cell>
          <cell r="G15167" t="str">
            <v>101</v>
          </cell>
          <cell r="H15167" t="str">
            <v>P</v>
          </cell>
        </row>
        <row r="15168">
          <cell r="A15168" t="str">
            <v>510900001600</v>
          </cell>
          <cell r="B15168" t="str">
            <v>机用丝锥</v>
          </cell>
          <cell r="C15168" t="str">
            <v>(上工)M5(二攻）h2//</v>
          </cell>
          <cell r="D15168" t="str">
            <v/>
          </cell>
          <cell r="E15168" t="str">
            <v>支</v>
          </cell>
          <cell r="F15168" t="str">
            <v/>
          </cell>
          <cell r="G15168" t="str">
            <v>101</v>
          </cell>
          <cell r="H15168" t="str">
            <v>P</v>
          </cell>
        </row>
        <row r="15169">
          <cell r="A15169" t="str">
            <v>510900001700</v>
          </cell>
          <cell r="B15169" t="str">
            <v>机用丝锥</v>
          </cell>
          <cell r="C15169" t="str">
            <v>(上工)M6(二攻）h2//</v>
          </cell>
          <cell r="D15169" t="str">
            <v/>
          </cell>
          <cell r="E15169" t="str">
            <v>支</v>
          </cell>
          <cell r="F15169" t="str">
            <v/>
          </cell>
          <cell r="G15169" t="str">
            <v>101</v>
          </cell>
          <cell r="H15169" t="str">
            <v>P</v>
          </cell>
        </row>
        <row r="15170">
          <cell r="A15170" t="str">
            <v>510600001800</v>
          </cell>
          <cell r="B15170" t="str">
            <v>百分表</v>
          </cell>
          <cell r="C15170" t="str">
            <v>(哈量)0-10MM//</v>
          </cell>
          <cell r="D15170" t="str">
            <v/>
          </cell>
          <cell r="E15170" t="str">
            <v>个</v>
          </cell>
          <cell r="F15170" t="str">
            <v/>
          </cell>
          <cell r="G15170" t="str">
            <v>101</v>
          </cell>
          <cell r="H15170" t="str">
            <v>P</v>
          </cell>
        </row>
        <row r="15171">
          <cell r="A15171" t="str">
            <v>510100002500</v>
          </cell>
          <cell r="B15171" t="str">
            <v>压线钳</v>
          </cell>
          <cell r="C15171" t="str">
            <v>(宝工)CP-301N//</v>
          </cell>
          <cell r="D15171" t="str">
            <v/>
          </cell>
          <cell r="E15171" t="str">
            <v>把</v>
          </cell>
          <cell r="F15171" t="str">
            <v/>
          </cell>
          <cell r="G15171" t="str">
            <v>101</v>
          </cell>
          <cell r="H15171" t="str">
            <v>P</v>
          </cell>
        </row>
        <row r="15172">
          <cell r="A15172" t="str">
            <v>510100002600</v>
          </cell>
          <cell r="B15172" t="str">
            <v>压线钳</v>
          </cell>
          <cell r="C15172" t="str">
            <v>(宝工)CP-384N//</v>
          </cell>
          <cell r="D15172" t="str">
            <v/>
          </cell>
          <cell r="E15172" t="str">
            <v>把</v>
          </cell>
          <cell r="F15172" t="str">
            <v/>
          </cell>
          <cell r="G15172" t="str">
            <v>101</v>
          </cell>
          <cell r="H15172" t="str">
            <v>P</v>
          </cell>
        </row>
        <row r="15173">
          <cell r="A15173" t="str">
            <v>510100002700</v>
          </cell>
          <cell r="B15173" t="str">
            <v>压线钳</v>
          </cell>
          <cell r="C15173" t="str">
            <v>(宝工)CP-301E//</v>
          </cell>
          <cell r="D15173" t="str">
            <v/>
          </cell>
          <cell r="E15173" t="str">
            <v>把</v>
          </cell>
          <cell r="F15173" t="str">
            <v/>
          </cell>
          <cell r="G15173" t="str">
            <v>101</v>
          </cell>
          <cell r="H15173" t="str">
            <v>P</v>
          </cell>
        </row>
        <row r="15174">
          <cell r="A15174" t="str">
            <v>510100002800</v>
          </cell>
          <cell r="B15174" t="str">
            <v>剥线钳</v>
          </cell>
          <cell r="C15174" t="str">
            <v>(宝工)8PR-3161(7合1）//</v>
          </cell>
          <cell r="D15174" t="str">
            <v/>
          </cell>
          <cell r="E15174" t="str">
            <v>把</v>
          </cell>
          <cell r="F15174" t="str">
            <v/>
          </cell>
          <cell r="G15174" t="str">
            <v>101</v>
          </cell>
          <cell r="H15174" t="str">
            <v>P</v>
          </cell>
        </row>
        <row r="15175">
          <cell r="A15175" t="str">
            <v>510100002900</v>
          </cell>
          <cell r="B15175" t="str">
            <v>剥线钳</v>
          </cell>
          <cell r="C15175" t="str">
            <v>(宝工)1PK-3002E//</v>
          </cell>
          <cell r="D15175" t="str">
            <v/>
          </cell>
          <cell r="E15175" t="str">
            <v>把</v>
          </cell>
          <cell r="F15175" t="str">
            <v/>
          </cell>
          <cell r="G15175" t="str">
            <v>101</v>
          </cell>
          <cell r="H15175" t="str">
            <v>P</v>
          </cell>
        </row>
        <row r="15176">
          <cell r="A15176" t="str">
            <v>510200000100</v>
          </cell>
          <cell r="B15176" t="str">
            <v>橡胶全郞头</v>
          </cell>
          <cell r="C15176" t="str">
            <v>2LB//</v>
          </cell>
          <cell r="D15176" t="str">
            <v/>
          </cell>
          <cell r="E15176" t="str">
            <v>个</v>
          </cell>
          <cell r="F15176" t="str">
            <v/>
          </cell>
          <cell r="G15176" t="str">
            <v>101</v>
          </cell>
          <cell r="H15176" t="str">
            <v>P</v>
          </cell>
        </row>
        <row r="15177">
          <cell r="A15177" t="str">
            <v>510600001900</v>
          </cell>
          <cell r="B15177" t="str">
            <v>塞尺</v>
          </cell>
          <cell r="C15177" t="str">
            <v>0.02-10MM//</v>
          </cell>
          <cell r="D15177" t="str">
            <v/>
          </cell>
          <cell r="E15177" t="str">
            <v>把</v>
          </cell>
          <cell r="F15177" t="str">
            <v/>
          </cell>
          <cell r="G15177" t="str">
            <v>101</v>
          </cell>
          <cell r="H15177" t="str">
            <v>P</v>
          </cell>
        </row>
        <row r="15178">
          <cell r="A15178" t="str">
            <v>510600002000</v>
          </cell>
          <cell r="B15178" t="str">
            <v>刀口角尺</v>
          </cell>
          <cell r="C15178" t="str">
            <v>(上工)200×300MM//</v>
          </cell>
          <cell r="D15178" t="str">
            <v/>
          </cell>
          <cell r="E15178" t="str">
            <v>个</v>
          </cell>
          <cell r="F15178" t="str">
            <v/>
          </cell>
          <cell r="G15178" t="str">
            <v>101</v>
          </cell>
          <cell r="H15178" t="str">
            <v>P</v>
          </cell>
        </row>
        <row r="15179">
          <cell r="A15179" t="str">
            <v>511100000100</v>
          </cell>
          <cell r="B15179" t="str">
            <v>磁性表座（百分表）</v>
          </cell>
          <cell r="C15179" t="str">
            <v>//</v>
          </cell>
          <cell r="D15179" t="str">
            <v/>
          </cell>
          <cell r="E15179" t="str">
            <v>个</v>
          </cell>
          <cell r="F15179" t="str">
            <v/>
          </cell>
          <cell r="G15179" t="str">
            <v>101</v>
          </cell>
          <cell r="H15179" t="str">
            <v>P</v>
          </cell>
        </row>
        <row r="15180">
          <cell r="A15180" t="str">
            <v>510300000800</v>
          </cell>
          <cell r="B15180" t="str">
            <v>剪刀(工业用）</v>
          </cell>
          <cell r="C15180" t="str">
            <v>//</v>
          </cell>
          <cell r="D15180" t="str">
            <v/>
          </cell>
          <cell r="E15180" t="str">
            <v>把</v>
          </cell>
          <cell r="F15180" t="str">
            <v/>
          </cell>
          <cell r="G15180" t="str">
            <v>101</v>
          </cell>
          <cell r="H15180" t="str">
            <v>P</v>
          </cell>
        </row>
        <row r="15181">
          <cell r="A15181" t="str">
            <v>221803019</v>
          </cell>
          <cell r="B15181" t="str">
            <v>1.8米/5113/3头/写真机/整机/YA/打纸</v>
          </cell>
          <cell r="C15181" t="str">
            <v>蓝黑/上体//</v>
          </cell>
          <cell r="D15181" t="str">
            <v/>
          </cell>
          <cell r="E15181" t="str">
            <v>台</v>
          </cell>
          <cell r="F15181" t="str">
            <v/>
          </cell>
          <cell r="G15181" t="str">
            <v>1102</v>
          </cell>
          <cell r="H15181" t="str">
            <v>M</v>
          </cell>
        </row>
        <row r="15182">
          <cell r="A15182" t="str">
            <v>510600002200</v>
          </cell>
          <cell r="B15182" t="str">
            <v>带表卡尺</v>
          </cell>
          <cell r="C15182" t="str">
            <v>(成量)0-200MM//</v>
          </cell>
          <cell r="D15182" t="str">
            <v/>
          </cell>
          <cell r="E15182" t="str">
            <v>把</v>
          </cell>
          <cell r="F15182" t="str">
            <v/>
          </cell>
          <cell r="G15182" t="str">
            <v>301</v>
          </cell>
          <cell r="H15182" t="str">
            <v>P</v>
          </cell>
        </row>
        <row r="15183">
          <cell r="A15183" t="str">
            <v>510600002300</v>
          </cell>
          <cell r="B15183" t="str">
            <v>卷尺</v>
          </cell>
          <cell r="C15183" t="str">
            <v>5米//</v>
          </cell>
          <cell r="D15183" t="str">
            <v/>
          </cell>
          <cell r="E15183" t="str">
            <v>把</v>
          </cell>
          <cell r="F15183" t="str">
            <v/>
          </cell>
          <cell r="G15183" t="str">
            <v>301</v>
          </cell>
          <cell r="H15183" t="str">
            <v>P</v>
          </cell>
        </row>
        <row r="15184">
          <cell r="A15184" t="str">
            <v>410201160719</v>
          </cell>
          <cell r="B15184" t="str">
            <v>右上箱(变更)</v>
          </cell>
          <cell r="C15184" t="str">
            <v>/冷轧钢板(t=1.2)/A</v>
          </cell>
          <cell r="D15184" t="str">
            <v/>
          </cell>
          <cell r="E15184" t="str">
            <v>个</v>
          </cell>
          <cell r="F15184" t="str">
            <v>SEP18-04020001</v>
          </cell>
          <cell r="G15184" t="str">
            <v>101</v>
          </cell>
          <cell r="H15184" t="str">
            <v>P</v>
          </cell>
        </row>
        <row r="15185">
          <cell r="A15185" t="str">
            <v>410101266500</v>
          </cell>
          <cell r="B15185" t="str">
            <v>保湿下梁(变更)</v>
          </cell>
          <cell r="C15185" t="str">
            <v>/6061/本色阳极氧化</v>
          </cell>
          <cell r="D15185" t="str">
            <v/>
          </cell>
          <cell r="E15185" t="str">
            <v>个</v>
          </cell>
          <cell r="F15185" t="str">
            <v>DGE85113-06000003</v>
          </cell>
          <cell r="G15185" t="str">
            <v>101</v>
          </cell>
          <cell r="H15185" t="str">
            <v>P</v>
          </cell>
        </row>
        <row r="15186">
          <cell r="A15186" t="str">
            <v>410201162831</v>
          </cell>
          <cell r="B15186" t="str">
            <v>EP 右上箱体(变更)</v>
          </cell>
          <cell r="C15186" t="str">
            <v>/冷轧钢板(t=1.2)/A</v>
          </cell>
          <cell r="D15186" t="str">
            <v/>
          </cell>
          <cell r="E15186" t="str">
            <v>个</v>
          </cell>
          <cell r="F15186" t="str">
            <v>EP18-04020001</v>
          </cell>
          <cell r="G15186" t="str">
            <v>101</v>
          </cell>
          <cell r="H15186" t="str">
            <v>P</v>
          </cell>
        </row>
        <row r="15187">
          <cell r="A15187" t="str">
            <v>420601174501</v>
          </cell>
          <cell r="B15187" t="str">
            <v>收料光电延长线</v>
          </cell>
          <cell r="C15187" t="str">
            <v>//</v>
          </cell>
          <cell r="D15187" t="str">
            <v/>
          </cell>
          <cell r="E15187" t="str">
            <v>根</v>
          </cell>
          <cell r="F15187" t="str">
            <v>XJG-09C00016</v>
          </cell>
          <cell r="G15187" t="str">
            <v>101</v>
          </cell>
          <cell r="H15187" t="str">
            <v>P</v>
          </cell>
        </row>
        <row r="15188">
          <cell r="A15188" t="str">
            <v>410201201110</v>
          </cell>
          <cell r="B15188" t="str">
            <v>右上箱体(变更)</v>
          </cell>
          <cell r="C15188" t="str">
            <v>/冷轧钢板(t=1.2)/A</v>
          </cell>
          <cell r="D15188" t="str">
            <v/>
          </cell>
          <cell r="E15188" t="str">
            <v>个</v>
          </cell>
          <cell r="F15188" t="str">
            <v>SEP32-04000004</v>
          </cell>
          <cell r="G15188" t="str">
            <v>101</v>
          </cell>
          <cell r="H15188" t="str">
            <v>P</v>
          </cell>
        </row>
        <row r="15189">
          <cell r="A15189" t="str">
            <v>410201213309</v>
          </cell>
          <cell r="B15189" t="str">
            <v>右下箱体</v>
          </cell>
          <cell r="C15189" t="str">
            <v>/冷轧钢板(t=1.5)/A</v>
          </cell>
          <cell r="D15189" t="str">
            <v/>
          </cell>
          <cell r="E15189" t="str">
            <v>个</v>
          </cell>
          <cell r="F15189" t="str">
            <v>XEP32-04020006</v>
          </cell>
          <cell r="G15189" t="str">
            <v>101</v>
          </cell>
          <cell r="H15189" t="str">
            <v>P</v>
          </cell>
        </row>
        <row r="15190">
          <cell r="A15190" t="str">
            <v>410101266200</v>
          </cell>
          <cell r="B15190" t="str">
            <v>大理石平台垫块</v>
          </cell>
          <cell r="C15190" t="str">
            <v>/45#/发黑</v>
          </cell>
          <cell r="D15190" t="str">
            <v>热处理：HRC35-40</v>
          </cell>
          <cell r="E15190" t="str">
            <v>个</v>
          </cell>
          <cell r="F15190" t="str">
            <v>K5S32-07100000</v>
          </cell>
          <cell r="G15190" t="str">
            <v>101</v>
          </cell>
          <cell r="H15190" t="str">
            <v>P</v>
          </cell>
        </row>
        <row r="15191">
          <cell r="A15191" t="str">
            <v>410201212814</v>
          </cell>
          <cell r="B15191" t="str">
            <v>右上箱体(变更)</v>
          </cell>
          <cell r="C15191" t="str">
            <v>/冷轧钢板(t=1.2)/A</v>
          </cell>
          <cell r="D15191" t="str">
            <v/>
          </cell>
          <cell r="E15191" t="str">
            <v>个</v>
          </cell>
          <cell r="F15191" t="str">
            <v>XEP32-04020001</v>
          </cell>
          <cell r="G15191" t="str">
            <v>101</v>
          </cell>
          <cell r="H15191" t="str">
            <v>P</v>
          </cell>
        </row>
        <row r="15192">
          <cell r="A15192" t="str">
            <v>410201213401</v>
          </cell>
          <cell r="B15192" t="str">
            <v>右下箱体侧封板</v>
          </cell>
          <cell r="C15192" t="str">
            <v>/冷轧钢板(t=1)/A</v>
          </cell>
          <cell r="D15192" t="str">
            <v/>
          </cell>
          <cell r="E15192" t="str">
            <v>个</v>
          </cell>
          <cell r="F15192" t="str">
            <v>XEP32-04020007</v>
          </cell>
          <cell r="G15192" t="str">
            <v>101</v>
          </cell>
          <cell r="H15192" t="str">
            <v>P</v>
          </cell>
        </row>
        <row r="15193">
          <cell r="A15193" t="str">
            <v>410201213504</v>
          </cell>
          <cell r="B15193" t="str">
            <v>右下箱体后封板</v>
          </cell>
          <cell r="C15193" t="str">
            <v>/冷轧钢板(t=1)/A</v>
          </cell>
          <cell r="D15193" t="str">
            <v/>
          </cell>
          <cell r="E15193" t="str">
            <v>个</v>
          </cell>
          <cell r="F15193" t="str">
            <v>XEP32-04020008</v>
          </cell>
          <cell r="G15193" t="str">
            <v>101</v>
          </cell>
          <cell r="H15193" t="str">
            <v>P</v>
          </cell>
        </row>
        <row r="15194">
          <cell r="A15194" t="str">
            <v>410101244802</v>
          </cell>
          <cell r="B15194" t="str">
            <v>后罩壳支架</v>
          </cell>
          <cell r="C15194" t="str">
            <v>/6061/本色阳极氧化</v>
          </cell>
          <cell r="D15194" t="str">
            <v/>
          </cell>
          <cell r="E15194" t="str">
            <v>个</v>
          </cell>
          <cell r="F15194" t="str">
            <v>XZ1622-01000018</v>
          </cell>
          <cell r="G15194" t="str">
            <v>101</v>
          </cell>
          <cell r="H15194" t="str">
            <v>P</v>
          </cell>
        </row>
        <row r="15195">
          <cell r="A15195" t="str">
            <v>410101247301</v>
          </cell>
          <cell r="B15195" t="str">
            <v>主梁</v>
          </cell>
          <cell r="C15195" t="str">
            <v>/6061+Q235/本色阳极氧化</v>
          </cell>
          <cell r="D15195" t="str">
            <v>铝块：本色阳极氧化+钢管：喷塑浅灰粗橘纹</v>
          </cell>
          <cell r="E15195" t="str">
            <v>个</v>
          </cell>
          <cell r="F15195" t="str">
            <v>K5S19-01000001</v>
          </cell>
          <cell r="G15195" t="str">
            <v>101</v>
          </cell>
          <cell r="H15195" t="str">
            <v>P</v>
          </cell>
        </row>
        <row r="15196">
          <cell r="A15196" t="str">
            <v>410501006001</v>
          </cell>
          <cell r="B15196" t="str">
            <v>SEP18四头机架组件(变更)</v>
          </cell>
          <cell r="C15196" t="str">
            <v>蓝色//</v>
          </cell>
          <cell r="D15196" t="str">
            <v/>
          </cell>
          <cell r="E15196" t="str">
            <v>个</v>
          </cell>
          <cell r="F15196" t="str">
            <v/>
          </cell>
          <cell r="G15196" t="str">
            <v>401</v>
          </cell>
          <cell r="H15196" t="str">
            <v>P</v>
          </cell>
        </row>
        <row r="15197">
          <cell r="A15197" t="str">
            <v>410501006101</v>
          </cell>
          <cell r="B15197" t="str">
            <v>SEP18四头机架组件(变更)</v>
          </cell>
          <cell r="C15197" t="str">
            <v>灰色//</v>
          </cell>
          <cell r="D15197" t="str">
            <v/>
          </cell>
          <cell r="E15197" t="str">
            <v>个</v>
          </cell>
          <cell r="F15197" t="str">
            <v/>
          </cell>
          <cell r="G15197" t="str">
            <v>401</v>
          </cell>
          <cell r="H15197" t="str">
            <v>P</v>
          </cell>
        </row>
        <row r="15198">
          <cell r="A15198" t="str">
            <v>420501021400</v>
          </cell>
          <cell r="B15198" t="str">
            <v>隔膜泵</v>
          </cell>
          <cell r="C15198" t="str">
            <v>MV SD100Euv//</v>
          </cell>
          <cell r="D15198" t="str">
            <v/>
          </cell>
          <cell r="E15198" t="str">
            <v>个</v>
          </cell>
          <cell r="F15198" t="str">
            <v/>
          </cell>
          <cell r="G15198" t="str">
            <v>101</v>
          </cell>
          <cell r="H15198" t="str">
            <v>P</v>
          </cell>
        </row>
        <row r="15199">
          <cell r="A15199" t="str">
            <v>410501006201</v>
          </cell>
          <cell r="B15199" t="str">
            <v>SEP18四头机架组件(变更)</v>
          </cell>
          <cell r="C15199" t="str">
            <v>红黑//</v>
          </cell>
          <cell r="D15199" t="str">
            <v/>
          </cell>
          <cell r="E15199" t="str">
            <v>个</v>
          </cell>
          <cell r="F15199" t="str">
            <v/>
          </cell>
          <cell r="G15199" t="str">
            <v>401</v>
          </cell>
          <cell r="H15199" t="str">
            <v>P</v>
          </cell>
        </row>
        <row r="15200">
          <cell r="A15200" t="str">
            <v>410501006402</v>
          </cell>
          <cell r="B15200" t="str">
            <v>E5113三头机架组件(变更)</v>
          </cell>
          <cell r="C15200" t="str">
            <v>红黑//</v>
          </cell>
          <cell r="D15200" t="str">
            <v/>
          </cell>
          <cell r="E15200" t="str">
            <v>个</v>
          </cell>
          <cell r="F15200" t="str">
            <v/>
          </cell>
          <cell r="G15200" t="str">
            <v>401</v>
          </cell>
          <cell r="H15200" t="str">
            <v>P</v>
          </cell>
        </row>
        <row r="15201">
          <cell r="A15201" t="str">
            <v>410501012801</v>
          </cell>
          <cell r="B15201" t="str">
            <v>EP18四头热升华机架组件(变更)</v>
          </cell>
          <cell r="C15201" t="str">
            <v>蓝色//</v>
          </cell>
          <cell r="D15201" t="str">
            <v/>
          </cell>
          <cell r="E15201" t="str">
            <v>个</v>
          </cell>
          <cell r="F15201" t="str">
            <v/>
          </cell>
          <cell r="G15201" t="str">
            <v>401</v>
          </cell>
          <cell r="H15201" t="str">
            <v>P</v>
          </cell>
        </row>
        <row r="15202">
          <cell r="A15202" t="str">
            <v>410501013001</v>
          </cell>
          <cell r="B15202" t="str">
            <v>E5113双头机架组件(变更)</v>
          </cell>
          <cell r="C15202" t="str">
            <v>蓝色//</v>
          </cell>
          <cell r="D15202" t="str">
            <v/>
          </cell>
          <cell r="E15202" t="str">
            <v>个</v>
          </cell>
          <cell r="F15202" t="str">
            <v/>
          </cell>
          <cell r="G15202" t="str">
            <v>401</v>
          </cell>
          <cell r="H15202" t="str">
            <v>P</v>
          </cell>
        </row>
        <row r="15203">
          <cell r="A15203" t="str">
            <v>410501013101</v>
          </cell>
          <cell r="B15203" t="str">
            <v>E5113双头机架组件(变更)</v>
          </cell>
          <cell r="C15203" t="str">
            <v>灰色//</v>
          </cell>
          <cell r="D15203" t="str">
            <v/>
          </cell>
          <cell r="E15203" t="str">
            <v>个</v>
          </cell>
          <cell r="F15203" t="str">
            <v/>
          </cell>
          <cell r="G15203" t="str">
            <v>401</v>
          </cell>
          <cell r="H15203" t="str">
            <v>P</v>
          </cell>
        </row>
        <row r="15204">
          <cell r="A15204" t="str">
            <v>410501013201</v>
          </cell>
          <cell r="B15204" t="str">
            <v>E5113双头机架组件(变更)</v>
          </cell>
          <cell r="C15204" t="str">
            <v>红黑//</v>
          </cell>
          <cell r="D15204" t="str">
            <v/>
          </cell>
          <cell r="E15204" t="str">
            <v>个</v>
          </cell>
          <cell r="F15204" t="str">
            <v/>
          </cell>
          <cell r="G15204" t="str">
            <v>401</v>
          </cell>
          <cell r="H15204" t="str">
            <v>P</v>
          </cell>
        </row>
        <row r="15205">
          <cell r="A15205" t="str">
            <v>410501013301</v>
          </cell>
          <cell r="B15205" t="str">
            <v>E5113双头热升华机架组件(变更)</v>
          </cell>
          <cell r="C15205" t="str">
            <v>蓝色//</v>
          </cell>
          <cell r="D15205" t="str">
            <v/>
          </cell>
          <cell r="E15205" t="str">
            <v>个</v>
          </cell>
          <cell r="F15205" t="str">
            <v/>
          </cell>
          <cell r="G15205" t="str">
            <v>401</v>
          </cell>
          <cell r="H15205" t="str">
            <v>P</v>
          </cell>
        </row>
        <row r="15206">
          <cell r="A15206" t="str">
            <v>410501013402</v>
          </cell>
          <cell r="B15206" t="str">
            <v>E5113三头机架组件(变更)</v>
          </cell>
          <cell r="C15206" t="str">
            <v>蓝色//</v>
          </cell>
          <cell r="D15206" t="str">
            <v/>
          </cell>
          <cell r="E15206" t="str">
            <v>个</v>
          </cell>
          <cell r="F15206" t="str">
            <v/>
          </cell>
          <cell r="G15206" t="str">
            <v>401</v>
          </cell>
          <cell r="H15206" t="str">
            <v>P</v>
          </cell>
        </row>
        <row r="15207">
          <cell r="A15207" t="str">
            <v>410501013502</v>
          </cell>
          <cell r="B15207" t="str">
            <v>E5113三头机架组件(变更)</v>
          </cell>
          <cell r="C15207" t="str">
            <v>灰色//</v>
          </cell>
          <cell r="D15207" t="str">
            <v/>
          </cell>
          <cell r="E15207" t="str">
            <v>个</v>
          </cell>
          <cell r="F15207" t="str">
            <v/>
          </cell>
          <cell r="G15207" t="str">
            <v>401</v>
          </cell>
          <cell r="H15207" t="str">
            <v>P</v>
          </cell>
        </row>
        <row r="15208">
          <cell r="A15208" t="str">
            <v>410501013602</v>
          </cell>
          <cell r="B15208" t="str">
            <v>E5113三头机架组件(变更)</v>
          </cell>
          <cell r="C15208" t="str">
            <v>蓝黑色//</v>
          </cell>
          <cell r="D15208" t="str">
            <v/>
          </cell>
          <cell r="E15208" t="str">
            <v>个</v>
          </cell>
          <cell r="F15208" t="str">
            <v/>
          </cell>
          <cell r="G15208" t="str">
            <v>401</v>
          </cell>
          <cell r="H15208" t="str">
            <v>P</v>
          </cell>
        </row>
        <row r="15209">
          <cell r="A15209" t="str">
            <v>410501013802</v>
          </cell>
          <cell r="B15209" t="str">
            <v>E5113热升华1.8米三头机架组件(变更)</v>
          </cell>
          <cell r="C15209" t="str">
            <v>蓝色//</v>
          </cell>
          <cell r="D15209" t="str">
            <v/>
          </cell>
          <cell r="E15209" t="str">
            <v>个</v>
          </cell>
          <cell r="F15209" t="str">
            <v/>
          </cell>
          <cell r="G15209" t="str">
            <v>401</v>
          </cell>
          <cell r="H15209" t="str">
            <v>P</v>
          </cell>
        </row>
        <row r="15210">
          <cell r="A15210" t="str">
            <v>410501014001</v>
          </cell>
          <cell r="B15210" t="str">
            <v>E5113四头打纸机架组件(变更)</v>
          </cell>
          <cell r="C15210" t="str">
            <v>灰色//</v>
          </cell>
          <cell r="D15210" t="str">
            <v/>
          </cell>
          <cell r="E15210" t="str">
            <v>个</v>
          </cell>
          <cell r="F15210" t="str">
            <v/>
          </cell>
          <cell r="G15210" t="str">
            <v>401</v>
          </cell>
          <cell r="H15210" t="str">
            <v>P</v>
          </cell>
        </row>
        <row r="15211">
          <cell r="A15211" t="str">
            <v>410501030001</v>
          </cell>
          <cell r="B15211" t="str">
            <v>4720四头打纸机架组件(变更)</v>
          </cell>
          <cell r="C15211" t="str">
            <v>灰色//</v>
          </cell>
          <cell r="D15211" t="str">
            <v>外购底座，后放后收</v>
          </cell>
          <cell r="E15211" t="str">
            <v>个</v>
          </cell>
          <cell r="F15211" t="str">
            <v/>
          </cell>
          <cell r="G15211" t="str">
            <v>401</v>
          </cell>
          <cell r="H15211" t="str">
            <v>P</v>
          </cell>
        </row>
        <row r="15212">
          <cell r="A15212" t="str">
            <v>410501033201</v>
          </cell>
          <cell r="B15212" t="str">
            <v>4720四头打纸机架组件(变更)</v>
          </cell>
          <cell r="C15212" t="str">
            <v>红黑色//</v>
          </cell>
          <cell r="D15212" t="str">
            <v>外购底座，后放后收</v>
          </cell>
          <cell r="E15212" t="str">
            <v>个</v>
          </cell>
          <cell r="F15212" t="str">
            <v/>
          </cell>
          <cell r="G15212" t="str">
            <v>401</v>
          </cell>
          <cell r="H15212" t="str">
            <v>P</v>
          </cell>
        </row>
        <row r="15213">
          <cell r="A15213" t="str">
            <v>410501033602</v>
          </cell>
          <cell r="B15213" t="str">
            <v>1.8米东莞5113六头机架组件(变更)</v>
          </cell>
          <cell r="C15213" t="str">
            <v>灰色//</v>
          </cell>
          <cell r="D15213" t="str">
            <v>东莞特殊机器</v>
          </cell>
          <cell r="E15213" t="str">
            <v>个</v>
          </cell>
          <cell r="F15213" t="str">
            <v/>
          </cell>
          <cell r="G15213" t="str">
            <v>401</v>
          </cell>
          <cell r="H15213" t="str">
            <v>P</v>
          </cell>
        </row>
        <row r="15214">
          <cell r="A15214" t="str">
            <v>410501034601</v>
          </cell>
          <cell r="B15214" t="str">
            <v>SEP18四头机架组件(变更)</v>
          </cell>
          <cell r="C15214" t="str">
            <v>蓝黑色//</v>
          </cell>
          <cell r="D15214" t="str">
            <v/>
          </cell>
          <cell r="E15214" t="str">
            <v>个</v>
          </cell>
          <cell r="F15214" t="str">
            <v/>
          </cell>
          <cell r="G15214" t="str">
            <v>401</v>
          </cell>
          <cell r="H15214" t="str">
            <v>P</v>
          </cell>
        </row>
        <row r="15215">
          <cell r="A15215" t="str">
            <v>410501034701</v>
          </cell>
          <cell r="B15215" t="str">
            <v>4720四头打纸机架组件(变更)</v>
          </cell>
          <cell r="C15215" t="str">
            <v>蓝黑色//</v>
          </cell>
          <cell r="D15215" t="str">
            <v>外购底座，后放后收</v>
          </cell>
          <cell r="E15215" t="str">
            <v>个</v>
          </cell>
          <cell r="F15215" t="str">
            <v/>
          </cell>
          <cell r="G15215" t="str">
            <v>401</v>
          </cell>
          <cell r="H15215" t="str">
            <v>P</v>
          </cell>
        </row>
        <row r="15216">
          <cell r="A15216" t="str">
            <v>410501005701</v>
          </cell>
          <cell r="B15216" t="str">
            <v>EP18双头机架组件(变更)</v>
          </cell>
          <cell r="C15216" t="str">
            <v>蓝色//</v>
          </cell>
          <cell r="D15216" t="str">
            <v/>
          </cell>
          <cell r="E15216" t="str">
            <v>个</v>
          </cell>
          <cell r="F15216" t="str">
            <v/>
          </cell>
          <cell r="G15216" t="str">
            <v>401</v>
          </cell>
          <cell r="H15216" t="str">
            <v>P</v>
          </cell>
        </row>
        <row r="15217">
          <cell r="A15217" t="str">
            <v>410501005801</v>
          </cell>
          <cell r="B15217" t="str">
            <v>EP18双头机架组件(变更)</v>
          </cell>
          <cell r="C15217" t="str">
            <v>红黑//</v>
          </cell>
          <cell r="D15217" t="str">
            <v/>
          </cell>
          <cell r="E15217" t="str">
            <v>个</v>
          </cell>
          <cell r="F15217" t="str">
            <v/>
          </cell>
          <cell r="G15217" t="str">
            <v>401</v>
          </cell>
          <cell r="H15217" t="str">
            <v>P</v>
          </cell>
        </row>
        <row r="15218">
          <cell r="A15218" t="str">
            <v>410501006301</v>
          </cell>
          <cell r="B15218" t="str">
            <v>E5113单头机架组件(变更)</v>
          </cell>
          <cell r="C15218" t="str">
            <v>蓝色//</v>
          </cell>
          <cell r="D15218" t="str">
            <v/>
          </cell>
          <cell r="E15218" t="str">
            <v>个</v>
          </cell>
          <cell r="F15218" t="str">
            <v/>
          </cell>
          <cell r="G15218" t="str">
            <v>401</v>
          </cell>
          <cell r="H15218" t="str">
            <v>P</v>
          </cell>
        </row>
        <row r="15219">
          <cell r="A15219" t="str">
            <v>410501012701</v>
          </cell>
          <cell r="B15219" t="str">
            <v>EP18双头热升华机架组件(变更)</v>
          </cell>
          <cell r="C15219" t="str">
            <v>蓝色//</v>
          </cell>
          <cell r="D15219" t="str">
            <v/>
          </cell>
          <cell r="E15219" t="str">
            <v>个</v>
          </cell>
          <cell r="F15219" t="str">
            <v/>
          </cell>
          <cell r="G15219" t="str">
            <v>401</v>
          </cell>
          <cell r="H15219" t="str">
            <v>P</v>
          </cell>
        </row>
        <row r="15220">
          <cell r="A15220" t="str">
            <v>410501014202</v>
          </cell>
          <cell r="B15220" t="str">
            <v>SEP32四头机架组件(变更)</v>
          </cell>
          <cell r="C15220" t="str">
            <v>蓝色//</v>
          </cell>
          <cell r="D15220" t="str">
            <v/>
          </cell>
          <cell r="E15220" t="str">
            <v>个</v>
          </cell>
          <cell r="F15220" t="str">
            <v/>
          </cell>
          <cell r="G15220" t="str">
            <v>401</v>
          </cell>
          <cell r="H15220" t="str">
            <v>P</v>
          </cell>
        </row>
        <row r="15221">
          <cell r="A15221" t="str">
            <v>410501028702</v>
          </cell>
          <cell r="B15221" t="str">
            <v>3.2米享印机架组件(变更)</v>
          </cell>
          <cell r="C15221" t="str">
            <v>蓝色//</v>
          </cell>
          <cell r="D15221" t="str">
            <v/>
          </cell>
          <cell r="E15221" t="str">
            <v>个</v>
          </cell>
          <cell r="F15221" t="str">
            <v/>
          </cell>
          <cell r="G15221" t="str">
            <v>401</v>
          </cell>
          <cell r="H15221" t="str">
            <v>P</v>
          </cell>
        </row>
        <row r="15222">
          <cell r="A15222" t="str">
            <v>410501033402</v>
          </cell>
          <cell r="B15222" t="str">
            <v>3.2米5113双头机架组件(变更)</v>
          </cell>
          <cell r="C15222" t="str">
            <v>蓝色//</v>
          </cell>
          <cell r="D15222" t="str">
            <v/>
          </cell>
          <cell r="E15222" t="str">
            <v>个</v>
          </cell>
          <cell r="F15222" t="str">
            <v/>
          </cell>
          <cell r="G15222" t="str">
            <v>401</v>
          </cell>
          <cell r="H15222" t="str">
            <v>P</v>
          </cell>
        </row>
        <row r="15223">
          <cell r="A15223" t="str">
            <v>410501033902</v>
          </cell>
          <cell r="B15223" t="str">
            <v>3.2米四头机架组件(变更)</v>
          </cell>
          <cell r="C15223" t="str">
            <v>蓝色//</v>
          </cell>
          <cell r="D15223" t="str">
            <v>气涨轴式</v>
          </cell>
          <cell r="E15223" t="str">
            <v>个</v>
          </cell>
          <cell r="F15223" t="str">
            <v/>
          </cell>
          <cell r="G15223" t="str">
            <v>401</v>
          </cell>
          <cell r="H15223" t="str">
            <v>P</v>
          </cell>
        </row>
        <row r="15224">
          <cell r="A15224" t="str">
            <v>410501034003</v>
          </cell>
          <cell r="B15224" t="str">
            <v>3.2米东莞5113六头机架组件(变更)</v>
          </cell>
          <cell r="C15224" t="str">
            <v>黑闪银//</v>
          </cell>
          <cell r="D15224" t="str">
            <v>气涨轴式</v>
          </cell>
          <cell r="E15224" t="str">
            <v>个</v>
          </cell>
          <cell r="F15224" t="str">
            <v/>
          </cell>
          <cell r="G15224" t="str">
            <v>401</v>
          </cell>
          <cell r="H15224" t="str">
            <v>P</v>
          </cell>
        </row>
        <row r="15225">
          <cell r="A15225" t="str">
            <v>410501006502</v>
          </cell>
          <cell r="B15225" t="str">
            <v>EP32双头机架组件(变更)</v>
          </cell>
          <cell r="C15225" t="str">
            <v>蓝色//</v>
          </cell>
          <cell r="D15225" t="str">
            <v/>
          </cell>
          <cell r="E15225" t="str">
            <v>个</v>
          </cell>
          <cell r="F15225" t="str">
            <v/>
          </cell>
          <cell r="G15225" t="str">
            <v>401</v>
          </cell>
          <cell r="H15225" t="str">
            <v>P</v>
          </cell>
        </row>
        <row r="15226">
          <cell r="A15226" t="str">
            <v>410501006701</v>
          </cell>
          <cell r="B15226" t="str">
            <v>ZP32双头直喷机机架组件(变更)</v>
          </cell>
          <cell r="C15226" t="str">
            <v>蓝色//</v>
          </cell>
          <cell r="D15226" t="str">
            <v/>
          </cell>
          <cell r="E15226" t="str">
            <v>个</v>
          </cell>
          <cell r="F15226" t="str">
            <v/>
          </cell>
          <cell r="G15226" t="str">
            <v>401</v>
          </cell>
          <cell r="H15226" t="str">
            <v>P</v>
          </cell>
        </row>
        <row r="15227">
          <cell r="A15227" t="str">
            <v>410201322800</v>
          </cell>
          <cell r="B15227" t="str">
            <v>滤波器安装板</v>
          </cell>
          <cell r="C15227" t="str">
            <v>/镀锌钢板/</v>
          </cell>
          <cell r="D15227" t="str">
            <v/>
          </cell>
          <cell r="E15227" t="str">
            <v>个</v>
          </cell>
          <cell r="F15227" t="str">
            <v>XZ1924-04020013</v>
          </cell>
          <cell r="G15227" t="str">
            <v>101</v>
          </cell>
          <cell r="H15227" t="str">
            <v>P</v>
          </cell>
        </row>
        <row r="15228">
          <cell r="A15228" t="str">
            <v>410501032802</v>
          </cell>
          <cell r="B15228" t="str">
            <v>1.9米六头UV机架组件</v>
          </cell>
          <cell r="C15228" t="str">
            <v>深灰白//</v>
          </cell>
          <cell r="D15228" t="str">
            <v/>
          </cell>
          <cell r="E15228" t="str">
            <v>个</v>
          </cell>
          <cell r="F15228" t="str">
            <v>K5S19-07000000</v>
          </cell>
          <cell r="G15228" t="str">
            <v>401</v>
          </cell>
          <cell r="H15228" t="str">
            <v>P</v>
          </cell>
        </row>
        <row r="15229">
          <cell r="A15229" t="str">
            <v>420401001800</v>
          </cell>
          <cell r="B15229" t="str">
            <v>电位器</v>
          </cell>
          <cell r="C15229" t="str">
            <v>升威RD24-1M欧//</v>
          </cell>
          <cell r="D15229" t="str">
            <v/>
          </cell>
          <cell r="E15229" t="str">
            <v>个</v>
          </cell>
          <cell r="F15229" t="str">
            <v/>
          </cell>
          <cell r="G15229" t="str">
            <v>101</v>
          </cell>
          <cell r="H15229" t="str">
            <v>P</v>
          </cell>
        </row>
        <row r="15230">
          <cell r="A15230" t="str">
            <v>410201314101</v>
          </cell>
          <cell r="B15230" t="str">
            <v>风扇安装板(变更)</v>
          </cell>
          <cell r="C15230" t="str">
            <v>/镀锌板(T=1.5)/</v>
          </cell>
          <cell r="D15230" t="str">
            <v/>
          </cell>
          <cell r="E15230" t="str">
            <v>个</v>
          </cell>
          <cell r="F15230" t="str">
            <v>KK52-01000005</v>
          </cell>
          <cell r="G15230" t="str">
            <v>101</v>
          </cell>
          <cell r="H15230" t="str">
            <v>P</v>
          </cell>
        </row>
        <row r="15231">
          <cell r="A15231" t="str">
            <v>410501037301</v>
          </cell>
          <cell r="B15231" t="str">
            <v>小车器件安装箱(双排-1024I)</v>
          </cell>
          <cell r="C15231" t="str">
            <v>//</v>
          </cell>
          <cell r="D15231" t="str">
            <v>00版的品号为3300730001</v>
          </cell>
          <cell r="E15231" t="str">
            <v>套</v>
          </cell>
          <cell r="F15231" t="str">
            <v>K5S32-05100000</v>
          </cell>
          <cell r="G15231" t="str">
            <v>101</v>
          </cell>
          <cell r="H15231" t="str">
            <v>P</v>
          </cell>
        </row>
        <row r="15232">
          <cell r="A15232" t="str">
            <v>420601188700</v>
          </cell>
          <cell r="B15232" t="str">
            <v>放料内电机线(变更)</v>
          </cell>
          <cell r="C15232" t="str">
            <v>//</v>
          </cell>
          <cell r="D15232" t="str">
            <v/>
          </cell>
          <cell r="E15232" t="str">
            <v>根</v>
          </cell>
          <cell r="F15232" t="str">
            <v>XJG-09A00012</v>
          </cell>
          <cell r="G15232" t="str">
            <v>101</v>
          </cell>
          <cell r="H15232" t="str">
            <v>P</v>
          </cell>
        </row>
        <row r="15233">
          <cell r="A15233" t="str">
            <v>420601188800</v>
          </cell>
          <cell r="B15233" t="str">
            <v>放料外电机线(变更)</v>
          </cell>
          <cell r="C15233" t="str">
            <v>//</v>
          </cell>
          <cell r="D15233" t="str">
            <v/>
          </cell>
          <cell r="E15233" t="str">
            <v>根</v>
          </cell>
          <cell r="F15233" t="str">
            <v>XJG-09A00011</v>
          </cell>
          <cell r="G15233" t="str">
            <v>101</v>
          </cell>
          <cell r="H15233" t="str">
            <v>P</v>
          </cell>
        </row>
        <row r="15234">
          <cell r="A15234" t="str">
            <v>410201323000</v>
          </cell>
          <cell r="B15234" t="str">
            <v>后罩壳挡风(变更)</v>
          </cell>
          <cell r="C15234" t="str">
            <v>/镀锌板(T=1.0)/</v>
          </cell>
          <cell r="D15234" t="str">
            <v/>
          </cell>
          <cell r="E15234" t="str">
            <v>个</v>
          </cell>
          <cell r="F15234" t="str">
            <v>KK52-01000044</v>
          </cell>
          <cell r="G15234" t="str">
            <v>101</v>
          </cell>
          <cell r="H15234" t="str">
            <v>P</v>
          </cell>
        </row>
        <row r="15235">
          <cell r="A15235" t="str">
            <v>3206004005</v>
          </cell>
          <cell r="B15235" t="str">
            <v>3L墨盒组件</v>
          </cell>
          <cell r="C15235" t="str">
            <v/>
          </cell>
          <cell r="D15235" t="str">
            <v/>
          </cell>
          <cell r="E15235" t="str">
            <v>套</v>
          </cell>
          <cell r="F15235" t="str">
            <v>XZ1924-04010200</v>
          </cell>
          <cell r="G15235" t="str">
            <v>109</v>
          </cell>
          <cell r="H15235" t="str">
            <v>Y</v>
          </cell>
        </row>
        <row r="15236">
          <cell r="A15236" t="str">
            <v>3206004006</v>
          </cell>
          <cell r="B15236" t="str">
            <v>二级墨盒组件</v>
          </cell>
          <cell r="C15236" t="str">
            <v/>
          </cell>
          <cell r="D15236" t="str">
            <v/>
          </cell>
          <cell r="E15236" t="str">
            <v>套</v>
          </cell>
          <cell r="F15236" t="str">
            <v>XZ1924-04010300</v>
          </cell>
          <cell r="G15236" t="str">
            <v>109</v>
          </cell>
          <cell r="H15236" t="str">
            <v>Y</v>
          </cell>
        </row>
        <row r="15237">
          <cell r="A15237" t="str">
            <v>410201323100</v>
          </cell>
          <cell r="B15237" t="str">
            <v>后罩壳装饰板(变更)</v>
          </cell>
          <cell r="C15237" t="str">
            <v>/镀锌板(T=1.0)/</v>
          </cell>
          <cell r="D15237" t="str">
            <v/>
          </cell>
          <cell r="E15237" t="str">
            <v>个</v>
          </cell>
          <cell r="F15237" t="str">
            <v>KK52-01000045</v>
          </cell>
          <cell r="G15237" t="str">
            <v>101</v>
          </cell>
          <cell r="H15237" t="str">
            <v>P</v>
          </cell>
        </row>
        <row r="15238">
          <cell r="A15238" t="str">
            <v>430400016200</v>
          </cell>
          <cell r="B15238" t="str">
            <v>写真机3.2米（中英文）红外线温度调节面贴</v>
          </cell>
          <cell r="C15238" t="str">
            <v>加厚PVC//</v>
          </cell>
          <cell r="D15238" t="str">
            <v/>
          </cell>
          <cell r="E15238" t="str">
            <v>张</v>
          </cell>
          <cell r="F15238" t="str">
            <v/>
          </cell>
          <cell r="G15238" t="str">
            <v>101</v>
          </cell>
          <cell r="H15238" t="str">
            <v>P</v>
          </cell>
        </row>
        <row r="15239">
          <cell r="A15239" t="str">
            <v>3206001004</v>
          </cell>
          <cell r="B15239" t="str">
            <v>激光检测组件</v>
          </cell>
          <cell r="C15239" t="str">
            <v/>
          </cell>
          <cell r="D15239" t="str">
            <v/>
          </cell>
          <cell r="E15239" t="str">
            <v>套</v>
          </cell>
          <cell r="F15239" t="str">
            <v>XZ1924-01020000</v>
          </cell>
          <cell r="G15239" t="str">
            <v>109</v>
          </cell>
          <cell r="H15239" t="str">
            <v>Y</v>
          </cell>
        </row>
        <row r="15240">
          <cell r="A15240" t="str">
            <v>410201323200</v>
          </cell>
          <cell r="B15240" t="str">
            <v>36V电源安装板(变更)</v>
          </cell>
          <cell r="C15240" t="str">
            <v>/镀锌钢板(t=2)/</v>
          </cell>
          <cell r="D15240" t="str">
            <v/>
          </cell>
          <cell r="E15240" t="str">
            <v>个</v>
          </cell>
          <cell r="F15240" t="str">
            <v>XZ1924-04010014</v>
          </cell>
          <cell r="G15240" t="str">
            <v>101</v>
          </cell>
          <cell r="H15240" t="str">
            <v>P</v>
          </cell>
        </row>
        <row r="15241">
          <cell r="A15241" t="str">
            <v>410201323300</v>
          </cell>
          <cell r="B15241" t="str">
            <v>外墨盒架(变更)</v>
          </cell>
          <cell r="C15241" t="str">
            <v>/冷轧钢板(t=1.5)/喷塑#3E3E3E深灰粗橘纹</v>
          </cell>
          <cell r="D15241" t="str">
            <v/>
          </cell>
          <cell r="E15241" t="str">
            <v>个</v>
          </cell>
          <cell r="F15241" t="str">
            <v>XZ1924-04010201</v>
          </cell>
          <cell r="G15241" t="str">
            <v>101</v>
          </cell>
          <cell r="H15241" t="str">
            <v>P</v>
          </cell>
        </row>
        <row r="15242">
          <cell r="A15242" t="str">
            <v>410201323400</v>
          </cell>
          <cell r="B15242" t="str">
            <v>外墨盒架挡板(变更)</v>
          </cell>
          <cell r="C15242" t="str">
            <v>/冷轧钢板(t=1.5)/喷塑#3E3E3E深灰粗橘纹</v>
          </cell>
          <cell r="D15242" t="str">
            <v/>
          </cell>
          <cell r="E15242" t="str">
            <v>个</v>
          </cell>
          <cell r="F15242" t="str">
            <v>XZ1924-04010202</v>
          </cell>
          <cell r="G15242" t="str">
            <v>101</v>
          </cell>
          <cell r="H15242" t="str">
            <v>P</v>
          </cell>
        </row>
        <row r="15243">
          <cell r="A15243" t="str">
            <v>410201323500</v>
          </cell>
          <cell r="B15243" t="str">
            <v>墨瓶报警安装板(变更)</v>
          </cell>
          <cell r="C15243" t="str">
            <v>/冷轧钢板(t=1.5)/喷塑#3E3E3E深灰粗橘纹</v>
          </cell>
          <cell r="D15243" t="str">
            <v/>
          </cell>
          <cell r="E15243" t="str">
            <v>个</v>
          </cell>
          <cell r="F15243" t="str">
            <v>XZ1924-04010203</v>
          </cell>
          <cell r="G15243" t="str">
            <v>101</v>
          </cell>
          <cell r="H15243" t="str">
            <v>P</v>
          </cell>
        </row>
        <row r="15244">
          <cell r="A15244" t="str">
            <v>410201323600</v>
          </cell>
          <cell r="B15244" t="str">
            <v>外墨盒架支撑板</v>
          </cell>
          <cell r="C15244" t="str">
            <v>/冷轧钢板(t=1.5)/喷塑#3E3E3E深灰粗橘纹</v>
          </cell>
          <cell r="D15244" t="str">
            <v/>
          </cell>
          <cell r="E15244" t="str">
            <v>个</v>
          </cell>
          <cell r="F15244" t="str">
            <v>XZ1924-04010204</v>
          </cell>
          <cell r="G15244" t="str">
            <v>101</v>
          </cell>
          <cell r="H15244" t="str">
            <v>P</v>
          </cell>
        </row>
        <row r="15245">
          <cell r="A15245" t="str">
            <v>410201162832</v>
          </cell>
          <cell r="B15245" t="str">
            <v>EP 右上箱体(变更)</v>
          </cell>
          <cell r="C15245" t="str">
            <v>/冷轧钢板(t=1.2)/A</v>
          </cell>
          <cell r="D15245" t="str">
            <v/>
          </cell>
          <cell r="E15245" t="str">
            <v>个</v>
          </cell>
          <cell r="F15245" t="str">
            <v>EP18-04020001</v>
          </cell>
          <cell r="G15245" t="str">
            <v>101</v>
          </cell>
          <cell r="H15245" t="str">
            <v>P</v>
          </cell>
        </row>
        <row r="15246">
          <cell r="A15246" t="str">
            <v>410201160720</v>
          </cell>
          <cell r="B15246" t="str">
            <v>右上箱(变更)</v>
          </cell>
          <cell r="C15246" t="str">
            <v>/冷轧钢板(t=1.2)/A</v>
          </cell>
          <cell r="D15246" t="str">
            <v/>
          </cell>
          <cell r="E15246" t="str">
            <v>个</v>
          </cell>
          <cell r="F15246" t="str">
            <v>SEP18-04020001</v>
          </cell>
          <cell r="G15246" t="str">
            <v>101</v>
          </cell>
          <cell r="H15246" t="str">
            <v>P</v>
          </cell>
        </row>
        <row r="15247">
          <cell r="A15247" t="str">
            <v>410201201111</v>
          </cell>
          <cell r="B15247" t="str">
            <v>右上箱体(变更)</v>
          </cell>
          <cell r="C15247" t="str">
            <v>/冷轧钢板(t=1.2)/A</v>
          </cell>
          <cell r="D15247" t="str">
            <v/>
          </cell>
          <cell r="E15247" t="str">
            <v>个</v>
          </cell>
          <cell r="F15247" t="str">
            <v>SEP32-04000004</v>
          </cell>
          <cell r="G15247" t="str">
            <v>101</v>
          </cell>
          <cell r="H15247" t="str">
            <v>P</v>
          </cell>
        </row>
        <row r="15248">
          <cell r="A15248" t="str">
            <v>410501005702</v>
          </cell>
          <cell r="B15248" t="str">
            <v>EP18双头机架组件(变更)</v>
          </cell>
          <cell r="C15248" t="str">
            <v>蓝色//</v>
          </cell>
          <cell r="D15248" t="str">
            <v/>
          </cell>
          <cell r="E15248" t="str">
            <v>个</v>
          </cell>
          <cell r="F15248" t="str">
            <v/>
          </cell>
          <cell r="G15248" t="str">
            <v>401</v>
          </cell>
          <cell r="H15248" t="str">
            <v>P</v>
          </cell>
        </row>
        <row r="15249">
          <cell r="A15249" t="str">
            <v>410501005802</v>
          </cell>
          <cell r="B15249" t="str">
            <v>EP18双头机架组件(变更)</v>
          </cell>
          <cell r="C15249" t="str">
            <v>红黑//</v>
          </cell>
          <cell r="D15249" t="str">
            <v/>
          </cell>
          <cell r="E15249" t="str">
            <v>个</v>
          </cell>
          <cell r="F15249" t="str">
            <v/>
          </cell>
          <cell r="G15249" t="str">
            <v>401</v>
          </cell>
          <cell r="H15249" t="str">
            <v>P</v>
          </cell>
        </row>
        <row r="15250">
          <cell r="A15250" t="str">
            <v>410501006302</v>
          </cell>
          <cell r="B15250" t="str">
            <v>E5113单头机架组件(变更)</v>
          </cell>
          <cell r="C15250" t="str">
            <v>蓝色//</v>
          </cell>
          <cell r="D15250" t="str">
            <v/>
          </cell>
          <cell r="E15250" t="str">
            <v>个</v>
          </cell>
          <cell r="F15250" t="str">
            <v/>
          </cell>
          <cell r="G15250" t="str">
            <v>401</v>
          </cell>
          <cell r="H15250" t="str">
            <v>P</v>
          </cell>
        </row>
        <row r="15251">
          <cell r="A15251" t="str">
            <v>410501012702</v>
          </cell>
          <cell r="B15251" t="str">
            <v>EP18双头热升华机架组件(变更)</v>
          </cell>
          <cell r="C15251" t="str">
            <v>蓝色//</v>
          </cell>
          <cell r="D15251" t="str">
            <v/>
          </cell>
          <cell r="E15251" t="str">
            <v>个</v>
          </cell>
          <cell r="F15251" t="str">
            <v/>
          </cell>
          <cell r="G15251" t="str">
            <v>401</v>
          </cell>
          <cell r="H15251" t="str">
            <v>P</v>
          </cell>
        </row>
        <row r="15252">
          <cell r="A15252" t="str">
            <v>410501006002</v>
          </cell>
          <cell r="B15252" t="str">
            <v>SEP18四头机架组件(变更)</v>
          </cell>
          <cell r="C15252" t="str">
            <v>蓝色//</v>
          </cell>
          <cell r="D15252" t="str">
            <v/>
          </cell>
          <cell r="E15252" t="str">
            <v>个</v>
          </cell>
          <cell r="F15252" t="str">
            <v/>
          </cell>
          <cell r="G15252" t="str">
            <v>401</v>
          </cell>
          <cell r="H15252" t="str">
            <v>P</v>
          </cell>
        </row>
        <row r="15253">
          <cell r="A15253" t="str">
            <v>410501006202</v>
          </cell>
          <cell r="B15253" t="str">
            <v>SEP18四头机架组件(变更)</v>
          </cell>
          <cell r="C15253" t="str">
            <v>红黑//</v>
          </cell>
          <cell r="D15253" t="str">
            <v/>
          </cell>
          <cell r="E15253" t="str">
            <v>个</v>
          </cell>
          <cell r="F15253" t="str">
            <v/>
          </cell>
          <cell r="G15253" t="str">
            <v>401</v>
          </cell>
          <cell r="H15253" t="str">
            <v>P</v>
          </cell>
        </row>
        <row r="15254">
          <cell r="A15254" t="str">
            <v>410501006403</v>
          </cell>
          <cell r="B15254" t="str">
            <v>E5113三头机架组件(变更)</v>
          </cell>
          <cell r="C15254" t="str">
            <v>红黑//</v>
          </cell>
          <cell r="D15254" t="str">
            <v/>
          </cell>
          <cell r="E15254" t="str">
            <v>个</v>
          </cell>
          <cell r="F15254" t="str">
            <v/>
          </cell>
          <cell r="G15254" t="str">
            <v>401</v>
          </cell>
          <cell r="H15254" t="str">
            <v>P</v>
          </cell>
        </row>
        <row r="15255">
          <cell r="A15255" t="str">
            <v>410501012802</v>
          </cell>
          <cell r="B15255" t="str">
            <v>EP18四头热升华机架组件(变更)</v>
          </cell>
          <cell r="C15255" t="str">
            <v>蓝色//</v>
          </cell>
          <cell r="D15255" t="str">
            <v/>
          </cell>
          <cell r="E15255" t="str">
            <v>个</v>
          </cell>
          <cell r="F15255" t="str">
            <v/>
          </cell>
          <cell r="G15255" t="str">
            <v>401</v>
          </cell>
          <cell r="H15255" t="str">
            <v>P</v>
          </cell>
        </row>
        <row r="15256">
          <cell r="A15256" t="str">
            <v>410501013002</v>
          </cell>
          <cell r="B15256" t="str">
            <v>E5113双头机架组件(变更)</v>
          </cell>
          <cell r="C15256" t="str">
            <v>蓝色//</v>
          </cell>
          <cell r="D15256" t="str">
            <v/>
          </cell>
          <cell r="E15256" t="str">
            <v>个</v>
          </cell>
          <cell r="F15256" t="str">
            <v/>
          </cell>
          <cell r="G15256" t="str">
            <v>401</v>
          </cell>
          <cell r="H15256" t="str">
            <v>P</v>
          </cell>
        </row>
        <row r="15257">
          <cell r="A15257" t="str">
            <v>410501013102</v>
          </cell>
          <cell r="B15257" t="str">
            <v>E5113双头机架组件(变更)</v>
          </cell>
          <cell r="C15257" t="str">
            <v>灰色//</v>
          </cell>
          <cell r="D15257" t="str">
            <v/>
          </cell>
          <cell r="E15257" t="str">
            <v>个</v>
          </cell>
          <cell r="F15257" t="str">
            <v/>
          </cell>
          <cell r="G15257" t="str">
            <v>401</v>
          </cell>
          <cell r="H15257" t="str">
            <v>P</v>
          </cell>
        </row>
        <row r="15258">
          <cell r="A15258" t="str">
            <v>410501013202</v>
          </cell>
          <cell r="B15258" t="str">
            <v>E5113双头机架组件(变更)</v>
          </cell>
          <cell r="C15258" t="str">
            <v>红黑//</v>
          </cell>
          <cell r="D15258" t="str">
            <v/>
          </cell>
          <cell r="E15258" t="str">
            <v>个</v>
          </cell>
          <cell r="F15258" t="str">
            <v/>
          </cell>
          <cell r="G15258" t="str">
            <v>401</v>
          </cell>
          <cell r="H15258" t="str">
            <v>P</v>
          </cell>
        </row>
        <row r="15259">
          <cell r="A15259" t="str">
            <v>410501013302</v>
          </cell>
          <cell r="B15259" t="str">
            <v>E5113双头热升华机架组件(变更)</v>
          </cell>
          <cell r="C15259" t="str">
            <v>蓝色//</v>
          </cell>
          <cell r="D15259" t="str">
            <v/>
          </cell>
          <cell r="E15259" t="str">
            <v>个</v>
          </cell>
          <cell r="F15259" t="str">
            <v/>
          </cell>
          <cell r="G15259" t="str">
            <v>401</v>
          </cell>
          <cell r="H15259" t="str">
            <v>P</v>
          </cell>
        </row>
        <row r="15260">
          <cell r="A15260" t="str">
            <v>410501013403</v>
          </cell>
          <cell r="B15260" t="str">
            <v>E5113三头机架组件(变更)</v>
          </cell>
          <cell r="C15260" t="str">
            <v>蓝色//</v>
          </cell>
          <cell r="D15260" t="str">
            <v/>
          </cell>
          <cell r="E15260" t="str">
            <v>个</v>
          </cell>
          <cell r="F15260" t="str">
            <v/>
          </cell>
          <cell r="G15260" t="str">
            <v>401</v>
          </cell>
          <cell r="H15260" t="str">
            <v>P</v>
          </cell>
        </row>
        <row r="15261">
          <cell r="A15261" t="str">
            <v>410501013503</v>
          </cell>
          <cell r="B15261" t="str">
            <v>E5113三头机架组件(变更)</v>
          </cell>
          <cell r="C15261" t="str">
            <v>灰色//</v>
          </cell>
          <cell r="D15261" t="str">
            <v/>
          </cell>
          <cell r="E15261" t="str">
            <v>个</v>
          </cell>
          <cell r="F15261" t="str">
            <v/>
          </cell>
          <cell r="G15261" t="str">
            <v>401</v>
          </cell>
          <cell r="H15261" t="str">
            <v>P</v>
          </cell>
        </row>
        <row r="15262">
          <cell r="A15262" t="str">
            <v>410201120804</v>
          </cell>
          <cell r="B15262" t="str">
            <v>电源安装板</v>
          </cell>
          <cell r="C15262" t="str">
            <v>/镀锌钢板(t=2)/</v>
          </cell>
          <cell r="D15262" t="str">
            <v/>
          </cell>
          <cell r="E15262" t="str">
            <v>个</v>
          </cell>
          <cell r="F15262" t="str">
            <v>XEP32-04020010</v>
          </cell>
          <cell r="G15262" t="str">
            <v>101</v>
          </cell>
          <cell r="H15262" t="str">
            <v>P</v>
          </cell>
        </row>
        <row r="15263">
          <cell r="A15263" t="str">
            <v>410501013603</v>
          </cell>
          <cell r="B15263" t="str">
            <v>E5113三头机架组件(变更)</v>
          </cell>
          <cell r="C15263" t="str">
            <v>蓝黑色//</v>
          </cell>
          <cell r="D15263" t="str">
            <v/>
          </cell>
          <cell r="E15263" t="str">
            <v>个</v>
          </cell>
          <cell r="F15263" t="str">
            <v/>
          </cell>
          <cell r="G15263" t="str">
            <v>401</v>
          </cell>
          <cell r="H15263" t="str">
            <v>P</v>
          </cell>
        </row>
        <row r="15264">
          <cell r="A15264" t="str">
            <v>115208002</v>
          </cell>
          <cell r="B15264" t="str">
            <v>5.2米/512I 30pl/8头/喷绘机/国内/YA/喷绘</v>
          </cell>
          <cell r="C15264" t="str">
            <v>深灰浅灰/E整体//</v>
          </cell>
          <cell r="D15264" t="str">
            <v/>
          </cell>
          <cell r="E15264" t="str">
            <v>台</v>
          </cell>
          <cell r="F15264" t="str">
            <v/>
          </cell>
          <cell r="G15264" t="str">
            <v>1101</v>
          </cell>
          <cell r="H15264" t="str">
            <v>M</v>
          </cell>
        </row>
        <row r="15265">
          <cell r="A15265" t="str">
            <v>410501013803</v>
          </cell>
          <cell r="B15265" t="str">
            <v>E5113热升华1.8米三头机架组件(变更)</v>
          </cell>
          <cell r="C15265" t="str">
            <v>蓝色//</v>
          </cell>
          <cell r="D15265" t="str">
            <v/>
          </cell>
          <cell r="E15265" t="str">
            <v>个</v>
          </cell>
          <cell r="F15265" t="str">
            <v/>
          </cell>
          <cell r="G15265" t="str">
            <v>401</v>
          </cell>
          <cell r="H15265" t="str">
            <v>P</v>
          </cell>
        </row>
        <row r="15266">
          <cell r="A15266" t="str">
            <v>215208002</v>
          </cell>
          <cell r="B15266" t="str">
            <v>5.2米/512I 30pl/8头/喷绘机/整机/YA/喷绘</v>
          </cell>
          <cell r="C15266" t="str">
            <v>深灰浅灰/E整体//</v>
          </cell>
          <cell r="D15266" t="str">
            <v/>
          </cell>
          <cell r="E15266" t="str">
            <v>台</v>
          </cell>
          <cell r="F15266" t="str">
            <v/>
          </cell>
          <cell r="G15266" t="str">
            <v>1102</v>
          </cell>
          <cell r="H15266" t="str">
            <v>M</v>
          </cell>
        </row>
        <row r="15267">
          <cell r="A15267" t="str">
            <v>410501014002</v>
          </cell>
          <cell r="B15267" t="str">
            <v>E5113四头打纸机架组件(变更)</v>
          </cell>
          <cell r="C15267" t="str">
            <v>灰色//</v>
          </cell>
          <cell r="D15267" t="str">
            <v/>
          </cell>
          <cell r="E15267" t="str">
            <v>个</v>
          </cell>
          <cell r="F15267" t="str">
            <v/>
          </cell>
          <cell r="G15267" t="str">
            <v>401</v>
          </cell>
          <cell r="H15267" t="str">
            <v>P</v>
          </cell>
        </row>
        <row r="15268">
          <cell r="A15268" t="str">
            <v>410101267001</v>
          </cell>
          <cell r="B15268" t="str">
            <v>压轮垫块(一)(变更)</v>
          </cell>
          <cell r="C15268" t="str">
            <v>/6061/黑色阳极氧化</v>
          </cell>
          <cell r="D15268" t="str">
            <v>00版品号为410201318300（钣金件），01版为机加工件</v>
          </cell>
          <cell r="E15268" t="str">
            <v>个</v>
          </cell>
          <cell r="F15268" t="str">
            <v>KK52-02000010</v>
          </cell>
          <cell r="G15268" t="str">
            <v>101</v>
          </cell>
          <cell r="H15268" t="str">
            <v>P</v>
          </cell>
        </row>
        <row r="15269">
          <cell r="A15269" t="str">
            <v>410501030002</v>
          </cell>
          <cell r="B15269" t="str">
            <v>4720四头打纸机架组件(变更)</v>
          </cell>
          <cell r="C15269" t="str">
            <v>灰色//</v>
          </cell>
          <cell r="D15269" t="str">
            <v>外购底座，后放后收</v>
          </cell>
          <cell r="E15269" t="str">
            <v>个</v>
          </cell>
          <cell r="F15269" t="str">
            <v/>
          </cell>
          <cell r="G15269" t="str">
            <v>401</v>
          </cell>
          <cell r="H15269" t="str">
            <v>P</v>
          </cell>
        </row>
        <row r="15270">
          <cell r="A15270" t="str">
            <v>410101267100</v>
          </cell>
          <cell r="B15270" t="str">
            <v>双挡纸盘底座</v>
          </cell>
          <cell r="C15270" t="str">
            <v>/6061/黑色阳极氧化</v>
          </cell>
          <cell r="D15270" t="str">
            <v/>
          </cell>
          <cell r="E15270" t="str">
            <v>个</v>
          </cell>
          <cell r="F15270" t="str">
            <v>SZ-K5S32-2019102301</v>
          </cell>
          <cell r="G15270" t="str">
            <v>101</v>
          </cell>
          <cell r="H15270" t="str">
            <v>P</v>
          </cell>
        </row>
        <row r="15271">
          <cell r="A15271" t="str">
            <v>410501033202</v>
          </cell>
          <cell r="B15271" t="str">
            <v>4720四头打纸机架组件(变更)</v>
          </cell>
          <cell r="C15271" t="str">
            <v>红黑色//</v>
          </cell>
          <cell r="D15271" t="str">
            <v>外购底座，后放后收</v>
          </cell>
          <cell r="E15271" t="str">
            <v>个</v>
          </cell>
          <cell r="F15271" t="str">
            <v/>
          </cell>
          <cell r="G15271" t="str">
            <v>401</v>
          </cell>
          <cell r="H15271" t="str">
            <v>P</v>
          </cell>
        </row>
        <row r="15272">
          <cell r="A15272" t="str">
            <v>420601188900</v>
          </cell>
          <cell r="B15272" t="str">
            <v>加长吸风电机外线</v>
          </cell>
          <cell r="C15272" t="str">
            <v>//</v>
          </cell>
          <cell r="D15272" t="str">
            <v/>
          </cell>
          <cell r="E15272" t="str">
            <v>根</v>
          </cell>
          <cell r="F15272" t="str">
            <v>XJG-09L00006</v>
          </cell>
          <cell r="G15272" t="str">
            <v>101</v>
          </cell>
          <cell r="H15272" t="str">
            <v>P</v>
          </cell>
        </row>
        <row r="15273">
          <cell r="A15273" t="str">
            <v>410501033603</v>
          </cell>
          <cell r="B15273" t="str">
            <v>1.8米东莞5113六头机架组件(变更)</v>
          </cell>
          <cell r="C15273" t="str">
            <v>灰色//</v>
          </cell>
          <cell r="D15273" t="str">
            <v>东莞特殊机器</v>
          </cell>
          <cell r="E15273" t="str">
            <v>个</v>
          </cell>
          <cell r="F15273" t="str">
            <v/>
          </cell>
          <cell r="G15273" t="str">
            <v>401</v>
          </cell>
          <cell r="H15273" t="str">
            <v>P</v>
          </cell>
        </row>
        <row r="15274">
          <cell r="A15274" t="str">
            <v>410101267200</v>
          </cell>
          <cell r="B15274" t="str">
            <v>POM梁固定块</v>
          </cell>
          <cell r="C15274" t="str">
            <v>/AL6061/发黑</v>
          </cell>
          <cell r="D15274" t="str">
            <v/>
          </cell>
          <cell r="E15274" t="str">
            <v>个</v>
          </cell>
          <cell r="F15274" t="str">
            <v>SJ32-01</v>
          </cell>
          <cell r="G15274" t="str">
            <v>HK101</v>
          </cell>
          <cell r="H15274" t="str">
            <v>P</v>
          </cell>
        </row>
        <row r="15275">
          <cell r="A15275" t="str">
            <v>410501034602</v>
          </cell>
          <cell r="B15275" t="str">
            <v>SEP18四头机架组件(变更)</v>
          </cell>
          <cell r="C15275" t="str">
            <v>蓝黑色//</v>
          </cell>
          <cell r="D15275" t="str">
            <v/>
          </cell>
          <cell r="E15275" t="str">
            <v>个</v>
          </cell>
          <cell r="F15275" t="str">
            <v/>
          </cell>
          <cell r="G15275" t="str">
            <v>401</v>
          </cell>
          <cell r="H15275" t="str">
            <v>P</v>
          </cell>
        </row>
        <row r="15276">
          <cell r="A15276" t="str">
            <v>410101267300</v>
          </cell>
          <cell r="B15276" t="str">
            <v>POM梁调节块</v>
          </cell>
          <cell r="C15276" t="str">
            <v>/AL6061/发黑</v>
          </cell>
          <cell r="D15276" t="str">
            <v/>
          </cell>
          <cell r="E15276" t="str">
            <v>个</v>
          </cell>
          <cell r="F15276" t="str">
            <v>SJ32-02</v>
          </cell>
          <cell r="G15276" t="str">
            <v>HK101</v>
          </cell>
          <cell r="H15276" t="str">
            <v>P</v>
          </cell>
        </row>
        <row r="15277">
          <cell r="A15277" t="str">
            <v>410501034702</v>
          </cell>
          <cell r="B15277" t="str">
            <v>4720四头打纸机架组件(变更)</v>
          </cell>
          <cell r="C15277" t="str">
            <v>蓝黑色//</v>
          </cell>
          <cell r="D15277" t="str">
            <v>外购底座，后放后收</v>
          </cell>
          <cell r="E15277" t="str">
            <v>个</v>
          </cell>
          <cell r="F15277" t="str">
            <v/>
          </cell>
          <cell r="G15277" t="str">
            <v>401</v>
          </cell>
          <cell r="H15277" t="str">
            <v>P</v>
          </cell>
        </row>
        <row r="15278">
          <cell r="A15278" t="str">
            <v>410501014203</v>
          </cell>
          <cell r="B15278" t="str">
            <v>SEP32四头机架组件(变更)</v>
          </cell>
          <cell r="C15278" t="str">
            <v>蓝色//</v>
          </cell>
          <cell r="D15278" t="str">
            <v/>
          </cell>
          <cell r="E15278" t="str">
            <v>个</v>
          </cell>
          <cell r="F15278" t="str">
            <v/>
          </cell>
          <cell r="G15278" t="str">
            <v>401</v>
          </cell>
          <cell r="H15278" t="str">
            <v>P</v>
          </cell>
        </row>
        <row r="15279">
          <cell r="A15279" t="str">
            <v>410501028703</v>
          </cell>
          <cell r="B15279" t="str">
            <v>3.2米享印机架组件(变更)</v>
          </cell>
          <cell r="C15279" t="str">
            <v>蓝色//</v>
          </cell>
          <cell r="D15279" t="str">
            <v/>
          </cell>
          <cell r="E15279" t="str">
            <v>个</v>
          </cell>
          <cell r="F15279" t="str">
            <v/>
          </cell>
          <cell r="G15279" t="str">
            <v>401</v>
          </cell>
          <cell r="H15279" t="str">
            <v>P</v>
          </cell>
        </row>
        <row r="15280">
          <cell r="A15280" t="str">
            <v>410501033403</v>
          </cell>
          <cell r="B15280" t="str">
            <v>3.2米5113双头机架组件(变更)</v>
          </cell>
          <cell r="C15280" t="str">
            <v>蓝色//</v>
          </cell>
          <cell r="D15280" t="str">
            <v/>
          </cell>
          <cell r="E15280" t="str">
            <v>个</v>
          </cell>
          <cell r="F15280" t="str">
            <v/>
          </cell>
          <cell r="G15280" t="str">
            <v>401</v>
          </cell>
          <cell r="H15280" t="str">
            <v>P</v>
          </cell>
        </row>
        <row r="15281">
          <cell r="A15281" t="str">
            <v>410501033903</v>
          </cell>
          <cell r="B15281" t="str">
            <v>3.2米四头机架组件(变更)</v>
          </cell>
          <cell r="C15281" t="str">
            <v>蓝色//</v>
          </cell>
          <cell r="D15281" t="str">
            <v>气涨轴式</v>
          </cell>
          <cell r="E15281" t="str">
            <v>个</v>
          </cell>
          <cell r="F15281" t="str">
            <v/>
          </cell>
          <cell r="G15281" t="str">
            <v>401</v>
          </cell>
          <cell r="H15281" t="str">
            <v>P</v>
          </cell>
        </row>
        <row r="15282">
          <cell r="A15282" t="str">
            <v>410501034004</v>
          </cell>
          <cell r="B15282" t="str">
            <v>3.2米东莞5113六头机架组件(变更)</v>
          </cell>
          <cell r="C15282" t="str">
            <v>黑闪银//</v>
          </cell>
          <cell r="D15282" t="str">
            <v>气涨轴式</v>
          </cell>
          <cell r="E15282" t="str">
            <v>个</v>
          </cell>
          <cell r="F15282" t="str">
            <v/>
          </cell>
          <cell r="G15282" t="str">
            <v>401</v>
          </cell>
          <cell r="H15282" t="str">
            <v>P</v>
          </cell>
        </row>
        <row r="15283">
          <cell r="A15283" t="str">
            <v>410502030700</v>
          </cell>
          <cell r="B15283" t="str">
            <v>内六角调节螺栓</v>
          </cell>
          <cell r="C15283" t="str">
            <v>PAZ02-M5-L25,怡合达//</v>
          </cell>
          <cell r="D15283" t="str">
            <v/>
          </cell>
          <cell r="E15283" t="str">
            <v>个</v>
          </cell>
          <cell r="F15283" t="str">
            <v/>
          </cell>
          <cell r="G15283" t="str">
            <v>HK101</v>
          </cell>
          <cell r="H15283" t="str">
            <v>P</v>
          </cell>
        </row>
        <row r="15284">
          <cell r="A15284" t="str">
            <v>410201325701</v>
          </cell>
          <cell r="B15284" t="str">
            <v>墨桶支架</v>
          </cell>
          <cell r="C15284" t="str">
            <v>/冷轧钢板（t=2）/9315银灰平光</v>
          </cell>
          <cell r="D15284" t="str">
            <v/>
          </cell>
          <cell r="E15284" t="str">
            <v>个</v>
          </cell>
          <cell r="F15284" t="str">
            <v>HG-320-020</v>
          </cell>
          <cell r="G15284" t="str">
            <v>101</v>
          </cell>
          <cell r="H15284" t="str">
            <v>P</v>
          </cell>
        </row>
        <row r="15285">
          <cell r="A15285" t="str">
            <v>420200037700</v>
          </cell>
          <cell r="B15285" t="str">
            <v>BY柯尼卡KM1024A喷头/十六头/UV卷材主板(S)</v>
          </cell>
          <cell r="C15285" t="str">
            <v>//</v>
          </cell>
          <cell r="D15285" t="str">
            <v>适合10-16头1024A喷头的卷材机</v>
          </cell>
          <cell r="E15285" t="str">
            <v>块</v>
          </cell>
          <cell r="F15285" t="str">
            <v/>
          </cell>
          <cell r="G15285" t="str">
            <v>110</v>
          </cell>
          <cell r="H15285" t="str">
            <v>P</v>
          </cell>
        </row>
        <row r="15286">
          <cell r="A15286" t="str">
            <v>410201325800</v>
          </cell>
          <cell r="B15286" t="str">
            <v>小车电气箱(1024A)</v>
          </cell>
          <cell r="C15286" t="str">
            <v>/冷轧钢板（t=1.2）/喷塑#3E3E3E深灰粗橘纹</v>
          </cell>
          <cell r="D15286" t="str">
            <v/>
          </cell>
          <cell r="E15286" t="str">
            <v>个</v>
          </cell>
          <cell r="F15286" t="str">
            <v>KGP32-05000038</v>
          </cell>
          <cell r="G15286" t="str">
            <v>101</v>
          </cell>
          <cell r="H15286" t="str">
            <v>P</v>
          </cell>
        </row>
        <row r="15287">
          <cell r="A15287" t="str">
            <v>450101007100</v>
          </cell>
          <cell r="B15287" t="str">
            <v>黑色硅酮结构胶</v>
          </cell>
          <cell r="C15287" t="str">
            <v>//</v>
          </cell>
          <cell r="D15287" t="str">
            <v/>
          </cell>
          <cell r="E15287" t="str">
            <v>支</v>
          </cell>
          <cell r="F15287" t="str">
            <v/>
          </cell>
          <cell r="G15287" t="str">
            <v>101</v>
          </cell>
          <cell r="H15287" t="str">
            <v>P</v>
          </cell>
        </row>
        <row r="15288">
          <cell r="A15288" t="str">
            <v>510800001200</v>
          </cell>
          <cell r="B15288" t="str">
            <v>硅酮结构胶枪</v>
          </cell>
          <cell r="C15288" t="str">
            <v>//</v>
          </cell>
          <cell r="D15288" t="str">
            <v/>
          </cell>
          <cell r="E15288" t="str">
            <v>把</v>
          </cell>
          <cell r="F15288" t="str">
            <v/>
          </cell>
          <cell r="G15288" t="str">
            <v>101</v>
          </cell>
          <cell r="H15288" t="str">
            <v>P</v>
          </cell>
        </row>
        <row r="15289">
          <cell r="A15289" t="str">
            <v>410101267400</v>
          </cell>
          <cell r="B15289" t="str">
            <v>5x3墨管固定窄底座</v>
          </cell>
          <cell r="C15289" t="str">
            <v>/6061/本色阳极氧化</v>
          </cell>
          <cell r="D15289" t="str">
            <v/>
          </cell>
          <cell r="E15289" t="str">
            <v>个</v>
          </cell>
          <cell r="F15289" t="str">
            <v>DGE85113-02000003</v>
          </cell>
          <cell r="G15289" t="str">
            <v>101</v>
          </cell>
          <cell r="H15289" t="str">
            <v>P</v>
          </cell>
        </row>
        <row r="15290">
          <cell r="A15290" t="str">
            <v>410101267500</v>
          </cell>
          <cell r="B15290" t="str">
            <v>5x3墨管固定宽底座</v>
          </cell>
          <cell r="C15290" t="str">
            <v>/6061/本色阳极氧化</v>
          </cell>
          <cell r="D15290" t="str">
            <v>旧料号为410101120500已升级覆盖</v>
          </cell>
          <cell r="E15290" t="str">
            <v>个</v>
          </cell>
          <cell r="F15290" t="str">
            <v>E5113-02000001</v>
          </cell>
          <cell r="G15290" t="str">
            <v>101</v>
          </cell>
          <cell r="H15290" t="str">
            <v>P</v>
          </cell>
        </row>
        <row r="15291">
          <cell r="A15291" t="str">
            <v>410101267600</v>
          </cell>
          <cell r="B15291" t="str">
            <v>5x3墨管固定宽隔板</v>
          </cell>
          <cell r="C15291" t="str">
            <v>/6061/本色阳极氧化</v>
          </cell>
          <cell r="D15291" t="str">
            <v>旧料号为410101125400已升级覆盖</v>
          </cell>
          <cell r="E15291" t="str">
            <v>个</v>
          </cell>
          <cell r="F15291" t="str">
            <v>E5113-02000002</v>
          </cell>
          <cell r="G15291" t="str">
            <v>101</v>
          </cell>
          <cell r="H15291" t="str">
            <v>P</v>
          </cell>
        </row>
        <row r="15292">
          <cell r="A15292" t="str">
            <v>410101267700</v>
          </cell>
          <cell r="B15292" t="str">
            <v>5x3墨管固定窄隔板</v>
          </cell>
          <cell r="C15292" t="str">
            <v>/6061/本色阳极氧化</v>
          </cell>
          <cell r="D15292" t="str">
            <v>旧料号为410101125300已升级覆盖</v>
          </cell>
          <cell r="E15292" t="str">
            <v>个</v>
          </cell>
          <cell r="F15292" t="str">
            <v>E5113-02000004</v>
          </cell>
          <cell r="G15292" t="str">
            <v>101</v>
          </cell>
          <cell r="H15292" t="str">
            <v>P</v>
          </cell>
        </row>
        <row r="15293">
          <cell r="A15293" t="str">
            <v>410201323700</v>
          </cell>
          <cell r="B15293" t="str">
            <v>二级墨盒架(变更)</v>
          </cell>
          <cell r="C15293" t="str">
            <v>/冷轧钢板(t=1.5)/喷塑#3E3E3E深灰粗橘纹</v>
          </cell>
          <cell r="D15293" t="str">
            <v/>
          </cell>
          <cell r="E15293" t="str">
            <v>个</v>
          </cell>
          <cell r="F15293" t="str">
            <v>XZ1924-04010301</v>
          </cell>
          <cell r="G15293" t="str">
            <v>101</v>
          </cell>
          <cell r="H15293" t="str">
            <v>P</v>
          </cell>
        </row>
        <row r="15294">
          <cell r="A15294" t="str">
            <v>410201287101</v>
          </cell>
          <cell r="B15294" t="str">
            <v>防撞保护罩(变更)</v>
          </cell>
          <cell r="C15294" t="str">
            <v>/冷轧钢板（t=1.5）/喷塑#3E3E3E深灰粗橘纹</v>
          </cell>
          <cell r="D15294" t="str">
            <v/>
          </cell>
          <cell r="E15294" t="str">
            <v>组</v>
          </cell>
          <cell r="F15294" t="str">
            <v>XZ1924-05010001</v>
          </cell>
          <cell r="G15294" t="str">
            <v>101</v>
          </cell>
          <cell r="H15294" t="str">
            <v>P</v>
          </cell>
        </row>
        <row r="15295">
          <cell r="A15295" t="str">
            <v>410201323800</v>
          </cell>
          <cell r="B15295" t="str">
            <v>墨盒架右固定板(变更)</v>
          </cell>
          <cell r="C15295" t="str">
            <v>/冷轧钢板(t=1.5)/喷塑#3E3E3E深灰粗橘纹</v>
          </cell>
          <cell r="D15295" t="str">
            <v/>
          </cell>
          <cell r="E15295" t="str">
            <v>个</v>
          </cell>
          <cell r="F15295" t="str">
            <v>XZ1924-04010302</v>
          </cell>
          <cell r="G15295" t="str">
            <v>101</v>
          </cell>
          <cell r="H15295" t="str">
            <v>P</v>
          </cell>
        </row>
        <row r="15296">
          <cell r="A15296" t="str">
            <v>410201323900</v>
          </cell>
          <cell r="B15296" t="str">
            <v>墨盒架左固定板(变更)</v>
          </cell>
          <cell r="C15296" t="str">
            <v>/冷轧钢板(t=1.5)/喷塑#3E3E3E深灰粗橘纹</v>
          </cell>
          <cell r="D15296" t="str">
            <v/>
          </cell>
          <cell r="E15296" t="str">
            <v>个</v>
          </cell>
          <cell r="F15296" t="str">
            <v>XZ1924-04010303</v>
          </cell>
          <cell r="G15296" t="str">
            <v>101</v>
          </cell>
          <cell r="H15296" t="str">
            <v>P</v>
          </cell>
        </row>
        <row r="15297">
          <cell r="A15297" t="str">
            <v>410201324000</v>
          </cell>
          <cell r="B15297" t="str">
            <v>墨盒固定架(变更)</v>
          </cell>
          <cell r="C15297" t="str">
            <v>/冷轧钢板(t=1.5)/喷塑#3E3E3E深灰粗橘纹</v>
          </cell>
          <cell r="D15297" t="str">
            <v/>
          </cell>
          <cell r="E15297" t="str">
            <v>个</v>
          </cell>
          <cell r="F15297" t="str">
            <v>XZ1924-04010304</v>
          </cell>
          <cell r="G15297" t="str">
            <v>101</v>
          </cell>
          <cell r="H15297" t="str">
            <v>P</v>
          </cell>
        </row>
        <row r="15298">
          <cell r="A15298" t="str">
            <v>410201324100</v>
          </cell>
          <cell r="B15298" t="str">
            <v>5V电源安装板(变更)</v>
          </cell>
          <cell r="C15298" t="str">
            <v>/镀锌钢板(t=2)/</v>
          </cell>
          <cell r="D15298" t="str">
            <v/>
          </cell>
          <cell r="E15298" t="str">
            <v>个</v>
          </cell>
          <cell r="F15298" t="str">
            <v>XZ1924-04020014</v>
          </cell>
          <cell r="G15298" t="str">
            <v>101</v>
          </cell>
          <cell r="H15298" t="str">
            <v>P</v>
          </cell>
        </row>
        <row r="15299">
          <cell r="A15299" t="str">
            <v>420402027200</v>
          </cell>
          <cell r="B15299" t="str">
            <v>铜接地排</v>
          </cell>
          <cell r="C15299" t="str">
            <v>8孔//</v>
          </cell>
          <cell r="D15299" t="str">
            <v/>
          </cell>
          <cell r="E15299" t="str">
            <v>个</v>
          </cell>
          <cell r="F15299" t="str">
            <v/>
          </cell>
          <cell r="G15299" t="str">
            <v>101</v>
          </cell>
          <cell r="H15299" t="str">
            <v>P</v>
          </cell>
        </row>
        <row r="15300">
          <cell r="A15300" t="str">
            <v>410502030600</v>
          </cell>
          <cell r="B15300" t="str">
            <v>订制主数据线-客供</v>
          </cell>
          <cell r="C15300" t="str">
            <v>6M//</v>
          </cell>
          <cell r="D15300" t="str">
            <v>用于立彩B板卡机型</v>
          </cell>
          <cell r="E15300" t="str">
            <v>根</v>
          </cell>
          <cell r="F15300" t="str">
            <v/>
          </cell>
          <cell r="G15300" t="str">
            <v>101</v>
          </cell>
          <cell r="H15300" t="str">
            <v>P</v>
          </cell>
        </row>
        <row r="15301">
          <cell r="A15301" t="str">
            <v>420504020300</v>
          </cell>
          <cell r="B15301" t="str">
            <v>中间继电器</v>
          </cell>
          <cell r="C15301" t="str">
            <v>菲尼克斯-1032530//</v>
          </cell>
          <cell r="D15301" t="str">
            <v/>
          </cell>
          <cell r="E15301" t="str">
            <v>个</v>
          </cell>
          <cell r="F15301" t="str">
            <v/>
          </cell>
          <cell r="G15301" t="str">
            <v>101</v>
          </cell>
          <cell r="H15301" t="str">
            <v>P</v>
          </cell>
        </row>
        <row r="15302">
          <cell r="A15302" t="str">
            <v>410101243501</v>
          </cell>
          <cell r="B15302" t="str">
            <v>小车底板(变更)</v>
          </cell>
          <cell r="C15302" t="str">
            <v>/6061/黑色阳极氧化</v>
          </cell>
          <cell r="D15302" t="str">
            <v/>
          </cell>
          <cell r="E15302" t="str">
            <v>个</v>
          </cell>
          <cell r="F15302" t="str">
            <v>XZ1924-05000001</v>
          </cell>
          <cell r="G15302" t="str">
            <v>101</v>
          </cell>
          <cell r="H15302" t="str">
            <v>P</v>
          </cell>
        </row>
        <row r="15303">
          <cell r="A15303" t="str">
            <v>410501037400</v>
          </cell>
          <cell r="B15303" t="str">
            <v>气弹簧</v>
          </cell>
          <cell r="C15303" t="str">
            <v>260*90 200N//</v>
          </cell>
          <cell r="D15303" t="str">
            <v/>
          </cell>
          <cell r="E15303" t="str">
            <v>个</v>
          </cell>
          <cell r="F15303" t="str">
            <v/>
          </cell>
          <cell r="G15303" t="str">
            <v>101</v>
          </cell>
          <cell r="H15303" t="str">
            <v>P</v>
          </cell>
        </row>
        <row r="15304">
          <cell r="A15304" t="str">
            <v>420603006104</v>
          </cell>
          <cell r="B15304" t="str">
            <v>小胶辊机1024A线束(变更)</v>
          </cell>
          <cell r="C15304" t="str">
            <v>//</v>
          </cell>
          <cell r="D15304" t="str">
            <v/>
          </cell>
          <cell r="E15304" t="str">
            <v>套</v>
          </cell>
          <cell r="F15304" t="str">
            <v/>
          </cell>
          <cell r="G15304" t="str">
            <v>101</v>
          </cell>
          <cell r="H15304" t="str">
            <v>S</v>
          </cell>
        </row>
        <row r="15305">
          <cell r="A15305" t="str">
            <v>410201324200</v>
          </cell>
          <cell r="B15305" t="str">
            <v>电路安装板(变更)</v>
          </cell>
          <cell r="C15305" t="str">
            <v>/冷轧钢板(t=2)/喷塑#3E3E3E深灰粗橘纹</v>
          </cell>
          <cell r="D15305" t="str">
            <v/>
          </cell>
          <cell r="E15305" t="str">
            <v>个</v>
          </cell>
          <cell r="F15305" t="str">
            <v>XZ1924-05000037</v>
          </cell>
          <cell r="G15305" t="str">
            <v>101</v>
          </cell>
          <cell r="H15305" t="str">
            <v>P</v>
          </cell>
        </row>
        <row r="15306">
          <cell r="A15306" t="str">
            <v>410101243601</v>
          </cell>
          <cell r="B15306" t="str">
            <v>小车左右侧板(变更)</v>
          </cell>
          <cell r="C15306" t="str">
            <v>/6061/本色阳极氧化</v>
          </cell>
          <cell r="D15306" t="str">
            <v>左右式各1件，合为1组</v>
          </cell>
          <cell r="E15306" t="str">
            <v>组</v>
          </cell>
          <cell r="F15306" t="str">
            <v>XZ1924-05000002</v>
          </cell>
          <cell r="G15306" t="str">
            <v>101</v>
          </cell>
          <cell r="H15306" t="str">
            <v>P</v>
          </cell>
        </row>
        <row r="15307">
          <cell r="A15307" t="str">
            <v>410201324300</v>
          </cell>
          <cell r="B15307" t="str">
            <v>电气安装板上盖(变更)</v>
          </cell>
          <cell r="C15307" t="str">
            <v>/冷轧钢板(t=1)/喷塑#3E3E3E深灰粗橘纹</v>
          </cell>
          <cell r="D15307" t="str">
            <v/>
          </cell>
          <cell r="E15307" t="str">
            <v>个</v>
          </cell>
          <cell r="F15307" t="str">
            <v>XZ1924-05000038</v>
          </cell>
          <cell r="G15307" t="str">
            <v>101</v>
          </cell>
          <cell r="H15307" t="str">
            <v>P</v>
          </cell>
        </row>
        <row r="15308">
          <cell r="A15308" t="str">
            <v>410201324400</v>
          </cell>
          <cell r="B15308" t="str">
            <v>小车罩壳</v>
          </cell>
          <cell r="C15308" t="str">
            <v>/冷轧钢板(t=1)/喷塑#3E3E3E深灰粗橘纹</v>
          </cell>
          <cell r="D15308" t="str">
            <v/>
          </cell>
          <cell r="E15308" t="str">
            <v>个</v>
          </cell>
          <cell r="F15308" t="str">
            <v>XZ1924-05000039</v>
          </cell>
          <cell r="G15308" t="str">
            <v>101</v>
          </cell>
          <cell r="H15308" t="str">
            <v>P</v>
          </cell>
        </row>
        <row r="15309">
          <cell r="A15309" t="str">
            <v>410501037500</v>
          </cell>
          <cell r="B15309" t="str">
            <v>拖链(变更)</v>
          </cell>
          <cell r="C15309" t="str">
            <v>(B15I.050.048.0)*57节+1050.12P*1//</v>
          </cell>
          <cell r="D15309" t="str">
            <v/>
          </cell>
          <cell r="E15309" t="str">
            <v>根</v>
          </cell>
          <cell r="F15309" t="str">
            <v/>
          </cell>
          <cell r="G15309" t="str">
            <v>101</v>
          </cell>
          <cell r="H15309" t="str">
            <v>P</v>
          </cell>
        </row>
        <row r="15310">
          <cell r="A15310" t="str">
            <v>410101243701</v>
          </cell>
          <cell r="B15310" t="str">
            <v>小车背板(变更)</v>
          </cell>
          <cell r="C15310" t="str">
            <v>/6061/本色阳极氧化</v>
          </cell>
          <cell r="D15310" t="str">
            <v/>
          </cell>
          <cell r="E15310" t="str">
            <v>个</v>
          </cell>
          <cell r="F15310" t="str">
            <v>XZ1924-05000003</v>
          </cell>
          <cell r="G15310" t="str">
            <v>101</v>
          </cell>
          <cell r="H15310" t="str">
            <v>P</v>
          </cell>
        </row>
        <row r="15311">
          <cell r="A15311" t="str">
            <v>410101266600</v>
          </cell>
          <cell r="B15311" t="str">
            <v>张紧轮固定座(变更)</v>
          </cell>
          <cell r="C15311" t="str">
            <v>/6063-T5/</v>
          </cell>
          <cell r="D15311" t="str">
            <v/>
          </cell>
          <cell r="E15311" t="str">
            <v>个</v>
          </cell>
          <cell r="F15311" t="str">
            <v>XZ1924-02020002</v>
          </cell>
          <cell r="G15311" t="str">
            <v>101</v>
          </cell>
          <cell r="H15311" t="str">
            <v>P</v>
          </cell>
        </row>
        <row r="15312">
          <cell r="A15312" t="str">
            <v>410101243801</v>
          </cell>
          <cell r="B15312" t="str">
            <v>小车升降板(变更)</v>
          </cell>
          <cell r="C15312" t="str">
            <v>/6061/黑色阳极氧化</v>
          </cell>
          <cell r="D15312" t="str">
            <v/>
          </cell>
          <cell r="E15312" t="str">
            <v>个</v>
          </cell>
          <cell r="F15312" t="str">
            <v>XZ1924-05000004</v>
          </cell>
          <cell r="G15312" t="str">
            <v>101</v>
          </cell>
          <cell r="H15312" t="str">
            <v>P</v>
          </cell>
        </row>
        <row r="15313">
          <cell r="A15313" t="str">
            <v>410101266700</v>
          </cell>
          <cell r="B15313" t="str">
            <v>张紧轮安装架</v>
          </cell>
          <cell r="C15313" t="str">
            <v>/6063-T5/</v>
          </cell>
          <cell r="D15313" t="str">
            <v/>
          </cell>
          <cell r="E15313" t="str">
            <v>个</v>
          </cell>
          <cell r="F15313" t="str">
            <v>XZ1924-02020003</v>
          </cell>
          <cell r="G15313" t="str">
            <v>101</v>
          </cell>
          <cell r="H15313" t="str">
            <v>P</v>
          </cell>
        </row>
        <row r="15314">
          <cell r="A15314" t="str">
            <v>410201287001</v>
          </cell>
          <cell r="B15314" t="str">
            <v>4720解密卡支架</v>
          </cell>
          <cell r="C15314" t="str">
            <v>/镀锌钢板（t=1.5）/</v>
          </cell>
          <cell r="D15314" t="str">
            <v/>
          </cell>
          <cell r="E15314" t="str">
            <v>个</v>
          </cell>
          <cell r="F15314" t="str">
            <v>XZ1924-05000036</v>
          </cell>
          <cell r="G15314" t="str">
            <v>101</v>
          </cell>
          <cell r="H15314" t="str">
            <v>P</v>
          </cell>
        </row>
        <row r="15315">
          <cell r="A15315" t="str">
            <v>410101266800</v>
          </cell>
          <cell r="B15315" t="str">
            <v>EP 销轴</v>
          </cell>
          <cell r="C15315" t="str">
            <v>/45#/镀装饰铬</v>
          </cell>
          <cell r="D15315" t="str">
            <v/>
          </cell>
          <cell r="E15315" t="str">
            <v>个</v>
          </cell>
          <cell r="F15315" t="str">
            <v>XZ1924-02020004</v>
          </cell>
          <cell r="G15315" t="str">
            <v>101</v>
          </cell>
          <cell r="H15315" t="str">
            <v>P</v>
          </cell>
        </row>
        <row r="15316">
          <cell r="A15316" t="str">
            <v>410101266900</v>
          </cell>
          <cell r="B15316" t="str">
            <v>EP 张紧轮轴</v>
          </cell>
          <cell r="C15316" t="str">
            <v>/45#/镀装饰铬</v>
          </cell>
          <cell r="D15316" t="str">
            <v/>
          </cell>
          <cell r="E15316" t="str">
            <v>个</v>
          </cell>
          <cell r="F15316" t="str">
            <v>XZ1924-02020005</v>
          </cell>
          <cell r="G15316" t="str">
            <v>101</v>
          </cell>
          <cell r="H15316" t="str">
            <v>P</v>
          </cell>
        </row>
        <row r="15317">
          <cell r="A15317" t="str">
            <v>410201324500</v>
          </cell>
          <cell r="B15317" t="str">
            <v>激光检测支架</v>
          </cell>
          <cell r="C15317" t="str">
            <v>/不锈钢板(t=2)/</v>
          </cell>
          <cell r="D15317" t="str">
            <v/>
          </cell>
          <cell r="E15317" t="str">
            <v>个</v>
          </cell>
          <cell r="F15317" t="str">
            <v>XZ1924-01020001</v>
          </cell>
          <cell r="G15317" t="str">
            <v>101</v>
          </cell>
          <cell r="H15317" t="str">
            <v>P</v>
          </cell>
        </row>
        <row r="15318">
          <cell r="A15318" t="str">
            <v>410201324600</v>
          </cell>
          <cell r="B15318" t="str">
            <v>激光接收器罩壳</v>
          </cell>
          <cell r="C15318" t="str">
            <v>/不锈钢板(t=0.5)/</v>
          </cell>
          <cell r="D15318" t="str">
            <v/>
          </cell>
          <cell r="E15318" t="str">
            <v>个</v>
          </cell>
          <cell r="F15318" t="str">
            <v>XZ1924-01020002</v>
          </cell>
          <cell r="G15318" t="str">
            <v>101</v>
          </cell>
          <cell r="H15318" t="str">
            <v>P</v>
          </cell>
        </row>
        <row r="15319">
          <cell r="A15319" t="str">
            <v>410201324700</v>
          </cell>
          <cell r="B15319" t="str">
            <v>接收端内支架</v>
          </cell>
          <cell r="C15319" t="str">
            <v>/镀锌钢板(t=1.2)/</v>
          </cell>
          <cell r="D15319" t="str">
            <v/>
          </cell>
          <cell r="E15319" t="str">
            <v>个</v>
          </cell>
          <cell r="F15319" t="str">
            <v>XZ1924-01020003</v>
          </cell>
          <cell r="G15319" t="str">
            <v>101</v>
          </cell>
          <cell r="H15319" t="str">
            <v>P</v>
          </cell>
        </row>
        <row r="15320">
          <cell r="A15320" t="str">
            <v>410201324800</v>
          </cell>
          <cell r="B15320" t="str">
            <v>底板</v>
          </cell>
          <cell r="C15320" t="str">
            <v>/镀锌钢板(t=1.5)/</v>
          </cell>
          <cell r="D15320" t="str">
            <v/>
          </cell>
          <cell r="E15320" t="str">
            <v>个</v>
          </cell>
          <cell r="F15320" t="str">
            <v>XZ1924-01020004</v>
          </cell>
          <cell r="G15320" t="str">
            <v>101</v>
          </cell>
          <cell r="H15320" t="str">
            <v>P</v>
          </cell>
        </row>
        <row r="15321">
          <cell r="A15321" t="str">
            <v>410201324900</v>
          </cell>
          <cell r="B15321" t="str">
            <v>支撑架</v>
          </cell>
          <cell r="C15321" t="str">
            <v>/镀锌钢板(t=1.5)/</v>
          </cell>
          <cell r="D15321" t="str">
            <v/>
          </cell>
          <cell r="E15321" t="str">
            <v>个</v>
          </cell>
          <cell r="F15321" t="str">
            <v>XZ1924-01020005</v>
          </cell>
          <cell r="G15321" t="str">
            <v>101</v>
          </cell>
          <cell r="H15321" t="str">
            <v>P</v>
          </cell>
        </row>
        <row r="15322">
          <cell r="A15322" t="str">
            <v>410201325000</v>
          </cell>
          <cell r="B15322" t="str">
            <v>调节架</v>
          </cell>
          <cell r="C15322" t="str">
            <v>/镀锌钢板(t=1.5)/</v>
          </cell>
          <cell r="D15322" t="str">
            <v/>
          </cell>
          <cell r="E15322" t="str">
            <v>个</v>
          </cell>
          <cell r="F15322" t="str">
            <v>XZ1924-01020006</v>
          </cell>
          <cell r="G15322" t="str">
            <v>101</v>
          </cell>
          <cell r="H15322" t="str">
            <v>P</v>
          </cell>
        </row>
        <row r="15323">
          <cell r="A15323" t="str">
            <v>410201325100</v>
          </cell>
          <cell r="B15323" t="str">
            <v>废液收集槽</v>
          </cell>
          <cell r="C15323" t="str">
            <v>/304/</v>
          </cell>
          <cell r="D15323" t="str">
            <v/>
          </cell>
          <cell r="E15323" t="str">
            <v>个</v>
          </cell>
          <cell r="F15323" t="str">
            <v>XZ1924-01020007</v>
          </cell>
          <cell r="G15323" t="str">
            <v>101</v>
          </cell>
          <cell r="H15323" t="str">
            <v>P</v>
          </cell>
        </row>
        <row r="15324">
          <cell r="A15324" t="str">
            <v>410201325200</v>
          </cell>
          <cell r="B15324" t="str">
            <v>底架</v>
          </cell>
          <cell r="C15324" t="str">
            <v>/304/</v>
          </cell>
          <cell r="D15324" t="str">
            <v/>
          </cell>
          <cell r="E15324" t="str">
            <v>个</v>
          </cell>
          <cell r="F15324" t="str">
            <v>XZ1924-01020008</v>
          </cell>
          <cell r="G15324" t="str">
            <v>101</v>
          </cell>
          <cell r="H15324" t="str">
            <v>P</v>
          </cell>
        </row>
        <row r="15325">
          <cell r="A15325" t="str">
            <v>410301020000</v>
          </cell>
          <cell r="B15325" t="str">
            <v>海绵条</v>
          </cell>
          <cell r="C15325" t="str">
            <v>/海绵/</v>
          </cell>
          <cell r="D15325" t="str">
            <v/>
          </cell>
          <cell r="E15325" t="str">
            <v>个</v>
          </cell>
          <cell r="F15325" t="str">
            <v>XZ1924-01020009</v>
          </cell>
          <cell r="G15325" t="str">
            <v>101</v>
          </cell>
          <cell r="H15325" t="str">
            <v>P</v>
          </cell>
        </row>
        <row r="15326">
          <cell r="A15326" t="str">
            <v>410201325300</v>
          </cell>
          <cell r="B15326" t="str">
            <v>墨管挡板</v>
          </cell>
          <cell r="C15326" t="str">
            <v>/冷轧钢板(t=1.5)/喷塑#3E3E3E深灰粗橘纹</v>
          </cell>
          <cell r="D15326" t="str">
            <v/>
          </cell>
          <cell r="E15326" t="str">
            <v>个</v>
          </cell>
          <cell r="F15326" t="str">
            <v>XZ1924-04010013</v>
          </cell>
          <cell r="G15326" t="str">
            <v>101</v>
          </cell>
          <cell r="H15326" t="str">
            <v>P</v>
          </cell>
        </row>
        <row r="15327">
          <cell r="A15327" t="str">
            <v>410201325400</v>
          </cell>
          <cell r="B15327" t="str">
            <v>中间装饰罩壳(变更)</v>
          </cell>
          <cell r="C15327" t="str">
            <v>/冷轧钢板（t=1.2+t=1.5+t=4）/10991米白粗橘纹</v>
          </cell>
          <cell r="D15327" t="str">
            <v/>
          </cell>
          <cell r="E15327" t="str">
            <v>个</v>
          </cell>
          <cell r="F15327" t="str">
            <v>XZ1924-04030004</v>
          </cell>
          <cell r="G15327" t="str">
            <v>101</v>
          </cell>
          <cell r="H15327" t="str">
            <v>P</v>
          </cell>
        </row>
        <row r="15328">
          <cell r="A15328" t="str">
            <v>410201325500</v>
          </cell>
          <cell r="B15328" t="str">
            <v>中间前门左右支架(变更)</v>
          </cell>
          <cell r="C15328" t="str">
            <v>/冷轧钢板(t=2)/喷塑#3E3E3E深灰粗橘纹</v>
          </cell>
          <cell r="D15328" t="str">
            <v/>
          </cell>
          <cell r="E15328" t="str">
            <v>组</v>
          </cell>
          <cell r="F15328" t="str">
            <v>XZ1924-04030005</v>
          </cell>
          <cell r="G15328" t="str">
            <v>101</v>
          </cell>
          <cell r="H15328" t="str">
            <v>P</v>
          </cell>
        </row>
        <row r="15329">
          <cell r="A15329" t="str">
            <v>410201325600</v>
          </cell>
          <cell r="B15329" t="str">
            <v>中间后板支架(变更)</v>
          </cell>
          <cell r="C15329" t="str">
            <v>/冷轧钢板(t=2)/喷塑#3E3E3E深灰粗橘纹</v>
          </cell>
          <cell r="D15329" t="str">
            <v/>
          </cell>
          <cell r="E15329" t="str">
            <v>个</v>
          </cell>
          <cell r="F15329" t="str">
            <v>XZ1924-04030006</v>
          </cell>
          <cell r="G15329" t="str">
            <v>101</v>
          </cell>
          <cell r="H15329" t="str">
            <v>P</v>
          </cell>
        </row>
        <row r="15330">
          <cell r="A15330" t="str">
            <v>410501037600</v>
          </cell>
          <cell r="B15330" t="str">
            <v>带刹车万向脚轮</v>
          </cell>
          <cell r="C15330" t="str">
            <v>2.5寸，品牌SUPO//</v>
          </cell>
          <cell r="D15330" t="str">
            <v/>
          </cell>
          <cell r="E15330" t="str">
            <v>个</v>
          </cell>
          <cell r="F15330" t="str">
            <v/>
          </cell>
          <cell r="G15330" t="str">
            <v>101</v>
          </cell>
          <cell r="H15330" t="str">
            <v>P</v>
          </cell>
        </row>
        <row r="15331">
          <cell r="A15331" t="str">
            <v>410101243301</v>
          </cell>
          <cell r="B15331" t="str">
            <v>上横梁(变更)</v>
          </cell>
          <cell r="C15331" t="str">
            <v>/6063-T5/</v>
          </cell>
          <cell r="D15331" t="str">
            <v/>
          </cell>
          <cell r="E15331" t="str">
            <v>个</v>
          </cell>
          <cell r="F15331" t="str">
            <v>XZ1924-02000001</v>
          </cell>
          <cell r="G15331" t="str">
            <v>401</v>
          </cell>
          <cell r="H15331" t="str">
            <v>P</v>
          </cell>
        </row>
        <row r="15332">
          <cell r="A15332" t="str">
            <v>410102010101</v>
          </cell>
          <cell r="B15332" t="str">
            <v>上横梁(变更)</v>
          </cell>
          <cell r="C15332" t="str">
            <v>/6063-T5/本色阳极氧化</v>
          </cell>
          <cell r="D15332" t="str">
            <v>委外</v>
          </cell>
          <cell r="E15332" t="str">
            <v>个</v>
          </cell>
          <cell r="F15332" t="str">
            <v>XZ1924-02000001</v>
          </cell>
          <cell r="G15332" t="str">
            <v>401</v>
          </cell>
          <cell r="H15332" t="str">
            <v>S</v>
          </cell>
        </row>
        <row r="15333">
          <cell r="A15333" t="str">
            <v>410101241701</v>
          </cell>
          <cell r="B15333" t="str">
            <v>主梁(变更)</v>
          </cell>
          <cell r="C15333" t="str">
            <v>/6061+Q235/本色阳极氧化</v>
          </cell>
          <cell r="D15333" t="str">
            <v>铝块：本色阳极氧化+钢管：喷塑#3E3E3E深灰粗橘纹</v>
          </cell>
          <cell r="E15333" t="str">
            <v>个</v>
          </cell>
          <cell r="F15333" t="str">
            <v>XZ1924-01000001</v>
          </cell>
          <cell r="G15333" t="str">
            <v>101</v>
          </cell>
          <cell r="H15333" t="str">
            <v>P</v>
          </cell>
        </row>
        <row r="15334">
          <cell r="A15334" t="str">
            <v>410201282501</v>
          </cell>
          <cell r="B15334" t="str">
            <v>右箱体挡板</v>
          </cell>
          <cell r="C15334" t="str">
            <v>/冷轧钢板（t=1）/喷塑#3E3E3E深灰粗橘纹</v>
          </cell>
          <cell r="D15334" t="str">
            <v/>
          </cell>
          <cell r="E15334" t="str">
            <v>个</v>
          </cell>
          <cell r="F15334" t="str">
            <v>XZ1924-01000010</v>
          </cell>
          <cell r="G15334" t="str">
            <v>101</v>
          </cell>
          <cell r="H15334" t="str">
            <v>P</v>
          </cell>
        </row>
        <row r="15335">
          <cell r="A15335" t="str">
            <v>410201283901</v>
          </cell>
          <cell r="B15335" t="str">
            <v>左立柱墙板</v>
          </cell>
          <cell r="C15335" t="str">
            <v>/冷轧钢板（t=4）/喷塑#3E3E3E深灰粗橘纹</v>
          </cell>
          <cell r="D15335" t="str">
            <v/>
          </cell>
          <cell r="E15335" t="str">
            <v>个</v>
          </cell>
          <cell r="F15335" t="str">
            <v>XZ1924-03000006</v>
          </cell>
          <cell r="G15335" t="str">
            <v>101</v>
          </cell>
          <cell r="H15335" t="str">
            <v>P</v>
          </cell>
        </row>
        <row r="15336">
          <cell r="A15336" t="str">
            <v>410201151408</v>
          </cell>
          <cell r="B15336" t="str">
            <v>小车附件四</v>
          </cell>
          <cell r="C15336" t="str">
            <v>/铝板（t=3）/喷塑#3E3E3E深灰粗橘纹</v>
          </cell>
          <cell r="D15336" t="str">
            <v/>
          </cell>
          <cell r="E15336" t="str">
            <v>个</v>
          </cell>
          <cell r="F15336" t="str">
            <v>K5S32-05000025</v>
          </cell>
          <cell r="G15336" t="str">
            <v>101</v>
          </cell>
          <cell r="H15336" t="str">
            <v>P</v>
          </cell>
        </row>
        <row r="15337">
          <cell r="A15337" t="str">
            <v>410201284001</v>
          </cell>
          <cell r="B15337" t="str">
            <v>右立柱墙板(变更)</v>
          </cell>
          <cell r="C15337" t="str">
            <v>/冷轧钢板（t=4）/喷塑#3E3E3E深灰粗橘纹</v>
          </cell>
          <cell r="D15337" t="str">
            <v/>
          </cell>
          <cell r="E15337" t="str">
            <v>个</v>
          </cell>
          <cell r="F15337" t="str">
            <v>XZ1924-03000007</v>
          </cell>
          <cell r="G15337" t="str">
            <v>101</v>
          </cell>
          <cell r="H15337" t="str">
            <v>P</v>
          </cell>
        </row>
        <row r="15338">
          <cell r="A15338" t="str">
            <v>420603006306</v>
          </cell>
          <cell r="B15338" t="str">
            <v>小胶辊机线束组件(K板卡1024A)(变更)</v>
          </cell>
          <cell r="C15338" t="str">
            <v>//</v>
          </cell>
          <cell r="D15338" t="str">
            <v>K系统/1024A/8H/电磁阀墨瓶/交流收放料电机</v>
          </cell>
          <cell r="E15338" t="str">
            <v>套</v>
          </cell>
          <cell r="F15338" t="str">
            <v/>
          </cell>
          <cell r="G15338" t="str">
            <v>101</v>
          </cell>
          <cell r="H15338" t="str">
            <v>S</v>
          </cell>
        </row>
        <row r="15339">
          <cell r="A15339" t="str">
            <v>410201284301</v>
          </cell>
          <cell r="B15339" t="str">
            <v>红外加热罩壳</v>
          </cell>
          <cell r="C15339" t="str">
            <v>/冷轧钢板（t=1.5）/喷塑#3E3E3E深灰粗橘纹</v>
          </cell>
          <cell r="D15339" t="str">
            <v/>
          </cell>
          <cell r="E15339" t="str">
            <v>个</v>
          </cell>
          <cell r="F15339" t="str">
            <v>XZ1924-03010001</v>
          </cell>
          <cell r="G15339" t="str">
            <v>101</v>
          </cell>
          <cell r="H15339" t="str">
            <v>P</v>
          </cell>
        </row>
        <row r="15340">
          <cell r="A15340" t="str">
            <v>410101244001</v>
          </cell>
          <cell r="B15340" t="str">
            <v>墨管固定板</v>
          </cell>
          <cell r="C15340" t="str">
            <v>/6061/本色阳极氧化</v>
          </cell>
          <cell r="D15340" t="str">
            <v/>
          </cell>
          <cell r="E15340" t="str">
            <v>个</v>
          </cell>
          <cell r="F15340" t="str">
            <v>XZ1924-05000014</v>
          </cell>
          <cell r="G15340" t="str">
            <v>101</v>
          </cell>
          <cell r="H15340" t="str">
            <v>P</v>
          </cell>
        </row>
        <row r="15341">
          <cell r="A15341" t="str">
            <v>410201284601</v>
          </cell>
          <cell r="B15341" t="str">
            <v>收放料控制模块安装板(变更)</v>
          </cell>
          <cell r="C15341" t="str">
            <v>/冷轧钢板（t=2.5）/喷塑#3E3E3E深灰粗橘纹</v>
          </cell>
          <cell r="D15341" t="str">
            <v/>
          </cell>
          <cell r="E15341" t="str">
            <v>个</v>
          </cell>
          <cell r="F15341" t="str">
            <v>XZ1924-03020001</v>
          </cell>
          <cell r="G15341" t="str">
            <v>101</v>
          </cell>
          <cell r="H15341" t="str">
            <v>P</v>
          </cell>
        </row>
        <row r="15342">
          <cell r="A15342" t="str">
            <v>410201286201</v>
          </cell>
          <cell r="B15342" t="str">
            <v>茶色有机玻璃(变更)</v>
          </cell>
          <cell r="C15342" t="str">
            <v>/茶色有机玻璃/</v>
          </cell>
          <cell r="D15342" t="str">
            <v/>
          </cell>
          <cell r="E15342" t="str">
            <v>个</v>
          </cell>
          <cell r="F15342" t="str">
            <v>XZ1924-04030003</v>
          </cell>
          <cell r="G15342" t="str">
            <v>101</v>
          </cell>
          <cell r="H15342" t="str">
            <v>P</v>
          </cell>
        </row>
        <row r="15343">
          <cell r="A15343" t="str">
            <v>410201284701</v>
          </cell>
          <cell r="B15343" t="str">
            <v>收放料控制模板罩壳(变更)</v>
          </cell>
          <cell r="C15343" t="str">
            <v>/冷轧钢板（t=1.5）/喷塑#3E3E3E深灰粗橘纹</v>
          </cell>
          <cell r="D15343" t="str">
            <v/>
          </cell>
          <cell r="E15343" t="str">
            <v>个</v>
          </cell>
          <cell r="F15343" t="str">
            <v>XZ1924-03020002</v>
          </cell>
          <cell r="G15343" t="str">
            <v>101</v>
          </cell>
          <cell r="H15343" t="str">
            <v>P</v>
          </cell>
        </row>
        <row r="15344">
          <cell r="A15344" t="str">
            <v>410501032501</v>
          </cell>
          <cell r="B15344" t="str">
            <v>1.9米四头4720机架组件(变更)</v>
          </cell>
          <cell r="C15344" t="str">
            <v>深灰白//</v>
          </cell>
          <cell r="D15344" t="str">
            <v/>
          </cell>
          <cell r="E15344" t="str">
            <v>个</v>
          </cell>
          <cell r="F15344" t="str">
            <v>XZ1924-07000000</v>
          </cell>
          <cell r="G15344" t="str">
            <v>401</v>
          </cell>
          <cell r="H15344" t="str">
            <v>P</v>
          </cell>
        </row>
        <row r="15345">
          <cell r="A15345" t="str">
            <v>410201280801</v>
          </cell>
          <cell r="B15345" t="str">
            <v>左箱体框架(变更)</v>
          </cell>
          <cell r="C15345" t="str">
            <v>/冷轧钢板（t=1.5+t=3）/喷塑#3E3E3E深灰粗橘纹</v>
          </cell>
          <cell r="D15345" t="str">
            <v/>
          </cell>
          <cell r="E15345" t="str">
            <v>个</v>
          </cell>
          <cell r="F15345" t="str">
            <v>XZ1924-04010001</v>
          </cell>
          <cell r="G15345" t="str">
            <v>101</v>
          </cell>
          <cell r="H15345" t="str">
            <v>P</v>
          </cell>
        </row>
        <row r="15346">
          <cell r="A15346" t="str">
            <v>410201280901</v>
          </cell>
          <cell r="B15346" t="str">
            <v>前翻盖(变更)</v>
          </cell>
          <cell r="C15346" t="str">
            <v>/冷轧钢板（t=1.2+t=3）/10991米白粗橘纹</v>
          </cell>
          <cell r="D15346" t="str">
            <v/>
          </cell>
          <cell r="E15346" t="str">
            <v>个</v>
          </cell>
          <cell r="F15346" t="str">
            <v>XZ1924-04010002</v>
          </cell>
          <cell r="G15346" t="str">
            <v>101</v>
          </cell>
          <cell r="H15346" t="str">
            <v>P</v>
          </cell>
        </row>
        <row r="15347">
          <cell r="A15347" t="str">
            <v>410201281101</v>
          </cell>
          <cell r="B15347" t="str">
            <v>左侧门</v>
          </cell>
          <cell r="C15347" t="str">
            <v>/冷轧钢板（t=1.2）/10991米白粗橘纹</v>
          </cell>
          <cell r="D15347" t="str">
            <v/>
          </cell>
          <cell r="E15347" t="str">
            <v>个</v>
          </cell>
          <cell r="F15347" t="str">
            <v>XZ1924-04010004</v>
          </cell>
          <cell r="G15347" t="str">
            <v>101</v>
          </cell>
          <cell r="H15347" t="str">
            <v>P</v>
          </cell>
        </row>
        <row r="15348">
          <cell r="A15348" t="str">
            <v>410201281201</v>
          </cell>
          <cell r="B15348" t="str">
            <v>左后盖(变更)</v>
          </cell>
          <cell r="C15348" t="str">
            <v>/冷轧钢板（t=1.2）/喷塑#3E3E3E深灰粗橘纹</v>
          </cell>
          <cell r="D15348" t="str">
            <v/>
          </cell>
          <cell r="E15348" t="str">
            <v>个</v>
          </cell>
          <cell r="F15348" t="str">
            <v>XZ1924-04010005</v>
          </cell>
          <cell r="G15348" t="str">
            <v>101</v>
          </cell>
          <cell r="H15348" t="str">
            <v>P</v>
          </cell>
        </row>
        <row r="15349">
          <cell r="A15349" t="str">
            <v>410201285101</v>
          </cell>
          <cell r="B15349" t="str">
            <v>右箱体框架(变更)</v>
          </cell>
          <cell r="C15349" t="str">
            <v>/冷轧钢板（t=1.5+t=3）/喷塑#3E3E3E深灰粗橘纹</v>
          </cell>
          <cell r="D15349" t="str">
            <v/>
          </cell>
          <cell r="E15349" t="str">
            <v>个</v>
          </cell>
          <cell r="F15349" t="str">
            <v>XZ1924-04020001</v>
          </cell>
          <cell r="G15349" t="str">
            <v>101</v>
          </cell>
          <cell r="H15349" t="str">
            <v>P</v>
          </cell>
        </row>
        <row r="15350">
          <cell r="A15350" t="str">
            <v>410201285401</v>
          </cell>
          <cell r="B15350" t="str">
            <v>右侧门</v>
          </cell>
          <cell r="C15350" t="str">
            <v>/冷轧钢板（t=1.2）/10991米白粗橘纹</v>
          </cell>
          <cell r="D15350" t="str">
            <v/>
          </cell>
          <cell r="E15350" t="str">
            <v>个</v>
          </cell>
          <cell r="F15350" t="str">
            <v>XZ1924-04020004</v>
          </cell>
          <cell r="G15350" t="str">
            <v>101</v>
          </cell>
          <cell r="H15350" t="str">
            <v>P</v>
          </cell>
        </row>
        <row r="15351">
          <cell r="A15351" t="str">
            <v>410201285501</v>
          </cell>
          <cell r="B15351" t="str">
            <v>右后盖(变更)</v>
          </cell>
          <cell r="C15351" t="str">
            <v>/冷轧钢板（t=1.2）/喷塑#3E3E3E深灰粗橘纹</v>
          </cell>
          <cell r="D15351" t="str">
            <v/>
          </cell>
          <cell r="E15351" t="str">
            <v>个</v>
          </cell>
          <cell r="F15351" t="str">
            <v>XZ1924-04020005</v>
          </cell>
          <cell r="G15351" t="str">
            <v>101</v>
          </cell>
          <cell r="H15351" t="str">
            <v>P</v>
          </cell>
        </row>
        <row r="15352">
          <cell r="A15352" t="str">
            <v>410201286001</v>
          </cell>
          <cell r="B15352" t="str">
            <v>中前门(变更)</v>
          </cell>
          <cell r="C15352" t="str">
            <v>/冷轧钢板（t=1.2+t=2+t=3+t=4）/10991米白粗橘纹</v>
          </cell>
          <cell r="D15352" t="str">
            <v/>
          </cell>
          <cell r="E15352" t="str">
            <v>个</v>
          </cell>
          <cell r="F15352" t="str">
            <v>XZ1924-04030001</v>
          </cell>
          <cell r="G15352" t="str">
            <v>101</v>
          </cell>
          <cell r="H15352" t="str">
            <v>P</v>
          </cell>
        </row>
        <row r="15353">
          <cell r="A15353" t="str">
            <v>410201286101</v>
          </cell>
          <cell r="B15353" t="str">
            <v>中后盖(变更)</v>
          </cell>
          <cell r="C15353" t="str">
            <v>/冷轧钢板（t=1.2）/喷塑#3E3E3E深灰粗橘纹</v>
          </cell>
          <cell r="D15353" t="str">
            <v/>
          </cell>
          <cell r="E15353" t="str">
            <v>个</v>
          </cell>
          <cell r="F15353" t="str">
            <v>XZ1924-04030002</v>
          </cell>
          <cell r="G15353" t="str">
            <v>101</v>
          </cell>
          <cell r="H15353" t="str">
            <v>P</v>
          </cell>
        </row>
        <row r="15354">
          <cell r="A15354" t="str">
            <v>123203009</v>
          </cell>
          <cell r="B15354" t="str">
            <v>3.2米/5113/3头/写真机/国内/K/旗帜</v>
          </cell>
          <cell r="C15354" t="str">
            <v>蓝灰/整体//</v>
          </cell>
          <cell r="D15354" t="str">
            <v>气涨轴式</v>
          </cell>
          <cell r="E15354" t="str">
            <v>台</v>
          </cell>
          <cell r="F15354" t="str">
            <v/>
          </cell>
          <cell r="G15354" t="str">
            <v>1101</v>
          </cell>
          <cell r="H15354" t="str">
            <v>M</v>
          </cell>
        </row>
        <row r="15355">
          <cell r="A15355" t="str">
            <v>223203007</v>
          </cell>
          <cell r="B15355" t="str">
            <v>3.2米/5113/3头/写真机/整机/K/旗帜</v>
          </cell>
          <cell r="C15355" t="str">
            <v>蓝灰/整体//</v>
          </cell>
          <cell r="D15355" t="str">
            <v>气涨轴式</v>
          </cell>
          <cell r="E15355" t="str">
            <v>台</v>
          </cell>
          <cell r="F15355" t="str">
            <v/>
          </cell>
          <cell r="G15355" t="str">
            <v>1102</v>
          </cell>
          <cell r="H15355" t="str">
            <v>M</v>
          </cell>
        </row>
        <row r="15356">
          <cell r="A15356" t="str">
            <v>410101244902</v>
          </cell>
          <cell r="B15356" t="str">
            <v>后纠偏杆托架</v>
          </cell>
          <cell r="C15356" t="str">
            <v>/6061/本色阳极氧化</v>
          </cell>
          <cell r="D15356" t="str">
            <v/>
          </cell>
          <cell r="E15356" t="str">
            <v>个</v>
          </cell>
          <cell r="F15356" t="str">
            <v>XZ1622-01000032</v>
          </cell>
          <cell r="G15356" t="str">
            <v>101</v>
          </cell>
          <cell r="H15356" t="str">
            <v>P</v>
          </cell>
        </row>
        <row r="15357">
          <cell r="A15357" t="str">
            <v>410101267800</v>
          </cell>
          <cell r="B15357" t="str">
            <v>喷头底板</v>
          </cell>
          <cell r="C15357" t="str">
            <v>/6061/本色阳极氧化</v>
          </cell>
          <cell r="D15357" t="str">
            <v/>
          </cell>
          <cell r="E15357" t="str">
            <v>个</v>
          </cell>
          <cell r="F15357" t="str">
            <v>XZ1914-05000002</v>
          </cell>
          <cell r="G15357" t="str">
            <v>101</v>
          </cell>
          <cell r="H15357" t="str">
            <v>P</v>
          </cell>
        </row>
        <row r="15358">
          <cell r="A15358" t="str">
            <v>410101267900</v>
          </cell>
          <cell r="B15358" t="str">
            <v>小车底板</v>
          </cell>
          <cell r="C15358" t="str">
            <v>/6061/本色阳极氧化</v>
          </cell>
          <cell r="D15358" t="str">
            <v/>
          </cell>
          <cell r="E15358" t="str">
            <v>个</v>
          </cell>
          <cell r="F15358" t="str">
            <v>XZ1914-05000001</v>
          </cell>
          <cell r="G15358" t="str">
            <v>101</v>
          </cell>
          <cell r="H15358" t="str">
            <v>P</v>
          </cell>
        </row>
        <row r="15359">
          <cell r="A15359" t="str">
            <v>410101268000</v>
          </cell>
          <cell r="B15359" t="str">
            <v>保湿上梁</v>
          </cell>
          <cell r="C15359" t="str">
            <v>/6061/本色阳极氧化</v>
          </cell>
          <cell r="D15359" t="str">
            <v/>
          </cell>
          <cell r="E15359" t="str">
            <v>个</v>
          </cell>
          <cell r="F15359" t="str">
            <v>XZ1914-06010002</v>
          </cell>
          <cell r="G15359" t="str">
            <v>101</v>
          </cell>
          <cell r="H15359" t="str">
            <v>P</v>
          </cell>
        </row>
        <row r="15360">
          <cell r="A15360" t="str">
            <v>410101268100</v>
          </cell>
          <cell r="B15360" t="str">
            <v>保湿下梁</v>
          </cell>
          <cell r="C15360" t="str">
            <v>/6061/本色阳极氧化</v>
          </cell>
          <cell r="D15360" t="str">
            <v/>
          </cell>
          <cell r="E15360" t="str">
            <v>个</v>
          </cell>
          <cell r="F15360" t="str">
            <v>XZ1914-06010003</v>
          </cell>
          <cell r="G15360" t="str">
            <v>101</v>
          </cell>
          <cell r="H15360" t="str">
            <v>P</v>
          </cell>
        </row>
        <row r="15361">
          <cell r="A15361" t="str">
            <v>410101268200</v>
          </cell>
          <cell r="B15361" t="str">
            <v>主架底板</v>
          </cell>
          <cell r="C15361" t="str">
            <v>/6061/本色阳极氧化</v>
          </cell>
          <cell r="D15361" t="str">
            <v/>
          </cell>
          <cell r="E15361" t="str">
            <v>个</v>
          </cell>
          <cell r="F15361" t="str">
            <v>XZ1914-06010004</v>
          </cell>
          <cell r="G15361" t="str">
            <v>101</v>
          </cell>
          <cell r="H15361" t="str">
            <v>P</v>
          </cell>
        </row>
        <row r="15362">
          <cell r="A15362" t="str">
            <v>410201325900</v>
          </cell>
          <cell r="B15362" t="str">
            <v>拖链托架(变更)</v>
          </cell>
          <cell r="C15362" t="str">
            <v>/耐指纹钢板/</v>
          </cell>
          <cell r="D15362" t="str">
            <v/>
          </cell>
          <cell r="E15362" t="str">
            <v>个</v>
          </cell>
          <cell r="F15362" t="str">
            <v>XZ1914-02000003</v>
          </cell>
          <cell r="G15362" t="str">
            <v>101</v>
          </cell>
          <cell r="H15362" t="str">
            <v>P</v>
          </cell>
        </row>
        <row r="15363">
          <cell r="A15363" t="str">
            <v>410201283301</v>
          </cell>
          <cell r="B15363" t="str">
            <v>拖链托架(变更)</v>
          </cell>
          <cell r="C15363" t="str">
            <v>/冷轧钢板（t=1）/喷塑#3E3E3E深灰粗橘纹</v>
          </cell>
          <cell r="D15363" t="str">
            <v/>
          </cell>
          <cell r="E15363" t="str">
            <v>个</v>
          </cell>
          <cell r="F15363" t="str">
            <v>XZ1924-02000003</v>
          </cell>
          <cell r="G15363" t="str">
            <v>101</v>
          </cell>
          <cell r="H15363" t="str">
            <v>P</v>
          </cell>
        </row>
        <row r="15364">
          <cell r="A15364" t="str">
            <v>115208003</v>
          </cell>
          <cell r="B15364" t="str">
            <v>5.2米/1024I 30pl/8头/喷绘机/国内/YA/喷绘</v>
          </cell>
          <cell r="C15364" t="str">
            <v>深灰浅灰/E整体//</v>
          </cell>
          <cell r="D15364" t="str">
            <v/>
          </cell>
          <cell r="E15364" t="str">
            <v>台</v>
          </cell>
          <cell r="F15364" t="str">
            <v/>
          </cell>
          <cell r="G15364" t="str">
            <v>1101</v>
          </cell>
          <cell r="H15364" t="str">
            <v>M</v>
          </cell>
        </row>
        <row r="15365">
          <cell r="A15365" t="str">
            <v>215208003</v>
          </cell>
          <cell r="B15365" t="str">
            <v>5.2米/1024I 30pl/8头/喷绘机/整机/YA/喷绘</v>
          </cell>
          <cell r="C15365" t="str">
            <v>深灰浅灰/E整体//</v>
          </cell>
          <cell r="D15365" t="str">
            <v/>
          </cell>
          <cell r="E15365" t="str">
            <v>台</v>
          </cell>
          <cell r="F15365" t="str">
            <v/>
          </cell>
          <cell r="G15365" t="str">
            <v>1102</v>
          </cell>
          <cell r="H15365" t="str">
            <v>M</v>
          </cell>
        </row>
        <row r="15366">
          <cell r="A15366" t="str">
            <v>151832009</v>
          </cell>
          <cell r="B15366" t="str">
            <v>1.8米/1024I 6pl/32头/导带印花机/国外/W/印花</v>
          </cell>
          <cell r="C15366" t="str">
            <v>蓝灰/整体//</v>
          </cell>
          <cell r="D15366" t="str">
            <v>#82-#93主机，不含收卷、放卷、供墨</v>
          </cell>
          <cell r="E15366" t="str">
            <v>台</v>
          </cell>
          <cell r="F15366" t="str">
            <v/>
          </cell>
          <cell r="G15366" t="str">
            <v>HK1101</v>
          </cell>
          <cell r="H15366" t="str">
            <v>M</v>
          </cell>
        </row>
        <row r="15367">
          <cell r="A15367" t="str">
            <v>251832009</v>
          </cell>
          <cell r="B15367" t="str">
            <v>1.8米/1024I 6pl/32头/导带印花机/整机/W/印花</v>
          </cell>
          <cell r="C15367" t="str">
            <v>蓝灰/整体//</v>
          </cell>
          <cell r="D15367" t="str">
            <v>#82-#93主机，不含收卷、放卷、供墨</v>
          </cell>
          <cell r="E15367" t="str">
            <v>台</v>
          </cell>
          <cell r="F15367" t="str">
            <v/>
          </cell>
          <cell r="G15367" t="str">
            <v>HK1102</v>
          </cell>
          <cell r="H15367" t="str">
            <v>M</v>
          </cell>
        </row>
        <row r="15368">
          <cell r="A15368" t="str">
            <v>410201273801</v>
          </cell>
          <cell r="B15368" t="str">
            <v>分区泡沫支架</v>
          </cell>
          <cell r="C15368" t="str">
            <v>/镀锌钢板（t=1）/</v>
          </cell>
          <cell r="D15368" t="str">
            <v/>
          </cell>
          <cell r="E15368" t="str">
            <v>个</v>
          </cell>
          <cell r="F15368" t="str">
            <v>KGP32-01000013</v>
          </cell>
          <cell r="G15368" t="str">
            <v>101</v>
          </cell>
          <cell r="H15368" t="str">
            <v>P</v>
          </cell>
        </row>
        <row r="15369">
          <cell r="A15369" t="str">
            <v>3300730002</v>
          </cell>
          <cell r="B15369" t="str">
            <v>激光检测组件（双排）(变更)</v>
          </cell>
          <cell r="C15369" t="str">
            <v/>
          </cell>
          <cell r="D15369" t="str">
            <v/>
          </cell>
          <cell r="E15369" t="str">
            <v>套</v>
          </cell>
          <cell r="F15369" t="str">
            <v/>
          </cell>
          <cell r="G15369" t="str">
            <v>109</v>
          </cell>
          <cell r="H15369" t="str">
            <v>Y</v>
          </cell>
        </row>
        <row r="15370">
          <cell r="A15370" t="str">
            <v>410201328300</v>
          </cell>
          <cell r="B15370" t="str">
            <v>板卡加强板（5孔）</v>
          </cell>
          <cell r="C15370" t="str">
            <v>/铝板（t=1.5）/</v>
          </cell>
          <cell r="D15370" t="str">
            <v/>
          </cell>
          <cell r="E15370" t="str">
            <v>个</v>
          </cell>
          <cell r="F15370" t="str">
            <v>K5S32-05010005</v>
          </cell>
          <cell r="G15370" t="str">
            <v>101</v>
          </cell>
          <cell r="H15370" t="str">
            <v>P</v>
          </cell>
        </row>
        <row r="15371">
          <cell r="A15371" t="str">
            <v>3301130002</v>
          </cell>
          <cell r="B15371" t="str">
            <v>激光检测组件（三排）(变更)</v>
          </cell>
          <cell r="C15371" t="str">
            <v/>
          </cell>
          <cell r="D15371" t="str">
            <v/>
          </cell>
          <cell r="E15371" t="str">
            <v>套</v>
          </cell>
          <cell r="F15371" t="str">
            <v/>
          </cell>
          <cell r="G15371" t="str">
            <v>109</v>
          </cell>
          <cell r="H15371" t="str">
            <v>Y</v>
          </cell>
        </row>
        <row r="15372">
          <cell r="A15372" t="str">
            <v>410201328400</v>
          </cell>
          <cell r="B15372" t="str">
            <v>板卡加强板（2孔）</v>
          </cell>
          <cell r="C15372" t="str">
            <v>/铝板（t=1.5）/</v>
          </cell>
          <cell r="D15372" t="str">
            <v/>
          </cell>
          <cell r="E15372" t="str">
            <v>个</v>
          </cell>
          <cell r="F15372" t="str">
            <v>K5S32-05010006</v>
          </cell>
          <cell r="G15372" t="str">
            <v>101</v>
          </cell>
          <cell r="H15372" t="str">
            <v>P</v>
          </cell>
        </row>
        <row r="15373">
          <cell r="A15373" t="str">
            <v>410201285901</v>
          </cell>
          <cell r="B15373" t="str">
            <v>右上箱体盖板</v>
          </cell>
          <cell r="C15373" t="str">
            <v>/冷轧钢板（t=1.5）/喷塑#3E3E3E深灰粗橘纹</v>
          </cell>
          <cell r="D15373" t="str">
            <v/>
          </cell>
          <cell r="E15373" t="str">
            <v>个</v>
          </cell>
          <cell r="F15373" t="str">
            <v>XZ1924-04020012</v>
          </cell>
          <cell r="G15373" t="str">
            <v>101</v>
          </cell>
          <cell r="H15373" t="str">
            <v>P</v>
          </cell>
        </row>
        <row r="15374">
          <cell r="A15374" t="str">
            <v>420603006008</v>
          </cell>
          <cell r="B15374" t="str">
            <v>小胶辊机线束(变更)</v>
          </cell>
          <cell r="C15374" t="str">
            <v>//</v>
          </cell>
          <cell r="D15374" t="str">
            <v>韩国小胶辊机</v>
          </cell>
          <cell r="E15374" t="str">
            <v>套</v>
          </cell>
          <cell r="F15374" t="str">
            <v/>
          </cell>
          <cell r="G15374" t="str">
            <v>101</v>
          </cell>
          <cell r="H15374" t="str">
            <v>S</v>
          </cell>
        </row>
        <row r="15375">
          <cell r="A15375" t="str">
            <v>410201184302</v>
          </cell>
          <cell r="B15375" t="str">
            <v>车头气路电磁阀固定板</v>
          </cell>
          <cell r="C15375" t="str">
            <v>/镀锌钢板/</v>
          </cell>
          <cell r="D15375" t="str">
            <v/>
          </cell>
          <cell r="E15375" t="str">
            <v>个</v>
          </cell>
          <cell r="F15375" t="str">
            <v>K5S32-05000043</v>
          </cell>
          <cell r="G15375" t="str">
            <v>101</v>
          </cell>
          <cell r="H15375" t="str">
            <v>P</v>
          </cell>
        </row>
        <row r="15376">
          <cell r="A15376" t="str">
            <v>420601096903</v>
          </cell>
          <cell r="B15376" t="str">
            <v>放料辅助电机线</v>
          </cell>
          <cell r="C15376" t="str">
            <v>//</v>
          </cell>
          <cell r="D15376" t="str">
            <v/>
          </cell>
          <cell r="E15376" t="str">
            <v>根</v>
          </cell>
          <cell r="F15376" t="str">
            <v>XJG-09BC0011</v>
          </cell>
          <cell r="G15376" t="str">
            <v>101</v>
          </cell>
          <cell r="H15376" t="str">
            <v>P</v>
          </cell>
        </row>
        <row r="15377">
          <cell r="A15377" t="str">
            <v>410501037700</v>
          </cell>
          <cell r="B15377" t="str">
            <v>5113四头打纸机后收后放组件</v>
          </cell>
          <cell r="C15377" t="str">
            <v>//黑色平光</v>
          </cell>
          <cell r="D15377" t="str">
            <v>暂时物料，不含红外及电源箱</v>
          </cell>
          <cell r="E15377" t="str">
            <v>套</v>
          </cell>
          <cell r="F15377" t="str">
            <v/>
          </cell>
          <cell r="G15377" t="str">
            <v>401</v>
          </cell>
          <cell r="H15377" t="str">
            <v>P</v>
          </cell>
        </row>
        <row r="15378">
          <cell r="A15378" t="str">
            <v>410501006102</v>
          </cell>
          <cell r="B15378" t="str">
            <v>SEP18四头机架组件(变更)</v>
          </cell>
          <cell r="C15378" t="str">
            <v>灰色//</v>
          </cell>
          <cell r="D15378" t="str">
            <v/>
          </cell>
          <cell r="E15378" t="str">
            <v>个</v>
          </cell>
          <cell r="F15378" t="str">
            <v/>
          </cell>
          <cell r="G15378" t="str">
            <v>401</v>
          </cell>
          <cell r="H15378" t="str">
            <v>P</v>
          </cell>
        </row>
        <row r="15379">
          <cell r="A15379" t="str">
            <v>410101279600</v>
          </cell>
          <cell r="B15379" t="str">
            <v>吸风平台</v>
          </cell>
          <cell r="C15379" t="str">
            <v>/6061/</v>
          </cell>
          <cell r="D15379" t="str">
            <v/>
          </cell>
          <cell r="E15379" t="str">
            <v>个</v>
          </cell>
          <cell r="F15379" t="str">
            <v>SZ-DGE85113-20011301</v>
          </cell>
          <cell r="G15379" t="str">
            <v>401</v>
          </cell>
          <cell r="H15379" t="str">
            <v>P</v>
          </cell>
        </row>
        <row r="15380">
          <cell r="A15380" t="str">
            <v>3102230002</v>
          </cell>
          <cell r="B15380" t="str">
            <v>小车板卡支撑板组件</v>
          </cell>
          <cell r="C15380" t="str">
            <v/>
          </cell>
          <cell r="D15380" t="str">
            <v/>
          </cell>
          <cell r="E15380" t="str">
            <v>套</v>
          </cell>
          <cell r="F15380" t="str">
            <v>KK52-05040000</v>
          </cell>
          <cell r="G15380" t="str">
            <v>109</v>
          </cell>
          <cell r="H15380" t="str">
            <v>Y</v>
          </cell>
        </row>
        <row r="15381">
          <cell r="A15381" t="str">
            <v>410201324301</v>
          </cell>
          <cell r="B15381" t="str">
            <v>电气安装板上盖</v>
          </cell>
          <cell r="C15381" t="str">
            <v>/冷轧钢板(t=1)/喷塑#3E3E3E深灰粗橘纹</v>
          </cell>
          <cell r="D15381" t="str">
            <v/>
          </cell>
          <cell r="E15381" t="str">
            <v>个</v>
          </cell>
          <cell r="F15381" t="str">
            <v>XZ1924-05000038</v>
          </cell>
          <cell r="G15381" t="str">
            <v>101</v>
          </cell>
          <cell r="H15381" t="str">
            <v>P</v>
          </cell>
        </row>
        <row r="15382">
          <cell r="A15382" t="str">
            <v>410101247902</v>
          </cell>
          <cell r="B15382" t="str">
            <v>步进电机座</v>
          </cell>
          <cell r="C15382" t="str">
            <v>/6061/本色阳极氧化</v>
          </cell>
          <cell r="D15382" t="str">
            <v/>
          </cell>
          <cell r="E15382" t="str">
            <v>个</v>
          </cell>
          <cell r="F15382" t="str">
            <v>K5S19-01010001</v>
          </cell>
          <cell r="G15382" t="str">
            <v>101</v>
          </cell>
          <cell r="H15382" t="str">
            <v>P</v>
          </cell>
        </row>
        <row r="15383">
          <cell r="A15383" t="str">
            <v>410201336600</v>
          </cell>
          <cell r="B15383" t="str">
            <v>滤波器安装板</v>
          </cell>
          <cell r="C15383" t="str">
            <v>/镀锌钢板(t=1.5)/</v>
          </cell>
          <cell r="D15383" t="str">
            <v/>
          </cell>
          <cell r="E15383" t="str">
            <v>个</v>
          </cell>
          <cell r="F15383" t="str">
            <v>XZ1924-05000040</v>
          </cell>
          <cell r="G15383" t="str">
            <v>101</v>
          </cell>
          <cell r="H15383" t="str">
            <v>P</v>
          </cell>
        </row>
        <row r="15384">
          <cell r="A15384" t="str">
            <v>420505012500</v>
          </cell>
          <cell r="B15384" t="str">
            <v>LED照明灯箱</v>
          </cell>
          <cell r="C15384" t="str">
            <v>//</v>
          </cell>
          <cell r="D15384" t="str">
            <v/>
          </cell>
          <cell r="E15384" t="str">
            <v>个</v>
          </cell>
          <cell r="F15384" t="str">
            <v>SZ-K5S50-19112647</v>
          </cell>
          <cell r="G15384" t="str">
            <v>101</v>
          </cell>
          <cell r="H15384" t="str">
            <v>P</v>
          </cell>
        </row>
        <row r="15385">
          <cell r="A15385" t="str">
            <v>430100021100</v>
          </cell>
          <cell r="B15385" t="str">
            <v>KM打包木箱</v>
          </cell>
          <cell r="C15385" t="str">
            <v>40*40*40cm//</v>
          </cell>
          <cell r="D15385" t="str">
            <v/>
          </cell>
          <cell r="E15385" t="str">
            <v>套</v>
          </cell>
          <cell r="F15385" t="str">
            <v/>
          </cell>
          <cell r="G15385" t="str">
            <v>HK101</v>
          </cell>
          <cell r="H15385" t="str">
            <v>P</v>
          </cell>
        </row>
        <row r="15386">
          <cell r="A15386" t="str">
            <v>410502032600</v>
          </cell>
          <cell r="B15386" t="str">
            <v>DA八头喷车小板-客供</v>
          </cell>
          <cell r="C15386" t="str">
            <v>4722-V4小盖板//</v>
          </cell>
          <cell r="D15386" t="str">
            <v/>
          </cell>
          <cell r="E15386" t="str">
            <v>块</v>
          </cell>
          <cell r="F15386" t="str">
            <v/>
          </cell>
          <cell r="G15386" t="str">
            <v>101</v>
          </cell>
          <cell r="H15386" t="str">
            <v>P</v>
          </cell>
        </row>
        <row r="15387">
          <cell r="A15387" t="str">
            <v>133208014</v>
          </cell>
          <cell r="B15387" t="str">
            <v>3.2米/1024A/8头/UV卷对卷/国内/YA/卷材</v>
          </cell>
          <cell r="C15387" t="str">
            <v>深灰浅灰/整体//</v>
          </cell>
          <cell r="D15387" t="str">
            <v>双排单6色+2白（7套墨瓶加配白墨）</v>
          </cell>
          <cell r="E15387" t="str">
            <v>台</v>
          </cell>
          <cell r="F15387" t="str">
            <v/>
          </cell>
          <cell r="G15387" t="str">
            <v>1101</v>
          </cell>
          <cell r="H15387" t="str">
            <v>M</v>
          </cell>
        </row>
        <row r="15388">
          <cell r="A15388" t="str">
            <v>233208009</v>
          </cell>
          <cell r="B15388" t="str">
            <v>3.2米/1024A/8头/UV卷对卷/整机/YA/卷材</v>
          </cell>
          <cell r="C15388" t="str">
            <v>深灰浅灰/整体//</v>
          </cell>
          <cell r="D15388" t="str">
            <v>双排单6色+2白（7套墨瓶加配白墨）</v>
          </cell>
          <cell r="E15388" t="str">
            <v>台</v>
          </cell>
          <cell r="F15388" t="str">
            <v/>
          </cell>
          <cell r="G15388" t="str">
            <v>1102</v>
          </cell>
          <cell r="H15388" t="str">
            <v>M</v>
          </cell>
        </row>
        <row r="15389">
          <cell r="A15389" t="str">
            <v>410201336700</v>
          </cell>
          <cell r="B15389" t="str">
            <v>灯箱左右支架</v>
          </cell>
          <cell r="C15389" t="str">
            <v>/冷轧钢板(T=4.0)/喷塑#3E3E3E深灰粗橘纹</v>
          </cell>
          <cell r="D15389" t="str">
            <v/>
          </cell>
          <cell r="E15389" t="str">
            <v>组</v>
          </cell>
          <cell r="F15389" t="str">
            <v>SZ-K5S50-19112648</v>
          </cell>
          <cell r="G15389" t="str">
            <v>101</v>
          </cell>
          <cell r="H15389" t="str">
            <v>P</v>
          </cell>
        </row>
        <row r="15390">
          <cell r="A15390" t="str">
            <v>410201336800</v>
          </cell>
          <cell r="B15390" t="str">
            <v>灯箱支架封板</v>
          </cell>
          <cell r="C15390" t="str">
            <v>/冷轧钢板(T=3.0)/喷塑#3E3E3E深灰粗橘纹</v>
          </cell>
          <cell r="D15390" t="str">
            <v/>
          </cell>
          <cell r="E15390" t="str">
            <v>个</v>
          </cell>
          <cell r="F15390" t="str">
            <v>SZ-K5S50-19112649</v>
          </cell>
          <cell r="G15390" t="str">
            <v>101</v>
          </cell>
          <cell r="H15390" t="str">
            <v>P</v>
          </cell>
        </row>
        <row r="15391">
          <cell r="A15391" t="str">
            <v>410201336900</v>
          </cell>
          <cell r="B15391" t="str">
            <v>LED灯箱支撑板</v>
          </cell>
          <cell r="C15391" t="str">
            <v>/冷轧钢板(T=4.0)/喷塑#3E3E3E深灰粗橘纹</v>
          </cell>
          <cell r="D15391" t="str">
            <v/>
          </cell>
          <cell r="E15391" t="str">
            <v>组</v>
          </cell>
          <cell r="F15391" t="str">
            <v>SZ-K5S50-19112650</v>
          </cell>
          <cell r="G15391" t="str">
            <v>101</v>
          </cell>
          <cell r="H15391" t="str">
            <v>P</v>
          </cell>
        </row>
        <row r="15392">
          <cell r="A15392" t="str">
            <v>410101270101</v>
          </cell>
          <cell r="B15392" t="str">
            <v>压轮垫块(二)</v>
          </cell>
          <cell r="C15392" t="str">
            <v>/6061/黑色阳极氧化</v>
          </cell>
          <cell r="D15392" t="str">
            <v/>
          </cell>
          <cell r="E15392" t="str">
            <v>个</v>
          </cell>
          <cell r="F15392" t="str">
            <v>KK52-02000013</v>
          </cell>
          <cell r="G15392" t="str">
            <v>101</v>
          </cell>
          <cell r="H15392" t="str">
            <v>P</v>
          </cell>
        </row>
        <row r="15393">
          <cell r="A15393" t="str">
            <v>410201337000</v>
          </cell>
          <cell r="B15393" t="str">
            <v>左右打孔治具</v>
          </cell>
          <cell r="C15393" t="str">
            <v>/镀锌板(T=1.5)/</v>
          </cell>
          <cell r="D15393" t="str">
            <v/>
          </cell>
          <cell r="E15393" t="str">
            <v>组</v>
          </cell>
          <cell r="F15393" t="str">
            <v>SZ-K5S50-19112651</v>
          </cell>
          <cell r="G15393" t="str">
            <v>101</v>
          </cell>
          <cell r="H15393" t="str">
            <v>P</v>
          </cell>
        </row>
        <row r="15394">
          <cell r="A15394" t="str">
            <v>410201337100</v>
          </cell>
          <cell r="B15394" t="str">
            <v>小车下罩</v>
          </cell>
          <cell r="C15394" t="str">
            <v>/冷板 δ=1.0/黑色细砂纹</v>
          </cell>
          <cell r="D15394" t="str">
            <v/>
          </cell>
          <cell r="E15394" t="str">
            <v>个</v>
          </cell>
          <cell r="F15394" t="str">
            <v>H32-05000002</v>
          </cell>
          <cell r="G15394" t="str">
            <v>HK101</v>
          </cell>
          <cell r="H15394" t="str">
            <v>P</v>
          </cell>
        </row>
        <row r="15395">
          <cell r="A15395" t="str">
            <v>410101267002</v>
          </cell>
          <cell r="B15395" t="str">
            <v>压轮垫块(一)(变更)</v>
          </cell>
          <cell r="C15395" t="str">
            <v>/6061/黑色阳极氧化</v>
          </cell>
          <cell r="D15395" t="str">
            <v/>
          </cell>
          <cell r="E15395" t="str">
            <v>个</v>
          </cell>
          <cell r="F15395" t="str">
            <v>KK52-02000010</v>
          </cell>
          <cell r="G15395" t="str">
            <v>101</v>
          </cell>
          <cell r="H15395" t="str">
            <v>P</v>
          </cell>
        </row>
        <row r="15396">
          <cell r="A15396" t="str">
            <v>410502030800</v>
          </cell>
          <cell r="B15396" t="str">
            <v>ALLWIN 工业机架底座</v>
          </cell>
          <cell r="C15396" t="str">
            <v>//</v>
          </cell>
          <cell r="D15396" t="str">
            <v/>
          </cell>
          <cell r="E15396" t="str">
            <v>个</v>
          </cell>
          <cell r="F15396" t="str">
            <v/>
          </cell>
          <cell r="G15396" t="str">
            <v>HK101</v>
          </cell>
          <cell r="H15396" t="str">
            <v>P</v>
          </cell>
        </row>
        <row r="15397">
          <cell r="A15397" t="str">
            <v>410502030900</v>
          </cell>
          <cell r="B15397" t="str">
            <v>后恒张力1.8米底座</v>
          </cell>
          <cell r="C15397" t="str">
            <v>//</v>
          </cell>
          <cell r="D15397" t="str">
            <v/>
          </cell>
          <cell r="E15397" t="str">
            <v>个</v>
          </cell>
          <cell r="F15397" t="str">
            <v/>
          </cell>
          <cell r="G15397" t="str">
            <v>HK101</v>
          </cell>
          <cell r="H15397" t="str">
            <v>P</v>
          </cell>
        </row>
        <row r="15398">
          <cell r="A15398" t="str">
            <v>410502031000</v>
          </cell>
          <cell r="B15398" t="str">
            <v>后恒张力1.6米套件</v>
          </cell>
          <cell r="C15398" t="str">
            <v>//</v>
          </cell>
          <cell r="D15398" t="str">
            <v/>
          </cell>
          <cell r="E15398" t="str">
            <v>套</v>
          </cell>
          <cell r="F15398" t="str">
            <v/>
          </cell>
          <cell r="G15398" t="str">
            <v>HK101</v>
          </cell>
          <cell r="H15398" t="str">
            <v>P</v>
          </cell>
        </row>
        <row r="15399">
          <cell r="A15399" t="str">
            <v>410101271600</v>
          </cell>
          <cell r="B15399" t="str">
            <v>平台延伸支撑架</v>
          </cell>
          <cell r="C15399" t="str">
            <v>/6061/本色阳极氧化</v>
          </cell>
          <cell r="D15399" t="str">
            <v/>
          </cell>
          <cell r="E15399" t="str">
            <v>个</v>
          </cell>
          <cell r="F15399" t="str">
            <v>SZ-KK50-19110511</v>
          </cell>
          <cell r="G15399" t="str">
            <v>101</v>
          </cell>
          <cell r="H15399" t="str">
            <v>P</v>
          </cell>
        </row>
        <row r="15400">
          <cell r="A15400" t="str">
            <v>410101271700</v>
          </cell>
          <cell r="B15400" t="str">
            <v>吸风台板延伸</v>
          </cell>
          <cell r="C15400" t="str">
            <v>/6061/黑色特氟龙</v>
          </cell>
          <cell r="D15400" t="str">
            <v/>
          </cell>
          <cell r="E15400" t="str">
            <v>个</v>
          </cell>
          <cell r="F15400" t="str">
            <v>SZ-KK50-19110512</v>
          </cell>
          <cell r="G15400" t="str">
            <v>101</v>
          </cell>
          <cell r="H15400" t="str">
            <v>P</v>
          </cell>
        </row>
        <row r="15401">
          <cell r="A15401" t="str">
            <v>410201329600</v>
          </cell>
          <cell r="B15401" t="str">
            <v>铝梁光栅保护罩垫片</v>
          </cell>
          <cell r="C15401" t="str">
            <v>/SPCC(T=4.0mm)/镀白锌</v>
          </cell>
          <cell r="D15401" t="str">
            <v/>
          </cell>
          <cell r="E15401" t="str">
            <v>个</v>
          </cell>
          <cell r="F15401" t="str">
            <v>SZ-C5S32-19112101</v>
          </cell>
          <cell r="G15401" t="str">
            <v>101</v>
          </cell>
          <cell r="H15401" t="str">
            <v>P</v>
          </cell>
        </row>
        <row r="15402">
          <cell r="A15402" t="str">
            <v>410201167001</v>
          </cell>
          <cell r="B15402" t="str">
            <v>铝梁光栅保护罩</v>
          </cell>
          <cell r="C15402" t="str">
            <v>/不锈钢板（t＝0.5）/</v>
          </cell>
          <cell r="D15402" t="str">
            <v/>
          </cell>
          <cell r="E15402" t="str">
            <v>个</v>
          </cell>
          <cell r="F15402" t="str">
            <v>C5S32-02000008</v>
          </cell>
          <cell r="G15402" t="str">
            <v>101</v>
          </cell>
          <cell r="H15402" t="str">
            <v>P</v>
          </cell>
        </row>
        <row r="15403">
          <cell r="A15403" t="str">
            <v>410201151502</v>
          </cell>
          <cell r="B15403" t="str">
            <v>烘干罩壳</v>
          </cell>
          <cell r="C15403" t="str">
            <v>/冷轧钢板(t=1.5)/0795淡蓝粗橘纹</v>
          </cell>
          <cell r="D15403" t="str">
            <v/>
          </cell>
          <cell r="E15403" t="str">
            <v>个</v>
          </cell>
          <cell r="F15403" t="str">
            <v>XKK32-03000003</v>
          </cell>
          <cell r="G15403" t="str">
            <v>401</v>
          </cell>
          <cell r="H15403" t="str">
            <v>P</v>
          </cell>
        </row>
        <row r="15404">
          <cell r="A15404" t="str">
            <v>410201175722</v>
          </cell>
          <cell r="B15404" t="str">
            <v>EP 左立柱</v>
          </cell>
          <cell r="C15404" t="str">
            <v>/Q235+冷轧钢板/B</v>
          </cell>
          <cell r="D15404" t="str">
            <v/>
          </cell>
          <cell r="E15404" t="str">
            <v>个</v>
          </cell>
          <cell r="F15404" t="str">
            <v>EP18-01000002</v>
          </cell>
          <cell r="G15404" t="str">
            <v>101</v>
          </cell>
          <cell r="H15404" t="str">
            <v>P</v>
          </cell>
        </row>
        <row r="15405">
          <cell r="A15405" t="str">
            <v>410201175831</v>
          </cell>
          <cell r="B15405" t="str">
            <v>EP 右立柱</v>
          </cell>
          <cell r="C15405" t="str">
            <v>/Q235+冷轧钢板/B</v>
          </cell>
          <cell r="D15405" t="str">
            <v/>
          </cell>
          <cell r="E15405" t="str">
            <v>个</v>
          </cell>
          <cell r="F15405" t="str">
            <v>EP18-01000003</v>
          </cell>
          <cell r="G15405" t="str">
            <v>101</v>
          </cell>
          <cell r="H15405" t="str">
            <v>P</v>
          </cell>
        </row>
        <row r="15406">
          <cell r="A15406" t="str">
            <v>410201329800</v>
          </cell>
          <cell r="B15406" t="str">
            <v>电气箱上盖（1024a）</v>
          </cell>
          <cell r="C15406" t="str">
            <v>/铝板（t=2.0）/喷塑#3E3E3E深灰粗橘纹</v>
          </cell>
          <cell r="D15406" t="str">
            <v/>
          </cell>
          <cell r="E15406" t="str">
            <v>个</v>
          </cell>
          <cell r="F15406" t="str">
            <v>SZ-K5S32-2019112501</v>
          </cell>
          <cell r="G15406" t="str">
            <v>101</v>
          </cell>
          <cell r="H15406" t="str">
            <v>P</v>
          </cell>
        </row>
        <row r="15407">
          <cell r="A15407" t="str">
            <v>410201200207</v>
          </cell>
          <cell r="B15407" t="str">
            <v>左立柱</v>
          </cell>
          <cell r="C15407" t="str">
            <v>/20+Q235A+冷轧钢板(t=3)/B</v>
          </cell>
          <cell r="D15407" t="str">
            <v/>
          </cell>
          <cell r="E15407" t="str">
            <v>个</v>
          </cell>
          <cell r="F15407" t="str">
            <v>SEP18-01000009</v>
          </cell>
          <cell r="G15407" t="str">
            <v>101</v>
          </cell>
          <cell r="H15407" t="str">
            <v>P</v>
          </cell>
        </row>
        <row r="15408">
          <cell r="A15408" t="str">
            <v>121804034</v>
          </cell>
          <cell r="B15408" t="str">
            <v>1.8米/4720/4头/写真机/国外/K/打纸</v>
          </cell>
          <cell r="C15408" t="str">
            <v>灰色/分体//</v>
          </cell>
          <cell r="D15408" t="str">
            <v>自制高腿，不含摇摆杆收料，带韩国插头</v>
          </cell>
          <cell r="E15408" t="str">
            <v>台</v>
          </cell>
          <cell r="F15408" t="str">
            <v/>
          </cell>
          <cell r="G15408" t="str">
            <v>1101</v>
          </cell>
          <cell r="H15408" t="str">
            <v>M</v>
          </cell>
        </row>
        <row r="15409">
          <cell r="A15409" t="str">
            <v>410201200309</v>
          </cell>
          <cell r="B15409" t="str">
            <v>右立柱</v>
          </cell>
          <cell r="C15409" t="str">
            <v>/20+Q235A+冷轧钢板(t=3)/B</v>
          </cell>
          <cell r="D15409" t="str">
            <v/>
          </cell>
          <cell r="E15409" t="str">
            <v>个</v>
          </cell>
          <cell r="F15409" t="str">
            <v>SEP18-01000010</v>
          </cell>
          <cell r="G15409" t="str">
            <v>101</v>
          </cell>
          <cell r="H15409" t="str">
            <v>P</v>
          </cell>
        </row>
        <row r="15410">
          <cell r="A15410" t="str">
            <v>410101271800</v>
          </cell>
          <cell r="B15410" t="str">
            <v>上横梁（钢）</v>
          </cell>
          <cell r="C15410" t="str">
            <v>/16Mn(7500*250*150*14)/</v>
          </cell>
          <cell r="D15410" t="str">
            <v/>
          </cell>
          <cell r="E15410" t="str">
            <v>根</v>
          </cell>
          <cell r="F15410" t="str">
            <v>SZ-K5S50-19112601</v>
          </cell>
          <cell r="G15410" t="str">
            <v>101</v>
          </cell>
          <cell r="H15410" t="str">
            <v>P</v>
          </cell>
        </row>
        <row r="15411">
          <cell r="A15411" t="str">
            <v>410301020100</v>
          </cell>
          <cell r="B15411" t="str">
            <v>保护膜</v>
          </cell>
          <cell r="C15411" t="str">
            <v>//</v>
          </cell>
          <cell r="D15411" t="str">
            <v>KM提供</v>
          </cell>
          <cell r="E15411" t="str">
            <v>张</v>
          </cell>
          <cell r="F15411" t="str">
            <v>A8HV1406-00A</v>
          </cell>
          <cell r="G15411" t="str">
            <v>HK101</v>
          </cell>
          <cell r="H15411" t="str">
            <v>P</v>
          </cell>
        </row>
        <row r="15412">
          <cell r="A15412" t="str">
            <v>420506062500</v>
          </cell>
          <cell r="B15412" t="str">
            <v>单向阀(日本)</v>
          </cell>
          <cell r="C15412" t="str">
            <v>(电装产业)DCV-3-7-001//</v>
          </cell>
          <cell r="D15412" t="str">
            <v/>
          </cell>
          <cell r="E15412" t="str">
            <v>个</v>
          </cell>
          <cell r="F15412" t="str">
            <v/>
          </cell>
          <cell r="G15412" t="str">
            <v>HK101</v>
          </cell>
          <cell r="H15412" t="str">
            <v>P</v>
          </cell>
        </row>
        <row r="15413">
          <cell r="A15413" t="str">
            <v>420506019201</v>
          </cell>
          <cell r="B15413" t="str">
            <v>脱气肺(日本)</v>
          </cell>
          <cell r="C15413" t="str">
            <v>//</v>
          </cell>
          <cell r="D15413" t="str">
            <v>KM提供</v>
          </cell>
          <cell r="E15413" t="str">
            <v>个</v>
          </cell>
          <cell r="F15413" t="str">
            <v>A8HV6008-01B</v>
          </cell>
          <cell r="G15413" t="str">
            <v>HK101</v>
          </cell>
          <cell r="H15413" t="str">
            <v>P</v>
          </cell>
        </row>
        <row r="15414">
          <cell r="A15414" t="str">
            <v>410301020200</v>
          </cell>
          <cell r="B15414" t="str">
            <v>保护块</v>
          </cell>
          <cell r="C15414" t="str">
            <v>(MISUMI)SGNCA-50-50-10//</v>
          </cell>
          <cell r="D15414" t="str">
            <v/>
          </cell>
          <cell r="E15414" t="str">
            <v>个</v>
          </cell>
          <cell r="F15414" t="str">
            <v/>
          </cell>
          <cell r="G15414" t="str">
            <v>HK101</v>
          </cell>
          <cell r="H15414" t="str">
            <v>P</v>
          </cell>
        </row>
        <row r="15415">
          <cell r="A15415" t="str">
            <v>410301020300</v>
          </cell>
          <cell r="B15415" t="str">
            <v>海绵密封条</v>
          </cell>
          <cell r="C15415" t="str">
            <v>(MISUMI)C300-CR-5-15//</v>
          </cell>
          <cell r="D15415" t="str">
            <v/>
          </cell>
          <cell r="E15415" t="str">
            <v>个</v>
          </cell>
          <cell r="F15415" t="str">
            <v>A8HV3202-00A</v>
          </cell>
          <cell r="G15415" t="str">
            <v>HK101</v>
          </cell>
          <cell r="H15415" t="str">
            <v>P</v>
          </cell>
        </row>
        <row r="15416">
          <cell r="A15416" t="str">
            <v>410501030104</v>
          </cell>
          <cell r="B15416" t="str">
            <v>小胶辊机架组件(变更)</v>
          </cell>
          <cell r="C15416" t="str">
            <v>深灰浅灰//</v>
          </cell>
          <cell r="D15416" t="str">
            <v/>
          </cell>
          <cell r="E15416" t="str">
            <v>个</v>
          </cell>
          <cell r="F15416" t="str">
            <v/>
          </cell>
          <cell r="G15416" t="str">
            <v>401</v>
          </cell>
          <cell r="H15416" t="str">
            <v>P</v>
          </cell>
        </row>
        <row r="15417">
          <cell r="A15417" t="str">
            <v>410201326000</v>
          </cell>
          <cell r="B15417" t="str">
            <v>电源滤波器安装支架</v>
          </cell>
          <cell r="C15417" t="str">
            <v>/2.0 THK CRS (t2.0)/镀装饰铬</v>
          </cell>
          <cell r="D15417" t="str">
            <v/>
          </cell>
          <cell r="E15417" t="str">
            <v>个</v>
          </cell>
          <cell r="F15417" t="str">
            <v>A8HV3205-00A</v>
          </cell>
          <cell r="G15417" t="str">
            <v>HK101</v>
          </cell>
          <cell r="H15417" t="str">
            <v>P</v>
          </cell>
        </row>
        <row r="15418">
          <cell r="A15418" t="str">
            <v>410501031102</v>
          </cell>
          <cell r="B15418" t="str">
            <v>三排小胶辊机架组件(变更)</v>
          </cell>
          <cell r="C15418" t="str">
            <v>深灰浅灰//</v>
          </cell>
          <cell r="D15418" t="str">
            <v>三排喷头</v>
          </cell>
          <cell r="E15418" t="str">
            <v>个</v>
          </cell>
          <cell r="F15418" t="str">
            <v/>
          </cell>
          <cell r="G15418" t="str">
            <v>401</v>
          </cell>
          <cell r="H15418" t="str">
            <v>P</v>
          </cell>
        </row>
        <row r="15419">
          <cell r="A15419" t="str">
            <v>410201326100</v>
          </cell>
          <cell r="B15419" t="str">
            <v>电源滤波器安装支架</v>
          </cell>
          <cell r="C15419" t="str">
            <v>/2.0 THK CRS (t2.0)/镀装饰铬</v>
          </cell>
          <cell r="D15419" t="str">
            <v/>
          </cell>
          <cell r="E15419" t="str">
            <v>个</v>
          </cell>
          <cell r="F15419" t="str">
            <v>A8HV3206-00A</v>
          </cell>
          <cell r="G15419" t="str">
            <v>HK101</v>
          </cell>
          <cell r="H15419" t="str">
            <v>P</v>
          </cell>
        </row>
        <row r="15420">
          <cell r="A15420" t="str">
            <v>410301020400</v>
          </cell>
          <cell r="B15420" t="str">
            <v>透明保护膜</v>
          </cell>
          <cell r="C15420" t="str">
            <v>0.188 透明PET//</v>
          </cell>
          <cell r="D15420" t="str">
            <v/>
          </cell>
          <cell r="E15420" t="str">
            <v>个</v>
          </cell>
          <cell r="F15420" t="str">
            <v>A8HX6038-00A</v>
          </cell>
          <cell r="G15420" t="str">
            <v>HK101</v>
          </cell>
          <cell r="H15420" t="str">
            <v>P</v>
          </cell>
        </row>
        <row r="15421">
          <cell r="A15421" t="str">
            <v>410301020500</v>
          </cell>
          <cell r="B15421" t="str">
            <v>透明保护膜</v>
          </cell>
          <cell r="C15421" t="str">
            <v>0.188 透明PET//</v>
          </cell>
          <cell r="D15421" t="str">
            <v/>
          </cell>
          <cell r="E15421" t="str">
            <v>个</v>
          </cell>
          <cell r="F15421" t="str">
            <v>A9AM6018-00A</v>
          </cell>
          <cell r="G15421" t="str">
            <v>HK101</v>
          </cell>
          <cell r="H15421" t="str">
            <v>P</v>
          </cell>
        </row>
        <row r="15422">
          <cell r="A15422" t="str">
            <v>410201326200</v>
          </cell>
          <cell r="B15422" t="str">
            <v>激光检测固定架</v>
          </cell>
          <cell r="C15422" t="str">
            <v>/不锈钢板(t=2)/</v>
          </cell>
          <cell r="D15422" t="str">
            <v/>
          </cell>
          <cell r="E15422" t="str">
            <v>个</v>
          </cell>
          <cell r="F15422" t="str">
            <v>KGP32-04030004</v>
          </cell>
          <cell r="G15422" t="str">
            <v>101</v>
          </cell>
          <cell r="H15422" t="str">
            <v>P</v>
          </cell>
        </row>
        <row r="15423">
          <cell r="A15423" t="str">
            <v>410201326300</v>
          </cell>
          <cell r="B15423" t="str">
            <v>激光接收器罩壳</v>
          </cell>
          <cell r="C15423" t="str">
            <v>/冷轧钢板(t=0.5)/4024黑色粗橘纹</v>
          </cell>
          <cell r="D15423" t="str">
            <v/>
          </cell>
          <cell r="E15423" t="str">
            <v>个</v>
          </cell>
          <cell r="F15423" t="str">
            <v>K5S32-04060002</v>
          </cell>
          <cell r="G15423" t="str">
            <v>101</v>
          </cell>
          <cell r="H15423" t="str">
            <v>P</v>
          </cell>
        </row>
        <row r="15424">
          <cell r="A15424" t="str">
            <v>410201326400</v>
          </cell>
          <cell r="B15424" t="str">
            <v>接收端内支架</v>
          </cell>
          <cell r="C15424" t="str">
            <v>/冷轧钢板(t=1.2)/4024黑色粗橘纹</v>
          </cell>
          <cell r="D15424" t="str">
            <v/>
          </cell>
          <cell r="E15424" t="str">
            <v>个</v>
          </cell>
          <cell r="F15424" t="str">
            <v>K5S32-04060001</v>
          </cell>
          <cell r="G15424" t="str">
            <v>101</v>
          </cell>
          <cell r="H15424" t="str">
            <v>P</v>
          </cell>
        </row>
        <row r="15425">
          <cell r="A15425" t="str">
            <v>410201326500</v>
          </cell>
          <cell r="B15425" t="str">
            <v>底板</v>
          </cell>
          <cell r="C15425" t="str">
            <v>/冷轧钢板(t=1.5)/黑色特氟龙</v>
          </cell>
          <cell r="D15425" t="str">
            <v/>
          </cell>
          <cell r="E15425" t="str">
            <v>个</v>
          </cell>
          <cell r="F15425" t="str">
            <v>K5S32-04060004</v>
          </cell>
          <cell r="G15425" t="str">
            <v>101</v>
          </cell>
          <cell r="H15425" t="str">
            <v>P</v>
          </cell>
        </row>
        <row r="15426">
          <cell r="A15426" t="str">
            <v>410201329700</v>
          </cell>
          <cell r="B15426" t="str">
            <v>KM1024A主板安装板</v>
          </cell>
          <cell r="C15426" t="str">
            <v>/6061(T=1.5mm)/</v>
          </cell>
          <cell r="D15426" t="str">
            <v/>
          </cell>
          <cell r="E15426" t="str">
            <v>个</v>
          </cell>
          <cell r="F15426" t="str">
            <v>SZ-C5S32-19112102</v>
          </cell>
          <cell r="G15426" t="str">
            <v>101</v>
          </cell>
          <cell r="H15426" t="str">
            <v>P</v>
          </cell>
        </row>
        <row r="15427">
          <cell r="A15427" t="str">
            <v>410201326600</v>
          </cell>
          <cell r="B15427" t="str">
            <v>支撑架</v>
          </cell>
          <cell r="C15427" t="str">
            <v>/镀锌钢板(t=1.5)/</v>
          </cell>
          <cell r="D15427" t="str">
            <v/>
          </cell>
          <cell r="E15427" t="str">
            <v>个</v>
          </cell>
          <cell r="F15427" t="str">
            <v>K5S32-04060007</v>
          </cell>
          <cell r="G15427" t="str">
            <v>101</v>
          </cell>
          <cell r="H15427" t="str">
            <v>P</v>
          </cell>
        </row>
        <row r="15428">
          <cell r="A15428" t="str">
            <v>410101170708</v>
          </cell>
          <cell r="B15428" t="str">
            <v>机架左侧板</v>
          </cell>
          <cell r="C15428" t="str">
            <v>/Q235(t=12)/C</v>
          </cell>
          <cell r="D15428" t="str">
            <v/>
          </cell>
          <cell r="E15428" t="str">
            <v>个</v>
          </cell>
          <cell r="F15428" t="str">
            <v>K5S32-01010002</v>
          </cell>
          <cell r="G15428" t="str">
            <v>101</v>
          </cell>
          <cell r="H15428" t="str">
            <v>P</v>
          </cell>
        </row>
        <row r="15429">
          <cell r="A15429" t="str">
            <v>410201326700</v>
          </cell>
          <cell r="B15429" t="str">
            <v>调节架</v>
          </cell>
          <cell r="C15429" t="str">
            <v>/镀锌钢板(t=1.5)/</v>
          </cell>
          <cell r="D15429" t="str">
            <v/>
          </cell>
          <cell r="E15429" t="str">
            <v>个</v>
          </cell>
          <cell r="F15429" t="str">
            <v>K5S32-04060006</v>
          </cell>
          <cell r="G15429" t="str">
            <v>101</v>
          </cell>
          <cell r="H15429" t="str">
            <v>P</v>
          </cell>
        </row>
        <row r="15430">
          <cell r="A15430" t="str">
            <v>410201326800</v>
          </cell>
          <cell r="B15430" t="str">
            <v>废液收集槽</v>
          </cell>
          <cell r="C15430" t="str">
            <v>/304/黑色特氟龙</v>
          </cell>
          <cell r="D15430" t="str">
            <v/>
          </cell>
          <cell r="E15430" t="str">
            <v>个</v>
          </cell>
          <cell r="F15430" t="str">
            <v>K5S32-04060005</v>
          </cell>
          <cell r="G15430" t="str">
            <v>101</v>
          </cell>
          <cell r="H15430" t="str">
            <v>P</v>
          </cell>
        </row>
        <row r="15431">
          <cell r="A15431" t="str">
            <v>410201326900</v>
          </cell>
          <cell r="B15431" t="str">
            <v>底架</v>
          </cell>
          <cell r="C15431" t="str">
            <v>/304/黑色特氟龙</v>
          </cell>
          <cell r="D15431" t="str">
            <v/>
          </cell>
          <cell r="E15431" t="str">
            <v>个</v>
          </cell>
          <cell r="F15431" t="str">
            <v>K5S32-04060010</v>
          </cell>
          <cell r="G15431" t="str">
            <v>101</v>
          </cell>
          <cell r="H15431" t="str">
            <v>P</v>
          </cell>
        </row>
        <row r="15432">
          <cell r="A15432" t="str">
            <v>410301020600</v>
          </cell>
          <cell r="B15432" t="str">
            <v>海绵条</v>
          </cell>
          <cell r="C15432" t="str">
            <v>/海绵/</v>
          </cell>
          <cell r="D15432" t="str">
            <v/>
          </cell>
          <cell r="E15432" t="str">
            <v>个</v>
          </cell>
          <cell r="F15432" t="str">
            <v>K5S32-04060009</v>
          </cell>
          <cell r="G15432" t="str">
            <v>101</v>
          </cell>
          <cell r="H15432" t="str">
            <v>P</v>
          </cell>
        </row>
        <row r="15433">
          <cell r="A15433" t="str">
            <v>410201327000</v>
          </cell>
          <cell r="B15433" t="str">
            <v>内罩壳</v>
          </cell>
          <cell r="C15433" t="str">
            <v>/冷轧钢板(t=1.2)/4024黑色粗橘纹</v>
          </cell>
          <cell r="D15433" t="str">
            <v/>
          </cell>
          <cell r="E15433" t="str">
            <v>个</v>
          </cell>
          <cell r="F15433" t="str">
            <v>K5S32-04060011</v>
          </cell>
          <cell r="G15433" t="str">
            <v>101</v>
          </cell>
          <cell r="H15433" t="str">
            <v>P</v>
          </cell>
        </row>
        <row r="15434">
          <cell r="A15434" t="str">
            <v>410201327100</v>
          </cell>
          <cell r="B15434" t="str">
            <v>激光发射端罩壳</v>
          </cell>
          <cell r="C15434" t="str">
            <v>/冷轧钢板(t=0.8)/4024黑色粗橘纹</v>
          </cell>
          <cell r="D15434" t="str">
            <v/>
          </cell>
          <cell r="E15434" t="str">
            <v>个</v>
          </cell>
          <cell r="F15434" t="str">
            <v>K5S32-04060003</v>
          </cell>
          <cell r="G15434" t="str">
            <v>101</v>
          </cell>
          <cell r="H15434" t="str">
            <v>P</v>
          </cell>
        </row>
        <row r="15435">
          <cell r="A15435" t="str">
            <v>410201327200</v>
          </cell>
          <cell r="B15435" t="str">
            <v>激光检测固定架(二排)</v>
          </cell>
          <cell r="C15435" t="str">
            <v>/不锈钢板(t=2)/</v>
          </cell>
          <cell r="D15435" t="str">
            <v/>
          </cell>
          <cell r="E15435" t="str">
            <v>个</v>
          </cell>
          <cell r="F15435" t="str">
            <v>K5S32-04060008</v>
          </cell>
          <cell r="G15435" t="str">
            <v>101</v>
          </cell>
          <cell r="H15435" t="str">
            <v>P</v>
          </cell>
        </row>
        <row r="15436">
          <cell r="A15436" t="str">
            <v>410201327300</v>
          </cell>
          <cell r="B15436" t="str">
            <v>底板</v>
          </cell>
          <cell r="C15436" t="str">
            <v>/冷轧钢板(t=1.5)/黑色特氟龙</v>
          </cell>
          <cell r="D15436" t="str">
            <v/>
          </cell>
          <cell r="E15436" t="str">
            <v>个</v>
          </cell>
          <cell r="F15436" t="str">
            <v>KGP32-04030002</v>
          </cell>
          <cell r="G15436" t="str">
            <v>101</v>
          </cell>
          <cell r="H15436" t="str">
            <v>P</v>
          </cell>
        </row>
        <row r="15437">
          <cell r="A15437" t="str">
            <v>410201327400</v>
          </cell>
          <cell r="B15437" t="str">
            <v>支撑架</v>
          </cell>
          <cell r="C15437" t="str">
            <v>/镀锌钢板(t=1.5)/</v>
          </cell>
          <cell r="D15437" t="str">
            <v/>
          </cell>
          <cell r="E15437" t="str">
            <v>个</v>
          </cell>
          <cell r="F15437" t="str">
            <v>KGP32-04030005</v>
          </cell>
          <cell r="G15437" t="str">
            <v>101</v>
          </cell>
          <cell r="H15437" t="str">
            <v>P</v>
          </cell>
        </row>
        <row r="15438">
          <cell r="A15438" t="str">
            <v>410201327500</v>
          </cell>
          <cell r="B15438" t="str">
            <v>调节架</v>
          </cell>
          <cell r="C15438" t="str">
            <v>/镀锌钢板(t=1.5)/</v>
          </cell>
          <cell r="D15438" t="str">
            <v/>
          </cell>
          <cell r="E15438" t="str">
            <v>个</v>
          </cell>
          <cell r="F15438" t="str">
            <v>KGP32-04030003</v>
          </cell>
          <cell r="G15438" t="str">
            <v>101</v>
          </cell>
          <cell r="H15438" t="str">
            <v>P</v>
          </cell>
        </row>
        <row r="15439">
          <cell r="A15439" t="str">
            <v>410201327600</v>
          </cell>
          <cell r="B15439" t="str">
            <v>废液收集槽</v>
          </cell>
          <cell r="C15439" t="str">
            <v>/304/黑色特氟龙</v>
          </cell>
          <cell r="D15439" t="str">
            <v/>
          </cell>
          <cell r="E15439" t="str">
            <v>个</v>
          </cell>
          <cell r="F15439" t="str">
            <v>KGP32-04030001</v>
          </cell>
          <cell r="G15439" t="str">
            <v>101</v>
          </cell>
          <cell r="H15439" t="str">
            <v>P</v>
          </cell>
        </row>
        <row r="15440">
          <cell r="A15440" t="str">
            <v>410201327700</v>
          </cell>
          <cell r="B15440" t="str">
            <v>底架</v>
          </cell>
          <cell r="C15440" t="str">
            <v>/304/黑色特氟龙</v>
          </cell>
          <cell r="D15440" t="str">
            <v/>
          </cell>
          <cell r="E15440" t="str">
            <v>个</v>
          </cell>
          <cell r="F15440" t="str">
            <v>KGP32-04030007</v>
          </cell>
          <cell r="G15440" t="str">
            <v>101</v>
          </cell>
          <cell r="H15440" t="str">
            <v>P</v>
          </cell>
        </row>
        <row r="15441">
          <cell r="A15441" t="str">
            <v>410301020700</v>
          </cell>
          <cell r="B15441" t="str">
            <v>海绵条</v>
          </cell>
          <cell r="C15441" t="str">
            <v>/海绵/</v>
          </cell>
          <cell r="D15441" t="str">
            <v/>
          </cell>
          <cell r="E15441" t="str">
            <v>个</v>
          </cell>
          <cell r="F15441" t="str">
            <v>KGP32-04030008</v>
          </cell>
          <cell r="G15441" t="str">
            <v>101</v>
          </cell>
          <cell r="H15441" t="str">
            <v>P</v>
          </cell>
        </row>
        <row r="15442">
          <cell r="A15442" t="str">
            <v>410201327800</v>
          </cell>
          <cell r="B15442" t="str">
            <v>激光检测固定架(三排)</v>
          </cell>
          <cell r="C15442" t="str">
            <v>/不锈钢板(t=2)/</v>
          </cell>
          <cell r="D15442" t="str">
            <v/>
          </cell>
          <cell r="E15442" t="str">
            <v>个</v>
          </cell>
          <cell r="F15442" t="str">
            <v>KGP32-04030006</v>
          </cell>
          <cell r="G15442" t="str">
            <v>101</v>
          </cell>
          <cell r="H15442" t="str">
            <v>P</v>
          </cell>
        </row>
        <row r="15443">
          <cell r="A15443" t="str">
            <v>410101170809</v>
          </cell>
          <cell r="B15443" t="str">
            <v>机架右侧板</v>
          </cell>
          <cell r="C15443" t="str">
            <v>/Q235(t=12)/C</v>
          </cell>
          <cell r="D15443" t="str">
            <v/>
          </cell>
          <cell r="E15443" t="str">
            <v>个</v>
          </cell>
          <cell r="F15443" t="str">
            <v>K5S32-01010003</v>
          </cell>
          <cell r="G15443" t="str">
            <v>101</v>
          </cell>
          <cell r="H15443" t="str">
            <v>P</v>
          </cell>
        </row>
        <row r="15444">
          <cell r="A15444" t="str">
            <v>410101229601</v>
          </cell>
          <cell r="B15444" t="str">
            <v>机架左侧板</v>
          </cell>
          <cell r="C15444" t="str">
            <v>/Q235(t=12)/C</v>
          </cell>
          <cell r="D15444" t="str">
            <v/>
          </cell>
          <cell r="E15444" t="str">
            <v>个</v>
          </cell>
          <cell r="F15444" t="str">
            <v>KGP32-01010001</v>
          </cell>
          <cell r="G15444" t="str">
            <v>101</v>
          </cell>
          <cell r="H15444" t="str">
            <v>P</v>
          </cell>
        </row>
        <row r="15445">
          <cell r="A15445" t="str">
            <v>410101229701</v>
          </cell>
          <cell r="B15445" t="str">
            <v>机架右侧板</v>
          </cell>
          <cell r="C15445" t="str">
            <v>/Q235(t=12)/C</v>
          </cell>
          <cell r="D15445" t="str">
            <v/>
          </cell>
          <cell r="E15445" t="str">
            <v>个</v>
          </cell>
          <cell r="F15445" t="str">
            <v>KGP32-01010002</v>
          </cell>
          <cell r="G15445" t="str">
            <v>101</v>
          </cell>
          <cell r="H15445" t="str">
            <v>P</v>
          </cell>
        </row>
        <row r="15446">
          <cell r="A15446" t="str">
            <v>410201228401</v>
          </cell>
          <cell r="B15446" t="str">
            <v>航空插头保护罩</v>
          </cell>
          <cell r="C15446" t="str">
            <v>/冷轧钢板（t=1.0）/</v>
          </cell>
          <cell r="D15446" t="str">
            <v>程通机架</v>
          </cell>
          <cell r="E15446" t="str">
            <v>个</v>
          </cell>
          <cell r="F15446" t="str">
            <v>K5S32-04010027</v>
          </cell>
          <cell r="G15446" t="str">
            <v>101</v>
          </cell>
          <cell r="H15446" t="str">
            <v>P</v>
          </cell>
        </row>
        <row r="15447">
          <cell r="A15447" t="str">
            <v>410201136001</v>
          </cell>
          <cell r="B15447" t="str">
            <v>摆臂接近开关支架</v>
          </cell>
          <cell r="C15447" t="str">
            <v>/镀锌钢板(t=1.5)/</v>
          </cell>
          <cell r="D15447" t="str">
            <v/>
          </cell>
          <cell r="E15447" t="str">
            <v>个</v>
          </cell>
          <cell r="F15447" t="str">
            <v>K5S32-01040011</v>
          </cell>
          <cell r="G15447" t="str">
            <v>101</v>
          </cell>
          <cell r="H15447" t="str">
            <v>P</v>
          </cell>
        </row>
        <row r="15448">
          <cell r="A15448" t="str">
            <v>410201139502</v>
          </cell>
          <cell r="B15448" t="str">
            <v>限位开关挡片</v>
          </cell>
          <cell r="C15448" t="str">
            <v>/45+冷板/镀白锌</v>
          </cell>
          <cell r="D15448" t="str">
            <v/>
          </cell>
          <cell r="E15448" t="str">
            <v>个</v>
          </cell>
          <cell r="F15448" t="str">
            <v>K5S32-01040010</v>
          </cell>
          <cell r="G15448" t="str">
            <v>101</v>
          </cell>
          <cell r="H15448" t="str">
            <v>P</v>
          </cell>
        </row>
        <row r="15449">
          <cell r="A15449" t="str">
            <v>410201182408</v>
          </cell>
          <cell r="B15449" t="str">
            <v>左箱体电气板</v>
          </cell>
          <cell r="C15449" t="str">
            <v>/镀彩钢板（t=1.5）/</v>
          </cell>
          <cell r="D15449" t="str">
            <v/>
          </cell>
          <cell r="E15449" t="str">
            <v>个</v>
          </cell>
          <cell r="F15449" t="str">
            <v>K5S32-04010024</v>
          </cell>
          <cell r="G15449" t="str">
            <v>101</v>
          </cell>
          <cell r="H15449" t="str">
            <v>P</v>
          </cell>
        </row>
        <row r="15450">
          <cell r="A15450" t="str">
            <v>410201327900</v>
          </cell>
          <cell r="B15450" t="str">
            <v>左箱体主框架（二排-激光检测）</v>
          </cell>
          <cell r="C15450" t="str">
            <v>/冷轧钢板/A</v>
          </cell>
          <cell r="D15450" t="str">
            <v/>
          </cell>
          <cell r="E15450" t="str">
            <v>个</v>
          </cell>
          <cell r="F15450" t="str">
            <v>K5S32-04011001</v>
          </cell>
          <cell r="G15450" t="str">
            <v>101</v>
          </cell>
          <cell r="H15450" t="str">
            <v>P</v>
          </cell>
        </row>
        <row r="15451">
          <cell r="A15451" t="str">
            <v>410201328000</v>
          </cell>
          <cell r="B15451" t="str">
            <v>激光检测封板（二排）(变更)</v>
          </cell>
          <cell r="C15451" t="str">
            <v>/冷轧钢板（t=1.5）/喷塑#3E3E3E深灰粗橘纹</v>
          </cell>
          <cell r="D15451" t="str">
            <v/>
          </cell>
          <cell r="E15451" t="str">
            <v>个</v>
          </cell>
          <cell r="F15451" t="str">
            <v>K5S32-04011002</v>
          </cell>
          <cell r="G15451" t="str">
            <v>101</v>
          </cell>
          <cell r="H15451" t="str">
            <v>P</v>
          </cell>
        </row>
        <row r="15452">
          <cell r="A15452" t="str">
            <v>410301018901</v>
          </cell>
          <cell r="B15452" t="str">
            <v>挡风泡沫</v>
          </cell>
          <cell r="C15452" t="str">
            <v>/泡沫/</v>
          </cell>
          <cell r="D15452" t="str">
            <v/>
          </cell>
          <cell r="E15452" t="str">
            <v>个</v>
          </cell>
          <cell r="F15452" t="str">
            <v>KGP32-01000012</v>
          </cell>
          <cell r="G15452" t="str">
            <v>101</v>
          </cell>
          <cell r="H15452" t="str">
            <v>P</v>
          </cell>
        </row>
        <row r="15453">
          <cell r="A15453" t="str">
            <v>410201328100</v>
          </cell>
          <cell r="B15453" t="str">
            <v>左箱体主框架（三排-激光检测）</v>
          </cell>
          <cell r="C15453" t="str">
            <v>/冷轧钢板/A</v>
          </cell>
          <cell r="D15453" t="str">
            <v/>
          </cell>
          <cell r="E15453" t="str">
            <v>个</v>
          </cell>
          <cell r="F15453" t="str">
            <v>KGP32-04010100</v>
          </cell>
          <cell r="G15453" t="str">
            <v>101</v>
          </cell>
          <cell r="H15453" t="str">
            <v>P</v>
          </cell>
        </row>
        <row r="15454">
          <cell r="A15454" t="str">
            <v>410201328200</v>
          </cell>
          <cell r="B15454" t="str">
            <v>激光检测封板（三排）(变更)</v>
          </cell>
          <cell r="C15454" t="str">
            <v>/冷轧钢板（t=1.5）/喷塑#3E3E3E深灰粗橘纹</v>
          </cell>
          <cell r="D15454" t="str">
            <v/>
          </cell>
          <cell r="E15454" t="str">
            <v>个</v>
          </cell>
          <cell r="F15454" t="str">
            <v>KGP32-04030009</v>
          </cell>
          <cell r="G15454" t="str">
            <v>101</v>
          </cell>
          <cell r="H15454" t="str">
            <v>P</v>
          </cell>
        </row>
        <row r="15455">
          <cell r="A15455" t="str">
            <v>510600002400</v>
          </cell>
          <cell r="B15455" t="str">
            <v>光栅贴尺工具</v>
          </cell>
          <cell r="C15455" t="str">
            <v>RUS-ASST-RU2//</v>
          </cell>
          <cell r="D15455" t="str">
            <v/>
          </cell>
          <cell r="E15455" t="str">
            <v>套</v>
          </cell>
          <cell r="F15455" t="str">
            <v/>
          </cell>
          <cell r="G15455" t="str">
            <v>101</v>
          </cell>
          <cell r="H15455" t="str">
            <v>P</v>
          </cell>
        </row>
        <row r="15456">
          <cell r="A15456" t="str">
            <v>420602026200</v>
          </cell>
          <cell r="B15456" t="str">
            <v>柯尼卡1024i喷头数据线(日本)</v>
          </cell>
          <cell r="C15456" t="str">
            <v>(KEL)UL-KHRF99-2031-H0//</v>
          </cell>
          <cell r="D15456" t="str">
            <v/>
          </cell>
          <cell r="E15456" t="str">
            <v>根</v>
          </cell>
          <cell r="F15456" t="str">
            <v/>
          </cell>
          <cell r="G15456" t="str">
            <v>HK101</v>
          </cell>
          <cell r="H15456" t="str">
            <v>P</v>
          </cell>
        </row>
        <row r="15457">
          <cell r="A15457" t="str">
            <v>450401016300</v>
          </cell>
          <cell r="B15457" t="str">
            <v>磁环(日本)</v>
          </cell>
          <cell r="C15457" t="str">
            <v>SEIWA-E04SR301334//</v>
          </cell>
          <cell r="D15457" t="str">
            <v/>
          </cell>
          <cell r="E15457" t="str">
            <v>个</v>
          </cell>
          <cell r="F15457" t="str">
            <v/>
          </cell>
          <cell r="G15457" t="str">
            <v>HK101</v>
          </cell>
          <cell r="H15457" t="str">
            <v>P</v>
          </cell>
        </row>
        <row r="15458">
          <cell r="A15458" t="str">
            <v>420507006000</v>
          </cell>
          <cell r="B15458" t="str">
            <v>触摸屏(日本)</v>
          </cell>
          <cell r="C15458" t="str">
            <v>(TES)APM-22110P01001//</v>
          </cell>
          <cell r="D15458" t="str">
            <v/>
          </cell>
          <cell r="E15458" t="str">
            <v>个</v>
          </cell>
          <cell r="F15458" t="str">
            <v/>
          </cell>
          <cell r="G15458" t="str">
            <v>HK101</v>
          </cell>
          <cell r="H15458" t="str">
            <v>P</v>
          </cell>
        </row>
        <row r="15459">
          <cell r="A15459" t="str">
            <v>420504020400</v>
          </cell>
          <cell r="B15459" t="str">
            <v>拉线开关</v>
          </cell>
          <cell r="C15459" t="str">
            <v>(Schmersal)XZQ700-02//</v>
          </cell>
          <cell r="D15459" t="str">
            <v/>
          </cell>
          <cell r="E15459" t="str">
            <v>个</v>
          </cell>
          <cell r="F15459" t="str">
            <v/>
          </cell>
          <cell r="G15459" t="str">
            <v>HK101</v>
          </cell>
          <cell r="H15459" t="str">
            <v>P</v>
          </cell>
        </row>
        <row r="15460">
          <cell r="A15460" t="str">
            <v>420200037800</v>
          </cell>
          <cell r="B15460" t="str">
            <v>HS爱普生4720喷头/四头/跑台机主板V3.74.02</v>
          </cell>
          <cell r="C15460" t="str">
            <v>//</v>
          </cell>
          <cell r="D15460" t="str">
            <v/>
          </cell>
          <cell r="E15460" t="str">
            <v>块</v>
          </cell>
          <cell r="F15460" t="str">
            <v/>
          </cell>
          <cell r="G15460" t="str">
            <v>110</v>
          </cell>
          <cell r="H15460" t="str">
            <v>P</v>
          </cell>
        </row>
        <row r="15461">
          <cell r="A15461" t="str">
            <v>420602026300</v>
          </cell>
          <cell r="B15461" t="str">
            <v>USB数据线</v>
          </cell>
          <cell r="C15461" t="str">
            <v>(SANWA SUPPLY)KU-R3//</v>
          </cell>
          <cell r="D15461" t="str">
            <v/>
          </cell>
          <cell r="E15461" t="str">
            <v>根</v>
          </cell>
          <cell r="F15461" t="str">
            <v/>
          </cell>
          <cell r="G15461" t="str">
            <v>HK101</v>
          </cell>
          <cell r="H15461" t="str">
            <v>P</v>
          </cell>
        </row>
        <row r="15462">
          <cell r="A15462" t="str">
            <v>450401016700</v>
          </cell>
          <cell r="B15462" t="str">
            <v>电缆防水接头</v>
          </cell>
          <cell r="C15462" t="str">
            <v>M20*1.5//</v>
          </cell>
          <cell r="D15462" t="str">
            <v/>
          </cell>
          <cell r="E15462" t="str">
            <v>个</v>
          </cell>
          <cell r="F15462" t="str">
            <v/>
          </cell>
          <cell r="G15462" t="str">
            <v>101</v>
          </cell>
          <cell r="H15462" t="str">
            <v>P</v>
          </cell>
        </row>
        <row r="15463">
          <cell r="A15463" t="str">
            <v>420504020500</v>
          </cell>
          <cell r="B15463" t="str">
            <v>断路器(日本)</v>
          </cell>
          <cell r="C15463" t="str">
            <v>(三菱)CP30-BA 2P 1-M 30A//</v>
          </cell>
          <cell r="D15463" t="str">
            <v/>
          </cell>
          <cell r="E15463" t="str">
            <v>个</v>
          </cell>
          <cell r="F15463" t="str">
            <v/>
          </cell>
          <cell r="G15463" t="str">
            <v>HK101</v>
          </cell>
          <cell r="H15463" t="str">
            <v>P</v>
          </cell>
        </row>
        <row r="15464">
          <cell r="A15464" t="str">
            <v>410101269300</v>
          </cell>
          <cell r="B15464" t="str">
            <v>过渡圆柱齿轮70×2</v>
          </cell>
          <cell r="C15464" t="str">
            <v>/45#/发黑</v>
          </cell>
          <cell r="D15464" t="str">
            <v/>
          </cell>
          <cell r="E15464" t="str">
            <v>个</v>
          </cell>
          <cell r="F15464" t="str">
            <v>SZ-KK50-19110501</v>
          </cell>
          <cell r="G15464" t="str">
            <v>101</v>
          </cell>
          <cell r="H15464" t="str">
            <v>P</v>
          </cell>
        </row>
        <row r="15465">
          <cell r="A15465" t="str">
            <v>420504020600</v>
          </cell>
          <cell r="B15465" t="str">
            <v>断路器(日本)</v>
          </cell>
          <cell r="C15465" t="str">
            <v>(三菱)CP30-BA 2P 1-M 20A//</v>
          </cell>
          <cell r="D15465" t="str">
            <v/>
          </cell>
          <cell r="E15465" t="str">
            <v>个</v>
          </cell>
          <cell r="F15465" t="str">
            <v/>
          </cell>
          <cell r="G15465" t="str">
            <v>HK101</v>
          </cell>
          <cell r="H15465" t="str">
            <v>P</v>
          </cell>
        </row>
        <row r="15466">
          <cell r="A15466" t="str">
            <v>410101269400</v>
          </cell>
          <cell r="B15466" t="str">
            <v>电机圆柱齿轮45×2</v>
          </cell>
          <cell r="C15466" t="str">
            <v>/45#/发黑</v>
          </cell>
          <cell r="D15466" t="str">
            <v/>
          </cell>
          <cell r="E15466" t="str">
            <v>个</v>
          </cell>
          <cell r="F15466" t="str">
            <v>SZ-KK50-19110502</v>
          </cell>
          <cell r="G15466" t="str">
            <v>101</v>
          </cell>
          <cell r="H15466" t="str">
            <v>P</v>
          </cell>
        </row>
        <row r="15467">
          <cell r="A15467" t="str">
            <v>420504020700</v>
          </cell>
          <cell r="B15467" t="str">
            <v>断路器(日本)</v>
          </cell>
          <cell r="C15467" t="str">
            <v>(三菱)CP30-BA 2P 1-M 5A//</v>
          </cell>
          <cell r="D15467" t="str">
            <v/>
          </cell>
          <cell r="E15467" t="str">
            <v>个</v>
          </cell>
          <cell r="F15467" t="str">
            <v/>
          </cell>
          <cell r="G15467" t="str">
            <v>HK101</v>
          </cell>
          <cell r="H15467" t="str">
            <v>P</v>
          </cell>
        </row>
        <row r="15468">
          <cell r="A15468" t="str">
            <v>410101269600</v>
          </cell>
          <cell r="B15468" t="str">
            <v>上横梁右端固定座(变更)</v>
          </cell>
          <cell r="C15468" t="str">
            <v>/不锈钢/</v>
          </cell>
          <cell r="D15468" t="str">
            <v/>
          </cell>
          <cell r="E15468" t="str">
            <v>个</v>
          </cell>
          <cell r="F15468" t="str">
            <v>SZ-KK50-19110504</v>
          </cell>
          <cell r="G15468" t="str">
            <v>101</v>
          </cell>
          <cell r="H15468" t="str">
            <v>P</v>
          </cell>
        </row>
        <row r="15469">
          <cell r="A15469" t="str">
            <v>420504020800</v>
          </cell>
          <cell r="B15469" t="str">
            <v>继电器短路器(日本)</v>
          </cell>
          <cell r="C15469" t="str">
            <v>(OMRON)PYDN-6.2-100S//</v>
          </cell>
          <cell r="D15469" t="str">
            <v/>
          </cell>
          <cell r="E15469" t="str">
            <v>个</v>
          </cell>
          <cell r="F15469" t="str">
            <v/>
          </cell>
          <cell r="G15469" t="str">
            <v>HK101</v>
          </cell>
          <cell r="H15469" t="str">
            <v>P</v>
          </cell>
        </row>
        <row r="15470">
          <cell r="A15470" t="str">
            <v>410101269700</v>
          </cell>
          <cell r="B15470" t="str">
            <v>上横梁左端固定座(变更)</v>
          </cell>
          <cell r="C15470" t="str">
            <v>/不锈钢/</v>
          </cell>
          <cell r="D15470" t="str">
            <v/>
          </cell>
          <cell r="E15470" t="str">
            <v>个</v>
          </cell>
          <cell r="F15470" t="str">
            <v>SZ-KK50-19110505</v>
          </cell>
          <cell r="G15470" t="str">
            <v>101</v>
          </cell>
          <cell r="H15470" t="str">
            <v>P</v>
          </cell>
        </row>
        <row r="15471">
          <cell r="A15471" t="str">
            <v>420503005600</v>
          </cell>
          <cell r="B15471" t="str">
            <v>电源滤波器(日本)</v>
          </cell>
          <cell r="C15471" t="str">
            <v>TDK LUMDA-RSHN-2010//</v>
          </cell>
          <cell r="D15471" t="str">
            <v/>
          </cell>
          <cell r="E15471" t="str">
            <v>个</v>
          </cell>
          <cell r="F15471" t="str">
            <v/>
          </cell>
          <cell r="G15471" t="str">
            <v>HK101</v>
          </cell>
          <cell r="H15471" t="str">
            <v>P</v>
          </cell>
        </row>
        <row r="15472">
          <cell r="A15472" t="str">
            <v>410101269800</v>
          </cell>
          <cell r="B15472" t="str">
            <v>后罩壳延伸(变更)</v>
          </cell>
          <cell r="C15472" t="str">
            <v>/6061/本色阳极氧化</v>
          </cell>
          <cell r="D15472" t="str">
            <v/>
          </cell>
          <cell r="E15472" t="str">
            <v>个</v>
          </cell>
          <cell r="F15472" t="str">
            <v>SZ-KK50-19110506</v>
          </cell>
          <cell r="G15472" t="str">
            <v>101</v>
          </cell>
          <cell r="H15472" t="str">
            <v>P</v>
          </cell>
        </row>
        <row r="15473">
          <cell r="A15473" t="str">
            <v>420503005700</v>
          </cell>
          <cell r="B15473" t="str">
            <v>电源滤波器(日本)</v>
          </cell>
          <cell r="C15473" t="str">
            <v>TDK LUMDA-RSHN-2030//</v>
          </cell>
          <cell r="D15473" t="str">
            <v/>
          </cell>
          <cell r="E15473" t="str">
            <v>个</v>
          </cell>
          <cell r="F15473" t="str">
            <v/>
          </cell>
          <cell r="G15473" t="str">
            <v>HK101</v>
          </cell>
          <cell r="H15473" t="str">
            <v>P</v>
          </cell>
        </row>
        <row r="15474">
          <cell r="A15474" t="str">
            <v>420507006100</v>
          </cell>
          <cell r="B15474" t="str">
            <v>PLC(日本)</v>
          </cell>
          <cell r="C15474" t="str">
            <v>(IDEC)FS1A-C11S//</v>
          </cell>
          <cell r="D15474" t="str">
            <v/>
          </cell>
          <cell r="E15474" t="str">
            <v>个</v>
          </cell>
          <cell r="F15474" t="str">
            <v/>
          </cell>
          <cell r="G15474" t="str">
            <v>HK101</v>
          </cell>
          <cell r="H15474" t="str">
            <v>P</v>
          </cell>
        </row>
        <row r="15475">
          <cell r="A15475" t="str">
            <v>420504020900</v>
          </cell>
          <cell r="B15475" t="str">
            <v>断路器(日本)</v>
          </cell>
          <cell r="C15475" t="str">
            <v>(三菱)CP30-BA 2P 1-M 15A//</v>
          </cell>
          <cell r="D15475" t="str">
            <v/>
          </cell>
          <cell r="E15475" t="str">
            <v>个</v>
          </cell>
          <cell r="F15475" t="str">
            <v/>
          </cell>
          <cell r="G15475" t="str">
            <v>HK101</v>
          </cell>
          <cell r="H15475" t="str">
            <v>P</v>
          </cell>
        </row>
        <row r="15476">
          <cell r="A15476" t="str">
            <v>420503005800</v>
          </cell>
          <cell r="B15476" t="str">
            <v>开关电源</v>
          </cell>
          <cell r="C15476" t="str">
            <v>(明纬)HDR-15-5//</v>
          </cell>
          <cell r="D15476" t="str">
            <v/>
          </cell>
          <cell r="E15476" t="str">
            <v>个</v>
          </cell>
          <cell r="F15476" t="str">
            <v/>
          </cell>
          <cell r="G15476" t="str">
            <v>HK101</v>
          </cell>
          <cell r="H15476" t="str">
            <v>P</v>
          </cell>
        </row>
        <row r="15477">
          <cell r="A15477" t="str">
            <v>420601189000</v>
          </cell>
          <cell r="B15477" t="str">
            <v>左底板线束</v>
          </cell>
          <cell r="C15477" t="str">
            <v>//</v>
          </cell>
          <cell r="D15477" t="str">
            <v/>
          </cell>
          <cell r="E15477" t="str">
            <v>套</v>
          </cell>
          <cell r="F15477" t="str">
            <v/>
          </cell>
          <cell r="G15477" t="str">
            <v>HK101</v>
          </cell>
          <cell r="H15477" t="str">
            <v>S</v>
          </cell>
        </row>
        <row r="15478">
          <cell r="A15478" t="str">
            <v>420601189100</v>
          </cell>
          <cell r="B15478" t="str">
            <v>断路器CP4-LDL线</v>
          </cell>
          <cell r="C15478" t="str">
            <v>//</v>
          </cell>
          <cell r="D15478" t="str">
            <v/>
          </cell>
          <cell r="E15478" t="str">
            <v>根</v>
          </cell>
          <cell r="F15478" t="str">
            <v>L1022</v>
          </cell>
          <cell r="G15478" t="str">
            <v>HK101</v>
          </cell>
          <cell r="H15478" t="str">
            <v>P</v>
          </cell>
        </row>
        <row r="15479">
          <cell r="A15479" t="str">
            <v>420601189200</v>
          </cell>
          <cell r="B15479" t="str">
            <v>断路器CP5-L线</v>
          </cell>
          <cell r="C15479" t="str">
            <v>//</v>
          </cell>
          <cell r="D15479" t="str">
            <v/>
          </cell>
          <cell r="E15479" t="str">
            <v>根</v>
          </cell>
          <cell r="F15479" t="str">
            <v>L1023</v>
          </cell>
          <cell r="G15479" t="str">
            <v>HK101</v>
          </cell>
          <cell r="H15479" t="str">
            <v>P</v>
          </cell>
        </row>
        <row r="15480">
          <cell r="A15480" t="str">
            <v>420601189300</v>
          </cell>
          <cell r="B15480" t="str">
            <v>断路器CP5-N线</v>
          </cell>
          <cell r="C15480" t="str">
            <v>//</v>
          </cell>
          <cell r="D15480" t="str">
            <v/>
          </cell>
          <cell r="E15480" t="str">
            <v>根</v>
          </cell>
          <cell r="F15480" t="str">
            <v>L1024</v>
          </cell>
          <cell r="G15480" t="str">
            <v>HK101</v>
          </cell>
          <cell r="H15480" t="str">
            <v>P</v>
          </cell>
        </row>
        <row r="15481">
          <cell r="A15481" t="str">
            <v>420601189400</v>
          </cell>
          <cell r="B15481" t="str">
            <v>断路器CP6-L线</v>
          </cell>
          <cell r="C15481" t="str">
            <v>//</v>
          </cell>
          <cell r="D15481" t="str">
            <v/>
          </cell>
          <cell r="E15481" t="str">
            <v>根</v>
          </cell>
          <cell r="F15481" t="str">
            <v>L1025</v>
          </cell>
          <cell r="G15481" t="str">
            <v>HK101</v>
          </cell>
          <cell r="H15481" t="str">
            <v>P</v>
          </cell>
        </row>
        <row r="15482">
          <cell r="A15482" t="str">
            <v>420601189500</v>
          </cell>
          <cell r="B15482" t="str">
            <v>断路器CP6-N线</v>
          </cell>
          <cell r="C15482" t="str">
            <v>//</v>
          </cell>
          <cell r="D15482" t="str">
            <v/>
          </cell>
          <cell r="E15482" t="str">
            <v>根</v>
          </cell>
          <cell r="F15482" t="str">
            <v>L1026</v>
          </cell>
          <cell r="G15482" t="str">
            <v>HK101</v>
          </cell>
          <cell r="H15482" t="str">
            <v>P</v>
          </cell>
        </row>
        <row r="15483">
          <cell r="A15483" t="str">
            <v>420601189600</v>
          </cell>
          <cell r="B15483" t="str">
            <v>断路器CP7-L线</v>
          </cell>
          <cell r="C15483" t="str">
            <v>//</v>
          </cell>
          <cell r="D15483" t="str">
            <v/>
          </cell>
          <cell r="E15483" t="str">
            <v>根</v>
          </cell>
          <cell r="F15483" t="str">
            <v>L1031</v>
          </cell>
          <cell r="G15483" t="str">
            <v>HK101</v>
          </cell>
          <cell r="H15483" t="str">
            <v>P</v>
          </cell>
        </row>
        <row r="15484">
          <cell r="A15484" t="str">
            <v>420601189700</v>
          </cell>
          <cell r="B15484" t="str">
            <v>断路器CP7-N线</v>
          </cell>
          <cell r="C15484" t="str">
            <v>//</v>
          </cell>
          <cell r="D15484" t="str">
            <v/>
          </cell>
          <cell r="E15484" t="str">
            <v>根</v>
          </cell>
          <cell r="F15484" t="str">
            <v>L1031</v>
          </cell>
          <cell r="G15484" t="str">
            <v>HK101</v>
          </cell>
          <cell r="H15484" t="str">
            <v>P</v>
          </cell>
        </row>
        <row r="15485">
          <cell r="A15485" t="str">
            <v>420601189800</v>
          </cell>
          <cell r="B15485" t="str">
            <v>断路器CP8-L线</v>
          </cell>
          <cell r="C15485" t="str">
            <v>//</v>
          </cell>
          <cell r="D15485" t="str">
            <v/>
          </cell>
          <cell r="E15485" t="str">
            <v>根</v>
          </cell>
          <cell r="F15485" t="str">
            <v>L1029</v>
          </cell>
          <cell r="G15485" t="str">
            <v>HK101</v>
          </cell>
          <cell r="H15485" t="str">
            <v>P</v>
          </cell>
        </row>
        <row r="15486">
          <cell r="A15486" t="str">
            <v>420601189900</v>
          </cell>
          <cell r="B15486" t="str">
            <v>断路器CP8-N线</v>
          </cell>
          <cell r="C15486" t="str">
            <v>//</v>
          </cell>
          <cell r="D15486" t="str">
            <v/>
          </cell>
          <cell r="E15486" t="str">
            <v>根</v>
          </cell>
          <cell r="F15486" t="str">
            <v>L1030</v>
          </cell>
          <cell r="G15486" t="str">
            <v>HK101</v>
          </cell>
          <cell r="H15486" t="str">
            <v>P</v>
          </cell>
        </row>
        <row r="15487">
          <cell r="A15487" t="str">
            <v>420601190000</v>
          </cell>
          <cell r="B15487" t="str">
            <v>断路器CP9-L线</v>
          </cell>
          <cell r="C15487" t="str">
            <v>//</v>
          </cell>
          <cell r="D15487" t="str">
            <v/>
          </cell>
          <cell r="E15487" t="str">
            <v>根</v>
          </cell>
          <cell r="F15487" t="str">
            <v>L1027</v>
          </cell>
          <cell r="G15487" t="str">
            <v>HK101</v>
          </cell>
          <cell r="H15487" t="str">
            <v>P</v>
          </cell>
        </row>
        <row r="15488">
          <cell r="A15488" t="str">
            <v>420601190100</v>
          </cell>
          <cell r="B15488" t="str">
            <v>断路器CP9-N线</v>
          </cell>
          <cell r="C15488" t="str">
            <v>//</v>
          </cell>
          <cell r="D15488" t="str">
            <v/>
          </cell>
          <cell r="E15488" t="str">
            <v>根</v>
          </cell>
          <cell r="F15488" t="str">
            <v>L1028</v>
          </cell>
          <cell r="G15488" t="str">
            <v>HK101</v>
          </cell>
          <cell r="H15488" t="str">
            <v>P</v>
          </cell>
        </row>
        <row r="15489">
          <cell r="A15489" t="str">
            <v>420601190200</v>
          </cell>
          <cell r="B15489" t="str">
            <v>继电器KM20-11线</v>
          </cell>
          <cell r="C15489" t="str">
            <v>//</v>
          </cell>
          <cell r="D15489" t="str">
            <v/>
          </cell>
          <cell r="E15489" t="str">
            <v>根</v>
          </cell>
          <cell r="F15489" t="str">
            <v>L1032</v>
          </cell>
          <cell r="G15489" t="str">
            <v>HK101</v>
          </cell>
          <cell r="H15489" t="str">
            <v>P</v>
          </cell>
        </row>
        <row r="15490">
          <cell r="A15490" t="str">
            <v>420601190300</v>
          </cell>
          <cell r="B15490" t="str">
            <v>继电器KM20-14线</v>
          </cell>
          <cell r="C15490" t="str">
            <v>//</v>
          </cell>
          <cell r="D15490" t="str">
            <v/>
          </cell>
          <cell r="E15490" t="str">
            <v>根</v>
          </cell>
          <cell r="F15490" t="str">
            <v>L1033</v>
          </cell>
          <cell r="G15490" t="str">
            <v>HK101</v>
          </cell>
          <cell r="H15490" t="str">
            <v>P</v>
          </cell>
        </row>
        <row r="15491">
          <cell r="A15491" t="str">
            <v>420601190400</v>
          </cell>
          <cell r="B15491" t="str">
            <v>继电器KM20-A2线</v>
          </cell>
          <cell r="C15491" t="str">
            <v>//</v>
          </cell>
          <cell r="D15491" t="str">
            <v/>
          </cell>
          <cell r="E15491" t="str">
            <v>根</v>
          </cell>
          <cell r="F15491" t="str">
            <v>L1034</v>
          </cell>
          <cell r="G15491" t="str">
            <v>HK101</v>
          </cell>
          <cell r="H15491" t="str">
            <v>P</v>
          </cell>
        </row>
        <row r="15492">
          <cell r="A15492" t="str">
            <v>420601190500</v>
          </cell>
          <cell r="B15492" t="str">
            <v>继电器KM21-14线</v>
          </cell>
          <cell r="C15492" t="str">
            <v>//</v>
          </cell>
          <cell r="D15492" t="str">
            <v/>
          </cell>
          <cell r="E15492" t="str">
            <v>根</v>
          </cell>
          <cell r="F15492" t="str">
            <v>L1035</v>
          </cell>
          <cell r="G15492" t="str">
            <v>HK101</v>
          </cell>
          <cell r="H15492" t="str">
            <v>P</v>
          </cell>
        </row>
        <row r="15493">
          <cell r="A15493" t="str">
            <v>420601190600</v>
          </cell>
          <cell r="B15493" t="str">
            <v>继电器KM22-12线</v>
          </cell>
          <cell r="C15493" t="str">
            <v>//</v>
          </cell>
          <cell r="D15493" t="str">
            <v/>
          </cell>
          <cell r="E15493" t="str">
            <v>根</v>
          </cell>
          <cell r="F15493" t="str">
            <v>L1036</v>
          </cell>
          <cell r="G15493" t="str">
            <v>HK101</v>
          </cell>
          <cell r="H15493" t="str">
            <v>P</v>
          </cell>
        </row>
        <row r="15494">
          <cell r="A15494" t="str">
            <v>420601190700</v>
          </cell>
          <cell r="B15494" t="str">
            <v>继电器KM23-12线</v>
          </cell>
          <cell r="C15494" t="str">
            <v>//</v>
          </cell>
          <cell r="D15494" t="str">
            <v/>
          </cell>
          <cell r="E15494" t="str">
            <v>根</v>
          </cell>
          <cell r="F15494" t="str">
            <v>L1037</v>
          </cell>
          <cell r="G15494" t="str">
            <v>HK101</v>
          </cell>
          <cell r="H15494" t="str">
            <v>P</v>
          </cell>
        </row>
        <row r="15495">
          <cell r="A15495" t="str">
            <v>420601190800</v>
          </cell>
          <cell r="B15495" t="str">
            <v>继电器KM24-12线</v>
          </cell>
          <cell r="C15495" t="str">
            <v>//</v>
          </cell>
          <cell r="D15495" t="str">
            <v/>
          </cell>
          <cell r="E15495" t="str">
            <v>根</v>
          </cell>
          <cell r="F15495" t="str">
            <v>L1038</v>
          </cell>
          <cell r="G15495" t="str">
            <v>HK101</v>
          </cell>
          <cell r="H15495" t="str">
            <v>P</v>
          </cell>
        </row>
        <row r="15496">
          <cell r="A15496" t="str">
            <v>420601190900</v>
          </cell>
          <cell r="B15496" t="str">
            <v>继电器KM25-12线</v>
          </cell>
          <cell r="C15496" t="str">
            <v>//</v>
          </cell>
          <cell r="D15496" t="str">
            <v/>
          </cell>
          <cell r="E15496" t="str">
            <v>根</v>
          </cell>
          <cell r="F15496" t="str">
            <v>L1039</v>
          </cell>
          <cell r="G15496" t="str">
            <v>HK101</v>
          </cell>
          <cell r="H15496" t="str">
            <v>P</v>
          </cell>
        </row>
        <row r="15497">
          <cell r="A15497" t="str">
            <v>420601191000</v>
          </cell>
          <cell r="B15497" t="str">
            <v>继电器KM20-A1线</v>
          </cell>
          <cell r="C15497" t="str">
            <v>//</v>
          </cell>
          <cell r="D15497" t="str">
            <v/>
          </cell>
          <cell r="E15497" t="str">
            <v>根</v>
          </cell>
          <cell r="F15497" t="str">
            <v>L1040</v>
          </cell>
          <cell r="G15497" t="str">
            <v>HK101</v>
          </cell>
          <cell r="H15497" t="str">
            <v>P</v>
          </cell>
        </row>
        <row r="15498">
          <cell r="A15498" t="str">
            <v>420601191100</v>
          </cell>
          <cell r="B15498" t="str">
            <v>继电器KM21-25-A1线</v>
          </cell>
          <cell r="C15498" t="str">
            <v>//</v>
          </cell>
          <cell r="D15498" t="str">
            <v/>
          </cell>
          <cell r="E15498" t="str">
            <v>根</v>
          </cell>
          <cell r="F15498" t="str">
            <v>L1040</v>
          </cell>
          <cell r="G15498" t="str">
            <v>HK101</v>
          </cell>
          <cell r="H15498" t="str">
            <v>S</v>
          </cell>
        </row>
        <row r="15499">
          <cell r="A15499" t="str">
            <v>420601191200</v>
          </cell>
          <cell r="B15499" t="str">
            <v>急停SB10线</v>
          </cell>
          <cell r="C15499" t="str">
            <v>//</v>
          </cell>
          <cell r="D15499" t="str">
            <v/>
          </cell>
          <cell r="E15499" t="str">
            <v>根</v>
          </cell>
          <cell r="F15499" t="str">
            <v/>
          </cell>
          <cell r="G15499" t="str">
            <v>HK101</v>
          </cell>
          <cell r="H15499" t="str">
            <v>S</v>
          </cell>
        </row>
        <row r="15500">
          <cell r="A15500" t="str">
            <v>420601191300</v>
          </cell>
          <cell r="B15500" t="str">
            <v>急停SB11线</v>
          </cell>
          <cell r="C15500" t="str">
            <v>//</v>
          </cell>
          <cell r="D15500" t="str">
            <v/>
          </cell>
          <cell r="E15500" t="str">
            <v>根</v>
          </cell>
          <cell r="F15500" t="str">
            <v/>
          </cell>
          <cell r="G15500" t="str">
            <v>HK101</v>
          </cell>
          <cell r="H15500" t="str">
            <v>S</v>
          </cell>
        </row>
        <row r="15501">
          <cell r="A15501" t="str">
            <v>420601191400</v>
          </cell>
          <cell r="B15501" t="str">
            <v>安全门开关SSW2线</v>
          </cell>
          <cell r="C15501" t="str">
            <v>//</v>
          </cell>
          <cell r="D15501" t="str">
            <v/>
          </cell>
          <cell r="E15501" t="str">
            <v>根</v>
          </cell>
          <cell r="F15501" t="str">
            <v/>
          </cell>
          <cell r="G15501" t="str">
            <v>HK101</v>
          </cell>
          <cell r="H15501" t="str">
            <v>S</v>
          </cell>
        </row>
        <row r="15502">
          <cell r="A15502" t="str">
            <v>420601191500</v>
          </cell>
          <cell r="B15502" t="str">
            <v>安全门开关SSW3线</v>
          </cell>
          <cell r="C15502" t="str">
            <v>//</v>
          </cell>
          <cell r="D15502" t="str">
            <v/>
          </cell>
          <cell r="E15502" t="str">
            <v>根</v>
          </cell>
          <cell r="F15502" t="str">
            <v/>
          </cell>
          <cell r="G15502" t="str">
            <v>HK101</v>
          </cell>
          <cell r="H15502" t="str">
            <v>S</v>
          </cell>
        </row>
        <row r="15503">
          <cell r="A15503" t="str">
            <v>420601191600</v>
          </cell>
          <cell r="B15503" t="str">
            <v>后拉线开关SSW5线</v>
          </cell>
          <cell r="C15503" t="str">
            <v>//</v>
          </cell>
          <cell r="D15503" t="str">
            <v/>
          </cell>
          <cell r="E15503" t="str">
            <v>根</v>
          </cell>
          <cell r="F15503" t="str">
            <v/>
          </cell>
          <cell r="G15503" t="str">
            <v>HK101</v>
          </cell>
          <cell r="H15503" t="str">
            <v>S</v>
          </cell>
        </row>
        <row r="15504">
          <cell r="A15504" t="str">
            <v>420601191700</v>
          </cell>
          <cell r="B15504" t="str">
            <v>前拉线开关SSW4线</v>
          </cell>
          <cell r="C15504" t="str">
            <v>//</v>
          </cell>
          <cell r="D15504" t="str">
            <v/>
          </cell>
          <cell r="E15504" t="str">
            <v>根</v>
          </cell>
          <cell r="F15504" t="str">
            <v/>
          </cell>
          <cell r="G15504" t="str">
            <v>HK101</v>
          </cell>
          <cell r="H15504" t="str">
            <v>S</v>
          </cell>
        </row>
        <row r="15505">
          <cell r="A15505" t="str">
            <v>420601191800</v>
          </cell>
          <cell r="B15505" t="str">
            <v>右底板线束</v>
          </cell>
          <cell r="C15505" t="str">
            <v>//</v>
          </cell>
          <cell r="D15505" t="str">
            <v/>
          </cell>
          <cell r="E15505" t="str">
            <v>套</v>
          </cell>
          <cell r="F15505" t="str">
            <v/>
          </cell>
          <cell r="G15505" t="str">
            <v>HK101</v>
          </cell>
          <cell r="H15505" t="str">
            <v>S</v>
          </cell>
        </row>
        <row r="15506">
          <cell r="A15506" t="str">
            <v>420601191900</v>
          </cell>
          <cell r="B15506" t="str">
            <v>断路器CP2-L线</v>
          </cell>
          <cell r="C15506" t="str">
            <v>//</v>
          </cell>
          <cell r="D15506" t="str">
            <v/>
          </cell>
          <cell r="E15506" t="str">
            <v>根</v>
          </cell>
          <cell r="F15506" t="str">
            <v>R1039</v>
          </cell>
          <cell r="G15506" t="str">
            <v>HK101</v>
          </cell>
          <cell r="H15506" t="str">
            <v>P</v>
          </cell>
        </row>
        <row r="15507">
          <cell r="A15507" t="str">
            <v>420601192000</v>
          </cell>
          <cell r="B15507" t="str">
            <v>断路器CP2-N线</v>
          </cell>
          <cell r="C15507" t="str">
            <v>//</v>
          </cell>
          <cell r="D15507" t="str">
            <v/>
          </cell>
          <cell r="E15507" t="str">
            <v>根</v>
          </cell>
          <cell r="F15507" t="str">
            <v>R1040</v>
          </cell>
          <cell r="G15507" t="str">
            <v>HK101</v>
          </cell>
          <cell r="H15507" t="str">
            <v>P</v>
          </cell>
        </row>
        <row r="15508">
          <cell r="A15508" t="str">
            <v>420601192100</v>
          </cell>
          <cell r="B15508" t="str">
            <v>断路器CP3-L线</v>
          </cell>
          <cell r="C15508" t="str">
            <v>//</v>
          </cell>
          <cell r="D15508" t="str">
            <v/>
          </cell>
          <cell r="E15508" t="str">
            <v>根</v>
          </cell>
          <cell r="F15508" t="str">
            <v>R1041</v>
          </cell>
          <cell r="G15508" t="str">
            <v>HK101</v>
          </cell>
          <cell r="H15508" t="str">
            <v>P</v>
          </cell>
        </row>
        <row r="15509">
          <cell r="A15509" t="str">
            <v>420601192200</v>
          </cell>
          <cell r="B15509" t="str">
            <v>断路器CP3-N线</v>
          </cell>
          <cell r="C15509" t="str">
            <v>//</v>
          </cell>
          <cell r="D15509" t="str">
            <v/>
          </cell>
          <cell r="E15509" t="str">
            <v>根</v>
          </cell>
          <cell r="F15509" t="str">
            <v>R1042</v>
          </cell>
          <cell r="G15509" t="str">
            <v>HK101</v>
          </cell>
          <cell r="H15509" t="str">
            <v>P</v>
          </cell>
        </row>
        <row r="15510">
          <cell r="A15510" t="str">
            <v>420601192300</v>
          </cell>
          <cell r="B15510" t="str">
            <v>断路器CP4-LEL线</v>
          </cell>
          <cell r="C15510" t="str">
            <v>//</v>
          </cell>
          <cell r="D15510" t="str">
            <v/>
          </cell>
          <cell r="E15510" t="str">
            <v>根</v>
          </cell>
          <cell r="F15510" t="str">
            <v>R1043</v>
          </cell>
          <cell r="G15510" t="str">
            <v>HK101</v>
          </cell>
          <cell r="H15510" t="str">
            <v>P</v>
          </cell>
        </row>
        <row r="15511">
          <cell r="A15511" t="str">
            <v>420601192400</v>
          </cell>
          <cell r="B15511" t="str">
            <v>断路器CP4-N线</v>
          </cell>
          <cell r="C15511" t="str">
            <v>//</v>
          </cell>
          <cell r="D15511" t="str">
            <v/>
          </cell>
          <cell r="E15511" t="str">
            <v>根</v>
          </cell>
          <cell r="F15511" t="str">
            <v>R1044</v>
          </cell>
          <cell r="G15511" t="str">
            <v>HK101</v>
          </cell>
          <cell r="H15511" t="str">
            <v>P</v>
          </cell>
        </row>
        <row r="15512">
          <cell r="A15512" t="str">
            <v>420601192500</v>
          </cell>
          <cell r="B15512" t="str">
            <v>固态继电器SSR6-1-2线</v>
          </cell>
          <cell r="C15512" t="str">
            <v>//</v>
          </cell>
          <cell r="D15512" t="str">
            <v/>
          </cell>
          <cell r="E15512" t="str">
            <v>根</v>
          </cell>
          <cell r="F15512" t="str">
            <v>R1045</v>
          </cell>
          <cell r="G15512" t="str">
            <v>HK101</v>
          </cell>
          <cell r="H15512" t="str">
            <v>P</v>
          </cell>
        </row>
        <row r="15513">
          <cell r="A15513" t="str">
            <v>420601192600</v>
          </cell>
          <cell r="B15513" t="str">
            <v>固态继电器SSR7-3线</v>
          </cell>
          <cell r="C15513" t="str">
            <v>//</v>
          </cell>
          <cell r="D15513" t="str">
            <v/>
          </cell>
          <cell r="E15513" t="str">
            <v>根</v>
          </cell>
          <cell r="F15513" t="str">
            <v>R1046</v>
          </cell>
          <cell r="G15513" t="str">
            <v>HK101</v>
          </cell>
          <cell r="H15513" t="str">
            <v>P</v>
          </cell>
        </row>
        <row r="15514">
          <cell r="A15514" t="str">
            <v>420601192700</v>
          </cell>
          <cell r="B15514" t="str">
            <v>固态继电器SSR8-3线</v>
          </cell>
          <cell r="C15514" t="str">
            <v>//</v>
          </cell>
          <cell r="D15514" t="str">
            <v/>
          </cell>
          <cell r="E15514" t="str">
            <v>根</v>
          </cell>
          <cell r="F15514" t="str">
            <v>R1047</v>
          </cell>
          <cell r="G15514" t="str">
            <v>HK101</v>
          </cell>
          <cell r="H15514" t="str">
            <v>P</v>
          </cell>
        </row>
        <row r="15515">
          <cell r="A15515" t="str">
            <v>420601192800</v>
          </cell>
          <cell r="B15515" t="str">
            <v>断路器CP3-LDL线</v>
          </cell>
          <cell r="C15515" t="str">
            <v>//</v>
          </cell>
          <cell r="D15515" t="str">
            <v/>
          </cell>
          <cell r="E15515" t="str">
            <v>根</v>
          </cell>
          <cell r="F15515" t="str">
            <v>R1048</v>
          </cell>
          <cell r="G15515" t="str">
            <v>HK101</v>
          </cell>
          <cell r="H15515" t="str">
            <v>P</v>
          </cell>
        </row>
        <row r="15516">
          <cell r="A15516" t="str">
            <v>420601192900</v>
          </cell>
          <cell r="B15516" t="str">
            <v>断路器CP3-LDN线</v>
          </cell>
          <cell r="C15516" t="str">
            <v>//</v>
          </cell>
          <cell r="D15516" t="str">
            <v/>
          </cell>
          <cell r="E15516" t="str">
            <v>根</v>
          </cell>
          <cell r="F15516" t="str">
            <v>R1048</v>
          </cell>
          <cell r="G15516" t="str">
            <v>HK101</v>
          </cell>
          <cell r="H15516" t="str">
            <v>P</v>
          </cell>
        </row>
        <row r="15517">
          <cell r="A15517" t="str">
            <v>420601193000</v>
          </cell>
          <cell r="B15517" t="str">
            <v>接触器KM2-13线</v>
          </cell>
          <cell r="C15517" t="str">
            <v>//</v>
          </cell>
          <cell r="D15517" t="str">
            <v/>
          </cell>
          <cell r="E15517" t="str">
            <v>根</v>
          </cell>
          <cell r="F15517" t="str">
            <v>R1049</v>
          </cell>
          <cell r="G15517" t="str">
            <v>HK101</v>
          </cell>
          <cell r="H15517" t="str">
            <v>P</v>
          </cell>
        </row>
        <row r="15518">
          <cell r="A15518" t="str">
            <v>420601193100</v>
          </cell>
          <cell r="B15518" t="str">
            <v>接触器KM2-14线</v>
          </cell>
          <cell r="C15518" t="str">
            <v>//</v>
          </cell>
          <cell r="D15518" t="str">
            <v/>
          </cell>
          <cell r="E15518" t="str">
            <v>根</v>
          </cell>
          <cell r="F15518" t="str">
            <v>R1050</v>
          </cell>
          <cell r="G15518" t="str">
            <v>HK101</v>
          </cell>
          <cell r="H15518" t="str">
            <v>P</v>
          </cell>
        </row>
        <row r="15519">
          <cell r="A15519" t="str">
            <v>420601193200</v>
          </cell>
          <cell r="B15519" t="str">
            <v>继电器KM6-13线</v>
          </cell>
          <cell r="C15519" t="str">
            <v>//</v>
          </cell>
          <cell r="D15519" t="str">
            <v/>
          </cell>
          <cell r="E15519" t="str">
            <v>根</v>
          </cell>
          <cell r="F15519" t="str">
            <v>R1051</v>
          </cell>
          <cell r="G15519" t="str">
            <v>HK101</v>
          </cell>
          <cell r="H15519" t="str">
            <v>P</v>
          </cell>
        </row>
        <row r="15520">
          <cell r="A15520" t="str">
            <v>420601193300</v>
          </cell>
          <cell r="B15520" t="str">
            <v>继电器KM6-1线</v>
          </cell>
          <cell r="C15520" t="str">
            <v>//</v>
          </cell>
          <cell r="D15520" t="str">
            <v/>
          </cell>
          <cell r="E15520" t="str">
            <v>根</v>
          </cell>
          <cell r="F15520" t="str">
            <v>R1052</v>
          </cell>
          <cell r="G15520" t="str">
            <v>HK101</v>
          </cell>
          <cell r="H15520" t="str">
            <v>P</v>
          </cell>
        </row>
        <row r="15521">
          <cell r="A15521" t="str">
            <v>420601193400</v>
          </cell>
          <cell r="B15521" t="str">
            <v>继电器KM6-3线</v>
          </cell>
          <cell r="C15521" t="str">
            <v>//</v>
          </cell>
          <cell r="D15521" t="str">
            <v/>
          </cell>
          <cell r="E15521" t="str">
            <v>根</v>
          </cell>
          <cell r="F15521" t="str">
            <v>R1053</v>
          </cell>
          <cell r="G15521" t="str">
            <v>HK101</v>
          </cell>
          <cell r="H15521" t="str">
            <v>P</v>
          </cell>
        </row>
        <row r="15522">
          <cell r="A15522" t="str">
            <v>420601193500</v>
          </cell>
          <cell r="B15522" t="str">
            <v>断路器1-V+线</v>
          </cell>
          <cell r="C15522" t="str">
            <v>//</v>
          </cell>
          <cell r="D15522" t="str">
            <v/>
          </cell>
          <cell r="E15522" t="str">
            <v>根</v>
          </cell>
          <cell r="F15522" t="str">
            <v>R1054</v>
          </cell>
          <cell r="G15522" t="str">
            <v>HK101</v>
          </cell>
          <cell r="H15522" t="str">
            <v>P</v>
          </cell>
        </row>
        <row r="15523">
          <cell r="A15523" t="str">
            <v>420601193600</v>
          </cell>
          <cell r="B15523" t="str">
            <v>复位按钮NO线</v>
          </cell>
          <cell r="C15523" t="str">
            <v>//</v>
          </cell>
          <cell r="D15523" t="str">
            <v/>
          </cell>
          <cell r="E15523" t="str">
            <v>根</v>
          </cell>
          <cell r="F15523" t="str">
            <v>R1055</v>
          </cell>
          <cell r="G15523" t="str">
            <v>HK101</v>
          </cell>
          <cell r="H15523" t="str">
            <v>P</v>
          </cell>
        </row>
        <row r="15524">
          <cell r="A15524" t="str">
            <v>420601193700</v>
          </cell>
          <cell r="B15524" t="str">
            <v>继电器KM6-A2线</v>
          </cell>
          <cell r="C15524" t="str">
            <v>//</v>
          </cell>
          <cell r="D15524" t="str">
            <v/>
          </cell>
          <cell r="E15524" t="str">
            <v>根</v>
          </cell>
          <cell r="F15524" t="str">
            <v>R1056</v>
          </cell>
          <cell r="G15524" t="str">
            <v>HK101</v>
          </cell>
          <cell r="H15524" t="str">
            <v>P</v>
          </cell>
        </row>
        <row r="15525">
          <cell r="A15525" t="str">
            <v>420601193800</v>
          </cell>
          <cell r="B15525" t="str">
            <v>急停按钮SB8-SB9-1线</v>
          </cell>
          <cell r="C15525" t="str">
            <v>//</v>
          </cell>
          <cell r="D15525" t="str">
            <v/>
          </cell>
          <cell r="E15525" t="str">
            <v>根</v>
          </cell>
          <cell r="F15525" t="str">
            <v>R1057</v>
          </cell>
          <cell r="G15525" t="str">
            <v>HK101</v>
          </cell>
          <cell r="H15525" t="str">
            <v>P</v>
          </cell>
        </row>
        <row r="15526">
          <cell r="A15526" t="str">
            <v>420601193900</v>
          </cell>
          <cell r="B15526" t="str">
            <v>急停按钮SB8-SB9-2线</v>
          </cell>
          <cell r="C15526" t="str">
            <v>//</v>
          </cell>
          <cell r="D15526" t="str">
            <v/>
          </cell>
          <cell r="E15526" t="str">
            <v>根</v>
          </cell>
          <cell r="F15526" t="str">
            <v>R1058</v>
          </cell>
          <cell r="G15526" t="str">
            <v>HK101</v>
          </cell>
          <cell r="H15526" t="str">
            <v>P</v>
          </cell>
        </row>
        <row r="15527">
          <cell r="A15527" t="str">
            <v>420601194000</v>
          </cell>
          <cell r="B15527" t="str">
            <v>安全PLC-FE线</v>
          </cell>
          <cell r="C15527" t="str">
            <v>//</v>
          </cell>
          <cell r="D15527" t="str">
            <v/>
          </cell>
          <cell r="E15527" t="str">
            <v>根</v>
          </cell>
          <cell r="F15527" t="str">
            <v>R1059</v>
          </cell>
          <cell r="G15527" t="str">
            <v>HK101</v>
          </cell>
          <cell r="H15527" t="str">
            <v>P</v>
          </cell>
        </row>
        <row r="15528">
          <cell r="A15528" t="str">
            <v>420601194100</v>
          </cell>
          <cell r="B15528" t="str">
            <v>安全PLC-T0线</v>
          </cell>
          <cell r="C15528" t="str">
            <v>//</v>
          </cell>
          <cell r="D15528" t="str">
            <v/>
          </cell>
          <cell r="E15528" t="str">
            <v>根</v>
          </cell>
          <cell r="F15528" t="str">
            <v>R1060</v>
          </cell>
          <cell r="G15528" t="str">
            <v>HK101</v>
          </cell>
          <cell r="H15528" t="str">
            <v>P</v>
          </cell>
        </row>
        <row r="15529">
          <cell r="A15529" t="str">
            <v>420601194200</v>
          </cell>
          <cell r="B15529" t="str">
            <v>安全PLC-T1线</v>
          </cell>
          <cell r="C15529" t="str">
            <v>//</v>
          </cell>
          <cell r="D15529" t="str">
            <v/>
          </cell>
          <cell r="E15529" t="str">
            <v>根</v>
          </cell>
          <cell r="F15529" t="str">
            <v>R1061</v>
          </cell>
          <cell r="G15529" t="str">
            <v>HK101</v>
          </cell>
          <cell r="H15529" t="str">
            <v>P</v>
          </cell>
        </row>
        <row r="15530">
          <cell r="A15530" t="str">
            <v>420601194300</v>
          </cell>
          <cell r="B15530" t="str">
            <v>安全PLC-T2线</v>
          </cell>
          <cell r="C15530" t="str">
            <v>//</v>
          </cell>
          <cell r="D15530" t="str">
            <v/>
          </cell>
          <cell r="E15530" t="str">
            <v>根</v>
          </cell>
          <cell r="F15530" t="str">
            <v>R1062</v>
          </cell>
          <cell r="G15530" t="str">
            <v>HK101</v>
          </cell>
          <cell r="H15530" t="str">
            <v>P</v>
          </cell>
        </row>
        <row r="15531">
          <cell r="A15531" t="str">
            <v>420601194400</v>
          </cell>
          <cell r="B15531" t="str">
            <v>安全PLC-T3线</v>
          </cell>
          <cell r="C15531" t="str">
            <v>//</v>
          </cell>
          <cell r="D15531" t="str">
            <v/>
          </cell>
          <cell r="E15531" t="str">
            <v>根</v>
          </cell>
          <cell r="F15531" t="str">
            <v>R1063</v>
          </cell>
          <cell r="G15531" t="str">
            <v>HK101</v>
          </cell>
          <cell r="H15531" t="str">
            <v>P</v>
          </cell>
        </row>
        <row r="15532">
          <cell r="A15532" t="str">
            <v>420601194500</v>
          </cell>
          <cell r="B15532" t="str">
            <v>安全PLC-T14线</v>
          </cell>
          <cell r="C15532" t="str">
            <v>//</v>
          </cell>
          <cell r="D15532" t="str">
            <v/>
          </cell>
          <cell r="E15532" t="str">
            <v>根</v>
          </cell>
          <cell r="F15532" t="str">
            <v>R1064</v>
          </cell>
          <cell r="G15532" t="str">
            <v>HK101</v>
          </cell>
          <cell r="H15532" t="str">
            <v>P</v>
          </cell>
        </row>
        <row r="15533">
          <cell r="A15533" t="str">
            <v>420601194600</v>
          </cell>
          <cell r="B15533" t="str">
            <v>安全PLC-T15线</v>
          </cell>
          <cell r="C15533" t="str">
            <v>//</v>
          </cell>
          <cell r="D15533" t="str">
            <v/>
          </cell>
          <cell r="E15533" t="str">
            <v>根</v>
          </cell>
          <cell r="F15533" t="str">
            <v>R1065</v>
          </cell>
          <cell r="G15533" t="str">
            <v>HK101</v>
          </cell>
          <cell r="H15533" t="str">
            <v>P</v>
          </cell>
        </row>
        <row r="15534">
          <cell r="A15534" t="str">
            <v>420601194700</v>
          </cell>
          <cell r="B15534" t="str">
            <v>安全PLC-V+线</v>
          </cell>
          <cell r="C15534" t="str">
            <v>//</v>
          </cell>
          <cell r="D15534" t="str">
            <v/>
          </cell>
          <cell r="E15534" t="str">
            <v>根</v>
          </cell>
          <cell r="F15534" t="str">
            <v>R1066</v>
          </cell>
          <cell r="G15534" t="str">
            <v>HK101</v>
          </cell>
          <cell r="H15534" t="str">
            <v>P</v>
          </cell>
        </row>
        <row r="15535">
          <cell r="A15535" t="str">
            <v>420601194800</v>
          </cell>
          <cell r="B15535" t="str">
            <v>安全PLC-V-线</v>
          </cell>
          <cell r="C15535" t="str">
            <v>//</v>
          </cell>
          <cell r="D15535" t="str">
            <v/>
          </cell>
          <cell r="E15535" t="str">
            <v>根</v>
          </cell>
          <cell r="F15535" t="str">
            <v>R1067</v>
          </cell>
          <cell r="G15535" t="str">
            <v>HK101</v>
          </cell>
          <cell r="H15535" t="str">
            <v>P</v>
          </cell>
        </row>
        <row r="15536">
          <cell r="A15536" t="str">
            <v>420601194900</v>
          </cell>
          <cell r="B15536" t="str">
            <v>安全PLC-14线</v>
          </cell>
          <cell r="C15536" t="str">
            <v>//</v>
          </cell>
          <cell r="D15536" t="str">
            <v/>
          </cell>
          <cell r="E15536" t="str">
            <v>根</v>
          </cell>
          <cell r="F15536" t="str">
            <v>R1068</v>
          </cell>
          <cell r="G15536" t="str">
            <v>HK101</v>
          </cell>
          <cell r="H15536" t="str">
            <v>P</v>
          </cell>
        </row>
        <row r="15537">
          <cell r="A15537" t="str">
            <v>420601195000</v>
          </cell>
          <cell r="B15537" t="str">
            <v>安全PLC-15线</v>
          </cell>
          <cell r="C15537" t="str">
            <v>//</v>
          </cell>
          <cell r="D15537" t="str">
            <v/>
          </cell>
          <cell r="E15537" t="str">
            <v>根</v>
          </cell>
          <cell r="F15537" t="str">
            <v>R1069</v>
          </cell>
          <cell r="G15537" t="str">
            <v>HK101</v>
          </cell>
          <cell r="H15537" t="str">
            <v>P</v>
          </cell>
        </row>
        <row r="15538">
          <cell r="A15538" t="str">
            <v>420601195100</v>
          </cell>
          <cell r="B15538" t="str">
            <v>安全PLC-17线</v>
          </cell>
          <cell r="C15538" t="str">
            <v>//</v>
          </cell>
          <cell r="D15538" t="str">
            <v/>
          </cell>
          <cell r="E15538" t="str">
            <v>根</v>
          </cell>
          <cell r="F15538" t="str">
            <v>R1070</v>
          </cell>
          <cell r="G15538" t="str">
            <v>HK101</v>
          </cell>
          <cell r="H15538" t="str">
            <v>P</v>
          </cell>
        </row>
        <row r="15539">
          <cell r="A15539" t="str">
            <v>420601195200</v>
          </cell>
          <cell r="B15539" t="str">
            <v>安全PLC-Y0线</v>
          </cell>
          <cell r="C15539" t="str">
            <v>//</v>
          </cell>
          <cell r="D15539" t="str">
            <v/>
          </cell>
          <cell r="E15539" t="str">
            <v>根</v>
          </cell>
          <cell r="F15539" t="str">
            <v>R1071</v>
          </cell>
          <cell r="G15539" t="str">
            <v>HK101</v>
          </cell>
          <cell r="H15539" t="str">
            <v>P</v>
          </cell>
        </row>
        <row r="15540">
          <cell r="A15540" t="str">
            <v>420601195300</v>
          </cell>
          <cell r="B15540" t="str">
            <v>安全PLC-Y2线</v>
          </cell>
          <cell r="C15540" t="str">
            <v>//</v>
          </cell>
          <cell r="D15540" t="str">
            <v/>
          </cell>
          <cell r="E15540" t="str">
            <v>根</v>
          </cell>
          <cell r="F15540" t="str">
            <v>R1072</v>
          </cell>
          <cell r="G15540" t="str">
            <v>HK101</v>
          </cell>
          <cell r="H15540" t="str">
            <v>P</v>
          </cell>
        </row>
        <row r="15541">
          <cell r="A15541" t="str">
            <v>420601195400</v>
          </cell>
          <cell r="B15541" t="str">
            <v>安全PLC输出线-1线</v>
          </cell>
          <cell r="C15541" t="str">
            <v>//</v>
          </cell>
          <cell r="D15541" t="str">
            <v/>
          </cell>
          <cell r="E15541" t="str">
            <v>根</v>
          </cell>
          <cell r="F15541" t="str">
            <v>R1073</v>
          </cell>
          <cell r="G15541" t="str">
            <v>HK101</v>
          </cell>
          <cell r="H15541" t="str">
            <v>S</v>
          </cell>
        </row>
        <row r="15542">
          <cell r="A15542" t="str">
            <v>420601195500</v>
          </cell>
          <cell r="B15542" t="str">
            <v>安全PLC输出线-2线</v>
          </cell>
          <cell r="C15542" t="str">
            <v>//</v>
          </cell>
          <cell r="D15542" t="str">
            <v/>
          </cell>
          <cell r="E15542" t="str">
            <v>根</v>
          </cell>
          <cell r="F15542" t="str">
            <v>R1074</v>
          </cell>
          <cell r="G15542" t="str">
            <v>HK101</v>
          </cell>
          <cell r="H15542" t="str">
            <v>S</v>
          </cell>
        </row>
        <row r="15543">
          <cell r="A15543" t="str">
            <v>420601195600</v>
          </cell>
          <cell r="B15543" t="str">
            <v>安全PLC输出线-3线</v>
          </cell>
          <cell r="C15543" t="str">
            <v>//</v>
          </cell>
          <cell r="D15543" t="str">
            <v/>
          </cell>
          <cell r="E15543" t="str">
            <v>根</v>
          </cell>
          <cell r="F15543" t="str">
            <v>R1074</v>
          </cell>
          <cell r="G15543" t="str">
            <v>HK101</v>
          </cell>
          <cell r="H15543" t="str">
            <v>S</v>
          </cell>
        </row>
        <row r="15544">
          <cell r="A15544" t="str">
            <v>420601195700</v>
          </cell>
          <cell r="B15544" t="str">
            <v>安全PLC输出线-4线</v>
          </cell>
          <cell r="C15544" t="str">
            <v>//</v>
          </cell>
          <cell r="D15544" t="str">
            <v/>
          </cell>
          <cell r="E15544" t="str">
            <v>根</v>
          </cell>
          <cell r="F15544" t="str">
            <v>R1074</v>
          </cell>
          <cell r="G15544" t="str">
            <v>HK101</v>
          </cell>
          <cell r="H15544" t="str">
            <v>S</v>
          </cell>
        </row>
        <row r="15545">
          <cell r="A15545" t="str">
            <v>420602026400</v>
          </cell>
          <cell r="B15545" t="str">
            <v>易初电线</v>
          </cell>
          <cell r="C15545" t="str">
            <v>AVVR20*0.3//</v>
          </cell>
          <cell r="D15545" t="str">
            <v/>
          </cell>
          <cell r="E15545" t="str">
            <v>米</v>
          </cell>
          <cell r="F15545" t="str">
            <v/>
          </cell>
          <cell r="G15545" t="str">
            <v>HK101</v>
          </cell>
          <cell r="H15545" t="str">
            <v>P</v>
          </cell>
        </row>
        <row r="15546">
          <cell r="A15546" t="str">
            <v>420601195800</v>
          </cell>
          <cell r="B15546" t="str">
            <v>滤波器FT10-L出线</v>
          </cell>
          <cell r="C15546" t="str">
            <v>//</v>
          </cell>
          <cell r="D15546" t="str">
            <v/>
          </cell>
          <cell r="E15546" t="str">
            <v>根</v>
          </cell>
          <cell r="F15546" t="str">
            <v>R1082</v>
          </cell>
          <cell r="G15546" t="str">
            <v>HK101</v>
          </cell>
          <cell r="H15546" t="str">
            <v>P</v>
          </cell>
        </row>
        <row r="15547">
          <cell r="A15547" t="str">
            <v>420601195900</v>
          </cell>
          <cell r="B15547" t="str">
            <v>滤波器FT10-N出线</v>
          </cell>
          <cell r="C15547" t="str">
            <v>//</v>
          </cell>
          <cell r="D15547" t="str">
            <v/>
          </cell>
          <cell r="E15547" t="str">
            <v>根</v>
          </cell>
          <cell r="F15547" t="str">
            <v>R1083</v>
          </cell>
          <cell r="G15547" t="str">
            <v>HK101</v>
          </cell>
          <cell r="H15547" t="str">
            <v>P</v>
          </cell>
        </row>
        <row r="15548">
          <cell r="A15548" t="str">
            <v>420601196000</v>
          </cell>
          <cell r="B15548" t="str">
            <v>滤波器FT11-L出线</v>
          </cell>
          <cell r="C15548" t="str">
            <v>//</v>
          </cell>
          <cell r="D15548" t="str">
            <v/>
          </cell>
          <cell r="E15548" t="str">
            <v>根</v>
          </cell>
          <cell r="F15548" t="str">
            <v>R1084</v>
          </cell>
          <cell r="G15548" t="str">
            <v>HK101</v>
          </cell>
          <cell r="H15548" t="str">
            <v>P</v>
          </cell>
        </row>
        <row r="15549">
          <cell r="A15549" t="str">
            <v>420601196100</v>
          </cell>
          <cell r="B15549" t="str">
            <v>滤波器FT11-N出线</v>
          </cell>
          <cell r="C15549" t="str">
            <v>//</v>
          </cell>
          <cell r="D15549" t="str">
            <v/>
          </cell>
          <cell r="E15549" t="str">
            <v>根</v>
          </cell>
          <cell r="F15549" t="str">
            <v>R1085</v>
          </cell>
          <cell r="G15549" t="str">
            <v>HK101</v>
          </cell>
          <cell r="H15549" t="str">
            <v>P</v>
          </cell>
        </row>
        <row r="15550">
          <cell r="A15550" t="str">
            <v>420601196200</v>
          </cell>
          <cell r="B15550" t="str">
            <v>滤波器FT10-地线</v>
          </cell>
          <cell r="C15550" t="str">
            <v>//</v>
          </cell>
          <cell r="D15550" t="str">
            <v/>
          </cell>
          <cell r="E15550" t="str">
            <v>根</v>
          </cell>
          <cell r="F15550" t="str">
            <v>R1086</v>
          </cell>
          <cell r="G15550" t="str">
            <v>HK101</v>
          </cell>
          <cell r="H15550" t="str">
            <v>P</v>
          </cell>
        </row>
        <row r="15551">
          <cell r="A15551" t="str">
            <v>420601196300</v>
          </cell>
          <cell r="B15551" t="str">
            <v>滤波器FT11-地线</v>
          </cell>
          <cell r="C15551" t="str">
            <v>//</v>
          </cell>
          <cell r="D15551" t="str">
            <v/>
          </cell>
          <cell r="E15551" t="str">
            <v>根</v>
          </cell>
          <cell r="F15551" t="str">
            <v>R1087</v>
          </cell>
          <cell r="G15551" t="str">
            <v>HK101</v>
          </cell>
          <cell r="H15551" t="str">
            <v>P</v>
          </cell>
        </row>
        <row r="15552">
          <cell r="A15552" t="str">
            <v>420601196400</v>
          </cell>
          <cell r="B15552" t="str">
            <v>开关电源P10-L线</v>
          </cell>
          <cell r="C15552" t="str">
            <v>//</v>
          </cell>
          <cell r="D15552" t="str">
            <v/>
          </cell>
          <cell r="E15552" t="str">
            <v>根</v>
          </cell>
          <cell r="F15552" t="str">
            <v/>
          </cell>
          <cell r="G15552" t="str">
            <v>HK101</v>
          </cell>
          <cell r="H15552" t="str">
            <v>P</v>
          </cell>
        </row>
        <row r="15553">
          <cell r="A15553" t="str">
            <v>420601196500</v>
          </cell>
          <cell r="B15553" t="str">
            <v>开关电源P10-N线</v>
          </cell>
          <cell r="C15553" t="str">
            <v>//</v>
          </cell>
          <cell r="D15553" t="str">
            <v/>
          </cell>
          <cell r="E15553" t="str">
            <v>根</v>
          </cell>
          <cell r="F15553" t="str">
            <v/>
          </cell>
          <cell r="G15553" t="str">
            <v>HK101</v>
          </cell>
          <cell r="H15553" t="str">
            <v>P</v>
          </cell>
        </row>
        <row r="15554">
          <cell r="A15554" t="str">
            <v>420601196600</v>
          </cell>
          <cell r="B15554" t="str">
            <v>开关电源5V输出线</v>
          </cell>
          <cell r="C15554" t="str">
            <v>//</v>
          </cell>
          <cell r="D15554" t="str">
            <v/>
          </cell>
          <cell r="E15554" t="str">
            <v>根</v>
          </cell>
          <cell r="F15554" t="str">
            <v/>
          </cell>
          <cell r="G15554" t="str">
            <v>HK101</v>
          </cell>
          <cell r="H15554" t="str">
            <v>S</v>
          </cell>
        </row>
        <row r="15555">
          <cell r="A15555" t="str">
            <v>420601196700</v>
          </cell>
          <cell r="B15555" t="str">
            <v>右箱体线束</v>
          </cell>
          <cell r="C15555" t="str">
            <v>//</v>
          </cell>
          <cell r="D15555" t="str">
            <v/>
          </cell>
          <cell r="E15555" t="str">
            <v>套</v>
          </cell>
          <cell r="F15555" t="str">
            <v/>
          </cell>
          <cell r="G15555" t="str">
            <v>HK101</v>
          </cell>
          <cell r="H15555" t="str">
            <v>S</v>
          </cell>
        </row>
        <row r="15556">
          <cell r="A15556" t="str">
            <v>420601196800</v>
          </cell>
          <cell r="B15556" t="str">
            <v>触摸屏电源线</v>
          </cell>
          <cell r="C15556" t="str">
            <v>//</v>
          </cell>
          <cell r="D15556" t="str">
            <v/>
          </cell>
          <cell r="E15556" t="str">
            <v>套</v>
          </cell>
          <cell r="F15556" t="str">
            <v/>
          </cell>
          <cell r="G15556" t="str">
            <v>HK101</v>
          </cell>
          <cell r="H15556" t="str">
            <v>S</v>
          </cell>
        </row>
        <row r="15557">
          <cell r="A15557" t="str">
            <v>420402027300</v>
          </cell>
          <cell r="B15557" t="str">
            <v>线到线连接器（母）(日本)</v>
          </cell>
          <cell r="C15557" t="str">
            <v>(TPP)767KS17//</v>
          </cell>
          <cell r="D15557" t="str">
            <v/>
          </cell>
          <cell r="E15557" t="str">
            <v>个</v>
          </cell>
          <cell r="F15557" t="str">
            <v/>
          </cell>
          <cell r="G15557" t="str">
            <v>HK101</v>
          </cell>
          <cell r="H15557" t="str">
            <v>P</v>
          </cell>
        </row>
        <row r="15558">
          <cell r="A15558" t="str">
            <v>420601196900</v>
          </cell>
          <cell r="B15558" t="str">
            <v>前方管线束</v>
          </cell>
          <cell r="C15558" t="str">
            <v>//</v>
          </cell>
          <cell r="D15558" t="str">
            <v/>
          </cell>
          <cell r="E15558" t="str">
            <v>套</v>
          </cell>
          <cell r="F15558" t="str">
            <v/>
          </cell>
          <cell r="G15558" t="str">
            <v>HK101</v>
          </cell>
          <cell r="H15558" t="str">
            <v>S</v>
          </cell>
        </row>
        <row r="15559">
          <cell r="A15559" t="str">
            <v>420601197000</v>
          </cell>
          <cell r="B15559" t="str">
            <v>继电器KM3,KM4,KM5控制线</v>
          </cell>
          <cell r="C15559" t="str">
            <v>//</v>
          </cell>
          <cell r="D15559" t="str">
            <v/>
          </cell>
          <cell r="E15559" t="str">
            <v>套</v>
          </cell>
          <cell r="F15559" t="str">
            <v>C2001</v>
          </cell>
          <cell r="G15559" t="str">
            <v>HK101</v>
          </cell>
          <cell r="H15559" t="str">
            <v>S</v>
          </cell>
        </row>
        <row r="15560">
          <cell r="A15560" t="str">
            <v>420601197100</v>
          </cell>
          <cell r="B15560" t="str">
            <v>左右6P对插件连接线</v>
          </cell>
          <cell r="C15560" t="str">
            <v>//</v>
          </cell>
          <cell r="D15560" t="str">
            <v/>
          </cell>
          <cell r="E15560" t="str">
            <v>套</v>
          </cell>
          <cell r="F15560" t="str">
            <v>C2002</v>
          </cell>
          <cell r="G15560" t="str">
            <v>HK101</v>
          </cell>
          <cell r="H15560" t="str">
            <v>S</v>
          </cell>
        </row>
        <row r="15561">
          <cell r="A15561" t="str">
            <v>420601197200</v>
          </cell>
          <cell r="B15561" t="str">
            <v>左右24P对插件连接线</v>
          </cell>
          <cell r="C15561" t="str">
            <v>//</v>
          </cell>
          <cell r="D15561" t="str">
            <v/>
          </cell>
          <cell r="E15561" t="str">
            <v>套</v>
          </cell>
          <cell r="F15561" t="str">
            <v>C2002</v>
          </cell>
          <cell r="G15561" t="str">
            <v>HK101</v>
          </cell>
          <cell r="H15561" t="str">
            <v>S</v>
          </cell>
        </row>
        <row r="15562">
          <cell r="A15562" t="str">
            <v>420602026500</v>
          </cell>
          <cell r="B15562" t="str">
            <v>易初电线</v>
          </cell>
          <cell r="C15562" t="str">
            <v>AVVR24*0.3//</v>
          </cell>
          <cell r="D15562" t="str">
            <v/>
          </cell>
          <cell r="E15562" t="str">
            <v>米</v>
          </cell>
          <cell r="F15562" t="str">
            <v/>
          </cell>
          <cell r="G15562" t="str">
            <v>HK101</v>
          </cell>
          <cell r="H15562" t="str">
            <v>P</v>
          </cell>
        </row>
        <row r="15563">
          <cell r="A15563" t="str">
            <v>420601197300</v>
          </cell>
          <cell r="B15563" t="str">
            <v>左箱体线束</v>
          </cell>
          <cell r="C15563" t="str">
            <v>//</v>
          </cell>
          <cell r="D15563" t="str">
            <v/>
          </cell>
          <cell r="E15563" t="str">
            <v>套</v>
          </cell>
          <cell r="F15563" t="str">
            <v/>
          </cell>
          <cell r="G15563" t="str">
            <v>HK101</v>
          </cell>
          <cell r="H15563" t="str">
            <v>S</v>
          </cell>
        </row>
        <row r="15564">
          <cell r="A15564" t="str">
            <v>420601197400</v>
          </cell>
          <cell r="B15564" t="str">
            <v>放料16P插座线</v>
          </cell>
          <cell r="C15564" t="str">
            <v>//</v>
          </cell>
          <cell r="D15564" t="str">
            <v/>
          </cell>
          <cell r="E15564" t="str">
            <v>套</v>
          </cell>
          <cell r="F15564" t="str">
            <v>L2007</v>
          </cell>
          <cell r="G15564" t="str">
            <v>HK101</v>
          </cell>
          <cell r="H15564" t="str">
            <v>S</v>
          </cell>
        </row>
        <row r="15565">
          <cell r="A15565" t="str">
            <v>420402027400</v>
          </cell>
          <cell r="B15565" t="str">
            <v>航空插座</v>
          </cell>
          <cell r="C15565" t="str">
            <v>Maojwei-P28F-16B//</v>
          </cell>
          <cell r="D15565" t="str">
            <v/>
          </cell>
          <cell r="E15565" t="str">
            <v>个</v>
          </cell>
          <cell r="F15565" t="str">
            <v/>
          </cell>
          <cell r="G15565" t="str">
            <v>HK101</v>
          </cell>
          <cell r="H15565" t="str">
            <v>P</v>
          </cell>
        </row>
        <row r="15566">
          <cell r="A15566" t="str">
            <v>420601197500</v>
          </cell>
          <cell r="B15566" t="str">
            <v>收料控制12P航空插座</v>
          </cell>
          <cell r="C15566" t="str">
            <v>//</v>
          </cell>
          <cell r="D15566" t="str">
            <v/>
          </cell>
          <cell r="E15566" t="str">
            <v>套</v>
          </cell>
          <cell r="F15566" t="str">
            <v>L2009</v>
          </cell>
          <cell r="G15566" t="str">
            <v>HK101</v>
          </cell>
          <cell r="H15566" t="str">
            <v>S</v>
          </cell>
        </row>
        <row r="15567">
          <cell r="A15567" t="str">
            <v>420601197600</v>
          </cell>
          <cell r="B15567" t="str">
            <v>变频器1电源线</v>
          </cell>
          <cell r="C15567" t="str">
            <v>//</v>
          </cell>
          <cell r="D15567" t="str">
            <v/>
          </cell>
          <cell r="E15567" t="str">
            <v>套</v>
          </cell>
          <cell r="F15567" t="str">
            <v>L2012</v>
          </cell>
          <cell r="G15567" t="str">
            <v>HK101</v>
          </cell>
          <cell r="H15567" t="str">
            <v>S</v>
          </cell>
        </row>
        <row r="15568">
          <cell r="A15568" t="str">
            <v>420601197700</v>
          </cell>
          <cell r="B15568" t="str">
            <v>变频器2电源线</v>
          </cell>
          <cell r="C15568" t="str">
            <v>//</v>
          </cell>
          <cell r="D15568" t="str">
            <v/>
          </cell>
          <cell r="E15568" t="str">
            <v>套</v>
          </cell>
          <cell r="F15568" t="str">
            <v/>
          </cell>
          <cell r="G15568" t="str">
            <v>HK101</v>
          </cell>
          <cell r="H15568" t="str">
            <v>S</v>
          </cell>
        </row>
        <row r="15569">
          <cell r="A15569" t="str">
            <v>420601197800</v>
          </cell>
          <cell r="B15569" t="str">
            <v>后DP15P</v>
          </cell>
          <cell r="C15569" t="str">
            <v>//</v>
          </cell>
          <cell r="D15569" t="str">
            <v/>
          </cell>
          <cell r="E15569" t="str">
            <v>套</v>
          </cell>
          <cell r="F15569" t="str">
            <v>L2013</v>
          </cell>
          <cell r="G15569" t="str">
            <v>HK101</v>
          </cell>
          <cell r="H15569" t="str">
            <v>S</v>
          </cell>
        </row>
        <row r="15570">
          <cell r="A15570" t="str">
            <v>420601197900</v>
          </cell>
          <cell r="B15570" t="str">
            <v>前DP15P</v>
          </cell>
          <cell r="C15570" t="str">
            <v>//</v>
          </cell>
          <cell r="D15570" t="str">
            <v/>
          </cell>
          <cell r="E15570" t="str">
            <v>套</v>
          </cell>
          <cell r="F15570" t="str">
            <v>L2014</v>
          </cell>
          <cell r="G15570" t="str">
            <v>HK101</v>
          </cell>
          <cell r="H15570" t="str">
            <v>S</v>
          </cell>
        </row>
        <row r="15571">
          <cell r="A15571" t="str">
            <v>420402027500</v>
          </cell>
          <cell r="B15571" t="str">
            <v>接线排两端固定架</v>
          </cell>
          <cell r="C15571" t="str">
            <v>(WAGO)2006-1391//</v>
          </cell>
          <cell r="D15571" t="str">
            <v/>
          </cell>
          <cell r="E15571" t="str">
            <v>个</v>
          </cell>
          <cell r="F15571" t="str">
            <v/>
          </cell>
          <cell r="G15571" t="str">
            <v>HK101</v>
          </cell>
          <cell r="H15571" t="str">
            <v>P</v>
          </cell>
        </row>
        <row r="15572">
          <cell r="A15572" t="str">
            <v>420402027600</v>
          </cell>
          <cell r="B15572" t="str">
            <v>航空插座</v>
          </cell>
          <cell r="C15572" t="str">
            <v>Maojwei-P28F-12A//</v>
          </cell>
          <cell r="D15572" t="str">
            <v/>
          </cell>
          <cell r="E15572" t="str">
            <v>个</v>
          </cell>
          <cell r="F15572" t="str">
            <v/>
          </cell>
          <cell r="G15572" t="str">
            <v>HK101</v>
          </cell>
          <cell r="H15572" t="str">
            <v>P</v>
          </cell>
        </row>
        <row r="15573">
          <cell r="A15573" t="str">
            <v>420402027700</v>
          </cell>
          <cell r="B15573" t="str">
            <v>航空插座</v>
          </cell>
          <cell r="C15573" t="str">
            <v>Maojwei-P28F-16A//</v>
          </cell>
          <cell r="D15573" t="str">
            <v/>
          </cell>
          <cell r="E15573" t="str">
            <v>个</v>
          </cell>
          <cell r="F15573" t="str">
            <v/>
          </cell>
          <cell r="G15573" t="str">
            <v>HK101</v>
          </cell>
          <cell r="H15573" t="str">
            <v>P</v>
          </cell>
        </row>
        <row r="15574">
          <cell r="A15574" t="str">
            <v>420504021000</v>
          </cell>
          <cell r="B15574" t="str">
            <v>急停按钮(日本)</v>
          </cell>
          <cell r="C15574" t="str">
            <v>(IDEC)XW1E-BV404MR//</v>
          </cell>
          <cell r="D15574" t="str">
            <v/>
          </cell>
          <cell r="E15574" t="str">
            <v>个</v>
          </cell>
          <cell r="F15574" t="str">
            <v/>
          </cell>
          <cell r="G15574" t="str">
            <v>HK101</v>
          </cell>
          <cell r="H15574" t="str">
            <v>P</v>
          </cell>
        </row>
        <row r="15575">
          <cell r="A15575" t="str">
            <v>420402027800</v>
          </cell>
          <cell r="B15575" t="str">
            <v>导轨安装接线排</v>
          </cell>
          <cell r="C15575" t="str">
            <v>(WAGO)2004-1401//</v>
          </cell>
          <cell r="D15575" t="str">
            <v/>
          </cell>
          <cell r="E15575" t="str">
            <v>个</v>
          </cell>
          <cell r="F15575" t="str">
            <v/>
          </cell>
          <cell r="G15575" t="str">
            <v>HK101</v>
          </cell>
          <cell r="H15575" t="str">
            <v>P</v>
          </cell>
        </row>
        <row r="15576">
          <cell r="A15576" t="str">
            <v>420402027900</v>
          </cell>
          <cell r="B15576" t="str">
            <v>接线排两端固定架</v>
          </cell>
          <cell r="C15576" t="str">
            <v>(WAGO)2004-1491//</v>
          </cell>
          <cell r="D15576" t="str">
            <v/>
          </cell>
          <cell r="E15576" t="str">
            <v>个</v>
          </cell>
          <cell r="F15576" t="str">
            <v/>
          </cell>
          <cell r="G15576" t="str">
            <v>HK101</v>
          </cell>
          <cell r="H15576" t="str">
            <v>P</v>
          </cell>
        </row>
        <row r="15577">
          <cell r="A15577" t="str">
            <v>420402028000</v>
          </cell>
          <cell r="B15577" t="str">
            <v>端子排短路器</v>
          </cell>
          <cell r="C15577" t="str">
            <v>(WAGO)2006-402//</v>
          </cell>
          <cell r="D15577" t="str">
            <v/>
          </cell>
          <cell r="E15577" t="str">
            <v>个</v>
          </cell>
          <cell r="F15577" t="str">
            <v/>
          </cell>
          <cell r="G15577" t="str">
            <v>HK101</v>
          </cell>
          <cell r="H15577" t="str">
            <v>P</v>
          </cell>
        </row>
        <row r="15578">
          <cell r="A15578" t="str">
            <v>420402028100</v>
          </cell>
          <cell r="B15578" t="str">
            <v>导轨安装接线排</v>
          </cell>
          <cell r="C15578" t="str">
            <v>(WAGO)2006-1304//</v>
          </cell>
          <cell r="D15578" t="str">
            <v/>
          </cell>
          <cell r="E15578" t="str">
            <v>个</v>
          </cell>
          <cell r="F15578" t="str">
            <v/>
          </cell>
          <cell r="G15578" t="str">
            <v>HK101</v>
          </cell>
          <cell r="H15578" t="str">
            <v>P</v>
          </cell>
        </row>
        <row r="15579">
          <cell r="A15579" t="str">
            <v>420402028200</v>
          </cell>
          <cell r="B15579" t="str">
            <v>导轨安装接线排</v>
          </cell>
          <cell r="C15579" t="str">
            <v>(WAGO)2006-1301//</v>
          </cell>
          <cell r="D15579" t="str">
            <v/>
          </cell>
          <cell r="E15579" t="str">
            <v>个</v>
          </cell>
          <cell r="F15579" t="str">
            <v/>
          </cell>
          <cell r="G15579" t="str">
            <v>HK101</v>
          </cell>
          <cell r="H15579" t="str">
            <v>P</v>
          </cell>
        </row>
        <row r="15580">
          <cell r="A15580" t="str">
            <v>420402028300</v>
          </cell>
          <cell r="B15580" t="str">
            <v>导轨安装接线排</v>
          </cell>
          <cell r="C15580" t="str">
            <v>(WAGO)2006-1307//</v>
          </cell>
          <cell r="D15580" t="str">
            <v/>
          </cell>
          <cell r="E15580" t="str">
            <v>个</v>
          </cell>
          <cell r="F15580" t="str">
            <v/>
          </cell>
          <cell r="G15580" t="str">
            <v>HK101</v>
          </cell>
          <cell r="H15580" t="str">
            <v>P</v>
          </cell>
        </row>
        <row r="15581">
          <cell r="A15581" t="str">
            <v>420402028400</v>
          </cell>
          <cell r="B15581" t="str">
            <v>导轨安装接线排</v>
          </cell>
          <cell r="C15581" t="str">
            <v>(WAGO)2004-1404//</v>
          </cell>
          <cell r="D15581" t="str">
            <v/>
          </cell>
          <cell r="E15581" t="str">
            <v>个</v>
          </cell>
          <cell r="F15581" t="str">
            <v/>
          </cell>
          <cell r="G15581" t="str">
            <v>HK101</v>
          </cell>
          <cell r="H15581" t="str">
            <v>P</v>
          </cell>
        </row>
        <row r="15582">
          <cell r="A15582" t="str">
            <v>420402028500</v>
          </cell>
          <cell r="B15582" t="str">
            <v>线到线连接器（公）</v>
          </cell>
          <cell r="C15582" t="str">
            <v>5557-06R//</v>
          </cell>
          <cell r="D15582" t="str">
            <v/>
          </cell>
          <cell r="E15582" t="str">
            <v>个</v>
          </cell>
          <cell r="F15582" t="str">
            <v/>
          </cell>
          <cell r="G15582" t="str">
            <v>HK101</v>
          </cell>
          <cell r="H15582" t="str">
            <v>P</v>
          </cell>
        </row>
        <row r="15583">
          <cell r="A15583" t="str">
            <v>420402028600</v>
          </cell>
          <cell r="B15583" t="str">
            <v>线到线连接器（母）</v>
          </cell>
          <cell r="C15583" t="str">
            <v>5559-06P//</v>
          </cell>
          <cell r="D15583" t="str">
            <v/>
          </cell>
          <cell r="E15583" t="str">
            <v>个</v>
          </cell>
          <cell r="F15583" t="str">
            <v/>
          </cell>
          <cell r="G15583" t="str">
            <v>HK101</v>
          </cell>
          <cell r="H15583" t="str">
            <v>P</v>
          </cell>
        </row>
        <row r="15584">
          <cell r="A15584" t="str">
            <v>420402028700</v>
          </cell>
          <cell r="B15584" t="str">
            <v>线到线连接器（公）</v>
          </cell>
          <cell r="C15584" t="str">
            <v>5557-24R//</v>
          </cell>
          <cell r="D15584" t="str">
            <v/>
          </cell>
          <cell r="E15584" t="str">
            <v>个</v>
          </cell>
          <cell r="F15584" t="str">
            <v/>
          </cell>
          <cell r="G15584" t="str">
            <v>HK101</v>
          </cell>
          <cell r="H15584" t="str">
            <v>P</v>
          </cell>
        </row>
        <row r="15585">
          <cell r="A15585" t="str">
            <v>420402028800</v>
          </cell>
          <cell r="B15585" t="str">
            <v>线到线连接器（母）</v>
          </cell>
          <cell r="C15585" t="str">
            <v>5559-24P//</v>
          </cell>
          <cell r="D15585" t="str">
            <v/>
          </cell>
          <cell r="E15585" t="str">
            <v>个</v>
          </cell>
          <cell r="F15585" t="str">
            <v/>
          </cell>
          <cell r="G15585" t="str">
            <v>HK101</v>
          </cell>
          <cell r="H15585" t="str">
            <v>P</v>
          </cell>
        </row>
        <row r="15586">
          <cell r="A15586" t="str">
            <v>420601198000</v>
          </cell>
          <cell r="B15586" t="str">
            <v>激光检测线1</v>
          </cell>
          <cell r="C15586" t="str">
            <v>//</v>
          </cell>
          <cell r="D15586" t="str">
            <v/>
          </cell>
          <cell r="E15586" t="str">
            <v>根</v>
          </cell>
          <cell r="F15586" t="str">
            <v/>
          </cell>
          <cell r="G15586" t="str">
            <v>HK101</v>
          </cell>
          <cell r="H15586" t="str">
            <v>S</v>
          </cell>
        </row>
        <row r="15587">
          <cell r="A15587" t="str">
            <v>420601198100</v>
          </cell>
          <cell r="B15587" t="str">
            <v>激光检测线2</v>
          </cell>
          <cell r="C15587" t="str">
            <v>//</v>
          </cell>
          <cell r="D15587" t="str">
            <v/>
          </cell>
          <cell r="E15587" t="str">
            <v>根</v>
          </cell>
          <cell r="F15587" t="str">
            <v/>
          </cell>
          <cell r="G15587" t="str">
            <v>HK101</v>
          </cell>
          <cell r="H15587" t="str">
            <v>S</v>
          </cell>
        </row>
        <row r="15588">
          <cell r="A15588" t="str">
            <v>420402028900</v>
          </cell>
          <cell r="B15588" t="str">
            <v>线到板连接器（母）</v>
          </cell>
          <cell r="C15588" t="str">
            <v>(泰科)TE-353908-8//</v>
          </cell>
          <cell r="D15588" t="str">
            <v/>
          </cell>
          <cell r="E15588" t="str">
            <v>个</v>
          </cell>
          <cell r="F15588" t="str">
            <v/>
          </cell>
          <cell r="G15588" t="str">
            <v>HK101</v>
          </cell>
          <cell r="H15588" t="str">
            <v>P</v>
          </cell>
        </row>
        <row r="15589">
          <cell r="A15589" t="str">
            <v>420402029000</v>
          </cell>
          <cell r="B15589" t="str">
            <v>线到板连接器（母）</v>
          </cell>
          <cell r="C15589" t="str">
            <v>(泰科)TE-292215-8//</v>
          </cell>
          <cell r="D15589" t="str">
            <v/>
          </cell>
          <cell r="E15589" t="str">
            <v>个</v>
          </cell>
          <cell r="F15589" t="str">
            <v/>
          </cell>
          <cell r="G15589" t="str">
            <v>HK101</v>
          </cell>
          <cell r="H15589" t="str">
            <v>P</v>
          </cell>
        </row>
        <row r="15590">
          <cell r="A15590" t="str">
            <v>420504021100</v>
          </cell>
          <cell r="B15590" t="str">
            <v>带灯按钮(日本)</v>
          </cell>
          <cell r="C15590" t="str">
            <v>(IDEC)LBW6ML-M1T24G//</v>
          </cell>
          <cell r="D15590" t="str">
            <v/>
          </cell>
          <cell r="E15590" t="str">
            <v>个</v>
          </cell>
          <cell r="F15590" t="str">
            <v/>
          </cell>
          <cell r="G15590" t="str">
            <v>HK101</v>
          </cell>
          <cell r="H15590" t="str">
            <v>P</v>
          </cell>
        </row>
        <row r="15591">
          <cell r="A15591" t="str">
            <v>420504021200</v>
          </cell>
          <cell r="B15591" t="str">
            <v>控制器(日本)</v>
          </cell>
          <cell r="C15591" t="str">
            <v>(IDEC)HR2S-301N//</v>
          </cell>
          <cell r="D15591" t="str">
            <v/>
          </cell>
          <cell r="E15591" t="str">
            <v>个</v>
          </cell>
          <cell r="F15591" t="str">
            <v/>
          </cell>
          <cell r="G15591" t="str">
            <v>HK101</v>
          </cell>
          <cell r="H15591" t="str">
            <v>P</v>
          </cell>
        </row>
        <row r="15592">
          <cell r="A15592" t="str">
            <v>420402029100</v>
          </cell>
          <cell r="B15592" t="str">
            <v>短路器</v>
          </cell>
          <cell r="C15592" t="str">
            <v>(WAGO)2016-499//</v>
          </cell>
          <cell r="D15592" t="str">
            <v/>
          </cell>
          <cell r="E15592" t="str">
            <v>个</v>
          </cell>
          <cell r="F15592" t="str">
            <v/>
          </cell>
          <cell r="G15592" t="str">
            <v>HK101</v>
          </cell>
          <cell r="H15592" t="str">
            <v>P</v>
          </cell>
        </row>
        <row r="15593">
          <cell r="A15593" t="str">
            <v>420601198200</v>
          </cell>
          <cell r="B15593" t="str">
            <v>收料烘干12P航空插头座-电机控制部分</v>
          </cell>
          <cell r="C15593" t="str">
            <v>//</v>
          </cell>
          <cell r="D15593" t="str">
            <v/>
          </cell>
          <cell r="E15593" t="str">
            <v>套</v>
          </cell>
          <cell r="F15593" t="str">
            <v>D006</v>
          </cell>
          <cell r="G15593" t="str">
            <v>HK101</v>
          </cell>
          <cell r="H15593" t="str">
            <v>S</v>
          </cell>
        </row>
        <row r="15594">
          <cell r="A15594" t="str">
            <v>420601198300</v>
          </cell>
          <cell r="B15594" t="str">
            <v>收料烘干方管连接线</v>
          </cell>
          <cell r="C15594" t="str">
            <v>//</v>
          </cell>
          <cell r="D15594" t="str">
            <v/>
          </cell>
          <cell r="E15594" t="str">
            <v>套</v>
          </cell>
          <cell r="F15594" t="str">
            <v>D007</v>
          </cell>
          <cell r="G15594" t="str">
            <v>HK101</v>
          </cell>
          <cell r="H15594" t="str">
            <v>S</v>
          </cell>
        </row>
        <row r="15595">
          <cell r="A15595" t="str">
            <v>420601198400</v>
          </cell>
          <cell r="B15595" t="str">
            <v>收料12P航空插座</v>
          </cell>
          <cell r="C15595" t="str">
            <v>//</v>
          </cell>
          <cell r="D15595" t="str">
            <v/>
          </cell>
          <cell r="E15595" t="str">
            <v>套</v>
          </cell>
          <cell r="F15595" t="str">
            <v>D072</v>
          </cell>
          <cell r="G15595" t="str">
            <v>HK101</v>
          </cell>
          <cell r="H15595" t="str">
            <v>S</v>
          </cell>
        </row>
        <row r="15596">
          <cell r="A15596" t="str">
            <v>420601198500</v>
          </cell>
          <cell r="B15596" t="str">
            <v>接触器KM1-KM2 L1</v>
          </cell>
          <cell r="C15596" t="str">
            <v>//</v>
          </cell>
          <cell r="D15596" t="str">
            <v/>
          </cell>
          <cell r="E15596" t="str">
            <v>根</v>
          </cell>
          <cell r="F15596" t="str">
            <v>D032</v>
          </cell>
          <cell r="G15596" t="str">
            <v>HK101</v>
          </cell>
          <cell r="H15596" t="str">
            <v>P</v>
          </cell>
        </row>
        <row r="15597">
          <cell r="A15597" t="str">
            <v>420601198600</v>
          </cell>
          <cell r="B15597" t="str">
            <v>接触器KM1-KM2 L2</v>
          </cell>
          <cell r="C15597" t="str">
            <v>//</v>
          </cell>
          <cell r="D15597" t="str">
            <v/>
          </cell>
          <cell r="E15597" t="str">
            <v>根</v>
          </cell>
          <cell r="F15597" t="str">
            <v>D033</v>
          </cell>
          <cell r="G15597" t="str">
            <v>HK101</v>
          </cell>
          <cell r="H15597" t="str">
            <v>P</v>
          </cell>
        </row>
        <row r="15598">
          <cell r="A15598" t="str">
            <v>420601198700</v>
          </cell>
          <cell r="B15598" t="str">
            <v>接触器 KM1-KM2 L3</v>
          </cell>
          <cell r="C15598" t="str">
            <v>//</v>
          </cell>
          <cell r="D15598" t="str">
            <v/>
          </cell>
          <cell r="E15598" t="str">
            <v>根</v>
          </cell>
          <cell r="F15598" t="str">
            <v>D034</v>
          </cell>
          <cell r="G15598" t="str">
            <v>HK101</v>
          </cell>
          <cell r="H15598" t="str">
            <v>P</v>
          </cell>
        </row>
        <row r="15599">
          <cell r="A15599" t="str">
            <v>420601198800</v>
          </cell>
          <cell r="B15599" t="str">
            <v>断路器CP1 L</v>
          </cell>
          <cell r="C15599" t="str">
            <v>//</v>
          </cell>
          <cell r="D15599" t="str">
            <v/>
          </cell>
          <cell r="E15599" t="str">
            <v>根</v>
          </cell>
          <cell r="F15599" t="str">
            <v>D035</v>
          </cell>
          <cell r="G15599" t="str">
            <v>HK101</v>
          </cell>
          <cell r="H15599" t="str">
            <v>P</v>
          </cell>
        </row>
        <row r="15600">
          <cell r="A15600" t="str">
            <v>420601198900</v>
          </cell>
          <cell r="B15600" t="str">
            <v>断路器CP2 L</v>
          </cell>
          <cell r="C15600" t="str">
            <v>//</v>
          </cell>
          <cell r="D15600" t="str">
            <v/>
          </cell>
          <cell r="E15600" t="str">
            <v>根</v>
          </cell>
          <cell r="F15600" t="str">
            <v>D036</v>
          </cell>
          <cell r="G15600" t="str">
            <v>HK101</v>
          </cell>
          <cell r="H15600" t="str">
            <v>P</v>
          </cell>
        </row>
        <row r="15601">
          <cell r="A15601" t="str">
            <v>420601199000</v>
          </cell>
          <cell r="B15601" t="str">
            <v>断路器CP3 L</v>
          </cell>
          <cell r="C15601" t="str">
            <v>//</v>
          </cell>
          <cell r="D15601" t="str">
            <v/>
          </cell>
          <cell r="E15601" t="str">
            <v>根</v>
          </cell>
          <cell r="F15601" t="str">
            <v>D037</v>
          </cell>
          <cell r="G15601" t="str">
            <v>HK101</v>
          </cell>
          <cell r="H15601" t="str">
            <v>P</v>
          </cell>
        </row>
        <row r="15602">
          <cell r="A15602" t="str">
            <v>420601199100</v>
          </cell>
          <cell r="B15602" t="str">
            <v>断路器CP4 L</v>
          </cell>
          <cell r="C15602" t="str">
            <v>//</v>
          </cell>
          <cell r="D15602" t="str">
            <v/>
          </cell>
          <cell r="E15602" t="str">
            <v>根</v>
          </cell>
          <cell r="F15602" t="str">
            <v>D038</v>
          </cell>
          <cell r="G15602" t="str">
            <v>HK101</v>
          </cell>
          <cell r="H15602" t="str">
            <v>P</v>
          </cell>
        </row>
        <row r="15603">
          <cell r="A15603" t="str">
            <v>420601199200</v>
          </cell>
          <cell r="B15603" t="str">
            <v>控制器SFRL2 13</v>
          </cell>
          <cell r="C15603" t="str">
            <v>//</v>
          </cell>
          <cell r="D15603" t="str">
            <v/>
          </cell>
          <cell r="E15603" t="str">
            <v>根</v>
          </cell>
          <cell r="F15603" t="str">
            <v>D039</v>
          </cell>
          <cell r="G15603" t="str">
            <v>HK101</v>
          </cell>
          <cell r="H15603" t="str">
            <v>P</v>
          </cell>
        </row>
        <row r="15604">
          <cell r="A15604" t="str">
            <v>420601199300</v>
          </cell>
          <cell r="B15604" t="str">
            <v>控制器SFRL2 14</v>
          </cell>
          <cell r="C15604" t="str">
            <v>//</v>
          </cell>
          <cell r="D15604" t="str">
            <v/>
          </cell>
          <cell r="E15604" t="str">
            <v>根</v>
          </cell>
          <cell r="F15604" t="str">
            <v>D040</v>
          </cell>
          <cell r="G15604" t="str">
            <v>HK101</v>
          </cell>
          <cell r="H15604" t="str">
            <v>P</v>
          </cell>
        </row>
        <row r="15605">
          <cell r="A15605" t="str">
            <v>420601199400</v>
          </cell>
          <cell r="B15605" t="str">
            <v>控制器SFRL2 23</v>
          </cell>
          <cell r="C15605" t="str">
            <v>//</v>
          </cell>
          <cell r="D15605" t="str">
            <v/>
          </cell>
          <cell r="E15605" t="str">
            <v>根</v>
          </cell>
          <cell r="F15605" t="str">
            <v>D041</v>
          </cell>
          <cell r="G15605" t="str">
            <v>HK101</v>
          </cell>
          <cell r="H15605" t="str">
            <v>P</v>
          </cell>
        </row>
        <row r="15606">
          <cell r="A15606" t="str">
            <v>420601199500</v>
          </cell>
          <cell r="B15606" t="str">
            <v>控制器SFRL2 24</v>
          </cell>
          <cell r="C15606" t="str">
            <v>//</v>
          </cell>
          <cell r="D15606" t="str">
            <v/>
          </cell>
          <cell r="E15606" t="str">
            <v>根</v>
          </cell>
          <cell r="F15606" t="str">
            <v>D042</v>
          </cell>
          <cell r="G15606" t="str">
            <v>HK101</v>
          </cell>
          <cell r="H15606" t="str">
            <v>P</v>
          </cell>
        </row>
        <row r="15607">
          <cell r="A15607" t="str">
            <v>420601199600</v>
          </cell>
          <cell r="B15607" t="str">
            <v>接触器KM1-KM2
LED+</v>
          </cell>
          <cell r="C15607" t="str">
            <v>//</v>
          </cell>
          <cell r="D15607" t="str">
            <v/>
          </cell>
          <cell r="E15607" t="str">
            <v>根</v>
          </cell>
          <cell r="F15607" t="str">
            <v>D043</v>
          </cell>
          <cell r="G15607" t="str">
            <v>HK101</v>
          </cell>
          <cell r="H15607" t="str">
            <v>P</v>
          </cell>
        </row>
        <row r="15608">
          <cell r="A15608" t="str">
            <v>420601199700</v>
          </cell>
          <cell r="B15608" t="str">
            <v>接触器KM1 13
LED+</v>
          </cell>
          <cell r="C15608" t="str">
            <v>//</v>
          </cell>
          <cell r="D15608" t="str">
            <v/>
          </cell>
          <cell r="E15608" t="str">
            <v>根</v>
          </cell>
          <cell r="F15608" t="str">
            <v>D044</v>
          </cell>
          <cell r="G15608" t="str">
            <v>HK101</v>
          </cell>
          <cell r="H15608" t="str">
            <v>P</v>
          </cell>
        </row>
        <row r="15609">
          <cell r="A15609" t="str">
            <v>420601199800</v>
          </cell>
          <cell r="B15609" t="str">
            <v>接触器KM2 21 power switch</v>
          </cell>
          <cell r="C15609" t="str">
            <v>//</v>
          </cell>
          <cell r="D15609" t="str">
            <v/>
          </cell>
          <cell r="E15609" t="str">
            <v>根</v>
          </cell>
          <cell r="F15609" t="str">
            <v>D045</v>
          </cell>
          <cell r="G15609" t="str">
            <v>HK101</v>
          </cell>
          <cell r="H15609" t="str">
            <v>P</v>
          </cell>
        </row>
        <row r="15610">
          <cell r="A15610" t="str">
            <v>420601199900</v>
          </cell>
          <cell r="B15610" t="str">
            <v>接触器KM2-KM1 power switch</v>
          </cell>
          <cell r="C15610" t="str">
            <v>//</v>
          </cell>
          <cell r="D15610" t="str">
            <v/>
          </cell>
          <cell r="E15610" t="str">
            <v>根</v>
          </cell>
          <cell r="F15610" t="str">
            <v>D046</v>
          </cell>
          <cell r="G15610" t="str">
            <v>HK101</v>
          </cell>
          <cell r="H15610" t="str">
            <v>P</v>
          </cell>
        </row>
        <row r="15611">
          <cell r="A15611" t="str">
            <v>420601200000</v>
          </cell>
          <cell r="B15611" t="str">
            <v>开机按钮SB2 LED+</v>
          </cell>
          <cell r="C15611" t="str">
            <v>//</v>
          </cell>
          <cell r="D15611" t="str">
            <v/>
          </cell>
          <cell r="E15611" t="str">
            <v>根</v>
          </cell>
          <cell r="F15611" t="str">
            <v>D047</v>
          </cell>
          <cell r="G15611" t="str">
            <v>HK101</v>
          </cell>
          <cell r="H15611" t="str">
            <v>P</v>
          </cell>
        </row>
        <row r="15612">
          <cell r="A15612" t="str">
            <v>420601200100</v>
          </cell>
          <cell r="B15612" t="str">
            <v>开机按钮SB2 LED-</v>
          </cell>
          <cell r="C15612" t="str">
            <v>//</v>
          </cell>
          <cell r="D15612" t="str">
            <v/>
          </cell>
          <cell r="E15612" t="str">
            <v>根</v>
          </cell>
          <cell r="F15612" t="str">
            <v>D048</v>
          </cell>
          <cell r="G15612" t="str">
            <v>HK101</v>
          </cell>
          <cell r="H15612" t="str">
            <v>P</v>
          </cell>
        </row>
        <row r="15613">
          <cell r="A15613" t="str">
            <v>420601200200</v>
          </cell>
          <cell r="B15613" t="str">
            <v>控制器SFRL2 A1</v>
          </cell>
          <cell r="C15613" t="str">
            <v>//</v>
          </cell>
          <cell r="D15613" t="str">
            <v/>
          </cell>
          <cell r="E15613" t="str">
            <v>根</v>
          </cell>
          <cell r="F15613" t="str">
            <v>D049</v>
          </cell>
          <cell r="G15613" t="str">
            <v>HK101</v>
          </cell>
          <cell r="H15613" t="str">
            <v>P</v>
          </cell>
        </row>
        <row r="15614">
          <cell r="A15614" t="str">
            <v>420601200300</v>
          </cell>
          <cell r="B15614" t="str">
            <v>控制器SFRL2 A2</v>
          </cell>
          <cell r="C15614" t="str">
            <v>//</v>
          </cell>
          <cell r="D15614" t="str">
            <v/>
          </cell>
          <cell r="E15614" t="str">
            <v>根</v>
          </cell>
          <cell r="F15614" t="str">
            <v>D050</v>
          </cell>
          <cell r="G15614" t="str">
            <v>HK101</v>
          </cell>
          <cell r="H15614" t="str">
            <v>P</v>
          </cell>
        </row>
        <row r="15615">
          <cell r="A15615" t="str">
            <v>420601200400</v>
          </cell>
          <cell r="B15615" t="str">
            <v>控制器SFRL2 S11</v>
          </cell>
          <cell r="C15615" t="str">
            <v>//</v>
          </cell>
          <cell r="D15615" t="str">
            <v/>
          </cell>
          <cell r="E15615" t="str">
            <v>根</v>
          </cell>
          <cell r="F15615" t="str">
            <v>D051</v>
          </cell>
          <cell r="G15615" t="str">
            <v>HK101</v>
          </cell>
          <cell r="H15615" t="str">
            <v>P</v>
          </cell>
        </row>
        <row r="15616">
          <cell r="A15616" t="str">
            <v>420601200500</v>
          </cell>
          <cell r="B15616" t="str">
            <v>控制器SFRL2 S12</v>
          </cell>
          <cell r="C15616" t="str">
            <v>//</v>
          </cell>
          <cell r="D15616" t="str">
            <v/>
          </cell>
          <cell r="E15616" t="str">
            <v>根</v>
          </cell>
          <cell r="F15616" t="str">
            <v>D052</v>
          </cell>
          <cell r="G15616" t="str">
            <v>HK101</v>
          </cell>
          <cell r="H15616" t="str">
            <v>P</v>
          </cell>
        </row>
        <row r="15617">
          <cell r="A15617" t="str">
            <v>420601200600</v>
          </cell>
          <cell r="B15617" t="str">
            <v>控制器SFRL2 S21</v>
          </cell>
          <cell r="C15617" t="str">
            <v>//</v>
          </cell>
          <cell r="D15617" t="str">
            <v/>
          </cell>
          <cell r="E15617" t="str">
            <v>根</v>
          </cell>
          <cell r="F15617" t="str">
            <v>D053</v>
          </cell>
          <cell r="G15617" t="str">
            <v>HK101</v>
          </cell>
          <cell r="H15617" t="str">
            <v>P</v>
          </cell>
        </row>
        <row r="15618">
          <cell r="A15618" t="str">
            <v>420601200700</v>
          </cell>
          <cell r="B15618" t="str">
            <v>控制器SFRL2 S22</v>
          </cell>
          <cell r="C15618" t="str">
            <v>//</v>
          </cell>
          <cell r="D15618" t="str">
            <v/>
          </cell>
          <cell r="E15618" t="str">
            <v>根</v>
          </cell>
          <cell r="F15618" t="str">
            <v>D054</v>
          </cell>
          <cell r="G15618" t="str">
            <v>HK101</v>
          </cell>
          <cell r="H15618" t="str">
            <v>P</v>
          </cell>
        </row>
        <row r="15619">
          <cell r="A15619" t="str">
            <v>420601200800</v>
          </cell>
          <cell r="B15619" t="str">
            <v>控制器SFRL2 S33</v>
          </cell>
          <cell r="C15619" t="str">
            <v>//</v>
          </cell>
          <cell r="D15619" t="str">
            <v/>
          </cell>
          <cell r="E15619" t="str">
            <v>根</v>
          </cell>
          <cell r="F15619" t="str">
            <v>D055</v>
          </cell>
          <cell r="G15619" t="str">
            <v>HK101</v>
          </cell>
          <cell r="H15619" t="str">
            <v>P</v>
          </cell>
        </row>
        <row r="15620">
          <cell r="A15620" t="str">
            <v>420601200900</v>
          </cell>
          <cell r="B15620" t="str">
            <v>控制器SFRL2 S34</v>
          </cell>
          <cell r="C15620" t="str">
            <v>//</v>
          </cell>
          <cell r="D15620" t="str">
            <v/>
          </cell>
          <cell r="E15620" t="str">
            <v>根</v>
          </cell>
          <cell r="F15620" t="str">
            <v>D056</v>
          </cell>
          <cell r="G15620" t="str">
            <v>HK101</v>
          </cell>
          <cell r="H15620" t="str">
            <v>P</v>
          </cell>
        </row>
        <row r="15621">
          <cell r="A15621" t="str">
            <v>420601201000</v>
          </cell>
          <cell r="B15621" t="str">
            <v>断路器CP1 N</v>
          </cell>
          <cell r="C15621" t="str">
            <v>//</v>
          </cell>
          <cell r="D15621" t="str">
            <v/>
          </cell>
          <cell r="E15621" t="str">
            <v>根</v>
          </cell>
          <cell r="F15621" t="str">
            <v>D057</v>
          </cell>
          <cell r="G15621" t="str">
            <v>HK101</v>
          </cell>
          <cell r="H15621" t="str">
            <v>P</v>
          </cell>
        </row>
        <row r="15622">
          <cell r="A15622" t="str">
            <v>420601201100</v>
          </cell>
          <cell r="B15622" t="str">
            <v>断路器CP2 N</v>
          </cell>
          <cell r="C15622" t="str">
            <v>//</v>
          </cell>
          <cell r="D15622" t="str">
            <v/>
          </cell>
          <cell r="E15622" t="str">
            <v>根</v>
          </cell>
          <cell r="F15622" t="str">
            <v>D058</v>
          </cell>
          <cell r="G15622" t="str">
            <v>HK101</v>
          </cell>
          <cell r="H15622" t="str">
            <v>P</v>
          </cell>
        </row>
        <row r="15623">
          <cell r="A15623" t="str">
            <v>420601201200</v>
          </cell>
          <cell r="B15623" t="str">
            <v>断路器CP3 N</v>
          </cell>
          <cell r="C15623" t="str">
            <v>//</v>
          </cell>
          <cell r="D15623" t="str">
            <v/>
          </cell>
          <cell r="E15623" t="str">
            <v>根</v>
          </cell>
          <cell r="F15623" t="str">
            <v>D059</v>
          </cell>
          <cell r="G15623" t="str">
            <v>HK101</v>
          </cell>
          <cell r="H15623" t="str">
            <v>P</v>
          </cell>
        </row>
        <row r="15624">
          <cell r="A15624" t="str">
            <v>420601201300</v>
          </cell>
          <cell r="B15624" t="str">
            <v>断路器CP4 N</v>
          </cell>
          <cell r="C15624" t="str">
            <v>//</v>
          </cell>
          <cell r="D15624" t="str">
            <v/>
          </cell>
          <cell r="E15624" t="str">
            <v>根</v>
          </cell>
          <cell r="F15624" t="str">
            <v>D060</v>
          </cell>
          <cell r="G15624" t="str">
            <v>HK101</v>
          </cell>
          <cell r="H15624" t="str">
            <v>P</v>
          </cell>
        </row>
        <row r="15625">
          <cell r="A15625" t="str">
            <v>420601201400</v>
          </cell>
          <cell r="B15625" t="str">
            <v>断路器CP5 L</v>
          </cell>
          <cell r="C15625" t="str">
            <v>//</v>
          </cell>
          <cell r="D15625" t="str">
            <v/>
          </cell>
          <cell r="E15625" t="str">
            <v>根</v>
          </cell>
          <cell r="F15625" t="str">
            <v>D061</v>
          </cell>
          <cell r="G15625" t="str">
            <v>HK101</v>
          </cell>
          <cell r="H15625" t="str">
            <v>P</v>
          </cell>
        </row>
        <row r="15626">
          <cell r="A15626" t="str">
            <v>420601201500</v>
          </cell>
          <cell r="B15626" t="str">
            <v>断路器CP5 N</v>
          </cell>
          <cell r="C15626" t="str">
            <v>//</v>
          </cell>
          <cell r="D15626" t="str">
            <v/>
          </cell>
          <cell r="E15626" t="str">
            <v>根</v>
          </cell>
          <cell r="F15626" t="str">
            <v>D062</v>
          </cell>
          <cell r="G15626" t="str">
            <v>HK101</v>
          </cell>
          <cell r="H15626" t="str">
            <v>P</v>
          </cell>
        </row>
        <row r="15627">
          <cell r="A15627" t="str">
            <v>420601201600</v>
          </cell>
          <cell r="B15627" t="str">
            <v>固态继电器SR5 3</v>
          </cell>
          <cell r="C15627" t="str">
            <v>//</v>
          </cell>
          <cell r="D15627" t="str">
            <v/>
          </cell>
          <cell r="E15627" t="str">
            <v>根</v>
          </cell>
          <cell r="F15627" t="str">
            <v>D063</v>
          </cell>
          <cell r="G15627" t="str">
            <v>HK101</v>
          </cell>
          <cell r="H15627" t="str">
            <v>P</v>
          </cell>
        </row>
        <row r="15628">
          <cell r="A15628" t="str">
            <v>420601201700</v>
          </cell>
          <cell r="B15628" t="str">
            <v>固体继电器SR7 3</v>
          </cell>
          <cell r="C15628" t="str">
            <v>//</v>
          </cell>
          <cell r="D15628" t="str">
            <v/>
          </cell>
          <cell r="E15628" t="str">
            <v>根</v>
          </cell>
          <cell r="F15628" t="str">
            <v>D064</v>
          </cell>
          <cell r="G15628" t="str">
            <v>HK101</v>
          </cell>
          <cell r="H15628" t="str">
            <v>P</v>
          </cell>
        </row>
        <row r="15629">
          <cell r="A15629" t="str">
            <v>420601201800</v>
          </cell>
          <cell r="B15629" t="str">
            <v>开关电源P10 PE</v>
          </cell>
          <cell r="C15629" t="str">
            <v>//</v>
          </cell>
          <cell r="D15629" t="str">
            <v/>
          </cell>
          <cell r="E15629" t="str">
            <v>根</v>
          </cell>
          <cell r="F15629" t="str">
            <v>D065</v>
          </cell>
          <cell r="G15629" t="str">
            <v>HK101</v>
          </cell>
          <cell r="H15629" t="str">
            <v>P</v>
          </cell>
        </row>
        <row r="15630">
          <cell r="A15630" t="str">
            <v>420601201900</v>
          </cell>
          <cell r="B15630" t="str">
            <v>开关电源P5 L</v>
          </cell>
          <cell r="C15630" t="str">
            <v>//</v>
          </cell>
          <cell r="D15630" t="str">
            <v/>
          </cell>
          <cell r="E15630" t="str">
            <v>根</v>
          </cell>
          <cell r="F15630" t="str">
            <v>D066</v>
          </cell>
          <cell r="G15630" t="str">
            <v>HK101</v>
          </cell>
          <cell r="H15630" t="str">
            <v>P</v>
          </cell>
        </row>
        <row r="15631">
          <cell r="A15631" t="str">
            <v>420601202000</v>
          </cell>
          <cell r="B15631" t="str">
            <v>开关电源P5 N</v>
          </cell>
          <cell r="C15631" t="str">
            <v>//</v>
          </cell>
          <cell r="D15631" t="str">
            <v/>
          </cell>
          <cell r="E15631" t="str">
            <v>根</v>
          </cell>
          <cell r="F15631" t="str">
            <v>D067</v>
          </cell>
          <cell r="G15631" t="str">
            <v>HK101</v>
          </cell>
          <cell r="H15631" t="str">
            <v>P</v>
          </cell>
        </row>
        <row r="15632">
          <cell r="A15632" t="str">
            <v>420601202100</v>
          </cell>
          <cell r="B15632" t="str">
            <v>开关电源P5 PE</v>
          </cell>
          <cell r="C15632" t="str">
            <v>//</v>
          </cell>
          <cell r="D15632" t="str">
            <v/>
          </cell>
          <cell r="E15632" t="str">
            <v>根</v>
          </cell>
          <cell r="F15632" t="str">
            <v>D068</v>
          </cell>
          <cell r="G15632" t="str">
            <v>HK101</v>
          </cell>
          <cell r="H15632" t="str">
            <v>P</v>
          </cell>
        </row>
        <row r="15633">
          <cell r="A15633" t="str">
            <v>420601202200</v>
          </cell>
          <cell r="B15633" t="str">
            <v>接触器KM1 A2</v>
          </cell>
          <cell r="C15633" t="str">
            <v>//</v>
          </cell>
          <cell r="D15633" t="str">
            <v/>
          </cell>
          <cell r="E15633" t="str">
            <v>根</v>
          </cell>
          <cell r="F15633" t="str">
            <v>D069</v>
          </cell>
          <cell r="G15633" t="str">
            <v>HK101</v>
          </cell>
          <cell r="H15633" t="str">
            <v>P</v>
          </cell>
        </row>
        <row r="15634">
          <cell r="A15634" t="str">
            <v>420601202300</v>
          </cell>
          <cell r="B15634" t="str">
            <v>接触器KM2 A2</v>
          </cell>
          <cell r="C15634" t="str">
            <v>//</v>
          </cell>
          <cell r="D15634" t="str">
            <v/>
          </cell>
          <cell r="E15634" t="str">
            <v>根</v>
          </cell>
          <cell r="F15634" t="str">
            <v>D070</v>
          </cell>
          <cell r="G15634" t="str">
            <v>HK101</v>
          </cell>
          <cell r="H15634" t="str">
            <v>P</v>
          </cell>
        </row>
        <row r="15635">
          <cell r="A15635" t="str">
            <v>420601202400</v>
          </cell>
          <cell r="B15635" t="str">
            <v>开关电源P10 N</v>
          </cell>
          <cell r="C15635" t="str">
            <v>//</v>
          </cell>
          <cell r="D15635" t="str">
            <v/>
          </cell>
          <cell r="E15635" t="str">
            <v>根</v>
          </cell>
          <cell r="F15635" t="str">
            <v>D071</v>
          </cell>
          <cell r="G15635" t="str">
            <v>HK101</v>
          </cell>
          <cell r="H15635" t="str">
            <v>P</v>
          </cell>
        </row>
        <row r="15636">
          <cell r="A15636" t="str">
            <v>420601202500</v>
          </cell>
          <cell r="B15636" t="str">
            <v>放料控制16P航空插座</v>
          </cell>
          <cell r="C15636" t="str">
            <v>//</v>
          </cell>
          <cell r="D15636" t="str">
            <v/>
          </cell>
          <cell r="E15636" t="str">
            <v>套</v>
          </cell>
          <cell r="F15636" t="str">
            <v>U001</v>
          </cell>
          <cell r="G15636" t="str">
            <v>HK101</v>
          </cell>
          <cell r="H15636" t="str">
            <v>S</v>
          </cell>
        </row>
        <row r="15637">
          <cell r="A15637" t="str">
            <v>420601202600</v>
          </cell>
          <cell r="B15637" t="str">
            <v>放料16P航空插头线</v>
          </cell>
          <cell r="C15637" t="str">
            <v>//</v>
          </cell>
          <cell r="D15637" t="str">
            <v/>
          </cell>
          <cell r="E15637" t="str">
            <v>套</v>
          </cell>
          <cell r="F15637" t="str">
            <v>U002</v>
          </cell>
          <cell r="G15637" t="str">
            <v>HK101</v>
          </cell>
          <cell r="H15637" t="str">
            <v>S</v>
          </cell>
        </row>
        <row r="15638">
          <cell r="A15638" t="str">
            <v>420601202700</v>
          </cell>
          <cell r="B15638" t="str">
            <v>正负压阀24V</v>
          </cell>
          <cell r="C15638" t="str">
            <v>//</v>
          </cell>
          <cell r="D15638" t="str">
            <v/>
          </cell>
          <cell r="E15638" t="str">
            <v>根</v>
          </cell>
          <cell r="F15638" t="str">
            <v/>
          </cell>
          <cell r="G15638" t="str">
            <v>HK101</v>
          </cell>
          <cell r="H15638" t="str">
            <v>S</v>
          </cell>
        </row>
        <row r="15639">
          <cell r="A15639" t="str">
            <v>95090</v>
          </cell>
          <cell r="B15639" t="str">
            <v>收卷线束组件KM36-180</v>
          </cell>
          <cell r="C15639" t="str">
            <v/>
          </cell>
          <cell r="D15639" t="str">
            <v>#82-#93</v>
          </cell>
          <cell r="E15639" t="str">
            <v>套</v>
          </cell>
          <cell r="F15639" t="str">
            <v/>
          </cell>
          <cell r="G15639" t="str">
            <v>HK101</v>
          </cell>
          <cell r="H15639" t="str">
            <v>S</v>
          </cell>
        </row>
        <row r="15640">
          <cell r="A15640" t="str">
            <v>95091</v>
          </cell>
          <cell r="B15640" t="str">
            <v>放卷线束组件KM36-180</v>
          </cell>
          <cell r="C15640" t="str">
            <v/>
          </cell>
          <cell r="D15640" t="str">
            <v>#82-#93</v>
          </cell>
          <cell r="E15640" t="str">
            <v>套</v>
          </cell>
          <cell r="F15640" t="str">
            <v/>
          </cell>
          <cell r="G15640" t="str">
            <v>HK101</v>
          </cell>
          <cell r="H15640" t="str">
            <v>S</v>
          </cell>
        </row>
        <row r="15641">
          <cell r="A15641" t="str">
            <v>3501230015</v>
          </cell>
          <cell r="B15641" t="str">
            <v>头架电器组件KM36</v>
          </cell>
          <cell r="C15641" t="str">
            <v/>
          </cell>
          <cell r="D15641" t="str">
            <v>#82-#93</v>
          </cell>
          <cell r="E15641" t="str">
            <v>套</v>
          </cell>
          <cell r="F15641" t="str">
            <v/>
          </cell>
          <cell r="G15641" t="str">
            <v>Q11</v>
          </cell>
          <cell r="H15641" t="str">
            <v>M</v>
          </cell>
        </row>
        <row r="15642">
          <cell r="A15642" t="str">
            <v>3501230016</v>
          </cell>
          <cell r="B15642" t="str">
            <v>毛刷辊组件KM36</v>
          </cell>
          <cell r="C15642" t="str">
            <v/>
          </cell>
          <cell r="D15642" t="str">
            <v>#82-#93</v>
          </cell>
          <cell r="E15642" t="str">
            <v>套</v>
          </cell>
          <cell r="F15642" t="str">
            <v/>
          </cell>
          <cell r="G15642" t="str">
            <v>Q11</v>
          </cell>
          <cell r="H15642" t="str">
            <v>M</v>
          </cell>
        </row>
        <row r="15643">
          <cell r="A15643" t="str">
            <v>3501230017</v>
          </cell>
          <cell r="B15643" t="str">
            <v>安全拉线开关部件</v>
          </cell>
          <cell r="C15643" t="str">
            <v/>
          </cell>
          <cell r="D15643" t="str">
            <v>#82-#93</v>
          </cell>
          <cell r="E15643" t="str">
            <v>套</v>
          </cell>
          <cell r="F15643" t="str">
            <v/>
          </cell>
          <cell r="G15643" t="str">
            <v>Q11</v>
          </cell>
          <cell r="H15643" t="str">
            <v>M</v>
          </cell>
        </row>
        <row r="15644">
          <cell r="A15644" t="str">
            <v>3501230018</v>
          </cell>
          <cell r="B15644" t="str">
            <v>右电器安装板组件KM36-180</v>
          </cell>
          <cell r="C15644" t="str">
            <v/>
          </cell>
          <cell r="D15644" t="str">
            <v>#82-#93</v>
          </cell>
          <cell r="E15644" t="str">
            <v>套</v>
          </cell>
          <cell r="F15644" t="str">
            <v/>
          </cell>
          <cell r="G15644" t="str">
            <v>Q11</v>
          </cell>
          <cell r="H15644" t="str">
            <v>M</v>
          </cell>
        </row>
        <row r="15645">
          <cell r="A15645" t="str">
            <v>3501230019</v>
          </cell>
          <cell r="B15645" t="str">
            <v>主机线束组件KM36-180</v>
          </cell>
          <cell r="C15645" t="str">
            <v/>
          </cell>
          <cell r="D15645" t="str">
            <v>#82-#93</v>
          </cell>
          <cell r="E15645" t="str">
            <v>套</v>
          </cell>
          <cell r="F15645" t="str">
            <v/>
          </cell>
          <cell r="G15645" t="str">
            <v>HK101</v>
          </cell>
          <cell r="H15645" t="str">
            <v>S</v>
          </cell>
        </row>
        <row r="15646">
          <cell r="A15646" t="str">
            <v>3501230020</v>
          </cell>
          <cell r="B15646" t="str">
            <v>辅料部件KM36</v>
          </cell>
          <cell r="C15646" t="str">
            <v/>
          </cell>
          <cell r="D15646" t="str">
            <v>#82-#93</v>
          </cell>
          <cell r="E15646" t="str">
            <v>套</v>
          </cell>
          <cell r="F15646" t="str">
            <v/>
          </cell>
          <cell r="G15646" t="str">
            <v>Q11</v>
          </cell>
          <cell r="H15646" t="str">
            <v>M</v>
          </cell>
        </row>
        <row r="15647">
          <cell r="A15647" t="str">
            <v>3501230021</v>
          </cell>
          <cell r="B15647" t="str">
            <v>喷车板和激光检测线束组件</v>
          </cell>
          <cell r="C15647" t="str">
            <v/>
          </cell>
          <cell r="D15647" t="str">
            <v>#82-#93</v>
          </cell>
          <cell r="E15647" t="str">
            <v>套</v>
          </cell>
          <cell r="F15647" t="str">
            <v/>
          </cell>
          <cell r="G15647" t="str">
            <v>101</v>
          </cell>
          <cell r="H15647" t="str">
            <v>S</v>
          </cell>
        </row>
        <row r="15648">
          <cell r="A15648" t="str">
            <v>420506062600</v>
          </cell>
          <cell r="B15648" t="str">
            <v>单向阀</v>
          </cell>
          <cell r="C15648" t="str">
            <v>(Cobetter)PCVE-10//</v>
          </cell>
          <cell r="D15648" t="str">
            <v/>
          </cell>
          <cell r="E15648" t="str">
            <v>个</v>
          </cell>
          <cell r="F15648" t="str">
            <v/>
          </cell>
          <cell r="G15648" t="str">
            <v>HK101</v>
          </cell>
          <cell r="H15648" t="str">
            <v>P</v>
          </cell>
        </row>
        <row r="15649">
          <cell r="A15649" t="str">
            <v>410201328500</v>
          </cell>
          <cell r="B15649" t="str">
            <v>后罩壳左固定架(变更)</v>
          </cell>
          <cell r="C15649" t="str">
            <v>/镀锌板(T=1.0mm)/</v>
          </cell>
          <cell r="D15649" t="str">
            <v/>
          </cell>
          <cell r="E15649" t="str">
            <v>个</v>
          </cell>
          <cell r="F15649" t="str">
            <v>SZ-KK50-19110507</v>
          </cell>
          <cell r="G15649" t="str">
            <v>101</v>
          </cell>
          <cell r="H15649" t="str">
            <v>P</v>
          </cell>
        </row>
        <row r="15650">
          <cell r="A15650" t="str">
            <v>410201328600</v>
          </cell>
          <cell r="B15650" t="str">
            <v>铝梁光栅保护罩</v>
          </cell>
          <cell r="C15650" t="str">
            <v>/不锈钢板(T=0.5mm)/</v>
          </cell>
          <cell r="D15650" t="str">
            <v/>
          </cell>
          <cell r="E15650" t="str">
            <v>个</v>
          </cell>
          <cell r="F15650" t="str">
            <v>SZ-KK50-19110508</v>
          </cell>
          <cell r="G15650" t="str">
            <v>101</v>
          </cell>
          <cell r="H15650" t="str">
            <v>P</v>
          </cell>
        </row>
        <row r="15651">
          <cell r="A15651" t="str">
            <v>410201328700</v>
          </cell>
          <cell r="B15651" t="str">
            <v>后罩壳右固定架(变更)</v>
          </cell>
          <cell r="C15651" t="str">
            <v>/镀锌板(T=1.0mm)/</v>
          </cell>
          <cell r="D15651" t="str">
            <v/>
          </cell>
          <cell r="E15651" t="str">
            <v>个</v>
          </cell>
          <cell r="F15651" t="str">
            <v>SZ-KK50-19110509</v>
          </cell>
          <cell r="G15651" t="str">
            <v>101</v>
          </cell>
          <cell r="H15651" t="str">
            <v>P</v>
          </cell>
        </row>
        <row r="15652">
          <cell r="A15652" t="str">
            <v>95092</v>
          </cell>
          <cell r="B15652" t="str">
            <v>外置供墨线束组件KM36-180</v>
          </cell>
          <cell r="C15652" t="str">
            <v/>
          </cell>
          <cell r="D15652" t="str">
            <v>#82-#93</v>
          </cell>
          <cell r="E15652" t="str">
            <v>套</v>
          </cell>
          <cell r="F15652" t="str">
            <v/>
          </cell>
          <cell r="G15652" t="str">
            <v>HK101</v>
          </cell>
          <cell r="H15652" t="str">
            <v>S</v>
          </cell>
        </row>
        <row r="15653">
          <cell r="A15653" t="str">
            <v>450401016400</v>
          </cell>
          <cell r="B15653" t="str">
            <v>扎带固定座(日本)</v>
          </cell>
          <cell r="C15653" t="str">
            <v>(海尔曼太古)MB4A//</v>
          </cell>
          <cell r="D15653" t="str">
            <v/>
          </cell>
          <cell r="E15653" t="str">
            <v>个</v>
          </cell>
          <cell r="F15653" t="str">
            <v/>
          </cell>
          <cell r="G15653" t="str">
            <v>HK101</v>
          </cell>
          <cell r="H15653" t="str">
            <v>P</v>
          </cell>
        </row>
        <row r="15654">
          <cell r="A15654" t="str">
            <v>450401016500</v>
          </cell>
          <cell r="B15654" t="str">
            <v>扎带(日本)</v>
          </cell>
          <cell r="C15654" t="str">
            <v>(海尔曼太古)AB300//</v>
          </cell>
          <cell r="D15654" t="str">
            <v/>
          </cell>
          <cell r="E15654" t="str">
            <v>个</v>
          </cell>
          <cell r="F15654" t="str">
            <v/>
          </cell>
          <cell r="G15654" t="str">
            <v>HK101</v>
          </cell>
          <cell r="H15654" t="str">
            <v>P</v>
          </cell>
        </row>
        <row r="15655">
          <cell r="A15655" t="str">
            <v>450401016600</v>
          </cell>
          <cell r="B15655" t="str">
            <v>耐高温扎带(日本)</v>
          </cell>
          <cell r="C15655" t="str">
            <v>(海尔曼太古)T18R-TZ//</v>
          </cell>
          <cell r="D15655" t="str">
            <v/>
          </cell>
          <cell r="E15655" t="str">
            <v>个</v>
          </cell>
          <cell r="F15655" t="str">
            <v/>
          </cell>
          <cell r="G15655" t="str">
            <v>HK101</v>
          </cell>
          <cell r="H15655" t="str">
            <v>P</v>
          </cell>
        </row>
        <row r="15656">
          <cell r="A15656" t="str">
            <v>420402029200</v>
          </cell>
          <cell r="B15656" t="str">
            <v>短路器</v>
          </cell>
          <cell r="C15656" t="str">
            <v>菲尼克斯-3030174(PT2.5-3)//</v>
          </cell>
          <cell r="D15656" t="str">
            <v/>
          </cell>
          <cell r="E15656" t="str">
            <v>个</v>
          </cell>
          <cell r="F15656" t="str">
            <v/>
          </cell>
          <cell r="G15656" t="str">
            <v>101</v>
          </cell>
          <cell r="H15656" t="str">
            <v>P</v>
          </cell>
        </row>
        <row r="15657">
          <cell r="A15657" t="str">
            <v>95093</v>
          </cell>
          <cell r="B15657" t="str">
            <v>豪华版收卷部件KM36{380V 3P(40A)}</v>
          </cell>
          <cell r="C15657" t="str">
            <v/>
          </cell>
          <cell r="D15657" t="str">
            <v>#82-#93</v>
          </cell>
          <cell r="E15657" t="str">
            <v>套</v>
          </cell>
          <cell r="F15657" t="str">
            <v/>
          </cell>
          <cell r="G15657" t="str">
            <v>105</v>
          </cell>
          <cell r="H15657" t="str">
            <v>M</v>
          </cell>
        </row>
        <row r="15658">
          <cell r="A15658" t="str">
            <v>121803026</v>
          </cell>
          <cell r="B15658" t="str">
            <v>1.8米/5113/3头/写真机/国内/K/写真</v>
          </cell>
          <cell r="C15658" t="str">
            <v>蓝灰/分体//</v>
          </cell>
          <cell r="D15658" t="str">
            <v/>
          </cell>
          <cell r="E15658" t="str">
            <v>台</v>
          </cell>
          <cell r="F15658" t="str">
            <v/>
          </cell>
          <cell r="G15658" t="str">
            <v>1101</v>
          </cell>
          <cell r="H15658" t="str">
            <v>M</v>
          </cell>
        </row>
        <row r="15659">
          <cell r="A15659" t="str">
            <v>221803020</v>
          </cell>
          <cell r="B15659" t="str">
            <v>1.8米/5113/3头/写真机/整机/K/写真</v>
          </cell>
          <cell r="C15659" t="str">
            <v>蓝灰/分体//</v>
          </cell>
          <cell r="D15659" t="str">
            <v/>
          </cell>
          <cell r="E15659" t="str">
            <v>台</v>
          </cell>
          <cell r="F15659" t="str">
            <v/>
          </cell>
          <cell r="G15659" t="str">
            <v>1102</v>
          </cell>
          <cell r="H15659" t="str">
            <v>M</v>
          </cell>
        </row>
        <row r="15660">
          <cell r="A15660" t="str">
            <v>420402029300</v>
          </cell>
          <cell r="B15660" t="str">
            <v>短路器</v>
          </cell>
          <cell r="C15660" t="str">
            <v>菲尼克斯-3030187(PT2.5-4)//</v>
          </cell>
          <cell r="D15660" t="str">
            <v/>
          </cell>
          <cell r="E15660" t="str">
            <v>个</v>
          </cell>
          <cell r="F15660" t="str">
            <v/>
          </cell>
          <cell r="G15660" t="str">
            <v>101</v>
          </cell>
          <cell r="H15660" t="str">
            <v>P</v>
          </cell>
        </row>
        <row r="15661">
          <cell r="A15661" t="str">
            <v>420601202800</v>
          </cell>
          <cell r="B15661" t="str">
            <v>冷风机开关线</v>
          </cell>
          <cell r="C15661" t="str">
            <v>//</v>
          </cell>
          <cell r="D15661" t="str">
            <v/>
          </cell>
          <cell r="E15661" t="str">
            <v>根</v>
          </cell>
          <cell r="F15661" t="str">
            <v>KK50-09090002</v>
          </cell>
          <cell r="G15661" t="str">
            <v>101</v>
          </cell>
          <cell r="H15661" t="str">
            <v>P</v>
          </cell>
        </row>
        <row r="15662">
          <cell r="A15662" t="str">
            <v>420200037900</v>
          </cell>
          <cell r="B15662" t="str">
            <v>HS爱普生4720喷头/四头/跑台机喷车板V1.23.01</v>
          </cell>
          <cell r="C15662" t="str">
            <v>//</v>
          </cell>
          <cell r="D15662" t="str">
            <v/>
          </cell>
          <cell r="E15662" t="str">
            <v>块</v>
          </cell>
          <cell r="F15662" t="str">
            <v/>
          </cell>
          <cell r="G15662" t="str">
            <v>110</v>
          </cell>
          <cell r="H15662" t="str">
            <v>P</v>
          </cell>
        </row>
        <row r="15663">
          <cell r="A15663" t="str">
            <v>430400016400</v>
          </cell>
          <cell r="B15663" t="str">
            <v>1024A胶辊机配件标识(中文版)</v>
          </cell>
          <cell r="C15663" t="str">
            <v>带胶PVC贴片//</v>
          </cell>
          <cell r="D15663" t="str">
            <v/>
          </cell>
          <cell r="E15663" t="str">
            <v>套</v>
          </cell>
          <cell r="F15663" t="str">
            <v/>
          </cell>
          <cell r="G15663" t="str">
            <v>101</v>
          </cell>
          <cell r="H15663" t="str">
            <v>P</v>
          </cell>
        </row>
        <row r="15664">
          <cell r="A15664" t="str">
            <v>115208005</v>
          </cell>
          <cell r="B15664" t="str">
            <v>5.2米/1024I 30pl/8头/喷绘机/国外/YA/喷绘</v>
          </cell>
          <cell r="C15664" t="str">
            <v>深灰浅灰/E整体//</v>
          </cell>
          <cell r="D15664" t="str">
            <v/>
          </cell>
          <cell r="E15664" t="str">
            <v>台</v>
          </cell>
          <cell r="F15664" t="str">
            <v/>
          </cell>
          <cell r="G15664" t="str">
            <v>1101</v>
          </cell>
          <cell r="H15664" t="str">
            <v>M</v>
          </cell>
        </row>
        <row r="15665">
          <cell r="A15665" t="str">
            <v>430400016500</v>
          </cell>
          <cell r="B15665" t="str">
            <v>3.2米胶辊机警示标签(中文版)</v>
          </cell>
          <cell r="C15665" t="str">
            <v>带胶PVC贴片//</v>
          </cell>
          <cell r="D15665" t="str">
            <v/>
          </cell>
          <cell r="E15665" t="str">
            <v>套</v>
          </cell>
          <cell r="F15665" t="str">
            <v/>
          </cell>
          <cell r="G15665" t="str">
            <v>101</v>
          </cell>
          <cell r="H15665" t="str">
            <v>P</v>
          </cell>
        </row>
        <row r="15666">
          <cell r="A15666" t="str">
            <v>410101263002</v>
          </cell>
          <cell r="B15666" t="str">
            <v>上横梁左支架</v>
          </cell>
          <cell r="C15666" t="str">
            <v>/Q235/镀装饰铬</v>
          </cell>
          <cell r="D15666" t="str">
            <v/>
          </cell>
          <cell r="E15666" t="str">
            <v>个</v>
          </cell>
          <cell r="F15666" t="str">
            <v>KK52-01000014</v>
          </cell>
          <cell r="G15666" t="str">
            <v>101</v>
          </cell>
          <cell r="H15666" t="str">
            <v>P</v>
          </cell>
        </row>
        <row r="15667">
          <cell r="A15667" t="str">
            <v>420100004900</v>
          </cell>
          <cell r="B15667" t="str">
            <v>柯尼卡KM1600-5PL/通用</v>
          </cell>
          <cell r="C15667" t="str">
            <v>//</v>
          </cell>
          <cell r="D15667" t="str">
            <v/>
          </cell>
          <cell r="E15667" t="str">
            <v>个</v>
          </cell>
          <cell r="F15667" t="str">
            <v/>
          </cell>
          <cell r="G15667" t="str">
            <v>107</v>
          </cell>
          <cell r="H15667" t="str">
            <v>P</v>
          </cell>
        </row>
        <row r="15668">
          <cell r="A15668" t="str">
            <v>123204020</v>
          </cell>
          <cell r="B15668" t="str">
            <v>3.2米/4720/4头/写真机/国内/K/写真</v>
          </cell>
          <cell r="C15668" t="str">
            <v>蓝灰/整体//</v>
          </cell>
          <cell r="D15668" t="str">
            <v>气胀轴式</v>
          </cell>
          <cell r="E15668" t="str">
            <v>台</v>
          </cell>
          <cell r="F15668" t="str">
            <v/>
          </cell>
          <cell r="G15668" t="str">
            <v>1101</v>
          </cell>
          <cell r="H15668" t="str">
            <v>M</v>
          </cell>
        </row>
        <row r="15669">
          <cell r="A15669" t="str">
            <v>223204013</v>
          </cell>
          <cell r="B15669" t="str">
            <v>3.2米/4720/4头/写真机/整机/K/写真</v>
          </cell>
          <cell r="C15669" t="str">
            <v>蓝灰/整体//</v>
          </cell>
          <cell r="D15669" t="str">
            <v>气胀轴式</v>
          </cell>
          <cell r="E15669" t="str">
            <v>台</v>
          </cell>
          <cell r="F15669" t="str">
            <v/>
          </cell>
          <cell r="G15669" t="str">
            <v>1102</v>
          </cell>
          <cell r="H15669" t="str">
            <v>M</v>
          </cell>
        </row>
        <row r="15670">
          <cell r="A15670" t="str">
            <v>410101272300</v>
          </cell>
          <cell r="B15670" t="str">
            <v>激光检测安装工装</v>
          </cell>
          <cell r="C15670" t="str">
            <v>/6061/黑色阳极氧化</v>
          </cell>
          <cell r="D15670" t="str">
            <v/>
          </cell>
          <cell r="E15670" t="str">
            <v>个</v>
          </cell>
          <cell r="F15670" t="str">
            <v>K5S32-07100001</v>
          </cell>
          <cell r="G15670" t="str">
            <v>101</v>
          </cell>
          <cell r="H15670" t="str">
            <v>P</v>
          </cell>
        </row>
        <row r="15671">
          <cell r="A15671" t="str">
            <v>510600002500</v>
          </cell>
          <cell r="B15671" t="str">
            <v>数码手持电子显微镜</v>
          </cell>
          <cell r="C15671" t="str">
            <v>欧美科500倍//</v>
          </cell>
          <cell r="D15671" t="str">
            <v/>
          </cell>
          <cell r="E15671" t="str">
            <v>台</v>
          </cell>
          <cell r="F15671" t="str">
            <v/>
          </cell>
          <cell r="G15671" t="str">
            <v>HK101</v>
          </cell>
          <cell r="H15671" t="str">
            <v>P</v>
          </cell>
        </row>
        <row r="15672">
          <cell r="A15672" t="str">
            <v>410201220402</v>
          </cell>
          <cell r="B15672" t="str">
            <v>解码器支架</v>
          </cell>
          <cell r="C15672" t="str">
            <v>/镀锌钢板（t=1.5）/</v>
          </cell>
          <cell r="D15672" t="str">
            <v/>
          </cell>
          <cell r="E15672" t="str">
            <v>个</v>
          </cell>
          <cell r="F15672" t="str">
            <v>XZ1622-05000026</v>
          </cell>
          <cell r="G15672" t="str">
            <v>101</v>
          </cell>
          <cell r="H15672" t="str">
            <v>P</v>
          </cell>
        </row>
        <row r="15673">
          <cell r="A15673" t="str">
            <v>410101270001</v>
          </cell>
          <cell r="B15673" t="str">
            <v>缓衡器固定块(变更)</v>
          </cell>
          <cell r="C15673" t="str">
            <v>/6061/本色阳极氧化</v>
          </cell>
          <cell r="D15673" t="str">
            <v/>
          </cell>
          <cell r="E15673" t="str">
            <v>个</v>
          </cell>
          <cell r="F15673" t="str">
            <v>KK52-02000012</v>
          </cell>
          <cell r="G15673" t="str">
            <v>101</v>
          </cell>
          <cell r="H15673" t="str">
            <v>P</v>
          </cell>
        </row>
        <row r="15674">
          <cell r="A15674" t="str">
            <v>410101272400</v>
          </cell>
          <cell r="B15674" t="str">
            <v>缓衡器固定块</v>
          </cell>
          <cell r="C15674" t="str">
            <v>/6061/黑色阳极氧化</v>
          </cell>
          <cell r="D15674" t="str">
            <v/>
          </cell>
          <cell r="E15674" t="str">
            <v>个</v>
          </cell>
          <cell r="F15674" t="str">
            <v>SZ-K5S50-19112602</v>
          </cell>
          <cell r="G15674" t="str">
            <v>101</v>
          </cell>
          <cell r="H15674" t="str">
            <v>P</v>
          </cell>
        </row>
        <row r="15675">
          <cell r="A15675" t="str">
            <v>450401017100</v>
          </cell>
          <cell r="B15675" t="str">
            <v>波纹管(含接头)</v>
          </cell>
          <cell r="C15675" t="str">
            <v>/PE/</v>
          </cell>
          <cell r="D15675" t="str">
            <v>波纹管接头(M25×1.25)，AD25黑色波纹管20×25×1米(内径×外径×长度)</v>
          </cell>
          <cell r="E15675" t="str">
            <v>个</v>
          </cell>
          <cell r="F15675" t="str">
            <v/>
          </cell>
          <cell r="G15675" t="str">
            <v>101</v>
          </cell>
          <cell r="H15675" t="str">
            <v>P</v>
          </cell>
        </row>
        <row r="15676">
          <cell r="A15676" t="str">
            <v>410501038400</v>
          </cell>
          <cell r="B15676" t="str">
            <v>滑块</v>
          </cell>
          <cell r="C15676" t="str">
            <v>QHH20CA//</v>
          </cell>
          <cell r="D15676" t="str">
            <v/>
          </cell>
          <cell r="E15676" t="str">
            <v>个</v>
          </cell>
          <cell r="F15676" t="str">
            <v/>
          </cell>
          <cell r="G15676" t="str">
            <v>101</v>
          </cell>
          <cell r="H15676" t="str">
            <v>P</v>
          </cell>
        </row>
        <row r="15677">
          <cell r="A15677" t="str">
            <v>410401055600</v>
          </cell>
          <cell r="B15677" t="str">
            <v>内六角圆柱头组合螺钉</v>
          </cell>
          <cell r="C15677" t="str">
            <v>M8×20 配弹垫、平垫/钢8.8级/镀镍</v>
          </cell>
          <cell r="D15677" t="str">
            <v/>
          </cell>
          <cell r="E15677" t="str">
            <v>个</v>
          </cell>
          <cell r="F15677" t="str">
            <v/>
          </cell>
          <cell r="G15677" t="str">
            <v>101</v>
          </cell>
          <cell r="H15677" t="str">
            <v>P</v>
          </cell>
        </row>
        <row r="15678">
          <cell r="A15678" t="str">
            <v>550100000300</v>
          </cell>
          <cell r="B15678" t="str">
            <v>导轨切断器</v>
          </cell>
          <cell r="C15678" t="str">
            <v>DC-35//</v>
          </cell>
          <cell r="D15678" t="str">
            <v/>
          </cell>
          <cell r="E15678" t="str">
            <v>台</v>
          </cell>
          <cell r="F15678" t="str">
            <v/>
          </cell>
          <cell r="G15678" t="str">
            <v>101</v>
          </cell>
          <cell r="H15678" t="str">
            <v>P</v>
          </cell>
        </row>
        <row r="15679">
          <cell r="A15679" t="str">
            <v>410101271500</v>
          </cell>
          <cell r="B15679" t="str">
            <v>放料滚筒</v>
          </cell>
          <cell r="C15679" t="str">
            <v>/Q235A/</v>
          </cell>
          <cell r="D15679" t="str">
            <v/>
          </cell>
          <cell r="E15679" t="str">
            <v>个</v>
          </cell>
          <cell r="F15679" t="str">
            <v>KK52-01010007</v>
          </cell>
          <cell r="G15679" t="str">
            <v>401</v>
          </cell>
          <cell r="H15679" t="str">
            <v>P</v>
          </cell>
        </row>
        <row r="15680">
          <cell r="A15680" t="str">
            <v>410201201112</v>
          </cell>
          <cell r="B15680" t="str">
            <v>右上箱体(变更)</v>
          </cell>
          <cell r="C15680" t="str">
            <v>/冷轧钢板(t=1.2)/A</v>
          </cell>
          <cell r="D15680" t="str">
            <v/>
          </cell>
          <cell r="E15680" t="str">
            <v>个</v>
          </cell>
          <cell r="F15680" t="str">
            <v>SEP32-04000004</v>
          </cell>
          <cell r="G15680" t="str">
            <v>101</v>
          </cell>
          <cell r="H15680" t="str">
            <v>P</v>
          </cell>
        </row>
        <row r="15681">
          <cell r="A15681" t="str">
            <v>410201212815</v>
          </cell>
          <cell r="B15681" t="str">
            <v>右上箱体(变更)</v>
          </cell>
          <cell r="C15681" t="str">
            <v>/冷轧钢板(t=1.2)/A</v>
          </cell>
          <cell r="D15681" t="str">
            <v/>
          </cell>
          <cell r="E15681" t="str">
            <v>个</v>
          </cell>
          <cell r="F15681" t="str">
            <v>XEP32-04020001</v>
          </cell>
          <cell r="G15681" t="str">
            <v>101</v>
          </cell>
          <cell r="H15681" t="str">
            <v>P</v>
          </cell>
        </row>
        <row r="15682">
          <cell r="A15682" t="str">
            <v>410201162833</v>
          </cell>
          <cell r="B15682" t="str">
            <v>EP 右上箱体(变更)</v>
          </cell>
          <cell r="C15682" t="str">
            <v>/冷轧钢板(t=1.2)/A</v>
          </cell>
          <cell r="D15682" t="str">
            <v/>
          </cell>
          <cell r="E15682" t="str">
            <v>个</v>
          </cell>
          <cell r="F15682" t="str">
            <v>EP18-04020001</v>
          </cell>
          <cell r="G15682" t="str">
            <v>101</v>
          </cell>
          <cell r="H15682" t="str">
            <v>P</v>
          </cell>
        </row>
        <row r="15683">
          <cell r="A15683" t="str">
            <v>410501033404</v>
          </cell>
          <cell r="B15683" t="str">
            <v>3.2米5113双头机架组件(变更)</v>
          </cell>
          <cell r="C15683" t="str">
            <v>蓝色//</v>
          </cell>
          <cell r="D15683" t="str">
            <v/>
          </cell>
          <cell r="E15683" t="str">
            <v>个</v>
          </cell>
          <cell r="F15683" t="str">
            <v/>
          </cell>
          <cell r="G15683" t="str">
            <v>401</v>
          </cell>
          <cell r="H15683" t="str">
            <v>P</v>
          </cell>
        </row>
        <row r="15684">
          <cell r="A15684" t="str">
            <v>410501033904</v>
          </cell>
          <cell r="B15684" t="str">
            <v>3.2米四头机架组件(变更)</v>
          </cell>
          <cell r="C15684" t="str">
            <v>蓝色//</v>
          </cell>
          <cell r="D15684" t="str">
            <v>气涨轴式</v>
          </cell>
          <cell r="E15684" t="str">
            <v>个</v>
          </cell>
          <cell r="F15684" t="str">
            <v/>
          </cell>
          <cell r="G15684" t="str">
            <v>401</v>
          </cell>
          <cell r="H15684" t="str">
            <v>P</v>
          </cell>
        </row>
        <row r="15685">
          <cell r="A15685" t="str">
            <v>410501034005</v>
          </cell>
          <cell r="B15685" t="str">
            <v>3.2米东莞5113六头机架组件(变更)</v>
          </cell>
          <cell r="C15685" t="str">
            <v>黑闪银//</v>
          </cell>
          <cell r="D15685" t="str">
            <v>气涨轴式</v>
          </cell>
          <cell r="E15685" t="str">
            <v>个</v>
          </cell>
          <cell r="F15685" t="str">
            <v/>
          </cell>
          <cell r="G15685" t="str">
            <v>401</v>
          </cell>
          <cell r="H15685" t="str">
            <v>P</v>
          </cell>
        </row>
        <row r="15686">
          <cell r="A15686" t="str">
            <v>410501006503</v>
          </cell>
          <cell r="B15686" t="str">
            <v>EP32双头机架组件(变更)</v>
          </cell>
          <cell r="C15686" t="str">
            <v>蓝色//</v>
          </cell>
          <cell r="D15686" t="str">
            <v/>
          </cell>
          <cell r="E15686" t="str">
            <v>个</v>
          </cell>
          <cell r="F15686" t="str">
            <v/>
          </cell>
          <cell r="G15686" t="str">
            <v>401</v>
          </cell>
          <cell r="H15686" t="str">
            <v>P</v>
          </cell>
        </row>
        <row r="15687">
          <cell r="A15687" t="str">
            <v>410501006702</v>
          </cell>
          <cell r="B15687" t="str">
            <v>ZP32双头直喷机机架组件(变更)</v>
          </cell>
          <cell r="C15687" t="str">
            <v>蓝色//</v>
          </cell>
          <cell r="D15687" t="str">
            <v/>
          </cell>
          <cell r="E15687" t="str">
            <v>个</v>
          </cell>
          <cell r="F15687" t="str">
            <v/>
          </cell>
          <cell r="G15687" t="str">
            <v>401</v>
          </cell>
          <cell r="H15687" t="str">
            <v>P</v>
          </cell>
        </row>
        <row r="15688">
          <cell r="A15688" t="str">
            <v>410501005703</v>
          </cell>
          <cell r="B15688" t="str">
            <v>EP18双头机架组件(变更)</v>
          </cell>
          <cell r="C15688" t="str">
            <v>蓝色//</v>
          </cell>
          <cell r="D15688" t="str">
            <v/>
          </cell>
          <cell r="E15688" t="str">
            <v>个</v>
          </cell>
          <cell r="F15688" t="str">
            <v/>
          </cell>
          <cell r="G15688" t="str">
            <v>401</v>
          </cell>
          <cell r="H15688" t="str">
            <v>P</v>
          </cell>
        </row>
        <row r="15689">
          <cell r="A15689" t="str">
            <v>410501005803</v>
          </cell>
          <cell r="B15689" t="str">
            <v>EP18双头机架组件(变更)</v>
          </cell>
          <cell r="C15689" t="str">
            <v>红黑//</v>
          </cell>
          <cell r="D15689" t="str">
            <v/>
          </cell>
          <cell r="E15689" t="str">
            <v>个</v>
          </cell>
          <cell r="F15689" t="str">
            <v/>
          </cell>
          <cell r="G15689" t="str">
            <v>401</v>
          </cell>
          <cell r="H15689" t="str">
            <v>P</v>
          </cell>
        </row>
        <row r="15690">
          <cell r="A15690" t="str">
            <v>410501006303</v>
          </cell>
          <cell r="B15690" t="str">
            <v>E5113单头机架组件(变更)</v>
          </cell>
          <cell r="C15690" t="str">
            <v>蓝色//</v>
          </cell>
          <cell r="D15690" t="str">
            <v/>
          </cell>
          <cell r="E15690" t="str">
            <v>个</v>
          </cell>
          <cell r="F15690" t="str">
            <v/>
          </cell>
          <cell r="G15690" t="str">
            <v>401</v>
          </cell>
          <cell r="H15690" t="str">
            <v>P</v>
          </cell>
        </row>
        <row r="15691">
          <cell r="A15691" t="str">
            <v>410501012703</v>
          </cell>
          <cell r="B15691" t="str">
            <v>EP18双头热升华机架组件(变更)</v>
          </cell>
          <cell r="C15691" t="str">
            <v>蓝色//</v>
          </cell>
          <cell r="D15691" t="str">
            <v/>
          </cell>
          <cell r="E15691" t="str">
            <v>个</v>
          </cell>
          <cell r="F15691" t="str">
            <v/>
          </cell>
          <cell r="G15691" t="str">
            <v>401</v>
          </cell>
          <cell r="H15691" t="str">
            <v>P</v>
          </cell>
        </row>
        <row r="15692">
          <cell r="A15692" t="str">
            <v>410501006003</v>
          </cell>
          <cell r="B15692" t="str">
            <v>SEP18四头机架组件(变更)</v>
          </cell>
          <cell r="C15692" t="str">
            <v>蓝色//</v>
          </cell>
          <cell r="D15692" t="str">
            <v/>
          </cell>
          <cell r="E15692" t="str">
            <v>个</v>
          </cell>
          <cell r="F15692" t="str">
            <v/>
          </cell>
          <cell r="G15692" t="str">
            <v>401</v>
          </cell>
          <cell r="H15692" t="str">
            <v>P</v>
          </cell>
        </row>
        <row r="15693">
          <cell r="A15693" t="str">
            <v>410501006103</v>
          </cell>
          <cell r="B15693" t="str">
            <v>SEP18四头机架组件(变更)</v>
          </cell>
          <cell r="C15693" t="str">
            <v>灰色//</v>
          </cell>
          <cell r="D15693" t="str">
            <v/>
          </cell>
          <cell r="E15693" t="str">
            <v>个</v>
          </cell>
          <cell r="F15693" t="str">
            <v/>
          </cell>
          <cell r="G15693" t="str">
            <v>401</v>
          </cell>
          <cell r="H15693" t="str">
            <v>P</v>
          </cell>
        </row>
        <row r="15694">
          <cell r="A15694" t="str">
            <v>121804033</v>
          </cell>
          <cell r="B15694" t="str">
            <v>1.8米/4720/4头/写真机/国内/K/打纸</v>
          </cell>
          <cell r="C15694" t="str">
            <v>灰色/分体//</v>
          </cell>
          <cell r="D15694" t="str">
            <v>6色配置</v>
          </cell>
          <cell r="E15694" t="str">
            <v>台</v>
          </cell>
          <cell r="F15694" t="str">
            <v/>
          </cell>
          <cell r="G15694" t="str">
            <v>1101</v>
          </cell>
          <cell r="H15694" t="str">
            <v>M</v>
          </cell>
        </row>
        <row r="15695">
          <cell r="A15695" t="str">
            <v>420601202900</v>
          </cell>
          <cell r="B15695" t="str">
            <v>红外总电源线</v>
          </cell>
          <cell r="C15695" t="str">
            <v>//</v>
          </cell>
          <cell r="D15695" t="str">
            <v/>
          </cell>
          <cell r="E15695" t="str">
            <v>根</v>
          </cell>
          <cell r="F15695" t="str">
            <v>KK50-09010011</v>
          </cell>
          <cell r="G15695" t="str">
            <v>101</v>
          </cell>
          <cell r="H15695" t="str">
            <v>P</v>
          </cell>
        </row>
        <row r="15696">
          <cell r="A15696" t="str">
            <v>420603005502</v>
          </cell>
          <cell r="B15696" t="str">
            <v>5113六头B板卡打纸上体线束(变更)</v>
          </cell>
          <cell r="C15696" t="str">
            <v>//</v>
          </cell>
          <cell r="D15696" t="str">
            <v/>
          </cell>
          <cell r="E15696" t="str">
            <v>套</v>
          </cell>
          <cell r="F15696" t="str">
            <v/>
          </cell>
          <cell r="G15696" t="str">
            <v>101</v>
          </cell>
          <cell r="H15696" t="str">
            <v>S</v>
          </cell>
        </row>
        <row r="15697">
          <cell r="A15697" t="str">
            <v>420601167001</v>
          </cell>
          <cell r="B15697" t="str">
            <v>保湿系统线</v>
          </cell>
          <cell r="C15697" t="str">
            <v>//</v>
          </cell>
          <cell r="D15697" t="str">
            <v/>
          </cell>
          <cell r="E15697" t="str">
            <v>根</v>
          </cell>
          <cell r="F15697" t="str">
            <v>DEP18-09510001</v>
          </cell>
          <cell r="G15697" t="str">
            <v>101</v>
          </cell>
          <cell r="H15697" t="str">
            <v>P</v>
          </cell>
        </row>
        <row r="15698">
          <cell r="A15698" t="str">
            <v>420603001502</v>
          </cell>
          <cell r="B15698" t="str">
            <v>E1024-5(512i)米线束(变更)</v>
          </cell>
          <cell r="C15698" t="str">
            <v>//</v>
          </cell>
          <cell r="D15698" t="str">
            <v/>
          </cell>
          <cell r="E15698" t="str">
            <v>套</v>
          </cell>
          <cell r="F15698" t="str">
            <v/>
          </cell>
          <cell r="G15698" t="str">
            <v>101</v>
          </cell>
          <cell r="H15698" t="str">
            <v>S</v>
          </cell>
        </row>
        <row r="15699">
          <cell r="A15699" t="str">
            <v>420601066601</v>
          </cell>
          <cell r="B15699" t="str">
            <v>墨盒加热</v>
          </cell>
          <cell r="C15699" t="str">
            <v>//</v>
          </cell>
          <cell r="D15699" t="str">
            <v/>
          </cell>
          <cell r="E15699" t="str">
            <v>根</v>
          </cell>
          <cell r="F15699" t="str">
            <v>KK50-09050003</v>
          </cell>
          <cell r="G15699" t="str">
            <v>101</v>
          </cell>
          <cell r="H15699" t="str">
            <v>S</v>
          </cell>
        </row>
        <row r="15700">
          <cell r="A15700" t="str">
            <v>420601066301</v>
          </cell>
          <cell r="B15700" t="str">
            <v>平台吸风线(变更)</v>
          </cell>
          <cell r="C15700" t="str">
            <v>//</v>
          </cell>
          <cell r="D15700" t="str">
            <v/>
          </cell>
          <cell r="E15700" t="str">
            <v>根</v>
          </cell>
          <cell r="F15700" t="str">
            <v>KK50-09040002</v>
          </cell>
          <cell r="G15700" t="str">
            <v>101</v>
          </cell>
          <cell r="H15700" t="str">
            <v>P</v>
          </cell>
        </row>
        <row r="15701">
          <cell r="A15701" t="str">
            <v>420601070503</v>
          </cell>
          <cell r="B15701" t="str">
            <v>供墨浮子线</v>
          </cell>
          <cell r="C15701" t="str">
            <v>//</v>
          </cell>
          <cell r="D15701" t="str">
            <v/>
          </cell>
          <cell r="E15701" t="str">
            <v>根</v>
          </cell>
          <cell r="F15701" t="str">
            <v>KK50-09150003</v>
          </cell>
          <cell r="G15701" t="str">
            <v>101</v>
          </cell>
          <cell r="H15701" t="str">
            <v>S</v>
          </cell>
        </row>
        <row r="15702">
          <cell r="A15702" t="str">
            <v>3102159001</v>
          </cell>
          <cell r="B15702" t="str">
            <v>打印平台组件</v>
          </cell>
          <cell r="C15702" t="str">
            <v/>
          </cell>
          <cell r="D15702" t="str">
            <v/>
          </cell>
          <cell r="E15702" t="str">
            <v>套</v>
          </cell>
          <cell r="F15702" t="str">
            <v>KK52-01000000</v>
          </cell>
          <cell r="G15702" t="str">
            <v>109</v>
          </cell>
          <cell r="H15702" t="str">
            <v>Y</v>
          </cell>
        </row>
        <row r="15703">
          <cell r="A15703" t="str">
            <v>420601065801</v>
          </cell>
          <cell r="B15703" t="str">
            <v>主电源线</v>
          </cell>
          <cell r="C15703" t="str">
            <v>//</v>
          </cell>
          <cell r="D15703" t="str">
            <v/>
          </cell>
          <cell r="E15703" t="str">
            <v>根</v>
          </cell>
          <cell r="F15703" t="str">
            <v>KK50-09010010</v>
          </cell>
          <cell r="G15703" t="str">
            <v>101</v>
          </cell>
          <cell r="H15703" t="str">
            <v>P</v>
          </cell>
        </row>
        <row r="15704">
          <cell r="A15704" t="str">
            <v>420601065601</v>
          </cell>
          <cell r="B15704" t="str">
            <v>急停4线</v>
          </cell>
          <cell r="C15704" t="str">
            <v>//</v>
          </cell>
          <cell r="D15704" t="str">
            <v/>
          </cell>
          <cell r="E15704" t="str">
            <v>根</v>
          </cell>
          <cell r="F15704" t="str">
            <v>KK50-09010008</v>
          </cell>
          <cell r="G15704" t="str">
            <v>101</v>
          </cell>
          <cell r="H15704" t="str">
            <v>P</v>
          </cell>
        </row>
        <row r="15705">
          <cell r="A15705" t="str">
            <v>420601066902</v>
          </cell>
          <cell r="B15705" t="str">
            <v>平台加热线</v>
          </cell>
          <cell r="C15705" t="str">
            <v>//</v>
          </cell>
          <cell r="D15705" t="str">
            <v/>
          </cell>
          <cell r="E15705" t="str">
            <v>根</v>
          </cell>
          <cell r="F15705" t="str">
            <v>KK50-09050006</v>
          </cell>
          <cell r="G15705" t="str">
            <v>101</v>
          </cell>
          <cell r="H15705" t="str">
            <v>P</v>
          </cell>
        </row>
        <row r="15706">
          <cell r="A15706" t="str">
            <v>420601067101</v>
          </cell>
          <cell r="B15706" t="str">
            <v>车头防撞开关线</v>
          </cell>
          <cell r="C15706" t="str">
            <v>//</v>
          </cell>
          <cell r="D15706" t="str">
            <v/>
          </cell>
          <cell r="E15706" t="str">
            <v>根</v>
          </cell>
          <cell r="F15706" t="str">
            <v>KK50-09060001</v>
          </cell>
          <cell r="G15706" t="str">
            <v>101</v>
          </cell>
          <cell r="H15706" t="str">
            <v>S</v>
          </cell>
        </row>
        <row r="15707">
          <cell r="A15707" t="str">
            <v>420601067201</v>
          </cell>
          <cell r="B15707" t="str">
            <v>左限位线</v>
          </cell>
          <cell r="C15707" t="str">
            <v>//</v>
          </cell>
          <cell r="D15707" t="str">
            <v/>
          </cell>
          <cell r="E15707" t="str">
            <v>根</v>
          </cell>
          <cell r="F15707" t="str">
            <v>KK50-09070001</v>
          </cell>
          <cell r="G15707" t="str">
            <v>101</v>
          </cell>
          <cell r="H15707" t="str">
            <v>P</v>
          </cell>
        </row>
        <row r="15708">
          <cell r="A15708" t="str">
            <v>420601067501</v>
          </cell>
          <cell r="B15708" t="str">
            <v>头板电源线</v>
          </cell>
          <cell r="C15708" t="str">
            <v>//</v>
          </cell>
          <cell r="D15708" t="str">
            <v/>
          </cell>
          <cell r="E15708" t="str">
            <v>根</v>
          </cell>
          <cell r="F15708" t="str">
            <v>KK50-09070004</v>
          </cell>
          <cell r="G15708" t="str">
            <v>101</v>
          </cell>
          <cell r="H15708" t="str">
            <v>S</v>
          </cell>
        </row>
        <row r="15709">
          <cell r="A15709" t="str">
            <v>420601067901</v>
          </cell>
          <cell r="B15709" t="str">
            <v>吸尘器插座</v>
          </cell>
          <cell r="C15709" t="str">
            <v>//</v>
          </cell>
          <cell r="D15709" t="str">
            <v/>
          </cell>
          <cell r="E15709" t="str">
            <v>根</v>
          </cell>
          <cell r="F15709" t="str">
            <v>KK50-09100001</v>
          </cell>
          <cell r="G15709" t="str">
            <v>101</v>
          </cell>
          <cell r="H15709" t="str">
            <v>P</v>
          </cell>
        </row>
        <row r="15710">
          <cell r="A15710" t="str">
            <v>420601068901</v>
          </cell>
          <cell r="B15710" t="str">
            <v>保湿电机线</v>
          </cell>
          <cell r="C15710" t="str">
            <v>//</v>
          </cell>
          <cell r="D15710" t="str">
            <v/>
          </cell>
          <cell r="E15710" t="str">
            <v>根</v>
          </cell>
          <cell r="F15710" t="str">
            <v>KK50-09120008</v>
          </cell>
          <cell r="G15710" t="str">
            <v>101</v>
          </cell>
          <cell r="H15710" t="str">
            <v>P</v>
          </cell>
        </row>
        <row r="15711">
          <cell r="A15711" t="str">
            <v>420601069002</v>
          </cell>
          <cell r="B15711" t="str">
            <v>放料光电延长线</v>
          </cell>
          <cell r="C15711" t="str">
            <v>//</v>
          </cell>
          <cell r="D15711" t="str">
            <v/>
          </cell>
          <cell r="E15711" t="str">
            <v>根</v>
          </cell>
          <cell r="F15711" t="str">
            <v>KK50-09120009</v>
          </cell>
          <cell r="G15711" t="str">
            <v>101</v>
          </cell>
          <cell r="H15711" t="str">
            <v>P</v>
          </cell>
        </row>
        <row r="15712">
          <cell r="A15712" t="str">
            <v>420601069102</v>
          </cell>
          <cell r="B15712" t="str">
            <v>收料光电延长线</v>
          </cell>
          <cell r="C15712" t="str">
            <v>//</v>
          </cell>
          <cell r="D15712" t="str">
            <v/>
          </cell>
          <cell r="E15712" t="str">
            <v>根</v>
          </cell>
          <cell r="F15712" t="str">
            <v>KK50-09120010</v>
          </cell>
          <cell r="G15712" t="str">
            <v>101</v>
          </cell>
          <cell r="H15712" t="str">
            <v>P</v>
          </cell>
        </row>
        <row r="15713">
          <cell r="A15713" t="str">
            <v>420601070204</v>
          </cell>
          <cell r="B15713" t="str">
            <v>红外限位开关延长线</v>
          </cell>
          <cell r="C15713" t="str">
            <v>//</v>
          </cell>
          <cell r="D15713" t="str">
            <v/>
          </cell>
          <cell r="E15713" t="str">
            <v>根</v>
          </cell>
          <cell r="F15713" t="str">
            <v>KK50-09130010</v>
          </cell>
          <cell r="G15713" t="str">
            <v>101</v>
          </cell>
          <cell r="H15713" t="str">
            <v>P</v>
          </cell>
        </row>
        <row r="15714">
          <cell r="A15714" t="str">
            <v>420601070101</v>
          </cell>
          <cell r="B15714" t="str">
            <v>红外灯管线</v>
          </cell>
          <cell r="C15714" t="str">
            <v>//</v>
          </cell>
          <cell r="D15714" t="str">
            <v/>
          </cell>
          <cell r="E15714" t="str">
            <v>根</v>
          </cell>
          <cell r="F15714" t="str">
            <v>KK50-09130009</v>
          </cell>
          <cell r="G15714" t="str">
            <v>101</v>
          </cell>
          <cell r="H15714" t="str">
            <v>P</v>
          </cell>
        </row>
        <row r="15715">
          <cell r="A15715" t="str">
            <v>420601070603</v>
          </cell>
          <cell r="B15715" t="str">
            <v>供墨板电源线</v>
          </cell>
          <cell r="C15715" t="str">
            <v>//</v>
          </cell>
          <cell r="D15715" t="str">
            <v/>
          </cell>
          <cell r="E15715" t="str">
            <v>根</v>
          </cell>
          <cell r="F15715" t="str">
            <v>KK50-09150004</v>
          </cell>
          <cell r="G15715" t="str">
            <v>101</v>
          </cell>
          <cell r="H15715" t="str">
            <v>P</v>
          </cell>
        </row>
        <row r="15716">
          <cell r="A15716" t="str">
            <v>420601152801</v>
          </cell>
          <cell r="B15716" t="str">
            <v>压墨电磁阀线</v>
          </cell>
          <cell r="C15716" t="str">
            <v>//</v>
          </cell>
          <cell r="D15716" t="str">
            <v/>
          </cell>
          <cell r="E15716" t="str">
            <v>根</v>
          </cell>
          <cell r="F15716" t="str">
            <v>KK50-09150005</v>
          </cell>
          <cell r="G15716" t="str">
            <v>101</v>
          </cell>
          <cell r="H15716" t="str">
            <v>S</v>
          </cell>
        </row>
        <row r="15717">
          <cell r="A15717" t="str">
            <v>410101269900</v>
          </cell>
          <cell r="B15717" t="str">
            <v>X轴左同步带轮</v>
          </cell>
          <cell r="C15717" t="str">
            <v>/LY12/硬质阳极氧化</v>
          </cell>
          <cell r="D15717" t="str">
            <v/>
          </cell>
          <cell r="E15717" t="str">
            <v>个</v>
          </cell>
          <cell r="F15717" t="str">
            <v>SZ-K5S32-2019110801</v>
          </cell>
          <cell r="G15717" t="str">
            <v>101</v>
          </cell>
          <cell r="H15717" t="str">
            <v>P</v>
          </cell>
        </row>
        <row r="15718">
          <cell r="A15718" t="str">
            <v>510100003000</v>
          </cell>
          <cell r="B15718" t="str">
            <v>E型卡簧钳</v>
          </cell>
          <cell r="C15718" t="str">
            <v>ETH-9.0//</v>
          </cell>
          <cell r="D15718" t="str">
            <v/>
          </cell>
          <cell r="E15718" t="str">
            <v>把</v>
          </cell>
          <cell r="F15718" t="str">
            <v/>
          </cell>
          <cell r="G15718" t="str">
            <v>101</v>
          </cell>
          <cell r="H15718" t="str">
            <v>P</v>
          </cell>
        </row>
        <row r="15719">
          <cell r="A15719" t="str">
            <v>3102130001</v>
          </cell>
          <cell r="B15719" t="str">
            <v>喷头吸板组件(变更)</v>
          </cell>
          <cell r="C15719" t="str">
            <v/>
          </cell>
          <cell r="D15719" t="str">
            <v/>
          </cell>
          <cell r="E15719" t="str">
            <v>套</v>
          </cell>
          <cell r="F15719" t="str">
            <v>KK52-01010000</v>
          </cell>
          <cell r="G15719" t="str">
            <v>109</v>
          </cell>
          <cell r="H15719" t="str">
            <v>Y</v>
          </cell>
        </row>
        <row r="15720">
          <cell r="A15720" t="str">
            <v>420200039000</v>
          </cell>
          <cell r="B15720" t="str">
            <v>BY柯尼卡KM1024A喷头/八头/UV平板主板(A+)</v>
          </cell>
          <cell r="C15720" t="str">
            <v>//</v>
          </cell>
          <cell r="D15720" t="str">
            <v>适合1-8头1024A喷头的平板机</v>
          </cell>
          <cell r="E15720" t="str">
            <v>块</v>
          </cell>
          <cell r="F15720" t="str">
            <v/>
          </cell>
          <cell r="G15720" t="str">
            <v>110</v>
          </cell>
          <cell r="H15720" t="str">
            <v>P</v>
          </cell>
        </row>
        <row r="15721">
          <cell r="A15721" t="str">
            <v>3102102001</v>
          </cell>
          <cell r="B15721" t="str">
            <v>上横梁总装配</v>
          </cell>
          <cell r="C15721" t="str">
            <v/>
          </cell>
          <cell r="D15721" t="str">
            <v/>
          </cell>
          <cell r="E15721" t="str">
            <v>套</v>
          </cell>
          <cell r="F15721" t="str">
            <v>KK52-02000000</v>
          </cell>
          <cell r="G15721" t="str">
            <v>109</v>
          </cell>
          <cell r="H15721" t="str">
            <v>Y</v>
          </cell>
        </row>
        <row r="15722">
          <cell r="A15722" t="str">
            <v>420200039100</v>
          </cell>
          <cell r="B15722" t="str">
            <v>BY柯尼卡KM1024A喷头/十六头/纺织印花主板(S)</v>
          </cell>
          <cell r="C15722" t="str">
            <v>//</v>
          </cell>
          <cell r="D15722" t="str">
            <v>适合10-16头1024A喷头的导带机</v>
          </cell>
          <cell r="E15722" t="str">
            <v>块</v>
          </cell>
          <cell r="F15722" t="str">
            <v/>
          </cell>
          <cell r="G15722" t="str">
            <v>110</v>
          </cell>
          <cell r="H15722" t="str">
            <v>P</v>
          </cell>
        </row>
        <row r="15723">
          <cell r="A15723" t="str">
            <v>3102130002</v>
          </cell>
          <cell r="B15723" t="str">
            <v>上横梁左端张紧带轮组件</v>
          </cell>
          <cell r="C15723" t="str">
            <v/>
          </cell>
          <cell r="D15723" t="str">
            <v/>
          </cell>
          <cell r="E15723" t="str">
            <v>套</v>
          </cell>
          <cell r="F15723" t="str">
            <v>KK52-02010000</v>
          </cell>
          <cell r="G15723" t="str">
            <v>109</v>
          </cell>
          <cell r="H15723" t="str">
            <v>Y</v>
          </cell>
        </row>
        <row r="15724">
          <cell r="A15724" t="str">
            <v>410101270000</v>
          </cell>
          <cell r="B15724" t="str">
            <v>左缓衡器固定块(变更)</v>
          </cell>
          <cell r="C15724" t="str">
            <v>/6061/本色阳极氧化</v>
          </cell>
          <cell r="D15724" t="str">
            <v/>
          </cell>
          <cell r="E15724" t="str">
            <v>个</v>
          </cell>
          <cell r="F15724" t="str">
            <v>KK52-02000012</v>
          </cell>
          <cell r="G15724" t="str">
            <v>101</v>
          </cell>
          <cell r="H15724" t="str">
            <v>P</v>
          </cell>
        </row>
        <row r="15725">
          <cell r="A15725" t="str">
            <v>3102130003</v>
          </cell>
          <cell r="B15725" t="str">
            <v>上横梁右端两级带轮组件</v>
          </cell>
          <cell r="C15725" t="str">
            <v/>
          </cell>
          <cell r="D15725" t="str">
            <v/>
          </cell>
          <cell r="E15725" t="str">
            <v>套</v>
          </cell>
          <cell r="F15725" t="str">
            <v>KK52-02020000</v>
          </cell>
          <cell r="G15725" t="str">
            <v>109</v>
          </cell>
          <cell r="H15725" t="str">
            <v>Y</v>
          </cell>
        </row>
        <row r="15726">
          <cell r="A15726" t="str">
            <v>420200039200</v>
          </cell>
          <cell r="B15726" t="str">
            <v>BY柯尼卡KM1024A喷头/十六头/UV平板主板(S)</v>
          </cell>
          <cell r="C15726" t="str">
            <v>//</v>
          </cell>
          <cell r="D15726" t="str">
            <v>适合10-16头1024A喷头的平板机</v>
          </cell>
          <cell r="E15726" t="str">
            <v>块</v>
          </cell>
          <cell r="F15726" t="str">
            <v/>
          </cell>
          <cell r="G15726" t="str">
            <v>110</v>
          </cell>
          <cell r="H15726" t="str">
            <v>P</v>
          </cell>
        </row>
        <row r="15727">
          <cell r="A15727" t="str">
            <v>410501006203</v>
          </cell>
          <cell r="B15727" t="str">
            <v>SEP18四头机架组件(变更)</v>
          </cell>
          <cell r="C15727" t="str">
            <v>红黑//</v>
          </cell>
          <cell r="D15727" t="str">
            <v/>
          </cell>
          <cell r="E15727" t="str">
            <v>个</v>
          </cell>
          <cell r="F15727" t="str">
            <v/>
          </cell>
          <cell r="G15727" t="str">
            <v>401</v>
          </cell>
          <cell r="H15727" t="str">
            <v>P</v>
          </cell>
        </row>
        <row r="15728">
          <cell r="A15728" t="str">
            <v>221804022</v>
          </cell>
          <cell r="B15728" t="str">
            <v>1.8米/4720/4头/写真机/整机/K/打纸</v>
          </cell>
          <cell r="C15728" t="str">
            <v>灰色/分体//</v>
          </cell>
          <cell r="D15728" t="str">
            <v>6色配置</v>
          </cell>
          <cell r="E15728" t="str">
            <v>台</v>
          </cell>
          <cell r="F15728" t="str">
            <v/>
          </cell>
          <cell r="G15728" t="str">
            <v>1102</v>
          </cell>
          <cell r="H15728" t="str">
            <v>M</v>
          </cell>
        </row>
        <row r="15729">
          <cell r="A15729" t="str">
            <v>410501006404</v>
          </cell>
          <cell r="B15729" t="str">
            <v>E5113三头机架组件(变更)</v>
          </cell>
          <cell r="C15729" t="str">
            <v>红黑//</v>
          </cell>
          <cell r="D15729" t="str">
            <v/>
          </cell>
          <cell r="E15729" t="str">
            <v>个</v>
          </cell>
          <cell r="F15729" t="str">
            <v/>
          </cell>
          <cell r="G15729" t="str">
            <v>401</v>
          </cell>
          <cell r="H15729" t="str">
            <v>P</v>
          </cell>
        </row>
        <row r="15730">
          <cell r="A15730" t="str">
            <v>3102230001</v>
          </cell>
          <cell r="B15730" t="str">
            <v>小车二级墨盒组件</v>
          </cell>
          <cell r="C15730" t="str">
            <v/>
          </cell>
          <cell r="D15730" t="str">
            <v/>
          </cell>
          <cell r="E15730" t="str">
            <v>套</v>
          </cell>
          <cell r="F15730" t="str">
            <v>KK52-18010000</v>
          </cell>
          <cell r="G15730" t="str">
            <v>109</v>
          </cell>
          <cell r="H15730" t="str">
            <v>Y</v>
          </cell>
        </row>
        <row r="15731">
          <cell r="A15731" t="str">
            <v>410501012803</v>
          </cell>
          <cell r="B15731" t="str">
            <v>EP18四头热升华机架组件(变更)</v>
          </cell>
          <cell r="C15731" t="str">
            <v>蓝色//</v>
          </cell>
          <cell r="D15731" t="str">
            <v/>
          </cell>
          <cell r="E15731" t="str">
            <v>个</v>
          </cell>
          <cell r="F15731" t="str">
            <v/>
          </cell>
          <cell r="G15731" t="str">
            <v>401</v>
          </cell>
          <cell r="H15731" t="str">
            <v>P</v>
          </cell>
        </row>
        <row r="15732">
          <cell r="A15732" t="str">
            <v>223203008</v>
          </cell>
          <cell r="B15732" t="str">
            <v>3.2米/5113/3头/写真机/整机/YA/打纸</v>
          </cell>
          <cell r="C15732" t="str">
            <v>蓝灰/整体//</v>
          </cell>
          <cell r="D15732" t="str">
            <v>气涨轴式</v>
          </cell>
          <cell r="E15732" t="str">
            <v>台</v>
          </cell>
          <cell r="F15732" t="str">
            <v/>
          </cell>
          <cell r="G15732" t="str">
            <v>1102</v>
          </cell>
          <cell r="H15732" t="str">
            <v>M</v>
          </cell>
        </row>
        <row r="15733">
          <cell r="A15733" t="str">
            <v>410501013003</v>
          </cell>
          <cell r="B15733" t="str">
            <v>E5113双头机架组件(变更)</v>
          </cell>
          <cell r="C15733" t="str">
            <v>蓝色//</v>
          </cell>
          <cell r="D15733" t="str">
            <v/>
          </cell>
          <cell r="E15733" t="str">
            <v>个</v>
          </cell>
          <cell r="F15733" t="str">
            <v/>
          </cell>
          <cell r="G15733" t="str">
            <v>401</v>
          </cell>
          <cell r="H15733" t="str">
            <v>P</v>
          </cell>
        </row>
        <row r="15734">
          <cell r="A15734" t="str">
            <v>3102283001</v>
          </cell>
          <cell r="B15734" t="str">
            <v>电气组件</v>
          </cell>
          <cell r="C15734" t="str">
            <v/>
          </cell>
          <cell r="D15734" t="str">
            <v/>
          </cell>
          <cell r="E15734" t="str">
            <v>套</v>
          </cell>
          <cell r="F15734" t="str">
            <v>KK52-16000000</v>
          </cell>
          <cell r="G15734" t="str">
            <v>109</v>
          </cell>
          <cell r="H15734" t="str">
            <v>Y</v>
          </cell>
        </row>
        <row r="15735">
          <cell r="A15735" t="str">
            <v>410501013103</v>
          </cell>
          <cell r="B15735" t="str">
            <v>E5113双头机架组件(变更)</v>
          </cell>
          <cell r="C15735" t="str">
            <v>灰色//</v>
          </cell>
          <cell r="D15735" t="str">
            <v/>
          </cell>
          <cell r="E15735" t="str">
            <v>个</v>
          </cell>
          <cell r="F15735" t="str">
            <v/>
          </cell>
          <cell r="G15735" t="str">
            <v>401</v>
          </cell>
          <cell r="H15735" t="str">
            <v>P</v>
          </cell>
        </row>
        <row r="15736">
          <cell r="A15736" t="str">
            <v>3102285001</v>
          </cell>
          <cell r="B15736" t="str">
            <v>辅料组件</v>
          </cell>
          <cell r="C15736" t="str">
            <v/>
          </cell>
          <cell r="D15736" t="str">
            <v/>
          </cell>
          <cell r="E15736" t="str">
            <v>套</v>
          </cell>
          <cell r="F15736" t="str">
            <v>KK52-17000000</v>
          </cell>
          <cell r="G15736" t="str">
            <v>109</v>
          </cell>
          <cell r="H15736" t="str">
            <v>Y</v>
          </cell>
        </row>
        <row r="15737">
          <cell r="A15737" t="str">
            <v>410501013203</v>
          </cell>
          <cell r="B15737" t="str">
            <v>E5113双头机架组件(变更)</v>
          </cell>
          <cell r="C15737" t="str">
            <v>红黑//</v>
          </cell>
          <cell r="D15737" t="str">
            <v/>
          </cell>
          <cell r="E15737" t="str">
            <v>个</v>
          </cell>
          <cell r="F15737" t="str">
            <v/>
          </cell>
          <cell r="G15737" t="str">
            <v>401</v>
          </cell>
          <cell r="H15737" t="str">
            <v>P</v>
          </cell>
        </row>
        <row r="15738">
          <cell r="A15738" t="str">
            <v>3102205001</v>
          </cell>
          <cell r="B15738" t="str">
            <v>小车组件</v>
          </cell>
          <cell r="C15738" t="str">
            <v/>
          </cell>
          <cell r="D15738" t="str">
            <v/>
          </cell>
          <cell r="E15738" t="str">
            <v>套</v>
          </cell>
          <cell r="F15738" t="str">
            <v>KK52-18000000</v>
          </cell>
          <cell r="G15738" t="str">
            <v>109</v>
          </cell>
          <cell r="H15738" t="str">
            <v>Y</v>
          </cell>
        </row>
        <row r="15739">
          <cell r="A15739" t="str">
            <v>410501013303</v>
          </cell>
          <cell r="B15739" t="str">
            <v>E5113双头热升华机架组件(变更)</v>
          </cell>
          <cell r="C15739" t="str">
            <v>蓝色//</v>
          </cell>
          <cell r="D15739" t="str">
            <v/>
          </cell>
          <cell r="E15739" t="str">
            <v>个</v>
          </cell>
          <cell r="F15739" t="str">
            <v/>
          </cell>
          <cell r="G15739" t="str">
            <v>401</v>
          </cell>
          <cell r="H15739" t="str">
            <v>P</v>
          </cell>
        </row>
        <row r="15740">
          <cell r="A15740" t="str">
            <v>123203010</v>
          </cell>
          <cell r="B15740" t="str">
            <v>3.2米/5113/3头/写真机/国内/YA/打纸</v>
          </cell>
          <cell r="C15740" t="str">
            <v>蓝灰/整体//</v>
          </cell>
          <cell r="D15740" t="str">
            <v>气涨轴式</v>
          </cell>
          <cell r="E15740" t="str">
            <v>台</v>
          </cell>
          <cell r="F15740" t="str">
            <v/>
          </cell>
          <cell r="G15740" t="str">
            <v>1101</v>
          </cell>
          <cell r="H15740" t="str">
            <v>M</v>
          </cell>
        </row>
        <row r="15741">
          <cell r="A15741" t="str">
            <v>410501013404</v>
          </cell>
          <cell r="B15741" t="str">
            <v>E5113三头机架组件(变更)</v>
          </cell>
          <cell r="C15741" t="str">
            <v>蓝色//</v>
          </cell>
          <cell r="D15741" t="str">
            <v/>
          </cell>
          <cell r="E15741" t="str">
            <v>个</v>
          </cell>
          <cell r="F15741" t="str">
            <v/>
          </cell>
          <cell r="G15741" t="str">
            <v>401</v>
          </cell>
          <cell r="H15741" t="str">
            <v>P</v>
          </cell>
        </row>
        <row r="15742">
          <cell r="A15742" t="str">
            <v>410501013504</v>
          </cell>
          <cell r="B15742" t="str">
            <v>E5113三头机架组件(变更)</v>
          </cell>
          <cell r="C15742" t="str">
            <v>灰色//</v>
          </cell>
          <cell r="D15742" t="str">
            <v/>
          </cell>
          <cell r="E15742" t="str">
            <v>个</v>
          </cell>
          <cell r="F15742" t="str">
            <v/>
          </cell>
          <cell r="G15742" t="str">
            <v>401</v>
          </cell>
          <cell r="H15742" t="str">
            <v>P</v>
          </cell>
        </row>
        <row r="15743">
          <cell r="A15743" t="str">
            <v>410501013604</v>
          </cell>
          <cell r="B15743" t="str">
            <v>E5113三头机架组件(变更)</v>
          </cell>
          <cell r="C15743" t="str">
            <v>蓝黑色//</v>
          </cell>
          <cell r="D15743" t="str">
            <v/>
          </cell>
          <cell r="E15743" t="str">
            <v>个</v>
          </cell>
          <cell r="F15743" t="str">
            <v/>
          </cell>
          <cell r="G15743" t="str">
            <v>401</v>
          </cell>
          <cell r="H15743" t="str">
            <v>P</v>
          </cell>
        </row>
        <row r="15744">
          <cell r="A15744" t="str">
            <v>410501013804</v>
          </cell>
          <cell r="B15744" t="str">
            <v>E5113热升华1.8米三头机架组件(变更)</v>
          </cell>
          <cell r="C15744" t="str">
            <v>蓝色//</v>
          </cell>
          <cell r="D15744" t="str">
            <v/>
          </cell>
          <cell r="E15744" t="str">
            <v>个</v>
          </cell>
          <cell r="F15744" t="str">
            <v/>
          </cell>
          <cell r="G15744" t="str">
            <v>401</v>
          </cell>
          <cell r="H15744" t="str">
            <v>P</v>
          </cell>
        </row>
        <row r="15745">
          <cell r="A15745" t="str">
            <v>410501014003</v>
          </cell>
          <cell r="B15745" t="str">
            <v>E5113四头打纸机架组件(变更)</v>
          </cell>
          <cell r="C15745" t="str">
            <v>灰色//</v>
          </cell>
          <cell r="D15745" t="str">
            <v/>
          </cell>
          <cell r="E15745" t="str">
            <v>个</v>
          </cell>
          <cell r="F15745" t="str">
            <v/>
          </cell>
          <cell r="G15745" t="str">
            <v>401</v>
          </cell>
          <cell r="H15745" t="str">
            <v>P</v>
          </cell>
        </row>
        <row r="15746">
          <cell r="A15746" t="str">
            <v>410501030003</v>
          </cell>
          <cell r="B15746" t="str">
            <v>4720四头打纸机架组件(变更)</v>
          </cell>
          <cell r="C15746" t="str">
            <v>灰色//</v>
          </cell>
          <cell r="D15746" t="str">
            <v>外购底座，后放后收</v>
          </cell>
          <cell r="E15746" t="str">
            <v>个</v>
          </cell>
          <cell r="F15746" t="str">
            <v/>
          </cell>
          <cell r="G15746" t="str">
            <v>401</v>
          </cell>
          <cell r="H15746" t="str">
            <v>P</v>
          </cell>
        </row>
        <row r="15747">
          <cell r="A15747" t="str">
            <v>410501033203</v>
          </cell>
          <cell r="B15747" t="str">
            <v>4720四头打纸机架组件(变更)</v>
          </cell>
          <cell r="C15747" t="str">
            <v>红黑色//</v>
          </cell>
          <cell r="D15747" t="str">
            <v>外购底座，后放后收</v>
          </cell>
          <cell r="E15747" t="str">
            <v>个</v>
          </cell>
          <cell r="F15747" t="str">
            <v/>
          </cell>
          <cell r="G15747" t="str">
            <v>401</v>
          </cell>
          <cell r="H15747" t="str">
            <v>P</v>
          </cell>
        </row>
        <row r="15748">
          <cell r="A15748" t="str">
            <v>410501033604</v>
          </cell>
          <cell r="B15748" t="str">
            <v>1.8米东莞5113六头机架组件(变更)</v>
          </cell>
          <cell r="C15748" t="str">
            <v>灰色//</v>
          </cell>
          <cell r="D15748" t="str">
            <v>东莞特殊机器</v>
          </cell>
          <cell r="E15748" t="str">
            <v>个</v>
          </cell>
          <cell r="F15748" t="str">
            <v/>
          </cell>
          <cell r="G15748" t="str">
            <v>401</v>
          </cell>
          <cell r="H15748" t="str">
            <v>P</v>
          </cell>
        </row>
        <row r="15749">
          <cell r="A15749" t="str">
            <v>410501034603</v>
          </cell>
          <cell r="B15749" t="str">
            <v>SEP18四头机架组件(变更)</v>
          </cell>
          <cell r="C15749" t="str">
            <v>蓝黑色//</v>
          </cell>
          <cell r="D15749" t="str">
            <v/>
          </cell>
          <cell r="E15749" t="str">
            <v>个</v>
          </cell>
          <cell r="F15749" t="str">
            <v/>
          </cell>
          <cell r="G15749" t="str">
            <v>401</v>
          </cell>
          <cell r="H15749" t="str">
            <v>P</v>
          </cell>
        </row>
        <row r="15750">
          <cell r="A15750" t="str">
            <v>410501034703</v>
          </cell>
          <cell r="B15750" t="str">
            <v>4720四头打纸机架组件(变更)</v>
          </cell>
          <cell r="C15750" t="str">
            <v>蓝黑色//</v>
          </cell>
          <cell r="D15750" t="str">
            <v>外购底座，后放后收</v>
          </cell>
          <cell r="E15750" t="str">
            <v>个</v>
          </cell>
          <cell r="F15750" t="str">
            <v/>
          </cell>
          <cell r="G15750" t="str">
            <v>401</v>
          </cell>
          <cell r="H15750" t="str">
            <v>P</v>
          </cell>
        </row>
        <row r="15751">
          <cell r="A15751" t="str">
            <v>3102130004</v>
          </cell>
          <cell r="B15751" t="str">
            <v>光栅组件</v>
          </cell>
          <cell r="C15751" t="str">
            <v/>
          </cell>
          <cell r="D15751" t="str">
            <v/>
          </cell>
          <cell r="E15751" t="str">
            <v>套</v>
          </cell>
          <cell r="F15751" t="str">
            <v>KK52-02030000</v>
          </cell>
          <cell r="G15751" t="str">
            <v>109</v>
          </cell>
          <cell r="H15751" t="str">
            <v>Y</v>
          </cell>
        </row>
        <row r="15752">
          <cell r="A15752" t="str">
            <v>410101262801</v>
          </cell>
          <cell r="B15752" t="str">
            <v>后罩壳</v>
          </cell>
          <cell r="C15752" t="str">
            <v>/6061/本色阳极氧化</v>
          </cell>
          <cell r="D15752" t="str">
            <v/>
          </cell>
          <cell r="E15752" t="str">
            <v>个</v>
          </cell>
          <cell r="F15752" t="str">
            <v>KK52-01000012</v>
          </cell>
          <cell r="G15752" t="str">
            <v>101</v>
          </cell>
          <cell r="H15752" t="str">
            <v>P</v>
          </cell>
        </row>
        <row r="15753">
          <cell r="A15753" t="str">
            <v>3102130005</v>
          </cell>
          <cell r="B15753" t="str">
            <v>压紧机构组件</v>
          </cell>
          <cell r="C15753" t="str">
            <v/>
          </cell>
          <cell r="D15753" t="str">
            <v/>
          </cell>
          <cell r="E15753" t="str">
            <v>套</v>
          </cell>
          <cell r="F15753" t="str">
            <v>KK52-02040000</v>
          </cell>
          <cell r="G15753" t="str">
            <v>109</v>
          </cell>
          <cell r="H15753" t="str">
            <v>Y</v>
          </cell>
        </row>
        <row r="15754">
          <cell r="A15754" t="str">
            <v>410101270100</v>
          </cell>
          <cell r="B15754" t="str">
            <v>压轮垫块(二)(变更)</v>
          </cell>
          <cell r="C15754" t="str">
            <v>/6061/黑色阳极氧化</v>
          </cell>
          <cell r="D15754" t="str">
            <v/>
          </cell>
          <cell r="E15754" t="str">
            <v>个</v>
          </cell>
          <cell r="F15754" t="str">
            <v>KK52-02000013</v>
          </cell>
          <cell r="G15754" t="str">
            <v>101</v>
          </cell>
          <cell r="H15754" t="str">
            <v>P</v>
          </cell>
        </row>
        <row r="15755">
          <cell r="A15755" t="str">
            <v>3102130006</v>
          </cell>
          <cell r="B15755" t="str">
            <v>EP18 压轮组件</v>
          </cell>
          <cell r="C15755" t="str">
            <v/>
          </cell>
          <cell r="D15755" t="str">
            <v/>
          </cell>
          <cell r="E15755" t="str">
            <v>套</v>
          </cell>
          <cell r="F15755" t="str">
            <v>KK52-02040100</v>
          </cell>
          <cell r="G15755" t="str">
            <v>109</v>
          </cell>
          <cell r="H15755" t="str">
            <v>Y</v>
          </cell>
        </row>
        <row r="15756">
          <cell r="A15756" t="str">
            <v>3102130007</v>
          </cell>
          <cell r="B15756" t="str">
            <v>压紧轮控制组件</v>
          </cell>
          <cell r="C15756" t="str">
            <v/>
          </cell>
          <cell r="D15756" t="str">
            <v/>
          </cell>
          <cell r="E15756" t="str">
            <v>套</v>
          </cell>
          <cell r="F15756" t="str">
            <v>KK52-02040200</v>
          </cell>
          <cell r="G15756" t="str">
            <v>109</v>
          </cell>
          <cell r="H15756" t="str">
            <v>Y</v>
          </cell>
        </row>
        <row r="15757">
          <cell r="A15757" t="str">
            <v>3102103001</v>
          </cell>
          <cell r="B15757" t="str">
            <v>风扇及红外加热组件</v>
          </cell>
          <cell r="C15757" t="str">
            <v/>
          </cell>
          <cell r="D15757" t="str">
            <v/>
          </cell>
          <cell r="E15757" t="str">
            <v>套</v>
          </cell>
          <cell r="F15757" t="str">
            <v>KK52-03000000</v>
          </cell>
          <cell r="G15757" t="str">
            <v>109</v>
          </cell>
          <cell r="H15757" t="str">
            <v>Y</v>
          </cell>
        </row>
        <row r="15758">
          <cell r="A15758" t="str">
            <v>3102105001</v>
          </cell>
          <cell r="B15758" t="str">
            <v>小车组件</v>
          </cell>
          <cell r="C15758" t="str">
            <v/>
          </cell>
          <cell r="D15758" t="str">
            <v/>
          </cell>
          <cell r="E15758" t="str">
            <v>套</v>
          </cell>
          <cell r="F15758" t="str">
            <v>KK52-05000000</v>
          </cell>
          <cell r="G15758" t="str">
            <v>109</v>
          </cell>
          <cell r="H15758" t="str">
            <v>Y</v>
          </cell>
        </row>
        <row r="15759">
          <cell r="A15759" t="str">
            <v>3102130008</v>
          </cell>
          <cell r="B15759" t="str">
            <v>小车底板组件</v>
          </cell>
          <cell r="C15759" t="str">
            <v/>
          </cell>
          <cell r="D15759" t="str">
            <v/>
          </cell>
          <cell r="E15759" t="str">
            <v>套</v>
          </cell>
          <cell r="F15759" t="str">
            <v>KK52-05010000</v>
          </cell>
          <cell r="G15759" t="str">
            <v>109</v>
          </cell>
          <cell r="H15759" t="str">
            <v>Y</v>
          </cell>
        </row>
        <row r="15760">
          <cell r="A15760" t="str">
            <v>3102130009</v>
          </cell>
          <cell r="B15760" t="str">
            <v>小车二级墨盒组件</v>
          </cell>
          <cell r="C15760" t="str">
            <v/>
          </cell>
          <cell r="D15760" t="str">
            <v/>
          </cell>
          <cell r="E15760" t="str">
            <v>套</v>
          </cell>
          <cell r="F15760" t="str">
            <v>KK52-05020000</v>
          </cell>
          <cell r="G15760" t="str">
            <v>109</v>
          </cell>
          <cell r="H15760" t="str">
            <v>Y</v>
          </cell>
        </row>
        <row r="15761">
          <cell r="A15761" t="str">
            <v>3102130010</v>
          </cell>
          <cell r="B15761" t="str">
            <v>小车板卡支撑板组件</v>
          </cell>
          <cell r="C15761" t="str">
            <v/>
          </cell>
          <cell r="D15761" t="str">
            <v/>
          </cell>
          <cell r="E15761" t="str">
            <v>套</v>
          </cell>
          <cell r="F15761" t="str">
            <v>KK52-05030000</v>
          </cell>
          <cell r="G15761" t="str">
            <v>109</v>
          </cell>
          <cell r="H15761" t="str">
            <v>Y</v>
          </cell>
        </row>
        <row r="15762">
          <cell r="A15762" t="str">
            <v>3102176001</v>
          </cell>
          <cell r="B15762" t="str">
            <v>保湿组件</v>
          </cell>
          <cell r="C15762" t="str">
            <v/>
          </cell>
          <cell r="D15762" t="str">
            <v/>
          </cell>
          <cell r="E15762" t="str">
            <v>套</v>
          </cell>
          <cell r="F15762" t="str">
            <v>KK52-06000000</v>
          </cell>
          <cell r="G15762" t="str">
            <v>109</v>
          </cell>
          <cell r="H15762" t="str">
            <v>Y</v>
          </cell>
        </row>
        <row r="15763">
          <cell r="A15763" t="str">
            <v>3102130011</v>
          </cell>
          <cell r="B15763" t="str">
            <v>保湿托盘组件</v>
          </cell>
          <cell r="C15763" t="str">
            <v/>
          </cell>
          <cell r="D15763" t="str">
            <v/>
          </cell>
          <cell r="E15763" t="str">
            <v>套</v>
          </cell>
          <cell r="F15763" t="str">
            <v>KK52-06010000</v>
          </cell>
          <cell r="G15763" t="str">
            <v>109</v>
          </cell>
          <cell r="H15763" t="str">
            <v>Y</v>
          </cell>
        </row>
        <row r="15764">
          <cell r="A15764" t="str">
            <v>3102130012</v>
          </cell>
          <cell r="B15764" t="str">
            <v>喷头保护盒组件</v>
          </cell>
          <cell r="C15764" t="str">
            <v/>
          </cell>
          <cell r="D15764" t="str">
            <v/>
          </cell>
          <cell r="E15764" t="str">
            <v>套</v>
          </cell>
          <cell r="F15764" t="str">
            <v>KK52-06010100</v>
          </cell>
          <cell r="G15764" t="str">
            <v>109</v>
          </cell>
          <cell r="H15764" t="str">
            <v>Y</v>
          </cell>
        </row>
        <row r="15765">
          <cell r="A15765" t="str">
            <v>3102130013</v>
          </cell>
          <cell r="B15765" t="str">
            <v>保湿升降组件</v>
          </cell>
          <cell r="C15765" t="str">
            <v/>
          </cell>
          <cell r="D15765" t="str">
            <v/>
          </cell>
          <cell r="E15765" t="str">
            <v>套</v>
          </cell>
          <cell r="F15765" t="str">
            <v>KK52-06020000</v>
          </cell>
          <cell r="G15765" t="str">
            <v>109</v>
          </cell>
          <cell r="H15765" t="str">
            <v>Y</v>
          </cell>
        </row>
        <row r="15766">
          <cell r="A15766" t="str">
            <v>3102130014</v>
          </cell>
          <cell r="B15766" t="str">
            <v>散喷箱组件</v>
          </cell>
          <cell r="C15766" t="str">
            <v/>
          </cell>
          <cell r="D15766" t="str">
            <v/>
          </cell>
          <cell r="E15766" t="str">
            <v>套</v>
          </cell>
          <cell r="F15766" t="str">
            <v>KK52-07000000</v>
          </cell>
          <cell r="G15766" t="str">
            <v>109</v>
          </cell>
          <cell r="H15766" t="str">
            <v>Y</v>
          </cell>
        </row>
        <row r="15767">
          <cell r="A15767" t="str">
            <v>3102173001</v>
          </cell>
          <cell r="B15767" t="str">
            <v>步进轴传动组件</v>
          </cell>
          <cell r="C15767" t="str">
            <v/>
          </cell>
          <cell r="D15767" t="str">
            <v/>
          </cell>
          <cell r="E15767" t="str">
            <v>套</v>
          </cell>
          <cell r="F15767" t="str">
            <v>KK52-08000000</v>
          </cell>
          <cell r="G15767" t="str">
            <v>109</v>
          </cell>
          <cell r="H15767" t="str">
            <v>Y</v>
          </cell>
        </row>
        <row r="15768">
          <cell r="A15768" t="str">
            <v>3102130015</v>
          </cell>
          <cell r="B15768" t="str">
            <v>拉料滚筒组件</v>
          </cell>
          <cell r="C15768" t="str">
            <v/>
          </cell>
          <cell r="D15768" t="str">
            <v/>
          </cell>
          <cell r="E15768" t="str">
            <v>套</v>
          </cell>
          <cell r="F15768" t="str">
            <v>KK52-09000000</v>
          </cell>
          <cell r="G15768" t="str">
            <v>109</v>
          </cell>
          <cell r="H15768" t="str">
            <v>Y</v>
          </cell>
        </row>
        <row r="15769">
          <cell r="A15769" t="str">
            <v>3102130016</v>
          </cell>
          <cell r="B15769" t="str">
            <v>放料组件</v>
          </cell>
          <cell r="C15769" t="str">
            <v/>
          </cell>
          <cell r="D15769" t="str">
            <v/>
          </cell>
          <cell r="E15769" t="str">
            <v>套</v>
          </cell>
          <cell r="F15769" t="str">
            <v>KK52-10000000</v>
          </cell>
          <cell r="G15769" t="str">
            <v>109</v>
          </cell>
          <cell r="H15769" t="str">
            <v>Y</v>
          </cell>
        </row>
        <row r="15770">
          <cell r="A15770" t="str">
            <v>3102130017</v>
          </cell>
          <cell r="B15770" t="str">
            <v>中间辊托架组件</v>
          </cell>
          <cell r="C15770" t="str">
            <v/>
          </cell>
          <cell r="D15770" t="str">
            <v/>
          </cell>
          <cell r="E15770" t="str">
            <v>套</v>
          </cell>
          <cell r="F15770" t="str">
            <v>KK52-10010000</v>
          </cell>
          <cell r="G15770" t="str">
            <v>109</v>
          </cell>
          <cell r="H15770" t="str">
            <v>Y</v>
          </cell>
        </row>
        <row r="15771">
          <cell r="A15771" t="str">
            <v>3102130018</v>
          </cell>
          <cell r="B15771" t="str">
            <v>拖链组件</v>
          </cell>
          <cell r="C15771" t="str">
            <v/>
          </cell>
          <cell r="D15771" t="str">
            <v/>
          </cell>
          <cell r="E15771" t="str">
            <v>套</v>
          </cell>
          <cell r="F15771" t="str">
            <v>KK52-11000000</v>
          </cell>
          <cell r="G15771" t="str">
            <v>109</v>
          </cell>
          <cell r="H15771" t="str">
            <v>Y</v>
          </cell>
        </row>
        <row r="15772">
          <cell r="A15772" t="str">
            <v>3102130019</v>
          </cell>
          <cell r="B15772" t="str">
            <v>显示器组件</v>
          </cell>
          <cell r="C15772" t="str">
            <v/>
          </cell>
          <cell r="D15772" t="str">
            <v/>
          </cell>
          <cell r="E15772" t="str">
            <v>套</v>
          </cell>
          <cell r="F15772" t="str">
            <v>KK52-12000000</v>
          </cell>
          <cell r="G15772" t="str">
            <v>109</v>
          </cell>
          <cell r="H15772" t="str">
            <v>Y</v>
          </cell>
        </row>
        <row r="15773">
          <cell r="A15773" t="str">
            <v>3102130020</v>
          </cell>
          <cell r="B15773" t="str">
            <v>散件组件</v>
          </cell>
          <cell r="C15773" t="str">
            <v/>
          </cell>
          <cell r="D15773" t="str">
            <v/>
          </cell>
          <cell r="E15773" t="str">
            <v>套</v>
          </cell>
          <cell r="F15773" t="str">
            <v>KK52-13000000</v>
          </cell>
          <cell r="G15773" t="str">
            <v>109</v>
          </cell>
          <cell r="H15773" t="str">
            <v>Y</v>
          </cell>
        </row>
        <row r="15774">
          <cell r="A15774" t="str">
            <v>3102183001</v>
          </cell>
          <cell r="B15774" t="str">
            <v>电气组件</v>
          </cell>
          <cell r="C15774" t="str">
            <v/>
          </cell>
          <cell r="D15774" t="str">
            <v/>
          </cell>
          <cell r="E15774" t="str">
            <v>套</v>
          </cell>
          <cell r="F15774" t="str">
            <v>KK52-14000000</v>
          </cell>
          <cell r="G15774" t="str">
            <v>109</v>
          </cell>
          <cell r="H15774" t="str">
            <v>Y</v>
          </cell>
        </row>
        <row r="15775">
          <cell r="A15775" t="str">
            <v>3102185001</v>
          </cell>
          <cell r="B15775" t="str">
            <v>辅料组件</v>
          </cell>
          <cell r="C15775" t="str">
            <v/>
          </cell>
          <cell r="D15775" t="str">
            <v/>
          </cell>
          <cell r="E15775" t="str">
            <v>套</v>
          </cell>
          <cell r="F15775" t="str">
            <v>KK52-15000000</v>
          </cell>
          <cell r="G15775" t="str">
            <v>109</v>
          </cell>
          <cell r="H15775" t="str">
            <v>Y</v>
          </cell>
        </row>
        <row r="15776">
          <cell r="A15776" t="str">
            <v>410501035401</v>
          </cell>
          <cell r="B15776" t="str">
            <v>五米二喷绘机机架(变更)</v>
          </cell>
          <cell r="C15776" t="str">
            <v>//</v>
          </cell>
          <cell r="D15776" t="str">
            <v/>
          </cell>
          <cell r="E15776" t="str">
            <v>个</v>
          </cell>
          <cell r="F15776" t="str">
            <v/>
          </cell>
          <cell r="G15776" t="str">
            <v>401</v>
          </cell>
          <cell r="H15776" t="str">
            <v>P</v>
          </cell>
        </row>
        <row r="15777">
          <cell r="A15777" t="str">
            <v>410101261201</v>
          </cell>
          <cell r="B15777" t="str">
            <v>左墙板(变更)</v>
          </cell>
          <cell r="C15777" t="str">
            <v>/45#/C</v>
          </cell>
          <cell r="D15777" t="str">
            <v/>
          </cell>
          <cell r="E15777" t="str">
            <v>个</v>
          </cell>
          <cell r="F15777" t="str">
            <v>KK52-04010002</v>
          </cell>
          <cell r="G15777" t="str">
            <v>101</v>
          </cell>
          <cell r="H15777" t="str">
            <v>P</v>
          </cell>
        </row>
        <row r="15778">
          <cell r="A15778" t="str">
            <v>410101261301</v>
          </cell>
          <cell r="B15778" t="str">
            <v>右墙板(变更)</v>
          </cell>
          <cell r="C15778" t="str">
            <v>/45#/C</v>
          </cell>
          <cell r="D15778" t="str">
            <v/>
          </cell>
          <cell r="E15778" t="str">
            <v>个</v>
          </cell>
          <cell r="F15778" t="str">
            <v>KK52-04020002</v>
          </cell>
          <cell r="G15778" t="str">
            <v>101</v>
          </cell>
          <cell r="H15778" t="str">
            <v>P</v>
          </cell>
        </row>
        <row r="15779">
          <cell r="A15779" t="str">
            <v>410201313701</v>
          </cell>
          <cell r="B15779" t="str">
            <v>主梁结合件(变更)</v>
          </cell>
          <cell r="C15779" t="str">
            <v>/Q235A+钢管/C</v>
          </cell>
          <cell r="D15779" t="str">
            <v/>
          </cell>
          <cell r="E15779" t="str">
            <v>个</v>
          </cell>
          <cell r="F15779" t="str">
            <v>KK52-01000001</v>
          </cell>
          <cell r="G15779" t="str">
            <v>101</v>
          </cell>
          <cell r="H15779" t="str">
            <v>P</v>
          </cell>
        </row>
        <row r="15780">
          <cell r="A15780" t="str">
            <v>410101263401</v>
          </cell>
          <cell r="B15780" t="str">
            <v>上横梁（钢）(变更)</v>
          </cell>
          <cell r="C15780" t="str">
            <v>/160*80*8方钢/黑色平光</v>
          </cell>
          <cell r="D15780" t="str">
            <v/>
          </cell>
          <cell r="E15780" t="str">
            <v>根</v>
          </cell>
          <cell r="F15780" t="str">
            <v>KK52-02000001</v>
          </cell>
          <cell r="G15780" t="str">
            <v>401</v>
          </cell>
          <cell r="H15780" t="str">
            <v>P</v>
          </cell>
        </row>
        <row r="15781">
          <cell r="A15781" t="str">
            <v>410101263001</v>
          </cell>
          <cell r="B15781" t="str">
            <v>上横梁左支架(变更)</v>
          </cell>
          <cell r="C15781" t="str">
            <v>/Q235/镀装饰铬</v>
          </cell>
          <cell r="D15781" t="str">
            <v/>
          </cell>
          <cell r="E15781" t="str">
            <v>个</v>
          </cell>
          <cell r="F15781" t="str">
            <v>KK52-01000014</v>
          </cell>
          <cell r="G15781" t="str">
            <v>101</v>
          </cell>
          <cell r="H15781" t="str">
            <v>P</v>
          </cell>
        </row>
        <row r="15782">
          <cell r="A15782" t="str">
            <v>410201317101</v>
          </cell>
          <cell r="B15782" t="str">
            <v>5.2米风扇罩壳(变更)</v>
          </cell>
          <cell r="C15782" t="str">
            <v>/冷轧钢板t=1.5)/A</v>
          </cell>
          <cell r="D15782" t="str">
            <v/>
          </cell>
          <cell r="E15782" t="str">
            <v>个</v>
          </cell>
          <cell r="F15782" t="str">
            <v>KK52-03000001</v>
          </cell>
          <cell r="G15782" t="str">
            <v>101</v>
          </cell>
          <cell r="H15782" t="str">
            <v>P</v>
          </cell>
        </row>
        <row r="15783">
          <cell r="A15783" t="str">
            <v>410201317401</v>
          </cell>
          <cell r="B15783" t="str">
            <v>加长风扇左右支架(变更)</v>
          </cell>
          <cell r="C15783" t="str">
            <v>/冷轧钢板(t=3)/A</v>
          </cell>
          <cell r="D15783" t="str">
            <v/>
          </cell>
          <cell r="E15783" t="str">
            <v>组</v>
          </cell>
          <cell r="F15783" t="str">
            <v>KK52-03000004</v>
          </cell>
          <cell r="G15783" t="str">
            <v>101</v>
          </cell>
          <cell r="H15783" t="str">
            <v>P</v>
          </cell>
        </row>
        <row r="15784">
          <cell r="A15784" t="str">
            <v>410201317501</v>
          </cell>
          <cell r="B15784" t="str">
            <v>散喷箱后安装板(变更)</v>
          </cell>
          <cell r="C15784" t="str">
            <v>/镀锌钢板(t=2)/</v>
          </cell>
          <cell r="D15784" t="str">
            <v/>
          </cell>
          <cell r="E15784" t="str">
            <v>个</v>
          </cell>
          <cell r="F15784" t="str">
            <v>KK52-06000001</v>
          </cell>
          <cell r="G15784" t="str">
            <v>101</v>
          </cell>
          <cell r="H15784" t="str">
            <v>P</v>
          </cell>
        </row>
        <row r="15785">
          <cell r="A15785" t="str">
            <v>410201317001</v>
          </cell>
          <cell r="B15785" t="str">
            <v>拖链支撑板(变更)</v>
          </cell>
          <cell r="C15785" t="str">
            <v>/镀锌钢板(t=1)/</v>
          </cell>
          <cell r="D15785" t="str">
            <v/>
          </cell>
          <cell r="E15785" t="str">
            <v>个</v>
          </cell>
          <cell r="F15785" t="str">
            <v>KK52-02000002</v>
          </cell>
          <cell r="G15785" t="str">
            <v>101</v>
          </cell>
          <cell r="H15785" t="str">
            <v>P</v>
          </cell>
        </row>
        <row r="15786">
          <cell r="A15786" t="str">
            <v>410201328800</v>
          </cell>
          <cell r="B15786" t="str">
            <v>右箱后门</v>
          </cell>
          <cell r="C15786" t="str">
            <v>/冷轧钢板/B</v>
          </cell>
          <cell r="D15786" t="str">
            <v/>
          </cell>
          <cell r="E15786" t="str">
            <v>个</v>
          </cell>
          <cell r="F15786" t="str">
            <v>KK52-04020003</v>
          </cell>
          <cell r="G15786" t="str">
            <v>101</v>
          </cell>
          <cell r="H15786" t="str">
            <v>P</v>
          </cell>
        </row>
        <row r="15787">
          <cell r="A15787" t="str">
            <v>410201328900</v>
          </cell>
          <cell r="B15787" t="str">
            <v>右箱体盖板(变更)</v>
          </cell>
          <cell r="C15787" t="str">
            <v>/冷轧钢板(t=1.0)/A</v>
          </cell>
          <cell r="D15787" t="str">
            <v/>
          </cell>
          <cell r="E15787" t="str">
            <v>个</v>
          </cell>
          <cell r="F15787" t="str">
            <v>KK52-04020004</v>
          </cell>
          <cell r="G15787" t="str">
            <v>101</v>
          </cell>
          <cell r="H15787" t="str">
            <v>P</v>
          </cell>
        </row>
        <row r="15788">
          <cell r="A15788" t="str">
            <v>410301020800</v>
          </cell>
          <cell r="B15788" t="str">
            <v>前罩壳支撑泡沫</v>
          </cell>
          <cell r="C15788" t="str">
            <v>/泡沫/</v>
          </cell>
          <cell r="D15788" t="str">
            <v/>
          </cell>
          <cell r="E15788" t="str">
            <v>个</v>
          </cell>
          <cell r="F15788" t="str">
            <v>KK52-01000015</v>
          </cell>
          <cell r="G15788" t="str">
            <v>101</v>
          </cell>
          <cell r="H15788" t="str">
            <v>P</v>
          </cell>
        </row>
        <row r="15789">
          <cell r="A15789" t="str">
            <v>420505011600</v>
          </cell>
          <cell r="B15789" t="str">
            <v>加热条</v>
          </cell>
          <cell r="C15789" t="str">
            <v>220V,300W,5400mm//</v>
          </cell>
          <cell r="D15789" t="str">
            <v/>
          </cell>
          <cell r="E15789" t="str">
            <v>根</v>
          </cell>
          <cell r="F15789" t="str">
            <v>JRT2019110701</v>
          </cell>
          <cell r="G15789" t="str">
            <v>101</v>
          </cell>
          <cell r="H15789" t="str">
            <v>P</v>
          </cell>
        </row>
        <row r="15790">
          <cell r="A15790" t="str">
            <v>420505011700</v>
          </cell>
          <cell r="B15790" t="str">
            <v>加热片</v>
          </cell>
          <cell r="C15790" t="str">
            <v>220V500W宽100mm长2680mm//</v>
          </cell>
          <cell r="D15790" t="str">
            <v/>
          </cell>
          <cell r="E15790" t="str">
            <v>片</v>
          </cell>
          <cell r="F15790" t="str">
            <v>KK50-JR2019110702</v>
          </cell>
          <cell r="G15790" t="str">
            <v>101</v>
          </cell>
          <cell r="H15790" t="str">
            <v>P</v>
          </cell>
        </row>
        <row r="15791">
          <cell r="A15791" t="str">
            <v>420505011800</v>
          </cell>
          <cell r="B15791" t="str">
            <v>加热片</v>
          </cell>
          <cell r="C15791" t="str">
            <v>220V500W宽75mm*长2680mm//</v>
          </cell>
          <cell r="D15791" t="str">
            <v/>
          </cell>
          <cell r="E15791" t="str">
            <v>片</v>
          </cell>
          <cell r="F15791" t="str">
            <v>KK50-JR2019110701</v>
          </cell>
          <cell r="G15791" t="str">
            <v>101</v>
          </cell>
          <cell r="H15791" t="str">
            <v>P</v>
          </cell>
        </row>
        <row r="15792">
          <cell r="A15792" t="str">
            <v>410201329000</v>
          </cell>
          <cell r="B15792" t="str">
            <v>拖链固定支架(变更)</v>
          </cell>
          <cell r="C15792" t="str">
            <v>/镀锌钢板(t=2.0)/</v>
          </cell>
          <cell r="D15792" t="str">
            <v/>
          </cell>
          <cell r="E15792" t="str">
            <v>个</v>
          </cell>
          <cell r="F15792" t="str">
            <v>KK52-05000001</v>
          </cell>
          <cell r="G15792" t="str">
            <v>101</v>
          </cell>
          <cell r="H15792" t="str">
            <v>P</v>
          </cell>
        </row>
        <row r="15793">
          <cell r="A15793" t="str">
            <v>410501038000</v>
          </cell>
          <cell r="B15793" t="str">
            <v>拖链</v>
          </cell>
          <cell r="C15793" t="str">
            <v>E6.29.040.055.0*158节+E6.290.040.12//</v>
          </cell>
          <cell r="D15793" t="str">
            <v/>
          </cell>
          <cell r="E15793" t="str">
            <v>根</v>
          </cell>
          <cell r="F15793" t="str">
            <v/>
          </cell>
          <cell r="G15793" t="str">
            <v>101</v>
          </cell>
          <cell r="H15793" t="str">
            <v>P</v>
          </cell>
        </row>
        <row r="15794">
          <cell r="A15794" t="str">
            <v>410201329100</v>
          </cell>
          <cell r="B15794" t="str">
            <v>拖链封板(变更)</v>
          </cell>
          <cell r="C15794" t="str">
            <v>/镀锌钢板(t=1.0)/</v>
          </cell>
          <cell r="D15794" t="str">
            <v/>
          </cell>
          <cell r="E15794" t="str">
            <v>个</v>
          </cell>
          <cell r="F15794" t="str">
            <v>KK52-02000011</v>
          </cell>
          <cell r="G15794" t="str">
            <v>101</v>
          </cell>
          <cell r="H15794" t="str">
            <v>P</v>
          </cell>
        </row>
        <row r="15795">
          <cell r="A15795" t="str">
            <v>420200038000</v>
          </cell>
          <cell r="B15795" t="str">
            <v>BY爱普生4720喷头/双头/卷材主板(A+)</v>
          </cell>
          <cell r="C15795" t="str">
            <v>//</v>
          </cell>
          <cell r="D15795" t="str">
            <v/>
          </cell>
          <cell r="E15795" t="str">
            <v>块</v>
          </cell>
          <cell r="F15795" t="str">
            <v/>
          </cell>
          <cell r="G15795" t="str">
            <v>110</v>
          </cell>
          <cell r="H15795" t="str">
            <v>P</v>
          </cell>
        </row>
        <row r="15796">
          <cell r="A15796" t="str">
            <v>420200038100</v>
          </cell>
          <cell r="B15796" t="str">
            <v>BY爱普生4720喷头/三头/卷材主板(A+)</v>
          </cell>
          <cell r="C15796" t="str">
            <v>//</v>
          </cell>
          <cell r="D15796" t="str">
            <v/>
          </cell>
          <cell r="E15796" t="str">
            <v>块</v>
          </cell>
          <cell r="F15796" t="str">
            <v/>
          </cell>
          <cell r="G15796" t="str">
            <v>110</v>
          </cell>
          <cell r="H15796" t="str">
            <v>P</v>
          </cell>
        </row>
        <row r="15797">
          <cell r="A15797" t="str">
            <v>420200038200</v>
          </cell>
          <cell r="B15797" t="str">
            <v>BY爱普生4720喷头/四头/卷材主板(A+)</v>
          </cell>
          <cell r="C15797" t="str">
            <v>//</v>
          </cell>
          <cell r="D15797" t="str">
            <v/>
          </cell>
          <cell r="E15797" t="str">
            <v>块</v>
          </cell>
          <cell r="F15797" t="str">
            <v/>
          </cell>
          <cell r="G15797" t="str">
            <v>110</v>
          </cell>
          <cell r="H15797" t="str">
            <v>P</v>
          </cell>
        </row>
        <row r="15798">
          <cell r="A15798" t="str">
            <v>420200038300</v>
          </cell>
          <cell r="B15798" t="str">
            <v>BY爱普生4720喷头/六头/卷材主板(S)</v>
          </cell>
          <cell r="C15798" t="str">
            <v>//</v>
          </cell>
          <cell r="D15798" t="str">
            <v/>
          </cell>
          <cell r="E15798" t="str">
            <v>块</v>
          </cell>
          <cell r="F15798" t="str">
            <v/>
          </cell>
          <cell r="G15798" t="str">
            <v>110</v>
          </cell>
          <cell r="H15798" t="str">
            <v>P</v>
          </cell>
        </row>
        <row r="15799">
          <cell r="A15799" t="str">
            <v>410401055500</v>
          </cell>
          <cell r="B15799" t="str">
            <v>内六角圆柱头组合螺钉</v>
          </cell>
          <cell r="C15799" t="str">
            <v>GB/T70 M3*16/不锈钢 A2-70/</v>
          </cell>
          <cell r="D15799" t="str">
            <v/>
          </cell>
          <cell r="E15799" t="str">
            <v>个</v>
          </cell>
          <cell r="F15799" t="str">
            <v/>
          </cell>
          <cell r="G15799" t="str">
            <v>HK101</v>
          </cell>
          <cell r="H15799" t="str">
            <v>P</v>
          </cell>
        </row>
        <row r="15800">
          <cell r="A15800" t="str">
            <v>420603005604</v>
          </cell>
          <cell r="B15800" t="str">
            <v>UV19线束(变更)</v>
          </cell>
          <cell r="C15800" t="str">
            <v>//</v>
          </cell>
          <cell r="D15800" t="str">
            <v/>
          </cell>
          <cell r="E15800" t="str">
            <v>套</v>
          </cell>
          <cell r="F15800" t="str">
            <v/>
          </cell>
          <cell r="G15800" t="str">
            <v>101</v>
          </cell>
          <cell r="H15800" t="str">
            <v>S</v>
          </cell>
        </row>
        <row r="15801">
          <cell r="A15801" t="str">
            <v>420601169001</v>
          </cell>
          <cell r="B15801" t="str">
            <v>滤波器1线</v>
          </cell>
          <cell r="C15801" t="str">
            <v>//</v>
          </cell>
          <cell r="D15801" t="str">
            <v/>
          </cell>
          <cell r="E15801" t="str">
            <v>根</v>
          </cell>
          <cell r="F15801" t="str">
            <v>UV19-09AA0005</v>
          </cell>
          <cell r="G15801" t="str">
            <v>101</v>
          </cell>
          <cell r="H15801" t="str">
            <v>P</v>
          </cell>
        </row>
        <row r="15802">
          <cell r="A15802" t="str">
            <v>420601169602</v>
          </cell>
          <cell r="B15802" t="str">
            <v>开关电源3线</v>
          </cell>
          <cell r="C15802" t="str">
            <v>//</v>
          </cell>
          <cell r="D15802" t="str">
            <v/>
          </cell>
          <cell r="E15802" t="str">
            <v>根</v>
          </cell>
          <cell r="F15802" t="str">
            <v>UV19-09AA0011</v>
          </cell>
          <cell r="G15802" t="str">
            <v>101</v>
          </cell>
          <cell r="H15802" t="str">
            <v>P</v>
          </cell>
        </row>
        <row r="15803">
          <cell r="A15803" t="str">
            <v>420601180001</v>
          </cell>
          <cell r="B15803" t="str">
            <v>放料继电器COM线</v>
          </cell>
          <cell r="C15803" t="str">
            <v>//</v>
          </cell>
          <cell r="D15803" t="str">
            <v/>
          </cell>
          <cell r="E15803" t="str">
            <v>根</v>
          </cell>
          <cell r="F15803" t="str">
            <v>UV19-09AL0007</v>
          </cell>
          <cell r="G15803" t="str">
            <v>101</v>
          </cell>
          <cell r="H15803" t="str">
            <v>P</v>
          </cell>
        </row>
        <row r="15804">
          <cell r="A15804" t="str">
            <v>420603006701</v>
          </cell>
          <cell r="B15804" t="str">
            <v>1.8米4720三头旗帜机上体线束(变更)</v>
          </cell>
          <cell r="C15804" t="str">
            <v>//</v>
          </cell>
          <cell r="D15804" t="str">
            <v>无红外加热，新头板电源线</v>
          </cell>
          <cell r="E15804" t="str">
            <v>套</v>
          </cell>
          <cell r="F15804" t="str">
            <v/>
          </cell>
          <cell r="G15804" t="str">
            <v>101</v>
          </cell>
          <cell r="H15804" t="str">
            <v>S</v>
          </cell>
        </row>
        <row r="15805">
          <cell r="A15805" t="str">
            <v>420601175402</v>
          </cell>
          <cell r="B15805" t="str">
            <v>放料光电延长线</v>
          </cell>
          <cell r="C15805" t="str">
            <v>//</v>
          </cell>
          <cell r="D15805" t="str">
            <v/>
          </cell>
          <cell r="E15805" t="str">
            <v>根</v>
          </cell>
          <cell r="F15805" t="str">
            <v>UV19-09AL0002</v>
          </cell>
          <cell r="G15805" t="str">
            <v>101</v>
          </cell>
          <cell r="H15805" t="str">
            <v>P</v>
          </cell>
        </row>
        <row r="15806">
          <cell r="A15806" t="str">
            <v>420601175503</v>
          </cell>
          <cell r="B15806" t="str">
            <v>收料光电延长线</v>
          </cell>
          <cell r="C15806" t="str">
            <v>//</v>
          </cell>
          <cell r="D15806" t="str">
            <v/>
          </cell>
          <cell r="E15806" t="str">
            <v>根</v>
          </cell>
          <cell r="F15806" t="str">
            <v>UV19-09AL0003</v>
          </cell>
          <cell r="G15806" t="str">
            <v>101</v>
          </cell>
          <cell r="H15806" t="str">
            <v>P</v>
          </cell>
        </row>
        <row r="15807">
          <cell r="A15807" t="str">
            <v>420603005804</v>
          </cell>
          <cell r="B15807" t="str">
            <v>打纸机KEP18-4720四头上体线束(变更)</v>
          </cell>
          <cell r="C15807" t="str">
            <v>//</v>
          </cell>
          <cell r="D15807" t="str">
            <v>无红外加热</v>
          </cell>
          <cell r="E15807" t="str">
            <v>套</v>
          </cell>
          <cell r="F15807" t="str">
            <v/>
          </cell>
          <cell r="G15807" t="str">
            <v>101</v>
          </cell>
          <cell r="H15807" t="str">
            <v>S</v>
          </cell>
        </row>
        <row r="15808">
          <cell r="A15808" t="str">
            <v>123203011</v>
          </cell>
          <cell r="B15808" t="str">
            <v>3.2米/4720/3头/写真机/国内/K/旗帜</v>
          </cell>
          <cell r="C15808" t="str">
            <v>蓝灰/整体//</v>
          </cell>
          <cell r="D15808" t="str">
            <v>气胀轴式</v>
          </cell>
          <cell r="E15808" t="str">
            <v>台</v>
          </cell>
          <cell r="F15808" t="str">
            <v/>
          </cell>
          <cell r="G15808" t="str">
            <v>1101</v>
          </cell>
          <cell r="H15808" t="str">
            <v>M</v>
          </cell>
        </row>
        <row r="15809">
          <cell r="A15809" t="str">
            <v>420603006401</v>
          </cell>
          <cell r="B15809" t="str">
            <v>1.8米4720双头写真机线束</v>
          </cell>
          <cell r="C15809" t="str">
            <v>//</v>
          </cell>
          <cell r="D15809" t="str">
            <v/>
          </cell>
          <cell r="E15809" t="str">
            <v>套</v>
          </cell>
          <cell r="F15809" t="str">
            <v/>
          </cell>
          <cell r="G15809" t="str">
            <v>101</v>
          </cell>
          <cell r="H15809" t="str">
            <v>S</v>
          </cell>
        </row>
        <row r="15810">
          <cell r="A15810" t="str">
            <v>420601184601</v>
          </cell>
          <cell r="B15810" t="str">
            <v>5V输出线</v>
          </cell>
          <cell r="C15810" t="str">
            <v>//</v>
          </cell>
          <cell r="D15810" t="str">
            <v/>
          </cell>
          <cell r="E15810" t="str">
            <v>根</v>
          </cell>
          <cell r="F15810" t="str">
            <v>KEP18-19010006</v>
          </cell>
          <cell r="G15810" t="str">
            <v>101</v>
          </cell>
          <cell r="H15810" t="str">
            <v>S</v>
          </cell>
        </row>
        <row r="15811">
          <cell r="A15811" t="str">
            <v>410101151901</v>
          </cell>
          <cell r="B15811" t="str">
            <v>X轴主动轮轴</v>
          </cell>
          <cell r="C15811" t="str">
            <v>/45#/镀装饰铬</v>
          </cell>
          <cell r="D15811" t="str">
            <v/>
          </cell>
          <cell r="E15811" t="str">
            <v>个</v>
          </cell>
          <cell r="F15811" t="str">
            <v>K5S32-02000028</v>
          </cell>
          <cell r="G15811" t="str">
            <v>101</v>
          </cell>
          <cell r="H15811" t="str">
            <v>P</v>
          </cell>
        </row>
        <row r="15812">
          <cell r="A15812" t="str">
            <v>410101148405</v>
          </cell>
          <cell r="B15812" t="str">
            <v>上横梁右侧板</v>
          </cell>
          <cell r="C15812" t="str">
            <v>/6061/本色阳极氧化</v>
          </cell>
          <cell r="D15812" t="str">
            <v/>
          </cell>
          <cell r="E15812" t="str">
            <v>个</v>
          </cell>
          <cell r="F15812" t="str">
            <v>K5S32-02000014</v>
          </cell>
          <cell r="G15812" t="str">
            <v>101</v>
          </cell>
          <cell r="H15812" t="str">
            <v>P</v>
          </cell>
        </row>
        <row r="15813">
          <cell r="A15813" t="str">
            <v>410101148503</v>
          </cell>
          <cell r="B15813" t="str">
            <v>主动轮架</v>
          </cell>
          <cell r="C15813" t="str">
            <v>/6061/本色阳极氧化</v>
          </cell>
          <cell r="D15813" t="str">
            <v/>
          </cell>
          <cell r="E15813" t="str">
            <v>个</v>
          </cell>
          <cell r="F15813" t="str">
            <v>K5S32-02000025</v>
          </cell>
          <cell r="G15813" t="str">
            <v>101</v>
          </cell>
          <cell r="H15813" t="str">
            <v>P</v>
          </cell>
        </row>
        <row r="15814">
          <cell r="A15814" t="str">
            <v>510100003100</v>
          </cell>
          <cell r="B15814" t="str">
            <v>百利内六角扳手组套9件套</v>
          </cell>
          <cell r="C15814" t="str">
            <v>TLS-9//</v>
          </cell>
          <cell r="D15814" t="str">
            <v/>
          </cell>
          <cell r="E15814" t="str">
            <v>套</v>
          </cell>
          <cell r="F15814" t="str">
            <v/>
          </cell>
          <cell r="G15814" t="str">
            <v>HK101</v>
          </cell>
          <cell r="H15814" t="str">
            <v>P</v>
          </cell>
        </row>
        <row r="15815">
          <cell r="A15815" t="str">
            <v>420200038400</v>
          </cell>
          <cell r="B15815" t="str">
            <v>BY爱普生4720喷头/八头/卷材主板(S)</v>
          </cell>
          <cell r="C15815" t="str">
            <v>//</v>
          </cell>
          <cell r="D15815" t="str">
            <v/>
          </cell>
          <cell r="E15815" t="str">
            <v>块</v>
          </cell>
          <cell r="F15815" t="str">
            <v/>
          </cell>
          <cell r="G15815" t="str">
            <v>110</v>
          </cell>
          <cell r="H15815" t="str">
            <v>P</v>
          </cell>
        </row>
        <row r="15816">
          <cell r="A15816" t="str">
            <v>420200038500</v>
          </cell>
          <cell r="B15816" t="str">
            <v>BY爱普生4720喷头/双头/一体喷车板</v>
          </cell>
          <cell r="C15816" t="str">
            <v>//</v>
          </cell>
          <cell r="D15816" t="str">
            <v/>
          </cell>
          <cell r="E15816" t="str">
            <v>块</v>
          </cell>
          <cell r="F15816" t="str">
            <v/>
          </cell>
          <cell r="G15816" t="str">
            <v>110</v>
          </cell>
          <cell r="H15816" t="str">
            <v>P</v>
          </cell>
        </row>
        <row r="15817">
          <cell r="A15817" t="str">
            <v>420200038600</v>
          </cell>
          <cell r="B15817" t="str">
            <v>BY爱普生4720喷头/三头/一体喷车板</v>
          </cell>
          <cell r="C15817" t="str">
            <v>//</v>
          </cell>
          <cell r="D15817" t="str">
            <v/>
          </cell>
          <cell r="E15817" t="str">
            <v>块</v>
          </cell>
          <cell r="F15817" t="str">
            <v/>
          </cell>
          <cell r="G15817" t="str">
            <v>110</v>
          </cell>
          <cell r="H15817" t="str">
            <v>P</v>
          </cell>
        </row>
        <row r="15818">
          <cell r="A15818" t="str">
            <v>420200038700</v>
          </cell>
          <cell r="B15818" t="str">
            <v>BY爱普生4720喷头/四头/一体喷车板</v>
          </cell>
          <cell r="C15818" t="str">
            <v>//</v>
          </cell>
          <cell r="D15818" t="str">
            <v/>
          </cell>
          <cell r="E15818" t="str">
            <v>块</v>
          </cell>
          <cell r="F15818" t="str">
            <v/>
          </cell>
          <cell r="G15818" t="str">
            <v>110</v>
          </cell>
          <cell r="H15818" t="str">
            <v>P</v>
          </cell>
        </row>
        <row r="15819">
          <cell r="A15819" t="str">
            <v>420200038800</v>
          </cell>
          <cell r="B15819" t="str">
            <v>BY爱普生4720喷头/六头/一体喷车板</v>
          </cell>
          <cell r="C15819" t="str">
            <v>//</v>
          </cell>
          <cell r="D15819" t="str">
            <v/>
          </cell>
          <cell r="E15819" t="str">
            <v>块</v>
          </cell>
          <cell r="F15819" t="str">
            <v/>
          </cell>
          <cell r="G15819" t="str">
            <v>110</v>
          </cell>
          <cell r="H15819" t="str">
            <v>P</v>
          </cell>
        </row>
        <row r="15820">
          <cell r="A15820" t="str">
            <v>420200038900</v>
          </cell>
          <cell r="B15820" t="str">
            <v>BY爱普生4720喷头/八头/一体喷车板</v>
          </cell>
          <cell r="C15820" t="str">
            <v>//</v>
          </cell>
          <cell r="D15820" t="str">
            <v/>
          </cell>
          <cell r="E15820" t="str">
            <v>块</v>
          </cell>
          <cell r="F15820" t="str">
            <v/>
          </cell>
          <cell r="G15820" t="str">
            <v>110</v>
          </cell>
          <cell r="H15820" t="str">
            <v>P</v>
          </cell>
        </row>
        <row r="15821">
          <cell r="A15821" t="str">
            <v>420501021500</v>
          </cell>
          <cell r="B15821" t="str">
            <v>步进电机</v>
          </cell>
          <cell r="C15821" t="str">
            <v>立彩款42*38//</v>
          </cell>
          <cell r="D15821" t="str">
            <v/>
          </cell>
          <cell r="E15821" t="str">
            <v>个</v>
          </cell>
          <cell r="F15821" t="str">
            <v/>
          </cell>
          <cell r="G15821" t="str">
            <v>101</v>
          </cell>
          <cell r="H15821" t="str">
            <v>P</v>
          </cell>
        </row>
        <row r="15822">
          <cell r="A15822" t="str">
            <v>420404003000</v>
          </cell>
          <cell r="B15822" t="str">
            <v>仿真器</v>
          </cell>
          <cell r="C15822" t="str">
            <v>ST-Link(STM32)//</v>
          </cell>
          <cell r="D15822" t="str">
            <v/>
          </cell>
          <cell r="E15822" t="str">
            <v>个</v>
          </cell>
          <cell r="F15822" t="str">
            <v/>
          </cell>
          <cell r="G15822" t="str">
            <v>101</v>
          </cell>
          <cell r="H15822" t="str">
            <v>P</v>
          </cell>
        </row>
        <row r="15823">
          <cell r="A15823" t="str">
            <v>420404003100</v>
          </cell>
          <cell r="B15823" t="str">
            <v>仿真器</v>
          </cell>
          <cell r="C15823" t="str">
            <v>MSP430//</v>
          </cell>
          <cell r="D15823" t="str">
            <v/>
          </cell>
          <cell r="E15823" t="str">
            <v>个</v>
          </cell>
          <cell r="F15823" t="str">
            <v/>
          </cell>
          <cell r="G15823" t="str">
            <v>101</v>
          </cell>
          <cell r="H15823" t="str">
            <v>P</v>
          </cell>
        </row>
        <row r="15824">
          <cell r="A15824" t="str">
            <v>420404003200</v>
          </cell>
          <cell r="B15824" t="str">
            <v>仿真器</v>
          </cell>
          <cell r="C15824" t="str">
            <v>LATTICE(FPGA)//</v>
          </cell>
          <cell r="D15824" t="str">
            <v/>
          </cell>
          <cell r="E15824" t="str">
            <v>个</v>
          </cell>
          <cell r="F15824" t="str">
            <v/>
          </cell>
          <cell r="G15824" t="str">
            <v>101</v>
          </cell>
          <cell r="H15824" t="str">
            <v>P</v>
          </cell>
        </row>
        <row r="15825">
          <cell r="A15825" t="str">
            <v>450401016800</v>
          </cell>
          <cell r="B15825" t="str">
            <v>数码管</v>
          </cell>
          <cell r="C15825" t="str">
            <v>FJS_5161B蓝色//</v>
          </cell>
          <cell r="D15825" t="str">
            <v/>
          </cell>
          <cell r="E15825" t="str">
            <v>个</v>
          </cell>
          <cell r="F15825" t="str">
            <v/>
          </cell>
          <cell r="G15825" t="str">
            <v>101</v>
          </cell>
          <cell r="H15825" t="str">
            <v>P</v>
          </cell>
        </row>
        <row r="15826">
          <cell r="A15826" t="str">
            <v>410101262701</v>
          </cell>
          <cell r="B15826" t="str">
            <v>前罩壳上</v>
          </cell>
          <cell r="C15826" t="str">
            <v>/6061/本色阳极氧化</v>
          </cell>
          <cell r="D15826" t="str">
            <v/>
          </cell>
          <cell r="E15826" t="str">
            <v>个</v>
          </cell>
          <cell r="F15826" t="str">
            <v>KK52-01000009</v>
          </cell>
          <cell r="G15826" t="str">
            <v>101</v>
          </cell>
          <cell r="H15826" t="str">
            <v>P</v>
          </cell>
        </row>
        <row r="15827">
          <cell r="A15827" t="str">
            <v>410101270200</v>
          </cell>
          <cell r="B15827" t="str">
            <v>压轮垫块(三)(变更)</v>
          </cell>
          <cell r="C15827" t="str">
            <v>/6061/黑色阳极氧化</v>
          </cell>
          <cell r="D15827" t="str">
            <v/>
          </cell>
          <cell r="E15827" t="str">
            <v>个</v>
          </cell>
          <cell r="F15827" t="str">
            <v>KK52-02000014</v>
          </cell>
          <cell r="G15827" t="str">
            <v>101</v>
          </cell>
          <cell r="H15827" t="str">
            <v>P</v>
          </cell>
        </row>
        <row r="15828">
          <cell r="A15828" t="str">
            <v>420501021600</v>
          </cell>
          <cell r="B15828" t="str">
            <v>力矩电机</v>
          </cell>
          <cell r="C15828" t="str">
            <v>90TP20GV22W//</v>
          </cell>
          <cell r="D15828" t="str">
            <v/>
          </cell>
          <cell r="E15828" t="str">
            <v>个</v>
          </cell>
          <cell r="F15828" t="str">
            <v/>
          </cell>
          <cell r="G15828" t="str">
            <v>HK101</v>
          </cell>
          <cell r="H15828" t="str">
            <v>P</v>
          </cell>
        </row>
        <row r="15829">
          <cell r="A15829" t="str">
            <v>251816002</v>
          </cell>
          <cell r="B15829" t="str">
            <v>1.8米/1024A/16头/导带印花机/整机/K/印花</v>
          </cell>
          <cell r="C15829" t="str">
            <v>蓝灰/整体//</v>
          </cell>
          <cell r="D15829" t="str">
            <v/>
          </cell>
          <cell r="E15829" t="str">
            <v>台</v>
          </cell>
          <cell r="F15829" t="str">
            <v/>
          </cell>
          <cell r="G15829" t="str">
            <v>HK1102</v>
          </cell>
          <cell r="H15829" t="str">
            <v>M</v>
          </cell>
        </row>
        <row r="15830">
          <cell r="A15830" t="str">
            <v>410101270300</v>
          </cell>
          <cell r="B15830" t="str">
            <v>拖链垫块</v>
          </cell>
          <cell r="C15830" t="str">
            <v>/6061/黑色阳极氧化</v>
          </cell>
          <cell r="D15830" t="str">
            <v/>
          </cell>
          <cell r="E15830" t="str">
            <v>个</v>
          </cell>
          <cell r="F15830" t="str">
            <v>SZ-KGP32-2019111201</v>
          </cell>
          <cell r="G15830" t="str">
            <v>101</v>
          </cell>
          <cell r="H15830" t="str">
            <v>P</v>
          </cell>
        </row>
        <row r="15831">
          <cell r="A15831" t="str">
            <v>410201330500</v>
          </cell>
          <cell r="B15831" t="str">
            <v>托线槽盖板</v>
          </cell>
          <cell r="C15831" t="str">
            <v>/冷轧钢板(T=1.2)/喷塑#3E3E3E深灰粗橘纹</v>
          </cell>
          <cell r="D15831" t="str">
            <v/>
          </cell>
          <cell r="E15831" t="str">
            <v>个</v>
          </cell>
          <cell r="F15831" t="str">
            <v>SZ-K5S50-19112615</v>
          </cell>
          <cell r="G15831" t="str">
            <v>101</v>
          </cell>
          <cell r="H15831" t="str">
            <v>P</v>
          </cell>
        </row>
        <row r="15832">
          <cell r="A15832" t="str">
            <v>410201330600</v>
          </cell>
          <cell r="B15832" t="str">
            <v>小车前门</v>
          </cell>
          <cell r="C15832" t="str">
            <v>/冷轧钢板(T=1.5)/喷塑#3E3E3E深灰粗橘纹</v>
          </cell>
          <cell r="D15832" t="str">
            <v/>
          </cell>
          <cell r="E15832" t="str">
            <v>个</v>
          </cell>
          <cell r="F15832" t="str">
            <v>SZ-K5S50-19112616</v>
          </cell>
          <cell r="G15832" t="str">
            <v>101</v>
          </cell>
          <cell r="H15832" t="str">
            <v>P</v>
          </cell>
        </row>
        <row r="15833">
          <cell r="A15833" t="str">
            <v>410101273300</v>
          </cell>
          <cell r="B15833" t="str">
            <v>小车滑板</v>
          </cell>
          <cell r="C15833" t="str">
            <v>/2A12/黑色阳极氧化</v>
          </cell>
          <cell r="D15833" t="str">
            <v/>
          </cell>
          <cell r="E15833" t="str">
            <v>个</v>
          </cell>
          <cell r="F15833" t="str">
            <v>SZ-K5S50-19112617</v>
          </cell>
          <cell r="G15833" t="str">
            <v>101</v>
          </cell>
          <cell r="H15833" t="str">
            <v>P</v>
          </cell>
        </row>
        <row r="15834">
          <cell r="A15834" t="str">
            <v>410201330700</v>
          </cell>
          <cell r="B15834" t="str">
            <v>拖架支撑</v>
          </cell>
          <cell r="C15834" t="str">
            <v>/冷轧钢板(T=3.0)/喷塑#3E3E3E深灰粗橘纹</v>
          </cell>
          <cell r="D15834" t="str">
            <v/>
          </cell>
          <cell r="E15834" t="str">
            <v>个</v>
          </cell>
          <cell r="F15834" t="str">
            <v>SZ-K5S50-19112618</v>
          </cell>
          <cell r="G15834" t="str">
            <v>101</v>
          </cell>
          <cell r="H15834" t="str">
            <v>P</v>
          </cell>
        </row>
        <row r="15835">
          <cell r="A15835" t="str">
            <v>410201330800</v>
          </cell>
          <cell r="B15835" t="str">
            <v>拖链槽支架</v>
          </cell>
          <cell r="C15835" t="str">
            <v>/冷轧钢板(T=4.0)/喷塑#3E3E3E深灰粗橘纹</v>
          </cell>
          <cell r="D15835" t="str">
            <v/>
          </cell>
          <cell r="E15835" t="str">
            <v>个</v>
          </cell>
          <cell r="F15835" t="str">
            <v>SZ-K5S50-19112619</v>
          </cell>
          <cell r="G15835" t="str">
            <v>101</v>
          </cell>
          <cell r="H15835" t="str">
            <v>P</v>
          </cell>
        </row>
        <row r="15836">
          <cell r="A15836" t="str">
            <v>410201330900</v>
          </cell>
          <cell r="B15836" t="str">
            <v>拖链槽(一)</v>
          </cell>
          <cell r="C15836" t="str">
            <v>/冷轧钢板(T=2.0)/喷塑#3E3E3E深灰粗橘纹</v>
          </cell>
          <cell r="D15836" t="str">
            <v/>
          </cell>
          <cell r="E15836" t="str">
            <v>个</v>
          </cell>
          <cell r="F15836" t="str">
            <v>SZ-K5S50-19112620</v>
          </cell>
          <cell r="G15836" t="str">
            <v>101</v>
          </cell>
          <cell r="H15836" t="str">
            <v>P</v>
          </cell>
        </row>
        <row r="15837">
          <cell r="A15837" t="str">
            <v>410201331000</v>
          </cell>
          <cell r="B15837" t="str">
            <v>拖链槽(二)</v>
          </cell>
          <cell r="C15837" t="str">
            <v>/冷轧钢板(T=2.0)/喷塑#3E3E3E深灰粗橘纹</v>
          </cell>
          <cell r="D15837" t="str">
            <v/>
          </cell>
          <cell r="E15837" t="str">
            <v>个</v>
          </cell>
          <cell r="F15837" t="str">
            <v>SZ-K5S50-19112621</v>
          </cell>
          <cell r="G15837" t="str">
            <v>101</v>
          </cell>
          <cell r="H15837" t="str">
            <v>P</v>
          </cell>
        </row>
        <row r="15838">
          <cell r="A15838" t="str">
            <v>213208029</v>
          </cell>
          <cell r="B15838" t="str">
            <v>3.2米/512/8头/喷绘机/整机/YA/喷绘</v>
          </cell>
          <cell r="C15838" t="str">
            <v>蓝灰/C分体//</v>
          </cell>
          <cell r="D15838" t="str">
            <v>改进内容为平台加热线分开，启动换成交流接触器，镜面反射光电开关放料，圆柱光电开关收料。</v>
          </cell>
          <cell r="E15838" t="str">
            <v>台</v>
          </cell>
          <cell r="F15838" t="str">
            <v/>
          </cell>
          <cell r="G15838" t="str">
            <v>1102</v>
          </cell>
          <cell r="H15838" t="str">
            <v>M</v>
          </cell>
        </row>
        <row r="15839">
          <cell r="A15839" t="str">
            <v>410201331100</v>
          </cell>
          <cell r="B15839" t="str">
            <v>走线槽</v>
          </cell>
          <cell r="C15839" t="str">
            <v>/冷轧钢板(T=2.0)/喷塑#3E3E3E深灰粗橘纹</v>
          </cell>
          <cell r="D15839" t="str">
            <v/>
          </cell>
          <cell r="E15839" t="str">
            <v>个</v>
          </cell>
          <cell r="F15839" t="str">
            <v>SZ-K5S50-19112622</v>
          </cell>
          <cell r="G15839" t="str">
            <v>101</v>
          </cell>
          <cell r="H15839" t="str">
            <v>P</v>
          </cell>
        </row>
        <row r="15840">
          <cell r="A15840" t="str">
            <v>410201332400</v>
          </cell>
          <cell r="B15840" t="str">
            <v>刮片安装板一(变更)</v>
          </cell>
          <cell r="C15840" t="str">
            <v>/304不锈钢板/</v>
          </cell>
          <cell r="D15840" t="str">
            <v/>
          </cell>
          <cell r="E15840" t="str">
            <v>个</v>
          </cell>
          <cell r="F15840" t="str">
            <v>DGE85113-06000005</v>
          </cell>
          <cell r="G15840" t="str">
            <v>101</v>
          </cell>
          <cell r="H15840" t="str">
            <v>P</v>
          </cell>
        </row>
        <row r="15841">
          <cell r="A15841" t="str">
            <v>410201331200</v>
          </cell>
          <cell r="B15841" t="str">
            <v>拖链托板</v>
          </cell>
          <cell r="C15841" t="str">
            <v>/不锈钢(T=2.0)/</v>
          </cell>
          <cell r="D15841" t="str">
            <v/>
          </cell>
          <cell r="E15841" t="str">
            <v>个</v>
          </cell>
          <cell r="F15841" t="str">
            <v>SZ-K5S50-19112623</v>
          </cell>
          <cell r="G15841" t="str">
            <v>101</v>
          </cell>
          <cell r="H15841" t="str">
            <v>P</v>
          </cell>
        </row>
        <row r="15842">
          <cell r="A15842" t="str">
            <v>410201331300</v>
          </cell>
          <cell r="B15842" t="str">
            <v>右箱体盖板</v>
          </cell>
          <cell r="C15842" t="str">
            <v>/冷轧钢板(T=1.5)/喷塑#3E3E3E深灰粗橘纹</v>
          </cell>
          <cell r="D15842" t="str">
            <v/>
          </cell>
          <cell r="E15842" t="str">
            <v>个</v>
          </cell>
          <cell r="F15842" t="str">
            <v>SZ-K5S50-19112624</v>
          </cell>
          <cell r="G15842" t="str">
            <v>101</v>
          </cell>
          <cell r="H15842" t="str">
            <v>P</v>
          </cell>
        </row>
        <row r="15843">
          <cell r="A15843" t="str">
            <v>410101273400</v>
          </cell>
          <cell r="B15843" t="str">
            <v>X轴右轮固定盘</v>
          </cell>
          <cell r="C15843" t="str">
            <v>/45#/镀白锌</v>
          </cell>
          <cell r="D15843" t="str">
            <v/>
          </cell>
          <cell r="E15843" t="str">
            <v>个</v>
          </cell>
          <cell r="F15843" t="str">
            <v>SZ-K5S50-19112625</v>
          </cell>
          <cell r="G15843" t="str">
            <v>101</v>
          </cell>
          <cell r="H15843" t="str">
            <v>P</v>
          </cell>
        </row>
        <row r="15844">
          <cell r="A15844" t="str">
            <v>410201331400</v>
          </cell>
          <cell r="B15844" t="str">
            <v>上横梁右侧保护罩</v>
          </cell>
          <cell r="C15844" t="str">
            <v>/冷轧钢板(T=1.2)/喷塑#3E3E3E深灰粗橘纹</v>
          </cell>
          <cell r="D15844" t="str">
            <v/>
          </cell>
          <cell r="E15844" t="str">
            <v>个</v>
          </cell>
          <cell r="F15844" t="str">
            <v>SZ-K5S50-19112626</v>
          </cell>
          <cell r="G15844" t="str">
            <v>101</v>
          </cell>
          <cell r="H15844" t="str">
            <v>P</v>
          </cell>
        </row>
        <row r="15845">
          <cell r="A15845" t="str">
            <v>410201331500</v>
          </cell>
          <cell r="B15845" t="str">
            <v>上横梁左侧保护罩</v>
          </cell>
          <cell r="C15845" t="str">
            <v>/冷轧钢板(T=1.2)/喷塑#3E3E3E深灰粗橘纹</v>
          </cell>
          <cell r="D15845" t="str">
            <v/>
          </cell>
          <cell r="E15845" t="str">
            <v>个</v>
          </cell>
          <cell r="F15845" t="str">
            <v>SZ-K5S50-19112627</v>
          </cell>
          <cell r="G15845" t="str">
            <v>101</v>
          </cell>
          <cell r="H15845" t="str">
            <v>P</v>
          </cell>
        </row>
        <row r="15846">
          <cell r="A15846" t="str">
            <v>410101273500</v>
          </cell>
          <cell r="B15846" t="str">
            <v>拉簧挂脚底座</v>
          </cell>
          <cell r="C15846" t="str">
            <v>/2A12/黑色阳极氧化</v>
          </cell>
          <cell r="D15846" t="str">
            <v/>
          </cell>
          <cell r="E15846" t="str">
            <v>个</v>
          </cell>
          <cell r="F15846" t="str">
            <v>SZ-K5S50-19112628</v>
          </cell>
          <cell r="G15846" t="str">
            <v>101</v>
          </cell>
          <cell r="H15846" t="str">
            <v>P</v>
          </cell>
        </row>
        <row r="15847">
          <cell r="A15847" t="str">
            <v>410101273600</v>
          </cell>
          <cell r="B15847" t="str">
            <v>光栅右端压块</v>
          </cell>
          <cell r="C15847" t="str">
            <v>/2A12/黑色阳极氧化</v>
          </cell>
          <cell r="D15847" t="str">
            <v/>
          </cell>
          <cell r="E15847" t="str">
            <v>个</v>
          </cell>
          <cell r="F15847" t="str">
            <v>SZ-K5S50-19112629</v>
          </cell>
          <cell r="G15847" t="str">
            <v>101</v>
          </cell>
          <cell r="H15847" t="str">
            <v>P</v>
          </cell>
        </row>
        <row r="15848">
          <cell r="A15848" t="str">
            <v>410101273700</v>
          </cell>
          <cell r="B15848" t="str">
            <v>同步带固定座</v>
          </cell>
          <cell r="C15848" t="str">
            <v>/6061/黑色阳极氧化</v>
          </cell>
          <cell r="D15848" t="str">
            <v/>
          </cell>
          <cell r="E15848" t="str">
            <v>个</v>
          </cell>
          <cell r="F15848" t="str">
            <v>SZ-K5S50-19112630</v>
          </cell>
          <cell r="G15848" t="str">
            <v>101</v>
          </cell>
          <cell r="H15848" t="str">
            <v>P</v>
          </cell>
        </row>
        <row r="15849">
          <cell r="A15849" t="str">
            <v>410101273800</v>
          </cell>
          <cell r="B15849" t="str">
            <v>同步带固定块</v>
          </cell>
          <cell r="C15849" t="str">
            <v>/6061/黑色阳极氧化</v>
          </cell>
          <cell r="D15849" t="str">
            <v/>
          </cell>
          <cell r="E15849" t="str">
            <v>个</v>
          </cell>
          <cell r="F15849" t="str">
            <v>SZ-K5S50-19112631</v>
          </cell>
          <cell r="G15849" t="str">
            <v>101</v>
          </cell>
          <cell r="H15849" t="str">
            <v>P</v>
          </cell>
        </row>
        <row r="15850">
          <cell r="A15850" t="str">
            <v>410201331600</v>
          </cell>
          <cell r="B15850" t="str">
            <v>小车上盖</v>
          </cell>
          <cell r="C15850" t="str">
            <v>/铝板(T=1.5)/喷塑#3E3E3E深灰粗橘纹</v>
          </cell>
          <cell r="D15850" t="str">
            <v/>
          </cell>
          <cell r="E15850" t="str">
            <v>个</v>
          </cell>
          <cell r="F15850" t="str">
            <v>SZ-K5S50-19112632</v>
          </cell>
          <cell r="G15850" t="str">
            <v>101</v>
          </cell>
          <cell r="H15850" t="str">
            <v>P</v>
          </cell>
        </row>
        <row r="15851">
          <cell r="A15851" t="str">
            <v>410201331700</v>
          </cell>
          <cell r="B15851" t="str">
            <v>板卡固定板</v>
          </cell>
          <cell r="C15851" t="str">
            <v>/铝板(T=1.5)/喷塑#3E3E3E深灰粗橘纹</v>
          </cell>
          <cell r="D15851" t="str">
            <v/>
          </cell>
          <cell r="E15851" t="str">
            <v>个</v>
          </cell>
          <cell r="F15851" t="str">
            <v>SZ-K5S50-19112633</v>
          </cell>
          <cell r="G15851" t="str">
            <v>101</v>
          </cell>
          <cell r="H15851" t="str">
            <v>P</v>
          </cell>
        </row>
        <row r="15852">
          <cell r="A15852" t="str">
            <v>410201331800</v>
          </cell>
          <cell r="B15852" t="str">
            <v>小车附件二</v>
          </cell>
          <cell r="C15852" t="str">
            <v>/铝板(T=3.0)/喷塑#3E3E3E深灰粗橘纹</v>
          </cell>
          <cell r="D15852" t="str">
            <v/>
          </cell>
          <cell r="E15852" t="str">
            <v>个</v>
          </cell>
          <cell r="F15852" t="str">
            <v>SZ-K5S50-19112634</v>
          </cell>
          <cell r="G15852" t="str">
            <v>101</v>
          </cell>
          <cell r="H15852" t="str">
            <v>P</v>
          </cell>
        </row>
        <row r="15853">
          <cell r="A15853" t="str">
            <v>410201331900</v>
          </cell>
          <cell r="B15853" t="str">
            <v>小车附件三</v>
          </cell>
          <cell r="C15853" t="str">
            <v>/铝板(T=3.0)/喷塑#3E3E3E深灰粗橘纹</v>
          </cell>
          <cell r="D15853" t="str">
            <v/>
          </cell>
          <cell r="E15853" t="str">
            <v>个</v>
          </cell>
          <cell r="F15853" t="str">
            <v>SZ-K5S50-19112635</v>
          </cell>
          <cell r="G15853" t="str">
            <v>101</v>
          </cell>
          <cell r="H15853" t="str">
            <v>P</v>
          </cell>
        </row>
        <row r="15854">
          <cell r="A15854" t="str">
            <v>410201332000</v>
          </cell>
          <cell r="B15854" t="str">
            <v>单负压表安装板</v>
          </cell>
          <cell r="C15854" t="str">
            <v>/冷轧钢板(T=2.0)/喷塑#3E3E3E深灰粗橘纹</v>
          </cell>
          <cell r="D15854" t="str">
            <v/>
          </cell>
          <cell r="E15854" t="str">
            <v>个</v>
          </cell>
          <cell r="F15854" t="str">
            <v>SZ-K5S50-19112636</v>
          </cell>
          <cell r="G15854" t="str">
            <v>101</v>
          </cell>
          <cell r="H15854" t="str">
            <v>P</v>
          </cell>
        </row>
        <row r="15855">
          <cell r="A15855" t="str">
            <v>410101273900</v>
          </cell>
          <cell r="B15855" t="str">
            <v>小车立板</v>
          </cell>
          <cell r="C15855" t="str">
            <v>/2A12/黑色阳极氧化</v>
          </cell>
          <cell r="D15855" t="str">
            <v/>
          </cell>
          <cell r="E15855" t="str">
            <v>个</v>
          </cell>
          <cell r="F15855" t="str">
            <v>SZ-K5S50-19112637</v>
          </cell>
          <cell r="G15855" t="str">
            <v>101</v>
          </cell>
          <cell r="H15855" t="str">
            <v>P</v>
          </cell>
        </row>
        <row r="15856">
          <cell r="A15856" t="str">
            <v>410101272500</v>
          </cell>
          <cell r="B15856" t="str">
            <v>上横梁左支架</v>
          </cell>
          <cell r="C15856" t="str">
            <v>/Q235A/镀装饰铬</v>
          </cell>
          <cell r="D15856" t="str">
            <v/>
          </cell>
          <cell r="E15856" t="str">
            <v>个</v>
          </cell>
          <cell r="F15856" t="str">
            <v>SZ-K5S50-19112604</v>
          </cell>
          <cell r="G15856" t="str">
            <v>101</v>
          </cell>
          <cell r="H15856" t="str">
            <v>P</v>
          </cell>
        </row>
        <row r="15857">
          <cell r="A15857" t="str">
            <v>410501038500</v>
          </cell>
          <cell r="B15857" t="str">
            <v>拖链</v>
          </cell>
          <cell r="C15857" t="str">
            <v>见备注//</v>
          </cell>
          <cell r="D15857" t="str">
            <v>E6.40.087.100.0X3.669米(132节)+E6.400.087.12+28221*131片+220.87*33片</v>
          </cell>
          <cell r="E15857" t="str">
            <v>根</v>
          </cell>
          <cell r="F15857" t="str">
            <v/>
          </cell>
          <cell r="G15857" t="str">
            <v>101</v>
          </cell>
          <cell r="H15857" t="str">
            <v>P</v>
          </cell>
        </row>
        <row r="15858">
          <cell r="A15858" t="str">
            <v>410201272202</v>
          </cell>
          <cell r="B15858" t="str">
            <v>板卡固定板</v>
          </cell>
          <cell r="C15858" t="str">
            <v>/铝板（t=2.0）/喷塑#3E3E3E深灰粗橘纹</v>
          </cell>
          <cell r="D15858" t="str">
            <v/>
          </cell>
          <cell r="E15858" t="str">
            <v>个</v>
          </cell>
          <cell r="F15858" t="str">
            <v>KGP32-05000002</v>
          </cell>
          <cell r="G15858" t="str">
            <v>101</v>
          </cell>
          <cell r="H15858" t="str">
            <v>P</v>
          </cell>
        </row>
        <row r="15859">
          <cell r="A15859" t="str">
            <v>213204007</v>
          </cell>
          <cell r="B15859" t="str">
            <v>3.2米/512I 30pl/4头/喷绘机/整机/YA/喷绘</v>
          </cell>
          <cell r="C15859" t="str">
            <v>蓝灰/C分体//</v>
          </cell>
          <cell r="D15859" t="str">
            <v>改进内容为平台加热线分开，_x000D_
启动换成交流接触器，_x000D_
镜面反射光电开关放料，_x000D_
圆柱光电开关收料。</v>
          </cell>
          <cell r="E15859" t="str">
            <v>台</v>
          </cell>
          <cell r="F15859" t="str">
            <v/>
          </cell>
          <cell r="G15859" t="str">
            <v>1102</v>
          </cell>
          <cell r="H15859" t="str">
            <v>M</v>
          </cell>
        </row>
        <row r="15860">
          <cell r="A15860" t="str">
            <v>410201139807</v>
          </cell>
          <cell r="B15860" t="str">
            <v>板卡固定板</v>
          </cell>
          <cell r="C15860" t="str">
            <v>/铝板（t=1.5）/喷塑#3E3E3E深灰粗橘纹</v>
          </cell>
          <cell r="D15860" t="str">
            <v/>
          </cell>
          <cell r="E15860" t="str">
            <v>个</v>
          </cell>
          <cell r="F15860" t="str">
            <v>K5S32-05000027</v>
          </cell>
          <cell r="G15860" t="str">
            <v>101</v>
          </cell>
          <cell r="H15860" t="str">
            <v>P</v>
          </cell>
        </row>
        <row r="15861">
          <cell r="A15861" t="str">
            <v>410201332300</v>
          </cell>
          <cell r="B15861" t="str">
            <v>电磁阀安装板</v>
          </cell>
          <cell r="C15861" t="str">
            <v>/镀锌钢板（t=2.0）/</v>
          </cell>
          <cell r="D15861" t="str">
            <v/>
          </cell>
          <cell r="E15861" t="str">
            <v>个</v>
          </cell>
          <cell r="F15861" t="str">
            <v>SZ-K5S32-2019121901</v>
          </cell>
          <cell r="G15861" t="str">
            <v>101</v>
          </cell>
          <cell r="H15861" t="str">
            <v>P</v>
          </cell>
        </row>
        <row r="15862">
          <cell r="A15862" t="str">
            <v>410301021000</v>
          </cell>
          <cell r="B15862" t="str">
            <v>电源主控制面膜</v>
          </cell>
          <cell r="C15862" t="str">
            <v>蓝色加厚PVC贴片/358*148*1mm//</v>
          </cell>
          <cell r="D15862" t="str">
            <v/>
          </cell>
          <cell r="E15862" t="str">
            <v>张</v>
          </cell>
          <cell r="F15862" t="str">
            <v/>
          </cell>
          <cell r="G15862" t="str">
            <v>101</v>
          </cell>
          <cell r="H15862" t="str">
            <v>P</v>
          </cell>
        </row>
        <row r="15863">
          <cell r="A15863" t="str">
            <v>410201171804</v>
          </cell>
          <cell r="B15863" t="str">
            <v>左立柱(变更)</v>
          </cell>
          <cell r="C15863" t="str">
            <v>/冷轧钢板(t=3)/B</v>
          </cell>
          <cell r="D15863" t="str">
            <v/>
          </cell>
          <cell r="E15863" t="str">
            <v>个</v>
          </cell>
          <cell r="F15863" t="str">
            <v>ES5113-01000001</v>
          </cell>
          <cell r="G15863" t="str">
            <v>101</v>
          </cell>
          <cell r="H15863" t="str">
            <v>P</v>
          </cell>
        </row>
        <row r="15864">
          <cell r="A15864" t="str">
            <v>410201171905</v>
          </cell>
          <cell r="B15864" t="str">
            <v>右立柱(变更)</v>
          </cell>
          <cell r="C15864" t="str">
            <v>/冷轧钢板(t=3)/B</v>
          </cell>
          <cell r="D15864" t="str">
            <v/>
          </cell>
          <cell r="E15864" t="str">
            <v>个</v>
          </cell>
          <cell r="F15864" t="str">
            <v>ES5113-01000002</v>
          </cell>
          <cell r="G15864" t="str">
            <v>101</v>
          </cell>
          <cell r="H15864" t="str">
            <v>P</v>
          </cell>
        </row>
        <row r="15865">
          <cell r="A15865" t="str">
            <v>410501005704</v>
          </cell>
          <cell r="B15865" t="str">
            <v>EP18双头机架组件(变更)</v>
          </cell>
          <cell r="C15865" t="str">
            <v>蓝色//</v>
          </cell>
          <cell r="D15865" t="str">
            <v/>
          </cell>
          <cell r="E15865" t="str">
            <v>个</v>
          </cell>
          <cell r="F15865" t="str">
            <v/>
          </cell>
          <cell r="G15865" t="str">
            <v>401</v>
          </cell>
          <cell r="H15865" t="str">
            <v>P</v>
          </cell>
        </row>
        <row r="15866">
          <cell r="A15866" t="str">
            <v>410501005804</v>
          </cell>
          <cell r="B15866" t="str">
            <v>EP18双头机架组件(变更)</v>
          </cell>
          <cell r="C15866" t="str">
            <v>红黑//</v>
          </cell>
          <cell r="D15866" t="str">
            <v/>
          </cell>
          <cell r="E15866" t="str">
            <v>个</v>
          </cell>
          <cell r="F15866" t="str">
            <v/>
          </cell>
          <cell r="G15866" t="str">
            <v>401</v>
          </cell>
          <cell r="H15866" t="str">
            <v>P</v>
          </cell>
        </row>
        <row r="15867">
          <cell r="A15867" t="str">
            <v>410501006304</v>
          </cell>
          <cell r="B15867" t="str">
            <v>E5113单头机架组件(变更)</v>
          </cell>
          <cell r="C15867" t="str">
            <v>蓝色//</v>
          </cell>
          <cell r="D15867" t="str">
            <v/>
          </cell>
          <cell r="E15867" t="str">
            <v>个</v>
          </cell>
          <cell r="F15867" t="str">
            <v/>
          </cell>
          <cell r="G15867" t="str">
            <v>401</v>
          </cell>
          <cell r="H15867" t="str">
            <v>P</v>
          </cell>
        </row>
        <row r="15868">
          <cell r="A15868" t="str">
            <v>410501013004</v>
          </cell>
          <cell r="B15868" t="str">
            <v>E5113双头机架组件(变更)</v>
          </cell>
          <cell r="C15868" t="str">
            <v>蓝色//</v>
          </cell>
          <cell r="D15868" t="str">
            <v/>
          </cell>
          <cell r="E15868" t="str">
            <v>个</v>
          </cell>
          <cell r="F15868" t="str">
            <v/>
          </cell>
          <cell r="G15868" t="str">
            <v>401</v>
          </cell>
          <cell r="H15868" t="str">
            <v>P</v>
          </cell>
        </row>
        <row r="15869">
          <cell r="A15869" t="str">
            <v>410501013104</v>
          </cell>
          <cell r="B15869" t="str">
            <v>E5113双头机架组件(变更)</v>
          </cell>
          <cell r="C15869" t="str">
            <v>灰色//</v>
          </cell>
          <cell r="D15869" t="str">
            <v/>
          </cell>
          <cell r="E15869" t="str">
            <v>个</v>
          </cell>
          <cell r="F15869" t="str">
            <v/>
          </cell>
          <cell r="G15869" t="str">
            <v>401</v>
          </cell>
          <cell r="H15869" t="str">
            <v>P</v>
          </cell>
        </row>
        <row r="15870">
          <cell r="A15870" t="str">
            <v>410501013204</v>
          </cell>
          <cell r="B15870" t="str">
            <v>E5113双头机架组件(变更)</v>
          </cell>
          <cell r="C15870" t="str">
            <v>红黑//</v>
          </cell>
          <cell r="D15870" t="str">
            <v/>
          </cell>
          <cell r="E15870" t="str">
            <v>个</v>
          </cell>
          <cell r="F15870" t="str">
            <v/>
          </cell>
          <cell r="G15870" t="str">
            <v>401</v>
          </cell>
          <cell r="H15870" t="str">
            <v>P</v>
          </cell>
        </row>
        <row r="15871">
          <cell r="A15871" t="str">
            <v>410501006004</v>
          </cell>
          <cell r="B15871" t="str">
            <v>SEP18四头机架组件(变更)</v>
          </cell>
          <cell r="C15871" t="str">
            <v>蓝色//</v>
          </cell>
          <cell r="D15871" t="str">
            <v/>
          </cell>
          <cell r="E15871" t="str">
            <v>个</v>
          </cell>
          <cell r="F15871" t="str">
            <v/>
          </cell>
          <cell r="G15871" t="str">
            <v>401</v>
          </cell>
          <cell r="H15871" t="str">
            <v>P</v>
          </cell>
        </row>
        <row r="15872">
          <cell r="A15872" t="str">
            <v>410501038100</v>
          </cell>
          <cell r="B15872" t="str">
            <v>气弹簧</v>
          </cell>
          <cell r="C15872" t="str">
            <v>(L=350,S=120,F=200N)固定方式:球头丝牙M8//</v>
          </cell>
          <cell r="D15872" t="str">
            <v/>
          </cell>
          <cell r="E15872" t="str">
            <v>个</v>
          </cell>
          <cell r="F15872" t="str">
            <v/>
          </cell>
          <cell r="G15872" t="str">
            <v>101</v>
          </cell>
          <cell r="H15872" t="str">
            <v>P</v>
          </cell>
        </row>
        <row r="15873">
          <cell r="A15873" t="str">
            <v>410501006104</v>
          </cell>
          <cell r="B15873" t="str">
            <v>SEP18四头机架组件(变更)</v>
          </cell>
          <cell r="C15873" t="str">
            <v>灰色//</v>
          </cell>
          <cell r="D15873" t="str">
            <v/>
          </cell>
          <cell r="E15873" t="str">
            <v>个</v>
          </cell>
          <cell r="F15873" t="str">
            <v/>
          </cell>
          <cell r="G15873" t="str">
            <v>401</v>
          </cell>
          <cell r="H15873" t="str">
            <v>P</v>
          </cell>
        </row>
        <row r="15874">
          <cell r="A15874" t="str">
            <v>410501006204</v>
          </cell>
          <cell r="B15874" t="str">
            <v>SEP18四头机架组件(变更)</v>
          </cell>
          <cell r="C15874" t="str">
            <v>红黑//</v>
          </cell>
          <cell r="D15874" t="str">
            <v/>
          </cell>
          <cell r="E15874" t="str">
            <v>个</v>
          </cell>
          <cell r="F15874" t="str">
            <v/>
          </cell>
          <cell r="G15874" t="str">
            <v>401</v>
          </cell>
          <cell r="H15874" t="str">
            <v>P</v>
          </cell>
        </row>
        <row r="15875">
          <cell r="A15875" t="str">
            <v>410501006405</v>
          </cell>
          <cell r="B15875" t="str">
            <v>E5113三头机架组件(变更)</v>
          </cell>
          <cell r="C15875" t="str">
            <v>红黑//</v>
          </cell>
          <cell r="D15875" t="str">
            <v/>
          </cell>
          <cell r="E15875" t="str">
            <v>个</v>
          </cell>
          <cell r="F15875" t="str">
            <v/>
          </cell>
          <cell r="G15875" t="str">
            <v>401</v>
          </cell>
          <cell r="H15875" t="str">
            <v>P</v>
          </cell>
        </row>
        <row r="15876">
          <cell r="A15876" t="str">
            <v>410501013405</v>
          </cell>
          <cell r="B15876" t="str">
            <v>E5113三头机架组件(变更)</v>
          </cell>
          <cell r="C15876" t="str">
            <v>蓝色//</v>
          </cell>
          <cell r="D15876" t="str">
            <v/>
          </cell>
          <cell r="E15876" t="str">
            <v>个</v>
          </cell>
          <cell r="F15876" t="str">
            <v/>
          </cell>
          <cell r="G15876" t="str">
            <v>401</v>
          </cell>
          <cell r="H15876" t="str">
            <v>P</v>
          </cell>
        </row>
        <row r="15877">
          <cell r="A15877" t="str">
            <v>410501013505</v>
          </cell>
          <cell r="B15877" t="str">
            <v>E5113三头机架组件(变更)</v>
          </cell>
          <cell r="C15877" t="str">
            <v>灰色//</v>
          </cell>
          <cell r="D15877" t="str">
            <v/>
          </cell>
          <cell r="E15877" t="str">
            <v>个</v>
          </cell>
          <cell r="F15877" t="str">
            <v/>
          </cell>
          <cell r="G15877" t="str">
            <v>401</v>
          </cell>
          <cell r="H15877" t="str">
            <v>P</v>
          </cell>
        </row>
        <row r="15878">
          <cell r="A15878" t="str">
            <v>410501013605</v>
          </cell>
          <cell r="B15878" t="str">
            <v>E5113三头机架组件(变更)</v>
          </cell>
          <cell r="C15878" t="str">
            <v>蓝黑色//</v>
          </cell>
          <cell r="D15878" t="str">
            <v/>
          </cell>
          <cell r="E15878" t="str">
            <v>个</v>
          </cell>
          <cell r="F15878" t="str">
            <v/>
          </cell>
          <cell r="G15878" t="str">
            <v>401</v>
          </cell>
          <cell r="H15878" t="str">
            <v>P</v>
          </cell>
        </row>
        <row r="15879">
          <cell r="A15879" t="str">
            <v>410501034604</v>
          </cell>
          <cell r="B15879" t="str">
            <v>SEP18四头机架组件(变更)</v>
          </cell>
          <cell r="C15879" t="str">
            <v>蓝黑色//</v>
          </cell>
          <cell r="D15879" t="str">
            <v/>
          </cell>
          <cell r="E15879" t="str">
            <v>个</v>
          </cell>
          <cell r="F15879" t="str">
            <v/>
          </cell>
          <cell r="G15879" t="str">
            <v>401</v>
          </cell>
          <cell r="H15879" t="str">
            <v>P</v>
          </cell>
        </row>
        <row r="15880">
          <cell r="A15880" t="str">
            <v>420402029400</v>
          </cell>
          <cell r="B15880" t="str">
            <v>短路器</v>
          </cell>
          <cell r="C15880" t="str">
            <v>菲尼克斯-3030161(PT2.5-2)//</v>
          </cell>
          <cell r="D15880" t="str">
            <v/>
          </cell>
          <cell r="E15880" t="str">
            <v>个</v>
          </cell>
          <cell r="F15880" t="str">
            <v/>
          </cell>
          <cell r="G15880" t="str">
            <v>101</v>
          </cell>
          <cell r="H15880" t="str">
            <v>P</v>
          </cell>
        </row>
        <row r="15881">
          <cell r="A15881" t="str">
            <v>420506062700</v>
          </cell>
          <cell r="B15881" t="str">
            <v>防撞管</v>
          </cell>
          <cell r="C15881" t="str">
            <v>/PU/</v>
          </cell>
          <cell r="D15881" t="str">
            <v/>
          </cell>
          <cell r="E15881" t="str">
            <v>个</v>
          </cell>
          <cell r="F15881" t="str">
            <v>XZ1924-03000011</v>
          </cell>
          <cell r="G15881" t="str">
            <v>101</v>
          </cell>
          <cell r="H15881" t="str">
            <v>P</v>
          </cell>
        </row>
        <row r="15882">
          <cell r="A15882" t="str">
            <v>420603002804</v>
          </cell>
          <cell r="B15882" t="str">
            <v>KEP18-5113四头线束</v>
          </cell>
          <cell r="C15882" t="str">
            <v>//</v>
          </cell>
          <cell r="D15882" t="str">
            <v/>
          </cell>
          <cell r="E15882" t="str">
            <v>套</v>
          </cell>
          <cell r="F15882" t="str">
            <v/>
          </cell>
          <cell r="G15882" t="str">
            <v>101</v>
          </cell>
          <cell r="H15882" t="str">
            <v>S</v>
          </cell>
        </row>
        <row r="15883">
          <cell r="A15883" t="str">
            <v>420403005000</v>
          </cell>
          <cell r="B15883" t="str">
            <v>电源插头</v>
          </cell>
          <cell r="C15883" t="str">
            <v>韩国标准3芯插头//</v>
          </cell>
          <cell r="D15883" t="str">
            <v/>
          </cell>
          <cell r="E15883" t="str">
            <v>个</v>
          </cell>
          <cell r="F15883" t="str">
            <v/>
          </cell>
          <cell r="G15883" t="str">
            <v>101</v>
          </cell>
          <cell r="H15883" t="str">
            <v>P</v>
          </cell>
        </row>
        <row r="15884">
          <cell r="A15884" t="str">
            <v>410501036602</v>
          </cell>
          <cell r="B15884" t="str">
            <v>小车器件安装箱(双排-1024A)</v>
          </cell>
          <cell r="C15884" t="str">
            <v>//</v>
          </cell>
          <cell r="D15884" t="str">
            <v>00版的品号为3300830001</v>
          </cell>
          <cell r="E15884" t="str">
            <v>套</v>
          </cell>
          <cell r="F15884" t="str">
            <v>K5S32-05200000</v>
          </cell>
          <cell r="G15884" t="str">
            <v>101</v>
          </cell>
          <cell r="H15884" t="str">
            <v>P</v>
          </cell>
        </row>
        <row r="15885">
          <cell r="A15885" t="str">
            <v>133210004</v>
          </cell>
          <cell r="B15885" t="str">
            <v>3.2米/1024A/10头/UV卷对卷/国内/YS/卷材</v>
          </cell>
          <cell r="C15885" t="str">
            <v>深灰浅灰/整体//</v>
          </cell>
          <cell r="D15885" t="str">
            <v>双排双四色+2白（5套墨瓶加配白墨）</v>
          </cell>
          <cell r="E15885" t="str">
            <v>台</v>
          </cell>
          <cell r="F15885" t="str">
            <v/>
          </cell>
          <cell r="G15885" t="str">
            <v>1101</v>
          </cell>
          <cell r="H15885" t="str">
            <v>M</v>
          </cell>
        </row>
        <row r="15886">
          <cell r="A15886" t="str">
            <v>410501036703</v>
          </cell>
          <cell r="B15886" t="str">
            <v>小车器件安装箱(三排-1024i)</v>
          </cell>
          <cell r="C15886" t="str">
            <v>//</v>
          </cell>
          <cell r="D15886" t="str">
            <v>00版的品号为3301130001</v>
          </cell>
          <cell r="E15886" t="str">
            <v>套</v>
          </cell>
          <cell r="F15886" t="str">
            <v>KGP32-05300000</v>
          </cell>
          <cell r="G15886" t="str">
            <v>101</v>
          </cell>
          <cell r="H15886" t="str">
            <v>P</v>
          </cell>
        </row>
        <row r="15887">
          <cell r="A15887" t="str">
            <v>133210005</v>
          </cell>
          <cell r="B15887" t="str">
            <v>3.2米/1024A/10头/UV卷对卷/国外/YS/卷材</v>
          </cell>
          <cell r="C15887" t="str">
            <v>深灰浅灰/整体//</v>
          </cell>
          <cell r="D15887" t="str">
            <v>双排双四色+2白（5套墨瓶加配白墨）</v>
          </cell>
          <cell r="E15887" t="str">
            <v>台</v>
          </cell>
          <cell r="F15887" t="str">
            <v/>
          </cell>
          <cell r="G15887" t="str">
            <v>1101</v>
          </cell>
          <cell r="H15887" t="str">
            <v>M</v>
          </cell>
        </row>
        <row r="15888">
          <cell r="A15888" t="str">
            <v>410501037101</v>
          </cell>
          <cell r="B15888" t="str">
            <v>小车器件安装箱(三排-1024A-K系统)</v>
          </cell>
          <cell r="C15888" t="str">
            <v>//</v>
          </cell>
          <cell r="D15888" t="str">
            <v/>
          </cell>
          <cell r="E15888" t="str">
            <v>套</v>
          </cell>
          <cell r="F15888" t="str">
            <v>KGP32-05400000</v>
          </cell>
          <cell r="G15888" t="str">
            <v>101</v>
          </cell>
          <cell r="H15888" t="str">
            <v>P</v>
          </cell>
        </row>
        <row r="15889">
          <cell r="A15889" t="str">
            <v>233210002</v>
          </cell>
          <cell r="B15889" t="str">
            <v>3.2米/1024A/10头/UV卷对卷/整机/YS/卷材</v>
          </cell>
          <cell r="C15889" t="str">
            <v>深灰浅灰/整体//</v>
          </cell>
          <cell r="D15889" t="str">
            <v>双排双四色+2白（5套墨瓶加配白墨）</v>
          </cell>
          <cell r="E15889" t="str">
            <v>台</v>
          </cell>
          <cell r="F15889" t="str">
            <v/>
          </cell>
          <cell r="G15889" t="str">
            <v>1102</v>
          </cell>
          <cell r="H15889" t="str">
            <v>M</v>
          </cell>
        </row>
        <row r="15890">
          <cell r="A15890" t="str">
            <v>133205001</v>
          </cell>
          <cell r="B15890" t="str">
            <v>3.2米/1024A/5头/UV卷对卷/国内/YA/卷材</v>
          </cell>
          <cell r="C15890" t="str">
            <v>深灰浅灰/整体//</v>
          </cell>
          <cell r="D15890" t="str">
            <v>双排单四色+1白（5套墨瓶加配白墨）</v>
          </cell>
          <cell r="E15890" t="str">
            <v>台</v>
          </cell>
          <cell r="F15890" t="str">
            <v/>
          </cell>
          <cell r="G15890" t="str">
            <v>1101</v>
          </cell>
          <cell r="H15890" t="str">
            <v>M</v>
          </cell>
        </row>
        <row r="15891">
          <cell r="A15891" t="str">
            <v>410201271602</v>
          </cell>
          <cell r="B15891" t="str">
            <v>小车附件一</v>
          </cell>
          <cell r="C15891" t="str">
            <v>/冷轧钢板/喷塑#3E3E3E深灰粗橘纹</v>
          </cell>
          <cell r="D15891" t="str">
            <v/>
          </cell>
          <cell r="E15891" t="str">
            <v>个</v>
          </cell>
          <cell r="F15891" t="str">
            <v>KGP32-05000008</v>
          </cell>
          <cell r="G15891" t="str">
            <v>101</v>
          </cell>
          <cell r="H15891" t="str">
            <v>P</v>
          </cell>
        </row>
        <row r="15892">
          <cell r="A15892" t="str">
            <v>420603005704</v>
          </cell>
          <cell r="B15892" t="str">
            <v>打纸机KEP18-4720四头线束</v>
          </cell>
          <cell r="C15892" t="str">
            <v>//</v>
          </cell>
          <cell r="D15892" t="str">
            <v/>
          </cell>
          <cell r="E15892" t="str">
            <v>套</v>
          </cell>
          <cell r="F15892" t="str">
            <v/>
          </cell>
          <cell r="G15892" t="str">
            <v>101</v>
          </cell>
          <cell r="H15892" t="str">
            <v>S</v>
          </cell>
        </row>
        <row r="15893">
          <cell r="A15893" t="str">
            <v>420501021700</v>
          </cell>
          <cell r="B15893" t="str">
            <v>直流电机</v>
          </cell>
          <cell r="C15893" t="str">
            <v>联谊/80ZY24-70/80JB40G1032//</v>
          </cell>
          <cell r="D15893" t="str">
            <v/>
          </cell>
          <cell r="E15893" t="str">
            <v>个</v>
          </cell>
          <cell r="F15893" t="str">
            <v/>
          </cell>
          <cell r="G15893" t="str">
            <v>101</v>
          </cell>
          <cell r="H15893" t="str">
            <v>P</v>
          </cell>
        </row>
        <row r="15894">
          <cell r="A15894" t="str">
            <v>420602027000</v>
          </cell>
          <cell r="B15894" t="str">
            <v>易格斯电线</v>
          </cell>
          <cell r="C15894" t="str">
            <v>CF130.10.05.UL//</v>
          </cell>
          <cell r="D15894" t="str">
            <v/>
          </cell>
          <cell r="E15894" t="str">
            <v>米</v>
          </cell>
          <cell r="F15894" t="str">
            <v/>
          </cell>
          <cell r="G15894" t="str">
            <v>101</v>
          </cell>
          <cell r="H15894" t="str">
            <v>P</v>
          </cell>
        </row>
        <row r="15895">
          <cell r="A15895" t="str">
            <v>410101270400</v>
          </cell>
          <cell r="B15895" t="str">
            <v>小车底板</v>
          </cell>
          <cell r="C15895" t="str">
            <v>/6061/</v>
          </cell>
          <cell r="D15895" t="str">
            <v/>
          </cell>
          <cell r="E15895" t="str">
            <v>个</v>
          </cell>
          <cell r="F15895" t="str">
            <v>SZ-E44720-2019111201</v>
          </cell>
          <cell r="G15895" t="str">
            <v>101</v>
          </cell>
          <cell r="H15895" t="str">
            <v>P</v>
          </cell>
        </row>
        <row r="15896">
          <cell r="A15896" t="str">
            <v>420602027200</v>
          </cell>
          <cell r="B15896" t="str">
            <v>易格斯电线</v>
          </cell>
          <cell r="C15896" t="str">
            <v>CF130.15.04.UL//</v>
          </cell>
          <cell r="D15896" t="str">
            <v/>
          </cell>
          <cell r="E15896" t="str">
            <v>米</v>
          </cell>
          <cell r="F15896" t="str">
            <v/>
          </cell>
          <cell r="G15896" t="str">
            <v>101</v>
          </cell>
          <cell r="H15896" t="str">
            <v>P</v>
          </cell>
        </row>
        <row r="15897">
          <cell r="A15897" t="str">
            <v>410101270500</v>
          </cell>
          <cell r="B15897" t="str">
            <v>喷头底板</v>
          </cell>
          <cell r="C15897" t="str">
            <v>/6061/</v>
          </cell>
          <cell r="D15897" t="str">
            <v/>
          </cell>
          <cell r="E15897" t="str">
            <v>个</v>
          </cell>
          <cell r="F15897" t="str">
            <v>SZ-E44720-2019111202</v>
          </cell>
          <cell r="G15897" t="str">
            <v>101</v>
          </cell>
          <cell r="H15897" t="str">
            <v>P</v>
          </cell>
        </row>
        <row r="15898">
          <cell r="A15898" t="str">
            <v>420602026600</v>
          </cell>
          <cell r="B15898" t="str">
            <v>4720喷头数据线</v>
          </cell>
          <cell r="C15898" t="str">
            <v>50cm_14P//</v>
          </cell>
          <cell r="D15898" t="str">
            <v/>
          </cell>
          <cell r="E15898" t="str">
            <v>根</v>
          </cell>
          <cell r="F15898" t="str">
            <v/>
          </cell>
          <cell r="G15898" t="str">
            <v>101</v>
          </cell>
          <cell r="H15898" t="str">
            <v>P</v>
          </cell>
        </row>
        <row r="15899">
          <cell r="A15899" t="str">
            <v>410101270600</v>
          </cell>
          <cell r="B15899" t="str">
            <v>保湿上梁</v>
          </cell>
          <cell r="C15899" t="str">
            <v>/6061/</v>
          </cell>
          <cell r="D15899" t="str">
            <v/>
          </cell>
          <cell r="E15899" t="str">
            <v>个</v>
          </cell>
          <cell r="F15899" t="str">
            <v>SZ-E44720-2019111203</v>
          </cell>
          <cell r="G15899" t="str">
            <v>101</v>
          </cell>
          <cell r="H15899" t="str">
            <v>P</v>
          </cell>
        </row>
        <row r="15900">
          <cell r="A15900" t="str">
            <v>420601173901</v>
          </cell>
          <cell r="B15900" t="str">
            <v>收料控制1线</v>
          </cell>
          <cell r="C15900" t="str">
            <v>//</v>
          </cell>
          <cell r="D15900" t="str">
            <v/>
          </cell>
          <cell r="E15900" t="str">
            <v>根</v>
          </cell>
          <cell r="F15900" t="str">
            <v>XJG-09B00023</v>
          </cell>
          <cell r="G15900" t="str">
            <v>101</v>
          </cell>
          <cell r="H15900" t="str">
            <v>P</v>
          </cell>
        </row>
        <row r="15901">
          <cell r="A15901" t="str">
            <v>410101270700</v>
          </cell>
          <cell r="B15901" t="str">
            <v>保湿下梁</v>
          </cell>
          <cell r="C15901" t="str">
            <v>/6061/</v>
          </cell>
          <cell r="D15901" t="str">
            <v/>
          </cell>
          <cell r="E15901" t="str">
            <v>个</v>
          </cell>
          <cell r="F15901" t="str">
            <v>SZ-E44720-2019111204</v>
          </cell>
          <cell r="G15901" t="str">
            <v>101</v>
          </cell>
          <cell r="H15901" t="str">
            <v>P</v>
          </cell>
        </row>
        <row r="15902">
          <cell r="A15902" t="str">
            <v>410101270800</v>
          </cell>
          <cell r="B15902" t="str">
            <v>主架底板</v>
          </cell>
          <cell r="C15902" t="str">
            <v>/6061/</v>
          </cell>
          <cell r="D15902" t="str">
            <v/>
          </cell>
          <cell r="E15902" t="str">
            <v>个</v>
          </cell>
          <cell r="F15902" t="str">
            <v>SZ-E44720-2019111205</v>
          </cell>
          <cell r="G15902" t="str">
            <v>101</v>
          </cell>
          <cell r="H15902" t="str">
            <v>P</v>
          </cell>
        </row>
        <row r="15903">
          <cell r="A15903" t="str">
            <v>410101270900</v>
          </cell>
          <cell r="B15903" t="str">
            <v>保湿传动轴</v>
          </cell>
          <cell r="C15903" t="str">
            <v>/40Cr/</v>
          </cell>
          <cell r="D15903" t="str">
            <v/>
          </cell>
          <cell r="E15903" t="str">
            <v>个</v>
          </cell>
          <cell r="F15903" t="str">
            <v>SZ-E44720-2019111206</v>
          </cell>
          <cell r="G15903" t="str">
            <v>101</v>
          </cell>
          <cell r="H15903" t="str">
            <v>P</v>
          </cell>
        </row>
        <row r="15904">
          <cell r="A15904" t="str">
            <v>420601173801</v>
          </cell>
          <cell r="B15904" t="str">
            <v>收料电源线</v>
          </cell>
          <cell r="C15904" t="str">
            <v>//</v>
          </cell>
          <cell r="D15904" t="str">
            <v/>
          </cell>
          <cell r="E15904" t="str">
            <v>根</v>
          </cell>
          <cell r="F15904" t="str">
            <v>XJG-09B00022</v>
          </cell>
          <cell r="G15904" t="str">
            <v>101</v>
          </cell>
          <cell r="H15904" t="str">
            <v>P</v>
          </cell>
        </row>
        <row r="15905">
          <cell r="A15905" t="str">
            <v>221804023</v>
          </cell>
          <cell r="B15905" t="str">
            <v>1.8米/4720/4头/写真机/整机/K/打纸</v>
          </cell>
          <cell r="C15905" t="str">
            <v>灰色/分体//</v>
          </cell>
          <cell r="D15905" t="str">
            <v>自制高腿，不含摇摆杆收料，带韩国插头</v>
          </cell>
          <cell r="E15905" t="str">
            <v>台</v>
          </cell>
          <cell r="F15905" t="str">
            <v/>
          </cell>
          <cell r="G15905" t="str">
            <v>1102</v>
          </cell>
          <cell r="H15905" t="str">
            <v>M</v>
          </cell>
        </row>
        <row r="15906">
          <cell r="A15906" t="str">
            <v>410401055300</v>
          </cell>
          <cell r="B15906" t="str">
            <v>内六角圆柱头组合螺钉</v>
          </cell>
          <cell r="C15906" t="str">
            <v>M6×16 配弹垫、平垫/钢 8.8级/镀镍</v>
          </cell>
          <cell r="D15906" t="str">
            <v/>
          </cell>
          <cell r="E15906" t="str">
            <v>个</v>
          </cell>
          <cell r="F15906" t="str">
            <v/>
          </cell>
          <cell r="G15906" t="str">
            <v>101</v>
          </cell>
          <cell r="H15906" t="str">
            <v>P</v>
          </cell>
        </row>
        <row r="15907">
          <cell r="A15907" t="str">
            <v>450101007200</v>
          </cell>
          <cell r="B15907" t="str">
            <v>中性硅酮密封胶</v>
          </cell>
          <cell r="C15907" t="str">
            <v>24*300ml白色//</v>
          </cell>
          <cell r="D15907" t="str">
            <v/>
          </cell>
          <cell r="E15907" t="str">
            <v>瓶</v>
          </cell>
          <cell r="F15907" t="str">
            <v/>
          </cell>
          <cell r="G15907" t="str">
            <v>101</v>
          </cell>
          <cell r="H15907" t="str">
            <v>P</v>
          </cell>
        </row>
        <row r="15908">
          <cell r="A15908" t="str">
            <v>410401055400</v>
          </cell>
          <cell r="B15908" t="str">
            <v>内六角圆柱头螺钉</v>
          </cell>
          <cell r="C15908" t="str">
            <v>GB/T70 M5×85 （半牙）//发黑</v>
          </cell>
          <cell r="D15908" t="str">
            <v/>
          </cell>
          <cell r="E15908" t="str">
            <v>个</v>
          </cell>
          <cell r="F15908" t="str">
            <v/>
          </cell>
          <cell r="G15908" t="str">
            <v>101</v>
          </cell>
          <cell r="H15908" t="str">
            <v>P</v>
          </cell>
        </row>
        <row r="15909">
          <cell r="A15909" t="str">
            <v>420601183801</v>
          </cell>
          <cell r="B15909" t="str">
            <v>LED灯线</v>
          </cell>
          <cell r="C15909" t="str">
            <v>//</v>
          </cell>
          <cell r="D15909" t="str">
            <v/>
          </cell>
          <cell r="E15909" t="str">
            <v>根</v>
          </cell>
          <cell r="F15909" t="str">
            <v>KEP32-19010004</v>
          </cell>
          <cell r="G15909" t="str">
            <v>101</v>
          </cell>
          <cell r="H15909" t="str">
            <v>P</v>
          </cell>
        </row>
        <row r="15910">
          <cell r="A15910" t="str">
            <v>420601185901</v>
          </cell>
          <cell r="B15910" t="str">
            <v>外设电源线</v>
          </cell>
          <cell r="C15910" t="str">
            <v>//</v>
          </cell>
          <cell r="D15910" t="str">
            <v/>
          </cell>
          <cell r="E15910" t="str">
            <v>根</v>
          </cell>
          <cell r="F15910" t="str">
            <v>KEP32-19010012</v>
          </cell>
          <cell r="G15910" t="str">
            <v>101</v>
          </cell>
          <cell r="H15910" t="str">
            <v>P</v>
          </cell>
        </row>
        <row r="15911">
          <cell r="A15911" t="str">
            <v>420601186101</v>
          </cell>
          <cell r="B15911" t="str">
            <v>5V电源线</v>
          </cell>
          <cell r="C15911" t="str">
            <v>//</v>
          </cell>
          <cell r="D15911" t="str">
            <v/>
          </cell>
          <cell r="E15911" t="str">
            <v>根</v>
          </cell>
          <cell r="F15911" t="str">
            <v>KEP32-19010014</v>
          </cell>
          <cell r="G15911" t="str">
            <v>101</v>
          </cell>
          <cell r="H15911" t="str">
            <v>S</v>
          </cell>
        </row>
        <row r="15912">
          <cell r="A15912" t="str">
            <v>450101007300</v>
          </cell>
          <cell r="B15912" t="str">
            <v>中性硅酮密封胶</v>
          </cell>
          <cell r="C15912" t="str">
            <v>24*300ml黑色//</v>
          </cell>
          <cell r="D15912" t="str">
            <v/>
          </cell>
          <cell r="E15912" t="str">
            <v>瓶</v>
          </cell>
          <cell r="F15912" t="str">
            <v/>
          </cell>
          <cell r="G15912" t="str">
            <v>101</v>
          </cell>
          <cell r="H15912" t="str">
            <v>P</v>
          </cell>
        </row>
        <row r="15913">
          <cell r="A15913" t="str">
            <v>410201329900</v>
          </cell>
          <cell r="B15913" t="str">
            <v>隔膜泵架</v>
          </cell>
          <cell r="C15913" t="str">
            <v>/镀锌钢板/</v>
          </cell>
          <cell r="D15913" t="str">
            <v/>
          </cell>
          <cell r="E15913" t="str">
            <v>个</v>
          </cell>
          <cell r="F15913" t="str">
            <v>SZ-SEP18-191205-01</v>
          </cell>
          <cell r="G15913" t="str">
            <v>101</v>
          </cell>
          <cell r="H15913" t="str">
            <v>P</v>
          </cell>
        </row>
        <row r="15914">
          <cell r="A15914" t="str">
            <v>115208004</v>
          </cell>
          <cell r="B15914" t="str">
            <v>5.2米/1024I 13pl/8头/喷绘机/国外/YA/喷绘</v>
          </cell>
          <cell r="C15914" t="str">
            <v>深灰浅灰/E整体//</v>
          </cell>
          <cell r="D15914" t="str">
            <v/>
          </cell>
          <cell r="E15914" t="str">
            <v>台</v>
          </cell>
          <cell r="F15914" t="str">
            <v/>
          </cell>
          <cell r="G15914" t="str">
            <v>1101</v>
          </cell>
          <cell r="H15914" t="str">
            <v>M</v>
          </cell>
        </row>
        <row r="15915">
          <cell r="A15915" t="str">
            <v>410101269802</v>
          </cell>
          <cell r="B15915" t="str">
            <v>后罩壳左延伸</v>
          </cell>
          <cell r="C15915" t="str">
            <v>/6061/本色阳极氧化</v>
          </cell>
          <cell r="D15915" t="str">
            <v/>
          </cell>
          <cell r="E15915" t="str">
            <v>个</v>
          </cell>
          <cell r="F15915" t="str">
            <v>SZ-KK50-19110506</v>
          </cell>
          <cell r="G15915" t="str">
            <v>101</v>
          </cell>
          <cell r="H15915" t="str">
            <v>P</v>
          </cell>
        </row>
        <row r="15916">
          <cell r="A15916" t="str">
            <v>410101272100</v>
          </cell>
          <cell r="B15916" t="str">
            <v>平台上盖板</v>
          </cell>
          <cell r="C15916" t="str">
            <v>/6061/黑色阳极氧化</v>
          </cell>
          <cell r="D15916" t="str">
            <v/>
          </cell>
          <cell r="E15916" t="str">
            <v>个</v>
          </cell>
          <cell r="F15916" t="str">
            <v>SZ-K5S32-2019120401</v>
          </cell>
          <cell r="G15916" t="str">
            <v>101</v>
          </cell>
          <cell r="H15916" t="str">
            <v>P</v>
          </cell>
        </row>
        <row r="15917">
          <cell r="A15917" t="str">
            <v>410101272200</v>
          </cell>
          <cell r="B15917" t="str">
            <v>平台上盖板限位块</v>
          </cell>
          <cell r="C15917" t="str">
            <v>/6061/黑色阳极氧化</v>
          </cell>
          <cell r="D15917" t="str">
            <v/>
          </cell>
          <cell r="E15917" t="str">
            <v>个</v>
          </cell>
          <cell r="F15917" t="str">
            <v>SZ-K5S32-2019120403</v>
          </cell>
          <cell r="G15917" t="str">
            <v>101</v>
          </cell>
          <cell r="H15917" t="str">
            <v>P</v>
          </cell>
        </row>
        <row r="15918">
          <cell r="A15918" t="str">
            <v>410201330000</v>
          </cell>
          <cell r="B15918" t="str">
            <v>漏墨槽</v>
          </cell>
          <cell r="C15918" t="str">
            <v>/铝板（t=1.0）/黑色阳极氧化</v>
          </cell>
          <cell r="D15918" t="str">
            <v/>
          </cell>
          <cell r="E15918" t="str">
            <v>个</v>
          </cell>
          <cell r="F15918" t="str">
            <v>SZ-K5S32-2019120502</v>
          </cell>
          <cell r="G15918" t="str">
            <v>101</v>
          </cell>
          <cell r="H15918" t="str">
            <v>P</v>
          </cell>
        </row>
        <row r="15919">
          <cell r="A15919" t="str">
            <v>410301020900</v>
          </cell>
          <cell r="B15919" t="str">
            <v>黑色EVA泡沫海绵</v>
          </cell>
          <cell r="C15919" t="str">
            <v>EVA 110mm（宽）*4mm（厚），单面带胶//</v>
          </cell>
          <cell r="D15919" t="str">
            <v/>
          </cell>
          <cell r="E15919" t="str">
            <v>米</v>
          </cell>
          <cell r="F15919" t="str">
            <v/>
          </cell>
          <cell r="G15919" t="str">
            <v>101</v>
          </cell>
          <cell r="H15919" t="str">
            <v>P</v>
          </cell>
        </row>
        <row r="15920">
          <cell r="A15920" t="str">
            <v>215208004</v>
          </cell>
          <cell r="B15920" t="str">
            <v>5.2米/1024I 13pl/8头/喷绘机/整机/YA/喷绘</v>
          </cell>
          <cell r="C15920" t="str">
            <v>深灰浅灰/E整体//</v>
          </cell>
          <cell r="D15920" t="str">
            <v/>
          </cell>
          <cell r="E15920" t="str">
            <v>台</v>
          </cell>
          <cell r="F15920" t="str">
            <v/>
          </cell>
          <cell r="G15920" t="str">
            <v>1102</v>
          </cell>
          <cell r="H15920" t="str">
            <v>M</v>
          </cell>
        </row>
        <row r="15921">
          <cell r="A15921" t="str">
            <v>3300830002</v>
          </cell>
          <cell r="B15921" t="str">
            <v>3.2米1024A胶辊机标贴组件(英文版)</v>
          </cell>
          <cell r="C15921" t="str">
            <v/>
          </cell>
          <cell r="D15921" t="str">
            <v/>
          </cell>
          <cell r="E15921" t="str">
            <v>套</v>
          </cell>
          <cell r="F15921" t="str">
            <v/>
          </cell>
          <cell r="G15921" t="str">
            <v>109</v>
          </cell>
          <cell r="H15921" t="str">
            <v>Y</v>
          </cell>
        </row>
        <row r="15922">
          <cell r="A15922" t="str">
            <v>410201316601</v>
          </cell>
          <cell r="B15922" t="str">
            <v>前罩壳下</v>
          </cell>
          <cell r="C15922" t="str">
            <v>/冷轧板（t=1）/银灰色特氟龙</v>
          </cell>
          <cell r="D15922" t="str">
            <v/>
          </cell>
          <cell r="E15922" t="str">
            <v>个</v>
          </cell>
          <cell r="F15922" t="str">
            <v>KK52-01000011</v>
          </cell>
          <cell r="G15922" t="str">
            <v>101</v>
          </cell>
          <cell r="H15922" t="str">
            <v>P</v>
          </cell>
        </row>
        <row r="15923">
          <cell r="A15923" t="str">
            <v>3300830003</v>
          </cell>
          <cell r="B15923" t="str">
            <v>3.2米1024A胶辊机标贴组件(中文版)</v>
          </cell>
          <cell r="C15923" t="str">
            <v/>
          </cell>
          <cell r="D15923" t="str">
            <v/>
          </cell>
          <cell r="E15923" t="str">
            <v>套</v>
          </cell>
          <cell r="F15923" t="str">
            <v/>
          </cell>
          <cell r="G15923" t="str">
            <v>109</v>
          </cell>
          <cell r="H15923" t="str">
            <v>Y</v>
          </cell>
        </row>
        <row r="15924">
          <cell r="A15924" t="str">
            <v>430400016300</v>
          </cell>
          <cell r="B15924" t="str">
            <v>1024A胶辊机配件标识(英文版)</v>
          </cell>
          <cell r="C15924" t="str">
            <v>带胶PVC贴片//</v>
          </cell>
          <cell r="D15924" t="str">
            <v/>
          </cell>
          <cell r="E15924" t="str">
            <v>套</v>
          </cell>
          <cell r="F15924" t="str">
            <v/>
          </cell>
          <cell r="G15924" t="str">
            <v>101</v>
          </cell>
          <cell r="H15924" t="str">
            <v>P</v>
          </cell>
        </row>
        <row r="15925">
          <cell r="A15925" t="str">
            <v>410101149601</v>
          </cell>
          <cell r="B15925" t="str">
            <v>X轴左同步带轮</v>
          </cell>
          <cell r="C15925" t="str">
            <v>/6061/硬质阳极氧化</v>
          </cell>
          <cell r="D15925" t="str">
            <v>新旧版本同时使用，_x000D_
5.1米胶辊机用00版本，_x000D_
其它机型用01版。</v>
          </cell>
          <cell r="E15925" t="str">
            <v>个</v>
          </cell>
          <cell r="F15925" t="str">
            <v>UV2030-02000011-00</v>
          </cell>
          <cell r="G15925" t="str">
            <v>101</v>
          </cell>
          <cell r="H15925" t="str">
            <v>P</v>
          </cell>
        </row>
        <row r="15926">
          <cell r="A15926" t="str">
            <v>410101186502</v>
          </cell>
          <cell r="B15926" t="str">
            <v>X轴右皮带轮</v>
          </cell>
          <cell r="C15926" t="str">
            <v>/6061/硬质阳极氧化</v>
          </cell>
          <cell r="D15926" t="str">
            <v/>
          </cell>
          <cell r="E15926" t="str">
            <v>个</v>
          </cell>
          <cell r="F15926" t="str">
            <v>UV2030-02000016-01</v>
          </cell>
          <cell r="G15926" t="str">
            <v>101</v>
          </cell>
          <cell r="H15926" t="str">
            <v>P</v>
          </cell>
        </row>
        <row r="15927">
          <cell r="A15927" t="str">
            <v>410201125904</v>
          </cell>
          <cell r="B15927" t="str">
            <v>主架右立板</v>
          </cell>
          <cell r="C15927" t="str">
            <v>/304（t=2)/</v>
          </cell>
          <cell r="D15927" t="str">
            <v/>
          </cell>
          <cell r="E15927" t="str">
            <v>个</v>
          </cell>
          <cell r="F15927" t="str">
            <v>E45113-06010005</v>
          </cell>
          <cell r="G15927" t="str">
            <v>101</v>
          </cell>
          <cell r="H15927" t="str">
            <v>P</v>
          </cell>
        </row>
        <row r="15928">
          <cell r="A15928" t="str">
            <v>510400000700</v>
          </cell>
          <cell r="B15928" t="str">
            <v>螺丝刀套装</v>
          </cell>
          <cell r="C15928" t="str">
            <v>41件S2旋件//</v>
          </cell>
          <cell r="D15928" t="str">
            <v/>
          </cell>
          <cell r="E15928" t="str">
            <v>套</v>
          </cell>
          <cell r="F15928" t="str">
            <v/>
          </cell>
          <cell r="G15928" t="str">
            <v>HK101</v>
          </cell>
          <cell r="H15928" t="str">
            <v>P</v>
          </cell>
        </row>
        <row r="15929">
          <cell r="A15929" t="str">
            <v>410201114204</v>
          </cell>
          <cell r="B15929" t="str">
            <v>主架右立板</v>
          </cell>
          <cell r="C15929" t="str">
            <v>/1Cr18Ni9(t=2)/</v>
          </cell>
          <cell r="D15929" t="str">
            <v/>
          </cell>
          <cell r="E15929" t="str">
            <v>个</v>
          </cell>
          <cell r="F15929" t="str">
            <v>SEP32-06010007</v>
          </cell>
          <cell r="G15929" t="str">
            <v>101</v>
          </cell>
          <cell r="H15929" t="str">
            <v>P</v>
          </cell>
        </row>
        <row r="15930">
          <cell r="A15930" t="str">
            <v>223203009</v>
          </cell>
          <cell r="B15930" t="str">
            <v>3.2米/4720/3头/写真机/整机/K/旗帜</v>
          </cell>
          <cell r="C15930" t="str">
            <v>蓝灰/整体//</v>
          </cell>
          <cell r="D15930" t="str">
            <v>气胀轴式</v>
          </cell>
          <cell r="E15930" t="str">
            <v>台</v>
          </cell>
          <cell r="F15930" t="str">
            <v/>
          </cell>
          <cell r="G15930" t="str">
            <v>1102</v>
          </cell>
          <cell r="H15930" t="str">
            <v>M</v>
          </cell>
        </row>
        <row r="15931">
          <cell r="A15931" t="str">
            <v>420601203600</v>
          </cell>
          <cell r="B15931" t="str">
            <v>UV插座内线</v>
          </cell>
          <cell r="C15931" t="str">
            <v>//</v>
          </cell>
          <cell r="D15931" t="str">
            <v/>
          </cell>
          <cell r="E15931" t="str">
            <v>根</v>
          </cell>
          <cell r="F15931" t="str">
            <v>UV19-09C00012</v>
          </cell>
          <cell r="G15931" t="str">
            <v>101</v>
          </cell>
          <cell r="H15931" t="str">
            <v>P</v>
          </cell>
        </row>
        <row r="15932">
          <cell r="A15932" t="str">
            <v>410101271900</v>
          </cell>
          <cell r="B15932" t="str">
            <v>X轴右轮固定限位盘(变更)</v>
          </cell>
          <cell r="C15932" t="str">
            <v>/45#/镀白锌</v>
          </cell>
          <cell r="D15932" t="str">
            <v/>
          </cell>
          <cell r="E15932" t="str">
            <v>个</v>
          </cell>
          <cell r="F15932" t="str">
            <v>K5S32-02000036</v>
          </cell>
          <cell r="G15932" t="str">
            <v>101</v>
          </cell>
          <cell r="H15932" t="str">
            <v>P</v>
          </cell>
        </row>
        <row r="15933">
          <cell r="A15933" t="str">
            <v>133205002</v>
          </cell>
          <cell r="B15933" t="str">
            <v>3.2米/1024A/5头/UV卷对卷/国外/YA/卷材</v>
          </cell>
          <cell r="C15933" t="str">
            <v>深灰浅灰/整体//</v>
          </cell>
          <cell r="D15933" t="str">
            <v>双排单四色+1白（5套墨瓶加配白墨）</v>
          </cell>
          <cell r="E15933" t="str">
            <v>台</v>
          </cell>
          <cell r="F15933" t="str">
            <v/>
          </cell>
          <cell r="G15933" t="str">
            <v>1101</v>
          </cell>
          <cell r="H15933" t="str">
            <v>M</v>
          </cell>
        </row>
        <row r="15934">
          <cell r="A15934" t="str">
            <v>420601203700</v>
          </cell>
          <cell r="B15934" t="str">
            <v>墨泵1转2线</v>
          </cell>
          <cell r="C15934" t="str">
            <v>//</v>
          </cell>
          <cell r="D15934" t="str">
            <v/>
          </cell>
          <cell r="E15934" t="str">
            <v>根</v>
          </cell>
          <cell r="F15934" t="str">
            <v>EPS18-09080008</v>
          </cell>
          <cell r="G15934" t="str">
            <v>101</v>
          </cell>
          <cell r="H15934" t="str">
            <v>P</v>
          </cell>
        </row>
        <row r="15935">
          <cell r="A15935" t="str">
            <v>133212010</v>
          </cell>
          <cell r="B15935" t="str">
            <v>3.2米/三排1024A/12头/UV卷对卷/国内/YS/卷材</v>
          </cell>
          <cell r="C15935" t="str">
            <v>深灰浅灰/整体//</v>
          </cell>
          <cell r="D15935" t="str">
            <v>三排4彩4白4彩（6套墨瓶加配白墨）</v>
          </cell>
          <cell r="E15935" t="str">
            <v>台</v>
          </cell>
          <cell r="F15935" t="str">
            <v/>
          </cell>
          <cell r="G15935" t="str">
            <v>1101</v>
          </cell>
          <cell r="H15935" t="str">
            <v>M</v>
          </cell>
        </row>
        <row r="15936">
          <cell r="A15936" t="str">
            <v>133205003</v>
          </cell>
          <cell r="B15936" t="str">
            <v>3.2米/1024A/5头/UV卷对卷/国内/YA/卷材</v>
          </cell>
          <cell r="C15936" t="str">
            <v>深灰浅灰/整体//</v>
          </cell>
          <cell r="D15936" t="str">
            <v>双排单四色+1白（5套墨瓶加配白墨配16头小车底板）</v>
          </cell>
          <cell r="E15936" t="str">
            <v>台</v>
          </cell>
          <cell r="F15936" t="str">
            <v/>
          </cell>
          <cell r="G15936" t="str">
            <v>1101</v>
          </cell>
          <cell r="H15936" t="str">
            <v>M</v>
          </cell>
        </row>
        <row r="15937">
          <cell r="A15937" t="str">
            <v>133212011</v>
          </cell>
          <cell r="B15937" t="str">
            <v>3.2米/三排1024A/12头/UV卷对卷/国外/YS/卷材</v>
          </cell>
          <cell r="C15937" t="str">
            <v>深灰浅灰/整体//</v>
          </cell>
          <cell r="D15937" t="str">
            <v>三排4彩4白4彩（6套墨瓶加配白墨）</v>
          </cell>
          <cell r="E15937" t="str">
            <v>台</v>
          </cell>
          <cell r="F15937" t="str">
            <v/>
          </cell>
          <cell r="G15937" t="str">
            <v>1101</v>
          </cell>
          <cell r="H15937" t="str">
            <v>M</v>
          </cell>
        </row>
        <row r="15938">
          <cell r="A15938" t="str">
            <v>410501038300</v>
          </cell>
          <cell r="B15938" t="str">
            <v>小车器件安装箱(三排-1024A-北京S系统)</v>
          </cell>
          <cell r="C15938" t="str">
            <v>//</v>
          </cell>
          <cell r="D15938" t="str">
            <v/>
          </cell>
          <cell r="E15938" t="str">
            <v>套</v>
          </cell>
          <cell r="F15938" t="str">
            <v>KGP32-05500000</v>
          </cell>
          <cell r="G15938" t="str">
            <v>101</v>
          </cell>
          <cell r="H15938" t="str">
            <v>P</v>
          </cell>
        </row>
        <row r="15939">
          <cell r="A15939" t="str">
            <v>133212012</v>
          </cell>
          <cell r="B15939" t="str">
            <v>3.2米/三排1024A/12头/UV卷对卷/国内/YS/卷材</v>
          </cell>
          <cell r="C15939" t="str">
            <v>深灰浅灰/整体//</v>
          </cell>
          <cell r="D15939" t="str">
            <v>三排3×4彩（8套墨瓶不配白墨）</v>
          </cell>
          <cell r="E15939" t="str">
            <v>台</v>
          </cell>
          <cell r="F15939" t="str">
            <v/>
          </cell>
          <cell r="G15939" t="str">
            <v>1101</v>
          </cell>
          <cell r="H15939" t="str">
            <v>M</v>
          </cell>
        </row>
        <row r="15940">
          <cell r="A15940" t="str">
            <v>133212013</v>
          </cell>
          <cell r="B15940" t="str">
            <v>3.2米/三排1024A/12头/UV卷对卷/国外/YS/卷材</v>
          </cell>
          <cell r="C15940" t="str">
            <v>深灰浅灰/整体//</v>
          </cell>
          <cell r="D15940" t="str">
            <v>三排3×4彩（8套墨瓶不配白墨）</v>
          </cell>
          <cell r="E15940" t="str">
            <v>台</v>
          </cell>
          <cell r="F15940" t="str">
            <v/>
          </cell>
          <cell r="G15940" t="str">
            <v>1101</v>
          </cell>
          <cell r="H15940" t="str">
            <v>M</v>
          </cell>
        </row>
        <row r="15941">
          <cell r="A15941" t="str">
            <v>420603006009</v>
          </cell>
          <cell r="B15941" t="str">
            <v>小胶辊机线束(变更)</v>
          </cell>
          <cell r="C15941" t="str">
            <v>//</v>
          </cell>
          <cell r="D15941" t="str">
            <v>韩国小胶辊机</v>
          </cell>
          <cell r="E15941" t="str">
            <v>套</v>
          </cell>
          <cell r="F15941" t="str">
            <v/>
          </cell>
          <cell r="G15941" t="str">
            <v>101</v>
          </cell>
          <cell r="H15941" t="str">
            <v>S</v>
          </cell>
        </row>
        <row r="15942">
          <cell r="A15942" t="str">
            <v>420603006105</v>
          </cell>
          <cell r="B15942" t="str">
            <v>小胶辊机1024A线束(变更)</v>
          </cell>
          <cell r="C15942" t="str">
            <v>//</v>
          </cell>
          <cell r="D15942" t="str">
            <v/>
          </cell>
          <cell r="E15942" t="str">
            <v>套</v>
          </cell>
          <cell r="F15942" t="str">
            <v/>
          </cell>
          <cell r="G15942" t="str">
            <v>101</v>
          </cell>
          <cell r="H15942" t="str">
            <v>S</v>
          </cell>
        </row>
        <row r="15943">
          <cell r="A15943" t="str">
            <v>420603006307</v>
          </cell>
          <cell r="B15943" t="str">
            <v>小胶辊机线束组件(K板卡1024A)(变更)</v>
          </cell>
          <cell r="C15943" t="str">
            <v>//</v>
          </cell>
          <cell r="D15943" t="str">
            <v>K系统/1024A/8H/电磁阀墨瓶/交流收放料电机</v>
          </cell>
          <cell r="E15943" t="str">
            <v>套</v>
          </cell>
          <cell r="F15943" t="str">
            <v/>
          </cell>
          <cell r="G15943" t="str">
            <v>101</v>
          </cell>
          <cell r="H15943" t="str">
            <v>S</v>
          </cell>
        </row>
        <row r="15944">
          <cell r="A15944" t="str">
            <v>420601183401</v>
          </cell>
          <cell r="B15944" t="str">
            <v>UV32缺纸感应器线</v>
          </cell>
          <cell r="C15944" t="str">
            <v>//</v>
          </cell>
          <cell r="D15944" t="str">
            <v/>
          </cell>
          <cell r="E15944" t="str">
            <v>根</v>
          </cell>
          <cell r="F15944" t="str">
            <v>XJG-09AL0003</v>
          </cell>
          <cell r="G15944" t="str">
            <v>101</v>
          </cell>
          <cell r="H15944" t="str">
            <v>P</v>
          </cell>
        </row>
        <row r="15945">
          <cell r="A15945" t="str">
            <v>420601180101</v>
          </cell>
          <cell r="B15945" t="str">
            <v>缺纸感应器延长线</v>
          </cell>
          <cell r="C15945" t="str">
            <v>//</v>
          </cell>
          <cell r="D15945" t="str">
            <v/>
          </cell>
          <cell r="E15945" t="str">
            <v>根</v>
          </cell>
          <cell r="F15945" t="str">
            <v>XJG-09B00019</v>
          </cell>
          <cell r="G15945" t="str">
            <v>101</v>
          </cell>
          <cell r="H15945" t="str">
            <v>P</v>
          </cell>
        </row>
        <row r="15946">
          <cell r="A15946" t="str">
            <v>420601097903</v>
          </cell>
          <cell r="B15946" t="str">
            <v>头板电源线</v>
          </cell>
          <cell r="C15946" t="str">
            <v>//</v>
          </cell>
          <cell r="D15946" t="str">
            <v/>
          </cell>
          <cell r="E15946" t="str">
            <v>根</v>
          </cell>
          <cell r="F15946" t="str">
            <v>XJG-09D00001</v>
          </cell>
          <cell r="G15946" t="str">
            <v>101</v>
          </cell>
          <cell r="H15946" t="str">
            <v>S</v>
          </cell>
        </row>
        <row r="15947">
          <cell r="A15947" t="str">
            <v>420601098003</v>
          </cell>
          <cell r="B15947" t="str">
            <v>UV头板电源线</v>
          </cell>
          <cell r="C15947" t="str">
            <v>//</v>
          </cell>
          <cell r="D15947" t="str">
            <v/>
          </cell>
          <cell r="E15947" t="str">
            <v>根</v>
          </cell>
          <cell r="F15947" t="str">
            <v>XJG-09D00002</v>
          </cell>
          <cell r="G15947" t="str">
            <v>101</v>
          </cell>
          <cell r="H15947" t="str">
            <v>S</v>
          </cell>
        </row>
        <row r="15948">
          <cell r="A15948" t="str">
            <v>420601094805</v>
          </cell>
          <cell r="B15948" t="str">
            <v>松下X轴上位机线</v>
          </cell>
          <cell r="C15948" t="str">
            <v>//</v>
          </cell>
          <cell r="D15948" t="str">
            <v/>
          </cell>
          <cell r="E15948" t="str">
            <v>根</v>
          </cell>
          <cell r="F15948" t="str">
            <v>XJG-09B00006</v>
          </cell>
          <cell r="G15948" t="str">
            <v>101</v>
          </cell>
          <cell r="H15948" t="str">
            <v>P</v>
          </cell>
        </row>
        <row r="15949">
          <cell r="A15949" t="str">
            <v>420601098304</v>
          </cell>
          <cell r="B15949" t="str">
            <v>车头加热电源线</v>
          </cell>
          <cell r="C15949" t="str">
            <v>//</v>
          </cell>
          <cell r="D15949" t="str">
            <v/>
          </cell>
          <cell r="E15949" t="str">
            <v>根</v>
          </cell>
          <cell r="F15949" t="str">
            <v>XJG-09D00005</v>
          </cell>
          <cell r="G15949" t="str">
            <v>101</v>
          </cell>
          <cell r="H15949" t="str">
            <v>S</v>
          </cell>
        </row>
        <row r="15950">
          <cell r="A15950" t="str">
            <v>420601093203</v>
          </cell>
          <cell r="B15950" t="str">
            <v>系统内电源线</v>
          </cell>
          <cell r="C15950" t="str">
            <v>//</v>
          </cell>
          <cell r="D15950" t="str">
            <v/>
          </cell>
          <cell r="E15950" t="str">
            <v>根</v>
          </cell>
          <cell r="F15950" t="str">
            <v>XJG-09AA0001</v>
          </cell>
          <cell r="G15950" t="str">
            <v>101</v>
          </cell>
          <cell r="H15950" t="str">
            <v>P</v>
          </cell>
        </row>
        <row r="15951">
          <cell r="A15951" t="str">
            <v>420601093303</v>
          </cell>
          <cell r="B15951" t="str">
            <v>系统接触器线</v>
          </cell>
          <cell r="C15951" t="str">
            <v>//</v>
          </cell>
          <cell r="D15951" t="str">
            <v/>
          </cell>
          <cell r="E15951" t="str">
            <v>根</v>
          </cell>
          <cell r="F15951" t="str">
            <v>XJG-09AA0002</v>
          </cell>
          <cell r="G15951" t="str">
            <v>101</v>
          </cell>
          <cell r="H15951" t="str">
            <v>P</v>
          </cell>
        </row>
        <row r="15952">
          <cell r="A15952" t="str">
            <v>420601093403</v>
          </cell>
          <cell r="B15952" t="str">
            <v>电源P1P2输入线</v>
          </cell>
          <cell r="C15952" t="str">
            <v>//</v>
          </cell>
          <cell r="D15952" t="str">
            <v/>
          </cell>
          <cell r="E15952" t="str">
            <v>根</v>
          </cell>
          <cell r="F15952" t="str">
            <v>XJG-09AA0003</v>
          </cell>
          <cell r="G15952" t="str">
            <v>101</v>
          </cell>
          <cell r="H15952" t="str">
            <v>P</v>
          </cell>
        </row>
        <row r="15953">
          <cell r="A15953" t="str">
            <v>420601093604</v>
          </cell>
          <cell r="B15953" t="str">
            <v>受控电源线</v>
          </cell>
          <cell r="C15953" t="str">
            <v>//</v>
          </cell>
          <cell r="D15953" t="str">
            <v/>
          </cell>
          <cell r="E15953" t="str">
            <v>根</v>
          </cell>
          <cell r="F15953" t="str">
            <v>XJG-09AA0005</v>
          </cell>
          <cell r="G15953" t="str">
            <v>101</v>
          </cell>
          <cell r="H15953" t="str">
            <v>P</v>
          </cell>
        </row>
        <row r="15954">
          <cell r="A15954" t="str">
            <v>420601093703</v>
          </cell>
          <cell r="B15954" t="str">
            <v>电源P4输入线</v>
          </cell>
          <cell r="C15954" t="str">
            <v>//</v>
          </cell>
          <cell r="D15954" t="str">
            <v/>
          </cell>
          <cell r="E15954" t="str">
            <v>根</v>
          </cell>
          <cell r="F15954" t="str">
            <v>XJG-09AA0006</v>
          </cell>
          <cell r="G15954" t="str">
            <v>101</v>
          </cell>
          <cell r="H15954" t="str">
            <v>P</v>
          </cell>
        </row>
        <row r="15955">
          <cell r="A15955" t="str">
            <v>420601093802</v>
          </cell>
          <cell r="B15955" t="str">
            <v>电源P1-24V线</v>
          </cell>
          <cell r="C15955" t="str">
            <v>//</v>
          </cell>
          <cell r="D15955" t="str">
            <v/>
          </cell>
          <cell r="E15955" t="str">
            <v>根</v>
          </cell>
          <cell r="F15955" t="str">
            <v>XJG-09AA0007</v>
          </cell>
          <cell r="G15955" t="str">
            <v>101</v>
          </cell>
          <cell r="H15955" t="str">
            <v>P</v>
          </cell>
        </row>
        <row r="15956">
          <cell r="A15956" t="str">
            <v>420601093906</v>
          </cell>
          <cell r="B15956" t="str">
            <v>开关电源地线(变更)</v>
          </cell>
          <cell r="C15956" t="str">
            <v>//</v>
          </cell>
          <cell r="D15956" t="str">
            <v/>
          </cell>
          <cell r="E15956" t="str">
            <v>根</v>
          </cell>
          <cell r="F15956" t="str">
            <v>XJG-09AA0008</v>
          </cell>
          <cell r="G15956" t="str">
            <v>101</v>
          </cell>
          <cell r="H15956" t="str">
            <v>P</v>
          </cell>
        </row>
        <row r="15957">
          <cell r="A15957" t="str">
            <v>420601095001</v>
          </cell>
          <cell r="B15957" t="str">
            <v>指示灯2-3线</v>
          </cell>
          <cell r="C15957" t="str">
            <v>//</v>
          </cell>
          <cell r="D15957" t="str">
            <v/>
          </cell>
          <cell r="E15957" t="str">
            <v>根</v>
          </cell>
          <cell r="F15957" t="str">
            <v>XJG-09B00010</v>
          </cell>
          <cell r="G15957" t="str">
            <v>101</v>
          </cell>
          <cell r="H15957" t="str">
            <v>P</v>
          </cell>
        </row>
        <row r="15958">
          <cell r="A15958" t="str">
            <v>420501021800</v>
          </cell>
          <cell r="B15958" t="str">
            <v>直流伺服电机</v>
          </cell>
          <cell r="C15958" t="str">
            <v>(雷塞)iSV5718V36C-01-1000(V2.0)//</v>
          </cell>
          <cell r="D15958" t="str">
            <v/>
          </cell>
          <cell r="E15958" t="str">
            <v>个</v>
          </cell>
          <cell r="F15958" t="str">
            <v/>
          </cell>
          <cell r="G15958" t="str">
            <v>101</v>
          </cell>
          <cell r="H15958" t="str">
            <v>P</v>
          </cell>
        </row>
        <row r="15959">
          <cell r="A15959" t="str">
            <v>420601097203</v>
          </cell>
          <cell r="B15959" t="str">
            <v>松下X轴电机电源线</v>
          </cell>
          <cell r="C15959" t="str">
            <v>//</v>
          </cell>
          <cell r="D15959" t="str">
            <v/>
          </cell>
          <cell r="E15959" t="str">
            <v>根</v>
          </cell>
          <cell r="F15959" t="str">
            <v>XJG-09C00003</v>
          </cell>
          <cell r="G15959" t="str">
            <v>101</v>
          </cell>
          <cell r="H15959" t="str">
            <v>P</v>
          </cell>
        </row>
        <row r="15960">
          <cell r="A15960" t="str">
            <v>420601097404</v>
          </cell>
          <cell r="B15960" t="str">
            <v>右箱体24V电源线</v>
          </cell>
          <cell r="C15960" t="str">
            <v>//</v>
          </cell>
          <cell r="D15960" t="str">
            <v/>
          </cell>
          <cell r="E15960" t="str">
            <v>根</v>
          </cell>
          <cell r="F15960" t="str">
            <v>XJG-09C00007</v>
          </cell>
          <cell r="G15960" t="str">
            <v>101</v>
          </cell>
          <cell r="H15960" t="str">
            <v>P</v>
          </cell>
        </row>
        <row r="15961">
          <cell r="A15961" t="str">
            <v>420601097504</v>
          </cell>
          <cell r="B15961" t="str">
            <v>插座电源线</v>
          </cell>
          <cell r="C15961" t="str">
            <v>//</v>
          </cell>
          <cell r="D15961" t="str">
            <v/>
          </cell>
          <cell r="E15961" t="str">
            <v>根</v>
          </cell>
          <cell r="F15961" t="str">
            <v>XJG-09C00008</v>
          </cell>
          <cell r="G15961" t="str">
            <v>101</v>
          </cell>
          <cell r="H15961" t="str">
            <v>P</v>
          </cell>
        </row>
        <row r="15962">
          <cell r="A15962" t="str">
            <v>420601095902</v>
          </cell>
          <cell r="B15962" t="str">
            <v>松下电机电源线1续</v>
          </cell>
          <cell r="C15962" t="str">
            <v>//</v>
          </cell>
          <cell r="D15962" t="str">
            <v/>
          </cell>
          <cell r="E15962" t="str">
            <v>根</v>
          </cell>
          <cell r="F15962" t="str">
            <v>XJG-09BB0002</v>
          </cell>
          <cell r="G15962" t="str">
            <v>101</v>
          </cell>
          <cell r="H15962" t="str">
            <v>P</v>
          </cell>
        </row>
        <row r="15963">
          <cell r="A15963" t="str">
            <v>420601096002</v>
          </cell>
          <cell r="B15963" t="str">
            <v>松下电机电源线2续</v>
          </cell>
          <cell r="C15963" t="str">
            <v>//</v>
          </cell>
          <cell r="D15963" t="str">
            <v/>
          </cell>
          <cell r="E15963" t="str">
            <v>根</v>
          </cell>
          <cell r="F15963" t="str">
            <v>XJG-09BB0003</v>
          </cell>
          <cell r="G15963" t="str">
            <v>101</v>
          </cell>
          <cell r="H15963" t="str">
            <v>P</v>
          </cell>
        </row>
        <row r="15964">
          <cell r="A15964" t="str">
            <v>420601096102</v>
          </cell>
          <cell r="B15964" t="str">
            <v>插座电源线续</v>
          </cell>
          <cell r="C15964" t="str">
            <v>//</v>
          </cell>
          <cell r="D15964" t="str">
            <v/>
          </cell>
          <cell r="E15964" t="str">
            <v>根</v>
          </cell>
          <cell r="F15964" t="str">
            <v>XJG-09BB0004</v>
          </cell>
          <cell r="G15964" t="str">
            <v>101</v>
          </cell>
          <cell r="H15964" t="str">
            <v>P</v>
          </cell>
        </row>
        <row r="15965">
          <cell r="A15965" t="str">
            <v>420601096202</v>
          </cell>
          <cell r="B15965" t="str">
            <v>变频器1线</v>
          </cell>
          <cell r="C15965" t="str">
            <v>//</v>
          </cell>
          <cell r="D15965" t="str">
            <v/>
          </cell>
          <cell r="E15965" t="str">
            <v>根</v>
          </cell>
          <cell r="F15965" t="str">
            <v>XJG-09BB0005</v>
          </cell>
          <cell r="G15965" t="str">
            <v>101</v>
          </cell>
          <cell r="H15965" t="str">
            <v>P</v>
          </cell>
        </row>
        <row r="15966">
          <cell r="A15966" t="str">
            <v>420601093102</v>
          </cell>
          <cell r="B15966" t="str">
            <v>左风机电源线</v>
          </cell>
          <cell r="C15966" t="str">
            <v>//</v>
          </cell>
          <cell r="D15966" t="str">
            <v/>
          </cell>
          <cell r="E15966" t="str">
            <v>根</v>
          </cell>
          <cell r="F15966" t="str">
            <v>XJG-09A00008</v>
          </cell>
          <cell r="G15966" t="str">
            <v>101</v>
          </cell>
          <cell r="H15966" t="str">
            <v>P</v>
          </cell>
        </row>
        <row r="15967">
          <cell r="A15967" t="str">
            <v>420601095602</v>
          </cell>
          <cell r="B15967" t="str">
            <v>右风机电源线</v>
          </cell>
          <cell r="C15967" t="str">
            <v>//</v>
          </cell>
          <cell r="D15967" t="str">
            <v/>
          </cell>
          <cell r="E15967" t="str">
            <v>根</v>
          </cell>
          <cell r="F15967" t="str">
            <v>XJG-09B00020</v>
          </cell>
          <cell r="G15967" t="str">
            <v>101</v>
          </cell>
          <cell r="H15967" t="str">
            <v>P</v>
          </cell>
        </row>
        <row r="15968">
          <cell r="A15968" t="str">
            <v>420601096701</v>
          </cell>
          <cell r="B15968" t="str">
            <v>力矩电机电源线</v>
          </cell>
          <cell r="C15968" t="str">
            <v>//</v>
          </cell>
          <cell r="D15968" t="str">
            <v/>
          </cell>
          <cell r="E15968" t="str">
            <v>根</v>
          </cell>
          <cell r="F15968" t="str">
            <v>XJG-09BC0009</v>
          </cell>
          <cell r="G15968" t="str">
            <v>101</v>
          </cell>
          <cell r="H15968" t="str">
            <v>P</v>
          </cell>
        </row>
        <row r="15969">
          <cell r="A15969" t="str">
            <v>420601096802</v>
          </cell>
          <cell r="B15969" t="str">
            <v>力矩电机模块线</v>
          </cell>
          <cell r="C15969" t="str">
            <v>//</v>
          </cell>
          <cell r="D15969" t="str">
            <v/>
          </cell>
          <cell r="E15969" t="str">
            <v>根</v>
          </cell>
          <cell r="F15969" t="str">
            <v>XJG-09BC0010</v>
          </cell>
          <cell r="G15969" t="str">
            <v>101</v>
          </cell>
          <cell r="H15969" t="str">
            <v>P</v>
          </cell>
        </row>
        <row r="15970">
          <cell r="A15970" t="str">
            <v>420601173701</v>
          </cell>
          <cell r="B15970" t="str">
            <v>收料控制2线</v>
          </cell>
          <cell r="C15970" t="str">
            <v>//</v>
          </cell>
          <cell r="D15970" t="str">
            <v/>
          </cell>
          <cell r="E15970" t="str">
            <v>根</v>
          </cell>
          <cell r="F15970" t="str">
            <v>XJG-09B00024</v>
          </cell>
          <cell r="G15970" t="str">
            <v>101</v>
          </cell>
          <cell r="H15970" t="str">
            <v>P</v>
          </cell>
        </row>
        <row r="15971">
          <cell r="A15971" t="str">
            <v>420601153601</v>
          </cell>
          <cell r="B15971" t="str">
            <v>电机开关线</v>
          </cell>
          <cell r="C15971" t="str">
            <v>//</v>
          </cell>
          <cell r="D15971" t="str">
            <v/>
          </cell>
          <cell r="E15971" t="str">
            <v>根</v>
          </cell>
          <cell r="F15971" t="str">
            <v>XJG-09BC0012</v>
          </cell>
          <cell r="G15971" t="str">
            <v>101</v>
          </cell>
          <cell r="H15971" t="str">
            <v>P</v>
          </cell>
        </row>
        <row r="15972">
          <cell r="A15972" t="str">
            <v>420602027100</v>
          </cell>
          <cell r="B15972" t="str">
            <v>易格斯电线</v>
          </cell>
          <cell r="C15972" t="str">
            <v>CF130.05.02.UL//</v>
          </cell>
          <cell r="D15972" t="str">
            <v/>
          </cell>
          <cell r="E15972" t="str">
            <v>米</v>
          </cell>
          <cell r="F15972" t="str">
            <v/>
          </cell>
          <cell r="G15972" t="str">
            <v>101</v>
          </cell>
          <cell r="H15972" t="str">
            <v>P</v>
          </cell>
        </row>
        <row r="15973">
          <cell r="A15973" t="str">
            <v>420601183201</v>
          </cell>
          <cell r="B15973" t="str">
            <v>放料保护继电器COM</v>
          </cell>
          <cell r="C15973" t="str">
            <v>//</v>
          </cell>
          <cell r="D15973" t="str">
            <v/>
          </cell>
          <cell r="E15973" t="str">
            <v>根</v>
          </cell>
          <cell r="F15973" t="str">
            <v>XJG-09C00019</v>
          </cell>
          <cell r="G15973" t="str">
            <v>101</v>
          </cell>
          <cell r="H15973" t="str">
            <v>P</v>
          </cell>
        </row>
        <row r="15974">
          <cell r="A15974" t="str">
            <v>420601183301</v>
          </cell>
          <cell r="B15974" t="str">
            <v>负压板电源线</v>
          </cell>
          <cell r="C15974" t="str">
            <v>//</v>
          </cell>
          <cell r="D15974" t="str">
            <v/>
          </cell>
          <cell r="E15974" t="str">
            <v>根</v>
          </cell>
          <cell r="F15974" t="str">
            <v>XJG-09C00020</v>
          </cell>
          <cell r="G15974" t="str">
            <v>101</v>
          </cell>
          <cell r="H15974" t="str">
            <v>P</v>
          </cell>
        </row>
        <row r="15975">
          <cell r="A15975" t="str">
            <v>420601188701</v>
          </cell>
          <cell r="B15975" t="str">
            <v>放料内电机线(变更)</v>
          </cell>
          <cell r="C15975" t="str">
            <v>//</v>
          </cell>
          <cell r="D15975" t="str">
            <v/>
          </cell>
          <cell r="E15975" t="str">
            <v>根</v>
          </cell>
          <cell r="F15975" t="str">
            <v>XJG-09A00012</v>
          </cell>
          <cell r="G15975" t="str">
            <v>101</v>
          </cell>
          <cell r="H15975" t="str">
            <v>P</v>
          </cell>
        </row>
        <row r="15976">
          <cell r="A15976" t="str">
            <v>420601174001</v>
          </cell>
          <cell r="B15976" t="str">
            <v>放料电源线</v>
          </cell>
          <cell r="C15976" t="str">
            <v>//</v>
          </cell>
          <cell r="D15976" t="str">
            <v/>
          </cell>
          <cell r="E15976" t="str">
            <v>根</v>
          </cell>
          <cell r="F15976" t="str">
            <v>XJG-09A00009</v>
          </cell>
          <cell r="G15976" t="str">
            <v>101</v>
          </cell>
          <cell r="H15976" t="str">
            <v>P</v>
          </cell>
        </row>
        <row r="15977">
          <cell r="A15977" t="str">
            <v>420601174101</v>
          </cell>
          <cell r="B15977" t="str">
            <v>放料控制1线</v>
          </cell>
          <cell r="C15977" t="str">
            <v>//</v>
          </cell>
          <cell r="D15977" t="str">
            <v/>
          </cell>
          <cell r="E15977" t="str">
            <v>根</v>
          </cell>
          <cell r="F15977" t="str">
            <v>XJG-09C00013</v>
          </cell>
          <cell r="G15977" t="str">
            <v>101</v>
          </cell>
          <cell r="H15977" t="str">
            <v>P</v>
          </cell>
        </row>
        <row r="15978">
          <cell r="A15978" t="str">
            <v>420601173601</v>
          </cell>
          <cell r="B15978" t="str">
            <v>放料控制2线</v>
          </cell>
          <cell r="C15978" t="str">
            <v>//</v>
          </cell>
          <cell r="D15978" t="str">
            <v/>
          </cell>
          <cell r="E15978" t="str">
            <v>根</v>
          </cell>
          <cell r="F15978" t="str">
            <v>XJG-09A00010</v>
          </cell>
          <cell r="G15978" t="str">
            <v>101</v>
          </cell>
          <cell r="H15978" t="str">
            <v>P</v>
          </cell>
        </row>
        <row r="15979">
          <cell r="A15979" t="str">
            <v>420601174301</v>
          </cell>
          <cell r="B15979" t="str">
            <v>放料光电延长1线</v>
          </cell>
          <cell r="C15979" t="str">
            <v>//</v>
          </cell>
          <cell r="D15979" t="str">
            <v/>
          </cell>
          <cell r="E15979" t="str">
            <v>根</v>
          </cell>
          <cell r="F15979" t="str">
            <v>XJG-09C00014</v>
          </cell>
          <cell r="G15979" t="str">
            <v>101</v>
          </cell>
          <cell r="H15979" t="str">
            <v>P</v>
          </cell>
        </row>
        <row r="15980">
          <cell r="A15980" t="str">
            <v>420601179501</v>
          </cell>
          <cell r="B15980" t="str">
            <v>车头防撞线</v>
          </cell>
          <cell r="C15980" t="str">
            <v>//</v>
          </cell>
          <cell r="D15980" t="str">
            <v/>
          </cell>
          <cell r="E15980" t="str">
            <v>根</v>
          </cell>
          <cell r="F15980" t="str">
            <v>XJG-09D00009</v>
          </cell>
          <cell r="G15980" t="str">
            <v>101</v>
          </cell>
          <cell r="H15980" t="str">
            <v>S</v>
          </cell>
        </row>
        <row r="15981">
          <cell r="A15981" t="str">
            <v>420601174602</v>
          </cell>
          <cell r="B15981" t="str">
            <v>防撞电源线</v>
          </cell>
          <cell r="C15981" t="str">
            <v>//</v>
          </cell>
          <cell r="D15981" t="str">
            <v/>
          </cell>
          <cell r="E15981" t="str">
            <v>根</v>
          </cell>
          <cell r="F15981" t="str">
            <v>XJG-09B00026</v>
          </cell>
          <cell r="G15981" t="str">
            <v>101</v>
          </cell>
          <cell r="H15981" t="str">
            <v>P</v>
          </cell>
        </row>
        <row r="15982">
          <cell r="A15982" t="str">
            <v>420601174701</v>
          </cell>
          <cell r="B15982" t="str">
            <v>车头防撞线续</v>
          </cell>
          <cell r="C15982" t="str">
            <v>//</v>
          </cell>
          <cell r="D15982" t="str">
            <v/>
          </cell>
          <cell r="E15982" t="str">
            <v>根</v>
          </cell>
          <cell r="F15982" t="str">
            <v>XJG-09B00027</v>
          </cell>
          <cell r="G15982" t="str">
            <v>101</v>
          </cell>
          <cell r="H15982" t="str">
            <v>P</v>
          </cell>
        </row>
        <row r="15983">
          <cell r="A15983" t="str">
            <v>420601186901</v>
          </cell>
          <cell r="B15983" t="str">
            <v>车头地线</v>
          </cell>
          <cell r="C15983" t="str">
            <v>//</v>
          </cell>
          <cell r="D15983" t="str">
            <v/>
          </cell>
          <cell r="E15983" t="str">
            <v>根</v>
          </cell>
          <cell r="F15983" t="str">
            <v>XJG-09D00016</v>
          </cell>
          <cell r="G15983" t="str">
            <v>101</v>
          </cell>
          <cell r="H15983" t="str">
            <v>S</v>
          </cell>
        </row>
        <row r="15984">
          <cell r="A15984" t="str">
            <v>420601187001</v>
          </cell>
          <cell r="B15984" t="str">
            <v>12V头板电源线(变更)</v>
          </cell>
          <cell r="C15984" t="str">
            <v>//</v>
          </cell>
          <cell r="D15984" t="str">
            <v/>
          </cell>
          <cell r="E15984" t="str">
            <v>根</v>
          </cell>
          <cell r="F15984" t="str">
            <v>XJG-09D00013</v>
          </cell>
          <cell r="G15984" t="str">
            <v>101</v>
          </cell>
          <cell r="H15984" t="str">
            <v>S</v>
          </cell>
        </row>
        <row r="15985">
          <cell r="A15985" t="str">
            <v>420601187101</v>
          </cell>
          <cell r="B15985" t="str">
            <v>喷头小板电源线</v>
          </cell>
          <cell r="C15985" t="str">
            <v>//</v>
          </cell>
          <cell r="D15985" t="str">
            <v/>
          </cell>
          <cell r="E15985" t="str">
            <v>根</v>
          </cell>
          <cell r="F15985" t="str">
            <v>XJG-09E00020</v>
          </cell>
          <cell r="G15985" t="str">
            <v>101</v>
          </cell>
          <cell r="H15985" t="str">
            <v>P</v>
          </cell>
        </row>
        <row r="15986">
          <cell r="A15986" t="str">
            <v>420601186701</v>
          </cell>
          <cell r="B15986" t="str">
            <v>P3P4头板输出线</v>
          </cell>
          <cell r="C15986" t="str">
            <v>//</v>
          </cell>
          <cell r="D15986" t="str">
            <v/>
          </cell>
          <cell r="E15986" t="str">
            <v>根</v>
          </cell>
          <cell r="F15986" t="str">
            <v>XJG-09D00014</v>
          </cell>
          <cell r="G15986" t="str">
            <v>101</v>
          </cell>
          <cell r="H15986" t="str">
            <v>S</v>
          </cell>
        </row>
        <row r="15987">
          <cell r="A15987" t="str">
            <v>420601186801</v>
          </cell>
          <cell r="B15987" t="str">
            <v>P7P8头板输出线(变更)</v>
          </cell>
          <cell r="C15987" t="str">
            <v>//</v>
          </cell>
          <cell r="D15987" t="str">
            <v/>
          </cell>
          <cell r="E15987" t="str">
            <v>根</v>
          </cell>
          <cell r="F15987" t="str">
            <v>XJG-09D00015</v>
          </cell>
          <cell r="G15987" t="str">
            <v>101</v>
          </cell>
          <cell r="H15987" t="str">
            <v>S</v>
          </cell>
        </row>
        <row r="15988">
          <cell r="A15988" t="str">
            <v>420601187701</v>
          </cell>
          <cell r="B15988" t="str">
            <v>开关电源6-7输入线</v>
          </cell>
          <cell r="C15988" t="str">
            <v>//</v>
          </cell>
          <cell r="D15988" t="str">
            <v/>
          </cell>
          <cell r="E15988" t="str">
            <v>根</v>
          </cell>
          <cell r="F15988" t="str">
            <v>XJG-09AA0016</v>
          </cell>
          <cell r="G15988" t="str">
            <v>101</v>
          </cell>
          <cell r="H15988" t="str">
            <v>P</v>
          </cell>
        </row>
        <row r="15989">
          <cell r="A15989" t="str">
            <v>420601188501</v>
          </cell>
          <cell r="B15989" t="str">
            <v>开关电源8输入线</v>
          </cell>
          <cell r="C15989" t="str">
            <v>//</v>
          </cell>
          <cell r="D15989" t="str">
            <v/>
          </cell>
          <cell r="E15989" t="str">
            <v>根</v>
          </cell>
          <cell r="F15989" t="str">
            <v>XJG-09AA0013</v>
          </cell>
          <cell r="G15989" t="str">
            <v>101</v>
          </cell>
          <cell r="H15989" t="str">
            <v>P</v>
          </cell>
        </row>
        <row r="15990">
          <cell r="A15990" t="str">
            <v>420601203000</v>
          </cell>
          <cell r="B15990" t="str">
            <v>K双头板解码器线</v>
          </cell>
          <cell r="C15990" t="str">
            <v>//</v>
          </cell>
          <cell r="D15990" t="str">
            <v/>
          </cell>
          <cell r="E15990" t="str">
            <v>根</v>
          </cell>
          <cell r="F15990" t="str">
            <v>XJG-09E00024</v>
          </cell>
          <cell r="G15990" t="str">
            <v>101</v>
          </cell>
          <cell r="H15990" t="str">
            <v>P</v>
          </cell>
        </row>
        <row r="15991">
          <cell r="A15991" t="str">
            <v>420602027300</v>
          </cell>
          <cell r="B15991" t="str">
            <v>易格斯电线</v>
          </cell>
          <cell r="C15991" t="str">
            <v>CF130.15.02.UL//</v>
          </cell>
          <cell r="D15991" t="str">
            <v/>
          </cell>
          <cell r="E15991" t="str">
            <v>米</v>
          </cell>
          <cell r="F15991" t="str">
            <v/>
          </cell>
          <cell r="G15991" t="str">
            <v>101</v>
          </cell>
          <cell r="H15991" t="str">
            <v>P</v>
          </cell>
        </row>
        <row r="15992">
          <cell r="A15992" t="str">
            <v>420601203100</v>
          </cell>
          <cell r="B15992" t="str">
            <v>LVDS线</v>
          </cell>
          <cell r="C15992" t="str">
            <v>80cm_14P//</v>
          </cell>
          <cell r="D15992" t="str">
            <v/>
          </cell>
          <cell r="E15992" t="str">
            <v>根</v>
          </cell>
          <cell r="F15992" t="str">
            <v/>
          </cell>
          <cell r="G15992" t="str">
            <v>101</v>
          </cell>
          <cell r="H15992" t="str">
            <v>P</v>
          </cell>
        </row>
        <row r="15993">
          <cell r="A15993" t="str">
            <v>420601203200</v>
          </cell>
          <cell r="B15993" t="str">
            <v>LVDS线</v>
          </cell>
          <cell r="C15993" t="str">
            <v>9m_紫色//</v>
          </cell>
          <cell r="D15993" t="str">
            <v/>
          </cell>
          <cell r="E15993" t="str">
            <v>根</v>
          </cell>
          <cell r="F15993" t="str">
            <v/>
          </cell>
          <cell r="G15993" t="str">
            <v>101</v>
          </cell>
          <cell r="H15993" t="str">
            <v>P</v>
          </cell>
        </row>
        <row r="15994">
          <cell r="A15994" t="str">
            <v>420602027400</v>
          </cell>
          <cell r="B15994" t="str">
            <v>扁平线</v>
          </cell>
          <cell r="C15994" t="str">
            <v>16P*400MM 同向//</v>
          </cell>
          <cell r="D15994" t="str">
            <v/>
          </cell>
          <cell r="E15994" t="str">
            <v>根</v>
          </cell>
          <cell r="F15994" t="str">
            <v/>
          </cell>
          <cell r="G15994" t="str">
            <v>101</v>
          </cell>
          <cell r="H15994" t="str">
            <v>P</v>
          </cell>
        </row>
        <row r="15995">
          <cell r="A15995" t="str">
            <v>420601203300</v>
          </cell>
          <cell r="B15995" t="str">
            <v>LVDS线</v>
          </cell>
          <cell r="C15995" t="str">
            <v>4m_紫色//</v>
          </cell>
          <cell r="D15995" t="str">
            <v/>
          </cell>
          <cell r="E15995" t="str">
            <v>根</v>
          </cell>
          <cell r="F15995" t="str">
            <v/>
          </cell>
          <cell r="G15995" t="str">
            <v>101</v>
          </cell>
          <cell r="H15995" t="str">
            <v>P</v>
          </cell>
        </row>
        <row r="15996">
          <cell r="A15996" t="str">
            <v>410101271000</v>
          </cell>
          <cell r="B15996" t="str">
            <v>喷头底板(KM1600)</v>
          </cell>
          <cell r="C15996" t="str">
            <v>/6061/本色阳极氧化</v>
          </cell>
          <cell r="D15996" t="str">
            <v/>
          </cell>
          <cell r="E15996" t="str">
            <v>个</v>
          </cell>
          <cell r="F15996" t="str">
            <v>SZ-C5S32-19111501</v>
          </cell>
          <cell r="G15996" t="str">
            <v>101</v>
          </cell>
          <cell r="H15996" t="str">
            <v>P</v>
          </cell>
        </row>
        <row r="15997">
          <cell r="A15997" t="str">
            <v>420601203400</v>
          </cell>
          <cell r="B15997" t="str">
            <v>光纤线</v>
          </cell>
          <cell r="C15997" t="str">
            <v>10m_黄色//</v>
          </cell>
          <cell r="D15997" t="str">
            <v/>
          </cell>
          <cell r="E15997" t="str">
            <v>根</v>
          </cell>
          <cell r="F15997" t="str">
            <v/>
          </cell>
          <cell r="G15997" t="str">
            <v>101</v>
          </cell>
          <cell r="H15997" t="str">
            <v>P</v>
          </cell>
        </row>
        <row r="15998">
          <cell r="A15998" t="str">
            <v>123206002</v>
          </cell>
          <cell r="B15998" t="str">
            <v>3.2米/5113/6头/写真机/国内/DB/写真</v>
          </cell>
          <cell r="C15998" t="str">
            <v>黑闪银/整体//</v>
          </cell>
          <cell r="D15998" t="str">
            <v>不带收放料</v>
          </cell>
          <cell r="E15998" t="str">
            <v>台</v>
          </cell>
          <cell r="F15998" t="str">
            <v/>
          </cell>
          <cell r="G15998" t="str">
            <v>1101</v>
          </cell>
          <cell r="H15998" t="str">
            <v>M</v>
          </cell>
        </row>
        <row r="15999">
          <cell r="A15999" t="str">
            <v>420601203500</v>
          </cell>
          <cell r="B15999" t="str">
            <v>液晶屏连接线</v>
          </cell>
          <cell r="C15999" t="str">
            <v>12cm_16P//</v>
          </cell>
          <cell r="D15999" t="str">
            <v/>
          </cell>
          <cell r="E15999" t="str">
            <v>根</v>
          </cell>
          <cell r="F15999" t="str">
            <v/>
          </cell>
          <cell r="G15999" t="str">
            <v>101</v>
          </cell>
          <cell r="H15999" t="str">
            <v>P</v>
          </cell>
        </row>
        <row r="16000">
          <cell r="A16000" t="str">
            <v>540600000100</v>
          </cell>
          <cell r="B16000" t="str">
            <v>龙工专用柴机油CD 15W/40</v>
          </cell>
          <cell r="C16000" t="str">
            <v>3.6L/桶//</v>
          </cell>
          <cell r="D16000" t="str">
            <v>台板装加热条润滑用</v>
          </cell>
          <cell r="E16000" t="str">
            <v>桶</v>
          </cell>
          <cell r="F16000" t="str">
            <v/>
          </cell>
          <cell r="G16000" t="str">
            <v>101</v>
          </cell>
          <cell r="H16000" t="str">
            <v>P</v>
          </cell>
        </row>
        <row r="16001">
          <cell r="A16001" t="str">
            <v>410201329200</v>
          </cell>
          <cell r="B16001" t="str">
            <v>喷头弹簧片(KM1600)</v>
          </cell>
          <cell r="C16001" t="str">
            <v>/SUS301-CSP-H(T=0.3mm)/</v>
          </cell>
          <cell r="D16001" t="str">
            <v/>
          </cell>
          <cell r="E16001" t="str">
            <v>个</v>
          </cell>
          <cell r="F16001" t="str">
            <v>SZ-C5S32-19111502</v>
          </cell>
          <cell r="G16001" t="str">
            <v>101</v>
          </cell>
          <cell r="H16001" t="str">
            <v>P</v>
          </cell>
        </row>
        <row r="16002">
          <cell r="A16002" t="str">
            <v>410101274801</v>
          </cell>
          <cell r="B16002" t="str">
            <v>皮带垫板</v>
          </cell>
          <cell r="C16002" t="str">
            <v>/2A12/本色阳极氧化</v>
          </cell>
          <cell r="D16002" t="str">
            <v/>
          </cell>
          <cell r="E16002" t="str">
            <v>个</v>
          </cell>
          <cell r="F16002" t="str">
            <v>SZ-KK52-19122603</v>
          </cell>
          <cell r="G16002" t="str">
            <v>101</v>
          </cell>
          <cell r="H16002" t="str">
            <v>P</v>
          </cell>
        </row>
        <row r="16003">
          <cell r="A16003" t="str">
            <v>410101271100</v>
          </cell>
          <cell r="B16003" t="str">
            <v>喷头调节杆(KM1600)</v>
          </cell>
          <cell r="C16003" t="str">
            <v>/304SS/</v>
          </cell>
          <cell r="D16003" t="str">
            <v/>
          </cell>
          <cell r="E16003" t="str">
            <v>个</v>
          </cell>
          <cell r="F16003" t="str">
            <v>SZ-C5S32-19111503</v>
          </cell>
          <cell r="G16003" t="str">
            <v>101</v>
          </cell>
          <cell r="H16003" t="str">
            <v>P</v>
          </cell>
        </row>
        <row r="16004">
          <cell r="A16004" t="str">
            <v>410101271200</v>
          </cell>
          <cell r="B16004" t="str">
            <v>喷头调整套(KM1600)</v>
          </cell>
          <cell r="C16004" t="str">
            <v>/304SS/</v>
          </cell>
          <cell r="D16004" t="str">
            <v/>
          </cell>
          <cell r="E16004" t="str">
            <v>个</v>
          </cell>
          <cell r="F16004" t="str">
            <v>SZ-C5S32-19111504</v>
          </cell>
          <cell r="G16004" t="str">
            <v>101</v>
          </cell>
          <cell r="H16004" t="str">
            <v>P</v>
          </cell>
        </row>
        <row r="16005">
          <cell r="A16005" t="str">
            <v>233205001</v>
          </cell>
          <cell r="B16005" t="str">
            <v>3.2米/1024A/5头/UV卷对卷/整机/YA/卷材</v>
          </cell>
          <cell r="C16005" t="str">
            <v>深灰浅灰/整体//</v>
          </cell>
          <cell r="D16005" t="str">
            <v>双排单四色+1白（5套墨瓶加配白墨）</v>
          </cell>
          <cell r="E16005" t="str">
            <v>台</v>
          </cell>
          <cell r="F16005" t="str">
            <v/>
          </cell>
          <cell r="G16005" t="str">
            <v>1102</v>
          </cell>
          <cell r="H16005" t="str">
            <v>M</v>
          </cell>
        </row>
        <row r="16006">
          <cell r="A16006" t="str">
            <v>233205002</v>
          </cell>
          <cell r="B16006" t="str">
            <v>3.2米/1024A/5头/UV卷对卷/整机/YA/卷材</v>
          </cell>
          <cell r="C16006" t="str">
            <v>深灰浅灰/整体//</v>
          </cell>
          <cell r="D16006" t="str">
            <v>双排单四色+1白（5套墨瓶加配白墨配16头小车底板）</v>
          </cell>
          <cell r="E16006" t="str">
            <v>台</v>
          </cell>
          <cell r="F16006" t="str">
            <v/>
          </cell>
          <cell r="G16006" t="str">
            <v>1102</v>
          </cell>
          <cell r="H16006" t="str">
            <v>M</v>
          </cell>
        </row>
        <row r="16007">
          <cell r="A16007" t="str">
            <v>233212007</v>
          </cell>
          <cell r="B16007" t="str">
            <v>3.2米/三排1024A/12头/UV卷对卷/整机/YS/卷材</v>
          </cell>
          <cell r="C16007" t="str">
            <v>深灰浅灰/整体//</v>
          </cell>
          <cell r="D16007" t="str">
            <v>三排4彩4白4彩（6套墨瓶加配白墨）</v>
          </cell>
          <cell r="E16007" t="str">
            <v>台</v>
          </cell>
          <cell r="F16007" t="str">
            <v/>
          </cell>
          <cell r="G16007" t="str">
            <v>1102</v>
          </cell>
          <cell r="H16007" t="str">
            <v>M</v>
          </cell>
        </row>
        <row r="16008">
          <cell r="A16008" t="str">
            <v>410501038200</v>
          </cell>
          <cell r="B16008" t="str">
            <v>小车器件安装箱(双排-1024A-北京S系统)</v>
          </cell>
          <cell r="C16008" t="str">
            <v>//</v>
          </cell>
          <cell r="D16008" t="str">
            <v/>
          </cell>
          <cell r="E16008" t="str">
            <v>套</v>
          </cell>
          <cell r="F16008" t="str">
            <v>K5S32-05600000</v>
          </cell>
          <cell r="G16008" t="str">
            <v>101</v>
          </cell>
          <cell r="H16008" t="str">
            <v>P</v>
          </cell>
        </row>
        <row r="16009">
          <cell r="A16009" t="str">
            <v>233212008</v>
          </cell>
          <cell r="B16009" t="str">
            <v>3.2米/三排1024A/12头/UV卷对卷/整机/YS/卷材</v>
          </cell>
          <cell r="C16009" t="str">
            <v>深灰浅灰/整体//</v>
          </cell>
          <cell r="D16009" t="str">
            <v>三排3×4彩（8套墨瓶不配白墨）</v>
          </cell>
          <cell r="E16009" t="str">
            <v>台</v>
          </cell>
          <cell r="F16009" t="str">
            <v/>
          </cell>
          <cell r="G16009" t="str">
            <v>1102</v>
          </cell>
          <cell r="H16009" t="str">
            <v>M</v>
          </cell>
        </row>
        <row r="16010">
          <cell r="A16010" t="str">
            <v>420505012000</v>
          </cell>
          <cell r="B16010" t="str">
            <v>加热片</v>
          </cell>
          <cell r="C16010" t="str">
            <v>//</v>
          </cell>
          <cell r="D16010" t="str">
            <v/>
          </cell>
          <cell r="E16010" t="str">
            <v>片</v>
          </cell>
          <cell r="F16010" t="str">
            <v>KK50-JR2019120301</v>
          </cell>
          <cell r="G16010" t="str">
            <v>101</v>
          </cell>
          <cell r="H16010" t="str">
            <v>P</v>
          </cell>
        </row>
        <row r="16011">
          <cell r="A16011" t="str">
            <v>420505012100</v>
          </cell>
          <cell r="B16011" t="str">
            <v>加热片</v>
          </cell>
          <cell r="C16011" t="str">
            <v>//</v>
          </cell>
          <cell r="D16011" t="str">
            <v/>
          </cell>
          <cell r="E16011" t="str">
            <v>片</v>
          </cell>
          <cell r="F16011" t="str">
            <v>KK50-JR2019120302</v>
          </cell>
          <cell r="G16011" t="str">
            <v>101</v>
          </cell>
          <cell r="H16011" t="str">
            <v>P</v>
          </cell>
        </row>
        <row r="16012">
          <cell r="A16012" t="str">
            <v>410101272001</v>
          </cell>
          <cell r="B16012" t="str">
            <v>后罩壳右延伸</v>
          </cell>
          <cell r="C16012" t="str">
            <v>/6061/本色阳极氧化</v>
          </cell>
          <cell r="D16012" t="str">
            <v/>
          </cell>
          <cell r="E16012" t="str">
            <v>个</v>
          </cell>
          <cell r="F16012" t="str">
            <v>SZ-KK50-19110510</v>
          </cell>
          <cell r="G16012" t="str">
            <v>101</v>
          </cell>
          <cell r="H16012" t="str">
            <v>P</v>
          </cell>
        </row>
        <row r="16013">
          <cell r="A16013" t="str">
            <v>420505012200</v>
          </cell>
          <cell r="B16013" t="str">
            <v>加热片</v>
          </cell>
          <cell r="C16013" t="str">
            <v>//</v>
          </cell>
          <cell r="D16013" t="str">
            <v/>
          </cell>
          <cell r="E16013" t="str">
            <v>片</v>
          </cell>
          <cell r="F16013" t="str">
            <v>KK50-JR2019120303</v>
          </cell>
          <cell r="G16013" t="str">
            <v>101</v>
          </cell>
          <cell r="H16013" t="str">
            <v>P</v>
          </cell>
        </row>
        <row r="16014">
          <cell r="A16014" t="str">
            <v>420601203800</v>
          </cell>
          <cell r="B16014" t="str">
            <v>主梁地线</v>
          </cell>
          <cell r="C16014" t="str">
            <v>//</v>
          </cell>
          <cell r="D16014" t="str">
            <v/>
          </cell>
          <cell r="E16014" t="str">
            <v>根</v>
          </cell>
          <cell r="F16014" t="str">
            <v>KEP18-19010025</v>
          </cell>
          <cell r="G16014" t="str">
            <v>101</v>
          </cell>
          <cell r="H16014" t="str">
            <v>P</v>
          </cell>
        </row>
        <row r="16015">
          <cell r="A16015" t="str">
            <v>420505012300</v>
          </cell>
          <cell r="B16015" t="str">
            <v>加热片</v>
          </cell>
          <cell r="C16015" t="str">
            <v>//</v>
          </cell>
          <cell r="D16015" t="str">
            <v/>
          </cell>
          <cell r="E16015" t="str">
            <v>片</v>
          </cell>
          <cell r="F16015" t="str">
            <v>KK50-JR2019120304</v>
          </cell>
          <cell r="G16015" t="str">
            <v>101</v>
          </cell>
          <cell r="H16015" t="str">
            <v>P</v>
          </cell>
        </row>
        <row r="16016">
          <cell r="A16016" t="str">
            <v>450401016900</v>
          </cell>
          <cell r="B16016" t="str">
            <v>线槽</v>
          </cell>
          <cell r="C16016" t="str">
            <v>(RCCN)VDR2040F//</v>
          </cell>
          <cell r="D16016" t="str">
            <v/>
          </cell>
          <cell r="E16016" t="str">
            <v>米</v>
          </cell>
          <cell r="F16016" t="str">
            <v/>
          </cell>
          <cell r="G16016" t="str">
            <v>101</v>
          </cell>
          <cell r="H16016" t="str">
            <v>P</v>
          </cell>
        </row>
        <row r="16017">
          <cell r="A16017" t="str">
            <v>450401017000</v>
          </cell>
          <cell r="B16017" t="str">
            <v>线槽</v>
          </cell>
          <cell r="C16017" t="str">
            <v>(RCCN)VDR4060F//</v>
          </cell>
          <cell r="D16017" t="str">
            <v/>
          </cell>
          <cell r="E16017" t="str">
            <v>米</v>
          </cell>
          <cell r="F16017" t="str">
            <v/>
          </cell>
          <cell r="G16017" t="str">
            <v>101</v>
          </cell>
          <cell r="H16017" t="str">
            <v>P</v>
          </cell>
        </row>
        <row r="16018">
          <cell r="A16018" t="str">
            <v>P1016</v>
          </cell>
          <cell r="B16018" t="str">
            <v>KM1024aSHE-Q</v>
          </cell>
          <cell r="C16018" t="str">
            <v>//</v>
          </cell>
          <cell r="D16018" t="str">
            <v/>
          </cell>
          <cell r="E16018" t="str">
            <v>个</v>
          </cell>
          <cell r="F16018" t="str">
            <v/>
          </cell>
          <cell r="G16018" t="str">
            <v>101</v>
          </cell>
          <cell r="H16018" t="str">
            <v>P</v>
          </cell>
        </row>
        <row r="16019">
          <cell r="A16019" t="str">
            <v>420603005503</v>
          </cell>
          <cell r="B16019" t="str">
            <v>5113六头B板卡打纸上体线束(变更)</v>
          </cell>
          <cell r="C16019" t="str">
            <v>//</v>
          </cell>
          <cell r="D16019" t="str">
            <v/>
          </cell>
          <cell r="E16019" t="str">
            <v>套</v>
          </cell>
          <cell r="F16019" t="str">
            <v/>
          </cell>
          <cell r="G16019" t="str">
            <v>101</v>
          </cell>
          <cell r="H16019" t="str">
            <v>S</v>
          </cell>
        </row>
        <row r="16020">
          <cell r="A16020" t="str">
            <v>420603006501</v>
          </cell>
          <cell r="B16020" t="str">
            <v>3.2米4720双头写真机线束</v>
          </cell>
          <cell r="C16020" t="str">
            <v>//</v>
          </cell>
          <cell r="D16020" t="str">
            <v/>
          </cell>
          <cell r="E16020" t="str">
            <v>套</v>
          </cell>
          <cell r="F16020" t="str">
            <v/>
          </cell>
          <cell r="G16020" t="str">
            <v>101</v>
          </cell>
          <cell r="H16020" t="str">
            <v>S</v>
          </cell>
        </row>
        <row r="16021">
          <cell r="A16021" t="str">
            <v>410101271300</v>
          </cell>
          <cell r="B16021" t="str">
            <v>压簧(KM1600)</v>
          </cell>
          <cell r="C16021" t="str">
            <v>/SUS304-WPB/发黑</v>
          </cell>
          <cell r="D16021" t="str">
            <v/>
          </cell>
          <cell r="E16021" t="str">
            <v>个</v>
          </cell>
          <cell r="F16021" t="str">
            <v>SZ-C5S32-19111505</v>
          </cell>
          <cell r="G16021" t="str">
            <v>101</v>
          </cell>
          <cell r="H16021" t="str">
            <v>P</v>
          </cell>
        </row>
        <row r="16022">
          <cell r="A16022" t="str">
            <v>420506062800</v>
          </cell>
          <cell r="B16022" t="str">
            <v>DX7-189喷头墨囊</v>
          </cell>
          <cell r="C16022" t="str">
            <v>1拖二//</v>
          </cell>
          <cell r="D16022" t="str">
            <v/>
          </cell>
          <cell r="E16022" t="str">
            <v>个</v>
          </cell>
          <cell r="F16022" t="str">
            <v/>
          </cell>
          <cell r="G16022" t="str">
            <v>101</v>
          </cell>
          <cell r="H16022" t="str">
            <v>P</v>
          </cell>
        </row>
        <row r="16023">
          <cell r="A16023" t="str">
            <v>420602027500</v>
          </cell>
          <cell r="B16023" t="str">
            <v>扁平线</v>
          </cell>
          <cell r="C16023" t="str">
            <v>20P*4000MM 异向//</v>
          </cell>
          <cell r="D16023" t="str">
            <v/>
          </cell>
          <cell r="E16023" t="str">
            <v>根</v>
          </cell>
          <cell r="F16023" t="str">
            <v/>
          </cell>
          <cell r="G16023" t="str">
            <v>101</v>
          </cell>
          <cell r="H16023" t="str">
            <v>P</v>
          </cell>
        </row>
        <row r="16024">
          <cell r="A16024" t="str">
            <v>420602027600</v>
          </cell>
          <cell r="B16024" t="str">
            <v>扁平线</v>
          </cell>
          <cell r="C16024" t="str">
            <v>16P*900MM 异向1.0间距//</v>
          </cell>
          <cell r="D16024" t="str">
            <v/>
          </cell>
          <cell r="E16024" t="str">
            <v>根</v>
          </cell>
          <cell r="F16024" t="str">
            <v/>
          </cell>
          <cell r="G16024" t="str">
            <v>101</v>
          </cell>
          <cell r="H16024" t="str">
            <v>P</v>
          </cell>
        </row>
        <row r="16025">
          <cell r="A16025" t="str">
            <v>420602027700</v>
          </cell>
          <cell r="B16025" t="str">
            <v>扁平线</v>
          </cell>
          <cell r="C16025" t="str">
            <v>16P*100MM 异向1.0间距//</v>
          </cell>
          <cell r="D16025" t="str">
            <v/>
          </cell>
          <cell r="E16025" t="str">
            <v>根</v>
          </cell>
          <cell r="F16025" t="str">
            <v/>
          </cell>
          <cell r="G16025" t="str">
            <v>101</v>
          </cell>
          <cell r="H16025" t="str">
            <v>P</v>
          </cell>
        </row>
        <row r="16026">
          <cell r="A16026" t="str">
            <v>121804032</v>
          </cell>
          <cell r="B16026" t="str">
            <v>1.8米/4720/4头/写真机/国内/K/打纸</v>
          </cell>
          <cell r="C16026" t="str">
            <v>红黑/分体//</v>
          </cell>
          <cell r="D16026" t="str">
            <v>不带机腿红外，配跑台机专用板卡</v>
          </cell>
          <cell r="E16026" t="str">
            <v>台</v>
          </cell>
          <cell r="F16026" t="str">
            <v/>
          </cell>
          <cell r="G16026" t="str">
            <v>1101</v>
          </cell>
          <cell r="H16026" t="str">
            <v>M</v>
          </cell>
        </row>
        <row r="16027">
          <cell r="A16027" t="str">
            <v>420602027800</v>
          </cell>
          <cell r="B16027" t="str">
            <v>扁平线</v>
          </cell>
          <cell r="C16027" t="str">
            <v>10P*100MM 异向1.0间距//</v>
          </cell>
          <cell r="D16027" t="str">
            <v/>
          </cell>
          <cell r="E16027" t="str">
            <v>根</v>
          </cell>
          <cell r="F16027" t="str">
            <v/>
          </cell>
          <cell r="G16027" t="str">
            <v>101</v>
          </cell>
          <cell r="H16027" t="str">
            <v>P</v>
          </cell>
        </row>
        <row r="16028">
          <cell r="A16028" t="str">
            <v>420602027900</v>
          </cell>
          <cell r="B16028" t="str">
            <v>光纤跳线</v>
          </cell>
          <cell r="C16028" t="str">
            <v>SC-LC 4.5M//</v>
          </cell>
          <cell r="D16028" t="str">
            <v/>
          </cell>
          <cell r="E16028" t="str">
            <v>根</v>
          </cell>
          <cell r="F16028" t="str">
            <v/>
          </cell>
          <cell r="G16028" t="str">
            <v>101</v>
          </cell>
          <cell r="H16028" t="str">
            <v>P</v>
          </cell>
        </row>
        <row r="16029">
          <cell r="A16029" t="str">
            <v>420200039300</v>
          </cell>
          <cell r="B16029" t="str">
            <v>HS爱普生4720喷头/四头/跑台机面板V2.0</v>
          </cell>
          <cell r="C16029" t="str">
            <v>CPB GLB V2.0//</v>
          </cell>
          <cell r="D16029" t="str">
            <v/>
          </cell>
          <cell r="E16029" t="str">
            <v>块</v>
          </cell>
          <cell r="F16029" t="str">
            <v/>
          </cell>
          <cell r="G16029" t="str">
            <v>110</v>
          </cell>
          <cell r="H16029" t="str">
            <v>P</v>
          </cell>
        </row>
        <row r="16030">
          <cell r="A16030" t="str">
            <v>420507006200</v>
          </cell>
          <cell r="B16030" t="str">
            <v>中文屏</v>
          </cell>
          <cell r="C16030" t="str">
            <v>19264中文屏//</v>
          </cell>
          <cell r="D16030" t="str">
            <v/>
          </cell>
          <cell r="E16030" t="str">
            <v>个</v>
          </cell>
          <cell r="F16030" t="str">
            <v/>
          </cell>
          <cell r="G16030" t="str">
            <v>110</v>
          </cell>
          <cell r="H16030" t="str">
            <v>P</v>
          </cell>
        </row>
        <row r="16031">
          <cell r="A16031" t="str">
            <v>223206002</v>
          </cell>
          <cell r="B16031" t="str">
            <v>3.2米/5113/6头/写真机/整机/DB/写真</v>
          </cell>
          <cell r="C16031" t="str">
            <v>黑闪银/整体//</v>
          </cell>
          <cell r="D16031" t="str">
            <v>不带收放料</v>
          </cell>
          <cell r="E16031" t="str">
            <v>台</v>
          </cell>
          <cell r="F16031" t="str">
            <v/>
          </cell>
          <cell r="G16031" t="str">
            <v>1102</v>
          </cell>
          <cell r="H16031" t="str">
            <v>M</v>
          </cell>
        </row>
        <row r="16032">
          <cell r="A16032" t="str">
            <v>221804021</v>
          </cell>
          <cell r="B16032" t="str">
            <v>1.8米/4720/4头/写真机/整机/K/打纸</v>
          </cell>
          <cell r="C16032" t="str">
            <v>红黑/分体//</v>
          </cell>
          <cell r="D16032" t="str">
            <v>不带机腿红外，配跑台机专用板卡</v>
          </cell>
          <cell r="E16032" t="str">
            <v>台</v>
          </cell>
          <cell r="F16032" t="str">
            <v/>
          </cell>
          <cell r="G16032" t="str">
            <v>1102</v>
          </cell>
          <cell r="H16032" t="str">
            <v>M</v>
          </cell>
        </row>
        <row r="16033">
          <cell r="A16033" t="str">
            <v>410101271400</v>
          </cell>
          <cell r="B16033" t="str">
            <v>升降轴（310）</v>
          </cell>
          <cell r="C16033" t="str">
            <v>/45#/镀装饰铬</v>
          </cell>
          <cell r="D16033" t="str">
            <v/>
          </cell>
          <cell r="E16033" t="str">
            <v>个</v>
          </cell>
          <cell r="F16033" t="str">
            <v>K5S32-05000069</v>
          </cell>
          <cell r="G16033" t="str">
            <v>101</v>
          </cell>
          <cell r="H16033" t="str">
            <v>P</v>
          </cell>
        </row>
        <row r="16034">
          <cell r="A16034" t="str">
            <v>410201329300</v>
          </cell>
          <cell r="B16034" t="str">
            <v>小车附件四(北京S系统)</v>
          </cell>
          <cell r="C16034" t="str">
            <v>/铝板（t=3）/喷塑#3E3E3E深灰粗橘纹</v>
          </cell>
          <cell r="D16034" t="str">
            <v/>
          </cell>
          <cell r="E16034" t="str">
            <v>个</v>
          </cell>
          <cell r="F16034" t="str">
            <v>K5S32-05000068</v>
          </cell>
          <cell r="G16034" t="str">
            <v>101</v>
          </cell>
          <cell r="H16034" t="str">
            <v>P</v>
          </cell>
        </row>
        <row r="16035">
          <cell r="A16035" t="str">
            <v>410201329400</v>
          </cell>
          <cell r="B16035" t="str">
            <v>小车电气箱(北京S系统)</v>
          </cell>
          <cell r="C16035" t="str">
            <v>/冷轧钢板（t=1.2）/喷塑#3E3E3E深灰粗橘纹</v>
          </cell>
          <cell r="D16035" t="str">
            <v/>
          </cell>
          <cell r="E16035" t="str">
            <v>个</v>
          </cell>
          <cell r="F16035" t="str">
            <v>KGP32-05000043</v>
          </cell>
          <cell r="G16035" t="str">
            <v>101</v>
          </cell>
          <cell r="H16035" t="str">
            <v>P</v>
          </cell>
        </row>
        <row r="16036">
          <cell r="A16036" t="str">
            <v>410201329502</v>
          </cell>
          <cell r="B16036" t="str">
            <v>3L墨瓶固定架</v>
          </cell>
          <cell r="C16036" t="str">
            <v>/冷轧钢板/黑闪银</v>
          </cell>
          <cell r="D16036" t="str">
            <v/>
          </cell>
          <cell r="E16036" t="str">
            <v>个</v>
          </cell>
          <cell r="F16036" t="str">
            <v>E511318-04010005</v>
          </cell>
          <cell r="G16036" t="str">
            <v>101</v>
          </cell>
          <cell r="H16036" t="str">
            <v>P</v>
          </cell>
        </row>
        <row r="16037">
          <cell r="A16037" t="str">
            <v>410201094302</v>
          </cell>
          <cell r="B16037" t="str">
            <v>SpongeFrame-BlockBracket</v>
          </cell>
          <cell r="C16037" t="str">
            <v>/SUS304 (t12)/</v>
          </cell>
          <cell r="D16037" t="str">
            <v/>
          </cell>
          <cell r="E16037" t="str">
            <v>个</v>
          </cell>
          <cell r="F16037" t="str">
            <v>A8HV4916-22C</v>
          </cell>
          <cell r="G16037" t="str">
            <v>HK101</v>
          </cell>
          <cell r="H16037" t="str">
            <v>P</v>
          </cell>
        </row>
        <row r="16038">
          <cell r="A16038" t="str">
            <v>410101274300</v>
          </cell>
          <cell r="B16038" t="str">
            <v>步进轴两端托架</v>
          </cell>
          <cell r="C16038" t="str">
            <v>/6061/本色阳极氧化</v>
          </cell>
          <cell r="D16038" t="str">
            <v/>
          </cell>
          <cell r="E16038" t="str">
            <v>个</v>
          </cell>
          <cell r="F16038" t="str">
            <v>SZ-XZ1924-191226-01</v>
          </cell>
          <cell r="G16038" t="str">
            <v>101</v>
          </cell>
          <cell r="H16038" t="str">
            <v>P</v>
          </cell>
        </row>
        <row r="16039">
          <cell r="A16039" t="str">
            <v>410101274400</v>
          </cell>
          <cell r="B16039" t="str">
            <v>吸风平台托架</v>
          </cell>
          <cell r="C16039" t="str">
            <v>/6061/本色阳极氧化</v>
          </cell>
          <cell r="D16039" t="str">
            <v/>
          </cell>
          <cell r="E16039" t="str">
            <v>个</v>
          </cell>
          <cell r="F16039" t="str">
            <v>SZ-XZ1924-191226-02</v>
          </cell>
          <cell r="G16039" t="str">
            <v>101</v>
          </cell>
          <cell r="H16039" t="str">
            <v>P</v>
          </cell>
        </row>
        <row r="16040">
          <cell r="A16040" t="str">
            <v>410101274500</v>
          </cell>
          <cell r="B16040" t="str">
            <v>吸风平台</v>
          </cell>
          <cell r="C16040" t="str">
            <v>/6061-T5/黑色特氟龙</v>
          </cell>
          <cell r="D16040" t="str">
            <v/>
          </cell>
          <cell r="E16040" t="str">
            <v>个</v>
          </cell>
          <cell r="F16040" t="str">
            <v>SZ-XZ1924-191226-03</v>
          </cell>
          <cell r="G16040" t="str">
            <v>101</v>
          </cell>
          <cell r="H16040" t="str">
            <v>P</v>
          </cell>
        </row>
        <row r="16041">
          <cell r="A16041" t="str">
            <v>3501230023</v>
          </cell>
          <cell r="B16041" t="str">
            <v>从动辊组件KM36-180</v>
          </cell>
          <cell r="C16041" t="str">
            <v/>
          </cell>
          <cell r="D16041" t="str">
            <v>#82-#93</v>
          </cell>
          <cell r="E16041" t="str">
            <v>套</v>
          </cell>
          <cell r="F16041" t="str">
            <v/>
          </cell>
          <cell r="G16041" t="str">
            <v>Q11</v>
          </cell>
          <cell r="H16041" t="str">
            <v>M</v>
          </cell>
        </row>
        <row r="16042">
          <cell r="A16042" t="str">
            <v>3501230024</v>
          </cell>
          <cell r="B16042" t="str">
            <v>压布辊组件KM36</v>
          </cell>
          <cell r="C16042" t="str">
            <v/>
          </cell>
          <cell r="D16042" t="str">
            <v>#82-#93</v>
          </cell>
          <cell r="E16042" t="str">
            <v>套</v>
          </cell>
          <cell r="F16042" t="str">
            <v/>
          </cell>
          <cell r="G16042" t="str">
            <v>Q11</v>
          </cell>
          <cell r="H16042" t="str">
            <v>M</v>
          </cell>
        </row>
        <row r="16043">
          <cell r="A16043" t="str">
            <v>3501230025</v>
          </cell>
          <cell r="B16043" t="str">
            <v>左气路组件KM36-180</v>
          </cell>
          <cell r="C16043" t="str">
            <v/>
          </cell>
          <cell r="D16043" t="str">
            <v>#82-#93</v>
          </cell>
          <cell r="E16043" t="str">
            <v>套</v>
          </cell>
          <cell r="F16043" t="str">
            <v/>
          </cell>
          <cell r="G16043" t="str">
            <v>Q11</v>
          </cell>
          <cell r="H16043" t="str">
            <v>M</v>
          </cell>
        </row>
        <row r="16044">
          <cell r="A16044" t="str">
            <v>3501230026</v>
          </cell>
          <cell r="B16044" t="str">
            <v>导带烘干部件KM36-180</v>
          </cell>
          <cell r="C16044" t="str">
            <v/>
          </cell>
          <cell r="D16044" t="str">
            <v>#82-#93</v>
          </cell>
          <cell r="E16044" t="str">
            <v>套</v>
          </cell>
          <cell r="F16044" t="str">
            <v/>
          </cell>
          <cell r="G16044" t="str">
            <v>Q11</v>
          </cell>
          <cell r="H16044" t="str">
            <v>M</v>
          </cell>
        </row>
        <row r="16045">
          <cell r="A16045" t="str">
            <v>410201250103</v>
          </cell>
          <cell r="B16045" t="str">
            <v>右电气板</v>
          </cell>
          <cell r="C16045" t="str">
            <v>/冷板δ=3.0/镀白锌</v>
          </cell>
          <cell r="D16045" t="str">
            <v/>
          </cell>
          <cell r="E16045" t="str">
            <v>个</v>
          </cell>
          <cell r="F16045" t="str">
            <v>A8HV2315-11D</v>
          </cell>
          <cell r="G16045" t="str">
            <v>HK101</v>
          </cell>
          <cell r="H16045" t="str">
            <v>P</v>
          </cell>
        </row>
        <row r="16046">
          <cell r="A16046" t="str">
            <v>3501230027</v>
          </cell>
          <cell r="B16046" t="str">
            <v>气墨瓶组件KM36</v>
          </cell>
          <cell r="C16046" t="str">
            <v/>
          </cell>
          <cell r="D16046" t="str">
            <v>#82-#93</v>
          </cell>
          <cell r="E16046" t="str">
            <v>套</v>
          </cell>
          <cell r="F16046" t="str">
            <v/>
          </cell>
          <cell r="G16046" t="str">
            <v>Q11</v>
          </cell>
          <cell r="H16046" t="str">
            <v>M</v>
          </cell>
        </row>
        <row r="16047">
          <cell r="A16047" t="str">
            <v>410201231501</v>
          </cell>
          <cell r="B16047" t="str">
            <v>享印放料架</v>
          </cell>
          <cell r="C16047" t="str">
            <v>/冷轧钢板（t=3）/9315银灰平光</v>
          </cell>
          <cell r="D16047" t="str">
            <v/>
          </cell>
          <cell r="E16047" t="str">
            <v>个</v>
          </cell>
          <cell r="F16047" t="str">
            <v>XEP32-01000047</v>
          </cell>
          <cell r="G16047" t="str">
            <v>401</v>
          </cell>
          <cell r="H16047" t="str">
            <v>P</v>
          </cell>
        </row>
        <row r="16048">
          <cell r="A16048" t="str">
            <v>410501028705</v>
          </cell>
          <cell r="B16048" t="str">
            <v>3.2米享印机架组件(变更)</v>
          </cell>
          <cell r="C16048" t="str">
            <v>蓝色//</v>
          </cell>
          <cell r="D16048" t="str">
            <v/>
          </cell>
          <cell r="E16048" t="str">
            <v>个</v>
          </cell>
          <cell r="F16048" t="str">
            <v/>
          </cell>
          <cell r="G16048" t="str">
            <v>401</v>
          </cell>
          <cell r="H16048" t="str">
            <v>P</v>
          </cell>
        </row>
        <row r="16049">
          <cell r="A16049" t="str">
            <v>410201231301</v>
          </cell>
          <cell r="B16049" t="str">
            <v>享印3.2米5113三头打纸机左立柱</v>
          </cell>
          <cell r="C16049" t="str">
            <v>/冷轧钢板（t=3)+Q235A/9315银灰平光</v>
          </cell>
          <cell r="D16049" t="str">
            <v/>
          </cell>
          <cell r="E16049" t="str">
            <v>个</v>
          </cell>
          <cell r="F16049" t="str">
            <v>XEP32-01000050</v>
          </cell>
          <cell r="G16049" t="str">
            <v>101</v>
          </cell>
          <cell r="H16049" t="str">
            <v>P</v>
          </cell>
        </row>
        <row r="16050">
          <cell r="A16050" t="str">
            <v>410201231401</v>
          </cell>
          <cell r="B16050" t="str">
            <v>享印3.2米5113三头打纸机右立柱</v>
          </cell>
          <cell r="C16050" t="str">
            <v>/冷轧钢板（t=3)+Q235A/9315银灰平光</v>
          </cell>
          <cell r="D16050" t="str">
            <v/>
          </cell>
          <cell r="E16050" t="str">
            <v>个</v>
          </cell>
          <cell r="F16050" t="str">
            <v>XEP32-01000051</v>
          </cell>
          <cell r="G16050" t="str">
            <v>101</v>
          </cell>
          <cell r="H16050" t="str">
            <v>P</v>
          </cell>
        </row>
        <row r="16051">
          <cell r="A16051" t="str">
            <v>430400016600</v>
          </cell>
          <cell r="B16051" t="str">
            <v>标签</v>
          </cell>
          <cell r="C16051" t="str">
            <v>Ink Tank Heat Switch//</v>
          </cell>
          <cell r="D16051" t="str">
            <v/>
          </cell>
          <cell r="E16051" t="str">
            <v>个</v>
          </cell>
          <cell r="F16051" t="str">
            <v/>
          </cell>
          <cell r="G16051" t="str">
            <v>101</v>
          </cell>
          <cell r="H16051" t="str">
            <v>P</v>
          </cell>
        </row>
        <row r="16052">
          <cell r="A16052" t="str">
            <v>420402029500</v>
          </cell>
          <cell r="B16052" t="str">
            <v>导轨安装接线排</v>
          </cell>
          <cell r="C16052" t="str">
            <v>菲尼克斯-3212120(PT10灰色)//</v>
          </cell>
          <cell r="D16052" t="str">
            <v/>
          </cell>
          <cell r="E16052" t="str">
            <v>个</v>
          </cell>
          <cell r="F16052" t="str">
            <v/>
          </cell>
          <cell r="G16052" t="str">
            <v>101</v>
          </cell>
          <cell r="H16052" t="str">
            <v>P</v>
          </cell>
        </row>
        <row r="16053">
          <cell r="A16053" t="str">
            <v>410201332600</v>
          </cell>
          <cell r="B16053" t="str">
            <v>刮片定位板</v>
          </cell>
          <cell r="C16053" t="str">
            <v>/304不锈钢板/</v>
          </cell>
          <cell r="D16053" t="str">
            <v/>
          </cell>
          <cell r="E16053" t="str">
            <v>个</v>
          </cell>
          <cell r="F16053" t="str">
            <v>DGE85113-06000007</v>
          </cell>
          <cell r="G16053" t="str">
            <v>101</v>
          </cell>
          <cell r="H16053" t="str">
            <v>P</v>
          </cell>
        </row>
        <row r="16054">
          <cell r="A16054" t="str">
            <v>410301021100</v>
          </cell>
          <cell r="B16054" t="str">
            <v>保湿压墨控制面膜</v>
          </cell>
          <cell r="C16054" t="str">
            <v>蓝色光面加厚PVC贴片/278*138*1mm//</v>
          </cell>
          <cell r="D16054" t="str">
            <v/>
          </cell>
          <cell r="E16054" t="str">
            <v>张</v>
          </cell>
          <cell r="F16054" t="str">
            <v/>
          </cell>
          <cell r="G16054" t="str">
            <v>101</v>
          </cell>
          <cell r="H16054" t="str">
            <v>P</v>
          </cell>
        </row>
        <row r="16055">
          <cell r="A16055" t="str">
            <v>410201332700</v>
          </cell>
          <cell r="B16055" t="str">
            <v>刮片固定架(变更)</v>
          </cell>
          <cell r="C16055" t="str">
            <v>/304不锈钢板/</v>
          </cell>
          <cell r="D16055" t="str">
            <v/>
          </cell>
          <cell r="E16055" t="str">
            <v>个</v>
          </cell>
          <cell r="F16055" t="str">
            <v>DGE85113-06000008</v>
          </cell>
          <cell r="G16055" t="str">
            <v>101</v>
          </cell>
          <cell r="H16055" t="str">
            <v>P</v>
          </cell>
        </row>
        <row r="16056">
          <cell r="A16056" t="str">
            <v>410404006400</v>
          </cell>
          <cell r="B16056" t="str">
            <v>开口挡圈</v>
          </cell>
          <cell r="C16056" t="str">
            <v>GB/896-86-8/65Mn/发黑</v>
          </cell>
          <cell r="D16056" t="str">
            <v/>
          </cell>
          <cell r="E16056" t="str">
            <v>个</v>
          </cell>
          <cell r="F16056" t="str">
            <v/>
          </cell>
          <cell r="G16056" t="str">
            <v>101</v>
          </cell>
          <cell r="H16056" t="str">
            <v>P</v>
          </cell>
        </row>
        <row r="16057">
          <cell r="A16057" t="str">
            <v>410301021200</v>
          </cell>
          <cell r="B16057" t="str">
            <v>放料控制面膜</v>
          </cell>
          <cell r="C16057" t="str">
            <v>蓝色光面加厚PVC贴片/198*98*1mm//</v>
          </cell>
          <cell r="D16057" t="str">
            <v/>
          </cell>
          <cell r="E16057" t="str">
            <v>张</v>
          </cell>
          <cell r="F16057" t="str">
            <v/>
          </cell>
          <cell r="G16057" t="str">
            <v>101</v>
          </cell>
          <cell r="H16057" t="str">
            <v>P</v>
          </cell>
        </row>
        <row r="16058">
          <cell r="A16058" t="str">
            <v>410301021300</v>
          </cell>
          <cell r="B16058" t="str">
            <v>收料控制面膜</v>
          </cell>
          <cell r="C16058" t="str">
            <v>蓝色光面加厚PVC贴片/129.5*98*1mm//</v>
          </cell>
          <cell r="D16058" t="str">
            <v/>
          </cell>
          <cell r="E16058" t="str">
            <v>张</v>
          </cell>
          <cell r="F16058" t="str">
            <v/>
          </cell>
          <cell r="G16058" t="str">
            <v>101</v>
          </cell>
          <cell r="H16058" t="str">
            <v>P</v>
          </cell>
        </row>
        <row r="16059">
          <cell r="A16059" t="str">
            <v>3501230022</v>
          </cell>
          <cell r="B16059" t="str">
            <v>说明书袋组件KM32</v>
          </cell>
          <cell r="C16059" t="str">
            <v/>
          </cell>
          <cell r="D16059" t="str">
            <v>#82-#93</v>
          </cell>
          <cell r="E16059" t="str">
            <v>套</v>
          </cell>
          <cell r="F16059" t="str">
            <v>A8HV9506-00A</v>
          </cell>
          <cell r="G16059" t="str">
            <v>Q11</v>
          </cell>
          <cell r="H16059" t="str">
            <v>M</v>
          </cell>
        </row>
        <row r="16060">
          <cell r="A16060" t="str">
            <v>410201202002</v>
          </cell>
          <cell r="B16060" t="str">
            <v>前罩壳</v>
          </cell>
          <cell r="C16060" t="str">
            <v>/耐指纹钢板（t=1）/银灰色特氟龙</v>
          </cell>
          <cell r="D16060" t="str">
            <v/>
          </cell>
          <cell r="E16060" t="str">
            <v>个</v>
          </cell>
          <cell r="F16060" t="str">
            <v>SRSH32-01000005</v>
          </cell>
          <cell r="G16060" t="str">
            <v>101</v>
          </cell>
          <cell r="H16060" t="str">
            <v>P</v>
          </cell>
        </row>
        <row r="16061">
          <cell r="A16061" t="str">
            <v>410201332100</v>
          </cell>
          <cell r="B16061" t="str">
            <v>导带加热电气罩</v>
          </cell>
          <cell r="C16061" t="str">
            <v>/2.0 THK CRS (t2.0)/黑色细砂纹</v>
          </cell>
          <cell r="D16061" t="str">
            <v/>
          </cell>
          <cell r="E16061" t="str">
            <v>个</v>
          </cell>
          <cell r="F16061" t="str">
            <v>A8HV3204-00A</v>
          </cell>
          <cell r="G16061" t="str">
            <v>HK101</v>
          </cell>
          <cell r="H16061" t="str">
            <v>P</v>
          </cell>
        </row>
        <row r="16062">
          <cell r="A16062" t="str">
            <v>410502031100</v>
          </cell>
          <cell r="B16062" t="str">
            <v>DB-A板显示屏数据线-客供</v>
          </cell>
          <cell r="C16062" t="str">
            <v>//</v>
          </cell>
          <cell r="D16062" t="str">
            <v/>
          </cell>
          <cell r="E16062" t="str">
            <v>根</v>
          </cell>
          <cell r="F16062" t="str">
            <v/>
          </cell>
          <cell r="G16062" t="str">
            <v>101</v>
          </cell>
          <cell r="H16062" t="str">
            <v>P</v>
          </cell>
        </row>
        <row r="16063">
          <cell r="A16063" t="str">
            <v>410201332200</v>
          </cell>
          <cell r="B16063" t="str">
            <v>左电气板</v>
          </cell>
          <cell r="C16063" t="str">
            <v>/冷板δ=3.0/镀白锌</v>
          </cell>
          <cell r="D16063" t="str">
            <v/>
          </cell>
          <cell r="E16063" t="str">
            <v>个</v>
          </cell>
          <cell r="F16063" t="str">
            <v>A8HV2333-00A</v>
          </cell>
          <cell r="G16063" t="str">
            <v>HK101</v>
          </cell>
          <cell r="H16063" t="str">
            <v>P</v>
          </cell>
        </row>
        <row r="16064">
          <cell r="A16064" t="str">
            <v>410201332800</v>
          </cell>
          <cell r="B16064" t="str">
            <v>下收料支撑</v>
          </cell>
          <cell r="C16064" t="str">
            <v>/冷轧钢板/B</v>
          </cell>
          <cell r="D16064" t="str">
            <v/>
          </cell>
          <cell r="E16064" t="str">
            <v>个</v>
          </cell>
          <cell r="F16064" t="str">
            <v>SZ-SEP32-191223-01</v>
          </cell>
          <cell r="G16064" t="str">
            <v>101</v>
          </cell>
          <cell r="H16064" t="str">
            <v>P</v>
          </cell>
        </row>
        <row r="16065">
          <cell r="A16065" t="str">
            <v>420601203900</v>
          </cell>
          <cell r="B16065" t="str">
            <v>急停SB11-SB10连接线</v>
          </cell>
          <cell r="C16065" t="str">
            <v>//</v>
          </cell>
          <cell r="D16065" t="str">
            <v/>
          </cell>
          <cell r="E16065" t="str">
            <v>根</v>
          </cell>
          <cell r="F16065" t="str">
            <v>L1042,L1043</v>
          </cell>
          <cell r="G16065" t="str">
            <v>HK101</v>
          </cell>
          <cell r="H16065" t="str">
            <v>S</v>
          </cell>
        </row>
        <row r="16066">
          <cell r="A16066" t="str">
            <v>420601204000</v>
          </cell>
          <cell r="B16066" t="str">
            <v>安全门SSW2-SSW3连接线</v>
          </cell>
          <cell r="C16066" t="str">
            <v>//</v>
          </cell>
          <cell r="D16066" t="str">
            <v/>
          </cell>
          <cell r="E16066" t="str">
            <v>根</v>
          </cell>
          <cell r="F16066" t="str">
            <v>L1044,L1045</v>
          </cell>
          <cell r="G16066" t="str">
            <v>HK101</v>
          </cell>
          <cell r="H16066" t="str">
            <v>S</v>
          </cell>
        </row>
        <row r="16067">
          <cell r="A16067" t="str">
            <v>420601204100</v>
          </cell>
          <cell r="B16067" t="str">
            <v>收料正转线</v>
          </cell>
          <cell r="C16067" t="str">
            <v>//</v>
          </cell>
          <cell r="D16067" t="str">
            <v/>
          </cell>
          <cell r="E16067" t="str">
            <v>根</v>
          </cell>
          <cell r="F16067" t="str">
            <v/>
          </cell>
          <cell r="G16067" t="str">
            <v>HK101</v>
          </cell>
          <cell r="H16067" t="str">
            <v>P</v>
          </cell>
        </row>
        <row r="16068">
          <cell r="A16068" t="str">
            <v>420601204200</v>
          </cell>
          <cell r="B16068" t="str">
            <v>收料反转线</v>
          </cell>
          <cell r="C16068" t="str">
            <v>//</v>
          </cell>
          <cell r="D16068" t="str">
            <v/>
          </cell>
          <cell r="E16068" t="str">
            <v>根</v>
          </cell>
          <cell r="F16068" t="str">
            <v/>
          </cell>
          <cell r="G16068" t="str">
            <v>HK101</v>
          </cell>
          <cell r="H16068" t="str">
            <v>P</v>
          </cell>
        </row>
        <row r="16069">
          <cell r="A16069" t="str">
            <v>410501042700</v>
          </cell>
          <cell r="B16069" t="str">
            <v>拖链</v>
          </cell>
          <cell r="C16069" t="str">
            <v>XC30.040.R055-128节+XC300.040.12//</v>
          </cell>
          <cell r="D16069" t="str">
            <v/>
          </cell>
          <cell r="E16069" t="str">
            <v>根</v>
          </cell>
          <cell r="F16069" t="str">
            <v/>
          </cell>
          <cell r="G16069" t="str">
            <v>101</v>
          </cell>
          <cell r="H16069" t="str">
            <v>P</v>
          </cell>
        </row>
        <row r="16070">
          <cell r="A16070" t="str">
            <v>410501042800</v>
          </cell>
          <cell r="B16070" t="str">
            <v>拖链</v>
          </cell>
          <cell r="C16070" t="str">
            <v>XC30.040.R055-139节+XC300.040.12//</v>
          </cell>
          <cell r="D16070" t="str">
            <v/>
          </cell>
          <cell r="E16070" t="str">
            <v>根</v>
          </cell>
          <cell r="F16070" t="str">
            <v/>
          </cell>
          <cell r="G16070" t="str">
            <v>101</v>
          </cell>
          <cell r="H16070" t="str">
            <v>P</v>
          </cell>
        </row>
        <row r="16071">
          <cell r="A16071" t="str">
            <v>410201363400</v>
          </cell>
          <cell r="B16071" t="str">
            <v>打包支撑杆</v>
          </cell>
          <cell r="C16071" t="str">
            <v>/镀锌钢板/</v>
          </cell>
          <cell r="D16071" t="str">
            <v/>
          </cell>
          <cell r="E16071" t="str">
            <v>个</v>
          </cell>
          <cell r="F16071" t="str">
            <v>SZ-SEP18-200525-01</v>
          </cell>
          <cell r="G16071" t="str">
            <v>101</v>
          </cell>
          <cell r="H16071" t="str">
            <v>P</v>
          </cell>
        </row>
        <row r="16072">
          <cell r="A16072" t="str">
            <v>410101287001</v>
          </cell>
          <cell r="B16072" t="str">
            <v>墨盏升降挡杆</v>
          </cell>
          <cell r="C16072" t="str">
            <v>/45#/镀装饰铬</v>
          </cell>
          <cell r="D16072" t="str">
            <v/>
          </cell>
          <cell r="E16072" t="str">
            <v>个</v>
          </cell>
          <cell r="F16072" t="str">
            <v>KPH32-04010009</v>
          </cell>
          <cell r="G16072" t="str">
            <v>101</v>
          </cell>
          <cell r="H16072" t="str">
            <v>P</v>
          </cell>
        </row>
        <row r="16073">
          <cell r="A16073" t="str">
            <v>410101286801</v>
          </cell>
          <cell r="B16073" t="str">
            <v>保湿盘后撞击板</v>
          </cell>
          <cell r="C16073" t="str">
            <v>/6061/本色阳极氧化</v>
          </cell>
          <cell r="D16073" t="str">
            <v/>
          </cell>
          <cell r="E16073" t="str">
            <v>个</v>
          </cell>
          <cell r="F16073" t="str">
            <v>KPH32-04010008</v>
          </cell>
          <cell r="G16073" t="str">
            <v>101</v>
          </cell>
          <cell r="H16073" t="str">
            <v>P</v>
          </cell>
        </row>
        <row r="16074">
          <cell r="A16074" t="str">
            <v>3206007001</v>
          </cell>
          <cell r="B16074" t="str">
            <v>XZ19包装木箱</v>
          </cell>
          <cell r="C16074" t="str">
            <v>外径3900×1000×1820</v>
          </cell>
          <cell r="D16074" t="str">
            <v/>
          </cell>
          <cell r="E16074" t="str">
            <v>套</v>
          </cell>
          <cell r="F16074" t="str">
            <v/>
          </cell>
          <cell r="G16074" t="str">
            <v>109</v>
          </cell>
          <cell r="H16074" t="str">
            <v>Y</v>
          </cell>
        </row>
        <row r="16075">
          <cell r="A16075" t="str">
            <v>410101286901</v>
          </cell>
          <cell r="B16075" t="str">
            <v>保湿盘前撞击板</v>
          </cell>
          <cell r="C16075" t="str">
            <v>/6061/本色阳极氧化</v>
          </cell>
          <cell r="D16075" t="str">
            <v/>
          </cell>
          <cell r="E16075" t="str">
            <v>个</v>
          </cell>
          <cell r="F16075" t="str">
            <v>KPH32-04010007</v>
          </cell>
          <cell r="G16075" t="str">
            <v>101</v>
          </cell>
          <cell r="H16075" t="str">
            <v>P</v>
          </cell>
        </row>
        <row r="16076">
          <cell r="A16076" t="str">
            <v>410101289301</v>
          </cell>
          <cell r="B16076" t="str">
            <v>平台压片固定块</v>
          </cell>
          <cell r="C16076" t="str">
            <v>/6061/黑色阳极氧化</v>
          </cell>
          <cell r="D16076" t="str">
            <v/>
          </cell>
          <cell r="E16076" t="str">
            <v>组</v>
          </cell>
          <cell r="F16076" t="str">
            <v>KPH32-01000034</v>
          </cell>
          <cell r="G16076" t="str">
            <v>101</v>
          </cell>
          <cell r="H16076" t="str">
            <v>P</v>
          </cell>
        </row>
        <row r="16077">
          <cell r="A16077" t="str">
            <v>410201363500</v>
          </cell>
          <cell r="B16077" t="str">
            <v>辅助滚筒轴承封板</v>
          </cell>
          <cell r="C16077" t="str">
            <v>/镀锌钢板（t=2.5）/</v>
          </cell>
          <cell r="D16077" t="str">
            <v/>
          </cell>
          <cell r="E16077" t="str">
            <v>个</v>
          </cell>
          <cell r="F16077" t="str">
            <v>KPH32-01010003</v>
          </cell>
          <cell r="G16077" t="str">
            <v>101</v>
          </cell>
          <cell r="H16077" t="str">
            <v>P</v>
          </cell>
        </row>
        <row r="16078">
          <cell r="A16078" t="str">
            <v>410101302800</v>
          </cell>
          <cell r="B16078" t="str">
            <v>轴承挡圈</v>
          </cell>
          <cell r="C16078" t="str">
            <v>/不锈钢/</v>
          </cell>
          <cell r="D16078" t="str">
            <v/>
          </cell>
          <cell r="E16078" t="str">
            <v>个</v>
          </cell>
          <cell r="F16078" t="str">
            <v>SZ-KPH32-2020052501</v>
          </cell>
          <cell r="G16078" t="str">
            <v>101</v>
          </cell>
          <cell r="H16078" t="str">
            <v>P</v>
          </cell>
        </row>
        <row r="16079">
          <cell r="A16079" t="str">
            <v>410201363600</v>
          </cell>
          <cell r="B16079" t="str">
            <v>过料辊支撑架</v>
          </cell>
          <cell r="C16079" t="str">
            <v>/冷轧钢板(t=3.0)/9315银灰平光</v>
          </cell>
          <cell r="D16079" t="str">
            <v/>
          </cell>
          <cell r="E16079" t="str">
            <v>个</v>
          </cell>
          <cell r="F16079" t="str">
            <v>SZ-ES5113-200525-01</v>
          </cell>
          <cell r="G16079" t="str">
            <v>101</v>
          </cell>
          <cell r="H16079" t="str">
            <v>P</v>
          </cell>
        </row>
        <row r="16080">
          <cell r="A16080" t="str">
            <v>410101302900</v>
          </cell>
          <cell r="B16080" t="str">
            <v>过料辊</v>
          </cell>
          <cell r="C16080" t="str">
            <v>/不锈钢管/</v>
          </cell>
          <cell r="D16080" t="str">
            <v/>
          </cell>
          <cell r="E16080" t="str">
            <v>个</v>
          </cell>
          <cell r="F16080" t="str">
            <v>SZ-ES5113-200525-02</v>
          </cell>
          <cell r="G16080" t="str">
            <v>101</v>
          </cell>
          <cell r="H16080" t="str">
            <v>P</v>
          </cell>
        </row>
        <row r="16081">
          <cell r="A16081" t="str">
            <v>410201363700</v>
          </cell>
          <cell r="B16081" t="str">
            <v>惰轮挡片</v>
          </cell>
          <cell r="C16081" t="str">
            <v>/冷轧钢板(t=2.0)/</v>
          </cell>
          <cell r="D16081" t="str">
            <v/>
          </cell>
          <cell r="E16081" t="str">
            <v>个</v>
          </cell>
          <cell r="F16081" t="str">
            <v>SZ-ES5113-200525-03</v>
          </cell>
          <cell r="G16081" t="str">
            <v>101</v>
          </cell>
          <cell r="H16081" t="str">
            <v>P</v>
          </cell>
        </row>
        <row r="16082">
          <cell r="A16082" t="str">
            <v>410102002506</v>
          </cell>
          <cell r="B16082" t="str">
            <v>C512I上横梁</v>
          </cell>
          <cell r="C16082" t="str">
            <v>/6061/本色阳极氧化</v>
          </cell>
          <cell r="D16082" t="str">
            <v/>
          </cell>
          <cell r="E16082" t="str">
            <v>个</v>
          </cell>
          <cell r="F16082" t="str">
            <v>C5S32-02000001</v>
          </cell>
          <cell r="G16082" t="str">
            <v>401</v>
          </cell>
          <cell r="H16082" t="str">
            <v>P</v>
          </cell>
        </row>
        <row r="16083">
          <cell r="A16083" t="str">
            <v>430100021200</v>
          </cell>
          <cell r="B16083" t="str">
            <v>XZ19包装箱底盘</v>
          </cell>
          <cell r="C16083" t="str">
            <v>/胶合板/</v>
          </cell>
          <cell r="D16083" t="str">
            <v/>
          </cell>
          <cell r="E16083" t="str">
            <v>个</v>
          </cell>
          <cell r="F16083" t="str">
            <v>XZ1924-08000005</v>
          </cell>
          <cell r="G16083" t="str">
            <v>101</v>
          </cell>
          <cell r="H16083" t="str">
            <v>P</v>
          </cell>
        </row>
        <row r="16084">
          <cell r="A16084" t="str">
            <v>430100021300</v>
          </cell>
          <cell r="B16084" t="str">
            <v>XZ19包装箱上盖</v>
          </cell>
          <cell r="C16084" t="str">
            <v>/胶合板/</v>
          </cell>
          <cell r="D16084" t="str">
            <v/>
          </cell>
          <cell r="E16084" t="str">
            <v>个</v>
          </cell>
          <cell r="F16084" t="str">
            <v>XZ1924-08000006</v>
          </cell>
          <cell r="G16084" t="str">
            <v>101</v>
          </cell>
          <cell r="H16084" t="str">
            <v>P</v>
          </cell>
        </row>
        <row r="16085">
          <cell r="A16085" t="str">
            <v>420601204300</v>
          </cell>
          <cell r="B16085" t="str">
            <v>放料正转线</v>
          </cell>
          <cell r="C16085" t="str">
            <v>//</v>
          </cell>
          <cell r="D16085" t="str">
            <v/>
          </cell>
          <cell r="E16085" t="str">
            <v>根</v>
          </cell>
          <cell r="F16085" t="str">
            <v/>
          </cell>
          <cell r="G16085" t="str">
            <v>HK101</v>
          </cell>
          <cell r="H16085" t="str">
            <v>P</v>
          </cell>
        </row>
        <row r="16086">
          <cell r="A16086" t="str">
            <v>420601204400</v>
          </cell>
          <cell r="B16086" t="str">
            <v>放料反转线</v>
          </cell>
          <cell r="C16086" t="str">
            <v>//</v>
          </cell>
          <cell r="D16086" t="str">
            <v/>
          </cell>
          <cell r="E16086" t="str">
            <v>根</v>
          </cell>
          <cell r="F16086" t="str">
            <v/>
          </cell>
          <cell r="G16086" t="str">
            <v>HK101</v>
          </cell>
          <cell r="H16086" t="str">
            <v>P</v>
          </cell>
        </row>
        <row r="16087">
          <cell r="A16087" t="str">
            <v>410102003338</v>
          </cell>
          <cell r="B16087" t="str">
            <v>EP 上横梁</v>
          </cell>
          <cell r="C16087" t="str">
            <v>/6061/本色阳极氧化</v>
          </cell>
          <cell r="D16087" t="str">
            <v>铣面打孔</v>
          </cell>
          <cell r="E16087" t="str">
            <v>个</v>
          </cell>
          <cell r="F16087" t="str">
            <v>EP18-02000001</v>
          </cell>
          <cell r="G16087" t="str">
            <v>401</v>
          </cell>
          <cell r="H16087" t="str">
            <v>P</v>
          </cell>
        </row>
        <row r="16088">
          <cell r="A16088" t="str">
            <v>410102006813</v>
          </cell>
          <cell r="B16088" t="str">
            <v>上横梁</v>
          </cell>
          <cell r="C16088" t="str">
            <v>/6061/本色阳极氧化</v>
          </cell>
          <cell r="D16088" t="str">
            <v/>
          </cell>
          <cell r="E16088" t="str">
            <v>个</v>
          </cell>
          <cell r="F16088" t="str">
            <v>XEP32-02000001</v>
          </cell>
          <cell r="G16088" t="str">
            <v>401</v>
          </cell>
          <cell r="H16088" t="str">
            <v>P</v>
          </cell>
        </row>
        <row r="16089">
          <cell r="A16089" t="str">
            <v>410102003110</v>
          </cell>
          <cell r="B16089" t="str">
            <v>上横梁</v>
          </cell>
          <cell r="C16089" t="str">
            <v>/6061/本色阳极氧化</v>
          </cell>
          <cell r="D16089" t="str">
            <v/>
          </cell>
          <cell r="E16089" t="str">
            <v>个</v>
          </cell>
          <cell r="F16089" t="str">
            <v>SEP18-01000002</v>
          </cell>
          <cell r="G16089" t="str">
            <v>401</v>
          </cell>
          <cell r="H16089" t="str">
            <v>P</v>
          </cell>
        </row>
        <row r="16090">
          <cell r="A16090" t="str">
            <v>410102005710</v>
          </cell>
          <cell r="B16090" t="str">
            <v>上横梁</v>
          </cell>
          <cell r="C16090" t="str">
            <v>/6061/本色阳极氧化</v>
          </cell>
          <cell r="D16090" t="str">
            <v/>
          </cell>
          <cell r="E16090" t="str">
            <v>个</v>
          </cell>
          <cell r="F16090" t="str">
            <v>SEP32-02000001</v>
          </cell>
          <cell r="G16090" t="str">
            <v>401</v>
          </cell>
          <cell r="H16090" t="str">
            <v>P</v>
          </cell>
        </row>
        <row r="16091">
          <cell r="A16091" t="str">
            <v>410101274000</v>
          </cell>
          <cell r="B16091" t="str">
            <v>喷头底板(1024i6头)</v>
          </cell>
          <cell r="C16091" t="str">
            <v>/6061/黑色阳极氧化</v>
          </cell>
          <cell r="D16091" t="str">
            <v/>
          </cell>
          <cell r="E16091" t="str">
            <v>个</v>
          </cell>
          <cell r="F16091" t="str">
            <v>SZ-C5S32-20191222</v>
          </cell>
          <cell r="G16091" t="str">
            <v>101</v>
          </cell>
          <cell r="H16091" t="str">
            <v>P</v>
          </cell>
        </row>
        <row r="16092">
          <cell r="A16092" t="str">
            <v>410501038600</v>
          </cell>
          <cell r="B16092" t="str">
            <v>3.2米写真机后放后收底座</v>
          </cell>
          <cell r="C16092" t="str">
            <v>//黑色平光</v>
          </cell>
          <cell r="D16092" t="str">
            <v/>
          </cell>
          <cell r="E16092" t="str">
            <v>套</v>
          </cell>
          <cell r="F16092" t="str">
            <v/>
          </cell>
          <cell r="G16092" t="str">
            <v>101</v>
          </cell>
          <cell r="H16092" t="str">
            <v>P</v>
          </cell>
        </row>
        <row r="16093">
          <cell r="A16093" t="str">
            <v>410101274100</v>
          </cell>
          <cell r="B16093" t="str">
            <v>UV灯左固定架</v>
          </cell>
          <cell r="C16093" t="str">
            <v>/6061/黑色阳极氧化</v>
          </cell>
          <cell r="D16093" t="str">
            <v/>
          </cell>
          <cell r="E16093" t="str">
            <v>个</v>
          </cell>
          <cell r="F16093" t="str">
            <v>SZ-C5S32-2019122301</v>
          </cell>
          <cell r="G16093" t="str">
            <v>101</v>
          </cell>
          <cell r="H16093" t="str">
            <v>P</v>
          </cell>
        </row>
        <row r="16094">
          <cell r="A16094" t="str">
            <v>410101274200</v>
          </cell>
          <cell r="B16094" t="str">
            <v>UV灯固定架</v>
          </cell>
          <cell r="C16094" t="str">
            <v>/6061/黑色阳极氧化</v>
          </cell>
          <cell r="D16094" t="str">
            <v/>
          </cell>
          <cell r="E16094" t="str">
            <v>个</v>
          </cell>
          <cell r="F16094" t="str">
            <v>SZ-C5S32-2019122206</v>
          </cell>
          <cell r="G16094" t="str">
            <v>101</v>
          </cell>
          <cell r="H16094" t="str">
            <v>P</v>
          </cell>
        </row>
        <row r="16095">
          <cell r="A16095" t="str">
            <v>410502031200</v>
          </cell>
          <cell r="B16095" t="str">
            <v>超薄气缸支架</v>
          </cell>
          <cell r="C16095" t="str">
            <v>(AIRTAC)F-ACQ80LB//</v>
          </cell>
          <cell r="D16095" t="str">
            <v/>
          </cell>
          <cell r="E16095" t="str">
            <v>个</v>
          </cell>
          <cell r="F16095" t="str">
            <v/>
          </cell>
          <cell r="G16095" t="str">
            <v>HK101</v>
          </cell>
          <cell r="H16095" t="str">
            <v>P</v>
          </cell>
        </row>
        <row r="16096">
          <cell r="A16096" t="str">
            <v>420504021300</v>
          </cell>
          <cell r="B16096" t="str">
            <v>固态继电器</v>
          </cell>
          <cell r="C16096" t="str">
            <v>SSR-40DAE//</v>
          </cell>
          <cell r="D16096" t="str">
            <v/>
          </cell>
          <cell r="E16096" t="str">
            <v>个</v>
          </cell>
          <cell r="F16096" t="str">
            <v/>
          </cell>
          <cell r="G16096" t="str">
            <v>HK101</v>
          </cell>
          <cell r="H16096" t="str">
            <v>P</v>
          </cell>
        </row>
        <row r="16097">
          <cell r="A16097" t="str">
            <v>420200039500</v>
          </cell>
          <cell r="B16097" t="str">
            <v>BY爱普生4720喷头/四头/导带主板(A+)</v>
          </cell>
          <cell r="C16097" t="str">
            <v>//</v>
          </cell>
          <cell r="D16097" t="str">
            <v>导带机专用</v>
          </cell>
          <cell r="E16097" t="str">
            <v>块</v>
          </cell>
          <cell r="F16097" t="str">
            <v/>
          </cell>
          <cell r="G16097" t="str">
            <v>110</v>
          </cell>
          <cell r="H16097" t="str">
            <v>P</v>
          </cell>
        </row>
        <row r="16098">
          <cell r="A16098" t="str">
            <v>115208006</v>
          </cell>
          <cell r="B16098" t="str">
            <v>5.2米/512I 30pl/8头/喷绘机/国外/YA/喷绘</v>
          </cell>
          <cell r="C16098" t="str">
            <v>深灰浅灰/E整体//</v>
          </cell>
          <cell r="D16098" t="str">
            <v/>
          </cell>
          <cell r="E16098" t="str">
            <v>台</v>
          </cell>
          <cell r="F16098" t="str">
            <v/>
          </cell>
          <cell r="G16098" t="str">
            <v>1101</v>
          </cell>
          <cell r="H16098" t="str">
            <v>M</v>
          </cell>
        </row>
        <row r="16099">
          <cell r="A16099" t="str">
            <v>410201332900</v>
          </cell>
          <cell r="B16099" t="str">
            <v>小车前罩壳</v>
          </cell>
          <cell r="C16099" t="str">
            <v>/铝板（t=1.0）/</v>
          </cell>
          <cell r="D16099" t="str">
            <v>表面附膜处理</v>
          </cell>
          <cell r="E16099" t="str">
            <v>个</v>
          </cell>
          <cell r="F16099" t="str">
            <v>SZ-C5S32-2019122303</v>
          </cell>
          <cell r="G16099" t="str">
            <v>101</v>
          </cell>
          <cell r="H16099" t="str">
            <v>P</v>
          </cell>
        </row>
        <row r="16100">
          <cell r="A16100" t="str">
            <v>410201333900</v>
          </cell>
          <cell r="B16100" t="str">
            <v>保湿模块垫板</v>
          </cell>
          <cell r="C16100" t="str">
            <v>/不锈钢板（t=3.0）/</v>
          </cell>
          <cell r="D16100" t="str">
            <v/>
          </cell>
          <cell r="E16100" t="str">
            <v>个</v>
          </cell>
          <cell r="F16100" t="str">
            <v>SZ-XZ1924-12250002</v>
          </cell>
          <cell r="G16100" t="str">
            <v>101</v>
          </cell>
          <cell r="H16100" t="str">
            <v>P</v>
          </cell>
        </row>
        <row r="16101">
          <cell r="A16101" t="str">
            <v>3501230028</v>
          </cell>
          <cell r="B16101" t="str">
            <v>防水辊组件KM36-180</v>
          </cell>
          <cell r="C16101" t="str">
            <v/>
          </cell>
          <cell r="D16101" t="str">
            <v>#82-#93</v>
          </cell>
          <cell r="E16101" t="str">
            <v>套</v>
          </cell>
          <cell r="F16101" t="str">
            <v/>
          </cell>
          <cell r="G16101" t="str">
            <v>Q11</v>
          </cell>
          <cell r="H16101" t="str">
            <v>M</v>
          </cell>
        </row>
        <row r="16102">
          <cell r="A16102" t="str">
            <v>410201332401</v>
          </cell>
          <cell r="B16102" t="str">
            <v>刮片安装板一</v>
          </cell>
          <cell r="C16102" t="str">
            <v>/304不锈钢板/</v>
          </cell>
          <cell r="D16102" t="str">
            <v/>
          </cell>
          <cell r="E16102" t="str">
            <v>个</v>
          </cell>
          <cell r="F16102" t="str">
            <v>DGE85113-06000005</v>
          </cell>
          <cell r="G16102" t="str">
            <v>101</v>
          </cell>
          <cell r="H16102" t="str">
            <v>P</v>
          </cell>
        </row>
        <row r="16103">
          <cell r="A16103" t="str">
            <v>410201332501</v>
          </cell>
          <cell r="B16103" t="str">
            <v>刮片安装板二</v>
          </cell>
          <cell r="C16103" t="str">
            <v>/304不锈钢板/</v>
          </cell>
          <cell r="D16103" t="str">
            <v/>
          </cell>
          <cell r="E16103" t="str">
            <v>个</v>
          </cell>
          <cell r="F16103" t="str">
            <v>DGE85113-06000006</v>
          </cell>
          <cell r="G16103" t="str">
            <v>101</v>
          </cell>
          <cell r="H16103" t="str">
            <v>P</v>
          </cell>
        </row>
        <row r="16104">
          <cell r="A16104" t="str">
            <v>410201332701</v>
          </cell>
          <cell r="B16104" t="str">
            <v>刮片固定架</v>
          </cell>
          <cell r="C16104" t="str">
            <v>/304不锈钢板/</v>
          </cell>
          <cell r="D16104" t="str">
            <v/>
          </cell>
          <cell r="E16104" t="str">
            <v>个</v>
          </cell>
          <cell r="F16104" t="str">
            <v>DGE85113-06000008</v>
          </cell>
          <cell r="G16104" t="str">
            <v>101</v>
          </cell>
          <cell r="H16104" t="str">
            <v>P</v>
          </cell>
        </row>
        <row r="16105">
          <cell r="A16105" t="str">
            <v>420601000904</v>
          </cell>
          <cell r="B16105" t="str">
            <v>喷头底板加热线</v>
          </cell>
          <cell r="C16105" t="str">
            <v>//</v>
          </cell>
          <cell r="D16105" t="str">
            <v/>
          </cell>
          <cell r="E16105" t="str">
            <v>根</v>
          </cell>
          <cell r="F16105" t="str">
            <v>EKK32-09050002</v>
          </cell>
          <cell r="G16105" t="str">
            <v>101</v>
          </cell>
          <cell r="H16105" t="str">
            <v>P</v>
          </cell>
        </row>
        <row r="16106">
          <cell r="A16106" t="str">
            <v>420603000302</v>
          </cell>
          <cell r="B16106" t="str">
            <v>C512I线束(变更)</v>
          </cell>
          <cell r="C16106" t="str">
            <v>//</v>
          </cell>
          <cell r="D16106" t="str">
            <v/>
          </cell>
          <cell r="E16106" t="str">
            <v>套</v>
          </cell>
          <cell r="F16106" t="str">
            <v/>
          </cell>
          <cell r="G16106" t="str">
            <v>101</v>
          </cell>
          <cell r="H16106" t="str">
            <v>S</v>
          </cell>
        </row>
        <row r="16107">
          <cell r="A16107" t="str">
            <v>420603000402</v>
          </cell>
          <cell r="B16107" t="str">
            <v>E512I线束(变更)</v>
          </cell>
          <cell r="C16107" t="str">
            <v>//</v>
          </cell>
          <cell r="D16107" t="str">
            <v/>
          </cell>
          <cell r="E16107" t="str">
            <v>套</v>
          </cell>
          <cell r="F16107" t="str">
            <v/>
          </cell>
          <cell r="G16107" t="str">
            <v>101</v>
          </cell>
          <cell r="H16107" t="str">
            <v>S</v>
          </cell>
        </row>
        <row r="16108">
          <cell r="A16108" t="str">
            <v>420603000503</v>
          </cell>
          <cell r="B16108" t="str">
            <v>C512I-8头PLUS线束(变更)</v>
          </cell>
          <cell r="C16108" t="str">
            <v>//</v>
          </cell>
          <cell r="D16108" t="str">
            <v/>
          </cell>
          <cell r="E16108" t="str">
            <v>套</v>
          </cell>
          <cell r="F16108" t="str">
            <v/>
          </cell>
          <cell r="G16108" t="str">
            <v>101</v>
          </cell>
          <cell r="H16108" t="str">
            <v>S</v>
          </cell>
        </row>
        <row r="16109">
          <cell r="A16109" t="str">
            <v>420603000804</v>
          </cell>
          <cell r="B16109" t="str">
            <v>C1024I-8头PLUS配负压线束(变更)</v>
          </cell>
          <cell r="C16109" t="str">
            <v>//</v>
          </cell>
          <cell r="D16109" t="str">
            <v/>
          </cell>
          <cell r="E16109" t="str">
            <v>套</v>
          </cell>
          <cell r="F16109" t="str">
            <v/>
          </cell>
          <cell r="G16109" t="str">
            <v>101</v>
          </cell>
          <cell r="H16109" t="str">
            <v>S</v>
          </cell>
        </row>
        <row r="16110">
          <cell r="A16110" t="str">
            <v>420603001303</v>
          </cell>
          <cell r="B16110" t="str">
            <v>C512I-8头PLUS配负压线束(变更)</v>
          </cell>
          <cell r="C16110" t="str">
            <v>//</v>
          </cell>
          <cell r="D16110" t="str">
            <v/>
          </cell>
          <cell r="E16110" t="str">
            <v>套</v>
          </cell>
          <cell r="F16110" t="str">
            <v/>
          </cell>
          <cell r="G16110" t="str">
            <v>101</v>
          </cell>
          <cell r="H16110" t="str">
            <v>S</v>
          </cell>
        </row>
        <row r="16111">
          <cell r="A16111" t="str">
            <v>420601069601</v>
          </cell>
          <cell r="B16111" t="str">
            <v>断路器-接线排</v>
          </cell>
          <cell r="C16111" t="str">
            <v>//</v>
          </cell>
          <cell r="D16111" t="str">
            <v/>
          </cell>
          <cell r="E16111" t="str">
            <v>根</v>
          </cell>
          <cell r="F16111" t="str">
            <v>KK50-09130004</v>
          </cell>
          <cell r="G16111" t="str">
            <v>101</v>
          </cell>
          <cell r="H16111" t="str">
            <v>P</v>
          </cell>
        </row>
        <row r="16112">
          <cell r="A16112" t="str">
            <v>420601066302</v>
          </cell>
          <cell r="B16112" t="str">
            <v>平台吸风线</v>
          </cell>
          <cell r="C16112" t="str">
            <v>//</v>
          </cell>
          <cell r="D16112" t="str">
            <v/>
          </cell>
          <cell r="E16112" t="str">
            <v>根</v>
          </cell>
          <cell r="F16112" t="str">
            <v>KK50-09040002</v>
          </cell>
          <cell r="G16112" t="str">
            <v>101</v>
          </cell>
          <cell r="H16112" t="str">
            <v>P</v>
          </cell>
        </row>
        <row r="16113">
          <cell r="A16113" t="str">
            <v>420601069201</v>
          </cell>
          <cell r="B16113" t="str">
            <v>保湿排线</v>
          </cell>
          <cell r="C16113" t="str">
            <v>//</v>
          </cell>
          <cell r="D16113" t="str">
            <v/>
          </cell>
          <cell r="E16113" t="str">
            <v>根</v>
          </cell>
          <cell r="F16113" t="str">
            <v>KK50-09120011</v>
          </cell>
          <cell r="G16113" t="str">
            <v>101</v>
          </cell>
          <cell r="H16113" t="str">
            <v>P</v>
          </cell>
        </row>
        <row r="16114">
          <cell r="A16114" t="str">
            <v>420601068603</v>
          </cell>
          <cell r="B16114" t="str">
            <v>前收料电机线</v>
          </cell>
          <cell r="C16114" t="str">
            <v>//</v>
          </cell>
          <cell r="D16114" t="str">
            <v/>
          </cell>
          <cell r="E16114" t="str">
            <v>根</v>
          </cell>
          <cell r="F16114" t="str">
            <v>KK50-09120005</v>
          </cell>
          <cell r="G16114" t="str">
            <v>101</v>
          </cell>
          <cell r="H16114" t="str">
            <v>P</v>
          </cell>
        </row>
        <row r="16115">
          <cell r="A16115" t="str">
            <v>420603004801</v>
          </cell>
          <cell r="B16115" t="str">
            <v>五米机外置收料线束(变更)</v>
          </cell>
          <cell r="C16115" t="str">
            <v>//</v>
          </cell>
          <cell r="D16115" t="str">
            <v/>
          </cell>
          <cell r="E16115" t="str">
            <v>套</v>
          </cell>
          <cell r="F16115" t="str">
            <v/>
          </cell>
          <cell r="G16115" t="str">
            <v>101</v>
          </cell>
          <cell r="H16115" t="str">
            <v>S</v>
          </cell>
        </row>
        <row r="16116">
          <cell r="A16116" t="str">
            <v>420601204500</v>
          </cell>
          <cell r="B16116" t="str">
            <v>变频器信号线</v>
          </cell>
          <cell r="C16116" t="str">
            <v>//</v>
          </cell>
          <cell r="D16116" t="str">
            <v/>
          </cell>
          <cell r="E16116" t="str">
            <v>套</v>
          </cell>
          <cell r="F16116" t="str">
            <v/>
          </cell>
          <cell r="G16116" t="str">
            <v>HK101</v>
          </cell>
          <cell r="H16116" t="str">
            <v>S</v>
          </cell>
        </row>
        <row r="16117">
          <cell r="A16117" t="str">
            <v>410201333000</v>
          </cell>
          <cell r="B16117" t="str">
            <v>小车左右罩壳</v>
          </cell>
          <cell r="C16117" t="str">
            <v>/镀锌钢板（t=1.5）/</v>
          </cell>
          <cell r="D16117" t="str">
            <v>左右各1件为1组</v>
          </cell>
          <cell r="E16117" t="str">
            <v>组</v>
          </cell>
          <cell r="F16117" t="str">
            <v>SZ-C5S32-2019122302</v>
          </cell>
          <cell r="G16117" t="str">
            <v>101</v>
          </cell>
          <cell r="H16117" t="str">
            <v>P</v>
          </cell>
        </row>
        <row r="16118">
          <cell r="A16118" t="str">
            <v>410201333100</v>
          </cell>
          <cell r="B16118" t="str">
            <v>负压表安装架</v>
          </cell>
          <cell r="C16118" t="str">
            <v>/镀锌钢板（t=2.0）/</v>
          </cell>
          <cell r="D16118" t="str">
            <v/>
          </cell>
          <cell r="E16118" t="str">
            <v>个</v>
          </cell>
          <cell r="F16118" t="str">
            <v>SZ-C5S32-2019122404</v>
          </cell>
          <cell r="G16118" t="str">
            <v>101</v>
          </cell>
          <cell r="H16118" t="str">
            <v>P</v>
          </cell>
        </row>
        <row r="16119">
          <cell r="A16119" t="str">
            <v>410201333200</v>
          </cell>
          <cell r="B16119" t="str">
            <v>二级墨瓶安装支架</v>
          </cell>
          <cell r="C16119" t="str">
            <v>/镀锌钢板（t=1.5）/</v>
          </cell>
          <cell r="D16119" t="str">
            <v/>
          </cell>
          <cell r="E16119" t="str">
            <v>个</v>
          </cell>
          <cell r="F16119" t="str">
            <v>SZ-C5S32-2019122210</v>
          </cell>
          <cell r="G16119" t="str">
            <v>101</v>
          </cell>
          <cell r="H16119" t="str">
            <v>P</v>
          </cell>
        </row>
        <row r="16120">
          <cell r="A16120" t="str">
            <v>410201333300</v>
          </cell>
          <cell r="B16120" t="str">
            <v>加强板</v>
          </cell>
          <cell r="C16120" t="str">
            <v>/镀锌钢板（t=2.0）/</v>
          </cell>
          <cell r="D16120" t="str">
            <v/>
          </cell>
          <cell r="E16120" t="str">
            <v>个</v>
          </cell>
          <cell r="F16120" t="str">
            <v>SZ-C5S32-2019122405</v>
          </cell>
          <cell r="G16120" t="str">
            <v>101</v>
          </cell>
          <cell r="H16120" t="str">
            <v>P</v>
          </cell>
        </row>
        <row r="16121">
          <cell r="A16121" t="str">
            <v>410201333400</v>
          </cell>
          <cell r="B16121" t="str">
            <v>拖链固定支架</v>
          </cell>
          <cell r="C16121" t="str">
            <v>/镀锌钢板（t=2.0）/</v>
          </cell>
          <cell r="D16121" t="str">
            <v/>
          </cell>
          <cell r="E16121" t="str">
            <v>个</v>
          </cell>
          <cell r="F16121" t="str">
            <v>SZ-C5S32-2019122305</v>
          </cell>
          <cell r="G16121" t="str">
            <v>101</v>
          </cell>
          <cell r="H16121" t="str">
            <v>P</v>
          </cell>
        </row>
        <row r="16122">
          <cell r="A16122" t="str">
            <v>420603005002</v>
          </cell>
          <cell r="B16122" t="str">
            <v>KONICA线束(升级款)</v>
          </cell>
          <cell r="C16122" t="str">
            <v>//</v>
          </cell>
          <cell r="D16122" t="str">
            <v/>
          </cell>
          <cell r="E16122" t="str">
            <v>套</v>
          </cell>
          <cell r="F16122" t="str">
            <v/>
          </cell>
          <cell r="G16122" t="str">
            <v>101</v>
          </cell>
          <cell r="H16122" t="str">
            <v>S</v>
          </cell>
        </row>
        <row r="16123">
          <cell r="A16123" t="str">
            <v>410201333500</v>
          </cell>
          <cell r="B16123" t="str">
            <v>UV灯左罩壳</v>
          </cell>
          <cell r="C16123" t="str">
            <v>/铝板（t=1.2）/</v>
          </cell>
          <cell r="D16123" t="str">
            <v>表面附膜处理</v>
          </cell>
          <cell r="E16123" t="str">
            <v>个</v>
          </cell>
          <cell r="F16123" t="str">
            <v>SZ-C5S32-2019122403</v>
          </cell>
          <cell r="G16123" t="str">
            <v>101</v>
          </cell>
          <cell r="H16123" t="str">
            <v>P</v>
          </cell>
        </row>
        <row r="16124">
          <cell r="A16124" t="str">
            <v>410201333600</v>
          </cell>
          <cell r="B16124" t="str">
            <v>UV灯右罩壳</v>
          </cell>
          <cell r="C16124" t="str">
            <v>/铝板（t=1.2）/</v>
          </cell>
          <cell r="D16124" t="str">
            <v>表面附膜处理</v>
          </cell>
          <cell r="E16124" t="str">
            <v>个</v>
          </cell>
          <cell r="F16124" t="str">
            <v>SZ-C5S32-2019122402</v>
          </cell>
          <cell r="G16124" t="str">
            <v>101</v>
          </cell>
          <cell r="H16124" t="str">
            <v>P</v>
          </cell>
        </row>
        <row r="16125">
          <cell r="A16125" t="str">
            <v>410201333700</v>
          </cell>
          <cell r="B16125" t="str">
            <v>墨瓶框加强板</v>
          </cell>
          <cell r="C16125" t="str">
            <v>/镀锌钢板（t=2.0）/</v>
          </cell>
          <cell r="D16125" t="str">
            <v/>
          </cell>
          <cell r="E16125" t="str">
            <v>个</v>
          </cell>
          <cell r="F16125" t="str">
            <v>SZ-C5S32-2019122304</v>
          </cell>
          <cell r="G16125" t="str">
            <v>101</v>
          </cell>
          <cell r="H16125" t="str">
            <v>P</v>
          </cell>
        </row>
        <row r="16126">
          <cell r="A16126" t="str">
            <v>410201333800</v>
          </cell>
          <cell r="B16126" t="str">
            <v>清洁刷支撑片</v>
          </cell>
          <cell r="C16126" t="str">
            <v>/不锈钢板（t=1.5）/</v>
          </cell>
          <cell r="D16126" t="str">
            <v/>
          </cell>
          <cell r="E16126" t="str">
            <v>个</v>
          </cell>
          <cell r="F16126" t="str">
            <v>SZ-XZ1924-12250001</v>
          </cell>
          <cell r="G16126" t="str">
            <v>101</v>
          </cell>
          <cell r="H16126" t="str">
            <v>P</v>
          </cell>
        </row>
        <row r="16127">
          <cell r="A16127" t="str">
            <v>420402029600</v>
          </cell>
          <cell r="B16127" t="str">
            <v>接线排端板</v>
          </cell>
          <cell r="C16127" t="str">
            <v>菲尼克斯-3212057(PT10)//</v>
          </cell>
          <cell r="D16127" t="str">
            <v/>
          </cell>
          <cell r="E16127" t="str">
            <v>个</v>
          </cell>
          <cell r="F16127" t="str">
            <v/>
          </cell>
          <cell r="G16127" t="str">
            <v>101</v>
          </cell>
          <cell r="H16127" t="str">
            <v>P</v>
          </cell>
        </row>
        <row r="16128">
          <cell r="A16128" t="str">
            <v>420402029700</v>
          </cell>
          <cell r="B16128" t="str">
            <v>短路器</v>
          </cell>
          <cell r="C16128" t="str">
            <v>3005947(PT10-2)//</v>
          </cell>
          <cell r="D16128" t="str">
            <v/>
          </cell>
          <cell r="E16128" t="str">
            <v>个</v>
          </cell>
          <cell r="F16128" t="str">
            <v/>
          </cell>
          <cell r="G16128" t="str">
            <v>101</v>
          </cell>
          <cell r="H16128" t="str">
            <v>P</v>
          </cell>
        </row>
        <row r="16129">
          <cell r="A16129" t="str">
            <v>410101274600</v>
          </cell>
          <cell r="B16129" t="str">
            <v>板卡支撑板</v>
          </cell>
          <cell r="C16129" t="str">
            <v>/6061/本色阳极氧化</v>
          </cell>
          <cell r="D16129" t="str">
            <v/>
          </cell>
          <cell r="E16129" t="str">
            <v>个</v>
          </cell>
          <cell r="F16129" t="str">
            <v>SZ-KK52-19122601</v>
          </cell>
          <cell r="G16129" t="str">
            <v>101</v>
          </cell>
          <cell r="H16129" t="str">
            <v>P</v>
          </cell>
        </row>
        <row r="16130">
          <cell r="A16130" t="str">
            <v>410101274700</v>
          </cell>
          <cell r="B16130" t="str">
            <v>S16-5M 齿形带压板座</v>
          </cell>
          <cell r="C16130" t="str">
            <v>/6061/本色阳极氧化</v>
          </cell>
          <cell r="D16130" t="str">
            <v/>
          </cell>
          <cell r="E16130" t="str">
            <v>个</v>
          </cell>
          <cell r="F16130" t="str">
            <v>SZ-KK52-19122602</v>
          </cell>
          <cell r="G16130" t="str">
            <v>101</v>
          </cell>
          <cell r="H16130" t="str">
            <v>P</v>
          </cell>
        </row>
        <row r="16131">
          <cell r="A16131" t="str">
            <v>410101274800</v>
          </cell>
          <cell r="B16131" t="str">
            <v>皮带垫板(变更)</v>
          </cell>
          <cell r="C16131" t="str">
            <v>/2A12/本色阳极氧化</v>
          </cell>
          <cell r="D16131" t="str">
            <v/>
          </cell>
          <cell r="E16131" t="str">
            <v>个</v>
          </cell>
          <cell r="F16131" t="str">
            <v>SZ-KK52-19122603</v>
          </cell>
          <cell r="G16131" t="str">
            <v>101</v>
          </cell>
          <cell r="H16131" t="str">
            <v>P</v>
          </cell>
        </row>
        <row r="16132">
          <cell r="A16132" t="str">
            <v>410101274900</v>
          </cell>
          <cell r="B16132" t="str">
            <v>吸风台板</v>
          </cell>
          <cell r="C16132" t="str">
            <v>/6061/黑色特氟龙</v>
          </cell>
          <cell r="D16132" t="str">
            <v/>
          </cell>
          <cell r="E16132" t="str">
            <v>个</v>
          </cell>
          <cell r="F16132" t="str">
            <v>SZ-KK52-19122604</v>
          </cell>
          <cell r="G16132" t="str">
            <v>101</v>
          </cell>
          <cell r="H16132" t="str">
            <v>P</v>
          </cell>
        </row>
        <row r="16133">
          <cell r="A16133" t="str">
            <v>410201334000</v>
          </cell>
          <cell r="B16133" t="str">
            <v>拖链支撑板</v>
          </cell>
          <cell r="C16133" t="str">
            <v>/镀锌板(T=1.0)/</v>
          </cell>
          <cell r="D16133" t="str">
            <v/>
          </cell>
          <cell r="E16133" t="str">
            <v>个</v>
          </cell>
          <cell r="F16133" t="str">
            <v>SZ-KK52-19122605</v>
          </cell>
          <cell r="G16133" t="str">
            <v>101</v>
          </cell>
          <cell r="H16133" t="str">
            <v>P</v>
          </cell>
        </row>
        <row r="16134">
          <cell r="A16134" t="str">
            <v>410101275000</v>
          </cell>
          <cell r="B16134" t="str">
            <v>压轮垫块(一)</v>
          </cell>
          <cell r="C16134" t="str">
            <v>/6061/黑色阳极氧化</v>
          </cell>
          <cell r="D16134" t="str">
            <v/>
          </cell>
          <cell r="E16134" t="str">
            <v>个</v>
          </cell>
          <cell r="F16134" t="str">
            <v>SZ-KK52-19122606</v>
          </cell>
          <cell r="G16134" t="str">
            <v>101</v>
          </cell>
          <cell r="H16134" t="str">
            <v>P</v>
          </cell>
        </row>
        <row r="16135">
          <cell r="A16135" t="str">
            <v>410101275100</v>
          </cell>
          <cell r="B16135" t="str">
            <v>压轮垫块(二)</v>
          </cell>
          <cell r="C16135" t="str">
            <v>/6061/黑色阳极氧化</v>
          </cell>
          <cell r="D16135" t="str">
            <v/>
          </cell>
          <cell r="E16135" t="str">
            <v>个</v>
          </cell>
          <cell r="F16135" t="str">
            <v>SZ-KK52-19122607</v>
          </cell>
          <cell r="G16135" t="str">
            <v>101</v>
          </cell>
          <cell r="H16135" t="str">
            <v>P</v>
          </cell>
        </row>
        <row r="16136">
          <cell r="A16136" t="str">
            <v>410201334100</v>
          </cell>
          <cell r="B16136" t="str">
            <v>加长风扇左右支架</v>
          </cell>
          <cell r="C16136" t="str">
            <v>/冷轧钢板(T=3.0)/喷塑#3E3E3E深灰粗橘纹</v>
          </cell>
          <cell r="D16136" t="str">
            <v/>
          </cell>
          <cell r="E16136" t="str">
            <v>个</v>
          </cell>
          <cell r="F16136" t="str">
            <v>SZ-KK52-19122608</v>
          </cell>
          <cell r="G16136" t="str">
            <v>101</v>
          </cell>
          <cell r="H16136" t="str">
            <v>P</v>
          </cell>
        </row>
        <row r="16137">
          <cell r="A16137" t="str">
            <v>410201334200</v>
          </cell>
          <cell r="B16137" t="str">
            <v>拖链固定支架</v>
          </cell>
          <cell r="C16137" t="str">
            <v>/镀锌板(T=3.0)/</v>
          </cell>
          <cell r="D16137" t="str">
            <v/>
          </cell>
          <cell r="E16137" t="str">
            <v>个</v>
          </cell>
          <cell r="F16137" t="str">
            <v>SZ-KK52-19122609</v>
          </cell>
          <cell r="G16137" t="str">
            <v>101</v>
          </cell>
          <cell r="H16137" t="str">
            <v>P</v>
          </cell>
        </row>
        <row r="16138">
          <cell r="A16138" t="str">
            <v>410101275200</v>
          </cell>
          <cell r="B16138" t="str">
            <v>压线块(一)(变更)</v>
          </cell>
          <cell r="C16138" t="str">
            <v>/6061/黑色阳极氧化</v>
          </cell>
          <cell r="D16138" t="str">
            <v/>
          </cell>
          <cell r="E16138" t="str">
            <v>个</v>
          </cell>
          <cell r="F16138" t="str">
            <v>SZ-KK52-19122610</v>
          </cell>
          <cell r="G16138" t="str">
            <v>101</v>
          </cell>
          <cell r="H16138" t="str">
            <v>P</v>
          </cell>
        </row>
        <row r="16139">
          <cell r="A16139" t="str">
            <v>410101275300</v>
          </cell>
          <cell r="B16139" t="str">
            <v>压线块(二)(变更)</v>
          </cell>
          <cell r="C16139" t="str">
            <v>/6061/黑色阳极氧化</v>
          </cell>
          <cell r="D16139" t="str">
            <v/>
          </cell>
          <cell r="E16139" t="str">
            <v>个</v>
          </cell>
          <cell r="F16139" t="str">
            <v>SZ-KK52-19122611</v>
          </cell>
          <cell r="G16139" t="str">
            <v>101</v>
          </cell>
          <cell r="H16139" t="str">
            <v>P</v>
          </cell>
        </row>
        <row r="16140">
          <cell r="A16140" t="str">
            <v>121808002</v>
          </cell>
          <cell r="B16140" t="str">
            <v>1.8米/5113/8头/写真机/国内/DA/打纸</v>
          </cell>
          <cell r="C16140" t="str">
            <v>灰色/上体//</v>
          </cell>
          <cell r="D16140" t="str">
            <v>东莞李涛特殊机器</v>
          </cell>
          <cell r="E16140" t="str">
            <v>台</v>
          </cell>
          <cell r="F16140" t="str">
            <v/>
          </cell>
          <cell r="G16140" t="str">
            <v>1101</v>
          </cell>
          <cell r="H16140" t="str">
            <v>M</v>
          </cell>
        </row>
        <row r="16141">
          <cell r="A16141" t="str">
            <v>410201334300</v>
          </cell>
          <cell r="B16141" t="str">
            <v>3.2米拖链固定支架</v>
          </cell>
          <cell r="C16141" t="str">
            <v>/镀锌板(T=2.0)/</v>
          </cell>
          <cell r="D16141" t="str">
            <v/>
          </cell>
          <cell r="E16141" t="str">
            <v>个</v>
          </cell>
          <cell r="F16141" t="str">
            <v>SZ-KK52-19122612</v>
          </cell>
          <cell r="G16141" t="str">
            <v>101</v>
          </cell>
          <cell r="H16141" t="str">
            <v>P</v>
          </cell>
        </row>
        <row r="16142">
          <cell r="A16142" t="str">
            <v>410201334400</v>
          </cell>
          <cell r="B16142" t="str">
            <v>右箱体盖板</v>
          </cell>
          <cell r="C16142" t="str">
            <v>/冷轧钢板(T=1.0)/喷塑#3E3E3E深灰粗橘纹</v>
          </cell>
          <cell r="D16142" t="str">
            <v/>
          </cell>
          <cell r="E16142" t="str">
            <v>个</v>
          </cell>
          <cell r="F16142" t="str">
            <v>SZ-KK52-19122613</v>
          </cell>
          <cell r="G16142" t="str">
            <v>101</v>
          </cell>
          <cell r="H16142" t="str">
            <v>P</v>
          </cell>
        </row>
        <row r="16143">
          <cell r="A16143" t="str">
            <v>221808002</v>
          </cell>
          <cell r="B16143" t="str">
            <v>1.8米/5113/8头/写真机/整机/DA/打纸</v>
          </cell>
          <cell r="C16143" t="str">
            <v>灰色/上体//</v>
          </cell>
          <cell r="D16143" t="str">
            <v>东莞李涛特殊机器</v>
          </cell>
          <cell r="E16143" t="str">
            <v>台</v>
          </cell>
          <cell r="F16143" t="str">
            <v/>
          </cell>
          <cell r="G16143" t="str">
            <v>1102</v>
          </cell>
          <cell r="H16143" t="str">
            <v>M</v>
          </cell>
        </row>
        <row r="16144">
          <cell r="A16144" t="str">
            <v>420603001503</v>
          </cell>
          <cell r="B16144" t="str">
            <v>E1024-5(512i)米线束</v>
          </cell>
          <cell r="C16144" t="str">
            <v>//</v>
          </cell>
          <cell r="D16144" t="str">
            <v/>
          </cell>
          <cell r="E16144" t="str">
            <v>套</v>
          </cell>
          <cell r="F16144" t="str">
            <v/>
          </cell>
          <cell r="G16144" t="str">
            <v>101</v>
          </cell>
          <cell r="H16144" t="str">
            <v>S</v>
          </cell>
        </row>
        <row r="16145">
          <cell r="A16145" t="str">
            <v>410101275400</v>
          </cell>
          <cell r="B16145" t="str">
            <v>八头小车前板</v>
          </cell>
          <cell r="C16145" t="str">
            <v>/6061/本色阳极氧化</v>
          </cell>
          <cell r="D16145" t="str">
            <v/>
          </cell>
          <cell r="E16145" t="str">
            <v>个</v>
          </cell>
          <cell r="F16145" t="str">
            <v>DGE85113-05000003</v>
          </cell>
          <cell r="G16145" t="str">
            <v>101</v>
          </cell>
          <cell r="H16145" t="str">
            <v>P</v>
          </cell>
        </row>
        <row r="16146">
          <cell r="A16146" t="str">
            <v>410502031300</v>
          </cell>
          <cell r="B16146" t="str">
            <v>八头保湿上梁-客供</v>
          </cell>
          <cell r="C16146" t="str">
            <v>//</v>
          </cell>
          <cell r="D16146" t="str">
            <v/>
          </cell>
          <cell r="E16146" t="str">
            <v>个</v>
          </cell>
          <cell r="F16146" t="str">
            <v/>
          </cell>
          <cell r="G16146" t="str">
            <v>101</v>
          </cell>
          <cell r="H16146" t="str">
            <v>P</v>
          </cell>
        </row>
        <row r="16147">
          <cell r="A16147" t="str">
            <v>410502031400</v>
          </cell>
          <cell r="B16147" t="str">
            <v>八头保湿下梁-客供</v>
          </cell>
          <cell r="C16147" t="str">
            <v>//</v>
          </cell>
          <cell r="D16147" t="str">
            <v/>
          </cell>
          <cell r="E16147" t="str">
            <v>个</v>
          </cell>
          <cell r="F16147" t="str">
            <v/>
          </cell>
          <cell r="G16147" t="str">
            <v>101</v>
          </cell>
          <cell r="H16147" t="str">
            <v>P</v>
          </cell>
        </row>
        <row r="16148">
          <cell r="A16148" t="str">
            <v>410502031500</v>
          </cell>
          <cell r="B16148" t="str">
            <v>八头主架底板-客供</v>
          </cell>
          <cell r="C16148" t="str">
            <v>//</v>
          </cell>
          <cell r="D16148" t="str">
            <v/>
          </cell>
          <cell r="E16148" t="str">
            <v>个</v>
          </cell>
          <cell r="F16148" t="str">
            <v/>
          </cell>
          <cell r="G16148" t="str">
            <v>101</v>
          </cell>
          <cell r="H16148" t="str">
            <v>P</v>
          </cell>
        </row>
        <row r="16149">
          <cell r="A16149" t="str">
            <v>410502031600</v>
          </cell>
          <cell r="B16149" t="str">
            <v>八头保湿传动轴-客供</v>
          </cell>
          <cell r="C16149" t="str">
            <v>//</v>
          </cell>
          <cell r="D16149" t="str">
            <v/>
          </cell>
          <cell r="E16149" t="str">
            <v>个</v>
          </cell>
          <cell r="F16149" t="str">
            <v/>
          </cell>
          <cell r="G16149" t="str">
            <v>101</v>
          </cell>
          <cell r="H16149" t="str">
            <v>P</v>
          </cell>
        </row>
        <row r="16150">
          <cell r="A16150" t="str">
            <v>410502031700</v>
          </cell>
          <cell r="B16150" t="str">
            <v>八头小车底板-客供</v>
          </cell>
          <cell r="C16150" t="str">
            <v>//</v>
          </cell>
          <cell r="D16150" t="str">
            <v/>
          </cell>
          <cell r="E16150" t="str">
            <v>个</v>
          </cell>
          <cell r="F16150" t="str">
            <v/>
          </cell>
          <cell r="G16150" t="str">
            <v>101</v>
          </cell>
          <cell r="H16150" t="str">
            <v>P</v>
          </cell>
        </row>
        <row r="16151">
          <cell r="A16151" t="str">
            <v>410502031800</v>
          </cell>
          <cell r="B16151" t="str">
            <v>八头喷头底板-客供</v>
          </cell>
          <cell r="C16151" t="str">
            <v>//</v>
          </cell>
          <cell r="D16151" t="str">
            <v/>
          </cell>
          <cell r="E16151" t="str">
            <v>个</v>
          </cell>
          <cell r="F16151" t="str">
            <v/>
          </cell>
          <cell r="G16151" t="str">
            <v>101</v>
          </cell>
          <cell r="H16151" t="str">
            <v>P</v>
          </cell>
        </row>
        <row r="16152">
          <cell r="A16152" t="str">
            <v>410502031900</v>
          </cell>
          <cell r="B16152" t="str">
            <v>大刮片-客供</v>
          </cell>
          <cell r="C16152" t="str">
            <v>//</v>
          </cell>
          <cell r="D16152" t="str">
            <v/>
          </cell>
          <cell r="E16152" t="str">
            <v>个</v>
          </cell>
          <cell r="F16152" t="str">
            <v/>
          </cell>
          <cell r="G16152" t="str">
            <v>101</v>
          </cell>
          <cell r="H16152" t="str">
            <v>P</v>
          </cell>
        </row>
        <row r="16153">
          <cell r="A16153" t="str">
            <v>410502032000</v>
          </cell>
          <cell r="B16153" t="str">
            <v>A5113八头主板-客供</v>
          </cell>
          <cell r="C16153" t="str">
            <v>//</v>
          </cell>
          <cell r="D16153" t="str">
            <v/>
          </cell>
          <cell r="E16153" t="str">
            <v>块</v>
          </cell>
          <cell r="F16153" t="str">
            <v/>
          </cell>
          <cell r="G16153" t="str">
            <v>101</v>
          </cell>
          <cell r="H16153" t="str">
            <v>P</v>
          </cell>
        </row>
        <row r="16154">
          <cell r="A16154" t="str">
            <v>410502032100</v>
          </cell>
          <cell r="B16154" t="str">
            <v>A5113八头喷车板-客供</v>
          </cell>
          <cell r="C16154" t="str">
            <v>//</v>
          </cell>
          <cell r="D16154" t="str">
            <v/>
          </cell>
          <cell r="E16154" t="str">
            <v>块</v>
          </cell>
          <cell r="F16154" t="str">
            <v/>
          </cell>
          <cell r="G16154" t="str">
            <v>101</v>
          </cell>
          <cell r="H16154" t="str">
            <v>P</v>
          </cell>
        </row>
        <row r="16155">
          <cell r="A16155" t="str">
            <v>410502032200</v>
          </cell>
          <cell r="B16155" t="str">
            <v>A5113八头光纤转接板-客供(变更)</v>
          </cell>
          <cell r="C16155" t="str">
            <v>//</v>
          </cell>
          <cell r="D16155" t="str">
            <v/>
          </cell>
          <cell r="E16155" t="str">
            <v>块</v>
          </cell>
          <cell r="F16155" t="str">
            <v/>
          </cell>
          <cell r="G16155" t="str">
            <v>101</v>
          </cell>
          <cell r="H16155" t="str">
            <v>P</v>
          </cell>
        </row>
        <row r="16156">
          <cell r="A16156" t="str">
            <v>410502032300</v>
          </cell>
          <cell r="B16156" t="str">
            <v>头板转接板-客供</v>
          </cell>
          <cell r="C16156" t="str">
            <v>//</v>
          </cell>
          <cell r="D16156" t="str">
            <v/>
          </cell>
          <cell r="E16156" t="str">
            <v>块</v>
          </cell>
          <cell r="F16156" t="str">
            <v/>
          </cell>
          <cell r="G16156" t="str">
            <v>101</v>
          </cell>
          <cell r="H16156" t="str">
            <v>P</v>
          </cell>
        </row>
        <row r="16157">
          <cell r="A16157" t="str">
            <v>420200039400</v>
          </cell>
          <cell r="B16157" t="str">
            <v>AW功能卡通用喷头/通用/简易负压控制板V1.01(无铅)</v>
          </cell>
          <cell r="C16157" t="str">
            <v>//</v>
          </cell>
          <cell r="D16157" t="str">
            <v/>
          </cell>
          <cell r="E16157" t="str">
            <v>个</v>
          </cell>
          <cell r="F16157" t="str">
            <v/>
          </cell>
          <cell r="G16157" t="str">
            <v>101</v>
          </cell>
          <cell r="H16157" t="str">
            <v>P</v>
          </cell>
        </row>
        <row r="16158">
          <cell r="A16158" t="str">
            <v>410101244401</v>
          </cell>
          <cell r="B16158" t="str">
            <v>刮墨导杆</v>
          </cell>
          <cell r="C16158" t="str">
            <v>/4Cr13/</v>
          </cell>
          <cell r="D16158" t="str">
            <v/>
          </cell>
          <cell r="E16158" t="str">
            <v>个</v>
          </cell>
          <cell r="F16158" t="str">
            <v>XZ1924-06020005</v>
          </cell>
          <cell r="G16158" t="str">
            <v>101</v>
          </cell>
          <cell r="H16158" t="str">
            <v>P</v>
          </cell>
        </row>
        <row r="16159">
          <cell r="A16159" t="str">
            <v>410201330100</v>
          </cell>
          <cell r="B16159" t="str">
            <v>解码器支架</v>
          </cell>
          <cell r="C16159" t="str">
            <v>/镀锌板(T=2.0)/</v>
          </cell>
          <cell r="D16159" t="str">
            <v/>
          </cell>
          <cell r="E16159" t="str">
            <v>个</v>
          </cell>
          <cell r="F16159" t="str">
            <v>SZ-K5S50-19112603</v>
          </cell>
          <cell r="G16159" t="str">
            <v>101</v>
          </cell>
          <cell r="H16159" t="str">
            <v>P</v>
          </cell>
        </row>
        <row r="16160">
          <cell r="A16160" t="str">
            <v>410101272700</v>
          </cell>
          <cell r="B16160" t="str">
            <v>上横梁左侧板</v>
          </cell>
          <cell r="C16160" t="str">
            <v>/6061/黑色阳极氧化</v>
          </cell>
          <cell r="D16160" t="str">
            <v/>
          </cell>
          <cell r="E16160" t="str">
            <v>个</v>
          </cell>
          <cell r="F16160" t="str">
            <v>SZ-K5S50-19112606</v>
          </cell>
          <cell r="G16160" t="str">
            <v>101</v>
          </cell>
          <cell r="H16160" t="str">
            <v>P</v>
          </cell>
        </row>
        <row r="16161">
          <cell r="A16161" t="str">
            <v>410101272800</v>
          </cell>
          <cell r="B16161" t="str">
            <v>上横梁右侧板</v>
          </cell>
          <cell r="C16161" t="str">
            <v>/6061/黑色阳极氧化</v>
          </cell>
          <cell r="D16161" t="str">
            <v/>
          </cell>
          <cell r="E16161" t="str">
            <v>个</v>
          </cell>
          <cell r="F16161" t="str">
            <v>SZ-K5S50-19112607</v>
          </cell>
          <cell r="G16161" t="str">
            <v>101</v>
          </cell>
          <cell r="H16161" t="str">
            <v>P</v>
          </cell>
        </row>
        <row r="16162">
          <cell r="A16162" t="str">
            <v>410101273200</v>
          </cell>
          <cell r="B16162" t="str">
            <v>升降轴</v>
          </cell>
          <cell r="C16162" t="str">
            <v>/45#/镀装饰铬</v>
          </cell>
          <cell r="D16162" t="str">
            <v/>
          </cell>
          <cell r="E16162" t="str">
            <v>个</v>
          </cell>
          <cell r="F16162" t="str">
            <v>SZ-K5S50-19112614</v>
          </cell>
          <cell r="G16162" t="str">
            <v>101</v>
          </cell>
          <cell r="H16162" t="str">
            <v>P</v>
          </cell>
        </row>
        <row r="16163">
          <cell r="A16163" t="str">
            <v>410101272900</v>
          </cell>
          <cell r="B16163" t="str">
            <v>X轴右轮固定限位盘</v>
          </cell>
          <cell r="C16163" t="str">
            <v>/45#/镀白锌</v>
          </cell>
          <cell r="D16163" t="str">
            <v/>
          </cell>
          <cell r="E16163" t="str">
            <v>个</v>
          </cell>
          <cell r="F16163" t="str">
            <v>SZ-K5S50-19112608</v>
          </cell>
          <cell r="G16163" t="str">
            <v>101</v>
          </cell>
          <cell r="H16163" t="str">
            <v>P</v>
          </cell>
        </row>
        <row r="16164">
          <cell r="A16164" t="str">
            <v>113208037</v>
          </cell>
          <cell r="B16164" t="str">
            <v>3.2米/512/8头/喷绘机/国外/YA/喷绘</v>
          </cell>
          <cell r="C16164" t="str">
            <v>蓝灰/C分体//</v>
          </cell>
          <cell r="D16164" t="str">
            <v>改进内容为平台加热线分开，启动换成交流接触器，镜面反射光电开关放料，圆柱光电开关收料。</v>
          </cell>
          <cell r="E16164" t="str">
            <v>台</v>
          </cell>
          <cell r="F16164" t="str">
            <v/>
          </cell>
          <cell r="G16164" t="str">
            <v>1101</v>
          </cell>
          <cell r="H16164" t="str">
            <v>M</v>
          </cell>
        </row>
        <row r="16165">
          <cell r="A16165" t="str">
            <v>410101273000</v>
          </cell>
          <cell r="B16165" t="str">
            <v>主动轮架</v>
          </cell>
          <cell r="C16165" t="str">
            <v>/6061/黑色阳极氧化</v>
          </cell>
          <cell r="D16165" t="str">
            <v/>
          </cell>
          <cell r="E16165" t="str">
            <v>个</v>
          </cell>
          <cell r="F16165" t="str">
            <v>SZ-K5S50-19112609</v>
          </cell>
          <cell r="G16165" t="str">
            <v>101</v>
          </cell>
          <cell r="H16165" t="str">
            <v>P</v>
          </cell>
        </row>
        <row r="16166">
          <cell r="A16166" t="str">
            <v>113204008</v>
          </cell>
          <cell r="B16166" t="str">
            <v>3.2米/512I 30pl/4头/喷绘机/国外/YA/喷绘</v>
          </cell>
          <cell r="C16166" t="str">
            <v>蓝灰/C分体//</v>
          </cell>
          <cell r="D16166" t="str">
            <v>改进内容为平台加热线分开，_x000D_
启动换成交流接触器，_x000D_
镜面反射光电开关放料，_x000D_
圆柱光电开关收料。</v>
          </cell>
          <cell r="E16166" t="str">
            <v>台</v>
          </cell>
          <cell r="F16166" t="str">
            <v/>
          </cell>
          <cell r="G16166" t="str">
            <v>1101</v>
          </cell>
          <cell r="H16166" t="str">
            <v>M</v>
          </cell>
        </row>
        <row r="16167">
          <cell r="A16167" t="str">
            <v>410101273100</v>
          </cell>
          <cell r="B16167" t="str">
            <v>X轴主动轮轴</v>
          </cell>
          <cell r="C16167" t="str">
            <v>/304不锈钢/</v>
          </cell>
          <cell r="D16167" t="str">
            <v/>
          </cell>
          <cell r="E16167" t="str">
            <v>个</v>
          </cell>
          <cell r="F16167" t="str">
            <v>SZ-K5S50-19112610</v>
          </cell>
          <cell r="G16167" t="str">
            <v>101</v>
          </cell>
          <cell r="H16167" t="str">
            <v>P</v>
          </cell>
        </row>
        <row r="16168">
          <cell r="A16168" t="str">
            <v>410101272600</v>
          </cell>
          <cell r="B16168" t="str">
            <v>上横梁右支架</v>
          </cell>
          <cell r="C16168" t="str">
            <v>/Q235A/镀装饰铬</v>
          </cell>
          <cell r="D16168" t="str">
            <v/>
          </cell>
          <cell r="E16168" t="str">
            <v>个</v>
          </cell>
          <cell r="F16168" t="str">
            <v>SZ-K5S50-19112605</v>
          </cell>
          <cell r="G16168" t="str">
            <v>101</v>
          </cell>
          <cell r="H16168" t="str">
            <v>P</v>
          </cell>
        </row>
        <row r="16169">
          <cell r="A16169" t="str">
            <v>410201330200</v>
          </cell>
          <cell r="B16169" t="str">
            <v>皮带托架</v>
          </cell>
          <cell r="C16169" t="str">
            <v>/不锈钢(T=1.0)/</v>
          </cell>
          <cell r="D16169" t="str">
            <v/>
          </cell>
          <cell r="E16169" t="str">
            <v>个</v>
          </cell>
          <cell r="F16169" t="str">
            <v>SZ-K5S50-19112611</v>
          </cell>
          <cell r="G16169" t="str">
            <v>101</v>
          </cell>
          <cell r="H16169" t="str">
            <v>P</v>
          </cell>
        </row>
        <row r="16170">
          <cell r="A16170" t="str">
            <v>410201332500</v>
          </cell>
          <cell r="B16170" t="str">
            <v>刮片安装板二(变更)</v>
          </cell>
          <cell r="C16170" t="str">
            <v>/304不锈钢板/</v>
          </cell>
          <cell r="D16170" t="str">
            <v/>
          </cell>
          <cell r="E16170" t="str">
            <v>个</v>
          </cell>
          <cell r="F16170" t="str">
            <v>DGE85113-06000006</v>
          </cell>
          <cell r="G16170" t="str">
            <v>101</v>
          </cell>
          <cell r="H16170" t="str">
            <v>P</v>
          </cell>
        </row>
        <row r="16171">
          <cell r="A16171" t="str">
            <v>410201330300</v>
          </cell>
          <cell r="B16171" t="str">
            <v>小车附件一</v>
          </cell>
          <cell r="C16171" t="str">
            <v>/铝板(T=2.0)/喷塑#3E3E3E深灰粗橘纹</v>
          </cell>
          <cell r="D16171" t="str">
            <v/>
          </cell>
          <cell r="E16171" t="str">
            <v>个</v>
          </cell>
          <cell r="F16171" t="str">
            <v>SZ-K5S50-19112612</v>
          </cell>
          <cell r="G16171" t="str">
            <v>101</v>
          </cell>
          <cell r="H16171" t="str">
            <v>P</v>
          </cell>
        </row>
        <row r="16172">
          <cell r="A16172" t="str">
            <v>410201330400</v>
          </cell>
          <cell r="B16172" t="str">
            <v>搭扣式电器箱上盖</v>
          </cell>
          <cell r="C16172" t="str">
            <v>/铝板(T=2.0)/喷塑#3E3E3E深灰粗橘纹</v>
          </cell>
          <cell r="D16172" t="str">
            <v/>
          </cell>
          <cell r="E16172" t="str">
            <v>个</v>
          </cell>
          <cell r="F16172" t="str">
            <v>SZ-K5S50-19112613</v>
          </cell>
          <cell r="G16172" t="str">
            <v>101</v>
          </cell>
          <cell r="H16172" t="str">
            <v>P</v>
          </cell>
        </row>
        <row r="16173">
          <cell r="A16173" t="str">
            <v>420602028000</v>
          </cell>
          <cell r="B16173" t="str">
            <v>易格斯电线</v>
          </cell>
          <cell r="C16173" t="str">
            <v>CF211.02.01.02//</v>
          </cell>
          <cell r="D16173" t="str">
            <v/>
          </cell>
          <cell r="E16173" t="str">
            <v>米</v>
          </cell>
          <cell r="F16173" t="str">
            <v/>
          </cell>
          <cell r="G16173" t="str">
            <v>HK101</v>
          </cell>
          <cell r="H16173" t="str">
            <v>P</v>
          </cell>
        </row>
        <row r="16174">
          <cell r="A16174" t="str">
            <v>420601204600</v>
          </cell>
          <cell r="B16174" t="str">
            <v>水洗槽航空插座线</v>
          </cell>
          <cell r="C16174" t="str">
            <v>//</v>
          </cell>
          <cell r="D16174" t="str">
            <v/>
          </cell>
          <cell r="E16174" t="str">
            <v>套</v>
          </cell>
          <cell r="F16174" t="str">
            <v/>
          </cell>
          <cell r="G16174" t="str">
            <v>HK101</v>
          </cell>
          <cell r="H16174" t="str">
            <v>S</v>
          </cell>
        </row>
        <row r="16175">
          <cell r="A16175" t="str">
            <v>420501021900</v>
          </cell>
          <cell r="B16175" t="str">
            <v>交流电机</v>
          </cell>
          <cell r="C16175" t="str">
            <v>90YF40GV22+90GK50H//</v>
          </cell>
          <cell r="D16175" t="str">
            <v>精研电机</v>
          </cell>
          <cell r="E16175" t="str">
            <v>个</v>
          </cell>
          <cell r="F16175" t="str">
            <v/>
          </cell>
          <cell r="G16175" t="str">
            <v>101</v>
          </cell>
          <cell r="H16175" t="str">
            <v>P</v>
          </cell>
        </row>
        <row r="16176">
          <cell r="A16176" t="str">
            <v>420501022000</v>
          </cell>
          <cell r="B16176" t="str">
            <v>交流电机驱动器</v>
          </cell>
          <cell r="C16176" t="str">
            <v>SFB40E//</v>
          </cell>
          <cell r="D16176" t="str">
            <v>精研电机</v>
          </cell>
          <cell r="E16176" t="str">
            <v>个</v>
          </cell>
          <cell r="F16176" t="str">
            <v/>
          </cell>
          <cell r="G16176" t="str">
            <v>101</v>
          </cell>
          <cell r="H16176" t="str">
            <v>P</v>
          </cell>
        </row>
        <row r="16177">
          <cell r="A16177" t="str">
            <v>410101275500</v>
          </cell>
          <cell r="B16177" t="str">
            <v>压线块(一)</v>
          </cell>
          <cell r="C16177" t="str">
            <v>/6061/黑色阳极氧化</v>
          </cell>
          <cell r="D16177" t="str">
            <v/>
          </cell>
          <cell r="E16177" t="str">
            <v>个</v>
          </cell>
          <cell r="F16177" t="str">
            <v>KK52-05000002</v>
          </cell>
          <cell r="G16177" t="str">
            <v>101</v>
          </cell>
          <cell r="H16177" t="str">
            <v>P</v>
          </cell>
        </row>
        <row r="16178">
          <cell r="A16178" t="str">
            <v>410101275600</v>
          </cell>
          <cell r="B16178" t="str">
            <v>压线块(二)</v>
          </cell>
          <cell r="C16178" t="str">
            <v>/6061/黑色阳极氧化</v>
          </cell>
          <cell r="D16178" t="str">
            <v/>
          </cell>
          <cell r="E16178" t="str">
            <v>个</v>
          </cell>
          <cell r="F16178" t="str">
            <v>KK52-05000003</v>
          </cell>
          <cell r="G16178" t="str">
            <v>101</v>
          </cell>
          <cell r="H16178" t="str">
            <v>P</v>
          </cell>
        </row>
        <row r="16179">
          <cell r="A16179" t="str">
            <v>410201196510</v>
          </cell>
          <cell r="B16179" t="str">
            <v>电器安装板</v>
          </cell>
          <cell r="C16179" t="str">
            <v>/镀锌钢板(t=1.5)/</v>
          </cell>
          <cell r="D16179" t="str">
            <v/>
          </cell>
          <cell r="E16179" t="str">
            <v>个</v>
          </cell>
          <cell r="F16179" t="str">
            <v>KK50-04000001</v>
          </cell>
          <cell r="G16179" t="str">
            <v>101</v>
          </cell>
          <cell r="H16179" t="str">
            <v>P</v>
          </cell>
        </row>
        <row r="16180">
          <cell r="A16180" t="str">
            <v>410201313702</v>
          </cell>
          <cell r="B16180" t="str">
            <v>主梁结合件</v>
          </cell>
          <cell r="C16180" t="str">
            <v>/Q235A+钢管/C</v>
          </cell>
          <cell r="D16180" t="str">
            <v/>
          </cell>
          <cell r="E16180" t="str">
            <v>个</v>
          </cell>
          <cell r="F16180" t="str">
            <v>KK52-01000001</v>
          </cell>
          <cell r="G16180" t="str">
            <v>101</v>
          </cell>
          <cell r="H16180" t="str">
            <v>P</v>
          </cell>
        </row>
        <row r="16181">
          <cell r="A16181" t="str">
            <v>410201313901</v>
          </cell>
          <cell r="B16181" t="str">
            <v>上支架</v>
          </cell>
          <cell r="C16181" t="str">
            <v>/Q235/A</v>
          </cell>
          <cell r="D16181" t="str">
            <v/>
          </cell>
          <cell r="E16181" t="str">
            <v>个</v>
          </cell>
          <cell r="F16181" t="str">
            <v>KK52-01000003</v>
          </cell>
          <cell r="G16181" t="str">
            <v>101</v>
          </cell>
          <cell r="H16181" t="str">
            <v>P</v>
          </cell>
        </row>
        <row r="16182">
          <cell r="A16182" t="str">
            <v>410101276000</v>
          </cell>
          <cell r="B16182" t="str">
            <v>铝梁连接块</v>
          </cell>
          <cell r="C16182" t="str">
            <v>/45/镀装饰铬</v>
          </cell>
          <cell r="D16182" t="str">
            <v/>
          </cell>
          <cell r="E16182" t="str">
            <v>个</v>
          </cell>
          <cell r="F16182" t="str">
            <v>HK32-59210002</v>
          </cell>
          <cell r="G16182" t="str">
            <v>HK101</v>
          </cell>
          <cell r="H16182" t="str">
            <v>P</v>
          </cell>
        </row>
        <row r="16183">
          <cell r="A16183" t="str">
            <v>410201314102</v>
          </cell>
          <cell r="B16183" t="str">
            <v>风扇安装板</v>
          </cell>
          <cell r="C16183" t="str">
            <v>/镀锌板(T=1.5)/</v>
          </cell>
          <cell r="D16183" t="str">
            <v/>
          </cell>
          <cell r="E16183" t="str">
            <v>个</v>
          </cell>
          <cell r="F16183" t="str">
            <v>KK52-01000005</v>
          </cell>
          <cell r="G16183" t="str">
            <v>101</v>
          </cell>
          <cell r="H16183" t="str">
            <v>P</v>
          </cell>
        </row>
        <row r="16184">
          <cell r="A16184" t="str">
            <v>410201334500</v>
          </cell>
          <cell r="B16184" t="str">
            <v>挡板</v>
          </cell>
          <cell r="C16184" t="str">
            <v>/2.0T 304SS/</v>
          </cell>
          <cell r="D16184" t="str">
            <v/>
          </cell>
          <cell r="E16184" t="str">
            <v>个</v>
          </cell>
          <cell r="F16184" t="str">
            <v>HK32-59210003</v>
          </cell>
          <cell r="G16184" t="str">
            <v>HK101</v>
          </cell>
          <cell r="H16184" t="str">
            <v>P</v>
          </cell>
        </row>
        <row r="16185">
          <cell r="A16185" t="str">
            <v>410201323001</v>
          </cell>
          <cell r="B16185" t="str">
            <v>后罩壳挡风</v>
          </cell>
          <cell r="C16185" t="str">
            <v>/镀锌板(T=1.0)/</v>
          </cell>
          <cell r="D16185" t="str">
            <v/>
          </cell>
          <cell r="E16185" t="str">
            <v>个</v>
          </cell>
          <cell r="F16185" t="str">
            <v>KK52-01000044</v>
          </cell>
          <cell r="G16185" t="str">
            <v>101</v>
          </cell>
          <cell r="H16185" t="str">
            <v>P</v>
          </cell>
        </row>
        <row r="16186">
          <cell r="A16186" t="str">
            <v>410101276100</v>
          </cell>
          <cell r="B16186" t="str">
            <v>POM梁托板</v>
          </cell>
          <cell r="C16186" t="str">
            <v>/45/镀装饰铬</v>
          </cell>
          <cell r="D16186" t="str">
            <v/>
          </cell>
          <cell r="E16186" t="str">
            <v>个</v>
          </cell>
          <cell r="F16186" t="str">
            <v>HK32-59210004</v>
          </cell>
          <cell r="G16186" t="str">
            <v>HK101</v>
          </cell>
          <cell r="H16186" t="str">
            <v>P</v>
          </cell>
        </row>
        <row r="16187">
          <cell r="A16187" t="str">
            <v>410201323101</v>
          </cell>
          <cell r="B16187" t="str">
            <v>后罩壳装饰板</v>
          </cell>
          <cell r="C16187" t="str">
            <v>/镀锌板(T=1.0)/</v>
          </cell>
          <cell r="D16187" t="str">
            <v/>
          </cell>
          <cell r="E16187" t="str">
            <v>个</v>
          </cell>
          <cell r="F16187" t="str">
            <v>KK52-01000045</v>
          </cell>
          <cell r="G16187" t="str">
            <v>101</v>
          </cell>
          <cell r="H16187" t="str">
            <v>P</v>
          </cell>
        </row>
        <row r="16188">
          <cell r="A16188" t="str">
            <v>410101275700</v>
          </cell>
          <cell r="B16188" t="str">
            <v>新纠偏丝杠</v>
          </cell>
          <cell r="C16188" t="str">
            <v>/45/发黑</v>
          </cell>
          <cell r="D16188" t="str">
            <v/>
          </cell>
          <cell r="E16188" t="str">
            <v>个</v>
          </cell>
          <cell r="F16188" t="str">
            <v>HK32-05000002</v>
          </cell>
          <cell r="G16188" t="str">
            <v>HK101</v>
          </cell>
          <cell r="H16188" t="str">
            <v>P</v>
          </cell>
        </row>
        <row r="16189">
          <cell r="A16189" t="str">
            <v>410101261202</v>
          </cell>
          <cell r="B16189" t="str">
            <v>左墙板</v>
          </cell>
          <cell r="C16189" t="str">
            <v>/45#/C</v>
          </cell>
          <cell r="D16189" t="str">
            <v/>
          </cell>
          <cell r="E16189" t="str">
            <v>个</v>
          </cell>
          <cell r="F16189" t="str">
            <v>KK52-04010002</v>
          </cell>
          <cell r="G16189" t="str">
            <v>101</v>
          </cell>
          <cell r="H16189" t="str">
            <v>P</v>
          </cell>
        </row>
        <row r="16190">
          <cell r="A16190" t="str">
            <v>410101261302</v>
          </cell>
          <cell r="B16190" t="str">
            <v>右墙板</v>
          </cell>
          <cell r="C16190" t="str">
            <v>/45#/C</v>
          </cell>
          <cell r="D16190" t="str">
            <v/>
          </cell>
          <cell r="E16190" t="str">
            <v>个</v>
          </cell>
          <cell r="F16190" t="str">
            <v>KK52-04020002</v>
          </cell>
          <cell r="G16190" t="str">
            <v>101</v>
          </cell>
          <cell r="H16190" t="str">
            <v>P</v>
          </cell>
        </row>
        <row r="16191">
          <cell r="A16191" t="str">
            <v>410201328901</v>
          </cell>
          <cell r="B16191" t="str">
            <v>右箱体盖板</v>
          </cell>
          <cell r="C16191" t="str">
            <v>/冷轧钢板(t=1.0)/A</v>
          </cell>
          <cell r="D16191" t="str">
            <v/>
          </cell>
          <cell r="E16191" t="str">
            <v>个</v>
          </cell>
          <cell r="F16191" t="str">
            <v>KK52-04020004</v>
          </cell>
          <cell r="G16191" t="str">
            <v>101</v>
          </cell>
          <cell r="H16191" t="str">
            <v>P</v>
          </cell>
        </row>
        <row r="16192">
          <cell r="A16192" t="str">
            <v>410101275800</v>
          </cell>
          <cell r="B16192" t="str">
            <v>丝杠轴承座</v>
          </cell>
          <cell r="C16192" t="str">
            <v>/AL061/本色阳极氧化</v>
          </cell>
          <cell r="D16192" t="str">
            <v/>
          </cell>
          <cell r="E16192" t="str">
            <v>个</v>
          </cell>
          <cell r="F16192" t="str">
            <v>HK32-05000001</v>
          </cell>
          <cell r="G16192" t="str">
            <v>HK101</v>
          </cell>
          <cell r="H16192" t="str">
            <v>P</v>
          </cell>
        </row>
        <row r="16193">
          <cell r="A16193" t="str">
            <v>410101262001</v>
          </cell>
          <cell r="B16193" t="str">
            <v>吸风台板</v>
          </cell>
          <cell r="C16193" t="str">
            <v>/6061/黑色特氟龙</v>
          </cell>
          <cell r="D16193" t="str">
            <v/>
          </cell>
          <cell r="E16193" t="str">
            <v>个</v>
          </cell>
          <cell r="F16193" t="str">
            <v>KK52-01010002</v>
          </cell>
          <cell r="G16193" t="str">
            <v>101</v>
          </cell>
          <cell r="H16193" t="str">
            <v>P</v>
          </cell>
        </row>
        <row r="16194">
          <cell r="A16194" t="str">
            <v>410101263402</v>
          </cell>
          <cell r="B16194" t="str">
            <v>上横梁（钢）</v>
          </cell>
          <cell r="C16194" t="str">
            <v>/160*80*8方钢/黑色平光</v>
          </cell>
          <cell r="D16194" t="str">
            <v/>
          </cell>
          <cell r="E16194" t="str">
            <v>根</v>
          </cell>
          <cell r="F16194" t="str">
            <v>KK52-02000001</v>
          </cell>
          <cell r="G16194" t="str">
            <v>401</v>
          </cell>
          <cell r="H16194" t="str">
            <v>P</v>
          </cell>
        </row>
        <row r="16195">
          <cell r="A16195" t="str">
            <v>410201317102</v>
          </cell>
          <cell r="B16195" t="str">
            <v>5.2米风扇罩壳</v>
          </cell>
          <cell r="C16195" t="str">
            <v>/冷轧钢板t=1.5)/A</v>
          </cell>
          <cell r="D16195" t="str">
            <v/>
          </cell>
          <cell r="E16195" t="str">
            <v>个</v>
          </cell>
          <cell r="F16195" t="str">
            <v>KK52-03000001</v>
          </cell>
          <cell r="G16195" t="str">
            <v>101</v>
          </cell>
          <cell r="H16195" t="str">
            <v>P</v>
          </cell>
        </row>
        <row r="16196">
          <cell r="A16196" t="str">
            <v>410201317402</v>
          </cell>
          <cell r="B16196" t="str">
            <v>加长风扇左右支架</v>
          </cell>
          <cell r="C16196" t="str">
            <v>/冷轧钢板(t=3)/A</v>
          </cell>
          <cell r="D16196" t="str">
            <v/>
          </cell>
          <cell r="E16196" t="str">
            <v>组</v>
          </cell>
          <cell r="F16196" t="str">
            <v>KK52-03000004</v>
          </cell>
          <cell r="G16196" t="str">
            <v>101</v>
          </cell>
          <cell r="H16196" t="str">
            <v>P</v>
          </cell>
        </row>
        <row r="16197">
          <cell r="A16197" t="str">
            <v>410101143702</v>
          </cell>
          <cell r="B16197" t="str">
            <v>皮带垫板</v>
          </cell>
          <cell r="C16197" t="str">
            <v>/2A12/</v>
          </cell>
          <cell r="D16197" t="str">
            <v/>
          </cell>
          <cell r="E16197" t="str">
            <v>个</v>
          </cell>
          <cell r="F16197" t="str">
            <v>KK50-05000003</v>
          </cell>
          <cell r="G16197" t="str">
            <v>101</v>
          </cell>
          <cell r="H16197" t="str">
            <v>P</v>
          </cell>
        </row>
        <row r="16198">
          <cell r="A16198" t="str">
            <v>410501038700</v>
          </cell>
          <cell r="B16198" t="str">
            <v>螺纹沟槽式联轴器</v>
          </cell>
          <cell r="C16198" t="str">
            <v>(上隆)CPNA-D25.4-A10-B10//</v>
          </cell>
          <cell r="D16198" t="str">
            <v/>
          </cell>
          <cell r="E16198" t="str">
            <v>个</v>
          </cell>
          <cell r="F16198" t="str">
            <v/>
          </cell>
          <cell r="G16198" t="str">
            <v>HK101</v>
          </cell>
          <cell r="H16198" t="str">
            <v>P</v>
          </cell>
        </row>
        <row r="16199">
          <cell r="A16199" t="str">
            <v>410101173401</v>
          </cell>
          <cell r="B16199" t="str">
            <v>S16-5M 齿形带压板座</v>
          </cell>
          <cell r="C16199" t="str">
            <v>/6061/</v>
          </cell>
          <cell r="D16199" t="str">
            <v/>
          </cell>
          <cell r="E16199" t="str">
            <v>个</v>
          </cell>
          <cell r="F16199" t="str">
            <v>KG50-05020004</v>
          </cell>
          <cell r="G16199" t="str">
            <v>101</v>
          </cell>
          <cell r="H16199" t="str">
            <v>P</v>
          </cell>
        </row>
        <row r="16200">
          <cell r="A16200" t="str">
            <v>410101139112</v>
          </cell>
          <cell r="B16200" t="str">
            <v>板卡支撑板</v>
          </cell>
          <cell r="C16200" t="str">
            <v>/6061/本色阳极氧化</v>
          </cell>
          <cell r="D16200" t="str">
            <v/>
          </cell>
          <cell r="E16200" t="str">
            <v>个</v>
          </cell>
          <cell r="F16200" t="str">
            <v>KG32-05060001</v>
          </cell>
          <cell r="G16200" t="str">
            <v>101</v>
          </cell>
          <cell r="H16200" t="str">
            <v>P</v>
          </cell>
        </row>
        <row r="16201">
          <cell r="A16201" t="str">
            <v>410201329001</v>
          </cell>
          <cell r="B16201" t="str">
            <v>拖链固定支架</v>
          </cell>
          <cell r="C16201" t="str">
            <v>/镀锌板(T=3)/</v>
          </cell>
          <cell r="D16201" t="str">
            <v/>
          </cell>
          <cell r="E16201" t="str">
            <v>个</v>
          </cell>
          <cell r="F16201" t="str">
            <v>KK52-05000001</v>
          </cell>
          <cell r="G16201" t="str">
            <v>101</v>
          </cell>
          <cell r="H16201" t="str">
            <v>P</v>
          </cell>
        </row>
        <row r="16202">
          <cell r="A16202" t="str">
            <v>410201317502</v>
          </cell>
          <cell r="B16202" t="str">
            <v>散喷箱后安装板</v>
          </cell>
          <cell r="C16202" t="str">
            <v>/不锈钢板(T=2)/</v>
          </cell>
          <cell r="D16202" t="str">
            <v/>
          </cell>
          <cell r="E16202" t="str">
            <v>个</v>
          </cell>
          <cell r="F16202" t="str">
            <v>KK52-06000001</v>
          </cell>
          <cell r="G16202" t="str">
            <v>101</v>
          </cell>
          <cell r="H16202" t="str">
            <v>P</v>
          </cell>
        </row>
        <row r="16203">
          <cell r="A16203" t="str">
            <v>410201317002</v>
          </cell>
          <cell r="B16203" t="str">
            <v>拖链支撑板</v>
          </cell>
          <cell r="C16203" t="str">
            <v>/镀锌钢板(t=1)/</v>
          </cell>
          <cell r="D16203" t="str">
            <v/>
          </cell>
          <cell r="E16203" t="str">
            <v>个</v>
          </cell>
          <cell r="F16203" t="str">
            <v>KK52-02000002</v>
          </cell>
          <cell r="G16203" t="str">
            <v>101</v>
          </cell>
          <cell r="H16203" t="str">
            <v>P</v>
          </cell>
        </row>
        <row r="16204">
          <cell r="A16204" t="str">
            <v>420602028100</v>
          </cell>
          <cell r="B16204" t="str">
            <v>喷头数据线</v>
          </cell>
          <cell r="C16204" t="str">
            <v>35P//</v>
          </cell>
          <cell r="D16204" t="str">
            <v>每个喷头2根</v>
          </cell>
          <cell r="E16204" t="str">
            <v>根</v>
          </cell>
          <cell r="F16204" t="str">
            <v/>
          </cell>
          <cell r="G16204" t="str">
            <v>101</v>
          </cell>
          <cell r="H16204" t="str">
            <v>P</v>
          </cell>
        </row>
        <row r="16205">
          <cell r="A16205" t="str">
            <v>410501035402</v>
          </cell>
          <cell r="B16205" t="str">
            <v>五米二喷绘机机架</v>
          </cell>
          <cell r="C16205" t="str">
            <v>//</v>
          </cell>
          <cell r="D16205" t="str">
            <v/>
          </cell>
          <cell r="E16205" t="str">
            <v>个</v>
          </cell>
          <cell r="F16205" t="str">
            <v/>
          </cell>
          <cell r="G16205" t="str">
            <v>401</v>
          </cell>
          <cell r="H16205" t="str">
            <v>P</v>
          </cell>
        </row>
        <row r="16206">
          <cell r="A16206" t="str">
            <v>410101275900</v>
          </cell>
          <cell r="B16206" t="str">
            <v>打印铝梁拉杆</v>
          </cell>
          <cell r="C16206" t="str">
            <v>/45/发黑</v>
          </cell>
          <cell r="D16206" t="str">
            <v/>
          </cell>
          <cell r="E16206" t="str">
            <v>个</v>
          </cell>
          <cell r="F16206" t="str">
            <v>HK32-59210001</v>
          </cell>
          <cell r="G16206" t="str">
            <v>HK101</v>
          </cell>
          <cell r="H16206" t="str">
            <v>P</v>
          </cell>
        </row>
        <row r="16207">
          <cell r="A16207" t="str">
            <v>410501015802</v>
          </cell>
          <cell r="B16207" t="str">
            <v>E1024-5米42PL机架组件(变更)</v>
          </cell>
          <cell r="C16207" t="str">
            <v>蓝色//</v>
          </cell>
          <cell r="D16207" t="str">
            <v/>
          </cell>
          <cell r="E16207" t="str">
            <v>个</v>
          </cell>
          <cell r="F16207" t="str">
            <v/>
          </cell>
          <cell r="G16207" t="str">
            <v>401</v>
          </cell>
          <cell r="H16207" t="str">
            <v>P</v>
          </cell>
        </row>
        <row r="16208">
          <cell r="A16208" t="str">
            <v>410501037001</v>
          </cell>
          <cell r="B16208" t="str">
            <v>E5米机架组件(变更)</v>
          </cell>
          <cell r="C16208" t="str">
            <v>深灰浅灰//</v>
          </cell>
          <cell r="D16208" t="str">
            <v/>
          </cell>
          <cell r="E16208" t="str">
            <v>个</v>
          </cell>
          <cell r="F16208" t="str">
            <v/>
          </cell>
          <cell r="G16208" t="str">
            <v>401</v>
          </cell>
          <cell r="H16208" t="str">
            <v>P</v>
          </cell>
        </row>
        <row r="16209">
          <cell r="A16209" t="str">
            <v>410201126902</v>
          </cell>
          <cell r="B16209" t="str">
            <v>主架左立板</v>
          </cell>
          <cell r="C16209" t="str">
            <v>/304（t=2)/</v>
          </cell>
          <cell r="D16209" t="str">
            <v/>
          </cell>
          <cell r="E16209" t="str">
            <v>个</v>
          </cell>
          <cell r="F16209" t="str">
            <v>E45113-06010004</v>
          </cell>
          <cell r="G16209" t="str">
            <v>101</v>
          </cell>
          <cell r="H16209" t="str">
            <v>P</v>
          </cell>
        </row>
        <row r="16210">
          <cell r="A16210" t="str">
            <v>410406015500</v>
          </cell>
          <cell r="B16210" t="str">
            <v>深沟球轴承</v>
          </cell>
          <cell r="C16210" t="str">
            <v>GB/T276-94 628/6 6×13×5//</v>
          </cell>
          <cell r="D16210" t="str">
            <v/>
          </cell>
          <cell r="E16210" t="str">
            <v>个</v>
          </cell>
          <cell r="F16210" t="str">
            <v/>
          </cell>
          <cell r="G16210" t="str">
            <v>HK101</v>
          </cell>
          <cell r="H16210" t="str">
            <v>P</v>
          </cell>
        </row>
        <row r="16211">
          <cell r="A16211" t="str">
            <v>410101276200</v>
          </cell>
          <cell r="B16211" t="str">
            <v>螺母板</v>
          </cell>
          <cell r="C16211" t="str">
            <v>/45/镀装饰铬</v>
          </cell>
          <cell r="D16211" t="str">
            <v/>
          </cell>
          <cell r="E16211" t="str">
            <v>个</v>
          </cell>
          <cell r="F16211" t="str">
            <v>HK32-59210005</v>
          </cell>
          <cell r="G16211" t="str">
            <v>HK101</v>
          </cell>
          <cell r="H16211" t="str">
            <v>P</v>
          </cell>
        </row>
        <row r="16212">
          <cell r="A16212" t="str">
            <v>410201334700</v>
          </cell>
          <cell r="B16212" t="str">
            <v>双负压表安装板</v>
          </cell>
          <cell r="C16212" t="str">
            <v>/冷轧钢板(T=2.0)/喷塑#3E3E3E深灰粗橘纹</v>
          </cell>
          <cell r="D16212" t="str">
            <v/>
          </cell>
          <cell r="E16212" t="str">
            <v>个</v>
          </cell>
          <cell r="F16212" t="str">
            <v>SZ-K5S50-19112638</v>
          </cell>
          <cell r="G16212" t="str">
            <v>101</v>
          </cell>
          <cell r="H16212" t="str">
            <v>P</v>
          </cell>
        </row>
        <row r="16213">
          <cell r="A16213" t="str">
            <v>410101276300</v>
          </cell>
          <cell r="B16213" t="str">
            <v>上吊板</v>
          </cell>
          <cell r="C16213" t="str">
            <v>/45/镀装饰铬</v>
          </cell>
          <cell r="D16213" t="str">
            <v/>
          </cell>
          <cell r="E16213" t="str">
            <v>个</v>
          </cell>
          <cell r="F16213" t="str">
            <v>HK32-59210006</v>
          </cell>
          <cell r="G16213" t="str">
            <v>HK101</v>
          </cell>
          <cell r="H16213" t="str">
            <v>P</v>
          </cell>
        </row>
        <row r="16214">
          <cell r="A16214" t="str">
            <v>420100005000</v>
          </cell>
          <cell r="B16214" t="str">
            <v>爱普生DX7-189-3.5PL/通用(二次加密)</v>
          </cell>
          <cell r="C16214" t="str">
            <v>//</v>
          </cell>
          <cell r="D16214" t="str">
            <v/>
          </cell>
          <cell r="E16214" t="str">
            <v>个</v>
          </cell>
          <cell r="F16214" t="str">
            <v/>
          </cell>
          <cell r="G16214" t="str">
            <v>107</v>
          </cell>
          <cell r="H16214" t="str">
            <v>P</v>
          </cell>
        </row>
        <row r="16215">
          <cell r="A16215" t="str">
            <v>410201334600</v>
          </cell>
          <cell r="B16215" t="str">
            <v>螺钉拉紧板</v>
          </cell>
          <cell r="C16215" t="str">
            <v>/1.2T 304SS/</v>
          </cell>
          <cell r="D16215" t="str">
            <v/>
          </cell>
          <cell r="E16215" t="str">
            <v>个</v>
          </cell>
          <cell r="F16215" t="str">
            <v>HK32-59210007</v>
          </cell>
          <cell r="G16215" t="str">
            <v>HK101</v>
          </cell>
          <cell r="H16215" t="str">
            <v>P</v>
          </cell>
        </row>
        <row r="16216">
          <cell r="A16216" t="str">
            <v>420200039600</v>
          </cell>
          <cell r="B16216" t="str">
            <v>WG爱普生DX7-189喷头/通用/解密卡</v>
          </cell>
          <cell r="C16216" t="str">
            <v>//</v>
          </cell>
          <cell r="D16216" t="str">
            <v/>
          </cell>
          <cell r="E16216" t="str">
            <v>块</v>
          </cell>
          <cell r="F16216" t="str">
            <v/>
          </cell>
          <cell r="G16216" t="str">
            <v>110</v>
          </cell>
          <cell r="H16216" t="str">
            <v>P</v>
          </cell>
        </row>
        <row r="16217">
          <cell r="A16217" t="str">
            <v>420200039700</v>
          </cell>
          <cell r="B16217" t="str">
            <v>BY爱普生DX7-189喷头/双头/主板</v>
          </cell>
          <cell r="C16217" t="str">
            <v>//</v>
          </cell>
          <cell r="D16217" t="str">
            <v>外观同DX5，程序不同</v>
          </cell>
          <cell r="E16217" t="str">
            <v>块</v>
          </cell>
          <cell r="F16217" t="str">
            <v/>
          </cell>
          <cell r="G16217" t="str">
            <v>110</v>
          </cell>
          <cell r="H16217" t="str">
            <v>P</v>
          </cell>
        </row>
        <row r="16218">
          <cell r="A16218" t="str">
            <v>410502032400</v>
          </cell>
          <cell r="B16218" t="str">
            <v>光栅托架</v>
          </cell>
          <cell r="C16218" t="str">
            <v>//</v>
          </cell>
          <cell r="D16218" t="str">
            <v/>
          </cell>
          <cell r="E16218" t="str">
            <v>个</v>
          </cell>
          <cell r="F16218" t="str">
            <v/>
          </cell>
          <cell r="G16218" t="str">
            <v>101</v>
          </cell>
          <cell r="H16218" t="str">
            <v>P</v>
          </cell>
        </row>
        <row r="16219">
          <cell r="A16219" t="str">
            <v>420200039800</v>
          </cell>
          <cell r="B16219" t="str">
            <v>BY爱普生DX7-189喷头/四头/主板</v>
          </cell>
          <cell r="C16219" t="str">
            <v>//</v>
          </cell>
          <cell r="D16219" t="str">
            <v>外观同DX5，程序不同</v>
          </cell>
          <cell r="E16219" t="str">
            <v>块</v>
          </cell>
          <cell r="F16219" t="str">
            <v/>
          </cell>
          <cell r="G16219" t="str">
            <v>110</v>
          </cell>
          <cell r="H16219" t="str">
            <v>P</v>
          </cell>
        </row>
        <row r="16220">
          <cell r="A16220" t="str">
            <v>410502032500</v>
          </cell>
          <cell r="B16220" t="str">
            <v>光栅压板</v>
          </cell>
          <cell r="C16220" t="str">
            <v>//</v>
          </cell>
          <cell r="D16220" t="str">
            <v/>
          </cell>
          <cell r="E16220" t="str">
            <v>个</v>
          </cell>
          <cell r="F16220" t="str">
            <v/>
          </cell>
          <cell r="G16220" t="str">
            <v>101</v>
          </cell>
          <cell r="H16220" t="str">
            <v>P</v>
          </cell>
        </row>
        <row r="16221">
          <cell r="A16221" t="str">
            <v>420601204900</v>
          </cell>
          <cell r="B16221" t="str">
            <v>负压泵线</v>
          </cell>
          <cell r="C16221" t="str">
            <v>//</v>
          </cell>
          <cell r="D16221" t="str">
            <v/>
          </cell>
          <cell r="E16221" t="str">
            <v>根</v>
          </cell>
          <cell r="F16221" t="str">
            <v>XJG-09A00013</v>
          </cell>
          <cell r="G16221" t="str">
            <v>101</v>
          </cell>
          <cell r="H16221" t="str">
            <v>P</v>
          </cell>
        </row>
        <row r="16222">
          <cell r="A16222" t="str">
            <v>123204021</v>
          </cell>
          <cell r="B16222" t="str">
            <v>3.2米/4720/4头/写真机/国内/YA/写真</v>
          </cell>
          <cell r="C16222" t="str">
            <v>蓝灰/整体//</v>
          </cell>
          <cell r="D16222" t="str">
            <v>外购后放后收底座</v>
          </cell>
          <cell r="E16222" t="str">
            <v>台</v>
          </cell>
          <cell r="F16222" t="str">
            <v/>
          </cell>
          <cell r="G16222" t="str">
            <v>1101</v>
          </cell>
          <cell r="H16222" t="str">
            <v>M</v>
          </cell>
        </row>
        <row r="16223">
          <cell r="A16223" t="str">
            <v>223204014</v>
          </cell>
          <cell r="B16223" t="str">
            <v>3.2米/4720/4头/写真机/整机/YA/写真</v>
          </cell>
          <cell r="C16223" t="str">
            <v>蓝灰/整体//</v>
          </cell>
          <cell r="D16223" t="str">
            <v>外购后放后收底座</v>
          </cell>
          <cell r="E16223" t="str">
            <v>台</v>
          </cell>
          <cell r="F16223" t="str">
            <v/>
          </cell>
          <cell r="G16223" t="str">
            <v>1102</v>
          </cell>
          <cell r="H16223" t="str">
            <v>M</v>
          </cell>
        </row>
        <row r="16224">
          <cell r="A16224" t="str">
            <v>420505012400</v>
          </cell>
          <cell r="B16224" t="str">
            <v>加热条</v>
          </cell>
          <cell r="C16224" t="str">
            <v>220V,300W,3500mm//</v>
          </cell>
          <cell r="D16224" t="str">
            <v/>
          </cell>
          <cell r="E16224" t="str">
            <v>根</v>
          </cell>
          <cell r="F16224" t="str">
            <v/>
          </cell>
          <cell r="G16224" t="str">
            <v>101</v>
          </cell>
          <cell r="H16224" t="str">
            <v>P</v>
          </cell>
        </row>
        <row r="16225">
          <cell r="A16225" t="str">
            <v>410201336000</v>
          </cell>
          <cell r="B16225" t="str">
            <v>摆臂感应开关支架(一)</v>
          </cell>
          <cell r="C16225" t="str">
            <v>/不锈钢板(T=1.5)/</v>
          </cell>
          <cell r="D16225" t="str">
            <v/>
          </cell>
          <cell r="E16225" t="str">
            <v>个</v>
          </cell>
          <cell r="F16225" t="str">
            <v>SZ-K5S50-19112642</v>
          </cell>
          <cell r="G16225" t="str">
            <v>101</v>
          </cell>
          <cell r="H16225" t="str">
            <v>P</v>
          </cell>
        </row>
        <row r="16226">
          <cell r="A16226" t="str">
            <v>450401017200</v>
          </cell>
          <cell r="B16226" t="str">
            <v>骑马卡</v>
          </cell>
          <cell r="C16226" t="str">
            <v>3mm//</v>
          </cell>
          <cell r="D16226" t="str">
            <v/>
          </cell>
          <cell r="E16226" t="str">
            <v>个</v>
          </cell>
          <cell r="F16226" t="str">
            <v/>
          </cell>
          <cell r="G16226" t="str">
            <v>101</v>
          </cell>
          <cell r="H16226" t="str">
            <v>P</v>
          </cell>
        </row>
        <row r="16227">
          <cell r="A16227" t="str">
            <v>410201336100</v>
          </cell>
          <cell r="B16227" t="str">
            <v>摆臂感应开关支架(二)</v>
          </cell>
          <cell r="C16227" t="str">
            <v>/不锈钢板(T=1.5)/</v>
          </cell>
          <cell r="D16227" t="str">
            <v/>
          </cell>
          <cell r="E16227" t="str">
            <v>个</v>
          </cell>
          <cell r="F16227" t="str">
            <v>SZ-K5S50-19112643</v>
          </cell>
          <cell r="G16227" t="str">
            <v>101</v>
          </cell>
          <cell r="H16227" t="str">
            <v>P</v>
          </cell>
        </row>
        <row r="16228">
          <cell r="A16228" t="str">
            <v>410201286202</v>
          </cell>
          <cell r="B16228" t="str">
            <v>茶色有机玻璃</v>
          </cell>
          <cell r="C16228" t="str">
            <v>/茶色有机玻璃/</v>
          </cell>
          <cell r="D16228" t="str">
            <v/>
          </cell>
          <cell r="E16228" t="str">
            <v>个</v>
          </cell>
          <cell r="F16228" t="str">
            <v>XZ1924-04030003</v>
          </cell>
          <cell r="G16228" t="str">
            <v>101</v>
          </cell>
          <cell r="H16228" t="str">
            <v>P</v>
          </cell>
        </row>
        <row r="16229">
          <cell r="A16229" t="str">
            <v>410101278900</v>
          </cell>
          <cell r="B16229" t="str">
            <v>纸卷定位套</v>
          </cell>
          <cell r="C16229" t="str">
            <v>/6061/黑色阳极氧化</v>
          </cell>
          <cell r="D16229" t="str">
            <v/>
          </cell>
          <cell r="E16229" t="str">
            <v>个</v>
          </cell>
          <cell r="F16229" t="str">
            <v>SZ-K5S50-19112644</v>
          </cell>
          <cell r="G16229" t="str">
            <v>101</v>
          </cell>
          <cell r="H16229" t="str">
            <v>P</v>
          </cell>
        </row>
        <row r="16230">
          <cell r="A16230" t="str">
            <v>410101279000</v>
          </cell>
          <cell r="B16230" t="str">
            <v>纸卷定位套垫圈(变更)</v>
          </cell>
          <cell r="C16230" t="str">
            <v>/蓝色尼龙MC901/</v>
          </cell>
          <cell r="D16230" t="str">
            <v/>
          </cell>
          <cell r="E16230" t="str">
            <v>个</v>
          </cell>
          <cell r="F16230" t="str">
            <v>SZ-K5S50-19112645</v>
          </cell>
          <cell r="G16230" t="str">
            <v>101</v>
          </cell>
          <cell r="H16230" t="str">
            <v>P</v>
          </cell>
        </row>
        <row r="16231">
          <cell r="A16231" t="str">
            <v>410201336200</v>
          </cell>
          <cell r="B16231" t="str">
            <v>遮挡板</v>
          </cell>
          <cell r="C16231" t="str">
            <v>/冷轧钢板(T=1.5)/喷塑#3E3E3E深灰粗橘纹</v>
          </cell>
          <cell r="D16231" t="str">
            <v/>
          </cell>
          <cell r="E16231" t="str">
            <v>个</v>
          </cell>
          <cell r="F16231" t="str">
            <v>SZ-K5S50-19112646</v>
          </cell>
          <cell r="G16231" t="str">
            <v>101</v>
          </cell>
          <cell r="H16231" t="str">
            <v>P</v>
          </cell>
        </row>
        <row r="16232">
          <cell r="A16232" t="str">
            <v>410501032502</v>
          </cell>
          <cell r="B16232" t="str">
            <v>1.9米四头4720机架组件</v>
          </cell>
          <cell r="C16232" t="str">
            <v>深灰白//</v>
          </cell>
          <cell r="D16232" t="str">
            <v/>
          </cell>
          <cell r="E16232" t="str">
            <v>个</v>
          </cell>
          <cell r="F16232" t="str">
            <v>XZ1924-07000000</v>
          </cell>
          <cell r="G16232" t="str">
            <v>401</v>
          </cell>
          <cell r="H16232" t="str">
            <v>P</v>
          </cell>
        </row>
        <row r="16233">
          <cell r="A16233" t="str">
            <v>410501038800</v>
          </cell>
          <cell r="B16233" t="str">
            <v>1.9米4720四头保湿刮墨组件</v>
          </cell>
          <cell r="C16233" t="str">
            <v>//</v>
          </cell>
          <cell r="D16233" t="str">
            <v/>
          </cell>
          <cell r="E16233" t="str">
            <v>套</v>
          </cell>
          <cell r="F16233" t="str">
            <v/>
          </cell>
          <cell r="G16233" t="str">
            <v>101</v>
          </cell>
          <cell r="H16233" t="str">
            <v>P</v>
          </cell>
        </row>
        <row r="16234">
          <cell r="A16234" t="str">
            <v>410101279100</v>
          </cell>
          <cell r="B16234" t="str">
            <v>吸风平台</v>
          </cell>
          <cell r="C16234" t="str">
            <v>/6061/</v>
          </cell>
          <cell r="D16234" t="str">
            <v/>
          </cell>
          <cell r="E16234" t="str">
            <v>个</v>
          </cell>
          <cell r="F16234" t="str">
            <v>SZ-SEP18-200110-01</v>
          </cell>
          <cell r="G16234" t="str">
            <v>101</v>
          </cell>
          <cell r="H16234" t="str">
            <v>P</v>
          </cell>
        </row>
        <row r="16235">
          <cell r="A16235" t="str">
            <v>410501038900</v>
          </cell>
          <cell r="B16235" t="str">
            <v>1.9米DX5四头保湿刮墨组件</v>
          </cell>
          <cell r="C16235" t="str">
            <v>//</v>
          </cell>
          <cell r="D16235" t="str">
            <v/>
          </cell>
          <cell r="E16235" t="str">
            <v>套</v>
          </cell>
          <cell r="F16235" t="str">
            <v/>
          </cell>
          <cell r="G16235" t="str">
            <v>101</v>
          </cell>
          <cell r="H16235" t="str">
            <v>P</v>
          </cell>
        </row>
        <row r="16236">
          <cell r="A16236" t="str">
            <v>520600000100</v>
          </cell>
          <cell r="B16236" t="str">
            <v>塑料水桶</v>
          </cell>
          <cell r="C16236" t="str">
            <v>160L//</v>
          </cell>
          <cell r="D16236" t="str">
            <v/>
          </cell>
          <cell r="E16236" t="str">
            <v>个</v>
          </cell>
          <cell r="F16236" t="str">
            <v/>
          </cell>
          <cell r="G16236" t="str">
            <v>101</v>
          </cell>
          <cell r="H16236" t="str">
            <v>P</v>
          </cell>
        </row>
        <row r="16237">
          <cell r="A16237" t="str">
            <v>410102009702</v>
          </cell>
          <cell r="B16237" t="str">
            <v>吸风平台</v>
          </cell>
          <cell r="C16237" t="str">
            <v>/6063-T5/黑色特氟龙</v>
          </cell>
          <cell r="D16237" t="str">
            <v/>
          </cell>
          <cell r="E16237" t="str">
            <v>个</v>
          </cell>
          <cell r="F16237" t="str">
            <v>XZ1924-01000002</v>
          </cell>
          <cell r="G16237" t="str">
            <v>401</v>
          </cell>
          <cell r="H16237" t="str">
            <v>P</v>
          </cell>
        </row>
        <row r="16238">
          <cell r="A16238" t="str">
            <v>410102009901</v>
          </cell>
          <cell r="B16238" t="str">
            <v>后罩壳</v>
          </cell>
          <cell r="C16238" t="str">
            <v>/6061/本色阳极氧化</v>
          </cell>
          <cell r="D16238" t="str">
            <v/>
          </cell>
          <cell r="E16238" t="str">
            <v>个</v>
          </cell>
          <cell r="F16238" t="str">
            <v>XZ1924-01000016</v>
          </cell>
          <cell r="G16238" t="str">
            <v>401</v>
          </cell>
          <cell r="H16238" t="str">
            <v>P</v>
          </cell>
        </row>
        <row r="16239">
          <cell r="A16239" t="str">
            <v>410101279400</v>
          </cell>
          <cell r="B16239" t="str">
            <v>喷头底板</v>
          </cell>
          <cell r="C16239" t="str">
            <v>/6061/本色阳极氧化</v>
          </cell>
          <cell r="D16239" t="str">
            <v/>
          </cell>
          <cell r="E16239" t="str">
            <v>个</v>
          </cell>
          <cell r="F16239" t="str">
            <v>EP18-05020002</v>
          </cell>
          <cell r="G16239" t="str">
            <v>101</v>
          </cell>
          <cell r="H16239" t="str">
            <v>P</v>
          </cell>
        </row>
        <row r="16240">
          <cell r="A16240" t="str">
            <v>420504021500</v>
          </cell>
          <cell r="B16240" t="str">
            <v>浪涌抑制器</v>
          </cell>
          <cell r="C16240" t="str">
            <v>(正泰)SR2-A220VAC//</v>
          </cell>
          <cell r="D16240" t="str">
            <v/>
          </cell>
          <cell r="E16240" t="str">
            <v>个</v>
          </cell>
          <cell r="F16240" t="str">
            <v/>
          </cell>
          <cell r="G16240" t="str">
            <v>101</v>
          </cell>
          <cell r="H16240" t="str">
            <v>P</v>
          </cell>
        </row>
        <row r="16241">
          <cell r="A16241" t="str">
            <v>410101279500</v>
          </cell>
          <cell r="B16241" t="str">
            <v>小车底板</v>
          </cell>
          <cell r="C16241" t="str">
            <v>/6061/本色阳极氧化</v>
          </cell>
          <cell r="D16241" t="str">
            <v/>
          </cell>
          <cell r="E16241" t="str">
            <v>个</v>
          </cell>
          <cell r="F16241" t="str">
            <v>EP18-05020001</v>
          </cell>
          <cell r="G16241" t="str">
            <v>101</v>
          </cell>
          <cell r="H16241" t="str">
            <v>P</v>
          </cell>
        </row>
        <row r="16242">
          <cell r="A16242" t="str">
            <v>420504021400</v>
          </cell>
          <cell r="B16242" t="str">
            <v>漏电保护器</v>
          </cell>
          <cell r="C16242" t="str">
            <v>(正泰)DZ47LE-63 2P 50A//</v>
          </cell>
          <cell r="D16242" t="str">
            <v/>
          </cell>
          <cell r="E16242" t="str">
            <v>个</v>
          </cell>
          <cell r="F16242" t="str">
            <v/>
          </cell>
          <cell r="G16242" t="str">
            <v>101</v>
          </cell>
          <cell r="H16242" t="str">
            <v>P</v>
          </cell>
        </row>
        <row r="16243">
          <cell r="A16243" t="str">
            <v>420504021600</v>
          </cell>
          <cell r="B16243" t="str">
            <v>浪涌抑制器</v>
          </cell>
          <cell r="C16243" t="str">
            <v>(正泰)SR2-C220VAC//</v>
          </cell>
          <cell r="D16243" t="str">
            <v/>
          </cell>
          <cell r="E16243" t="str">
            <v>个</v>
          </cell>
          <cell r="F16243" t="str">
            <v/>
          </cell>
          <cell r="G16243" t="str">
            <v>101</v>
          </cell>
          <cell r="H16243" t="str">
            <v>P</v>
          </cell>
        </row>
        <row r="16244">
          <cell r="A16244" t="str">
            <v>420504021700</v>
          </cell>
          <cell r="B16244" t="str">
            <v>交流接触器</v>
          </cell>
          <cell r="C16244" t="str">
            <v>(正泰)CJX2-2501//</v>
          </cell>
          <cell r="D16244" t="str">
            <v/>
          </cell>
          <cell r="E16244" t="str">
            <v>个</v>
          </cell>
          <cell r="F16244" t="str">
            <v/>
          </cell>
          <cell r="G16244" t="str">
            <v>101</v>
          </cell>
          <cell r="H16244" t="str">
            <v>P</v>
          </cell>
        </row>
        <row r="16245">
          <cell r="A16245" t="str">
            <v>420402029800</v>
          </cell>
          <cell r="B16245" t="str">
            <v>导轨安装接线排</v>
          </cell>
          <cell r="C16245" t="str">
            <v>菲尼克斯-3208760(PT16灰色)//</v>
          </cell>
          <cell r="D16245" t="str">
            <v/>
          </cell>
          <cell r="E16245" t="str">
            <v>个</v>
          </cell>
          <cell r="F16245" t="str">
            <v/>
          </cell>
          <cell r="G16245" t="str">
            <v>HK101</v>
          </cell>
          <cell r="H16245" t="str">
            <v>P</v>
          </cell>
        </row>
        <row r="16246">
          <cell r="A16246" t="str">
            <v>420402029900</v>
          </cell>
          <cell r="B16246" t="str">
            <v>接线排端板</v>
          </cell>
          <cell r="C16246" t="str">
            <v>菲尼克斯-3208799(PT16)//</v>
          </cell>
          <cell r="D16246" t="str">
            <v/>
          </cell>
          <cell r="E16246" t="str">
            <v>个</v>
          </cell>
          <cell r="F16246" t="str">
            <v/>
          </cell>
          <cell r="G16246" t="str">
            <v>HK101</v>
          </cell>
          <cell r="H16246" t="str">
            <v>P</v>
          </cell>
        </row>
        <row r="16247">
          <cell r="A16247" t="str">
            <v>420402030000</v>
          </cell>
          <cell r="B16247" t="str">
            <v>短路器</v>
          </cell>
          <cell r="C16247" t="str">
            <v>菲尼克斯-3005950(PT16-2)//</v>
          </cell>
          <cell r="D16247" t="str">
            <v/>
          </cell>
          <cell r="E16247" t="str">
            <v>个</v>
          </cell>
          <cell r="F16247" t="str">
            <v/>
          </cell>
          <cell r="G16247" t="str">
            <v>HK101</v>
          </cell>
          <cell r="H16247" t="str">
            <v>P</v>
          </cell>
        </row>
        <row r="16248">
          <cell r="A16248" t="str">
            <v>420402030100</v>
          </cell>
          <cell r="B16248" t="str">
            <v>导轨安装接线排</v>
          </cell>
          <cell r="C16248" t="str">
            <v>菲尼克斯-3211485(PT6蓝色)//</v>
          </cell>
          <cell r="D16248" t="str">
            <v/>
          </cell>
          <cell r="E16248" t="str">
            <v>个</v>
          </cell>
          <cell r="F16248" t="str">
            <v/>
          </cell>
          <cell r="G16248" t="str">
            <v>HK101</v>
          </cell>
          <cell r="H16248" t="str">
            <v>P</v>
          </cell>
        </row>
        <row r="16249">
          <cell r="A16249" t="str">
            <v>420402030200</v>
          </cell>
          <cell r="B16249" t="str">
            <v>接线排端板</v>
          </cell>
          <cell r="C16249" t="str">
            <v>菲尼克斯-3211508(PT6)//</v>
          </cell>
          <cell r="D16249" t="str">
            <v/>
          </cell>
          <cell r="E16249" t="str">
            <v>个</v>
          </cell>
          <cell r="F16249" t="str">
            <v/>
          </cell>
          <cell r="G16249" t="str">
            <v>HK101</v>
          </cell>
          <cell r="H16249" t="str">
            <v>P</v>
          </cell>
        </row>
        <row r="16250">
          <cell r="A16250" t="str">
            <v>420402030300</v>
          </cell>
          <cell r="B16250" t="str">
            <v>短路器</v>
          </cell>
          <cell r="C16250" t="str">
            <v>菲尼克斯-3030284(PT6-2)//</v>
          </cell>
          <cell r="D16250" t="str">
            <v/>
          </cell>
          <cell r="E16250" t="str">
            <v>个</v>
          </cell>
          <cell r="F16250" t="str">
            <v/>
          </cell>
          <cell r="G16250" t="str">
            <v>HK101</v>
          </cell>
          <cell r="H16250" t="str">
            <v>P</v>
          </cell>
        </row>
        <row r="16251">
          <cell r="A16251" t="str">
            <v>510800001300</v>
          </cell>
          <cell r="B16251" t="str">
            <v>充电枪</v>
          </cell>
          <cell r="C16251" t="str">
            <v>18V//</v>
          </cell>
          <cell r="D16251" t="str">
            <v/>
          </cell>
          <cell r="E16251" t="str">
            <v>把</v>
          </cell>
          <cell r="F16251" t="str">
            <v/>
          </cell>
          <cell r="G16251" t="str">
            <v>101</v>
          </cell>
          <cell r="H16251" t="str">
            <v>P</v>
          </cell>
        </row>
        <row r="16252">
          <cell r="A16252" t="str">
            <v>420603005104</v>
          </cell>
          <cell r="B16252" t="str">
            <v>5113六头A板卡打纸上体线束</v>
          </cell>
          <cell r="C16252" t="str">
            <v>//</v>
          </cell>
          <cell r="D16252" t="str">
            <v/>
          </cell>
          <cell r="E16252" t="str">
            <v>套</v>
          </cell>
          <cell r="F16252" t="str">
            <v/>
          </cell>
          <cell r="G16252" t="str">
            <v>101</v>
          </cell>
          <cell r="H16252" t="str">
            <v>S</v>
          </cell>
        </row>
        <row r="16253">
          <cell r="A16253" t="str">
            <v>410101276400</v>
          </cell>
          <cell r="B16253" t="str">
            <v>收放料电机齿轮</v>
          </cell>
          <cell r="C16253" t="str">
            <v>/45#/发黑</v>
          </cell>
          <cell r="D16253" t="str">
            <v>热处理：HRC30-35</v>
          </cell>
          <cell r="E16253" t="str">
            <v>个</v>
          </cell>
          <cell r="F16253" t="str">
            <v>CUV32-06010005</v>
          </cell>
          <cell r="G16253" t="str">
            <v>101</v>
          </cell>
          <cell r="H16253" t="str">
            <v>P</v>
          </cell>
        </row>
        <row r="16254">
          <cell r="A16254" t="str">
            <v>410101276500</v>
          </cell>
          <cell r="B16254" t="str">
            <v>电机垫板</v>
          </cell>
          <cell r="C16254" t="str">
            <v>/6061/黑色阳极氧化</v>
          </cell>
          <cell r="D16254" t="str">
            <v/>
          </cell>
          <cell r="E16254" t="str">
            <v>个</v>
          </cell>
          <cell r="F16254" t="str">
            <v>CUV32-06010003</v>
          </cell>
          <cell r="G16254" t="str">
            <v>101</v>
          </cell>
          <cell r="H16254" t="str">
            <v>P</v>
          </cell>
        </row>
        <row r="16255">
          <cell r="A16255" t="str">
            <v>410101276600</v>
          </cell>
          <cell r="B16255" t="str">
            <v>放料右侧板</v>
          </cell>
          <cell r="C16255" t="str">
            <v>/6061/本色阳极氧化</v>
          </cell>
          <cell r="D16255" t="str">
            <v/>
          </cell>
          <cell r="E16255" t="str">
            <v>个</v>
          </cell>
          <cell r="F16255" t="str">
            <v>SZ-C5S32-2020010207</v>
          </cell>
          <cell r="G16255" t="str">
            <v>101</v>
          </cell>
          <cell r="H16255" t="str">
            <v>P</v>
          </cell>
        </row>
        <row r="16256">
          <cell r="A16256" t="str">
            <v>450401017300</v>
          </cell>
          <cell r="B16256" t="str">
            <v>骑马卡</v>
          </cell>
          <cell r="C16256" t="str">
            <v>5mm//</v>
          </cell>
          <cell r="D16256" t="str">
            <v/>
          </cell>
          <cell r="E16256" t="str">
            <v>个</v>
          </cell>
          <cell r="F16256" t="str">
            <v/>
          </cell>
          <cell r="G16256" t="str">
            <v>101</v>
          </cell>
          <cell r="H16256" t="str">
            <v>P</v>
          </cell>
        </row>
        <row r="16257">
          <cell r="A16257" t="str">
            <v>410101276700</v>
          </cell>
          <cell r="B16257" t="str">
            <v>放料左侧板</v>
          </cell>
          <cell r="C16257" t="str">
            <v>/6061/本色阳极氧化</v>
          </cell>
          <cell r="D16257" t="str">
            <v/>
          </cell>
          <cell r="E16257" t="str">
            <v>个</v>
          </cell>
          <cell r="F16257" t="str">
            <v>SZ-C5S32-2020010210</v>
          </cell>
          <cell r="G16257" t="str">
            <v>101</v>
          </cell>
          <cell r="H16257" t="str">
            <v>P</v>
          </cell>
        </row>
        <row r="16258">
          <cell r="A16258" t="str">
            <v>410101275201</v>
          </cell>
          <cell r="B16258" t="str">
            <v>压线块(一)</v>
          </cell>
          <cell r="C16258" t="str">
            <v>/6061/黑色阳极氧化</v>
          </cell>
          <cell r="D16258" t="str">
            <v/>
          </cell>
          <cell r="E16258" t="str">
            <v>个</v>
          </cell>
          <cell r="F16258" t="str">
            <v>SZ-KK52-19122610</v>
          </cell>
          <cell r="G16258" t="str">
            <v>101</v>
          </cell>
          <cell r="H16258" t="str">
            <v>P</v>
          </cell>
        </row>
        <row r="16259">
          <cell r="A16259" t="str">
            <v>410101276800</v>
          </cell>
          <cell r="B16259" t="str">
            <v>过渡辊下固定架</v>
          </cell>
          <cell r="C16259" t="str">
            <v>/6061/本色阳极氧化</v>
          </cell>
          <cell r="D16259" t="str">
            <v/>
          </cell>
          <cell r="E16259" t="str">
            <v>个</v>
          </cell>
          <cell r="F16259" t="str">
            <v>SZ-C5S32-2020010211</v>
          </cell>
          <cell r="G16259" t="str">
            <v>101</v>
          </cell>
          <cell r="H16259" t="str">
            <v>P</v>
          </cell>
        </row>
        <row r="16260">
          <cell r="A16260" t="str">
            <v>410101276900</v>
          </cell>
          <cell r="B16260" t="str">
            <v>收料左侧板</v>
          </cell>
          <cell r="C16260" t="str">
            <v>/6061/本色阳极氧化</v>
          </cell>
          <cell r="D16260" t="str">
            <v/>
          </cell>
          <cell r="E16260" t="str">
            <v>个</v>
          </cell>
          <cell r="F16260" t="str">
            <v>SZ-C5S32-2019123103</v>
          </cell>
          <cell r="G16260" t="str">
            <v>101</v>
          </cell>
          <cell r="H16260" t="str">
            <v>P</v>
          </cell>
        </row>
        <row r="16261">
          <cell r="A16261" t="str">
            <v>410101277000</v>
          </cell>
          <cell r="B16261" t="str">
            <v>收料右侧板</v>
          </cell>
          <cell r="C16261" t="str">
            <v>/6061/本色阳极氧化</v>
          </cell>
          <cell r="D16261" t="str">
            <v/>
          </cell>
          <cell r="E16261" t="str">
            <v>个</v>
          </cell>
          <cell r="F16261" t="str">
            <v>SZ-C5S32-2019123008</v>
          </cell>
          <cell r="G16261" t="str">
            <v>101</v>
          </cell>
          <cell r="H16261" t="str">
            <v>P</v>
          </cell>
        </row>
        <row r="16262">
          <cell r="A16262" t="str">
            <v>410201335900</v>
          </cell>
          <cell r="B16262" t="str">
            <v>左箱体挤墨左盖板</v>
          </cell>
          <cell r="C16262" t="str">
            <v>/冷轧钢板(T=1.5)/喷塑#3E3E3E深灰粗橘纹</v>
          </cell>
          <cell r="D16262" t="str">
            <v/>
          </cell>
          <cell r="E16262" t="str">
            <v>个</v>
          </cell>
          <cell r="F16262" t="str">
            <v>SZ-K5S50-19112641</v>
          </cell>
          <cell r="G16262" t="str">
            <v>101</v>
          </cell>
          <cell r="H16262" t="str">
            <v>P</v>
          </cell>
        </row>
        <row r="16263">
          <cell r="A16263" t="str">
            <v>410101277100</v>
          </cell>
          <cell r="B16263" t="str">
            <v>气涨轴顶块</v>
          </cell>
          <cell r="C16263" t="str">
            <v>/6061/黑色阳极氧化</v>
          </cell>
          <cell r="D16263" t="str">
            <v/>
          </cell>
          <cell r="E16263" t="str">
            <v>个</v>
          </cell>
          <cell r="F16263" t="str">
            <v>CUV32-06010004</v>
          </cell>
          <cell r="G16263" t="str">
            <v>101</v>
          </cell>
          <cell r="H16263" t="str">
            <v>P</v>
          </cell>
        </row>
        <row r="16264">
          <cell r="A16264" t="str">
            <v>410101277200</v>
          </cell>
          <cell r="B16264" t="str">
            <v>反转辊</v>
          </cell>
          <cell r="C16264" t="str">
            <v>/Q235/黑色特氟龙</v>
          </cell>
          <cell r="D16264" t="str">
            <v/>
          </cell>
          <cell r="E16264" t="str">
            <v>个</v>
          </cell>
          <cell r="F16264" t="str">
            <v>SZ-C5S32-2019121702</v>
          </cell>
          <cell r="G16264" t="str">
            <v>101</v>
          </cell>
          <cell r="H16264" t="str">
            <v>P</v>
          </cell>
        </row>
        <row r="16265">
          <cell r="A16265" t="str">
            <v>410101277300</v>
          </cell>
          <cell r="B16265" t="str">
            <v>送料辊右固定架</v>
          </cell>
          <cell r="C16265" t="str">
            <v>/6061/黑色阳极氧化</v>
          </cell>
          <cell r="D16265" t="str">
            <v/>
          </cell>
          <cell r="E16265" t="str">
            <v>个</v>
          </cell>
          <cell r="F16265" t="str">
            <v>SZ-C5S32-2019121703</v>
          </cell>
          <cell r="G16265" t="str">
            <v>101</v>
          </cell>
          <cell r="H16265" t="str">
            <v>P</v>
          </cell>
        </row>
        <row r="16266">
          <cell r="A16266" t="str">
            <v>410101277400</v>
          </cell>
          <cell r="B16266" t="str">
            <v>固定架轴承封板</v>
          </cell>
          <cell r="C16266" t="str">
            <v>/6061/黑色阳极氧化</v>
          </cell>
          <cell r="D16266" t="str">
            <v/>
          </cell>
          <cell r="E16266" t="str">
            <v>个</v>
          </cell>
          <cell r="F16266" t="str">
            <v>SZ-C5S32-2019123002</v>
          </cell>
          <cell r="G16266" t="str">
            <v>101</v>
          </cell>
          <cell r="H16266" t="str">
            <v>P</v>
          </cell>
        </row>
        <row r="16267">
          <cell r="A16267" t="str">
            <v>410101277500</v>
          </cell>
          <cell r="B16267" t="str">
            <v>送料辊电机过桥齿轮</v>
          </cell>
          <cell r="C16267" t="str">
            <v>/45#/发黑</v>
          </cell>
          <cell r="D16267" t="str">
            <v/>
          </cell>
          <cell r="E16267" t="str">
            <v>个</v>
          </cell>
          <cell r="F16267" t="str">
            <v>SZ-C5S32-2019123001</v>
          </cell>
          <cell r="G16267" t="str">
            <v>101</v>
          </cell>
          <cell r="H16267" t="str">
            <v>P</v>
          </cell>
        </row>
        <row r="16268">
          <cell r="A16268" t="str">
            <v>133206005</v>
          </cell>
          <cell r="B16268" t="str">
            <v>3.2米/1024I 6pl或13pl/6头/UV卷对卷/国内/YA/卷材</v>
          </cell>
          <cell r="C16268" t="str">
            <v>深灰浅灰/整体//</v>
          </cell>
          <cell r="D16268" t="str">
            <v>彩白方案（6套二级墨盒YMCK+W2）</v>
          </cell>
          <cell r="E16268" t="str">
            <v>台</v>
          </cell>
          <cell r="F16268" t="str">
            <v/>
          </cell>
          <cell r="G16268" t="str">
            <v>1101</v>
          </cell>
          <cell r="H16268" t="str">
            <v>M</v>
          </cell>
        </row>
        <row r="16269">
          <cell r="A16269" t="str">
            <v>410101277600</v>
          </cell>
          <cell r="B16269" t="str">
            <v>送料辊左托架</v>
          </cell>
          <cell r="C16269" t="str">
            <v>/6061/黑色阳极氧化</v>
          </cell>
          <cell r="D16269" t="str">
            <v/>
          </cell>
          <cell r="E16269" t="str">
            <v>个</v>
          </cell>
          <cell r="F16269" t="str">
            <v>SZ-C5S32-2019122602</v>
          </cell>
          <cell r="G16269" t="str">
            <v>101</v>
          </cell>
          <cell r="H16269" t="str">
            <v>P</v>
          </cell>
        </row>
        <row r="16270">
          <cell r="A16270" t="str">
            <v>233206003</v>
          </cell>
          <cell r="B16270" t="str">
            <v>3.2米/1024I 6pl或13pl/6头/UV卷对卷/整机/YA/卷材</v>
          </cell>
          <cell r="C16270" t="str">
            <v>深灰浅灰/整体//</v>
          </cell>
          <cell r="D16270" t="str">
            <v>彩白方案（6套二级墨盒YMCK+W2）</v>
          </cell>
          <cell r="E16270" t="str">
            <v>台</v>
          </cell>
          <cell r="F16270" t="str">
            <v/>
          </cell>
          <cell r="G16270" t="str">
            <v>1102</v>
          </cell>
          <cell r="H16270" t="str">
            <v>M</v>
          </cell>
        </row>
        <row r="16271">
          <cell r="A16271" t="str">
            <v>410101277700</v>
          </cell>
          <cell r="B16271" t="str">
            <v>送料辊左封板</v>
          </cell>
          <cell r="C16271" t="str">
            <v>/6061/黑色阳极氧化</v>
          </cell>
          <cell r="D16271" t="str">
            <v/>
          </cell>
          <cell r="E16271" t="str">
            <v>个</v>
          </cell>
          <cell r="F16271" t="str">
            <v>SZ-C5S32-2019123006</v>
          </cell>
          <cell r="G16271" t="str">
            <v>101</v>
          </cell>
          <cell r="H16271" t="str">
            <v>P</v>
          </cell>
        </row>
        <row r="16272">
          <cell r="A16272" t="str">
            <v>410201335700</v>
          </cell>
          <cell r="B16272" t="str">
            <v>散喷箱导轨</v>
          </cell>
          <cell r="C16272" t="str">
            <v>/不锈钢板(T=1.5)/</v>
          </cell>
          <cell r="D16272" t="str">
            <v>对称件</v>
          </cell>
          <cell r="E16272" t="str">
            <v>组</v>
          </cell>
          <cell r="F16272" t="str">
            <v>SZ-K5S50-19112639</v>
          </cell>
          <cell r="G16272" t="str">
            <v>101</v>
          </cell>
          <cell r="H16272" t="str">
            <v>P</v>
          </cell>
        </row>
        <row r="16273">
          <cell r="A16273" t="str">
            <v>410101277800</v>
          </cell>
          <cell r="B16273" t="str">
            <v>送料电机固定架</v>
          </cell>
          <cell r="C16273" t="str">
            <v>/Q235/镀白锌</v>
          </cell>
          <cell r="D16273" t="str">
            <v/>
          </cell>
          <cell r="E16273" t="str">
            <v>个</v>
          </cell>
          <cell r="F16273" t="str">
            <v>SZ-C5S32-2019122001</v>
          </cell>
          <cell r="G16273" t="str">
            <v>101</v>
          </cell>
          <cell r="H16273" t="str">
            <v>P</v>
          </cell>
        </row>
        <row r="16274">
          <cell r="A16274" t="str">
            <v>410201335800</v>
          </cell>
          <cell r="B16274" t="str">
            <v>左箱体挤墨右盖板</v>
          </cell>
          <cell r="C16274" t="str">
            <v>/冷轧钢板(T=1.5)/喷塑#3E3E3E深灰粗橘纹</v>
          </cell>
          <cell r="D16274" t="str">
            <v/>
          </cell>
          <cell r="E16274" t="str">
            <v>个</v>
          </cell>
          <cell r="F16274" t="str">
            <v>SZ-K5S50-19112640</v>
          </cell>
          <cell r="G16274" t="str">
            <v>101</v>
          </cell>
          <cell r="H16274" t="str">
            <v>P</v>
          </cell>
        </row>
        <row r="16275">
          <cell r="A16275" t="str">
            <v>410101277900</v>
          </cell>
          <cell r="B16275" t="str">
            <v>尺寸调节工装</v>
          </cell>
          <cell r="C16275" t="str">
            <v>/6061/黑色阳极氧化</v>
          </cell>
          <cell r="D16275" t="str">
            <v/>
          </cell>
          <cell r="E16275" t="str">
            <v>个</v>
          </cell>
          <cell r="F16275" t="str">
            <v>SZ-C5S32-2020010305</v>
          </cell>
          <cell r="G16275" t="str">
            <v>101</v>
          </cell>
          <cell r="H16275" t="str">
            <v>P</v>
          </cell>
        </row>
        <row r="16276">
          <cell r="A16276" t="str">
            <v>410201334900</v>
          </cell>
          <cell r="B16276" t="str">
            <v>前罩壳固定架</v>
          </cell>
          <cell r="C16276" t="str">
            <v>/镀锌钢板（t=2.0）/</v>
          </cell>
          <cell r="D16276" t="str">
            <v/>
          </cell>
          <cell r="E16276" t="str">
            <v>个</v>
          </cell>
          <cell r="F16276" t="str">
            <v>SZ-C5S32-2019123005</v>
          </cell>
          <cell r="G16276" t="str">
            <v>101</v>
          </cell>
          <cell r="H16276" t="str">
            <v>P</v>
          </cell>
        </row>
        <row r="16277">
          <cell r="A16277" t="str">
            <v>410201335000</v>
          </cell>
          <cell r="B16277" t="str">
            <v>送料辊封板固定架</v>
          </cell>
          <cell r="C16277" t="str">
            <v>/镀锌钢板（t=2.0）/</v>
          </cell>
          <cell r="D16277" t="str">
            <v/>
          </cell>
          <cell r="E16277" t="str">
            <v>个</v>
          </cell>
          <cell r="F16277" t="str">
            <v>SZ-C5S32-2019123007</v>
          </cell>
          <cell r="G16277" t="str">
            <v>101</v>
          </cell>
          <cell r="H16277" t="str">
            <v>P</v>
          </cell>
        </row>
        <row r="16278">
          <cell r="A16278" t="str">
            <v>410201335100</v>
          </cell>
          <cell r="B16278" t="str">
            <v>前罩壳左右封板</v>
          </cell>
          <cell r="C16278" t="str">
            <v>/镀锌钢板（t=2.0）/</v>
          </cell>
          <cell r="D16278" t="str">
            <v>左右各1件为1组</v>
          </cell>
          <cell r="E16278" t="str">
            <v>组</v>
          </cell>
          <cell r="F16278" t="str">
            <v>SZ-C5S32-2020010212</v>
          </cell>
          <cell r="G16278" t="str">
            <v>101</v>
          </cell>
          <cell r="H16278" t="str">
            <v>P</v>
          </cell>
        </row>
        <row r="16279">
          <cell r="A16279" t="str">
            <v>410101278000</v>
          </cell>
          <cell r="B16279" t="str">
            <v>送料辊安装右侧工装</v>
          </cell>
          <cell r="C16279" t="str">
            <v>/6061/本色阳极氧化</v>
          </cell>
          <cell r="D16279" t="str">
            <v/>
          </cell>
          <cell r="E16279" t="str">
            <v>个</v>
          </cell>
          <cell r="F16279" t="str">
            <v>SZ-C5S32-2020010303</v>
          </cell>
          <cell r="G16279" t="str">
            <v>101</v>
          </cell>
          <cell r="H16279" t="str">
            <v>P</v>
          </cell>
        </row>
        <row r="16280">
          <cell r="A16280" t="str">
            <v>410101278100</v>
          </cell>
          <cell r="B16280" t="str">
            <v>送料辊安装左侧工装</v>
          </cell>
          <cell r="C16280" t="str">
            <v>/6061/本色阳极氧化</v>
          </cell>
          <cell r="D16280" t="str">
            <v/>
          </cell>
          <cell r="E16280" t="str">
            <v>个</v>
          </cell>
          <cell r="F16280" t="str">
            <v>SZ-C5S32-2020010304</v>
          </cell>
          <cell r="G16280" t="str">
            <v>101</v>
          </cell>
          <cell r="H16280" t="str">
            <v>P</v>
          </cell>
        </row>
        <row r="16281">
          <cell r="A16281" t="str">
            <v>410101278200</v>
          </cell>
          <cell r="B16281" t="str">
            <v>摇摆平衡杆</v>
          </cell>
          <cell r="C16281" t="str">
            <v>/不锈钢管/镀装饰铬</v>
          </cell>
          <cell r="D16281" t="str">
            <v>轴头镀装饰铬</v>
          </cell>
          <cell r="E16281" t="str">
            <v>个</v>
          </cell>
          <cell r="F16281" t="str">
            <v>CUV32-07000010</v>
          </cell>
          <cell r="G16281" t="str">
            <v>101</v>
          </cell>
          <cell r="H16281" t="str">
            <v>P</v>
          </cell>
        </row>
        <row r="16282">
          <cell r="A16282" t="str">
            <v>410101278300</v>
          </cell>
          <cell r="B16282" t="str">
            <v>摇摆杆固定杆</v>
          </cell>
          <cell r="C16282" t="str">
            <v>/不锈钢管(202)/</v>
          </cell>
          <cell r="D16282" t="str">
            <v/>
          </cell>
          <cell r="E16282" t="str">
            <v>个</v>
          </cell>
          <cell r="F16282" t="str">
            <v>CUV32-07000007</v>
          </cell>
          <cell r="G16282" t="str">
            <v>101</v>
          </cell>
          <cell r="H16282" t="str">
            <v>P</v>
          </cell>
        </row>
        <row r="16283">
          <cell r="A16283" t="str">
            <v>410101278400</v>
          </cell>
          <cell r="B16283" t="str">
            <v>限位螺柱</v>
          </cell>
          <cell r="C16283" t="str">
            <v>/Q235/镀白锌</v>
          </cell>
          <cell r="D16283" t="str">
            <v/>
          </cell>
          <cell r="E16283" t="str">
            <v>个</v>
          </cell>
          <cell r="F16283" t="str">
            <v>SZ-C5S32-2020010201</v>
          </cell>
          <cell r="G16283" t="str">
            <v>101</v>
          </cell>
          <cell r="H16283" t="str">
            <v>P</v>
          </cell>
        </row>
        <row r="16284">
          <cell r="A16284" t="str">
            <v>410101278500</v>
          </cell>
          <cell r="B16284" t="str">
            <v>限位挡块</v>
          </cell>
          <cell r="C16284" t="str">
            <v>/6061/本色阳极氧化</v>
          </cell>
          <cell r="D16284" t="str">
            <v/>
          </cell>
          <cell r="E16284" t="str">
            <v>个</v>
          </cell>
          <cell r="F16284" t="str">
            <v>SZ-C5S32-2020010202</v>
          </cell>
          <cell r="G16284" t="str">
            <v>101</v>
          </cell>
          <cell r="H16284" t="str">
            <v>P</v>
          </cell>
        </row>
        <row r="16285">
          <cell r="A16285" t="str">
            <v>410101278600</v>
          </cell>
          <cell r="B16285" t="str">
            <v>限位减震垫</v>
          </cell>
          <cell r="C16285" t="str">
            <v>/聚氨酯/</v>
          </cell>
          <cell r="D16285" t="str">
            <v/>
          </cell>
          <cell r="E16285" t="str">
            <v>个</v>
          </cell>
          <cell r="F16285" t="str">
            <v>SZ-C5S32-2020010203</v>
          </cell>
          <cell r="G16285" t="str">
            <v>101</v>
          </cell>
          <cell r="H16285" t="str">
            <v>P</v>
          </cell>
        </row>
        <row r="16286">
          <cell r="A16286" t="str">
            <v>410101278700</v>
          </cell>
          <cell r="B16286" t="str">
            <v>放料左右摆动板</v>
          </cell>
          <cell r="C16286" t="str">
            <v>/6061/本色阳极氧化</v>
          </cell>
          <cell r="D16286" t="str">
            <v/>
          </cell>
          <cell r="E16286" t="str">
            <v>个</v>
          </cell>
          <cell r="F16286" t="str">
            <v>SZ-C5S32-2019121902</v>
          </cell>
          <cell r="G16286" t="str">
            <v>101</v>
          </cell>
          <cell r="H16286" t="str">
            <v>P</v>
          </cell>
        </row>
        <row r="16287">
          <cell r="A16287" t="str">
            <v>410101278800</v>
          </cell>
          <cell r="B16287" t="str">
            <v>轴承固定轴座</v>
          </cell>
          <cell r="C16287" t="str">
            <v>/6061/黑色阳极氧化</v>
          </cell>
          <cell r="D16287" t="str">
            <v/>
          </cell>
          <cell r="E16287" t="str">
            <v>个</v>
          </cell>
          <cell r="F16287" t="str">
            <v>CUV32-07000009</v>
          </cell>
          <cell r="G16287" t="str">
            <v>101</v>
          </cell>
          <cell r="H16287" t="str">
            <v>P</v>
          </cell>
        </row>
        <row r="16288">
          <cell r="A16288" t="str">
            <v>410201335200</v>
          </cell>
          <cell r="B16288" t="str">
            <v>接近开关挡片固定架</v>
          </cell>
          <cell r="C16288" t="str">
            <v>/镀锌钢板（t=1.5）/</v>
          </cell>
          <cell r="D16288" t="str">
            <v/>
          </cell>
          <cell r="E16288" t="str">
            <v>个</v>
          </cell>
          <cell r="F16288" t="str">
            <v>SZ-C5S32-2020010205</v>
          </cell>
          <cell r="G16288" t="str">
            <v>101</v>
          </cell>
          <cell r="H16288" t="str">
            <v>P</v>
          </cell>
        </row>
        <row r="16289">
          <cell r="A16289" t="str">
            <v>410201335300</v>
          </cell>
          <cell r="B16289" t="str">
            <v>接近开关挡片调节架</v>
          </cell>
          <cell r="C16289" t="str">
            <v>/镀锌钢板（t=2.0）/</v>
          </cell>
          <cell r="D16289" t="str">
            <v/>
          </cell>
          <cell r="E16289" t="str">
            <v>个</v>
          </cell>
          <cell r="F16289" t="str">
            <v>SZ-C5S32-2020010206</v>
          </cell>
          <cell r="G16289" t="str">
            <v>101</v>
          </cell>
          <cell r="H16289" t="str">
            <v>P</v>
          </cell>
        </row>
        <row r="16290">
          <cell r="A16290" t="str">
            <v>410201335400</v>
          </cell>
          <cell r="B16290" t="str">
            <v>前罩壳</v>
          </cell>
          <cell r="C16290" t="str">
            <v>/冷轧钢板（t=1.2）/9315银灰平光</v>
          </cell>
          <cell r="D16290" t="str">
            <v/>
          </cell>
          <cell r="E16290" t="str">
            <v>个</v>
          </cell>
          <cell r="F16290" t="str">
            <v>SZ-C5S32-2020010701</v>
          </cell>
          <cell r="G16290" t="str">
            <v>101</v>
          </cell>
          <cell r="H16290" t="str">
            <v>P</v>
          </cell>
        </row>
        <row r="16291">
          <cell r="A16291" t="str">
            <v>410201335500</v>
          </cell>
          <cell r="B16291" t="str">
            <v>送料辊左齿轮保护罩</v>
          </cell>
          <cell r="C16291" t="str">
            <v>/冷轧钢板（t=1.2）/9315银灰平光</v>
          </cell>
          <cell r="D16291" t="str">
            <v/>
          </cell>
          <cell r="E16291" t="str">
            <v>个</v>
          </cell>
          <cell r="F16291" t="str">
            <v>SZ-C5S32-2019123004</v>
          </cell>
          <cell r="G16291" t="str">
            <v>101</v>
          </cell>
          <cell r="H16291" t="str">
            <v>P</v>
          </cell>
        </row>
        <row r="16292">
          <cell r="A16292" t="str">
            <v>410201335600</v>
          </cell>
          <cell r="B16292" t="str">
            <v>送料辊封板</v>
          </cell>
          <cell r="C16292" t="str">
            <v>/冷轧钢板（t=1.2）/4024黑色粗橘纹</v>
          </cell>
          <cell r="D16292" t="str">
            <v/>
          </cell>
          <cell r="E16292" t="str">
            <v>个</v>
          </cell>
          <cell r="F16292" t="str">
            <v>SZ-C5S32-2019123003</v>
          </cell>
          <cell r="G16292" t="str">
            <v>101</v>
          </cell>
          <cell r="H16292" t="str">
            <v>P</v>
          </cell>
        </row>
        <row r="16293">
          <cell r="A16293" t="str">
            <v>420603006308</v>
          </cell>
          <cell r="B16293" t="str">
            <v>小胶辊机线束组件(K板卡1024A)</v>
          </cell>
          <cell r="C16293" t="str">
            <v>//</v>
          </cell>
          <cell r="D16293" t="str">
            <v>K系统/1024A/8H/电磁阀墨瓶/交流收放料电机</v>
          </cell>
          <cell r="E16293" t="str">
            <v>套</v>
          </cell>
          <cell r="F16293" t="str">
            <v/>
          </cell>
          <cell r="G16293" t="str">
            <v>101</v>
          </cell>
          <cell r="H16293" t="str">
            <v>S</v>
          </cell>
        </row>
        <row r="16294">
          <cell r="A16294" t="str">
            <v>420603006106</v>
          </cell>
          <cell r="B16294" t="str">
            <v>小胶辊机1024A线束(变更)</v>
          </cell>
          <cell r="C16294" t="str">
            <v>//</v>
          </cell>
          <cell r="D16294" t="str">
            <v/>
          </cell>
          <cell r="E16294" t="str">
            <v>套</v>
          </cell>
          <cell r="F16294" t="str">
            <v/>
          </cell>
          <cell r="G16294" t="str">
            <v>101</v>
          </cell>
          <cell r="H16294" t="str">
            <v>S</v>
          </cell>
        </row>
        <row r="16295">
          <cell r="A16295" t="str">
            <v>420603006010</v>
          </cell>
          <cell r="B16295" t="str">
            <v>小胶辊机线束(变更)</v>
          </cell>
          <cell r="C16295" t="str">
            <v>//</v>
          </cell>
          <cell r="D16295" t="str">
            <v>韩国小胶辊机</v>
          </cell>
          <cell r="E16295" t="str">
            <v>套</v>
          </cell>
          <cell r="F16295" t="str">
            <v/>
          </cell>
          <cell r="G16295" t="str">
            <v>101</v>
          </cell>
          <cell r="H16295" t="str">
            <v>S</v>
          </cell>
        </row>
        <row r="16296">
          <cell r="A16296" t="str">
            <v>420601093907</v>
          </cell>
          <cell r="B16296" t="str">
            <v>开关电源地线</v>
          </cell>
          <cell r="C16296" t="str">
            <v>//</v>
          </cell>
          <cell r="D16296" t="str">
            <v/>
          </cell>
          <cell r="E16296" t="str">
            <v>根</v>
          </cell>
          <cell r="F16296" t="str">
            <v>XJG-09AA0008</v>
          </cell>
          <cell r="G16296" t="str">
            <v>101</v>
          </cell>
          <cell r="H16296" t="str">
            <v>P</v>
          </cell>
        </row>
        <row r="16297">
          <cell r="A16297" t="str">
            <v>420601188702</v>
          </cell>
          <cell r="B16297" t="str">
            <v>放料内电机线</v>
          </cell>
          <cell r="C16297" t="str">
            <v>//</v>
          </cell>
          <cell r="D16297" t="str">
            <v/>
          </cell>
          <cell r="E16297" t="str">
            <v>根</v>
          </cell>
          <cell r="F16297" t="str">
            <v>XJG-09A00012</v>
          </cell>
          <cell r="G16297" t="str">
            <v>101</v>
          </cell>
          <cell r="H16297" t="str">
            <v>P</v>
          </cell>
        </row>
        <row r="16298">
          <cell r="A16298" t="str">
            <v>420601188801</v>
          </cell>
          <cell r="B16298" t="str">
            <v>放料外电机线</v>
          </cell>
          <cell r="C16298" t="str">
            <v>//</v>
          </cell>
          <cell r="D16298" t="str">
            <v/>
          </cell>
          <cell r="E16298" t="str">
            <v>根</v>
          </cell>
          <cell r="F16298" t="str">
            <v>XJG-09A00011</v>
          </cell>
          <cell r="G16298" t="str">
            <v>101</v>
          </cell>
          <cell r="H16298" t="str">
            <v>P</v>
          </cell>
        </row>
        <row r="16299">
          <cell r="A16299" t="str">
            <v>420601186802</v>
          </cell>
          <cell r="B16299" t="str">
            <v>P7P8头板输出线</v>
          </cell>
          <cell r="C16299" t="str">
            <v>//</v>
          </cell>
          <cell r="D16299" t="str">
            <v/>
          </cell>
          <cell r="E16299" t="str">
            <v>根</v>
          </cell>
          <cell r="F16299" t="str">
            <v>XJG-09D00015</v>
          </cell>
          <cell r="G16299" t="str">
            <v>101</v>
          </cell>
          <cell r="H16299" t="str">
            <v>S</v>
          </cell>
        </row>
        <row r="16300">
          <cell r="A16300" t="str">
            <v>420601187002</v>
          </cell>
          <cell r="B16300" t="str">
            <v>12V头板电源线</v>
          </cell>
          <cell r="C16300" t="str">
            <v>//</v>
          </cell>
          <cell r="D16300" t="str">
            <v/>
          </cell>
          <cell r="E16300" t="str">
            <v>根</v>
          </cell>
          <cell r="F16300" t="str">
            <v>XJG-09D00013</v>
          </cell>
          <cell r="G16300" t="str">
            <v>101</v>
          </cell>
          <cell r="H16300" t="str">
            <v>S</v>
          </cell>
        </row>
        <row r="16301">
          <cell r="A16301" t="str">
            <v>410101241702</v>
          </cell>
          <cell r="B16301" t="str">
            <v>主梁</v>
          </cell>
          <cell r="C16301" t="str">
            <v>/6061+Q235/本色阳极氧化</v>
          </cell>
          <cell r="D16301" t="str">
            <v>铝块：本色阳极氧化+钢管：喷塑#3E3E3E深灰粗橘纹</v>
          </cell>
          <cell r="E16301" t="str">
            <v>个</v>
          </cell>
          <cell r="F16301" t="str">
            <v>XZ1924-01000001</v>
          </cell>
          <cell r="G16301" t="str">
            <v>101</v>
          </cell>
          <cell r="H16301" t="str">
            <v>P</v>
          </cell>
        </row>
        <row r="16302">
          <cell r="A16302" t="str">
            <v>410201280802</v>
          </cell>
          <cell r="B16302" t="str">
            <v>左箱体框架</v>
          </cell>
          <cell r="C16302" t="str">
            <v>/冷轧钢板（t=1.5+t=3）/喷塑#3E3E3E深灰粗橘纹</v>
          </cell>
          <cell r="D16302" t="str">
            <v/>
          </cell>
          <cell r="E16302" t="str">
            <v>个</v>
          </cell>
          <cell r="F16302" t="str">
            <v>XZ1924-04010001</v>
          </cell>
          <cell r="G16302" t="str">
            <v>101</v>
          </cell>
          <cell r="H16302" t="str">
            <v>P</v>
          </cell>
        </row>
        <row r="16303">
          <cell r="A16303" t="str">
            <v>410201280902</v>
          </cell>
          <cell r="B16303" t="str">
            <v>前翻盖</v>
          </cell>
          <cell r="C16303" t="str">
            <v>/冷轧钢板（t=1.2+t=3）/10991米白粗橘纹</v>
          </cell>
          <cell r="D16303" t="str">
            <v/>
          </cell>
          <cell r="E16303" t="str">
            <v>个</v>
          </cell>
          <cell r="F16303" t="str">
            <v>XZ1924-04010002</v>
          </cell>
          <cell r="G16303" t="str">
            <v>101</v>
          </cell>
          <cell r="H16303" t="str">
            <v>P</v>
          </cell>
        </row>
        <row r="16304">
          <cell r="A16304" t="str">
            <v>410201281202</v>
          </cell>
          <cell r="B16304" t="str">
            <v>左后盖</v>
          </cell>
          <cell r="C16304" t="str">
            <v>/冷轧钢板（t=1.2）/喷塑#3E3E3E深灰粗橘纹</v>
          </cell>
          <cell r="D16304" t="str">
            <v/>
          </cell>
          <cell r="E16304" t="str">
            <v>个</v>
          </cell>
          <cell r="F16304" t="str">
            <v>XZ1924-04010005</v>
          </cell>
          <cell r="G16304" t="str">
            <v>101</v>
          </cell>
          <cell r="H16304" t="str">
            <v>P</v>
          </cell>
        </row>
        <row r="16305">
          <cell r="A16305" t="str">
            <v>410201285102</v>
          </cell>
          <cell r="B16305" t="str">
            <v>右箱体框架</v>
          </cell>
          <cell r="C16305" t="str">
            <v>/冷轧钢板（t=1.5+t=3）/喷塑#3E3E3E深灰粗橘纹</v>
          </cell>
          <cell r="D16305" t="str">
            <v/>
          </cell>
          <cell r="E16305" t="str">
            <v>个</v>
          </cell>
          <cell r="F16305" t="str">
            <v>XZ1924-04020001</v>
          </cell>
          <cell r="G16305" t="str">
            <v>101</v>
          </cell>
          <cell r="H16305" t="str">
            <v>P</v>
          </cell>
        </row>
        <row r="16306">
          <cell r="A16306" t="str">
            <v>410201285502</v>
          </cell>
          <cell r="B16306" t="str">
            <v>右后盖</v>
          </cell>
          <cell r="C16306" t="str">
            <v>/冷轧钢板（t=1.2）/喷塑#3E3E3E深灰粗橘纹</v>
          </cell>
          <cell r="D16306" t="str">
            <v/>
          </cell>
          <cell r="E16306" t="str">
            <v>个</v>
          </cell>
          <cell r="F16306" t="str">
            <v>XZ1924-04020005</v>
          </cell>
          <cell r="G16306" t="str">
            <v>101</v>
          </cell>
          <cell r="H16306" t="str">
            <v>P</v>
          </cell>
        </row>
        <row r="16307">
          <cell r="A16307" t="str">
            <v>410201286002</v>
          </cell>
          <cell r="B16307" t="str">
            <v>中前门</v>
          </cell>
          <cell r="C16307" t="str">
            <v>/冷轧钢板（t=1.2+t=2+t=3+t=4）/10991米白粗橘纹</v>
          </cell>
          <cell r="D16307" t="str">
            <v/>
          </cell>
          <cell r="E16307" t="str">
            <v>个</v>
          </cell>
          <cell r="F16307" t="str">
            <v>XZ1924-04030001</v>
          </cell>
          <cell r="G16307" t="str">
            <v>101</v>
          </cell>
          <cell r="H16307" t="str">
            <v>P</v>
          </cell>
        </row>
        <row r="16308">
          <cell r="A16308" t="str">
            <v>410201286102</v>
          </cell>
          <cell r="B16308" t="str">
            <v>中后盖</v>
          </cell>
          <cell r="C16308" t="str">
            <v>/冷轧钢板（t=1.2）/喷塑#3E3E3E深灰粗橘纹</v>
          </cell>
          <cell r="D16308" t="str">
            <v/>
          </cell>
          <cell r="E16308" t="str">
            <v>个</v>
          </cell>
          <cell r="F16308" t="str">
            <v>XZ1924-04030002</v>
          </cell>
          <cell r="G16308" t="str">
            <v>101</v>
          </cell>
          <cell r="H16308" t="str">
            <v>P</v>
          </cell>
        </row>
        <row r="16309">
          <cell r="A16309" t="str">
            <v>410201325401</v>
          </cell>
          <cell r="B16309" t="str">
            <v>中间装饰罩壳</v>
          </cell>
          <cell r="C16309" t="str">
            <v>/冷轧钢板（t=1.2+t=1.5+t=4）/10991米白粗橘纹</v>
          </cell>
          <cell r="D16309" t="str">
            <v/>
          </cell>
          <cell r="E16309" t="str">
            <v>个</v>
          </cell>
          <cell r="F16309" t="str">
            <v>XZ1924-04030004</v>
          </cell>
          <cell r="G16309" t="str">
            <v>101</v>
          </cell>
          <cell r="H16309" t="str">
            <v>P</v>
          </cell>
        </row>
        <row r="16310">
          <cell r="A16310" t="str">
            <v>410201325501</v>
          </cell>
          <cell r="B16310" t="str">
            <v>中间前门左右支架</v>
          </cell>
          <cell r="C16310" t="str">
            <v>/冷轧钢板(t=2)/喷塑#3E3E3E深灰粗橘纹</v>
          </cell>
          <cell r="D16310" t="str">
            <v/>
          </cell>
          <cell r="E16310" t="str">
            <v>组</v>
          </cell>
          <cell r="F16310" t="str">
            <v>XZ1924-04030005</v>
          </cell>
          <cell r="G16310" t="str">
            <v>101</v>
          </cell>
          <cell r="H16310" t="str">
            <v>P</v>
          </cell>
        </row>
        <row r="16311">
          <cell r="A16311" t="str">
            <v>410201325601</v>
          </cell>
          <cell r="B16311" t="str">
            <v>中间后板支架</v>
          </cell>
          <cell r="C16311" t="str">
            <v>/冷轧钢板(t=2)/喷塑#3E3E3E深灰粗橘纹</v>
          </cell>
          <cell r="D16311" t="str">
            <v/>
          </cell>
          <cell r="E16311" t="str">
            <v>个</v>
          </cell>
          <cell r="F16311" t="str">
            <v>XZ1924-04030006</v>
          </cell>
          <cell r="G16311" t="str">
            <v>101</v>
          </cell>
          <cell r="H16311" t="str">
            <v>P</v>
          </cell>
        </row>
        <row r="16312">
          <cell r="A16312" t="str">
            <v>410201284002</v>
          </cell>
          <cell r="B16312" t="str">
            <v>右立柱墙板</v>
          </cell>
          <cell r="C16312" t="str">
            <v>/冷轧钢板（t=4）/喷塑#3E3E3E深灰粗橘纹</v>
          </cell>
          <cell r="D16312" t="str">
            <v/>
          </cell>
          <cell r="E16312" t="str">
            <v>个</v>
          </cell>
          <cell r="F16312" t="str">
            <v>XZ1924-03000007</v>
          </cell>
          <cell r="G16312" t="str">
            <v>101</v>
          </cell>
          <cell r="H16312" t="str">
            <v>P</v>
          </cell>
        </row>
        <row r="16313">
          <cell r="A16313" t="str">
            <v>410201283701</v>
          </cell>
          <cell r="B16313" t="str">
            <v>左右立柱</v>
          </cell>
          <cell r="C16313" t="str">
            <v>/冷轧钢板（t=3+t=4）+40Cr/喷塑#3E3E3E深灰粗橘纹</v>
          </cell>
          <cell r="D16313" t="str">
            <v/>
          </cell>
          <cell r="E16313" t="str">
            <v>组</v>
          </cell>
          <cell r="F16313" t="str">
            <v>XZ1924-03000001</v>
          </cell>
          <cell r="G16313" t="str">
            <v>101</v>
          </cell>
          <cell r="H16313" t="str">
            <v>P</v>
          </cell>
        </row>
        <row r="16314">
          <cell r="A16314" t="str">
            <v>410501039000</v>
          </cell>
          <cell r="B16314" t="str">
            <v>海绵辊组件</v>
          </cell>
          <cell r="C16314" t="str">
            <v>//</v>
          </cell>
          <cell r="D16314" t="str">
            <v/>
          </cell>
          <cell r="E16314" t="str">
            <v>套</v>
          </cell>
          <cell r="F16314" t="str">
            <v>KM32-K87</v>
          </cell>
          <cell r="G16314" t="str">
            <v>HK101</v>
          </cell>
          <cell r="H16314" t="str">
            <v>P</v>
          </cell>
        </row>
        <row r="16315">
          <cell r="A16315" t="str">
            <v>410201336300</v>
          </cell>
          <cell r="B16315" t="str">
            <v>立柱底座支撑杆</v>
          </cell>
          <cell r="C16315" t="str">
            <v>/冷轧钢板（t=2）/</v>
          </cell>
          <cell r="D16315" t="str">
            <v/>
          </cell>
          <cell r="E16315" t="str">
            <v>个</v>
          </cell>
          <cell r="F16315" t="str">
            <v>XZ1924-03000020</v>
          </cell>
          <cell r="G16315" t="str">
            <v>101</v>
          </cell>
          <cell r="H16315" t="str">
            <v>P</v>
          </cell>
        </row>
        <row r="16316">
          <cell r="A16316" t="str">
            <v>410201336400</v>
          </cell>
          <cell r="B16316" t="str">
            <v>5V电源安装板</v>
          </cell>
          <cell r="C16316" t="str">
            <v>/镀锌钢板(t=2)/</v>
          </cell>
          <cell r="D16316" t="str">
            <v/>
          </cell>
          <cell r="E16316" t="str">
            <v>个</v>
          </cell>
          <cell r="F16316" t="str">
            <v>XZ1924-04020016</v>
          </cell>
          <cell r="G16316" t="str">
            <v>101</v>
          </cell>
          <cell r="H16316" t="str">
            <v>P</v>
          </cell>
        </row>
        <row r="16317">
          <cell r="A16317" t="str">
            <v>410201336500</v>
          </cell>
          <cell r="B16317" t="str">
            <v>隔膜泵架</v>
          </cell>
          <cell r="C16317" t="str">
            <v>/镀锌钢板(t=2)/</v>
          </cell>
          <cell r="D16317" t="str">
            <v/>
          </cell>
          <cell r="E16317" t="str">
            <v>个</v>
          </cell>
          <cell r="F16317" t="str">
            <v>XZ1924-04020015</v>
          </cell>
          <cell r="G16317" t="str">
            <v>101</v>
          </cell>
          <cell r="H16317" t="str">
            <v>P</v>
          </cell>
        </row>
        <row r="16318">
          <cell r="A16318" t="str">
            <v>410101279200</v>
          </cell>
          <cell r="B16318" t="str">
            <v>导向齿轮</v>
          </cell>
          <cell r="C16318" t="str">
            <v>/45#/发黑</v>
          </cell>
          <cell r="D16318" t="str">
            <v/>
          </cell>
          <cell r="E16318" t="str">
            <v>个</v>
          </cell>
          <cell r="F16318" t="str">
            <v>XZ1924-03000010</v>
          </cell>
          <cell r="G16318" t="str">
            <v>101</v>
          </cell>
          <cell r="H16318" t="str">
            <v>P</v>
          </cell>
        </row>
        <row r="16319">
          <cell r="A16319" t="str">
            <v>410201324101</v>
          </cell>
          <cell r="B16319" t="str">
            <v>主板电源安装板</v>
          </cell>
          <cell r="C16319" t="str">
            <v>/镀锌钢板(t=3)/</v>
          </cell>
          <cell r="D16319" t="str">
            <v/>
          </cell>
          <cell r="E16319" t="str">
            <v>个</v>
          </cell>
          <cell r="F16319" t="str">
            <v>XZ1924-04020014</v>
          </cell>
          <cell r="G16319" t="str">
            <v>101</v>
          </cell>
          <cell r="H16319" t="str">
            <v>P</v>
          </cell>
        </row>
        <row r="16320">
          <cell r="A16320" t="str">
            <v>410201323301</v>
          </cell>
          <cell r="B16320" t="str">
            <v>外墨盒架</v>
          </cell>
          <cell r="C16320" t="str">
            <v>/冷轧钢板(t=1.5)/喷塑#3E3E3E深灰粗橘纹</v>
          </cell>
          <cell r="D16320" t="str">
            <v/>
          </cell>
          <cell r="E16320" t="str">
            <v>个</v>
          </cell>
          <cell r="F16320" t="str">
            <v>XZ1924-04010201</v>
          </cell>
          <cell r="G16320" t="str">
            <v>101</v>
          </cell>
          <cell r="H16320" t="str">
            <v>P</v>
          </cell>
        </row>
        <row r="16321">
          <cell r="A16321" t="str">
            <v>410201323501</v>
          </cell>
          <cell r="B16321" t="str">
            <v>墨瓶报警安装板</v>
          </cell>
          <cell r="C16321" t="str">
            <v>/冷轧钢板(t=1.5)/喷塑#3E3E3E深灰粗橘纹</v>
          </cell>
          <cell r="D16321" t="str">
            <v/>
          </cell>
          <cell r="E16321" t="str">
            <v>个</v>
          </cell>
          <cell r="F16321" t="str">
            <v>XZ1924-04010203</v>
          </cell>
          <cell r="G16321" t="str">
            <v>101</v>
          </cell>
          <cell r="H16321" t="str">
            <v>P</v>
          </cell>
        </row>
        <row r="16322">
          <cell r="A16322" t="str">
            <v>410201323701</v>
          </cell>
          <cell r="B16322" t="str">
            <v>二级墨盒架</v>
          </cell>
          <cell r="C16322" t="str">
            <v>/冷轧钢板(t=1.5)/喷塑#3E3E3E深灰粗橘纹</v>
          </cell>
          <cell r="D16322" t="str">
            <v/>
          </cell>
          <cell r="E16322" t="str">
            <v>个</v>
          </cell>
          <cell r="F16322" t="str">
            <v>XZ1924-04010301</v>
          </cell>
          <cell r="G16322" t="str">
            <v>101</v>
          </cell>
          <cell r="H16322" t="str">
            <v>P</v>
          </cell>
        </row>
        <row r="16323">
          <cell r="A16323" t="str">
            <v>410201323801</v>
          </cell>
          <cell r="B16323" t="str">
            <v>墨盒架右固定板</v>
          </cell>
          <cell r="C16323" t="str">
            <v>/冷轧钢板(t=1.5)/喷塑#3E3E3E深灰粗橘纹</v>
          </cell>
          <cell r="D16323" t="str">
            <v/>
          </cell>
          <cell r="E16323" t="str">
            <v>个</v>
          </cell>
          <cell r="F16323" t="str">
            <v>XZ1924-04010302</v>
          </cell>
          <cell r="G16323" t="str">
            <v>101</v>
          </cell>
          <cell r="H16323" t="str">
            <v>P</v>
          </cell>
        </row>
        <row r="16324">
          <cell r="A16324" t="str">
            <v>410201323901</v>
          </cell>
          <cell r="B16324" t="str">
            <v>墨盒架左固定板</v>
          </cell>
          <cell r="C16324" t="str">
            <v>/冷轧钢板(t=1.5)/喷塑#3E3E3E深灰粗橘纹</v>
          </cell>
          <cell r="D16324" t="str">
            <v/>
          </cell>
          <cell r="E16324" t="str">
            <v>个</v>
          </cell>
          <cell r="F16324" t="str">
            <v>XZ1924-04010303</v>
          </cell>
          <cell r="G16324" t="str">
            <v>101</v>
          </cell>
          <cell r="H16324" t="str">
            <v>P</v>
          </cell>
        </row>
        <row r="16325">
          <cell r="A16325" t="str">
            <v>410201324001</v>
          </cell>
          <cell r="B16325" t="str">
            <v>墨盒固定架</v>
          </cell>
          <cell r="C16325" t="str">
            <v>/冷轧钢板(t=1.5)/喷塑#3E3E3E深灰粗橘纹</v>
          </cell>
          <cell r="D16325" t="str">
            <v/>
          </cell>
          <cell r="E16325" t="str">
            <v>个</v>
          </cell>
          <cell r="F16325" t="str">
            <v>XZ1924-04010304</v>
          </cell>
          <cell r="G16325" t="str">
            <v>101</v>
          </cell>
          <cell r="H16325" t="str">
            <v>P</v>
          </cell>
        </row>
        <row r="16326">
          <cell r="A16326" t="str">
            <v>410101243602</v>
          </cell>
          <cell r="B16326" t="str">
            <v>小车左右侧板</v>
          </cell>
          <cell r="C16326" t="str">
            <v>/6061/黑色阳极氧化</v>
          </cell>
          <cell r="D16326" t="str">
            <v>左右式各1件，合为1组</v>
          </cell>
          <cell r="E16326" t="str">
            <v>组</v>
          </cell>
          <cell r="F16326" t="str">
            <v>XZ1924-05000002</v>
          </cell>
          <cell r="G16326" t="str">
            <v>101</v>
          </cell>
          <cell r="H16326" t="str">
            <v>P</v>
          </cell>
        </row>
        <row r="16327">
          <cell r="A16327" t="str">
            <v>410101243702</v>
          </cell>
          <cell r="B16327" t="str">
            <v>小车背板</v>
          </cell>
          <cell r="C16327" t="str">
            <v>/6061/黑色阳极氧化</v>
          </cell>
          <cell r="D16327" t="str">
            <v/>
          </cell>
          <cell r="E16327" t="str">
            <v>个</v>
          </cell>
          <cell r="F16327" t="str">
            <v>XZ1924-05000003</v>
          </cell>
          <cell r="G16327" t="str">
            <v>101</v>
          </cell>
          <cell r="H16327" t="str">
            <v>P</v>
          </cell>
        </row>
        <row r="16328">
          <cell r="A16328" t="str">
            <v>410201286301</v>
          </cell>
          <cell r="B16328" t="str">
            <v>小车原点检测片</v>
          </cell>
          <cell r="C16328" t="str">
            <v>/冷轧钢板（t=1）/喷塑#3E3E3E深灰粗橘纹</v>
          </cell>
          <cell r="D16328" t="str">
            <v/>
          </cell>
          <cell r="E16328" t="str">
            <v>个</v>
          </cell>
          <cell r="F16328" t="str">
            <v>XZ1924-05000008</v>
          </cell>
          <cell r="G16328" t="str">
            <v>101</v>
          </cell>
          <cell r="H16328" t="str">
            <v>P</v>
          </cell>
        </row>
        <row r="16329">
          <cell r="A16329" t="str">
            <v>410201324201</v>
          </cell>
          <cell r="B16329" t="str">
            <v>电路安装板</v>
          </cell>
          <cell r="C16329" t="str">
            <v>/冷轧钢板(t=2)/喷塑#3E3E3E深灰粗橘纹</v>
          </cell>
          <cell r="D16329" t="str">
            <v/>
          </cell>
          <cell r="E16329" t="str">
            <v>个</v>
          </cell>
          <cell r="F16329" t="str">
            <v>XZ1924-05000037</v>
          </cell>
          <cell r="G16329" t="str">
            <v>101</v>
          </cell>
          <cell r="H16329" t="str">
            <v>P</v>
          </cell>
        </row>
        <row r="16330">
          <cell r="A16330" t="str">
            <v>410201287102</v>
          </cell>
          <cell r="B16330" t="str">
            <v>防撞保护罩</v>
          </cell>
          <cell r="C16330" t="str">
            <v>/冷轧钢板（t=1.5）/喷塑#3E3E3E深灰粗橘纹</v>
          </cell>
          <cell r="D16330" t="str">
            <v/>
          </cell>
          <cell r="E16330" t="str">
            <v>组</v>
          </cell>
          <cell r="F16330" t="str">
            <v>XZ1924-05010001</v>
          </cell>
          <cell r="G16330" t="str">
            <v>101</v>
          </cell>
          <cell r="H16330" t="str">
            <v>P</v>
          </cell>
        </row>
        <row r="16331">
          <cell r="A16331" t="str">
            <v>410101246302</v>
          </cell>
          <cell r="B16331" t="str">
            <v>小车防撞拉簧</v>
          </cell>
          <cell r="C16331" t="str">
            <v>/弹簧用不锈钢丝/镀硬铬</v>
          </cell>
          <cell r="D16331" t="str">
            <v/>
          </cell>
          <cell r="E16331" t="str">
            <v>个</v>
          </cell>
          <cell r="F16331" t="str">
            <v>XZ1622-05010006</v>
          </cell>
          <cell r="G16331" t="str">
            <v>101</v>
          </cell>
          <cell r="H16331" t="str">
            <v>P</v>
          </cell>
        </row>
        <row r="16332">
          <cell r="A16332" t="str">
            <v>410201325901</v>
          </cell>
          <cell r="B16332" t="str">
            <v>拖链托架</v>
          </cell>
          <cell r="C16332" t="str">
            <v>/耐指纹钢板（t=1）/</v>
          </cell>
          <cell r="D16332" t="str">
            <v/>
          </cell>
          <cell r="E16332" t="str">
            <v>个</v>
          </cell>
          <cell r="F16332" t="str">
            <v>XZ1914-02000003</v>
          </cell>
          <cell r="G16332" t="str">
            <v>101</v>
          </cell>
          <cell r="H16332" t="str">
            <v>P</v>
          </cell>
        </row>
        <row r="16333">
          <cell r="A16333" t="str">
            <v>410201283501</v>
          </cell>
          <cell r="B16333" t="str">
            <v>左端侧封板</v>
          </cell>
          <cell r="C16333" t="str">
            <v>/镀锌钢板（t=3）/</v>
          </cell>
          <cell r="D16333" t="str">
            <v/>
          </cell>
          <cell r="E16333" t="str">
            <v>个</v>
          </cell>
          <cell r="F16333" t="str">
            <v>XZ1924-02020001</v>
          </cell>
          <cell r="G16333" t="str">
            <v>101</v>
          </cell>
          <cell r="H16333" t="str">
            <v>P</v>
          </cell>
        </row>
        <row r="16334">
          <cell r="A16334" t="str">
            <v>410101279300</v>
          </cell>
          <cell r="B16334" t="str">
            <v>交流调压模块安装板</v>
          </cell>
          <cell r="C16334" t="str">
            <v>/6061/</v>
          </cell>
          <cell r="D16334" t="str">
            <v/>
          </cell>
          <cell r="E16334" t="str">
            <v>个</v>
          </cell>
          <cell r="F16334" t="str">
            <v>XZ1924-03020004</v>
          </cell>
          <cell r="G16334" t="str">
            <v>101</v>
          </cell>
          <cell r="H16334" t="str">
            <v>P</v>
          </cell>
        </row>
        <row r="16335">
          <cell r="A16335" t="str">
            <v>410101266601</v>
          </cell>
          <cell r="B16335" t="str">
            <v>张紧轮固定座</v>
          </cell>
          <cell r="C16335" t="str">
            <v>/6063-T5/</v>
          </cell>
          <cell r="D16335" t="str">
            <v/>
          </cell>
          <cell r="E16335" t="str">
            <v>个</v>
          </cell>
          <cell r="F16335" t="str">
            <v>XZ1924-02020002</v>
          </cell>
          <cell r="G16335" t="str">
            <v>101</v>
          </cell>
          <cell r="H16335" t="str">
            <v>P</v>
          </cell>
        </row>
        <row r="16336">
          <cell r="A16336" t="str">
            <v>410102010102</v>
          </cell>
          <cell r="B16336" t="str">
            <v>上横梁</v>
          </cell>
          <cell r="C16336" t="str">
            <v>/6063-T5/本色阳极氧化</v>
          </cell>
          <cell r="D16336" t="str">
            <v/>
          </cell>
          <cell r="E16336" t="str">
            <v>个</v>
          </cell>
          <cell r="F16336" t="str">
            <v>XZ1924-02000001</v>
          </cell>
          <cell r="G16336" t="str">
            <v>401</v>
          </cell>
          <cell r="H16336" t="str">
            <v>P</v>
          </cell>
        </row>
        <row r="16337">
          <cell r="A16337" t="str">
            <v>410101245402</v>
          </cell>
          <cell r="B16337" t="str">
            <v>两级带轮座</v>
          </cell>
          <cell r="C16337" t="str">
            <v>/6061/本色阳极氧化</v>
          </cell>
          <cell r="D16337" t="str">
            <v/>
          </cell>
          <cell r="E16337" t="str">
            <v>个</v>
          </cell>
          <cell r="F16337" t="str">
            <v>XZ1622-02030001</v>
          </cell>
          <cell r="G16337" t="str">
            <v>101</v>
          </cell>
          <cell r="H16337" t="str">
            <v>P</v>
          </cell>
        </row>
        <row r="16338">
          <cell r="A16338" t="str">
            <v>410201288602</v>
          </cell>
          <cell r="B16338" t="str">
            <v>上横梁电机安装板</v>
          </cell>
          <cell r="C16338" t="str">
            <v>/镀锌钢板（t=3）/</v>
          </cell>
          <cell r="D16338" t="str">
            <v/>
          </cell>
          <cell r="E16338" t="str">
            <v>个</v>
          </cell>
          <cell r="F16338" t="str">
            <v>XZ1622-02030003</v>
          </cell>
          <cell r="G16338" t="str">
            <v>101</v>
          </cell>
          <cell r="H16338" t="str">
            <v>P</v>
          </cell>
        </row>
        <row r="16339">
          <cell r="A16339" t="str">
            <v>410101241902</v>
          </cell>
          <cell r="B16339" t="str">
            <v>步进轴两端托架</v>
          </cell>
          <cell r="C16339" t="str">
            <v>/6061/本色阳极氧化</v>
          </cell>
          <cell r="D16339" t="str">
            <v/>
          </cell>
          <cell r="E16339" t="str">
            <v>个</v>
          </cell>
          <cell r="F16339" t="str">
            <v>XZ1924-01000003</v>
          </cell>
          <cell r="G16339" t="str">
            <v>101</v>
          </cell>
          <cell r="H16339" t="str">
            <v>P</v>
          </cell>
        </row>
        <row r="16340">
          <cell r="A16340" t="str">
            <v>410101247402</v>
          </cell>
          <cell r="B16340" t="str">
            <v>吸风平台托架</v>
          </cell>
          <cell r="C16340" t="str">
            <v>/6061/本色阳极氧化</v>
          </cell>
          <cell r="D16340" t="str">
            <v/>
          </cell>
          <cell r="E16340" t="str">
            <v>个</v>
          </cell>
          <cell r="F16340" t="str">
            <v>K5S19-01000004</v>
          </cell>
          <cell r="G16340" t="str">
            <v>101</v>
          </cell>
          <cell r="H16340" t="str">
            <v>P</v>
          </cell>
        </row>
        <row r="16341">
          <cell r="A16341" t="str">
            <v>410101242101</v>
          </cell>
          <cell r="B16341" t="str">
            <v>上横梁中间固定座</v>
          </cell>
          <cell r="C16341" t="str">
            <v>/45#/镀硬铬</v>
          </cell>
          <cell r="D16341" t="str">
            <v/>
          </cell>
          <cell r="E16341" t="str">
            <v>个</v>
          </cell>
          <cell r="F16341" t="str">
            <v>XZ1924-01000005</v>
          </cell>
          <cell r="G16341" t="str">
            <v>101</v>
          </cell>
          <cell r="H16341" t="str">
            <v>P</v>
          </cell>
        </row>
        <row r="16342">
          <cell r="A16342" t="str">
            <v>410101242402</v>
          </cell>
          <cell r="B16342" t="str">
            <v>压紧轴</v>
          </cell>
          <cell r="C16342" t="str">
            <v>/45#/镀硬铬</v>
          </cell>
          <cell r="D16342" t="str">
            <v/>
          </cell>
          <cell r="E16342" t="str">
            <v>个</v>
          </cell>
          <cell r="F16342" t="str">
            <v>XZ1924-01000008</v>
          </cell>
          <cell r="G16342" t="str">
            <v>401</v>
          </cell>
          <cell r="H16342" t="str">
            <v>P</v>
          </cell>
        </row>
        <row r="16343">
          <cell r="A16343" t="str">
            <v>410201282401</v>
          </cell>
          <cell r="B16343" t="str">
            <v>步进轴挡板</v>
          </cell>
          <cell r="C16343" t="str">
            <v>/冷轧钢板（t=1）/喷塑#3E3E3E深灰粗橘纹</v>
          </cell>
          <cell r="D16343" t="str">
            <v/>
          </cell>
          <cell r="E16343" t="str">
            <v>个</v>
          </cell>
          <cell r="F16343" t="str">
            <v>XZ1924-01000009</v>
          </cell>
          <cell r="G16343" t="str">
            <v>101</v>
          </cell>
          <cell r="H16343" t="str">
            <v>P</v>
          </cell>
        </row>
        <row r="16344">
          <cell r="A16344" t="str">
            <v>410201288202</v>
          </cell>
          <cell r="B16344" t="str">
            <v>测纸感应器支架</v>
          </cell>
          <cell r="C16344" t="str">
            <v>/镀锌钢板（t=1.5）/镀白锌</v>
          </cell>
          <cell r="D16344" t="str">
            <v/>
          </cell>
          <cell r="E16344" t="str">
            <v>个</v>
          </cell>
          <cell r="F16344" t="str">
            <v>XZ1622-01000019</v>
          </cell>
          <cell r="G16344" t="str">
            <v>101</v>
          </cell>
          <cell r="H16344" t="str">
            <v>P</v>
          </cell>
        </row>
        <row r="16345">
          <cell r="A16345" t="str">
            <v>410101242901</v>
          </cell>
          <cell r="B16345" t="str">
            <v>后纠偏杆</v>
          </cell>
          <cell r="C16345" t="str">
            <v>/6061/本色阳极氧化</v>
          </cell>
          <cell r="D16345" t="str">
            <v/>
          </cell>
          <cell r="E16345" t="str">
            <v>个</v>
          </cell>
          <cell r="F16345" t="str">
            <v>XZ1924-01000033</v>
          </cell>
          <cell r="G16345" t="str">
            <v>401</v>
          </cell>
          <cell r="H16345" t="str">
            <v>P</v>
          </cell>
        </row>
        <row r="16346">
          <cell r="A16346" t="str">
            <v>410101243001</v>
          </cell>
          <cell r="B16346" t="str">
            <v>步进电机座</v>
          </cell>
          <cell r="C16346" t="str">
            <v>/6061/本色阳极氧化</v>
          </cell>
          <cell r="D16346" t="str">
            <v/>
          </cell>
          <cell r="E16346" t="str">
            <v>个</v>
          </cell>
          <cell r="F16346" t="str">
            <v>XZ1924-01010001</v>
          </cell>
          <cell r="G16346" t="str">
            <v>101</v>
          </cell>
          <cell r="H16346" t="str">
            <v>P</v>
          </cell>
        </row>
        <row r="16347">
          <cell r="A16347" t="str">
            <v>410201284602</v>
          </cell>
          <cell r="B16347" t="str">
            <v>收放料控制模块安装板</v>
          </cell>
          <cell r="C16347" t="str">
            <v>/冷轧钢板（t=2.5）/喷塑#3E3E3E深灰粗橘纹</v>
          </cell>
          <cell r="D16347" t="str">
            <v/>
          </cell>
          <cell r="E16347" t="str">
            <v>个</v>
          </cell>
          <cell r="F16347" t="str">
            <v>XZ1924-03020001</v>
          </cell>
          <cell r="G16347" t="str">
            <v>101</v>
          </cell>
          <cell r="H16347" t="str">
            <v>P</v>
          </cell>
        </row>
        <row r="16348">
          <cell r="A16348" t="str">
            <v>410201284702</v>
          </cell>
          <cell r="B16348" t="str">
            <v>收放料控制模板罩壳</v>
          </cell>
          <cell r="C16348" t="str">
            <v>/冷轧钢板（t=1.5）/喷塑#3E3E3E深灰粗橘纹</v>
          </cell>
          <cell r="D16348" t="str">
            <v/>
          </cell>
          <cell r="E16348" t="str">
            <v>个</v>
          </cell>
          <cell r="F16348" t="str">
            <v>XZ1924-03020002</v>
          </cell>
          <cell r="G16348" t="str">
            <v>101</v>
          </cell>
          <cell r="H16348" t="str">
            <v>P</v>
          </cell>
        </row>
        <row r="16349">
          <cell r="A16349" t="str">
            <v>420200039900</v>
          </cell>
          <cell r="B16349" t="str">
            <v>BY爱普生DX7-189喷头/双头/喷车板</v>
          </cell>
          <cell r="C16349" t="str">
            <v>//</v>
          </cell>
          <cell r="D16349" t="str">
            <v>外观同DX5，程序不同</v>
          </cell>
          <cell r="E16349" t="str">
            <v>块</v>
          </cell>
          <cell r="F16349" t="str">
            <v/>
          </cell>
          <cell r="G16349" t="str">
            <v>110</v>
          </cell>
          <cell r="H16349" t="str">
            <v>P</v>
          </cell>
        </row>
        <row r="16350">
          <cell r="A16350" t="str">
            <v>420200040000</v>
          </cell>
          <cell r="B16350" t="str">
            <v>BY爱普生DX7-189喷头/四头/喷车板</v>
          </cell>
          <cell r="C16350" t="str">
            <v>//</v>
          </cell>
          <cell r="D16350" t="str">
            <v>外观同DX5，程序不同</v>
          </cell>
          <cell r="E16350" t="str">
            <v>块</v>
          </cell>
          <cell r="F16350" t="str">
            <v/>
          </cell>
          <cell r="G16350" t="str">
            <v>110</v>
          </cell>
          <cell r="H16350" t="str">
            <v>P</v>
          </cell>
        </row>
        <row r="16351">
          <cell r="A16351" t="str">
            <v>420200040100</v>
          </cell>
          <cell r="B16351" t="str">
            <v>BY爱普生DX7-189喷头/通用/转接卡</v>
          </cell>
          <cell r="C16351" t="str">
            <v>//</v>
          </cell>
          <cell r="D16351" t="str">
            <v/>
          </cell>
          <cell r="E16351" t="str">
            <v>块</v>
          </cell>
          <cell r="F16351" t="str">
            <v/>
          </cell>
          <cell r="G16351" t="str">
            <v>110</v>
          </cell>
          <cell r="H16351" t="str">
            <v>P</v>
          </cell>
        </row>
        <row r="16352">
          <cell r="A16352" t="str">
            <v>410101275301</v>
          </cell>
          <cell r="B16352" t="str">
            <v>压线块(二)</v>
          </cell>
          <cell r="C16352" t="str">
            <v>/6061/黑色阳极氧化</v>
          </cell>
          <cell r="D16352" t="str">
            <v/>
          </cell>
          <cell r="E16352" t="str">
            <v>个</v>
          </cell>
          <cell r="F16352" t="str">
            <v>SZ-KK52-19122611</v>
          </cell>
          <cell r="G16352" t="str">
            <v>101</v>
          </cell>
          <cell r="H16352" t="str">
            <v>P</v>
          </cell>
        </row>
        <row r="16353">
          <cell r="A16353" t="str">
            <v>420200040200</v>
          </cell>
          <cell r="B16353" t="str">
            <v>BY柯尼卡KM512I喷头/十六头/A系统主板</v>
          </cell>
          <cell r="C16353" t="str">
            <v>//</v>
          </cell>
          <cell r="D16353" t="str">
            <v/>
          </cell>
          <cell r="E16353" t="str">
            <v>块</v>
          </cell>
          <cell r="F16353" t="str">
            <v/>
          </cell>
          <cell r="G16353" t="str">
            <v>110</v>
          </cell>
          <cell r="H16353" t="str">
            <v>P</v>
          </cell>
        </row>
        <row r="16354">
          <cell r="A16354" t="str">
            <v>410501030105</v>
          </cell>
          <cell r="B16354" t="str">
            <v>小胶辊机架组件</v>
          </cell>
          <cell r="C16354" t="str">
            <v>深灰浅灰//</v>
          </cell>
          <cell r="D16354" t="str">
            <v/>
          </cell>
          <cell r="E16354" t="str">
            <v>个</v>
          </cell>
          <cell r="F16354" t="str">
            <v/>
          </cell>
          <cell r="G16354" t="str">
            <v>401</v>
          </cell>
          <cell r="H16354" t="str">
            <v>P</v>
          </cell>
        </row>
        <row r="16355">
          <cell r="A16355" t="str">
            <v>420200040300</v>
          </cell>
          <cell r="B16355" t="str">
            <v>BY柯尼卡KM1024喷头/十六头/喷车板</v>
          </cell>
          <cell r="C16355" t="str">
            <v>//</v>
          </cell>
          <cell r="D16355" t="str">
            <v>兼容1024&amp;512I</v>
          </cell>
          <cell r="E16355" t="str">
            <v>块</v>
          </cell>
          <cell r="F16355" t="str">
            <v/>
          </cell>
          <cell r="G16355" t="str">
            <v>110</v>
          </cell>
          <cell r="H16355" t="str">
            <v>P</v>
          </cell>
        </row>
        <row r="16356">
          <cell r="A16356" t="str">
            <v>410201328001</v>
          </cell>
          <cell r="B16356" t="str">
            <v>激光检测封板（二排）</v>
          </cell>
          <cell r="C16356" t="str">
            <v>/冷轧钢板（t=1.5）/喷塑#3E3E3E深灰粗橘纹</v>
          </cell>
          <cell r="D16356" t="str">
            <v/>
          </cell>
          <cell r="E16356" t="str">
            <v>个</v>
          </cell>
          <cell r="F16356" t="str">
            <v>K5S32-04011002</v>
          </cell>
          <cell r="G16356" t="str">
            <v>101</v>
          </cell>
          <cell r="H16356" t="str">
            <v>P</v>
          </cell>
        </row>
        <row r="16357">
          <cell r="A16357" t="str">
            <v>420200040400</v>
          </cell>
          <cell r="B16357" t="str">
            <v>HS爱普生DX7-189喷头/通用/转接卡</v>
          </cell>
          <cell r="C16357" t="str">
            <v>//</v>
          </cell>
          <cell r="D16357" t="str">
            <v>HS配合K系统测试</v>
          </cell>
          <cell r="E16357" t="str">
            <v>块</v>
          </cell>
          <cell r="F16357" t="str">
            <v/>
          </cell>
          <cell r="G16357" t="str">
            <v>110</v>
          </cell>
          <cell r="H16357" t="str">
            <v>P</v>
          </cell>
        </row>
        <row r="16358">
          <cell r="A16358" t="str">
            <v>410501031103</v>
          </cell>
          <cell r="B16358" t="str">
            <v>三排小胶辊机架组件</v>
          </cell>
          <cell r="C16358" t="str">
            <v>深灰浅灰//</v>
          </cell>
          <cell r="D16358" t="str">
            <v>三排喷头</v>
          </cell>
          <cell r="E16358" t="str">
            <v>个</v>
          </cell>
          <cell r="F16358" t="str">
            <v/>
          </cell>
          <cell r="G16358" t="str">
            <v>401</v>
          </cell>
          <cell r="H16358" t="str">
            <v>P</v>
          </cell>
        </row>
        <row r="16359">
          <cell r="A16359" t="str">
            <v>420501022100</v>
          </cell>
          <cell r="B16359" t="str">
            <v>交流伺服电机</v>
          </cell>
          <cell r="C16359" t="str">
            <v>(台达)ECMA-C20807RS//</v>
          </cell>
          <cell r="D16359" t="str">
            <v/>
          </cell>
          <cell r="E16359" t="str">
            <v>个</v>
          </cell>
          <cell r="F16359" t="str">
            <v/>
          </cell>
          <cell r="G16359" t="str">
            <v>101</v>
          </cell>
          <cell r="H16359" t="str">
            <v>P</v>
          </cell>
        </row>
        <row r="16360">
          <cell r="A16360" t="str">
            <v>420501022200</v>
          </cell>
          <cell r="B16360" t="str">
            <v>交流伺服驱动器</v>
          </cell>
          <cell r="C16360" t="str">
            <v>(台达)ASD-B2-0721-B//</v>
          </cell>
          <cell r="D16360" t="str">
            <v/>
          </cell>
          <cell r="E16360" t="str">
            <v>个</v>
          </cell>
          <cell r="F16360" t="str">
            <v/>
          </cell>
          <cell r="G16360" t="str">
            <v>101</v>
          </cell>
          <cell r="H16360" t="str">
            <v>P</v>
          </cell>
        </row>
        <row r="16361">
          <cell r="A16361" t="str">
            <v>420601204700</v>
          </cell>
          <cell r="B16361" t="str">
            <v>伺服信号线</v>
          </cell>
          <cell r="C16361" t="str">
            <v>(台达)3M//</v>
          </cell>
          <cell r="D16361" t="str">
            <v/>
          </cell>
          <cell r="E16361" t="str">
            <v>根</v>
          </cell>
          <cell r="F16361" t="str">
            <v/>
          </cell>
          <cell r="G16361" t="str">
            <v>101</v>
          </cell>
          <cell r="H16361" t="str">
            <v>P</v>
          </cell>
        </row>
        <row r="16362">
          <cell r="A16362" t="str">
            <v>410201328201</v>
          </cell>
          <cell r="B16362" t="str">
            <v>激光检测封板（三排）</v>
          </cell>
          <cell r="C16362" t="str">
            <v>/冷轧钢板（t=1.5）/喷塑#3E3E3E深灰粗橘纹</v>
          </cell>
          <cell r="D16362" t="str">
            <v/>
          </cell>
          <cell r="E16362" t="str">
            <v>个</v>
          </cell>
          <cell r="F16362" t="str">
            <v>KGP32-04030009</v>
          </cell>
          <cell r="G16362" t="str">
            <v>101</v>
          </cell>
          <cell r="H16362" t="str">
            <v>P</v>
          </cell>
        </row>
        <row r="16363">
          <cell r="A16363" t="str">
            <v>420601204800</v>
          </cell>
          <cell r="B16363" t="str">
            <v>伺服动力线</v>
          </cell>
          <cell r="C16363" t="str">
            <v>(台达)3M//</v>
          </cell>
          <cell r="D16363" t="str">
            <v/>
          </cell>
          <cell r="E16363" t="str">
            <v>根</v>
          </cell>
          <cell r="F16363" t="str">
            <v/>
          </cell>
          <cell r="G16363" t="str">
            <v>101</v>
          </cell>
          <cell r="H16363" t="str">
            <v>P</v>
          </cell>
        </row>
        <row r="16364">
          <cell r="A16364" t="str">
            <v>410201334800</v>
          </cell>
          <cell r="B16364" t="str">
            <v>放料齿轮罩</v>
          </cell>
          <cell r="C16364" t="str">
            <v>/冷轧钢板（t=1.5）/4024黑色粗橘纹</v>
          </cell>
          <cell r="D16364" t="str">
            <v/>
          </cell>
          <cell r="E16364" t="str">
            <v>个</v>
          </cell>
          <cell r="F16364" t="str">
            <v>CUV32-06000004</v>
          </cell>
          <cell r="G16364" t="str">
            <v>101</v>
          </cell>
          <cell r="H16364" t="str">
            <v>P</v>
          </cell>
        </row>
        <row r="16365">
          <cell r="A16365" t="str">
            <v>410201337200</v>
          </cell>
          <cell r="B16365" t="str">
            <v>负压表支架</v>
          </cell>
          <cell r="C16365" t="str">
            <v>/冷板 δ=2.0/黑色细砂纹</v>
          </cell>
          <cell r="D16365" t="str">
            <v/>
          </cell>
          <cell r="E16365" t="str">
            <v>个</v>
          </cell>
          <cell r="F16365" t="str">
            <v>H32-05000004</v>
          </cell>
          <cell r="G16365" t="str">
            <v>HK101</v>
          </cell>
          <cell r="H16365" t="str">
            <v>P</v>
          </cell>
        </row>
        <row r="16366">
          <cell r="A16366" t="str">
            <v>410201130801</v>
          </cell>
          <cell r="B16366" t="str">
            <v>拖链固定支架</v>
          </cell>
          <cell r="C16366" t="str">
            <v>/冷扎钢板(t=2)/9315银灰平光</v>
          </cell>
          <cell r="D16366" t="str">
            <v/>
          </cell>
          <cell r="E16366" t="str">
            <v>个</v>
          </cell>
          <cell r="F16366" t="str">
            <v>XKS32-05000004</v>
          </cell>
          <cell r="G16366" t="str">
            <v>101</v>
          </cell>
          <cell r="H16366" t="str">
            <v>P</v>
          </cell>
        </row>
        <row r="16367">
          <cell r="A16367" t="str">
            <v>410101279700</v>
          </cell>
          <cell r="B16367" t="str">
            <v>小车前下撑条</v>
          </cell>
          <cell r="C16367" t="str">
            <v>/AL 6061/发黑</v>
          </cell>
          <cell r="D16367" t="str">
            <v/>
          </cell>
          <cell r="E16367" t="str">
            <v>个</v>
          </cell>
          <cell r="F16367" t="str">
            <v>H32-05100006</v>
          </cell>
          <cell r="G16367" t="str">
            <v>HK101</v>
          </cell>
          <cell r="H16367" t="str">
            <v>P</v>
          </cell>
        </row>
        <row r="16368">
          <cell r="A16368" t="str">
            <v>410101267003</v>
          </cell>
          <cell r="B16368" t="str">
            <v>压轮垫块(一)</v>
          </cell>
          <cell r="C16368" t="str">
            <v>/6061/黑色阳极氧化</v>
          </cell>
          <cell r="D16368" t="str">
            <v/>
          </cell>
          <cell r="E16368" t="str">
            <v>个</v>
          </cell>
          <cell r="F16368" t="str">
            <v>KK52-02000010</v>
          </cell>
          <cell r="G16368" t="str">
            <v>101</v>
          </cell>
          <cell r="H16368" t="str">
            <v>P</v>
          </cell>
        </row>
        <row r="16369">
          <cell r="A16369" t="str">
            <v>410101279800</v>
          </cell>
          <cell r="B16369" t="str">
            <v>小车角撑</v>
          </cell>
          <cell r="C16369" t="str">
            <v>/AL 6061/发黑</v>
          </cell>
          <cell r="D16369" t="str">
            <v/>
          </cell>
          <cell r="E16369" t="str">
            <v>个</v>
          </cell>
          <cell r="F16369" t="str">
            <v>H32-05100007</v>
          </cell>
          <cell r="G16369" t="str">
            <v>HK101</v>
          </cell>
          <cell r="H16369" t="str">
            <v>P</v>
          </cell>
        </row>
        <row r="16370">
          <cell r="A16370" t="str">
            <v>410101280600</v>
          </cell>
          <cell r="B16370" t="str">
            <v>摇摆杆固定轴座</v>
          </cell>
          <cell r="C16370" t="str">
            <v>/6061/黑色阳极氧化</v>
          </cell>
          <cell r="D16370" t="str">
            <v/>
          </cell>
          <cell r="E16370" t="str">
            <v>个</v>
          </cell>
          <cell r="F16370" t="str">
            <v>CUV32-07000008</v>
          </cell>
          <cell r="G16370" t="str">
            <v>101</v>
          </cell>
          <cell r="H16370" t="str">
            <v>P</v>
          </cell>
        </row>
        <row r="16371">
          <cell r="A16371" t="str">
            <v>410101279900</v>
          </cell>
          <cell r="B16371" t="str">
            <v>后板加强条</v>
          </cell>
          <cell r="C16371" t="str">
            <v>/AL 6061/发黑</v>
          </cell>
          <cell r="D16371" t="str">
            <v/>
          </cell>
          <cell r="E16371" t="str">
            <v>个</v>
          </cell>
          <cell r="F16371" t="str">
            <v>H32-05100008</v>
          </cell>
          <cell r="G16371" t="str">
            <v>HK101</v>
          </cell>
          <cell r="H16371" t="str">
            <v>P</v>
          </cell>
        </row>
        <row r="16372">
          <cell r="A16372" t="str">
            <v>410101280000</v>
          </cell>
          <cell r="B16372" t="str">
            <v>小车前上撑条</v>
          </cell>
          <cell r="C16372" t="str">
            <v>/AL 6061/发黑</v>
          </cell>
          <cell r="D16372" t="str">
            <v/>
          </cell>
          <cell r="E16372" t="str">
            <v>个</v>
          </cell>
          <cell r="F16372" t="str">
            <v>H32-05100009</v>
          </cell>
          <cell r="G16372" t="str">
            <v>HK101</v>
          </cell>
          <cell r="H16372" t="str">
            <v>P</v>
          </cell>
        </row>
        <row r="16373">
          <cell r="A16373" t="str">
            <v>410101280100</v>
          </cell>
          <cell r="B16373" t="str">
            <v>小车顶撑条</v>
          </cell>
          <cell r="C16373" t="str">
            <v>/AL 6061/发黑</v>
          </cell>
          <cell r="D16373" t="str">
            <v/>
          </cell>
          <cell r="E16373" t="str">
            <v>个</v>
          </cell>
          <cell r="F16373" t="str">
            <v>H32-05100011</v>
          </cell>
          <cell r="G16373" t="str">
            <v>HK101</v>
          </cell>
          <cell r="H16373" t="str">
            <v>P</v>
          </cell>
        </row>
        <row r="16374">
          <cell r="A16374" t="str">
            <v>410201337300</v>
          </cell>
          <cell r="B16374" t="str">
            <v>副墨瓶支架</v>
          </cell>
          <cell r="C16374" t="str">
            <v>/冷板 δ=2.0/黑色细砂纹</v>
          </cell>
          <cell r="D16374" t="str">
            <v/>
          </cell>
          <cell r="E16374" t="str">
            <v>个</v>
          </cell>
          <cell r="F16374" t="str">
            <v>H32-05400001</v>
          </cell>
          <cell r="G16374" t="str">
            <v>HK101</v>
          </cell>
          <cell r="H16374" t="str">
            <v>P</v>
          </cell>
        </row>
        <row r="16375">
          <cell r="A16375" t="str">
            <v>410201337400</v>
          </cell>
          <cell r="B16375" t="str">
            <v>小车上罩</v>
          </cell>
          <cell r="C16375" t="str">
            <v>/冷板 δ=1.0/黑色细砂纹</v>
          </cell>
          <cell r="D16375" t="str">
            <v/>
          </cell>
          <cell r="E16375" t="str">
            <v>个</v>
          </cell>
          <cell r="F16375" t="str">
            <v>SJ32-05000001</v>
          </cell>
          <cell r="G16375" t="str">
            <v>HK101</v>
          </cell>
          <cell r="H16375" t="str">
            <v>P</v>
          </cell>
        </row>
        <row r="16376">
          <cell r="A16376" t="str">
            <v>410101280700</v>
          </cell>
          <cell r="B16376" t="str">
            <v>送料辊电机齿轮</v>
          </cell>
          <cell r="C16376" t="str">
            <v>/45#/发黑</v>
          </cell>
          <cell r="D16376" t="str">
            <v/>
          </cell>
          <cell r="E16376" t="str">
            <v>个</v>
          </cell>
          <cell r="F16376" t="str">
            <v>SZ-C5S32-2019121801</v>
          </cell>
          <cell r="G16376" t="str">
            <v>101</v>
          </cell>
          <cell r="H16376" t="str">
            <v>P</v>
          </cell>
        </row>
        <row r="16377">
          <cell r="A16377" t="str">
            <v>410201337500</v>
          </cell>
          <cell r="B16377" t="str">
            <v>36头小车电气盒</v>
          </cell>
          <cell r="C16377" t="str">
            <v>/冷板 δ=2.0/黑色细砂纹</v>
          </cell>
          <cell r="D16377" t="str">
            <v/>
          </cell>
          <cell r="E16377" t="str">
            <v>个</v>
          </cell>
          <cell r="F16377" t="str">
            <v>SJ32-05200001</v>
          </cell>
          <cell r="G16377" t="str">
            <v>HK101</v>
          </cell>
          <cell r="H16377" t="str">
            <v>P</v>
          </cell>
        </row>
        <row r="16378">
          <cell r="A16378" t="str">
            <v>410101280200</v>
          </cell>
          <cell r="B16378" t="str">
            <v>36头新喷头底板</v>
          </cell>
          <cell r="C16378" t="str">
            <v>/AL 6061/发黑</v>
          </cell>
          <cell r="D16378" t="str">
            <v/>
          </cell>
          <cell r="E16378" t="str">
            <v>个</v>
          </cell>
          <cell r="F16378" t="str">
            <v>SJ32-11</v>
          </cell>
          <cell r="G16378" t="str">
            <v>HK101</v>
          </cell>
          <cell r="H16378" t="str">
            <v>P</v>
          </cell>
        </row>
        <row r="16379">
          <cell r="A16379" t="str">
            <v>410101280300</v>
          </cell>
          <cell r="B16379" t="str">
            <v>36头新小车背板</v>
          </cell>
          <cell r="C16379" t="str">
            <v>/AL 6061/发黑</v>
          </cell>
          <cell r="D16379" t="str">
            <v/>
          </cell>
          <cell r="E16379" t="str">
            <v>个</v>
          </cell>
          <cell r="F16379" t="str">
            <v>SJ32-15</v>
          </cell>
          <cell r="G16379" t="str">
            <v>HK101</v>
          </cell>
          <cell r="H16379" t="str">
            <v>P</v>
          </cell>
        </row>
        <row r="16380">
          <cell r="A16380" t="str">
            <v>410101280400</v>
          </cell>
          <cell r="B16380" t="str">
            <v>新小车左板</v>
          </cell>
          <cell r="C16380" t="str">
            <v>/AL 6061/发黑</v>
          </cell>
          <cell r="D16380" t="str">
            <v/>
          </cell>
          <cell r="E16380" t="str">
            <v>个</v>
          </cell>
          <cell r="F16380" t="str">
            <v>SJ32-13</v>
          </cell>
          <cell r="G16380" t="str">
            <v>HK101</v>
          </cell>
          <cell r="H16380" t="str">
            <v>P</v>
          </cell>
        </row>
        <row r="16381">
          <cell r="A16381" t="str">
            <v>410101280500</v>
          </cell>
          <cell r="B16381" t="str">
            <v>新小车右板</v>
          </cell>
          <cell r="C16381" t="str">
            <v>/AL 6061/发黑</v>
          </cell>
          <cell r="D16381" t="str">
            <v/>
          </cell>
          <cell r="E16381" t="str">
            <v>个</v>
          </cell>
          <cell r="F16381" t="str">
            <v>SJ32-14</v>
          </cell>
          <cell r="G16381" t="str">
            <v>HK101</v>
          </cell>
          <cell r="H16381" t="str">
            <v>P</v>
          </cell>
        </row>
        <row r="16382">
          <cell r="A16382" t="str">
            <v>410201337600</v>
          </cell>
          <cell r="B16382" t="str">
            <v>新板卡底座</v>
          </cell>
          <cell r="C16382" t="str">
            <v>/冷板 δ=2.0/黑色细砂纹</v>
          </cell>
          <cell r="D16382" t="str">
            <v/>
          </cell>
          <cell r="E16382" t="str">
            <v>个</v>
          </cell>
          <cell r="F16382" t="str">
            <v>SJ32-A02</v>
          </cell>
          <cell r="G16382" t="str">
            <v>HK101</v>
          </cell>
          <cell r="H16382" t="str">
            <v>P</v>
          </cell>
        </row>
        <row r="16383">
          <cell r="A16383" t="str">
            <v>410201288902</v>
          </cell>
          <cell r="B16383" t="str">
            <v>废墨瓶支架</v>
          </cell>
          <cell r="C16383" t="str">
            <v>/冷轧钢板（t=1.5）/喷塑#3E3E3E深灰粗橘纹</v>
          </cell>
          <cell r="D16383" t="str">
            <v/>
          </cell>
          <cell r="E16383" t="str">
            <v>个</v>
          </cell>
          <cell r="F16383" t="str">
            <v>XZ1622-03000010</v>
          </cell>
          <cell r="G16383" t="str">
            <v>101</v>
          </cell>
          <cell r="H16383" t="str">
            <v>P</v>
          </cell>
        </row>
        <row r="16384">
          <cell r="A16384" t="str">
            <v>410101243802</v>
          </cell>
          <cell r="B16384" t="str">
            <v>小车升降板</v>
          </cell>
          <cell r="C16384" t="str">
            <v>/6061/黑色阳极氧化</v>
          </cell>
          <cell r="D16384" t="str">
            <v/>
          </cell>
          <cell r="E16384" t="str">
            <v>个</v>
          </cell>
          <cell r="F16384" t="str">
            <v>XZ1924-05000004</v>
          </cell>
          <cell r="G16384" t="str">
            <v>101</v>
          </cell>
          <cell r="H16384" t="str">
            <v>P</v>
          </cell>
        </row>
        <row r="16385">
          <cell r="A16385" t="str">
            <v>410101243502</v>
          </cell>
          <cell r="B16385" t="str">
            <v>小车底板</v>
          </cell>
          <cell r="C16385" t="str">
            <v>/6061/黑色阳极氧化</v>
          </cell>
          <cell r="D16385" t="str">
            <v/>
          </cell>
          <cell r="E16385" t="str">
            <v>个</v>
          </cell>
          <cell r="F16385" t="str">
            <v>XZ1924-05000001</v>
          </cell>
          <cell r="G16385" t="str">
            <v>101</v>
          </cell>
          <cell r="H16385" t="str">
            <v>P</v>
          </cell>
        </row>
        <row r="16386">
          <cell r="A16386" t="str">
            <v>420501022400</v>
          </cell>
          <cell r="B16386" t="str">
            <v>减速机</v>
          </cell>
          <cell r="C16386" t="str">
            <v>90GK50H(精研)//</v>
          </cell>
          <cell r="D16386" t="str">
            <v/>
          </cell>
          <cell r="E16386" t="str">
            <v>个</v>
          </cell>
          <cell r="F16386" t="str">
            <v/>
          </cell>
          <cell r="G16386" t="str">
            <v>101</v>
          </cell>
          <cell r="H16386" t="str">
            <v>P</v>
          </cell>
        </row>
        <row r="16387">
          <cell r="A16387" t="str">
            <v>410201323401</v>
          </cell>
          <cell r="B16387" t="str">
            <v>外墨盒架挡板</v>
          </cell>
          <cell r="C16387" t="str">
            <v>/冷轧钢板(t=1.5)/喷塑#3E3E3E深灰粗橘纹</v>
          </cell>
          <cell r="D16387" t="str">
            <v/>
          </cell>
          <cell r="E16387" t="str">
            <v>个</v>
          </cell>
          <cell r="F16387" t="str">
            <v>XZ1924-04010202</v>
          </cell>
          <cell r="G16387" t="str">
            <v>101</v>
          </cell>
          <cell r="H16387" t="str">
            <v>P</v>
          </cell>
        </row>
        <row r="16388">
          <cell r="A16388" t="str">
            <v>450401017400</v>
          </cell>
          <cell r="B16388" t="str">
            <v>配线标志</v>
          </cell>
          <cell r="C16388" t="str">
            <v>CM-5.5(RCCN)//</v>
          </cell>
          <cell r="D16388" t="str">
            <v/>
          </cell>
          <cell r="E16388" t="str">
            <v>个</v>
          </cell>
          <cell r="F16388" t="str">
            <v/>
          </cell>
          <cell r="G16388" t="str">
            <v>101</v>
          </cell>
          <cell r="H16388" t="str">
            <v>P</v>
          </cell>
        </row>
        <row r="16389">
          <cell r="A16389" t="str">
            <v>410201337700</v>
          </cell>
          <cell r="B16389" t="str">
            <v>左后盖盖板</v>
          </cell>
          <cell r="C16389" t="str">
            <v>/冷轧钢板（t=1.2）/喷塑#3E3E3E深灰粗橘纹</v>
          </cell>
          <cell r="D16389" t="str">
            <v/>
          </cell>
          <cell r="E16389" t="str">
            <v>个</v>
          </cell>
          <cell r="F16389" t="str">
            <v>XZ1924-04010012</v>
          </cell>
          <cell r="G16389" t="str">
            <v>101</v>
          </cell>
          <cell r="H16389" t="str">
            <v>P</v>
          </cell>
        </row>
        <row r="16390">
          <cell r="A16390" t="str">
            <v>410101280800</v>
          </cell>
          <cell r="B16390" t="str">
            <v>废墨管接头</v>
          </cell>
          <cell r="C16390" t="str">
            <v>φ30 不锈钢管//</v>
          </cell>
          <cell r="D16390" t="str">
            <v/>
          </cell>
          <cell r="E16390" t="str">
            <v>个</v>
          </cell>
          <cell r="F16390" t="str">
            <v>XZ1924-04020017</v>
          </cell>
          <cell r="G16390" t="str">
            <v>101</v>
          </cell>
          <cell r="H16390" t="str">
            <v>P</v>
          </cell>
        </row>
        <row r="16391">
          <cell r="A16391" t="str">
            <v>410101280900</v>
          </cell>
          <cell r="B16391" t="str">
            <v>吸风平台(变更)</v>
          </cell>
          <cell r="C16391" t="str">
            <v>/6063-T5/黑色特氟龙</v>
          </cell>
          <cell r="D16391" t="str">
            <v/>
          </cell>
          <cell r="E16391" t="str">
            <v>个</v>
          </cell>
          <cell r="F16391" t="str">
            <v>DGE85113-01000004</v>
          </cell>
          <cell r="G16391" t="str">
            <v>101</v>
          </cell>
          <cell r="H16391" t="str">
            <v>P</v>
          </cell>
        </row>
        <row r="16392">
          <cell r="A16392" t="str">
            <v>410101281000</v>
          </cell>
          <cell r="B16392" t="str">
            <v>吸风平台</v>
          </cell>
          <cell r="C16392" t="str">
            <v>/6061/</v>
          </cell>
          <cell r="D16392" t="str">
            <v/>
          </cell>
          <cell r="E16392" t="str">
            <v>个</v>
          </cell>
          <cell r="F16392" t="str">
            <v>SZ-XZ1924-200116-01</v>
          </cell>
          <cell r="G16392" t="str">
            <v>101</v>
          </cell>
          <cell r="H16392" t="str">
            <v>P</v>
          </cell>
        </row>
        <row r="16393">
          <cell r="A16393" t="str">
            <v>410101281100</v>
          </cell>
          <cell r="B16393" t="str">
            <v>吸风平台</v>
          </cell>
          <cell r="C16393" t="str">
            <v>/6061/</v>
          </cell>
          <cell r="D16393" t="str">
            <v/>
          </cell>
          <cell r="E16393" t="str">
            <v>个</v>
          </cell>
          <cell r="F16393" t="str">
            <v>SZ-XZ1924-200116-02</v>
          </cell>
          <cell r="G16393" t="str">
            <v>101</v>
          </cell>
          <cell r="H16393" t="str">
            <v>P</v>
          </cell>
        </row>
        <row r="16394">
          <cell r="A16394" t="str">
            <v>420501022300</v>
          </cell>
          <cell r="B16394" t="str">
            <v>交流电机</v>
          </cell>
          <cell r="C16394" t="str">
            <v>90YT40GV22(精研)//</v>
          </cell>
          <cell r="D16394" t="str">
            <v/>
          </cell>
          <cell r="E16394" t="str">
            <v>个</v>
          </cell>
          <cell r="F16394" t="str">
            <v/>
          </cell>
          <cell r="G16394" t="str">
            <v>101</v>
          </cell>
          <cell r="H16394" t="str">
            <v>P</v>
          </cell>
        </row>
        <row r="16395">
          <cell r="A16395" t="str">
            <v>410201337800</v>
          </cell>
          <cell r="B16395" t="str">
            <v>外墨盒架</v>
          </cell>
          <cell r="C16395" t="str">
            <v>/冷轧钢板(t=1.5)/喷塑#3E3E3E深灰粗橘纹</v>
          </cell>
          <cell r="D16395" t="str">
            <v/>
          </cell>
          <cell r="E16395" t="str">
            <v>个</v>
          </cell>
          <cell r="F16395" t="str">
            <v>XZ1924-04010205</v>
          </cell>
          <cell r="G16395" t="str">
            <v>101</v>
          </cell>
          <cell r="H16395" t="str">
            <v>P</v>
          </cell>
        </row>
        <row r="16396">
          <cell r="A16396" t="str">
            <v>410201337900</v>
          </cell>
          <cell r="B16396" t="str">
            <v>外墨盒架挡板</v>
          </cell>
          <cell r="C16396" t="str">
            <v>/冷轧钢板(t=1.5)/喷塑#3E3E3E深灰粗橘纹</v>
          </cell>
          <cell r="D16396" t="str">
            <v/>
          </cell>
          <cell r="E16396" t="str">
            <v>个</v>
          </cell>
          <cell r="F16396" t="str">
            <v>XZ1924-04010206</v>
          </cell>
          <cell r="G16396" t="str">
            <v>101</v>
          </cell>
          <cell r="H16396" t="str">
            <v>P</v>
          </cell>
        </row>
        <row r="16397">
          <cell r="A16397" t="str">
            <v>450402002400</v>
          </cell>
          <cell r="B16397" t="str">
            <v>牵引布条</v>
          </cell>
          <cell r="C16397" t="str">
            <v>本色，5cm宽；50m/卷//</v>
          </cell>
          <cell r="D16397" t="str">
            <v/>
          </cell>
          <cell r="E16397" t="str">
            <v>卷</v>
          </cell>
          <cell r="F16397" t="str">
            <v/>
          </cell>
          <cell r="G16397" t="str">
            <v>HK101</v>
          </cell>
          <cell r="H16397" t="str">
            <v>P</v>
          </cell>
        </row>
        <row r="16398">
          <cell r="A16398" t="str">
            <v>410101283500</v>
          </cell>
          <cell r="B16398" t="str">
            <v>小车底板(变更)</v>
          </cell>
          <cell r="C16398" t="str">
            <v>/6061/黑色阳极氧化</v>
          </cell>
          <cell r="D16398" t="str">
            <v/>
          </cell>
          <cell r="E16398" t="str">
            <v>个</v>
          </cell>
          <cell r="F16398" t="str">
            <v>XZ1928-05000001</v>
          </cell>
          <cell r="G16398" t="str">
            <v>101</v>
          </cell>
          <cell r="H16398" t="str">
            <v>P</v>
          </cell>
        </row>
        <row r="16399">
          <cell r="A16399" t="str">
            <v>410101283600</v>
          </cell>
          <cell r="B16399" t="str">
            <v>喷头底板</v>
          </cell>
          <cell r="C16399" t="str">
            <v>/6061/黑色阳极氧化</v>
          </cell>
          <cell r="D16399" t="str">
            <v/>
          </cell>
          <cell r="E16399" t="str">
            <v>个</v>
          </cell>
          <cell r="F16399" t="str">
            <v>XZ1928-05000005</v>
          </cell>
          <cell r="G16399" t="str">
            <v>101</v>
          </cell>
          <cell r="H16399" t="str">
            <v>P</v>
          </cell>
        </row>
        <row r="16400">
          <cell r="A16400" t="str">
            <v>410101283700</v>
          </cell>
          <cell r="B16400" t="str">
            <v>M3锥形螺丝(变更)</v>
          </cell>
          <cell r="C16400" t="str">
            <v>/304/</v>
          </cell>
          <cell r="D16400" t="str">
            <v/>
          </cell>
          <cell r="E16400" t="str">
            <v>个</v>
          </cell>
          <cell r="F16400" t="str">
            <v>XZ1928-05000006</v>
          </cell>
          <cell r="G16400" t="str">
            <v>101</v>
          </cell>
          <cell r="H16400" t="str">
            <v>P</v>
          </cell>
        </row>
        <row r="16401">
          <cell r="A16401" t="str">
            <v>410101283800</v>
          </cell>
          <cell r="B16401" t="str">
            <v>小车背板(变更)</v>
          </cell>
          <cell r="C16401" t="str">
            <v>/6061/黑色阳极氧化</v>
          </cell>
          <cell r="D16401" t="str">
            <v/>
          </cell>
          <cell r="E16401" t="str">
            <v>个</v>
          </cell>
          <cell r="F16401" t="str">
            <v>XZ1928-05000003</v>
          </cell>
          <cell r="G16401" t="str">
            <v>101</v>
          </cell>
          <cell r="H16401" t="str">
            <v>P</v>
          </cell>
        </row>
        <row r="16402">
          <cell r="A16402" t="str">
            <v>410101283900</v>
          </cell>
          <cell r="B16402" t="str">
            <v>小车左右侧板</v>
          </cell>
          <cell r="C16402" t="str">
            <v>/6061/黑色阳极氧化</v>
          </cell>
          <cell r="D16402" t="str">
            <v/>
          </cell>
          <cell r="E16402" t="str">
            <v>组</v>
          </cell>
          <cell r="F16402" t="str">
            <v>XZ1928-05000002</v>
          </cell>
          <cell r="G16402" t="str">
            <v>101</v>
          </cell>
          <cell r="H16402" t="str">
            <v>P</v>
          </cell>
        </row>
        <row r="16403">
          <cell r="A16403" t="str">
            <v>410201343100</v>
          </cell>
          <cell r="B16403" t="str">
            <v>防撞保护罩</v>
          </cell>
          <cell r="C16403" t="str">
            <v>/冷轧钢板/喷塑#3E3E3E深灰粗橘纹</v>
          </cell>
          <cell r="D16403" t="str">
            <v/>
          </cell>
          <cell r="E16403" t="str">
            <v>组</v>
          </cell>
          <cell r="F16403" t="str">
            <v>XZ1928-05010001</v>
          </cell>
          <cell r="G16403" t="str">
            <v>101</v>
          </cell>
          <cell r="H16403" t="str">
            <v>P</v>
          </cell>
        </row>
        <row r="16404">
          <cell r="A16404" t="str">
            <v>410201343200</v>
          </cell>
          <cell r="B16404" t="str">
            <v>防撞弹片</v>
          </cell>
          <cell r="C16404" t="str">
            <v>/镀锌钢板/</v>
          </cell>
          <cell r="D16404" t="str">
            <v/>
          </cell>
          <cell r="E16404" t="str">
            <v>个</v>
          </cell>
          <cell r="F16404" t="str">
            <v>XZ1928-05010002</v>
          </cell>
          <cell r="G16404" t="str">
            <v>101</v>
          </cell>
          <cell r="H16404" t="str">
            <v>P</v>
          </cell>
        </row>
        <row r="16405">
          <cell r="A16405" t="str">
            <v>410101284000</v>
          </cell>
          <cell r="B16405" t="str">
            <v>防撞转轴</v>
          </cell>
          <cell r="C16405" t="str">
            <v>/40Cr/</v>
          </cell>
          <cell r="D16405" t="str">
            <v/>
          </cell>
          <cell r="E16405" t="str">
            <v>个</v>
          </cell>
          <cell r="F16405" t="str">
            <v>XZ1928-05010003</v>
          </cell>
          <cell r="G16405" t="str">
            <v>101</v>
          </cell>
          <cell r="H16405" t="str">
            <v>P</v>
          </cell>
        </row>
        <row r="16406">
          <cell r="A16406" t="str">
            <v>410201343300</v>
          </cell>
          <cell r="B16406" t="str">
            <v>不锈钢防撞片</v>
          </cell>
          <cell r="C16406" t="str">
            <v>/不锈钢板/</v>
          </cell>
          <cell r="D16406" t="str">
            <v/>
          </cell>
          <cell r="E16406" t="str">
            <v>个</v>
          </cell>
          <cell r="F16406" t="str">
            <v>XZ1928-05010005</v>
          </cell>
          <cell r="G16406" t="str">
            <v>101</v>
          </cell>
          <cell r="H16406" t="str">
            <v>P</v>
          </cell>
        </row>
        <row r="16407">
          <cell r="A16407" t="str">
            <v>410101284100</v>
          </cell>
          <cell r="B16407" t="str">
            <v>小车底板</v>
          </cell>
          <cell r="C16407" t="str">
            <v>/6061/黑色阳极氧化</v>
          </cell>
          <cell r="D16407" t="str">
            <v/>
          </cell>
          <cell r="E16407" t="str">
            <v>个</v>
          </cell>
          <cell r="F16407" t="str">
            <v>XZ1934-05010001</v>
          </cell>
          <cell r="G16407" t="str">
            <v>101</v>
          </cell>
          <cell r="H16407" t="str">
            <v>P</v>
          </cell>
        </row>
        <row r="16408">
          <cell r="A16408" t="str">
            <v>410101284200</v>
          </cell>
          <cell r="B16408" t="str">
            <v>喷头底板</v>
          </cell>
          <cell r="C16408" t="str">
            <v>/6061/黑色阳极氧化</v>
          </cell>
          <cell r="D16408" t="str">
            <v/>
          </cell>
          <cell r="E16408" t="str">
            <v>个</v>
          </cell>
          <cell r="F16408" t="str">
            <v>XZ1934-05000005</v>
          </cell>
          <cell r="G16408" t="str">
            <v>101</v>
          </cell>
          <cell r="H16408" t="str">
            <v>P</v>
          </cell>
        </row>
        <row r="16409">
          <cell r="A16409" t="str">
            <v>410501039300</v>
          </cell>
          <cell r="B16409" t="str">
            <v>189四头保湿刮墨组件-直排</v>
          </cell>
          <cell r="C16409" t="str">
            <v>//</v>
          </cell>
          <cell r="D16409" t="str">
            <v/>
          </cell>
          <cell r="E16409" t="str">
            <v>套</v>
          </cell>
          <cell r="F16409" t="str">
            <v/>
          </cell>
          <cell r="G16409" t="str">
            <v>101</v>
          </cell>
          <cell r="H16409" t="str">
            <v>P</v>
          </cell>
        </row>
        <row r="16410">
          <cell r="A16410" t="str">
            <v>410201348900</v>
          </cell>
          <cell r="B16410" t="str">
            <v>右箱体后封板</v>
          </cell>
          <cell r="C16410" t="str">
            <v>/冷轧钢板（t=1.2）/A</v>
          </cell>
          <cell r="D16410" t="str">
            <v/>
          </cell>
          <cell r="E16410" t="str">
            <v>个</v>
          </cell>
          <cell r="F16410" t="str">
            <v>KPH32-04000019</v>
          </cell>
          <cell r="G16410" t="str">
            <v>101</v>
          </cell>
          <cell r="H16410" t="str">
            <v>P</v>
          </cell>
        </row>
        <row r="16411">
          <cell r="A16411" t="str">
            <v>410501039400</v>
          </cell>
          <cell r="B16411" t="str">
            <v>189四头保湿刮墨组件-错排</v>
          </cell>
          <cell r="C16411" t="str">
            <v>//</v>
          </cell>
          <cell r="D16411" t="str">
            <v/>
          </cell>
          <cell r="E16411" t="str">
            <v>套</v>
          </cell>
          <cell r="F16411" t="str">
            <v/>
          </cell>
          <cell r="G16411" t="str">
            <v>101</v>
          </cell>
          <cell r="H16411" t="str">
            <v>P</v>
          </cell>
        </row>
        <row r="16412">
          <cell r="A16412" t="str">
            <v>410201349000</v>
          </cell>
          <cell r="B16412" t="str">
            <v>墨桶框(5L)</v>
          </cell>
          <cell r="C16412" t="str">
            <v>/冷轧钢板（t=2.0）/A</v>
          </cell>
          <cell r="D16412" t="str">
            <v/>
          </cell>
          <cell r="E16412" t="str">
            <v>个</v>
          </cell>
          <cell r="F16412" t="str">
            <v>KPH32-04000020</v>
          </cell>
          <cell r="G16412" t="str">
            <v>101</v>
          </cell>
          <cell r="H16412" t="str">
            <v>P</v>
          </cell>
        </row>
        <row r="16413">
          <cell r="A16413" t="str">
            <v>410101284300</v>
          </cell>
          <cell r="B16413" t="str">
            <v>小车底板</v>
          </cell>
          <cell r="C16413" t="str">
            <v>/6061/黑色阳极氧化</v>
          </cell>
          <cell r="D16413" t="str">
            <v/>
          </cell>
          <cell r="E16413" t="str">
            <v>个</v>
          </cell>
          <cell r="F16413" t="str">
            <v>XZ1934-05020001</v>
          </cell>
          <cell r="G16413" t="str">
            <v>101</v>
          </cell>
          <cell r="H16413" t="str">
            <v>P</v>
          </cell>
        </row>
        <row r="16414">
          <cell r="A16414" t="str">
            <v>410101289600</v>
          </cell>
          <cell r="B16414" t="str">
            <v>主梁左固定架</v>
          </cell>
          <cell r="C16414" t="str">
            <v>/Q235/发黑</v>
          </cell>
          <cell r="D16414" t="str">
            <v/>
          </cell>
          <cell r="E16414" t="str">
            <v>个</v>
          </cell>
          <cell r="F16414" t="str">
            <v>KPH32-01000028</v>
          </cell>
          <cell r="G16414" t="str">
            <v>101</v>
          </cell>
          <cell r="H16414" t="str">
            <v>P</v>
          </cell>
        </row>
        <row r="16415">
          <cell r="A16415" t="str">
            <v>410101284400</v>
          </cell>
          <cell r="B16415" t="str">
            <v>喷头底板调节座</v>
          </cell>
          <cell r="C16415" t="str">
            <v>/6061/黑色阳极氧化</v>
          </cell>
          <cell r="D16415" t="str">
            <v/>
          </cell>
          <cell r="E16415" t="str">
            <v>个</v>
          </cell>
          <cell r="F16415" t="str">
            <v>XZ1934-05000002</v>
          </cell>
          <cell r="G16415" t="str">
            <v>101</v>
          </cell>
          <cell r="H16415" t="str">
            <v>P</v>
          </cell>
        </row>
        <row r="16416">
          <cell r="A16416" t="str">
            <v>410201349100</v>
          </cell>
          <cell r="B16416" t="str">
            <v>前罩壳上固定板</v>
          </cell>
          <cell r="C16416" t="str">
            <v>/镀锌钢板（t=2.0）/</v>
          </cell>
          <cell r="D16416" t="str">
            <v/>
          </cell>
          <cell r="E16416" t="str">
            <v>个</v>
          </cell>
          <cell r="F16416" t="str">
            <v>KPH32-01000026</v>
          </cell>
          <cell r="G16416" t="str">
            <v>101</v>
          </cell>
          <cell r="H16416" t="str">
            <v>P</v>
          </cell>
        </row>
        <row r="16417">
          <cell r="A16417" t="str">
            <v>410201343600</v>
          </cell>
          <cell r="B16417" t="str">
            <v>前纠偏杆左右固定架</v>
          </cell>
          <cell r="C16417" t="str">
            <v>/冷轧钢板(t=3.0)/9315银灰平光</v>
          </cell>
          <cell r="D16417" t="str">
            <v/>
          </cell>
          <cell r="E16417" t="str">
            <v>组</v>
          </cell>
          <cell r="F16417" t="str">
            <v>SZ-E5113-191216-02</v>
          </cell>
          <cell r="G16417" t="str">
            <v>101</v>
          </cell>
          <cell r="H16417" t="str">
            <v>P</v>
          </cell>
        </row>
        <row r="16418">
          <cell r="A16418" t="str">
            <v>410101289700</v>
          </cell>
          <cell r="B16418" t="str">
            <v>机架左侧板</v>
          </cell>
          <cell r="C16418" t="str">
            <v>/Q235/A</v>
          </cell>
          <cell r="D16418" t="str">
            <v/>
          </cell>
          <cell r="E16418" t="str">
            <v>个</v>
          </cell>
          <cell r="F16418" t="str">
            <v>KPH32-01000001</v>
          </cell>
          <cell r="G16418" t="str">
            <v>101</v>
          </cell>
          <cell r="H16418" t="str">
            <v>P</v>
          </cell>
        </row>
        <row r="16419">
          <cell r="A16419" t="str">
            <v>410101284500</v>
          </cell>
          <cell r="B16419" t="str">
            <v>前纠偏杆</v>
          </cell>
          <cell r="C16419" t="str">
            <v>/不锈钢管/</v>
          </cell>
          <cell r="D16419" t="str">
            <v/>
          </cell>
          <cell r="E16419" t="str">
            <v>个</v>
          </cell>
          <cell r="F16419" t="str">
            <v>SZ-E5113-191216-01</v>
          </cell>
          <cell r="G16419" t="str">
            <v>101</v>
          </cell>
          <cell r="H16419" t="str">
            <v>P</v>
          </cell>
        </row>
        <row r="16420">
          <cell r="A16420" t="str">
            <v>420505012800</v>
          </cell>
          <cell r="B16420" t="str">
            <v>加热条</v>
          </cell>
          <cell r="C16420" t="str">
            <v>220V，100W，2000mm//</v>
          </cell>
          <cell r="D16420" t="str">
            <v/>
          </cell>
          <cell r="E16420" t="str">
            <v>根</v>
          </cell>
          <cell r="F16420" t="str">
            <v/>
          </cell>
          <cell r="G16420" t="str">
            <v>101</v>
          </cell>
          <cell r="H16420" t="str">
            <v>P</v>
          </cell>
        </row>
        <row r="16421">
          <cell r="A16421" t="str">
            <v>410101284600</v>
          </cell>
          <cell r="B16421" t="str">
            <v>后罩壳</v>
          </cell>
          <cell r="C16421" t="str">
            <v>/6061/本色阳极氧化</v>
          </cell>
          <cell r="D16421" t="str">
            <v/>
          </cell>
          <cell r="E16421" t="str">
            <v>个</v>
          </cell>
          <cell r="F16421" t="str">
            <v>SZ-E5113-191216-16</v>
          </cell>
          <cell r="G16421" t="str">
            <v>101</v>
          </cell>
          <cell r="H16421" t="str">
            <v>P</v>
          </cell>
        </row>
        <row r="16422">
          <cell r="A16422" t="str">
            <v>121803027</v>
          </cell>
          <cell r="B16422" t="str">
            <v>1.8米/5113/3头/写真机/国内/K/旗帜</v>
          </cell>
          <cell r="C16422" t="str">
            <v>蓝灰/整体//</v>
          </cell>
          <cell r="D16422" t="str">
            <v/>
          </cell>
          <cell r="E16422" t="str">
            <v>台</v>
          </cell>
          <cell r="F16422" t="str">
            <v/>
          </cell>
          <cell r="G16422" t="str">
            <v>1101</v>
          </cell>
          <cell r="H16422" t="str">
            <v>M</v>
          </cell>
        </row>
        <row r="16423">
          <cell r="A16423" t="str">
            <v>410401055900</v>
          </cell>
          <cell r="B16423" t="str">
            <v>全螺纹螺柱</v>
          </cell>
          <cell r="C16423" t="str">
            <v>M8×200/45#/</v>
          </cell>
          <cell r="D16423" t="str">
            <v/>
          </cell>
          <cell r="E16423" t="str">
            <v>个</v>
          </cell>
          <cell r="F16423" t="str">
            <v/>
          </cell>
          <cell r="G16423" t="str">
            <v>101</v>
          </cell>
          <cell r="H16423" t="str">
            <v>P</v>
          </cell>
        </row>
        <row r="16424">
          <cell r="A16424" t="str">
            <v>221803021</v>
          </cell>
          <cell r="B16424" t="str">
            <v>1.8米/5113/3头/写真机/整机/K/旗帜</v>
          </cell>
          <cell r="C16424" t="str">
            <v>蓝灰/整体//</v>
          </cell>
          <cell r="D16424" t="str">
            <v/>
          </cell>
          <cell r="E16424" t="str">
            <v>台</v>
          </cell>
          <cell r="F16424" t="str">
            <v/>
          </cell>
          <cell r="G16424" t="str">
            <v>1102</v>
          </cell>
          <cell r="H16424" t="str">
            <v>M</v>
          </cell>
        </row>
        <row r="16425">
          <cell r="A16425" t="str">
            <v>410201343700</v>
          </cell>
          <cell r="B16425" t="str">
            <v>收料右安装板</v>
          </cell>
          <cell r="C16425" t="str">
            <v>/冷轧钢板(t=4.0)/9315银灰平光</v>
          </cell>
          <cell r="D16425" t="str">
            <v/>
          </cell>
          <cell r="E16425" t="str">
            <v>个</v>
          </cell>
          <cell r="F16425" t="str">
            <v>SZ-E5113-191216-03</v>
          </cell>
          <cell r="G16425" t="str">
            <v>101</v>
          </cell>
          <cell r="H16425" t="str">
            <v>P</v>
          </cell>
        </row>
        <row r="16426">
          <cell r="A16426" t="str">
            <v>410501039500</v>
          </cell>
          <cell r="B16426" t="str">
            <v>10A系列传动链轮</v>
          </cell>
          <cell r="C16426" t="str">
            <v>/45#/发黑</v>
          </cell>
          <cell r="D16426" t="str">
            <v/>
          </cell>
          <cell r="E16426" t="str">
            <v>个</v>
          </cell>
          <cell r="F16426" t="str">
            <v>SZ-E5113-191216-17</v>
          </cell>
          <cell r="G16426" t="str">
            <v>101</v>
          </cell>
          <cell r="H16426" t="str">
            <v>P</v>
          </cell>
        </row>
        <row r="16427">
          <cell r="A16427" t="str">
            <v>410201343800</v>
          </cell>
          <cell r="B16427" t="str">
            <v>收料左右安装板固定支架</v>
          </cell>
          <cell r="C16427" t="str">
            <v>/冷轧钢板(t=4.0)/9315银灰平光</v>
          </cell>
          <cell r="D16427" t="str">
            <v/>
          </cell>
          <cell r="E16427" t="str">
            <v>个</v>
          </cell>
          <cell r="F16427" t="str">
            <v>SZ-E5113-191216-04</v>
          </cell>
          <cell r="G16427" t="str">
            <v>101</v>
          </cell>
          <cell r="H16427" t="str">
            <v>P</v>
          </cell>
        </row>
        <row r="16428">
          <cell r="A16428" t="str">
            <v>410201343900</v>
          </cell>
          <cell r="B16428" t="str">
            <v>收料左安装板</v>
          </cell>
          <cell r="C16428" t="str">
            <v>/冷轧钢板(t=4.0)/9315银灰平光</v>
          </cell>
          <cell r="D16428" t="str">
            <v/>
          </cell>
          <cell r="E16428" t="str">
            <v>个</v>
          </cell>
          <cell r="F16428" t="str">
            <v>SZ-E5113-191216-05</v>
          </cell>
          <cell r="G16428" t="str">
            <v>101</v>
          </cell>
          <cell r="H16428" t="str">
            <v>P</v>
          </cell>
        </row>
        <row r="16429">
          <cell r="A16429" t="str">
            <v>450401017600</v>
          </cell>
          <cell r="B16429" t="str">
            <v>PVC管</v>
          </cell>
          <cell r="C16429" t="str">
            <v>PVC管(D=90,d=76.8,L=1826)//</v>
          </cell>
          <cell r="D16429" t="str">
            <v/>
          </cell>
          <cell r="E16429" t="str">
            <v>个</v>
          </cell>
          <cell r="F16429" t="str">
            <v>SZ-E5113-191216-06</v>
          </cell>
          <cell r="G16429" t="str">
            <v>101</v>
          </cell>
          <cell r="H16429" t="str">
            <v>P</v>
          </cell>
        </row>
        <row r="16430">
          <cell r="A16430" t="str">
            <v>410101284700</v>
          </cell>
          <cell r="B16430" t="str">
            <v>收放料气胀轴</v>
          </cell>
          <cell r="C16430" t="str">
            <v>/6061+45/本色阳极氧化</v>
          </cell>
          <cell r="D16430" t="str">
            <v/>
          </cell>
          <cell r="E16430" t="str">
            <v>个</v>
          </cell>
          <cell r="F16430" t="str">
            <v>SZ-E5113-191216-07</v>
          </cell>
          <cell r="G16430" t="str">
            <v>101</v>
          </cell>
          <cell r="H16430" t="str">
            <v>P</v>
          </cell>
        </row>
        <row r="16431">
          <cell r="A16431" t="str">
            <v>410501039600</v>
          </cell>
          <cell r="B16431" t="str">
            <v>10A系列传动链轮</v>
          </cell>
          <cell r="C16431" t="str">
            <v>/45#/发黑</v>
          </cell>
          <cell r="D16431" t="str">
            <v/>
          </cell>
          <cell r="E16431" t="str">
            <v>个</v>
          </cell>
          <cell r="F16431" t="str">
            <v>SZ-E5113-191216-18</v>
          </cell>
          <cell r="G16431" t="str">
            <v>101</v>
          </cell>
          <cell r="H16431" t="str">
            <v>P</v>
          </cell>
        </row>
        <row r="16432">
          <cell r="A16432" t="str">
            <v>410501039700</v>
          </cell>
          <cell r="B16432" t="str">
            <v>10A链条</v>
          </cell>
          <cell r="C16432" t="str">
            <v>10A*54节//</v>
          </cell>
          <cell r="D16432" t="str">
            <v/>
          </cell>
          <cell r="E16432" t="str">
            <v>根</v>
          </cell>
          <cell r="F16432" t="str">
            <v/>
          </cell>
          <cell r="G16432" t="str">
            <v>101</v>
          </cell>
          <cell r="H16432" t="str">
            <v>P</v>
          </cell>
        </row>
        <row r="16433">
          <cell r="A16433" t="str">
            <v>410101284800</v>
          </cell>
          <cell r="B16433" t="str">
            <v>连轴</v>
          </cell>
          <cell r="C16433" t="str">
            <v>/40Cr/发黑</v>
          </cell>
          <cell r="D16433" t="str">
            <v/>
          </cell>
          <cell r="E16433" t="str">
            <v>个</v>
          </cell>
          <cell r="F16433" t="str">
            <v>SZ-E5113-191216-09</v>
          </cell>
          <cell r="G16433" t="str">
            <v>101</v>
          </cell>
          <cell r="H16433" t="str">
            <v>P</v>
          </cell>
        </row>
        <row r="16434">
          <cell r="A16434" t="str">
            <v>410101284900</v>
          </cell>
          <cell r="B16434" t="str">
            <v>右法兰座</v>
          </cell>
          <cell r="C16434" t="str">
            <v>/45#/发黑</v>
          </cell>
          <cell r="D16434" t="str">
            <v/>
          </cell>
          <cell r="E16434" t="str">
            <v>个</v>
          </cell>
          <cell r="F16434" t="str">
            <v>SZ-E5113-191216-14</v>
          </cell>
          <cell r="G16434" t="str">
            <v>101</v>
          </cell>
          <cell r="H16434" t="str">
            <v>P</v>
          </cell>
        </row>
        <row r="16435">
          <cell r="A16435" t="str">
            <v>410101285000</v>
          </cell>
          <cell r="B16435" t="str">
            <v>左法兰座</v>
          </cell>
          <cell r="C16435" t="str">
            <v>/45#/发黑</v>
          </cell>
          <cell r="D16435" t="str">
            <v/>
          </cell>
          <cell r="E16435" t="str">
            <v>个</v>
          </cell>
          <cell r="F16435" t="str">
            <v>SZ-E5113-191216-15</v>
          </cell>
          <cell r="G16435" t="str">
            <v>101</v>
          </cell>
          <cell r="H16435" t="str">
            <v>P</v>
          </cell>
        </row>
        <row r="16436">
          <cell r="A16436" t="str">
            <v>410406015600</v>
          </cell>
          <cell r="B16436" t="str">
            <v>深沟球轴承</v>
          </cell>
          <cell r="C16436" t="str">
            <v>GB/T276-2013 61907-2Z 35×55×10//</v>
          </cell>
          <cell r="D16436" t="str">
            <v/>
          </cell>
          <cell r="E16436" t="str">
            <v>个</v>
          </cell>
          <cell r="F16436" t="str">
            <v/>
          </cell>
          <cell r="G16436" t="str">
            <v>101</v>
          </cell>
          <cell r="H16436" t="str">
            <v>P</v>
          </cell>
        </row>
        <row r="16437">
          <cell r="A16437" t="str">
            <v>410201344000</v>
          </cell>
          <cell r="B16437" t="str">
            <v>阻尼支架</v>
          </cell>
          <cell r="C16437" t="str">
            <v>/镀锌钢板(t=3.0)/</v>
          </cell>
          <cell r="D16437" t="str">
            <v/>
          </cell>
          <cell r="E16437" t="str">
            <v>个</v>
          </cell>
          <cell r="F16437" t="str">
            <v>SZ-E5113-191216-10</v>
          </cell>
          <cell r="G16437" t="str">
            <v>101</v>
          </cell>
          <cell r="H16437" t="str">
            <v>P</v>
          </cell>
        </row>
        <row r="16438">
          <cell r="A16438" t="str">
            <v>410101285100</v>
          </cell>
          <cell r="B16438" t="str">
            <v>塔型弹簧</v>
          </cell>
          <cell r="C16438" t="str">
            <v>/弹簧钢丝/发黑</v>
          </cell>
          <cell r="D16438" t="str">
            <v/>
          </cell>
          <cell r="E16438" t="str">
            <v>个</v>
          </cell>
          <cell r="F16438" t="str">
            <v>SZ-E5113-191216-19</v>
          </cell>
          <cell r="G16438" t="str">
            <v>101</v>
          </cell>
          <cell r="H16438" t="str">
            <v>P</v>
          </cell>
        </row>
        <row r="16439">
          <cell r="A16439" t="str">
            <v>410406015700</v>
          </cell>
          <cell r="B16439" t="str">
            <v>单向推力球轴承</v>
          </cell>
          <cell r="C16439" t="str">
            <v>GB/T301-2015 51101 12×16×9//</v>
          </cell>
          <cell r="D16439" t="str">
            <v/>
          </cell>
          <cell r="E16439" t="str">
            <v>个</v>
          </cell>
          <cell r="F16439" t="str">
            <v/>
          </cell>
          <cell r="G16439" t="str">
            <v>101</v>
          </cell>
          <cell r="H16439" t="str">
            <v>P</v>
          </cell>
        </row>
        <row r="16440">
          <cell r="A16440" t="str">
            <v>410402006300</v>
          </cell>
          <cell r="B16440" t="str">
            <v>滚花螺母</v>
          </cell>
          <cell r="C16440" t="str">
            <v>M12//</v>
          </cell>
          <cell r="D16440" t="str">
            <v/>
          </cell>
          <cell r="E16440" t="str">
            <v>个</v>
          </cell>
          <cell r="F16440" t="str">
            <v/>
          </cell>
          <cell r="G16440" t="str">
            <v>101</v>
          </cell>
          <cell r="H16440" t="str">
            <v>P</v>
          </cell>
        </row>
        <row r="16441">
          <cell r="A16441" t="str">
            <v>410101285200</v>
          </cell>
          <cell r="B16441" t="str">
            <v>链轮轴轴套</v>
          </cell>
          <cell r="C16441" t="str">
            <v>/6061/本色阳极氧化</v>
          </cell>
          <cell r="D16441" t="str">
            <v/>
          </cell>
          <cell r="E16441" t="str">
            <v>个</v>
          </cell>
          <cell r="F16441" t="str">
            <v>SZ-E5113-191216-12</v>
          </cell>
          <cell r="G16441" t="str">
            <v>101</v>
          </cell>
          <cell r="H16441" t="str">
            <v>P</v>
          </cell>
        </row>
        <row r="16442">
          <cell r="A16442" t="str">
            <v>410201344100</v>
          </cell>
          <cell r="B16442" t="str">
            <v>塔簧挡片</v>
          </cell>
          <cell r="C16442" t="str">
            <v>/镀锌钢板(t=3.0)/</v>
          </cell>
          <cell r="D16442" t="str">
            <v/>
          </cell>
          <cell r="E16442" t="str">
            <v>个</v>
          </cell>
          <cell r="F16442" t="str">
            <v>SZ-E5113-191216-13</v>
          </cell>
          <cell r="G16442" t="str">
            <v>101</v>
          </cell>
          <cell r="H16442" t="str">
            <v>P</v>
          </cell>
        </row>
        <row r="16443">
          <cell r="A16443" t="str">
            <v>410501039800</v>
          </cell>
          <cell r="B16443" t="str">
            <v>链轮张紧机构</v>
          </cell>
          <cell r="C16443" t="str">
            <v>DPASA-12-G29-b10//</v>
          </cell>
          <cell r="D16443" t="str">
            <v/>
          </cell>
          <cell r="E16443" t="str">
            <v>个</v>
          </cell>
          <cell r="F16443" t="str">
            <v/>
          </cell>
          <cell r="G16443" t="str">
            <v>101</v>
          </cell>
          <cell r="H16443" t="str">
            <v>P</v>
          </cell>
        </row>
        <row r="16444">
          <cell r="A16444" t="str">
            <v>410201344200</v>
          </cell>
          <cell r="B16444" t="str">
            <v>四头前罩壳转接板</v>
          </cell>
          <cell r="C16444" t="str">
            <v>/镀锌钢板(t=1.5)/</v>
          </cell>
          <cell r="D16444" t="str">
            <v/>
          </cell>
          <cell r="E16444" t="str">
            <v>个</v>
          </cell>
          <cell r="F16444" t="str">
            <v>SZ-E5113-191216-20</v>
          </cell>
          <cell r="G16444" t="str">
            <v>101</v>
          </cell>
          <cell r="H16444" t="str">
            <v>P</v>
          </cell>
        </row>
        <row r="16445">
          <cell r="A16445" t="str">
            <v>410301021500</v>
          </cell>
          <cell r="B16445" t="str">
            <v>温控板面膜</v>
          </cell>
          <cell r="C16445" t="str">
            <v>//</v>
          </cell>
          <cell r="D16445" t="str">
            <v/>
          </cell>
          <cell r="E16445" t="str">
            <v>张</v>
          </cell>
          <cell r="F16445" t="str">
            <v>XZ1924-04020018</v>
          </cell>
          <cell r="G16445" t="str">
            <v>101</v>
          </cell>
          <cell r="H16445" t="str">
            <v>P</v>
          </cell>
        </row>
        <row r="16446">
          <cell r="A16446" t="str">
            <v>410501039900</v>
          </cell>
          <cell r="B16446" t="str">
            <v>小车器件安装箱(三排喷绘512i)</v>
          </cell>
          <cell r="C16446" t="str">
            <v>//A</v>
          </cell>
          <cell r="D16446" t="str">
            <v/>
          </cell>
          <cell r="E16446" t="str">
            <v>套</v>
          </cell>
          <cell r="F16446" t="str">
            <v>KPH32-05000000</v>
          </cell>
          <cell r="G16446" t="str">
            <v>101</v>
          </cell>
          <cell r="H16446" t="str">
            <v>P</v>
          </cell>
        </row>
        <row r="16447">
          <cell r="A16447" t="str">
            <v>410502032800</v>
          </cell>
          <cell r="B16447" t="str">
            <v>步进同步带</v>
          </cell>
          <cell r="C16447" t="str">
            <v>670-S2M-15//</v>
          </cell>
          <cell r="D16447" t="str">
            <v/>
          </cell>
          <cell r="E16447" t="str">
            <v>根</v>
          </cell>
          <cell r="F16447" t="str">
            <v/>
          </cell>
          <cell r="G16447" t="str">
            <v>101</v>
          </cell>
          <cell r="H16447" t="str">
            <v>P</v>
          </cell>
        </row>
        <row r="16448">
          <cell r="A16448" t="str">
            <v>410101285300</v>
          </cell>
          <cell r="B16448" t="str">
            <v>轴承座</v>
          </cell>
          <cell r="C16448" t="str">
            <v>/6061/黑色阳极氧化</v>
          </cell>
          <cell r="D16448" t="str">
            <v/>
          </cell>
          <cell r="E16448" t="str">
            <v>个</v>
          </cell>
          <cell r="F16448" t="str">
            <v>KPH32-01020002</v>
          </cell>
          <cell r="G16448" t="str">
            <v>101</v>
          </cell>
          <cell r="H16448" t="str">
            <v>P</v>
          </cell>
        </row>
        <row r="16449">
          <cell r="A16449" t="str">
            <v>410101285400</v>
          </cell>
          <cell r="B16449" t="str">
            <v>传动轴固定轴承座</v>
          </cell>
          <cell r="C16449" t="str">
            <v>/6061/本色阳极氧化</v>
          </cell>
          <cell r="D16449" t="str">
            <v/>
          </cell>
          <cell r="E16449" t="str">
            <v>个</v>
          </cell>
          <cell r="F16449" t="str">
            <v>KPH32-01000032</v>
          </cell>
          <cell r="G16449" t="str">
            <v>101</v>
          </cell>
          <cell r="H16449" t="str">
            <v>P</v>
          </cell>
        </row>
        <row r="16450">
          <cell r="A16450" t="str">
            <v>410101285500</v>
          </cell>
          <cell r="B16450" t="str">
            <v>上横梁左固定座</v>
          </cell>
          <cell r="C16450" t="str">
            <v>/6061/本色阳极氧化</v>
          </cell>
          <cell r="D16450" t="str">
            <v/>
          </cell>
          <cell r="E16450" t="str">
            <v>个</v>
          </cell>
          <cell r="F16450" t="str">
            <v>KPH32-02000004</v>
          </cell>
          <cell r="G16450" t="str">
            <v>101</v>
          </cell>
          <cell r="H16450" t="str">
            <v>P</v>
          </cell>
        </row>
        <row r="16451">
          <cell r="A16451" t="str">
            <v>410101285600</v>
          </cell>
          <cell r="B16451" t="str">
            <v>上横梁右固定座</v>
          </cell>
          <cell r="C16451" t="str">
            <v>/6061/本色阳极氧化</v>
          </cell>
          <cell r="D16451" t="str">
            <v/>
          </cell>
          <cell r="E16451" t="str">
            <v>个</v>
          </cell>
          <cell r="F16451" t="str">
            <v>KPH32-02000005</v>
          </cell>
          <cell r="G16451" t="str">
            <v>101</v>
          </cell>
          <cell r="H16451" t="str">
            <v>P</v>
          </cell>
        </row>
        <row r="16452">
          <cell r="A16452" t="str">
            <v>410201344300</v>
          </cell>
          <cell r="B16452" t="str">
            <v>三排后罩壳挡风</v>
          </cell>
          <cell r="C16452" t="str">
            <v>/镀锌钢板（t=1.0）/</v>
          </cell>
          <cell r="D16452" t="str">
            <v/>
          </cell>
          <cell r="E16452" t="str">
            <v>个</v>
          </cell>
          <cell r="F16452" t="str">
            <v>KPH32-01000025</v>
          </cell>
          <cell r="G16452" t="str">
            <v>101</v>
          </cell>
          <cell r="H16452" t="str">
            <v>P</v>
          </cell>
        </row>
        <row r="16453">
          <cell r="A16453" t="str">
            <v>410101285700</v>
          </cell>
          <cell r="B16453" t="str">
            <v>三排后罩壳</v>
          </cell>
          <cell r="C16453" t="str">
            <v>/6061/本色阳极氧化</v>
          </cell>
          <cell r="D16453" t="str">
            <v/>
          </cell>
          <cell r="E16453" t="str">
            <v>个</v>
          </cell>
          <cell r="F16453" t="str">
            <v>KPH32-01000024</v>
          </cell>
          <cell r="G16453" t="str">
            <v>101</v>
          </cell>
          <cell r="H16453" t="str">
            <v>P</v>
          </cell>
        </row>
        <row r="16454">
          <cell r="A16454" t="str">
            <v>410201344400</v>
          </cell>
          <cell r="B16454" t="str">
            <v>右箱体电机盖板</v>
          </cell>
          <cell r="C16454" t="str">
            <v>/镀锌钢板（t=2.0）/</v>
          </cell>
          <cell r="D16454" t="str">
            <v/>
          </cell>
          <cell r="E16454" t="str">
            <v>个</v>
          </cell>
          <cell r="F16454" t="str">
            <v>KPH32-04000015</v>
          </cell>
          <cell r="G16454" t="str">
            <v>101</v>
          </cell>
          <cell r="H16454" t="str">
            <v>P</v>
          </cell>
        </row>
        <row r="16455">
          <cell r="A16455" t="str">
            <v>410201344500</v>
          </cell>
          <cell r="B16455" t="str">
            <v>左箱体中上封板</v>
          </cell>
          <cell r="C16455" t="str">
            <v>/冷轧钢板（t=1.2）/A</v>
          </cell>
          <cell r="D16455" t="str">
            <v/>
          </cell>
          <cell r="E16455" t="str">
            <v>个</v>
          </cell>
          <cell r="F16455" t="str">
            <v>KPH32-03000019</v>
          </cell>
          <cell r="G16455" t="str">
            <v>101</v>
          </cell>
          <cell r="H16455" t="str">
            <v>P</v>
          </cell>
        </row>
        <row r="16456">
          <cell r="A16456" t="str">
            <v>410201344600</v>
          </cell>
          <cell r="B16456" t="str">
            <v>左箱体后上封板</v>
          </cell>
          <cell r="C16456" t="str">
            <v>/冷轧钢板（t=1.2）/A</v>
          </cell>
          <cell r="D16456" t="str">
            <v/>
          </cell>
          <cell r="E16456" t="str">
            <v>个</v>
          </cell>
          <cell r="F16456" t="str">
            <v>KPH32-03000022</v>
          </cell>
          <cell r="G16456" t="str">
            <v>101</v>
          </cell>
          <cell r="H16456" t="str">
            <v>P</v>
          </cell>
        </row>
        <row r="16457">
          <cell r="A16457" t="str">
            <v>410201344700</v>
          </cell>
          <cell r="B16457" t="str">
            <v>左箱体后上封板右</v>
          </cell>
          <cell r="C16457" t="str">
            <v>/冷轧钢板（t=1.2）/A</v>
          </cell>
          <cell r="D16457" t="str">
            <v/>
          </cell>
          <cell r="E16457" t="str">
            <v>个</v>
          </cell>
          <cell r="F16457" t="str">
            <v>KPH32-03000024</v>
          </cell>
          <cell r="G16457" t="str">
            <v>101</v>
          </cell>
          <cell r="H16457" t="str">
            <v>P</v>
          </cell>
        </row>
        <row r="16458">
          <cell r="A16458" t="str">
            <v>410201344800</v>
          </cell>
          <cell r="B16458" t="str">
            <v>后罩壳左封板</v>
          </cell>
          <cell r="C16458" t="str">
            <v>/冷轧钢板（t=1.2）/A</v>
          </cell>
          <cell r="D16458" t="str">
            <v/>
          </cell>
          <cell r="E16458" t="str">
            <v>个</v>
          </cell>
          <cell r="F16458" t="str">
            <v>KPH32-03000023</v>
          </cell>
          <cell r="G16458" t="str">
            <v>101</v>
          </cell>
          <cell r="H16458" t="str">
            <v>P</v>
          </cell>
        </row>
        <row r="16459">
          <cell r="A16459" t="str">
            <v>410201344900</v>
          </cell>
          <cell r="B16459" t="str">
            <v>封板安装支架</v>
          </cell>
          <cell r="C16459" t="str">
            <v>/镀锌钢板（t=1.5）/</v>
          </cell>
          <cell r="D16459" t="str">
            <v/>
          </cell>
          <cell r="E16459" t="str">
            <v>个</v>
          </cell>
          <cell r="F16459" t="str">
            <v>KPH32-02000007</v>
          </cell>
          <cell r="G16459" t="str">
            <v>101</v>
          </cell>
          <cell r="H16459" t="str">
            <v>P</v>
          </cell>
        </row>
        <row r="16460">
          <cell r="A16460" t="str">
            <v>410101285800</v>
          </cell>
          <cell r="B16460" t="str">
            <v>上横梁辅助支撑</v>
          </cell>
          <cell r="C16460" t="str">
            <v>/6061/本色阳极氧化</v>
          </cell>
          <cell r="D16460" t="str">
            <v/>
          </cell>
          <cell r="E16460" t="str">
            <v>个</v>
          </cell>
          <cell r="F16460" t="str">
            <v>KPH32-02000010</v>
          </cell>
          <cell r="G16460" t="str">
            <v>101</v>
          </cell>
          <cell r="H16460" t="str">
            <v>P</v>
          </cell>
        </row>
        <row r="16461">
          <cell r="A16461" t="str">
            <v>410201345000</v>
          </cell>
          <cell r="B16461" t="str">
            <v>后罩壳右封板</v>
          </cell>
          <cell r="C16461" t="str">
            <v>/冷轧钢板（t=1.2）/A</v>
          </cell>
          <cell r="D16461" t="str">
            <v/>
          </cell>
          <cell r="E16461" t="str">
            <v>个</v>
          </cell>
          <cell r="F16461" t="str">
            <v>KPH32-04000017</v>
          </cell>
          <cell r="G16461" t="str">
            <v>101</v>
          </cell>
          <cell r="H16461" t="str">
            <v>P</v>
          </cell>
        </row>
        <row r="16462">
          <cell r="A16462" t="str">
            <v>410201345100</v>
          </cell>
          <cell r="B16462" t="str">
            <v>后罩壳右封板固定架</v>
          </cell>
          <cell r="C16462" t="str">
            <v>/冷轧钢板（t=1.5）/A</v>
          </cell>
          <cell r="D16462" t="str">
            <v/>
          </cell>
          <cell r="E16462" t="str">
            <v>个</v>
          </cell>
          <cell r="F16462" t="str">
            <v>KPH32-04000018</v>
          </cell>
          <cell r="G16462" t="str">
            <v>101</v>
          </cell>
          <cell r="H16462" t="str">
            <v>P</v>
          </cell>
        </row>
        <row r="16463">
          <cell r="A16463" t="str">
            <v>410301021600</v>
          </cell>
          <cell r="B16463" t="str">
            <v>平台挡风泡沫</v>
          </cell>
          <cell r="C16463" t="str">
            <v>/PE泡沫/</v>
          </cell>
          <cell r="D16463" t="str">
            <v/>
          </cell>
          <cell r="E16463" t="str">
            <v>个</v>
          </cell>
          <cell r="F16463" t="str">
            <v>KPH32-01000033</v>
          </cell>
          <cell r="G16463" t="str">
            <v>101</v>
          </cell>
          <cell r="H16463" t="str">
            <v>P</v>
          </cell>
        </row>
        <row r="16464">
          <cell r="A16464" t="str">
            <v>410101285900</v>
          </cell>
          <cell r="B16464" t="str">
            <v>平台延伸板（左）</v>
          </cell>
          <cell r="C16464" t="str">
            <v>/6061/黑色阳极氧化</v>
          </cell>
          <cell r="D16464" t="str">
            <v/>
          </cell>
          <cell r="E16464" t="str">
            <v>个</v>
          </cell>
          <cell r="F16464" t="str">
            <v>KPH32-01000030</v>
          </cell>
          <cell r="G16464" t="str">
            <v>101</v>
          </cell>
          <cell r="H16464" t="str">
            <v>P</v>
          </cell>
        </row>
        <row r="16465">
          <cell r="A16465" t="str">
            <v>410101286000</v>
          </cell>
          <cell r="B16465" t="str">
            <v>平台延伸板（中）</v>
          </cell>
          <cell r="C16465" t="str">
            <v>/6061/黑色阳极氧化</v>
          </cell>
          <cell r="D16465" t="str">
            <v/>
          </cell>
          <cell r="E16465" t="str">
            <v>个</v>
          </cell>
          <cell r="F16465" t="str">
            <v>KPH32-01000029</v>
          </cell>
          <cell r="G16465" t="str">
            <v>101</v>
          </cell>
          <cell r="H16465" t="str">
            <v>P</v>
          </cell>
        </row>
        <row r="16466">
          <cell r="A16466" t="str">
            <v>410101286100</v>
          </cell>
          <cell r="B16466" t="str">
            <v>平台延伸板</v>
          </cell>
          <cell r="C16466" t="str">
            <v>/6061/黑色阳极氧化</v>
          </cell>
          <cell r="D16466" t="str">
            <v/>
          </cell>
          <cell r="E16466" t="str">
            <v>个</v>
          </cell>
          <cell r="F16466" t="str">
            <v>KPH32-01000023</v>
          </cell>
          <cell r="G16466" t="str">
            <v>101</v>
          </cell>
          <cell r="H16466" t="str">
            <v>P</v>
          </cell>
        </row>
        <row r="16467">
          <cell r="A16467" t="str">
            <v>410101286200</v>
          </cell>
          <cell r="B16467" t="str">
            <v>收料辅助滚筒</v>
          </cell>
          <cell r="C16467" t="str">
            <v>/Q235/黑色特氟龙</v>
          </cell>
          <cell r="D16467" t="str">
            <v/>
          </cell>
          <cell r="E16467" t="str">
            <v>个</v>
          </cell>
          <cell r="F16467" t="str">
            <v>KPH32-01000004</v>
          </cell>
          <cell r="G16467" t="str">
            <v>101</v>
          </cell>
          <cell r="H16467" t="str">
            <v>P</v>
          </cell>
        </row>
        <row r="16468">
          <cell r="A16468" t="str">
            <v>410101286300</v>
          </cell>
          <cell r="B16468" t="str">
            <v>辅助滚筒同步轮</v>
          </cell>
          <cell r="C16468" t="str">
            <v>/6061/硬质阳极氧化</v>
          </cell>
          <cell r="D16468" t="str">
            <v/>
          </cell>
          <cell r="E16468" t="str">
            <v>个</v>
          </cell>
          <cell r="F16468" t="str">
            <v>KPH32-01010002</v>
          </cell>
          <cell r="G16468" t="str">
            <v>101</v>
          </cell>
          <cell r="H16468" t="str">
            <v>P</v>
          </cell>
        </row>
        <row r="16469">
          <cell r="A16469" t="str">
            <v>410101286400</v>
          </cell>
          <cell r="B16469" t="str">
            <v>辅助滚筒电机轮</v>
          </cell>
          <cell r="C16469" t="str">
            <v>/6061/硬质阳极氧化</v>
          </cell>
          <cell r="D16469" t="str">
            <v/>
          </cell>
          <cell r="E16469" t="str">
            <v>个</v>
          </cell>
          <cell r="F16469" t="str">
            <v>KPH32-01010001</v>
          </cell>
          <cell r="G16469" t="str">
            <v>101</v>
          </cell>
          <cell r="H16469" t="str">
            <v>P</v>
          </cell>
        </row>
        <row r="16470">
          <cell r="A16470" t="str">
            <v>410101286500</v>
          </cell>
          <cell r="B16470" t="str">
            <v>辅助滚筒电机支架</v>
          </cell>
          <cell r="C16470" t="str">
            <v>/Q235/镀白锌</v>
          </cell>
          <cell r="D16470" t="str">
            <v/>
          </cell>
          <cell r="E16470" t="str">
            <v>个</v>
          </cell>
          <cell r="F16470" t="str">
            <v>KPH32-01000005</v>
          </cell>
          <cell r="G16470" t="str">
            <v>101</v>
          </cell>
          <cell r="H16470" t="str">
            <v>P</v>
          </cell>
        </row>
        <row r="16471">
          <cell r="A16471" t="str">
            <v>410502032900</v>
          </cell>
          <cell r="B16471" t="str">
            <v>环形同步带</v>
          </cell>
          <cell r="C16471" t="str">
            <v>290-5M-20//</v>
          </cell>
          <cell r="D16471" t="str">
            <v/>
          </cell>
          <cell r="E16471" t="str">
            <v>根</v>
          </cell>
          <cell r="F16471" t="str">
            <v/>
          </cell>
          <cell r="G16471" t="str">
            <v>101</v>
          </cell>
          <cell r="H16471" t="str">
            <v>P</v>
          </cell>
        </row>
        <row r="16472">
          <cell r="A16472" t="str">
            <v>410201345200</v>
          </cell>
          <cell r="B16472" t="str">
            <v>三排墨盏固定板</v>
          </cell>
          <cell r="C16472" t="str">
            <v>/镀锌钢板（t=3.0）/</v>
          </cell>
          <cell r="D16472" t="str">
            <v/>
          </cell>
          <cell r="E16472" t="str">
            <v>个</v>
          </cell>
          <cell r="F16472" t="str">
            <v>KPH32-04010002</v>
          </cell>
          <cell r="G16472" t="str">
            <v>101</v>
          </cell>
          <cell r="H16472" t="str">
            <v>P</v>
          </cell>
        </row>
        <row r="16473">
          <cell r="A16473" t="str">
            <v>410101286600</v>
          </cell>
          <cell r="B16473" t="str">
            <v>三排喷头保护板</v>
          </cell>
          <cell r="C16473" t="str">
            <v>/6061/本色阳极氧化</v>
          </cell>
          <cell r="D16473" t="str">
            <v/>
          </cell>
          <cell r="E16473" t="str">
            <v>个</v>
          </cell>
          <cell r="F16473" t="str">
            <v>KPH32-04010001</v>
          </cell>
          <cell r="G16473" t="str">
            <v>101</v>
          </cell>
          <cell r="H16473" t="str">
            <v>P</v>
          </cell>
        </row>
        <row r="16474">
          <cell r="A16474" t="str">
            <v>410101286700</v>
          </cell>
          <cell r="B16474" t="str">
            <v>保湿盘接头</v>
          </cell>
          <cell r="C16474" t="str">
            <v>/不锈钢/</v>
          </cell>
          <cell r="D16474" t="str">
            <v/>
          </cell>
          <cell r="E16474" t="str">
            <v>个</v>
          </cell>
          <cell r="F16474" t="str">
            <v>KPH32-04010006</v>
          </cell>
          <cell r="G16474" t="str">
            <v>101</v>
          </cell>
          <cell r="H16474" t="str">
            <v>P</v>
          </cell>
        </row>
        <row r="16475">
          <cell r="A16475" t="str">
            <v>410101286800</v>
          </cell>
          <cell r="B16475" t="str">
            <v>保湿盘后撞击板(变更)</v>
          </cell>
          <cell r="C16475" t="str">
            <v>/6061/本色阳极氧化</v>
          </cell>
          <cell r="D16475" t="str">
            <v/>
          </cell>
          <cell r="E16475" t="str">
            <v>个</v>
          </cell>
          <cell r="F16475" t="str">
            <v>KPH32-04010008</v>
          </cell>
          <cell r="G16475" t="str">
            <v>101</v>
          </cell>
          <cell r="H16475" t="str">
            <v>P</v>
          </cell>
        </row>
        <row r="16476">
          <cell r="A16476" t="str">
            <v>410101286900</v>
          </cell>
          <cell r="B16476" t="str">
            <v>保湿盘前撞击板(变更)</v>
          </cell>
          <cell r="C16476" t="str">
            <v>/6061/本色阳极氧化</v>
          </cell>
          <cell r="D16476" t="str">
            <v/>
          </cell>
          <cell r="E16476" t="str">
            <v>个</v>
          </cell>
          <cell r="F16476" t="str">
            <v>KPH32-04010007</v>
          </cell>
          <cell r="G16476" t="str">
            <v>101</v>
          </cell>
          <cell r="H16476" t="str">
            <v>P</v>
          </cell>
        </row>
        <row r="16477">
          <cell r="A16477" t="str">
            <v>410101287000</v>
          </cell>
          <cell r="B16477" t="str">
            <v>墨盏升降挡杆(变更)</v>
          </cell>
          <cell r="C16477" t="str">
            <v>/45#/镀装饰铬</v>
          </cell>
          <cell r="D16477" t="str">
            <v/>
          </cell>
          <cell r="E16477" t="str">
            <v>个</v>
          </cell>
          <cell r="F16477" t="str">
            <v>KPH32-04010009</v>
          </cell>
          <cell r="G16477" t="str">
            <v>101</v>
          </cell>
          <cell r="H16477" t="str">
            <v>P</v>
          </cell>
        </row>
        <row r="16478">
          <cell r="A16478" t="str">
            <v>410101287100</v>
          </cell>
          <cell r="B16478" t="str">
            <v>限位轴拉头</v>
          </cell>
          <cell r="C16478" t="str">
            <v>/6061/本色阳极氧化</v>
          </cell>
          <cell r="D16478" t="str">
            <v/>
          </cell>
          <cell r="E16478" t="str">
            <v>个</v>
          </cell>
          <cell r="F16478" t="str">
            <v>KPH32-04010004</v>
          </cell>
          <cell r="G16478" t="str">
            <v>101</v>
          </cell>
          <cell r="H16478" t="str">
            <v>P</v>
          </cell>
        </row>
        <row r="16479">
          <cell r="A16479" t="str">
            <v>410201345300</v>
          </cell>
          <cell r="B16479" t="str">
            <v>光栅保护罩</v>
          </cell>
          <cell r="C16479" t="str">
            <v>/不锈钢（t=1.0）/</v>
          </cell>
          <cell r="D16479" t="str">
            <v/>
          </cell>
          <cell r="E16479" t="str">
            <v>个</v>
          </cell>
          <cell r="F16479" t="str">
            <v>KPH32-02000002</v>
          </cell>
          <cell r="G16479" t="str">
            <v>101</v>
          </cell>
          <cell r="H16479" t="str">
            <v>P</v>
          </cell>
        </row>
        <row r="16480">
          <cell r="A16480" t="str">
            <v>410201345400</v>
          </cell>
          <cell r="B16480" t="str">
            <v>拖链托板</v>
          </cell>
          <cell r="C16480" t="str">
            <v>/不锈钢（t=2.0）/</v>
          </cell>
          <cell r="D16480" t="str">
            <v/>
          </cell>
          <cell r="E16480" t="str">
            <v>个</v>
          </cell>
          <cell r="F16480" t="str">
            <v>KPH32-02000008</v>
          </cell>
          <cell r="G16480" t="str">
            <v>101</v>
          </cell>
          <cell r="H16480" t="str">
            <v>P</v>
          </cell>
        </row>
        <row r="16481">
          <cell r="A16481" t="str">
            <v>410101287200</v>
          </cell>
          <cell r="B16481" t="str">
            <v>缓冲器固定块</v>
          </cell>
          <cell r="C16481" t="str">
            <v>/6061/本色阳极氧化</v>
          </cell>
          <cell r="D16481" t="str">
            <v/>
          </cell>
          <cell r="E16481" t="str">
            <v>个</v>
          </cell>
          <cell r="F16481" t="str">
            <v>KPH32-02000009</v>
          </cell>
          <cell r="G16481" t="str">
            <v>101</v>
          </cell>
          <cell r="H16481" t="str">
            <v>P</v>
          </cell>
        </row>
        <row r="16482">
          <cell r="A16482" t="str">
            <v>410101287300</v>
          </cell>
          <cell r="B16482" t="str">
            <v>三排压紧轴</v>
          </cell>
          <cell r="C16482" t="str">
            <v>/45#/镀白锌</v>
          </cell>
          <cell r="D16482" t="str">
            <v/>
          </cell>
          <cell r="E16482" t="str">
            <v>个</v>
          </cell>
          <cell r="F16482" t="str">
            <v>KPH32-02000006</v>
          </cell>
          <cell r="G16482" t="str">
            <v>101</v>
          </cell>
          <cell r="H16482" t="str">
            <v>P</v>
          </cell>
        </row>
        <row r="16483">
          <cell r="A16483" t="str">
            <v>410201345500</v>
          </cell>
          <cell r="B16483" t="str">
            <v>三排喷绘机左侧保护罩</v>
          </cell>
          <cell r="C16483" t="str">
            <v>/冷轧钢板（t=1.2）/A</v>
          </cell>
          <cell r="D16483" t="str">
            <v/>
          </cell>
          <cell r="E16483" t="str">
            <v>个</v>
          </cell>
          <cell r="F16483" t="str">
            <v>KPH32-02000011</v>
          </cell>
          <cell r="G16483" t="str">
            <v>101</v>
          </cell>
          <cell r="H16483" t="str">
            <v>P</v>
          </cell>
        </row>
        <row r="16484">
          <cell r="A16484" t="str">
            <v>410201345600</v>
          </cell>
          <cell r="B16484" t="str">
            <v>温控安装板</v>
          </cell>
          <cell r="C16484" t="str">
            <v>/冷轧钢板（t=1.5）/A</v>
          </cell>
          <cell r="D16484" t="str">
            <v/>
          </cell>
          <cell r="E16484" t="str">
            <v>个</v>
          </cell>
          <cell r="F16484" t="str">
            <v>KPH32-06000006</v>
          </cell>
          <cell r="G16484" t="str">
            <v>101</v>
          </cell>
          <cell r="H16484" t="str">
            <v>P</v>
          </cell>
        </row>
        <row r="16485">
          <cell r="A16485" t="str">
            <v>410201345700</v>
          </cell>
          <cell r="B16485" t="str">
            <v>安装板固定架</v>
          </cell>
          <cell r="C16485" t="str">
            <v>/镀锌钢板（t=2.0）/</v>
          </cell>
          <cell r="D16485" t="str">
            <v/>
          </cell>
          <cell r="E16485" t="str">
            <v>个</v>
          </cell>
          <cell r="F16485" t="str">
            <v>KPH32-04020005</v>
          </cell>
          <cell r="G16485" t="str">
            <v>101</v>
          </cell>
          <cell r="H16485" t="str">
            <v>P</v>
          </cell>
        </row>
        <row r="16486">
          <cell r="A16486" t="str">
            <v>410201345800</v>
          </cell>
          <cell r="B16486" t="str">
            <v>垂直安装板固定架</v>
          </cell>
          <cell r="C16486" t="str">
            <v>/镀锌钢板（t=2.0）/</v>
          </cell>
          <cell r="D16486" t="str">
            <v/>
          </cell>
          <cell r="E16486" t="str">
            <v>个</v>
          </cell>
          <cell r="F16486" t="str">
            <v>KPH32-04020006</v>
          </cell>
          <cell r="G16486" t="str">
            <v>101</v>
          </cell>
          <cell r="H16486" t="str">
            <v>P</v>
          </cell>
        </row>
        <row r="16487">
          <cell r="A16487" t="str">
            <v>410201345900</v>
          </cell>
          <cell r="B16487" t="str">
            <v>箱体内垂直安装板</v>
          </cell>
          <cell r="C16487" t="str">
            <v>/镀锌钢板（t=1.5）/</v>
          </cell>
          <cell r="D16487" t="str">
            <v/>
          </cell>
          <cell r="E16487" t="str">
            <v>个</v>
          </cell>
          <cell r="F16487" t="str">
            <v>KPH32-03000026</v>
          </cell>
          <cell r="G16487" t="str">
            <v>101</v>
          </cell>
          <cell r="H16487" t="str">
            <v>P</v>
          </cell>
        </row>
        <row r="16488">
          <cell r="A16488" t="str">
            <v>410201346000</v>
          </cell>
          <cell r="B16488" t="str">
            <v>隔膜泵固定架</v>
          </cell>
          <cell r="C16488" t="str">
            <v>/镀锌钢板（t=1.5）/</v>
          </cell>
          <cell r="D16488" t="str">
            <v/>
          </cell>
          <cell r="E16488" t="str">
            <v>个</v>
          </cell>
          <cell r="F16488" t="str">
            <v>KPH32-04020001</v>
          </cell>
          <cell r="G16488" t="str">
            <v>101</v>
          </cell>
          <cell r="H16488" t="str">
            <v>P</v>
          </cell>
        </row>
        <row r="16489">
          <cell r="A16489" t="str">
            <v>410201346100</v>
          </cell>
          <cell r="B16489" t="str">
            <v>电磁阀安装座(单)</v>
          </cell>
          <cell r="C16489" t="str">
            <v>/镀锌钢板（t=1.5）/</v>
          </cell>
          <cell r="D16489" t="str">
            <v/>
          </cell>
          <cell r="E16489" t="str">
            <v>个</v>
          </cell>
          <cell r="F16489" t="str">
            <v>KPH32-04020003</v>
          </cell>
          <cell r="G16489" t="str">
            <v>101</v>
          </cell>
          <cell r="H16489" t="str">
            <v>P</v>
          </cell>
        </row>
        <row r="16490">
          <cell r="A16490" t="str">
            <v>410201346200</v>
          </cell>
          <cell r="B16490" t="str">
            <v>右箱体安装板</v>
          </cell>
          <cell r="C16490" t="str">
            <v>/镀锌钢板（t=1.5）/</v>
          </cell>
          <cell r="D16490" t="str">
            <v/>
          </cell>
          <cell r="E16490" t="str">
            <v>个</v>
          </cell>
          <cell r="F16490" t="str">
            <v>KPH32-04000021</v>
          </cell>
          <cell r="G16490" t="str">
            <v>101</v>
          </cell>
          <cell r="H16490" t="str">
            <v>P</v>
          </cell>
        </row>
        <row r="16491">
          <cell r="A16491" t="str">
            <v>410201346300</v>
          </cell>
          <cell r="B16491" t="str">
            <v>左箱体安装板</v>
          </cell>
          <cell r="C16491" t="str">
            <v>/镀锌钢板（t=1.5）/</v>
          </cell>
          <cell r="D16491" t="str">
            <v/>
          </cell>
          <cell r="E16491" t="str">
            <v>个</v>
          </cell>
          <cell r="F16491" t="str">
            <v>KPH32-03000025</v>
          </cell>
          <cell r="G16491" t="str">
            <v>101</v>
          </cell>
          <cell r="H16491" t="str">
            <v>P</v>
          </cell>
        </row>
        <row r="16492">
          <cell r="A16492" t="str">
            <v>410201346400</v>
          </cell>
          <cell r="B16492" t="str">
            <v>储气罐固定板</v>
          </cell>
          <cell r="C16492" t="str">
            <v>/镀锌钢板（t=2.0）/</v>
          </cell>
          <cell r="D16492" t="str">
            <v/>
          </cell>
          <cell r="E16492" t="str">
            <v>个</v>
          </cell>
          <cell r="F16492" t="str">
            <v>KPH32-03010001</v>
          </cell>
          <cell r="G16492" t="str">
            <v>101</v>
          </cell>
          <cell r="H16492" t="str">
            <v>P</v>
          </cell>
        </row>
        <row r="16493">
          <cell r="A16493" t="str">
            <v>410201346500</v>
          </cell>
          <cell r="B16493" t="str">
            <v>放料电机保护罩</v>
          </cell>
          <cell r="C16493" t="str">
            <v>/冷轧钢板（t=1.2）/A</v>
          </cell>
          <cell r="D16493" t="str">
            <v/>
          </cell>
          <cell r="E16493" t="str">
            <v>个</v>
          </cell>
          <cell r="F16493" t="str">
            <v>KPH32-08000005</v>
          </cell>
          <cell r="G16493" t="str">
            <v>101</v>
          </cell>
          <cell r="H16493" t="str">
            <v>P</v>
          </cell>
        </row>
        <row r="16494">
          <cell r="A16494" t="str">
            <v>410201346600</v>
          </cell>
          <cell r="B16494" t="str">
            <v>放料齿轮保护罩</v>
          </cell>
          <cell r="C16494" t="str">
            <v>/冷轧钢板(t=1.0)/A</v>
          </cell>
          <cell r="D16494" t="str">
            <v/>
          </cell>
          <cell r="E16494" t="str">
            <v>个</v>
          </cell>
          <cell r="F16494" t="str">
            <v>KPH32-08000006</v>
          </cell>
          <cell r="G16494" t="str">
            <v>101</v>
          </cell>
          <cell r="H16494" t="str">
            <v>P</v>
          </cell>
        </row>
        <row r="16495">
          <cell r="A16495" t="str">
            <v>410201346700</v>
          </cell>
          <cell r="B16495" t="str">
            <v>齿轮保护罩盖板</v>
          </cell>
          <cell r="C16495" t="str">
            <v>/冷轧钢板(t=1.0)/A</v>
          </cell>
          <cell r="D16495" t="str">
            <v/>
          </cell>
          <cell r="E16495" t="str">
            <v>个</v>
          </cell>
          <cell r="F16495" t="str">
            <v>KPH32-08000008</v>
          </cell>
          <cell r="G16495" t="str">
            <v>101</v>
          </cell>
          <cell r="H16495" t="str">
            <v>P</v>
          </cell>
        </row>
        <row r="16496">
          <cell r="A16496" t="str">
            <v>410201346800</v>
          </cell>
          <cell r="B16496" t="str">
            <v>放料左保护罩</v>
          </cell>
          <cell r="C16496" t="str">
            <v>/冷轧钢板（t=1.2）/A</v>
          </cell>
          <cell r="D16496" t="str">
            <v/>
          </cell>
          <cell r="E16496" t="str">
            <v>个</v>
          </cell>
          <cell r="F16496" t="str">
            <v>KPH32-08000007</v>
          </cell>
          <cell r="G16496" t="str">
            <v>101</v>
          </cell>
          <cell r="H16496" t="str">
            <v>P</v>
          </cell>
        </row>
        <row r="16497">
          <cell r="A16497" t="str">
            <v>410401056000</v>
          </cell>
          <cell r="B16497" t="str">
            <v>滚花高头螺钉</v>
          </cell>
          <cell r="C16497" t="str">
            <v>M6x50/不锈钢 A2-70/</v>
          </cell>
          <cell r="D16497" t="str">
            <v/>
          </cell>
          <cell r="E16497" t="str">
            <v>个</v>
          </cell>
          <cell r="F16497" t="str">
            <v/>
          </cell>
          <cell r="G16497" t="str">
            <v>101</v>
          </cell>
          <cell r="H16497" t="str">
            <v>P</v>
          </cell>
        </row>
        <row r="16498">
          <cell r="A16498" t="str">
            <v>410401056100</v>
          </cell>
          <cell r="B16498" t="str">
            <v>滚花高头螺钉</v>
          </cell>
          <cell r="C16498" t="str">
            <v>M6x30/不锈钢 A2-70/</v>
          </cell>
          <cell r="D16498" t="str">
            <v/>
          </cell>
          <cell r="E16498" t="str">
            <v>个</v>
          </cell>
          <cell r="F16498" t="str">
            <v/>
          </cell>
          <cell r="G16498" t="str">
            <v>101</v>
          </cell>
          <cell r="H16498" t="str">
            <v>P</v>
          </cell>
        </row>
        <row r="16499">
          <cell r="A16499" t="str">
            <v>410201346900</v>
          </cell>
          <cell r="B16499" t="str">
            <v>车头气路电磁阀固定板</v>
          </cell>
          <cell r="C16499" t="str">
            <v>/镀锌钢板（t=1.5）/A</v>
          </cell>
          <cell r="D16499" t="str">
            <v/>
          </cell>
          <cell r="E16499" t="str">
            <v>个</v>
          </cell>
          <cell r="F16499" t="str">
            <v>KPH32-05000023</v>
          </cell>
          <cell r="G16499" t="str">
            <v>101</v>
          </cell>
          <cell r="H16499" t="str">
            <v>P</v>
          </cell>
        </row>
        <row r="16500">
          <cell r="A16500" t="str">
            <v>410201347000</v>
          </cell>
          <cell r="B16500" t="str">
            <v>车头水平加强梁</v>
          </cell>
          <cell r="C16500" t="str">
            <v>/镀锌钢板（t=1.5）/</v>
          </cell>
          <cell r="D16500" t="str">
            <v/>
          </cell>
          <cell r="E16500" t="str">
            <v>个</v>
          </cell>
          <cell r="F16500" t="str">
            <v>KPH32-05000031</v>
          </cell>
          <cell r="G16500" t="str">
            <v>101</v>
          </cell>
          <cell r="H16500" t="str">
            <v>P</v>
          </cell>
        </row>
        <row r="16501">
          <cell r="A16501" t="str">
            <v>410201347100</v>
          </cell>
          <cell r="B16501" t="str">
            <v>玻璃墨瓶安装支架</v>
          </cell>
          <cell r="C16501" t="str">
            <v>/镀锌钢板（t=2.0）/</v>
          </cell>
          <cell r="D16501" t="str">
            <v/>
          </cell>
          <cell r="E16501" t="str">
            <v>个</v>
          </cell>
          <cell r="F16501" t="str">
            <v>KPH32-05000021</v>
          </cell>
          <cell r="G16501" t="str">
            <v>101</v>
          </cell>
          <cell r="H16501" t="str">
            <v>P</v>
          </cell>
        </row>
        <row r="16502">
          <cell r="A16502" t="str">
            <v>410201347200</v>
          </cell>
          <cell r="B16502" t="str">
            <v>温控板固定板</v>
          </cell>
          <cell r="C16502" t="str">
            <v>/镀锌钢板（t=2.0）/</v>
          </cell>
          <cell r="D16502" t="str">
            <v/>
          </cell>
          <cell r="E16502" t="str">
            <v>个</v>
          </cell>
          <cell r="F16502" t="str">
            <v>KPH32-05000022</v>
          </cell>
          <cell r="G16502" t="str">
            <v>101</v>
          </cell>
          <cell r="H16502" t="str">
            <v>P</v>
          </cell>
        </row>
        <row r="16503">
          <cell r="A16503" t="str">
            <v>410201347300</v>
          </cell>
          <cell r="B16503" t="str">
            <v>空气瓶安装架</v>
          </cell>
          <cell r="C16503" t="str">
            <v>/镀锌钢板（t=1.2）/</v>
          </cell>
          <cell r="D16503" t="str">
            <v/>
          </cell>
          <cell r="E16503" t="str">
            <v>个</v>
          </cell>
          <cell r="F16503" t="str">
            <v>KPH32-05000030</v>
          </cell>
          <cell r="G16503" t="str">
            <v>101</v>
          </cell>
          <cell r="H16503" t="str">
            <v>P</v>
          </cell>
        </row>
        <row r="16504">
          <cell r="A16504" t="str">
            <v>410201347400</v>
          </cell>
          <cell r="B16504" t="str">
            <v>喷头窗有机玻璃（三排喷绘）</v>
          </cell>
          <cell r="C16504" t="str">
            <v>/蓝色透明有机玻璃（t=3）/</v>
          </cell>
          <cell r="D16504" t="str">
            <v/>
          </cell>
          <cell r="E16504" t="str">
            <v>个</v>
          </cell>
          <cell r="F16504" t="str">
            <v>KPH32-05000029</v>
          </cell>
          <cell r="G16504" t="str">
            <v>101</v>
          </cell>
          <cell r="H16504" t="str">
            <v>P</v>
          </cell>
        </row>
        <row r="16505">
          <cell r="A16505" t="str">
            <v>410101287400</v>
          </cell>
          <cell r="B16505" t="str">
            <v>喷头底板支架</v>
          </cell>
          <cell r="C16505" t="str">
            <v>/6061/黑色阳极氧化</v>
          </cell>
          <cell r="D16505" t="str">
            <v/>
          </cell>
          <cell r="E16505" t="str">
            <v>个</v>
          </cell>
          <cell r="F16505" t="str">
            <v>KPH32-05000017</v>
          </cell>
          <cell r="G16505" t="str">
            <v>101</v>
          </cell>
          <cell r="H16505" t="str">
            <v>P</v>
          </cell>
        </row>
        <row r="16506">
          <cell r="A16506" t="str">
            <v>410201347500</v>
          </cell>
          <cell r="B16506" t="str">
            <v>喷绘单负压表安装板</v>
          </cell>
          <cell r="C16506" t="str">
            <v>/冷轧钢板（t=1.5）/A</v>
          </cell>
          <cell r="D16506" t="str">
            <v/>
          </cell>
          <cell r="E16506" t="str">
            <v>个</v>
          </cell>
          <cell r="F16506" t="str">
            <v>KPH32-05000032</v>
          </cell>
          <cell r="G16506" t="str">
            <v>101</v>
          </cell>
          <cell r="H16506" t="str">
            <v>P</v>
          </cell>
        </row>
        <row r="16507">
          <cell r="A16507" t="str">
            <v>410201347600</v>
          </cell>
          <cell r="B16507" t="str">
            <v>压墨按键板</v>
          </cell>
          <cell r="C16507" t="str">
            <v>/冷轧钢板（t=1.5）/A</v>
          </cell>
          <cell r="D16507" t="str">
            <v/>
          </cell>
          <cell r="E16507" t="str">
            <v>个</v>
          </cell>
          <cell r="F16507" t="str">
            <v>KPH32-05000019</v>
          </cell>
          <cell r="G16507" t="str">
            <v>101</v>
          </cell>
          <cell r="H16507" t="str">
            <v>P</v>
          </cell>
        </row>
        <row r="16508">
          <cell r="A16508" t="str">
            <v>410201347700</v>
          </cell>
          <cell r="B16508" t="str">
            <v>K系统头板固定板</v>
          </cell>
          <cell r="C16508" t="str">
            <v>/铝板（t=1.5）/</v>
          </cell>
          <cell r="D16508" t="str">
            <v/>
          </cell>
          <cell r="E16508" t="str">
            <v>个</v>
          </cell>
          <cell r="F16508" t="str">
            <v>KPH32-05000033</v>
          </cell>
          <cell r="G16508" t="str">
            <v>101</v>
          </cell>
          <cell r="H16508" t="str">
            <v>P</v>
          </cell>
        </row>
        <row r="16509">
          <cell r="A16509" t="str">
            <v>410101287500</v>
          </cell>
          <cell r="B16509" t="str">
            <v>小车感应开关（三排喷绘）</v>
          </cell>
          <cell r="C16509" t="str">
            <v>/6061/本色阳极氧化</v>
          </cell>
          <cell r="D16509" t="str">
            <v/>
          </cell>
          <cell r="E16509" t="str">
            <v>个</v>
          </cell>
          <cell r="F16509" t="str">
            <v>KPH32-05000006</v>
          </cell>
          <cell r="G16509" t="str">
            <v>101</v>
          </cell>
          <cell r="H16509" t="str">
            <v>P</v>
          </cell>
        </row>
        <row r="16510">
          <cell r="A16510" t="str">
            <v>410101287600</v>
          </cell>
          <cell r="B16510" t="str">
            <v>同步带固定座</v>
          </cell>
          <cell r="C16510" t="str">
            <v>/6061/本色阳极氧化</v>
          </cell>
          <cell r="D16510" t="str">
            <v/>
          </cell>
          <cell r="E16510" t="str">
            <v>个</v>
          </cell>
          <cell r="F16510" t="str">
            <v>KPH32-05000011</v>
          </cell>
          <cell r="G16510" t="str">
            <v>101</v>
          </cell>
          <cell r="H16510" t="str">
            <v>P</v>
          </cell>
        </row>
        <row r="16511">
          <cell r="A16511" t="str">
            <v>410101287700</v>
          </cell>
          <cell r="B16511" t="str">
            <v>同步带固定块</v>
          </cell>
          <cell r="C16511" t="str">
            <v>/6061/本色阳极氧化</v>
          </cell>
          <cell r="D16511" t="str">
            <v/>
          </cell>
          <cell r="E16511" t="str">
            <v>个</v>
          </cell>
          <cell r="F16511" t="str">
            <v>KPH32-05000010</v>
          </cell>
          <cell r="G16511" t="str">
            <v>101</v>
          </cell>
          <cell r="H16511" t="str">
            <v>P</v>
          </cell>
        </row>
        <row r="16512">
          <cell r="A16512" t="str">
            <v>410101287800</v>
          </cell>
          <cell r="B16512" t="str">
            <v>小车滑板(三排喷绘)</v>
          </cell>
          <cell r="C16512" t="str">
            <v>/6061/本色阳极氧化</v>
          </cell>
          <cell r="D16512" t="str">
            <v/>
          </cell>
          <cell r="E16512" t="str">
            <v>个</v>
          </cell>
          <cell r="F16512" t="str">
            <v>KPH32-05000007</v>
          </cell>
          <cell r="G16512" t="str">
            <v>101</v>
          </cell>
          <cell r="H16512" t="str">
            <v>P</v>
          </cell>
        </row>
        <row r="16513">
          <cell r="A16513" t="str">
            <v>410101287900</v>
          </cell>
          <cell r="B16513" t="str">
            <v>升降轴上座(三排喷绘)</v>
          </cell>
          <cell r="C16513" t="str">
            <v>/45#/镀装饰铬</v>
          </cell>
          <cell r="D16513" t="str">
            <v/>
          </cell>
          <cell r="E16513" t="str">
            <v>个</v>
          </cell>
          <cell r="F16513" t="str">
            <v>KPH32-05000034</v>
          </cell>
          <cell r="G16513" t="str">
            <v>101</v>
          </cell>
          <cell r="H16513" t="str">
            <v>P</v>
          </cell>
        </row>
        <row r="16514">
          <cell r="A16514" t="str">
            <v>410101288000</v>
          </cell>
          <cell r="B16514" t="str">
            <v>升降轴下座（三排喷绘）</v>
          </cell>
          <cell r="C16514" t="str">
            <v>/45#/镀装饰铬</v>
          </cell>
          <cell r="D16514" t="str">
            <v/>
          </cell>
          <cell r="E16514" t="str">
            <v>个</v>
          </cell>
          <cell r="F16514" t="str">
            <v>KPH32-05000018</v>
          </cell>
          <cell r="G16514" t="str">
            <v>101</v>
          </cell>
          <cell r="H16514" t="str">
            <v>P</v>
          </cell>
        </row>
        <row r="16515">
          <cell r="A16515" t="str">
            <v>410101288100</v>
          </cell>
          <cell r="B16515" t="str">
            <v>升降轴(三排喷绘)</v>
          </cell>
          <cell r="C16515" t="str">
            <v>/45#/镀装饰铬</v>
          </cell>
          <cell r="D16515" t="str">
            <v/>
          </cell>
          <cell r="E16515" t="str">
            <v>个</v>
          </cell>
          <cell r="F16515" t="str">
            <v>KPH32-05000035</v>
          </cell>
          <cell r="G16515" t="str">
            <v>101</v>
          </cell>
          <cell r="H16515" t="str">
            <v>P</v>
          </cell>
        </row>
        <row r="16516">
          <cell r="A16516" t="str">
            <v>410201347800</v>
          </cell>
          <cell r="B16516" t="str">
            <v>升降轴观察孔盖板</v>
          </cell>
          <cell r="C16516" t="str">
            <v>/冷轧钢板（t=1.5）/A</v>
          </cell>
          <cell r="D16516" t="str">
            <v/>
          </cell>
          <cell r="E16516" t="str">
            <v>个</v>
          </cell>
          <cell r="F16516" t="str">
            <v>KPH32-05000036</v>
          </cell>
          <cell r="G16516" t="str">
            <v>101</v>
          </cell>
          <cell r="H16516" t="str">
            <v>P</v>
          </cell>
        </row>
        <row r="16517">
          <cell r="A16517" t="str">
            <v>410101288200</v>
          </cell>
          <cell r="B16517" t="str">
            <v>小车立板(喷绘)</v>
          </cell>
          <cell r="C16517" t="str">
            <v>/6061/黑色阳极氧化</v>
          </cell>
          <cell r="D16517" t="str">
            <v/>
          </cell>
          <cell r="E16517" t="str">
            <v>个</v>
          </cell>
          <cell r="F16517" t="str">
            <v>KPH32-05000004</v>
          </cell>
          <cell r="G16517" t="str">
            <v>101</v>
          </cell>
          <cell r="H16517" t="str">
            <v>P</v>
          </cell>
        </row>
        <row r="16518">
          <cell r="A16518" t="str">
            <v>410101288300</v>
          </cell>
          <cell r="B16518" t="str">
            <v>解码器固定块</v>
          </cell>
          <cell r="C16518" t="str">
            <v>/6061/黑色阳极氧化</v>
          </cell>
          <cell r="D16518" t="str">
            <v/>
          </cell>
          <cell r="E16518" t="str">
            <v>个</v>
          </cell>
          <cell r="F16518" t="str">
            <v>KPH32-05000009</v>
          </cell>
          <cell r="G16518" t="str">
            <v>101</v>
          </cell>
          <cell r="H16518" t="str">
            <v>P</v>
          </cell>
        </row>
        <row r="16519">
          <cell r="A16519" t="str">
            <v>410101288400</v>
          </cell>
          <cell r="B16519" t="str">
            <v>解码器安装架</v>
          </cell>
          <cell r="C16519" t="str">
            <v>/6061/黑色阳极氧化</v>
          </cell>
          <cell r="D16519" t="str">
            <v/>
          </cell>
          <cell r="E16519" t="str">
            <v>个</v>
          </cell>
          <cell r="F16519" t="str">
            <v>KPH32-05000008</v>
          </cell>
          <cell r="G16519" t="str">
            <v>101</v>
          </cell>
          <cell r="H16519" t="str">
            <v>P</v>
          </cell>
        </row>
        <row r="16520">
          <cell r="A16520" t="str">
            <v>410101288500</v>
          </cell>
          <cell r="B16520" t="str">
            <v>底板左支架</v>
          </cell>
          <cell r="C16520" t="str">
            <v>/6061/黑色阳极氧化</v>
          </cell>
          <cell r="D16520" t="str">
            <v/>
          </cell>
          <cell r="E16520" t="str">
            <v>个</v>
          </cell>
          <cell r="F16520" t="str">
            <v>KPH32-05000005</v>
          </cell>
          <cell r="G16520" t="str">
            <v>101</v>
          </cell>
          <cell r="H16520" t="str">
            <v>P</v>
          </cell>
        </row>
        <row r="16521">
          <cell r="A16521" t="str">
            <v>410101288600</v>
          </cell>
          <cell r="B16521" t="str">
            <v>底板右支架</v>
          </cell>
          <cell r="C16521" t="str">
            <v>/6061/黑色阳极氧化</v>
          </cell>
          <cell r="D16521" t="str">
            <v/>
          </cell>
          <cell r="E16521" t="str">
            <v>个</v>
          </cell>
          <cell r="F16521" t="str">
            <v>KPH32-05000016</v>
          </cell>
          <cell r="G16521" t="str">
            <v>101</v>
          </cell>
          <cell r="H16521" t="str">
            <v>P</v>
          </cell>
        </row>
        <row r="16522">
          <cell r="A16522" t="str">
            <v>410101288700</v>
          </cell>
          <cell r="B16522" t="str">
            <v>防撞摆动轴（三排喷绘）</v>
          </cell>
          <cell r="C16522" t="str">
            <v>/40Cr/镀装饰铬</v>
          </cell>
          <cell r="D16522" t="str">
            <v/>
          </cell>
          <cell r="E16522" t="str">
            <v>个</v>
          </cell>
          <cell r="F16522" t="str">
            <v>KPH32-05000026</v>
          </cell>
          <cell r="G16522" t="str">
            <v>101</v>
          </cell>
          <cell r="H16522" t="str">
            <v>P</v>
          </cell>
        </row>
        <row r="16523">
          <cell r="A16523" t="str">
            <v>410201347900</v>
          </cell>
          <cell r="B16523" t="str">
            <v>防撞下防撞片</v>
          </cell>
          <cell r="C16523" t="str">
            <v>/冷轧钢板（t=1.0）/5R4\12红色粗橘纹</v>
          </cell>
          <cell r="D16523" t="str">
            <v/>
          </cell>
          <cell r="E16523" t="str">
            <v>个</v>
          </cell>
          <cell r="F16523" t="str">
            <v>KPH32-05000027</v>
          </cell>
          <cell r="G16523" t="str">
            <v>101</v>
          </cell>
          <cell r="H16523" t="str">
            <v>P</v>
          </cell>
        </row>
        <row r="16524">
          <cell r="A16524" t="str">
            <v>410201348000</v>
          </cell>
          <cell r="B16524" t="str">
            <v>防撞右下防撞片</v>
          </cell>
          <cell r="C16524" t="str">
            <v>/冷轧钢板（t=1.0）/5R4\12红色粗橘纹</v>
          </cell>
          <cell r="D16524" t="str">
            <v/>
          </cell>
          <cell r="E16524" t="str">
            <v>个</v>
          </cell>
          <cell r="F16524" t="str">
            <v>KPH32-05000028</v>
          </cell>
          <cell r="G16524" t="str">
            <v>101</v>
          </cell>
          <cell r="H16524" t="str">
            <v>P</v>
          </cell>
        </row>
        <row r="16525">
          <cell r="A16525" t="str">
            <v>410101289400</v>
          </cell>
          <cell r="B16525" t="str">
            <v>小车防撞拉簧（三排喷绘）</v>
          </cell>
          <cell r="C16525" t="str">
            <v>/弹簧用不锈钢丝/</v>
          </cell>
          <cell r="D16525" t="str">
            <v/>
          </cell>
          <cell r="E16525" t="str">
            <v>个</v>
          </cell>
          <cell r="F16525" t="str">
            <v>KPH32-05000037</v>
          </cell>
          <cell r="G16525" t="str">
            <v>101</v>
          </cell>
          <cell r="H16525" t="str">
            <v>P</v>
          </cell>
        </row>
        <row r="16526">
          <cell r="A16526" t="str">
            <v>410201348100</v>
          </cell>
          <cell r="B16526" t="str">
            <v>LED左保护罩</v>
          </cell>
          <cell r="C16526" t="str">
            <v>/冷轧钢板（t=1.2）/A</v>
          </cell>
          <cell r="D16526" t="str">
            <v/>
          </cell>
          <cell r="E16526" t="str">
            <v>个</v>
          </cell>
          <cell r="F16526" t="str">
            <v>KPH32-05000002</v>
          </cell>
          <cell r="G16526" t="str">
            <v>101</v>
          </cell>
          <cell r="H16526" t="str">
            <v>P</v>
          </cell>
        </row>
        <row r="16527">
          <cell r="A16527" t="str">
            <v>410201348200</v>
          </cell>
          <cell r="B16527" t="str">
            <v>LED右保护罩</v>
          </cell>
          <cell r="C16527" t="str">
            <v>/冷轧钢板（t=1.2）/A</v>
          </cell>
          <cell r="D16527" t="str">
            <v/>
          </cell>
          <cell r="E16527" t="str">
            <v>个</v>
          </cell>
          <cell r="F16527" t="str">
            <v>KPH32-05000001</v>
          </cell>
          <cell r="G16527" t="str">
            <v>101</v>
          </cell>
          <cell r="H16527" t="str">
            <v>P</v>
          </cell>
        </row>
        <row r="16528">
          <cell r="A16528" t="str">
            <v>410101288800</v>
          </cell>
          <cell r="B16528" t="str">
            <v>喷头底板(三排喷绘)</v>
          </cell>
          <cell r="C16528" t="str">
            <v>/6061/黑色阳极氧化</v>
          </cell>
          <cell r="D16528" t="str">
            <v/>
          </cell>
          <cell r="E16528" t="str">
            <v>个</v>
          </cell>
          <cell r="F16528" t="str">
            <v>KPH32-05000038</v>
          </cell>
          <cell r="G16528" t="str">
            <v>101</v>
          </cell>
          <cell r="H16528" t="str">
            <v>P</v>
          </cell>
        </row>
        <row r="16529">
          <cell r="A16529" t="str">
            <v>410201348300</v>
          </cell>
          <cell r="B16529" t="str">
            <v>头板固定板</v>
          </cell>
          <cell r="C16529" t="str">
            <v>/铝板（t=2.0）/</v>
          </cell>
          <cell r="D16529" t="str">
            <v/>
          </cell>
          <cell r="E16529" t="str">
            <v>个</v>
          </cell>
          <cell r="F16529" t="str">
            <v>KPH32-05000020</v>
          </cell>
          <cell r="G16529" t="str">
            <v>101</v>
          </cell>
          <cell r="H16529" t="str">
            <v>P</v>
          </cell>
        </row>
        <row r="16530">
          <cell r="A16530" t="str">
            <v>410101288900</v>
          </cell>
          <cell r="B16530" t="str">
            <v>平衡杆堵头(齿条)(变更)</v>
          </cell>
          <cell r="C16530" t="str">
            <v>/6061/本色阳极氧化</v>
          </cell>
          <cell r="D16530" t="str">
            <v/>
          </cell>
          <cell r="E16530" t="str">
            <v>个</v>
          </cell>
          <cell r="F16530" t="str">
            <v>KPH32-01060002</v>
          </cell>
          <cell r="G16530" t="str">
            <v>101</v>
          </cell>
          <cell r="H16530" t="str">
            <v>P</v>
          </cell>
        </row>
        <row r="16531">
          <cell r="A16531" t="str">
            <v>410101289000</v>
          </cell>
          <cell r="B16531" t="str">
            <v>平衡杆堵头(变更)</v>
          </cell>
          <cell r="C16531" t="str">
            <v>/6061/本色阳极氧化</v>
          </cell>
          <cell r="D16531" t="str">
            <v/>
          </cell>
          <cell r="E16531" t="str">
            <v>个</v>
          </cell>
          <cell r="F16531" t="str">
            <v>KPH32-01060001</v>
          </cell>
          <cell r="G16531" t="str">
            <v>101</v>
          </cell>
          <cell r="H16531" t="str">
            <v>P</v>
          </cell>
        </row>
        <row r="16532">
          <cell r="A16532" t="str">
            <v>410201348400</v>
          </cell>
          <cell r="B16532" t="str">
            <v>放料光电开关固定支架</v>
          </cell>
          <cell r="C16532" t="str">
            <v>/镀锌钢板（t=2.0）/</v>
          </cell>
          <cell r="D16532" t="str">
            <v/>
          </cell>
          <cell r="E16532" t="str">
            <v>个</v>
          </cell>
          <cell r="F16532" t="str">
            <v>KPH32-01070002</v>
          </cell>
          <cell r="G16532" t="str">
            <v>101</v>
          </cell>
          <cell r="H16532" t="str">
            <v>P</v>
          </cell>
        </row>
        <row r="16533">
          <cell r="A16533" t="str">
            <v>410201348500</v>
          </cell>
          <cell r="B16533" t="str">
            <v>反光镜安装板</v>
          </cell>
          <cell r="C16533" t="str">
            <v>/镀锌钢板（t=2.0）/</v>
          </cell>
          <cell r="D16533" t="str">
            <v/>
          </cell>
          <cell r="E16533" t="str">
            <v>个</v>
          </cell>
          <cell r="F16533" t="str">
            <v>KPH32-01070001</v>
          </cell>
          <cell r="G16533" t="str">
            <v>101</v>
          </cell>
          <cell r="H16533" t="str">
            <v>P</v>
          </cell>
        </row>
        <row r="16534">
          <cell r="A16534" t="str">
            <v>410101289500</v>
          </cell>
          <cell r="B16534" t="str">
            <v>机架加强梁</v>
          </cell>
          <cell r="C16534" t="str">
            <v>40-40重型铝型材//</v>
          </cell>
          <cell r="D16534" t="str">
            <v/>
          </cell>
          <cell r="E16534" t="str">
            <v>个</v>
          </cell>
          <cell r="F16534" t="str">
            <v>KPH32-01000031</v>
          </cell>
          <cell r="G16534" t="str">
            <v>101</v>
          </cell>
          <cell r="H16534" t="str">
            <v>P</v>
          </cell>
        </row>
        <row r="16535">
          <cell r="A16535" t="str">
            <v>410402006400</v>
          </cell>
          <cell r="B16535" t="str">
            <v>T型滑块螺母</v>
          </cell>
          <cell r="C16535" t="str">
            <v>40型-M4//</v>
          </cell>
          <cell r="D16535" t="str">
            <v/>
          </cell>
          <cell r="E16535" t="str">
            <v>个</v>
          </cell>
          <cell r="F16535" t="str">
            <v/>
          </cell>
          <cell r="G16535" t="str">
            <v>101</v>
          </cell>
          <cell r="H16535" t="str">
            <v>P</v>
          </cell>
        </row>
        <row r="16536">
          <cell r="A16536" t="str">
            <v>410101289100</v>
          </cell>
          <cell r="B16536" t="str">
            <v>拉料电机支架</v>
          </cell>
          <cell r="C16536" t="str">
            <v>/Q235/镀白锌</v>
          </cell>
          <cell r="D16536" t="str">
            <v/>
          </cell>
          <cell r="E16536" t="str">
            <v>个</v>
          </cell>
          <cell r="F16536" t="str">
            <v>KPH32-07000003</v>
          </cell>
          <cell r="G16536" t="str">
            <v>101</v>
          </cell>
          <cell r="H16536" t="str">
            <v>P</v>
          </cell>
        </row>
        <row r="16537">
          <cell r="A16537" t="str">
            <v>410101289200</v>
          </cell>
          <cell r="B16537" t="str">
            <v>拉料主滚筒齿轮</v>
          </cell>
          <cell r="C16537" t="str">
            <v>/45#/发黑</v>
          </cell>
          <cell r="D16537" t="str">
            <v/>
          </cell>
          <cell r="E16537" t="str">
            <v>个</v>
          </cell>
          <cell r="F16537" t="str">
            <v>KPH32-07000006</v>
          </cell>
          <cell r="G16537" t="str">
            <v>101</v>
          </cell>
          <cell r="H16537" t="str">
            <v>P</v>
          </cell>
        </row>
        <row r="16538">
          <cell r="A16538" t="str">
            <v>410201348600</v>
          </cell>
          <cell r="B16538" t="str">
            <v>网罩</v>
          </cell>
          <cell r="C16538" t="str">
            <v>/镀锌板（T=1）/</v>
          </cell>
          <cell r="D16538" t="str">
            <v/>
          </cell>
          <cell r="E16538" t="str">
            <v>个</v>
          </cell>
          <cell r="F16538" t="str">
            <v>KPH32-06000003</v>
          </cell>
          <cell r="G16538" t="str">
            <v>101</v>
          </cell>
          <cell r="H16538" t="str">
            <v>P</v>
          </cell>
        </row>
        <row r="16539">
          <cell r="A16539" t="str">
            <v>410101289300</v>
          </cell>
          <cell r="B16539" t="str">
            <v>平台压片固定块(变更)</v>
          </cell>
          <cell r="C16539" t="str">
            <v>/不锈钢/</v>
          </cell>
          <cell r="D16539" t="str">
            <v/>
          </cell>
          <cell r="E16539" t="str">
            <v>个</v>
          </cell>
          <cell r="F16539" t="str">
            <v>KPH32-01000034</v>
          </cell>
          <cell r="G16539" t="str">
            <v>101</v>
          </cell>
          <cell r="H16539" t="str">
            <v>P</v>
          </cell>
        </row>
        <row r="16540">
          <cell r="A16540" t="str">
            <v>410201348700</v>
          </cell>
          <cell r="B16540" t="str">
            <v>三排平台压片</v>
          </cell>
          <cell r="C16540" t="str">
            <v>/不锈钢弹簧片（t=0.6）/</v>
          </cell>
          <cell r="D16540" t="str">
            <v>左右各一个为一组</v>
          </cell>
          <cell r="E16540" t="str">
            <v>组</v>
          </cell>
          <cell r="F16540" t="str">
            <v>KPH32-01000035</v>
          </cell>
          <cell r="G16540" t="str">
            <v>101</v>
          </cell>
          <cell r="H16540" t="str">
            <v>P</v>
          </cell>
        </row>
        <row r="16541">
          <cell r="A16541" t="str">
            <v>410404006500</v>
          </cell>
          <cell r="B16541" t="str">
            <v>开口挡圈</v>
          </cell>
          <cell r="C16541" t="str">
            <v>GB/896-86-9/65Mn/发黑</v>
          </cell>
          <cell r="D16541" t="str">
            <v/>
          </cell>
          <cell r="E16541" t="str">
            <v>个</v>
          </cell>
          <cell r="F16541" t="str">
            <v/>
          </cell>
          <cell r="G16541" t="str">
            <v>101</v>
          </cell>
          <cell r="H16541" t="str">
            <v>P</v>
          </cell>
        </row>
        <row r="16542">
          <cell r="A16542" t="str">
            <v>420602028200</v>
          </cell>
          <cell r="B16542" t="str">
            <v>京峰电线</v>
          </cell>
          <cell r="C16542" t="str">
            <v>UL1015-AWG14黄绿//</v>
          </cell>
          <cell r="D16542" t="str">
            <v/>
          </cell>
          <cell r="E16542" t="str">
            <v>根</v>
          </cell>
          <cell r="F16542" t="str">
            <v/>
          </cell>
          <cell r="G16542" t="str">
            <v>101</v>
          </cell>
          <cell r="H16542" t="str">
            <v>P</v>
          </cell>
        </row>
        <row r="16543">
          <cell r="A16543" t="str">
            <v>420506063200</v>
          </cell>
          <cell r="B16543" t="str">
            <v>电磁阀</v>
          </cell>
          <cell r="C16543" t="str">
            <v>AF0847L-24X70 DC24V(不锈钢接头)//</v>
          </cell>
          <cell r="D16543" t="str">
            <v/>
          </cell>
          <cell r="E16543" t="str">
            <v>个</v>
          </cell>
          <cell r="F16543" t="str">
            <v/>
          </cell>
          <cell r="G16543" t="str">
            <v>101</v>
          </cell>
          <cell r="H16543" t="str">
            <v>P</v>
          </cell>
        </row>
        <row r="16544">
          <cell r="A16544" t="str">
            <v>420501022500</v>
          </cell>
          <cell r="B16544" t="str">
            <v>隔膜泵</v>
          </cell>
          <cell r="C16544" t="str">
            <v>XW-802-B(轩旺)//</v>
          </cell>
          <cell r="D16544" t="str">
            <v/>
          </cell>
          <cell r="E16544" t="str">
            <v>个</v>
          </cell>
          <cell r="F16544" t="str">
            <v/>
          </cell>
          <cell r="G16544" t="str">
            <v>101</v>
          </cell>
          <cell r="H16544" t="str">
            <v>P</v>
          </cell>
        </row>
        <row r="16545">
          <cell r="A16545" t="str">
            <v>420506063300</v>
          </cell>
          <cell r="B16545" t="str">
            <v>气源处理元件</v>
          </cell>
          <cell r="C16545" t="str">
            <v>BFC2000-40um(金恩)//</v>
          </cell>
          <cell r="D16545" t="str">
            <v/>
          </cell>
          <cell r="E16545" t="str">
            <v>个</v>
          </cell>
          <cell r="F16545" t="str">
            <v/>
          </cell>
          <cell r="G16545" t="str">
            <v>101</v>
          </cell>
          <cell r="H16545" t="str">
            <v>P</v>
          </cell>
        </row>
        <row r="16546">
          <cell r="A16546" t="str">
            <v>420506063400</v>
          </cell>
          <cell r="B16546" t="str">
            <v>调压过滤阀</v>
          </cell>
          <cell r="C16546" t="str">
            <v>GFR300-08-5um(金恩)//</v>
          </cell>
          <cell r="D16546" t="str">
            <v/>
          </cell>
          <cell r="E16546" t="str">
            <v>个</v>
          </cell>
          <cell r="F16546" t="str">
            <v/>
          </cell>
          <cell r="G16546" t="str">
            <v>101</v>
          </cell>
          <cell r="H16546" t="str">
            <v>P</v>
          </cell>
        </row>
        <row r="16547">
          <cell r="A16547" t="str">
            <v>420506063500</v>
          </cell>
          <cell r="B16547" t="str">
            <v>调压阀</v>
          </cell>
          <cell r="C16547" t="str">
            <v>AR2000-02(金恩)//</v>
          </cell>
          <cell r="D16547" t="str">
            <v/>
          </cell>
          <cell r="E16547" t="str">
            <v>个</v>
          </cell>
          <cell r="F16547" t="str">
            <v/>
          </cell>
          <cell r="G16547" t="str">
            <v>101</v>
          </cell>
          <cell r="H16547" t="str">
            <v>P</v>
          </cell>
        </row>
        <row r="16548">
          <cell r="A16548" t="str">
            <v>420506063600</v>
          </cell>
          <cell r="B16548" t="str">
            <v>精密调压阀</v>
          </cell>
          <cell r="C16548" t="str">
            <v>IR2000-02BG(金恩)//</v>
          </cell>
          <cell r="D16548" t="str">
            <v/>
          </cell>
          <cell r="E16548" t="str">
            <v>个</v>
          </cell>
          <cell r="F16548" t="str">
            <v/>
          </cell>
          <cell r="G16548" t="str">
            <v>101</v>
          </cell>
          <cell r="H16548" t="str">
            <v>P</v>
          </cell>
        </row>
        <row r="16549">
          <cell r="A16549" t="str">
            <v>410301021700</v>
          </cell>
          <cell r="B16549" t="str">
            <v>开关按键面膜</v>
          </cell>
          <cell r="C16549" t="str">
            <v>PVC：83*100mm//</v>
          </cell>
          <cell r="D16549" t="str">
            <v>1.9米胶辊机(韩国版)</v>
          </cell>
          <cell r="E16549" t="str">
            <v>张</v>
          </cell>
          <cell r="F16549" t="str">
            <v/>
          </cell>
          <cell r="G16549" t="str">
            <v>101</v>
          </cell>
          <cell r="H16549" t="str">
            <v>P</v>
          </cell>
        </row>
        <row r="16550">
          <cell r="A16550" t="str">
            <v>410201348800</v>
          </cell>
          <cell r="B16550" t="str">
            <v>右箱体后门板</v>
          </cell>
          <cell r="C16550" t="str">
            <v>/冷轧钢板（t=1.5）/B</v>
          </cell>
          <cell r="D16550" t="str">
            <v/>
          </cell>
          <cell r="E16550" t="str">
            <v>个</v>
          </cell>
          <cell r="F16550" t="str">
            <v>KPH32-04000016</v>
          </cell>
          <cell r="G16550" t="str">
            <v>101</v>
          </cell>
          <cell r="H16550" t="str">
            <v>P</v>
          </cell>
        </row>
        <row r="16551">
          <cell r="A16551" t="str">
            <v>410101289800</v>
          </cell>
          <cell r="B16551" t="str">
            <v>机架右侧板</v>
          </cell>
          <cell r="C16551" t="str">
            <v>/Q235/A</v>
          </cell>
          <cell r="D16551" t="str">
            <v/>
          </cell>
          <cell r="E16551" t="str">
            <v>个</v>
          </cell>
          <cell r="F16551" t="str">
            <v>KPH32-01000002</v>
          </cell>
          <cell r="G16551" t="str">
            <v>101</v>
          </cell>
          <cell r="H16551" t="str">
            <v>P</v>
          </cell>
        </row>
        <row r="16552">
          <cell r="A16552" t="str">
            <v>410201349200</v>
          </cell>
          <cell r="B16552" t="str">
            <v>保湿托架</v>
          </cell>
          <cell r="C16552" t="str">
            <v>/冷轧钢板（t=3.0）/A</v>
          </cell>
          <cell r="D16552" t="str">
            <v/>
          </cell>
          <cell r="E16552" t="str">
            <v>个</v>
          </cell>
          <cell r="F16552" t="str">
            <v>KPH32-04010005</v>
          </cell>
          <cell r="G16552" t="str">
            <v>101</v>
          </cell>
          <cell r="H16552" t="str">
            <v>P</v>
          </cell>
        </row>
        <row r="16553">
          <cell r="A16553" t="str">
            <v>410201349300</v>
          </cell>
          <cell r="B16553" t="str">
            <v>小车前门</v>
          </cell>
          <cell r="C16553" t="str">
            <v>/冷轧钢板（t=1.5）/喷塑#3E3E3E深灰粗橘纹</v>
          </cell>
          <cell r="D16553" t="str">
            <v/>
          </cell>
          <cell r="E16553" t="str">
            <v>个</v>
          </cell>
          <cell r="F16553" t="str">
            <v>KPH32-05000003</v>
          </cell>
          <cell r="G16553" t="str">
            <v>101</v>
          </cell>
          <cell r="H16553" t="str">
            <v>P</v>
          </cell>
        </row>
        <row r="16554">
          <cell r="A16554" t="str">
            <v>420507006300</v>
          </cell>
          <cell r="B16554" t="str">
            <v>Ergosoft加密狗（测试版）</v>
          </cell>
          <cell r="C16554" t="str">
            <v>//</v>
          </cell>
          <cell r="D16554" t="str">
            <v>供应：北京正印科技有限公司</v>
          </cell>
          <cell r="E16554" t="str">
            <v>个</v>
          </cell>
          <cell r="F16554" t="str">
            <v/>
          </cell>
          <cell r="G16554" t="str">
            <v>101</v>
          </cell>
          <cell r="H16554" t="str">
            <v>P</v>
          </cell>
        </row>
        <row r="16555">
          <cell r="A16555" t="str">
            <v>410201349400</v>
          </cell>
          <cell r="B16555" t="str">
            <v>小车上盖(三排喷绘)</v>
          </cell>
          <cell r="C16555" t="str">
            <v>/冷轧钢板（t=1.5）/喷塑#3E3E3E深灰粗橘纹</v>
          </cell>
          <cell r="D16555" t="str">
            <v/>
          </cell>
          <cell r="E16555" t="str">
            <v>个</v>
          </cell>
          <cell r="F16555" t="str">
            <v>KPH32-05000014</v>
          </cell>
          <cell r="G16555" t="str">
            <v>101</v>
          </cell>
          <cell r="H16555" t="str">
            <v>P</v>
          </cell>
        </row>
        <row r="16556">
          <cell r="A16556" t="str">
            <v>410101291300</v>
          </cell>
          <cell r="B16556" t="str">
            <v>C8后台板</v>
          </cell>
          <cell r="C16556" t="str">
            <v>/6061/黑色特氟龙</v>
          </cell>
          <cell r="D16556" t="str">
            <v/>
          </cell>
          <cell r="E16556" t="str">
            <v>个</v>
          </cell>
          <cell r="F16556" t="str">
            <v>SZ-KK3201-20040101</v>
          </cell>
          <cell r="G16556" t="str">
            <v>101</v>
          </cell>
          <cell r="H16556" t="str">
            <v>P</v>
          </cell>
        </row>
        <row r="16557">
          <cell r="A16557" t="str">
            <v>410201338000</v>
          </cell>
          <cell r="B16557" t="str">
            <v>墨瓶报警安装板</v>
          </cell>
          <cell r="C16557" t="str">
            <v>/冷轧钢板(t=1.5)/喷塑#3E3E3E深灰粗橘纹</v>
          </cell>
          <cell r="D16557" t="str">
            <v/>
          </cell>
          <cell r="E16557" t="str">
            <v>个</v>
          </cell>
          <cell r="F16557" t="str">
            <v>XZ1924-04010207</v>
          </cell>
          <cell r="G16557" t="str">
            <v>101</v>
          </cell>
          <cell r="H16557" t="str">
            <v>P</v>
          </cell>
        </row>
        <row r="16558">
          <cell r="A16558" t="str">
            <v>410201343400</v>
          </cell>
          <cell r="B16558" t="str">
            <v>小车罩壳(变更)</v>
          </cell>
          <cell r="C16558" t="str">
            <v>/冷轧钢板/喷塑#3E3E3E深灰粗橘纹</v>
          </cell>
          <cell r="D16558" t="str">
            <v/>
          </cell>
          <cell r="E16558" t="str">
            <v>个</v>
          </cell>
          <cell r="F16558" t="str">
            <v>XZ1928-05000039</v>
          </cell>
          <cell r="G16558" t="str">
            <v>101</v>
          </cell>
          <cell r="H16558" t="str">
            <v>P</v>
          </cell>
        </row>
        <row r="16559">
          <cell r="A16559" t="str">
            <v>410201338100</v>
          </cell>
          <cell r="B16559" t="str">
            <v>外墨盒架支撑板</v>
          </cell>
          <cell r="C16559" t="str">
            <v>/冷轧钢板(t=1.5)/喷塑#3E3E3E深灰粗橘纹</v>
          </cell>
          <cell r="D16559" t="str">
            <v/>
          </cell>
          <cell r="E16559" t="str">
            <v>个</v>
          </cell>
          <cell r="F16559" t="str">
            <v>XZ1924-04010208</v>
          </cell>
          <cell r="G16559" t="str">
            <v>101</v>
          </cell>
          <cell r="H16559" t="str">
            <v>P</v>
          </cell>
        </row>
        <row r="16560">
          <cell r="A16560" t="str">
            <v>410201343500</v>
          </cell>
          <cell r="B16560" t="str">
            <v>解密卡支架</v>
          </cell>
          <cell r="C16560" t="str">
            <v>/304/</v>
          </cell>
          <cell r="D16560" t="str">
            <v/>
          </cell>
          <cell r="E16560" t="str">
            <v>个</v>
          </cell>
          <cell r="F16560" t="str">
            <v>XZ1928-05000004</v>
          </cell>
          <cell r="G16560" t="str">
            <v>101</v>
          </cell>
          <cell r="H16560" t="str">
            <v>P</v>
          </cell>
        </row>
        <row r="16561">
          <cell r="A16561" t="str">
            <v>410101281200</v>
          </cell>
          <cell r="B16561" t="str">
            <v>POM托辊支架</v>
          </cell>
          <cell r="C16561" t="str">
            <v>/Q235-A/镀装饰铬</v>
          </cell>
          <cell r="D16561" t="str">
            <v/>
          </cell>
          <cell r="E16561" t="str">
            <v>个</v>
          </cell>
          <cell r="F16561" t="str">
            <v>A8HV2906-00A</v>
          </cell>
          <cell r="G16561" t="str">
            <v>HK101</v>
          </cell>
          <cell r="H16561" t="str">
            <v>P</v>
          </cell>
        </row>
        <row r="16562">
          <cell r="A16562" t="str">
            <v>410101281300</v>
          </cell>
          <cell r="B16562" t="str">
            <v>POM托辊L型支架</v>
          </cell>
          <cell r="C16562" t="str">
            <v>/Q235-A/镀装饰铬</v>
          </cell>
          <cell r="D16562" t="str">
            <v/>
          </cell>
          <cell r="E16562" t="str">
            <v>个</v>
          </cell>
          <cell r="F16562" t="str">
            <v>A8HV2907-00A</v>
          </cell>
          <cell r="G16562" t="str">
            <v>HK101</v>
          </cell>
          <cell r="H16562" t="str">
            <v>P</v>
          </cell>
        </row>
        <row r="16563">
          <cell r="A16563" t="str">
            <v>410101281400</v>
          </cell>
          <cell r="B16563" t="str">
            <v>POM托辊调节板</v>
          </cell>
          <cell r="C16563" t="str">
            <v>/Q235-A/镀装饰铬</v>
          </cell>
          <cell r="D16563" t="str">
            <v/>
          </cell>
          <cell r="E16563" t="str">
            <v>个</v>
          </cell>
          <cell r="F16563" t="str">
            <v>A8HV2908-00A</v>
          </cell>
          <cell r="G16563" t="str">
            <v>HK101</v>
          </cell>
          <cell r="H16563" t="str">
            <v>P</v>
          </cell>
        </row>
        <row r="16564">
          <cell r="A16564" t="str">
            <v>410101281500</v>
          </cell>
          <cell r="B16564" t="str">
            <v>POM托辊螺母块</v>
          </cell>
          <cell r="C16564" t="str">
            <v>/Q235-A/镀装饰铬</v>
          </cell>
          <cell r="D16564" t="str">
            <v/>
          </cell>
          <cell r="E16564" t="str">
            <v>个</v>
          </cell>
          <cell r="F16564" t="str">
            <v>A8HV2909-00A</v>
          </cell>
          <cell r="G16564" t="str">
            <v>HK101</v>
          </cell>
          <cell r="H16564" t="str">
            <v>P</v>
          </cell>
        </row>
        <row r="16565">
          <cell r="A16565" t="str">
            <v>410201338200</v>
          </cell>
          <cell r="B16565" t="str">
            <v>POM托辊调节片</v>
          </cell>
          <cell r="C16565" t="str">
            <v>/SUS304(t1.0)/</v>
          </cell>
          <cell r="D16565" t="str">
            <v/>
          </cell>
          <cell r="E16565" t="str">
            <v>个</v>
          </cell>
          <cell r="F16565" t="str">
            <v>A8HV2910-00A</v>
          </cell>
          <cell r="G16565" t="str">
            <v>HK101</v>
          </cell>
          <cell r="H16565" t="str">
            <v>P</v>
          </cell>
        </row>
        <row r="16566">
          <cell r="A16566" t="str">
            <v>410201338300</v>
          </cell>
          <cell r="B16566" t="str">
            <v>POM托辊调节侧板</v>
          </cell>
          <cell r="C16566" t="str">
            <v>/SUS304(t2.0)/</v>
          </cell>
          <cell r="D16566" t="str">
            <v/>
          </cell>
          <cell r="E16566" t="str">
            <v>个</v>
          </cell>
          <cell r="F16566" t="str">
            <v>A8HV2911-00A</v>
          </cell>
          <cell r="G16566" t="str">
            <v>HK101</v>
          </cell>
          <cell r="H16566" t="str">
            <v>P</v>
          </cell>
        </row>
        <row r="16567">
          <cell r="A16567" t="str">
            <v>410401055700</v>
          </cell>
          <cell r="B16567" t="str">
            <v>超短头内六角螺栓</v>
          </cell>
          <cell r="C16567" t="str">
            <v>(MISUMI)CBSA6-8//</v>
          </cell>
          <cell r="D16567" t="str">
            <v/>
          </cell>
          <cell r="E16567" t="str">
            <v>个</v>
          </cell>
          <cell r="F16567" t="str">
            <v>A8HV2914-00A</v>
          </cell>
          <cell r="G16567" t="str">
            <v>HK101</v>
          </cell>
          <cell r="H16567" t="str">
            <v>P</v>
          </cell>
        </row>
        <row r="16568">
          <cell r="A16568" t="str">
            <v>420200040500</v>
          </cell>
          <cell r="B16568" t="str">
            <v>AW功能卡通用喷头/通用/温控电源板</v>
          </cell>
          <cell r="C16568" t="str">
            <v>蓝色字，小板//</v>
          </cell>
          <cell r="D16568" t="str">
            <v/>
          </cell>
          <cell r="E16568" t="str">
            <v>块</v>
          </cell>
          <cell r="F16568" t="str">
            <v/>
          </cell>
          <cell r="G16568" t="str">
            <v>101</v>
          </cell>
          <cell r="H16568" t="str">
            <v>P</v>
          </cell>
        </row>
        <row r="16569">
          <cell r="A16569" t="str">
            <v>410401055800</v>
          </cell>
          <cell r="B16569" t="str">
            <v>轴销螺栓</v>
          </cell>
          <cell r="C16569" t="str">
            <v>(MISUMI)DBB6-6-12//</v>
          </cell>
          <cell r="D16569" t="str">
            <v/>
          </cell>
          <cell r="E16569" t="str">
            <v>个</v>
          </cell>
          <cell r="F16569" t="str">
            <v>A8HV2913-00A</v>
          </cell>
          <cell r="G16569" t="str">
            <v>HK101</v>
          </cell>
          <cell r="H16569" t="str">
            <v>P</v>
          </cell>
        </row>
        <row r="16570">
          <cell r="A16570" t="str">
            <v>115208007</v>
          </cell>
          <cell r="B16570" t="str">
            <v>5.2米/1024I 13pl/8头/喷绘机/国内/YA/喷绘</v>
          </cell>
          <cell r="C16570" t="str">
            <v>深灰浅灰/E整体//</v>
          </cell>
          <cell r="D16570" t="str">
            <v/>
          </cell>
          <cell r="E16570" t="str">
            <v>台</v>
          </cell>
          <cell r="F16570" t="str">
            <v/>
          </cell>
          <cell r="G16570" t="str">
            <v>1101</v>
          </cell>
          <cell r="H16570" t="str">
            <v>M</v>
          </cell>
        </row>
        <row r="16571">
          <cell r="A16571" t="str">
            <v>410402006200</v>
          </cell>
          <cell r="B16571" t="str">
            <v>六角螺母</v>
          </cell>
          <cell r="C16571" t="str">
            <v>(MISUMI)KNTR8//</v>
          </cell>
          <cell r="D16571" t="str">
            <v/>
          </cell>
          <cell r="E16571" t="str">
            <v>个</v>
          </cell>
          <cell r="F16571" t="str">
            <v>A8HV2912-00A</v>
          </cell>
          <cell r="G16571" t="str">
            <v>HK101</v>
          </cell>
          <cell r="H16571" t="str">
            <v>P</v>
          </cell>
        </row>
        <row r="16572">
          <cell r="A16572" t="str">
            <v>420504022600</v>
          </cell>
          <cell r="B16572" t="str">
            <v>带灯金属按钮</v>
          </cell>
          <cell r="C16572" t="str">
            <v>(双科)LAY50-22JF22EB23J//</v>
          </cell>
          <cell r="D16572" t="str">
            <v/>
          </cell>
          <cell r="E16572" t="str">
            <v>个</v>
          </cell>
          <cell r="F16572" t="str">
            <v/>
          </cell>
          <cell r="G16572" t="str">
            <v>101</v>
          </cell>
          <cell r="H16572" t="str">
            <v>P</v>
          </cell>
        </row>
        <row r="16573">
          <cell r="A16573" t="str">
            <v>420601212400</v>
          </cell>
          <cell r="B16573" t="str">
            <v>启动开关线</v>
          </cell>
          <cell r="C16573" t="str">
            <v>//</v>
          </cell>
          <cell r="D16573" t="str">
            <v/>
          </cell>
          <cell r="E16573" t="str">
            <v>根</v>
          </cell>
          <cell r="F16573" t="str">
            <v>UV50-20C0001</v>
          </cell>
          <cell r="G16573" t="str">
            <v>101</v>
          </cell>
          <cell r="H16573" t="str">
            <v>P</v>
          </cell>
        </row>
        <row r="16574">
          <cell r="A16574" t="str">
            <v>540700000100</v>
          </cell>
          <cell r="B16574" t="str">
            <v>玻璃隔热膜</v>
          </cell>
          <cell r="C16574" t="str">
            <v>宽70cm//</v>
          </cell>
          <cell r="D16574" t="str">
            <v/>
          </cell>
          <cell r="E16574" t="str">
            <v>米</v>
          </cell>
          <cell r="F16574" t="str">
            <v/>
          </cell>
          <cell r="G16574" t="str">
            <v>101</v>
          </cell>
          <cell r="H16574" t="str">
            <v>P</v>
          </cell>
        </row>
        <row r="16575">
          <cell r="A16575" t="str">
            <v>420601212500</v>
          </cell>
          <cell r="B16575" t="str">
            <v>急停线3</v>
          </cell>
          <cell r="C16575" t="str">
            <v>//</v>
          </cell>
          <cell r="D16575" t="str">
            <v/>
          </cell>
          <cell r="E16575" t="str">
            <v>根</v>
          </cell>
          <cell r="F16575" t="str">
            <v>UV50-20C0002</v>
          </cell>
          <cell r="G16575" t="str">
            <v>101</v>
          </cell>
          <cell r="H16575" t="str">
            <v>P</v>
          </cell>
        </row>
        <row r="16576">
          <cell r="A16576" t="str">
            <v>540700000200</v>
          </cell>
          <cell r="B16576" t="str">
            <v>玻璃隔热膜</v>
          </cell>
          <cell r="C16576" t="str">
            <v>宽80cm//</v>
          </cell>
          <cell r="D16576" t="str">
            <v/>
          </cell>
          <cell r="E16576" t="str">
            <v>米</v>
          </cell>
          <cell r="F16576" t="str">
            <v/>
          </cell>
          <cell r="G16576" t="str">
            <v>101</v>
          </cell>
          <cell r="H16576" t="str">
            <v>P</v>
          </cell>
        </row>
        <row r="16577">
          <cell r="A16577" t="str">
            <v>420601212600</v>
          </cell>
          <cell r="B16577" t="str">
            <v>急停线4</v>
          </cell>
          <cell r="C16577" t="str">
            <v>//</v>
          </cell>
          <cell r="D16577" t="str">
            <v/>
          </cell>
          <cell r="E16577" t="str">
            <v>根</v>
          </cell>
          <cell r="F16577" t="str">
            <v>UV50-20C0003</v>
          </cell>
          <cell r="G16577" t="str">
            <v>101</v>
          </cell>
          <cell r="H16577" t="str">
            <v>P</v>
          </cell>
        </row>
        <row r="16578">
          <cell r="A16578" t="str">
            <v>510600002600</v>
          </cell>
          <cell r="B16578" t="str">
            <v>单片塞尺</v>
          </cell>
          <cell r="C16578" t="str">
            <v>0.05//</v>
          </cell>
          <cell r="D16578" t="str">
            <v/>
          </cell>
          <cell r="E16578" t="str">
            <v>片</v>
          </cell>
          <cell r="F16578" t="str">
            <v/>
          </cell>
          <cell r="G16578" t="str">
            <v>101</v>
          </cell>
          <cell r="H16578" t="str">
            <v>P</v>
          </cell>
        </row>
        <row r="16579">
          <cell r="A16579" t="str">
            <v>420601212700</v>
          </cell>
          <cell r="B16579" t="str">
            <v>左限位线</v>
          </cell>
          <cell r="C16579" t="str">
            <v>//</v>
          </cell>
          <cell r="D16579" t="str">
            <v/>
          </cell>
          <cell r="E16579" t="str">
            <v>根</v>
          </cell>
          <cell r="F16579" t="str">
            <v>UV50-20C0005</v>
          </cell>
          <cell r="G16579" t="str">
            <v>101</v>
          </cell>
          <cell r="H16579" t="str">
            <v>P</v>
          </cell>
        </row>
        <row r="16580">
          <cell r="A16580" t="str">
            <v>540700000300</v>
          </cell>
          <cell r="B16580" t="str">
            <v>玻璃隔热膜</v>
          </cell>
          <cell r="C16580" t="str">
            <v>宽90cm//</v>
          </cell>
          <cell r="D16580" t="str">
            <v/>
          </cell>
          <cell r="E16580" t="str">
            <v>米</v>
          </cell>
          <cell r="F16580" t="str">
            <v/>
          </cell>
          <cell r="G16580" t="str">
            <v>101</v>
          </cell>
          <cell r="H16580" t="str">
            <v>P</v>
          </cell>
        </row>
        <row r="16581">
          <cell r="A16581" t="str">
            <v>420601212800</v>
          </cell>
          <cell r="B16581" t="str">
            <v>右箱体24V电源线</v>
          </cell>
          <cell r="C16581" t="str">
            <v>//</v>
          </cell>
          <cell r="D16581" t="str">
            <v/>
          </cell>
          <cell r="E16581" t="str">
            <v>根</v>
          </cell>
          <cell r="F16581" t="str">
            <v>UV50-20C0006</v>
          </cell>
          <cell r="G16581" t="str">
            <v>101</v>
          </cell>
          <cell r="H16581" t="str">
            <v>P</v>
          </cell>
        </row>
        <row r="16582">
          <cell r="A16582" t="str">
            <v>420601212900</v>
          </cell>
          <cell r="B16582" t="str">
            <v>右箱体220V线</v>
          </cell>
          <cell r="C16582" t="str">
            <v>//</v>
          </cell>
          <cell r="D16582" t="str">
            <v/>
          </cell>
          <cell r="E16582" t="str">
            <v>根</v>
          </cell>
          <cell r="F16582" t="str">
            <v>UV50-20C0007</v>
          </cell>
          <cell r="G16582" t="str">
            <v>101</v>
          </cell>
          <cell r="H16582" t="str">
            <v>P</v>
          </cell>
        </row>
        <row r="16583">
          <cell r="A16583" t="str">
            <v>420601213000</v>
          </cell>
          <cell r="B16583" t="str">
            <v>气缸控制线1</v>
          </cell>
          <cell r="C16583" t="str">
            <v>//</v>
          </cell>
          <cell r="D16583" t="str">
            <v/>
          </cell>
          <cell r="E16583" t="str">
            <v>根</v>
          </cell>
          <cell r="F16583" t="str">
            <v>UV50-20C0008</v>
          </cell>
          <cell r="G16583" t="str">
            <v>101</v>
          </cell>
          <cell r="H16583" t="str">
            <v>P</v>
          </cell>
        </row>
        <row r="16584">
          <cell r="A16584" t="str">
            <v>420601213100</v>
          </cell>
          <cell r="B16584" t="str">
            <v>气缸控制线2</v>
          </cell>
          <cell r="C16584" t="str">
            <v>//</v>
          </cell>
          <cell r="D16584" t="str">
            <v/>
          </cell>
          <cell r="E16584" t="str">
            <v>根</v>
          </cell>
          <cell r="F16584" t="str">
            <v>UV50-20C0009</v>
          </cell>
          <cell r="G16584" t="str">
            <v>101</v>
          </cell>
          <cell r="H16584" t="str">
            <v>P</v>
          </cell>
        </row>
        <row r="16585">
          <cell r="A16585" t="str">
            <v>420601213200</v>
          </cell>
          <cell r="B16585" t="str">
            <v>LED灯控制线</v>
          </cell>
          <cell r="C16585" t="str">
            <v>//</v>
          </cell>
          <cell r="D16585" t="str">
            <v/>
          </cell>
          <cell r="E16585" t="str">
            <v>根</v>
          </cell>
          <cell r="F16585" t="str">
            <v>UV50-20C0010</v>
          </cell>
          <cell r="G16585" t="str">
            <v>101</v>
          </cell>
          <cell r="H16585" t="str">
            <v>P</v>
          </cell>
        </row>
        <row r="16586">
          <cell r="A16586" t="str">
            <v>420601213300</v>
          </cell>
          <cell r="B16586" t="str">
            <v>松下1500W电机电源线</v>
          </cell>
          <cell r="C16586" t="str">
            <v>//</v>
          </cell>
          <cell r="D16586" t="str">
            <v/>
          </cell>
          <cell r="E16586" t="str">
            <v>根</v>
          </cell>
          <cell r="F16586" t="str">
            <v>UV50-20B0003</v>
          </cell>
          <cell r="G16586" t="str">
            <v>101</v>
          </cell>
          <cell r="H16586" t="str">
            <v>P</v>
          </cell>
        </row>
        <row r="16587">
          <cell r="A16587" t="str">
            <v>420601213400</v>
          </cell>
          <cell r="B16587" t="str">
            <v>松下1500W编码器线</v>
          </cell>
          <cell r="C16587" t="str">
            <v>//</v>
          </cell>
          <cell r="D16587" t="str">
            <v/>
          </cell>
          <cell r="E16587" t="str">
            <v>根</v>
          </cell>
          <cell r="F16587" t="str">
            <v>UV50-20B0004</v>
          </cell>
          <cell r="G16587" t="str">
            <v>101</v>
          </cell>
          <cell r="H16587" t="str">
            <v>P</v>
          </cell>
        </row>
        <row r="16588">
          <cell r="A16588" t="str">
            <v>420601213500</v>
          </cell>
          <cell r="B16588" t="str">
            <v>信号灯电源线</v>
          </cell>
          <cell r="C16588" t="str">
            <v>//</v>
          </cell>
          <cell r="D16588" t="str">
            <v/>
          </cell>
          <cell r="E16588" t="str">
            <v>根</v>
          </cell>
          <cell r="F16588" t="str">
            <v>UV50-20B0025</v>
          </cell>
          <cell r="G16588" t="str">
            <v>101</v>
          </cell>
          <cell r="H16588" t="str">
            <v>P</v>
          </cell>
        </row>
        <row r="16589">
          <cell r="A16589" t="str">
            <v>420601213600</v>
          </cell>
          <cell r="B16589" t="str">
            <v>前照明开关线1</v>
          </cell>
          <cell r="C16589" t="str">
            <v>//</v>
          </cell>
          <cell r="D16589" t="str">
            <v/>
          </cell>
          <cell r="E16589" t="str">
            <v>根</v>
          </cell>
          <cell r="F16589" t="str">
            <v>UV50-20B0026</v>
          </cell>
          <cell r="G16589" t="str">
            <v>101</v>
          </cell>
          <cell r="H16589" t="str">
            <v>P</v>
          </cell>
        </row>
        <row r="16590">
          <cell r="A16590" t="str">
            <v>420601213700</v>
          </cell>
          <cell r="B16590" t="str">
            <v>前照明开关线2</v>
          </cell>
          <cell r="C16590" t="str">
            <v>//</v>
          </cell>
          <cell r="D16590" t="str">
            <v/>
          </cell>
          <cell r="E16590" t="str">
            <v>根</v>
          </cell>
          <cell r="F16590" t="str">
            <v>UV50-20B0033</v>
          </cell>
          <cell r="G16590" t="str">
            <v>101</v>
          </cell>
          <cell r="H16590" t="str">
            <v>P</v>
          </cell>
        </row>
        <row r="16591">
          <cell r="A16591" t="str">
            <v>420601213800</v>
          </cell>
          <cell r="B16591" t="str">
            <v>松下电机电源线2续</v>
          </cell>
          <cell r="C16591" t="str">
            <v>//</v>
          </cell>
          <cell r="D16591" t="str">
            <v/>
          </cell>
          <cell r="E16591" t="str">
            <v>根</v>
          </cell>
          <cell r="F16591" t="str">
            <v>UV50-20B0005</v>
          </cell>
          <cell r="G16591" t="str">
            <v>101</v>
          </cell>
          <cell r="H16591" t="str">
            <v>P</v>
          </cell>
        </row>
        <row r="16592">
          <cell r="A16592" t="str">
            <v>420601213900</v>
          </cell>
          <cell r="B16592" t="str">
            <v>松下Y轴上位机线</v>
          </cell>
          <cell r="C16592" t="str">
            <v>//</v>
          </cell>
          <cell r="D16592" t="str">
            <v/>
          </cell>
          <cell r="E16592" t="str">
            <v>根</v>
          </cell>
          <cell r="F16592" t="str">
            <v>UV50-20B0006</v>
          </cell>
          <cell r="G16592" t="str">
            <v>101</v>
          </cell>
          <cell r="H16592" t="str">
            <v>P</v>
          </cell>
        </row>
        <row r="16593">
          <cell r="A16593" t="str">
            <v>420601214000</v>
          </cell>
          <cell r="B16593" t="str">
            <v>吸风电机内线</v>
          </cell>
          <cell r="C16593" t="str">
            <v>//</v>
          </cell>
          <cell r="D16593" t="str">
            <v/>
          </cell>
          <cell r="E16593" t="str">
            <v>根</v>
          </cell>
          <cell r="F16593" t="str">
            <v>UV50-20B0007</v>
          </cell>
          <cell r="G16593" t="str">
            <v>101</v>
          </cell>
          <cell r="H16593" t="str">
            <v>P</v>
          </cell>
        </row>
        <row r="16594">
          <cell r="A16594" t="str">
            <v>420601214100</v>
          </cell>
          <cell r="B16594" t="str">
            <v>吸风电机外线</v>
          </cell>
          <cell r="C16594" t="str">
            <v>//</v>
          </cell>
          <cell r="D16594" t="str">
            <v/>
          </cell>
          <cell r="E16594" t="str">
            <v>根</v>
          </cell>
          <cell r="F16594" t="str">
            <v>UV50-20B0008</v>
          </cell>
          <cell r="G16594" t="str">
            <v>101</v>
          </cell>
          <cell r="H16594" t="str">
            <v>P</v>
          </cell>
        </row>
        <row r="16595">
          <cell r="A16595" t="str">
            <v>420601214200</v>
          </cell>
          <cell r="B16595" t="str">
            <v>收料电源线</v>
          </cell>
          <cell r="C16595" t="str">
            <v>//</v>
          </cell>
          <cell r="D16595" t="str">
            <v/>
          </cell>
          <cell r="E16595" t="str">
            <v>根</v>
          </cell>
          <cell r="F16595" t="str">
            <v>UV50-20B0009</v>
          </cell>
          <cell r="G16595" t="str">
            <v>101</v>
          </cell>
          <cell r="H16595" t="str">
            <v>P</v>
          </cell>
        </row>
        <row r="16596">
          <cell r="A16596" t="str">
            <v>420601214300</v>
          </cell>
          <cell r="B16596" t="str">
            <v>收料控制线</v>
          </cell>
          <cell r="C16596" t="str">
            <v>//</v>
          </cell>
          <cell r="D16596" t="str">
            <v/>
          </cell>
          <cell r="E16596" t="str">
            <v>根</v>
          </cell>
          <cell r="F16596" t="str">
            <v>UV50-20B0012</v>
          </cell>
          <cell r="G16596" t="str">
            <v>101</v>
          </cell>
          <cell r="H16596" t="str">
            <v>P</v>
          </cell>
        </row>
        <row r="16597">
          <cell r="A16597" t="str">
            <v>420601214400</v>
          </cell>
          <cell r="B16597" t="str">
            <v>反转辊电机外线</v>
          </cell>
          <cell r="C16597" t="str">
            <v>//</v>
          </cell>
          <cell r="D16597" t="str">
            <v/>
          </cell>
          <cell r="E16597" t="str">
            <v>根</v>
          </cell>
          <cell r="F16597" t="str">
            <v>UV50-20B0013</v>
          </cell>
          <cell r="G16597" t="str">
            <v>101</v>
          </cell>
          <cell r="H16597" t="str">
            <v>P</v>
          </cell>
        </row>
        <row r="16598">
          <cell r="A16598" t="str">
            <v>420601214500</v>
          </cell>
          <cell r="B16598" t="str">
            <v>反转辊电机内线</v>
          </cell>
          <cell r="C16598" t="str">
            <v>//</v>
          </cell>
          <cell r="D16598" t="str">
            <v/>
          </cell>
          <cell r="E16598" t="str">
            <v>根</v>
          </cell>
          <cell r="F16598" t="str">
            <v>UV50-20B0014</v>
          </cell>
          <cell r="G16598" t="str">
            <v>101</v>
          </cell>
          <cell r="H16598" t="str">
            <v>P</v>
          </cell>
        </row>
        <row r="16599">
          <cell r="A16599" t="str">
            <v>420601214600</v>
          </cell>
          <cell r="B16599" t="str">
            <v>反转辊开关线</v>
          </cell>
          <cell r="C16599" t="str">
            <v>//</v>
          </cell>
          <cell r="D16599" t="str">
            <v/>
          </cell>
          <cell r="E16599" t="str">
            <v>根</v>
          </cell>
          <cell r="F16599" t="str">
            <v>UV50-20B0015</v>
          </cell>
          <cell r="G16599" t="str">
            <v>101</v>
          </cell>
          <cell r="H16599" t="str">
            <v>P</v>
          </cell>
        </row>
        <row r="16600">
          <cell r="A16600" t="str">
            <v>420601214700</v>
          </cell>
          <cell r="B16600" t="str">
            <v>防撞继电器线</v>
          </cell>
          <cell r="C16600" t="str">
            <v>//</v>
          </cell>
          <cell r="D16600" t="str">
            <v/>
          </cell>
          <cell r="E16600" t="str">
            <v>根</v>
          </cell>
          <cell r="F16600" t="str">
            <v>UV50-20B0016</v>
          </cell>
          <cell r="G16600" t="str">
            <v>101</v>
          </cell>
          <cell r="H16600" t="str">
            <v>P</v>
          </cell>
        </row>
        <row r="16601">
          <cell r="A16601" t="str">
            <v>420601214800</v>
          </cell>
          <cell r="B16601" t="str">
            <v>放料外电机线</v>
          </cell>
          <cell r="C16601" t="str">
            <v>//</v>
          </cell>
          <cell r="D16601" t="str">
            <v/>
          </cell>
          <cell r="E16601" t="str">
            <v>根</v>
          </cell>
          <cell r="F16601" t="str">
            <v>UV50-20B0017</v>
          </cell>
          <cell r="G16601" t="str">
            <v>101</v>
          </cell>
          <cell r="H16601" t="str">
            <v>P</v>
          </cell>
        </row>
        <row r="16602">
          <cell r="A16602" t="str">
            <v>420601214900</v>
          </cell>
          <cell r="B16602" t="str">
            <v>放料电源线</v>
          </cell>
          <cell r="C16602" t="str">
            <v>//</v>
          </cell>
          <cell r="D16602" t="str">
            <v/>
          </cell>
          <cell r="E16602" t="str">
            <v>根</v>
          </cell>
          <cell r="F16602" t="str">
            <v>UV50-20B0018</v>
          </cell>
          <cell r="G16602" t="str">
            <v>101</v>
          </cell>
          <cell r="H16602" t="str">
            <v>P</v>
          </cell>
        </row>
        <row r="16603">
          <cell r="A16603" t="str">
            <v>420601215000</v>
          </cell>
          <cell r="B16603" t="str">
            <v>放料控制线</v>
          </cell>
          <cell r="C16603" t="str">
            <v>//</v>
          </cell>
          <cell r="D16603" t="str">
            <v/>
          </cell>
          <cell r="E16603" t="str">
            <v>根</v>
          </cell>
          <cell r="F16603" t="str">
            <v>UV50-20B0019</v>
          </cell>
          <cell r="G16603" t="str">
            <v>101</v>
          </cell>
          <cell r="H16603" t="str">
            <v>P</v>
          </cell>
        </row>
        <row r="16604">
          <cell r="A16604" t="str">
            <v>420601215100</v>
          </cell>
          <cell r="B16604" t="str">
            <v>手动放料控制线</v>
          </cell>
          <cell r="C16604" t="str">
            <v>//</v>
          </cell>
          <cell r="D16604" t="str">
            <v/>
          </cell>
          <cell r="E16604" t="str">
            <v>根</v>
          </cell>
          <cell r="F16604" t="str">
            <v>UV50-20B0020</v>
          </cell>
          <cell r="G16604" t="str">
            <v>101</v>
          </cell>
          <cell r="H16604" t="str">
            <v>P</v>
          </cell>
        </row>
        <row r="16605">
          <cell r="A16605" t="str">
            <v>420601215200</v>
          </cell>
          <cell r="B16605" t="str">
            <v>放料光电延长1线</v>
          </cell>
          <cell r="C16605" t="str">
            <v>//</v>
          </cell>
          <cell r="D16605" t="str">
            <v/>
          </cell>
          <cell r="E16605" t="str">
            <v>根</v>
          </cell>
          <cell r="F16605" t="str">
            <v>UV50-20B0021</v>
          </cell>
          <cell r="G16605" t="str">
            <v>101</v>
          </cell>
          <cell r="H16605" t="str">
            <v>P</v>
          </cell>
        </row>
        <row r="16606">
          <cell r="A16606" t="str">
            <v>420601215300</v>
          </cell>
          <cell r="B16606" t="str">
            <v>放料光电延长2线</v>
          </cell>
          <cell r="C16606" t="str">
            <v>//</v>
          </cell>
          <cell r="D16606" t="str">
            <v/>
          </cell>
          <cell r="E16606" t="str">
            <v>根</v>
          </cell>
          <cell r="F16606" t="str">
            <v>UV50-20B0022</v>
          </cell>
          <cell r="G16606" t="str">
            <v>101</v>
          </cell>
          <cell r="H16606" t="str">
            <v>P</v>
          </cell>
        </row>
        <row r="16607">
          <cell r="A16607" t="str">
            <v>420601215400</v>
          </cell>
          <cell r="B16607" t="str">
            <v>滤波器Z5输出线</v>
          </cell>
          <cell r="C16607" t="str">
            <v>//</v>
          </cell>
          <cell r="D16607" t="str">
            <v/>
          </cell>
          <cell r="E16607" t="str">
            <v>根</v>
          </cell>
          <cell r="F16607" t="str">
            <v>UV50-20B0024</v>
          </cell>
          <cell r="G16607" t="str">
            <v>101</v>
          </cell>
          <cell r="H16607" t="str">
            <v>P</v>
          </cell>
        </row>
        <row r="16608">
          <cell r="A16608" t="str">
            <v>420601215500</v>
          </cell>
          <cell r="B16608" t="str">
            <v>滤波器Z5输入线</v>
          </cell>
          <cell r="C16608" t="str">
            <v>//</v>
          </cell>
          <cell r="D16608" t="str">
            <v/>
          </cell>
          <cell r="E16608" t="str">
            <v>根</v>
          </cell>
          <cell r="F16608" t="str">
            <v>UV50-20B0031</v>
          </cell>
          <cell r="G16608" t="str">
            <v>101</v>
          </cell>
          <cell r="H16608" t="str">
            <v>P</v>
          </cell>
        </row>
        <row r="16609">
          <cell r="A16609" t="str">
            <v>420601215600</v>
          </cell>
          <cell r="B16609" t="str">
            <v>墨量报警线</v>
          </cell>
          <cell r="C16609" t="str">
            <v>//</v>
          </cell>
          <cell r="D16609" t="str">
            <v/>
          </cell>
          <cell r="E16609" t="str">
            <v>根</v>
          </cell>
          <cell r="F16609" t="str">
            <v>UV50-20B0032</v>
          </cell>
          <cell r="G16609" t="str">
            <v>101</v>
          </cell>
          <cell r="H16609" t="str">
            <v>P</v>
          </cell>
        </row>
        <row r="16610">
          <cell r="A16610" t="str">
            <v>420601215700</v>
          </cell>
          <cell r="B16610" t="str">
            <v>墨瓶电磁阀线</v>
          </cell>
          <cell r="C16610" t="str">
            <v>//</v>
          </cell>
          <cell r="D16610" t="str">
            <v/>
          </cell>
          <cell r="E16610" t="str">
            <v>根</v>
          </cell>
          <cell r="F16610" t="str">
            <v>UV50-20E0001</v>
          </cell>
          <cell r="G16610" t="str">
            <v>101</v>
          </cell>
          <cell r="H16610" t="str">
            <v>P</v>
          </cell>
        </row>
        <row r="16611">
          <cell r="A16611" t="str">
            <v>420601215800</v>
          </cell>
          <cell r="B16611" t="str">
            <v>正负压切换线</v>
          </cell>
          <cell r="C16611" t="str">
            <v>//</v>
          </cell>
          <cell r="D16611" t="str">
            <v/>
          </cell>
          <cell r="E16611" t="str">
            <v>根</v>
          </cell>
          <cell r="F16611" t="str">
            <v>UV50-20E0002</v>
          </cell>
          <cell r="G16611" t="str">
            <v>101</v>
          </cell>
          <cell r="H16611" t="str">
            <v>P</v>
          </cell>
        </row>
        <row r="16612">
          <cell r="A16612" t="str">
            <v>420601215900</v>
          </cell>
          <cell r="B16612" t="str">
            <v>车头浮子线</v>
          </cell>
          <cell r="C16612" t="str">
            <v>//</v>
          </cell>
          <cell r="D16612" t="str">
            <v/>
          </cell>
          <cell r="E16612" t="str">
            <v>根</v>
          </cell>
          <cell r="F16612" t="str">
            <v>UV50-20E0003</v>
          </cell>
          <cell r="G16612" t="str">
            <v>101</v>
          </cell>
          <cell r="H16612" t="str">
            <v>P</v>
          </cell>
        </row>
        <row r="16613">
          <cell r="A16613" t="str">
            <v>510300000900</v>
          </cell>
          <cell r="B16613" t="str">
            <v>勒塔园艺剪刀</v>
          </cell>
          <cell r="C16613" t="str">
            <v>LT-GM455//</v>
          </cell>
          <cell r="D16613" t="str">
            <v/>
          </cell>
          <cell r="E16613" t="str">
            <v>把</v>
          </cell>
          <cell r="F16613" t="str">
            <v/>
          </cell>
          <cell r="G16613" t="str">
            <v>101</v>
          </cell>
          <cell r="H16613" t="str">
            <v>P</v>
          </cell>
        </row>
        <row r="16614">
          <cell r="A16614" t="str">
            <v>410201355600</v>
          </cell>
          <cell r="B16614" t="str">
            <v>电磁阀玻璃墨瓶安装支架</v>
          </cell>
          <cell r="C16614" t="str">
            <v>/镀锌钢板（t=2.0）/</v>
          </cell>
          <cell r="D16614" t="str">
            <v/>
          </cell>
          <cell r="E16614" t="str">
            <v>个</v>
          </cell>
          <cell r="F16614" t="str">
            <v>KPH32-05000041</v>
          </cell>
          <cell r="G16614" t="str">
            <v>101</v>
          </cell>
          <cell r="H16614" t="str">
            <v>P</v>
          </cell>
        </row>
        <row r="16615">
          <cell r="A16615" t="str">
            <v>410201355700</v>
          </cell>
          <cell r="B16615" t="str">
            <v>排墨管固定支架</v>
          </cell>
          <cell r="C16615" t="str">
            <v>/镀锌钢板（t=1.5）/</v>
          </cell>
          <cell r="D16615" t="str">
            <v/>
          </cell>
          <cell r="E16615" t="str">
            <v>个</v>
          </cell>
          <cell r="F16615" t="str">
            <v>KPH32-05000040</v>
          </cell>
          <cell r="G16615" t="str">
            <v>101</v>
          </cell>
          <cell r="H16615" t="str">
            <v>P</v>
          </cell>
        </row>
        <row r="16616">
          <cell r="A16616" t="str">
            <v>510800001600</v>
          </cell>
          <cell r="B16616" t="str">
            <v>气涨轴充气枪</v>
          </cell>
          <cell r="C16616" t="str">
            <v>带快插//</v>
          </cell>
          <cell r="D16616" t="str">
            <v/>
          </cell>
          <cell r="E16616" t="str">
            <v>把</v>
          </cell>
          <cell r="F16616" t="str">
            <v/>
          </cell>
          <cell r="G16616" t="str">
            <v>HK101</v>
          </cell>
          <cell r="H16616" t="str">
            <v>P</v>
          </cell>
        </row>
        <row r="16617">
          <cell r="A16617" t="str">
            <v>410201356000</v>
          </cell>
          <cell r="B16617" t="str">
            <v>电路安装板</v>
          </cell>
          <cell r="C16617" t="str">
            <v>/304不锈钢板/</v>
          </cell>
          <cell r="D16617" t="str">
            <v/>
          </cell>
          <cell r="E16617" t="str">
            <v>个</v>
          </cell>
          <cell r="F16617" t="str">
            <v>SZ-EX5113-05000003</v>
          </cell>
          <cell r="G16617" t="str">
            <v>101</v>
          </cell>
          <cell r="H16617" t="str">
            <v>P</v>
          </cell>
        </row>
        <row r="16618">
          <cell r="A16618" t="str">
            <v>410201171805</v>
          </cell>
          <cell r="B16618" t="str">
            <v>左立柱</v>
          </cell>
          <cell r="C16618" t="str">
            <v>/冷轧钢板(t=3)/B</v>
          </cell>
          <cell r="D16618" t="str">
            <v/>
          </cell>
          <cell r="E16618" t="str">
            <v>个</v>
          </cell>
          <cell r="F16618" t="str">
            <v>ES5113-01000001</v>
          </cell>
          <cell r="G16618" t="str">
            <v>101</v>
          </cell>
          <cell r="H16618" t="str">
            <v>P</v>
          </cell>
        </row>
        <row r="16619">
          <cell r="A16619" t="str">
            <v>133214001</v>
          </cell>
          <cell r="B16619" t="str">
            <v>3.2米/三排1024A/14头/UV卷对卷/国内/YS/卷材</v>
          </cell>
          <cell r="C16619" t="str">
            <v>深灰浅灰/整体//</v>
          </cell>
          <cell r="D16619" t="str">
            <v>三排3×4色+2白 1024A（4彩+1白5套升级大墨瓶）</v>
          </cell>
          <cell r="E16619" t="str">
            <v>台</v>
          </cell>
          <cell r="F16619" t="str">
            <v/>
          </cell>
          <cell r="G16619" t="str">
            <v>1101</v>
          </cell>
          <cell r="H16619" t="str">
            <v>M</v>
          </cell>
        </row>
        <row r="16620">
          <cell r="A16620" t="str">
            <v>133214002</v>
          </cell>
          <cell r="B16620" t="str">
            <v>3.2米/三排1024A/14头/UV卷对卷/国外/YS/卷材</v>
          </cell>
          <cell r="C16620" t="str">
            <v>深灰浅灰/整体//</v>
          </cell>
          <cell r="D16620" t="str">
            <v>三排3×4色+2白 1024A（4彩+1白5套升级大墨瓶）</v>
          </cell>
          <cell r="E16620" t="str">
            <v>台</v>
          </cell>
          <cell r="F16620" t="str">
            <v/>
          </cell>
          <cell r="G16620" t="str">
            <v>1101</v>
          </cell>
          <cell r="H16620" t="str">
            <v>M</v>
          </cell>
        </row>
        <row r="16621">
          <cell r="A16621" t="str">
            <v>420504021800</v>
          </cell>
          <cell r="B16621" t="str">
            <v>带灯金属按钮</v>
          </cell>
          <cell r="C16621" t="str">
            <v>LAY50-30JF22EB23ZJ(双科)//</v>
          </cell>
          <cell r="D16621" t="str">
            <v/>
          </cell>
          <cell r="E16621" t="str">
            <v>个</v>
          </cell>
          <cell r="F16621" t="str">
            <v/>
          </cell>
          <cell r="G16621" t="str">
            <v>101</v>
          </cell>
          <cell r="H16621" t="str">
            <v>P</v>
          </cell>
        </row>
        <row r="16622">
          <cell r="A16622" t="str">
            <v>410101282000</v>
          </cell>
          <cell r="B16622" t="str">
            <v>拉料主滚筒</v>
          </cell>
          <cell r="C16622" t="str">
            <v>/Q235+橡胶/</v>
          </cell>
          <cell r="D16622" t="str">
            <v/>
          </cell>
          <cell r="E16622" t="str">
            <v>个</v>
          </cell>
          <cell r="F16622" t="str">
            <v>KPH32-07000001</v>
          </cell>
          <cell r="G16622" t="str">
            <v>401</v>
          </cell>
          <cell r="H16622" t="str">
            <v>P</v>
          </cell>
        </row>
        <row r="16623">
          <cell r="A16623" t="str">
            <v>420506062900</v>
          </cell>
          <cell r="B16623" t="str">
            <v>耐腐蚀墨瓶</v>
          </cell>
          <cell r="C16623" t="str">
            <v>3L带浮球//</v>
          </cell>
          <cell r="D16623" t="str">
            <v/>
          </cell>
          <cell r="E16623" t="str">
            <v>个</v>
          </cell>
          <cell r="F16623" t="str">
            <v/>
          </cell>
          <cell r="G16623" t="str">
            <v>101</v>
          </cell>
          <cell r="H16623" t="str">
            <v>P</v>
          </cell>
        </row>
        <row r="16624">
          <cell r="A16624" t="str">
            <v>420505012600</v>
          </cell>
          <cell r="B16624" t="str">
            <v>指示灯</v>
          </cell>
          <cell r="C16624" t="str">
            <v>(双科)LAY50-16J-HDR23/J//</v>
          </cell>
          <cell r="D16624" t="str">
            <v/>
          </cell>
          <cell r="E16624" t="str">
            <v>个</v>
          </cell>
          <cell r="F16624" t="str">
            <v/>
          </cell>
          <cell r="G16624" t="str">
            <v>101</v>
          </cell>
          <cell r="H16624" t="str">
            <v>P</v>
          </cell>
        </row>
        <row r="16625">
          <cell r="A16625" t="str">
            <v>420504021900</v>
          </cell>
          <cell r="B16625" t="str">
            <v>带灯金属按钮</v>
          </cell>
          <cell r="C16625" t="str">
            <v>(双科)LAY50-30JF22EB28ZJ//</v>
          </cell>
          <cell r="D16625" t="str">
            <v/>
          </cell>
          <cell r="E16625" t="str">
            <v>个</v>
          </cell>
          <cell r="F16625" t="str">
            <v/>
          </cell>
          <cell r="G16625" t="str">
            <v>101</v>
          </cell>
          <cell r="H16625" t="str">
            <v>P</v>
          </cell>
        </row>
        <row r="16626">
          <cell r="A16626" t="str">
            <v>420504022000</v>
          </cell>
          <cell r="B16626" t="str">
            <v>带灯金属按钮</v>
          </cell>
          <cell r="C16626" t="str">
            <v>(双科)LAY50-30JF22EB23J//</v>
          </cell>
          <cell r="D16626" t="str">
            <v/>
          </cell>
          <cell r="E16626" t="str">
            <v>个</v>
          </cell>
          <cell r="F16626" t="str">
            <v/>
          </cell>
          <cell r="G16626" t="str">
            <v>101</v>
          </cell>
          <cell r="H16626" t="str">
            <v>P</v>
          </cell>
        </row>
        <row r="16627">
          <cell r="A16627" t="str">
            <v>420504022100</v>
          </cell>
          <cell r="B16627" t="str">
            <v>中间继电器</v>
          </cell>
          <cell r="C16627" t="str">
            <v>(正泰)NXJ-A220V2Z1//</v>
          </cell>
          <cell r="D16627" t="str">
            <v/>
          </cell>
          <cell r="E16627" t="str">
            <v>个</v>
          </cell>
          <cell r="F16627" t="str">
            <v/>
          </cell>
          <cell r="G16627" t="str">
            <v>101</v>
          </cell>
          <cell r="H16627" t="str">
            <v>P</v>
          </cell>
        </row>
        <row r="16628">
          <cell r="A16628" t="str">
            <v>410501005503</v>
          </cell>
          <cell r="B16628" t="str">
            <v>C512I-8头分体机架</v>
          </cell>
          <cell r="C16628" t="str">
            <v>红黑//</v>
          </cell>
          <cell r="D16628" t="str">
            <v/>
          </cell>
          <cell r="E16628" t="str">
            <v>个</v>
          </cell>
          <cell r="F16628" t="str">
            <v/>
          </cell>
          <cell r="G16628" t="str">
            <v>401</v>
          </cell>
          <cell r="H16628" t="str">
            <v>P</v>
          </cell>
        </row>
        <row r="16629">
          <cell r="A16629" t="str">
            <v>420504022200</v>
          </cell>
          <cell r="B16629" t="str">
            <v>继电器底座</v>
          </cell>
          <cell r="C16629" t="str">
            <v>(正泰)RS-NXJ-2Z/C1//</v>
          </cell>
          <cell r="D16629" t="str">
            <v/>
          </cell>
          <cell r="E16629" t="str">
            <v>个</v>
          </cell>
          <cell r="F16629" t="str">
            <v/>
          </cell>
          <cell r="G16629" t="str">
            <v>101</v>
          </cell>
          <cell r="H16629" t="str">
            <v>P</v>
          </cell>
        </row>
        <row r="16630">
          <cell r="A16630" t="str">
            <v>410101281900</v>
          </cell>
          <cell r="B16630" t="str">
            <v>上横梁</v>
          </cell>
          <cell r="C16630" t="str">
            <v>/6061-T5/本色阳极氧化</v>
          </cell>
          <cell r="D16630" t="str">
            <v/>
          </cell>
          <cell r="E16630" t="str">
            <v>个</v>
          </cell>
          <cell r="F16630" t="str">
            <v>KPH32-02000001</v>
          </cell>
          <cell r="G16630" t="str">
            <v>401</v>
          </cell>
          <cell r="H16630" t="str">
            <v>P</v>
          </cell>
        </row>
        <row r="16631">
          <cell r="A16631" t="str">
            <v>410502032700</v>
          </cell>
          <cell r="B16631" t="str">
            <v>继电器固定夹</v>
          </cell>
          <cell r="C16631" t="str">
            <v>(正泰)NG102//</v>
          </cell>
          <cell r="D16631" t="str">
            <v/>
          </cell>
          <cell r="E16631" t="str">
            <v>个</v>
          </cell>
          <cell r="F16631" t="str">
            <v/>
          </cell>
          <cell r="G16631" t="str">
            <v>101</v>
          </cell>
          <cell r="H16631" t="str">
            <v>P</v>
          </cell>
        </row>
        <row r="16632">
          <cell r="A16632" t="str">
            <v>410501005301</v>
          </cell>
          <cell r="B16632" t="str">
            <v>C512I-8头PLUS国内机架</v>
          </cell>
          <cell r="C16632" t="str">
            <v>蓝灰//</v>
          </cell>
          <cell r="D16632" t="str">
            <v/>
          </cell>
          <cell r="E16632" t="str">
            <v>个</v>
          </cell>
          <cell r="F16632" t="str">
            <v/>
          </cell>
          <cell r="G16632" t="str">
            <v>401</v>
          </cell>
          <cell r="H16632" t="str">
            <v>P</v>
          </cell>
        </row>
        <row r="16633">
          <cell r="A16633" t="str">
            <v>420503005900</v>
          </cell>
          <cell r="B16633" t="str">
            <v>直流滤波器(变更)</v>
          </cell>
          <cell r="C16633" t="str">
            <v>(上恒)SH220D-10/L//</v>
          </cell>
          <cell r="D16633" t="str">
            <v/>
          </cell>
          <cell r="E16633" t="str">
            <v>个</v>
          </cell>
          <cell r="F16633" t="str">
            <v/>
          </cell>
          <cell r="G16633" t="str">
            <v>101</v>
          </cell>
          <cell r="H16633" t="str">
            <v>P</v>
          </cell>
        </row>
        <row r="16634">
          <cell r="A16634" t="str">
            <v>420506063000</v>
          </cell>
          <cell r="B16634" t="str">
            <v>耐腐蚀墨瓶</v>
          </cell>
          <cell r="C16634" t="str">
            <v>3L带浮子废墨桶//</v>
          </cell>
          <cell r="D16634" t="str">
            <v/>
          </cell>
          <cell r="E16634" t="str">
            <v>个</v>
          </cell>
          <cell r="F16634" t="str">
            <v/>
          </cell>
          <cell r="G16634" t="str">
            <v>101</v>
          </cell>
          <cell r="H16634" t="str">
            <v>P</v>
          </cell>
        </row>
        <row r="16635">
          <cell r="A16635" t="str">
            <v>420504022300</v>
          </cell>
          <cell r="B16635" t="str">
            <v>交流调压模块</v>
          </cell>
          <cell r="C16635" t="str">
            <v>(弗申)DTY-55A-III//</v>
          </cell>
          <cell r="D16635" t="str">
            <v/>
          </cell>
          <cell r="E16635" t="str">
            <v>个</v>
          </cell>
          <cell r="F16635" t="str">
            <v/>
          </cell>
          <cell r="G16635" t="str">
            <v>101</v>
          </cell>
          <cell r="H16635" t="str">
            <v>P</v>
          </cell>
        </row>
        <row r="16636">
          <cell r="A16636" t="str">
            <v>420504022400</v>
          </cell>
          <cell r="B16636" t="str">
            <v>中间继电器</v>
          </cell>
          <cell r="C16636" t="str">
            <v>(正泰)NXJ-24V2Z1B//</v>
          </cell>
          <cell r="D16636" t="str">
            <v/>
          </cell>
          <cell r="E16636" t="str">
            <v>个</v>
          </cell>
          <cell r="F16636" t="str">
            <v/>
          </cell>
          <cell r="G16636" t="str">
            <v>101</v>
          </cell>
          <cell r="H16636" t="str">
            <v>P</v>
          </cell>
        </row>
        <row r="16637">
          <cell r="A16637" t="str">
            <v>410501005601</v>
          </cell>
          <cell r="B16637" t="str">
            <v>C1024I-8头PLUS机架</v>
          </cell>
          <cell r="C16637" t="str">
            <v>//</v>
          </cell>
          <cell r="D16637" t="str">
            <v/>
          </cell>
          <cell r="E16637" t="str">
            <v>个</v>
          </cell>
          <cell r="F16637" t="str">
            <v/>
          </cell>
          <cell r="G16637" t="str">
            <v>401</v>
          </cell>
          <cell r="H16637" t="str">
            <v>P</v>
          </cell>
        </row>
        <row r="16638">
          <cell r="A16638" t="str">
            <v>410501015703</v>
          </cell>
          <cell r="B16638" t="str">
            <v>C512I-8头分体机架</v>
          </cell>
          <cell r="C16638" t="str">
            <v>蓝色//</v>
          </cell>
          <cell r="D16638" t="str">
            <v/>
          </cell>
          <cell r="E16638" t="str">
            <v>个</v>
          </cell>
          <cell r="F16638" t="str">
            <v/>
          </cell>
          <cell r="G16638" t="str">
            <v>401</v>
          </cell>
          <cell r="H16638" t="str">
            <v>P</v>
          </cell>
        </row>
        <row r="16639">
          <cell r="A16639" t="str">
            <v>410501015803</v>
          </cell>
          <cell r="B16639" t="str">
            <v>E1024-5米42PL机架组件(变更)</v>
          </cell>
          <cell r="C16639" t="str">
            <v>蓝色//</v>
          </cell>
          <cell r="D16639" t="str">
            <v/>
          </cell>
          <cell r="E16639" t="str">
            <v>个</v>
          </cell>
          <cell r="F16639" t="str">
            <v/>
          </cell>
          <cell r="G16639" t="str">
            <v>401</v>
          </cell>
          <cell r="H16639" t="str">
            <v>P</v>
          </cell>
        </row>
        <row r="16640">
          <cell r="A16640" t="str">
            <v>410501030401</v>
          </cell>
          <cell r="B16640" t="str">
            <v>XP32喷绘机机架(变更)</v>
          </cell>
          <cell r="C16640" t="str">
            <v>//</v>
          </cell>
          <cell r="D16640" t="str">
            <v/>
          </cell>
          <cell r="E16640" t="str">
            <v>个</v>
          </cell>
          <cell r="F16640" t="str">
            <v/>
          </cell>
          <cell r="G16640" t="str">
            <v>401</v>
          </cell>
          <cell r="H16640" t="str">
            <v>P</v>
          </cell>
        </row>
        <row r="16641">
          <cell r="A16641" t="str">
            <v>410501037002</v>
          </cell>
          <cell r="B16641" t="str">
            <v>E5米机架组件(变更)</v>
          </cell>
          <cell r="C16641" t="str">
            <v>深灰浅灰//</v>
          </cell>
          <cell r="D16641" t="str">
            <v/>
          </cell>
          <cell r="E16641" t="str">
            <v>个</v>
          </cell>
          <cell r="F16641" t="str">
            <v/>
          </cell>
          <cell r="G16641" t="str">
            <v>401</v>
          </cell>
          <cell r="H16641" t="str">
            <v>P</v>
          </cell>
        </row>
        <row r="16642">
          <cell r="A16642" t="str">
            <v>410501005202</v>
          </cell>
          <cell r="B16642" t="str">
            <v>C8-512 8头分体机架组件</v>
          </cell>
          <cell r="C16642" t="str">
            <v>//</v>
          </cell>
          <cell r="D16642" t="str">
            <v/>
          </cell>
          <cell r="E16642" t="str">
            <v>个</v>
          </cell>
          <cell r="F16642" t="str">
            <v/>
          </cell>
          <cell r="G16642" t="str">
            <v>401</v>
          </cell>
          <cell r="H16642" t="str">
            <v>P</v>
          </cell>
        </row>
        <row r="16643">
          <cell r="A16643" t="str">
            <v>410501004901</v>
          </cell>
          <cell r="B16643" t="str">
            <v>E1024喷绘机机架组件(一排风扇一排红外)</v>
          </cell>
          <cell r="C16643" t="str">
            <v>蓝色//</v>
          </cell>
          <cell r="D16643" t="str">
            <v/>
          </cell>
          <cell r="E16643" t="str">
            <v>个</v>
          </cell>
          <cell r="F16643" t="str">
            <v/>
          </cell>
          <cell r="G16643" t="str">
            <v>401</v>
          </cell>
          <cell r="H16643" t="str">
            <v>P</v>
          </cell>
        </row>
        <row r="16644">
          <cell r="A16644" t="str">
            <v>3102385001</v>
          </cell>
          <cell r="B16644" t="str">
            <v>辅料组件</v>
          </cell>
          <cell r="C16644" t="str">
            <v/>
          </cell>
          <cell r="D16644" t="str">
            <v/>
          </cell>
          <cell r="E16644" t="str">
            <v>套</v>
          </cell>
          <cell r="F16644" t="str">
            <v>KK52-19000000</v>
          </cell>
          <cell r="G16644" t="str">
            <v>109</v>
          </cell>
          <cell r="H16644" t="str">
            <v>Y</v>
          </cell>
        </row>
        <row r="16645">
          <cell r="A16645" t="str">
            <v>410501039100</v>
          </cell>
          <cell r="B16645" t="str">
            <v>3.2米三排喷绘机机架组件</v>
          </cell>
          <cell r="C16645" t="str">
            <v>深灰浅灰//</v>
          </cell>
          <cell r="D16645" t="str">
            <v/>
          </cell>
          <cell r="E16645" t="str">
            <v>个</v>
          </cell>
          <cell r="F16645" t="str">
            <v>KPH32-01000000</v>
          </cell>
          <cell r="G16645" t="str">
            <v>401</v>
          </cell>
          <cell r="H16645" t="str">
            <v>P</v>
          </cell>
        </row>
        <row r="16646">
          <cell r="A16646" t="str">
            <v>420504022500</v>
          </cell>
          <cell r="B16646" t="str">
            <v>金属按钮</v>
          </cell>
          <cell r="C16646" t="str">
            <v>LAY50-19J-F10//</v>
          </cell>
          <cell r="D16646" t="str">
            <v/>
          </cell>
          <cell r="E16646" t="str">
            <v>个</v>
          </cell>
          <cell r="F16646" t="str">
            <v/>
          </cell>
          <cell r="G16646" t="str">
            <v>101</v>
          </cell>
          <cell r="H16646" t="str">
            <v>P</v>
          </cell>
        </row>
        <row r="16647">
          <cell r="A16647" t="str">
            <v>410201338400</v>
          </cell>
          <cell r="B16647" t="str">
            <v>左侧封板</v>
          </cell>
          <cell r="C16647" t="str">
            <v>/冷轧钢板（t=1.5）/A</v>
          </cell>
          <cell r="D16647" t="str">
            <v/>
          </cell>
          <cell r="E16647" t="str">
            <v>个</v>
          </cell>
          <cell r="F16647" t="str">
            <v>KPH32-03000016</v>
          </cell>
          <cell r="G16647" t="str">
            <v>101</v>
          </cell>
          <cell r="H16647" t="str">
            <v>P</v>
          </cell>
        </row>
        <row r="16648">
          <cell r="A16648" t="str">
            <v>410101282100</v>
          </cell>
          <cell r="B16648" t="str">
            <v>50压紧滚筒</v>
          </cell>
          <cell r="C16648" t="str">
            <v>/Q235/镀硬铬</v>
          </cell>
          <cell r="D16648" t="str">
            <v/>
          </cell>
          <cell r="E16648" t="str">
            <v>个</v>
          </cell>
          <cell r="F16648" t="str">
            <v>KPH32-07000002</v>
          </cell>
          <cell r="G16648" t="str">
            <v>101</v>
          </cell>
          <cell r="H16648" t="str">
            <v>P</v>
          </cell>
        </row>
        <row r="16649">
          <cell r="A16649" t="str">
            <v>410201338500</v>
          </cell>
          <cell r="B16649" t="str">
            <v>箱内水平安装梁</v>
          </cell>
          <cell r="C16649" t="str">
            <v>/镀锌钢板（t=2.0）/</v>
          </cell>
          <cell r="D16649" t="str">
            <v/>
          </cell>
          <cell r="E16649" t="str">
            <v>个</v>
          </cell>
          <cell r="F16649" t="str">
            <v>KPH32-03000014</v>
          </cell>
          <cell r="G16649" t="str">
            <v>101</v>
          </cell>
          <cell r="H16649" t="str">
            <v>P</v>
          </cell>
        </row>
        <row r="16650">
          <cell r="A16650" t="str">
            <v>410201338600</v>
          </cell>
          <cell r="B16650" t="str">
            <v>左前箱体</v>
          </cell>
          <cell r="C16650" t="str">
            <v>/冷轧钢板（t=1.5）/A</v>
          </cell>
          <cell r="D16650" t="str">
            <v/>
          </cell>
          <cell r="E16650" t="str">
            <v>个</v>
          </cell>
          <cell r="F16650" t="str">
            <v>KPH32-03000015</v>
          </cell>
          <cell r="G16650" t="str">
            <v>101</v>
          </cell>
          <cell r="H16650" t="str">
            <v>P</v>
          </cell>
        </row>
        <row r="16651">
          <cell r="A16651" t="str">
            <v>410201338700</v>
          </cell>
          <cell r="B16651" t="str">
            <v>左前操作板</v>
          </cell>
          <cell r="C16651" t="str">
            <v>/冷轧钢板（t=1.5）/A</v>
          </cell>
          <cell r="D16651" t="str">
            <v/>
          </cell>
          <cell r="E16651" t="str">
            <v>个</v>
          </cell>
          <cell r="F16651" t="str">
            <v>KPH32-03000005</v>
          </cell>
          <cell r="G16651" t="str">
            <v>101</v>
          </cell>
          <cell r="H16651" t="str">
            <v>P</v>
          </cell>
        </row>
        <row r="16652">
          <cell r="A16652" t="str">
            <v>410201338800</v>
          </cell>
          <cell r="B16652" t="str">
            <v>左后箱体</v>
          </cell>
          <cell r="C16652" t="str">
            <v>/冷轧钢板（t=1.5）/A</v>
          </cell>
          <cell r="D16652" t="str">
            <v/>
          </cell>
          <cell r="E16652" t="str">
            <v>个</v>
          </cell>
          <cell r="F16652" t="str">
            <v>KPH32-03000002</v>
          </cell>
          <cell r="G16652" t="str">
            <v>101</v>
          </cell>
          <cell r="H16652" t="str">
            <v>P</v>
          </cell>
        </row>
        <row r="16653">
          <cell r="A16653" t="str">
            <v>420601005203</v>
          </cell>
          <cell r="B16653" t="str">
            <v>系统-加热电源线</v>
          </cell>
          <cell r="C16653" t="str">
            <v>//</v>
          </cell>
          <cell r="D16653" t="str">
            <v/>
          </cell>
          <cell r="E16653" t="str">
            <v>根</v>
          </cell>
          <cell r="F16653" t="str">
            <v>EKK32-09010002</v>
          </cell>
          <cell r="G16653" t="str">
            <v>101</v>
          </cell>
          <cell r="H16653" t="str">
            <v>P</v>
          </cell>
        </row>
        <row r="16654">
          <cell r="A16654" t="str">
            <v>420603005605</v>
          </cell>
          <cell r="B16654" t="str">
            <v>UV19线束</v>
          </cell>
          <cell r="C16654" t="str">
            <v>//</v>
          </cell>
          <cell r="D16654" t="str">
            <v/>
          </cell>
          <cell r="E16654" t="str">
            <v>套</v>
          </cell>
          <cell r="F16654" t="str">
            <v/>
          </cell>
          <cell r="G16654" t="str">
            <v>101</v>
          </cell>
          <cell r="H16654" t="str">
            <v>S</v>
          </cell>
        </row>
        <row r="16655">
          <cell r="A16655" t="str">
            <v>420601167303</v>
          </cell>
          <cell r="B16655" t="str">
            <v>启动开关线</v>
          </cell>
          <cell r="C16655" t="str">
            <v>//</v>
          </cell>
          <cell r="D16655" t="str">
            <v/>
          </cell>
          <cell r="E16655" t="str">
            <v>根</v>
          </cell>
          <cell r="F16655" t="str">
            <v>UV19-09A00001</v>
          </cell>
          <cell r="G16655" t="str">
            <v>101</v>
          </cell>
          <cell r="H16655" t="str">
            <v>P</v>
          </cell>
        </row>
        <row r="16656">
          <cell r="A16656" t="str">
            <v>420601167402</v>
          </cell>
          <cell r="B16656" t="str">
            <v>松下电源线</v>
          </cell>
          <cell r="C16656" t="str">
            <v>//</v>
          </cell>
          <cell r="D16656" t="str">
            <v/>
          </cell>
          <cell r="E16656" t="str">
            <v>根</v>
          </cell>
          <cell r="F16656" t="str">
            <v>UV19-09A00002</v>
          </cell>
          <cell r="G16656" t="str">
            <v>101</v>
          </cell>
          <cell r="H16656" t="str">
            <v>P</v>
          </cell>
        </row>
        <row r="16657">
          <cell r="A16657" t="str">
            <v>420601168003</v>
          </cell>
          <cell r="B16657" t="str">
            <v>防撞电源线</v>
          </cell>
          <cell r="C16657" t="str">
            <v>//</v>
          </cell>
          <cell r="D16657" t="str">
            <v/>
          </cell>
          <cell r="E16657" t="str">
            <v>根</v>
          </cell>
          <cell r="F16657" t="str">
            <v>UV19-09A00008</v>
          </cell>
          <cell r="G16657" t="str">
            <v>101</v>
          </cell>
          <cell r="H16657" t="str">
            <v>P</v>
          </cell>
        </row>
        <row r="16658">
          <cell r="A16658" t="str">
            <v>420601168101</v>
          </cell>
          <cell r="B16658" t="str">
            <v>照明开关线</v>
          </cell>
          <cell r="C16658" t="str">
            <v>//</v>
          </cell>
          <cell r="D16658" t="str">
            <v/>
          </cell>
          <cell r="E16658" t="str">
            <v>根</v>
          </cell>
          <cell r="F16658" t="str">
            <v>UV19-09A00009</v>
          </cell>
          <cell r="G16658" t="str">
            <v>101</v>
          </cell>
          <cell r="H16658" t="str">
            <v>P</v>
          </cell>
        </row>
        <row r="16659">
          <cell r="A16659" t="str">
            <v>420601168201</v>
          </cell>
          <cell r="B16659" t="str">
            <v>收料电源线</v>
          </cell>
          <cell r="C16659" t="str">
            <v>//</v>
          </cell>
          <cell r="D16659" t="str">
            <v/>
          </cell>
          <cell r="E16659" t="str">
            <v>根</v>
          </cell>
          <cell r="F16659" t="str">
            <v>UV19-09A00010</v>
          </cell>
          <cell r="G16659" t="str">
            <v>101</v>
          </cell>
          <cell r="H16659" t="str">
            <v>P</v>
          </cell>
        </row>
        <row r="16660">
          <cell r="A16660" t="str">
            <v>420601168402</v>
          </cell>
          <cell r="B16660" t="str">
            <v>收料内电机线</v>
          </cell>
          <cell r="C16660" t="str">
            <v>//</v>
          </cell>
          <cell r="D16660" t="str">
            <v/>
          </cell>
          <cell r="E16660" t="str">
            <v>根</v>
          </cell>
          <cell r="F16660" t="str">
            <v>UV19-09A00012</v>
          </cell>
          <cell r="G16660" t="str">
            <v>101</v>
          </cell>
          <cell r="H16660" t="str">
            <v>S</v>
          </cell>
        </row>
        <row r="16661">
          <cell r="A16661" t="str">
            <v>420601169901</v>
          </cell>
          <cell r="B16661" t="str">
            <v>风扇电源1线</v>
          </cell>
          <cell r="C16661" t="str">
            <v>//</v>
          </cell>
          <cell r="D16661" t="str">
            <v/>
          </cell>
          <cell r="E16661" t="str">
            <v>根</v>
          </cell>
          <cell r="F16661" t="str">
            <v>UV19-09A00014</v>
          </cell>
          <cell r="G16661" t="str">
            <v>101</v>
          </cell>
          <cell r="H16661" t="str">
            <v>P</v>
          </cell>
        </row>
        <row r="16662">
          <cell r="A16662" t="str">
            <v>420601168601</v>
          </cell>
          <cell r="B16662" t="str">
            <v>空气开关线</v>
          </cell>
          <cell r="C16662" t="str">
            <v>//</v>
          </cell>
          <cell r="D16662" t="str">
            <v/>
          </cell>
          <cell r="E16662" t="str">
            <v>根</v>
          </cell>
          <cell r="F16662" t="str">
            <v>UV19-09AA0001</v>
          </cell>
          <cell r="G16662" t="str">
            <v>101</v>
          </cell>
          <cell r="H16662" t="str">
            <v>P</v>
          </cell>
        </row>
        <row r="16663">
          <cell r="A16663" t="str">
            <v>420601168701</v>
          </cell>
          <cell r="B16663" t="str">
            <v>接触器电源线</v>
          </cell>
          <cell r="C16663" t="str">
            <v>//</v>
          </cell>
          <cell r="D16663" t="str">
            <v/>
          </cell>
          <cell r="E16663" t="str">
            <v>根</v>
          </cell>
          <cell r="F16663" t="str">
            <v>UV19-09AA0002</v>
          </cell>
          <cell r="G16663" t="str">
            <v>101</v>
          </cell>
          <cell r="H16663" t="str">
            <v>P</v>
          </cell>
        </row>
        <row r="16664">
          <cell r="A16664" t="str">
            <v>410101297700</v>
          </cell>
          <cell r="B16664" t="str">
            <v>玲片闲置架</v>
          </cell>
          <cell r="C16664" t="str">
            <v>/Q235A/黑色喷塑</v>
          </cell>
          <cell r="D16664" t="str">
            <v/>
          </cell>
          <cell r="E16664" t="str">
            <v>个</v>
          </cell>
          <cell r="F16664" t="str">
            <v>K5S50-01040051</v>
          </cell>
          <cell r="G16664" t="str">
            <v>101</v>
          </cell>
          <cell r="H16664" t="str">
            <v>P</v>
          </cell>
        </row>
        <row r="16665">
          <cell r="A16665" t="str">
            <v>420601168801</v>
          </cell>
          <cell r="B16665" t="str">
            <v>接触器自锁1线</v>
          </cell>
          <cell r="C16665" t="str">
            <v>//</v>
          </cell>
          <cell r="D16665" t="str">
            <v/>
          </cell>
          <cell r="E16665" t="str">
            <v>根</v>
          </cell>
          <cell r="F16665" t="str">
            <v>UV19-09AA0003</v>
          </cell>
          <cell r="G16665" t="str">
            <v>101</v>
          </cell>
          <cell r="H16665" t="str">
            <v>P</v>
          </cell>
        </row>
        <row r="16666">
          <cell r="A16666" t="str">
            <v>420501022800</v>
          </cell>
          <cell r="B16666" t="str">
            <v>步进电机</v>
          </cell>
          <cell r="C16666" t="str">
            <v>(雷塞)iSS57-20-l30//</v>
          </cell>
          <cell r="D16666" t="str">
            <v/>
          </cell>
          <cell r="E16666" t="str">
            <v>个</v>
          </cell>
          <cell r="F16666" t="str">
            <v/>
          </cell>
          <cell r="G16666" t="str">
            <v>101</v>
          </cell>
          <cell r="H16666" t="str">
            <v>P</v>
          </cell>
        </row>
        <row r="16667">
          <cell r="A16667" t="str">
            <v>420601169101</v>
          </cell>
          <cell r="B16667" t="str">
            <v>开关电源4-5线</v>
          </cell>
          <cell r="C16667" t="str">
            <v>//</v>
          </cell>
          <cell r="D16667" t="str">
            <v/>
          </cell>
          <cell r="E16667" t="str">
            <v>根</v>
          </cell>
          <cell r="F16667" t="str">
            <v>UV19-09AA0006</v>
          </cell>
          <cell r="G16667" t="str">
            <v>101</v>
          </cell>
          <cell r="H16667" t="str">
            <v>P</v>
          </cell>
        </row>
        <row r="16668">
          <cell r="A16668" t="str">
            <v>420601169201</v>
          </cell>
          <cell r="B16668" t="str">
            <v>接触器输出线</v>
          </cell>
          <cell r="C16668" t="str">
            <v>//</v>
          </cell>
          <cell r="D16668" t="str">
            <v/>
          </cell>
          <cell r="E16668" t="str">
            <v>根</v>
          </cell>
          <cell r="F16668" t="str">
            <v>UV19-09AA0007</v>
          </cell>
          <cell r="G16668" t="str">
            <v>101</v>
          </cell>
          <cell r="H16668" t="str">
            <v>P</v>
          </cell>
        </row>
        <row r="16669">
          <cell r="A16669" t="str">
            <v>420601169302</v>
          </cell>
          <cell r="B16669" t="str">
            <v>滤波器2-3线</v>
          </cell>
          <cell r="C16669" t="str">
            <v>//</v>
          </cell>
          <cell r="D16669" t="str">
            <v/>
          </cell>
          <cell r="E16669" t="str">
            <v>根</v>
          </cell>
          <cell r="F16669" t="str">
            <v>UV19-09AA0008</v>
          </cell>
          <cell r="G16669" t="str">
            <v>101</v>
          </cell>
          <cell r="H16669" t="str">
            <v>P</v>
          </cell>
        </row>
        <row r="16670">
          <cell r="A16670" t="str">
            <v>420601169401</v>
          </cell>
          <cell r="B16670" t="str">
            <v>开关电源1线</v>
          </cell>
          <cell r="C16670" t="str">
            <v>//</v>
          </cell>
          <cell r="D16670" t="str">
            <v/>
          </cell>
          <cell r="E16670" t="str">
            <v>根</v>
          </cell>
          <cell r="F16670" t="str">
            <v>UV19-09AA0009</v>
          </cell>
          <cell r="G16670" t="str">
            <v>101</v>
          </cell>
          <cell r="H16670" t="str">
            <v>P</v>
          </cell>
        </row>
        <row r="16671">
          <cell r="A16671" t="str">
            <v>420601169501</v>
          </cell>
          <cell r="B16671" t="str">
            <v>开关电源2线</v>
          </cell>
          <cell r="C16671" t="str">
            <v>//</v>
          </cell>
          <cell r="D16671" t="str">
            <v/>
          </cell>
          <cell r="E16671" t="str">
            <v>根</v>
          </cell>
          <cell r="F16671" t="str">
            <v>UV19-09AA0010</v>
          </cell>
          <cell r="G16671" t="str">
            <v>101</v>
          </cell>
          <cell r="H16671" t="str">
            <v>P</v>
          </cell>
        </row>
        <row r="16672">
          <cell r="A16672" t="str">
            <v>420601169702</v>
          </cell>
          <cell r="B16672" t="str">
            <v>滤波器地线</v>
          </cell>
          <cell r="C16672" t="str">
            <v>//</v>
          </cell>
          <cell r="D16672" t="str">
            <v/>
          </cell>
          <cell r="E16672" t="str">
            <v>根</v>
          </cell>
          <cell r="F16672" t="str">
            <v>UV19-09AA0012</v>
          </cell>
          <cell r="G16672" t="str">
            <v>101</v>
          </cell>
          <cell r="H16672" t="str">
            <v>P</v>
          </cell>
        </row>
        <row r="16673">
          <cell r="A16673" t="str">
            <v>420601169801</v>
          </cell>
          <cell r="B16673" t="str">
            <v>开关电源地线</v>
          </cell>
          <cell r="C16673" t="str">
            <v>//</v>
          </cell>
          <cell r="D16673" t="str">
            <v/>
          </cell>
          <cell r="E16673" t="str">
            <v>根</v>
          </cell>
          <cell r="F16673" t="str">
            <v>UV19-09AA0013</v>
          </cell>
          <cell r="G16673" t="str">
            <v>101</v>
          </cell>
          <cell r="H16673" t="str">
            <v>P</v>
          </cell>
        </row>
        <row r="16674">
          <cell r="A16674" t="str">
            <v>410101297800</v>
          </cell>
          <cell r="B16674" t="str">
            <v>主梁</v>
          </cell>
          <cell r="C16674" t="str">
            <v>/200*6方管+2A12/A</v>
          </cell>
          <cell r="D16674" t="str">
            <v/>
          </cell>
          <cell r="E16674" t="str">
            <v>个</v>
          </cell>
          <cell r="F16674" t="str">
            <v>CUV32-01000018</v>
          </cell>
          <cell r="G16674" t="str">
            <v>101</v>
          </cell>
          <cell r="H16674" t="str">
            <v>P</v>
          </cell>
        </row>
        <row r="16675">
          <cell r="A16675" t="str">
            <v>420601170002</v>
          </cell>
          <cell r="B16675" t="str">
            <v>防撞线续</v>
          </cell>
          <cell r="C16675" t="str">
            <v>//</v>
          </cell>
          <cell r="D16675" t="str">
            <v/>
          </cell>
          <cell r="E16675" t="str">
            <v>根</v>
          </cell>
          <cell r="F16675" t="str">
            <v>UV19-09AB0001</v>
          </cell>
          <cell r="G16675" t="str">
            <v>101</v>
          </cell>
          <cell r="H16675" t="str">
            <v>P</v>
          </cell>
        </row>
        <row r="16676">
          <cell r="A16676" t="str">
            <v>410201356100</v>
          </cell>
          <cell r="B16676" t="str">
            <v>前端墨管固定座</v>
          </cell>
          <cell r="C16676" t="str">
            <v>/冷轧板（t=2mm）/9315银灰平光</v>
          </cell>
          <cell r="D16676" t="str">
            <v/>
          </cell>
          <cell r="E16676" t="str">
            <v>个</v>
          </cell>
          <cell r="F16676" t="str">
            <v>C5S32-05000025</v>
          </cell>
          <cell r="G16676" t="str">
            <v>101</v>
          </cell>
          <cell r="H16676" t="str">
            <v>P</v>
          </cell>
        </row>
        <row r="16677">
          <cell r="A16677" t="str">
            <v>420601179702</v>
          </cell>
          <cell r="B16677" t="str">
            <v>光电信号继电器V+</v>
          </cell>
          <cell r="C16677" t="str">
            <v>//</v>
          </cell>
          <cell r="D16677" t="str">
            <v/>
          </cell>
          <cell r="E16677" t="str">
            <v>根</v>
          </cell>
          <cell r="F16677" t="str">
            <v>UV19-09AL0004</v>
          </cell>
          <cell r="G16677" t="str">
            <v>101</v>
          </cell>
          <cell r="H16677" t="str">
            <v>P</v>
          </cell>
        </row>
        <row r="16678">
          <cell r="A16678" t="str">
            <v>420601179802</v>
          </cell>
          <cell r="B16678" t="str">
            <v>光电开关电源线</v>
          </cell>
          <cell r="C16678" t="str">
            <v>//</v>
          </cell>
          <cell r="D16678" t="str">
            <v/>
          </cell>
          <cell r="E16678" t="str">
            <v>根</v>
          </cell>
          <cell r="F16678" t="str">
            <v>UV19-09AL0005</v>
          </cell>
          <cell r="G16678" t="str">
            <v>101</v>
          </cell>
          <cell r="H16678" t="str">
            <v>P</v>
          </cell>
        </row>
        <row r="16679">
          <cell r="A16679" t="str">
            <v>420601182401</v>
          </cell>
          <cell r="B16679" t="str">
            <v>压轮控制板电源线</v>
          </cell>
          <cell r="C16679" t="str">
            <v>//</v>
          </cell>
          <cell r="D16679" t="str">
            <v/>
          </cell>
          <cell r="E16679" t="str">
            <v>根</v>
          </cell>
          <cell r="F16679" t="str">
            <v>UV19-09AL0009</v>
          </cell>
          <cell r="G16679" t="str">
            <v>101</v>
          </cell>
          <cell r="H16679" t="str">
            <v>P</v>
          </cell>
        </row>
        <row r="16680">
          <cell r="A16680" t="str">
            <v>420601182801</v>
          </cell>
          <cell r="B16680" t="str">
            <v>外设电源24V正极线</v>
          </cell>
          <cell r="C16680" t="str">
            <v>//</v>
          </cell>
          <cell r="D16680" t="str">
            <v/>
          </cell>
          <cell r="E16680" t="str">
            <v>根</v>
          </cell>
          <cell r="F16680" t="str">
            <v>UV19-09AL0013</v>
          </cell>
          <cell r="G16680" t="str">
            <v>101</v>
          </cell>
          <cell r="H16680" t="str">
            <v>P</v>
          </cell>
        </row>
        <row r="16681">
          <cell r="A16681" t="str">
            <v>420601182901</v>
          </cell>
          <cell r="B16681" t="str">
            <v>外设电源24V负极线</v>
          </cell>
          <cell r="C16681" t="str">
            <v>//</v>
          </cell>
          <cell r="D16681" t="str">
            <v/>
          </cell>
          <cell r="E16681" t="str">
            <v>根</v>
          </cell>
          <cell r="F16681" t="str">
            <v>UV19-09AL0014</v>
          </cell>
          <cell r="G16681" t="str">
            <v>101</v>
          </cell>
          <cell r="H16681" t="str">
            <v>P</v>
          </cell>
        </row>
        <row r="16682">
          <cell r="A16682" t="str">
            <v>420601170301</v>
          </cell>
          <cell r="B16682" t="str">
            <v>供墨板电源线</v>
          </cell>
          <cell r="C16682" t="str">
            <v>//</v>
          </cell>
          <cell r="D16682" t="str">
            <v/>
          </cell>
          <cell r="E16682" t="str">
            <v>根</v>
          </cell>
          <cell r="F16682" t="str">
            <v>UV19-09B00001</v>
          </cell>
          <cell r="G16682" t="str">
            <v>101</v>
          </cell>
          <cell r="H16682" t="str">
            <v>P</v>
          </cell>
        </row>
        <row r="16683">
          <cell r="A16683" t="str">
            <v>420601170401</v>
          </cell>
          <cell r="B16683" t="str">
            <v>负压板电源线</v>
          </cell>
          <cell r="C16683" t="str">
            <v>//</v>
          </cell>
          <cell r="D16683" t="str">
            <v/>
          </cell>
          <cell r="E16683" t="str">
            <v>根</v>
          </cell>
          <cell r="F16683" t="str">
            <v>UV19-09B00002</v>
          </cell>
          <cell r="G16683" t="str">
            <v>101</v>
          </cell>
          <cell r="H16683" t="str">
            <v>P</v>
          </cell>
        </row>
        <row r="16684">
          <cell r="A16684" t="str">
            <v>420601170501</v>
          </cell>
          <cell r="B16684" t="str">
            <v>温控板电源线</v>
          </cell>
          <cell r="C16684" t="str">
            <v>//</v>
          </cell>
          <cell r="D16684" t="str">
            <v/>
          </cell>
          <cell r="E16684" t="str">
            <v>根</v>
          </cell>
          <cell r="F16684" t="str">
            <v>UV19-09B00003</v>
          </cell>
          <cell r="G16684" t="str">
            <v>101</v>
          </cell>
          <cell r="H16684" t="str">
            <v>P</v>
          </cell>
        </row>
        <row r="16685">
          <cell r="A16685" t="str">
            <v>420601171101</v>
          </cell>
          <cell r="B16685" t="str">
            <v>加热母线</v>
          </cell>
          <cell r="C16685" t="str">
            <v>//</v>
          </cell>
          <cell r="D16685" t="str">
            <v/>
          </cell>
          <cell r="E16685" t="str">
            <v>根</v>
          </cell>
          <cell r="F16685" t="str">
            <v>UV19-09B00009</v>
          </cell>
          <cell r="G16685" t="str">
            <v>101</v>
          </cell>
          <cell r="H16685" t="str">
            <v>P</v>
          </cell>
        </row>
        <row r="16686">
          <cell r="A16686" t="str">
            <v>420601171201</v>
          </cell>
          <cell r="B16686" t="str">
            <v>放料电源线</v>
          </cell>
          <cell r="C16686" t="str">
            <v>//</v>
          </cell>
          <cell r="D16686" t="str">
            <v/>
          </cell>
          <cell r="E16686" t="str">
            <v>根</v>
          </cell>
          <cell r="F16686" t="str">
            <v>UV19-09B00010</v>
          </cell>
          <cell r="G16686" t="str">
            <v>101</v>
          </cell>
          <cell r="H16686" t="str">
            <v>P</v>
          </cell>
        </row>
        <row r="16687">
          <cell r="A16687" t="str">
            <v>420601171302</v>
          </cell>
          <cell r="B16687" t="str">
            <v>放料内电机线</v>
          </cell>
          <cell r="C16687" t="str">
            <v>//</v>
          </cell>
          <cell r="D16687" t="str">
            <v/>
          </cell>
          <cell r="E16687" t="str">
            <v>根</v>
          </cell>
          <cell r="F16687" t="str">
            <v>UV19-09B00011</v>
          </cell>
          <cell r="G16687" t="str">
            <v>101</v>
          </cell>
          <cell r="H16687" t="str">
            <v>S</v>
          </cell>
        </row>
        <row r="16688">
          <cell r="A16688" t="str">
            <v>420601175001</v>
          </cell>
          <cell r="B16688" t="str">
            <v>后罩加热线</v>
          </cell>
          <cell r="C16688" t="str">
            <v>//</v>
          </cell>
          <cell r="D16688" t="str">
            <v/>
          </cell>
          <cell r="E16688" t="str">
            <v>根</v>
          </cell>
          <cell r="F16688" t="str">
            <v>UV19-09B00013</v>
          </cell>
          <cell r="G16688" t="str">
            <v>101</v>
          </cell>
          <cell r="H16688" t="str">
            <v>P</v>
          </cell>
        </row>
        <row r="16689">
          <cell r="A16689" t="str">
            <v>420601175101</v>
          </cell>
          <cell r="B16689" t="str">
            <v>前罩加热线</v>
          </cell>
          <cell r="C16689" t="str">
            <v>//</v>
          </cell>
          <cell r="D16689" t="str">
            <v/>
          </cell>
          <cell r="E16689" t="str">
            <v>根</v>
          </cell>
          <cell r="F16689" t="str">
            <v>UV19-09B00014</v>
          </cell>
          <cell r="G16689" t="str">
            <v>101</v>
          </cell>
          <cell r="H16689" t="str">
            <v>P</v>
          </cell>
        </row>
        <row r="16690">
          <cell r="A16690" t="str">
            <v>420601171602</v>
          </cell>
          <cell r="B16690" t="str">
            <v>左箱体24V线</v>
          </cell>
          <cell r="C16690" t="str">
            <v>//</v>
          </cell>
          <cell r="D16690" t="str">
            <v/>
          </cell>
          <cell r="E16690" t="str">
            <v>根</v>
          </cell>
          <cell r="F16690" t="str">
            <v>UV19-09C00002</v>
          </cell>
          <cell r="G16690" t="str">
            <v>101</v>
          </cell>
          <cell r="H16690" t="str">
            <v>P</v>
          </cell>
        </row>
        <row r="16691">
          <cell r="A16691" t="str">
            <v>420601172202</v>
          </cell>
          <cell r="B16691" t="str">
            <v>插座电源线</v>
          </cell>
          <cell r="C16691" t="str">
            <v>//</v>
          </cell>
          <cell r="D16691" t="str">
            <v/>
          </cell>
          <cell r="E16691" t="str">
            <v>根</v>
          </cell>
          <cell r="F16691" t="str">
            <v>UV19-09C00008</v>
          </cell>
          <cell r="G16691" t="str">
            <v>101</v>
          </cell>
          <cell r="H16691" t="str">
            <v>P</v>
          </cell>
        </row>
        <row r="16692">
          <cell r="A16692" t="str">
            <v>420601172502</v>
          </cell>
          <cell r="B16692" t="str">
            <v>头板电源线</v>
          </cell>
          <cell r="C16692" t="str">
            <v>//</v>
          </cell>
          <cell r="D16692" t="str">
            <v/>
          </cell>
          <cell r="E16692" t="str">
            <v>根</v>
          </cell>
          <cell r="F16692" t="str">
            <v>UV19-09D00001</v>
          </cell>
          <cell r="G16692" t="str">
            <v>101</v>
          </cell>
          <cell r="H16692" t="str">
            <v>S</v>
          </cell>
        </row>
        <row r="16693">
          <cell r="A16693" t="str">
            <v>420601172603</v>
          </cell>
          <cell r="B16693" t="str">
            <v>UV头板电源线</v>
          </cell>
          <cell r="C16693" t="str">
            <v>//</v>
          </cell>
          <cell r="D16693" t="str">
            <v/>
          </cell>
          <cell r="E16693" t="str">
            <v>根</v>
          </cell>
          <cell r="F16693" t="str">
            <v>UV19-09D00002</v>
          </cell>
          <cell r="G16693" t="str">
            <v>101</v>
          </cell>
          <cell r="H16693" t="str">
            <v>S</v>
          </cell>
        </row>
        <row r="16694">
          <cell r="A16694" t="str">
            <v>420601172802</v>
          </cell>
          <cell r="B16694" t="str">
            <v>车头防撞线</v>
          </cell>
          <cell r="C16694" t="str">
            <v>//</v>
          </cell>
          <cell r="D16694" t="str">
            <v/>
          </cell>
          <cell r="E16694" t="str">
            <v>根</v>
          </cell>
          <cell r="F16694" t="str">
            <v>UV19-09D00004</v>
          </cell>
          <cell r="G16694" t="str">
            <v>101</v>
          </cell>
          <cell r="H16694" t="str">
            <v>S</v>
          </cell>
        </row>
        <row r="16695">
          <cell r="A16695" t="str">
            <v>420601182301</v>
          </cell>
          <cell r="B16695" t="str">
            <v>车头地线</v>
          </cell>
          <cell r="C16695" t="str">
            <v>//</v>
          </cell>
          <cell r="D16695" t="str">
            <v/>
          </cell>
          <cell r="E16695" t="str">
            <v>根</v>
          </cell>
          <cell r="F16695" t="str">
            <v>UV19-09D00006</v>
          </cell>
          <cell r="G16695" t="str">
            <v>101</v>
          </cell>
          <cell r="H16695" t="str">
            <v>S</v>
          </cell>
        </row>
        <row r="16696">
          <cell r="A16696" t="str">
            <v>420601171801</v>
          </cell>
          <cell r="B16696" t="str">
            <v>左箱体220V线</v>
          </cell>
          <cell r="C16696" t="str">
            <v>//</v>
          </cell>
          <cell r="D16696" t="str">
            <v/>
          </cell>
          <cell r="E16696" t="str">
            <v>根</v>
          </cell>
          <cell r="F16696" t="str">
            <v>UV19-09C00004</v>
          </cell>
          <cell r="G16696" t="str">
            <v>101</v>
          </cell>
          <cell r="H16696" t="str">
            <v>P</v>
          </cell>
        </row>
        <row r="16697">
          <cell r="A16697" t="str">
            <v>420601172402</v>
          </cell>
          <cell r="B16697" t="str">
            <v>LED灯控制线</v>
          </cell>
          <cell r="C16697" t="str">
            <v>//</v>
          </cell>
          <cell r="D16697" t="str">
            <v/>
          </cell>
          <cell r="E16697" t="str">
            <v>根</v>
          </cell>
          <cell r="F16697" t="str">
            <v>UV19-09C00010</v>
          </cell>
          <cell r="G16697" t="str">
            <v>101</v>
          </cell>
          <cell r="H16697" t="str">
            <v>P</v>
          </cell>
        </row>
        <row r="16698">
          <cell r="A16698" t="str">
            <v>420603005504</v>
          </cell>
          <cell r="B16698" t="str">
            <v>5113六头B板卡打纸上体线束</v>
          </cell>
          <cell r="C16698" t="str">
            <v>//</v>
          </cell>
          <cell r="D16698" t="str">
            <v/>
          </cell>
          <cell r="E16698" t="str">
            <v>套</v>
          </cell>
          <cell r="F16698" t="str">
            <v/>
          </cell>
          <cell r="G16698" t="str">
            <v>101</v>
          </cell>
          <cell r="H16698" t="str">
            <v>S</v>
          </cell>
        </row>
        <row r="16699">
          <cell r="A16699" t="str">
            <v>420603005805</v>
          </cell>
          <cell r="B16699" t="str">
            <v>打纸机KEP18-4720四头上体线束</v>
          </cell>
          <cell r="C16699" t="str">
            <v>//</v>
          </cell>
          <cell r="D16699" t="str">
            <v>无红外加热</v>
          </cell>
          <cell r="E16699" t="str">
            <v>套</v>
          </cell>
          <cell r="F16699" t="str">
            <v/>
          </cell>
          <cell r="G16699" t="str">
            <v>101</v>
          </cell>
          <cell r="H16699" t="str">
            <v>S</v>
          </cell>
        </row>
        <row r="16700">
          <cell r="A16700" t="str">
            <v>420603005902</v>
          </cell>
          <cell r="B16700" t="str">
            <v>5113四头打纸机上体线束</v>
          </cell>
          <cell r="C16700" t="str">
            <v>//</v>
          </cell>
          <cell r="D16700" t="str">
            <v>无红外加热</v>
          </cell>
          <cell r="E16700" t="str">
            <v>套</v>
          </cell>
          <cell r="F16700" t="str">
            <v/>
          </cell>
          <cell r="G16700" t="str">
            <v>101</v>
          </cell>
          <cell r="H16700" t="str">
            <v>S</v>
          </cell>
        </row>
        <row r="16701">
          <cell r="A16701" t="str">
            <v>420603006203</v>
          </cell>
          <cell r="B16701" t="str">
            <v>打纸机KEP18-4720四头上体线束</v>
          </cell>
          <cell r="C16701" t="str">
            <v>//</v>
          </cell>
          <cell r="D16701" t="str">
            <v>无红外加热，新头板电源线</v>
          </cell>
          <cell r="E16701" t="str">
            <v>套</v>
          </cell>
          <cell r="F16701" t="str">
            <v/>
          </cell>
          <cell r="G16701" t="str">
            <v>101</v>
          </cell>
          <cell r="H16701" t="str">
            <v>S</v>
          </cell>
        </row>
        <row r="16702">
          <cell r="A16702" t="str">
            <v>420603006702</v>
          </cell>
          <cell r="B16702" t="str">
            <v>1.8米4720三头旗帜机上体线束</v>
          </cell>
          <cell r="C16702" t="str">
            <v>//</v>
          </cell>
          <cell r="D16702" t="str">
            <v>无红外加热，新头板电源线</v>
          </cell>
          <cell r="E16702" t="str">
            <v>套</v>
          </cell>
          <cell r="F16702" t="str">
            <v/>
          </cell>
          <cell r="G16702" t="str">
            <v>101</v>
          </cell>
          <cell r="H16702" t="str">
            <v>S</v>
          </cell>
        </row>
        <row r="16703">
          <cell r="A16703" t="str">
            <v>420603006011</v>
          </cell>
          <cell r="B16703" t="str">
            <v>小胶辊机线束</v>
          </cell>
          <cell r="C16703" t="str">
            <v>//</v>
          </cell>
          <cell r="D16703" t="str">
            <v>韩国小胶辊机</v>
          </cell>
          <cell r="E16703" t="str">
            <v>套</v>
          </cell>
          <cell r="F16703" t="str">
            <v/>
          </cell>
          <cell r="G16703" t="str">
            <v>101</v>
          </cell>
          <cell r="H16703" t="str">
            <v>S</v>
          </cell>
        </row>
        <row r="16704">
          <cell r="A16704" t="str">
            <v>420603006107</v>
          </cell>
          <cell r="B16704" t="str">
            <v>小胶辊机1024A线束</v>
          </cell>
          <cell r="C16704" t="str">
            <v>//</v>
          </cell>
          <cell r="D16704" t="str">
            <v/>
          </cell>
          <cell r="E16704" t="str">
            <v>套</v>
          </cell>
          <cell r="F16704" t="str">
            <v/>
          </cell>
          <cell r="G16704" t="str">
            <v>101</v>
          </cell>
          <cell r="H16704" t="str">
            <v>S</v>
          </cell>
        </row>
        <row r="16705">
          <cell r="A16705" t="str">
            <v>420601097806</v>
          </cell>
          <cell r="B16705" t="str">
            <v>LED灯控制线</v>
          </cell>
          <cell r="C16705" t="str">
            <v>//</v>
          </cell>
          <cell r="D16705" t="str">
            <v/>
          </cell>
          <cell r="E16705" t="str">
            <v>根</v>
          </cell>
          <cell r="F16705" t="str">
            <v>XJG-09C00012</v>
          </cell>
          <cell r="G16705" t="str">
            <v>101</v>
          </cell>
          <cell r="H16705" t="str">
            <v>P</v>
          </cell>
        </row>
        <row r="16706">
          <cell r="A16706" t="str">
            <v>420601216000</v>
          </cell>
          <cell r="B16706" t="str">
            <v>开关电源外壳地线</v>
          </cell>
          <cell r="C16706" t="str">
            <v>//</v>
          </cell>
          <cell r="D16706" t="str">
            <v/>
          </cell>
          <cell r="E16706" t="str">
            <v>根</v>
          </cell>
          <cell r="F16706" t="str">
            <v>KEP18-20B0001</v>
          </cell>
          <cell r="G16706" t="str">
            <v>101</v>
          </cell>
          <cell r="H16706" t="str">
            <v>P</v>
          </cell>
        </row>
        <row r="16707">
          <cell r="A16707" t="str">
            <v>420601216100</v>
          </cell>
          <cell r="B16707" t="str">
            <v>LED-UV灯电源线</v>
          </cell>
          <cell r="C16707" t="str">
            <v>//</v>
          </cell>
          <cell r="D16707" t="str">
            <v>200/250mm的灯通用</v>
          </cell>
          <cell r="E16707" t="str">
            <v>根</v>
          </cell>
          <cell r="F16707" t="str">
            <v/>
          </cell>
          <cell r="G16707" t="str">
            <v>101</v>
          </cell>
          <cell r="H16707" t="str">
            <v>P</v>
          </cell>
        </row>
        <row r="16708">
          <cell r="A16708" t="str">
            <v>410501041100</v>
          </cell>
          <cell r="B16708" t="str">
            <v>气弹簧</v>
          </cell>
          <cell r="C16708" t="str">
            <v>QD19-5 ?700N ?气撑?L=550//</v>
          </cell>
          <cell r="D16708" t="str">
            <v/>
          </cell>
          <cell r="E16708" t="str">
            <v>副</v>
          </cell>
          <cell r="F16708" t="str">
            <v/>
          </cell>
          <cell r="G16708" t="str">
            <v>101</v>
          </cell>
          <cell r="H16708" t="str">
            <v>P</v>
          </cell>
        </row>
        <row r="16709">
          <cell r="A16709" t="str">
            <v>121802034</v>
          </cell>
          <cell r="B16709" t="str">
            <v>1.8米/DX7/2头/写真机/国内/YA/写真</v>
          </cell>
          <cell r="C16709" t="str">
            <v>蓝灰/分体//</v>
          </cell>
          <cell r="D16709" t="str">
            <v/>
          </cell>
          <cell r="E16709" t="str">
            <v>台</v>
          </cell>
          <cell r="F16709" t="str">
            <v/>
          </cell>
          <cell r="G16709" t="str">
            <v>1101</v>
          </cell>
          <cell r="H16709" t="str">
            <v>M</v>
          </cell>
        </row>
        <row r="16710">
          <cell r="A16710" t="str">
            <v>221804024</v>
          </cell>
          <cell r="B16710" t="str">
            <v>1.8米/DX7/4头/写真机/整机/YA/写真</v>
          </cell>
          <cell r="C16710" t="str">
            <v>蓝灰/分体//</v>
          </cell>
          <cell r="D16710" t="str">
            <v/>
          </cell>
          <cell r="E16710" t="str">
            <v>台</v>
          </cell>
          <cell r="F16710" t="str">
            <v/>
          </cell>
          <cell r="G16710" t="str">
            <v>1102</v>
          </cell>
          <cell r="H16710" t="str">
            <v>M</v>
          </cell>
        </row>
        <row r="16711">
          <cell r="A16711" t="str">
            <v>221802021</v>
          </cell>
          <cell r="B16711" t="str">
            <v>1.8米/DX7/2头/写真机/整机/YA/写真</v>
          </cell>
          <cell r="C16711" t="str">
            <v>蓝灰/分体//</v>
          </cell>
          <cell r="D16711" t="str">
            <v/>
          </cell>
          <cell r="E16711" t="str">
            <v>台</v>
          </cell>
          <cell r="F16711" t="str">
            <v/>
          </cell>
          <cell r="G16711" t="str">
            <v>1102</v>
          </cell>
          <cell r="H16711" t="str">
            <v>M</v>
          </cell>
        </row>
        <row r="16712">
          <cell r="A16712" t="str">
            <v>410501041200</v>
          </cell>
          <cell r="B16712" t="str">
            <v>压轮UV单排1024I六头机架组件</v>
          </cell>
          <cell r="C16712" t="str">
            <v>//</v>
          </cell>
          <cell r="D16712" t="str">
            <v/>
          </cell>
          <cell r="E16712" t="str">
            <v>个</v>
          </cell>
          <cell r="F16712" t="str">
            <v/>
          </cell>
          <cell r="G16712" t="str">
            <v>101</v>
          </cell>
          <cell r="H16712" t="str">
            <v>P</v>
          </cell>
        </row>
        <row r="16713">
          <cell r="A16713" t="str">
            <v>410201356200</v>
          </cell>
          <cell r="B16713" t="str">
            <v>左立柱</v>
          </cell>
          <cell r="C16713" t="str">
            <v>/冷轧钢板（t=3）/A</v>
          </cell>
          <cell r="D16713" t="str">
            <v/>
          </cell>
          <cell r="E16713" t="str">
            <v>个</v>
          </cell>
          <cell r="F16713" t="str">
            <v>CUV32-01000001</v>
          </cell>
          <cell r="G16713" t="str">
            <v>101</v>
          </cell>
          <cell r="H16713" t="str">
            <v>P</v>
          </cell>
        </row>
        <row r="16714">
          <cell r="A16714" t="str">
            <v>410201356300</v>
          </cell>
          <cell r="B16714" t="str">
            <v>右立柱</v>
          </cell>
          <cell r="C16714" t="str">
            <v>/冷轧钢板（t=3）/A</v>
          </cell>
          <cell r="D16714" t="str">
            <v/>
          </cell>
          <cell r="E16714" t="str">
            <v>个</v>
          </cell>
          <cell r="F16714" t="str">
            <v>CUV32-01000002</v>
          </cell>
          <cell r="G16714" t="str">
            <v>101</v>
          </cell>
          <cell r="H16714" t="str">
            <v>P</v>
          </cell>
        </row>
        <row r="16715">
          <cell r="A16715" t="str">
            <v>410201356400</v>
          </cell>
          <cell r="B16715" t="str">
            <v>风扇安装板（简易UV）</v>
          </cell>
          <cell r="C16715" t="str">
            <v>/镀锌钢板（t=1.0）/</v>
          </cell>
          <cell r="D16715" t="str">
            <v/>
          </cell>
          <cell r="E16715" t="str">
            <v>个</v>
          </cell>
          <cell r="F16715" t="str">
            <v>CUV32-01000009</v>
          </cell>
          <cell r="G16715" t="str">
            <v>101</v>
          </cell>
          <cell r="H16715" t="str">
            <v>P</v>
          </cell>
        </row>
        <row r="16716">
          <cell r="A16716" t="str">
            <v>410201356500</v>
          </cell>
          <cell r="B16716" t="str">
            <v>风扇支撑板</v>
          </cell>
          <cell r="C16716" t="str">
            <v>/镀锌钢板（t=1.5）/</v>
          </cell>
          <cell r="D16716" t="str">
            <v/>
          </cell>
          <cell r="E16716" t="str">
            <v>个</v>
          </cell>
          <cell r="F16716" t="str">
            <v>CUV32-01000022</v>
          </cell>
          <cell r="G16716" t="str">
            <v>101</v>
          </cell>
          <cell r="H16716" t="str">
            <v>P</v>
          </cell>
        </row>
        <row r="16717">
          <cell r="A16717" t="str">
            <v>410201338900</v>
          </cell>
          <cell r="B16717" t="str">
            <v>左箱体下封板</v>
          </cell>
          <cell r="C16717" t="str">
            <v>/冷轧钢板（t=2）/A</v>
          </cell>
          <cell r="D16717" t="str">
            <v/>
          </cell>
          <cell r="E16717" t="str">
            <v>个</v>
          </cell>
          <cell r="F16717" t="str">
            <v>KPH32-03000003</v>
          </cell>
          <cell r="G16717" t="str">
            <v>101</v>
          </cell>
          <cell r="H16717" t="str">
            <v>P</v>
          </cell>
        </row>
        <row r="16718">
          <cell r="A16718" t="str">
            <v>410201339000</v>
          </cell>
          <cell r="B16718" t="str">
            <v>箱内安装梁</v>
          </cell>
          <cell r="C16718" t="str">
            <v>/镀锌钢板（t=2.0）/</v>
          </cell>
          <cell r="D16718" t="str">
            <v/>
          </cell>
          <cell r="E16718" t="str">
            <v>个</v>
          </cell>
          <cell r="F16718" t="str">
            <v>KPH32-03000004</v>
          </cell>
          <cell r="G16718" t="str">
            <v>101</v>
          </cell>
          <cell r="H16718" t="str">
            <v>P</v>
          </cell>
        </row>
        <row r="16719">
          <cell r="A16719" t="str">
            <v>410201339100</v>
          </cell>
          <cell r="B16719" t="str">
            <v>左前操作板后盖板</v>
          </cell>
          <cell r="C16719" t="str">
            <v>/冷轧钢板（t=1.5）/A</v>
          </cell>
          <cell r="D16719" t="str">
            <v/>
          </cell>
          <cell r="E16719" t="str">
            <v>个</v>
          </cell>
          <cell r="F16719" t="str">
            <v>KPH32-03000006</v>
          </cell>
          <cell r="G16719" t="str">
            <v>101</v>
          </cell>
          <cell r="H16719" t="str">
            <v>P</v>
          </cell>
        </row>
        <row r="16720">
          <cell r="A16720" t="str">
            <v>410201339200</v>
          </cell>
          <cell r="B16720" t="str">
            <v>左箱体右上盖板</v>
          </cell>
          <cell r="C16720" t="str">
            <v>/冷轧钢板（t=1.5）/A</v>
          </cell>
          <cell r="D16720" t="str">
            <v/>
          </cell>
          <cell r="E16720" t="str">
            <v>个</v>
          </cell>
          <cell r="F16720" t="str">
            <v>KPH32-03000007</v>
          </cell>
          <cell r="G16720" t="str">
            <v>101</v>
          </cell>
          <cell r="H16720" t="str">
            <v>P</v>
          </cell>
        </row>
        <row r="16721">
          <cell r="A16721" t="str">
            <v>410201339300</v>
          </cell>
          <cell r="B16721" t="str">
            <v>右上盖板封板</v>
          </cell>
          <cell r="C16721" t="str">
            <v>/冷轧钢板（t=1.5）/A</v>
          </cell>
          <cell r="D16721" t="str">
            <v/>
          </cell>
          <cell r="E16721" t="str">
            <v>个</v>
          </cell>
          <cell r="F16721" t="str">
            <v>KPH32-03000008</v>
          </cell>
          <cell r="G16721" t="str">
            <v>101</v>
          </cell>
          <cell r="H16721" t="str">
            <v>P</v>
          </cell>
        </row>
        <row r="16722">
          <cell r="A16722" t="str">
            <v>410201339400</v>
          </cell>
          <cell r="B16722" t="str">
            <v>左箱体左上盖板</v>
          </cell>
          <cell r="C16722" t="str">
            <v>/冷轧钢板（t=1.5）/A</v>
          </cell>
          <cell r="D16722" t="str">
            <v/>
          </cell>
          <cell r="E16722" t="str">
            <v>个</v>
          </cell>
          <cell r="F16722" t="str">
            <v>KPH32-03000009</v>
          </cell>
          <cell r="G16722" t="str">
            <v>101</v>
          </cell>
          <cell r="H16722" t="str">
            <v>P</v>
          </cell>
        </row>
        <row r="16723">
          <cell r="A16723" t="str">
            <v>410201339500</v>
          </cell>
          <cell r="B16723" t="str">
            <v>左上盖板封板</v>
          </cell>
          <cell r="C16723" t="str">
            <v>/冷轧钢板（t=1.5）/A</v>
          </cell>
          <cell r="D16723" t="str">
            <v/>
          </cell>
          <cell r="E16723" t="str">
            <v>个</v>
          </cell>
          <cell r="F16723" t="str">
            <v>KPH32-03000010</v>
          </cell>
          <cell r="G16723" t="str">
            <v>101</v>
          </cell>
          <cell r="H16723" t="str">
            <v>P</v>
          </cell>
        </row>
        <row r="16724">
          <cell r="A16724" t="str">
            <v>410201339600</v>
          </cell>
          <cell r="B16724" t="str">
            <v>左箱体后固定架</v>
          </cell>
          <cell r="C16724" t="str">
            <v>/冷轧钢板（t=1.5）/A</v>
          </cell>
          <cell r="D16724" t="str">
            <v/>
          </cell>
          <cell r="E16724" t="str">
            <v>个</v>
          </cell>
          <cell r="F16724" t="str">
            <v>KPH32-03000011</v>
          </cell>
          <cell r="G16724" t="str">
            <v>101</v>
          </cell>
          <cell r="H16724" t="str">
            <v>P</v>
          </cell>
        </row>
        <row r="16725">
          <cell r="A16725" t="str">
            <v>410201339700</v>
          </cell>
          <cell r="B16725" t="str">
            <v>左箱体后挡板</v>
          </cell>
          <cell r="C16725" t="str">
            <v>/冷轧钢板（t=1.5）/A</v>
          </cell>
          <cell r="D16725" t="str">
            <v/>
          </cell>
          <cell r="E16725" t="str">
            <v>个</v>
          </cell>
          <cell r="F16725" t="str">
            <v>KPH32-03000012</v>
          </cell>
          <cell r="G16725" t="str">
            <v>101</v>
          </cell>
          <cell r="H16725" t="str">
            <v>P</v>
          </cell>
        </row>
        <row r="16726">
          <cell r="A16726" t="str">
            <v>410201339800</v>
          </cell>
          <cell r="B16726" t="str">
            <v>箱体门板</v>
          </cell>
          <cell r="C16726" t="str">
            <v>/冷轧钢板（t=1.5）/B</v>
          </cell>
          <cell r="D16726" t="str">
            <v/>
          </cell>
          <cell r="E16726" t="str">
            <v>个</v>
          </cell>
          <cell r="F16726" t="str">
            <v>KPH32-03000013</v>
          </cell>
          <cell r="G16726" t="str">
            <v>101</v>
          </cell>
          <cell r="H16726" t="str">
            <v>P</v>
          </cell>
        </row>
        <row r="16727">
          <cell r="A16727" t="str">
            <v>410201339900</v>
          </cell>
          <cell r="B16727" t="str">
            <v>前上门</v>
          </cell>
          <cell r="C16727" t="str">
            <v>/冷轧钢板（t=1.5）/A</v>
          </cell>
          <cell r="D16727" t="str">
            <v/>
          </cell>
          <cell r="E16727" t="str">
            <v>个</v>
          </cell>
          <cell r="F16727" t="str">
            <v>KPH32-03000017</v>
          </cell>
          <cell r="G16727" t="str">
            <v>101</v>
          </cell>
          <cell r="H16727" t="str">
            <v>P</v>
          </cell>
        </row>
        <row r="16728">
          <cell r="A16728" t="str">
            <v>410201340000</v>
          </cell>
          <cell r="B16728" t="str">
            <v>左箱体上侧板</v>
          </cell>
          <cell r="C16728" t="str">
            <v>/冷轧钢板（t=1.5）/A</v>
          </cell>
          <cell r="D16728" t="str">
            <v/>
          </cell>
          <cell r="E16728" t="str">
            <v>个</v>
          </cell>
          <cell r="F16728" t="str">
            <v>KPH32-03000018</v>
          </cell>
          <cell r="G16728" t="str">
            <v>101</v>
          </cell>
          <cell r="H16728" t="str">
            <v>P</v>
          </cell>
        </row>
        <row r="16729">
          <cell r="A16729" t="str">
            <v>420505012900</v>
          </cell>
          <cell r="B16729" t="str">
            <v>加热条</v>
          </cell>
          <cell r="C16729" t="str">
            <v>36V,1750mm 512-12底板//</v>
          </cell>
          <cell r="D16729" t="str">
            <v/>
          </cell>
          <cell r="E16729" t="str">
            <v>根</v>
          </cell>
          <cell r="F16729" t="str">
            <v/>
          </cell>
          <cell r="G16729" t="str">
            <v>101</v>
          </cell>
          <cell r="H16729" t="str">
            <v>P</v>
          </cell>
        </row>
        <row r="16730">
          <cell r="A16730" t="str">
            <v>410201340200</v>
          </cell>
          <cell r="B16730" t="str">
            <v>左箱体右后盖板</v>
          </cell>
          <cell r="C16730" t="str">
            <v>/冷轧钢板（t=1.5）/A</v>
          </cell>
          <cell r="D16730" t="str">
            <v/>
          </cell>
          <cell r="E16730" t="str">
            <v>个</v>
          </cell>
          <cell r="F16730" t="str">
            <v>KPH32-03000020</v>
          </cell>
          <cell r="G16730" t="str">
            <v>101</v>
          </cell>
          <cell r="H16730" t="str">
            <v>P</v>
          </cell>
        </row>
        <row r="16731">
          <cell r="A16731" t="str">
            <v>410201340300</v>
          </cell>
          <cell r="B16731" t="str">
            <v>左箱体前开关板</v>
          </cell>
          <cell r="C16731" t="str">
            <v>/冷轧钢板（t=2.0）/A</v>
          </cell>
          <cell r="D16731" t="str">
            <v/>
          </cell>
          <cell r="E16731" t="str">
            <v>个</v>
          </cell>
          <cell r="F16731" t="str">
            <v>KPH32-03000021</v>
          </cell>
          <cell r="G16731" t="str">
            <v>101</v>
          </cell>
          <cell r="H16731" t="str">
            <v>P</v>
          </cell>
        </row>
        <row r="16732">
          <cell r="A16732" t="str">
            <v>410201340400</v>
          </cell>
          <cell r="B16732" t="str">
            <v>右箱体上侧板</v>
          </cell>
          <cell r="C16732" t="str">
            <v>/冷轧钢板（t=1.5）/A</v>
          </cell>
          <cell r="D16732" t="str">
            <v/>
          </cell>
          <cell r="E16732" t="str">
            <v>个</v>
          </cell>
          <cell r="F16732" t="str">
            <v>KPH32-04000001</v>
          </cell>
          <cell r="G16732" t="str">
            <v>101</v>
          </cell>
          <cell r="H16732" t="str">
            <v>P</v>
          </cell>
        </row>
        <row r="16733">
          <cell r="A16733" t="str">
            <v>410201340500</v>
          </cell>
          <cell r="B16733" t="str">
            <v>右侧封板</v>
          </cell>
          <cell r="C16733" t="str">
            <v>/冷轧钢板（t=1.5）/A</v>
          </cell>
          <cell r="D16733" t="str">
            <v/>
          </cell>
          <cell r="E16733" t="str">
            <v>个</v>
          </cell>
          <cell r="F16733" t="str">
            <v>KPH32-04000002</v>
          </cell>
          <cell r="G16733" t="str">
            <v>101</v>
          </cell>
          <cell r="H16733" t="str">
            <v>P</v>
          </cell>
        </row>
        <row r="16734">
          <cell r="A16734" t="str">
            <v>410201340600</v>
          </cell>
          <cell r="B16734" t="str">
            <v>右前箱体</v>
          </cell>
          <cell r="C16734" t="str">
            <v>/冷轧钢板（t=1.5）/A</v>
          </cell>
          <cell r="D16734" t="str">
            <v/>
          </cell>
          <cell r="E16734" t="str">
            <v>个</v>
          </cell>
          <cell r="F16734" t="str">
            <v>KPH32-04000003</v>
          </cell>
          <cell r="G16734" t="str">
            <v>101</v>
          </cell>
          <cell r="H16734" t="str">
            <v>P</v>
          </cell>
        </row>
        <row r="16735">
          <cell r="A16735" t="str">
            <v>410201340700</v>
          </cell>
          <cell r="B16735" t="str">
            <v>右后箱体</v>
          </cell>
          <cell r="C16735" t="str">
            <v>/冷轧钢板（t=1.5）/A</v>
          </cell>
          <cell r="D16735" t="str">
            <v/>
          </cell>
          <cell r="E16735" t="str">
            <v>个</v>
          </cell>
          <cell r="F16735" t="str">
            <v>KPH32-04000004</v>
          </cell>
          <cell r="G16735" t="str">
            <v>101</v>
          </cell>
          <cell r="H16735" t="str">
            <v>P</v>
          </cell>
        </row>
        <row r="16736">
          <cell r="A16736" t="str">
            <v>410201340800</v>
          </cell>
          <cell r="B16736" t="str">
            <v>右箱体后固定架</v>
          </cell>
          <cell r="C16736" t="str">
            <v>/冷轧钢板（t=1.5）/A</v>
          </cell>
          <cell r="D16736" t="str">
            <v/>
          </cell>
          <cell r="E16736" t="str">
            <v>个</v>
          </cell>
          <cell r="F16736" t="str">
            <v>KPH32-04000005</v>
          </cell>
          <cell r="G16736" t="str">
            <v>101</v>
          </cell>
          <cell r="H16736" t="str">
            <v>P</v>
          </cell>
        </row>
        <row r="16737">
          <cell r="A16737" t="str">
            <v>410201340900</v>
          </cell>
          <cell r="B16737" t="str">
            <v>右箱体左上盖板</v>
          </cell>
          <cell r="C16737" t="str">
            <v>/冷轧钢板（t=1.5）/A</v>
          </cell>
          <cell r="D16737" t="str">
            <v/>
          </cell>
          <cell r="E16737" t="str">
            <v>个</v>
          </cell>
          <cell r="F16737" t="str">
            <v>KPH32-04000006</v>
          </cell>
          <cell r="G16737" t="str">
            <v>101</v>
          </cell>
          <cell r="H16737" t="str">
            <v>P</v>
          </cell>
        </row>
        <row r="16738">
          <cell r="A16738" t="str">
            <v>410201341000</v>
          </cell>
          <cell r="B16738" t="str">
            <v>右箱体盖板封板</v>
          </cell>
          <cell r="C16738" t="str">
            <v>/冷轧钢板（t=1.5）/A</v>
          </cell>
          <cell r="D16738" t="str">
            <v/>
          </cell>
          <cell r="E16738" t="str">
            <v>个</v>
          </cell>
          <cell r="F16738" t="str">
            <v>KPH32-04000007</v>
          </cell>
          <cell r="G16738" t="str">
            <v>101</v>
          </cell>
          <cell r="H16738" t="str">
            <v>P</v>
          </cell>
        </row>
        <row r="16739">
          <cell r="A16739" t="str">
            <v>410201341100</v>
          </cell>
          <cell r="B16739" t="str">
            <v>保湿挡板</v>
          </cell>
          <cell r="C16739" t="str">
            <v>/冷轧钢板（t=1.5）/A</v>
          </cell>
          <cell r="D16739" t="str">
            <v/>
          </cell>
          <cell r="E16739" t="str">
            <v>个</v>
          </cell>
          <cell r="F16739" t="str">
            <v>KPH32-04000008</v>
          </cell>
          <cell r="G16739" t="str">
            <v>101</v>
          </cell>
          <cell r="H16739" t="str">
            <v>P</v>
          </cell>
        </row>
        <row r="16740">
          <cell r="A16740" t="str">
            <v>410201341200</v>
          </cell>
          <cell r="B16740" t="str">
            <v>保湿废墨盒</v>
          </cell>
          <cell r="C16740" t="str">
            <v>/冷轧钢板（t=1.2）/A</v>
          </cell>
          <cell r="D16740" t="str">
            <v/>
          </cell>
          <cell r="E16740" t="str">
            <v>个</v>
          </cell>
          <cell r="F16740" t="str">
            <v>KPH32-04000009</v>
          </cell>
          <cell r="G16740" t="str">
            <v>101</v>
          </cell>
          <cell r="H16740" t="str">
            <v>P</v>
          </cell>
        </row>
        <row r="16741">
          <cell r="A16741" t="str">
            <v>410201341300</v>
          </cell>
          <cell r="B16741" t="str">
            <v>右箱体右上盖板</v>
          </cell>
          <cell r="C16741" t="str">
            <v>/冷轧钢板（t=1.5）/A</v>
          </cell>
          <cell r="D16741" t="str">
            <v/>
          </cell>
          <cell r="E16741" t="str">
            <v>个</v>
          </cell>
          <cell r="F16741" t="str">
            <v>KPH32-04000010</v>
          </cell>
          <cell r="G16741" t="str">
            <v>101</v>
          </cell>
          <cell r="H16741" t="str">
            <v>P</v>
          </cell>
        </row>
        <row r="16742">
          <cell r="A16742" t="str">
            <v>410201341400</v>
          </cell>
          <cell r="B16742" t="str">
            <v>右箱体上中封板</v>
          </cell>
          <cell r="C16742" t="str">
            <v>/冷轧钢板（t=1.2）/A</v>
          </cell>
          <cell r="D16742" t="str">
            <v/>
          </cell>
          <cell r="E16742" t="str">
            <v>个</v>
          </cell>
          <cell r="F16742" t="str">
            <v>KPH32-04000011</v>
          </cell>
          <cell r="G16742" t="str">
            <v>101</v>
          </cell>
          <cell r="H16742" t="str">
            <v>P</v>
          </cell>
        </row>
        <row r="16743">
          <cell r="A16743" t="str">
            <v>410201341500</v>
          </cell>
          <cell r="B16743" t="str">
            <v>右前操作板</v>
          </cell>
          <cell r="C16743" t="str">
            <v>/镀锌钢板（t=1.5）/A</v>
          </cell>
          <cell r="D16743" t="str">
            <v/>
          </cell>
          <cell r="E16743" t="str">
            <v>个</v>
          </cell>
          <cell r="F16743" t="str">
            <v>KPH32-04000012</v>
          </cell>
          <cell r="G16743" t="str">
            <v>101</v>
          </cell>
          <cell r="H16743" t="str">
            <v>P</v>
          </cell>
        </row>
        <row r="16744">
          <cell r="A16744" t="str">
            <v>410201341600</v>
          </cell>
          <cell r="B16744" t="str">
            <v>右箱体前开关板</v>
          </cell>
          <cell r="C16744" t="str">
            <v>/冷轧钢板（t=2.0）/A</v>
          </cell>
          <cell r="D16744" t="str">
            <v/>
          </cell>
          <cell r="E16744" t="str">
            <v>个</v>
          </cell>
          <cell r="F16744" t="str">
            <v>KPH32-04000013</v>
          </cell>
          <cell r="G16744" t="str">
            <v>101</v>
          </cell>
          <cell r="H16744" t="str">
            <v>P</v>
          </cell>
        </row>
        <row r="16745">
          <cell r="A16745" t="str">
            <v>410201341700</v>
          </cell>
          <cell r="B16745" t="str">
            <v>右箱体后开关板</v>
          </cell>
          <cell r="C16745" t="str">
            <v>/冷轧钢板（t=2.0）/A</v>
          </cell>
          <cell r="D16745" t="str">
            <v/>
          </cell>
          <cell r="E16745" t="str">
            <v>个</v>
          </cell>
          <cell r="F16745" t="str">
            <v>KPH32-04000014</v>
          </cell>
          <cell r="G16745" t="str">
            <v>101</v>
          </cell>
          <cell r="H16745" t="str">
            <v>P</v>
          </cell>
        </row>
        <row r="16746">
          <cell r="A16746" t="str">
            <v>410101281600</v>
          </cell>
          <cell r="B16746" t="str">
            <v>脚轮支架B</v>
          </cell>
          <cell r="C16746" t="str">
            <v>/Q235/A</v>
          </cell>
          <cell r="D16746" t="str">
            <v/>
          </cell>
          <cell r="E16746" t="str">
            <v>个</v>
          </cell>
          <cell r="F16746" t="str">
            <v>KPH32-01000006</v>
          </cell>
          <cell r="G16746" t="str">
            <v>101</v>
          </cell>
          <cell r="H16746" t="str">
            <v>P</v>
          </cell>
        </row>
        <row r="16747">
          <cell r="A16747" t="str">
            <v>410101281700</v>
          </cell>
          <cell r="B16747" t="str">
            <v>脚轮支架A</v>
          </cell>
          <cell r="C16747" t="str">
            <v>/Q235/A</v>
          </cell>
          <cell r="D16747" t="str">
            <v/>
          </cell>
          <cell r="E16747" t="str">
            <v>个</v>
          </cell>
          <cell r="F16747" t="str">
            <v>KPH32-01000003</v>
          </cell>
          <cell r="G16747" t="str">
            <v>101</v>
          </cell>
          <cell r="H16747" t="str">
            <v>P</v>
          </cell>
        </row>
        <row r="16748">
          <cell r="A16748" t="str">
            <v>410101281800</v>
          </cell>
          <cell r="B16748" t="str">
            <v>主梁结合件</v>
          </cell>
          <cell r="C16748" t="str">
            <v>/200*200方管+2A12/A</v>
          </cell>
          <cell r="D16748" t="str">
            <v/>
          </cell>
          <cell r="E16748" t="str">
            <v>个</v>
          </cell>
          <cell r="F16748" t="str">
            <v>KPH32-01000011</v>
          </cell>
          <cell r="G16748" t="str">
            <v>101</v>
          </cell>
          <cell r="H16748" t="str">
            <v>P</v>
          </cell>
        </row>
        <row r="16749">
          <cell r="A16749" t="str">
            <v>410201341800</v>
          </cell>
          <cell r="B16749" t="str">
            <v>主梁固定架</v>
          </cell>
          <cell r="C16749" t="str">
            <v>/Q235/发黑</v>
          </cell>
          <cell r="D16749" t="str">
            <v/>
          </cell>
          <cell r="E16749" t="str">
            <v>个</v>
          </cell>
          <cell r="F16749" t="str">
            <v>KPH32-01000012</v>
          </cell>
          <cell r="G16749" t="str">
            <v>101</v>
          </cell>
          <cell r="H16749" t="str">
            <v>P</v>
          </cell>
        </row>
        <row r="16750">
          <cell r="A16750" t="str">
            <v>410201341900</v>
          </cell>
          <cell r="B16750" t="str">
            <v>前罩壳连接板下</v>
          </cell>
          <cell r="C16750" t="str">
            <v>/镀锌钢板（t=1.5）/</v>
          </cell>
          <cell r="D16750" t="str">
            <v/>
          </cell>
          <cell r="E16750" t="str">
            <v>个</v>
          </cell>
          <cell r="F16750" t="str">
            <v>KPH32-01000010</v>
          </cell>
          <cell r="G16750" t="str">
            <v>101</v>
          </cell>
          <cell r="H16750" t="str">
            <v>P</v>
          </cell>
        </row>
        <row r="16751">
          <cell r="A16751" t="str">
            <v>410201342000</v>
          </cell>
          <cell r="B16751" t="str">
            <v>前罩壳下泡沫支撑</v>
          </cell>
          <cell r="C16751" t="str">
            <v>/镀锌钢板（t=1.5）/</v>
          </cell>
          <cell r="D16751" t="str">
            <v/>
          </cell>
          <cell r="E16751" t="str">
            <v>个</v>
          </cell>
          <cell r="F16751" t="str">
            <v>KPH32-01000008</v>
          </cell>
          <cell r="G16751" t="str">
            <v>101</v>
          </cell>
          <cell r="H16751" t="str">
            <v>P</v>
          </cell>
        </row>
        <row r="16752">
          <cell r="A16752" t="str">
            <v>410201342100</v>
          </cell>
          <cell r="B16752" t="str">
            <v>前罩壳连接板上</v>
          </cell>
          <cell r="C16752" t="str">
            <v>/镀锌钢板（t=1.5）/</v>
          </cell>
          <cell r="D16752" t="str">
            <v/>
          </cell>
          <cell r="E16752" t="str">
            <v>个</v>
          </cell>
          <cell r="F16752" t="str">
            <v>KPH32-01000013</v>
          </cell>
          <cell r="G16752" t="str">
            <v>101</v>
          </cell>
          <cell r="H16752" t="str">
            <v>P</v>
          </cell>
        </row>
        <row r="16753">
          <cell r="A16753" t="str">
            <v>410201342200</v>
          </cell>
          <cell r="B16753" t="str">
            <v>吸风前板</v>
          </cell>
          <cell r="C16753" t="str">
            <v>/镀锌钢板（t=1.2）/</v>
          </cell>
          <cell r="D16753" t="str">
            <v/>
          </cell>
          <cell r="E16753" t="str">
            <v>个</v>
          </cell>
          <cell r="F16753" t="str">
            <v>KPH32-01000014</v>
          </cell>
          <cell r="G16753" t="str">
            <v>101</v>
          </cell>
          <cell r="H16753" t="str">
            <v>P</v>
          </cell>
        </row>
        <row r="16754">
          <cell r="A16754" t="str">
            <v>410101282200</v>
          </cell>
          <cell r="B16754" t="str">
            <v>放料压布右轴承架</v>
          </cell>
          <cell r="C16754" t="str">
            <v>/6061/黑色阳极氧化</v>
          </cell>
          <cell r="D16754" t="str">
            <v/>
          </cell>
          <cell r="E16754" t="str">
            <v>个</v>
          </cell>
          <cell r="F16754" t="str">
            <v>KPH32-07000004</v>
          </cell>
          <cell r="G16754" t="str">
            <v>101</v>
          </cell>
          <cell r="H16754" t="str">
            <v>P</v>
          </cell>
        </row>
        <row r="16755">
          <cell r="A16755" t="str">
            <v>410101282300</v>
          </cell>
          <cell r="B16755" t="str">
            <v>放料压布左轴承架</v>
          </cell>
          <cell r="C16755" t="str">
            <v>/6061/黑色阳极氧化</v>
          </cell>
          <cell r="D16755" t="str">
            <v/>
          </cell>
          <cell r="E16755" t="str">
            <v>个</v>
          </cell>
          <cell r="F16755" t="str">
            <v>KPH32-07000005</v>
          </cell>
          <cell r="G16755" t="str">
            <v>101</v>
          </cell>
          <cell r="H16755" t="str">
            <v>P</v>
          </cell>
        </row>
        <row r="16756">
          <cell r="A16756" t="str">
            <v>410101282400</v>
          </cell>
          <cell r="B16756" t="str">
            <v>散喷箱（三排喷绘）</v>
          </cell>
          <cell r="C16756" t="str">
            <v>/不锈钢/</v>
          </cell>
          <cell r="D16756" t="str">
            <v/>
          </cell>
          <cell r="E16756" t="str">
            <v>个</v>
          </cell>
          <cell r="F16756" t="str">
            <v>KPH32-01030001</v>
          </cell>
          <cell r="G16756" t="str">
            <v>101</v>
          </cell>
          <cell r="H16756" t="str">
            <v>P</v>
          </cell>
        </row>
        <row r="16757">
          <cell r="A16757" t="str">
            <v>410101282500</v>
          </cell>
          <cell r="B16757" t="str">
            <v>步进电机座</v>
          </cell>
          <cell r="C16757" t="str">
            <v>/6061/黑色阳极氧化</v>
          </cell>
          <cell r="D16757" t="str">
            <v/>
          </cell>
          <cell r="E16757" t="str">
            <v>个</v>
          </cell>
          <cell r="F16757" t="str">
            <v>KPH32-01020001</v>
          </cell>
          <cell r="G16757" t="str">
            <v>101</v>
          </cell>
          <cell r="H16757" t="str">
            <v>P</v>
          </cell>
        </row>
        <row r="16758">
          <cell r="A16758" t="str">
            <v>410201342300</v>
          </cell>
          <cell r="B16758" t="str">
            <v>前罩壳下</v>
          </cell>
          <cell r="C16758" t="str">
            <v>/冷轧钢板（t=1.0）/银灰色特氟龙</v>
          </cell>
          <cell r="D16758" t="str">
            <v/>
          </cell>
          <cell r="E16758" t="str">
            <v>个</v>
          </cell>
          <cell r="F16758" t="str">
            <v>KPH32-01000009</v>
          </cell>
          <cell r="G16758" t="str">
            <v>101</v>
          </cell>
          <cell r="H16758" t="str">
            <v>P</v>
          </cell>
        </row>
        <row r="16759">
          <cell r="A16759" t="str">
            <v>410301021400</v>
          </cell>
          <cell r="B16759" t="str">
            <v>前罩壳支撑泡沫</v>
          </cell>
          <cell r="C16759" t="str">
            <v>/泡沫/</v>
          </cell>
          <cell r="D16759" t="str">
            <v/>
          </cell>
          <cell r="E16759" t="str">
            <v>个</v>
          </cell>
          <cell r="F16759" t="str">
            <v>KPH32-01000007</v>
          </cell>
          <cell r="G16759" t="str">
            <v>101</v>
          </cell>
          <cell r="H16759" t="str">
            <v>P</v>
          </cell>
        </row>
        <row r="16760">
          <cell r="A16760" t="str">
            <v>410101282600</v>
          </cell>
          <cell r="B16760" t="str">
            <v>打印平台</v>
          </cell>
          <cell r="C16760" t="str">
            <v>/6061/黑色特氟龙</v>
          </cell>
          <cell r="D16760" t="str">
            <v/>
          </cell>
          <cell r="E16760" t="str">
            <v>个</v>
          </cell>
          <cell r="F16760" t="str">
            <v>KPH32-01000015</v>
          </cell>
          <cell r="G16760" t="str">
            <v>101</v>
          </cell>
          <cell r="H16760" t="str">
            <v>P</v>
          </cell>
        </row>
        <row r="16761">
          <cell r="A16761" t="str">
            <v>410101282700</v>
          </cell>
          <cell r="B16761" t="str">
            <v>平台支撑架</v>
          </cell>
          <cell r="C16761" t="str">
            <v>/6061/本色阳极氧化</v>
          </cell>
          <cell r="D16761" t="str">
            <v/>
          </cell>
          <cell r="E16761" t="str">
            <v>个</v>
          </cell>
          <cell r="F16761" t="str">
            <v>KPH32-01000016</v>
          </cell>
          <cell r="G16761" t="str">
            <v>101</v>
          </cell>
          <cell r="H16761" t="str">
            <v>P</v>
          </cell>
        </row>
        <row r="16762">
          <cell r="A16762" t="str">
            <v>450401017500</v>
          </cell>
          <cell r="B16762" t="str">
            <v>电缆防水接头</v>
          </cell>
          <cell r="C16762" t="str">
            <v>M25//</v>
          </cell>
          <cell r="D16762" t="str">
            <v/>
          </cell>
          <cell r="E16762" t="str">
            <v>个</v>
          </cell>
          <cell r="F16762" t="str">
            <v/>
          </cell>
          <cell r="G16762" t="str">
            <v>101</v>
          </cell>
          <cell r="H16762" t="str">
            <v>P</v>
          </cell>
        </row>
        <row r="16763">
          <cell r="A16763" t="str">
            <v>410101282800</v>
          </cell>
          <cell r="B16763" t="str">
            <v>三排传动轴</v>
          </cell>
          <cell r="C16763" t="str">
            <v>/45#/镀硬铬</v>
          </cell>
          <cell r="D16763" t="str">
            <v/>
          </cell>
          <cell r="E16763" t="str">
            <v>个</v>
          </cell>
          <cell r="F16763" t="str">
            <v>KPH32-01000017</v>
          </cell>
          <cell r="G16763" t="str">
            <v>101</v>
          </cell>
          <cell r="H16763" t="str">
            <v>P</v>
          </cell>
        </row>
        <row r="16764">
          <cell r="A16764" t="str">
            <v>410101282900</v>
          </cell>
          <cell r="B16764" t="str">
            <v>平衡杆内挡板</v>
          </cell>
          <cell r="C16764" t="str">
            <v>/6061/黑色阳极氧化</v>
          </cell>
          <cell r="D16764" t="str">
            <v/>
          </cell>
          <cell r="E16764" t="str">
            <v>个</v>
          </cell>
          <cell r="F16764" t="str">
            <v>KPH32-01000019</v>
          </cell>
          <cell r="G16764" t="str">
            <v>101</v>
          </cell>
          <cell r="H16764" t="str">
            <v>P</v>
          </cell>
        </row>
        <row r="16765">
          <cell r="A16765" t="str">
            <v>410201342400</v>
          </cell>
          <cell r="B16765" t="str">
            <v>平衡杆底挡板</v>
          </cell>
          <cell r="C16765" t="str">
            <v>/6061/黑色阳极氧化</v>
          </cell>
          <cell r="D16765" t="str">
            <v/>
          </cell>
          <cell r="E16765" t="str">
            <v>个</v>
          </cell>
          <cell r="F16765" t="str">
            <v>KPH32-01000020</v>
          </cell>
          <cell r="G16765" t="str">
            <v>101</v>
          </cell>
          <cell r="H16765" t="str">
            <v>P</v>
          </cell>
        </row>
        <row r="16766">
          <cell r="A16766" t="str">
            <v>410101283000</v>
          </cell>
          <cell r="B16766" t="str">
            <v>平衡杆外挡板</v>
          </cell>
          <cell r="C16766" t="str">
            <v>/6061/黑色阳极氧化</v>
          </cell>
          <cell r="D16766" t="str">
            <v/>
          </cell>
          <cell r="E16766" t="str">
            <v>个</v>
          </cell>
          <cell r="F16766" t="str">
            <v>KPH32-01000018</v>
          </cell>
          <cell r="G16766" t="str">
            <v>101</v>
          </cell>
          <cell r="H16766" t="str">
            <v>P</v>
          </cell>
        </row>
        <row r="16767">
          <cell r="A16767" t="str">
            <v>410101283100</v>
          </cell>
          <cell r="B16767" t="str">
            <v>50压布平衡杆</v>
          </cell>
          <cell r="C16767" t="str">
            <v>/6061/本色阳极氧化</v>
          </cell>
          <cell r="D16767" t="str">
            <v/>
          </cell>
          <cell r="E16767" t="str">
            <v>个</v>
          </cell>
          <cell r="F16767" t="str">
            <v>KPH32-01000021</v>
          </cell>
          <cell r="G16767" t="str">
            <v>101</v>
          </cell>
          <cell r="H16767" t="str">
            <v>P</v>
          </cell>
        </row>
        <row r="16768">
          <cell r="A16768" t="str">
            <v>410101283200</v>
          </cell>
          <cell r="B16768" t="str">
            <v>放料右侧板</v>
          </cell>
          <cell r="C16768" t="str">
            <v>/6061/黑色阳极氧化</v>
          </cell>
          <cell r="D16768" t="str">
            <v/>
          </cell>
          <cell r="E16768" t="str">
            <v>个</v>
          </cell>
          <cell r="F16768" t="str">
            <v>KPH32-08000001</v>
          </cell>
          <cell r="G16768" t="str">
            <v>101</v>
          </cell>
          <cell r="H16768" t="str">
            <v>P</v>
          </cell>
        </row>
        <row r="16769">
          <cell r="A16769" t="str">
            <v>410101283300</v>
          </cell>
          <cell r="B16769" t="str">
            <v>放料左侧板</v>
          </cell>
          <cell r="C16769" t="str">
            <v>/6061/黑色阳极氧化</v>
          </cell>
          <cell r="D16769" t="str">
            <v/>
          </cell>
          <cell r="E16769" t="str">
            <v>个</v>
          </cell>
          <cell r="F16769" t="str">
            <v>KPH32-08000002</v>
          </cell>
          <cell r="G16769" t="str">
            <v>101</v>
          </cell>
          <cell r="H16769" t="str">
            <v>P</v>
          </cell>
        </row>
        <row r="16770">
          <cell r="A16770" t="str">
            <v>410101283400</v>
          </cell>
          <cell r="B16770" t="str">
            <v>电机垫板</v>
          </cell>
          <cell r="C16770" t="str">
            <v>/6061/黑色阳极氧化</v>
          </cell>
          <cell r="D16770" t="str">
            <v/>
          </cell>
          <cell r="E16770" t="str">
            <v>个</v>
          </cell>
          <cell r="F16770" t="str">
            <v>KPH32-08000003</v>
          </cell>
          <cell r="G16770" t="str">
            <v>101</v>
          </cell>
          <cell r="H16770" t="str">
            <v>P</v>
          </cell>
        </row>
        <row r="16771">
          <cell r="A16771" t="str">
            <v>410201342500</v>
          </cell>
          <cell r="B16771" t="str">
            <v>后罩壳装饰板</v>
          </cell>
          <cell r="C16771" t="str">
            <v>/镀锌钢板（t=1.0）/</v>
          </cell>
          <cell r="D16771" t="str">
            <v/>
          </cell>
          <cell r="E16771" t="str">
            <v>个</v>
          </cell>
          <cell r="F16771" t="str">
            <v>KPH32-01000022</v>
          </cell>
          <cell r="G16771" t="str">
            <v>101</v>
          </cell>
          <cell r="H16771" t="str">
            <v>P</v>
          </cell>
        </row>
        <row r="16772">
          <cell r="A16772" t="str">
            <v>410201342600</v>
          </cell>
          <cell r="B16772" t="str">
            <v>步进电机保护罩</v>
          </cell>
          <cell r="C16772" t="str">
            <v>/冷轧钢板（t=1.0）/A</v>
          </cell>
          <cell r="D16772" t="str">
            <v/>
          </cell>
          <cell r="E16772" t="str">
            <v>个</v>
          </cell>
          <cell r="F16772" t="str">
            <v>KPH32-01020003</v>
          </cell>
          <cell r="G16772" t="str">
            <v>101</v>
          </cell>
          <cell r="H16772" t="str">
            <v>P</v>
          </cell>
        </row>
        <row r="16773">
          <cell r="A16773" t="str">
            <v>420506063100</v>
          </cell>
          <cell r="B16773" t="str">
            <v>电磁阀玻璃墨瓶</v>
          </cell>
          <cell r="C16773" t="str">
            <v>一进三出 /075013//</v>
          </cell>
          <cell r="D16773" t="str">
            <v/>
          </cell>
          <cell r="E16773" t="str">
            <v>个</v>
          </cell>
          <cell r="F16773" t="str">
            <v/>
          </cell>
          <cell r="G16773" t="str">
            <v>101</v>
          </cell>
          <cell r="H16773" t="str">
            <v>P</v>
          </cell>
        </row>
        <row r="16774">
          <cell r="A16774" t="str">
            <v>410201342700</v>
          </cell>
          <cell r="B16774" t="str">
            <v>双排红外右支架</v>
          </cell>
          <cell r="C16774" t="str">
            <v>/冷轧钢板（t=4.0）/A</v>
          </cell>
          <cell r="D16774" t="str">
            <v/>
          </cell>
          <cell r="E16774" t="str">
            <v>个</v>
          </cell>
          <cell r="F16774" t="str">
            <v>KPH32-06000004</v>
          </cell>
          <cell r="G16774" t="str">
            <v>101</v>
          </cell>
          <cell r="H16774" t="str">
            <v>P</v>
          </cell>
        </row>
        <row r="16775">
          <cell r="A16775" t="str">
            <v>410201342800</v>
          </cell>
          <cell r="B16775" t="str">
            <v>双排红外左支架</v>
          </cell>
          <cell r="C16775" t="str">
            <v>/冷轧钢板（t=4.0）/A</v>
          </cell>
          <cell r="D16775" t="str">
            <v/>
          </cell>
          <cell r="E16775" t="str">
            <v>个</v>
          </cell>
          <cell r="F16775" t="str">
            <v>KPH32-06000005</v>
          </cell>
          <cell r="G16775" t="str">
            <v>101</v>
          </cell>
          <cell r="H16775" t="str">
            <v>P</v>
          </cell>
        </row>
        <row r="16776">
          <cell r="A16776" t="str">
            <v>410201342900</v>
          </cell>
          <cell r="B16776" t="str">
            <v>风扇罩壳</v>
          </cell>
          <cell r="C16776" t="str">
            <v>/冷轧钢板（t=1.5）/A</v>
          </cell>
          <cell r="D16776" t="str">
            <v/>
          </cell>
          <cell r="E16776" t="str">
            <v>个</v>
          </cell>
          <cell r="F16776" t="str">
            <v>KPH32-06000001</v>
          </cell>
          <cell r="G16776" t="str">
            <v>101</v>
          </cell>
          <cell r="H16776" t="str">
            <v>P</v>
          </cell>
        </row>
        <row r="16777">
          <cell r="A16777" t="str">
            <v>410201343000</v>
          </cell>
          <cell r="B16777" t="str">
            <v>反光罩壳</v>
          </cell>
          <cell r="C16777" t="str">
            <v>/镜面不锈钢(t=1)/</v>
          </cell>
          <cell r="D16777" t="str">
            <v/>
          </cell>
          <cell r="E16777" t="str">
            <v>个</v>
          </cell>
          <cell r="F16777" t="str">
            <v>KPH32-06000002</v>
          </cell>
          <cell r="G16777" t="str">
            <v>101</v>
          </cell>
          <cell r="H16777" t="str">
            <v>P</v>
          </cell>
        </row>
        <row r="16778">
          <cell r="A16778" t="str">
            <v>410501039200</v>
          </cell>
          <cell r="B16778" t="str">
            <v>4720八头保湿刮墨组件</v>
          </cell>
          <cell r="C16778" t="str">
            <v>//</v>
          </cell>
          <cell r="D16778" t="str">
            <v/>
          </cell>
          <cell r="E16778" t="str">
            <v>套</v>
          </cell>
          <cell r="F16778" t="str">
            <v/>
          </cell>
          <cell r="G16778" t="str">
            <v>101</v>
          </cell>
          <cell r="H16778" t="str">
            <v>P</v>
          </cell>
        </row>
        <row r="16779">
          <cell r="A16779" t="str">
            <v>410201349500</v>
          </cell>
          <cell r="B16779" t="str">
            <v>小车附件一(三排喷绘)</v>
          </cell>
          <cell r="C16779" t="str">
            <v>/冷轧钢板（t=1.5）/喷塑#3E3E3E深灰粗橘纹</v>
          </cell>
          <cell r="D16779" t="str">
            <v/>
          </cell>
          <cell r="E16779" t="str">
            <v>个</v>
          </cell>
          <cell r="F16779" t="str">
            <v>KPH32-05000039</v>
          </cell>
          <cell r="G16779" t="str">
            <v>101</v>
          </cell>
          <cell r="H16779" t="str">
            <v>P</v>
          </cell>
        </row>
        <row r="16780">
          <cell r="A16780" t="str">
            <v>410502033000</v>
          </cell>
          <cell r="B16780" t="str">
            <v>真空墨盒</v>
          </cell>
          <cell r="C16780" t="str">
            <v>//</v>
          </cell>
          <cell r="D16780" t="str">
            <v>上海晶宝外购</v>
          </cell>
          <cell r="E16780" t="str">
            <v>个</v>
          </cell>
          <cell r="F16780" t="str">
            <v/>
          </cell>
          <cell r="G16780" t="str">
            <v>101</v>
          </cell>
          <cell r="H16780" t="str">
            <v>P</v>
          </cell>
        </row>
        <row r="16781">
          <cell r="A16781" t="str">
            <v>410201349600</v>
          </cell>
          <cell r="B16781" t="str">
            <v>小车电气箱左固定架</v>
          </cell>
          <cell r="C16781" t="str">
            <v>/冷轧钢板（t=2.0）/喷塑#3E3E3E深灰粗橘纹</v>
          </cell>
          <cell r="D16781" t="str">
            <v/>
          </cell>
          <cell r="E16781" t="str">
            <v>个</v>
          </cell>
          <cell r="F16781" t="str">
            <v>KPH32-05000024</v>
          </cell>
          <cell r="G16781" t="str">
            <v>101</v>
          </cell>
          <cell r="H16781" t="str">
            <v>P</v>
          </cell>
        </row>
        <row r="16782">
          <cell r="A16782" t="str">
            <v>410101289900</v>
          </cell>
          <cell r="B16782" t="str">
            <v>小车底板</v>
          </cell>
          <cell r="C16782" t="str">
            <v>/6061/本色阳极氧化</v>
          </cell>
          <cell r="D16782" t="str">
            <v/>
          </cell>
          <cell r="E16782" t="str">
            <v>个</v>
          </cell>
          <cell r="F16782" t="str">
            <v>SZ-SEP32-200324-01</v>
          </cell>
          <cell r="G16782" t="str">
            <v>101</v>
          </cell>
          <cell r="H16782" t="str">
            <v>P</v>
          </cell>
        </row>
        <row r="16783">
          <cell r="A16783" t="str">
            <v>410201349700</v>
          </cell>
          <cell r="B16783" t="str">
            <v>小车电气箱右固定架</v>
          </cell>
          <cell r="C16783" t="str">
            <v>/冷轧钢板（t=2.0）/喷塑#3E3E3E深灰粗橘纹</v>
          </cell>
          <cell r="D16783" t="str">
            <v/>
          </cell>
          <cell r="E16783" t="str">
            <v>个</v>
          </cell>
          <cell r="F16783" t="str">
            <v>KPH32-05000025</v>
          </cell>
          <cell r="G16783" t="str">
            <v>101</v>
          </cell>
          <cell r="H16783" t="str">
            <v>P</v>
          </cell>
        </row>
        <row r="16784">
          <cell r="A16784" t="str">
            <v>410201349800</v>
          </cell>
          <cell r="B16784" t="str">
            <v>小车电气箱(三排喷绘)</v>
          </cell>
          <cell r="C16784" t="str">
            <v>/冷轧钢板（t=1.2）/喷塑#3E3E3E深灰粗橘纹</v>
          </cell>
          <cell r="D16784" t="str">
            <v/>
          </cell>
          <cell r="E16784" t="str">
            <v>个</v>
          </cell>
          <cell r="F16784" t="str">
            <v>KPH32-05000013</v>
          </cell>
          <cell r="G16784" t="str">
            <v>101</v>
          </cell>
          <cell r="H16784" t="str">
            <v>P</v>
          </cell>
        </row>
        <row r="16785">
          <cell r="A16785" t="str">
            <v>410201349900</v>
          </cell>
          <cell r="B16785" t="str">
            <v>小车电气箱盖板</v>
          </cell>
          <cell r="C16785" t="str">
            <v>/冷轧钢板（t=1.2）/喷塑#3E3E3E深灰粗橘纹</v>
          </cell>
          <cell r="D16785" t="str">
            <v/>
          </cell>
          <cell r="E16785" t="str">
            <v>个</v>
          </cell>
          <cell r="F16785" t="str">
            <v>KPH32-05000012</v>
          </cell>
          <cell r="G16785" t="str">
            <v>101</v>
          </cell>
          <cell r="H16785" t="str">
            <v>P</v>
          </cell>
        </row>
        <row r="16786">
          <cell r="A16786" t="str">
            <v>420200040600</v>
          </cell>
          <cell r="B16786" t="str">
            <v>AW功能卡通用喷头/通用/压墨控制板V1.0</v>
          </cell>
          <cell r="C16786" t="str">
            <v>//</v>
          </cell>
          <cell r="D16786" t="str">
            <v/>
          </cell>
          <cell r="E16786" t="str">
            <v>块</v>
          </cell>
          <cell r="F16786" t="str">
            <v/>
          </cell>
          <cell r="G16786" t="str">
            <v>101</v>
          </cell>
          <cell r="H16786" t="str">
            <v>P</v>
          </cell>
        </row>
        <row r="16787">
          <cell r="A16787" t="str">
            <v>410101290000</v>
          </cell>
          <cell r="B16787" t="str">
            <v>小车前板</v>
          </cell>
          <cell r="C16787" t="str">
            <v>/6061/本色阳极氧化</v>
          </cell>
          <cell r="D16787" t="str">
            <v/>
          </cell>
          <cell r="E16787" t="str">
            <v>个</v>
          </cell>
          <cell r="F16787" t="str">
            <v>SZ-SEP32-200324-03</v>
          </cell>
          <cell r="G16787" t="str">
            <v>101</v>
          </cell>
          <cell r="H16787" t="str">
            <v>P</v>
          </cell>
        </row>
        <row r="16788">
          <cell r="A16788" t="str">
            <v>410101290100</v>
          </cell>
          <cell r="B16788" t="str">
            <v>喷头底板调节座</v>
          </cell>
          <cell r="C16788" t="str">
            <v>/6061/本色阳极氧化</v>
          </cell>
          <cell r="D16788" t="str">
            <v/>
          </cell>
          <cell r="E16788" t="str">
            <v>个</v>
          </cell>
          <cell r="F16788" t="str">
            <v>SZ-SEP32-200324-02</v>
          </cell>
          <cell r="G16788" t="str">
            <v>101</v>
          </cell>
          <cell r="H16788" t="str">
            <v>P</v>
          </cell>
        </row>
        <row r="16789">
          <cell r="A16789" t="str">
            <v>410101290200</v>
          </cell>
          <cell r="B16789" t="str">
            <v>保湿上梁</v>
          </cell>
          <cell r="C16789" t="str">
            <v>/6061/本色阳极氧化</v>
          </cell>
          <cell r="D16789" t="str">
            <v/>
          </cell>
          <cell r="E16789" t="str">
            <v>个</v>
          </cell>
          <cell r="F16789" t="str">
            <v>SZ-SEP32-200324-04</v>
          </cell>
          <cell r="G16789" t="str">
            <v>101</v>
          </cell>
          <cell r="H16789" t="str">
            <v>P</v>
          </cell>
        </row>
        <row r="16790">
          <cell r="A16790" t="str">
            <v>410101290300</v>
          </cell>
          <cell r="B16790" t="str">
            <v>保湿下梁</v>
          </cell>
          <cell r="C16790" t="str">
            <v>/6061/本色阳极氧化</v>
          </cell>
          <cell r="D16790" t="str">
            <v/>
          </cell>
          <cell r="E16790" t="str">
            <v>个</v>
          </cell>
          <cell r="F16790" t="str">
            <v>SZ-SEP32-200324-05</v>
          </cell>
          <cell r="G16790" t="str">
            <v>101</v>
          </cell>
          <cell r="H16790" t="str">
            <v>P</v>
          </cell>
        </row>
        <row r="16791">
          <cell r="A16791" t="str">
            <v>410101290400</v>
          </cell>
          <cell r="B16791" t="str">
            <v>主架底板</v>
          </cell>
          <cell r="C16791" t="str">
            <v>/6061/本色阳极氧化</v>
          </cell>
          <cell r="D16791" t="str">
            <v/>
          </cell>
          <cell r="E16791" t="str">
            <v>个</v>
          </cell>
          <cell r="F16791" t="str">
            <v>SZ-SEP32-200324-06</v>
          </cell>
          <cell r="G16791" t="str">
            <v>101</v>
          </cell>
          <cell r="H16791" t="str">
            <v>P</v>
          </cell>
        </row>
        <row r="16792">
          <cell r="A16792" t="str">
            <v>410101290500</v>
          </cell>
          <cell r="B16792" t="str">
            <v>保湿传动轴</v>
          </cell>
          <cell r="C16792" t="str">
            <v>/4Cr13/本色阳极氧化</v>
          </cell>
          <cell r="D16792" t="str">
            <v/>
          </cell>
          <cell r="E16792" t="str">
            <v>个</v>
          </cell>
          <cell r="F16792" t="str">
            <v>SZ-SEP32-200324-07</v>
          </cell>
          <cell r="G16792" t="str">
            <v>101</v>
          </cell>
          <cell r="H16792" t="str">
            <v>P</v>
          </cell>
        </row>
        <row r="16793">
          <cell r="A16793" t="str">
            <v>410101290600</v>
          </cell>
          <cell r="B16793" t="str">
            <v>4720小车平行度表座</v>
          </cell>
          <cell r="C16793" t="str">
            <v>/6061/本色阳极氧化</v>
          </cell>
          <cell r="D16793" t="str">
            <v/>
          </cell>
          <cell r="E16793" t="str">
            <v>个</v>
          </cell>
          <cell r="F16793" t="str">
            <v>SZ-4720-200316-06</v>
          </cell>
          <cell r="G16793" t="str">
            <v>101</v>
          </cell>
          <cell r="H16793" t="str">
            <v>P</v>
          </cell>
        </row>
        <row r="16794">
          <cell r="A16794" t="str">
            <v>410101290700</v>
          </cell>
          <cell r="B16794" t="str">
            <v>拉紧套</v>
          </cell>
          <cell r="C16794" t="str">
            <v>/304SS/</v>
          </cell>
          <cell r="D16794" t="str">
            <v/>
          </cell>
          <cell r="E16794" t="str">
            <v>个</v>
          </cell>
          <cell r="F16794" t="str">
            <v>SZ-E5113-200316-10</v>
          </cell>
          <cell r="G16794" t="str">
            <v>101</v>
          </cell>
          <cell r="H16794" t="str">
            <v>P</v>
          </cell>
        </row>
        <row r="16795">
          <cell r="A16795" t="str">
            <v>410501005705</v>
          </cell>
          <cell r="B16795" t="str">
            <v>EP18双头机架组件</v>
          </cell>
          <cell r="C16795" t="str">
            <v>蓝色//</v>
          </cell>
          <cell r="D16795" t="str">
            <v/>
          </cell>
          <cell r="E16795" t="str">
            <v>个</v>
          </cell>
          <cell r="F16795" t="str">
            <v/>
          </cell>
          <cell r="G16795" t="str">
            <v>401</v>
          </cell>
          <cell r="H16795" t="str">
            <v>P</v>
          </cell>
        </row>
        <row r="16796">
          <cell r="A16796" t="str">
            <v>410501005805</v>
          </cell>
          <cell r="B16796" t="str">
            <v>EP18双头机架组件</v>
          </cell>
          <cell r="C16796" t="str">
            <v>红黑//</v>
          </cell>
          <cell r="D16796" t="str">
            <v/>
          </cell>
          <cell r="E16796" t="str">
            <v>个</v>
          </cell>
          <cell r="F16796" t="str">
            <v/>
          </cell>
          <cell r="G16796" t="str">
            <v>401</v>
          </cell>
          <cell r="H16796" t="str">
            <v>P</v>
          </cell>
        </row>
        <row r="16797">
          <cell r="A16797" t="str">
            <v>410501006305</v>
          </cell>
          <cell r="B16797" t="str">
            <v>E5113单头机架组件</v>
          </cell>
          <cell r="C16797" t="str">
            <v>蓝色//</v>
          </cell>
          <cell r="D16797" t="str">
            <v/>
          </cell>
          <cell r="E16797" t="str">
            <v>个</v>
          </cell>
          <cell r="F16797" t="str">
            <v/>
          </cell>
          <cell r="G16797" t="str">
            <v>401</v>
          </cell>
          <cell r="H16797" t="str">
            <v>P</v>
          </cell>
        </row>
        <row r="16798">
          <cell r="A16798" t="str">
            <v>410501012704</v>
          </cell>
          <cell r="B16798" t="str">
            <v>EP18双头热升华机架组件</v>
          </cell>
          <cell r="C16798" t="str">
            <v>蓝色//</v>
          </cell>
          <cell r="D16798" t="str">
            <v/>
          </cell>
          <cell r="E16798" t="str">
            <v>个</v>
          </cell>
          <cell r="F16798" t="str">
            <v/>
          </cell>
          <cell r="G16798" t="str">
            <v>401</v>
          </cell>
          <cell r="H16798" t="str">
            <v>P</v>
          </cell>
        </row>
        <row r="16799">
          <cell r="A16799" t="str">
            <v>410501006006</v>
          </cell>
          <cell r="B16799" t="str">
            <v>SEP18四头机架组件</v>
          </cell>
          <cell r="C16799" t="str">
            <v>蓝色//</v>
          </cell>
          <cell r="D16799" t="str">
            <v/>
          </cell>
          <cell r="E16799" t="str">
            <v>个</v>
          </cell>
          <cell r="F16799" t="str">
            <v/>
          </cell>
          <cell r="G16799" t="str">
            <v>401</v>
          </cell>
          <cell r="H16799" t="str">
            <v>P</v>
          </cell>
        </row>
        <row r="16800">
          <cell r="A16800" t="str">
            <v>410501006106</v>
          </cell>
          <cell r="B16800" t="str">
            <v>SEP18四头机架组件</v>
          </cell>
          <cell r="C16800" t="str">
            <v>灰色//</v>
          </cell>
          <cell r="D16800" t="str">
            <v/>
          </cell>
          <cell r="E16800" t="str">
            <v>个</v>
          </cell>
          <cell r="F16800" t="str">
            <v/>
          </cell>
          <cell r="G16800" t="str">
            <v>401</v>
          </cell>
          <cell r="H16800" t="str">
            <v>P</v>
          </cell>
        </row>
        <row r="16801">
          <cell r="A16801" t="str">
            <v>410501006206</v>
          </cell>
          <cell r="B16801" t="str">
            <v>SEP18四头机架组件</v>
          </cell>
          <cell r="C16801" t="str">
            <v>红黑//</v>
          </cell>
          <cell r="D16801" t="str">
            <v/>
          </cell>
          <cell r="E16801" t="str">
            <v>个</v>
          </cell>
          <cell r="F16801" t="str">
            <v/>
          </cell>
          <cell r="G16801" t="str">
            <v>401</v>
          </cell>
          <cell r="H16801" t="str">
            <v>P</v>
          </cell>
        </row>
        <row r="16802">
          <cell r="A16802" t="str">
            <v>410501006407</v>
          </cell>
          <cell r="B16802" t="str">
            <v>E5113三头机架组件</v>
          </cell>
          <cell r="C16802" t="str">
            <v>红黑//</v>
          </cell>
          <cell r="D16802" t="str">
            <v/>
          </cell>
          <cell r="E16802" t="str">
            <v>个</v>
          </cell>
          <cell r="F16802" t="str">
            <v/>
          </cell>
          <cell r="G16802" t="str">
            <v>401</v>
          </cell>
          <cell r="H16802" t="str">
            <v>P</v>
          </cell>
        </row>
        <row r="16803">
          <cell r="A16803" t="str">
            <v>410501012804</v>
          </cell>
          <cell r="B16803" t="str">
            <v>EP18四头热升华机架组件</v>
          </cell>
          <cell r="C16803" t="str">
            <v>蓝色//</v>
          </cell>
          <cell r="D16803" t="str">
            <v/>
          </cell>
          <cell r="E16803" t="str">
            <v>个</v>
          </cell>
          <cell r="F16803" t="str">
            <v/>
          </cell>
          <cell r="G16803" t="str">
            <v>401</v>
          </cell>
          <cell r="H16803" t="str">
            <v>P</v>
          </cell>
        </row>
        <row r="16804">
          <cell r="A16804" t="str">
            <v>410501013005</v>
          </cell>
          <cell r="B16804" t="str">
            <v>E5113双头机架组件</v>
          </cell>
          <cell r="C16804" t="str">
            <v>蓝色//</v>
          </cell>
          <cell r="D16804" t="str">
            <v/>
          </cell>
          <cell r="E16804" t="str">
            <v>个</v>
          </cell>
          <cell r="F16804" t="str">
            <v/>
          </cell>
          <cell r="G16804" t="str">
            <v>401</v>
          </cell>
          <cell r="H16804" t="str">
            <v>P</v>
          </cell>
        </row>
        <row r="16805">
          <cell r="A16805" t="str">
            <v>410501013105</v>
          </cell>
          <cell r="B16805" t="str">
            <v>E5113双头机架组件</v>
          </cell>
          <cell r="C16805" t="str">
            <v>灰色//</v>
          </cell>
          <cell r="D16805" t="str">
            <v/>
          </cell>
          <cell r="E16805" t="str">
            <v>个</v>
          </cell>
          <cell r="F16805" t="str">
            <v/>
          </cell>
          <cell r="G16805" t="str">
            <v>401</v>
          </cell>
          <cell r="H16805" t="str">
            <v>P</v>
          </cell>
        </row>
        <row r="16806">
          <cell r="A16806" t="str">
            <v>410501013205</v>
          </cell>
          <cell r="B16806" t="str">
            <v>E5113双头机架组件</v>
          </cell>
          <cell r="C16806" t="str">
            <v>红黑//</v>
          </cell>
          <cell r="D16806" t="str">
            <v/>
          </cell>
          <cell r="E16806" t="str">
            <v>个</v>
          </cell>
          <cell r="F16806" t="str">
            <v/>
          </cell>
          <cell r="G16806" t="str">
            <v>401</v>
          </cell>
          <cell r="H16806" t="str">
            <v>P</v>
          </cell>
        </row>
        <row r="16807">
          <cell r="A16807" t="str">
            <v>410501013304</v>
          </cell>
          <cell r="B16807" t="str">
            <v>E5113双头热升华机架组件</v>
          </cell>
          <cell r="C16807" t="str">
            <v>蓝色//</v>
          </cell>
          <cell r="D16807" t="str">
            <v/>
          </cell>
          <cell r="E16807" t="str">
            <v>个</v>
          </cell>
          <cell r="F16807" t="str">
            <v/>
          </cell>
          <cell r="G16807" t="str">
            <v>401</v>
          </cell>
          <cell r="H16807" t="str">
            <v>P</v>
          </cell>
        </row>
        <row r="16808">
          <cell r="A16808" t="str">
            <v>410501013407</v>
          </cell>
          <cell r="B16808" t="str">
            <v>E5113三头机架组件</v>
          </cell>
          <cell r="C16808" t="str">
            <v>蓝色//</v>
          </cell>
          <cell r="D16808" t="str">
            <v/>
          </cell>
          <cell r="E16808" t="str">
            <v>个</v>
          </cell>
          <cell r="F16808" t="str">
            <v/>
          </cell>
          <cell r="G16808" t="str">
            <v>401</v>
          </cell>
          <cell r="H16808" t="str">
            <v>P</v>
          </cell>
        </row>
        <row r="16809">
          <cell r="A16809" t="str">
            <v>410501013507</v>
          </cell>
          <cell r="B16809" t="str">
            <v>E5113三头机架组件</v>
          </cell>
          <cell r="C16809" t="str">
            <v>灰色//</v>
          </cell>
          <cell r="D16809" t="str">
            <v/>
          </cell>
          <cell r="E16809" t="str">
            <v>个</v>
          </cell>
          <cell r="F16809" t="str">
            <v/>
          </cell>
          <cell r="G16809" t="str">
            <v>401</v>
          </cell>
          <cell r="H16809" t="str">
            <v>P</v>
          </cell>
        </row>
        <row r="16810">
          <cell r="A16810" t="str">
            <v>410501013607</v>
          </cell>
          <cell r="B16810" t="str">
            <v>E5113三头机架组件</v>
          </cell>
          <cell r="C16810" t="str">
            <v>蓝黑色//</v>
          </cell>
          <cell r="D16810" t="str">
            <v/>
          </cell>
          <cell r="E16810" t="str">
            <v>个</v>
          </cell>
          <cell r="F16810" t="str">
            <v/>
          </cell>
          <cell r="G16810" t="str">
            <v>401</v>
          </cell>
          <cell r="H16810" t="str">
            <v>P</v>
          </cell>
        </row>
        <row r="16811">
          <cell r="A16811" t="str">
            <v>410501013805</v>
          </cell>
          <cell r="B16811" t="str">
            <v>E5113热升华1.8米三头机架组件</v>
          </cell>
          <cell r="C16811" t="str">
            <v>蓝色//</v>
          </cell>
          <cell r="D16811" t="str">
            <v/>
          </cell>
          <cell r="E16811" t="str">
            <v>个</v>
          </cell>
          <cell r="F16811" t="str">
            <v/>
          </cell>
          <cell r="G16811" t="str">
            <v>401</v>
          </cell>
          <cell r="H16811" t="str">
            <v>P</v>
          </cell>
        </row>
        <row r="16812">
          <cell r="A16812" t="str">
            <v>410501014004</v>
          </cell>
          <cell r="B16812" t="str">
            <v>E5113四头打纸机架组件</v>
          </cell>
          <cell r="C16812" t="str">
            <v>灰色//</v>
          </cell>
          <cell r="D16812" t="str">
            <v/>
          </cell>
          <cell r="E16812" t="str">
            <v>个</v>
          </cell>
          <cell r="F16812" t="str">
            <v/>
          </cell>
          <cell r="G16812" t="str">
            <v>401</v>
          </cell>
          <cell r="H16812" t="str">
            <v>P</v>
          </cell>
        </row>
        <row r="16813">
          <cell r="A16813" t="str">
            <v>410501030004</v>
          </cell>
          <cell r="B16813" t="str">
            <v>4720四头打纸机架组件</v>
          </cell>
          <cell r="C16813" t="str">
            <v>灰色//</v>
          </cell>
          <cell r="D16813" t="str">
            <v>外购底座，后放后收</v>
          </cell>
          <cell r="E16813" t="str">
            <v>个</v>
          </cell>
          <cell r="F16813" t="str">
            <v/>
          </cell>
          <cell r="G16813" t="str">
            <v>401</v>
          </cell>
          <cell r="H16813" t="str">
            <v>P</v>
          </cell>
        </row>
        <row r="16814">
          <cell r="A16814" t="str">
            <v>410501033204</v>
          </cell>
          <cell r="B16814" t="str">
            <v>4720四头打纸机架组件</v>
          </cell>
          <cell r="C16814" t="str">
            <v>红黑色//</v>
          </cell>
          <cell r="D16814" t="str">
            <v>外购底座，后放后收</v>
          </cell>
          <cell r="E16814" t="str">
            <v>个</v>
          </cell>
          <cell r="F16814" t="str">
            <v/>
          </cell>
          <cell r="G16814" t="str">
            <v>401</v>
          </cell>
          <cell r="H16814" t="str">
            <v>P</v>
          </cell>
        </row>
        <row r="16815">
          <cell r="A16815" t="str">
            <v>410501033605</v>
          </cell>
          <cell r="B16815" t="str">
            <v>1.8米东莞5113六头机架组件</v>
          </cell>
          <cell r="C16815" t="str">
            <v>灰色//</v>
          </cell>
          <cell r="D16815" t="str">
            <v>东莞特殊机器</v>
          </cell>
          <cell r="E16815" t="str">
            <v>个</v>
          </cell>
          <cell r="F16815" t="str">
            <v/>
          </cell>
          <cell r="G16815" t="str">
            <v>401</v>
          </cell>
          <cell r="H16815" t="str">
            <v>P</v>
          </cell>
        </row>
        <row r="16816">
          <cell r="A16816" t="str">
            <v>410501034606</v>
          </cell>
          <cell r="B16816" t="str">
            <v>SEP18四头机架组件</v>
          </cell>
          <cell r="C16816" t="str">
            <v>蓝黑色//</v>
          </cell>
          <cell r="D16816" t="str">
            <v/>
          </cell>
          <cell r="E16816" t="str">
            <v>个</v>
          </cell>
          <cell r="F16816" t="str">
            <v/>
          </cell>
          <cell r="G16816" t="str">
            <v>401</v>
          </cell>
          <cell r="H16816" t="str">
            <v>P</v>
          </cell>
        </row>
        <row r="16817">
          <cell r="A16817" t="str">
            <v>410501034704</v>
          </cell>
          <cell r="B16817" t="str">
            <v>4720四头打纸机架组件</v>
          </cell>
          <cell r="C16817" t="str">
            <v>蓝黑色//</v>
          </cell>
          <cell r="D16817" t="str">
            <v>外购底座，后放后收</v>
          </cell>
          <cell r="E16817" t="str">
            <v>个</v>
          </cell>
          <cell r="F16817" t="str">
            <v/>
          </cell>
          <cell r="G16817" t="str">
            <v>401</v>
          </cell>
          <cell r="H16817" t="str">
            <v>P</v>
          </cell>
        </row>
        <row r="16818">
          <cell r="A16818" t="str">
            <v>410501014205</v>
          </cell>
          <cell r="B16818" t="str">
            <v>SEP32四头机架组件</v>
          </cell>
          <cell r="C16818" t="str">
            <v>蓝色//</v>
          </cell>
          <cell r="D16818" t="str">
            <v/>
          </cell>
          <cell r="E16818" t="str">
            <v>个</v>
          </cell>
          <cell r="F16818" t="str">
            <v/>
          </cell>
          <cell r="G16818" t="str">
            <v>401</v>
          </cell>
          <cell r="H16818" t="str">
            <v>P</v>
          </cell>
        </row>
        <row r="16819">
          <cell r="A16819" t="str">
            <v>410501028706</v>
          </cell>
          <cell r="B16819" t="str">
            <v>3.2米享印机架组件</v>
          </cell>
          <cell r="C16819" t="str">
            <v>蓝色//</v>
          </cell>
          <cell r="D16819" t="str">
            <v/>
          </cell>
          <cell r="E16819" t="str">
            <v>个</v>
          </cell>
          <cell r="F16819" t="str">
            <v/>
          </cell>
          <cell r="G16819" t="str">
            <v>401</v>
          </cell>
          <cell r="H16819" t="str">
            <v>P</v>
          </cell>
        </row>
        <row r="16820">
          <cell r="A16820" t="str">
            <v>410501033405</v>
          </cell>
          <cell r="B16820" t="str">
            <v>3.2米5113双头机架组件</v>
          </cell>
          <cell r="C16820" t="str">
            <v>蓝色//</v>
          </cell>
          <cell r="D16820" t="str">
            <v/>
          </cell>
          <cell r="E16820" t="str">
            <v>个</v>
          </cell>
          <cell r="F16820" t="str">
            <v/>
          </cell>
          <cell r="G16820" t="str">
            <v>401</v>
          </cell>
          <cell r="H16820" t="str">
            <v>P</v>
          </cell>
        </row>
        <row r="16821">
          <cell r="A16821" t="str">
            <v>410501033905</v>
          </cell>
          <cell r="B16821" t="str">
            <v>3.2米四头机架组件</v>
          </cell>
          <cell r="C16821" t="str">
            <v>蓝色//</v>
          </cell>
          <cell r="D16821" t="str">
            <v>气涨轴式</v>
          </cell>
          <cell r="E16821" t="str">
            <v>个</v>
          </cell>
          <cell r="F16821" t="str">
            <v/>
          </cell>
          <cell r="G16821" t="str">
            <v>401</v>
          </cell>
          <cell r="H16821" t="str">
            <v>P</v>
          </cell>
        </row>
        <row r="16822">
          <cell r="A16822" t="str">
            <v>410501034006</v>
          </cell>
          <cell r="B16822" t="str">
            <v>3.2米东莞5113六头机架组件</v>
          </cell>
          <cell r="C16822" t="str">
            <v>黑闪银//</v>
          </cell>
          <cell r="D16822" t="str">
            <v>气涨轴式</v>
          </cell>
          <cell r="E16822" t="str">
            <v>个</v>
          </cell>
          <cell r="F16822" t="str">
            <v/>
          </cell>
          <cell r="G16822" t="str">
            <v>401</v>
          </cell>
          <cell r="H16822" t="str">
            <v>P</v>
          </cell>
        </row>
        <row r="16823">
          <cell r="A16823" t="str">
            <v>410501006504</v>
          </cell>
          <cell r="B16823" t="str">
            <v>EP32双头机架组件</v>
          </cell>
          <cell r="C16823" t="str">
            <v>蓝色//</v>
          </cell>
          <cell r="D16823" t="str">
            <v/>
          </cell>
          <cell r="E16823" t="str">
            <v>个</v>
          </cell>
          <cell r="F16823" t="str">
            <v/>
          </cell>
          <cell r="G16823" t="str">
            <v>401</v>
          </cell>
          <cell r="H16823" t="str">
            <v>P</v>
          </cell>
        </row>
        <row r="16824">
          <cell r="A16824" t="str">
            <v>410501006703</v>
          </cell>
          <cell r="B16824" t="str">
            <v>ZP32双头直喷机机架组件</v>
          </cell>
          <cell r="C16824" t="str">
            <v>蓝色//</v>
          </cell>
          <cell r="D16824" t="str">
            <v/>
          </cell>
          <cell r="E16824" t="str">
            <v>个</v>
          </cell>
          <cell r="F16824" t="str">
            <v/>
          </cell>
          <cell r="G16824" t="str">
            <v>401</v>
          </cell>
          <cell r="H16824" t="str">
            <v>P</v>
          </cell>
        </row>
        <row r="16825">
          <cell r="A16825" t="str">
            <v>410101271901</v>
          </cell>
          <cell r="B16825" t="str">
            <v>X轴右轮固定限位盘</v>
          </cell>
          <cell r="C16825" t="str">
            <v>/45#/镀白锌</v>
          </cell>
          <cell r="D16825" t="str">
            <v/>
          </cell>
          <cell r="E16825" t="str">
            <v>个</v>
          </cell>
          <cell r="F16825" t="str">
            <v>K5S32-02000036</v>
          </cell>
          <cell r="G16825" t="str">
            <v>101</v>
          </cell>
          <cell r="H16825" t="str">
            <v>P</v>
          </cell>
        </row>
        <row r="16826">
          <cell r="A16826" t="str">
            <v>410101161303</v>
          </cell>
          <cell r="B16826" t="str">
            <v>小胶辊气涨轴</v>
          </cell>
          <cell r="C16826" t="str">
            <v>/6061+45/本色阳极氧化</v>
          </cell>
          <cell r="D16826" t="str">
            <v>轴头发黑或镀铬</v>
          </cell>
          <cell r="E16826" t="str">
            <v>个</v>
          </cell>
          <cell r="F16826" t="str">
            <v>K5S32-01040015</v>
          </cell>
          <cell r="G16826" t="str">
            <v>401</v>
          </cell>
          <cell r="H16826" t="str">
            <v>P</v>
          </cell>
        </row>
        <row r="16827">
          <cell r="A16827" t="str">
            <v>410201364000</v>
          </cell>
          <cell r="B16827" t="str">
            <v>散喷箱门</v>
          </cell>
          <cell r="C16827" t="str">
            <v>/304(T=1.0)/</v>
          </cell>
          <cell r="D16827" t="str">
            <v/>
          </cell>
          <cell r="E16827" t="str">
            <v>个</v>
          </cell>
          <cell r="F16827" t="str">
            <v>SZ-EKK32-20060102</v>
          </cell>
          <cell r="G16827" t="str">
            <v>101</v>
          </cell>
          <cell r="H16827" t="str">
            <v>P</v>
          </cell>
        </row>
        <row r="16828">
          <cell r="A16828" t="str">
            <v>410101303100</v>
          </cell>
          <cell r="B16828" t="str">
            <v>小车底板</v>
          </cell>
          <cell r="C16828" t="str">
            <v>/6061/黑色阳极氧化</v>
          </cell>
          <cell r="D16828" t="str">
            <v/>
          </cell>
          <cell r="E16828" t="str">
            <v>个</v>
          </cell>
          <cell r="F16828" t="str">
            <v>XZ1924-05000201</v>
          </cell>
          <cell r="G16828" t="str">
            <v>101</v>
          </cell>
          <cell r="H16828" t="str">
            <v>P</v>
          </cell>
        </row>
        <row r="16829">
          <cell r="A16829" t="str">
            <v>410102003219</v>
          </cell>
          <cell r="B16829" t="str">
            <v>EP 吸风平台</v>
          </cell>
          <cell r="C16829" t="str">
            <v>/6063-T5/黑色特氟龙</v>
          </cell>
          <cell r="D16829" t="str">
            <v/>
          </cell>
          <cell r="E16829" t="str">
            <v>个</v>
          </cell>
          <cell r="F16829" t="str">
            <v>EP18-01000005</v>
          </cell>
          <cell r="G16829" t="str">
            <v>401</v>
          </cell>
          <cell r="H16829" t="str">
            <v>P</v>
          </cell>
        </row>
        <row r="16830">
          <cell r="A16830" t="str">
            <v>410101303200</v>
          </cell>
          <cell r="B16830" t="str">
            <v>喷头底板</v>
          </cell>
          <cell r="C16830" t="str">
            <v>/6061/黑色阳极氧化</v>
          </cell>
          <cell r="D16830" t="str">
            <v/>
          </cell>
          <cell r="E16830" t="str">
            <v>个</v>
          </cell>
          <cell r="F16830" t="str">
            <v>XZ1924-05000205</v>
          </cell>
          <cell r="G16830" t="str">
            <v>101</v>
          </cell>
          <cell r="H16830" t="str">
            <v>P</v>
          </cell>
        </row>
        <row r="16831">
          <cell r="A16831" t="str">
            <v>410101112908</v>
          </cell>
          <cell r="B16831" t="str">
            <v>EP 传动轴托架(二)</v>
          </cell>
          <cell r="C16831" t="str">
            <v>/ZL104/</v>
          </cell>
          <cell r="D16831" t="str">
            <v/>
          </cell>
          <cell r="E16831" t="str">
            <v>个</v>
          </cell>
          <cell r="F16831" t="str">
            <v>EP18-01050014</v>
          </cell>
          <cell r="G16831" t="str">
            <v>101</v>
          </cell>
          <cell r="H16831" t="str">
            <v>P</v>
          </cell>
        </row>
        <row r="16832">
          <cell r="A16832" t="str">
            <v>410101111607</v>
          </cell>
          <cell r="B16832" t="str">
            <v>EP 传动轴托架(一)</v>
          </cell>
          <cell r="C16832" t="str">
            <v>/ZL104/</v>
          </cell>
          <cell r="D16832" t="str">
            <v/>
          </cell>
          <cell r="E16832" t="str">
            <v>个</v>
          </cell>
          <cell r="F16832" t="str">
            <v>EP18-01050013</v>
          </cell>
          <cell r="G16832" t="str">
            <v>101</v>
          </cell>
          <cell r="H16832" t="str">
            <v>P</v>
          </cell>
        </row>
        <row r="16833">
          <cell r="A16833" t="str">
            <v>410102003405</v>
          </cell>
          <cell r="B16833" t="str">
            <v>吸风平台</v>
          </cell>
          <cell r="C16833" t="str">
            <v>/6063-T5/黑色特氟龙</v>
          </cell>
          <cell r="D16833" t="str">
            <v/>
          </cell>
          <cell r="E16833" t="str">
            <v>个</v>
          </cell>
          <cell r="F16833" t="str">
            <v>XEP32-01000006</v>
          </cell>
          <cell r="G16833" t="str">
            <v>401</v>
          </cell>
          <cell r="H16833" t="str">
            <v>P</v>
          </cell>
        </row>
        <row r="16834">
          <cell r="A16834" t="str">
            <v>410101113002</v>
          </cell>
          <cell r="B16834" t="str">
            <v>传动轴托架(二)</v>
          </cell>
          <cell r="C16834" t="str">
            <v>/ZL104/</v>
          </cell>
          <cell r="D16834" t="str">
            <v/>
          </cell>
          <cell r="E16834" t="str">
            <v>个</v>
          </cell>
          <cell r="F16834" t="str">
            <v>SEP32-01000007</v>
          </cell>
          <cell r="G16834" t="str">
            <v>101</v>
          </cell>
          <cell r="H16834" t="str">
            <v>P</v>
          </cell>
        </row>
        <row r="16835">
          <cell r="A16835" t="str">
            <v>410101111801</v>
          </cell>
          <cell r="B16835" t="str">
            <v>传动轴托架（一）</v>
          </cell>
          <cell r="C16835" t="str">
            <v>/ZL104/</v>
          </cell>
          <cell r="D16835" t="str">
            <v/>
          </cell>
          <cell r="E16835" t="str">
            <v>个</v>
          </cell>
          <cell r="F16835" t="str">
            <v>SEP32-01000006</v>
          </cell>
          <cell r="G16835" t="str">
            <v>101</v>
          </cell>
          <cell r="H16835" t="str">
            <v>P</v>
          </cell>
        </row>
        <row r="16836">
          <cell r="A16836" t="str">
            <v>410102003504</v>
          </cell>
          <cell r="B16836" t="str">
            <v>吸风平台</v>
          </cell>
          <cell r="C16836" t="str">
            <v>/6063-T5/黑色特氟龙</v>
          </cell>
          <cell r="D16836" t="str">
            <v/>
          </cell>
          <cell r="E16836" t="str">
            <v>个</v>
          </cell>
          <cell r="F16836" t="str">
            <v>SEP18-01000004</v>
          </cell>
          <cell r="G16836" t="str">
            <v>401</v>
          </cell>
          <cell r="H16836" t="str">
            <v>P</v>
          </cell>
        </row>
        <row r="16837">
          <cell r="A16837" t="str">
            <v>410102003604</v>
          </cell>
          <cell r="B16837" t="str">
            <v>吸风平台</v>
          </cell>
          <cell r="C16837" t="str">
            <v>/6063-T5/黑色特氟龙</v>
          </cell>
          <cell r="D16837" t="str">
            <v/>
          </cell>
          <cell r="E16837" t="str">
            <v>个</v>
          </cell>
          <cell r="F16837" t="str">
            <v>SEP32-01000002</v>
          </cell>
          <cell r="G16837" t="str">
            <v>401</v>
          </cell>
          <cell r="H16837" t="str">
            <v>P</v>
          </cell>
        </row>
        <row r="16838">
          <cell r="A16838" t="str">
            <v>410501042900</v>
          </cell>
          <cell r="B16838" t="str">
            <v>4720四头保湿刮墨组件（八色）</v>
          </cell>
          <cell r="C16838" t="str">
            <v>//</v>
          </cell>
          <cell r="D16838" t="str">
            <v/>
          </cell>
          <cell r="E16838" t="str">
            <v>套</v>
          </cell>
          <cell r="F16838" t="str">
            <v/>
          </cell>
          <cell r="G16838" t="str">
            <v>101</v>
          </cell>
          <cell r="H16838" t="str">
            <v>P</v>
          </cell>
        </row>
        <row r="16839">
          <cell r="A16839" t="str">
            <v>410301022000</v>
          </cell>
          <cell r="B16839" t="str">
            <v>4720八色喷头盖</v>
          </cell>
          <cell r="C16839" t="str">
            <v>//</v>
          </cell>
          <cell r="D16839" t="str">
            <v>4720喷头八色专用</v>
          </cell>
          <cell r="E16839" t="str">
            <v>个</v>
          </cell>
          <cell r="F16839" t="str">
            <v/>
          </cell>
          <cell r="G16839" t="str">
            <v>101</v>
          </cell>
          <cell r="H16839" t="str">
            <v>P</v>
          </cell>
        </row>
        <row r="16840">
          <cell r="A16840" t="str">
            <v>410201364400</v>
          </cell>
          <cell r="B16840" t="str">
            <v>接头固定支架</v>
          </cell>
          <cell r="C16840" t="str">
            <v>/镀锌钢板(t=2.0)/</v>
          </cell>
          <cell r="D16840" t="str">
            <v/>
          </cell>
          <cell r="E16840" t="str">
            <v>个</v>
          </cell>
          <cell r="F16840" t="str">
            <v>SZ-XZ1924-200604-01</v>
          </cell>
          <cell r="G16840" t="str">
            <v>101</v>
          </cell>
          <cell r="H16840" t="str">
            <v>P</v>
          </cell>
        </row>
        <row r="16841">
          <cell r="A16841" t="str">
            <v>410201364200</v>
          </cell>
          <cell r="B16841" t="str">
            <v>左立柱</v>
          </cell>
          <cell r="C16841" t="str">
            <v>/冷轧钢板/9315银灰平光</v>
          </cell>
          <cell r="D16841" t="str">
            <v/>
          </cell>
          <cell r="E16841" t="str">
            <v>个</v>
          </cell>
          <cell r="F16841" t="str">
            <v>FES5113-01000001</v>
          </cell>
          <cell r="G16841" t="str">
            <v>101</v>
          </cell>
          <cell r="H16841" t="str">
            <v>P</v>
          </cell>
        </row>
        <row r="16842">
          <cell r="A16842" t="str">
            <v>410201364300</v>
          </cell>
          <cell r="B16842" t="str">
            <v>右立柱</v>
          </cell>
          <cell r="C16842" t="str">
            <v>/冷轧钢板/9315银灰平光</v>
          </cell>
          <cell r="D16842" t="str">
            <v/>
          </cell>
          <cell r="E16842" t="str">
            <v>个</v>
          </cell>
          <cell r="F16842" t="str">
            <v>FES5113-01000002</v>
          </cell>
          <cell r="G16842" t="str">
            <v>101</v>
          </cell>
          <cell r="H16842" t="str">
            <v>P</v>
          </cell>
        </row>
        <row r="16843">
          <cell r="A16843" t="str">
            <v>410201356600</v>
          </cell>
          <cell r="B16843" t="str">
            <v>底板(简易UV)</v>
          </cell>
          <cell r="C16843" t="str">
            <v>/冷轧钢板（t=1.5）/A</v>
          </cell>
          <cell r="D16843" t="str">
            <v/>
          </cell>
          <cell r="E16843" t="str">
            <v>个</v>
          </cell>
          <cell r="F16843" t="str">
            <v>CUV32-01000005</v>
          </cell>
          <cell r="G16843" t="str">
            <v>101</v>
          </cell>
          <cell r="H16843" t="str">
            <v>P</v>
          </cell>
        </row>
        <row r="16844">
          <cell r="A16844" t="str">
            <v>410201356700</v>
          </cell>
          <cell r="B16844" t="str">
            <v>电气箱</v>
          </cell>
          <cell r="C16844" t="str">
            <v>/冷轧钢板（t=1.5）/A</v>
          </cell>
          <cell r="D16844" t="str">
            <v/>
          </cell>
          <cell r="E16844" t="str">
            <v>个</v>
          </cell>
          <cell r="F16844" t="str">
            <v>CUV32-01000026</v>
          </cell>
          <cell r="G16844" t="str">
            <v>101</v>
          </cell>
          <cell r="H16844" t="str">
            <v>P</v>
          </cell>
        </row>
        <row r="16845">
          <cell r="A16845" t="str">
            <v>410201356800</v>
          </cell>
          <cell r="B16845" t="str">
            <v>保湿托架</v>
          </cell>
          <cell r="C16845" t="str">
            <v>/冷轧钢板（t=3）/A</v>
          </cell>
          <cell r="D16845" t="str">
            <v/>
          </cell>
          <cell r="E16845" t="str">
            <v>个</v>
          </cell>
          <cell r="F16845" t="str">
            <v>CUV32-01000036</v>
          </cell>
          <cell r="G16845" t="str">
            <v>101</v>
          </cell>
          <cell r="H16845" t="str">
            <v>P</v>
          </cell>
        </row>
        <row r="16846">
          <cell r="A16846" t="str">
            <v>410201356900</v>
          </cell>
          <cell r="B16846" t="str">
            <v>左箱体侧箱</v>
          </cell>
          <cell r="C16846" t="str">
            <v>/冷轧钢板（t=1.2）/B</v>
          </cell>
          <cell r="D16846" t="str">
            <v/>
          </cell>
          <cell r="E16846" t="str">
            <v>个</v>
          </cell>
          <cell r="F16846" t="str">
            <v>CUV32-03010002</v>
          </cell>
          <cell r="G16846" t="str">
            <v>101</v>
          </cell>
          <cell r="H16846" t="str">
            <v>P</v>
          </cell>
        </row>
        <row r="16847">
          <cell r="A16847" t="str">
            <v>410201357000</v>
          </cell>
          <cell r="B16847" t="str">
            <v>左箱体下翻门</v>
          </cell>
          <cell r="C16847" t="str">
            <v>/冷轧钢板（t=1.2）/A</v>
          </cell>
          <cell r="D16847" t="str">
            <v/>
          </cell>
          <cell r="E16847" t="str">
            <v>个</v>
          </cell>
          <cell r="F16847" t="str">
            <v>CUV32-03010003</v>
          </cell>
          <cell r="G16847" t="str">
            <v>101</v>
          </cell>
          <cell r="H16847" t="str">
            <v>P</v>
          </cell>
        </row>
        <row r="16848">
          <cell r="A16848" t="str">
            <v>410201357100</v>
          </cell>
          <cell r="B16848" t="str">
            <v>左箱体主框架</v>
          </cell>
          <cell r="C16848" t="str">
            <v>/冷轧钢板（t=1.2）/A</v>
          </cell>
          <cell r="D16848" t="str">
            <v/>
          </cell>
          <cell r="E16848" t="str">
            <v>个</v>
          </cell>
          <cell r="F16848" t="str">
            <v>CUV32-03010001</v>
          </cell>
          <cell r="G16848" t="str">
            <v>101</v>
          </cell>
          <cell r="H16848" t="str">
            <v>P</v>
          </cell>
        </row>
        <row r="16849">
          <cell r="A16849" t="str">
            <v>410201357200</v>
          </cell>
          <cell r="B16849" t="str">
            <v>左下箱体框架</v>
          </cell>
          <cell r="C16849" t="str">
            <v>/冷轧钢板（t=1.2）/A</v>
          </cell>
          <cell r="D16849" t="str">
            <v/>
          </cell>
          <cell r="E16849" t="str">
            <v>个</v>
          </cell>
          <cell r="F16849" t="str">
            <v>CUV32-03020001</v>
          </cell>
          <cell r="G16849" t="str">
            <v>101</v>
          </cell>
          <cell r="H16849" t="str">
            <v>P</v>
          </cell>
        </row>
        <row r="16850">
          <cell r="A16850" t="str">
            <v>410201357300</v>
          </cell>
          <cell r="B16850" t="str">
            <v>左箱体隔板</v>
          </cell>
          <cell r="C16850" t="str">
            <v>/冷轧钢板（t=1）/A</v>
          </cell>
          <cell r="D16850" t="str">
            <v/>
          </cell>
          <cell r="E16850" t="str">
            <v>个</v>
          </cell>
          <cell r="F16850" t="str">
            <v>CUV32-01000046</v>
          </cell>
          <cell r="G16850" t="str">
            <v>101</v>
          </cell>
          <cell r="H16850" t="str">
            <v>P</v>
          </cell>
        </row>
        <row r="16851">
          <cell r="A16851" t="str">
            <v>410201357400</v>
          </cell>
          <cell r="B16851" t="str">
            <v>右箱体侧箱</v>
          </cell>
          <cell r="C16851" t="str">
            <v>/冷轧钢板（t=1.2）/B</v>
          </cell>
          <cell r="D16851" t="str">
            <v/>
          </cell>
          <cell r="E16851" t="str">
            <v>个</v>
          </cell>
          <cell r="F16851" t="str">
            <v>CUV32-02000003</v>
          </cell>
          <cell r="G16851" t="str">
            <v>101</v>
          </cell>
          <cell r="H16851" t="str">
            <v>P</v>
          </cell>
        </row>
        <row r="16852">
          <cell r="A16852" t="str">
            <v>410201357500</v>
          </cell>
          <cell r="B16852" t="str">
            <v>右箱体下翻门</v>
          </cell>
          <cell r="C16852" t="str">
            <v>/冷轧钢板（t=1.2）/A</v>
          </cell>
          <cell r="D16852" t="str">
            <v/>
          </cell>
          <cell r="E16852" t="str">
            <v>个</v>
          </cell>
          <cell r="F16852" t="str">
            <v>CUV32-02000002</v>
          </cell>
          <cell r="G16852" t="str">
            <v>101</v>
          </cell>
          <cell r="H16852" t="str">
            <v>P</v>
          </cell>
        </row>
        <row r="16853">
          <cell r="A16853" t="str">
            <v>410201357600</v>
          </cell>
          <cell r="B16853" t="str">
            <v>右上箱体主框架</v>
          </cell>
          <cell r="C16853" t="str">
            <v>/冷轧钢板（t=1.2）/A</v>
          </cell>
          <cell r="D16853" t="str">
            <v/>
          </cell>
          <cell r="E16853" t="str">
            <v>个</v>
          </cell>
          <cell r="F16853" t="str">
            <v>CUV32-02000001</v>
          </cell>
          <cell r="G16853" t="str">
            <v>101</v>
          </cell>
          <cell r="H16853" t="str">
            <v>P</v>
          </cell>
        </row>
        <row r="16854">
          <cell r="A16854" t="str">
            <v>410201357700</v>
          </cell>
          <cell r="B16854" t="str">
            <v>右下箱体框架</v>
          </cell>
          <cell r="C16854" t="str">
            <v>/冷轧钢板（t=1.2）/B</v>
          </cell>
          <cell r="D16854" t="str">
            <v/>
          </cell>
          <cell r="E16854" t="str">
            <v>个</v>
          </cell>
          <cell r="F16854" t="str">
            <v>CUV32-02000004</v>
          </cell>
          <cell r="G16854" t="str">
            <v>101</v>
          </cell>
          <cell r="H16854" t="str">
            <v>P</v>
          </cell>
        </row>
        <row r="16855">
          <cell r="A16855" t="str">
            <v>410201357800</v>
          </cell>
          <cell r="B16855" t="str">
            <v>右箱体隔板</v>
          </cell>
          <cell r="C16855" t="str">
            <v>/冷轧钢板（t=1）/A</v>
          </cell>
          <cell r="D16855" t="str">
            <v/>
          </cell>
          <cell r="E16855" t="str">
            <v>个</v>
          </cell>
          <cell r="F16855" t="str">
            <v>CUV32-01000049</v>
          </cell>
          <cell r="G16855" t="str">
            <v>101</v>
          </cell>
          <cell r="H16855" t="str">
            <v>P</v>
          </cell>
        </row>
        <row r="16856">
          <cell r="A16856" t="str">
            <v>410201357900</v>
          </cell>
          <cell r="B16856" t="str">
            <v>平台吸风后封板</v>
          </cell>
          <cell r="C16856" t="str">
            <v>/镀锌钢板（t=1.2）/</v>
          </cell>
          <cell r="D16856" t="str">
            <v/>
          </cell>
          <cell r="E16856" t="str">
            <v>个</v>
          </cell>
          <cell r="F16856" t="str">
            <v>CUV32-01000020</v>
          </cell>
          <cell r="G16856" t="str">
            <v>101</v>
          </cell>
          <cell r="H16856" t="str">
            <v>P</v>
          </cell>
        </row>
        <row r="16857">
          <cell r="A16857" t="str">
            <v>410201358000</v>
          </cell>
          <cell r="B16857" t="str">
            <v>前罩壳上固定板</v>
          </cell>
          <cell r="C16857" t="str">
            <v>/冷轧钢板(t=1.5)/A</v>
          </cell>
          <cell r="D16857" t="str">
            <v/>
          </cell>
          <cell r="E16857" t="str">
            <v>个</v>
          </cell>
          <cell r="F16857" t="str">
            <v>CUV32-01000008</v>
          </cell>
          <cell r="G16857" t="str">
            <v>101</v>
          </cell>
          <cell r="H16857" t="str">
            <v>P</v>
          </cell>
        </row>
        <row r="16858">
          <cell r="A16858" t="str">
            <v>410201358100</v>
          </cell>
          <cell r="B16858" t="str">
            <v>前罩壳</v>
          </cell>
          <cell r="C16858" t="str">
            <v>/冷轧钢板(t=1.2)/A</v>
          </cell>
          <cell r="D16858" t="str">
            <v/>
          </cell>
          <cell r="E16858" t="str">
            <v>个</v>
          </cell>
          <cell r="F16858" t="str">
            <v>CUV32-01000007</v>
          </cell>
          <cell r="G16858" t="str">
            <v>101</v>
          </cell>
          <cell r="H16858" t="str">
            <v>P</v>
          </cell>
        </row>
        <row r="16859">
          <cell r="A16859" t="str">
            <v>410201358200</v>
          </cell>
          <cell r="B16859" t="str">
            <v>支撑架</v>
          </cell>
          <cell r="C16859" t="str">
            <v>/镀锌钢板（t=1.5）/</v>
          </cell>
          <cell r="D16859" t="str">
            <v/>
          </cell>
          <cell r="E16859" t="str">
            <v>个</v>
          </cell>
          <cell r="F16859" t="str">
            <v>CUV32-01000037</v>
          </cell>
          <cell r="G16859" t="str">
            <v>101</v>
          </cell>
          <cell r="H16859" t="str">
            <v>P</v>
          </cell>
        </row>
        <row r="16860">
          <cell r="A16860" t="str">
            <v>410201358300</v>
          </cell>
          <cell r="B16860" t="str">
            <v>前罩壳左右封板</v>
          </cell>
          <cell r="C16860" t="str">
            <v>/冷轧钢板(t=2.5)/A</v>
          </cell>
          <cell r="D16860" t="str">
            <v>左右各一件为1组</v>
          </cell>
          <cell r="E16860" t="str">
            <v>组</v>
          </cell>
          <cell r="F16860" t="str">
            <v>CUV32-01000006</v>
          </cell>
          <cell r="G16860" t="str">
            <v>101</v>
          </cell>
          <cell r="H16860" t="str">
            <v>P</v>
          </cell>
        </row>
        <row r="16861">
          <cell r="A16861" t="str">
            <v>410201358400</v>
          </cell>
          <cell r="B16861" t="str">
            <v>墨桶框</v>
          </cell>
          <cell r="C16861" t="str">
            <v>/冷轧钢板(t=2.0)/A</v>
          </cell>
          <cell r="D16861" t="str">
            <v/>
          </cell>
          <cell r="E16861" t="str">
            <v>个</v>
          </cell>
          <cell r="F16861" t="str">
            <v>CUV32-01000012</v>
          </cell>
          <cell r="G16861" t="str">
            <v>101</v>
          </cell>
          <cell r="H16861" t="str">
            <v>P</v>
          </cell>
        </row>
        <row r="16862">
          <cell r="A16862" t="str">
            <v>410201358500</v>
          </cell>
          <cell r="B16862" t="str">
            <v>电脑主机架</v>
          </cell>
          <cell r="C16862" t="str">
            <v>/冷轧钢板(t=1.5)/A</v>
          </cell>
          <cell r="D16862" t="str">
            <v/>
          </cell>
          <cell r="E16862" t="str">
            <v>个</v>
          </cell>
          <cell r="F16862" t="str">
            <v>CUV32-01000039</v>
          </cell>
          <cell r="G16862" t="str">
            <v>101</v>
          </cell>
          <cell r="H16862" t="str">
            <v>P</v>
          </cell>
        </row>
        <row r="16863">
          <cell r="A16863" t="str">
            <v>410201358600</v>
          </cell>
          <cell r="B16863" t="str">
            <v>左侧前罩壳</v>
          </cell>
          <cell r="C16863" t="str">
            <v>/冷轧钢板(t=1.5)/A</v>
          </cell>
          <cell r="D16863" t="str">
            <v/>
          </cell>
          <cell r="E16863" t="str">
            <v>个</v>
          </cell>
          <cell r="F16863" t="str">
            <v>CUV32-01000033</v>
          </cell>
          <cell r="G16863" t="str">
            <v>101</v>
          </cell>
          <cell r="H16863" t="str">
            <v>P</v>
          </cell>
        </row>
        <row r="16864">
          <cell r="A16864" t="str">
            <v>410201358700</v>
          </cell>
          <cell r="B16864" t="str">
            <v>左侧后罩壳</v>
          </cell>
          <cell r="C16864" t="str">
            <v>/冷轧钢板(t=1.5)/A</v>
          </cell>
          <cell r="D16864" t="str">
            <v/>
          </cell>
          <cell r="E16864" t="str">
            <v>个</v>
          </cell>
          <cell r="F16864" t="str">
            <v>CUV32-01000034</v>
          </cell>
          <cell r="G16864" t="str">
            <v>101</v>
          </cell>
          <cell r="H16864" t="str">
            <v>P</v>
          </cell>
        </row>
        <row r="16865">
          <cell r="A16865" t="str">
            <v>410201358800</v>
          </cell>
          <cell r="B16865" t="str">
            <v>左侧上罩壳</v>
          </cell>
          <cell r="C16865" t="str">
            <v>/冷轧钢板(t=1.5)/A</v>
          </cell>
          <cell r="D16865" t="str">
            <v/>
          </cell>
          <cell r="E16865" t="str">
            <v>个</v>
          </cell>
          <cell r="F16865" t="str">
            <v>CUV32-01000035</v>
          </cell>
          <cell r="G16865" t="str">
            <v>101</v>
          </cell>
          <cell r="H16865" t="str">
            <v>P</v>
          </cell>
        </row>
        <row r="16866">
          <cell r="A16866" t="str">
            <v>410201358900</v>
          </cell>
          <cell r="B16866" t="str">
            <v>左侧罩壳封板</v>
          </cell>
          <cell r="C16866" t="str">
            <v>/冷轧钢板(t=1.5)/A</v>
          </cell>
          <cell r="D16866" t="str">
            <v/>
          </cell>
          <cell r="E16866" t="str">
            <v>个</v>
          </cell>
          <cell r="F16866" t="str">
            <v>CUV32-01000048</v>
          </cell>
          <cell r="G16866" t="str">
            <v>101</v>
          </cell>
          <cell r="H16866" t="str">
            <v>P</v>
          </cell>
        </row>
        <row r="16867">
          <cell r="A16867" t="str">
            <v>410201359000</v>
          </cell>
          <cell r="B16867" t="str">
            <v>右侧后罩壳</v>
          </cell>
          <cell r="C16867" t="str">
            <v>/冷轧钢板(t=1.5)/A</v>
          </cell>
          <cell r="D16867" t="str">
            <v/>
          </cell>
          <cell r="E16867" t="str">
            <v>个</v>
          </cell>
          <cell r="F16867" t="str">
            <v>CUV32-01000030</v>
          </cell>
          <cell r="G16867" t="str">
            <v>101</v>
          </cell>
          <cell r="H16867" t="str">
            <v>P</v>
          </cell>
        </row>
        <row r="16868">
          <cell r="A16868" t="str">
            <v>410201359100</v>
          </cell>
          <cell r="B16868" t="str">
            <v>右侧前罩壳</v>
          </cell>
          <cell r="C16868" t="str">
            <v>/冷轧钢板(t=1.5)/A</v>
          </cell>
          <cell r="D16868" t="str">
            <v/>
          </cell>
          <cell r="E16868" t="str">
            <v>个</v>
          </cell>
          <cell r="F16868" t="str">
            <v>CUV32-01000031</v>
          </cell>
          <cell r="G16868" t="str">
            <v>101</v>
          </cell>
          <cell r="H16868" t="str">
            <v>P</v>
          </cell>
        </row>
        <row r="16869">
          <cell r="A16869" t="str">
            <v>410201359200</v>
          </cell>
          <cell r="B16869" t="str">
            <v>右侧上罩壳</v>
          </cell>
          <cell r="C16869" t="str">
            <v>/冷轧钢板(t=1.5)/A</v>
          </cell>
          <cell r="D16869" t="str">
            <v/>
          </cell>
          <cell r="E16869" t="str">
            <v>个</v>
          </cell>
          <cell r="F16869" t="str">
            <v>CUV32-01000032</v>
          </cell>
          <cell r="G16869" t="str">
            <v>101</v>
          </cell>
          <cell r="H16869" t="str">
            <v>P</v>
          </cell>
        </row>
        <row r="16870">
          <cell r="A16870" t="str">
            <v>410201359300</v>
          </cell>
          <cell r="B16870" t="str">
            <v>右侧罩壳封板</v>
          </cell>
          <cell r="C16870" t="str">
            <v>/冷轧钢板(t=1.5)/A</v>
          </cell>
          <cell r="D16870" t="str">
            <v/>
          </cell>
          <cell r="E16870" t="str">
            <v>个</v>
          </cell>
          <cell r="F16870" t="str">
            <v>CUV32-01000003</v>
          </cell>
          <cell r="G16870" t="str">
            <v>101</v>
          </cell>
          <cell r="H16870" t="str">
            <v>P</v>
          </cell>
        </row>
        <row r="16871">
          <cell r="A16871" t="str">
            <v>410201359400</v>
          </cell>
          <cell r="B16871" t="str">
            <v>立柱封板水平安装梁</v>
          </cell>
          <cell r="C16871" t="str">
            <v>/冷轧钢板(t=2.0)/A</v>
          </cell>
          <cell r="D16871" t="str">
            <v/>
          </cell>
          <cell r="E16871" t="str">
            <v>个</v>
          </cell>
          <cell r="F16871" t="str">
            <v>CUV32-01000029</v>
          </cell>
          <cell r="G16871" t="str">
            <v>101</v>
          </cell>
          <cell r="H16871" t="str">
            <v>P</v>
          </cell>
        </row>
        <row r="16872">
          <cell r="A16872" t="str">
            <v>410201359500</v>
          </cell>
          <cell r="B16872" t="str">
            <v>立柱封板支撑板</v>
          </cell>
          <cell r="C16872" t="str">
            <v>/冷轧钢板(t=2.0)/A</v>
          </cell>
          <cell r="D16872" t="str">
            <v/>
          </cell>
          <cell r="E16872" t="str">
            <v>组</v>
          </cell>
          <cell r="F16872" t="str">
            <v>CUV32-01000027</v>
          </cell>
          <cell r="G16872" t="str">
            <v>101</v>
          </cell>
          <cell r="H16872" t="str">
            <v>P</v>
          </cell>
        </row>
        <row r="16873">
          <cell r="A16873" t="str">
            <v>410201359600</v>
          </cell>
          <cell r="B16873" t="str">
            <v>电气箱支撑架</v>
          </cell>
          <cell r="C16873" t="str">
            <v>/镀锌钢板（t=1.5）/</v>
          </cell>
          <cell r="D16873" t="str">
            <v/>
          </cell>
          <cell r="E16873" t="str">
            <v>个</v>
          </cell>
          <cell r="F16873" t="str">
            <v>CUV32-01000042</v>
          </cell>
          <cell r="G16873" t="str">
            <v>101</v>
          </cell>
          <cell r="H16873" t="str">
            <v>P</v>
          </cell>
        </row>
        <row r="16874">
          <cell r="A16874" t="str">
            <v>410501041300</v>
          </cell>
          <cell r="B16874" t="str">
            <v>万向脚轮</v>
          </cell>
          <cell r="C16874" t="str">
            <v>载重250KG//</v>
          </cell>
          <cell r="D16874" t="str">
            <v/>
          </cell>
          <cell r="E16874" t="str">
            <v>个</v>
          </cell>
          <cell r="F16874" t="str">
            <v/>
          </cell>
          <cell r="G16874" t="str">
            <v>101</v>
          </cell>
          <cell r="H16874" t="str">
            <v>P</v>
          </cell>
        </row>
        <row r="16875">
          <cell r="A16875" t="str">
            <v>410501041400</v>
          </cell>
          <cell r="B16875" t="str">
            <v>胶木小转动手柄</v>
          </cell>
          <cell r="C16875" t="str">
            <v>黑色M10*90//</v>
          </cell>
          <cell r="D16875" t="str">
            <v>淘宝购买</v>
          </cell>
          <cell r="E16875" t="str">
            <v>个</v>
          </cell>
          <cell r="F16875" t="str">
            <v/>
          </cell>
          <cell r="G16875" t="str">
            <v>101</v>
          </cell>
          <cell r="H16875" t="str">
            <v>P</v>
          </cell>
        </row>
        <row r="16876">
          <cell r="A16876" t="str">
            <v>410501041500</v>
          </cell>
          <cell r="B16876" t="str">
            <v>拖链</v>
          </cell>
          <cell r="C16876" t="str">
            <v>见备注//</v>
          </cell>
          <cell r="D16876" t="str">
            <v>E6.29.060.55.0x100节（2.2M）+E6.290.060.12x1套+E6.29.01.x100片</v>
          </cell>
          <cell r="E16876" t="str">
            <v>根</v>
          </cell>
          <cell r="F16876" t="str">
            <v/>
          </cell>
          <cell r="G16876" t="str">
            <v>101</v>
          </cell>
          <cell r="H16876" t="str">
            <v>P</v>
          </cell>
        </row>
        <row r="16877">
          <cell r="A16877" t="str">
            <v>410301021900</v>
          </cell>
          <cell r="B16877" t="str">
            <v>平台挡风泡沫</v>
          </cell>
          <cell r="C16877" t="str">
            <v>/PE泡沫塑料管/</v>
          </cell>
          <cell r="D16877" t="str">
            <v/>
          </cell>
          <cell r="E16877" t="str">
            <v>个</v>
          </cell>
          <cell r="F16877" t="str">
            <v>CUV32-01000050</v>
          </cell>
          <cell r="G16877" t="str">
            <v>101</v>
          </cell>
          <cell r="H16877" t="str">
            <v>P</v>
          </cell>
        </row>
        <row r="16878">
          <cell r="A16878" t="str">
            <v>410401056300</v>
          </cell>
          <cell r="B16878" t="str">
            <v>橡胶减震螺丝</v>
          </cell>
          <cell r="C16878" t="str">
            <v>M5*12 D15*H20//</v>
          </cell>
          <cell r="D16878" t="str">
            <v>淘宝购买</v>
          </cell>
          <cell r="E16878" t="str">
            <v>个</v>
          </cell>
          <cell r="F16878" t="str">
            <v>CUV32-07000004</v>
          </cell>
          <cell r="G16878" t="str">
            <v>101</v>
          </cell>
          <cell r="H16878" t="str">
            <v>P</v>
          </cell>
        </row>
        <row r="16879">
          <cell r="A16879" t="str">
            <v>410201359700</v>
          </cell>
          <cell r="B16879" t="str">
            <v>左箱体上隔板</v>
          </cell>
          <cell r="C16879" t="str">
            <v>/冷轧钢板（t=1.2）/喷塑#3E3E3E深灰粗橘纹</v>
          </cell>
          <cell r="D16879" t="str">
            <v/>
          </cell>
          <cell r="E16879" t="str">
            <v>个</v>
          </cell>
          <cell r="F16879" t="str">
            <v>CUV32-01000051</v>
          </cell>
          <cell r="G16879" t="str">
            <v>101</v>
          </cell>
          <cell r="H16879" t="str">
            <v>P</v>
          </cell>
        </row>
        <row r="16880">
          <cell r="A16880" t="str">
            <v>410201359800</v>
          </cell>
          <cell r="B16880" t="str">
            <v>后罩右封板</v>
          </cell>
          <cell r="C16880" t="str">
            <v>/冷轧钢板（t=1.5）/喷塑#3E3E3E深灰粗橘纹</v>
          </cell>
          <cell r="D16880" t="str">
            <v/>
          </cell>
          <cell r="E16880" t="str">
            <v>个</v>
          </cell>
          <cell r="F16880" t="str">
            <v>CUV32-01000047</v>
          </cell>
          <cell r="G16880" t="str">
            <v>101</v>
          </cell>
          <cell r="H16880" t="str">
            <v>P</v>
          </cell>
        </row>
        <row r="16881">
          <cell r="A16881" t="str">
            <v>410201359900</v>
          </cell>
          <cell r="B16881" t="str">
            <v>散喷箱</v>
          </cell>
          <cell r="C16881" t="str">
            <v>/冷轧钢板/黑色特氟龙</v>
          </cell>
          <cell r="D16881" t="str">
            <v/>
          </cell>
          <cell r="E16881" t="str">
            <v>个</v>
          </cell>
          <cell r="F16881" t="str">
            <v>CUV32-01020000</v>
          </cell>
          <cell r="G16881" t="str">
            <v>101</v>
          </cell>
          <cell r="H16881" t="str">
            <v>P</v>
          </cell>
        </row>
        <row r="16882">
          <cell r="A16882" t="str">
            <v>410201360000</v>
          </cell>
          <cell r="B16882" t="str">
            <v>后罩壳封板</v>
          </cell>
          <cell r="C16882" t="str">
            <v>/冷轧钢板（t=1.5）/4024黑色粗橘纹</v>
          </cell>
          <cell r="D16882" t="str">
            <v/>
          </cell>
          <cell r="E16882" t="str">
            <v>个</v>
          </cell>
          <cell r="F16882" t="str">
            <v>CUV32-01000019</v>
          </cell>
          <cell r="G16882" t="str">
            <v>101</v>
          </cell>
          <cell r="H16882" t="str">
            <v>P</v>
          </cell>
        </row>
        <row r="16883">
          <cell r="A16883" t="str">
            <v>410201360100</v>
          </cell>
          <cell r="B16883" t="str">
            <v>灯箱支架封板</v>
          </cell>
          <cell r="C16883" t="str">
            <v>/冷轧钢板（t=3.0）/喷塑#3E3E3E深灰粗橘纹</v>
          </cell>
          <cell r="D16883" t="str">
            <v/>
          </cell>
          <cell r="E16883" t="str">
            <v>个</v>
          </cell>
          <cell r="F16883" t="str">
            <v>CUV32-01000024</v>
          </cell>
          <cell r="G16883" t="str">
            <v>101</v>
          </cell>
          <cell r="H16883" t="str">
            <v>P</v>
          </cell>
        </row>
        <row r="16884">
          <cell r="A16884" t="str">
            <v>410201360200</v>
          </cell>
          <cell r="B16884" t="str">
            <v>灯箱左右支架</v>
          </cell>
          <cell r="C16884" t="str">
            <v>/冷轧钢板（t=3.0）/喷塑#3E3E3E深灰粗橘纹</v>
          </cell>
          <cell r="D16884" t="str">
            <v/>
          </cell>
          <cell r="E16884" t="str">
            <v>组</v>
          </cell>
          <cell r="F16884" t="str">
            <v>CUV32-01000023</v>
          </cell>
          <cell r="G16884" t="str">
            <v>101</v>
          </cell>
          <cell r="H16884" t="str">
            <v>P</v>
          </cell>
        </row>
        <row r="16885">
          <cell r="A16885" t="str">
            <v>410201360300</v>
          </cell>
          <cell r="B16885" t="str">
            <v>送料辊封板</v>
          </cell>
          <cell r="C16885" t="str">
            <v>/冷轧钢板（t=1.5）/4024黑色粗橘纹</v>
          </cell>
          <cell r="D16885" t="str">
            <v/>
          </cell>
          <cell r="E16885" t="str">
            <v>个</v>
          </cell>
          <cell r="F16885" t="str">
            <v>CUV32-01000011</v>
          </cell>
          <cell r="G16885" t="str">
            <v>101</v>
          </cell>
          <cell r="H16885" t="str">
            <v>P</v>
          </cell>
        </row>
        <row r="16886">
          <cell r="A16886" t="str">
            <v>410201360400</v>
          </cell>
          <cell r="B16886" t="str">
            <v>过滤器安装板</v>
          </cell>
          <cell r="C16886" t="str">
            <v>/镀锌钢板（t=1.5）/</v>
          </cell>
          <cell r="D16886" t="str">
            <v/>
          </cell>
          <cell r="E16886" t="str">
            <v>个</v>
          </cell>
          <cell r="F16886" t="str">
            <v>CUV32-02010001</v>
          </cell>
          <cell r="G16886" t="str">
            <v>101</v>
          </cell>
          <cell r="H16886" t="str">
            <v>P</v>
          </cell>
        </row>
        <row r="16887">
          <cell r="A16887" t="str">
            <v>410201360500</v>
          </cell>
          <cell r="B16887" t="str">
            <v>送料辊齿轮保护罩</v>
          </cell>
          <cell r="C16887" t="str">
            <v>/冷轧钢板（t=1.5）/喷塑#3E3E3E深灰粗橘纹</v>
          </cell>
          <cell r="D16887" t="str">
            <v/>
          </cell>
          <cell r="E16887" t="str">
            <v>个</v>
          </cell>
          <cell r="F16887" t="str">
            <v>CUV32-08000009</v>
          </cell>
          <cell r="G16887" t="str">
            <v>101</v>
          </cell>
          <cell r="H16887" t="str">
            <v>P</v>
          </cell>
        </row>
        <row r="16888">
          <cell r="A16888" t="str">
            <v>410201360600</v>
          </cell>
          <cell r="B16888" t="str">
            <v>前罩壳固定架</v>
          </cell>
          <cell r="C16888" t="str">
            <v>/镀锌钢板（t=2.0）/</v>
          </cell>
          <cell r="D16888" t="str">
            <v/>
          </cell>
          <cell r="E16888" t="str">
            <v>个</v>
          </cell>
          <cell r="F16888" t="str">
            <v>CUV32-08000011</v>
          </cell>
          <cell r="G16888" t="str">
            <v>101</v>
          </cell>
          <cell r="H16888" t="str">
            <v>P</v>
          </cell>
        </row>
        <row r="16889">
          <cell r="A16889" t="str">
            <v>410201360700</v>
          </cell>
          <cell r="B16889" t="str">
            <v>摆臂接近开关支架</v>
          </cell>
          <cell r="C16889" t="str">
            <v>/镀锌钢板(t=1.5)/</v>
          </cell>
          <cell r="D16889" t="str">
            <v/>
          </cell>
          <cell r="E16889" t="str">
            <v>个</v>
          </cell>
          <cell r="F16889" t="str">
            <v>CUV32-07000003</v>
          </cell>
          <cell r="G16889" t="str">
            <v>101</v>
          </cell>
          <cell r="H16889" t="str">
            <v>P</v>
          </cell>
        </row>
        <row r="16890">
          <cell r="A16890" t="str">
            <v>410201360800</v>
          </cell>
          <cell r="B16890" t="str">
            <v>拖链托架</v>
          </cell>
          <cell r="C16890" t="str">
            <v>/不锈钢（t=1.2）/</v>
          </cell>
          <cell r="D16890" t="str">
            <v/>
          </cell>
          <cell r="E16890" t="str">
            <v>个</v>
          </cell>
          <cell r="F16890" t="str">
            <v>CUV32-04000004</v>
          </cell>
          <cell r="G16890" t="str">
            <v>101</v>
          </cell>
          <cell r="H16890" t="str">
            <v>P</v>
          </cell>
        </row>
        <row r="16891">
          <cell r="A16891" t="str">
            <v>410201360900</v>
          </cell>
          <cell r="B16891" t="str">
            <v>拖链槽</v>
          </cell>
          <cell r="C16891" t="str">
            <v>/镀锌钢板（t=1.5)/</v>
          </cell>
          <cell r="D16891" t="str">
            <v/>
          </cell>
          <cell r="E16891" t="str">
            <v>个</v>
          </cell>
          <cell r="F16891" t="str">
            <v>CUV32-04000001</v>
          </cell>
          <cell r="G16891" t="str">
            <v>101</v>
          </cell>
          <cell r="H16891" t="str">
            <v>P</v>
          </cell>
        </row>
        <row r="16892">
          <cell r="A16892" t="str">
            <v>410201361000</v>
          </cell>
          <cell r="B16892" t="str">
            <v>空气瓶安装架</v>
          </cell>
          <cell r="C16892" t="str">
            <v>/不锈钢（t=1.0）/</v>
          </cell>
          <cell r="D16892" t="str">
            <v/>
          </cell>
          <cell r="E16892" t="str">
            <v>个</v>
          </cell>
          <cell r="F16892" t="str">
            <v>CUV32-05010004</v>
          </cell>
          <cell r="G16892" t="str">
            <v>101</v>
          </cell>
          <cell r="H16892" t="str">
            <v>P</v>
          </cell>
        </row>
        <row r="16893">
          <cell r="A16893" t="str">
            <v>410201361100</v>
          </cell>
          <cell r="B16893" t="str">
            <v>小车后背带</v>
          </cell>
          <cell r="C16893" t="str">
            <v>/冷轧钢板（t=1.5）/9315银灰平光</v>
          </cell>
          <cell r="D16893" t="str">
            <v/>
          </cell>
          <cell r="E16893" t="str">
            <v>个</v>
          </cell>
          <cell r="F16893" t="str">
            <v>CUV32-05010002</v>
          </cell>
          <cell r="G16893" t="str">
            <v>101</v>
          </cell>
          <cell r="H16893" t="str">
            <v>P</v>
          </cell>
        </row>
        <row r="16894">
          <cell r="A16894" t="str">
            <v>410201361200</v>
          </cell>
          <cell r="B16894" t="str">
            <v>墨瓶框加强板</v>
          </cell>
          <cell r="C16894" t="str">
            <v>/冷轧钢板（t=2.0）/9315银灰平光</v>
          </cell>
          <cell r="D16894" t="str">
            <v/>
          </cell>
          <cell r="E16894" t="str">
            <v>个</v>
          </cell>
          <cell r="F16894" t="str">
            <v>CUV32-05010005</v>
          </cell>
          <cell r="G16894" t="str">
            <v>101</v>
          </cell>
          <cell r="H16894" t="str">
            <v>P</v>
          </cell>
        </row>
        <row r="16895">
          <cell r="A16895" t="str">
            <v>410201361300</v>
          </cell>
          <cell r="B16895" t="str">
            <v>拖链固定支架</v>
          </cell>
          <cell r="C16895" t="str">
            <v>/镀锌钢板（t=2.0）/</v>
          </cell>
          <cell r="D16895" t="str">
            <v/>
          </cell>
          <cell r="E16895" t="str">
            <v>个</v>
          </cell>
          <cell r="F16895" t="str">
            <v>CUV32-05000019</v>
          </cell>
          <cell r="G16895" t="str">
            <v>101</v>
          </cell>
          <cell r="H16895" t="str">
            <v>P</v>
          </cell>
        </row>
        <row r="16896">
          <cell r="A16896" t="str">
            <v>410201361400</v>
          </cell>
          <cell r="B16896" t="str">
            <v>板卡保护有机玻璃</v>
          </cell>
          <cell r="C16896" t="str">
            <v>/蓝色透明有机玻璃（t=3.0）/</v>
          </cell>
          <cell r="D16896" t="str">
            <v/>
          </cell>
          <cell r="E16896" t="str">
            <v>个</v>
          </cell>
          <cell r="F16896" t="str">
            <v>CUV32-05000020</v>
          </cell>
          <cell r="G16896" t="str">
            <v>101</v>
          </cell>
          <cell r="H16896" t="str">
            <v>P</v>
          </cell>
        </row>
        <row r="16897">
          <cell r="A16897" t="str">
            <v>410201361500</v>
          </cell>
          <cell r="B16897" t="str">
            <v>小车左右罩壳</v>
          </cell>
          <cell r="C16897" t="str">
            <v>/冷轧钢板（t=1.5）/喷塑#3E3E3E深灰粗橘纹</v>
          </cell>
          <cell r="D16897" t="str">
            <v>左右各一件为1组</v>
          </cell>
          <cell r="E16897" t="str">
            <v>组</v>
          </cell>
          <cell r="F16897" t="str">
            <v>CUV32-05000005</v>
          </cell>
          <cell r="G16897" t="str">
            <v>101</v>
          </cell>
          <cell r="H16897" t="str">
            <v>P</v>
          </cell>
        </row>
        <row r="16898">
          <cell r="A16898" t="str">
            <v>410201361600</v>
          </cell>
          <cell r="B16898" t="str">
            <v>小车前罩壳</v>
          </cell>
          <cell r="C16898" t="str">
            <v>/铝板（t=1.0）/喷塑#3E3E3E深灰粗橘纹</v>
          </cell>
          <cell r="D16898" t="str">
            <v/>
          </cell>
          <cell r="E16898" t="str">
            <v>个</v>
          </cell>
          <cell r="F16898" t="str">
            <v>CUV32-05000006</v>
          </cell>
          <cell r="G16898" t="str">
            <v>101</v>
          </cell>
          <cell r="H16898" t="str">
            <v>P</v>
          </cell>
        </row>
        <row r="16899">
          <cell r="A16899" t="str">
            <v>410201361700</v>
          </cell>
          <cell r="B16899" t="str">
            <v>温控窗有机玻璃</v>
          </cell>
          <cell r="C16899" t="str">
            <v>/蓝色透明有机玻璃（t=3）/</v>
          </cell>
          <cell r="D16899" t="str">
            <v/>
          </cell>
          <cell r="E16899" t="str">
            <v>个</v>
          </cell>
          <cell r="F16899" t="str">
            <v>CUV32-05000025</v>
          </cell>
          <cell r="G16899" t="str">
            <v>101</v>
          </cell>
          <cell r="H16899" t="str">
            <v>P</v>
          </cell>
        </row>
        <row r="16900">
          <cell r="A16900" t="str">
            <v>410201361800</v>
          </cell>
          <cell r="B16900" t="str">
            <v>负压表安装架</v>
          </cell>
          <cell r="C16900" t="str">
            <v>/镀锌钢板（t=2.0）/</v>
          </cell>
          <cell r="D16900" t="str">
            <v/>
          </cell>
          <cell r="E16900" t="str">
            <v>个</v>
          </cell>
          <cell r="F16900" t="str">
            <v>CUV32-05000007</v>
          </cell>
          <cell r="G16900" t="str">
            <v>101</v>
          </cell>
          <cell r="H16900" t="str">
            <v>P</v>
          </cell>
        </row>
        <row r="16901">
          <cell r="A16901" t="str">
            <v>410201361900</v>
          </cell>
          <cell r="B16901" t="str">
            <v>二级墨瓶安装架</v>
          </cell>
          <cell r="C16901" t="str">
            <v>/镀锌钢板（t=1.5）/</v>
          </cell>
          <cell r="D16901" t="str">
            <v/>
          </cell>
          <cell r="E16901" t="str">
            <v>个</v>
          </cell>
          <cell r="F16901" t="str">
            <v>CUV32-05000001</v>
          </cell>
          <cell r="G16901" t="str">
            <v>101</v>
          </cell>
          <cell r="H16901" t="str">
            <v>P</v>
          </cell>
        </row>
        <row r="16902">
          <cell r="A16902" t="str">
            <v>410201362000</v>
          </cell>
          <cell r="B16902" t="str">
            <v>底板后挡板</v>
          </cell>
          <cell r="C16902" t="str">
            <v>/铝板（t=1.2）/4024黑色粗橘纹</v>
          </cell>
          <cell r="D16902" t="str">
            <v/>
          </cell>
          <cell r="E16902" t="str">
            <v>个</v>
          </cell>
          <cell r="F16902" t="str">
            <v>CUV32-05000022</v>
          </cell>
          <cell r="G16902" t="str">
            <v>101</v>
          </cell>
          <cell r="H16902" t="str">
            <v>P</v>
          </cell>
        </row>
        <row r="16903">
          <cell r="A16903" t="str">
            <v>410201362100</v>
          </cell>
          <cell r="B16903" t="str">
            <v>UV灯左右罩壳</v>
          </cell>
          <cell r="C16903" t="str">
            <v>/冷轧钢板（t=1.2）/喷塑#3E3E3E深灰粗橘纹</v>
          </cell>
          <cell r="D16903" t="str">
            <v>左右各一件为1组</v>
          </cell>
          <cell r="E16903" t="str">
            <v>组</v>
          </cell>
          <cell r="F16903" t="str">
            <v>CUV32-05000008</v>
          </cell>
          <cell r="G16903" t="str">
            <v>101</v>
          </cell>
          <cell r="H16903" t="str">
            <v>P</v>
          </cell>
        </row>
        <row r="16904">
          <cell r="A16904" t="str">
            <v>410201362200</v>
          </cell>
          <cell r="B16904" t="str">
            <v>上防撞片-JT</v>
          </cell>
          <cell r="C16904" t="str">
            <v>/冷轧钢板（t=1.5）/喷塑#3E3E3E深灰粗橘纹</v>
          </cell>
          <cell r="D16904" t="str">
            <v/>
          </cell>
          <cell r="E16904" t="str">
            <v>个</v>
          </cell>
          <cell r="F16904" t="str">
            <v>CUV32-05000010</v>
          </cell>
          <cell r="G16904" t="str">
            <v>101</v>
          </cell>
          <cell r="H16904" t="str">
            <v>P</v>
          </cell>
        </row>
        <row r="16905">
          <cell r="A16905" t="str">
            <v>410201362300</v>
          </cell>
          <cell r="B16905" t="str">
            <v>防撞开关安装片-JY</v>
          </cell>
          <cell r="C16905" t="str">
            <v>/镀锌钢板（t=1.5）/</v>
          </cell>
          <cell r="D16905" t="str">
            <v/>
          </cell>
          <cell r="E16905" t="str">
            <v>个</v>
          </cell>
          <cell r="F16905" t="str">
            <v>CUV32-05000011</v>
          </cell>
          <cell r="G16905" t="str">
            <v>101</v>
          </cell>
          <cell r="H16905" t="str">
            <v>P</v>
          </cell>
        </row>
        <row r="16906">
          <cell r="A16906" t="str">
            <v>410201362400</v>
          </cell>
          <cell r="B16906" t="str">
            <v>拉簧固定架</v>
          </cell>
          <cell r="C16906" t="str">
            <v>/镀锌钢板（t=2.0）/</v>
          </cell>
          <cell r="D16906" t="str">
            <v/>
          </cell>
          <cell r="E16906" t="str">
            <v>个</v>
          </cell>
          <cell r="F16906" t="str">
            <v>CUV32-05000021</v>
          </cell>
          <cell r="G16906" t="str">
            <v>101</v>
          </cell>
          <cell r="H16906" t="str">
            <v>P</v>
          </cell>
        </row>
        <row r="16907">
          <cell r="A16907" t="str">
            <v>410201362500</v>
          </cell>
          <cell r="B16907" t="str">
            <v>下防撞片-JY</v>
          </cell>
          <cell r="C16907" t="str">
            <v>/冷轧钢板（t=1.0）/5R4\12红色粗橘纹</v>
          </cell>
          <cell r="D16907" t="str">
            <v/>
          </cell>
          <cell r="E16907" t="str">
            <v>个</v>
          </cell>
          <cell r="F16907" t="str">
            <v>CUV32-05000012</v>
          </cell>
          <cell r="G16907" t="str">
            <v>101</v>
          </cell>
          <cell r="H16907" t="str">
            <v>P</v>
          </cell>
        </row>
        <row r="16908">
          <cell r="A16908" t="str">
            <v>410201362600</v>
          </cell>
          <cell r="B16908" t="str">
            <v>气管绑扎架</v>
          </cell>
          <cell r="C16908" t="str">
            <v>/镀锌钢板（t=1.2）/</v>
          </cell>
          <cell r="D16908" t="str">
            <v/>
          </cell>
          <cell r="E16908" t="str">
            <v>个</v>
          </cell>
          <cell r="F16908" t="str">
            <v>CUV32-05000023</v>
          </cell>
          <cell r="G16908" t="str">
            <v>101</v>
          </cell>
          <cell r="H16908" t="str">
            <v>P</v>
          </cell>
        </row>
        <row r="16909">
          <cell r="A16909" t="str">
            <v>410201362700</v>
          </cell>
          <cell r="B16909" t="str">
            <v>可拆卸电器安装板(右)</v>
          </cell>
          <cell r="C16909" t="str">
            <v>/镀锌钢板（t=1.5）/</v>
          </cell>
          <cell r="D16909" t="str">
            <v/>
          </cell>
          <cell r="E16909" t="str">
            <v>个</v>
          </cell>
          <cell r="F16909" t="str">
            <v>CUV32-01000041</v>
          </cell>
          <cell r="G16909" t="str">
            <v>101</v>
          </cell>
          <cell r="H16909" t="str">
            <v>P</v>
          </cell>
        </row>
        <row r="16910">
          <cell r="A16910" t="str">
            <v>410201362800</v>
          </cell>
          <cell r="B16910" t="str">
            <v>可拆卸电器安装板(中)</v>
          </cell>
          <cell r="C16910" t="str">
            <v>/镀锌钢板（t=1.5）/</v>
          </cell>
          <cell r="D16910" t="str">
            <v/>
          </cell>
          <cell r="E16910" t="str">
            <v>个</v>
          </cell>
          <cell r="F16910" t="str">
            <v>CUV32-01000055</v>
          </cell>
          <cell r="G16910" t="str">
            <v>101</v>
          </cell>
          <cell r="H16910" t="str">
            <v>P</v>
          </cell>
        </row>
        <row r="16911">
          <cell r="A16911" t="str">
            <v>410201362900</v>
          </cell>
          <cell r="B16911" t="str">
            <v>可拆卸电器安装板(左)</v>
          </cell>
          <cell r="C16911" t="str">
            <v>/镀锌钢板（t=1.5）/</v>
          </cell>
          <cell r="D16911" t="str">
            <v/>
          </cell>
          <cell r="E16911" t="str">
            <v>个</v>
          </cell>
          <cell r="F16911" t="str">
            <v>CUV32-01000040</v>
          </cell>
          <cell r="G16911" t="str">
            <v>101</v>
          </cell>
          <cell r="H16911" t="str">
            <v>P</v>
          </cell>
        </row>
        <row r="16912">
          <cell r="A16912" t="str">
            <v>410201363000</v>
          </cell>
          <cell r="B16912" t="str">
            <v>平台压片</v>
          </cell>
          <cell r="C16912" t="str">
            <v>/弹簧钢片 (t=0.6)/黑色特氟龙</v>
          </cell>
          <cell r="D16912" t="str">
            <v>左右各一件为1组</v>
          </cell>
          <cell r="E16912" t="str">
            <v>组</v>
          </cell>
          <cell r="F16912" t="str">
            <v>CUV32-01000054</v>
          </cell>
          <cell r="G16912" t="str">
            <v>101</v>
          </cell>
          <cell r="H16912" t="str">
            <v>P</v>
          </cell>
        </row>
        <row r="16913">
          <cell r="A16913" t="str">
            <v>410101297900</v>
          </cell>
          <cell r="B16913" t="str">
            <v>封板固定柱</v>
          </cell>
          <cell r="C16913" t="str">
            <v>/不锈钢/</v>
          </cell>
          <cell r="D16913" t="str">
            <v/>
          </cell>
          <cell r="E16913" t="str">
            <v>个</v>
          </cell>
          <cell r="F16913" t="str">
            <v>CUV32-01000045</v>
          </cell>
          <cell r="G16913" t="str">
            <v>101</v>
          </cell>
          <cell r="H16913" t="str">
            <v>P</v>
          </cell>
        </row>
        <row r="16914">
          <cell r="A16914" t="str">
            <v>410101298000</v>
          </cell>
          <cell r="B16914" t="str">
            <v>送料辊封板支架</v>
          </cell>
          <cell r="C16914" t="str">
            <v>/6061/黑色阳极氧化</v>
          </cell>
          <cell r="D16914" t="str">
            <v/>
          </cell>
          <cell r="E16914" t="str">
            <v>个</v>
          </cell>
          <cell r="F16914" t="str">
            <v>CUV32-01000021</v>
          </cell>
          <cell r="G16914" t="str">
            <v>101</v>
          </cell>
          <cell r="H16914" t="str">
            <v>P</v>
          </cell>
        </row>
        <row r="16915">
          <cell r="A16915" t="str">
            <v>410101298100</v>
          </cell>
          <cell r="B16915" t="str">
            <v>后罩壳</v>
          </cell>
          <cell r="C16915" t="str">
            <v>/6061/黑色阳极氧化</v>
          </cell>
          <cell r="D16915" t="str">
            <v/>
          </cell>
          <cell r="E16915" t="str">
            <v>个</v>
          </cell>
          <cell r="F16915" t="str">
            <v>CUV32-01000016</v>
          </cell>
          <cell r="G16915" t="str">
            <v>101</v>
          </cell>
          <cell r="H16915" t="str">
            <v>P</v>
          </cell>
        </row>
        <row r="16916">
          <cell r="A16916" t="str">
            <v>410101298200</v>
          </cell>
          <cell r="B16916" t="str">
            <v>保护罩固定柱</v>
          </cell>
          <cell r="C16916" t="str">
            <v>/不锈钢/</v>
          </cell>
          <cell r="D16916" t="str">
            <v/>
          </cell>
          <cell r="E16916" t="str">
            <v>个</v>
          </cell>
          <cell r="F16916" t="str">
            <v>CUV32-08000010</v>
          </cell>
          <cell r="G16916" t="str">
            <v>101</v>
          </cell>
          <cell r="H16916" t="str">
            <v>P</v>
          </cell>
        </row>
        <row r="16917">
          <cell r="A16917" t="str">
            <v>410101298300</v>
          </cell>
          <cell r="B16917" t="str">
            <v>辅助滚筒电机轮</v>
          </cell>
          <cell r="C16917" t="str">
            <v>/6061/硬质阳极氧化</v>
          </cell>
          <cell r="D16917" t="str">
            <v/>
          </cell>
          <cell r="E16917" t="str">
            <v>个</v>
          </cell>
          <cell r="F16917" t="str">
            <v>CUV32-08000002</v>
          </cell>
          <cell r="G16917" t="str">
            <v>101</v>
          </cell>
          <cell r="H16917" t="str">
            <v>P</v>
          </cell>
        </row>
        <row r="16918">
          <cell r="A16918" t="str">
            <v>410101298400</v>
          </cell>
          <cell r="B16918" t="str">
            <v>辅助滚筒同步轮</v>
          </cell>
          <cell r="C16918" t="str">
            <v>/6061/硬质阳极氧化</v>
          </cell>
          <cell r="D16918" t="str">
            <v/>
          </cell>
          <cell r="E16918" t="str">
            <v>个</v>
          </cell>
          <cell r="F16918" t="str">
            <v>CUV32-08000001</v>
          </cell>
          <cell r="G16918" t="str">
            <v>101</v>
          </cell>
          <cell r="H16918" t="str">
            <v>P</v>
          </cell>
        </row>
        <row r="16919">
          <cell r="A16919" t="str">
            <v>410101298500</v>
          </cell>
          <cell r="B16919" t="str">
            <v>送料电机固定架</v>
          </cell>
          <cell r="C16919" t="str">
            <v>/Q235/镀白锌</v>
          </cell>
          <cell r="D16919" t="str">
            <v/>
          </cell>
          <cell r="E16919" t="str">
            <v>个</v>
          </cell>
          <cell r="F16919" t="str">
            <v>CUV32-08000007</v>
          </cell>
          <cell r="G16919" t="str">
            <v>101</v>
          </cell>
          <cell r="H16919" t="str">
            <v>P</v>
          </cell>
        </row>
        <row r="16920">
          <cell r="A16920" t="str">
            <v>410101298600</v>
          </cell>
          <cell r="B16920" t="str">
            <v>送料辊左封板</v>
          </cell>
          <cell r="C16920" t="str">
            <v>/6061/黑色阳极氧化</v>
          </cell>
          <cell r="D16920" t="str">
            <v/>
          </cell>
          <cell r="E16920" t="str">
            <v>个</v>
          </cell>
          <cell r="F16920" t="str">
            <v>CUV32-08000006</v>
          </cell>
          <cell r="G16920" t="str">
            <v>101</v>
          </cell>
          <cell r="H16920" t="str">
            <v>P</v>
          </cell>
        </row>
        <row r="16921">
          <cell r="A16921" t="str">
            <v>410101298700</v>
          </cell>
          <cell r="B16921" t="str">
            <v>送料辊左托架</v>
          </cell>
          <cell r="C16921" t="str">
            <v>/6061/黑色阳极氧化</v>
          </cell>
          <cell r="D16921" t="str">
            <v/>
          </cell>
          <cell r="E16921" t="str">
            <v>个</v>
          </cell>
          <cell r="F16921" t="str">
            <v>CUV32-08000005</v>
          </cell>
          <cell r="G16921" t="str">
            <v>101</v>
          </cell>
          <cell r="H16921" t="str">
            <v>P</v>
          </cell>
        </row>
        <row r="16922">
          <cell r="A16922" t="str">
            <v>410101298800</v>
          </cell>
          <cell r="B16922" t="str">
            <v>送料辊右固定架</v>
          </cell>
          <cell r="C16922" t="str">
            <v>/6061/黑色阳极氧化</v>
          </cell>
          <cell r="D16922" t="str">
            <v/>
          </cell>
          <cell r="E16922" t="str">
            <v>个</v>
          </cell>
          <cell r="F16922" t="str">
            <v>CUV32-08000004</v>
          </cell>
          <cell r="G16922" t="str">
            <v>101</v>
          </cell>
          <cell r="H16922" t="str">
            <v>P</v>
          </cell>
        </row>
        <row r="16923">
          <cell r="A16923" t="str">
            <v>410101298900</v>
          </cell>
          <cell r="B16923" t="str">
            <v>固定架轴承封板</v>
          </cell>
          <cell r="C16923" t="str">
            <v>/6061/黑色阳极氧化</v>
          </cell>
          <cell r="D16923" t="str">
            <v/>
          </cell>
          <cell r="E16923" t="str">
            <v>个</v>
          </cell>
          <cell r="F16923" t="str">
            <v>CUV32-08000008</v>
          </cell>
          <cell r="G16923" t="str">
            <v>101</v>
          </cell>
          <cell r="H16923" t="str">
            <v>P</v>
          </cell>
        </row>
        <row r="16924">
          <cell r="A16924" t="str">
            <v>410101299000</v>
          </cell>
          <cell r="B16924" t="str">
            <v>轴承限位板</v>
          </cell>
          <cell r="C16924" t="str">
            <v>/6061/黑色阳极氧化</v>
          </cell>
          <cell r="D16924" t="str">
            <v/>
          </cell>
          <cell r="E16924" t="str">
            <v>个</v>
          </cell>
          <cell r="F16924" t="str">
            <v>CUV32-08000012</v>
          </cell>
          <cell r="G16924" t="str">
            <v>101</v>
          </cell>
          <cell r="H16924" t="str">
            <v>P</v>
          </cell>
        </row>
        <row r="16925">
          <cell r="A16925" t="str">
            <v>410101299100</v>
          </cell>
          <cell r="B16925" t="str">
            <v>辅助送料辊</v>
          </cell>
          <cell r="C16925" t="str">
            <v>/Q235/喷黑色F.E.P</v>
          </cell>
          <cell r="D16925" t="str">
            <v/>
          </cell>
          <cell r="E16925" t="str">
            <v>个</v>
          </cell>
          <cell r="F16925" t="str">
            <v>CUV32-08000003</v>
          </cell>
          <cell r="G16925" t="str">
            <v>101</v>
          </cell>
          <cell r="H16925" t="str">
            <v>P</v>
          </cell>
        </row>
        <row r="16926">
          <cell r="A16926" t="str">
            <v>410101299200</v>
          </cell>
          <cell r="B16926" t="str">
            <v>传动轴</v>
          </cell>
          <cell r="C16926" t="str">
            <v>/45#/镀硬铬</v>
          </cell>
          <cell r="D16926" t="str">
            <v/>
          </cell>
          <cell r="E16926" t="str">
            <v>个</v>
          </cell>
          <cell r="F16926" t="str">
            <v>CUV32-01000052</v>
          </cell>
          <cell r="G16926" t="str">
            <v>101</v>
          </cell>
          <cell r="H16926" t="str">
            <v>P</v>
          </cell>
        </row>
        <row r="16927">
          <cell r="A16927" t="str">
            <v>410101299300</v>
          </cell>
          <cell r="B16927" t="str">
            <v>平台支撑架</v>
          </cell>
          <cell r="C16927" t="str">
            <v>/6061/本色阳极氧化</v>
          </cell>
          <cell r="D16927" t="str">
            <v/>
          </cell>
          <cell r="E16927" t="str">
            <v>个</v>
          </cell>
          <cell r="F16927" t="str">
            <v>CUV32-01000017</v>
          </cell>
          <cell r="G16927" t="str">
            <v>101</v>
          </cell>
          <cell r="H16927" t="str">
            <v>P</v>
          </cell>
        </row>
        <row r="16928">
          <cell r="A16928" t="str">
            <v>410101299400</v>
          </cell>
          <cell r="B16928" t="str">
            <v>平台左端固定架</v>
          </cell>
          <cell r="C16928" t="str">
            <v>/6061/本色阳极氧化</v>
          </cell>
          <cell r="D16928" t="str">
            <v/>
          </cell>
          <cell r="E16928" t="str">
            <v>个</v>
          </cell>
          <cell r="F16928" t="str">
            <v>CUV32-01000044</v>
          </cell>
          <cell r="G16928" t="str">
            <v>101</v>
          </cell>
          <cell r="H16928" t="str">
            <v>P</v>
          </cell>
        </row>
        <row r="16929">
          <cell r="A16929" t="str">
            <v>410101299500</v>
          </cell>
          <cell r="B16929" t="str">
            <v>上横梁辅助支撑</v>
          </cell>
          <cell r="C16929" t="str">
            <v>/6061/本色阳极氧化</v>
          </cell>
          <cell r="D16929" t="str">
            <v/>
          </cell>
          <cell r="E16929" t="str">
            <v>个</v>
          </cell>
          <cell r="F16929" t="str">
            <v>CUV32-01000053</v>
          </cell>
          <cell r="G16929" t="str">
            <v>101</v>
          </cell>
          <cell r="H16929" t="str">
            <v>P</v>
          </cell>
        </row>
        <row r="16930">
          <cell r="A16930" t="str">
            <v>410101299600</v>
          </cell>
          <cell r="B16930" t="str">
            <v>打印平台</v>
          </cell>
          <cell r="C16930" t="str">
            <v>/6061/黑色特氟龙</v>
          </cell>
          <cell r="D16930" t="str">
            <v/>
          </cell>
          <cell r="E16930" t="str">
            <v>个</v>
          </cell>
          <cell r="F16930" t="str">
            <v>CUV32-01000015</v>
          </cell>
          <cell r="G16930" t="str">
            <v>101</v>
          </cell>
          <cell r="H16930" t="str">
            <v>P</v>
          </cell>
        </row>
        <row r="16931">
          <cell r="A16931" t="str">
            <v>410101299700</v>
          </cell>
          <cell r="B16931" t="str">
            <v>步进电机座</v>
          </cell>
          <cell r="C16931" t="str">
            <v>/6061/黑色阳极氧化</v>
          </cell>
          <cell r="D16931" t="str">
            <v/>
          </cell>
          <cell r="E16931" t="str">
            <v>个</v>
          </cell>
          <cell r="F16931" t="str">
            <v>CUV32-01010001</v>
          </cell>
          <cell r="G16931" t="str">
            <v>101</v>
          </cell>
          <cell r="H16931" t="str">
            <v>P</v>
          </cell>
        </row>
        <row r="16932">
          <cell r="A16932" t="str">
            <v>410101299800</v>
          </cell>
          <cell r="B16932" t="str">
            <v>抬杆连接轴</v>
          </cell>
          <cell r="C16932" t="str">
            <v>/45#/镀装饰铬</v>
          </cell>
          <cell r="D16932" t="str">
            <v/>
          </cell>
          <cell r="E16932" t="str">
            <v>个</v>
          </cell>
          <cell r="F16932" t="str">
            <v>CUV32-04010002</v>
          </cell>
          <cell r="G16932" t="str">
            <v>101</v>
          </cell>
          <cell r="H16932" t="str">
            <v>P</v>
          </cell>
        </row>
        <row r="16933">
          <cell r="A16933" t="str">
            <v>410101299900</v>
          </cell>
          <cell r="B16933" t="str">
            <v>后连杆</v>
          </cell>
          <cell r="C16933" t="str">
            <v>/Q235/镀装饰铬</v>
          </cell>
          <cell r="D16933" t="str">
            <v/>
          </cell>
          <cell r="E16933" t="str">
            <v>个</v>
          </cell>
          <cell r="F16933" t="str">
            <v>CUV32-04010003</v>
          </cell>
          <cell r="G16933" t="str">
            <v>101</v>
          </cell>
          <cell r="H16933" t="str">
            <v>P</v>
          </cell>
        </row>
        <row r="16934">
          <cell r="A16934" t="str">
            <v>410101300000</v>
          </cell>
          <cell r="B16934" t="str">
            <v>前连杆</v>
          </cell>
          <cell r="C16934" t="str">
            <v>/Q235/镀装饰铬</v>
          </cell>
          <cell r="D16934" t="str">
            <v/>
          </cell>
          <cell r="E16934" t="str">
            <v>个</v>
          </cell>
          <cell r="F16934" t="str">
            <v>CUV32-04010004</v>
          </cell>
          <cell r="G16934" t="str">
            <v>101</v>
          </cell>
          <cell r="H16934" t="str">
            <v>P</v>
          </cell>
        </row>
        <row r="16935">
          <cell r="A16935" t="str">
            <v>410101300100</v>
          </cell>
          <cell r="B16935" t="str">
            <v>摆动杆</v>
          </cell>
          <cell r="C16935" t="str">
            <v>/Q235/镀装饰铬</v>
          </cell>
          <cell r="D16935" t="str">
            <v/>
          </cell>
          <cell r="E16935" t="str">
            <v>个</v>
          </cell>
          <cell r="F16935" t="str">
            <v>CUV32-04010005</v>
          </cell>
          <cell r="G16935" t="str">
            <v>101</v>
          </cell>
          <cell r="H16935" t="str">
            <v>P</v>
          </cell>
        </row>
        <row r="16936">
          <cell r="A16936" t="str">
            <v>410101300200</v>
          </cell>
          <cell r="B16936" t="str">
            <v>抬杆转动轴</v>
          </cell>
          <cell r="C16936" t="str">
            <v>/45#/镀装饰铬</v>
          </cell>
          <cell r="D16936" t="str">
            <v/>
          </cell>
          <cell r="E16936" t="str">
            <v>个</v>
          </cell>
          <cell r="F16936" t="str">
            <v>CUV32-04010001</v>
          </cell>
          <cell r="G16936" t="str">
            <v>101</v>
          </cell>
          <cell r="H16936" t="str">
            <v>P</v>
          </cell>
        </row>
        <row r="16937">
          <cell r="A16937" t="str">
            <v>410101300300</v>
          </cell>
          <cell r="B16937" t="str">
            <v>抬杆</v>
          </cell>
          <cell r="C16937" t="str">
            <v>/Q235/镀装饰铬</v>
          </cell>
          <cell r="D16937" t="str">
            <v/>
          </cell>
          <cell r="E16937" t="str">
            <v>个</v>
          </cell>
          <cell r="F16937" t="str">
            <v>CUV32-04010006</v>
          </cell>
          <cell r="G16937" t="str">
            <v>101</v>
          </cell>
          <cell r="H16937" t="str">
            <v>P</v>
          </cell>
        </row>
        <row r="16938">
          <cell r="A16938" t="str">
            <v>410101300400</v>
          </cell>
          <cell r="B16938" t="str">
            <v>放料左右摆动板</v>
          </cell>
          <cell r="C16938" t="str">
            <v>/6061/黑色阳极氧化</v>
          </cell>
          <cell r="D16938" t="str">
            <v/>
          </cell>
          <cell r="E16938" t="str">
            <v>个</v>
          </cell>
          <cell r="F16938" t="str">
            <v>CUV32-07000006</v>
          </cell>
          <cell r="G16938" t="str">
            <v>101</v>
          </cell>
          <cell r="H16938" t="str">
            <v>P</v>
          </cell>
        </row>
        <row r="16939">
          <cell r="A16939" t="str">
            <v>420503006000</v>
          </cell>
          <cell r="B16939" t="str">
            <v>直流滤波器</v>
          </cell>
          <cell r="C16939" t="str">
            <v>CW4L2-10A-T(DC)//</v>
          </cell>
          <cell r="D16939" t="str">
            <v/>
          </cell>
          <cell r="E16939" t="str">
            <v>个</v>
          </cell>
          <cell r="F16939" t="str">
            <v/>
          </cell>
          <cell r="G16939" t="str">
            <v>101</v>
          </cell>
          <cell r="H16939" t="str">
            <v>P</v>
          </cell>
        </row>
        <row r="16940">
          <cell r="A16940" t="str">
            <v>420503006100</v>
          </cell>
          <cell r="B16940" t="str">
            <v>电源滤波器</v>
          </cell>
          <cell r="C16940" t="str">
            <v>CW1B-06A-T//</v>
          </cell>
          <cell r="D16940" t="str">
            <v/>
          </cell>
          <cell r="E16940" t="str">
            <v>个</v>
          </cell>
          <cell r="F16940" t="str">
            <v/>
          </cell>
          <cell r="G16940" t="str">
            <v>101</v>
          </cell>
          <cell r="H16940" t="str">
            <v>P</v>
          </cell>
        </row>
        <row r="16941">
          <cell r="A16941" t="str">
            <v>410101293600</v>
          </cell>
          <cell r="B16941" t="str">
            <v>张紧机构固定板</v>
          </cell>
          <cell r="C16941" t="str">
            <v>/6061/本色阳极氧化</v>
          </cell>
          <cell r="D16941" t="str">
            <v/>
          </cell>
          <cell r="E16941" t="str">
            <v>个</v>
          </cell>
          <cell r="F16941" t="str">
            <v>SZ-E5113-200422-01</v>
          </cell>
          <cell r="G16941" t="str">
            <v>101</v>
          </cell>
          <cell r="H16941" t="str">
            <v>P</v>
          </cell>
        </row>
        <row r="16942">
          <cell r="A16942" t="str">
            <v>410101293700</v>
          </cell>
          <cell r="B16942" t="str">
            <v>张紧机构滑动座</v>
          </cell>
          <cell r="C16942" t="str">
            <v>/6061/本色阳极氧化</v>
          </cell>
          <cell r="D16942" t="str">
            <v/>
          </cell>
          <cell r="E16942" t="str">
            <v>个</v>
          </cell>
          <cell r="F16942" t="str">
            <v>SZ-E5113-200422-02</v>
          </cell>
          <cell r="G16942" t="str">
            <v>101</v>
          </cell>
          <cell r="H16942" t="str">
            <v>P</v>
          </cell>
        </row>
        <row r="16943">
          <cell r="A16943" t="str">
            <v>410101293800</v>
          </cell>
          <cell r="B16943" t="str">
            <v>张紧机构滑动块</v>
          </cell>
          <cell r="C16943" t="str">
            <v>/6061/本色阳极氧化</v>
          </cell>
          <cell r="D16943" t="str">
            <v/>
          </cell>
          <cell r="E16943" t="str">
            <v>个</v>
          </cell>
          <cell r="F16943" t="str">
            <v>SZ-E5113-200422-03</v>
          </cell>
          <cell r="G16943" t="str">
            <v>101</v>
          </cell>
          <cell r="H16943" t="str">
            <v>P</v>
          </cell>
        </row>
        <row r="16944">
          <cell r="A16944" t="str">
            <v>410101293900</v>
          </cell>
          <cell r="B16944" t="str">
            <v>张紧机构滑动轴</v>
          </cell>
          <cell r="C16944" t="str">
            <v>/45#/镀硬铬</v>
          </cell>
          <cell r="D16944" t="str">
            <v/>
          </cell>
          <cell r="E16944" t="str">
            <v>个</v>
          </cell>
          <cell r="F16944" t="str">
            <v>SZ-E5113-200422-04</v>
          </cell>
          <cell r="G16944" t="str">
            <v>101</v>
          </cell>
          <cell r="H16944" t="str">
            <v>P</v>
          </cell>
        </row>
        <row r="16945">
          <cell r="A16945" t="str">
            <v>410101294000</v>
          </cell>
          <cell r="B16945" t="str">
            <v>张紧机构顶块</v>
          </cell>
          <cell r="C16945" t="str">
            <v>/6061/本色阳极氧化</v>
          </cell>
          <cell r="D16945" t="str">
            <v/>
          </cell>
          <cell r="E16945" t="str">
            <v>个</v>
          </cell>
          <cell r="F16945" t="str">
            <v>SZ-E5113-200422-05</v>
          </cell>
          <cell r="G16945" t="str">
            <v>101</v>
          </cell>
          <cell r="H16945" t="str">
            <v>P</v>
          </cell>
        </row>
        <row r="16946">
          <cell r="A16946" t="str">
            <v>410501040000</v>
          </cell>
          <cell r="B16946" t="str">
            <v>4720六头保湿组件</v>
          </cell>
          <cell r="C16946" t="str">
            <v>//</v>
          </cell>
          <cell r="D16946" t="str">
            <v/>
          </cell>
          <cell r="E16946" t="str">
            <v>个</v>
          </cell>
          <cell r="F16946" t="str">
            <v/>
          </cell>
          <cell r="G16946" t="str">
            <v>101</v>
          </cell>
          <cell r="H16946" t="str">
            <v>P</v>
          </cell>
        </row>
        <row r="16947">
          <cell r="A16947" t="str">
            <v>123202030</v>
          </cell>
          <cell r="B16947" t="str">
            <v>3.2米/DX5/2头/写真机/国内/YA/写真</v>
          </cell>
          <cell r="C16947" t="str">
            <v>蓝灰/整体//</v>
          </cell>
          <cell r="D16947" t="str">
            <v>放料80辊，不带摇摆杆，气胀轴式</v>
          </cell>
          <cell r="E16947" t="str">
            <v>台</v>
          </cell>
          <cell r="F16947" t="str">
            <v/>
          </cell>
          <cell r="G16947" t="str">
            <v>1101</v>
          </cell>
          <cell r="H16947" t="str">
            <v>M</v>
          </cell>
        </row>
        <row r="16948">
          <cell r="A16948" t="str">
            <v>223202020</v>
          </cell>
          <cell r="B16948" t="str">
            <v>3.2米/DX5/2头/写真机/整机/YA/写真</v>
          </cell>
          <cell r="C16948" t="str">
            <v>蓝灰/整体//</v>
          </cell>
          <cell r="D16948" t="str">
            <v>放料80辊，不带摇摆杆，气胀轴式</v>
          </cell>
          <cell r="E16948" t="str">
            <v>台</v>
          </cell>
          <cell r="F16948" t="str">
            <v/>
          </cell>
          <cell r="G16948" t="str">
            <v>1102</v>
          </cell>
          <cell r="H16948" t="str">
            <v>M</v>
          </cell>
        </row>
        <row r="16949">
          <cell r="A16949" t="str">
            <v>410101294100</v>
          </cell>
          <cell r="B16949" t="str">
            <v>小车底板</v>
          </cell>
          <cell r="C16949" t="str">
            <v>/6061/黑色阳极氧化</v>
          </cell>
          <cell r="D16949" t="str">
            <v/>
          </cell>
          <cell r="E16949" t="str">
            <v>个</v>
          </cell>
          <cell r="F16949" t="str">
            <v>XZ1926-05000001</v>
          </cell>
          <cell r="G16949" t="str">
            <v>101</v>
          </cell>
          <cell r="H16949" t="str">
            <v>P</v>
          </cell>
        </row>
        <row r="16950">
          <cell r="A16950" t="str">
            <v>410101294200</v>
          </cell>
          <cell r="B16950" t="str">
            <v>小车背板</v>
          </cell>
          <cell r="C16950" t="str">
            <v>/6061/黑色阳极氧化</v>
          </cell>
          <cell r="D16950" t="str">
            <v/>
          </cell>
          <cell r="E16950" t="str">
            <v>个</v>
          </cell>
          <cell r="F16950" t="str">
            <v>XZ1926-05000003</v>
          </cell>
          <cell r="G16950" t="str">
            <v>101</v>
          </cell>
          <cell r="H16950" t="str">
            <v>P</v>
          </cell>
        </row>
        <row r="16951">
          <cell r="A16951" t="str">
            <v>410101294300</v>
          </cell>
          <cell r="B16951" t="str">
            <v>小车升降板</v>
          </cell>
          <cell r="C16951" t="str">
            <v>/6061/黑色阳极氧化</v>
          </cell>
          <cell r="D16951" t="str">
            <v/>
          </cell>
          <cell r="E16951" t="str">
            <v>个</v>
          </cell>
          <cell r="F16951" t="str">
            <v>XZ1926-05000004</v>
          </cell>
          <cell r="G16951" t="str">
            <v>101</v>
          </cell>
          <cell r="H16951" t="str">
            <v>P</v>
          </cell>
        </row>
        <row r="16952">
          <cell r="A16952" t="str">
            <v>410101294400</v>
          </cell>
          <cell r="B16952" t="str">
            <v>小车升降轴</v>
          </cell>
          <cell r="C16952" t="str">
            <v>/45#/镀硬铬</v>
          </cell>
          <cell r="D16952" t="str">
            <v/>
          </cell>
          <cell r="E16952" t="str">
            <v>个</v>
          </cell>
          <cell r="F16952" t="str">
            <v>XZ1926-05000005</v>
          </cell>
          <cell r="G16952" t="str">
            <v>101</v>
          </cell>
          <cell r="H16952" t="str">
            <v>P</v>
          </cell>
        </row>
        <row r="16953">
          <cell r="A16953" t="str">
            <v>410201350300</v>
          </cell>
          <cell r="B16953" t="str">
            <v>小车罩壳</v>
          </cell>
          <cell r="C16953" t="str">
            <v>/冷轧钢板/喷塑#3E3E3E深灰粗橘纹</v>
          </cell>
          <cell r="D16953" t="str">
            <v/>
          </cell>
          <cell r="E16953" t="str">
            <v>个</v>
          </cell>
          <cell r="F16953" t="str">
            <v>XZ1926-05000039</v>
          </cell>
          <cell r="G16953" t="str">
            <v>101</v>
          </cell>
          <cell r="H16953" t="str">
            <v>P</v>
          </cell>
        </row>
        <row r="16954">
          <cell r="A16954" t="str">
            <v>410201248301</v>
          </cell>
          <cell r="B16954" t="str">
            <v>压布辊保护罩1</v>
          </cell>
          <cell r="C16954" t="str">
            <v>/1.2 THK CRS（ｔ1.2）/黑色细砂纹</v>
          </cell>
          <cell r="D16954" t="str">
            <v/>
          </cell>
          <cell r="E16954" t="str">
            <v>个</v>
          </cell>
          <cell r="F16954" t="str">
            <v>A8HV4073-11B</v>
          </cell>
          <cell r="G16954" t="str">
            <v>HK101</v>
          </cell>
          <cell r="H16954" t="str">
            <v>P</v>
          </cell>
        </row>
        <row r="16955">
          <cell r="A16955" t="str">
            <v>233206004</v>
          </cell>
          <cell r="B16955" t="str">
            <v>3.2米/单排1024I/6头/UV卷对卷/整机/YA/卷材</v>
          </cell>
          <cell r="C16955" t="str">
            <v>深灰浅灰/整体//</v>
          </cell>
          <cell r="D16955" t="str">
            <v>4彩+1白5套墨瓶(压轮UV)</v>
          </cell>
          <cell r="E16955" t="str">
            <v>台</v>
          </cell>
          <cell r="F16955" t="str">
            <v/>
          </cell>
          <cell r="G16955" t="str">
            <v>1102</v>
          </cell>
          <cell r="H16955" t="str">
            <v>M</v>
          </cell>
        </row>
        <row r="16956">
          <cell r="A16956" t="str">
            <v>410201363100</v>
          </cell>
          <cell r="B16956" t="str">
            <v>散喷箱</v>
          </cell>
          <cell r="C16956" t="str">
            <v>/1Cr18Ni9(T=1.0)/</v>
          </cell>
          <cell r="D16956" t="str">
            <v/>
          </cell>
          <cell r="E16956" t="str">
            <v>个</v>
          </cell>
          <cell r="F16956" t="str">
            <v>SZ-C5S32-20052101</v>
          </cell>
          <cell r="G16956" t="str">
            <v>101</v>
          </cell>
          <cell r="H16956" t="str">
            <v>P</v>
          </cell>
        </row>
        <row r="16957">
          <cell r="A16957" t="str">
            <v>410201363200</v>
          </cell>
          <cell r="B16957" t="str">
            <v>散喷箱</v>
          </cell>
          <cell r="C16957" t="str">
            <v>/1Cr18Ni8(T=1.0)/</v>
          </cell>
          <cell r="D16957" t="str">
            <v/>
          </cell>
          <cell r="E16957" t="str">
            <v>个</v>
          </cell>
          <cell r="F16957" t="str">
            <v>SZ-EKK32-20052101</v>
          </cell>
          <cell r="G16957" t="str">
            <v>101</v>
          </cell>
          <cell r="H16957" t="str">
            <v>P</v>
          </cell>
        </row>
        <row r="16958">
          <cell r="A16958" t="str">
            <v>410501041600</v>
          </cell>
          <cell r="B16958" t="str">
            <v>拖链</v>
          </cell>
          <cell r="C16958" t="str">
            <v>ME20.40.R048-70节+ME200.40.12//</v>
          </cell>
          <cell r="D16958" t="str">
            <v/>
          </cell>
          <cell r="E16958" t="str">
            <v>根</v>
          </cell>
          <cell r="F16958" t="str">
            <v/>
          </cell>
          <cell r="G16958" t="str">
            <v>101</v>
          </cell>
          <cell r="H16958" t="str">
            <v>P</v>
          </cell>
        </row>
        <row r="16959">
          <cell r="A16959" t="str">
            <v>410201363300</v>
          </cell>
          <cell r="B16959" t="str">
            <v>四头前罩壳转接板</v>
          </cell>
          <cell r="C16959" t="str">
            <v>/镀锌钢板(T=2.0)/</v>
          </cell>
          <cell r="D16959" t="str">
            <v/>
          </cell>
          <cell r="E16959" t="str">
            <v>个</v>
          </cell>
          <cell r="F16959" t="str">
            <v>SZ-E5113-200521-01</v>
          </cell>
          <cell r="G16959" t="str">
            <v>101</v>
          </cell>
          <cell r="H16959" t="str">
            <v>P</v>
          </cell>
        </row>
        <row r="16960">
          <cell r="A16960" t="str">
            <v>420506064400</v>
          </cell>
          <cell r="B16960" t="str">
            <v>负压表</v>
          </cell>
          <cell r="C16960" t="str">
            <v>(松下)NP5-010-01//</v>
          </cell>
          <cell r="D16960" t="str">
            <v/>
          </cell>
          <cell r="E16960" t="str">
            <v>个</v>
          </cell>
          <cell r="F16960" t="str">
            <v/>
          </cell>
          <cell r="G16960" t="str">
            <v>101</v>
          </cell>
          <cell r="H16960" t="str">
            <v>P</v>
          </cell>
        </row>
        <row r="16961">
          <cell r="A16961" t="str">
            <v>410501041700</v>
          </cell>
          <cell r="B16961" t="str">
            <v>拖链</v>
          </cell>
          <cell r="C16961" t="str">
            <v>MC15.50.R38-70节+MC150.50.12//</v>
          </cell>
          <cell r="D16961" t="str">
            <v/>
          </cell>
          <cell r="E16961" t="str">
            <v>根</v>
          </cell>
          <cell r="F16961" t="str">
            <v/>
          </cell>
          <cell r="G16961" t="str">
            <v>101</v>
          </cell>
          <cell r="H16961" t="str">
            <v>P</v>
          </cell>
        </row>
        <row r="16962">
          <cell r="A16962" t="str">
            <v>410501041800</v>
          </cell>
          <cell r="B16962" t="str">
            <v>拖链</v>
          </cell>
          <cell r="C16962" t="str">
            <v>XC30.070.R100-112节（2.9M）+XC300.070.12+30.1S-56片//</v>
          </cell>
          <cell r="D16962" t="str">
            <v/>
          </cell>
          <cell r="E16962" t="str">
            <v>根</v>
          </cell>
          <cell r="F16962" t="str">
            <v/>
          </cell>
          <cell r="G16962" t="str">
            <v>101</v>
          </cell>
          <cell r="H16962" t="str">
            <v>P</v>
          </cell>
        </row>
        <row r="16963">
          <cell r="A16963" t="str">
            <v>410501041900</v>
          </cell>
          <cell r="B16963" t="str">
            <v>拖链</v>
          </cell>
          <cell r="C16963" t="str">
            <v>ME20.40.R048-82节+ME200.40.12//</v>
          </cell>
          <cell r="D16963" t="str">
            <v/>
          </cell>
          <cell r="E16963" t="str">
            <v>根</v>
          </cell>
          <cell r="F16963" t="str">
            <v/>
          </cell>
          <cell r="G16963" t="str">
            <v>101</v>
          </cell>
          <cell r="H16963" t="str">
            <v>P</v>
          </cell>
        </row>
        <row r="16964">
          <cell r="A16964" t="str">
            <v>410501042000</v>
          </cell>
          <cell r="B16964" t="str">
            <v>拖链</v>
          </cell>
          <cell r="C16964" t="str">
            <v>ME20.50.R048-70节+ME200.50.12//</v>
          </cell>
          <cell r="D16964" t="str">
            <v/>
          </cell>
          <cell r="E16964" t="str">
            <v>根</v>
          </cell>
          <cell r="F16964" t="str">
            <v/>
          </cell>
          <cell r="G16964" t="str">
            <v>101</v>
          </cell>
          <cell r="H16964" t="str">
            <v>P</v>
          </cell>
        </row>
        <row r="16965">
          <cell r="A16965" t="str">
            <v>410501042100</v>
          </cell>
          <cell r="B16965" t="str">
            <v>拖链</v>
          </cell>
          <cell r="C16965" t="str">
            <v>ME20.50.R048-48节+ME200.50.12//</v>
          </cell>
          <cell r="D16965" t="str">
            <v/>
          </cell>
          <cell r="E16965" t="str">
            <v>根</v>
          </cell>
          <cell r="F16965" t="str">
            <v/>
          </cell>
          <cell r="G16965" t="str">
            <v>101</v>
          </cell>
          <cell r="H16965" t="str">
            <v>P</v>
          </cell>
        </row>
        <row r="16966">
          <cell r="A16966" t="str">
            <v>410501042200</v>
          </cell>
          <cell r="B16966" t="str">
            <v>拖链</v>
          </cell>
          <cell r="C16966" t="str">
            <v>ME20.40.R048-105节+ME200.40.12//</v>
          </cell>
          <cell r="D16966" t="str">
            <v/>
          </cell>
          <cell r="E16966" t="str">
            <v>根</v>
          </cell>
          <cell r="F16966" t="str">
            <v/>
          </cell>
          <cell r="G16966" t="str">
            <v>101</v>
          </cell>
          <cell r="H16966" t="str">
            <v>P</v>
          </cell>
        </row>
        <row r="16967">
          <cell r="A16967" t="str">
            <v>410501042300</v>
          </cell>
          <cell r="B16967" t="str">
            <v>拖链</v>
          </cell>
          <cell r="C16967" t="str">
            <v>XC30.050.R055-66节(1.7M)+XC300.050.12//</v>
          </cell>
          <cell r="D16967" t="str">
            <v/>
          </cell>
          <cell r="E16967" t="str">
            <v>根</v>
          </cell>
          <cell r="F16967" t="str">
            <v/>
          </cell>
          <cell r="G16967" t="str">
            <v>101</v>
          </cell>
          <cell r="H16967" t="str">
            <v>P</v>
          </cell>
        </row>
        <row r="16968">
          <cell r="A16968" t="str">
            <v>410501042400</v>
          </cell>
          <cell r="B16968" t="str">
            <v>拖链</v>
          </cell>
          <cell r="C16968" t="str">
            <v>XC30.050.055-58节(1.45M)+XC300.050.12//</v>
          </cell>
          <cell r="D16968" t="str">
            <v/>
          </cell>
          <cell r="E16968" t="str">
            <v>根</v>
          </cell>
          <cell r="F16968" t="str">
            <v/>
          </cell>
          <cell r="G16968" t="str">
            <v>101</v>
          </cell>
          <cell r="H16968" t="str">
            <v>P</v>
          </cell>
        </row>
        <row r="16969">
          <cell r="A16969" t="str">
            <v>410501042500</v>
          </cell>
          <cell r="B16969" t="str">
            <v>拖链</v>
          </cell>
          <cell r="C16969" t="str">
            <v>XC30.050.055-88节(2.2M)+XC300.050.12//</v>
          </cell>
          <cell r="D16969" t="str">
            <v/>
          </cell>
          <cell r="E16969" t="str">
            <v>根</v>
          </cell>
          <cell r="F16969" t="str">
            <v/>
          </cell>
          <cell r="G16969" t="str">
            <v>101</v>
          </cell>
          <cell r="H16969" t="str">
            <v>P</v>
          </cell>
        </row>
        <row r="16970">
          <cell r="A16970" t="str">
            <v>410501042600</v>
          </cell>
          <cell r="B16970" t="str">
            <v>拖链</v>
          </cell>
          <cell r="C16970" t="str">
            <v>XC40.090.R100-101节(2.8M)+XC400.090.12//</v>
          </cell>
          <cell r="D16970" t="str">
            <v/>
          </cell>
          <cell r="E16970" t="str">
            <v>根</v>
          </cell>
          <cell r="F16970" t="str">
            <v/>
          </cell>
          <cell r="G16970" t="str">
            <v>101</v>
          </cell>
          <cell r="H16970" t="str">
            <v>P</v>
          </cell>
        </row>
        <row r="16971">
          <cell r="A16971" t="str">
            <v>410101290800</v>
          </cell>
          <cell r="B16971" t="str">
            <v>锁紧螺母</v>
          </cell>
          <cell r="C16971" t="str">
            <v>/304SS/</v>
          </cell>
          <cell r="D16971" t="str">
            <v/>
          </cell>
          <cell r="E16971" t="str">
            <v>个</v>
          </cell>
          <cell r="F16971" t="str">
            <v>SZ-E5113-200316-11</v>
          </cell>
          <cell r="G16971" t="str">
            <v>101</v>
          </cell>
          <cell r="H16971" t="str">
            <v>P</v>
          </cell>
        </row>
        <row r="16972">
          <cell r="A16972" t="str">
            <v>410101290900</v>
          </cell>
          <cell r="B16972" t="str">
            <v>4720小车平行度基准座</v>
          </cell>
          <cell r="C16972" t="str">
            <v>/6061/本色阳极氧化</v>
          </cell>
          <cell r="D16972" t="str">
            <v/>
          </cell>
          <cell r="E16972" t="str">
            <v>个</v>
          </cell>
          <cell r="F16972" t="str">
            <v>SZ-4720-200316-07</v>
          </cell>
          <cell r="G16972" t="str">
            <v>101</v>
          </cell>
          <cell r="H16972" t="str">
            <v>P</v>
          </cell>
        </row>
        <row r="16973">
          <cell r="A16973" t="str">
            <v>410101291000</v>
          </cell>
          <cell r="B16973" t="str">
            <v>调整轴</v>
          </cell>
          <cell r="C16973" t="str">
            <v>/304SS/</v>
          </cell>
          <cell r="D16973" t="str">
            <v/>
          </cell>
          <cell r="E16973" t="str">
            <v>个</v>
          </cell>
          <cell r="F16973" t="str">
            <v>SZ-E5113-200316-03</v>
          </cell>
          <cell r="G16973" t="str">
            <v>101</v>
          </cell>
          <cell r="H16973" t="str">
            <v>P</v>
          </cell>
        </row>
        <row r="16974">
          <cell r="A16974" t="str">
            <v>420505012700</v>
          </cell>
          <cell r="B16974" t="str">
            <v>加热片</v>
          </cell>
          <cell r="C16974" t="str">
            <v>220V，500W，2050mm//</v>
          </cell>
          <cell r="D16974" t="str">
            <v/>
          </cell>
          <cell r="E16974" t="str">
            <v>片</v>
          </cell>
          <cell r="F16974" t="str">
            <v/>
          </cell>
          <cell r="G16974" t="str">
            <v>101</v>
          </cell>
          <cell r="H16974" t="str">
            <v>P</v>
          </cell>
        </row>
        <row r="16975">
          <cell r="A16975" t="str">
            <v>420601205000</v>
          </cell>
          <cell r="B16975" t="str">
            <v>X轴电机脉冲线</v>
          </cell>
          <cell r="C16975" t="str">
            <v>//</v>
          </cell>
          <cell r="D16975" t="str">
            <v/>
          </cell>
          <cell r="E16975" t="str">
            <v>根</v>
          </cell>
          <cell r="F16975" t="str">
            <v>YDSP18-20C0001</v>
          </cell>
          <cell r="G16975" t="str">
            <v>101</v>
          </cell>
          <cell r="H16975" t="str">
            <v>P</v>
          </cell>
        </row>
        <row r="16976">
          <cell r="A16976" t="str">
            <v>420601205100</v>
          </cell>
          <cell r="B16976" t="str">
            <v>Y轴电机脉冲线</v>
          </cell>
          <cell r="C16976" t="str">
            <v>//</v>
          </cell>
          <cell r="D16976" t="str">
            <v/>
          </cell>
          <cell r="E16976" t="str">
            <v>根</v>
          </cell>
          <cell r="F16976" t="str">
            <v>YDSP18-20C0002</v>
          </cell>
          <cell r="G16976" t="str">
            <v>101</v>
          </cell>
          <cell r="H16976" t="str">
            <v>P</v>
          </cell>
        </row>
        <row r="16977">
          <cell r="A16977" t="str">
            <v>420601205200</v>
          </cell>
          <cell r="B16977" t="str">
            <v>头板电源线</v>
          </cell>
          <cell r="C16977" t="str">
            <v>//</v>
          </cell>
          <cell r="D16977" t="str">
            <v/>
          </cell>
          <cell r="E16977" t="str">
            <v>根</v>
          </cell>
          <cell r="F16977" t="str">
            <v>YDSP18-20E0001</v>
          </cell>
          <cell r="G16977" t="str">
            <v>101</v>
          </cell>
          <cell r="H16977" t="str">
            <v>S</v>
          </cell>
        </row>
        <row r="16978">
          <cell r="A16978" t="str">
            <v>420601205300</v>
          </cell>
          <cell r="B16978" t="str">
            <v>车头防撞线</v>
          </cell>
          <cell r="C16978" t="str">
            <v>//</v>
          </cell>
          <cell r="D16978" t="str">
            <v/>
          </cell>
          <cell r="E16978" t="str">
            <v>根</v>
          </cell>
          <cell r="F16978" t="str">
            <v>YDSP18-20E0002</v>
          </cell>
          <cell r="G16978" t="str">
            <v>101</v>
          </cell>
          <cell r="H16978" t="str">
            <v>S</v>
          </cell>
        </row>
        <row r="16979">
          <cell r="A16979" t="str">
            <v>420601205400</v>
          </cell>
          <cell r="B16979" t="str">
            <v>按键板数据线</v>
          </cell>
          <cell r="C16979" t="str">
            <v>//</v>
          </cell>
          <cell r="D16979" t="str">
            <v/>
          </cell>
          <cell r="E16979" t="str">
            <v>根</v>
          </cell>
          <cell r="F16979" t="str">
            <v>YDSP18-20A0001</v>
          </cell>
          <cell r="G16979" t="str">
            <v>101</v>
          </cell>
          <cell r="H16979" t="str">
            <v>S</v>
          </cell>
        </row>
        <row r="16980">
          <cell r="A16980" t="str">
            <v>410502033100</v>
          </cell>
          <cell r="B16980" t="str">
            <v>真空墨盒底座</v>
          </cell>
          <cell r="C16980" t="str">
            <v>//</v>
          </cell>
          <cell r="D16980" t="str">
            <v>上海晶宝外购</v>
          </cell>
          <cell r="E16980" t="str">
            <v>个</v>
          </cell>
          <cell r="F16980" t="str">
            <v/>
          </cell>
          <cell r="G16980" t="str">
            <v>101</v>
          </cell>
          <cell r="H16980" t="str">
            <v>P</v>
          </cell>
        </row>
        <row r="16981">
          <cell r="A16981" t="str">
            <v>410101291100</v>
          </cell>
          <cell r="B16981" t="str">
            <v>收料右板</v>
          </cell>
          <cell r="C16981" t="str">
            <v>/2A12/本色阳极氧化</v>
          </cell>
          <cell r="D16981" t="str">
            <v/>
          </cell>
          <cell r="E16981" t="str">
            <v>个</v>
          </cell>
          <cell r="F16981" t="str">
            <v>SZ-KK50-20033001</v>
          </cell>
          <cell r="G16981" t="str">
            <v>101</v>
          </cell>
          <cell r="H16981" t="str">
            <v>P</v>
          </cell>
        </row>
        <row r="16982">
          <cell r="A16982" t="str">
            <v>410201350000</v>
          </cell>
          <cell r="B16982" t="str">
            <v>5米机外置收料右封板</v>
          </cell>
          <cell r="C16982" t="str">
            <v>/冷轧钢板(T=1.2)/4024黑色粗橘纹</v>
          </cell>
          <cell r="D16982" t="str">
            <v/>
          </cell>
          <cell r="E16982" t="str">
            <v>个</v>
          </cell>
          <cell r="F16982" t="str">
            <v>SZ-KK50-20033002</v>
          </cell>
          <cell r="G16982" t="str">
            <v>101</v>
          </cell>
          <cell r="H16982" t="str">
            <v>P</v>
          </cell>
        </row>
        <row r="16983">
          <cell r="A16983" t="str">
            <v>410101291200</v>
          </cell>
          <cell r="B16983" t="str">
            <v>5米齿轮放料系统电机齿轮</v>
          </cell>
          <cell r="C16983" t="str">
            <v>/45#/发黑</v>
          </cell>
          <cell r="D16983" t="str">
            <v/>
          </cell>
          <cell r="E16983" t="str">
            <v>个</v>
          </cell>
          <cell r="F16983" t="str">
            <v>SZ-KK50-20033003</v>
          </cell>
          <cell r="G16983" t="str">
            <v>101</v>
          </cell>
          <cell r="H16983" t="str">
            <v>P</v>
          </cell>
        </row>
        <row r="16984">
          <cell r="A16984" t="str">
            <v>410101291400</v>
          </cell>
          <cell r="B16984" t="str">
            <v>5米齿轮放料系统电机齿轮</v>
          </cell>
          <cell r="C16984" t="str">
            <v>/45#/发黑</v>
          </cell>
          <cell r="D16984" t="str">
            <v/>
          </cell>
          <cell r="E16984" t="str">
            <v>个</v>
          </cell>
          <cell r="F16984" t="str">
            <v>KK50-01020025</v>
          </cell>
          <cell r="G16984" t="str">
            <v>101</v>
          </cell>
          <cell r="H16984" t="str">
            <v>P</v>
          </cell>
        </row>
        <row r="16985">
          <cell r="A16985" t="str">
            <v>450401017700</v>
          </cell>
          <cell r="B16985" t="str">
            <v>环保彩色配线标志</v>
          </cell>
          <cell r="C16985" t="str">
            <v>EC-3(0)ROHS(红)(日成)//</v>
          </cell>
          <cell r="D16985" t="str">
            <v/>
          </cell>
          <cell r="E16985" t="str">
            <v>个</v>
          </cell>
          <cell r="F16985" t="str">
            <v/>
          </cell>
          <cell r="G16985" t="str">
            <v>101</v>
          </cell>
          <cell r="H16985" t="str">
            <v>P</v>
          </cell>
        </row>
        <row r="16986">
          <cell r="A16986" t="str">
            <v>450401017800</v>
          </cell>
          <cell r="B16986" t="str">
            <v>环保彩色配线标志</v>
          </cell>
          <cell r="C16986" t="str">
            <v>EC-3(2)ROHS(黄)(日成)//</v>
          </cell>
          <cell r="D16986" t="str">
            <v/>
          </cell>
          <cell r="E16986" t="str">
            <v>个</v>
          </cell>
          <cell r="F16986" t="str">
            <v/>
          </cell>
          <cell r="G16986" t="str">
            <v>101</v>
          </cell>
          <cell r="H16986" t="str">
            <v>P</v>
          </cell>
        </row>
        <row r="16987">
          <cell r="A16987" t="str">
            <v>450401017900</v>
          </cell>
          <cell r="B16987" t="str">
            <v>环保彩色配线标志</v>
          </cell>
          <cell r="C16987" t="str">
            <v>EC-3(4)ROHS(蓝)(日成)//</v>
          </cell>
          <cell r="D16987" t="str">
            <v/>
          </cell>
          <cell r="E16987" t="str">
            <v>个</v>
          </cell>
          <cell r="F16987" t="str">
            <v/>
          </cell>
          <cell r="G16987" t="str">
            <v>101</v>
          </cell>
          <cell r="H16987" t="str">
            <v>P</v>
          </cell>
        </row>
        <row r="16988">
          <cell r="A16988" t="str">
            <v>450401018000</v>
          </cell>
          <cell r="B16988" t="str">
            <v>环保彩色配线标志</v>
          </cell>
          <cell r="C16988" t="str">
            <v>EC-3(6)ROHS(黑)(日成)//</v>
          </cell>
          <cell r="D16988" t="str">
            <v/>
          </cell>
          <cell r="E16988" t="str">
            <v>个</v>
          </cell>
          <cell r="F16988" t="str">
            <v/>
          </cell>
          <cell r="G16988" t="str">
            <v>101</v>
          </cell>
          <cell r="H16988" t="str">
            <v>P</v>
          </cell>
        </row>
        <row r="16989">
          <cell r="A16989" t="str">
            <v>95094</v>
          </cell>
          <cell r="B16989" t="str">
            <v>水洗槽高度调节治具</v>
          </cell>
          <cell r="C16989" t="str">
            <v/>
          </cell>
          <cell r="D16989" t="str">
            <v/>
          </cell>
          <cell r="E16989" t="str">
            <v>套</v>
          </cell>
          <cell r="F16989" t="str">
            <v/>
          </cell>
          <cell r="G16989" t="str">
            <v>105</v>
          </cell>
          <cell r="H16989" t="str">
            <v>M</v>
          </cell>
        </row>
        <row r="16990">
          <cell r="A16990" t="str">
            <v>410101291500</v>
          </cell>
          <cell r="B16990" t="str">
            <v>POM高度块</v>
          </cell>
          <cell r="C16990" t="str">
            <v>/白色POM/</v>
          </cell>
          <cell r="D16990" t="str">
            <v/>
          </cell>
          <cell r="E16990" t="str">
            <v>个</v>
          </cell>
          <cell r="F16990" t="str">
            <v>A8HVX491-00A</v>
          </cell>
          <cell r="G16990" t="str">
            <v>HK101</v>
          </cell>
          <cell r="H16990" t="str">
            <v>P</v>
          </cell>
        </row>
        <row r="16991">
          <cell r="A16991" t="str">
            <v>410101291600</v>
          </cell>
          <cell r="B16991" t="str">
            <v>高度块把手</v>
          </cell>
          <cell r="C16991" t="str">
            <v>/不锈钢/</v>
          </cell>
          <cell r="D16991" t="str">
            <v/>
          </cell>
          <cell r="E16991" t="str">
            <v>个</v>
          </cell>
          <cell r="F16991" t="str">
            <v>A8HVX492-00A</v>
          </cell>
          <cell r="G16991" t="str">
            <v>HK101</v>
          </cell>
          <cell r="H16991" t="str">
            <v>P</v>
          </cell>
        </row>
        <row r="16992">
          <cell r="A16992" t="str">
            <v>410101291800</v>
          </cell>
          <cell r="B16992" t="str">
            <v>小车底板</v>
          </cell>
          <cell r="C16992" t="str">
            <v>/6061/本色阳极氧化</v>
          </cell>
          <cell r="D16992" t="str">
            <v/>
          </cell>
          <cell r="E16992" t="str">
            <v>个</v>
          </cell>
          <cell r="F16992" t="str">
            <v>SZ-SEP18-200408-01</v>
          </cell>
          <cell r="G16992" t="str">
            <v>101</v>
          </cell>
          <cell r="H16992" t="str">
            <v>P</v>
          </cell>
        </row>
        <row r="16993">
          <cell r="A16993" t="str">
            <v>420506063700</v>
          </cell>
          <cell r="B16993" t="str">
            <v>玻璃墨瓶</v>
          </cell>
          <cell r="C16993" t="str">
            <v>4*6(K512I)-3出口//</v>
          </cell>
          <cell r="D16993" t="str">
            <v/>
          </cell>
          <cell r="E16993" t="str">
            <v>个</v>
          </cell>
          <cell r="F16993" t="str">
            <v/>
          </cell>
          <cell r="G16993" t="str">
            <v>101</v>
          </cell>
          <cell r="H16993" t="str">
            <v>P</v>
          </cell>
        </row>
        <row r="16994">
          <cell r="A16994" t="str">
            <v>410101291700</v>
          </cell>
          <cell r="B16994" t="str">
            <v>导向齿条</v>
          </cell>
          <cell r="C16994" t="str">
            <v>/45#/发黑</v>
          </cell>
          <cell r="D16994" t="str">
            <v/>
          </cell>
          <cell r="E16994" t="str">
            <v>个</v>
          </cell>
          <cell r="F16994" t="str">
            <v>DG32-01000003</v>
          </cell>
          <cell r="G16994" t="str">
            <v>101</v>
          </cell>
          <cell r="H16994" t="str">
            <v>P</v>
          </cell>
        </row>
        <row r="16995">
          <cell r="A16995" t="str">
            <v>420506063800</v>
          </cell>
          <cell r="B16995" t="str">
            <v>玻璃墨瓶</v>
          </cell>
          <cell r="C16995" t="str">
            <v>8*6(K1024I)-3出口//</v>
          </cell>
          <cell r="D16995" t="str">
            <v/>
          </cell>
          <cell r="E16995" t="str">
            <v>个</v>
          </cell>
          <cell r="F16995" t="str">
            <v/>
          </cell>
          <cell r="G16995" t="str">
            <v>101</v>
          </cell>
          <cell r="H16995" t="str">
            <v>P</v>
          </cell>
        </row>
        <row r="16996">
          <cell r="A16996" t="str">
            <v>510100003200</v>
          </cell>
          <cell r="B16996" t="str">
            <v>球头内六角扳手（特长）</v>
          </cell>
          <cell r="C16996" t="str">
            <v>(世达)4MM  80108//</v>
          </cell>
          <cell r="D16996" t="str">
            <v/>
          </cell>
          <cell r="E16996" t="str">
            <v>把</v>
          </cell>
          <cell r="F16996" t="str">
            <v/>
          </cell>
          <cell r="G16996" t="str">
            <v>101</v>
          </cell>
          <cell r="H16996" t="str">
            <v>P</v>
          </cell>
        </row>
        <row r="16997">
          <cell r="A16997" t="str">
            <v>410101291900</v>
          </cell>
          <cell r="B16997" t="str">
            <v>上梁</v>
          </cell>
          <cell r="C16997" t="str">
            <v>/6061/本色阳极氧化</v>
          </cell>
          <cell r="D16997" t="str">
            <v/>
          </cell>
          <cell r="E16997" t="str">
            <v>个</v>
          </cell>
          <cell r="F16997" t="str">
            <v>SZ-SEP18-200408-02</v>
          </cell>
          <cell r="G16997" t="str">
            <v>101</v>
          </cell>
          <cell r="H16997" t="str">
            <v>P</v>
          </cell>
        </row>
        <row r="16998">
          <cell r="A16998" t="str">
            <v>410101293400</v>
          </cell>
          <cell r="B16998" t="str">
            <v>主架底板</v>
          </cell>
          <cell r="C16998" t="str">
            <v>/6061/本色阳极氧化</v>
          </cell>
          <cell r="D16998" t="str">
            <v/>
          </cell>
          <cell r="E16998" t="str">
            <v>个</v>
          </cell>
          <cell r="F16998" t="str">
            <v>SZ-SEP32-200416-06</v>
          </cell>
          <cell r="G16998" t="str">
            <v>101</v>
          </cell>
          <cell r="H16998" t="str">
            <v>P</v>
          </cell>
        </row>
        <row r="16999">
          <cell r="A16999" t="str">
            <v>410101292000</v>
          </cell>
          <cell r="B16999" t="str">
            <v>下梁</v>
          </cell>
          <cell r="C16999" t="str">
            <v>/6061/本色阳极氧化</v>
          </cell>
          <cell r="D16999" t="str">
            <v/>
          </cell>
          <cell r="E16999" t="str">
            <v>个</v>
          </cell>
          <cell r="F16999" t="str">
            <v>SZ-SEP18-200408-03</v>
          </cell>
          <cell r="G16999" t="str">
            <v>101</v>
          </cell>
          <cell r="H16999" t="str">
            <v>P</v>
          </cell>
        </row>
        <row r="17000">
          <cell r="A17000" t="str">
            <v>410101292100</v>
          </cell>
          <cell r="B17000" t="str">
            <v>主架底板</v>
          </cell>
          <cell r="C17000" t="str">
            <v>/6061/本色阳极氧化</v>
          </cell>
          <cell r="D17000" t="str">
            <v/>
          </cell>
          <cell r="E17000" t="str">
            <v>个</v>
          </cell>
          <cell r="F17000" t="str">
            <v>SZ-SEP18-200408-04</v>
          </cell>
          <cell r="G17000" t="str">
            <v>101</v>
          </cell>
          <cell r="H17000" t="str">
            <v>P</v>
          </cell>
        </row>
        <row r="17001">
          <cell r="A17001" t="str">
            <v>410101292200</v>
          </cell>
          <cell r="B17001" t="str">
            <v>保湿传动轴</v>
          </cell>
          <cell r="C17001" t="str">
            <v>/6061/本色阳极氧化</v>
          </cell>
          <cell r="D17001" t="str">
            <v/>
          </cell>
          <cell r="E17001" t="str">
            <v>个</v>
          </cell>
          <cell r="F17001" t="str">
            <v>SZ-SEP18-200408-05</v>
          </cell>
          <cell r="G17001" t="str">
            <v>101</v>
          </cell>
          <cell r="H17001" t="str">
            <v>P</v>
          </cell>
        </row>
        <row r="17002">
          <cell r="A17002" t="str">
            <v>420603007000</v>
          </cell>
          <cell r="B17002" t="str">
            <v>三排512I线束组件</v>
          </cell>
          <cell r="C17002" t="str">
            <v>//</v>
          </cell>
          <cell r="D17002" t="str">
            <v/>
          </cell>
          <cell r="E17002" t="str">
            <v>套</v>
          </cell>
          <cell r="F17002" t="str">
            <v/>
          </cell>
          <cell r="G17002" t="str">
            <v>101</v>
          </cell>
          <cell r="H17002" t="str">
            <v>S</v>
          </cell>
        </row>
        <row r="17003">
          <cell r="A17003" t="str">
            <v>410201350400</v>
          </cell>
          <cell r="B17003" t="str">
            <v>4720六头解密卡支架</v>
          </cell>
          <cell r="C17003" t="str">
            <v>/镀锌钢板/</v>
          </cell>
          <cell r="D17003" t="str">
            <v/>
          </cell>
          <cell r="E17003" t="str">
            <v>个</v>
          </cell>
          <cell r="F17003" t="str">
            <v>XZ1926-05000036</v>
          </cell>
          <cell r="G17003" t="str">
            <v>101</v>
          </cell>
          <cell r="H17003" t="str">
            <v>P</v>
          </cell>
        </row>
        <row r="17004">
          <cell r="A17004" t="str">
            <v>450402002500</v>
          </cell>
          <cell r="B17004" t="str">
            <v>无尘布</v>
          </cell>
          <cell r="C17004" t="str">
            <v>9寸*9寸//</v>
          </cell>
          <cell r="D17004" t="str">
            <v/>
          </cell>
          <cell r="E17004" t="str">
            <v>包</v>
          </cell>
          <cell r="F17004" t="str">
            <v/>
          </cell>
          <cell r="G17004" t="str">
            <v>101</v>
          </cell>
          <cell r="H17004" t="str">
            <v>P</v>
          </cell>
        </row>
        <row r="17005">
          <cell r="A17005" t="str">
            <v>420506063900</v>
          </cell>
          <cell r="B17005" t="str">
            <v>硅胶软管</v>
          </cell>
          <cell r="C17005" t="str">
            <v>硅胶/外径25mm，内径19mm//</v>
          </cell>
          <cell r="D17005" t="str">
            <v/>
          </cell>
          <cell r="E17005" t="str">
            <v>米</v>
          </cell>
          <cell r="F17005" t="str">
            <v/>
          </cell>
          <cell r="G17005" t="str">
            <v>101</v>
          </cell>
          <cell r="H17005" t="str">
            <v>P</v>
          </cell>
        </row>
        <row r="17006">
          <cell r="A17006" t="str">
            <v>420506064000</v>
          </cell>
          <cell r="B17006" t="str">
            <v>波纹管防水接头</v>
          </cell>
          <cell r="C17006" t="str">
            <v>适配软管AD25-M25×1.5//</v>
          </cell>
          <cell r="D17006" t="str">
            <v/>
          </cell>
          <cell r="E17006" t="str">
            <v>个</v>
          </cell>
          <cell r="F17006" t="str">
            <v/>
          </cell>
          <cell r="G17006" t="str">
            <v>101</v>
          </cell>
          <cell r="H17006" t="str">
            <v>P</v>
          </cell>
        </row>
        <row r="17007">
          <cell r="A17007" t="str">
            <v>410201248401</v>
          </cell>
          <cell r="B17007" t="str">
            <v>压布辊保护罩2</v>
          </cell>
          <cell r="C17007" t="str">
            <v>/1.2 THK CRS（ｔ1.2）/黑色细砂纹</v>
          </cell>
          <cell r="D17007" t="str">
            <v/>
          </cell>
          <cell r="E17007" t="str">
            <v>个</v>
          </cell>
          <cell r="F17007" t="str">
            <v>A8HV4027-11B</v>
          </cell>
          <cell r="G17007" t="str">
            <v>HK101</v>
          </cell>
          <cell r="H17007" t="str">
            <v>P</v>
          </cell>
        </row>
        <row r="17008">
          <cell r="A17008" t="str">
            <v>420506064100</v>
          </cell>
          <cell r="B17008" t="str">
            <v>二级墨盒</v>
          </cell>
          <cell r="C17008" t="str">
            <v>一进三出阀/41*80//</v>
          </cell>
          <cell r="D17008" t="str">
            <v/>
          </cell>
          <cell r="E17008" t="str">
            <v>个</v>
          </cell>
          <cell r="F17008" t="str">
            <v/>
          </cell>
          <cell r="G17008" t="str">
            <v>101</v>
          </cell>
          <cell r="H17008" t="str">
            <v>P</v>
          </cell>
        </row>
        <row r="17009">
          <cell r="A17009" t="str">
            <v>410301021801</v>
          </cell>
          <cell r="B17009" t="str">
            <v>1024A 喷头保护罩</v>
          </cell>
          <cell r="C17009" t="str">
            <v>/吸塑塑料/</v>
          </cell>
          <cell r="D17009" t="str">
            <v/>
          </cell>
          <cell r="E17009" t="str">
            <v>个</v>
          </cell>
          <cell r="F17009" t="str">
            <v>K5S32-07010001</v>
          </cell>
          <cell r="G17009" t="str">
            <v>101</v>
          </cell>
          <cell r="H17009" t="str">
            <v>P</v>
          </cell>
        </row>
        <row r="17010">
          <cell r="A17010" t="str">
            <v>420506064200</v>
          </cell>
          <cell r="B17010" t="str">
            <v>二级墨盒</v>
          </cell>
          <cell r="C17010" t="str">
            <v>一进三出阀/41*80带循环//</v>
          </cell>
          <cell r="D17010" t="str">
            <v/>
          </cell>
          <cell r="E17010" t="str">
            <v>个</v>
          </cell>
          <cell r="F17010" t="str">
            <v/>
          </cell>
          <cell r="G17010" t="str">
            <v>101</v>
          </cell>
          <cell r="H17010" t="str">
            <v>P</v>
          </cell>
        </row>
        <row r="17011">
          <cell r="A17011" t="str">
            <v>235116001</v>
          </cell>
          <cell r="B17011" t="str">
            <v>5.1米/1024A 6pl或13pl/16头/UV卷对卷/整机/YS/卷材</v>
          </cell>
          <cell r="C17011" t="str">
            <v>深灰浅灰/整体//</v>
          </cell>
          <cell r="D17011" t="str">
            <v/>
          </cell>
          <cell r="E17011" t="str">
            <v>台</v>
          </cell>
          <cell r="F17011" t="str">
            <v/>
          </cell>
          <cell r="G17011" t="str">
            <v>1102</v>
          </cell>
          <cell r="H17011" t="str">
            <v>M</v>
          </cell>
        </row>
        <row r="17012">
          <cell r="A17012" t="str">
            <v>3301230001</v>
          </cell>
          <cell r="B17012" t="str">
            <v>放料组件</v>
          </cell>
          <cell r="C17012" t="str">
            <v/>
          </cell>
          <cell r="D17012" t="str">
            <v/>
          </cell>
          <cell r="E17012" t="str">
            <v>套</v>
          </cell>
          <cell r="F17012" t="str">
            <v>K5S50-10000000</v>
          </cell>
          <cell r="G17012" t="str">
            <v>109</v>
          </cell>
          <cell r="H17012" t="str">
            <v>Y</v>
          </cell>
        </row>
        <row r="17013">
          <cell r="A17013" t="str">
            <v>3301230002</v>
          </cell>
          <cell r="B17013" t="str">
            <v>放卷支撑组件</v>
          </cell>
          <cell r="C17013" t="str">
            <v/>
          </cell>
          <cell r="D17013" t="str">
            <v/>
          </cell>
          <cell r="E17013" t="str">
            <v>套</v>
          </cell>
          <cell r="F17013" t="str">
            <v>K5S50-10010000</v>
          </cell>
          <cell r="G17013" t="str">
            <v>109</v>
          </cell>
          <cell r="H17013" t="str">
            <v>Y</v>
          </cell>
        </row>
        <row r="17014">
          <cell r="A17014" t="str">
            <v>3301230003</v>
          </cell>
          <cell r="B17014" t="str">
            <v>平台组件</v>
          </cell>
          <cell r="C17014" t="str">
            <v/>
          </cell>
          <cell r="D17014" t="str">
            <v/>
          </cell>
          <cell r="E17014" t="str">
            <v>套</v>
          </cell>
          <cell r="F17014" t="str">
            <v>K5S50-11000000</v>
          </cell>
          <cell r="G17014" t="str">
            <v>109</v>
          </cell>
          <cell r="H17014" t="str">
            <v>Y</v>
          </cell>
        </row>
        <row r="17015">
          <cell r="A17015" t="str">
            <v>3301230004</v>
          </cell>
          <cell r="B17015" t="str">
            <v>上横梁总装配</v>
          </cell>
          <cell r="C17015" t="str">
            <v/>
          </cell>
          <cell r="D17015" t="str">
            <v/>
          </cell>
          <cell r="E17015" t="str">
            <v>套</v>
          </cell>
          <cell r="F17015" t="str">
            <v>K5S50-12000000</v>
          </cell>
          <cell r="G17015" t="str">
            <v>109</v>
          </cell>
          <cell r="H17015" t="str">
            <v>Y</v>
          </cell>
        </row>
        <row r="17016">
          <cell r="A17016" t="str">
            <v>3301230005</v>
          </cell>
          <cell r="B17016" t="str">
            <v>光栅组件</v>
          </cell>
          <cell r="C17016" t="str">
            <v/>
          </cell>
          <cell r="D17016" t="str">
            <v/>
          </cell>
          <cell r="E17016" t="str">
            <v>套</v>
          </cell>
          <cell r="F17016" t="str">
            <v>K5S50-12010000</v>
          </cell>
          <cell r="G17016" t="str">
            <v>109</v>
          </cell>
          <cell r="H17016" t="str">
            <v>Y</v>
          </cell>
        </row>
        <row r="17017">
          <cell r="A17017" t="str">
            <v>3301230006</v>
          </cell>
          <cell r="B17017" t="str">
            <v>上横梁左端装配</v>
          </cell>
          <cell r="C17017" t="str">
            <v/>
          </cell>
          <cell r="D17017" t="str">
            <v/>
          </cell>
          <cell r="E17017" t="str">
            <v>套</v>
          </cell>
          <cell r="F17017" t="str">
            <v>K5S50-12020000</v>
          </cell>
          <cell r="G17017" t="str">
            <v>109</v>
          </cell>
          <cell r="H17017" t="str">
            <v>Y</v>
          </cell>
        </row>
        <row r="17018">
          <cell r="A17018" t="str">
            <v>3301230007</v>
          </cell>
          <cell r="B17018" t="str">
            <v>上横梁右端装配</v>
          </cell>
          <cell r="C17018" t="str">
            <v/>
          </cell>
          <cell r="D17018" t="str">
            <v/>
          </cell>
          <cell r="E17018" t="str">
            <v>套</v>
          </cell>
          <cell r="F17018" t="str">
            <v>K5S50-12030000</v>
          </cell>
          <cell r="G17018" t="str">
            <v>109</v>
          </cell>
          <cell r="H17018" t="str">
            <v>Y</v>
          </cell>
        </row>
        <row r="17019">
          <cell r="A17019" t="str">
            <v>430100021400</v>
          </cell>
          <cell r="B17019" t="str">
            <v>XZ19包装箱侧板</v>
          </cell>
          <cell r="C17019" t="str">
            <v>/胶合板/</v>
          </cell>
          <cell r="D17019" t="str">
            <v/>
          </cell>
          <cell r="E17019" t="str">
            <v>个</v>
          </cell>
          <cell r="F17019" t="str">
            <v>XZ1924-08000007</v>
          </cell>
          <cell r="G17019" t="str">
            <v>101</v>
          </cell>
          <cell r="H17019" t="str">
            <v>P</v>
          </cell>
        </row>
        <row r="17020">
          <cell r="A17020" t="str">
            <v>410201175634</v>
          </cell>
          <cell r="B17020" t="str">
            <v>EP 主梁结合件</v>
          </cell>
          <cell r="C17020" t="str">
            <v>/6061+冷轧钢板(t=4)/9315银灰平光</v>
          </cell>
          <cell r="D17020" t="str">
            <v/>
          </cell>
          <cell r="E17020" t="str">
            <v>个</v>
          </cell>
          <cell r="F17020" t="str">
            <v>EP18-01000001</v>
          </cell>
          <cell r="G17020" t="str">
            <v>101</v>
          </cell>
          <cell r="H17020" t="str">
            <v>P</v>
          </cell>
        </row>
        <row r="17021">
          <cell r="A17021" t="str">
            <v>430100021500</v>
          </cell>
          <cell r="B17021" t="str">
            <v>XZ19包装箱封头</v>
          </cell>
          <cell r="C17021" t="str">
            <v>/胶合板/</v>
          </cell>
          <cell r="D17021" t="str">
            <v/>
          </cell>
          <cell r="E17021" t="str">
            <v>个</v>
          </cell>
          <cell r="F17021" t="str">
            <v>XZ1924-08000008</v>
          </cell>
          <cell r="G17021" t="str">
            <v>101</v>
          </cell>
          <cell r="H17021" t="str">
            <v>P</v>
          </cell>
        </row>
        <row r="17022">
          <cell r="A17022" t="str">
            <v>410101193402</v>
          </cell>
          <cell r="B17022" t="str">
            <v>5米收料下支撑框架</v>
          </cell>
          <cell r="C17022" t="str">
            <v>/Q235/黑色平光</v>
          </cell>
          <cell r="D17022" t="str">
            <v/>
          </cell>
          <cell r="E17022" t="str">
            <v>个</v>
          </cell>
          <cell r="F17022" t="str">
            <v>KK50-01020022</v>
          </cell>
          <cell r="G17022" t="str">
            <v>401</v>
          </cell>
          <cell r="H17022" t="str">
            <v>P</v>
          </cell>
        </row>
        <row r="17023">
          <cell r="A17023" t="str">
            <v>410201161328</v>
          </cell>
          <cell r="B17023" t="str">
            <v>EP 左箱体</v>
          </cell>
          <cell r="C17023" t="str">
            <v>/冷轧钢板 (t=1.2)/A</v>
          </cell>
          <cell r="D17023" t="str">
            <v/>
          </cell>
          <cell r="E17023" t="str">
            <v>个</v>
          </cell>
          <cell r="F17023" t="str">
            <v>EP18-04010001</v>
          </cell>
          <cell r="G17023" t="str">
            <v>101</v>
          </cell>
          <cell r="H17023" t="str">
            <v>P</v>
          </cell>
        </row>
        <row r="17024">
          <cell r="A17024" t="str">
            <v>410201162834</v>
          </cell>
          <cell r="B17024" t="str">
            <v>EP 右上箱体</v>
          </cell>
          <cell r="C17024" t="str">
            <v>/冷轧钢板(t=1.2)/A</v>
          </cell>
          <cell r="D17024" t="str">
            <v/>
          </cell>
          <cell r="E17024" t="str">
            <v>个</v>
          </cell>
          <cell r="F17024" t="str">
            <v>EP18-04020001</v>
          </cell>
          <cell r="G17024" t="str">
            <v>101</v>
          </cell>
          <cell r="H17024" t="str">
            <v>P</v>
          </cell>
        </row>
        <row r="17025">
          <cell r="A17025" t="str">
            <v>410201200108</v>
          </cell>
          <cell r="B17025" t="str">
            <v>主梁结合件</v>
          </cell>
          <cell r="C17025" t="str">
            <v>/Q235+6061/9315银灰平光</v>
          </cell>
          <cell r="D17025" t="str">
            <v/>
          </cell>
          <cell r="E17025" t="str">
            <v>个</v>
          </cell>
          <cell r="F17025" t="str">
            <v>SEP18-01000001</v>
          </cell>
          <cell r="G17025" t="str">
            <v>101</v>
          </cell>
          <cell r="H17025" t="str">
            <v>P</v>
          </cell>
        </row>
        <row r="17026">
          <cell r="A17026" t="str">
            <v>410201160310</v>
          </cell>
          <cell r="B17026" t="str">
            <v>左上箱</v>
          </cell>
          <cell r="C17026" t="str">
            <v>/冷轧钢板(t=1.2)/A</v>
          </cell>
          <cell r="D17026" t="str">
            <v/>
          </cell>
          <cell r="E17026" t="str">
            <v>个</v>
          </cell>
          <cell r="F17026" t="str">
            <v>SEP18-04010001</v>
          </cell>
          <cell r="G17026" t="str">
            <v>101</v>
          </cell>
          <cell r="H17026" t="str">
            <v>P</v>
          </cell>
        </row>
        <row r="17027">
          <cell r="A17027" t="str">
            <v>410201160722</v>
          </cell>
          <cell r="B17027" t="str">
            <v>右上箱</v>
          </cell>
          <cell r="C17027" t="str">
            <v>/冷轧钢板(t=1.2)/A</v>
          </cell>
          <cell r="D17027" t="str">
            <v/>
          </cell>
          <cell r="E17027" t="str">
            <v>个</v>
          </cell>
          <cell r="F17027" t="str">
            <v>SEP18-04020001</v>
          </cell>
          <cell r="G17027" t="str">
            <v>101</v>
          </cell>
          <cell r="H17027" t="str">
            <v>P</v>
          </cell>
        </row>
        <row r="17028">
          <cell r="A17028" t="str">
            <v>410201200406</v>
          </cell>
          <cell r="B17028" t="str">
            <v>主梁结合件</v>
          </cell>
          <cell r="C17028" t="str">
            <v>/Q235+6061/9315银灰平光</v>
          </cell>
          <cell r="D17028" t="str">
            <v/>
          </cell>
          <cell r="E17028" t="str">
            <v>个</v>
          </cell>
          <cell r="F17028" t="str">
            <v>SEP32-01000001</v>
          </cell>
          <cell r="G17028" t="str">
            <v>101</v>
          </cell>
          <cell r="H17028" t="str">
            <v>P</v>
          </cell>
        </row>
        <row r="17029">
          <cell r="A17029" t="str">
            <v>410201200908</v>
          </cell>
          <cell r="B17029" t="str">
            <v>左上箱体</v>
          </cell>
          <cell r="C17029" t="str">
            <v>/冷轧钢板(t=1.2)/A</v>
          </cell>
          <cell r="D17029" t="str">
            <v/>
          </cell>
          <cell r="E17029" t="str">
            <v>个</v>
          </cell>
          <cell r="F17029" t="str">
            <v>SEP32-04000002</v>
          </cell>
          <cell r="G17029" t="str">
            <v>101</v>
          </cell>
          <cell r="H17029" t="str">
            <v>P</v>
          </cell>
        </row>
        <row r="17030">
          <cell r="A17030" t="str">
            <v>410201363900</v>
          </cell>
          <cell r="B17030" t="str">
            <v>散喷箱</v>
          </cell>
          <cell r="C17030" t="str">
            <v>/304(T=1.0)/</v>
          </cell>
          <cell r="D17030" t="str">
            <v/>
          </cell>
          <cell r="E17030" t="str">
            <v>个</v>
          </cell>
          <cell r="F17030" t="str">
            <v>SZ-EKK32-20060101</v>
          </cell>
          <cell r="G17030" t="str">
            <v>101</v>
          </cell>
          <cell r="H17030" t="str">
            <v>P</v>
          </cell>
        </row>
        <row r="17031">
          <cell r="A17031" t="str">
            <v>410201201113</v>
          </cell>
          <cell r="B17031" t="str">
            <v>右上箱体</v>
          </cell>
          <cell r="C17031" t="str">
            <v>/冷轧钢板(t=1.2)/A</v>
          </cell>
          <cell r="D17031" t="str">
            <v/>
          </cell>
          <cell r="E17031" t="str">
            <v>个</v>
          </cell>
          <cell r="F17031" t="str">
            <v>SEP32-04000004</v>
          </cell>
          <cell r="G17031" t="str">
            <v>101</v>
          </cell>
          <cell r="H17031" t="str">
            <v>P</v>
          </cell>
        </row>
        <row r="17032">
          <cell r="A17032" t="str">
            <v>410201210509</v>
          </cell>
          <cell r="B17032" t="str">
            <v>主梁结合件</v>
          </cell>
          <cell r="C17032" t="str">
            <v>/Q235+6061/9315银灰平光</v>
          </cell>
          <cell r="D17032" t="str">
            <v/>
          </cell>
          <cell r="E17032" t="str">
            <v>个</v>
          </cell>
          <cell r="F17032" t="str">
            <v>XEP32-01000001</v>
          </cell>
          <cell r="G17032" t="str">
            <v>101</v>
          </cell>
          <cell r="H17032" t="str">
            <v>P</v>
          </cell>
        </row>
        <row r="17033">
          <cell r="A17033" t="str">
            <v>410201212012</v>
          </cell>
          <cell r="B17033" t="str">
            <v>左上箱体</v>
          </cell>
          <cell r="C17033" t="str">
            <v>/冷轧钢板(t=1.2)/A</v>
          </cell>
          <cell r="D17033" t="str">
            <v/>
          </cell>
          <cell r="E17033" t="str">
            <v>个</v>
          </cell>
          <cell r="F17033" t="str">
            <v>XEP32-04010001</v>
          </cell>
          <cell r="G17033" t="str">
            <v>101</v>
          </cell>
          <cell r="H17033" t="str">
            <v>P</v>
          </cell>
        </row>
        <row r="17034">
          <cell r="A17034" t="str">
            <v>410201212816</v>
          </cell>
          <cell r="B17034" t="str">
            <v>右上箱体</v>
          </cell>
          <cell r="C17034" t="str">
            <v>/冷轧钢板(t=1.2)/A</v>
          </cell>
          <cell r="D17034" t="str">
            <v/>
          </cell>
          <cell r="E17034" t="str">
            <v>个</v>
          </cell>
          <cell r="F17034" t="str">
            <v>XEP32-04020001</v>
          </cell>
          <cell r="G17034" t="str">
            <v>101</v>
          </cell>
          <cell r="H17034" t="str">
            <v>P</v>
          </cell>
        </row>
        <row r="17035">
          <cell r="A17035" t="str">
            <v>3301230008</v>
          </cell>
          <cell r="B17035" t="str">
            <v>拖链组件</v>
          </cell>
          <cell r="C17035" t="str">
            <v/>
          </cell>
          <cell r="D17035" t="str">
            <v/>
          </cell>
          <cell r="E17035" t="str">
            <v>套</v>
          </cell>
          <cell r="F17035" t="str">
            <v>K5S50-12040000</v>
          </cell>
          <cell r="G17035" t="str">
            <v>109</v>
          </cell>
          <cell r="H17035" t="str">
            <v>Y</v>
          </cell>
        </row>
        <row r="17036">
          <cell r="A17036" t="str">
            <v>3301230026</v>
          </cell>
          <cell r="B17036" t="str">
            <v>散件组件</v>
          </cell>
          <cell r="C17036" t="str">
            <v/>
          </cell>
          <cell r="D17036" t="str">
            <v/>
          </cell>
          <cell r="E17036" t="str">
            <v>套</v>
          </cell>
          <cell r="F17036" t="str">
            <v>K5S50-20000000</v>
          </cell>
          <cell r="G17036" t="str">
            <v>109</v>
          </cell>
          <cell r="H17036" t="str">
            <v>Y</v>
          </cell>
        </row>
        <row r="17037">
          <cell r="A17037" t="str">
            <v>3301230009</v>
          </cell>
          <cell r="B17037" t="str">
            <v>主胶辊组件</v>
          </cell>
          <cell r="C17037" t="str">
            <v/>
          </cell>
          <cell r="D17037" t="str">
            <v/>
          </cell>
          <cell r="E17037" t="str">
            <v>套</v>
          </cell>
          <cell r="F17037" t="str">
            <v>K5S50-13000000</v>
          </cell>
          <cell r="G17037" t="str">
            <v>109</v>
          </cell>
          <cell r="H17037" t="str">
            <v>Y</v>
          </cell>
        </row>
        <row r="17038">
          <cell r="A17038" t="str">
            <v>233208010</v>
          </cell>
          <cell r="B17038" t="str">
            <v>3.2米/1024A/8头/UV卷对卷/整机/YA/卷材</v>
          </cell>
          <cell r="C17038" t="str">
            <v>深灰浅灰/整体//</v>
          </cell>
          <cell r="D17038" t="str">
            <v>双排双四色带白墨（4彩+1白5套墨瓶）</v>
          </cell>
          <cell r="E17038" t="str">
            <v>台</v>
          </cell>
          <cell r="F17038" t="str">
            <v/>
          </cell>
          <cell r="G17038" t="str">
            <v>1102</v>
          </cell>
          <cell r="H17038" t="str">
            <v>M</v>
          </cell>
        </row>
        <row r="17039">
          <cell r="A17039" t="str">
            <v>3301230010</v>
          </cell>
          <cell r="B17039" t="str">
            <v>主框架总装配</v>
          </cell>
          <cell r="C17039" t="str">
            <v/>
          </cell>
          <cell r="D17039" t="str">
            <v>程通机架</v>
          </cell>
          <cell r="E17039" t="str">
            <v>套</v>
          </cell>
          <cell r="F17039" t="str">
            <v>K5S50-14010000</v>
          </cell>
          <cell r="G17039" t="str">
            <v>109</v>
          </cell>
          <cell r="H17039" t="str">
            <v>Y</v>
          </cell>
        </row>
        <row r="17040">
          <cell r="A17040" t="str">
            <v>420601211000</v>
          </cell>
          <cell r="B17040" t="str">
            <v>P1P3电源输出线</v>
          </cell>
          <cell r="C17040" t="str">
            <v>//</v>
          </cell>
          <cell r="D17040" t="str">
            <v/>
          </cell>
          <cell r="E17040" t="str">
            <v>根</v>
          </cell>
          <cell r="F17040" t="str">
            <v>UV50-20D0001</v>
          </cell>
          <cell r="G17040" t="str">
            <v>101</v>
          </cell>
          <cell r="H17040" t="str">
            <v>S</v>
          </cell>
        </row>
        <row r="17041">
          <cell r="A17041" t="str">
            <v>3301230011</v>
          </cell>
          <cell r="B17041" t="str">
            <v>左箱体总装配</v>
          </cell>
          <cell r="C17041" t="str">
            <v/>
          </cell>
          <cell r="D17041" t="str">
            <v>程通机架</v>
          </cell>
          <cell r="E17041" t="str">
            <v>套</v>
          </cell>
          <cell r="F17041" t="str">
            <v>K5S50-14020000</v>
          </cell>
          <cell r="G17041" t="str">
            <v>401</v>
          </cell>
          <cell r="H17041" t="str">
            <v>P</v>
          </cell>
        </row>
        <row r="17042">
          <cell r="A17042" t="str">
            <v>420601211300</v>
          </cell>
          <cell r="B17042" t="str">
            <v>车头地线</v>
          </cell>
          <cell r="C17042" t="str">
            <v>//</v>
          </cell>
          <cell r="D17042" t="str">
            <v/>
          </cell>
          <cell r="E17042" t="str">
            <v>根</v>
          </cell>
          <cell r="F17042" t="str">
            <v>UV50-20D0004</v>
          </cell>
          <cell r="G17042" t="str">
            <v>101</v>
          </cell>
          <cell r="H17042" t="str">
            <v>S</v>
          </cell>
        </row>
        <row r="17043">
          <cell r="A17043" t="str">
            <v>3301230012</v>
          </cell>
          <cell r="B17043" t="str">
            <v>右箱体总装配</v>
          </cell>
          <cell r="C17043" t="str">
            <v/>
          </cell>
          <cell r="D17043" t="str">
            <v>程通机架</v>
          </cell>
          <cell r="E17043" t="str">
            <v>套</v>
          </cell>
          <cell r="F17043" t="str">
            <v>K5S50-14030000</v>
          </cell>
          <cell r="G17043" t="str">
            <v>401</v>
          </cell>
          <cell r="H17043" t="str">
            <v>P</v>
          </cell>
        </row>
        <row r="17044">
          <cell r="A17044" t="str">
            <v>420601211100</v>
          </cell>
          <cell r="B17044" t="str">
            <v>P2P6电源输出线</v>
          </cell>
          <cell r="C17044" t="str">
            <v>//</v>
          </cell>
          <cell r="D17044" t="str">
            <v/>
          </cell>
          <cell r="E17044" t="str">
            <v>根</v>
          </cell>
          <cell r="F17044" t="str">
            <v>UV50-20D0002</v>
          </cell>
          <cell r="G17044" t="str">
            <v>101</v>
          </cell>
          <cell r="H17044" t="str">
            <v>S</v>
          </cell>
        </row>
        <row r="17045">
          <cell r="A17045" t="str">
            <v>3301230013</v>
          </cell>
          <cell r="B17045" t="str">
            <v>箱体前围板总装配</v>
          </cell>
          <cell r="C17045" t="str">
            <v/>
          </cell>
          <cell r="D17045" t="str">
            <v>程通机架</v>
          </cell>
          <cell r="E17045" t="str">
            <v>套</v>
          </cell>
          <cell r="F17045" t="str">
            <v>K5S50-14040000</v>
          </cell>
          <cell r="G17045" t="str">
            <v>109</v>
          </cell>
          <cell r="H17045" t="str">
            <v>Y</v>
          </cell>
        </row>
        <row r="17046">
          <cell r="A17046" t="str">
            <v>133208016</v>
          </cell>
          <cell r="B17046" t="str">
            <v>3.2米/1024A/8头/UV卷对卷/国外/YA/卷材</v>
          </cell>
          <cell r="C17046" t="str">
            <v>深灰浅灰/整体//</v>
          </cell>
          <cell r="D17046" t="str">
            <v>双排双四色带白墨（4彩+1白5套墨瓶）</v>
          </cell>
          <cell r="E17046" t="str">
            <v>台</v>
          </cell>
          <cell r="F17046" t="str">
            <v/>
          </cell>
          <cell r="G17046" t="str">
            <v>1101</v>
          </cell>
          <cell r="H17046" t="str">
            <v>M</v>
          </cell>
        </row>
        <row r="17047">
          <cell r="A17047" t="str">
            <v>3301230014</v>
          </cell>
          <cell r="B17047" t="str">
            <v>箱体后围板总装配</v>
          </cell>
          <cell r="C17047" t="str">
            <v/>
          </cell>
          <cell r="D17047" t="str">
            <v>程通机架</v>
          </cell>
          <cell r="E17047" t="str">
            <v>套</v>
          </cell>
          <cell r="F17047" t="str">
            <v>K5S50-14050000</v>
          </cell>
          <cell r="G17047" t="str">
            <v>109</v>
          </cell>
          <cell r="H17047" t="str">
            <v>Y</v>
          </cell>
        </row>
        <row r="17048">
          <cell r="A17048" t="str">
            <v>420601211200</v>
          </cell>
          <cell r="B17048" t="str">
            <v>P7P8电源输出线</v>
          </cell>
          <cell r="C17048" t="str">
            <v>//</v>
          </cell>
          <cell r="D17048" t="str">
            <v/>
          </cell>
          <cell r="E17048" t="str">
            <v>根</v>
          </cell>
          <cell r="F17048" t="str">
            <v>UV50-20D0003</v>
          </cell>
          <cell r="G17048" t="str">
            <v>101</v>
          </cell>
          <cell r="H17048" t="str">
            <v>S</v>
          </cell>
        </row>
        <row r="17049">
          <cell r="A17049" t="str">
            <v>3301230015</v>
          </cell>
          <cell r="B17049" t="str">
            <v>小车总装配</v>
          </cell>
          <cell r="C17049" t="str">
            <v/>
          </cell>
          <cell r="D17049" t="str">
            <v/>
          </cell>
          <cell r="E17049" t="str">
            <v>套</v>
          </cell>
          <cell r="F17049" t="str">
            <v>K5S50-15000000</v>
          </cell>
          <cell r="G17049" t="str">
            <v>109</v>
          </cell>
          <cell r="H17049" t="str">
            <v>Y</v>
          </cell>
        </row>
        <row r="17050">
          <cell r="A17050" t="str">
            <v>3301230016</v>
          </cell>
          <cell r="B17050" t="str">
            <v>气缸托辊组件</v>
          </cell>
          <cell r="C17050" t="str">
            <v/>
          </cell>
          <cell r="D17050" t="str">
            <v/>
          </cell>
          <cell r="E17050" t="str">
            <v>套</v>
          </cell>
          <cell r="F17050" t="str">
            <v>K5S50-16000000</v>
          </cell>
          <cell r="G17050" t="str">
            <v>109</v>
          </cell>
          <cell r="H17050" t="str">
            <v>Y</v>
          </cell>
        </row>
        <row r="17051">
          <cell r="A17051" t="str">
            <v>3301230017</v>
          </cell>
          <cell r="B17051" t="str">
            <v>收料组件</v>
          </cell>
          <cell r="C17051" t="str">
            <v/>
          </cell>
          <cell r="D17051" t="str">
            <v/>
          </cell>
          <cell r="E17051" t="str">
            <v>套</v>
          </cell>
          <cell r="F17051" t="str">
            <v>K5S50-17000000</v>
          </cell>
          <cell r="G17051" t="str">
            <v>109</v>
          </cell>
          <cell r="H17051" t="str">
            <v>Y</v>
          </cell>
        </row>
        <row r="17052">
          <cell r="A17052" t="str">
            <v>3301230018</v>
          </cell>
          <cell r="B17052" t="str">
            <v>平衡杆组件</v>
          </cell>
          <cell r="C17052" t="str">
            <v/>
          </cell>
          <cell r="D17052" t="str">
            <v/>
          </cell>
          <cell r="E17052" t="str">
            <v>套</v>
          </cell>
          <cell r="F17052" t="str">
            <v>K5S50-18000000</v>
          </cell>
          <cell r="G17052" t="str">
            <v>109</v>
          </cell>
          <cell r="H17052" t="str">
            <v>Y</v>
          </cell>
        </row>
        <row r="17053">
          <cell r="A17053" t="str">
            <v>3301230019</v>
          </cell>
          <cell r="B17053" t="str">
            <v>反转辊组件</v>
          </cell>
          <cell r="C17053" t="str">
            <v/>
          </cell>
          <cell r="D17053" t="str">
            <v/>
          </cell>
          <cell r="E17053" t="str">
            <v>套</v>
          </cell>
          <cell r="F17053" t="str">
            <v>K5S50-19000000</v>
          </cell>
          <cell r="G17053" t="str">
            <v>109</v>
          </cell>
          <cell r="H17053" t="str">
            <v>Y</v>
          </cell>
        </row>
        <row r="17054">
          <cell r="A17054" t="str">
            <v>133208015</v>
          </cell>
          <cell r="B17054" t="str">
            <v>3.2米/1024A/8头/UV卷对卷/国内/YA/卷材</v>
          </cell>
          <cell r="C17054" t="str">
            <v>深灰浅灰/整体//</v>
          </cell>
          <cell r="D17054" t="str">
            <v>双排双四色带白墨（4彩+1白5套墨瓶）</v>
          </cell>
          <cell r="E17054" t="str">
            <v>台</v>
          </cell>
          <cell r="F17054" t="str">
            <v/>
          </cell>
          <cell r="G17054" t="str">
            <v>1101</v>
          </cell>
          <cell r="H17054" t="str">
            <v>M</v>
          </cell>
        </row>
        <row r="17055">
          <cell r="A17055" t="str">
            <v>3301230020</v>
          </cell>
          <cell r="B17055" t="str">
            <v>防撞组件</v>
          </cell>
          <cell r="C17055" t="str">
            <v/>
          </cell>
          <cell r="D17055" t="str">
            <v/>
          </cell>
          <cell r="E17055" t="str">
            <v>套</v>
          </cell>
          <cell r="F17055" t="str">
            <v/>
          </cell>
          <cell r="G17055" t="str">
            <v>109</v>
          </cell>
          <cell r="H17055" t="str">
            <v>Y</v>
          </cell>
        </row>
        <row r="17056">
          <cell r="A17056" t="str">
            <v>3301230021</v>
          </cell>
          <cell r="B17056" t="str">
            <v>左箱体电气</v>
          </cell>
          <cell r="C17056" t="str">
            <v/>
          </cell>
          <cell r="D17056" t="str">
            <v/>
          </cell>
          <cell r="E17056" t="str">
            <v>套</v>
          </cell>
          <cell r="F17056" t="str">
            <v/>
          </cell>
          <cell r="G17056" t="str">
            <v>109</v>
          </cell>
          <cell r="H17056" t="str">
            <v>Y</v>
          </cell>
        </row>
        <row r="17057">
          <cell r="A17057" t="str">
            <v>3301230022</v>
          </cell>
          <cell r="B17057" t="str">
            <v>右箱体电气</v>
          </cell>
          <cell r="C17057" t="str">
            <v/>
          </cell>
          <cell r="D17057" t="str">
            <v/>
          </cell>
          <cell r="E17057" t="str">
            <v>套</v>
          </cell>
          <cell r="F17057" t="str">
            <v/>
          </cell>
          <cell r="G17057" t="str">
            <v>109</v>
          </cell>
          <cell r="H17057" t="str">
            <v>Y</v>
          </cell>
        </row>
        <row r="17058">
          <cell r="A17058" t="str">
            <v>3301230023</v>
          </cell>
          <cell r="B17058" t="str">
            <v>供墨组件</v>
          </cell>
          <cell r="C17058" t="str">
            <v/>
          </cell>
          <cell r="D17058" t="str">
            <v/>
          </cell>
          <cell r="E17058" t="str">
            <v>套</v>
          </cell>
          <cell r="F17058" t="str">
            <v/>
          </cell>
          <cell r="G17058" t="str">
            <v>109</v>
          </cell>
          <cell r="H17058" t="str">
            <v>Y</v>
          </cell>
        </row>
        <row r="17059">
          <cell r="A17059" t="str">
            <v>3301230024</v>
          </cell>
          <cell r="B17059" t="str">
            <v>气路组件</v>
          </cell>
          <cell r="C17059" t="str">
            <v/>
          </cell>
          <cell r="D17059" t="str">
            <v/>
          </cell>
          <cell r="E17059" t="str">
            <v>套</v>
          </cell>
          <cell r="F17059" t="str">
            <v/>
          </cell>
          <cell r="G17059" t="str">
            <v>109</v>
          </cell>
          <cell r="H17059" t="str">
            <v>Y</v>
          </cell>
        </row>
        <row r="17060">
          <cell r="A17060" t="str">
            <v>3301285001</v>
          </cell>
          <cell r="B17060" t="str">
            <v>辅料组件</v>
          </cell>
          <cell r="C17060" t="str">
            <v/>
          </cell>
          <cell r="D17060" t="str">
            <v/>
          </cell>
          <cell r="E17060" t="str">
            <v>套</v>
          </cell>
          <cell r="F17060" t="str">
            <v/>
          </cell>
          <cell r="G17060" t="str">
            <v>109</v>
          </cell>
          <cell r="H17060" t="str">
            <v>Y</v>
          </cell>
        </row>
        <row r="17061">
          <cell r="A17061" t="str">
            <v>3301230025</v>
          </cell>
          <cell r="B17061" t="str">
            <v>电气组件</v>
          </cell>
          <cell r="C17061" t="str">
            <v/>
          </cell>
          <cell r="D17061" t="str">
            <v/>
          </cell>
          <cell r="E17061" t="str">
            <v>套</v>
          </cell>
          <cell r="F17061" t="str">
            <v/>
          </cell>
          <cell r="G17061" t="str">
            <v>109</v>
          </cell>
          <cell r="H17061" t="str">
            <v>Y</v>
          </cell>
        </row>
        <row r="17062">
          <cell r="A17062" t="str">
            <v>410101240201</v>
          </cell>
          <cell r="B17062" t="str">
            <v>机架左侧板</v>
          </cell>
          <cell r="C17062" t="str">
            <v>/Q235(t=20)/C</v>
          </cell>
          <cell r="D17062" t="str">
            <v>程通机架</v>
          </cell>
          <cell r="E17062" t="str">
            <v>个</v>
          </cell>
          <cell r="F17062" t="str">
            <v>K5S50-01010002</v>
          </cell>
          <cell r="G17062" t="str">
            <v>101</v>
          </cell>
          <cell r="H17062" t="str">
            <v>P</v>
          </cell>
        </row>
        <row r="17063">
          <cell r="A17063" t="str">
            <v>410101237401</v>
          </cell>
          <cell r="B17063" t="str">
            <v>机架右侧板</v>
          </cell>
          <cell r="C17063" t="str">
            <v>/Q235(t=20)/C</v>
          </cell>
          <cell r="D17063" t="str">
            <v>程通机架</v>
          </cell>
          <cell r="E17063" t="str">
            <v>个</v>
          </cell>
          <cell r="F17063" t="str">
            <v>K5S50-01010003</v>
          </cell>
          <cell r="G17063" t="str">
            <v>101</v>
          </cell>
          <cell r="H17063" t="str">
            <v>P</v>
          </cell>
        </row>
        <row r="17064">
          <cell r="A17064" t="str">
            <v>410101237301</v>
          </cell>
          <cell r="B17064" t="str">
            <v>脚轮支架</v>
          </cell>
          <cell r="C17064" t="str">
            <v>/Q235(t=15)/C</v>
          </cell>
          <cell r="D17064" t="str">
            <v>程通机架</v>
          </cell>
          <cell r="E17064" t="str">
            <v>个</v>
          </cell>
          <cell r="F17064" t="str">
            <v>K5S50-01010008</v>
          </cell>
          <cell r="G17064" t="str">
            <v>101</v>
          </cell>
          <cell r="H17064" t="str">
            <v>P</v>
          </cell>
        </row>
        <row r="17065">
          <cell r="A17065" t="str">
            <v>410201278901</v>
          </cell>
          <cell r="B17065" t="str">
            <v>线槽盖板</v>
          </cell>
          <cell r="C17065" t="str">
            <v>/1.5/SPCC/C</v>
          </cell>
          <cell r="D17065" t="str">
            <v>程通机架</v>
          </cell>
          <cell r="E17065" t="str">
            <v>个</v>
          </cell>
          <cell r="F17065" t="str">
            <v>K5S50-01010010</v>
          </cell>
          <cell r="G17065" t="str">
            <v>101</v>
          </cell>
          <cell r="H17065" t="str">
            <v>P</v>
          </cell>
        </row>
        <row r="17066">
          <cell r="A17066" t="str">
            <v>410101237101</v>
          </cell>
          <cell r="B17066" t="str">
            <v>品字机架</v>
          </cell>
          <cell r="C17066" t="str">
            <v>/150*100*5方管/C</v>
          </cell>
          <cell r="D17066" t="str">
            <v>程通机架</v>
          </cell>
          <cell r="E17066" t="str">
            <v>个</v>
          </cell>
          <cell r="F17066" t="str">
            <v>K5S50-01010011</v>
          </cell>
          <cell r="G17066" t="str">
            <v>101</v>
          </cell>
          <cell r="H17066" t="str">
            <v>P</v>
          </cell>
        </row>
        <row r="17067">
          <cell r="A17067" t="str">
            <v>410201278801</v>
          </cell>
          <cell r="B17067" t="str">
            <v>风道左</v>
          </cell>
          <cell r="C17067" t="str">
            <v>/镀锌钢板(T=0.5)/</v>
          </cell>
          <cell r="D17067" t="str">
            <v>程通机架</v>
          </cell>
          <cell r="E17067" t="str">
            <v>个</v>
          </cell>
          <cell r="F17067" t="str">
            <v>K5S50-01020007</v>
          </cell>
          <cell r="G17067" t="str">
            <v>101</v>
          </cell>
          <cell r="H17067" t="str">
            <v>P</v>
          </cell>
        </row>
        <row r="17068">
          <cell r="A17068" t="str">
            <v>410201278701</v>
          </cell>
          <cell r="B17068" t="str">
            <v>风道右</v>
          </cell>
          <cell r="C17068" t="str">
            <v>/镀锌钢板(T=0.5)/</v>
          </cell>
          <cell r="D17068" t="str">
            <v>程通机架</v>
          </cell>
          <cell r="E17068" t="str">
            <v>个</v>
          </cell>
          <cell r="F17068" t="str">
            <v>K5S50-01020008</v>
          </cell>
          <cell r="G17068" t="str">
            <v>101</v>
          </cell>
          <cell r="H17068" t="str">
            <v>P</v>
          </cell>
        </row>
        <row r="17069">
          <cell r="A17069" t="str">
            <v>410201278601</v>
          </cell>
          <cell r="B17069" t="str">
            <v>吸风后板</v>
          </cell>
          <cell r="C17069" t="str">
            <v>/冷轧钢板(T=2.0)/C</v>
          </cell>
          <cell r="D17069" t="str">
            <v>程通机架</v>
          </cell>
          <cell r="E17069" t="str">
            <v>个</v>
          </cell>
          <cell r="F17069" t="str">
            <v>K5S50-01020010</v>
          </cell>
          <cell r="G17069" t="str">
            <v>101</v>
          </cell>
          <cell r="H17069" t="str">
            <v>P</v>
          </cell>
        </row>
        <row r="17070">
          <cell r="A17070" t="str">
            <v>410201278501</v>
          </cell>
          <cell r="B17070" t="str">
            <v>吸风口</v>
          </cell>
          <cell r="C17070" t="str">
            <v>/不锈钢(T=2.0)/</v>
          </cell>
          <cell r="D17070" t="str">
            <v/>
          </cell>
          <cell r="E17070" t="str">
            <v>个</v>
          </cell>
          <cell r="F17070" t="str">
            <v>K5S50-01020011</v>
          </cell>
          <cell r="G17070" t="str">
            <v>101</v>
          </cell>
          <cell r="H17070" t="str">
            <v>P</v>
          </cell>
        </row>
        <row r="17071">
          <cell r="A17071" t="str">
            <v>410101234901</v>
          </cell>
          <cell r="B17071" t="str">
            <v>气缸支撑梁</v>
          </cell>
          <cell r="C17071" t="str">
            <v>/Q235A/C</v>
          </cell>
          <cell r="D17071" t="str">
            <v>程通机架</v>
          </cell>
          <cell r="E17071" t="str">
            <v>个</v>
          </cell>
          <cell r="F17071" t="str">
            <v>K5S50-01060002</v>
          </cell>
          <cell r="G17071" t="str">
            <v>101</v>
          </cell>
          <cell r="H17071" t="str">
            <v>P</v>
          </cell>
        </row>
        <row r="17072">
          <cell r="A17072" t="str">
            <v>410201278001</v>
          </cell>
          <cell r="B17072" t="str">
            <v>气路盖板(一)</v>
          </cell>
          <cell r="C17072" t="str">
            <v>/1.5/SPCC/C</v>
          </cell>
          <cell r="D17072" t="str">
            <v>程通机架</v>
          </cell>
          <cell r="E17072" t="str">
            <v>个</v>
          </cell>
          <cell r="F17072" t="str">
            <v>K5S50-01060005</v>
          </cell>
          <cell r="G17072" t="str">
            <v>101</v>
          </cell>
          <cell r="H17072" t="str">
            <v>P</v>
          </cell>
        </row>
        <row r="17073">
          <cell r="A17073" t="str">
            <v>410201279901</v>
          </cell>
          <cell r="B17073" t="str">
            <v>气路盖板(二)</v>
          </cell>
          <cell r="C17073" t="str">
            <v>/1.5/SPCC/C</v>
          </cell>
          <cell r="D17073" t="str">
            <v>程通机架</v>
          </cell>
          <cell r="E17073" t="str">
            <v>个</v>
          </cell>
          <cell r="F17073" t="str">
            <v>K5S50-01060008</v>
          </cell>
          <cell r="G17073" t="str">
            <v>101</v>
          </cell>
          <cell r="H17073" t="str">
            <v>P</v>
          </cell>
        </row>
        <row r="17074">
          <cell r="A17074" t="str">
            <v>410201277501</v>
          </cell>
          <cell r="B17074" t="str">
            <v>放料卷齿轮保护罩</v>
          </cell>
          <cell r="C17074" t="str">
            <v>/1.0/SPCC/C</v>
          </cell>
          <cell r="D17074" t="str">
            <v>程通机架</v>
          </cell>
          <cell r="E17074" t="str">
            <v>组</v>
          </cell>
          <cell r="F17074" t="str">
            <v>K5S50-01080004</v>
          </cell>
          <cell r="G17074" t="str">
            <v>101</v>
          </cell>
          <cell r="H17074" t="str">
            <v>P</v>
          </cell>
        </row>
        <row r="17075">
          <cell r="A17075" t="str">
            <v>410201277201</v>
          </cell>
          <cell r="B17075" t="str">
            <v>左箱体主框架</v>
          </cell>
          <cell r="C17075" t="str">
            <v>/冷轧钢板/A</v>
          </cell>
          <cell r="D17075" t="str">
            <v>程通机架</v>
          </cell>
          <cell r="E17075" t="str">
            <v>个</v>
          </cell>
          <cell r="F17075" t="str">
            <v>K5S50-04010001</v>
          </cell>
          <cell r="G17075" t="str">
            <v>101</v>
          </cell>
          <cell r="H17075" t="str">
            <v>P</v>
          </cell>
        </row>
        <row r="17076">
          <cell r="A17076" t="str">
            <v>410201279301</v>
          </cell>
          <cell r="B17076" t="str">
            <v>左箱体后挡板(一)</v>
          </cell>
          <cell r="C17076" t="str">
            <v>/冷轧钢板（t=1.5）/A</v>
          </cell>
          <cell r="D17076" t="str">
            <v>程通机架</v>
          </cell>
          <cell r="E17076" t="str">
            <v>个</v>
          </cell>
          <cell r="F17076" t="str">
            <v>K5S50-04010002</v>
          </cell>
          <cell r="G17076" t="str">
            <v>101</v>
          </cell>
          <cell r="H17076" t="str">
            <v>P</v>
          </cell>
        </row>
        <row r="17077">
          <cell r="A17077" t="str">
            <v>410201279801</v>
          </cell>
          <cell r="B17077" t="str">
            <v>左箱体后开关板</v>
          </cell>
          <cell r="C17077" t="str">
            <v>/冷轧钢板（t=1.5）/A</v>
          </cell>
          <cell r="D17077" t="str">
            <v>程通机架</v>
          </cell>
          <cell r="E17077" t="str">
            <v>个</v>
          </cell>
          <cell r="F17077" t="str">
            <v>K5S50-04010003</v>
          </cell>
          <cell r="G17077" t="str">
            <v>101</v>
          </cell>
          <cell r="H17077" t="str">
            <v>P</v>
          </cell>
        </row>
        <row r="17078">
          <cell r="A17078" t="str">
            <v>410201276101</v>
          </cell>
          <cell r="B17078" t="str">
            <v>左箱体前门</v>
          </cell>
          <cell r="C17078" t="str">
            <v>/冷轧钢板（t=1.5）/B</v>
          </cell>
          <cell r="D17078" t="str">
            <v>程通机架</v>
          </cell>
          <cell r="E17078" t="str">
            <v>个</v>
          </cell>
          <cell r="F17078" t="str">
            <v>K5S50-04010005</v>
          </cell>
          <cell r="G17078" t="str">
            <v>101</v>
          </cell>
          <cell r="H17078" t="str">
            <v>P</v>
          </cell>
        </row>
        <row r="17079">
          <cell r="A17079" t="str">
            <v>410201276001</v>
          </cell>
          <cell r="B17079" t="str">
            <v>左箱体后门</v>
          </cell>
          <cell r="C17079" t="str">
            <v>/冷轧钢板（t=1.5）/B</v>
          </cell>
          <cell r="D17079" t="str">
            <v>程通机架</v>
          </cell>
          <cell r="E17079" t="str">
            <v>个</v>
          </cell>
          <cell r="F17079" t="str">
            <v>K5S50-04010006</v>
          </cell>
          <cell r="G17079" t="str">
            <v>101</v>
          </cell>
          <cell r="H17079" t="str">
            <v>P</v>
          </cell>
        </row>
        <row r="17080">
          <cell r="A17080" t="str">
            <v>410201275901</v>
          </cell>
          <cell r="B17080" t="str">
            <v>左箱体前挡板</v>
          </cell>
          <cell r="C17080" t="str">
            <v>/冷轧钢板（t=1.5）/A</v>
          </cell>
          <cell r="D17080" t="str">
            <v>程通机架</v>
          </cell>
          <cell r="E17080" t="str">
            <v>个</v>
          </cell>
          <cell r="F17080" t="str">
            <v>K5S50-04010008</v>
          </cell>
          <cell r="G17080" t="str">
            <v>101</v>
          </cell>
          <cell r="H17080" t="str">
            <v>P</v>
          </cell>
        </row>
        <row r="17081">
          <cell r="A17081" t="str">
            <v>410201277001</v>
          </cell>
          <cell r="B17081" t="str">
            <v>左箱体前开关板</v>
          </cell>
          <cell r="C17081" t="str">
            <v>/冷轧钢板（t=1.5）/A</v>
          </cell>
          <cell r="D17081" t="str">
            <v>程通机架</v>
          </cell>
          <cell r="E17081" t="str">
            <v>个</v>
          </cell>
          <cell r="F17081" t="str">
            <v>K5S50-04010009</v>
          </cell>
          <cell r="G17081" t="str">
            <v>101</v>
          </cell>
          <cell r="H17081" t="str">
            <v>P</v>
          </cell>
        </row>
        <row r="17082">
          <cell r="A17082" t="str">
            <v>410201275501</v>
          </cell>
          <cell r="B17082" t="str">
            <v>右箱体侧门</v>
          </cell>
          <cell r="C17082" t="str">
            <v>/冷轧钢板（t=1.5）/A</v>
          </cell>
          <cell r="D17082" t="str">
            <v>程通机架</v>
          </cell>
          <cell r="E17082" t="str">
            <v>个</v>
          </cell>
          <cell r="F17082" t="str">
            <v>K5S50-04020007</v>
          </cell>
          <cell r="G17082" t="str">
            <v>101</v>
          </cell>
          <cell r="H17082" t="str">
            <v>P</v>
          </cell>
        </row>
        <row r="17083">
          <cell r="A17083" t="str">
            <v>410201279702</v>
          </cell>
          <cell r="B17083" t="str">
            <v>散喷箱</v>
          </cell>
          <cell r="C17083" t="str">
            <v>/1.0/SPCC/黑色特氟龙</v>
          </cell>
          <cell r="D17083" t="str">
            <v/>
          </cell>
          <cell r="E17083" t="str">
            <v>个</v>
          </cell>
          <cell r="F17083" t="str">
            <v>K5S50-04010101</v>
          </cell>
          <cell r="G17083" t="str">
            <v>101</v>
          </cell>
          <cell r="H17083" t="str">
            <v>P</v>
          </cell>
        </row>
        <row r="17084">
          <cell r="A17084" t="str">
            <v>410201276201</v>
          </cell>
          <cell r="B17084" t="str">
            <v>右箱体主框架</v>
          </cell>
          <cell r="C17084" t="str">
            <v>/冷轧钢板/A</v>
          </cell>
          <cell r="D17084" t="str">
            <v>程通机架</v>
          </cell>
          <cell r="E17084" t="str">
            <v>个</v>
          </cell>
          <cell r="F17084" t="str">
            <v>K5S50-04020001</v>
          </cell>
          <cell r="G17084" t="str">
            <v>101</v>
          </cell>
          <cell r="H17084" t="str">
            <v>P</v>
          </cell>
        </row>
        <row r="17085">
          <cell r="A17085" t="str">
            <v>410201279401</v>
          </cell>
          <cell r="B17085" t="str">
            <v>显示器框架</v>
          </cell>
          <cell r="C17085" t="str">
            <v>/冷轧钢板（t=1.5）/B</v>
          </cell>
          <cell r="D17085" t="str">
            <v>程通机架</v>
          </cell>
          <cell r="E17085" t="str">
            <v>个</v>
          </cell>
          <cell r="F17085" t="str">
            <v>K5S50-04020003</v>
          </cell>
          <cell r="G17085" t="str">
            <v>101</v>
          </cell>
          <cell r="H17085" t="str">
            <v>P</v>
          </cell>
        </row>
        <row r="17086">
          <cell r="A17086" t="str">
            <v>410201275801</v>
          </cell>
          <cell r="B17086" t="str">
            <v>右箱体后开关板</v>
          </cell>
          <cell r="C17086" t="str">
            <v>/冷轧钢板（t=1.5）/A</v>
          </cell>
          <cell r="D17086" t="str">
            <v>程通机架</v>
          </cell>
          <cell r="E17086" t="str">
            <v>个</v>
          </cell>
          <cell r="F17086" t="str">
            <v>K5S50-04020004</v>
          </cell>
          <cell r="G17086" t="str">
            <v>101</v>
          </cell>
          <cell r="H17086" t="str">
            <v>P</v>
          </cell>
        </row>
        <row r="17087">
          <cell r="A17087" t="str">
            <v>410201275701</v>
          </cell>
          <cell r="B17087" t="str">
            <v>右箱体前开关板</v>
          </cell>
          <cell r="C17087" t="str">
            <v>/冷轧钢板（t=1.5）/A</v>
          </cell>
          <cell r="D17087" t="str">
            <v>程通机架</v>
          </cell>
          <cell r="E17087" t="str">
            <v>个</v>
          </cell>
          <cell r="F17087" t="str">
            <v>K5S50-04020005</v>
          </cell>
          <cell r="G17087" t="str">
            <v>101</v>
          </cell>
          <cell r="H17087" t="str">
            <v>P</v>
          </cell>
        </row>
        <row r="17088">
          <cell r="A17088" t="str">
            <v>410201275201</v>
          </cell>
          <cell r="B17088" t="str">
            <v>右箱体电机保护罩</v>
          </cell>
          <cell r="C17088" t="str">
            <v>/冷轧钢板（t=1.5）/A</v>
          </cell>
          <cell r="D17088" t="str">
            <v>程通机架</v>
          </cell>
          <cell r="E17088" t="str">
            <v>组</v>
          </cell>
          <cell r="F17088" t="str">
            <v>K5S50-04020010</v>
          </cell>
          <cell r="G17088" t="str">
            <v>101</v>
          </cell>
          <cell r="H17088" t="str">
            <v>P</v>
          </cell>
        </row>
        <row r="17089">
          <cell r="A17089" t="str">
            <v>410201275101</v>
          </cell>
          <cell r="B17089" t="str">
            <v>右箱体后箱</v>
          </cell>
          <cell r="C17089" t="str">
            <v>/冷轧钢板（t=1.5）/A</v>
          </cell>
          <cell r="D17089" t="str">
            <v>程通机架</v>
          </cell>
          <cell r="E17089" t="str">
            <v>个</v>
          </cell>
          <cell r="F17089" t="str">
            <v>K5S50-04020011</v>
          </cell>
          <cell r="G17089" t="str">
            <v>101</v>
          </cell>
          <cell r="H17089" t="str">
            <v>P</v>
          </cell>
        </row>
        <row r="17090">
          <cell r="A17090" t="str">
            <v>410201280002</v>
          </cell>
          <cell r="B17090" t="str">
            <v>吸风分路管</v>
          </cell>
          <cell r="C17090" t="str">
            <v>/不锈钢板（t=1.5）/</v>
          </cell>
          <cell r="D17090" t="str">
            <v/>
          </cell>
          <cell r="E17090" t="str">
            <v>个</v>
          </cell>
          <cell r="F17090" t="str">
            <v>K5S50-04020016</v>
          </cell>
          <cell r="G17090" t="str">
            <v>101</v>
          </cell>
          <cell r="H17090" t="str">
            <v>P</v>
          </cell>
        </row>
        <row r="17091">
          <cell r="A17091" t="str">
            <v>410201274801</v>
          </cell>
          <cell r="B17091" t="str">
            <v>右箱体电气板</v>
          </cell>
          <cell r="C17091" t="str">
            <v>/镀锌钢板（t=2.0）/</v>
          </cell>
          <cell r="D17091" t="str">
            <v/>
          </cell>
          <cell r="E17091" t="str">
            <v>个</v>
          </cell>
          <cell r="F17091" t="str">
            <v>K5S50-07020001</v>
          </cell>
          <cell r="G17091" t="str">
            <v>101</v>
          </cell>
          <cell r="H17091" t="str">
            <v>P</v>
          </cell>
        </row>
        <row r="17092">
          <cell r="A17092" t="str">
            <v>410102009601</v>
          </cell>
          <cell r="B17092" t="str">
            <v>上横梁(钢)</v>
          </cell>
          <cell r="C17092" t="str">
            <v>/65Mn/黑色喷塑</v>
          </cell>
          <cell r="D17092" t="str">
            <v/>
          </cell>
          <cell r="E17092" t="str">
            <v>个</v>
          </cell>
          <cell r="F17092" t="str">
            <v>K5S50-02000001</v>
          </cell>
          <cell r="G17092" t="str">
            <v>101</v>
          </cell>
          <cell r="H17092" t="str">
            <v>P</v>
          </cell>
        </row>
        <row r="17093">
          <cell r="A17093" t="str">
            <v>410101234101</v>
          </cell>
          <cell r="B17093" t="str">
            <v>中间辊托架</v>
          </cell>
          <cell r="C17093" t="str">
            <v>/Q235A/黑色喷塑</v>
          </cell>
          <cell r="D17093" t="str">
            <v/>
          </cell>
          <cell r="E17093" t="str">
            <v>个</v>
          </cell>
          <cell r="F17093" t="str">
            <v>K5S50-01080101</v>
          </cell>
          <cell r="G17093" t="str">
            <v>101</v>
          </cell>
          <cell r="H17093" t="str">
            <v>P</v>
          </cell>
        </row>
        <row r="17094">
          <cell r="A17094" t="str">
            <v>410101233401</v>
          </cell>
          <cell r="B17094" t="str">
            <v>支撑架</v>
          </cell>
          <cell r="C17094" t="str">
            <v>/Q235A/黑色喷塑</v>
          </cell>
          <cell r="D17094" t="str">
            <v/>
          </cell>
          <cell r="E17094" t="str">
            <v>个</v>
          </cell>
          <cell r="F17094" t="str">
            <v>K5S50-01080102</v>
          </cell>
          <cell r="G17094" t="str">
            <v>101</v>
          </cell>
          <cell r="H17094" t="str">
            <v>P</v>
          </cell>
        </row>
        <row r="17095">
          <cell r="A17095" t="str">
            <v>410101233701</v>
          </cell>
          <cell r="B17095" t="str">
            <v>过渡齿轮轴</v>
          </cell>
          <cell r="C17095" t="str">
            <v>/45#/发黑</v>
          </cell>
          <cell r="D17095" t="str">
            <v/>
          </cell>
          <cell r="E17095" t="str">
            <v>个</v>
          </cell>
          <cell r="F17095" t="str">
            <v>K5S50-01090005</v>
          </cell>
          <cell r="G17095" t="str">
            <v>101</v>
          </cell>
          <cell r="H17095" t="str">
            <v>P</v>
          </cell>
        </row>
        <row r="17096">
          <cell r="A17096" t="str">
            <v>410201280501</v>
          </cell>
          <cell r="B17096" t="str">
            <v>轴承挡圈</v>
          </cell>
          <cell r="C17096" t="str">
            <v>/2.0/304/</v>
          </cell>
          <cell r="D17096" t="str">
            <v/>
          </cell>
          <cell r="E17096" t="str">
            <v>个</v>
          </cell>
          <cell r="F17096" t="str">
            <v>K5S50-01090006</v>
          </cell>
          <cell r="G17096" t="str">
            <v>101</v>
          </cell>
          <cell r="H17096" t="str">
            <v>P</v>
          </cell>
        </row>
        <row r="17097">
          <cell r="A17097" t="str">
            <v>410101233601</v>
          </cell>
          <cell r="B17097" t="str">
            <v>中间辊托架加宽</v>
          </cell>
          <cell r="C17097" t="str">
            <v>/Q235A/黑色喷塑</v>
          </cell>
          <cell r="D17097" t="str">
            <v/>
          </cell>
          <cell r="E17097" t="str">
            <v>个</v>
          </cell>
          <cell r="F17097" t="str">
            <v>K5S50-01090101</v>
          </cell>
          <cell r="G17097" t="str">
            <v>101</v>
          </cell>
          <cell r="H17097" t="str">
            <v>P</v>
          </cell>
        </row>
        <row r="17098">
          <cell r="A17098" t="str">
            <v>410101240601</v>
          </cell>
          <cell r="B17098" t="str">
            <v>40X40铝型材</v>
          </cell>
          <cell r="C17098" t="str">
            <v>/6063/黑色阳极氧化</v>
          </cell>
          <cell r="D17098" t="str">
            <v/>
          </cell>
          <cell r="E17098" t="str">
            <v>个</v>
          </cell>
          <cell r="F17098" t="str">
            <v>K5S50-01090201</v>
          </cell>
          <cell r="G17098" t="str">
            <v>101</v>
          </cell>
          <cell r="H17098" t="str">
            <v>P</v>
          </cell>
        </row>
        <row r="17099">
          <cell r="A17099" t="str">
            <v>410101232801</v>
          </cell>
          <cell r="B17099" t="str">
            <v>放卷支撑顶头</v>
          </cell>
          <cell r="C17099" t="str">
            <v>/6061/黑色阳极氧化</v>
          </cell>
          <cell r="D17099" t="str">
            <v/>
          </cell>
          <cell r="E17099" t="str">
            <v>个</v>
          </cell>
          <cell r="F17099" t="str">
            <v>K5S50-01090208</v>
          </cell>
          <cell r="G17099" t="str">
            <v>101</v>
          </cell>
          <cell r="H17099" t="str">
            <v>P</v>
          </cell>
        </row>
        <row r="17100">
          <cell r="A17100" t="str">
            <v>410101232702</v>
          </cell>
          <cell r="B17100" t="str">
            <v>放卷支撑滑杆</v>
          </cell>
          <cell r="C17100" t="str">
            <v>/304/</v>
          </cell>
          <cell r="D17100" t="str">
            <v/>
          </cell>
          <cell r="E17100" t="str">
            <v>个</v>
          </cell>
          <cell r="F17100" t="str">
            <v>K5S50-01090212</v>
          </cell>
          <cell r="G17100" t="str">
            <v>101</v>
          </cell>
          <cell r="H17100" t="str">
            <v>P</v>
          </cell>
        </row>
        <row r="17101">
          <cell r="A17101" t="str">
            <v>410102009501</v>
          </cell>
          <cell r="B17101" t="str">
            <v>水冷平台</v>
          </cell>
          <cell r="C17101" t="str">
            <v>/6061/黑色特氟龙</v>
          </cell>
          <cell r="D17101" t="str">
            <v/>
          </cell>
          <cell r="E17101" t="str">
            <v>个</v>
          </cell>
          <cell r="F17101" t="str">
            <v>K5S50-01000047</v>
          </cell>
          <cell r="G17101" t="str">
            <v>101</v>
          </cell>
          <cell r="H17101" t="str">
            <v>P</v>
          </cell>
        </row>
        <row r="17102">
          <cell r="A17102" t="str">
            <v>410201278301</v>
          </cell>
          <cell r="B17102" t="str">
            <v>LED灯罩</v>
          </cell>
          <cell r="C17102" t="str">
            <v>30x10/6061/黑色阳极氧化</v>
          </cell>
          <cell r="D17102" t="str">
            <v/>
          </cell>
          <cell r="E17102" t="str">
            <v>个</v>
          </cell>
          <cell r="F17102" t="str">
            <v>K5S50-01020013</v>
          </cell>
          <cell r="G17102" t="str">
            <v>101</v>
          </cell>
          <cell r="H17102" t="str">
            <v>P</v>
          </cell>
        </row>
        <row r="17103">
          <cell r="A17103" t="str">
            <v>410101234801</v>
          </cell>
          <cell r="B17103" t="str">
            <v>托辊侧架</v>
          </cell>
          <cell r="C17103" t="str">
            <v>/6061/黑色阳极氧化</v>
          </cell>
          <cell r="D17103" t="str">
            <v/>
          </cell>
          <cell r="E17103" t="str">
            <v>个</v>
          </cell>
          <cell r="F17103" t="str">
            <v>K5S50-01060003</v>
          </cell>
          <cell r="G17103" t="str">
            <v>101</v>
          </cell>
          <cell r="H17103" t="str">
            <v>P</v>
          </cell>
        </row>
        <row r="17104">
          <cell r="A17104" t="str">
            <v>410101234701</v>
          </cell>
          <cell r="B17104" t="str">
            <v>气缸安装板</v>
          </cell>
          <cell r="C17104" t="str">
            <v>/6061/黑色阳极氧化</v>
          </cell>
          <cell r="D17104" t="str">
            <v/>
          </cell>
          <cell r="E17104" t="str">
            <v>个</v>
          </cell>
          <cell r="F17104" t="str">
            <v>K5S50-01060004</v>
          </cell>
          <cell r="G17104" t="str">
            <v>101</v>
          </cell>
          <cell r="H17104" t="str">
            <v>P</v>
          </cell>
        </row>
        <row r="17105">
          <cell r="A17105" t="str">
            <v>410101240001</v>
          </cell>
          <cell r="B17105" t="str">
            <v>平衡杆左摆臂</v>
          </cell>
          <cell r="C17105" t="str">
            <v>/Q235A/发黑</v>
          </cell>
          <cell r="D17105" t="str">
            <v/>
          </cell>
          <cell r="E17105" t="str">
            <v>个</v>
          </cell>
          <cell r="F17105" t="str">
            <v>K5S50-01040030</v>
          </cell>
          <cell r="G17105" t="str">
            <v>101</v>
          </cell>
          <cell r="H17105" t="str">
            <v>P</v>
          </cell>
        </row>
        <row r="17106">
          <cell r="A17106" t="str">
            <v>410101240101</v>
          </cell>
          <cell r="B17106" t="str">
            <v>平衡杆右摆臂</v>
          </cell>
          <cell r="C17106" t="str">
            <v>/Q235A/发黑</v>
          </cell>
          <cell r="D17106" t="str">
            <v/>
          </cell>
          <cell r="E17106" t="str">
            <v>个</v>
          </cell>
          <cell r="F17106" t="str">
            <v>K5S50-01040033</v>
          </cell>
          <cell r="G17106" t="str">
            <v>101</v>
          </cell>
          <cell r="H17106" t="str">
            <v>P</v>
          </cell>
        </row>
        <row r="17107">
          <cell r="A17107" t="str">
            <v>410101238001</v>
          </cell>
          <cell r="B17107" t="str">
            <v>支撑辊座</v>
          </cell>
          <cell r="C17107" t="str">
            <v>/6061/黑色阳极氧化</v>
          </cell>
          <cell r="D17107" t="str">
            <v/>
          </cell>
          <cell r="E17107" t="str">
            <v>个</v>
          </cell>
          <cell r="F17107" t="str">
            <v>K5S50-01040041</v>
          </cell>
          <cell r="G17107" t="str">
            <v>101</v>
          </cell>
          <cell r="H17107" t="str">
            <v>P</v>
          </cell>
        </row>
        <row r="17108">
          <cell r="A17108" t="str">
            <v>410101237901</v>
          </cell>
          <cell r="B17108" t="str">
            <v>支撑辊盖</v>
          </cell>
          <cell r="C17108" t="str">
            <v>/6061/黑色阳极氧化</v>
          </cell>
          <cell r="D17108" t="str">
            <v/>
          </cell>
          <cell r="E17108" t="str">
            <v>个</v>
          </cell>
          <cell r="F17108" t="str">
            <v>K5S50-01040042</v>
          </cell>
          <cell r="G17108" t="str">
            <v>101</v>
          </cell>
          <cell r="H17108" t="str">
            <v>P</v>
          </cell>
        </row>
        <row r="17109">
          <cell r="A17109" t="str">
            <v>410101237701</v>
          </cell>
          <cell r="B17109" t="str">
            <v>摆臂感应开关支架</v>
          </cell>
          <cell r="C17109" t="str">
            <v>/1.5/304/</v>
          </cell>
          <cell r="D17109" t="str">
            <v/>
          </cell>
          <cell r="E17109" t="str">
            <v>个</v>
          </cell>
          <cell r="F17109" t="str">
            <v>K5S50-01040044</v>
          </cell>
          <cell r="G17109" t="str">
            <v>101</v>
          </cell>
          <cell r="H17109" t="str">
            <v>P</v>
          </cell>
        </row>
        <row r="17110">
          <cell r="A17110" t="str">
            <v>410101236601</v>
          </cell>
          <cell r="B17110" t="str">
            <v>缓冲器座</v>
          </cell>
          <cell r="C17110" t="str">
            <v>/2A12/黑色阳极氧化</v>
          </cell>
          <cell r="D17110" t="str">
            <v/>
          </cell>
          <cell r="E17110" t="str">
            <v>个</v>
          </cell>
          <cell r="F17110" t="str">
            <v>K5S50-01040046</v>
          </cell>
          <cell r="G17110" t="str">
            <v>101</v>
          </cell>
          <cell r="H17110" t="str">
            <v>P</v>
          </cell>
        </row>
        <row r="17111">
          <cell r="A17111" t="str">
            <v>410101235901</v>
          </cell>
          <cell r="B17111" t="str">
            <v>反转辊</v>
          </cell>
          <cell r="C17111" t="str">
            <v>/Q235A/</v>
          </cell>
          <cell r="D17111" t="str">
            <v/>
          </cell>
          <cell r="E17111" t="str">
            <v>个</v>
          </cell>
          <cell r="F17111" t="str">
            <v>K5S50-01050001</v>
          </cell>
          <cell r="G17111" t="str">
            <v>101</v>
          </cell>
          <cell r="H17111" t="str">
            <v>P</v>
          </cell>
        </row>
        <row r="17112">
          <cell r="A17112" t="str">
            <v>410201278101</v>
          </cell>
          <cell r="B17112" t="str">
            <v>反转辊轴承压板</v>
          </cell>
          <cell r="C17112" t="str">
            <v>/3.0/304/</v>
          </cell>
          <cell r="D17112" t="str">
            <v/>
          </cell>
          <cell r="E17112" t="str">
            <v>个</v>
          </cell>
          <cell r="F17112" t="str">
            <v>K5S50-01050004</v>
          </cell>
          <cell r="G17112" t="str">
            <v>101</v>
          </cell>
          <cell r="H17112" t="str">
            <v>P</v>
          </cell>
        </row>
        <row r="17113">
          <cell r="A17113" t="str">
            <v>410101240902</v>
          </cell>
          <cell r="B17113" t="str">
            <v>托辊托轮支架</v>
          </cell>
          <cell r="C17113" t="str">
            <v>/6061/黑色阳极氧化</v>
          </cell>
          <cell r="D17113" t="str">
            <v/>
          </cell>
          <cell r="E17113" t="str">
            <v>个</v>
          </cell>
          <cell r="F17113" t="str">
            <v>K5S50-01050102</v>
          </cell>
          <cell r="G17113" t="str">
            <v>101</v>
          </cell>
          <cell r="H17113" t="str">
            <v>P</v>
          </cell>
        </row>
        <row r="17114">
          <cell r="A17114" t="str">
            <v>420603007100</v>
          </cell>
          <cell r="B17114" t="str">
            <v>5.1米胶辊机线束组件</v>
          </cell>
          <cell r="C17114" t="str">
            <v>//</v>
          </cell>
          <cell r="D17114" t="str">
            <v/>
          </cell>
          <cell r="E17114" t="str">
            <v>套</v>
          </cell>
          <cell r="F17114" t="str">
            <v/>
          </cell>
          <cell r="G17114" t="str">
            <v>101</v>
          </cell>
          <cell r="H17114" t="str">
            <v>S</v>
          </cell>
        </row>
        <row r="17115">
          <cell r="A17115" t="str">
            <v>410501040100</v>
          </cell>
          <cell r="B17115" t="str">
            <v>5.1米胶辊机架组件</v>
          </cell>
          <cell r="C17115" t="str">
            <v>//</v>
          </cell>
          <cell r="D17115" t="str">
            <v/>
          </cell>
          <cell r="E17115" t="str">
            <v>个</v>
          </cell>
          <cell r="F17115" t="str">
            <v>K5S50-14000000</v>
          </cell>
          <cell r="G17115" t="str">
            <v>101</v>
          </cell>
          <cell r="H17115" t="str">
            <v>P</v>
          </cell>
        </row>
        <row r="17116">
          <cell r="A17116" t="str">
            <v>420602028300</v>
          </cell>
          <cell r="B17116" t="str">
            <v>防水型USB延长线</v>
          </cell>
          <cell r="C17116" t="str">
            <v>//</v>
          </cell>
          <cell r="D17116" t="str">
            <v/>
          </cell>
          <cell r="E17116" t="str">
            <v>根</v>
          </cell>
          <cell r="F17116" t="str">
            <v/>
          </cell>
          <cell r="G17116" t="str">
            <v>101</v>
          </cell>
          <cell r="H17116" t="str">
            <v>P</v>
          </cell>
        </row>
        <row r="17117">
          <cell r="A17117" t="str">
            <v>420501022600</v>
          </cell>
          <cell r="B17117" t="str">
            <v>减速箱</v>
          </cell>
          <cell r="C17117" t="str">
            <v>90GK(F)100RT//</v>
          </cell>
          <cell r="D17117" t="str">
            <v/>
          </cell>
          <cell r="E17117" t="str">
            <v>个</v>
          </cell>
          <cell r="F17117" t="str">
            <v/>
          </cell>
          <cell r="G17117" t="str">
            <v>101</v>
          </cell>
          <cell r="H17117" t="str">
            <v>P</v>
          </cell>
        </row>
        <row r="17118">
          <cell r="A17118" t="str">
            <v>420501022700</v>
          </cell>
          <cell r="B17118" t="str">
            <v>减速箱</v>
          </cell>
          <cell r="C17118" t="str">
            <v>90GK(F)60RT//</v>
          </cell>
          <cell r="D17118" t="str">
            <v/>
          </cell>
          <cell r="E17118" t="str">
            <v>个</v>
          </cell>
          <cell r="F17118" t="str">
            <v/>
          </cell>
          <cell r="G17118" t="str">
            <v>101</v>
          </cell>
          <cell r="H17118" t="str">
            <v>P</v>
          </cell>
        </row>
        <row r="17119">
          <cell r="A17119" t="str">
            <v>410502033300</v>
          </cell>
          <cell r="B17119" t="str">
            <v>开口同步带</v>
          </cell>
          <cell r="C17119" t="str">
            <v>齿型：HTD5 带宽：20mm 齿面带绿布 长度：15000mm/PU/</v>
          </cell>
          <cell r="D17119" t="str">
            <v/>
          </cell>
          <cell r="E17119" t="str">
            <v>根</v>
          </cell>
          <cell r="F17119" t="str">
            <v/>
          </cell>
          <cell r="G17119" t="str">
            <v>101</v>
          </cell>
          <cell r="H17119" t="str">
            <v>P</v>
          </cell>
        </row>
        <row r="17120">
          <cell r="A17120" t="str">
            <v>420506064300</v>
          </cell>
          <cell r="B17120" t="str">
            <v>油压缓衡器</v>
          </cell>
          <cell r="C17120" t="str">
            <v>ACA2750-3//</v>
          </cell>
          <cell r="D17120" t="str">
            <v>亚德客</v>
          </cell>
          <cell r="E17120" t="str">
            <v>个</v>
          </cell>
          <cell r="F17120" t="str">
            <v/>
          </cell>
          <cell r="G17120" t="str">
            <v>101</v>
          </cell>
          <cell r="H17120" t="str">
            <v>P</v>
          </cell>
        </row>
        <row r="17121">
          <cell r="A17121" t="str">
            <v>410501040200</v>
          </cell>
          <cell r="B17121" t="str">
            <v>直线导轨</v>
          </cell>
          <cell r="C17121" t="str">
            <v>SSR20XW1SS+2500L//</v>
          </cell>
          <cell r="D17121" t="str">
            <v/>
          </cell>
          <cell r="E17121" t="str">
            <v>根</v>
          </cell>
          <cell r="F17121" t="str">
            <v/>
          </cell>
          <cell r="G17121" t="str">
            <v>101</v>
          </cell>
          <cell r="H17121" t="str">
            <v>P</v>
          </cell>
        </row>
        <row r="17122">
          <cell r="A17122" t="str">
            <v>410501040300</v>
          </cell>
          <cell r="B17122" t="str">
            <v>插销铰链</v>
          </cell>
          <cell r="C17122" t="str">
            <v>CL225-2//</v>
          </cell>
          <cell r="D17122" t="str">
            <v>程通机架</v>
          </cell>
          <cell r="E17122" t="str">
            <v>个</v>
          </cell>
          <cell r="F17122" t="str">
            <v/>
          </cell>
          <cell r="G17122" t="str">
            <v>101</v>
          </cell>
          <cell r="H17122" t="str">
            <v>P</v>
          </cell>
        </row>
        <row r="17123">
          <cell r="A17123" t="str">
            <v>410502033400</v>
          </cell>
          <cell r="B17123" t="str">
            <v>弹簧插销</v>
          </cell>
          <cell r="C17123" t="str">
            <v>3寸不锈钢//</v>
          </cell>
          <cell r="D17123" t="str">
            <v>程通机架</v>
          </cell>
          <cell r="E17123" t="str">
            <v>个</v>
          </cell>
          <cell r="F17123" t="str">
            <v/>
          </cell>
          <cell r="G17123" t="str">
            <v>101</v>
          </cell>
          <cell r="H17123" t="str">
            <v>P</v>
          </cell>
        </row>
        <row r="17124">
          <cell r="A17124" t="str">
            <v>410501040400</v>
          </cell>
          <cell r="B17124" t="str">
            <v>铰链</v>
          </cell>
          <cell r="C17124" t="str">
            <v>CL201//</v>
          </cell>
          <cell r="D17124" t="str">
            <v>程通机架</v>
          </cell>
          <cell r="E17124" t="str">
            <v>个</v>
          </cell>
          <cell r="F17124" t="str">
            <v/>
          </cell>
          <cell r="G17124" t="str">
            <v>101</v>
          </cell>
          <cell r="H17124" t="str">
            <v>P</v>
          </cell>
        </row>
        <row r="17125">
          <cell r="A17125" t="str">
            <v>410501040500</v>
          </cell>
          <cell r="B17125" t="str">
            <v>铰链</v>
          </cell>
          <cell r="C17125" t="str">
            <v>黑色金属铰链CL226-2//</v>
          </cell>
          <cell r="D17125" t="str">
            <v>程通机架</v>
          </cell>
          <cell r="E17125" t="str">
            <v>个</v>
          </cell>
          <cell r="F17125" t="str">
            <v/>
          </cell>
          <cell r="G17125" t="str">
            <v>101</v>
          </cell>
          <cell r="H17125" t="str">
            <v>P</v>
          </cell>
        </row>
        <row r="17126">
          <cell r="A17126" t="str">
            <v>410501040600</v>
          </cell>
          <cell r="B17126" t="str">
            <v>铰链</v>
          </cell>
          <cell r="C17126" t="str">
            <v>黑色金属铰链CL226-2A//</v>
          </cell>
          <cell r="D17126" t="str">
            <v>程通机架</v>
          </cell>
          <cell r="E17126" t="str">
            <v>个</v>
          </cell>
          <cell r="F17126" t="str">
            <v/>
          </cell>
          <cell r="G17126" t="str">
            <v>101</v>
          </cell>
          <cell r="H17126" t="str">
            <v>P</v>
          </cell>
        </row>
        <row r="17127">
          <cell r="A17127" t="str">
            <v>410501040700</v>
          </cell>
          <cell r="B17127" t="str">
            <v>平面门锁</v>
          </cell>
          <cell r="C17127" t="str">
            <v>MS730//</v>
          </cell>
          <cell r="D17127" t="str">
            <v>程通机架</v>
          </cell>
          <cell r="E17127" t="str">
            <v>个</v>
          </cell>
          <cell r="F17127" t="str">
            <v/>
          </cell>
          <cell r="G17127" t="str">
            <v>101</v>
          </cell>
          <cell r="H17127" t="str">
            <v>P</v>
          </cell>
        </row>
        <row r="17128">
          <cell r="A17128" t="str">
            <v>410501040800</v>
          </cell>
          <cell r="B17128" t="str">
            <v>万向脚轮</v>
          </cell>
          <cell r="C17128" t="str">
            <v>A71ZUSB150S/钢制/镀彩锌</v>
          </cell>
          <cell r="D17128" t="str">
            <v>程通机架</v>
          </cell>
          <cell r="E17128" t="str">
            <v>个</v>
          </cell>
          <cell r="F17128" t="str">
            <v/>
          </cell>
          <cell r="G17128" t="str">
            <v>101</v>
          </cell>
          <cell r="H17128" t="str">
            <v>P</v>
          </cell>
        </row>
        <row r="17129">
          <cell r="A17129" t="str">
            <v>410501040900</v>
          </cell>
          <cell r="B17129" t="str">
            <v>圆柱锁</v>
          </cell>
          <cell r="C17129" t="str">
            <v>MS705//</v>
          </cell>
          <cell r="D17129" t="str">
            <v>程通机架</v>
          </cell>
          <cell r="E17129" t="str">
            <v>个</v>
          </cell>
          <cell r="F17129" t="str">
            <v/>
          </cell>
          <cell r="G17129" t="str">
            <v>101</v>
          </cell>
          <cell r="H17129" t="str">
            <v>P</v>
          </cell>
        </row>
        <row r="17130">
          <cell r="A17130" t="str">
            <v>410101294500</v>
          </cell>
          <cell r="B17130" t="str">
            <v>轴承左托架</v>
          </cell>
          <cell r="C17130" t="str">
            <v>/6061/黑色阳极氧化</v>
          </cell>
          <cell r="D17130" t="str">
            <v/>
          </cell>
          <cell r="E17130" t="str">
            <v>个</v>
          </cell>
          <cell r="F17130" t="str">
            <v>K5S50-01020015</v>
          </cell>
          <cell r="G17130" t="str">
            <v>101</v>
          </cell>
          <cell r="H17130" t="str">
            <v>P</v>
          </cell>
        </row>
        <row r="17131">
          <cell r="A17131" t="str">
            <v>410101294600</v>
          </cell>
          <cell r="B17131" t="str">
            <v>齿轮放料系统电机齿轮</v>
          </cell>
          <cell r="C17131" t="str">
            <v>/45#/发黑</v>
          </cell>
          <cell r="D17131" t="str">
            <v/>
          </cell>
          <cell r="E17131" t="str">
            <v>个</v>
          </cell>
          <cell r="F17131" t="str">
            <v>K5S50-01020016</v>
          </cell>
          <cell r="G17131" t="str">
            <v>101</v>
          </cell>
          <cell r="H17131" t="str">
            <v>P</v>
          </cell>
        </row>
        <row r="17132">
          <cell r="A17132" t="str">
            <v>410101294700</v>
          </cell>
          <cell r="B17132" t="str">
            <v>轴承左托架盖板</v>
          </cell>
          <cell r="C17132" t="str">
            <v>/6061/黑色阳极氧化</v>
          </cell>
          <cell r="D17132" t="str">
            <v/>
          </cell>
          <cell r="E17132" t="str">
            <v>个</v>
          </cell>
          <cell r="F17132" t="str">
            <v>K5S50-01020017</v>
          </cell>
          <cell r="G17132" t="str">
            <v>101</v>
          </cell>
          <cell r="H17132" t="str">
            <v>P</v>
          </cell>
        </row>
        <row r="17133">
          <cell r="A17133" t="str">
            <v>410101294800</v>
          </cell>
          <cell r="B17133" t="str">
            <v>顶紧滚筒侧板</v>
          </cell>
          <cell r="C17133" t="str">
            <v>/6061/黑色阳极氧化</v>
          </cell>
          <cell r="D17133" t="str">
            <v/>
          </cell>
          <cell r="E17133" t="str">
            <v>个</v>
          </cell>
          <cell r="F17133" t="str">
            <v>K5S50-01020018</v>
          </cell>
          <cell r="G17133" t="str">
            <v>101</v>
          </cell>
          <cell r="H17133" t="str">
            <v>P</v>
          </cell>
        </row>
        <row r="17134">
          <cell r="A17134" t="str">
            <v>420505013000</v>
          </cell>
          <cell r="B17134" t="str">
            <v>LED照明灯箱</v>
          </cell>
          <cell r="C17134" t="str">
            <v>//</v>
          </cell>
          <cell r="D17134" t="str">
            <v/>
          </cell>
          <cell r="E17134" t="str">
            <v>组</v>
          </cell>
          <cell r="F17134" t="str">
            <v>K5S50-01020022</v>
          </cell>
          <cell r="G17134" t="str">
            <v>101</v>
          </cell>
          <cell r="H17134" t="str">
            <v>P</v>
          </cell>
        </row>
        <row r="17135">
          <cell r="A17135" t="str">
            <v>410201350500</v>
          </cell>
          <cell r="B17135" t="str">
            <v>LED灯箱左右支架</v>
          </cell>
          <cell r="C17135" t="str">
            <v>/冷轧钢板（t=4.0）/A</v>
          </cell>
          <cell r="D17135" t="str">
            <v/>
          </cell>
          <cell r="E17135" t="str">
            <v>组</v>
          </cell>
          <cell r="F17135" t="str">
            <v>K5S50-01020023</v>
          </cell>
          <cell r="G17135" t="str">
            <v>101</v>
          </cell>
          <cell r="H17135" t="str">
            <v>P</v>
          </cell>
        </row>
        <row r="17136">
          <cell r="A17136" t="str">
            <v>410201350600</v>
          </cell>
          <cell r="B17136" t="str">
            <v>LED灯箱左右压板</v>
          </cell>
          <cell r="C17136" t="str">
            <v>/冷轧钢板（t=4.0）/A</v>
          </cell>
          <cell r="D17136" t="str">
            <v/>
          </cell>
          <cell r="E17136" t="str">
            <v>组</v>
          </cell>
          <cell r="F17136" t="str">
            <v>K5S50-01020024</v>
          </cell>
          <cell r="G17136" t="str">
            <v>101</v>
          </cell>
          <cell r="H17136" t="str">
            <v>P</v>
          </cell>
        </row>
        <row r="17137">
          <cell r="A17137" t="str">
            <v>410101294900</v>
          </cell>
          <cell r="B17137" t="str">
            <v>轴承右托架</v>
          </cell>
          <cell r="C17137" t="str">
            <v>/6061/黑色阳极氧化</v>
          </cell>
          <cell r="D17137" t="str">
            <v/>
          </cell>
          <cell r="E17137" t="str">
            <v>个</v>
          </cell>
          <cell r="F17137" t="str">
            <v>K5S50-01020025</v>
          </cell>
          <cell r="G17137" t="str">
            <v>101</v>
          </cell>
          <cell r="H17137" t="str">
            <v>P</v>
          </cell>
        </row>
        <row r="17138">
          <cell r="A17138" t="str">
            <v>410101295000</v>
          </cell>
          <cell r="B17138" t="str">
            <v>平衡杆配重臂</v>
          </cell>
          <cell r="C17138" t="str">
            <v>/Q235A/发黑</v>
          </cell>
          <cell r="D17138" t="str">
            <v/>
          </cell>
          <cell r="E17138" t="str">
            <v>个</v>
          </cell>
          <cell r="F17138" t="str">
            <v>K5S50-01040034</v>
          </cell>
          <cell r="G17138" t="str">
            <v>101</v>
          </cell>
          <cell r="H17138" t="str">
            <v>P</v>
          </cell>
        </row>
        <row r="17139">
          <cell r="A17139" t="str">
            <v>410101295100</v>
          </cell>
          <cell r="B17139" t="str">
            <v>内侧支撑架</v>
          </cell>
          <cell r="C17139" t="str">
            <v>/Q235A/黑色喷塑</v>
          </cell>
          <cell r="D17139" t="str">
            <v/>
          </cell>
          <cell r="E17139" t="str">
            <v>个</v>
          </cell>
          <cell r="F17139" t="str">
            <v>K5S50-01080103</v>
          </cell>
          <cell r="G17139" t="str">
            <v>101</v>
          </cell>
          <cell r="H17139" t="str">
            <v>P</v>
          </cell>
        </row>
        <row r="17140">
          <cell r="A17140" t="str">
            <v>410201350700</v>
          </cell>
          <cell r="B17140" t="str">
            <v>卷纸定位套垫圈</v>
          </cell>
          <cell r="C17140" t="str">
            <v>/蓝色尼龙MC901/</v>
          </cell>
          <cell r="D17140" t="str">
            <v/>
          </cell>
          <cell r="E17140" t="str">
            <v>个</v>
          </cell>
          <cell r="F17140" t="str">
            <v>K5S50-01090226</v>
          </cell>
          <cell r="G17140" t="str">
            <v>101</v>
          </cell>
          <cell r="H17140" t="str">
            <v>P</v>
          </cell>
        </row>
        <row r="17141">
          <cell r="A17141" t="str">
            <v>410101295200</v>
          </cell>
          <cell r="B17141" t="str">
            <v>缓衡器固定块</v>
          </cell>
          <cell r="C17141" t="str">
            <v>/6061/黑色阳极氧化</v>
          </cell>
          <cell r="D17141" t="str">
            <v/>
          </cell>
          <cell r="E17141" t="str">
            <v>个</v>
          </cell>
          <cell r="F17141" t="str">
            <v>K5S50-02000003</v>
          </cell>
          <cell r="G17141" t="str">
            <v>101</v>
          </cell>
          <cell r="H17141" t="str">
            <v>P</v>
          </cell>
        </row>
        <row r="17142">
          <cell r="A17142" t="str">
            <v>410201350800</v>
          </cell>
          <cell r="B17142" t="str">
            <v>皮带托架</v>
          </cell>
          <cell r="C17142" t="str">
            <v>/不锈钢板(t=1.0)/</v>
          </cell>
          <cell r="D17142" t="str">
            <v/>
          </cell>
          <cell r="E17142" t="str">
            <v>个</v>
          </cell>
          <cell r="F17142" t="str">
            <v>K5S50-02000005</v>
          </cell>
          <cell r="G17142" t="str">
            <v>101</v>
          </cell>
          <cell r="H17142" t="str">
            <v>P</v>
          </cell>
        </row>
        <row r="17143">
          <cell r="A17143" t="str">
            <v>410101295300</v>
          </cell>
          <cell r="B17143" t="str">
            <v>拉簧挂脚底座</v>
          </cell>
          <cell r="C17143" t="str">
            <v>/2A12/黑色阳极氧化</v>
          </cell>
          <cell r="D17143" t="str">
            <v/>
          </cell>
          <cell r="E17143" t="str">
            <v>个</v>
          </cell>
          <cell r="F17143" t="str">
            <v>K5S50-02000007</v>
          </cell>
          <cell r="G17143" t="str">
            <v>101</v>
          </cell>
          <cell r="H17143" t="str">
            <v>P</v>
          </cell>
        </row>
        <row r="17144">
          <cell r="A17144" t="str">
            <v>410101295400</v>
          </cell>
          <cell r="B17144" t="str">
            <v>光栅右端压块</v>
          </cell>
          <cell r="C17144" t="str">
            <v>/2A12/黑色阳极氧化</v>
          </cell>
          <cell r="D17144" t="str">
            <v/>
          </cell>
          <cell r="E17144" t="str">
            <v>个</v>
          </cell>
          <cell r="F17144" t="str">
            <v>K5S50-02000008</v>
          </cell>
          <cell r="G17144" t="str">
            <v>101</v>
          </cell>
          <cell r="H17144" t="str">
            <v>P</v>
          </cell>
        </row>
        <row r="17145">
          <cell r="A17145" t="str">
            <v>410101295500</v>
          </cell>
          <cell r="B17145" t="str">
            <v>上横梁左侧板</v>
          </cell>
          <cell r="C17145" t="str">
            <v>/6061/黑色阳极氧化</v>
          </cell>
          <cell r="D17145" t="str">
            <v/>
          </cell>
          <cell r="E17145" t="str">
            <v>个</v>
          </cell>
          <cell r="F17145" t="str">
            <v>K5S50-02000012</v>
          </cell>
          <cell r="G17145" t="str">
            <v>101</v>
          </cell>
          <cell r="H17145" t="str">
            <v>P</v>
          </cell>
        </row>
        <row r="17146">
          <cell r="A17146" t="str">
            <v>410201350900</v>
          </cell>
          <cell r="B17146" t="str">
            <v>上横梁左侧保护罩</v>
          </cell>
          <cell r="C17146" t="str">
            <v>/冷轧钢板（t=1.2）/A</v>
          </cell>
          <cell r="D17146" t="str">
            <v/>
          </cell>
          <cell r="E17146" t="str">
            <v>个</v>
          </cell>
          <cell r="F17146" t="str">
            <v>K5S50-02000013</v>
          </cell>
          <cell r="G17146" t="str">
            <v>101</v>
          </cell>
          <cell r="H17146" t="str">
            <v>P</v>
          </cell>
        </row>
        <row r="17147">
          <cell r="A17147" t="str">
            <v>410101295600</v>
          </cell>
          <cell r="B17147" t="str">
            <v>上横梁右侧板</v>
          </cell>
          <cell r="C17147" t="str">
            <v>/6061/黑色阳极氧化</v>
          </cell>
          <cell r="D17147" t="str">
            <v/>
          </cell>
          <cell r="E17147" t="str">
            <v>个</v>
          </cell>
          <cell r="F17147" t="str">
            <v>K5S50-02000014</v>
          </cell>
          <cell r="G17147" t="str">
            <v>101</v>
          </cell>
          <cell r="H17147" t="str">
            <v>P</v>
          </cell>
        </row>
        <row r="17148">
          <cell r="A17148" t="str">
            <v>410101295700</v>
          </cell>
          <cell r="B17148" t="str">
            <v>上横梁左支架</v>
          </cell>
          <cell r="C17148" t="str">
            <v>/Q235(T=15)/镀装饰铬</v>
          </cell>
          <cell r="D17148" t="str">
            <v/>
          </cell>
          <cell r="E17148" t="str">
            <v>个</v>
          </cell>
          <cell r="F17148" t="str">
            <v>K5S50-02000016</v>
          </cell>
          <cell r="G17148" t="str">
            <v>101</v>
          </cell>
          <cell r="H17148" t="str">
            <v>P</v>
          </cell>
        </row>
        <row r="17149">
          <cell r="A17149" t="str">
            <v>410101295800</v>
          </cell>
          <cell r="B17149" t="str">
            <v>上横梁右支架</v>
          </cell>
          <cell r="C17149" t="str">
            <v>/Q235(T=15)/镀装饰铬</v>
          </cell>
          <cell r="D17149" t="str">
            <v/>
          </cell>
          <cell r="E17149" t="str">
            <v>个</v>
          </cell>
          <cell r="F17149" t="str">
            <v>K5S50-02000017</v>
          </cell>
          <cell r="G17149" t="str">
            <v>101</v>
          </cell>
          <cell r="H17149" t="str">
            <v>P</v>
          </cell>
        </row>
        <row r="17150">
          <cell r="A17150" t="str">
            <v>410101295900</v>
          </cell>
          <cell r="B17150" t="str">
            <v>X轴右轮固定限位盘</v>
          </cell>
          <cell r="C17150" t="str">
            <v>/45#/镀白锌</v>
          </cell>
          <cell r="D17150" t="str">
            <v/>
          </cell>
          <cell r="E17150" t="str">
            <v>个</v>
          </cell>
          <cell r="F17150" t="str">
            <v>K5S50-02000026</v>
          </cell>
          <cell r="G17150" t="str">
            <v>101</v>
          </cell>
          <cell r="H17150" t="str">
            <v>P</v>
          </cell>
        </row>
        <row r="17151">
          <cell r="A17151" t="str">
            <v>410101296000</v>
          </cell>
          <cell r="B17151" t="str">
            <v>上横梁侧支架</v>
          </cell>
          <cell r="C17151" t="str">
            <v>/6061/黑色阳极氧化</v>
          </cell>
          <cell r="D17151" t="str">
            <v/>
          </cell>
          <cell r="E17151" t="str">
            <v>个</v>
          </cell>
          <cell r="F17151" t="str">
            <v>K5S50-02000027</v>
          </cell>
          <cell r="G17151" t="str">
            <v>101</v>
          </cell>
          <cell r="H17151" t="str">
            <v>P</v>
          </cell>
        </row>
        <row r="17152">
          <cell r="A17152" t="str">
            <v>410101296100</v>
          </cell>
          <cell r="B17152" t="str">
            <v>X轴主动轮轴</v>
          </cell>
          <cell r="C17152" t="str">
            <v>/不锈钢/</v>
          </cell>
          <cell r="D17152" t="str">
            <v/>
          </cell>
          <cell r="E17152" t="str">
            <v>个</v>
          </cell>
          <cell r="F17152" t="str">
            <v>K5S50-02000028</v>
          </cell>
          <cell r="G17152" t="str">
            <v>101</v>
          </cell>
          <cell r="H17152" t="str">
            <v>P</v>
          </cell>
        </row>
        <row r="17153">
          <cell r="A17153" t="str">
            <v>410201351000</v>
          </cell>
          <cell r="B17153" t="str">
            <v>拖架支撑</v>
          </cell>
          <cell r="C17153" t="str">
            <v>/冷轧钢板（t=3.0）/A</v>
          </cell>
          <cell r="D17153" t="str">
            <v/>
          </cell>
          <cell r="E17153" t="str">
            <v>个</v>
          </cell>
          <cell r="F17153" t="str">
            <v>K5S50-02000030</v>
          </cell>
          <cell r="G17153" t="str">
            <v>101</v>
          </cell>
          <cell r="H17153" t="str">
            <v>P</v>
          </cell>
        </row>
        <row r="17154">
          <cell r="A17154" t="str">
            <v>410201351100</v>
          </cell>
          <cell r="B17154" t="str">
            <v>拖链槽支架</v>
          </cell>
          <cell r="C17154" t="str">
            <v>/冷轧钢板（t=4.0）/A</v>
          </cell>
          <cell r="D17154" t="str">
            <v/>
          </cell>
          <cell r="E17154" t="str">
            <v>个</v>
          </cell>
          <cell r="F17154" t="str">
            <v>K5S50-02000031</v>
          </cell>
          <cell r="G17154" t="str">
            <v>101</v>
          </cell>
          <cell r="H17154" t="str">
            <v>P</v>
          </cell>
        </row>
        <row r="17155">
          <cell r="A17155" t="str">
            <v>410201351200</v>
          </cell>
          <cell r="B17155" t="str">
            <v>拖链槽(一)</v>
          </cell>
          <cell r="C17155" t="str">
            <v>/冷轧钢板（t=2.0）/A</v>
          </cell>
          <cell r="D17155" t="str">
            <v/>
          </cell>
          <cell r="E17155" t="str">
            <v>个</v>
          </cell>
          <cell r="F17155" t="str">
            <v>K5S50-02000032</v>
          </cell>
          <cell r="G17155" t="str">
            <v>101</v>
          </cell>
          <cell r="H17155" t="str">
            <v>P</v>
          </cell>
        </row>
        <row r="17156">
          <cell r="A17156" t="str">
            <v>410201351300</v>
          </cell>
          <cell r="B17156" t="str">
            <v>拖链槽(二)</v>
          </cell>
          <cell r="C17156" t="str">
            <v>/冷轧钢板（t=2.0）/A</v>
          </cell>
          <cell r="D17156" t="str">
            <v/>
          </cell>
          <cell r="E17156" t="str">
            <v>个</v>
          </cell>
          <cell r="F17156" t="str">
            <v>K5S50-02000033</v>
          </cell>
          <cell r="G17156" t="str">
            <v>101</v>
          </cell>
          <cell r="H17156" t="str">
            <v>P</v>
          </cell>
        </row>
        <row r="17157">
          <cell r="A17157" t="str">
            <v>410201351400</v>
          </cell>
          <cell r="B17157" t="str">
            <v>走线槽</v>
          </cell>
          <cell r="C17157" t="str">
            <v>/冷轧钢板（t=2.0）/A</v>
          </cell>
          <cell r="D17157" t="str">
            <v/>
          </cell>
          <cell r="E17157" t="str">
            <v>个</v>
          </cell>
          <cell r="F17157" t="str">
            <v>K5S50-02000034</v>
          </cell>
          <cell r="G17157" t="str">
            <v>101</v>
          </cell>
          <cell r="H17157" t="str">
            <v>P</v>
          </cell>
        </row>
        <row r="17158">
          <cell r="A17158" t="str">
            <v>410201351500</v>
          </cell>
          <cell r="B17158" t="str">
            <v>拖链托板</v>
          </cell>
          <cell r="C17158" t="str">
            <v>/304钢板（t=2.0）/</v>
          </cell>
          <cell r="D17158" t="str">
            <v/>
          </cell>
          <cell r="E17158" t="str">
            <v>个</v>
          </cell>
          <cell r="F17158" t="str">
            <v>K5S50-02000035</v>
          </cell>
          <cell r="G17158" t="str">
            <v>101</v>
          </cell>
          <cell r="H17158" t="str">
            <v>P</v>
          </cell>
        </row>
        <row r="17159">
          <cell r="A17159" t="str">
            <v>410201351600</v>
          </cell>
          <cell r="B17159" t="str">
            <v>托线槽盖板</v>
          </cell>
          <cell r="C17159" t="str">
            <v>/1.2/SPCC/A</v>
          </cell>
          <cell r="D17159" t="str">
            <v/>
          </cell>
          <cell r="E17159" t="str">
            <v>个</v>
          </cell>
          <cell r="F17159" t="str">
            <v>K5S50-02000036</v>
          </cell>
          <cell r="G17159" t="str">
            <v>101</v>
          </cell>
          <cell r="H17159" t="str">
            <v>P</v>
          </cell>
        </row>
        <row r="17160">
          <cell r="A17160" t="str">
            <v>410101296200</v>
          </cell>
          <cell r="B17160" t="str">
            <v>X轴右轮固定盘</v>
          </cell>
          <cell r="C17160" t="str">
            <v>/45#/镀白锌</v>
          </cell>
          <cell r="D17160" t="str">
            <v/>
          </cell>
          <cell r="E17160" t="str">
            <v>个</v>
          </cell>
          <cell r="F17160" t="str">
            <v>K5S50-02000037</v>
          </cell>
          <cell r="G17160" t="str">
            <v>101</v>
          </cell>
          <cell r="H17160" t="str">
            <v>P</v>
          </cell>
        </row>
        <row r="17161">
          <cell r="A17161" t="str">
            <v>410201351700</v>
          </cell>
          <cell r="B17161" t="str">
            <v>上横梁右侧保护罩</v>
          </cell>
          <cell r="C17161" t="str">
            <v>/冷轧钢板（t=1.2）/A</v>
          </cell>
          <cell r="D17161" t="str">
            <v/>
          </cell>
          <cell r="E17161" t="str">
            <v>个</v>
          </cell>
          <cell r="F17161" t="str">
            <v>K5S50-02000038</v>
          </cell>
          <cell r="G17161" t="str">
            <v>101</v>
          </cell>
          <cell r="H17161" t="str">
            <v>P</v>
          </cell>
        </row>
        <row r="17162">
          <cell r="A17162" t="str">
            <v>410101296300</v>
          </cell>
          <cell r="B17162" t="str">
            <v>主动轮架</v>
          </cell>
          <cell r="C17162" t="str">
            <v>/6061/黑色阳极氧化</v>
          </cell>
          <cell r="D17162" t="str">
            <v/>
          </cell>
          <cell r="E17162" t="str">
            <v>个</v>
          </cell>
          <cell r="F17162" t="str">
            <v>K5S50-02000039</v>
          </cell>
          <cell r="G17162" t="str">
            <v>101</v>
          </cell>
          <cell r="H17162" t="str">
            <v>P</v>
          </cell>
        </row>
        <row r="17163">
          <cell r="A17163" t="str">
            <v>410101296400</v>
          </cell>
          <cell r="B17163" t="str">
            <v>支撑架圆柱销</v>
          </cell>
          <cell r="C17163" t="str">
            <v>Ф10*35/不锈钢/</v>
          </cell>
          <cell r="D17163" t="str">
            <v/>
          </cell>
          <cell r="E17163" t="str">
            <v>个</v>
          </cell>
          <cell r="F17163" t="str">
            <v>K5S50-02000060</v>
          </cell>
          <cell r="G17163" t="str">
            <v>101</v>
          </cell>
          <cell r="H17163" t="str">
            <v>P</v>
          </cell>
        </row>
        <row r="17164">
          <cell r="A17164" t="str">
            <v>410201351800</v>
          </cell>
          <cell r="B17164" t="str">
            <v>下箱体装饰圆角</v>
          </cell>
          <cell r="C17164" t="str">
            <v>/冷轧钢板（t=1.5）/C</v>
          </cell>
          <cell r="D17164" t="str">
            <v>程通机架</v>
          </cell>
          <cell r="E17164" t="str">
            <v>个</v>
          </cell>
          <cell r="F17164" t="str">
            <v>K5S50-04010007</v>
          </cell>
          <cell r="G17164" t="str">
            <v>101</v>
          </cell>
          <cell r="H17164" t="str">
            <v>P</v>
          </cell>
        </row>
        <row r="17165">
          <cell r="A17165" t="str">
            <v>410201351900</v>
          </cell>
          <cell r="B17165" t="str">
            <v>左箱体圆角支架一</v>
          </cell>
          <cell r="C17165" t="str">
            <v>/冷轧钢板（t=1.5）/A</v>
          </cell>
          <cell r="D17165" t="str">
            <v>程通机架</v>
          </cell>
          <cell r="E17165" t="str">
            <v>个</v>
          </cell>
          <cell r="F17165" t="str">
            <v>K5S50-04010015</v>
          </cell>
          <cell r="G17165" t="str">
            <v>101</v>
          </cell>
          <cell r="H17165" t="str">
            <v>P</v>
          </cell>
        </row>
        <row r="17166">
          <cell r="A17166" t="str">
            <v>410201352000</v>
          </cell>
          <cell r="B17166" t="str">
            <v>左箱体后挡板支架二</v>
          </cell>
          <cell r="C17166" t="str">
            <v>/冷轧钢板（t=1.5）/A</v>
          </cell>
          <cell r="D17166" t="str">
            <v>程通机架</v>
          </cell>
          <cell r="E17166" t="str">
            <v>个</v>
          </cell>
          <cell r="F17166" t="str">
            <v>K5S50-04010016</v>
          </cell>
          <cell r="G17166" t="str">
            <v>101</v>
          </cell>
          <cell r="H17166" t="str">
            <v>P</v>
          </cell>
        </row>
        <row r="17167">
          <cell r="A17167" t="str">
            <v>410201352100</v>
          </cell>
          <cell r="B17167" t="str">
            <v>上箱体装饰圆角</v>
          </cell>
          <cell r="C17167" t="str">
            <v>/冷轧钢板（t=1.5）/C</v>
          </cell>
          <cell r="D17167" t="str">
            <v>程通机架</v>
          </cell>
          <cell r="E17167" t="str">
            <v>个</v>
          </cell>
          <cell r="F17167" t="str">
            <v>K5S50-04010017</v>
          </cell>
          <cell r="G17167" t="str">
            <v>101</v>
          </cell>
          <cell r="H17167" t="str">
            <v>P</v>
          </cell>
        </row>
        <row r="17168">
          <cell r="A17168" t="str">
            <v>410201352200</v>
          </cell>
          <cell r="B17168" t="str">
            <v>左箱体后挡板支架一</v>
          </cell>
          <cell r="C17168" t="str">
            <v>/冷轧钢板（t=1.5）/A</v>
          </cell>
          <cell r="D17168" t="str">
            <v>程通机架</v>
          </cell>
          <cell r="E17168" t="str">
            <v>个</v>
          </cell>
          <cell r="F17168" t="str">
            <v>K5S50-04010018</v>
          </cell>
          <cell r="G17168" t="str">
            <v>101</v>
          </cell>
          <cell r="H17168" t="str">
            <v>P</v>
          </cell>
        </row>
        <row r="17169">
          <cell r="A17169" t="str">
            <v>410201352300</v>
          </cell>
          <cell r="B17169" t="str">
            <v>左箱体上门挡板一</v>
          </cell>
          <cell r="C17169" t="str">
            <v>/冷轧钢板（t=1.5）/A</v>
          </cell>
          <cell r="D17169" t="str">
            <v>程通机架</v>
          </cell>
          <cell r="E17169" t="str">
            <v>个</v>
          </cell>
          <cell r="F17169" t="str">
            <v>K5S50-04010019</v>
          </cell>
          <cell r="G17169" t="str">
            <v>101</v>
          </cell>
          <cell r="H17169" t="str">
            <v>P</v>
          </cell>
        </row>
        <row r="17170">
          <cell r="A17170" t="str">
            <v>410201352400</v>
          </cell>
          <cell r="B17170" t="str">
            <v>左箱体后挡板(二)</v>
          </cell>
          <cell r="C17170" t="str">
            <v>/冷轧钢板（t=1.5）/A</v>
          </cell>
          <cell r="D17170" t="str">
            <v>程通机架</v>
          </cell>
          <cell r="E17170" t="str">
            <v>个</v>
          </cell>
          <cell r="F17170" t="str">
            <v>K5S50-04010020</v>
          </cell>
          <cell r="G17170" t="str">
            <v>101</v>
          </cell>
          <cell r="H17170" t="str">
            <v>P</v>
          </cell>
        </row>
        <row r="17171">
          <cell r="A17171" t="str">
            <v>410201352500</v>
          </cell>
          <cell r="B17171" t="str">
            <v>左箱体上门挡板二</v>
          </cell>
          <cell r="C17171" t="str">
            <v>/冷轧钢板（t=1.5）/A</v>
          </cell>
          <cell r="D17171" t="str">
            <v>程通机架</v>
          </cell>
          <cell r="E17171" t="str">
            <v>个</v>
          </cell>
          <cell r="F17171" t="str">
            <v>K5S50-04010021</v>
          </cell>
          <cell r="G17171" t="str">
            <v>101</v>
          </cell>
          <cell r="H17171" t="str">
            <v>P</v>
          </cell>
        </row>
        <row r="17172">
          <cell r="A17172" t="str">
            <v>410201352600</v>
          </cell>
          <cell r="B17172" t="str">
            <v>左箱体上封板(一)</v>
          </cell>
          <cell r="C17172" t="str">
            <v>/冷轧钢板（t=1.5）/A</v>
          </cell>
          <cell r="D17172" t="str">
            <v>程通机架</v>
          </cell>
          <cell r="E17172" t="str">
            <v>个</v>
          </cell>
          <cell r="F17172" t="str">
            <v>K5S50-04010022</v>
          </cell>
          <cell r="G17172" t="str">
            <v>101</v>
          </cell>
          <cell r="H17172" t="str">
            <v>P</v>
          </cell>
        </row>
        <row r="17173">
          <cell r="A17173" t="str">
            <v>410201352700</v>
          </cell>
          <cell r="B17173" t="str">
            <v>左箱体上封板(二)</v>
          </cell>
          <cell r="C17173" t="str">
            <v>/冷轧钢板（t=1.5）/A</v>
          </cell>
          <cell r="D17173" t="str">
            <v>程通机架</v>
          </cell>
          <cell r="E17173" t="str">
            <v>个</v>
          </cell>
          <cell r="F17173" t="str">
            <v>K5S50-04010023</v>
          </cell>
          <cell r="G17173" t="str">
            <v>101</v>
          </cell>
          <cell r="H17173" t="str">
            <v>P</v>
          </cell>
        </row>
        <row r="17174">
          <cell r="A17174" t="str">
            <v>410201352800</v>
          </cell>
          <cell r="B17174" t="str">
            <v>气瓶安装板</v>
          </cell>
          <cell r="C17174" t="str">
            <v>/镀锌钢板（t=1.5）/</v>
          </cell>
          <cell r="D17174" t="str">
            <v/>
          </cell>
          <cell r="E17174" t="str">
            <v>个</v>
          </cell>
          <cell r="F17174" t="str">
            <v>K5S50-04010025</v>
          </cell>
          <cell r="G17174" t="str">
            <v>101</v>
          </cell>
          <cell r="H17174" t="str">
            <v>P</v>
          </cell>
        </row>
        <row r="17175">
          <cell r="A17175" t="str">
            <v>410201352900</v>
          </cell>
          <cell r="B17175" t="str">
            <v>左箱体上门</v>
          </cell>
          <cell r="C17175" t="str">
            <v>/冷轧钢板（t=1.5）/B</v>
          </cell>
          <cell r="D17175" t="str">
            <v>程通机架</v>
          </cell>
          <cell r="E17175" t="str">
            <v>个</v>
          </cell>
          <cell r="F17175" t="str">
            <v>K5S50-04010030</v>
          </cell>
          <cell r="G17175" t="str">
            <v>101</v>
          </cell>
          <cell r="H17175" t="str">
            <v>P</v>
          </cell>
        </row>
        <row r="17176">
          <cell r="A17176" t="str">
            <v>410201353000</v>
          </cell>
          <cell r="B17176" t="str">
            <v>右箱体后挡板支架二</v>
          </cell>
          <cell r="C17176" t="str">
            <v>/冷轧钢板（t=1.5）/A</v>
          </cell>
          <cell r="D17176" t="str">
            <v>程通机架</v>
          </cell>
          <cell r="E17176" t="str">
            <v>个</v>
          </cell>
          <cell r="F17176" t="str">
            <v>K5S50-04020020</v>
          </cell>
          <cell r="G17176" t="str">
            <v>101</v>
          </cell>
          <cell r="H17176" t="str">
            <v>P</v>
          </cell>
        </row>
        <row r="17177">
          <cell r="A17177" t="str">
            <v>410201353100</v>
          </cell>
          <cell r="B17177" t="str">
            <v>右箱体后挡板支架一</v>
          </cell>
          <cell r="C17177" t="str">
            <v>/冷轧钢板（t=1.5）/A</v>
          </cell>
          <cell r="D17177" t="str">
            <v>程通机架</v>
          </cell>
          <cell r="E17177" t="str">
            <v>个</v>
          </cell>
          <cell r="F17177" t="str">
            <v>K5S50-04020021</v>
          </cell>
          <cell r="G17177" t="str">
            <v>101</v>
          </cell>
          <cell r="H17177" t="str">
            <v>P</v>
          </cell>
        </row>
        <row r="17178">
          <cell r="A17178" t="str">
            <v>410201353200</v>
          </cell>
          <cell r="B17178" t="str">
            <v>右箱体上门挡板一</v>
          </cell>
          <cell r="C17178" t="str">
            <v>/冷轧钢板（t=1.5）/A</v>
          </cell>
          <cell r="D17178" t="str">
            <v>程通机架</v>
          </cell>
          <cell r="E17178" t="str">
            <v>个</v>
          </cell>
          <cell r="F17178" t="str">
            <v>K5S50-04020022</v>
          </cell>
          <cell r="G17178" t="str">
            <v>101</v>
          </cell>
          <cell r="H17178" t="str">
            <v>P</v>
          </cell>
        </row>
        <row r="17179">
          <cell r="A17179" t="str">
            <v>410201353300</v>
          </cell>
          <cell r="B17179" t="str">
            <v>右箱体上门挡板二</v>
          </cell>
          <cell r="C17179" t="str">
            <v>/冷轧钢板（t=1.5）/A</v>
          </cell>
          <cell r="D17179" t="str">
            <v>程通机架</v>
          </cell>
          <cell r="E17179" t="str">
            <v>个</v>
          </cell>
          <cell r="F17179" t="str">
            <v>K5S50-04020023</v>
          </cell>
          <cell r="G17179" t="str">
            <v>101</v>
          </cell>
          <cell r="H17179" t="str">
            <v>P</v>
          </cell>
        </row>
        <row r="17180">
          <cell r="A17180" t="str">
            <v>410201353400</v>
          </cell>
          <cell r="B17180" t="str">
            <v>右箱体后挡板</v>
          </cell>
          <cell r="C17180" t="str">
            <v>/冷轧钢板（t=1.5）/A</v>
          </cell>
          <cell r="D17180" t="str">
            <v>程通机架</v>
          </cell>
          <cell r="E17180" t="str">
            <v>个</v>
          </cell>
          <cell r="F17180" t="str">
            <v>K5S50-04020024</v>
          </cell>
          <cell r="G17180" t="str">
            <v>101</v>
          </cell>
          <cell r="H17180" t="str">
            <v>P</v>
          </cell>
        </row>
        <row r="17181">
          <cell r="A17181" t="str">
            <v>410201353500</v>
          </cell>
          <cell r="B17181" t="str">
            <v>右箱体上封板(一)</v>
          </cell>
          <cell r="C17181" t="str">
            <v>/冷轧钢板（t=1.5）/A</v>
          </cell>
          <cell r="D17181" t="str">
            <v>程通机架</v>
          </cell>
          <cell r="E17181" t="str">
            <v>个</v>
          </cell>
          <cell r="F17181" t="str">
            <v>K5S50-04020025</v>
          </cell>
          <cell r="G17181" t="str">
            <v>101</v>
          </cell>
          <cell r="H17181" t="str">
            <v>P</v>
          </cell>
        </row>
        <row r="17182">
          <cell r="A17182" t="str">
            <v>410201353600</v>
          </cell>
          <cell r="B17182" t="str">
            <v>右箱体上封板(二)</v>
          </cell>
          <cell r="C17182" t="str">
            <v>/冷轧钢板（t=1.5）/A</v>
          </cell>
          <cell r="D17182" t="str">
            <v>程通机架</v>
          </cell>
          <cell r="E17182" t="str">
            <v>个</v>
          </cell>
          <cell r="F17182" t="str">
            <v>K5S50-04020026</v>
          </cell>
          <cell r="G17182" t="str">
            <v>101</v>
          </cell>
          <cell r="H17182" t="str">
            <v>P</v>
          </cell>
        </row>
        <row r="17183">
          <cell r="A17183" t="str">
            <v>410201353700</v>
          </cell>
          <cell r="B17183" t="str">
            <v>箱体前围板支撑</v>
          </cell>
          <cell r="C17183" t="str">
            <v>/冷轧钢板（t=2.0）/B</v>
          </cell>
          <cell r="D17183" t="str">
            <v>程通机架</v>
          </cell>
          <cell r="E17183" t="str">
            <v>个</v>
          </cell>
          <cell r="F17183" t="str">
            <v>K5S50-04030001</v>
          </cell>
          <cell r="G17183" t="str">
            <v>101</v>
          </cell>
          <cell r="H17183" t="str">
            <v>P</v>
          </cell>
        </row>
        <row r="17184">
          <cell r="A17184" t="str">
            <v>410101296500</v>
          </cell>
          <cell r="B17184" t="str">
            <v>装饰板</v>
          </cell>
          <cell r="C17184" t="str">
            <v>/茶色PVC
(t=8.0)/</v>
          </cell>
          <cell r="D17184" t="str">
            <v>程通机架</v>
          </cell>
          <cell r="E17184" t="str">
            <v>个</v>
          </cell>
          <cell r="F17184" t="str">
            <v>K5S50-04030002</v>
          </cell>
          <cell r="G17184" t="str">
            <v>101</v>
          </cell>
          <cell r="H17184" t="str">
            <v>P</v>
          </cell>
        </row>
        <row r="17185">
          <cell r="A17185" t="str">
            <v>410101296600</v>
          </cell>
          <cell r="B17185" t="str">
            <v>装饰板前固定架</v>
          </cell>
          <cell r="C17185" t="str">
            <v>/6061/黑色阳极氧化</v>
          </cell>
          <cell r="D17185" t="str">
            <v/>
          </cell>
          <cell r="E17185" t="str">
            <v>个</v>
          </cell>
          <cell r="F17185" t="str">
            <v>K5S50-04030003</v>
          </cell>
          <cell r="G17185" t="str">
            <v>101</v>
          </cell>
          <cell r="H17185" t="str">
            <v>P</v>
          </cell>
        </row>
        <row r="17186">
          <cell r="A17186" t="str">
            <v>410101296700</v>
          </cell>
          <cell r="B17186" t="str">
            <v>装饰板后固定架</v>
          </cell>
          <cell r="C17186" t="str">
            <v>/6061/黑色阳极氧化</v>
          </cell>
          <cell r="D17186" t="str">
            <v/>
          </cell>
          <cell r="E17186" t="str">
            <v>个</v>
          </cell>
          <cell r="F17186" t="str">
            <v>K5S50-04030004</v>
          </cell>
          <cell r="G17186" t="str">
            <v>101</v>
          </cell>
          <cell r="H17186" t="str">
            <v>P</v>
          </cell>
        </row>
        <row r="17187">
          <cell r="A17187" t="str">
            <v>410201353800</v>
          </cell>
          <cell r="B17187" t="str">
            <v>装饰左挡板</v>
          </cell>
          <cell r="C17187" t="str">
            <v>/冷轧钢板（t=1.5）/A</v>
          </cell>
          <cell r="D17187" t="str">
            <v>程通机架</v>
          </cell>
          <cell r="E17187" t="str">
            <v>个</v>
          </cell>
          <cell r="F17187" t="str">
            <v>K5S50-04030005</v>
          </cell>
          <cell r="G17187" t="str">
            <v>101</v>
          </cell>
          <cell r="H17187" t="str">
            <v>P</v>
          </cell>
        </row>
        <row r="17188">
          <cell r="A17188" t="str">
            <v>410201353900</v>
          </cell>
          <cell r="B17188" t="str">
            <v>装饰右挡板</v>
          </cell>
          <cell r="C17188" t="str">
            <v>/冷轧钢板（t=1.5）/A</v>
          </cell>
          <cell r="D17188" t="str">
            <v>程通机架</v>
          </cell>
          <cell r="E17188" t="str">
            <v>个</v>
          </cell>
          <cell r="F17188" t="str">
            <v>K5S50-04030006</v>
          </cell>
          <cell r="G17188" t="str">
            <v>101</v>
          </cell>
          <cell r="H17188" t="str">
            <v>P</v>
          </cell>
        </row>
        <row r="17189">
          <cell r="A17189" t="str">
            <v>410101296800</v>
          </cell>
          <cell r="B17189" t="str">
            <v>装饰板上固定架</v>
          </cell>
          <cell r="C17189" t="str">
            <v>/6061/黑色阳极氧化</v>
          </cell>
          <cell r="D17189" t="str">
            <v/>
          </cell>
          <cell r="E17189" t="str">
            <v>个</v>
          </cell>
          <cell r="F17189" t="str">
            <v>K5S50-04030007</v>
          </cell>
          <cell r="G17189" t="str">
            <v>101</v>
          </cell>
          <cell r="H17189" t="str">
            <v>P</v>
          </cell>
        </row>
        <row r="17190">
          <cell r="A17190" t="str">
            <v>410201354000</v>
          </cell>
          <cell r="B17190" t="str">
            <v>箱体后围板支撑</v>
          </cell>
          <cell r="C17190" t="str">
            <v>/冷轧钢板（t=2.0）/B</v>
          </cell>
          <cell r="D17190" t="str">
            <v>程通机架</v>
          </cell>
          <cell r="E17190" t="str">
            <v>个</v>
          </cell>
          <cell r="F17190" t="str">
            <v>K5S50-04040001</v>
          </cell>
          <cell r="G17190" t="str">
            <v>101</v>
          </cell>
          <cell r="H17190" t="str">
            <v>P</v>
          </cell>
        </row>
        <row r="17191">
          <cell r="A17191" t="str">
            <v>410201354100</v>
          </cell>
          <cell r="B17191" t="str">
            <v>装饰挡板</v>
          </cell>
          <cell r="C17191" t="str">
            <v>/冷轧钢板（t=1.5）/A</v>
          </cell>
          <cell r="D17191" t="str">
            <v>程通机架</v>
          </cell>
          <cell r="E17191" t="str">
            <v>个</v>
          </cell>
          <cell r="F17191" t="str">
            <v>K5S50-04040002</v>
          </cell>
          <cell r="G17191" t="str">
            <v>101</v>
          </cell>
          <cell r="H17191" t="str">
            <v>P</v>
          </cell>
        </row>
        <row r="17192">
          <cell r="A17192" t="str">
            <v>410201354200</v>
          </cell>
          <cell r="B17192" t="str">
            <v>拖链挡板</v>
          </cell>
          <cell r="C17192" t="str">
            <v>/冷轧钢板（t=1.5）/A</v>
          </cell>
          <cell r="D17192" t="str">
            <v>程通机架</v>
          </cell>
          <cell r="E17192" t="str">
            <v>个</v>
          </cell>
          <cell r="F17192" t="str">
            <v>K5S50-04040003</v>
          </cell>
          <cell r="G17192" t="str">
            <v>101</v>
          </cell>
          <cell r="H17192" t="str">
            <v>P</v>
          </cell>
        </row>
        <row r="17193">
          <cell r="A17193" t="str">
            <v>410101296900</v>
          </cell>
          <cell r="B17193" t="str">
            <v>小车立板</v>
          </cell>
          <cell r="C17193" t="str">
            <v>/2A12/黑色阳极氧化</v>
          </cell>
          <cell r="D17193" t="str">
            <v/>
          </cell>
          <cell r="E17193" t="str">
            <v>个</v>
          </cell>
          <cell r="F17193" t="str">
            <v>K5S50-05000004</v>
          </cell>
          <cell r="G17193" t="str">
            <v>101</v>
          </cell>
          <cell r="H17193" t="str">
            <v>P</v>
          </cell>
        </row>
        <row r="17194">
          <cell r="A17194" t="str">
            <v>410101297000</v>
          </cell>
          <cell r="B17194" t="str">
            <v>升降轴</v>
          </cell>
          <cell r="C17194" t="str">
            <v>/45#/镀装饰铬</v>
          </cell>
          <cell r="D17194" t="str">
            <v/>
          </cell>
          <cell r="E17194" t="str">
            <v>个</v>
          </cell>
          <cell r="F17194" t="str">
            <v>K5S50-05000012</v>
          </cell>
          <cell r="G17194" t="str">
            <v>101</v>
          </cell>
          <cell r="H17194" t="str">
            <v>P</v>
          </cell>
        </row>
        <row r="17195">
          <cell r="A17195" t="str">
            <v>410201354300</v>
          </cell>
          <cell r="B17195" t="str">
            <v>光栅传感器支架</v>
          </cell>
          <cell r="C17195" t="str">
            <v>/镀锌钢板（t=2.0）/</v>
          </cell>
          <cell r="D17195" t="str">
            <v/>
          </cell>
          <cell r="E17195" t="str">
            <v>个</v>
          </cell>
          <cell r="F17195" t="str">
            <v>K5S50-05000014</v>
          </cell>
          <cell r="G17195" t="str">
            <v>101</v>
          </cell>
          <cell r="H17195" t="str">
            <v>P</v>
          </cell>
        </row>
        <row r="17196">
          <cell r="A17196" t="str">
            <v>410101297100</v>
          </cell>
          <cell r="B17196" t="str">
            <v>同步带固定块</v>
          </cell>
          <cell r="C17196" t="str">
            <v>/6061/黑色阳极氧化</v>
          </cell>
          <cell r="D17196" t="str">
            <v/>
          </cell>
          <cell r="E17196" t="str">
            <v>个</v>
          </cell>
          <cell r="F17196" t="str">
            <v>K5S50-05000015</v>
          </cell>
          <cell r="G17196" t="str">
            <v>101</v>
          </cell>
          <cell r="H17196" t="str">
            <v>P</v>
          </cell>
        </row>
        <row r="17197">
          <cell r="A17197" t="str">
            <v>410101297200</v>
          </cell>
          <cell r="B17197" t="str">
            <v>同步带固定座</v>
          </cell>
          <cell r="C17197" t="str">
            <v>/6061/黑色阳极氧化</v>
          </cell>
          <cell r="D17197" t="str">
            <v/>
          </cell>
          <cell r="E17197" t="str">
            <v>个</v>
          </cell>
          <cell r="F17197" t="str">
            <v>K5S50-05000016</v>
          </cell>
          <cell r="G17197" t="str">
            <v>101</v>
          </cell>
          <cell r="H17197" t="str">
            <v>P</v>
          </cell>
        </row>
        <row r="17198">
          <cell r="A17198" t="str">
            <v>410101297300</v>
          </cell>
          <cell r="B17198" t="str">
            <v>小车滑板</v>
          </cell>
          <cell r="C17198" t="str">
            <v>/2A12/黑色阳极氧化</v>
          </cell>
          <cell r="D17198" t="str">
            <v/>
          </cell>
          <cell r="E17198" t="str">
            <v>个</v>
          </cell>
          <cell r="F17198" t="str">
            <v>K5S50-05000017</v>
          </cell>
          <cell r="G17198" t="str">
            <v>101</v>
          </cell>
          <cell r="H17198" t="str">
            <v>P</v>
          </cell>
        </row>
        <row r="17199">
          <cell r="A17199" t="str">
            <v>410201354400</v>
          </cell>
          <cell r="B17199" t="str">
            <v>小车前门</v>
          </cell>
          <cell r="C17199" t="str">
            <v>/冷轧钢板（t=1.5）/A</v>
          </cell>
          <cell r="D17199" t="str">
            <v/>
          </cell>
          <cell r="E17199" t="str">
            <v>个</v>
          </cell>
          <cell r="F17199" t="str">
            <v>K5S50-05000019</v>
          </cell>
          <cell r="G17199" t="str">
            <v>101</v>
          </cell>
          <cell r="H17199" t="str">
            <v>P</v>
          </cell>
        </row>
        <row r="17200">
          <cell r="A17200" t="str">
            <v>410201354500</v>
          </cell>
          <cell r="B17200" t="str">
            <v>小车上盖</v>
          </cell>
          <cell r="C17200" t="str">
            <v>/铝板（t=1.5）/A</v>
          </cell>
          <cell r="D17200" t="str">
            <v/>
          </cell>
          <cell r="E17200" t="str">
            <v>个</v>
          </cell>
          <cell r="F17200" t="str">
            <v>K5S50-05000020</v>
          </cell>
          <cell r="G17200" t="str">
            <v>101</v>
          </cell>
          <cell r="H17200" t="str">
            <v>P</v>
          </cell>
        </row>
        <row r="17201">
          <cell r="A17201" t="str">
            <v>410201354600</v>
          </cell>
          <cell r="B17201" t="str">
            <v>搭扣式电器箱上盖</v>
          </cell>
          <cell r="C17201" t="str">
            <v>/铝板（t=2）/A</v>
          </cell>
          <cell r="D17201" t="str">
            <v/>
          </cell>
          <cell r="E17201" t="str">
            <v>个</v>
          </cell>
          <cell r="F17201" t="str">
            <v>K5S50-05000021</v>
          </cell>
          <cell r="G17201" t="str">
            <v>101</v>
          </cell>
          <cell r="H17201" t="str">
            <v>P</v>
          </cell>
        </row>
        <row r="17202">
          <cell r="A17202" t="str">
            <v>410201354700</v>
          </cell>
          <cell r="B17202" t="str">
            <v>小车附件一</v>
          </cell>
          <cell r="C17202" t="str">
            <v>/铝板（t=2.0）/A</v>
          </cell>
          <cell r="D17202" t="str">
            <v/>
          </cell>
          <cell r="E17202" t="str">
            <v>个</v>
          </cell>
          <cell r="F17202" t="str">
            <v>K5S50-05000022</v>
          </cell>
          <cell r="G17202" t="str">
            <v>101</v>
          </cell>
          <cell r="H17202" t="str">
            <v>P</v>
          </cell>
        </row>
        <row r="17203">
          <cell r="A17203" t="str">
            <v>410201354800</v>
          </cell>
          <cell r="B17203" t="str">
            <v>小车附件二</v>
          </cell>
          <cell r="C17203" t="str">
            <v>/铝板（t=3）/A</v>
          </cell>
          <cell r="D17203" t="str">
            <v/>
          </cell>
          <cell r="E17203" t="str">
            <v>个</v>
          </cell>
          <cell r="F17203" t="str">
            <v>K5S50-05000023</v>
          </cell>
          <cell r="G17203" t="str">
            <v>101</v>
          </cell>
          <cell r="H17203" t="str">
            <v>P</v>
          </cell>
        </row>
        <row r="17204">
          <cell r="A17204" t="str">
            <v>410201354900</v>
          </cell>
          <cell r="B17204" t="str">
            <v>小车附件三</v>
          </cell>
          <cell r="C17204" t="str">
            <v>/铝板（t=3）/A</v>
          </cell>
          <cell r="D17204" t="str">
            <v/>
          </cell>
          <cell r="E17204" t="str">
            <v>个</v>
          </cell>
          <cell r="F17204" t="str">
            <v>K5S50-05000024</v>
          </cell>
          <cell r="G17204" t="str">
            <v>101</v>
          </cell>
          <cell r="H17204" t="str">
            <v>P</v>
          </cell>
        </row>
        <row r="17205">
          <cell r="A17205" t="str">
            <v>410201355000</v>
          </cell>
          <cell r="B17205" t="str">
            <v>双负压表安装板</v>
          </cell>
          <cell r="C17205" t="str">
            <v>/冷轧钢板（t=2）/A</v>
          </cell>
          <cell r="D17205" t="str">
            <v/>
          </cell>
          <cell r="E17205" t="str">
            <v>个</v>
          </cell>
          <cell r="F17205" t="str">
            <v>K5S50-05000025</v>
          </cell>
          <cell r="G17205" t="str">
            <v>101</v>
          </cell>
          <cell r="H17205" t="str">
            <v>P</v>
          </cell>
        </row>
        <row r="17206">
          <cell r="A17206" t="str">
            <v>410201355100</v>
          </cell>
          <cell r="B17206" t="str">
            <v>压墨按钮板</v>
          </cell>
          <cell r="C17206" t="str">
            <v>/304（t=1.5）/</v>
          </cell>
          <cell r="D17206" t="str">
            <v/>
          </cell>
          <cell r="E17206" t="str">
            <v>个</v>
          </cell>
          <cell r="F17206" t="str">
            <v>K5S50-05000026</v>
          </cell>
          <cell r="G17206" t="str">
            <v>101</v>
          </cell>
          <cell r="H17206" t="str">
            <v>P</v>
          </cell>
        </row>
        <row r="17207">
          <cell r="A17207" t="str">
            <v>410201355200</v>
          </cell>
          <cell r="B17207" t="str">
            <v>板卡固定板</v>
          </cell>
          <cell r="C17207" t="str">
            <v>/铝板（t=1.5）/A</v>
          </cell>
          <cell r="D17207" t="str">
            <v/>
          </cell>
          <cell r="E17207" t="str">
            <v>个</v>
          </cell>
          <cell r="F17207" t="str">
            <v>K5S50-05000027</v>
          </cell>
          <cell r="G17207" t="str">
            <v>101</v>
          </cell>
          <cell r="H17207" t="str">
            <v>P</v>
          </cell>
        </row>
        <row r="17208">
          <cell r="A17208" t="str">
            <v>410201355300</v>
          </cell>
          <cell r="B17208" t="str">
            <v>LED左右保护罩</v>
          </cell>
          <cell r="C17208" t="str">
            <v>/冷轧钢板（t=1.2）/A</v>
          </cell>
          <cell r="D17208" t="str">
            <v/>
          </cell>
          <cell r="E17208" t="str">
            <v>组</v>
          </cell>
          <cell r="F17208" t="str">
            <v>K5S50-05000028</v>
          </cell>
          <cell r="G17208" t="str">
            <v>101</v>
          </cell>
          <cell r="H17208" t="str">
            <v>P</v>
          </cell>
        </row>
        <row r="17209">
          <cell r="A17209" t="str">
            <v>410101297400</v>
          </cell>
          <cell r="B17209" t="str">
            <v>遮光防静电毛刷(一)</v>
          </cell>
          <cell r="C17209" t="str">
            <v>/碳纤维/黑色阳极氧化</v>
          </cell>
          <cell r="D17209" t="str">
            <v/>
          </cell>
          <cell r="E17209" t="str">
            <v>个</v>
          </cell>
          <cell r="F17209" t="str">
            <v>K5S50-05000029</v>
          </cell>
          <cell r="G17209" t="str">
            <v>101</v>
          </cell>
          <cell r="H17209" t="str">
            <v>P</v>
          </cell>
        </row>
        <row r="17210">
          <cell r="A17210" t="str">
            <v>410101297500</v>
          </cell>
          <cell r="B17210" t="str">
            <v>遮光防静电毛刷(二)</v>
          </cell>
          <cell r="C17210" t="str">
            <v>/碳纤维/黑色阳极氧化</v>
          </cell>
          <cell r="D17210" t="str">
            <v/>
          </cell>
          <cell r="E17210" t="str">
            <v>个</v>
          </cell>
          <cell r="F17210" t="str">
            <v>K5S50-05000030</v>
          </cell>
          <cell r="G17210" t="str">
            <v>101</v>
          </cell>
          <cell r="H17210" t="str">
            <v>P</v>
          </cell>
        </row>
        <row r="17211">
          <cell r="A17211" t="str">
            <v>410201355400</v>
          </cell>
          <cell r="B17211" t="str">
            <v>保湿安装底座</v>
          </cell>
          <cell r="C17211" t="str">
            <v>/冷轧钢板（t=4.0）/A</v>
          </cell>
          <cell r="D17211" t="str">
            <v>程通机架</v>
          </cell>
          <cell r="E17211" t="str">
            <v>个</v>
          </cell>
          <cell r="F17211" t="str">
            <v>K5S50-06000008</v>
          </cell>
          <cell r="G17211" t="str">
            <v>101</v>
          </cell>
          <cell r="H17211" t="str">
            <v>P</v>
          </cell>
        </row>
        <row r="17212">
          <cell r="A17212" t="str">
            <v>420601211500</v>
          </cell>
          <cell r="B17212" t="str">
            <v>急停线1</v>
          </cell>
          <cell r="C17212" t="str">
            <v>//</v>
          </cell>
          <cell r="D17212" t="str">
            <v/>
          </cell>
          <cell r="E17212" t="str">
            <v>根</v>
          </cell>
          <cell r="F17212" t="str">
            <v>UV50-20A0003</v>
          </cell>
          <cell r="G17212" t="str">
            <v>101</v>
          </cell>
          <cell r="H17212" t="str">
            <v>P</v>
          </cell>
        </row>
        <row r="17213">
          <cell r="A17213" t="str">
            <v>410201355500</v>
          </cell>
          <cell r="B17213" t="str">
            <v>收料卷齿轮保护罩</v>
          </cell>
          <cell r="C17213" t="str">
            <v>/1.0/SPCC/C</v>
          </cell>
          <cell r="D17213" t="str">
            <v>程通机架</v>
          </cell>
          <cell r="E17213" t="str">
            <v>组</v>
          </cell>
          <cell r="F17213" t="str">
            <v>K5S50-01080006</v>
          </cell>
          <cell r="G17213" t="str">
            <v>101</v>
          </cell>
          <cell r="H17213" t="str">
            <v>P</v>
          </cell>
        </row>
        <row r="17214">
          <cell r="A17214" t="str">
            <v>420601211400</v>
          </cell>
          <cell r="B17214" t="str">
            <v>车头防撞线</v>
          </cell>
          <cell r="C17214" t="str">
            <v>//</v>
          </cell>
          <cell r="D17214" t="str">
            <v/>
          </cell>
          <cell r="E17214" t="str">
            <v>根</v>
          </cell>
          <cell r="F17214" t="str">
            <v>UV50-20D0005</v>
          </cell>
          <cell r="G17214" t="str">
            <v>101</v>
          </cell>
          <cell r="H17214" t="str">
            <v>S</v>
          </cell>
        </row>
        <row r="17215">
          <cell r="A17215" t="str">
            <v>420601211600</v>
          </cell>
          <cell r="B17215" t="str">
            <v>系统接触器线</v>
          </cell>
          <cell r="C17215" t="str">
            <v>//</v>
          </cell>
          <cell r="D17215" t="str">
            <v/>
          </cell>
          <cell r="E17215" t="str">
            <v>根</v>
          </cell>
          <cell r="F17215" t="str">
            <v>UV50-20A0001</v>
          </cell>
          <cell r="G17215" t="str">
            <v>101</v>
          </cell>
          <cell r="H17215" t="str">
            <v>P</v>
          </cell>
        </row>
        <row r="17216">
          <cell r="A17216" t="str">
            <v>420601211700</v>
          </cell>
          <cell r="B17216" t="str">
            <v>右限位线</v>
          </cell>
          <cell r="C17216" t="str">
            <v>//</v>
          </cell>
          <cell r="D17216" t="str">
            <v/>
          </cell>
          <cell r="E17216" t="str">
            <v>根</v>
          </cell>
          <cell r="F17216" t="str">
            <v>UV50-20B0029</v>
          </cell>
          <cell r="G17216" t="str">
            <v>101</v>
          </cell>
          <cell r="H17216" t="str">
            <v>P</v>
          </cell>
        </row>
        <row r="17217">
          <cell r="A17217" t="str">
            <v>420601211800</v>
          </cell>
          <cell r="B17217" t="str">
            <v>X轴上位机线</v>
          </cell>
          <cell r="C17217" t="str">
            <v>//</v>
          </cell>
          <cell r="D17217" t="str">
            <v/>
          </cell>
          <cell r="E17217" t="str">
            <v>根</v>
          </cell>
          <cell r="F17217" t="str">
            <v>UV50-20B0030</v>
          </cell>
          <cell r="G17217" t="str">
            <v>101</v>
          </cell>
          <cell r="H17217" t="str">
            <v>P</v>
          </cell>
        </row>
        <row r="17218">
          <cell r="A17218" t="str">
            <v>410401056200</v>
          </cell>
          <cell r="B17218" t="str">
            <v>内六角圆柱头组合螺钉</v>
          </cell>
          <cell r="C17218" t="str">
            <v>M6×20 配弹垫、平垫/不锈钢 A2-70/</v>
          </cell>
          <cell r="D17218" t="str">
            <v/>
          </cell>
          <cell r="E17218" t="str">
            <v>个</v>
          </cell>
          <cell r="F17218" t="str">
            <v/>
          </cell>
          <cell r="G17218" t="str">
            <v>101</v>
          </cell>
          <cell r="H17218" t="str">
            <v>P</v>
          </cell>
        </row>
        <row r="17219">
          <cell r="A17219" t="str">
            <v>420601211900</v>
          </cell>
          <cell r="B17219" t="str">
            <v>指示灯2线</v>
          </cell>
          <cell r="C17219" t="str">
            <v>//</v>
          </cell>
          <cell r="D17219" t="str">
            <v/>
          </cell>
          <cell r="E17219" t="str">
            <v>根</v>
          </cell>
          <cell r="F17219" t="str">
            <v>UV50-20B0027</v>
          </cell>
          <cell r="G17219" t="str">
            <v>101</v>
          </cell>
          <cell r="H17219" t="str">
            <v>P</v>
          </cell>
        </row>
        <row r="17220">
          <cell r="A17220" t="str">
            <v>420601212000</v>
          </cell>
          <cell r="B17220" t="str">
            <v>指示灯3线</v>
          </cell>
          <cell r="C17220" t="str">
            <v>//</v>
          </cell>
          <cell r="D17220" t="str">
            <v/>
          </cell>
          <cell r="E17220" t="str">
            <v>根</v>
          </cell>
          <cell r="F17220" t="str">
            <v>UV50-20B0028</v>
          </cell>
          <cell r="G17220" t="str">
            <v>101</v>
          </cell>
          <cell r="H17220" t="str">
            <v>P</v>
          </cell>
        </row>
        <row r="17221">
          <cell r="A17221" t="str">
            <v>420601212100</v>
          </cell>
          <cell r="B17221" t="str">
            <v>供墨泵线</v>
          </cell>
          <cell r="C17221" t="str">
            <v>//</v>
          </cell>
          <cell r="D17221" t="str">
            <v/>
          </cell>
          <cell r="E17221" t="str">
            <v>根</v>
          </cell>
          <cell r="F17221" t="str">
            <v>UV50-20B0001</v>
          </cell>
          <cell r="G17221" t="str">
            <v>101</v>
          </cell>
          <cell r="H17221" t="str">
            <v>P</v>
          </cell>
        </row>
        <row r="17222">
          <cell r="A17222" t="str">
            <v>420504022800</v>
          </cell>
          <cell r="B17222" t="str">
            <v>固态继电器</v>
          </cell>
          <cell r="C17222" t="str">
            <v>CDG1-1DD/60A//</v>
          </cell>
          <cell r="D17222" t="str">
            <v/>
          </cell>
          <cell r="E17222" t="str">
            <v>个</v>
          </cell>
          <cell r="F17222" t="str">
            <v/>
          </cell>
          <cell r="G17222" t="str">
            <v>101</v>
          </cell>
          <cell r="H17222" t="str">
            <v>P</v>
          </cell>
        </row>
        <row r="17223">
          <cell r="A17223" t="str">
            <v>420601212200</v>
          </cell>
          <cell r="B17223" t="str">
            <v>供墨浮子线</v>
          </cell>
          <cell r="C17223" t="str">
            <v>//</v>
          </cell>
          <cell r="D17223" t="str">
            <v/>
          </cell>
          <cell r="E17223" t="str">
            <v>根</v>
          </cell>
          <cell r="F17223" t="str">
            <v>UV50-20B0002</v>
          </cell>
          <cell r="G17223" t="str">
            <v>101</v>
          </cell>
          <cell r="H17223" t="str">
            <v>P</v>
          </cell>
        </row>
        <row r="17224">
          <cell r="A17224" t="str">
            <v>410201355800</v>
          </cell>
          <cell r="B17224" t="str">
            <v>打包支撑杆</v>
          </cell>
          <cell r="C17224" t="str">
            <v>/镀锌钢板/</v>
          </cell>
          <cell r="D17224" t="str">
            <v/>
          </cell>
          <cell r="E17224" t="str">
            <v>个</v>
          </cell>
          <cell r="F17224" t="str">
            <v>SZ-SEP18-200512-01</v>
          </cell>
          <cell r="G17224" t="str">
            <v>101</v>
          </cell>
          <cell r="H17224" t="str">
            <v>P</v>
          </cell>
        </row>
        <row r="17225">
          <cell r="A17225" t="str">
            <v>420601212300</v>
          </cell>
          <cell r="B17225" t="str">
            <v>急停线2</v>
          </cell>
          <cell r="C17225" t="str">
            <v>//</v>
          </cell>
          <cell r="D17225" t="str">
            <v/>
          </cell>
          <cell r="E17225" t="str">
            <v>根</v>
          </cell>
          <cell r="F17225" t="str">
            <v>UV50-20B0023</v>
          </cell>
          <cell r="G17225" t="str">
            <v>101</v>
          </cell>
          <cell r="H17225" t="str">
            <v>P</v>
          </cell>
        </row>
        <row r="17226">
          <cell r="A17226" t="str">
            <v>410201355900</v>
          </cell>
          <cell r="B17226" t="str">
            <v>电路安装板</v>
          </cell>
          <cell r="C17226" t="str">
            <v>/304不锈钢板/</v>
          </cell>
          <cell r="D17226" t="str">
            <v/>
          </cell>
          <cell r="E17226" t="str">
            <v>个</v>
          </cell>
          <cell r="F17226" t="str">
            <v>SZ-ES5113-05000003</v>
          </cell>
          <cell r="G17226" t="str">
            <v>101</v>
          </cell>
          <cell r="H17226" t="str">
            <v>P</v>
          </cell>
        </row>
        <row r="17227">
          <cell r="A17227" t="str">
            <v>410101292300</v>
          </cell>
          <cell r="B17227" t="str">
            <v>平台检测工装</v>
          </cell>
          <cell r="C17227" t="str">
            <v>/304不锈钢/</v>
          </cell>
          <cell r="D17227" t="str">
            <v/>
          </cell>
          <cell r="E17227" t="str">
            <v>个</v>
          </cell>
          <cell r="F17227" t="str">
            <v>SZ-XZ1924-200407-01</v>
          </cell>
          <cell r="G17227" t="str">
            <v>101</v>
          </cell>
          <cell r="H17227" t="str">
            <v>P</v>
          </cell>
        </row>
        <row r="17228">
          <cell r="A17228" t="str">
            <v>213212001</v>
          </cell>
          <cell r="B17228" t="str">
            <v>3.2米/三排512I 30pl/12头/喷绘机/整机/K/喷绘</v>
          </cell>
          <cell r="C17228" t="str">
            <v>深灰白/整体//</v>
          </cell>
          <cell r="D17228" t="str">
            <v>三排3x4色（4套墨瓶不配白墨）</v>
          </cell>
          <cell r="E17228" t="str">
            <v>台</v>
          </cell>
          <cell r="F17228" t="str">
            <v/>
          </cell>
          <cell r="G17228" t="str">
            <v>1102</v>
          </cell>
          <cell r="H17228" t="str">
            <v>M</v>
          </cell>
        </row>
        <row r="17229">
          <cell r="A17229" t="str">
            <v>420603006900</v>
          </cell>
          <cell r="B17229" t="str">
            <v>写真机KEP19-4720四头线束</v>
          </cell>
          <cell r="C17229" t="str">
            <v>//</v>
          </cell>
          <cell r="D17229" t="str">
            <v/>
          </cell>
          <cell r="E17229" t="str">
            <v>套</v>
          </cell>
          <cell r="F17229" t="str">
            <v/>
          </cell>
          <cell r="G17229" t="str">
            <v>101</v>
          </cell>
          <cell r="H17229" t="str">
            <v>S</v>
          </cell>
        </row>
        <row r="17230">
          <cell r="A17230" t="str">
            <v>410101292600</v>
          </cell>
          <cell r="B17230" t="str">
            <v>止回棘爪</v>
          </cell>
          <cell r="C17230" t="str">
            <v>/45#/调质、发黑</v>
          </cell>
          <cell r="D17230" t="str">
            <v/>
          </cell>
          <cell r="E17230" t="str">
            <v>个</v>
          </cell>
          <cell r="F17230" t="str">
            <v>K5S50-01090220</v>
          </cell>
          <cell r="G17230" t="str">
            <v>101</v>
          </cell>
          <cell r="H17230" t="str">
            <v>P</v>
          </cell>
        </row>
        <row r="17231">
          <cell r="A17231" t="str">
            <v>420601205500</v>
          </cell>
          <cell r="B17231" t="str">
            <v>车头防撞线</v>
          </cell>
          <cell r="C17231" t="str">
            <v>//</v>
          </cell>
          <cell r="D17231" t="str">
            <v/>
          </cell>
          <cell r="E17231" t="str">
            <v>根</v>
          </cell>
          <cell r="F17231" t="str">
            <v>KEP19-20A0001</v>
          </cell>
          <cell r="G17231" t="str">
            <v>101</v>
          </cell>
          <cell r="H17231" t="str">
            <v>S</v>
          </cell>
        </row>
        <row r="17232">
          <cell r="A17232" t="str">
            <v>420601205600</v>
          </cell>
          <cell r="B17232" t="str">
            <v>按键板数据线</v>
          </cell>
          <cell r="C17232" t="str">
            <v>//</v>
          </cell>
          <cell r="D17232" t="str">
            <v/>
          </cell>
          <cell r="E17232" t="str">
            <v>根</v>
          </cell>
          <cell r="F17232" t="str">
            <v>KEP19-20B0024</v>
          </cell>
          <cell r="G17232" t="str">
            <v>101</v>
          </cell>
          <cell r="H17232" t="str">
            <v>S</v>
          </cell>
        </row>
        <row r="17233">
          <cell r="A17233" t="str">
            <v>420601205700</v>
          </cell>
          <cell r="B17233" t="str">
            <v>头板电源线</v>
          </cell>
          <cell r="C17233" t="str">
            <v>//</v>
          </cell>
          <cell r="D17233" t="str">
            <v/>
          </cell>
          <cell r="E17233" t="str">
            <v>根</v>
          </cell>
          <cell r="F17233" t="str">
            <v>KEP19-20A0002</v>
          </cell>
          <cell r="G17233" t="str">
            <v>101</v>
          </cell>
          <cell r="H17233" t="str">
            <v>S</v>
          </cell>
        </row>
        <row r="17234">
          <cell r="A17234" t="str">
            <v>420601205800</v>
          </cell>
          <cell r="B17234" t="str">
            <v>5V输出线1</v>
          </cell>
          <cell r="C17234" t="str">
            <v>//</v>
          </cell>
          <cell r="D17234" t="str">
            <v/>
          </cell>
          <cell r="E17234" t="str">
            <v>根</v>
          </cell>
          <cell r="F17234" t="str">
            <v>KEP19-20A0005</v>
          </cell>
          <cell r="G17234" t="str">
            <v>101</v>
          </cell>
          <cell r="H17234" t="str">
            <v>S</v>
          </cell>
        </row>
        <row r="17235">
          <cell r="A17235" t="str">
            <v>420601205900</v>
          </cell>
          <cell r="B17235" t="str">
            <v>平台六吸风线</v>
          </cell>
          <cell r="C17235" t="str">
            <v>//</v>
          </cell>
          <cell r="D17235" t="str">
            <v/>
          </cell>
          <cell r="E17235" t="str">
            <v>根</v>
          </cell>
          <cell r="F17235" t="str">
            <v>KEP19-20B0005</v>
          </cell>
          <cell r="G17235" t="str">
            <v>101</v>
          </cell>
          <cell r="H17235" t="str">
            <v>P</v>
          </cell>
        </row>
        <row r="17236">
          <cell r="A17236" t="str">
            <v>420601206000</v>
          </cell>
          <cell r="B17236" t="str">
            <v>测纸器线</v>
          </cell>
          <cell r="C17236" t="str">
            <v>//</v>
          </cell>
          <cell r="D17236" t="str">
            <v/>
          </cell>
          <cell r="E17236" t="str">
            <v>根</v>
          </cell>
          <cell r="F17236" t="str">
            <v>KEP19-20A0003</v>
          </cell>
          <cell r="G17236" t="str">
            <v>101</v>
          </cell>
          <cell r="H17236" t="str">
            <v>P</v>
          </cell>
        </row>
        <row r="17237">
          <cell r="A17237" t="str">
            <v>420601206100</v>
          </cell>
          <cell r="B17237" t="str">
            <v>寻边器线</v>
          </cell>
          <cell r="C17237" t="str">
            <v>//</v>
          </cell>
          <cell r="D17237" t="str">
            <v/>
          </cell>
          <cell r="E17237" t="str">
            <v>根</v>
          </cell>
          <cell r="F17237" t="str">
            <v>KEP19-20A0006</v>
          </cell>
          <cell r="G17237" t="str">
            <v>101</v>
          </cell>
          <cell r="H17237" t="str">
            <v>P</v>
          </cell>
        </row>
        <row r="17238">
          <cell r="A17238" t="str">
            <v>420601206200</v>
          </cell>
          <cell r="B17238" t="str">
            <v>主板电源线</v>
          </cell>
          <cell r="C17238" t="str">
            <v>//</v>
          </cell>
          <cell r="D17238" t="str">
            <v/>
          </cell>
          <cell r="E17238" t="str">
            <v>根</v>
          </cell>
          <cell r="F17238" t="str">
            <v>KEP19-20B0001</v>
          </cell>
          <cell r="G17238" t="str">
            <v>101</v>
          </cell>
          <cell r="H17238" t="str">
            <v>P</v>
          </cell>
        </row>
        <row r="17239">
          <cell r="A17239" t="str">
            <v>420601206300</v>
          </cell>
          <cell r="B17239" t="str">
            <v>调风板线</v>
          </cell>
          <cell r="C17239" t="str">
            <v>//</v>
          </cell>
          <cell r="D17239" t="str">
            <v/>
          </cell>
          <cell r="E17239" t="str">
            <v>根</v>
          </cell>
          <cell r="F17239" t="str">
            <v>KEP19-20B0002</v>
          </cell>
          <cell r="G17239" t="str">
            <v>101</v>
          </cell>
          <cell r="H17239" t="str">
            <v>P</v>
          </cell>
        </row>
        <row r="17240">
          <cell r="A17240" t="str">
            <v>420601206400</v>
          </cell>
          <cell r="B17240" t="str">
            <v>LED灯线</v>
          </cell>
          <cell r="C17240" t="str">
            <v>//</v>
          </cell>
          <cell r="D17240" t="str">
            <v/>
          </cell>
          <cell r="E17240" t="str">
            <v>根</v>
          </cell>
          <cell r="F17240" t="str">
            <v>KEP19-20B0003</v>
          </cell>
          <cell r="G17240" t="str">
            <v>101</v>
          </cell>
          <cell r="H17240" t="str">
            <v>P</v>
          </cell>
        </row>
        <row r="17241">
          <cell r="A17241" t="str">
            <v>420601206500</v>
          </cell>
          <cell r="B17241" t="str">
            <v>主控制系统线</v>
          </cell>
          <cell r="C17241" t="str">
            <v>//</v>
          </cell>
          <cell r="D17241" t="str">
            <v/>
          </cell>
          <cell r="E17241" t="str">
            <v>根</v>
          </cell>
          <cell r="F17241" t="str">
            <v>KEP19-20C0001</v>
          </cell>
          <cell r="G17241" t="str">
            <v>101</v>
          </cell>
          <cell r="H17241" t="str">
            <v>P</v>
          </cell>
        </row>
        <row r="17242">
          <cell r="A17242" t="str">
            <v>410101256201</v>
          </cell>
          <cell r="B17242" t="str">
            <v>聚氨酯防撞块</v>
          </cell>
          <cell r="C17242" t="str">
            <v>(MISUMI)AXNH40-20//</v>
          </cell>
          <cell r="D17242" t="str">
            <v/>
          </cell>
          <cell r="E17242" t="str">
            <v>个</v>
          </cell>
          <cell r="F17242" t="str">
            <v>A9AM6003-11B</v>
          </cell>
          <cell r="G17242" t="str">
            <v>HK101</v>
          </cell>
          <cell r="H17242" t="str">
            <v>P</v>
          </cell>
        </row>
        <row r="17243">
          <cell r="A17243" t="str">
            <v>133214003</v>
          </cell>
          <cell r="B17243" t="str">
            <v>3.2米/三排1024I 6pl或13pl/14头/UV卷对卷/国内/YS/卷材</v>
          </cell>
          <cell r="C17243" t="str">
            <v>深灰浅灰/整体//</v>
          </cell>
          <cell r="D17243" t="str">
            <v>三排3×4色+2白（4彩+1白5套41*80大墨瓶）</v>
          </cell>
          <cell r="E17243" t="str">
            <v>台</v>
          </cell>
          <cell r="F17243" t="str">
            <v/>
          </cell>
          <cell r="G17243" t="str">
            <v>1101</v>
          </cell>
          <cell r="H17243" t="str">
            <v>M</v>
          </cell>
        </row>
        <row r="17244">
          <cell r="A17244" t="str">
            <v>133214004</v>
          </cell>
          <cell r="B17244" t="str">
            <v>3.2米/三排1024I 6pl或13pl/14头/UV卷对卷/国外/YS/卷材</v>
          </cell>
          <cell r="C17244" t="str">
            <v>深灰浅灰/整体//</v>
          </cell>
          <cell r="D17244" t="str">
            <v>三排3×4色+2白（4彩+1白5套41*80大墨瓶）</v>
          </cell>
          <cell r="E17244" t="str">
            <v>台</v>
          </cell>
          <cell r="F17244" t="str">
            <v/>
          </cell>
          <cell r="G17244" t="str">
            <v>1101</v>
          </cell>
          <cell r="H17244" t="str">
            <v>M</v>
          </cell>
        </row>
        <row r="17245">
          <cell r="A17245" t="str">
            <v>233214001</v>
          </cell>
          <cell r="B17245" t="str">
            <v>3.2米/三排1024A/14头/UV卷对卷/整机/YS/卷材</v>
          </cell>
          <cell r="C17245" t="str">
            <v>深灰浅灰/整体//</v>
          </cell>
          <cell r="D17245" t="str">
            <v>三排3×4色+2白 1024A（4彩+1白5套升级大墨瓶）</v>
          </cell>
          <cell r="E17245" t="str">
            <v>台</v>
          </cell>
          <cell r="F17245" t="str">
            <v/>
          </cell>
          <cell r="G17245" t="str">
            <v>1102</v>
          </cell>
          <cell r="H17245" t="str">
            <v>M</v>
          </cell>
        </row>
        <row r="17246">
          <cell r="A17246" t="str">
            <v>233214002</v>
          </cell>
          <cell r="B17246" t="str">
            <v>3.2米/三排1024I 6pl或13pl/14头/UV卷对卷/整机/YS/卷材</v>
          </cell>
          <cell r="C17246" t="str">
            <v>深灰浅灰/整体//</v>
          </cell>
          <cell r="D17246" t="str">
            <v>三排3×4色+2白（4彩+1白5套41*80大墨瓶）</v>
          </cell>
          <cell r="E17246" t="str">
            <v>台</v>
          </cell>
          <cell r="F17246" t="str">
            <v/>
          </cell>
          <cell r="G17246" t="str">
            <v>1102</v>
          </cell>
          <cell r="H17246" t="str">
            <v>M</v>
          </cell>
        </row>
        <row r="17247">
          <cell r="A17247" t="str">
            <v>410201171906</v>
          </cell>
          <cell r="B17247" t="str">
            <v>右立柱</v>
          </cell>
          <cell r="C17247" t="str">
            <v>/冷轧钢板(t=3)/B</v>
          </cell>
          <cell r="D17247" t="str">
            <v/>
          </cell>
          <cell r="E17247" t="str">
            <v>个</v>
          </cell>
          <cell r="F17247" t="str">
            <v>ES5113-01000002</v>
          </cell>
          <cell r="G17247" t="str">
            <v>101</v>
          </cell>
          <cell r="H17247" t="str">
            <v>P</v>
          </cell>
        </row>
        <row r="17248">
          <cell r="A17248" t="str">
            <v>420601156701</v>
          </cell>
          <cell r="B17248" t="str">
            <v>外置收料控制线</v>
          </cell>
          <cell r="C17248" t="str">
            <v>//</v>
          </cell>
          <cell r="D17248" t="str">
            <v/>
          </cell>
          <cell r="E17248" t="str">
            <v>根</v>
          </cell>
          <cell r="F17248" t="str">
            <v>KK50-09121002</v>
          </cell>
          <cell r="G17248" t="str">
            <v>101</v>
          </cell>
          <cell r="H17248" t="str">
            <v>P</v>
          </cell>
        </row>
        <row r="17249">
          <cell r="A17249" t="str">
            <v>410501006005</v>
          </cell>
          <cell r="B17249" t="str">
            <v>SEP18四头机架组件(变更)</v>
          </cell>
          <cell r="C17249" t="str">
            <v>蓝色//</v>
          </cell>
          <cell r="D17249" t="str">
            <v/>
          </cell>
          <cell r="E17249" t="str">
            <v>个</v>
          </cell>
          <cell r="F17249" t="str">
            <v/>
          </cell>
          <cell r="G17249" t="str">
            <v>401</v>
          </cell>
          <cell r="H17249" t="str">
            <v>P</v>
          </cell>
        </row>
        <row r="17250">
          <cell r="A17250" t="str">
            <v>420603004802</v>
          </cell>
          <cell r="B17250" t="str">
            <v>五米机外置收料线束</v>
          </cell>
          <cell r="C17250" t="str">
            <v>//</v>
          </cell>
          <cell r="D17250" t="str">
            <v/>
          </cell>
          <cell r="E17250" t="str">
            <v>套</v>
          </cell>
          <cell r="F17250" t="str">
            <v/>
          </cell>
          <cell r="G17250" t="str">
            <v>101</v>
          </cell>
          <cell r="H17250" t="str">
            <v>S</v>
          </cell>
        </row>
        <row r="17251">
          <cell r="A17251" t="str">
            <v>410501006105</v>
          </cell>
          <cell r="B17251" t="str">
            <v>SEP18四头机架组件(变更)</v>
          </cell>
          <cell r="C17251" t="str">
            <v>灰色//</v>
          </cell>
          <cell r="D17251" t="str">
            <v/>
          </cell>
          <cell r="E17251" t="str">
            <v>个</v>
          </cell>
          <cell r="F17251" t="str">
            <v/>
          </cell>
          <cell r="G17251" t="str">
            <v>401</v>
          </cell>
          <cell r="H17251" t="str">
            <v>P</v>
          </cell>
        </row>
        <row r="17252">
          <cell r="A17252" t="str">
            <v>420601092302</v>
          </cell>
          <cell r="B17252" t="str">
            <v>收料电机线上</v>
          </cell>
          <cell r="C17252" t="str">
            <v>//</v>
          </cell>
          <cell r="D17252" t="str">
            <v/>
          </cell>
          <cell r="E17252" t="str">
            <v>根</v>
          </cell>
          <cell r="F17252" t="str">
            <v>C5S32-09120001</v>
          </cell>
          <cell r="G17252" t="str">
            <v>101</v>
          </cell>
          <cell r="H17252" t="str">
            <v>P</v>
          </cell>
        </row>
        <row r="17253">
          <cell r="A17253" t="str">
            <v>410501006205</v>
          </cell>
          <cell r="B17253" t="str">
            <v>SEP18四头机架组件(变更)</v>
          </cell>
          <cell r="C17253" t="str">
            <v>红黑//</v>
          </cell>
          <cell r="D17253" t="str">
            <v/>
          </cell>
          <cell r="E17253" t="str">
            <v>个</v>
          </cell>
          <cell r="F17253" t="str">
            <v/>
          </cell>
          <cell r="G17253" t="str">
            <v>401</v>
          </cell>
          <cell r="H17253" t="str">
            <v>P</v>
          </cell>
        </row>
        <row r="17254">
          <cell r="A17254" t="str">
            <v>420601156601</v>
          </cell>
          <cell r="B17254" t="str">
            <v>外置收料电源线</v>
          </cell>
          <cell r="C17254" t="str">
            <v>//</v>
          </cell>
          <cell r="D17254" t="str">
            <v/>
          </cell>
          <cell r="E17254" t="str">
            <v>根</v>
          </cell>
          <cell r="F17254" t="str">
            <v>KK50-09121001</v>
          </cell>
          <cell r="G17254" t="str">
            <v>101</v>
          </cell>
          <cell r="H17254" t="str">
            <v>P</v>
          </cell>
        </row>
        <row r="17255">
          <cell r="A17255" t="str">
            <v>410501006406</v>
          </cell>
          <cell r="B17255" t="str">
            <v>E5113三头机架组件(变更)</v>
          </cell>
          <cell r="C17255" t="str">
            <v>红黑//</v>
          </cell>
          <cell r="D17255" t="str">
            <v/>
          </cell>
          <cell r="E17255" t="str">
            <v>个</v>
          </cell>
          <cell r="F17255" t="str">
            <v/>
          </cell>
          <cell r="G17255" t="str">
            <v>401</v>
          </cell>
          <cell r="H17255" t="str">
            <v>P</v>
          </cell>
        </row>
        <row r="17256">
          <cell r="A17256" t="str">
            <v>410501013406</v>
          </cell>
          <cell r="B17256" t="str">
            <v>E5113三头机架组件(变更)</v>
          </cell>
          <cell r="C17256" t="str">
            <v>蓝色//</v>
          </cell>
          <cell r="D17256" t="str">
            <v/>
          </cell>
          <cell r="E17256" t="str">
            <v>个</v>
          </cell>
          <cell r="F17256" t="str">
            <v/>
          </cell>
          <cell r="G17256" t="str">
            <v>401</v>
          </cell>
          <cell r="H17256" t="str">
            <v>P</v>
          </cell>
        </row>
        <row r="17257">
          <cell r="A17257" t="str">
            <v>410501013506</v>
          </cell>
          <cell r="B17257" t="str">
            <v>E5113三头机架组件(变更)</v>
          </cell>
          <cell r="C17257" t="str">
            <v>灰色//</v>
          </cell>
          <cell r="D17257" t="str">
            <v/>
          </cell>
          <cell r="E17257" t="str">
            <v>个</v>
          </cell>
          <cell r="F17257" t="str">
            <v/>
          </cell>
          <cell r="G17257" t="str">
            <v>401</v>
          </cell>
          <cell r="H17257" t="str">
            <v>P</v>
          </cell>
        </row>
        <row r="17258">
          <cell r="A17258" t="str">
            <v>410501013606</v>
          </cell>
          <cell r="B17258" t="str">
            <v>E5113三头机架组件(变更)</v>
          </cell>
          <cell r="C17258" t="str">
            <v>蓝黑色//</v>
          </cell>
          <cell r="D17258" t="str">
            <v/>
          </cell>
          <cell r="E17258" t="str">
            <v>个</v>
          </cell>
          <cell r="F17258" t="str">
            <v/>
          </cell>
          <cell r="G17258" t="str">
            <v>401</v>
          </cell>
          <cell r="H17258" t="str">
            <v>P</v>
          </cell>
        </row>
        <row r="17259">
          <cell r="A17259" t="str">
            <v>420601206600</v>
          </cell>
          <cell r="B17259" t="str">
            <v>系统开关线</v>
          </cell>
          <cell r="C17259" t="str">
            <v>//</v>
          </cell>
          <cell r="D17259" t="str">
            <v/>
          </cell>
          <cell r="E17259" t="str">
            <v>根</v>
          </cell>
          <cell r="F17259" t="str">
            <v>KEP19-20B0004</v>
          </cell>
          <cell r="G17259" t="str">
            <v>101</v>
          </cell>
          <cell r="H17259" t="str">
            <v>P</v>
          </cell>
        </row>
        <row r="17260">
          <cell r="A17260" t="str">
            <v>410101292500</v>
          </cell>
          <cell r="B17260" t="str">
            <v>止回圆柱齿轮</v>
          </cell>
          <cell r="C17260" t="str">
            <v>/45#/调质、发黑</v>
          </cell>
          <cell r="D17260" t="str">
            <v/>
          </cell>
          <cell r="E17260" t="str">
            <v>个</v>
          </cell>
          <cell r="F17260" t="str">
            <v>K5S50-01090219</v>
          </cell>
          <cell r="G17260" t="str">
            <v>101</v>
          </cell>
          <cell r="H17260" t="str">
            <v>P</v>
          </cell>
        </row>
        <row r="17261">
          <cell r="A17261" t="str">
            <v>420601206700</v>
          </cell>
          <cell r="B17261" t="str">
            <v>电源L进线</v>
          </cell>
          <cell r="C17261" t="str">
            <v>//</v>
          </cell>
          <cell r="D17261" t="str">
            <v/>
          </cell>
          <cell r="E17261" t="str">
            <v>根</v>
          </cell>
          <cell r="F17261" t="str">
            <v>KEP19-20B0018</v>
          </cell>
          <cell r="G17261" t="str">
            <v>101</v>
          </cell>
          <cell r="H17261" t="str">
            <v>P</v>
          </cell>
        </row>
        <row r="17262">
          <cell r="A17262" t="str">
            <v>420601206800</v>
          </cell>
          <cell r="B17262" t="str">
            <v>电源L出线</v>
          </cell>
          <cell r="C17262" t="str">
            <v>//</v>
          </cell>
          <cell r="D17262" t="str">
            <v/>
          </cell>
          <cell r="E17262" t="str">
            <v>根</v>
          </cell>
          <cell r="F17262" t="str">
            <v>KEP19-20B0019</v>
          </cell>
          <cell r="G17262" t="str">
            <v>101</v>
          </cell>
          <cell r="H17262" t="str">
            <v>P</v>
          </cell>
        </row>
        <row r="17263">
          <cell r="A17263" t="str">
            <v>420601206900</v>
          </cell>
          <cell r="B17263" t="str">
            <v>电源N出线</v>
          </cell>
          <cell r="C17263" t="str">
            <v>//</v>
          </cell>
          <cell r="D17263" t="str">
            <v/>
          </cell>
          <cell r="E17263" t="str">
            <v>根</v>
          </cell>
          <cell r="F17263" t="str">
            <v>KEP19-20B0022</v>
          </cell>
          <cell r="G17263" t="str">
            <v>101</v>
          </cell>
          <cell r="H17263" t="str">
            <v>P</v>
          </cell>
        </row>
        <row r="17264">
          <cell r="A17264" t="str">
            <v>420601207000</v>
          </cell>
          <cell r="B17264" t="str">
            <v>电源引出内线</v>
          </cell>
          <cell r="C17264" t="str">
            <v>//</v>
          </cell>
          <cell r="D17264" t="str">
            <v/>
          </cell>
          <cell r="E17264" t="str">
            <v>根</v>
          </cell>
          <cell r="F17264" t="str">
            <v>KEP19-20B0020</v>
          </cell>
          <cell r="G17264" t="str">
            <v>101</v>
          </cell>
          <cell r="H17264" t="str">
            <v>P</v>
          </cell>
        </row>
        <row r="17265">
          <cell r="A17265" t="str">
            <v>420601207100</v>
          </cell>
          <cell r="B17265" t="str">
            <v>红外保护内线</v>
          </cell>
          <cell r="C17265" t="str">
            <v>//</v>
          </cell>
          <cell r="D17265" t="str">
            <v/>
          </cell>
          <cell r="E17265" t="str">
            <v>根</v>
          </cell>
          <cell r="F17265" t="str">
            <v>KEP19-20B0021</v>
          </cell>
          <cell r="G17265" t="str">
            <v>101</v>
          </cell>
          <cell r="H17265" t="str">
            <v>P</v>
          </cell>
        </row>
        <row r="17266">
          <cell r="A17266" t="str">
            <v>420601207200</v>
          </cell>
          <cell r="B17266" t="str">
            <v>左滤波器出线</v>
          </cell>
          <cell r="C17266" t="str">
            <v>//</v>
          </cell>
          <cell r="D17266" t="str">
            <v/>
          </cell>
          <cell r="E17266" t="str">
            <v>根</v>
          </cell>
          <cell r="F17266" t="str">
            <v>KEP19-20B0006</v>
          </cell>
          <cell r="G17266" t="str">
            <v>101</v>
          </cell>
          <cell r="H17266" t="str">
            <v>P</v>
          </cell>
        </row>
        <row r="17267">
          <cell r="A17267" t="str">
            <v>420601207300</v>
          </cell>
          <cell r="B17267" t="str">
            <v>X轴伺服线</v>
          </cell>
          <cell r="C17267" t="str">
            <v>//</v>
          </cell>
          <cell r="D17267" t="str">
            <v/>
          </cell>
          <cell r="E17267" t="str">
            <v>根</v>
          </cell>
          <cell r="F17267" t="str">
            <v>KEP19-20B0007</v>
          </cell>
          <cell r="G17267" t="str">
            <v>101</v>
          </cell>
          <cell r="H17267" t="str">
            <v>P</v>
          </cell>
        </row>
        <row r="17268">
          <cell r="A17268" t="str">
            <v>420601207400</v>
          </cell>
          <cell r="B17268" t="str">
            <v>右开关电源地线</v>
          </cell>
          <cell r="C17268" t="str">
            <v>//</v>
          </cell>
          <cell r="D17268" t="str">
            <v/>
          </cell>
          <cell r="E17268" t="str">
            <v>根</v>
          </cell>
          <cell r="F17268" t="str">
            <v>KEP19-20B0008</v>
          </cell>
          <cell r="G17268" t="str">
            <v>101</v>
          </cell>
          <cell r="H17268" t="str">
            <v>P</v>
          </cell>
        </row>
        <row r="17269">
          <cell r="A17269" t="str">
            <v>420601207500</v>
          </cell>
          <cell r="B17269" t="str">
            <v>左开关电源地线</v>
          </cell>
          <cell r="C17269" t="str">
            <v>//</v>
          </cell>
          <cell r="D17269" t="str">
            <v/>
          </cell>
          <cell r="E17269" t="str">
            <v>根</v>
          </cell>
          <cell r="F17269" t="str">
            <v>KEP19-20B0023</v>
          </cell>
          <cell r="G17269" t="str">
            <v>101</v>
          </cell>
          <cell r="H17269" t="str">
            <v>P</v>
          </cell>
        </row>
        <row r="17270">
          <cell r="A17270" t="str">
            <v>410101292400</v>
          </cell>
          <cell r="B17270" t="str">
            <v>齿轮安装座</v>
          </cell>
          <cell r="C17270" t="str">
            <v>/Q235/调质、发黑</v>
          </cell>
          <cell r="D17270" t="str">
            <v>对称件</v>
          </cell>
          <cell r="E17270" t="str">
            <v>组</v>
          </cell>
          <cell r="F17270" t="str">
            <v>K5S50-01090218</v>
          </cell>
          <cell r="G17270" t="str">
            <v>101</v>
          </cell>
          <cell r="H17270" t="str">
            <v>P</v>
          </cell>
        </row>
        <row r="17271">
          <cell r="A17271" t="str">
            <v>420601207600</v>
          </cell>
          <cell r="B17271" t="str">
            <v>24V输出线</v>
          </cell>
          <cell r="C17271" t="str">
            <v>//</v>
          </cell>
          <cell r="D17271" t="str">
            <v/>
          </cell>
          <cell r="E17271" t="str">
            <v>根</v>
          </cell>
          <cell r="F17271" t="str">
            <v>KEP19-20B0009</v>
          </cell>
          <cell r="G17271" t="str">
            <v>101</v>
          </cell>
          <cell r="H17271" t="str">
            <v>P</v>
          </cell>
        </row>
        <row r="17272">
          <cell r="A17272" t="str">
            <v>420601207700</v>
          </cell>
          <cell r="B17272" t="str">
            <v>激光系统线束</v>
          </cell>
          <cell r="C17272" t="str">
            <v>//</v>
          </cell>
          <cell r="D17272" t="str">
            <v/>
          </cell>
          <cell r="E17272" t="str">
            <v>根</v>
          </cell>
          <cell r="F17272" t="str">
            <v>KEP19-20B0010</v>
          </cell>
          <cell r="G17272" t="str">
            <v>101</v>
          </cell>
          <cell r="H17272" t="str">
            <v>P</v>
          </cell>
        </row>
        <row r="17273">
          <cell r="A17273" t="str">
            <v>420601207800</v>
          </cell>
          <cell r="B17273" t="str">
            <v>右滤波器出线</v>
          </cell>
          <cell r="C17273" t="str">
            <v>//</v>
          </cell>
          <cell r="D17273" t="str">
            <v/>
          </cell>
          <cell r="E17273" t="str">
            <v>根</v>
          </cell>
          <cell r="F17273" t="str">
            <v>KEP19-20B0011</v>
          </cell>
          <cell r="G17273" t="str">
            <v>101</v>
          </cell>
          <cell r="H17273" t="str">
            <v>P</v>
          </cell>
        </row>
        <row r="17274">
          <cell r="A17274" t="str">
            <v>420601207900</v>
          </cell>
          <cell r="B17274" t="str">
            <v>右滤波器进线</v>
          </cell>
          <cell r="C17274" t="str">
            <v>//</v>
          </cell>
          <cell r="D17274" t="str">
            <v/>
          </cell>
          <cell r="E17274" t="str">
            <v>根</v>
          </cell>
          <cell r="F17274" t="str">
            <v>KEP19-20B0012</v>
          </cell>
          <cell r="G17274" t="str">
            <v>101</v>
          </cell>
          <cell r="H17274" t="str">
            <v>P</v>
          </cell>
        </row>
        <row r="17275">
          <cell r="A17275" t="str">
            <v>420601208000</v>
          </cell>
          <cell r="B17275" t="str">
            <v>前压轮按钮线</v>
          </cell>
          <cell r="C17275" t="str">
            <v>//</v>
          </cell>
          <cell r="D17275" t="str">
            <v/>
          </cell>
          <cell r="E17275" t="str">
            <v>根</v>
          </cell>
          <cell r="F17275" t="str">
            <v>KEP19-20B0013</v>
          </cell>
          <cell r="G17275" t="str">
            <v>101</v>
          </cell>
          <cell r="H17275" t="str">
            <v>P</v>
          </cell>
        </row>
        <row r="17276">
          <cell r="A17276" t="str">
            <v>420601208100</v>
          </cell>
          <cell r="B17276" t="str">
            <v>后压轮按钮线</v>
          </cell>
          <cell r="C17276" t="str">
            <v>//</v>
          </cell>
          <cell r="D17276" t="str">
            <v/>
          </cell>
          <cell r="E17276" t="str">
            <v>根</v>
          </cell>
          <cell r="F17276" t="str">
            <v>KEP19-20B0014</v>
          </cell>
          <cell r="G17276" t="str">
            <v>101</v>
          </cell>
          <cell r="H17276" t="str">
            <v>P</v>
          </cell>
        </row>
        <row r="17277">
          <cell r="A17277" t="str">
            <v>420601208200</v>
          </cell>
          <cell r="B17277" t="str">
            <v>压轮板电源线</v>
          </cell>
          <cell r="C17277" t="str">
            <v>//</v>
          </cell>
          <cell r="D17277" t="str">
            <v/>
          </cell>
          <cell r="E17277" t="str">
            <v>根</v>
          </cell>
          <cell r="F17277" t="str">
            <v>KEP19-20B0015</v>
          </cell>
          <cell r="G17277" t="str">
            <v>101</v>
          </cell>
          <cell r="H17277" t="str">
            <v>P</v>
          </cell>
        </row>
        <row r="17278">
          <cell r="A17278" t="str">
            <v>420601208300</v>
          </cell>
          <cell r="B17278" t="str">
            <v>压轮电机线</v>
          </cell>
          <cell r="C17278" t="str">
            <v>//</v>
          </cell>
          <cell r="D17278" t="str">
            <v/>
          </cell>
          <cell r="E17278" t="str">
            <v>根</v>
          </cell>
          <cell r="F17278" t="str">
            <v>KEP19-20B0016</v>
          </cell>
          <cell r="G17278" t="str">
            <v>101</v>
          </cell>
          <cell r="H17278" t="str">
            <v>P</v>
          </cell>
        </row>
        <row r="17279">
          <cell r="A17279" t="str">
            <v>420601208400</v>
          </cell>
          <cell r="B17279" t="str">
            <v>压轮传感器线</v>
          </cell>
          <cell r="C17279" t="str">
            <v>//</v>
          </cell>
          <cell r="D17279" t="str">
            <v/>
          </cell>
          <cell r="E17279" t="str">
            <v>根</v>
          </cell>
          <cell r="F17279" t="str">
            <v>KEP19-20B0017</v>
          </cell>
          <cell r="G17279" t="str">
            <v>101</v>
          </cell>
          <cell r="H17279" t="str">
            <v>P</v>
          </cell>
        </row>
        <row r="17280">
          <cell r="A17280" t="str">
            <v>420601208500</v>
          </cell>
          <cell r="B17280" t="str">
            <v>红外总电源线</v>
          </cell>
          <cell r="C17280" t="str">
            <v>//</v>
          </cell>
          <cell r="D17280" t="str">
            <v/>
          </cell>
          <cell r="E17280" t="str">
            <v>根</v>
          </cell>
          <cell r="F17280" t="str">
            <v>KEP19-20D0001</v>
          </cell>
          <cell r="G17280" t="str">
            <v>101</v>
          </cell>
          <cell r="H17280" t="str">
            <v>P</v>
          </cell>
        </row>
        <row r="17281">
          <cell r="A17281" t="str">
            <v>420601208600</v>
          </cell>
          <cell r="B17281" t="str">
            <v>电源引出外线</v>
          </cell>
          <cell r="C17281" t="str">
            <v>//</v>
          </cell>
          <cell r="D17281" t="str">
            <v/>
          </cell>
          <cell r="E17281" t="str">
            <v>根</v>
          </cell>
          <cell r="F17281" t="str">
            <v>KEP19-20D0002</v>
          </cell>
          <cell r="G17281" t="str">
            <v>101</v>
          </cell>
          <cell r="H17281" t="str">
            <v>P</v>
          </cell>
        </row>
        <row r="17282">
          <cell r="A17282" t="str">
            <v>420601208700</v>
          </cell>
          <cell r="B17282" t="str">
            <v>红外保护外线</v>
          </cell>
          <cell r="C17282" t="str">
            <v>//</v>
          </cell>
          <cell r="D17282" t="str">
            <v/>
          </cell>
          <cell r="E17282" t="str">
            <v>根</v>
          </cell>
          <cell r="F17282" t="str">
            <v>KEP19-20D0003</v>
          </cell>
          <cell r="G17282" t="str">
            <v>101</v>
          </cell>
          <cell r="H17282" t="str">
            <v>P</v>
          </cell>
        </row>
        <row r="17283">
          <cell r="A17283" t="str">
            <v>420601208800</v>
          </cell>
          <cell r="B17283" t="str">
            <v>红外调节1线</v>
          </cell>
          <cell r="C17283" t="str">
            <v>//</v>
          </cell>
          <cell r="D17283" t="str">
            <v/>
          </cell>
          <cell r="E17283" t="str">
            <v>根</v>
          </cell>
          <cell r="F17283" t="str">
            <v>KEP19-20D0004</v>
          </cell>
          <cell r="G17283" t="str">
            <v>101</v>
          </cell>
          <cell r="H17283" t="str">
            <v>P</v>
          </cell>
        </row>
        <row r="17284">
          <cell r="A17284" t="str">
            <v>420601208900</v>
          </cell>
          <cell r="B17284" t="str">
            <v>红外调节2线</v>
          </cell>
          <cell r="C17284" t="str">
            <v>//</v>
          </cell>
          <cell r="D17284" t="str">
            <v/>
          </cell>
          <cell r="E17284" t="str">
            <v>根</v>
          </cell>
          <cell r="F17284" t="str">
            <v>KEP19-20D0005</v>
          </cell>
          <cell r="G17284" t="str">
            <v>101</v>
          </cell>
          <cell r="H17284" t="str">
            <v>P</v>
          </cell>
        </row>
        <row r="17285">
          <cell r="A17285" t="str">
            <v>420601209000</v>
          </cell>
          <cell r="B17285" t="str">
            <v>红外调节5V线</v>
          </cell>
          <cell r="C17285" t="str">
            <v>//</v>
          </cell>
          <cell r="D17285" t="str">
            <v/>
          </cell>
          <cell r="E17285" t="str">
            <v>根</v>
          </cell>
          <cell r="F17285" t="str">
            <v>KEP19-20D0006</v>
          </cell>
          <cell r="G17285" t="str">
            <v>101</v>
          </cell>
          <cell r="H17285" t="str">
            <v>P</v>
          </cell>
        </row>
        <row r="17286">
          <cell r="A17286" t="str">
            <v>420601209100</v>
          </cell>
          <cell r="B17286" t="str">
            <v>模块1输入线</v>
          </cell>
          <cell r="C17286" t="str">
            <v>//</v>
          </cell>
          <cell r="D17286" t="str">
            <v/>
          </cell>
          <cell r="E17286" t="str">
            <v>根</v>
          </cell>
          <cell r="F17286" t="str">
            <v>KEP19-20D0007</v>
          </cell>
          <cell r="G17286" t="str">
            <v>101</v>
          </cell>
          <cell r="H17286" t="str">
            <v>P</v>
          </cell>
        </row>
        <row r="17287">
          <cell r="A17287" t="str">
            <v>420601209200</v>
          </cell>
          <cell r="B17287" t="str">
            <v>模块2输入线</v>
          </cell>
          <cell r="C17287" t="str">
            <v>//</v>
          </cell>
          <cell r="D17287" t="str">
            <v/>
          </cell>
          <cell r="E17287" t="str">
            <v>根</v>
          </cell>
          <cell r="F17287" t="str">
            <v>KEP19-20D0008</v>
          </cell>
          <cell r="G17287" t="str">
            <v>101</v>
          </cell>
          <cell r="H17287" t="str">
            <v>P</v>
          </cell>
        </row>
        <row r="17288">
          <cell r="A17288" t="str">
            <v>420601209300</v>
          </cell>
          <cell r="B17288" t="str">
            <v>模块1输出线</v>
          </cell>
          <cell r="C17288" t="str">
            <v>//</v>
          </cell>
          <cell r="D17288" t="str">
            <v/>
          </cell>
          <cell r="E17288" t="str">
            <v>根</v>
          </cell>
          <cell r="F17288" t="str">
            <v>KEP19-20D0009</v>
          </cell>
          <cell r="G17288" t="str">
            <v>101</v>
          </cell>
          <cell r="H17288" t="str">
            <v>P</v>
          </cell>
        </row>
        <row r="17289">
          <cell r="A17289" t="str">
            <v>420601209400</v>
          </cell>
          <cell r="B17289" t="str">
            <v>模块2输出线</v>
          </cell>
          <cell r="C17289" t="str">
            <v>//</v>
          </cell>
          <cell r="D17289" t="str">
            <v/>
          </cell>
          <cell r="E17289" t="str">
            <v>根</v>
          </cell>
          <cell r="F17289" t="str">
            <v>KEP19-20D0010</v>
          </cell>
          <cell r="G17289" t="str">
            <v>101</v>
          </cell>
          <cell r="H17289" t="str">
            <v>P</v>
          </cell>
        </row>
        <row r="17290">
          <cell r="A17290" t="str">
            <v>420601209500</v>
          </cell>
          <cell r="B17290" t="str">
            <v>模块N线</v>
          </cell>
          <cell r="C17290" t="str">
            <v>//</v>
          </cell>
          <cell r="D17290" t="str">
            <v/>
          </cell>
          <cell r="E17290" t="str">
            <v>根</v>
          </cell>
          <cell r="F17290" t="str">
            <v>KEP19-20D0011</v>
          </cell>
          <cell r="G17290" t="str">
            <v>101</v>
          </cell>
          <cell r="H17290" t="str">
            <v>P</v>
          </cell>
        </row>
        <row r="17291">
          <cell r="A17291" t="str">
            <v>420601209600</v>
          </cell>
          <cell r="B17291" t="str">
            <v>冷风机开关线</v>
          </cell>
          <cell r="C17291" t="str">
            <v>//</v>
          </cell>
          <cell r="D17291" t="str">
            <v/>
          </cell>
          <cell r="E17291" t="str">
            <v>根</v>
          </cell>
          <cell r="F17291" t="str">
            <v>KEP19-20D0012</v>
          </cell>
          <cell r="G17291" t="str">
            <v>101</v>
          </cell>
          <cell r="H17291" t="str">
            <v>P</v>
          </cell>
        </row>
        <row r="17292">
          <cell r="A17292" t="str">
            <v>420601209700</v>
          </cell>
          <cell r="B17292" t="str">
            <v>冷风机线</v>
          </cell>
          <cell r="C17292" t="str">
            <v>//</v>
          </cell>
          <cell r="D17292" t="str">
            <v/>
          </cell>
          <cell r="E17292" t="str">
            <v>根</v>
          </cell>
          <cell r="F17292" t="str">
            <v>KEP19-20D0013</v>
          </cell>
          <cell r="G17292" t="str">
            <v>101</v>
          </cell>
          <cell r="H17292" t="str">
            <v>P</v>
          </cell>
        </row>
        <row r="17293">
          <cell r="A17293" t="str">
            <v>420601209800</v>
          </cell>
          <cell r="B17293" t="str">
            <v>灯管1组线</v>
          </cell>
          <cell r="C17293" t="str">
            <v>//</v>
          </cell>
          <cell r="D17293" t="str">
            <v/>
          </cell>
          <cell r="E17293" t="str">
            <v>根</v>
          </cell>
          <cell r="F17293" t="str">
            <v>KEP19-20D0014</v>
          </cell>
          <cell r="G17293" t="str">
            <v>101</v>
          </cell>
          <cell r="H17293" t="str">
            <v>P</v>
          </cell>
        </row>
        <row r="17294">
          <cell r="A17294" t="str">
            <v>420601209900</v>
          </cell>
          <cell r="B17294" t="str">
            <v>灯管2组线</v>
          </cell>
          <cell r="C17294" t="str">
            <v>//</v>
          </cell>
          <cell r="D17294" t="str">
            <v/>
          </cell>
          <cell r="E17294" t="str">
            <v>根</v>
          </cell>
          <cell r="F17294" t="str">
            <v>KEP19-20D0015</v>
          </cell>
          <cell r="G17294" t="str">
            <v>101</v>
          </cell>
          <cell r="H17294" t="str">
            <v>P</v>
          </cell>
        </row>
        <row r="17295">
          <cell r="A17295" t="str">
            <v>420601210000</v>
          </cell>
          <cell r="B17295" t="str">
            <v>总电源L进线</v>
          </cell>
          <cell r="C17295" t="str">
            <v>//</v>
          </cell>
          <cell r="D17295" t="str">
            <v/>
          </cell>
          <cell r="E17295" t="str">
            <v>根</v>
          </cell>
          <cell r="F17295" t="str">
            <v>KEP19-20D0016</v>
          </cell>
          <cell r="G17295" t="str">
            <v>101</v>
          </cell>
          <cell r="H17295" t="str">
            <v>P</v>
          </cell>
        </row>
        <row r="17296">
          <cell r="A17296" t="str">
            <v>420601210100</v>
          </cell>
          <cell r="B17296" t="str">
            <v>总电源N进线</v>
          </cell>
          <cell r="C17296" t="str">
            <v>//</v>
          </cell>
          <cell r="D17296" t="str">
            <v/>
          </cell>
          <cell r="E17296" t="str">
            <v>根</v>
          </cell>
          <cell r="F17296" t="str">
            <v>KEP19-20D0017</v>
          </cell>
          <cell r="G17296" t="str">
            <v>101</v>
          </cell>
          <cell r="H17296" t="str">
            <v>P</v>
          </cell>
        </row>
        <row r="17297">
          <cell r="A17297" t="str">
            <v>420601210200</v>
          </cell>
          <cell r="B17297" t="str">
            <v>放料系统线</v>
          </cell>
          <cell r="C17297" t="str">
            <v>//</v>
          </cell>
          <cell r="D17297" t="str">
            <v/>
          </cell>
          <cell r="E17297" t="str">
            <v>根</v>
          </cell>
          <cell r="F17297" t="str">
            <v>KEP19-20D0018</v>
          </cell>
          <cell r="G17297" t="str">
            <v>101</v>
          </cell>
          <cell r="H17297" t="str">
            <v>P</v>
          </cell>
        </row>
        <row r="17298">
          <cell r="A17298" t="str">
            <v>420601210300</v>
          </cell>
          <cell r="B17298" t="str">
            <v>温控板开关线</v>
          </cell>
          <cell r="C17298" t="str">
            <v>//</v>
          </cell>
          <cell r="D17298" t="str">
            <v/>
          </cell>
          <cell r="E17298" t="str">
            <v>根</v>
          </cell>
          <cell r="F17298" t="str">
            <v>KEP19-20B0025</v>
          </cell>
          <cell r="G17298" t="str">
            <v>101</v>
          </cell>
          <cell r="H17298" t="str">
            <v>P</v>
          </cell>
        </row>
        <row r="17299">
          <cell r="A17299" t="str">
            <v>420601210400</v>
          </cell>
          <cell r="B17299" t="str">
            <v>Y轴伺服线</v>
          </cell>
          <cell r="C17299" t="str">
            <v>//</v>
          </cell>
          <cell r="D17299" t="str">
            <v/>
          </cell>
          <cell r="E17299" t="str">
            <v>根</v>
          </cell>
          <cell r="F17299" t="str">
            <v>KEP19-20C0002</v>
          </cell>
          <cell r="G17299" t="str">
            <v>101</v>
          </cell>
          <cell r="H17299" t="str">
            <v>P</v>
          </cell>
        </row>
        <row r="17300">
          <cell r="A17300" t="str">
            <v>420601210500</v>
          </cell>
          <cell r="B17300" t="str">
            <v>左滤波器进线</v>
          </cell>
          <cell r="C17300" t="str">
            <v>//</v>
          </cell>
          <cell r="D17300" t="str">
            <v/>
          </cell>
          <cell r="E17300" t="str">
            <v>根</v>
          </cell>
          <cell r="F17300" t="str">
            <v>KEP19-20C0003</v>
          </cell>
          <cell r="G17300" t="str">
            <v>101</v>
          </cell>
          <cell r="H17300" t="str">
            <v>P</v>
          </cell>
        </row>
        <row r="17301">
          <cell r="A17301" t="str">
            <v>420601210600</v>
          </cell>
          <cell r="B17301" t="str">
            <v>左右滤波器地线</v>
          </cell>
          <cell r="C17301" t="str">
            <v>//</v>
          </cell>
          <cell r="D17301" t="str">
            <v/>
          </cell>
          <cell r="E17301" t="str">
            <v>根</v>
          </cell>
          <cell r="F17301" t="str">
            <v>KEP19-20C0004</v>
          </cell>
          <cell r="G17301" t="str">
            <v>101</v>
          </cell>
          <cell r="H17301" t="str">
            <v>P</v>
          </cell>
        </row>
        <row r="17302">
          <cell r="A17302" t="str">
            <v>420601210700</v>
          </cell>
          <cell r="B17302" t="str">
            <v>温控板电源线</v>
          </cell>
          <cell r="C17302" t="str">
            <v>//</v>
          </cell>
          <cell r="D17302" t="str">
            <v/>
          </cell>
          <cell r="E17302" t="str">
            <v>根</v>
          </cell>
          <cell r="F17302" t="str">
            <v>KEP19-20B0026</v>
          </cell>
          <cell r="G17302" t="str">
            <v>101</v>
          </cell>
          <cell r="H17302" t="str">
            <v>P</v>
          </cell>
        </row>
        <row r="17303">
          <cell r="A17303" t="str">
            <v>420601210800</v>
          </cell>
          <cell r="B17303" t="str">
            <v>加热母线</v>
          </cell>
          <cell r="C17303" t="str">
            <v>//</v>
          </cell>
          <cell r="D17303" t="str">
            <v/>
          </cell>
          <cell r="E17303" t="str">
            <v>根</v>
          </cell>
          <cell r="F17303" t="str">
            <v>KEP19-20C0005</v>
          </cell>
          <cell r="G17303" t="str">
            <v>101</v>
          </cell>
          <cell r="H17303" t="str">
            <v>P</v>
          </cell>
        </row>
        <row r="17304">
          <cell r="A17304" t="str">
            <v>420601210900</v>
          </cell>
          <cell r="B17304" t="str">
            <v>伺服电源线</v>
          </cell>
          <cell r="C17304" t="str">
            <v>//</v>
          </cell>
          <cell r="D17304" t="str">
            <v/>
          </cell>
          <cell r="E17304" t="str">
            <v>根</v>
          </cell>
          <cell r="F17304" t="str">
            <v>KEP19-20C0006</v>
          </cell>
          <cell r="G17304" t="str">
            <v>101</v>
          </cell>
          <cell r="H17304" t="str">
            <v>P</v>
          </cell>
        </row>
        <row r="17305">
          <cell r="A17305" t="str">
            <v>510800001400</v>
          </cell>
          <cell r="B17305" t="str">
            <v>锂电池</v>
          </cell>
          <cell r="C17305" t="str">
            <v>(博世)18V/2.0Ah//</v>
          </cell>
          <cell r="D17305" t="str">
            <v/>
          </cell>
          <cell r="E17305" t="str">
            <v>个</v>
          </cell>
          <cell r="F17305" t="str">
            <v/>
          </cell>
          <cell r="G17305" t="str">
            <v>101</v>
          </cell>
          <cell r="H17305" t="str">
            <v>P</v>
          </cell>
        </row>
        <row r="17306">
          <cell r="A17306" t="str">
            <v>420504022700</v>
          </cell>
          <cell r="B17306" t="str">
            <v>光电开关</v>
          </cell>
          <cell r="C17306" t="str">
            <v>WYPS18750N 11723//</v>
          </cell>
          <cell r="D17306" t="str">
            <v/>
          </cell>
          <cell r="E17306" t="str">
            <v>个</v>
          </cell>
          <cell r="F17306" t="str">
            <v/>
          </cell>
          <cell r="G17306" t="str">
            <v>101</v>
          </cell>
          <cell r="H17306" t="str">
            <v>P</v>
          </cell>
        </row>
        <row r="17307">
          <cell r="A17307" t="str">
            <v>410501034605</v>
          </cell>
          <cell r="B17307" t="str">
            <v>SEP18四头机架组件(变更)</v>
          </cell>
          <cell r="C17307" t="str">
            <v>蓝黑色//</v>
          </cell>
          <cell r="D17307" t="str">
            <v/>
          </cell>
          <cell r="E17307" t="str">
            <v>个</v>
          </cell>
          <cell r="F17307" t="str">
            <v/>
          </cell>
          <cell r="G17307" t="str">
            <v>401</v>
          </cell>
          <cell r="H17307" t="str">
            <v>P</v>
          </cell>
        </row>
        <row r="17308">
          <cell r="A17308" t="str">
            <v>420603001304</v>
          </cell>
          <cell r="B17308" t="str">
            <v>C512I-8头PLUS配负压线束</v>
          </cell>
          <cell r="C17308" t="str">
            <v>//</v>
          </cell>
          <cell r="D17308" t="str">
            <v/>
          </cell>
          <cell r="E17308" t="str">
            <v>套</v>
          </cell>
          <cell r="F17308" t="str">
            <v/>
          </cell>
          <cell r="G17308" t="str">
            <v>101</v>
          </cell>
          <cell r="H17308" t="str">
            <v>S</v>
          </cell>
        </row>
        <row r="17309">
          <cell r="A17309" t="str">
            <v>410101192401</v>
          </cell>
          <cell r="B17309" t="str">
            <v>收料右板</v>
          </cell>
          <cell r="C17309" t="str">
            <v>/2A12/本色阳极氧化</v>
          </cell>
          <cell r="D17309" t="str">
            <v/>
          </cell>
          <cell r="E17309" t="str">
            <v>个</v>
          </cell>
          <cell r="F17309" t="str">
            <v>KK50-01020011</v>
          </cell>
          <cell r="G17309" t="str">
            <v>101</v>
          </cell>
          <cell r="H17309" t="str">
            <v>P</v>
          </cell>
        </row>
        <row r="17310">
          <cell r="A17310" t="str">
            <v>410201221202</v>
          </cell>
          <cell r="B17310" t="str">
            <v>5米机外置收料右封板</v>
          </cell>
          <cell r="C17310" t="str">
            <v>/冷轧板/4024黑色粗橘纹</v>
          </cell>
          <cell r="D17310" t="str">
            <v/>
          </cell>
          <cell r="E17310" t="str">
            <v>个</v>
          </cell>
          <cell r="F17310" t="str">
            <v>KK50-01020023</v>
          </cell>
          <cell r="G17310" t="str">
            <v>101</v>
          </cell>
          <cell r="H17310" t="str">
            <v>P</v>
          </cell>
        </row>
        <row r="17311">
          <cell r="A17311" t="str">
            <v>420603000303</v>
          </cell>
          <cell r="B17311" t="str">
            <v>C512I线束</v>
          </cell>
          <cell r="C17311" t="str">
            <v>//</v>
          </cell>
          <cell r="D17311" t="str">
            <v/>
          </cell>
          <cell r="E17311" t="str">
            <v>套</v>
          </cell>
          <cell r="F17311" t="str">
            <v/>
          </cell>
          <cell r="G17311" t="str">
            <v>101</v>
          </cell>
          <cell r="H17311" t="str">
            <v>S</v>
          </cell>
        </row>
        <row r="17312">
          <cell r="A17312" t="str">
            <v>410501041000</v>
          </cell>
          <cell r="B17312" t="str">
            <v>气弹簧</v>
          </cell>
          <cell r="C17312" t="str">
            <v>QD16-4 ?150N ?气撑?L=310//</v>
          </cell>
          <cell r="D17312" t="str">
            <v/>
          </cell>
          <cell r="E17312" t="str">
            <v>副</v>
          </cell>
          <cell r="F17312" t="str">
            <v/>
          </cell>
          <cell r="G17312" t="str">
            <v>101</v>
          </cell>
          <cell r="H17312" t="str">
            <v>P</v>
          </cell>
        </row>
        <row r="17313">
          <cell r="A17313" t="str">
            <v>420603000403</v>
          </cell>
          <cell r="B17313" t="str">
            <v>E512I线束</v>
          </cell>
          <cell r="C17313" t="str">
            <v>//</v>
          </cell>
          <cell r="D17313" t="str">
            <v/>
          </cell>
          <cell r="E17313" t="str">
            <v>套</v>
          </cell>
          <cell r="F17313" t="str">
            <v/>
          </cell>
          <cell r="G17313" t="str">
            <v>101</v>
          </cell>
          <cell r="H17313" t="str">
            <v>S</v>
          </cell>
        </row>
        <row r="17314">
          <cell r="A17314" t="str">
            <v>410101297600</v>
          </cell>
          <cell r="B17314" t="str">
            <v>K压轮压块</v>
          </cell>
          <cell r="C17314" t="str">
            <v>/2A12/黑色阳极氧化</v>
          </cell>
          <cell r="D17314" t="str">
            <v/>
          </cell>
          <cell r="E17314" t="str">
            <v>个</v>
          </cell>
          <cell r="F17314" t="str">
            <v>SZ-KK1802-200515</v>
          </cell>
          <cell r="G17314" t="str">
            <v>101</v>
          </cell>
          <cell r="H17314" t="str">
            <v>P</v>
          </cell>
        </row>
        <row r="17315">
          <cell r="A17315" t="str">
            <v>420603000805</v>
          </cell>
          <cell r="B17315" t="str">
            <v>C1024I-8头PLUS配负压线束</v>
          </cell>
          <cell r="C17315" t="str">
            <v>//</v>
          </cell>
          <cell r="D17315" t="str">
            <v/>
          </cell>
          <cell r="E17315" t="str">
            <v>套</v>
          </cell>
          <cell r="F17315" t="str">
            <v/>
          </cell>
          <cell r="G17315" t="str">
            <v>101</v>
          </cell>
          <cell r="H17315" t="str">
            <v>S</v>
          </cell>
        </row>
        <row r="17316">
          <cell r="A17316" t="str">
            <v>121804035</v>
          </cell>
          <cell r="B17316" t="str">
            <v>1.8米/DX7/4头/写真机/国内/YA/写真</v>
          </cell>
          <cell r="C17316" t="str">
            <v>蓝灰/分体//</v>
          </cell>
          <cell r="D17316" t="str">
            <v/>
          </cell>
          <cell r="E17316" t="str">
            <v>台</v>
          </cell>
          <cell r="F17316" t="str">
            <v/>
          </cell>
          <cell r="G17316" t="str">
            <v>1101</v>
          </cell>
          <cell r="H17316" t="str">
            <v>M</v>
          </cell>
        </row>
        <row r="17317">
          <cell r="A17317" t="str">
            <v>420603001104</v>
          </cell>
          <cell r="B17317" t="str">
            <v>C1024I-8头PLUS K系统线束</v>
          </cell>
          <cell r="C17317" t="str">
            <v>//</v>
          </cell>
          <cell r="D17317" t="str">
            <v/>
          </cell>
          <cell r="E17317" t="str">
            <v>套</v>
          </cell>
          <cell r="F17317" t="str">
            <v/>
          </cell>
          <cell r="G17317" t="str">
            <v>101</v>
          </cell>
          <cell r="H17317" t="str">
            <v>S</v>
          </cell>
        </row>
        <row r="17318">
          <cell r="A17318" t="str">
            <v>420501022900</v>
          </cell>
          <cell r="B17318" t="str">
            <v>交流电机</v>
          </cell>
          <cell r="C17318" t="str">
            <v>(中大)4IK25GN-CT+4GN100K//</v>
          </cell>
          <cell r="D17318" t="str">
            <v/>
          </cell>
          <cell r="E17318" t="str">
            <v>个</v>
          </cell>
          <cell r="F17318" t="str">
            <v/>
          </cell>
          <cell r="G17318" t="str">
            <v>101</v>
          </cell>
          <cell r="H17318" t="str">
            <v>P</v>
          </cell>
        </row>
        <row r="17319">
          <cell r="A17319" t="str">
            <v>420603001404</v>
          </cell>
          <cell r="B17319" t="str">
            <v>C512I-8头PLUS K系统线束</v>
          </cell>
          <cell r="C17319" t="str">
            <v>//</v>
          </cell>
          <cell r="D17319" t="str">
            <v/>
          </cell>
          <cell r="E17319" t="str">
            <v>套</v>
          </cell>
          <cell r="F17319" t="str">
            <v/>
          </cell>
          <cell r="G17319" t="str">
            <v>101</v>
          </cell>
          <cell r="H17319" t="str">
            <v>S</v>
          </cell>
        </row>
        <row r="17320">
          <cell r="A17320" t="str">
            <v>420603004703</v>
          </cell>
          <cell r="B17320" t="str">
            <v>C512I线束(无负压)K系统线束</v>
          </cell>
          <cell r="C17320" t="str">
            <v>//</v>
          </cell>
          <cell r="D17320" t="str">
            <v/>
          </cell>
          <cell r="E17320" t="str">
            <v>套</v>
          </cell>
          <cell r="F17320" t="str">
            <v/>
          </cell>
          <cell r="G17320" t="str">
            <v>101</v>
          </cell>
          <cell r="H17320" t="str">
            <v>S</v>
          </cell>
        </row>
        <row r="17321">
          <cell r="A17321" t="str">
            <v>420601001402</v>
          </cell>
          <cell r="B17321" t="str">
            <v>系统-加热电源线</v>
          </cell>
          <cell r="C17321" t="str">
            <v>//</v>
          </cell>
          <cell r="D17321" t="str">
            <v/>
          </cell>
          <cell r="E17321" t="str">
            <v>根</v>
          </cell>
          <cell r="F17321" t="str">
            <v>KK32-09010003</v>
          </cell>
          <cell r="G17321" t="str">
            <v>101</v>
          </cell>
          <cell r="H17321" t="str">
            <v>P</v>
          </cell>
        </row>
        <row r="17322">
          <cell r="A17322" t="str">
            <v>420601008101</v>
          </cell>
          <cell r="B17322" t="str">
            <v>墨瓶加热线</v>
          </cell>
          <cell r="C17322" t="str">
            <v>//</v>
          </cell>
          <cell r="D17322" t="str">
            <v/>
          </cell>
          <cell r="E17322" t="str">
            <v>根</v>
          </cell>
          <cell r="F17322" t="str">
            <v>EKK32-09050003</v>
          </cell>
          <cell r="G17322" t="str">
            <v>101</v>
          </cell>
          <cell r="H17322" t="str">
            <v>S</v>
          </cell>
        </row>
        <row r="17323">
          <cell r="A17323" t="str">
            <v>510800001500</v>
          </cell>
          <cell r="B17323" t="str">
            <v>充电座</v>
          </cell>
          <cell r="C17323" t="str">
            <v>(博世)配AL1820CV*//</v>
          </cell>
          <cell r="D17323" t="str">
            <v/>
          </cell>
          <cell r="E17323" t="str">
            <v>个</v>
          </cell>
          <cell r="F17323" t="str">
            <v/>
          </cell>
          <cell r="G17323" t="str">
            <v>101</v>
          </cell>
          <cell r="H17323" t="str">
            <v>P</v>
          </cell>
        </row>
        <row r="17324">
          <cell r="A17324" t="str">
            <v>410201350100</v>
          </cell>
          <cell r="B17324" t="str">
            <v>主板安装板</v>
          </cell>
          <cell r="C17324" t="str">
            <v>/镀锌钢板(t=2)/</v>
          </cell>
          <cell r="D17324" t="str">
            <v/>
          </cell>
          <cell r="E17324" t="str">
            <v>个</v>
          </cell>
          <cell r="F17324" t="str">
            <v>XZ1924-04020019</v>
          </cell>
          <cell r="G17324" t="str">
            <v>101</v>
          </cell>
          <cell r="H17324" t="str">
            <v>P</v>
          </cell>
        </row>
        <row r="17325">
          <cell r="A17325" t="str">
            <v>410101292700</v>
          </cell>
          <cell r="B17325" t="str">
            <v>止回导向齿条</v>
          </cell>
          <cell r="C17325" t="str">
            <v>/45#/调质、发黑</v>
          </cell>
          <cell r="D17325" t="str">
            <v/>
          </cell>
          <cell r="E17325" t="str">
            <v>个</v>
          </cell>
          <cell r="F17325" t="str">
            <v>K5S50-01090221</v>
          </cell>
          <cell r="G17325" t="str">
            <v>101</v>
          </cell>
          <cell r="H17325" t="str">
            <v>P</v>
          </cell>
        </row>
        <row r="17326">
          <cell r="A17326" t="str">
            <v>410101292800</v>
          </cell>
          <cell r="B17326" t="str">
            <v>止回偏心轮</v>
          </cell>
          <cell r="C17326" t="str">
            <v>/45#/发黑</v>
          </cell>
          <cell r="D17326" t="str">
            <v/>
          </cell>
          <cell r="E17326" t="str">
            <v>个</v>
          </cell>
          <cell r="F17326" t="str">
            <v>K5S50-01090222</v>
          </cell>
          <cell r="G17326" t="str">
            <v>101</v>
          </cell>
          <cell r="H17326" t="str">
            <v>P</v>
          </cell>
        </row>
        <row r="17327">
          <cell r="A17327" t="str">
            <v>410101233302</v>
          </cell>
          <cell r="B17327" t="str">
            <v>卷纸定位套</v>
          </cell>
          <cell r="C17327" t="str">
            <v>/6061/黑色阳极氧化</v>
          </cell>
          <cell r="D17327" t="str">
            <v/>
          </cell>
          <cell r="E17327" t="str">
            <v>个</v>
          </cell>
          <cell r="F17327" t="str">
            <v>K5S50-01090202</v>
          </cell>
          <cell r="G17327" t="str">
            <v>101</v>
          </cell>
          <cell r="H17327" t="str">
            <v>P</v>
          </cell>
        </row>
        <row r="17328">
          <cell r="A17328" t="str">
            <v>410101233202</v>
          </cell>
          <cell r="B17328" t="str">
            <v>放卷支撑滑座(一)</v>
          </cell>
          <cell r="C17328" t="str">
            <v>/Q235A/发黑</v>
          </cell>
          <cell r="D17328" t="str">
            <v>对称件</v>
          </cell>
          <cell r="E17328" t="str">
            <v>组</v>
          </cell>
          <cell r="F17328" t="str">
            <v>K5S50-01090203</v>
          </cell>
          <cell r="G17328" t="str">
            <v>101</v>
          </cell>
          <cell r="H17328" t="str">
            <v>P</v>
          </cell>
        </row>
        <row r="17329">
          <cell r="A17329" t="str">
            <v>410502022202</v>
          </cell>
          <cell r="B17329" t="str">
            <v>涡轮0.5X60</v>
          </cell>
          <cell r="C17329" t="str">
            <v>/45#/调质、发黑</v>
          </cell>
          <cell r="D17329" t="str">
            <v/>
          </cell>
          <cell r="E17329" t="str">
            <v>个</v>
          </cell>
          <cell r="F17329" t="str">
            <v>K5S50-01090210</v>
          </cell>
          <cell r="G17329" t="str">
            <v>101</v>
          </cell>
          <cell r="H17329" t="str">
            <v>P</v>
          </cell>
        </row>
        <row r="17330">
          <cell r="A17330" t="str">
            <v>410502022301</v>
          </cell>
          <cell r="B17330" t="str">
            <v>涡杆0.5X1</v>
          </cell>
          <cell r="C17330" t="str">
            <v>/45#/调质、发黑</v>
          </cell>
          <cell r="D17330" t="str">
            <v/>
          </cell>
          <cell r="E17330" t="str">
            <v>个</v>
          </cell>
          <cell r="F17330" t="str">
            <v>K5S50-01090211</v>
          </cell>
          <cell r="G17330" t="str">
            <v>101</v>
          </cell>
          <cell r="H17330" t="str">
            <v>P</v>
          </cell>
        </row>
        <row r="17331">
          <cell r="A17331" t="str">
            <v>410101279001</v>
          </cell>
          <cell r="B17331" t="str">
            <v>纸卷定位套垫圈</v>
          </cell>
          <cell r="C17331" t="str">
            <v>/蓝色尼龙MC901/</v>
          </cell>
          <cell r="D17331" t="str">
            <v/>
          </cell>
          <cell r="E17331" t="str">
            <v>个</v>
          </cell>
          <cell r="F17331" t="str">
            <v>SZ-K5S50-19112645</v>
          </cell>
          <cell r="G17331" t="str">
            <v>101</v>
          </cell>
          <cell r="H17331" t="str">
            <v>P</v>
          </cell>
        </row>
        <row r="17332">
          <cell r="A17332" t="str">
            <v>410404006600</v>
          </cell>
          <cell r="B17332" t="str">
            <v>孔用弹性挡圈-A型</v>
          </cell>
          <cell r="C17332" t="str">
            <v>GB/T893.1-1986 32/65Mn/发黑</v>
          </cell>
          <cell r="D17332" t="str">
            <v/>
          </cell>
          <cell r="E17332" t="str">
            <v>个</v>
          </cell>
          <cell r="F17332" t="str">
            <v/>
          </cell>
          <cell r="G17332" t="str">
            <v>101</v>
          </cell>
          <cell r="H17332" t="str">
            <v>P</v>
          </cell>
        </row>
        <row r="17333">
          <cell r="A17333" t="str">
            <v>410102010001</v>
          </cell>
          <cell r="B17333" t="str">
            <v>聚氨酯防撞块</v>
          </cell>
          <cell r="C17333" t="str">
            <v>(MISUMI)AXNH40-20//</v>
          </cell>
          <cell r="D17333" t="str">
            <v/>
          </cell>
          <cell r="E17333" t="str">
            <v>个</v>
          </cell>
          <cell r="F17333" t="str">
            <v>A9AM6003-11B</v>
          </cell>
          <cell r="G17333" t="str">
            <v>HK101</v>
          </cell>
          <cell r="H17333" t="str">
            <v>S</v>
          </cell>
        </row>
        <row r="17334">
          <cell r="A17334" t="str">
            <v>420402030400</v>
          </cell>
          <cell r="B17334" t="str">
            <v>接线排端板</v>
          </cell>
          <cell r="C17334" t="str">
            <v>菲尼克斯-3212963(PT6-4)//</v>
          </cell>
          <cell r="D17334" t="str">
            <v/>
          </cell>
          <cell r="E17334" t="str">
            <v>个</v>
          </cell>
          <cell r="F17334" t="str">
            <v/>
          </cell>
          <cell r="G17334" t="str">
            <v>101</v>
          </cell>
          <cell r="H17334" t="str">
            <v>P</v>
          </cell>
        </row>
        <row r="17335">
          <cell r="A17335" t="str">
            <v>410201152002</v>
          </cell>
          <cell r="B17335" t="str">
            <v>散喷箱</v>
          </cell>
          <cell r="C17335" t="str">
            <v>/304(T=1)/</v>
          </cell>
          <cell r="D17335" t="str">
            <v/>
          </cell>
          <cell r="E17335" t="str">
            <v>个</v>
          </cell>
          <cell r="F17335" t="str">
            <v>C5S32-01000011</v>
          </cell>
          <cell r="G17335" t="str">
            <v>101</v>
          </cell>
          <cell r="H17335" t="str">
            <v>P</v>
          </cell>
        </row>
        <row r="17336">
          <cell r="A17336" t="str">
            <v>420602028400</v>
          </cell>
          <cell r="B17336" t="str">
            <v>KM512i喷头数据线</v>
          </cell>
          <cell r="C17336" t="str">
            <v>750mm//</v>
          </cell>
          <cell r="D17336" t="str">
            <v/>
          </cell>
          <cell r="E17336" t="str">
            <v>根</v>
          </cell>
          <cell r="F17336" t="str">
            <v/>
          </cell>
          <cell r="G17336" t="str">
            <v>101</v>
          </cell>
          <cell r="H17336" t="str">
            <v>P</v>
          </cell>
        </row>
        <row r="17337">
          <cell r="A17337" t="str">
            <v>410201152101</v>
          </cell>
          <cell r="B17337" t="str">
            <v>散喷箱门</v>
          </cell>
          <cell r="C17337" t="str">
            <v>/304(T=1)/</v>
          </cell>
          <cell r="D17337" t="str">
            <v/>
          </cell>
          <cell r="E17337" t="str">
            <v>个</v>
          </cell>
          <cell r="F17337" t="str">
            <v>C5S32-01000012</v>
          </cell>
          <cell r="G17337" t="str">
            <v>101</v>
          </cell>
          <cell r="H17337" t="str">
            <v>P</v>
          </cell>
        </row>
        <row r="17338">
          <cell r="A17338" t="str">
            <v>410201173302</v>
          </cell>
          <cell r="B17338" t="str">
            <v>散喷箱</v>
          </cell>
          <cell r="C17338" t="str">
            <v>/304(T=1)/</v>
          </cell>
          <cell r="D17338" t="str">
            <v/>
          </cell>
          <cell r="E17338" t="str">
            <v>个</v>
          </cell>
          <cell r="F17338" t="str">
            <v>EKK32-01060001</v>
          </cell>
          <cell r="G17338" t="str">
            <v>101</v>
          </cell>
          <cell r="H17338" t="str">
            <v>P</v>
          </cell>
        </row>
        <row r="17339">
          <cell r="A17339" t="str">
            <v>410201153002</v>
          </cell>
          <cell r="B17339" t="str">
            <v>散喷箱门</v>
          </cell>
          <cell r="C17339" t="str">
            <v>/304(T=1)/</v>
          </cell>
          <cell r="D17339" t="str">
            <v/>
          </cell>
          <cell r="E17339" t="str">
            <v>个</v>
          </cell>
          <cell r="F17339" t="str">
            <v>EKK32-01060002</v>
          </cell>
          <cell r="G17339" t="str">
            <v>101</v>
          </cell>
          <cell r="H17339" t="str">
            <v>P</v>
          </cell>
        </row>
        <row r="17340">
          <cell r="A17340" t="str">
            <v>410101202901</v>
          </cell>
          <cell r="B17340" t="str">
            <v>Y轴带轮支撑架</v>
          </cell>
          <cell r="C17340" t="str">
            <v>/6061/本色阳极氧化</v>
          </cell>
          <cell r="D17340" t="str">
            <v/>
          </cell>
          <cell r="E17340" t="str">
            <v>个</v>
          </cell>
          <cell r="F17340" t="str">
            <v>KK50-01000041</v>
          </cell>
          <cell r="G17340" t="str">
            <v>101</v>
          </cell>
          <cell r="H17340" t="str">
            <v>P</v>
          </cell>
        </row>
        <row r="17341">
          <cell r="A17341" t="str">
            <v>410501043000</v>
          </cell>
          <cell r="B17341" t="str">
            <v>平衡杆</v>
          </cell>
          <cell r="C17341" t="str">
            <v>3376mm//</v>
          </cell>
          <cell r="D17341" t="str">
            <v>江涛处外购</v>
          </cell>
          <cell r="E17341" t="str">
            <v>个</v>
          </cell>
          <cell r="F17341" t="str">
            <v/>
          </cell>
          <cell r="G17341" t="str">
            <v>101</v>
          </cell>
          <cell r="H17341" t="str">
            <v>P</v>
          </cell>
        </row>
        <row r="17342">
          <cell r="A17342" t="str">
            <v>410101303300</v>
          </cell>
          <cell r="B17342" t="str">
            <v>固定架</v>
          </cell>
          <cell r="C17342" t="str">
            <v>/Q235/镀装饰铬</v>
          </cell>
          <cell r="D17342" t="str">
            <v/>
          </cell>
          <cell r="E17342" t="str">
            <v>个</v>
          </cell>
          <cell r="F17342" t="str">
            <v>SZ-KGP32-2020060901</v>
          </cell>
          <cell r="G17342" t="str">
            <v>101</v>
          </cell>
          <cell r="H17342" t="str">
            <v>P</v>
          </cell>
        </row>
        <row r="17343">
          <cell r="A17343" t="str">
            <v>410101303400</v>
          </cell>
          <cell r="B17343" t="str">
            <v>定位轴</v>
          </cell>
          <cell r="C17343" t="str">
            <v>/45#/镀装饰铬</v>
          </cell>
          <cell r="D17343" t="str">
            <v/>
          </cell>
          <cell r="E17343" t="str">
            <v>个</v>
          </cell>
          <cell r="F17343" t="str">
            <v>SZ-KGP32-2020060902</v>
          </cell>
          <cell r="G17343" t="str">
            <v>101</v>
          </cell>
          <cell r="H17343" t="str">
            <v>P</v>
          </cell>
        </row>
        <row r="17344">
          <cell r="A17344" t="str">
            <v>410101303500</v>
          </cell>
          <cell r="B17344" t="str">
            <v>过渡导布杆调节轴</v>
          </cell>
          <cell r="C17344" t="str">
            <v>/45#/镀装饰铬</v>
          </cell>
          <cell r="D17344" t="str">
            <v/>
          </cell>
          <cell r="E17344" t="str">
            <v>个</v>
          </cell>
          <cell r="F17344" t="str">
            <v>SZ-KGP32-2020060802</v>
          </cell>
          <cell r="G17344" t="str">
            <v>101</v>
          </cell>
          <cell r="H17344" t="str">
            <v>P</v>
          </cell>
        </row>
        <row r="17345">
          <cell r="A17345" t="str">
            <v>410101303600</v>
          </cell>
          <cell r="B17345" t="str">
            <v>过渡导布杆封头</v>
          </cell>
          <cell r="C17345" t="str">
            <v>/6061/本色阳极氧化</v>
          </cell>
          <cell r="D17345" t="str">
            <v/>
          </cell>
          <cell r="E17345" t="str">
            <v>个</v>
          </cell>
          <cell r="F17345" t="str">
            <v>SZ-KGP32-2020060801</v>
          </cell>
          <cell r="G17345" t="str">
            <v>101</v>
          </cell>
          <cell r="H17345" t="str">
            <v>P</v>
          </cell>
        </row>
        <row r="17346">
          <cell r="A17346" t="str">
            <v>410101303700</v>
          </cell>
          <cell r="B17346" t="str">
            <v>过渡导布杆</v>
          </cell>
          <cell r="C17346" t="str">
            <v>/6061/本色阳极氧化</v>
          </cell>
          <cell r="D17346" t="str">
            <v/>
          </cell>
          <cell r="E17346" t="str">
            <v>个</v>
          </cell>
          <cell r="F17346" t="str">
            <v>SZ-KGP32-2020060903</v>
          </cell>
          <cell r="G17346" t="str">
            <v>101</v>
          </cell>
          <cell r="H17346" t="str">
            <v>P</v>
          </cell>
        </row>
        <row r="17347">
          <cell r="A17347" t="str">
            <v>410101283501</v>
          </cell>
          <cell r="B17347" t="str">
            <v>小车底板</v>
          </cell>
          <cell r="C17347" t="str">
            <v>/6061/黑色阳极氧化</v>
          </cell>
          <cell r="D17347" t="str">
            <v/>
          </cell>
          <cell r="E17347" t="str">
            <v>个</v>
          </cell>
          <cell r="F17347" t="str">
            <v>XZ1928-05000001</v>
          </cell>
          <cell r="G17347" t="str">
            <v>101</v>
          </cell>
          <cell r="H17347" t="str">
            <v>P</v>
          </cell>
        </row>
        <row r="17348">
          <cell r="A17348" t="str">
            <v>410101283801</v>
          </cell>
          <cell r="B17348" t="str">
            <v>小车背板</v>
          </cell>
          <cell r="C17348" t="str">
            <v>/6061/黑色阳极氧化</v>
          </cell>
          <cell r="D17348" t="str">
            <v/>
          </cell>
          <cell r="E17348" t="str">
            <v>个</v>
          </cell>
          <cell r="F17348" t="str">
            <v>XZ1928-05000003</v>
          </cell>
          <cell r="G17348" t="str">
            <v>101</v>
          </cell>
          <cell r="H17348" t="str">
            <v>P</v>
          </cell>
        </row>
        <row r="17349">
          <cell r="A17349" t="str">
            <v>410201343401</v>
          </cell>
          <cell r="B17349" t="str">
            <v>小车罩壳</v>
          </cell>
          <cell r="C17349" t="str">
            <v>/冷轧钢板/喷塑#3E3E3E深灰粗橘纹</v>
          </cell>
          <cell r="D17349" t="str">
            <v/>
          </cell>
          <cell r="E17349" t="str">
            <v>个</v>
          </cell>
          <cell r="F17349" t="str">
            <v>XZ1928-05000039</v>
          </cell>
          <cell r="G17349" t="str">
            <v>101</v>
          </cell>
          <cell r="H17349" t="str">
            <v>P</v>
          </cell>
        </row>
        <row r="17350">
          <cell r="A17350" t="str">
            <v>410101303800</v>
          </cell>
          <cell r="B17350" t="str">
            <v>喷头底板</v>
          </cell>
          <cell r="C17350" t="str">
            <v>/6061/黑色阳极氧化</v>
          </cell>
          <cell r="D17350" t="str">
            <v/>
          </cell>
          <cell r="E17350" t="str">
            <v>个</v>
          </cell>
          <cell r="F17350" t="str">
            <v>E64720-05000002</v>
          </cell>
          <cell r="G17350" t="str">
            <v>101</v>
          </cell>
          <cell r="H17350" t="str">
            <v>P</v>
          </cell>
        </row>
        <row r="17351">
          <cell r="A17351" t="str">
            <v>420503006200</v>
          </cell>
          <cell r="B17351" t="str">
            <v>开关电源</v>
          </cell>
          <cell r="C17351" t="str">
            <v>GLE-350S-24(同力)//</v>
          </cell>
          <cell r="D17351" t="str">
            <v/>
          </cell>
          <cell r="E17351" t="str">
            <v>个</v>
          </cell>
          <cell r="F17351" t="str">
            <v/>
          </cell>
          <cell r="G17351" t="str">
            <v>101</v>
          </cell>
          <cell r="H17351" t="str">
            <v>P</v>
          </cell>
        </row>
        <row r="17352">
          <cell r="A17352" t="str">
            <v>420503006300</v>
          </cell>
          <cell r="B17352" t="str">
            <v>开关电源</v>
          </cell>
          <cell r="C17352" t="str">
            <v>GLE-250S-24(同力)//</v>
          </cell>
          <cell r="D17352" t="str">
            <v/>
          </cell>
          <cell r="E17352" t="str">
            <v>个</v>
          </cell>
          <cell r="F17352" t="str">
            <v/>
          </cell>
          <cell r="G17352" t="str">
            <v>101</v>
          </cell>
          <cell r="H17352" t="str">
            <v>P</v>
          </cell>
        </row>
        <row r="17353">
          <cell r="A17353" t="str">
            <v>420503006400</v>
          </cell>
          <cell r="B17353" t="str">
            <v>开关电源</v>
          </cell>
          <cell r="C17353" t="str">
            <v>TL-30S-5(同力)//</v>
          </cell>
          <cell r="D17353" t="str">
            <v/>
          </cell>
          <cell r="E17353" t="str">
            <v>个</v>
          </cell>
          <cell r="F17353" t="str">
            <v/>
          </cell>
          <cell r="G17353" t="str">
            <v>101</v>
          </cell>
          <cell r="H17353" t="str">
            <v>P</v>
          </cell>
        </row>
        <row r="17354">
          <cell r="A17354" t="str">
            <v>3102107001</v>
          </cell>
          <cell r="B17354" t="str">
            <v>5.2米喷绘机包装木箱</v>
          </cell>
          <cell r="C17354" t="str">
            <v>7250*1150*1888mm</v>
          </cell>
          <cell r="D17354" t="str">
            <v/>
          </cell>
          <cell r="E17354" t="str">
            <v>套</v>
          </cell>
          <cell r="F17354" t="str">
            <v/>
          </cell>
          <cell r="G17354" t="str">
            <v>109</v>
          </cell>
          <cell r="H17354" t="str">
            <v>Y</v>
          </cell>
        </row>
        <row r="17355">
          <cell r="A17355" t="str">
            <v>420503006500</v>
          </cell>
          <cell r="B17355" t="str">
            <v>开关电源</v>
          </cell>
          <cell r="C17355" t="str">
            <v>GLE-50S-24(同力)//</v>
          </cell>
          <cell r="D17355" t="str">
            <v/>
          </cell>
          <cell r="E17355" t="str">
            <v>个</v>
          </cell>
          <cell r="F17355" t="str">
            <v/>
          </cell>
          <cell r="G17355" t="str">
            <v>101</v>
          </cell>
          <cell r="H17355" t="str">
            <v>P</v>
          </cell>
        </row>
        <row r="17356">
          <cell r="A17356" t="str">
            <v>420503006600</v>
          </cell>
          <cell r="B17356" t="str">
            <v>开关电源</v>
          </cell>
          <cell r="C17356" t="str">
            <v>GLE-350S-48(同力)//</v>
          </cell>
          <cell r="D17356" t="str">
            <v/>
          </cell>
          <cell r="E17356" t="str">
            <v>个</v>
          </cell>
          <cell r="F17356" t="str">
            <v/>
          </cell>
          <cell r="G17356" t="str">
            <v>101</v>
          </cell>
          <cell r="H17356" t="str">
            <v>P</v>
          </cell>
        </row>
        <row r="17357">
          <cell r="A17357" t="str">
            <v>420503006700</v>
          </cell>
          <cell r="B17357" t="str">
            <v>开关电源</v>
          </cell>
          <cell r="C17357" t="str">
            <v>GLE-350S-36(同力)//</v>
          </cell>
          <cell r="D17357" t="str">
            <v/>
          </cell>
          <cell r="E17357" t="str">
            <v>个</v>
          </cell>
          <cell r="F17357" t="str">
            <v/>
          </cell>
          <cell r="G17357" t="str">
            <v>101</v>
          </cell>
          <cell r="H17357" t="str">
            <v>P</v>
          </cell>
        </row>
        <row r="17358">
          <cell r="A17358" t="str">
            <v>420503006800</v>
          </cell>
          <cell r="B17358" t="str">
            <v>开关电源</v>
          </cell>
          <cell r="C17358" t="str">
            <v>TL-600S-24(同力)//</v>
          </cell>
          <cell r="D17358" t="str">
            <v/>
          </cell>
          <cell r="E17358" t="str">
            <v>个</v>
          </cell>
          <cell r="F17358" t="str">
            <v/>
          </cell>
          <cell r="G17358" t="str">
            <v>101</v>
          </cell>
          <cell r="H17358" t="str">
            <v>P</v>
          </cell>
        </row>
        <row r="17359">
          <cell r="A17359" t="str">
            <v>420503006900</v>
          </cell>
          <cell r="B17359" t="str">
            <v>开关电源</v>
          </cell>
          <cell r="C17359" t="str">
            <v>TL-200T-A1(同力)//</v>
          </cell>
          <cell r="D17359" t="str">
            <v/>
          </cell>
          <cell r="E17359" t="str">
            <v>个</v>
          </cell>
          <cell r="F17359" t="str">
            <v/>
          </cell>
          <cell r="G17359" t="str">
            <v>101</v>
          </cell>
          <cell r="H17359" t="str">
            <v>P</v>
          </cell>
        </row>
        <row r="17360">
          <cell r="A17360" t="str">
            <v>420503007000</v>
          </cell>
          <cell r="B17360" t="str">
            <v>开关电源</v>
          </cell>
          <cell r="C17360" t="str">
            <v>TL-350S-24B(同力)//</v>
          </cell>
          <cell r="D17360" t="str">
            <v/>
          </cell>
          <cell r="E17360" t="str">
            <v>个</v>
          </cell>
          <cell r="F17360" t="str">
            <v/>
          </cell>
          <cell r="G17360" t="str">
            <v>101</v>
          </cell>
          <cell r="H17360" t="str">
            <v>P</v>
          </cell>
        </row>
        <row r="17361">
          <cell r="A17361" t="str">
            <v>410501043200</v>
          </cell>
          <cell r="B17361" t="str">
            <v>5113八头打纸机后收后放组件</v>
          </cell>
          <cell r="C17361" t="str">
            <v>//黑色平光</v>
          </cell>
          <cell r="D17361" t="str">
            <v>电机不同</v>
          </cell>
          <cell r="E17361" t="str">
            <v>套</v>
          </cell>
          <cell r="F17361" t="str">
            <v/>
          </cell>
          <cell r="G17361" t="str">
            <v>401</v>
          </cell>
          <cell r="H17361" t="str">
            <v>P</v>
          </cell>
        </row>
        <row r="17362">
          <cell r="A17362" t="str">
            <v>410101304700</v>
          </cell>
          <cell r="B17362" t="str">
            <v>左转接板</v>
          </cell>
          <cell r="C17362" t="str">
            <v>/#45/发黑</v>
          </cell>
          <cell r="D17362" t="str">
            <v/>
          </cell>
          <cell r="E17362" t="str">
            <v>个</v>
          </cell>
          <cell r="F17362" t="str">
            <v>SZ-XZ1924-200610-01</v>
          </cell>
          <cell r="G17362" t="str">
            <v>101</v>
          </cell>
          <cell r="H17362" t="str">
            <v>P</v>
          </cell>
        </row>
        <row r="17363">
          <cell r="A17363" t="str">
            <v>410101304800</v>
          </cell>
          <cell r="B17363" t="str">
            <v>右转接板</v>
          </cell>
          <cell r="C17363" t="str">
            <v>/#45/发黑</v>
          </cell>
          <cell r="D17363" t="str">
            <v/>
          </cell>
          <cell r="E17363" t="str">
            <v>个</v>
          </cell>
          <cell r="F17363" t="str">
            <v>SZ-XZ1924-200610-02</v>
          </cell>
          <cell r="G17363" t="str">
            <v>101</v>
          </cell>
          <cell r="H17363" t="str">
            <v>P</v>
          </cell>
        </row>
        <row r="17364">
          <cell r="A17364" t="str">
            <v>410201364600</v>
          </cell>
          <cell r="B17364" t="str">
            <v>支撑左</v>
          </cell>
          <cell r="C17364" t="str">
            <v>/镀锌钢板(t=4.0)/喷塑#3E3E3E深灰粗橘纹</v>
          </cell>
          <cell r="D17364" t="str">
            <v/>
          </cell>
          <cell r="E17364" t="str">
            <v>个</v>
          </cell>
          <cell r="F17364" t="str">
            <v>SZ-XZ1924-200610-03</v>
          </cell>
          <cell r="G17364" t="str">
            <v>101</v>
          </cell>
          <cell r="H17364" t="str">
            <v>P</v>
          </cell>
        </row>
        <row r="17365">
          <cell r="A17365" t="str">
            <v>410201364700</v>
          </cell>
          <cell r="B17365" t="str">
            <v>支撑右</v>
          </cell>
          <cell r="C17365" t="str">
            <v>/镀锌钢板(t=4.0)/喷塑#3E3E3E深灰粗橘纹</v>
          </cell>
          <cell r="D17365" t="str">
            <v/>
          </cell>
          <cell r="E17365" t="str">
            <v>个</v>
          </cell>
          <cell r="F17365" t="str">
            <v>SZ-XZ1924-200610-04</v>
          </cell>
          <cell r="G17365" t="str">
            <v>101</v>
          </cell>
          <cell r="H17365" t="str">
            <v>P</v>
          </cell>
        </row>
        <row r="17366">
          <cell r="A17366" t="str">
            <v>410201364800</v>
          </cell>
          <cell r="B17366" t="str">
            <v>立柱上封板</v>
          </cell>
          <cell r="C17366" t="str">
            <v>/镀锌钢板(t=4.0)/喷塑#3E3E3E深灰粗橘纹</v>
          </cell>
          <cell r="D17366" t="str">
            <v/>
          </cell>
          <cell r="E17366" t="str">
            <v>个</v>
          </cell>
          <cell r="F17366" t="str">
            <v>SZ-XZ1924-200610-05</v>
          </cell>
          <cell r="G17366" t="str">
            <v>101</v>
          </cell>
          <cell r="H17366" t="str">
            <v>P</v>
          </cell>
        </row>
        <row r="17367">
          <cell r="A17367" t="str">
            <v>410101283701</v>
          </cell>
          <cell r="B17367" t="str">
            <v>M3锥形螺丝</v>
          </cell>
          <cell r="C17367" t="str">
            <v>/304/</v>
          </cell>
          <cell r="D17367" t="str">
            <v/>
          </cell>
          <cell r="E17367" t="str">
            <v>个</v>
          </cell>
          <cell r="F17367" t="str">
            <v>XZ1928-05000006</v>
          </cell>
          <cell r="G17367" t="str">
            <v>101</v>
          </cell>
          <cell r="H17367" t="str">
            <v>P</v>
          </cell>
        </row>
      </sheetData>
      <sheetData sheetId="7">
        <row r="1">
          <cell r="A1" t="str">
            <v>成品机品号</v>
          </cell>
          <cell r="B1" t="str">
            <v>整机品号</v>
          </cell>
          <cell r="C1" t="str">
            <v>品名</v>
          </cell>
          <cell r="D1" t="str">
            <v>规格</v>
          </cell>
          <cell r="E1" t="str">
            <v>规格说明</v>
          </cell>
          <cell r="F1" t="str">
            <v>单位</v>
          </cell>
          <cell r="G1" t="str">
            <v>库存数量</v>
          </cell>
        </row>
        <row r="2">
          <cell r="A2" t="str">
            <v>113204005</v>
          </cell>
          <cell r="B2" t="str">
            <v>213204003</v>
          </cell>
          <cell r="C2" t="str">
            <v>3.2米/512I 30pl/4头/喷绘机/国内/YA/喷绘|F</v>
          </cell>
          <cell r="D2" t="str">
            <v>蓝灰/C分体//</v>
          </cell>
          <cell r="E2" t="str">
            <v>用C8-512-8头分体机架，_x000D_
小车保湿有变化，_x000D_
小车电机传动有变化，_x000D_
墨路板卡有变化</v>
          </cell>
          <cell r="F2" t="str">
            <v>台</v>
          </cell>
          <cell r="G2">
            <v>0</v>
          </cell>
        </row>
        <row r="3">
          <cell r="A3" t="str">
            <v>113204004</v>
          </cell>
          <cell r="B3" t="str">
            <v>213204004</v>
          </cell>
          <cell r="C3" t="str">
            <v>3.2米/512I 30pl/4头/喷绘机/国外/YA/喷绘</v>
          </cell>
          <cell r="D3" t="str">
            <v>蓝灰/C分体//</v>
          </cell>
          <cell r="E3" t="str">
            <v/>
          </cell>
          <cell r="F3" t="str">
            <v>台</v>
          </cell>
          <cell r="G3">
            <v>0</v>
          </cell>
        </row>
        <row r="4">
          <cell r="A4" t="str">
            <v>113208002</v>
          </cell>
          <cell r="B4" t="str">
            <v>213208003</v>
          </cell>
          <cell r="C4" t="str">
            <v>3.2米/512/8头/喷绘机/国外/YA/喷绘</v>
          </cell>
          <cell r="D4" t="str">
            <v>蓝灰/C分体//</v>
          </cell>
          <cell r="E4" t="str">
            <v/>
          </cell>
          <cell r="F4" t="str">
            <v>台</v>
          </cell>
          <cell r="G4">
            <v>0</v>
          </cell>
        </row>
        <row r="5">
          <cell r="A5" t="str">
            <v>113208005</v>
          </cell>
          <cell r="B5" t="str">
            <v>213208005</v>
          </cell>
          <cell r="C5" t="str">
            <v>3.2米/512I 30pl/8头/喷绘机/国内/YA/喷绘</v>
          </cell>
          <cell r="D5" t="str">
            <v>蓝白/E整体//</v>
          </cell>
          <cell r="E5" t="str">
            <v/>
          </cell>
          <cell r="F5" t="str">
            <v>台</v>
          </cell>
          <cell r="G5">
            <v>0</v>
          </cell>
        </row>
        <row r="6">
          <cell r="A6" t="str">
            <v>113208006</v>
          </cell>
          <cell r="B6" t="str">
            <v>213208005</v>
          </cell>
          <cell r="C6" t="str">
            <v>3.2米/512I 30pl/8头/喷绘机/国外/YA/喷绘</v>
          </cell>
          <cell r="D6" t="str">
            <v>蓝白/E整体//</v>
          </cell>
          <cell r="E6" t="str">
            <v/>
          </cell>
          <cell r="F6" t="str">
            <v>台</v>
          </cell>
          <cell r="G6">
            <v>1</v>
          </cell>
        </row>
        <row r="7">
          <cell r="A7" t="str">
            <v>113208007</v>
          </cell>
          <cell r="B7" t="str">
            <v>213208006</v>
          </cell>
          <cell r="C7" t="str">
            <v>3.2米/512I 30pl/8头/喷绘机/国内/YA/喷绘</v>
          </cell>
          <cell r="D7" t="str">
            <v>蓝灰/Cplus整体//</v>
          </cell>
          <cell r="E7" t="str">
            <v/>
          </cell>
          <cell r="F7" t="str">
            <v>台</v>
          </cell>
          <cell r="G7">
            <v>0</v>
          </cell>
        </row>
        <row r="8">
          <cell r="A8" t="str">
            <v>113208008</v>
          </cell>
          <cell r="B8" t="str">
            <v>213208006</v>
          </cell>
          <cell r="C8" t="str">
            <v>3.2米/512I 30pl/8头/喷绘机/国外/YA/喷绘|F</v>
          </cell>
          <cell r="D8" t="str">
            <v>蓝灰/Cplus整体//</v>
          </cell>
          <cell r="E8" t="str">
            <v/>
          </cell>
          <cell r="F8" t="str">
            <v>台</v>
          </cell>
          <cell r="G8">
            <v>0</v>
          </cell>
        </row>
        <row r="9">
          <cell r="A9" t="str">
            <v>113208009</v>
          </cell>
          <cell r="B9" t="str">
            <v>213208007</v>
          </cell>
          <cell r="C9" t="str">
            <v>3.2米/512I 30pl/8头/喷绘机/国外/YA/喷绘</v>
          </cell>
          <cell r="D9" t="str">
            <v>蓝灰/C分体//</v>
          </cell>
          <cell r="E9" t="str">
            <v/>
          </cell>
          <cell r="F9" t="str">
            <v>台</v>
          </cell>
          <cell r="G9">
            <v>2</v>
          </cell>
        </row>
        <row r="10">
          <cell r="A10" t="str">
            <v>113208010</v>
          </cell>
          <cell r="B10" t="str">
            <v>213208008</v>
          </cell>
          <cell r="C10" t="str">
            <v>3.2米/512I 30pl/8头/喷绘机/国外/YA/喷绘</v>
          </cell>
          <cell r="D10" t="str">
            <v>红黑/C分体//</v>
          </cell>
          <cell r="E10" t="str">
            <v/>
          </cell>
          <cell r="F10" t="str">
            <v>台</v>
          </cell>
          <cell r="G10">
            <v>0</v>
          </cell>
        </row>
        <row r="11">
          <cell r="A11" t="str">
            <v>113208011</v>
          </cell>
          <cell r="B11" t="str">
            <v>213208009</v>
          </cell>
          <cell r="C11" t="str">
            <v>3.2米/1024I 30pl/8头/喷绘机/国内/YA/喷绘</v>
          </cell>
          <cell r="D11" t="str">
            <v>蓝灰/Cplus整体//</v>
          </cell>
          <cell r="E11" t="str">
            <v/>
          </cell>
          <cell r="F11" t="str">
            <v>台</v>
          </cell>
          <cell r="G11">
            <v>1</v>
          </cell>
        </row>
        <row r="12">
          <cell r="A12" t="str">
            <v>113208012</v>
          </cell>
          <cell r="B12" t="str">
            <v>213208009</v>
          </cell>
          <cell r="C12" t="str">
            <v>3.2米/1024I 30pl/8头/喷绘机/国外/YA/喷绘</v>
          </cell>
          <cell r="D12" t="str">
            <v>蓝灰/Cplus整体//</v>
          </cell>
          <cell r="E12" t="str">
            <v/>
          </cell>
          <cell r="F12" t="str">
            <v>台</v>
          </cell>
          <cell r="G12">
            <v>2</v>
          </cell>
        </row>
        <row r="13">
          <cell r="A13" t="str">
            <v>113208013</v>
          </cell>
          <cell r="B13" t="str">
            <v>213208010</v>
          </cell>
          <cell r="C13" t="str">
            <v>3.2米/1024I 13pl/8头/喷绘机/国内/YA/喷绘</v>
          </cell>
          <cell r="D13" t="str">
            <v>蓝灰/Cplus整体//</v>
          </cell>
          <cell r="E13" t="str">
            <v/>
          </cell>
          <cell r="F13" t="str">
            <v>台</v>
          </cell>
          <cell r="G13">
            <v>0</v>
          </cell>
        </row>
        <row r="14">
          <cell r="A14" t="str">
            <v>113208014</v>
          </cell>
          <cell r="B14" t="str">
            <v>213208010</v>
          </cell>
          <cell r="C14" t="str">
            <v>3.2米/1024I 13pl/8头/喷绘机/国外/YA/喷绘</v>
          </cell>
          <cell r="D14" t="str">
            <v>蓝灰/Cplus整体//</v>
          </cell>
          <cell r="E14" t="str">
            <v/>
          </cell>
          <cell r="F14" t="str">
            <v>台</v>
          </cell>
          <cell r="G14">
            <v>0</v>
          </cell>
        </row>
        <row r="15">
          <cell r="A15" t="str">
            <v>113208015</v>
          </cell>
          <cell r="B15" t="str">
            <v>213208011</v>
          </cell>
          <cell r="C15" t="str">
            <v>3.2米/512I 30pl/8头/喷绘机/国内/YA/喷绘|F</v>
          </cell>
          <cell r="D15" t="str">
            <v>蓝白/Eplus整体//</v>
          </cell>
          <cell r="E15" t="str">
            <v/>
          </cell>
          <cell r="F15" t="str">
            <v>台</v>
          </cell>
          <cell r="G15">
            <v>0</v>
          </cell>
        </row>
        <row r="16">
          <cell r="A16" t="str">
            <v>113208016</v>
          </cell>
          <cell r="B16" t="str">
            <v>213208011</v>
          </cell>
          <cell r="C16" t="str">
            <v>3.2米/512I 30pl/8头/喷绘机/国外/YA/喷绘|F</v>
          </cell>
          <cell r="D16" t="str">
            <v>蓝白/Eplus整体//</v>
          </cell>
          <cell r="E16" t="str">
            <v/>
          </cell>
          <cell r="F16" t="str">
            <v>台</v>
          </cell>
          <cell r="G16">
            <v>0</v>
          </cell>
        </row>
        <row r="17">
          <cell r="A17" t="str">
            <v>113208019</v>
          </cell>
          <cell r="B17" t="str">
            <v>213208013</v>
          </cell>
          <cell r="C17" t="str">
            <v>3.2米/512I 30pl/8头/喷绘机/国内/YA/喷绘</v>
          </cell>
          <cell r="D17" t="str">
            <v>蓝灰/Cplus整体//</v>
          </cell>
          <cell r="E17" t="str">
            <v>带负压</v>
          </cell>
          <cell r="F17" t="str">
            <v>台</v>
          </cell>
          <cell r="G17">
            <v>0</v>
          </cell>
        </row>
        <row r="18">
          <cell r="A18" t="str">
            <v>113208020</v>
          </cell>
          <cell r="B18" t="str">
            <v>213208013</v>
          </cell>
          <cell r="C18" t="str">
            <v>3.2米/512I 30pl/8头/喷绘机/国外/YA/喷绘</v>
          </cell>
          <cell r="D18" t="str">
            <v>蓝灰/Cplus整体//</v>
          </cell>
          <cell r="E18" t="str">
            <v>带负压</v>
          </cell>
          <cell r="F18" t="str">
            <v>台</v>
          </cell>
          <cell r="G18">
            <v>0</v>
          </cell>
        </row>
        <row r="19">
          <cell r="A19" t="str">
            <v>113208021</v>
          </cell>
          <cell r="B19" t="str">
            <v>213208014</v>
          </cell>
          <cell r="C19" t="str">
            <v>3.2米/512I 30pl/8头/喷绘机/国内/YA/喷绘</v>
          </cell>
          <cell r="D19" t="str">
            <v>蓝灰/C分体//</v>
          </cell>
          <cell r="E19" t="str">
            <v>蓝色</v>
          </cell>
          <cell r="F19" t="str">
            <v>台</v>
          </cell>
          <cell r="G19">
            <v>2</v>
          </cell>
        </row>
        <row r="20">
          <cell r="A20" t="str">
            <v>113208022</v>
          </cell>
          <cell r="B20" t="str">
            <v>213208015</v>
          </cell>
          <cell r="C20" t="str">
            <v>3.2米/512I 30pl/8头/喷绘机/国内/K/喷绘</v>
          </cell>
          <cell r="D20" t="str">
            <v>蓝灰/C分体//</v>
          </cell>
          <cell r="E20" t="str">
            <v/>
          </cell>
          <cell r="F20" t="str">
            <v>台</v>
          </cell>
          <cell r="G20">
            <v>0</v>
          </cell>
        </row>
        <row r="21">
          <cell r="A21" t="str">
            <v>113208024</v>
          </cell>
          <cell r="B21" t="str">
            <v>213208018</v>
          </cell>
          <cell r="C21" t="str">
            <v>3.2米/512I 30pl/8头/喷绘机/国内/K/喷绘</v>
          </cell>
          <cell r="D21" t="str">
            <v>蓝灰/Cplus整体//</v>
          </cell>
          <cell r="E21" t="str">
            <v>带负压</v>
          </cell>
          <cell r="F21" t="str">
            <v>台</v>
          </cell>
          <cell r="G21">
            <v>0</v>
          </cell>
        </row>
        <row r="22">
          <cell r="A22" t="str">
            <v>113208025</v>
          </cell>
          <cell r="B22" t="str">
            <v>213208018</v>
          </cell>
          <cell r="C22" t="str">
            <v>3.2米/512I 30pl/8头/喷绘机/国外/K/喷绘</v>
          </cell>
          <cell r="D22" t="str">
            <v>蓝灰/Cplus整体//</v>
          </cell>
          <cell r="E22" t="str">
            <v>带负压</v>
          </cell>
          <cell r="F22" t="str">
            <v>台</v>
          </cell>
          <cell r="G22">
            <v>0</v>
          </cell>
        </row>
        <row r="23">
          <cell r="A23" t="str">
            <v>113208026</v>
          </cell>
          <cell r="B23" t="str">
            <v>213208019</v>
          </cell>
          <cell r="C23" t="str">
            <v>3.2米/1024I 30pl/8头/喷绘机/国内/K/喷绘</v>
          </cell>
          <cell r="D23" t="str">
            <v>蓝灰/Cplus整体//</v>
          </cell>
          <cell r="E23" t="str">
            <v>带负压</v>
          </cell>
          <cell r="F23" t="str">
            <v>台</v>
          </cell>
          <cell r="G23">
            <v>0</v>
          </cell>
        </row>
        <row r="24">
          <cell r="A24" t="str">
            <v>113208027</v>
          </cell>
          <cell r="B24" t="str">
            <v>213208019</v>
          </cell>
          <cell r="C24" t="str">
            <v>3.2米/1024I 30pl/8头/喷绘机/国外/K/喷绘</v>
          </cell>
          <cell r="D24" t="str">
            <v>蓝灰/Cplus整体//</v>
          </cell>
          <cell r="E24" t="str">
            <v>带负压</v>
          </cell>
          <cell r="F24" t="str">
            <v>台</v>
          </cell>
          <cell r="G24">
            <v>0</v>
          </cell>
        </row>
        <row r="25">
          <cell r="A25" t="str">
            <v>113208023</v>
          </cell>
          <cell r="B25" t="str">
            <v>213208020</v>
          </cell>
          <cell r="C25" t="str">
            <v>3.2米/512I 30pl/8头/喷绘机/国外/K/喷绘</v>
          </cell>
          <cell r="D25" t="str">
            <v>蓝灰/C分体//</v>
          </cell>
          <cell r="E25" t="str">
            <v/>
          </cell>
          <cell r="F25" t="str">
            <v>台</v>
          </cell>
          <cell r="G25">
            <v>0</v>
          </cell>
        </row>
        <row r="26">
          <cell r="A26" t="str">
            <v>115008001</v>
          </cell>
          <cell r="B26" t="str">
            <v>215008001</v>
          </cell>
          <cell r="C26" t="str">
            <v>5米/512I 30pl/8头/喷绘机/国内/YA/喷绘|F</v>
          </cell>
          <cell r="D26" t="str">
            <v>蓝白/E整体//</v>
          </cell>
          <cell r="E26" t="str">
            <v/>
          </cell>
          <cell r="F26" t="str">
            <v>台</v>
          </cell>
          <cell r="G26">
            <v>0</v>
          </cell>
        </row>
        <row r="27">
          <cell r="A27" t="str">
            <v>115008005</v>
          </cell>
          <cell r="B27" t="str">
            <v>215008001</v>
          </cell>
          <cell r="C27" t="str">
            <v>5米/512I 30pl/8头/喷绘机/国外/YA/喷绘|F</v>
          </cell>
          <cell r="D27" t="str">
            <v>蓝白/E整体//</v>
          </cell>
          <cell r="E27" t="str">
            <v/>
          </cell>
          <cell r="F27" t="str">
            <v>台</v>
          </cell>
          <cell r="G27">
            <v>0</v>
          </cell>
        </row>
        <row r="28">
          <cell r="A28" t="str">
            <v>115008002</v>
          </cell>
          <cell r="B28" t="str">
            <v>215008002</v>
          </cell>
          <cell r="C28" t="str">
            <v>5米/1024I 30pl/8头/喷绘机/国外/YA/喷绘|F</v>
          </cell>
          <cell r="D28" t="str">
            <v>蓝白/E整体//</v>
          </cell>
          <cell r="E28" t="str">
            <v/>
          </cell>
          <cell r="F28" t="str">
            <v>台</v>
          </cell>
          <cell r="G28">
            <v>0</v>
          </cell>
        </row>
        <row r="29">
          <cell r="A29" t="str">
            <v>115008003</v>
          </cell>
          <cell r="B29" t="str">
            <v>215008002</v>
          </cell>
          <cell r="C29" t="str">
            <v>5米/1024I 30pl/8头/喷绘机/国内/YA/喷绘|F</v>
          </cell>
          <cell r="D29" t="str">
            <v>蓝白/E整体//</v>
          </cell>
          <cell r="E29" t="str">
            <v/>
          </cell>
          <cell r="F29" t="str">
            <v>台</v>
          </cell>
          <cell r="G29">
            <v>0</v>
          </cell>
        </row>
        <row r="30">
          <cell r="A30" t="str">
            <v>115008006</v>
          </cell>
          <cell r="B30" t="str">
            <v>215008004</v>
          </cell>
          <cell r="C30" t="str">
            <v>5米/512I 30pl/8头/喷绘机/国内/YA/喷绘|F</v>
          </cell>
          <cell r="D30" t="str">
            <v>深灰浅灰/E整体//</v>
          </cell>
          <cell r="E30" t="str">
            <v/>
          </cell>
          <cell r="F30" t="str">
            <v>台</v>
          </cell>
          <cell r="G30">
            <v>0</v>
          </cell>
        </row>
        <row r="31">
          <cell r="A31" t="str">
            <v>115008011</v>
          </cell>
          <cell r="B31" t="str">
            <v>215008004</v>
          </cell>
          <cell r="C31" t="str">
            <v>5米/512I 30pl/8头/喷绘机/国外/YA/喷绘|F</v>
          </cell>
          <cell r="D31" t="str">
            <v>深灰浅灰/E整体//</v>
          </cell>
          <cell r="E31" t="str">
            <v/>
          </cell>
          <cell r="F31" t="str">
            <v>台</v>
          </cell>
          <cell r="G31">
            <v>0</v>
          </cell>
        </row>
        <row r="32">
          <cell r="A32" t="str">
            <v>115008009</v>
          </cell>
          <cell r="B32" t="str">
            <v>215008006</v>
          </cell>
          <cell r="C32" t="str">
            <v>5米/1024I 30pl/8头/喷绘机/国内/YA/喷绘|F</v>
          </cell>
          <cell r="D32" t="str">
            <v>深灰浅灰/E整体//</v>
          </cell>
          <cell r="E32" t="str">
            <v/>
          </cell>
          <cell r="F32" t="str">
            <v>台</v>
          </cell>
          <cell r="G32">
            <v>0</v>
          </cell>
        </row>
        <row r="33">
          <cell r="A33" t="str">
            <v>115008010</v>
          </cell>
          <cell r="B33" t="str">
            <v>215008006</v>
          </cell>
          <cell r="C33" t="str">
            <v>5米/1024I 30pl/8头/喷绘机/国外/YA/喷绘|F</v>
          </cell>
          <cell r="D33" t="str">
            <v>深灰浅灰/E整体//</v>
          </cell>
          <cell r="E33" t="str">
            <v/>
          </cell>
          <cell r="F33" t="str">
            <v>台</v>
          </cell>
          <cell r="G33">
            <v>0</v>
          </cell>
        </row>
        <row r="34">
          <cell r="A34" t="str">
            <v>115208001</v>
          </cell>
          <cell r="B34" t="str">
            <v>215208001</v>
          </cell>
          <cell r="C34" t="str">
            <v>5.2米/512I 30pl/8头/喷绘机/国内/YA/喷绘|F</v>
          </cell>
          <cell r="D34" t="str">
            <v>蓝白/E整体</v>
          </cell>
          <cell r="E34" t="str">
            <v/>
          </cell>
          <cell r="F34" t="str">
            <v>台</v>
          </cell>
          <cell r="G34">
            <v>0</v>
          </cell>
        </row>
        <row r="35">
          <cell r="A35" t="str">
            <v>115208002</v>
          </cell>
          <cell r="B35" t="str">
            <v>215208002</v>
          </cell>
          <cell r="C35" t="str">
            <v>5.2米/512I 30pl/8头/喷绘机/国内/YA/喷绘</v>
          </cell>
          <cell r="D35" t="str">
            <v>深灰浅灰/E整体//</v>
          </cell>
          <cell r="E35" t="str">
            <v/>
          </cell>
          <cell r="F35" t="str">
            <v>台</v>
          </cell>
          <cell r="G35">
            <v>0</v>
          </cell>
        </row>
        <row r="36">
          <cell r="A36" t="str">
            <v>115208003</v>
          </cell>
          <cell r="B36" t="str">
            <v>215208003</v>
          </cell>
          <cell r="C36" t="str">
            <v>5.2米/1024I 30pl/8头/喷绘机/国内/YA/喷绘</v>
          </cell>
          <cell r="D36" t="str">
            <v>深灰浅灰/E整体//</v>
          </cell>
          <cell r="E36" t="str">
            <v/>
          </cell>
          <cell r="F36" t="str">
            <v>台</v>
          </cell>
          <cell r="G36">
            <v>0</v>
          </cell>
        </row>
        <row r="37">
          <cell r="A37" t="str">
            <v>115208007</v>
          </cell>
          <cell r="B37" t="str">
            <v>215208004</v>
          </cell>
          <cell r="C37" t="str">
            <v>5.2米/1024I 13pl/8头/喷绘机/国内/YA/喷绘</v>
          </cell>
          <cell r="D37" t="str">
            <v>深灰浅灰/E整体//</v>
          </cell>
          <cell r="E37" t="str">
            <v/>
          </cell>
          <cell r="F37" t="str">
            <v>台</v>
          </cell>
          <cell r="G37">
            <v>0</v>
          </cell>
        </row>
        <row r="38">
          <cell r="A38" t="str">
            <v>121801001</v>
          </cell>
          <cell r="B38" t="str">
            <v>221801001</v>
          </cell>
          <cell r="C38" t="str">
            <v>1.8米/DX5/1头/写真机/国外/YA/写真</v>
          </cell>
          <cell r="D38" t="str">
            <v>蓝灰/分体//</v>
          </cell>
          <cell r="E38" t="str">
            <v/>
          </cell>
          <cell r="F38" t="str">
            <v>台</v>
          </cell>
          <cell r="G38">
            <v>0</v>
          </cell>
        </row>
        <row r="39">
          <cell r="A39" t="str">
            <v>121802001</v>
          </cell>
          <cell r="B39" t="str">
            <v>221802001</v>
          </cell>
          <cell r="C39" t="str">
            <v>1.8米/DX5/2头/写真机/国内/YA/写真</v>
          </cell>
          <cell r="D39" t="str">
            <v>蓝灰/分体//</v>
          </cell>
          <cell r="E39" t="str">
            <v>溶剂</v>
          </cell>
          <cell r="F39" t="str">
            <v>台</v>
          </cell>
          <cell r="G39">
            <v>0</v>
          </cell>
        </row>
        <row r="40">
          <cell r="A40" t="str">
            <v>121802004</v>
          </cell>
          <cell r="B40" t="str">
            <v>221802001</v>
          </cell>
          <cell r="C40" t="str">
            <v>1.8米/DX5/2头/写真机/国外/YA/写真</v>
          </cell>
          <cell r="D40" t="str">
            <v>蓝灰/分体//</v>
          </cell>
          <cell r="E40" t="str">
            <v>溶剂</v>
          </cell>
          <cell r="F40" t="str">
            <v>台</v>
          </cell>
          <cell r="G40">
            <v>1</v>
          </cell>
        </row>
        <row r="41">
          <cell r="A41" t="str">
            <v>121802002</v>
          </cell>
          <cell r="B41" t="str">
            <v>221802002</v>
          </cell>
          <cell r="C41" t="str">
            <v>1.8米/DX5/2头/写真机/国内/YA/写真|F</v>
          </cell>
          <cell r="D41" t="str">
            <v>红黑/分体//</v>
          </cell>
          <cell r="E41" t="str">
            <v/>
          </cell>
          <cell r="F41" t="str">
            <v>台</v>
          </cell>
          <cell r="G41">
            <v>0</v>
          </cell>
        </row>
        <row r="42">
          <cell r="A42" t="str">
            <v>121802005</v>
          </cell>
          <cell r="B42" t="str">
            <v>221802002</v>
          </cell>
          <cell r="C42" t="str">
            <v>1.8米/DX5/2头/写真机/国外/YA/写真|F</v>
          </cell>
          <cell r="D42" t="str">
            <v>红黑/分体//</v>
          </cell>
          <cell r="E42" t="str">
            <v/>
          </cell>
          <cell r="F42" t="str">
            <v>台</v>
          </cell>
          <cell r="G42">
            <v>0</v>
          </cell>
        </row>
        <row r="43">
          <cell r="A43" t="str">
            <v>121802003</v>
          </cell>
          <cell r="B43" t="str">
            <v>221802003</v>
          </cell>
          <cell r="C43" t="str">
            <v>1.8米/DX5/2头/写真机/国内/YA/写真|F</v>
          </cell>
          <cell r="D43" t="str">
            <v>灰色/分体//</v>
          </cell>
          <cell r="E43" t="str">
            <v/>
          </cell>
          <cell r="F43" t="str">
            <v>台</v>
          </cell>
          <cell r="G43">
            <v>0</v>
          </cell>
        </row>
        <row r="44">
          <cell r="A44" t="str">
            <v>121802006</v>
          </cell>
          <cell r="B44" t="str">
            <v>221802003</v>
          </cell>
          <cell r="C44" t="str">
            <v>1.8米/DX5/2头/写真机/国外/YA/写真|F</v>
          </cell>
          <cell r="D44" t="str">
            <v>灰色/分体//</v>
          </cell>
          <cell r="E44" t="str">
            <v/>
          </cell>
          <cell r="F44" t="str">
            <v>台</v>
          </cell>
          <cell r="G44">
            <v>0</v>
          </cell>
        </row>
        <row r="45">
          <cell r="A45" t="str">
            <v>121802007</v>
          </cell>
          <cell r="B45" t="str">
            <v>221802004</v>
          </cell>
          <cell r="C45" t="str">
            <v>1.8米/DX5/2头/写真机/国内/YA/旗帜|F</v>
          </cell>
          <cell r="D45" t="str">
            <v>蓝灰/上体//</v>
          </cell>
          <cell r="E45" t="str">
            <v/>
          </cell>
          <cell r="F45" t="str">
            <v>台</v>
          </cell>
          <cell r="G45">
            <v>0</v>
          </cell>
        </row>
        <row r="46">
          <cell r="A46" t="str">
            <v>121802008</v>
          </cell>
          <cell r="B46" t="str">
            <v>221802004</v>
          </cell>
          <cell r="C46" t="str">
            <v>1.8米/DX5/2头/写真机/国外/YA/旗帜|F</v>
          </cell>
          <cell r="D46" t="str">
            <v>蓝灰/上体//</v>
          </cell>
          <cell r="E46" t="str">
            <v/>
          </cell>
          <cell r="F46" t="str">
            <v>台</v>
          </cell>
          <cell r="G46">
            <v>0</v>
          </cell>
        </row>
        <row r="47">
          <cell r="A47" t="str">
            <v>121802009</v>
          </cell>
          <cell r="B47" t="str">
            <v>221802005</v>
          </cell>
          <cell r="C47" t="str">
            <v>1.8米/DX5/2头/写真机/国内/YA/打纸|F</v>
          </cell>
          <cell r="D47" t="str">
            <v>蓝灰/分体//</v>
          </cell>
          <cell r="E47" t="str">
            <v/>
          </cell>
          <cell r="F47" t="str">
            <v>台</v>
          </cell>
          <cell r="G47">
            <v>0</v>
          </cell>
        </row>
        <row r="48">
          <cell r="A48" t="str">
            <v>121802010</v>
          </cell>
          <cell r="B48" t="str">
            <v>221802006</v>
          </cell>
          <cell r="C48" t="str">
            <v>1.8米/DX5/2头/写真机/国内/YA/打纸|F</v>
          </cell>
          <cell r="D48" t="str">
            <v>灰色/分体//</v>
          </cell>
          <cell r="E48" t="str">
            <v/>
          </cell>
          <cell r="F48" t="str">
            <v>台</v>
          </cell>
          <cell r="G48">
            <v>0</v>
          </cell>
        </row>
        <row r="49">
          <cell r="A49" t="str">
            <v>121802012</v>
          </cell>
          <cell r="B49" t="str">
            <v>221802006</v>
          </cell>
          <cell r="C49" t="str">
            <v>1.8米/DX5/2头/写真机/国外/YA/打纸|F</v>
          </cell>
          <cell r="D49" t="str">
            <v>灰色/分体//</v>
          </cell>
          <cell r="E49" t="str">
            <v/>
          </cell>
          <cell r="F49" t="str">
            <v>台</v>
          </cell>
          <cell r="G49">
            <v>0</v>
          </cell>
        </row>
        <row r="50">
          <cell r="A50" t="str">
            <v>121802011</v>
          </cell>
          <cell r="B50" t="str">
            <v>221802007</v>
          </cell>
          <cell r="C50" t="str">
            <v>1.8米/DX5/2头/写真机/国内/YA/打纸</v>
          </cell>
          <cell r="D50" t="str">
            <v>红黑/分体//</v>
          </cell>
          <cell r="E50" t="str">
            <v/>
          </cell>
          <cell r="F50" t="str">
            <v>台</v>
          </cell>
          <cell r="G50">
            <v>0</v>
          </cell>
        </row>
        <row r="51">
          <cell r="A51" t="str">
            <v>121802013</v>
          </cell>
          <cell r="B51" t="str">
            <v>221802008</v>
          </cell>
          <cell r="C51" t="str">
            <v>1.8米/DX5/2头/写真机/国内/YA/旗帜|F</v>
          </cell>
          <cell r="D51" t="str">
            <v>蓝灰/分体//</v>
          </cell>
          <cell r="E51" t="str">
            <v/>
          </cell>
          <cell r="F51" t="str">
            <v>台</v>
          </cell>
          <cell r="G51">
            <v>0</v>
          </cell>
        </row>
        <row r="52">
          <cell r="A52" t="str">
            <v>121802014</v>
          </cell>
          <cell r="B52" t="str">
            <v>221802008</v>
          </cell>
          <cell r="C52" t="str">
            <v>1.8米/DX5/2头/写真机/国外/YA/旗帜|F</v>
          </cell>
          <cell r="D52" t="str">
            <v>蓝灰/分体//</v>
          </cell>
          <cell r="E52" t="str">
            <v/>
          </cell>
          <cell r="F52" t="str">
            <v>台</v>
          </cell>
          <cell r="G52">
            <v>0</v>
          </cell>
        </row>
        <row r="53">
          <cell r="A53" t="str">
            <v>121802015</v>
          </cell>
          <cell r="B53" t="str">
            <v>221802009</v>
          </cell>
          <cell r="C53" t="str">
            <v>1.8米/5113/2头/写真机/国内/YA/写真</v>
          </cell>
          <cell r="D53" t="str">
            <v>蓝灰/分体//</v>
          </cell>
          <cell r="E53" t="str">
            <v/>
          </cell>
          <cell r="F53" t="str">
            <v>台</v>
          </cell>
          <cell r="G53">
            <v>0</v>
          </cell>
        </row>
        <row r="54">
          <cell r="A54" t="str">
            <v>121802016</v>
          </cell>
          <cell r="B54" t="str">
            <v>221802010</v>
          </cell>
          <cell r="C54" t="str">
            <v>1.8米/5113/2头/写真机/国内/YA/写真|F</v>
          </cell>
          <cell r="D54" t="str">
            <v>蓝灰/分体//</v>
          </cell>
          <cell r="E54" t="str">
            <v>5113双头小型写真机</v>
          </cell>
          <cell r="F54" t="str">
            <v>台</v>
          </cell>
          <cell r="G54">
            <v>0</v>
          </cell>
        </row>
        <row r="55">
          <cell r="A55" t="str">
            <v>121802017</v>
          </cell>
          <cell r="B55" t="str">
            <v>221802011</v>
          </cell>
          <cell r="C55" t="str">
            <v>1.8米/5113/2头/写真机/国内/YA/打纸</v>
          </cell>
          <cell r="D55" t="str">
            <v>灰色/分体//</v>
          </cell>
          <cell r="E55" t="str">
            <v/>
          </cell>
          <cell r="F55" t="str">
            <v>台</v>
          </cell>
          <cell r="G55">
            <v>0</v>
          </cell>
        </row>
        <row r="56">
          <cell r="A56" t="str">
            <v>121802019</v>
          </cell>
          <cell r="B56" t="str">
            <v>221802011</v>
          </cell>
          <cell r="C56" t="str">
            <v>1.8米/5113/2头/写真机/国外/YA/打纸</v>
          </cell>
          <cell r="D56" t="str">
            <v>灰色/分体//</v>
          </cell>
          <cell r="E56" t="str">
            <v/>
          </cell>
          <cell r="F56" t="str">
            <v>台</v>
          </cell>
          <cell r="G56">
            <v>0</v>
          </cell>
        </row>
        <row r="57">
          <cell r="A57" t="str">
            <v>121802018</v>
          </cell>
          <cell r="B57" t="str">
            <v>221802012</v>
          </cell>
          <cell r="C57" t="str">
            <v>1.8米/5113/2头/写真机/国内/YA/打纸</v>
          </cell>
          <cell r="D57" t="str">
            <v>红黑/分体//</v>
          </cell>
          <cell r="E57" t="str">
            <v/>
          </cell>
          <cell r="F57" t="str">
            <v>台</v>
          </cell>
          <cell r="G57">
            <v>0</v>
          </cell>
        </row>
        <row r="58">
          <cell r="A58" t="str">
            <v>121802028</v>
          </cell>
          <cell r="B58" t="str">
            <v>221802013</v>
          </cell>
          <cell r="C58" t="str">
            <v>1.8米/5113/6头/写真机/国内/DA/打纸</v>
          </cell>
          <cell r="D58" t="str">
            <v>灰色/上体//</v>
          </cell>
          <cell r="E58" t="str">
            <v>东莞李涛特殊机器</v>
          </cell>
          <cell r="F58" t="str">
            <v>台</v>
          </cell>
          <cell r="G58">
            <v>8</v>
          </cell>
        </row>
        <row r="59">
          <cell r="A59" t="str">
            <v>121802021</v>
          </cell>
          <cell r="B59" t="str">
            <v>221802014</v>
          </cell>
          <cell r="C59" t="str">
            <v>1.8米/5113/2头/写真机/国内/YA/旗帜</v>
          </cell>
          <cell r="D59" t="str">
            <v>蓝灰/上体//</v>
          </cell>
          <cell r="E59" t="str">
            <v/>
          </cell>
          <cell r="F59" t="str">
            <v>台</v>
          </cell>
          <cell r="G59">
            <v>0</v>
          </cell>
        </row>
        <row r="60">
          <cell r="A60" t="str">
            <v>121802022</v>
          </cell>
          <cell r="B60" t="str">
            <v>221802014</v>
          </cell>
          <cell r="C60" t="str">
            <v>1.8米/5113/2头/写真机/国外/YA/旗帜|F</v>
          </cell>
          <cell r="D60" t="str">
            <v>蓝灰/上体//</v>
          </cell>
          <cell r="E60" t="str">
            <v/>
          </cell>
          <cell r="F60" t="str">
            <v>台</v>
          </cell>
          <cell r="G60">
            <v>0</v>
          </cell>
        </row>
        <row r="61">
          <cell r="A61" t="str">
            <v>121802023</v>
          </cell>
          <cell r="B61" t="str">
            <v>221802015</v>
          </cell>
          <cell r="C61" t="str">
            <v>1.8米/DX5/2头/写真机/国内/YA/UV|F</v>
          </cell>
          <cell r="D61" t="str">
            <v>蓝灰/分体//</v>
          </cell>
          <cell r="E61" t="str">
            <v/>
          </cell>
          <cell r="F61" t="str">
            <v>台</v>
          </cell>
          <cell r="G61">
            <v>0</v>
          </cell>
        </row>
        <row r="62">
          <cell r="A62" t="str">
            <v>121802024</v>
          </cell>
          <cell r="B62" t="str">
            <v>221802016</v>
          </cell>
          <cell r="C62" t="str">
            <v>1.8米/DX5/2头/写真机/国内/K/写真</v>
          </cell>
          <cell r="D62" t="str">
            <v>蓝灰/分体//</v>
          </cell>
          <cell r="E62" t="str">
            <v>溶剂</v>
          </cell>
          <cell r="F62" t="str">
            <v>台</v>
          </cell>
          <cell r="G62">
            <v>0</v>
          </cell>
        </row>
        <row r="63">
          <cell r="A63" t="str">
            <v>121802029</v>
          </cell>
          <cell r="B63" t="str">
            <v>221802016</v>
          </cell>
          <cell r="C63" t="str">
            <v>1.8米/DX5/2头/写真机/国外/K/写真</v>
          </cell>
          <cell r="D63" t="str">
            <v>蓝灰/分体//</v>
          </cell>
          <cell r="E63" t="str">
            <v/>
          </cell>
          <cell r="F63" t="str">
            <v>台</v>
          </cell>
          <cell r="G63">
            <v>0</v>
          </cell>
        </row>
        <row r="64">
          <cell r="A64" t="str">
            <v>121802025</v>
          </cell>
          <cell r="B64" t="str">
            <v>221802017</v>
          </cell>
          <cell r="C64" t="str">
            <v>1.8米/4720/2头/写真机/国内/K/写真</v>
          </cell>
          <cell r="D64" t="str">
            <v>蓝灰/分体//</v>
          </cell>
          <cell r="E64" t="str">
            <v/>
          </cell>
          <cell r="F64" t="str">
            <v>台</v>
          </cell>
          <cell r="G64">
            <v>2</v>
          </cell>
        </row>
        <row r="65">
          <cell r="A65" t="str">
            <v>121802027</v>
          </cell>
          <cell r="B65" t="str">
            <v>221802017</v>
          </cell>
          <cell r="C65" t="str">
            <v>1.8米/4720/2头/写真机/国外/K/写真</v>
          </cell>
          <cell r="D65" t="str">
            <v>蓝灰/分体//</v>
          </cell>
          <cell r="E65" t="str">
            <v/>
          </cell>
          <cell r="F65" t="str">
            <v>台</v>
          </cell>
          <cell r="G65">
            <v>0</v>
          </cell>
        </row>
        <row r="66">
          <cell r="A66" t="str">
            <v>121802026</v>
          </cell>
          <cell r="B66" t="str">
            <v>221802018</v>
          </cell>
          <cell r="C66" t="str">
            <v>1.8米/5113/2头/写真机/国内/K/写真</v>
          </cell>
          <cell r="D66" t="str">
            <v>蓝灰/分体//</v>
          </cell>
          <cell r="E66" t="str">
            <v>5113双头小型写真机</v>
          </cell>
          <cell r="F66" t="str">
            <v>台</v>
          </cell>
          <cell r="G66">
            <v>0</v>
          </cell>
        </row>
        <row r="67">
          <cell r="A67" t="str">
            <v>121803001</v>
          </cell>
          <cell r="B67" t="str">
            <v>221803001</v>
          </cell>
          <cell r="C67" t="str">
            <v>1.8米/5113/3头/写真机/国内/YA/写真</v>
          </cell>
          <cell r="D67" t="str">
            <v>蓝灰/分体//</v>
          </cell>
          <cell r="E67" t="str">
            <v/>
          </cell>
          <cell r="F67" t="str">
            <v>台</v>
          </cell>
          <cell r="G67">
            <v>0</v>
          </cell>
        </row>
        <row r="68">
          <cell r="A68" t="str">
            <v>121803011</v>
          </cell>
          <cell r="B68" t="str">
            <v>221803001</v>
          </cell>
          <cell r="C68" t="str">
            <v>1.8米/5113/3头/写真机/国外/YA/写真</v>
          </cell>
          <cell r="D68" t="str">
            <v>蓝灰/分体//</v>
          </cell>
          <cell r="E68" t="str">
            <v/>
          </cell>
          <cell r="F68" t="str">
            <v>台</v>
          </cell>
          <cell r="G68">
            <v>0</v>
          </cell>
        </row>
        <row r="69">
          <cell r="A69" t="str">
            <v>121803002</v>
          </cell>
          <cell r="B69" t="str">
            <v>221803002</v>
          </cell>
          <cell r="C69" t="str">
            <v>1.8米/5113/3头/写真机/国内/YA/打纸</v>
          </cell>
          <cell r="D69" t="str">
            <v>灰色/分体//</v>
          </cell>
          <cell r="E69" t="str">
            <v/>
          </cell>
          <cell r="F69" t="str">
            <v>台</v>
          </cell>
          <cell r="G69">
            <v>0</v>
          </cell>
        </row>
        <row r="70">
          <cell r="A70" t="str">
            <v>121803012</v>
          </cell>
          <cell r="B70" t="str">
            <v>221803002</v>
          </cell>
          <cell r="C70" t="str">
            <v>1.8米/5113/3头/写真机/国外/YA/打纸</v>
          </cell>
          <cell r="D70" t="str">
            <v>灰色/分体//</v>
          </cell>
          <cell r="E70" t="str">
            <v/>
          </cell>
          <cell r="F70" t="str">
            <v>台</v>
          </cell>
          <cell r="G70">
            <v>0</v>
          </cell>
        </row>
        <row r="71">
          <cell r="A71" t="str">
            <v>121803003</v>
          </cell>
          <cell r="B71" t="str">
            <v>221803003</v>
          </cell>
          <cell r="C71" t="str">
            <v>1.8米/5113/3头/写真机/国内/YA/打纸</v>
          </cell>
          <cell r="D71" t="str">
            <v>红黑/分体//</v>
          </cell>
          <cell r="E71" t="str">
            <v/>
          </cell>
          <cell r="F71" t="str">
            <v>台</v>
          </cell>
          <cell r="G71">
            <v>0</v>
          </cell>
        </row>
        <row r="72">
          <cell r="A72" t="str">
            <v>121803004</v>
          </cell>
          <cell r="B72" t="str">
            <v>221803004</v>
          </cell>
          <cell r="C72" t="str">
            <v>1.8米/5113/3头/写真机/国内/YA/打纸</v>
          </cell>
          <cell r="D72" t="str">
            <v>蓝黑/分体//</v>
          </cell>
          <cell r="E72" t="str">
            <v/>
          </cell>
          <cell r="F72" t="str">
            <v>台</v>
          </cell>
          <cell r="G72">
            <v>0</v>
          </cell>
        </row>
        <row r="73">
          <cell r="A73" t="str">
            <v>121803005</v>
          </cell>
          <cell r="B73" t="str">
            <v>221803004</v>
          </cell>
          <cell r="C73" t="str">
            <v>1.8米/5113/3头/写真机/国外/YA/打纸</v>
          </cell>
          <cell r="D73" t="str">
            <v>蓝黑/分体//</v>
          </cell>
          <cell r="E73" t="str">
            <v/>
          </cell>
          <cell r="F73" t="str">
            <v>台</v>
          </cell>
          <cell r="G73">
            <v>0</v>
          </cell>
        </row>
        <row r="74">
          <cell r="A74" t="str">
            <v>121803006</v>
          </cell>
          <cell r="B74" t="str">
            <v>221803005</v>
          </cell>
          <cell r="C74" t="str">
            <v>1.8米/5113/3头/写真机/国内/YA/打纸|F</v>
          </cell>
          <cell r="D74" t="str">
            <v>蓝灰/分体//</v>
          </cell>
          <cell r="E74" t="str">
            <v/>
          </cell>
          <cell r="F74" t="str">
            <v>台</v>
          </cell>
          <cell r="G74">
            <v>0</v>
          </cell>
        </row>
        <row r="75">
          <cell r="A75" t="str">
            <v>121803007</v>
          </cell>
          <cell r="B75" t="str">
            <v>221803006</v>
          </cell>
          <cell r="C75" t="str">
            <v>1.8米/5113/3头/写真机/国内/YA/旗帜</v>
          </cell>
          <cell r="D75" t="str">
            <v>蓝灰/上体//</v>
          </cell>
          <cell r="E75" t="str">
            <v/>
          </cell>
          <cell r="F75" t="str">
            <v>台</v>
          </cell>
          <cell r="G75">
            <v>0</v>
          </cell>
        </row>
        <row r="76">
          <cell r="A76" t="str">
            <v>121803008</v>
          </cell>
          <cell r="B76" t="str">
            <v>221803006</v>
          </cell>
          <cell r="C76" t="str">
            <v>1.8米/5113/3头/写真机/国外/YA/旗帜|F</v>
          </cell>
          <cell r="D76" t="str">
            <v>蓝灰/上体//</v>
          </cell>
          <cell r="E76" t="str">
            <v/>
          </cell>
          <cell r="F76" t="str">
            <v>台</v>
          </cell>
          <cell r="G76">
            <v>0</v>
          </cell>
        </row>
        <row r="77">
          <cell r="A77" t="str">
            <v>121803013</v>
          </cell>
          <cell r="B77" t="str">
            <v>221803008</v>
          </cell>
          <cell r="C77" t="str">
            <v>1.8米/4720/3头/写真机/国内/K/写真</v>
          </cell>
          <cell r="D77" t="str">
            <v>蓝灰/分体//</v>
          </cell>
          <cell r="E77" t="str">
            <v/>
          </cell>
          <cell r="F77" t="str">
            <v>台</v>
          </cell>
          <cell r="G77">
            <v>0</v>
          </cell>
        </row>
        <row r="78">
          <cell r="A78" t="str">
            <v>121803014</v>
          </cell>
          <cell r="B78" t="str">
            <v>221803009</v>
          </cell>
          <cell r="C78" t="str">
            <v>1.8米/4720/3头/写真机/国内/K/打纸</v>
          </cell>
          <cell r="D78" t="str">
            <v>灰色/分体//</v>
          </cell>
          <cell r="E78" t="str">
            <v/>
          </cell>
          <cell r="F78" t="str">
            <v>台</v>
          </cell>
          <cell r="G78">
            <v>0</v>
          </cell>
        </row>
        <row r="79">
          <cell r="A79" t="str">
            <v>121803015</v>
          </cell>
          <cell r="B79" t="str">
            <v>221803009</v>
          </cell>
          <cell r="C79" t="str">
            <v>1.8米/4720/3头/写真机/国外/K/打纸</v>
          </cell>
          <cell r="D79" t="str">
            <v>灰色/分体//</v>
          </cell>
          <cell r="E79" t="str">
            <v/>
          </cell>
          <cell r="F79" t="str">
            <v>台</v>
          </cell>
          <cell r="G79">
            <v>0</v>
          </cell>
        </row>
        <row r="80">
          <cell r="A80" t="str">
            <v>121803016</v>
          </cell>
          <cell r="B80" t="str">
            <v>221803010</v>
          </cell>
          <cell r="C80" t="str">
            <v>1.8米/5113/3头/写真机/国内/YA/写真</v>
          </cell>
          <cell r="D80" t="str">
            <v>蓝灰/分体//</v>
          </cell>
          <cell r="E80" t="str">
            <v>铝罩壳，摇摆杆收料</v>
          </cell>
          <cell r="F80" t="str">
            <v>台</v>
          </cell>
          <cell r="G80">
            <v>0</v>
          </cell>
        </row>
        <row r="81">
          <cell r="A81" t="str">
            <v>121803019</v>
          </cell>
          <cell r="B81" t="str">
            <v>221803013</v>
          </cell>
          <cell r="C81" t="str">
            <v>1.8米/4720/3头/写真机/国内/K/旗帜</v>
          </cell>
          <cell r="D81" t="str">
            <v>蓝灰/上体//</v>
          </cell>
          <cell r="E81" t="str">
            <v/>
          </cell>
          <cell r="F81" t="str">
            <v>台</v>
          </cell>
          <cell r="G81">
            <v>0</v>
          </cell>
        </row>
        <row r="82">
          <cell r="A82" t="str">
            <v>121803020</v>
          </cell>
          <cell r="B82" t="str">
            <v>221803014</v>
          </cell>
          <cell r="C82" t="str">
            <v>1.8米/4720/3头/写真机/国内/K/打纸</v>
          </cell>
          <cell r="D82" t="str">
            <v>红黑/分体</v>
          </cell>
          <cell r="E82" t="str">
            <v>高腿加双红外加大风扇</v>
          </cell>
          <cell r="F82" t="str">
            <v>台</v>
          </cell>
          <cell r="G82">
            <v>0</v>
          </cell>
        </row>
        <row r="83">
          <cell r="A83" t="str">
            <v>121803021</v>
          </cell>
          <cell r="B83" t="str">
            <v>221803015</v>
          </cell>
          <cell r="C83" t="str">
            <v>1.8米/4720/3头/写真机/国内/K/打纸</v>
          </cell>
          <cell r="D83" t="str">
            <v>蓝黑/分体</v>
          </cell>
          <cell r="E83" t="str">
            <v>高腿加双红外加大风扇</v>
          </cell>
          <cell r="F83" t="str">
            <v>台</v>
          </cell>
          <cell r="G83">
            <v>0</v>
          </cell>
        </row>
        <row r="84">
          <cell r="A84" t="str">
            <v>121803022</v>
          </cell>
          <cell r="B84" t="str">
            <v>221803016</v>
          </cell>
          <cell r="C84" t="str">
            <v>1.8米/4720/3头/写真机/国内/K/打纸</v>
          </cell>
          <cell r="D84" t="str">
            <v>红黑/分体</v>
          </cell>
          <cell r="E84" t="str">
            <v>外购后放后收底座</v>
          </cell>
          <cell r="F84" t="str">
            <v>台</v>
          </cell>
          <cell r="G84">
            <v>0</v>
          </cell>
        </row>
        <row r="85">
          <cell r="A85" t="str">
            <v>121803023</v>
          </cell>
          <cell r="B85" t="str">
            <v>221803017</v>
          </cell>
          <cell r="C85" t="str">
            <v>1.8米/4720/3头/写真机/国内/K/打纸</v>
          </cell>
          <cell r="D85" t="str">
            <v>蓝黑/分体</v>
          </cell>
          <cell r="E85" t="str">
            <v>外购后放后收底座</v>
          </cell>
          <cell r="F85" t="str">
            <v>台</v>
          </cell>
          <cell r="G85">
            <v>0</v>
          </cell>
        </row>
        <row r="86">
          <cell r="A86" t="str">
            <v>121804001</v>
          </cell>
          <cell r="B86" t="str">
            <v>221804001</v>
          </cell>
          <cell r="C86" t="str">
            <v>1.8米/DX5/4头/写真机/国内/YA/写真</v>
          </cell>
          <cell r="D86" t="str">
            <v>蓝灰/分体//</v>
          </cell>
          <cell r="E86" t="str">
            <v>溶剂</v>
          </cell>
          <cell r="F86" t="str">
            <v>台</v>
          </cell>
          <cell r="G86">
            <v>0</v>
          </cell>
        </row>
        <row r="87">
          <cell r="A87" t="str">
            <v>121804004</v>
          </cell>
          <cell r="B87" t="str">
            <v>221804001</v>
          </cell>
          <cell r="C87" t="str">
            <v>1.8米/DX5/4头/写真机/国外/YA/写真</v>
          </cell>
          <cell r="D87" t="str">
            <v>蓝灰/分体//</v>
          </cell>
          <cell r="E87" t="str">
            <v/>
          </cell>
          <cell r="F87" t="str">
            <v>台</v>
          </cell>
          <cell r="G87">
            <v>0</v>
          </cell>
        </row>
        <row r="88">
          <cell r="A88" t="str">
            <v>121804002</v>
          </cell>
          <cell r="B88" t="str">
            <v>221804002</v>
          </cell>
          <cell r="C88" t="str">
            <v>1.8米/DX5/4头/写真机/国内/YA/写真|F</v>
          </cell>
          <cell r="D88" t="str">
            <v>灰色/分体//</v>
          </cell>
          <cell r="E88" t="str">
            <v/>
          </cell>
          <cell r="F88" t="str">
            <v>台</v>
          </cell>
          <cell r="G88">
            <v>0</v>
          </cell>
        </row>
        <row r="89">
          <cell r="A89" t="str">
            <v>121804003</v>
          </cell>
          <cell r="B89" t="str">
            <v>221804003</v>
          </cell>
          <cell r="C89" t="str">
            <v>1.8米/DX5/4头/写真机/国内/YA/写真|F</v>
          </cell>
          <cell r="D89" t="str">
            <v>红黑/分体//</v>
          </cell>
          <cell r="E89" t="str">
            <v/>
          </cell>
          <cell r="F89" t="str">
            <v>台</v>
          </cell>
          <cell r="G89">
            <v>0</v>
          </cell>
        </row>
        <row r="90">
          <cell r="A90" t="str">
            <v>121804005</v>
          </cell>
          <cell r="B90" t="str">
            <v>221804004</v>
          </cell>
          <cell r="C90" t="str">
            <v>1.8米/DX5/4头/写真机/国内/YA/打纸|F</v>
          </cell>
          <cell r="D90" t="str">
            <v>蓝灰/分体//</v>
          </cell>
          <cell r="E90" t="str">
            <v/>
          </cell>
          <cell r="F90" t="str">
            <v>台</v>
          </cell>
          <cell r="G90">
            <v>0</v>
          </cell>
        </row>
        <row r="91">
          <cell r="A91" t="str">
            <v>121804006</v>
          </cell>
          <cell r="B91" t="str">
            <v>221804005</v>
          </cell>
          <cell r="C91" t="str">
            <v>1.8米/DX5/4头/写真机/国内/YA/打纸|F</v>
          </cell>
          <cell r="D91" t="str">
            <v>灰色/分体//</v>
          </cell>
          <cell r="E91" t="str">
            <v/>
          </cell>
          <cell r="F91" t="str">
            <v>台</v>
          </cell>
          <cell r="G91">
            <v>0</v>
          </cell>
        </row>
        <row r="92">
          <cell r="A92" t="str">
            <v>121804008</v>
          </cell>
          <cell r="B92" t="str">
            <v>221804005</v>
          </cell>
          <cell r="C92" t="str">
            <v>1.8米/DX5/4头/写真机/国外/YA/打纸|F</v>
          </cell>
          <cell r="D92" t="str">
            <v>灰色/分体//</v>
          </cell>
          <cell r="E92" t="str">
            <v/>
          </cell>
          <cell r="F92" t="str">
            <v>台</v>
          </cell>
          <cell r="G92">
            <v>0</v>
          </cell>
        </row>
        <row r="93">
          <cell r="A93" t="str">
            <v>121804007</v>
          </cell>
          <cell r="B93" t="str">
            <v>221804006</v>
          </cell>
          <cell r="C93" t="str">
            <v>1.8米/DX5/4头/写真机/国内/YA/打纸|F</v>
          </cell>
          <cell r="D93" t="str">
            <v>红黑/分体//</v>
          </cell>
          <cell r="E93" t="str">
            <v/>
          </cell>
          <cell r="F93" t="str">
            <v>台</v>
          </cell>
          <cell r="G93">
            <v>0</v>
          </cell>
        </row>
        <row r="94">
          <cell r="A94" t="str">
            <v>121804009</v>
          </cell>
          <cell r="B94" t="str">
            <v>221804007</v>
          </cell>
          <cell r="C94" t="str">
            <v>1.8米/DX5/4头/写真机/国内/YA/旗帜</v>
          </cell>
          <cell r="D94" t="str">
            <v>蓝灰/上体//</v>
          </cell>
          <cell r="E94" t="str">
            <v/>
          </cell>
          <cell r="F94" t="str">
            <v>台</v>
          </cell>
          <cell r="G94">
            <v>0</v>
          </cell>
        </row>
        <row r="95">
          <cell r="A95" t="str">
            <v>121804010</v>
          </cell>
          <cell r="B95" t="str">
            <v>221804008</v>
          </cell>
          <cell r="C95" t="str">
            <v>1.8米/DX5/4头/写真机/国内/YA/旗帜|F</v>
          </cell>
          <cell r="D95" t="str">
            <v>灰色/上体//</v>
          </cell>
          <cell r="E95" t="str">
            <v/>
          </cell>
          <cell r="F95" t="str">
            <v>台</v>
          </cell>
          <cell r="G95">
            <v>0</v>
          </cell>
        </row>
        <row r="96">
          <cell r="A96" t="str">
            <v>121804011</v>
          </cell>
          <cell r="B96" t="str">
            <v>221804009</v>
          </cell>
          <cell r="C96" t="str">
            <v>1.8米/5113/4头/写真机/国内/YA/打纸|F</v>
          </cell>
          <cell r="D96" t="str">
            <v>蓝灰/分体//</v>
          </cell>
          <cell r="E96" t="str">
            <v/>
          </cell>
          <cell r="F96" t="str">
            <v>台</v>
          </cell>
          <cell r="G96">
            <v>0</v>
          </cell>
        </row>
        <row r="97">
          <cell r="A97" t="str">
            <v>121804012</v>
          </cell>
          <cell r="B97" t="str">
            <v>221804010</v>
          </cell>
          <cell r="C97" t="str">
            <v>1.8米/5113/4头/写真机/国内/YA/打纸</v>
          </cell>
          <cell r="D97" t="str">
            <v>灰色/分体//</v>
          </cell>
          <cell r="E97" t="str">
            <v/>
          </cell>
          <cell r="F97" t="str">
            <v>台</v>
          </cell>
          <cell r="G97">
            <v>0</v>
          </cell>
        </row>
        <row r="98">
          <cell r="A98" t="str">
            <v>121804013</v>
          </cell>
          <cell r="B98" t="str">
            <v>221804010</v>
          </cell>
          <cell r="C98" t="str">
            <v>1.8米/5113/4头/写真机/国外/YA/打纸</v>
          </cell>
          <cell r="D98" t="str">
            <v>灰色/分体//</v>
          </cell>
          <cell r="E98" t="str">
            <v/>
          </cell>
          <cell r="F98" t="str">
            <v>台</v>
          </cell>
          <cell r="G98">
            <v>0</v>
          </cell>
        </row>
        <row r="99">
          <cell r="A99" t="str">
            <v>121804014</v>
          </cell>
          <cell r="B99" t="str">
            <v>221804011</v>
          </cell>
          <cell r="C99" t="str">
            <v>1.8米/DX5/4头/写真机/国内/YA/UV|F</v>
          </cell>
          <cell r="D99" t="str">
            <v>蓝灰/分体//</v>
          </cell>
          <cell r="E99" t="str">
            <v/>
          </cell>
          <cell r="F99" t="str">
            <v>台</v>
          </cell>
          <cell r="G99">
            <v>0</v>
          </cell>
        </row>
        <row r="100">
          <cell r="A100" t="str">
            <v>121804015</v>
          </cell>
          <cell r="B100" t="str">
            <v>221804012</v>
          </cell>
          <cell r="C100" t="str">
            <v>1.8米/4720/4头/写真机/国内/K/打纸</v>
          </cell>
          <cell r="D100" t="str">
            <v>灰色/分体//</v>
          </cell>
          <cell r="E100" t="str">
            <v>高腿加双红外加大风扇</v>
          </cell>
          <cell r="F100" t="str">
            <v>台</v>
          </cell>
          <cell r="G100">
            <v>0</v>
          </cell>
        </row>
        <row r="101">
          <cell r="A101" t="str">
            <v>121804016</v>
          </cell>
          <cell r="B101" t="str">
            <v>221804012</v>
          </cell>
          <cell r="C101" t="str">
            <v>1.8米/4720/4头/写真机/国外/K/打纸</v>
          </cell>
          <cell r="D101" t="str">
            <v>灰色/分体//</v>
          </cell>
          <cell r="E101" t="str">
            <v>高腿加双红外加大风扇</v>
          </cell>
          <cell r="F101" t="str">
            <v>台</v>
          </cell>
          <cell r="G101">
            <v>0</v>
          </cell>
        </row>
        <row r="102">
          <cell r="A102" t="str">
            <v>121804017</v>
          </cell>
          <cell r="B102" t="str">
            <v>221804013</v>
          </cell>
          <cell r="C102" t="str">
            <v>1.8米/4720/4头/写真机/国内/K/打纸</v>
          </cell>
          <cell r="D102" t="str">
            <v>灰色/分体//</v>
          </cell>
          <cell r="E102" t="str">
            <v>外购底座，后放后收</v>
          </cell>
          <cell r="F102" t="str">
            <v>台</v>
          </cell>
          <cell r="G102">
            <v>1</v>
          </cell>
        </row>
        <row r="103">
          <cell r="A103" t="str">
            <v>121804018</v>
          </cell>
          <cell r="B103" t="str">
            <v>221804013</v>
          </cell>
          <cell r="C103" t="str">
            <v>1.8米/4720/4头/写真机/国外/K/打纸</v>
          </cell>
          <cell r="D103" t="str">
            <v>灰色/分体//</v>
          </cell>
          <cell r="E103" t="str">
            <v>外购底座，后放后收</v>
          </cell>
          <cell r="F103" t="str">
            <v>台</v>
          </cell>
          <cell r="G103">
            <v>0</v>
          </cell>
        </row>
        <row r="104">
          <cell r="A104" t="str">
            <v>121804019</v>
          </cell>
          <cell r="B104" t="str">
            <v>221804014</v>
          </cell>
          <cell r="C104" t="str">
            <v>1.8米/4720/4头/写真机/国内/K/打纸</v>
          </cell>
          <cell r="D104" t="str">
            <v>红黑/分体//</v>
          </cell>
          <cell r="E104" t="str">
            <v>高腿加双红外加大风扇</v>
          </cell>
          <cell r="F104" t="str">
            <v>台</v>
          </cell>
          <cell r="G104">
            <v>0</v>
          </cell>
        </row>
        <row r="105">
          <cell r="A105" t="str">
            <v>121804020</v>
          </cell>
          <cell r="B105" t="str">
            <v>221804014</v>
          </cell>
          <cell r="C105" t="str">
            <v>1.8米/4720/4头/写真机/国外/K/打纸</v>
          </cell>
          <cell r="D105" t="str">
            <v>红黑/分体//</v>
          </cell>
          <cell r="E105" t="str">
            <v>高腿加双红外加大风扇</v>
          </cell>
          <cell r="F105" t="str">
            <v>台</v>
          </cell>
          <cell r="G105">
            <v>0</v>
          </cell>
        </row>
        <row r="106">
          <cell r="A106" t="str">
            <v>121804021</v>
          </cell>
          <cell r="B106" t="str">
            <v>221804015</v>
          </cell>
          <cell r="C106" t="str">
            <v>1.8米/4720/4头/写真机/国内/K/打纸</v>
          </cell>
          <cell r="D106" t="str">
            <v>蓝黑/分体//</v>
          </cell>
          <cell r="E106" t="str">
            <v>高腿加双红外加大风扇</v>
          </cell>
          <cell r="F106" t="str">
            <v>台</v>
          </cell>
          <cell r="G106">
            <v>0</v>
          </cell>
        </row>
        <row r="107">
          <cell r="A107" t="str">
            <v>121804022</v>
          </cell>
          <cell r="B107" t="str">
            <v>221804015</v>
          </cell>
          <cell r="C107" t="str">
            <v>1.8米/4720/4头/写真机/国外/K/打纸</v>
          </cell>
          <cell r="D107" t="str">
            <v>蓝黑/分体//</v>
          </cell>
          <cell r="E107" t="str">
            <v>高腿加双红外加大风扇</v>
          </cell>
          <cell r="F107" t="str">
            <v>台</v>
          </cell>
          <cell r="G107">
            <v>0</v>
          </cell>
        </row>
        <row r="108">
          <cell r="A108" t="str">
            <v>121804023</v>
          </cell>
          <cell r="B108" t="str">
            <v>221804016</v>
          </cell>
          <cell r="C108" t="str">
            <v>1.8米/4720/4头/写真机/国内/K/打纸</v>
          </cell>
          <cell r="D108" t="str">
            <v>红黑/分体//</v>
          </cell>
          <cell r="E108" t="str">
            <v>外购后放后收底座</v>
          </cell>
          <cell r="F108" t="str">
            <v>台</v>
          </cell>
          <cell r="G108">
            <v>0</v>
          </cell>
        </row>
        <row r="109">
          <cell r="A109" t="str">
            <v>121804024</v>
          </cell>
          <cell r="B109" t="str">
            <v>221804016</v>
          </cell>
          <cell r="C109" t="str">
            <v>1.8米/4720/4头/写真机/国外/K/打纸</v>
          </cell>
          <cell r="D109" t="str">
            <v>红黑/分体//</v>
          </cell>
          <cell r="E109" t="str">
            <v>外购后放后收底座</v>
          </cell>
          <cell r="F109" t="str">
            <v>台</v>
          </cell>
          <cell r="G109">
            <v>0</v>
          </cell>
        </row>
        <row r="110">
          <cell r="A110" t="str">
            <v>121804025</v>
          </cell>
          <cell r="B110" t="str">
            <v>221804017</v>
          </cell>
          <cell r="C110" t="str">
            <v>1.8米/4720/4头/写真机/国内/K/打纸</v>
          </cell>
          <cell r="D110" t="str">
            <v>蓝黑/分体//</v>
          </cell>
          <cell r="E110" t="str">
            <v>外购后放后收底座</v>
          </cell>
          <cell r="F110" t="str">
            <v>台</v>
          </cell>
          <cell r="G110">
            <v>0</v>
          </cell>
        </row>
        <row r="111">
          <cell r="A111" t="str">
            <v>121804026</v>
          </cell>
          <cell r="B111" t="str">
            <v>221804017</v>
          </cell>
          <cell r="C111" t="str">
            <v>1.8米/4720/4头/写真机/国外/K/打纸</v>
          </cell>
          <cell r="D111" t="str">
            <v>蓝黑/分体//</v>
          </cell>
          <cell r="E111" t="str">
            <v>外购后放后收底座</v>
          </cell>
          <cell r="F111" t="str">
            <v>台</v>
          </cell>
          <cell r="G111">
            <v>0</v>
          </cell>
        </row>
        <row r="112">
          <cell r="A112" t="str">
            <v>121804027</v>
          </cell>
          <cell r="B112" t="str">
            <v>221804018</v>
          </cell>
          <cell r="C112" t="str">
            <v>1.8米/4720/4头/写真机/国内/K/写真</v>
          </cell>
          <cell r="D112" t="str">
            <v>蓝灰/分体//</v>
          </cell>
          <cell r="E112" t="str">
            <v>水性，高腿加双红外加大风扇，常规阻尼式收料。</v>
          </cell>
          <cell r="F112" t="str">
            <v>台</v>
          </cell>
          <cell r="G112">
            <v>0</v>
          </cell>
        </row>
        <row r="113">
          <cell r="A113" t="str">
            <v>121804029</v>
          </cell>
          <cell r="B113" t="str">
            <v>221804018</v>
          </cell>
          <cell r="C113" t="str">
            <v>1.8米/4720/4头/写真机/国外/K/写真</v>
          </cell>
          <cell r="D113" t="str">
            <v>蓝灰/分体//</v>
          </cell>
          <cell r="E113" t="str">
            <v>高腿加双红外加大风扇，常规阻尼式收料</v>
          </cell>
          <cell r="F113" t="str">
            <v>台</v>
          </cell>
          <cell r="G113">
            <v>0</v>
          </cell>
        </row>
        <row r="114">
          <cell r="A114" t="str">
            <v>121804028</v>
          </cell>
          <cell r="B114" t="str">
            <v>221804019</v>
          </cell>
          <cell r="C114" t="str">
            <v>1.8米/4720/4头/写真机/国内/DA/打纸</v>
          </cell>
          <cell r="D114" t="str">
            <v>灰色/上体//</v>
          </cell>
          <cell r="E114" t="str">
            <v>东莞立彩专用</v>
          </cell>
          <cell r="F114" t="str">
            <v>台</v>
          </cell>
          <cell r="G114">
            <v>0</v>
          </cell>
        </row>
        <row r="115">
          <cell r="A115" t="str">
            <v>121806001</v>
          </cell>
          <cell r="B115" t="str">
            <v>221806001</v>
          </cell>
          <cell r="C115" t="str">
            <v>1.8米/5113/6头/写真机/国内/DB/打纸</v>
          </cell>
          <cell r="D115" t="str">
            <v>灰色/上体//</v>
          </cell>
          <cell r="E115" t="str">
            <v>东莞李涛特殊机器</v>
          </cell>
          <cell r="F115" t="str">
            <v>台</v>
          </cell>
          <cell r="G115">
            <v>0</v>
          </cell>
        </row>
        <row r="116">
          <cell r="A116" t="str">
            <v>121808001</v>
          </cell>
          <cell r="B116" t="str">
            <v>221808001</v>
          </cell>
          <cell r="C116" t="str">
            <v>1.8米/5113/8头/写真机/国内/DB/打纸</v>
          </cell>
          <cell r="D116" t="str">
            <v>灰色/上体//</v>
          </cell>
          <cell r="E116" t="str">
            <v>东莞李涛特殊机器</v>
          </cell>
          <cell r="F116" t="str">
            <v>台</v>
          </cell>
          <cell r="G116">
            <v>0</v>
          </cell>
        </row>
        <row r="117">
          <cell r="A117" t="str">
            <v>121808002</v>
          </cell>
          <cell r="B117" t="str">
            <v>221808002</v>
          </cell>
          <cell r="C117" t="str">
            <v>1.8米/5113/8头/写真机/国内/DA/打纸</v>
          </cell>
          <cell r="D117" t="str">
            <v>灰色/上体//</v>
          </cell>
          <cell r="E117" t="str">
            <v>东莞李涛特殊机器</v>
          </cell>
          <cell r="F117" t="str">
            <v>台</v>
          </cell>
          <cell r="G117">
            <v>5</v>
          </cell>
        </row>
        <row r="118">
          <cell r="A118" t="str">
            <v>123202001</v>
          </cell>
          <cell r="B118" t="str">
            <v>223202001</v>
          </cell>
          <cell r="C118" t="str">
            <v>3.2米/DX5/2头/写真机/国内/YA/写真</v>
          </cell>
          <cell r="D118" t="str">
            <v>蓝灰/整体//</v>
          </cell>
          <cell r="E118" t="str">
            <v/>
          </cell>
          <cell r="F118" t="str">
            <v>台</v>
          </cell>
          <cell r="G118">
            <v>0</v>
          </cell>
        </row>
        <row r="119">
          <cell r="A119" t="str">
            <v>123202003</v>
          </cell>
          <cell r="B119" t="str">
            <v>223202001</v>
          </cell>
          <cell r="C119" t="str">
            <v>3.2米/DX5/2头/写真机/国外/YA/写真</v>
          </cell>
          <cell r="D119" t="str">
            <v>蓝灰/整体//</v>
          </cell>
          <cell r="E119" t="str">
            <v/>
          </cell>
          <cell r="F119" t="str">
            <v>台</v>
          </cell>
          <cell r="G119">
            <v>0</v>
          </cell>
        </row>
        <row r="120">
          <cell r="A120" t="str">
            <v>123202002</v>
          </cell>
          <cell r="B120" t="str">
            <v>223202002</v>
          </cell>
          <cell r="C120" t="str">
            <v>3.2米/DX5/2头/写真机/国内/YA/写真|F</v>
          </cell>
          <cell r="D120" t="str">
            <v>灰色/整体//</v>
          </cell>
          <cell r="E120" t="str">
            <v/>
          </cell>
          <cell r="F120" t="str">
            <v>台</v>
          </cell>
          <cell r="G120">
            <v>0</v>
          </cell>
        </row>
        <row r="121">
          <cell r="A121" t="str">
            <v>123202022</v>
          </cell>
          <cell r="B121" t="str">
            <v>223202002</v>
          </cell>
          <cell r="C121" t="str">
            <v>3.2米/DX5/2头/写真机/国外/YA/写真|F</v>
          </cell>
          <cell r="D121" t="str">
            <v>灰色/整体//</v>
          </cell>
          <cell r="E121" t="str">
            <v/>
          </cell>
          <cell r="F121" t="str">
            <v>台</v>
          </cell>
          <cell r="G121">
            <v>0</v>
          </cell>
        </row>
        <row r="122">
          <cell r="A122" t="str">
            <v>123202004</v>
          </cell>
          <cell r="B122" t="str">
            <v>223202003</v>
          </cell>
          <cell r="C122" t="str">
            <v>3.2米/DX5/2头/写真机/国内/YA/旗帜</v>
          </cell>
          <cell r="D122" t="str">
            <v>蓝灰/整体//</v>
          </cell>
          <cell r="E122" t="str">
            <v/>
          </cell>
          <cell r="F122" t="str">
            <v>台</v>
          </cell>
          <cell r="G122">
            <v>0</v>
          </cell>
        </row>
        <row r="123">
          <cell r="A123" t="str">
            <v>123202005</v>
          </cell>
          <cell r="B123" t="str">
            <v>223202003</v>
          </cell>
          <cell r="C123" t="str">
            <v>3.2米/DX5/2头/写真机/国外/YA/旗帜</v>
          </cell>
          <cell r="D123" t="str">
            <v>蓝灰/整体//</v>
          </cell>
          <cell r="E123" t="str">
            <v/>
          </cell>
          <cell r="F123" t="str">
            <v>台</v>
          </cell>
          <cell r="G123">
            <v>0</v>
          </cell>
        </row>
        <row r="124">
          <cell r="A124" t="str">
            <v>123202008</v>
          </cell>
          <cell r="B124" t="str">
            <v>223202005</v>
          </cell>
          <cell r="C124" t="str">
            <v>3.2米/DX5/2头/写真机/国内/YA/软膜|F</v>
          </cell>
          <cell r="D124" t="str">
            <v>蓝灰/整体//</v>
          </cell>
          <cell r="E124" t="str">
            <v/>
          </cell>
          <cell r="F124" t="str">
            <v>台</v>
          </cell>
          <cell r="G124">
            <v>0</v>
          </cell>
        </row>
        <row r="125">
          <cell r="A125" t="str">
            <v>123202009</v>
          </cell>
          <cell r="B125" t="str">
            <v>223202005</v>
          </cell>
          <cell r="C125" t="str">
            <v>3.2米/DX5/2头/写真机/国外/YA/软膜|F</v>
          </cell>
          <cell r="D125" t="str">
            <v>蓝灰/整体//</v>
          </cell>
          <cell r="E125" t="str">
            <v/>
          </cell>
          <cell r="F125" t="str">
            <v>台</v>
          </cell>
          <cell r="G125">
            <v>0</v>
          </cell>
        </row>
        <row r="126">
          <cell r="A126" t="str">
            <v>123202011</v>
          </cell>
          <cell r="B126" t="str">
            <v>223202007</v>
          </cell>
          <cell r="C126" t="str">
            <v>3.2米/5113/2头/写真机/国内/YA/写真</v>
          </cell>
          <cell r="D126" t="str">
            <v>蓝灰/整体//</v>
          </cell>
          <cell r="E126" t="str">
            <v/>
          </cell>
          <cell r="F126" t="str">
            <v>台</v>
          </cell>
          <cell r="G126">
            <v>0</v>
          </cell>
        </row>
        <row r="127">
          <cell r="A127" t="str">
            <v>123202012</v>
          </cell>
          <cell r="B127" t="str">
            <v>223202007</v>
          </cell>
          <cell r="C127" t="str">
            <v>3.2米/5113/2头/写真机/国外/YA/写真</v>
          </cell>
          <cell r="D127" t="str">
            <v>蓝灰/整体//</v>
          </cell>
          <cell r="E127" t="str">
            <v/>
          </cell>
          <cell r="F127" t="str">
            <v>台</v>
          </cell>
          <cell r="G127">
            <v>0</v>
          </cell>
        </row>
        <row r="128">
          <cell r="A128" t="str">
            <v>123202013</v>
          </cell>
          <cell r="B128" t="str">
            <v>223202008</v>
          </cell>
          <cell r="C128" t="str">
            <v>3.2米/5113/2头/写真机/国内/YA/写真|F</v>
          </cell>
          <cell r="D128" t="str">
            <v>灰色/整体//</v>
          </cell>
          <cell r="E128" t="str">
            <v/>
          </cell>
          <cell r="F128" t="str">
            <v>台</v>
          </cell>
          <cell r="G128">
            <v>0</v>
          </cell>
        </row>
        <row r="129">
          <cell r="A129" t="str">
            <v>123202014</v>
          </cell>
          <cell r="B129" t="str">
            <v>223202008</v>
          </cell>
          <cell r="C129" t="str">
            <v>3.2米/5113/2头/写真机/国外/YA/写真|F</v>
          </cell>
          <cell r="D129" t="str">
            <v>灰色/整体//</v>
          </cell>
          <cell r="E129" t="str">
            <v/>
          </cell>
          <cell r="F129" t="str">
            <v>台</v>
          </cell>
          <cell r="G129">
            <v>0</v>
          </cell>
        </row>
        <row r="130">
          <cell r="A130" t="str">
            <v>123202015</v>
          </cell>
          <cell r="B130" t="str">
            <v>223202009</v>
          </cell>
          <cell r="C130" t="str">
            <v>3.2米/DX5/2头/写真机/国内/YA/写真</v>
          </cell>
          <cell r="D130" t="str">
            <v>蓝灰/整体//</v>
          </cell>
          <cell r="E130" t="str">
            <v>气涨轴式</v>
          </cell>
          <cell r="F130" t="str">
            <v>台</v>
          </cell>
          <cell r="G130">
            <v>0</v>
          </cell>
        </row>
        <row r="131">
          <cell r="A131" t="str">
            <v>123202016</v>
          </cell>
          <cell r="B131" t="str">
            <v>223202010</v>
          </cell>
          <cell r="C131" t="str">
            <v>3.2米/DX5/2头/写真机/国内/YA/旗帜|F</v>
          </cell>
          <cell r="D131" t="str">
            <v>蓝灰/整体//</v>
          </cell>
          <cell r="E131" t="str">
            <v>气涨轴式</v>
          </cell>
          <cell r="F131" t="str">
            <v>台</v>
          </cell>
          <cell r="G131">
            <v>0</v>
          </cell>
        </row>
        <row r="132">
          <cell r="A132" t="str">
            <v>123202017</v>
          </cell>
          <cell r="B132" t="str">
            <v>223202011</v>
          </cell>
          <cell r="C132" t="str">
            <v>3.2米/5113/2头/写真机/国内/YA/旗帜|F</v>
          </cell>
          <cell r="D132" t="str">
            <v>蓝灰/整体//</v>
          </cell>
          <cell r="E132" t="str">
            <v>气涨轴式</v>
          </cell>
          <cell r="F132" t="str">
            <v>台</v>
          </cell>
          <cell r="G132">
            <v>0</v>
          </cell>
        </row>
        <row r="133">
          <cell r="A133" t="str">
            <v>123202018</v>
          </cell>
          <cell r="B133" t="str">
            <v>223202012</v>
          </cell>
          <cell r="C133" t="str">
            <v>3.2米/DX5/2头/写真机/国内/YA/UV|F</v>
          </cell>
          <cell r="D133" t="str">
            <v>蓝灰/整体//</v>
          </cell>
          <cell r="E133" t="str">
            <v/>
          </cell>
          <cell r="F133" t="str">
            <v>台</v>
          </cell>
          <cell r="G133">
            <v>0</v>
          </cell>
        </row>
        <row r="134">
          <cell r="A134" t="str">
            <v>123202019</v>
          </cell>
          <cell r="B134" t="str">
            <v>223202012</v>
          </cell>
          <cell r="C134" t="str">
            <v>3.2米/DX5/2头/写真机/国外/YA/UV|F</v>
          </cell>
          <cell r="D134" t="str">
            <v>蓝灰/整体//</v>
          </cell>
          <cell r="E134" t="str">
            <v/>
          </cell>
          <cell r="F134" t="str">
            <v>台</v>
          </cell>
          <cell r="G134">
            <v>0</v>
          </cell>
        </row>
        <row r="135">
          <cell r="A135" t="str">
            <v>123202020</v>
          </cell>
          <cell r="B135" t="str">
            <v>223202013</v>
          </cell>
          <cell r="C135" t="str">
            <v>3.2米/DX5/2头/写真机/国内/YA/UV软膜|F</v>
          </cell>
          <cell r="D135" t="str">
            <v>蓝灰/整体//</v>
          </cell>
          <cell r="E135" t="str">
            <v/>
          </cell>
          <cell r="F135" t="str">
            <v>台</v>
          </cell>
          <cell r="G135">
            <v>0</v>
          </cell>
        </row>
        <row r="136">
          <cell r="A136" t="str">
            <v>123202021</v>
          </cell>
          <cell r="B136" t="str">
            <v>223202013</v>
          </cell>
          <cell r="C136" t="str">
            <v>3.2米/DX5/2头/写真机/国外/YA/UV软膜|F</v>
          </cell>
          <cell r="D136" t="str">
            <v>蓝灰/整体//</v>
          </cell>
          <cell r="E136" t="str">
            <v/>
          </cell>
          <cell r="F136" t="str">
            <v>台</v>
          </cell>
          <cell r="G136">
            <v>0</v>
          </cell>
        </row>
        <row r="137">
          <cell r="A137" t="str">
            <v>123202023</v>
          </cell>
          <cell r="B137" t="str">
            <v>223202014</v>
          </cell>
          <cell r="C137" t="str">
            <v>3.2米/5113/2头/写真机/国内/K/打纸|F</v>
          </cell>
          <cell r="D137" t="str">
            <v>蓝灰/整体//</v>
          </cell>
          <cell r="E137" t="str">
            <v/>
          </cell>
          <cell r="F137" t="str">
            <v>台</v>
          </cell>
          <cell r="G137">
            <v>0</v>
          </cell>
        </row>
        <row r="138">
          <cell r="A138" t="str">
            <v>123202024</v>
          </cell>
          <cell r="B138" t="str">
            <v>223202015</v>
          </cell>
          <cell r="C138" t="str">
            <v>3.2米/DX5/2头/写真机/国内/K/写真</v>
          </cell>
          <cell r="D138" t="str">
            <v>蓝灰/整体//</v>
          </cell>
          <cell r="E138" t="str">
            <v/>
          </cell>
          <cell r="F138" t="str">
            <v>台</v>
          </cell>
          <cell r="G138">
            <v>0</v>
          </cell>
        </row>
        <row r="139">
          <cell r="A139" t="str">
            <v>123202025</v>
          </cell>
          <cell r="B139" t="str">
            <v>223202016</v>
          </cell>
          <cell r="C139" t="str">
            <v>3.2米/4720/2头/写真机/国内/K/写真</v>
          </cell>
          <cell r="D139" t="str">
            <v>蓝灰/整体//</v>
          </cell>
          <cell r="E139" t="str">
            <v>水性，小双头</v>
          </cell>
          <cell r="F139" t="str">
            <v>台</v>
          </cell>
          <cell r="G139">
            <v>0</v>
          </cell>
        </row>
        <row r="140">
          <cell r="A140" t="str">
            <v>123203003</v>
          </cell>
          <cell r="B140" t="str">
            <v>223203002</v>
          </cell>
          <cell r="C140" t="str">
            <v>3.2米/5113/3头/写真机/国内/YA/旗帜|F</v>
          </cell>
          <cell r="D140" t="str">
            <v>蓝灰/整体//</v>
          </cell>
          <cell r="E140" t="str">
            <v>气涨轴式</v>
          </cell>
          <cell r="F140" t="str">
            <v>台</v>
          </cell>
          <cell r="G140">
            <v>0</v>
          </cell>
        </row>
        <row r="141">
          <cell r="A141" t="str">
            <v>123203004</v>
          </cell>
          <cell r="B141" t="str">
            <v>223203002</v>
          </cell>
          <cell r="C141" t="str">
            <v>3.2米/5113/3头/写真机/国外/YA/旗帜|F</v>
          </cell>
          <cell r="D141" t="str">
            <v>蓝灰/整体//</v>
          </cell>
          <cell r="E141" t="str">
            <v>气涨轴式</v>
          </cell>
          <cell r="F141" t="str">
            <v>台</v>
          </cell>
          <cell r="G141">
            <v>0</v>
          </cell>
        </row>
        <row r="142">
          <cell r="A142" t="str">
            <v>123203005</v>
          </cell>
          <cell r="B142" t="str">
            <v>223203003</v>
          </cell>
          <cell r="C142" t="str">
            <v>3.2米/5113/3头/写真机/国内/YA/打纸</v>
          </cell>
          <cell r="D142" t="str">
            <v>蓝灰/整体//</v>
          </cell>
          <cell r="E142" t="str">
            <v>享印式立柱、收放料</v>
          </cell>
          <cell r="F142" t="str">
            <v>台</v>
          </cell>
          <cell r="G142">
            <v>0</v>
          </cell>
        </row>
        <row r="143">
          <cell r="A143" t="str">
            <v>123204002</v>
          </cell>
          <cell r="B143" t="str">
            <v>223204002</v>
          </cell>
          <cell r="C143" t="str">
            <v>3.2米/DX5/4头/写真机/国内/YA/写真</v>
          </cell>
          <cell r="D143" t="str">
            <v>蓝灰/整体//</v>
          </cell>
          <cell r="E143" t="str">
            <v>溶剂</v>
          </cell>
          <cell r="F143" t="str">
            <v>台</v>
          </cell>
          <cell r="G143">
            <v>2</v>
          </cell>
        </row>
        <row r="144">
          <cell r="A144" t="str">
            <v>123204004</v>
          </cell>
          <cell r="B144" t="str">
            <v>223204002</v>
          </cell>
          <cell r="C144" t="str">
            <v>3.2米/DX5/4头/写真机/国外/YA/写真</v>
          </cell>
          <cell r="D144" t="str">
            <v>蓝灰/整体//</v>
          </cell>
          <cell r="E144" t="str">
            <v/>
          </cell>
          <cell r="F144" t="str">
            <v>台</v>
          </cell>
          <cell r="G144">
            <v>1</v>
          </cell>
        </row>
        <row r="145">
          <cell r="A145" t="str">
            <v>123204003</v>
          </cell>
          <cell r="B145" t="str">
            <v>223204003</v>
          </cell>
          <cell r="C145" t="str">
            <v>3.2米/DX5/4头/写真机/国内/YA/写真|F</v>
          </cell>
          <cell r="D145" t="str">
            <v>灰色/整体//</v>
          </cell>
          <cell r="E145" t="str">
            <v/>
          </cell>
          <cell r="F145" t="str">
            <v>台</v>
          </cell>
          <cell r="G145">
            <v>0</v>
          </cell>
        </row>
        <row r="146">
          <cell r="A146" t="str">
            <v>123204005</v>
          </cell>
          <cell r="B146" t="str">
            <v>223204003</v>
          </cell>
          <cell r="C146" t="str">
            <v>3.2米/DX5/4头/写真机/国外/YA/写真|F</v>
          </cell>
          <cell r="D146" t="str">
            <v>灰色/整体//</v>
          </cell>
          <cell r="E146" t="str">
            <v/>
          </cell>
          <cell r="F146" t="str">
            <v>台</v>
          </cell>
          <cell r="G146">
            <v>0</v>
          </cell>
        </row>
        <row r="147">
          <cell r="A147" t="str">
            <v>123204006</v>
          </cell>
          <cell r="B147" t="str">
            <v>223204004</v>
          </cell>
          <cell r="C147" t="str">
            <v>3.2米/DX5/4头/写真机/国内/YA/软膜|F</v>
          </cell>
          <cell r="D147" t="str">
            <v>蓝灰/整体//</v>
          </cell>
          <cell r="E147" t="str">
            <v/>
          </cell>
          <cell r="F147" t="str">
            <v>台</v>
          </cell>
          <cell r="G147">
            <v>0</v>
          </cell>
        </row>
        <row r="148">
          <cell r="A148" t="str">
            <v>123204007</v>
          </cell>
          <cell r="B148" t="str">
            <v>223204004</v>
          </cell>
          <cell r="C148" t="str">
            <v>3.2米/DX5/4头/写真机/国外/YA/软膜|F</v>
          </cell>
          <cell r="D148" t="str">
            <v>蓝灰/整体//</v>
          </cell>
          <cell r="E148" t="str">
            <v/>
          </cell>
          <cell r="F148" t="str">
            <v>台</v>
          </cell>
          <cell r="G148">
            <v>0</v>
          </cell>
        </row>
        <row r="149">
          <cell r="A149" t="str">
            <v>123204008</v>
          </cell>
          <cell r="B149" t="str">
            <v>223204005</v>
          </cell>
          <cell r="C149" t="str">
            <v>3.2米/DX5/4头/写真机/国内/YA/写真</v>
          </cell>
          <cell r="D149" t="str">
            <v>蓝灰/整体//</v>
          </cell>
          <cell r="E149" t="str">
            <v>气涨轴式</v>
          </cell>
          <cell r="F149" t="str">
            <v>台</v>
          </cell>
          <cell r="G149">
            <v>0</v>
          </cell>
        </row>
        <row r="150">
          <cell r="A150" t="str">
            <v>123204009</v>
          </cell>
          <cell r="B150" t="str">
            <v>223204005</v>
          </cell>
          <cell r="C150" t="str">
            <v>3.2米/DX5/4头/写真机/国外/YA/写真</v>
          </cell>
          <cell r="D150" t="str">
            <v>蓝灰/整体//</v>
          </cell>
          <cell r="E150" t="str">
            <v>气涨轴式</v>
          </cell>
          <cell r="F150" t="str">
            <v>台</v>
          </cell>
          <cell r="G150">
            <v>0</v>
          </cell>
        </row>
        <row r="151">
          <cell r="A151" t="str">
            <v>123204010</v>
          </cell>
          <cell r="B151" t="str">
            <v>223204006</v>
          </cell>
          <cell r="C151" t="str">
            <v>3.2米/DX5/4头/写真机/国内/YA/旗帜|F</v>
          </cell>
          <cell r="D151" t="str">
            <v>蓝灰/整体//</v>
          </cell>
          <cell r="E151" t="str">
            <v>气涨轴式</v>
          </cell>
          <cell r="F151" t="str">
            <v>台</v>
          </cell>
          <cell r="G151">
            <v>0</v>
          </cell>
        </row>
        <row r="152">
          <cell r="A152" t="str">
            <v>123204011</v>
          </cell>
          <cell r="B152" t="str">
            <v>223204006</v>
          </cell>
          <cell r="C152" t="str">
            <v>3.2米/DX5/4头/写真机/国外/YA/旗帜|F</v>
          </cell>
          <cell r="D152" t="str">
            <v>蓝灰/整体//</v>
          </cell>
          <cell r="E152" t="str">
            <v>气涨轴式</v>
          </cell>
          <cell r="F152" t="str">
            <v>台</v>
          </cell>
          <cell r="G152">
            <v>0</v>
          </cell>
        </row>
        <row r="153">
          <cell r="A153" t="str">
            <v>123204012</v>
          </cell>
          <cell r="B153" t="str">
            <v>223204007</v>
          </cell>
          <cell r="C153" t="str">
            <v>3.2米/DX5/4头/写真机/国内/YA/UV|F</v>
          </cell>
          <cell r="D153" t="str">
            <v>蓝灰/整体//</v>
          </cell>
          <cell r="E153" t="str">
            <v/>
          </cell>
          <cell r="F153" t="str">
            <v>台</v>
          </cell>
          <cell r="G153">
            <v>0</v>
          </cell>
        </row>
        <row r="154">
          <cell r="A154" t="str">
            <v>123204014</v>
          </cell>
          <cell r="B154" t="str">
            <v>223204009</v>
          </cell>
          <cell r="C154" t="str">
            <v>3.2米/DX5/4头/写真机/国内/YA/UV软膜|F</v>
          </cell>
          <cell r="D154" t="str">
            <v>蓝灰/整体//</v>
          </cell>
          <cell r="E154" t="str">
            <v/>
          </cell>
          <cell r="F154" t="str">
            <v>台</v>
          </cell>
          <cell r="G154">
            <v>0</v>
          </cell>
        </row>
        <row r="155">
          <cell r="A155" t="str">
            <v>123204015</v>
          </cell>
          <cell r="B155" t="str">
            <v>223204010</v>
          </cell>
          <cell r="C155" t="str">
            <v>3.2米/4720/4头/写真机/国内/K/写真</v>
          </cell>
          <cell r="D155" t="str">
            <v>蓝灰/整体//</v>
          </cell>
          <cell r="E155" t="str">
            <v>气涨轴式，彩尔特殊机器</v>
          </cell>
          <cell r="F155" t="str">
            <v>台</v>
          </cell>
          <cell r="G155">
            <v>0</v>
          </cell>
        </row>
        <row r="156">
          <cell r="A156" t="str">
            <v>123206001</v>
          </cell>
          <cell r="B156" t="str">
            <v>223206001</v>
          </cell>
          <cell r="C156" t="str">
            <v>3.2米/5113/6头/写真机/国内/DB/写真</v>
          </cell>
          <cell r="D156" t="str">
            <v>黑闪银/整体//</v>
          </cell>
          <cell r="E156" t="str">
            <v>东莞特殊机器</v>
          </cell>
          <cell r="F156" t="str">
            <v>台</v>
          </cell>
          <cell r="G156">
            <v>0</v>
          </cell>
        </row>
        <row r="157">
          <cell r="A157" t="str">
            <v>123206003</v>
          </cell>
          <cell r="B157" t="str">
            <v>223206003</v>
          </cell>
          <cell r="C157" t="str">
            <v>3.2米/4720/6头/写真机/国内/K/打纸</v>
          </cell>
          <cell r="D157" t="str">
            <v>蓝灰/整体//</v>
          </cell>
          <cell r="E157" t="str">
            <v>外购后放后收底座</v>
          </cell>
          <cell r="F157" t="str">
            <v>台</v>
          </cell>
          <cell r="G157">
            <v>0</v>
          </cell>
        </row>
        <row r="158">
          <cell r="A158" t="str">
            <v>131906001</v>
          </cell>
          <cell r="B158" t="str">
            <v>231906001</v>
          </cell>
          <cell r="C158" t="str">
            <v>1.9米/1024I 6pl或13pl/6头/UV卷对卷/国外/YA/卷材</v>
          </cell>
          <cell r="D158" t="str">
            <v>深灰白/整体//</v>
          </cell>
          <cell r="E158" t="str">
            <v/>
          </cell>
          <cell r="F158" t="str">
            <v>台</v>
          </cell>
          <cell r="G158">
            <v>0</v>
          </cell>
        </row>
        <row r="159">
          <cell r="A159" t="str">
            <v>133205001</v>
          </cell>
          <cell r="B159" t="str">
            <v>233205001</v>
          </cell>
          <cell r="C159" t="str">
            <v>3.2米/1024A/5头/UV卷对卷/国内/YA/卷材</v>
          </cell>
          <cell r="D159" t="str">
            <v>深灰浅灰/整体//</v>
          </cell>
          <cell r="E159" t="str">
            <v>双排单四色+1白（5套墨瓶加配白墨）</v>
          </cell>
          <cell r="F159" t="str">
            <v>台</v>
          </cell>
          <cell r="G159">
            <v>0</v>
          </cell>
        </row>
        <row r="160">
          <cell r="A160" t="str">
            <v>133205002</v>
          </cell>
          <cell r="B160" t="str">
            <v>233205001</v>
          </cell>
          <cell r="C160" t="str">
            <v>3.2米/1024A/5头/UV卷对卷/国外/YA/卷材</v>
          </cell>
          <cell r="D160" t="str">
            <v>深灰浅灰/整体//</v>
          </cell>
          <cell r="E160" t="str">
            <v>双排单四色+1白（5套墨瓶加配白墨）</v>
          </cell>
          <cell r="F160" t="str">
            <v>台</v>
          </cell>
          <cell r="G160">
            <v>0</v>
          </cell>
        </row>
        <row r="161">
          <cell r="A161" t="str">
            <v>133206001</v>
          </cell>
          <cell r="B161" t="str">
            <v>233206001</v>
          </cell>
          <cell r="C161" t="str">
            <v>3.2米/1024I 6pl或13pl/6头/UV卷对卷/国内/YA/卷材|F</v>
          </cell>
          <cell r="D161" t="str">
            <v>蓝白/整体//</v>
          </cell>
          <cell r="E161" t="str">
            <v/>
          </cell>
          <cell r="F161" t="str">
            <v>台</v>
          </cell>
          <cell r="G161">
            <v>0</v>
          </cell>
        </row>
        <row r="162">
          <cell r="A162" t="str">
            <v>133206002</v>
          </cell>
          <cell r="B162" t="str">
            <v>233206001</v>
          </cell>
          <cell r="C162" t="str">
            <v>3.2米/1024I 6pl或13pl/6头/UV卷对卷/国外/YA/卷材|F</v>
          </cell>
          <cell r="D162" t="str">
            <v>蓝白/整体//</v>
          </cell>
          <cell r="E162" t="str">
            <v/>
          </cell>
          <cell r="F162" t="str">
            <v>台</v>
          </cell>
          <cell r="G162">
            <v>0</v>
          </cell>
        </row>
        <row r="163">
          <cell r="A163" t="str">
            <v>133206003</v>
          </cell>
          <cell r="B163" t="str">
            <v>233206002</v>
          </cell>
          <cell r="C163" t="str">
            <v>3.2米/1024I 6pl或13pl/6头/UV卷对卷/国外/YA/卷材</v>
          </cell>
          <cell r="D163" t="str">
            <v>深灰浅灰/整体//</v>
          </cell>
          <cell r="E163" t="str">
            <v/>
          </cell>
          <cell r="F163" t="str">
            <v>台</v>
          </cell>
          <cell r="G163">
            <v>0</v>
          </cell>
        </row>
        <row r="164">
          <cell r="A164" t="str">
            <v>133206004</v>
          </cell>
          <cell r="B164" t="str">
            <v>233206002</v>
          </cell>
          <cell r="C164" t="str">
            <v>3.2米/1024I 6pl或13pl/6头/UV卷对卷/国内/YA/卷材</v>
          </cell>
          <cell r="D164" t="str">
            <v>深灰浅灰/整体//</v>
          </cell>
          <cell r="E164" t="str">
            <v/>
          </cell>
          <cell r="F164" t="str">
            <v>台</v>
          </cell>
          <cell r="G164">
            <v>0</v>
          </cell>
        </row>
        <row r="165">
          <cell r="A165" t="str">
            <v>133208001</v>
          </cell>
          <cell r="B165" t="str">
            <v>233208002</v>
          </cell>
          <cell r="C165" t="str">
            <v>3.2米/1024A/8头/UV卷对卷/国内/YA/卷材</v>
          </cell>
          <cell r="D165" t="str">
            <v>深灰浅灰/整体</v>
          </cell>
          <cell r="E165" t="str">
            <v>双排双四色(4套墨瓶不配白墨)</v>
          </cell>
          <cell r="F165" t="str">
            <v>台</v>
          </cell>
          <cell r="G165">
            <v>0</v>
          </cell>
        </row>
        <row r="166">
          <cell r="A166" t="str">
            <v>133208002</v>
          </cell>
          <cell r="B166" t="str">
            <v>233208002</v>
          </cell>
          <cell r="C166" t="str">
            <v>3.2米/1024A/8头/UV卷对卷/国外/YA/卷材</v>
          </cell>
          <cell r="D166" t="str">
            <v>深灰浅灰/整体</v>
          </cell>
          <cell r="E166" t="str">
            <v>双排双四色(4套墨瓶不配白墨)</v>
          </cell>
          <cell r="F166" t="str">
            <v>台</v>
          </cell>
          <cell r="G166">
            <v>0</v>
          </cell>
        </row>
        <row r="167">
          <cell r="A167" t="str">
            <v>133208003</v>
          </cell>
          <cell r="B167" t="str">
            <v>233208003</v>
          </cell>
          <cell r="C167" t="str">
            <v>3.2米/1024A /8头/UV卷对卷/国内/K/卷材</v>
          </cell>
          <cell r="D167" t="str">
            <v>深灰浅灰/整体//</v>
          </cell>
          <cell r="E167" t="str">
            <v>双排双四色（4套墨瓶不配白墨）</v>
          </cell>
          <cell r="F167" t="str">
            <v>台</v>
          </cell>
          <cell r="G167">
            <v>0</v>
          </cell>
        </row>
        <row r="168">
          <cell r="A168" t="str">
            <v>133208004</v>
          </cell>
          <cell r="B168" t="str">
            <v>233208003</v>
          </cell>
          <cell r="C168" t="str">
            <v>3.2米/1024A /8头/UV卷对卷/国外/K/卷材</v>
          </cell>
          <cell r="D168" t="str">
            <v>深灰浅灰/整体//</v>
          </cell>
          <cell r="E168" t="str">
            <v>双排双四色（4套墨瓶不配白墨）</v>
          </cell>
          <cell r="F168" t="str">
            <v>台</v>
          </cell>
          <cell r="G168">
            <v>0</v>
          </cell>
        </row>
        <row r="169">
          <cell r="A169" t="str">
            <v>133208015</v>
          </cell>
          <cell r="B169" t="str">
            <v>233208010</v>
          </cell>
          <cell r="C169" t="str">
            <v>3.2米/1024A/8头/UV卷对卷/国内/YA/卷材</v>
          </cell>
          <cell r="D169" t="str">
            <v>深灰浅灰/整体//</v>
          </cell>
          <cell r="E169" t="str">
            <v>双排双四色带白墨（4彩+1白5套墨瓶）</v>
          </cell>
          <cell r="F169" t="str">
            <v>台</v>
          </cell>
          <cell r="G169">
            <v>0</v>
          </cell>
        </row>
        <row r="170">
          <cell r="A170" t="str">
            <v>133208016</v>
          </cell>
          <cell r="B170" t="str">
            <v>233208010</v>
          </cell>
          <cell r="C170" t="str">
            <v>3.2米/1024A/8头/UV卷对卷/国外/YA/卷材</v>
          </cell>
          <cell r="D170" t="str">
            <v>深灰浅灰/整体//</v>
          </cell>
          <cell r="E170" t="str">
            <v>双排双四色带白墨（4彩+1白5套墨瓶）</v>
          </cell>
          <cell r="F170" t="str">
            <v>台</v>
          </cell>
          <cell r="G170">
            <v>0</v>
          </cell>
        </row>
        <row r="171">
          <cell r="A171" t="str">
            <v>133210001</v>
          </cell>
          <cell r="B171" t="str">
            <v>233210001</v>
          </cell>
          <cell r="C171" t="str">
            <v>3.2米/1024A/10头/UV卷对卷/国内/K/卷材</v>
          </cell>
          <cell r="D171" t="str">
            <v>深灰浅灰/整体//</v>
          </cell>
          <cell r="E171" t="str">
            <v>双排双四色一白（五套墨瓶）</v>
          </cell>
          <cell r="F171" t="str">
            <v>台</v>
          </cell>
          <cell r="G171">
            <v>0</v>
          </cell>
        </row>
        <row r="172">
          <cell r="A172" t="str">
            <v>133210002</v>
          </cell>
          <cell r="B172" t="str">
            <v>233210001</v>
          </cell>
          <cell r="C172" t="str">
            <v>3.2米/1024A/10头/UV卷对卷/国外/K/卷材</v>
          </cell>
          <cell r="D172" t="str">
            <v>深灰浅灰/整体//</v>
          </cell>
          <cell r="E172" t="str">
            <v>双排双四色一白（五套墨瓶）</v>
          </cell>
          <cell r="F172" t="str">
            <v>台</v>
          </cell>
          <cell r="G172">
            <v>0</v>
          </cell>
        </row>
        <row r="173">
          <cell r="A173" t="str">
            <v>133210004</v>
          </cell>
          <cell r="B173" t="str">
            <v>233210002</v>
          </cell>
          <cell r="C173" t="str">
            <v>3.2米/1024A/10头/UV卷对卷/国内/YS/卷材</v>
          </cell>
          <cell r="D173" t="str">
            <v>深灰浅灰/整体//</v>
          </cell>
          <cell r="E173" t="str">
            <v>双排双四色+2白（5套墨瓶加配白墨）</v>
          </cell>
          <cell r="F173" t="str">
            <v>台</v>
          </cell>
          <cell r="G173">
            <v>0</v>
          </cell>
        </row>
        <row r="174">
          <cell r="A174" t="str">
            <v>133210005</v>
          </cell>
          <cell r="B174" t="str">
            <v>233210002</v>
          </cell>
          <cell r="C174" t="str">
            <v>3.2米/1024A/10头/UV卷对卷/国外/YS/卷材</v>
          </cell>
          <cell r="D174" t="str">
            <v>深灰浅灰/整体//</v>
          </cell>
          <cell r="E174" t="str">
            <v>双排双四色+2白（5套墨瓶加配白墨）</v>
          </cell>
          <cell r="F174" t="str">
            <v>台</v>
          </cell>
          <cell r="G174">
            <v>0</v>
          </cell>
        </row>
        <row r="175">
          <cell r="A175" t="str">
            <v>133212001</v>
          </cell>
          <cell r="B175" t="str">
            <v>233212001</v>
          </cell>
          <cell r="C175" t="str">
            <v>3.2米/1024I 6pl或13pl/12头/UV卷对卷/国内/YS/卷材|F</v>
          </cell>
          <cell r="D175" t="str">
            <v>蓝白/整体//</v>
          </cell>
          <cell r="E175" t="str">
            <v/>
          </cell>
          <cell r="F175" t="str">
            <v>台</v>
          </cell>
          <cell r="G175">
            <v>0</v>
          </cell>
        </row>
        <row r="176">
          <cell r="A176" t="str">
            <v>133212002</v>
          </cell>
          <cell r="B176" t="str">
            <v>233212001</v>
          </cell>
          <cell r="C176" t="str">
            <v>3.2米/1024I 6pl或13pl/12头/UV卷对卷/国外/YS/卷材|F</v>
          </cell>
          <cell r="D176" t="str">
            <v>蓝白/整体//</v>
          </cell>
          <cell r="E176" t="str">
            <v/>
          </cell>
          <cell r="F176" t="str">
            <v>台</v>
          </cell>
          <cell r="G176">
            <v>0</v>
          </cell>
        </row>
        <row r="177">
          <cell r="A177" t="str">
            <v>133212003</v>
          </cell>
          <cell r="B177" t="str">
            <v>233212002</v>
          </cell>
          <cell r="C177" t="str">
            <v>3.2米/1024I 6pl或13pl/12头/UV卷对卷/国内/YS/卷材</v>
          </cell>
          <cell r="D177" t="str">
            <v>深灰浅灰/整体//</v>
          </cell>
          <cell r="E177" t="str">
            <v/>
          </cell>
          <cell r="F177" t="str">
            <v>台</v>
          </cell>
          <cell r="G177">
            <v>0</v>
          </cell>
        </row>
        <row r="178">
          <cell r="A178" t="str">
            <v>133212004</v>
          </cell>
          <cell r="B178" t="str">
            <v>233212002</v>
          </cell>
          <cell r="C178" t="str">
            <v>3.2米/1024I 6pl或13pl/12头/UV卷对卷/国外/YS/卷材</v>
          </cell>
          <cell r="D178" t="str">
            <v>深灰浅灰/整体//</v>
          </cell>
          <cell r="E178" t="str">
            <v/>
          </cell>
          <cell r="F178" t="str">
            <v>台</v>
          </cell>
          <cell r="G178">
            <v>0</v>
          </cell>
        </row>
        <row r="179">
          <cell r="A179" t="str">
            <v>133212005</v>
          </cell>
          <cell r="B179" t="str">
            <v>233212004</v>
          </cell>
          <cell r="C179" t="str">
            <v>3.2米/三排1024I 6pl或13pl/12头/UV卷对卷/国内/YS/卷材</v>
          </cell>
          <cell r="D179" t="str">
            <v>深灰浅灰/整体//</v>
          </cell>
          <cell r="E179" t="str">
            <v/>
          </cell>
          <cell r="F179" t="str">
            <v>台</v>
          </cell>
          <cell r="G179">
            <v>0</v>
          </cell>
        </row>
        <row r="180">
          <cell r="A180" t="str">
            <v>133212006</v>
          </cell>
          <cell r="B180" t="str">
            <v>233212004</v>
          </cell>
          <cell r="C180" t="str">
            <v>3.2米/三排1024I 6pl或13pl/12头/UV卷对卷/国外/YS/卷材</v>
          </cell>
          <cell r="D180" t="str">
            <v>深灰浅灰/整体//</v>
          </cell>
          <cell r="E180" t="str">
            <v/>
          </cell>
          <cell r="F180" t="str">
            <v>台</v>
          </cell>
          <cell r="G180">
            <v>0</v>
          </cell>
        </row>
        <row r="181">
          <cell r="A181" t="str">
            <v>133212007</v>
          </cell>
          <cell r="B181" t="str">
            <v>233212005</v>
          </cell>
          <cell r="C181" t="str">
            <v>3.2米/三排1024A/12头/UV卷对卷/国内/K/卷材</v>
          </cell>
          <cell r="D181" t="str">
            <v>深灰浅灰/整体//</v>
          </cell>
          <cell r="E181" t="str">
            <v>三排3×4色（8套墨瓶不配白墨）</v>
          </cell>
          <cell r="F181" t="str">
            <v>台</v>
          </cell>
          <cell r="G181">
            <v>0</v>
          </cell>
        </row>
        <row r="182">
          <cell r="A182" t="str">
            <v>133212008</v>
          </cell>
          <cell r="B182" t="str">
            <v>233212005</v>
          </cell>
          <cell r="C182" t="str">
            <v>3.2米/三排1024A/12头/UV卷对卷/国外/K/卷材</v>
          </cell>
          <cell r="D182" t="str">
            <v>深灰浅灰/整体//</v>
          </cell>
          <cell r="E182" t="str">
            <v>三排3×4色（8套墨瓶不配白墨）</v>
          </cell>
          <cell r="F182" t="str">
            <v>台</v>
          </cell>
          <cell r="G182">
            <v>0</v>
          </cell>
        </row>
        <row r="183">
          <cell r="A183" t="str">
            <v>133212010</v>
          </cell>
          <cell r="B183" t="str">
            <v>233212007</v>
          </cell>
          <cell r="C183" t="str">
            <v>3.2米/三排1024A/12头/UV卷对卷/国内/YS/卷材</v>
          </cell>
          <cell r="D183" t="str">
            <v>深灰浅灰/整体//</v>
          </cell>
          <cell r="E183" t="str">
            <v>三排4彩4白4彩（6套墨瓶加配白墨）</v>
          </cell>
          <cell r="F183" t="str">
            <v>台</v>
          </cell>
          <cell r="G183">
            <v>1</v>
          </cell>
        </row>
        <row r="184">
          <cell r="A184" t="str">
            <v>133212011</v>
          </cell>
          <cell r="B184" t="str">
            <v>233212007</v>
          </cell>
          <cell r="C184" t="str">
            <v>3.2米/三排1024A/12头/UV卷对卷/国外/YS/卷材</v>
          </cell>
          <cell r="D184" t="str">
            <v>深灰浅灰/整体//</v>
          </cell>
          <cell r="E184" t="str">
            <v>三排4彩4白4彩（6套墨瓶加配白墨）</v>
          </cell>
          <cell r="F184" t="str">
            <v>台</v>
          </cell>
          <cell r="G184">
            <v>0</v>
          </cell>
        </row>
        <row r="185">
          <cell r="A185" t="str">
            <v>133212012</v>
          </cell>
          <cell r="B185" t="str">
            <v>233212008</v>
          </cell>
          <cell r="C185" t="str">
            <v>3.2米/三排1024A/12头/UV卷对卷/国内/YS/卷材</v>
          </cell>
          <cell r="D185" t="str">
            <v>深灰浅灰/整体//</v>
          </cell>
          <cell r="E185" t="str">
            <v>三排3×4彩（8套墨瓶不配白墨）</v>
          </cell>
          <cell r="F185" t="str">
            <v>台</v>
          </cell>
          <cell r="G185">
            <v>0</v>
          </cell>
        </row>
        <row r="186">
          <cell r="A186" t="str">
            <v>133212013</v>
          </cell>
          <cell r="B186" t="str">
            <v>233212008</v>
          </cell>
          <cell r="C186" t="str">
            <v>3.2米/三排1024A/12头/UV卷对卷/国外/YS/卷材</v>
          </cell>
          <cell r="D186" t="str">
            <v>深灰浅灰/整体//</v>
          </cell>
          <cell r="E186" t="str">
            <v>三排3×4彩（8套墨瓶不配白墨）</v>
          </cell>
          <cell r="F186" t="str">
            <v>台</v>
          </cell>
          <cell r="G186">
            <v>0</v>
          </cell>
        </row>
        <row r="187">
          <cell r="A187" t="str">
            <v>133214001</v>
          </cell>
          <cell r="B187" t="str">
            <v>233214001</v>
          </cell>
          <cell r="C187" t="str">
            <v>3.2米/三排1024A/14头/UV卷对卷/国内/YS/卷材</v>
          </cell>
          <cell r="D187" t="str">
            <v>深灰浅灰/整体//</v>
          </cell>
          <cell r="E187" t="str">
            <v>三排3×4色+2白 1024A（4彩+1白5套升级大墨瓶）</v>
          </cell>
          <cell r="F187" t="str">
            <v>台</v>
          </cell>
          <cell r="G187">
            <v>1</v>
          </cell>
        </row>
        <row r="188">
          <cell r="A188" t="str">
            <v>133214002</v>
          </cell>
          <cell r="B188" t="str">
            <v>233214001</v>
          </cell>
          <cell r="C188" t="str">
            <v>3.2米/三排1024A/14头/UV卷对卷/国外/YS/卷材</v>
          </cell>
          <cell r="D188" t="str">
            <v>深灰浅灰/整体//</v>
          </cell>
          <cell r="E188" t="str">
            <v>三排3×4色+2白 1024A（4彩+1白5套升级大墨瓶）</v>
          </cell>
          <cell r="F188" t="str">
            <v>台</v>
          </cell>
          <cell r="G188">
            <v>0</v>
          </cell>
        </row>
        <row r="189">
          <cell r="A189" t="str">
            <v>133214003</v>
          </cell>
          <cell r="B189" t="str">
            <v>233214002</v>
          </cell>
          <cell r="C189" t="str">
            <v>3.2米/三排1024I 6pl或13pl/14头/UV卷对卷/国内/YS/卷材</v>
          </cell>
          <cell r="D189" t="str">
            <v>深灰浅灰/整体//</v>
          </cell>
          <cell r="E189" t="str">
            <v>三排3×4色+2白（4彩+1白5套41*80大墨瓶）</v>
          </cell>
          <cell r="F189" t="str">
            <v>台</v>
          </cell>
          <cell r="G189">
            <v>0</v>
          </cell>
        </row>
        <row r="190">
          <cell r="A190" t="str">
            <v>133214004</v>
          </cell>
          <cell r="B190" t="str">
            <v>233214002</v>
          </cell>
          <cell r="C190" t="str">
            <v>3.2米/三排1024I 6pl或13pl/14头/UV卷对卷/国外/YS/卷材</v>
          </cell>
          <cell r="D190" t="str">
            <v>深灰浅灰/整体//</v>
          </cell>
          <cell r="E190" t="str">
            <v>三排3×4色+2白（4彩+1白5套41*80大墨瓶）</v>
          </cell>
          <cell r="F190" t="str">
            <v>台</v>
          </cell>
          <cell r="G190">
            <v>0</v>
          </cell>
        </row>
        <row r="191">
          <cell r="A191" t="str">
            <v>133216003</v>
          </cell>
          <cell r="B191" t="str">
            <v>233216003</v>
          </cell>
          <cell r="C191" t="str">
            <v>3.2米/1024I 6pl或13pl/16头/UV卷对卷/国外/YS/卷材</v>
          </cell>
          <cell r="D191" t="str">
            <v>深灰白/整体//</v>
          </cell>
          <cell r="E191" t="str">
            <v>韩国小胶辊机</v>
          </cell>
          <cell r="F191" t="str">
            <v>台</v>
          </cell>
          <cell r="G191">
            <v>0</v>
          </cell>
        </row>
        <row r="192">
          <cell r="A192" t="str">
            <v>147208002</v>
          </cell>
          <cell r="B192" t="str">
            <v>247208002</v>
          </cell>
          <cell r="C192" t="str">
            <v>2513/3688/8头/平台UV机/国内/YA/板材|F</v>
          </cell>
          <cell r="D192" t="str">
            <v>蓝黑/MC//</v>
          </cell>
          <cell r="E192" t="str">
            <v/>
          </cell>
          <cell r="F192" t="str">
            <v>台</v>
          </cell>
          <cell r="G192">
            <v>0</v>
          </cell>
        </row>
        <row r="193">
          <cell r="A193" t="str">
            <v>147208003</v>
          </cell>
          <cell r="B193" t="str">
            <v>247208003</v>
          </cell>
          <cell r="C193" t="str">
            <v>2513/1024I 6pl或13pl/8头/平台UV机/国内/YA/板材</v>
          </cell>
          <cell r="D193" t="str">
            <v>蓝黑/MC//</v>
          </cell>
          <cell r="E193" t="str">
            <v/>
          </cell>
          <cell r="F193" t="str">
            <v>台</v>
          </cell>
          <cell r="G193">
            <v>0</v>
          </cell>
        </row>
        <row r="194">
          <cell r="A194" t="str">
            <v>148008003</v>
          </cell>
          <cell r="B194" t="str">
            <v>248008003</v>
          </cell>
          <cell r="C194" t="str">
            <v>2030/3688/8头/平台UV机/国内/YA/板材|F</v>
          </cell>
          <cell r="D194" t="str">
            <v>蓝黑/MC//</v>
          </cell>
          <cell r="E194" t="str">
            <v/>
          </cell>
          <cell r="F194" t="str">
            <v>台</v>
          </cell>
          <cell r="G194">
            <v>0</v>
          </cell>
        </row>
        <row r="195">
          <cell r="A195" t="str">
            <v>148008004</v>
          </cell>
          <cell r="B195" t="str">
            <v>248008004</v>
          </cell>
          <cell r="C195" t="str">
            <v>2030/1024I 6pl或13pl/8头/平台UV机/国内/YA/板材|F</v>
          </cell>
          <cell r="D195" t="str">
            <v>蓝黑/MC//</v>
          </cell>
          <cell r="E195" t="str">
            <v/>
          </cell>
          <cell r="F195" t="str">
            <v>台</v>
          </cell>
          <cell r="G195">
            <v>0</v>
          </cell>
        </row>
        <row r="196">
          <cell r="A196" t="str">
            <v>151604001</v>
          </cell>
          <cell r="B196" t="str">
            <v>251604001</v>
          </cell>
          <cell r="C196" t="str">
            <v>1.6米/DX5/4头/导带印花机/国外/YA/印花</v>
          </cell>
          <cell r="D196" t="str">
            <v>灰色/整体//</v>
          </cell>
          <cell r="E196" t="str">
            <v>DX5改装机</v>
          </cell>
          <cell r="F196" t="str">
            <v>台</v>
          </cell>
          <cell r="G196">
            <v>0</v>
          </cell>
        </row>
        <row r="197">
          <cell r="A197" t="str">
            <v>151604002</v>
          </cell>
          <cell r="B197" t="str">
            <v>251604002</v>
          </cell>
          <cell r="C197" t="str">
            <v>1.6米/4720/4头/导带印花机/国内/K/印花</v>
          </cell>
          <cell r="D197" t="str">
            <v>灰色/整体//</v>
          </cell>
          <cell r="E197" t="str">
            <v>4720改装机</v>
          </cell>
          <cell r="F197" t="str">
            <v>台</v>
          </cell>
          <cell r="G197">
            <v>0</v>
          </cell>
        </row>
        <row r="198">
          <cell r="A198" t="str">
            <v>151816001</v>
          </cell>
          <cell r="B198" t="str">
            <v>251816001</v>
          </cell>
          <cell r="C198" t="str">
            <v>1.8米/1024I 6pl/16头/导带印花机/国内/YS/印花</v>
          </cell>
          <cell r="D198" t="str">
            <v>黑蓝/整体//</v>
          </cell>
          <cell r="E198" t="str">
            <v/>
          </cell>
          <cell r="F198" t="str">
            <v>台</v>
          </cell>
          <cell r="G198">
            <v>0</v>
          </cell>
        </row>
        <row r="199">
          <cell r="A199" t="str">
            <v>151832001</v>
          </cell>
          <cell r="B199" t="str">
            <v>251832001</v>
          </cell>
          <cell r="C199" t="str">
            <v>1.8米/1024I 6pl/32头/导带印花机/国外/W/印花</v>
          </cell>
          <cell r="D199" t="str">
            <v>蓝灰/整体//</v>
          </cell>
          <cell r="E199" t="str">
            <v>#34-#35主机，不含收卷、放卷、供墨</v>
          </cell>
          <cell r="F199" t="str">
            <v>台</v>
          </cell>
          <cell r="G199">
            <v>0</v>
          </cell>
        </row>
        <row r="200">
          <cell r="A200" t="str">
            <v>151832002</v>
          </cell>
          <cell r="B200" t="str">
            <v>251832002</v>
          </cell>
          <cell r="C200" t="str">
            <v>1.8米/1024I 6pl/32头/导带印花机/国外/W/印花</v>
          </cell>
          <cell r="D200" t="str">
            <v>蓝灰/整体//</v>
          </cell>
          <cell r="E200" t="str">
            <v>#36-#37主机，不含收卷、放卷、供墨</v>
          </cell>
          <cell r="F200" t="str">
            <v>台</v>
          </cell>
          <cell r="G200">
            <v>0</v>
          </cell>
        </row>
        <row r="201">
          <cell r="A201" t="str">
            <v>151832003</v>
          </cell>
          <cell r="B201" t="str">
            <v>251832003</v>
          </cell>
          <cell r="C201" t="str">
            <v>1.8米/1024I 6pl/32头/导带印花机/国外/W/印花</v>
          </cell>
          <cell r="D201" t="str">
            <v>蓝灰/整体//</v>
          </cell>
          <cell r="E201" t="str">
            <v>#38-#39主机，不含收卷、放卷、供墨</v>
          </cell>
          <cell r="F201" t="str">
            <v>台</v>
          </cell>
          <cell r="G201">
            <v>0</v>
          </cell>
        </row>
        <row r="202">
          <cell r="A202" t="str">
            <v>151832004</v>
          </cell>
          <cell r="B202" t="str">
            <v>251832004</v>
          </cell>
          <cell r="C202" t="str">
            <v>1.8米/1024I 6pl/32头/导带印花机/国外/W/印花</v>
          </cell>
          <cell r="D202" t="str">
            <v>蓝灰/整体//</v>
          </cell>
          <cell r="E202" t="str">
            <v>#40-#43主机，不含收卷、放卷、供墨</v>
          </cell>
          <cell r="F202" t="str">
            <v>台</v>
          </cell>
          <cell r="G202">
            <v>0</v>
          </cell>
        </row>
        <row r="203">
          <cell r="A203" t="str">
            <v>151832005</v>
          </cell>
          <cell r="B203" t="str">
            <v>251832005</v>
          </cell>
          <cell r="C203" t="str">
            <v>1.8米/1024I 6pl/32头/导带印花机/国外/W/印花</v>
          </cell>
          <cell r="D203" t="str">
            <v>蓝灰/整体//</v>
          </cell>
          <cell r="E203" t="str">
            <v>#44-#47主机，不含收卷、放卷、供墨</v>
          </cell>
          <cell r="F203" t="str">
            <v>台</v>
          </cell>
          <cell r="G203">
            <v>0</v>
          </cell>
        </row>
        <row r="204">
          <cell r="A204" t="str">
            <v>151832006</v>
          </cell>
          <cell r="B204" t="str">
            <v>251832006</v>
          </cell>
          <cell r="C204" t="str">
            <v>1.8米/1024I 6pl/32头/导带印花机/国外/W/印花</v>
          </cell>
          <cell r="D204" t="str">
            <v>蓝灰/整体//</v>
          </cell>
          <cell r="E204" t="str">
            <v>#48-#57主机，不含收卷、放卷、供墨</v>
          </cell>
          <cell r="F204" t="str">
            <v>台</v>
          </cell>
          <cell r="G204">
            <v>0</v>
          </cell>
        </row>
        <row r="205">
          <cell r="A205" t="str">
            <v>151832007</v>
          </cell>
          <cell r="B205" t="str">
            <v>251832007</v>
          </cell>
          <cell r="C205" t="str">
            <v>1.8米/1024I 6pl/32头/导带印花机/国外/W/印花</v>
          </cell>
          <cell r="D205" t="str">
            <v>蓝灰/整体//</v>
          </cell>
          <cell r="E205" t="str">
            <v>#58-#69主机，不含收卷、放卷、供墨</v>
          </cell>
          <cell r="F205" t="str">
            <v>台</v>
          </cell>
          <cell r="G205">
            <v>1</v>
          </cell>
        </row>
        <row r="206">
          <cell r="A206" t="str">
            <v>151832008</v>
          </cell>
          <cell r="B206" t="str">
            <v>251832008</v>
          </cell>
          <cell r="C206" t="str">
            <v>1.8米/1024I 6pl/32头/导带印花机/国外/W/印花</v>
          </cell>
          <cell r="D206" t="str">
            <v>蓝灰/整体</v>
          </cell>
          <cell r="E206" t="str">
            <v>#70-#81主机，不含收卷、放卷、供墨</v>
          </cell>
          <cell r="F206" t="str">
            <v>台</v>
          </cell>
          <cell r="G206">
            <v>0</v>
          </cell>
        </row>
        <row r="207">
          <cell r="A207" t="str">
            <v>151832009</v>
          </cell>
          <cell r="B207" t="str">
            <v>251832009</v>
          </cell>
          <cell r="C207" t="str">
            <v>1.8米/1024I 6pl/32头/导带印花机/国外/W/印花</v>
          </cell>
          <cell r="D207" t="str">
            <v>蓝灰/整体//</v>
          </cell>
          <cell r="E207" t="str">
            <v>#82-#93主机，不含收卷、放卷、供墨</v>
          </cell>
          <cell r="F207" t="str">
            <v>台</v>
          </cell>
          <cell r="G207">
            <v>0</v>
          </cell>
        </row>
      </sheetData>
      <sheetData sheetId="8"/>
      <sheetData sheetId="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iu" refreshedDate="44010.65393912037" createdVersion="6" refreshedVersion="6" minRefreshableVersion="3" recordCount="531" xr:uid="{00000000-000A-0000-FFFF-FFFF00000000}">
  <cacheSource type="worksheet">
    <worksheetSource ref="A1:AB1048576" sheet="订单"/>
  </cacheSource>
  <cacheFields count="28">
    <cacheField name="序号" numFmtId="0">
      <sharedItems containsBlank="1"/>
    </cacheField>
    <cacheField name="下单日期" numFmtId="0">
      <sharedItems containsNonDate="0" containsDate="1" containsString="0" containsBlank="1" minDate="2019-03-05T00:00:00" maxDate="2020-06-29T00:00:00"/>
    </cacheField>
    <cacheField name="需求日期" numFmtId="0">
      <sharedItems containsDate="1" containsBlank="1" containsMixedTypes="1" minDate="2020-03-26T00:00:00" maxDate="2020-04-29T00:00:00"/>
    </cacheField>
    <cacheField name="品类" numFmtId="0">
      <sharedItems containsNonDate="0" containsString="0" containsBlank="1"/>
    </cacheField>
    <cacheField name="返利梯度" numFmtId="0">
      <sharedItems containsNonDate="0" containsString="0" containsBlank="1"/>
    </cacheField>
    <cacheField name="付款编码" numFmtId="0">
      <sharedItems containsBlank="1"/>
    </cacheField>
    <cacheField name="订单执行" numFmtId="0">
      <sharedItems containsBlank="1"/>
    </cacheField>
    <cacheField name="喷头规格" numFmtId="0">
      <sharedItems containsBlank="1"/>
    </cacheField>
    <cacheField name="喷头数量" numFmtId="0">
      <sharedItems containsString="0" containsBlank="1" containsNumber="1" containsInteger="1" minValue="4" maxValue="13"/>
    </cacheField>
    <cacheField name="交货日期" numFmtId="14">
      <sharedItems containsNonDate="0" containsString="0" containsBlank="1"/>
    </cacheField>
    <cacheField name="交货数量" numFmtId="0">
      <sharedItems containsBlank="1"/>
    </cacheField>
    <cacheField name="生成收款" numFmtId="0">
      <sharedItems containsNonDate="0" containsString="0" containsBlank="1"/>
    </cacheField>
    <cacheField name="未执行" numFmtId="0">
      <sharedItems containsString="0" containsBlank="1" containsNumber="1" containsInteger="1" minValue="-1" maxValue="117" count="50">
        <n v="0"/>
        <n v="2"/>
        <n v="1"/>
        <n v="3"/>
        <n v="18"/>
        <n v="-1"/>
        <n v="6"/>
        <m/>
        <n v="71"/>
        <n v="96" u="1"/>
        <n v="75" u="1"/>
        <n v="13" u="1"/>
        <n v="79" u="1"/>
        <n v="104" u="1"/>
        <n v="5" u="1"/>
        <n v="108" u="1"/>
        <n v="87" u="1"/>
        <n v="112" u="1"/>
        <n v="91" u="1"/>
        <n v="70" u="1"/>
        <n v="95" u="1"/>
        <n v="78" u="1"/>
        <n v="103" u="1"/>
        <n v="107" u="1"/>
        <n v="86" u="1"/>
        <n v="111" u="1"/>
        <n v="65" u="1"/>
        <n v="19" u="1"/>
        <n v="90" u="1"/>
        <n v="7" u="1"/>
        <n v="20" u="1"/>
        <n v="94" u="1"/>
        <n v="73" u="1"/>
        <n v="102" u="1"/>
        <n v="81" u="1"/>
        <n v="106" u="1"/>
        <n v="85" u="1"/>
        <n v="64" u="1"/>
        <n v="89" u="1"/>
        <n v="93" u="1"/>
        <n v="97" u="1"/>
        <n v="80" u="1"/>
        <n v="105" u="1"/>
        <n v="84" u="1"/>
        <n v="109" u="1"/>
        <n v="88" u="1"/>
        <n v="4" u="1"/>
        <n v="92" u="1"/>
        <n v="12" u="1"/>
        <n v="117" u="1"/>
      </sharedItems>
    </cacheField>
    <cacheField name="取消数量" numFmtId="0">
      <sharedItems containsString="0" containsBlank="1" containsNumber="1" containsInteger="1" minValue="1" maxValue="6"/>
    </cacheField>
    <cacheField name="客户名称" numFmtId="0">
      <sharedItems containsBlank="1"/>
    </cacheField>
    <cacheField name="二级科目" numFmtId="0">
      <sharedItems containsNonDate="0" containsString="0" containsBlank="1"/>
    </cacheField>
    <cacheField name="整机品号" numFmtId="0">
      <sharedItems containsBlank="1" containsMixedTypes="1" containsNumber="1" containsInteger="1" minValue="0" maxValue="223203009" count="60">
        <n v="0"/>
        <s v="215208002"/>
        <s v="213208013"/>
        <s v="221804013"/>
        <s v="121803027"/>
        <s v="233208002"/>
        <s v="213208015"/>
        <s v="123202026"/>
        <s v="221804001"/>
        <s v="221802001"/>
        <s v="223204005"/>
        <s v="121802030"/>
        <s v="221803004"/>
        <s v="221803002"/>
        <s v="221804016"/>
        <s v="213208014"/>
        <s v="221802017"/>
        <s v="221804018"/>
        <s v="91001"/>
        <s v="221802016"/>
        <s v="233216003"/>
        <s v="215208003"/>
        <s v="233212008"/>
        <s v="93002"/>
        <s v="221803013"/>
        <s v="133208009"/>
        <s v="223203003"/>
        <s v="221808002"/>
        <s v="221803003"/>
        <s v="223204002"/>
        <s v="121804030"/>
        <s v="221803006"/>
        <s v="223202001"/>
        <s v="213208009"/>
        <s v="133205003"/>
        <s v="123203008"/>
        <s v="121803017"/>
        <s v="121802032"/>
        <s v="233212007"/>
        <s v="135016001"/>
        <s v="221802013"/>
        <s v="223202009"/>
        <s v="121802033"/>
        <s v="410502033200"/>
        <s v="213208010"/>
        <s v="223204010"/>
        <s v="123202030"/>
        <s v="233208010"/>
        <s v="133208014"/>
        <s v="221802009"/>
        <s v="223206001"/>
        <s v="133208005"/>
        <s v="223203009"/>
        <s v="233214001"/>
        <n v="213212001"/>
        <s v="251604001"/>
        <m/>
        <n v="121802025" u="1"/>
        <n v="223203009" u="1"/>
        <n v="213208015" u="1"/>
      </sharedItems>
    </cacheField>
    <cacheField name="品号" numFmtId="0">
      <sharedItems containsBlank="1" containsMixedTypes="1" containsNumber="1" containsInteger="1" minValue="121802025" maxValue="223203009" count="61">
        <m/>
        <s v="115208002"/>
        <s v="113208019"/>
        <s v="121804017"/>
        <s v="121803027"/>
        <s v="133208001"/>
        <s v="113208022"/>
        <s v="123202026"/>
        <s v="121804001"/>
        <s v="121802001"/>
        <s v="123204008"/>
        <s v="121802030"/>
        <s v="121803004"/>
        <s v="121803002"/>
        <s v="121804023"/>
        <s v="113208021"/>
        <s v="121802025"/>
        <s v="121804027"/>
        <s v="91001"/>
        <s v="121802024"/>
        <s v="133216003"/>
        <s v="115208003"/>
        <s v="133212012"/>
        <s v="93002"/>
        <s v="121803019"/>
        <s v="133208009"/>
        <s v="123203005"/>
        <s v="121808002"/>
        <s v="121803003"/>
        <s v="123204002"/>
        <s v="121804030"/>
        <s v="121803007"/>
        <s v="123202001"/>
        <s v="113208011"/>
        <s v="133205003"/>
        <s v="123203008"/>
        <s v="121803017"/>
        <s v="121802032"/>
        <s v="133212010"/>
        <s v="135016001"/>
        <s v="121802028"/>
        <s v="123202015"/>
        <s v="121802033"/>
        <s v="410502033200"/>
        <s v="113208013"/>
        <s v="123204015"/>
        <s v="123202030"/>
        <s v="133208015"/>
        <s v="133208014"/>
        <s v="121802015"/>
        <s v="123206001"/>
        <s v="133208005"/>
        <s v="223203009"/>
        <s v="213208015"/>
        <s v="133214001"/>
        <n v="213212001"/>
        <s v="151604001"/>
        <s v="南京"/>
        <n v="121802025" u="1"/>
        <n v="223203009" u="1"/>
        <n v="213208015" u="1"/>
      </sharedItems>
    </cacheField>
    <cacheField name="品名" numFmtId="0">
      <sharedItems containsBlank="1" count="59">
        <e v="#N/A"/>
        <s v="5.2米/512I 30pl/8头/喷绘机/国内/YA/喷绘"/>
        <s v="3.2米/512I 30pl/8头/喷绘机/国内/YA/喷绘"/>
        <s v="1.8米/4720/4头/写真机/国内/K/打纸"/>
        <s v="1.8米/5113/3头/写真机/国内/K/旗帜"/>
        <s v="3.2米/1024A/8头/UV卷对卷/国内/YA/卷材"/>
        <s v="3.2米/512I 30pl/8头/喷绘机/国内/K/喷绘"/>
        <s v="3.2米/4720/2头/写真机/国内/K/旗帜"/>
        <s v="1.8米/DX5/4头/写真机/国内/YA/写真"/>
        <s v="1.8米/DX5/2头/写真机/国内/YA/写真"/>
        <s v="3.2米/DX5/4头/写真机/国内/YA/写真"/>
        <s v="1.8米/5113/3头/写真机/国内/YA/打纸"/>
        <s v="1.8米/4720/2头/写真机/国内/K/写真"/>
        <s v="1.8米/4720/4头/写真机/国内/K/写真"/>
        <s v="5米外置收料组件"/>
        <s v="1.8米/DX5/2头/写真机/国内/K/写真"/>
        <s v="3.2米/1024I 6pl或13pl/16头/UV卷对卷/国外/YS/卷材"/>
        <s v="5.2米/1024I 30pl/8头/喷绘机/国内/YA/喷绘"/>
        <s v="3.2米/三排1024A/12头/UV卷对卷/国内/YS/卷材"/>
        <s v="气涨轴收料组件(精研电机)"/>
        <s v="1.8米/4720/3头/写真机/国内/K/旗帜"/>
        <s v="3.2米/5113/3头/写真机/国内/YA/打纸"/>
        <s v="1.8米/5113/8头/写真机/国内/DA/打纸"/>
        <s v="1.8米/5113/3头/写真机/国内/YA/旗帜"/>
        <s v="3.2米/DX5/2头/写真机/国内/YA/写真"/>
        <s v="3.2米/1024I 30pl/8头/喷绘机/国内/YA/喷绘"/>
        <s v="3.2米/1024A/5头/UV卷对卷/国内/YA/卷材"/>
        <s v="3.2米/4720/3头/写真机/国外/K/写真"/>
        <s v="5米/1024I 6pl或13pl/16头/UV卷对卷/国内/YS/卷材"/>
        <s v="1.8米/5113/6头/写真机/国内/DA/打纸"/>
        <s v="1.8米后恒张力放料系统"/>
        <s v="3.2米/1024I 13pl/8头/喷绘机/国内/YA/喷绘"/>
        <s v="3.2米/4720/4头/写真机/国内/K/写真"/>
        <s v="1.8米/5113/2头/写真机/国内/YA/写真"/>
        <s v="3.2米/5113/6头/写真机/国内/DB/写真"/>
        <s v="3.2米/1024I 6pl或13pl/8头/UV卷对卷/国内/YA/卷材"/>
        <s v="3.2米/4720/3头/写真机/整机/K/旗帜"/>
        <s v="3.2米/512I 30pl/8头/喷绘机/整机/K/喷绘"/>
        <s v="3.2米/三排1024A/14头/UV卷对卷/国内/YS/卷材"/>
        <s v="3.2米/三排512I 30pl/12头/喷绘机/整机/K/喷绘"/>
        <s v="1.6米/DX5/4头/导带印花机/国外/YA/印花"/>
        <m/>
        <s v="兰州在投标，那等他订单，5米机512i"/>
        <s v="济南 端午之前发C512I/12头喷绘机  一台配K系统数据12条  1.8-4720 4头水性一台  1.8-DX 4头油性 1台  3.2米1024A要装14头（彩色和彩白彩共同的）"/>
        <s v="6个512i/30PL喷头，2个1024A喷头，2套蒙泰软件，一套锐彩软件，今天发南京吧，"/>
        <s v="两台写真机有货就发，一台C512i普通机架，下周发货"/>
        <s v="青岛  C512i 8头1台"/>
        <s v="济南  C512i 4头1台"/>
        <s v="DX5双头户外1台"/>
        <s v="5113双头1台"/>
        <s v="曹县EUV320 1024A 4头1台"/>
        <s v="文登DX5双头户外1台"/>
        <s v="1.8米/DX5/2头/写真机/国内/北京板卡/写真" u="1"/>
        <s v="3.2米/三排 1024A/12头/UV卷对卷/国内/YS/卷材" u="1"/>
        <s v="3.2米/1024I 6pl或13pl/6头/UV卷对卷/国内/YA/卷材" u="1"/>
        <s v="1.8米/4720/3头/写真机/整机/K/写真" u="1"/>
        <s v="1.8米/4720/4头/写真机/国内/K板卡/打纸" u="1"/>
        <s v="气涨轴收料组件（精研电机）" u="1"/>
        <s v="济南1.8米dx5 4头    1.8米4720  4头各一台" u="1"/>
      </sharedItems>
    </cacheField>
    <cacheField name="规格" numFmtId="0">
      <sharedItems containsBlank="1" count="19">
        <e v="#N/A"/>
        <s v="深灰浅灰/E整体//"/>
        <s v="蓝灰/Cplus整体//"/>
        <s v="灰色/分体//"/>
        <s v="蓝灰/整体//"/>
        <s v="深灰浅灰/整体"/>
        <s v="蓝灰/C分体//"/>
        <s v="蓝灰/分体//"/>
        <s v="蓝黑/分体//"/>
        <s v="红黑/分体//"/>
        <s v="//"/>
        <s v="深灰白/整体//"/>
        <s v="深灰浅灰/整体//"/>
        <s v="蓝灰/上体//"/>
        <s v="灰色/上体//"/>
        <s v="黑闪银/整体//"/>
        <s v="灰色/整体//"/>
        <m/>
        <s v="灰色/分体" u="1"/>
      </sharedItems>
    </cacheField>
    <cacheField name="规格描述" numFmtId="0">
      <sharedItems containsBlank="1" count="33">
        <e v="#N/A"/>
        <s v=""/>
        <s v="带负压"/>
        <s v="外购底座，后放后收"/>
        <s v="双排双四色(4套墨瓶不配白墨)"/>
        <s v="直喷机，带摇摆杆"/>
        <s v="溶剂"/>
        <s v="气涨轴式"/>
        <s v="水性"/>
        <s v="外购后放后收底座"/>
        <s v="蓝色"/>
        <s v="水性，高腿加双红外加大风扇，常规阻尼式收料。"/>
        <s v="韩国小胶辊机"/>
        <s v="三排3×4彩（8套墨瓶不配白墨）"/>
        <s v="双排6+1"/>
        <s v="享印式立柱、收放料"/>
        <s v="东莞李涛特殊机器"/>
        <s v="双排单四色+1白（5套墨瓶加配白墨配16头小车底板）"/>
        <s v="后放后收气涨轴底座"/>
        <s v="三排4彩4白4彩（6套墨瓶加配白墨）"/>
        <s v="4*4 OEM洲滨科技"/>
        <s v="双头八色，江涛外购底座"/>
        <s v="江涛处外购"/>
        <s v="气涨轴式，彩尔特殊机器"/>
        <s v="放料80辊，不带摇摆杆，气胀轴式"/>
        <s v="双排双四色带白墨（4彩+1白5套墨瓶）"/>
        <m/>
        <s v="东莞特殊机器"/>
        <s v="二排双四色"/>
        <s v="气胀轴式"/>
        <s v="三排3×4色+2白 1024A（4彩+1白5套升级大墨瓶）"/>
        <s v="三排3x4色（4套墨瓶不配白墨）"/>
        <s v="DX5改装机"/>
      </sharedItems>
    </cacheField>
    <cacheField name="数量" numFmtId="0">
      <sharedItems containsString="0" containsBlank="1" containsNumber="1" containsInteger="1" minValue="0" maxValue="524"/>
    </cacheField>
    <cacheField name="标准售价" numFmtId="0">
      <sharedItems containsNonDate="0" containsString="0" containsBlank="1"/>
    </cacheField>
    <cacheField name="实际售价" numFmtId="0">
      <sharedItems containsNonDate="0" containsString="0" containsBlank="1"/>
    </cacheField>
    <cacheField name="单价合计" numFmtId="0">
      <sharedItems containsNonDate="0" containsString="0" containsBlank="1"/>
    </cacheField>
    <cacheField name="收货地址" numFmtId="0">
      <sharedItems containsBlank="1"/>
    </cacheField>
    <cacheField name="备注" numFmtId="0">
      <sharedItems containsBlank="1"/>
    </cacheField>
    <cacheField name="实际发货时间" numFmtId="0">
      <sharedItems containsDate="1" containsBlank="1" containsMixedTypes="1" minDate="2020-03-25T00:00:00" maxDate="2020-06-29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1">
  <r>
    <s v="N0000"/>
    <m/>
    <m/>
    <m/>
    <m/>
    <m/>
    <s v="参数错误"/>
    <m/>
    <m/>
    <m/>
    <m/>
    <m/>
    <x v="0"/>
    <m/>
    <s v="Sample"/>
    <m/>
    <x v="0"/>
    <x v="0"/>
    <x v="0"/>
    <x v="0"/>
    <x v="0"/>
    <n v="0"/>
    <m/>
    <m/>
    <m/>
    <m/>
    <m/>
    <m/>
  </r>
  <r>
    <s v="N0001"/>
    <d v="2019-12-31T00:00:00"/>
    <s v="冲任务，等通知发"/>
    <m/>
    <m/>
    <m/>
    <s v="完成"/>
    <m/>
    <m/>
    <m/>
    <m/>
    <m/>
    <x v="0"/>
    <m/>
    <s v="武汉康尔"/>
    <m/>
    <x v="1"/>
    <x v="1"/>
    <x v="1"/>
    <x v="1"/>
    <x v="1"/>
    <n v="1"/>
    <m/>
    <m/>
    <m/>
    <s v="E512i-5.2米，不带外置收料"/>
    <m/>
    <d v="2020-04-14T00:00:00"/>
  </r>
  <r>
    <s v="N0002"/>
    <d v="2019-12-31T00:00:00"/>
    <s v="冲任务，等通知发"/>
    <m/>
    <m/>
    <m/>
    <s v="完成"/>
    <m/>
    <m/>
    <m/>
    <m/>
    <m/>
    <x v="0"/>
    <m/>
    <s v="江西宏扬"/>
    <m/>
    <x v="2"/>
    <x v="2"/>
    <x v="2"/>
    <x v="2"/>
    <x v="2"/>
    <n v="1"/>
    <m/>
    <m/>
    <m/>
    <s v="C512i-PLUS，带负压，不带外置收料-1500"/>
    <m/>
    <d v="2020-04-17T00:00:00"/>
  </r>
  <r>
    <s v="N0003"/>
    <d v="2020-02-27T00:00:00"/>
    <s v="3/27先发一台，其余四台等通知"/>
    <m/>
    <m/>
    <m/>
    <s v="执行中"/>
    <m/>
    <m/>
    <m/>
    <m/>
    <m/>
    <x v="1"/>
    <m/>
    <s v="上海康尔"/>
    <m/>
    <x v="1"/>
    <x v="1"/>
    <x v="1"/>
    <x v="1"/>
    <x v="1"/>
    <n v="5"/>
    <m/>
    <m/>
    <m/>
    <s v="不要木箱"/>
    <m/>
    <s v="2020-3-26，2020-04-26,5/7"/>
  </r>
  <r>
    <s v="N0004"/>
    <d v="2020-03-05T00:00:00"/>
    <s v="意向"/>
    <m/>
    <m/>
    <m/>
    <s v="完成-部分取消"/>
    <m/>
    <m/>
    <m/>
    <m/>
    <m/>
    <x v="0"/>
    <n v="1"/>
    <s v="深圳鸿威"/>
    <m/>
    <x v="3"/>
    <x v="3"/>
    <x v="3"/>
    <x v="3"/>
    <x v="3"/>
    <n v="4"/>
    <m/>
    <m/>
    <m/>
    <s v="1.8米4720四头打纸机，带后放后收底座,发深圳市平湖汉添工业区，林冲收13686837536"/>
    <m/>
    <d v="2020-06-12T00:00:00"/>
  </r>
  <r>
    <s v="N0005"/>
    <d v="2020-03-06T00:00:00"/>
    <m/>
    <m/>
    <m/>
    <m/>
    <s v="全部取消"/>
    <m/>
    <m/>
    <m/>
    <m/>
    <m/>
    <x v="0"/>
    <n v="1"/>
    <s v="郑州康尔"/>
    <m/>
    <x v="4"/>
    <x v="4"/>
    <x v="4"/>
    <x v="4"/>
    <x v="1"/>
    <n v="1"/>
    <m/>
    <m/>
    <m/>
    <s v="1.8米5113三头热升华，K系统"/>
    <m/>
    <m/>
  </r>
  <r>
    <s v="N0006"/>
    <d v="2020-01-02T00:00:00"/>
    <s v="意向"/>
    <m/>
    <m/>
    <m/>
    <s v="完成"/>
    <m/>
    <m/>
    <m/>
    <m/>
    <m/>
    <x v="0"/>
    <m/>
    <s v="深圳鸿威"/>
    <m/>
    <x v="3"/>
    <x v="3"/>
    <x v="3"/>
    <x v="3"/>
    <x v="3"/>
    <n v="3"/>
    <m/>
    <m/>
    <m/>
    <s v="1.8米4720四头打纸机，带后放后收底座,发深圳市平湖汉添工业区，林冲收13686837536"/>
    <m/>
    <d v="2020-06-12T00:00:00"/>
  </r>
  <r>
    <s v="N0007"/>
    <d v="2020-02-27T00:00:00"/>
    <m/>
    <m/>
    <m/>
    <m/>
    <s v="完成"/>
    <m/>
    <m/>
    <m/>
    <m/>
    <m/>
    <x v="0"/>
    <m/>
    <s v="长沙康尔"/>
    <m/>
    <x v="5"/>
    <x v="5"/>
    <x v="5"/>
    <x v="5"/>
    <x v="4"/>
    <n v="1"/>
    <m/>
    <m/>
    <m/>
    <s v="1024A，双四色，随机PP软件不要"/>
    <m/>
    <d v="2020-03-25T00:00:00"/>
  </r>
  <r>
    <s v="N0008"/>
    <d v="2020-02-27T00:00:00"/>
    <m/>
    <m/>
    <m/>
    <m/>
    <s v="完成"/>
    <m/>
    <m/>
    <m/>
    <m/>
    <m/>
    <x v="0"/>
    <m/>
    <s v="长沙康尔"/>
    <m/>
    <x v="5"/>
    <x v="5"/>
    <x v="5"/>
    <x v="5"/>
    <x v="4"/>
    <n v="1"/>
    <m/>
    <m/>
    <m/>
    <s v="1024A，双四色，随机PPserver软件不要,配卡迪拉软件"/>
    <m/>
    <d v="2020-03-25T00:00:00"/>
  </r>
  <r>
    <s v="N0009"/>
    <d v="2020-01-14T00:00:00"/>
    <s v="3/27左右"/>
    <m/>
    <m/>
    <m/>
    <s v="完成"/>
    <m/>
    <m/>
    <m/>
    <m/>
    <m/>
    <x v="0"/>
    <m/>
    <s v="阿依达"/>
    <m/>
    <x v="6"/>
    <x v="6"/>
    <x v="6"/>
    <x v="6"/>
    <x v="1"/>
    <n v="3"/>
    <m/>
    <m/>
    <m/>
    <s v="C8-512i，K系统，阿依达的特殊机器）配PP12软件，1、压轮要高于平台，2、装吸风可调按钮"/>
    <m/>
    <d v="2020-04-17T00:00:00"/>
  </r>
  <r>
    <s v="N0010"/>
    <d v="2020-02-27T00:00:00"/>
    <s v="越快越好"/>
    <m/>
    <m/>
    <m/>
    <s v="完成"/>
    <m/>
    <m/>
    <m/>
    <m/>
    <m/>
    <x v="0"/>
    <m/>
    <s v="上海享印"/>
    <m/>
    <x v="7"/>
    <x v="7"/>
    <x v="7"/>
    <x v="4"/>
    <x v="5"/>
    <n v="1"/>
    <m/>
    <m/>
    <m/>
    <s v="ZP32双头挖槽机"/>
    <m/>
    <s v="4/2开单"/>
  </r>
  <r>
    <s v="N0011"/>
    <d v="2020-02-27T00:00:00"/>
    <m/>
    <m/>
    <m/>
    <m/>
    <s v="完成-部分取消"/>
    <m/>
    <m/>
    <m/>
    <m/>
    <m/>
    <x v="0"/>
    <n v="2"/>
    <s v="宁波康尔"/>
    <m/>
    <x v="3"/>
    <x v="3"/>
    <x v="3"/>
    <x v="3"/>
    <x v="3"/>
    <n v="6"/>
    <m/>
    <m/>
    <m/>
    <s v="1.8米4720四头打纸机，英文系统 ，带气涨轴底座，打包"/>
    <m/>
    <s v="2020-4-7,5/29"/>
  </r>
  <r>
    <s v="N0012"/>
    <d v="2020-02-27T00:00:00"/>
    <s v="等通知发"/>
    <m/>
    <m/>
    <m/>
    <s v="完成"/>
    <m/>
    <m/>
    <m/>
    <m/>
    <m/>
    <x v="0"/>
    <m/>
    <s v="长沙康尔"/>
    <m/>
    <x v="1"/>
    <x v="1"/>
    <x v="1"/>
    <x v="1"/>
    <x v="1"/>
    <n v="1"/>
    <m/>
    <m/>
    <m/>
    <s v="E512i-5米，不带外置收料-5000，"/>
    <m/>
    <d v="2020-04-01T00:00:00"/>
  </r>
  <r>
    <s v="N0013"/>
    <d v="2020-02-27T00:00:00"/>
    <s v="等通知发"/>
    <m/>
    <m/>
    <m/>
    <s v="全部取消"/>
    <m/>
    <m/>
    <m/>
    <m/>
    <m/>
    <x v="0"/>
    <n v="1"/>
    <s v="上海康尔"/>
    <m/>
    <x v="8"/>
    <x v="8"/>
    <x v="8"/>
    <x v="7"/>
    <x v="6"/>
    <n v="1"/>
    <m/>
    <m/>
    <m/>
    <s v="1.8米四头油性"/>
    <m/>
    <m/>
  </r>
  <r>
    <s v="N0014"/>
    <d v="2020-02-27T00:00:00"/>
    <s v="等通知发"/>
    <m/>
    <m/>
    <m/>
    <s v="完成"/>
    <m/>
    <m/>
    <m/>
    <m/>
    <m/>
    <x v="0"/>
    <m/>
    <s v="上海康尔"/>
    <m/>
    <x v="9"/>
    <x v="9"/>
    <x v="9"/>
    <x v="7"/>
    <x v="6"/>
    <n v="2"/>
    <m/>
    <m/>
    <m/>
    <s v="1.8米油双"/>
    <m/>
    <s v="2020-3-30，4/13"/>
  </r>
  <r>
    <s v="N0015"/>
    <d v="2019-03-05T00:00:00"/>
    <s v="4月份，没给具体时间"/>
    <m/>
    <m/>
    <m/>
    <s v="完成"/>
    <m/>
    <m/>
    <m/>
    <m/>
    <m/>
    <x v="0"/>
    <m/>
    <s v="北京康尔"/>
    <m/>
    <x v="1"/>
    <x v="1"/>
    <x v="1"/>
    <x v="1"/>
    <x v="1"/>
    <n v="1"/>
    <m/>
    <m/>
    <m/>
    <s v="E512i-5米"/>
    <m/>
    <d v="2020-04-03T00:00:00"/>
  </r>
  <r>
    <s v="N0016"/>
    <d v="2020-03-06T00:00:00"/>
    <m/>
    <m/>
    <m/>
    <m/>
    <s v="完成"/>
    <m/>
    <m/>
    <m/>
    <m/>
    <m/>
    <x v="0"/>
    <m/>
    <s v="南京康尔"/>
    <m/>
    <x v="2"/>
    <x v="2"/>
    <x v="2"/>
    <x v="2"/>
    <x v="2"/>
    <n v="1"/>
    <m/>
    <m/>
    <m/>
    <s v="C512i-PLUS，不带外置收料，发宿州市埇桥区马威18761866700"/>
    <m/>
    <d v="2020-03-27T00:00:00"/>
  </r>
  <r>
    <s v="N0017"/>
    <d v="2020-03-06T00:00:00"/>
    <s v="4/15左右"/>
    <m/>
    <m/>
    <m/>
    <s v="完成"/>
    <m/>
    <m/>
    <m/>
    <m/>
    <m/>
    <x v="0"/>
    <m/>
    <s v="南京康尔"/>
    <m/>
    <x v="8"/>
    <x v="8"/>
    <x v="8"/>
    <x v="7"/>
    <x v="6"/>
    <n v="1"/>
    <m/>
    <m/>
    <m/>
    <s v="1.8米四头油性，地址待定，沈奇财18761879677"/>
    <m/>
    <d v="2020-03-31T00:00:00"/>
  </r>
  <r>
    <s v="N0018"/>
    <d v="2020-02-27T00:00:00"/>
    <s v="急"/>
    <m/>
    <m/>
    <m/>
    <s v="全部取消"/>
    <m/>
    <m/>
    <m/>
    <m/>
    <m/>
    <x v="0"/>
    <n v="1"/>
    <s v="郑州康尔"/>
    <m/>
    <x v="10"/>
    <x v="10"/>
    <x v="10"/>
    <x v="4"/>
    <x v="7"/>
    <n v="1"/>
    <m/>
    <m/>
    <m/>
    <s v="3.2米四头水性，带气涨轴，发南阳"/>
    <m/>
    <m/>
  </r>
  <r>
    <s v="N0019"/>
    <d v="2020-03-09T00:00:00"/>
    <s v="等通知发"/>
    <m/>
    <m/>
    <m/>
    <s v="全部取消"/>
    <m/>
    <m/>
    <m/>
    <m/>
    <m/>
    <x v="0"/>
    <n v="1"/>
    <s v="哈尔滨中信"/>
    <m/>
    <x v="11"/>
    <x v="11"/>
    <x v="9"/>
    <x v="7"/>
    <x v="8"/>
    <n v="1"/>
    <m/>
    <m/>
    <m/>
    <s v="1.8米水双"/>
    <m/>
    <m/>
  </r>
  <r>
    <s v="N0020"/>
    <d v="2020-03-09T00:00:00"/>
    <s v="西安等所有机器好了一起发"/>
    <m/>
    <m/>
    <m/>
    <s v="完成-部分取消"/>
    <m/>
    <m/>
    <m/>
    <m/>
    <m/>
    <x v="0"/>
    <n v="1"/>
    <s v="西安力宇"/>
    <m/>
    <x v="1"/>
    <x v="1"/>
    <x v="1"/>
    <x v="1"/>
    <x v="1"/>
    <n v="2"/>
    <m/>
    <m/>
    <m/>
    <s v="E512i-5.2米，不带外置收料"/>
    <m/>
    <d v="2020-04-29T00:00:00"/>
  </r>
  <r>
    <s v="N0021"/>
    <d v="2020-02-27T00:00:00"/>
    <s v="急，越快越好"/>
    <m/>
    <m/>
    <m/>
    <s v="完成"/>
    <m/>
    <m/>
    <m/>
    <m/>
    <m/>
    <x v="0"/>
    <m/>
    <s v="宁波康尔"/>
    <m/>
    <x v="2"/>
    <x v="2"/>
    <x v="2"/>
    <x v="2"/>
    <x v="2"/>
    <n v="1"/>
    <m/>
    <m/>
    <m/>
    <s v="C512i-PLUS，不带外置收料不要木箱（宁波海曙西洲）"/>
    <m/>
    <d v="2020-04-02T00:00:00"/>
  </r>
  <r>
    <s v="N0022"/>
    <d v="2020-03-10T00:00:00"/>
    <m/>
    <m/>
    <m/>
    <m/>
    <s v="全部取消"/>
    <m/>
    <m/>
    <m/>
    <m/>
    <m/>
    <x v="0"/>
    <n v="1"/>
    <s v="深圳康尔"/>
    <m/>
    <x v="9"/>
    <x v="9"/>
    <x v="9"/>
    <x v="7"/>
    <x v="6"/>
    <n v="1"/>
    <m/>
    <m/>
    <m/>
    <s v="1.8米油双"/>
    <m/>
    <m/>
  </r>
  <r>
    <s v="N0023"/>
    <d v="2020-03-11T00:00:00"/>
    <s v="意向"/>
    <m/>
    <m/>
    <m/>
    <s v="全部取消"/>
    <m/>
    <m/>
    <m/>
    <m/>
    <m/>
    <x v="0"/>
    <n v="1"/>
    <s v="上海享印"/>
    <m/>
    <x v="12"/>
    <x v="12"/>
    <x v="11"/>
    <x v="8"/>
    <x v="1"/>
    <n v="1"/>
    <m/>
    <m/>
    <m/>
    <s v="客户还未真正下单，配置待确认"/>
    <m/>
    <m/>
  </r>
  <r>
    <s v="N0024"/>
    <d v="2020-03-11T00:00:00"/>
    <s v="意向"/>
    <m/>
    <m/>
    <m/>
    <s v="全部取消"/>
    <m/>
    <m/>
    <m/>
    <m/>
    <m/>
    <x v="0"/>
    <n v="1"/>
    <s v="上海享印"/>
    <m/>
    <x v="13"/>
    <x v="13"/>
    <x v="11"/>
    <x v="3"/>
    <x v="1"/>
    <n v="1"/>
    <m/>
    <m/>
    <m/>
    <s v="客户还未真正下单，配置待确认"/>
    <m/>
    <m/>
  </r>
  <r>
    <s v="N0025"/>
    <d v="2020-03-13T00:00:00"/>
    <m/>
    <m/>
    <m/>
    <m/>
    <s v="完成"/>
    <m/>
    <m/>
    <m/>
    <m/>
    <m/>
    <x v="0"/>
    <m/>
    <s v="郑州康尔"/>
    <m/>
    <x v="11"/>
    <x v="11"/>
    <x v="9"/>
    <x v="7"/>
    <x v="8"/>
    <n v="2"/>
    <m/>
    <m/>
    <m/>
    <s v="1.8米水双，发周军到南阳"/>
    <m/>
    <d v="2020-03-26T00:00:00"/>
  </r>
  <r>
    <s v="N0026"/>
    <d v="2020-03-16T00:00:00"/>
    <m/>
    <m/>
    <m/>
    <m/>
    <s v="完成"/>
    <m/>
    <m/>
    <m/>
    <m/>
    <m/>
    <x v="0"/>
    <m/>
    <s v="上海彩尔"/>
    <m/>
    <x v="14"/>
    <x v="14"/>
    <x v="3"/>
    <x v="9"/>
    <x v="9"/>
    <n v="2"/>
    <m/>
    <m/>
    <m/>
    <s v="带气涨轴底座，不要木箱，"/>
    <m/>
    <d v="2020-03-27T00:00:00"/>
  </r>
  <r>
    <s v="N0027"/>
    <d v="2020-03-16T00:00:00"/>
    <m/>
    <m/>
    <m/>
    <m/>
    <s v="完成"/>
    <m/>
    <m/>
    <m/>
    <m/>
    <m/>
    <x v="0"/>
    <m/>
    <s v="上海康尔"/>
    <m/>
    <x v="15"/>
    <x v="15"/>
    <x v="2"/>
    <x v="6"/>
    <x v="10"/>
    <n v="1"/>
    <m/>
    <m/>
    <m/>
    <s v="C8-512i，不要木箱"/>
    <m/>
    <d v="2020-03-25T00:00:00"/>
  </r>
  <r>
    <s v="N0028"/>
    <d v="2020-03-16T00:00:00"/>
    <s v="西安等所有机器好了一起发"/>
    <m/>
    <m/>
    <m/>
    <s v="完成"/>
    <m/>
    <m/>
    <m/>
    <m/>
    <m/>
    <x v="0"/>
    <m/>
    <s v="西安力宇"/>
    <m/>
    <x v="9"/>
    <x v="9"/>
    <x v="9"/>
    <x v="7"/>
    <x v="6"/>
    <n v="3"/>
    <m/>
    <m/>
    <m/>
    <s v="1.8米油双"/>
    <m/>
    <d v="2020-03-30T00:00:00"/>
  </r>
  <r>
    <s v="N0029"/>
    <d v="2020-03-16T00:00:00"/>
    <m/>
    <m/>
    <m/>
    <m/>
    <s v="完成"/>
    <m/>
    <m/>
    <m/>
    <m/>
    <m/>
    <x v="0"/>
    <m/>
    <s v="杭州康尔"/>
    <m/>
    <x v="1"/>
    <x v="1"/>
    <x v="1"/>
    <x v="1"/>
    <x v="1"/>
    <n v="1"/>
    <m/>
    <m/>
    <m/>
    <s v="E512i-5.2米，不要外置收料，不要木箱"/>
    <m/>
    <d v="2020-03-26T00:00:00"/>
  </r>
  <r>
    <s v="N0030"/>
    <d v="2020-03-16T00:00:00"/>
    <m/>
    <m/>
    <m/>
    <m/>
    <s v="完成"/>
    <m/>
    <m/>
    <m/>
    <m/>
    <m/>
    <x v="0"/>
    <m/>
    <s v="隆聚数码"/>
    <m/>
    <x v="16"/>
    <x v="16"/>
    <x v="12"/>
    <x v="7"/>
    <x v="1"/>
    <n v="1"/>
    <m/>
    <m/>
    <m/>
    <s v="1.8米4720双头水性"/>
    <m/>
    <d v="2020-03-27T00:00:00"/>
  </r>
  <r>
    <s v="N0031"/>
    <d v="2020-03-16T00:00:00"/>
    <s v="急，越快越好"/>
    <m/>
    <m/>
    <m/>
    <s v="完成"/>
    <m/>
    <m/>
    <m/>
    <m/>
    <m/>
    <x v="0"/>
    <m/>
    <s v="隆聚数码"/>
    <m/>
    <x v="17"/>
    <x v="17"/>
    <x v="13"/>
    <x v="7"/>
    <x v="11"/>
    <n v="3"/>
    <m/>
    <m/>
    <m/>
    <s v="1.8米4720四头水性 "/>
    <m/>
    <d v="2020-04-02T00:00:00"/>
  </r>
  <r>
    <s v="N0032"/>
    <d v="2019-03-16T00:00:00"/>
    <s v="急，越快越好"/>
    <m/>
    <m/>
    <m/>
    <s v="完成"/>
    <m/>
    <m/>
    <m/>
    <m/>
    <m/>
    <x v="0"/>
    <m/>
    <s v="南宁杰彩"/>
    <m/>
    <x v="15"/>
    <x v="15"/>
    <x v="2"/>
    <x v="6"/>
    <x v="10"/>
    <n v="1"/>
    <m/>
    <m/>
    <m/>
    <s v="C8-512i"/>
    <m/>
    <d v="2020-03-30T00:00:00"/>
  </r>
  <r>
    <s v="N0033"/>
    <d v="2020-03-16T00:00:00"/>
    <s v="西安等所有机器好了一起发"/>
    <m/>
    <m/>
    <m/>
    <s v="完成"/>
    <m/>
    <m/>
    <m/>
    <m/>
    <m/>
    <x v="0"/>
    <m/>
    <s v="西安力宇"/>
    <m/>
    <x v="2"/>
    <x v="2"/>
    <x v="2"/>
    <x v="2"/>
    <x v="2"/>
    <n v="2"/>
    <m/>
    <m/>
    <m/>
    <s v="C512i-PLUS，不带外置收料"/>
    <m/>
    <d v="2020-03-30T00:00:00"/>
  </r>
  <r>
    <s v="N0034"/>
    <d v="2020-03-16T00:00:00"/>
    <s v="西安等所有机器好了一起发"/>
    <m/>
    <m/>
    <m/>
    <s v="完成"/>
    <m/>
    <m/>
    <m/>
    <m/>
    <m/>
    <x v="0"/>
    <m/>
    <s v="西安力宇"/>
    <m/>
    <x v="8"/>
    <x v="8"/>
    <x v="8"/>
    <x v="7"/>
    <x v="6"/>
    <n v="2"/>
    <m/>
    <m/>
    <m/>
    <s v="1.8米四头油性"/>
    <m/>
    <d v="2020-03-30T00:00:00"/>
  </r>
  <r>
    <s v="N0035"/>
    <d v="2020-03-16T00:00:00"/>
    <s v="急，越快越好"/>
    <m/>
    <m/>
    <m/>
    <s v="完成"/>
    <m/>
    <m/>
    <m/>
    <m/>
    <m/>
    <x v="0"/>
    <m/>
    <s v="南京康尔"/>
    <m/>
    <x v="2"/>
    <x v="2"/>
    <x v="2"/>
    <x v="2"/>
    <x v="2"/>
    <n v="1"/>
    <m/>
    <m/>
    <m/>
    <s v="C512i-PLUS，带外置收料，发常州市武进区荷香西路20号，沈奇财18761879677"/>
    <m/>
    <d v="2020-04-02T00:00:00"/>
  </r>
  <r>
    <s v="N0036"/>
    <d v="2020-03-17T00:00:00"/>
    <s v="四月初"/>
    <m/>
    <m/>
    <m/>
    <s v="完成"/>
    <m/>
    <m/>
    <m/>
    <m/>
    <m/>
    <x v="0"/>
    <m/>
    <s v="济南翱翔"/>
    <m/>
    <x v="1"/>
    <x v="1"/>
    <x v="1"/>
    <x v="1"/>
    <x v="1"/>
    <n v="1"/>
    <m/>
    <m/>
    <m/>
    <s v="E512i-5.2米，带外置收料"/>
    <m/>
    <d v="2020-04-07T00:00:00"/>
  </r>
  <r>
    <s v="N0037"/>
    <d v="2020-03-17T00:00:00"/>
    <s v="四月初"/>
    <m/>
    <m/>
    <m/>
    <s v="完成"/>
    <m/>
    <m/>
    <m/>
    <m/>
    <m/>
    <x v="0"/>
    <m/>
    <s v="济南翱翔"/>
    <m/>
    <x v="18"/>
    <x v="18"/>
    <x v="14"/>
    <x v="10"/>
    <x v="1"/>
    <n v="1"/>
    <m/>
    <m/>
    <m/>
    <s v="配济南机器上"/>
    <m/>
    <d v="2020-04-07T00:00:00"/>
  </r>
  <r>
    <s v="N0038"/>
    <d v="2020-03-18T00:00:00"/>
    <s v="越快越好，最好3/27之前"/>
    <m/>
    <m/>
    <m/>
    <s v="完成"/>
    <m/>
    <m/>
    <m/>
    <m/>
    <m/>
    <x v="0"/>
    <m/>
    <s v="上海彩尔"/>
    <m/>
    <x v="14"/>
    <x v="14"/>
    <x v="3"/>
    <x v="9"/>
    <x v="9"/>
    <n v="2"/>
    <m/>
    <m/>
    <m/>
    <s v="带气涨轴底座，不要木箱"/>
    <m/>
    <d v="2020-04-03T00:00:00"/>
  </r>
  <r>
    <s v="N0039"/>
    <d v="2020-03-18T00:00:00"/>
    <s v="越快越好，最好3/27之前"/>
    <m/>
    <m/>
    <m/>
    <s v="完成"/>
    <m/>
    <m/>
    <m/>
    <m/>
    <m/>
    <x v="0"/>
    <m/>
    <s v="上海彩尔"/>
    <m/>
    <x v="14"/>
    <x v="14"/>
    <x v="3"/>
    <x v="9"/>
    <x v="9"/>
    <n v="4"/>
    <m/>
    <m/>
    <m/>
    <s v="带气涨轴底座，不要软件，不要木箱"/>
    <m/>
    <s v="2020-3-27，2020-4-3"/>
  </r>
  <r>
    <s v="N0040"/>
    <d v="2020-03-19T00:00:00"/>
    <s v="3/19订单一起发"/>
    <m/>
    <m/>
    <m/>
    <s v="完成"/>
    <m/>
    <m/>
    <m/>
    <m/>
    <m/>
    <x v="0"/>
    <m/>
    <s v="兰州长兴"/>
    <m/>
    <x v="17"/>
    <x v="17"/>
    <x v="13"/>
    <x v="7"/>
    <x v="11"/>
    <n v="1"/>
    <m/>
    <m/>
    <m/>
    <s v="1.8米4720四头水性，发银川"/>
    <m/>
    <d v="2020-03-31T00:00:00"/>
  </r>
  <r>
    <s v="N0041"/>
    <d v="2020-03-19T00:00:00"/>
    <s v="3/19订单一起发"/>
    <m/>
    <m/>
    <m/>
    <s v="完成-部分取消"/>
    <m/>
    <m/>
    <m/>
    <m/>
    <m/>
    <x v="0"/>
    <n v="1"/>
    <s v="兰州长兴"/>
    <m/>
    <x v="19"/>
    <x v="19"/>
    <x v="15"/>
    <x v="7"/>
    <x v="6"/>
    <n v="5"/>
    <m/>
    <m/>
    <m/>
    <s v="1.8米油双K系统"/>
    <m/>
    <d v="2020-04-07T00:00:00"/>
  </r>
  <r>
    <s v="N0042"/>
    <d v="2020-03-19T00:00:00"/>
    <s v="3/19订单一起发"/>
    <m/>
    <m/>
    <m/>
    <s v="完成"/>
    <m/>
    <m/>
    <m/>
    <m/>
    <m/>
    <x v="0"/>
    <m/>
    <s v="兰州长兴"/>
    <m/>
    <x v="16"/>
    <x v="16"/>
    <x v="12"/>
    <x v="7"/>
    <x v="1"/>
    <n v="1"/>
    <m/>
    <m/>
    <m/>
    <s v="1.8米4720双头 "/>
    <m/>
    <d v="2020-03-30T00:00:00"/>
  </r>
  <r>
    <s v="N0043"/>
    <d v="2020-03-19T00:00:00"/>
    <m/>
    <m/>
    <m/>
    <m/>
    <s v="完成"/>
    <m/>
    <m/>
    <m/>
    <m/>
    <m/>
    <x v="0"/>
    <m/>
    <s v="郑州康尔"/>
    <m/>
    <x v="20"/>
    <x v="20"/>
    <x v="16"/>
    <x v="11"/>
    <x v="12"/>
    <n v="1"/>
    <m/>
    <m/>
    <m/>
    <s v="1024i小胶辊，双七色"/>
    <m/>
    <d v="2020-03-27T00:00:00"/>
  </r>
  <r>
    <s v="N0044"/>
    <d v="2020-03-20T00:00:00"/>
    <m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，发周军到濮阳"/>
    <m/>
    <d v="2020-03-27T00:00:00"/>
  </r>
  <r>
    <s v="N0045"/>
    <d v="2020-03-20T00:00:00"/>
    <m/>
    <m/>
    <m/>
    <m/>
    <s v="完成"/>
    <m/>
    <m/>
    <m/>
    <m/>
    <m/>
    <x v="0"/>
    <m/>
    <s v="昆明彩源"/>
    <m/>
    <x v="1"/>
    <x v="1"/>
    <x v="1"/>
    <x v="1"/>
    <x v="1"/>
    <n v="1"/>
    <m/>
    <m/>
    <m/>
    <s v="不带外置收料"/>
    <m/>
    <d v="2020-03-27T00:00:00"/>
  </r>
  <r>
    <s v="N0046"/>
    <d v="2020-03-20T00:00:00"/>
    <s v="越快越好"/>
    <m/>
    <m/>
    <m/>
    <s v="完成"/>
    <m/>
    <m/>
    <m/>
    <m/>
    <m/>
    <x v="0"/>
    <m/>
    <s v="昆明彩源"/>
    <m/>
    <x v="15"/>
    <x v="15"/>
    <x v="2"/>
    <x v="6"/>
    <x v="10"/>
    <n v="1"/>
    <m/>
    <m/>
    <m/>
    <s v="C8-512i"/>
    <m/>
    <d v="2020-03-28T00:00:00"/>
  </r>
  <r>
    <s v="N0047"/>
    <d v="2020-03-23T00:00:00"/>
    <s v="急"/>
    <m/>
    <m/>
    <m/>
    <s v="完成"/>
    <m/>
    <m/>
    <m/>
    <m/>
    <m/>
    <x v="0"/>
    <m/>
    <s v="郑州康尔"/>
    <m/>
    <x v="15"/>
    <x v="15"/>
    <x v="2"/>
    <x v="6"/>
    <x v="10"/>
    <n v="1"/>
    <m/>
    <m/>
    <m/>
    <s v="C8-512i，发周军到林州"/>
    <m/>
    <d v="2020-03-31T00:00:00"/>
  </r>
  <r>
    <s v="N0048"/>
    <d v="2020-03-23T00:00:00"/>
    <s v="急，越快越好"/>
    <m/>
    <m/>
    <m/>
    <s v="完成"/>
    <m/>
    <m/>
    <m/>
    <m/>
    <m/>
    <x v="0"/>
    <m/>
    <s v="宁波康尔"/>
    <m/>
    <x v="2"/>
    <x v="2"/>
    <x v="2"/>
    <x v="2"/>
    <x v="2"/>
    <n v="1"/>
    <m/>
    <m/>
    <m/>
    <s v="C512i-PLUS，不带外置收料，不要木箱（宁波江北万泰）"/>
    <m/>
    <d v="2020-04-02T00:00:00"/>
  </r>
  <r>
    <s v="N0049"/>
    <d v="2020-03-23T00:00:00"/>
    <s v="等通知"/>
    <m/>
    <m/>
    <m/>
    <s v="完成"/>
    <m/>
    <m/>
    <m/>
    <m/>
    <m/>
    <x v="0"/>
    <m/>
    <s v="长沙康尔"/>
    <m/>
    <x v="9"/>
    <x v="9"/>
    <x v="9"/>
    <x v="7"/>
    <x v="6"/>
    <n v="1"/>
    <m/>
    <m/>
    <m/>
    <s v="1.8米油双，发长沙"/>
    <m/>
    <d v="2020-03-30T00:00:00"/>
  </r>
  <r>
    <s v="N0050"/>
    <d v="2020-03-23T00:00:00"/>
    <s v="等通知"/>
    <m/>
    <m/>
    <m/>
    <s v="完成"/>
    <m/>
    <m/>
    <m/>
    <m/>
    <m/>
    <x v="0"/>
    <m/>
    <s v="长沙康尔"/>
    <m/>
    <x v="16"/>
    <x v="16"/>
    <x v="12"/>
    <x v="7"/>
    <x v="1"/>
    <n v="1"/>
    <m/>
    <m/>
    <m/>
    <s v="1.8米4720双头水性，发长沙"/>
    <m/>
    <d v="2020-04-17T00:00:00"/>
  </r>
  <r>
    <s v="N0051"/>
    <d v="2020-03-23T00:00:00"/>
    <s v="四月初"/>
    <m/>
    <m/>
    <m/>
    <s v="执行中"/>
    <m/>
    <m/>
    <m/>
    <m/>
    <m/>
    <x v="2"/>
    <m/>
    <s v="上海康尔"/>
    <m/>
    <x v="21"/>
    <x v="21"/>
    <x v="17"/>
    <x v="1"/>
    <x v="1"/>
    <n v="2"/>
    <m/>
    <m/>
    <m/>
    <s v="打包，带外置收料"/>
    <m/>
    <s v="4/14开单明天发"/>
  </r>
  <r>
    <s v="N0052"/>
    <d v="2020-03-23T00:00:00"/>
    <s v="月底发"/>
    <m/>
    <m/>
    <m/>
    <s v="未执行"/>
    <m/>
    <m/>
    <m/>
    <m/>
    <m/>
    <x v="2"/>
    <m/>
    <s v="上海康尔"/>
    <m/>
    <x v="21"/>
    <x v="21"/>
    <x v="17"/>
    <x v="1"/>
    <x v="1"/>
    <n v="1"/>
    <m/>
    <m/>
    <m/>
    <s v="不带外置收料，不要木箱"/>
    <m/>
    <m/>
  </r>
  <r>
    <s v="N0053"/>
    <d v="2020-03-23T00:00:00"/>
    <m/>
    <m/>
    <m/>
    <m/>
    <s v="完成"/>
    <m/>
    <m/>
    <m/>
    <m/>
    <m/>
    <x v="0"/>
    <m/>
    <s v="沈阳龙跃"/>
    <m/>
    <x v="22"/>
    <x v="22"/>
    <x v="18"/>
    <x v="12"/>
    <x v="13"/>
    <n v="1"/>
    <m/>
    <m/>
    <m/>
    <s v="配12个喷头"/>
    <m/>
    <d v="2020-03-27T00:00:00"/>
  </r>
  <r>
    <s v="N0054"/>
    <d v="2020-03-23T00:00:00"/>
    <m/>
    <m/>
    <m/>
    <m/>
    <s v="完成"/>
    <m/>
    <m/>
    <m/>
    <m/>
    <m/>
    <x v="0"/>
    <m/>
    <s v="沈阳龙跃"/>
    <m/>
    <x v="23"/>
    <x v="23"/>
    <x v="19"/>
    <x v="10"/>
    <x v="1"/>
    <n v="1"/>
    <m/>
    <m/>
    <m/>
    <s v="配沈阳机器上"/>
    <m/>
    <d v="2020-03-27T00:00:00"/>
  </r>
  <r>
    <s v="N0055"/>
    <d v="2020-03-23T00:00:00"/>
    <s v="急，越快越好"/>
    <m/>
    <m/>
    <m/>
    <s v="完成"/>
    <m/>
    <m/>
    <m/>
    <m/>
    <m/>
    <x v="0"/>
    <m/>
    <s v="福建运盛"/>
    <m/>
    <x v="24"/>
    <x v="24"/>
    <x v="20"/>
    <x v="13"/>
    <x v="1"/>
    <n v="1"/>
    <m/>
    <m/>
    <m/>
    <s v="1.8米4720三头热升华，建议备货三台"/>
    <m/>
    <d v="2020-04-03T00:00:00"/>
  </r>
  <r>
    <s v="N0056"/>
    <d v="2020-03-23T00:00:00"/>
    <m/>
    <m/>
    <m/>
    <m/>
    <s v="完成"/>
    <m/>
    <m/>
    <m/>
    <m/>
    <m/>
    <x v="0"/>
    <m/>
    <s v="杭州康尔"/>
    <m/>
    <x v="25"/>
    <x v="25"/>
    <x v="5"/>
    <x v="12"/>
    <x v="14"/>
    <n v="1"/>
    <m/>
    <m/>
    <m/>
    <s v="4+1，带气涨轴收料，平台上加槽(陶工已请购），不要木箱"/>
    <m/>
    <d v="2020-03-27T00:00:00"/>
  </r>
  <r>
    <s v="N0057"/>
    <d v="2020-03-23T00:00:00"/>
    <m/>
    <m/>
    <m/>
    <m/>
    <s v="完成"/>
    <m/>
    <m/>
    <m/>
    <m/>
    <m/>
    <x v="0"/>
    <m/>
    <s v="杭州康尔"/>
    <m/>
    <x v="23"/>
    <x v="23"/>
    <x v="19"/>
    <x v="10"/>
    <x v="1"/>
    <n v="1"/>
    <m/>
    <m/>
    <m/>
    <s v="配杭州今天下单的机器上"/>
    <m/>
    <d v="2020-03-27T00:00:00"/>
  </r>
  <r>
    <s v="N0058"/>
    <d v="2020-03-23T00:00:00"/>
    <m/>
    <m/>
    <m/>
    <m/>
    <s v="完成"/>
    <m/>
    <m/>
    <m/>
    <m/>
    <m/>
    <x v="0"/>
    <m/>
    <s v="上海彩尔"/>
    <m/>
    <x v="26"/>
    <x v="26"/>
    <x v="21"/>
    <x v="4"/>
    <x v="15"/>
    <n v="1"/>
    <m/>
    <m/>
    <m/>
    <s v="不要木箱，不要软件"/>
    <m/>
    <d v="2020-03-27T00:00:00"/>
  </r>
  <r>
    <s v="N0059"/>
    <d v="2020-03-24T00:00:00"/>
    <s v="3/20前"/>
    <m/>
    <m/>
    <m/>
    <s v="完成"/>
    <m/>
    <m/>
    <m/>
    <m/>
    <m/>
    <x v="0"/>
    <m/>
    <s v="东莞立彩"/>
    <m/>
    <x v="27"/>
    <x v="27"/>
    <x v="22"/>
    <x v="14"/>
    <x v="16"/>
    <n v="20"/>
    <m/>
    <m/>
    <m/>
    <s v="前罩壳打包时要加保护膜"/>
    <m/>
    <s v="2020-4-7，4/20,5/6"/>
  </r>
  <r>
    <s v="N0060"/>
    <d v="2020-03-24T00:00:00"/>
    <s v="暂时先不拉"/>
    <m/>
    <m/>
    <m/>
    <s v="完成"/>
    <m/>
    <m/>
    <m/>
    <m/>
    <m/>
    <x v="0"/>
    <m/>
    <s v="宁波康尔"/>
    <m/>
    <x v="28"/>
    <x v="28"/>
    <x v="11"/>
    <x v="9"/>
    <x v="1"/>
    <n v="2"/>
    <m/>
    <m/>
    <m/>
    <s v="1.8米5113三头打纸机，红色，高腿，不要软件，不要木箱，贴HK标签，自提"/>
    <m/>
    <d v="2020-06-01T00:00:00"/>
  </r>
  <r>
    <s v="N0061"/>
    <d v="2020-03-24T00:00:00"/>
    <s v="急，越快越好"/>
    <m/>
    <m/>
    <m/>
    <s v="完成"/>
    <m/>
    <m/>
    <m/>
    <m/>
    <m/>
    <x v="0"/>
    <m/>
    <s v="南宁杰彩"/>
    <m/>
    <x v="15"/>
    <x v="15"/>
    <x v="2"/>
    <x v="6"/>
    <x v="10"/>
    <n v="3"/>
    <m/>
    <m/>
    <m/>
    <s v="C8-512i"/>
    <m/>
    <d v="2020-04-01T00:00:00"/>
  </r>
  <r>
    <s v="N0062"/>
    <d v="2020-03-24T00:00:00"/>
    <m/>
    <m/>
    <m/>
    <m/>
    <s v="完成"/>
    <m/>
    <m/>
    <m/>
    <m/>
    <m/>
    <x v="0"/>
    <m/>
    <s v="宁波康尔"/>
    <m/>
    <x v="9"/>
    <x v="9"/>
    <x v="9"/>
    <x v="7"/>
    <x v="6"/>
    <n v="2"/>
    <m/>
    <m/>
    <m/>
    <s v="1.8米油双，不要木箱"/>
    <m/>
    <d v="2020-03-26T00:00:00"/>
  </r>
  <r>
    <s v="N0063"/>
    <d v="2020-03-24T00:00:00"/>
    <s v="急，越快越好"/>
    <m/>
    <m/>
    <m/>
    <s v="完成-部分取消"/>
    <m/>
    <m/>
    <m/>
    <m/>
    <m/>
    <x v="0"/>
    <n v="1"/>
    <s v="宁波康尔"/>
    <m/>
    <x v="11"/>
    <x v="11"/>
    <x v="9"/>
    <x v="7"/>
    <x v="8"/>
    <n v="2"/>
    <m/>
    <m/>
    <m/>
    <s v="1.8米水双，不要木箱"/>
    <m/>
    <d v="2020-03-26T00:00:00"/>
  </r>
  <r>
    <s v="N0064"/>
    <d v="2020-03-24T00:00:00"/>
    <s v="西安等所有机器好了一起发"/>
    <m/>
    <m/>
    <m/>
    <s v="完成"/>
    <m/>
    <m/>
    <m/>
    <m/>
    <m/>
    <x v="0"/>
    <m/>
    <s v="西安力宇"/>
    <m/>
    <x v="17"/>
    <x v="17"/>
    <x v="13"/>
    <x v="7"/>
    <x v="11"/>
    <n v="2"/>
    <m/>
    <m/>
    <m/>
    <s v="1.8米4720四头"/>
    <m/>
    <d v="2020-04-02T00:00:00"/>
  </r>
  <r>
    <s v="N0065"/>
    <d v="2020-03-24T00:00:00"/>
    <m/>
    <m/>
    <m/>
    <m/>
    <s v="完成"/>
    <m/>
    <m/>
    <m/>
    <m/>
    <m/>
    <x v="0"/>
    <m/>
    <s v="上海康尔"/>
    <m/>
    <x v="29"/>
    <x v="29"/>
    <x v="10"/>
    <x v="4"/>
    <x v="6"/>
    <n v="1"/>
    <m/>
    <m/>
    <m/>
    <s v="3.2米四头油性，不要木箱，不要软件"/>
    <m/>
    <d v="2020-03-25T00:00:00"/>
  </r>
  <r>
    <s v="N0066"/>
    <d v="2020-03-24T00:00:00"/>
    <m/>
    <m/>
    <m/>
    <m/>
    <s v="完成"/>
    <m/>
    <m/>
    <m/>
    <m/>
    <m/>
    <x v="0"/>
    <m/>
    <s v="新疆正恒"/>
    <m/>
    <x v="9"/>
    <x v="9"/>
    <x v="9"/>
    <x v="7"/>
    <x v="6"/>
    <n v="2"/>
    <m/>
    <m/>
    <m/>
    <s v="1.8米油双 "/>
    <m/>
    <d v="2020-03-25T00:00:00"/>
  </r>
  <r>
    <s v="N0067"/>
    <d v="2020-03-24T00:00:00"/>
    <m/>
    <m/>
    <m/>
    <m/>
    <s v="完成"/>
    <m/>
    <m/>
    <m/>
    <m/>
    <m/>
    <x v="0"/>
    <m/>
    <s v="新疆正恒"/>
    <m/>
    <x v="16"/>
    <x v="16"/>
    <x v="12"/>
    <x v="7"/>
    <x v="1"/>
    <n v="1"/>
    <m/>
    <m/>
    <m/>
    <s v="1.8米4720双头"/>
    <m/>
    <d v="2020-03-25T00:00:00"/>
  </r>
  <r>
    <s v="N0068"/>
    <d v="2020-03-25T00:00:00"/>
    <s v="越快越好，最好3/27之前"/>
    <m/>
    <m/>
    <m/>
    <s v="完成"/>
    <m/>
    <m/>
    <m/>
    <m/>
    <m/>
    <x v="0"/>
    <m/>
    <s v="上海彩尔"/>
    <m/>
    <x v="14"/>
    <x v="14"/>
    <x v="3"/>
    <x v="9"/>
    <x v="9"/>
    <n v="2"/>
    <m/>
    <m/>
    <m/>
    <s v="带气涨轴底座，不要软件，不要木箱"/>
    <m/>
    <d v="2020-04-03T00:00:00"/>
  </r>
  <r>
    <s v="N0069"/>
    <d v="2020-03-25T00:00:00"/>
    <s v="越快越好，最好3/27之前"/>
    <m/>
    <m/>
    <m/>
    <s v="完成-部分取消"/>
    <m/>
    <m/>
    <m/>
    <m/>
    <m/>
    <x v="0"/>
    <n v="1"/>
    <s v="上海彩尔"/>
    <m/>
    <x v="14"/>
    <x v="14"/>
    <x v="3"/>
    <x v="9"/>
    <x v="9"/>
    <n v="2"/>
    <m/>
    <m/>
    <m/>
    <s v="带气涨轴底座，不要木箱"/>
    <m/>
    <d v="2020-04-26T00:00:00"/>
  </r>
  <r>
    <s v="N0070"/>
    <d v="2020-03-25T00:00:00"/>
    <d v="2020-03-26T00:00:00"/>
    <m/>
    <m/>
    <m/>
    <s v="完成"/>
    <m/>
    <m/>
    <m/>
    <m/>
    <m/>
    <x v="0"/>
    <m/>
    <s v="深圳康尔"/>
    <m/>
    <x v="30"/>
    <x v="30"/>
    <x v="8"/>
    <x v="7"/>
    <x v="8"/>
    <n v="1"/>
    <m/>
    <m/>
    <m/>
    <m/>
    <m/>
    <d v="2020-03-25T00:00:00"/>
  </r>
  <r>
    <s v="N0071"/>
    <d v="2020-03-25T00:00:00"/>
    <s v="西安等所有机器好了一起发"/>
    <m/>
    <m/>
    <m/>
    <s v="完成"/>
    <m/>
    <m/>
    <m/>
    <m/>
    <m/>
    <x v="0"/>
    <m/>
    <s v="西安力宇"/>
    <m/>
    <x v="21"/>
    <x v="21"/>
    <x v="17"/>
    <x v="1"/>
    <x v="1"/>
    <n v="1"/>
    <m/>
    <m/>
    <m/>
    <s v="不带外置收料"/>
    <m/>
    <d v="2020-03-30T00:00:00"/>
  </r>
  <r>
    <s v="N0072"/>
    <d v="2020-03-25T00:00:00"/>
    <s v="急"/>
    <m/>
    <m/>
    <m/>
    <s v="完成"/>
    <m/>
    <m/>
    <m/>
    <m/>
    <m/>
    <x v="0"/>
    <m/>
    <s v="郑州康尔"/>
    <m/>
    <x v="31"/>
    <x v="31"/>
    <x v="23"/>
    <x v="13"/>
    <x v="1"/>
    <n v="1"/>
    <m/>
    <m/>
    <m/>
    <m/>
    <m/>
    <d v="2020-03-27T00:00:00"/>
  </r>
  <r>
    <s v="N0073"/>
    <d v="2020-03-25T00:00:00"/>
    <s v="越快越好"/>
    <m/>
    <m/>
    <m/>
    <s v="完成"/>
    <m/>
    <m/>
    <m/>
    <m/>
    <m/>
    <x v="0"/>
    <m/>
    <s v="石家庄飞越"/>
    <m/>
    <x v="1"/>
    <x v="1"/>
    <x v="1"/>
    <x v="1"/>
    <x v="1"/>
    <n v="1"/>
    <m/>
    <m/>
    <m/>
    <s v="不带外置收料"/>
    <m/>
    <d v="2020-04-01T00:00:00"/>
  </r>
  <r>
    <s v="N0074"/>
    <d v="2020-03-25T00:00:00"/>
    <s v="越快越好"/>
    <m/>
    <m/>
    <m/>
    <s v="完成"/>
    <m/>
    <m/>
    <m/>
    <m/>
    <m/>
    <x v="0"/>
    <m/>
    <s v="哈尔滨中信"/>
    <m/>
    <x v="24"/>
    <x v="24"/>
    <x v="20"/>
    <x v="13"/>
    <x v="1"/>
    <n v="2"/>
    <m/>
    <m/>
    <m/>
    <s v="1.8米4720三头热升华 "/>
    <m/>
    <s v="2020-4-15，4/16"/>
  </r>
  <r>
    <s v="N0075"/>
    <d v="2020-03-26T00:00:00"/>
    <m/>
    <m/>
    <m/>
    <m/>
    <s v="完成"/>
    <m/>
    <m/>
    <m/>
    <m/>
    <m/>
    <x v="0"/>
    <m/>
    <s v="南宁杰彩"/>
    <m/>
    <x v="9"/>
    <x v="9"/>
    <x v="9"/>
    <x v="7"/>
    <x v="6"/>
    <n v="1"/>
    <m/>
    <m/>
    <m/>
    <m/>
    <m/>
    <d v="2020-03-26T00:00:00"/>
  </r>
  <r>
    <s v="N0076"/>
    <d v="2020-03-26T00:00:00"/>
    <s v="越快越好"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不带外置收料， 贴鑫宏彩标签"/>
    <m/>
    <d v="2020-03-31T00:00:00"/>
  </r>
  <r>
    <s v="N0077"/>
    <d v="2020-03-26T00:00:00"/>
    <s v="越快越好"/>
    <m/>
    <m/>
    <m/>
    <s v="完成"/>
    <m/>
    <m/>
    <m/>
    <m/>
    <m/>
    <x v="0"/>
    <m/>
    <s v="上海彩尔"/>
    <m/>
    <x v="14"/>
    <x v="14"/>
    <x v="3"/>
    <x v="9"/>
    <x v="9"/>
    <n v="3"/>
    <m/>
    <m/>
    <m/>
    <s v="带气涨轴底座，不要软件，不要木箱"/>
    <m/>
    <s v="2020-4-13开单，实际明天发"/>
  </r>
  <r>
    <s v="N0078"/>
    <d v="2020-03-26T00:00:00"/>
    <m/>
    <m/>
    <m/>
    <m/>
    <s v="完成"/>
    <m/>
    <m/>
    <m/>
    <m/>
    <m/>
    <x v="0"/>
    <m/>
    <s v="南京康尔"/>
    <m/>
    <x v="9"/>
    <x v="9"/>
    <x v="9"/>
    <x v="7"/>
    <x v="6"/>
    <n v="1"/>
    <m/>
    <m/>
    <m/>
    <m/>
    <m/>
    <d v="2020-03-27T00:00:00"/>
  </r>
  <r>
    <s v="N0079"/>
    <d v="2020-03-26T00:00:00"/>
    <s v="越快越好"/>
    <m/>
    <m/>
    <m/>
    <s v="完成"/>
    <m/>
    <m/>
    <m/>
    <m/>
    <m/>
    <x v="0"/>
    <m/>
    <s v="昆明彩源"/>
    <m/>
    <x v="9"/>
    <x v="9"/>
    <x v="9"/>
    <x v="7"/>
    <x v="6"/>
    <n v="5"/>
    <m/>
    <m/>
    <m/>
    <m/>
    <m/>
    <d v="2020-03-28T00:00:00"/>
  </r>
  <r>
    <s v="N0080"/>
    <d v="2020-03-26T00:00:00"/>
    <s v="急，完工即发"/>
    <m/>
    <m/>
    <m/>
    <s v="完成"/>
    <m/>
    <m/>
    <m/>
    <m/>
    <m/>
    <x v="0"/>
    <m/>
    <s v="沈阳龙跃"/>
    <m/>
    <x v="22"/>
    <x v="22"/>
    <x v="18"/>
    <x v="12"/>
    <x v="13"/>
    <n v="1"/>
    <m/>
    <m/>
    <m/>
    <m/>
    <m/>
    <d v="2020-04-07T00:00:00"/>
  </r>
  <r>
    <s v="N0081"/>
    <d v="2020-03-26T00:00:00"/>
    <s v="急，完工即发"/>
    <m/>
    <m/>
    <m/>
    <s v="完成"/>
    <m/>
    <m/>
    <m/>
    <m/>
    <m/>
    <x v="0"/>
    <m/>
    <s v="沈阳龙跃"/>
    <m/>
    <x v="23"/>
    <x v="23"/>
    <x v="19"/>
    <x v="10"/>
    <x v="1"/>
    <n v="1"/>
    <m/>
    <m/>
    <m/>
    <s v="配沈阳机器上"/>
    <m/>
    <d v="2020-04-07T00:00:00"/>
  </r>
  <r>
    <s v="N0082"/>
    <d v="2020-03-26T00:00:00"/>
    <m/>
    <m/>
    <m/>
    <m/>
    <s v="完成"/>
    <m/>
    <m/>
    <m/>
    <m/>
    <m/>
    <x v="0"/>
    <m/>
    <s v="成都佳运"/>
    <m/>
    <x v="2"/>
    <x v="2"/>
    <x v="2"/>
    <x v="2"/>
    <x v="2"/>
    <n v="1"/>
    <m/>
    <m/>
    <m/>
    <s v="不带外置收料"/>
    <m/>
    <d v="2020-03-27T00:00:00"/>
  </r>
  <r>
    <s v="N0083"/>
    <d v="2020-03-27T00:00:00"/>
    <m/>
    <m/>
    <m/>
    <m/>
    <s v="完成"/>
    <m/>
    <m/>
    <m/>
    <m/>
    <m/>
    <x v="0"/>
    <m/>
    <s v="包头雄盛"/>
    <m/>
    <x v="15"/>
    <x v="15"/>
    <x v="2"/>
    <x v="6"/>
    <x v="10"/>
    <n v="1"/>
    <m/>
    <m/>
    <m/>
    <m/>
    <m/>
    <d v="2020-03-27T00:00:00"/>
  </r>
  <r>
    <s v="N0084"/>
    <d v="2020-03-27T00:00:00"/>
    <m/>
    <m/>
    <m/>
    <m/>
    <s v="完成"/>
    <m/>
    <m/>
    <m/>
    <m/>
    <m/>
    <x v="0"/>
    <m/>
    <s v="南京康尔"/>
    <m/>
    <x v="9"/>
    <x v="9"/>
    <x v="9"/>
    <x v="7"/>
    <x v="6"/>
    <n v="1"/>
    <m/>
    <m/>
    <m/>
    <m/>
    <m/>
    <d v="2020-03-30T00:00:00"/>
  </r>
  <r>
    <s v="N0085"/>
    <d v="2020-03-27T00:00:00"/>
    <s v="越快越好"/>
    <m/>
    <m/>
    <m/>
    <s v="完成"/>
    <m/>
    <m/>
    <m/>
    <m/>
    <m/>
    <x v="0"/>
    <m/>
    <s v="西安力宇"/>
    <m/>
    <x v="17"/>
    <x v="17"/>
    <x v="13"/>
    <x v="7"/>
    <x v="11"/>
    <n v="1"/>
    <m/>
    <m/>
    <m/>
    <s v="1.8米4720四头"/>
    <m/>
    <d v="2020-04-02T00:00:00"/>
  </r>
  <r>
    <s v="N0086"/>
    <d v="2020-03-27T00:00:00"/>
    <s v="越快越好"/>
    <m/>
    <m/>
    <m/>
    <s v="完成"/>
    <m/>
    <m/>
    <m/>
    <m/>
    <m/>
    <x v="0"/>
    <m/>
    <s v="上海彩尔"/>
    <m/>
    <x v="3"/>
    <x v="3"/>
    <x v="3"/>
    <x v="3"/>
    <x v="3"/>
    <n v="2"/>
    <m/>
    <m/>
    <m/>
    <s v="1.8米4720四头，带气涨轴底座，不要木箱"/>
    <m/>
    <d v="2020-03-31T00:00:00"/>
  </r>
  <r>
    <s v="N0087"/>
    <d v="2020-03-27T00:00:00"/>
    <s v="越快越好"/>
    <m/>
    <m/>
    <m/>
    <s v="完成"/>
    <m/>
    <m/>
    <m/>
    <m/>
    <m/>
    <x v="0"/>
    <m/>
    <s v="上海彩尔"/>
    <m/>
    <x v="16"/>
    <x v="16"/>
    <x v="12"/>
    <x v="7"/>
    <x v="1"/>
    <n v="2"/>
    <m/>
    <m/>
    <m/>
    <s v="1.8米4720双头，不要软件，不要木箱"/>
    <m/>
    <d v="2020-03-31T00:00:00"/>
  </r>
  <r>
    <s v="N0088"/>
    <d v="2020-03-27T00:00:00"/>
    <s v="越快越好"/>
    <m/>
    <m/>
    <m/>
    <s v="完成"/>
    <m/>
    <m/>
    <m/>
    <m/>
    <m/>
    <x v="0"/>
    <m/>
    <s v="成都世纪锦彩"/>
    <m/>
    <x v="15"/>
    <x v="15"/>
    <x v="2"/>
    <x v="6"/>
    <x v="10"/>
    <n v="2"/>
    <m/>
    <m/>
    <m/>
    <s v="C8-512i"/>
    <m/>
    <s v="2020-3-31，4/2"/>
  </r>
  <r>
    <s v="N0089"/>
    <d v="2020-03-27T00:00:00"/>
    <s v="越快越好"/>
    <m/>
    <m/>
    <m/>
    <s v="完成"/>
    <m/>
    <m/>
    <m/>
    <m/>
    <m/>
    <x v="0"/>
    <m/>
    <s v="南宁杰彩"/>
    <m/>
    <x v="15"/>
    <x v="15"/>
    <x v="2"/>
    <x v="6"/>
    <x v="10"/>
    <n v="1"/>
    <m/>
    <m/>
    <m/>
    <s v="C8-512i"/>
    <m/>
    <d v="2020-03-31T00:00:00"/>
  </r>
  <r>
    <s v="N0090"/>
    <d v="2020-03-30T00:00:00"/>
    <m/>
    <m/>
    <m/>
    <m/>
    <s v="完成"/>
    <m/>
    <m/>
    <m/>
    <m/>
    <m/>
    <x v="0"/>
    <m/>
    <s v="昆明彩源"/>
    <m/>
    <x v="9"/>
    <x v="9"/>
    <x v="9"/>
    <x v="7"/>
    <x v="6"/>
    <n v="2"/>
    <m/>
    <m/>
    <m/>
    <m/>
    <m/>
    <d v="2020-04-01T00:00:00"/>
  </r>
  <r>
    <s v="N0091"/>
    <d v="2020-03-30T00:00:00"/>
    <s v="3/20前"/>
    <m/>
    <m/>
    <m/>
    <s v="完成"/>
    <m/>
    <m/>
    <m/>
    <m/>
    <m/>
    <x v="0"/>
    <m/>
    <s v="东莞立彩"/>
    <m/>
    <x v="27"/>
    <x v="27"/>
    <x v="22"/>
    <x v="14"/>
    <x v="16"/>
    <n v="20"/>
    <m/>
    <m/>
    <m/>
    <s v="前罩壳打包时要加保护膜"/>
    <m/>
    <s v="2020/5/6，5/16,5/29,6/4"/>
  </r>
  <r>
    <s v="N0092"/>
    <d v="2020-03-30T00:00:00"/>
    <s v="越快越好"/>
    <m/>
    <m/>
    <m/>
    <s v="完成"/>
    <m/>
    <m/>
    <m/>
    <m/>
    <m/>
    <x v="0"/>
    <m/>
    <s v="长沙康尔"/>
    <m/>
    <x v="9"/>
    <x v="9"/>
    <x v="9"/>
    <x v="7"/>
    <x v="6"/>
    <n v="4"/>
    <m/>
    <m/>
    <m/>
    <s v="1.8米油双"/>
    <m/>
    <s v="2020-4-10，4/16,4/17"/>
  </r>
  <r>
    <s v="N0093"/>
    <d v="2020-03-30T00:00:00"/>
    <s v="和3/19订单一起发"/>
    <m/>
    <m/>
    <m/>
    <s v="完成"/>
    <m/>
    <m/>
    <m/>
    <m/>
    <m/>
    <x v="0"/>
    <m/>
    <s v="兰州长兴"/>
    <m/>
    <x v="8"/>
    <x v="8"/>
    <x v="8"/>
    <x v="7"/>
    <x v="6"/>
    <n v="1"/>
    <m/>
    <m/>
    <m/>
    <s v="1.8米四头油性"/>
    <m/>
    <d v="2020-03-30T00:00:00"/>
  </r>
  <r>
    <s v="N0094"/>
    <d v="2020-03-30T00:00:00"/>
    <d v="2020-03-30T00:00:00"/>
    <m/>
    <m/>
    <m/>
    <s v="完成"/>
    <m/>
    <m/>
    <m/>
    <m/>
    <m/>
    <x v="0"/>
    <m/>
    <s v="武汉康尔"/>
    <m/>
    <x v="15"/>
    <x v="15"/>
    <x v="2"/>
    <x v="6"/>
    <x v="10"/>
    <n v="1"/>
    <m/>
    <m/>
    <m/>
    <s v="C8-512i"/>
    <m/>
    <d v="2020-03-31T00:00:00"/>
  </r>
  <r>
    <s v="N0095"/>
    <d v="2020-03-30T00:00:00"/>
    <m/>
    <m/>
    <m/>
    <m/>
    <s v="完成"/>
    <m/>
    <m/>
    <m/>
    <m/>
    <m/>
    <x v="0"/>
    <m/>
    <s v="南京康尔"/>
    <m/>
    <x v="8"/>
    <x v="8"/>
    <x v="8"/>
    <x v="7"/>
    <x v="6"/>
    <n v="3"/>
    <m/>
    <m/>
    <m/>
    <s v="1.8米四头油性"/>
    <m/>
    <d v="2020-03-30T00:00:00"/>
  </r>
  <r>
    <s v="N0096"/>
    <d v="2020-03-30T00:00:00"/>
    <s v="急"/>
    <m/>
    <m/>
    <m/>
    <s v="完成-部分取消"/>
    <m/>
    <m/>
    <m/>
    <m/>
    <m/>
    <x v="0"/>
    <n v="1"/>
    <s v="哈尔滨中信"/>
    <m/>
    <x v="24"/>
    <x v="24"/>
    <x v="20"/>
    <x v="13"/>
    <x v="1"/>
    <n v="2"/>
    <m/>
    <m/>
    <m/>
    <s v="1.8米4720三头热升华 "/>
    <m/>
    <d v="2020-05-08T00:00:00"/>
  </r>
  <r>
    <s v="N0097"/>
    <d v="2020-03-30T00:00:00"/>
    <s v="急"/>
    <m/>
    <m/>
    <m/>
    <s v="全部取消"/>
    <m/>
    <m/>
    <m/>
    <m/>
    <m/>
    <x v="0"/>
    <n v="1"/>
    <s v="成都佳运"/>
    <m/>
    <x v="2"/>
    <x v="2"/>
    <x v="2"/>
    <x v="2"/>
    <x v="2"/>
    <n v="1"/>
    <m/>
    <m/>
    <m/>
    <s v="C512i-PLUS，不带外置收料"/>
    <m/>
    <m/>
  </r>
  <r>
    <s v="N0098"/>
    <d v="2020-03-30T00:00:00"/>
    <d v="2020-03-30T00:00:00"/>
    <m/>
    <m/>
    <m/>
    <s v="完成"/>
    <m/>
    <m/>
    <m/>
    <m/>
    <m/>
    <x v="0"/>
    <m/>
    <s v="山西富多彩"/>
    <m/>
    <x v="11"/>
    <x v="11"/>
    <x v="9"/>
    <x v="7"/>
    <x v="8"/>
    <n v="1"/>
    <m/>
    <m/>
    <m/>
    <s v="1.8米水双"/>
    <m/>
    <d v="2020-03-31T00:00:00"/>
  </r>
  <r>
    <s v="N0099"/>
    <d v="2020-03-30T00:00:00"/>
    <d v="2020-03-30T00:00:00"/>
    <m/>
    <m/>
    <m/>
    <s v="完成"/>
    <m/>
    <m/>
    <m/>
    <m/>
    <m/>
    <x v="0"/>
    <m/>
    <s v="长沙康尔"/>
    <m/>
    <x v="15"/>
    <x v="15"/>
    <x v="2"/>
    <x v="6"/>
    <x v="10"/>
    <n v="1"/>
    <m/>
    <m/>
    <m/>
    <s v="C8-512i"/>
    <m/>
    <d v="2020-04-01T00:00:00"/>
  </r>
  <r>
    <s v="N0100"/>
    <d v="2020-03-30T00:00:00"/>
    <s v="和4720四头的机器一起发"/>
    <m/>
    <m/>
    <m/>
    <s v="完成"/>
    <m/>
    <m/>
    <m/>
    <m/>
    <m/>
    <x v="0"/>
    <m/>
    <s v="西安力宇"/>
    <m/>
    <x v="16"/>
    <x v="16"/>
    <x v="12"/>
    <x v="7"/>
    <x v="1"/>
    <n v="1"/>
    <m/>
    <m/>
    <m/>
    <s v="1.8米4720双头"/>
    <m/>
    <d v="2020-04-02T00:00:00"/>
  </r>
  <r>
    <s v="N0101"/>
    <d v="2020-03-30T00:00:00"/>
    <d v="2020-03-31T00:00:00"/>
    <m/>
    <m/>
    <m/>
    <s v="全部取消"/>
    <m/>
    <m/>
    <m/>
    <m/>
    <m/>
    <x v="0"/>
    <n v="1"/>
    <s v="南京康尔"/>
    <m/>
    <x v="8"/>
    <x v="8"/>
    <x v="8"/>
    <x v="7"/>
    <x v="6"/>
    <n v="1"/>
    <m/>
    <m/>
    <m/>
    <s v="1.8米四头油性"/>
    <m/>
    <m/>
  </r>
  <r>
    <s v="N0102"/>
    <d v="2020-03-30T00:00:00"/>
    <s v="和之前下的4720四头的机器一起发"/>
    <m/>
    <m/>
    <m/>
    <s v="全部取消"/>
    <m/>
    <m/>
    <m/>
    <m/>
    <m/>
    <x v="0"/>
    <n v="2"/>
    <s v="西安力宇"/>
    <m/>
    <x v="17"/>
    <x v="17"/>
    <x v="13"/>
    <x v="7"/>
    <x v="11"/>
    <n v="2"/>
    <m/>
    <m/>
    <m/>
    <s v="1.8米4720四头"/>
    <m/>
    <m/>
  </r>
  <r>
    <s v="N0103"/>
    <d v="2020-03-30T00:00:00"/>
    <d v="2020-03-31T00:00:00"/>
    <m/>
    <m/>
    <m/>
    <s v="完成"/>
    <m/>
    <m/>
    <m/>
    <m/>
    <m/>
    <x v="0"/>
    <m/>
    <s v="深圳康尔"/>
    <m/>
    <x v="32"/>
    <x v="32"/>
    <x v="24"/>
    <x v="4"/>
    <x v="1"/>
    <n v="1"/>
    <m/>
    <m/>
    <m/>
    <s v="3.2米油双"/>
    <m/>
    <d v="2020-03-31T00:00:00"/>
  </r>
  <r>
    <s v="N0104"/>
    <d v="2020-03-31T00:00:00"/>
    <m/>
    <m/>
    <m/>
    <m/>
    <s v="完成"/>
    <m/>
    <m/>
    <m/>
    <m/>
    <m/>
    <x v="0"/>
    <m/>
    <s v="上海康尔"/>
    <m/>
    <x v="21"/>
    <x v="21"/>
    <x v="17"/>
    <x v="1"/>
    <x v="1"/>
    <n v="1"/>
    <m/>
    <m/>
    <m/>
    <s v="不要木箱，不带外置收料"/>
    <m/>
    <d v="2020-04-02T00:00:00"/>
  </r>
  <r>
    <s v="N0105"/>
    <d v="2020-03-31T00:00:00"/>
    <m/>
    <m/>
    <m/>
    <m/>
    <s v="完成"/>
    <m/>
    <m/>
    <m/>
    <m/>
    <m/>
    <x v="0"/>
    <m/>
    <s v="江西宏扬"/>
    <m/>
    <x v="8"/>
    <x v="8"/>
    <x v="8"/>
    <x v="7"/>
    <x v="6"/>
    <n v="2"/>
    <m/>
    <m/>
    <m/>
    <s v="1.8米四头油性"/>
    <m/>
    <d v="2020-03-31T00:00:00"/>
  </r>
  <r>
    <s v="N0106"/>
    <d v="2020-03-31T00:00:00"/>
    <s v="好了就发"/>
    <m/>
    <m/>
    <m/>
    <s v="完成"/>
    <m/>
    <m/>
    <m/>
    <m/>
    <m/>
    <x v="0"/>
    <m/>
    <s v="哈尔滨中信"/>
    <m/>
    <x v="2"/>
    <x v="2"/>
    <x v="2"/>
    <x v="2"/>
    <x v="2"/>
    <n v="1"/>
    <m/>
    <m/>
    <m/>
    <s v="C512i-PLUS，带外置收料"/>
    <m/>
    <d v="2020-04-03T00:00:00"/>
  </r>
  <r>
    <s v="N0107"/>
    <d v="2020-03-31T00:00:00"/>
    <s v="好了就发"/>
    <m/>
    <m/>
    <m/>
    <s v="完成"/>
    <m/>
    <m/>
    <m/>
    <m/>
    <m/>
    <x v="0"/>
    <m/>
    <s v="哈尔滨中信"/>
    <m/>
    <x v="32"/>
    <x v="32"/>
    <x v="24"/>
    <x v="4"/>
    <x v="1"/>
    <n v="1"/>
    <m/>
    <m/>
    <m/>
    <s v="3.2米油双"/>
    <m/>
    <d v="2020-04-03T00:00:00"/>
  </r>
  <r>
    <s v="N0108"/>
    <d v="2020-03-31T00:00:00"/>
    <s v="好了就发"/>
    <m/>
    <m/>
    <m/>
    <s v="完成"/>
    <m/>
    <m/>
    <m/>
    <m/>
    <m/>
    <x v="0"/>
    <m/>
    <s v="哈尔滨中信"/>
    <m/>
    <x v="17"/>
    <x v="17"/>
    <x v="13"/>
    <x v="7"/>
    <x v="11"/>
    <n v="1"/>
    <m/>
    <m/>
    <m/>
    <s v="1.8米4720四头"/>
    <m/>
    <d v="2020-04-03T00:00:00"/>
  </r>
  <r>
    <s v="N0109"/>
    <d v="2020-03-31T00:00:00"/>
    <s v="好了就发"/>
    <m/>
    <m/>
    <m/>
    <s v="完成"/>
    <m/>
    <m/>
    <m/>
    <m/>
    <m/>
    <x v="0"/>
    <m/>
    <s v="杭州康尔"/>
    <m/>
    <x v="11"/>
    <x v="11"/>
    <x v="9"/>
    <x v="7"/>
    <x v="8"/>
    <n v="1"/>
    <m/>
    <m/>
    <m/>
    <s v="1.8米水双，不要木箱"/>
    <m/>
    <d v="2020-04-10T00:00:00"/>
  </r>
  <r>
    <s v="N0110"/>
    <d v="2020-03-31T00:00:00"/>
    <s v="好了就发"/>
    <m/>
    <m/>
    <m/>
    <s v="完成"/>
    <m/>
    <m/>
    <m/>
    <m/>
    <m/>
    <x v="0"/>
    <m/>
    <s v="重庆华茂"/>
    <m/>
    <x v="9"/>
    <x v="9"/>
    <x v="9"/>
    <x v="7"/>
    <x v="6"/>
    <n v="1"/>
    <m/>
    <m/>
    <m/>
    <s v="1.8米油双"/>
    <m/>
    <d v="2020-04-01T00:00:00"/>
  </r>
  <r>
    <s v="N0111"/>
    <d v="2020-04-01T00:00:00"/>
    <s v="4/2发货"/>
    <m/>
    <m/>
    <m/>
    <s v="完成"/>
    <m/>
    <m/>
    <m/>
    <m/>
    <m/>
    <x v="0"/>
    <m/>
    <s v="深圳康尔"/>
    <m/>
    <x v="2"/>
    <x v="2"/>
    <x v="2"/>
    <x v="2"/>
    <x v="2"/>
    <n v="1"/>
    <m/>
    <m/>
    <m/>
    <s v="C512i-PLUS，不带外置收料"/>
    <m/>
    <d v="2020-04-02T00:00:00"/>
  </r>
  <r>
    <s v="N0112"/>
    <d v="2020-04-01T00:00:00"/>
    <m/>
    <m/>
    <m/>
    <m/>
    <s v="全部取消"/>
    <m/>
    <m/>
    <m/>
    <m/>
    <m/>
    <x v="0"/>
    <n v="1"/>
    <s v="长沙康尔"/>
    <m/>
    <x v="1"/>
    <x v="1"/>
    <x v="1"/>
    <x v="1"/>
    <x v="1"/>
    <n v="1"/>
    <m/>
    <m/>
    <m/>
    <s v="不带外置收料"/>
    <m/>
    <m/>
  </r>
  <r>
    <s v="N0113"/>
    <d v="2020-04-01T00:00:00"/>
    <s v="好了就发"/>
    <m/>
    <m/>
    <m/>
    <s v="完成"/>
    <m/>
    <m/>
    <m/>
    <m/>
    <m/>
    <x v="0"/>
    <m/>
    <s v="昆明彩源"/>
    <m/>
    <x v="9"/>
    <x v="9"/>
    <x v="9"/>
    <x v="7"/>
    <x v="6"/>
    <n v="1"/>
    <m/>
    <m/>
    <m/>
    <s v="1.8米油双"/>
    <m/>
    <d v="2020-04-08T00:00:00"/>
  </r>
  <r>
    <s v="N0114"/>
    <d v="2020-04-01T00:00:00"/>
    <s v="好了就发"/>
    <m/>
    <m/>
    <m/>
    <s v="完成"/>
    <m/>
    <m/>
    <m/>
    <m/>
    <m/>
    <x v="0"/>
    <m/>
    <s v="昆明彩源"/>
    <m/>
    <x v="11"/>
    <x v="11"/>
    <x v="9"/>
    <x v="7"/>
    <x v="8"/>
    <n v="1"/>
    <m/>
    <m/>
    <m/>
    <s v="1.8米水双"/>
    <m/>
    <d v="2020-04-08T00:00:00"/>
  </r>
  <r>
    <s v="N0115"/>
    <d v="2020-04-01T00:00:00"/>
    <s v="好了就发"/>
    <m/>
    <m/>
    <m/>
    <s v="完成"/>
    <m/>
    <m/>
    <m/>
    <m/>
    <m/>
    <x v="0"/>
    <m/>
    <s v="昆明彩源"/>
    <m/>
    <x v="15"/>
    <x v="15"/>
    <x v="2"/>
    <x v="6"/>
    <x v="10"/>
    <n v="1"/>
    <m/>
    <m/>
    <m/>
    <s v="C8-512i"/>
    <m/>
    <d v="2020-04-03T00:00:00"/>
  </r>
  <r>
    <s v="N0116"/>
    <d v="2020-04-01T00:00:00"/>
    <s v="4/2发货"/>
    <m/>
    <m/>
    <m/>
    <s v="完成"/>
    <m/>
    <m/>
    <m/>
    <m/>
    <m/>
    <x v="0"/>
    <m/>
    <s v="福建运盛"/>
    <m/>
    <x v="13"/>
    <x v="13"/>
    <x v="11"/>
    <x v="3"/>
    <x v="1"/>
    <n v="1"/>
    <m/>
    <m/>
    <m/>
    <m/>
    <m/>
    <d v="2020-04-03T00:00:00"/>
  </r>
  <r>
    <s v="N0117"/>
    <d v="2020-04-01T00:00:00"/>
    <s v="好了就发"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02T00:00:00"/>
  </r>
  <r>
    <s v="N0118"/>
    <d v="2020-04-01T00:00:00"/>
    <s v="好了就发"/>
    <m/>
    <m/>
    <m/>
    <s v="完成"/>
    <m/>
    <m/>
    <m/>
    <m/>
    <m/>
    <x v="0"/>
    <m/>
    <s v="武汉康尔"/>
    <m/>
    <x v="9"/>
    <x v="9"/>
    <x v="9"/>
    <x v="7"/>
    <x v="6"/>
    <n v="1"/>
    <m/>
    <m/>
    <m/>
    <s v="1.8米油双"/>
    <m/>
    <d v="2020-04-02T00:00:00"/>
  </r>
  <r>
    <s v="N0119"/>
    <d v="2020-04-01T00:00:00"/>
    <s v="好了就发"/>
    <m/>
    <m/>
    <m/>
    <s v="完成"/>
    <m/>
    <m/>
    <m/>
    <m/>
    <m/>
    <x v="0"/>
    <m/>
    <s v="贵阳卓达"/>
    <m/>
    <x v="9"/>
    <x v="9"/>
    <x v="9"/>
    <x v="7"/>
    <x v="6"/>
    <n v="1"/>
    <m/>
    <m/>
    <m/>
    <s v="1.8米油双"/>
    <m/>
    <d v="2020-04-02T00:00:00"/>
  </r>
  <r>
    <s v="N0120"/>
    <d v="2020-04-01T00:00:00"/>
    <s v="好了就发"/>
    <m/>
    <m/>
    <m/>
    <s v="完成"/>
    <m/>
    <m/>
    <m/>
    <m/>
    <m/>
    <x v="0"/>
    <m/>
    <s v="深圳康尔"/>
    <m/>
    <x v="2"/>
    <x v="2"/>
    <x v="2"/>
    <x v="2"/>
    <x v="2"/>
    <n v="1"/>
    <m/>
    <m/>
    <m/>
    <s v="C512i-PLUS，不带外置收料"/>
    <m/>
    <d v="2020-04-03T00:00:00"/>
  </r>
  <r>
    <s v="N0121"/>
    <d v="2020-04-02T00:00:00"/>
    <s v="好了就发"/>
    <m/>
    <m/>
    <m/>
    <s v="完成"/>
    <m/>
    <m/>
    <m/>
    <m/>
    <m/>
    <x v="0"/>
    <m/>
    <s v="南京康尔"/>
    <m/>
    <x v="9"/>
    <x v="9"/>
    <x v="9"/>
    <x v="7"/>
    <x v="6"/>
    <n v="1"/>
    <m/>
    <m/>
    <m/>
    <s v="1.8米油双"/>
    <m/>
    <d v="2020-04-09T00:00:00"/>
  </r>
  <r>
    <s v="N0122"/>
    <d v="2020-04-02T00:00:00"/>
    <s v="好了就发"/>
    <m/>
    <m/>
    <m/>
    <s v="完成"/>
    <m/>
    <m/>
    <m/>
    <m/>
    <m/>
    <x v="0"/>
    <m/>
    <s v="南京康尔"/>
    <m/>
    <x v="2"/>
    <x v="2"/>
    <x v="2"/>
    <x v="2"/>
    <x v="2"/>
    <n v="1"/>
    <m/>
    <m/>
    <m/>
    <s v="C512i-PLUS，不带外置收料，配锐彩软件"/>
    <m/>
    <d v="2020-04-09T00:00:00"/>
  </r>
  <r>
    <s v="N0123"/>
    <d v="2020-04-02T00:00:00"/>
    <m/>
    <m/>
    <m/>
    <m/>
    <s v="完成"/>
    <m/>
    <m/>
    <m/>
    <m/>
    <m/>
    <x v="0"/>
    <m/>
    <s v="深圳康尔"/>
    <m/>
    <x v="16"/>
    <x v="16"/>
    <x v="12"/>
    <x v="7"/>
    <x v="1"/>
    <n v="1"/>
    <m/>
    <m/>
    <m/>
    <s v="1.8米4720双头"/>
    <m/>
    <d v="2020-04-02T00:00:00"/>
  </r>
  <r>
    <s v="N0124"/>
    <d v="2020-04-02T00:00:00"/>
    <s v="好了就发"/>
    <m/>
    <m/>
    <m/>
    <s v="完成"/>
    <m/>
    <m/>
    <m/>
    <m/>
    <m/>
    <x v="0"/>
    <m/>
    <s v="江西宏扬"/>
    <m/>
    <x v="33"/>
    <x v="33"/>
    <x v="25"/>
    <x v="2"/>
    <x v="1"/>
    <n v="1"/>
    <m/>
    <m/>
    <m/>
    <s v="C1024i-PLUS，不带外置收料"/>
    <m/>
    <d v="2020-04-09T00:00:00"/>
  </r>
  <r>
    <s v="N0125"/>
    <d v="2020-04-02T00:00:00"/>
    <d v="2020-04-07T00:00:00"/>
    <m/>
    <m/>
    <m/>
    <s v="完成"/>
    <m/>
    <m/>
    <m/>
    <m/>
    <m/>
    <x v="0"/>
    <m/>
    <s v="福建运盛"/>
    <m/>
    <x v="8"/>
    <x v="8"/>
    <x v="8"/>
    <x v="7"/>
    <x v="6"/>
    <n v="1"/>
    <m/>
    <m/>
    <m/>
    <s v="1.8米四头油性"/>
    <m/>
    <d v="2020-04-07T00:00:00"/>
  </r>
  <r>
    <s v="N0126"/>
    <d v="2020-04-02T00:00:00"/>
    <s v="好了就发"/>
    <m/>
    <m/>
    <m/>
    <s v="完成"/>
    <m/>
    <m/>
    <m/>
    <m/>
    <m/>
    <x v="0"/>
    <m/>
    <s v="济南翱翔"/>
    <m/>
    <x v="34"/>
    <x v="34"/>
    <x v="26"/>
    <x v="12"/>
    <x v="17"/>
    <n v="1"/>
    <m/>
    <m/>
    <m/>
    <s v="4色+1白"/>
    <m/>
    <d v="2020-04-03T00:00:00"/>
  </r>
  <r>
    <s v="N0127"/>
    <d v="2020-04-02T00:00:00"/>
    <d v="2020-04-03T00:00:00"/>
    <m/>
    <m/>
    <m/>
    <s v="完成"/>
    <m/>
    <m/>
    <m/>
    <m/>
    <m/>
    <x v="0"/>
    <m/>
    <s v="郭理想"/>
    <m/>
    <x v="32"/>
    <x v="32"/>
    <x v="24"/>
    <x v="4"/>
    <x v="1"/>
    <n v="1"/>
    <m/>
    <m/>
    <m/>
    <s v="3.2米油双"/>
    <m/>
    <d v="2020-04-07T00:00:00"/>
  </r>
  <r>
    <s v="N0128"/>
    <d v="2020-04-03T00:00:00"/>
    <s v="好了就发"/>
    <m/>
    <m/>
    <m/>
    <s v="完成"/>
    <m/>
    <m/>
    <m/>
    <m/>
    <m/>
    <x v="0"/>
    <m/>
    <s v="济南翱翔"/>
    <m/>
    <x v="9"/>
    <x v="9"/>
    <x v="9"/>
    <x v="7"/>
    <x v="6"/>
    <n v="1"/>
    <m/>
    <m/>
    <m/>
    <s v="1.8米油双"/>
    <m/>
    <d v="2020-04-10T00:00:00"/>
  </r>
  <r>
    <s v="N0129"/>
    <d v="2020-04-03T00:00:00"/>
    <s v="好了就发"/>
    <m/>
    <m/>
    <m/>
    <s v="完成"/>
    <m/>
    <m/>
    <m/>
    <m/>
    <m/>
    <x v="0"/>
    <m/>
    <s v="济南翱翔"/>
    <m/>
    <x v="9"/>
    <x v="9"/>
    <x v="9"/>
    <x v="7"/>
    <x v="6"/>
    <n v="2"/>
    <m/>
    <m/>
    <m/>
    <s v="1.8米油双"/>
    <m/>
    <s v="2020/4/10,5/7"/>
  </r>
  <r>
    <s v="N0130"/>
    <d v="2020-04-03T00:00:00"/>
    <m/>
    <m/>
    <m/>
    <m/>
    <s v="完成"/>
    <m/>
    <m/>
    <m/>
    <m/>
    <m/>
    <x v="0"/>
    <m/>
    <s v="济南翱翔"/>
    <m/>
    <x v="11"/>
    <x v="11"/>
    <x v="9"/>
    <x v="7"/>
    <x v="8"/>
    <n v="2"/>
    <m/>
    <m/>
    <m/>
    <s v="1.8米水双"/>
    <m/>
    <d v="2020-05-13T00:00:00"/>
  </r>
  <r>
    <s v="N0131"/>
    <d v="2020-04-03T00:00:00"/>
    <m/>
    <m/>
    <m/>
    <m/>
    <s v="全部取消"/>
    <m/>
    <m/>
    <m/>
    <m/>
    <m/>
    <x v="0"/>
    <n v="2"/>
    <s v="济南翱翔"/>
    <m/>
    <x v="8"/>
    <x v="8"/>
    <x v="8"/>
    <x v="7"/>
    <x v="6"/>
    <n v="2"/>
    <m/>
    <m/>
    <m/>
    <s v="1.8米四头油性"/>
    <m/>
    <m/>
  </r>
  <r>
    <s v="N0132"/>
    <d v="2020-04-03T00:00:00"/>
    <m/>
    <m/>
    <m/>
    <m/>
    <s v="全部取消"/>
    <m/>
    <m/>
    <m/>
    <m/>
    <m/>
    <x v="0"/>
    <n v="2"/>
    <s v="济南翱翔"/>
    <m/>
    <x v="30"/>
    <x v="30"/>
    <x v="8"/>
    <x v="7"/>
    <x v="8"/>
    <n v="2"/>
    <m/>
    <m/>
    <m/>
    <s v="1.8米四头水性"/>
    <m/>
    <m/>
  </r>
  <r>
    <s v="N0133"/>
    <d v="2020-04-03T00:00:00"/>
    <s v="有货就发"/>
    <m/>
    <m/>
    <m/>
    <s v="完成"/>
    <m/>
    <m/>
    <m/>
    <m/>
    <m/>
    <x v="0"/>
    <m/>
    <s v="沈阳龙跃"/>
    <m/>
    <x v="9"/>
    <x v="9"/>
    <x v="9"/>
    <x v="7"/>
    <x v="6"/>
    <n v="1"/>
    <m/>
    <m/>
    <m/>
    <s v="1.8米油双"/>
    <m/>
    <d v="2020-04-07T00:00:00"/>
  </r>
  <r>
    <s v="N0134"/>
    <d v="2020-04-03T00:00:00"/>
    <s v="有货就发"/>
    <m/>
    <m/>
    <m/>
    <s v="完成"/>
    <m/>
    <m/>
    <m/>
    <m/>
    <m/>
    <x v="0"/>
    <m/>
    <s v="重庆华茂"/>
    <m/>
    <x v="2"/>
    <x v="2"/>
    <x v="2"/>
    <x v="2"/>
    <x v="2"/>
    <n v="1"/>
    <m/>
    <m/>
    <m/>
    <s v="C512i-PLUS，不带外置收料"/>
    <m/>
    <d v="2020-04-09T00:00:00"/>
  </r>
  <r>
    <s v="N0135"/>
    <d v="2020-04-03T00:00:00"/>
    <s v="有货就发"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10T00:00:00"/>
  </r>
  <r>
    <s v="N0136"/>
    <d v="2020-04-03T00:00:00"/>
    <s v="有货就发"/>
    <m/>
    <m/>
    <m/>
    <s v="完成"/>
    <m/>
    <m/>
    <m/>
    <m/>
    <m/>
    <x v="0"/>
    <m/>
    <s v="哈尔滨中信"/>
    <m/>
    <x v="9"/>
    <x v="9"/>
    <x v="9"/>
    <x v="7"/>
    <x v="6"/>
    <n v="1"/>
    <m/>
    <m/>
    <m/>
    <s v="1.8米油双"/>
    <m/>
    <d v="2020-04-09T00:00:00"/>
  </r>
  <r>
    <s v="N0137"/>
    <d v="2020-04-03T00:00:00"/>
    <m/>
    <m/>
    <m/>
    <m/>
    <s v="全部取消"/>
    <m/>
    <m/>
    <m/>
    <m/>
    <m/>
    <x v="0"/>
    <n v="1"/>
    <s v="济南翱翔"/>
    <m/>
    <x v="34"/>
    <x v="34"/>
    <x v="26"/>
    <x v="12"/>
    <x v="17"/>
    <n v="1"/>
    <m/>
    <m/>
    <m/>
    <s v="4色+1白"/>
    <m/>
    <m/>
  </r>
  <r>
    <s v="N0138"/>
    <d v="2020-04-03T00:00:00"/>
    <s v="4/9号前一定要发"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不带外置收料，奥威标"/>
    <m/>
    <d v="2020-04-07T00:00:00"/>
  </r>
  <r>
    <s v="N0139"/>
    <d v="2020-04-07T00:00:00"/>
    <s v="有货就发"/>
    <m/>
    <m/>
    <m/>
    <s v="完成"/>
    <m/>
    <m/>
    <m/>
    <m/>
    <m/>
    <x v="0"/>
    <m/>
    <s v="广州康尔"/>
    <m/>
    <x v="11"/>
    <x v="11"/>
    <x v="9"/>
    <x v="7"/>
    <x v="8"/>
    <n v="1"/>
    <m/>
    <m/>
    <m/>
    <s v="1.8米水双"/>
    <m/>
    <d v="2020-04-10T00:00:00"/>
  </r>
  <r>
    <s v="N0140"/>
    <d v="2020-04-07T00:00:00"/>
    <s v="有货就发"/>
    <m/>
    <m/>
    <m/>
    <s v="完成"/>
    <m/>
    <m/>
    <m/>
    <m/>
    <m/>
    <x v="0"/>
    <m/>
    <s v="南京康尔"/>
    <m/>
    <x v="2"/>
    <x v="2"/>
    <x v="2"/>
    <x v="2"/>
    <x v="2"/>
    <n v="1"/>
    <m/>
    <m/>
    <m/>
    <s v="C512i-PLUS，不带外置收料，配锐彩软件"/>
    <m/>
    <d v="2020-04-09T00:00:00"/>
  </r>
  <r>
    <s v="N0141"/>
    <d v="2020-04-07T00:00:00"/>
    <s v="有货就发"/>
    <m/>
    <m/>
    <m/>
    <s v="完成"/>
    <m/>
    <m/>
    <m/>
    <m/>
    <m/>
    <x v="0"/>
    <m/>
    <s v="上海彩尔"/>
    <m/>
    <x v="35"/>
    <x v="35"/>
    <x v="27"/>
    <x v="4"/>
    <x v="1"/>
    <n v="2"/>
    <m/>
    <m/>
    <m/>
    <s v="3.2米4720三头，不要木箱"/>
    <m/>
    <s v="2020-4-8,4/14"/>
  </r>
  <r>
    <s v="N0142"/>
    <d v="2020-04-07T00:00:00"/>
    <s v="有货就发"/>
    <m/>
    <m/>
    <m/>
    <s v="完成"/>
    <m/>
    <m/>
    <m/>
    <m/>
    <m/>
    <x v="0"/>
    <m/>
    <s v="上海享印"/>
    <m/>
    <x v="16"/>
    <x v="16"/>
    <x v="12"/>
    <x v="7"/>
    <x v="1"/>
    <n v="1"/>
    <m/>
    <m/>
    <m/>
    <s v="1.8米4720双头，不要木箱，不要软件"/>
    <m/>
    <d v="2020-04-08T00:00:00"/>
  </r>
  <r>
    <s v="N0143"/>
    <d v="2020-04-07T00:00:00"/>
    <s v="有货就发"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16T00:00:00"/>
  </r>
  <r>
    <s v="N0144"/>
    <d v="2020-04-07T00:00:00"/>
    <s v="有货就发"/>
    <m/>
    <m/>
    <m/>
    <s v="完成"/>
    <m/>
    <m/>
    <m/>
    <m/>
    <m/>
    <x v="0"/>
    <m/>
    <s v="郑州康尔"/>
    <m/>
    <x v="16"/>
    <x v="16"/>
    <x v="12"/>
    <x v="7"/>
    <x v="1"/>
    <n v="1"/>
    <m/>
    <m/>
    <m/>
    <s v="1.8米4720双头"/>
    <m/>
    <d v="2020-04-20T00:00:00"/>
  </r>
  <r>
    <s v="N0145"/>
    <d v="2020-04-07T00:00:00"/>
    <s v="有货就发"/>
    <m/>
    <m/>
    <m/>
    <s v="完成"/>
    <m/>
    <m/>
    <m/>
    <m/>
    <m/>
    <x v="0"/>
    <m/>
    <s v="福建运盛"/>
    <m/>
    <x v="9"/>
    <x v="9"/>
    <x v="9"/>
    <x v="7"/>
    <x v="6"/>
    <n v="1"/>
    <m/>
    <m/>
    <m/>
    <s v="1.8米油双"/>
    <m/>
    <d v="2020-04-17T00:00:00"/>
  </r>
  <r>
    <s v="N0146"/>
    <d v="2020-04-07T00:00:00"/>
    <s v="有货就发"/>
    <m/>
    <m/>
    <m/>
    <s v="完成"/>
    <m/>
    <m/>
    <m/>
    <m/>
    <m/>
    <x v="0"/>
    <m/>
    <s v="福建运盛"/>
    <m/>
    <x v="16"/>
    <x v="16"/>
    <x v="12"/>
    <x v="7"/>
    <x v="1"/>
    <n v="1"/>
    <m/>
    <m/>
    <m/>
    <s v="1.8米4720双头"/>
    <m/>
    <d v="2020-04-17T00:00:00"/>
  </r>
  <r>
    <s v="N0147"/>
    <d v="2020-04-07T00:00:00"/>
    <s v="有货就发"/>
    <m/>
    <m/>
    <m/>
    <s v="完成"/>
    <m/>
    <m/>
    <m/>
    <m/>
    <m/>
    <x v="0"/>
    <m/>
    <s v="福建运盛"/>
    <m/>
    <x v="2"/>
    <x v="2"/>
    <x v="2"/>
    <x v="2"/>
    <x v="2"/>
    <n v="1"/>
    <m/>
    <m/>
    <m/>
    <s v="C512i-PLUS，带外置收料"/>
    <m/>
    <d v="2020-04-09T00:00:00"/>
  </r>
  <r>
    <s v="N0148"/>
    <d v="2020-04-07T00:00:00"/>
    <d v="2020-04-07T00:00:00"/>
    <m/>
    <m/>
    <m/>
    <s v="完成"/>
    <m/>
    <m/>
    <m/>
    <m/>
    <m/>
    <x v="0"/>
    <m/>
    <s v="福建运盛"/>
    <m/>
    <x v="8"/>
    <x v="8"/>
    <x v="8"/>
    <x v="7"/>
    <x v="6"/>
    <n v="1"/>
    <m/>
    <m/>
    <m/>
    <s v="1.8米四头油性"/>
    <m/>
    <d v="2020-04-07T00:00:00"/>
  </r>
  <r>
    <s v="N0149"/>
    <d v="2020-04-07T00:00:00"/>
    <s v="有货就发"/>
    <m/>
    <m/>
    <m/>
    <s v="完成"/>
    <m/>
    <m/>
    <m/>
    <m/>
    <m/>
    <x v="0"/>
    <m/>
    <s v="上海康尔"/>
    <m/>
    <x v="24"/>
    <x v="24"/>
    <x v="20"/>
    <x v="13"/>
    <x v="1"/>
    <n v="1"/>
    <m/>
    <m/>
    <m/>
    <s v="1.8米4720三头热升华，不要机腿，打包"/>
    <m/>
    <d v="2020-04-29T00:00:00"/>
  </r>
  <r>
    <s v="N0150"/>
    <d v="2020-04-07T00:00:00"/>
    <s v="有货就发"/>
    <m/>
    <m/>
    <m/>
    <s v="完成-部分取消"/>
    <m/>
    <m/>
    <m/>
    <m/>
    <m/>
    <x v="0"/>
    <n v="1"/>
    <s v="西安力宇"/>
    <m/>
    <x v="2"/>
    <x v="2"/>
    <x v="2"/>
    <x v="2"/>
    <x v="2"/>
    <n v="2"/>
    <m/>
    <m/>
    <m/>
    <s v="C512i-PLUS，不带外置收料"/>
    <m/>
    <d v="2020-04-10T00:00:00"/>
  </r>
  <r>
    <s v="N0151"/>
    <d v="2020-04-07T00:00:00"/>
    <d v="2020-04-08T00:00:00"/>
    <m/>
    <m/>
    <m/>
    <s v="完成"/>
    <m/>
    <m/>
    <m/>
    <m/>
    <m/>
    <x v="0"/>
    <m/>
    <s v="山西富多彩"/>
    <m/>
    <x v="15"/>
    <x v="15"/>
    <x v="2"/>
    <x v="6"/>
    <x v="10"/>
    <n v="1"/>
    <m/>
    <m/>
    <m/>
    <s v="C8-512i"/>
    <m/>
    <d v="2020-04-08T00:00:00"/>
  </r>
  <r>
    <s v="N0152"/>
    <d v="2020-04-07T00:00:00"/>
    <s v="急"/>
    <m/>
    <m/>
    <m/>
    <s v="完成"/>
    <m/>
    <m/>
    <m/>
    <m/>
    <m/>
    <x v="0"/>
    <m/>
    <s v="隆聚数码"/>
    <m/>
    <x v="9"/>
    <x v="9"/>
    <x v="9"/>
    <x v="7"/>
    <x v="6"/>
    <n v="3"/>
    <m/>
    <m/>
    <m/>
    <s v="1.8米油双"/>
    <m/>
    <d v="2020-04-09T00:00:00"/>
  </r>
  <r>
    <s v="N0153"/>
    <d v="2020-04-07T00:00:00"/>
    <s v="有货就发"/>
    <m/>
    <m/>
    <m/>
    <s v="完成-部分取消"/>
    <m/>
    <m/>
    <m/>
    <m/>
    <m/>
    <x v="0"/>
    <n v="3"/>
    <s v="隆聚数码"/>
    <m/>
    <x v="19"/>
    <x v="19"/>
    <x v="15"/>
    <x v="7"/>
    <x v="6"/>
    <n v="7"/>
    <m/>
    <m/>
    <m/>
    <s v="1.8米油双，K系统"/>
    <m/>
    <d v="2020-04-09T00:00:00"/>
  </r>
  <r>
    <s v="N0154"/>
    <d v="2020-04-07T00:00:00"/>
    <s v="急"/>
    <m/>
    <m/>
    <m/>
    <s v="完成"/>
    <m/>
    <m/>
    <m/>
    <m/>
    <m/>
    <x v="0"/>
    <m/>
    <s v="新疆正恒"/>
    <m/>
    <x v="11"/>
    <x v="11"/>
    <x v="9"/>
    <x v="7"/>
    <x v="8"/>
    <n v="1"/>
    <m/>
    <m/>
    <m/>
    <s v="1.8米水双"/>
    <m/>
    <d v="2020-04-10T00:00:00"/>
  </r>
  <r>
    <s v="N0155"/>
    <d v="2020-04-07T00:00:00"/>
    <s v="急"/>
    <m/>
    <m/>
    <m/>
    <s v="完成"/>
    <m/>
    <m/>
    <m/>
    <m/>
    <m/>
    <x v="0"/>
    <m/>
    <s v="新疆正恒"/>
    <m/>
    <x v="16"/>
    <x v="16"/>
    <x v="12"/>
    <x v="7"/>
    <x v="1"/>
    <n v="1"/>
    <m/>
    <m/>
    <m/>
    <s v="1.8米4720双头"/>
    <m/>
    <d v="2020-04-17T00:00:00"/>
  </r>
  <r>
    <s v="N0156"/>
    <d v="2020-04-07T00:00:00"/>
    <s v="急"/>
    <m/>
    <m/>
    <m/>
    <s v="完成-部分取消"/>
    <m/>
    <m/>
    <m/>
    <m/>
    <m/>
    <x v="0"/>
    <n v="1"/>
    <s v="昆明彩源"/>
    <m/>
    <x v="22"/>
    <x v="22"/>
    <x v="18"/>
    <x v="12"/>
    <x v="13"/>
    <n v="2"/>
    <m/>
    <m/>
    <m/>
    <s v="配12个喷头"/>
    <m/>
    <d v="2020-04-10T00:00:00"/>
  </r>
  <r>
    <s v="N0157"/>
    <d v="2020-04-07T00:00:00"/>
    <s v="急"/>
    <m/>
    <m/>
    <m/>
    <s v="完成-部分取消"/>
    <m/>
    <m/>
    <m/>
    <m/>
    <m/>
    <x v="0"/>
    <n v="1"/>
    <s v="昆明彩源"/>
    <m/>
    <x v="23"/>
    <x v="23"/>
    <x v="19"/>
    <x v="10"/>
    <x v="1"/>
    <n v="2"/>
    <m/>
    <m/>
    <m/>
    <s v="配昆明机器上"/>
    <m/>
    <d v="2020-04-10T00:00:00"/>
  </r>
  <r>
    <s v="N0158"/>
    <d v="2020-04-07T00:00:00"/>
    <s v="急"/>
    <m/>
    <m/>
    <m/>
    <s v="完成-部分取消"/>
    <m/>
    <m/>
    <m/>
    <m/>
    <m/>
    <x v="0"/>
    <n v="1"/>
    <s v="成都佳运"/>
    <m/>
    <x v="22"/>
    <x v="22"/>
    <x v="18"/>
    <x v="12"/>
    <x v="13"/>
    <n v="2"/>
    <m/>
    <m/>
    <m/>
    <s v="配12个喷头"/>
    <m/>
    <d v="2020-04-10T00:00:00"/>
  </r>
  <r>
    <s v="N0159"/>
    <d v="2020-04-07T00:00:00"/>
    <s v="急"/>
    <m/>
    <m/>
    <m/>
    <s v="完成-部分取消"/>
    <m/>
    <m/>
    <m/>
    <m/>
    <m/>
    <x v="0"/>
    <n v="1"/>
    <s v="成都佳运"/>
    <m/>
    <x v="23"/>
    <x v="23"/>
    <x v="19"/>
    <x v="10"/>
    <x v="1"/>
    <n v="2"/>
    <m/>
    <m/>
    <m/>
    <s v="配成都机器上"/>
    <m/>
    <d v="2020-04-10T00:00:00"/>
  </r>
  <r>
    <s v="N0160"/>
    <d v="2020-04-07T00:00:00"/>
    <m/>
    <m/>
    <m/>
    <m/>
    <s v="完成"/>
    <m/>
    <m/>
    <m/>
    <m/>
    <m/>
    <x v="0"/>
    <m/>
    <s v="济南翱翔"/>
    <m/>
    <x v="5"/>
    <x v="5"/>
    <x v="5"/>
    <x v="5"/>
    <x v="4"/>
    <n v="1"/>
    <m/>
    <m/>
    <m/>
    <s v="双四色"/>
    <m/>
    <d v="2020-04-07T00:00:00"/>
  </r>
  <r>
    <s v="N0161"/>
    <d v="2020-04-07T00:00:00"/>
    <s v="有货就发"/>
    <m/>
    <m/>
    <m/>
    <s v="完成"/>
    <m/>
    <m/>
    <m/>
    <m/>
    <m/>
    <x v="0"/>
    <m/>
    <s v="杭州康尔"/>
    <m/>
    <x v="9"/>
    <x v="9"/>
    <x v="9"/>
    <x v="7"/>
    <x v="6"/>
    <n v="1"/>
    <m/>
    <m/>
    <m/>
    <s v="1.8米油双，不要木箱"/>
    <m/>
    <d v="2020-04-16T00:00:00"/>
  </r>
  <r>
    <s v="N0162"/>
    <d v="2020-04-07T00:00:00"/>
    <s v="有货就发"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17T00:00:00"/>
  </r>
  <r>
    <s v="N0163"/>
    <d v="2020-04-07T00:00:00"/>
    <d v="2020-04-08T00:00:00"/>
    <m/>
    <m/>
    <m/>
    <s v="完成"/>
    <m/>
    <m/>
    <m/>
    <m/>
    <m/>
    <x v="0"/>
    <m/>
    <s v="石家庄飞越"/>
    <m/>
    <x v="1"/>
    <x v="1"/>
    <x v="1"/>
    <x v="1"/>
    <x v="1"/>
    <n v="1"/>
    <m/>
    <m/>
    <m/>
    <s v="E512i-5米，不带外置收料 "/>
    <m/>
    <d v="2020-04-09T00:00:00"/>
  </r>
  <r>
    <s v="N0164"/>
    <d v="2020-04-08T00:00:00"/>
    <d v="2020-04-09T00:00:00"/>
    <m/>
    <m/>
    <m/>
    <s v="完成"/>
    <m/>
    <m/>
    <m/>
    <m/>
    <m/>
    <x v="0"/>
    <m/>
    <s v="上海享印"/>
    <m/>
    <x v="36"/>
    <x v="36"/>
    <x v="11"/>
    <x v="8"/>
    <x v="18"/>
    <n v="1"/>
    <m/>
    <m/>
    <m/>
    <s v="1.8米5113三头打纸机，带气涨轴底座，不要木箱，不要软件"/>
    <m/>
    <s v="2020-4-8已开单"/>
  </r>
  <r>
    <s v="N0165"/>
    <d v="2020-04-08T00:00:00"/>
    <m/>
    <m/>
    <m/>
    <m/>
    <s v="完成"/>
    <m/>
    <m/>
    <m/>
    <m/>
    <m/>
    <x v="0"/>
    <m/>
    <s v="南京康尔"/>
    <m/>
    <x v="33"/>
    <x v="33"/>
    <x v="25"/>
    <x v="2"/>
    <x v="1"/>
    <n v="1"/>
    <m/>
    <m/>
    <m/>
    <s v="C1024i-PLUS，带外置收料，配锐彩软件"/>
    <m/>
    <d v="2020-04-22T00:00:00"/>
  </r>
  <r>
    <s v="N0166"/>
    <d v="2020-04-08T00:00:00"/>
    <m/>
    <m/>
    <m/>
    <m/>
    <s v="完成"/>
    <m/>
    <m/>
    <m/>
    <m/>
    <m/>
    <x v="0"/>
    <m/>
    <s v="南京康尔"/>
    <m/>
    <x v="17"/>
    <x v="17"/>
    <x v="13"/>
    <x v="7"/>
    <x v="11"/>
    <n v="1"/>
    <m/>
    <m/>
    <m/>
    <m/>
    <m/>
    <d v="2020-04-08T00:00:00"/>
  </r>
  <r>
    <s v="N0167"/>
    <d v="2020-04-08T00:00:00"/>
    <d v="2020-04-09T00:00:00"/>
    <m/>
    <m/>
    <m/>
    <s v="完成"/>
    <m/>
    <m/>
    <m/>
    <m/>
    <m/>
    <x v="0"/>
    <m/>
    <s v="武汉康尔"/>
    <m/>
    <x v="15"/>
    <x v="15"/>
    <x v="2"/>
    <x v="6"/>
    <x v="10"/>
    <n v="1"/>
    <m/>
    <m/>
    <m/>
    <s v="C8-512i"/>
    <m/>
    <d v="2020-04-09T00:00:00"/>
  </r>
  <r>
    <s v="N0168"/>
    <d v="2020-04-08T00:00:00"/>
    <d v="2020-04-09T00:00:00"/>
    <m/>
    <m/>
    <m/>
    <s v="完成"/>
    <m/>
    <m/>
    <m/>
    <m/>
    <m/>
    <x v="0"/>
    <m/>
    <s v="武汉康尔"/>
    <m/>
    <x v="30"/>
    <x v="30"/>
    <x v="8"/>
    <x v="7"/>
    <x v="8"/>
    <n v="2"/>
    <m/>
    <m/>
    <m/>
    <s v="1.8米四头水性"/>
    <m/>
    <d v="2020-04-09T00:00:00"/>
  </r>
  <r>
    <s v="N0169"/>
    <d v="2020-04-08T00:00:00"/>
    <d v="2020-04-09T00:00:00"/>
    <m/>
    <m/>
    <m/>
    <s v="完成"/>
    <m/>
    <m/>
    <m/>
    <m/>
    <m/>
    <x v="0"/>
    <m/>
    <s v="武汉康尔"/>
    <m/>
    <x v="9"/>
    <x v="9"/>
    <x v="9"/>
    <x v="7"/>
    <x v="6"/>
    <n v="2"/>
    <m/>
    <m/>
    <m/>
    <s v="1.8米油双"/>
    <m/>
    <d v="2020-04-09T00:00:00"/>
  </r>
  <r>
    <s v="N0170"/>
    <d v="2020-04-08T00:00:00"/>
    <m/>
    <m/>
    <m/>
    <m/>
    <s v="完成"/>
    <m/>
    <m/>
    <m/>
    <m/>
    <m/>
    <x v="0"/>
    <m/>
    <s v="长沙康尔"/>
    <m/>
    <x v="8"/>
    <x v="8"/>
    <x v="8"/>
    <x v="7"/>
    <x v="6"/>
    <n v="1"/>
    <m/>
    <m/>
    <m/>
    <s v="1.8米四头油性"/>
    <m/>
    <d v="2020-04-08T00:00:00"/>
  </r>
  <r>
    <s v="N0171"/>
    <d v="2020-04-08T00:00:00"/>
    <s v="预计4/15提"/>
    <m/>
    <m/>
    <m/>
    <s v="完成"/>
    <m/>
    <m/>
    <m/>
    <m/>
    <m/>
    <x v="0"/>
    <m/>
    <s v="宁波康尔"/>
    <m/>
    <x v="8"/>
    <x v="8"/>
    <x v="8"/>
    <x v="7"/>
    <x v="6"/>
    <n v="1"/>
    <m/>
    <m/>
    <m/>
    <s v="1.8米四头油性，"/>
    <m/>
    <d v="2020-04-17T00:00:00"/>
  </r>
  <r>
    <s v="N0172"/>
    <d v="2020-04-08T00:00:00"/>
    <s v="预计4/15提"/>
    <m/>
    <m/>
    <m/>
    <s v="完成"/>
    <m/>
    <m/>
    <m/>
    <m/>
    <m/>
    <x v="0"/>
    <m/>
    <s v="宁波康尔"/>
    <m/>
    <x v="30"/>
    <x v="30"/>
    <x v="8"/>
    <x v="7"/>
    <x v="8"/>
    <n v="1"/>
    <m/>
    <m/>
    <m/>
    <s v="1.8米四头水性，"/>
    <m/>
    <d v="2020-04-17T00:00:00"/>
  </r>
  <r>
    <s v="N0173"/>
    <d v="2020-04-08T00:00:00"/>
    <s v="有货就发，着急"/>
    <m/>
    <m/>
    <m/>
    <s v="完成"/>
    <m/>
    <m/>
    <m/>
    <m/>
    <m/>
    <x v="0"/>
    <m/>
    <s v="深圳康尔"/>
    <m/>
    <x v="1"/>
    <x v="1"/>
    <x v="1"/>
    <x v="1"/>
    <x v="1"/>
    <n v="1"/>
    <m/>
    <m/>
    <m/>
    <s v="E512i-5.2米，不带5米外置收料，另外放一个3.2米外置收料进去"/>
    <m/>
    <d v="2020-04-17T00:00:00"/>
  </r>
  <r>
    <s v="N0174"/>
    <d v="2020-04-08T00:00:00"/>
    <s v="有货就发"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17T00:00:00"/>
  </r>
  <r>
    <s v="N0175"/>
    <d v="2020-04-09T00:00:00"/>
    <m/>
    <m/>
    <m/>
    <m/>
    <s v="完成"/>
    <m/>
    <m/>
    <m/>
    <m/>
    <m/>
    <x v="0"/>
    <m/>
    <s v="隆聚数码"/>
    <m/>
    <x v="37"/>
    <x v="37"/>
    <x v="15"/>
    <x v="7"/>
    <x v="8"/>
    <n v="2"/>
    <m/>
    <m/>
    <m/>
    <s v="1.8米水双K系统"/>
    <m/>
    <d v="2020-04-09T00:00:00"/>
  </r>
  <r>
    <s v="N0176"/>
    <d v="2020-04-09T00:00:00"/>
    <d v="2020-04-10T00:00:00"/>
    <m/>
    <m/>
    <m/>
    <s v="完成"/>
    <m/>
    <m/>
    <m/>
    <m/>
    <m/>
    <x v="0"/>
    <m/>
    <s v="深圳康尔"/>
    <m/>
    <x v="2"/>
    <x v="2"/>
    <x v="2"/>
    <x v="2"/>
    <x v="2"/>
    <n v="1"/>
    <m/>
    <m/>
    <m/>
    <s v="C512i-PLUS，不带外置收料"/>
    <m/>
    <d v="2020-04-10T00:00:00"/>
  </r>
  <r>
    <s v="N0177"/>
    <d v="2020-04-09T00:00:00"/>
    <d v="2020-04-10T00:00:00"/>
    <m/>
    <m/>
    <m/>
    <s v="完成"/>
    <m/>
    <m/>
    <m/>
    <m/>
    <m/>
    <x v="0"/>
    <m/>
    <s v="南京康尔"/>
    <m/>
    <x v="5"/>
    <x v="5"/>
    <x v="5"/>
    <x v="5"/>
    <x v="4"/>
    <n v="1"/>
    <m/>
    <m/>
    <m/>
    <s v="1024A双四色"/>
    <m/>
    <d v="2020-04-10T00:00:00"/>
  </r>
  <r>
    <s v="N0178"/>
    <d v="2020-04-10T00:00:00"/>
    <s v="有货就发"/>
    <m/>
    <m/>
    <m/>
    <s v="完成"/>
    <m/>
    <m/>
    <m/>
    <m/>
    <m/>
    <x v="0"/>
    <m/>
    <s v="福建运盛"/>
    <m/>
    <x v="9"/>
    <x v="9"/>
    <x v="9"/>
    <x v="7"/>
    <x v="6"/>
    <n v="1"/>
    <m/>
    <m/>
    <m/>
    <s v="1.8米油双"/>
    <m/>
    <d v="2020-04-17T00:00:00"/>
  </r>
  <r>
    <s v="N0179"/>
    <d v="2020-04-10T00:00:00"/>
    <m/>
    <m/>
    <m/>
    <m/>
    <s v="完成"/>
    <m/>
    <m/>
    <m/>
    <m/>
    <m/>
    <x v="0"/>
    <m/>
    <s v="郑州康尔"/>
    <m/>
    <x v="17"/>
    <x v="17"/>
    <x v="13"/>
    <x v="7"/>
    <x v="11"/>
    <n v="1"/>
    <m/>
    <m/>
    <m/>
    <s v="1.8米4720四头"/>
    <m/>
    <d v="2020-04-10T00:00:00"/>
  </r>
  <r>
    <s v="N0180"/>
    <d v="2020-04-10T00:00:00"/>
    <m/>
    <m/>
    <m/>
    <m/>
    <s v="完成"/>
    <m/>
    <m/>
    <m/>
    <m/>
    <m/>
    <x v="0"/>
    <m/>
    <s v="福建运盛"/>
    <m/>
    <x v="8"/>
    <x v="8"/>
    <x v="8"/>
    <x v="7"/>
    <x v="6"/>
    <n v="1"/>
    <m/>
    <m/>
    <m/>
    <s v="1.8米四头油性，"/>
    <m/>
    <d v="2020-04-10T00:00:00"/>
  </r>
  <r>
    <s v="N0181"/>
    <d v="2020-04-10T00:00:00"/>
    <s v="有货就发"/>
    <m/>
    <m/>
    <m/>
    <s v="完成"/>
    <m/>
    <m/>
    <m/>
    <m/>
    <m/>
    <x v="0"/>
    <m/>
    <s v="武汉康尔"/>
    <m/>
    <x v="9"/>
    <x v="9"/>
    <x v="9"/>
    <x v="7"/>
    <x v="6"/>
    <n v="1"/>
    <m/>
    <m/>
    <m/>
    <s v="1.8米油双"/>
    <m/>
    <d v="2020-04-16T00:00:00"/>
  </r>
  <r>
    <s v="N0182"/>
    <d v="2020-04-10T00:00:00"/>
    <s v="有货就发"/>
    <m/>
    <m/>
    <m/>
    <s v="全部取消"/>
    <m/>
    <m/>
    <m/>
    <m/>
    <m/>
    <x v="0"/>
    <n v="1"/>
    <s v="武汉康尔"/>
    <m/>
    <x v="11"/>
    <x v="11"/>
    <x v="9"/>
    <x v="7"/>
    <x v="8"/>
    <n v="1"/>
    <m/>
    <m/>
    <m/>
    <s v="1.8米水双"/>
    <m/>
    <m/>
  </r>
  <r>
    <s v="N0183"/>
    <d v="2020-04-10T00:00:00"/>
    <s v="有货就发"/>
    <m/>
    <m/>
    <m/>
    <s v="完成"/>
    <m/>
    <m/>
    <m/>
    <m/>
    <m/>
    <x v="0"/>
    <m/>
    <s v="哈尔滨中信"/>
    <m/>
    <x v="1"/>
    <x v="1"/>
    <x v="1"/>
    <x v="1"/>
    <x v="1"/>
    <n v="1"/>
    <m/>
    <m/>
    <m/>
    <s v="E512i-5米，不带外置收料 ，放一个3.2米外置收料进去"/>
    <m/>
    <d v="2020-04-21T00:00:00"/>
  </r>
  <r>
    <s v="N0184"/>
    <d v="2020-04-10T00:00:00"/>
    <s v="有货就发"/>
    <m/>
    <m/>
    <m/>
    <s v="完成"/>
    <m/>
    <m/>
    <m/>
    <m/>
    <m/>
    <x v="0"/>
    <m/>
    <s v="哈尔滨中信"/>
    <m/>
    <x v="2"/>
    <x v="2"/>
    <x v="2"/>
    <x v="2"/>
    <x v="2"/>
    <n v="1"/>
    <m/>
    <m/>
    <m/>
    <s v="C512i-PLUS，不带外置收料"/>
    <m/>
    <d v="2020-04-17T00:00:00"/>
  </r>
  <r>
    <s v="N0185"/>
    <d v="2020-04-10T00:00:00"/>
    <s v="有货就发"/>
    <m/>
    <m/>
    <m/>
    <s v="完成"/>
    <m/>
    <m/>
    <m/>
    <m/>
    <m/>
    <x v="0"/>
    <m/>
    <s v="哈尔滨中信"/>
    <m/>
    <x v="32"/>
    <x v="32"/>
    <x v="24"/>
    <x v="4"/>
    <x v="1"/>
    <n v="1"/>
    <m/>
    <m/>
    <m/>
    <s v="3.2米油双"/>
    <m/>
    <d v="2020-04-17T00:00:00"/>
  </r>
  <r>
    <s v="N0186"/>
    <d v="2020-04-10T00:00:00"/>
    <s v="好久无反馈，2020-06-15"/>
    <m/>
    <m/>
    <m/>
    <s v="全部取消"/>
    <m/>
    <m/>
    <m/>
    <m/>
    <m/>
    <x v="0"/>
    <n v="1"/>
    <s v="哈尔滨中信"/>
    <m/>
    <x v="9"/>
    <x v="9"/>
    <x v="9"/>
    <x v="7"/>
    <x v="6"/>
    <n v="1"/>
    <m/>
    <m/>
    <m/>
    <s v="1.8米油双"/>
    <m/>
    <m/>
  </r>
  <r>
    <s v="N0187"/>
    <d v="2020-04-10T00:00:00"/>
    <s v="有货就发"/>
    <m/>
    <m/>
    <m/>
    <s v="完成"/>
    <m/>
    <m/>
    <m/>
    <m/>
    <m/>
    <x v="0"/>
    <m/>
    <s v="哈尔滨中信"/>
    <m/>
    <x v="24"/>
    <x v="24"/>
    <x v="20"/>
    <x v="13"/>
    <x v="1"/>
    <n v="1"/>
    <m/>
    <m/>
    <m/>
    <s v="1.8米4720三头热升华 "/>
    <m/>
    <d v="2020-05-08T00:00:00"/>
  </r>
  <r>
    <s v="N0188"/>
    <d v="2020-04-10T00:00:00"/>
    <s v="好久无反馈，2020-06-15"/>
    <m/>
    <m/>
    <m/>
    <s v="全部取消"/>
    <m/>
    <m/>
    <m/>
    <m/>
    <m/>
    <x v="0"/>
    <n v="1"/>
    <s v="哈尔滨中信"/>
    <m/>
    <x v="17"/>
    <x v="17"/>
    <x v="13"/>
    <x v="7"/>
    <x v="11"/>
    <n v="1"/>
    <m/>
    <m/>
    <m/>
    <s v="1.8米4720四头"/>
    <m/>
    <m/>
  </r>
  <r>
    <s v="N0189"/>
    <d v="2020-04-10T00:00:00"/>
    <s v="有货就发"/>
    <m/>
    <m/>
    <m/>
    <s v="完成"/>
    <m/>
    <m/>
    <m/>
    <m/>
    <m/>
    <x v="0"/>
    <m/>
    <s v="杭州康尔"/>
    <m/>
    <x v="38"/>
    <x v="38"/>
    <x v="18"/>
    <x v="12"/>
    <x v="19"/>
    <n v="1"/>
    <m/>
    <m/>
    <m/>
    <s v="12头1024A，装三排单白，不要木箱"/>
    <m/>
    <d v="2020-04-16T00:00:00"/>
  </r>
  <r>
    <s v="N0190"/>
    <d v="2020-04-10T00:00:00"/>
    <s v="有货就发"/>
    <m/>
    <m/>
    <m/>
    <s v="完成"/>
    <m/>
    <m/>
    <m/>
    <m/>
    <m/>
    <x v="0"/>
    <m/>
    <s v="杭州康尔"/>
    <m/>
    <x v="23"/>
    <x v="23"/>
    <x v="19"/>
    <x v="10"/>
    <x v="1"/>
    <n v="1"/>
    <m/>
    <m/>
    <m/>
    <s v="配杭州机器上"/>
    <m/>
    <d v="2020-04-16T00:00:00"/>
  </r>
  <r>
    <s v="N0191"/>
    <d v="2020-04-10T00:00:00"/>
    <s v="有货就发"/>
    <m/>
    <m/>
    <m/>
    <s v="完成"/>
    <m/>
    <m/>
    <m/>
    <m/>
    <m/>
    <x v="0"/>
    <m/>
    <s v="济南翱翔"/>
    <m/>
    <x v="34"/>
    <x v="34"/>
    <x v="26"/>
    <x v="12"/>
    <x v="17"/>
    <n v="1"/>
    <m/>
    <m/>
    <m/>
    <s v="4+1"/>
    <m/>
    <d v="2020-04-13T00:00:00"/>
  </r>
  <r>
    <s v="N0192"/>
    <d v="2020-04-10T00:00:00"/>
    <s v="好久无反馈，2020-06-15"/>
    <m/>
    <m/>
    <m/>
    <s v="全部取消"/>
    <m/>
    <m/>
    <m/>
    <m/>
    <m/>
    <x v="0"/>
    <n v="1"/>
    <s v="昆明彩源"/>
    <m/>
    <x v="38"/>
    <x v="38"/>
    <x v="18"/>
    <x v="12"/>
    <x v="19"/>
    <n v="1"/>
    <m/>
    <m/>
    <m/>
    <s v="12头1024A，"/>
    <m/>
    <m/>
  </r>
  <r>
    <s v="N0193"/>
    <d v="2020-04-10T00:00:00"/>
    <s v="有货就发"/>
    <m/>
    <m/>
    <m/>
    <s v="完成"/>
    <m/>
    <m/>
    <m/>
    <m/>
    <m/>
    <x v="0"/>
    <m/>
    <s v="昆明彩源"/>
    <m/>
    <x v="23"/>
    <x v="23"/>
    <x v="19"/>
    <x v="10"/>
    <x v="1"/>
    <n v="1"/>
    <m/>
    <m/>
    <m/>
    <s v="配昆明机器上"/>
    <m/>
    <m/>
  </r>
  <r>
    <s v="N0194"/>
    <d v="2020-04-10T00:00:00"/>
    <d v="2020-04-13T00:00:00"/>
    <m/>
    <m/>
    <m/>
    <s v="完成"/>
    <m/>
    <m/>
    <m/>
    <m/>
    <m/>
    <x v="0"/>
    <m/>
    <s v="武汉康尔"/>
    <m/>
    <x v="2"/>
    <x v="2"/>
    <x v="2"/>
    <x v="2"/>
    <x v="2"/>
    <n v="1"/>
    <m/>
    <m/>
    <m/>
    <s v="C512i-PLUS，带外置收料"/>
    <m/>
    <d v="2020-04-13T00:00:00"/>
  </r>
  <r>
    <s v="N0195"/>
    <d v="2020-04-13T00:00:00"/>
    <s v="有货就发"/>
    <m/>
    <m/>
    <m/>
    <s v="全部取消"/>
    <m/>
    <m/>
    <m/>
    <m/>
    <m/>
    <x v="0"/>
    <n v="1"/>
    <s v="郑州康尔"/>
    <m/>
    <x v="19"/>
    <x v="19"/>
    <x v="15"/>
    <x v="7"/>
    <x v="6"/>
    <n v="1"/>
    <m/>
    <m/>
    <m/>
    <s v="1.8米油双K系统"/>
    <m/>
    <m/>
  </r>
  <r>
    <s v="N0196"/>
    <d v="2020-04-13T00:00:00"/>
    <d v="2020-04-14T00:00:00"/>
    <m/>
    <m/>
    <m/>
    <s v="完成"/>
    <m/>
    <m/>
    <m/>
    <m/>
    <m/>
    <x v="0"/>
    <m/>
    <s v="南京康尔"/>
    <m/>
    <x v="8"/>
    <x v="8"/>
    <x v="8"/>
    <x v="7"/>
    <x v="6"/>
    <n v="1"/>
    <m/>
    <m/>
    <m/>
    <s v="1.8米四头油性，"/>
    <m/>
    <d v="2020-04-14T00:00:00"/>
  </r>
  <r>
    <s v="N0197"/>
    <d v="2020-04-13T00:00:00"/>
    <s v="有货就发"/>
    <m/>
    <m/>
    <m/>
    <s v="全部取消"/>
    <m/>
    <m/>
    <m/>
    <m/>
    <m/>
    <x v="0"/>
    <n v="1"/>
    <s v="兰州长兴"/>
    <m/>
    <x v="5"/>
    <x v="5"/>
    <x v="5"/>
    <x v="5"/>
    <x v="4"/>
    <n v="1"/>
    <m/>
    <m/>
    <m/>
    <s v="1024A双四色"/>
    <m/>
    <m/>
  </r>
  <r>
    <s v="N0198"/>
    <d v="2020-04-14T00:00:00"/>
    <s v="急"/>
    <m/>
    <m/>
    <m/>
    <s v="完成"/>
    <m/>
    <m/>
    <m/>
    <m/>
    <m/>
    <x v="0"/>
    <m/>
    <s v="兰州长兴"/>
    <m/>
    <x v="25"/>
    <x v="25"/>
    <x v="5"/>
    <x v="12"/>
    <x v="14"/>
    <n v="1"/>
    <m/>
    <m/>
    <m/>
    <s v="配双四色底板"/>
    <m/>
    <d v="2020-04-16T00:00:00"/>
  </r>
  <r>
    <s v="N0199"/>
    <d v="2020-04-14T00:00:00"/>
    <s v="有货就发"/>
    <m/>
    <m/>
    <m/>
    <s v="完成"/>
    <m/>
    <m/>
    <m/>
    <m/>
    <m/>
    <x v="0"/>
    <m/>
    <s v="石家庄飞越"/>
    <m/>
    <x v="16"/>
    <x v="16"/>
    <x v="12"/>
    <x v="7"/>
    <x v="1"/>
    <n v="1"/>
    <m/>
    <m/>
    <m/>
    <s v="1.8米4720双头"/>
    <m/>
    <d v="2020-04-15T00:00:00"/>
  </r>
  <r>
    <s v="N0200"/>
    <d v="2020-04-14T00:00:00"/>
    <d v="2020-04-14T00:00:00"/>
    <m/>
    <m/>
    <m/>
    <s v="完成"/>
    <m/>
    <m/>
    <m/>
    <m/>
    <m/>
    <x v="0"/>
    <m/>
    <s v="南宁杰彩"/>
    <m/>
    <x v="15"/>
    <x v="15"/>
    <x v="2"/>
    <x v="6"/>
    <x v="10"/>
    <n v="1"/>
    <m/>
    <m/>
    <m/>
    <s v="C8-512i"/>
    <m/>
    <d v="2020-04-14T00:00:00"/>
  </r>
  <r>
    <s v="N0201"/>
    <d v="2020-04-14T00:00:00"/>
    <m/>
    <m/>
    <m/>
    <m/>
    <s v="完成"/>
    <m/>
    <m/>
    <m/>
    <m/>
    <m/>
    <x v="0"/>
    <m/>
    <s v="上海康尔"/>
    <m/>
    <x v="2"/>
    <x v="2"/>
    <x v="2"/>
    <x v="2"/>
    <x v="2"/>
    <n v="1"/>
    <m/>
    <m/>
    <m/>
    <s v="C512i-PLUS，不带外置收料，打包"/>
    <m/>
    <d v="2020-04-14T00:00:00"/>
  </r>
  <r>
    <s v="N0202"/>
    <d v="2020-04-14T00:00:00"/>
    <s v="等通知发"/>
    <m/>
    <m/>
    <m/>
    <s v="完成"/>
    <m/>
    <m/>
    <m/>
    <m/>
    <m/>
    <x v="0"/>
    <m/>
    <s v="西安力宇"/>
    <m/>
    <x v="1"/>
    <x v="1"/>
    <x v="1"/>
    <x v="1"/>
    <x v="1"/>
    <n v="3"/>
    <m/>
    <m/>
    <m/>
    <s v="E512i-5.2米，不带外置收料"/>
    <m/>
    <s v="2020-4-22,4/29，6/4"/>
  </r>
  <r>
    <s v="N0203"/>
    <d v="2020-04-14T00:00:00"/>
    <s v="等通知发"/>
    <m/>
    <m/>
    <m/>
    <s v="执行中"/>
    <m/>
    <m/>
    <m/>
    <m/>
    <m/>
    <x v="2"/>
    <m/>
    <s v="西安力宇"/>
    <m/>
    <x v="21"/>
    <x v="21"/>
    <x v="17"/>
    <x v="1"/>
    <x v="1"/>
    <n v="2"/>
    <m/>
    <m/>
    <m/>
    <s v="E1024i-5.2米，不带外置收料"/>
    <m/>
    <d v="2020-05-28T00:00:00"/>
  </r>
  <r>
    <s v="N0204"/>
    <d v="2020-04-14T00:00:00"/>
    <s v="急，有货即发"/>
    <m/>
    <m/>
    <m/>
    <s v="完成"/>
    <m/>
    <m/>
    <m/>
    <m/>
    <m/>
    <x v="0"/>
    <m/>
    <s v="济南翱翔"/>
    <m/>
    <x v="39"/>
    <x v="39"/>
    <x v="28"/>
    <x v="12"/>
    <x v="20"/>
    <n v="1"/>
    <m/>
    <m/>
    <m/>
    <s v="1024i-5米小胶辊，四排配置"/>
    <m/>
    <d v="2020-04-23T00:00:00"/>
  </r>
  <r>
    <s v="N0205"/>
    <d v="2020-04-14T00:00:00"/>
    <s v="急，有货即发"/>
    <m/>
    <m/>
    <m/>
    <s v="完成"/>
    <m/>
    <m/>
    <m/>
    <m/>
    <m/>
    <x v="0"/>
    <m/>
    <s v="杭州康尔"/>
    <m/>
    <x v="11"/>
    <x v="11"/>
    <x v="9"/>
    <x v="7"/>
    <x v="8"/>
    <n v="1"/>
    <m/>
    <m/>
    <m/>
    <s v="1.8米水双，不要木箱"/>
    <m/>
    <d v="2020-04-23T00:00:00"/>
  </r>
  <r>
    <s v="N0206"/>
    <d v="2020-04-14T00:00:00"/>
    <m/>
    <m/>
    <m/>
    <m/>
    <s v="完成"/>
    <m/>
    <m/>
    <m/>
    <m/>
    <m/>
    <x v="0"/>
    <m/>
    <s v="福建运盛"/>
    <m/>
    <x v="9"/>
    <x v="9"/>
    <x v="9"/>
    <x v="7"/>
    <x v="6"/>
    <n v="1"/>
    <m/>
    <m/>
    <m/>
    <s v="1.8米油双"/>
    <m/>
    <d v="2020-04-17T00:00:00"/>
  </r>
  <r>
    <s v="N0207"/>
    <d v="2020-04-14T00:00:00"/>
    <d v="2020-04-15T00:00:00"/>
    <m/>
    <m/>
    <m/>
    <s v="完成"/>
    <m/>
    <m/>
    <m/>
    <m/>
    <m/>
    <x v="0"/>
    <m/>
    <s v="上海康尔"/>
    <m/>
    <x v="16"/>
    <x v="16"/>
    <x v="12"/>
    <x v="7"/>
    <x v="1"/>
    <n v="1"/>
    <m/>
    <m/>
    <m/>
    <s v="1.8米4720双头"/>
    <m/>
    <s v="4/14开单明天发"/>
  </r>
  <r>
    <s v="N0208"/>
    <d v="2020-04-15T00:00:00"/>
    <m/>
    <m/>
    <m/>
    <m/>
    <s v="完成"/>
    <m/>
    <m/>
    <m/>
    <m/>
    <m/>
    <x v="0"/>
    <m/>
    <s v="广州康尔"/>
    <m/>
    <x v="5"/>
    <x v="5"/>
    <x v="5"/>
    <x v="5"/>
    <x v="4"/>
    <n v="1"/>
    <m/>
    <m/>
    <m/>
    <m/>
    <m/>
    <d v="2020-04-23T00:00:00"/>
  </r>
  <r>
    <s v="N0209"/>
    <d v="2020-04-15T00:00:00"/>
    <m/>
    <m/>
    <m/>
    <m/>
    <s v="完成"/>
    <m/>
    <m/>
    <m/>
    <m/>
    <m/>
    <x v="0"/>
    <m/>
    <s v="南宁杰彩"/>
    <m/>
    <x v="15"/>
    <x v="15"/>
    <x v="2"/>
    <x v="6"/>
    <x v="10"/>
    <n v="1"/>
    <m/>
    <m/>
    <m/>
    <s v="C8-512i"/>
    <m/>
    <d v="2020-04-15T00:00:00"/>
  </r>
  <r>
    <s v="N0210"/>
    <d v="2020-04-15T00:00:00"/>
    <m/>
    <m/>
    <m/>
    <m/>
    <s v="完成"/>
    <m/>
    <m/>
    <m/>
    <m/>
    <m/>
    <x v="0"/>
    <m/>
    <s v="南宁杰彩"/>
    <m/>
    <x v="32"/>
    <x v="32"/>
    <x v="24"/>
    <x v="4"/>
    <x v="1"/>
    <n v="1"/>
    <m/>
    <m/>
    <m/>
    <s v="3.2米油双"/>
    <m/>
    <d v="2020-04-15T00:00:00"/>
  </r>
  <r>
    <s v="N0211"/>
    <d v="2020-04-15T00:00:00"/>
    <s v="全部转产8头，2020-06-15"/>
    <m/>
    <m/>
    <m/>
    <s v="完成-部分取消"/>
    <m/>
    <m/>
    <m/>
    <m/>
    <m/>
    <x v="0"/>
    <n v="4"/>
    <s v="东莞立彩"/>
    <m/>
    <x v="40"/>
    <x v="40"/>
    <x v="29"/>
    <x v="14"/>
    <x v="16"/>
    <n v="10"/>
    <m/>
    <m/>
    <m/>
    <m/>
    <m/>
    <s v="2020-5-8，5/12"/>
  </r>
  <r>
    <s v="N0212"/>
    <d v="2020-04-15T00:00:00"/>
    <d v="2020-04-16T00:00:00"/>
    <m/>
    <m/>
    <m/>
    <s v="完成"/>
    <m/>
    <m/>
    <m/>
    <m/>
    <m/>
    <x v="0"/>
    <m/>
    <s v="武汉康尔"/>
    <m/>
    <x v="9"/>
    <x v="9"/>
    <x v="9"/>
    <x v="7"/>
    <x v="6"/>
    <n v="1"/>
    <m/>
    <m/>
    <m/>
    <s v="1.8米油双"/>
    <m/>
    <d v="2020-04-16T00:00:00"/>
  </r>
  <r>
    <s v="N0213"/>
    <d v="2020-04-16T00:00:00"/>
    <m/>
    <m/>
    <m/>
    <m/>
    <s v="完成"/>
    <m/>
    <m/>
    <m/>
    <m/>
    <m/>
    <x v="0"/>
    <m/>
    <s v="济南翱翔"/>
    <m/>
    <x v="15"/>
    <x v="15"/>
    <x v="2"/>
    <x v="6"/>
    <x v="10"/>
    <n v="1"/>
    <m/>
    <m/>
    <m/>
    <s v="C8-512i"/>
    <m/>
    <d v="2020-04-16T00:00:00"/>
  </r>
  <r>
    <s v="N0214"/>
    <d v="2020-04-16T00:00:00"/>
    <s v="好了就发，三台一起发"/>
    <m/>
    <m/>
    <m/>
    <s v="完成"/>
    <m/>
    <m/>
    <m/>
    <m/>
    <m/>
    <x v="0"/>
    <m/>
    <s v="郑州康尔"/>
    <m/>
    <x v="8"/>
    <x v="8"/>
    <x v="8"/>
    <x v="7"/>
    <x v="6"/>
    <n v="1"/>
    <m/>
    <m/>
    <m/>
    <s v="1.8米四头油性，"/>
    <m/>
    <d v="2020-04-23T00:00:00"/>
  </r>
  <r>
    <s v="N0215"/>
    <d v="2020-04-16T00:00:00"/>
    <s v="好了就发，三台一起发"/>
    <m/>
    <m/>
    <m/>
    <s v="完成"/>
    <m/>
    <m/>
    <m/>
    <m/>
    <m/>
    <x v="0"/>
    <m/>
    <s v="郑州康尔"/>
    <m/>
    <x v="17"/>
    <x v="17"/>
    <x v="13"/>
    <x v="7"/>
    <x v="11"/>
    <n v="2"/>
    <m/>
    <m/>
    <m/>
    <s v="1.8米4720四头"/>
    <m/>
    <s v="2020-4-23,5/8"/>
  </r>
  <r>
    <s v="N0216"/>
    <d v="2020-04-17T00:00:00"/>
    <m/>
    <m/>
    <m/>
    <m/>
    <s v="完成"/>
    <m/>
    <m/>
    <m/>
    <m/>
    <m/>
    <x v="0"/>
    <m/>
    <s v="郑州康尔"/>
    <m/>
    <x v="9"/>
    <x v="9"/>
    <x v="9"/>
    <x v="7"/>
    <x v="6"/>
    <n v="2"/>
    <m/>
    <m/>
    <m/>
    <s v="1.8米油双"/>
    <m/>
    <s v="2020-4-17，4/20"/>
  </r>
  <r>
    <s v="N0217"/>
    <d v="2020-04-17T00:00:00"/>
    <m/>
    <m/>
    <m/>
    <m/>
    <s v="完成"/>
    <m/>
    <m/>
    <m/>
    <m/>
    <m/>
    <x v="0"/>
    <m/>
    <s v="上海彩尔"/>
    <m/>
    <x v="14"/>
    <x v="14"/>
    <x v="3"/>
    <x v="9"/>
    <x v="9"/>
    <n v="1"/>
    <m/>
    <m/>
    <m/>
    <s v="带气涨轴底座，不要软件，不要木箱"/>
    <m/>
    <d v="2020-04-20T00:00:00"/>
  </r>
  <r>
    <s v="N0218"/>
    <d v="2020-04-17T00:00:00"/>
    <m/>
    <m/>
    <m/>
    <m/>
    <s v="完成"/>
    <m/>
    <m/>
    <m/>
    <m/>
    <m/>
    <x v="0"/>
    <m/>
    <s v="福建运盛"/>
    <m/>
    <x v="2"/>
    <x v="2"/>
    <x v="2"/>
    <x v="2"/>
    <x v="2"/>
    <n v="1"/>
    <m/>
    <m/>
    <m/>
    <s v="C512i-PLUS，带外置收料，"/>
    <m/>
    <d v="2020-04-17T00:00:00"/>
  </r>
  <r>
    <s v="N0219"/>
    <d v="2020-04-17T00:00:00"/>
    <s v="等通知发"/>
    <m/>
    <m/>
    <m/>
    <s v="全部取消"/>
    <m/>
    <m/>
    <m/>
    <m/>
    <m/>
    <x v="0"/>
    <n v="6"/>
    <s v="福建运盛"/>
    <m/>
    <x v="9"/>
    <x v="9"/>
    <x v="9"/>
    <x v="7"/>
    <x v="6"/>
    <n v="6"/>
    <m/>
    <m/>
    <m/>
    <m/>
    <m/>
    <m/>
  </r>
  <r>
    <s v="N0220"/>
    <d v="2020-04-17T00:00:00"/>
    <s v="有货就发"/>
    <m/>
    <m/>
    <m/>
    <s v="完成"/>
    <m/>
    <m/>
    <m/>
    <m/>
    <m/>
    <x v="0"/>
    <m/>
    <s v="宁波康尔"/>
    <m/>
    <x v="41"/>
    <x v="41"/>
    <x v="24"/>
    <x v="4"/>
    <x v="7"/>
    <n v="1"/>
    <m/>
    <m/>
    <m/>
    <s v="不要木箱，带气涨轴"/>
    <m/>
    <d v="2020-04-24T00:00:00"/>
  </r>
  <r>
    <s v="N0221"/>
    <d v="2020-04-17T00:00:00"/>
    <m/>
    <m/>
    <m/>
    <m/>
    <s v="完成"/>
    <m/>
    <m/>
    <m/>
    <m/>
    <m/>
    <x v="0"/>
    <m/>
    <s v="杭州康尔"/>
    <m/>
    <x v="2"/>
    <x v="2"/>
    <x v="2"/>
    <x v="2"/>
    <x v="2"/>
    <n v="1"/>
    <m/>
    <m/>
    <m/>
    <s v="C512i-PLUS，不带外置收料，打包"/>
    <m/>
    <d v="2020-04-20T00:00:00"/>
  </r>
  <r>
    <s v="N0222"/>
    <d v="2020-04-17T00:00:00"/>
    <d v="2020-04-20T00:00:00"/>
    <m/>
    <m/>
    <m/>
    <s v="完成"/>
    <m/>
    <m/>
    <m/>
    <m/>
    <m/>
    <x v="0"/>
    <m/>
    <s v="长沙康尔"/>
    <m/>
    <x v="8"/>
    <x v="8"/>
    <x v="8"/>
    <x v="7"/>
    <x v="6"/>
    <n v="2"/>
    <m/>
    <m/>
    <m/>
    <s v="1.8米四头油性，"/>
    <m/>
    <s v="2020-4-21，2020-04-28"/>
  </r>
  <r>
    <s v="N0223"/>
    <d v="2020-04-17T00:00:00"/>
    <s v="等通知发"/>
    <m/>
    <m/>
    <m/>
    <s v="全部取消"/>
    <m/>
    <m/>
    <m/>
    <m/>
    <m/>
    <x v="0"/>
    <n v="3"/>
    <s v="长沙康尔"/>
    <m/>
    <x v="9"/>
    <x v="9"/>
    <x v="9"/>
    <x v="7"/>
    <x v="6"/>
    <n v="3"/>
    <m/>
    <m/>
    <m/>
    <s v="1.8米油双"/>
    <m/>
    <m/>
  </r>
  <r>
    <s v="N0224"/>
    <d v="2020-04-17T00:00:00"/>
    <s v="等通知发"/>
    <m/>
    <m/>
    <m/>
    <s v="完成"/>
    <m/>
    <m/>
    <m/>
    <m/>
    <m/>
    <x v="0"/>
    <m/>
    <s v="长沙康尔"/>
    <m/>
    <x v="16"/>
    <x v="16"/>
    <x v="12"/>
    <x v="7"/>
    <x v="1"/>
    <n v="2"/>
    <m/>
    <m/>
    <m/>
    <s v="1.8米4720双头"/>
    <m/>
    <d v="2020-05-23T00:00:00"/>
  </r>
  <r>
    <s v="N0225"/>
    <d v="2020-04-20T00:00:00"/>
    <s v="有货就发"/>
    <m/>
    <m/>
    <m/>
    <s v="完成"/>
    <m/>
    <m/>
    <m/>
    <m/>
    <m/>
    <x v="0"/>
    <m/>
    <s v="长沙康尔"/>
    <m/>
    <x v="42"/>
    <x v="42"/>
    <x v="9"/>
    <x v="7"/>
    <x v="21"/>
    <n v="1"/>
    <m/>
    <m/>
    <m/>
    <s v="1.8米双头油性8色机，配Print Factory软件+EP外墨盒架"/>
    <m/>
    <d v="2020-04-30T00:00:00"/>
  </r>
  <r>
    <s v="N0226"/>
    <d v="2020-04-20T00:00:00"/>
    <s v="有货就发"/>
    <m/>
    <m/>
    <m/>
    <s v="完成"/>
    <m/>
    <m/>
    <m/>
    <m/>
    <m/>
    <x v="0"/>
    <m/>
    <s v="长沙康尔"/>
    <m/>
    <x v="43"/>
    <x v="43"/>
    <x v="30"/>
    <x v="10"/>
    <x v="22"/>
    <n v="1"/>
    <m/>
    <m/>
    <m/>
    <s v="配长沙1.8米双头油性8色机上(已让刘裴系统下请购单）"/>
    <m/>
    <d v="2020-04-30T00:00:00"/>
  </r>
  <r>
    <s v="N0227"/>
    <d v="2020-04-20T00:00:00"/>
    <s v="有货就发"/>
    <m/>
    <m/>
    <m/>
    <s v="完成"/>
    <m/>
    <m/>
    <m/>
    <m/>
    <m/>
    <x v="0"/>
    <m/>
    <s v="郑州康尔"/>
    <m/>
    <x v="16"/>
    <x v="16"/>
    <x v="12"/>
    <x v="7"/>
    <x v="1"/>
    <n v="1"/>
    <m/>
    <m/>
    <m/>
    <s v="1.8米4720双头"/>
    <m/>
    <d v="2020-05-25T00:00:00"/>
  </r>
  <r>
    <s v="N0228"/>
    <d v="2020-04-20T00:00:00"/>
    <m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20T00:00:00"/>
  </r>
  <r>
    <s v="N0229"/>
    <d v="2020-04-20T00:00:00"/>
    <m/>
    <m/>
    <m/>
    <m/>
    <s v="完成"/>
    <m/>
    <m/>
    <m/>
    <m/>
    <m/>
    <x v="0"/>
    <m/>
    <s v="重庆华茂"/>
    <m/>
    <x v="9"/>
    <x v="9"/>
    <x v="9"/>
    <x v="7"/>
    <x v="6"/>
    <n v="1"/>
    <m/>
    <m/>
    <m/>
    <s v="1.8米油双"/>
    <m/>
    <d v="2020-04-20T00:00:00"/>
  </r>
  <r>
    <s v="N0230"/>
    <d v="2020-04-20T00:00:00"/>
    <s v="和4720四头一起发"/>
    <m/>
    <m/>
    <m/>
    <s v="完成"/>
    <m/>
    <m/>
    <m/>
    <m/>
    <m/>
    <x v="0"/>
    <m/>
    <s v="济南翱翔"/>
    <m/>
    <x v="21"/>
    <x v="21"/>
    <x v="17"/>
    <x v="1"/>
    <x v="1"/>
    <n v="1"/>
    <m/>
    <m/>
    <m/>
    <s v="E1024i-5米，带外置收料"/>
    <m/>
    <d v="2020-04-21T00:00:00"/>
  </r>
  <r>
    <s v="N0231"/>
    <d v="2020-04-20T00:00:00"/>
    <s v="有货就发"/>
    <m/>
    <m/>
    <m/>
    <s v="完成"/>
    <m/>
    <m/>
    <m/>
    <m/>
    <m/>
    <x v="0"/>
    <m/>
    <s v="济南翱翔"/>
    <m/>
    <x v="17"/>
    <x v="17"/>
    <x v="13"/>
    <x v="7"/>
    <x v="11"/>
    <n v="2"/>
    <m/>
    <m/>
    <m/>
    <s v="1.8米4720四头"/>
    <m/>
    <s v="2020-4-23，2020-04-28"/>
  </r>
  <r>
    <s v="N0232"/>
    <d v="2020-04-20T00:00:00"/>
    <m/>
    <m/>
    <m/>
    <m/>
    <s v="完成"/>
    <m/>
    <m/>
    <m/>
    <m/>
    <m/>
    <x v="0"/>
    <m/>
    <s v="石家庄飞越"/>
    <m/>
    <x v="9"/>
    <x v="9"/>
    <x v="9"/>
    <x v="7"/>
    <x v="6"/>
    <n v="1"/>
    <m/>
    <m/>
    <m/>
    <s v="1.8米油双"/>
    <m/>
    <d v="2020-04-20T00:00:00"/>
  </r>
  <r>
    <s v="N0233"/>
    <d v="2020-04-20T00:00:00"/>
    <m/>
    <m/>
    <m/>
    <m/>
    <s v="完成"/>
    <m/>
    <m/>
    <m/>
    <m/>
    <m/>
    <x v="0"/>
    <m/>
    <s v="上海彩尔"/>
    <m/>
    <x v="14"/>
    <x v="14"/>
    <x v="3"/>
    <x v="9"/>
    <x v="9"/>
    <n v="1"/>
    <m/>
    <m/>
    <m/>
    <s v="带气涨轴底座，不要软件，不要木箱"/>
    <m/>
    <d v="2020-04-27T00:00:00"/>
  </r>
  <r>
    <s v="N0234"/>
    <d v="2020-04-20T00:00:00"/>
    <s v="有货就发"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21T00:00:00"/>
  </r>
  <r>
    <s v="N0235"/>
    <d v="2020-04-20T00:00:00"/>
    <d v="2020-04-21T00:00:00"/>
    <m/>
    <m/>
    <m/>
    <s v="完成"/>
    <m/>
    <m/>
    <m/>
    <m/>
    <m/>
    <x v="0"/>
    <m/>
    <s v="沈阳龙跃"/>
    <m/>
    <x v="44"/>
    <x v="44"/>
    <x v="31"/>
    <x v="2"/>
    <x v="1"/>
    <n v="1"/>
    <m/>
    <m/>
    <m/>
    <s v="C1024i-PLUS，13PL，带外置收料"/>
    <m/>
    <d v="2020-04-22T00:00:00"/>
  </r>
  <r>
    <s v="N0236"/>
    <d v="2020-04-20T00:00:00"/>
    <s v="有货就发"/>
    <m/>
    <m/>
    <m/>
    <s v="完成"/>
    <m/>
    <m/>
    <m/>
    <m/>
    <m/>
    <x v="0"/>
    <m/>
    <s v="沈阳龙跃"/>
    <m/>
    <x v="1"/>
    <x v="1"/>
    <x v="1"/>
    <x v="1"/>
    <x v="1"/>
    <n v="1"/>
    <m/>
    <m/>
    <m/>
    <s v="E512i-5.2米，带外置收料"/>
    <m/>
    <d v="2020-05-09T00:00:00"/>
  </r>
  <r>
    <s v="N0237"/>
    <d v="2020-04-20T00:00:00"/>
    <s v="有货就发"/>
    <m/>
    <m/>
    <m/>
    <s v="完成"/>
    <m/>
    <m/>
    <m/>
    <m/>
    <m/>
    <x v="0"/>
    <m/>
    <s v="新疆正恒"/>
    <m/>
    <x v="9"/>
    <x v="9"/>
    <x v="9"/>
    <x v="7"/>
    <x v="6"/>
    <n v="2"/>
    <m/>
    <m/>
    <m/>
    <s v="1.8米油双"/>
    <m/>
    <s v="2020-4-21,4/27"/>
  </r>
  <r>
    <s v="N0238"/>
    <d v="2020-04-20T00:00:00"/>
    <s v="有货就发"/>
    <m/>
    <m/>
    <m/>
    <s v="完成"/>
    <m/>
    <m/>
    <m/>
    <m/>
    <m/>
    <x v="0"/>
    <m/>
    <s v="重庆华茂"/>
    <m/>
    <x v="9"/>
    <x v="9"/>
    <x v="9"/>
    <x v="7"/>
    <x v="6"/>
    <n v="1"/>
    <m/>
    <m/>
    <m/>
    <s v="1.8米油双"/>
    <m/>
    <d v="2020-04-27T00:00:00"/>
  </r>
  <r>
    <s v="N0239"/>
    <d v="2020-04-21T00:00:00"/>
    <s v="有货就发"/>
    <m/>
    <m/>
    <m/>
    <s v="完成"/>
    <m/>
    <m/>
    <m/>
    <m/>
    <m/>
    <x v="0"/>
    <m/>
    <s v="武汉康尔"/>
    <m/>
    <x v="9"/>
    <x v="9"/>
    <x v="9"/>
    <x v="7"/>
    <x v="6"/>
    <n v="1"/>
    <m/>
    <m/>
    <m/>
    <s v="1.8米油双"/>
    <m/>
    <d v="2020-04-27T00:00:00"/>
  </r>
  <r>
    <s v="N0240"/>
    <d v="2020-04-21T00:00:00"/>
    <s v="有货就发"/>
    <m/>
    <m/>
    <m/>
    <s v="完成"/>
    <m/>
    <m/>
    <m/>
    <m/>
    <m/>
    <x v="0"/>
    <m/>
    <s v="武汉康尔"/>
    <m/>
    <x v="21"/>
    <x v="21"/>
    <x v="17"/>
    <x v="1"/>
    <x v="1"/>
    <n v="1"/>
    <m/>
    <m/>
    <m/>
    <s v="E1024i-5米，不带外置收料"/>
    <m/>
    <d v="2020-04-28T00:00:00"/>
  </r>
  <r>
    <s v="N0241"/>
    <d v="2020-04-21T00:00:00"/>
    <m/>
    <m/>
    <m/>
    <m/>
    <s v="全部取消"/>
    <m/>
    <m/>
    <m/>
    <m/>
    <m/>
    <x v="0"/>
    <n v="1"/>
    <s v="石家庄飞越"/>
    <m/>
    <x v="2"/>
    <x v="2"/>
    <x v="2"/>
    <x v="2"/>
    <x v="2"/>
    <n v="1"/>
    <m/>
    <m/>
    <m/>
    <s v="C512i-PLUS，不带外置收料，"/>
    <m/>
    <m/>
  </r>
  <r>
    <s v="N0242"/>
    <d v="2020-04-21T00:00:00"/>
    <m/>
    <m/>
    <m/>
    <m/>
    <s v="完成"/>
    <m/>
    <m/>
    <m/>
    <m/>
    <m/>
    <x v="0"/>
    <m/>
    <s v="深圳康尔"/>
    <m/>
    <x v="9"/>
    <x v="9"/>
    <x v="9"/>
    <x v="7"/>
    <x v="6"/>
    <n v="2"/>
    <m/>
    <m/>
    <m/>
    <s v="1.8米油双"/>
    <m/>
    <d v="2020-04-26T00:00:00"/>
  </r>
  <r>
    <s v="N0243"/>
    <d v="2020-04-21T00:00:00"/>
    <m/>
    <m/>
    <m/>
    <m/>
    <s v="完成"/>
    <m/>
    <m/>
    <m/>
    <m/>
    <m/>
    <x v="0"/>
    <m/>
    <s v="昆明彩源"/>
    <m/>
    <x v="15"/>
    <x v="15"/>
    <x v="2"/>
    <x v="6"/>
    <x v="10"/>
    <n v="1"/>
    <m/>
    <m/>
    <m/>
    <s v="C8-512i"/>
    <m/>
    <d v="2020-04-27T00:00:00"/>
  </r>
  <r>
    <s v="N0244"/>
    <d v="2020-04-21T00:00:00"/>
    <m/>
    <m/>
    <m/>
    <m/>
    <s v="完成"/>
    <m/>
    <m/>
    <m/>
    <m/>
    <m/>
    <x v="0"/>
    <m/>
    <s v="昆明彩源"/>
    <m/>
    <x v="9"/>
    <x v="9"/>
    <x v="9"/>
    <x v="7"/>
    <x v="6"/>
    <n v="1"/>
    <m/>
    <m/>
    <m/>
    <s v="1.8米油双"/>
    <m/>
    <d v="2020-04-27T00:00:00"/>
  </r>
  <r>
    <s v="N0245"/>
    <d v="2020-04-21T00:00:00"/>
    <m/>
    <m/>
    <m/>
    <m/>
    <s v="完成"/>
    <m/>
    <m/>
    <m/>
    <m/>
    <m/>
    <x v="0"/>
    <m/>
    <s v="昆明彩源"/>
    <m/>
    <x v="15"/>
    <x v="15"/>
    <x v="2"/>
    <x v="6"/>
    <x v="10"/>
    <n v="1"/>
    <m/>
    <m/>
    <m/>
    <s v="C8-512i"/>
    <m/>
    <d v="2020-04-27T00:00:00"/>
  </r>
  <r>
    <s v="N0246"/>
    <d v="2020-04-21T00:00:00"/>
    <m/>
    <m/>
    <m/>
    <m/>
    <s v="完成"/>
    <m/>
    <m/>
    <m/>
    <m/>
    <m/>
    <x v="0"/>
    <m/>
    <s v="昆明彩源"/>
    <m/>
    <x v="9"/>
    <x v="9"/>
    <x v="9"/>
    <x v="7"/>
    <x v="6"/>
    <n v="1"/>
    <m/>
    <m/>
    <m/>
    <s v="1.8米油双"/>
    <m/>
    <d v="2020-04-27T00:00:00"/>
  </r>
  <r>
    <s v="N0247"/>
    <d v="2020-04-21T00:00:00"/>
    <m/>
    <m/>
    <m/>
    <m/>
    <s v="完成"/>
    <m/>
    <m/>
    <m/>
    <m/>
    <m/>
    <x v="0"/>
    <m/>
    <s v="昆明彩源"/>
    <m/>
    <x v="11"/>
    <x v="11"/>
    <x v="9"/>
    <x v="7"/>
    <x v="8"/>
    <n v="1"/>
    <m/>
    <m/>
    <m/>
    <s v="1.8米水双"/>
    <m/>
    <d v="2020-04-27T00:00:00"/>
  </r>
  <r>
    <s v="N0248"/>
    <d v="2020-04-21T00:00:00"/>
    <s v="4/23早上提"/>
    <m/>
    <m/>
    <m/>
    <s v="完成"/>
    <m/>
    <m/>
    <m/>
    <m/>
    <m/>
    <x v="0"/>
    <m/>
    <s v="上海彩尔"/>
    <m/>
    <x v="26"/>
    <x v="26"/>
    <x v="21"/>
    <x v="4"/>
    <x v="15"/>
    <n v="1"/>
    <m/>
    <m/>
    <m/>
    <s v="不要木箱 不要软件"/>
    <m/>
    <d v="2020-04-22T00:00:00"/>
  </r>
  <r>
    <s v="N0249"/>
    <d v="2020-04-21T00:00:00"/>
    <m/>
    <m/>
    <m/>
    <m/>
    <s v="全部取消"/>
    <m/>
    <m/>
    <m/>
    <m/>
    <m/>
    <x v="0"/>
    <n v="2"/>
    <s v="上海彩尔"/>
    <m/>
    <x v="14"/>
    <x v="14"/>
    <x v="3"/>
    <x v="9"/>
    <x v="9"/>
    <n v="2"/>
    <m/>
    <m/>
    <m/>
    <s v="带气涨轴底座，不要软件，不要木箱"/>
    <m/>
    <m/>
  </r>
  <r>
    <s v="N0250"/>
    <d v="2020-04-21T00:00:00"/>
    <m/>
    <m/>
    <m/>
    <m/>
    <s v="完成"/>
    <m/>
    <m/>
    <m/>
    <m/>
    <m/>
    <x v="0"/>
    <m/>
    <s v="西安力宇"/>
    <m/>
    <x v="16"/>
    <x v="16"/>
    <x v="12"/>
    <x v="7"/>
    <x v="1"/>
    <n v="1"/>
    <m/>
    <m/>
    <m/>
    <s v="1.8米4720双头"/>
    <m/>
    <d v="2020-05-23T00:00:00"/>
  </r>
  <r>
    <s v="N0251"/>
    <d v="2020-04-22T00:00:00"/>
    <m/>
    <m/>
    <m/>
    <m/>
    <s v="完成"/>
    <m/>
    <m/>
    <m/>
    <m/>
    <m/>
    <x v="0"/>
    <m/>
    <s v="上海康尔"/>
    <m/>
    <x v="33"/>
    <x v="33"/>
    <x v="25"/>
    <x v="2"/>
    <x v="1"/>
    <n v="1"/>
    <m/>
    <m/>
    <m/>
    <s v="不要外置收料，不要木箱"/>
    <m/>
    <d v="2020-04-22T00:00:00"/>
  </r>
  <r>
    <s v="N0252"/>
    <d v="2020-04-22T00:00:00"/>
    <m/>
    <m/>
    <m/>
    <m/>
    <s v="完成"/>
    <m/>
    <m/>
    <m/>
    <m/>
    <m/>
    <x v="0"/>
    <m/>
    <s v="兰州长兴"/>
    <m/>
    <x v="8"/>
    <x v="8"/>
    <x v="8"/>
    <x v="7"/>
    <x v="6"/>
    <n v="1"/>
    <m/>
    <m/>
    <m/>
    <s v="1.8米四头油性，"/>
    <m/>
    <d v="2020-04-22T00:00:00"/>
  </r>
  <r>
    <s v="N0253"/>
    <d v="2020-04-22T00:00:00"/>
    <m/>
    <m/>
    <m/>
    <m/>
    <s v="完成"/>
    <m/>
    <m/>
    <m/>
    <m/>
    <m/>
    <x v="0"/>
    <m/>
    <s v="福建运盛"/>
    <m/>
    <x v="16"/>
    <x v="16"/>
    <x v="12"/>
    <x v="7"/>
    <x v="1"/>
    <n v="1"/>
    <m/>
    <m/>
    <m/>
    <s v="1.8米4720双头"/>
    <m/>
    <d v="2020-04-22T00:00:00"/>
  </r>
  <r>
    <s v="N0254"/>
    <d v="2020-04-22T00:00:00"/>
    <m/>
    <m/>
    <m/>
    <m/>
    <s v="完成"/>
    <m/>
    <m/>
    <m/>
    <m/>
    <m/>
    <x v="0"/>
    <m/>
    <s v="宁波康尔"/>
    <m/>
    <x v="45"/>
    <x v="45"/>
    <x v="32"/>
    <x v="4"/>
    <x v="23"/>
    <n v="1"/>
    <m/>
    <m/>
    <m/>
    <s v="带气涨轴 不要软件，不要木箱"/>
    <m/>
    <d v="2020-04-29T00:00:00"/>
  </r>
  <r>
    <s v="N0255"/>
    <d v="2020-04-23T00:00:00"/>
    <m/>
    <m/>
    <m/>
    <m/>
    <s v="完成"/>
    <m/>
    <m/>
    <m/>
    <m/>
    <m/>
    <x v="0"/>
    <m/>
    <s v="广州康尔"/>
    <m/>
    <x v="16"/>
    <x v="16"/>
    <x v="12"/>
    <x v="7"/>
    <x v="1"/>
    <n v="1"/>
    <m/>
    <m/>
    <m/>
    <s v="1.8米4720双头"/>
    <m/>
    <d v="2020-05-07T00:00:00"/>
  </r>
  <r>
    <s v="N0256"/>
    <d v="2020-04-23T00:00:00"/>
    <m/>
    <m/>
    <m/>
    <m/>
    <s v="完成"/>
    <m/>
    <m/>
    <m/>
    <m/>
    <m/>
    <x v="0"/>
    <m/>
    <s v="广州康尔"/>
    <m/>
    <x v="11"/>
    <x v="11"/>
    <x v="9"/>
    <x v="7"/>
    <x v="8"/>
    <n v="1"/>
    <m/>
    <m/>
    <m/>
    <s v="1.8米水双"/>
    <m/>
    <d v="2020-04-27T00:00:00"/>
  </r>
  <r>
    <s v="N0257"/>
    <d v="2020-04-23T00:00:00"/>
    <m/>
    <m/>
    <m/>
    <m/>
    <s v="完成"/>
    <m/>
    <m/>
    <m/>
    <m/>
    <m/>
    <x v="0"/>
    <m/>
    <s v="哈尔滨中信"/>
    <m/>
    <x v="16"/>
    <x v="16"/>
    <x v="12"/>
    <x v="7"/>
    <x v="1"/>
    <n v="1"/>
    <m/>
    <m/>
    <m/>
    <s v="1.8米4720双头"/>
    <m/>
    <d v="2020-04-30T00:00:00"/>
  </r>
  <r>
    <s v="N0258"/>
    <d v="2020-04-23T00:00:00"/>
    <m/>
    <m/>
    <m/>
    <m/>
    <s v="完成"/>
    <m/>
    <m/>
    <m/>
    <m/>
    <m/>
    <x v="0"/>
    <m/>
    <s v="杭州康尔"/>
    <m/>
    <x v="38"/>
    <x v="38"/>
    <x v="18"/>
    <x v="12"/>
    <x v="19"/>
    <n v="1"/>
    <m/>
    <m/>
    <m/>
    <s v="12头1024A，装三排单白，不要木箱"/>
    <m/>
    <m/>
  </r>
  <r>
    <s v="N0259"/>
    <d v="2020-04-23T00:00:00"/>
    <m/>
    <m/>
    <m/>
    <m/>
    <s v="完成"/>
    <m/>
    <m/>
    <m/>
    <m/>
    <m/>
    <x v="0"/>
    <m/>
    <s v="杭州康尔"/>
    <m/>
    <x v="23"/>
    <x v="23"/>
    <x v="19"/>
    <x v="10"/>
    <x v="1"/>
    <n v="1"/>
    <m/>
    <m/>
    <m/>
    <s v="配杭州机器上"/>
    <m/>
    <m/>
  </r>
  <r>
    <s v="N0260"/>
    <d v="2020-04-23T00:00:00"/>
    <m/>
    <m/>
    <m/>
    <m/>
    <s v="完成"/>
    <m/>
    <m/>
    <m/>
    <m/>
    <m/>
    <x v="0"/>
    <m/>
    <s v="广州康尔"/>
    <m/>
    <x v="16"/>
    <x v="16"/>
    <x v="12"/>
    <x v="7"/>
    <x v="1"/>
    <n v="3"/>
    <m/>
    <m/>
    <m/>
    <s v="1.8米4720双头"/>
    <m/>
    <s v="2020/4/29,5/7"/>
  </r>
  <r>
    <s v="N0261"/>
    <d v="2020-04-23T00:00:00"/>
    <s v="急"/>
    <m/>
    <m/>
    <m/>
    <s v="完成"/>
    <m/>
    <m/>
    <m/>
    <m/>
    <m/>
    <x v="0"/>
    <m/>
    <s v="深圳康尔"/>
    <m/>
    <x v="46"/>
    <x v="46"/>
    <x v="24"/>
    <x v="4"/>
    <x v="24"/>
    <n v="1"/>
    <m/>
    <m/>
    <m/>
    <s v="3.2米水双，带气涨轴"/>
    <m/>
    <d v="2020-04-28T00:00:00"/>
  </r>
  <r>
    <s v="N0262"/>
    <d v="2020-04-23T00:00:00"/>
    <m/>
    <m/>
    <m/>
    <m/>
    <s v="完成"/>
    <m/>
    <m/>
    <m/>
    <m/>
    <m/>
    <x v="0"/>
    <m/>
    <s v="南宁杰彩"/>
    <m/>
    <x v="9"/>
    <x v="9"/>
    <x v="9"/>
    <x v="7"/>
    <x v="6"/>
    <n v="1"/>
    <m/>
    <m/>
    <m/>
    <s v="1.8米油双"/>
    <m/>
    <d v="2020-04-27T00:00:00"/>
  </r>
  <r>
    <s v="N0263"/>
    <d v="2020-04-24T00:00:00"/>
    <d v="2020-04-28T00:00:00"/>
    <m/>
    <m/>
    <m/>
    <s v="完成"/>
    <m/>
    <m/>
    <m/>
    <m/>
    <m/>
    <x v="0"/>
    <m/>
    <s v="宁波康尔"/>
    <m/>
    <x v="2"/>
    <x v="2"/>
    <x v="2"/>
    <x v="2"/>
    <x v="2"/>
    <n v="2"/>
    <m/>
    <m/>
    <m/>
    <s v="C512i-PLUS，不带外置收料不要木箱（宁波鄞州欣盛）（要8个喷头）"/>
    <m/>
    <d v="2020-04-27T00:00:00"/>
  </r>
  <r>
    <s v="N0264"/>
    <d v="2020-04-24T00:00:00"/>
    <s v="2020-05-01之后发"/>
    <m/>
    <m/>
    <m/>
    <s v="完成"/>
    <m/>
    <m/>
    <m/>
    <m/>
    <m/>
    <x v="0"/>
    <m/>
    <s v="南京康尔"/>
    <m/>
    <x v="8"/>
    <x v="8"/>
    <x v="8"/>
    <x v="7"/>
    <x v="6"/>
    <n v="1"/>
    <m/>
    <m/>
    <m/>
    <s v="1.8米四头油性"/>
    <m/>
    <d v="2020-05-07T00:00:00"/>
  </r>
  <r>
    <s v="N0265"/>
    <d v="2020-04-24T00:00:00"/>
    <s v="2020-05-01之后发"/>
    <m/>
    <m/>
    <m/>
    <s v="完成"/>
    <m/>
    <m/>
    <m/>
    <m/>
    <m/>
    <x v="0"/>
    <m/>
    <s v="南京康尔"/>
    <m/>
    <x v="8"/>
    <x v="8"/>
    <x v="8"/>
    <x v="7"/>
    <x v="6"/>
    <n v="1"/>
    <m/>
    <m/>
    <m/>
    <s v="1.8米四头油性（不要软件）"/>
    <m/>
    <m/>
  </r>
  <r>
    <s v="N0266"/>
    <d v="2020-04-24T00:00:00"/>
    <s v="尽快发货"/>
    <m/>
    <m/>
    <m/>
    <s v="完成"/>
    <m/>
    <m/>
    <m/>
    <m/>
    <m/>
    <x v="0"/>
    <m/>
    <s v="福建运盛"/>
    <m/>
    <x v="21"/>
    <x v="21"/>
    <x v="17"/>
    <x v="1"/>
    <x v="1"/>
    <n v="1"/>
    <m/>
    <m/>
    <m/>
    <s v="E1024i-5.2米，不带外置收料"/>
    <m/>
    <d v="2020-05-07T00:00:00"/>
  </r>
  <r>
    <s v="N0267"/>
    <d v="2020-04-26T00:00:00"/>
    <m/>
    <m/>
    <m/>
    <m/>
    <s v="完成"/>
    <m/>
    <m/>
    <m/>
    <m/>
    <m/>
    <x v="0"/>
    <m/>
    <s v="宁波康尔"/>
    <m/>
    <x v="46"/>
    <x v="46"/>
    <x v="24"/>
    <x v="4"/>
    <x v="24"/>
    <n v="1"/>
    <m/>
    <m/>
    <m/>
    <s v="3.2米双头油性带气涨轴，不要木箱"/>
    <m/>
    <d v="2020-05-22T00:00:00"/>
  </r>
  <r>
    <s v="N0268"/>
    <d v="2020-04-26T00:00:00"/>
    <m/>
    <m/>
    <m/>
    <m/>
    <s v="完成"/>
    <m/>
    <m/>
    <m/>
    <m/>
    <m/>
    <x v="0"/>
    <m/>
    <s v="武汉康尔"/>
    <m/>
    <x v="15"/>
    <x v="15"/>
    <x v="2"/>
    <x v="6"/>
    <x v="10"/>
    <n v="1"/>
    <m/>
    <m/>
    <m/>
    <s v="C8-512i（8个KM512iLNB-30）"/>
    <m/>
    <d v="2020-04-27T00:00:00"/>
  </r>
  <r>
    <s v="N0269"/>
    <d v="2020-04-26T00:00:00"/>
    <m/>
    <m/>
    <m/>
    <m/>
    <s v="完成"/>
    <m/>
    <m/>
    <m/>
    <m/>
    <m/>
    <x v="0"/>
    <m/>
    <s v="重庆华茂"/>
    <m/>
    <x v="5"/>
    <x v="5"/>
    <x v="5"/>
    <x v="5"/>
    <x v="4"/>
    <n v="1"/>
    <m/>
    <m/>
    <m/>
    <s v="1024A，双四色"/>
    <m/>
    <d v="2020-04-27T00:00:00"/>
  </r>
  <r>
    <s v="N0270"/>
    <d v="2020-04-29T00:00:00"/>
    <m/>
    <m/>
    <m/>
    <m/>
    <s v="完成-部分取消"/>
    <m/>
    <m/>
    <m/>
    <m/>
    <m/>
    <x v="0"/>
    <n v="2"/>
    <s v="西安力宇"/>
    <m/>
    <x v="8"/>
    <x v="8"/>
    <x v="8"/>
    <x v="7"/>
    <x v="6"/>
    <n v="10"/>
    <m/>
    <m/>
    <m/>
    <s v="1.8米四头油性（先发4台，后面可能发4720）"/>
    <m/>
    <s v="2020/4/29,5/26,2020-06-16"/>
  </r>
  <r>
    <s v="N0271"/>
    <d v="2020-04-26T00:00:00"/>
    <m/>
    <m/>
    <m/>
    <m/>
    <s v="全部取消"/>
    <m/>
    <m/>
    <m/>
    <m/>
    <m/>
    <x v="0"/>
    <n v="1"/>
    <s v="西安力宇"/>
    <m/>
    <x v="16"/>
    <x v="16"/>
    <x v="12"/>
    <x v="7"/>
    <x v="1"/>
    <n v="1"/>
    <m/>
    <m/>
    <m/>
    <s v="1.8米4720双头"/>
    <m/>
    <m/>
  </r>
  <r>
    <s v="N0272"/>
    <d v="2020-04-26T00:00:00"/>
    <s v="尽快发货"/>
    <m/>
    <m/>
    <m/>
    <s v="完成"/>
    <m/>
    <m/>
    <m/>
    <m/>
    <m/>
    <x v="0"/>
    <m/>
    <s v="上海康尔"/>
    <m/>
    <x v="16"/>
    <x v="16"/>
    <x v="12"/>
    <x v="7"/>
    <x v="1"/>
    <n v="1"/>
    <m/>
    <m/>
    <m/>
    <s v="1.8米4720双头水性，,"/>
    <m/>
    <d v="2020-05-07T00:00:00"/>
  </r>
  <r>
    <s v="N0273"/>
    <d v="2020-04-26T00:00:00"/>
    <m/>
    <m/>
    <m/>
    <m/>
    <s v="完成"/>
    <m/>
    <m/>
    <m/>
    <m/>
    <m/>
    <x v="0"/>
    <m/>
    <s v="成都佳运"/>
    <m/>
    <x v="33"/>
    <x v="33"/>
    <x v="25"/>
    <x v="2"/>
    <x v="1"/>
    <n v="1"/>
    <m/>
    <m/>
    <m/>
    <s v="C1024i-PLUS，不带外置收料"/>
    <m/>
    <d v="2020-04-28T00:00:00"/>
  </r>
  <r>
    <s v="N0274"/>
    <d v="2020-04-27T00:00:00"/>
    <m/>
    <m/>
    <m/>
    <m/>
    <s v="完成"/>
    <m/>
    <m/>
    <m/>
    <m/>
    <m/>
    <x v="0"/>
    <m/>
    <s v="石家庄飞越"/>
    <m/>
    <x v="2"/>
    <x v="2"/>
    <x v="2"/>
    <x v="2"/>
    <x v="2"/>
    <n v="1"/>
    <m/>
    <m/>
    <m/>
    <s v="C512i-PLUS，不带外置收料，配锐彩软件"/>
    <m/>
    <d v="2020-04-27T00:00:00"/>
  </r>
  <r>
    <s v="N0275"/>
    <d v="2020-04-28T00:00:00"/>
    <m/>
    <m/>
    <m/>
    <m/>
    <s v="全部取消"/>
    <m/>
    <m/>
    <m/>
    <m/>
    <m/>
    <x v="0"/>
    <n v="1"/>
    <s v="兰州长兴"/>
    <m/>
    <x v="2"/>
    <x v="2"/>
    <x v="2"/>
    <x v="2"/>
    <x v="2"/>
    <n v="1"/>
    <m/>
    <m/>
    <m/>
    <s v="C512i-PLUS，不带外置收料，"/>
    <m/>
    <m/>
  </r>
  <r>
    <s v="N0276"/>
    <d v="2020-04-28T00:00:00"/>
    <m/>
    <m/>
    <m/>
    <m/>
    <s v="完成"/>
    <m/>
    <m/>
    <m/>
    <m/>
    <m/>
    <x v="0"/>
    <m/>
    <s v="南京康尔"/>
    <m/>
    <x v="33"/>
    <x v="33"/>
    <x v="25"/>
    <x v="2"/>
    <x v="1"/>
    <n v="1"/>
    <m/>
    <m/>
    <m/>
    <s v="C1024i-PLUS，配锐彩软件，带外置收料"/>
    <m/>
    <d v="2020-05-06T00:00:00"/>
  </r>
  <r>
    <s v="N0277"/>
    <d v="2020-04-27T00:00:00"/>
    <m/>
    <m/>
    <m/>
    <m/>
    <s v="完成"/>
    <m/>
    <m/>
    <m/>
    <m/>
    <m/>
    <x v="0"/>
    <m/>
    <s v="福建运盛"/>
    <m/>
    <x v="9"/>
    <x v="9"/>
    <x v="9"/>
    <x v="7"/>
    <x v="6"/>
    <n v="1"/>
    <m/>
    <m/>
    <m/>
    <s v="1.8米油双"/>
    <s v="发福建龙岩"/>
    <d v="2020-04-30T00:00:00"/>
  </r>
  <r>
    <s v="N0278"/>
    <d v="2020-04-27T00:00:00"/>
    <m/>
    <m/>
    <m/>
    <m/>
    <s v="完成"/>
    <m/>
    <m/>
    <m/>
    <m/>
    <m/>
    <x v="0"/>
    <m/>
    <s v="福建运盛"/>
    <m/>
    <x v="16"/>
    <x v="16"/>
    <x v="12"/>
    <x v="7"/>
    <x v="1"/>
    <n v="1"/>
    <m/>
    <m/>
    <m/>
    <s v="1.8米4720双头"/>
    <s v="发福建龙岩"/>
    <d v="2020-04-30T00:00:00"/>
  </r>
  <r>
    <s v="N0279"/>
    <d v="2020-04-29T00:00:00"/>
    <m/>
    <m/>
    <m/>
    <m/>
    <s v="完成"/>
    <m/>
    <m/>
    <m/>
    <m/>
    <m/>
    <x v="0"/>
    <m/>
    <s v="郑州康尔"/>
    <m/>
    <x v="8"/>
    <x v="8"/>
    <x v="8"/>
    <x v="7"/>
    <x v="6"/>
    <n v="1"/>
    <m/>
    <m/>
    <m/>
    <s v="1.8米四头油性，"/>
    <s v="发周军到安阳市"/>
    <d v="2020-04-30T00:00:00"/>
  </r>
  <r>
    <s v="N0280"/>
    <d v="2020-04-29T00:00:00"/>
    <m/>
    <m/>
    <m/>
    <m/>
    <s v="完成"/>
    <m/>
    <m/>
    <m/>
    <m/>
    <m/>
    <x v="0"/>
    <m/>
    <s v="郑州康尔"/>
    <m/>
    <x v="8"/>
    <x v="8"/>
    <x v="8"/>
    <x v="7"/>
    <x v="6"/>
    <n v="1"/>
    <m/>
    <m/>
    <m/>
    <s v="1.8米四头水性，"/>
    <m/>
    <d v="2020-04-30T00:00:00"/>
  </r>
  <r>
    <s v="N0281"/>
    <d v="2020-04-29T00:00:00"/>
    <m/>
    <m/>
    <m/>
    <m/>
    <s v="完成-部分取消"/>
    <m/>
    <m/>
    <m/>
    <m/>
    <m/>
    <x v="0"/>
    <n v="1"/>
    <s v="郑州康尔"/>
    <m/>
    <x v="9"/>
    <x v="9"/>
    <x v="9"/>
    <x v="7"/>
    <x v="6"/>
    <n v="3"/>
    <m/>
    <m/>
    <m/>
    <m/>
    <s v="南阳1台,唐河一台"/>
    <d v="2020-05-23T00:00:00"/>
  </r>
  <r>
    <s v="N0282"/>
    <d v="2020-04-29T00:00:00"/>
    <m/>
    <m/>
    <m/>
    <m/>
    <s v="完成"/>
    <m/>
    <m/>
    <m/>
    <m/>
    <m/>
    <x v="0"/>
    <m/>
    <s v="郑州康尔"/>
    <m/>
    <x v="8"/>
    <x v="8"/>
    <x v="8"/>
    <x v="7"/>
    <x v="6"/>
    <n v="5"/>
    <m/>
    <m/>
    <m/>
    <s v="1.8米四头油性（不带红外风扇）"/>
    <s v="发周口市"/>
    <d v="2020-04-30T00:00:00"/>
  </r>
  <r>
    <s v="N0283"/>
    <d v="2020-04-29T00:00:00"/>
    <m/>
    <m/>
    <m/>
    <m/>
    <s v="完成"/>
    <m/>
    <m/>
    <m/>
    <m/>
    <m/>
    <x v="0"/>
    <m/>
    <s v="武汉康尔"/>
    <m/>
    <x v="9"/>
    <x v="9"/>
    <x v="9"/>
    <x v="7"/>
    <x v="6"/>
    <n v="2"/>
    <m/>
    <m/>
    <m/>
    <s v="1.8米油双"/>
    <m/>
    <d v="2020-05-23T00:00:00"/>
  </r>
  <r>
    <s v="N0284"/>
    <d v="2020-04-29T00:00:00"/>
    <m/>
    <m/>
    <m/>
    <m/>
    <s v="完成"/>
    <m/>
    <m/>
    <m/>
    <m/>
    <m/>
    <x v="0"/>
    <m/>
    <s v="广州康尔"/>
    <m/>
    <x v="1"/>
    <x v="1"/>
    <x v="1"/>
    <x v="1"/>
    <x v="1"/>
    <n v="1"/>
    <m/>
    <m/>
    <m/>
    <s v="E512i-5.2米（喷头8个）,不带外置收料"/>
    <s v="中山市三乡文昌西路188号，邓玉红，13590838556"/>
    <d v="2020-05-09T00:00:00"/>
  </r>
  <r>
    <s v="N0285"/>
    <d v="2020-04-29T00:00:00"/>
    <m/>
    <m/>
    <m/>
    <m/>
    <s v="完成"/>
    <m/>
    <m/>
    <m/>
    <m/>
    <m/>
    <x v="0"/>
    <m/>
    <s v="广州康尔"/>
    <m/>
    <x v="9"/>
    <x v="9"/>
    <x v="9"/>
    <x v="7"/>
    <x v="6"/>
    <n v="1"/>
    <m/>
    <m/>
    <m/>
    <s v="1.8米油双"/>
    <s v="广州康尔"/>
    <d v="2020-05-27T00:00:00"/>
  </r>
  <r>
    <s v="N0286"/>
    <d v="2020-04-28T00:00:00"/>
    <m/>
    <m/>
    <m/>
    <m/>
    <s v="完成"/>
    <m/>
    <m/>
    <m/>
    <m/>
    <m/>
    <x v="0"/>
    <m/>
    <s v="兰州长兴"/>
    <m/>
    <x v="47"/>
    <x v="47"/>
    <x v="5"/>
    <x v="12"/>
    <x v="25"/>
    <n v="1"/>
    <m/>
    <m/>
    <m/>
    <s v="1024A，8+6底板,带白墨"/>
    <s v="节后要"/>
    <d v="2020-05-08T00:00:00"/>
  </r>
  <r>
    <s v="N0287"/>
    <d v="2020-04-29T00:00:00"/>
    <m/>
    <m/>
    <m/>
    <m/>
    <s v="完成"/>
    <m/>
    <m/>
    <m/>
    <m/>
    <m/>
    <x v="0"/>
    <m/>
    <s v="兰州长兴"/>
    <m/>
    <x v="2"/>
    <x v="2"/>
    <x v="2"/>
    <x v="2"/>
    <x v="2"/>
    <n v="1"/>
    <m/>
    <m/>
    <m/>
    <s v="C512i-PLUS，带负压，不带外置收料_x000a_（打包前把密码设上）配8个喷头"/>
    <m/>
    <d v="2020-05-11T00:00:00"/>
  </r>
  <r>
    <s v="N0288"/>
    <d v="2020-04-29T00:00:00"/>
    <m/>
    <m/>
    <m/>
    <m/>
    <s v="完成"/>
    <m/>
    <m/>
    <m/>
    <m/>
    <m/>
    <x v="0"/>
    <m/>
    <s v="兰州长兴"/>
    <m/>
    <x v="2"/>
    <x v="2"/>
    <x v="2"/>
    <x v="2"/>
    <x v="2"/>
    <n v="1"/>
    <m/>
    <m/>
    <m/>
    <s v="C512i-PLUS，带负压，不带外置收料_x000a_不配喷头"/>
    <m/>
    <d v="2020-05-08T00:00:00"/>
  </r>
  <r>
    <s v="N0289"/>
    <d v="2020-04-29T00:00:00"/>
    <m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C512i-PLUS，带负压，不带外置收料_x000a_宏远标牌（8个喷头）"/>
    <m/>
    <d v="2020-04-29T00:00:00"/>
  </r>
  <r>
    <s v="N0290"/>
    <d v="2020-04-29T00:00:00"/>
    <m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C512i-PLUS，带负压，不带外置收料_x000a_宏远标牌（8个喷头）"/>
    <m/>
    <d v="2020-04-30T00:00:00"/>
  </r>
  <r>
    <s v="N0291"/>
    <d v="2020-04-29T00:00:00"/>
    <m/>
    <m/>
    <m/>
    <m/>
    <s v="完成"/>
    <m/>
    <m/>
    <m/>
    <m/>
    <m/>
    <x v="0"/>
    <m/>
    <s v="福建运盛"/>
    <m/>
    <x v="8"/>
    <x v="8"/>
    <x v="8"/>
    <x v="7"/>
    <x v="6"/>
    <n v="1"/>
    <m/>
    <m/>
    <m/>
    <s v="1.8米四头油性"/>
    <s v="发福建龙岩"/>
    <d v="2020-04-30T00:00:00"/>
  </r>
  <r>
    <s v="N0292"/>
    <d v="2020-04-28T00:00:00"/>
    <m/>
    <m/>
    <m/>
    <m/>
    <s v="完成"/>
    <m/>
    <m/>
    <m/>
    <m/>
    <m/>
    <x v="0"/>
    <m/>
    <s v="福建运盛"/>
    <m/>
    <x v="17"/>
    <x v="17"/>
    <x v="13"/>
    <x v="7"/>
    <x v="11"/>
    <n v="1"/>
    <m/>
    <m/>
    <m/>
    <s v="1.8米4720四头水性"/>
    <s v="发福建厦门"/>
    <d v="2020-05-08T00:00:00"/>
  </r>
  <r>
    <s v="N0293"/>
    <d v="2020-04-30T00:00:00"/>
    <m/>
    <m/>
    <m/>
    <m/>
    <s v="完成"/>
    <m/>
    <m/>
    <m/>
    <m/>
    <m/>
    <x v="0"/>
    <m/>
    <s v="深圳康尔"/>
    <m/>
    <x v="9"/>
    <x v="9"/>
    <x v="9"/>
    <x v="7"/>
    <x v="6"/>
    <n v="1"/>
    <m/>
    <m/>
    <m/>
    <s v="1.8米油双,发深圳龙华区"/>
    <m/>
    <d v="2020-05-07T00:00:00"/>
  </r>
  <r>
    <s v="N0294"/>
    <d v="2020-05-04T00:00:00"/>
    <m/>
    <m/>
    <m/>
    <m/>
    <s v="完成"/>
    <m/>
    <m/>
    <m/>
    <m/>
    <m/>
    <x v="0"/>
    <m/>
    <s v="新疆正恒"/>
    <m/>
    <x v="16"/>
    <x v="16"/>
    <x v="12"/>
    <x v="7"/>
    <x v="1"/>
    <n v="1"/>
    <m/>
    <m/>
    <m/>
    <s v="1.8米4720双头"/>
    <m/>
    <d v="2020-05-25T00:00:00"/>
  </r>
  <r>
    <s v="N0295"/>
    <d v="2020-04-30T00:00:00"/>
    <m/>
    <m/>
    <m/>
    <m/>
    <s v="完成"/>
    <m/>
    <m/>
    <m/>
    <m/>
    <m/>
    <x v="0"/>
    <m/>
    <s v="昆明彩源"/>
    <m/>
    <x v="5"/>
    <x v="5"/>
    <x v="5"/>
    <x v="5"/>
    <x v="4"/>
    <n v="1"/>
    <m/>
    <m/>
    <m/>
    <s v="优惠30000，发昆明(配4个喷头)"/>
    <m/>
    <d v="2020-05-06T00:00:00"/>
  </r>
  <r>
    <s v="N0296"/>
    <d v="2020-04-30T00:00:00"/>
    <m/>
    <m/>
    <m/>
    <m/>
    <s v="完成"/>
    <m/>
    <m/>
    <m/>
    <m/>
    <m/>
    <x v="0"/>
    <m/>
    <s v="济南翱翔"/>
    <m/>
    <x v="15"/>
    <x v="15"/>
    <x v="2"/>
    <x v="6"/>
    <x v="10"/>
    <n v="1"/>
    <m/>
    <m/>
    <m/>
    <s v="C8-512i"/>
    <m/>
    <d v="2020-04-16T00:00:00"/>
  </r>
  <r>
    <s v="N0297"/>
    <d v="2020-04-30T00:00:00"/>
    <m/>
    <m/>
    <m/>
    <m/>
    <s v="完成"/>
    <m/>
    <m/>
    <m/>
    <m/>
    <m/>
    <x v="0"/>
    <m/>
    <s v="广州康尔"/>
    <m/>
    <x v="34"/>
    <x v="34"/>
    <x v="26"/>
    <x v="12"/>
    <x v="17"/>
    <n v="1"/>
    <m/>
    <m/>
    <m/>
    <s v="4色+1白"/>
    <m/>
    <d v="2020-04-30T00:00:00"/>
  </r>
  <r>
    <s v="N0298"/>
    <d v="2020-05-05T00:00:00"/>
    <m/>
    <m/>
    <m/>
    <m/>
    <s v="完成"/>
    <m/>
    <m/>
    <m/>
    <m/>
    <m/>
    <x v="0"/>
    <m/>
    <s v="广州康尔"/>
    <m/>
    <x v="9"/>
    <x v="9"/>
    <x v="9"/>
    <x v="7"/>
    <x v="6"/>
    <n v="2"/>
    <m/>
    <m/>
    <m/>
    <s v="1.8米油双"/>
    <s v="广州康尔"/>
    <d v="2020-05-23T00:00:00"/>
  </r>
  <r>
    <s v="N0299"/>
    <d v="2020-05-06T00:00:00"/>
    <m/>
    <m/>
    <m/>
    <m/>
    <s v="完成"/>
    <m/>
    <m/>
    <m/>
    <m/>
    <m/>
    <x v="0"/>
    <m/>
    <s v="郑州康尔"/>
    <m/>
    <x v="15"/>
    <x v="15"/>
    <x v="2"/>
    <x v="6"/>
    <x v="10"/>
    <n v="1"/>
    <m/>
    <m/>
    <m/>
    <s v="C8-512i(配8个喷头发郑州康尔)"/>
    <s v="机器发周军到固始县"/>
    <d v="2020-05-07T00:00:00"/>
  </r>
  <r>
    <s v="N0300"/>
    <d v="2020-05-06T00:00:00"/>
    <m/>
    <m/>
    <m/>
    <m/>
    <s v="完成"/>
    <m/>
    <m/>
    <m/>
    <m/>
    <m/>
    <x v="0"/>
    <m/>
    <s v="兰州长兴"/>
    <m/>
    <x v="19"/>
    <x v="19"/>
    <x v="15"/>
    <x v="7"/>
    <x v="6"/>
    <n v="1"/>
    <m/>
    <m/>
    <m/>
    <s v="1.8米油双K系统"/>
    <m/>
    <d v="2020-05-06T00:00:00"/>
  </r>
  <r>
    <s v="N0301"/>
    <d v="2020-05-06T00:00:00"/>
    <m/>
    <m/>
    <m/>
    <m/>
    <s v="完成-部分取消"/>
    <m/>
    <m/>
    <m/>
    <m/>
    <m/>
    <x v="0"/>
    <n v="1"/>
    <s v="兰州长兴"/>
    <m/>
    <x v="16"/>
    <x v="16"/>
    <x v="12"/>
    <x v="7"/>
    <x v="1"/>
    <n v="2"/>
    <m/>
    <m/>
    <m/>
    <s v="1.8米4720双头 "/>
    <m/>
    <d v="2020-05-23T00:00:00"/>
  </r>
  <r>
    <s v="N0302"/>
    <d v="2020-05-06T00:00:00"/>
    <m/>
    <m/>
    <m/>
    <m/>
    <s v="完成"/>
    <m/>
    <m/>
    <m/>
    <m/>
    <m/>
    <x v="0"/>
    <m/>
    <s v="济南翱翔"/>
    <m/>
    <x v="15"/>
    <x v="15"/>
    <x v="2"/>
    <x v="6"/>
    <x v="10"/>
    <n v="1"/>
    <m/>
    <m/>
    <m/>
    <s v="C8-512i"/>
    <s v="发莱阳,一起发"/>
    <d v="2020-05-13T00:00:00"/>
  </r>
  <r>
    <s v="N0303"/>
    <d v="2020-05-06T00:00:00"/>
    <m/>
    <m/>
    <m/>
    <m/>
    <s v="全部取消"/>
    <m/>
    <m/>
    <m/>
    <m/>
    <m/>
    <x v="0"/>
    <n v="2"/>
    <s v="济南翱翔"/>
    <m/>
    <x v="9"/>
    <x v="9"/>
    <x v="9"/>
    <x v="7"/>
    <x v="6"/>
    <n v="2"/>
    <m/>
    <m/>
    <m/>
    <s v="1.8米油双"/>
    <m/>
    <m/>
  </r>
  <r>
    <s v="N0304"/>
    <d v="2020-05-06T00:00:00"/>
    <m/>
    <m/>
    <m/>
    <m/>
    <s v="完成"/>
    <m/>
    <m/>
    <m/>
    <m/>
    <m/>
    <x v="0"/>
    <m/>
    <s v="济南翱翔"/>
    <m/>
    <x v="16"/>
    <x v="16"/>
    <x v="12"/>
    <x v="7"/>
    <x v="1"/>
    <n v="1"/>
    <m/>
    <m/>
    <m/>
    <s v="1.8米4720双头"/>
    <m/>
    <d v="2020-05-19T00:00:00"/>
  </r>
  <r>
    <s v="N0305"/>
    <d v="2020-05-06T00:00:00"/>
    <m/>
    <m/>
    <m/>
    <m/>
    <s v="完成"/>
    <m/>
    <m/>
    <m/>
    <m/>
    <m/>
    <x v="0"/>
    <m/>
    <s v="福建运盛"/>
    <m/>
    <x v="2"/>
    <x v="2"/>
    <x v="2"/>
    <x v="2"/>
    <x v="2"/>
    <n v="1"/>
    <m/>
    <m/>
    <m/>
    <s v="带负压,不带外置收料(配4个喷头)"/>
    <s v="发福建永定"/>
    <d v="2020-05-11T00:00:00"/>
  </r>
  <r>
    <s v="N0306"/>
    <d v="2020-05-07T00:00:00"/>
    <m/>
    <m/>
    <m/>
    <m/>
    <s v="完成"/>
    <m/>
    <m/>
    <m/>
    <m/>
    <m/>
    <x v="0"/>
    <m/>
    <s v="南宁杰彩"/>
    <m/>
    <x v="9"/>
    <x v="9"/>
    <x v="9"/>
    <x v="7"/>
    <x v="6"/>
    <n v="1"/>
    <m/>
    <m/>
    <m/>
    <s v="1.8米油双"/>
    <m/>
    <d v="2020-05-15T00:00:00"/>
  </r>
  <r>
    <s v="N0307"/>
    <d v="2020-05-07T00:00:00"/>
    <m/>
    <m/>
    <m/>
    <m/>
    <s v="完成"/>
    <m/>
    <m/>
    <m/>
    <m/>
    <m/>
    <x v="0"/>
    <m/>
    <s v="广州康尔"/>
    <m/>
    <x v="9"/>
    <x v="9"/>
    <x v="9"/>
    <x v="7"/>
    <x v="6"/>
    <n v="2"/>
    <m/>
    <m/>
    <m/>
    <s v="1.8米油双"/>
    <s v="广州康尔"/>
    <d v="2020-05-28T00:00:00"/>
  </r>
  <r>
    <s v="N0308"/>
    <d v="2020-05-06T00:00:00"/>
    <m/>
    <m/>
    <m/>
    <m/>
    <s v="执行中"/>
    <m/>
    <m/>
    <m/>
    <m/>
    <m/>
    <x v="3"/>
    <m/>
    <s v="兰州长兴"/>
    <m/>
    <x v="19"/>
    <x v="19"/>
    <x v="15"/>
    <x v="7"/>
    <x v="6"/>
    <n v="8"/>
    <m/>
    <m/>
    <m/>
    <s v="1.8米油双K系统"/>
    <m/>
    <s v="2020-5-18,2020-05-23"/>
  </r>
  <r>
    <s v="N0309"/>
    <d v="2020-05-06T00:00:00"/>
    <m/>
    <m/>
    <m/>
    <m/>
    <s v="完成"/>
    <m/>
    <m/>
    <m/>
    <m/>
    <m/>
    <x v="0"/>
    <m/>
    <s v="南京康尔"/>
    <m/>
    <x v="30"/>
    <x v="30"/>
    <x v="8"/>
    <x v="7"/>
    <x v="8"/>
    <n v="1"/>
    <m/>
    <m/>
    <m/>
    <s v="1.8米四头水性 "/>
    <m/>
    <d v="2020-05-07T00:00:00"/>
  </r>
  <r>
    <s v="N0310"/>
    <d v="2020-05-06T00:00:00"/>
    <m/>
    <m/>
    <m/>
    <m/>
    <s v="完成"/>
    <m/>
    <m/>
    <m/>
    <m/>
    <m/>
    <x v="0"/>
    <m/>
    <s v="哈尔滨中信"/>
    <m/>
    <x v="32"/>
    <x v="32"/>
    <x v="24"/>
    <x v="4"/>
    <x v="1"/>
    <n v="1"/>
    <m/>
    <m/>
    <m/>
    <s v="3.2米油双"/>
    <m/>
    <d v="2020-05-07T00:00:00"/>
  </r>
  <r>
    <s v="N0311"/>
    <d v="2020-05-06T00:00:00"/>
    <m/>
    <m/>
    <m/>
    <m/>
    <s v="完成"/>
    <m/>
    <m/>
    <m/>
    <m/>
    <m/>
    <x v="0"/>
    <m/>
    <s v="武汉康尔"/>
    <m/>
    <x v="8"/>
    <x v="8"/>
    <x v="8"/>
    <x v="7"/>
    <x v="6"/>
    <n v="1"/>
    <m/>
    <m/>
    <m/>
    <s v="1.8米四头油性"/>
    <m/>
    <d v="2020-05-07T00:00:00"/>
  </r>
  <r>
    <s v="N0312"/>
    <d v="2020-05-07T00:00:00"/>
    <m/>
    <m/>
    <m/>
    <m/>
    <s v="完成"/>
    <m/>
    <m/>
    <m/>
    <m/>
    <m/>
    <x v="0"/>
    <m/>
    <s v="武汉康尔"/>
    <m/>
    <x v="15"/>
    <x v="15"/>
    <x v="2"/>
    <x v="6"/>
    <x v="10"/>
    <n v="1"/>
    <m/>
    <m/>
    <m/>
    <s v="C8-512i "/>
    <m/>
    <d v="2020-05-08T00:00:00"/>
  </r>
  <r>
    <s v="N0313"/>
    <d v="2020-05-07T00:00:00"/>
    <m/>
    <m/>
    <m/>
    <m/>
    <s v="完成"/>
    <m/>
    <m/>
    <m/>
    <m/>
    <m/>
    <x v="0"/>
    <m/>
    <s v="南京康尔"/>
    <m/>
    <x v="32"/>
    <x v="32"/>
    <x v="24"/>
    <x v="4"/>
    <x v="1"/>
    <n v="1"/>
    <m/>
    <m/>
    <m/>
    <s v="3.2米油双"/>
    <m/>
    <d v="2020-05-11T00:00:00"/>
  </r>
  <r>
    <s v="N0314"/>
    <d v="2020-05-07T00:00:00"/>
    <m/>
    <m/>
    <m/>
    <m/>
    <s v="完成"/>
    <m/>
    <m/>
    <m/>
    <m/>
    <m/>
    <x v="0"/>
    <m/>
    <s v="上海彩尔"/>
    <m/>
    <x v="35"/>
    <x v="35"/>
    <x v="27"/>
    <x v="4"/>
    <x v="1"/>
    <n v="1"/>
    <m/>
    <m/>
    <m/>
    <s v="不要木箱"/>
    <m/>
    <d v="2020-05-08T00:00:00"/>
  </r>
  <r>
    <s v="N0315"/>
    <d v="2020-05-08T00:00:00"/>
    <m/>
    <m/>
    <m/>
    <m/>
    <s v="完成"/>
    <m/>
    <m/>
    <m/>
    <m/>
    <m/>
    <x v="0"/>
    <m/>
    <s v="包头雄盛"/>
    <m/>
    <x v="1"/>
    <x v="1"/>
    <x v="1"/>
    <x v="1"/>
    <x v="1"/>
    <n v="1"/>
    <m/>
    <m/>
    <m/>
    <s v="不要外置收料"/>
    <s v="内蒙古巴彦淖尔市五原县,到了以后联系白广现18648252222"/>
    <d v="2020-05-13T00:00:00"/>
  </r>
  <r>
    <s v="N0316"/>
    <d v="2020-05-08T00:00:00"/>
    <m/>
    <m/>
    <m/>
    <m/>
    <s v="完成"/>
    <m/>
    <m/>
    <m/>
    <m/>
    <m/>
    <x v="0"/>
    <m/>
    <s v="广州康尔"/>
    <m/>
    <x v="9"/>
    <x v="9"/>
    <x v="9"/>
    <x v="7"/>
    <x v="6"/>
    <n v="2"/>
    <m/>
    <m/>
    <m/>
    <s v="1.8米油双"/>
    <s v="广州"/>
    <d v="2020-05-15T00:00:00"/>
  </r>
  <r>
    <s v="N0317"/>
    <d v="2020-05-08T00:00:00"/>
    <m/>
    <m/>
    <m/>
    <m/>
    <s v="完成"/>
    <m/>
    <m/>
    <m/>
    <m/>
    <m/>
    <x v="0"/>
    <m/>
    <s v="江西宏扬"/>
    <m/>
    <x v="8"/>
    <x v="8"/>
    <x v="8"/>
    <x v="7"/>
    <x v="6"/>
    <n v="2"/>
    <m/>
    <m/>
    <m/>
    <s v="1.8米四头油性"/>
    <m/>
    <d v="2020-05-08T00:00:00"/>
  </r>
  <r>
    <s v="N0318"/>
    <d v="2020-05-08T00:00:00"/>
    <m/>
    <m/>
    <m/>
    <m/>
    <s v="完成"/>
    <m/>
    <m/>
    <m/>
    <m/>
    <m/>
    <x v="0"/>
    <m/>
    <s v="昆明彩源"/>
    <m/>
    <x v="9"/>
    <x v="9"/>
    <x v="9"/>
    <x v="7"/>
    <x v="6"/>
    <n v="1"/>
    <m/>
    <m/>
    <m/>
    <s v="1.8米油双"/>
    <m/>
    <d v="2020-05-23T00:00:00"/>
  </r>
  <r>
    <s v="N0319"/>
    <d v="2020-05-09T00:00:00"/>
    <m/>
    <m/>
    <m/>
    <m/>
    <s v="完成"/>
    <m/>
    <m/>
    <m/>
    <m/>
    <m/>
    <x v="0"/>
    <m/>
    <s v="昆明彩源"/>
    <m/>
    <x v="15"/>
    <x v="15"/>
    <x v="2"/>
    <x v="6"/>
    <x v="10"/>
    <n v="1"/>
    <m/>
    <m/>
    <m/>
    <s v="C8-512i "/>
    <m/>
    <d v="2020-05-09T00:00:00"/>
  </r>
  <r>
    <s v="N0320"/>
    <d v="2020-05-09T00:00:00"/>
    <m/>
    <m/>
    <m/>
    <m/>
    <s v="完成"/>
    <m/>
    <m/>
    <m/>
    <m/>
    <m/>
    <x v="0"/>
    <m/>
    <s v="昆明彩源"/>
    <m/>
    <x v="9"/>
    <x v="9"/>
    <x v="9"/>
    <x v="7"/>
    <x v="6"/>
    <n v="1"/>
    <m/>
    <m/>
    <m/>
    <s v="1.8米油双"/>
    <m/>
    <d v="2020-05-23T00:00:00"/>
  </r>
  <r>
    <s v="N0321"/>
    <d v="2020-05-09T00:00:00"/>
    <m/>
    <m/>
    <m/>
    <m/>
    <s v="完成"/>
    <m/>
    <m/>
    <m/>
    <m/>
    <m/>
    <x v="0"/>
    <m/>
    <s v="郑州康尔"/>
    <m/>
    <x v="5"/>
    <x v="5"/>
    <x v="5"/>
    <x v="5"/>
    <x v="4"/>
    <n v="1"/>
    <m/>
    <m/>
    <m/>
    <s v="双四色"/>
    <s v="南阳"/>
    <d v="2020-05-13T00:00:00"/>
  </r>
  <r>
    <s v="N0322"/>
    <d v="2020-05-09T00:00:00"/>
    <m/>
    <m/>
    <m/>
    <m/>
    <s v="完成"/>
    <m/>
    <m/>
    <m/>
    <m/>
    <m/>
    <x v="0"/>
    <m/>
    <s v="郑州康尔"/>
    <m/>
    <x v="15"/>
    <x v="15"/>
    <x v="2"/>
    <x v="6"/>
    <x v="10"/>
    <n v="1"/>
    <m/>
    <m/>
    <m/>
    <s v="C8-512i "/>
    <s v="南阳"/>
    <d v="2020-05-13T00:00:00"/>
  </r>
  <r>
    <s v="N0323"/>
    <d v="2020-05-09T00:00:00"/>
    <m/>
    <m/>
    <m/>
    <m/>
    <s v="全部取消"/>
    <m/>
    <m/>
    <m/>
    <m/>
    <m/>
    <x v="0"/>
    <n v="1"/>
    <s v="郑州康尔"/>
    <m/>
    <x v="16"/>
    <x v="16"/>
    <x v="12"/>
    <x v="7"/>
    <x v="1"/>
    <n v="1"/>
    <m/>
    <m/>
    <m/>
    <m/>
    <m/>
    <m/>
  </r>
  <r>
    <s v="N0324"/>
    <d v="2020-05-09T00:00:00"/>
    <m/>
    <m/>
    <m/>
    <m/>
    <s v="完成"/>
    <m/>
    <m/>
    <m/>
    <m/>
    <m/>
    <x v="0"/>
    <m/>
    <s v="南京康尔"/>
    <m/>
    <x v="16"/>
    <x v="16"/>
    <x v="12"/>
    <x v="7"/>
    <x v="1"/>
    <n v="1"/>
    <m/>
    <m/>
    <m/>
    <s v="1.8米4720双头"/>
    <s v="发徐州"/>
    <m/>
  </r>
  <r>
    <s v="N0325"/>
    <d v="2020-05-09T00:00:00"/>
    <m/>
    <m/>
    <m/>
    <m/>
    <s v="完成"/>
    <m/>
    <m/>
    <m/>
    <m/>
    <m/>
    <x v="0"/>
    <m/>
    <s v="南京康尔"/>
    <m/>
    <x v="2"/>
    <x v="2"/>
    <x v="2"/>
    <x v="2"/>
    <x v="2"/>
    <n v="1"/>
    <m/>
    <m/>
    <m/>
    <s v="C512i-PLUS，配锐彩软件，带外置收料"/>
    <s v="南京江宁"/>
    <m/>
  </r>
  <r>
    <s v="N0326"/>
    <d v="2020-05-11T00:00:00"/>
    <m/>
    <m/>
    <m/>
    <m/>
    <s v="完成"/>
    <m/>
    <m/>
    <m/>
    <m/>
    <m/>
    <x v="0"/>
    <m/>
    <s v="兰州长兴"/>
    <m/>
    <x v="2"/>
    <x v="2"/>
    <x v="2"/>
    <x v="2"/>
    <x v="2"/>
    <n v="1"/>
    <m/>
    <m/>
    <m/>
    <s v="带负压,不带外置收料"/>
    <m/>
    <d v="2020-05-11T00:00:00"/>
  </r>
  <r>
    <s v="N0327"/>
    <d v="2020-05-11T00:00:00"/>
    <m/>
    <m/>
    <m/>
    <m/>
    <s v="完成"/>
    <m/>
    <m/>
    <m/>
    <m/>
    <m/>
    <x v="0"/>
    <m/>
    <s v="武汉康尔"/>
    <m/>
    <x v="1"/>
    <x v="1"/>
    <x v="1"/>
    <x v="1"/>
    <x v="1"/>
    <n v="1"/>
    <m/>
    <m/>
    <m/>
    <s v="E512i-5.2米（喷头8个）,带外置收料"/>
    <m/>
    <d v="2020-05-15T00:00:00"/>
  </r>
  <r>
    <s v="N0328"/>
    <d v="2020-05-11T00:00:00"/>
    <m/>
    <m/>
    <m/>
    <m/>
    <s v="完成"/>
    <m/>
    <m/>
    <m/>
    <m/>
    <m/>
    <x v="0"/>
    <m/>
    <s v="福建运盛"/>
    <m/>
    <x v="8"/>
    <x v="8"/>
    <x v="8"/>
    <x v="7"/>
    <x v="6"/>
    <n v="1"/>
    <m/>
    <m/>
    <m/>
    <s v="1.8米四头油性，配张力收纸器"/>
    <m/>
    <d v="2020-05-13T00:00:00"/>
  </r>
  <r>
    <s v="N0329"/>
    <d v="2020-05-11T00:00:00"/>
    <m/>
    <m/>
    <m/>
    <m/>
    <s v="完成"/>
    <m/>
    <m/>
    <m/>
    <m/>
    <m/>
    <x v="0"/>
    <m/>
    <s v="广州康尔"/>
    <m/>
    <x v="8"/>
    <x v="8"/>
    <x v="8"/>
    <x v="7"/>
    <x v="6"/>
    <n v="2"/>
    <m/>
    <m/>
    <m/>
    <s v="1.8米四头油性"/>
    <m/>
    <d v="2020-05-12T00:00:00"/>
  </r>
  <r>
    <s v="N0330"/>
    <d v="2020-05-12T00:00:00"/>
    <m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C512i-PLUS，不带外置收料，贴奥威标"/>
    <m/>
    <d v="2020-05-14T00:00:00"/>
  </r>
  <r>
    <s v="N0331"/>
    <d v="2020-05-12T00:00:00"/>
    <m/>
    <m/>
    <m/>
    <m/>
    <s v="完成"/>
    <m/>
    <m/>
    <m/>
    <m/>
    <m/>
    <x v="0"/>
    <m/>
    <s v="兰州长兴"/>
    <m/>
    <x v="47"/>
    <x v="47"/>
    <x v="5"/>
    <x v="12"/>
    <x v="25"/>
    <n v="1"/>
    <m/>
    <m/>
    <m/>
    <s v="双排带白色"/>
    <m/>
    <d v="2020-05-18T00:00:00"/>
  </r>
  <r>
    <s v="N0332"/>
    <d v="2020-05-12T00:00:00"/>
    <m/>
    <m/>
    <m/>
    <m/>
    <s v="完成"/>
    <m/>
    <m/>
    <m/>
    <m/>
    <m/>
    <x v="0"/>
    <m/>
    <s v="济南翱翔"/>
    <m/>
    <x v="9"/>
    <x v="9"/>
    <x v="9"/>
    <x v="7"/>
    <x v="6"/>
    <n v="1"/>
    <m/>
    <m/>
    <m/>
    <s v="1.8米油双"/>
    <s v="发临沂"/>
    <d v="2020-05-15T00:00:00"/>
  </r>
  <r>
    <s v="N0333"/>
    <d v="2020-05-12T00:00:00"/>
    <m/>
    <m/>
    <m/>
    <m/>
    <s v="完成"/>
    <m/>
    <m/>
    <m/>
    <m/>
    <m/>
    <x v="0"/>
    <m/>
    <s v="新疆正恒"/>
    <m/>
    <x v="22"/>
    <x v="22"/>
    <x v="18"/>
    <x v="12"/>
    <x v="13"/>
    <n v="1"/>
    <m/>
    <m/>
    <m/>
    <s v="三排四色，配PF软件"/>
    <m/>
    <s v="5/12开单"/>
  </r>
  <r>
    <s v="N0334"/>
    <d v="2020-05-12T00:00:00"/>
    <m/>
    <m/>
    <m/>
    <m/>
    <s v="完成"/>
    <m/>
    <m/>
    <m/>
    <m/>
    <m/>
    <x v="0"/>
    <m/>
    <s v="新疆正恒"/>
    <m/>
    <x v="23"/>
    <x v="23"/>
    <x v="19"/>
    <x v="10"/>
    <x v="1"/>
    <n v="1"/>
    <m/>
    <m/>
    <m/>
    <m/>
    <m/>
    <s v="5/12开单"/>
  </r>
  <r>
    <s v="N0335"/>
    <d v="2020-05-13T00:00:00"/>
    <m/>
    <m/>
    <m/>
    <m/>
    <s v="完成"/>
    <m/>
    <m/>
    <m/>
    <m/>
    <m/>
    <x v="0"/>
    <m/>
    <s v="杭州康尔"/>
    <m/>
    <x v="11"/>
    <x v="11"/>
    <x v="9"/>
    <x v="7"/>
    <x v="8"/>
    <n v="1"/>
    <m/>
    <m/>
    <m/>
    <s v="1.8米水双，不要木箱"/>
    <s v="杭州深思远广告 麻靓 15057188866"/>
    <d v="2020-05-27T00:00:00"/>
  </r>
  <r>
    <s v="N0336"/>
    <d v="2020-05-14T00:00:00"/>
    <m/>
    <m/>
    <m/>
    <m/>
    <s v="完成"/>
    <m/>
    <m/>
    <m/>
    <m/>
    <m/>
    <x v="0"/>
    <m/>
    <s v="北京康尔"/>
    <m/>
    <x v="8"/>
    <x v="8"/>
    <x v="8"/>
    <x v="7"/>
    <x v="6"/>
    <n v="1"/>
    <m/>
    <m/>
    <m/>
    <s v="1.8米四头油性，不要软件"/>
    <m/>
    <d v="2020-05-14T00:00:00"/>
  </r>
  <r>
    <s v="N0337"/>
    <d v="2020-05-14T00:00:00"/>
    <m/>
    <m/>
    <m/>
    <m/>
    <s v="完成"/>
    <m/>
    <m/>
    <m/>
    <m/>
    <m/>
    <x v="0"/>
    <m/>
    <s v="宁波康尔"/>
    <m/>
    <x v="3"/>
    <x v="3"/>
    <x v="3"/>
    <x v="3"/>
    <x v="3"/>
    <n v="1"/>
    <m/>
    <m/>
    <m/>
    <s v="1.8米4720四头打纸机，带气涨轴，不要软件，打包"/>
    <m/>
    <d v="2020-05-18T00:00:00"/>
  </r>
  <r>
    <s v="N0338"/>
    <d v="2020-05-14T00:00:00"/>
    <m/>
    <m/>
    <m/>
    <m/>
    <s v="完成"/>
    <m/>
    <m/>
    <m/>
    <m/>
    <m/>
    <x v="0"/>
    <m/>
    <s v="西安力宇"/>
    <m/>
    <x v="2"/>
    <x v="2"/>
    <x v="2"/>
    <x v="2"/>
    <x v="2"/>
    <n v="1"/>
    <m/>
    <m/>
    <m/>
    <s v="C512i-PLUS，不带外置收料"/>
    <m/>
    <d v="2020-05-15T00:00:00"/>
  </r>
  <r>
    <s v="N0339"/>
    <d v="2020-05-15T00:00:00"/>
    <m/>
    <m/>
    <m/>
    <m/>
    <s v="未执行"/>
    <m/>
    <m/>
    <m/>
    <m/>
    <m/>
    <x v="2"/>
    <m/>
    <s v="上海康尔"/>
    <m/>
    <x v="8"/>
    <x v="8"/>
    <x v="8"/>
    <x v="7"/>
    <x v="6"/>
    <n v="1"/>
    <m/>
    <m/>
    <m/>
    <s v="1.8米四头油性"/>
    <m/>
    <m/>
  </r>
  <r>
    <s v="N0340"/>
    <d v="2020-05-15T00:00:00"/>
    <m/>
    <m/>
    <m/>
    <m/>
    <s v="完成"/>
    <m/>
    <m/>
    <m/>
    <m/>
    <m/>
    <x v="0"/>
    <m/>
    <s v="郑州康尔"/>
    <m/>
    <x v="8"/>
    <x v="8"/>
    <x v="8"/>
    <x v="7"/>
    <x v="6"/>
    <n v="1"/>
    <m/>
    <m/>
    <m/>
    <s v="发商丘市"/>
    <m/>
    <d v="2020-05-25T00:00:00"/>
  </r>
  <r>
    <s v="N0341"/>
    <d v="2020-05-15T00:00:00"/>
    <m/>
    <m/>
    <m/>
    <m/>
    <s v="完成"/>
    <m/>
    <m/>
    <m/>
    <m/>
    <m/>
    <x v="0"/>
    <m/>
    <s v="广州康尔"/>
    <m/>
    <x v="47"/>
    <x v="47"/>
    <x v="5"/>
    <x v="12"/>
    <x v="25"/>
    <n v="1"/>
    <m/>
    <m/>
    <m/>
    <m/>
    <m/>
    <d v="2020-05-20T00:00:00"/>
  </r>
  <r>
    <s v="N0342"/>
    <d v="2020-05-15T00:00:00"/>
    <m/>
    <m/>
    <m/>
    <m/>
    <s v="完成"/>
    <m/>
    <m/>
    <m/>
    <m/>
    <m/>
    <x v="0"/>
    <m/>
    <s v="沈阳龙跃"/>
    <m/>
    <x v="22"/>
    <x v="22"/>
    <x v="18"/>
    <x v="12"/>
    <x v="13"/>
    <n v="1"/>
    <m/>
    <m/>
    <m/>
    <m/>
    <m/>
    <d v="2020-05-15T00:00:00"/>
  </r>
  <r>
    <s v="N0343"/>
    <d v="2020-05-15T00:00:00"/>
    <m/>
    <m/>
    <m/>
    <m/>
    <s v="完成"/>
    <m/>
    <m/>
    <m/>
    <m/>
    <m/>
    <x v="0"/>
    <m/>
    <s v="沈阳龙跃"/>
    <m/>
    <x v="23"/>
    <x v="23"/>
    <x v="19"/>
    <x v="10"/>
    <x v="1"/>
    <n v="1"/>
    <m/>
    <m/>
    <m/>
    <m/>
    <m/>
    <d v="2020-05-15T00:00:00"/>
  </r>
  <r>
    <s v="N0344"/>
    <d v="2020-05-15T00:00:00"/>
    <m/>
    <m/>
    <m/>
    <m/>
    <s v="完成"/>
    <m/>
    <m/>
    <m/>
    <m/>
    <m/>
    <x v="0"/>
    <m/>
    <s v="武汉康尔"/>
    <m/>
    <x v="15"/>
    <x v="15"/>
    <x v="2"/>
    <x v="6"/>
    <x v="10"/>
    <n v="1"/>
    <m/>
    <m/>
    <m/>
    <s v="C8-512i "/>
    <m/>
    <d v="2020-05-15T00:00:00"/>
  </r>
  <r>
    <s v="N0345"/>
    <d v="2020-05-15T00:00:00"/>
    <m/>
    <m/>
    <m/>
    <m/>
    <s v="完成"/>
    <m/>
    <m/>
    <m/>
    <m/>
    <m/>
    <x v="0"/>
    <m/>
    <s v="济南翱翔"/>
    <m/>
    <x v="15"/>
    <x v="15"/>
    <x v="2"/>
    <x v="6"/>
    <x v="10"/>
    <n v="1"/>
    <m/>
    <m/>
    <m/>
    <s v="C8-512i "/>
    <m/>
    <d v="2020-05-15T00:00:00"/>
  </r>
  <r>
    <s v="N0346"/>
    <d v="2020-05-15T00:00:00"/>
    <m/>
    <m/>
    <m/>
    <m/>
    <s v="完成"/>
    <m/>
    <m/>
    <m/>
    <m/>
    <m/>
    <x v="0"/>
    <m/>
    <s v="杭州康尔"/>
    <m/>
    <x v="2"/>
    <x v="2"/>
    <x v="2"/>
    <x v="2"/>
    <x v="2"/>
    <n v="1"/>
    <m/>
    <m/>
    <m/>
    <s v="KM512iLNB-30:8个，不要外置收料，"/>
    <s v="王自同,13646693098,金华市婺城区苏孟乡江家村村委会,蓝图广告"/>
    <d v="2020-05-18T00:00:00"/>
  </r>
  <r>
    <s v="N0347"/>
    <d v="2020-05-18T00:00:00"/>
    <m/>
    <m/>
    <m/>
    <m/>
    <s v="完成"/>
    <m/>
    <m/>
    <m/>
    <m/>
    <m/>
    <x v="0"/>
    <m/>
    <s v="兰州长兴"/>
    <m/>
    <x v="17"/>
    <x v="17"/>
    <x v="13"/>
    <x v="7"/>
    <x v="11"/>
    <n v="1"/>
    <m/>
    <m/>
    <m/>
    <m/>
    <m/>
    <d v="2020-05-18T00:00:00"/>
  </r>
  <r>
    <s v="N0348"/>
    <d v="2020-05-18T00:00:00"/>
    <m/>
    <m/>
    <m/>
    <m/>
    <s v="完成"/>
    <m/>
    <m/>
    <m/>
    <m/>
    <m/>
    <x v="0"/>
    <m/>
    <s v="广州康尔"/>
    <m/>
    <x v="15"/>
    <x v="15"/>
    <x v="2"/>
    <x v="6"/>
    <x v="10"/>
    <n v="1"/>
    <m/>
    <m/>
    <m/>
    <s v="C8-512i "/>
    <m/>
    <d v="2020-05-18T00:00:00"/>
  </r>
  <r>
    <s v="N0349"/>
    <d v="2020-05-18T00:00:00"/>
    <m/>
    <m/>
    <m/>
    <m/>
    <s v="完成"/>
    <m/>
    <m/>
    <m/>
    <m/>
    <m/>
    <x v="0"/>
    <m/>
    <s v="西安力宇"/>
    <m/>
    <x v="17"/>
    <x v="17"/>
    <x v="13"/>
    <x v="7"/>
    <x v="11"/>
    <n v="2"/>
    <m/>
    <m/>
    <m/>
    <m/>
    <m/>
    <d v="2020-05-18T00:00:00"/>
  </r>
  <r>
    <s v="N0350"/>
    <d v="2020-05-18T00:00:00"/>
    <m/>
    <m/>
    <m/>
    <m/>
    <s v="完成"/>
    <m/>
    <m/>
    <m/>
    <m/>
    <m/>
    <x v="0"/>
    <m/>
    <s v="上海享印"/>
    <m/>
    <x v="9"/>
    <x v="9"/>
    <x v="9"/>
    <x v="7"/>
    <x v="6"/>
    <n v="1"/>
    <m/>
    <m/>
    <m/>
    <s v="不要木箱，不要软件，不要主板不要小车板"/>
    <m/>
    <d v="2020-05-19T00:00:00"/>
  </r>
  <r>
    <s v="N0351"/>
    <d v="2020-05-18T00:00:00"/>
    <m/>
    <m/>
    <m/>
    <m/>
    <s v="完成"/>
    <m/>
    <m/>
    <m/>
    <m/>
    <m/>
    <x v="0"/>
    <m/>
    <s v="福建运盛"/>
    <m/>
    <x v="9"/>
    <x v="9"/>
    <x v="9"/>
    <x v="7"/>
    <x v="6"/>
    <n v="1"/>
    <m/>
    <m/>
    <m/>
    <m/>
    <s v="福建漳州"/>
    <d v="2020-05-27T00:00:00"/>
  </r>
  <r>
    <s v="N0352"/>
    <d v="2020-05-18T00:00:00"/>
    <s v="展会机器，本周五前一定要发走，5/25前要到货"/>
    <m/>
    <m/>
    <m/>
    <s v="完成"/>
    <m/>
    <m/>
    <m/>
    <m/>
    <m/>
    <x v="0"/>
    <m/>
    <s v="济南翱翔"/>
    <m/>
    <x v="17"/>
    <x v="17"/>
    <x v="13"/>
    <x v="7"/>
    <x v="11"/>
    <n v="1"/>
    <m/>
    <m/>
    <m/>
    <m/>
    <m/>
    <d v="2020-05-22T00:00:00"/>
  </r>
  <r>
    <s v="N0353"/>
    <d v="2020-05-18T00:00:00"/>
    <s v="展会机器，本周五前一定要发走，5/25前要到货"/>
    <m/>
    <m/>
    <m/>
    <s v="完成"/>
    <m/>
    <m/>
    <m/>
    <m/>
    <m/>
    <x v="0"/>
    <m/>
    <s v="济南翱翔"/>
    <m/>
    <x v="16"/>
    <x v="16"/>
    <x v="12"/>
    <x v="7"/>
    <x v="1"/>
    <n v="1"/>
    <m/>
    <m/>
    <m/>
    <m/>
    <m/>
    <d v="2020-05-22T00:00:00"/>
  </r>
  <r>
    <s v="N0354"/>
    <d v="2020-05-18T00:00:00"/>
    <s v="展会机器，本周五前一定要发走，5/25前要到货"/>
    <m/>
    <m/>
    <m/>
    <s v="完成"/>
    <m/>
    <m/>
    <m/>
    <m/>
    <m/>
    <x v="0"/>
    <m/>
    <s v="济南翱翔"/>
    <m/>
    <x v="8"/>
    <x v="8"/>
    <x v="8"/>
    <x v="7"/>
    <x v="6"/>
    <n v="1"/>
    <m/>
    <m/>
    <m/>
    <m/>
    <m/>
    <d v="2020-05-22T00:00:00"/>
  </r>
  <r>
    <s v="N0355"/>
    <d v="2020-05-18T00:00:00"/>
    <s v="展会机器，本周五前一定要发走，5/25前要到货"/>
    <m/>
    <m/>
    <m/>
    <s v="全部取消"/>
    <m/>
    <m/>
    <m/>
    <m/>
    <m/>
    <x v="0"/>
    <n v="1"/>
    <s v="济南翱翔"/>
    <m/>
    <x v="1"/>
    <x v="1"/>
    <x v="1"/>
    <x v="1"/>
    <x v="1"/>
    <n v="1"/>
    <m/>
    <m/>
    <m/>
    <s v="带外置收料，配8个喷头"/>
    <m/>
    <m/>
  </r>
  <r>
    <s v="N0356"/>
    <d v="2020-05-18T00:00:00"/>
    <s v="展会机器，本周五前一定要发走，5/25前要到货"/>
    <m/>
    <m/>
    <m/>
    <s v="完成"/>
    <m/>
    <m/>
    <m/>
    <m/>
    <m/>
    <x v="0"/>
    <m/>
    <s v="济南翱翔"/>
    <m/>
    <x v="15"/>
    <x v="15"/>
    <x v="2"/>
    <x v="6"/>
    <x v="10"/>
    <n v="1"/>
    <m/>
    <m/>
    <m/>
    <s v="配8个喷头"/>
    <m/>
    <d v="2020-05-22T00:00:00"/>
  </r>
  <r>
    <s v="N0357"/>
    <d v="2020-05-18T00:00:00"/>
    <s v="展会机器，本周五前一定要发走，5/25前要到货"/>
    <m/>
    <m/>
    <m/>
    <s v="完成"/>
    <m/>
    <m/>
    <m/>
    <m/>
    <m/>
    <x v="0"/>
    <m/>
    <s v="济南翱翔"/>
    <m/>
    <x v="48"/>
    <x v="48"/>
    <x v="5"/>
    <x v="12"/>
    <x v="26"/>
    <n v="1"/>
    <m/>
    <m/>
    <m/>
    <s v="双排带白，配8个喷头"/>
    <m/>
    <d v="2020-05-22T00:00:00"/>
  </r>
  <r>
    <s v="N0358"/>
    <d v="2020-05-18T00:00:00"/>
    <s v="周三一定要发走，过期客户取消"/>
    <m/>
    <m/>
    <m/>
    <s v="完成"/>
    <m/>
    <m/>
    <m/>
    <m/>
    <m/>
    <x v="0"/>
    <m/>
    <s v="上海康尔"/>
    <m/>
    <x v="8"/>
    <x v="8"/>
    <x v="8"/>
    <x v="7"/>
    <x v="6"/>
    <n v="1"/>
    <m/>
    <m/>
    <m/>
    <s v="不要木箱"/>
    <m/>
    <d v="2020-05-21T00:00:00"/>
  </r>
  <r>
    <s v="N0359"/>
    <d v="2020-05-19T00:00:00"/>
    <m/>
    <m/>
    <m/>
    <m/>
    <s v="完成"/>
    <m/>
    <m/>
    <m/>
    <m/>
    <m/>
    <x v="0"/>
    <m/>
    <s v="江西宏扬"/>
    <m/>
    <x v="32"/>
    <x v="32"/>
    <x v="24"/>
    <x v="4"/>
    <x v="1"/>
    <n v="1"/>
    <m/>
    <m/>
    <m/>
    <s v="3.2米油双"/>
    <m/>
    <d v="2020-05-22T00:00:00"/>
  </r>
  <r>
    <s v="N0360"/>
    <d v="2020-05-19T00:00:00"/>
    <m/>
    <m/>
    <m/>
    <m/>
    <s v="完成"/>
    <m/>
    <m/>
    <m/>
    <m/>
    <m/>
    <x v="0"/>
    <m/>
    <s v="重庆华茂"/>
    <m/>
    <x v="5"/>
    <x v="5"/>
    <x v="5"/>
    <x v="5"/>
    <x v="4"/>
    <n v="1"/>
    <m/>
    <m/>
    <m/>
    <s v="1024A，双四色"/>
    <m/>
    <d v="2020-05-19T00:00:00"/>
  </r>
  <r>
    <s v="N0361"/>
    <d v="2020-05-19T00:00:00"/>
    <m/>
    <m/>
    <m/>
    <m/>
    <s v="完成"/>
    <m/>
    <m/>
    <m/>
    <m/>
    <m/>
    <x v="0"/>
    <m/>
    <s v="济南翱翔"/>
    <m/>
    <x v="49"/>
    <x v="49"/>
    <x v="33"/>
    <x v="7"/>
    <x v="1"/>
    <n v="1"/>
    <m/>
    <m/>
    <m/>
    <m/>
    <m/>
    <d v="2020-05-28T00:00:00"/>
  </r>
  <r>
    <s v="N0362"/>
    <d v="2020-05-20T00:00:00"/>
    <m/>
    <m/>
    <m/>
    <m/>
    <s v="完成"/>
    <m/>
    <m/>
    <m/>
    <m/>
    <m/>
    <x v="0"/>
    <m/>
    <s v="长沙康尔"/>
    <m/>
    <x v="9"/>
    <x v="9"/>
    <x v="9"/>
    <x v="7"/>
    <x v="6"/>
    <n v="1"/>
    <m/>
    <m/>
    <m/>
    <s v="1.8米油双"/>
    <m/>
    <d v="2020-05-27T00:00:00"/>
  </r>
  <r>
    <s v="N0363"/>
    <d v="2020-05-20T00:00:00"/>
    <m/>
    <m/>
    <m/>
    <m/>
    <s v="完成"/>
    <m/>
    <m/>
    <m/>
    <m/>
    <m/>
    <x v="0"/>
    <m/>
    <s v="长沙康尔"/>
    <m/>
    <x v="11"/>
    <x v="11"/>
    <x v="9"/>
    <x v="7"/>
    <x v="8"/>
    <n v="1"/>
    <m/>
    <m/>
    <m/>
    <s v="1.8米水双"/>
    <m/>
    <d v="2020-05-27T00:00:00"/>
  </r>
  <r>
    <s v="N0364"/>
    <d v="2020-05-20T00:00:00"/>
    <m/>
    <m/>
    <m/>
    <m/>
    <s v="完成"/>
    <m/>
    <m/>
    <m/>
    <m/>
    <m/>
    <x v="0"/>
    <m/>
    <s v="西安力宇"/>
    <m/>
    <x v="2"/>
    <x v="2"/>
    <x v="2"/>
    <x v="2"/>
    <x v="2"/>
    <n v="1"/>
    <m/>
    <m/>
    <m/>
    <s v="C512i-PLUS，不带外置收料，配8个喷头"/>
    <m/>
    <d v="2020-05-20T00:00:00"/>
  </r>
  <r>
    <s v="N0365"/>
    <d v="2020-05-20T00:00:00"/>
    <m/>
    <m/>
    <m/>
    <m/>
    <s v="完成"/>
    <m/>
    <m/>
    <m/>
    <m/>
    <m/>
    <x v="0"/>
    <m/>
    <s v="福建运盛"/>
    <m/>
    <x v="11"/>
    <x v="11"/>
    <x v="9"/>
    <x v="7"/>
    <x v="8"/>
    <n v="1"/>
    <m/>
    <m/>
    <m/>
    <m/>
    <s v="福建龙岩"/>
    <d v="2020-05-27T00:00:00"/>
  </r>
  <r>
    <s v="N0366"/>
    <d v="2020-05-20T00:00:00"/>
    <m/>
    <m/>
    <m/>
    <m/>
    <s v="执行中"/>
    <m/>
    <m/>
    <m/>
    <m/>
    <m/>
    <x v="3"/>
    <m/>
    <s v="江西宏扬"/>
    <m/>
    <x v="8"/>
    <x v="8"/>
    <x v="8"/>
    <x v="7"/>
    <x v="6"/>
    <n v="5"/>
    <m/>
    <m/>
    <m/>
    <m/>
    <m/>
    <d v="2020-05-29T00:00:00"/>
  </r>
  <r>
    <s v="N0367"/>
    <d v="2020-05-21T00:00:00"/>
    <m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C512i-PLUS，不带外置收料，配8个喷头"/>
    <m/>
    <d v="2020-05-22T00:00:00"/>
  </r>
  <r>
    <s v="N0368"/>
    <d v="2020-05-21T00:00:00"/>
    <m/>
    <m/>
    <m/>
    <m/>
    <s v="完成"/>
    <m/>
    <m/>
    <m/>
    <m/>
    <m/>
    <x v="0"/>
    <m/>
    <s v="南京康尔"/>
    <m/>
    <x v="21"/>
    <x v="21"/>
    <x v="17"/>
    <x v="1"/>
    <x v="1"/>
    <n v="1"/>
    <m/>
    <m/>
    <m/>
    <s v="带外置收料，配锐彩软件，配8个喷头"/>
    <m/>
    <d v="2020-05-25T00:00:00"/>
  </r>
  <r>
    <s v="N0369"/>
    <d v="2020-05-21T00:00:00"/>
    <m/>
    <m/>
    <m/>
    <m/>
    <s v="完成"/>
    <m/>
    <m/>
    <m/>
    <m/>
    <m/>
    <x v="0"/>
    <m/>
    <s v="南京康尔"/>
    <m/>
    <x v="21"/>
    <x v="21"/>
    <x v="17"/>
    <x v="1"/>
    <x v="1"/>
    <n v="1"/>
    <m/>
    <m/>
    <m/>
    <s v="带外置收料，不要软件，配8个喷头"/>
    <s v="喷头发到徐州市云龙区奥运城A18楼603，王勇，13675126228"/>
    <d v="2020-06-11T00:00:00"/>
  </r>
  <r>
    <s v="N0370"/>
    <d v="2020-05-21T00:00:00"/>
    <m/>
    <m/>
    <m/>
    <m/>
    <s v="完成"/>
    <m/>
    <m/>
    <m/>
    <m/>
    <m/>
    <x v="0"/>
    <m/>
    <s v="南京康尔"/>
    <m/>
    <x v="8"/>
    <x v="8"/>
    <x v="8"/>
    <x v="7"/>
    <x v="6"/>
    <n v="1"/>
    <m/>
    <m/>
    <m/>
    <s v="1.8米四头油性"/>
    <s v="徐州"/>
    <d v="2020-06-11T00:00:00"/>
  </r>
  <r>
    <s v="N0371"/>
    <d v="2020-05-21T00:00:00"/>
    <m/>
    <m/>
    <m/>
    <m/>
    <s v="完成"/>
    <m/>
    <m/>
    <m/>
    <m/>
    <m/>
    <x v="0"/>
    <m/>
    <s v="南京康尔"/>
    <m/>
    <x v="30"/>
    <x v="30"/>
    <x v="8"/>
    <x v="7"/>
    <x v="8"/>
    <n v="1"/>
    <m/>
    <m/>
    <m/>
    <s v="1.8米四头水性"/>
    <s v="徐州"/>
    <d v="2020-06-11T00:00:00"/>
  </r>
  <r>
    <s v="N0372"/>
    <d v="2020-05-21T00:00:00"/>
    <m/>
    <m/>
    <m/>
    <m/>
    <s v="完成"/>
    <m/>
    <m/>
    <m/>
    <m/>
    <m/>
    <x v="0"/>
    <m/>
    <s v="宁波康尔"/>
    <m/>
    <x v="11"/>
    <x v="11"/>
    <x v="9"/>
    <x v="7"/>
    <x v="8"/>
    <n v="1"/>
    <m/>
    <m/>
    <m/>
    <s v="1.8米水双，不要远红外加热，风扇，收纸器，打包，（宁波）"/>
    <s v="发浙江台州县赤城路555号德汇信创业园 "/>
    <d v="2020-05-27T00:00:00"/>
  </r>
  <r>
    <s v="N0373"/>
    <d v="2020-05-21T00:00:00"/>
    <m/>
    <m/>
    <m/>
    <m/>
    <s v="完成"/>
    <m/>
    <m/>
    <m/>
    <m/>
    <m/>
    <x v="0"/>
    <m/>
    <s v="武汉康尔"/>
    <m/>
    <x v="11"/>
    <x v="11"/>
    <x v="9"/>
    <x v="7"/>
    <x v="8"/>
    <n v="1"/>
    <m/>
    <m/>
    <m/>
    <s v="1.8米水双"/>
    <m/>
    <d v="2020-06-05T00:00:00"/>
  </r>
  <r>
    <s v="N0374"/>
    <d v="2020-05-21T00:00:00"/>
    <m/>
    <m/>
    <m/>
    <m/>
    <s v="完成"/>
    <m/>
    <m/>
    <m/>
    <m/>
    <m/>
    <x v="0"/>
    <m/>
    <s v="武汉康尔"/>
    <m/>
    <x v="15"/>
    <x v="15"/>
    <x v="2"/>
    <x v="6"/>
    <x v="10"/>
    <n v="1"/>
    <m/>
    <m/>
    <m/>
    <s v="配4个喷头"/>
    <m/>
    <d v="2020-05-22T00:00:00"/>
  </r>
  <r>
    <s v="N0375"/>
    <d v="2020-05-22T00:00:00"/>
    <m/>
    <m/>
    <m/>
    <m/>
    <s v="完成"/>
    <m/>
    <m/>
    <m/>
    <m/>
    <m/>
    <x v="0"/>
    <m/>
    <s v="东莞立彩"/>
    <m/>
    <x v="50"/>
    <x v="50"/>
    <x v="34"/>
    <x v="15"/>
    <x v="27"/>
    <n v="1"/>
    <m/>
    <m/>
    <m/>
    <s v="带气涨轴，配力矩电机"/>
    <m/>
    <d v="2020-05-22T00:00:00"/>
  </r>
  <r>
    <s v="N0376"/>
    <d v="2020-05-22T00:00:00"/>
    <m/>
    <m/>
    <m/>
    <m/>
    <s v="完成"/>
    <m/>
    <m/>
    <m/>
    <m/>
    <m/>
    <x v="0"/>
    <m/>
    <s v="福建运盛"/>
    <m/>
    <x v="8"/>
    <x v="8"/>
    <x v="8"/>
    <x v="7"/>
    <x v="6"/>
    <n v="1"/>
    <m/>
    <m/>
    <m/>
    <m/>
    <s v="发福建厦门"/>
    <d v="2020-05-25T00:00:00"/>
  </r>
  <r>
    <s v="N0377"/>
    <d v="2020-05-23T00:00:00"/>
    <m/>
    <m/>
    <m/>
    <m/>
    <s v="完成"/>
    <m/>
    <m/>
    <m/>
    <m/>
    <m/>
    <x v="0"/>
    <m/>
    <s v="福建运盛"/>
    <m/>
    <x v="9"/>
    <x v="9"/>
    <x v="9"/>
    <x v="7"/>
    <x v="6"/>
    <n v="1"/>
    <m/>
    <m/>
    <m/>
    <m/>
    <s v="发福建厦门"/>
    <d v="2020-05-27T00:00:00"/>
  </r>
  <r>
    <s v="N0378"/>
    <d v="2020-05-22T00:00:00"/>
    <m/>
    <m/>
    <m/>
    <m/>
    <s v="完成"/>
    <m/>
    <m/>
    <m/>
    <m/>
    <m/>
    <x v="0"/>
    <m/>
    <s v="贵阳卓达"/>
    <m/>
    <x v="9"/>
    <x v="9"/>
    <x v="9"/>
    <x v="7"/>
    <x v="6"/>
    <n v="4"/>
    <m/>
    <m/>
    <m/>
    <s v="1.8米油双"/>
    <m/>
    <d v="2020-05-26T00:00:00"/>
  </r>
  <r>
    <s v="N0379"/>
    <d v="2020-05-25T00:00:00"/>
    <m/>
    <m/>
    <m/>
    <m/>
    <s v="完成"/>
    <m/>
    <m/>
    <m/>
    <m/>
    <m/>
    <x v="0"/>
    <m/>
    <s v="宁波康尔"/>
    <m/>
    <x v="51"/>
    <x v="51"/>
    <x v="35"/>
    <x v="12"/>
    <x v="28"/>
    <n v="1"/>
    <m/>
    <m/>
    <m/>
    <s v="配双八色喷头底板，不要木箱，配5个6988H的喷头"/>
    <m/>
    <d v="2020-06-01T00:00:00"/>
  </r>
  <r>
    <s v="N0380"/>
    <d v="2020-05-25T00:00:00"/>
    <m/>
    <m/>
    <m/>
    <m/>
    <s v="完成"/>
    <m/>
    <m/>
    <m/>
    <m/>
    <m/>
    <x v="0"/>
    <m/>
    <s v="广州康尔"/>
    <m/>
    <x v="8"/>
    <x v="8"/>
    <x v="8"/>
    <x v="7"/>
    <x v="6"/>
    <n v="1"/>
    <m/>
    <m/>
    <m/>
    <m/>
    <s v="发广州"/>
    <d v="2020-05-26T00:00:00"/>
  </r>
  <r>
    <s v="N0381"/>
    <d v="2020-05-25T00:00:00"/>
    <m/>
    <m/>
    <m/>
    <m/>
    <s v="完成"/>
    <m/>
    <m/>
    <m/>
    <m/>
    <m/>
    <x v="0"/>
    <m/>
    <s v="成都佳运"/>
    <m/>
    <x v="2"/>
    <x v="2"/>
    <x v="2"/>
    <x v="2"/>
    <x v="2"/>
    <n v="1"/>
    <m/>
    <m/>
    <m/>
    <s v="C512i-PLUS不带外置收料，配4个喷头"/>
    <m/>
    <d v="2020-05-27T00:00:00"/>
  </r>
  <r>
    <s v="N0382"/>
    <d v="2020-05-25T00:00:00"/>
    <m/>
    <m/>
    <m/>
    <m/>
    <s v="完成"/>
    <m/>
    <m/>
    <m/>
    <m/>
    <m/>
    <x v="0"/>
    <m/>
    <s v="石家庄飞越"/>
    <m/>
    <x v="9"/>
    <x v="9"/>
    <x v="9"/>
    <x v="7"/>
    <x v="6"/>
    <n v="1"/>
    <m/>
    <m/>
    <m/>
    <m/>
    <m/>
    <d v="2020-05-27T00:00:00"/>
  </r>
  <r>
    <s v="N0383"/>
    <d v="2020-05-25T00:00:00"/>
    <m/>
    <m/>
    <m/>
    <m/>
    <s v="完成"/>
    <m/>
    <m/>
    <m/>
    <m/>
    <m/>
    <x v="0"/>
    <m/>
    <s v="福建运盛"/>
    <m/>
    <x v="1"/>
    <x v="1"/>
    <x v="1"/>
    <x v="1"/>
    <x v="1"/>
    <n v="1"/>
    <m/>
    <m/>
    <m/>
    <s v="不带外置收料，陪8个喷头"/>
    <s v="发福州 "/>
    <d v="2020-05-26T00:00:00"/>
  </r>
  <r>
    <s v="N0384"/>
    <d v="2020-05-26T00:00:00"/>
    <m/>
    <m/>
    <m/>
    <m/>
    <s v="全部取消"/>
    <m/>
    <m/>
    <m/>
    <m/>
    <m/>
    <x v="0"/>
    <n v="1"/>
    <s v="重庆华茂"/>
    <m/>
    <x v="9"/>
    <x v="9"/>
    <x v="9"/>
    <x v="7"/>
    <x v="6"/>
    <n v="1"/>
    <m/>
    <m/>
    <m/>
    <s v="1.8米油双"/>
    <m/>
    <m/>
  </r>
  <r>
    <s v="N0385"/>
    <d v="2020-05-26T00:00:00"/>
    <m/>
    <m/>
    <m/>
    <m/>
    <s v="完成"/>
    <m/>
    <m/>
    <m/>
    <m/>
    <m/>
    <x v="0"/>
    <m/>
    <s v="西安力宇"/>
    <m/>
    <x v="9"/>
    <x v="9"/>
    <x v="9"/>
    <x v="7"/>
    <x v="6"/>
    <n v="2"/>
    <m/>
    <m/>
    <m/>
    <s v="1.8米油双"/>
    <m/>
    <s v="2020-5-27,2020-06-16"/>
  </r>
  <r>
    <s v="N0386"/>
    <d v="2020-05-27T00:00:00"/>
    <m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s v="发郑州"/>
    <d v="2020-05-28T00:00:00"/>
  </r>
  <r>
    <s v="N0387"/>
    <d v="2020-05-27T00:00:00"/>
    <m/>
    <m/>
    <m/>
    <m/>
    <s v="完成"/>
    <m/>
    <m/>
    <m/>
    <m/>
    <m/>
    <x v="0"/>
    <m/>
    <s v="福建运盛"/>
    <m/>
    <x v="8"/>
    <x v="8"/>
    <x v="8"/>
    <x v="7"/>
    <x v="6"/>
    <n v="1"/>
    <m/>
    <m/>
    <m/>
    <m/>
    <s v="发福建漳州角美"/>
    <d v="2020-05-27T00:00:00"/>
  </r>
  <r>
    <s v="N0388"/>
    <d v="2020-05-27T00:00:00"/>
    <m/>
    <m/>
    <m/>
    <m/>
    <s v="完成"/>
    <m/>
    <m/>
    <m/>
    <m/>
    <m/>
    <x v="0"/>
    <m/>
    <s v="杭州康尔"/>
    <m/>
    <x v="2"/>
    <x v="2"/>
    <x v="2"/>
    <x v="2"/>
    <x v="2"/>
    <n v="1"/>
    <m/>
    <m/>
    <m/>
    <m/>
    <m/>
    <d v="2020-05-27T00:00:00"/>
  </r>
  <r>
    <s v="N0389"/>
    <d v="2020-05-27T00:00:00"/>
    <m/>
    <m/>
    <m/>
    <m/>
    <s v="完成"/>
    <m/>
    <m/>
    <m/>
    <m/>
    <m/>
    <x v="0"/>
    <m/>
    <s v="杭州康尔"/>
    <m/>
    <x v="1"/>
    <x v="1"/>
    <x v="1"/>
    <x v="1"/>
    <x v="1"/>
    <n v="1"/>
    <m/>
    <m/>
    <m/>
    <s v="带外置收料，不要木箱"/>
    <m/>
    <d v="2020-05-28T00:00:00"/>
  </r>
  <r>
    <s v="N0390"/>
    <d v="2020-05-27T00:00:00"/>
    <m/>
    <m/>
    <m/>
    <m/>
    <s v="完成"/>
    <m/>
    <m/>
    <m/>
    <m/>
    <m/>
    <x v="0"/>
    <m/>
    <s v="上海彩尔"/>
    <m/>
    <x v="14"/>
    <x v="14"/>
    <x v="3"/>
    <x v="9"/>
    <x v="9"/>
    <n v="2"/>
    <m/>
    <m/>
    <m/>
    <s v="不要木箱"/>
    <m/>
    <d v="2020-05-27T00:00:00"/>
  </r>
  <r>
    <s v="N0391"/>
    <d v="2020-05-28T00:00:00"/>
    <m/>
    <m/>
    <m/>
    <m/>
    <s v="完成"/>
    <m/>
    <m/>
    <m/>
    <m/>
    <m/>
    <x v="0"/>
    <m/>
    <s v="福建运盛"/>
    <m/>
    <x v="15"/>
    <x v="15"/>
    <x v="2"/>
    <x v="6"/>
    <x v="10"/>
    <n v="1"/>
    <m/>
    <m/>
    <m/>
    <s v="配四个喷头"/>
    <s v="发福州 "/>
    <d v="2020-05-28T00:00:00"/>
  </r>
  <r>
    <s v="N0392"/>
    <d v="2020-05-28T00:00:00"/>
    <m/>
    <m/>
    <m/>
    <m/>
    <s v="完成"/>
    <m/>
    <m/>
    <m/>
    <m/>
    <m/>
    <x v="0"/>
    <m/>
    <s v="福建运盛"/>
    <m/>
    <x v="16"/>
    <x v="16"/>
    <x v="12"/>
    <x v="7"/>
    <x v="1"/>
    <n v="1"/>
    <m/>
    <m/>
    <m/>
    <m/>
    <s v="发泉州洛江"/>
    <d v="2020-05-28T00:00:00"/>
  </r>
  <r>
    <s v="N0393"/>
    <d v="2020-05-28T00:00:00"/>
    <m/>
    <m/>
    <m/>
    <m/>
    <s v="完成"/>
    <m/>
    <m/>
    <m/>
    <m/>
    <m/>
    <x v="0"/>
    <m/>
    <s v="郑州康尔"/>
    <m/>
    <x v="9"/>
    <x v="9"/>
    <x v="9"/>
    <x v="7"/>
    <x v="6"/>
    <n v="1"/>
    <m/>
    <m/>
    <m/>
    <m/>
    <m/>
    <d v="2020-05-28T00:00:00"/>
  </r>
  <r>
    <s v="N0394"/>
    <d v="2020-05-28T00:00:00"/>
    <m/>
    <m/>
    <m/>
    <m/>
    <s v="完成"/>
    <m/>
    <m/>
    <m/>
    <m/>
    <m/>
    <x v="0"/>
    <m/>
    <s v="北京康尔"/>
    <m/>
    <x v="9"/>
    <x v="9"/>
    <x v="9"/>
    <x v="7"/>
    <x v="6"/>
    <n v="1"/>
    <m/>
    <m/>
    <m/>
    <m/>
    <s v="发北京"/>
    <d v="2020-05-29T00:00:00"/>
  </r>
  <r>
    <s v="N0395"/>
    <d v="2020-05-28T00:00:00"/>
    <m/>
    <m/>
    <m/>
    <m/>
    <s v="完成"/>
    <m/>
    <m/>
    <m/>
    <m/>
    <m/>
    <x v="0"/>
    <m/>
    <s v="北京康尔"/>
    <m/>
    <x v="15"/>
    <x v="15"/>
    <x v="2"/>
    <x v="6"/>
    <x v="10"/>
    <n v="1"/>
    <m/>
    <m/>
    <m/>
    <m/>
    <m/>
    <d v="2020-05-29T00:00:00"/>
  </r>
  <r>
    <s v="N0396"/>
    <d v="2020-05-28T00:00:00"/>
    <m/>
    <m/>
    <m/>
    <m/>
    <s v="完成"/>
    <m/>
    <m/>
    <m/>
    <m/>
    <m/>
    <x v="0"/>
    <m/>
    <s v="济南翱翔"/>
    <m/>
    <x v="9"/>
    <x v="9"/>
    <x v="9"/>
    <x v="7"/>
    <x v="6"/>
    <n v="1"/>
    <m/>
    <m/>
    <m/>
    <m/>
    <s v="发济南"/>
    <d v="2020-05-29T00:00:00"/>
  </r>
  <r>
    <s v="N0397"/>
    <d v="2020-05-29T00:00:00"/>
    <m/>
    <m/>
    <m/>
    <m/>
    <s v="完成"/>
    <m/>
    <m/>
    <m/>
    <m/>
    <m/>
    <x v="0"/>
    <m/>
    <s v="济南翱翔"/>
    <m/>
    <x v="19"/>
    <x v="19"/>
    <x v="15"/>
    <x v="7"/>
    <x v="6"/>
    <n v="1"/>
    <m/>
    <m/>
    <m/>
    <m/>
    <s v="发淄博"/>
    <d v="2020-05-29T00:00:00"/>
  </r>
  <r>
    <s v="N0398"/>
    <d v="2020-05-29T00:00:00"/>
    <m/>
    <m/>
    <m/>
    <m/>
    <s v="完成"/>
    <m/>
    <m/>
    <m/>
    <m/>
    <m/>
    <x v="0"/>
    <m/>
    <s v="长沙康尔"/>
    <m/>
    <x v="8"/>
    <x v="8"/>
    <x v="8"/>
    <x v="7"/>
    <x v="6"/>
    <n v="1"/>
    <m/>
    <m/>
    <m/>
    <m/>
    <m/>
    <d v="2020-05-29T00:00:00"/>
  </r>
  <r>
    <s v="N0399"/>
    <d v="2020-05-29T00:00:00"/>
    <m/>
    <m/>
    <m/>
    <m/>
    <s v="完成"/>
    <m/>
    <m/>
    <m/>
    <m/>
    <m/>
    <x v="0"/>
    <m/>
    <s v="上海享印"/>
    <m/>
    <x v="26"/>
    <x v="26"/>
    <x v="21"/>
    <x v="4"/>
    <x v="15"/>
    <n v="2"/>
    <m/>
    <m/>
    <m/>
    <s v="不要木箱，不要软件"/>
    <m/>
    <d v="2020-05-29T00:00:00"/>
  </r>
  <r>
    <s v="N0400"/>
    <d v="2020-05-29T00:00:00"/>
    <m/>
    <m/>
    <m/>
    <m/>
    <s v="完成"/>
    <m/>
    <m/>
    <m/>
    <m/>
    <m/>
    <x v="0"/>
    <m/>
    <s v="东莞立彩"/>
    <m/>
    <x v="50"/>
    <x v="50"/>
    <x v="34"/>
    <x v="15"/>
    <x v="27"/>
    <n v="1"/>
    <m/>
    <m/>
    <m/>
    <m/>
    <m/>
    <d v="2020-05-29T00:00:00"/>
  </r>
  <r>
    <s v="N0401"/>
    <d v="2020-05-29T00:00:00"/>
    <m/>
    <m/>
    <m/>
    <m/>
    <s v="完成"/>
    <m/>
    <m/>
    <m/>
    <m/>
    <m/>
    <x v="0"/>
    <m/>
    <s v="武汉康尔"/>
    <m/>
    <x v="9"/>
    <x v="9"/>
    <x v="9"/>
    <x v="7"/>
    <x v="6"/>
    <n v="1"/>
    <m/>
    <m/>
    <m/>
    <m/>
    <m/>
    <d v="2020-05-29T00:00:00"/>
  </r>
  <r>
    <s v="N0402"/>
    <d v="2020-06-01T00:00:00"/>
    <m/>
    <m/>
    <m/>
    <m/>
    <s v="完成"/>
    <m/>
    <m/>
    <m/>
    <m/>
    <m/>
    <x v="0"/>
    <m/>
    <s v="济南翱翔"/>
    <m/>
    <x v="9"/>
    <x v="9"/>
    <x v="9"/>
    <x v="7"/>
    <x v="6"/>
    <n v="1"/>
    <m/>
    <m/>
    <m/>
    <m/>
    <m/>
    <d v="2020-05-29T00:00:00"/>
  </r>
  <r>
    <s v="N0403"/>
    <d v="2020-06-01T00:00:00"/>
    <m/>
    <m/>
    <m/>
    <m/>
    <s v="完成"/>
    <m/>
    <m/>
    <m/>
    <m/>
    <m/>
    <x v="0"/>
    <m/>
    <s v="济南翱翔"/>
    <m/>
    <x v="15"/>
    <x v="15"/>
    <x v="2"/>
    <x v="6"/>
    <x v="10"/>
    <n v="1"/>
    <m/>
    <m/>
    <m/>
    <m/>
    <m/>
    <d v="2020-05-29T00:00:00"/>
  </r>
  <r>
    <s v="N0404"/>
    <d v="2020-06-01T00:00:00"/>
    <m/>
    <m/>
    <m/>
    <m/>
    <s v="完成"/>
    <m/>
    <m/>
    <m/>
    <m/>
    <m/>
    <x v="0"/>
    <m/>
    <s v="郑州康尔"/>
    <m/>
    <x v="9"/>
    <x v="9"/>
    <x v="9"/>
    <x v="7"/>
    <x v="6"/>
    <n v="2"/>
    <m/>
    <m/>
    <m/>
    <m/>
    <m/>
    <d v="2020-05-29T00:00:00"/>
  </r>
  <r>
    <s v="N0405"/>
    <d v="2020-06-01T00:00:00"/>
    <m/>
    <m/>
    <m/>
    <m/>
    <s v="完成"/>
    <m/>
    <m/>
    <m/>
    <m/>
    <m/>
    <x v="0"/>
    <m/>
    <s v="郑州康尔"/>
    <m/>
    <x v="8"/>
    <x v="8"/>
    <x v="8"/>
    <x v="7"/>
    <x v="6"/>
    <n v="1"/>
    <m/>
    <m/>
    <m/>
    <m/>
    <m/>
    <d v="2020-05-29T00:00:00"/>
  </r>
  <r>
    <s v="N0406"/>
    <d v="2020-06-02T00:00:00"/>
    <m/>
    <m/>
    <m/>
    <m/>
    <s v="完成"/>
    <m/>
    <m/>
    <m/>
    <m/>
    <m/>
    <x v="0"/>
    <m/>
    <s v="贵阳卓达"/>
    <m/>
    <x v="9"/>
    <x v="9"/>
    <x v="9"/>
    <x v="7"/>
    <x v="6"/>
    <n v="1"/>
    <m/>
    <m/>
    <m/>
    <m/>
    <m/>
    <d v="2020-06-02T00:00:00"/>
  </r>
  <r>
    <s v="N0407"/>
    <d v="2020-06-03T00:00:00"/>
    <m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不带外置收料"/>
    <m/>
    <d v="2020-06-03T00:00:00"/>
  </r>
  <r>
    <s v="N0408"/>
    <d v="2020-06-03T00:00:00"/>
    <m/>
    <m/>
    <m/>
    <m/>
    <s v="完成"/>
    <m/>
    <m/>
    <m/>
    <m/>
    <m/>
    <x v="0"/>
    <m/>
    <s v="济南翱翔"/>
    <m/>
    <x v="33"/>
    <x v="33"/>
    <x v="25"/>
    <x v="2"/>
    <x v="1"/>
    <n v="1"/>
    <m/>
    <m/>
    <m/>
    <s v="配锐彩"/>
    <m/>
    <d v="2020-06-03T00:00:00"/>
  </r>
  <r>
    <s v="N0409"/>
    <d v="2020-06-03T00:00:00"/>
    <s v="好了就提"/>
    <m/>
    <m/>
    <m/>
    <s v="完成-部分取消"/>
    <m/>
    <m/>
    <m/>
    <m/>
    <m/>
    <x v="0"/>
    <n v="3"/>
    <s v="东莞立彩"/>
    <m/>
    <x v="27"/>
    <x v="27"/>
    <x v="22"/>
    <x v="14"/>
    <x v="16"/>
    <n v="18"/>
    <m/>
    <m/>
    <m/>
    <m/>
    <m/>
    <s v="2020-6-4，2020-06-12"/>
  </r>
  <r>
    <s v="N0410"/>
    <d v="2020-06-03T00:00:00"/>
    <s v="备货"/>
    <m/>
    <m/>
    <m/>
    <s v="未执行-部分取消"/>
    <m/>
    <m/>
    <m/>
    <m/>
    <m/>
    <x v="4"/>
    <n v="2"/>
    <s v="东莞立彩"/>
    <m/>
    <x v="27"/>
    <x v="27"/>
    <x v="22"/>
    <x v="14"/>
    <x v="16"/>
    <n v="20"/>
    <m/>
    <m/>
    <m/>
    <m/>
    <m/>
    <m/>
  </r>
  <r>
    <s v="N0411"/>
    <d v="2020-06-03T00:00:00"/>
    <m/>
    <m/>
    <m/>
    <m/>
    <s v="完成"/>
    <m/>
    <m/>
    <m/>
    <m/>
    <m/>
    <x v="0"/>
    <m/>
    <s v="济南翱翔"/>
    <m/>
    <x v="9"/>
    <x v="9"/>
    <x v="9"/>
    <x v="7"/>
    <x v="6"/>
    <n v="1"/>
    <m/>
    <m/>
    <m/>
    <m/>
    <m/>
    <d v="2020-06-04T00:00:00"/>
  </r>
  <r>
    <s v="N0412"/>
    <d v="2020-06-04T00:00:00"/>
    <m/>
    <m/>
    <m/>
    <m/>
    <s v="完成"/>
    <m/>
    <m/>
    <m/>
    <m/>
    <m/>
    <x v="0"/>
    <m/>
    <s v="昆明彩源"/>
    <m/>
    <x v="15"/>
    <x v="15"/>
    <x v="2"/>
    <x v="6"/>
    <x v="10"/>
    <n v="1"/>
    <m/>
    <m/>
    <m/>
    <m/>
    <m/>
    <d v="2020-06-04T00:00:00"/>
  </r>
  <r>
    <s v="N0413"/>
    <d v="2020-06-04T00:00:00"/>
    <m/>
    <m/>
    <m/>
    <m/>
    <s v="完成"/>
    <m/>
    <m/>
    <m/>
    <m/>
    <m/>
    <x v="0"/>
    <m/>
    <s v="济南翱翔"/>
    <m/>
    <x v="9"/>
    <x v="9"/>
    <x v="9"/>
    <x v="7"/>
    <x v="6"/>
    <n v="1"/>
    <m/>
    <m/>
    <m/>
    <m/>
    <m/>
    <d v="2020-06-04T00:00:00"/>
  </r>
  <r>
    <s v="N0414"/>
    <d v="2020-06-04T00:00:00"/>
    <m/>
    <m/>
    <m/>
    <m/>
    <s v="完成"/>
    <m/>
    <m/>
    <m/>
    <m/>
    <m/>
    <x v="0"/>
    <m/>
    <s v="济南翱翔"/>
    <m/>
    <x v="21"/>
    <x v="21"/>
    <x v="17"/>
    <x v="1"/>
    <x v="1"/>
    <n v="1"/>
    <m/>
    <m/>
    <m/>
    <s v="不带外置收料，配锐彩"/>
    <m/>
    <d v="2020-06-04T00:00:00"/>
  </r>
  <r>
    <s v="N0415"/>
    <d v="2020-06-04T00:00:00"/>
    <m/>
    <m/>
    <m/>
    <m/>
    <s v="完成"/>
    <m/>
    <m/>
    <m/>
    <m/>
    <m/>
    <x v="0"/>
    <m/>
    <s v="上海享印"/>
    <m/>
    <x v="9"/>
    <x v="9"/>
    <x v="9"/>
    <x v="7"/>
    <x v="6"/>
    <n v="1"/>
    <m/>
    <m/>
    <m/>
    <s v="不要木箱，不要软件，不要主板，不要小车板"/>
    <m/>
    <d v="2020-06-11T00:00:00"/>
  </r>
  <r>
    <s v="N0416"/>
    <d v="2020-06-04T00:00:00"/>
    <m/>
    <m/>
    <m/>
    <m/>
    <s v="完成"/>
    <m/>
    <m/>
    <m/>
    <m/>
    <m/>
    <x v="0"/>
    <m/>
    <s v="济南翱翔"/>
    <m/>
    <x v="15"/>
    <x v="15"/>
    <x v="2"/>
    <x v="6"/>
    <x v="10"/>
    <n v="1"/>
    <m/>
    <m/>
    <m/>
    <s v="配锐彩"/>
    <m/>
    <d v="2020-06-04T00:00:00"/>
  </r>
  <r>
    <s v="N0417"/>
    <d v="2020-06-04T00:00:00"/>
    <m/>
    <m/>
    <m/>
    <m/>
    <s v="完成"/>
    <m/>
    <m/>
    <m/>
    <m/>
    <m/>
    <x v="0"/>
    <m/>
    <s v="上海康尔"/>
    <m/>
    <x v="3"/>
    <x v="3"/>
    <x v="3"/>
    <x v="3"/>
    <x v="3"/>
    <n v="2"/>
    <m/>
    <m/>
    <m/>
    <s v="不要木箱，"/>
    <m/>
    <d v="2020-06-05T00:00:00"/>
  </r>
  <r>
    <s v="N0418"/>
    <d v="2020-06-04T00:00:00"/>
    <m/>
    <m/>
    <m/>
    <m/>
    <s v="完成"/>
    <m/>
    <m/>
    <m/>
    <m/>
    <m/>
    <x v="0"/>
    <m/>
    <s v="上海彩尔"/>
    <m/>
    <x v="14"/>
    <x v="14"/>
    <x v="3"/>
    <x v="9"/>
    <x v="9"/>
    <n v="1"/>
    <m/>
    <m/>
    <m/>
    <s v="不要木箱"/>
    <m/>
    <d v="2020-06-16T00:00:00"/>
  </r>
  <r>
    <s v="N0419"/>
    <d v="2020-06-04T00:00:00"/>
    <m/>
    <m/>
    <m/>
    <m/>
    <s v="完成"/>
    <m/>
    <m/>
    <m/>
    <m/>
    <m/>
    <x v="0"/>
    <m/>
    <s v="武汉康尔"/>
    <m/>
    <x v="9"/>
    <x v="9"/>
    <x v="9"/>
    <x v="7"/>
    <x v="6"/>
    <n v="3"/>
    <m/>
    <m/>
    <m/>
    <m/>
    <m/>
    <s v="2020-6-5,2020-06-17"/>
  </r>
  <r>
    <s v="N0420"/>
    <d v="2020-06-04T00:00:00"/>
    <m/>
    <m/>
    <m/>
    <m/>
    <s v="完成"/>
    <m/>
    <m/>
    <m/>
    <m/>
    <m/>
    <x v="0"/>
    <m/>
    <s v="福建运盛"/>
    <m/>
    <x v="8"/>
    <x v="8"/>
    <x v="8"/>
    <x v="7"/>
    <x v="6"/>
    <n v="1"/>
    <m/>
    <m/>
    <m/>
    <s v="发福建龙岩"/>
    <m/>
    <d v="2020-06-16T00:00:00"/>
  </r>
  <r>
    <s v="N0421"/>
    <d v="2020-06-05T00:00:00"/>
    <m/>
    <m/>
    <m/>
    <m/>
    <s v="完成"/>
    <m/>
    <m/>
    <m/>
    <m/>
    <m/>
    <x v="0"/>
    <m/>
    <s v="广州康尔"/>
    <m/>
    <x v="8"/>
    <x v="8"/>
    <x v="8"/>
    <x v="7"/>
    <x v="6"/>
    <n v="1"/>
    <m/>
    <m/>
    <m/>
    <s v="发东莞市厚街镇白濠工业街25号  海波13332658202"/>
    <m/>
    <d v="2020-06-16T00:00:00"/>
  </r>
  <r>
    <s v="N0422"/>
    <d v="2020-06-05T00:00:00"/>
    <m/>
    <m/>
    <m/>
    <m/>
    <s v="完成"/>
    <m/>
    <m/>
    <m/>
    <m/>
    <m/>
    <x v="0"/>
    <m/>
    <s v="济南翱翔"/>
    <m/>
    <x v="11"/>
    <x v="11"/>
    <x v="9"/>
    <x v="7"/>
    <x v="8"/>
    <n v="1"/>
    <m/>
    <m/>
    <m/>
    <m/>
    <m/>
    <d v="2020-06-16T00:00:00"/>
  </r>
  <r>
    <s v="N0423"/>
    <d v="2020-06-05T00:00:00"/>
    <m/>
    <m/>
    <m/>
    <m/>
    <s v="完成"/>
    <m/>
    <m/>
    <m/>
    <m/>
    <m/>
    <x v="0"/>
    <m/>
    <s v="郑州康尔"/>
    <m/>
    <x v="15"/>
    <x v="15"/>
    <x v="2"/>
    <x v="6"/>
    <x v="10"/>
    <n v="1"/>
    <m/>
    <m/>
    <m/>
    <m/>
    <m/>
    <d v="2020-06-05T00:00:00"/>
  </r>
  <r>
    <s v="N0424"/>
    <d v="2020-06-05T00:00:00"/>
    <m/>
    <m/>
    <m/>
    <m/>
    <s v="完成"/>
    <m/>
    <m/>
    <m/>
    <m/>
    <m/>
    <x v="0"/>
    <m/>
    <s v="广州康尔"/>
    <m/>
    <x v="8"/>
    <x v="8"/>
    <x v="8"/>
    <x v="7"/>
    <x v="6"/>
    <n v="1"/>
    <m/>
    <m/>
    <m/>
    <s v="发东莞"/>
    <m/>
    <d v="2020-06-12T00:00:00"/>
  </r>
  <r>
    <s v="N0425"/>
    <d v="2020-06-05T00:00:00"/>
    <m/>
    <m/>
    <m/>
    <m/>
    <s v="完成"/>
    <m/>
    <m/>
    <m/>
    <m/>
    <m/>
    <x v="0"/>
    <m/>
    <s v="兰州长兴"/>
    <m/>
    <x v="8"/>
    <x v="8"/>
    <x v="8"/>
    <x v="7"/>
    <x v="6"/>
    <n v="1"/>
    <m/>
    <m/>
    <m/>
    <m/>
    <m/>
    <d v="2020-06-16T00:00:00"/>
  </r>
  <r>
    <s v="N0426"/>
    <d v="2020-06-08T00:00:00"/>
    <m/>
    <m/>
    <m/>
    <m/>
    <s v="完成"/>
    <s v="KM1024aSHE"/>
    <n v="4"/>
    <m/>
    <m/>
    <m/>
    <x v="0"/>
    <m/>
    <s v="济南翱翔"/>
    <m/>
    <x v="47"/>
    <x v="47"/>
    <x v="5"/>
    <x v="12"/>
    <x v="25"/>
    <n v="1"/>
    <m/>
    <m/>
    <m/>
    <s v="双排带白，配4个喷头,临沂曹县"/>
    <m/>
    <d v="2020-06-28T00:00:00"/>
  </r>
  <r>
    <s v="N0427"/>
    <d v="2020-06-08T00:00:00"/>
    <m/>
    <m/>
    <m/>
    <m/>
    <s v="完成"/>
    <m/>
    <m/>
    <m/>
    <m/>
    <m/>
    <x v="0"/>
    <m/>
    <s v="济南翱翔"/>
    <m/>
    <x v="33"/>
    <x v="33"/>
    <x v="25"/>
    <x v="2"/>
    <x v="1"/>
    <n v="1"/>
    <m/>
    <m/>
    <m/>
    <s v="带外置收料，配锐彩,8个喷头,黄岛"/>
    <m/>
    <d v="2020-06-28T00:00:00"/>
  </r>
  <r>
    <s v="N0428"/>
    <d v="2020-06-08T00:00:00"/>
    <m/>
    <m/>
    <m/>
    <m/>
    <s v="参数错误"/>
    <m/>
    <m/>
    <m/>
    <m/>
    <m/>
    <x v="5"/>
    <m/>
    <s v="兰州长兴"/>
    <m/>
    <x v="9"/>
    <x v="9"/>
    <x v="9"/>
    <x v="7"/>
    <x v="6"/>
    <n v="1"/>
    <m/>
    <m/>
    <m/>
    <m/>
    <m/>
    <d v="2020-06-28T00:00:00"/>
  </r>
  <r>
    <s v="N0429"/>
    <d v="2020-06-08T00:00:00"/>
    <m/>
    <m/>
    <m/>
    <m/>
    <s v="完成"/>
    <m/>
    <m/>
    <m/>
    <m/>
    <m/>
    <x v="0"/>
    <m/>
    <s v="兰州长兴"/>
    <m/>
    <x v="17"/>
    <x v="17"/>
    <x v="13"/>
    <x v="7"/>
    <x v="11"/>
    <n v="1"/>
    <m/>
    <m/>
    <m/>
    <m/>
    <m/>
    <d v="2020-06-28T00:00:00"/>
  </r>
  <r>
    <s v="N0430"/>
    <d v="2020-06-08T00:00:00"/>
    <m/>
    <m/>
    <m/>
    <m/>
    <s v="完成"/>
    <s v="6988H"/>
    <n v="13"/>
    <m/>
    <m/>
    <m/>
    <x v="0"/>
    <m/>
    <s v="长沙康尔"/>
    <m/>
    <x v="51"/>
    <x v="51"/>
    <x v="35"/>
    <x v="12"/>
    <x v="28"/>
    <n v="2"/>
    <m/>
    <m/>
    <m/>
    <s v="双四色,16个喷头"/>
    <m/>
    <d v="2020-06-28T00:00:00"/>
  </r>
  <r>
    <s v="N0431"/>
    <d v="2020-06-08T00:00:00"/>
    <m/>
    <m/>
    <m/>
    <m/>
    <s v="完成"/>
    <m/>
    <m/>
    <m/>
    <m/>
    <m/>
    <x v="0"/>
    <m/>
    <s v="上海彩尔"/>
    <m/>
    <x v="14"/>
    <x v="14"/>
    <x v="3"/>
    <x v="9"/>
    <x v="9"/>
    <n v="1"/>
    <m/>
    <m/>
    <m/>
    <s v="红色，蒙泰6.0，含气涨轴底座，不要木箱-300"/>
    <m/>
    <d v="2020-06-28T00:00:00"/>
  </r>
  <r>
    <s v="N0432"/>
    <d v="2020-06-08T00:00:00"/>
    <m/>
    <m/>
    <m/>
    <m/>
    <s v="未执行"/>
    <m/>
    <m/>
    <m/>
    <m/>
    <m/>
    <x v="1"/>
    <m/>
    <s v="上海康尔"/>
    <m/>
    <x v="52"/>
    <x v="52"/>
    <x v="36"/>
    <x v="4"/>
    <x v="29"/>
    <n v="2"/>
    <m/>
    <m/>
    <m/>
    <m/>
    <m/>
    <m/>
  </r>
  <r>
    <s v="N0433"/>
    <d v="2020-06-08T00:00:00"/>
    <m/>
    <m/>
    <m/>
    <m/>
    <s v="未执行"/>
    <m/>
    <m/>
    <m/>
    <m/>
    <m/>
    <x v="1"/>
    <m/>
    <s v="阿依达"/>
    <m/>
    <x v="6"/>
    <x v="53"/>
    <x v="37"/>
    <x v="6"/>
    <x v="26"/>
    <n v="2"/>
    <m/>
    <m/>
    <m/>
    <s v="要求压轮高于平台"/>
    <m/>
    <m/>
  </r>
  <r>
    <s v="N0434"/>
    <d v="2020-06-08T00:00:00"/>
    <m/>
    <m/>
    <m/>
    <m/>
    <s v="完成"/>
    <m/>
    <m/>
    <m/>
    <m/>
    <m/>
    <x v="0"/>
    <m/>
    <s v="北京康尔"/>
    <m/>
    <x v="19"/>
    <x v="19"/>
    <x v="15"/>
    <x v="7"/>
    <x v="6"/>
    <n v="1"/>
    <m/>
    <m/>
    <m/>
    <s v="发白沟,给客户董凌云"/>
    <m/>
    <d v="2020-06-19T00:00:00"/>
  </r>
  <r>
    <s v="N0435"/>
    <d v="2020-06-08T00:00:00"/>
    <m/>
    <m/>
    <m/>
    <m/>
    <s v="完成"/>
    <m/>
    <m/>
    <m/>
    <m/>
    <m/>
    <x v="0"/>
    <m/>
    <s v="广州康尔"/>
    <m/>
    <x v="11"/>
    <x v="11"/>
    <x v="9"/>
    <x v="7"/>
    <x v="8"/>
    <n v="1"/>
    <m/>
    <m/>
    <m/>
    <s v="发广州"/>
    <m/>
    <d v="2020-06-18T00:00:00"/>
  </r>
  <r>
    <s v="N0436"/>
    <d v="2020-06-08T00:00:00"/>
    <m/>
    <m/>
    <m/>
    <m/>
    <s v="完成"/>
    <m/>
    <m/>
    <m/>
    <m/>
    <m/>
    <x v="0"/>
    <m/>
    <s v="成都佳运"/>
    <m/>
    <x v="2"/>
    <x v="2"/>
    <x v="2"/>
    <x v="2"/>
    <x v="2"/>
    <n v="1"/>
    <m/>
    <m/>
    <m/>
    <s v="带外置收料(外置收料,喷头发货时确认)"/>
    <m/>
    <d v="2020-06-09T00:00:00"/>
  </r>
  <r>
    <s v="N0437"/>
    <d v="2020-06-08T00:00:00"/>
    <m/>
    <m/>
    <m/>
    <m/>
    <s v="未执行"/>
    <m/>
    <m/>
    <m/>
    <m/>
    <m/>
    <x v="2"/>
    <m/>
    <s v="成都佳运"/>
    <m/>
    <x v="8"/>
    <x v="8"/>
    <x v="8"/>
    <x v="7"/>
    <x v="6"/>
    <n v="1"/>
    <m/>
    <m/>
    <m/>
    <m/>
    <m/>
    <m/>
  </r>
  <r>
    <s v="N0438"/>
    <d v="2020-06-09T00:00:00"/>
    <m/>
    <m/>
    <m/>
    <m/>
    <s v="完成"/>
    <m/>
    <m/>
    <m/>
    <m/>
    <m/>
    <x v="0"/>
    <m/>
    <s v="广州康尔"/>
    <m/>
    <x v="17"/>
    <x v="17"/>
    <x v="13"/>
    <x v="7"/>
    <x v="11"/>
    <n v="1"/>
    <m/>
    <m/>
    <m/>
    <s v="4720转接卡要3个"/>
    <s v="发广州"/>
    <d v="2020-06-18T00:00:00"/>
  </r>
  <r>
    <s v="N0439"/>
    <d v="2020-06-09T00:00:00"/>
    <m/>
    <m/>
    <m/>
    <m/>
    <s v="执行中"/>
    <m/>
    <m/>
    <m/>
    <m/>
    <m/>
    <x v="1"/>
    <m/>
    <s v="隆聚数码"/>
    <m/>
    <x v="17"/>
    <x v="17"/>
    <x v="13"/>
    <x v="7"/>
    <x v="11"/>
    <n v="3"/>
    <m/>
    <m/>
    <m/>
    <m/>
    <m/>
    <d v="2020-06-11T00:00:00"/>
  </r>
  <r>
    <s v="N0440"/>
    <d v="2020-06-09T00:00:00"/>
    <m/>
    <m/>
    <m/>
    <m/>
    <s v="完成"/>
    <m/>
    <m/>
    <m/>
    <m/>
    <m/>
    <x v="0"/>
    <m/>
    <s v="深圳康尔"/>
    <m/>
    <x v="2"/>
    <x v="2"/>
    <x v="2"/>
    <x v="2"/>
    <x v="2"/>
    <n v="1"/>
    <m/>
    <m/>
    <m/>
    <s v="带外置收料,8个喷头"/>
    <m/>
    <d v="2020-06-11T00:00:00"/>
  </r>
  <r>
    <s v="N0441"/>
    <d v="2020-06-09T00:00:00"/>
    <m/>
    <m/>
    <m/>
    <m/>
    <s v="完成"/>
    <m/>
    <m/>
    <m/>
    <m/>
    <m/>
    <x v="0"/>
    <m/>
    <s v="深圳康尔"/>
    <m/>
    <x v="9"/>
    <x v="9"/>
    <x v="9"/>
    <x v="7"/>
    <x v="6"/>
    <n v="2"/>
    <m/>
    <m/>
    <m/>
    <m/>
    <m/>
    <d v="2020-06-16T00:00:00"/>
  </r>
  <r>
    <s v="N0442"/>
    <d v="2020-06-10T00:00:00"/>
    <m/>
    <m/>
    <m/>
    <m/>
    <s v="完成"/>
    <m/>
    <m/>
    <m/>
    <m/>
    <m/>
    <x v="0"/>
    <m/>
    <s v="上海康尔"/>
    <m/>
    <x v="1"/>
    <x v="1"/>
    <x v="1"/>
    <x v="1"/>
    <x v="1"/>
    <n v="1"/>
    <m/>
    <m/>
    <m/>
    <s v="外置收料已经提前发走，不要木箱"/>
    <m/>
    <d v="2020-06-11T00:00:00"/>
  </r>
  <r>
    <s v="N0443"/>
    <d v="2020-06-10T00:00:00"/>
    <m/>
    <m/>
    <m/>
    <m/>
    <s v="完成"/>
    <m/>
    <m/>
    <m/>
    <m/>
    <m/>
    <x v="0"/>
    <m/>
    <s v="济南翱翔"/>
    <m/>
    <x v="8"/>
    <x v="8"/>
    <x v="8"/>
    <x v="7"/>
    <x v="6"/>
    <n v="1"/>
    <m/>
    <m/>
    <m/>
    <m/>
    <m/>
    <d v="2020-06-16T00:00:00"/>
  </r>
  <r>
    <s v="N0444"/>
    <d v="2020-06-10T00:00:00"/>
    <m/>
    <m/>
    <m/>
    <m/>
    <s v="完成"/>
    <m/>
    <m/>
    <m/>
    <m/>
    <m/>
    <x v="0"/>
    <m/>
    <s v="济南翱翔"/>
    <m/>
    <x v="17"/>
    <x v="17"/>
    <x v="13"/>
    <x v="7"/>
    <x v="11"/>
    <n v="1"/>
    <m/>
    <m/>
    <m/>
    <s v="发济南"/>
    <m/>
    <d v="2020-06-18T00:00:00"/>
  </r>
  <r>
    <s v="N0445"/>
    <d v="2020-06-10T00:00:00"/>
    <m/>
    <m/>
    <m/>
    <m/>
    <s v="完成"/>
    <m/>
    <m/>
    <m/>
    <m/>
    <m/>
    <x v="0"/>
    <m/>
    <s v="山西富多彩"/>
    <m/>
    <x v="9"/>
    <x v="9"/>
    <x v="9"/>
    <x v="7"/>
    <x v="6"/>
    <n v="1"/>
    <m/>
    <m/>
    <m/>
    <m/>
    <m/>
    <d v="2020-06-16T00:00:00"/>
  </r>
  <r>
    <s v="N0446"/>
    <d v="2020-06-11T00:00:00"/>
    <m/>
    <m/>
    <m/>
    <m/>
    <s v="完成"/>
    <m/>
    <m/>
    <m/>
    <m/>
    <m/>
    <x v="0"/>
    <m/>
    <s v="长沙康尔"/>
    <m/>
    <x v="9"/>
    <x v="9"/>
    <x v="9"/>
    <x v="7"/>
    <x v="6"/>
    <n v="2"/>
    <m/>
    <m/>
    <m/>
    <m/>
    <m/>
    <d v="2020-06-17T00:00:00"/>
  </r>
  <r>
    <s v="N0447"/>
    <d v="2020-06-12T00:00:00"/>
    <m/>
    <m/>
    <m/>
    <m/>
    <s v="完成"/>
    <m/>
    <m/>
    <m/>
    <m/>
    <m/>
    <x v="0"/>
    <m/>
    <s v="石家庄飞越"/>
    <m/>
    <x v="2"/>
    <x v="2"/>
    <x v="2"/>
    <x v="2"/>
    <x v="2"/>
    <n v="1"/>
    <m/>
    <m/>
    <m/>
    <s v="带外置收料"/>
    <m/>
    <d v="2020-06-12T00:00:00"/>
  </r>
  <r>
    <s v="N0448"/>
    <d v="2020-06-12T00:00:00"/>
    <m/>
    <m/>
    <m/>
    <m/>
    <s v="执行中"/>
    <m/>
    <m/>
    <m/>
    <m/>
    <m/>
    <x v="2"/>
    <m/>
    <s v="广州康尔"/>
    <m/>
    <x v="8"/>
    <x v="8"/>
    <x v="8"/>
    <x v="7"/>
    <x v="6"/>
    <n v="2"/>
    <m/>
    <m/>
    <m/>
    <m/>
    <m/>
    <d v="2020-06-12T00:00:00"/>
  </r>
  <r>
    <s v="N0449"/>
    <d v="2020-06-12T00:00:00"/>
    <s v="2020-06-15追加"/>
    <m/>
    <m/>
    <m/>
    <s v="未执行"/>
    <m/>
    <m/>
    <m/>
    <m/>
    <m/>
    <x v="1"/>
    <m/>
    <s v="济南翱翔"/>
    <m/>
    <x v="49"/>
    <x v="49"/>
    <x v="33"/>
    <x v="7"/>
    <x v="1"/>
    <n v="2"/>
    <m/>
    <m/>
    <m/>
    <s v="同一个地址一起发"/>
    <m/>
    <m/>
  </r>
  <r>
    <s v="N0450"/>
    <d v="2020-06-12T00:00:00"/>
    <m/>
    <m/>
    <m/>
    <m/>
    <s v="完成"/>
    <s v="KM512iLNB-30"/>
    <n v="4"/>
    <m/>
    <m/>
    <m/>
    <x v="0"/>
    <m/>
    <s v="济南翱翔"/>
    <m/>
    <x v="15"/>
    <x v="15"/>
    <x v="2"/>
    <x v="6"/>
    <x v="10"/>
    <n v="1"/>
    <m/>
    <m/>
    <m/>
    <s v="同一个地址一起发"/>
    <m/>
    <d v="2020-06-23T00:00:00"/>
  </r>
  <r>
    <s v="N0451"/>
    <d v="2020-06-12T00:00:00"/>
    <m/>
    <m/>
    <m/>
    <m/>
    <s v="完成"/>
    <m/>
    <m/>
    <m/>
    <m/>
    <m/>
    <x v="0"/>
    <m/>
    <s v="济南翱翔"/>
    <m/>
    <x v="17"/>
    <x v="17"/>
    <x v="13"/>
    <x v="7"/>
    <x v="11"/>
    <n v="1"/>
    <m/>
    <m/>
    <m/>
    <s v="发淄博同一个地址一起发"/>
    <m/>
    <d v="2020-06-18T00:00:00"/>
  </r>
  <r>
    <s v="N0452"/>
    <d v="2020-06-13T00:00:00"/>
    <m/>
    <m/>
    <m/>
    <m/>
    <s v="完成"/>
    <m/>
    <m/>
    <m/>
    <m/>
    <m/>
    <x v="0"/>
    <m/>
    <s v="济南翱翔"/>
    <m/>
    <x v="9"/>
    <x v="9"/>
    <x v="9"/>
    <x v="7"/>
    <x v="6"/>
    <n v="1"/>
    <m/>
    <m/>
    <m/>
    <m/>
    <m/>
    <d v="2020-06-16T00:00:00"/>
  </r>
  <r>
    <s v="N0453"/>
    <d v="2020-06-13T00:00:00"/>
    <m/>
    <m/>
    <m/>
    <m/>
    <s v="完成"/>
    <m/>
    <m/>
    <m/>
    <m/>
    <m/>
    <x v="0"/>
    <m/>
    <s v="济南翱翔"/>
    <m/>
    <x v="11"/>
    <x v="11"/>
    <x v="9"/>
    <x v="7"/>
    <x v="8"/>
    <n v="1"/>
    <m/>
    <m/>
    <m/>
    <m/>
    <m/>
    <d v="2020-06-16T00:00:00"/>
  </r>
  <r>
    <s v="N0454"/>
    <d v="2020-06-15T00:00:00"/>
    <m/>
    <m/>
    <m/>
    <m/>
    <s v="完成"/>
    <m/>
    <m/>
    <m/>
    <m/>
    <m/>
    <x v="0"/>
    <m/>
    <s v="郑州康尔"/>
    <m/>
    <x v="16"/>
    <x v="16"/>
    <x v="12"/>
    <x v="7"/>
    <x v="1"/>
    <n v="1"/>
    <m/>
    <m/>
    <m/>
    <m/>
    <m/>
    <d v="2020-06-15T00:00:00"/>
  </r>
  <r>
    <s v="N0455"/>
    <d v="2020-06-15T00:00:00"/>
    <m/>
    <m/>
    <m/>
    <m/>
    <s v="完成"/>
    <m/>
    <m/>
    <m/>
    <m/>
    <m/>
    <x v="0"/>
    <m/>
    <s v="武汉康尔"/>
    <m/>
    <x v="8"/>
    <x v="8"/>
    <x v="8"/>
    <x v="7"/>
    <x v="6"/>
    <n v="1"/>
    <m/>
    <m/>
    <m/>
    <m/>
    <m/>
    <d v="2020-06-17T00:00:00"/>
  </r>
  <r>
    <s v="N0456"/>
    <d v="2020-06-15T00:00:00"/>
    <m/>
    <m/>
    <m/>
    <m/>
    <s v="完成"/>
    <m/>
    <m/>
    <m/>
    <m/>
    <m/>
    <x v="0"/>
    <m/>
    <s v="福建运盛"/>
    <m/>
    <x v="9"/>
    <x v="9"/>
    <x v="9"/>
    <x v="7"/>
    <x v="6"/>
    <n v="1"/>
    <m/>
    <m/>
    <m/>
    <s v="福建三明宁化"/>
    <m/>
    <d v="2020-06-16T00:00:00"/>
  </r>
  <r>
    <s v="N0457"/>
    <d v="2020-06-15T00:00:00"/>
    <m/>
    <m/>
    <m/>
    <m/>
    <s v="完成"/>
    <m/>
    <m/>
    <m/>
    <m/>
    <m/>
    <x v="0"/>
    <m/>
    <s v="福建运盛"/>
    <m/>
    <x v="16"/>
    <x v="16"/>
    <x v="12"/>
    <x v="7"/>
    <x v="1"/>
    <n v="1"/>
    <m/>
    <m/>
    <m/>
    <s v="福建三明宁化"/>
    <m/>
    <d v="2020-06-16T00:00:00"/>
  </r>
  <r>
    <s v="N0458"/>
    <d v="2020-06-15T00:00:00"/>
    <m/>
    <m/>
    <m/>
    <m/>
    <s v="完成"/>
    <s v="KM512iLNB-30"/>
    <n v="10"/>
    <m/>
    <s v="南"/>
    <m/>
    <x v="0"/>
    <m/>
    <s v="武汉康尔"/>
    <m/>
    <x v="6"/>
    <x v="6"/>
    <x v="6"/>
    <x v="6"/>
    <x v="1"/>
    <n v="1"/>
    <m/>
    <m/>
    <m/>
    <m/>
    <m/>
    <d v="2020-06-15T00:00:00"/>
  </r>
  <r>
    <s v="N0459"/>
    <d v="2020-06-15T00:00:00"/>
    <m/>
    <m/>
    <m/>
    <s v="N0459200618"/>
    <s v="执行中"/>
    <m/>
    <m/>
    <m/>
    <m/>
    <m/>
    <x v="3"/>
    <m/>
    <s v="西安力宇"/>
    <m/>
    <x v="8"/>
    <x v="8"/>
    <x v="8"/>
    <x v="7"/>
    <x v="6"/>
    <n v="6"/>
    <m/>
    <m/>
    <m/>
    <m/>
    <s v="10台打款，部分工行"/>
    <s v="2020-6-17，2020-06-23"/>
  </r>
  <r>
    <s v="N0460"/>
    <d v="2020-06-15T00:00:00"/>
    <m/>
    <m/>
    <m/>
    <m/>
    <s v="完成"/>
    <m/>
    <m/>
    <m/>
    <m/>
    <m/>
    <x v="0"/>
    <m/>
    <s v="上海康尔"/>
    <m/>
    <x v="32"/>
    <x v="32"/>
    <x v="24"/>
    <x v="4"/>
    <x v="1"/>
    <n v="1"/>
    <m/>
    <m/>
    <m/>
    <s v="自提，不要木箱"/>
    <m/>
    <d v="2020-06-28T00:00:00"/>
  </r>
  <r>
    <s v="N0461"/>
    <d v="2020-06-15T00:00:00"/>
    <m/>
    <m/>
    <m/>
    <m/>
    <s v="完成"/>
    <m/>
    <m/>
    <m/>
    <m/>
    <m/>
    <x v="0"/>
    <m/>
    <s v="宁波康尔"/>
    <m/>
    <x v="46"/>
    <x v="46"/>
    <x v="24"/>
    <x v="4"/>
    <x v="24"/>
    <n v="1"/>
    <m/>
    <m/>
    <m/>
    <s v="3.2米油双 带气涨轴 配力矩电机"/>
    <m/>
    <d v="2020-06-28T00:00:00"/>
  </r>
  <r>
    <s v="N0462"/>
    <d v="2020-06-16T00:00:00"/>
    <m/>
    <m/>
    <m/>
    <m/>
    <s v="完成"/>
    <m/>
    <m/>
    <m/>
    <m/>
    <m/>
    <x v="0"/>
    <m/>
    <s v="深圳康尔"/>
    <m/>
    <x v="9"/>
    <x v="9"/>
    <x v="9"/>
    <x v="7"/>
    <x v="6"/>
    <n v="2"/>
    <m/>
    <m/>
    <m/>
    <m/>
    <m/>
    <d v="2020-06-28T00:00:00"/>
  </r>
  <r>
    <s v="N0463"/>
    <d v="2020-06-16T00:00:00"/>
    <m/>
    <m/>
    <m/>
    <m/>
    <s v="完成"/>
    <m/>
    <m/>
    <m/>
    <m/>
    <m/>
    <x v="0"/>
    <m/>
    <s v="南京康尔"/>
    <m/>
    <x v="9"/>
    <x v="9"/>
    <x v="9"/>
    <x v="7"/>
    <x v="6"/>
    <n v="1"/>
    <m/>
    <m/>
    <m/>
    <m/>
    <s v="等通知，喷绘机配瑞彩软件三台一起发"/>
    <d v="2020-06-28T00:00:00"/>
  </r>
  <r>
    <s v="N0464"/>
    <d v="2020-06-16T00:00:00"/>
    <m/>
    <m/>
    <m/>
    <m/>
    <s v="完成"/>
    <m/>
    <m/>
    <m/>
    <m/>
    <m/>
    <x v="0"/>
    <m/>
    <s v="南京康尔"/>
    <m/>
    <x v="11"/>
    <x v="11"/>
    <x v="9"/>
    <x v="7"/>
    <x v="8"/>
    <n v="1"/>
    <m/>
    <m/>
    <m/>
    <m/>
    <m/>
    <d v="2020-06-28T00:00:00"/>
  </r>
  <r>
    <s v="N0465"/>
    <d v="2020-06-16T00:00:00"/>
    <m/>
    <m/>
    <m/>
    <m/>
    <s v="完成"/>
    <s v="KM512iLNB-30"/>
    <n v="8"/>
    <m/>
    <m/>
    <m/>
    <x v="0"/>
    <m/>
    <s v="南京康尔"/>
    <m/>
    <x v="2"/>
    <x v="2"/>
    <x v="2"/>
    <x v="2"/>
    <x v="2"/>
    <n v="1"/>
    <m/>
    <m/>
    <m/>
    <s v="带外置收料"/>
    <m/>
    <d v="2020-06-28T00:00:00"/>
  </r>
  <r>
    <s v="N0466"/>
    <d v="2020-06-16T00:00:00"/>
    <m/>
    <m/>
    <m/>
    <m/>
    <s v="执行中"/>
    <m/>
    <m/>
    <m/>
    <m/>
    <m/>
    <x v="2"/>
    <m/>
    <s v="西安力宇"/>
    <m/>
    <x v="9"/>
    <x v="9"/>
    <x v="9"/>
    <x v="7"/>
    <x v="6"/>
    <n v="2"/>
    <m/>
    <m/>
    <m/>
    <m/>
    <m/>
    <d v="2020-06-18T00:00:00"/>
  </r>
  <r>
    <s v="N0467"/>
    <d v="2020-06-16T00:00:00"/>
    <m/>
    <m/>
    <m/>
    <m/>
    <s v="未执行"/>
    <m/>
    <m/>
    <m/>
    <m/>
    <m/>
    <x v="3"/>
    <m/>
    <s v="西安力宇"/>
    <m/>
    <x v="8"/>
    <x v="8"/>
    <x v="8"/>
    <x v="7"/>
    <x v="6"/>
    <n v="3"/>
    <m/>
    <m/>
    <m/>
    <m/>
    <m/>
    <m/>
  </r>
  <r>
    <s v="N0468"/>
    <d v="2020-06-16T00:00:00"/>
    <s v="端午前发走，临沂展会"/>
    <m/>
    <m/>
    <m/>
    <s v="完成"/>
    <m/>
    <m/>
    <m/>
    <m/>
    <m/>
    <x v="0"/>
    <m/>
    <s v="济南翱翔"/>
    <m/>
    <x v="17"/>
    <x v="17"/>
    <x v="13"/>
    <x v="7"/>
    <x v="11"/>
    <n v="1"/>
    <m/>
    <m/>
    <m/>
    <m/>
    <m/>
    <d v="2020-06-24T00:00:00"/>
  </r>
  <r>
    <s v="N0469"/>
    <d v="2020-06-16T00:00:00"/>
    <m/>
    <m/>
    <m/>
    <m/>
    <s v="完成"/>
    <m/>
    <m/>
    <m/>
    <m/>
    <m/>
    <x v="0"/>
    <m/>
    <s v="济南翱翔"/>
    <m/>
    <x v="8"/>
    <x v="8"/>
    <x v="8"/>
    <x v="7"/>
    <x v="6"/>
    <n v="1"/>
    <m/>
    <m/>
    <m/>
    <m/>
    <m/>
    <d v="2020-06-24T00:00:00"/>
  </r>
  <r>
    <s v="N0470"/>
    <d v="2020-06-16T00:00:00"/>
    <m/>
    <m/>
    <m/>
    <m/>
    <s v="全部取消"/>
    <m/>
    <m/>
    <m/>
    <m/>
    <m/>
    <x v="0"/>
    <n v="1"/>
    <s v="济南翱翔"/>
    <m/>
    <x v="53"/>
    <x v="54"/>
    <x v="38"/>
    <x v="12"/>
    <x v="30"/>
    <n v="1"/>
    <m/>
    <m/>
    <m/>
    <s v="喷头便宜1000一个，售后出"/>
    <m/>
    <m/>
  </r>
  <r>
    <s v="N0471"/>
    <d v="2020-06-16T00:00:00"/>
    <m/>
    <m/>
    <m/>
    <m/>
    <s v="完成"/>
    <s v="KM512iLNB-30"/>
    <n v="12"/>
    <m/>
    <m/>
    <m/>
    <x v="0"/>
    <m/>
    <s v="济南翱翔"/>
    <m/>
    <x v="54"/>
    <x v="55"/>
    <x v="39"/>
    <x v="11"/>
    <x v="31"/>
    <n v="1"/>
    <m/>
    <m/>
    <m/>
    <s v="瑞彩软件"/>
    <m/>
    <d v="2020-06-24T00:00:00"/>
  </r>
  <r>
    <s v="N0472"/>
    <d v="2020-06-17T00:00:00"/>
    <m/>
    <m/>
    <m/>
    <m/>
    <s v="完成"/>
    <m/>
    <m/>
    <m/>
    <m/>
    <m/>
    <x v="0"/>
    <m/>
    <s v="福建运盛"/>
    <m/>
    <x v="8"/>
    <x v="8"/>
    <x v="8"/>
    <x v="7"/>
    <x v="6"/>
    <n v="1"/>
    <m/>
    <m/>
    <m/>
    <s v="福建莆田"/>
    <m/>
    <d v="2020-06-23T00:00:00"/>
  </r>
  <r>
    <s v="N0474"/>
    <d v="2020-06-18T00:00:00"/>
    <m/>
    <m/>
    <m/>
    <s v="N0459200618"/>
    <s v="未执行"/>
    <m/>
    <m/>
    <m/>
    <m/>
    <m/>
    <x v="6"/>
    <m/>
    <s v="西安力宇"/>
    <m/>
    <x v="8"/>
    <x v="8"/>
    <x v="8"/>
    <x v="7"/>
    <x v="6"/>
    <n v="6"/>
    <m/>
    <m/>
    <m/>
    <s v="2台先发"/>
    <m/>
    <m/>
  </r>
  <r>
    <s v="N0475"/>
    <d v="2020-06-18T00:00:00"/>
    <m/>
    <m/>
    <m/>
    <m/>
    <s v="未执行"/>
    <m/>
    <m/>
    <m/>
    <m/>
    <m/>
    <x v="2"/>
    <m/>
    <s v="福建运盛"/>
    <m/>
    <x v="8"/>
    <x v="8"/>
    <x v="8"/>
    <x v="7"/>
    <x v="6"/>
    <n v="1"/>
    <m/>
    <m/>
    <m/>
    <s v="福建龙岩"/>
    <m/>
    <m/>
  </r>
  <r>
    <s v="N0476"/>
    <d v="2020-06-18T00:00:00"/>
    <m/>
    <m/>
    <m/>
    <m/>
    <s v="完成"/>
    <m/>
    <m/>
    <m/>
    <m/>
    <m/>
    <x v="0"/>
    <m/>
    <s v="南京康尔"/>
    <m/>
    <x v="16"/>
    <x v="16"/>
    <x v="12"/>
    <x v="7"/>
    <x v="1"/>
    <n v="1"/>
    <m/>
    <m/>
    <m/>
    <s v="徐州市云龙区骆驼山工业园 王勇 13675126228"/>
    <m/>
    <d v="2020-06-18T00:00:00"/>
  </r>
  <r>
    <s v="N0477"/>
    <d v="2020-06-18T00:00:00"/>
    <m/>
    <m/>
    <m/>
    <m/>
    <s v="完成"/>
    <m/>
    <m/>
    <m/>
    <m/>
    <m/>
    <x v="0"/>
    <m/>
    <s v="南京康尔"/>
    <m/>
    <x v="9"/>
    <x v="9"/>
    <x v="9"/>
    <x v="7"/>
    <x v="6"/>
    <n v="1"/>
    <m/>
    <m/>
    <m/>
    <s v="徐州市云龙区骆驼山工业园 王勇 13675126228"/>
    <m/>
    <d v="2020-06-18T00:00:00"/>
  </r>
  <r>
    <s v="N0478"/>
    <d v="2020-06-18T00:00:00"/>
    <s v="下周发货"/>
    <m/>
    <m/>
    <m/>
    <s v="完成"/>
    <s v="KM512iLNB-30"/>
    <n v="6"/>
    <m/>
    <m/>
    <m/>
    <x v="0"/>
    <m/>
    <s v="南京康尔"/>
    <m/>
    <x v="15"/>
    <x v="15"/>
    <x v="2"/>
    <x v="6"/>
    <x v="10"/>
    <n v="1"/>
    <m/>
    <m/>
    <m/>
    <s v="江苏泗洪县瑶沟工业区，瑞彩软件"/>
    <s v="喷头，瑞彩软件已于2020-6-18安排"/>
    <d v="2020-06-22T00:00:00"/>
  </r>
  <r>
    <s v="N0479"/>
    <d v="2020-06-18T00:00:00"/>
    <m/>
    <m/>
    <m/>
    <m/>
    <s v="未执行"/>
    <m/>
    <m/>
    <m/>
    <m/>
    <m/>
    <x v="1"/>
    <m/>
    <s v="宁波康尔"/>
    <m/>
    <x v="17"/>
    <x v="17"/>
    <x v="13"/>
    <x v="7"/>
    <x v="11"/>
    <n v="2"/>
    <m/>
    <m/>
    <m/>
    <s v="不要木箱，自提，温州市平阳县宋大钱，15257427778"/>
    <m/>
    <m/>
  </r>
  <r>
    <s v="N0480"/>
    <d v="2020-06-18T00:00:00"/>
    <m/>
    <m/>
    <m/>
    <m/>
    <s v="未执行"/>
    <m/>
    <m/>
    <m/>
    <m/>
    <m/>
    <x v="1"/>
    <m/>
    <s v="宁波康尔"/>
    <m/>
    <x v="8"/>
    <x v="8"/>
    <x v="8"/>
    <x v="7"/>
    <x v="6"/>
    <n v="2"/>
    <m/>
    <m/>
    <m/>
    <s v="不要木箱，自提，温州市平阳县宋大钱，15257427778"/>
    <m/>
    <m/>
  </r>
  <r>
    <s v="N0481"/>
    <d v="2020-06-18T00:00:00"/>
    <s v="改到N493，N494"/>
    <m/>
    <m/>
    <m/>
    <s v="全部取消"/>
    <m/>
    <m/>
    <m/>
    <m/>
    <m/>
    <x v="0"/>
    <n v="2"/>
    <s v="宁波康尔"/>
    <m/>
    <x v="45"/>
    <x v="45"/>
    <x v="32"/>
    <x v="4"/>
    <x v="23"/>
    <n v="2"/>
    <m/>
    <m/>
    <m/>
    <s v="不要收放料-3000，不要木箱，绍兴沃莱菲"/>
    <m/>
    <m/>
  </r>
  <r>
    <s v="N0482"/>
    <d v="2020-06-18T00:00:00"/>
    <m/>
    <m/>
    <m/>
    <m/>
    <s v="完成"/>
    <m/>
    <m/>
    <m/>
    <m/>
    <m/>
    <x v="0"/>
    <m/>
    <s v="郑州康尔"/>
    <m/>
    <x v="55"/>
    <x v="56"/>
    <x v="40"/>
    <x v="16"/>
    <x v="32"/>
    <n v="1"/>
    <m/>
    <m/>
    <m/>
    <m/>
    <m/>
    <d v="2020-06-18T00:00:00"/>
  </r>
  <r>
    <s v="N0483"/>
    <d v="2020-06-18T00:00:00"/>
    <m/>
    <m/>
    <m/>
    <m/>
    <s v="未执行"/>
    <s v="KM1024aSHE"/>
    <n v="4"/>
    <m/>
    <m/>
    <m/>
    <x v="2"/>
    <m/>
    <s v="杭州康尔"/>
    <m/>
    <x v="47"/>
    <x v="47"/>
    <x v="5"/>
    <x v="12"/>
    <x v="25"/>
    <n v="1"/>
    <m/>
    <m/>
    <m/>
    <m/>
    <m/>
    <m/>
  </r>
  <r>
    <s v="N0484"/>
    <d v="2020-06-19T00:00:00"/>
    <m/>
    <m/>
    <m/>
    <m/>
    <s v="完成"/>
    <m/>
    <m/>
    <m/>
    <m/>
    <m/>
    <x v="0"/>
    <m/>
    <s v="福建运盛"/>
    <m/>
    <x v="9"/>
    <x v="9"/>
    <x v="9"/>
    <x v="7"/>
    <x v="6"/>
    <n v="1"/>
    <m/>
    <m/>
    <m/>
    <m/>
    <m/>
    <d v="2020-06-19T00:00:00"/>
  </r>
  <r>
    <s v="N0485"/>
    <d v="2020-06-22T00:00:00"/>
    <m/>
    <m/>
    <m/>
    <m/>
    <s v="完成"/>
    <m/>
    <m/>
    <m/>
    <m/>
    <m/>
    <x v="0"/>
    <m/>
    <s v="广州康尔"/>
    <m/>
    <x v="11"/>
    <x v="11"/>
    <x v="9"/>
    <x v="7"/>
    <x v="8"/>
    <n v="1"/>
    <m/>
    <m/>
    <m/>
    <s v="东莞市常平镇河西一路82号2楼 潘伟君 18929472582"/>
    <m/>
    <d v="2020-06-23T00:00:00"/>
  </r>
  <r>
    <s v="N0486"/>
    <d v="2020-06-18T00:00:00"/>
    <m/>
    <m/>
    <m/>
    <m/>
    <s v="未执行"/>
    <m/>
    <m/>
    <m/>
    <m/>
    <m/>
    <x v="1"/>
    <m/>
    <s v="宁波康尔"/>
    <m/>
    <x v="17"/>
    <x v="17"/>
    <x v="13"/>
    <x v="7"/>
    <x v="11"/>
    <n v="2"/>
    <m/>
    <m/>
    <m/>
    <m/>
    <m/>
    <m/>
  </r>
  <r>
    <s v="N0487"/>
    <d v="2020-06-22T00:00:00"/>
    <m/>
    <m/>
    <m/>
    <m/>
    <s v="未执行"/>
    <m/>
    <m/>
    <m/>
    <m/>
    <m/>
    <x v="2"/>
    <m/>
    <s v="福建运盛"/>
    <m/>
    <x v="9"/>
    <x v="9"/>
    <x v="9"/>
    <x v="7"/>
    <x v="6"/>
    <n v="1"/>
    <m/>
    <m/>
    <m/>
    <s v="福建厦门"/>
    <m/>
    <m/>
  </r>
  <r>
    <s v="N0488"/>
    <d v="2020-06-22T00:00:00"/>
    <m/>
    <m/>
    <m/>
    <m/>
    <s v="未执行"/>
    <m/>
    <m/>
    <m/>
    <m/>
    <m/>
    <x v="2"/>
    <m/>
    <s v="福建运盛"/>
    <m/>
    <x v="16"/>
    <x v="16"/>
    <x v="12"/>
    <x v="7"/>
    <x v="1"/>
    <n v="1"/>
    <m/>
    <m/>
    <m/>
    <s v="广东汕头"/>
    <m/>
    <m/>
  </r>
  <r>
    <s v="N0489"/>
    <d v="2020-06-22T00:00:00"/>
    <m/>
    <m/>
    <m/>
    <m/>
    <s v="未执行"/>
    <m/>
    <m/>
    <m/>
    <m/>
    <m/>
    <x v="2"/>
    <m/>
    <s v="福建运盛"/>
    <m/>
    <x v="8"/>
    <x v="8"/>
    <x v="8"/>
    <x v="7"/>
    <x v="6"/>
    <n v="1"/>
    <m/>
    <m/>
    <m/>
    <s v="广东汕头"/>
    <m/>
    <m/>
  </r>
  <r>
    <s v="N0491"/>
    <d v="2020-06-22T00:00:00"/>
    <m/>
    <m/>
    <m/>
    <m/>
    <s v="完成"/>
    <s v="KM512iLNB-30"/>
    <n v="4"/>
    <m/>
    <m/>
    <m/>
    <x v="0"/>
    <m/>
    <s v="福建运盛"/>
    <m/>
    <x v="15"/>
    <x v="15"/>
    <x v="2"/>
    <x v="6"/>
    <x v="10"/>
    <n v="1"/>
    <m/>
    <m/>
    <m/>
    <s v="福建龙岩"/>
    <m/>
    <d v="2020-06-23T00:00:00"/>
  </r>
  <r>
    <s v="N0492"/>
    <d v="2020-06-22T00:00:00"/>
    <m/>
    <m/>
    <m/>
    <m/>
    <s v="完成"/>
    <m/>
    <m/>
    <m/>
    <m/>
    <m/>
    <x v="0"/>
    <m/>
    <s v="上海享印"/>
    <m/>
    <x v="26"/>
    <x v="26"/>
    <x v="21"/>
    <x v="4"/>
    <x v="15"/>
    <n v="2"/>
    <m/>
    <m/>
    <m/>
    <s v="不要木箱，不要软件，不要收纸器"/>
    <m/>
    <d v="2020-06-28T00:00:00"/>
  </r>
  <r>
    <s v="N0493"/>
    <d v="2020-06-18T00:00:00"/>
    <m/>
    <m/>
    <m/>
    <m/>
    <s v="完成"/>
    <m/>
    <m/>
    <m/>
    <m/>
    <m/>
    <x v="0"/>
    <m/>
    <s v="宁波康尔"/>
    <m/>
    <x v="45"/>
    <x v="45"/>
    <x v="32"/>
    <x v="4"/>
    <x v="23"/>
    <n v="1"/>
    <m/>
    <m/>
    <m/>
    <s v="不要木箱，绍兴沃莱菲"/>
    <m/>
    <d v="2020-06-28T00:00:00"/>
  </r>
  <r>
    <s v="N0494"/>
    <d v="2020-06-18T00:00:00"/>
    <m/>
    <m/>
    <m/>
    <m/>
    <s v="参数错误"/>
    <m/>
    <m/>
    <m/>
    <m/>
    <m/>
    <x v="5"/>
    <m/>
    <s v="宁波康尔"/>
    <m/>
    <x v="45"/>
    <x v="45"/>
    <x v="32"/>
    <x v="4"/>
    <x v="23"/>
    <n v="1"/>
    <m/>
    <m/>
    <m/>
    <s v="不要收放料-3000，不要木箱，绍兴沃莱菲"/>
    <m/>
    <d v="2020-06-28T00:00:00"/>
  </r>
  <r>
    <s v="N0495"/>
    <d v="2020-06-24T00:00:00"/>
    <m/>
    <m/>
    <m/>
    <m/>
    <s v="完成"/>
    <m/>
    <m/>
    <m/>
    <m/>
    <m/>
    <x v="0"/>
    <m/>
    <s v="济南翱翔"/>
    <m/>
    <x v="9"/>
    <x v="9"/>
    <x v="9"/>
    <x v="7"/>
    <x v="6"/>
    <n v="1"/>
    <m/>
    <m/>
    <m/>
    <s v="威海市文登区文昌路66号（天山工业园9号楼）"/>
    <m/>
    <d v="2020-06-28T00:00:00"/>
  </r>
  <r>
    <s v="N0496"/>
    <d v="2020-06-28T00:00:00"/>
    <m/>
    <m/>
    <m/>
    <m/>
    <s v="完成"/>
    <s v="KM512iLNB-30"/>
    <n v="4"/>
    <m/>
    <m/>
    <m/>
    <x v="0"/>
    <m/>
    <s v="哈尔滨中信"/>
    <m/>
    <x v="2"/>
    <x v="2"/>
    <x v="2"/>
    <x v="2"/>
    <x v="2"/>
    <n v="1"/>
    <m/>
    <m/>
    <m/>
    <s v="不带外置收料"/>
    <m/>
    <d v="2020-06-28T00:00:00"/>
  </r>
  <r>
    <s v="N0497"/>
    <d v="2020-06-28T00:00:00"/>
    <m/>
    <m/>
    <m/>
    <m/>
    <s v="未执行"/>
    <m/>
    <m/>
    <m/>
    <m/>
    <m/>
    <x v="2"/>
    <m/>
    <s v="长沙康尔"/>
    <m/>
    <x v="11"/>
    <x v="11"/>
    <x v="9"/>
    <x v="7"/>
    <x v="8"/>
    <n v="1"/>
    <m/>
    <m/>
    <m/>
    <m/>
    <m/>
    <m/>
  </r>
  <r>
    <s v="N0498"/>
    <d v="2020-06-28T00:00:00"/>
    <m/>
    <m/>
    <m/>
    <m/>
    <s v="未执行"/>
    <m/>
    <m/>
    <m/>
    <m/>
    <m/>
    <x v="2"/>
    <m/>
    <s v="南宁杰彩"/>
    <m/>
    <x v="8"/>
    <x v="8"/>
    <x v="8"/>
    <x v="7"/>
    <x v="6"/>
    <n v="1"/>
    <m/>
    <m/>
    <m/>
    <m/>
    <s v="要减掉5卷无纺布 5*55=275"/>
    <m/>
  </r>
  <r>
    <s v="N0499"/>
    <d v="2020-06-28T00:00:00"/>
    <m/>
    <m/>
    <m/>
    <m/>
    <s v="未执行"/>
    <m/>
    <m/>
    <m/>
    <m/>
    <m/>
    <x v="2"/>
    <m/>
    <s v="杭州康尔"/>
    <m/>
    <x v="9"/>
    <x v="9"/>
    <x v="9"/>
    <x v="7"/>
    <x v="6"/>
    <n v="1"/>
    <m/>
    <m/>
    <m/>
    <s v="自提"/>
    <m/>
    <m/>
  </r>
  <r>
    <s v="N0500"/>
    <d v="2020-06-28T00:00:00"/>
    <m/>
    <m/>
    <m/>
    <m/>
    <s v="完成"/>
    <s v="KM512iLNB-30"/>
    <n v="8"/>
    <m/>
    <m/>
    <m/>
    <x v="0"/>
    <m/>
    <s v="武汉康尔"/>
    <m/>
    <x v="2"/>
    <x v="2"/>
    <x v="2"/>
    <x v="2"/>
    <x v="2"/>
    <n v="1"/>
    <m/>
    <m/>
    <m/>
    <m/>
    <m/>
    <d v="2020-06-28T00:00:00"/>
  </r>
  <r>
    <s v="N0501"/>
    <d v="2020-06-28T00:00:00"/>
    <m/>
    <m/>
    <m/>
    <m/>
    <s v="完成"/>
    <m/>
    <m/>
    <m/>
    <m/>
    <m/>
    <x v="0"/>
    <m/>
    <s v="西安力宇"/>
    <m/>
    <x v="1"/>
    <x v="1"/>
    <x v="1"/>
    <x v="1"/>
    <x v="1"/>
    <n v="1"/>
    <m/>
    <m/>
    <m/>
    <m/>
    <m/>
    <d v="2020-06-28T00:00:00"/>
  </r>
  <r>
    <s v="N0502"/>
    <d v="2020-06-28T00:00:00"/>
    <m/>
    <m/>
    <m/>
    <m/>
    <s v="未执行"/>
    <s v="KM512iLNB-30"/>
    <n v="8"/>
    <m/>
    <m/>
    <m/>
    <x v="2"/>
    <m/>
    <s v="济南翱翔"/>
    <m/>
    <x v="15"/>
    <x v="15"/>
    <x v="2"/>
    <x v="6"/>
    <x v="10"/>
    <n v="1"/>
    <m/>
    <m/>
    <m/>
    <s v="青岛，配锐彩"/>
    <m/>
    <d v="2020-06-28T00:00:00"/>
  </r>
  <r>
    <s v="N0503"/>
    <d v="2020-06-28T00:00:00"/>
    <m/>
    <m/>
    <m/>
    <m/>
    <s v="未执行"/>
    <s v="KM512iLNB-30"/>
    <n v="4"/>
    <m/>
    <m/>
    <m/>
    <x v="2"/>
    <m/>
    <s v="济南翱翔"/>
    <m/>
    <x v="15"/>
    <x v="15"/>
    <x v="2"/>
    <x v="6"/>
    <x v="10"/>
    <n v="1"/>
    <m/>
    <m/>
    <m/>
    <s v="济南，配锐彩"/>
    <m/>
    <m/>
  </r>
  <r>
    <s v="N0504"/>
    <d v="2020-06-28T00:00:00"/>
    <m/>
    <m/>
    <m/>
    <m/>
    <s v="未执行"/>
    <m/>
    <m/>
    <m/>
    <m/>
    <m/>
    <x v="2"/>
    <m/>
    <s v="济南翱翔"/>
    <m/>
    <x v="9"/>
    <x v="9"/>
    <x v="9"/>
    <x v="7"/>
    <x v="6"/>
    <n v="1"/>
    <m/>
    <m/>
    <m/>
    <s v="济南"/>
    <m/>
    <m/>
  </r>
  <r>
    <s v="N0505"/>
    <d v="2020-06-28T00:00:00"/>
    <m/>
    <m/>
    <m/>
    <m/>
    <s v="未执行"/>
    <m/>
    <m/>
    <m/>
    <m/>
    <m/>
    <x v="2"/>
    <m/>
    <s v="济南翱翔"/>
    <m/>
    <x v="49"/>
    <x v="49"/>
    <x v="33"/>
    <x v="7"/>
    <x v="1"/>
    <n v="1"/>
    <m/>
    <m/>
    <m/>
    <s v="济南"/>
    <m/>
    <m/>
  </r>
  <r>
    <s v="N0506"/>
    <d v="2020-06-28T00:00:00"/>
    <m/>
    <m/>
    <m/>
    <m/>
    <s v="未执行"/>
    <m/>
    <m/>
    <m/>
    <m/>
    <m/>
    <x v="2"/>
    <m/>
    <s v="济南翱翔"/>
    <m/>
    <x v="9"/>
    <x v="9"/>
    <x v="9"/>
    <x v="7"/>
    <x v="6"/>
    <n v="1"/>
    <m/>
    <m/>
    <m/>
    <s v="文登"/>
    <m/>
    <m/>
  </r>
  <r>
    <s v="N0507"/>
    <d v="2020-06-28T00:00:00"/>
    <m/>
    <m/>
    <m/>
    <m/>
    <s v="未执行"/>
    <m/>
    <m/>
    <m/>
    <m/>
    <m/>
    <x v="2"/>
    <m/>
    <s v="福建运盛"/>
    <m/>
    <x v="8"/>
    <x v="8"/>
    <x v="8"/>
    <x v="7"/>
    <x v="6"/>
    <n v="1"/>
    <m/>
    <m/>
    <m/>
    <s v="福州"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2"/>
    <x v="17"/>
    <x v="26"/>
    <m/>
    <m/>
    <m/>
    <m/>
    <m/>
    <m/>
    <m/>
  </r>
  <r>
    <m/>
    <m/>
    <m/>
    <m/>
    <m/>
    <m/>
    <m/>
    <m/>
    <m/>
    <m/>
    <m/>
    <m/>
    <x v="8"/>
    <m/>
    <m/>
    <m/>
    <x v="56"/>
    <x v="0"/>
    <x v="41"/>
    <x v="17"/>
    <x v="26"/>
    <n v="524"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3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57"/>
    <x v="44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57"/>
    <x v="45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6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7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8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9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50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5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  <r>
    <m/>
    <m/>
    <m/>
    <m/>
    <m/>
    <m/>
    <m/>
    <m/>
    <m/>
    <m/>
    <m/>
    <m/>
    <x v="7"/>
    <m/>
    <m/>
    <m/>
    <x v="56"/>
    <x v="0"/>
    <x v="41"/>
    <x v="17"/>
    <x v="26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数据透视表1" cacheId="0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F18" firstHeaderRow="1" firstDataRow="1" firstDataCol="5" rowPageCount="1" colPageCount="1"/>
  <pivotFields count="28"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name="未交字段" axis="axisPage" dataField="1" compact="0" outline="0" subtotalTop="0" multipleItemSelectionAllowed="1" showAll="0" defaultSubtotal="0">
      <items count="50">
        <item x="5"/>
        <item h="1" x="0"/>
        <item x="2"/>
        <item x="1"/>
        <item x="3"/>
        <item m="1" x="46"/>
        <item m="1" x="14"/>
        <item x="6"/>
        <item m="1" x="29"/>
        <item m="1" x="27"/>
        <item m="1" x="49"/>
        <item h="1" x="7"/>
        <item m="1" x="15"/>
        <item m="1" x="44"/>
        <item m="1" x="23"/>
        <item m="1" x="33"/>
        <item m="1" x="48"/>
        <item m="1" x="42"/>
        <item m="1" x="35"/>
        <item m="1" x="25"/>
        <item m="1" x="17"/>
        <item m="1" x="13"/>
        <item m="1" x="22"/>
        <item m="1" x="38"/>
        <item m="1" x="36"/>
        <item m="1" x="26"/>
        <item m="1" x="37"/>
        <item x="4"/>
        <item m="1" x="30"/>
        <item m="1" x="41"/>
        <item m="1" x="11"/>
        <item m="1" x="12"/>
        <item m="1" x="43"/>
        <item m="1" x="45"/>
        <item h="1" m="1" x="18"/>
        <item h="1" m="1" x="20"/>
        <item h="1" m="1" x="40"/>
        <item h="1" m="1" x="47"/>
        <item h="1" m="1" x="39"/>
        <item h="1" m="1" x="16"/>
        <item h="1" m="1" x="28"/>
        <item h="1" m="1" x="24"/>
        <item h="1" m="1" x="34"/>
        <item h="1" m="1" x="21"/>
        <item h="1" m="1" x="10"/>
        <item h="1" m="1" x="9"/>
        <item h="1" m="1" x="31"/>
        <item h="1" m="1" x="32"/>
        <item h="1" m="1" x="19"/>
        <item h="1" x="8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Row" compact="0" outline="0" subtotalTop="0" showAll="0" sortType="ascending" defaultSubtotal="0">
      <items count="60">
        <item x="0"/>
        <item m="1" x="57"/>
        <item m="1" x="59"/>
        <item x="54"/>
        <item m="1" x="58"/>
        <item x="11"/>
        <item x="37"/>
        <item x="42"/>
        <item x="36"/>
        <item x="4"/>
        <item x="30"/>
        <item x="7"/>
        <item x="46"/>
        <item x="35"/>
        <item x="34"/>
        <item x="51"/>
        <item x="25"/>
        <item x="48"/>
        <item x="39"/>
        <item x="33"/>
        <item x="44"/>
        <item x="2"/>
        <item x="15"/>
        <item x="6"/>
        <item x="1"/>
        <item x="21"/>
        <item x="9"/>
        <item x="49"/>
        <item x="40"/>
        <item x="19"/>
        <item x="16"/>
        <item x="13"/>
        <item x="28"/>
        <item x="12"/>
        <item x="31"/>
        <item x="24"/>
        <item x="8"/>
        <item x="3"/>
        <item x="14"/>
        <item x="17"/>
        <item x="27"/>
        <item x="32"/>
        <item x="41"/>
        <item x="26"/>
        <item x="52"/>
        <item x="29"/>
        <item x="10"/>
        <item x="45"/>
        <item x="50"/>
        <item x="5"/>
        <item x="47"/>
        <item x="38"/>
        <item x="22"/>
        <item x="53"/>
        <item x="20"/>
        <item x="55"/>
        <item x="43"/>
        <item x="18"/>
        <item x="23"/>
        <item x="56"/>
      </items>
    </pivotField>
    <pivotField axis="axisRow" compact="0" outline="0" subtotalTop="0" showAll="0" defaultSubtotal="0">
      <items count="61">
        <item x="33"/>
        <item x="44"/>
        <item x="2"/>
        <item x="15"/>
        <item x="6"/>
        <item x="1"/>
        <item x="21"/>
        <item x="9"/>
        <item x="19"/>
        <item x="16"/>
        <item x="40"/>
        <item x="11"/>
        <item x="37"/>
        <item x="42"/>
        <item x="13"/>
        <item x="28"/>
        <item x="12"/>
        <item x="31"/>
        <item x="36"/>
        <item x="24"/>
        <item x="4"/>
        <item x="8"/>
        <item x="3"/>
        <item x="14"/>
        <item x="17"/>
        <item x="30"/>
        <item x="27"/>
        <item x="32"/>
        <item x="41"/>
        <item x="7"/>
        <item x="46"/>
        <item x="26"/>
        <item x="35"/>
        <item x="29"/>
        <item x="10"/>
        <item x="45"/>
        <item x="34"/>
        <item x="5"/>
        <item x="25"/>
        <item x="47"/>
        <item x="38"/>
        <item x="22"/>
        <item x="20"/>
        <item x="39"/>
        <item x="43"/>
        <item x="18"/>
        <item x="23"/>
        <item x="0"/>
        <item x="49"/>
        <item x="48"/>
        <item x="50"/>
        <item m="1" x="58"/>
        <item x="51"/>
        <item m="1" x="59"/>
        <item m="1" x="60"/>
        <item x="52"/>
        <item x="53"/>
        <item x="54"/>
        <item x="55"/>
        <item x="57"/>
        <item x="56"/>
      </items>
    </pivotField>
    <pivotField axis="axisRow" compact="0" outline="0" subtotalTop="0" showAll="0" sortType="ascending" defaultSubtotal="0">
      <items count="59">
        <item x="40"/>
        <item x="12"/>
        <item x="20"/>
        <item m="1" x="55"/>
        <item x="3"/>
        <item x="13"/>
        <item m="1" x="56"/>
        <item x="33"/>
        <item x="4"/>
        <item x="11"/>
        <item x="23"/>
        <item x="29"/>
        <item x="22"/>
        <item x="15"/>
        <item x="9"/>
        <item m="1" x="52"/>
        <item x="8"/>
        <item x="30"/>
        <item x="26"/>
        <item x="5"/>
        <item x="31"/>
        <item x="25"/>
        <item x="16"/>
        <item m="1" x="54"/>
        <item x="35"/>
        <item x="7"/>
        <item x="27"/>
        <item x="36"/>
        <item x="32"/>
        <item x="21"/>
        <item x="34"/>
        <item x="6"/>
        <item x="2"/>
        <item x="37"/>
        <item x="24"/>
        <item x="10"/>
        <item m="1" x="53"/>
        <item x="18"/>
        <item x="38"/>
        <item x="39"/>
        <item x="17"/>
        <item x="1"/>
        <item x="49"/>
        <item x="28"/>
        <item sd="0" x="14"/>
        <item x="44"/>
        <item x="48"/>
        <item x="50"/>
        <item x="47"/>
        <item x="43"/>
        <item m="1" x="58"/>
        <item x="42"/>
        <item x="45"/>
        <item x="19"/>
        <item m="1" x="57"/>
        <item x="46"/>
        <item x="51"/>
        <item x="0"/>
        <item x="41"/>
      </items>
    </pivotField>
    <pivotField axis="axisRow" compact="0" outline="0" subtotalTop="0" showAll="0" defaultSubtotal="0">
      <items count="19">
        <item x="10"/>
        <item x="9"/>
        <item x="3"/>
        <item x="14"/>
        <item x="8"/>
        <item x="2"/>
        <item x="6"/>
        <item x="7"/>
        <item x="13"/>
        <item x="4"/>
        <item x="11"/>
        <item x="1"/>
        <item x="5"/>
        <item x="12"/>
        <item x="17"/>
        <item m="1" x="18"/>
        <item x="15"/>
        <item x="0"/>
        <item x="16"/>
      </items>
    </pivotField>
    <pivotField axis="axisRow" compact="0" outline="0" subtotalTop="0" showAll="0" defaultSubtotal="0">
      <items count="33">
        <item x="1"/>
        <item x="20"/>
        <item x="2"/>
        <item x="16"/>
        <item x="24"/>
        <item x="12"/>
        <item x="18"/>
        <item x="22"/>
        <item x="10"/>
        <item x="7"/>
        <item x="23"/>
        <item x="6"/>
        <item x="13"/>
        <item x="19"/>
        <item x="14"/>
        <item x="17"/>
        <item x="4"/>
        <item x="25"/>
        <item x="21"/>
        <item x="8"/>
        <item x="11"/>
        <item x="3"/>
        <item x="9"/>
        <item x="15"/>
        <item x="5"/>
        <item x="26"/>
        <item x="27"/>
        <item x="0"/>
        <item x="28"/>
        <item x="29"/>
        <item x="30"/>
        <item x="31"/>
        <item x="32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5">
    <field x="17"/>
    <field x="16"/>
    <field x="18"/>
    <field x="19"/>
    <field x="20"/>
  </rowFields>
  <rowItems count="15">
    <i>
      <x v="3"/>
      <x v="22"/>
      <x v="32"/>
      <x v="6"/>
      <x v="8"/>
    </i>
    <i>
      <x v="5"/>
      <x v="24"/>
      <x v="41"/>
      <x v="11"/>
      <x/>
    </i>
    <i>
      <x v="6"/>
      <x v="25"/>
      <x v="40"/>
      <x v="11"/>
      <x/>
    </i>
    <i>
      <x v="7"/>
      <x v="26"/>
      <x v="14"/>
      <x v="7"/>
      <x v="11"/>
    </i>
    <i>
      <x v="8"/>
      <x v="29"/>
      <x v="13"/>
      <x v="7"/>
      <x v="11"/>
    </i>
    <i>
      <x v="9"/>
      <x v="30"/>
      <x v="1"/>
      <x v="7"/>
      <x/>
    </i>
    <i>
      <x v="11"/>
      <x v="5"/>
      <x v="14"/>
      <x v="7"/>
      <x v="19"/>
    </i>
    <i>
      <x v="21"/>
      <x v="36"/>
      <x v="16"/>
      <x v="7"/>
      <x v="11"/>
    </i>
    <i>
      <x v="24"/>
      <x v="39"/>
      <x v="5"/>
      <x v="7"/>
      <x v="20"/>
    </i>
    <i>
      <x v="26"/>
      <x v="40"/>
      <x v="12"/>
      <x v="3"/>
      <x v="3"/>
    </i>
    <i>
      <x v="35"/>
      <x v="47"/>
      <x v="28"/>
      <x v="9"/>
      <x v="10"/>
    </i>
    <i>
      <x v="39"/>
      <x v="50"/>
      <x v="19"/>
      <x v="13"/>
      <x v="17"/>
    </i>
    <i>
      <x v="48"/>
      <x v="27"/>
      <x v="7"/>
      <x v="7"/>
      <x/>
    </i>
    <i>
      <x v="55"/>
      <x v="44"/>
      <x v="27"/>
      <x v="9"/>
      <x v="29"/>
    </i>
    <i>
      <x v="56"/>
      <x v="23"/>
      <x v="33"/>
      <x v="6"/>
      <x v="25"/>
    </i>
  </rowItems>
  <colItems count="1">
    <i/>
  </colItems>
  <pageFields count="1">
    <pageField fld="12" hier="-1"/>
  </pageFields>
  <dataFields count="1">
    <dataField name="(数量)" fld="12" baseField="0" baseItem="0"/>
  </dataFields>
  <formats count="807">
    <format dxfId="829">
      <pivotArea type="all" dataOnly="0" outline="0" fieldPosition="0"/>
    </format>
    <format dxfId="828">
      <pivotArea outline="0" collapsedLevelsAreSubtotals="1" fieldPosition="0"/>
    </format>
    <format dxfId="827">
      <pivotArea field="16" type="button" dataOnly="0" labelOnly="1" outline="0" axis="axisRow" fieldPosition="1"/>
    </format>
    <format dxfId="826">
      <pivotArea field="18" type="button" dataOnly="0" labelOnly="1" outline="0" axis="axisRow" fieldPosition="2"/>
    </format>
    <format dxfId="825">
      <pivotArea field="19" type="button" dataOnly="0" labelOnly="1" outline="0" axis="axisRow" fieldPosition="3"/>
    </format>
    <format dxfId="824">
      <pivotArea field="20" type="button" dataOnly="0" labelOnly="1" outline="0" axis="axisRow" fieldPosition="4"/>
    </format>
    <format dxfId="823">
      <pivotArea dataOnly="0" labelOnly="1" outline="0" axis="axisValues" fieldPosition="0"/>
    </format>
    <format dxfId="822">
      <pivotArea dataOnly="0" labelOnly="1" outline="0" fieldPosition="0">
        <references count="1">
          <reference field="16" count="0"/>
        </references>
      </pivotArea>
    </format>
    <format dxfId="821">
      <pivotArea dataOnly="0" labelOnly="1" outline="0" fieldPosition="0">
        <references count="2">
          <reference field="16" count="1" selected="0">
            <x v="5"/>
          </reference>
          <reference field="18" count="1">
            <x v="14"/>
          </reference>
        </references>
      </pivotArea>
    </format>
    <format dxfId="820">
      <pivotArea dataOnly="0" labelOnly="1" outline="0" fieldPosition="0">
        <references count="2">
          <reference field="16" count="1" selected="0">
            <x v="6"/>
          </reference>
          <reference field="18" count="1">
            <x v="13"/>
          </reference>
        </references>
      </pivotArea>
    </format>
    <format dxfId="819">
      <pivotArea dataOnly="0" labelOnly="1" outline="0" fieldPosition="0">
        <references count="2">
          <reference field="16" count="1" selected="0">
            <x v="7"/>
          </reference>
          <reference field="18" count="1">
            <x v="14"/>
          </reference>
        </references>
      </pivotArea>
    </format>
    <format dxfId="818">
      <pivotArea dataOnly="0" labelOnly="1" outline="0" fieldPosition="0">
        <references count="2">
          <reference field="16" count="1" selected="0">
            <x v="8"/>
          </reference>
          <reference field="18" count="1">
            <x v="9"/>
          </reference>
        </references>
      </pivotArea>
    </format>
    <format dxfId="817">
      <pivotArea dataOnly="0" labelOnly="1" outline="0" fieldPosition="0">
        <references count="2">
          <reference field="16" count="1" selected="0">
            <x v="9"/>
          </reference>
          <reference field="18" count="1">
            <x v="8"/>
          </reference>
        </references>
      </pivotArea>
    </format>
    <format dxfId="816">
      <pivotArea dataOnly="0" labelOnly="1" outline="0" fieldPosition="0">
        <references count="2">
          <reference field="16" count="1" selected="0">
            <x v="10"/>
          </reference>
          <reference field="18" count="1">
            <x v="16"/>
          </reference>
        </references>
      </pivotArea>
    </format>
    <format dxfId="815">
      <pivotArea dataOnly="0" labelOnly="1" outline="0" fieldPosition="0">
        <references count="2">
          <reference field="16" count="1" selected="0">
            <x v="11"/>
          </reference>
          <reference field="18" count="1">
            <x v="25"/>
          </reference>
        </references>
      </pivotArea>
    </format>
    <format dxfId="814">
      <pivotArea dataOnly="0" labelOnly="1" outline="0" fieldPosition="0">
        <references count="2">
          <reference field="16" count="1" selected="0">
            <x v="12"/>
          </reference>
          <reference field="18" count="1">
            <x v="34"/>
          </reference>
        </references>
      </pivotArea>
    </format>
    <format dxfId="813">
      <pivotArea dataOnly="0" labelOnly="1" outline="0" fieldPosition="0">
        <references count="2">
          <reference field="16" count="1" selected="0">
            <x v="13"/>
          </reference>
          <reference field="18" count="1">
            <x v="26"/>
          </reference>
        </references>
      </pivotArea>
    </format>
    <format dxfId="812">
      <pivotArea dataOnly="0" labelOnly="1" outline="0" fieldPosition="0">
        <references count="2">
          <reference field="16" count="1" selected="0">
            <x v="14"/>
          </reference>
          <reference field="18" count="1">
            <x v="18"/>
          </reference>
        </references>
      </pivotArea>
    </format>
    <format dxfId="811">
      <pivotArea dataOnly="0" labelOnly="1" outline="0" fieldPosition="0">
        <references count="2">
          <reference field="16" count="1" selected="0">
            <x v="16"/>
          </reference>
          <reference field="18" count="1">
            <x v="19"/>
          </reference>
        </references>
      </pivotArea>
    </format>
    <format dxfId="810">
      <pivotArea dataOnly="0" labelOnly="1" outline="0" fieldPosition="0">
        <references count="2">
          <reference field="16" count="1" selected="0">
            <x v="18"/>
          </reference>
          <reference field="18" count="1">
            <x v="43"/>
          </reference>
        </references>
      </pivotArea>
    </format>
    <format dxfId="809">
      <pivotArea dataOnly="0" labelOnly="1" outline="0" fieldPosition="0">
        <references count="2">
          <reference field="16" count="1" selected="0">
            <x v="19"/>
          </reference>
          <reference field="18" count="1">
            <x v="21"/>
          </reference>
        </references>
      </pivotArea>
    </format>
    <format dxfId="808">
      <pivotArea dataOnly="0" labelOnly="1" outline="0" fieldPosition="0">
        <references count="2">
          <reference field="16" count="1" selected="0">
            <x v="20"/>
          </reference>
          <reference field="18" count="1">
            <x v="20"/>
          </reference>
        </references>
      </pivotArea>
    </format>
    <format dxfId="807">
      <pivotArea dataOnly="0" labelOnly="1" outline="0" fieldPosition="0">
        <references count="2">
          <reference field="16" count="1" selected="0">
            <x v="21"/>
          </reference>
          <reference field="18" count="1">
            <x v="32"/>
          </reference>
        </references>
      </pivotArea>
    </format>
    <format dxfId="806">
      <pivotArea dataOnly="0" labelOnly="1" outline="0" fieldPosition="0">
        <references count="2">
          <reference field="16" count="1" selected="0">
            <x v="23"/>
          </reference>
          <reference field="18" count="1">
            <x v="31"/>
          </reference>
        </references>
      </pivotArea>
    </format>
    <format dxfId="805">
      <pivotArea dataOnly="0" labelOnly="1" outline="0" fieldPosition="0">
        <references count="2">
          <reference field="16" count="1" selected="0">
            <x v="26"/>
          </reference>
          <reference field="18" count="1">
            <x v="14"/>
          </reference>
        </references>
      </pivotArea>
    </format>
    <format dxfId="804">
      <pivotArea dataOnly="0" labelOnly="1" outline="0" fieldPosition="0">
        <references count="2">
          <reference field="16" count="1" selected="0">
            <x v="28"/>
          </reference>
          <reference field="18" count="1">
            <x v="11"/>
          </reference>
        </references>
      </pivotArea>
    </format>
    <format dxfId="803">
      <pivotArea dataOnly="0" labelOnly="1" outline="0" fieldPosition="0">
        <references count="2">
          <reference field="16" count="1" selected="0">
            <x v="29"/>
          </reference>
          <reference field="18" count="1">
            <x v="13"/>
          </reference>
        </references>
      </pivotArea>
    </format>
    <format dxfId="802">
      <pivotArea dataOnly="0" labelOnly="1" outline="0" fieldPosition="0">
        <references count="2">
          <reference field="16" count="1" selected="0">
            <x v="30"/>
          </reference>
          <reference field="18" count="1">
            <x v="1"/>
          </reference>
        </references>
      </pivotArea>
    </format>
    <format dxfId="801">
      <pivotArea dataOnly="0" labelOnly="1" outline="0" fieldPosition="0">
        <references count="2">
          <reference field="16" count="1" selected="0">
            <x v="31"/>
          </reference>
          <reference field="18" count="1">
            <x v="9"/>
          </reference>
        </references>
      </pivotArea>
    </format>
    <format dxfId="800">
      <pivotArea dataOnly="0" labelOnly="1" outline="0" fieldPosition="0">
        <references count="2">
          <reference field="16" count="1" selected="0">
            <x v="34"/>
          </reference>
          <reference field="18" count="1">
            <x v="10"/>
          </reference>
        </references>
      </pivotArea>
    </format>
    <format dxfId="799">
      <pivotArea dataOnly="0" labelOnly="1" outline="0" fieldPosition="0">
        <references count="2">
          <reference field="16" count="1" selected="0">
            <x v="35"/>
          </reference>
          <reference field="18" count="1">
            <x v="2"/>
          </reference>
        </references>
      </pivotArea>
    </format>
    <format dxfId="798">
      <pivotArea dataOnly="0" labelOnly="1" outline="0" fieldPosition="0">
        <references count="2">
          <reference field="16" count="1" selected="0">
            <x v="36"/>
          </reference>
          <reference field="18" count="1">
            <x v="16"/>
          </reference>
        </references>
      </pivotArea>
    </format>
    <format dxfId="797">
      <pivotArea dataOnly="0" labelOnly="1" outline="0" fieldPosition="0">
        <references count="2">
          <reference field="16" count="1" selected="0">
            <x v="37"/>
          </reference>
          <reference field="18" count="1">
            <x v="4"/>
          </reference>
        </references>
      </pivotArea>
    </format>
    <format dxfId="796">
      <pivotArea dataOnly="0" labelOnly="1" outline="0" fieldPosition="0">
        <references count="2">
          <reference field="16" count="1" selected="0">
            <x v="39"/>
          </reference>
          <reference field="18" count="1">
            <x v="5"/>
          </reference>
        </references>
      </pivotArea>
    </format>
    <format dxfId="795">
      <pivotArea dataOnly="0" labelOnly="1" outline="0" fieldPosition="0">
        <references count="2">
          <reference field="16" count="1" selected="0">
            <x v="40"/>
          </reference>
          <reference field="18" count="1">
            <x v="12"/>
          </reference>
        </references>
      </pivotArea>
    </format>
    <format dxfId="794">
      <pivotArea dataOnly="0" labelOnly="1" outline="0" fieldPosition="0">
        <references count="2">
          <reference field="16" count="1" selected="0">
            <x v="41"/>
          </reference>
          <reference field="18" count="1">
            <x v="34"/>
          </reference>
        </references>
      </pivotArea>
    </format>
    <format dxfId="793">
      <pivotArea dataOnly="0" labelOnly="1" outline="0" fieldPosition="0">
        <references count="2">
          <reference field="16" count="1" selected="0">
            <x v="43"/>
          </reference>
          <reference field="18" count="1">
            <x v="29"/>
          </reference>
        </references>
      </pivotArea>
    </format>
    <format dxfId="792">
      <pivotArea dataOnly="0" labelOnly="1" outline="0" fieldPosition="0">
        <references count="2">
          <reference field="16" count="1" selected="0">
            <x v="45"/>
          </reference>
          <reference field="18" count="1">
            <x v="35"/>
          </reference>
        </references>
      </pivotArea>
    </format>
    <format dxfId="791">
      <pivotArea dataOnly="0" labelOnly="1" outline="0" fieldPosition="0">
        <references count="2">
          <reference field="16" count="1" selected="0">
            <x v="47"/>
          </reference>
          <reference field="18" count="1">
            <x v="28"/>
          </reference>
        </references>
      </pivotArea>
    </format>
    <format dxfId="790">
      <pivotArea dataOnly="0" labelOnly="1" outline="0" fieldPosition="0">
        <references count="2">
          <reference field="16" count="1" selected="0">
            <x v="49"/>
          </reference>
          <reference field="18" count="1">
            <x v="19"/>
          </reference>
        </references>
      </pivotArea>
    </format>
    <format dxfId="789">
      <pivotArea dataOnly="0" labelOnly="1" outline="0" fieldPosition="0">
        <references count="2">
          <reference field="16" count="1" selected="0">
            <x v="51"/>
          </reference>
          <reference field="18" count="1">
            <x v="36"/>
          </reference>
        </references>
      </pivotArea>
    </format>
    <format dxfId="788">
      <pivotArea dataOnly="0" labelOnly="1" outline="0" fieldPosition="0">
        <references count="2">
          <reference field="16" count="1" selected="0">
            <x v="54"/>
          </reference>
          <reference field="18" count="1">
            <x v="22"/>
          </reference>
        </references>
      </pivotArea>
    </format>
    <format dxfId="787">
      <pivotArea dataOnly="0" labelOnly="1" outline="0" fieldPosition="0">
        <references count="2">
          <reference field="16" count="1" selected="0">
            <x v="56"/>
          </reference>
          <reference field="18" count="1">
            <x v="17"/>
          </reference>
        </references>
      </pivotArea>
    </format>
    <format dxfId="786">
      <pivotArea dataOnly="0" labelOnly="1" outline="0" fieldPosition="0">
        <references count="2">
          <reference field="16" count="1" selected="0">
            <x v="57"/>
          </reference>
          <reference field="18" count="1">
            <x v="44"/>
          </reference>
        </references>
      </pivotArea>
    </format>
    <format dxfId="785">
      <pivotArea dataOnly="0" labelOnly="1" outline="0" fieldPosition="0">
        <references count="2">
          <reference field="16" count="1" selected="0">
            <x v="58"/>
          </reference>
          <reference field="18" count="1">
            <x v="53"/>
          </reference>
        </references>
      </pivotArea>
    </format>
    <format dxfId="784">
      <pivotArea dataOnly="0" labelOnly="1" outline="0" fieldPosition="0">
        <references count="2">
          <reference field="16" count="1" selected="0">
            <x v="59"/>
          </reference>
          <reference field="18" count="1">
            <x v="58"/>
          </reference>
        </references>
      </pivotArea>
    </format>
    <format dxfId="783">
      <pivotArea dataOnly="0" labelOnly="1" outline="0" fieldPosition="0">
        <references count="3">
          <reference field="16" count="1" selected="0">
            <x v="5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782">
      <pivotArea dataOnly="0" labelOnly="1" outline="0" fieldPosition="0">
        <references count="3">
          <reference field="16" count="1" selected="0">
            <x v="8"/>
          </reference>
          <reference field="18" count="1" selected="0">
            <x v="9"/>
          </reference>
          <reference field="19" count="1">
            <x v="4"/>
          </reference>
        </references>
      </pivotArea>
    </format>
    <format dxfId="781">
      <pivotArea dataOnly="0" labelOnly="1" outline="0" fieldPosition="0">
        <references count="3">
          <reference field="16" count="1" selected="0">
            <x v="9"/>
          </reference>
          <reference field="18" count="1" selected="0">
            <x v="8"/>
          </reference>
          <reference field="19" count="1">
            <x v="9"/>
          </reference>
        </references>
      </pivotArea>
    </format>
    <format dxfId="780">
      <pivotArea dataOnly="0" labelOnly="1" outline="0" fieldPosition="0">
        <references count="3">
          <reference field="16" count="1" selected="0">
            <x v="10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779">
      <pivotArea dataOnly="0" labelOnly="1" outline="0" fieldPosition="0">
        <references count="3">
          <reference field="16" count="1" selected="0">
            <x v="11"/>
          </reference>
          <reference field="18" count="1" selected="0">
            <x v="25"/>
          </reference>
          <reference field="19" count="1">
            <x v="9"/>
          </reference>
        </references>
      </pivotArea>
    </format>
    <format dxfId="778">
      <pivotArea dataOnly="0" labelOnly="1" outline="0" fieldPosition="0">
        <references count="3">
          <reference field="16" count="1" selected="0">
            <x v="14"/>
          </reference>
          <reference field="18" count="1" selected="0">
            <x v="18"/>
          </reference>
          <reference field="19" count="1">
            <x v="13"/>
          </reference>
        </references>
      </pivotArea>
    </format>
    <format dxfId="777">
      <pivotArea dataOnly="0" labelOnly="1" outline="0" fieldPosition="0">
        <references count="3">
          <reference field="16" count="1" selected="0">
            <x v="19"/>
          </reference>
          <reference field="18" count="1" selected="0">
            <x v="21"/>
          </reference>
          <reference field="19" count="1">
            <x v="5"/>
          </reference>
        </references>
      </pivotArea>
    </format>
    <format dxfId="776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2"/>
          </reference>
          <reference field="19" count="1">
            <x v="6"/>
          </reference>
        </references>
      </pivotArea>
    </format>
    <format dxfId="775">
      <pivotArea dataOnly="0" labelOnly="1" outline="0" fieldPosition="0">
        <references count="3">
          <reference field="16" count="1" selected="0">
            <x v="26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774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773">
      <pivotArea dataOnly="0" labelOnly="1" outline="0" fieldPosition="0">
        <references count="3">
          <reference field="16" count="1" selected="0">
            <x v="29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772">
      <pivotArea dataOnly="0" labelOnly="1" outline="0" fieldPosition="0">
        <references count="3">
          <reference field="16" count="1" selected="0">
            <x v="31"/>
          </reference>
          <reference field="18" count="1" selected="0">
            <x v="9"/>
          </reference>
          <reference field="19" count="1">
            <x v="2"/>
          </reference>
        </references>
      </pivotArea>
    </format>
    <format dxfId="771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9"/>
          </reference>
          <reference field="19" count="1">
            <x v="1"/>
          </reference>
        </references>
      </pivotArea>
    </format>
    <format dxfId="770">
      <pivotArea dataOnly="0" labelOnly="1" outline="0" fieldPosition="0">
        <references count="3">
          <reference field="16" count="1" selected="0">
            <x v="33"/>
          </reference>
          <reference field="18" count="1" selected="0">
            <x v="9"/>
          </reference>
          <reference field="19" count="1">
            <x v="4"/>
          </reference>
        </references>
      </pivotArea>
    </format>
    <format dxfId="769">
      <pivotArea dataOnly="0" labelOnly="1" outline="0" fieldPosition="0">
        <references count="3">
          <reference field="16" count="1" selected="0">
            <x v="34"/>
          </reference>
          <reference field="18" count="1" selected="0">
            <x v="10"/>
          </reference>
          <reference field="19" count="1">
            <x v="8"/>
          </reference>
        </references>
      </pivotArea>
    </format>
    <format dxfId="768">
      <pivotArea dataOnly="0" labelOnly="1" outline="0" fieldPosition="0">
        <references count="3">
          <reference field="16" count="1" selected="0">
            <x v="36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767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4"/>
          </reference>
          <reference field="19" count="1">
            <x v="2"/>
          </reference>
        </references>
      </pivotArea>
    </format>
    <format dxfId="766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4"/>
          </reference>
          <reference field="19" count="1">
            <x v="1"/>
          </reference>
        </references>
      </pivotArea>
    </format>
    <format dxfId="765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5"/>
          </reference>
          <reference field="19" count="1">
            <x v="7"/>
          </reference>
        </references>
      </pivotArea>
    </format>
    <format dxfId="764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12"/>
          </reference>
          <reference field="19" count="1">
            <x v="3"/>
          </reference>
        </references>
      </pivotArea>
    </format>
    <format dxfId="763">
      <pivotArea dataOnly="0" labelOnly="1" outline="0" fieldPosition="0">
        <references count="3">
          <reference field="16" count="1" selected="0">
            <x v="41"/>
          </reference>
          <reference field="18" count="1" selected="0">
            <x v="34"/>
          </reference>
          <reference field="19" count="1">
            <x v="9"/>
          </reference>
        </references>
      </pivotArea>
    </format>
    <format dxfId="762">
      <pivotArea dataOnly="0" labelOnly="1" outline="0" fieldPosition="0">
        <references count="3">
          <reference field="16" count="1" selected="0">
            <x v="49"/>
          </reference>
          <reference field="18" count="1" selected="0">
            <x v="19"/>
          </reference>
          <reference field="19" count="1">
            <x v="12"/>
          </reference>
        </references>
      </pivotArea>
    </format>
    <format dxfId="761">
      <pivotArea dataOnly="0" labelOnly="1" outline="0" fieldPosition="0">
        <references count="3">
          <reference field="16" count="1" selected="0">
            <x v="50"/>
          </reference>
          <reference field="18" count="1" selected="0">
            <x v="19"/>
          </reference>
          <reference field="19" count="1">
            <x v="13"/>
          </reference>
        </references>
      </pivotArea>
    </format>
    <format dxfId="760">
      <pivotArea dataOnly="0" labelOnly="1" outline="0" fieldPosition="0">
        <references count="3">
          <reference field="16" count="1" selected="0">
            <x v="54"/>
          </reference>
          <reference field="18" count="1" selected="0">
            <x v="22"/>
          </reference>
          <reference field="19" count="1">
            <x v="10"/>
          </reference>
        </references>
      </pivotArea>
    </format>
    <format dxfId="759">
      <pivotArea dataOnly="0" labelOnly="1" outline="0" fieldPosition="0">
        <references count="3">
          <reference field="16" count="1" selected="0">
            <x v="56"/>
          </reference>
          <reference field="18" count="1" selected="0">
            <x v="17"/>
          </reference>
          <reference field="19" count="1">
            <x v="0"/>
          </reference>
        </references>
      </pivotArea>
    </format>
    <format dxfId="758">
      <pivotArea dataOnly="0" labelOnly="1" outline="0" fieldPosition="0">
        <references count="3">
          <reference field="16" count="1" selected="0">
            <x v="59"/>
          </reference>
          <reference field="18" count="1" selected="0">
            <x v="58"/>
          </reference>
          <reference field="19" count="1">
            <x v="14"/>
          </reference>
        </references>
      </pivotArea>
    </format>
    <format dxfId="757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756">
      <pivotArea dataOnly="0" labelOnly="1" outline="0" fieldPosition="0">
        <references count="4">
          <reference field="16" count="1" selected="0">
            <x v="6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755">
      <pivotArea dataOnly="0" labelOnly="1" outline="0" fieldPosition="0">
        <references count="4">
          <reference field="16" count="1" selected="0">
            <x v="7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8"/>
          </reference>
        </references>
      </pivotArea>
    </format>
    <format dxfId="754">
      <pivotArea dataOnly="0" labelOnly="1" outline="0" fieldPosition="0">
        <references count="4">
          <reference field="16" count="1" selected="0">
            <x v="8"/>
          </reference>
          <reference field="18" count="1" selected="0">
            <x v="9"/>
          </reference>
          <reference field="19" count="1" selected="0">
            <x v="4"/>
          </reference>
          <reference field="20" count="1">
            <x v="6"/>
          </reference>
        </references>
      </pivotArea>
    </format>
    <format dxfId="753">
      <pivotArea dataOnly="0" labelOnly="1" outline="0" fieldPosition="0">
        <references count="4">
          <reference field="16" count="1" selected="0">
            <x v="9"/>
          </reference>
          <reference field="18" count="1" selected="0">
            <x v="8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752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751">
      <pivotArea dataOnly="0" labelOnly="1" outline="0" fieldPosition="0">
        <references count="4">
          <reference field="16" count="1" selected="0">
            <x v="11"/>
          </reference>
          <reference field="18" count="1" selected="0">
            <x v="25"/>
          </reference>
          <reference field="19" count="1" selected="0">
            <x v="9"/>
          </reference>
          <reference field="20" count="1">
            <x v="24"/>
          </reference>
        </references>
      </pivotArea>
    </format>
    <format dxfId="750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749">
      <pivotArea dataOnly="0" labelOnly="1" outline="0" fieldPosition="0">
        <references count="4">
          <reference field="16" count="1" selected="0">
            <x v="13"/>
          </reference>
          <reference field="18" count="1" selected="0">
            <x v="26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748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747">
      <pivotArea dataOnly="0" labelOnly="1" outline="0" fieldPosition="0">
        <references count="4">
          <reference field="16" count="1" selected="0">
            <x v="16"/>
          </reference>
          <reference field="18" count="1" selected="0">
            <x v="19"/>
          </reference>
          <reference field="19" count="1" selected="0">
            <x v="13"/>
          </reference>
          <reference field="20" count="1">
            <x v="14"/>
          </reference>
        </references>
      </pivotArea>
    </format>
    <format dxfId="746">
      <pivotArea dataOnly="0" labelOnly="1" outline="0" fieldPosition="0">
        <references count="4">
          <reference field="16" count="1" selected="0">
            <x v="18"/>
          </reference>
          <reference field="18" count="1" selected="0">
            <x v="43"/>
          </reference>
          <reference field="19" count="1" selected="0">
            <x v="13"/>
          </reference>
          <reference field="20" count="1">
            <x v="1"/>
          </reference>
        </references>
      </pivotArea>
    </format>
    <format dxfId="745">
      <pivotArea dataOnly="0" labelOnly="1" outline="0" fieldPosition="0">
        <references count="4">
          <reference field="16" count="1" selected="0">
            <x v="19"/>
          </reference>
          <reference field="18" count="1" selected="0">
            <x v="21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744">
      <pivotArea dataOnly="0" labelOnly="1" outline="0" fieldPosition="0">
        <references count="4">
          <reference field="16" count="1" selected="0">
            <x v="20"/>
          </reference>
          <reference field="18" count="1" selected="0">
            <x v="20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743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32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742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2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741">
      <pivotArea dataOnly="0" labelOnly="1" outline="0" fieldPosition="0">
        <references count="4">
          <reference field="16" count="1" selected="0">
            <x v="23"/>
          </reference>
          <reference field="18" count="1" selected="0">
            <x v="31"/>
          </reference>
          <reference field="19" count="1" selected="0">
            <x v="6"/>
          </reference>
          <reference field="20" count="1">
            <x v="0"/>
          </reference>
        </references>
      </pivotArea>
    </format>
    <format dxfId="740">
      <pivotArea dataOnly="0" labelOnly="1" outline="0" fieldPosition="0">
        <references count="4">
          <reference field="16" count="1" selected="0">
            <x v="26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739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738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737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1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736">
      <pivotArea dataOnly="0" labelOnly="1" outline="0" fieldPosition="0">
        <references count="4">
          <reference field="16" count="1" selected="0">
            <x v="31"/>
          </reference>
          <reference field="18" count="1" selected="0">
            <x v="9"/>
          </reference>
          <reference field="19" count="1" selected="0">
            <x v="2"/>
          </reference>
          <reference field="20" count="1">
            <x v="0"/>
          </reference>
        </references>
      </pivotArea>
    </format>
    <format dxfId="735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9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734">
      <pivotArea dataOnly="0" labelOnly="1" outline="0" fieldPosition="0">
        <references count="4">
          <reference field="16" count="1" selected="0">
            <x v="33"/>
          </reference>
          <reference field="18" count="1" selected="0">
            <x v="9"/>
          </reference>
          <reference field="19" count="1" selected="0">
            <x v="4"/>
          </reference>
          <reference field="20" count="1">
            <x v="0"/>
          </reference>
        </references>
      </pivotArea>
    </format>
    <format dxfId="733">
      <pivotArea dataOnly="0" labelOnly="1" outline="0" fieldPosition="0">
        <references count="4">
          <reference field="16" count="1" selected="0">
            <x v="34"/>
          </reference>
          <reference field="18" count="1" selected="0">
            <x v="10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732">
      <pivotArea dataOnly="0" labelOnly="1" outline="0" fieldPosition="0">
        <references count="4">
          <reference field="16" count="1" selected="0">
            <x v="35"/>
          </reference>
          <reference field="18" count="1" selected="0">
            <x v="2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731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730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4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729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4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728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5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727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12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726">
      <pivotArea dataOnly="0" labelOnly="1" outline="0" fieldPosition="0">
        <references count="4">
          <reference field="16" count="1" selected="0">
            <x v="41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725">
      <pivotArea dataOnly="0" labelOnly="1" outline="0" fieldPosition="0">
        <references count="4">
          <reference field="16" count="1" selected="0">
            <x v="4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724">
      <pivotArea dataOnly="0" labelOnly="1" outline="0" fieldPosition="0">
        <references count="4">
          <reference field="16" count="1" selected="0">
            <x v="43"/>
          </reference>
          <reference field="18" count="1" selected="0">
            <x v="29"/>
          </reference>
          <reference field="19" count="1" selected="0">
            <x v="9"/>
          </reference>
          <reference field="20" count="1">
            <x v="23"/>
          </reference>
        </references>
      </pivotArea>
    </format>
    <format dxfId="723">
      <pivotArea dataOnly="0" labelOnly="1" outline="0" fieldPosition="0">
        <references count="4">
          <reference field="16" count="1" selected="0">
            <x v="45"/>
          </reference>
          <reference field="18" count="1" selected="0">
            <x v="35"/>
          </reference>
          <reference field="19" count="1" selected="0">
            <x v="9"/>
          </reference>
          <reference field="20" count="1">
            <x v="11"/>
          </reference>
        </references>
      </pivotArea>
    </format>
    <format dxfId="722">
      <pivotArea dataOnly="0" labelOnly="1" outline="0" fieldPosition="0">
        <references count="4">
          <reference field="16" count="1" selected="0">
            <x v="46"/>
          </reference>
          <reference field="18" count="1" selected="0">
            <x v="35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721">
      <pivotArea dataOnly="0" labelOnly="1" outline="0" fieldPosition="0">
        <references count="4">
          <reference field="16" count="1" selected="0">
            <x v="47"/>
          </reference>
          <reference field="18" count="1" selected="0">
            <x v="28"/>
          </reference>
          <reference field="19" count="1" selected="0">
            <x v="9"/>
          </reference>
          <reference field="20" count="1">
            <x v="10"/>
          </reference>
        </references>
      </pivotArea>
    </format>
    <format dxfId="720">
      <pivotArea dataOnly="0" labelOnly="1" outline="0" fieldPosition="0">
        <references count="4">
          <reference field="16" count="1" selected="0">
            <x v="49"/>
          </reference>
          <reference field="18" count="1" selected="0">
            <x v="19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719">
      <pivotArea dataOnly="0" labelOnly="1" outline="0" fieldPosition="0">
        <references count="4">
          <reference field="16" count="1" selected="0">
            <x v="50"/>
          </reference>
          <reference field="18" count="1" selected="0">
            <x v="19"/>
          </reference>
          <reference field="19" count="1" selected="0">
            <x v="13"/>
          </reference>
          <reference field="20" count="1">
            <x v="17"/>
          </reference>
        </references>
      </pivotArea>
    </format>
    <format dxfId="718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717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716">
      <pivotArea dataOnly="0" labelOnly="1" outline="0" fieldPosition="0">
        <references count="4">
          <reference field="16" count="1" selected="0">
            <x v="54"/>
          </reference>
          <reference field="18" count="1" selected="0">
            <x v="22"/>
          </reference>
          <reference field="19" count="1" selected="0">
            <x v="10"/>
          </reference>
          <reference field="20" count="1">
            <x v="5"/>
          </reference>
        </references>
      </pivotArea>
    </format>
    <format dxfId="715">
      <pivotArea dataOnly="0" labelOnly="1" outline="0" fieldPosition="0">
        <references count="4">
          <reference field="16" count="1" selected="0">
            <x v="56"/>
          </reference>
          <reference field="18" count="1" selected="0">
            <x v="17"/>
          </reference>
          <reference field="19" count="1" selected="0">
            <x v="0"/>
          </reference>
          <reference field="20" count="1">
            <x v="7"/>
          </reference>
        </references>
      </pivotArea>
    </format>
    <format dxfId="714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4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713">
      <pivotArea dataOnly="0" labelOnly="1" outline="0" fieldPosition="0">
        <references count="4">
          <reference field="16" count="1" selected="0">
            <x v="58"/>
          </reference>
          <reference field="18" count="1" selected="0">
            <x v="53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712">
      <pivotArea dataOnly="0" labelOnly="1" outline="0" fieldPosition="0">
        <references count="4">
          <reference field="16" count="1" selected="0">
            <x v="59"/>
          </reference>
          <reference field="18" count="1" selected="0">
            <x v="58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711">
      <pivotArea dataOnly="0" labelOnly="1" outline="0" axis="axisValues" fieldPosition="0"/>
    </format>
    <format dxfId="710">
      <pivotArea type="all" dataOnly="0" outline="0" fieldPosition="0"/>
    </format>
    <format dxfId="709">
      <pivotArea outline="0" collapsedLevelsAreSubtotals="1" fieldPosition="0"/>
    </format>
    <format dxfId="708">
      <pivotArea field="16" type="button" dataOnly="0" labelOnly="1" outline="0" axis="axisRow" fieldPosition="1"/>
    </format>
    <format dxfId="707">
      <pivotArea field="18" type="button" dataOnly="0" labelOnly="1" outline="0" axis="axisRow" fieldPosition="2"/>
    </format>
    <format dxfId="706">
      <pivotArea field="19" type="button" dataOnly="0" labelOnly="1" outline="0" axis="axisRow" fieldPosition="3"/>
    </format>
    <format dxfId="705">
      <pivotArea field="20" type="button" dataOnly="0" labelOnly="1" outline="0" axis="axisRow" fieldPosition="4"/>
    </format>
    <format dxfId="704">
      <pivotArea dataOnly="0" labelOnly="1" outline="0" axis="axisValues" fieldPosition="0"/>
    </format>
    <format dxfId="703">
      <pivotArea dataOnly="0" labelOnly="1" outline="0" fieldPosition="0">
        <references count="1">
          <reference field="16" count="0"/>
        </references>
      </pivotArea>
    </format>
    <format dxfId="702">
      <pivotArea dataOnly="0" labelOnly="1" outline="0" fieldPosition="0">
        <references count="2">
          <reference field="16" count="1" selected="0">
            <x v="5"/>
          </reference>
          <reference field="18" count="1">
            <x v="14"/>
          </reference>
        </references>
      </pivotArea>
    </format>
    <format dxfId="701">
      <pivotArea dataOnly="0" labelOnly="1" outline="0" fieldPosition="0">
        <references count="2">
          <reference field="16" count="1" selected="0">
            <x v="6"/>
          </reference>
          <reference field="18" count="1">
            <x v="13"/>
          </reference>
        </references>
      </pivotArea>
    </format>
    <format dxfId="700">
      <pivotArea dataOnly="0" labelOnly="1" outline="0" fieldPosition="0">
        <references count="2">
          <reference field="16" count="1" selected="0">
            <x v="7"/>
          </reference>
          <reference field="18" count="1">
            <x v="14"/>
          </reference>
        </references>
      </pivotArea>
    </format>
    <format dxfId="699">
      <pivotArea dataOnly="0" labelOnly="1" outline="0" fieldPosition="0">
        <references count="2">
          <reference field="16" count="1" selected="0">
            <x v="8"/>
          </reference>
          <reference field="18" count="1">
            <x v="9"/>
          </reference>
        </references>
      </pivotArea>
    </format>
    <format dxfId="698">
      <pivotArea dataOnly="0" labelOnly="1" outline="0" fieldPosition="0">
        <references count="2">
          <reference field="16" count="1" selected="0">
            <x v="9"/>
          </reference>
          <reference field="18" count="1">
            <x v="8"/>
          </reference>
        </references>
      </pivotArea>
    </format>
    <format dxfId="697">
      <pivotArea dataOnly="0" labelOnly="1" outline="0" fieldPosition="0">
        <references count="2">
          <reference field="16" count="1" selected="0">
            <x v="10"/>
          </reference>
          <reference field="18" count="1">
            <x v="16"/>
          </reference>
        </references>
      </pivotArea>
    </format>
    <format dxfId="696">
      <pivotArea dataOnly="0" labelOnly="1" outline="0" fieldPosition="0">
        <references count="2">
          <reference field="16" count="1" selected="0">
            <x v="11"/>
          </reference>
          <reference field="18" count="1">
            <x v="25"/>
          </reference>
        </references>
      </pivotArea>
    </format>
    <format dxfId="695">
      <pivotArea dataOnly="0" labelOnly="1" outline="0" fieldPosition="0">
        <references count="2">
          <reference field="16" count="1" selected="0">
            <x v="12"/>
          </reference>
          <reference field="18" count="1">
            <x v="34"/>
          </reference>
        </references>
      </pivotArea>
    </format>
    <format dxfId="694">
      <pivotArea dataOnly="0" labelOnly="1" outline="0" fieldPosition="0">
        <references count="2">
          <reference field="16" count="1" selected="0">
            <x v="13"/>
          </reference>
          <reference field="18" count="1">
            <x v="26"/>
          </reference>
        </references>
      </pivotArea>
    </format>
    <format dxfId="693">
      <pivotArea dataOnly="0" labelOnly="1" outline="0" fieldPosition="0">
        <references count="2">
          <reference field="16" count="1" selected="0">
            <x v="14"/>
          </reference>
          <reference field="18" count="1">
            <x v="18"/>
          </reference>
        </references>
      </pivotArea>
    </format>
    <format dxfId="692">
      <pivotArea dataOnly="0" labelOnly="1" outline="0" fieldPosition="0">
        <references count="2">
          <reference field="16" count="1" selected="0">
            <x v="16"/>
          </reference>
          <reference field="18" count="1">
            <x v="19"/>
          </reference>
        </references>
      </pivotArea>
    </format>
    <format dxfId="691">
      <pivotArea dataOnly="0" labelOnly="1" outline="0" fieldPosition="0">
        <references count="2">
          <reference field="16" count="1" selected="0">
            <x v="18"/>
          </reference>
          <reference field="18" count="1">
            <x v="43"/>
          </reference>
        </references>
      </pivotArea>
    </format>
    <format dxfId="690">
      <pivotArea dataOnly="0" labelOnly="1" outline="0" fieldPosition="0">
        <references count="2">
          <reference field="16" count="1" selected="0">
            <x v="19"/>
          </reference>
          <reference field="18" count="1">
            <x v="21"/>
          </reference>
        </references>
      </pivotArea>
    </format>
    <format dxfId="689">
      <pivotArea dataOnly="0" labelOnly="1" outline="0" fieldPosition="0">
        <references count="2">
          <reference field="16" count="1" selected="0">
            <x v="20"/>
          </reference>
          <reference field="18" count="1">
            <x v="20"/>
          </reference>
        </references>
      </pivotArea>
    </format>
    <format dxfId="688">
      <pivotArea dataOnly="0" labelOnly="1" outline="0" fieldPosition="0">
        <references count="2">
          <reference field="16" count="1" selected="0">
            <x v="21"/>
          </reference>
          <reference field="18" count="1">
            <x v="32"/>
          </reference>
        </references>
      </pivotArea>
    </format>
    <format dxfId="687">
      <pivotArea dataOnly="0" labelOnly="1" outline="0" fieldPosition="0">
        <references count="2">
          <reference field="16" count="1" selected="0">
            <x v="23"/>
          </reference>
          <reference field="18" count="1">
            <x v="31"/>
          </reference>
        </references>
      </pivotArea>
    </format>
    <format dxfId="686">
      <pivotArea dataOnly="0" labelOnly="1" outline="0" fieldPosition="0">
        <references count="2">
          <reference field="16" count="1" selected="0">
            <x v="26"/>
          </reference>
          <reference field="18" count="1">
            <x v="14"/>
          </reference>
        </references>
      </pivotArea>
    </format>
    <format dxfId="685">
      <pivotArea dataOnly="0" labelOnly="1" outline="0" fieldPosition="0">
        <references count="2">
          <reference field="16" count="1" selected="0">
            <x v="28"/>
          </reference>
          <reference field="18" count="1">
            <x v="11"/>
          </reference>
        </references>
      </pivotArea>
    </format>
    <format dxfId="684">
      <pivotArea dataOnly="0" labelOnly="1" outline="0" fieldPosition="0">
        <references count="2">
          <reference field="16" count="1" selected="0">
            <x v="29"/>
          </reference>
          <reference field="18" count="1">
            <x v="13"/>
          </reference>
        </references>
      </pivotArea>
    </format>
    <format dxfId="683">
      <pivotArea dataOnly="0" labelOnly="1" outline="0" fieldPosition="0">
        <references count="2">
          <reference field="16" count="1" selected="0">
            <x v="30"/>
          </reference>
          <reference field="18" count="1">
            <x v="1"/>
          </reference>
        </references>
      </pivotArea>
    </format>
    <format dxfId="682">
      <pivotArea dataOnly="0" labelOnly="1" outline="0" fieldPosition="0">
        <references count="2">
          <reference field="16" count="1" selected="0">
            <x v="31"/>
          </reference>
          <reference field="18" count="1">
            <x v="9"/>
          </reference>
        </references>
      </pivotArea>
    </format>
    <format dxfId="681">
      <pivotArea dataOnly="0" labelOnly="1" outline="0" fieldPosition="0">
        <references count="2">
          <reference field="16" count="1" selected="0">
            <x v="34"/>
          </reference>
          <reference field="18" count="1">
            <x v="10"/>
          </reference>
        </references>
      </pivotArea>
    </format>
    <format dxfId="680">
      <pivotArea dataOnly="0" labelOnly="1" outline="0" fieldPosition="0">
        <references count="2">
          <reference field="16" count="1" selected="0">
            <x v="35"/>
          </reference>
          <reference field="18" count="1">
            <x v="2"/>
          </reference>
        </references>
      </pivotArea>
    </format>
    <format dxfId="679">
      <pivotArea dataOnly="0" labelOnly="1" outline="0" fieldPosition="0">
        <references count="2">
          <reference field="16" count="1" selected="0">
            <x v="36"/>
          </reference>
          <reference field="18" count="1">
            <x v="16"/>
          </reference>
        </references>
      </pivotArea>
    </format>
    <format dxfId="678">
      <pivotArea dataOnly="0" labelOnly="1" outline="0" fieldPosition="0">
        <references count="2">
          <reference field="16" count="1" selected="0">
            <x v="37"/>
          </reference>
          <reference field="18" count="1">
            <x v="4"/>
          </reference>
        </references>
      </pivotArea>
    </format>
    <format dxfId="677">
      <pivotArea dataOnly="0" labelOnly="1" outline="0" fieldPosition="0">
        <references count="2">
          <reference field="16" count="1" selected="0">
            <x v="39"/>
          </reference>
          <reference field="18" count="1">
            <x v="5"/>
          </reference>
        </references>
      </pivotArea>
    </format>
    <format dxfId="676">
      <pivotArea dataOnly="0" labelOnly="1" outline="0" fieldPosition="0">
        <references count="2">
          <reference field="16" count="1" selected="0">
            <x v="40"/>
          </reference>
          <reference field="18" count="1">
            <x v="12"/>
          </reference>
        </references>
      </pivotArea>
    </format>
    <format dxfId="675">
      <pivotArea dataOnly="0" labelOnly="1" outline="0" fieldPosition="0">
        <references count="2">
          <reference field="16" count="1" selected="0">
            <x v="41"/>
          </reference>
          <reference field="18" count="1">
            <x v="34"/>
          </reference>
        </references>
      </pivotArea>
    </format>
    <format dxfId="674">
      <pivotArea dataOnly="0" labelOnly="1" outline="0" fieldPosition="0">
        <references count="2">
          <reference field="16" count="1" selected="0">
            <x v="43"/>
          </reference>
          <reference field="18" count="1">
            <x v="29"/>
          </reference>
        </references>
      </pivotArea>
    </format>
    <format dxfId="673">
      <pivotArea dataOnly="0" labelOnly="1" outline="0" fieldPosition="0">
        <references count="2">
          <reference field="16" count="1" selected="0">
            <x v="45"/>
          </reference>
          <reference field="18" count="1">
            <x v="35"/>
          </reference>
        </references>
      </pivotArea>
    </format>
    <format dxfId="672">
      <pivotArea dataOnly="0" labelOnly="1" outline="0" fieldPosition="0">
        <references count="2">
          <reference field="16" count="1" selected="0">
            <x v="47"/>
          </reference>
          <reference field="18" count="1">
            <x v="28"/>
          </reference>
        </references>
      </pivotArea>
    </format>
    <format dxfId="671">
      <pivotArea dataOnly="0" labelOnly="1" outline="0" fieldPosition="0">
        <references count="2">
          <reference field="16" count="1" selected="0">
            <x v="49"/>
          </reference>
          <reference field="18" count="1">
            <x v="19"/>
          </reference>
        </references>
      </pivotArea>
    </format>
    <format dxfId="670">
      <pivotArea dataOnly="0" labelOnly="1" outline="0" fieldPosition="0">
        <references count="2">
          <reference field="16" count="1" selected="0">
            <x v="51"/>
          </reference>
          <reference field="18" count="1">
            <x v="36"/>
          </reference>
        </references>
      </pivotArea>
    </format>
    <format dxfId="669">
      <pivotArea dataOnly="0" labelOnly="1" outline="0" fieldPosition="0">
        <references count="2">
          <reference field="16" count="1" selected="0">
            <x v="54"/>
          </reference>
          <reference field="18" count="1">
            <x v="22"/>
          </reference>
        </references>
      </pivotArea>
    </format>
    <format dxfId="668">
      <pivotArea dataOnly="0" labelOnly="1" outline="0" fieldPosition="0">
        <references count="2">
          <reference field="16" count="1" selected="0">
            <x v="56"/>
          </reference>
          <reference field="18" count="1">
            <x v="17"/>
          </reference>
        </references>
      </pivotArea>
    </format>
    <format dxfId="667">
      <pivotArea dataOnly="0" labelOnly="1" outline="0" fieldPosition="0">
        <references count="2">
          <reference field="16" count="1" selected="0">
            <x v="57"/>
          </reference>
          <reference field="18" count="1">
            <x v="44"/>
          </reference>
        </references>
      </pivotArea>
    </format>
    <format dxfId="666">
      <pivotArea dataOnly="0" labelOnly="1" outline="0" fieldPosition="0">
        <references count="2">
          <reference field="16" count="1" selected="0">
            <x v="58"/>
          </reference>
          <reference field="18" count="1">
            <x v="53"/>
          </reference>
        </references>
      </pivotArea>
    </format>
    <format dxfId="665">
      <pivotArea dataOnly="0" labelOnly="1" outline="0" fieldPosition="0">
        <references count="2">
          <reference field="16" count="1" selected="0">
            <x v="59"/>
          </reference>
          <reference field="18" count="1">
            <x v="58"/>
          </reference>
        </references>
      </pivotArea>
    </format>
    <format dxfId="664">
      <pivotArea dataOnly="0" labelOnly="1" outline="0" fieldPosition="0">
        <references count="3">
          <reference field="16" count="1" selected="0">
            <x v="5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663">
      <pivotArea dataOnly="0" labelOnly="1" outline="0" fieldPosition="0">
        <references count="3">
          <reference field="16" count="1" selected="0">
            <x v="8"/>
          </reference>
          <reference field="18" count="1" selected="0">
            <x v="9"/>
          </reference>
          <reference field="19" count="1">
            <x v="4"/>
          </reference>
        </references>
      </pivotArea>
    </format>
    <format dxfId="662">
      <pivotArea dataOnly="0" labelOnly="1" outline="0" fieldPosition="0">
        <references count="3">
          <reference field="16" count="1" selected="0">
            <x v="9"/>
          </reference>
          <reference field="18" count="1" selected="0">
            <x v="8"/>
          </reference>
          <reference field="19" count="1">
            <x v="9"/>
          </reference>
        </references>
      </pivotArea>
    </format>
    <format dxfId="661">
      <pivotArea dataOnly="0" labelOnly="1" outline="0" fieldPosition="0">
        <references count="3">
          <reference field="16" count="1" selected="0">
            <x v="10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660">
      <pivotArea dataOnly="0" labelOnly="1" outline="0" fieldPosition="0">
        <references count="3">
          <reference field="16" count="1" selected="0">
            <x v="11"/>
          </reference>
          <reference field="18" count="1" selected="0">
            <x v="25"/>
          </reference>
          <reference field="19" count="1">
            <x v="9"/>
          </reference>
        </references>
      </pivotArea>
    </format>
    <format dxfId="659">
      <pivotArea dataOnly="0" labelOnly="1" outline="0" fieldPosition="0">
        <references count="3">
          <reference field="16" count="1" selected="0">
            <x v="14"/>
          </reference>
          <reference field="18" count="1" selected="0">
            <x v="18"/>
          </reference>
          <reference field="19" count="1">
            <x v="13"/>
          </reference>
        </references>
      </pivotArea>
    </format>
    <format dxfId="658">
      <pivotArea dataOnly="0" labelOnly="1" outline="0" fieldPosition="0">
        <references count="3">
          <reference field="16" count="1" selected="0">
            <x v="19"/>
          </reference>
          <reference field="18" count="1" selected="0">
            <x v="21"/>
          </reference>
          <reference field="19" count="1">
            <x v="5"/>
          </reference>
        </references>
      </pivotArea>
    </format>
    <format dxfId="657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2"/>
          </reference>
          <reference field="19" count="1">
            <x v="6"/>
          </reference>
        </references>
      </pivotArea>
    </format>
    <format dxfId="656">
      <pivotArea dataOnly="0" labelOnly="1" outline="0" fieldPosition="0">
        <references count="3">
          <reference field="16" count="1" selected="0">
            <x v="26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655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654">
      <pivotArea dataOnly="0" labelOnly="1" outline="0" fieldPosition="0">
        <references count="3">
          <reference field="16" count="1" selected="0">
            <x v="29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653">
      <pivotArea dataOnly="0" labelOnly="1" outline="0" fieldPosition="0">
        <references count="3">
          <reference field="16" count="1" selected="0">
            <x v="31"/>
          </reference>
          <reference field="18" count="1" selected="0">
            <x v="9"/>
          </reference>
          <reference field="19" count="1">
            <x v="2"/>
          </reference>
        </references>
      </pivotArea>
    </format>
    <format dxfId="652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9"/>
          </reference>
          <reference field="19" count="1">
            <x v="1"/>
          </reference>
        </references>
      </pivotArea>
    </format>
    <format dxfId="651">
      <pivotArea dataOnly="0" labelOnly="1" outline="0" fieldPosition="0">
        <references count="3">
          <reference field="16" count="1" selected="0">
            <x v="33"/>
          </reference>
          <reference field="18" count="1" selected="0">
            <x v="9"/>
          </reference>
          <reference field="19" count="1">
            <x v="4"/>
          </reference>
        </references>
      </pivotArea>
    </format>
    <format dxfId="650">
      <pivotArea dataOnly="0" labelOnly="1" outline="0" fieldPosition="0">
        <references count="3">
          <reference field="16" count="1" selected="0">
            <x v="34"/>
          </reference>
          <reference field="18" count="1" selected="0">
            <x v="10"/>
          </reference>
          <reference field="19" count="1">
            <x v="8"/>
          </reference>
        </references>
      </pivotArea>
    </format>
    <format dxfId="649">
      <pivotArea dataOnly="0" labelOnly="1" outline="0" fieldPosition="0">
        <references count="3">
          <reference field="16" count="1" selected="0">
            <x v="36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648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4"/>
          </reference>
          <reference field="19" count="1">
            <x v="2"/>
          </reference>
        </references>
      </pivotArea>
    </format>
    <format dxfId="647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4"/>
          </reference>
          <reference field="19" count="1">
            <x v="1"/>
          </reference>
        </references>
      </pivotArea>
    </format>
    <format dxfId="646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5"/>
          </reference>
          <reference field="19" count="1">
            <x v="7"/>
          </reference>
        </references>
      </pivotArea>
    </format>
    <format dxfId="645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12"/>
          </reference>
          <reference field="19" count="1">
            <x v="3"/>
          </reference>
        </references>
      </pivotArea>
    </format>
    <format dxfId="644">
      <pivotArea dataOnly="0" labelOnly="1" outline="0" fieldPosition="0">
        <references count="3">
          <reference field="16" count="1" selected="0">
            <x v="41"/>
          </reference>
          <reference field="18" count="1" selected="0">
            <x v="34"/>
          </reference>
          <reference field="19" count="1">
            <x v="9"/>
          </reference>
        </references>
      </pivotArea>
    </format>
    <format dxfId="643">
      <pivotArea dataOnly="0" labelOnly="1" outline="0" fieldPosition="0">
        <references count="3">
          <reference field="16" count="1" selected="0">
            <x v="49"/>
          </reference>
          <reference field="18" count="1" selected="0">
            <x v="19"/>
          </reference>
          <reference field="19" count="1">
            <x v="12"/>
          </reference>
        </references>
      </pivotArea>
    </format>
    <format dxfId="642">
      <pivotArea dataOnly="0" labelOnly="1" outline="0" fieldPosition="0">
        <references count="3">
          <reference field="16" count="1" selected="0">
            <x v="50"/>
          </reference>
          <reference field="18" count="1" selected="0">
            <x v="19"/>
          </reference>
          <reference field="19" count="1">
            <x v="13"/>
          </reference>
        </references>
      </pivotArea>
    </format>
    <format dxfId="641">
      <pivotArea dataOnly="0" labelOnly="1" outline="0" fieldPosition="0">
        <references count="3">
          <reference field="16" count="1" selected="0">
            <x v="54"/>
          </reference>
          <reference field="18" count="1" selected="0">
            <x v="22"/>
          </reference>
          <reference field="19" count="1">
            <x v="10"/>
          </reference>
        </references>
      </pivotArea>
    </format>
    <format dxfId="640">
      <pivotArea dataOnly="0" labelOnly="1" outline="0" fieldPosition="0">
        <references count="3">
          <reference field="16" count="1" selected="0">
            <x v="56"/>
          </reference>
          <reference field="18" count="1" selected="0">
            <x v="17"/>
          </reference>
          <reference field="19" count="1">
            <x v="0"/>
          </reference>
        </references>
      </pivotArea>
    </format>
    <format dxfId="639">
      <pivotArea dataOnly="0" labelOnly="1" outline="0" fieldPosition="0">
        <references count="3">
          <reference field="16" count="1" selected="0">
            <x v="59"/>
          </reference>
          <reference field="18" count="1" selected="0">
            <x v="58"/>
          </reference>
          <reference field="19" count="1">
            <x v="14"/>
          </reference>
        </references>
      </pivotArea>
    </format>
    <format dxfId="638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637">
      <pivotArea dataOnly="0" labelOnly="1" outline="0" fieldPosition="0">
        <references count="4">
          <reference field="16" count="1" selected="0">
            <x v="6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636">
      <pivotArea dataOnly="0" labelOnly="1" outline="0" fieldPosition="0">
        <references count="4">
          <reference field="16" count="1" selected="0">
            <x v="7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8"/>
          </reference>
        </references>
      </pivotArea>
    </format>
    <format dxfId="635">
      <pivotArea dataOnly="0" labelOnly="1" outline="0" fieldPosition="0">
        <references count="4">
          <reference field="16" count="1" selected="0">
            <x v="8"/>
          </reference>
          <reference field="18" count="1" selected="0">
            <x v="9"/>
          </reference>
          <reference field="19" count="1" selected="0">
            <x v="4"/>
          </reference>
          <reference field="20" count="1">
            <x v="6"/>
          </reference>
        </references>
      </pivotArea>
    </format>
    <format dxfId="634">
      <pivotArea dataOnly="0" labelOnly="1" outline="0" fieldPosition="0">
        <references count="4">
          <reference field="16" count="1" selected="0">
            <x v="9"/>
          </reference>
          <reference field="18" count="1" selected="0">
            <x v="8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633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632">
      <pivotArea dataOnly="0" labelOnly="1" outline="0" fieldPosition="0">
        <references count="4">
          <reference field="16" count="1" selected="0">
            <x v="11"/>
          </reference>
          <reference field="18" count="1" selected="0">
            <x v="25"/>
          </reference>
          <reference field="19" count="1" selected="0">
            <x v="9"/>
          </reference>
          <reference field="20" count="1">
            <x v="24"/>
          </reference>
        </references>
      </pivotArea>
    </format>
    <format dxfId="631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630">
      <pivotArea dataOnly="0" labelOnly="1" outline="0" fieldPosition="0">
        <references count="4">
          <reference field="16" count="1" selected="0">
            <x v="13"/>
          </reference>
          <reference field="18" count="1" selected="0">
            <x v="26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629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628">
      <pivotArea dataOnly="0" labelOnly="1" outline="0" fieldPosition="0">
        <references count="4">
          <reference field="16" count="1" selected="0">
            <x v="16"/>
          </reference>
          <reference field="18" count="1" selected="0">
            <x v="19"/>
          </reference>
          <reference field="19" count="1" selected="0">
            <x v="13"/>
          </reference>
          <reference field="20" count="1">
            <x v="14"/>
          </reference>
        </references>
      </pivotArea>
    </format>
    <format dxfId="627">
      <pivotArea dataOnly="0" labelOnly="1" outline="0" fieldPosition="0">
        <references count="4">
          <reference field="16" count="1" selected="0">
            <x v="18"/>
          </reference>
          <reference field="18" count="1" selected="0">
            <x v="43"/>
          </reference>
          <reference field="19" count="1" selected="0">
            <x v="13"/>
          </reference>
          <reference field="20" count="1">
            <x v="1"/>
          </reference>
        </references>
      </pivotArea>
    </format>
    <format dxfId="626">
      <pivotArea dataOnly="0" labelOnly="1" outline="0" fieldPosition="0">
        <references count="4">
          <reference field="16" count="1" selected="0">
            <x v="19"/>
          </reference>
          <reference field="18" count="1" selected="0">
            <x v="21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625">
      <pivotArea dataOnly="0" labelOnly="1" outline="0" fieldPosition="0">
        <references count="4">
          <reference field="16" count="1" selected="0">
            <x v="20"/>
          </reference>
          <reference field="18" count="1" selected="0">
            <x v="20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624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32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623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2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622">
      <pivotArea dataOnly="0" labelOnly="1" outline="0" fieldPosition="0">
        <references count="4">
          <reference field="16" count="1" selected="0">
            <x v="23"/>
          </reference>
          <reference field="18" count="1" selected="0">
            <x v="31"/>
          </reference>
          <reference field="19" count="1" selected="0">
            <x v="6"/>
          </reference>
          <reference field="20" count="1">
            <x v="0"/>
          </reference>
        </references>
      </pivotArea>
    </format>
    <format dxfId="621">
      <pivotArea dataOnly="0" labelOnly="1" outline="0" fieldPosition="0">
        <references count="4">
          <reference field="16" count="1" selected="0">
            <x v="26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620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619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618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1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617">
      <pivotArea dataOnly="0" labelOnly="1" outline="0" fieldPosition="0">
        <references count="4">
          <reference field="16" count="1" selected="0">
            <x v="31"/>
          </reference>
          <reference field="18" count="1" selected="0">
            <x v="9"/>
          </reference>
          <reference field="19" count="1" selected="0">
            <x v="2"/>
          </reference>
          <reference field="20" count="1">
            <x v="0"/>
          </reference>
        </references>
      </pivotArea>
    </format>
    <format dxfId="616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9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615">
      <pivotArea dataOnly="0" labelOnly="1" outline="0" fieldPosition="0">
        <references count="4">
          <reference field="16" count="1" selected="0">
            <x v="33"/>
          </reference>
          <reference field="18" count="1" selected="0">
            <x v="9"/>
          </reference>
          <reference field="19" count="1" selected="0">
            <x v="4"/>
          </reference>
          <reference field="20" count="1">
            <x v="0"/>
          </reference>
        </references>
      </pivotArea>
    </format>
    <format dxfId="614">
      <pivotArea dataOnly="0" labelOnly="1" outline="0" fieldPosition="0">
        <references count="4">
          <reference field="16" count="1" selected="0">
            <x v="34"/>
          </reference>
          <reference field="18" count="1" selected="0">
            <x v="10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613">
      <pivotArea dataOnly="0" labelOnly="1" outline="0" fieldPosition="0">
        <references count="4">
          <reference field="16" count="1" selected="0">
            <x v="35"/>
          </reference>
          <reference field="18" count="1" selected="0">
            <x v="2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612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611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4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610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4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609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5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608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12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607">
      <pivotArea dataOnly="0" labelOnly="1" outline="0" fieldPosition="0">
        <references count="4">
          <reference field="16" count="1" selected="0">
            <x v="41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606">
      <pivotArea dataOnly="0" labelOnly="1" outline="0" fieldPosition="0">
        <references count="4">
          <reference field="16" count="1" selected="0">
            <x v="4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605">
      <pivotArea dataOnly="0" labelOnly="1" outline="0" fieldPosition="0">
        <references count="4">
          <reference field="16" count="1" selected="0">
            <x v="43"/>
          </reference>
          <reference field="18" count="1" selected="0">
            <x v="29"/>
          </reference>
          <reference field="19" count="1" selected="0">
            <x v="9"/>
          </reference>
          <reference field="20" count="1">
            <x v="23"/>
          </reference>
        </references>
      </pivotArea>
    </format>
    <format dxfId="604">
      <pivotArea dataOnly="0" labelOnly="1" outline="0" fieldPosition="0">
        <references count="4">
          <reference field="16" count="1" selected="0">
            <x v="45"/>
          </reference>
          <reference field="18" count="1" selected="0">
            <x v="35"/>
          </reference>
          <reference field="19" count="1" selected="0">
            <x v="9"/>
          </reference>
          <reference field="20" count="1">
            <x v="11"/>
          </reference>
        </references>
      </pivotArea>
    </format>
    <format dxfId="603">
      <pivotArea dataOnly="0" labelOnly="1" outline="0" fieldPosition="0">
        <references count="4">
          <reference field="16" count="1" selected="0">
            <x v="46"/>
          </reference>
          <reference field="18" count="1" selected="0">
            <x v="35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602">
      <pivotArea dataOnly="0" labelOnly="1" outline="0" fieldPosition="0">
        <references count="4">
          <reference field="16" count="1" selected="0">
            <x v="47"/>
          </reference>
          <reference field="18" count="1" selected="0">
            <x v="28"/>
          </reference>
          <reference field="19" count="1" selected="0">
            <x v="9"/>
          </reference>
          <reference field="20" count="1">
            <x v="10"/>
          </reference>
        </references>
      </pivotArea>
    </format>
    <format dxfId="601">
      <pivotArea dataOnly="0" labelOnly="1" outline="0" fieldPosition="0">
        <references count="4">
          <reference field="16" count="1" selected="0">
            <x v="49"/>
          </reference>
          <reference field="18" count="1" selected="0">
            <x v="19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600">
      <pivotArea dataOnly="0" labelOnly="1" outline="0" fieldPosition="0">
        <references count="4">
          <reference field="16" count="1" selected="0">
            <x v="50"/>
          </reference>
          <reference field="18" count="1" selected="0">
            <x v="19"/>
          </reference>
          <reference field="19" count="1" selected="0">
            <x v="13"/>
          </reference>
          <reference field="20" count="1">
            <x v="17"/>
          </reference>
        </references>
      </pivotArea>
    </format>
    <format dxfId="599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598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597">
      <pivotArea dataOnly="0" labelOnly="1" outline="0" fieldPosition="0">
        <references count="4">
          <reference field="16" count="1" selected="0">
            <x v="54"/>
          </reference>
          <reference field="18" count="1" selected="0">
            <x v="22"/>
          </reference>
          <reference field="19" count="1" selected="0">
            <x v="10"/>
          </reference>
          <reference field="20" count="1">
            <x v="5"/>
          </reference>
        </references>
      </pivotArea>
    </format>
    <format dxfId="596">
      <pivotArea dataOnly="0" labelOnly="1" outline="0" fieldPosition="0">
        <references count="4">
          <reference field="16" count="1" selected="0">
            <x v="56"/>
          </reference>
          <reference field="18" count="1" selected="0">
            <x v="17"/>
          </reference>
          <reference field="19" count="1" selected="0">
            <x v="0"/>
          </reference>
          <reference field="20" count="1">
            <x v="7"/>
          </reference>
        </references>
      </pivotArea>
    </format>
    <format dxfId="595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4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594">
      <pivotArea dataOnly="0" labelOnly="1" outline="0" fieldPosition="0">
        <references count="4">
          <reference field="16" count="1" selected="0">
            <x v="58"/>
          </reference>
          <reference field="18" count="1" selected="0">
            <x v="53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593">
      <pivotArea dataOnly="0" labelOnly="1" outline="0" fieldPosition="0">
        <references count="4">
          <reference field="16" count="1" selected="0">
            <x v="59"/>
          </reference>
          <reference field="18" count="1" selected="0">
            <x v="58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592">
      <pivotArea dataOnly="0" labelOnly="1" outline="0" axis="axisValues" fieldPosition="0"/>
    </format>
    <format dxfId="591">
      <pivotArea type="all" dataOnly="0" outline="0" fieldPosition="0"/>
    </format>
    <format dxfId="590">
      <pivotArea outline="0" collapsedLevelsAreSubtotals="1" fieldPosition="0"/>
    </format>
    <format dxfId="589">
      <pivotArea field="16" type="button" dataOnly="0" labelOnly="1" outline="0" axis="axisRow" fieldPosition="1"/>
    </format>
    <format dxfId="588">
      <pivotArea field="18" type="button" dataOnly="0" labelOnly="1" outline="0" axis="axisRow" fieldPosition="2"/>
    </format>
    <format dxfId="587">
      <pivotArea field="19" type="button" dataOnly="0" labelOnly="1" outline="0" axis="axisRow" fieldPosition="3"/>
    </format>
    <format dxfId="586">
      <pivotArea field="20" type="button" dataOnly="0" labelOnly="1" outline="0" axis="axisRow" fieldPosition="4"/>
    </format>
    <format dxfId="585">
      <pivotArea dataOnly="0" labelOnly="1" outline="0" axis="axisValues" fieldPosition="0"/>
    </format>
    <format dxfId="584">
      <pivotArea dataOnly="0" labelOnly="1" outline="0" fieldPosition="0">
        <references count="1">
          <reference field="16" count="0"/>
        </references>
      </pivotArea>
    </format>
    <format dxfId="583">
      <pivotArea dataOnly="0" labelOnly="1" outline="0" fieldPosition="0">
        <references count="2">
          <reference field="16" count="1" selected="0">
            <x v="5"/>
          </reference>
          <reference field="18" count="1">
            <x v="14"/>
          </reference>
        </references>
      </pivotArea>
    </format>
    <format dxfId="582">
      <pivotArea dataOnly="0" labelOnly="1" outline="0" fieldPosition="0">
        <references count="2">
          <reference field="16" count="1" selected="0">
            <x v="6"/>
          </reference>
          <reference field="18" count="1">
            <x v="13"/>
          </reference>
        </references>
      </pivotArea>
    </format>
    <format dxfId="581">
      <pivotArea dataOnly="0" labelOnly="1" outline="0" fieldPosition="0">
        <references count="2">
          <reference field="16" count="1" selected="0">
            <x v="7"/>
          </reference>
          <reference field="18" count="1">
            <x v="14"/>
          </reference>
        </references>
      </pivotArea>
    </format>
    <format dxfId="580">
      <pivotArea dataOnly="0" labelOnly="1" outline="0" fieldPosition="0">
        <references count="2">
          <reference field="16" count="1" selected="0">
            <x v="8"/>
          </reference>
          <reference field="18" count="1">
            <x v="9"/>
          </reference>
        </references>
      </pivotArea>
    </format>
    <format dxfId="579">
      <pivotArea dataOnly="0" labelOnly="1" outline="0" fieldPosition="0">
        <references count="2">
          <reference field="16" count="1" selected="0">
            <x v="9"/>
          </reference>
          <reference field="18" count="1">
            <x v="8"/>
          </reference>
        </references>
      </pivotArea>
    </format>
    <format dxfId="578">
      <pivotArea dataOnly="0" labelOnly="1" outline="0" fieldPosition="0">
        <references count="2">
          <reference field="16" count="1" selected="0">
            <x v="10"/>
          </reference>
          <reference field="18" count="1">
            <x v="16"/>
          </reference>
        </references>
      </pivotArea>
    </format>
    <format dxfId="577">
      <pivotArea dataOnly="0" labelOnly="1" outline="0" fieldPosition="0">
        <references count="2">
          <reference field="16" count="1" selected="0">
            <x v="11"/>
          </reference>
          <reference field="18" count="1">
            <x v="25"/>
          </reference>
        </references>
      </pivotArea>
    </format>
    <format dxfId="576">
      <pivotArea dataOnly="0" labelOnly="1" outline="0" fieldPosition="0">
        <references count="2">
          <reference field="16" count="1" selected="0">
            <x v="12"/>
          </reference>
          <reference field="18" count="1">
            <x v="34"/>
          </reference>
        </references>
      </pivotArea>
    </format>
    <format dxfId="575">
      <pivotArea dataOnly="0" labelOnly="1" outline="0" fieldPosition="0">
        <references count="2">
          <reference field="16" count="1" selected="0">
            <x v="13"/>
          </reference>
          <reference field="18" count="1">
            <x v="26"/>
          </reference>
        </references>
      </pivotArea>
    </format>
    <format dxfId="574">
      <pivotArea dataOnly="0" labelOnly="1" outline="0" fieldPosition="0">
        <references count="2">
          <reference field="16" count="1" selected="0">
            <x v="14"/>
          </reference>
          <reference field="18" count="1">
            <x v="18"/>
          </reference>
        </references>
      </pivotArea>
    </format>
    <format dxfId="573">
      <pivotArea dataOnly="0" labelOnly="1" outline="0" fieldPosition="0">
        <references count="2">
          <reference field="16" count="1" selected="0">
            <x v="16"/>
          </reference>
          <reference field="18" count="1">
            <x v="19"/>
          </reference>
        </references>
      </pivotArea>
    </format>
    <format dxfId="572">
      <pivotArea dataOnly="0" labelOnly="1" outline="0" fieldPosition="0">
        <references count="2">
          <reference field="16" count="1" selected="0">
            <x v="18"/>
          </reference>
          <reference field="18" count="1">
            <x v="43"/>
          </reference>
        </references>
      </pivotArea>
    </format>
    <format dxfId="571">
      <pivotArea dataOnly="0" labelOnly="1" outline="0" fieldPosition="0">
        <references count="2">
          <reference field="16" count="1" selected="0">
            <x v="19"/>
          </reference>
          <reference field="18" count="1">
            <x v="21"/>
          </reference>
        </references>
      </pivotArea>
    </format>
    <format dxfId="570">
      <pivotArea dataOnly="0" labelOnly="1" outline="0" fieldPosition="0">
        <references count="2">
          <reference field="16" count="1" selected="0">
            <x v="20"/>
          </reference>
          <reference field="18" count="1">
            <x v="20"/>
          </reference>
        </references>
      </pivotArea>
    </format>
    <format dxfId="569">
      <pivotArea dataOnly="0" labelOnly="1" outline="0" fieldPosition="0">
        <references count="2">
          <reference field="16" count="1" selected="0">
            <x v="21"/>
          </reference>
          <reference field="18" count="1">
            <x v="32"/>
          </reference>
        </references>
      </pivotArea>
    </format>
    <format dxfId="568">
      <pivotArea dataOnly="0" labelOnly="1" outline="0" fieldPosition="0">
        <references count="2">
          <reference field="16" count="1" selected="0">
            <x v="23"/>
          </reference>
          <reference field="18" count="1">
            <x v="31"/>
          </reference>
        </references>
      </pivotArea>
    </format>
    <format dxfId="567">
      <pivotArea dataOnly="0" labelOnly="1" outline="0" fieldPosition="0">
        <references count="2">
          <reference field="16" count="1" selected="0">
            <x v="26"/>
          </reference>
          <reference field="18" count="1">
            <x v="14"/>
          </reference>
        </references>
      </pivotArea>
    </format>
    <format dxfId="566">
      <pivotArea dataOnly="0" labelOnly="1" outline="0" fieldPosition="0">
        <references count="2">
          <reference field="16" count="1" selected="0">
            <x v="28"/>
          </reference>
          <reference field="18" count="1">
            <x v="11"/>
          </reference>
        </references>
      </pivotArea>
    </format>
    <format dxfId="565">
      <pivotArea dataOnly="0" labelOnly="1" outline="0" fieldPosition="0">
        <references count="2">
          <reference field="16" count="1" selected="0">
            <x v="29"/>
          </reference>
          <reference field="18" count="1">
            <x v="13"/>
          </reference>
        </references>
      </pivotArea>
    </format>
    <format dxfId="564">
      <pivotArea dataOnly="0" labelOnly="1" outline="0" fieldPosition="0">
        <references count="2">
          <reference field="16" count="1" selected="0">
            <x v="30"/>
          </reference>
          <reference field="18" count="1">
            <x v="1"/>
          </reference>
        </references>
      </pivotArea>
    </format>
    <format dxfId="563">
      <pivotArea dataOnly="0" labelOnly="1" outline="0" fieldPosition="0">
        <references count="2">
          <reference field="16" count="1" selected="0">
            <x v="31"/>
          </reference>
          <reference field="18" count="1">
            <x v="9"/>
          </reference>
        </references>
      </pivotArea>
    </format>
    <format dxfId="562">
      <pivotArea dataOnly="0" labelOnly="1" outline="0" fieldPosition="0">
        <references count="2">
          <reference field="16" count="1" selected="0">
            <x v="34"/>
          </reference>
          <reference field="18" count="1">
            <x v="10"/>
          </reference>
        </references>
      </pivotArea>
    </format>
    <format dxfId="561">
      <pivotArea dataOnly="0" labelOnly="1" outline="0" fieldPosition="0">
        <references count="2">
          <reference field="16" count="1" selected="0">
            <x v="35"/>
          </reference>
          <reference field="18" count="1">
            <x v="2"/>
          </reference>
        </references>
      </pivotArea>
    </format>
    <format dxfId="560">
      <pivotArea dataOnly="0" labelOnly="1" outline="0" fieldPosition="0">
        <references count="2">
          <reference field="16" count="1" selected="0">
            <x v="36"/>
          </reference>
          <reference field="18" count="1">
            <x v="16"/>
          </reference>
        </references>
      </pivotArea>
    </format>
    <format dxfId="559">
      <pivotArea dataOnly="0" labelOnly="1" outline="0" fieldPosition="0">
        <references count="2">
          <reference field="16" count="1" selected="0">
            <x v="37"/>
          </reference>
          <reference field="18" count="1">
            <x v="4"/>
          </reference>
        </references>
      </pivotArea>
    </format>
    <format dxfId="558">
      <pivotArea dataOnly="0" labelOnly="1" outline="0" fieldPosition="0">
        <references count="2">
          <reference field="16" count="1" selected="0">
            <x v="39"/>
          </reference>
          <reference field="18" count="1">
            <x v="5"/>
          </reference>
        </references>
      </pivotArea>
    </format>
    <format dxfId="557">
      <pivotArea dataOnly="0" labelOnly="1" outline="0" fieldPosition="0">
        <references count="2">
          <reference field="16" count="1" selected="0">
            <x v="40"/>
          </reference>
          <reference field="18" count="1">
            <x v="12"/>
          </reference>
        </references>
      </pivotArea>
    </format>
    <format dxfId="556">
      <pivotArea dataOnly="0" labelOnly="1" outline="0" fieldPosition="0">
        <references count="2">
          <reference field="16" count="1" selected="0">
            <x v="41"/>
          </reference>
          <reference field="18" count="1">
            <x v="34"/>
          </reference>
        </references>
      </pivotArea>
    </format>
    <format dxfId="555">
      <pivotArea dataOnly="0" labelOnly="1" outline="0" fieldPosition="0">
        <references count="2">
          <reference field="16" count="1" selected="0">
            <x v="43"/>
          </reference>
          <reference field="18" count="1">
            <x v="29"/>
          </reference>
        </references>
      </pivotArea>
    </format>
    <format dxfId="554">
      <pivotArea dataOnly="0" labelOnly="1" outline="0" fieldPosition="0">
        <references count="2">
          <reference field="16" count="1" selected="0">
            <x v="45"/>
          </reference>
          <reference field="18" count="1">
            <x v="35"/>
          </reference>
        </references>
      </pivotArea>
    </format>
    <format dxfId="553">
      <pivotArea dataOnly="0" labelOnly="1" outline="0" fieldPosition="0">
        <references count="2">
          <reference field="16" count="1" selected="0">
            <x v="47"/>
          </reference>
          <reference field="18" count="1">
            <x v="28"/>
          </reference>
        </references>
      </pivotArea>
    </format>
    <format dxfId="552">
      <pivotArea dataOnly="0" labelOnly="1" outline="0" fieldPosition="0">
        <references count="2">
          <reference field="16" count="1" selected="0">
            <x v="49"/>
          </reference>
          <reference field="18" count="1">
            <x v="19"/>
          </reference>
        </references>
      </pivotArea>
    </format>
    <format dxfId="551">
      <pivotArea dataOnly="0" labelOnly="1" outline="0" fieldPosition="0">
        <references count="2">
          <reference field="16" count="1" selected="0">
            <x v="51"/>
          </reference>
          <reference field="18" count="1">
            <x v="36"/>
          </reference>
        </references>
      </pivotArea>
    </format>
    <format dxfId="550">
      <pivotArea dataOnly="0" labelOnly="1" outline="0" fieldPosition="0">
        <references count="2">
          <reference field="16" count="1" selected="0">
            <x v="54"/>
          </reference>
          <reference field="18" count="1">
            <x v="22"/>
          </reference>
        </references>
      </pivotArea>
    </format>
    <format dxfId="549">
      <pivotArea dataOnly="0" labelOnly="1" outline="0" fieldPosition="0">
        <references count="2">
          <reference field="16" count="1" selected="0">
            <x v="56"/>
          </reference>
          <reference field="18" count="1">
            <x v="17"/>
          </reference>
        </references>
      </pivotArea>
    </format>
    <format dxfId="548">
      <pivotArea dataOnly="0" labelOnly="1" outline="0" fieldPosition="0">
        <references count="2">
          <reference field="16" count="1" selected="0">
            <x v="57"/>
          </reference>
          <reference field="18" count="1">
            <x v="44"/>
          </reference>
        </references>
      </pivotArea>
    </format>
    <format dxfId="547">
      <pivotArea dataOnly="0" labelOnly="1" outline="0" fieldPosition="0">
        <references count="2">
          <reference field="16" count="1" selected="0">
            <x v="58"/>
          </reference>
          <reference field="18" count="1">
            <x v="53"/>
          </reference>
        </references>
      </pivotArea>
    </format>
    <format dxfId="546">
      <pivotArea dataOnly="0" labelOnly="1" outline="0" fieldPosition="0">
        <references count="2">
          <reference field="16" count="1" selected="0">
            <x v="59"/>
          </reference>
          <reference field="18" count="1">
            <x v="58"/>
          </reference>
        </references>
      </pivotArea>
    </format>
    <format dxfId="545">
      <pivotArea dataOnly="0" labelOnly="1" outline="0" fieldPosition="0">
        <references count="3">
          <reference field="16" count="1" selected="0">
            <x v="5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544">
      <pivotArea dataOnly="0" labelOnly="1" outline="0" fieldPosition="0">
        <references count="3">
          <reference field="16" count="1" selected="0">
            <x v="8"/>
          </reference>
          <reference field="18" count="1" selected="0">
            <x v="9"/>
          </reference>
          <reference field="19" count="1">
            <x v="4"/>
          </reference>
        </references>
      </pivotArea>
    </format>
    <format dxfId="543">
      <pivotArea dataOnly="0" labelOnly="1" outline="0" fieldPosition="0">
        <references count="3">
          <reference field="16" count="1" selected="0">
            <x v="9"/>
          </reference>
          <reference field="18" count="1" selected="0">
            <x v="8"/>
          </reference>
          <reference field="19" count="1">
            <x v="9"/>
          </reference>
        </references>
      </pivotArea>
    </format>
    <format dxfId="542">
      <pivotArea dataOnly="0" labelOnly="1" outline="0" fieldPosition="0">
        <references count="3">
          <reference field="16" count="1" selected="0">
            <x v="10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541">
      <pivotArea dataOnly="0" labelOnly="1" outline="0" fieldPosition="0">
        <references count="3">
          <reference field="16" count="1" selected="0">
            <x v="11"/>
          </reference>
          <reference field="18" count="1" selected="0">
            <x v="25"/>
          </reference>
          <reference field="19" count="1">
            <x v="9"/>
          </reference>
        </references>
      </pivotArea>
    </format>
    <format dxfId="540">
      <pivotArea dataOnly="0" labelOnly="1" outline="0" fieldPosition="0">
        <references count="3">
          <reference field="16" count="1" selected="0">
            <x v="14"/>
          </reference>
          <reference field="18" count="1" selected="0">
            <x v="18"/>
          </reference>
          <reference field="19" count="1">
            <x v="13"/>
          </reference>
        </references>
      </pivotArea>
    </format>
    <format dxfId="539">
      <pivotArea dataOnly="0" labelOnly="1" outline="0" fieldPosition="0">
        <references count="3">
          <reference field="16" count="1" selected="0">
            <x v="19"/>
          </reference>
          <reference field="18" count="1" selected="0">
            <x v="21"/>
          </reference>
          <reference field="19" count="1">
            <x v="5"/>
          </reference>
        </references>
      </pivotArea>
    </format>
    <format dxfId="538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2"/>
          </reference>
          <reference field="19" count="1">
            <x v="6"/>
          </reference>
        </references>
      </pivotArea>
    </format>
    <format dxfId="537">
      <pivotArea dataOnly="0" labelOnly="1" outline="0" fieldPosition="0">
        <references count="3">
          <reference field="16" count="1" selected="0">
            <x v="26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536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535">
      <pivotArea dataOnly="0" labelOnly="1" outline="0" fieldPosition="0">
        <references count="3">
          <reference field="16" count="1" selected="0">
            <x v="29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534">
      <pivotArea dataOnly="0" labelOnly="1" outline="0" fieldPosition="0">
        <references count="3">
          <reference field="16" count="1" selected="0">
            <x v="31"/>
          </reference>
          <reference field="18" count="1" selected="0">
            <x v="9"/>
          </reference>
          <reference field="19" count="1">
            <x v="2"/>
          </reference>
        </references>
      </pivotArea>
    </format>
    <format dxfId="533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9"/>
          </reference>
          <reference field="19" count="1">
            <x v="1"/>
          </reference>
        </references>
      </pivotArea>
    </format>
    <format dxfId="532">
      <pivotArea dataOnly="0" labelOnly="1" outline="0" fieldPosition="0">
        <references count="3">
          <reference field="16" count="1" selected="0">
            <x v="33"/>
          </reference>
          <reference field="18" count="1" selected="0">
            <x v="9"/>
          </reference>
          <reference field="19" count="1">
            <x v="4"/>
          </reference>
        </references>
      </pivotArea>
    </format>
    <format dxfId="531">
      <pivotArea dataOnly="0" labelOnly="1" outline="0" fieldPosition="0">
        <references count="3">
          <reference field="16" count="1" selected="0">
            <x v="34"/>
          </reference>
          <reference field="18" count="1" selected="0">
            <x v="10"/>
          </reference>
          <reference field="19" count="1">
            <x v="8"/>
          </reference>
        </references>
      </pivotArea>
    </format>
    <format dxfId="530">
      <pivotArea dataOnly="0" labelOnly="1" outline="0" fieldPosition="0">
        <references count="3">
          <reference field="16" count="1" selected="0">
            <x v="36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529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4"/>
          </reference>
          <reference field="19" count="1">
            <x v="2"/>
          </reference>
        </references>
      </pivotArea>
    </format>
    <format dxfId="528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4"/>
          </reference>
          <reference field="19" count="1">
            <x v="1"/>
          </reference>
        </references>
      </pivotArea>
    </format>
    <format dxfId="527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5"/>
          </reference>
          <reference field="19" count="1">
            <x v="7"/>
          </reference>
        </references>
      </pivotArea>
    </format>
    <format dxfId="526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12"/>
          </reference>
          <reference field="19" count="1">
            <x v="3"/>
          </reference>
        </references>
      </pivotArea>
    </format>
    <format dxfId="525">
      <pivotArea dataOnly="0" labelOnly="1" outline="0" fieldPosition="0">
        <references count="3">
          <reference field="16" count="1" selected="0">
            <x v="41"/>
          </reference>
          <reference field="18" count="1" selected="0">
            <x v="34"/>
          </reference>
          <reference field="19" count="1">
            <x v="9"/>
          </reference>
        </references>
      </pivotArea>
    </format>
    <format dxfId="524">
      <pivotArea dataOnly="0" labelOnly="1" outline="0" fieldPosition="0">
        <references count="3">
          <reference field="16" count="1" selected="0">
            <x v="49"/>
          </reference>
          <reference field="18" count="1" selected="0">
            <x v="19"/>
          </reference>
          <reference field="19" count="1">
            <x v="12"/>
          </reference>
        </references>
      </pivotArea>
    </format>
    <format dxfId="523">
      <pivotArea dataOnly="0" labelOnly="1" outline="0" fieldPosition="0">
        <references count="3">
          <reference field="16" count="1" selected="0">
            <x v="50"/>
          </reference>
          <reference field="18" count="1" selected="0">
            <x v="19"/>
          </reference>
          <reference field="19" count="1">
            <x v="13"/>
          </reference>
        </references>
      </pivotArea>
    </format>
    <format dxfId="522">
      <pivotArea dataOnly="0" labelOnly="1" outline="0" fieldPosition="0">
        <references count="3">
          <reference field="16" count="1" selected="0">
            <x v="54"/>
          </reference>
          <reference field="18" count="1" selected="0">
            <x v="22"/>
          </reference>
          <reference field="19" count="1">
            <x v="10"/>
          </reference>
        </references>
      </pivotArea>
    </format>
    <format dxfId="521">
      <pivotArea dataOnly="0" labelOnly="1" outline="0" fieldPosition="0">
        <references count="3">
          <reference field="16" count="1" selected="0">
            <x v="56"/>
          </reference>
          <reference field="18" count="1" selected="0">
            <x v="17"/>
          </reference>
          <reference field="19" count="1">
            <x v="0"/>
          </reference>
        </references>
      </pivotArea>
    </format>
    <format dxfId="520">
      <pivotArea dataOnly="0" labelOnly="1" outline="0" fieldPosition="0">
        <references count="3">
          <reference field="16" count="1" selected="0">
            <x v="59"/>
          </reference>
          <reference field="18" count="1" selected="0">
            <x v="58"/>
          </reference>
          <reference field="19" count="1">
            <x v="14"/>
          </reference>
        </references>
      </pivotArea>
    </format>
    <format dxfId="519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518">
      <pivotArea dataOnly="0" labelOnly="1" outline="0" fieldPosition="0">
        <references count="4">
          <reference field="16" count="1" selected="0">
            <x v="6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517">
      <pivotArea dataOnly="0" labelOnly="1" outline="0" fieldPosition="0">
        <references count="4">
          <reference field="16" count="1" selected="0">
            <x v="7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8"/>
          </reference>
        </references>
      </pivotArea>
    </format>
    <format dxfId="516">
      <pivotArea dataOnly="0" labelOnly="1" outline="0" fieldPosition="0">
        <references count="4">
          <reference field="16" count="1" selected="0">
            <x v="8"/>
          </reference>
          <reference field="18" count="1" selected="0">
            <x v="9"/>
          </reference>
          <reference field="19" count="1" selected="0">
            <x v="4"/>
          </reference>
          <reference field="20" count="1">
            <x v="6"/>
          </reference>
        </references>
      </pivotArea>
    </format>
    <format dxfId="515">
      <pivotArea dataOnly="0" labelOnly="1" outline="0" fieldPosition="0">
        <references count="4">
          <reference field="16" count="1" selected="0">
            <x v="9"/>
          </reference>
          <reference field="18" count="1" selected="0">
            <x v="8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514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513">
      <pivotArea dataOnly="0" labelOnly="1" outline="0" fieldPosition="0">
        <references count="4">
          <reference field="16" count="1" selected="0">
            <x v="11"/>
          </reference>
          <reference field="18" count="1" selected="0">
            <x v="25"/>
          </reference>
          <reference field="19" count="1" selected="0">
            <x v="9"/>
          </reference>
          <reference field="20" count="1">
            <x v="24"/>
          </reference>
        </references>
      </pivotArea>
    </format>
    <format dxfId="512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511">
      <pivotArea dataOnly="0" labelOnly="1" outline="0" fieldPosition="0">
        <references count="4">
          <reference field="16" count="1" selected="0">
            <x v="13"/>
          </reference>
          <reference field="18" count="1" selected="0">
            <x v="26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510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509">
      <pivotArea dataOnly="0" labelOnly="1" outline="0" fieldPosition="0">
        <references count="4">
          <reference field="16" count="1" selected="0">
            <x v="16"/>
          </reference>
          <reference field="18" count="1" selected="0">
            <x v="19"/>
          </reference>
          <reference field="19" count="1" selected="0">
            <x v="13"/>
          </reference>
          <reference field="20" count="1">
            <x v="14"/>
          </reference>
        </references>
      </pivotArea>
    </format>
    <format dxfId="508">
      <pivotArea dataOnly="0" labelOnly="1" outline="0" fieldPosition="0">
        <references count="4">
          <reference field="16" count="1" selected="0">
            <x v="18"/>
          </reference>
          <reference field="18" count="1" selected="0">
            <x v="43"/>
          </reference>
          <reference field="19" count="1" selected="0">
            <x v="13"/>
          </reference>
          <reference field="20" count="1">
            <x v="1"/>
          </reference>
        </references>
      </pivotArea>
    </format>
    <format dxfId="507">
      <pivotArea dataOnly="0" labelOnly="1" outline="0" fieldPosition="0">
        <references count="4">
          <reference field="16" count="1" selected="0">
            <x v="19"/>
          </reference>
          <reference field="18" count="1" selected="0">
            <x v="21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506">
      <pivotArea dataOnly="0" labelOnly="1" outline="0" fieldPosition="0">
        <references count="4">
          <reference field="16" count="1" selected="0">
            <x v="20"/>
          </reference>
          <reference field="18" count="1" selected="0">
            <x v="20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505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32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504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2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503">
      <pivotArea dataOnly="0" labelOnly="1" outline="0" fieldPosition="0">
        <references count="4">
          <reference field="16" count="1" selected="0">
            <x v="23"/>
          </reference>
          <reference field="18" count="1" selected="0">
            <x v="31"/>
          </reference>
          <reference field="19" count="1" selected="0">
            <x v="6"/>
          </reference>
          <reference field="20" count="1">
            <x v="0"/>
          </reference>
        </references>
      </pivotArea>
    </format>
    <format dxfId="502">
      <pivotArea dataOnly="0" labelOnly="1" outline="0" fieldPosition="0">
        <references count="4">
          <reference field="16" count="1" selected="0">
            <x v="26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501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500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499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1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498">
      <pivotArea dataOnly="0" labelOnly="1" outline="0" fieldPosition="0">
        <references count="4">
          <reference field="16" count="1" selected="0">
            <x v="31"/>
          </reference>
          <reference field="18" count="1" selected="0">
            <x v="9"/>
          </reference>
          <reference field="19" count="1" selected="0">
            <x v="2"/>
          </reference>
          <reference field="20" count="1">
            <x v="0"/>
          </reference>
        </references>
      </pivotArea>
    </format>
    <format dxfId="497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9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496">
      <pivotArea dataOnly="0" labelOnly="1" outline="0" fieldPosition="0">
        <references count="4">
          <reference field="16" count="1" selected="0">
            <x v="33"/>
          </reference>
          <reference field="18" count="1" selected="0">
            <x v="9"/>
          </reference>
          <reference field="19" count="1" selected="0">
            <x v="4"/>
          </reference>
          <reference field="20" count="1">
            <x v="0"/>
          </reference>
        </references>
      </pivotArea>
    </format>
    <format dxfId="495">
      <pivotArea dataOnly="0" labelOnly="1" outline="0" fieldPosition="0">
        <references count="4">
          <reference field="16" count="1" selected="0">
            <x v="34"/>
          </reference>
          <reference field="18" count="1" selected="0">
            <x v="10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494">
      <pivotArea dataOnly="0" labelOnly="1" outline="0" fieldPosition="0">
        <references count="4">
          <reference field="16" count="1" selected="0">
            <x v="35"/>
          </reference>
          <reference field="18" count="1" selected="0">
            <x v="2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493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492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4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491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4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490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5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489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12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488">
      <pivotArea dataOnly="0" labelOnly="1" outline="0" fieldPosition="0">
        <references count="4">
          <reference field="16" count="1" selected="0">
            <x v="41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487">
      <pivotArea dataOnly="0" labelOnly="1" outline="0" fieldPosition="0">
        <references count="4">
          <reference field="16" count="1" selected="0">
            <x v="4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486">
      <pivotArea dataOnly="0" labelOnly="1" outline="0" fieldPosition="0">
        <references count="4">
          <reference field="16" count="1" selected="0">
            <x v="43"/>
          </reference>
          <reference field="18" count="1" selected="0">
            <x v="29"/>
          </reference>
          <reference field="19" count="1" selected="0">
            <x v="9"/>
          </reference>
          <reference field="20" count="1">
            <x v="23"/>
          </reference>
        </references>
      </pivotArea>
    </format>
    <format dxfId="485">
      <pivotArea dataOnly="0" labelOnly="1" outline="0" fieldPosition="0">
        <references count="4">
          <reference field="16" count="1" selected="0">
            <x v="45"/>
          </reference>
          <reference field="18" count="1" selected="0">
            <x v="35"/>
          </reference>
          <reference field="19" count="1" selected="0">
            <x v="9"/>
          </reference>
          <reference field="20" count="1">
            <x v="11"/>
          </reference>
        </references>
      </pivotArea>
    </format>
    <format dxfId="484">
      <pivotArea dataOnly="0" labelOnly="1" outline="0" fieldPosition="0">
        <references count="4">
          <reference field="16" count="1" selected="0">
            <x v="46"/>
          </reference>
          <reference field="18" count="1" selected="0">
            <x v="35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483">
      <pivotArea dataOnly="0" labelOnly="1" outline="0" fieldPosition="0">
        <references count="4">
          <reference field="16" count="1" selected="0">
            <x v="47"/>
          </reference>
          <reference field="18" count="1" selected="0">
            <x v="28"/>
          </reference>
          <reference field="19" count="1" selected="0">
            <x v="9"/>
          </reference>
          <reference field="20" count="1">
            <x v="10"/>
          </reference>
        </references>
      </pivotArea>
    </format>
    <format dxfId="482">
      <pivotArea dataOnly="0" labelOnly="1" outline="0" fieldPosition="0">
        <references count="4">
          <reference field="16" count="1" selected="0">
            <x v="49"/>
          </reference>
          <reference field="18" count="1" selected="0">
            <x v="19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481">
      <pivotArea dataOnly="0" labelOnly="1" outline="0" fieldPosition="0">
        <references count="4">
          <reference field="16" count="1" selected="0">
            <x v="50"/>
          </reference>
          <reference field="18" count="1" selected="0">
            <x v="19"/>
          </reference>
          <reference field="19" count="1" selected="0">
            <x v="13"/>
          </reference>
          <reference field="20" count="1">
            <x v="17"/>
          </reference>
        </references>
      </pivotArea>
    </format>
    <format dxfId="480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479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478">
      <pivotArea dataOnly="0" labelOnly="1" outline="0" fieldPosition="0">
        <references count="4">
          <reference field="16" count="1" selected="0">
            <x v="54"/>
          </reference>
          <reference field="18" count="1" selected="0">
            <x v="22"/>
          </reference>
          <reference field="19" count="1" selected="0">
            <x v="10"/>
          </reference>
          <reference field="20" count="1">
            <x v="5"/>
          </reference>
        </references>
      </pivotArea>
    </format>
    <format dxfId="477">
      <pivotArea dataOnly="0" labelOnly="1" outline="0" fieldPosition="0">
        <references count="4">
          <reference field="16" count="1" selected="0">
            <x v="56"/>
          </reference>
          <reference field="18" count="1" selected="0">
            <x v="17"/>
          </reference>
          <reference field="19" count="1" selected="0">
            <x v="0"/>
          </reference>
          <reference field="20" count="1">
            <x v="7"/>
          </reference>
        </references>
      </pivotArea>
    </format>
    <format dxfId="476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4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475">
      <pivotArea dataOnly="0" labelOnly="1" outline="0" fieldPosition="0">
        <references count="4">
          <reference field="16" count="1" selected="0">
            <x v="58"/>
          </reference>
          <reference field="18" count="1" selected="0">
            <x v="53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474">
      <pivotArea dataOnly="0" labelOnly="1" outline="0" fieldPosition="0">
        <references count="4">
          <reference field="16" count="1" selected="0">
            <x v="59"/>
          </reference>
          <reference field="18" count="1" selected="0">
            <x v="58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473">
      <pivotArea dataOnly="0" labelOnly="1" outline="0" axis="axisValues" fieldPosition="0"/>
    </format>
    <format dxfId="472">
      <pivotArea type="all" dataOnly="0" outline="0" fieldPosition="0"/>
    </format>
    <format dxfId="471">
      <pivotArea outline="0" collapsedLevelsAreSubtotals="1" fieldPosition="0"/>
    </format>
    <format dxfId="470">
      <pivotArea field="16" type="button" dataOnly="0" labelOnly="1" outline="0" axis="axisRow" fieldPosition="1"/>
    </format>
    <format dxfId="469">
      <pivotArea field="18" type="button" dataOnly="0" labelOnly="1" outline="0" axis="axisRow" fieldPosition="2"/>
    </format>
    <format dxfId="468">
      <pivotArea field="19" type="button" dataOnly="0" labelOnly="1" outline="0" axis="axisRow" fieldPosition="3"/>
    </format>
    <format dxfId="467">
      <pivotArea field="20" type="button" dataOnly="0" labelOnly="1" outline="0" axis="axisRow" fieldPosition="4"/>
    </format>
    <format dxfId="466">
      <pivotArea dataOnly="0" labelOnly="1" outline="0" axis="axisValues" fieldPosition="0"/>
    </format>
    <format dxfId="465">
      <pivotArea dataOnly="0" labelOnly="1" outline="0" fieldPosition="0">
        <references count="1">
          <reference field="16" count="0"/>
        </references>
      </pivotArea>
    </format>
    <format dxfId="464">
      <pivotArea dataOnly="0" labelOnly="1" outline="0" fieldPosition="0">
        <references count="2">
          <reference field="16" count="1" selected="0">
            <x v="5"/>
          </reference>
          <reference field="18" count="1">
            <x v="14"/>
          </reference>
        </references>
      </pivotArea>
    </format>
    <format dxfId="463">
      <pivotArea dataOnly="0" labelOnly="1" outline="0" fieldPosition="0">
        <references count="2">
          <reference field="16" count="1" selected="0">
            <x v="6"/>
          </reference>
          <reference field="18" count="1">
            <x v="13"/>
          </reference>
        </references>
      </pivotArea>
    </format>
    <format dxfId="462">
      <pivotArea dataOnly="0" labelOnly="1" outline="0" fieldPosition="0">
        <references count="2">
          <reference field="16" count="1" selected="0">
            <x v="7"/>
          </reference>
          <reference field="18" count="1">
            <x v="14"/>
          </reference>
        </references>
      </pivotArea>
    </format>
    <format dxfId="461">
      <pivotArea dataOnly="0" labelOnly="1" outline="0" fieldPosition="0">
        <references count="2">
          <reference field="16" count="1" selected="0">
            <x v="8"/>
          </reference>
          <reference field="18" count="1">
            <x v="9"/>
          </reference>
        </references>
      </pivotArea>
    </format>
    <format dxfId="460">
      <pivotArea dataOnly="0" labelOnly="1" outline="0" fieldPosition="0">
        <references count="2">
          <reference field="16" count="1" selected="0">
            <x v="9"/>
          </reference>
          <reference field="18" count="1">
            <x v="8"/>
          </reference>
        </references>
      </pivotArea>
    </format>
    <format dxfId="459">
      <pivotArea dataOnly="0" labelOnly="1" outline="0" fieldPosition="0">
        <references count="2">
          <reference field="16" count="1" selected="0">
            <x v="10"/>
          </reference>
          <reference field="18" count="1">
            <x v="16"/>
          </reference>
        </references>
      </pivotArea>
    </format>
    <format dxfId="458">
      <pivotArea dataOnly="0" labelOnly="1" outline="0" fieldPosition="0">
        <references count="2">
          <reference field="16" count="1" selected="0">
            <x v="11"/>
          </reference>
          <reference field="18" count="1">
            <x v="25"/>
          </reference>
        </references>
      </pivotArea>
    </format>
    <format dxfId="457">
      <pivotArea dataOnly="0" labelOnly="1" outline="0" fieldPosition="0">
        <references count="2">
          <reference field="16" count="1" selected="0">
            <x v="12"/>
          </reference>
          <reference field="18" count="1">
            <x v="34"/>
          </reference>
        </references>
      </pivotArea>
    </format>
    <format dxfId="456">
      <pivotArea dataOnly="0" labelOnly="1" outline="0" fieldPosition="0">
        <references count="2">
          <reference field="16" count="1" selected="0">
            <x v="13"/>
          </reference>
          <reference field="18" count="1">
            <x v="26"/>
          </reference>
        </references>
      </pivotArea>
    </format>
    <format dxfId="455">
      <pivotArea dataOnly="0" labelOnly="1" outline="0" fieldPosition="0">
        <references count="2">
          <reference field="16" count="1" selected="0">
            <x v="14"/>
          </reference>
          <reference field="18" count="1">
            <x v="18"/>
          </reference>
        </references>
      </pivotArea>
    </format>
    <format dxfId="454">
      <pivotArea dataOnly="0" labelOnly="1" outline="0" fieldPosition="0">
        <references count="2">
          <reference field="16" count="1" selected="0">
            <x v="16"/>
          </reference>
          <reference field="18" count="1">
            <x v="19"/>
          </reference>
        </references>
      </pivotArea>
    </format>
    <format dxfId="453">
      <pivotArea dataOnly="0" labelOnly="1" outline="0" fieldPosition="0">
        <references count="2">
          <reference field="16" count="1" selected="0">
            <x v="18"/>
          </reference>
          <reference field="18" count="1">
            <x v="43"/>
          </reference>
        </references>
      </pivotArea>
    </format>
    <format dxfId="452">
      <pivotArea dataOnly="0" labelOnly="1" outline="0" fieldPosition="0">
        <references count="2">
          <reference field="16" count="1" selected="0">
            <x v="19"/>
          </reference>
          <reference field="18" count="1">
            <x v="21"/>
          </reference>
        </references>
      </pivotArea>
    </format>
    <format dxfId="451">
      <pivotArea dataOnly="0" labelOnly="1" outline="0" fieldPosition="0">
        <references count="2">
          <reference field="16" count="1" selected="0">
            <x v="20"/>
          </reference>
          <reference field="18" count="1">
            <x v="20"/>
          </reference>
        </references>
      </pivotArea>
    </format>
    <format dxfId="450">
      <pivotArea dataOnly="0" labelOnly="1" outline="0" fieldPosition="0">
        <references count="2">
          <reference field="16" count="1" selected="0">
            <x v="21"/>
          </reference>
          <reference field="18" count="1">
            <x v="32"/>
          </reference>
        </references>
      </pivotArea>
    </format>
    <format dxfId="449">
      <pivotArea dataOnly="0" labelOnly="1" outline="0" fieldPosition="0">
        <references count="2">
          <reference field="16" count="1" selected="0">
            <x v="23"/>
          </reference>
          <reference field="18" count="1">
            <x v="31"/>
          </reference>
        </references>
      </pivotArea>
    </format>
    <format dxfId="448">
      <pivotArea dataOnly="0" labelOnly="1" outline="0" fieldPosition="0">
        <references count="2">
          <reference field="16" count="1" selected="0">
            <x v="26"/>
          </reference>
          <reference field="18" count="1">
            <x v="14"/>
          </reference>
        </references>
      </pivotArea>
    </format>
    <format dxfId="447">
      <pivotArea dataOnly="0" labelOnly="1" outline="0" fieldPosition="0">
        <references count="2">
          <reference field="16" count="1" selected="0">
            <x v="28"/>
          </reference>
          <reference field="18" count="1">
            <x v="11"/>
          </reference>
        </references>
      </pivotArea>
    </format>
    <format dxfId="446">
      <pivotArea dataOnly="0" labelOnly="1" outline="0" fieldPosition="0">
        <references count="2">
          <reference field="16" count="1" selected="0">
            <x v="29"/>
          </reference>
          <reference field="18" count="1">
            <x v="13"/>
          </reference>
        </references>
      </pivotArea>
    </format>
    <format dxfId="445">
      <pivotArea dataOnly="0" labelOnly="1" outline="0" fieldPosition="0">
        <references count="2">
          <reference field="16" count="1" selected="0">
            <x v="30"/>
          </reference>
          <reference field="18" count="1">
            <x v="1"/>
          </reference>
        </references>
      </pivotArea>
    </format>
    <format dxfId="444">
      <pivotArea dataOnly="0" labelOnly="1" outline="0" fieldPosition="0">
        <references count="2">
          <reference field="16" count="1" selected="0">
            <x v="31"/>
          </reference>
          <reference field="18" count="1">
            <x v="9"/>
          </reference>
        </references>
      </pivotArea>
    </format>
    <format dxfId="443">
      <pivotArea dataOnly="0" labelOnly="1" outline="0" fieldPosition="0">
        <references count="2">
          <reference field="16" count="1" selected="0">
            <x v="34"/>
          </reference>
          <reference field="18" count="1">
            <x v="10"/>
          </reference>
        </references>
      </pivotArea>
    </format>
    <format dxfId="442">
      <pivotArea dataOnly="0" labelOnly="1" outline="0" fieldPosition="0">
        <references count="2">
          <reference field="16" count="1" selected="0">
            <x v="35"/>
          </reference>
          <reference field="18" count="1">
            <x v="2"/>
          </reference>
        </references>
      </pivotArea>
    </format>
    <format dxfId="441">
      <pivotArea dataOnly="0" labelOnly="1" outline="0" fieldPosition="0">
        <references count="2">
          <reference field="16" count="1" selected="0">
            <x v="36"/>
          </reference>
          <reference field="18" count="1">
            <x v="16"/>
          </reference>
        </references>
      </pivotArea>
    </format>
    <format dxfId="440">
      <pivotArea dataOnly="0" labelOnly="1" outline="0" fieldPosition="0">
        <references count="2">
          <reference field="16" count="1" selected="0">
            <x v="37"/>
          </reference>
          <reference field="18" count="1">
            <x v="4"/>
          </reference>
        </references>
      </pivotArea>
    </format>
    <format dxfId="439">
      <pivotArea dataOnly="0" labelOnly="1" outline="0" fieldPosition="0">
        <references count="2">
          <reference field="16" count="1" selected="0">
            <x v="39"/>
          </reference>
          <reference field="18" count="1">
            <x v="5"/>
          </reference>
        </references>
      </pivotArea>
    </format>
    <format dxfId="438">
      <pivotArea dataOnly="0" labelOnly="1" outline="0" fieldPosition="0">
        <references count="2">
          <reference field="16" count="1" selected="0">
            <x v="40"/>
          </reference>
          <reference field="18" count="1">
            <x v="12"/>
          </reference>
        </references>
      </pivotArea>
    </format>
    <format dxfId="437">
      <pivotArea dataOnly="0" labelOnly="1" outline="0" fieldPosition="0">
        <references count="2">
          <reference field="16" count="1" selected="0">
            <x v="41"/>
          </reference>
          <reference field="18" count="1">
            <x v="34"/>
          </reference>
        </references>
      </pivotArea>
    </format>
    <format dxfId="436">
      <pivotArea dataOnly="0" labelOnly="1" outline="0" fieldPosition="0">
        <references count="2">
          <reference field="16" count="1" selected="0">
            <x v="43"/>
          </reference>
          <reference field="18" count="1">
            <x v="29"/>
          </reference>
        </references>
      </pivotArea>
    </format>
    <format dxfId="435">
      <pivotArea dataOnly="0" labelOnly="1" outline="0" fieldPosition="0">
        <references count="2">
          <reference field="16" count="1" selected="0">
            <x v="45"/>
          </reference>
          <reference field="18" count="1">
            <x v="35"/>
          </reference>
        </references>
      </pivotArea>
    </format>
    <format dxfId="434">
      <pivotArea dataOnly="0" labelOnly="1" outline="0" fieldPosition="0">
        <references count="2">
          <reference field="16" count="1" selected="0">
            <x v="47"/>
          </reference>
          <reference field="18" count="1">
            <x v="28"/>
          </reference>
        </references>
      </pivotArea>
    </format>
    <format dxfId="433">
      <pivotArea dataOnly="0" labelOnly="1" outline="0" fieldPosition="0">
        <references count="2">
          <reference field="16" count="1" selected="0">
            <x v="49"/>
          </reference>
          <reference field="18" count="1">
            <x v="19"/>
          </reference>
        </references>
      </pivotArea>
    </format>
    <format dxfId="432">
      <pivotArea dataOnly="0" labelOnly="1" outline="0" fieldPosition="0">
        <references count="2">
          <reference field="16" count="1" selected="0">
            <x v="51"/>
          </reference>
          <reference field="18" count="1">
            <x v="36"/>
          </reference>
        </references>
      </pivotArea>
    </format>
    <format dxfId="431">
      <pivotArea dataOnly="0" labelOnly="1" outline="0" fieldPosition="0">
        <references count="2">
          <reference field="16" count="1" selected="0">
            <x v="54"/>
          </reference>
          <reference field="18" count="1">
            <x v="22"/>
          </reference>
        </references>
      </pivotArea>
    </format>
    <format dxfId="430">
      <pivotArea dataOnly="0" labelOnly="1" outline="0" fieldPosition="0">
        <references count="2">
          <reference field="16" count="1" selected="0">
            <x v="56"/>
          </reference>
          <reference field="18" count="1">
            <x v="17"/>
          </reference>
        </references>
      </pivotArea>
    </format>
    <format dxfId="429">
      <pivotArea dataOnly="0" labelOnly="1" outline="0" fieldPosition="0">
        <references count="2">
          <reference field="16" count="1" selected="0">
            <x v="57"/>
          </reference>
          <reference field="18" count="1">
            <x v="44"/>
          </reference>
        </references>
      </pivotArea>
    </format>
    <format dxfId="428">
      <pivotArea dataOnly="0" labelOnly="1" outline="0" fieldPosition="0">
        <references count="2">
          <reference field="16" count="1" selected="0">
            <x v="58"/>
          </reference>
          <reference field="18" count="1">
            <x v="53"/>
          </reference>
        </references>
      </pivotArea>
    </format>
    <format dxfId="427">
      <pivotArea dataOnly="0" labelOnly="1" outline="0" fieldPosition="0">
        <references count="2">
          <reference field="16" count="1" selected="0">
            <x v="59"/>
          </reference>
          <reference field="18" count="1">
            <x v="58"/>
          </reference>
        </references>
      </pivotArea>
    </format>
    <format dxfId="426">
      <pivotArea dataOnly="0" labelOnly="1" outline="0" fieldPosition="0">
        <references count="3">
          <reference field="16" count="1" selected="0">
            <x v="5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425">
      <pivotArea dataOnly="0" labelOnly="1" outline="0" fieldPosition="0">
        <references count="3">
          <reference field="16" count="1" selected="0">
            <x v="8"/>
          </reference>
          <reference field="18" count="1" selected="0">
            <x v="9"/>
          </reference>
          <reference field="19" count="1">
            <x v="4"/>
          </reference>
        </references>
      </pivotArea>
    </format>
    <format dxfId="424">
      <pivotArea dataOnly="0" labelOnly="1" outline="0" fieldPosition="0">
        <references count="3">
          <reference field="16" count="1" selected="0">
            <x v="9"/>
          </reference>
          <reference field="18" count="1" selected="0">
            <x v="8"/>
          </reference>
          <reference field="19" count="1">
            <x v="9"/>
          </reference>
        </references>
      </pivotArea>
    </format>
    <format dxfId="423">
      <pivotArea dataOnly="0" labelOnly="1" outline="0" fieldPosition="0">
        <references count="3">
          <reference field="16" count="1" selected="0">
            <x v="10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422">
      <pivotArea dataOnly="0" labelOnly="1" outline="0" fieldPosition="0">
        <references count="3">
          <reference field="16" count="1" selected="0">
            <x v="11"/>
          </reference>
          <reference field="18" count="1" selected="0">
            <x v="25"/>
          </reference>
          <reference field="19" count="1">
            <x v="9"/>
          </reference>
        </references>
      </pivotArea>
    </format>
    <format dxfId="421">
      <pivotArea dataOnly="0" labelOnly="1" outline="0" fieldPosition="0">
        <references count="3">
          <reference field="16" count="1" selected="0">
            <x v="14"/>
          </reference>
          <reference field="18" count="1" selected="0">
            <x v="18"/>
          </reference>
          <reference field="19" count="1">
            <x v="13"/>
          </reference>
        </references>
      </pivotArea>
    </format>
    <format dxfId="420">
      <pivotArea dataOnly="0" labelOnly="1" outline="0" fieldPosition="0">
        <references count="3">
          <reference field="16" count="1" selected="0">
            <x v="19"/>
          </reference>
          <reference field="18" count="1" selected="0">
            <x v="21"/>
          </reference>
          <reference field="19" count="1">
            <x v="5"/>
          </reference>
        </references>
      </pivotArea>
    </format>
    <format dxfId="419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2"/>
          </reference>
          <reference field="19" count="1">
            <x v="6"/>
          </reference>
        </references>
      </pivotArea>
    </format>
    <format dxfId="418">
      <pivotArea dataOnly="0" labelOnly="1" outline="0" fieldPosition="0">
        <references count="3">
          <reference field="16" count="1" selected="0">
            <x v="26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417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416">
      <pivotArea dataOnly="0" labelOnly="1" outline="0" fieldPosition="0">
        <references count="3">
          <reference field="16" count="1" selected="0">
            <x v="29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415">
      <pivotArea dataOnly="0" labelOnly="1" outline="0" fieldPosition="0">
        <references count="3">
          <reference field="16" count="1" selected="0">
            <x v="31"/>
          </reference>
          <reference field="18" count="1" selected="0">
            <x v="9"/>
          </reference>
          <reference field="19" count="1">
            <x v="2"/>
          </reference>
        </references>
      </pivotArea>
    </format>
    <format dxfId="414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9"/>
          </reference>
          <reference field="19" count="1">
            <x v="1"/>
          </reference>
        </references>
      </pivotArea>
    </format>
    <format dxfId="413">
      <pivotArea dataOnly="0" labelOnly="1" outline="0" fieldPosition="0">
        <references count="3">
          <reference field="16" count="1" selected="0">
            <x v="33"/>
          </reference>
          <reference field="18" count="1" selected="0">
            <x v="9"/>
          </reference>
          <reference field="19" count="1">
            <x v="4"/>
          </reference>
        </references>
      </pivotArea>
    </format>
    <format dxfId="412">
      <pivotArea dataOnly="0" labelOnly="1" outline="0" fieldPosition="0">
        <references count="3">
          <reference field="16" count="1" selected="0">
            <x v="34"/>
          </reference>
          <reference field="18" count="1" selected="0">
            <x v="10"/>
          </reference>
          <reference field="19" count="1">
            <x v="8"/>
          </reference>
        </references>
      </pivotArea>
    </format>
    <format dxfId="411">
      <pivotArea dataOnly="0" labelOnly="1" outline="0" fieldPosition="0">
        <references count="3">
          <reference field="16" count="1" selected="0">
            <x v="36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410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4"/>
          </reference>
          <reference field="19" count="1">
            <x v="2"/>
          </reference>
        </references>
      </pivotArea>
    </format>
    <format dxfId="409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4"/>
          </reference>
          <reference field="19" count="1">
            <x v="1"/>
          </reference>
        </references>
      </pivotArea>
    </format>
    <format dxfId="408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5"/>
          </reference>
          <reference field="19" count="1">
            <x v="7"/>
          </reference>
        </references>
      </pivotArea>
    </format>
    <format dxfId="407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12"/>
          </reference>
          <reference field="19" count="1">
            <x v="3"/>
          </reference>
        </references>
      </pivotArea>
    </format>
    <format dxfId="406">
      <pivotArea dataOnly="0" labelOnly="1" outline="0" fieldPosition="0">
        <references count="3">
          <reference field="16" count="1" selected="0">
            <x v="41"/>
          </reference>
          <reference field="18" count="1" selected="0">
            <x v="34"/>
          </reference>
          <reference field="19" count="1">
            <x v="9"/>
          </reference>
        </references>
      </pivotArea>
    </format>
    <format dxfId="405">
      <pivotArea dataOnly="0" labelOnly="1" outline="0" fieldPosition="0">
        <references count="3">
          <reference field="16" count="1" selected="0">
            <x v="49"/>
          </reference>
          <reference field="18" count="1" selected="0">
            <x v="19"/>
          </reference>
          <reference field="19" count="1">
            <x v="12"/>
          </reference>
        </references>
      </pivotArea>
    </format>
    <format dxfId="404">
      <pivotArea dataOnly="0" labelOnly="1" outline="0" fieldPosition="0">
        <references count="3">
          <reference field="16" count="1" selected="0">
            <x v="50"/>
          </reference>
          <reference field="18" count="1" selected="0">
            <x v="19"/>
          </reference>
          <reference field="19" count="1">
            <x v="13"/>
          </reference>
        </references>
      </pivotArea>
    </format>
    <format dxfId="403">
      <pivotArea dataOnly="0" labelOnly="1" outline="0" fieldPosition="0">
        <references count="3">
          <reference field="16" count="1" selected="0">
            <x v="54"/>
          </reference>
          <reference field="18" count="1" selected="0">
            <x v="22"/>
          </reference>
          <reference field="19" count="1">
            <x v="10"/>
          </reference>
        </references>
      </pivotArea>
    </format>
    <format dxfId="402">
      <pivotArea dataOnly="0" labelOnly="1" outline="0" fieldPosition="0">
        <references count="3">
          <reference field="16" count="1" selected="0">
            <x v="56"/>
          </reference>
          <reference field="18" count="1" selected="0">
            <x v="17"/>
          </reference>
          <reference field="19" count="1">
            <x v="0"/>
          </reference>
        </references>
      </pivotArea>
    </format>
    <format dxfId="401">
      <pivotArea dataOnly="0" labelOnly="1" outline="0" fieldPosition="0">
        <references count="3">
          <reference field="16" count="1" selected="0">
            <x v="59"/>
          </reference>
          <reference field="18" count="1" selected="0">
            <x v="58"/>
          </reference>
          <reference field="19" count="1">
            <x v="14"/>
          </reference>
        </references>
      </pivotArea>
    </format>
    <format dxfId="400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399">
      <pivotArea dataOnly="0" labelOnly="1" outline="0" fieldPosition="0">
        <references count="4">
          <reference field="16" count="1" selected="0">
            <x v="6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398">
      <pivotArea dataOnly="0" labelOnly="1" outline="0" fieldPosition="0">
        <references count="4">
          <reference field="16" count="1" selected="0">
            <x v="7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8"/>
          </reference>
        </references>
      </pivotArea>
    </format>
    <format dxfId="397">
      <pivotArea dataOnly="0" labelOnly="1" outline="0" fieldPosition="0">
        <references count="4">
          <reference field="16" count="1" selected="0">
            <x v="8"/>
          </reference>
          <reference field="18" count="1" selected="0">
            <x v="9"/>
          </reference>
          <reference field="19" count="1" selected="0">
            <x v="4"/>
          </reference>
          <reference field="20" count="1">
            <x v="6"/>
          </reference>
        </references>
      </pivotArea>
    </format>
    <format dxfId="396">
      <pivotArea dataOnly="0" labelOnly="1" outline="0" fieldPosition="0">
        <references count="4">
          <reference field="16" count="1" selected="0">
            <x v="9"/>
          </reference>
          <reference field="18" count="1" selected="0">
            <x v="8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395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394">
      <pivotArea dataOnly="0" labelOnly="1" outline="0" fieldPosition="0">
        <references count="4">
          <reference field="16" count="1" selected="0">
            <x v="11"/>
          </reference>
          <reference field="18" count="1" selected="0">
            <x v="25"/>
          </reference>
          <reference field="19" count="1" selected="0">
            <x v="9"/>
          </reference>
          <reference field="20" count="1">
            <x v="24"/>
          </reference>
        </references>
      </pivotArea>
    </format>
    <format dxfId="393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392">
      <pivotArea dataOnly="0" labelOnly="1" outline="0" fieldPosition="0">
        <references count="4">
          <reference field="16" count="1" selected="0">
            <x v="13"/>
          </reference>
          <reference field="18" count="1" selected="0">
            <x v="26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391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390">
      <pivotArea dataOnly="0" labelOnly="1" outline="0" fieldPosition="0">
        <references count="4">
          <reference field="16" count="1" selected="0">
            <x v="16"/>
          </reference>
          <reference field="18" count="1" selected="0">
            <x v="19"/>
          </reference>
          <reference field="19" count="1" selected="0">
            <x v="13"/>
          </reference>
          <reference field="20" count="1">
            <x v="14"/>
          </reference>
        </references>
      </pivotArea>
    </format>
    <format dxfId="389">
      <pivotArea dataOnly="0" labelOnly="1" outline="0" fieldPosition="0">
        <references count="4">
          <reference field="16" count="1" selected="0">
            <x v="18"/>
          </reference>
          <reference field="18" count="1" selected="0">
            <x v="43"/>
          </reference>
          <reference field="19" count="1" selected="0">
            <x v="13"/>
          </reference>
          <reference field="20" count="1">
            <x v="1"/>
          </reference>
        </references>
      </pivotArea>
    </format>
    <format dxfId="388">
      <pivotArea dataOnly="0" labelOnly="1" outline="0" fieldPosition="0">
        <references count="4">
          <reference field="16" count="1" selected="0">
            <x v="19"/>
          </reference>
          <reference field="18" count="1" selected="0">
            <x v="21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387">
      <pivotArea dataOnly="0" labelOnly="1" outline="0" fieldPosition="0">
        <references count="4">
          <reference field="16" count="1" selected="0">
            <x v="20"/>
          </reference>
          <reference field="18" count="1" selected="0">
            <x v="20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386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32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385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2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384">
      <pivotArea dataOnly="0" labelOnly="1" outline="0" fieldPosition="0">
        <references count="4">
          <reference field="16" count="1" selected="0">
            <x v="23"/>
          </reference>
          <reference field="18" count="1" selected="0">
            <x v="31"/>
          </reference>
          <reference field="19" count="1" selected="0">
            <x v="6"/>
          </reference>
          <reference field="20" count="1">
            <x v="0"/>
          </reference>
        </references>
      </pivotArea>
    </format>
    <format dxfId="383">
      <pivotArea dataOnly="0" labelOnly="1" outline="0" fieldPosition="0">
        <references count="4">
          <reference field="16" count="1" selected="0">
            <x v="26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382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381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380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1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379">
      <pivotArea dataOnly="0" labelOnly="1" outline="0" fieldPosition="0">
        <references count="4">
          <reference field="16" count="1" selected="0">
            <x v="31"/>
          </reference>
          <reference field="18" count="1" selected="0">
            <x v="9"/>
          </reference>
          <reference field="19" count="1" selected="0">
            <x v="2"/>
          </reference>
          <reference field="20" count="1">
            <x v="0"/>
          </reference>
        </references>
      </pivotArea>
    </format>
    <format dxfId="378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9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377">
      <pivotArea dataOnly="0" labelOnly="1" outline="0" fieldPosition="0">
        <references count="4">
          <reference field="16" count="1" selected="0">
            <x v="33"/>
          </reference>
          <reference field="18" count="1" selected="0">
            <x v="9"/>
          </reference>
          <reference field="19" count="1" selected="0">
            <x v="4"/>
          </reference>
          <reference field="20" count="1">
            <x v="0"/>
          </reference>
        </references>
      </pivotArea>
    </format>
    <format dxfId="376">
      <pivotArea dataOnly="0" labelOnly="1" outline="0" fieldPosition="0">
        <references count="4">
          <reference field="16" count="1" selected="0">
            <x v="34"/>
          </reference>
          <reference field="18" count="1" selected="0">
            <x v="10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375">
      <pivotArea dataOnly="0" labelOnly="1" outline="0" fieldPosition="0">
        <references count="4">
          <reference field="16" count="1" selected="0">
            <x v="35"/>
          </reference>
          <reference field="18" count="1" selected="0">
            <x v="2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374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373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4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372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4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371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5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370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12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369">
      <pivotArea dataOnly="0" labelOnly="1" outline="0" fieldPosition="0">
        <references count="4">
          <reference field="16" count="1" selected="0">
            <x v="41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368">
      <pivotArea dataOnly="0" labelOnly="1" outline="0" fieldPosition="0">
        <references count="4">
          <reference field="16" count="1" selected="0">
            <x v="4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367">
      <pivotArea dataOnly="0" labelOnly="1" outline="0" fieldPosition="0">
        <references count="4">
          <reference field="16" count="1" selected="0">
            <x v="43"/>
          </reference>
          <reference field="18" count="1" selected="0">
            <x v="29"/>
          </reference>
          <reference field="19" count="1" selected="0">
            <x v="9"/>
          </reference>
          <reference field="20" count="1">
            <x v="23"/>
          </reference>
        </references>
      </pivotArea>
    </format>
    <format dxfId="366">
      <pivotArea dataOnly="0" labelOnly="1" outline="0" fieldPosition="0">
        <references count="4">
          <reference field="16" count="1" selected="0">
            <x v="45"/>
          </reference>
          <reference field="18" count="1" selected="0">
            <x v="35"/>
          </reference>
          <reference field="19" count="1" selected="0">
            <x v="9"/>
          </reference>
          <reference field="20" count="1">
            <x v="11"/>
          </reference>
        </references>
      </pivotArea>
    </format>
    <format dxfId="365">
      <pivotArea dataOnly="0" labelOnly="1" outline="0" fieldPosition="0">
        <references count="4">
          <reference field="16" count="1" selected="0">
            <x v="46"/>
          </reference>
          <reference field="18" count="1" selected="0">
            <x v="35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364">
      <pivotArea dataOnly="0" labelOnly="1" outline="0" fieldPosition="0">
        <references count="4">
          <reference field="16" count="1" selected="0">
            <x v="47"/>
          </reference>
          <reference field="18" count="1" selected="0">
            <x v="28"/>
          </reference>
          <reference field="19" count="1" selected="0">
            <x v="9"/>
          </reference>
          <reference field="20" count="1">
            <x v="10"/>
          </reference>
        </references>
      </pivotArea>
    </format>
    <format dxfId="363">
      <pivotArea dataOnly="0" labelOnly="1" outline="0" fieldPosition="0">
        <references count="4">
          <reference field="16" count="1" selected="0">
            <x v="49"/>
          </reference>
          <reference field="18" count="1" selected="0">
            <x v="19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362">
      <pivotArea dataOnly="0" labelOnly="1" outline="0" fieldPosition="0">
        <references count="4">
          <reference field="16" count="1" selected="0">
            <x v="50"/>
          </reference>
          <reference field="18" count="1" selected="0">
            <x v="19"/>
          </reference>
          <reference field="19" count="1" selected="0">
            <x v="13"/>
          </reference>
          <reference field="20" count="1">
            <x v="17"/>
          </reference>
        </references>
      </pivotArea>
    </format>
    <format dxfId="361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360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359">
      <pivotArea dataOnly="0" labelOnly="1" outline="0" fieldPosition="0">
        <references count="4">
          <reference field="16" count="1" selected="0">
            <x v="54"/>
          </reference>
          <reference field="18" count="1" selected="0">
            <x v="22"/>
          </reference>
          <reference field="19" count="1" selected="0">
            <x v="10"/>
          </reference>
          <reference field="20" count="1">
            <x v="5"/>
          </reference>
        </references>
      </pivotArea>
    </format>
    <format dxfId="358">
      <pivotArea dataOnly="0" labelOnly="1" outline="0" fieldPosition="0">
        <references count="4">
          <reference field="16" count="1" selected="0">
            <x v="56"/>
          </reference>
          <reference field="18" count="1" selected="0">
            <x v="17"/>
          </reference>
          <reference field="19" count="1" selected="0">
            <x v="0"/>
          </reference>
          <reference field="20" count="1">
            <x v="7"/>
          </reference>
        </references>
      </pivotArea>
    </format>
    <format dxfId="357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4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356">
      <pivotArea dataOnly="0" labelOnly="1" outline="0" fieldPosition="0">
        <references count="4">
          <reference field="16" count="1" selected="0">
            <x v="58"/>
          </reference>
          <reference field="18" count="1" selected="0">
            <x v="53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355">
      <pivotArea dataOnly="0" labelOnly="1" outline="0" fieldPosition="0">
        <references count="4">
          <reference field="16" count="1" selected="0">
            <x v="59"/>
          </reference>
          <reference field="18" count="1" selected="0">
            <x v="58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354">
      <pivotArea dataOnly="0" labelOnly="1" outline="0" axis="axisValues" fieldPosition="0"/>
    </format>
    <format dxfId="353">
      <pivotArea type="all" dataOnly="0" outline="0" fieldPosition="0"/>
    </format>
    <format dxfId="352">
      <pivotArea outline="0" collapsedLevelsAreSubtotals="1" fieldPosition="0"/>
    </format>
    <format dxfId="351">
      <pivotArea field="16" type="button" dataOnly="0" labelOnly="1" outline="0" axis="axisRow" fieldPosition="1"/>
    </format>
    <format dxfId="350">
      <pivotArea field="18" type="button" dataOnly="0" labelOnly="1" outline="0" axis="axisRow" fieldPosition="2"/>
    </format>
    <format dxfId="349">
      <pivotArea field="19" type="button" dataOnly="0" labelOnly="1" outline="0" axis="axisRow" fieldPosition="3"/>
    </format>
    <format dxfId="348">
      <pivotArea field="20" type="button" dataOnly="0" labelOnly="1" outline="0" axis="axisRow" fieldPosition="4"/>
    </format>
    <format dxfId="347">
      <pivotArea dataOnly="0" labelOnly="1" outline="0" axis="axisValues" fieldPosition="0"/>
    </format>
    <format dxfId="346">
      <pivotArea dataOnly="0" labelOnly="1" outline="0" fieldPosition="0">
        <references count="1">
          <reference field="16" count="22">
            <x v="5"/>
            <x v="10"/>
            <x v="12"/>
            <x v="14"/>
            <x v="21"/>
            <x v="22"/>
            <x v="26"/>
            <x v="28"/>
            <x v="29"/>
            <x v="30"/>
            <x v="32"/>
            <x v="36"/>
            <x v="37"/>
            <x v="38"/>
            <x v="39"/>
            <x v="40"/>
            <x v="49"/>
            <x v="51"/>
            <x v="52"/>
            <x v="57"/>
            <x v="58"/>
            <x v="59"/>
          </reference>
        </references>
      </pivotArea>
    </format>
    <format dxfId="345">
      <pivotArea dataOnly="0" labelOnly="1" outline="0" fieldPosition="0">
        <references count="2">
          <reference field="16" count="1" selected="0">
            <x v="5"/>
          </reference>
          <reference field="18" count="1">
            <x v="14"/>
          </reference>
        </references>
      </pivotArea>
    </format>
    <format dxfId="344">
      <pivotArea dataOnly="0" labelOnly="1" outline="0" fieldPosition="0">
        <references count="2">
          <reference field="16" count="1" selected="0">
            <x v="10"/>
          </reference>
          <reference field="18" count="1">
            <x v="16"/>
          </reference>
        </references>
      </pivotArea>
    </format>
    <format dxfId="343">
      <pivotArea dataOnly="0" labelOnly="1" outline="0" fieldPosition="0">
        <references count="2">
          <reference field="16" count="1" selected="0">
            <x v="12"/>
          </reference>
          <reference field="18" count="1">
            <x v="34"/>
          </reference>
        </references>
      </pivotArea>
    </format>
    <format dxfId="342">
      <pivotArea dataOnly="0" labelOnly="1" outline="0" fieldPosition="0">
        <references count="2">
          <reference field="16" count="1" selected="0">
            <x v="14"/>
          </reference>
          <reference field="18" count="1">
            <x v="18"/>
          </reference>
        </references>
      </pivotArea>
    </format>
    <format dxfId="341">
      <pivotArea dataOnly="0" labelOnly="1" outline="0" fieldPosition="0">
        <references count="2">
          <reference field="16" count="1" selected="0">
            <x v="21"/>
          </reference>
          <reference field="18" count="1">
            <x v="32"/>
          </reference>
        </references>
      </pivotArea>
    </format>
    <format dxfId="340">
      <pivotArea dataOnly="0" labelOnly="1" outline="0" fieldPosition="0">
        <references count="2">
          <reference field="16" count="1" selected="0">
            <x v="26"/>
          </reference>
          <reference field="18" count="1">
            <x v="14"/>
          </reference>
        </references>
      </pivotArea>
    </format>
    <format dxfId="339">
      <pivotArea dataOnly="0" labelOnly="1" outline="0" fieldPosition="0">
        <references count="2">
          <reference field="16" count="1" selected="0">
            <x v="28"/>
          </reference>
          <reference field="18" count="1">
            <x v="11"/>
          </reference>
        </references>
      </pivotArea>
    </format>
    <format dxfId="338">
      <pivotArea dataOnly="0" labelOnly="1" outline="0" fieldPosition="0">
        <references count="2">
          <reference field="16" count="1" selected="0">
            <x v="29"/>
          </reference>
          <reference field="18" count="1">
            <x v="13"/>
          </reference>
        </references>
      </pivotArea>
    </format>
    <format dxfId="337">
      <pivotArea dataOnly="0" labelOnly="1" outline="0" fieldPosition="0">
        <references count="2">
          <reference field="16" count="1" selected="0">
            <x v="30"/>
          </reference>
          <reference field="18" count="1">
            <x v="1"/>
          </reference>
        </references>
      </pivotArea>
    </format>
    <format dxfId="336">
      <pivotArea dataOnly="0" labelOnly="1" outline="0" fieldPosition="0">
        <references count="2">
          <reference field="16" count="1" selected="0">
            <x v="32"/>
          </reference>
          <reference field="18" count="1">
            <x v="9"/>
          </reference>
        </references>
      </pivotArea>
    </format>
    <format dxfId="335">
      <pivotArea dataOnly="0" labelOnly="1" outline="0" fieldPosition="0">
        <references count="2">
          <reference field="16" count="1" selected="0">
            <x v="36"/>
          </reference>
          <reference field="18" count="1">
            <x v="16"/>
          </reference>
        </references>
      </pivotArea>
    </format>
    <format dxfId="334">
      <pivotArea dataOnly="0" labelOnly="1" outline="0" fieldPosition="0">
        <references count="2">
          <reference field="16" count="1" selected="0">
            <x v="37"/>
          </reference>
          <reference field="18" count="1">
            <x v="4"/>
          </reference>
        </references>
      </pivotArea>
    </format>
    <format dxfId="333">
      <pivotArea dataOnly="0" labelOnly="1" outline="0" fieldPosition="0">
        <references count="2">
          <reference field="16" count="1" selected="0">
            <x v="39"/>
          </reference>
          <reference field="18" count="1">
            <x v="5"/>
          </reference>
        </references>
      </pivotArea>
    </format>
    <format dxfId="332">
      <pivotArea dataOnly="0" labelOnly="1" outline="0" fieldPosition="0">
        <references count="2">
          <reference field="16" count="1" selected="0">
            <x v="40"/>
          </reference>
          <reference field="18" count="1">
            <x v="12"/>
          </reference>
        </references>
      </pivotArea>
    </format>
    <format dxfId="331">
      <pivotArea dataOnly="0" labelOnly="1" outline="0" fieldPosition="0">
        <references count="2">
          <reference field="16" count="1" selected="0">
            <x v="49"/>
          </reference>
          <reference field="18" count="1">
            <x v="19"/>
          </reference>
        </references>
      </pivotArea>
    </format>
    <format dxfId="330">
      <pivotArea dataOnly="0" labelOnly="1" outline="0" fieldPosition="0">
        <references count="2">
          <reference field="16" count="1" selected="0">
            <x v="51"/>
          </reference>
          <reference field="18" count="1">
            <x v="36"/>
          </reference>
        </references>
      </pivotArea>
    </format>
    <format dxfId="329">
      <pivotArea dataOnly="0" labelOnly="1" outline="0" fieldPosition="0">
        <references count="2">
          <reference field="16" count="1" selected="0">
            <x v="57"/>
          </reference>
          <reference field="18" count="1">
            <x v="44"/>
          </reference>
        </references>
      </pivotArea>
    </format>
    <format dxfId="328">
      <pivotArea dataOnly="0" labelOnly="1" outline="0" fieldPosition="0">
        <references count="2">
          <reference field="16" count="1" selected="0">
            <x v="58"/>
          </reference>
          <reference field="18" count="1">
            <x v="53"/>
          </reference>
        </references>
      </pivotArea>
    </format>
    <format dxfId="327">
      <pivotArea dataOnly="0" labelOnly="1" outline="0" fieldPosition="0">
        <references count="2">
          <reference field="16" count="1" selected="0">
            <x v="59"/>
          </reference>
          <reference field="18" count="1">
            <x v="58"/>
          </reference>
        </references>
      </pivotArea>
    </format>
    <format dxfId="326">
      <pivotArea dataOnly="0" labelOnly="1" outline="0" fieldPosition="0">
        <references count="3">
          <reference field="16" count="1" selected="0">
            <x v="5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325">
      <pivotArea dataOnly="0" labelOnly="1" outline="0" fieldPosition="0">
        <references count="3">
          <reference field="16" count="1" selected="0">
            <x v="12"/>
          </reference>
          <reference field="18" count="1" selected="0">
            <x v="34"/>
          </reference>
          <reference field="19" count="1">
            <x v="9"/>
          </reference>
        </references>
      </pivotArea>
    </format>
    <format dxfId="324">
      <pivotArea dataOnly="0" labelOnly="1" outline="0" fieldPosition="0">
        <references count="3">
          <reference field="16" count="1" selected="0">
            <x v="14"/>
          </reference>
          <reference field="18" count="1" selected="0">
            <x v="18"/>
          </reference>
          <reference field="19" count="1">
            <x v="13"/>
          </reference>
        </references>
      </pivotArea>
    </format>
    <format dxfId="323">
      <pivotArea dataOnly="0" labelOnly="1" outline="0" fieldPosition="0">
        <references count="3">
          <reference field="16" count="1" selected="0">
            <x v="21"/>
          </reference>
          <reference field="18" count="1" selected="0">
            <x v="32"/>
          </reference>
          <reference field="19" count="1">
            <x v="5"/>
          </reference>
        </references>
      </pivotArea>
    </format>
    <format dxfId="322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2"/>
          </reference>
          <reference field="19" count="1">
            <x v="6"/>
          </reference>
        </references>
      </pivotArea>
    </format>
    <format dxfId="321">
      <pivotArea dataOnly="0" labelOnly="1" outline="0" fieldPosition="0">
        <references count="3">
          <reference field="16" count="1" selected="0">
            <x v="26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320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319">
      <pivotArea dataOnly="0" labelOnly="1" outline="0" fieldPosition="0">
        <references count="3">
          <reference field="16" count="1" selected="0">
            <x v="29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318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9"/>
          </reference>
          <reference field="19" count="1">
            <x v="1"/>
          </reference>
        </references>
      </pivotArea>
    </format>
    <format dxfId="317">
      <pivotArea dataOnly="0" labelOnly="1" outline="0" fieldPosition="0">
        <references count="3">
          <reference field="16" count="1" selected="0">
            <x v="36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316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4"/>
          </reference>
          <reference field="19" count="1">
            <x v="2"/>
          </reference>
        </references>
      </pivotArea>
    </format>
    <format dxfId="315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4"/>
          </reference>
          <reference field="19" count="1">
            <x v="1"/>
          </reference>
        </references>
      </pivotArea>
    </format>
    <format dxfId="314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5"/>
          </reference>
          <reference field="19" count="1">
            <x v="7"/>
          </reference>
        </references>
      </pivotArea>
    </format>
    <format dxfId="313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12"/>
          </reference>
          <reference field="19" count="1">
            <x v="3"/>
          </reference>
        </references>
      </pivotArea>
    </format>
    <format dxfId="312">
      <pivotArea dataOnly="0" labelOnly="1" outline="0" fieldPosition="0">
        <references count="3">
          <reference field="16" count="1" selected="0">
            <x v="49"/>
          </reference>
          <reference field="18" count="1" selected="0">
            <x v="19"/>
          </reference>
          <reference field="19" count="1">
            <x v="12"/>
          </reference>
        </references>
      </pivotArea>
    </format>
    <format dxfId="311">
      <pivotArea dataOnly="0" labelOnly="1" outline="0" fieldPosition="0">
        <references count="3">
          <reference field="16" count="1" selected="0">
            <x v="51"/>
          </reference>
          <reference field="18" count="1" selected="0">
            <x v="36"/>
          </reference>
          <reference field="19" count="1">
            <x v="13"/>
          </reference>
        </references>
      </pivotArea>
    </format>
    <format dxfId="310">
      <pivotArea dataOnly="0" labelOnly="1" outline="0" fieldPosition="0">
        <references count="3">
          <reference field="16" count="1" selected="0">
            <x v="57"/>
          </reference>
          <reference field="18" count="1" selected="0">
            <x v="44"/>
          </reference>
          <reference field="19" count="1">
            <x v="0"/>
          </reference>
        </references>
      </pivotArea>
    </format>
    <format dxfId="309">
      <pivotArea dataOnly="0" labelOnly="1" outline="0" fieldPosition="0">
        <references count="3">
          <reference field="16" count="1" selected="0">
            <x v="59"/>
          </reference>
          <reference field="18" count="1" selected="0">
            <x v="58"/>
          </reference>
          <reference field="19" count="1">
            <x v="14"/>
          </reference>
        </references>
      </pivotArea>
    </format>
    <format dxfId="308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307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306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305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304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32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303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2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302">
      <pivotArea dataOnly="0" labelOnly="1" outline="0" fieldPosition="0">
        <references count="4">
          <reference field="16" count="1" selected="0">
            <x v="26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301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300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299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1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298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9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297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296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4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295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4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294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5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293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12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292">
      <pivotArea dataOnly="0" labelOnly="1" outline="0" fieldPosition="0">
        <references count="4">
          <reference field="16" count="1" selected="0">
            <x v="49"/>
          </reference>
          <reference field="18" count="1" selected="0">
            <x v="19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291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290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289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4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288">
      <pivotArea dataOnly="0" labelOnly="1" outline="0" fieldPosition="0">
        <references count="4">
          <reference field="16" count="1" selected="0">
            <x v="58"/>
          </reference>
          <reference field="18" count="1" selected="0">
            <x v="53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287">
      <pivotArea dataOnly="0" labelOnly="1" outline="0" fieldPosition="0">
        <references count="4">
          <reference field="16" count="1" selected="0">
            <x v="59"/>
          </reference>
          <reference field="18" count="1" selected="0">
            <x v="58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286">
      <pivotArea dataOnly="0" labelOnly="1" outline="0" axis="axisValues" fieldPosition="0"/>
    </format>
    <format dxfId="285">
      <pivotArea type="all" dataOnly="0" outline="0" fieldPosition="0"/>
    </format>
    <format dxfId="284">
      <pivotArea outline="0" collapsedLevelsAreSubtotals="1" fieldPosition="0"/>
    </format>
    <format dxfId="283">
      <pivotArea field="16" type="button" dataOnly="0" labelOnly="1" outline="0" axis="axisRow" fieldPosition="1"/>
    </format>
    <format dxfId="282">
      <pivotArea field="18" type="button" dataOnly="0" labelOnly="1" outline="0" axis="axisRow" fieldPosition="2"/>
    </format>
    <format dxfId="281">
      <pivotArea field="19" type="button" dataOnly="0" labelOnly="1" outline="0" axis="axisRow" fieldPosition="3"/>
    </format>
    <format dxfId="280">
      <pivotArea field="20" type="button" dataOnly="0" labelOnly="1" outline="0" axis="axisRow" fieldPosition="4"/>
    </format>
    <format dxfId="279">
      <pivotArea dataOnly="0" labelOnly="1" outline="0" axis="axisValues" fieldPosition="0"/>
    </format>
    <format dxfId="278">
      <pivotArea dataOnly="0" labelOnly="1" outline="0" fieldPosition="0">
        <references count="1">
          <reference field="16" count="22">
            <x v="5"/>
            <x v="10"/>
            <x v="12"/>
            <x v="14"/>
            <x v="21"/>
            <x v="22"/>
            <x v="26"/>
            <x v="28"/>
            <x v="29"/>
            <x v="30"/>
            <x v="32"/>
            <x v="36"/>
            <x v="37"/>
            <x v="38"/>
            <x v="39"/>
            <x v="40"/>
            <x v="49"/>
            <x v="51"/>
            <x v="52"/>
            <x v="57"/>
            <x v="58"/>
            <x v="59"/>
          </reference>
        </references>
      </pivotArea>
    </format>
    <format dxfId="277">
      <pivotArea dataOnly="0" labelOnly="1" outline="0" fieldPosition="0">
        <references count="2">
          <reference field="16" count="1" selected="0">
            <x v="5"/>
          </reference>
          <reference field="18" count="1">
            <x v="14"/>
          </reference>
        </references>
      </pivotArea>
    </format>
    <format dxfId="276">
      <pivotArea dataOnly="0" labelOnly="1" outline="0" fieldPosition="0">
        <references count="2">
          <reference field="16" count="1" selected="0">
            <x v="10"/>
          </reference>
          <reference field="18" count="1">
            <x v="16"/>
          </reference>
        </references>
      </pivotArea>
    </format>
    <format dxfId="275">
      <pivotArea dataOnly="0" labelOnly="1" outline="0" fieldPosition="0">
        <references count="2">
          <reference field="16" count="1" selected="0">
            <x v="12"/>
          </reference>
          <reference field="18" count="1">
            <x v="34"/>
          </reference>
        </references>
      </pivotArea>
    </format>
    <format dxfId="274">
      <pivotArea dataOnly="0" labelOnly="1" outline="0" fieldPosition="0">
        <references count="2">
          <reference field="16" count="1" selected="0">
            <x v="14"/>
          </reference>
          <reference field="18" count="1">
            <x v="18"/>
          </reference>
        </references>
      </pivotArea>
    </format>
    <format dxfId="273">
      <pivotArea dataOnly="0" labelOnly="1" outline="0" fieldPosition="0">
        <references count="2">
          <reference field="16" count="1" selected="0">
            <x v="21"/>
          </reference>
          <reference field="18" count="1">
            <x v="32"/>
          </reference>
        </references>
      </pivotArea>
    </format>
    <format dxfId="272">
      <pivotArea dataOnly="0" labelOnly="1" outline="0" fieldPosition="0">
        <references count="2">
          <reference field="16" count="1" selected="0">
            <x v="26"/>
          </reference>
          <reference field="18" count="1">
            <x v="14"/>
          </reference>
        </references>
      </pivotArea>
    </format>
    <format dxfId="271">
      <pivotArea dataOnly="0" labelOnly="1" outline="0" fieldPosition="0">
        <references count="2">
          <reference field="16" count="1" selected="0">
            <x v="28"/>
          </reference>
          <reference field="18" count="1">
            <x v="11"/>
          </reference>
        </references>
      </pivotArea>
    </format>
    <format dxfId="270">
      <pivotArea dataOnly="0" labelOnly="1" outline="0" fieldPosition="0">
        <references count="2">
          <reference field="16" count="1" selected="0">
            <x v="29"/>
          </reference>
          <reference field="18" count="1">
            <x v="13"/>
          </reference>
        </references>
      </pivotArea>
    </format>
    <format dxfId="269">
      <pivotArea dataOnly="0" labelOnly="1" outline="0" fieldPosition="0">
        <references count="2">
          <reference field="16" count="1" selected="0">
            <x v="30"/>
          </reference>
          <reference field="18" count="1">
            <x v="1"/>
          </reference>
        </references>
      </pivotArea>
    </format>
    <format dxfId="268">
      <pivotArea dataOnly="0" labelOnly="1" outline="0" fieldPosition="0">
        <references count="2">
          <reference field="16" count="1" selected="0">
            <x v="32"/>
          </reference>
          <reference field="18" count="1">
            <x v="9"/>
          </reference>
        </references>
      </pivotArea>
    </format>
    <format dxfId="267">
      <pivotArea dataOnly="0" labelOnly="1" outline="0" fieldPosition="0">
        <references count="2">
          <reference field="16" count="1" selected="0">
            <x v="36"/>
          </reference>
          <reference field="18" count="1">
            <x v="16"/>
          </reference>
        </references>
      </pivotArea>
    </format>
    <format dxfId="266">
      <pivotArea dataOnly="0" labelOnly="1" outline="0" fieldPosition="0">
        <references count="2">
          <reference field="16" count="1" selected="0">
            <x v="37"/>
          </reference>
          <reference field="18" count="1">
            <x v="4"/>
          </reference>
        </references>
      </pivotArea>
    </format>
    <format dxfId="265">
      <pivotArea dataOnly="0" labelOnly="1" outline="0" fieldPosition="0">
        <references count="2">
          <reference field="16" count="1" selected="0">
            <x v="39"/>
          </reference>
          <reference field="18" count="1">
            <x v="5"/>
          </reference>
        </references>
      </pivotArea>
    </format>
    <format dxfId="264">
      <pivotArea dataOnly="0" labelOnly="1" outline="0" fieldPosition="0">
        <references count="2">
          <reference field="16" count="1" selected="0">
            <x v="40"/>
          </reference>
          <reference field="18" count="1">
            <x v="12"/>
          </reference>
        </references>
      </pivotArea>
    </format>
    <format dxfId="263">
      <pivotArea dataOnly="0" labelOnly="1" outline="0" fieldPosition="0">
        <references count="2">
          <reference field="16" count="1" selected="0">
            <x v="49"/>
          </reference>
          <reference field="18" count="1">
            <x v="19"/>
          </reference>
        </references>
      </pivotArea>
    </format>
    <format dxfId="262">
      <pivotArea dataOnly="0" labelOnly="1" outline="0" fieldPosition="0">
        <references count="2">
          <reference field="16" count="1" selected="0">
            <x v="51"/>
          </reference>
          <reference field="18" count="1">
            <x v="36"/>
          </reference>
        </references>
      </pivotArea>
    </format>
    <format dxfId="261">
      <pivotArea dataOnly="0" labelOnly="1" outline="0" fieldPosition="0">
        <references count="2">
          <reference field="16" count="1" selected="0">
            <x v="57"/>
          </reference>
          <reference field="18" count="1">
            <x v="44"/>
          </reference>
        </references>
      </pivotArea>
    </format>
    <format dxfId="260">
      <pivotArea dataOnly="0" labelOnly="1" outline="0" fieldPosition="0">
        <references count="2">
          <reference field="16" count="1" selected="0">
            <x v="58"/>
          </reference>
          <reference field="18" count="1">
            <x v="53"/>
          </reference>
        </references>
      </pivotArea>
    </format>
    <format dxfId="259">
      <pivotArea dataOnly="0" labelOnly="1" outline="0" fieldPosition="0">
        <references count="2">
          <reference field="16" count="1" selected="0">
            <x v="59"/>
          </reference>
          <reference field="18" count="1">
            <x v="58"/>
          </reference>
        </references>
      </pivotArea>
    </format>
    <format dxfId="258">
      <pivotArea dataOnly="0" labelOnly="1" outline="0" fieldPosition="0">
        <references count="3">
          <reference field="16" count="1" selected="0">
            <x v="5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257">
      <pivotArea dataOnly="0" labelOnly="1" outline="0" fieldPosition="0">
        <references count="3">
          <reference field="16" count="1" selected="0">
            <x v="12"/>
          </reference>
          <reference field="18" count="1" selected="0">
            <x v="34"/>
          </reference>
          <reference field="19" count="1">
            <x v="9"/>
          </reference>
        </references>
      </pivotArea>
    </format>
    <format dxfId="256">
      <pivotArea dataOnly="0" labelOnly="1" outline="0" fieldPosition="0">
        <references count="3">
          <reference field="16" count="1" selected="0">
            <x v="14"/>
          </reference>
          <reference field="18" count="1" selected="0">
            <x v="18"/>
          </reference>
          <reference field="19" count="1">
            <x v="13"/>
          </reference>
        </references>
      </pivotArea>
    </format>
    <format dxfId="255">
      <pivotArea dataOnly="0" labelOnly="1" outline="0" fieldPosition="0">
        <references count="3">
          <reference field="16" count="1" selected="0">
            <x v="21"/>
          </reference>
          <reference field="18" count="1" selected="0">
            <x v="32"/>
          </reference>
          <reference field="19" count="1">
            <x v="5"/>
          </reference>
        </references>
      </pivotArea>
    </format>
    <format dxfId="254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2"/>
          </reference>
          <reference field="19" count="1">
            <x v="6"/>
          </reference>
        </references>
      </pivotArea>
    </format>
    <format dxfId="253">
      <pivotArea dataOnly="0" labelOnly="1" outline="0" fieldPosition="0">
        <references count="3">
          <reference field="16" count="1" selected="0">
            <x v="26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252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251">
      <pivotArea dataOnly="0" labelOnly="1" outline="0" fieldPosition="0">
        <references count="3">
          <reference field="16" count="1" selected="0">
            <x v="29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250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9"/>
          </reference>
          <reference field="19" count="1">
            <x v="1"/>
          </reference>
        </references>
      </pivotArea>
    </format>
    <format dxfId="249">
      <pivotArea dataOnly="0" labelOnly="1" outline="0" fieldPosition="0">
        <references count="3">
          <reference field="16" count="1" selected="0">
            <x v="36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248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4"/>
          </reference>
          <reference field="19" count="1">
            <x v="2"/>
          </reference>
        </references>
      </pivotArea>
    </format>
    <format dxfId="247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4"/>
          </reference>
          <reference field="19" count="1">
            <x v="1"/>
          </reference>
        </references>
      </pivotArea>
    </format>
    <format dxfId="246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5"/>
          </reference>
          <reference field="19" count="1">
            <x v="7"/>
          </reference>
        </references>
      </pivotArea>
    </format>
    <format dxfId="245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12"/>
          </reference>
          <reference field="19" count="1">
            <x v="3"/>
          </reference>
        </references>
      </pivotArea>
    </format>
    <format dxfId="244">
      <pivotArea dataOnly="0" labelOnly="1" outline="0" fieldPosition="0">
        <references count="3">
          <reference field="16" count="1" selected="0">
            <x v="49"/>
          </reference>
          <reference field="18" count="1" selected="0">
            <x v="19"/>
          </reference>
          <reference field="19" count="1">
            <x v="12"/>
          </reference>
        </references>
      </pivotArea>
    </format>
    <format dxfId="243">
      <pivotArea dataOnly="0" labelOnly="1" outline="0" fieldPosition="0">
        <references count="3">
          <reference field="16" count="1" selected="0">
            <x v="51"/>
          </reference>
          <reference field="18" count="1" selected="0">
            <x v="36"/>
          </reference>
          <reference field="19" count="1">
            <x v="13"/>
          </reference>
        </references>
      </pivotArea>
    </format>
    <format dxfId="242">
      <pivotArea dataOnly="0" labelOnly="1" outline="0" fieldPosition="0">
        <references count="3">
          <reference field="16" count="1" selected="0">
            <x v="57"/>
          </reference>
          <reference field="18" count="1" selected="0">
            <x v="44"/>
          </reference>
          <reference field="19" count="1">
            <x v="0"/>
          </reference>
        </references>
      </pivotArea>
    </format>
    <format dxfId="241">
      <pivotArea dataOnly="0" labelOnly="1" outline="0" fieldPosition="0">
        <references count="3">
          <reference field="16" count="1" selected="0">
            <x v="59"/>
          </reference>
          <reference field="18" count="1" selected="0">
            <x v="58"/>
          </reference>
          <reference field="19" count="1">
            <x v="14"/>
          </reference>
        </references>
      </pivotArea>
    </format>
    <format dxfId="240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239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238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237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236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32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235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2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234">
      <pivotArea dataOnly="0" labelOnly="1" outline="0" fieldPosition="0">
        <references count="4">
          <reference field="16" count="1" selected="0">
            <x v="26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233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232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231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1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230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9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229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228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4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227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4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226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5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225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12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224">
      <pivotArea dataOnly="0" labelOnly="1" outline="0" fieldPosition="0">
        <references count="4">
          <reference field="16" count="1" selected="0">
            <x v="49"/>
          </reference>
          <reference field="18" count="1" selected="0">
            <x v="19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223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222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221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4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220">
      <pivotArea dataOnly="0" labelOnly="1" outline="0" fieldPosition="0">
        <references count="4">
          <reference field="16" count="1" selected="0">
            <x v="58"/>
          </reference>
          <reference field="18" count="1" selected="0">
            <x v="53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219">
      <pivotArea dataOnly="0" labelOnly="1" outline="0" fieldPosition="0">
        <references count="4">
          <reference field="16" count="1" selected="0">
            <x v="59"/>
          </reference>
          <reference field="18" count="1" selected="0">
            <x v="58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218">
      <pivotArea dataOnly="0" labelOnly="1" outline="0" axis="axisValues" fieldPosition="0"/>
    </format>
    <format dxfId="217">
      <pivotArea type="all" dataOnly="0" outline="0" fieldPosition="0"/>
    </format>
    <format dxfId="216">
      <pivotArea outline="0" collapsedLevelsAreSubtotals="1" fieldPosition="0"/>
    </format>
    <format dxfId="215">
      <pivotArea field="16" type="button" dataOnly="0" labelOnly="1" outline="0" axis="axisRow" fieldPosition="1"/>
    </format>
    <format dxfId="214">
      <pivotArea field="18" type="button" dataOnly="0" labelOnly="1" outline="0" axis="axisRow" fieldPosition="2"/>
    </format>
    <format dxfId="213">
      <pivotArea field="19" type="button" dataOnly="0" labelOnly="1" outline="0" axis="axisRow" fieldPosition="3"/>
    </format>
    <format dxfId="212">
      <pivotArea field="20" type="button" dataOnly="0" labelOnly="1" outline="0" axis="axisRow" fieldPosition="4"/>
    </format>
    <format dxfId="211">
      <pivotArea dataOnly="0" labelOnly="1" outline="0" axis="axisValues" fieldPosition="0"/>
    </format>
    <format dxfId="210">
      <pivotArea dataOnly="0" labelOnly="1" outline="0" fieldPosition="0">
        <references count="1">
          <reference field="16" count="22">
            <x v="5"/>
            <x v="10"/>
            <x v="12"/>
            <x v="14"/>
            <x v="21"/>
            <x v="22"/>
            <x v="26"/>
            <x v="28"/>
            <x v="29"/>
            <x v="30"/>
            <x v="32"/>
            <x v="36"/>
            <x v="37"/>
            <x v="38"/>
            <x v="39"/>
            <x v="40"/>
            <x v="49"/>
            <x v="51"/>
            <x v="52"/>
            <x v="57"/>
            <x v="58"/>
            <x v="59"/>
          </reference>
        </references>
      </pivotArea>
    </format>
    <format dxfId="209">
      <pivotArea dataOnly="0" labelOnly="1" outline="0" fieldPosition="0">
        <references count="2">
          <reference field="16" count="1" selected="0">
            <x v="5"/>
          </reference>
          <reference field="18" count="1">
            <x v="14"/>
          </reference>
        </references>
      </pivotArea>
    </format>
    <format dxfId="208">
      <pivotArea dataOnly="0" labelOnly="1" outline="0" fieldPosition="0">
        <references count="2">
          <reference field="16" count="1" selected="0">
            <x v="10"/>
          </reference>
          <reference field="18" count="1">
            <x v="16"/>
          </reference>
        </references>
      </pivotArea>
    </format>
    <format dxfId="207">
      <pivotArea dataOnly="0" labelOnly="1" outline="0" fieldPosition="0">
        <references count="2">
          <reference field="16" count="1" selected="0">
            <x v="12"/>
          </reference>
          <reference field="18" count="1">
            <x v="34"/>
          </reference>
        </references>
      </pivotArea>
    </format>
    <format dxfId="206">
      <pivotArea dataOnly="0" labelOnly="1" outline="0" fieldPosition="0">
        <references count="2">
          <reference field="16" count="1" selected="0">
            <x v="14"/>
          </reference>
          <reference field="18" count="1">
            <x v="18"/>
          </reference>
        </references>
      </pivotArea>
    </format>
    <format dxfId="205">
      <pivotArea dataOnly="0" labelOnly="1" outline="0" fieldPosition="0">
        <references count="2">
          <reference field="16" count="1" selected="0">
            <x v="21"/>
          </reference>
          <reference field="18" count="1">
            <x v="32"/>
          </reference>
        </references>
      </pivotArea>
    </format>
    <format dxfId="204">
      <pivotArea dataOnly="0" labelOnly="1" outline="0" fieldPosition="0">
        <references count="2">
          <reference field="16" count="1" selected="0">
            <x v="26"/>
          </reference>
          <reference field="18" count="1">
            <x v="14"/>
          </reference>
        </references>
      </pivotArea>
    </format>
    <format dxfId="203">
      <pivotArea dataOnly="0" labelOnly="1" outline="0" fieldPosition="0">
        <references count="2">
          <reference field="16" count="1" selected="0">
            <x v="28"/>
          </reference>
          <reference field="18" count="1">
            <x v="11"/>
          </reference>
        </references>
      </pivotArea>
    </format>
    <format dxfId="202">
      <pivotArea dataOnly="0" labelOnly="1" outline="0" fieldPosition="0">
        <references count="2">
          <reference field="16" count="1" selected="0">
            <x v="29"/>
          </reference>
          <reference field="18" count="1">
            <x v="13"/>
          </reference>
        </references>
      </pivotArea>
    </format>
    <format dxfId="201">
      <pivotArea dataOnly="0" labelOnly="1" outline="0" fieldPosition="0">
        <references count="2">
          <reference field="16" count="1" selected="0">
            <x v="30"/>
          </reference>
          <reference field="18" count="1">
            <x v="1"/>
          </reference>
        </references>
      </pivotArea>
    </format>
    <format dxfId="200">
      <pivotArea dataOnly="0" labelOnly="1" outline="0" fieldPosition="0">
        <references count="2">
          <reference field="16" count="1" selected="0">
            <x v="32"/>
          </reference>
          <reference field="18" count="1">
            <x v="9"/>
          </reference>
        </references>
      </pivotArea>
    </format>
    <format dxfId="199">
      <pivotArea dataOnly="0" labelOnly="1" outline="0" fieldPosition="0">
        <references count="2">
          <reference field="16" count="1" selected="0">
            <x v="36"/>
          </reference>
          <reference field="18" count="1">
            <x v="16"/>
          </reference>
        </references>
      </pivotArea>
    </format>
    <format dxfId="198">
      <pivotArea dataOnly="0" labelOnly="1" outline="0" fieldPosition="0">
        <references count="2">
          <reference field="16" count="1" selected="0">
            <x v="37"/>
          </reference>
          <reference field="18" count="1">
            <x v="4"/>
          </reference>
        </references>
      </pivotArea>
    </format>
    <format dxfId="197">
      <pivotArea dataOnly="0" labelOnly="1" outline="0" fieldPosition="0">
        <references count="2">
          <reference field="16" count="1" selected="0">
            <x v="39"/>
          </reference>
          <reference field="18" count="1">
            <x v="5"/>
          </reference>
        </references>
      </pivotArea>
    </format>
    <format dxfId="196">
      <pivotArea dataOnly="0" labelOnly="1" outline="0" fieldPosition="0">
        <references count="2">
          <reference field="16" count="1" selected="0">
            <x v="40"/>
          </reference>
          <reference field="18" count="1">
            <x v="12"/>
          </reference>
        </references>
      </pivotArea>
    </format>
    <format dxfId="195">
      <pivotArea dataOnly="0" labelOnly="1" outline="0" fieldPosition="0">
        <references count="2">
          <reference field="16" count="1" selected="0">
            <x v="49"/>
          </reference>
          <reference field="18" count="1">
            <x v="19"/>
          </reference>
        </references>
      </pivotArea>
    </format>
    <format dxfId="194">
      <pivotArea dataOnly="0" labelOnly="1" outline="0" fieldPosition="0">
        <references count="2">
          <reference field="16" count="1" selected="0">
            <x v="51"/>
          </reference>
          <reference field="18" count="1">
            <x v="36"/>
          </reference>
        </references>
      </pivotArea>
    </format>
    <format dxfId="193">
      <pivotArea dataOnly="0" labelOnly="1" outline="0" fieldPosition="0">
        <references count="2">
          <reference field="16" count="1" selected="0">
            <x v="57"/>
          </reference>
          <reference field="18" count="1">
            <x v="44"/>
          </reference>
        </references>
      </pivotArea>
    </format>
    <format dxfId="192">
      <pivotArea dataOnly="0" labelOnly="1" outline="0" fieldPosition="0">
        <references count="2">
          <reference field="16" count="1" selected="0">
            <x v="58"/>
          </reference>
          <reference field="18" count="1">
            <x v="53"/>
          </reference>
        </references>
      </pivotArea>
    </format>
    <format dxfId="191">
      <pivotArea dataOnly="0" labelOnly="1" outline="0" fieldPosition="0">
        <references count="2">
          <reference field="16" count="1" selected="0">
            <x v="59"/>
          </reference>
          <reference field="18" count="1">
            <x v="58"/>
          </reference>
        </references>
      </pivotArea>
    </format>
    <format dxfId="190">
      <pivotArea dataOnly="0" labelOnly="1" outline="0" fieldPosition="0">
        <references count="3">
          <reference field="16" count="1" selected="0">
            <x v="5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189">
      <pivotArea dataOnly="0" labelOnly="1" outline="0" fieldPosition="0">
        <references count="3">
          <reference field="16" count="1" selected="0">
            <x v="12"/>
          </reference>
          <reference field="18" count="1" selected="0">
            <x v="34"/>
          </reference>
          <reference field="19" count="1">
            <x v="9"/>
          </reference>
        </references>
      </pivotArea>
    </format>
    <format dxfId="188">
      <pivotArea dataOnly="0" labelOnly="1" outline="0" fieldPosition="0">
        <references count="3">
          <reference field="16" count="1" selected="0">
            <x v="14"/>
          </reference>
          <reference field="18" count="1" selected="0">
            <x v="18"/>
          </reference>
          <reference field="19" count="1">
            <x v="13"/>
          </reference>
        </references>
      </pivotArea>
    </format>
    <format dxfId="187">
      <pivotArea dataOnly="0" labelOnly="1" outline="0" fieldPosition="0">
        <references count="3">
          <reference field="16" count="1" selected="0">
            <x v="21"/>
          </reference>
          <reference field="18" count="1" selected="0">
            <x v="32"/>
          </reference>
          <reference field="19" count="1">
            <x v="5"/>
          </reference>
        </references>
      </pivotArea>
    </format>
    <format dxfId="186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2"/>
          </reference>
          <reference field="19" count="1">
            <x v="6"/>
          </reference>
        </references>
      </pivotArea>
    </format>
    <format dxfId="185">
      <pivotArea dataOnly="0" labelOnly="1" outline="0" fieldPosition="0">
        <references count="3">
          <reference field="16" count="1" selected="0">
            <x v="26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184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183">
      <pivotArea dataOnly="0" labelOnly="1" outline="0" fieldPosition="0">
        <references count="3">
          <reference field="16" count="1" selected="0">
            <x v="29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182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9"/>
          </reference>
          <reference field="19" count="1">
            <x v="1"/>
          </reference>
        </references>
      </pivotArea>
    </format>
    <format dxfId="181">
      <pivotArea dataOnly="0" labelOnly="1" outline="0" fieldPosition="0">
        <references count="3">
          <reference field="16" count="1" selected="0">
            <x v="36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180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4"/>
          </reference>
          <reference field="19" count="1">
            <x v="2"/>
          </reference>
        </references>
      </pivotArea>
    </format>
    <format dxfId="179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4"/>
          </reference>
          <reference field="19" count="1">
            <x v="1"/>
          </reference>
        </references>
      </pivotArea>
    </format>
    <format dxfId="178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5"/>
          </reference>
          <reference field="19" count="1">
            <x v="7"/>
          </reference>
        </references>
      </pivotArea>
    </format>
    <format dxfId="177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12"/>
          </reference>
          <reference field="19" count="1">
            <x v="3"/>
          </reference>
        </references>
      </pivotArea>
    </format>
    <format dxfId="176">
      <pivotArea dataOnly="0" labelOnly="1" outline="0" fieldPosition="0">
        <references count="3">
          <reference field="16" count="1" selected="0">
            <x v="49"/>
          </reference>
          <reference field="18" count="1" selected="0">
            <x v="19"/>
          </reference>
          <reference field="19" count="1">
            <x v="12"/>
          </reference>
        </references>
      </pivotArea>
    </format>
    <format dxfId="175">
      <pivotArea dataOnly="0" labelOnly="1" outline="0" fieldPosition="0">
        <references count="3">
          <reference field="16" count="1" selected="0">
            <x v="51"/>
          </reference>
          <reference field="18" count="1" selected="0">
            <x v="36"/>
          </reference>
          <reference field="19" count="1">
            <x v="13"/>
          </reference>
        </references>
      </pivotArea>
    </format>
    <format dxfId="174">
      <pivotArea dataOnly="0" labelOnly="1" outline="0" fieldPosition="0">
        <references count="3">
          <reference field="16" count="1" selected="0">
            <x v="57"/>
          </reference>
          <reference field="18" count="1" selected="0">
            <x v="44"/>
          </reference>
          <reference field="19" count="1">
            <x v="0"/>
          </reference>
        </references>
      </pivotArea>
    </format>
    <format dxfId="173">
      <pivotArea dataOnly="0" labelOnly="1" outline="0" fieldPosition="0">
        <references count="3">
          <reference field="16" count="1" selected="0">
            <x v="59"/>
          </reference>
          <reference field="18" count="1" selected="0">
            <x v="58"/>
          </reference>
          <reference field="19" count="1">
            <x v="14"/>
          </reference>
        </references>
      </pivotArea>
    </format>
    <format dxfId="172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171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170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169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168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32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167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2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166">
      <pivotArea dataOnly="0" labelOnly="1" outline="0" fieldPosition="0">
        <references count="4">
          <reference field="16" count="1" selected="0">
            <x v="26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165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164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163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1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162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9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161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160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4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159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4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158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5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157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12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156">
      <pivotArea dataOnly="0" labelOnly="1" outline="0" fieldPosition="0">
        <references count="4">
          <reference field="16" count="1" selected="0">
            <x v="49"/>
          </reference>
          <reference field="18" count="1" selected="0">
            <x v="19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155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154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153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4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152">
      <pivotArea dataOnly="0" labelOnly="1" outline="0" fieldPosition="0">
        <references count="4">
          <reference field="16" count="1" selected="0">
            <x v="58"/>
          </reference>
          <reference field="18" count="1" selected="0">
            <x v="53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151">
      <pivotArea dataOnly="0" labelOnly="1" outline="0" fieldPosition="0">
        <references count="4">
          <reference field="16" count="1" selected="0">
            <x v="59"/>
          </reference>
          <reference field="18" count="1" selected="0">
            <x v="58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150">
      <pivotArea dataOnly="0" labelOnly="1" outline="0" axis="axisValues" fieldPosition="0"/>
    </format>
    <format dxfId="149">
      <pivotArea type="all" dataOnly="0" outline="0" fieldPosition="0"/>
    </format>
    <format dxfId="148">
      <pivotArea outline="0" collapsedLevelsAreSubtotals="1" fieldPosition="0"/>
    </format>
    <format dxfId="147">
      <pivotArea field="16" type="button" dataOnly="0" labelOnly="1" outline="0" axis="axisRow" fieldPosition="1"/>
    </format>
    <format dxfId="146">
      <pivotArea field="18" type="button" dataOnly="0" labelOnly="1" outline="0" axis="axisRow" fieldPosition="2"/>
    </format>
    <format dxfId="145">
      <pivotArea field="19" type="button" dataOnly="0" labelOnly="1" outline="0" axis="axisRow" fieldPosition="3"/>
    </format>
    <format dxfId="144">
      <pivotArea field="20" type="button" dataOnly="0" labelOnly="1" outline="0" axis="axisRow" fieldPosition="4"/>
    </format>
    <format dxfId="143">
      <pivotArea dataOnly="0" labelOnly="1" outline="0" axis="axisValues" fieldPosition="0"/>
    </format>
    <format dxfId="142">
      <pivotArea dataOnly="0" labelOnly="1" outline="0" fieldPosition="0">
        <references count="1">
          <reference field="16" count="22">
            <x v="5"/>
            <x v="10"/>
            <x v="12"/>
            <x v="14"/>
            <x v="21"/>
            <x v="22"/>
            <x v="26"/>
            <x v="28"/>
            <x v="29"/>
            <x v="30"/>
            <x v="32"/>
            <x v="36"/>
            <x v="37"/>
            <x v="38"/>
            <x v="39"/>
            <x v="40"/>
            <x v="49"/>
            <x v="51"/>
            <x v="52"/>
            <x v="57"/>
            <x v="58"/>
            <x v="59"/>
          </reference>
        </references>
      </pivotArea>
    </format>
    <format dxfId="141">
      <pivotArea dataOnly="0" labelOnly="1" outline="0" fieldPosition="0">
        <references count="2">
          <reference field="16" count="1" selected="0">
            <x v="5"/>
          </reference>
          <reference field="18" count="1">
            <x v="14"/>
          </reference>
        </references>
      </pivotArea>
    </format>
    <format dxfId="140">
      <pivotArea dataOnly="0" labelOnly="1" outline="0" fieldPosition="0">
        <references count="2">
          <reference field="16" count="1" selected="0">
            <x v="10"/>
          </reference>
          <reference field="18" count="1">
            <x v="16"/>
          </reference>
        </references>
      </pivotArea>
    </format>
    <format dxfId="139">
      <pivotArea dataOnly="0" labelOnly="1" outline="0" fieldPosition="0">
        <references count="2">
          <reference field="16" count="1" selected="0">
            <x v="12"/>
          </reference>
          <reference field="18" count="1">
            <x v="34"/>
          </reference>
        </references>
      </pivotArea>
    </format>
    <format dxfId="138">
      <pivotArea dataOnly="0" labelOnly="1" outline="0" fieldPosition="0">
        <references count="2">
          <reference field="16" count="1" selected="0">
            <x v="14"/>
          </reference>
          <reference field="18" count="1">
            <x v="18"/>
          </reference>
        </references>
      </pivotArea>
    </format>
    <format dxfId="137">
      <pivotArea dataOnly="0" labelOnly="1" outline="0" fieldPosition="0">
        <references count="2">
          <reference field="16" count="1" selected="0">
            <x v="21"/>
          </reference>
          <reference field="18" count="1">
            <x v="32"/>
          </reference>
        </references>
      </pivotArea>
    </format>
    <format dxfId="136">
      <pivotArea dataOnly="0" labelOnly="1" outline="0" fieldPosition="0">
        <references count="2">
          <reference field="16" count="1" selected="0">
            <x v="26"/>
          </reference>
          <reference field="18" count="1">
            <x v="14"/>
          </reference>
        </references>
      </pivotArea>
    </format>
    <format dxfId="135">
      <pivotArea dataOnly="0" labelOnly="1" outline="0" fieldPosition="0">
        <references count="2">
          <reference field="16" count="1" selected="0">
            <x v="28"/>
          </reference>
          <reference field="18" count="1">
            <x v="11"/>
          </reference>
        </references>
      </pivotArea>
    </format>
    <format dxfId="134">
      <pivotArea dataOnly="0" labelOnly="1" outline="0" fieldPosition="0">
        <references count="2">
          <reference field="16" count="1" selected="0">
            <x v="29"/>
          </reference>
          <reference field="18" count="1">
            <x v="13"/>
          </reference>
        </references>
      </pivotArea>
    </format>
    <format dxfId="133">
      <pivotArea dataOnly="0" labelOnly="1" outline="0" fieldPosition="0">
        <references count="2">
          <reference field="16" count="1" selected="0">
            <x v="30"/>
          </reference>
          <reference field="18" count="1">
            <x v="1"/>
          </reference>
        </references>
      </pivotArea>
    </format>
    <format dxfId="132">
      <pivotArea dataOnly="0" labelOnly="1" outline="0" fieldPosition="0">
        <references count="2">
          <reference field="16" count="1" selected="0">
            <x v="32"/>
          </reference>
          <reference field="18" count="1">
            <x v="9"/>
          </reference>
        </references>
      </pivotArea>
    </format>
    <format dxfId="131">
      <pivotArea dataOnly="0" labelOnly="1" outline="0" fieldPosition="0">
        <references count="2">
          <reference field="16" count="1" selected="0">
            <x v="36"/>
          </reference>
          <reference field="18" count="1">
            <x v="16"/>
          </reference>
        </references>
      </pivotArea>
    </format>
    <format dxfId="130">
      <pivotArea dataOnly="0" labelOnly="1" outline="0" fieldPosition="0">
        <references count="2">
          <reference field="16" count="1" selected="0">
            <x v="37"/>
          </reference>
          <reference field="18" count="1">
            <x v="4"/>
          </reference>
        </references>
      </pivotArea>
    </format>
    <format dxfId="129">
      <pivotArea dataOnly="0" labelOnly="1" outline="0" fieldPosition="0">
        <references count="2">
          <reference field="16" count="1" selected="0">
            <x v="39"/>
          </reference>
          <reference field="18" count="1">
            <x v="5"/>
          </reference>
        </references>
      </pivotArea>
    </format>
    <format dxfId="128">
      <pivotArea dataOnly="0" labelOnly="1" outline="0" fieldPosition="0">
        <references count="2">
          <reference field="16" count="1" selected="0">
            <x v="40"/>
          </reference>
          <reference field="18" count="1">
            <x v="12"/>
          </reference>
        </references>
      </pivotArea>
    </format>
    <format dxfId="127">
      <pivotArea dataOnly="0" labelOnly="1" outline="0" fieldPosition="0">
        <references count="2">
          <reference field="16" count="1" selected="0">
            <x v="49"/>
          </reference>
          <reference field="18" count="1">
            <x v="19"/>
          </reference>
        </references>
      </pivotArea>
    </format>
    <format dxfId="126">
      <pivotArea dataOnly="0" labelOnly="1" outline="0" fieldPosition="0">
        <references count="2">
          <reference field="16" count="1" selected="0">
            <x v="51"/>
          </reference>
          <reference field="18" count="1">
            <x v="36"/>
          </reference>
        </references>
      </pivotArea>
    </format>
    <format dxfId="125">
      <pivotArea dataOnly="0" labelOnly="1" outline="0" fieldPosition="0">
        <references count="2">
          <reference field="16" count="1" selected="0">
            <x v="57"/>
          </reference>
          <reference field="18" count="1">
            <x v="44"/>
          </reference>
        </references>
      </pivotArea>
    </format>
    <format dxfId="124">
      <pivotArea dataOnly="0" labelOnly="1" outline="0" fieldPosition="0">
        <references count="2">
          <reference field="16" count="1" selected="0">
            <x v="58"/>
          </reference>
          <reference field="18" count="1">
            <x v="53"/>
          </reference>
        </references>
      </pivotArea>
    </format>
    <format dxfId="123">
      <pivotArea dataOnly="0" labelOnly="1" outline="0" fieldPosition="0">
        <references count="2">
          <reference field="16" count="1" selected="0">
            <x v="59"/>
          </reference>
          <reference field="18" count="1">
            <x v="58"/>
          </reference>
        </references>
      </pivotArea>
    </format>
    <format dxfId="122">
      <pivotArea dataOnly="0" labelOnly="1" outline="0" fieldPosition="0">
        <references count="3">
          <reference field="16" count="1" selected="0">
            <x v="5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121">
      <pivotArea dataOnly="0" labelOnly="1" outline="0" fieldPosition="0">
        <references count="3">
          <reference field="16" count="1" selected="0">
            <x v="12"/>
          </reference>
          <reference field="18" count="1" selected="0">
            <x v="34"/>
          </reference>
          <reference field="19" count="1">
            <x v="9"/>
          </reference>
        </references>
      </pivotArea>
    </format>
    <format dxfId="120">
      <pivotArea dataOnly="0" labelOnly="1" outline="0" fieldPosition="0">
        <references count="3">
          <reference field="16" count="1" selected="0">
            <x v="14"/>
          </reference>
          <reference field="18" count="1" selected="0">
            <x v="18"/>
          </reference>
          <reference field="19" count="1">
            <x v="13"/>
          </reference>
        </references>
      </pivotArea>
    </format>
    <format dxfId="119">
      <pivotArea dataOnly="0" labelOnly="1" outline="0" fieldPosition="0">
        <references count="3">
          <reference field="16" count="1" selected="0">
            <x v="21"/>
          </reference>
          <reference field="18" count="1" selected="0">
            <x v="32"/>
          </reference>
          <reference field="19" count="1">
            <x v="5"/>
          </reference>
        </references>
      </pivotArea>
    </format>
    <format dxfId="118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2"/>
          </reference>
          <reference field="19" count="1">
            <x v="6"/>
          </reference>
        </references>
      </pivotArea>
    </format>
    <format dxfId="117">
      <pivotArea dataOnly="0" labelOnly="1" outline="0" fieldPosition="0">
        <references count="3">
          <reference field="16" count="1" selected="0">
            <x v="26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116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115">
      <pivotArea dataOnly="0" labelOnly="1" outline="0" fieldPosition="0">
        <references count="3">
          <reference field="16" count="1" selected="0">
            <x v="29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114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9"/>
          </reference>
          <reference field="19" count="1">
            <x v="1"/>
          </reference>
        </references>
      </pivotArea>
    </format>
    <format dxfId="113">
      <pivotArea dataOnly="0" labelOnly="1" outline="0" fieldPosition="0">
        <references count="3">
          <reference field="16" count="1" selected="0">
            <x v="36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112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4"/>
          </reference>
          <reference field="19" count="1">
            <x v="2"/>
          </reference>
        </references>
      </pivotArea>
    </format>
    <format dxfId="111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4"/>
          </reference>
          <reference field="19" count="1">
            <x v="1"/>
          </reference>
        </references>
      </pivotArea>
    </format>
    <format dxfId="110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5"/>
          </reference>
          <reference field="19" count="1">
            <x v="7"/>
          </reference>
        </references>
      </pivotArea>
    </format>
    <format dxfId="109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12"/>
          </reference>
          <reference field="19" count="1">
            <x v="3"/>
          </reference>
        </references>
      </pivotArea>
    </format>
    <format dxfId="108">
      <pivotArea dataOnly="0" labelOnly="1" outline="0" fieldPosition="0">
        <references count="3">
          <reference field="16" count="1" selected="0">
            <x v="49"/>
          </reference>
          <reference field="18" count="1" selected="0">
            <x v="19"/>
          </reference>
          <reference field="19" count="1">
            <x v="12"/>
          </reference>
        </references>
      </pivotArea>
    </format>
    <format dxfId="107">
      <pivotArea dataOnly="0" labelOnly="1" outline="0" fieldPosition="0">
        <references count="3">
          <reference field="16" count="1" selected="0">
            <x v="51"/>
          </reference>
          <reference field="18" count="1" selected="0">
            <x v="36"/>
          </reference>
          <reference field="19" count="1">
            <x v="13"/>
          </reference>
        </references>
      </pivotArea>
    </format>
    <format dxfId="106">
      <pivotArea dataOnly="0" labelOnly="1" outline="0" fieldPosition="0">
        <references count="3">
          <reference field="16" count="1" selected="0">
            <x v="57"/>
          </reference>
          <reference field="18" count="1" selected="0">
            <x v="44"/>
          </reference>
          <reference field="19" count="1">
            <x v="0"/>
          </reference>
        </references>
      </pivotArea>
    </format>
    <format dxfId="105">
      <pivotArea dataOnly="0" labelOnly="1" outline="0" fieldPosition="0">
        <references count="3">
          <reference field="16" count="1" selected="0">
            <x v="59"/>
          </reference>
          <reference field="18" count="1" selected="0">
            <x v="58"/>
          </reference>
          <reference field="19" count="1">
            <x v="14"/>
          </reference>
        </references>
      </pivotArea>
    </format>
    <format dxfId="104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103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102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101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100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32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99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2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98">
      <pivotArea dataOnly="0" labelOnly="1" outline="0" fieldPosition="0">
        <references count="4">
          <reference field="16" count="1" selected="0">
            <x v="26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97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96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95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1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94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9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93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92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4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91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4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90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5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89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12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88">
      <pivotArea dataOnly="0" labelOnly="1" outline="0" fieldPosition="0">
        <references count="4">
          <reference field="16" count="1" selected="0">
            <x v="49"/>
          </reference>
          <reference field="18" count="1" selected="0">
            <x v="19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87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86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85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4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84">
      <pivotArea dataOnly="0" labelOnly="1" outline="0" fieldPosition="0">
        <references count="4">
          <reference field="16" count="1" selected="0">
            <x v="58"/>
          </reference>
          <reference field="18" count="1" selected="0">
            <x v="53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83">
      <pivotArea dataOnly="0" labelOnly="1" outline="0" fieldPosition="0">
        <references count="4">
          <reference field="16" count="1" selected="0">
            <x v="59"/>
          </reference>
          <reference field="18" count="1" selected="0">
            <x v="58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82">
      <pivotArea dataOnly="0" labelOnly="1" outline="0" axis="axisValues" fieldPosition="0"/>
    </format>
    <format dxfId="81">
      <pivotArea outline="0" fieldPosition="0">
        <references count="5">
          <reference field="16" count="1" selected="0">
            <x v="29"/>
          </reference>
          <reference field="17" count="1" selected="0">
            <x v="8"/>
          </reference>
          <reference field="18" count="1" selected="0">
            <x v="13"/>
          </reference>
          <reference field="19" count="1" selected="0">
            <x v="7"/>
          </reference>
          <reference field="20" count="1" selected="0">
            <x v="11"/>
          </reference>
        </references>
      </pivotArea>
    </format>
    <format dxfId="80">
      <pivotArea outline="0" fieldPosition="0">
        <references count="5">
          <reference field="16" count="1" selected="0">
            <x v="29"/>
          </reference>
          <reference field="17" count="1" selected="0">
            <x v="8"/>
          </reference>
          <reference field="18" count="1" selected="0">
            <x v="13"/>
          </reference>
          <reference field="19" count="1" selected="0">
            <x v="7"/>
          </reference>
          <reference field="20" count="1" selected="0">
            <x v="11"/>
          </reference>
        </references>
      </pivotArea>
    </format>
    <format dxfId="79">
      <pivotArea outline="0" fieldPosition="0">
        <references count="5">
          <reference field="16" count="1" selected="0">
            <x v="36"/>
          </reference>
          <reference field="17" count="1" selected="0">
            <x v="21"/>
          </reference>
          <reference field="18" count="1" selected="0">
            <x v="16"/>
          </reference>
          <reference field="19" count="1" selected="0">
            <x v="7"/>
          </reference>
          <reference field="20" count="1" selected="0">
            <x v="11"/>
          </reference>
        </references>
      </pivotArea>
    </format>
    <format dxfId="78">
      <pivotArea outline="0" collapsedLevelsAreSubtotals="1" fieldPosition="0"/>
    </format>
    <format dxfId="77">
      <pivotArea dataOnly="0" labelOnly="1" outline="0" fieldPosition="0">
        <references count="1">
          <reference field="17" count="17">
            <x v="2"/>
            <x v="5"/>
            <x v="6"/>
            <x v="7"/>
            <x v="8"/>
            <x v="9"/>
            <x v="10"/>
            <x v="11"/>
            <x v="15"/>
            <x v="21"/>
            <x v="22"/>
            <x v="23"/>
            <x v="24"/>
            <x v="25"/>
            <x v="40"/>
            <x v="45"/>
            <x v="48"/>
          </reference>
        </references>
      </pivotArea>
    </format>
    <format dxfId="76">
      <pivotArea dataOnly="0" labelOnly="1" outline="0" fieldPosition="0">
        <references count="2">
          <reference field="16" count="1">
            <x v="21"/>
          </reference>
          <reference field="17" count="1" selected="0">
            <x v="2"/>
          </reference>
        </references>
      </pivotArea>
    </format>
    <format dxfId="75">
      <pivotArea dataOnly="0" labelOnly="1" outline="0" fieldPosition="0">
        <references count="2">
          <reference field="16" count="1">
            <x v="26"/>
          </reference>
          <reference field="17" count="1" selected="0">
            <x v="7"/>
          </reference>
        </references>
      </pivotArea>
    </format>
    <format dxfId="74">
      <pivotArea dataOnly="0" labelOnly="1" outline="0" fieldPosition="0">
        <references count="2">
          <reference field="16" count="1">
            <x v="29"/>
          </reference>
          <reference field="17" count="1" selected="0">
            <x v="8"/>
          </reference>
        </references>
      </pivotArea>
    </format>
    <format dxfId="73">
      <pivotArea dataOnly="0" labelOnly="1" outline="0" fieldPosition="0">
        <references count="2">
          <reference field="16" count="1">
            <x v="30"/>
          </reference>
          <reference field="17" count="1" selected="0">
            <x v="9"/>
          </reference>
        </references>
      </pivotArea>
    </format>
    <format dxfId="72">
      <pivotArea dataOnly="0" labelOnly="1" outline="0" fieldPosition="0">
        <references count="2">
          <reference field="16" count="1">
            <x v="28"/>
          </reference>
          <reference field="17" count="1" selected="0">
            <x v="10"/>
          </reference>
        </references>
      </pivotArea>
    </format>
    <format dxfId="71">
      <pivotArea dataOnly="0" labelOnly="1" outline="0" fieldPosition="0">
        <references count="2">
          <reference field="16" count="1">
            <x v="5"/>
          </reference>
          <reference field="17" count="1" selected="0">
            <x v="11"/>
          </reference>
        </references>
      </pivotArea>
    </format>
    <format dxfId="70">
      <pivotArea dataOnly="0" labelOnly="1" outline="0" fieldPosition="0">
        <references count="2">
          <reference field="16" count="1">
            <x v="32"/>
          </reference>
          <reference field="17" count="1" selected="0">
            <x v="15"/>
          </reference>
        </references>
      </pivotArea>
    </format>
    <format dxfId="69">
      <pivotArea dataOnly="0" labelOnly="1" outline="0" fieldPosition="0">
        <references count="2">
          <reference field="16" count="1">
            <x v="36"/>
          </reference>
          <reference field="17" count="1" selected="0">
            <x v="21"/>
          </reference>
        </references>
      </pivotArea>
    </format>
    <format dxfId="68">
      <pivotArea dataOnly="0" labelOnly="1" outline="0" fieldPosition="0">
        <references count="2">
          <reference field="16" count="1">
            <x v="37"/>
          </reference>
          <reference field="17" count="1" selected="0">
            <x v="22"/>
          </reference>
        </references>
      </pivotArea>
    </format>
    <format dxfId="67">
      <pivotArea dataOnly="0" labelOnly="1" outline="0" fieldPosition="0">
        <references count="2">
          <reference field="16" count="1">
            <x v="38"/>
          </reference>
          <reference field="17" count="1" selected="0">
            <x v="23"/>
          </reference>
        </references>
      </pivotArea>
    </format>
    <format dxfId="66">
      <pivotArea dataOnly="0" labelOnly="1" outline="0" fieldPosition="0">
        <references count="2">
          <reference field="16" count="1">
            <x v="39"/>
          </reference>
          <reference field="17" count="1" selected="0">
            <x v="24"/>
          </reference>
        </references>
      </pivotArea>
    </format>
    <format dxfId="65">
      <pivotArea dataOnly="0" labelOnly="1" outline="0" fieldPosition="0">
        <references count="2">
          <reference field="16" count="1">
            <x v="10"/>
          </reference>
          <reference field="17" count="1" selected="0">
            <x v="25"/>
          </reference>
        </references>
      </pivotArea>
    </format>
    <format dxfId="64">
      <pivotArea dataOnly="0" labelOnly="1" outline="0" fieldPosition="0">
        <references count="2">
          <reference field="16" count="1">
            <x v="51"/>
          </reference>
          <reference field="17" count="1" selected="0">
            <x v="40"/>
          </reference>
        </references>
      </pivotArea>
    </format>
    <format dxfId="63">
      <pivotArea dataOnly="0" labelOnly="1" outline="0" fieldPosition="0">
        <references count="2">
          <reference field="16" count="1">
            <x v="57"/>
          </reference>
          <reference field="17" count="1" selected="0">
            <x v="45"/>
          </reference>
        </references>
      </pivotArea>
    </format>
    <format dxfId="62">
      <pivotArea dataOnly="0" labelOnly="1" outline="0" fieldPosition="0">
        <references count="2">
          <reference field="16" count="1">
            <x v="27"/>
          </reference>
          <reference field="17" count="1" selected="0">
            <x v="48"/>
          </reference>
        </references>
      </pivotArea>
    </format>
    <format dxfId="61">
      <pivotArea dataOnly="0" labelOnly="1" outline="0" fieldPosition="0">
        <references count="3">
          <reference field="16" count="1" selected="0">
            <x v="21"/>
          </reference>
          <reference field="17" count="1" selected="0">
            <x v="2"/>
          </reference>
          <reference field="18" count="1">
            <x v="32"/>
          </reference>
        </references>
      </pivotArea>
    </format>
    <format dxfId="60">
      <pivotArea dataOnly="0" labelOnly="1" outline="0" fieldPosition="0">
        <references count="3">
          <reference field="16" count="1" selected="0">
            <x v="26"/>
          </reference>
          <reference field="17" count="1" selected="0">
            <x v="7"/>
          </reference>
          <reference field="18" count="1">
            <x v="14"/>
          </reference>
        </references>
      </pivotArea>
    </format>
    <format dxfId="59">
      <pivotArea dataOnly="0" labelOnly="1" outline="0" fieldPosition="0">
        <references count="3">
          <reference field="16" count="1" selected="0">
            <x v="29"/>
          </reference>
          <reference field="17" count="1" selected="0">
            <x v="8"/>
          </reference>
          <reference field="18" count="1">
            <x v="13"/>
          </reference>
        </references>
      </pivotArea>
    </format>
    <format dxfId="58">
      <pivotArea dataOnly="0" labelOnly="1" outline="0" fieldPosition="0">
        <references count="3">
          <reference field="16" count="1" selected="0">
            <x v="30"/>
          </reference>
          <reference field="17" count="1" selected="0">
            <x v="9"/>
          </reference>
          <reference field="18" count="1">
            <x v="1"/>
          </reference>
        </references>
      </pivotArea>
    </format>
    <format dxfId="57">
      <pivotArea dataOnly="0" labelOnly="1" outline="0" fieldPosition="0">
        <references count="3">
          <reference field="16" count="1" selected="0">
            <x v="28"/>
          </reference>
          <reference field="17" count="1" selected="0">
            <x v="10"/>
          </reference>
          <reference field="18" count="1">
            <x v="11"/>
          </reference>
        </references>
      </pivotArea>
    </format>
    <format dxfId="56">
      <pivotArea dataOnly="0" labelOnly="1" outline="0" fieldPosition="0">
        <references count="3">
          <reference field="16" count="1" selected="0">
            <x v="5"/>
          </reference>
          <reference field="17" count="1" selected="0">
            <x v="11"/>
          </reference>
          <reference field="18" count="1">
            <x v="14"/>
          </reference>
        </references>
      </pivotArea>
    </format>
    <format dxfId="55">
      <pivotArea dataOnly="0" labelOnly="1" outline="0" fieldPosition="0">
        <references count="3">
          <reference field="16" count="1" selected="0">
            <x v="32"/>
          </reference>
          <reference field="17" count="1" selected="0">
            <x v="15"/>
          </reference>
          <reference field="18" count="1">
            <x v="9"/>
          </reference>
        </references>
      </pivotArea>
    </format>
    <format dxfId="54">
      <pivotArea dataOnly="0" labelOnly="1" outline="0" fieldPosition="0">
        <references count="3">
          <reference field="16" count="1" selected="0">
            <x v="36"/>
          </reference>
          <reference field="17" count="1" selected="0">
            <x v="21"/>
          </reference>
          <reference field="18" count="1">
            <x v="16"/>
          </reference>
        </references>
      </pivotArea>
    </format>
    <format dxfId="53">
      <pivotArea dataOnly="0" labelOnly="1" outline="0" fieldPosition="0">
        <references count="3">
          <reference field="16" count="1" selected="0">
            <x v="37"/>
          </reference>
          <reference field="17" count="1" selected="0">
            <x v="22"/>
          </reference>
          <reference field="18" count="1">
            <x v="4"/>
          </reference>
        </references>
      </pivotArea>
    </format>
    <format dxfId="52">
      <pivotArea dataOnly="0" labelOnly="1" outline="0" fieldPosition="0">
        <references count="3">
          <reference field="16" count="1" selected="0">
            <x v="39"/>
          </reference>
          <reference field="17" count="1" selected="0">
            <x v="24"/>
          </reference>
          <reference field="18" count="1">
            <x v="5"/>
          </reference>
        </references>
      </pivotArea>
    </format>
    <format dxfId="51">
      <pivotArea dataOnly="0" labelOnly="1" outline="0" fieldPosition="0">
        <references count="3">
          <reference field="16" count="1" selected="0">
            <x v="10"/>
          </reference>
          <reference field="17" count="1" selected="0">
            <x v="25"/>
          </reference>
          <reference field="18" count="1">
            <x v="16"/>
          </reference>
        </references>
      </pivotArea>
    </format>
    <format dxfId="50">
      <pivotArea dataOnly="0" labelOnly="1" outline="0" fieldPosition="0">
        <references count="3">
          <reference field="16" count="1" selected="0">
            <x v="51"/>
          </reference>
          <reference field="17" count="1" selected="0">
            <x v="40"/>
          </reference>
          <reference field="18" count="1">
            <x v="37"/>
          </reference>
        </references>
      </pivotArea>
    </format>
    <format dxfId="49">
      <pivotArea dataOnly="0" labelOnly="1" outline="0" fieldPosition="0">
        <references count="3">
          <reference field="16" count="1" selected="0">
            <x v="57"/>
          </reference>
          <reference field="17" count="1" selected="0">
            <x v="45"/>
          </reference>
          <reference field="18" count="1">
            <x v="44"/>
          </reference>
        </references>
      </pivotArea>
    </format>
    <format dxfId="48">
      <pivotArea dataOnly="0" labelOnly="1" outline="0" fieldPosition="0">
        <references count="3">
          <reference field="16" count="1" selected="0">
            <x v="27"/>
          </reference>
          <reference field="17" count="1" selected="0">
            <x v="48"/>
          </reference>
          <reference field="18" count="1">
            <x v="7"/>
          </reference>
        </references>
      </pivotArea>
    </format>
    <format dxfId="47">
      <pivotArea dataOnly="0" labelOnly="1" outline="0" fieldPosition="0">
        <references count="4">
          <reference field="16" count="1" selected="0">
            <x v="21"/>
          </reference>
          <reference field="17" count="1" selected="0">
            <x v="2"/>
          </reference>
          <reference field="18" count="1" selected="0">
            <x v="32"/>
          </reference>
          <reference field="19" count="1">
            <x v="5"/>
          </reference>
        </references>
      </pivotArea>
    </format>
    <format dxfId="46">
      <pivotArea dataOnly="0" labelOnly="1" outline="0" fieldPosition="0">
        <references count="4">
          <reference field="16" count="1" selected="0">
            <x v="26"/>
          </reference>
          <reference field="17" count="1" selected="0">
            <x v="7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45">
      <pivotArea dataOnly="0" labelOnly="1" outline="0" fieldPosition="0">
        <references count="4">
          <reference field="16" count="1" selected="0">
            <x v="28"/>
          </reference>
          <reference field="17" count="1" selected="0">
            <x v="10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44">
      <pivotArea dataOnly="0" labelOnly="1" outline="0" fieldPosition="0">
        <references count="4">
          <reference field="16" count="1" selected="0">
            <x v="5"/>
          </reference>
          <reference field="17" count="1" selected="0">
            <x v="11"/>
          </reference>
          <reference field="18" count="1" selected="0">
            <x v="14"/>
          </reference>
          <reference field="19" count="1">
            <x v="7"/>
          </reference>
        </references>
      </pivotArea>
    </format>
    <format dxfId="43">
      <pivotArea dataOnly="0" labelOnly="1" outline="0" fieldPosition="0">
        <references count="4">
          <reference field="16" count="1" selected="0">
            <x v="32"/>
          </reference>
          <reference field="17" count="1" selected="0">
            <x v="15"/>
          </reference>
          <reference field="18" count="1" selected="0">
            <x v="9"/>
          </reference>
          <reference field="19" count="1">
            <x v="1"/>
          </reference>
        </references>
      </pivotArea>
    </format>
    <format dxfId="42">
      <pivotArea dataOnly="0" labelOnly="1" outline="0" fieldPosition="0">
        <references count="4">
          <reference field="16" count="1" selected="0">
            <x v="36"/>
          </reference>
          <reference field="17" count="1" selected="0">
            <x v="21"/>
          </reference>
          <reference field="18" count="1" selected="0">
            <x v="16"/>
          </reference>
          <reference field="19" count="1">
            <x v="7"/>
          </reference>
        </references>
      </pivotArea>
    </format>
    <format dxfId="41">
      <pivotArea dataOnly="0" labelOnly="1" outline="0" fieldPosition="0">
        <references count="4">
          <reference field="16" count="1" selected="0">
            <x v="37"/>
          </reference>
          <reference field="17" count="1" selected="0">
            <x v="22"/>
          </reference>
          <reference field="18" count="1" selected="0">
            <x v="4"/>
          </reference>
          <reference field="19" count="1">
            <x v="2"/>
          </reference>
        </references>
      </pivotArea>
    </format>
    <format dxfId="40">
      <pivotArea dataOnly="0" labelOnly="1" outline="0" fieldPosition="0">
        <references count="4">
          <reference field="16" count="1" selected="0">
            <x v="38"/>
          </reference>
          <reference field="17" count="1" selected="0">
            <x v="23"/>
          </reference>
          <reference field="18" count="1" selected="0">
            <x v="4"/>
          </reference>
          <reference field="19" count="1">
            <x v="1"/>
          </reference>
        </references>
      </pivotArea>
    </format>
    <format dxfId="39">
      <pivotArea dataOnly="0" labelOnly="1" outline="0" fieldPosition="0">
        <references count="4">
          <reference field="16" count="1" selected="0">
            <x v="39"/>
          </reference>
          <reference field="17" count="1" selected="0">
            <x v="24"/>
          </reference>
          <reference field="18" count="1" selected="0">
            <x v="5"/>
          </reference>
          <reference field="19" count="1">
            <x v="7"/>
          </reference>
        </references>
      </pivotArea>
    </format>
    <format dxfId="38">
      <pivotArea dataOnly="0" labelOnly="1" outline="0" fieldPosition="0">
        <references count="4">
          <reference field="16" count="1" selected="0">
            <x v="51"/>
          </reference>
          <reference field="17" count="1" selected="0">
            <x v="40"/>
          </reference>
          <reference field="18" count="1" selected="0">
            <x v="37"/>
          </reference>
          <reference field="19" count="1">
            <x v="13"/>
          </reference>
        </references>
      </pivotArea>
    </format>
    <format dxfId="37">
      <pivotArea dataOnly="0" labelOnly="1" outline="0" fieldPosition="0">
        <references count="4">
          <reference field="16" count="1" selected="0">
            <x v="27"/>
          </reference>
          <reference field="17" count="1" selected="0">
            <x v="48"/>
          </reference>
          <reference field="18" count="1" selected="0">
            <x v="7"/>
          </reference>
          <reference field="19" count="1">
            <x v="7"/>
          </reference>
        </references>
      </pivotArea>
    </format>
    <format dxfId="36">
      <pivotArea dataOnly="0" labelOnly="1" outline="0" fieldPosition="0">
        <references count="5">
          <reference field="16" count="1" selected="0">
            <x v="21"/>
          </reference>
          <reference field="17" count="1" selected="0">
            <x v="2"/>
          </reference>
          <reference field="18" count="1" selected="0">
            <x v="32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35">
      <pivotArea dataOnly="0" labelOnly="1" outline="0" fieldPosition="0">
        <references count="5">
          <reference field="16" count="1" selected="0">
            <x v="26"/>
          </reference>
          <reference field="17" count="1" selected="0">
            <x v="7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34">
      <pivotArea dataOnly="0" labelOnly="1" outline="0" fieldPosition="0">
        <references count="5">
          <reference field="16" count="1" selected="0">
            <x v="29"/>
          </reference>
          <reference field="17" count="1" selected="0">
            <x v="8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33">
      <pivotArea dataOnly="0" labelOnly="1" outline="0" fieldPosition="0">
        <references count="5">
          <reference field="16" count="1" selected="0">
            <x v="30"/>
          </reference>
          <reference field="17" count="1" selected="0">
            <x v="9"/>
          </reference>
          <reference field="18" count="1" selected="0">
            <x v="1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32">
      <pivotArea dataOnly="0" labelOnly="1" outline="0" fieldPosition="0">
        <references count="5">
          <reference field="16" count="1" selected="0">
            <x v="28"/>
          </reference>
          <reference field="17" count="1" selected="0">
            <x v="10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31">
      <pivotArea dataOnly="0" labelOnly="1" outline="0" fieldPosition="0">
        <references count="5">
          <reference field="16" count="1" selected="0">
            <x v="5"/>
          </reference>
          <reference field="17" count="1" selected="0">
            <x v="11"/>
          </reference>
          <reference field="18" count="1" selected="0">
            <x v="14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30">
      <pivotArea dataOnly="0" labelOnly="1" outline="0" fieldPosition="0">
        <references count="5">
          <reference field="16" count="1" selected="0">
            <x v="32"/>
          </reference>
          <reference field="17" count="1" selected="0">
            <x v="15"/>
          </reference>
          <reference field="18" count="1" selected="0">
            <x v="9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29">
      <pivotArea dataOnly="0" labelOnly="1" outline="0" fieldPosition="0">
        <references count="5">
          <reference field="16" count="1" selected="0">
            <x v="36"/>
          </reference>
          <reference field="17" count="1" selected="0">
            <x v="21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28">
      <pivotArea dataOnly="0" labelOnly="1" outline="0" fieldPosition="0">
        <references count="5">
          <reference field="16" count="1" selected="0">
            <x v="37"/>
          </reference>
          <reference field="17" count="1" selected="0">
            <x v="22"/>
          </reference>
          <reference field="18" count="1" selected="0">
            <x v="4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27">
      <pivotArea dataOnly="0" labelOnly="1" outline="0" fieldPosition="0">
        <references count="5">
          <reference field="16" count="1" selected="0">
            <x v="38"/>
          </reference>
          <reference field="17" count="1" selected="0">
            <x v="23"/>
          </reference>
          <reference field="18" count="1" selected="0">
            <x v="4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26">
      <pivotArea dataOnly="0" labelOnly="1" outline="0" fieldPosition="0">
        <references count="5">
          <reference field="16" count="1" selected="0">
            <x v="39"/>
          </reference>
          <reference field="17" count="1" selected="0">
            <x v="24"/>
          </reference>
          <reference field="18" count="1" selected="0">
            <x v="5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25">
      <pivotArea dataOnly="0" labelOnly="1" outline="0" fieldPosition="0">
        <references count="5">
          <reference field="16" count="1" selected="0">
            <x v="10"/>
          </reference>
          <reference field="17" count="1" selected="0">
            <x v="25"/>
          </reference>
          <reference field="18" count="1" selected="0">
            <x v="16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24">
      <pivotArea dataOnly="0" labelOnly="1" outline="0" fieldPosition="0">
        <references count="5">
          <reference field="16" count="1" selected="0">
            <x v="51"/>
          </reference>
          <reference field="17" count="1" selected="0">
            <x v="40"/>
          </reference>
          <reference field="18" count="1" selected="0">
            <x v="37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23">
      <pivotArea dataOnly="0" labelOnly="1" outline="0" fieldPosition="0">
        <references count="5">
          <reference field="16" count="1" selected="0">
            <x v="27"/>
          </reference>
          <reference field="17" count="1" selected="0">
            <x v="48"/>
          </reference>
          <reference field="18" count="1" selected="0">
            <x v="7"/>
          </reference>
          <reference field="19" count="1" selected="0">
            <x v="7"/>
          </reference>
          <reference field="20" count="1">
            <x v="0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0000000-0016-0000-0300-000000000000}" autoFormatId="16" applyNumberFormats="0" applyBorderFormats="0" applyFontFormats="0" applyPatternFormats="0" applyAlignmentFormats="0" applyWidthHeightFormats="0">
  <queryTableRefresh nextId="19">
    <queryTableFields count="6">
      <queryTableField id="12" name="品号" tableColumnId="7"/>
      <queryTableField id="13" name="整机品号" tableColumnId="8"/>
      <queryTableField id="3" name="品名" tableColumnId="3"/>
      <queryTableField id="4" name="规格" tableColumnId="4"/>
      <queryTableField id="5" name="规格描述" tableColumnId="5"/>
      <queryTableField id="6" name="(数量)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20943D79-1163-4D53-A5A9-39638723D387}" autoFormatId="16" applyNumberFormats="0" applyBorderFormats="0" applyFontFormats="0" applyPatternFormats="0" applyAlignmentFormats="0" applyWidthHeightFormats="0">
  <queryTableRefresh nextId="19" unboundColumnsRight="1">
    <queryTableFields count="7">
      <queryTableField id="12" name="品号" tableColumnId="7"/>
      <queryTableField id="13" name="整机品号" tableColumnId="8"/>
      <queryTableField id="3" name="品名" tableColumnId="3"/>
      <queryTableField id="4" name="规格" tableColumnId="4"/>
      <queryTableField id="5" name="规格描述" tableColumnId="5"/>
      <queryTableField id="6" name="(数量)" tableColumnId="6"/>
      <queryTableField id="18" dataBound="0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0000000-0016-0000-0600-000001000000}" autoFormatId="16" applyNumberFormats="0" applyBorderFormats="0" applyFontFormats="0" applyPatternFormats="0" applyAlignmentFormats="0" applyWidthHeightFormats="0">
  <queryTableRefresh nextId="15">
    <queryTableFields count="11">
      <queryTableField id="1" name="品号" tableColumnId="1"/>
      <queryTableField id="2" name="品名" tableColumnId="2"/>
      <queryTableField id="3" name="规格" tableColumnId="3"/>
      <queryTableField id="6" name="规格描述" tableColumnId="6"/>
      <queryTableField id="4" name="单位" tableColumnId="4"/>
      <queryTableField id="5" name="图号" tableColumnId="5"/>
      <queryTableField id="7" name="主要仓库" tableColumnId="7"/>
      <queryTableField id="8" name="品号属性" tableColumnId="8"/>
      <queryTableField id="11" name="BOM存在" tableColumnId="10"/>
      <queryTableField id="12" name="录入日期" tableColumnId="11"/>
      <queryTableField id="10" name="核准状况" tableColumnId="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700-000002000000}" autoFormatId="16" applyNumberFormats="0" applyBorderFormats="0" applyFontFormats="0" applyPatternFormats="0" applyAlignmentFormats="0" applyWidthHeightFormats="0">
  <queryTableRefresh nextId="10">
    <queryTableFields count="7">
      <queryTableField id="3" name="成品机品号" tableColumnId="3"/>
      <queryTableField id="4" name="整机品号" tableColumnId="4"/>
      <queryTableField id="5" name="品名" tableColumnId="5"/>
      <queryTableField id="6" name="规格" tableColumnId="6"/>
      <queryTableField id="7" name="规格说明" tableColumnId="7"/>
      <queryTableField id="8" name="单位" tableColumnId="8"/>
      <queryTableField id="9" name="库存数量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use_V_INVMC" displayName="use_V_INVMC" ref="A1:F47" tableType="queryTable" totalsRowShown="0" headerRowDxfId="846" dataDxfId="845">
  <sortState xmlns:xlrd2="http://schemas.microsoft.com/office/spreadsheetml/2017/richdata2" ref="A2:F47">
    <sortCondition ref="C1"/>
  </sortState>
  <tableColumns count="6">
    <tableColumn id="7" xr3:uid="{CC958F39-93A4-4B77-8346-8F77952DABD1}" uniqueName="7" name="品号" queryTableFieldId="12" dataDxfId="844"/>
    <tableColumn id="8" xr3:uid="{F930AD33-30C7-4886-8D79-2848287C656A}" uniqueName="8" name="整机品号" queryTableFieldId="13" dataDxfId="843"/>
    <tableColumn id="3" xr3:uid="{00000000-0010-0000-0000-000003000000}" uniqueName="3" name="品名" queryTableFieldId="3" dataDxfId="842"/>
    <tableColumn id="4" xr3:uid="{00000000-0010-0000-0000-000004000000}" uniqueName="4" name="规格" queryTableFieldId="4" dataDxfId="841"/>
    <tableColumn id="5" xr3:uid="{00000000-0010-0000-0000-000005000000}" uniqueName="5" name="规格描述" queryTableFieldId="5" dataDxfId="840"/>
    <tableColumn id="6" xr3:uid="{00000000-0010-0000-0000-000006000000}" uniqueName="6" name="(数量)" queryTableFieldId="6" dataDxfId="83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992DAE4-E878-48C5-BFEA-7EE0D50422BE}" name="use_V_INVMC5" displayName="use_V_INVMC5" ref="A1:G48" tableType="queryTable" totalsRowShown="0" headerRowDxfId="838" dataDxfId="837">
  <sortState xmlns:xlrd2="http://schemas.microsoft.com/office/spreadsheetml/2017/richdata2" ref="A2:G48">
    <sortCondition ref="C1"/>
  </sortState>
  <tableColumns count="7">
    <tableColumn id="7" xr3:uid="{624091C6-95E1-48D0-87C0-A948E90430C0}" uniqueName="7" name="品号" queryTableFieldId="12" dataDxfId="836"/>
    <tableColumn id="8" xr3:uid="{C01D6162-25ED-4658-8C90-973336B35D9D}" uniqueName="8" name="整机品号" queryTableFieldId="13" dataDxfId="835"/>
    <tableColumn id="3" xr3:uid="{3919E9C8-F0B5-42B0-BD9C-478213F3354E}" uniqueName="3" name="品名" queryTableFieldId="3" dataDxfId="834"/>
    <tableColumn id="4" xr3:uid="{4AE0B5A2-004C-43B4-A7EA-3FE8D58C35CD}" uniqueName="4" name="规格" queryTableFieldId="4" dataDxfId="833"/>
    <tableColumn id="5" xr3:uid="{1E2AEE9D-F6CF-4FED-BA60-C42BD51B7829}" uniqueName="5" name="规格描述" queryTableFieldId="5" dataDxfId="832"/>
    <tableColumn id="6" xr3:uid="{187BF9F8-83F8-4031-9A09-B8B4E2BF9D42}" uniqueName="6" name="(数量)" queryTableFieldId="6" dataDxfId="831"/>
    <tableColumn id="2" xr3:uid="{32FDC415-DC95-450C-8A0B-7076BF0914AF}" uniqueName="2" name="列2" queryTableFieldId="18" dataDxfId="83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use_V_INVMB_Information" displayName="use_V_INVMB_Information" ref="A1:K17501" tableType="queryTable" totalsRowShown="0" headerRowDxfId="22" dataDxfId="21">
  <tableColumns count="11">
    <tableColumn id="1" xr3:uid="{00000000-0010-0000-0100-000001000000}" uniqueName="1" name="品号" queryTableFieldId="1" dataDxfId="20"/>
    <tableColumn id="2" xr3:uid="{00000000-0010-0000-0100-000002000000}" uniqueName="2" name="品名" queryTableFieldId="2" dataDxfId="19"/>
    <tableColumn id="3" xr3:uid="{00000000-0010-0000-0100-000003000000}" uniqueName="3" name="规格" queryTableFieldId="3" dataDxfId="18"/>
    <tableColumn id="6" xr3:uid="{00000000-0010-0000-0100-000006000000}" uniqueName="6" name="规格描述" queryTableFieldId="6" dataDxfId="17"/>
    <tableColumn id="4" xr3:uid="{00000000-0010-0000-0100-000004000000}" uniqueName="4" name="单位" queryTableFieldId="4" dataDxfId="16"/>
    <tableColumn id="5" xr3:uid="{00000000-0010-0000-0100-000005000000}" uniqueName="5" name="图号" queryTableFieldId="5" dataDxfId="15"/>
    <tableColumn id="7" xr3:uid="{00000000-0010-0000-0100-000007000000}" uniqueName="7" name="主要仓库" queryTableFieldId="7" dataDxfId="14"/>
    <tableColumn id="8" xr3:uid="{00000000-0010-0000-0100-000008000000}" uniqueName="8" name="品号属性" queryTableFieldId="8" dataDxfId="13"/>
    <tableColumn id="10" xr3:uid="{00000000-0010-0000-0100-00000A000000}" uniqueName="10" name="BOM存在" queryTableFieldId="11" dataDxfId="12"/>
    <tableColumn id="11" xr3:uid="{00000000-0010-0000-0100-00000B000000}" uniqueName="11" name="录入日期" queryTableFieldId="12" dataDxfId="11"/>
    <tableColumn id="9" xr3:uid="{00000000-0010-0000-0100-000009000000}" uniqueName="9" name="核准状况" queryTableFieldId="10" dataDxfId="1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use_V_BOM_ChengPin_ZhengJi" displayName="use_V_BOM_ChengPin_ZhengJi" ref="A1:G207" tableType="queryTable" totalsRowShown="0" headerRowDxfId="9" dataDxfId="8">
  <tableColumns count="7">
    <tableColumn id="3" xr3:uid="{00000000-0010-0000-0200-000003000000}" uniqueName="3" name="成品机品号" queryTableFieldId="3" dataDxfId="7"/>
    <tableColumn id="4" xr3:uid="{00000000-0010-0000-0200-000004000000}" uniqueName="4" name="整机品号" queryTableFieldId="4" dataDxfId="6"/>
    <tableColumn id="5" xr3:uid="{00000000-0010-0000-0200-000005000000}" uniqueName="5" name="品名" queryTableFieldId="5" dataDxfId="5"/>
    <tableColumn id="6" xr3:uid="{00000000-0010-0000-0200-000006000000}" uniqueName="6" name="规格" queryTableFieldId="6" dataDxfId="4"/>
    <tableColumn id="7" xr3:uid="{00000000-0010-0000-0200-000007000000}" uniqueName="7" name="规格说明" queryTableFieldId="7" dataDxfId="3"/>
    <tableColumn id="8" xr3:uid="{00000000-0010-0000-0200-000008000000}" uniqueName="8" name="单位" queryTableFieldId="8" dataDxfId="2"/>
    <tableColumn id="9" xr3:uid="{00000000-0010-0000-0200-000009000000}" uniqueName="9" name="库存数量" queryTableFieldId="9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H533"/>
  <sheetViews>
    <sheetView zoomScaleNormal="100" workbookViewId="0">
      <pane ySplit="1" topLeftCell="A495" activePane="bottomLeft" state="frozen"/>
      <selection activeCell="E293" sqref="E293"/>
      <selection pane="bottomLeft" activeCell="K505" sqref="K505"/>
    </sheetView>
  </sheetViews>
  <sheetFormatPr defaultColWidth="9" defaultRowHeight="21.75" customHeight="1" x14ac:dyDescent="0.15"/>
  <cols>
    <col min="1" max="1" width="8.625" style="13" customWidth="1"/>
    <col min="2" max="2" width="11.125" style="15" customWidth="1"/>
    <col min="3" max="3" width="13.125" style="118" customWidth="1"/>
    <col min="4" max="4" width="6.375" style="14" customWidth="1"/>
    <col min="5" max="5" width="8.375" style="14" customWidth="1"/>
    <col min="6" max="6" width="13.125" style="14" bestFit="1" customWidth="1"/>
    <col min="7" max="7" width="12.25" style="14" bestFit="1" customWidth="1"/>
    <col min="8" max="8" width="13.875" style="47" customWidth="1"/>
    <col min="9" max="9" width="6.625" style="14" customWidth="1"/>
    <col min="10" max="10" width="10.25" style="22" customWidth="1"/>
    <col min="11" max="11" width="8.125" style="14" customWidth="1"/>
    <col min="12" max="12" width="9.25" style="14" customWidth="1"/>
    <col min="13" max="13" width="9" style="145" customWidth="1"/>
    <col min="14" max="14" width="12.25" style="14" customWidth="1"/>
    <col min="15" max="15" width="16.75" style="14" customWidth="1"/>
    <col min="16" max="16" width="9.875" style="14" customWidth="1"/>
    <col min="17" max="17" width="13.25" style="13" customWidth="1"/>
    <col min="18" max="18" width="13.875" style="61" customWidth="1"/>
    <col min="19" max="19" width="41.75" style="118" customWidth="1"/>
    <col min="20" max="20" width="15.375" style="13" customWidth="1"/>
    <col min="21" max="21" width="26.5" style="118" customWidth="1"/>
    <col min="22" max="22" width="6.375" style="13" customWidth="1"/>
    <col min="23" max="24" width="8.375" style="13" hidden="1" customWidth="1"/>
    <col min="25" max="25" width="7.25" style="13" hidden="1" customWidth="1"/>
    <col min="26" max="26" width="38.375" style="19" customWidth="1"/>
    <col min="27" max="27" width="32.125" style="146" customWidth="1"/>
    <col min="28" max="28" width="15.875" style="15" customWidth="1"/>
    <col min="29" max="33" width="6" style="13" bestFit="1" customWidth="1"/>
    <col min="34" max="34" width="10" style="13" customWidth="1"/>
    <col min="35" max="16384" width="9" style="13"/>
  </cols>
  <sheetData>
    <row r="1" spans="1:34" s="17" customFormat="1" ht="21.75" customHeight="1" x14ac:dyDescent="0.15">
      <c r="A1" s="17" t="s">
        <v>592</v>
      </c>
      <c r="B1" s="75" t="s">
        <v>593</v>
      </c>
      <c r="C1" s="82" t="s">
        <v>1</v>
      </c>
      <c r="D1" s="76" t="s">
        <v>594</v>
      </c>
      <c r="E1" s="76" t="s">
        <v>44128</v>
      </c>
      <c r="F1" s="76" t="s">
        <v>44126</v>
      </c>
      <c r="G1" s="23" t="s">
        <v>3</v>
      </c>
      <c r="H1" s="77" t="s">
        <v>44971</v>
      </c>
      <c r="I1" s="78" t="s">
        <v>44972</v>
      </c>
      <c r="J1" s="79" t="s">
        <v>2</v>
      </c>
      <c r="K1" s="23" t="s">
        <v>902</v>
      </c>
      <c r="L1" s="23" t="s">
        <v>903</v>
      </c>
      <c r="M1" s="199" t="s">
        <v>44127</v>
      </c>
      <c r="N1" s="23" t="s">
        <v>4</v>
      </c>
      <c r="O1" s="23" t="s">
        <v>0</v>
      </c>
      <c r="P1" s="23" t="s">
        <v>44129</v>
      </c>
      <c r="Q1" s="80" t="s">
        <v>520</v>
      </c>
      <c r="R1" s="81" t="s">
        <v>5</v>
      </c>
      <c r="S1" s="82" t="s">
        <v>6</v>
      </c>
      <c r="T1" s="17" t="s">
        <v>7</v>
      </c>
      <c r="U1" s="82" t="s">
        <v>596</v>
      </c>
      <c r="V1" s="17" t="s">
        <v>8</v>
      </c>
      <c r="W1" s="17" t="s">
        <v>43648</v>
      </c>
      <c r="X1" s="17" t="s">
        <v>43647</v>
      </c>
      <c r="Y1" s="17" t="s">
        <v>595</v>
      </c>
      <c r="Z1" s="83" t="s">
        <v>44952</v>
      </c>
      <c r="AA1" s="141" t="s">
        <v>45128</v>
      </c>
      <c r="AB1" s="79" t="s">
        <v>9</v>
      </c>
      <c r="AC1" s="17" t="s">
        <v>43982</v>
      </c>
      <c r="AD1" s="17" t="s">
        <v>43983</v>
      </c>
      <c r="AE1" s="17" t="s">
        <v>43984</v>
      </c>
      <c r="AF1" s="17" t="s">
        <v>43985</v>
      </c>
      <c r="AG1" s="17" t="s">
        <v>43986</v>
      </c>
      <c r="AH1" s="17" t="s">
        <v>904</v>
      </c>
    </row>
    <row r="2" spans="1:34" ht="21.75" customHeight="1" x14ac:dyDescent="0.15">
      <c r="A2" s="13" t="s">
        <v>45083</v>
      </c>
      <c r="C2" s="14"/>
      <c r="G2" s="14" t="str">
        <f t="shared" ref="G2:G65" si="0">IF(AND(V2=M2,N2=0,M2&gt;0),"未执行",IF(AND(V2&lt;&gt;M2,N2=0,M2&gt;0),"执行中",IF(AND(V2&lt;&gt;M2,N2=0,M2=0),"完成",IF(AND(V2&lt;&gt;M2,N2&gt;0,M2&gt;0,AC2+AD2+AE2=0),"未执行-部分取消",IF(AND(V2&lt;&gt;M2,N2&gt;0,M2&gt;0,AC2+AD2+AE2&gt;0),"执行中-部分取消",IF(AND(V2&lt;&gt;M2,N2&gt;0,M2=0,AC2+AD2+AE2&gt;0),"完成-部分取消",IF(AND(V2&lt;&gt;M2,N2&gt;0,M2=0,AC2+AD2+AE2=0),"全部取消","参数错误")))))))</f>
        <v>参数错误</v>
      </c>
      <c r="M2" s="13">
        <f t="shared" ref="M2:M65" si="1">IF((V2-SUM(AC2:AG2))=0,0,V2-SUM(AC2:AG2)-N2)</f>
        <v>0</v>
      </c>
      <c r="O2" s="14" t="s">
        <v>45127</v>
      </c>
      <c r="Q2" s="13">
        <f>IFERROR(VLOOKUP(R2,'[1]成品机单阶-Ministry of Planning'!A:G,2,FALSE),R2)</f>
        <v>0</v>
      </c>
      <c r="R2" s="84"/>
      <c r="S2" s="85" t="e">
        <f>VLOOKUP(R2,[1]品号信息!A:H,2,FALSE)</f>
        <v>#N/A</v>
      </c>
      <c r="T2" s="27" t="e">
        <f>VLOOKUP(R2,[1]品号信息!A:H,3,FALSE)</f>
        <v>#N/A</v>
      </c>
      <c r="U2" s="27" t="e">
        <f>VLOOKUP(R2,[1]品号信息!A:H,4,FALSE)</f>
        <v>#N/A</v>
      </c>
      <c r="V2" s="13">
        <v>0</v>
      </c>
      <c r="AA2" s="43"/>
      <c r="AH2" s="13">
        <f t="shared" ref="AH2:AH65" si="2">V2-N2</f>
        <v>0</v>
      </c>
    </row>
    <row r="3" spans="1:34" ht="21.75" customHeight="1" x14ac:dyDescent="0.15">
      <c r="A3" s="13" t="s">
        <v>45124</v>
      </c>
      <c r="B3" s="15">
        <v>43830</v>
      </c>
      <c r="C3" s="14" t="s">
        <v>11</v>
      </c>
      <c r="G3" s="14" t="str">
        <f t="shared" si="0"/>
        <v>完成</v>
      </c>
      <c r="M3" s="13">
        <f t="shared" si="1"/>
        <v>0</v>
      </c>
      <c r="O3" s="14" t="s">
        <v>10</v>
      </c>
      <c r="Q3" s="13" t="str">
        <f>IFERROR(VLOOKUP(R3,'[1]成品机单阶-Ministry of Planning'!A:G,2,FALSE),R3)</f>
        <v>215208002</v>
      </c>
      <c r="R3" s="84" t="s">
        <v>12</v>
      </c>
      <c r="S3" s="85" t="str">
        <f>VLOOKUP(R3,[1]品号信息!A:H,2,FALSE)</f>
        <v>5.2米/512I 30pl/8头/喷绘机/国内/YA/喷绘</v>
      </c>
      <c r="T3" s="27" t="str">
        <f>VLOOKUP(R3,[1]品号信息!A:H,3,FALSE)</f>
        <v>深灰浅灰/E整体//</v>
      </c>
      <c r="U3" s="27" t="str">
        <f>VLOOKUP(R3,[1]品号信息!A:H,4,FALSE)</f>
        <v/>
      </c>
      <c r="V3" s="13">
        <v>1</v>
      </c>
      <c r="Z3" s="19" t="s">
        <v>14</v>
      </c>
      <c r="AA3" s="43"/>
      <c r="AB3" s="15">
        <v>43935</v>
      </c>
      <c r="AC3" s="13">
        <v>1</v>
      </c>
      <c r="AH3" s="13">
        <f t="shared" si="2"/>
        <v>1</v>
      </c>
    </row>
    <row r="4" spans="1:34" ht="21.75" customHeight="1" x14ac:dyDescent="0.15">
      <c r="A4" s="13" t="s">
        <v>599</v>
      </c>
      <c r="B4" s="15">
        <v>43830</v>
      </c>
      <c r="C4" s="14" t="s">
        <v>11</v>
      </c>
      <c r="G4" s="14" t="str">
        <f t="shared" si="0"/>
        <v>完成</v>
      </c>
      <c r="M4" s="13">
        <f t="shared" si="1"/>
        <v>0</v>
      </c>
      <c r="O4" s="14" t="s">
        <v>15</v>
      </c>
      <c r="Q4" s="13" t="str">
        <f>IFERROR(VLOOKUP(R4,'[1]成品机单阶-Ministry of Planning'!A:G,2,FALSE),R4)</f>
        <v>213208013</v>
      </c>
      <c r="R4" s="16" t="s">
        <v>16</v>
      </c>
      <c r="S4" s="85" t="str">
        <f>VLOOKUP(R4,[1]品号信息!A:H,2,FALSE)</f>
        <v>3.2米/512I 30pl/8头/喷绘机/国内/YA/喷绘</v>
      </c>
      <c r="T4" s="27" t="str">
        <f>VLOOKUP(R4,[1]品号信息!A:H,3,FALSE)</f>
        <v>蓝灰/Cplus整体//</v>
      </c>
      <c r="U4" s="27" t="str">
        <f>VLOOKUP(R4,[1]品号信息!A:H,4,FALSE)</f>
        <v>带负压</v>
      </c>
      <c r="V4" s="13">
        <v>1</v>
      </c>
      <c r="Z4" s="19" t="s">
        <v>17</v>
      </c>
      <c r="AA4" s="43"/>
      <c r="AB4" s="15">
        <v>43938</v>
      </c>
      <c r="AC4" s="13">
        <v>1</v>
      </c>
      <c r="AH4" s="13">
        <f t="shared" si="2"/>
        <v>1</v>
      </c>
    </row>
    <row r="5" spans="1:34" ht="21.75" customHeight="1" x14ac:dyDescent="0.15">
      <c r="A5" s="13" t="s">
        <v>600</v>
      </c>
      <c r="B5" s="22">
        <v>43888</v>
      </c>
      <c r="C5" s="118" t="s">
        <v>19</v>
      </c>
      <c r="G5" s="14" t="str">
        <f t="shared" si="0"/>
        <v>执行中</v>
      </c>
      <c r="M5" s="145">
        <f t="shared" si="1"/>
        <v>2</v>
      </c>
      <c r="O5" s="14" t="s">
        <v>18</v>
      </c>
      <c r="Q5" s="13" t="str">
        <f>IFERROR(VLOOKUP(R5,'[1]成品机单阶-Ministry of Planning'!A:G,2,FALSE),R5)</f>
        <v>215208002</v>
      </c>
      <c r="R5" s="84" t="s">
        <v>12</v>
      </c>
      <c r="S5" s="85" t="str">
        <f>VLOOKUP(R5,[1]品号信息!A:H,2,FALSE)</f>
        <v>5.2米/512I 30pl/8头/喷绘机/国内/YA/喷绘</v>
      </c>
      <c r="T5" s="27" t="str">
        <f>VLOOKUP(R5,[1]品号信息!A:H,3,FALSE)</f>
        <v>深灰浅灰/E整体//</v>
      </c>
      <c r="U5" s="27" t="str">
        <f>VLOOKUP(R5,[1]品号信息!A:H,4,FALSE)</f>
        <v/>
      </c>
      <c r="V5" s="13">
        <v>5</v>
      </c>
      <c r="Z5" s="19" t="s">
        <v>20</v>
      </c>
      <c r="AB5" s="15" t="s">
        <v>43987</v>
      </c>
      <c r="AC5" s="13">
        <v>1</v>
      </c>
      <c r="AD5" s="13">
        <v>1</v>
      </c>
      <c r="AE5" s="13">
        <v>1</v>
      </c>
      <c r="AH5" s="13">
        <f t="shared" si="2"/>
        <v>5</v>
      </c>
    </row>
    <row r="6" spans="1:34" s="94" customFormat="1" ht="21.75" customHeight="1" x14ac:dyDescent="0.15">
      <c r="A6" s="13" t="s">
        <v>45125</v>
      </c>
      <c r="B6" s="15">
        <v>43895</v>
      </c>
      <c r="C6" s="86" t="s">
        <v>23</v>
      </c>
      <c r="D6" s="86"/>
      <c r="E6" s="86"/>
      <c r="F6" s="86"/>
      <c r="G6" s="14" t="str">
        <f t="shared" si="0"/>
        <v>完成-部分取消</v>
      </c>
      <c r="H6" s="87"/>
      <c r="I6" s="86"/>
      <c r="J6" s="88"/>
      <c r="K6" s="27"/>
      <c r="L6" s="86"/>
      <c r="M6" s="13">
        <f t="shared" si="1"/>
        <v>0</v>
      </c>
      <c r="N6" s="14">
        <v>1</v>
      </c>
      <c r="O6" s="86" t="s">
        <v>22</v>
      </c>
      <c r="P6" s="86"/>
      <c r="Q6" s="13" t="str">
        <f>IFERROR(VLOOKUP(R6,'[1]成品机单阶-Ministry of Planning'!A:G,2,FALSE),R6)</f>
        <v>221804013</v>
      </c>
      <c r="R6" s="89" t="s">
        <v>43</v>
      </c>
      <c r="S6" s="85" t="str">
        <f>VLOOKUP(R6,[1]品号信息!A:H,2,FALSE)</f>
        <v>1.8米/4720/4头/写真机/国内/K/打纸</v>
      </c>
      <c r="T6" s="27" t="str">
        <f>VLOOKUP(R6,[1]品号信息!A:H,3,FALSE)</f>
        <v>灰色/分体//</v>
      </c>
      <c r="U6" s="27" t="str">
        <f>VLOOKUP(R6,[1]品号信息!A:H,4,FALSE)</f>
        <v>外购底座，后放后收</v>
      </c>
      <c r="V6" s="90">
        <v>4</v>
      </c>
      <c r="W6" s="90"/>
      <c r="X6" s="90"/>
      <c r="Y6" s="13"/>
      <c r="Z6" s="91" t="s">
        <v>45082</v>
      </c>
      <c r="AA6" s="158"/>
      <c r="AB6" s="92">
        <v>43994</v>
      </c>
      <c r="AC6" s="93">
        <v>3</v>
      </c>
      <c r="AD6" s="93"/>
      <c r="AE6" s="93"/>
      <c r="AF6" s="93"/>
      <c r="AG6" s="93"/>
      <c r="AH6" s="13">
        <f t="shared" si="2"/>
        <v>3</v>
      </c>
    </row>
    <row r="7" spans="1:34" s="96" customFormat="1" ht="21.75" customHeight="1" x14ac:dyDescent="0.15">
      <c r="A7" s="13" t="s">
        <v>601</v>
      </c>
      <c r="B7" s="92">
        <v>43896</v>
      </c>
      <c r="C7" s="27"/>
      <c r="D7" s="27"/>
      <c r="E7" s="27"/>
      <c r="F7" s="27"/>
      <c r="G7" s="14" t="str">
        <f t="shared" si="0"/>
        <v>全部取消</v>
      </c>
      <c r="H7" s="95"/>
      <c r="I7" s="27"/>
      <c r="J7" s="88"/>
      <c r="K7" s="27"/>
      <c r="L7" s="27"/>
      <c r="M7" s="13">
        <f t="shared" si="1"/>
        <v>0</v>
      </c>
      <c r="N7" s="14">
        <v>1</v>
      </c>
      <c r="O7" s="27" t="s">
        <v>25</v>
      </c>
      <c r="P7" s="27"/>
      <c r="Q7" s="13" t="str">
        <f>IFERROR(VLOOKUP(R7,'[1]成品机单阶-Ministry of Planning'!A:G,2,FALSE),R7)</f>
        <v>121803027</v>
      </c>
      <c r="R7" s="16" t="s">
        <v>251</v>
      </c>
      <c r="S7" s="85" t="str">
        <f>VLOOKUP(R7,[1]品号信息!A:H,2,FALSE)</f>
        <v>1.8米/5113/3头/写真机/国内/K/旗帜</v>
      </c>
      <c r="T7" s="27" t="str">
        <f>VLOOKUP(R7,[1]品号信息!A:H,3,FALSE)</f>
        <v>蓝灰/整体//</v>
      </c>
      <c r="U7" s="27" t="str">
        <f>VLOOKUP(R7,[1]品号信息!A:H,4,FALSE)</f>
        <v/>
      </c>
      <c r="V7" s="96">
        <v>1</v>
      </c>
      <c r="Y7" s="13"/>
      <c r="Z7" s="97" t="s">
        <v>27</v>
      </c>
      <c r="AA7" s="159"/>
      <c r="AB7" s="98"/>
      <c r="AH7" s="13">
        <f t="shared" si="2"/>
        <v>0</v>
      </c>
    </row>
    <row r="8" spans="1:34" s="94" customFormat="1" ht="21.75" customHeight="1" x14ac:dyDescent="0.15">
      <c r="A8" s="13" t="s">
        <v>602</v>
      </c>
      <c r="B8" s="15">
        <v>43832</v>
      </c>
      <c r="C8" s="86" t="s">
        <v>23</v>
      </c>
      <c r="D8" s="86"/>
      <c r="E8" s="86"/>
      <c r="F8" s="86"/>
      <c r="G8" s="14" t="str">
        <f t="shared" si="0"/>
        <v>完成</v>
      </c>
      <c r="H8" s="87"/>
      <c r="I8" s="86"/>
      <c r="J8" s="88"/>
      <c r="K8" s="27"/>
      <c r="L8" s="86"/>
      <c r="M8" s="13">
        <f t="shared" si="1"/>
        <v>0</v>
      </c>
      <c r="N8" s="14"/>
      <c r="O8" s="86" t="s">
        <v>22</v>
      </c>
      <c r="P8" s="86"/>
      <c r="Q8" s="13" t="str">
        <f>IFERROR(VLOOKUP(R8,'[1]成品机单阶-Ministry of Planning'!A:G,2,FALSE),R8)</f>
        <v>221804013</v>
      </c>
      <c r="R8" s="89" t="s">
        <v>43</v>
      </c>
      <c r="S8" s="85" t="str">
        <f>VLOOKUP(R8,[1]品号信息!A:H,2,FALSE)</f>
        <v>1.8米/4720/4头/写真机/国内/K/打纸</v>
      </c>
      <c r="T8" s="27" t="str">
        <f>VLOOKUP(R8,[1]品号信息!A:H,3,FALSE)</f>
        <v>灰色/分体//</v>
      </c>
      <c r="U8" s="27" t="str">
        <f>VLOOKUP(R8,[1]品号信息!A:H,4,FALSE)</f>
        <v>外购底座，后放后收</v>
      </c>
      <c r="V8" s="90">
        <v>3</v>
      </c>
      <c r="W8" s="90"/>
      <c r="X8" s="90"/>
      <c r="Y8" s="13"/>
      <c r="Z8" s="91" t="s">
        <v>24</v>
      </c>
      <c r="AA8" s="158"/>
      <c r="AB8" s="92">
        <v>43994</v>
      </c>
      <c r="AC8" s="93">
        <v>3</v>
      </c>
      <c r="AD8" s="93"/>
      <c r="AE8" s="93"/>
      <c r="AF8" s="93"/>
      <c r="AG8" s="93"/>
      <c r="AH8" s="13">
        <f t="shared" si="2"/>
        <v>3</v>
      </c>
    </row>
    <row r="9" spans="1:34" ht="21.75" customHeight="1" x14ac:dyDescent="0.15">
      <c r="A9" s="13" t="s">
        <v>603</v>
      </c>
      <c r="B9" s="15">
        <v>43888</v>
      </c>
      <c r="C9" s="86"/>
      <c r="D9" s="86"/>
      <c r="E9" s="86"/>
      <c r="F9" s="86"/>
      <c r="G9" s="14" t="str">
        <f t="shared" si="0"/>
        <v>完成</v>
      </c>
      <c r="I9" s="86"/>
      <c r="J9" s="88"/>
      <c r="K9" s="27"/>
      <c r="L9" s="86"/>
      <c r="M9" s="13">
        <f t="shared" si="1"/>
        <v>0</v>
      </c>
      <c r="O9" s="86" t="s">
        <v>28</v>
      </c>
      <c r="P9" s="86"/>
      <c r="Q9" s="13" t="str">
        <f>IFERROR(VLOOKUP(R9,'[1]成品机单阶-Ministry of Planning'!A:G,2,FALSE),R9)</f>
        <v>233208002</v>
      </c>
      <c r="R9" s="16" t="s">
        <v>252</v>
      </c>
      <c r="S9" s="85" t="str">
        <f>VLOOKUP(R9,[1]品号信息!A:H,2,FALSE)</f>
        <v>3.2米/1024A/8头/UV卷对卷/国内/YA/卷材</v>
      </c>
      <c r="T9" s="27" t="str">
        <f>VLOOKUP(R9,[1]品号信息!A:H,3,FALSE)</f>
        <v>深灰浅灰/整体</v>
      </c>
      <c r="U9" s="27" t="str">
        <f>VLOOKUP(R9,[1]品号信息!A:H,4,FALSE)</f>
        <v>双排双四色(4套墨瓶不配白墨)</v>
      </c>
      <c r="V9" s="27">
        <v>1</v>
      </c>
      <c r="W9" s="27"/>
      <c r="X9" s="27"/>
      <c r="Z9" s="91" t="s">
        <v>30</v>
      </c>
      <c r="AA9" s="43"/>
      <c r="AB9" s="15">
        <v>43915</v>
      </c>
      <c r="AC9" s="13">
        <v>1</v>
      </c>
      <c r="AH9" s="13">
        <f t="shared" si="2"/>
        <v>1</v>
      </c>
    </row>
    <row r="10" spans="1:34" ht="21.75" customHeight="1" x14ac:dyDescent="0.15">
      <c r="A10" s="13" t="s">
        <v>604</v>
      </c>
      <c r="B10" s="15">
        <v>43888</v>
      </c>
      <c r="C10" s="86"/>
      <c r="D10" s="86"/>
      <c r="E10" s="86"/>
      <c r="F10" s="86"/>
      <c r="G10" s="14" t="str">
        <f t="shared" si="0"/>
        <v>完成</v>
      </c>
      <c r="I10" s="86"/>
      <c r="J10" s="88"/>
      <c r="K10" s="27"/>
      <c r="L10" s="86"/>
      <c r="M10" s="13">
        <f t="shared" si="1"/>
        <v>0</v>
      </c>
      <c r="O10" s="86" t="s">
        <v>28</v>
      </c>
      <c r="P10" s="86"/>
      <c r="Q10" s="13" t="str">
        <f>IFERROR(VLOOKUP(R10,'[1]成品机单阶-Ministry of Planning'!A:G,2,FALSE),R10)</f>
        <v>233208002</v>
      </c>
      <c r="R10" s="16" t="s">
        <v>252</v>
      </c>
      <c r="S10" s="85" t="str">
        <f>VLOOKUP(R10,[1]品号信息!A:H,2,FALSE)</f>
        <v>3.2米/1024A/8头/UV卷对卷/国内/YA/卷材</v>
      </c>
      <c r="T10" s="27" t="str">
        <f>VLOOKUP(R10,[1]品号信息!A:H,3,FALSE)</f>
        <v>深灰浅灰/整体</v>
      </c>
      <c r="U10" s="27" t="str">
        <f>VLOOKUP(R10,[1]品号信息!A:H,4,FALSE)</f>
        <v>双排双四色(4套墨瓶不配白墨)</v>
      </c>
      <c r="V10" s="27">
        <v>1</v>
      </c>
      <c r="W10" s="27"/>
      <c r="X10" s="27"/>
      <c r="Z10" s="91" t="s">
        <v>31</v>
      </c>
      <c r="AA10" s="43"/>
      <c r="AB10" s="15">
        <v>43915</v>
      </c>
      <c r="AC10" s="13">
        <v>1</v>
      </c>
      <c r="AH10" s="13">
        <f t="shared" si="2"/>
        <v>1</v>
      </c>
    </row>
    <row r="11" spans="1:34" ht="21.75" customHeight="1" x14ac:dyDescent="0.15">
      <c r="A11" s="13" t="s">
        <v>605</v>
      </c>
      <c r="B11" s="15">
        <v>43844</v>
      </c>
      <c r="C11" s="14" t="s">
        <v>33</v>
      </c>
      <c r="G11" s="14" t="str">
        <f t="shared" si="0"/>
        <v>完成</v>
      </c>
      <c r="M11" s="13">
        <f t="shared" si="1"/>
        <v>0</v>
      </c>
      <c r="O11" s="14" t="s">
        <v>32</v>
      </c>
      <c r="Q11" s="13" t="str">
        <f>IFERROR(VLOOKUP(R11,'[1]成品机单阶-Ministry of Planning'!A:G,2,FALSE),R11)</f>
        <v>213208015</v>
      </c>
      <c r="R11" s="16" t="s">
        <v>34</v>
      </c>
      <c r="S11" s="85" t="str">
        <f>VLOOKUP(R11,[1]品号信息!A:H,2,FALSE)</f>
        <v>3.2米/512I 30pl/8头/喷绘机/国内/K/喷绘</v>
      </c>
      <c r="T11" s="27" t="str">
        <f>VLOOKUP(R11,[1]品号信息!A:H,3,FALSE)</f>
        <v>蓝灰/C分体//</v>
      </c>
      <c r="U11" s="27" t="str">
        <f>VLOOKUP(R11,[1]品号信息!A:H,4,FALSE)</f>
        <v/>
      </c>
      <c r="V11" s="13">
        <v>3</v>
      </c>
      <c r="Z11" s="19" t="s">
        <v>35</v>
      </c>
      <c r="AA11" s="43"/>
      <c r="AB11" s="15">
        <v>43938</v>
      </c>
      <c r="AC11" s="13">
        <v>3</v>
      </c>
      <c r="AH11" s="13">
        <f t="shared" si="2"/>
        <v>3</v>
      </c>
    </row>
    <row r="12" spans="1:34" ht="21.75" customHeight="1" x14ac:dyDescent="0.15">
      <c r="A12" s="13" t="s">
        <v>606</v>
      </c>
      <c r="B12" s="22">
        <v>43888</v>
      </c>
      <c r="C12" s="14" t="s">
        <v>37</v>
      </c>
      <c r="G12" s="14" t="str">
        <f t="shared" si="0"/>
        <v>完成</v>
      </c>
      <c r="M12" s="13">
        <f t="shared" si="1"/>
        <v>0</v>
      </c>
      <c r="O12" s="14" t="s">
        <v>36</v>
      </c>
      <c r="Q12" s="13" t="str">
        <f>IFERROR(VLOOKUP(R12,'[1]成品机单阶-Ministry of Planning'!A:G,2,FALSE),R12)</f>
        <v>123202026</v>
      </c>
      <c r="R12" s="16" t="s">
        <v>253</v>
      </c>
      <c r="S12" s="85" t="str">
        <f>VLOOKUP(R12,[1]品号信息!A:H,2,FALSE)</f>
        <v>3.2米/4720/2头/写真机/国内/K/旗帜</v>
      </c>
      <c r="T12" s="27" t="str">
        <f>VLOOKUP(R12,[1]品号信息!A:H,3,FALSE)</f>
        <v>蓝灰/整体//</v>
      </c>
      <c r="U12" s="27" t="str">
        <f>VLOOKUP(R12,[1]品号信息!A:H,4,FALSE)</f>
        <v>直喷机，带摇摆杆</v>
      </c>
      <c r="V12" s="14">
        <v>1</v>
      </c>
      <c r="W12" s="14"/>
      <c r="X12" s="14"/>
      <c r="Z12" s="19" t="s">
        <v>39</v>
      </c>
      <c r="AA12" s="43"/>
      <c r="AB12" s="15" t="s">
        <v>40</v>
      </c>
      <c r="AC12" s="13">
        <v>1</v>
      </c>
      <c r="AH12" s="13">
        <f t="shared" si="2"/>
        <v>1</v>
      </c>
    </row>
    <row r="13" spans="1:34" ht="21.75" customHeight="1" x14ac:dyDescent="0.15">
      <c r="A13" s="13" t="s">
        <v>607</v>
      </c>
      <c r="B13" s="22">
        <v>43888</v>
      </c>
      <c r="G13" s="14" t="str">
        <f t="shared" si="0"/>
        <v>完成-部分取消</v>
      </c>
      <c r="M13" s="13">
        <f t="shared" si="1"/>
        <v>0</v>
      </c>
      <c r="N13" s="14">
        <v>2</v>
      </c>
      <c r="O13" s="14" t="s">
        <v>41</v>
      </c>
      <c r="Q13" s="13" t="str">
        <f>IFERROR(VLOOKUP(R13,'[1]成品机单阶-Ministry of Planning'!A:G,2,FALSE),R13)</f>
        <v>221804013</v>
      </c>
      <c r="R13" s="99" t="s">
        <v>43</v>
      </c>
      <c r="S13" s="85" t="str">
        <f>VLOOKUP(R13,[1]品号信息!A:H,2,FALSE)</f>
        <v>1.8米/4720/4头/写真机/国内/K/打纸</v>
      </c>
      <c r="T13" s="27" t="str">
        <f>VLOOKUP(R13,[1]品号信息!A:H,3,FALSE)</f>
        <v>灰色/分体//</v>
      </c>
      <c r="U13" s="85" t="str">
        <f>VLOOKUP(R13,[1]品号信息!A:H,4,FALSE)</f>
        <v>外购底座，后放后收</v>
      </c>
      <c r="V13" s="14">
        <v>6</v>
      </c>
      <c r="W13" s="14"/>
      <c r="X13" s="14"/>
      <c r="Z13" s="19" t="s">
        <v>45</v>
      </c>
      <c r="AB13" s="15" t="s">
        <v>44767</v>
      </c>
      <c r="AC13" s="13">
        <v>1</v>
      </c>
      <c r="AD13" s="13">
        <v>3</v>
      </c>
      <c r="AH13" s="13">
        <f t="shared" si="2"/>
        <v>4</v>
      </c>
    </row>
    <row r="14" spans="1:34" ht="21.75" customHeight="1" x14ac:dyDescent="0.15">
      <c r="A14" s="13" t="s">
        <v>608</v>
      </c>
      <c r="B14" s="22">
        <v>43888</v>
      </c>
      <c r="C14" s="14" t="s">
        <v>46</v>
      </c>
      <c r="G14" s="14" t="str">
        <f t="shared" si="0"/>
        <v>完成</v>
      </c>
      <c r="M14" s="13">
        <f t="shared" si="1"/>
        <v>0</v>
      </c>
      <c r="O14" s="14" t="s">
        <v>28</v>
      </c>
      <c r="Q14" s="13" t="str">
        <f>IFERROR(VLOOKUP(R14,'[1]成品机单阶-Ministry of Planning'!A:G,2,FALSE),R14)</f>
        <v>215208002</v>
      </c>
      <c r="R14" s="84" t="s">
        <v>12</v>
      </c>
      <c r="S14" s="85" t="str">
        <f>VLOOKUP(R14,[1]品号信息!A:H,2,FALSE)</f>
        <v>5.2米/512I 30pl/8头/喷绘机/国内/YA/喷绘</v>
      </c>
      <c r="T14" s="27" t="str">
        <f>VLOOKUP(R14,[1]品号信息!A:H,3,FALSE)</f>
        <v>深灰浅灰/E整体//</v>
      </c>
      <c r="U14" s="27" t="str">
        <f>VLOOKUP(R14,[1]品号信息!A:H,4,FALSE)</f>
        <v/>
      </c>
      <c r="V14" s="14">
        <v>1</v>
      </c>
      <c r="W14" s="14"/>
      <c r="X14" s="14"/>
      <c r="Z14" s="19" t="s">
        <v>47</v>
      </c>
      <c r="AA14" s="43"/>
      <c r="AB14" s="15">
        <v>43922</v>
      </c>
      <c r="AC14" s="13">
        <v>1</v>
      </c>
      <c r="AH14" s="13">
        <f t="shared" si="2"/>
        <v>1</v>
      </c>
    </row>
    <row r="15" spans="1:34" ht="21.75" customHeight="1" x14ac:dyDescent="0.15">
      <c r="A15" s="13" t="s">
        <v>609</v>
      </c>
      <c r="B15" s="22">
        <v>43888</v>
      </c>
      <c r="C15" s="14" t="s">
        <v>46</v>
      </c>
      <c r="G15" s="14" t="str">
        <f t="shared" si="0"/>
        <v>全部取消</v>
      </c>
      <c r="M15" s="13">
        <f t="shared" si="1"/>
        <v>0</v>
      </c>
      <c r="N15" s="14">
        <v>1</v>
      </c>
      <c r="O15" s="14" t="s">
        <v>18</v>
      </c>
      <c r="Q15" s="13" t="str">
        <f>IFERROR(VLOOKUP(R15,'[1]成品机单阶-Ministry of Planning'!A:G,2,FALSE),R15)</f>
        <v>221804001</v>
      </c>
      <c r="R15" s="99" t="s">
        <v>48</v>
      </c>
      <c r="S15" s="85" t="str">
        <f>VLOOKUP(R15,[1]品号信息!A:H,2,FALSE)</f>
        <v>1.8米/DX5/4头/写真机/国内/YA/写真</v>
      </c>
      <c r="T15" s="27" t="str">
        <f>VLOOKUP(R15,[1]品号信息!A:H,3,FALSE)</f>
        <v>蓝灰/分体//</v>
      </c>
      <c r="U15" s="27" t="str">
        <f>VLOOKUP(R15,[1]品号信息!A:H,4,FALSE)</f>
        <v>溶剂</v>
      </c>
      <c r="V15" s="14">
        <v>1</v>
      </c>
      <c r="W15" s="14"/>
      <c r="X15" s="14"/>
      <c r="Z15" s="19" t="s">
        <v>50</v>
      </c>
      <c r="AA15" s="43"/>
      <c r="AH15" s="13">
        <f t="shared" si="2"/>
        <v>0</v>
      </c>
    </row>
    <row r="16" spans="1:34" ht="21.75" customHeight="1" x14ac:dyDescent="0.15">
      <c r="A16" s="13" t="s">
        <v>610</v>
      </c>
      <c r="B16" s="22">
        <v>43888</v>
      </c>
      <c r="C16" s="14" t="s">
        <v>46</v>
      </c>
      <c r="G16" s="14" t="str">
        <f t="shared" si="0"/>
        <v>完成</v>
      </c>
      <c r="M16" s="13">
        <f t="shared" si="1"/>
        <v>0</v>
      </c>
      <c r="O16" s="14" t="s">
        <v>18</v>
      </c>
      <c r="Q16" s="13" t="str">
        <f>IFERROR(VLOOKUP(R16,'[1]成品机单阶-Ministry of Planning'!A:G,2,FALSE),R16)</f>
        <v>221802001</v>
      </c>
      <c r="R16" s="99" t="s">
        <v>51</v>
      </c>
      <c r="S16" s="85" t="str">
        <f>VLOOKUP(R16,[1]品号信息!A:H,2,FALSE)</f>
        <v>1.8米/DX5/2头/写真机/国内/YA/写真</v>
      </c>
      <c r="T16" s="27" t="str">
        <f>VLOOKUP(R16,[1]品号信息!A:H,3,FALSE)</f>
        <v>蓝灰/分体//</v>
      </c>
      <c r="U16" s="27" t="str">
        <f>VLOOKUP(R16,[1]品号信息!A:H,4,FALSE)</f>
        <v>溶剂</v>
      </c>
      <c r="V16" s="14">
        <v>2</v>
      </c>
      <c r="W16" s="14"/>
      <c r="X16" s="14"/>
      <c r="Z16" s="19" t="s">
        <v>52</v>
      </c>
      <c r="AB16" s="22" t="s">
        <v>53</v>
      </c>
      <c r="AC16" s="13">
        <v>1</v>
      </c>
      <c r="AD16" s="13">
        <v>1</v>
      </c>
      <c r="AH16" s="13">
        <f t="shared" si="2"/>
        <v>2</v>
      </c>
    </row>
    <row r="17" spans="1:34" ht="21.75" customHeight="1" x14ac:dyDescent="0.15">
      <c r="A17" s="13" t="s">
        <v>611</v>
      </c>
      <c r="B17" s="15">
        <v>43529</v>
      </c>
      <c r="C17" s="14" t="s">
        <v>55</v>
      </c>
      <c r="G17" s="14" t="str">
        <f t="shared" si="0"/>
        <v>完成</v>
      </c>
      <c r="M17" s="13">
        <f t="shared" si="1"/>
        <v>0</v>
      </c>
      <c r="O17" s="14" t="s">
        <v>54</v>
      </c>
      <c r="Q17" s="13" t="str">
        <f>IFERROR(VLOOKUP(R17,'[1]成品机单阶-Ministry of Planning'!A:G,2,FALSE),R17)</f>
        <v>215208002</v>
      </c>
      <c r="R17" s="84" t="s">
        <v>12</v>
      </c>
      <c r="S17" s="85" t="str">
        <f>VLOOKUP(R17,[1]品号信息!A:H,2,FALSE)</f>
        <v>5.2米/512I 30pl/8头/喷绘机/国内/YA/喷绘</v>
      </c>
      <c r="T17" s="27" t="str">
        <f>VLOOKUP(R17,[1]品号信息!A:H,3,FALSE)</f>
        <v>深灰浅灰/E整体//</v>
      </c>
      <c r="U17" s="27" t="str">
        <f>VLOOKUP(R17,[1]品号信息!A:H,4,FALSE)</f>
        <v/>
      </c>
      <c r="V17" s="13">
        <v>1</v>
      </c>
      <c r="Z17" s="19" t="s">
        <v>56</v>
      </c>
      <c r="AA17" s="43"/>
      <c r="AB17" s="15">
        <v>43924</v>
      </c>
      <c r="AC17" s="13">
        <v>1</v>
      </c>
      <c r="AH17" s="13">
        <f t="shared" si="2"/>
        <v>1</v>
      </c>
    </row>
    <row r="18" spans="1:34" ht="21.75" customHeight="1" x14ac:dyDescent="0.15">
      <c r="A18" s="13" t="s">
        <v>612</v>
      </c>
      <c r="B18" s="15">
        <v>43896</v>
      </c>
      <c r="C18" s="14"/>
      <c r="G18" s="14" t="str">
        <f t="shared" si="0"/>
        <v>完成</v>
      </c>
      <c r="M18" s="13">
        <f t="shared" si="1"/>
        <v>0</v>
      </c>
      <c r="O18" s="14" t="s">
        <v>57</v>
      </c>
      <c r="Q18" s="13" t="str">
        <f>IFERROR(VLOOKUP(R18,'[1]成品机单阶-Ministry of Planning'!A:G,2,FALSE),R18)</f>
        <v>213208013</v>
      </c>
      <c r="R18" s="99" t="s">
        <v>16</v>
      </c>
      <c r="S18" s="85" t="str">
        <f>VLOOKUP(R18,[1]品号信息!A:H,2,FALSE)</f>
        <v>3.2米/512I 30pl/8头/喷绘机/国内/YA/喷绘</v>
      </c>
      <c r="T18" s="27" t="str">
        <f>VLOOKUP(R18,[1]品号信息!A:H,3,FALSE)</f>
        <v>蓝灰/Cplus整体//</v>
      </c>
      <c r="U18" s="27" t="str">
        <f>VLOOKUP(R18,[1]品号信息!A:H,4,FALSE)</f>
        <v>带负压</v>
      </c>
      <c r="V18" s="13">
        <v>1</v>
      </c>
      <c r="Z18" s="19" t="s">
        <v>59</v>
      </c>
      <c r="AA18" s="43"/>
      <c r="AB18" s="15">
        <v>43917</v>
      </c>
      <c r="AC18" s="13">
        <v>1</v>
      </c>
      <c r="AH18" s="13">
        <f t="shared" si="2"/>
        <v>1</v>
      </c>
    </row>
    <row r="19" spans="1:34" ht="21.75" customHeight="1" x14ac:dyDescent="0.15">
      <c r="A19" s="13" t="s">
        <v>613</v>
      </c>
      <c r="B19" s="15">
        <v>43896</v>
      </c>
      <c r="C19" s="14" t="s">
        <v>60</v>
      </c>
      <c r="G19" s="14" t="str">
        <f t="shared" si="0"/>
        <v>完成</v>
      </c>
      <c r="M19" s="13">
        <f t="shared" si="1"/>
        <v>0</v>
      </c>
      <c r="O19" s="14" t="s">
        <v>57</v>
      </c>
      <c r="Q19" s="13" t="str">
        <f>IFERROR(VLOOKUP(R19,'[1]成品机单阶-Ministry of Planning'!A:G,2,FALSE),R19)</f>
        <v>221804001</v>
      </c>
      <c r="R19" s="99" t="s">
        <v>48</v>
      </c>
      <c r="S19" s="85" t="str">
        <f>VLOOKUP(R19,[1]品号信息!A:H,2,FALSE)</f>
        <v>1.8米/DX5/4头/写真机/国内/YA/写真</v>
      </c>
      <c r="T19" s="27" t="str">
        <f>VLOOKUP(R19,[1]品号信息!A:H,3,FALSE)</f>
        <v>蓝灰/分体//</v>
      </c>
      <c r="U19" s="27" t="str">
        <f>VLOOKUP(R19,[1]品号信息!A:H,4,FALSE)</f>
        <v>溶剂</v>
      </c>
      <c r="V19" s="13">
        <v>1</v>
      </c>
      <c r="Z19" s="19" t="s">
        <v>61</v>
      </c>
      <c r="AA19" s="43"/>
      <c r="AB19" s="15">
        <v>43921</v>
      </c>
      <c r="AC19" s="13">
        <v>1</v>
      </c>
      <c r="AH19" s="13">
        <f t="shared" si="2"/>
        <v>1</v>
      </c>
    </row>
    <row r="20" spans="1:34" ht="21.75" customHeight="1" x14ac:dyDescent="0.15">
      <c r="A20" s="13" t="s">
        <v>614</v>
      </c>
      <c r="B20" s="22">
        <v>43888</v>
      </c>
      <c r="C20" s="27" t="s">
        <v>62</v>
      </c>
      <c r="G20" s="14" t="str">
        <f t="shared" si="0"/>
        <v>全部取消</v>
      </c>
      <c r="M20" s="13">
        <f t="shared" si="1"/>
        <v>0</v>
      </c>
      <c r="N20" s="14">
        <v>1</v>
      </c>
      <c r="O20" s="14" t="s">
        <v>25</v>
      </c>
      <c r="Q20" s="13" t="str">
        <f>IFERROR(VLOOKUP(R20,'[1]成品机单阶-Ministry of Planning'!A:G,2,FALSE),R20)</f>
        <v>223204005</v>
      </c>
      <c r="R20" s="100" t="s">
        <v>63</v>
      </c>
      <c r="S20" s="85" t="str">
        <f>VLOOKUP(R20,[1]品号信息!A:H,2,FALSE)</f>
        <v>3.2米/DX5/4头/写真机/国内/YA/写真</v>
      </c>
      <c r="T20" s="27" t="str">
        <f>VLOOKUP(R20,[1]品号信息!A:H,3,FALSE)</f>
        <v>蓝灰/整体//</v>
      </c>
      <c r="U20" s="27" t="str">
        <f>VLOOKUP(R20,[1]品号信息!A:H,4,FALSE)</f>
        <v>气涨轴式</v>
      </c>
      <c r="V20" s="14">
        <v>1</v>
      </c>
      <c r="W20" s="14"/>
      <c r="X20" s="14"/>
      <c r="Z20" s="19" t="s">
        <v>597</v>
      </c>
      <c r="AA20" s="43"/>
      <c r="AH20" s="13">
        <f t="shared" si="2"/>
        <v>0</v>
      </c>
    </row>
    <row r="21" spans="1:34" ht="21.75" customHeight="1" x14ac:dyDescent="0.15">
      <c r="A21" s="13" t="s">
        <v>615</v>
      </c>
      <c r="B21" s="15">
        <v>43899</v>
      </c>
      <c r="C21" s="14" t="s">
        <v>46</v>
      </c>
      <c r="G21" s="14" t="str">
        <f t="shared" si="0"/>
        <v>全部取消</v>
      </c>
      <c r="M21" s="13">
        <f t="shared" si="1"/>
        <v>0</v>
      </c>
      <c r="N21" s="14">
        <v>1</v>
      </c>
      <c r="O21" s="14" t="s">
        <v>64</v>
      </c>
      <c r="Q21" s="13" t="str">
        <f>IFERROR(VLOOKUP(R21,'[1]成品机单阶-Ministry of Planning'!A:G,2,FALSE),R21)</f>
        <v>121802030</v>
      </c>
      <c r="R21" s="84" t="s">
        <v>177</v>
      </c>
      <c r="S21" s="85" t="str">
        <f>VLOOKUP(R21,[1]品号信息!A:H,2,FALSE)</f>
        <v>1.8米/DX5/2头/写真机/国内/YA/写真</v>
      </c>
      <c r="T21" s="27" t="str">
        <f>VLOOKUP(R21,[1]品号信息!A:H,3,FALSE)</f>
        <v>蓝灰/分体//</v>
      </c>
      <c r="U21" s="27" t="str">
        <f>VLOOKUP(R21,[1]品号信息!A:H,4,FALSE)</f>
        <v>水性</v>
      </c>
      <c r="V21" s="13">
        <v>1</v>
      </c>
      <c r="Z21" s="19" t="s">
        <v>65</v>
      </c>
      <c r="AA21" s="43"/>
      <c r="AH21" s="13">
        <f t="shared" si="2"/>
        <v>0</v>
      </c>
    </row>
    <row r="22" spans="1:34" ht="21.75" customHeight="1" x14ac:dyDescent="0.15">
      <c r="A22" s="13" t="s">
        <v>616</v>
      </c>
      <c r="B22" s="15">
        <v>43899</v>
      </c>
      <c r="C22" s="14" t="s">
        <v>67</v>
      </c>
      <c r="G22" s="14" t="str">
        <f t="shared" si="0"/>
        <v>完成-部分取消</v>
      </c>
      <c r="M22" s="13">
        <f t="shared" si="1"/>
        <v>0</v>
      </c>
      <c r="N22" s="14">
        <v>1</v>
      </c>
      <c r="O22" s="14" t="s">
        <v>66</v>
      </c>
      <c r="Q22" s="13" t="str">
        <f>IFERROR(VLOOKUP(R22,'[1]成品机单阶-Ministry of Planning'!A:G,2,FALSE),R22)</f>
        <v>215208002</v>
      </c>
      <c r="R22" s="84" t="s">
        <v>12</v>
      </c>
      <c r="S22" s="85" t="str">
        <f>VLOOKUP(R22,[1]品号信息!A:H,2,FALSE)</f>
        <v>5.2米/512I 30pl/8头/喷绘机/国内/YA/喷绘</v>
      </c>
      <c r="T22" s="27" t="str">
        <f>VLOOKUP(R22,[1]品号信息!A:H,3,FALSE)</f>
        <v>深灰浅灰/E整体//</v>
      </c>
      <c r="U22" s="27" t="str">
        <f>VLOOKUP(R22,[1]品号信息!A:H,4,FALSE)</f>
        <v/>
      </c>
      <c r="V22" s="13">
        <v>2</v>
      </c>
      <c r="Z22" s="19" t="s">
        <v>14</v>
      </c>
      <c r="AA22" s="43"/>
      <c r="AB22" s="15">
        <v>43950</v>
      </c>
      <c r="AC22" s="13">
        <v>1</v>
      </c>
      <c r="AH22" s="13">
        <f t="shared" si="2"/>
        <v>1</v>
      </c>
    </row>
    <row r="23" spans="1:34" ht="21.75" customHeight="1" x14ac:dyDescent="0.15">
      <c r="A23" s="13" t="s">
        <v>617</v>
      </c>
      <c r="B23" s="15">
        <v>43888</v>
      </c>
      <c r="C23" s="14" t="s">
        <v>68</v>
      </c>
      <c r="G23" s="14" t="str">
        <f t="shared" si="0"/>
        <v>完成</v>
      </c>
      <c r="M23" s="13">
        <f t="shared" si="1"/>
        <v>0</v>
      </c>
      <c r="O23" s="14" t="s">
        <v>41</v>
      </c>
      <c r="Q23" s="13" t="str">
        <f>IFERROR(VLOOKUP(R23,'[1]成品机单阶-Ministry of Planning'!A:G,2,FALSE),R23)</f>
        <v>213208013</v>
      </c>
      <c r="R23" s="16" t="s">
        <v>16</v>
      </c>
      <c r="S23" s="85" t="str">
        <f>VLOOKUP(R23,[1]品号信息!A:H,2,FALSE)</f>
        <v>3.2米/512I 30pl/8头/喷绘机/国内/YA/喷绘</v>
      </c>
      <c r="T23" s="27" t="str">
        <f>VLOOKUP(R23,[1]品号信息!A:H,3,FALSE)</f>
        <v>蓝灰/Cplus整体//</v>
      </c>
      <c r="U23" s="27" t="str">
        <f>VLOOKUP(R23,[1]品号信息!A:H,4,FALSE)</f>
        <v>带负压</v>
      </c>
      <c r="V23" s="13">
        <v>1</v>
      </c>
      <c r="Z23" s="19" t="s">
        <v>69</v>
      </c>
      <c r="AA23" s="43"/>
      <c r="AB23" s="15">
        <v>43923</v>
      </c>
      <c r="AC23" s="13">
        <v>1</v>
      </c>
      <c r="AH23" s="13">
        <f t="shared" si="2"/>
        <v>1</v>
      </c>
    </row>
    <row r="24" spans="1:34" ht="21.75" customHeight="1" x14ac:dyDescent="0.15">
      <c r="A24" s="13" t="s">
        <v>618</v>
      </c>
      <c r="B24" s="15">
        <v>43900</v>
      </c>
      <c r="C24" s="14"/>
      <c r="G24" s="14" t="str">
        <f t="shared" si="0"/>
        <v>全部取消</v>
      </c>
      <c r="M24" s="13">
        <f t="shared" si="1"/>
        <v>0</v>
      </c>
      <c r="N24" s="14">
        <v>1</v>
      </c>
      <c r="O24" s="14" t="s">
        <v>70</v>
      </c>
      <c r="Q24" s="13" t="str">
        <f>IFERROR(VLOOKUP(R24,'[1]成品机单阶-Ministry of Planning'!A:G,2,FALSE),R24)</f>
        <v>221802001</v>
      </c>
      <c r="R24" s="16" t="s">
        <v>51</v>
      </c>
      <c r="S24" s="85" t="str">
        <f>VLOOKUP(R24,[1]品号信息!A:H,2,FALSE)</f>
        <v>1.8米/DX5/2头/写真机/国内/YA/写真</v>
      </c>
      <c r="T24" s="27" t="str">
        <f>VLOOKUP(R24,[1]品号信息!A:H,3,FALSE)</f>
        <v>蓝灰/分体//</v>
      </c>
      <c r="U24" s="27" t="str">
        <f>VLOOKUP(R24,[1]品号信息!A:H,4,FALSE)</f>
        <v>溶剂</v>
      </c>
      <c r="V24" s="13">
        <v>1</v>
      </c>
      <c r="Z24" s="91" t="s">
        <v>52</v>
      </c>
      <c r="AA24" s="43"/>
      <c r="AH24" s="13">
        <f t="shared" si="2"/>
        <v>0</v>
      </c>
    </row>
    <row r="25" spans="1:34" ht="21.75" customHeight="1" x14ac:dyDescent="0.15">
      <c r="A25" s="13" t="s">
        <v>619</v>
      </c>
      <c r="B25" s="22">
        <v>43901</v>
      </c>
      <c r="C25" s="26" t="s">
        <v>23</v>
      </c>
      <c r="D25" s="26"/>
      <c r="E25" s="26"/>
      <c r="F25" s="26"/>
      <c r="G25" s="14" t="str">
        <f t="shared" si="0"/>
        <v>全部取消</v>
      </c>
      <c r="I25" s="26"/>
      <c r="L25" s="26"/>
      <c r="M25" s="13">
        <f t="shared" si="1"/>
        <v>0</v>
      </c>
      <c r="N25" s="14">
        <v>1</v>
      </c>
      <c r="O25" s="26" t="s">
        <v>36</v>
      </c>
      <c r="P25" s="26"/>
      <c r="Q25" s="13" t="str">
        <f>IFERROR(VLOOKUP(R25,'[1]成品机单阶-Ministry of Planning'!A:G,2,FALSE),R25)</f>
        <v>221803004</v>
      </c>
      <c r="R25" s="16" t="s">
        <v>254</v>
      </c>
      <c r="S25" s="85" t="str">
        <f>VLOOKUP(R25,[1]品号信息!A:H,2,FALSE)</f>
        <v>1.8米/5113/3头/写真机/国内/YA/打纸</v>
      </c>
      <c r="T25" s="27" t="str">
        <f>VLOOKUP(R25,[1]品号信息!A:H,3,FALSE)</f>
        <v>蓝黑/分体//</v>
      </c>
      <c r="U25" s="27" t="str">
        <f>VLOOKUP(R25,[1]品号信息!A:H,4,FALSE)</f>
        <v/>
      </c>
      <c r="V25" s="13">
        <v>1</v>
      </c>
      <c r="Z25" s="101" t="s">
        <v>72</v>
      </c>
      <c r="AA25" s="43"/>
      <c r="AH25" s="13">
        <f t="shared" si="2"/>
        <v>0</v>
      </c>
    </row>
    <row r="26" spans="1:34" ht="21.75" customHeight="1" x14ac:dyDescent="0.15">
      <c r="A26" s="13" t="s">
        <v>620</v>
      </c>
      <c r="B26" s="22">
        <v>43901</v>
      </c>
      <c r="C26" s="26" t="s">
        <v>23</v>
      </c>
      <c r="D26" s="26"/>
      <c r="E26" s="26"/>
      <c r="F26" s="26"/>
      <c r="G26" s="14" t="str">
        <f t="shared" si="0"/>
        <v>全部取消</v>
      </c>
      <c r="I26" s="26"/>
      <c r="L26" s="26"/>
      <c r="M26" s="13">
        <f t="shared" si="1"/>
        <v>0</v>
      </c>
      <c r="N26" s="14">
        <v>1</v>
      </c>
      <c r="O26" s="26" t="s">
        <v>36</v>
      </c>
      <c r="P26" s="26"/>
      <c r="Q26" s="13" t="str">
        <f>IFERROR(VLOOKUP(R26,'[1]成品机单阶-Ministry of Planning'!A:G,2,FALSE),R26)</f>
        <v>221803002</v>
      </c>
      <c r="R26" s="16" t="s">
        <v>73</v>
      </c>
      <c r="S26" s="85" t="str">
        <f>VLOOKUP(R26,[1]品号信息!A:H,2,FALSE)</f>
        <v>1.8米/5113/3头/写真机/国内/YA/打纸</v>
      </c>
      <c r="T26" s="27" t="str">
        <f>VLOOKUP(R26,[1]品号信息!A:H,3,FALSE)</f>
        <v>灰色/分体//</v>
      </c>
      <c r="U26" s="27" t="str">
        <f>VLOOKUP(R26,[1]品号信息!A:H,4,FALSE)</f>
        <v/>
      </c>
      <c r="V26" s="13">
        <v>1</v>
      </c>
      <c r="Z26" s="101" t="s">
        <v>72</v>
      </c>
      <c r="AA26" s="43"/>
      <c r="AH26" s="13">
        <f t="shared" si="2"/>
        <v>0</v>
      </c>
    </row>
    <row r="27" spans="1:34" ht="21.75" customHeight="1" x14ac:dyDescent="0.15">
      <c r="A27" s="13" t="s">
        <v>621</v>
      </c>
      <c r="B27" s="15">
        <v>43903</v>
      </c>
      <c r="C27" s="14"/>
      <c r="G27" s="14" t="str">
        <f t="shared" si="0"/>
        <v>完成</v>
      </c>
      <c r="M27" s="13">
        <f t="shared" si="1"/>
        <v>0</v>
      </c>
      <c r="O27" s="14" t="s">
        <v>25</v>
      </c>
      <c r="Q27" s="13" t="str">
        <f>IFERROR(VLOOKUP(R27,'[1]成品机单阶-Ministry of Planning'!A:G,2,FALSE),R27)</f>
        <v>121802030</v>
      </c>
      <c r="R27" s="84" t="s">
        <v>177</v>
      </c>
      <c r="S27" s="85" t="str">
        <f>VLOOKUP(R27,[1]品号信息!A:H,2,FALSE)</f>
        <v>1.8米/DX5/2头/写真机/国内/YA/写真</v>
      </c>
      <c r="T27" s="27" t="str">
        <f>VLOOKUP(R27,[1]品号信息!A:H,3,FALSE)</f>
        <v>蓝灰/分体//</v>
      </c>
      <c r="U27" s="27" t="str">
        <f>VLOOKUP(R27,[1]品号信息!A:H,4,FALSE)</f>
        <v>水性</v>
      </c>
      <c r="V27" s="13">
        <v>2</v>
      </c>
      <c r="Z27" s="19" t="s">
        <v>74</v>
      </c>
      <c r="AA27" s="43"/>
      <c r="AB27" s="15">
        <v>43916</v>
      </c>
      <c r="AC27" s="13">
        <v>2</v>
      </c>
      <c r="AH27" s="13">
        <f t="shared" si="2"/>
        <v>2</v>
      </c>
    </row>
    <row r="28" spans="1:34" s="93" customFormat="1" ht="21.75" customHeight="1" x14ac:dyDescent="0.15">
      <c r="A28" s="13" t="s">
        <v>622</v>
      </c>
      <c r="B28" s="88">
        <v>43906</v>
      </c>
      <c r="C28" s="102"/>
      <c r="D28" s="102"/>
      <c r="E28" s="102"/>
      <c r="F28" s="102"/>
      <c r="G28" s="14" t="str">
        <f t="shared" si="0"/>
        <v>完成</v>
      </c>
      <c r="H28" s="103"/>
      <c r="I28" s="102"/>
      <c r="J28" s="88"/>
      <c r="K28" s="27"/>
      <c r="L28" s="102"/>
      <c r="M28" s="13">
        <f t="shared" si="1"/>
        <v>0</v>
      </c>
      <c r="N28" s="14"/>
      <c r="O28" s="102" t="s">
        <v>75</v>
      </c>
      <c r="P28" s="102"/>
      <c r="Q28" s="13" t="str">
        <f>IFERROR(VLOOKUP(R28,'[1]成品机单阶-Ministry of Planning'!A:G,2,FALSE),R28)</f>
        <v>221804016</v>
      </c>
      <c r="R28" s="16" t="s">
        <v>76</v>
      </c>
      <c r="S28" s="85" t="str">
        <f>VLOOKUP(R28,[1]品号信息!A:H,2,FALSE)</f>
        <v>1.8米/4720/4头/写真机/国内/K/打纸</v>
      </c>
      <c r="T28" s="27" t="str">
        <f>VLOOKUP(R28,[1]品号信息!A:H,3,FALSE)</f>
        <v>红黑/分体//</v>
      </c>
      <c r="U28" s="27" t="str">
        <f>VLOOKUP(R28,[1]品号信息!A:H,4,FALSE)</f>
        <v>外购后放后收底座</v>
      </c>
      <c r="V28" s="93">
        <v>2</v>
      </c>
      <c r="Y28" s="13"/>
      <c r="Z28" s="104" t="s">
        <v>78</v>
      </c>
      <c r="AA28" s="158"/>
      <c r="AB28" s="92">
        <v>43917</v>
      </c>
      <c r="AC28" s="93">
        <v>2</v>
      </c>
      <c r="AH28" s="13">
        <f t="shared" si="2"/>
        <v>2</v>
      </c>
    </row>
    <row r="29" spans="1:34" ht="21.75" customHeight="1" x14ac:dyDescent="0.15">
      <c r="A29" s="13" t="s">
        <v>623</v>
      </c>
      <c r="B29" s="22">
        <v>43906</v>
      </c>
      <c r="C29" s="14"/>
      <c r="D29" s="26"/>
      <c r="E29" s="26"/>
      <c r="F29" s="26"/>
      <c r="G29" s="14" t="str">
        <f t="shared" si="0"/>
        <v>完成</v>
      </c>
      <c r="I29" s="26"/>
      <c r="L29" s="26"/>
      <c r="M29" s="13">
        <f t="shared" si="1"/>
        <v>0</v>
      </c>
      <c r="O29" s="26" t="s">
        <v>18</v>
      </c>
      <c r="P29" s="26"/>
      <c r="Q29" s="13" t="str">
        <f>IFERROR(VLOOKUP(R29,'[1]成品机单阶-Ministry of Planning'!A:G,2,FALSE),R29)</f>
        <v>213208014</v>
      </c>
      <c r="R29" s="16" t="s">
        <v>255</v>
      </c>
      <c r="S29" s="85" t="str">
        <f>VLOOKUP(R29,[1]品号信息!A:H,2,FALSE)</f>
        <v>3.2米/512I 30pl/8头/喷绘机/国内/YA/喷绘</v>
      </c>
      <c r="T29" s="27" t="str">
        <f>VLOOKUP(R29,[1]品号信息!A:H,3,FALSE)</f>
        <v>蓝灰/C分体//</v>
      </c>
      <c r="U29" s="27" t="str">
        <f>VLOOKUP(R29,[1]品号信息!A:H,4,FALSE)</f>
        <v>蓝色</v>
      </c>
      <c r="V29" s="13">
        <v>1</v>
      </c>
      <c r="Z29" s="19" t="s">
        <v>79</v>
      </c>
      <c r="AA29" s="43"/>
      <c r="AB29" s="15">
        <v>43915</v>
      </c>
      <c r="AC29" s="13">
        <v>1</v>
      </c>
      <c r="AH29" s="13">
        <f t="shared" si="2"/>
        <v>1</v>
      </c>
    </row>
    <row r="30" spans="1:34" ht="21.75" customHeight="1" x14ac:dyDescent="0.15">
      <c r="A30" s="13" t="s">
        <v>624</v>
      </c>
      <c r="B30" s="22">
        <v>43906</v>
      </c>
      <c r="C30" s="14" t="s">
        <v>67</v>
      </c>
      <c r="G30" s="14" t="str">
        <f t="shared" si="0"/>
        <v>完成</v>
      </c>
      <c r="M30" s="13">
        <f t="shared" si="1"/>
        <v>0</v>
      </c>
      <c r="O30" s="14" t="s">
        <v>66</v>
      </c>
      <c r="Q30" s="13" t="str">
        <f>IFERROR(VLOOKUP(R30,'[1]成品机单阶-Ministry of Planning'!A:G,2,FALSE),R30)</f>
        <v>221802001</v>
      </c>
      <c r="R30" s="16" t="s">
        <v>51</v>
      </c>
      <c r="S30" s="85" t="str">
        <f>VLOOKUP(R30,[1]品号信息!A:H,2,FALSE)</f>
        <v>1.8米/DX5/2头/写真机/国内/YA/写真</v>
      </c>
      <c r="T30" s="27" t="str">
        <f>VLOOKUP(R30,[1]品号信息!A:H,3,FALSE)</f>
        <v>蓝灰/分体//</v>
      </c>
      <c r="U30" s="27" t="str">
        <f>VLOOKUP(R30,[1]品号信息!A:H,4,FALSE)</f>
        <v>溶剂</v>
      </c>
      <c r="V30" s="13">
        <v>3</v>
      </c>
      <c r="Z30" s="19" t="s">
        <v>52</v>
      </c>
      <c r="AA30" s="43"/>
      <c r="AB30" s="15">
        <v>43920</v>
      </c>
      <c r="AC30" s="13">
        <v>3</v>
      </c>
      <c r="AH30" s="13">
        <f t="shared" si="2"/>
        <v>3</v>
      </c>
    </row>
    <row r="31" spans="1:34" ht="21.75" customHeight="1" x14ac:dyDescent="0.15">
      <c r="A31" s="13" t="s">
        <v>625</v>
      </c>
      <c r="B31" s="22">
        <v>43906</v>
      </c>
      <c r="C31" s="26"/>
      <c r="G31" s="14" t="str">
        <f t="shared" si="0"/>
        <v>完成</v>
      </c>
      <c r="M31" s="13">
        <f t="shared" si="1"/>
        <v>0</v>
      </c>
      <c r="O31" s="14" t="s">
        <v>80</v>
      </c>
      <c r="Q31" s="13" t="str">
        <f>IFERROR(VLOOKUP(R31,'[1]成品机单阶-Ministry of Planning'!A:G,2,FALSE),R31)</f>
        <v>215208002</v>
      </c>
      <c r="R31" s="84" t="s">
        <v>12</v>
      </c>
      <c r="S31" s="85" t="str">
        <f>VLOOKUP(R31,[1]品号信息!A:H,2,FALSE)</f>
        <v>5.2米/512I 30pl/8头/喷绘机/国内/YA/喷绘</v>
      </c>
      <c r="T31" s="27" t="str">
        <f>VLOOKUP(R31,[1]品号信息!A:H,3,FALSE)</f>
        <v>深灰浅灰/E整体//</v>
      </c>
      <c r="U31" s="27" t="str">
        <f>VLOOKUP(R31,[1]品号信息!A:H,4,FALSE)</f>
        <v/>
      </c>
      <c r="V31" s="13">
        <v>1</v>
      </c>
      <c r="Z31" s="19" t="s">
        <v>81</v>
      </c>
      <c r="AB31" s="15">
        <v>43916</v>
      </c>
      <c r="AC31" s="13">
        <v>1</v>
      </c>
      <c r="AH31" s="13">
        <f t="shared" si="2"/>
        <v>1</v>
      </c>
    </row>
    <row r="32" spans="1:34" ht="21.75" customHeight="1" x14ac:dyDescent="0.15">
      <c r="A32" s="13" t="s">
        <v>626</v>
      </c>
      <c r="B32" s="22">
        <v>43906</v>
      </c>
      <c r="C32" s="14"/>
      <c r="G32" s="14" t="str">
        <f t="shared" si="0"/>
        <v>完成</v>
      </c>
      <c r="M32" s="13">
        <f t="shared" si="1"/>
        <v>0</v>
      </c>
      <c r="O32" s="14" t="s">
        <v>45126</v>
      </c>
      <c r="Q32" s="13" t="str">
        <f>IFERROR(VLOOKUP(R32,'[1]成品机单阶-Ministry of Planning'!A:G,2,FALSE),R32)</f>
        <v>221802017</v>
      </c>
      <c r="R32" s="99" t="s">
        <v>82</v>
      </c>
      <c r="S32" s="85" t="str">
        <f>VLOOKUP(R32,[1]品号信息!A:H,2,FALSE)</f>
        <v>1.8米/4720/2头/写真机/国内/K/写真</v>
      </c>
      <c r="T32" s="27" t="str">
        <f>VLOOKUP(R32,[1]品号信息!A:H,3,FALSE)</f>
        <v>蓝灰/分体//</v>
      </c>
      <c r="U32" s="27" t="str">
        <f>VLOOKUP(R32,[1]品号信息!A:H,4,FALSE)</f>
        <v/>
      </c>
      <c r="V32" s="14">
        <v>1</v>
      </c>
      <c r="W32" s="14"/>
      <c r="X32" s="14"/>
      <c r="Z32" s="19" t="s">
        <v>83</v>
      </c>
      <c r="AA32" s="43"/>
      <c r="AB32" s="15">
        <v>43917</v>
      </c>
      <c r="AC32" s="13">
        <v>1</v>
      </c>
      <c r="AH32" s="13">
        <f t="shared" si="2"/>
        <v>1</v>
      </c>
    </row>
    <row r="33" spans="1:34" ht="21.75" customHeight="1" x14ac:dyDescent="0.15">
      <c r="A33" s="13" t="s">
        <v>627</v>
      </c>
      <c r="B33" s="22">
        <v>43906</v>
      </c>
      <c r="C33" s="14" t="s">
        <v>68</v>
      </c>
      <c r="G33" s="14" t="str">
        <f t="shared" si="0"/>
        <v>完成</v>
      </c>
      <c r="M33" s="13">
        <f t="shared" si="1"/>
        <v>0</v>
      </c>
      <c r="O33" s="14" t="s">
        <v>45126</v>
      </c>
      <c r="Q33" s="13" t="str">
        <f>IFERROR(VLOOKUP(R33,'[1]成品机单阶-Ministry of Planning'!A:G,2,FALSE),R33)</f>
        <v>221804018</v>
      </c>
      <c r="R33" s="16" t="s">
        <v>84</v>
      </c>
      <c r="S33" s="85" t="str">
        <f>VLOOKUP(R33,[1]品号信息!A:H,2,FALSE)</f>
        <v>1.8米/4720/4头/写真机/国内/K/写真</v>
      </c>
      <c r="T33" s="27" t="str">
        <f>VLOOKUP(R33,[1]品号信息!A:H,3,FALSE)</f>
        <v>蓝灰/分体//</v>
      </c>
      <c r="U33" s="27" t="str">
        <f>VLOOKUP(R33,[1]品号信息!A:H,4,FALSE)</f>
        <v>水性，高腿加双红外加大风扇，常规阻尼式收料。</v>
      </c>
      <c r="V33" s="13">
        <v>3</v>
      </c>
      <c r="Z33" s="19" t="s">
        <v>85</v>
      </c>
      <c r="AA33" s="43"/>
      <c r="AB33" s="15">
        <v>43923</v>
      </c>
      <c r="AC33" s="13">
        <v>3</v>
      </c>
      <c r="AH33" s="13">
        <f t="shared" si="2"/>
        <v>3</v>
      </c>
    </row>
    <row r="34" spans="1:34" ht="21.75" customHeight="1" x14ac:dyDescent="0.15">
      <c r="A34" s="13" t="s">
        <v>628</v>
      </c>
      <c r="B34" s="15">
        <v>43540</v>
      </c>
      <c r="C34" s="14" t="s">
        <v>68</v>
      </c>
      <c r="G34" s="14" t="str">
        <f t="shared" si="0"/>
        <v>完成</v>
      </c>
      <c r="M34" s="13">
        <f t="shared" si="1"/>
        <v>0</v>
      </c>
      <c r="O34" s="14" t="s">
        <v>86</v>
      </c>
      <c r="Q34" s="13" t="str">
        <f>IFERROR(VLOOKUP(R34,'[1]成品机单阶-Ministry of Planning'!A:G,2,FALSE),R34)</f>
        <v>213208014</v>
      </c>
      <c r="R34" s="16" t="s">
        <v>255</v>
      </c>
      <c r="S34" s="85" t="str">
        <f>VLOOKUP(R34,[1]品号信息!A:H,2,FALSE)</f>
        <v>3.2米/512I 30pl/8头/喷绘机/国内/YA/喷绘</v>
      </c>
      <c r="T34" s="27" t="str">
        <f>VLOOKUP(R34,[1]品号信息!A:H,3,FALSE)</f>
        <v>蓝灰/C分体//</v>
      </c>
      <c r="U34" s="27" t="str">
        <f>VLOOKUP(R34,[1]品号信息!A:H,4,FALSE)</f>
        <v>蓝色</v>
      </c>
      <c r="V34" s="13">
        <v>1</v>
      </c>
      <c r="Z34" s="19" t="s">
        <v>87</v>
      </c>
      <c r="AA34" s="43"/>
      <c r="AB34" s="15">
        <v>43920</v>
      </c>
      <c r="AC34" s="13">
        <v>1</v>
      </c>
      <c r="AH34" s="13">
        <f t="shared" si="2"/>
        <v>1</v>
      </c>
    </row>
    <row r="35" spans="1:34" ht="21.75" customHeight="1" x14ac:dyDescent="0.15">
      <c r="A35" s="13" t="s">
        <v>629</v>
      </c>
      <c r="B35" s="22">
        <v>43906</v>
      </c>
      <c r="C35" s="14" t="s">
        <v>67</v>
      </c>
      <c r="G35" s="14" t="str">
        <f t="shared" si="0"/>
        <v>完成</v>
      </c>
      <c r="M35" s="13">
        <f t="shared" si="1"/>
        <v>0</v>
      </c>
      <c r="O35" s="14" t="s">
        <v>66</v>
      </c>
      <c r="Q35" s="13" t="str">
        <f>IFERROR(VLOOKUP(R35,'[1]成品机单阶-Ministry of Planning'!A:G,2,FALSE),R35)</f>
        <v>213208013</v>
      </c>
      <c r="R35" s="16" t="s">
        <v>16</v>
      </c>
      <c r="S35" s="85" t="str">
        <f>VLOOKUP(R35,[1]品号信息!A:H,2,FALSE)</f>
        <v>3.2米/512I 30pl/8头/喷绘机/国内/YA/喷绘</v>
      </c>
      <c r="T35" s="27" t="str">
        <f>VLOOKUP(R35,[1]品号信息!A:H,3,FALSE)</f>
        <v>蓝灰/Cplus整体//</v>
      </c>
      <c r="U35" s="27" t="str">
        <f>VLOOKUP(R35,[1]品号信息!A:H,4,FALSE)</f>
        <v>带负压</v>
      </c>
      <c r="V35" s="13">
        <v>2</v>
      </c>
      <c r="Z35" s="19" t="s">
        <v>88</v>
      </c>
      <c r="AA35" s="43"/>
      <c r="AB35" s="15">
        <v>43920</v>
      </c>
      <c r="AC35" s="13">
        <v>2</v>
      </c>
      <c r="AH35" s="13">
        <f t="shared" si="2"/>
        <v>2</v>
      </c>
    </row>
    <row r="36" spans="1:34" ht="21.75" customHeight="1" x14ac:dyDescent="0.15">
      <c r="A36" s="13" t="s">
        <v>630</v>
      </c>
      <c r="B36" s="22">
        <v>43906</v>
      </c>
      <c r="C36" s="14" t="s">
        <v>67</v>
      </c>
      <c r="G36" s="14" t="str">
        <f t="shared" si="0"/>
        <v>完成</v>
      </c>
      <c r="M36" s="13">
        <f t="shared" si="1"/>
        <v>0</v>
      </c>
      <c r="O36" s="14" t="s">
        <v>66</v>
      </c>
      <c r="Q36" s="13" t="str">
        <f>IFERROR(VLOOKUP(R36,'[1]成品机单阶-Ministry of Planning'!A:G,2,FALSE),R36)</f>
        <v>221804001</v>
      </c>
      <c r="R36" s="16" t="s">
        <v>48</v>
      </c>
      <c r="S36" s="85" t="str">
        <f>VLOOKUP(R36,[1]品号信息!A:H,2,FALSE)</f>
        <v>1.8米/DX5/4头/写真机/国内/YA/写真</v>
      </c>
      <c r="T36" s="27" t="str">
        <f>VLOOKUP(R36,[1]品号信息!A:H,3,FALSE)</f>
        <v>蓝灰/分体//</v>
      </c>
      <c r="U36" s="27" t="str">
        <f>VLOOKUP(R36,[1]品号信息!A:H,4,FALSE)</f>
        <v>溶剂</v>
      </c>
      <c r="V36" s="13">
        <v>2</v>
      </c>
      <c r="Z36" s="19" t="s">
        <v>50</v>
      </c>
      <c r="AA36" s="43"/>
      <c r="AB36" s="15">
        <v>43920</v>
      </c>
      <c r="AC36" s="13">
        <v>2</v>
      </c>
      <c r="AH36" s="13">
        <f t="shared" si="2"/>
        <v>2</v>
      </c>
    </row>
    <row r="37" spans="1:34" ht="21.75" customHeight="1" x14ac:dyDescent="0.15">
      <c r="A37" s="13" t="s">
        <v>631</v>
      </c>
      <c r="B37" s="22">
        <v>43906</v>
      </c>
      <c r="C37" s="14" t="s">
        <v>68</v>
      </c>
      <c r="G37" s="14" t="str">
        <f t="shared" si="0"/>
        <v>完成</v>
      </c>
      <c r="M37" s="13">
        <f t="shared" si="1"/>
        <v>0</v>
      </c>
      <c r="O37" s="14" t="s">
        <v>57</v>
      </c>
      <c r="Q37" s="13" t="str">
        <f>IFERROR(VLOOKUP(R37,'[1]成品机单阶-Ministry of Planning'!A:G,2,FALSE),R37)</f>
        <v>213208013</v>
      </c>
      <c r="R37" s="16" t="s">
        <v>16</v>
      </c>
      <c r="S37" s="85" t="str">
        <f>VLOOKUP(R37,[1]品号信息!A:H,2,FALSE)</f>
        <v>3.2米/512I 30pl/8头/喷绘机/国内/YA/喷绘</v>
      </c>
      <c r="T37" s="27" t="str">
        <f>VLOOKUP(R37,[1]品号信息!A:H,3,FALSE)</f>
        <v>蓝灰/Cplus整体//</v>
      </c>
      <c r="U37" s="27" t="str">
        <f>VLOOKUP(R37,[1]品号信息!A:H,4,FALSE)</f>
        <v>带负压</v>
      </c>
      <c r="V37" s="13">
        <v>1</v>
      </c>
      <c r="Z37" s="19" t="s">
        <v>89</v>
      </c>
      <c r="AA37" s="43"/>
      <c r="AB37" s="15">
        <v>43923</v>
      </c>
      <c r="AC37" s="13">
        <v>1</v>
      </c>
      <c r="AH37" s="13">
        <f t="shared" si="2"/>
        <v>1</v>
      </c>
    </row>
    <row r="38" spans="1:34" ht="21.75" customHeight="1" x14ac:dyDescent="0.15">
      <c r="A38" s="13" t="s">
        <v>632</v>
      </c>
      <c r="B38" s="15">
        <v>43907</v>
      </c>
      <c r="C38" s="14" t="s">
        <v>91</v>
      </c>
      <c r="G38" s="14" t="str">
        <f t="shared" si="0"/>
        <v>完成</v>
      </c>
      <c r="M38" s="13">
        <f t="shared" si="1"/>
        <v>0</v>
      </c>
      <c r="O38" s="14" t="s">
        <v>90</v>
      </c>
      <c r="Q38" s="13" t="str">
        <f>IFERROR(VLOOKUP(R38,'[1]成品机单阶-Ministry of Planning'!A:G,2,FALSE),R38)</f>
        <v>215208002</v>
      </c>
      <c r="R38" s="84" t="s">
        <v>12</v>
      </c>
      <c r="S38" s="85" t="str">
        <f>VLOOKUP(R38,[1]品号信息!A:H,2,FALSE)</f>
        <v>5.2米/512I 30pl/8头/喷绘机/国内/YA/喷绘</v>
      </c>
      <c r="T38" s="27" t="str">
        <f>VLOOKUP(R38,[1]品号信息!A:H,3,FALSE)</f>
        <v>深灰浅灰/E整体//</v>
      </c>
      <c r="U38" s="27" t="str">
        <f>VLOOKUP(R38,[1]品号信息!A:H,4,FALSE)</f>
        <v/>
      </c>
      <c r="V38" s="13">
        <v>1</v>
      </c>
      <c r="Z38" s="19" t="s">
        <v>92</v>
      </c>
      <c r="AA38" s="43"/>
      <c r="AB38" s="15">
        <v>43928</v>
      </c>
      <c r="AC38" s="13">
        <v>1</v>
      </c>
      <c r="AH38" s="13">
        <f t="shared" si="2"/>
        <v>1</v>
      </c>
    </row>
    <row r="39" spans="1:34" ht="21.75" customHeight="1" x14ac:dyDescent="0.15">
      <c r="A39" s="13" t="s">
        <v>633</v>
      </c>
      <c r="B39" s="15">
        <v>43907</v>
      </c>
      <c r="C39" s="14" t="s">
        <v>91</v>
      </c>
      <c r="G39" s="14" t="str">
        <f t="shared" si="0"/>
        <v>完成</v>
      </c>
      <c r="M39" s="13">
        <f t="shared" si="1"/>
        <v>0</v>
      </c>
      <c r="O39" s="14" t="s">
        <v>90</v>
      </c>
      <c r="Q39" s="13" t="str">
        <f>IFERROR(VLOOKUP(R39,'[1]成品机单阶-Ministry of Planning'!A:G,2,FALSE),R39)</f>
        <v>91001</v>
      </c>
      <c r="R39" s="84" t="s">
        <v>250</v>
      </c>
      <c r="S39" s="85" t="str">
        <f>VLOOKUP(R39,[1]品号信息!A:H,2,FALSE)</f>
        <v>5米外置收料组件</v>
      </c>
      <c r="T39" s="27" t="str">
        <f>VLOOKUP(R39,[1]品号信息!A:H,3,FALSE)</f>
        <v>//</v>
      </c>
      <c r="U39" s="27" t="str">
        <f>VLOOKUP(R39,[1]品号信息!A:H,4,FALSE)</f>
        <v/>
      </c>
      <c r="V39" s="13">
        <v>1</v>
      </c>
      <c r="Z39" s="19" t="s">
        <v>93</v>
      </c>
      <c r="AA39" s="43"/>
      <c r="AB39" s="15">
        <v>43928</v>
      </c>
      <c r="AC39" s="13">
        <v>1</v>
      </c>
      <c r="AH39" s="13">
        <f t="shared" si="2"/>
        <v>1</v>
      </c>
    </row>
    <row r="40" spans="1:34" ht="21.75" customHeight="1" x14ac:dyDescent="0.15">
      <c r="A40" s="13" t="s">
        <v>634</v>
      </c>
      <c r="B40" s="92">
        <v>43908</v>
      </c>
      <c r="C40" s="102" t="s">
        <v>94</v>
      </c>
      <c r="G40" s="14" t="str">
        <f t="shared" si="0"/>
        <v>完成</v>
      </c>
      <c r="M40" s="13">
        <f t="shared" si="1"/>
        <v>0</v>
      </c>
      <c r="O40" s="14" t="s">
        <v>75</v>
      </c>
      <c r="Q40" s="13" t="str">
        <f>IFERROR(VLOOKUP(R40,'[1]成品机单阶-Ministry of Planning'!A:G,2,FALSE),R40)</f>
        <v>221804016</v>
      </c>
      <c r="R40" s="16" t="s">
        <v>76</v>
      </c>
      <c r="S40" s="85" t="str">
        <f>VLOOKUP(R40,[1]品号信息!A:H,2,FALSE)</f>
        <v>1.8米/4720/4头/写真机/国内/K/打纸</v>
      </c>
      <c r="T40" s="27" t="str">
        <f>VLOOKUP(R40,[1]品号信息!A:H,3,FALSE)</f>
        <v>红黑/分体//</v>
      </c>
      <c r="U40" s="27" t="str">
        <f>VLOOKUP(R40,[1]品号信息!A:H,4,FALSE)</f>
        <v>外购后放后收底座</v>
      </c>
      <c r="V40" s="13">
        <v>2</v>
      </c>
      <c r="Z40" s="19" t="s">
        <v>95</v>
      </c>
      <c r="AA40" s="43"/>
      <c r="AB40" s="15">
        <v>43924</v>
      </c>
      <c r="AC40" s="13">
        <v>2</v>
      </c>
      <c r="AH40" s="13">
        <f t="shared" si="2"/>
        <v>2</v>
      </c>
    </row>
    <row r="41" spans="1:34" ht="21.75" customHeight="1" x14ac:dyDescent="0.15">
      <c r="A41" s="13" t="s">
        <v>635</v>
      </c>
      <c r="B41" s="92">
        <v>43908</v>
      </c>
      <c r="C41" s="102" t="s">
        <v>94</v>
      </c>
      <c r="G41" s="14" t="str">
        <f t="shared" si="0"/>
        <v>完成</v>
      </c>
      <c r="M41" s="13">
        <f t="shared" si="1"/>
        <v>0</v>
      </c>
      <c r="O41" s="14" t="s">
        <v>75</v>
      </c>
      <c r="Q41" s="13" t="str">
        <f>IFERROR(VLOOKUP(R41,'[1]成品机单阶-Ministry of Planning'!A:G,2,FALSE),R41)</f>
        <v>221804016</v>
      </c>
      <c r="R41" s="16" t="s">
        <v>76</v>
      </c>
      <c r="S41" s="85" t="str">
        <f>VLOOKUP(R41,[1]品号信息!A:H,2,FALSE)</f>
        <v>1.8米/4720/4头/写真机/国内/K/打纸</v>
      </c>
      <c r="T41" s="27" t="str">
        <f>VLOOKUP(R41,[1]品号信息!A:H,3,FALSE)</f>
        <v>红黑/分体//</v>
      </c>
      <c r="U41" s="27" t="str">
        <f>VLOOKUP(R41,[1]品号信息!A:H,4,FALSE)</f>
        <v>外购后放后收底座</v>
      </c>
      <c r="V41" s="13">
        <v>4</v>
      </c>
      <c r="Z41" s="19" t="s">
        <v>96</v>
      </c>
      <c r="AB41" s="22" t="s">
        <v>43988</v>
      </c>
      <c r="AC41" s="13">
        <v>2</v>
      </c>
      <c r="AD41" s="13">
        <v>2</v>
      </c>
      <c r="AH41" s="13">
        <f t="shared" si="2"/>
        <v>4</v>
      </c>
    </row>
    <row r="42" spans="1:34" ht="21.75" customHeight="1" x14ac:dyDescent="0.15">
      <c r="A42" s="13" t="s">
        <v>636</v>
      </c>
      <c r="B42" s="15">
        <v>43909</v>
      </c>
      <c r="C42" s="14" t="s">
        <v>98</v>
      </c>
      <c r="G42" s="14" t="str">
        <f t="shared" si="0"/>
        <v>完成</v>
      </c>
      <c r="M42" s="13">
        <f t="shared" si="1"/>
        <v>0</v>
      </c>
      <c r="O42" s="14" t="s">
        <v>97</v>
      </c>
      <c r="Q42" s="13" t="str">
        <f>IFERROR(VLOOKUP(R42,'[1]成品机单阶-Ministry of Planning'!A:G,2,FALSE),R42)</f>
        <v>221804018</v>
      </c>
      <c r="R42" s="16" t="s">
        <v>84</v>
      </c>
      <c r="S42" s="85" t="str">
        <f>VLOOKUP(R42,[1]品号信息!A:H,2,FALSE)</f>
        <v>1.8米/4720/4头/写真机/国内/K/写真</v>
      </c>
      <c r="T42" s="27" t="str">
        <f>VLOOKUP(R42,[1]品号信息!A:H,3,FALSE)</f>
        <v>蓝灰/分体//</v>
      </c>
      <c r="U42" s="27" t="str">
        <f>VLOOKUP(R42,[1]品号信息!A:H,4,FALSE)</f>
        <v>水性，高腿加双红外加大风扇，常规阻尼式收料。</v>
      </c>
      <c r="V42" s="13">
        <v>1</v>
      </c>
      <c r="Z42" s="19" t="s">
        <v>99</v>
      </c>
      <c r="AA42" s="43"/>
      <c r="AB42" s="15">
        <v>43921</v>
      </c>
      <c r="AC42" s="13">
        <v>1</v>
      </c>
      <c r="AH42" s="13">
        <f t="shared" si="2"/>
        <v>1</v>
      </c>
    </row>
    <row r="43" spans="1:34" ht="21.75" customHeight="1" x14ac:dyDescent="0.15">
      <c r="A43" s="13" t="s">
        <v>637</v>
      </c>
      <c r="B43" s="15">
        <v>43909</v>
      </c>
      <c r="C43" s="14" t="s">
        <v>98</v>
      </c>
      <c r="G43" s="14" t="str">
        <f t="shared" si="0"/>
        <v>完成-部分取消</v>
      </c>
      <c r="M43" s="13">
        <f t="shared" si="1"/>
        <v>0</v>
      </c>
      <c r="N43" s="14">
        <v>1</v>
      </c>
      <c r="O43" s="14" t="s">
        <v>97</v>
      </c>
      <c r="Q43" s="13" t="str">
        <f>IFERROR(VLOOKUP(R43,'[1]成品机单阶-Ministry of Planning'!A:G,2,FALSE),R43)</f>
        <v>221802016</v>
      </c>
      <c r="R43" s="16" t="s">
        <v>100</v>
      </c>
      <c r="S43" s="85" t="str">
        <f>VLOOKUP(R43,[1]品号信息!A:H,2,FALSE)</f>
        <v>1.8米/DX5/2头/写真机/国内/K/写真</v>
      </c>
      <c r="T43" s="27" t="str">
        <f>VLOOKUP(R43,[1]品号信息!A:H,3,FALSE)</f>
        <v>蓝灰/分体//</v>
      </c>
      <c r="U43" s="27" t="str">
        <f>VLOOKUP(R43,[1]品号信息!A:H,4,FALSE)</f>
        <v>溶剂</v>
      </c>
      <c r="V43" s="13">
        <v>5</v>
      </c>
      <c r="Z43" s="19" t="s">
        <v>101</v>
      </c>
      <c r="AA43" s="43"/>
      <c r="AB43" s="15">
        <v>43928</v>
      </c>
      <c r="AC43" s="13">
        <v>4</v>
      </c>
      <c r="AH43" s="13">
        <f t="shared" si="2"/>
        <v>4</v>
      </c>
    </row>
    <row r="44" spans="1:34" ht="21.75" customHeight="1" x14ac:dyDescent="0.15">
      <c r="A44" s="13" t="s">
        <v>638</v>
      </c>
      <c r="B44" s="15">
        <v>43909</v>
      </c>
      <c r="C44" s="14" t="s">
        <v>98</v>
      </c>
      <c r="G44" s="14" t="str">
        <f t="shared" si="0"/>
        <v>完成</v>
      </c>
      <c r="M44" s="13">
        <f t="shared" si="1"/>
        <v>0</v>
      </c>
      <c r="O44" s="14" t="s">
        <v>97</v>
      </c>
      <c r="Q44" s="13" t="str">
        <f>IFERROR(VLOOKUP(R44,'[1]成品机单阶-Ministry of Planning'!A:G,2,FALSE),R44)</f>
        <v>221802017</v>
      </c>
      <c r="R44" s="16" t="s">
        <v>82</v>
      </c>
      <c r="S44" s="85" t="str">
        <f>VLOOKUP(R44,[1]品号信息!A:H,2,FALSE)</f>
        <v>1.8米/4720/2头/写真机/国内/K/写真</v>
      </c>
      <c r="T44" s="27" t="str">
        <f>VLOOKUP(R44,[1]品号信息!A:H,3,FALSE)</f>
        <v>蓝灰/分体//</v>
      </c>
      <c r="U44" s="27" t="str">
        <f>VLOOKUP(R44,[1]品号信息!A:H,4,FALSE)</f>
        <v/>
      </c>
      <c r="V44" s="13">
        <v>1</v>
      </c>
      <c r="Z44" s="19" t="s">
        <v>102</v>
      </c>
      <c r="AA44" s="43"/>
      <c r="AB44" s="15">
        <v>43920</v>
      </c>
      <c r="AC44" s="13">
        <v>1</v>
      </c>
      <c r="AH44" s="13">
        <f t="shared" si="2"/>
        <v>1</v>
      </c>
    </row>
    <row r="45" spans="1:34" ht="21.75" customHeight="1" x14ac:dyDescent="0.15">
      <c r="A45" s="13" t="s">
        <v>639</v>
      </c>
      <c r="B45" s="15">
        <v>43909</v>
      </c>
      <c r="C45" s="14"/>
      <c r="G45" s="14" t="str">
        <f t="shared" si="0"/>
        <v>完成</v>
      </c>
      <c r="M45" s="13">
        <f t="shared" si="1"/>
        <v>0</v>
      </c>
      <c r="O45" s="14" t="s">
        <v>25</v>
      </c>
      <c r="Q45" s="13" t="str">
        <f>IFERROR(VLOOKUP(R45,'[1]成品机单阶-Ministry of Planning'!A:G,2,FALSE),R45)</f>
        <v>233216003</v>
      </c>
      <c r="R45" s="16" t="s">
        <v>256</v>
      </c>
      <c r="S45" s="85" t="str">
        <f>VLOOKUP(R45,[1]品号信息!A:H,2,FALSE)</f>
        <v>3.2米/1024I 6pl或13pl/16头/UV卷对卷/国外/YS/卷材</v>
      </c>
      <c r="T45" s="27" t="str">
        <f>VLOOKUP(R45,[1]品号信息!A:H,3,FALSE)</f>
        <v>深灰白/整体//</v>
      </c>
      <c r="U45" s="27" t="str">
        <f>VLOOKUP(R45,[1]品号信息!A:H,4,FALSE)</f>
        <v>韩国小胶辊机</v>
      </c>
      <c r="V45" s="13">
        <v>1</v>
      </c>
      <c r="Z45" s="19" t="s">
        <v>103</v>
      </c>
      <c r="AA45" s="43"/>
      <c r="AB45" s="15">
        <v>43917</v>
      </c>
      <c r="AC45" s="13">
        <v>1</v>
      </c>
      <c r="AH45" s="13">
        <f t="shared" si="2"/>
        <v>1</v>
      </c>
    </row>
    <row r="46" spans="1:34" ht="21.75" customHeight="1" x14ac:dyDescent="0.15">
      <c r="A46" s="13" t="s">
        <v>640</v>
      </c>
      <c r="B46" s="15">
        <v>43910</v>
      </c>
      <c r="C46" s="14"/>
      <c r="G46" s="14" t="str">
        <f t="shared" si="0"/>
        <v>完成</v>
      </c>
      <c r="M46" s="13">
        <f t="shared" si="1"/>
        <v>0</v>
      </c>
      <c r="O46" s="14" t="s">
        <v>25</v>
      </c>
      <c r="Q46" s="13" t="str">
        <f>IFERROR(VLOOKUP(R46,'[1]成品机单阶-Ministry of Planning'!A:G,2,FALSE),R46)</f>
        <v>221802001</v>
      </c>
      <c r="R46" s="16" t="s">
        <v>51</v>
      </c>
      <c r="S46" s="85" t="str">
        <f>VLOOKUP(R46,[1]品号信息!A:H,2,FALSE)</f>
        <v>1.8米/DX5/2头/写真机/国内/YA/写真</v>
      </c>
      <c r="T46" s="27" t="str">
        <f>VLOOKUP(R46,[1]品号信息!A:H,3,FALSE)</f>
        <v>蓝灰/分体//</v>
      </c>
      <c r="U46" s="27" t="str">
        <f>VLOOKUP(R46,[1]品号信息!A:H,4,FALSE)</f>
        <v>溶剂</v>
      </c>
      <c r="V46" s="13">
        <v>1</v>
      </c>
      <c r="Z46" s="19" t="s">
        <v>104</v>
      </c>
      <c r="AA46" s="43"/>
      <c r="AB46" s="15">
        <v>43917</v>
      </c>
      <c r="AC46" s="13">
        <v>1</v>
      </c>
      <c r="AH46" s="13">
        <f t="shared" si="2"/>
        <v>1</v>
      </c>
    </row>
    <row r="47" spans="1:34" ht="21.75" customHeight="1" x14ac:dyDescent="0.15">
      <c r="A47" s="13" t="s">
        <v>641</v>
      </c>
      <c r="B47" s="15">
        <v>43910</v>
      </c>
      <c r="C47" s="14"/>
      <c r="G47" s="14" t="str">
        <f t="shared" si="0"/>
        <v>完成</v>
      </c>
      <c r="M47" s="13">
        <f t="shared" si="1"/>
        <v>0</v>
      </c>
      <c r="O47" s="14" t="s">
        <v>105</v>
      </c>
      <c r="Q47" s="13" t="str">
        <f>IFERROR(VLOOKUP(R47,'[1]成品机单阶-Ministry of Planning'!A:G,2,FALSE),R47)</f>
        <v>215208002</v>
      </c>
      <c r="R47" s="84" t="s">
        <v>12</v>
      </c>
      <c r="S47" s="85" t="str">
        <f>VLOOKUP(R47,[1]品号信息!A:H,2,FALSE)</f>
        <v>5.2米/512I 30pl/8头/喷绘机/国内/YA/喷绘</v>
      </c>
      <c r="T47" s="27" t="str">
        <f>VLOOKUP(R47,[1]品号信息!A:H,3,FALSE)</f>
        <v>深灰浅灰/E整体//</v>
      </c>
      <c r="U47" s="27" t="str">
        <f>VLOOKUP(R47,[1]品号信息!A:H,4,FALSE)</f>
        <v/>
      </c>
      <c r="V47" s="13">
        <v>1</v>
      </c>
      <c r="Z47" s="19" t="s">
        <v>106</v>
      </c>
      <c r="AA47" s="43"/>
      <c r="AB47" s="15">
        <v>43917</v>
      </c>
      <c r="AC47" s="13">
        <v>1</v>
      </c>
      <c r="AH47" s="13">
        <f t="shared" si="2"/>
        <v>1</v>
      </c>
    </row>
    <row r="48" spans="1:34" ht="21.75" customHeight="1" x14ac:dyDescent="0.15">
      <c r="A48" s="13" t="s">
        <v>642</v>
      </c>
      <c r="B48" s="15">
        <v>43910</v>
      </c>
      <c r="C48" s="14" t="s">
        <v>37</v>
      </c>
      <c r="G48" s="14" t="str">
        <f t="shared" si="0"/>
        <v>完成</v>
      </c>
      <c r="M48" s="13">
        <f t="shared" si="1"/>
        <v>0</v>
      </c>
      <c r="O48" s="14" t="s">
        <v>105</v>
      </c>
      <c r="Q48" s="13" t="str">
        <f>IFERROR(VLOOKUP(R48,'[1]成品机单阶-Ministry of Planning'!A:G,2,FALSE),R48)</f>
        <v>213208014</v>
      </c>
      <c r="R48" s="16" t="s">
        <v>255</v>
      </c>
      <c r="S48" s="85" t="str">
        <f>VLOOKUP(R48,[1]品号信息!A:H,2,FALSE)</f>
        <v>3.2米/512I 30pl/8头/喷绘机/国内/YA/喷绘</v>
      </c>
      <c r="T48" s="27" t="str">
        <f>VLOOKUP(R48,[1]品号信息!A:H,3,FALSE)</f>
        <v>蓝灰/C分体//</v>
      </c>
      <c r="U48" s="27" t="str">
        <f>VLOOKUP(R48,[1]品号信息!A:H,4,FALSE)</f>
        <v>蓝色</v>
      </c>
      <c r="V48" s="27">
        <v>1</v>
      </c>
      <c r="W48" s="27"/>
      <c r="X48" s="27"/>
      <c r="Z48" s="19" t="s">
        <v>87</v>
      </c>
      <c r="AA48" s="43"/>
      <c r="AB48" s="15">
        <v>43918</v>
      </c>
      <c r="AC48" s="13">
        <v>1</v>
      </c>
      <c r="AH48" s="13">
        <f t="shared" si="2"/>
        <v>1</v>
      </c>
    </row>
    <row r="49" spans="1:34" ht="21.75" customHeight="1" x14ac:dyDescent="0.15">
      <c r="A49" s="13" t="s">
        <v>643</v>
      </c>
      <c r="B49" s="15">
        <v>43913</v>
      </c>
      <c r="C49" s="27" t="s">
        <v>62</v>
      </c>
      <c r="G49" s="14" t="str">
        <f t="shared" si="0"/>
        <v>完成</v>
      </c>
      <c r="M49" s="13">
        <f t="shared" si="1"/>
        <v>0</v>
      </c>
      <c r="O49" s="14" t="s">
        <v>25</v>
      </c>
      <c r="Q49" s="13" t="str">
        <f>IFERROR(VLOOKUP(R49,'[1]成品机单阶-Ministry of Planning'!A:G,2,FALSE),R49)</f>
        <v>213208014</v>
      </c>
      <c r="R49" s="16" t="s">
        <v>255</v>
      </c>
      <c r="S49" s="85" t="str">
        <f>VLOOKUP(R49,[1]品号信息!A:H,2,FALSE)</f>
        <v>3.2米/512I 30pl/8头/喷绘机/国内/YA/喷绘</v>
      </c>
      <c r="T49" s="27" t="str">
        <f>VLOOKUP(R49,[1]品号信息!A:H,3,FALSE)</f>
        <v>蓝灰/C分体//</v>
      </c>
      <c r="U49" s="27" t="str">
        <f>VLOOKUP(R49,[1]品号信息!A:H,4,FALSE)</f>
        <v>蓝色</v>
      </c>
      <c r="V49" s="13">
        <v>1</v>
      </c>
      <c r="Z49" s="19" t="s">
        <v>107</v>
      </c>
      <c r="AA49" s="43"/>
      <c r="AB49" s="15">
        <v>43921</v>
      </c>
      <c r="AC49" s="13">
        <v>1</v>
      </c>
      <c r="AH49" s="13">
        <f t="shared" si="2"/>
        <v>1</v>
      </c>
    </row>
    <row r="50" spans="1:34" ht="21.75" customHeight="1" x14ac:dyDescent="0.15">
      <c r="A50" s="13" t="s">
        <v>644</v>
      </c>
      <c r="B50" s="15">
        <v>43913</v>
      </c>
      <c r="C50" s="14" t="s">
        <v>68</v>
      </c>
      <c r="G50" s="14" t="str">
        <f t="shared" si="0"/>
        <v>完成</v>
      </c>
      <c r="M50" s="13">
        <f t="shared" si="1"/>
        <v>0</v>
      </c>
      <c r="O50" s="14" t="s">
        <v>41</v>
      </c>
      <c r="Q50" s="13" t="str">
        <f>IFERROR(VLOOKUP(R50,'[1]成品机单阶-Ministry of Planning'!A:G,2,FALSE),R50)</f>
        <v>213208013</v>
      </c>
      <c r="R50" s="16" t="s">
        <v>16</v>
      </c>
      <c r="S50" s="85" t="str">
        <f>VLOOKUP(R50,[1]品号信息!A:H,2,FALSE)</f>
        <v>3.2米/512I 30pl/8头/喷绘机/国内/YA/喷绘</v>
      </c>
      <c r="T50" s="27" t="str">
        <f>VLOOKUP(R50,[1]品号信息!A:H,3,FALSE)</f>
        <v>蓝灰/Cplus整体//</v>
      </c>
      <c r="U50" s="27" t="str">
        <f>VLOOKUP(R50,[1]品号信息!A:H,4,FALSE)</f>
        <v>带负压</v>
      </c>
      <c r="V50" s="13">
        <v>1</v>
      </c>
      <c r="Z50" s="19" t="s">
        <v>108</v>
      </c>
      <c r="AA50" s="43"/>
      <c r="AB50" s="15">
        <v>43923</v>
      </c>
      <c r="AC50" s="13">
        <v>1</v>
      </c>
      <c r="AH50" s="13">
        <f t="shared" si="2"/>
        <v>1</v>
      </c>
    </row>
    <row r="51" spans="1:34" ht="21.75" customHeight="1" x14ac:dyDescent="0.15">
      <c r="A51" s="13" t="s">
        <v>645</v>
      </c>
      <c r="B51" s="15">
        <v>43913</v>
      </c>
      <c r="C51" s="14" t="s">
        <v>109</v>
      </c>
      <c r="G51" s="14" t="str">
        <f t="shared" si="0"/>
        <v>完成</v>
      </c>
      <c r="M51" s="13">
        <f t="shared" si="1"/>
        <v>0</v>
      </c>
      <c r="O51" s="14" t="s">
        <v>28</v>
      </c>
      <c r="Q51" s="13" t="str">
        <f>IFERROR(VLOOKUP(R51,'[1]成品机单阶-Ministry of Planning'!A:G,2,FALSE),R51)</f>
        <v>221802001</v>
      </c>
      <c r="R51" s="16" t="s">
        <v>51</v>
      </c>
      <c r="S51" s="85" t="str">
        <f>VLOOKUP(R51,[1]品号信息!A:H,2,FALSE)</f>
        <v>1.8米/DX5/2头/写真机/国内/YA/写真</v>
      </c>
      <c r="T51" s="27" t="str">
        <f>VLOOKUP(R51,[1]品号信息!A:H,3,FALSE)</f>
        <v>蓝灰/分体//</v>
      </c>
      <c r="U51" s="27" t="str">
        <f>VLOOKUP(R51,[1]品号信息!A:H,4,FALSE)</f>
        <v>溶剂</v>
      </c>
      <c r="V51" s="13">
        <v>1</v>
      </c>
      <c r="Z51" s="19" t="s">
        <v>110</v>
      </c>
      <c r="AA51" s="43"/>
      <c r="AB51" s="15">
        <v>43920</v>
      </c>
      <c r="AC51" s="13">
        <v>1</v>
      </c>
      <c r="AH51" s="13">
        <f t="shared" si="2"/>
        <v>1</v>
      </c>
    </row>
    <row r="52" spans="1:34" ht="21.75" customHeight="1" x14ac:dyDescent="0.15">
      <c r="A52" s="13" t="s">
        <v>646</v>
      </c>
      <c r="B52" s="92">
        <v>43913</v>
      </c>
      <c r="C52" s="14" t="s">
        <v>109</v>
      </c>
      <c r="G52" s="14" t="str">
        <f t="shared" si="0"/>
        <v>完成</v>
      </c>
      <c r="M52" s="13">
        <f t="shared" si="1"/>
        <v>0</v>
      </c>
      <c r="O52" s="14" t="s">
        <v>28</v>
      </c>
      <c r="Q52" s="13" t="str">
        <f>IFERROR(VLOOKUP(R52,'[1]成品机单阶-Ministry of Planning'!A:G,2,FALSE),R52)</f>
        <v>221802017</v>
      </c>
      <c r="R52" s="99" t="s">
        <v>82</v>
      </c>
      <c r="S52" s="85" t="str">
        <f>VLOOKUP(R52,[1]品号信息!A:H,2,FALSE)</f>
        <v>1.8米/4720/2头/写真机/国内/K/写真</v>
      </c>
      <c r="T52" s="27" t="str">
        <f>VLOOKUP(R52,[1]品号信息!A:H,3,FALSE)</f>
        <v>蓝灰/分体//</v>
      </c>
      <c r="U52" s="27" t="str">
        <f>VLOOKUP(R52,[1]品号信息!A:H,4,FALSE)</f>
        <v/>
      </c>
      <c r="V52" s="14">
        <v>1</v>
      </c>
      <c r="W52" s="14"/>
      <c r="X52" s="14"/>
      <c r="Z52" s="19" t="s">
        <v>111</v>
      </c>
      <c r="AA52" s="43"/>
      <c r="AB52" s="15">
        <v>43938</v>
      </c>
      <c r="AC52" s="13">
        <v>1</v>
      </c>
      <c r="AH52" s="13">
        <f t="shared" si="2"/>
        <v>1</v>
      </c>
    </row>
    <row r="53" spans="1:34" ht="21.75" customHeight="1" x14ac:dyDescent="0.15">
      <c r="A53" s="13" t="s">
        <v>647</v>
      </c>
      <c r="B53" s="15">
        <v>43913</v>
      </c>
      <c r="C53" s="135" t="s">
        <v>91</v>
      </c>
      <c r="D53" s="26"/>
      <c r="E53" s="26"/>
      <c r="F53" s="26"/>
      <c r="G53" s="14" t="str">
        <f t="shared" si="0"/>
        <v>执行中</v>
      </c>
      <c r="I53" s="26"/>
      <c r="L53" s="26"/>
      <c r="M53" s="145">
        <f t="shared" si="1"/>
        <v>1</v>
      </c>
      <c r="O53" s="26" t="s">
        <v>18</v>
      </c>
      <c r="P53" s="26"/>
      <c r="Q53" s="13" t="str">
        <f>IFERROR(VLOOKUP(R53,'[1]成品机单阶-Ministry of Planning'!A:G,2,FALSE),R53)</f>
        <v>215208003</v>
      </c>
      <c r="R53" s="100" t="s">
        <v>112</v>
      </c>
      <c r="S53" s="85" t="str">
        <f>VLOOKUP(R53,[1]品号信息!A:H,2,FALSE)</f>
        <v>5.2米/1024I 30pl/8头/喷绘机/国内/YA/喷绘</v>
      </c>
      <c r="T53" s="27" t="str">
        <f>VLOOKUP(R53,[1]品号信息!A:H,3,FALSE)</f>
        <v>深灰浅灰/E整体//</v>
      </c>
      <c r="U53" s="27" t="str">
        <f>VLOOKUP(R53,[1]品号信息!A:H,4,FALSE)</f>
        <v/>
      </c>
      <c r="V53" s="13">
        <v>2</v>
      </c>
      <c r="Z53" s="19" t="s">
        <v>113</v>
      </c>
      <c r="AB53" s="15" t="s">
        <v>114</v>
      </c>
      <c r="AC53" s="13">
        <v>1</v>
      </c>
      <c r="AH53" s="13">
        <f t="shared" si="2"/>
        <v>2</v>
      </c>
    </row>
    <row r="54" spans="1:34" ht="21.75" customHeight="1" x14ac:dyDescent="0.15">
      <c r="A54" s="13" t="s">
        <v>648</v>
      </c>
      <c r="B54" s="15">
        <v>43913</v>
      </c>
      <c r="C54" s="135" t="s">
        <v>115</v>
      </c>
      <c r="D54" s="26"/>
      <c r="E54" s="26"/>
      <c r="F54" s="26"/>
      <c r="G54" s="14" t="str">
        <f t="shared" si="0"/>
        <v>未执行</v>
      </c>
      <c r="I54" s="26"/>
      <c r="L54" s="26"/>
      <c r="M54" s="145">
        <f t="shared" si="1"/>
        <v>1</v>
      </c>
      <c r="O54" s="26" t="s">
        <v>18</v>
      </c>
      <c r="P54" s="26"/>
      <c r="Q54" s="13" t="str">
        <f>IFERROR(VLOOKUP(R54,'[1]成品机单阶-Ministry of Planning'!A:G,2,FALSE),R54)</f>
        <v>215208003</v>
      </c>
      <c r="R54" s="100" t="s">
        <v>112</v>
      </c>
      <c r="S54" s="85" t="str">
        <f>VLOOKUP(R54,[1]品号信息!A:H,2,FALSE)</f>
        <v>5.2米/1024I 30pl/8头/喷绘机/国内/YA/喷绘</v>
      </c>
      <c r="T54" s="27" t="str">
        <f>VLOOKUP(R54,[1]品号信息!A:H,3,FALSE)</f>
        <v>深灰浅灰/E整体//</v>
      </c>
      <c r="U54" s="27" t="str">
        <f>VLOOKUP(R54,[1]品号信息!A:H,4,FALSE)</f>
        <v/>
      </c>
      <c r="V54" s="13">
        <v>1</v>
      </c>
      <c r="Z54" s="19" t="s">
        <v>116</v>
      </c>
      <c r="AH54" s="13">
        <f t="shared" si="2"/>
        <v>1</v>
      </c>
    </row>
    <row r="55" spans="1:34" ht="21.75" customHeight="1" x14ac:dyDescent="0.15">
      <c r="A55" s="13" t="s">
        <v>649</v>
      </c>
      <c r="B55" s="15">
        <v>43913</v>
      </c>
      <c r="C55" s="14"/>
      <c r="G55" s="14" t="str">
        <f t="shared" si="0"/>
        <v>完成</v>
      </c>
      <c r="M55" s="13">
        <f t="shared" si="1"/>
        <v>0</v>
      </c>
      <c r="O55" s="14" t="s">
        <v>117</v>
      </c>
      <c r="Q55" s="13" t="str">
        <f>IFERROR(VLOOKUP(R55,'[1]成品机单阶-Ministry of Planning'!A:G,2,FALSE),R55)</f>
        <v>233212008</v>
      </c>
      <c r="R55" s="84" t="s">
        <v>118</v>
      </c>
      <c r="S55" s="85" t="str">
        <f>VLOOKUP(R55,[1]品号信息!A:H,2,FALSE)</f>
        <v>3.2米/三排1024A/12头/UV卷对卷/国内/YS/卷材</v>
      </c>
      <c r="T55" s="27" t="str">
        <f>VLOOKUP(R55,[1]品号信息!A:H,3,FALSE)</f>
        <v>深灰浅灰/整体//</v>
      </c>
      <c r="U55" s="27" t="str">
        <f>VLOOKUP(R55,[1]品号信息!A:H,4,FALSE)</f>
        <v>三排3×4彩（8套墨瓶不配白墨）</v>
      </c>
      <c r="V55" s="13">
        <v>1</v>
      </c>
      <c r="Z55" s="19" t="s">
        <v>119</v>
      </c>
      <c r="AA55" s="43"/>
      <c r="AB55" s="15">
        <v>43917</v>
      </c>
      <c r="AC55" s="13">
        <v>1</v>
      </c>
      <c r="AH55" s="13">
        <f t="shared" si="2"/>
        <v>1</v>
      </c>
    </row>
    <row r="56" spans="1:34" ht="21.75" customHeight="1" x14ac:dyDescent="0.15">
      <c r="A56" s="13" t="s">
        <v>650</v>
      </c>
      <c r="B56" s="15">
        <v>43913</v>
      </c>
      <c r="C56" s="14"/>
      <c r="G56" s="14" t="str">
        <f t="shared" si="0"/>
        <v>完成</v>
      </c>
      <c r="M56" s="13">
        <f t="shared" si="1"/>
        <v>0</v>
      </c>
      <c r="O56" s="14" t="s">
        <v>117</v>
      </c>
      <c r="Q56" s="13" t="str">
        <f>IFERROR(VLOOKUP(R56,'[1]成品机单阶-Ministry of Planning'!A:G,2,FALSE),R56)</f>
        <v>93002</v>
      </c>
      <c r="R56" s="16" t="s">
        <v>257</v>
      </c>
      <c r="S56" s="85" t="str">
        <f>VLOOKUP(R56,[1]品号信息!A:H,2,FALSE)</f>
        <v>气涨轴收料组件(精研电机)</v>
      </c>
      <c r="T56" s="27" t="str">
        <f>VLOOKUP(R56,[1]品号信息!A:H,3,FALSE)</f>
        <v>//</v>
      </c>
      <c r="U56" s="27" t="str">
        <f>VLOOKUP(R56,[1]品号信息!A:H,4,FALSE)</f>
        <v/>
      </c>
      <c r="V56" s="13">
        <v>1</v>
      </c>
      <c r="Z56" s="19" t="s">
        <v>120</v>
      </c>
      <c r="AA56" s="43"/>
      <c r="AB56" s="15">
        <v>43917</v>
      </c>
      <c r="AC56" s="13">
        <v>1</v>
      </c>
      <c r="AH56" s="13">
        <f t="shared" si="2"/>
        <v>1</v>
      </c>
    </row>
    <row r="57" spans="1:34" ht="21.75" customHeight="1" x14ac:dyDescent="0.15">
      <c r="A57" s="13" t="s">
        <v>651</v>
      </c>
      <c r="B57" s="15">
        <v>43913</v>
      </c>
      <c r="C57" s="26" t="s">
        <v>68</v>
      </c>
      <c r="D57" s="26"/>
      <c r="E57" s="26"/>
      <c r="F57" s="26"/>
      <c r="G57" s="14" t="str">
        <f t="shared" si="0"/>
        <v>完成</v>
      </c>
      <c r="I57" s="26"/>
      <c r="L57" s="26"/>
      <c r="M57" s="13">
        <f t="shared" si="1"/>
        <v>0</v>
      </c>
      <c r="O57" s="26" t="s">
        <v>121</v>
      </c>
      <c r="P57" s="26"/>
      <c r="Q57" s="13" t="str">
        <f>IFERROR(VLOOKUP(R57,'[1]成品机单阶-Ministry of Planning'!A:G,2,FALSE),R57)</f>
        <v>221803013</v>
      </c>
      <c r="R57" s="16" t="s">
        <v>258</v>
      </c>
      <c r="S57" s="85" t="str">
        <f>VLOOKUP(R57,[1]品号信息!A:H,2,FALSE)</f>
        <v>1.8米/4720/3头/写真机/国内/K/旗帜</v>
      </c>
      <c r="T57" s="27" t="str">
        <f>VLOOKUP(R57,[1]品号信息!A:H,3,FALSE)</f>
        <v>蓝灰/上体//</v>
      </c>
      <c r="U57" s="27" t="str">
        <f>VLOOKUP(R57,[1]品号信息!A:H,4,FALSE)</f>
        <v/>
      </c>
      <c r="V57" s="13">
        <v>1</v>
      </c>
      <c r="Z57" s="19" t="s">
        <v>123</v>
      </c>
      <c r="AA57" s="43"/>
      <c r="AB57" s="15">
        <v>43924</v>
      </c>
      <c r="AC57" s="13">
        <v>1</v>
      </c>
      <c r="AH57" s="13">
        <f t="shared" si="2"/>
        <v>1</v>
      </c>
    </row>
    <row r="58" spans="1:34" ht="21.75" customHeight="1" x14ac:dyDescent="0.15">
      <c r="A58" s="13" t="s">
        <v>652</v>
      </c>
      <c r="B58" s="15">
        <v>43913</v>
      </c>
      <c r="C58" s="26"/>
      <c r="D58" s="26"/>
      <c r="E58" s="26"/>
      <c r="F58" s="26"/>
      <c r="G58" s="14" t="str">
        <f t="shared" si="0"/>
        <v>完成</v>
      </c>
      <c r="I58" s="26"/>
      <c r="L58" s="26"/>
      <c r="M58" s="13">
        <f t="shared" si="1"/>
        <v>0</v>
      </c>
      <c r="O58" s="26" t="s">
        <v>80</v>
      </c>
      <c r="P58" s="26"/>
      <c r="Q58" s="13" t="str">
        <f>IFERROR(VLOOKUP(R58,'[1]成品机单阶-Ministry of Planning'!A:G,2,FALSE),R58)</f>
        <v>133208009</v>
      </c>
      <c r="R58" s="16" t="s">
        <v>259</v>
      </c>
      <c r="S58" s="85" t="str">
        <f>VLOOKUP(R58,[1]品号信息!A:H,2,FALSE)</f>
        <v>3.2米/1024A/8头/UV卷对卷/国内/YA/卷材</v>
      </c>
      <c r="T58" s="27" t="str">
        <f>VLOOKUP(R58,[1]品号信息!A:H,3,FALSE)</f>
        <v>深灰浅灰/整体//</v>
      </c>
      <c r="U58" s="27" t="str">
        <f>VLOOKUP(R58,[1]品号信息!A:H,4,FALSE)</f>
        <v>双排6+1</v>
      </c>
      <c r="V58" s="13">
        <v>1</v>
      </c>
      <c r="Z58" s="19" t="s">
        <v>124</v>
      </c>
      <c r="AB58" s="15">
        <v>43917</v>
      </c>
      <c r="AC58" s="13">
        <v>1</v>
      </c>
      <c r="AH58" s="13">
        <f t="shared" si="2"/>
        <v>1</v>
      </c>
    </row>
    <row r="59" spans="1:34" ht="21.75" customHeight="1" x14ac:dyDescent="0.15">
      <c r="A59" s="13" t="s">
        <v>653</v>
      </c>
      <c r="B59" s="15">
        <v>43913</v>
      </c>
      <c r="C59" s="26"/>
      <c r="D59" s="26"/>
      <c r="E59" s="26"/>
      <c r="F59" s="26"/>
      <c r="G59" s="14" t="str">
        <f t="shared" si="0"/>
        <v>完成</v>
      </c>
      <c r="I59" s="26"/>
      <c r="L59" s="26"/>
      <c r="M59" s="13">
        <f t="shared" si="1"/>
        <v>0</v>
      </c>
      <c r="O59" s="26" t="s">
        <v>80</v>
      </c>
      <c r="P59" s="26"/>
      <c r="Q59" s="13" t="str">
        <f>IFERROR(VLOOKUP(R59,'[1]成品机单阶-Ministry of Planning'!A:G,2,FALSE),R59)</f>
        <v>93002</v>
      </c>
      <c r="R59" s="16" t="s">
        <v>257</v>
      </c>
      <c r="S59" s="85" t="str">
        <f>VLOOKUP(R59,[1]品号信息!A:H,2,FALSE)</f>
        <v>气涨轴收料组件(精研电机)</v>
      </c>
      <c r="T59" s="27" t="str">
        <f>VLOOKUP(R59,[1]品号信息!A:H,3,FALSE)</f>
        <v>//</v>
      </c>
      <c r="U59" s="27" t="str">
        <f>VLOOKUP(R59,[1]品号信息!A:H,4,FALSE)</f>
        <v/>
      </c>
      <c r="V59" s="13">
        <v>1</v>
      </c>
      <c r="Z59" s="19" t="s">
        <v>125</v>
      </c>
      <c r="AB59" s="15">
        <v>43917</v>
      </c>
      <c r="AC59" s="13">
        <v>1</v>
      </c>
      <c r="AH59" s="13">
        <f t="shared" si="2"/>
        <v>1</v>
      </c>
    </row>
    <row r="60" spans="1:34" ht="21.75" customHeight="1" x14ac:dyDescent="0.15">
      <c r="A60" s="13" t="s">
        <v>654</v>
      </c>
      <c r="B60" s="22">
        <v>43913</v>
      </c>
      <c r="C60" s="26"/>
      <c r="D60" s="26"/>
      <c r="E60" s="26"/>
      <c r="F60" s="26"/>
      <c r="G60" s="14" t="str">
        <f t="shared" si="0"/>
        <v>完成</v>
      </c>
      <c r="I60" s="26"/>
      <c r="L60" s="26"/>
      <c r="M60" s="13">
        <f t="shared" si="1"/>
        <v>0</v>
      </c>
      <c r="O60" s="26" t="s">
        <v>75</v>
      </c>
      <c r="P60" s="26"/>
      <c r="Q60" s="13" t="str">
        <f>IFERROR(VLOOKUP(R60,'[1]成品机单阶-Ministry of Planning'!A:G,2,FALSE),R60)</f>
        <v>223203003</v>
      </c>
      <c r="R60" s="16" t="s">
        <v>126</v>
      </c>
      <c r="S60" s="85" t="str">
        <f>VLOOKUP(R60,[1]品号信息!A:H,2,FALSE)</f>
        <v>3.2米/5113/3头/写真机/国内/YA/打纸</v>
      </c>
      <c r="T60" s="27" t="str">
        <f>VLOOKUP(R60,[1]品号信息!A:H,3,FALSE)</f>
        <v>蓝灰/整体//</v>
      </c>
      <c r="U60" s="27" t="str">
        <f>VLOOKUP(R60,[1]品号信息!A:H,4,FALSE)</f>
        <v>享印式立柱、收放料</v>
      </c>
      <c r="V60" s="13">
        <v>1</v>
      </c>
      <c r="Z60" s="19" t="s">
        <v>128</v>
      </c>
      <c r="AA60" s="43"/>
      <c r="AB60" s="15">
        <v>43917</v>
      </c>
      <c r="AC60" s="13">
        <v>1</v>
      </c>
      <c r="AH60" s="13">
        <f t="shared" si="2"/>
        <v>1</v>
      </c>
    </row>
    <row r="61" spans="1:34" ht="21.75" customHeight="1" x14ac:dyDescent="0.15">
      <c r="A61" s="13" t="s">
        <v>655</v>
      </c>
      <c r="B61" s="22">
        <v>43914</v>
      </c>
      <c r="C61" s="26" t="s">
        <v>130</v>
      </c>
      <c r="D61" s="26"/>
      <c r="E61" s="26"/>
      <c r="F61" s="26"/>
      <c r="G61" s="14" t="str">
        <f t="shared" si="0"/>
        <v>完成</v>
      </c>
      <c r="I61" s="26"/>
      <c r="L61" s="26"/>
      <c r="M61" s="13">
        <f t="shared" si="1"/>
        <v>0</v>
      </c>
      <c r="O61" s="26" t="s">
        <v>129</v>
      </c>
      <c r="P61" s="26"/>
      <c r="Q61" s="13" t="str">
        <f>IFERROR(VLOOKUP(R61,'[1]成品机单阶-Ministry of Planning'!A:G,2,FALSE),R61)</f>
        <v>221808002</v>
      </c>
      <c r="R61" s="16" t="s">
        <v>260</v>
      </c>
      <c r="S61" s="85" t="str">
        <f>VLOOKUP(R61,[1]品号信息!A:H,2,FALSE)</f>
        <v>1.8米/5113/8头/写真机/国内/DA/打纸</v>
      </c>
      <c r="T61" s="27" t="str">
        <f>VLOOKUP(R61,[1]品号信息!A:H,3,FALSE)</f>
        <v>灰色/上体//</v>
      </c>
      <c r="U61" s="27" t="str">
        <f>VLOOKUP(R61,[1]品号信息!A:H,4,FALSE)</f>
        <v>东莞李涛特殊机器</v>
      </c>
      <c r="V61" s="13">
        <v>20</v>
      </c>
      <c r="Z61" s="19" t="s">
        <v>249</v>
      </c>
      <c r="AA61" s="43"/>
      <c r="AB61" s="22" t="s">
        <v>43989</v>
      </c>
      <c r="AC61" s="13">
        <v>1</v>
      </c>
      <c r="AD61" s="13">
        <v>10</v>
      </c>
      <c r="AE61" s="13">
        <v>9</v>
      </c>
      <c r="AH61" s="13">
        <f t="shared" si="2"/>
        <v>20</v>
      </c>
    </row>
    <row r="62" spans="1:34" ht="21.75" customHeight="1" x14ac:dyDescent="0.15">
      <c r="A62" s="13" t="s">
        <v>656</v>
      </c>
      <c r="B62" s="22">
        <v>43914</v>
      </c>
      <c r="C62" s="26" t="s">
        <v>42</v>
      </c>
      <c r="D62" s="26"/>
      <c r="E62" s="26"/>
      <c r="F62" s="26"/>
      <c r="G62" s="14" t="str">
        <f t="shared" si="0"/>
        <v>完成</v>
      </c>
      <c r="I62" s="26"/>
      <c r="L62" s="26"/>
      <c r="M62" s="13">
        <f t="shared" si="1"/>
        <v>0</v>
      </c>
      <c r="O62" s="26" t="s">
        <v>41</v>
      </c>
      <c r="P62" s="26"/>
      <c r="Q62" s="13" t="str">
        <f>IFERROR(VLOOKUP(R62,'[1]成品机单阶-Ministry of Planning'!A:G,2,FALSE),R62)</f>
        <v>221803003</v>
      </c>
      <c r="R62" s="99" t="s">
        <v>132</v>
      </c>
      <c r="S62" s="85" t="str">
        <f>VLOOKUP(R62,[1]品号信息!A:H,2,FALSE)</f>
        <v>1.8米/5113/3头/写真机/国内/YA/打纸</v>
      </c>
      <c r="T62" s="27" t="str">
        <f>VLOOKUP(R62,[1]品号信息!A:H,3,FALSE)</f>
        <v>红黑/分体//</v>
      </c>
      <c r="U62" s="27" t="str">
        <f>VLOOKUP(R62,[1]品号信息!A:H,4,FALSE)</f>
        <v/>
      </c>
      <c r="V62" s="13">
        <v>2</v>
      </c>
      <c r="Z62" s="19" t="s">
        <v>134</v>
      </c>
      <c r="AA62" s="43"/>
      <c r="AB62" s="15">
        <v>43983</v>
      </c>
      <c r="AC62" s="13">
        <v>2</v>
      </c>
      <c r="AH62" s="13">
        <f t="shared" si="2"/>
        <v>2</v>
      </c>
    </row>
    <row r="63" spans="1:34" ht="21.75" customHeight="1" x14ac:dyDescent="0.15">
      <c r="A63" s="13" t="s">
        <v>657</v>
      </c>
      <c r="B63" s="22">
        <v>43914</v>
      </c>
      <c r="C63" s="14" t="s">
        <v>68</v>
      </c>
      <c r="D63" s="26"/>
      <c r="E63" s="26"/>
      <c r="F63" s="26"/>
      <c r="G63" s="14" t="str">
        <f t="shared" si="0"/>
        <v>完成</v>
      </c>
      <c r="I63" s="26"/>
      <c r="L63" s="26"/>
      <c r="M63" s="13">
        <f t="shared" si="1"/>
        <v>0</v>
      </c>
      <c r="O63" s="26" t="s">
        <v>86</v>
      </c>
      <c r="P63" s="26"/>
      <c r="Q63" s="13" t="str">
        <f>IFERROR(VLOOKUP(R63,'[1]成品机单阶-Ministry of Planning'!A:G,2,FALSE),R63)</f>
        <v>213208014</v>
      </c>
      <c r="R63" s="16" t="s">
        <v>255</v>
      </c>
      <c r="S63" s="85" t="str">
        <f>VLOOKUP(R63,[1]品号信息!A:H,2,FALSE)</f>
        <v>3.2米/512I 30pl/8头/喷绘机/国内/YA/喷绘</v>
      </c>
      <c r="T63" s="27" t="str">
        <f>VLOOKUP(R63,[1]品号信息!A:H,3,FALSE)</f>
        <v>蓝灰/C分体//</v>
      </c>
      <c r="U63" s="27" t="str">
        <f>VLOOKUP(R63,[1]品号信息!A:H,4,FALSE)</f>
        <v>蓝色</v>
      </c>
      <c r="V63" s="27">
        <v>3</v>
      </c>
      <c r="W63" s="27"/>
      <c r="X63" s="27"/>
      <c r="Z63" s="19" t="s">
        <v>87</v>
      </c>
      <c r="AA63" s="43"/>
      <c r="AB63" s="15">
        <v>43922</v>
      </c>
      <c r="AC63" s="13">
        <v>3</v>
      </c>
      <c r="AH63" s="13">
        <f t="shared" si="2"/>
        <v>3</v>
      </c>
    </row>
    <row r="64" spans="1:34" ht="21.75" customHeight="1" x14ac:dyDescent="0.15">
      <c r="A64" s="13" t="s">
        <v>658</v>
      </c>
      <c r="B64" s="22">
        <v>43914</v>
      </c>
      <c r="C64" s="14"/>
      <c r="D64" s="26"/>
      <c r="E64" s="26"/>
      <c r="F64" s="26"/>
      <c r="G64" s="14" t="str">
        <f t="shared" si="0"/>
        <v>完成</v>
      </c>
      <c r="I64" s="26"/>
      <c r="L64" s="26"/>
      <c r="M64" s="13">
        <f t="shared" si="1"/>
        <v>0</v>
      </c>
      <c r="O64" s="26" t="s">
        <v>41</v>
      </c>
      <c r="P64" s="26"/>
      <c r="Q64" s="13" t="str">
        <f>IFERROR(VLOOKUP(R64,'[1]成品机单阶-Ministry of Planning'!A:G,2,FALSE),R64)</f>
        <v>221802001</v>
      </c>
      <c r="R64" s="16" t="s">
        <v>51</v>
      </c>
      <c r="S64" s="85" t="str">
        <f>VLOOKUP(R64,[1]品号信息!A:H,2,FALSE)</f>
        <v>1.8米/DX5/2头/写真机/国内/YA/写真</v>
      </c>
      <c r="T64" s="27" t="str">
        <f>VLOOKUP(R64,[1]品号信息!A:H,3,FALSE)</f>
        <v>蓝灰/分体//</v>
      </c>
      <c r="U64" s="27" t="str">
        <f>VLOOKUP(R64,[1]品号信息!A:H,4,FALSE)</f>
        <v>溶剂</v>
      </c>
      <c r="V64" s="13">
        <v>2</v>
      </c>
      <c r="Z64" s="19" t="s">
        <v>135</v>
      </c>
      <c r="AA64" s="43"/>
      <c r="AB64" s="15">
        <v>43916</v>
      </c>
      <c r="AC64" s="13">
        <v>2</v>
      </c>
      <c r="AH64" s="13">
        <f t="shared" si="2"/>
        <v>2</v>
      </c>
    </row>
    <row r="65" spans="1:34" ht="21.75" customHeight="1" x14ac:dyDescent="0.15">
      <c r="A65" s="13" t="s">
        <v>659</v>
      </c>
      <c r="B65" s="22">
        <v>43914</v>
      </c>
      <c r="C65" s="14" t="s">
        <v>68</v>
      </c>
      <c r="D65" s="26"/>
      <c r="E65" s="26"/>
      <c r="F65" s="26"/>
      <c r="G65" s="14" t="str">
        <f t="shared" si="0"/>
        <v>完成-部分取消</v>
      </c>
      <c r="I65" s="26"/>
      <c r="L65" s="26"/>
      <c r="M65" s="13">
        <f t="shared" si="1"/>
        <v>0</v>
      </c>
      <c r="N65" s="14">
        <v>1</v>
      </c>
      <c r="O65" s="26" t="s">
        <v>41</v>
      </c>
      <c r="P65" s="26"/>
      <c r="Q65" s="13" t="str">
        <f>IFERROR(VLOOKUP(R65,'[1]成品机单阶-Ministry of Planning'!A:G,2,FALSE),R65)</f>
        <v>121802030</v>
      </c>
      <c r="R65" s="84" t="s">
        <v>177</v>
      </c>
      <c r="S65" s="85" t="str">
        <f>VLOOKUP(R65,[1]品号信息!A:H,2,FALSE)</f>
        <v>1.8米/DX5/2头/写真机/国内/YA/写真</v>
      </c>
      <c r="T65" s="27" t="str">
        <f>VLOOKUP(R65,[1]品号信息!A:H,3,FALSE)</f>
        <v>蓝灰/分体//</v>
      </c>
      <c r="U65" s="27" t="str">
        <f>VLOOKUP(R65,[1]品号信息!A:H,4,FALSE)</f>
        <v>水性</v>
      </c>
      <c r="V65" s="13">
        <v>2</v>
      </c>
      <c r="Z65" s="19" t="s">
        <v>136</v>
      </c>
      <c r="AA65" s="43"/>
      <c r="AB65" s="15">
        <v>43916</v>
      </c>
      <c r="AC65" s="13">
        <v>1</v>
      </c>
      <c r="AH65" s="13">
        <f t="shared" si="2"/>
        <v>1</v>
      </c>
    </row>
    <row r="66" spans="1:34" ht="21.75" customHeight="1" x14ac:dyDescent="0.15">
      <c r="A66" s="13" t="s">
        <v>660</v>
      </c>
      <c r="B66" s="22">
        <v>43914</v>
      </c>
      <c r="C66" s="14" t="s">
        <v>67</v>
      </c>
      <c r="D66" s="26"/>
      <c r="E66" s="26"/>
      <c r="F66" s="26"/>
      <c r="G66" s="14" t="str">
        <f t="shared" ref="G66:G129" si="3">IF(AND(V66=M66,N66=0,M66&gt;0),"未执行",IF(AND(V66&lt;&gt;M66,N66=0,M66&gt;0),"执行中",IF(AND(V66&lt;&gt;M66,N66=0,M66=0),"完成",IF(AND(V66&lt;&gt;M66,N66&gt;0,M66&gt;0,AC66+AD66+AE66=0),"未执行-部分取消",IF(AND(V66&lt;&gt;M66,N66&gt;0,M66&gt;0,AC66+AD66+AE66&gt;0),"执行中-部分取消",IF(AND(V66&lt;&gt;M66,N66&gt;0,M66=0,AC66+AD66+AE66&gt;0),"完成-部分取消",IF(AND(V66&lt;&gt;M66,N66&gt;0,M66=0,AC66+AD66+AE66=0),"全部取消","参数错误")))))))</f>
        <v>完成</v>
      </c>
      <c r="I66" s="26"/>
      <c r="L66" s="26"/>
      <c r="M66" s="13">
        <f t="shared" ref="M66:M129" si="4">IF((V66-SUM(AC66:AG66))=0,0,V66-SUM(AC66:AG66)-N66)</f>
        <v>0</v>
      </c>
      <c r="O66" s="26" t="s">
        <v>66</v>
      </c>
      <c r="P66" s="26"/>
      <c r="Q66" s="13" t="str">
        <f>IFERROR(VLOOKUP(R66,'[1]成品机单阶-Ministry of Planning'!A:G,2,FALSE),R66)</f>
        <v>221804018</v>
      </c>
      <c r="R66" s="16" t="s">
        <v>84</v>
      </c>
      <c r="S66" s="85" t="str">
        <f>VLOOKUP(R66,[1]品号信息!A:H,2,FALSE)</f>
        <v>1.8米/4720/4头/写真机/国内/K/写真</v>
      </c>
      <c r="T66" s="27" t="str">
        <f>VLOOKUP(R66,[1]品号信息!A:H,3,FALSE)</f>
        <v>蓝灰/分体//</v>
      </c>
      <c r="U66" s="27" t="str">
        <f>VLOOKUP(R66,[1]品号信息!A:H,4,FALSE)</f>
        <v>水性，高腿加双红外加大风扇，常规阻尼式收料。</v>
      </c>
      <c r="V66" s="13">
        <v>2</v>
      </c>
      <c r="Z66" s="19" t="s">
        <v>137</v>
      </c>
      <c r="AA66" s="43"/>
      <c r="AB66" s="15">
        <v>43923</v>
      </c>
      <c r="AC66" s="13">
        <v>2</v>
      </c>
      <c r="AH66" s="13">
        <f t="shared" ref="AH66:AH129" si="5">V66-N66</f>
        <v>2</v>
      </c>
    </row>
    <row r="67" spans="1:34" ht="21.75" customHeight="1" x14ac:dyDescent="0.15">
      <c r="A67" s="13" t="s">
        <v>661</v>
      </c>
      <c r="B67" s="22">
        <v>43914</v>
      </c>
      <c r="C67" s="14"/>
      <c r="D67" s="26"/>
      <c r="E67" s="26"/>
      <c r="F67" s="26"/>
      <c r="G67" s="14" t="str">
        <f t="shared" si="3"/>
        <v>完成</v>
      </c>
      <c r="I67" s="26"/>
      <c r="L67" s="26"/>
      <c r="M67" s="13">
        <f t="shared" si="4"/>
        <v>0</v>
      </c>
      <c r="O67" s="26" t="s">
        <v>18</v>
      </c>
      <c r="P67" s="26"/>
      <c r="Q67" s="13" t="str">
        <f>IFERROR(VLOOKUP(R67,'[1]成品机单阶-Ministry of Planning'!A:G,2,FALSE),R67)</f>
        <v>223204002</v>
      </c>
      <c r="R67" s="16" t="s">
        <v>261</v>
      </c>
      <c r="S67" s="85" t="str">
        <f>VLOOKUP(R67,[1]品号信息!A:H,2,FALSE)</f>
        <v>3.2米/DX5/4头/写真机/国内/YA/写真</v>
      </c>
      <c r="T67" s="27" t="str">
        <f>VLOOKUP(R67,[1]品号信息!A:H,3,FALSE)</f>
        <v>蓝灰/整体//</v>
      </c>
      <c r="U67" s="27" t="str">
        <f>VLOOKUP(R67,[1]品号信息!A:H,4,FALSE)</f>
        <v>溶剂</v>
      </c>
      <c r="V67" s="13">
        <v>1</v>
      </c>
      <c r="Z67" s="19" t="s">
        <v>138</v>
      </c>
      <c r="AA67" s="43"/>
      <c r="AB67" s="15">
        <v>43915</v>
      </c>
      <c r="AC67" s="13">
        <v>1</v>
      </c>
      <c r="AH67" s="13">
        <f t="shared" si="5"/>
        <v>1</v>
      </c>
    </row>
    <row r="68" spans="1:34" ht="21.75" customHeight="1" x14ac:dyDescent="0.15">
      <c r="A68" s="13" t="s">
        <v>662</v>
      </c>
      <c r="B68" s="22">
        <v>43914</v>
      </c>
      <c r="C68" s="26"/>
      <c r="D68" s="26"/>
      <c r="E68" s="26"/>
      <c r="F68" s="26"/>
      <c r="G68" s="14" t="str">
        <f t="shared" si="3"/>
        <v>完成</v>
      </c>
      <c r="I68" s="26"/>
      <c r="L68" s="26"/>
      <c r="M68" s="13">
        <f t="shared" si="4"/>
        <v>0</v>
      </c>
      <c r="O68" s="26" t="s">
        <v>139</v>
      </c>
      <c r="P68" s="26"/>
      <c r="Q68" s="13" t="str">
        <f>IFERROR(VLOOKUP(R68,'[1]成品机单阶-Ministry of Planning'!A:G,2,FALSE),R68)</f>
        <v>221802001</v>
      </c>
      <c r="R68" s="16" t="s">
        <v>51</v>
      </c>
      <c r="S68" s="85" t="str">
        <f>VLOOKUP(R68,[1]品号信息!A:H,2,FALSE)</f>
        <v>1.8米/DX5/2头/写真机/国内/YA/写真</v>
      </c>
      <c r="T68" s="27" t="str">
        <f>VLOOKUP(R68,[1]品号信息!A:H,3,FALSE)</f>
        <v>蓝灰/分体//</v>
      </c>
      <c r="U68" s="27" t="str">
        <f>VLOOKUP(R68,[1]品号信息!A:H,4,FALSE)</f>
        <v>溶剂</v>
      </c>
      <c r="V68" s="13">
        <v>2</v>
      </c>
      <c r="Z68" s="19" t="s">
        <v>140</v>
      </c>
      <c r="AA68" s="43"/>
      <c r="AB68" s="15">
        <v>43915</v>
      </c>
      <c r="AC68" s="13">
        <v>2</v>
      </c>
      <c r="AH68" s="13">
        <f t="shared" si="5"/>
        <v>2</v>
      </c>
    </row>
    <row r="69" spans="1:34" ht="21.75" customHeight="1" x14ac:dyDescent="0.15">
      <c r="A69" s="13" t="s">
        <v>663</v>
      </c>
      <c r="B69" s="22">
        <v>43914</v>
      </c>
      <c r="C69" s="26"/>
      <c r="D69" s="26"/>
      <c r="E69" s="26"/>
      <c r="F69" s="26"/>
      <c r="G69" s="14" t="str">
        <f t="shared" si="3"/>
        <v>完成</v>
      </c>
      <c r="I69" s="26"/>
      <c r="L69" s="26"/>
      <c r="M69" s="13">
        <f t="shared" si="4"/>
        <v>0</v>
      </c>
      <c r="O69" s="26" t="s">
        <v>139</v>
      </c>
      <c r="P69" s="26"/>
      <c r="Q69" s="13" t="str">
        <f>IFERROR(VLOOKUP(R69,'[1]成品机单阶-Ministry of Planning'!A:G,2,FALSE),R69)</f>
        <v>221802017</v>
      </c>
      <c r="R69" s="16" t="s">
        <v>82</v>
      </c>
      <c r="S69" s="85" t="str">
        <f>VLOOKUP(R69,[1]品号信息!A:H,2,FALSE)</f>
        <v>1.8米/4720/2头/写真机/国内/K/写真</v>
      </c>
      <c r="T69" s="27" t="str">
        <f>VLOOKUP(R69,[1]品号信息!A:H,3,FALSE)</f>
        <v>蓝灰/分体//</v>
      </c>
      <c r="U69" s="27" t="str">
        <f>VLOOKUP(R69,[1]品号信息!A:H,4,FALSE)</f>
        <v/>
      </c>
      <c r="V69" s="13">
        <v>1</v>
      </c>
      <c r="Z69" s="19" t="s">
        <v>141</v>
      </c>
      <c r="AA69" s="43"/>
      <c r="AB69" s="15">
        <v>43915</v>
      </c>
      <c r="AC69" s="13">
        <v>1</v>
      </c>
      <c r="AH69" s="13">
        <f t="shared" si="5"/>
        <v>1</v>
      </c>
    </row>
    <row r="70" spans="1:34" ht="21.75" customHeight="1" x14ac:dyDescent="0.15">
      <c r="A70" s="13" t="s">
        <v>664</v>
      </c>
      <c r="B70" s="15">
        <v>43915</v>
      </c>
      <c r="C70" s="102" t="s">
        <v>94</v>
      </c>
      <c r="G70" s="14" t="str">
        <f t="shared" si="3"/>
        <v>完成</v>
      </c>
      <c r="I70" s="26"/>
      <c r="M70" s="13">
        <f t="shared" si="4"/>
        <v>0</v>
      </c>
      <c r="O70" s="26" t="s">
        <v>75</v>
      </c>
      <c r="P70" s="26"/>
      <c r="Q70" s="13" t="str">
        <f>IFERROR(VLOOKUP(R70,'[1]成品机单阶-Ministry of Planning'!A:G,2,FALSE),R70)</f>
        <v>221804016</v>
      </c>
      <c r="R70" s="16" t="s">
        <v>76</v>
      </c>
      <c r="S70" s="85" t="str">
        <f>VLOOKUP(R70,[1]品号信息!A:H,2,FALSE)</f>
        <v>1.8米/4720/4头/写真机/国内/K/打纸</v>
      </c>
      <c r="T70" s="27" t="str">
        <f>VLOOKUP(R70,[1]品号信息!A:H,3,FALSE)</f>
        <v>红黑/分体//</v>
      </c>
      <c r="U70" s="27" t="str">
        <f>VLOOKUP(R70,[1]品号信息!A:H,4,FALSE)</f>
        <v>外购后放后收底座</v>
      </c>
      <c r="V70" s="13">
        <v>2</v>
      </c>
      <c r="Z70" s="19" t="s">
        <v>96</v>
      </c>
      <c r="AA70" s="43"/>
      <c r="AB70" s="15">
        <v>43924</v>
      </c>
      <c r="AC70" s="13">
        <v>2</v>
      </c>
      <c r="AH70" s="13">
        <f t="shared" si="5"/>
        <v>2</v>
      </c>
    </row>
    <row r="71" spans="1:34" ht="21.75" customHeight="1" x14ac:dyDescent="0.15">
      <c r="A71" s="13" t="s">
        <v>665</v>
      </c>
      <c r="B71" s="15">
        <v>43915</v>
      </c>
      <c r="C71" s="102" t="s">
        <v>94</v>
      </c>
      <c r="G71" s="14" t="str">
        <f t="shared" si="3"/>
        <v>完成-部分取消</v>
      </c>
      <c r="I71" s="26"/>
      <c r="M71" s="13">
        <f t="shared" si="4"/>
        <v>0</v>
      </c>
      <c r="N71" s="14">
        <v>1</v>
      </c>
      <c r="O71" s="26" t="s">
        <v>75</v>
      </c>
      <c r="P71" s="26"/>
      <c r="Q71" s="13" t="str">
        <f>IFERROR(VLOOKUP(R71,'[1]成品机单阶-Ministry of Planning'!A:G,2,FALSE),R71)</f>
        <v>221804016</v>
      </c>
      <c r="R71" s="16" t="s">
        <v>76</v>
      </c>
      <c r="S71" s="85" t="str">
        <f>VLOOKUP(R71,[1]品号信息!A:H,2,FALSE)</f>
        <v>1.8米/4720/4头/写真机/国内/K/打纸</v>
      </c>
      <c r="T71" s="27" t="str">
        <f>VLOOKUP(R71,[1]品号信息!A:H,3,FALSE)</f>
        <v>红黑/分体//</v>
      </c>
      <c r="U71" s="27" t="str">
        <f>VLOOKUP(R71,[1]品号信息!A:H,4,FALSE)</f>
        <v>外购后放后收底座</v>
      </c>
      <c r="V71" s="13">
        <v>2</v>
      </c>
      <c r="Z71" s="19" t="s">
        <v>95</v>
      </c>
      <c r="AA71" s="43"/>
      <c r="AB71" s="15">
        <v>43947</v>
      </c>
      <c r="AC71" s="13">
        <v>1</v>
      </c>
      <c r="AH71" s="13">
        <f t="shared" si="5"/>
        <v>1</v>
      </c>
    </row>
    <row r="72" spans="1:34" ht="21.75" customHeight="1" x14ac:dyDescent="0.15">
      <c r="A72" s="13" t="s">
        <v>666</v>
      </c>
      <c r="B72" s="15">
        <v>43915</v>
      </c>
      <c r="C72" s="26">
        <v>43916</v>
      </c>
      <c r="G72" s="14" t="str">
        <f t="shared" si="3"/>
        <v>完成</v>
      </c>
      <c r="M72" s="13">
        <f t="shared" si="4"/>
        <v>0</v>
      </c>
      <c r="O72" s="14" t="s">
        <v>70</v>
      </c>
      <c r="Q72" s="13" t="str">
        <f>IFERROR(VLOOKUP(R72,'[1]成品机单阶-Ministry of Planning'!A:G,2,FALSE),R72)</f>
        <v>121804030</v>
      </c>
      <c r="R72" s="84" t="s">
        <v>142</v>
      </c>
      <c r="S72" s="85" t="str">
        <f>VLOOKUP(R72,[1]品号信息!A:H,2,FALSE)</f>
        <v>1.8米/DX5/4头/写真机/国内/YA/写真</v>
      </c>
      <c r="T72" s="27" t="str">
        <f>VLOOKUP(R72,[1]品号信息!A:H,3,FALSE)</f>
        <v>蓝灰/分体//</v>
      </c>
      <c r="U72" s="27" t="str">
        <f>VLOOKUP(R72,[1]品号信息!A:H,4,FALSE)</f>
        <v>水性</v>
      </c>
      <c r="V72" s="13">
        <v>1</v>
      </c>
      <c r="AA72" s="43"/>
      <c r="AB72" s="15">
        <v>43915</v>
      </c>
      <c r="AC72" s="13">
        <v>1</v>
      </c>
      <c r="AH72" s="13">
        <f t="shared" si="5"/>
        <v>1</v>
      </c>
    </row>
    <row r="73" spans="1:34" ht="21.75" customHeight="1" x14ac:dyDescent="0.15">
      <c r="A73" s="13" t="s">
        <v>667</v>
      </c>
      <c r="B73" s="15">
        <v>43915</v>
      </c>
      <c r="C73" s="14" t="s">
        <v>67</v>
      </c>
      <c r="G73" s="14" t="str">
        <f t="shared" si="3"/>
        <v>完成</v>
      </c>
      <c r="I73" s="26"/>
      <c r="M73" s="13">
        <f t="shared" si="4"/>
        <v>0</v>
      </c>
      <c r="O73" s="26" t="s">
        <v>66</v>
      </c>
      <c r="P73" s="26"/>
      <c r="Q73" s="13" t="str">
        <f>IFERROR(VLOOKUP(R73,'[1]成品机单阶-Ministry of Planning'!A:G,2,FALSE),R73)</f>
        <v>215208003</v>
      </c>
      <c r="R73" s="100" t="s">
        <v>112</v>
      </c>
      <c r="S73" s="85" t="str">
        <f>VLOOKUP(R73,[1]品号信息!A:H,2,FALSE)</f>
        <v>5.2米/1024I 30pl/8头/喷绘机/国内/YA/喷绘</v>
      </c>
      <c r="T73" s="27" t="str">
        <f>VLOOKUP(R73,[1]品号信息!A:H,3,FALSE)</f>
        <v>深灰浅灰/E整体//</v>
      </c>
      <c r="U73" s="27" t="str">
        <f>VLOOKUP(R73,[1]品号信息!A:H,4,FALSE)</f>
        <v/>
      </c>
      <c r="V73" s="13">
        <v>1</v>
      </c>
      <c r="Z73" s="19" t="s">
        <v>106</v>
      </c>
      <c r="AA73" s="43"/>
      <c r="AB73" s="15">
        <v>43920</v>
      </c>
      <c r="AC73" s="13">
        <v>1</v>
      </c>
      <c r="AH73" s="13">
        <f t="shared" si="5"/>
        <v>1</v>
      </c>
    </row>
    <row r="74" spans="1:34" ht="21.75" customHeight="1" x14ac:dyDescent="0.15">
      <c r="A74" s="13" t="s">
        <v>668</v>
      </c>
      <c r="B74" s="15">
        <v>43915</v>
      </c>
      <c r="C74" s="27" t="s">
        <v>62</v>
      </c>
      <c r="G74" s="14" t="str">
        <f t="shared" si="3"/>
        <v>完成</v>
      </c>
      <c r="M74" s="13">
        <f t="shared" si="4"/>
        <v>0</v>
      </c>
      <c r="O74" s="14" t="s">
        <v>25</v>
      </c>
      <c r="Q74" s="13" t="str">
        <f>IFERROR(VLOOKUP(R74,'[1]成品机单阶-Ministry of Planning'!A:G,2,FALSE),R74)</f>
        <v>221803006</v>
      </c>
      <c r="R74" s="16" t="s">
        <v>262</v>
      </c>
      <c r="S74" s="85" t="str">
        <f>VLOOKUP(R74,[1]品号信息!A:H,2,FALSE)</f>
        <v>1.8米/5113/3头/写真机/国内/YA/旗帜</v>
      </c>
      <c r="T74" s="27" t="str">
        <f>VLOOKUP(R74,[1]品号信息!A:H,3,FALSE)</f>
        <v>蓝灰/上体//</v>
      </c>
      <c r="U74" s="27" t="str">
        <f>VLOOKUP(R74,[1]品号信息!A:H,4,FALSE)</f>
        <v/>
      </c>
      <c r="V74" s="13">
        <v>1</v>
      </c>
      <c r="AA74" s="43"/>
      <c r="AB74" s="15">
        <v>43917</v>
      </c>
      <c r="AC74" s="13">
        <v>1</v>
      </c>
      <c r="AH74" s="13">
        <f t="shared" si="5"/>
        <v>1</v>
      </c>
    </row>
    <row r="75" spans="1:34" ht="21.75" customHeight="1" x14ac:dyDescent="0.15">
      <c r="A75" s="13" t="s">
        <v>669</v>
      </c>
      <c r="B75" s="15">
        <v>43915</v>
      </c>
      <c r="C75" s="26" t="s">
        <v>37</v>
      </c>
      <c r="D75" s="26"/>
      <c r="E75" s="26"/>
      <c r="F75" s="26"/>
      <c r="G75" s="14" t="str">
        <f t="shared" si="3"/>
        <v>完成</v>
      </c>
      <c r="I75" s="26"/>
      <c r="L75" s="26"/>
      <c r="M75" s="13">
        <f t="shared" si="4"/>
        <v>0</v>
      </c>
      <c r="O75" s="26" t="s">
        <v>143</v>
      </c>
      <c r="P75" s="26"/>
      <c r="Q75" s="13" t="str">
        <f>IFERROR(VLOOKUP(R75,'[1]成品机单阶-Ministry of Planning'!A:G,2,FALSE),R75)</f>
        <v>215208002</v>
      </c>
      <c r="R75" s="84" t="s">
        <v>12</v>
      </c>
      <c r="S75" s="85" t="str">
        <f>VLOOKUP(R75,[1]品号信息!A:H,2,FALSE)</f>
        <v>5.2米/512I 30pl/8头/喷绘机/国内/YA/喷绘</v>
      </c>
      <c r="T75" s="27" t="str">
        <f>VLOOKUP(R75,[1]品号信息!A:H,3,FALSE)</f>
        <v>深灰浅灰/E整体//</v>
      </c>
      <c r="U75" s="27" t="str">
        <f>VLOOKUP(R75,[1]品号信息!A:H,4,FALSE)</f>
        <v/>
      </c>
      <c r="V75" s="13">
        <v>1</v>
      </c>
      <c r="Z75" s="19" t="s">
        <v>106</v>
      </c>
      <c r="AA75" s="43"/>
      <c r="AB75" s="15">
        <v>43922</v>
      </c>
      <c r="AC75" s="13">
        <v>1</v>
      </c>
      <c r="AH75" s="13">
        <f t="shared" si="5"/>
        <v>1</v>
      </c>
    </row>
    <row r="76" spans="1:34" ht="21.75" customHeight="1" x14ac:dyDescent="0.15">
      <c r="A76" s="13" t="s">
        <v>670</v>
      </c>
      <c r="B76" s="15">
        <v>43915</v>
      </c>
      <c r="C76" s="26" t="s">
        <v>37</v>
      </c>
      <c r="D76" s="26"/>
      <c r="E76" s="26"/>
      <c r="F76" s="26"/>
      <c r="G76" s="14" t="str">
        <f t="shared" si="3"/>
        <v>完成</v>
      </c>
      <c r="I76" s="26"/>
      <c r="L76" s="26"/>
      <c r="M76" s="13">
        <f t="shared" si="4"/>
        <v>0</v>
      </c>
      <c r="O76" s="26" t="s">
        <v>64</v>
      </c>
      <c r="P76" s="26"/>
      <c r="Q76" s="13" t="str">
        <f>IFERROR(VLOOKUP(R76,'[1]成品机单阶-Ministry of Planning'!A:G,2,FALSE),R76)</f>
        <v>221803013</v>
      </c>
      <c r="R76" s="16" t="s">
        <v>258</v>
      </c>
      <c r="S76" s="85" t="str">
        <f>VLOOKUP(R76,[1]品号信息!A:H,2,FALSE)</f>
        <v>1.8米/4720/3头/写真机/国内/K/旗帜</v>
      </c>
      <c r="T76" s="27" t="str">
        <f>VLOOKUP(R76,[1]品号信息!A:H,3,FALSE)</f>
        <v>蓝灰/上体//</v>
      </c>
      <c r="U76" s="27" t="str">
        <f>VLOOKUP(R76,[1]品号信息!A:H,4,FALSE)</f>
        <v/>
      </c>
      <c r="V76" s="13">
        <v>2</v>
      </c>
      <c r="Z76" s="19" t="s">
        <v>144</v>
      </c>
      <c r="AB76" s="22" t="s">
        <v>145</v>
      </c>
      <c r="AC76" s="13">
        <v>1</v>
      </c>
      <c r="AD76" s="13">
        <v>1</v>
      </c>
      <c r="AH76" s="13">
        <f t="shared" si="5"/>
        <v>2</v>
      </c>
    </row>
    <row r="77" spans="1:34" ht="21.75" customHeight="1" x14ac:dyDescent="0.15">
      <c r="A77" s="13" t="s">
        <v>671</v>
      </c>
      <c r="B77" s="22">
        <v>43916</v>
      </c>
      <c r="C77" s="26"/>
      <c r="D77" s="26"/>
      <c r="E77" s="26"/>
      <c r="F77" s="26"/>
      <c r="G77" s="14" t="str">
        <f t="shared" si="3"/>
        <v>完成</v>
      </c>
      <c r="I77" s="26"/>
      <c r="L77" s="26"/>
      <c r="M77" s="13">
        <f t="shared" si="4"/>
        <v>0</v>
      </c>
      <c r="O77" s="26" t="s">
        <v>86</v>
      </c>
      <c r="P77" s="26"/>
      <c r="Q77" s="13" t="str">
        <f>IFERROR(VLOOKUP(R77,'[1]成品机单阶-Ministry of Planning'!A:G,2,FALSE),R77)</f>
        <v>221802001</v>
      </c>
      <c r="R77" s="16" t="s">
        <v>51</v>
      </c>
      <c r="S77" s="85" t="str">
        <f>VLOOKUP(R77,[1]品号信息!A:H,2,FALSE)</f>
        <v>1.8米/DX5/2头/写真机/国内/YA/写真</v>
      </c>
      <c r="T77" s="27" t="str">
        <f>VLOOKUP(R77,[1]品号信息!A:H,3,FALSE)</f>
        <v>蓝灰/分体//</v>
      </c>
      <c r="U77" s="27" t="str">
        <f>VLOOKUP(R77,[1]品号信息!A:H,4,FALSE)</f>
        <v>溶剂</v>
      </c>
      <c r="V77" s="13">
        <v>1</v>
      </c>
      <c r="AA77" s="43"/>
      <c r="AB77" s="15">
        <v>43916</v>
      </c>
      <c r="AC77" s="13">
        <v>1</v>
      </c>
      <c r="AH77" s="13">
        <f t="shared" si="5"/>
        <v>1</v>
      </c>
    </row>
    <row r="78" spans="1:34" ht="21.75" customHeight="1" x14ac:dyDescent="0.15">
      <c r="A78" s="13" t="s">
        <v>672</v>
      </c>
      <c r="B78" s="22">
        <v>43916</v>
      </c>
      <c r="C78" s="26" t="s">
        <v>37</v>
      </c>
      <c r="D78" s="26"/>
      <c r="E78" s="26"/>
      <c r="F78" s="26"/>
      <c r="G78" s="14" t="str">
        <f t="shared" si="3"/>
        <v>完成</v>
      </c>
      <c r="I78" s="26"/>
      <c r="L78" s="26"/>
      <c r="M78" s="13">
        <f t="shared" si="4"/>
        <v>0</v>
      </c>
      <c r="O78" s="26" t="s">
        <v>146</v>
      </c>
      <c r="P78" s="26"/>
      <c r="Q78" s="13" t="str">
        <f>IFERROR(VLOOKUP(R78,'[1]成品机单阶-Ministry of Planning'!A:G,2,FALSE),R78)</f>
        <v>213208013</v>
      </c>
      <c r="R78" s="16" t="s">
        <v>16</v>
      </c>
      <c r="S78" s="85" t="str">
        <f>VLOOKUP(R78,[1]品号信息!A:H,2,FALSE)</f>
        <v>3.2米/512I 30pl/8头/喷绘机/国内/YA/喷绘</v>
      </c>
      <c r="T78" s="27" t="str">
        <f>VLOOKUP(R78,[1]品号信息!A:H,3,FALSE)</f>
        <v>蓝灰/Cplus整体//</v>
      </c>
      <c r="U78" s="27" t="str">
        <f>VLOOKUP(R78,[1]品号信息!A:H,4,FALSE)</f>
        <v>带负压</v>
      </c>
      <c r="V78" s="13">
        <v>1</v>
      </c>
      <c r="Z78" s="19" t="s">
        <v>598</v>
      </c>
      <c r="AA78" s="43"/>
      <c r="AB78" s="15">
        <v>43921</v>
      </c>
      <c r="AC78" s="13">
        <v>1</v>
      </c>
      <c r="AH78" s="13">
        <f t="shared" si="5"/>
        <v>1</v>
      </c>
    </row>
    <row r="79" spans="1:34" ht="21.75" customHeight="1" x14ac:dyDescent="0.15">
      <c r="A79" s="13" t="s">
        <v>673</v>
      </c>
      <c r="B79" s="22">
        <v>43916</v>
      </c>
      <c r="C79" s="26" t="s">
        <v>37</v>
      </c>
      <c r="D79" s="26"/>
      <c r="E79" s="26"/>
      <c r="F79" s="26"/>
      <c r="G79" s="14" t="str">
        <f t="shared" si="3"/>
        <v>完成</v>
      </c>
      <c r="I79" s="26"/>
      <c r="L79" s="26"/>
      <c r="M79" s="13">
        <f t="shared" si="4"/>
        <v>0</v>
      </c>
      <c r="O79" s="26" t="s">
        <v>75</v>
      </c>
      <c r="P79" s="26"/>
      <c r="Q79" s="13" t="str">
        <f>IFERROR(VLOOKUP(R79,'[1]成品机单阶-Ministry of Planning'!A:G,2,FALSE),R79)</f>
        <v>221804016</v>
      </c>
      <c r="R79" s="16" t="s">
        <v>76</v>
      </c>
      <c r="S79" s="85" t="str">
        <f>VLOOKUP(R79,[1]品号信息!A:H,2,FALSE)</f>
        <v>1.8米/4720/4头/写真机/国内/K/打纸</v>
      </c>
      <c r="T79" s="27" t="str">
        <f>VLOOKUP(R79,[1]品号信息!A:H,3,FALSE)</f>
        <v>红黑/分体//</v>
      </c>
      <c r="U79" s="27" t="str">
        <f>VLOOKUP(R79,[1]品号信息!A:H,4,FALSE)</f>
        <v>外购后放后收底座</v>
      </c>
      <c r="V79" s="13">
        <v>3</v>
      </c>
      <c r="Z79" s="19" t="s">
        <v>96</v>
      </c>
      <c r="AB79" s="22" t="s">
        <v>147</v>
      </c>
      <c r="AC79" s="13">
        <v>3</v>
      </c>
      <c r="AH79" s="13">
        <f t="shared" si="5"/>
        <v>3</v>
      </c>
    </row>
    <row r="80" spans="1:34" ht="21.75" customHeight="1" x14ac:dyDescent="0.15">
      <c r="A80" s="13" t="s">
        <v>674</v>
      </c>
      <c r="B80" s="22">
        <v>43916</v>
      </c>
      <c r="C80" s="26"/>
      <c r="D80" s="26"/>
      <c r="E80" s="26"/>
      <c r="F80" s="26"/>
      <c r="G80" s="14" t="str">
        <f t="shared" si="3"/>
        <v>完成</v>
      </c>
      <c r="I80" s="26"/>
      <c r="L80" s="26"/>
      <c r="M80" s="13">
        <f t="shared" si="4"/>
        <v>0</v>
      </c>
      <c r="O80" s="26" t="s">
        <v>57</v>
      </c>
      <c r="P80" s="26"/>
      <c r="Q80" s="13" t="str">
        <f>IFERROR(VLOOKUP(R80,'[1]成品机单阶-Ministry of Planning'!A:G,2,FALSE),R80)</f>
        <v>221802001</v>
      </c>
      <c r="R80" s="16" t="s">
        <v>51</v>
      </c>
      <c r="S80" s="85" t="str">
        <f>VLOOKUP(R80,[1]品号信息!A:H,2,FALSE)</f>
        <v>1.8米/DX5/2头/写真机/国内/YA/写真</v>
      </c>
      <c r="T80" s="27" t="str">
        <f>VLOOKUP(R80,[1]品号信息!A:H,3,FALSE)</f>
        <v>蓝灰/分体//</v>
      </c>
      <c r="U80" s="27" t="str">
        <f>VLOOKUP(R80,[1]品号信息!A:H,4,FALSE)</f>
        <v>溶剂</v>
      </c>
      <c r="V80" s="13">
        <v>1</v>
      </c>
      <c r="AA80" s="43"/>
      <c r="AB80" s="15">
        <v>43917</v>
      </c>
      <c r="AC80" s="13">
        <v>1</v>
      </c>
      <c r="AH80" s="13">
        <f t="shared" si="5"/>
        <v>1</v>
      </c>
    </row>
    <row r="81" spans="1:34" ht="21.75" customHeight="1" x14ac:dyDescent="0.15">
      <c r="A81" s="13" t="s">
        <v>675</v>
      </c>
      <c r="B81" s="22">
        <v>43916</v>
      </c>
      <c r="C81" s="26" t="s">
        <v>37</v>
      </c>
      <c r="D81" s="26"/>
      <c r="E81" s="26"/>
      <c r="F81" s="26"/>
      <c r="G81" s="14" t="str">
        <f t="shared" si="3"/>
        <v>完成</v>
      </c>
      <c r="I81" s="26"/>
      <c r="L81" s="26"/>
      <c r="M81" s="13">
        <f t="shared" si="4"/>
        <v>0</v>
      </c>
      <c r="O81" s="26" t="s">
        <v>105</v>
      </c>
      <c r="P81" s="26"/>
      <c r="Q81" s="13" t="str">
        <f>IFERROR(VLOOKUP(R81,'[1]成品机单阶-Ministry of Planning'!A:G,2,FALSE),R81)</f>
        <v>221802001</v>
      </c>
      <c r="R81" s="16" t="s">
        <v>51</v>
      </c>
      <c r="S81" s="85" t="str">
        <f>VLOOKUP(R81,[1]品号信息!A:H,2,FALSE)</f>
        <v>1.8米/DX5/2头/写真机/国内/YA/写真</v>
      </c>
      <c r="T81" s="27" t="str">
        <f>VLOOKUP(R81,[1]品号信息!A:H,3,FALSE)</f>
        <v>蓝灰/分体//</v>
      </c>
      <c r="U81" s="27" t="str">
        <f>VLOOKUP(R81,[1]品号信息!A:H,4,FALSE)</f>
        <v>溶剂</v>
      </c>
      <c r="V81" s="13">
        <v>5</v>
      </c>
      <c r="AA81" s="43"/>
      <c r="AB81" s="15">
        <v>43918</v>
      </c>
      <c r="AC81" s="13">
        <v>5</v>
      </c>
      <c r="AH81" s="13">
        <f t="shared" si="5"/>
        <v>5</v>
      </c>
    </row>
    <row r="82" spans="1:34" ht="21.75" customHeight="1" x14ac:dyDescent="0.15">
      <c r="A82" s="13" t="s">
        <v>676</v>
      </c>
      <c r="B82" s="15">
        <v>43916</v>
      </c>
      <c r="C82" s="14" t="s">
        <v>148</v>
      </c>
      <c r="G82" s="14" t="str">
        <f t="shared" si="3"/>
        <v>完成</v>
      </c>
      <c r="M82" s="13">
        <f t="shared" si="4"/>
        <v>0</v>
      </c>
      <c r="O82" s="14" t="s">
        <v>117</v>
      </c>
      <c r="Q82" s="13" t="str">
        <f>IFERROR(VLOOKUP(R82,'[1]成品机单阶-Ministry of Planning'!A:G,2,FALSE),R82)</f>
        <v>233212008</v>
      </c>
      <c r="R82" s="84" t="s">
        <v>118</v>
      </c>
      <c r="S82" s="85" t="str">
        <f>VLOOKUP(R82,[1]品号信息!A:H,2,FALSE)</f>
        <v>3.2米/三排1024A/12头/UV卷对卷/国内/YS/卷材</v>
      </c>
      <c r="T82" s="27" t="str">
        <f>VLOOKUP(R82,[1]品号信息!A:H,3,FALSE)</f>
        <v>深灰浅灰/整体//</v>
      </c>
      <c r="U82" s="27" t="str">
        <f>VLOOKUP(R82,[1]品号信息!A:H,4,FALSE)</f>
        <v>三排3×4彩（8套墨瓶不配白墨）</v>
      </c>
      <c r="V82" s="13">
        <v>1</v>
      </c>
      <c r="AA82" s="43"/>
      <c r="AB82" s="15">
        <v>43928</v>
      </c>
      <c r="AC82" s="13">
        <v>1</v>
      </c>
      <c r="AH82" s="13">
        <f t="shared" si="5"/>
        <v>1</v>
      </c>
    </row>
    <row r="83" spans="1:34" ht="21.75" customHeight="1" x14ac:dyDescent="0.15">
      <c r="A83" s="13" t="s">
        <v>677</v>
      </c>
      <c r="B83" s="15">
        <v>43916</v>
      </c>
      <c r="C83" s="14" t="s">
        <v>148</v>
      </c>
      <c r="G83" s="14" t="str">
        <f t="shared" si="3"/>
        <v>完成</v>
      </c>
      <c r="M83" s="13">
        <f t="shared" si="4"/>
        <v>0</v>
      </c>
      <c r="O83" s="14" t="s">
        <v>117</v>
      </c>
      <c r="Q83" s="13" t="str">
        <f>IFERROR(VLOOKUP(R83,'[1]成品机单阶-Ministry of Planning'!A:G,2,FALSE),R83)</f>
        <v>93002</v>
      </c>
      <c r="R83" s="16" t="s">
        <v>257</v>
      </c>
      <c r="S83" s="85" t="str">
        <f>VLOOKUP(R83,[1]品号信息!A:H,2,FALSE)</f>
        <v>气涨轴收料组件(精研电机)</v>
      </c>
      <c r="T83" s="27" t="str">
        <f>VLOOKUP(R83,[1]品号信息!A:H,3,FALSE)</f>
        <v>//</v>
      </c>
      <c r="U83" s="27" t="str">
        <f>VLOOKUP(R83,[1]品号信息!A:H,4,FALSE)</f>
        <v/>
      </c>
      <c r="V83" s="13">
        <v>1</v>
      </c>
      <c r="Z83" s="19" t="s">
        <v>120</v>
      </c>
      <c r="AA83" s="43"/>
      <c r="AB83" s="15">
        <v>43928</v>
      </c>
      <c r="AC83" s="13">
        <v>1</v>
      </c>
      <c r="AH83" s="13">
        <f t="shared" si="5"/>
        <v>1</v>
      </c>
    </row>
    <row r="84" spans="1:34" ht="21.75" customHeight="1" x14ac:dyDescent="0.15">
      <c r="A84" s="13" t="s">
        <v>678</v>
      </c>
      <c r="B84" s="15">
        <v>43916</v>
      </c>
      <c r="C84" s="26"/>
      <c r="G84" s="14" t="str">
        <f t="shared" si="3"/>
        <v>完成</v>
      </c>
      <c r="M84" s="13">
        <f t="shared" si="4"/>
        <v>0</v>
      </c>
      <c r="O84" s="14" t="s">
        <v>149</v>
      </c>
      <c r="Q84" s="13" t="str">
        <f>IFERROR(VLOOKUP(R84,'[1]成品机单阶-Ministry of Planning'!A:G,2,FALSE),R84)</f>
        <v>213208013</v>
      </c>
      <c r="R84" s="16" t="s">
        <v>16</v>
      </c>
      <c r="S84" s="85" t="str">
        <f>VLOOKUP(R84,[1]品号信息!A:H,2,FALSE)</f>
        <v>3.2米/512I 30pl/8头/喷绘机/国内/YA/喷绘</v>
      </c>
      <c r="T84" s="27" t="str">
        <f>VLOOKUP(R84,[1]品号信息!A:H,3,FALSE)</f>
        <v>蓝灰/Cplus整体//</v>
      </c>
      <c r="U84" s="27" t="str">
        <f>VLOOKUP(R84,[1]品号信息!A:H,4,FALSE)</f>
        <v>带负压</v>
      </c>
      <c r="V84" s="13">
        <v>1</v>
      </c>
      <c r="Z84" s="19" t="s">
        <v>106</v>
      </c>
      <c r="AA84" s="43"/>
      <c r="AB84" s="15">
        <v>43917</v>
      </c>
      <c r="AC84" s="13">
        <v>1</v>
      </c>
      <c r="AH84" s="13">
        <f t="shared" si="5"/>
        <v>1</v>
      </c>
    </row>
    <row r="85" spans="1:34" ht="21.75" customHeight="1" x14ac:dyDescent="0.15">
      <c r="A85" s="13" t="s">
        <v>679</v>
      </c>
      <c r="B85" s="15">
        <v>43917</v>
      </c>
      <c r="C85" s="14"/>
      <c r="G85" s="14" t="str">
        <f t="shared" si="3"/>
        <v>完成</v>
      </c>
      <c r="M85" s="13">
        <f t="shared" si="4"/>
        <v>0</v>
      </c>
      <c r="O85" s="14" t="s">
        <v>150</v>
      </c>
      <c r="Q85" s="13" t="str">
        <f>IFERROR(VLOOKUP(R85,'[1]成品机单阶-Ministry of Planning'!A:G,2,FALSE),R85)</f>
        <v>213208014</v>
      </c>
      <c r="R85" s="16" t="s">
        <v>255</v>
      </c>
      <c r="S85" s="85" t="str">
        <f>VLOOKUP(R85,[1]品号信息!A:H,2,FALSE)</f>
        <v>3.2米/512I 30pl/8头/喷绘机/国内/YA/喷绘</v>
      </c>
      <c r="T85" s="27" t="str">
        <f>VLOOKUP(R85,[1]品号信息!A:H,3,FALSE)</f>
        <v>蓝灰/C分体//</v>
      </c>
      <c r="U85" s="27" t="str">
        <f>VLOOKUP(R85,[1]品号信息!A:H,4,FALSE)</f>
        <v>蓝色</v>
      </c>
      <c r="V85" s="13">
        <v>1</v>
      </c>
      <c r="AA85" s="43"/>
      <c r="AB85" s="15">
        <v>43917</v>
      </c>
      <c r="AC85" s="13">
        <v>1</v>
      </c>
      <c r="AH85" s="13">
        <f t="shared" si="5"/>
        <v>1</v>
      </c>
    </row>
    <row r="86" spans="1:34" ht="21.75" customHeight="1" x14ac:dyDescent="0.15">
      <c r="A86" s="13" t="s">
        <v>680</v>
      </c>
      <c r="B86" s="15">
        <v>43917</v>
      </c>
      <c r="C86" s="14"/>
      <c r="G86" s="14" t="str">
        <f t="shared" si="3"/>
        <v>完成</v>
      </c>
      <c r="M86" s="13">
        <f t="shared" si="4"/>
        <v>0</v>
      </c>
      <c r="O86" s="14" t="s">
        <v>57</v>
      </c>
      <c r="Q86" s="13" t="str">
        <f>IFERROR(VLOOKUP(R86,'[1]成品机单阶-Ministry of Planning'!A:G,2,FALSE),R86)</f>
        <v>221802001</v>
      </c>
      <c r="R86" s="16" t="s">
        <v>51</v>
      </c>
      <c r="S86" s="85" t="str">
        <f>VLOOKUP(R86,[1]品号信息!A:H,2,FALSE)</f>
        <v>1.8米/DX5/2头/写真机/国内/YA/写真</v>
      </c>
      <c r="T86" s="27" t="str">
        <f>VLOOKUP(R86,[1]品号信息!A:H,3,FALSE)</f>
        <v>蓝灰/分体//</v>
      </c>
      <c r="U86" s="27" t="str">
        <f>VLOOKUP(R86,[1]品号信息!A:H,4,FALSE)</f>
        <v>溶剂</v>
      </c>
      <c r="V86" s="13">
        <v>1</v>
      </c>
      <c r="AA86" s="43"/>
      <c r="AB86" s="15">
        <v>43920</v>
      </c>
      <c r="AC86" s="13">
        <v>1</v>
      </c>
      <c r="AH86" s="13">
        <f t="shared" si="5"/>
        <v>1</v>
      </c>
    </row>
    <row r="87" spans="1:34" ht="21.75" customHeight="1" x14ac:dyDescent="0.15">
      <c r="A87" s="13" t="s">
        <v>681</v>
      </c>
      <c r="B87" s="15">
        <v>43917</v>
      </c>
      <c r="C87" s="26" t="s">
        <v>37</v>
      </c>
      <c r="G87" s="14" t="str">
        <f t="shared" si="3"/>
        <v>完成</v>
      </c>
      <c r="M87" s="13">
        <f t="shared" si="4"/>
        <v>0</v>
      </c>
      <c r="O87" s="14" t="s">
        <v>66</v>
      </c>
      <c r="Q87" s="13" t="str">
        <f>IFERROR(VLOOKUP(R87,'[1]成品机单阶-Ministry of Planning'!A:G,2,FALSE),R87)</f>
        <v>221804018</v>
      </c>
      <c r="R87" s="16" t="s">
        <v>84</v>
      </c>
      <c r="S87" s="85" t="str">
        <f>VLOOKUP(R87,[1]品号信息!A:H,2,FALSE)</f>
        <v>1.8米/4720/4头/写真机/国内/K/写真</v>
      </c>
      <c r="T87" s="27" t="str">
        <f>VLOOKUP(R87,[1]品号信息!A:H,3,FALSE)</f>
        <v>蓝灰/分体//</v>
      </c>
      <c r="U87" s="27" t="str">
        <f>VLOOKUP(R87,[1]品号信息!A:H,4,FALSE)</f>
        <v>水性，高腿加双红外加大风扇，常规阻尼式收料。</v>
      </c>
      <c r="V87" s="13">
        <v>1</v>
      </c>
      <c r="Z87" s="19" t="s">
        <v>137</v>
      </c>
      <c r="AA87" s="43"/>
      <c r="AB87" s="15">
        <v>43923</v>
      </c>
      <c r="AC87" s="13">
        <v>1</v>
      </c>
      <c r="AH87" s="13">
        <f t="shared" si="5"/>
        <v>1</v>
      </c>
    </row>
    <row r="88" spans="1:34" ht="21.75" customHeight="1" x14ac:dyDescent="0.15">
      <c r="A88" s="13" t="s">
        <v>682</v>
      </c>
      <c r="B88" s="15">
        <v>43917</v>
      </c>
      <c r="C88" s="26" t="s">
        <v>37</v>
      </c>
      <c r="G88" s="14" t="str">
        <f t="shared" si="3"/>
        <v>完成</v>
      </c>
      <c r="M88" s="13">
        <f t="shared" si="4"/>
        <v>0</v>
      </c>
      <c r="O88" s="14" t="s">
        <v>75</v>
      </c>
      <c r="Q88" s="13" t="str">
        <f>IFERROR(VLOOKUP(R88,'[1]成品机单阶-Ministry of Planning'!A:G,2,FALSE),R88)</f>
        <v>221804013</v>
      </c>
      <c r="R88" s="16" t="s">
        <v>43</v>
      </c>
      <c r="S88" s="85" t="str">
        <f>VLOOKUP(R88,[1]品号信息!A:H,2,FALSE)</f>
        <v>1.8米/4720/4头/写真机/国内/K/打纸</v>
      </c>
      <c r="T88" s="27" t="str">
        <f>VLOOKUP(R88,[1]品号信息!A:H,3,FALSE)</f>
        <v>灰色/分体//</v>
      </c>
      <c r="U88" s="27" t="str">
        <f>VLOOKUP(R88,[1]品号信息!A:H,4,FALSE)</f>
        <v>外购底座，后放后收</v>
      </c>
      <c r="V88" s="13">
        <v>2</v>
      </c>
      <c r="Z88" s="19" t="s">
        <v>151</v>
      </c>
      <c r="AA88" s="43"/>
      <c r="AB88" s="15">
        <v>43921</v>
      </c>
      <c r="AC88" s="13">
        <v>2</v>
      </c>
      <c r="AH88" s="13">
        <f t="shared" si="5"/>
        <v>2</v>
      </c>
    </row>
    <row r="89" spans="1:34" ht="21.75" customHeight="1" x14ac:dyDescent="0.15">
      <c r="A89" s="13" t="s">
        <v>683</v>
      </c>
      <c r="B89" s="15">
        <v>43917</v>
      </c>
      <c r="C89" s="26" t="s">
        <v>37</v>
      </c>
      <c r="D89" s="26"/>
      <c r="E89" s="26"/>
      <c r="F89" s="26"/>
      <c r="G89" s="14" t="str">
        <f t="shared" si="3"/>
        <v>完成</v>
      </c>
      <c r="L89" s="26"/>
      <c r="M89" s="13">
        <f t="shared" si="4"/>
        <v>0</v>
      </c>
      <c r="O89" s="14" t="s">
        <v>75</v>
      </c>
      <c r="Q89" s="13" t="str">
        <f>IFERROR(VLOOKUP(R89,'[1]成品机单阶-Ministry of Planning'!A:G,2,FALSE),R89)</f>
        <v>221802017</v>
      </c>
      <c r="R89" s="16" t="s">
        <v>82</v>
      </c>
      <c r="S89" s="85" t="str">
        <f>VLOOKUP(R89,[1]品号信息!A:H,2,FALSE)</f>
        <v>1.8米/4720/2头/写真机/国内/K/写真</v>
      </c>
      <c r="T89" s="27" t="str">
        <f>VLOOKUP(R89,[1]品号信息!A:H,3,FALSE)</f>
        <v>蓝灰/分体//</v>
      </c>
      <c r="U89" s="27" t="str">
        <f>VLOOKUP(R89,[1]品号信息!A:H,4,FALSE)</f>
        <v/>
      </c>
      <c r="V89" s="13">
        <v>2</v>
      </c>
      <c r="Z89" s="19" t="s">
        <v>152</v>
      </c>
      <c r="AA89" s="43"/>
      <c r="AB89" s="15">
        <v>43921</v>
      </c>
      <c r="AC89" s="13">
        <v>2</v>
      </c>
      <c r="AH89" s="13">
        <f t="shared" si="5"/>
        <v>2</v>
      </c>
    </row>
    <row r="90" spans="1:34" ht="21.75" customHeight="1" x14ac:dyDescent="0.15">
      <c r="A90" s="13" t="s">
        <v>684</v>
      </c>
      <c r="B90" s="15">
        <v>43917</v>
      </c>
      <c r="C90" s="26" t="s">
        <v>37</v>
      </c>
      <c r="D90" s="26"/>
      <c r="E90" s="26"/>
      <c r="F90" s="26"/>
      <c r="G90" s="14" t="str">
        <f t="shared" si="3"/>
        <v>完成</v>
      </c>
      <c r="L90" s="26"/>
      <c r="M90" s="13">
        <f t="shared" si="4"/>
        <v>0</v>
      </c>
      <c r="O90" s="14" t="s">
        <v>153</v>
      </c>
      <c r="Q90" s="13" t="str">
        <f>IFERROR(VLOOKUP(R90,'[1]成品机单阶-Ministry of Planning'!A:G,2,FALSE),R90)</f>
        <v>213208014</v>
      </c>
      <c r="R90" s="16" t="s">
        <v>255</v>
      </c>
      <c r="S90" s="85" t="str">
        <f>VLOOKUP(R90,[1]品号信息!A:H,2,FALSE)</f>
        <v>3.2米/512I 30pl/8头/喷绘机/国内/YA/喷绘</v>
      </c>
      <c r="T90" s="27" t="str">
        <f>VLOOKUP(R90,[1]品号信息!A:H,3,FALSE)</f>
        <v>蓝灰/C分体//</v>
      </c>
      <c r="U90" s="27" t="str">
        <f>VLOOKUP(R90,[1]品号信息!A:H,4,FALSE)</f>
        <v>蓝色</v>
      </c>
      <c r="V90" s="13">
        <v>2</v>
      </c>
      <c r="Z90" s="19" t="s">
        <v>87</v>
      </c>
      <c r="AB90" s="22" t="s">
        <v>154</v>
      </c>
      <c r="AC90" s="13">
        <v>1</v>
      </c>
      <c r="AD90" s="13">
        <v>1</v>
      </c>
      <c r="AH90" s="13">
        <f t="shared" si="5"/>
        <v>2</v>
      </c>
    </row>
    <row r="91" spans="1:34" ht="21.75" customHeight="1" x14ac:dyDescent="0.15">
      <c r="A91" s="13" t="s">
        <v>685</v>
      </c>
      <c r="B91" s="15">
        <v>43917</v>
      </c>
      <c r="C91" s="26" t="s">
        <v>37</v>
      </c>
      <c r="D91" s="26"/>
      <c r="E91" s="26"/>
      <c r="F91" s="26"/>
      <c r="G91" s="14" t="str">
        <f t="shared" si="3"/>
        <v>完成</v>
      </c>
      <c r="L91" s="26"/>
      <c r="M91" s="13">
        <f t="shared" si="4"/>
        <v>0</v>
      </c>
      <c r="O91" s="14" t="s">
        <v>86</v>
      </c>
      <c r="Q91" s="13" t="str">
        <f>IFERROR(VLOOKUP(R91,'[1]成品机单阶-Ministry of Planning'!A:G,2,FALSE),R91)</f>
        <v>213208014</v>
      </c>
      <c r="R91" s="16" t="s">
        <v>255</v>
      </c>
      <c r="S91" s="85" t="str">
        <f>VLOOKUP(R91,[1]品号信息!A:H,2,FALSE)</f>
        <v>3.2米/512I 30pl/8头/喷绘机/国内/YA/喷绘</v>
      </c>
      <c r="T91" s="27" t="str">
        <f>VLOOKUP(R91,[1]品号信息!A:H,3,FALSE)</f>
        <v>蓝灰/C分体//</v>
      </c>
      <c r="U91" s="27" t="str">
        <f>VLOOKUP(R91,[1]品号信息!A:H,4,FALSE)</f>
        <v>蓝色</v>
      </c>
      <c r="V91" s="13">
        <v>1</v>
      </c>
      <c r="Z91" s="19" t="s">
        <v>87</v>
      </c>
      <c r="AA91" s="43"/>
      <c r="AB91" s="15">
        <v>43921</v>
      </c>
      <c r="AC91" s="13">
        <v>1</v>
      </c>
      <c r="AH91" s="13">
        <f t="shared" si="5"/>
        <v>1</v>
      </c>
    </row>
    <row r="92" spans="1:34" ht="21.75" customHeight="1" x14ac:dyDescent="0.15">
      <c r="A92" s="13" t="s">
        <v>686</v>
      </c>
      <c r="B92" s="15">
        <v>43920</v>
      </c>
      <c r="C92" s="26"/>
      <c r="D92" s="26"/>
      <c r="E92" s="26"/>
      <c r="F92" s="26"/>
      <c r="G92" s="14" t="str">
        <f t="shared" si="3"/>
        <v>完成</v>
      </c>
      <c r="L92" s="26"/>
      <c r="M92" s="13">
        <f t="shared" si="4"/>
        <v>0</v>
      </c>
      <c r="O92" s="14" t="s">
        <v>105</v>
      </c>
      <c r="Q92" s="13" t="str">
        <f>IFERROR(VLOOKUP(R92,'[1]成品机单阶-Ministry of Planning'!A:G,2,FALSE),R92)</f>
        <v>221802001</v>
      </c>
      <c r="R92" s="16" t="s">
        <v>51</v>
      </c>
      <c r="S92" s="85" t="str">
        <f>VLOOKUP(R92,[1]品号信息!A:H,2,FALSE)</f>
        <v>1.8米/DX5/2头/写真机/国内/YA/写真</v>
      </c>
      <c r="T92" s="27" t="str">
        <f>VLOOKUP(R92,[1]品号信息!A:H,3,FALSE)</f>
        <v>蓝灰/分体//</v>
      </c>
      <c r="U92" s="27" t="str">
        <f>VLOOKUP(R92,[1]品号信息!A:H,4,FALSE)</f>
        <v>溶剂</v>
      </c>
      <c r="V92" s="13">
        <v>2</v>
      </c>
      <c r="AA92" s="43"/>
      <c r="AB92" s="15">
        <v>43922</v>
      </c>
      <c r="AC92" s="13">
        <v>2</v>
      </c>
      <c r="AH92" s="13">
        <f t="shared" si="5"/>
        <v>2</v>
      </c>
    </row>
    <row r="93" spans="1:34" ht="21.75" customHeight="1" x14ac:dyDescent="0.15">
      <c r="A93" s="13" t="s">
        <v>687</v>
      </c>
      <c r="B93" s="15">
        <v>43920</v>
      </c>
      <c r="C93" s="26" t="s">
        <v>130</v>
      </c>
      <c r="D93" s="26"/>
      <c r="E93" s="26"/>
      <c r="F93" s="26"/>
      <c r="G93" s="14" t="str">
        <f t="shared" si="3"/>
        <v>完成</v>
      </c>
      <c r="I93" s="26"/>
      <c r="L93" s="26"/>
      <c r="M93" s="13">
        <f t="shared" si="4"/>
        <v>0</v>
      </c>
      <c r="O93" s="26" t="s">
        <v>129</v>
      </c>
      <c r="P93" s="26"/>
      <c r="Q93" s="13" t="str">
        <f>IFERROR(VLOOKUP(R93,'[1]成品机单阶-Ministry of Planning'!A:G,2,FALSE),R93)</f>
        <v>221808002</v>
      </c>
      <c r="R93" s="16" t="s">
        <v>260</v>
      </c>
      <c r="S93" s="85" t="str">
        <f>VLOOKUP(R93,[1]品号信息!A:H,2,FALSE)</f>
        <v>1.8米/5113/8头/写真机/国内/DA/打纸</v>
      </c>
      <c r="T93" s="27" t="str">
        <f>VLOOKUP(R93,[1]品号信息!A:H,3,FALSE)</f>
        <v>灰色/上体//</v>
      </c>
      <c r="U93" s="27" t="str">
        <f>VLOOKUP(R93,[1]品号信息!A:H,4,FALSE)</f>
        <v>东莞李涛特殊机器</v>
      </c>
      <c r="V93" s="105">
        <v>20</v>
      </c>
      <c r="Z93" s="19" t="s">
        <v>249</v>
      </c>
      <c r="AA93" s="43"/>
      <c r="AB93" s="22" t="s">
        <v>44844</v>
      </c>
      <c r="AC93" s="13">
        <v>1</v>
      </c>
      <c r="AD93" s="13">
        <v>7</v>
      </c>
      <c r="AE93" s="13">
        <v>10</v>
      </c>
      <c r="AF93" s="13">
        <v>2</v>
      </c>
      <c r="AH93" s="13">
        <f t="shared" si="5"/>
        <v>20</v>
      </c>
    </row>
    <row r="94" spans="1:34" ht="21.75" customHeight="1" x14ac:dyDescent="0.15">
      <c r="A94" s="13" t="s">
        <v>688</v>
      </c>
      <c r="B94" s="15">
        <v>43920</v>
      </c>
      <c r="C94" s="26" t="s">
        <v>37</v>
      </c>
      <c r="D94" s="26"/>
      <c r="E94" s="26"/>
      <c r="F94" s="26"/>
      <c r="G94" s="14" t="str">
        <f t="shared" si="3"/>
        <v>完成</v>
      </c>
      <c r="L94" s="26"/>
      <c r="M94" s="13">
        <f t="shared" si="4"/>
        <v>0</v>
      </c>
      <c r="O94" s="14" t="s">
        <v>28</v>
      </c>
      <c r="Q94" s="13" t="str">
        <f>IFERROR(VLOOKUP(R94,'[1]成品机单阶-Ministry of Planning'!A:G,2,FALSE),R94)</f>
        <v>221802001</v>
      </c>
      <c r="R94" s="16" t="s">
        <v>51</v>
      </c>
      <c r="S94" s="85" t="str">
        <f>VLOOKUP(R94,[1]品号信息!A:H,2,FALSE)</f>
        <v>1.8米/DX5/2头/写真机/国内/YA/写真</v>
      </c>
      <c r="T94" s="27" t="str">
        <f>VLOOKUP(R94,[1]品号信息!A:H,3,FALSE)</f>
        <v>蓝灰/分体//</v>
      </c>
      <c r="U94" s="27" t="str">
        <f>VLOOKUP(R94,[1]品号信息!A:H,4,FALSE)</f>
        <v>溶剂</v>
      </c>
      <c r="V94" s="13">
        <v>4</v>
      </c>
      <c r="Z94" s="19" t="s">
        <v>52</v>
      </c>
      <c r="AB94" s="22" t="s">
        <v>155</v>
      </c>
      <c r="AC94" s="13">
        <v>1</v>
      </c>
      <c r="AD94" s="13">
        <v>2</v>
      </c>
      <c r="AE94" s="13">
        <v>1</v>
      </c>
      <c r="AH94" s="13">
        <f t="shared" si="5"/>
        <v>4</v>
      </c>
    </row>
    <row r="95" spans="1:34" ht="21.75" customHeight="1" x14ac:dyDescent="0.15">
      <c r="A95" s="13" t="s">
        <v>689</v>
      </c>
      <c r="B95" s="22">
        <v>43920</v>
      </c>
      <c r="C95" s="26" t="s">
        <v>156</v>
      </c>
      <c r="D95" s="26"/>
      <c r="E95" s="26"/>
      <c r="F95" s="26"/>
      <c r="G95" s="14" t="str">
        <f t="shared" si="3"/>
        <v>完成</v>
      </c>
      <c r="L95" s="26"/>
      <c r="M95" s="13">
        <f t="shared" si="4"/>
        <v>0</v>
      </c>
      <c r="O95" s="14" t="s">
        <v>97</v>
      </c>
      <c r="Q95" s="13" t="str">
        <f>IFERROR(VLOOKUP(R95,'[1]成品机单阶-Ministry of Planning'!A:G,2,FALSE),R95)</f>
        <v>221804001</v>
      </c>
      <c r="R95" s="106" t="s">
        <v>48</v>
      </c>
      <c r="S95" s="85" t="str">
        <f>VLOOKUP(R95,[1]品号信息!A:H,2,FALSE)</f>
        <v>1.8米/DX5/4头/写真机/国内/YA/写真</v>
      </c>
      <c r="T95" s="27" t="str">
        <f>VLOOKUP(R95,[1]品号信息!A:H,3,FALSE)</f>
        <v>蓝灰/分体//</v>
      </c>
      <c r="U95" s="27" t="str">
        <f>VLOOKUP(R95,[1]品号信息!A:H,4,FALSE)</f>
        <v>溶剂</v>
      </c>
      <c r="V95" s="13">
        <v>1</v>
      </c>
      <c r="Z95" s="19" t="s">
        <v>50</v>
      </c>
      <c r="AA95" s="43"/>
      <c r="AB95" s="15">
        <v>43920</v>
      </c>
      <c r="AC95" s="13">
        <v>1</v>
      </c>
      <c r="AH95" s="13">
        <f t="shared" si="5"/>
        <v>1</v>
      </c>
    </row>
    <row r="96" spans="1:34" ht="21.75" customHeight="1" x14ac:dyDescent="0.15">
      <c r="A96" s="13" t="s">
        <v>690</v>
      </c>
      <c r="B96" s="22">
        <v>43920</v>
      </c>
      <c r="C96" s="26">
        <v>43920</v>
      </c>
      <c r="D96" s="26"/>
      <c r="E96" s="26"/>
      <c r="F96" s="26"/>
      <c r="G96" s="14" t="str">
        <f t="shared" si="3"/>
        <v>完成</v>
      </c>
      <c r="L96" s="26"/>
      <c r="M96" s="13">
        <f t="shared" si="4"/>
        <v>0</v>
      </c>
      <c r="O96" s="14" t="s">
        <v>10</v>
      </c>
      <c r="Q96" s="13" t="str">
        <f>IFERROR(VLOOKUP(R96,'[1]成品机单阶-Ministry of Planning'!A:G,2,FALSE),R96)</f>
        <v>213208014</v>
      </c>
      <c r="R96" s="16" t="s">
        <v>255</v>
      </c>
      <c r="S96" s="85" t="str">
        <f>VLOOKUP(R96,[1]品号信息!A:H,2,FALSE)</f>
        <v>3.2米/512I 30pl/8头/喷绘机/国内/YA/喷绘</v>
      </c>
      <c r="T96" s="27" t="str">
        <f>VLOOKUP(R96,[1]品号信息!A:H,3,FALSE)</f>
        <v>蓝灰/C分体//</v>
      </c>
      <c r="U96" s="27" t="str">
        <f>VLOOKUP(R96,[1]品号信息!A:H,4,FALSE)</f>
        <v>蓝色</v>
      </c>
      <c r="V96" s="13">
        <v>1</v>
      </c>
      <c r="Z96" s="19" t="s">
        <v>87</v>
      </c>
      <c r="AA96" s="43"/>
      <c r="AB96" s="15">
        <v>43921</v>
      </c>
      <c r="AC96" s="13">
        <v>1</v>
      </c>
      <c r="AH96" s="13">
        <f t="shared" si="5"/>
        <v>1</v>
      </c>
    </row>
    <row r="97" spans="1:34" ht="21.75" customHeight="1" x14ac:dyDescent="0.15">
      <c r="A97" s="13" t="s">
        <v>691</v>
      </c>
      <c r="B97" s="22">
        <v>43920</v>
      </c>
      <c r="C97" s="26"/>
      <c r="D97" s="26"/>
      <c r="E97" s="26"/>
      <c r="F97" s="26"/>
      <c r="G97" s="14" t="str">
        <f t="shared" si="3"/>
        <v>完成</v>
      </c>
      <c r="L97" s="26"/>
      <c r="M97" s="13">
        <f t="shared" si="4"/>
        <v>0</v>
      </c>
      <c r="O97" s="14" t="s">
        <v>57</v>
      </c>
      <c r="Q97" s="13" t="str">
        <f>IFERROR(VLOOKUP(R97,'[1]成品机单阶-Ministry of Planning'!A:G,2,FALSE),R97)</f>
        <v>221804001</v>
      </c>
      <c r="R97" s="16" t="s">
        <v>48</v>
      </c>
      <c r="S97" s="85" t="str">
        <f>VLOOKUP(R97,[1]品号信息!A:H,2,FALSE)</f>
        <v>1.8米/DX5/4头/写真机/国内/YA/写真</v>
      </c>
      <c r="T97" s="27" t="str">
        <f>VLOOKUP(R97,[1]品号信息!A:H,3,FALSE)</f>
        <v>蓝灰/分体//</v>
      </c>
      <c r="U97" s="27" t="str">
        <f>VLOOKUP(R97,[1]品号信息!A:H,4,FALSE)</f>
        <v>溶剂</v>
      </c>
      <c r="V97" s="13">
        <v>3</v>
      </c>
      <c r="Z97" s="19" t="s">
        <v>50</v>
      </c>
      <c r="AA97" s="43"/>
      <c r="AB97" s="15">
        <v>43920</v>
      </c>
      <c r="AC97" s="13">
        <v>3</v>
      </c>
      <c r="AH97" s="13">
        <f t="shared" si="5"/>
        <v>3</v>
      </c>
    </row>
    <row r="98" spans="1:34" ht="21.75" customHeight="1" x14ac:dyDescent="0.15">
      <c r="A98" s="13" t="s">
        <v>692</v>
      </c>
      <c r="B98" s="22">
        <v>43920</v>
      </c>
      <c r="C98" s="26" t="s">
        <v>62</v>
      </c>
      <c r="D98" s="26"/>
      <c r="E98" s="26"/>
      <c r="F98" s="26"/>
      <c r="G98" s="14" t="str">
        <f t="shared" si="3"/>
        <v>完成-部分取消</v>
      </c>
      <c r="L98" s="26"/>
      <c r="M98" s="13">
        <f t="shared" si="4"/>
        <v>0</v>
      </c>
      <c r="N98" s="14">
        <v>1</v>
      </c>
      <c r="O98" s="14" t="s">
        <v>64</v>
      </c>
      <c r="Q98" s="13" t="str">
        <f>IFERROR(VLOOKUP(R98,'[1]成品机单阶-Ministry of Planning'!A:G,2,FALSE),R98)</f>
        <v>221803013</v>
      </c>
      <c r="R98" s="16" t="s">
        <v>258</v>
      </c>
      <c r="S98" s="85" t="str">
        <f>VLOOKUP(R98,[1]品号信息!A:H,2,FALSE)</f>
        <v>1.8米/4720/3头/写真机/国内/K/旗帜</v>
      </c>
      <c r="T98" s="27" t="str">
        <f>VLOOKUP(R98,[1]品号信息!A:H,3,FALSE)</f>
        <v>蓝灰/上体//</v>
      </c>
      <c r="U98" s="27" t="str">
        <f>VLOOKUP(R98,[1]品号信息!A:H,4,FALSE)</f>
        <v/>
      </c>
      <c r="V98" s="13">
        <v>2</v>
      </c>
      <c r="Z98" s="19" t="s">
        <v>144</v>
      </c>
      <c r="AA98" s="43"/>
      <c r="AB98" s="15">
        <v>43959</v>
      </c>
      <c r="AC98" s="13">
        <v>1</v>
      </c>
      <c r="AH98" s="13">
        <f t="shared" si="5"/>
        <v>1</v>
      </c>
    </row>
    <row r="99" spans="1:34" ht="21.75" customHeight="1" x14ac:dyDescent="0.15">
      <c r="A99" s="13" t="s">
        <v>693</v>
      </c>
      <c r="B99" s="22">
        <v>43920</v>
      </c>
      <c r="C99" s="26" t="s">
        <v>62</v>
      </c>
      <c r="D99" s="26"/>
      <c r="E99" s="26"/>
      <c r="F99" s="26"/>
      <c r="G99" s="14" t="str">
        <f t="shared" si="3"/>
        <v>全部取消</v>
      </c>
      <c r="L99" s="26"/>
      <c r="M99" s="13">
        <f t="shared" si="4"/>
        <v>0</v>
      </c>
      <c r="N99" s="14">
        <v>1</v>
      </c>
      <c r="O99" s="14" t="s">
        <v>149</v>
      </c>
      <c r="Q99" s="13" t="str">
        <f>IFERROR(VLOOKUP(R99,'[1]成品机单阶-Ministry of Planning'!A:G,2,FALSE),R99)</f>
        <v>213208013</v>
      </c>
      <c r="R99" s="16" t="s">
        <v>16</v>
      </c>
      <c r="S99" s="85" t="str">
        <f>VLOOKUP(R99,[1]品号信息!A:H,2,FALSE)</f>
        <v>3.2米/512I 30pl/8头/喷绘机/国内/YA/喷绘</v>
      </c>
      <c r="T99" s="27" t="str">
        <f>VLOOKUP(R99,[1]品号信息!A:H,3,FALSE)</f>
        <v>蓝灰/Cplus整体//</v>
      </c>
      <c r="U99" s="27" t="str">
        <f>VLOOKUP(R99,[1]品号信息!A:H,4,FALSE)</f>
        <v>带负压</v>
      </c>
      <c r="V99" s="13">
        <v>1</v>
      </c>
      <c r="Z99" s="19" t="s">
        <v>88</v>
      </c>
      <c r="AA99" s="43"/>
      <c r="AH99" s="13">
        <f t="shared" si="5"/>
        <v>0</v>
      </c>
    </row>
    <row r="100" spans="1:34" ht="21.75" customHeight="1" x14ac:dyDescent="0.15">
      <c r="A100" s="13" t="s">
        <v>694</v>
      </c>
      <c r="B100" s="22">
        <v>43920</v>
      </c>
      <c r="C100" s="26">
        <v>43920</v>
      </c>
      <c r="D100" s="26"/>
      <c r="E100" s="26"/>
      <c r="F100" s="26"/>
      <c r="G100" s="14" t="str">
        <f t="shared" si="3"/>
        <v>完成</v>
      </c>
      <c r="L100" s="26"/>
      <c r="M100" s="13">
        <f t="shared" si="4"/>
        <v>0</v>
      </c>
      <c r="O100" s="14" t="s">
        <v>157</v>
      </c>
      <c r="Q100" s="13" t="str">
        <f>IFERROR(VLOOKUP(R100,'[1]成品机单阶-Ministry of Planning'!A:G,2,FALSE),R100)</f>
        <v>121802030</v>
      </c>
      <c r="R100" s="84" t="s">
        <v>177</v>
      </c>
      <c r="S100" s="85" t="str">
        <f>VLOOKUP(R100,[1]品号信息!A:H,2,FALSE)</f>
        <v>1.8米/DX5/2头/写真机/国内/YA/写真</v>
      </c>
      <c r="T100" s="27" t="str">
        <f>VLOOKUP(R100,[1]品号信息!A:H,3,FALSE)</f>
        <v>蓝灰/分体//</v>
      </c>
      <c r="U100" s="27" t="str">
        <f>VLOOKUP(R100,[1]品号信息!A:H,4,FALSE)</f>
        <v>水性</v>
      </c>
      <c r="V100" s="13">
        <v>1</v>
      </c>
      <c r="Z100" s="19" t="s">
        <v>65</v>
      </c>
      <c r="AA100" s="43"/>
      <c r="AB100" s="15">
        <v>43921</v>
      </c>
      <c r="AC100" s="13">
        <v>1</v>
      </c>
      <c r="AH100" s="13">
        <f t="shared" si="5"/>
        <v>1</v>
      </c>
    </row>
    <row r="101" spans="1:34" ht="21.75" customHeight="1" x14ac:dyDescent="0.15">
      <c r="A101" s="13" t="s">
        <v>695</v>
      </c>
      <c r="B101" s="22">
        <v>43920</v>
      </c>
      <c r="C101" s="26">
        <v>43920</v>
      </c>
      <c r="D101" s="26"/>
      <c r="E101" s="26"/>
      <c r="F101" s="26"/>
      <c r="G101" s="14" t="str">
        <f t="shared" si="3"/>
        <v>完成</v>
      </c>
      <c r="L101" s="26"/>
      <c r="M101" s="13">
        <f t="shared" si="4"/>
        <v>0</v>
      </c>
      <c r="O101" s="14" t="s">
        <v>28</v>
      </c>
      <c r="Q101" s="13" t="str">
        <f>IFERROR(VLOOKUP(R101,'[1]成品机单阶-Ministry of Planning'!A:G,2,FALSE),R101)</f>
        <v>213208014</v>
      </c>
      <c r="R101" s="16" t="s">
        <v>255</v>
      </c>
      <c r="S101" s="85" t="str">
        <f>VLOOKUP(R101,[1]品号信息!A:H,2,FALSE)</f>
        <v>3.2米/512I 30pl/8头/喷绘机/国内/YA/喷绘</v>
      </c>
      <c r="T101" s="27" t="str">
        <f>VLOOKUP(R101,[1]品号信息!A:H,3,FALSE)</f>
        <v>蓝灰/C分体//</v>
      </c>
      <c r="U101" s="27" t="str">
        <f>VLOOKUP(R101,[1]品号信息!A:H,4,FALSE)</f>
        <v>蓝色</v>
      </c>
      <c r="V101" s="13">
        <v>1</v>
      </c>
      <c r="Z101" s="19" t="s">
        <v>87</v>
      </c>
      <c r="AA101" s="43"/>
      <c r="AB101" s="15">
        <v>43922</v>
      </c>
      <c r="AC101" s="13">
        <v>1</v>
      </c>
      <c r="AH101" s="13">
        <f t="shared" si="5"/>
        <v>1</v>
      </c>
    </row>
    <row r="102" spans="1:34" ht="21.75" customHeight="1" x14ac:dyDescent="0.15">
      <c r="A102" s="13" t="s">
        <v>696</v>
      </c>
      <c r="B102" s="22">
        <v>43920</v>
      </c>
      <c r="C102" s="26" t="s">
        <v>158</v>
      </c>
      <c r="D102" s="26"/>
      <c r="E102" s="26"/>
      <c r="F102" s="26"/>
      <c r="G102" s="14" t="str">
        <f t="shared" si="3"/>
        <v>完成</v>
      </c>
      <c r="L102" s="26"/>
      <c r="M102" s="13">
        <f t="shared" si="4"/>
        <v>0</v>
      </c>
      <c r="O102" s="14" t="s">
        <v>66</v>
      </c>
      <c r="Q102" s="13" t="str">
        <f>IFERROR(VLOOKUP(R102,'[1]成品机单阶-Ministry of Planning'!A:G,2,FALSE),R102)</f>
        <v>221802017</v>
      </c>
      <c r="R102" s="16" t="s">
        <v>82</v>
      </c>
      <c r="S102" s="85" t="str">
        <f>VLOOKUP(R102,[1]品号信息!A:H,2,FALSE)</f>
        <v>1.8米/4720/2头/写真机/国内/K/写真</v>
      </c>
      <c r="T102" s="27" t="str">
        <f>VLOOKUP(R102,[1]品号信息!A:H,3,FALSE)</f>
        <v>蓝灰/分体//</v>
      </c>
      <c r="U102" s="27" t="str">
        <f>VLOOKUP(R102,[1]品号信息!A:H,4,FALSE)</f>
        <v/>
      </c>
      <c r="V102" s="13">
        <v>1</v>
      </c>
      <c r="Z102" s="19" t="s">
        <v>141</v>
      </c>
      <c r="AA102" s="43"/>
      <c r="AB102" s="15">
        <v>43923</v>
      </c>
      <c r="AC102" s="13">
        <v>1</v>
      </c>
      <c r="AH102" s="13">
        <f t="shared" si="5"/>
        <v>1</v>
      </c>
    </row>
    <row r="103" spans="1:34" ht="21.75" customHeight="1" x14ac:dyDescent="0.15">
      <c r="A103" s="13" t="s">
        <v>697</v>
      </c>
      <c r="B103" s="22">
        <v>43920</v>
      </c>
      <c r="C103" s="26">
        <v>43921</v>
      </c>
      <c r="D103" s="26"/>
      <c r="E103" s="26"/>
      <c r="F103" s="26"/>
      <c r="G103" s="14" t="str">
        <f t="shared" si="3"/>
        <v>全部取消</v>
      </c>
      <c r="L103" s="26"/>
      <c r="M103" s="13">
        <f t="shared" si="4"/>
        <v>0</v>
      </c>
      <c r="N103" s="14">
        <v>1</v>
      </c>
      <c r="O103" s="14" t="s">
        <v>57</v>
      </c>
      <c r="Q103" s="13" t="str">
        <f>IFERROR(VLOOKUP(R103,'[1]成品机单阶-Ministry of Planning'!A:G,2,FALSE),R103)</f>
        <v>221804001</v>
      </c>
      <c r="R103" s="16" t="s">
        <v>48</v>
      </c>
      <c r="S103" s="85" t="str">
        <f>VLOOKUP(R103,[1]品号信息!A:H,2,FALSE)</f>
        <v>1.8米/DX5/4头/写真机/国内/YA/写真</v>
      </c>
      <c r="T103" s="27" t="str">
        <f>VLOOKUP(R103,[1]品号信息!A:H,3,FALSE)</f>
        <v>蓝灰/分体//</v>
      </c>
      <c r="U103" s="27" t="str">
        <f>VLOOKUP(R103,[1]品号信息!A:H,4,FALSE)</f>
        <v>溶剂</v>
      </c>
      <c r="V103" s="13">
        <v>1</v>
      </c>
      <c r="Z103" s="19" t="s">
        <v>50</v>
      </c>
      <c r="AA103" s="43"/>
      <c r="AH103" s="13">
        <f t="shared" si="5"/>
        <v>0</v>
      </c>
    </row>
    <row r="104" spans="1:34" ht="21.75" customHeight="1" x14ac:dyDescent="0.15">
      <c r="A104" s="13" t="s">
        <v>698</v>
      </c>
      <c r="B104" s="22">
        <v>43920</v>
      </c>
      <c r="C104" s="26" t="s">
        <v>159</v>
      </c>
      <c r="D104" s="26"/>
      <c r="E104" s="26"/>
      <c r="F104" s="26"/>
      <c r="G104" s="14" t="str">
        <f t="shared" si="3"/>
        <v>全部取消</v>
      </c>
      <c r="L104" s="26"/>
      <c r="M104" s="13">
        <f t="shared" si="4"/>
        <v>0</v>
      </c>
      <c r="N104" s="14">
        <v>2</v>
      </c>
      <c r="O104" s="14" t="s">
        <v>66</v>
      </c>
      <c r="Q104" s="13" t="str">
        <f>IFERROR(VLOOKUP(R104,'[1]成品机单阶-Ministry of Planning'!A:G,2,FALSE),R104)</f>
        <v>221804018</v>
      </c>
      <c r="R104" s="16" t="s">
        <v>84</v>
      </c>
      <c r="S104" s="85" t="str">
        <f>VLOOKUP(R104,[1]品号信息!A:H,2,FALSE)</f>
        <v>1.8米/4720/4头/写真机/国内/K/写真</v>
      </c>
      <c r="T104" s="27" t="str">
        <f>VLOOKUP(R104,[1]品号信息!A:H,3,FALSE)</f>
        <v>蓝灰/分体//</v>
      </c>
      <c r="U104" s="27" t="str">
        <f>VLOOKUP(R104,[1]品号信息!A:H,4,FALSE)</f>
        <v>水性，高腿加双红外加大风扇，常规阻尼式收料。</v>
      </c>
      <c r="V104" s="13">
        <v>2</v>
      </c>
      <c r="Z104" s="19" t="s">
        <v>137</v>
      </c>
      <c r="AA104" s="43"/>
      <c r="AH104" s="13">
        <f t="shared" si="5"/>
        <v>0</v>
      </c>
    </row>
    <row r="105" spans="1:34" ht="21.75" customHeight="1" x14ac:dyDescent="0.15">
      <c r="A105" s="13" t="s">
        <v>699</v>
      </c>
      <c r="B105" s="22">
        <v>43920</v>
      </c>
      <c r="C105" s="26">
        <v>43921</v>
      </c>
      <c r="D105" s="26"/>
      <c r="E105" s="26"/>
      <c r="F105" s="26"/>
      <c r="G105" s="14" t="str">
        <f t="shared" si="3"/>
        <v>完成</v>
      </c>
      <c r="L105" s="26"/>
      <c r="M105" s="13">
        <f t="shared" si="4"/>
        <v>0</v>
      </c>
      <c r="O105" s="14" t="s">
        <v>70</v>
      </c>
      <c r="Q105" s="13" t="str">
        <f>IFERROR(VLOOKUP(R105,'[1]成品机单阶-Ministry of Planning'!A:G,2,FALSE),R105)</f>
        <v>223202001</v>
      </c>
      <c r="R105" s="16" t="s">
        <v>263</v>
      </c>
      <c r="S105" s="85" t="str">
        <f>VLOOKUP(R105,[1]品号信息!A:H,2,FALSE)</f>
        <v>3.2米/DX5/2头/写真机/国内/YA/写真</v>
      </c>
      <c r="T105" s="27" t="str">
        <f>VLOOKUP(R105,[1]品号信息!A:H,3,FALSE)</f>
        <v>蓝灰/整体//</v>
      </c>
      <c r="U105" s="27" t="str">
        <f>VLOOKUP(R105,[1]品号信息!A:H,4,FALSE)</f>
        <v/>
      </c>
      <c r="V105" s="13">
        <v>1</v>
      </c>
      <c r="Z105" s="19" t="s">
        <v>160</v>
      </c>
      <c r="AA105" s="43"/>
      <c r="AB105" s="15">
        <v>43921</v>
      </c>
      <c r="AC105" s="13">
        <v>1</v>
      </c>
      <c r="AH105" s="13">
        <f t="shared" si="5"/>
        <v>1</v>
      </c>
    </row>
    <row r="106" spans="1:34" ht="21.75" customHeight="1" x14ac:dyDescent="0.15">
      <c r="A106" s="13" t="s">
        <v>700</v>
      </c>
      <c r="B106" s="22">
        <v>43921</v>
      </c>
      <c r="C106" s="26"/>
      <c r="D106" s="26"/>
      <c r="E106" s="26"/>
      <c r="F106" s="26"/>
      <c r="G106" s="14" t="str">
        <f t="shared" si="3"/>
        <v>完成</v>
      </c>
      <c r="L106" s="26"/>
      <c r="M106" s="13">
        <f t="shared" si="4"/>
        <v>0</v>
      </c>
      <c r="O106" s="14" t="s">
        <v>18</v>
      </c>
      <c r="Q106" s="13" t="str">
        <f>IFERROR(VLOOKUP(R106,'[1]成品机单阶-Ministry of Planning'!A:G,2,FALSE),R106)</f>
        <v>215208003</v>
      </c>
      <c r="R106" s="100" t="s">
        <v>112</v>
      </c>
      <c r="S106" s="85" t="str">
        <f>VLOOKUP(R106,[1]品号信息!A:H,2,FALSE)</f>
        <v>5.2米/1024I 30pl/8头/喷绘机/国内/YA/喷绘</v>
      </c>
      <c r="T106" s="27" t="str">
        <f>VLOOKUP(R106,[1]品号信息!A:H,3,FALSE)</f>
        <v>深灰浅灰/E整体//</v>
      </c>
      <c r="U106" s="27" t="str">
        <f>VLOOKUP(R106,[1]品号信息!A:H,4,FALSE)</f>
        <v/>
      </c>
      <c r="V106" s="13">
        <v>1</v>
      </c>
      <c r="Z106" s="19" t="s">
        <v>161</v>
      </c>
      <c r="AA106" s="43"/>
      <c r="AB106" s="15">
        <v>43923</v>
      </c>
      <c r="AC106" s="13">
        <v>1</v>
      </c>
      <c r="AH106" s="13">
        <f t="shared" si="5"/>
        <v>1</v>
      </c>
    </row>
    <row r="107" spans="1:34" ht="21.75" customHeight="1" x14ac:dyDescent="0.15">
      <c r="A107" s="13" t="s">
        <v>701</v>
      </c>
      <c r="B107" s="22">
        <v>43921</v>
      </c>
      <c r="C107" s="26"/>
      <c r="D107" s="26"/>
      <c r="E107" s="26"/>
      <c r="F107" s="26"/>
      <c r="G107" s="14" t="str">
        <f t="shared" si="3"/>
        <v>完成</v>
      </c>
      <c r="L107" s="26"/>
      <c r="M107" s="13">
        <f t="shared" si="4"/>
        <v>0</v>
      </c>
      <c r="O107" s="14" t="s">
        <v>15</v>
      </c>
      <c r="Q107" s="13" t="str">
        <f>IFERROR(VLOOKUP(R107,'[1]成品机单阶-Ministry of Planning'!A:G,2,FALSE),R107)</f>
        <v>221804001</v>
      </c>
      <c r="R107" s="16" t="s">
        <v>48</v>
      </c>
      <c r="S107" s="85" t="str">
        <f>VLOOKUP(R107,[1]品号信息!A:H,2,FALSE)</f>
        <v>1.8米/DX5/4头/写真机/国内/YA/写真</v>
      </c>
      <c r="T107" s="27" t="str">
        <f>VLOOKUP(R107,[1]品号信息!A:H,3,FALSE)</f>
        <v>蓝灰/分体//</v>
      </c>
      <c r="U107" s="27" t="str">
        <f>VLOOKUP(R107,[1]品号信息!A:H,4,FALSE)</f>
        <v>溶剂</v>
      </c>
      <c r="V107" s="13">
        <v>2</v>
      </c>
      <c r="Z107" s="19" t="s">
        <v>50</v>
      </c>
      <c r="AA107" s="43"/>
      <c r="AB107" s="15">
        <v>43921</v>
      </c>
      <c r="AC107" s="13">
        <v>2</v>
      </c>
      <c r="AH107" s="13">
        <f t="shared" si="5"/>
        <v>2</v>
      </c>
    </row>
    <row r="108" spans="1:34" ht="21.75" customHeight="1" x14ac:dyDescent="0.15">
      <c r="A108" s="13" t="s">
        <v>702</v>
      </c>
      <c r="B108" s="22">
        <v>43921</v>
      </c>
      <c r="C108" s="26" t="s">
        <v>162</v>
      </c>
      <c r="D108" s="26"/>
      <c r="E108" s="26"/>
      <c r="F108" s="26"/>
      <c r="G108" s="14" t="str">
        <f t="shared" si="3"/>
        <v>完成</v>
      </c>
      <c r="L108" s="26"/>
      <c r="M108" s="13">
        <f t="shared" si="4"/>
        <v>0</v>
      </c>
      <c r="O108" s="14" t="s">
        <v>64</v>
      </c>
      <c r="Q108" s="13" t="str">
        <f>IFERROR(VLOOKUP(R108,'[1]成品机单阶-Ministry of Planning'!A:G,2,FALSE),R108)</f>
        <v>213208013</v>
      </c>
      <c r="R108" s="16" t="s">
        <v>16</v>
      </c>
      <c r="S108" s="85" t="str">
        <f>VLOOKUP(R108,[1]品号信息!A:H,2,FALSE)</f>
        <v>3.2米/512I 30pl/8头/喷绘机/国内/YA/喷绘</v>
      </c>
      <c r="T108" s="27" t="str">
        <f>VLOOKUP(R108,[1]品号信息!A:H,3,FALSE)</f>
        <v>蓝灰/Cplus整体//</v>
      </c>
      <c r="U108" s="27" t="str">
        <f>VLOOKUP(R108,[1]品号信息!A:H,4,FALSE)</f>
        <v>带负压</v>
      </c>
      <c r="V108" s="13">
        <v>1</v>
      </c>
      <c r="Z108" s="19" t="s">
        <v>163</v>
      </c>
      <c r="AA108" s="43"/>
      <c r="AB108" s="15">
        <v>43924</v>
      </c>
      <c r="AC108" s="13">
        <v>1</v>
      </c>
      <c r="AH108" s="13">
        <f t="shared" si="5"/>
        <v>1</v>
      </c>
    </row>
    <row r="109" spans="1:34" ht="21.75" customHeight="1" x14ac:dyDescent="0.15">
      <c r="A109" s="13" t="s">
        <v>703</v>
      </c>
      <c r="B109" s="22">
        <v>43921</v>
      </c>
      <c r="C109" s="26" t="s">
        <v>162</v>
      </c>
      <c r="D109" s="26"/>
      <c r="E109" s="26"/>
      <c r="F109" s="26"/>
      <c r="G109" s="14" t="str">
        <f t="shared" si="3"/>
        <v>完成</v>
      </c>
      <c r="L109" s="26"/>
      <c r="M109" s="13">
        <f t="shared" si="4"/>
        <v>0</v>
      </c>
      <c r="O109" s="14" t="s">
        <v>64</v>
      </c>
      <c r="Q109" s="13" t="str">
        <f>IFERROR(VLOOKUP(R109,'[1]成品机单阶-Ministry of Planning'!A:G,2,FALSE),R109)</f>
        <v>223202001</v>
      </c>
      <c r="R109" s="16" t="s">
        <v>263</v>
      </c>
      <c r="S109" s="85" t="str">
        <f>VLOOKUP(R109,[1]品号信息!A:H,2,FALSE)</f>
        <v>3.2米/DX5/2头/写真机/国内/YA/写真</v>
      </c>
      <c r="T109" s="27" t="str">
        <f>VLOOKUP(R109,[1]品号信息!A:H,3,FALSE)</f>
        <v>蓝灰/整体//</v>
      </c>
      <c r="U109" s="27" t="str">
        <f>VLOOKUP(R109,[1]品号信息!A:H,4,FALSE)</f>
        <v/>
      </c>
      <c r="V109" s="13">
        <v>1</v>
      </c>
      <c r="Z109" s="19" t="s">
        <v>160</v>
      </c>
      <c r="AA109" s="43"/>
      <c r="AB109" s="15">
        <v>43924</v>
      </c>
      <c r="AC109" s="13">
        <v>1</v>
      </c>
      <c r="AH109" s="13">
        <f t="shared" si="5"/>
        <v>1</v>
      </c>
    </row>
    <row r="110" spans="1:34" ht="21.75" customHeight="1" x14ac:dyDescent="0.15">
      <c r="A110" s="13" t="s">
        <v>704</v>
      </c>
      <c r="B110" s="22">
        <v>43921</v>
      </c>
      <c r="C110" s="26" t="s">
        <v>162</v>
      </c>
      <c r="D110" s="26"/>
      <c r="E110" s="26"/>
      <c r="F110" s="26"/>
      <c r="G110" s="14" t="str">
        <f t="shared" si="3"/>
        <v>完成</v>
      </c>
      <c r="L110" s="26"/>
      <c r="M110" s="13">
        <f t="shared" si="4"/>
        <v>0</v>
      </c>
      <c r="O110" s="14" t="s">
        <v>64</v>
      </c>
      <c r="Q110" s="13" t="str">
        <f>IFERROR(VLOOKUP(R110,'[1]成品机单阶-Ministry of Planning'!A:G,2,FALSE),R110)</f>
        <v>221804018</v>
      </c>
      <c r="R110" s="16" t="s">
        <v>84</v>
      </c>
      <c r="S110" s="85" t="str">
        <f>VLOOKUP(R110,[1]品号信息!A:H,2,FALSE)</f>
        <v>1.8米/4720/4头/写真机/国内/K/写真</v>
      </c>
      <c r="T110" s="27" t="str">
        <f>VLOOKUP(R110,[1]品号信息!A:H,3,FALSE)</f>
        <v>蓝灰/分体//</v>
      </c>
      <c r="U110" s="27" t="str">
        <f>VLOOKUP(R110,[1]品号信息!A:H,4,FALSE)</f>
        <v>水性，高腿加双红外加大风扇，常规阻尼式收料。</v>
      </c>
      <c r="V110" s="13">
        <v>1</v>
      </c>
      <c r="Z110" s="19" t="s">
        <v>137</v>
      </c>
      <c r="AA110" s="43"/>
      <c r="AB110" s="15">
        <v>43924</v>
      </c>
      <c r="AC110" s="13">
        <v>1</v>
      </c>
      <c r="AH110" s="13">
        <f t="shared" si="5"/>
        <v>1</v>
      </c>
    </row>
    <row r="111" spans="1:34" ht="21.75" customHeight="1" x14ac:dyDescent="0.15">
      <c r="A111" s="13" t="s">
        <v>705</v>
      </c>
      <c r="B111" s="22">
        <v>43921</v>
      </c>
      <c r="C111" s="26" t="s">
        <v>162</v>
      </c>
      <c r="D111" s="26"/>
      <c r="E111" s="26"/>
      <c r="F111" s="26"/>
      <c r="G111" s="14" t="str">
        <f t="shared" si="3"/>
        <v>完成</v>
      </c>
      <c r="L111" s="26"/>
      <c r="M111" s="13">
        <f t="shared" si="4"/>
        <v>0</v>
      </c>
      <c r="O111" s="14" t="s">
        <v>80</v>
      </c>
      <c r="Q111" s="13" t="str">
        <f>IFERROR(VLOOKUP(R111,'[1]成品机单阶-Ministry of Planning'!A:G,2,FALSE),R111)</f>
        <v>121802030</v>
      </c>
      <c r="R111" s="84" t="s">
        <v>177</v>
      </c>
      <c r="S111" s="85" t="str">
        <f>VLOOKUP(R111,[1]品号信息!A:H,2,FALSE)</f>
        <v>1.8米/DX5/2头/写真机/国内/YA/写真</v>
      </c>
      <c r="T111" s="27" t="str">
        <f>VLOOKUP(R111,[1]品号信息!A:H,3,FALSE)</f>
        <v>蓝灰/分体//</v>
      </c>
      <c r="U111" s="27" t="str">
        <f>VLOOKUP(R111,[1]品号信息!A:H,4,FALSE)</f>
        <v>水性</v>
      </c>
      <c r="V111" s="13">
        <v>1</v>
      </c>
      <c r="Z111" s="19" t="s">
        <v>136</v>
      </c>
      <c r="AB111" s="15">
        <v>43931</v>
      </c>
      <c r="AC111" s="13">
        <v>1</v>
      </c>
      <c r="AH111" s="13">
        <f t="shared" si="5"/>
        <v>1</v>
      </c>
    </row>
    <row r="112" spans="1:34" ht="21.75" customHeight="1" x14ac:dyDescent="0.15">
      <c r="A112" s="13" t="s">
        <v>706</v>
      </c>
      <c r="B112" s="22">
        <v>43921</v>
      </c>
      <c r="C112" s="26" t="s">
        <v>162</v>
      </c>
      <c r="D112" s="26"/>
      <c r="E112" s="26"/>
      <c r="F112" s="26"/>
      <c r="G112" s="14" t="str">
        <f t="shared" si="3"/>
        <v>完成</v>
      </c>
      <c r="L112" s="26"/>
      <c r="M112" s="13">
        <f t="shared" si="4"/>
        <v>0</v>
      </c>
      <c r="O112" s="14" t="s">
        <v>164</v>
      </c>
      <c r="Q112" s="13" t="str">
        <f>IFERROR(VLOOKUP(R112,'[1]成品机单阶-Ministry of Planning'!A:G,2,FALSE),R112)</f>
        <v>221802001</v>
      </c>
      <c r="R112" s="16" t="s">
        <v>51</v>
      </c>
      <c r="S112" s="85" t="str">
        <f>VLOOKUP(R112,[1]品号信息!A:H,2,FALSE)</f>
        <v>1.8米/DX5/2头/写真机/国内/YA/写真</v>
      </c>
      <c r="T112" s="27" t="str">
        <f>VLOOKUP(R112,[1]品号信息!A:H,3,FALSE)</f>
        <v>蓝灰/分体//</v>
      </c>
      <c r="U112" s="27" t="str">
        <f>VLOOKUP(R112,[1]品号信息!A:H,4,FALSE)</f>
        <v>溶剂</v>
      </c>
      <c r="V112" s="13">
        <v>1</v>
      </c>
      <c r="Z112" s="19" t="s">
        <v>52</v>
      </c>
      <c r="AA112" s="43"/>
      <c r="AB112" s="15">
        <v>43922</v>
      </c>
      <c r="AC112" s="13">
        <v>1</v>
      </c>
      <c r="AH112" s="13">
        <f t="shared" si="5"/>
        <v>1</v>
      </c>
    </row>
    <row r="113" spans="1:34" ht="21.75" customHeight="1" x14ac:dyDescent="0.15">
      <c r="A113" s="13" t="s">
        <v>707</v>
      </c>
      <c r="B113" s="22">
        <v>43922</v>
      </c>
      <c r="C113" s="26" t="s">
        <v>165</v>
      </c>
      <c r="D113" s="26"/>
      <c r="E113" s="26"/>
      <c r="F113" s="26"/>
      <c r="G113" s="14" t="str">
        <f t="shared" si="3"/>
        <v>完成</v>
      </c>
      <c r="L113" s="26"/>
      <c r="M113" s="13">
        <f t="shared" si="4"/>
        <v>0</v>
      </c>
      <c r="O113" s="14" t="s">
        <v>70</v>
      </c>
      <c r="Q113" s="13" t="str">
        <f>IFERROR(VLOOKUP(R113,'[1]成品机单阶-Ministry of Planning'!A:G,2,FALSE),R113)</f>
        <v>213208013</v>
      </c>
      <c r="R113" s="16" t="s">
        <v>16</v>
      </c>
      <c r="S113" s="85" t="str">
        <f>VLOOKUP(R113,[1]品号信息!A:H,2,FALSE)</f>
        <v>3.2米/512I 30pl/8头/喷绘机/国内/YA/喷绘</v>
      </c>
      <c r="T113" s="27" t="str">
        <f>VLOOKUP(R113,[1]品号信息!A:H,3,FALSE)</f>
        <v>蓝灰/Cplus整体//</v>
      </c>
      <c r="U113" s="27" t="str">
        <f>VLOOKUP(R113,[1]品号信息!A:H,4,FALSE)</f>
        <v>带负压</v>
      </c>
      <c r="V113" s="13">
        <v>1</v>
      </c>
      <c r="Z113" s="19" t="s">
        <v>88</v>
      </c>
      <c r="AA113" s="43"/>
      <c r="AB113" s="15">
        <v>43923</v>
      </c>
      <c r="AC113" s="13">
        <v>1</v>
      </c>
      <c r="AH113" s="13">
        <f t="shared" si="5"/>
        <v>1</v>
      </c>
    </row>
    <row r="114" spans="1:34" ht="21.75" customHeight="1" x14ac:dyDescent="0.15">
      <c r="A114" s="13" t="s">
        <v>708</v>
      </c>
      <c r="B114" s="22">
        <v>43922</v>
      </c>
      <c r="C114" s="26"/>
      <c r="D114" s="26"/>
      <c r="E114" s="26"/>
      <c r="F114" s="26"/>
      <c r="G114" s="14" t="str">
        <f t="shared" si="3"/>
        <v>全部取消</v>
      </c>
      <c r="L114" s="26"/>
      <c r="M114" s="13">
        <f t="shared" si="4"/>
        <v>0</v>
      </c>
      <c r="N114" s="14">
        <v>1</v>
      </c>
      <c r="O114" s="14" t="s">
        <v>28</v>
      </c>
      <c r="Q114" s="13" t="str">
        <f>IFERROR(VLOOKUP(R114,'[1]成品机单阶-Ministry of Planning'!A:G,2,FALSE),R114)</f>
        <v>215208002</v>
      </c>
      <c r="R114" s="84" t="s">
        <v>12</v>
      </c>
      <c r="S114" s="85" t="str">
        <f>VLOOKUP(R114,[1]品号信息!A:H,2,FALSE)</f>
        <v>5.2米/512I 30pl/8头/喷绘机/国内/YA/喷绘</v>
      </c>
      <c r="T114" s="27" t="str">
        <f>VLOOKUP(R114,[1]品号信息!A:H,3,FALSE)</f>
        <v>深灰浅灰/E整体//</v>
      </c>
      <c r="U114" s="27" t="str">
        <f>VLOOKUP(R114,[1]品号信息!A:H,4,FALSE)</f>
        <v/>
      </c>
      <c r="V114" s="13">
        <v>1</v>
      </c>
      <c r="Z114" s="19" t="s">
        <v>106</v>
      </c>
      <c r="AA114" s="43"/>
      <c r="AH114" s="13">
        <f t="shared" si="5"/>
        <v>0</v>
      </c>
    </row>
    <row r="115" spans="1:34" ht="21.75" customHeight="1" x14ac:dyDescent="0.15">
      <c r="A115" s="13" t="s">
        <v>709</v>
      </c>
      <c r="B115" s="22">
        <v>43922</v>
      </c>
      <c r="C115" s="26" t="s">
        <v>162</v>
      </c>
      <c r="D115" s="26"/>
      <c r="E115" s="26"/>
      <c r="F115" s="26"/>
      <c r="G115" s="14" t="str">
        <f t="shared" si="3"/>
        <v>完成</v>
      </c>
      <c r="L115" s="26"/>
      <c r="M115" s="13">
        <f t="shared" si="4"/>
        <v>0</v>
      </c>
      <c r="O115" s="14" t="s">
        <v>105</v>
      </c>
      <c r="Q115" s="13" t="str">
        <f>IFERROR(VLOOKUP(R115,'[1]成品机单阶-Ministry of Planning'!A:G,2,FALSE),R115)</f>
        <v>221802001</v>
      </c>
      <c r="R115" s="16" t="s">
        <v>51</v>
      </c>
      <c r="S115" s="85" t="str">
        <f>VLOOKUP(R115,[1]品号信息!A:H,2,FALSE)</f>
        <v>1.8米/DX5/2头/写真机/国内/YA/写真</v>
      </c>
      <c r="T115" s="27" t="str">
        <f>VLOOKUP(R115,[1]品号信息!A:H,3,FALSE)</f>
        <v>蓝灰/分体//</v>
      </c>
      <c r="U115" s="27" t="str">
        <f>VLOOKUP(R115,[1]品号信息!A:H,4,FALSE)</f>
        <v>溶剂</v>
      </c>
      <c r="V115" s="13">
        <v>1</v>
      </c>
      <c r="Z115" s="19" t="s">
        <v>52</v>
      </c>
      <c r="AA115" s="43"/>
      <c r="AB115" s="15">
        <v>43929</v>
      </c>
      <c r="AC115" s="13">
        <v>1</v>
      </c>
      <c r="AH115" s="13">
        <f t="shared" si="5"/>
        <v>1</v>
      </c>
    </row>
    <row r="116" spans="1:34" ht="21.75" customHeight="1" x14ac:dyDescent="0.15">
      <c r="A116" s="13" t="s">
        <v>710</v>
      </c>
      <c r="B116" s="22">
        <v>43922</v>
      </c>
      <c r="C116" s="26" t="s">
        <v>162</v>
      </c>
      <c r="D116" s="26"/>
      <c r="E116" s="26"/>
      <c r="F116" s="26"/>
      <c r="G116" s="14" t="str">
        <f t="shared" si="3"/>
        <v>完成</v>
      </c>
      <c r="L116" s="26"/>
      <c r="M116" s="13">
        <f t="shared" si="4"/>
        <v>0</v>
      </c>
      <c r="O116" s="14" t="s">
        <v>105</v>
      </c>
      <c r="Q116" s="13" t="str">
        <f>IFERROR(VLOOKUP(R116,'[1]成品机单阶-Ministry of Planning'!A:G,2,FALSE),R116)</f>
        <v>121802030</v>
      </c>
      <c r="R116" s="84" t="s">
        <v>177</v>
      </c>
      <c r="S116" s="85" t="str">
        <f>VLOOKUP(R116,[1]品号信息!A:H,2,FALSE)</f>
        <v>1.8米/DX5/2头/写真机/国内/YA/写真</v>
      </c>
      <c r="T116" s="27" t="str">
        <f>VLOOKUP(R116,[1]品号信息!A:H,3,FALSE)</f>
        <v>蓝灰/分体//</v>
      </c>
      <c r="U116" s="27" t="str">
        <f>VLOOKUP(R116,[1]品号信息!A:H,4,FALSE)</f>
        <v>水性</v>
      </c>
      <c r="V116" s="13">
        <v>1</v>
      </c>
      <c r="Z116" s="19" t="s">
        <v>65</v>
      </c>
      <c r="AA116" s="43"/>
      <c r="AB116" s="15">
        <v>43929</v>
      </c>
      <c r="AC116" s="13">
        <v>1</v>
      </c>
      <c r="AH116" s="13">
        <f t="shared" si="5"/>
        <v>1</v>
      </c>
    </row>
    <row r="117" spans="1:34" ht="21.75" customHeight="1" x14ac:dyDescent="0.15">
      <c r="A117" s="13" t="s">
        <v>711</v>
      </c>
      <c r="B117" s="22">
        <v>43922</v>
      </c>
      <c r="C117" s="26" t="s">
        <v>162</v>
      </c>
      <c r="D117" s="26"/>
      <c r="E117" s="26"/>
      <c r="F117" s="26"/>
      <c r="G117" s="14" t="str">
        <f t="shared" si="3"/>
        <v>完成</v>
      </c>
      <c r="L117" s="26"/>
      <c r="M117" s="13">
        <f t="shared" si="4"/>
        <v>0</v>
      </c>
      <c r="O117" s="14" t="s">
        <v>105</v>
      </c>
      <c r="Q117" s="13" t="str">
        <f>IFERROR(VLOOKUP(R117,'[1]成品机单阶-Ministry of Planning'!A:G,2,FALSE),R117)</f>
        <v>213208014</v>
      </c>
      <c r="R117" s="16" t="s">
        <v>255</v>
      </c>
      <c r="S117" s="85" t="str">
        <f>VLOOKUP(R117,[1]品号信息!A:H,2,FALSE)</f>
        <v>3.2米/512I 30pl/8头/喷绘机/国内/YA/喷绘</v>
      </c>
      <c r="T117" s="27" t="str">
        <f>VLOOKUP(R117,[1]品号信息!A:H,3,FALSE)</f>
        <v>蓝灰/C分体//</v>
      </c>
      <c r="U117" s="27" t="str">
        <f>VLOOKUP(R117,[1]品号信息!A:H,4,FALSE)</f>
        <v>蓝色</v>
      </c>
      <c r="V117" s="13">
        <v>1</v>
      </c>
      <c r="Z117" s="19" t="s">
        <v>87</v>
      </c>
      <c r="AA117" s="43"/>
      <c r="AB117" s="15">
        <v>43924</v>
      </c>
      <c r="AC117" s="13">
        <v>1</v>
      </c>
      <c r="AH117" s="13">
        <f t="shared" si="5"/>
        <v>1</v>
      </c>
    </row>
    <row r="118" spans="1:34" ht="21.75" customHeight="1" x14ac:dyDescent="0.15">
      <c r="A118" s="13" t="s">
        <v>712</v>
      </c>
      <c r="B118" s="22">
        <v>43922</v>
      </c>
      <c r="C118" s="26" t="s">
        <v>165</v>
      </c>
      <c r="D118" s="26"/>
      <c r="E118" s="26"/>
      <c r="F118" s="26"/>
      <c r="G118" s="14" t="str">
        <f t="shared" si="3"/>
        <v>完成</v>
      </c>
      <c r="I118" s="26"/>
      <c r="L118" s="26"/>
      <c r="M118" s="13">
        <f t="shared" si="4"/>
        <v>0</v>
      </c>
      <c r="O118" s="26" t="s">
        <v>121</v>
      </c>
      <c r="P118" s="26"/>
      <c r="Q118" s="13" t="str">
        <f>IFERROR(VLOOKUP(R118,'[1]成品机单阶-Ministry of Planning'!A:G,2,FALSE),R118)</f>
        <v>221803002</v>
      </c>
      <c r="R118" s="16" t="s">
        <v>73</v>
      </c>
      <c r="S118" s="85" t="str">
        <f>VLOOKUP(R118,[1]品号信息!A:H,2,FALSE)</f>
        <v>1.8米/5113/3头/写真机/国内/YA/打纸</v>
      </c>
      <c r="T118" s="27" t="str">
        <f>VLOOKUP(R118,[1]品号信息!A:H,3,FALSE)</f>
        <v>灰色/分体//</v>
      </c>
      <c r="U118" s="27" t="str">
        <f>VLOOKUP(R118,[1]品号信息!A:H,4,FALSE)</f>
        <v/>
      </c>
      <c r="V118" s="13">
        <v>1</v>
      </c>
      <c r="AA118" s="43"/>
      <c r="AB118" s="15">
        <v>43924</v>
      </c>
      <c r="AC118" s="13">
        <v>1</v>
      </c>
      <c r="AH118" s="13">
        <f t="shared" si="5"/>
        <v>1</v>
      </c>
    </row>
    <row r="119" spans="1:34" ht="21.75" customHeight="1" x14ac:dyDescent="0.15">
      <c r="A119" s="13" t="s">
        <v>713</v>
      </c>
      <c r="B119" s="22">
        <v>43922</v>
      </c>
      <c r="C119" s="26" t="s">
        <v>162</v>
      </c>
      <c r="D119" s="26"/>
      <c r="E119" s="26"/>
      <c r="F119" s="26"/>
      <c r="G119" s="14" t="str">
        <f t="shared" si="3"/>
        <v>完成</v>
      </c>
      <c r="L119" s="26"/>
      <c r="M119" s="13">
        <f t="shared" si="4"/>
        <v>0</v>
      </c>
      <c r="O119" s="14" t="s">
        <v>25</v>
      </c>
      <c r="Q119" s="13" t="str">
        <f>IFERROR(VLOOKUP(R119,'[1]成品机单阶-Ministry of Planning'!A:G,2,FALSE),R119)</f>
        <v>221802001</v>
      </c>
      <c r="R119" s="16" t="s">
        <v>51</v>
      </c>
      <c r="S119" s="85" t="str">
        <f>VLOOKUP(R119,[1]品号信息!A:H,2,FALSE)</f>
        <v>1.8米/DX5/2头/写真机/国内/YA/写真</v>
      </c>
      <c r="T119" s="27" t="str">
        <f>VLOOKUP(R119,[1]品号信息!A:H,3,FALSE)</f>
        <v>蓝灰/分体//</v>
      </c>
      <c r="U119" s="27" t="str">
        <f>VLOOKUP(R119,[1]品号信息!A:H,4,FALSE)</f>
        <v>溶剂</v>
      </c>
      <c r="V119" s="13">
        <v>1</v>
      </c>
      <c r="Z119" s="19" t="s">
        <v>52</v>
      </c>
      <c r="AA119" s="43"/>
      <c r="AB119" s="15">
        <v>43923</v>
      </c>
      <c r="AC119" s="13">
        <v>1</v>
      </c>
      <c r="AH119" s="13">
        <f t="shared" si="5"/>
        <v>1</v>
      </c>
    </row>
    <row r="120" spans="1:34" ht="21.75" customHeight="1" x14ac:dyDescent="0.15">
      <c r="A120" s="13" t="s">
        <v>714</v>
      </c>
      <c r="B120" s="22">
        <v>43922</v>
      </c>
      <c r="C120" s="26" t="s">
        <v>162</v>
      </c>
      <c r="D120" s="26"/>
      <c r="E120" s="26"/>
      <c r="F120" s="26"/>
      <c r="G120" s="14" t="str">
        <f t="shared" si="3"/>
        <v>完成</v>
      </c>
      <c r="L120" s="26"/>
      <c r="M120" s="13">
        <f t="shared" si="4"/>
        <v>0</v>
      </c>
      <c r="O120" s="14" t="s">
        <v>10</v>
      </c>
      <c r="Q120" s="13" t="str">
        <f>IFERROR(VLOOKUP(R120,'[1]成品机单阶-Ministry of Planning'!A:G,2,FALSE),R120)</f>
        <v>221802001</v>
      </c>
      <c r="R120" s="16" t="s">
        <v>51</v>
      </c>
      <c r="S120" s="85" t="str">
        <f>VLOOKUP(R120,[1]品号信息!A:H,2,FALSE)</f>
        <v>1.8米/DX5/2头/写真机/国内/YA/写真</v>
      </c>
      <c r="T120" s="27" t="str">
        <f>VLOOKUP(R120,[1]品号信息!A:H,3,FALSE)</f>
        <v>蓝灰/分体//</v>
      </c>
      <c r="U120" s="27" t="str">
        <f>VLOOKUP(R120,[1]品号信息!A:H,4,FALSE)</f>
        <v>溶剂</v>
      </c>
      <c r="V120" s="13">
        <v>1</v>
      </c>
      <c r="Z120" s="19" t="s">
        <v>52</v>
      </c>
      <c r="AA120" s="43"/>
      <c r="AB120" s="15">
        <v>43923</v>
      </c>
      <c r="AC120" s="13">
        <v>1</v>
      </c>
      <c r="AH120" s="13">
        <f t="shared" si="5"/>
        <v>1</v>
      </c>
    </row>
    <row r="121" spans="1:34" ht="21.75" customHeight="1" x14ac:dyDescent="0.15">
      <c r="A121" s="13" t="s">
        <v>715</v>
      </c>
      <c r="B121" s="22">
        <v>43922</v>
      </c>
      <c r="C121" s="26" t="s">
        <v>162</v>
      </c>
      <c r="D121" s="26"/>
      <c r="E121" s="26"/>
      <c r="F121" s="26"/>
      <c r="G121" s="14" t="str">
        <f t="shared" si="3"/>
        <v>完成</v>
      </c>
      <c r="L121" s="26"/>
      <c r="M121" s="13">
        <f t="shared" si="4"/>
        <v>0</v>
      </c>
      <c r="O121" s="14" t="s">
        <v>166</v>
      </c>
      <c r="Q121" s="13" t="str">
        <f>IFERROR(VLOOKUP(R121,'[1]成品机单阶-Ministry of Planning'!A:G,2,FALSE),R121)</f>
        <v>221802001</v>
      </c>
      <c r="R121" s="16" t="s">
        <v>51</v>
      </c>
      <c r="S121" s="85" t="str">
        <f>VLOOKUP(R121,[1]品号信息!A:H,2,FALSE)</f>
        <v>1.8米/DX5/2头/写真机/国内/YA/写真</v>
      </c>
      <c r="T121" s="27" t="str">
        <f>VLOOKUP(R121,[1]品号信息!A:H,3,FALSE)</f>
        <v>蓝灰/分体//</v>
      </c>
      <c r="U121" s="27" t="str">
        <f>VLOOKUP(R121,[1]品号信息!A:H,4,FALSE)</f>
        <v>溶剂</v>
      </c>
      <c r="V121" s="13">
        <v>1</v>
      </c>
      <c r="Z121" s="19" t="s">
        <v>52</v>
      </c>
      <c r="AA121" s="43"/>
      <c r="AB121" s="15">
        <v>43923</v>
      </c>
      <c r="AC121" s="13">
        <v>1</v>
      </c>
      <c r="AH121" s="13">
        <f t="shared" si="5"/>
        <v>1</v>
      </c>
    </row>
    <row r="122" spans="1:34" ht="21.75" customHeight="1" x14ac:dyDescent="0.15">
      <c r="A122" s="13" t="s">
        <v>716</v>
      </c>
      <c r="B122" s="22">
        <v>43922</v>
      </c>
      <c r="C122" s="26" t="s">
        <v>162</v>
      </c>
      <c r="D122" s="26"/>
      <c r="E122" s="26"/>
      <c r="F122" s="26"/>
      <c r="G122" s="14" t="str">
        <f t="shared" si="3"/>
        <v>完成</v>
      </c>
      <c r="L122" s="26"/>
      <c r="M122" s="13">
        <f t="shared" si="4"/>
        <v>0</v>
      </c>
      <c r="O122" s="14" t="s">
        <v>70</v>
      </c>
      <c r="Q122" s="13" t="str">
        <f>IFERROR(VLOOKUP(R122,'[1]成品机单阶-Ministry of Planning'!A:G,2,FALSE),R122)</f>
        <v>213208013</v>
      </c>
      <c r="R122" s="16" t="s">
        <v>16</v>
      </c>
      <c r="S122" s="85" t="str">
        <f>VLOOKUP(R122,[1]品号信息!A:H,2,FALSE)</f>
        <v>3.2米/512I 30pl/8头/喷绘机/国内/YA/喷绘</v>
      </c>
      <c r="T122" s="27" t="str">
        <f>VLOOKUP(R122,[1]品号信息!A:H,3,FALSE)</f>
        <v>蓝灰/Cplus整体//</v>
      </c>
      <c r="U122" s="27" t="str">
        <f>VLOOKUP(R122,[1]品号信息!A:H,4,FALSE)</f>
        <v>带负压</v>
      </c>
      <c r="V122" s="13">
        <v>1</v>
      </c>
      <c r="Z122" s="19" t="s">
        <v>88</v>
      </c>
      <c r="AA122" s="43"/>
      <c r="AB122" s="15">
        <v>43924</v>
      </c>
      <c r="AC122" s="13">
        <v>1</v>
      </c>
      <c r="AH122" s="13">
        <f t="shared" si="5"/>
        <v>1</v>
      </c>
    </row>
    <row r="123" spans="1:34" ht="21.75" customHeight="1" x14ac:dyDescent="0.15">
      <c r="A123" s="13" t="s">
        <v>717</v>
      </c>
      <c r="B123" s="22">
        <v>43923</v>
      </c>
      <c r="C123" s="26" t="s">
        <v>162</v>
      </c>
      <c r="D123" s="26"/>
      <c r="E123" s="26"/>
      <c r="F123" s="26"/>
      <c r="G123" s="14" t="str">
        <f t="shared" si="3"/>
        <v>完成</v>
      </c>
      <c r="L123" s="26"/>
      <c r="M123" s="13">
        <f t="shared" si="4"/>
        <v>0</v>
      </c>
      <c r="O123" s="14" t="s">
        <v>57</v>
      </c>
      <c r="Q123" s="13" t="str">
        <f>IFERROR(VLOOKUP(R123,'[1]成品机单阶-Ministry of Planning'!A:G,2,FALSE),R123)</f>
        <v>221802001</v>
      </c>
      <c r="R123" s="16" t="s">
        <v>51</v>
      </c>
      <c r="S123" s="85" t="str">
        <f>VLOOKUP(R123,[1]品号信息!A:H,2,FALSE)</f>
        <v>1.8米/DX5/2头/写真机/国内/YA/写真</v>
      </c>
      <c r="T123" s="27" t="str">
        <f>VLOOKUP(R123,[1]品号信息!A:H,3,FALSE)</f>
        <v>蓝灰/分体//</v>
      </c>
      <c r="U123" s="27" t="str">
        <f>VLOOKUP(R123,[1]品号信息!A:H,4,FALSE)</f>
        <v>溶剂</v>
      </c>
      <c r="V123" s="13">
        <v>1</v>
      </c>
      <c r="Z123" s="19" t="s">
        <v>52</v>
      </c>
      <c r="AA123" s="43"/>
      <c r="AB123" s="15">
        <v>43930</v>
      </c>
      <c r="AC123" s="13">
        <v>1</v>
      </c>
      <c r="AH123" s="13">
        <f t="shared" si="5"/>
        <v>1</v>
      </c>
    </row>
    <row r="124" spans="1:34" ht="21.75" customHeight="1" x14ac:dyDescent="0.15">
      <c r="A124" s="13" t="s">
        <v>718</v>
      </c>
      <c r="B124" s="22">
        <v>43923</v>
      </c>
      <c r="C124" s="26" t="s">
        <v>162</v>
      </c>
      <c r="D124" s="26"/>
      <c r="E124" s="26"/>
      <c r="F124" s="26"/>
      <c r="G124" s="14" t="str">
        <f t="shared" si="3"/>
        <v>完成</v>
      </c>
      <c r="L124" s="26"/>
      <c r="M124" s="13">
        <f t="shared" si="4"/>
        <v>0</v>
      </c>
      <c r="O124" s="14" t="s">
        <v>57</v>
      </c>
      <c r="Q124" s="13" t="str">
        <f>IFERROR(VLOOKUP(R124,'[1]成品机单阶-Ministry of Planning'!A:G,2,FALSE),R124)</f>
        <v>213208013</v>
      </c>
      <c r="R124" s="16" t="s">
        <v>16</v>
      </c>
      <c r="S124" s="85" t="str">
        <f>VLOOKUP(R124,[1]品号信息!A:H,2,FALSE)</f>
        <v>3.2米/512I 30pl/8头/喷绘机/国内/YA/喷绘</v>
      </c>
      <c r="T124" s="27" t="str">
        <f>VLOOKUP(R124,[1]品号信息!A:H,3,FALSE)</f>
        <v>蓝灰/Cplus整体//</v>
      </c>
      <c r="U124" s="27" t="str">
        <f>VLOOKUP(R124,[1]品号信息!A:H,4,FALSE)</f>
        <v>带负压</v>
      </c>
      <c r="V124" s="13">
        <v>1</v>
      </c>
      <c r="Z124" s="19" t="s">
        <v>167</v>
      </c>
      <c r="AA124" s="43"/>
      <c r="AB124" s="15">
        <v>43930</v>
      </c>
      <c r="AC124" s="13">
        <v>1</v>
      </c>
      <c r="AH124" s="13">
        <f t="shared" si="5"/>
        <v>1</v>
      </c>
    </row>
    <row r="125" spans="1:34" ht="21.75" customHeight="1" x14ac:dyDescent="0.15">
      <c r="A125" s="13" t="s">
        <v>719</v>
      </c>
      <c r="B125" s="22">
        <v>43923</v>
      </c>
      <c r="C125" s="26"/>
      <c r="D125" s="26"/>
      <c r="E125" s="26"/>
      <c r="F125" s="26"/>
      <c r="G125" s="14" t="str">
        <f t="shared" si="3"/>
        <v>完成</v>
      </c>
      <c r="L125" s="26"/>
      <c r="M125" s="13">
        <f t="shared" si="4"/>
        <v>0</v>
      </c>
      <c r="O125" s="14" t="s">
        <v>70</v>
      </c>
      <c r="Q125" s="13" t="str">
        <f>IFERROR(VLOOKUP(R125,'[1]成品机单阶-Ministry of Planning'!A:G,2,FALSE),R125)</f>
        <v>221802017</v>
      </c>
      <c r="R125" s="16" t="s">
        <v>82</v>
      </c>
      <c r="S125" s="85" t="str">
        <f>VLOOKUP(R125,[1]品号信息!A:H,2,FALSE)</f>
        <v>1.8米/4720/2头/写真机/国内/K/写真</v>
      </c>
      <c r="T125" s="27" t="str">
        <f>VLOOKUP(R125,[1]品号信息!A:H,3,FALSE)</f>
        <v>蓝灰/分体//</v>
      </c>
      <c r="U125" s="27" t="str">
        <f>VLOOKUP(R125,[1]品号信息!A:H,4,FALSE)</f>
        <v/>
      </c>
      <c r="V125" s="13">
        <v>1</v>
      </c>
      <c r="Z125" s="19" t="s">
        <v>141</v>
      </c>
      <c r="AA125" s="43"/>
      <c r="AB125" s="15">
        <v>43923</v>
      </c>
      <c r="AC125" s="13">
        <v>1</v>
      </c>
      <c r="AH125" s="13">
        <f t="shared" si="5"/>
        <v>1</v>
      </c>
    </row>
    <row r="126" spans="1:34" ht="21.75" customHeight="1" x14ac:dyDescent="0.15">
      <c r="A126" s="13" t="s">
        <v>720</v>
      </c>
      <c r="B126" s="22">
        <v>43923</v>
      </c>
      <c r="C126" s="26" t="s">
        <v>162</v>
      </c>
      <c r="D126" s="26"/>
      <c r="E126" s="26"/>
      <c r="F126" s="26"/>
      <c r="G126" s="14" t="str">
        <f t="shared" si="3"/>
        <v>完成</v>
      </c>
      <c r="L126" s="26"/>
      <c r="M126" s="13">
        <f t="shared" si="4"/>
        <v>0</v>
      </c>
      <c r="O126" s="14" t="s">
        <v>15</v>
      </c>
      <c r="Q126" s="13" t="str">
        <f>IFERROR(VLOOKUP(R126,'[1]成品机单阶-Ministry of Planning'!A:G,2,FALSE),R126)</f>
        <v>213208009</v>
      </c>
      <c r="R126" s="16" t="s">
        <v>168</v>
      </c>
      <c r="S126" s="85" t="str">
        <f>VLOOKUP(R126,[1]品号信息!A:H,2,FALSE)</f>
        <v>3.2米/1024I 30pl/8头/喷绘机/国内/YA/喷绘</v>
      </c>
      <c r="T126" s="27" t="str">
        <f>VLOOKUP(R126,[1]品号信息!A:H,3,FALSE)</f>
        <v>蓝灰/Cplus整体//</v>
      </c>
      <c r="U126" s="27" t="str">
        <f>VLOOKUP(R126,[1]品号信息!A:H,4,FALSE)</f>
        <v/>
      </c>
      <c r="V126" s="13">
        <v>1</v>
      </c>
      <c r="Z126" s="19" t="s">
        <v>169</v>
      </c>
      <c r="AA126" s="43"/>
      <c r="AB126" s="15">
        <v>43930</v>
      </c>
      <c r="AC126" s="13">
        <v>1</v>
      </c>
      <c r="AH126" s="13">
        <f t="shared" si="5"/>
        <v>1</v>
      </c>
    </row>
    <row r="127" spans="1:34" ht="21.75" customHeight="1" x14ac:dyDescent="0.15">
      <c r="A127" s="13" t="s">
        <v>721</v>
      </c>
      <c r="B127" s="22">
        <v>43923</v>
      </c>
      <c r="C127" s="26">
        <v>43928</v>
      </c>
      <c r="D127" s="26"/>
      <c r="E127" s="26"/>
      <c r="F127" s="26"/>
      <c r="G127" s="14" t="str">
        <f t="shared" si="3"/>
        <v>完成</v>
      </c>
      <c r="L127" s="26"/>
      <c r="M127" s="13">
        <f t="shared" si="4"/>
        <v>0</v>
      </c>
      <c r="O127" s="14" t="s">
        <v>121</v>
      </c>
      <c r="Q127" s="13" t="str">
        <f>IFERROR(VLOOKUP(R127,'[1]成品机单阶-Ministry of Planning'!A:G,2,FALSE),R127)</f>
        <v>221804001</v>
      </c>
      <c r="R127" s="16" t="s">
        <v>48</v>
      </c>
      <c r="S127" s="85" t="str">
        <f>VLOOKUP(R127,[1]品号信息!A:H,2,FALSE)</f>
        <v>1.8米/DX5/4头/写真机/国内/YA/写真</v>
      </c>
      <c r="T127" s="27" t="str">
        <f>VLOOKUP(R127,[1]品号信息!A:H,3,FALSE)</f>
        <v>蓝灰/分体//</v>
      </c>
      <c r="U127" s="27" t="str">
        <f>VLOOKUP(R127,[1]品号信息!A:H,4,FALSE)</f>
        <v>溶剂</v>
      </c>
      <c r="V127" s="13">
        <v>1</v>
      </c>
      <c r="Z127" s="19" t="s">
        <v>50</v>
      </c>
      <c r="AA127" s="43"/>
      <c r="AB127" s="15">
        <v>43928</v>
      </c>
      <c r="AC127" s="13">
        <v>1</v>
      </c>
      <c r="AH127" s="13">
        <f t="shared" si="5"/>
        <v>1</v>
      </c>
    </row>
    <row r="128" spans="1:34" ht="21.75" customHeight="1" x14ac:dyDescent="0.15">
      <c r="A128" s="13" t="s">
        <v>722</v>
      </c>
      <c r="B128" s="22">
        <v>43923</v>
      </c>
      <c r="C128" s="26" t="s">
        <v>162</v>
      </c>
      <c r="D128" s="26"/>
      <c r="E128" s="26"/>
      <c r="F128" s="26"/>
      <c r="G128" s="14" t="str">
        <f t="shared" si="3"/>
        <v>完成</v>
      </c>
      <c r="L128" s="26"/>
      <c r="M128" s="13">
        <f t="shared" si="4"/>
        <v>0</v>
      </c>
      <c r="O128" s="14" t="s">
        <v>90</v>
      </c>
      <c r="Q128" s="13" t="str">
        <f>IFERROR(VLOOKUP(R128,'[1]成品机单阶-Ministry of Planning'!A:G,2,FALSE),R128)</f>
        <v>133205003</v>
      </c>
      <c r="R128" s="16" t="s">
        <v>264</v>
      </c>
      <c r="S128" s="85" t="str">
        <f>VLOOKUP(R128,[1]品号信息!A:H,2,FALSE)</f>
        <v>3.2米/1024A/5头/UV卷对卷/国内/YA/卷材</v>
      </c>
      <c r="T128" s="27" t="str">
        <f>VLOOKUP(R128,[1]品号信息!A:H,3,FALSE)</f>
        <v>深灰浅灰/整体//</v>
      </c>
      <c r="U128" s="27" t="str">
        <f>VLOOKUP(R128,[1]品号信息!A:H,4,FALSE)</f>
        <v>双排单四色+1白（5套墨瓶加配白墨配16头小车底板）</v>
      </c>
      <c r="V128" s="13">
        <v>1</v>
      </c>
      <c r="Z128" s="19" t="s">
        <v>170</v>
      </c>
      <c r="AA128" s="43"/>
      <c r="AB128" s="15">
        <v>43924</v>
      </c>
      <c r="AC128" s="13">
        <v>1</v>
      </c>
      <c r="AH128" s="13">
        <f t="shared" si="5"/>
        <v>1</v>
      </c>
    </row>
    <row r="129" spans="1:34" ht="21.75" customHeight="1" x14ac:dyDescent="0.15">
      <c r="A129" s="13" t="s">
        <v>723</v>
      </c>
      <c r="B129" s="22">
        <v>43923</v>
      </c>
      <c r="C129" s="26">
        <v>43924</v>
      </c>
      <c r="D129" s="26"/>
      <c r="E129" s="26"/>
      <c r="F129" s="26"/>
      <c r="G129" s="14" t="str">
        <f t="shared" si="3"/>
        <v>完成</v>
      </c>
      <c r="L129" s="26"/>
      <c r="M129" s="13">
        <f t="shared" si="4"/>
        <v>0</v>
      </c>
      <c r="O129" s="14" t="s">
        <v>171</v>
      </c>
      <c r="Q129" s="13" t="str">
        <f>IFERROR(VLOOKUP(R129,'[1]成品机单阶-Ministry of Planning'!A:G,2,FALSE),R129)</f>
        <v>223202001</v>
      </c>
      <c r="R129" s="16" t="s">
        <v>263</v>
      </c>
      <c r="S129" s="85" t="str">
        <f>VLOOKUP(R129,[1]品号信息!A:H,2,FALSE)</f>
        <v>3.2米/DX5/2头/写真机/国内/YA/写真</v>
      </c>
      <c r="T129" s="27" t="str">
        <f>VLOOKUP(R129,[1]品号信息!A:H,3,FALSE)</f>
        <v>蓝灰/整体//</v>
      </c>
      <c r="U129" s="27" t="str">
        <f>VLOOKUP(R129,[1]品号信息!A:H,4,FALSE)</f>
        <v/>
      </c>
      <c r="V129" s="13">
        <v>1</v>
      </c>
      <c r="Z129" s="19" t="s">
        <v>160</v>
      </c>
      <c r="AA129" s="43"/>
      <c r="AB129" s="15">
        <v>43928</v>
      </c>
      <c r="AC129" s="13">
        <v>1</v>
      </c>
      <c r="AH129" s="13">
        <f t="shared" si="5"/>
        <v>1</v>
      </c>
    </row>
    <row r="130" spans="1:34" ht="21.75" customHeight="1" x14ac:dyDescent="0.15">
      <c r="A130" s="13" t="s">
        <v>724</v>
      </c>
      <c r="B130" s="22">
        <v>43924</v>
      </c>
      <c r="C130" s="26" t="s">
        <v>162</v>
      </c>
      <c r="D130" s="26"/>
      <c r="E130" s="26"/>
      <c r="F130" s="26"/>
      <c r="G130" s="14" t="str">
        <f t="shared" ref="G130:G193" si="6">IF(AND(V130=M130,N130=0,M130&gt;0),"未执行",IF(AND(V130&lt;&gt;M130,N130=0,M130&gt;0),"执行中",IF(AND(V130&lt;&gt;M130,N130=0,M130=0),"完成",IF(AND(V130&lt;&gt;M130,N130&gt;0,M130&gt;0,AC130+AD130+AE130=0),"未执行-部分取消",IF(AND(V130&lt;&gt;M130,N130&gt;0,M130&gt;0,AC130+AD130+AE130&gt;0),"执行中-部分取消",IF(AND(V130&lt;&gt;M130,N130&gt;0,M130=0,AC130+AD130+AE130&gt;0),"完成-部分取消",IF(AND(V130&lt;&gt;M130,N130&gt;0,M130=0,AC130+AD130+AE130=0),"全部取消","参数错误")))))))</f>
        <v>完成</v>
      </c>
      <c r="L130" s="26"/>
      <c r="M130" s="13">
        <f t="shared" ref="M130:M193" si="7">IF((V130-SUM(AC130:AG130))=0,0,V130-SUM(AC130:AG130)-N130)</f>
        <v>0</v>
      </c>
      <c r="O130" s="14" t="s">
        <v>90</v>
      </c>
      <c r="Q130" s="13" t="str">
        <f>IFERROR(VLOOKUP(R130,'[1]成品机单阶-Ministry of Planning'!A:G,2,FALSE),R130)</f>
        <v>221802001</v>
      </c>
      <c r="R130" s="16" t="s">
        <v>51</v>
      </c>
      <c r="S130" s="85" t="str">
        <f>VLOOKUP(R130,[1]品号信息!A:H,2,FALSE)</f>
        <v>1.8米/DX5/2头/写真机/国内/YA/写真</v>
      </c>
      <c r="T130" s="27" t="str">
        <f>VLOOKUP(R130,[1]品号信息!A:H,3,FALSE)</f>
        <v>蓝灰/分体//</v>
      </c>
      <c r="U130" s="27" t="str">
        <f>VLOOKUP(R130,[1]品号信息!A:H,4,FALSE)</f>
        <v>溶剂</v>
      </c>
      <c r="V130" s="13">
        <v>1</v>
      </c>
      <c r="Z130" s="19" t="s">
        <v>52</v>
      </c>
      <c r="AA130" s="43"/>
      <c r="AB130" s="15">
        <v>43931</v>
      </c>
      <c r="AC130" s="13">
        <v>1</v>
      </c>
      <c r="AH130" s="13">
        <f t="shared" ref="AH130:AH193" si="8">V130-N130</f>
        <v>1</v>
      </c>
    </row>
    <row r="131" spans="1:34" ht="21.75" customHeight="1" x14ac:dyDescent="0.15">
      <c r="A131" s="13" t="s">
        <v>725</v>
      </c>
      <c r="B131" s="22">
        <v>43924</v>
      </c>
      <c r="C131" s="26" t="s">
        <v>162</v>
      </c>
      <c r="D131" s="26"/>
      <c r="E131" s="26"/>
      <c r="F131" s="26"/>
      <c r="G131" s="14" t="str">
        <f t="shared" si="6"/>
        <v>完成</v>
      </c>
      <c r="L131" s="26"/>
      <c r="M131" s="13">
        <f t="shared" si="7"/>
        <v>0</v>
      </c>
      <c r="O131" s="14" t="s">
        <v>90</v>
      </c>
      <c r="Q131" s="13" t="str">
        <f>IFERROR(VLOOKUP(R131,'[1]成品机单阶-Ministry of Planning'!A:G,2,FALSE),R131)</f>
        <v>221802001</v>
      </c>
      <c r="R131" s="16" t="s">
        <v>51</v>
      </c>
      <c r="S131" s="85" t="str">
        <f>VLOOKUP(R131,[1]品号信息!A:H,2,FALSE)</f>
        <v>1.8米/DX5/2头/写真机/国内/YA/写真</v>
      </c>
      <c r="T131" s="27" t="str">
        <f>VLOOKUP(R131,[1]品号信息!A:H,3,FALSE)</f>
        <v>蓝灰/分体//</v>
      </c>
      <c r="U131" s="27" t="str">
        <f>VLOOKUP(R131,[1]品号信息!A:H,4,FALSE)</f>
        <v>溶剂</v>
      </c>
      <c r="V131" s="13">
        <v>2</v>
      </c>
      <c r="Z131" s="19" t="s">
        <v>52</v>
      </c>
      <c r="AA131" s="43"/>
      <c r="AB131" s="15" t="s">
        <v>43990</v>
      </c>
      <c r="AC131" s="13">
        <v>1</v>
      </c>
      <c r="AD131" s="13">
        <v>1</v>
      </c>
      <c r="AH131" s="13">
        <f t="shared" si="8"/>
        <v>2</v>
      </c>
    </row>
    <row r="132" spans="1:34" ht="21.75" customHeight="1" x14ac:dyDescent="0.15">
      <c r="A132" s="13" t="s">
        <v>726</v>
      </c>
      <c r="B132" s="22">
        <v>43924</v>
      </c>
      <c r="C132" s="26"/>
      <c r="D132" s="26"/>
      <c r="E132" s="26"/>
      <c r="F132" s="26"/>
      <c r="G132" s="14" t="str">
        <f t="shared" si="6"/>
        <v>完成</v>
      </c>
      <c r="L132" s="26"/>
      <c r="M132" s="13">
        <f t="shared" si="7"/>
        <v>0</v>
      </c>
      <c r="O132" s="14" t="s">
        <v>90</v>
      </c>
      <c r="Q132" s="13" t="str">
        <f>IFERROR(VLOOKUP(R132,'[1]成品机单阶-Ministry of Planning'!A:G,2,FALSE),R132)</f>
        <v>121802030</v>
      </c>
      <c r="R132" s="84" t="s">
        <v>177</v>
      </c>
      <c r="S132" s="85" t="str">
        <f>VLOOKUP(R132,[1]品号信息!A:H,2,FALSE)</f>
        <v>1.8米/DX5/2头/写真机/国内/YA/写真</v>
      </c>
      <c r="T132" s="27" t="str">
        <f>VLOOKUP(R132,[1]品号信息!A:H,3,FALSE)</f>
        <v>蓝灰/分体//</v>
      </c>
      <c r="U132" s="27" t="str">
        <f>VLOOKUP(R132,[1]品号信息!A:H,4,FALSE)</f>
        <v>水性</v>
      </c>
      <c r="V132" s="13">
        <v>2</v>
      </c>
      <c r="Z132" s="19" t="s">
        <v>65</v>
      </c>
      <c r="AA132" s="43"/>
      <c r="AB132" s="15">
        <v>43964</v>
      </c>
      <c r="AC132" s="13">
        <v>2</v>
      </c>
      <c r="AH132" s="13">
        <f t="shared" si="8"/>
        <v>2</v>
      </c>
    </row>
    <row r="133" spans="1:34" ht="21.75" customHeight="1" x14ac:dyDescent="0.15">
      <c r="A133" s="13" t="s">
        <v>727</v>
      </c>
      <c r="B133" s="22">
        <v>43924</v>
      </c>
      <c r="C133" s="26"/>
      <c r="D133" s="26"/>
      <c r="E133" s="26"/>
      <c r="F133" s="26"/>
      <c r="G133" s="14" t="str">
        <f t="shared" si="6"/>
        <v>全部取消</v>
      </c>
      <c r="L133" s="26"/>
      <c r="M133" s="13">
        <f t="shared" si="7"/>
        <v>0</v>
      </c>
      <c r="N133" s="14">
        <v>2</v>
      </c>
      <c r="O133" s="14" t="s">
        <v>90</v>
      </c>
      <c r="Q133" s="13" t="str">
        <f>IFERROR(VLOOKUP(R133,'[1]成品机单阶-Ministry of Planning'!A:G,2,FALSE),R133)</f>
        <v>221804001</v>
      </c>
      <c r="R133" s="16" t="s">
        <v>48</v>
      </c>
      <c r="S133" s="85" t="str">
        <f>VLOOKUP(R133,[1]品号信息!A:H,2,FALSE)</f>
        <v>1.8米/DX5/4头/写真机/国内/YA/写真</v>
      </c>
      <c r="T133" s="27" t="str">
        <f>VLOOKUP(R133,[1]品号信息!A:H,3,FALSE)</f>
        <v>蓝灰/分体//</v>
      </c>
      <c r="U133" s="27" t="str">
        <f>VLOOKUP(R133,[1]品号信息!A:H,4,FALSE)</f>
        <v>溶剂</v>
      </c>
      <c r="V133" s="13">
        <v>2</v>
      </c>
      <c r="Z133" s="19" t="s">
        <v>50</v>
      </c>
      <c r="AA133" s="43"/>
      <c r="AH133" s="13">
        <f t="shared" si="8"/>
        <v>0</v>
      </c>
    </row>
    <row r="134" spans="1:34" ht="21.75" customHeight="1" x14ac:dyDescent="0.15">
      <c r="A134" s="13" t="s">
        <v>728</v>
      </c>
      <c r="B134" s="22">
        <v>43924</v>
      </c>
      <c r="C134" s="26"/>
      <c r="D134" s="26"/>
      <c r="E134" s="26"/>
      <c r="F134" s="26"/>
      <c r="G134" s="14" t="str">
        <f t="shared" si="6"/>
        <v>全部取消</v>
      </c>
      <c r="L134" s="26"/>
      <c r="M134" s="13">
        <f t="shared" si="7"/>
        <v>0</v>
      </c>
      <c r="N134" s="14">
        <v>2</v>
      </c>
      <c r="O134" s="14" t="s">
        <v>90</v>
      </c>
      <c r="Q134" s="13" t="str">
        <f>IFERROR(VLOOKUP(R134,'[1]成品机单阶-Ministry of Planning'!A:G,2,FALSE),R134)</f>
        <v>121804030</v>
      </c>
      <c r="R134" s="84" t="s">
        <v>142</v>
      </c>
      <c r="S134" s="85" t="str">
        <f>VLOOKUP(R134,[1]品号信息!A:H,2,FALSE)</f>
        <v>1.8米/DX5/4头/写真机/国内/YA/写真</v>
      </c>
      <c r="T134" s="27" t="str">
        <f>VLOOKUP(R134,[1]品号信息!A:H,3,FALSE)</f>
        <v>蓝灰/分体//</v>
      </c>
      <c r="U134" s="27" t="str">
        <f>VLOOKUP(R134,[1]品号信息!A:H,4,FALSE)</f>
        <v>水性</v>
      </c>
      <c r="V134" s="13">
        <v>2</v>
      </c>
      <c r="Z134" s="19" t="s">
        <v>172</v>
      </c>
      <c r="AA134" s="43"/>
      <c r="AH134" s="13">
        <f t="shared" si="8"/>
        <v>0</v>
      </c>
    </row>
    <row r="135" spans="1:34" ht="21.75" customHeight="1" x14ac:dyDescent="0.15">
      <c r="A135" s="13" t="s">
        <v>729</v>
      </c>
      <c r="B135" s="22">
        <v>43924</v>
      </c>
      <c r="C135" s="26" t="s">
        <v>173</v>
      </c>
      <c r="D135" s="26"/>
      <c r="E135" s="26"/>
      <c r="F135" s="26"/>
      <c r="G135" s="14" t="str">
        <f t="shared" si="6"/>
        <v>完成</v>
      </c>
      <c r="L135" s="26"/>
      <c r="M135" s="13">
        <f t="shared" si="7"/>
        <v>0</v>
      </c>
      <c r="O135" s="14" t="s">
        <v>117</v>
      </c>
      <c r="Q135" s="13" t="str">
        <f>IFERROR(VLOOKUP(R135,'[1]成品机单阶-Ministry of Planning'!A:G,2,FALSE),R135)</f>
        <v>221802001</v>
      </c>
      <c r="R135" s="16" t="s">
        <v>51</v>
      </c>
      <c r="S135" s="85" t="str">
        <f>VLOOKUP(R135,[1]品号信息!A:H,2,FALSE)</f>
        <v>1.8米/DX5/2头/写真机/国内/YA/写真</v>
      </c>
      <c r="T135" s="27" t="str">
        <f>VLOOKUP(R135,[1]品号信息!A:H,3,FALSE)</f>
        <v>蓝灰/分体//</v>
      </c>
      <c r="U135" s="27" t="str">
        <f>VLOOKUP(R135,[1]品号信息!A:H,4,FALSE)</f>
        <v>溶剂</v>
      </c>
      <c r="V135" s="13">
        <v>1</v>
      </c>
      <c r="Z135" s="19" t="s">
        <v>52</v>
      </c>
      <c r="AA135" s="43"/>
      <c r="AB135" s="15">
        <v>43928</v>
      </c>
      <c r="AC135" s="13">
        <v>1</v>
      </c>
      <c r="AH135" s="13">
        <f t="shared" si="8"/>
        <v>1</v>
      </c>
    </row>
    <row r="136" spans="1:34" ht="21.75" customHeight="1" x14ac:dyDescent="0.15">
      <c r="A136" s="13" t="s">
        <v>730</v>
      </c>
      <c r="B136" s="22">
        <v>43924</v>
      </c>
      <c r="C136" s="26" t="s">
        <v>173</v>
      </c>
      <c r="D136" s="26"/>
      <c r="E136" s="26"/>
      <c r="F136" s="26"/>
      <c r="G136" s="14" t="str">
        <f t="shared" si="6"/>
        <v>完成</v>
      </c>
      <c r="L136" s="26"/>
      <c r="M136" s="13">
        <f t="shared" si="7"/>
        <v>0</v>
      </c>
      <c r="O136" s="14" t="s">
        <v>164</v>
      </c>
      <c r="Q136" s="13" t="str">
        <f>IFERROR(VLOOKUP(R136,'[1]成品机单阶-Ministry of Planning'!A:G,2,FALSE),R136)</f>
        <v>213208013</v>
      </c>
      <c r="R136" s="16" t="s">
        <v>16</v>
      </c>
      <c r="S136" s="85" t="str">
        <f>VLOOKUP(R136,[1]品号信息!A:H,2,FALSE)</f>
        <v>3.2米/512I 30pl/8头/喷绘机/国内/YA/喷绘</v>
      </c>
      <c r="T136" s="27" t="str">
        <f>VLOOKUP(R136,[1]品号信息!A:H,3,FALSE)</f>
        <v>蓝灰/Cplus整体//</v>
      </c>
      <c r="U136" s="27" t="str">
        <f>VLOOKUP(R136,[1]品号信息!A:H,4,FALSE)</f>
        <v>带负压</v>
      </c>
      <c r="V136" s="13">
        <v>1</v>
      </c>
      <c r="Z136" s="19" t="s">
        <v>88</v>
      </c>
      <c r="AA136" s="43"/>
      <c r="AB136" s="15">
        <v>43930</v>
      </c>
      <c r="AC136" s="13">
        <v>1</v>
      </c>
      <c r="AH136" s="13">
        <f t="shared" si="8"/>
        <v>1</v>
      </c>
    </row>
    <row r="137" spans="1:34" ht="21.75" customHeight="1" x14ac:dyDescent="0.15">
      <c r="A137" s="13" t="s">
        <v>731</v>
      </c>
      <c r="B137" s="22">
        <v>43924</v>
      </c>
      <c r="C137" s="26" t="s">
        <v>173</v>
      </c>
      <c r="D137" s="26"/>
      <c r="E137" s="26"/>
      <c r="F137" s="26"/>
      <c r="G137" s="14" t="str">
        <f t="shared" si="6"/>
        <v>完成</v>
      </c>
      <c r="L137" s="26"/>
      <c r="M137" s="13">
        <f t="shared" si="7"/>
        <v>0</v>
      </c>
      <c r="O137" s="14" t="s">
        <v>25</v>
      </c>
      <c r="Q137" s="13" t="str">
        <f>IFERROR(VLOOKUP(R137,'[1]成品机单阶-Ministry of Planning'!A:G,2,FALSE),R137)</f>
        <v>221802001</v>
      </c>
      <c r="R137" s="16" t="s">
        <v>51</v>
      </c>
      <c r="S137" s="85" t="str">
        <f>VLOOKUP(R137,[1]品号信息!A:H,2,FALSE)</f>
        <v>1.8米/DX5/2头/写真机/国内/YA/写真</v>
      </c>
      <c r="T137" s="27" t="str">
        <f>VLOOKUP(R137,[1]品号信息!A:H,3,FALSE)</f>
        <v>蓝灰/分体//</v>
      </c>
      <c r="U137" s="27" t="str">
        <f>VLOOKUP(R137,[1]品号信息!A:H,4,FALSE)</f>
        <v>溶剂</v>
      </c>
      <c r="V137" s="13">
        <v>1</v>
      </c>
      <c r="Z137" s="19" t="s">
        <v>52</v>
      </c>
      <c r="AA137" s="43"/>
      <c r="AB137" s="15">
        <v>43931</v>
      </c>
      <c r="AC137" s="13">
        <v>1</v>
      </c>
      <c r="AH137" s="13">
        <f t="shared" si="8"/>
        <v>1</v>
      </c>
    </row>
    <row r="138" spans="1:34" ht="21.75" customHeight="1" x14ac:dyDescent="0.15">
      <c r="A138" s="13" t="s">
        <v>732</v>
      </c>
      <c r="B138" s="22">
        <v>43924</v>
      </c>
      <c r="C138" s="26" t="s">
        <v>173</v>
      </c>
      <c r="D138" s="26"/>
      <c r="E138" s="26"/>
      <c r="F138" s="26"/>
      <c r="G138" s="14" t="str">
        <f t="shared" si="6"/>
        <v>完成</v>
      </c>
      <c r="L138" s="26"/>
      <c r="M138" s="13">
        <f t="shared" si="7"/>
        <v>0</v>
      </c>
      <c r="O138" s="14" t="s">
        <v>64</v>
      </c>
      <c r="Q138" s="13" t="str">
        <f>IFERROR(VLOOKUP(R138,'[1]成品机单阶-Ministry of Planning'!A:G,2,FALSE),R138)</f>
        <v>221802001</v>
      </c>
      <c r="R138" s="16" t="s">
        <v>51</v>
      </c>
      <c r="S138" s="85" t="str">
        <f>VLOOKUP(R138,[1]品号信息!A:H,2,FALSE)</f>
        <v>1.8米/DX5/2头/写真机/国内/YA/写真</v>
      </c>
      <c r="T138" s="27" t="str">
        <f>VLOOKUP(R138,[1]品号信息!A:H,3,FALSE)</f>
        <v>蓝灰/分体//</v>
      </c>
      <c r="U138" s="27" t="str">
        <f>VLOOKUP(R138,[1]品号信息!A:H,4,FALSE)</f>
        <v>溶剂</v>
      </c>
      <c r="V138" s="13">
        <v>1</v>
      </c>
      <c r="Z138" s="19" t="s">
        <v>52</v>
      </c>
      <c r="AA138" s="43"/>
      <c r="AB138" s="15">
        <v>43930</v>
      </c>
      <c r="AC138" s="13">
        <v>1</v>
      </c>
      <c r="AH138" s="13">
        <f t="shared" si="8"/>
        <v>1</v>
      </c>
    </row>
    <row r="139" spans="1:34" ht="21.75" customHeight="1" x14ac:dyDescent="0.15">
      <c r="A139" s="13" t="s">
        <v>733</v>
      </c>
      <c r="B139" s="22">
        <v>43924</v>
      </c>
      <c r="C139" s="26"/>
      <c r="D139" s="26"/>
      <c r="E139" s="26"/>
      <c r="F139" s="26"/>
      <c r="G139" s="14" t="str">
        <f t="shared" si="6"/>
        <v>全部取消</v>
      </c>
      <c r="L139" s="26"/>
      <c r="M139" s="13">
        <f t="shared" si="7"/>
        <v>0</v>
      </c>
      <c r="N139" s="14">
        <v>1</v>
      </c>
      <c r="O139" s="14" t="s">
        <v>90</v>
      </c>
      <c r="Q139" s="13" t="str">
        <f>IFERROR(VLOOKUP(R139,'[1]成品机单阶-Ministry of Planning'!A:G,2,FALSE),R139)</f>
        <v>133205003</v>
      </c>
      <c r="R139" s="16" t="s">
        <v>264</v>
      </c>
      <c r="S139" s="85" t="str">
        <f>VLOOKUP(R139,[1]品号信息!A:H,2,FALSE)</f>
        <v>3.2米/1024A/5头/UV卷对卷/国内/YA/卷材</v>
      </c>
      <c r="T139" s="27" t="str">
        <f>VLOOKUP(R139,[1]品号信息!A:H,3,FALSE)</f>
        <v>深灰浅灰/整体//</v>
      </c>
      <c r="U139" s="27" t="str">
        <f>VLOOKUP(R139,[1]品号信息!A:H,4,FALSE)</f>
        <v>双排单四色+1白（5套墨瓶加配白墨配16头小车底板）</v>
      </c>
      <c r="V139" s="13">
        <v>1</v>
      </c>
      <c r="Z139" s="19" t="s">
        <v>170</v>
      </c>
      <c r="AA139" s="43"/>
      <c r="AH139" s="13">
        <f t="shared" si="8"/>
        <v>0</v>
      </c>
    </row>
    <row r="140" spans="1:34" ht="21.75" customHeight="1" x14ac:dyDescent="0.15">
      <c r="A140" s="13" t="s">
        <v>734</v>
      </c>
      <c r="B140" s="22">
        <v>43924</v>
      </c>
      <c r="C140" s="26" t="s">
        <v>174</v>
      </c>
      <c r="D140" s="26"/>
      <c r="E140" s="26"/>
      <c r="F140" s="26"/>
      <c r="G140" s="14" t="str">
        <f t="shared" si="6"/>
        <v>完成</v>
      </c>
      <c r="L140" s="26"/>
      <c r="M140" s="13">
        <f t="shared" si="7"/>
        <v>0</v>
      </c>
      <c r="O140" s="14" t="s">
        <v>146</v>
      </c>
      <c r="Q140" s="13" t="str">
        <f>IFERROR(VLOOKUP(R140,'[1]成品机单阶-Ministry of Planning'!A:G,2,FALSE),R140)</f>
        <v>213208013</v>
      </c>
      <c r="R140" s="16" t="s">
        <v>16</v>
      </c>
      <c r="S140" s="85" t="str">
        <f>VLOOKUP(R140,[1]品号信息!A:H,2,FALSE)</f>
        <v>3.2米/512I 30pl/8头/喷绘机/国内/YA/喷绘</v>
      </c>
      <c r="T140" s="27" t="str">
        <f>VLOOKUP(R140,[1]品号信息!A:H,3,FALSE)</f>
        <v>蓝灰/Cplus整体//</v>
      </c>
      <c r="U140" s="27" t="str">
        <f>VLOOKUP(R140,[1]品号信息!A:H,4,FALSE)</f>
        <v>带负压</v>
      </c>
      <c r="V140" s="13">
        <v>1</v>
      </c>
      <c r="Z140" s="19" t="s">
        <v>175</v>
      </c>
      <c r="AA140" s="43"/>
      <c r="AB140" s="15">
        <v>43928</v>
      </c>
      <c r="AC140" s="13">
        <v>1</v>
      </c>
      <c r="AH140" s="13">
        <f t="shared" si="8"/>
        <v>1</v>
      </c>
    </row>
    <row r="141" spans="1:34" ht="21.75" customHeight="1" x14ac:dyDescent="0.15">
      <c r="A141" s="13" t="s">
        <v>735</v>
      </c>
      <c r="B141" s="22">
        <v>43928</v>
      </c>
      <c r="C141" s="26" t="s">
        <v>173</v>
      </c>
      <c r="D141" s="26"/>
      <c r="E141" s="26"/>
      <c r="F141" s="26"/>
      <c r="G141" s="14" t="str">
        <f t="shared" si="6"/>
        <v>完成</v>
      </c>
      <c r="L141" s="26"/>
      <c r="M141" s="13">
        <f t="shared" si="7"/>
        <v>0</v>
      </c>
      <c r="O141" s="14" t="s">
        <v>176</v>
      </c>
      <c r="Q141" s="13" t="str">
        <f>IFERROR(VLOOKUP(R141,'[1]成品机单阶-Ministry of Planning'!A:G,2,FALSE),R141)</f>
        <v>121802030</v>
      </c>
      <c r="R141" s="84" t="s">
        <v>177</v>
      </c>
      <c r="S141" s="85" t="str">
        <f>VLOOKUP(R141,[1]品号信息!A:H,2,FALSE)</f>
        <v>1.8米/DX5/2头/写真机/国内/YA/写真</v>
      </c>
      <c r="T141" s="27" t="str">
        <f>VLOOKUP(R141,[1]品号信息!A:H,3,FALSE)</f>
        <v>蓝灰/分体//</v>
      </c>
      <c r="U141" s="27" t="str">
        <f>VLOOKUP(R141,[1]品号信息!A:H,4,FALSE)</f>
        <v>水性</v>
      </c>
      <c r="V141" s="13">
        <v>1</v>
      </c>
      <c r="Z141" s="19" t="s">
        <v>65</v>
      </c>
      <c r="AA141" s="43"/>
      <c r="AB141" s="15">
        <v>43931</v>
      </c>
      <c r="AC141" s="13">
        <v>1</v>
      </c>
      <c r="AH141" s="13">
        <f t="shared" si="8"/>
        <v>1</v>
      </c>
    </row>
    <row r="142" spans="1:34" ht="21.75" customHeight="1" x14ac:dyDescent="0.15">
      <c r="A142" s="13" t="s">
        <v>736</v>
      </c>
      <c r="B142" s="22">
        <v>43928</v>
      </c>
      <c r="C142" s="26" t="s">
        <v>173</v>
      </c>
      <c r="D142" s="26"/>
      <c r="E142" s="26"/>
      <c r="F142" s="26"/>
      <c r="G142" s="14" t="str">
        <f t="shared" si="6"/>
        <v>完成</v>
      </c>
      <c r="L142" s="26"/>
      <c r="M142" s="13">
        <f t="shared" si="7"/>
        <v>0</v>
      </c>
      <c r="O142" s="14" t="s">
        <v>57</v>
      </c>
      <c r="Q142" s="13" t="str">
        <f>IFERROR(VLOOKUP(R142,'[1]成品机单阶-Ministry of Planning'!A:G,2,FALSE),R142)</f>
        <v>213208013</v>
      </c>
      <c r="R142" s="16" t="s">
        <v>16</v>
      </c>
      <c r="S142" s="85" t="str">
        <f>VLOOKUP(R142,[1]品号信息!A:H,2,FALSE)</f>
        <v>3.2米/512I 30pl/8头/喷绘机/国内/YA/喷绘</v>
      </c>
      <c r="T142" s="27" t="str">
        <f>VLOOKUP(R142,[1]品号信息!A:H,3,FALSE)</f>
        <v>蓝灰/Cplus整体//</v>
      </c>
      <c r="U142" s="27" t="str">
        <f>VLOOKUP(R142,[1]品号信息!A:H,4,FALSE)</f>
        <v>带负压</v>
      </c>
      <c r="V142" s="13">
        <v>1</v>
      </c>
      <c r="Z142" s="19" t="s">
        <v>167</v>
      </c>
      <c r="AA142" s="43"/>
      <c r="AB142" s="15">
        <v>43930</v>
      </c>
      <c r="AC142" s="13">
        <v>1</v>
      </c>
      <c r="AH142" s="13">
        <f t="shared" si="8"/>
        <v>1</v>
      </c>
    </row>
    <row r="143" spans="1:34" ht="21.75" customHeight="1" x14ac:dyDescent="0.15">
      <c r="A143" s="13" t="s">
        <v>737</v>
      </c>
      <c r="B143" s="15">
        <v>43928</v>
      </c>
      <c r="C143" s="26" t="s">
        <v>173</v>
      </c>
      <c r="G143" s="14" t="str">
        <f t="shared" si="6"/>
        <v>完成</v>
      </c>
      <c r="M143" s="13">
        <f t="shared" si="7"/>
        <v>0</v>
      </c>
      <c r="O143" s="14" t="s">
        <v>75</v>
      </c>
      <c r="Q143" s="13" t="str">
        <f>IFERROR(VLOOKUP(R143,'[1]成品机单阶-Ministry of Planning'!A:G,2,FALSE),R143)</f>
        <v>123203008</v>
      </c>
      <c r="R143" s="16" t="s">
        <v>265</v>
      </c>
      <c r="S143" s="85" t="str">
        <f>VLOOKUP(R143,[1]品号信息!A:H,2,FALSE)</f>
        <v>3.2米/4720/3头/写真机/国外/K/写真</v>
      </c>
      <c r="T143" s="27" t="str">
        <f>VLOOKUP(R143,[1]品号信息!A:H,3,FALSE)</f>
        <v>蓝灰/整体//</v>
      </c>
      <c r="U143" s="27" t="str">
        <f>VLOOKUP(R143,[1]品号信息!A:H,4,FALSE)</f>
        <v/>
      </c>
      <c r="V143" s="13">
        <v>2</v>
      </c>
      <c r="Z143" s="19" t="s">
        <v>178</v>
      </c>
      <c r="AA143" s="43"/>
      <c r="AB143" s="15" t="s">
        <v>179</v>
      </c>
      <c r="AC143" s="13">
        <v>1</v>
      </c>
      <c r="AD143" s="13">
        <v>1</v>
      </c>
      <c r="AH143" s="13">
        <f t="shared" si="8"/>
        <v>2</v>
      </c>
    </row>
    <row r="144" spans="1:34" ht="21.75" customHeight="1" x14ac:dyDescent="0.15">
      <c r="A144" s="13" t="s">
        <v>738</v>
      </c>
      <c r="B144" s="15">
        <v>43928</v>
      </c>
      <c r="C144" s="26" t="s">
        <v>173</v>
      </c>
      <c r="D144" s="26"/>
      <c r="E144" s="26"/>
      <c r="F144" s="26"/>
      <c r="G144" s="14" t="str">
        <f t="shared" si="6"/>
        <v>完成</v>
      </c>
      <c r="L144" s="26"/>
      <c r="M144" s="13">
        <f t="shared" si="7"/>
        <v>0</v>
      </c>
      <c r="O144" s="14" t="s">
        <v>36</v>
      </c>
      <c r="Q144" s="13" t="str">
        <f>IFERROR(VLOOKUP(R144,'[1]成品机单阶-Ministry of Planning'!A:G,2,FALSE),R144)</f>
        <v>221802017</v>
      </c>
      <c r="R144" s="16" t="s">
        <v>82</v>
      </c>
      <c r="S144" s="85" t="str">
        <f>VLOOKUP(R144,[1]品号信息!A:H,2,FALSE)</f>
        <v>1.8米/4720/2头/写真机/国内/K/写真</v>
      </c>
      <c r="T144" s="27" t="str">
        <f>VLOOKUP(R144,[1]品号信息!A:H,3,FALSE)</f>
        <v>蓝灰/分体//</v>
      </c>
      <c r="U144" s="27" t="str">
        <f>VLOOKUP(R144,[1]品号信息!A:H,4,FALSE)</f>
        <v/>
      </c>
      <c r="V144" s="13">
        <v>1</v>
      </c>
      <c r="Z144" s="19" t="s">
        <v>180</v>
      </c>
      <c r="AA144" s="43"/>
      <c r="AB144" s="15">
        <v>43929</v>
      </c>
      <c r="AC144" s="13">
        <v>1</v>
      </c>
      <c r="AH144" s="13">
        <f t="shared" si="8"/>
        <v>1</v>
      </c>
    </row>
    <row r="145" spans="1:34" ht="21.75" customHeight="1" x14ac:dyDescent="0.15">
      <c r="A145" s="13" t="s">
        <v>739</v>
      </c>
      <c r="B145" s="15">
        <v>43928</v>
      </c>
      <c r="C145" s="26" t="s">
        <v>173</v>
      </c>
      <c r="D145" s="26"/>
      <c r="E145" s="26"/>
      <c r="F145" s="26"/>
      <c r="G145" s="14" t="str">
        <f t="shared" si="6"/>
        <v>完成</v>
      </c>
      <c r="L145" s="26"/>
      <c r="M145" s="13">
        <f t="shared" si="7"/>
        <v>0</v>
      </c>
      <c r="O145" s="14" t="s">
        <v>25</v>
      </c>
      <c r="Q145" s="13" t="str">
        <f>IFERROR(VLOOKUP(R145,'[1]成品机单阶-Ministry of Planning'!A:G,2,FALSE),R145)</f>
        <v>221802001</v>
      </c>
      <c r="R145" s="16" t="s">
        <v>51</v>
      </c>
      <c r="S145" s="85" t="str">
        <f>VLOOKUP(R145,[1]品号信息!A:H,2,FALSE)</f>
        <v>1.8米/DX5/2头/写真机/国内/YA/写真</v>
      </c>
      <c r="T145" s="27" t="str">
        <f>VLOOKUP(R145,[1]品号信息!A:H,3,FALSE)</f>
        <v>蓝灰/分体//</v>
      </c>
      <c r="U145" s="27" t="str">
        <f>VLOOKUP(R145,[1]品号信息!A:H,4,FALSE)</f>
        <v>溶剂</v>
      </c>
      <c r="V145" s="13">
        <v>1</v>
      </c>
      <c r="Z145" s="19" t="s">
        <v>52</v>
      </c>
      <c r="AA145" s="43"/>
      <c r="AB145" s="15">
        <v>43937</v>
      </c>
      <c r="AC145" s="13">
        <v>1</v>
      </c>
      <c r="AH145" s="13">
        <f t="shared" si="8"/>
        <v>1</v>
      </c>
    </row>
    <row r="146" spans="1:34" ht="21.75" customHeight="1" x14ac:dyDescent="0.15">
      <c r="A146" s="13" t="s">
        <v>740</v>
      </c>
      <c r="B146" s="15">
        <v>43928</v>
      </c>
      <c r="C146" s="26" t="s">
        <v>173</v>
      </c>
      <c r="D146" s="26"/>
      <c r="E146" s="26"/>
      <c r="F146" s="26"/>
      <c r="G146" s="14" t="str">
        <f t="shared" si="6"/>
        <v>完成</v>
      </c>
      <c r="L146" s="26"/>
      <c r="M146" s="13">
        <f t="shared" si="7"/>
        <v>0</v>
      </c>
      <c r="O146" s="14" t="s">
        <v>25</v>
      </c>
      <c r="Q146" s="13" t="str">
        <f>IFERROR(VLOOKUP(R146,'[1]成品机单阶-Ministry of Planning'!A:G,2,FALSE),R146)</f>
        <v>221802017</v>
      </c>
      <c r="R146" s="16" t="s">
        <v>82</v>
      </c>
      <c r="S146" s="85" t="str">
        <f>VLOOKUP(R146,[1]品号信息!A:H,2,FALSE)</f>
        <v>1.8米/4720/2头/写真机/国内/K/写真</v>
      </c>
      <c r="T146" s="27" t="str">
        <f>VLOOKUP(R146,[1]品号信息!A:H,3,FALSE)</f>
        <v>蓝灰/分体//</v>
      </c>
      <c r="U146" s="27" t="str">
        <f>VLOOKUP(R146,[1]品号信息!A:H,4,FALSE)</f>
        <v/>
      </c>
      <c r="V146" s="13">
        <v>1</v>
      </c>
      <c r="Z146" s="19" t="s">
        <v>141</v>
      </c>
      <c r="AA146" s="43"/>
      <c r="AB146" s="15">
        <v>43941</v>
      </c>
      <c r="AC146" s="13">
        <v>1</v>
      </c>
      <c r="AH146" s="13">
        <f t="shared" si="8"/>
        <v>1</v>
      </c>
    </row>
    <row r="147" spans="1:34" ht="21.75" customHeight="1" x14ac:dyDescent="0.15">
      <c r="A147" s="13" t="s">
        <v>741</v>
      </c>
      <c r="B147" s="15">
        <v>43928</v>
      </c>
      <c r="C147" s="26" t="s">
        <v>173</v>
      </c>
      <c r="D147" s="26"/>
      <c r="E147" s="26"/>
      <c r="F147" s="26"/>
      <c r="G147" s="14" t="str">
        <f t="shared" si="6"/>
        <v>完成</v>
      </c>
      <c r="L147" s="26"/>
      <c r="M147" s="13">
        <f t="shared" si="7"/>
        <v>0</v>
      </c>
      <c r="O147" s="14" t="s">
        <v>121</v>
      </c>
      <c r="Q147" s="13" t="str">
        <f>IFERROR(VLOOKUP(R147,'[1]成品机单阶-Ministry of Planning'!A:G,2,FALSE),R147)</f>
        <v>221802001</v>
      </c>
      <c r="R147" s="16" t="s">
        <v>51</v>
      </c>
      <c r="S147" s="85" t="str">
        <f>VLOOKUP(R147,[1]品号信息!A:H,2,FALSE)</f>
        <v>1.8米/DX5/2头/写真机/国内/YA/写真</v>
      </c>
      <c r="T147" s="27" t="str">
        <f>VLOOKUP(R147,[1]品号信息!A:H,3,FALSE)</f>
        <v>蓝灰/分体//</v>
      </c>
      <c r="U147" s="27" t="str">
        <f>VLOOKUP(R147,[1]品号信息!A:H,4,FALSE)</f>
        <v>溶剂</v>
      </c>
      <c r="V147" s="13">
        <v>1</v>
      </c>
      <c r="Z147" s="19" t="s">
        <v>52</v>
      </c>
      <c r="AA147" s="43"/>
      <c r="AB147" s="15">
        <v>43938</v>
      </c>
      <c r="AC147" s="13">
        <v>1</v>
      </c>
      <c r="AH147" s="13">
        <f t="shared" si="8"/>
        <v>1</v>
      </c>
    </row>
    <row r="148" spans="1:34" ht="21.75" customHeight="1" x14ac:dyDescent="0.15">
      <c r="A148" s="13" t="s">
        <v>742</v>
      </c>
      <c r="B148" s="15">
        <v>43928</v>
      </c>
      <c r="C148" s="26" t="s">
        <v>173</v>
      </c>
      <c r="D148" s="26"/>
      <c r="E148" s="26"/>
      <c r="F148" s="26"/>
      <c r="G148" s="14" t="str">
        <f t="shared" si="6"/>
        <v>完成</v>
      </c>
      <c r="L148" s="26"/>
      <c r="M148" s="13">
        <f t="shared" si="7"/>
        <v>0</v>
      </c>
      <c r="O148" s="14" t="s">
        <v>121</v>
      </c>
      <c r="Q148" s="13" t="str">
        <f>IFERROR(VLOOKUP(R148,'[1]成品机单阶-Ministry of Planning'!A:G,2,FALSE),R148)</f>
        <v>221802017</v>
      </c>
      <c r="R148" s="16" t="s">
        <v>82</v>
      </c>
      <c r="S148" s="85" t="str">
        <f>VLOOKUP(R148,[1]品号信息!A:H,2,FALSE)</f>
        <v>1.8米/4720/2头/写真机/国内/K/写真</v>
      </c>
      <c r="T148" s="27" t="str">
        <f>VLOOKUP(R148,[1]品号信息!A:H,3,FALSE)</f>
        <v>蓝灰/分体//</v>
      </c>
      <c r="U148" s="27" t="str">
        <f>VLOOKUP(R148,[1]品号信息!A:H,4,FALSE)</f>
        <v/>
      </c>
      <c r="V148" s="13">
        <v>1</v>
      </c>
      <c r="Z148" s="19" t="s">
        <v>141</v>
      </c>
      <c r="AA148" s="43"/>
      <c r="AB148" s="15">
        <v>43938</v>
      </c>
      <c r="AC148" s="13">
        <v>1</v>
      </c>
      <c r="AH148" s="13">
        <f t="shared" si="8"/>
        <v>1</v>
      </c>
    </row>
    <row r="149" spans="1:34" ht="21.75" customHeight="1" x14ac:dyDescent="0.15">
      <c r="A149" s="13" t="s">
        <v>743</v>
      </c>
      <c r="B149" s="15">
        <v>43928</v>
      </c>
      <c r="C149" s="26" t="s">
        <v>173</v>
      </c>
      <c r="D149" s="26"/>
      <c r="E149" s="26"/>
      <c r="F149" s="26"/>
      <c r="G149" s="14" t="str">
        <f t="shared" si="6"/>
        <v>完成</v>
      </c>
      <c r="L149" s="26"/>
      <c r="M149" s="13">
        <f t="shared" si="7"/>
        <v>0</v>
      </c>
      <c r="O149" s="14" t="s">
        <v>121</v>
      </c>
      <c r="Q149" s="13" t="str">
        <f>IFERROR(VLOOKUP(R149,'[1]成品机单阶-Ministry of Planning'!A:G,2,FALSE),R149)</f>
        <v>213208013</v>
      </c>
      <c r="R149" s="16" t="s">
        <v>16</v>
      </c>
      <c r="S149" s="85" t="str">
        <f>VLOOKUP(R149,[1]品号信息!A:H,2,FALSE)</f>
        <v>3.2米/512I 30pl/8头/喷绘机/国内/YA/喷绘</v>
      </c>
      <c r="T149" s="27" t="str">
        <f>VLOOKUP(R149,[1]品号信息!A:H,3,FALSE)</f>
        <v>蓝灰/Cplus整体//</v>
      </c>
      <c r="U149" s="27" t="str">
        <f>VLOOKUP(R149,[1]品号信息!A:H,4,FALSE)</f>
        <v>带负压</v>
      </c>
      <c r="V149" s="13">
        <v>1</v>
      </c>
      <c r="Z149" s="19" t="s">
        <v>163</v>
      </c>
      <c r="AA149" s="43"/>
      <c r="AB149" s="15">
        <v>43930</v>
      </c>
      <c r="AC149" s="13">
        <v>1</v>
      </c>
      <c r="AH149" s="13">
        <f t="shared" si="8"/>
        <v>1</v>
      </c>
    </row>
    <row r="150" spans="1:34" ht="21.75" customHeight="1" x14ac:dyDescent="0.15">
      <c r="A150" s="13" t="s">
        <v>744</v>
      </c>
      <c r="B150" s="22">
        <v>43928</v>
      </c>
      <c r="C150" s="26">
        <v>43928</v>
      </c>
      <c r="D150" s="26"/>
      <c r="E150" s="26"/>
      <c r="F150" s="26"/>
      <c r="G150" s="14" t="str">
        <f t="shared" si="6"/>
        <v>完成</v>
      </c>
      <c r="L150" s="26"/>
      <c r="M150" s="13">
        <f t="shared" si="7"/>
        <v>0</v>
      </c>
      <c r="O150" s="14" t="s">
        <v>121</v>
      </c>
      <c r="Q150" s="13" t="str">
        <f>IFERROR(VLOOKUP(R150,'[1]成品机单阶-Ministry of Planning'!A:G,2,FALSE),R150)</f>
        <v>221804001</v>
      </c>
      <c r="R150" s="16" t="s">
        <v>48</v>
      </c>
      <c r="S150" s="85" t="str">
        <f>VLOOKUP(R150,[1]品号信息!A:H,2,FALSE)</f>
        <v>1.8米/DX5/4头/写真机/国内/YA/写真</v>
      </c>
      <c r="T150" s="27" t="str">
        <f>VLOOKUP(R150,[1]品号信息!A:H,3,FALSE)</f>
        <v>蓝灰/分体//</v>
      </c>
      <c r="U150" s="27" t="str">
        <f>VLOOKUP(R150,[1]品号信息!A:H,4,FALSE)</f>
        <v>溶剂</v>
      </c>
      <c r="V150" s="13">
        <v>1</v>
      </c>
      <c r="Z150" s="19" t="s">
        <v>50</v>
      </c>
      <c r="AA150" s="43"/>
      <c r="AB150" s="15">
        <v>43928</v>
      </c>
      <c r="AC150" s="13">
        <v>1</v>
      </c>
      <c r="AH150" s="13">
        <f t="shared" si="8"/>
        <v>1</v>
      </c>
    </row>
    <row r="151" spans="1:34" ht="21.75" customHeight="1" x14ac:dyDescent="0.15">
      <c r="A151" s="13" t="s">
        <v>745</v>
      </c>
      <c r="B151" s="15">
        <v>43928</v>
      </c>
      <c r="C151" s="26" t="s">
        <v>173</v>
      </c>
      <c r="D151" s="26"/>
      <c r="E151" s="26"/>
      <c r="F151" s="26"/>
      <c r="G151" s="14" t="str">
        <f t="shared" si="6"/>
        <v>完成</v>
      </c>
      <c r="L151" s="26"/>
      <c r="M151" s="13">
        <f t="shared" si="7"/>
        <v>0</v>
      </c>
      <c r="O151" s="14" t="s">
        <v>18</v>
      </c>
      <c r="Q151" s="13" t="str">
        <f>IFERROR(VLOOKUP(R151,'[1]成品机单阶-Ministry of Planning'!A:G,2,FALSE),R151)</f>
        <v>221803013</v>
      </c>
      <c r="R151" s="16" t="s">
        <v>258</v>
      </c>
      <c r="S151" s="85" t="str">
        <f>VLOOKUP(R151,[1]品号信息!A:H,2,FALSE)</f>
        <v>1.8米/4720/3头/写真机/国内/K/旗帜</v>
      </c>
      <c r="T151" s="27" t="str">
        <f>VLOOKUP(R151,[1]品号信息!A:H,3,FALSE)</f>
        <v>蓝灰/上体//</v>
      </c>
      <c r="U151" s="27" t="str">
        <f>VLOOKUP(R151,[1]品号信息!A:H,4,FALSE)</f>
        <v/>
      </c>
      <c r="V151" s="13">
        <v>1</v>
      </c>
      <c r="Z151" s="19" t="s">
        <v>181</v>
      </c>
      <c r="AA151" s="43"/>
      <c r="AB151" s="15">
        <v>43950</v>
      </c>
      <c r="AC151" s="13">
        <v>1</v>
      </c>
      <c r="AH151" s="13">
        <f t="shared" si="8"/>
        <v>1</v>
      </c>
    </row>
    <row r="152" spans="1:34" ht="21.75" customHeight="1" x14ac:dyDescent="0.15">
      <c r="A152" s="13" t="s">
        <v>746</v>
      </c>
      <c r="B152" s="15">
        <v>43928</v>
      </c>
      <c r="C152" s="26" t="s">
        <v>173</v>
      </c>
      <c r="D152" s="26"/>
      <c r="E152" s="26"/>
      <c r="F152" s="26"/>
      <c r="G152" s="14" t="str">
        <f t="shared" si="6"/>
        <v>完成-部分取消</v>
      </c>
      <c r="L152" s="26"/>
      <c r="M152" s="13">
        <f t="shared" si="7"/>
        <v>0</v>
      </c>
      <c r="N152" s="14">
        <v>1</v>
      </c>
      <c r="O152" s="14" t="s">
        <v>66</v>
      </c>
      <c r="Q152" s="13" t="str">
        <f>IFERROR(VLOOKUP(R152,'[1]成品机单阶-Ministry of Planning'!A:G,2,FALSE),R152)</f>
        <v>213208013</v>
      </c>
      <c r="R152" s="16" t="s">
        <v>16</v>
      </c>
      <c r="S152" s="85" t="str">
        <f>VLOOKUP(R152,[1]品号信息!A:H,2,FALSE)</f>
        <v>3.2米/512I 30pl/8头/喷绘机/国内/YA/喷绘</v>
      </c>
      <c r="T152" s="27" t="str">
        <f>VLOOKUP(R152,[1]品号信息!A:H,3,FALSE)</f>
        <v>蓝灰/Cplus整体//</v>
      </c>
      <c r="U152" s="27" t="str">
        <f>VLOOKUP(R152,[1]品号信息!A:H,4,FALSE)</f>
        <v>带负压</v>
      </c>
      <c r="V152" s="13">
        <v>2</v>
      </c>
      <c r="Z152" s="19" t="s">
        <v>88</v>
      </c>
      <c r="AA152" s="43"/>
      <c r="AB152" s="15">
        <v>43931</v>
      </c>
      <c r="AC152" s="13">
        <v>1</v>
      </c>
      <c r="AH152" s="13">
        <f t="shared" si="8"/>
        <v>1</v>
      </c>
    </row>
    <row r="153" spans="1:34" ht="21.75" customHeight="1" x14ac:dyDescent="0.15">
      <c r="A153" s="13" t="s">
        <v>747</v>
      </c>
      <c r="B153" s="15">
        <v>43928</v>
      </c>
      <c r="C153" s="26">
        <v>43929</v>
      </c>
      <c r="D153" s="26"/>
      <c r="E153" s="26"/>
      <c r="F153" s="26"/>
      <c r="G153" s="14" t="str">
        <f t="shared" si="6"/>
        <v>完成</v>
      </c>
      <c r="L153" s="26"/>
      <c r="M153" s="13">
        <f t="shared" si="7"/>
        <v>0</v>
      </c>
      <c r="O153" s="14" t="s">
        <v>157</v>
      </c>
      <c r="Q153" s="13" t="str">
        <f>IFERROR(VLOOKUP(R153,'[1]成品机单阶-Ministry of Planning'!A:G,2,FALSE),R153)</f>
        <v>213208014</v>
      </c>
      <c r="R153" s="16" t="s">
        <v>255</v>
      </c>
      <c r="S153" s="85" t="str">
        <f>VLOOKUP(R153,[1]品号信息!A:H,2,FALSE)</f>
        <v>3.2米/512I 30pl/8头/喷绘机/国内/YA/喷绘</v>
      </c>
      <c r="T153" s="27" t="str">
        <f>VLOOKUP(R153,[1]品号信息!A:H,3,FALSE)</f>
        <v>蓝灰/C分体//</v>
      </c>
      <c r="U153" s="27" t="str">
        <f>VLOOKUP(R153,[1]品号信息!A:H,4,FALSE)</f>
        <v>蓝色</v>
      </c>
      <c r="V153" s="13">
        <v>1</v>
      </c>
      <c r="Z153" s="19" t="s">
        <v>87</v>
      </c>
      <c r="AA153" s="43"/>
      <c r="AB153" s="15">
        <v>43929</v>
      </c>
      <c r="AC153" s="13">
        <v>1</v>
      </c>
      <c r="AH153" s="13">
        <f t="shared" si="8"/>
        <v>1</v>
      </c>
    </row>
    <row r="154" spans="1:34" ht="21.75" customHeight="1" x14ac:dyDescent="0.15">
      <c r="A154" s="13" t="s">
        <v>748</v>
      </c>
      <c r="B154" s="15">
        <v>43928</v>
      </c>
      <c r="C154" s="26" t="s">
        <v>62</v>
      </c>
      <c r="D154" s="26"/>
      <c r="E154" s="26"/>
      <c r="F154" s="26"/>
      <c r="G154" s="14" t="str">
        <f t="shared" si="6"/>
        <v>完成</v>
      </c>
      <c r="L154" s="26"/>
      <c r="M154" s="13">
        <f t="shared" si="7"/>
        <v>0</v>
      </c>
      <c r="O154" s="14" t="s">
        <v>45126</v>
      </c>
      <c r="Q154" s="13" t="str">
        <f>IFERROR(VLOOKUP(R154,'[1]成品机单阶-Ministry of Planning'!A:G,2,FALSE),R154)</f>
        <v>221802001</v>
      </c>
      <c r="R154" s="16" t="s">
        <v>51</v>
      </c>
      <c r="S154" s="85" t="str">
        <f>VLOOKUP(R154,[1]品号信息!A:H,2,FALSE)</f>
        <v>1.8米/DX5/2头/写真机/国内/YA/写真</v>
      </c>
      <c r="T154" s="27" t="str">
        <f>VLOOKUP(R154,[1]品号信息!A:H,3,FALSE)</f>
        <v>蓝灰/分体//</v>
      </c>
      <c r="U154" s="27" t="str">
        <f>VLOOKUP(R154,[1]品号信息!A:H,4,FALSE)</f>
        <v>溶剂</v>
      </c>
      <c r="V154" s="13">
        <v>3</v>
      </c>
      <c r="Z154" s="19" t="s">
        <v>52</v>
      </c>
      <c r="AA154" s="43"/>
      <c r="AB154" s="15">
        <v>43930</v>
      </c>
      <c r="AC154" s="13">
        <v>3</v>
      </c>
      <c r="AH154" s="13">
        <f t="shared" si="8"/>
        <v>3</v>
      </c>
    </row>
    <row r="155" spans="1:34" ht="21.75" customHeight="1" x14ac:dyDescent="0.15">
      <c r="A155" s="13" t="s">
        <v>749</v>
      </c>
      <c r="B155" s="15">
        <v>43928</v>
      </c>
      <c r="C155" s="26" t="s">
        <v>173</v>
      </c>
      <c r="D155" s="26"/>
      <c r="E155" s="26"/>
      <c r="F155" s="26"/>
      <c r="G155" s="14" t="str">
        <f t="shared" si="6"/>
        <v>完成-部分取消</v>
      </c>
      <c r="L155" s="26"/>
      <c r="M155" s="13">
        <f t="shared" si="7"/>
        <v>0</v>
      </c>
      <c r="N155" s="14">
        <v>3</v>
      </c>
      <c r="O155" s="14" t="s">
        <v>45126</v>
      </c>
      <c r="Q155" s="13" t="str">
        <f>IFERROR(VLOOKUP(R155,'[1]成品机单阶-Ministry of Planning'!A:G,2,FALSE),R155)</f>
        <v>221802016</v>
      </c>
      <c r="R155" s="16" t="s">
        <v>100</v>
      </c>
      <c r="S155" s="85" t="str">
        <f>VLOOKUP(R155,[1]品号信息!A:H,2,FALSE)</f>
        <v>1.8米/DX5/2头/写真机/国内/K/写真</v>
      </c>
      <c r="T155" s="27" t="str">
        <f>VLOOKUP(R155,[1]品号信息!A:H,3,FALSE)</f>
        <v>蓝灰/分体//</v>
      </c>
      <c r="U155" s="27" t="str">
        <f>VLOOKUP(R155,[1]品号信息!A:H,4,FALSE)</f>
        <v>溶剂</v>
      </c>
      <c r="V155" s="13">
        <v>7</v>
      </c>
      <c r="Z155" s="19" t="s">
        <v>182</v>
      </c>
      <c r="AA155" s="43"/>
      <c r="AB155" s="15">
        <v>43930</v>
      </c>
      <c r="AC155" s="13">
        <v>4</v>
      </c>
      <c r="AH155" s="13">
        <f t="shared" si="8"/>
        <v>4</v>
      </c>
    </row>
    <row r="156" spans="1:34" ht="21.75" customHeight="1" x14ac:dyDescent="0.15">
      <c r="A156" s="13" t="s">
        <v>750</v>
      </c>
      <c r="B156" s="15">
        <v>43928</v>
      </c>
      <c r="C156" s="26" t="s">
        <v>62</v>
      </c>
      <c r="D156" s="26"/>
      <c r="E156" s="26"/>
      <c r="F156" s="26"/>
      <c r="G156" s="14" t="str">
        <f t="shared" si="6"/>
        <v>完成</v>
      </c>
      <c r="L156" s="26"/>
      <c r="M156" s="13">
        <f t="shared" si="7"/>
        <v>0</v>
      </c>
      <c r="O156" s="14" t="s">
        <v>139</v>
      </c>
      <c r="Q156" s="13" t="str">
        <f>IFERROR(VLOOKUP(R156,'[1]成品机单阶-Ministry of Planning'!A:G,2,FALSE),R156)</f>
        <v>121802030</v>
      </c>
      <c r="R156" s="84" t="s">
        <v>177</v>
      </c>
      <c r="S156" s="85" t="str">
        <f>VLOOKUP(R156,[1]品号信息!A:H,2,FALSE)</f>
        <v>1.8米/DX5/2头/写真机/国内/YA/写真</v>
      </c>
      <c r="T156" s="27" t="str">
        <f>VLOOKUP(R156,[1]品号信息!A:H,3,FALSE)</f>
        <v>蓝灰/分体//</v>
      </c>
      <c r="U156" s="27" t="str">
        <f>VLOOKUP(R156,[1]品号信息!A:H,4,FALSE)</f>
        <v>水性</v>
      </c>
      <c r="V156" s="13">
        <v>1</v>
      </c>
      <c r="Z156" s="19" t="s">
        <v>65</v>
      </c>
      <c r="AA156" s="43"/>
      <c r="AB156" s="15">
        <v>43931</v>
      </c>
      <c r="AC156" s="13">
        <v>1</v>
      </c>
      <c r="AH156" s="13">
        <f t="shared" si="8"/>
        <v>1</v>
      </c>
    </row>
    <row r="157" spans="1:34" ht="21.75" customHeight="1" x14ac:dyDescent="0.15">
      <c r="A157" s="13" t="s">
        <v>751</v>
      </c>
      <c r="B157" s="15">
        <v>43928</v>
      </c>
      <c r="C157" s="26" t="s">
        <v>62</v>
      </c>
      <c r="D157" s="26"/>
      <c r="E157" s="26"/>
      <c r="F157" s="26"/>
      <c r="G157" s="14" t="str">
        <f t="shared" si="6"/>
        <v>完成</v>
      </c>
      <c r="L157" s="26"/>
      <c r="M157" s="13">
        <f t="shared" si="7"/>
        <v>0</v>
      </c>
      <c r="O157" s="14" t="s">
        <v>139</v>
      </c>
      <c r="Q157" s="13" t="str">
        <f>IFERROR(VLOOKUP(R157,'[1]成品机单阶-Ministry of Planning'!A:G,2,FALSE),R157)</f>
        <v>221802017</v>
      </c>
      <c r="R157" s="16" t="s">
        <v>82</v>
      </c>
      <c r="S157" s="85" t="str">
        <f>VLOOKUP(R157,[1]品号信息!A:H,2,FALSE)</f>
        <v>1.8米/4720/2头/写真机/国内/K/写真</v>
      </c>
      <c r="T157" s="27" t="str">
        <f>VLOOKUP(R157,[1]品号信息!A:H,3,FALSE)</f>
        <v>蓝灰/分体//</v>
      </c>
      <c r="U157" s="27" t="str">
        <f>VLOOKUP(R157,[1]品号信息!A:H,4,FALSE)</f>
        <v/>
      </c>
      <c r="V157" s="13">
        <v>1</v>
      </c>
      <c r="Z157" s="19" t="s">
        <v>141</v>
      </c>
      <c r="AA157" s="43"/>
      <c r="AB157" s="15">
        <v>43938</v>
      </c>
      <c r="AC157" s="13">
        <v>1</v>
      </c>
      <c r="AH157" s="13">
        <f t="shared" si="8"/>
        <v>1</v>
      </c>
    </row>
    <row r="158" spans="1:34" ht="21.75" customHeight="1" x14ac:dyDescent="0.15">
      <c r="A158" s="13" t="s">
        <v>752</v>
      </c>
      <c r="B158" s="15">
        <v>43928</v>
      </c>
      <c r="C158" s="26" t="s">
        <v>62</v>
      </c>
      <c r="D158" s="26"/>
      <c r="E158" s="26"/>
      <c r="F158" s="26"/>
      <c r="G158" s="14" t="str">
        <f t="shared" si="6"/>
        <v>完成-部分取消</v>
      </c>
      <c r="L158" s="26"/>
      <c r="M158" s="13">
        <f t="shared" si="7"/>
        <v>0</v>
      </c>
      <c r="N158" s="14">
        <v>1</v>
      </c>
      <c r="O158" s="14" t="s">
        <v>105</v>
      </c>
      <c r="Q158" s="13" t="str">
        <f>IFERROR(VLOOKUP(R158,'[1]成品机单阶-Ministry of Planning'!A:G,2,FALSE),R158)</f>
        <v>233212008</v>
      </c>
      <c r="R158" s="84" t="s">
        <v>118</v>
      </c>
      <c r="S158" s="85" t="str">
        <f>VLOOKUP(R158,[1]品号信息!A:H,2,FALSE)</f>
        <v>3.2米/三排1024A/12头/UV卷对卷/国内/YS/卷材</v>
      </c>
      <c r="T158" s="27" t="str">
        <f>VLOOKUP(R158,[1]品号信息!A:H,3,FALSE)</f>
        <v>深灰浅灰/整体//</v>
      </c>
      <c r="U158" s="27" t="str">
        <f>VLOOKUP(R158,[1]品号信息!A:H,4,FALSE)</f>
        <v>三排3×4彩（8套墨瓶不配白墨）</v>
      </c>
      <c r="V158" s="13">
        <v>2</v>
      </c>
      <c r="Z158" s="19" t="s">
        <v>119</v>
      </c>
      <c r="AA158" s="43"/>
      <c r="AB158" s="15">
        <v>43931</v>
      </c>
      <c r="AC158" s="13">
        <v>1</v>
      </c>
      <c r="AH158" s="13">
        <f t="shared" si="8"/>
        <v>1</v>
      </c>
    </row>
    <row r="159" spans="1:34" ht="21.75" customHeight="1" x14ac:dyDescent="0.15">
      <c r="A159" s="13" t="s">
        <v>753</v>
      </c>
      <c r="B159" s="15">
        <v>43928</v>
      </c>
      <c r="C159" s="26" t="s">
        <v>62</v>
      </c>
      <c r="D159" s="26"/>
      <c r="E159" s="26"/>
      <c r="F159" s="26"/>
      <c r="G159" s="14" t="str">
        <f t="shared" si="6"/>
        <v>完成-部分取消</v>
      </c>
      <c r="L159" s="26"/>
      <c r="M159" s="13">
        <f t="shared" si="7"/>
        <v>0</v>
      </c>
      <c r="N159" s="14">
        <v>1</v>
      </c>
      <c r="O159" s="14" t="s">
        <v>105</v>
      </c>
      <c r="Q159" s="13" t="str">
        <f>IFERROR(VLOOKUP(R159,'[1]成品机单阶-Ministry of Planning'!A:G,2,FALSE),R159)</f>
        <v>93002</v>
      </c>
      <c r="R159" s="16" t="s">
        <v>257</v>
      </c>
      <c r="S159" s="85" t="str">
        <f>VLOOKUP(R159,[1]品号信息!A:H,2,FALSE)</f>
        <v>气涨轴收料组件(精研电机)</v>
      </c>
      <c r="T159" s="27" t="str">
        <f>VLOOKUP(R159,[1]品号信息!A:H,3,FALSE)</f>
        <v>//</v>
      </c>
      <c r="U159" s="27" t="str">
        <f>VLOOKUP(R159,[1]品号信息!A:H,4,FALSE)</f>
        <v/>
      </c>
      <c r="V159" s="13">
        <v>2</v>
      </c>
      <c r="Z159" s="19" t="s">
        <v>183</v>
      </c>
      <c r="AA159" s="43"/>
      <c r="AB159" s="15">
        <v>43931</v>
      </c>
      <c r="AC159" s="13">
        <v>1</v>
      </c>
      <c r="AH159" s="13">
        <f t="shared" si="8"/>
        <v>1</v>
      </c>
    </row>
    <row r="160" spans="1:34" ht="21.75" customHeight="1" x14ac:dyDescent="0.15">
      <c r="A160" s="13" t="s">
        <v>754</v>
      </c>
      <c r="B160" s="15">
        <v>43928</v>
      </c>
      <c r="C160" s="26" t="s">
        <v>62</v>
      </c>
      <c r="D160" s="26"/>
      <c r="E160" s="26"/>
      <c r="F160" s="26"/>
      <c r="G160" s="14" t="str">
        <f t="shared" si="6"/>
        <v>完成-部分取消</v>
      </c>
      <c r="L160" s="26"/>
      <c r="M160" s="13">
        <f t="shared" si="7"/>
        <v>0</v>
      </c>
      <c r="N160" s="14">
        <v>1</v>
      </c>
      <c r="O160" s="14" t="s">
        <v>149</v>
      </c>
      <c r="Q160" s="13" t="str">
        <f>IFERROR(VLOOKUP(R160,'[1]成品机单阶-Ministry of Planning'!A:G,2,FALSE),R160)</f>
        <v>233212008</v>
      </c>
      <c r="R160" s="84" t="s">
        <v>118</v>
      </c>
      <c r="S160" s="85" t="str">
        <f>VLOOKUP(R160,[1]品号信息!A:H,2,FALSE)</f>
        <v>3.2米/三排1024A/12头/UV卷对卷/国内/YS/卷材</v>
      </c>
      <c r="T160" s="27" t="str">
        <f>VLOOKUP(R160,[1]品号信息!A:H,3,FALSE)</f>
        <v>深灰浅灰/整体//</v>
      </c>
      <c r="U160" s="27" t="str">
        <f>VLOOKUP(R160,[1]品号信息!A:H,4,FALSE)</f>
        <v>三排3×4彩（8套墨瓶不配白墨）</v>
      </c>
      <c r="V160" s="13">
        <v>2</v>
      </c>
      <c r="Z160" s="19" t="s">
        <v>119</v>
      </c>
      <c r="AA160" s="43"/>
      <c r="AB160" s="15">
        <v>43931</v>
      </c>
      <c r="AC160" s="13">
        <v>1</v>
      </c>
      <c r="AH160" s="13">
        <f t="shared" si="8"/>
        <v>1</v>
      </c>
    </row>
    <row r="161" spans="1:34" ht="21.75" customHeight="1" x14ac:dyDescent="0.15">
      <c r="A161" s="13" t="s">
        <v>755</v>
      </c>
      <c r="B161" s="15">
        <v>43928</v>
      </c>
      <c r="C161" s="26" t="s">
        <v>62</v>
      </c>
      <c r="D161" s="26"/>
      <c r="E161" s="26"/>
      <c r="F161" s="26"/>
      <c r="G161" s="14" t="str">
        <f t="shared" si="6"/>
        <v>完成-部分取消</v>
      </c>
      <c r="L161" s="26"/>
      <c r="M161" s="13">
        <f t="shared" si="7"/>
        <v>0</v>
      </c>
      <c r="N161" s="14">
        <v>1</v>
      </c>
      <c r="O161" s="14" t="s">
        <v>149</v>
      </c>
      <c r="Q161" s="13" t="str">
        <f>IFERROR(VLOOKUP(R161,'[1]成品机单阶-Ministry of Planning'!A:G,2,FALSE),R161)</f>
        <v>93002</v>
      </c>
      <c r="R161" s="16" t="s">
        <v>257</v>
      </c>
      <c r="S161" s="85" t="str">
        <f>VLOOKUP(R161,[1]品号信息!A:H,2,FALSE)</f>
        <v>气涨轴收料组件(精研电机)</v>
      </c>
      <c r="T161" s="27" t="str">
        <f>VLOOKUP(R161,[1]品号信息!A:H,3,FALSE)</f>
        <v>//</v>
      </c>
      <c r="U161" s="27" t="str">
        <f>VLOOKUP(R161,[1]品号信息!A:H,4,FALSE)</f>
        <v/>
      </c>
      <c r="V161" s="13">
        <v>2</v>
      </c>
      <c r="Z161" s="19" t="s">
        <v>184</v>
      </c>
      <c r="AA161" s="43"/>
      <c r="AB161" s="15">
        <v>43931</v>
      </c>
      <c r="AC161" s="13">
        <v>1</v>
      </c>
      <c r="AH161" s="13">
        <f t="shared" si="8"/>
        <v>1</v>
      </c>
    </row>
    <row r="162" spans="1:34" ht="21.75" customHeight="1" x14ac:dyDescent="0.15">
      <c r="A162" s="13" t="s">
        <v>756</v>
      </c>
      <c r="B162" s="15">
        <v>43928</v>
      </c>
      <c r="C162" s="26"/>
      <c r="D162" s="26"/>
      <c r="E162" s="26"/>
      <c r="F162" s="26"/>
      <c r="G162" s="14" t="str">
        <f t="shared" si="6"/>
        <v>完成</v>
      </c>
      <c r="L162" s="26"/>
      <c r="M162" s="13">
        <f t="shared" si="7"/>
        <v>0</v>
      </c>
      <c r="O162" s="14" t="s">
        <v>90</v>
      </c>
      <c r="Q162" s="13" t="str">
        <f>IFERROR(VLOOKUP(R162,'[1]成品机单阶-Ministry of Planning'!A:G,2,FALSE),R162)</f>
        <v>233208002</v>
      </c>
      <c r="R162" s="16" t="s">
        <v>252</v>
      </c>
      <c r="S162" s="85" t="str">
        <f>VLOOKUP(R162,[1]品号信息!A:H,2,FALSE)</f>
        <v>3.2米/1024A/8头/UV卷对卷/国内/YA/卷材</v>
      </c>
      <c r="T162" s="27" t="str">
        <f>VLOOKUP(R162,[1]品号信息!A:H,3,FALSE)</f>
        <v>深灰浅灰/整体</v>
      </c>
      <c r="U162" s="27" t="str">
        <f>VLOOKUP(R162,[1]品号信息!A:H,4,FALSE)</f>
        <v>双排双四色(4套墨瓶不配白墨)</v>
      </c>
      <c r="V162" s="13">
        <v>1</v>
      </c>
      <c r="Z162" s="19" t="s">
        <v>185</v>
      </c>
      <c r="AA162" s="43"/>
      <c r="AB162" s="15">
        <v>43928</v>
      </c>
      <c r="AC162" s="13">
        <v>1</v>
      </c>
      <c r="AH162" s="13">
        <f t="shared" si="8"/>
        <v>1</v>
      </c>
    </row>
    <row r="163" spans="1:34" ht="21.75" customHeight="1" x14ac:dyDescent="0.15">
      <c r="A163" s="13" t="s">
        <v>757</v>
      </c>
      <c r="B163" s="15">
        <v>43928</v>
      </c>
      <c r="C163" s="26" t="s">
        <v>173</v>
      </c>
      <c r="D163" s="26"/>
      <c r="E163" s="26"/>
      <c r="F163" s="26"/>
      <c r="G163" s="14" t="str">
        <f t="shared" si="6"/>
        <v>完成</v>
      </c>
      <c r="L163" s="26"/>
      <c r="M163" s="13">
        <f t="shared" si="7"/>
        <v>0</v>
      </c>
      <c r="O163" s="14" t="s">
        <v>80</v>
      </c>
      <c r="Q163" s="13" t="str">
        <f>IFERROR(VLOOKUP(R163,'[1]成品机单阶-Ministry of Planning'!A:G,2,FALSE),R163)</f>
        <v>221802001</v>
      </c>
      <c r="R163" s="16" t="s">
        <v>51</v>
      </c>
      <c r="S163" s="85" t="str">
        <f>VLOOKUP(R163,[1]品号信息!A:H,2,FALSE)</f>
        <v>1.8米/DX5/2头/写真机/国内/YA/写真</v>
      </c>
      <c r="T163" s="27" t="str">
        <f>VLOOKUP(R163,[1]品号信息!A:H,3,FALSE)</f>
        <v>蓝灰/分体//</v>
      </c>
      <c r="U163" s="27" t="str">
        <f>VLOOKUP(R163,[1]品号信息!A:H,4,FALSE)</f>
        <v>溶剂</v>
      </c>
      <c r="V163" s="13">
        <v>1</v>
      </c>
      <c r="Z163" s="19" t="s">
        <v>135</v>
      </c>
      <c r="AB163" s="15">
        <v>43937</v>
      </c>
      <c r="AC163" s="13">
        <v>1</v>
      </c>
      <c r="AH163" s="13">
        <f t="shared" si="8"/>
        <v>1</v>
      </c>
    </row>
    <row r="164" spans="1:34" ht="21.75" customHeight="1" x14ac:dyDescent="0.15">
      <c r="A164" s="13" t="s">
        <v>758</v>
      </c>
      <c r="B164" s="15">
        <v>43928</v>
      </c>
      <c r="C164" s="26" t="s">
        <v>173</v>
      </c>
      <c r="D164" s="26"/>
      <c r="E164" s="26"/>
      <c r="F164" s="26"/>
      <c r="G164" s="14" t="str">
        <f t="shared" si="6"/>
        <v>完成</v>
      </c>
      <c r="L164" s="26"/>
      <c r="M164" s="13">
        <f t="shared" si="7"/>
        <v>0</v>
      </c>
      <c r="O164" s="14" t="s">
        <v>25</v>
      </c>
      <c r="Q164" s="13" t="str">
        <f>IFERROR(VLOOKUP(R164,'[1]成品机单阶-Ministry of Planning'!A:G,2,FALSE),R164)</f>
        <v>221802001</v>
      </c>
      <c r="R164" s="16" t="s">
        <v>51</v>
      </c>
      <c r="S164" s="85" t="str">
        <f>VLOOKUP(R164,[1]品号信息!A:H,2,FALSE)</f>
        <v>1.8米/DX5/2头/写真机/国内/YA/写真</v>
      </c>
      <c r="T164" s="27" t="str">
        <f>VLOOKUP(R164,[1]品号信息!A:H,3,FALSE)</f>
        <v>蓝灰/分体//</v>
      </c>
      <c r="U164" s="27" t="str">
        <f>VLOOKUP(R164,[1]品号信息!A:H,4,FALSE)</f>
        <v>溶剂</v>
      </c>
      <c r="V164" s="13">
        <v>1</v>
      </c>
      <c r="Z164" s="19" t="s">
        <v>52</v>
      </c>
      <c r="AA164" s="43"/>
      <c r="AB164" s="15">
        <v>43938</v>
      </c>
      <c r="AC164" s="13">
        <v>1</v>
      </c>
      <c r="AH164" s="13">
        <f t="shared" si="8"/>
        <v>1</v>
      </c>
    </row>
    <row r="165" spans="1:34" ht="21.75" customHeight="1" x14ac:dyDescent="0.15">
      <c r="A165" s="13" t="s">
        <v>759</v>
      </c>
      <c r="B165" s="15">
        <v>43928</v>
      </c>
      <c r="C165" s="26">
        <v>43929</v>
      </c>
      <c r="D165" s="26"/>
      <c r="E165" s="26"/>
      <c r="F165" s="26"/>
      <c r="G165" s="14" t="str">
        <f t="shared" si="6"/>
        <v>完成</v>
      </c>
      <c r="L165" s="26"/>
      <c r="M165" s="13">
        <f t="shared" si="7"/>
        <v>0</v>
      </c>
      <c r="O165" s="14" t="s">
        <v>143</v>
      </c>
      <c r="Q165" s="13" t="str">
        <f>IFERROR(VLOOKUP(R165,'[1]成品机单阶-Ministry of Planning'!A:G,2,FALSE),R165)</f>
        <v>215208002</v>
      </c>
      <c r="R165" s="84" t="s">
        <v>12</v>
      </c>
      <c r="S165" s="85" t="str">
        <f>VLOOKUP(R165,[1]品号信息!A:H,2,FALSE)</f>
        <v>5.2米/512I 30pl/8头/喷绘机/国内/YA/喷绘</v>
      </c>
      <c r="T165" s="27" t="str">
        <f>VLOOKUP(R165,[1]品号信息!A:H,3,FALSE)</f>
        <v>深灰浅灰/E整体//</v>
      </c>
      <c r="U165" s="27" t="str">
        <f>VLOOKUP(R165,[1]品号信息!A:H,4,FALSE)</f>
        <v/>
      </c>
      <c r="V165" s="13">
        <v>1</v>
      </c>
      <c r="Z165" s="19" t="s">
        <v>186</v>
      </c>
      <c r="AA165" s="43"/>
      <c r="AB165" s="15">
        <v>43930</v>
      </c>
      <c r="AC165" s="13">
        <v>1</v>
      </c>
      <c r="AH165" s="13">
        <f t="shared" si="8"/>
        <v>1</v>
      </c>
    </row>
    <row r="166" spans="1:34" ht="21.75" customHeight="1" x14ac:dyDescent="0.15">
      <c r="A166" s="13" t="s">
        <v>760</v>
      </c>
      <c r="B166" s="15">
        <v>43929</v>
      </c>
      <c r="C166" s="26">
        <v>43930</v>
      </c>
      <c r="D166" s="26"/>
      <c r="E166" s="26"/>
      <c r="F166" s="26"/>
      <c r="G166" s="14" t="str">
        <f t="shared" si="6"/>
        <v>完成</v>
      </c>
      <c r="L166" s="26"/>
      <c r="M166" s="13">
        <f t="shared" si="7"/>
        <v>0</v>
      </c>
      <c r="O166" s="14" t="s">
        <v>36</v>
      </c>
      <c r="Q166" s="13" t="str">
        <f>IFERROR(VLOOKUP(R166,'[1]成品机单阶-Ministry of Planning'!A:G,2,FALSE),R166)</f>
        <v>121803017</v>
      </c>
      <c r="R166" s="16" t="s">
        <v>266</v>
      </c>
      <c r="S166" s="85" t="str">
        <f>VLOOKUP(R166,[1]品号信息!A:H,2,FALSE)</f>
        <v>1.8米/5113/3头/写真机/国内/YA/打纸</v>
      </c>
      <c r="T166" s="27" t="str">
        <f>VLOOKUP(R166,[1]品号信息!A:H,3,FALSE)</f>
        <v>蓝黑/分体//</v>
      </c>
      <c r="U166" s="27" t="str">
        <f>VLOOKUP(R166,[1]品号信息!A:H,4,FALSE)</f>
        <v>后放后收气涨轴底座</v>
      </c>
      <c r="V166" s="13">
        <v>1</v>
      </c>
      <c r="Z166" s="19" t="s">
        <v>187</v>
      </c>
      <c r="AB166" s="22" t="s">
        <v>188</v>
      </c>
      <c r="AC166" s="13">
        <v>1</v>
      </c>
      <c r="AH166" s="13">
        <f t="shared" si="8"/>
        <v>1</v>
      </c>
    </row>
    <row r="167" spans="1:34" ht="21.75" customHeight="1" x14ac:dyDescent="0.15">
      <c r="A167" s="13" t="s">
        <v>761</v>
      </c>
      <c r="B167" s="15">
        <v>43929</v>
      </c>
      <c r="C167" s="26"/>
      <c r="D167" s="26"/>
      <c r="E167" s="26"/>
      <c r="F167" s="26"/>
      <c r="G167" s="14" t="str">
        <f t="shared" si="6"/>
        <v>完成</v>
      </c>
      <c r="L167" s="26"/>
      <c r="M167" s="13">
        <f t="shared" si="7"/>
        <v>0</v>
      </c>
      <c r="O167" s="14" t="s">
        <v>57</v>
      </c>
      <c r="Q167" s="13" t="str">
        <f>IFERROR(VLOOKUP(R167,'[1]成品机单阶-Ministry of Planning'!A:G,2,FALSE),R167)</f>
        <v>213208009</v>
      </c>
      <c r="R167" s="16" t="s">
        <v>168</v>
      </c>
      <c r="S167" s="85" t="str">
        <f>VLOOKUP(R167,[1]品号信息!A:H,2,FALSE)</f>
        <v>3.2米/1024I 30pl/8头/喷绘机/国内/YA/喷绘</v>
      </c>
      <c r="T167" s="27" t="str">
        <f>VLOOKUP(R167,[1]品号信息!A:H,3,FALSE)</f>
        <v>蓝灰/Cplus整体//</v>
      </c>
      <c r="U167" s="27" t="str">
        <f>VLOOKUP(R167,[1]品号信息!A:H,4,FALSE)</f>
        <v/>
      </c>
      <c r="V167" s="13">
        <v>1</v>
      </c>
      <c r="Z167" s="19" t="s">
        <v>189</v>
      </c>
      <c r="AA167" s="43"/>
      <c r="AB167" s="15">
        <v>43943</v>
      </c>
      <c r="AC167" s="13">
        <v>1</v>
      </c>
      <c r="AH167" s="13">
        <f t="shared" si="8"/>
        <v>1</v>
      </c>
    </row>
    <row r="168" spans="1:34" ht="21.75" customHeight="1" x14ac:dyDescent="0.15">
      <c r="A168" s="13" t="s">
        <v>762</v>
      </c>
      <c r="B168" s="15">
        <v>43929</v>
      </c>
      <c r="C168" s="26"/>
      <c r="D168" s="26"/>
      <c r="E168" s="26"/>
      <c r="F168" s="26"/>
      <c r="G168" s="14" t="str">
        <f t="shared" si="6"/>
        <v>完成</v>
      </c>
      <c r="L168" s="26"/>
      <c r="M168" s="13">
        <f t="shared" si="7"/>
        <v>0</v>
      </c>
      <c r="O168" s="14" t="s">
        <v>57</v>
      </c>
      <c r="Q168" s="13" t="str">
        <f>IFERROR(VLOOKUP(R168,'[1]成品机单阶-Ministry of Planning'!A:G,2,FALSE),R168)</f>
        <v>221804018</v>
      </c>
      <c r="R168" s="16" t="s">
        <v>84</v>
      </c>
      <c r="S168" s="85" t="str">
        <f>VLOOKUP(R168,[1]品号信息!A:H,2,FALSE)</f>
        <v>1.8米/4720/4头/写真机/国内/K/写真</v>
      </c>
      <c r="T168" s="27" t="str">
        <f>VLOOKUP(R168,[1]品号信息!A:H,3,FALSE)</f>
        <v>蓝灰/分体//</v>
      </c>
      <c r="U168" s="27" t="str">
        <f>VLOOKUP(R168,[1]品号信息!A:H,4,FALSE)</f>
        <v>水性，高腿加双红外加大风扇，常规阻尼式收料。</v>
      </c>
      <c r="V168" s="13">
        <v>1</v>
      </c>
      <c r="AA168" s="43"/>
      <c r="AB168" s="15">
        <v>43929</v>
      </c>
      <c r="AC168" s="13">
        <v>1</v>
      </c>
      <c r="AH168" s="13">
        <f t="shared" si="8"/>
        <v>1</v>
      </c>
    </row>
    <row r="169" spans="1:34" ht="21.75" customHeight="1" x14ac:dyDescent="0.15">
      <c r="A169" s="13" t="s">
        <v>763</v>
      </c>
      <c r="B169" s="15">
        <v>43929</v>
      </c>
      <c r="C169" s="26">
        <v>43930</v>
      </c>
      <c r="D169" s="26"/>
      <c r="E169" s="26"/>
      <c r="F169" s="26"/>
      <c r="G169" s="14" t="str">
        <f t="shared" si="6"/>
        <v>完成</v>
      </c>
      <c r="L169" s="26"/>
      <c r="M169" s="13">
        <f t="shared" si="7"/>
        <v>0</v>
      </c>
      <c r="O169" s="14" t="s">
        <v>10</v>
      </c>
      <c r="Q169" s="13" t="str">
        <f>IFERROR(VLOOKUP(R169,'[1]成品机单阶-Ministry of Planning'!A:G,2,FALSE),R169)</f>
        <v>213208014</v>
      </c>
      <c r="R169" s="16" t="s">
        <v>255</v>
      </c>
      <c r="S169" s="85" t="str">
        <f>VLOOKUP(R169,[1]品号信息!A:H,2,FALSE)</f>
        <v>3.2米/512I 30pl/8头/喷绘机/国内/YA/喷绘</v>
      </c>
      <c r="T169" s="27" t="str">
        <f>VLOOKUP(R169,[1]品号信息!A:H,3,FALSE)</f>
        <v>蓝灰/C分体//</v>
      </c>
      <c r="U169" s="27" t="str">
        <f>VLOOKUP(R169,[1]品号信息!A:H,4,FALSE)</f>
        <v>蓝色</v>
      </c>
      <c r="V169" s="13">
        <v>1</v>
      </c>
      <c r="Z169" s="19" t="s">
        <v>87</v>
      </c>
      <c r="AA169" s="43"/>
      <c r="AB169" s="15">
        <v>43930</v>
      </c>
      <c r="AC169" s="13">
        <v>1</v>
      </c>
      <c r="AH169" s="13">
        <f t="shared" si="8"/>
        <v>1</v>
      </c>
    </row>
    <row r="170" spans="1:34" ht="21.75" customHeight="1" x14ac:dyDescent="0.15">
      <c r="A170" s="13" t="s">
        <v>764</v>
      </c>
      <c r="B170" s="15">
        <v>43929</v>
      </c>
      <c r="C170" s="26">
        <v>43930</v>
      </c>
      <c r="D170" s="26"/>
      <c r="E170" s="26"/>
      <c r="F170" s="26"/>
      <c r="G170" s="14" t="str">
        <f t="shared" si="6"/>
        <v>完成</v>
      </c>
      <c r="L170" s="26"/>
      <c r="M170" s="13">
        <f t="shared" si="7"/>
        <v>0</v>
      </c>
      <c r="O170" s="14" t="s">
        <v>10</v>
      </c>
      <c r="Q170" s="13" t="str">
        <f>IFERROR(VLOOKUP(R170,'[1]成品机单阶-Ministry of Planning'!A:G,2,FALSE),R170)</f>
        <v>121804030</v>
      </c>
      <c r="R170" s="84" t="s">
        <v>142</v>
      </c>
      <c r="S170" s="85" t="str">
        <f>VLOOKUP(R170,[1]品号信息!A:H,2,FALSE)</f>
        <v>1.8米/DX5/4头/写真机/国内/YA/写真</v>
      </c>
      <c r="T170" s="27" t="str">
        <f>VLOOKUP(R170,[1]品号信息!A:H,3,FALSE)</f>
        <v>蓝灰/分体//</v>
      </c>
      <c r="U170" s="27" t="str">
        <f>VLOOKUP(R170,[1]品号信息!A:H,4,FALSE)</f>
        <v>水性</v>
      </c>
      <c r="V170" s="13">
        <v>2</v>
      </c>
      <c r="Z170" s="19" t="s">
        <v>172</v>
      </c>
      <c r="AA170" s="43"/>
      <c r="AB170" s="15">
        <v>43930</v>
      </c>
      <c r="AC170" s="13">
        <v>2</v>
      </c>
      <c r="AH170" s="13">
        <f t="shared" si="8"/>
        <v>2</v>
      </c>
    </row>
    <row r="171" spans="1:34" ht="21.75" customHeight="1" x14ac:dyDescent="0.15">
      <c r="A171" s="13" t="s">
        <v>765</v>
      </c>
      <c r="B171" s="15">
        <v>43929</v>
      </c>
      <c r="C171" s="26">
        <v>43930</v>
      </c>
      <c r="D171" s="26"/>
      <c r="E171" s="26"/>
      <c r="F171" s="26"/>
      <c r="G171" s="14" t="str">
        <f t="shared" si="6"/>
        <v>完成</v>
      </c>
      <c r="L171" s="26"/>
      <c r="M171" s="13">
        <f t="shared" si="7"/>
        <v>0</v>
      </c>
      <c r="O171" s="14" t="s">
        <v>10</v>
      </c>
      <c r="Q171" s="13" t="str">
        <f>IFERROR(VLOOKUP(R171,'[1]成品机单阶-Ministry of Planning'!A:G,2,FALSE),R171)</f>
        <v>221802001</v>
      </c>
      <c r="R171" s="16" t="s">
        <v>51</v>
      </c>
      <c r="S171" s="85" t="str">
        <f>VLOOKUP(R171,[1]品号信息!A:H,2,FALSE)</f>
        <v>1.8米/DX5/2头/写真机/国内/YA/写真</v>
      </c>
      <c r="T171" s="27" t="str">
        <f>VLOOKUP(R171,[1]品号信息!A:H,3,FALSE)</f>
        <v>蓝灰/分体//</v>
      </c>
      <c r="U171" s="27" t="str">
        <f>VLOOKUP(R171,[1]品号信息!A:H,4,FALSE)</f>
        <v>溶剂</v>
      </c>
      <c r="V171" s="13">
        <v>2</v>
      </c>
      <c r="Z171" s="19" t="s">
        <v>52</v>
      </c>
      <c r="AA171" s="43"/>
      <c r="AB171" s="15">
        <v>43930</v>
      </c>
      <c r="AC171" s="13">
        <v>2</v>
      </c>
      <c r="AH171" s="13">
        <f t="shared" si="8"/>
        <v>2</v>
      </c>
    </row>
    <row r="172" spans="1:34" ht="21.75" customHeight="1" x14ac:dyDescent="0.15">
      <c r="A172" s="13" t="s">
        <v>766</v>
      </c>
      <c r="B172" s="15">
        <v>43929</v>
      </c>
      <c r="C172" s="26"/>
      <c r="D172" s="26"/>
      <c r="E172" s="26"/>
      <c r="F172" s="26"/>
      <c r="G172" s="14" t="str">
        <f t="shared" si="6"/>
        <v>完成</v>
      </c>
      <c r="L172" s="26"/>
      <c r="M172" s="13">
        <f t="shared" si="7"/>
        <v>0</v>
      </c>
      <c r="O172" s="14" t="s">
        <v>28</v>
      </c>
      <c r="Q172" s="13" t="str">
        <f>IFERROR(VLOOKUP(R172,'[1]成品机单阶-Ministry of Planning'!A:G,2,FALSE),R172)</f>
        <v>221804001</v>
      </c>
      <c r="R172" s="16" t="s">
        <v>48</v>
      </c>
      <c r="S172" s="85" t="str">
        <f>VLOOKUP(R172,[1]品号信息!A:H,2,FALSE)</f>
        <v>1.8米/DX5/4头/写真机/国内/YA/写真</v>
      </c>
      <c r="T172" s="27" t="str">
        <f>VLOOKUP(R172,[1]品号信息!A:H,3,FALSE)</f>
        <v>蓝灰/分体//</v>
      </c>
      <c r="U172" s="27" t="str">
        <f>VLOOKUP(R172,[1]品号信息!A:H,4,FALSE)</f>
        <v>溶剂</v>
      </c>
      <c r="V172" s="13">
        <v>1</v>
      </c>
      <c r="Z172" s="19" t="s">
        <v>50</v>
      </c>
      <c r="AA172" s="43"/>
      <c r="AB172" s="15">
        <v>43929</v>
      </c>
      <c r="AC172" s="13">
        <v>1</v>
      </c>
      <c r="AH172" s="13">
        <f t="shared" si="8"/>
        <v>1</v>
      </c>
    </row>
    <row r="173" spans="1:34" ht="21.75" customHeight="1" x14ac:dyDescent="0.15">
      <c r="A173" s="13" t="s">
        <v>767</v>
      </c>
      <c r="B173" s="15">
        <v>43929</v>
      </c>
      <c r="C173" s="26" t="s">
        <v>190</v>
      </c>
      <c r="D173" s="26"/>
      <c r="E173" s="26"/>
      <c r="F173" s="26"/>
      <c r="G173" s="14" t="str">
        <f t="shared" si="6"/>
        <v>完成</v>
      </c>
      <c r="L173" s="26"/>
      <c r="M173" s="13">
        <f t="shared" si="7"/>
        <v>0</v>
      </c>
      <c r="O173" s="14" t="s">
        <v>41</v>
      </c>
      <c r="Q173" s="13" t="str">
        <f>IFERROR(VLOOKUP(R173,'[1]成品机单阶-Ministry of Planning'!A:G,2,FALSE),R173)</f>
        <v>221804001</v>
      </c>
      <c r="R173" s="16" t="s">
        <v>48</v>
      </c>
      <c r="S173" s="85" t="str">
        <f>VLOOKUP(R173,[1]品号信息!A:H,2,FALSE)</f>
        <v>1.8米/DX5/4头/写真机/国内/YA/写真</v>
      </c>
      <c r="T173" s="27" t="str">
        <f>VLOOKUP(R173,[1]品号信息!A:H,3,FALSE)</f>
        <v>蓝灰/分体//</v>
      </c>
      <c r="U173" s="27" t="str">
        <f>VLOOKUP(R173,[1]品号信息!A:H,4,FALSE)</f>
        <v>溶剂</v>
      </c>
      <c r="V173" s="13">
        <v>1</v>
      </c>
      <c r="Z173" s="19" t="s">
        <v>191</v>
      </c>
      <c r="AA173" s="43"/>
      <c r="AB173" s="15">
        <v>43938</v>
      </c>
      <c r="AC173" s="13">
        <v>1</v>
      </c>
      <c r="AH173" s="13">
        <f t="shared" si="8"/>
        <v>1</v>
      </c>
    </row>
    <row r="174" spans="1:34" ht="21.75" customHeight="1" x14ac:dyDescent="0.15">
      <c r="A174" s="13" t="s">
        <v>768</v>
      </c>
      <c r="B174" s="15">
        <v>43929</v>
      </c>
      <c r="C174" s="26" t="s">
        <v>190</v>
      </c>
      <c r="D174" s="26"/>
      <c r="E174" s="26"/>
      <c r="F174" s="26"/>
      <c r="G174" s="14" t="str">
        <f t="shared" si="6"/>
        <v>完成</v>
      </c>
      <c r="L174" s="26"/>
      <c r="M174" s="13">
        <f t="shared" si="7"/>
        <v>0</v>
      </c>
      <c r="O174" s="14" t="s">
        <v>41</v>
      </c>
      <c r="Q174" s="13" t="str">
        <f>IFERROR(VLOOKUP(R174,'[1]成品机单阶-Ministry of Planning'!A:G,2,FALSE),R174)</f>
        <v>121804030</v>
      </c>
      <c r="R174" s="84" t="s">
        <v>142</v>
      </c>
      <c r="S174" s="85" t="str">
        <f>VLOOKUP(R174,[1]品号信息!A:H,2,FALSE)</f>
        <v>1.8米/DX5/4头/写真机/国内/YA/写真</v>
      </c>
      <c r="T174" s="27" t="str">
        <f>VLOOKUP(R174,[1]品号信息!A:H,3,FALSE)</f>
        <v>蓝灰/分体//</v>
      </c>
      <c r="U174" s="27" t="str">
        <f>VLOOKUP(R174,[1]品号信息!A:H,4,FALSE)</f>
        <v>水性</v>
      </c>
      <c r="V174" s="13">
        <v>1</v>
      </c>
      <c r="Z174" s="19" t="s">
        <v>192</v>
      </c>
      <c r="AA174" s="43"/>
      <c r="AB174" s="15">
        <v>43938</v>
      </c>
      <c r="AC174" s="13">
        <v>1</v>
      </c>
      <c r="AH174" s="13">
        <f t="shared" si="8"/>
        <v>1</v>
      </c>
    </row>
    <row r="175" spans="1:34" ht="21.75" customHeight="1" x14ac:dyDescent="0.15">
      <c r="A175" s="13" t="s">
        <v>769</v>
      </c>
      <c r="B175" s="15">
        <v>43929</v>
      </c>
      <c r="C175" s="26" t="s">
        <v>193</v>
      </c>
      <c r="D175" s="26"/>
      <c r="E175" s="26"/>
      <c r="F175" s="26"/>
      <c r="G175" s="14" t="str">
        <f t="shared" si="6"/>
        <v>完成</v>
      </c>
      <c r="L175" s="26"/>
      <c r="M175" s="13">
        <f t="shared" si="7"/>
        <v>0</v>
      </c>
      <c r="O175" s="14" t="s">
        <v>70</v>
      </c>
      <c r="Q175" s="13" t="str">
        <f>IFERROR(VLOOKUP(R175,'[1]成品机单阶-Ministry of Planning'!A:G,2,FALSE),R175)</f>
        <v>215208002</v>
      </c>
      <c r="R175" s="84" t="s">
        <v>12</v>
      </c>
      <c r="S175" s="85" t="str">
        <f>VLOOKUP(R175,[1]品号信息!A:H,2,FALSE)</f>
        <v>5.2米/512I 30pl/8头/喷绘机/国内/YA/喷绘</v>
      </c>
      <c r="T175" s="27" t="str">
        <f>VLOOKUP(R175,[1]品号信息!A:H,3,FALSE)</f>
        <v>深灰浅灰/E整体//</v>
      </c>
      <c r="U175" s="27" t="str">
        <f>VLOOKUP(R175,[1]品号信息!A:H,4,FALSE)</f>
        <v/>
      </c>
      <c r="V175" s="13">
        <v>1</v>
      </c>
      <c r="Z175" s="19" t="s">
        <v>194</v>
      </c>
      <c r="AA175" s="43"/>
      <c r="AB175" s="15">
        <v>43938</v>
      </c>
      <c r="AC175" s="13">
        <v>1</v>
      </c>
      <c r="AH175" s="13">
        <f t="shared" si="8"/>
        <v>1</v>
      </c>
    </row>
    <row r="176" spans="1:34" ht="21.75" customHeight="1" x14ac:dyDescent="0.15">
      <c r="A176" s="13" t="s">
        <v>770</v>
      </c>
      <c r="B176" s="15">
        <v>43929</v>
      </c>
      <c r="C176" s="26" t="s">
        <v>173</v>
      </c>
      <c r="D176" s="26"/>
      <c r="E176" s="26"/>
      <c r="F176" s="26"/>
      <c r="G176" s="14" t="str">
        <f t="shared" si="6"/>
        <v>完成</v>
      </c>
      <c r="L176" s="26"/>
      <c r="M176" s="13">
        <f t="shared" si="7"/>
        <v>0</v>
      </c>
      <c r="O176" s="14" t="s">
        <v>25</v>
      </c>
      <c r="Q176" s="13" t="str">
        <f>IFERROR(VLOOKUP(R176,'[1]成品机单阶-Ministry of Planning'!A:G,2,FALSE),R176)</f>
        <v>221802001</v>
      </c>
      <c r="R176" s="16" t="s">
        <v>51</v>
      </c>
      <c r="S176" s="85" t="str">
        <f>VLOOKUP(R176,[1]品号信息!A:H,2,FALSE)</f>
        <v>1.8米/DX5/2头/写真机/国内/YA/写真</v>
      </c>
      <c r="T176" s="27" t="str">
        <f>VLOOKUP(R176,[1]品号信息!A:H,3,FALSE)</f>
        <v>蓝灰/分体//</v>
      </c>
      <c r="U176" s="27" t="str">
        <f>VLOOKUP(R176,[1]品号信息!A:H,4,FALSE)</f>
        <v>溶剂</v>
      </c>
      <c r="V176" s="13">
        <v>1</v>
      </c>
      <c r="Z176" s="19" t="s">
        <v>52</v>
      </c>
      <c r="AA176" s="43"/>
      <c r="AB176" s="15">
        <v>43938</v>
      </c>
      <c r="AC176" s="13">
        <v>1</v>
      </c>
      <c r="AH176" s="13">
        <f t="shared" si="8"/>
        <v>1</v>
      </c>
    </row>
    <row r="177" spans="1:34" ht="21.75" customHeight="1" x14ac:dyDescent="0.15">
      <c r="A177" s="13" t="s">
        <v>771</v>
      </c>
      <c r="B177" s="15">
        <v>43930</v>
      </c>
      <c r="C177" s="26"/>
      <c r="D177" s="26"/>
      <c r="E177" s="26"/>
      <c r="F177" s="26"/>
      <c r="G177" s="14" t="str">
        <f t="shared" si="6"/>
        <v>完成</v>
      </c>
      <c r="L177" s="26"/>
      <c r="M177" s="13">
        <f t="shared" si="7"/>
        <v>0</v>
      </c>
      <c r="O177" s="14" t="s">
        <v>45126</v>
      </c>
      <c r="Q177" s="13" t="str">
        <f>IFERROR(VLOOKUP(R177,'[1]成品机单阶-Ministry of Planning'!A:G,2,FALSE),R177)</f>
        <v>121802032</v>
      </c>
      <c r="R177" s="84" t="s">
        <v>195</v>
      </c>
      <c r="S177" s="85" t="str">
        <f>VLOOKUP(R177,[1]品号信息!A:H,2,FALSE)</f>
        <v>1.8米/DX5/2头/写真机/国内/K/写真</v>
      </c>
      <c r="T177" s="27" t="str">
        <f>VLOOKUP(R177,[1]品号信息!A:H,3,FALSE)</f>
        <v>蓝灰/分体//</v>
      </c>
      <c r="U177" s="27" t="str">
        <f>VLOOKUP(R177,[1]品号信息!A:H,4,FALSE)</f>
        <v>水性</v>
      </c>
      <c r="V177" s="13">
        <v>2</v>
      </c>
      <c r="Z177" s="19" t="s">
        <v>196</v>
      </c>
      <c r="AA177" s="43"/>
      <c r="AB177" s="15">
        <v>43930</v>
      </c>
      <c r="AC177" s="13">
        <v>2</v>
      </c>
      <c r="AH177" s="13">
        <f t="shared" si="8"/>
        <v>2</v>
      </c>
    </row>
    <row r="178" spans="1:34" ht="21.75" customHeight="1" x14ac:dyDescent="0.15">
      <c r="A178" s="13" t="s">
        <v>772</v>
      </c>
      <c r="B178" s="15">
        <v>43930</v>
      </c>
      <c r="C178" s="26">
        <v>43931</v>
      </c>
      <c r="D178" s="26"/>
      <c r="E178" s="26"/>
      <c r="F178" s="26"/>
      <c r="G178" s="14" t="str">
        <f t="shared" si="6"/>
        <v>完成</v>
      </c>
      <c r="L178" s="26"/>
      <c r="M178" s="13">
        <f t="shared" si="7"/>
        <v>0</v>
      </c>
      <c r="O178" s="14" t="s">
        <v>70</v>
      </c>
      <c r="Q178" s="13" t="str">
        <f>IFERROR(VLOOKUP(R178,'[1]成品机单阶-Ministry of Planning'!A:G,2,FALSE),R178)</f>
        <v>213208013</v>
      </c>
      <c r="R178" s="16" t="s">
        <v>16</v>
      </c>
      <c r="S178" s="85" t="str">
        <f>VLOOKUP(R178,[1]品号信息!A:H,2,FALSE)</f>
        <v>3.2米/512I 30pl/8头/喷绘机/国内/YA/喷绘</v>
      </c>
      <c r="T178" s="27" t="str">
        <f>VLOOKUP(R178,[1]品号信息!A:H,3,FALSE)</f>
        <v>蓝灰/Cplus整体//</v>
      </c>
      <c r="U178" s="27" t="str">
        <f>VLOOKUP(R178,[1]品号信息!A:H,4,FALSE)</f>
        <v>带负压</v>
      </c>
      <c r="V178" s="13">
        <v>1</v>
      </c>
      <c r="Z178" s="19" t="s">
        <v>88</v>
      </c>
      <c r="AA178" s="43"/>
      <c r="AB178" s="15">
        <v>43931</v>
      </c>
      <c r="AC178" s="13">
        <v>1</v>
      </c>
      <c r="AH178" s="13">
        <f t="shared" si="8"/>
        <v>1</v>
      </c>
    </row>
    <row r="179" spans="1:34" ht="21.75" customHeight="1" x14ac:dyDescent="0.15">
      <c r="A179" s="13" t="s">
        <v>773</v>
      </c>
      <c r="B179" s="15">
        <v>43930</v>
      </c>
      <c r="C179" s="26">
        <v>43931</v>
      </c>
      <c r="D179" s="26"/>
      <c r="E179" s="26"/>
      <c r="F179" s="26"/>
      <c r="G179" s="14" t="str">
        <f t="shared" si="6"/>
        <v>完成</v>
      </c>
      <c r="L179" s="26"/>
      <c r="M179" s="13">
        <f t="shared" si="7"/>
        <v>0</v>
      </c>
      <c r="O179" s="14" t="s">
        <v>57</v>
      </c>
      <c r="Q179" s="13" t="str">
        <f>IFERROR(VLOOKUP(R179,'[1]成品机单阶-Ministry of Planning'!A:G,2,FALSE),R179)</f>
        <v>233208002</v>
      </c>
      <c r="R179" s="16" t="s">
        <v>252</v>
      </c>
      <c r="S179" s="85" t="str">
        <f>VLOOKUP(R179,[1]品号信息!A:H,2,FALSE)</f>
        <v>3.2米/1024A/8头/UV卷对卷/国内/YA/卷材</v>
      </c>
      <c r="T179" s="27" t="str">
        <f>VLOOKUP(R179,[1]品号信息!A:H,3,FALSE)</f>
        <v>深灰浅灰/整体</v>
      </c>
      <c r="U179" s="27" t="str">
        <f>VLOOKUP(R179,[1]品号信息!A:H,4,FALSE)</f>
        <v>双排双四色(4套墨瓶不配白墨)</v>
      </c>
      <c r="V179" s="13">
        <v>1</v>
      </c>
      <c r="Z179" s="19" t="s">
        <v>197</v>
      </c>
      <c r="AA179" s="43"/>
      <c r="AB179" s="15">
        <v>43931</v>
      </c>
      <c r="AC179" s="13">
        <v>1</v>
      </c>
      <c r="AH179" s="13">
        <f t="shared" si="8"/>
        <v>1</v>
      </c>
    </row>
    <row r="180" spans="1:34" ht="21.75" customHeight="1" x14ac:dyDescent="0.15">
      <c r="A180" s="13" t="s">
        <v>774</v>
      </c>
      <c r="B180" s="15">
        <v>43931</v>
      </c>
      <c r="C180" s="26" t="s">
        <v>173</v>
      </c>
      <c r="D180" s="26"/>
      <c r="E180" s="26"/>
      <c r="F180" s="26"/>
      <c r="G180" s="14" t="str">
        <f t="shared" si="6"/>
        <v>完成</v>
      </c>
      <c r="L180" s="26"/>
      <c r="M180" s="13">
        <f t="shared" si="7"/>
        <v>0</v>
      </c>
      <c r="O180" s="14" t="s">
        <v>121</v>
      </c>
      <c r="Q180" s="13" t="str">
        <f>IFERROR(VLOOKUP(R180,'[1]成品机单阶-Ministry of Planning'!A:G,2,FALSE),R180)</f>
        <v>221802001</v>
      </c>
      <c r="R180" s="16" t="s">
        <v>51</v>
      </c>
      <c r="S180" s="85" t="str">
        <f>VLOOKUP(R180,[1]品号信息!A:H,2,FALSE)</f>
        <v>1.8米/DX5/2头/写真机/国内/YA/写真</v>
      </c>
      <c r="T180" s="27" t="str">
        <f>VLOOKUP(R180,[1]品号信息!A:H,3,FALSE)</f>
        <v>蓝灰/分体//</v>
      </c>
      <c r="U180" s="27" t="str">
        <f>VLOOKUP(R180,[1]品号信息!A:H,4,FALSE)</f>
        <v>溶剂</v>
      </c>
      <c r="V180" s="13">
        <v>1</v>
      </c>
      <c r="Z180" s="19" t="s">
        <v>52</v>
      </c>
      <c r="AA180" s="43"/>
      <c r="AB180" s="15">
        <v>43938</v>
      </c>
      <c r="AC180" s="13">
        <v>1</v>
      </c>
      <c r="AH180" s="13">
        <f t="shared" si="8"/>
        <v>1</v>
      </c>
    </row>
    <row r="181" spans="1:34" ht="21.75" customHeight="1" x14ac:dyDescent="0.15">
      <c r="A181" s="13" t="s">
        <v>775</v>
      </c>
      <c r="B181" s="15">
        <v>43931</v>
      </c>
      <c r="C181" s="26"/>
      <c r="D181" s="26"/>
      <c r="E181" s="26"/>
      <c r="F181" s="26"/>
      <c r="G181" s="14" t="str">
        <f t="shared" si="6"/>
        <v>完成</v>
      </c>
      <c r="L181" s="26"/>
      <c r="M181" s="13">
        <f t="shared" si="7"/>
        <v>0</v>
      </c>
      <c r="O181" s="14" t="s">
        <v>25</v>
      </c>
      <c r="Q181" s="13" t="str">
        <f>IFERROR(VLOOKUP(R181,'[1]成品机单阶-Ministry of Planning'!A:G,2,FALSE),R181)</f>
        <v>221804018</v>
      </c>
      <c r="R181" s="16" t="s">
        <v>84</v>
      </c>
      <c r="S181" s="85" t="str">
        <f>VLOOKUP(R181,[1]品号信息!A:H,2,FALSE)</f>
        <v>1.8米/4720/4头/写真机/国内/K/写真</v>
      </c>
      <c r="T181" s="27" t="str">
        <f>VLOOKUP(R181,[1]品号信息!A:H,3,FALSE)</f>
        <v>蓝灰/分体//</v>
      </c>
      <c r="U181" s="27" t="str">
        <f>VLOOKUP(R181,[1]品号信息!A:H,4,FALSE)</f>
        <v>水性，高腿加双红外加大风扇，常规阻尼式收料。</v>
      </c>
      <c r="V181" s="13">
        <v>1</v>
      </c>
      <c r="Z181" s="19" t="s">
        <v>137</v>
      </c>
      <c r="AA181" s="43"/>
      <c r="AB181" s="15">
        <v>43931</v>
      </c>
      <c r="AC181" s="13">
        <v>1</v>
      </c>
      <c r="AH181" s="13">
        <f t="shared" si="8"/>
        <v>1</v>
      </c>
    </row>
    <row r="182" spans="1:34" ht="21.75" customHeight="1" x14ac:dyDescent="0.15">
      <c r="A182" s="13" t="s">
        <v>776</v>
      </c>
      <c r="B182" s="15">
        <v>43931</v>
      </c>
      <c r="C182" s="26"/>
      <c r="D182" s="26"/>
      <c r="E182" s="26"/>
      <c r="F182" s="26"/>
      <c r="G182" s="14" t="str">
        <f t="shared" si="6"/>
        <v>完成</v>
      </c>
      <c r="L182" s="26"/>
      <c r="M182" s="13">
        <f t="shared" si="7"/>
        <v>0</v>
      </c>
      <c r="O182" s="14" t="s">
        <v>121</v>
      </c>
      <c r="Q182" s="13" t="str">
        <f>IFERROR(VLOOKUP(R182,'[1]成品机单阶-Ministry of Planning'!A:G,2,FALSE),R182)</f>
        <v>221804001</v>
      </c>
      <c r="R182" s="16" t="s">
        <v>48</v>
      </c>
      <c r="S182" s="85" t="str">
        <f>VLOOKUP(R182,[1]品号信息!A:H,2,FALSE)</f>
        <v>1.8米/DX5/4头/写真机/国内/YA/写真</v>
      </c>
      <c r="T182" s="27" t="str">
        <f>VLOOKUP(R182,[1]品号信息!A:H,3,FALSE)</f>
        <v>蓝灰/分体//</v>
      </c>
      <c r="U182" s="27" t="str">
        <f>VLOOKUP(R182,[1]品号信息!A:H,4,FALSE)</f>
        <v>溶剂</v>
      </c>
      <c r="V182" s="13">
        <v>1</v>
      </c>
      <c r="Z182" s="19" t="s">
        <v>191</v>
      </c>
      <c r="AA182" s="43"/>
      <c r="AB182" s="15">
        <v>43931</v>
      </c>
      <c r="AC182" s="13">
        <v>1</v>
      </c>
      <c r="AH182" s="13">
        <f t="shared" si="8"/>
        <v>1</v>
      </c>
    </row>
    <row r="183" spans="1:34" ht="21.75" customHeight="1" x14ac:dyDescent="0.15">
      <c r="A183" s="13" t="s">
        <v>777</v>
      </c>
      <c r="B183" s="15">
        <v>43931</v>
      </c>
      <c r="C183" s="26" t="s">
        <v>173</v>
      </c>
      <c r="D183" s="26"/>
      <c r="E183" s="26"/>
      <c r="F183" s="26"/>
      <c r="G183" s="14" t="str">
        <f t="shared" si="6"/>
        <v>完成</v>
      </c>
      <c r="I183" s="20"/>
      <c r="L183" s="26"/>
      <c r="M183" s="13">
        <f t="shared" si="7"/>
        <v>0</v>
      </c>
      <c r="O183" s="20" t="s">
        <v>10</v>
      </c>
      <c r="P183" s="20"/>
      <c r="Q183" s="13" t="str">
        <f>IFERROR(VLOOKUP(R183,'[1]成品机单阶-Ministry of Planning'!A:G,2,FALSE),R183)</f>
        <v>221802001</v>
      </c>
      <c r="R183" s="16" t="s">
        <v>51</v>
      </c>
      <c r="S183" s="85" t="str">
        <f>VLOOKUP(R183,[1]品号信息!A:H,2,FALSE)</f>
        <v>1.8米/DX5/2头/写真机/国内/YA/写真</v>
      </c>
      <c r="T183" s="27" t="str">
        <f>VLOOKUP(R183,[1]品号信息!A:H,3,FALSE)</f>
        <v>蓝灰/分体//</v>
      </c>
      <c r="U183" s="27" t="str">
        <f>VLOOKUP(R183,[1]品号信息!A:H,4,FALSE)</f>
        <v>溶剂</v>
      </c>
      <c r="V183" s="13">
        <v>1</v>
      </c>
      <c r="Z183" s="19" t="s">
        <v>52</v>
      </c>
      <c r="AA183" s="43"/>
      <c r="AB183" s="15">
        <v>43937</v>
      </c>
      <c r="AC183" s="13">
        <v>1</v>
      </c>
      <c r="AH183" s="13">
        <f t="shared" si="8"/>
        <v>1</v>
      </c>
    </row>
    <row r="184" spans="1:34" ht="21.75" customHeight="1" x14ac:dyDescent="0.15">
      <c r="A184" s="13" t="s">
        <v>778</v>
      </c>
      <c r="B184" s="15">
        <v>43931</v>
      </c>
      <c r="C184" s="26" t="s">
        <v>173</v>
      </c>
      <c r="D184" s="26"/>
      <c r="E184" s="26"/>
      <c r="F184" s="26"/>
      <c r="G184" s="14" t="str">
        <f t="shared" si="6"/>
        <v>全部取消</v>
      </c>
      <c r="I184" s="20"/>
      <c r="L184" s="26"/>
      <c r="M184" s="13">
        <f t="shared" si="7"/>
        <v>0</v>
      </c>
      <c r="N184" s="14">
        <v>1</v>
      </c>
      <c r="O184" s="20" t="s">
        <v>10</v>
      </c>
      <c r="P184" s="20"/>
      <c r="Q184" s="13" t="str">
        <f>IFERROR(VLOOKUP(R184,'[1]成品机单阶-Ministry of Planning'!A:G,2,FALSE),R184)</f>
        <v>121802030</v>
      </c>
      <c r="R184" s="84" t="s">
        <v>177</v>
      </c>
      <c r="S184" s="85" t="str">
        <f>VLOOKUP(R184,[1]品号信息!A:H,2,FALSE)</f>
        <v>1.8米/DX5/2头/写真机/国内/YA/写真</v>
      </c>
      <c r="T184" s="27" t="str">
        <f>VLOOKUP(R184,[1]品号信息!A:H,3,FALSE)</f>
        <v>蓝灰/分体//</v>
      </c>
      <c r="U184" s="27" t="str">
        <f>VLOOKUP(R184,[1]品号信息!A:H,4,FALSE)</f>
        <v>水性</v>
      </c>
      <c r="V184" s="13">
        <v>1</v>
      </c>
      <c r="Z184" s="19" t="s">
        <v>65</v>
      </c>
      <c r="AA184" s="43"/>
      <c r="AH184" s="13">
        <f t="shared" si="8"/>
        <v>0</v>
      </c>
    </row>
    <row r="185" spans="1:34" ht="21.75" customHeight="1" x14ac:dyDescent="0.15">
      <c r="A185" s="13" t="s">
        <v>779</v>
      </c>
      <c r="B185" s="15">
        <v>43931</v>
      </c>
      <c r="C185" s="26" t="s">
        <v>173</v>
      </c>
      <c r="D185" s="26"/>
      <c r="E185" s="26"/>
      <c r="F185" s="26"/>
      <c r="G185" s="14" t="str">
        <f t="shared" si="6"/>
        <v>完成</v>
      </c>
      <c r="L185" s="26"/>
      <c r="M185" s="13">
        <f t="shared" si="7"/>
        <v>0</v>
      </c>
      <c r="O185" s="14" t="s">
        <v>64</v>
      </c>
      <c r="Q185" s="13" t="str">
        <f>IFERROR(VLOOKUP(R185,'[1]成品机单阶-Ministry of Planning'!A:G,2,FALSE),R185)</f>
        <v>215208002</v>
      </c>
      <c r="R185" s="84" t="s">
        <v>12</v>
      </c>
      <c r="S185" s="85" t="str">
        <f>VLOOKUP(R185,[1]品号信息!A:H,2,FALSE)</f>
        <v>5.2米/512I 30pl/8头/喷绘机/国内/YA/喷绘</v>
      </c>
      <c r="T185" s="27" t="str">
        <f>VLOOKUP(R185,[1]品号信息!A:H,3,FALSE)</f>
        <v>深灰浅灰/E整体//</v>
      </c>
      <c r="U185" s="27" t="str">
        <f>VLOOKUP(R185,[1]品号信息!A:H,4,FALSE)</f>
        <v/>
      </c>
      <c r="V185" s="13">
        <v>1</v>
      </c>
      <c r="Z185" s="19" t="s">
        <v>198</v>
      </c>
      <c r="AA185" s="43"/>
      <c r="AB185" s="15">
        <v>43942</v>
      </c>
      <c r="AC185" s="13">
        <v>1</v>
      </c>
      <c r="AH185" s="13">
        <f t="shared" si="8"/>
        <v>1</v>
      </c>
    </row>
    <row r="186" spans="1:34" ht="21.75" customHeight="1" x14ac:dyDescent="0.15">
      <c r="A186" s="13" t="s">
        <v>780</v>
      </c>
      <c r="B186" s="15">
        <v>43931</v>
      </c>
      <c r="C186" s="26" t="s">
        <v>173</v>
      </c>
      <c r="D186" s="26"/>
      <c r="E186" s="26"/>
      <c r="F186" s="26"/>
      <c r="G186" s="14" t="str">
        <f t="shared" si="6"/>
        <v>完成</v>
      </c>
      <c r="L186" s="26"/>
      <c r="M186" s="13">
        <f t="shared" si="7"/>
        <v>0</v>
      </c>
      <c r="O186" s="14" t="s">
        <v>64</v>
      </c>
      <c r="Q186" s="13" t="str">
        <f>IFERROR(VLOOKUP(R186,'[1]成品机单阶-Ministry of Planning'!A:G,2,FALSE),R186)</f>
        <v>213208013</v>
      </c>
      <c r="R186" s="16" t="s">
        <v>16</v>
      </c>
      <c r="S186" s="85" t="str">
        <f>VLOOKUP(R186,[1]品号信息!A:H,2,FALSE)</f>
        <v>3.2米/512I 30pl/8头/喷绘机/国内/YA/喷绘</v>
      </c>
      <c r="T186" s="27" t="str">
        <f>VLOOKUP(R186,[1]品号信息!A:H,3,FALSE)</f>
        <v>蓝灰/Cplus整体//</v>
      </c>
      <c r="U186" s="27" t="str">
        <f>VLOOKUP(R186,[1]品号信息!A:H,4,FALSE)</f>
        <v>带负压</v>
      </c>
      <c r="V186" s="13">
        <v>1</v>
      </c>
      <c r="Z186" s="19" t="s">
        <v>88</v>
      </c>
      <c r="AA186" s="43"/>
      <c r="AB186" s="15">
        <v>43938</v>
      </c>
      <c r="AC186" s="13">
        <v>1</v>
      </c>
      <c r="AH186" s="13">
        <f t="shared" si="8"/>
        <v>1</v>
      </c>
    </row>
    <row r="187" spans="1:34" ht="21.75" customHeight="1" x14ac:dyDescent="0.15">
      <c r="A187" s="13" t="s">
        <v>781</v>
      </c>
      <c r="B187" s="15">
        <v>43931</v>
      </c>
      <c r="C187" s="26" t="s">
        <v>173</v>
      </c>
      <c r="D187" s="26"/>
      <c r="E187" s="26"/>
      <c r="F187" s="26"/>
      <c r="G187" s="14" t="str">
        <f t="shared" si="6"/>
        <v>完成</v>
      </c>
      <c r="L187" s="26"/>
      <c r="M187" s="13">
        <f t="shared" si="7"/>
        <v>0</v>
      </c>
      <c r="O187" s="14" t="s">
        <v>64</v>
      </c>
      <c r="Q187" s="13" t="str">
        <f>IFERROR(VLOOKUP(R187,'[1]成品机单阶-Ministry of Planning'!A:G,2,FALSE),R187)</f>
        <v>223202001</v>
      </c>
      <c r="R187" s="16" t="s">
        <v>263</v>
      </c>
      <c r="S187" s="85" t="str">
        <f>VLOOKUP(R187,[1]品号信息!A:H,2,FALSE)</f>
        <v>3.2米/DX5/2头/写真机/国内/YA/写真</v>
      </c>
      <c r="T187" s="27" t="str">
        <f>VLOOKUP(R187,[1]品号信息!A:H,3,FALSE)</f>
        <v>蓝灰/整体//</v>
      </c>
      <c r="U187" s="27" t="str">
        <f>VLOOKUP(R187,[1]品号信息!A:H,4,FALSE)</f>
        <v/>
      </c>
      <c r="V187" s="13">
        <v>1</v>
      </c>
      <c r="Z187" s="19" t="s">
        <v>160</v>
      </c>
      <c r="AA187" s="43"/>
      <c r="AB187" s="15">
        <v>43938</v>
      </c>
      <c r="AC187" s="13">
        <v>1</v>
      </c>
      <c r="AH187" s="13">
        <f t="shared" si="8"/>
        <v>1</v>
      </c>
    </row>
    <row r="188" spans="1:34" ht="21.75" customHeight="1" x14ac:dyDescent="0.15">
      <c r="A188" s="13" t="s">
        <v>782</v>
      </c>
      <c r="B188" s="15">
        <v>43931</v>
      </c>
      <c r="C188" s="26" t="s">
        <v>45139</v>
      </c>
      <c r="D188" s="26"/>
      <c r="E188" s="26"/>
      <c r="F188" s="26"/>
      <c r="G188" s="14" t="str">
        <f t="shared" si="6"/>
        <v>全部取消</v>
      </c>
      <c r="L188" s="26"/>
      <c r="M188" s="13">
        <f t="shared" si="7"/>
        <v>0</v>
      </c>
      <c r="N188" s="14">
        <v>1</v>
      </c>
      <c r="O188" s="14" t="s">
        <v>64</v>
      </c>
      <c r="Q188" s="13" t="str">
        <f>IFERROR(VLOOKUP(R188,'[1]成品机单阶-Ministry of Planning'!A:G,2,FALSE),R188)</f>
        <v>221802001</v>
      </c>
      <c r="R188" s="16" t="s">
        <v>51</v>
      </c>
      <c r="S188" s="85" t="str">
        <f>VLOOKUP(R188,[1]品号信息!A:H,2,FALSE)</f>
        <v>1.8米/DX5/2头/写真机/国内/YA/写真</v>
      </c>
      <c r="T188" s="27" t="str">
        <f>VLOOKUP(R188,[1]品号信息!A:H,3,FALSE)</f>
        <v>蓝灰/分体//</v>
      </c>
      <c r="U188" s="27" t="str">
        <f>VLOOKUP(R188,[1]品号信息!A:H,4,FALSE)</f>
        <v>溶剂</v>
      </c>
      <c r="V188" s="13">
        <v>1</v>
      </c>
      <c r="Z188" s="19" t="s">
        <v>52</v>
      </c>
      <c r="AA188" s="43"/>
      <c r="AH188" s="13">
        <f t="shared" si="8"/>
        <v>0</v>
      </c>
    </row>
    <row r="189" spans="1:34" ht="21.75" customHeight="1" x14ac:dyDescent="0.15">
      <c r="A189" s="13" t="s">
        <v>783</v>
      </c>
      <c r="B189" s="15">
        <v>43931</v>
      </c>
      <c r="C189" s="26" t="s">
        <v>173</v>
      </c>
      <c r="D189" s="26"/>
      <c r="E189" s="26"/>
      <c r="F189" s="26"/>
      <c r="G189" s="14" t="str">
        <f t="shared" si="6"/>
        <v>完成</v>
      </c>
      <c r="L189" s="26"/>
      <c r="M189" s="13">
        <f t="shared" si="7"/>
        <v>0</v>
      </c>
      <c r="O189" s="14" t="s">
        <v>64</v>
      </c>
      <c r="Q189" s="13" t="str">
        <f>IFERROR(VLOOKUP(R189,'[1]成品机单阶-Ministry of Planning'!A:G,2,FALSE),R189)</f>
        <v>221803013</v>
      </c>
      <c r="R189" s="16" t="s">
        <v>258</v>
      </c>
      <c r="S189" s="85" t="str">
        <f>VLOOKUP(R189,[1]品号信息!A:H,2,FALSE)</f>
        <v>1.8米/4720/3头/写真机/国内/K/旗帜</v>
      </c>
      <c r="T189" s="27" t="str">
        <f>VLOOKUP(R189,[1]品号信息!A:H,3,FALSE)</f>
        <v>蓝灰/上体//</v>
      </c>
      <c r="U189" s="27" t="str">
        <f>VLOOKUP(R189,[1]品号信息!A:H,4,FALSE)</f>
        <v/>
      </c>
      <c r="V189" s="13">
        <v>1</v>
      </c>
      <c r="Z189" s="19" t="s">
        <v>144</v>
      </c>
      <c r="AA189" s="43"/>
      <c r="AB189" s="15">
        <v>43959</v>
      </c>
      <c r="AC189" s="13">
        <v>1</v>
      </c>
      <c r="AH189" s="13">
        <f t="shared" si="8"/>
        <v>1</v>
      </c>
    </row>
    <row r="190" spans="1:34" ht="21.75" customHeight="1" x14ac:dyDescent="0.15">
      <c r="A190" s="13" t="s">
        <v>784</v>
      </c>
      <c r="B190" s="15">
        <v>43931</v>
      </c>
      <c r="C190" s="26" t="s">
        <v>45139</v>
      </c>
      <c r="D190" s="26"/>
      <c r="E190" s="26"/>
      <c r="F190" s="26"/>
      <c r="G190" s="14" t="str">
        <f t="shared" si="6"/>
        <v>全部取消</v>
      </c>
      <c r="L190" s="26"/>
      <c r="M190" s="13">
        <f t="shared" si="7"/>
        <v>0</v>
      </c>
      <c r="N190" s="14">
        <v>1</v>
      </c>
      <c r="O190" s="14" t="s">
        <v>64</v>
      </c>
      <c r="Q190" s="13" t="str">
        <f>IFERROR(VLOOKUP(R190,'[1]成品机单阶-Ministry of Planning'!A:G,2,FALSE),R190)</f>
        <v>221804018</v>
      </c>
      <c r="R190" s="16" t="s">
        <v>84</v>
      </c>
      <c r="S190" s="85" t="str">
        <f>VLOOKUP(R190,[1]品号信息!A:H,2,FALSE)</f>
        <v>1.8米/4720/4头/写真机/国内/K/写真</v>
      </c>
      <c r="T190" s="27" t="str">
        <f>VLOOKUP(R190,[1]品号信息!A:H,3,FALSE)</f>
        <v>蓝灰/分体//</v>
      </c>
      <c r="U190" s="27" t="str">
        <f>VLOOKUP(R190,[1]品号信息!A:H,4,FALSE)</f>
        <v>水性，高腿加双红外加大风扇，常规阻尼式收料。</v>
      </c>
      <c r="V190" s="13">
        <v>1</v>
      </c>
      <c r="Z190" s="19" t="s">
        <v>137</v>
      </c>
      <c r="AA190" s="43"/>
      <c r="AH190" s="13">
        <f t="shared" si="8"/>
        <v>0</v>
      </c>
    </row>
    <row r="191" spans="1:34" ht="21.75" customHeight="1" x14ac:dyDescent="0.15">
      <c r="A191" s="13" t="s">
        <v>785</v>
      </c>
      <c r="B191" s="15">
        <v>43931</v>
      </c>
      <c r="C191" s="26" t="s">
        <v>173</v>
      </c>
      <c r="D191" s="26"/>
      <c r="E191" s="26"/>
      <c r="F191" s="26"/>
      <c r="G191" s="14" t="str">
        <f t="shared" si="6"/>
        <v>完成</v>
      </c>
      <c r="L191" s="26"/>
      <c r="M191" s="13">
        <f t="shared" si="7"/>
        <v>0</v>
      </c>
      <c r="O191" s="14" t="s">
        <v>80</v>
      </c>
      <c r="Q191" s="13" t="str">
        <f>IFERROR(VLOOKUP(R191,'[1]成品机单阶-Ministry of Planning'!A:G,2,FALSE),R191)</f>
        <v>233212007</v>
      </c>
      <c r="R191" s="84" t="s">
        <v>199</v>
      </c>
      <c r="S191" s="85" t="str">
        <f>VLOOKUP(R191,[1]品号信息!A:H,2,FALSE)</f>
        <v>3.2米/三排1024A/12头/UV卷对卷/国内/YS/卷材</v>
      </c>
      <c r="T191" s="27" t="str">
        <f>VLOOKUP(R191,[1]品号信息!A:H,3,FALSE)</f>
        <v>深灰浅灰/整体//</v>
      </c>
      <c r="U191" s="27" t="str">
        <f>VLOOKUP(R191,[1]品号信息!A:H,4,FALSE)</f>
        <v>三排4彩4白4彩（6套墨瓶加配白墨）</v>
      </c>
      <c r="V191" s="13">
        <v>1</v>
      </c>
      <c r="Z191" s="19" t="s">
        <v>200</v>
      </c>
      <c r="AB191" s="15">
        <v>43937</v>
      </c>
      <c r="AC191" s="13">
        <v>1</v>
      </c>
      <c r="AH191" s="13">
        <f t="shared" si="8"/>
        <v>1</v>
      </c>
    </row>
    <row r="192" spans="1:34" ht="21.75" customHeight="1" x14ac:dyDescent="0.15">
      <c r="A192" s="13" t="s">
        <v>786</v>
      </c>
      <c r="B192" s="15">
        <v>43931</v>
      </c>
      <c r="C192" s="26" t="s">
        <v>173</v>
      </c>
      <c r="D192" s="26"/>
      <c r="E192" s="26"/>
      <c r="F192" s="26"/>
      <c r="G192" s="14" t="str">
        <f t="shared" si="6"/>
        <v>完成</v>
      </c>
      <c r="L192" s="26"/>
      <c r="M192" s="13">
        <f t="shared" si="7"/>
        <v>0</v>
      </c>
      <c r="O192" s="14" t="s">
        <v>80</v>
      </c>
      <c r="Q192" s="13" t="str">
        <f>IFERROR(VLOOKUP(R192,'[1]成品机单阶-Ministry of Planning'!A:G,2,FALSE),R192)</f>
        <v>93002</v>
      </c>
      <c r="R192" s="16" t="s">
        <v>257</v>
      </c>
      <c r="S192" s="85" t="str">
        <f>VLOOKUP(R192,[1]品号信息!A:H,2,FALSE)</f>
        <v>气涨轴收料组件(精研电机)</v>
      </c>
      <c r="T192" s="27" t="str">
        <f>VLOOKUP(R192,[1]品号信息!A:H,3,FALSE)</f>
        <v>//</v>
      </c>
      <c r="U192" s="27" t="str">
        <f>VLOOKUP(R192,[1]品号信息!A:H,4,FALSE)</f>
        <v/>
      </c>
      <c r="V192" s="13">
        <v>1</v>
      </c>
      <c r="Z192" s="19" t="s">
        <v>201</v>
      </c>
      <c r="AB192" s="15">
        <v>43937</v>
      </c>
      <c r="AC192" s="13">
        <v>1</v>
      </c>
      <c r="AH192" s="13">
        <f t="shared" si="8"/>
        <v>1</v>
      </c>
    </row>
    <row r="193" spans="1:34" ht="21.75" customHeight="1" x14ac:dyDescent="0.15">
      <c r="A193" s="13" t="s">
        <v>787</v>
      </c>
      <c r="B193" s="15">
        <v>43931</v>
      </c>
      <c r="C193" s="26" t="s">
        <v>173</v>
      </c>
      <c r="D193" s="26"/>
      <c r="E193" s="26"/>
      <c r="F193" s="26"/>
      <c r="G193" s="14" t="str">
        <f t="shared" si="6"/>
        <v>完成</v>
      </c>
      <c r="L193" s="26"/>
      <c r="M193" s="13">
        <f t="shared" si="7"/>
        <v>0</v>
      </c>
      <c r="O193" s="14" t="s">
        <v>90</v>
      </c>
      <c r="Q193" s="13" t="str">
        <f>IFERROR(VLOOKUP(R193,'[1]成品机单阶-Ministry of Planning'!A:G,2,FALSE),R193)</f>
        <v>133205003</v>
      </c>
      <c r="R193" s="99" t="s">
        <v>264</v>
      </c>
      <c r="S193" s="85" t="str">
        <f>VLOOKUP(R193,[1]品号信息!A:H,2,FALSE)</f>
        <v>3.2米/1024A/5头/UV卷对卷/国内/YA/卷材</v>
      </c>
      <c r="T193" s="27" t="str">
        <f>VLOOKUP(R193,[1]品号信息!A:H,3,FALSE)</f>
        <v>深灰浅灰/整体//</v>
      </c>
      <c r="U193" s="27" t="str">
        <f>VLOOKUP(R193,[1]品号信息!A:H,4,FALSE)</f>
        <v>双排单四色+1白（5套墨瓶加配白墨配16头小车底板）</v>
      </c>
      <c r="V193" s="13">
        <v>1</v>
      </c>
      <c r="Z193" s="19" t="s">
        <v>202</v>
      </c>
      <c r="AA193" s="43"/>
      <c r="AB193" s="15">
        <v>43934</v>
      </c>
      <c r="AC193" s="13">
        <v>1</v>
      </c>
      <c r="AH193" s="13">
        <f t="shared" si="8"/>
        <v>1</v>
      </c>
    </row>
    <row r="194" spans="1:34" ht="21.75" customHeight="1" x14ac:dyDescent="0.15">
      <c r="A194" s="13" t="s">
        <v>788</v>
      </c>
      <c r="B194" s="15">
        <v>43931</v>
      </c>
      <c r="C194" s="26" t="s">
        <v>45139</v>
      </c>
      <c r="D194" s="26"/>
      <c r="E194" s="26"/>
      <c r="F194" s="26"/>
      <c r="G194" s="14" t="str">
        <f t="shared" ref="G194:G257" si="9">IF(AND(V194=M194,N194=0,M194&gt;0),"未执行",IF(AND(V194&lt;&gt;M194,N194=0,M194&gt;0),"执行中",IF(AND(V194&lt;&gt;M194,N194=0,M194=0),"完成",IF(AND(V194&lt;&gt;M194,N194&gt;0,M194&gt;0,AC194+AD194+AE194=0),"未执行-部分取消",IF(AND(V194&lt;&gt;M194,N194&gt;0,M194&gt;0,AC194+AD194+AE194&gt;0),"执行中-部分取消",IF(AND(V194&lt;&gt;M194,N194&gt;0,M194=0,AC194+AD194+AE194&gt;0),"完成-部分取消",IF(AND(V194&lt;&gt;M194,N194&gt;0,M194=0,AC194+AD194+AE194=0),"全部取消","参数错误")))))))</f>
        <v>全部取消</v>
      </c>
      <c r="L194" s="26"/>
      <c r="M194" s="13">
        <f t="shared" ref="M194:M257" si="10">IF((V194-SUM(AC194:AG194))=0,0,V194-SUM(AC194:AG194)-N194)</f>
        <v>0</v>
      </c>
      <c r="N194" s="14">
        <v>1</v>
      </c>
      <c r="O194" s="14" t="s">
        <v>105</v>
      </c>
      <c r="Q194" s="13" t="str">
        <f>IFERROR(VLOOKUP(R194,'[1]成品机单阶-Ministry of Planning'!A:G,2,FALSE),R194)</f>
        <v>233212007</v>
      </c>
      <c r="R194" s="84" t="s">
        <v>199</v>
      </c>
      <c r="S194" s="85" t="str">
        <f>VLOOKUP(R194,[1]品号信息!A:H,2,FALSE)</f>
        <v>3.2米/三排1024A/12头/UV卷对卷/国内/YS/卷材</v>
      </c>
      <c r="T194" s="27" t="str">
        <f>VLOOKUP(R194,[1]品号信息!A:H,3,FALSE)</f>
        <v>深灰浅灰/整体//</v>
      </c>
      <c r="U194" s="27" t="str">
        <f>VLOOKUP(R194,[1]品号信息!A:H,4,FALSE)</f>
        <v>三排4彩4白4彩（6套墨瓶加配白墨）</v>
      </c>
      <c r="V194" s="13">
        <v>1</v>
      </c>
      <c r="Z194" s="19" t="s">
        <v>203</v>
      </c>
      <c r="AA194" s="43"/>
      <c r="AH194" s="13">
        <f t="shared" ref="AH194:AH257" si="11">V194-N194</f>
        <v>0</v>
      </c>
    </row>
    <row r="195" spans="1:34" ht="21.75" customHeight="1" x14ac:dyDescent="0.15">
      <c r="A195" s="13" t="s">
        <v>789</v>
      </c>
      <c r="B195" s="15">
        <v>43931</v>
      </c>
      <c r="C195" s="26" t="s">
        <v>173</v>
      </c>
      <c r="D195" s="26"/>
      <c r="E195" s="26"/>
      <c r="F195" s="26"/>
      <c r="G195" s="14" t="str">
        <f t="shared" si="9"/>
        <v>完成</v>
      </c>
      <c r="L195" s="26"/>
      <c r="M195" s="13">
        <f t="shared" si="10"/>
        <v>0</v>
      </c>
      <c r="O195" s="14" t="s">
        <v>105</v>
      </c>
      <c r="Q195" s="13" t="str">
        <f>IFERROR(VLOOKUP(R195,'[1]成品机单阶-Ministry of Planning'!A:G,2,FALSE),R195)</f>
        <v>93002</v>
      </c>
      <c r="R195" s="16" t="s">
        <v>257</v>
      </c>
      <c r="S195" s="85" t="str">
        <f>VLOOKUP(R195,[1]品号信息!A:H,2,FALSE)</f>
        <v>气涨轴收料组件(精研电机)</v>
      </c>
      <c r="T195" s="27" t="str">
        <f>VLOOKUP(R195,[1]品号信息!A:H,3,FALSE)</f>
        <v>//</v>
      </c>
      <c r="U195" s="27" t="str">
        <f>VLOOKUP(R195,[1]品号信息!A:H,4,FALSE)</f>
        <v/>
      </c>
      <c r="V195" s="13">
        <v>1</v>
      </c>
      <c r="Z195" s="19" t="s">
        <v>183</v>
      </c>
      <c r="AA195" s="43"/>
      <c r="AC195" s="13">
        <v>1</v>
      </c>
      <c r="AH195" s="13">
        <f t="shared" si="11"/>
        <v>1</v>
      </c>
    </row>
    <row r="196" spans="1:34" ht="21.75" customHeight="1" x14ac:dyDescent="0.15">
      <c r="A196" s="13" t="s">
        <v>790</v>
      </c>
      <c r="B196" s="15">
        <v>43931</v>
      </c>
      <c r="C196" s="26">
        <v>43934</v>
      </c>
      <c r="D196" s="26"/>
      <c r="E196" s="26"/>
      <c r="F196" s="26"/>
      <c r="G196" s="14" t="str">
        <f t="shared" si="9"/>
        <v>完成</v>
      </c>
      <c r="L196" s="26"/>
      <c r="M196" s="13">
        <f t="shared" si="10"/>
        <v>0</v>
      </c>
      <c r="O196" s="14" t="s">
        <v>10</v>
      </c>
      <c r="Q196" s="13" t="str">
        <f>IFERROR(VLOOKUP(R196,'[1]成品机单阶-Ministry of Planning'!A:G,2,FALSE),R196)</f>
        <v>213208013</v>
      </c>
      <c r="R196" s="16" t="s">
        <v>16</v>
      </c>
      <c r="S196" s="85" t="str">
        <f>VLOOKUP(R196,[1]品号信息!A:H,2,FALSE)</f>
        <v>3.2米/512I 30pl/8头/喷绘机/国内/YA/喷绘</v>
      </c>
      <c r="T196" s="27" t="str">
        <f>VLOOKUP(R196,[1]品号信息!A:H,3,FALSE)</f>
        <v>蓝灰/Cplus整体//</v>
      </c>
      <c r="U196" s="27" t="str">
        <f>VLOOKUP(R196,[1]品号信息!A:H,4,FALSE)</f>
        <v>带负压</v>
      </c>
      <c r="V196" s="13">
        <v>1</v>
      </c>
      <c r="Z196" s="19" t="s">
        <v>163</v>
      </c>
      <c r="AA196" s="43"/>
      <c r="AB196" s="15">
        <v>43934</v>
      </c>
      <c r="AC196" s="13">
        <v>1</v>
      </c>
      <c r="AH196" s="13">
        <f t="shared" si="11"/>
        <v>1</v>
      </c>
    </row>
    <row r="197" spans="1:34" ht="21.75" customHeight="1" x14ac:dyDescent="0.15">
      <c r="A197" s="13" t="s">
        <v>791</v>
      </c>
      <c r="B197" s="15">
        <v>43934</v>
      </c>
      <c r="C197" s="26" t="s">
        <v>173</v>
      </c>
      <c r="D197" s="26"/>
      <c r="E197" s="26"/>
      <c r="F197" s="26"/>
      <c r="G197" s="14" t="str">
        <f t="shared" si="9"/>
        <v>全部取消</v>
      </c>
      <c r="L197" s="26"/>
      <c r="M197" s="13">
        <f t="shared" si="10"/>
        <v>0</v>
      </c>
      <c r="N197" s="14">
        <v>1</v>
      </c>
      <c r="O197" s="14" t="s">
        <v>25</v>
      </c>
      <c r="Q197" s="13" t="str">
        <f>IFERROR(VLOOKUP(R197,'[1]成品机单阶-Ministry of Planning'!A:G,2,FALSE),R197)</f>
        <v>221802016</v>
      </c>
      <c r="R197" s="16" t="s">
        <v>100</v>
      </c>
      <c r="S197" s="85" t="str">
        <f>VLOOKUP(R197,[1]品号信息!A:H,2,FALSE)</f>
        <v>1.8米/DX5/2头/写真机/国内/K/写真</v>
      </c>
      <c r="T197" s="27" t="str">
        <f>VLOOKUP(R197,[1]品号信息!A:H,3,FALSE)</f>
        <v>蓝灰/分体//</v>
      </c>
      <c r="U197" s="27" t="str">
        <f>VLOOKUP(R197,[1]品号信息!A:H,4,FALSE)</f>
        <v>溶剂</v>
      </c>
      <c r="V197" s="13">
        <v>1</v>
      </c>
      <c r="Z197" s="19" t="s">
        <v>101</v>
      </c>
      <c r="AA197" s="43"/>
      <c r="AH197" s="13">
        <f t="shared" si="11"/>
        <v>0</v>
      </c>
    </row>
    <row r="198" spans="1:34" ht="21.75" customHeight="1" x14ac:dyDescent="0.15">
      <c r="A198" s="13" t="s">
        <v>792</v>
      </c>
      <c r="B198" s="15">
        <v>43934</v>
      </c>
      <c r="C198" s="26">
        <v>43935</v>
      </c>
      <c r="D198" s="26"/>
      <c r="E198" s="26"/>
      <c r="F198" s="26"/>
      <c r="G198" s="14" t="str">
        <f t="shared" si="9"/>
        <v>完成</v>
      </c>
      <c r="L198" s="26"/>
      <c r="M198" s="13">
        <f t="shared" si="10"/>
        <v>0</v>
      </c>
      <c r="O198" s="14" t="s">
        <v>57</v>
      </c>
      <c r="Q198" s="13" t="str">
        <f>IFERROR(VLOOKUP(R198,'[1]成品机单阶-Ministry of Planning'!A:G,2,FALSE),R198)</f>
        <v>221804001</v>
      </c>
      <c r="R198" s="16" t="s">
        <v>48</v>
      </c>
      <c r="S198" s="85" t="str">
        <f>VLOOKUP(R198,[1]品号信息!A:H,2,FALSE)</f>
        <v>1.8米/DX5/4头/写真机/国内/YA/写真</v>
      </c>
      <c r="T198" s="27" t="str">
        <f>VLOOKUP(R198,[1]品号信息!A:H,3,FALSE)</f>
        <v>蓝灰/分体//</v>
      </c>
      <c r="U198" s="27" t="str">
        <f>VLOOKUP(R198,[1]品号信息!A:H,4,FALSE)</f>
        <v>溶剂</v>
      </c>
      <c r="V198" s="13">
        <v>1</v>
      </c>
      <c r="Z198" s="19" t="s">
        <v>191</v>
      </c>
      <c r="AA198" s="43"/>
      <c r="AB198" s="15">
        <v>43935</v>
      </c>
      <c r="AC198" s="13">
        <v>1</v>
      </c>
      <c r="AH198" s="13">
        <f t="shared" si="11"/>
        <v>1</v>
      </c>
    </row>
    <row r="199" spans="1:34" ht="21.75" customHeight="1" x14ac:dyDescent="0.15">
      <c r="A199" s="13" t="s">
        <v>793</v>
      </c>
      <c r="B199" s="15">
        <v>43934</v>
      </c>
      <c r="C199" s="26" t="s">
        <v>173</v>
      </c>
      <c r="D199" s="26"/>
      <c r="E199" s="26"/>
      <c r="F199" s="26"/>
      <c r="G199" s="14" t="str">
        <f t="shared" si="9"/>
        <v>全部取消</v>
      </c>
      <c r="L199" s="26"/>
      <c r="M199" s="13">
        <f t="shared" si="10"/>
        <v>0</v>
      </c>
      <c r="N199" s="14">
        <v>1</v>
      </c>
      <c r="O199" s="14" t="s">
        <v>97</v>
      </c>
      <c r="Q199" s="13" t="str">
        <f>IFERROR(VLOOKUP(R199,'[1]成品机单阶-Ministry of Planning'!A:G,2,FALSE),R199)</f>
        <v>233208002</v>
      </c>
      <c r="R199" s="16" t="s">
        <v>252</v>
      </c>
      <c r="S199" s="85" t="str">
        <f>VLOOKUP(R199,[1]品号信息!A:H,2,FALSE)</f>
        <v>3.2米/1024A/8头/UV卷对卷/国内/YA/卷材</v>
      </c>
      <c r="T199" s="27" t="str">
        <f>VLOOKUP(R199,[1]品号信息!A:H,3,FALSE)</f>
        <v>深灰浅灰/整体</v>
      </c>
      <c r="U199" s="27" t="str">
        <f>VLOOKUP(R199,[1]品号信息!A:H,4,FALSE)</f>
        <v>双排双四色(4套墨瓶不配白墨)</v>
      </c>
      <c r="V199" s="13">
        <v>1</v>
      </c>
      <c r="Z199" s="19" t="s">
        <v>197</v>
      </c>
      <c r="AA199" s="43"/>
      <c r="AH199" s="13">
        <f t="shared" si="11"/>
        <v>0</v>
      </c>
    </row>
    <row r="200" spans="1:34" ht="21.75" customHeight="1" x14ac:dyDescent="0.15">
      <c r="A200" s="13" t="s">
        <v>794</v>
      </c>
      <c r="B200" s="15">
        <v>43935</v>
      </c>
      <c r="C200" s="26" t="s">
        <v>62</v>
      </c>
      <c r="D200" s="26"/>
      <c r="E200" s="26"/>
      <c r="F200" s="26"/>
      <c r="G200" s="14" t="str">
        <f t="shared" si="9"/>
        <v>完成</v>
      </c>
      <c r="L200" s="26"/>
      <c r="M200" s="13">
        <f t="shared" si="10"/>
        <v>0</v>
      </c>
      <c r="O200" s="14" t="s">
        <v>97</v>
      </c>
      <c r="Q200" s="13" t="str">
        <f>IFERROR(VLOOKUP(R200,'[1]成品机单阶-Ministry of Planning'!A:G,2,FALSE),R200)</f>
        <v>133208009</v>
      </c>
      <c r="R200" s="16" t="s">
        <v>259</v>
      </c>
      <c r="S200" s="85" t="str">
        <f>VLOOKUP(R200,[1]品号信息!A:H,2,FALSE)</f>
        <v>3.2米/1024A/8头/UV卷对卷/国内/YA/卷材</v>
      </c>
      <c r="T200" s="27" t="str">
        <f>VLOOKUP(R200,[1]品号信息!A:H,3,FALSE)</f>
        <v>深灰浅灰/整体//</v>
      </c>
      <c r="U200" s="27" t="str">
        <f>VLOOKUP(R200,[1]品号信息!A:H,4,FALSE)</f>
        <v>双排6+1</v>
      </c>
      <c r="V200" s="13">
        <v>1</v>
      </c>
      <c r="Z200" s="19" t="s">
        <v>204</v>
      </c>
      <c r="AA200" s="43"/>
      <c r="AB200" s="15">
        <v>43937</v>
      </c>
      <c r="AC200" s="13">
        <v>1</v>
      </c>
      <c r="AH200" s="13">
        <f t="shared" si="11"/>
        <v>1</v>
      </c>
    </row>
    <row r="201" spans="1:34" ht="21.75" customHeight="1" x14ac:dyDescent="0.15">
      <c r="A201" s="13" t="s">
        <v>795</v>
      </c>
      <c r="B201" s="15">
        <v>43935</v>
      </c>
      <c r="C201" s="26" t="s">
        <v>173</v>
      </c>
      <c r="D201" s="26"/>
      <c r="E201" s="26"/>
      <c r="F201" s="26"/>
      <c r="G201" s="14" t="str">
        <f t="shared" si="9"/>
        <v>完成</v>
      </c>
      <c r="L201" s="26"/>
      <c r="M201" s="13">
        <f t="shared" si="10"/>
        <v>0</v>
      </c>
      <c r="O201" s="14" t="s">
        <v>143</v>
      </c>
      <c r="Q201" s="13" t="str">
        <f>IFERROR(VLOOKUP(R201,'[1]成品机单阶-Ministry of Planning'!A:G,2,FALSE),R201)</f>
        <v>221802017</v>
      </c>
      <c r="R201" s="16" t="s">
        <v>82</v>
      </c>
      <c r="S201" s="85" t="str">
        <f>VLOOKUP(R201,[1]品号信息!A:H,2,FALSE)</f>
        <v>1.8米/4720/2头/写真机/国内/K/写真</v>
      </c>
      <c r="T201" s="27" t="str">
        <f>VLOOKUP(R201,[1]品号信息!A:H,3,FALSE)</f>
        <v>蓝灰/分体//</v>
      </c>
      <c r="U201" s="27" t="str">
        <f>VLOOKUP(R201,[1]品号信息!A:H,4,FALSE)</f>
        <v/>
      </c>
      <c r="V201" s="13">
        <v>1</v>
      </c>
      <c r="Z201" s="19" t="s">
        <v>141</v>
      </c>
      <c r="AA201" s="43"/>
      <c r="AB201" s="15">
        <v>43936</v>
      </c>
      <c r="AC201" s="13">
        <v>1</v>
      </c>
      <c r="AH201" s="13">
        <f t="shared" si="11"/>
        <v>1</v>
      </c>
    </row>
    <row r="202" spans="1:34" ht="21.75" customHeight="1" x14ac:dyDescent="0.15">
      <c r="A202" s="13" t="s">
        <v>796</v>
      </c>
      <c r="B202" s="15">
        <v>43935</v>
      </c>
      <c r="C202" s="26">
        <v>43935</v>
      </c>
      <c r="D202" s="26"/>
      <c r="E202" s="26"/>
      <c r="F202" s="26"/>
      <c r="G202" s="14" t="str">
        <f t="shared" si="9"/>
        <v>完成</v>
      </c>
      <c r="L202" s="26"/>
      <c r="M202" s="13">
        <f t="shared" si="10"/>
        <v>0</v>
      </c>
      <c r="O202" s="14" t="s">
        <v>86</v>
      </c>
      <c r="Q202" s="13" t="str">
        <f>IFERROR(VLOOKUP(R202,'[1]成品机单阶-Ministry of Planning'!A:G,2,FALSE),R202)</f>
        <v>213208014</v>
      </c>
      <c r="R202" s="16" t="s">
        <v>255</v>
      </c>
      <c r="S202" s="85" t="str">
        <f>VLOOKUP(R202,[1]品号信息!A:H,2,FALSE)</f>
        <v>3.2米/512I 30pl/8头/喷绘机/国内/YA/喷绘</v>
      </c>
      <c r="T202" s="27" t="str">
        <f>VLOOKUP(R202,[1]品号信息!A:H,3,FALSE)</f>
        <v>蓝灰/C分体//</v>
      </c>
      <c r="U202" s="27" t="str">
        <f>VLOOKUP(R202,[1]品号信息!A:H,4,FALSE)</f>
        <v>蓝色</v>
      </c>
      <c r="V202" s="13">
        <v>1</v>
      </c>
      <c r="Z202" s="19" t="s">
        <v>87</v>
      </c>
      <c r="AA202" s="43"/>
      <c r="AB202" s="15">
        <v>43935</v>
      </c>
      <c r="AC202" s="13">
        <v>1</v>
      </c>
      <c r="AH202" s="13">
        <f t="shared" si="11"/>
        <v>1</v>
      </c>
    </row>
    <row r="203" spans="1:34" ht="21.75" customHeight="1" x14ac:dyDescent="0.15">
      <c r="A203" s="13" t="s">
        <v>797</v>
      </c>
      <c r="B203" s="15">
        <v>43935</v>
      </c>
      <c r="C203" s="26"/>
      <c r="D203" s="26"/>
      <c r="E203" s="26"/>
      <c r="F203" s="26"/>
      <c r="G203" s="14" t="str">
        <f t="shared" si="9"/>
        <v>完成</v>
      </c>
      <c r="L203" s="26"/>
      <c r="M203" s="13">
        <f t="shared" si="10"/>
        <v>0</v>
      </c>
      <c r="O203" s="14" t="s">
        <v>18</v>
      </c>
      <c r="Q203" s="13" t="str">
        <f>IFERROR(VLOOKUP(R203,'[1]成品机单阶-Ministry of Planning'!A:G,2,FALSE),R203)</f>
        <v>213208013</v>
      </c>
      <c r="R203" s="16" t="s">
        <v>16</v>
      </c>
      <c r="S203" s="85" t="str">
        <f>VLOOKUP(R203,[1]品号信息!A:H,2,FALSE)</f>
        <v>3.2米/512I 30pl/8头/喷绘机/国内/YA/喷绘</v>
      </c>
      <c r="T203" s="27" t="str">
        <f>VLOOKUP(R203,[1]品号信息!A:H,3,FALSE)</f>
        <v>蓝灰/Cplus整体//</v>
      </c>
      <c r="U203" s="27" t="str">
        <f>VLOOKUP(R203,[1]品号信息!A:H,4,FALSE)</f>
        <v>带负压</v>
      </c>
      <c r="V203" s="13">
        <v>1</v>
      </c>
      <c r="Z203" s="19" t="s">
        <v>205</v>
      </c>
      <c r="AA203" s="43"/>
      <c r="AB203" s="15">
        <v>43935</v>
      </c>
      <c r="AC203" s="13">
        <v>1</v>
      </c>
      <c r="AH203" s="13">
        <f t="shared" si="11"/>
        <v>1</v>
      </c>
    </row>
    <row r="204" spans="1:34" ht="21.75" customHeight="1" x14ac:dyDescent="0.15">
      <c r="A204" s="13" t="s">
        <v>798</v>
      </c>
      <c r="B204" s="15">
        <v>43935</v>
      </c>
      <c r="C204" s="26" t="s">
        <v>46</v>
      </c>
      <c r="D204" s="26"/>
      <c r="E204" s="26"/>
      <c r="F204" s="26"/>
      <c r="G204" s="14" t="str">
        <f t="shared" si="9"/>
        <v>完成</v>
      </c>
      <c r="L204" s="26"/>
      <c r="M204" s="13">
        <f t="shared" si="10"/>
        <v>0</v>
      </c>
      <c r="O204" s="14" t="s">
        <v>66</v>
      </c>
      <c r="Q204" s="13" t="str">
        <f>IFERROR(VLOOKUP(R204,'[1]成品机单阶-Ministry of Planning'!A:G,2,FALSE),R204)</f>
        <v>215208002</v>
      </c>
      <c r="R204" s="84" t="s">
        <v>12</v>
      </c>
      <c r="S204" s="85" t="str">
        <f>VLOOKUP(R204,[1]品号信息!A:H,2,FALSE)</f>
        <v>5.2米/512I 30pl/8头/喷绘机/国内/YA/喷绘</v>
      </c>
      <c r="T204" s="27" t="str">
        <f>VLOOKUP(R204,[1]品号信息!A:H,3,FALSE)</f>
        <v>深灰浅灰/E整体//</v>
      </c>
      <c r="U204" s="27" t="str">
        <f>VLOOKUP(R204,[1]品号信息!A:H,4,FALSE)</f>
        <v/>
      </c>
      <c r="V204" s="13">
        <v>3</v>
      </c>
      <c r="Z204" s="19" t="s">
        <v>14</v>
      </c>
      <c r="AA204" s="43"/>
      <c r="AB204" s="15" t="s">
        <v>44845</v>
      </c>
      <c r="AC204" s="13">
        <v>1</v>
      </c>
      <c r="AD204" s="13">
        <v>1</v>
      </c>
      <c r="AE204" s="13">
        <v>1</v>
      </c>
      <c r="AH204" s="13">
        <f t="shared" si="11"/>
        <v>3</v>
      </c>
    </row>
    <row r="205" spans="1:34" ht="21.75" customHeight="1" x14ac:dyDescent="0.15">
      <c r="A205" s="13" t="s">
        <v>799</v>
      </c>
      <c r="B205" s="15">
        <v>43935</v>
      </c>
      <c r="C205" s="135" t="s">
        <v>46</v>
      </c>
      <c r="D205" s="26"/>
      <c r="E205" s="26"/>
      <c r="F205" s="26"/>
      <c r="G205" s="14" t="str">
        <f t="shared" si="9"/>
        <v>执行中</v>
      </c>
      <c r="L205" s="26"/>
      <c r="M205" s="145">
        <f t="shared" si="10"/>
        <v>1</v>
      </c>
      <c r="O205" s="14" t="s">
        <v>66</v>
      </c>
      <c r="Q205" s="13" t="str">
        <f>IFERROR(VLOOKUP(R205,'[1]成品机单阶-Ministry of Planning'!A:G,2,FALSE),R205)</f>
        <v>215208003</v>
      </c>
      <c r="R205" s="100" t="s">
        <v>112</v>
      </c>
      <c r="S205" s="85" t="str">
        <f>VLOOKUP(R205,[1]品号信息!A:H,2,FALSE)</f>
        <v>5.2米/1024I 30pl/8头/喷绘机/国内/YA/喷绘</v>
      </c>
      <c r="T205" s="27" t="str">
        <f>VLOOKUP(R205,[1]品号信息!A:H,3,FALSE)</f>
        <v>深灰浅灰/E整体//</v>
      </c>
      <c r="U205" s="27" t="str">
        <f>VLOOKUP(R205,[1]品号信息!A:H,4,FALSE)</f>
        <v/>
      </c>
      <c r="V205" s="13">
        <v>2</v>
      </c>
      <c r="Z205" s="19" t="s">
        <v>206</v>
      </c>
      <c r="AB205" s="15">
        <v>43979</v>
      </c>
      <c r="AC205" s="13">
        <v>1</v>
      </c>
      <c r="AH205" s="13">
        <f t="shared" si="11"/>
        <v>2</v>
      </c>
    </row>
    <row r="206" spans="1:34" ht="21.75" customHeight="1" x14ac:dyDescent="0.15">
      <c r="A206" s="13" t="s">
        <v>800</v>
      </c>
      <c r="B206" s="15">
        <v>43935</v>
      </c>
      <c r="C206" s="26" t="s">
        <v>207</v>
      </c>
      <c r="D206" s="26"/>
      <c r="E206" s="26"/>
      <c r="F206" s="26"/>
      <c r="G206" s="14" t="str">
        <f t="shared" si="9"/>
        <v>完成</v>
      </c>
      <c r="L206" s="26"/>
      <c r="M206" s="13">
        <f t="shared" si="10"/>
        <v>0</v>
      </c>
      <c r="O206" s="14" t="s">
        <v>90</v>
      </c>
      <c r="Q206" s="13" t="str">
        <f>IFERROR(VLOOKUP(R206,'[1]成品机单阶-Ministry of Planning'!A:G,2,FALSE),R206)</f>
        <v>135016001</v>
      </c>
      <c r="R206" s="16" t="s">
        <v>267</v>
      </c>
      <c r="S206" s="85" t="str">
        <f>VLOOKUP(R206,[1]品号信息!A:H,2,FALSE)</f>
        <v>5米/1024I 6pl或13pl/16头/UV卷对卷/国内/YS/卷材</v>
      </c>
      <c r="T206" s="27" t="str">
        <f>VLOOKUP(R206,[1]品号信息!A:H,3,FALSE)</f>
        <v>深灰浅灰/整体//</v>
      </c>
      <c r="U206" s="27" t="str">
        <f>VLOOKUP(R206,[1]品号信息!A:H,4,FALSE)</f>
        <v>4*4 OEM洲滨科技</v>
      </c>
      <c r="V206" s="13">
        <v>1</v>
      </c>
      <c r="Z206" s="19" t="s">
        <v>209</v>
      </c>
      <c r="AA206" s="43"/>
      <c r="AB206" s="15">
        <v>43944</v>
      </c>
      <c r="AC206" s="13">
        <v>1</v>
      </c>
      <c r="AH206" s="13">
        <f t="shared" si="11"/>
        <v>1</v>
      </c>
    </row>
    <row r="207" spans="1:34" ht="21.75" customHeight="1" x14ac:dyDescent="0.15">
      <c r="A207" s="13" t="s">
        <v>801</v>
      </c>
      <c r="B207" s="15">
        <v>43935</v>
      </c>
      <c r="C207" s="26" t="s">
        <v>207</v>
      </c>
      <c r="D207" s="26"/>
      <c r="E207" s="26"/>
      <c r="F207" s="26"/>
      <c r="G207" s="14" t="str">
        <f t="shared" si="9"/>
        <v>完成</v>
      </c>
      <c r="L207" s="26"/>
      <c r="M207" s="13">
        <f t="shared" si="10"/>
        <v>0</v>
      </c>
      <c r="O207" s="14" t="s">
        <v>80</v>
      </c>
      <c r="Q207" s="13" t="str">
        <f>IFERROR(VLOOKUP(R207,'[1]成品机单阶-Ministry of Planning'!A:G,2,FALSE),R207)</f>
        <v>121802030</v>
      </c>
      <c r="R207" s="84" t="s">
        <v>177</v>
      </c>
      <c r="S207" s="85" t="str">
        <f>VLOOKUP(R207,[1]品号信息!A:H,2,FALSE)</f>
        <v>1.8米/DX5/2头/写真机/国内/YA/写真</v>
      </c>
      <c r="T207" s="27" t="str">
        <f>VLOOKUP(R207,[1]品号信息!A:H,3,FALSE)</f>
        <v>蓝灰/分体//</v>
      </c>
      <c r="U207" s="27" t="str">
        <f>VLOOKUP(R207,[1]品号信息!A:H,4,FALSE)</f>
        <v>水性</v>
      </c>
      <c r="V207" s="13">
        <v>1</v>
      </c>
      <c r="Z207" s="19" t="s">
        <v>136</v>
      </c>
      <c r="AB207" s="15">
        <v>43944</v>
      </c>
      <c r="AC207" s="13">
        <v>1</v>
      </c>
      <c r="AH207" s="13">
        <f t="shared" si="11"/>
        <v>1</v>
      </c>
    </row>
    <row r="208" spans="1:34" ht="21.75" customHeight="1" x14ac:dyDescent="0.15">
      <c r="A208" s="13" t="s">
        <v>802</v>
      </c>
      <c r="B208" s="15">
        <v>43935</v>
      </c>
      <c r="C208" s="26"/>
      <c r="D208" s="26"/>
      <c r="E208" s="26"/>
      <c r="F208" s="26"/>
      <c r="G208" s="14" t="str">
        <f t="shared" si="9"/>
        <v>完成</v>
      </c>
      <c r="L208" s="26"/>
      <c r="M208" s="13">
        <f t="shared" si="10"/>
        <v>0</v>
      </c>
      <c r="O208" s="14" t="s">
        <v>121</v>
      </c>
      <c r="Q208" s="13" t="str">
        <f>IFERROR(VLOOKUP(R208,'[1]成品机单阶-Ministry of Planning'!A:G,2,FALSE),R208)</f>
        <v>221802001</v>
      </c>
      <c r="R208" s="16" t="s">
        <v>51</v>
      </c>
      <c r="S208" s="85" t="str">
        <f>VLOOKUP(R208,[1]品号信息!A:H,2,FALSE)</f>
        <v>1.8米/DX5/2头/写真机/国内/YA/写真</v>
      </c>
      <c r="T208" s="27" t="str">
        <f>VLOOKUP(R208,[1]品号信息!A:H,3,FALSE)</f>
        <v>蓝灰/分体//</v>
      </c>
      <c r="U208" s="27" t="str">
        <f>VLOOKUP(R208,[1]品号信息!A:H,4,FALSE)</f>
        <v>溶剂</v>
      </c>
      <c r="V208" s="13">
        <v>1</v>
      </c>
      <c r="Z208" s="19" t="s">
        <v>52</v>
      </c>
      <c r="AA208" s="43"/>
      <c r="AB208" s="15">
        <v>43938</v>
      </c>
      <c r="AC208" s="13">
        <v>1</v>
      </c>
      <c r="AH208" s="13">
        <f t="shared" si="11"/>
        <v>1</v>
      </c>
    </row>
    <row r="209" spans="1:34" ht="21.75" customHeight="1" x14ac:dyDescent="0.15">
      <c r="A209" s="13" t="s">
        <v>803</v>
      </c>
      <c r="B209" s="15">
        <v>43935</v>
      </c>
      <c r="C209" s="26">
        <v>43936</v>
      </c>
      <c r="D209" s="26"/>
      <c r="E209" s="26"/>
      <c r="F209" s="26"/>
      <c r="G209" s="14" t="str">
        <f t="shared" si="9"/>
        <v>完成</v>
      </c>
      <c r="L209" s="26"/>
      <c r="M209" s="13">
        <f t="shared" si="10"/>
        <v>0</v>
      </c>
      <c r="O209" s="14" t="s">
        <v>18</v>
      </c>
      <c r="Q209" s="13" t="str">
        <f>IFERROR(VLOOKUP(R209,'[1]成品机单阶-Ministry of Planning'!A:G,2,FALSE),R209)</f>
        <v>221802017</v>
      </c>
      <c r="R209" s="16" t="s">
        <v>82</v>
      </c>
      <c r="S209" s="85" t="str">
        <f>VLOOKUP(R209,[1]品号信息!A:H,2,FALSE)</f>
        <v>1.8米/4720/2头/写真机/国内/K/写真</v>
      </c>
      <c r="T209" s="27" t="str">
        <f>VLOOKUP(R209,[1]品号信息!A:H,3,FALSE)</f>
        <v>蓝灰/分体//</v>
      </c>
      <c r="U209" s="27" t="str">
        <f>VLOOKUP(R209,[1]品号信息!A:H,4,FALSE)</f>
        <v/>
      </c>
      <c r="V209" s="13">
        <v>1</v>
      </c>
      <c r="Z209" s="19" t="s">
        <v>141</v>
      </c>
      <c r="AA209" s="43"/>
      <c r="AB209" s="15" t="s">
        <v>114</v>
      </c>
      <c r="AC209" s="13">
        <v>1</v>
      </c>
      <c r="AH209" s="13">
        <f t="shared" si="11"/>
        <v>1</v>
      </c>
    </row>
    <row r="210" spans="1:34" ht="21.75" customHeight="1" x14ac:dyDescent="0.15">
      <c r="A210" s="13" t="s">
        <v>804</v>
      </c>
      <c r="B210" s="15">
        <v>43936</v>
      </c>
      <c r="C210" s="26"/>
      <c r="D210" s="26"/>
      <c r="E210" s="26"/>
      <c r="F210" s="26"/>
      <c r="G210" s="14" t="str">
        <f t="shared" si="9"/>
        <v>完成</v>
      </c>
      <c r="L210" s="26"/>
      <c r="M210" s="13">
        <f t="shared" si="10"/>
        <v>0</v>
      </c>
      <c r="O210" s="14" t="s">
        <v>176</v>
      </c>
      <c r="Q210" s="13" t="str">
        <f>IFERROR(VLOOKUP(R210,'[1]成品机单阶-Ministry of Planning'!A:G,2,FALSE),R210)</f>
        <v>233208002</v>
      </c>
      <c r="R210" s="16" t="s">
        <v>252</v>
      </c>
      <c r="S210" s="85" t="str">
        <f>VLOOKUP(R210,[1]品号信息!A:H,2,FALSE)</f>
        <v>3.2米/1024A/8头/UV卷对卷/国内/YA/卷材</v>
      </c>
      <c r="T210" s="27" t="str">
        <f>VLOOKUP(R210,[1]品号信息!A:H,3,FALSE)</f>
        <v>深灰浅灰/整体</v>
      </c>
      <c r="U210" s="27" t="str">
        <f>VLOOKUP(R210,[1]品号信息!A:H,4,FALSE)</f>
        <v>双排双四色(4套墨瓶不配白墨)</v>
      </c>
      <c r="V210" s="13">
        <v>1</v>
      </c>
      <c r="AA210" s="43"/>
      <c r="AB210" s="15">
        <v>43944</v>
      </c>
      <c r="AC210" s="13">
        <v>1</v>
      </c>
      <c r="AH210" s="13">
        <f t="shared" si="11"/>
        <v>1</v>
      </c>
    </row>
    <row r="211" spans="1:34" ht="21.75" customHeight="1" x14ac:dyDescent="0.15">
      <c r="A211" s="13" t="s">
        <v>805</v>
      </c>
      <c r="B211" s="15">
        <v>43936</v>
      </c>
      <c r="C211" s="26"/>
      <c r="D211" s="26"/>
      <c r="E211" s="26"/>
      <c r="F211" s="26"/>
      <c r="G211" s="14" t="str">
        <f t="shared" si="9"/>
        <v>完成</v>
      </c>
      <c r="L211" s="26"/>
      <c r="M211" s="13">
        <f t="shared" si="10"/>
        <v>0</v>
      </c>
      <c r="O211" s="14" t="s">
        <v>86</v>
      </c>
      <c r="Q211" s="13" t="str">
        <f>IFERROR(VLOOKUP(R211,'[1]成品机单阶-Ministry of Planning'!A:G,2,FALSE),R211)</f>
        <v>213208014</v>
      </c>
      <c r="R211" s="16" t="s">
        <v>255</v>
      </c>
      <c r="S211" s="85" t="str">
        <f>VLOOKUP(R211,[1]品号信息!A:H,2,FALSE)</f>
        <v>3.2米/512I 30pl/8头/喷绘机/国内/YA/喷绘</v>
      </c>
      <c r="T211" s="27" t="str">
        <f>VLOOKUP(R211,[1]品号信息!A:H,3,FALSE)</f>
        <v>蓝灰/C分体//</v>
      </c>
      <c r="U211" s="27" t="str">
        <f>VLOOKUP(R211,[1]品号信息!A:H,4,FALSE)</f>
        <v>蓝色</v>
      </c>
      <c r="V211" s="13">
        <v>1</v>
      </c>
      <c r="Z211" s="19" t="s">
        <v>87</v>
      </c>
      <c r="AA211" s="43"/>
      <c r="AB211" s="15">
        <v>43936</v>
      </c>
      <c r="AC211" s="13">
        <v>1</v>
      </c>
      <c r="AH211" s="13">
        <f t="shared" si="11"/>
        <v>1</v>
      </c>
    </row>
    <row r="212" spans="1:34" ht="21.75" customHeight="1" x14ac:dyDescent="0.15">
      <c r="A212" s="13" t="s">
        <v>806</v>
      </c>
      <c r="B212" s="15">
        <v>43936</v>
      </c>
      <c r="C212" s="26"/>
      <c r="D212" s="26"/>
      <c r="E212" s="26"/>
      <c r="F212" s="26"/>
      <c r="G212" s="14" t="str">
        <f t="shared" si="9"/>
        <v>完成</v>
      </c>
      <c r="L212" s="26"/>
      <c r="M212" s="13">
        <f t="shared" si="10"/>
        <v>0</v>
      </c>
      <c r="O212" s="14" t="s">
        <v>86</v>
      </c>
      <c r="Q212" s="13" t="str">
        <f>IFERROR(VLOOKUP(R212,'[1]成品机单阶-Ministry of Planning'!A:G,2,FALSE),R212)</f>
        <v>223202001</v>
      </c>
      <c r="R212" s="16" t="s">
        <v>263</v>
      </c>
      <c r="S212" s="85" t="str">
        <f>VLOOKUP(R212,[1]品号信息!A:H,2,FALSE)</f>
        <v>3.2米/DX5/2头/写真机/国内/YA/写真</v>
      </c>
      <c r="T212" s="27" t="str">
        <f>VLOOKUP(R212,[1]品号信息!A:H,3,FALSE)</f>
        <v>蓝灰/整体//</v>
      </c>
      <c r="U212" s="27" t="str">
        <f>VLOOKUP(R212,[1]品号信息!A:H,4,FALSE)</f>
        <v/>
      </c>
      <c r="V212" s="13">
        <v>1</v>
      </c>
      <c r="Z212" s="19" t="s">
        <v>160</v>
      </c>
      <c r="AA212" s="43"/>
      <c r="AB212" s="15">
        <v>43936</v>
      </c>
      <c r="AC212" s="13">
        <v>1</v>
      </c>
      <c r="AH212" s="13">
        <f t="shared" si="11"/>
        <v>1</v>
      </c>
    </row>
    <row r="213" spans="1:34" ht="21.75" customHeight="1" x14ac:dyDescent="0.15">
      <c r="A213" s="13" t="s">
        <v>807</v>
      </c>
      <c r="B213" s="15">
        <v>43936</v>
      </c>
      <c r="C213" s="26" t="s">
        <v>45140</v>
      </c>
      <c r="D213" s="26"/>
      <c r="E213" s="26"/>
      <c r="F213" s="26"/>
      <c r="G213" s="14" t="str">
        <f t="shared" si="9"/>
        <v>完成-部分取消</v>
      </c>
      <c r="I213" s="26"/>
      <c r="L213" s="26"/>
      <c r="M213" s="13">
        <f t="shared" si="10"/>
        <v>0</v>
      </c>
      <c r="N213" s="14">
        <v>4</v>
      </c>
      <c r="O213" s="26" t="s">
        <v>129</v>
      </c>
      <c r="P213" s="26"/>
      <c r="Q213" s="13" t="str">
        <f>IFERROR(VLOOKUP(R213,'[1]成品机单阶-Ministry of Planning'!A:G,2,FALSE),R213)</f>
        <v>221802013</v>
      </c>
      <c r="R213" s="16" t="s">
        <v>210</v>
      </c>
      <c r="S213" s="85" t="str">
        <f>VLOOKUP(R213,[1]品号信息!A:H,2,FALSE)</f>
        <v>1.8米/5113/6头/写真机/国内/DA/打纸</v>
      </c>
      <c r="T213" s="27" t="str">
        <f>VLOOKUP(R213,[1]品号信息!A:H,3,FALSE)</f>
        <v>灰色/上体//</v>
      </c>
      <c r="U213" s="27" t="str">
        <f>VLOOKUP(R213,[1]品号信息!A:H,4,FALSE)</f>
        <v>东莞李涛特殊机器</v>
      </c>
      <c r="V213" s="13">
        <v>10</v>
      </c>
      <c r="AA213" s="43"/>
      <c r="AB213" s="15" t="s">
        <v>43991</v>
      </c>
      <c r="AC213" s="13">
        <v>2</v>
      </c>
      <c r="AD213" s="13">
        <v>4</v>
      </c>
      <c r="AH213" s="13">
        <f t="shared" si="11"/>
        <v>6</v>
      </c>
    </row>
    <row r="214" spans="1:34" ht="21.75" customHeight="1" x14ac:dyDescent="0.15">
      <c r="A214" s="13" t="s">
        <v>808</v>
      </c>
      <c r="B214" s="15">
        <v>43936</v>
      </c>
      <c r="C214" s="26">
        <v>43937</v>
      </c>
      <c r="D214" s="26"/>
      <c r="E214" s="26"/>
      <c r="F214" s="26"/>
      <c r="G214" s="14" t="str">
        <f t="shared" si="9"/>
        <v>完成</v>
      </c>
      <c r="L214" s="26"/>
      <c r="M214" s="13">
        <f t="shared" si="10"/>
        <v>0</v>
      </c>
      <c r="O214" s="14" t="s">
        <v>10</v>
      </c>
      <c r="Q214" s="13" t="str">
        <f>IFERROR(VLOOKUP(R214,'[1]成品机单阶-Ministry of Planning'!A:G,2,FALSE),R214)</f>
        <v>221802001</v>
      </c>
      <c r="R214" s="16" t="s">
        <v>51</v>
      </c>
      <c r="S214" s="85" t="str">
        <f>VLOOKUP(R214,[1]品号信息!A:H,2,FALSE)</f>
        <v>1.8米/DX5/2头/写真机/国内/YA/写真</v>
      </c>
      <c r="T214" s="27" t="str">
        <f>VLOOKUP(R214,[1]品号信息!A:H,3,FALSE)</f>
        <v>蓝灰/分体//</v>
      </c>
      <c r="U214" s="27" t="str">
        <f>VLOOKUP(R214,[1]品号信息!A:H,4,FALSE)</f>
        <v>溶剂</v>
      </c>
      <c r="V214" s="13">
        <v>1</v>
      </c>
      <c r="Z214" s="19" t="s">
        <v>52</v>
      </c>
      <c r="AA214" s="43"/>
      <c r="AB214" s="15">
        <v>43937</v>
      </c>
      <c r="AC214" s="13">
        <v>1</v>
      </c>
      <c r="AH214" s="13">
        <f t="shared" si="11"/>
        <v>1</v>
      </c>
    </row>
    <row r="215" spans="1:34" ht="21.75" customHeight="1" x14ac:dyDescent="0.15">
      <c r="A215" s="13" t="s">
        <v>809</v>
      </c>
      <c r="B215" s="15">
        <v>43937</v>
      </c>
      <c r="C215" s="26"/>
      <c r="D215" s="26"/>
      <c r="E215" s="26"/>
      <c r="F215" s="26"/>
      <c r="G215" s="14" t="str">
        <f t="shared" si="9"/>
        <v>完成</v>
      </c>
      <c r="L215" s="26"/>
      <c r="M215" s="13">
        <f t="shared" si="10"/>
        <v>0</v>
      </c>
      <c r="O215" s="14" t="s">
        <v>90</v>
      </c>
      <c r="Q215" s="13" t="str">
        <f>IFERROR(VLOOKUP(R215,'[1]成品机单阶-Ministry of Planning'!A:G,2,FALSE),R215)</f>
        <v>213208014</v>
      </c>
      <c r="R215" s="16" t="s">
        <v>255</v>
      </c>
      <c r="S215" s="85" t="str">
        <f>VLOOKUP(R215,[1]品号信息!A:H,2,FALSE)</f>
        <v>3.2米/512I 30pl/8头/喷绘机/国内/YA/喷绘</v>
      </c>
      <c r="T215" s="27" t="str">
        <f>VLOOKUP(R215,[1]品号信息!A:H,3,FALSE)</f>
        <v>蓝灰/C分体//</v>
      </c>
      <c r="U215" s="27" t="str">
        <f>VLOOKUP(R215,[1]品号信息!A:H,4,FALSE)</f>
        <v>蓝色</v>
      </c>
      <c r="V215" s="13">
        <v>1</v>
      </c>
      <c r="Z215" s="19" t="s">
        <v>87</v>
      </c>
      <c r="AA215" s="43"/>
      <c r="AB215" s="15">
        <v>43937</v>
      </c>
      <c r="AC215" s="13">
        <v>1</v>
      </c>
      <c r="AH215" s="13">
        <f t="shared" si="11"/>
        <v>1</v>
      </c>
    </row>
    <row r="216" spans="1:34" ht="21.75" customHeight="1" x14ac:dyDescent="0.15">
      <c r="A216" s="13" t="s">
        <v>810</v>
      </c>
      <c r="B216" s="15">
        <v>43937</v>
      </c>
      <c r="C216" s="26" t="s">
        <v>211</v>
      </c>
      <c r="D216" s="26"/>
      <c r="E216" s="26"/>
      <c r="F216" s="26"/>
      <c r="G216" s="14" t="str">
        <f t="shared" si="9"/>
        <v>完成</v>
      </c>
      <c r="L216" s="26"/>
      <c r="M216" s="13">
        <f t="shared" si="10"/>
        <v>0</v>
      </c>
      <c r="O216" s="14" t="s">
        <v>25</v>
      </c>
      <c r="Q216" s="13" t="str">
        <f>IFERROR(VLOOKUP(R216,'[1]成品机单阶-Ministry of Planning'!A:G,2,FALSE),R216)</f>
        <v>221804001</v>
      </c>
      <c r="R216" s="16" t="s">
        <v>48</v>
      </c>
      <c r="S216" s="85" t="str">
        <f>VLOOKUP(R216,[1]品号信息!A:H,2,FALSE)</f>
        <v>1.8米/DX5/4头/写真机/国内/YA/写真</v>
      </c>
      <c r="T216" s="27" t="str">
        <f>VLOOKUP(R216,[1]品号信息!A:H,3,FALSE)</f>
        <v>蓝灰/分体//</v>
      </c>
      <c r="U216" s="27" t="str">
        <f>VLOOKUP(R216,[1]品号信息!A:H,4,FALSE)</f>
        <v>溶剂</v>
      </c>
      <c r="V216" s="13">
        <v>1</v>
      </c>
      <c r="Z216" s="19" t="s">
        <v>191</v>
      </c>
      <c r="AA216" s="43"/>
      <c r="AB216" s="15">
        <v>43944</v>
      </c>
      <c r="AC216" s="13">
        <v>1</v>
      </c>
      <c r="AH216" s="13">
        <f t="shared" si="11"/>
        <v>1</v>
      </c>
    </row>
    <row r="217" spans="1:34" ht="21.75" customHeight="1" x14ac:dyDescent="0.15">
      <c r="A217" s="13" t="s">
        <v>811</v>
      </c>
      <c r="B217" s="15">
        <v>43937</v>
      </c>
      <c r="C217" s="26" t="s">
        <v>211</v>
      </c>
      <c r="D217" s="26"/>
      <c r="E217" s="26"/>
      <c r="F217" s="26"/>
      <c r="G217" s="14" t="str">
        <f t="shared" si="9"/>
        <v>完成</v>
      </c>
      <c r="L217" s="26"/>
      <c r="M217" s="13">
        <f t="shared" si="10"/>
        <v>0</v>
      </c>
      <c r="O217" s="14" t="s">
        <v>25</v>
      </c>
      <c r="Q217" s="13" t="str">
        <f>IFERROR(VLOOKUP(R217,'[1]成品机单阶-Ministry of Planning'!A:G,2,FALSE),R217)</f>
        <v>221804018</v>
      </c>
      <c r="R217" s="16" t="s">
        <v>84</v>
      </c>
      <c r="S217" s="85" t="str">
        <f>VLOOKUP(R217,[1]品号信息!A:H,2,FALSE)</f>
        <v>1.8米/4720/4头/写真机/国内/K/写真</v>
      </c>
      <c r="T217" s="27" t="str">
        <f>VLOOKUP(R217,[1]品号信息!A:H,3,FALSE)</f>
        <v>蓝灰/分体//</v>
      </c>
      <c r="U217" s="27" t="str">
        <f>VLOOKUP(R217,[1]品号信息!A:H,4,FALSE)</f>
        <v>水性，高腿加双红外加大风扇，常规阻尼式收料。</v>
      </c>
      <c r="V217" s="13">
        <v>2</v>
      </c>
      <c r="Z217" s="19" t="s">
        <v>137</v>
      </c>
      <c r="AA217" s="43"/>
      <c r="AB217" s="15" t="s">
        <v>43992</v>
      </c>
      <c r="AC217" s="13">
        <v>1</v>
      </c>
      <c r="AD217" s="13">
        <v>1</v>
      </c>
      <c r="AH217" s="13">
        <f t="shared" si="11"/>
        <v>2</v>
      </c>
    </row>
    <row r="218" spans="1:34" ht="21.75" customHeight="1" x14ac:dyDescent="0.15">
      <c r="A218" s="13" t="s">
        <v>812</v>
      </c>
      <c r="B218" s="15">
        <v>43938</v>
      </c>
      <c r="C218" s="26"/>
      <c r="D218" s="26"/>
      <c r="E218" s="26"/>
      <c r="F218" s="26"/>
      <c r="G218" s="14" t="str">
        <f t="shared" si="9"/>
        <v>完成</v>
      </c>
      <c r="L218" s="26"/>
      <c r="M218" s="13">
        <f t="shared" si="10"/>
        <v>0</v>
      </c>
      <c r="O218" s="14" t="s">
        <v>25</v>
      </c>
      <c r="Q218" s="13" t="str">
        <f>IFERROR(VLOOKUP(R218,'[1]成品机单阶-Ministry of Planning'!A:G,2,FALSE),R218)</f>
        <v>221802001</v>
      </c>
      <c r="R218" s="16" t="s">
        <v>51</v>
      </c>
      <c r="S218" s="85" t="str">
        <f>VLOOKUP(R218,[1]品号信息!A:H,2,FALSE)</f>
        <v>1.8米/DX5/2头/写真机/国内/YA/写真</v>
      </c>
      <c r="T218" s="27" t="str">
        <f>VLOOKUP(R218,[1]品号信息!A:H,3,FALSE)</f>
        <v>蓝灰/分体//</v>
      </c>
      <c r="U218" s="27" t="str">
        <f>VLOOKUP(R218,[1]品号信息!A:H,4,FALSE)</f>
        <v>溶剂</v>
      </c>
      <c r="V218" s="13">
        <v>2</v>
      </c>
      <c r="Z218" s="19" t="s">
        <v>52</v>
      </c>
      <c r="AB218" s="22" t="s">
        <v>212</v>
      </c>
      <c r="AC218" s="13">
        <v>1</v>
      </c>
      <c r="AD218" s="13">
        <v>1</v>
      </c>
      <c r="AH218" s="13">
        <f t="shared" si="11"/>
        <v>2</v>
      </c>
    </row>
    <row r="219" spans="1:34" ht="21.75" customHeight="1" x14ac:dyDescent="0.15">
      <c r="A219" s="13" t="s">
        <v>813</v>
      </c>
      <c r="B219" s="15">
        <v>43938</v>
      </c>
      <c r="C219" s="26"/>
      <c r="D219" s="26"/>
      <c r="E219" s="26"/>
      <c r="F219" s="26"/>
      <c r="G219" s="14" t="str">
        <f t="shared" si="9"/>
        <v>完成</v>
      </c>
      <c r="L219" s="26"/>
      <c r="M219" s="13">
        <f t="shared" si="10"/>
        <v>0</v>
      </c>
      <c r="O219" s="14" t="s">
        <v>75</v>
      </c>
      <c r="Q219" s="13" t="str">
        <f>IFERROR(VLOOKUP(R219,'[1]成品机单阶-Ministry of Planning'!A:G,2,FALSE),R219)</f>
        <v>221804016</v>
      </c>
      <c r="R219" s="16" t="s">
        <v>76</v>
      </c>
      <c r="S219" s="85" t="str">
        <f>VLOOKUP(R219,[1]品号信息!A:H,2,FALSE)</f>
        <v>1.8米/4720/4头/写真机/国内/K/打纸</v>
      </c>
      <c r="T219" s="27" t="str">
        <f>VLOOKUP(R219,[1]品号信息!A:H,3,FALSE)</f>
        <v>红黑/分体//</v>
      </c>
      <c r="U219" s="27" t="str">
        <f>VLOOKUP(R219,[1]品号信息!A:H,4,FALSE)</f>
        <v>外购后放后收底座</v>
      </c>
      <c r="V219" s="13">
        <v>1</v>
      </c>
      <c r="Z219" s="19" t="s">
        <v>96</v>
      </c>
      <c r="AA219" s="43"/>
      <c r="AB219" s="15">
        <v>43941</v>
      </c>
      <c r="AC219" s="13">
        <v>1</v>
      </c>
      <c r="AH219" s="13">
        <f t="shared" si="11"/>
        <v>1</v>
      </c>
    </row>
    <row r="220" spans="1:34" ht="21.75" customHeight="1" x14ac:dyDescent="0.15">
      <c r="A220" s="13" t="s">
        <v>814</v>
      </c>
      <c r="B220" s="15">
        <v>43938</v>
      </c>
      <c r="C220" s="26"/>
      <c r="D220" s="26"/>
      <c r="E220" s="26"/>
      <c r="F220" s="26"/>
      <c r="G220" s="14" t="str">
        <f t="shared" si="9"/>
        <v>完成</v>
      </c>
      <c r="L220" s="26"/>
      <c r="M220" s="13">
        <f t="shared" si="10"/>
        <v>0</v>
      </c>
      <c r="O220" s="14" t="s">
        <v>121</v>
      </c>
      <c r="Q220" s="13" t="str">
        <f>IFERROR(VLOOKUP(R220,'[1]成品机单阶-Ministry of Planning'!A:G,2,FALSE),R220)</f>
        <v>213208013</v>
      </c>
      <c r="R220" s="16" t="s">
        <v>16</v>
      </c>
      <c r="S220" s="85" t="str">
        <f>VLOOKUP(R220,[1]品号信息!A:H,2,FALSE)</f>
        <v>3.2米/512I 30pl/8头/喷绘机/国内/YA/喷绘</v>
      </c>
      <c r="T220" s="27" t="str">
        <f>VLOOKUP(R220,[1]品号信息!A:H,3,FALSE)</f>
        <v>蓝灰/Cplus整体//</v>
      </c>
      <c r="U220" s="27" t="str">
        <f>VLOOKUP(R220,[1]品号信息!A:H,4,FALSE)</f>
        <v>带负压</v>
      </c>
      <c r="V220" s="13">
        <v>1</v>
      </c>
      <c r="Z220" s="19" t="s">
        <v>213</v>
      </c>
      <c r="AA220" s="43"/>
      <c r="AB220" s="15">
        <v>43938</v>
      </c>
      <c r="AC220" s="13">
        <v>1</v>
      </c>
      <c r="AH220" s="13">
        <f t="shared" si="11"/>
        <v>1</v>
      </c>
    </row>
    <row r="221" spans="1:34" ht="21.75" customHeight="1" x14ac:dyDescent="0.15">
      <c r="A221" s="13" t="s">
        <v>815</v>
      </c>
      <c r="B221" s="15">
        <v>43938</v>
      </c>
      <c r="C221" s="26" t="s">
        <v>46</v>
      </c>
      <c r="D221" s="26"/>
      <c r="E221" s="26"/>
      <c r="F221" s="26"/>
      <c r="G221" s="14" t="str">
        <f t="shared" si="9"/>
        <v>全部取消</v>
      </c>
      <c r="L221" s="26"/>
      <c r="M221" s="13">
        <f t="shared" si="10"/>
        <v>0</v>
      </c>
      <c r="N221" s="14">
        <v>6</v>
      </c>
      <c r="O221" s="14" t="s">
        <v>121</v>
      </c>
      <c r="Q221" s="13" t="str">
        <f>IFERROR(VLOOKUP(R221,'[1]成品机单阶-Ministry of Planning'!A:G,2,FALSE),R221)</f>
        <v>221802001</v>
      </c>
      <c r="R221" s="16" t="s">
        <v>51</v>
      </c>
      <c r="S221" s="85" t="str">
        <f>VLOOKUP(R221,[1]品号信息!A:H,2,FALSE)</f>
        <v>1.8米/DX5/2头/写真机/国内/YA/写真</v>
      </c>
      <c r="T221" s="27" t="str">
        <f>VLOOKUP(R221,[1]品号信息!A:H,3,FALSE)</f>
        <v>蓝灰/分体//</v>
      </c>
      <c r="U221" s="27" t="str">
        <f>VLOOKUP(R221,[1]品号信息!A:H,4,FALSE)</f>
        <v>溶剂</v>
      </c>
      <c r="V221" s="13">
        <v>6</v>
      </c>
      <c r="AA221" s="43"/>
      <c r="AH221" s="13">
        <f t="shared" si="11"/>
        <v>0</v>
      </c>
    </row>
    <row r="222" spans="1:34" ht="21.75" customHeight="1" x14ac:dyDescent="0.15">
      <c r="A222" s="13" t="s">
        <v>816</v>
      </c>
      <c r="B222" s="15">
        <v>43938</v>
      </c>
      <c r="C222" s="26" t="s">
        <v>173</v>
      </c>
      <c r="D222" s="26"/>
      <c r="E222" s="26"/>
      <c r="F222" s="26"/>
      <c r="G222" s="14" t="str">
        <f t="shared" si="9"/>
        <v>完成</v>
      </c>
      <c r="L222" s="26"/>
      <c r="M222" s="13">
        <f t="shared" si="10"/>
        <v>0</v>
      </c>
      <c r="O222" s="14" t="s">
        <v>41</v>
      </c>
      <c r="Q222" s="13" t="str">
        <f>IFERROR(VLOOKUP(R222,'[1]成品机单阶-Ministry of Planning'!A:G,2,FALSE),R222)</f>
        <v>223202009</v>
      </c>
      <c r="R222" s="16" t="s">
        <v>214</v>
      </c>
      <c r="S222" s="85" t="str">
        <f>VLOOKUP(R222,[1]品号信息!A:H,2,FALSE)</f>
        <v>3.2米/DX5/2头/写真机/国内/YA/写真</v>
      </c>
      <c r="T222" s="27" t="str">
        <f>VLOOKUP(R222,[1]品号信息!A:H,3,FALSE)</f>
        <v>蓝灰/整体//</v>
      </c>
      <c r="U222" s="27" t="str">
        <f>VLOOKUP(R222,[1]品号信息!A:H,4,FALSE)</f>
        <v>气涨轴式</v>
      </c>
      <c r="V222" s="13">
        <v>1</v>
      </c>
      <c r="Z222" s="19" t="s">
        <v>215</v>
      </c>
      <c r="AA222" s="43"/>
      <c r="AB222" s="15">
        <v>43945</v>
      </c>
      <c r="AC222" s="13">
        <v>1</v>
      </c>
      <c r="AH222" s="13">
        <f t="shared" si="11"/>
        <v>1</v>
      </c>
    </row>
    <row r="223" spans="1:34" ht="21.75" customHeight="1" x14ac:dyDescent="0.15">
      <c r="A223" s="13" t="s">
        <v>817</v>
      </c>
      <c r="B223" s="15">
        <v>43938</v>
      </c>
      <c r="C223" s="26"/>
      <c r="D223" s="26"/>
      <c r="E223" s="26"/>
      <c r="F223" s="26"/>
      <c r="G223" s="14" t="str">
        <f t="shared" si="9"/>
        <v>完成</v>
      </c>
      <c r="L223" s="26"/>
      <c r="M223" s="13">
        <f t="shared" si="10"/>
        <v>0</v>
      </c>
      <c r="O223" s="14" t="s">
        <v>80</v>
      </c>
      <c r="Q223" s="13" t="str">
        <f>IFERROR(VLOOKUP(R223,'[1]成品机单阶-Ministry of Planning'!A:G,2,FALSE),R223)</f>
        <v>213208013</v>
      </c>
      <c r="R223" s="16" t="s">
        <v>16</v>
      </c>
      <c r="S223" s="85" t="str">
        <f>VLOOKUP(R223,[1]品号信息!A:H,2,FALSE)</f>
        <v>3.2米/512I 30pl/8头/喷绘机/国内/YA/喷绘</v>
      </c>
      <c r="T223" s="27" t="str">
        <f>VLOOKUP(R223,[1]品号信息!A:H,3,FALSE)</f>
        <v>蓝灰/Cplus整体//</v>
      </c>
      <c r="U223" s="27" t="str">
        <f>VLOOKUP(R223,[1]品号信息!A:H,4,FALSE)</f>
        <v>带负压</v>
      </c>
      <c r="V223" s="13">
        <v>1</v>
      </c>
      <c r="Z223" s="19" t="s">
        <v>205</v>
      </c>
      <c r="AB223" s="15">
        <v>43941</v>
      </c>
      <c r="AC223" s="13">
        <v>1</v>
      </c>
      <c r="AH223" s="13">
        <f t="shared" si="11"/>
        <v>1</v>
      </c>
    </row>
    <row r="224" spans="1:34" ht="21.75" customHeight="1" x14ac:dyDescent="0.15">
      <c r="A224" s="13" t="s">
        <v>818</v>
      </c>
      <c r="B224" s="15">
        <v>43938</v>
      </c>
      <c r="C224" s="26">
        <v>43941</v>
      </c>
      <c r="D224" s="26"/>
      <c r="E224" s="26"/>
      <c r="F224" s="26"/>
      <c r="G224" s="14" t="str">
        <f t="shared" si="9"/>
        <v>完成</v>
      </c>
      <c r="L224" s="26"/>
      <c r="M224" s="13">
        <f t="shared" si="10"/>
        <v>0</v>
      </c>
      <c r="O224" s="14" t="s">
        <v>28</v>
      </c>
      <c r="Q224" s="13" t="str">
        <f>IFERROR(VLOOKUP(R224,'[1]成品机单阶-Ministry of Planning'!A:G,2,FALSE),R224)</f>
        <v>221804001</v>
      </c>
      <c r="R224" s="16" t="s">
        <v>48</v>
      </c>
      <c r="S224" s="85" t="str">
        <f>VLOOKUP(R224,[1]品号信息!A:H,2,FALSE)</f>
        <v>1.8米/DX5/4头/写真机/国内/YA/写真</v>
      </c>
      <c r="T224" s="27" t="str">
        <f>VLOOKUP(R224,[1]品号信息!A:H,3,FALSE)</f>
        <v>蓝灰/分体//</v>
      </c>
      <c r="U224" s="27" t="str">
        <f>VLOOKUP(R224,[1]品号信息!A:H,4,FALSE)</f>
        <v>溶剂</v>
      </c>
      <c r="V224" s="13">
        <v>2</v>
      </c>
      <c r="Z224" s="19" t="s">
        <v>191</v>
      </c>
      <c r="AA224" s="43"/>
      <c r="AB224" s="15" t="s">
        <v>43993</v>
      </c>
      <c r="AC224" s="13">
        <v>1</v>
      </c>
      <c r="AD224" s="13">
        <v>1</v>
      </c>
      <c r="AH224" s="13">
        <f t="shared" si="11"/>
        <v>2</v>
      </c>
    </row>
    <row r="225" spans="1:34" ht="21.75" customHeight="1" x14ac:dyDescent="0.15">
      <c r="A225" s="13" t="s">
        <v>819</v>
      </c>
      <c r="B225" s="15">
        <v>43938</v>
      </c>
      <c r="C225" s="26" t="s">
        <v>46</v>
      </c>
      <c r="D225" s="26"/>
      <c r="E225" s="26"/>
      <c r="F225" s="26"/>
      <c r="G225" s="14" t="str">
        <f t="shared" si="9"/>
        <v>全部取消</v>
      </c>
      <c r="L225" s="26"/>
      <c r="M225" s="107">
        <f t="shared" si="10"/>
        <v>0</v>
      </c>
      <c r="N225" s="45">
        <v>3</v>
      </c>
      <c r="O225" s="45" t="s">
        <v>28</v>
      </c>
      <c r="P225" s="45"/>
      <c r="Q225" s="107" t="str">
        <f>IFERROR(VLOOKUP(R225,'[1]成品机单阶-Ministry of Planning'!A:G,2,FALSE),R225)</f>
        <v>221802001</v>
      </c>
      <c r="R225" s="108" t="s">
        <v>51</v>
      </c>
      <c r="S225" s="109" t="str">
        <f>VLOOKUP(R225,[1]品号信息!A:H,2,FALSE)</f>
        <v>1.8米/DX5/2头/写真机/国内/YA/写真</v>
      </c>
      <c r="T225" s="110" t="str">
        <f>VLOOKUP(R225,[1]品号信息!A:H,3,FALSE)</f>
        <v>蓝灰/分体//</v>
      </c>
      <c r="U225" s="110" t="str">
        <f>VLOOKUP(R225,[1]品号信息!A:H,4,FALSE)</f>
        <v>溶剂</v>
      </c>
      <c r="V225" s="107">
        <v>3</v>
      </c>
      <c r="Z225" s="19" t="s">
        <v>52</v>
      </c>
      <c r="AA225" s="43"/>
      <c r="AH225" s="13">
        <f t="shared" si="11"/>
        <v>0</v>
      </c>
    </row>
    <row r="226" spans="1:34" ht="21.75" customHeight="1" x14ac:dyDescent="0.15">
      <c r="A226" s="13" t="s">
        <v>820</v>
      </c>
      <c r="B226" s="15">
        <v>43938</v>
      </c>
      <c r="C226" s="26" t="s">
        <v>46</v>
      </c>
      <c r="D226" s="26"/>
      <c r="E226" s="26"/>
      <c r="F226" s="26"/>
      <c r="G226" s="14" t="str">
        <f t="shared" si="9"/>
        <v>完成</v>
      </c>
      <c r="L226" s="26"/>
      <c r="M226" s="107">
        <f t="shared" si="10"/>
        <v>0</v>
      </c>
      <c r="N226" s="45"/>
      <c r="O226" s="45" t="s">
        <v>28</v>
      </c>
      <c r="P226" s="45"/>
      <c r="Q226" s="107" t="str">
        <f>IFERROR(VLOOKUP(R226,'[1]成品机单阶-Ministry of Planning'!A:G,2,FALSE),R226)</f>
        <v>221802017</v>
      </c>
      <c r="R226" s="108" t="s">
        <v>82</v>
      </c>
      <c r="S226" s="109" t="str">
        <f>VLOOKUP(R226,[1]品号信息!A:H,2,FALSE)</f>
        <v>1.8米/4720/2头/写真机/国内/K/写真</v>
      </c>
      <c r="T226" s="110" t="str">
        <f>VLOOKUP(R226,[1]品号信息!A:H,3,FALSE)</f>
        <v>蓝灰/分体//</v>
      </c>
      <c r="U226" s="110" t="str">
        <f>VLOOKUP(R226,[1]品号信息!A:H,4,FALSE)</f>
        <v/>
      </c>
      <c r="V226" s="107">
        <v>2</v>
      </c>
      <c r="Z226" s="19" t="s">
        <v>141</v>
      </c>
      <c r="AA226" s="43"/>
      <c r="AB226" s="15">
        <v>43974</v>
      </c>
      <c r="AC226" s="13">
        <v>2</v>
      </c>
      <c r="AH226" s="13">
        <f t="shared" si="11"/>
        <v>2</v>
      </c>
    </row>
    <row r="227" spans="1:34" ht="21.75" customHeight="1" x14ac:dyDescent="0.15">
      <c r="A227" s="13" t="s">
        <v>44599</v>
      </c>
      <c r="B227" s="15">
        <v>43941</v>
      </c>
      <c r="C227" s="26" t="s">
        <v>173</v>
      </c>
      <c r="D227" s="26"/>
      <c r="E227" s="26"/>
      <c r="F227" s="26"/>
      <c r="G227" s="14" t="str">
        <f t="shared" si="9"/>
        <v>完成</v>
      </c>
      <c r="L227" s="26"/>
      <c r="M227" s="13">
        <f t="shared" si="10"/>
        <v>0</v>
      </c>
      <c r="O227" s="14" t="s">
        <v>28</v>
      </c>
      <c r="Q227" s="13" t="str">
        <f>IFERROR(VLOOKUP(R227,'[1]成品机单阶-Ministry of Planning'!A:G,2,FALSE),R227)</f>
        <v>121802033</v>
      </c>
      <c r="R227" s="16" t="s">
        <v>268</v>
      </c>
      <c r="S227" s="85" t="str">
        <f>VLOOKUP(R227,[1]品号信息!A:H,2,FALSE)</f>
        <v>1.8米/DX5/2头/写真机/国内/YA/写真</v>
      </c>
      <c r="T227" s="27" t="str">
        <f>VLOOKUP(R227,[1]品号信息!A:H,3,FALSE)</f>
        <v>蓝灰/分体//</v>
      </c>
      <c r="U227" s="27" t="str">
        <f>VLOOKUP(R227,[1]品号信息!A:H,4,FALSE)</f>
        <v>双头八色，江涛外购底座</v>
      </c>
      <c r="V227" s="13">
        <v>1</v>
      </c>
      <c r="Z227" s="19" t="s">
        <v>216</v>
      </c>
      <c r="AA227" s="43"/>
      <c r="AB227" s="15">
        <v>43951</v>
      </c>
      <c r="AC227" s="13">
        <v>1</v>
      </c>
      <c r="AH227" s="13">
        <f t="shared" si="11"/>
        <v>1</v>
      </c>
    </row>
    <row r="228" spans="1:34" ht="21.75" customHeight="1" x14ac:dyDescent="0.15">
      <c r="A228" s="13" t="s">
        <v>821</v>
      </c>
      <c r="B228" s="15">
        <v>43941</v>
      </c>
      <c r="C228" s="26" t="s">
        <v>173</v>
      </c>
      <c r="D228" s="26"/>
      <c r="E228" s="26"/>
      <c r="F228" s="26"/>
      <c r="G228" s="14" t="str">
        <f t="shared" si="9"/>
        <v>完成</v>
      </c>
      <c r="L228" s="26"/>
      <c r="M228" s="13">
        <f t="shared" si="10"/>
        <v>0</v>
      </c>
      <c r="O228" s="14" t="s">
        <v>28</v>
      </c>
      <c r="Q228" s="13" t="str">
        <f>IFERROR(VLOOKUP(R228,'[1]成品机单阶-Ministry of Planning'!A:G,2,FALSE),R228)</f>
        <v>410502033200</v>
      </c>
      <c r="R228" s="16" t="s">
        <v>217</v>
      </c>
      <c r="S228" s="85" t="str">
        <f>VLOOKUP(R228,[1]品号信息!A:H,2,FALSE)</f>
        <v>1.8米后恒张力放料系统</v>
      </c>
      <c r="T228" s="27" t="str">
        <f>VLOOKUP(R228,[1]品号信息!A:H,3,FALSE)</f>
        <v>//</v>
      </c>
      <c r="U228" s="27" t="str">
        <f>VLOOKUP(R228,[1]品号信息!A:H,4,FALSE)</f>
        <v>江涛处外购</v>
      </c>
      <c r="V228" s="13">
        <v>1</v>
      </c>
      <c r="Z228" s="19" t="s">
        <v>219</v>
      </c>
      <c r="AA228" s="43"/>
      <c r="AB228" s="15">
        <v>43951</v>
      </c>
      <c r="AC228" s="13">
        <v>1</v>
      </c>
      <c r="AH228" s="13">
        <f t="shared" si="11"/>
        <v>1</v>
      </c>
    </row>
    <row r="229" spans="1:34" ht="21.75" customHeight="1" x14ac:dyDescent="0.15">
      <c r="A229" s="13" t="s">
        <v>822</v>
      </c>
      <c r="B229" s="15">
        <v>43941</v>
      </c>
      <c r="C229" s="26" t="s">
        <v>173</v>
      </c>
      <c r="D229" s="26"/>
      <c r="E229" s="26"/>
      <c r="F229" s="26"/>
      <c r="G229" s="14" t="str">
        <f t="shared" si="9"/>
        <v>完成</v>
      </c>
      <c r="L229" s="26"/>
      <c r="M229" s="13">
        <f t="shared" si="10"/>
        <v>0</v>
      </c>
      <c r="O229" s="14" t="s">
        <v>25</v>
      </c>
      <c r="Q229" s="13" t="str">
        <f>IFERROR(VLOOKUP(R229,'[1]成品机单阶-Ministry of Planning'!A:G,2,FALSE),R229)</f>
        <v>221802017</v>
      </c>
      <c r="R229" s="16" t="s">
        <v>82</v>
      </c>
      <c r="S229" s="85" t="str">
        <f>VLOOKUP(R229,[1]品号信息!A:H,2,FALSE)</f>
        <v>1.8米/4720/2头/写真机/国内/K/写真</v>
      </c>
      <c r="T229" s="27" t="str">
        <f>VLOOKUP(R229,[1]品号信息!A:H,3,FALSE)</f>
        <v>蓝灰/分体//</v>
      </c>
      <c r="U229" s="27" t="str">
        <f>VLOOKUP(R229,[1]品号信息!A:H,4,FALSE)</f>
        <v/>
      </c>
      <c r="V229" s="13">
        <v>1</v>
      </c>
      <c r="Z229" s="19" t="s">
        <v>141</v>
      </c>
      <c r="AA229" s="43"/>
      <c r="AB229" s="15">
        <v>43976</v>
      </c>
      <c r="AC229" s="13">
        <v>1</v>
      </c>
      <c r="AH229" s="13">
        <f t="shared" si="11"/>
        <v>1</v>
      </c>
    </row>
    <row r="230" spans="1:34" ht="21.75" customHeight="1" x14ac:dyDescent="0.15">
      <c r="A230" s="13" t="s">
        <v>823</v>
      </c>
      <c r="B230" s="15">
        <v>43941</v>
      </c>
      <c r="C230" s="26"/>
      <c r="D230" s="26"/>
      <c r="E230" s="26"/>
      <c r="F230" s="26"/>
      <c r="G230" s="14" t="str">
        <f t="shared" si="9"/>
        <v>完成</v>
      </c>
      <c r="L230" s="26"/>
      <c r="M230" s="13">
        <f t="shared" si="10"/>
        <v>0</v>
      </c>
      <c r="O230" s="14" t="s">
        <v>25</v>
      </c>
      <c r="Q230" s="13" t="str">
        <f>IFERROR(VLOOKUP(R230,'[1]成品机单阶-Ministry of Planning'!A:G,2,FALSE),R230)</f>
        <v>221802001</v>
      </c>
      <c r="R230" s="16" t="s">
        <v>51</v>
      </c>
      <c r="S230" s="85" t="str">
        <f>VLOOKUP(R230,[1]品号信息!A:H,2,FALSE)</f>
        <v>1.8米/DX5/2头/写真机/国内/YA/写真</v>
      </c>
      <c r="T230" s="27" t="str">
        <f>VLOOKUP(R230,[1]品号信息!A:H,3,FALSE)</f>
        <v>蓝灰/分体//</v>
      </c>
      <c r="U230" s="27" t="str">
        <f>VLOOKUP(R230,[1]品号信息!A:H,4,FALSE)</f>
        <v>溶剂</v>
      </c>
      <c r="V230" s="13">
        <v>1</v>
      </c>
      <c r="Z230" s="19" t="s">
        <v>52</v>
      </c>
      <c r="AA230" s="43"/>
      <c r="AB230" s="15">
        <v>43941</v>
      </c>
      <c r="AC230" s="13">
        <v>1</v>
      </c>
      <c r="AH230" s="13">
        <f t="shared" si="11"/>
        <v>1</v>
      </c>
    </row>
    <row r="231" spans="1:34" ht="21.75" customHeight="1" x14ac:dyDescent="0.15">
      <c r="A231" s="13" t="s">
        <v>824</v>
      </c>
      <c r="B231" s="15">
        <v>43941</v>
      </c>
      <c r="C231" s="26"/>
      <c r="D231" s="26"/>
      <c r="E231" s="26"/>
      <c r="F231" s="26"/>
      <c r="G231" s="14" t="str">
        <f t="shared" si="9"/>
        <v>完成</v>
      </c>
      <c r="L231" s="26"/>
      <c r="M231" s="13">
        <f t="shared" si="10"/>
        <v>0</v>
      </c>
      <c r="O231" s="14" t="s">
        <v>164</v>
      </c>
      <c r="Q231" s="13" t="str">
        <f>IFERROR(VLOOKUP(R231,'[1]成品机单阶-Ministry of Planning'!A:G,2,FALSE),R231)</f>
        <v>221802001</v>
      </c>
      <c r="R231" s="16" t="s">
        <v>51</v>
      </c>
      <c r="S231" s="85" t="str">
        <f>VLOOKUP(R231,[1]品号信息!A:H,2,FALSE)</f>
        <v>1.8米/DX5/2头/写真机/国内/YA/写真</v>
      </c>
      <c r="T231" s="27" t="str">
        <f>VLOOKUP(R231,[1]品号信息!A:H,3,FALSE)</f>
        <v>蓝灰/分体//</v>
      </c>
      <c r="U231" s="27" t="str">
        <f>VLOOKUP(R231,[1]品号信息!A:H,4,FALSE)</f>
        <v>溶剂</v>
      </c>
      <c r="V231" s="13">
        <v>1</v>
      </c>
      <c r="Z231" s="19" t="s">
        <v>52</v>
      </c>
      <c r="AA231" s="43"/>
      <c r="AB231" s="15">
        <v>43941</v>
      </c>
      <c r="AC231" s="13">
        <v>1</v>
      </c>
      <c r="AH231" s="13">
        <f t="shared" si="11"/>
        <v>1</v>
      </c>
    </row>
    <row r="232" spans="1:34" ht="21.75" customHeight="1" x14ac:dyDescent="0.15">
      <c r="A232" s="13" t="s">
        <v>825</v>
      </c>
      <c r="B232" s="15">
        <v>43941</v>
      </c>
      <c r="C232" s="26" t="s">
        <v>220</v>
      </c>
      <c r="D232" s="26"/>
      <c r="E232" s="26"/>
      <c r="F232" s="26"/>
      <c r="G232" s="14" t="str">
        <f t="shared" si="9"/>
        <v>完成</v>
      </c>
      <c r="L232" s="26"/>
      <c r="M232" s="13">
        <f t="shared" si="10"/>
        <v>0</v>
      </c>
      <c r="O232" s="14" t="s">
        <v>90</v>
      </c>
      <c r="Q232" s="13" t="str">
        <f>IFERROR(VLOOKUP(R232,'[1]成品机单阶-Ministry of Planning'!A:G,2,FALSE),R232)</f>
        <v>215208003</v>
      </c>
      <c r="R232" s="100" t="s">
        <v>112</v>
      </c>
      <c r="S232" s="85" t="str">
        <f>VLOOKUP(R232,[1]品号信息!A:H,2,FALSE)</f>
        <v>5.2米/1024I 30pl/8头/喷绘机/国内/YA/喷绘</v>
      </c>
      <c r="T232" s="27" t="str">
        <f>VLOOKUP(R232,[1]品号信息!A:H,3,FALSE)</f>
        <v>深灰浅灰/E整体//</v>
      </c>
      <c r="U232" s="27" t="str">
        <f>VLOOKUP(R232,[1]品号信息!A:H,4,FALSE)</f>
        <v/>
      </c>
      <c r="V232" s="13">
        <v>1</v>
      </c>
      <c r="Z232" s="19" t="s">
        <v>221</v>
      </c>
      <c r="AA232" s="43"/>
      <c r="AB232" s="15">
        <v>43942</v>
      </c>
      <c r="AC232" s="13">
        <v>1</v>
      </c>
      <c r="AH232" s="13">
        <f t="shared" si="11"/>
        <v>1</v>
      </c>
    </row>
    <row r="233" spans="1:34" ht="21.75" customHeight="1" x14ac:dyDescent="0.15">
      <c r="A233" s="13" t="s">
        <v>826</v>
      </c>
      <c r="B233" s="15">
        <v>43941</v>
      </c>
      <c r="C233" s="26" t="s">
        <v>173</v>
      </c>
      <c r="D233" s="26"/>
      <c r="E233" s="26"/>
      <c r="F233" s="26"/>
      <c r="G233" s="14" t="str">
        <f t="shared" si="9"/>
        <v>完成</v>
      </c>
      <c r="L233" s="26"/>
      <c r="M233" s="13">
        <f t="shared" si="10"/>
        <v>0</v>
      </c>
      <c r="O233" s="14" t="s">
        <v>90</v>
      </c>
      <c r="Q233" s="13" t="str">
        <f>IFERROR(VLOOKUP(R233,'[1]成品机单阶-Ministry of Planning'!A:G,2,FALSE),R233)</f>
        <v>221804018</v>
      </c>
      <c r="R233" s="16" t="s">
        <v>84</v>
      </c>
      <c r="S233" s="85" t="str">
        <f>VLOOKUP(R233,[1]品号信息!A:H,2,FALSE)</f>
        <v>1.8米/4720/4头/写真机/国内/K/写真</v>
      </c>
      <c r="T233" s="27" t="str">
        <f>VLOOKUP(R233,[1]品号信息!A:H,3,FALSE)</f>
        <v>蓝灰/分体//</v>
      </c>
      <c r="U233" s="27" t="str">
        <f>VLOOKUP(R233,[1]品号信息!A:H,4,FALSE)</f>
        <v>水性，高腿加双红外加大风扇，常规阻尼式收料。</v>
      </c>
      <c r="V233" s="13">
        <v>2</v>
      </c>
      <c r="Z233" s="19" t="s">
        <v>137</v>
      </c>
      <c r="AA233" s="43"/>
      <c r="AB233" s="15" t="s">
        <v>43994</v>
      </c>
      <c r="AC233" s="13">
        <v>1</v>
      </c>
      <c r="AD233" s="13">
        <v>1</v>
      </c>
      <c r="AH233" s="13">
        <f t="shared" si="11"/>
        <v>2</v>
      </c>
    </row>
    <row r="234" spans="1:34" ht="21.75" customHeight="1" x14ac:dyDescent="0.15">
      <c r="A234" s="13" t="s">
        <v>827</v>
      </c>
      <c r="B234" s="15">
        <v>43941</v>
      </c>
      <c r="C234" s="26"/>
      <c r="D234" s="26"/>
      <c r="E234" s="26"/>
      <c r="F234" s="26"/>
      <c r="G234" s="14" t="str">
        <f t="shared" si="9"/>
        <v>完成</v>
      </c>
      <c r="L234" s="26"/>
      <c r="M234" s="13">
        <f t="shared" si="10"/>
        <v>0</v>
      </c>
      <c r="O234" s="14" t="s">
        <v>143</v>
      </c>
      <c r="Q234" s="13" t="str">
        <f>IFERROR(VLOOKUP(R234,'[1]成品机单阶-Ministry of Planning'!A:G,2,FALSE),R234)</f>
        <v>221802001</v>
      </c>
      <c r="R234" s="16" t="s">
        <v>51</v>
      </c>
      <c r="S234" s="85" t="str">
        <f>VLOOKUP(R234,[1]品号信息!A:H,2,FALSE)</f>
        <v>1.8米/DX5/2头/写真机/国内/YA/写真</v>
      </c>
      <c r="T234" s="27" t="str">
        <f>VLOOKUP(R234,[1]品号信息!A:H,3,FALSE)</f>
        <v>蓝灰/分体//</v>
      </c>
      <c r="U234" s="27" t="str">
        <f>VLOOKUP(R234,[1]品号信息!A:H,4,FALSE)</f>
        <v>溶剂</v>
      </c>
      <c r="V234" s="13">
        <v>1</v>
      </c>
      <c r="Z234" s="19" t="s">
        <v>52</v>
      </c>
      <c r="AA234" s="43"/>
      <c r="AB234" s="15">
        <v>43941</v>
      </c>
      <c r="AC234" s="13">
        <v>1</v>
      </c>
      <c r="AH234" s="13">
        <f t="shared" si="11"/>
        <v>1</v>
      </c>
    </row>
    <row r="235" spans="1:34" ht="21.75" customHeight="1" x14ac:dyDescent="0.15">
      <c r="A235" s="13" t="s">
        <v>828</v>
      </c>
      <c r="B235" s="15">
        <v>43941</v>
      </c>
      <c r="C235" s="26"/>
      <c r="D235" s="26"/>
      <c r="E235" s="26"/>
      <c r="F235" s="26"/>
      <c r="G235" s="14" t="str">
        <f t="shared" si="9"/>
        <v>完成</v>
      </c>
      <c r="L235" s="26"/>
      <c r="M235" s="13">
        <f t="shared" si="10"/>
        <v>0</v>
      </c>
      <c r="O235" s="14" t="s">
        <v>75</v>
      </c>
      <c r="Q235" s="13" t="str">
        <f>IFERROR(VLOOKUP(R235,'[1]成品机单阶-Ministry of Planning'!A:G,2,FALSE),R235)</f>
        <v>221804016</v>
      </c>
      <c r="R235" s="16" t="s">
        <v>76</v>
      </c>
      <c r="S235" s="85" t="str">
        <f>VLOOKUP(R235,[1]品号信息!A:H,2,FALSE)</f>
        <v>1.8米/4720/4头/写真机/国内/K/打纸</v>
      </c>
      <c r="T235" s="27" t="str">
        <f>VLOOKUP(R235,[1]品号信息!A:H,3,FALSE)</f>
        <v>红黑/分体//</v>
      </c>
      <c r="U235" s="27" t="str">
        <f>VLOOKUP(R235,[1]品号信息!A:H,4,FALSE)</f>
        <v>外购后放后收底座</v>
      </c>
      <c r="V235" s="13">
        <v>1</v>
      </c>
      <c r="Z235" s="19" t="s">
        <v>96</v>
      </c>
      <c r="AA235" s="43"/>
      <c r="AB235" s="15">
        <v>43948</v>
      </c>
      <c r="AC235" s="13">
        <v>1</v>
      </c>
      <c r="AH235" s="13">
        <f t="shared" si="11"/>
        <v>1</v>
      </c>
    </row>
    <row r="236" spans="1:34" ht="21.75" customHeight="1" x14ac:dyDescent="0.15">
      <c r="A236" s="13" t="s">
        <v>829</v>
      </c>
      <c r="B236" s="15">
        <v>43941</v>
      </c>
      <c r="C236" s="26" t="s">
        <v>173</v>
      </c>
      <c r="D236" s="26"/>
      <c r="E236" s="26"/>
      <c r="F236" s="26"/>
      <c r="G236" s="14" t="str">
        <f t="shared" si="9"/>
        <v>完成</v>
      </c>
      <c r="L236" s="26"/>
      <c r="M236" s="13">
        <f t="shared" si="10"/>
        <v>0</v>
      </c>
      <c r="O236" s="14" t="s">
        <v>25</v>
      </c>
      <c r="Q236" s="13" t="str">
        <f>IFERROR(VLOOKUP(R236,'[1]成品机单阶-Ministry of Planning'!A:G,2,FALSE),R236)</f>
        <v>221802001</v>
      </c>
      <c r="R236" s="16" t="s">
        <v>51</v>
      </c>
      <c r="S236" s="85" t="str">
        <f>VLOOKUP(R236,[1]品号信息!A:H,2,FALSE)</f>
        <v>1.8米/DX5/2头/写真机/国内/YA/写真</v>
      </c>
      <c r="T236" s="27" t="str">
        <f>VLOOKUP(R236,[1]品号信息!A:H,3,FALSE)</f>
        <v>蓝灰/分体//</v>
      </c>
      <c r="U236" s="27" t="str">
        <f>VLOOKUP(R236,[1]品号信息!A:H,4,FALSE)</f>
        <v>溶剂</v>
      </c>
      <c r="V236" s="13">
        <v>1</v>
      </c>
      <c r="Z236" s="19" t="s">
        <v>52</v>
      </c>
      <c r="AA236" s="43"/>
      <c r="AB236" s="15">
        <v>43942</v>
      </c>
      <c r="AC236" s="13">
        <v>1</v>
      </c>
      <c r="AH236" s="13">
        <f t="shared" si="11"/>
        <v>1</v>
      </c>
    </row>
    <row r="237" spans="1:34" ht="21.75" customHeight="1" x14ac:dyDescent="0.15">
      <c r="A237" s="13" t="s">
        <v>830</v>
      </c>
      <c r="B237" s="15">
        <v>43941</v>
      </c>
      <c r="C237" s="26">
        <v>43942</v>
      </c>
      <c r="D237" s="26"/>
      <c r="E237" s="26"/>
      <c r="F237" s="26"/>
      <c r="G237" s="14" t="str">
        <f t="shared" si="9"/>
        <v>完成</v>
      </c>
      <c r="L237" s="26"/>
      <c r="M237" s="13">
        <f t="shared" si="10"/>
        <v>0</v>
      </c>
      <c r="O237" s="14" t="s">
        <v>117</v>
      </c>
      <c r="Q237" s="13" t="str">
        <f>IFERROR(VLOOKUP(R237,'[1]成品机单阶-Ministry of Planning'!A:G,2,FALSE),R237)</f>
        <v>213208010</v>
      </c>
      <c r="R237" s="16" t="s">
        <v>222</v>
      </c>
      <c r="S237" s="85" t="str">
        <f>VLOOKUP(R237,[1]品号信息!A:H,2,FALSE)</f>
        <v>3.2米/1024I 13pl/8头/喷绘机/国内/YA/喷绘</v>
      </c>
      <c r="T237" s="27" t="str">
        <f>VLOOKUP(R237,[1]品号信息!A:H,3,FALSE)</f>
        <v>蓝灰/Cplus整体//</v>
      </c>
      <c r="U237" s="27" t="str">
        <f>VLOOKUP(R237,[1]品号信息!A:H,4,FALSE)</f>
        <v/>
      </c>
      <c r="V237" s="13">
        <v>1</v>
      </c>
      <c r="Z237" s="19" t="s">
        <v>223</v>
      </c>
      <c r="AA237" s="43"/>
      <c r="AB237" s="15">
        <v>43943</v>
      </c>
      <c r="AC237" s="13">
        <v>1</v>
      </c>
      <c r="AH237" s="13">
        <f t="shared" si="11"/>
        <v>1</v>
      </c>
    </row>
    <row r="238" spans="1:34" ht="21.75" customHeight="1" x14ac:dyDescent="0.15">
      <c r="A238" s="13" t="s">
        <v>831</v>
      </c>
      <c r="B238" s="15">
        <v>43941</v>
      </c>
      <c r="C238" s="26" t="s">
        <v>173</v>
      </c>
      <c r="D238" s="26"/>
      <c r="E238" s="26"/>
      <c r="F238" s="26"/>
      <c r="G238" s="14" t="str">
        <f t="shared" si="9"/>
        <v>完成</v>
      </c>
      <c r="L238" s="26"/>
      <c r="M238" s="13">
        <f t="shared" si="10"/>
        <v>0</v>
      </c>
      <c r="O238" s="14" t="s">
        <v>117</v>
      </c>
      <c r="Q238" s="13" t="str">
        <f>IFERROR(VLOOKUP(R238,'[1]成品机单阶-Ministry of Planning'!A:G,2,FALSE),R238)</f>
        <v>215208002</v>
      </c>
      <c r="R238" s="84" t="s">
        <v>12</v>
      </c>
      <c r="S238" s="85" t="str">
        <f>VLOOKUP(R238,[1]品号信息!A:H,2,FALSE)</f>
        <v>5.2米/512I 30pl/8头/喷绘机/国内/YA/喷绘</v>
      </c>
      <c r="T238" s="27" t="str">
        <f>VLOOKUP(R238,[1]品号信息!A:H,3,FALSE)</f>
        <v>深灰浅灰/E整体//</v>
      </c>
      <c r="U238" s="27" t="str">
        <f>VLOOKUP(R238,[1]品号信息!A:H,4,FALSE)</f>
        <v/>
      </c>
      <c r="V238" s="13">
        <v>1</v>
      </c>
      <c r="Z238" s="19" t="s">
        <v>92</v>
      </c>
      <c r="AA238" s="43"/>
      <c r="AB238" s="15">
        <v>43960</v>
      </c>
      <c r="AC238" s="13">
        <v>1</v>
      </c>
      <c r="AH238" s="13">
        <f t="shared" si="11"/>
        <v>1</v>
      </c>
    </row>
    <row r="239" spans="1:34" ht="21.75" customHeight="1" x14ac:dyDescent="0.15">
      <c r="A239" s="13" t="s">
        <v>832</v>
      </c>
      <c r="B239" s="15">
        <v>43941</v>
      </c>
      <c r="C239" s="26" t="s">
        <v>173</v>
      </c>
      <c r="D239" s="26"/>
      <c r="E239" s="26"/>
      <c r="F239" s="26"/>
      <c r="G239" s="14" t="str">
        <f t="shared" si="9"/>
        <v>完成</v>
      </c>
      <c r="L239" s="26"/>
      <c r="M239" s="13">
        <f t="shared" si="10"/>
        <v>0</v>
      </c>
      <c r="O239" s="14" t="s">
        <v>139</v>
      </c>
      <c r="Q239" s="13" t="str">
        <f>IFERROR(VLOOKUP(R239,'[1]成品机单阶-Ministry of Planning'!A:G,2,FALSE),R239)</f>
        <v>221802001</v>
      </c>
      <c r="R239" s="16" t="s">
        <v>51</v>
      </c>
      <c r="S239" s="85" t="str">
        <f>VLOOKUP(R239,[1]品号信息!A:H,2,FALSE)</f>
        <v>1.8米/DX5/2头/写真机/国内/YA/写真</v>
      </c>
      <c r="T239" s="27" t="str">
        <f>VLOOKUP(R239,[1]品号信息!A:H,3,FALSE)</f>
        <v>蓝灰/分体//</v>
      </c>
      <c r="U239" s="27" t="str">
        <f>VLOOKUP(R239,[1]品号信息!A:H,4,FALSE)</f>
        <v>溶剂</v>
      </c>
      <c r="V239" s="13">
        <v>2</v>
      </c>
      <c r="Z239" s="19" t="s">
        <v>52</v>
      </c>
      <c r="AA239" s="43"/>
      <c r="AB239" s="15" t="s">
        <v>43995</v>
      </c>
      <c r="AC239" s="13">
        <v>1</v>
      </c>
      <c r="AD239" s="13">
        <v>1</v>
      </c>
      <c r="AH239" s="13">
        <f t="shared" si="11"/>
        <v>2</v>
      </c>
    </row>
    <row r="240" spans="1:34" ht="21.75" customHeight="1" x14ac:dyDescent="0.15">
      <c r="A240" s="13" t="s">
        <v>833</v>
      </c>
      <c r="B240" s="15">
        <v>43941</v>
      </c>
      <c r="C240" s="26" t="s">
        <v>173</v>
      </c>
      <c r="D240" s="26"/>
      <c r="E240" s="26"/>
      <c r="F240" s="26"/>
      <c r="G240" s="14" t="str">
        <f t="shared" si="9"/>
        <v>完成</v>
      </c>
      <c r="L240" s="26"/>
      <c r="M240" s="13">
        <f t="shared" si="10"/>
        <v>0</v>
      </c>
      <c r="O240" s="14" t="s">
        <v>164</v>
      </c>
      <c r="Q240" s="13" t="str">
        <f>IFERROR(VLOOKUP(R240,'[1]成品机单阶-Ministry of Planning'!A:G,2,FALSE),R240)</f>
        <v>221802001</v>
      </c>
      <c r="R240" s="16" t="s">
        <v>51</v>
      </c>
      <c r="S240" s="85" t="str">
        <f>VLOOKUP(R240,[1]品号信息!A:H,2,FALSE)</f>
        <v>1.8米/DX5/2头/写真机/国内/YA/写真</v>
      </c>
      <c r="T240" s="27" t="str">
        <f>VLOOKUP(R240,[1]品号信息!A:H,3,FALSE)</f>
        <v>蓝灰/分体//</v>
      </c>
      <c r="U240" s="27" t="str">
        <f>VLOOKUP(R240,[1]品号信息!A:H,4,FALSE)</f>
        <v>溶剂</v>
      </c>
      <c r="V240" s="13">
        <v>1</v>
      </c>
      <c r="Z240" s="19" t="s">
        <v>52</v>
      </c>
      <c r="AA240" s="43"/>
      <c r="AB240" s="15">
        <v>43948</v>
      </c>
      <c r="AC240" s="13">
        <v>1</v>
      </c>
      <c r="AH240" s="13">
        <f t="shared" si="11"/>
        <v>1</v>
      </c>
    </row>
    <row r="241" spans="1:34" ht="21.75" customHeight="1" x14ac:dyDescent="0.15">
      <c r="A241" s="13" t="s">
        <v>834</v>
      </c>
      <c r="B241" s="15">
        <v>43942</v>
      </c>
      <c r="C241" s="26" t="s">
        <v>173</v>
      </c>
      <c r="D241" s="26"/>
      <c r="E241" s="26"/>
      <c r="F241" s="26"/>
      <c r="G241" s="14" t="str">
        <f t="shared" si="9"/>
        <v>完成</v>
      </c>
      <c r="L241" s="26"/>
      <c r="M241" s="13">
        <f t="shared" si="10"/>
        <v>0</v>
      </c>
      <c r="O241" s="14" t="s">
        <v>10</v>
      </c>
      <c r="Q241" s="13" t="str">
        <f>IFERROR(VLOOKUP(R241,'[1]成品机单阶-Ministry of Planning'!A:G,2,FALSE),R241)</f>
        <v>221802001</v>
      </c>
      <c r="R241" s="16" t="s">
        <v>51</v>
      </c>
      <c r="S241" s="85" t="str">
        <f>VLOOKUP(R241,[1]品号信息!A:H,2,FALSE)</f>
        <v>1.8米/DX5/2头/写真机/国内/YA/写真</v>
      </c>
      <c r="T241" s="27" t="str">
        <f>VLOOKUP(R241,[1]品号信息!A:H,3,FALSE)</f>
        <v>蓝灰/分体//</v>
      </c>
      <c r="U241" s="27" t="str">
        <f>VLOOKUP(R241,[1]品号信息!A:H,4,FALSE)</f>
        <v>溶剂</v>
      </c>
      <c r="V241" s="13">
        <v>1</v>
      </c>
      <c r="Z241" s="19" t="s">
        <v>52</v>
      </c>
      <c r="AA241" s="43"/>
      <c r="AB241" s="15">
        <v>43948</v>
      </c>
      <c r="AC241" s="13">
        <v>1</v>
      </c>
      <c r="AH241" s="13">
        <f t="shared" si="11"/>
        <v>1</v>
      </c>
    </row>
    <row r="242" spans="1:34" ht="21.75" customHeight="1" x14ac:dyDescent="0.15">
      <c r="A242" s="13" t="s">
        <v>835</v>
      </c>
      <c r="B242" s="15">
        <v>43942</v>
      </c>
      <c r="C242" s="26" t="s">
        <v>173</v>
      </c>
      <c r="D242" s="26"/>
      <c r="E242" s="26"/>
      <c r="F242" s="26"/>
      <c r="G242" s="14" t="str">
        <f t="shared" si="9"/>
        <v>完成</v>
      </c>
      <c r="L242" s="26"/>
      <c r="M242" s="13">
        <f t="shared" si="10"/>
        <v>0</v>
      </c>
      <c r="O242" s="14" t="s">
        <v>10</v>
      </c>
      <c r="Q242" s="13" t="str">
        <f>IFERROR(VLOOKUP(R242,'[1]成品机单阶-Ministry of Planning'!A:G,2,FALSE),R242)</f>
        <v>215208003</v>
      </c>
      <c r="R242" s="100" t="s">
        <v>112</v>
      </c>
      <c r="S242" s="85" t="str">
        <f>VLOOKUP(R242,[1]品号信息!A:H,2,FALSE)</f>
        <v>5.2米/1024I 30pl/8头/喷绘机/国内/YA/喷绘</v>
      </c>
      <c r="T242" s="27" t="str">
        <f>VLOOKUP(R242,[1]品号信息!A:H,3,FALSE)</f>
        <v>深灰浅灰/E整体//</v>
      </c>
      <c r="U242" s="27" t="str">
        <f>VLOOKUP(R242,[1]品号信息!A:H,4,FALSE)</f>
        <v/>
      </c>
      <c r="V242" s="13">
        <v>1</v>
      </c>
      <c r="Z242" s="19" t="s">
        <v>224</v>
      </c>
      <c r="AA242" s="43"/>
      <c r="AB242" s="15">
        <v>43949</v>
      </c>
      <c r="AC242" s="13">
        <v>1</v>
      </c>
      <c r="AH242" s="13">
        <f t="shared" si="11"/>
        <v>1</v>
      </c>
    </row>
    <row r="243" spans="1:34" ht="21.75" customHeight="1" x14ac:dyDescent="0.15">
      <c r="A243" s="13" t="s">
        <v>836</v>
      </c>
      <c r="B243" s="15">
        <v>43942</v>
      </c>
      <c r="C243" s="26"/>
      <c r="D243" s="26"/>
      <c r="E243" s="26"/>
      <c r="F243" s="26"/>
      <c r="G243" s="14" t="str">
        <f t="shared" si="9"/>
        <v>全部取消</v>
      </c>
      <c r="L243" s="26"/>
      <c r="M243" s="13">
        <f t="shared" si="10"/>
        <v>0</v>
      </c>
      <c r="N243" s="14">
        <v>1</v>
      </c>
      <c r="O243" s="14" t="s">
        <v>143</v>
      </c>
      <c r="Q243" s="13" t="str">
        <f>IFERROR(VLOOKUP(R243,'[1]成品机单阶-Ministry of Planning'!A:G,2,FALSE),R243)</f>
        <v>213208013</v>
      </c>
      <c r="R243" s="16" t="s">
        <v>16</v>
      </c>
      <c r="S243" s="85" t="str">
        <f>VLOOKUP(R243,[1]品号信息!A:H,2,FALSE)</f>
        <v>3.2米/512I 30pl/8头/喷绘机/国内/YA/喷绘</v>
      </c>
      <c r="T243" s="27" t="str">
        <f>VLOOKUP(R243,[1]品号信息!A:H,3,FALSE)</f>
        <v>蓝灰/Cplus整体//</v>
      </c>
      <c r="U243" s="27" t="str">
        <f>VLOOKUP(R243,[1]品号信息!A:H,4,FALSE)</f>
        <v>带负压</v>
      </c>
      <c r="V243" s="13">
        <v>1</v>
      </c>
      <c r="Z243" s="19" t="s">
        <v>225</v>
      </c>
      <c r="AA243" s="43"/>
      <c r="AH243" s="13">
        <f t="shared" si="11"/>
        <v>0</v>
      </c>
    </row>
    <row r="244" spans="1:34" ht="21.75" customHeight="1" x14ac:dyDescent="0.15">
      <c r="A244" s="13" t="s">
        <v>837</v>
      </c>
      <c r="B244" s="15">
        <v>43942</v>
      </c>
      <c r="C244" s="26"/>
      <c r="D244" s="26"/>
      <c r="E244" s="26"/>
      <c r="F244" s="26"/>
      <c r="G244" s="14" t="str">
        <f t="shared" si="9"/>
        <v>完成</v>
      </c>
      <c r="L244" s="26"/>
      <c r="M244" s="13">
        <f t="shared" si="10"/>
        <v>0</v>
      </c>
      <c r="O244" s="14" t="s">
        <v>70</v>
      </c>
      <c r="Q244" s="13" t="str">
        <f>IFERROR(VLOOKUP(R244,'[1]成品机单阶-Ministry of Planning'!A:G,2,FALSE),R244)</f>
        <v>221802001</v>
      </c>
      <c r="R244" s="16" t="s">
        <v>51</v>
      </c>
      <c r="S244" s="85" t="str">
        <f>VLOOKUP(R244,[1]品号信息!A:H,2,FALSE)</f>
        <v>1.8米/DX5/2头/写真机/国内/YA/写真</v>
      </c>
      <c r="T244" s="27" t="str">
        <f>VLOOKUP(R244,[1]品号信息!A:H,3,FALSE)</f>
        <v>蓝灰/分体//</v>
      </c>
      <c r="U244" s="27" t="str">
        <f>VLOOKUP(R244,[1]品号信息!A:H,4,FALSE)</f>
        <v>溶剂</v>
      </c>
      <c r="V244" s="13">
        <v>2</v>
      </c>
      <c r="Z244" s="19" t="s">
        <v>52</v>
      </c>
      <c r="AA244" s="43"/>
      <c r="AB244" s="15">
        <v>43947</v>
      </c>
      <c r="AC244" s="13">
        <v>2</v>
      </c>
      <c r="AH244" s="13">
        <f t="shared" si="11"/>
        <v>2</v>
      </c>
    </row>
    <row r="245" spans="1:34" ht="21.75" customHeight="1" x14ac:dyDescent="0.15">
      <c r="A245" s="13" t="s">
        <v>838</v>
      </c>
      <c r="B245" s="15">
        <v>43942</v>
      </c>
      <c r="C245" s="26"/>
      <c r="D245" s="26"/>
      <c r="E245" s="26"/>
      <c r="F245" s="26"/>
      <c r="G245" s="14" t="str">
        <f t="shared" si="9"/>
        <v>完成</v>
      </c>
      <c r="L245" s="26"/>
      <c r="M245" s="13">
        <f t="shared" si="10"/>
        <v>0</v>
      </c>
      <c r="O245" s="14" t="s">
        <v>105</v>
      </c>
      <c r="Q245" s="13" t="str">
        <f>IFERROR(VLOOKUP(R245,'[1]成品机单阶-Ministry of Planning'!A:G,2,FALSE),R245)</f>
        <v>213208014</v>
      </c>
      <c r="R245" s="16" t="s">
        <v>255</v>
      </c>
      <c r="S245" s="85" t="str">
        <f>VLOOKUP(R245,[1]品号信息!A:H,2,FALSE)</f>
        <v>3.2米/512I 30pl/8头/喷绘机/国内/YA/喷绘</v>
      </c>
      <c r="T245" s="27" t="str">
        <f>VLOOKUP(R245,[1]品号信息!A:H,3,FALSE)</f>
        <v>蓝灰/C分体//</v>
      </c>
      <c r="U245" s="27" t="str">
        <f>VLOOKUP(R245,[1]品号信息!A:H,4,FALSE)</f>
        <v>蓝色</v>
      </c>
      <c r="V245" s="13">
        <v>1</v>
      </c>
      <c r="Z245" s="19" t="s">
        <v>87</v>
      </c>
      <c r="AA245" s="43"/>
      <c r="AB245" s="15">
        <v>43948</v>
      </c>
      <c r="AC245" s="13">
        <v>1</v>
      </c>
      <c r="AH245" s="13">
        <f t="shared" si="11"/>
        <v>1</v>
      </c>
    </row>
    <row r="246" spans="1:34" ht="21.75" customHeight="1" x14ac:dyDescent="0.15">
      <c r="A246" s="13" t="s">
        <v>839</v>
      </c>
      <c r="B246" s="15">
        <v>43942</v>
      </c>
      <c r="C246" s="26"/>
      <c r="D246" s="26"/>
      <c r="E246" s="26"/>
      <c r="F246" s="26"/>
      <c r="G246" s="14" t="str">
        <f t="shared" si="9"/>
        <v>完成</v>
      </c>
      <c r="L246" s="26"/>
      <c r="M246" s="13">
        <f t="shared" si="10"/>
        <v>0</v>
      </c>
      <c r="O246" s="14" t="s">
        <v>105</v>
      </c>
      <c r="Q246" s="13" t="str">
        <f>IFERROR(VLOOKUP(R246,'[1]成品机单阶-Ministry of Planning'!A:G,2,FALSE),R246)</f>
        <v>221802001</v>
      </c>
      <c r="R246" s="16" t="s">
        <v>51</v>
      </c>
      <c r="S246" s="85" t="str">
        <f>VLOOKUP(R246,[1]品号信息!A:H,2,FALSE)</f>
        <v>1.8米/DX5/2头/写真机/国内/YA/写真</v>
      </c>
      <c r="T246" s="27" t="str">
        <f>VLOOKUP(R246,[1]品号信息!A:H,3,FALSE)</f>
        <v>蓝灰/分体//</v>
      </c>
      <c r="U246" s="27" t="str">
        <f>VLOOKUP(R246,[1]品号信息!A:H,4,FALSE)</f>
        <v>溶剂</v>
      </c>
      <c r="V246" s="13">
        <v>1</v>
      </c>
      <c r="Z246" s="19" t="s">
        <v>52</v>
      </c>
      <c r="AA246" s="43"/>
      <c r="AB246" s="15">
        <v>43948</v>
      </c>
      <c r="AC246" s="13">
        <v>1</v>
      </c>
      <c r="AH246" s="13">
        <f t="shared" si="11"/>
        <v>1</v>
      </c>
    </row>
    <row r="247" spans="1:34" ht="21.75" customHeight="1" x14ac:dyDescent="0.15">
      <c r="A247" s="13" t="s">
        <v>840</v>
      </c>
      <c r="B247" s="15">
        <v>43942</v>
      </c>
      <c r="C247" s="26"/>
      <c r="D247" s="26"/>
      <c r="E247" s="26"/>
      <c r="F247" s="26"/>
      <c r="G247" s="14" t="str">
        <f t="shared" si="9"/>
        <v>完成</v>
      </c>
      <c r="L247" s="26"/>
      <c r="M247" s="13">
        <f t="shared" si="10"/>
        <v>0</v>
      </c>
      <c r="O247" s="14" t="s">
        <v>105</v>
      </c>
      <c r="Q247" s="13" t="str">
        <f>IFERROR(VLOOKUP(R247,'[1]成品机单阶-Ministry of Planning'!A:G,2,FALSE),R247)</f>
        <v>213208014</v>
      </c>
      <c r="R247" s="16" t="s">
        <v>255</v>
      </c>
      <c r="S247" s="85" t="str">
        <f>VLOOKUP(R247,[1]品号信息!A:H,2,FALSE)</f>
        <v>3.2米/512I 30pl/8头/喷绘机/国内/YA/喷绘</v>
      </c>
      <c r="T247" s="27" t="str">
        <f>VLOOKUP(R247,[1]品号信息!A:H,3,FALSE)</f>
        <v>蓝灰/C分体//</v>
      </c>
      <c r="U247" s="27" t="str">
        <f>VLOOKUP(R247,[1]品号信息!A:H,4,FALSE)</f>
        <v>蓝色</v>
      </c>
      <c r="V247" s="13">
        <v>1</v>
      </c>
      <c r="Z247" s="19" t="s">
        <v>87</v>
      </c>
      <c r="AA247" s="43"/>
      <c r="AB247" s="15">
        <v>43948</v>
      </c>
      <c r="AC247" s="13">
        <v>1</v>
      </c>
      <c r="AH247" s="13">
        <f t="shared" si="11"/>
        <v>1</v>
      </c>
    </row>
    <row r="248" spans="1:34" ht="21.75" customHeight="1" x14ac:dyDescent="0.15">
      <c r="A248" s="13" t="s">
        <v>841</v>
      </c>
      <c r="B248" s="15">
        <v>43942</v>
      </c>
      <c r="C248" s="26"/>
      <c r="D248" s="26"/>
      <c r="E248" s="26"/>
      <c r="F248" s="26"/>
      <c r="G248" s="14" t="str">
        <f t="shared" si="9"/>
        <v>完成</v>
      </c>
      <c r="L248" s="26"/>
      <c r="M248" s="13">
        <f t="shared" si="10"/>
        <v>0</v>
      </c>
      <c r="O248" s="14" t="s">
        <v>105</v>
      </c>
      <c r="Q248" s="13" t="str">
        <f>IFERROR(VLOOKUP(R248,'[1]成品机单阶-Ministry of Planning'!A:G,2,FALSE),R248)</f>
        <v>221802001</v>
      </c>
      <c r="R248" s="16" t="s">
        <v>51</v>
      </c>
      <c r="S248" s="85" t="str">
        <f>VLOOKUP(R248,[1]品号信息!A:H,2,FALSE)</f>
        <v>1.8米/DX5/2头/写真机/国内/YA/写真</v>
      </c>
      <c r="T248" s="27" t="str">
        <f>VLOOKUP(R248,[1]品号信息!A:H,3,FALSE)</f>
        <v>蓝灰/分体//</v>
      </c>
      <c r="U248" s="27" t="str">
        <f>VLOOKUP(R248,[1]品号信息!A:H,4,FALSE)</f>
        <v>溶剂</v>
      </c>
      <c r="V248" s="13">
        <v>1</v>
      </c>
      <c r="Z248" s="19" t="s">
        <v>52</v>
      </c>
      <c r="AA248" s="43"/>
      <c r="AB248" s="15">
        <v>43948</v>
      </c>
      <c r="AC248" s="13">
        <v>1</v>
      </c>
      <c r="AH248" s="13">
        <f t="shared" si="11"/>
        <v>1</v>
      </c>
    </row>
    <row r="249" spans="1:34" ht="21.75" customHeight="1" x14ac:dyDescent="0.15">
      <c r="A249" s="13" t="s">
        <v>842</v>
      </c>
      <c r="B249" s="15">
        <v>43942</v>
      </c>
      <c r="C249" s="26"/>
      <c r="D249" s="26"/>
      <c r="E249" s="26"/>
      <c r="F249" s="26"/>
      <c r="G249" s="14" t="str">
        <f t="shared" si="9"/>
        <v>完成</v>
      </c>
      <c r="L249" s="26"/>
      <c r="M249" s="13">
        <f t="shared" si="10"/>
        <v>0</v>
      </c>
      <c r="O249" s="14" t="s">
        <v>105</v>
      </c>
      <c r="Q249" s="13" t="str">
        <f>IFERROR(VLOOKUP(R249,'[1]成品机单阶-Ministry of Planning'!A:G,2,FALSE),R249)</f>
        <v>121802030</v>
      </c>
      <c r="R249" s="84" t="s">
        <v>177</v>
      </c>
      <c r="S249" s="85" t="str">
        <f>VLOOKUP(R249,[1]品号信息!A:H,2,FALSE)</f>
        <v>1.8米/DX5/2头/写真机/国内/YA/写真</v>
      </c>
      <c r="T249" s="27" t="str">
        <f>VLOOKUP(R249,[1]品号信息!A:H,3,FALSE)</f>
        <v>蓝灰/分体//</v>
      </c>
      <c r="U249" s="27" t="str">
        <f>VLOOKUP(R249,[1]品号信息!A:H,4,FALSE)</f>
        <v>水性</v>
      </c>
      <c r="V249" s="13">
        <v>1</v>
      </c>
      <c r="Z249" s="19" t="s">
        <v>65</v>
      </c>
      <c r="AA249" s="43"/>
      <c r="AB249" s="15">
        <v>43948</v>
      </c>
      <c r="AC249" s="13">
        <v>1</v>
      </c>
      <c r="AH249" s="13">
        <f t="shared" si="11"/>
        <v>1</v>
      </c>
    </row>
    <row r="250" spans="1:34" ht="21.75" customHeight="1" x14ac:dyDescent="0.15">
      <c r="A250" s="13" t="s">
        <v>843</v>
      </c>
      <c r="B250" s="15">
        <v>43942</v>
      </c>
      <c r="C250" s="26" t="s">
        <v>226</v>
      </c>
      <c r="D250" s="26"/>
      <c r="E250" s="26"/>
      <c r="F250" s="26"/>
      <c r="G250" s="14" t="str">
        <f t="shared" si="9"/>
        <v>完成</v>
      </c>
      <c r="L250" s="26"/>
      <c r="M250" s="13">
        <f t="shared" si="10"/>
        <v>0</v>
      </c>
      <c r="O250" s="14" t="s">
        <v>75</v>
      </c>
      <c r="Q250" s="13" t="str">
        <f>IFERROR(VLOOKUP(R250,'[1]成品机单阶-Ministry of Planning'!A:G,2,FALSE),R250)</f>
        <v>223203003</v>
      </c>
      <c r="R250" s="16" t="s">
        <v>126</v>
      </c>
      <c r="S250" s="85" t="str">
        <f>VLOOKUP(R250,[1]品号信息!A:H,2,FALSE)</f>
        <v>3.2米/5113/3头/写真机/国内/YA/打纸</v>
      </c>
      <c r="T250" s="27" t="str">
        <f>VLOOKUP(R250,[1]品号信息!A:H,3,FALSE)</f>
        <v>蓝灰/整体//</v>
      </c>
      <c r="U250" s="27" t="str">
        <f>VLOOKUP(R250,[1]品号信息!A:H,4,FALSE)</f>
        <v>享印式立柱、收放料</v>
      </c>
      <c r="V250" s="13">
        <v>1</v>
      </c>
      <c r="Z250" s="19" t="s">
        <v>227</v>
      </c>
      <c r="AA250" s="43"/>
      <c r="AB250" s="15">
        <v>43943</v>
      </c>
      <c r="AC250" s="13">
        <v>1</v>
      </c>
      <c r="AH250" s="13">
        <f t="shared" si="11"/>
        <v>1</v>
      </c>
    </row>
    <row r="251" spans="1:34" ht="21.75" customHeight="1" x14ac:dyDescent="0.15">
      <c r="A251" s="13" t="s">
        <v>844</v>
      </c>
      <c r="B251" s="15">
        <v>43942</v>
      </c>
      <c r="C251" s="26"/>
      <c r="D251" s="26"/>
      <c r="E251" s="26"/>
      <c r="F251" s="26"/>
      <c r="G251" s="14" t="str">
        <f t="shared" si="9"/>
        <v>全部取消</v>
      </c>
      <c r="L251" s="26"/>
      <c r="M251" s="13">
        <f t="shared" si="10"/>
        <v>0</v>
      </c>
      <c r="N251" s="14">
        <v>2</v>
      </c>
      <c r="O251" s="14" t="s">
        <v>75</v>
      </c>
      <c r="Q251" s="13" t="str">
        <f>IFERROR(VLOOKUP(R251,'[1]成品机单阶-Ministry of Planning'!A:G,2,FALSE),R251)</f>
        <v>221804016</v>
      </c>
      <c r="R251" s="16" t="s">
        <v>76</v>
      </c>
      <c r="S251" s="85" t="str">
        <f>VLOOKUP(R251,[1]品号信息!A:H,2,FALSE)</f>
        <v>1.8米/4720/4头/写真机/国内/K/打纸</v>
      </c>
      <c r="T251" s="27" t="str">
        <f>VLOOKUP(R251,[1]品号信息!A:H,3,FALSE)</f>
        <v>红黑/分体//</v>
      </c>
      <c r="U251" s="27" t="str">
        <f>VLOOKUP(R251,[1]品号信息!A:H,4,FALSE)</f>
        <v>外购后放后收底座</v>
      </c>
      <c r="V251" s="13">
        <v>2</v>
      </c>
      <c r="Z251" s="19" t="s">
        <v>96</v>
      </c>
      <c r="AA251" s="43"/>
      <c r="AH251" s="13">
        <f t="shared" si="11"/>
        <v>0</v>
      </c>
    </row>
    <row r="252" spans="1:34" ht="21.75" customHeight="1" x14ac:dyDescent="0.15">
      <c r="A252" s="13" t="s">
        <v>845</v>
      </c>
      <c r="B252" s="15">
        <v>43942</v>
      </c>
      <c r="C252" s="26"/>
      <c r="D252" s="26"/>
      <c r="E252" s="26"/>
      <c r="F252" s="26"/>
      <c r="G252" s="14" t="str">
        <f t="shared" si="9"/>
        <v>完成</v>
      </c>
      <c r="L252" s="26"/>
      <c r="M252" s="13">
        <f t="shared" si="10"/>
        <v>0</v>
      </c>
      <c r="O252" s="14" t="s">
        <v>66</v>
      </c>
      <c r="Q252" s="13" t="str">
        <f>IFERROR(VLOOKUP(R252,'[1]成品机单阶-Ministry of Planning'!A:G,2,FALSE),R252)</f>
        <v>221802017</v>
      </c>
      <c r="R252" s="16" t="s">
        <v>82</v>
      </c>
      <c r="S252" s="85" t="str">
        <f>VLOOKUP(R252,[1]品号信息!A:H,2,FALSE)</f>
        <v>1.8米/4720/2头/写真机/国内/K/写真</v>
      </c>
      <c r="T252" s="27" t="str">
        <f>VLOOKUP(R252,[1]品号信息!A:H,3,FALSE)</f>
        <v>蓝灰/分体//</v>
      </c>
      <c r="U252" s="27" t="str">
        <f>VLOOKUP(R252,[1]品号信息!A:H,4,FALSE)</f>
        <v/>
      </c>
      <c r="V252" s="13">
        <v>1</v>
      </c>
      <c r="Z252" s="19" t="s">
        <v>234</v>
      </c>
      <c r="AA252" s="43"/>
      <c r="AB252" s="15">
        <v>43974</v>
      </c>
      <c r="AC252" s="13">
        <v>1</v>
      </c>
      <c r="AH252" s="13">
        <f t="shared" si="11"/>
        <v>1</v>
      </c>
    </row>
    <row r="253" spans="1:34" ht="21.75" customHeight="1" x14ac:dyDescent="0.15">
      <c r="A253" s="13" t="s">
        <v>846</v>
      </c>
      <c r="B253" s="15">
        <v>43943</v>
      </c>
      <c r="C253" s="26"/>
      <c r="D253" s="26"/>
      <c r="E253" s="26"/>
      <c r="F253" s="26"/>
      <c r="G253" s="14" t="str">
        <f t="shared" si="9"/>
        <v>完成</v>
      </c>
      <c r="L253" s="26"/>
      <c r="M253" s="13">
        <f t="shared" si="10"/>
        <v>0</v>
      </c>
      <c r="O253" s="14" t="s">
        <v>18</v>
      </c>
      <c r="Q253" s="13" t="str">
        <f>IFERROR(VLOOKUP(R253,'[1]成品机单阶-Ministry of Planning'!A:G,2,FALSE),R253)</f>
        <v>213208009</v>
      </c>
      <c r="R253" s="16" t="s">
        <v>168</v>
      </c>
      <c r="S253" s="85" t="str">
        <f>VLOOKUP(R253,[1]品号信息!A:H,2,FALSE)</f>
        <v>3.2米/1024I 30pl/8头/喷绘机/国内/YA/喷绘</v>
      </c>
      <c r="T253" s="27" t="str">
        <f>VLOOKUP(R253,[1]品号信息!A:H,3,FALSE)</f>
        <v>蓝灰/Cplus整体//</v>
      </c>
      <c r="U253" s="27" t="str">
        <f>VLOOKUP(R253,[1]品号信息!A:H,4,FALSE)</f>
        <v/>
      </c>
      <c r="V253" s="13">
        <v>1</v>
      </c>
      <c r="Z253" s="19" t="s">
        <v>228</v>
      </c>
      <c r="AA253" s="43"/>
      <c r="AB253" s="15">
        <v>43943</v>
      </c>
      <c r="AC253" s="13">
        <v>1</v>
      </c>
      <c r="AH253" s="13">
        <f t="shared" si="11"/>
        <v>1</v>
      </c>
    </row>
    <row r="254" spans="1:34" ht="21.75" customHeight="1" x14ac:dyDescent="0.15">
      <c r="A254" s="13" t="s">
        <v>847</v>
      </c>
      <c r="B254" s="15">
        <v>43943</v>
      </c>
      <c r="C254" s="26"/>
      <c r="D254" s="26"/>
      <c r="E254" s="26"/>
      <c r="F254" s="26"/>
      <c r="G254" s="14" t="str">
        <f t="shared" si="9"/>
        <v>完成</v>
      </c>
      <c r="L254" s="26"/>
      <c r="M254" s="13">
        <f t="shared" si="10"/>
        <v>0</v>
      </c>
      <c r="O254" s="14" t="s">
        <v>97</v>
      </c>
      <c r="Q254" s="13" t="str">
        <f>IFERROR(VLOOKUP(R254,'[1]成品机单阶-Ministry of Planning'!A:G,2,FALSE),R254)</f>
        <v>221804001</v>
      </c>
      <c r="R254" s="16" t="s">
        <v>48</v>
      </c>
      <c r="S254" s="85" t="str">
        <f>VLOOKUP(R254,[1]品号信息!A:H,2,FALSE)</f>
        <v>1.8米/DX5/4头/写真机/国内/YA/写真</v>
      </c>
      <c r="T254" s="27" t="str">
        <f>VLOOKUP(R254,[1]品号信息!A:H,3,FALSE)</f>
        <v>蓝灰/分体//</v>
      </c>
      <c r="U254" s="27" t="str">
        <f>VLOOKUP(R254,[1]品号信息!A:H,4,FALSE)</f>
        <v>溶剂</v>
      </c>
      <c r="V254" s="13">
        <v>1</v>
      </c>
      <c r="Z254" s="19" t="s">
        <v>191</v>
      </c>
      <c r="AA254" s="43"/>
      <c r="AB254" s="15">
        <v>43943</v>
      </c>
      <c r="AC254" s="13">
        <v>1</v>
      </c>
      <c r="AH254" s="13">
        <f t="shared" si="11"/>
        <v>1</v>
      </c>
    </row>
    <row r="255" spans="1:34" ht="21.75" customHeight="1" x14ac:dyDescent="0.15">
      <c r="A255" s="13" t="s">
        <v>848</v>
      </c>
      <c r="B255" s="15">
        <v>43943</v>
      </c>
      <c r="C255" s="26"/>
      <c r="D255" s="26"/>
      <c r="E255" s="26"/>
      <c r="F255" s="26"/>
      <c r="G255" s="14" t="str">
        <f t="shared" si="9"/>
        <v>完成</v>
      </c>
      <c r="L255" s="26"/>
      <c r="M255" s="13">
        <f t="shared" si="10"/>
        <v>0</v>
      </c>
      <c r="O255" s="14" t="s">
        <v>121</v>
      </c>
      <c r="Q255" s="13" t="str">
        <f>IFERROR(VLOOKUP(R255,'[1]成品机单阶-Ministry of Planning'!A:G,2,FALSE),R255)</f>
        <v>221802017</v>
      </c>
      <c r="R255" s="16" t="s">
        <v>82</v>
      </c>
      <c r="S255" s="85" t="str">
        <f>VLOOKUP(R255,[1]品号信息!A:H,2,FALSE)</f>
        <v>1.8米/4720/2头/写真机/国内/K/写真</v>
      </c>
      <c r="T255" s="27" t="str">
        <f>VLOOKUP(R255,[1]品号信息!A:H,3,FALSE)</f>
        <v>蓝灰/分体//</v>
      </c>
      <c r="U255" s="27" t="str">
        <f>VLOOKUP(R255,[1]品号信息!A:H,4,FALSE)</f>
        <v/>
      </c>
      <c r="V255" s="13">
        <v>1</v>
      </c>
      <c r="Z255" s="19" t="s">
        <v>141</v>
      </c>
      <c r="AA255" s="43"/>
      <c r="AB255" s="15">
        <v>43943</v>
      </c>
      <c r="AC255" s="13">
        <v>1</v>
      </c>
      <c r="AH255" s="13">
        <f t="shared" si="11"/>
        <v>1</v>
      </c>
    </row>
    <row r="256" spans="1:34" ht="21.75" customHeight="1" x14ac:dyDescent="0.15">
      <c r="A256" s="13" t="s">
        <v>849</v>
      </c>
      <c r="B256" s="15">
        <v>43943</v>
      </c>
      <c r="C256" s="26"/>
      <c r="D256" s="26"/>
      <c r="E256" s="26"/>
      <c r="F256" s="26"/>
      <c r="G256" s="14" t="str">
        <f t="shared" si="9"/>
        <v>完成</v>
      </c>
      <c r="L256" s="26"/>
      <c r="M256" s="13">
        <f t="shared" si="10"/>
        <v>0</v>
      </c>
      <c r="O256" s="14" t="s">
        <v>41</v>
      </c>
      <c r="Q256" s="13" t="str">
        <f>IFERROR(VLOOKUP(R256,'[1]成品机单阶-Ministry of Planning'!A:G,2,FALSE),R256)</f>
        <v>223204010</v>
      </c>
      <c r="R256" s="16" t="s">
        <v>229</v>
      </c>
      <c r="S256" s="85" t="str">
        <f>VLOOKUP(R256,[1]品号信息!A:H,2,FALSE)</f>
        <v>3.2米/4720/4头/写真机/国内/K/写真</v>
      </c>
      <c r="T256" s="27" t="str">
        <f>VLOOKUP(R256,[1]品号信息!A:H,3,FALSE)</f>
        <v>蓝灰/整体//</v>
      </c>
      <c r="U256" s="27" t="str">
        <f>VLOOKUP(R256,[1]品号信息!A:H,4,FALSE)</f>
        <v>气涨轴式，彩尔特殊机器</v>
      </c>
      <c r="V256" s="13">
        <v>1</v>
      </c>
      <c r="Z256" s="19" t="s">
        <v>230</v>
      </c>
      <c r="AA256" s="43"/>
      <c r="AB256" s="15">
        <v>43950</v>
      </c>
      <c r="AC256" s="13">
        <v>1</v>
      </c>
      <c r="AH256" s="13">
        <f t="shared" si="11"/>
        <v>1</v>
      </c>
    </row>
    <row r="257" spans="1:34" ht="21.75" customHeight="1" x14ac:dyDescent="0.15">
      <c r="A257" s="13" t="s">
        <v>850</v>
      </c>
      <c r="B257" s="15">
        <v>43944</v>
      </c>
      <c r="C257" s="26"/>
      <c r="D257" s="26"/>
      <c r="E257" s="26"/>
      <c r="F257" s="26"/>
      <c r="G257" s="14" t="str">
        <f t="shared" si="9"/>
        <v>完成</v>
      </c>
      <c r="L257" s="26"/>
      <c r="M257" s="13">
        <f t="shared" si="10"/>
        <v>0</v>
      </c>
      <c r="O257" s="14" t="s">
        <v>176</v>
      </c>
      <c r="Q257" s="13" t="str">
        <f>IFERROR(VLOOKUP(R257,'[1]成品机单阶-Ministry of Planning'!A:G,2,FALSE),R257)</f>
        <v>221802017</v>
      </c>
      <c r="R257" s="16" t="s">
        <v>82</v>
      </c>
      <c r="S257" s="85" t="str">
        <f>VLOOKUP(R257,[1]品号信息!A:H,2,FALSE)</f>
        <v>1.8米/4720/2头/写真机/国内/K/写真</v>
      </c>
      <c r="T257" s="27" t="str">
        <f>VLOOKUP(R257,[1]品号信息!A:H,3,FALSE)</f>
        <v>蓝灰/分体//</v>
      </c>
      <c r="U257" s="27" t="str">
        <f>VLOOKUP(R257,[1]品号信息!A:H,4,FALSE)</f>
        <v/>
      </c>
      <c r="V257" s="13">
        <v>1</v>
      </c>
      <c r="Z257" s="19" t="s">
        <v>141</v>
      </c>
      <c r="AA257" s="43"/>
      <c r="AB257" s="15">
        <v>43958</v>
      </c>
      <c r="AC257" s="13">
        <v>1</v>
      </c>
      <c r="AH257" s="13">
        <f t="shared" si="11"/>
        <v>1</v>
      </c>
    </row>
    <row r="258" spans="1:34" ht="21.75" customHeight="1" x14ac:dyDescent="0.15">
      <c r="A258" s="13" t="s">
        <v>851</v>
      </c>
      <c r="B258" s="15">
        <v>43944</v>
      </c>
      <c r="C258" s="26"/>
      <c r="D258" s="26"/>
      <c r="E258" s="26"/>
      <c r="F258" s="26"/>
      <c r="G258" s="14" t="str">
        <f t="shared" ref="G258:G305" si="12">IF(AND(V258=M258,N258=0,M258&gt;0),"未执行",IF(AND(V258&lt;&gt;M258,N258=0,M258&gt;0),"执行中",IF(AND(V258&lt;&gt;M258,N258=0,M258=0),"完成",IF(AND(V258&lt;&gt;M258,N258&gt;0,M258&gt;0,AC258+AD258+AE258=0),"未执行-部分取消",IF(AND(V258&lt;&gt;M258,N258&gt;0,M258&gt;0,AC258+AD258+AE258&gt;0),"执行中-部分取消",IF(AND(V258&lt;&gt;M258,N258&gt;0,M258=0,AC258+AD258+AE258&gt;0),"完成-部分取消",IF(AND(V258&lt;&gt;M258,N258&gt;0,M258=0,AC258+AD258+AE258=0),"全部取消","参数错误")))))))</f>
        <v>完成</v>
      </c>
      <c r="L258" s="26"/>
      <c r="M258" s="13">
        <f t="shared" ref="M258:M321" si="13">IF((V258-SUM(AC258:AG258))=0,0,V258-SUM(AC258:AG258)-N258)</f>
        <v>0</v>
      </c>
      <c r="O258" s="14" t="s">
        <v>176</v>
      </c>
      <c r="Q258" s="13" t="str">
        <f>IFERROR(VLOOKUP(R258,'[1]成品机单阶-Ministry of Planning'!A:G,2,FALSE),R258)</f>
        <v>121802030</v>
      </c>
      <c r="R258" s="84" t="s">
        <v>177</v>
      </c>
      <c r="S258" s="85" t="str">
        <f>VLOOKUP(R258,[1]品号信息!A:H,2,FALSE)</f>
        <v>1.8米/DX5/2头/写真机/国内/YA/写真</v>
      </c>
      <c r="T258" s="27" t="str">
        <f>VLOOKUP(R258,[1]品号信息!A:H,3,FALSE)</f>
        <v>蓝灰/分体//</v>
      </c>
      <c r="U258" s="27" t="str">
        <f>VLOOKUP(R258,[1]品号信息!A:H,4,FALSE)</f>
        <v>水性</v>
      </c>
      <c r="V258" s="13">
        <v>1</v>
      </c>
      <c r="Z258" s="19" t="s">
        <v>65</v>
      </c>
      <c r="AA258" s="43"/>
      <c r="AB258" s="15">
        <v>43948</v>
      </c>
      <c r="AC258" s="13">
        <v>1</v>
      </c>
      <c r="AH258" s="13">
        <f t="shared" ref="AH258:AH321" si="14">V258-N258</f>
        <v>1</v>
      </c>
    </row>
    <row r="259" spans="1:34" ht="21.75" customHeight="1" x14ac:dyDescent="0.15">
      <c r="A259" s="13" t="s">
        <v>852</v>
      </c>
      <c r="B259" s="15">
        <v>43944</v>
      </c>
      <c r="C259" s="26"/>
      <c r="D259" s="26"/>
      <c r="E259" s="26"/>
      <c r="F259" s="26"/>
      <c r="G259" s="14" t="str">
        <f t="shared" si="12"/>
        <v>完成</v>
      </c>
      <c r="L259" s="26"/>
      <c r="M259" s="13">
        <f t="shared" si="13"/>
        <v>0</v>
      </c>
      <c r="O259" s="14" t="s">
        <v>64</v>
      </c>
      <c r="Q259" s="13" t="str">
        <f>IFERROR(VLOOKUP(R259,'[1]成品机单阶-Ministry of Planning'!A:G,2,FALSE),R259)</f>
        <v>221802017</v>
      </c>
      <c r="R259" s="16" t="s">
        <v>82</v>
      </c>
      <c r="S259" s="85" t="str">
        <f>VLOOKUP(R259,[1]品号信息!A:H,2,FALSE)</f>
        <v>1.8米/4720/2头/写真机/国内/K/写真</v>
      </c>
      <c r="T259" s="27" t="str">
        <f>VLOOKUP(R259,[1]品号信息!A:H,3,FALSE)</f>
        <v>蓝灰/分体//</v>
      </c>
      <c r="U259" s="27" t="str">
        <f>VLOOKUP(R259,[1]品号信息!A:H,4,FALSE)</f>
        <v/>
      </c>
      <c r="V259" s="13">
        <v>1</v>
      </c>
      <c r="Z259" s="19" t="s">
        <v>234</v>
      </c>
      <c r="AA259" s="43"/>
      <c r="AB259" s="15">
        <v>43951</v>
      </c>
      <c r="AC259" s="13">
        <v>1</v>
      </c>
      <c r="AH259" s="13">
        <f t="shared" si="14"/>
        <v>1</v>
      </c>
    </row>
    <row r="260" spans="1:34" ht="21.75" customHeight="1" x14ac:dyDescent="0.15">
      <c r="A260" s="13" t="s">
        <v>853</v>
      </c>
      <c r="B260" s="15">
        <v>43944</v>
      </c>
      <c r="C260" s="26"/>
      <c r="D260" s="26"/>
      <c r="E260" s="26"/>
      <c r="F260" s="26"/>
      <c r="G260" s="14" t="str">
        <f t="shared" si="12"/>
        <v>完成</v>
      </c>
      <c r="L260" s="26"/>
      <c r="M260" s="13">
        <f t="shared" si="13"/>
        <v>0</v>
      </c>
      <c r="O260" s="14" t="s">
        <v>80</v>
      </c>
      <c r="Q260" s="13" t="str">
        <f>IFERROR(VLOOKUP(R260,'[1]成品机单阶-Ministry of Planning'!A:G,2,FALSE),R260)</f>
        <v>233212007</v>
      </c>
      <c r="R260" s="84" t="s">
        <v>199</v>
      </c>
      <c r="S260" s="85" t="str">
        <f>VLOOKUP(R260,[1]品号信息!A:H,2,FALSE)</f>
        <v>3.2米/三排1024A/12头/UV卷对卷/国内/YS/卷材</v>
      </c>
      <c r="T260" s="27" t="str">
        <f>VLOOKUP(R260,[1]品号信息!A:H,3,FALSE)</f>
        <v>深灰浅灰/整体//</v>
      </c>
      <c r="U260" s="27" t="str">
        <f>VLOOKUP(R260,[1]品号信息!A:H,4,FALSE)</f>
        <v>三排4彩4白4彩（6套墨瓶加配白墨）</v>
      </c>
      <c r="V260" s="13">
        <v>1</v>
      </c>
      <c r="Z260" s="19" t="s">
        <v>200</v>
      </c>
      <c r="AC260" s="13">
        <v>1</v>
      </c>
      <c r="AH260" s="13">
        <f t="shared" si="14"/>
        <v>1</v>
      </c>
    </row>
    <row r="261" spans="1:34" ht="21.75" customHeight="1" x14ac:dyDescent="0.15">
      <c r="A261" s="13" t="s">
        <v>854</v>
      </c>
      <c r="B261" s="15">
        <v>43944</v>
      </c>
      <c r="C261" s="26"/>
      <c r="D261" s="26"/>
      <c r="E261" s="26"/>
      <c r="F261" s="26"/>
      <c r="G261" s="14" t="str">
        <f t="shared" si="12"/>
        <v>完成</v>
      </c>
      <c r="L261" s="26"/>
      <c r="M261" s="13">
        <f t="shared" si="13"/>
        <v>0</v>
      </c>
      <c r="O261" s="14" t="s">
        <v>80</v>
      </c>
      <c r="Q261" s="13" t="str">
        <f>IFERROR(VLOOKUP(R261,'[1]成品机单阶-Ministry of Planning'!A:G,2,FALSE),R261)</f>
        <v>93002</v>
      </c>
      <c r="R261" s="16" t="s">
        <v>257</v>
      </c>
      <c r="S261" s="85" t="str">
        <f>VLOOKUP(R261,[1]品号信息!A:H,2,FALSE)</f>
        <v>气涨轴收料组件(精研电机)</v>
      </c>
      <c r="T261" s="27" t="str">
        <f>VLOOKUP(R261,[1]品号信息!A:H,3,FALSE)</f>
        <v>//</v>
      </c>
      <c r="U261" s="27" t="str">
        <f>VLOOKUP(R261,[1]品号信息!A:H,4,FALSE)</f>
        <v/>
      </c>
      <c r="V261" s="13">
        <v>1</v>
      </c>
      <c r="Z261" s="19" t="s">
        <v>201</v>
      </c>
      <c r="AC261" s="13">
        <v>1</v>
      </c>
      <c r="AH261" s="13">
        <f t="shared" si="14"/>
        <v>1</v>
      </c>
    </row>
    <row r="262" spans="1:34" ht="21.75" customHeight="1" x14ac:dyDescent="0.15">
      <c r="A262" s="13" t="s">
        <v>855</v>
      </c>
      <c r="B262" s="15">
        <v>43944</v>
      </c>
      <c r="C262" s="26"/>
      <c r="D262" s="26"/>
      <c r="E262" s="26"/>
      <c r="F262" s="26"/>
      <c r="G262" s="14" t="str">
        <f t="shared" si="12"/>
        <v>完成</v>
      </c>
      <c r="L262" s="26"/>
      <c r="M262" s="13">
        <f t="shared" si="13"/>
        <v>0</v>
      </c>
      <c r="O262" s="14" t="s">
        <v>176</v>
      </c>
      <c r="Q262" s="13" t="str">
        <f>IFERROR(VLOOKUP(R262,'[1]成品机单阶-Ministry of Planning'!A:G,2,FALSE),R262)</f>
        <v>221802017</v>
      </c>
      <c r="R262" s="16" t="s">
        <v>82</v>
      </c>
      <c r="S262" s="85" t="str">
        <f>VLOOKUP(R262,[1]品号信息!A:H,2,FALSE)</f>
        <v>1.8米/4720/2头/写真机/国内/K/写真</v>
      </c>
      <c r="T262" s="27" t="str">
        <f>VLOOKUP(R262,[1]品号信息!A:H,3,FALSE)</f>
        <v>蓝灰/分体//</v>
      </c>
      <c r="U262" s="27" t="str">
        <f>VLOOKUP(R262,[1]品号信息!A:H,4,FALSE)</f>
        <v/>
      </c>
      <c r="V262" s="13">
        <v>3</v>
      </c>
      <c r="Z262" s="19" t="s">
        <v>234</v>
      </c>
      <c r="AA262" s="43"/>
      <c r="AB262" s="15" t="s">
        <v>43996</v>
      </c>
      <c r="AC262" s="13">
        <v>2</v>
      </c>
      <c r="AD262" s="13">
        <v>1</v>
      </c>
      <c r="AH262" s="13">
        <f t="shared" si="14"/>
        <v>3</v>
      </c>
    </row>
    <row r="263" spans="1:34" ht="21.75" customHeight="1" x14ac:dyDescent="0.15">
      <c r="A263" s="13" t="s">
        <v>856</v>
      </c>
      <c r="B263" s="15">
        <v>43944</v>
      </c>
      <c r="C263" s="26" t="s">
        <v>233</v>
      </c>
      <c r="D263" s="26"/>
      <c r="E263" s="26"/>
      <c r="F263" s="26"/>
      <c r="G263" s="14" t="str">
        <f t="shared" si="12"/>
        <v>完成</v>
      </c>
      <c r="L263" s="26"/>
      <c r="M263" s="13">
        <f t="shared" si="13"/>
        <v>0</v>
      </c>
      <c r="O263" s="14" t="s">
        <v>70</v>
      </c>
      <c r="Q263" s="13" t="str">
        <f>IFERROR(VLOOKUP(R263,'[1]成品机单阶-Ministry of Planning'!A:G,2,FALSE),R263)</f>
        <v>123202030</v>
      </c>
      <c r="R263" s="16" t="s">
        <v>269</v>
      </c>
      <c r="S263" s="85" t="str">
        <f>VLOOKUP(R263,[1]品号信息!A:H,2,FALSE)</f>
        <v>3.2米/DX5/2头/写真机/国内/YA/写真</v>
      </c>
      <c r="T263" s="27" t="str">
        <f>VLOOKUP(R263,[1]品号信息!A:H,3,FALSE)</f>
        <v>蓝灰/整体//</v>
      </c>
      <c r="U263" s="27" t="str">
        <f>VLOOKUP(R263,[1]品号信息!A:H,4,FALSE)</f>
        <v>放料80辊，不带摇摆杆，气胀轴式</v>
      </c>
      <c r="V263" s="13">
        <v>1</v>
      </c>
      <c r="Z263" s="19" t="s">
        <v>235</v>
      </c>
      <c r="AA263" s="43"/>
      <c r="AB263" s="15">
        <v>43949</v>
      </c>
      <c r="AC263" s="13">
        <v>1</v>
      </c>
      <c r="AH263" s="13">
        <f t="shared" si="14"/>
        <v>1</v>
      </c>
    </row>
    <row r="264" spans="1:34" ht="21.75" customHeight="1" x14ac:dyDescent="0.15">
      <c r="A264" s="13" t="s">
        <v>857</v>
      </c>
      <c r="B264" s="15">
        <v>43944</v>
      </c>
      <c r="C264" s="26"/>
      <c r="D264" s="26"/>
      <c r="E264" s="26"/>
      <c r="F264" s="26"/>
      <c r="G264" s="14" t="str">
        <f t="shared" si="12"/>
        <v>完成</v>
      </c>
      <c r="L264" s="26"/>
      <c r="M264" s="13">
        <f t="shared" si="13"/>
        <v>0</v>
      </c>
      <c r="O264" s="14" t="s">
        <v>86</v>
      </c>
      <c r="Q264" s="13" t="str">
        <f>IFERROR(VLOOKUP(R264,'[1]成品机单阶-Ministry of Planning'!A:G,2,FALSE),R264)</f>
        <v>221802001</v>
      </c>
      <c r="R264" s="16" t="s">
        <v>51</v>
      </c>
      <c r="S264" s="85" t="str">
        <f>VLOOKUP(R264,[1]品号信息!A:H,2,FALSE)</f>
        <v>1.8米/DX5/2头/写真机/国内/YA/写真</v>
      </c>
      <c r="T264" s="27" t="str">
        <f>VLOOKUP(R264,[1]品号信息!A:H,3,FALSE)</f>
        <v>蓝灰/分体//</v>
      </c>
      <c r="U264" s="27" t="str">
        <f>VLOOKUP(R264,[1]品号信息!A:H,4,FALSE)</f>
        <v>溶剂</v>
      </c>
      <c r="V264" s="13">
        <v>1</v>
      </c>
      <c r="Z264" s="19" t="s">
        <v>52</v>
      </c>
      <c r="AA264" s="43"/>
      <c r="AB264" s="15">
        <v>43948</v>
      </c>
      <c r="AC264" s="13">
        <v>1</v>
      </c>
      <c r="AH264" s="13">
        <f t="shared" si="14"/>
        <v>1</v>
      </c>
    </row>
    <row r="265" spans="1:34" ht="21.75" customHeight="1" x14ac:dyDescent="0.15">
      <c r="A265" s="13" t="s">
        <v>858</v>
      </c>
      <c r="B265" s="15">
        <v>43945</v>
      </c>
      <c r="C265" s="22">
        <v>43949</v>
      </c>
      <c r="G265" s="14" t="str">
        <f t="shared" si="12"/>
        <v>完成</v>
      </c>
      <c r="M265" s="13">
        <f t="shared" si="13"/>
        <v>0</v>
      </c>
      <c r="O265" s="14" t="s">
        <v>41</v>
      </c>
      <c r="Q265" s="13" t="str">
        <f>IFERROR(VLOOKUP(R265,'[1]成品机单阶-Ministry of Planning'!A:G,2,FALSE),R265)</f>
        <v>213208013</v>
      </c>
      <c r="R265" s="16" t="s">
        <v>16</v>
      </c>
      <c r="S265" s="85" t="str">
        <f>VLOOKUP(R265,[1]品号信息!A:H,2,FALSE)</f>
        <v>3.2米/512I 30pl/8头/喷绘机/国内/YA/喷绘</v>
      </c>
      <c r="T265" s="27" t="str">
        <f>VLOOKUP(R265,[1]品号信息!A:H,3,FALSE)</f>
        <v>蓝灰/Cplus整体//</v>
      </c>
      <c r="U265" s="27" t="str">
        <f>VLOOKUP(R265,[1]品号信息!A:H,4,FALSE)</f>
        <v>带负压</v>
      </c>
      <c r="V265" s="13">
        <v>2</v>
      </c>
      <c r="Z265" s="19" t="s">
        <v>238</v>
      </c>
      <c r="AA265" s="43"/>
      <c r="AB265" s="15">
        <v>43948</v>
      </c>
      <c r="AC265" s="13">
        <v>2</v>
      </c>
      <c r="AH265" s="13">
        <f t="shared" si="14"/>
        <v>2</v>
      </c>
    </row>
    <row r="266" spans="1:34" ht="21.75" customHeight="1" x14ac:dyDescent="0.15">
      <c r="A266" s="13" t="s">
        <v>859</v>
      </c>
      <c r="B266" s="22">
        <v>43945</v>
      </c>
      <c r="C266" s="26" t="s">
        <v>236</v>
      </c>
      <c r="D266" s="26"/>
      <c r="E266" s="26"/>
      <c r="F266" s="26"/>
      <c r="G266" s="14" t="str">
        <f t="shared" si="12"/>
        <v>完成</v>
      </c>
      <c r="L266" s="26"/>
      <c r="M266" s="13">
        <f t="shared" si="13"/>
        <v>0</v>
      </c>
      <c r="O266" s="14" t="s">
        <v>57</v>
      </c>
      <c r="Q266" s="13" t="str">
        <f>IFERROR(VLOOKUP(R266,'[1]成品机单阶-Ministry of Planning'!A:G,2,FALSE),R266)</f>
        <v>221804001</v>
      </c>
      <c r="R266" s="16" t="s">
        <v>48</v>
      </c>
      <c r="S266" s="85" t="str">
        <f>VLOOKUP(R266,[1]品号信息!A:H,2,FALSE)</f>
        <v>1.8米/DX5/4头/写真机/国内/YA/写真</v>
      </c>
      <c r="T266" s="27" t="str">
        <f>VLOOKUP(R266,[1]品号信息!A:H,3,FALSE)</f>
        <v>蓝灰/分体//</v>
      </c>
      <c r="U266" s="27" t="str">
        <f>VLOOKUP(R266,[1]品号信息!A:H,4,FALSE)</f>
        <v>溶剂</v>
      </c>
      <c r="V266" s="13">
        <v>1</v>
      </c>
      <c r="Z266" s="19" t="s">
        <v>50</v>
      </c>
      <c r="AA266" s="43"/>
      <c r="AB266" s="15">
        <v>43958</v>
      </c>
      <c r="AC266" s="13">
        <v>1</v>
      </c>
      <c r="AH266" s="13">
        <f t="shared" si="14"/>
        <v>1</v>
      </c>
    </row>
    <row r="267" spans="1:34" ht="21.75" customHeight="1" x14ac:dyDescent="0.15">
      <c r="A267" s="13" t="s">
        <v>860</v>
      </c>
      <c r="B267" s="22">
        <v>43945</v>
      </c>
      <c r="C267" s="26" t="s">
        <v>236</v>
      </c>
      <c r="D267" s="26"/>
      <c r="E267" s="26"/>
      <c r="F267" s="26"/>
      <c r="G267" s="14" t="str">
        <f t="shared" si="12"/>
        <v>完成</v>
      </c>
      <c r="L267" s="26"/>
      <c r="M267" s="13">
        <f t="shared" si="13"/>
        <v>0</v>
      </c>
      <c r="O267" s="14" t="s">
        <v>57</v>
      </c>
      <c r="Q267" s="13" t="str">
        <f>IFERROR(VLOOKUP(R267,'[1]成品机单阶-Ministry of Planning'!A:G,2,FALSE),R267)</f>
        <v>221804001</v>
      </c>
      <c r="R267" s="16" t="s">
        <v>48</v>
      </c>
      <c r="S267" s="85" t="str">
        <f>VLOOKUP(R267,[1]品号信息!A:H,2,FALSE)</f>
        <v>1.8米/DX5/4头/写真机/国内/YA/写真</v>
      </c>
      <c r="T267" s="27" t="str">
        <f>VLOOKUP(R267,[1]品号信息!A:H,3,FALSE)</f>
        <v>蓝灰/分体//</v>
      </c>
      <c r="U267" s="27" t="str">
        <f>VLOOKUP(R267,[1]品号信息!A:H,4,FALSE)</f>
        <v>溶剂</v>
      </c>
      <c r="V267" s="13">
        <v>1</v>
      </c>
      <c r="Z267" s="19" t="s">
        <v>237</v>
      </c>
      <c r="AA267" s="43"/>
      <c r="AC267" s="13">
        <v>1</v>
      </c>
      <c r="AH267" s="13">
        <f t="shared" si="14"/>
        <v>1</v>
      </c>
    </row>
    <row r="268" spans="1:34" ht="21.75" customHeight="1" x14ac:dyDescent="0.15">
      <c r="A268" s="13" t="s">
        <v>861</v>
      </c>
      <c r="B268" s="22">
        <v>43945</v>
      </c>
      <c r="C268" s="26" t="s">
        <v>240</v>
      </c>
      <c r="D268" s="26"/>
      <c r="E268" s="26"/>
      <c r="F268" s="26"/>
      <c r="G268" s="14" t="str">
        <f t="shared" si="12"/>
        <v>完成</v>
      </c>
      <c r="L268" s="26"/>
      <c r="M268" s="13">
        <f t="shared" si="13"/>
        <v>0</v>
      </c>
      <c r="O268" s="14" t="s">
        <v>121</v>
      </c>
      <c r="Q268" s="13" t="str">
        <f>IFERROR(VLOOKUP(R268,'[1]成品机单阶-Ministry of Planning'!A:G,2,FALSE),R268)</f>
        <v>215208003</v>
      </c>
      <c r="R268" s="16" t="s">
        <v>112</v>
      </c>
      <c r="S268" s="85" t="str">
        <f>VLOOKUP(R268,[1]品号信息!A:H,2,FALSE)</f>
        <v>5.2米/1024I 30pl/8头/喷绘机/国内/YA/喷绘</v>
      </c>
      <c r="T268" s="27" t="str">
        <f>VLOOKUP(R268,[1]品号信息!A:H,3,FALSE)</f>
        <v>深灰浅灰/E整体//</v>
      </c>
      <c r="U268" s="27" t="str">
        <f>VLOOKUP(R268,[1]品号信息!A:H,4,FALSE)</f>
        <v/>
      </c>
      <c r="V268" s="13">
        <v>1</v>
      </c>
      <c r="Z268" s="19" t="s">
        <v>206</v>
      </c>
      <c r="AA268" s="43"/>
      <c r="AB268" s="15">
        <v>43958</v>
      </c>
      <c r="AC268" s="13">
        <v>1</v>
      </c>
      <c r="AH268" s="13">
        <f t="shared" si="14"/>
        <v>1</v>
      </c>
    </row>
    <row r="269" spans="1:34" ht="21.75" customHeight="1" x14ac:dyDescent="0.15">
      <c r="A269" s="13" t="s">
        <v>862</v>
      </c>
      <c r="B269" s="15">
        <v>43947</v>
      </c>
      <c r="C269" s="26"/>
      <c r="D269" s="26"/>
      <c r="E269" s="26"/>
      <c r="F269" s="26"/>
      <c r="G269" s="14" t="str">
        <f t="shared" si="12"/>
        <v>完成</v>
      </c>
      <c r="L269" s="26"/>
      <c r="M269" s="13">
        <f t="shared" si="13"/>
        <v>0</v>
      </c>
      <c r="O269" s="14" t="s">
        <v>41</v>
      </c>
      <c r="Q269" s="13" t="str">
        <f>IFERROR(VLOOKUP(R269,'[1]成品机单阶-Ministry of Planning'!A:G,2,FALSE),R269)</f>
        <v>123202030</v>
      </c>
      <c r="R269" s="16" t="s">
        <v>269</v>
      </c>
      <c r="S269" s="85" t="str">
        <f>VLOOKUP(R269,[1]品号信息!A:H,2,FALSE)</f>
        <v>3.2米/DX5/2头/写真机/国内/YA/写真</v>
      </c>
      <c r="T269" s="27" t="str">
        <f>VLOOKUP(R269,[1]品号信息!A:H,3,FALSE)</f>
        <v>蓝灰/整体//</v>
      </c>
      <c r="U269" s="27" t="str">
        <f>VLOOKUP(R269,[1]品号信息!A:H,4,FALSE)</f>
        <v>放料80辊，不带摇摆杆，气胀轴式</v>
      </c>
      <c r="V269" s="13">
        <v>1</v>
      </c>
      <c r="Z269" s="19" t="s">
        <v>241</v>
      </c>
      <c r="AA269" s="43"/>
      <c r="AB269" s="15">
        <v>43973</v>
      </c>
      <c r="AC269" s="13">
        <v>1</v>
      </c>
      <c r="AH269" s="13">
        <f t="shared" si="14"/>
        <v>1</v>
      </c>
    </row>
    <row r="270" spans="1:34" ht="21.75" customHeight="1" x14ac:dyDescent="0.15">
      <c r="A270" s="13" t="s">
        <v>863</v>
      </c>
      <c r="B270" s="15">
        <v>43947</v>
      </c>
      <c r="C270" s="26"/>
      <c r="D270" s="26"/>
      <c r="E270" s="26"/>
      <c r="F270" s="26"/>
      <c r="G270" s="14" t="str">
        <f t="shared" si="12"/>
        <v>完成</v>
      </c>
      <c r="L270" s="26"/>
      <c r="M270" s="13">
        <f t="shared" si="13"/>
        <v>0</v>
      </c>
      <c r="O270" s="14" t="s">
        <v>10</v>
      </c>
      <c r="Q270" s="13" t="str">
        <f>IFERROR(VLOOKUP(R270,'[1]成品机单阶-Ministry of Planning'!A:G,2,FALSE),R270)</f>
        <v>213208014</v>
      </c>
      <c r="R270" s="16" t="s">
        <v>255</v>
      </c>
      <c r="S270" s="85" t="str">
        <f>VLOOKUP(R270,[1]品号信息!A:H,2,FALSE)</f>
        <v>3.2米/512I 30pl/8头/喷绘机/国内/YA/喷绘</v>
      </c>
      <c r="T270" s="27" t="str">
        <f>VLOOKUP(R270,[1]品号信息!A:H,3,FALSE)</f>
        <v>蓝灰/C分体//</v>
      </c>
      <c r="U270" s="27" t="str">
        <f>VLOOKUP(R270,[1]品号信息!A:H,4,FALSE)</f>
        <v>蓝色</v>
      </c>
      <c r="V270" s="13">
        <v>1</v>
      </c>
      <c r="Z270" s="19" t="s">
        <v>242</v>
      </c>
      <c r="AA270" s="43"/>
      <c r="AB270" s="15">
        <v>43948</v>
      </c>
      <c r="AC270" s="13">
        <v>1</v>
      </c>
      <c r="AH270" s="13">
        <f t="shared" si="14"/>
        <v>1</v>
      </c>
    </row>
    <row r="271" spans="1:34" ht="21.75" customHeight="1" x14ac:dyDescent="0.15">
      <c r="A271" s="13" t="s">
        <v>864</v>
      </c>
      <c r="B271" s="15">
        <v>43947</v>
      </c>
      <c r="C271" s="86"/>
      <c r="D271" s="86"/>
      <c r="E271" s="86"/>
      <c r="F271" s="86"/>
      <c r="G271" s="14" t="str">
        <f t="shared" si="12"/>
        <v>完成</v>
      </c>
      <c r="I271" s="86"/>
      <c r="J271" s="88"/>
      <c r="K271" s="27"/>
      <c r="L271" s="86"/>
      <c r="M271" s="13">
        <f t="shared" si="13"/>
        <v>0</v>
      </c>
      <c r="O271" s="86" t="s">
        <v>164</v>
      </c>
      <c r="P271" s="86"/>
      <c r="Q271" s="13" t="str">
        <f>IFERROR(VLOOKUP(R271,'[1]成品机单阶-Ministry of Planning'!A:G,2,FALSE),R271)</f>
        <v>233208002</v>
      </c>
      <c r="R271" s="16" t="s">
        <v>252</v>
      </c>
      <c r="S271" s="85" t="str">
        <f>VLOOKUP(R271,[1]品号信息!A:H,2,FALSE)</f>
        <v>3.2米/1024A/8头/UV卷对卷/国内/YA/卷材</v>
      </c>
      <c r="T271" s="27" t="str">
        <f>VLOOKUP(R271,[1]品号信息!A:H,3,FALSE)</f>
        <v>深灰浅灰/整体</v>
      </c>
      <c r="U271" s="27" t="str">
        <f>VLOOKUP(R271,[1]品号信息!A:H,4,FALSE)</f>
        <v>双排双四色(4套墨瓶不配白墨)</v>
      </c>
      <c r="V271" s="27">
        <v>1</v>
      </c>
      <c r="W271" s="27"/>
      <c r="X271" s="27"/>
      <c r="Z271" s="91" t="s">
        <v>243</v>
      </c>
      <c r="AA271" s="43"/>
      <c r="AB271" s="15">
        <v>43948</v>
      </c>
      <c r="AC271" s="13">
        <v>1</v>
      </c>
      <c r="AH271" s="13">
        <f t="shared" si="14"/>
        <v>1</v>
      </c>
    </row>
    <row r="272" spans="1:34" ht="21.75" customHeight="1" x14ac:dyDescent="0.15">
      <c r="A272" s="13" t="s">
        <v>865</v>
      </c>
      <c r="B272" s="22">
        <v>43950</v>
      </c>
      <c r="C272" s="14"/>
      <c r="G272" s="14" t="str">
        <f t="shared" si="12"/>
        <v>完成-部分取消</v>
      </c>
      <c r="M272" s="13">
        <f t="shared" si="13"/>
        <v>0</v>
      </c>
      <c r="N272" s="14">
        <v>2</v>
      </c>
      <c r="O272" s="14" t="s">
        <v>66</v>
      </c>
      <c r="Q272" s="13" t="str">
        <f>IFERROR(VLOOKUP(R272,'[1]成品机单阶-Ministry of Planning'!A:G,2,FALSE),R272)</f>
        <v>221804001</v>
      </c>
      <c r="R272" s="16" t="s">
        <v>48</v>
      </c>
      <c r="S272" s="85" t="str">
        <f>VLOOKUP(R272,[1]品号信息!A:H,2,FALSE)</f>
        <v>1.8米/DX5/4头/写真机/国内/YA/写真</v>
      </c>
      <c r="T272" s="27" t="str">
        <f>VLOOKUP(R272,[1]品号信息!A:H,3,FALSE)</f>
        <v>蓝灰/分体//</v>
      </c>
      <c r="U272" s="27" t="str">
        <f>VLOOKUP(R272,[1]品号信息!A:H,4,FALSE)</f>
        <v>溶剂</v>
      </c>
      <c r="V272" s="13">
        <v>10</v>
      </c>
      <c r="Z272" s="19" t="s">
        <v>575</v>
      </c>
      <c r="AA272" s="43"/>
      <c r="AB272" s="15" t="s">
        <v>45173</v>
      </c>
      <c r="AC272" s="13">
        <v>4</v>
      </c>
      <c r="AD272" s="13">
        <v>3</v>
      </c>
      <c r="AE272" s="13">
        <v>1</v>
      </c>
      <c r="AH272" s="13">
        <f t="shared" si="14"/>
        <v>8</v>
      </c>
    </row>
    <row r="273" spans="1:34" ht="21.75" customHeight="1" x14ac:dyDescent="0.15">
      <c r="A273" s="13" t="s">
        <v>866</v>
      </c>
      <c r="B273" s="22">
        <v>43947</v>
      </c>
      <c r="C273" s="14"/>
      <c r="G273" s="14" t="str">
        <f t="shared" si="12"/>
        <v>全部取消</v>
      </c>
      <c r="M273" s="13">
        <f t="shared" si="13"/>
        <v>0</v>
      </c>
      <c r="N273" s="14">
        <v>1</v>
      </c>
      <c r="O273" s="14" t="s">
        <v>66</v>
      </c>
      <c r="Q273" s="13" t="str">
        <f>IFERROR(VLOOKUP(R273,'[1]成品机单阶-Ministry of Planning'!A:G,2,FALSE),R273)</f>
        <v>221802017</v>
      </c>
      <c r="R273" s="16" t="s">
        <v>82</v>
      </c>
      <c r="S273" s="85" t="str">
        <f>VLOOKUP(R273,[1]品号信息!A:H,2,FALSE)</f>
        <v>1.8米/4720/2头/写真机/国内/K/写真</v>
      </c>
      <c r="T273" s="27" t="str">
        <f>VLOOKUP(R273,[1]品号信息!A:H,3,FALSE)</f>
        <v>蓝灰/分体//</v>
      </c>
      <c r="U273" s="27" t="str">
        <f>VLOOKUP(R273,[1]品号信息!A:H,4,FALSE)</f>
        <v/>
      </c>
      <c r="V273" s="13">
        <v>1</v>
      </c>
      <c r="Z273" s="19" t="s">
        <v>234</v>
      </c>
      <c r="AA273" s="43"/>
      <c r="AH273" s="13">
        <f t="shared" si="14"/>
        <v>0</v>
      </c>
    </row>
    <row r="274" spans="1:34" ht="21.75" customHeight="1" x14ac:dyDescent="0.15">
      <c r="A274" s="13" t="s">
        <v>867</v>
      </c>
      <c r="B274" s="22">
        <v>43947</v>
      </c>
      <c r="C274" s="14" t="s">
        <v>240</v>
      </c>
      <c r="G274" s="14" t="str">
        <f t="shared" si="12"/>
        <v>完成</v>
      </c>
      <c r="M274" s="13">
        <f t="shared" si="13"/>
        <v>0</v>
      </c>
      <c r="O274" s="14" t="s">
        <v>18</v>
      </c>
      <c r="Q274" s="13" t="str">
        <f>IFERROR(VLOOKUP(R274,'[1]成品机单阶-Ministry of Planning'!A:G,2,FALSE),R274)</f>
        <v>221802017</v>
      </c>
      <c r="R274" s="16" t="s">
        <v>82</v>
      </c>
      <c r="S274" s="85" t="str">
        <f>VLOOKUP(R274,[1]品号信息!A:H,2,FALSE)</f>
        <v>1.8米/4720/2头/写真机/国内/K/写真</v>
      </c>
      <c r="T274" s="27" t="str">
        <f>VLOOKUP(R274,[1]品号信息!A:H,3,FALSE)</f>
        <v>蓝灰/分体//</v>
      </c>
      <c r="U274" s="27" t="str">
        <f>VLOOKUP(R274,[1]品号信息!A:H,4,FALSE)</f>
        <v/>
      </c>
      <c r="V274" s="13">
        <v>1</v>
      </c>
      <c r="Z274" s="19" t="s">
        <v>244</v>
      </c>
      <c r="AA274" s="43"/>
      <c r="AB274" s="15">
        <v>43958</v>
      </c>
      <c r="AC274" s="13">
        <v>1</v>
      </c>
      <c r="AH274" s="13">
        <f t="shared" si="14"/>
        <v>1</v>
      </c>
    </row>
    <row r="275" spans="1:34" ht="21.75" customHeight="1" x14ac:dyDescent="0.15">
      <c r="A275" s="13" t="s">
        <v>868</v>
      </c>
      <c r="B275" s="15">
        <v>43947</v>
      </c>
      <c r="C275" s="26"/>
      <c r="D275" s="26"/>
      <c r="E275" s="26"/>
      <c r="F275" s="26"/>
      <c r="G275" s="14" t="str">
        <f t="shared" si="12"/>
        <v>完成</v>
      </c>
      <c r="L275" s="26"/>
      <c r="M275" s="13">
        <f t="shared" si="13"/>
        <v>0</v>
      </c>
      <c r="O275" s="14" t="s">
        <v>149</v>
      </c>
      <c r="Q275" s="13" t="str">
        <f>IFERROR(VLOOKUP(R275,'[1]成品机单阶-Ministry of Planning'!A:G,2,FALSE),R275)</f>
        <v>213208009</v>
      </c>
      <c r="R275" s="16" t="s">
        <v>168</v>
      </c>
      <c r="S275" s="85" t="str">
        <f>VLOOKUP(R275,[1]品号信息!A:H,2,FALSE)</f>
        <v>3.2米/1024I 30pl/8头/喷绘机/国内/YA/喷绘</v>
      </c>
      <c r="T275" s="27" t="str">
        <f>VLOOKUP(R275,[1]品号信息!A:H,3,FALSE)</f>
        <v>蓝灰/Cplus整体//</v>
      </c>
      <c r="U275" s="27" t="str">
        <f>VLOOKUP(R275,[1]品号信息!A:H,4,FALSE)</f>
        <v/>
      </c>
      <c r="V275" s="13">
        <v>1</v>
      </c>
      <c r="Z275" s="19" t="s">
        <v>246</v>
      </c>
      <c r="AA275" s="43"/>
      <c r="AB275" s="15">
        <v>43949</v>
      </c>
      <c r="AC275" s="13">
        <v>1</v>
      </c>
      <c r="AH275" s="13">
        <f t="shared" si="14"/>
        <v>1</v>
      </c>
    </row>
    <row r="276" spans="1:34" ht="21.75" customHeight="1" x14ac:dyDescent="0.15">
      <c r="A276" s="13" t="s">
        <v>869</v>
      </c>
      <c r="B276" s="15">
        <v>43948</v>
      </c>
      <c r="C276" s="14"/>
      <c r="G276" s="14" t="str">
        <f t="shared" si="12"/>
        <v>完成</v>
      </c>
      <c r="M276" s="13">
        <f t="shared" si="13"/>
        <v>0</v>
      </c>
      <c r="O276" s="14" t="s">
        <v>143</v>
      </c>
      <c r="Q276" s="13" t="str">
        <f>IFERROR(VLOOKUP(R276,'[1]成品机单阶-Ministry of Planning'!A:G,2,FALSE),R276)</f>
        <v>213208013</v>
      </c>
      <c r="R276" s="16" t="s">
        <v>16</v>
      </c>
      <c r="S276" s="85" t="str">
        <f>VLOOKUP(R276,[1]品号信息!A:H,2,FALSE)</f>
        <v>3.2米/512I 30pl/8头/喷绘机/国内/YA/喷绘</v>
      </c>
      <c r="T276" s="27" t="str">
        <f>VLOOKUP(R276,[1]品号信息!A:H,3,FALSE)</f>
        <v>蓝灰/Cplus整体//</v>
      </c>
      <c r="U276" s="27" t="str">
        <f>VLOOKUP(R276,[1]品号信息!A:H,4,FALSE)</f>
        <v>带负压</v>
      </c>
      <c r="V276" s="13">
        <v>1</v>
      </c>
      <c r="Z276" s="19" t="s">
        <v>245</v>
      </c>
      <c r="AA276" s="43"/>
      <c r="AB276" s="15">
        <v>43948</v>
      </c>
      <c r="AC276" s="13">
        <v>1</v>
      </c>
      <c r="AH276" s="13">
        <f t="shared" si="14"/>
        <v>1</v>
      </c>
    </row>
    <row r="277" spans="1:34" ht="21.75" customHeight="1" x14ac:dyDescent="0.15">
      <c r="A277" s="13" t="s">
        <v>870</v>
      </c>
      <c r="B277" s="15">
        <v>43949</v>
      </c>
      <c r="C277" s="14"/>
      <c r="G277" s="14" t="str">
        <f t="shared" si="12"/>
        <v>全部取消</v>
      </c>
      <c r="M277" s="13">
        <f t="shared" si="13"/>
        <v>0</v>
      </c>
      <c r="N277" s="14">
        <v>1</v>
      </c>
      <c r="O277" s="14" t="s">
        <v>97</v>
      </c>
      <c r="Q277" s="13" t="str">
        <f>IFERROR(VLOOKUP(R277,'[1]成品机单阶-Ministry of Planning'!A:G,2,FALSE),R277)</f>
        <v>213208013</v>
      </c>
      <c r="R277" s="16" t="s">
        <v>16</v>
      </c>
      <c r="S277" s="85" t="str">
        <f>VLOOKUP(R277,[1]品号信息!A:H,2,FALSE)</f>
        <v>3.2米/512I 30pl/8头/喷绘机/国内/YA/喷绘</v>
      </c>
      <c r="T277" s="27" t="str">
        <f>VLOOKUP(R277,[1]品号信息!A:H,3,FALSE)</f>
        <v>蓝灰/Cplus整体//</v>
      </c>
      <c r="U277" s="27" t="str">
        <f>VLOOKUP(R277,[1]品号信息!A:H,4,FALSE)</f>
        <v>带负压</v>
      </c>
      <c r="V277" s="13">
        <v>1</v>
      </c>
      <c r="Z277" s="19" t="s">
        <v>247</v>
      </c>
      <c r="AA277" s="43"/>
      <c r="AH277" s="13">
        <f t="shared" si="14"/>
        <v>0</v>
      </c>
    </row>
    <row r="278" spans="1:34" ht="21.75" customHeight="1" x14ac:dyDescent="0.15">
      <c r="A278" s="13" t="s">
        <v>871</v>
      </c>
      <c r="B278" s="15">
        <v>43949</v>
      </c>
      <c r="C278" s="14"/>
      <c r="G278" s="14" t="str">
        <f t="shared" si="12"/>
        <v>完成</v>
      </c>
      <c r="M278" s="13">
        <f t="shared" si="13"/>
        <v>0</v>
      </c>
      <c r="O278" s="14" t="s">
        <v>57</v>
      </c>
      <c r="Q278" s="13" t="str">
        <f>IFERROR(VLOOKUP(R278,'[1]成品机单阶-Ministry of Planning'!A:G,2,FALSE),R278)</f>
        <v>213208009</v>
      </c>
      <c r="R278" s="16" t="s">
        <v>168</v>
      </c>
      <c r="S278" s="85" t="str">
        <f>VLOOKUP(R278,[1]品号信息!A:H,2,FALSE)</f>
        <v>3.2米/1024I 30pl/8头/喷绘机/国内/YA/喷绘</v>
      </c>
      <c r="T278" s="27" t="str">
        <f>VLOOKUP(R278,[1]品号信息!A:H,3,FALSE)</f>
        <v>蓝灰/Cplus整体//</v>
      </c>
      <c r="U278" s="27" t="str">
        <f>VLOOKUP(R278,[1]品号信息!A:H,4,FALSE)</f>
        <v/>
      </c>
      <c r="V278" s="13">
        <v>1</v>
      </c>
      <c r="Z278" s="19" t="s">
        <v>248</v>
      </c>
      <c r="AA278" s="43"/>
      <c r="AB278" s="15">
        <v>43957</v>
      </c>
      <c r="AC278" s="13">
        <v>1</v>
      </c>
      <c r="AH278" s="13">
        <f t="shared" si="14"/>
        <v>1</v>
      </c>
    </row>
    <row r="279" spans="1:34" ht="21.75" customHeight="1" x14ac:dyDescent="0.15">
      <c r="A279" s="13" t="s">
        <v>872</v>
      </c>
      <c r="B279" s="15">
        <v>43948</v>
      </c>
      <c r="C279" s="26"/>
      <c r="D279" s="26"/>
      <c r="E279" s="26"/>
      <c r="F279" s="26"/>
      <c r="G279" s="14" t="str">
        <f t="shared" si="12"/>
        <v>完成</v>
      </c>
      <c r="L279" s="26"/>
      <c r="M279" s="13">
        <f t="shared" si="13"/>
        <v>0</v>
      </c>
      <c r="O279" s="14" t="s">
        <v>121</v>
      </c>
      <c r="Q279" s="13" t="str">
        <f>IFERROR(VLOOKUP(R279,'[1]成品机单阶-Ministry of Planning'!A:G,2,FALSE),R279)</f>
        <v>221802001</v>
      </c>
      <c r="R279" s="16" t="s">
        <v>51</v>
      </c>
      <c r="S279" s="85" t="str">
        <f>VLOOKUP(R279,[1]品号信息!A:H,2,FALSE)</f>
        <v>1.8米/DX5/2头/写真机/国内/YA/写真</v>
      </c>
      <c r="T279" s="27" t="str">
        <f>VLOOKUP(R279,[1]品号信息!A:H,3,FALSE)</f>
        <v>蓝灰/分体//</v>
      </c>
      <c r="U279" s="27" t="str">
        <f>VLOOKUP(R279,[1]品号信息!A:H,4,FALSE)</f>
        <v>溶剂</v>
      </c>
      <c r="V279" s="13">
        <v>1</v>
      </c>
      <c r="Z279" s="19" t="s">
        <v>52</v>
      </c>
      <c r="AA279" s="43" t="s">
        <v>583</v>
      </c>
      <c r="AB279" s="15">
        <v>43951</v>
      </c>
      <c r="AC279" s="13">
        <v>1</v>
      </c>
      <c r="AH279" s="13">
        <f t="shared" si="14"/>
        <v>1</v>
      </c>
    </row>
    <row r="280" spans="1:34" ht="21.75" customHeight="1" x14ac:dyDescent="0.15">
      <c r="A280" s="13" t="s">
        <v>873</v>
      </c>
      <c r="B280" s="15">
        <v>43948</v>
      </c>
      <c r="C280" s="26"/>
      <c r="D280" s="26"/>
      <c r="E280" s="26"/>
      <c r="F280" s="26"/>
      <c r="G280" s="14" t="str">
        <f t="shared" si="12"/>
        <v>完成</v>
      </c>
      <c r="L280" s="26"/>
      <c r="M280" s="13">
        <f t="shared" si="13"/>
        <v>0</v>
      </c>
      <c r="O280" s="14" t="s">
        <v>121</v>
      </c>
      <c r="Q280" s="13" t="str">
        <f>IFERROR(VLOOKUP(R280,'[1]成品机单阶-Ministry of Planning'!A:G,2,FALSE),R280)</f>
        <v>221802017</v>
      </c>
      <c r="R280" s="16" t="s">
        <v>82</v>
      </c>
      <c r="S280" s="85" t="str">
        <f>VLOOKUP(R280,[1]品号信息!A:H,2,FALSE)</f>
        <v>1.8米/4720/2头/写真机/国内/K/写真</v>
      </c>
      <c r="T280" s="27" t="str">
        <f>VLOOKUP(R280,[1]品号信息!A:H,3,FALSE)</f>
        <v>蓝灰/分体//</v>
      </c>
      <c r="U280" s="27" t="str">
        <f>VLOOKUP(R280,[1]品号信息!A:H,4,FALSE)</f>
        <v/>
      </c>
      <c r="V280" s="13">
        <v>1</v>
      </c>
      <c r="Z280" s="19" t="s">
        <v>141</v>
      </c>
      <c r="AA280" s="43" t="s">
        <v>583</v>
      </c>
      <c r="AB280" s="15">
        <v>43951</v>
      </c>
      <c r="AC280" s="13">
        <v>1</v>
      </c>
      <c r="AH280" s="13">
        <f t="shared" si="14"/>
        <v>1</v>
      </c>
    </row>
    <row r="281" spans="1:34" ht="21.75" customHeight="1" x14ac:dyDescent="0.15">
      <c r="A281" s="13" t="s">
        <v>874</v>
      </c>
      <c r="B281" s="15">
        <v>43950</v>
      </c>
      <c r="C281" s="26"/>
      <c r="D281" s="26"/>
      <c r="E281" s="26"/>
      <c r="F281" s="26"/>
      <c r="G281" s="14" t="str">
        <f t="shared" si="12"/>
        <v>完成</v>
      </c>
      <c r="L281" s="26"/>
      <c r="M281" s="13">
        <f t="shared" si="13"/>
        <v>0</v>
      </c>
      <c r="O281" s="14" t="s">
        <v>25</v>
      </c>
      <c r="Q281" s="13" t="str">
        <f>IFERROR(VLOOKUP(R281,'[1]成品机单阶-Ministry of Planning'!A:G,2,FALSE),R281)</f>
        <v>221804001</v>
      </c>
      <c r="R281" s="16" t="s">
        <v>48</v>
      </c>
      <c r="S281" s="85" t="str">
        <f>VLOOKUP(R281,[1]品号信息!A:H,2,FALSE)</f>
        <v>1.8米/DX5/4头/写真机/国内/YA/写真</v>
      </c>
      <c r="T281" s="27" t="str">
        <f>VLOOKUP(R281,[1]品号信息!A:H,3,FALSE)</f>
        <v>蓝灰/分体//</v>
      </c>
      <c r="U281" s="27" t="str">
        <f>VLOOKUP(R281,[1]品号信息!A:H,4,FALSE)</f>
        <v>溶剂</v>
      </c>
      <c r="V281" s="13">
        <v>1</v>
      </c>
      <c r="Z281" s="19" t="s">
        <v>565</v>
      </c>
      <c r="AA281" s="221" t="s">
        <v>567</v>
      </c>
      <c r="AB281" s="15">
        <v>43951</v>
      </c>
      <c r="AC281" s="13">
        <v>1</v>
      </c>
      <c r="AH281" s="13">
        <f t="shared" si="14"/>
        <v>1</v>
      </c>
    </row>
    <row r="282" spans="1:34" ht="21.75" customHeight="1" x14ac:dyDescent="0.15">
      <c r="A282" s="13" t="s">
        <v>875</v>
      </c>
      <c r="B282" s="15">
        <v>43950</v>
      </c>
      <c r="C282" s="26"/>
      <c r="D282" s="26"/>
      <c r="E282" s="26"/>
      <c r="F282" s="26"/>
      <c r="G282" s="14" t="str">
        <f t="shared" si="12"/>
        <v>完成</v>
      </c>
      <c r="L282" s="26"/>
      <c r="M282" s="13">
        <f t="shared" si="13"/>
        <v>0</v>
      </c>
      <c r="O282" s="14" t="s">
        <v>25</v>
      </c>
      <c r="Q282" s="13" t="str">
        <f>IFERROR(VLOOKUP(R282,'[1]成品机单阶-Ministry of Planning'!A:G,2,FALSE),R282)</f>
        <v>221804001</v>
      </c>
      <c r="R282" s="16" t="s">
        <v>48</v>
      </c>
      <c r="S282" s="85" t="str">
        <f>VLOOKUP(R282,[1]品号信息!A:H,2,FALSE)</f>
        <v>1.8米/DX5/4头/写真机/国内/YA/写真</v>
      </c>
      <c r="T282" s="27" t="str">
        <f>VLOOKUP(R282,[1]品号信息!A:H,3,FALSE)</f>
        <v>蓝灰/分体//</v>
      </c>
      <c r="U282" s="27" t="str">
        <f>VLOOKUP(R282,[1]品号信息!A:H,4,FALSE)</f>
        <v>溶剂</v>
      </c>
      <c r="V282" s="13">
        <v>1</v>
      </c>
      <c r="Z282" s="19" t="s">
        <v>566</v>
      </c>
      <c r="AA282" s="221"/>
      <c r="AB282" s="15">
        <v>43951</v>
      </c>
      <c r="AC282" s="13">
        <v>1</v>
      </c>
      <c r="AH282" s="13">
        <f t="shared" si="14"/>
        <v>1</v>
      </c>
    </row>
    <row r="283" spans="1:34" ht="21.75" customHeight="1" x14ac:dyDescent="0.15">
      <c r="A283" s="13" t="s">
        <v>876</v>
      </c>
      <c r="B283" s="15">
        <v>43950</v>
      </c>
      <c r="C283" s="26"/>
      <c r="D283" s="26"/>
      <c r="E283" s="26"/>
      <c r="F283" s="26"/>
      <c r="G283" s="14" t="str">
        <f t="shared" si="12"/>
        <v>完成-部分取消</v>
      </c>
      <c r="L283" s="26"/>
      <c r="M283" s="13">
        <f t="shared" si="13"/>
        <v>0</v>
      </c>
      <c r="N283" s="14">
        <v>1</v>
      </c>
      <c r="O283" s="14" t="s">
        <v>25</v>
      </c>
      <c r="Q283" s="13" t="str">
        <f>IFERROR(VLOOKUP(R283,'[1]成品机单阶-Ministry of Planning'!A:G,2,FALSE),R283)</f>
        <v>221802001</v>
      </c>
      <c r="R283" s="16" t="s">
        <v>51</v>
      </c>
      <c r="S283" s="85" t="str">
        <f>VLOOKUP(R283,[1]品号信息!A:H,2,FALSE)</f>
        <v>1.8米/DX5/2头/写真机/国内/YA/写真</v>
      </c>
      <c r="T283" s="27" t="str">
        <f>VLOOKUP(R283,[1]品号信息!A:H,3,FALSE)</f>
        <v>蓝灰/分体//</v>
      </c>
      <c r="U283" s="27" t="str">
        <f>VLOOKUP(R283,[1]品号信息!A:H,4,FALSE)</f>
        <v>溶剂</v>
      </c>
      <c r="V283" s="13">
        <v>3</v>
      </c>
      <c r="AA283" s="43" t="s">
        <v>44596</v>
      </c>
      <c r="AB283" s="15">
        <v>43974</v>
      </c>
      <c r="AC283" s="13">
        <v>2</v>
      </c>
      <c r="AH283" s="13">
        <f t="shared" si="14"/>
        <v>2</v>
      </c>
    </row>
    <row r="284" spans="1:34" ht="21.75" customHeight="1" x14ac:dyDescent="0.15">
      <c r="A284" s="13" t="s">
        <v>877</v>
      </c>
      <c r="B284" s="15">
        <v>43950</v>
      </c>
      <c r="C284" s="26"/>
      <c r="D284" s="26"/>
      <c r="E284" s="26"/>
      <c r="F284" s="26"/>
      <c r="G284" s="14" t="str">
        <f t="shared" si="12"/>
        <v>完成</v>
      </c>
      <c r="L284" s="26"/>
      <c r="M284" s="13">
        <f t="shared" si="13"/>
        <v>0</v>
      </c>
      <c r="O284" s="14" t="s">
        <v>25</v>
      </c>
      <c r="Q284" s="13" t="str">
        <f>IFERROR(VLOOKUP(R284,'[1]成品机单阶-Ministry of Planning'!A:G,2,FALSE),R284)</f>
        <v>221804001</v>
      </c>
      <c r="R284" s="16" t="s">
        <v>48</v>
      </c>
      <c r="S284" s="85" t="str">
        <f>VLOOKUP(R284,[1]品号信息!A:H,2,FALSE)</f>
        <v>1.8米/DX5/4头/写真机/国内/YA/写真</v>
      </c>
      <c r="T284" s="27" t="str">
        <f>VLOOKUP(R284,[1]品号信息!A:H,3,FALSE)</f>
        <v>蓝灰/分体//</v>
      </c>
      <c r="U284" s="27" t="str">
        <f>VLOOKUP(R284,[1]品号信息!A:H,4,FALSE)</f>
        <v>溶剂</v>
      </c>
      <c r="V284" s="13">
        <v>5</v>
      </c>
      <c r="Z284" s="19" t="s">
        <v>569</v>
      </c>
      <c r="AA284" s="43" t="s">
        <v>568</v>
      </c>
      <c r="AB284" s="15">
        <v>43951</v>
      </c>
      <c r="AC284" s="13">
        <v>5</v>
      </c>
      <c r="AH284" s="13">
        <f t="shared" si="14"/>
        <v>5</v>
      </c>
    </row>
    <row r="285" spans="1:34" ht="21.75" customHeight="1" x14ac:dyDescent="0.15">
      <c r="A285" s="13" t="s">
        <v>878</v>
      </c>
      <c r="B285" s="15">
        <v>43950</v>
      </c>
      <c r="C285" s="26"/>
      <c r="D285" s="26"/>
      <c r="E285" s="26"/>
      <c r="F285" s="26"/>
      <c r="G285" s="14" t="str">
        <f t="shared" si="12"/>
        <v>完成</v>
      </c>
      <c r="L285" s="26"/>
      <c r="M285" s="13">
        <f t="shared" si="13"/>
        <v>0</v>
      </c>
      <c r="O285" s="14" t="s">
        <v>10</v>
      </c>
      <c r="Q285" s="13" t="str">
        <f>IFERROR(VLOOKUP(R285,'[1]成品机单阶-Ministry of Planning'!A:G,2,FALSE),R285)</f>
        <v>221802001</v>
      </c>
      <c r="R285" s="16" t="s">
        <v>51</v>
      </c>
      <c r="S285" s="85" t="str">
        <f>VLOOKUP(R285,[1]品号信息!A:H,2,FALSE)</f>
        <v>1.8米/DX5/2头/写真机/国内/YA/写真</v>
      </c>
      <c r="T285" s="27" t="str">
        <f>VLOOKUP(R285,[1]品号信息!A:H,3,FALSE)</f>
        <v>蓝灰/分体//</v>
      </c>
      <c r="U285" s="27" t="str">
        <f>VLOOKUP(R285,[1]品号信息!A:H,4,FALSE)</f>
        <v>溶剂</v>
      </c>
      <c r="V285" s="13">
        <v>2</v>
      </c>
      <c r="Z285" s="19" t="s">
        <v>52</v>
      </c>
      <c r="AA285" s="43"/>
      <c r="AB285" s="15">
        <v>43974</v>
      </c>
      <c r="AC285" s="13">
        <v>2</v>
      </c>
      <c r="AH285" s="13">
        <f t="shared" si="14"/>
        <v>2</v>
      </c>
    </row>
    <row r="286" spans="1:34" ht="21.75" customHeight="1" x14ac:dyDescent="0.15">
      <c r="A286" s="13" t="s">
        <v>879</v>
      </c>
      <c r="B286" s="15">
        <v>43950</v>
      </c>
      <c r="C286" s="26"/>
      <c r="D286" s="26"/>
      <c r="E286" s="26"/>
      <c r="F286" s="26"/>
      <c r="G286" s="14" t="str">
        <f t="shared" si="12"/>
        <v>完成</v>
      </c>
      <c r="L286" s="26"/>
      <c r="M286" s="13">
        <f t="shared" si="13"/>
        <v>0</v>
      </c>
      <c r="O286" s="14" t="s">
        <v>176</v>
      </c>
      <c r="Q286" s="13" t="str">
        <f>IFERROR(VLOOKUP(R286,'[1]成品机单阶-Ministry of Planning'!A:G,2,FALSE),R286)</f>
        <v>215208002</v>
      </c>
      <c r="R286" s="84" t="s">
        <v>12</v>
      </c>
      <c r="S286" s="85" t="str">
        <f>VLOOKUP(R286,[1]品号信息!A:H,2,FALSE)</f>
        <v>5.2米/512I 30pl/8头/喷绘机/国内/YA/喷绘</v>
      </c>
      <c r="T286" s="27" t="str">
        <f>VLOOKUP(R286,[1]品号信息!A:H,3,FALSE)</f>
        <v>深灰浅灰/E整体//</v>
      </c>
      <c r="U286" s="27" t="str">
        <f>VLOOKUP(R286,[1]品号信息!A:H,4,FALSE)</f>
        <v/>
      </c>
      <c r="V286" s="13">
        <v>1</v>
      </c>
      <c r="Z286" s="19" t="s">
        <v>978</v>
      </c>
      <c r="AA286" s="146" t="s">
        <v>580</v>
      </c>
      <c r="AB286" s="15">
        <v>43960</v>
      </c>
      <c r="AC286" s="13">
        <v>1</v>
      </c>
      <c r="AH286" s="13">
        <f t="shared" si="14"/>
        <v>1</v>
      </c>
    </row>
    <row r="287" spans="1:34" ht="21.75" customHeight="1" x14ac:dyDescent="0.15">
      <c r="A287" s="13" t="s">
        <v>880</v>
      </c>
      <c r="B287" s="15">
        <v>43950</v>
      </c>
      <c r="C287" s="26"/>
      <c r="D287" s="26"/>
      <c r="E287" s="26"/>
      <c r="F287" s="26"/>
      <c r="G287" s="14" t="str">
        <f t="shared" si="12"/>
        <v>完成</v>
      </c>
      <c r="L287" s="26"/>
      <c r="M287" s="13">
        <f t="shared" si="13"/>
        <v>0</v>
      </c>
      <c r="O287" s="14" t="s">
        <v>176</v>
      </c>
      <c r="Q287" s="13" t="str">
        <f>IFERROR(VLOOKUP(R287,'[1]成品机单阶-Ministry of Planning'!A:G,2,FALSE),R287)</f>
        <v>221802001</v>
      </c>
      <c r="R287" s="16" t="s">
        <v>51</v>
      </c>
      <c r="S287" s="85" t="str">
        <f>VLOOKUP(R287,[1]品号信息!A:H,2,FALSE)</f>
        <v>1.8米/DX5/2头/写真机/国内/YA/写真</v>
      </c>
      <c r="T287" s="27" t="str">
        <f>VLOOKUP(R287,[1]品号信息!A:H,3,FALSE)</f>
        <v>蓝灰/分体//</v>
      </c>
      <c r="U287" s="27" t="str">
        <f>VLOOKUP(R287,[1]品号信息!A:H,4,FALSE)</f>
        <v>溶剂</v>
      </c>
      <c r="V287" s="13">
        <v>1</v>
      </c>
      <c r="Z287" s="19" t="s">
        <v>579</v>
      </c>
      <c r="AA287" s="43" t="s">
        <v>231</v>
      </c>
      <c r="AB287" s="15">
        <v>43978</v>
      </c>
      <c r="AC287" s="13">
        <v>1</v>
      </c>
      <c r="AH287" s="13">
        <f t="shared" si="14"/>
        <v>1</v>
      </c>
    </row>
    <row r="288" spans="1:34" ht="21.75" customHeight="1" x14ac:dyDescent="0.15">
      <c r="A288" s="13" t="s">
        <v>881</v>
      </c>
      <c r="B288" s="15">
        <v>43949</v>
      </c>
      <c r="C288" s="14"/>
      <c r="G288" s="14" t="str">
        <f t="shared" si="12"/>
        <v>完成</v>
      </c>
      <c r="M288" s="13">
        <f t="shared" si="13"/>
        <v>0</v>
      </c>
      <c r="O288" s="14" t="s">
        <v>97</v>
      </c>
      <c r="Q288" s="13" t="str">
        <f>IFERROR(VLOOKUP(R288,'[1]成品机单阶-Ministry of Planning'!A:G,2,FALSE),R288)</f>
        <v>233208010</v>
      </c>
      <c r="R288" s="16" t="s">
        <v>1143</v>
      </c>
      <c r="S288" s="85" t="str">
        <f>VLOOKUP(R288,[1]品号信息!A:H,2,FALSE)</f>
        <v>3.2米/1024A/8头/UV卷对卷/国内/YA/卷材</v>
      </c>
      <c r="T288" s="27" t="str">
        <f>VLOOKUP(R288,[1]品号信息!A:H,3,FALSE)</f>
        <v>深灰浅灰/整体//</v>
      </c>
      <c r="U288" s="27" t="str">
        <f>VLOOKUP(R288,[1]品号信息!A:H,4,FALSE)</f>
        <v>双排双四色带白墨（4彩+1白5套墨瓶）</v>
      </c>
      <c r="V288" s="13">
        <v>1</v>
      </c>
      <c r="Z288" s="19" t="s">
        <v>962</v>
      </c>
      <c r="AA288" s="43" t="s">
        <v>585</v>
      </c>
      <c r="AB288" s="15">
        <v>43959</v>
      </c>
      <c r="AC288" s="13">
        <v>1</v>
      </c>
      <c r="AH288" s="13">
        <f t="shared" si="14"/>
        <v>1</v>
      </c>
    </row>
    <row r="289" spans="1:34" ht="21.75" customHeight="1" x14ac:dyDescent="0.15">
      <c r="A289" s="13" t="s">
        <v>882</v>
      </c>
      <c r="B289" s="15">
        <v>43950</v>
      </c>
      <c r="C289" s="14"/>
      <c r="G289" s="14" t="str">
        <f t="shared" si="12"/>
        <v>完成</v>
      </c>
      <c r="M289" s="13">
        <f t="shared" si="13"/>
        <v>0</v>
      </c>
      <c r="O289" s="14" t="s">
        <v>97</v>
      </c>
      <c r="Q289" s="13" t="str">
        <f>IFERROR(VLOOKUP(R289,'[1]成品机单阶-Ministry of Planning'!A:G,2,FALSE),R289)</f>
        <v>213208013</v>
      </c>
      <c r="R289" s="16" t="s">
        <v>16</v>
      </c>
      <c r="S289" s="85" t="str">
        <f>VLOOKUP(R289,[1]品号信息!A:H,2,FALSE)</f>
        <v>3.2米/512I 30pl/8头/喷绘机/国内/YA/喷绘</v>
      </c>
      <c r="T289" s="27" t="str">
        <f>VLOOKUP(R289,[1]品号信息!A:H,3,FALSE)</f>
        <v>蓝灰/Cplus整体//</v>
      </c>
      <c r="U289" s="27" t="str">
        <f>VLOOKUP(R289,[1]品号信息!A:H,4,FALSE)</f>
        <v>带负压</v>
      </c>
      <c r="V289" s="13">
        <v>1</v>
      </c>
      <c r="Z289" s="19" t="s">
        <v>578</v>
      </c>
      <c r="AA289" s="43"/>
      <c r="AB289" s="15">
        <v>43962</v>
      </c>
      <c r="AC289" s="13">
        <v>1</v>
      </c>
      <c r="AH289" s="13">
        <f t="shared" si="14"/>
        <v>1</v>
      </c>
    </row>
    <row r="290" spans="1:34" ht="21.75" customHeight="1" x14ac:dyDescent="0.15">
      <c r="A290" s="13" t="s">
        <v>883</v>
      </c>
      <c r="B290" s="15">
        <v>43950</v>
      </c>
      <c r="C290" s="14"/>
      <c r="G290" s="14" t="str">
        <f t="shared" si="12"/>
        <v>完成</v>
      </c>
      <c r="M290" s="13">
        <f t="shared" si="13"/>
        <v>0</v>
      </c>
      <c r="O290" s="14" t="s">
        <v>97</v>
      </c>
      <c r="Q290" s="13" t="str">
        <f>IFERROR(VLOOKUP(R290,'[1]成品机单阶-Ministry of Planning'!A:G,2,FALSE),R290)</f>
        <v>213208013</v>
      </c>
      <c r="R290" s="16" t="s">
        <v>16</v>
      </c>
      <c r="S290" s="85" t="str">
        <f>VLOOKUP(R290,[1]品号信息!A:H,2,FALSE)</f>
        <v>3.2米/512I 30pl/8头/喷绘机/国内/YA/喷绘</v>
      </c>
      <c r="T290" s="27" t="str">
        <f>VLOOKUP(R290,[1]品号信息!A:H,3,FALSE)</f>
        <v>蓝灰/Cplus整体//</v>
      </c>
      <c r="U290" s="27" t="str">
        <f>VLOOKUP(R290,[1]品号信息!A:H,4,FALSE)</f>
        <v>带负压</v>
      </c>
      <c r="V290" s="13">
        <v>1</v>
      </c>
      <c r="Z290" s="19" t="s">
        <v>577</v>
      </c>
      <c r="AA290" s="43"/>
      <c r="AB290" s="15">
        <v>43959</v>
      </c>
      <c r="AC290" s="13">
        <v>1</v>
      </c>
      <c r="AH290" s="13">
        <f t="shared" si="14"/>
        <v>1</v>
      </c>
    </row>
    <row r="291" spans="1:34" ht="21.75" customHeight="1" x14ac:dyDescent="0.15">
      <c r="A291" s="13" t="s">
        <v>884</v>
      </c>
      <c r="B291" s="15">
        <v>43950</v>
      </c>
      <c r="C291" s="14"/>
      <c r="G291" s="14" t="str">
        <f t="shared" si="12"/>
        <v>完成</v>
      </c>
      <c r="M291" s="13">
        <f t="shared" si="13"/>
        <v>0</v>
      </c>
      <c r="O291" s="14" t="s">
        <v>146</v>
      </c>
      <c r="Q291" s="13" t="str">
        <f>IFERROR(VLOOKUP(R291,'[1]成品机单阶-Ministry of Planning'!A:G,2,FALSE),R291)</f>
        <v>213208013</v>
      </c>
      <c r="R291" s="16" t="s">
        <v>16</v>
      </c>
      <c r="S291" s="85" t="str">
        <f>VLOOKUP(R291,[1]品号信息!A:H,2,FALSE)</f>
        <v>3.2米/512I 30pl/8头/喷绘机/国内/YA/喷绘</v>
      </c>
      <c r="T291" s="27" t="str">
        <f>VLOOKUP(R291,[1]品号信息!A:H,3,FALSE)</f>
        <v>蓝灰/Cplus整体//</v>
      </c>
      <c r="U291" s="27" t="str">
        <f>VLOOKUP(R291,[1]品号信息!A:H,4,FALSE)</f>
        <v>带负压</v>
      </c>
      <c r="V291" s="13">
        <v>1</v>
      </c>
      <c r="Z291" s="19" t="s">
        <v>581</v>
      </c>
      <c r="AA291" s="43"/>
      <c r="AB291" s="15">
        <v>43950</v>
      </c>
      <c r="AC291" s="13">
        <v>1</v>
      </c>
      <c r="AH291" s="13">
        <f t="shared" si="14"/>
        <v>1</v>
      </c>
    </row>
    <row r="292" spans="1:34" ht="21.75" customHeight="1" x14ac:dyDescent="0.15">
      <c r="A292" s="13" t="s">
        <v>885</v>
      </c>
      <c r="B292" s="15">
        <v>43950</v>
      </c>
      <c r="C292" s="14"/>
      <c r="G292" s="14" t="str">
        <f t="shared" si="12"/>
        <v>完成</v>
      </c>
      <c r="M292" s="13">
        <f t="shared" si="13"/>
        <v>0</v>
      </c>
      <c r="O292" s="14" t="s">
        <v>146</v>
      </c>
      <c r="Q292" s="13" t="str">
        <f>IFERROR(VLOOKUP(R292,'[1]成品机单阶-Ministry of Planning'!A:G,2,FALSE),R292)</f>
        <v>213208013</v>
      </c>
      <c r="R292" s="16" t="s">
        <v>16</v>
      </c>
      <c r="S292" s="85" t="str">
        <f>VLOOKUP(R292,[1]品号信息!A:H,2,FALSE)</f>
        <v>3.2米/512I 30pl/8头/喷绘机/国内/YA/喷绘</v>
      </c>
      <c r="T292" s="27" t="str">
        <f>VLOOKUP(R292,[1]品号信息!A:H,3,FALSE)</f>
        <v>蓝灰/Cplus整体//</v>
      </c>
      <c r="U292" s="27" t="str">
        <f>VLOOKUP(R292,[1]品号信息!A:H,4,FALSE)</f>
        <v>带负压</v>
      </c>
      <c r="V292" s="13">
        <v>1</v>
      </c>
      <c r="Z292" s="19" t="s">
        <v>581</v>
      </c>
      <c r="AA292" s="43"/>
      <c r="AB292" s="15">
        <v>43951</v>
      </c>
      <c r="AC292" s="13">
        <v>1</v>
      </c>
      <c r="AH292" s="13">
        <f t="shared" si="14"/>
        <v>1</v>
      </c>
    </row>
    <row r="293" spans="1:34" ht="21.75" customHeight="1" x14ac:dyDescent="0.15">
      <c r="A293" s="13" t="s">
        <v>886</v>
      </c>
      <c r="B293" s="15">
        <v>43950</v>
      </c>
      <c r="C293" s="26"/>
      <c r="D293" s="26"/>
      <c r="E293" s="26"/>
      <c r="F293" s="26"/>
      <c r="G293" s="14" t="str">
        <f t="shared" si="12"/>
        <v>完成</v>
      </c>
      <c r="L293" s="26"/>
      <c r="M293" s="13">
        <f t="shared" si="13"/>
        <v>0</v>
      </c>
      <c r="O293" s="14" t="s">
        <v>121</v>
      </c>
      <c r="Q293" s="13" t="str">
        <f>IFERROR(VLOOKUP(R293,'[1]成品机单阶-Ministry of Planning'!A:G,2,FALSE),R293)</f>
        <v>221804001</v>
      </c>
      <c r="R293" s="16" t="s">
        <v>48</v>
      </c>
      <c r="S293" s="85" t="str">
        <f>VLOOKUP(R293,[1]品号信息!A:H,2,FALSE)</f>
        <v>1.8米/DX5/4头/写真机/国内/YA/写真</v>
      </c>
      <c r="T293" s="27" t="str">
        <f>VLOOKUP(R293,[1]品号信息!A:H,3,FALSE)</f>
        <v>蓝灰/分体//</v>
      </c>
      <c r="U293" s="27" t="str">
        <f>VLOOKUP(R293,[1]品号信息!A:H,4,FALSE)</f>
        <v>溶剂</v>
      </c>
      <c r="V293" s="13">
        <v>1</v>
      </c>
      <c r="Z293" s="19" t="s">
        <v>576</v>
      </c>
      <c r="AA293" s="43" t="s">
        <v>583</v>
      </c>
      <c r="AB293" s="15">
        <v>43951</v>
      </c>
      <c r="AC293" s="13">
        <v>1</v>
      </c>
      <c r="AH293" s="13">
        <f t="shared" si="14"/>
        <v>1</v>
      </c>
    </row>
    <row r="294" spans="1:34" ht="21.75" customHeight="1" x14ac:dyDescent="0.15">
      <c r="A294" s="13" t="s">
        <v>887</v>
      </c>
      <c r="B294" s="15">
        <v>43949</v>
      </c>
      <c r="C294" s="14"/>
      <c r="G294" s="14" t="str">
        <f t="shared" si="12"/>
        <v>完成</v>
      </c>
      <c r="M294" s="13">
        <f t="shared" si="13"/>
        <v>0</v>
      </c>
      <c r="O294" s="14" t="s">
        <v>121</v>
      </c>
      <c r="Q294" s="13" t="str">
        <f>IFERROR(VLOOKUP(R294,'[1]成品机单阶-Ministry of Planning'!A:G,2,FALSE),R294)</f>
        <v>221804018</v>
      </c>
      <c r="R294" s="16" t="s">
        <v>84</v>
      </c>
      <c r="S294" s="85" t="str">
        <f>VLOOKUP(R294,[1]品号信息!A:H,2,FALSE)</f>
        <v>1.8米/4720/4头/写真机/国内/K/写真</v>
      </c>
      <c r="T294" s="27" t="str">
        <f>VLOOKUP(R294,[1]品号信息!A:H,3,FALSE)</f>
        <v>蓝灰/分体//</v>
      </c>
      <c r="U294" s="27" t="str">
        <f>VLOOKUP(R294,[1]品号信息!A:H,4,FALSE)</f>
        <v>水性，高腿加双红外加大风扇，常规阻尼式收料。</v>
      </c>
      <c r="V294" s="13">
        <v>1</v>
      </c>
      <c r="Z294" s="19" t="s">
        <v>582</v>
      </c>
      <c r="AA294" s="43" t="s">
        <v>584</v>
      </c>
      <c r="AB294" s="15">
        <v>43959</v>
      </c>
      <c r="AC294" s="13">
        <v>1</v>
      </c>
      <c r="AH294" s="13">
        <f t="shared" si="14"/>
        <v>1</v>
      </c>
    </row>
    <row r="295" spans="1:34" ht="21.75" customHeight="1" x14ac:dyDescent="0.15">
      <c r="A295" s="13" t="s">
        <v>888</v>
      </c>
      <c r="B295" s="22">
        <v>43951</v>
      </c>
      <c r="C295" s="26"/>
      <c r="D295" s="26"/>
      <c r="E295" s="26"/>
      <c r="F295" s="26"/>
      <c r="G295" s="14" t="str">
        <f t="shared" si="12"/>
        <v>完成</v>
      </c>
      <c r="L295" s="26"/>
      <c r="M295" s="13">
        <f t="shared" si="13"/>
        <v>0</v>
      </c>
      <c r="O295" s="14" t="s">
        <v>70</v>
      </c>
      <c r="Q295" s="13" t="str">
        <f>IFERROR(VLOOKUP(R295,'[1]成品机单阶-Ministry of Planning'!A:G,2,FALSE),R295)</f>
        <v>221802001</v>
      </c>
      <c r="R295" s="16" t="s">
        <v>51</v>
      </c>
      <c r="S295" s="85" t="str">
        <f>VLOOKUP(R295,[1]品号信息!A:H,2,FALSE)</f>
        <v>1.8米/DX5/2头/写真机/国内/YA/写真</v>
      </c>
      <c r="T295" s="27" t="str">
        <f>VLOOKUP(R295,[1]品号信息!A:H,3,FALSE)</f>
        <v>蓝灰/分体//</v>
      </c>
      <c r="U295" s="27" t="str">
        <f>VLOOKUP(R295,[1]品号信息!A:H,4,FALSE)</f>
        <v>溶剂</v>
      </c>
      <c r="V295" s="13">
        <v>1</v>
      </c>
      <c r="Z295" s="19" t="s">
        <v>44998</v>
      </c>
      <c r="AA295" s="43"/>
      <c r="AB295" s="15">
        <v>43958</v>
      </c>
      <c r="AC295" s="13">
        <v>1</v>
      </c>
      <c r="AH295" s="13">
        <f t="shared" si="14"/>
        <v>1</v>
      </c>
    </row>
    <row r="296" spans="1:34" ht="21.75" customHeight="1" x14ac:dyDescent="0.15">
      <c r="A296" s="13" t="s">
        <v>889</v>
      </c>
      <c r="B296" s="22">
        <v>43955</v>
      </c>
      <c r="C296" s="26"/>
      <c r="D296" s="26"/>
      <c r="E296" s="26"/>
      <c r="F296" s="26"/>
      <c r="G296" s="14" t="str">
        <f t="shared" si="12"/>
        <v>完成</v>
      </c>
      <c r="L296" s="26"/>
      <c r="M296" s="13">
        <f t="shared" si="13"/>
        <v>0</v>
      </c>
      <c r="O296" s="14" t="s">
        <v>139</v>
      </c>
      <c r="Q296" s="13" t="str">
        <f>IFERROR(VLOOKUP(R296,'[1]成品机单阶-Ministry of Planning'!A:G,2,FALSE),R296)</f>
        <v>221802017</v>
      </c>
      <c r="R296" s="16" t="s">
        <v>82</v>
      </c>
      <c r="S296" s="85" t="str">
        <f>VLOOKUP(R296,[1]品号信息!A:H,2,FALSE)</f>
        <v>1.8米/4720/2头/写真机/国内/K/写真</v>
      </c>
      <c r="T296" s="27" t="str">
        <f>VLOOKUP(R296,[1]品号信息!A:H,3,FALSE)</f>
        <v>蓝灰/分体//</v>
      </c>
      <c r="U296" s="27" t="str">
        <f>VLOOKUP(R296,[1]品号信息!A:H,4,FALSE)</f>
        <v/>
      </c>
      <c r="V296" s="13">
        <v>1</v>
      </c>
      <c r="Z296" s="19" t="s">
        <v>141</v>
      </c>
      <c r="AA296" s="43"/>
      <c r="AB296" s="15">
        <v>43976</v>
      </c>
      <c r="AC296" s="13">
        <v>1</v>
      </c>
      <c r="AH296" s="13">
        <f t="shared" si="14"/>
        <v>1</v>
      </c>
    </row>
    <row r="297" spans="1:34" ht="21.75" customHeight="1" x14ac:dyDescent="0.15">
      <c r="A297" s="13" t="s">
        <v>890</v>
      </c>
      <c r="B297" s="15">
        <v>43951</v>
      </c>
      <c r="C297" s="26"/>
      <c r="D297" s="26"/>
      <c r="E297" s="26"/>
      <c r="F297" s="26"/>
      <c r="G297" s="14" t="str">
        <f t="shared" si="12"/>
        <v>完成</v>
      </c>
      <c r="L297" s="26"/>
      <c r="M297" s="13">
        <f t="shared" si="13"/>
        <v>0</v>
      </c>
      <c r="O297" s="14" t="s">
        <v>105</v>
      </c>
      <c r="Q297" s="13" t="str">
        <f>IFERROR(VLOOKUP(R297,'[1]成品机单阶-Ministry of Planning'!A:G,2,FALSE),R297)</f>
        <v>233208002</v>
      </c>
      <c r="R297" s="84" t="s">
        <v>252</v>
      </c>
      <c r="S297" s="85" t="str">
        <f>VLOOKUP(R297,[1]品号信息!A:H,2,FALSE)</f>
        <v>3.2米/1024A/8头/UV卷对卷/国内/YA/卷材</v>
      </c>
      <c r="T297" s="27" t="str">
        <f>VLOOKUP(R297,[1]品号信息!A:H,3,FALSE)</f>
        <v>深灰浅灰/整体</v>
      </c>
      <c r="U297" s="27" t="str">
        <f>VLOOKUP(R297,[1]品号信息!A:H,4,FALSE)</f>
        <v>双排双四色(4套墨瓶不配白墨)</v>
      </c>
      <c r="V297" s="13">
        <v>1</v>
      </c>
      <c r="Z297" s="19" t="s">
        <v>588</v>
      </c>
      <c r="AA297" s="43"/>
      <c r="AB297" s="15">
        <v>43957</v>
      </c>
      <c r="AC297" s="13">
        <v>1</v>
      </c>
      <c r="AH297" s="13">
        <f t="shared" si="14"/>
        <v>1</v>
      </c>
    </row>
    <row r="298" spans="1:34" ht="21.75" customHeight="1" x14ac:dyDescent="0.15">
      <c r="A298" s="13" t="s">
        <v>891</v>
      </c>
      <c r="B298" s="15">
        <v>43951</v>
      </c>
      <c r="C298" s="26"/>
      <c r="D298" s="26"/>
      <c r="E298" s="26"/>
      <c r="F298" s="26"/>
      <c r="G298" s="14" t="str">
        <f t="shared" si="12"/>
        <v>完成</v>
      </c>
      <c r="L298" s="26"/>
      <c r="M298" s="13">
        <f t="shared" si="13"/>
        <v>0</v>
      </c>
      <c r="O298" s="14" t="s">
        <v>90</v>
      </c>
      <c r="Q298" s="13" t="str">
        <f>IFERROR(VLOOKUP(R298,'[1]成品机单阶-Ministry of Planning'!A:G,2,FALSE),R298)</f>
        <v>213208014</v>
      </c>
      <c r="R298" s="16" t="s">
        <v>255</v>
      </c>
      <c r="S298" s="85" t="str">
        <f>VLOOKUP(R298,[1]品号信息!A:H,2,FALSE)</f>
        <v>3.2米/512I 30pl/8头/喷绘机/国内/YA/喷绘</v>
      </c>
      <c r="T298" s="27" t="str">
        <f>VLOOKUP(R298,[1]品号信息!A:H,3,FALSE)</f>
        <v>蓝灰/C分体//</v>
      </c>
      <c r="U298" s="27" t="str">
        <f>VLOOKUP(R298,[1]品号信息!A:H,4,FALSE)</f>
        <v>蓝色</v>
      </c>
      <c r="V298" s="13">
        <v>1</v>
      </c>
      <c r="Z298" s="19" t="s">
        <v>87</v>
      </c>
      <c r="AA298" s="43"/>
      <c r="AB298" s="15">
        <v>43937</v>
      </c>
      <c r="AC298" s="13">
        <v>1</v>
      </c>
      <c r="AH298" s="13">
        <f t="shared" si="14"/>
        <v>1</v>
      </c>
    </row>
    <row r="299" spans="1:34" ht="21.75" customHeight="1" x14ac:dyDescent="0.15">
      <c r="A299" s="13" t="s">
        <v>892</v>
      </c>
      <c r="B299" s="15">
        <v>43951</v>
      </c>
      <c r="C299" s="26"/>
      <c r="D299" s="26"/>
      <c r="E299" s="26"/>
      <c r="F299" s="26"/>
      <c r="G299" s="14" t="str">
        <f t="shared" si="12"/>
        <v>完成</v>
      </c>
      <c r="L299" s="26"/>
      <c r="M299" s="13">
        <f t="shared" si="13"/>
        <v>0</v>
      </c>
      <c r="O299" s="14" t="s">
        <v>176</v>
      </c>
      <c r="Q299" s="13" t="str">
        <f>IFERROR(VLOOKUP(R299,'[1]成品机单阶-Ministry of Planning'!A:G,2,FALSE),R299)</f>
        <v>133205003</v>
      </c>
      <c r="R299" s="16" t="s">
        <v>264</v>
      </c>
      <c r="S299" s="85" t="str">
        <f>VLOOKUP(R299,[1]品号信息!A:H,2,FALSE)</f>
        <v>3.2米/1024A/5头/UV卷对卷/国内/YA/卷材</v>
      </c>
      <c r="T299" s="27" t="str">
        <f>VLOOKUP(R299,[1]品号信息!A:H,3,FALSE)</f>
        <v>深灰浅灰/整体//</v>
      </c>
      <c r="U299" s="27" t="str">
        <f>VLOOKUP(R299,[1]品号信息!A:H,4,FALSE)</f>
        <v>双排单四色+1白（5套墨瓶加配白墨配16头小车底板）</v>
      </c>
      <c r="V299" s="13">
        <v>1</v>
      </c>
      <c r="Z299" s="19" t="s">
        <v>170</v>
      </c>
      <c r="AA299" s="43"/>
      <c r="AB299" s="15">
        <v>43951</v>
      </c>
      <c r="AC299" s="13">
        <v>1</v>
      </c>
      <c r="AH299" s="13">
        <f t="shared" si="14"/>
        <v>1</v>
      </c>
    </row>
    <row r="300" spans="1:34" ht="21.75" customHeight="1" x14ac:dyDescent="0.15">
      <c r="A300" s="13" t="s">
        <v>893</v>
      </c>
      <c r="B300" s="15">
        <v>43956</v>
      </c>
      <c r="C300" s="26"/>
      <c r="D300" s="26"/>
      <c r="E300" s="26"/>
      <c r="F300" s="26"/>
      <c r="G300" s="14" t="str">
        <f t="shared" si="12"/>
        <v>完成</v>
      </c>
      <c r="L300" s="26"/>
      <c r="M300" s="13">
        <f t="shared" si="13"/>
        <v>0</v>
      </c>
      <c r="O300" s="14" t="s">
        <v>176</v>
      </c>
      <c r="Q300" s="13" t="str">
        <f>IFERROR(VLOOKUP(R300,'[1]成品机单阶-Ministry of Planning'!A:G,2,FALSE),R300)</f>
        <v>221802001</v>
      </c>
      <c r="R300" s="16" t="s">
        <v>51</v>
      </c>
      <c r="S300" s="85" t="str">
        <f>VLOOKUP(R300,[1]品号信息!A:H,2,FALSE)</f>
        <v>1.8米/DX5/2头/写真机/国内/YA/写真</v>
      </c>
      <c r="T300" s="27" t="str">
        <f>VLOOKUP(R300,[1]品号信息!A:H,3,FALSE)</f>
        <v>蓝灰/分体//</v>
      </c>
      <c r="U300" s="27" t="str">
        <f>VLOOKUP(R300,[1]品号信息!A:H,4,FALSE)</f>
        <v>溶剂</v>
      </c>
      <c r="V300" s="13">
        <v>2</v>
      </c>
      <c r="Z300" s="19" t="s">
        <v>579</v>
      </c>
      <c r="AA300" s="43" t="s">
        <v>231</v>
      </c>
      <c r="AB300" s="15">
        <v>43974</v>
      </c>
      <c r="AC300" s="13">
        <v>2</v>
      </c>
      <c r="AH300" s="13">
        <f t="shared" si="14"/>
        <v>2</v>
      </c>
    </row>
    <row r="301" spans="1:34" ht="21.75" customHeight="1" x14ac:dyDescent="0.15">
      <c r="A301" s="13" t="s">
        <v>894</v>
      </c>
      <c r="B301" s="15">
        <v>43957</v>
      </c>
      <c r="C301" s="14"/>
      <c r="G301" s="14" t="str">
        <f t="shared" si="12"/>
        <v>完成</v>
      </c>
      <c r="M301" s="13">
        <f t="shared" si="13"/>
        <v>0</v>
      </c>
      <c r="O301" s="14" t="s">
        <v>25</v>
      </c>
      <c r="Q301" s="13" t="str">
        <f>IFERROR(VLOOKUP(R301,'[1]成品机单阶-Ministry of Planning'!A:G,2,FALSE),R301)</f>
        <v>213208014</v>
      </c>
      <c r="R301" s="16" t="s">
        <v>255</v>
      </c>
      <c r="S301" s="85" t="str">
        <f>VLOOKUP(R301,[1]品号信息!A:H,2,FALSE)</f>
        <v>3.2米/512I 30pl/8头/喷绘机/国内/YA/喷绘</v>
      </c>
      <c r="T301" s="27" t="str">
        <f>VLOOKUP(R301,[1]品号信息!A:H,3,FALSE)</f>
        <v>蓝灰/C分体//</v>
      </c>
      <c r="U301" s="27" t="str">
        <f>VLOOKUP(R301,[1]品号信息!A:H,4,FALSE)</f>
        <v>蓝色</v>
      </c>
      <c r="V301" s="13">
        <v>1</v>
      </c>
      <c r="Z301" s="19" t="s">
        <v>586</v>
      </c>
      <c r="AA301" s="146" t="s">
        <v>587</v>
      </c>
      <c r="AB301" s="15">
        <v>43958</v>
      </c>
      <c r="AC301" s="13">
        <v>1</v>
      </c>
      <c r="AH301" s="13">
        <f t="shared" si="14"/>
        <v>1</v>
      </c>
    </row>
    <row r="302" spans="1:34" ht="21.75" customHeight="1" x14ac:dyDescent="0.15">
      <c r="A302" s="13" t="s">
        <v>895</v>
      </c>
      <c r="B302" s="15">
        <v>43957</v>
      </c>
      <c r="C302" s="14"/>
      <c r="G302" s="14" t="str">
        <f t="shared" si="12"/>
        <v>完成</v>
      </c>
      <c r="M302" s="13">
        <f t="shared" si="13"/>
        <v>0</v>
      </c>
      <c r="O302" s="14" t="s">
        <v>97</v>
      </c>
      <c r="Q302" s="13" t="str">
        <f>IFERROR(VLOOKUP(R302,'[1]成品机单阶-Ministry of Planning'!A:G,2,FALSE),R302)</f>
        <v>221802016</v>
      </c>
      <c r="R302" s="16" t="s">
        <v>100</v>
      </c>
      <c r="S302" s="85" t="str">
        <f>VLOOKUP(R302,[1]品号信息!A:H,2,FALSE)</f>
        <v>1.8米/DX5/2头/写真机/国内/K/写真</v>
      </c>
      <c r="T302" s="27" t="str">
        <f>VLOOKUP(R302,[1]品号信息!A:H,3,FALSE)</f>
        <v>蓝灰/分体//</v>
      </c>
      <c r="U302" s="27" t="str">
        <f>VLOOKUP(R302,[1]品号信息!A:H,4,FALSE)</f>
        <v>溶剂</v>
      </c>
      <c r="V302" s="13">
        <v>1</v>
      </c>
      <c r="Z302" s="19" t="s">
        <v>101</v>
      </c>
      <c r="AA302" s="43"/>
      <c r="AB302" s="15">
        <v>43957</v>
      </c>
      <c r="AC302" s="13">
        <v>1</v>
      </c>
      <c r="AH302" s="13">
        <f t="shared" si="14"/>
        <v>1</v>
      </c>
    </row>
    <row r="303" spans="1:34" ht="21.75" customHeight="1" x14ac:dyDescent="0.15">
      <c r="A303" s="13" t="s">
        <v>896</v>
      </c>
      <c r="B303" s="15">
        <v>43957</v>
      </c>
      <c r="C303" s="14"/>
      <c r="G303" s="14" t="str">
        <f t="shared" si="12"/>
        <v>完成-部分取消</v>
      </c>
      <c r="M303" s="13">
        <f t="shared" si="13"/>
        <v>0</v>
      </c>
      <c r="N303" s="14">
        <v>1</v>
      </c>
      <c r="O303" s="14" t="s">
        <v>97</v>
      </c>
      <c r="Q303" s="13" t="str">
        <f>IFERROR(VLOOKUP(R303,'[1]成品机单阶-Ministry of Planning'!A:G,2,FALSE),R303)</f>
        <v>221802017</v>
      </c>
      <c r="R303" s="16" t="s">
        <v>82</v>
      </c>
      <c r="S303" s="85" t="str">
        <f>VLOOKUP(R303,[1]品号信息!A:H,2,FALSE)</f>
        <v>1.8米/4720/2头/写真机/国内/K/写真</v>
      </c>
      <c r="T303" s="27" t="str">
        <f>VLOOKUP(R303,[1]品号信息!A:H,3,FALSE)</f>
        <v>蓝灰/分体//</v>
      </c>
      <c r="U303" s="27" t="str">
        <f>VLOOKUP(R303,[1]品号信息!A:H,4,FALSE)</f>
        <v/>
      </c>
      <c r="V303" s="13">
        <v>2</v>
      </c>
      <c r="Z303" s="19" t="s">
        <v>102</v>
      </c>
      <c r="AA303" s="43"/>
      <c r="AB303" s="15">
        <v>43974</v>
      </c>
      <c r="AC303" s="13">
        <v>2</v>
      </c>
      <c r="AH303" s="13">
        <f t="shared" si="14"/>
        <v>1</v>
      </c>
    </row>
    <row r="304" spans="1:34" ht="21.75" customHeight="1" x14ac:dyDescent="0.15">
      <c r="A304" s="13" t="s">
        <v>897</v>
      </c>
      <c r="B304" s="15">
        <v>43957</v>
      </c>
      <c r="C304" s="26"/>
      <c r="D304" s="26"/>
      <c r="E304" s="26"/>
      <c r="F304" s="26"/>
      <c r="G304" s="14" t="str">
        <f t="shared" si="12"/>
        <v>完成</v>
      </c>
      <c r="L304" s="26"/>
      <c r="M304" s="13">
        <f t="shared" si="13"/>
        <v>0</v>
      </c>
      <c r="O304" s="14" t="s">
        <v>90</v>
      </c>
      <c r="Q304" s="13" t="str">
        <f>IFERROR(VLOOKUP(R304,'[1]成品机单阶-Ministry of Planning'!A:G,2,FALSE),R304)</f>
        <v>213208014</v>
      </c>
      <c r="R304" s="16" t="s">
        <v>255</v>
      </c>
      <c r="S304" s="85" t="str">
        <f>VLOOKUP(R304,[1]品号信息!A:H,2,FALSE)</f>
        <v>3.2米/512I 30pl/8头/喷绘机/国内/YA/喷绘</v>
      </c>
      <c r="T304" s="27" t="str">
        <f>VLOOKUP(R304,[1]品号信息!A:H,3,FALSE)</f>
        <v>蓝灰/C分体//</v>
      </c>
      <c r="U304" s="27" t="str">
        <f>VLOOKUP(R304,[1]品号信息!A:H,4,FALSE)</f>
        <v>蓝色</v>
      </c>
      <c r="V304" s="13">
        <v>1</v>
      </c>
      <c r="Z304" s="19" t="s">
        <v>87</v>
      </c>
      <c r="AA304" s="221" t="s">
        <v>589</v>
      </c>
      <c r="AB304" s="15">
        <v>43964</v>
      </c>
      <c r="AC304" s="13">
        <v>1</v>
      </c>
      <c r="AH304" s="13">
        <f t="shared" si="14"/>
        <v>1</v>
      </c>
    </row>
    <row r="305" spans="1:34" ht="21.75" customHeight="1" x14ac:dyDescent="0.15">
      <c r="A305" s="13" t="s">
        <v>898</v>
      </c>
      <c r="B305" s="15">
        <v>43957</v>
      </c>
      <c r="C305" s="26"/>
      <c r="D305" s="26"/>
      <c r="E305" s="26"/>
      <c r="F305" s="26"/>
      <c r="G305" s="14" t="str">
        <f t="shared" si="12"/>
        <v>全部取消</v>
      </c>
      <c r="L305" s="26"/>
      <c r="M305" s="13">
        <f t="shared" si="13"/>
        <v>0</v>
      </c>
      <c r="N305" s="14">
        <v>2</v>
      </c>
      <c r="O305" s="14" t="s">
        <v>90</v>
      </c>
      <c r="Q305" s="13" t="str">
        <f>IFERROR(VLOOKUP(R305,'[1]成品机单阶-Ministry of Planning'!A:G,2,FALSE),R305)</f>
        <v>221802001</v>
      </c>
      <c r="R305" s="16" t="s">
        <v>51</v>
      </c>
      <c r="S305" s="85" t="str">
        <f>VLOOKUP(R305,[1]品号信息!A:H,2,FALSE)</f>
        <v>1.8米/DX5/2头/写真机/国内/YA/写真</v>
      </c>
      <c r="T305" s="27" t="str">
        <f>VLOOKUP(R305,[1]品号信息!A:H,3,FALSE)</f>
        <v>蓝灰/分体//</v>
      </c>
      <c r="U305" s="27" t="str">
        <f>VLOOKUP(R305,[1]品号信息!A:H,4,FALSE)</f>
        <v>溶剂</v>
      </c>
      <c r="V305" s="13">
        <v>2</v>
      </c>
      <c r="Z305" s="19" t="s">
        <v>579</v>
      </c>
      <c r="AA305" s="221"/>
      <c r="AH305" s="13">
        <f t="shared" si="14"/>
        <v>0</v>
      </c>
    </row>
    <row r="306" spans="1:34" s="35" customFormat="1" ht="21.75" customHeight="1" x14ac:dyDescent="0.15">
      <c r="A306" s="13" t="s">
        <v>899</v>
      </c>
      <c r="B306" s="37">
        <v>43957</v>
      </c>
      <c r="C306" s="111"/>
      <c r="D306" s="111"/>
      <c r="E306" s="111"/>
      <c r="F306" s="111"/>
      <c r="G306" s="36" t="str">
        <f>IF(AND(V306=M306,N306=0,M306&gt;0),"未执行",IF(AND(V306&lt;&gt;M306,N306=0,M306&gt;0),"执行中",IF(AND(V306&lt;&gt;M306,N306=0,M306=0),"完成",IF(AND(V306&lt;&gt;M306,N306&gt;0,M306&gt;0,#REF!+AD306+AE306=0),"未执行-部分取消",IF(AND(V306&lt;&gt;M306,N306&gt;0,M306&gt;0,#REF!+AD306+AE306&gt;0),"执行中-部分取消",IF(AND(V306&lt;&gt;M306,N306&gt;0,M306=0,#REF!+AD306+AE306&gt;0),"完成-部分取消",IF(AND(V306&lt;&gt;M306,N306&gt;0,M306=0,#REF!+AD306+AE306=0),"全部取消","参数错误")))))))</f>
        <v>完成</v>
      </c>
      <c r="H306" s="48"/>
      <c r="I306" s="36"/>
      <c r="J306" s="38"/>
      <c r="K306" s="36"/>
      <c r="L306" s="111"/>
      <c r="M306" s="35">
        <f t="shared" si="13"/>
        <v>0</v>
      </c>
      <c r="N306" s="36"/>
      <c r="O306" s="36" t="s">
        <v>90</v>
      </c>
      <c r="P306" s="36"/>
      <c r="Q306" s="35" t="str">
        <f>IFERROR(VLOOKUP(R306,'[1]成品机单阶-Ministry of Planning'!A:G,2,FALSE),R306)</f>
        <v>221802017</v>
      </c>
      <c r="R306" s="30" t="s">
        <v>82</v>
      </c>
      <c r="S306" s="41" t="str">
        <f>VLOOKUP(R306,[1]品号信息!A:H,2,FALSE)</f>
        <v>1.8米/4720/2头/写真机/国内/K/写真</v>
      </c>
      <c r="T306" s="39" t="str">
        <f>VLOOKUP(R306,[1]品号信息!A:H,3,FALSE)</f>
        <v>蓝灰/分体//</v>
      </c>
      <c r="U306" s="39" t="str">
        <f>VLOOKUP(R306,[1]品号信息!A:H,4,FALSE)</f>
        <v/>
      </c>
      <c r="V306" s="35">
        <v>1</v>
      </c>
      <c r="Z306" s="40" t="s">
        <v>141</v>
      </c>
      <c r="AA306" s="221"/>
      <c r="AB306" s="37">
        <v>43970</v>
      </c>
      <c r="AC306" s="35">
        <v>1</v>
      </c>
      <c r="AH306" s="35">
        <f t="shared" si="14"/>
        <v>1</v>
      </c>
    </row>
    <row r="307" spans="1:34" ht="21.75" customHeight="1" x14ac:dyDescent="0.15">
      <c r="A307" s="13" t="s">
        <v>900</v>
      </c>
      <c r="B307" s="15">
        <v>43957</v>
      </c>
      <c r="C307" s="14"/>
      <c r="G307" s="14" t="str">
        <f t="shared" ref="G307:G354" si="15">IF(AND(V307=M307,N307=0,M307&gt;0),"未执行",IF(AND(V307&lt;&gt;M307,N307=0,M307&gt;0),"执行中",IF(AND(V307&lt;&gt;M307,N307=0,M307=0),"完成",IF(AND(V307&lt;&gt;M307,N307&gt;0,M307&gt;0,AC307+AD307+AE307=0),"未执行-部分取消",IF(AND(V307&lt;&gt;M307,N307&gt;0,M307&gt;0,AC307+AD307+AE307&gt;0),"执行中-部分取消",IF(AND(V307&lt;&gt;M307,N307&gt;0,M307=0,AC307+AD307+AE307&gt;0),"完成-部分取消",IF(AND(V307&lt;&gt;M307,N307&gt;0,M307=0,AC307+AD307+AE307=0),"全部取消","参数错误")))))))</f>
        <v>完成</v>
      </c>
      <c r="M307" s="13">
        <f t="shared" si="13"/>
        <v>0</v>
      </c>
      <c r="O307" s="14" t="s">
        <v>121</v>
      </c>
      <c r="Q307" s="13" t="str">
        <f>IFERROR(VLOOKUP(R307,'[1]成品机单阶-Ministry of Planning'!A:G,2,FALSE),R307)</f>
        <v>213208013</v>
      </c>
      <c r="R307" s="16" t="s">
        <v>16</v>
      </c>
      <c r="S307" s="85" t="str">
        <f>VLOOKUP(R307,[1]品号信息!A:H,2,FALSE)</f>
        <v>3.2米/512I 30pl/8头/喷绘机/国内/YA/喷绘</v>
      </c>
      <c r="T307" s="27" t="str">
        <f>VLOOKUP(R307,[1]品号信息!A:H,3,FALSE)</f>
        <v>蓝灰/Cplus整体//</v>
      </c>
      <c r="U307" s="27" t="str">
        <f>VLOOKUP(R307,[1]品号信息!A:H,4,FALSE)</f>
        <v>带负压</v>
      </c>
      <c r="V307" s="13">
        <v>1</v>
      </c>
      <c r="Z307" s="19" t="s">
        <v>591</v>
      </c>
      <c r="AA307" s="43" t="s">
        <v>590</v>
      </c>
      <c r="AB307" s="15">
        <v>43962</v>
      </c>
      <c r="AC307" s="13">
        <v>1</v>
      </c>
      <c r="AH307" s="13">
        <f t="shared" si="14"/>
        <v>1</v>
      </c>
    </row>
    <row r="308" spans="1:34" ht="21.75" customHeight="1" x14ac:dyDescent="0.15">
      <c r="A308" s="13" t="s">
        <v>901</v>
      </c>
      <c r="B308" s="15">
        <v>43958</v>
      </c>
      <c r="C308" s="26"/>
      <c r="D308" s="26"/>
      <c r="E308" s="26"/>
      <c r="F308" s="26"/>
      <c r="G308" s="14" t="str">
        <f t="shared" si="15"/>
        <v>完成</v>
      </c>
      <c r="L308" s="26"/>
      <c r="M308" s="13">
        <f t="shared" si="13"/>
        <v>0</v>
      </c>
      <c r="O308" s="14" t="s">
        <v>86</v>
      </c>
      <c r="Q308" s="13" t="str">
        <f>IFERROR(VLOOKUP(R308,'[1]成品机单阶-Ministry of Planning'!A:G,2,FALSE),R308)</f>
        <v>221802001</v>
      </c>
      <c r="R308" s="16" t="s">
        <v>51</v>
      </c>
      <c r="S308" s="85" t="str">
        <f>VLOOKUP(R308,[1]品号信息!A:H,2,FALSE)</f>
        <v>1.8米/DX5/2头/写真机/国内/YA/写真</v>
      </c>
      <c r="T308" s="27" t="str">
        <f>VLOOKUP(R308,[1]品号信息!A:H,3,FALSE)</f>
        <v>蓝灰/分体//</v>
      </c>
      <c r="U308" s="27" t="str">
        <f>VLOOKUP(R308,[1]品号信息!A:H,4,FALSE)</f>
        <v>溶剂</v>
      </c>
      <c r="V308" s="13">
        <v>1</v>
      </c>
      <c r="Z308" s="19" t="s">
        <v>579</v>
      </c>
      <c r="AA308" s="43"/>
      <c r="AB308" s="15">
        <v>43966</v>
      </c>
      <c r="AC308" s="13">
        <v>1</v>
      </c>
      <c r="AH308" s="13">
        <f t="shared" si="14"/>
        <v>1</v>
      </c>
    </row>
    <row r="309" spans="1:34" s="94" customFormat="1" ht="21.75" customHeight="1" x14ac:dyDescent="0.15">
      <c r="A309" s="13" t="s">
        <v>960</v>
      </c>
      <c r="B309" s="15">
        <v>43958</v>
      </c>
      <c r="C309" s="86"/>
      <c r="D309" s="86"/>
      <c r="E309" s="86"/>
      <c r="F309" s="86"/>
      <c r="G309" s="14" t="str">
        <f t="shared" si="15"/>
        <v>完成</v>
      </c>
      <c r="H309" s="87"/>
      <c r="I309" s="86"/>
      <c r="J309" s="88"/>
      <c r="K309" s="27"/>
      <c r="L309" s="86"/>
      <c r="M309" s="13">
        <f t="shared" si="13"/>
        <v>0</v>
      </c>
      <c r="N309" s="14"/>
      <c r="O309" s="86" t="s">
        <v>176</v>
      </c>
      <c r="P309" s="86"/>
      <c r="Q309" s="13" t="str">
        <f>IFERROR(VLOOKUP(R309,'[1]成品机单阶-Ministry of Planning'!A:G,2,FALSE),R309)</f>
        <v>221802001</v>
      </c>
      <c r="R309" s="16" t="s">
        <v>51</v>
      </c>
      <c r="S309" s="85" t="str">
        <f>VLOOKUP(R309,[1]品号信息!A:H,2,FALSE)</f>
        <v>1.8米/DX5/2头/写真机/国内/YA/写真</v>
      </c>
      <c r="T309" s="27" t="str">
        <f>VLOOKUP(R309,[1]品号信息!A:H,3,FALSE)</f>
        <v>蓝灰/分体//</v>
      </c>
      <c r="U309" s="27" t="str">
        <f>VLOOKUP(R309,[1]品号信息!A:H,4,FALSE)</f>
        <v>溶剂</v>
      </c>
      <c r="V309" s="90">
        <v>2</v>
      </c>
      <c r="W309" s="90"/>
      <c r="X309" s="90"/>
      <c r="Y309" s="13"/>
      <c r="Z309" s="19" t="s">
        <v>579</v>
      </c>
      <c r="AA309" s="43" t="s">
        <v>231</v>
      </c>
      <c r="AB309" s="92">
        <v>43979</v>
      </c>
      <c r="AC309" s="93">
        <v>2</v>
      </c>
      <c r="AD309" s="93"/>
      <c r="AE309" s="93"/>
      <c r="AF309" s="93"/>
      <c r="AG309" s="93"/>
      <c r="AH309" s="13">
        <f t="shared" si="14"/>
        <v>2</v>
      </c>
    </row>
    <row r="310" spans="1:34" ht="21.75" customHeight="1" x14ac:dyDescent="0.15">
      <c r="A310" s="13" t="s">
        <v>968</v>
      </c>
      <c r="B310" s="15">
        <v>43957</v>
      </c>
      <c r="G310" s="14" t="str">
        <f t="shared" si="15"/>
        <v>执行中</v>
      </c>
      <c r="M310" s="145">
        <f t="shared" si="13"/>
        <v>3</v>
      </c>
      <c r="O310" s="14" t="s">
        <v>97</v>
      </c>
      <c r="Q310" s="13" t="str">
        <f>IFERROR(VLOOKUP(R310,'[1]成品机单阶-Ministry of Planning'!A:G,2,FALSE),R310)</f>
        <v>221802016</v>
      </c>
      <c r="R310" s="16" t="s">
        <v>100</v>
      </c>
      <c r="S310" s="85" t="str">
        <f>VLOOKUP(R310,[1]品号信息!A:H,2,FALSE)</f>
        <v>1.8米/DX5/2头/写真机/国内/K/写真</v>
      </c>
      <c r="T310" s="27" t="str">
        <f>VLOOKUP(R310,[1]品号信息!A:H,3,FALSE)</f>
        <v>蓝灰/分体//</v>
      </c>
      <c r="U310" s="27" t="str">
        <f>VLOOKUP(R310,[1]品号信息!A:H,4,FALSE)</f>
        <v>溶剂</v>
      </c>
      <c r="V310" s="13">
        <v>8</v>
      </c>
      <c r="Z310" s="19" t="s">
        <v>963</v>
      </c>
      <c r="AB310" s="15" t="s">
        <v>44597</v>
      </c>
      <c r="AC310" s="13">
        <v>1</v>
      </c>
      <c r="AD310" s="13">
        <v>2</v>
      </c>
      <c r="AE310" s="13">
        <v>2</v>
      </c>
      <c r="AH310" s="13">
        <f t="shared" si="14"/>
        <v>8</v>
      </c>
    </row>
    <row r="311" spans="1:34" ht="21.75" customHeight="1" x14ac:dyDescent="0.15">
      <c r="A311" s="13" t="s">
        <v>969</v>
      </c>
      <c r="B311" s="15">
        <v>43957</v>
      </c>
      <c r="C311" s="26"/>
      <c r="D311" s="26"/>
      <c r="E311" s="26"/>
      <c r="F311" s="26"/>
      <c r="G311" s="14" t="str">
        <f t="shared" si="15"/>
        <v>完成</v>
      </c>
      <c r="L311" s="26"/>
      <c r="M311" s="13">
        <f t="shared" si="13"/>
        <v>0</v>
      </c>
      <c r="O311" s="14" t="s">
        <v>57</v>
      </c>
      <c r="Q311" s="13" t="str">
        <f>IFERROR(VLOOKUP(R311,'[1]成品机单阶-Ministry of Planning'!A:G,2,FALSE),R311)</f>
        <v>121804030</v>
      </c>
      <c r="R311" s="16" t="s">
        <v>142</v>
      </c>
      <c r="S311" s="85" t="str">
        <f>VLOOKUP(R311,[1]品号信息!A:H,2,FALSE)</f>
        <v>1.8米/DX5/4头/写真机/国内/YA/写真</v>
      </c>
      <c r="T311" s="27" t="str">
        <f>VLOOKUP(R311,[1]品号信息!A:H,3,FALSE)</f>
        <v>蓝灰/分体//</v>
      </c>
      <c r="U311" s="27" t="str">
        <f>VLOOKUP(R311,[1]品号信息!A:H,4,FALSE)</f>
        <v>水性</v>
      </c>
      <c r="V311" s="13">
        <v>1</v>
      </c>
      <c r="Z311" s="19" t="s">
        <v>964</v>
      </c>
      <c r="AA311" s="43"/>
      <c r="AB311" s="15">
        <v>43958</v>
      </c>
      <c r="AC311" s="13">
        <v>1</v>
      </c>
      <c r="AH311" s="13">
        <f t="shared" si="14"/>
        <v>1</v>
      </c>
    </row>
    <row r="312" spans="1:34" ht="21.75" customHeight="1" x14ac:dyDescent="0.15">
      <c r="A312" s="13" t="s">
        <v>970</v>
      </c>
      <c r="B312" s="15">
        <v>43957</v>
      </c>
      <c r="C312" s="14"/>
      <c r="G312" s="14" t="str">
        <f t="shared" si="15"/>
        <v>完成</v>
      </c>
      <c r="M312" s="13">
        <f t="shared" si="13"/>
        <v>0</v>
      </c>
      <c r="O312" s="14" t="s">
        <v>64</v>
      </c>
      <c r="Q312" s="13" t="str">
        <f>IFERROR(VLOOKUP(R312,'[1]成品机单阶-Ministry of Planning'!A:G,2,FALSE),R312)</f>
        <v>223202001</v>
      </c>
      <c r="R312" s="16" t="s">
        <v>263</v>
      </c>
      <c r="S312" s="85" t="str">
        <f>VLOOKUP(R312,[1]品号信息!A:H,2,FALSE)</f>
        <v>3.2米/DX5/2头/写真机/国内/YA/写真</v>
      </c>
      <c r="T312" s="27" t="str">
        <f>VLOOKUP(R312,[1]品号信息!A:H,3,FALSE)</f>
        <v>蓝灰/整体//</v>
      </c>
      <c r="U312" s="27" t="str">
        <f>VLOOKUP(R312,[1]品号信息!A:H,4,FALSE)</f>
        <v/>
      </c>
      <c r="V312" s="17">
        <v>1</v>
      </c>
      <c r="W312" s="17"/>
      <c r="X312" s="17"/>
      <c r="Z312" s="19" t="s">
        <v>965</v>
      </c>
      <c r="AA312" s="43"/>
      <c r="AB312" s="15">
        <v>43958</v>
      </c>
      <c r="AC312" s="13">
        <v>1</v>
      </c>
      <c r="AH312" s="13">
        <f t="shared" si="14"/>
        <v>1</v>
      </c>
    </row>
    <row r="313" spans="1:34" ht="21.75" customHeight="1" x14ac:dyDescent="0.15">
      <c r="A313" s="13" t="s">
        <v>971</v>
      </c>
      <c r="B313" s="15">
        <v>43957</v>
      </c>
      <c r="C313" s="14"/>
      <c r="G313" s="14" t="str">
        <f t="shared" si="15"/>
        <v>完成</v>
      </c>
      <c r="M313" s="13">
        <f t="shared" si="13"/>
        <v>0</v>
      </c>
      <c r="O313" s="14" t="s">
        <v>10</v>
      </c>
      <c r="Q313" s="13" t="str">
        <f>IFERROR(VLOOKUP(R313,'[1]成品机单阶-Ministry of Planning'!A:G,2,FALSE),R313)</f>
        <v>221804001</v>
      </c>
      <c r="R313" s="16" t="s">
        <v>48</v>
      </c>
      <c r="S313" s="85" t="str">
        <f>VLOOKUP(R313,[1]品号信息!A:H,2,FALSE)</f>
        <v>1.8米/DX5/4头/写真机/国内/YA/写真</v>
      </c>
      <c r="T313" s="27" t="str">
        <f>VLOOKUP(R313,[1]品号信息!A:H,3,FALSE)</f>
        <v>蓝灰/分体//</v>
      </c>
      <c r="U313" s="27" t="str">
        <f>VLOOKUP(R313,[1]品号信息!A:H,4,FALSE)</f>
        <v>溶剂</v>
      </c>
      <c r="V313" s="13">
        <v>1</v>
      </c>
      <c r="W313" s="14"/>
      <c r="X313" s="17"/>
      <c r="Z313" s="19" t="s">
        <v>576</v>
      </c>
      <c r="AA313" s="43"/>
      <c r="AB313" s="15">
        <v>43958</v>
      </c>
      <c r="AC313" s="13">
        <v>1</v>
      </c>
      <c r="AH313" s="13">
        <f t="shared" si="14"/>
        <v>1</v>
      </c>
    </row>
    <row r="314" spans="1:34" ht="21.75" customHeight="1" x14ac:dyDescent="0.15">
      <c r="A314" s="13" t="s">
        <v>972</v>
      </c>
      <c r="B314" s="15">
        <v>43958</v>
      </c>
      <c r="C314" s="14"/>
      <c r="G314" s="14" t="str">
        <f t="shared" si="15"/>
        <v>完成</v>
      </c>
      <c r="M314" s="13">
        <f t="shared" si="13"/>
        <v>0</v>
      </c>
      <c r="O314" s="14" t="s">
        <v>10</v>
      </c>
      <c r="Q314" s="13" t="str">
        <f>IFERROR(VLOOKUP(R314,'[1]成品机单阶-Ministry of Planning'!A:G,2,FALSE),R314)</f>
        <v>213208014</v>
      </c>
      <c r="R314" s="16" t="s">
        <v>255</v>
      </c>
      <c r="S314" s="85" t="str">
        <f>VLOOKUP(R314,[1]品号信息!A:H,2,FALSE)</f>
        <v>3.2米/512I 30pl/8头/喷绘机/国内/YA/喷绘</v>
      </c>
      <c r="T314" s="27" t="str">
        <f>VLOOKUP(R314,[1]品号信息!A:H,3,FALSE)</f>
        <v>蓝灰/C分体//</v>
      </c>
      <c r="U314" s="27" t="str">
        <f>VLOOKUP(R314,[1]品号信息!A:H,4,FALSE)</f>
        <v>蓝色</v>
      </c>
      <c r="V314" s="13">
        <v>1</v>
      </c>
      <c r="W314" s="17"/>
      <c r="X314" s="17"/>
      <c r="Z314" s="19" t="s">
        <v>966</v>
      </c>
      <c r="AA314" s="43"/>
      <c r="AB314" s="15">
        <v>43959</v>
      </c>
      <c r="AC314" s="13">
        <v>1</v>
      </c>
      <c r="AH314" s="13">
        <f t="shared" si="14"/>
        <v>1</v>
      </c>
    </row>
    <row r="315" spans="1:34" ht="21.75" customHeight="1" x14ac:dyDescent="0.15">
      <c r="A315" s="13" t="s">
        <v>973</v>
      </c>
      <c r="B315" s="15">
        <v>43958</v>
      </c>
      <c r="C315" s="14"/>
      <c r="G315" s="14" t="str">
        <f t="shared" si="15"/>
        <v>完成</v>
      </c>
      <c r="M315" s="13">
        <f t="shared" si="13"/>
        <v>0</v>
      </c>
      <c r="O315" s="14" t="s">
        <v>57</v>
      </c>
      <c r="Q315" s="13" t="str">
        <f>IFERROR(VLOOKUP(R315,'[1]成品机单阶-Ministry of Planning'!A:G,2,FALSE),R315)</f>
        <v>223202001</v>
      </c>
      <c r="R315" s="16" t="s">
        <v>263</v>
      </c>
      <c r="S315" s="85" t="str">
        <f>VLOOKUP(R315,[1]品号信息!A:H,2,FALSE)</f>
        <v>3.2米/DX5/2头/写真机/国内/YA/写真</v>
      </c>
      <c r="T315" s="27" t="str">
        <f>VLOOKUP(R315,[1]品号信息!A:H,3,FALSE)</f>
        <v>蓝灰/整体//</v>
      </c>
      <c r="U315" s="27" t="str">
        <f>VLOOKUP(R315,[1]品号信息!A:H,4,FALSE)</f>
        <v/>
      </c>
      <c r="V315" s="13">
        <v>1</v>
      </c>
      <c r="W315" s="17"/>
      <c r="X315" s="17"/>
      <c r="Z315" s="19" t="s">
        <v>965</v>
      </c>
      <c r="AA315" s="43"/>
      <c r="AB315" s="15">
        <v>43962</v>
      </c>
      <c r="AC315" s="13">
        <v>1</v>
      </c>
      <c r="AH315" s="17">
        <f t="shared" si="14"/>
        <v>1</v>
      </c>
    </row>
    <row r="316" spans="1:34" ht="21.75" customHeight="1" x14ac:dyDescent="0.15">
      <c r="A316" s="13" t="s">
        <v>974</v>
      </c>
      <c r="B316" s="15">
        <v>43958</v>
      </c>
      <c r="C316" s="14"/>
      <c r="G316" s="14" t="str">
        <f t="shared" si="15"/>
        <v>完成</v>
      </c>
      <c r="M316" s="13">
        <f t="shared" si="13"/>
        <v>0</v>
      </c>
      <c r="O316" s="14" t="s">
        <v>75</v>
      </c>
      <c r="Q316" s="13" t="str">
        <f>IFERROR(VLOOKUP(R316,'[1]成品机单阶-Ministry of Planning'!A:G,2,FALSE),R316)</f>
        <v>123203008</v>
      </c>
      <c r="R316" s="61" t="s">
        <v>265</v>
      </c>
      <c r="S316" s="85" t="str">
        <f>VLOOKUP(R316,[1]品号信息!A:H,2,FALSE)</f>
        <v>3.2米/4720/3头/写真机/国外/K/写真</v>
      </c>
      <c r="T316" s="27" t="str">
        <f>VLOOKUP(R316,[1]品号信息!A:H,3,FALSE)</f>
        <v>蓝灰/整体//</v>
      </c>
      <c r="U316" s="27" t="str">
        <f>VLOOKUP(R316,[1]品号信息!A:H,4,FALSE)</f>
        <v/>
      </c>
      <c r="V316" s="13">
        <v>1</v>
      </c>
      <c r="W316" s="17"/>
      <c r="X316" s="17"/>
      <c r="Z316" s="19" t="s">
        <v>967</v>
      </c>
      <c r="AA316" s="43"/>
      <c r="AB316" s="15">
        <v>43959</v>
      </c>
      <c r="AC316" s="13">
        <v>1</v>
      </c>
      <c r="AH316" s="13">
        <f t="shared" si="14"/>
        <v>1</v>
      </c>
    </row>
    <row r="317" spans="1:34" ht="21.75" customHeight="1" x14ac:dyDescent="0.15">
      <c r="A317" s="13" t="s">
        <v>975</v>
      </c>
      <c r="B317" s="15">
        <v>43959</v>
      </c>
      <c r="C317" s="14"/>
      <c r="G317" s="14" t="str">
        <f t="shared" si="15"/>
        <v>完成</v>
      </c>
      <c r="M317" s="13">
        <f t="shared" si="13"/>
        <v>0</v>
      </c>
      <c r="O317" s="14" t="s">
        <v>150</v>
      </c>
      <c r="Q317" s="13" t="str">
        <f>IFERROR(VLOOKUP(R317,'[1]成品机单阶-Ministry of Planning'!A:G,2,FALSE),R317)</f>
        <v>215208002</v>
      </c>
      <c r="R317" s="84" t="s">
        <v>12</v>
      </c>
      <c r="S317" s="85" t="str">
        <f>VLOOKUP(R317,[1]品号信息!A:H,2,FALSE)</f>
        <v>5.2米/512I 30pl/8头/喷绘机/国内/YA/喷绘</v>
      </c>
      <c r="T317" s="27" t="str">
        <f>VLOOKUP(R317,[1]品号信息!A:H,3,FALSE)</f>
        <v>深灰浅灰/E整体//</v>
      </c>
      <c r="U317" s="27" t="str">
        <f>VLOOKUP(R317,[1]品号信息!A:H,4,FALSE)</f>
        <v/>
      </c>
      <c r="V317" s="13">
        <v>1</v>
      </c>
      <c r="W317" s="17"/>
      <c r="X317" s="17"/>
      <c r="Z317" s="19" t="s">
        <v>976</v>
      </c>
      <c r="AA317" s="146" t="s">
        <v>977</v>
      </c>
      <c r="AB317" s="15">
        <v>43964</v>
      </c>
      <c r="AC317" s="13">
        <v>1</v>
      </c>
      <c r="AH317" s="13">
        <f t="shared" si="14"/>
        <v>1</v>
      </c>
    </row>
    <row r="318" spans="1:34" ht="21.75" customHeight="1" x14ac:dyDescent="0.15">
      <c r="A318" s="13" t="s">
        <v>44600</v>
      </c>
      <c r="B318" s="15">
        <v>43959</v>
      </c>
      <c r="C318" s="14"/>
      <c r="G318" s="14" t="str">
        <f t="shared" si="15"/>
        <v>完成</v>
      </c>
      <c r="M318" s="13">
        <f t="shared" si="13"/>
        <v>0</v>
      </c>
      <c r="O318" s="86" t="s">
        <v>176</v>
      </c>
      <c r="P318" s="86"/>
      <c r="Q318" s="13" t="str">
        <f>IFERROR(VLOOKUP(R318,'[1]成品机单阶-Ministry of Planning'!A:G,2,FALSE),R318)</f>
        <v>221802001</v>
      </c>
      <c r="R318" s="16" t="s">
        <v>51</v>
      </c>
      <c r="S318" s="85" t="str">
        <f>VLOOKUP(R318,[1]品号信息!A:H,2,FALSE)</f>
        <v>1.8米/DX5/2头/写真机/国内/YA/写真</v>
      </c>
      <c r="T318" s="27" t="str">
        <f>VLOOKUP(R318,[1]品号信息!A:H,3,FALSE)</f>
        <v>蓝灰/分体//</v>
      </c>
      <c r="U318" s="27" t="str">
        <f>VLOOKUP(R318,[1]品号信息!A:H,4,FALSE)</f>
        <v>溶剂</v>
      </c>
      <c r="V318" s="90">
        <v>2</v>
      </c>
      <c r="X318" s="92"/>
      <c r="Z318" s="19" t="s">
        <v>579</v>
      </c>
      <c r="AA318" s="158" t="s">
        <v>961</v>
      </c>
      <c r="AB318" s="15">
        <v>43966</v>
      </c>
      <c r="AC318" s="13">
        <v>2</v>
      </c>
      <c r="AH318" s="13">
        <f t="shared" si="14"/>
        <v>2</v>
      </c>
    </row>
    <row r="319" spans="1:34" ht="21.75" customHeight="1" x14ac:dyDescent="0.15">
      <c r="A319" s="13" t="s">
        <v>44601</v>
      </c>
      <c r="B319" s="15">
        <v>43959</v>
      </c>
      <c r="C319" s="14"/>
      <c r="G319" s="14" t="str">
        <f t="shared" si="15"/>
        <v>完成</v>
      </c>
      <c r="M319" s="13">
        <f t="shared" si="13"/>
        <v>0</v>
      </c>
      <c r="O319" s="14" t="s">
        <v>15</v>
      </c>
      <c r="Q319" s="13" t="str">
        <f>IFERROR(VLOOKUP(R319,'[1]成品机单阶-Ministry of Planning'!A:G,2,FALSE),R319)</f>
        <v>221804001</v>
      </c>
      <c r="R319" s="16" t="s">
        <v>48</v>
      </c>
      <c r="S319" s="85" t="str">
        <f>VLOOKUP(R319,[1]品号信息!A:H,2,FALSE)</f>
        <v>1.8米/DX5/4头/写真机/国内/YA/写真</v>
      </c>
      <c r="T319" s="27" t="str">
        <f>VLOOKUP(R319,[1]品号信息!A:H,3,FALSE)</f>
        <v>蓝灰/分体//</v>
      </c>
      <c r="U319" s="27" t="str">
        <f>VLOOKUP(R319,[1]品号信息!A:H,4,FALSE)</f>
        <v>溶剂</v>
      </c>
      <c r="V319" s="13">
        <v>2</v>
      </c>
      <c r="X319" s="17"/>
      <c r="Z319" s="19" t="s">
        <v>576</v>
      </c>
      <c r="AA319" s="43"/>
      <c r="AB319" s="15">
        <v>43959</v>
      </c>
      <c r="AC319" s="13">
        <v>2</v>
      </c>
      <c r="AH319" s="13">
        <f t="shared" si="14"/>
        <v>2</v>
      </c>
    </row>
    <row r="320" spans="1:34" ht="21.75" customHeight="1" x14ac:dyDescent="0.15">
      <c r="A320" s="13" t="s">
        <v>44602</v>
      </c>
      <c r="B320" s="15">
        <v>43959</v>
      </c>
      <c r="C320" s="14"/>
      <c r="G320" s="14" t="str">
        <f t="shared" si="15"/>
        <v>完成</v>
      </c>
      <c r="M320" s="13">
        <f t="shared" si="13"/>
        <v>0</v>
      </c>
      <c r="O320" s="14" t="s">
        <v>105</v>
      </c>
      <c r="Q320" s="13" t="str">
        <f>IFERROR(VLOOKUP(R320,'[1]成品机单阶-Ministry of Planning'!A:G,2,FALSE),R320)</f>
        <v>221802001</v>
      </c>
      <c r="R320" s="16" t="s">
        <v>51</v>
      </c>
      <c r="S320" s="85" t="str">
        <f>VLOOKUP(R320,[1]品号信息!A:H,2,FALSE)</f>
        <v>1.8米/DX5/2头/写真机/国内/YA/写真</v>
      </c>
      <c r="T320" s="27" t="str">
        <f>VLOOKUP(R320,[1]品号信息!A:H,3,FALSE)</f>
        <v>蓝灰/分体//</v>
      </c>
      <c r="U320" s="27" t="str">
        <f>VLOOKUP(R320,[1]品号信息!A:H,4,FALSE)</f>
        <v>溶剂</v>
      </c>
      <c r="V320" s="13">
        <v>1</v>
      </c>
      <c r="W320" s="17"/>
      <c r="X320" s="17"/>
      <c r="Z320" s="19" t="s">
        <v>579</v>
      </c>
      <c r="AA320" s="43"/>
      <c r="AB320" s="15">
        <v>43974</v>
      </c>
      <c r="AC320" s="13">
        <v>1</v>
      </c>
      <c r="AH320" s="17">
        <f t="shared" si="14"/>
        <v>1</v>
      </c>
    </row>
    <row r="321" spans="1:34" ht="21.75" customHeight="1" x14ac:dyDescent="0.15">
      <c r="A321" s="13" t="s">
        <v>44603</v>
      </c>
      <c r="B321" s="15">
        <v>43960</v>
      </c>
      <c r="C321" s="14"/>
      <c r="G321" s="14" t="str">
        <f t="shared" si="15"/>
        <v>完成</v>
      </c>
      <c r="M321" s="13">
        <f t="shared" si="13"/>
        <v>0</v>
      </c>
      <c r="O321" s="14" t="s">
        <v>105</v>
      </c>
      <c r="Q321" s="13" t="str">
        <f>IFERROR(VLOOKUP(R321,'[1]成品机单阶-Ministry of Planning'!A:G,2,FALSE),R321)</f>
        <v>213208014</v>
      </c>
      <c r="R321" s="16" t="s">
        <v>255</v>
      </c>
      <c r="S321" s="85" t="str">
        <f>VLOOKUP(R321,[1]品号信息!A:H,2,FALSE)</f>
        <v>3.2米/512I 30pl/8头/喷绘机/国内/YA/喷绘</v>
      </c>
      <c r="T321" s="27" t="str">
        <f>VLOOKUP(R321,[1]品号信息!A:H,3,FALSE)</f>
        <v>蓝灰/C分体//</v>
      </c>
      <c r="U321" s="27" t="str">
        <f>VLOOKUP(R321,[1]品号信息!A:H,4,FALSE)</f>
        <v>蓝色</v>
      </c>
      <c r="V321" s="13">
        <v>1</v>
      </c>
      <c r="W321" s="17"/>
      <c r="X321" s="17"/>
      <c r="Z321" s="19" t="s">
        <v>966</v>
      </c>
      <c r="AA321" s="43"/>
      <c r="AB321" s="15">
        <v>43960</v>
      </c>
      <c r="AC321" s="13">
        <v>1</v>
      </c>
      <c r="AH321" s="17">
        <f t="shared" si="14"/>
        <v>1</v>
      </c>
    </row>
    <row r="322" spans="1:34" ht="21.75" customHeight="1" x14ac:dyDescent="0.15">
      <c r="A322" s="13" t="s">
        <v>981</v>
      </c>
      <c r="B322" s="15">
        <v>43960</v>
      </c>
      <c r="C322" s="14"/>
      <c r="G322" s="14" t="str">
        <f t="shared" si="15"/>
        <v>完成</v>
      </c>
      <c r="M322" s="13">
        <f t="shared" ref="M322:M388" si="16">IF((V322-SUM(AC322:AG322))=0,0,V322-SUM(AC322:AG322)-N322)</f>
        <v>0</v>
      </c>
      <c r="O322" s="14" t="s">
        <v>105</v>
      </c>
      <c r="Q322" s="13" t="str">
        <f>IFERROR(VLOOKUP(R322,'[1]成品机单阶-Ministry of Planning'!A:G,2,FALSE),R322)</f>
        <v>221802001</v>
      </c>
      <c r="R322" s="16" t="s">
        <v>51</v>
      </c>
      <c r="S322" s="85" t="str">
        <f>VLOOKUP(R322,[1]品号信息!A:H,2,FALSE)</f>
        <v>1.8米/DX5/2头/写真机/国内/YA/写真</v>
      </c>
      <c r="T322" s="27" t="str">
        <f>VLOOKUP(R322,[1]品号信息!A:H,3,FALSE)</f>
        <v>蓝灰/分体//</v>
      </c>
      <c r="U322" s="27" t="str">
        <f>VLOOKUP(R322,[1]品号信息!A:H,4,FALSE)</f>
        <v>溶剂</v>
      </c>
      <c r="V322" s="13">
        <v>1</v>
      </c>
      <c r="W322" s="17"/>
      <c r="X322" s="17"/>
      <c r="Z322" s="19" t="s">
        <v>579</v>
      </c>
      <c r="AA322" s="43"/>
      <c r="AB322" s="15">
        <v>43974</v>
      </c>
      <c r="AC322" s="13">
        <v>1</v>
      </c>
      <c r="AH322" s="17">
        <f t="shared" ref="AH322:AH331" si="17">V322-N322</f>
        <v>1</v>
      </c>
    </row>
    <row r="323" spans="1:34" ht="21.75" customHeight="1" x14ac:dyDescent="0.15">
      <c r="A323" s="13" t="s">
        <v>982</v>
      </c>
      <c r="B323" s="15">
        <v>43960</v>
      </c>
      <c r="C323" s="14"/>
      <c r="G323" s="14" t="str">
        <f t="shared" si="15"/>
        <v>完成</v>
      </c>
      <c r="M323" s="13">
        <f t="shared" si="16"/>
        <v>0</v>
      </c>
      <c r="O323" s="14" t="s">
        <v>25</v>
      </c>
      <c r="Q323" s="13" t="str">
        <f>IFERROR(VLOOKUP(R323,'[1]成品机单阶-Ministry of Planning'!A:G,2,FALSE),R323)</f>
        <v>233208002</v>
      </c>
      <c r="R323" s="61" t="s">
        <v>252</v>
      </c>
      <c r="S323" s="85" t="str">
        <f>VLOOKUP(R323,[1]品号信息!A:H,2,FALSE)</f>
        <v>3.2米/1024A/8头/UV卷对卷/国内/YA/卷材</v>
      </c>
      <c r="T323" s="27" t="str">
        <f>VLOOKUP(R323,[1]品号信息!A:H,3,FALSE)</f>
        <v>深灰浅灰/整体</v>
      </c>
      <c r="U323" s="27" t="str">
        <f>VLOOKUP(R323,[1]品号信息!A:H,4,FALSE)</f>
        <v>双排双四色(4套墨瓶不配白墨)</v>
      </c>
      <c r="V323" s="13">
        <v>1</v>
      </c>
      <c r="W323" s="17"/>
      <c r="X323" s="17"/>
      <c r="Z323" s="19" t="s">
        <v>979</v>
      </c>
      <c r="AA323" s="43" t="s">
        <v>980</v>
      </c>
      <c r="AB323" s="15">
        <v>43964</v>
      </c>
      <c r="AC323" s="13">
        <v>1</v>
      </c>
      <c r="AH323" s="13">
        <f t="shared" si="17"/>
        <v>1</v>
      </c>
    </row>
    <row r="324" spans="1:34" ht="21.75" customHeight="1" x14ac:dyDescent="0.15">
      <c r="A324" s="13" t="s">
        <v>983</v>
      </c>
      <c r="B324" s="15">
        <v>43960</v>
      </c>
      <c r="C324" s="14"/>
      <c r="G324" s="14" t="str">
        <f t="shared" si="15"/>
        <v>完成</v>
      </c>
      <c r="M324" s="13">
        <f t="shared" si="16"/>
        <v>0</v>
      </c>
      <c r="O324" s="14" t="s">
        <v>25</v>
      </c>
      <c r="Q324" s="13" t="str">
        <f>IFERROR(VLOOKUP(R324,'[1]成品机单阶-Ministry of Planning'!A:G,2,FALSE),R324)</f>
        <v>213208014</v>
      </c>
      <c r="R324" s="16" t="s">
        <v>255</v>
      </c>
      <c r="S324" s="85" t="str">
        <f>VLOOKUP(R324,[1]品号信息!A:H,2,FALSE)</f>
        <v>3.2米/512I 30pl/8头/喷绘机/国内/YA/喷绘</v>
      </c>
      <c r="T324" s="27" t="str">
        <f>VLOOKUP(R324,[1]品号信息!A:H,3,FALSE)</f>
        <v>蓝灰/C分体//</v>
      </c>
      <c r="U324" s="27" t="str">
        <f>VLOOKUP(R324,[1]品号信息!A:H,4,FALSE)</f>
        <v>蓝色</v>
      </c>
      <c r="V324" s="13">
        <v>1</v>
      </c>
      <c r="W324" s="17"/>
      <c r="X324" s="17"/>
      <c r="Z324" s="19" t="s">
        <v>966</v>
      </c>
      <c r="AA324" s="43" t="s">
        <v>980</v>
      </c>
      <c r="AB324" s="15">
        <v>43964</v>
      </c>
      <c r="AC324" s="13">
        <v>1</v>
      </c>
      <c r="AH324" s="13">
        <f t="shared" si="17"/>
        <v>1</v>
      </c>
    </row>
    <row r="325" spans="1:34" ht="21.75" customHeight="1" x14ac:dyDescent="0.15">
      <c r="A325" s="13" t="s">
        <v>985</v>
      </c>
      <c r="B325" s="15">
        <v>43960</v>
      </c>
      <c r="C325" s="14"/>
      <c r="G325" s="14" t="str">
        <f t="shared" si="15"/>
        <v>全部取消</v>
      </c>
      <c r="M325" s="13">
        <f t="shared" si="16"/>
        <v>0</v>
      </c>
      <c r="N325" s="14">
        <v>1</v>
      </c>
      <c r="O325" s="112" t="s">
        <v>25</v>
      </c>
      <c r="P325" s="112"/>
      <c r="Q325" s="13" t="str">
        <f>IFERROR(VLOOKUP(R325,'[1]成品机单阶-Ministry of Planning'!A:G,2,FALSE),R325)</f>
        <v>221802017</v>
      </c>
      <c r="R325" s="16" t="s">
        <v>82</v>
      </c>
      <c r="S325" s="85" t="str">
        <f>VLOOKUP(R325,[1]品号信息!A:H,2,FALSE)</f>
        <v>1.8米/4720/2头/写真机/国内/K/写真</v>
      </c>
      <c r="T325" s="27" t="str">
        <f>VLOOKUP(R325,[1]品号信息!A:H,3,FALSE)</f>
        <v>蓝灰/分体//</v>
      </c>
      <c r="U325" s="27" t="str">
        <f>VLOOKUP(R325,[1]品号信息!A:H,4,FALSE)</f>
        <v/>
      </c>
      <c r="V325" s="96">
        <v>1</v>
      </c>
      <c r="W325" s="113"/>
      <c r="X325" s="113"/>
      <c r="Y325" s="96"/>
      <c r="Z325" s="97"/>
      <c r="AA325" s="159"/>
      <c r="AH325" s="13">
        <f t="shared" si="17"/>
        <v>0</v>
      </c>
    </row>
    <row r="326" spans="1:34" ht="21.75" customHeight="1" x14ac:dyDescent="0.15">
      <c r="A326" s="13" t="s">
        <v>986</v>
      </c>
      <c r="B326" s="15">
        <v>43960</v>
      </c>
      <c r="C326" s="14"/>
      <c r="G326" s="14" t="str">
        <f t="shared" si="15"/>
        <v>完成</v>
      </c>
      <c r="M326" s="13">
        <f t="shared" si="16"/>
        <v>0</v>
      </c>
      <c r="O326" s="14" t="s">
        <v>57</v>
      </c>
      <c r="Q326" s="13" t="str">
        <f>IFERROR(VLOOKUP(R326,'[1]成品机单阶-Ministry of Planning'!A:G,2,FALSE),R326)</f>
        <v>221802017</v>
      </c>
      <c r="R326" s="16" t="s">
        <v>82</v>
      </c>
      <c r="S326" s="85" t="str">
        <f>VLOOKUP(R326,[1]品号信息!A:H,2,FALSE)</f>
        <v>1.8米/4720/2头/写真机/国内/K/写真</v>
      </c>
      <c r="T326" s="27" t="str">
        <f>VLOOKUP(R326,[1]品号信息!A:H,3,FALSE)</f>
        <v>蓝灰/分体//</v>
      </c>
      <c r="U326" s="27" t="str">
        <f>VLOOKUP(R326,[1]品号信息!A:H,4,FALSE)</f>
        <v/>
      </c>
      <c r="V326" s="13">
        <v>1</v>
      </c>
      <c r="Z326" s="19" t="s">
        <v>234</v>
      </c>
      <c r="AA326" s="43" t="s">
        <v>984</v>
      </c>
      <c r="AC326" s="13">
        <v>1</v>
      </c>
      <c r="AH326" s="13">
        <f t="shared" si="17"/>
        <v>1</v>
      </c>
    </row>
    <row r="327" spans="1:34" ht="21.75" customHeight="1" x14ac:dyDescent="0.15">
      <c r="A327" s="13" t="s">
        <v>44604</v>
      </c>
      <c r="B327" s="15">
        <v>43960</v>
      </c>
      <c r="C327" s="14"/>
      <c r="G327" s="14" t="str">
        <f t="shared" si="15"/>
        <v>完成</v>
      </c>
      <c r="M327" s="13">
        <f t="shared" si="16"/>
        <v>0</v>
      </c>
      <c r="O327" s="14" t="s">
        <v>57</v>
      </c>
      <c r="Q327" s="13" t="str">
        <f>IFERROR(VLOOKUP(R327,'[1]成品机单阶-Ministry of Planning'!A:G,2,FALSE),R327)</f>
        <v>213208013</v>
      </c>
      <c r="R327" s="16" t="s">
        <v>16</v>
      </c>
      <c r="S327" s="85" t="str">
        <f>VLOOKUP(R327,[1]品号信息!A:H,2,FALSE)</f>
        <v>3.2米/512I 30pl/8头/喷绘机/国内/YA/喷绘</v>
      </c>
      <c r="T327" s="27" t="str">
        <f>VLOOKUP(R327,[1]品号信息!A:H,3,FALSE)</f>
        <v>蓝灰/Cplus整体//</v>
      </c>
      <c r="U327" s="27" t="str">
        <f>VLOOKUP(R327,[1]品号信息!A:H,4,FALSE)</f>
        <v>带负压</v>
      </c>
      <c r="V327" s="13">
        <v>1</v>
      </c>
      <c r="Z327" s="19" t="s">
        <v>989</v>
      </c>
      <c r="AA327" s="43" t="s">
        <v>987</v>
      </c>
      <c r="AC327" s="13">
        <v>1</v>
      </c>
      <c r="AH327" s="13">
        <f t="shared" si="17"/>
        <v>1</v>
      </c>
    </row>
    <row r="328" spans="1:34" ht="21.75" customHeight="1" x14ac:dyDescent="0.15">
      <c r="A328" s="13" t="s">
        <v>988</v>
      </c>
      <c r="B328" s="15">
        <v>43962</v>
      </c>
      <c r="C328" s="14"/>
      <c r="G328" s="14" t="str">
        <f t="shared" si="15"/>
        <v>完成</v>
      </c>
      <c r="M328" s="13">
        <f t="shared" si="16"/>
        <v>0</v>
      </c>
      <c r="O328" s="14" t="s">
        <v>97</v>
      </c>
      <c r="Q328" s="13" t="str">
        <f>IFERROR(VLOOKUP(R328,'[1]成品机单阶-Ministry of Planning'!A:G,2,FALSE),R328)</f>
        <v>213208013</v>
      </c>
      <c r="R328" s="16" t="s">
        <v>16</v>
      </c>
      <c r="S328" s="85" t="str">
        <f>VLOOKUP(R328,[1]品号信息!A:H,2,FALSE)</f>
        <v>3.2米/512I 30pl/8头/喷绘机/国内/YA/喷绘</v>
      </c>
      <c r="T328" s="27" t="str">
        <f>VLOOKUP(R328,[1]品号信息!A:H,3,FALSE)</f>
        <v>蓝灰/Cplus整体//</v>
      </c>
      <c r="U328" s="27" t="str">
        <f>VLOOKUP(R328,[1]品号信息!A:H,4,FALSE)</f>
        <v>带负压</v>
      </c>
      <c r="V328" s="13">
        <v>1</v>
      </c>
      <c r="W328" s="14"/>
      <c r="Z328" s="19" t="s">
        <v>990</v>
      </c>
      <c r="AA328" s="43"/>
      <c r="AB328" s="15">
        <v>43962</v>
      </c>
      <c r="AC328" s="13">
        <v>1</v>
      </c>
      <c r="AH328" s="13">
        <f t="shared" si="17"/>
        <v>1</v>
      </c>
    </row>
    <row r="329" spans="1:34" ht="21.75" customHeight="1" x14ac:dyDescent="0.15">
      <c r="A329" s="13" t="s">
        <v>44605</v>
      </c>
      <c r="B329" s="15">
        <v>43962</v>
      </c>
      <c r="C329" s="14"/>
      <c r="G329" s="14" t="str">
        <f t="shared" si="15"/>
        <v>完成</v>
      </c>
      <c r="M329" s="13">
        <f t="shared" si="16"/>
        <v>0</v>
      </c>
      <c r="O329" s="14" t="s">
        <v>10</v>
      </c>
      <c r="Q329" s="13" t="str">
        <f>IFERROR(VLOOKUP(R329,'[1]成品机单阶-Ministry of Planning'!A:G,2,FALSE),R329)</f>
        <v>215208002</v>
      </c>
      <c r="R329" s="84" t="s">
        <v>12</v>
      </c>
      <c r="S329" s="85" t="str">
        <f>VLOOKUP(R329,[1]品号信息!A:H,2,FALSE)</f>
        <v>5.2米/512I 30pl/8头/喷绘机/国内/YA/喷绘</v>
      </c>
      <c r="T329" s="27" t="str">
        <f>VLOOKUP(R329,[1]品号信息!A:H,3,FALSE)</f>
        <v>深灰浅灰/E整体//</v>
      </c>
      <c r="U329" s="27" t="str">
        <f>VLOOKUP(R329,[1]品号信息!A:H,4,FALSE)</f>
        <v/>
      </c>
      <c r="V329" s="13">
        <v>1</v>
      </c>
      <c r="Z329" s="19" t="s">
        <v>44115</v>
      </c>
      <c r="AA329" s="43"/>
      <c r="AB329" s="15">
        <v>43966</v>
      </c>
      <c r="AC329" s="13">
        <v>1</v>
      </c>
      <c r="AH329" s="13">
        <f t="shared" si="17"/>
        <v>1</v>
      </c>
    </row>
    <row r="330" spans="1:34" ht="21.75" customHeight="1" x14ac:dyDescent="0.15">
      <c r="A330" s="13" t="s">
        <v>44606</v>
      </c>
      <c r="B330" s="15">
        <v>43962</v>
      </c>
      <c r="C330" s="14"/>
      <c r="G330" s="14" t="str">
        <f t="shared" si="15"/>
        <v>完成</v>
      </c>
      <c r="M330" s="13">
        <f t="shared" si="16"/>
        <v>0</v>
      </c>
      <c r="O330" s="14" t="s">
        <v>121</v>
      </c>
      <c r="Q330" s="13" t="str">
        <f>IFERROR(VLOOKUP(R330,'[1]成品机单阶-Ministry of Planning'!A:G,2,FALSE),R330)</f>
        <v>221804001</v>
      </c>
      <c r="R330" s="16" t="s">
        <v>48</v>
      </c>
      <c r="S330" s="85" t="str">
        <f>VLOOKUP(R330,[1]品号信息!A:H,2,FALSE)</f>
        <v>1.8米/DX5/4头/写真机/国内/YA/写真</v>
      </c>
      <c r="T330" s="27" t="str">
        <f>VLOOKUP(R330,[1]品号信息!A:H,3,FALSE)</f>
        <v>蓝灰/分体//</v>
      </c>
      <c r="U330" s="27" t="str">
        <f>VLOOKUP(R330,[1]品号信息!A:H,4,FALSE)</f>
        <v>溶剂</v>
      </c>
      <c r="V330" s="13">
        <v>1</v>
      </c>
      <c r="Z330" s="19" t="s">
        <v>991</v>
      </c>
      <c r="AA330" s="43"/>
      <c r="AB330" s="15">
        <v>43964</v>
      </c>
      <c r="AC330" s="13">
        <v>1</v>
      </c>
      <c r="AH330" s="13">
        <f t="shared" si="17"/>
        <v>1</v>
      </c>
    </row>
    <row r="331" spans="1:34" ht="21.75" customHeight="1" x14ac:dyDescent="0.15">
      <c r="A331" s="13" t="s">
        <v>44607</v>
      </c>
      <c r="B331" s="15">
        <v>43962</v>
      </c>
      <c r="C331" s="14"/>
      <c r="G331" s="14" t="str">
        <f t="shared" si="15"/>
        <v>完成</v>
      </c>
      <c r="M331" s="13">
        <f t="shared" si="16"/>
        <v>0</v>
      </c>
      <c r="O331" s="14" t="s">
        <v>176</v>
      </c>
      <c r="Q331" s="13" t="str">
        <f>IFERROR(VLOOKUP(R331,'[1]成品机单阶-Ministry of Planning'!A:G,2,FALSE),R331)</f>
        <v>221804001</v>
      </c>
      <c r="R331" s="16" t="s">
        <v>48</v>
      </c>
      <c r="S331" s="85" t="str">
        <f>VLOOKUP(R331,[1]品号信息!A:H,2,FALSE)</f>
        <v>1.8米/DX5/4头/写真机/国内/YA/写真</v>
      </c>
      <c r="T331" s="27" t="str">
        <f>VLOOKUP(R331,[1]品号信息!A:H,3,FALSE)</f>
        <v>蓝灰/分体//</v>
      </c>
      <c r="U331" s="27" t="str">
        <f>VLOOKUP(R331,[1]品号信息!A:H,4,FALSE)</f>
        <v>溶剂</v>
      </c>
      <c r="V331" s="13">
        <v>2</v>
      </c>
      <c r="Z331" s="19" t="s">
        <v>576</v>
      </c>
      <c r="AA331" s="43"/>
      <c r="AB331" s="15">
        <v>43963</v>
      </c>
      <c r="AC331" s="13">
        <v>2</v>
      </c>
      <c r="AH331" s="13">
        <f t="shared" si="17"/>
        <v>2</v>
      </c>
    </row>
    <row r="332" spans="1:34" ht="21.75" customHeight="1" x14ac:dyDescent="0.15">
      <c r="A332" s="13" t="s">
        <v>43646</v>
      </c>
      <c r="B332" s="15">
        <v>43963</v>
      </c>
      <c r="C332" s="14"/>
      <c r="G332" s="14" t="str">
        <f t="shared" si="15"/>
        <v>完成</v>
      </c>
      <c r="M332" s="13">
        <f t="shared" si="16"/>
        <v>0</v>
      </c>
      <c r="O332" s="14" t="s">
        <v>146</v>
      </c>
      <c r="Q332" s="13" t="str">
        <f>IFERROR(VLOOKUP(R332,'[1]成品机单阶-Ministry of Planning'!A:G,2,FALSE),R332)</f>
        <v>213208013</v>
      </c>
      <c r="R332" s="16" t="s">
        <v>16</v>
      </c>
      <c r="S332" s="85" t="str">
        <f>VLOOKUP(R332,[1]品号信息!A:H,2,FALSE)</f>
        <v>3.2米/512I 30pl/8头/喷绘机/国内/YA/喷绘</v>
      </c>
      <c r="T332" s="27" t="str">
        <f>VLOOKUP(R332,[1]品号信息!A:H,3,FALSE)</f>
        <v>蓝灰/Cplus整体//</v>
      </c>
      <c r="U332" s="27" t="str">
        <f>VLOOKUP(R332,[1]品号信息!A:H,4,FALSE)</f>
        <v>带负压</v>
      </c>
      <c r="V332" s="13">
        <v>1</v>
      </c>
      <c r="Z332" s="19" t="s">
        <v>43642</v>
      </c>
      <c r="AA332" s="43"/>
      <c r="AB332" s="15">
        <v>43965</v>
      </c>
      <c r="AC332" s="13">
        <v>1</v>
      </c>
      <c r="AH332" s="13">
        <v>1</v>
      </c>
    </row>
    <row r="333" spans="1:34" ht="21.75" customHeight="1" x14ac:dyDescent="0.15">
      <c r="A333" s="13" t="s">
        <v>43641</v>
      </c>
      <c r="B333" s="15">
        <v>43963</v>
      </c>
      <c r="C333" s="14"/>
      <c r="G333" s="14" t="str">
        <f t="shared" si="15"/>
        <v>完成</v>
      </c>
      <c r="M333" s="13">
        <f t="shared" si="16"/>
        <v>0</v>
      </c>
      <c r="O333" s="14" t="s">
        <v>97</v>
      </c>
      <c r="Q333" s="13" t="str">
        <f>IFERROR(VLOOKUP(R333,'[1]成品机单阶-Ministry of Planning'!A:G,2,FALSE),R333)</f>
        <v>233208010</v>
      </c>
      <c r="R333" s="16" t="s">
        <v>1143</v>
      </c>
      <c r="S333" s="85" t="str">
        <f>VLOOKUP(R333,[1]品号信息!A:H,2,FALSE)</f>
        <v>3.2米/1024A/8头/UV卷对卷/国内/YA/卷材</v>
      </c>
      <c r="T333" s="27" t="str">
        <f>VLOOKUP(R333,[1]品号信息!A:H,3,FALSE)</f>
        <v>深灰浅灰/整体//</v>
      </c>
      <c r="U333" s="27" t="str">
        <f>VLOOKUP(R333,[1]品号信息!A:H,4,FALSE)</f>
        <v>双排双四色带白墨（4彩+1白5套墨瓶）</v>
      </c>
      <c r="V333" s="13">
        <v>1</v>
      </c>
      <c r="Z333" s="19" t="s">
        <v>43643</v>
      </c>
      <c r="AA333" s="43"/>
      <c r="AB333" s="15">
        <v>43969</v>
      </c>
      <c r="AC333" s="13">
        <v>1</v>
      </c>
      <c r="AH333" s="13">
        <v>1</v>
      </c>
    </row>
    <row r="334" spans="1:34" ht="21.75" customHeight="1" x14ac:dyDescent="0.15">
      <c r="A334" s="13" t="s">
        <v>43637</v>
      </c>
      <c r="B334" s="15">
        <v>43963</v>
      </c>
      <c r="C334" s="14"/>
      <c r="G334" s="14" t="str">
        <f t="shared" si="15"/>
        <v>完成</v>
      </c>
      <c r="M334" s="13">
        <f t="shared" si="16"/>
        <v>0</v>
      </c>
      <c r="O334" s="14" t="s">
        <v>90</v>
      </c>
      <c r="Q334" s="13" t="str">
        <f>IFERROR(VLOOKUP(R334,'[1]成品机单阶-Ministry of Planning'!A:G,2,FALSE),R334)</f>
        <v>221802001</v>
      </c>
      <c r="R334" s="16" t="s">
        <v>51</v>
      </c>
      <c r="S334" s="85" t="str">
        <f>VLOOKUP(R334,[1]品号信息!A:H,2,FALSE)</f>
        <v>1.8米/DX5/2头/写真机/国内/YA/写真</v>
      </c>
      <c r="T334" s="27" t="str">
        <f>VLOOKUP(R334,[1]品号信息!A:H,3,FALSE)</f>
        <v>蓝灰/分体//</v>
      </c>
      <c r="U334" s="27" t="str">
        <f>VLOOKUP(R334,[1]品号信息!A:H,4,FALSE)</f>
        <v>溶剂</v>
      </c>
      <c r="V334" s="13">
        <v>1</v>
      </c>
      <c r="Z334" s="19" t="s">
        <v>52</v>
      </c>
      <c r="AA334" s="43" t="s">
        <v>43644</v>
      </c>
      <c r="AB334" s="15">
        <v>43966</v>
      </c>
      <c r="AC334" s="13">
        <v>1</v>
      </c>
      <c r="AH334" s="13">
        <v>1</v>
      </c>
    </row>
    <row r="335" spans="1:34" ht="21.75" customHeight="1" x14ac:dyDescent="0.15">
      <c r="A335" s="13" t="s">
        <v>43638</v>
      </c>
      <c r="B335" s="15">
        <v>43963</v>
      </c>
      <c r="C335" s="14"/>
      <c r="G335" s="14" t="str">
        <f t="shared" si="15"/>
        <v>完成</v>
      </c>
      <c r="M335" s="13">
        <f t="shared" si="16"/>
        <v>0</v>
      </c>
      <c r="O335" s="14" t="s">
        <v>139</v>
      </c>
      <c r="Q335" s="13" t="str">
        <f>IFERROR(VLOOKUP(R335,'[1]成品机单阶-Ministry of Planning'!A:G,2,FALSE),R335)</f>
        <v>233212008</v>
      </c>
      <c r="R335" s="16" t="s">
        <v>118</v>
      </c>
      <c r="S335" s="85" t="str">
        <f>VLOOKUP(R335,[1]品号信息!A:H,2,FALSE)</f>
        <v>3.2米/三排1024A/12头/UV卷对卷/国内/YS/卷材</v>
      </c>
      <c r="T335" s="27" t="str">
        <f>VLOOKUP(R335,[1]品号信息!A:H,3,FALSE)</f>
        <v>深灰浅灰/整体//</v>
      </c>
      <c r="U335" s="27" t="str">
        <f>VLOOKUP(R335,[1]品号信息!A:H,4,FALSE)</f>
        <v>三排3×4彩（8套墨瓶不配白墨）</v>
      </c>
      <c r="V335" s="13">
        <v>1</v>
      </c>
      <c r="Z335" s="19" t="s">
        <v>43645</v>
      </c>
      <c r="AA335" s="43"/>
      <c r="AB335" s="15" t="s">
        <v>43997</v>
      </c>
      <c r="AC335" s="13">
        <v>1</v>
      </c>
      <c r="AH335" s="13">
        <v>1</v>
      </c>
    </row>
    <row r="336" spans="1:34" ht="21.75" customHeight="1" x14ac:dyDescent="0.15">
      <c r="A336" s="13" t="s">
        <v>43639</v>
      </c>
      <c r="B336" s="15">
        <v>43963</v>
      </c>
      <c r="C336" s="14"/>
      <c r="G336" s="14" t="str">
        <f t="shared" si="15"/>
        <v>完成</v>
      </c>
      <c r="M336" s="13">
        <f t="shared" si="16"/>
        <v>0</v>
      </c>
      <c r="O336" s="14" t="s">
        <v>139</v>
      </c>
      <c r="Q336" s="13" t="str">
        <f>IFERROR(VLOOKUP(R336,'[1]成品机单阶-Ministry of Planning'!A:G,2,FALSE),R336)</f>
        <v>93002</v>
      </c>
      <c r="R336" s="16" t="s">
        <v>257</v>
      </c>
      <c r="S336" s="85" t="str">
        <f>VLOOKUP(R336,[1]品号信息!A:H,2,FALSE)</f>
        <v>气涨轴收料组件(精研电机)</v>
      </c>
      <c r="T336" s="27" t="str">
        <f>VLOOKUP(R336,[1]品号信息!A:H,3,FALSE)</f>
        <v>//</v>
      </c>
      <c r="U336" s="27" t="str">
        <f>VLOOKUP(R336,[1]品号信息!A:H,4,FALSE)</f>
        <v/>
      </c>
      <c r="V336" s="13">
        <v>1</v>
      </c>
      <c r="AA336" s="43"/>
      <c r="AB336" s="15" t="s">
        <v>43997</v>
      </c>
      <c r="AC336" s="13">
        <v>1</v>
      </c>
      <c r="AH336" s="13">
        <v>1</v>
      </c>
    </row>
    <row r="337" spans="1:34" ht="21.75" customHeight="1" x14ac:dyDescent="0.15">
      <c r="A337" s="13" t="s">
        <v>43640</v>
      </c>
      <c r="B337" s="15">
        <v>43964</v>
      </c>
      <c r="C337" s="14"/>
      <c r="G337" s="14" t="str">
        <f t="shared" si="15"/>
        <v>完成</v>
      </c>
      <c r="J337" s="15"/>
      <c r="K337" s="13"/>
      <c r="L337" s="13"/>
      <c r="M337" s="13">
        <f t="shared" si="16"/>
        <v>0</v>
      </c>
      <c r="O337" s="14" t="s">
        <v>80</v>
      </c>
      <c r="Q337" s="13" t="str">
        <f>IFERROR(VLOOKUP(R337,'[1]成品机单阶-Ministry of Planning'!A:G,2,FALSE),R337)</f>
        <v>121802030</v>
      </c>
      <c r="R337" s="16" t="s">
        <v>177</v>
      </c>
      <c r="S337" s="85" t="str">
        <f>VLOOKUP(R337,[1]品号信息!A:H,2,FALSE)</f>
        <v>1.8米/DX5/2头/写真机/国内/YA/写真</v>
      </c>
      <c r="T337" s="27" t="str">
        <f>VLOOKUP(R337,[1]品号信息!A:H,3,FALSE)</f>
        <v>蓝灰/分体//</v>
      </c>
      <c r="U337" s="27" t="str">
        <f>VLOOKUP(R337,[1]品号信息!A:H,4,FALSE)</f>
        <v>水性</v>
      </c>
      <c r="V337" s="13">
        <v>1</v>
      </c>
      <c r="Z337" s="19" t="s">
        <v>43981</v>
      </c>
      <c r="AA337" s="141" t="s">
        <v>44133</v>
      </c>
      <c r="AB337" s="20">
        <v>43978</v>
      </c>
      <c r="AC337" s="13">
        <v>1</v>
      </c>
      <c r="AH337" s="13">
        <v>1</v>
      </c>
    </row>
    <row r="338" spans="1:34" ht="21.75" customHeight="1" x14ac:dyDescent="0.15">
      <c r="A338" s="13" t="s">
        <v>43980</v>
      </c>
      <c r="B338" s="15">
        <v>43965</v>
      </c>
      <c r="C338" s="14"/>
      <c r="G338" s="14" t="str">
        <f t="shared" si="15"/>
        <v>完成</v>
      </c>
      <c r="J338" s="15"/>
      <c r="K338" s="13"/>
      <c r="L338" s="13"/>
      <c r="M338" s="13">
        <f t="shared" si="16"/>
        <v>0</v>
      </c>
      <c r="O338" s="14" t="s">
        <v>54</v>
      </c>
      <c r="Q338" s="13" t="str">
        <f>IFERROR(VLOOKUP(R338,'[1]成品机单阶-Ministry of Planning'!A:G,2,FALSE),R338)</f>
        <v>221804001</v>
      </c>
      <c r="R338" s="16" t="s">
        <v>48</v>
      </c>
      <c r="S338" s="85" t="str">
        <f>VLOOKUP(R338,[1]品号信息!A:H,2,FALSE)</f>
        <v>1.8米/DX5/4头/写真机/国内/YA/写真</v>
      </c>
      <c r="T338" s="27" t="str">
        <f>VLOOKUP(R338,[1]品号信息!A:H,3,FALSE)</f>
        <v>蓝灰/分体//</v>
      </c>
      <c r="U338" s="27" t="str">
        <f>VLOOKUP(R338,[1]品号信息!A:H,4,FALSE)</f>
        <v>溶剂</v>
      </c>
      <c r="V338" s="13">
        <v>1</v>
      </c>
      <c r="Z338" s="19" t="s">
        <v>44049</v>
      </c>
      <c r="AA338" s="160"/>
      <c r="AB338" s="20">
        <v>43965</v>
      </c>
      <c r="AC338" s="13">
        <v>1</v>
      </c>
      <c r="AH338" s="13">
        <v>1</v>
      </c>
    </row>
    <row r="339" spans="1:34" ht="21.75" customHeight="1" x14ac:dyDescent="0.15">
      <c r="A339" s="13" t="s">
        <v>44117</v>
      </c>
      <c r="B339" s="15">
        <v>43965</v>
      </c>
      <c r="C339" s="14"/>
      <c r="G339" s="14" t="str">
        <f t="shared" si="15"/>
        <v>完成</v>
      </c>
      <c r="J339" s="15"/>
      <c r="K339" s="13"/>
      <c r="L339" s="13"/>
      <c r="M339" s="13">
        <f t="shared" si="16"/>
        <v>0</v>
      </c>
      <c r="O339" s="14" t="s">
        <v>41</v>
      </c>
      <c r="Q339" s="13" t="str">
        <f>IFERROR(VLOOKUP(R339,'[1]成品机单阶-Ministry of Planning'!A:G,2,FALSE),R339)</f>
        <v>221804013</v>
      </c>
      <c r="R339" s="16" t="s">
        <v>43</v>
      </c>
      <c r="S339" s="85" t="str">
        <f>VLOOKUP(R339,[1]品号信息!A:H,2,FALSE)</f>
        <v>1.8米/4720/4头/写真机/国内/K/打纸</v>
      </c>
      <c r="T339" s="27" t="str">
        <f>VLOOKUP(R339,[1]品号信息!A:H,3,FALSE)</f>
        <v>灰色/分体//</v>
      </c>
      <c r="U339" s="27" t="str">
        <f>VLOOKUP(R339,[1]品号信息!A:H,4,FALSE)</f>
        <v>外购底座，后放后收</v>
      </c>
      <c r="V339" s="13">
        <v>1</v>
      </c>
      <c r="Z339" s="19" t="s">
        <v>44050</v>
      </c>
      <c r="AA339" s="160"/>
      <c r="AB339" s="20">
        <v>43969</v>
      </c>
      <c r="AC339" s="13">
        <v>1</v>
      </c>
      <c r="AH339" s="13">
        <v>1</v>
      </c>
    </row>
    <row r="340" spans="1:34" ht="21.75" customHeight="1" x14ac:dyDescent="0.15">
      <c r="A340" s="13" t="s">
        <v>44052</v>
      </c>
      <c r="B340" s="15">
        <v>43965</v>
      </c>
      <c r="C340" s="14"/>
      <c r="G340" s="14" t="str">
        <f t="shared" si="15"/>
        <v>完成</v>
      </c>
      <c r="J340" s="15"/>
      <c r="K340" s="13"/>
      <c r="L340" s="13"/>
      <c r="M340" s="13">
        <f t="shared" si="16"/>
        <v>0</v>
      </c>
      <c r="O340" s="14" t="s">
        <v>66</v>
      </c>
      <c r="Q340" s="13" t="str">
        <f>IFERROR(VLOOKUP(R340,'[1]成品机单阶-Ministry of Planning'!A:G,2,FALSE),R340)</f>
        <v>213208013</v>
      </c>
      <c r="R340" s="16" t="s">
        <v>16</v>
      </c>
      <c r="S340" s="85" t="str">
        <f>VLOOKUP(R340,[1]品号信息!A:H,2,FALSE)</f>
        <v>3.2米/512I 30pl/8头/喷绘机/国内/YA/喷绘</v>
      </c>
      <c r="T340" s="27" t="str">
        <f>VLOOKUP(R340,[1]品号信息!A:H,3,FALSE)</f>
        <v>蓝灰/Cplus整体//</v>
      </c>
      <c r="U340" s="27" t="str">
        <f>VLOOKUP(R340,[1]品号信息!A:H,4,FALSE)</f>
        <v>带负压</v>
      </c>
      <c r="V340" s="13">
        <v>1</v>
      </c>
      <c r="Z340" s="19" t="s">
        <v>44051</v>
      </c>
      <c r="AA340" s="160"/>
      <c r="AB340" s="15">
        <v>43966</v>
      </c>
      <c r="AC340" s="13">
        <v>1</v>
      </c>
      <c r="AH340" s="13">
        <v>1</v>
      </c>
    </row>
    <row r="341" spans="1:34" ht="21.75" customHeight="1" x14ac:dyDescent="0.15">
      <c r="A341" s="13" t="s">
        <v>44053</v>
      </c>
      <c r="B341" s="15">
        <v>43966</v>
      </c>
      <c r="G341" s="14" t="str">
        <f t="shared" si="15"/>
        <v>未执行</v>
      </c>
      <c r="M341" s="13">
        <f t="shared" si="16"/>
        <v>1</v>
      </c>
      <c r="O341" s="14" t="s">
        <v>18</v>
      </c>
      <c r="Q341" s="13" t="str">
        <f>IFERROR(VLOOKUP(R341,'[1]成品机单阶-Ministry of Planning'!A:G,2,FALSE),R341)</f>
        <v>221804001</v>
      </c>
      <c r="R341" s="16" t="s">
        <v>48</v>
      </c>
      <c r="S341" s="85" t="str">
        <f>VLOOKUP(R341,[1]品号信息!A:H,2,FALSE)</f>
        <v>1.8米/DX5/4头/写真机/国内/YA/写真</v>
      </c>
      <c r="T341" s="27" t="str">
        <f>VLOOKUP(R341,[1]品号信息!A:H,3,FALSE)</f>
        <v>蓝灰/分体//</v>
      </c>
      <c r="U341" s="27" t="str">
        <f>VLOOKUP(R341,[1]品号信息!A:H,4,FALSE)</f>
        <v>溶剂</v>
      </c>
      <c r="V341" s="13">
        <v>1</v>
      </c>
      <c r="Z341" s="19" t="s">
        <v>576</v>
      </c>
      <c r="AH341" s="13">
        <f>V341-N341</f>
        <v>1</v>
      </c>
    </row>
    <row r="342" spans="1:34" ht="21.75" customHeight="1" x14ac:dyDescent="0.15">
      <c r="A342" s="13" t="s">
        <v>44118</v>
      </c>
      <c r="B342" s="15">
        <v>43966</v>
      </c>
      <c r="C342" s="14"/>
      <c r="G342" s="14" t="str">
        <f t="shared" si="15"/>
        <v>完成</v>
      </c>
      <c r="M342" s="13">
        <f t="shared" si="16"/>
        <v>0</v>
      </c>
      <c r="O342" s="14" t="s">
        <v>25</v>
      </c>
      <c r="Q342" s="13" t="str">
        <f>IFERROR(VLOOKUP(R342,'[1]成品机单阶-Ministry of Planning'!A:G,2,FALSE),R342)</f>
        <v>221804001</v>
      </c>
      <c r="R342" s="16" t="s">
        <v>48</v>
      </c>
      <c r="S342" s="85" t="str">
        <f>VLOOKUP(R342,[1]品号信息!A:H,2,FALSE)</f>
        <v>1.8米/DX5/4头/写真机/国内/YA/写真</v>
      </c>
      <c r="T342" s="27" t="str">
        <f>VLOOKUP(R342,[1]品号信息!A:H,3,FALSE)</f>
        <v>蓝灰/分体//</v>
      </c>
      <c r="U342" s="27" t="str">
        <f>VLOOKUP(R342,[1]品号信息!A:H,4,FALSE)</f>
        <v>溶剂</v>
      </c>
      <c r="V342" s="13">
        <v>1</v>
      </c>
      <c r="Z342" s="19" t="s">
        <v>44116</v>
      </c>
      <c r="AA342" s="43"/>
      <c r="AB342" s="15">
        <v>43976</v>
      </c>
      <c r="AC342" s="13">
        <v>1</v>
      </c>
      <c r="AH342" s="13">
        <f>V342-N342</f>
        <v>1</v>
      </c>
    </row>
    <row r="343" spans="1:34" ht="21.75" customHeight="1" x14ac:dyDescent="0.15">
      <c r="A343" s="13" t="s">
        <v>44119</v>
      </c>
      <c r="B343" s="15">
        <v>43966</v>
      </c>
      <c r="C343" s="14"/>
      <c r="G343" s="14" t="str">
        <f t="shared" si="15"/>
        <v>完成</v>
      </c>
      <c r="M343" s="13">
        <f t="shared" si="16"/>
        <v>0</v>
      </c>
      <c r="O343" s="14" t="s">
        <v>176</v>
      </c>
      <c r="Q343" s="13" t="str">
        <f>IFERROR(VLOOKUP(R343,'[1]成品机单阶-Ministry of Planning'!A:G,2,FALSE),R343)</f>
        <v>233208010</v>
      </c>
      <c r="R343" s="16" t="s">
        <v>1143</v>
      </c>
      <c r="S343" s="85" t="str">
        <f>VLOOKUP(R343,[1]品号信息!A:H,2,FALSE)</f>
        <v>3.2米/1024A/8头/UV卷对卷/国内/YA/卷材</v>
      </c>
      <c r="T343" s="27" t="str">
        <f>VLOOKUP(R343,[1]品号信息!A:H,3,FALSE)</f>
        <v>深灰浅灰/整体//</v>
      </c>
      <c r="U343" s="27" t="str">
        <f>VLOOKUP(R343,[1]品号信息!A:H,4,FALSE)</f>
        <v>双排双四色带白墨（4彩+1白5套墨瓶）</v>
      </c>
      <c r="V343" s="13">
        <v>1</v>
      </c>
      <c r="AA343" s="43"/>
      <c r="AB343" s="15">
        <v>43971</v>
      </c>
      <c r="AC343" s="13">
        <v>1</v>
      </c>
      <c r="AH343" s="13">
        <v>1</v>
      </c>
    </row>
    <row r="344" spans="1:34" ht="21.75" customHeight="1" x14ac:dyDescent="0.15">
      <c r="A344" s="13" t="s">
        <v>44120</v>
      </c>
      <c r="B344" s="22">
        <v>43966</v>
      </c>
      <c r="C344" s="14"/>
      <c r="G344" s="14" t="str">
        <f t="shared" si="15"/>
        <v>完成</v>
      </c>
      <c r="M344" s="13">
        <f t="shared" si="16"/>
        <v>0</v>
      </c>
      <c r="O344" s="14" t="s">
        <v>117</v>
      </c>
      <c r="Q344" s="13" t="str">
        <f>IFERROR(VLOOKUP(R344,'[1]成品机单阶-Ministry of Planning'!A:G,2,FALSE),R344)</f>
        <v>233212008</v>
      </c>
      <c r="R344" s="16" t="s">
        <v>118</v>
      </c>
      <c r="S344" s="85" t="str">
        <f>VLOOKUP(R344,[1]品号信息!A:H,2,FALSE)</f>
        <v>3.2米/三排1024A/12头/UV卷对卷/国内/YS/卷材</v>
      </c>
      <c r="T344" s="27" t="str">
        <f>VLOOKUP(R344,[1]品号信息!A:H,3,FALSE)</f>
        <v>深灰浅灰/整体//</v>
      </c>
      <c r="U344" s="27" t="str">
        <f>VLOOKUP(R344,[1]品号信息!A:H,4,FALSE)</f>
        <v>三排3×4彩（8套墨瓶不配白墨）</v>
      </c>
      <c r="V344" s="13">
        <v>1</v>
      </c>
      <c r="AA344" s="43"/>
      <c r="AB344" s="15">
        <v>43966</v>
      </c>
      <c r="AC344" s="13">
        <v>1</v>
      </c>
    </row>
    <row r="345" spans="1:34" ht="21.75" customHeight="1" x14ac:dyDescent="0.15">
      <c r="A345" s="13" t="s">
        <v>44121</v>
      </c>
      <c r="B345" s="22">
        <v>43966</v>
      </c>
      <c r="C345" s="14"/>
      <c r="G345" s="14" t="str">
        <f t="shared" si="15"/>
        <v>完成</v>
      </c>
      <c r="M345" s="13">
        <f t="shared" si="16"/>
        <v>0</v>
      </c>
      <c r="O345" s="14" t="s">
        <v>117</v>
      </c>
      <c r="Q345" s="13" t="str">
        <f>IFERROR(VLOOKUP(R345,'[1]成品机单阶-Ministry of Planning'!A:G,2,FALSE),R345)</f>
        <v>93002</v>
      </c>
      <c r="R345" s="16" t="s">
        <v>257</v>
      </c>
      <c r="S345" s="85" t="str">
        <f>VLOOKUP(R345,[1]品号信息!A:H,2,FALSE)</f>
        <v>气涨轴收料组件(精研电机)</v>
      </c>
      <c r="T345" s="27" t="str">
        <f>VLOOKUP(R345,[1]品号信息!A:H,3,FALSE)</f>
        <v>//</v>
      </c>
      <c r="U345" s="27" t="str">
        <f>VLOOKUP(R345,[1]品号信息!A:H,4,FALSE)</f>
        <v/>
      </c>
      <c r="V345" s="13">
        <v>1</v>
      </c>
      <c r="AA345" s="43"/>
      <c r="AB345" s="15">
        <v>43966</v>
      </c>
      <c r="AC345" s="13">
        <v>1</v>
      </c>
    </row>
    <row r="346" spans="1:34" ht="21.75" customHeight="1" x14ac:dyDescent="0.15">
      <c r="A346" s="13" t="s">
        <v>44122</v>
      </c>
      <c r="B346" s="15">
        <v>43966</v>
      </c>
      <c r="C346" s="14"/>
      <c r="G346" s="14" t="str">
        <f t="shared" si="15"/>
        <v>完成</v>
      </c>
      <c r="M346" s="13">
        <f t="shared" si="16"/>
        <v>0</v>
      </c>
      <c r="O346" s="14" t="s">
        <v>10</v>
      </c>
      <c r="Q346" s="13" t="str">
        <f>IFERROR(VLOOKUP(R346,'[1]成品机单阶-Ministry of Planning'!A:G,2,FALSE),R346)</f>
        <v>213208014</v>
      </c>
      <c r="R346" s="16" t="s">
        <v>255</v>
      </c>
      <c r="S346" s="85" t="str">
        <f>VLOOKUP(R346,[1]品号信息!A:H,2,FALSE)</f>
        <v>3.2米/512I 30pl/8头/喷绘机/国内/YA/喷绘</v>
      </c>
      <c r="T346" s="27" t="str">
        <f>VLOOKUP(R346,[1]品号信息!A:H,3,FALSE)</f>
        <v>蓝灰/C分体//</v>
      </c>
      <c r="U346" s="27" t="str">
        <f>VLOOKUP(R346,[1]品号信息!A:H,4,FALSE)</f>
        <v>蓝色</v>
      </c>
      <c r="V346" s="13">
        <v>1</v>
      </c>
      <c r="W346" s="17"/>
      <c r="X346" s="17"/>
      <c r="Z346" s="19" t="s">
        <v>966</v>
      </c>
      <c r="AA346" s="43"/>
      <c r="AB346" s="15">
        <v>43966</v>
      </c>
      <c r="AC346" s="13">
        <v>1</v>
      </c>
      <c r="AH346" s="13">
        <f t="shared" ref="AH346:AH368" si="18">V346-N346</f>
        <v>1</v>
      </c>
    </row>
    <row r="347" spans="1:34" ht="21.75" customHeight="1" x14ac:dyDescent="0.15">
      <c r="A347" s="13" t="s">
        <v>44123</v>
      </c>
      <c r="B347" s="22">
        <v>43966</v>
      </c>
      <c r="C347" s="14"/>
      <c r="G347" s="14" t="str">
        <f t="shared" si="15"/>
        <v>完成</v>
      </c>
      <c r="M347" s="13">
        <f t="shared" si="16"/>
        <v>0</v>
      </c>
      <c r="O347" s="14" t="s">
        <v>90</v>
      </c>
      <c r="Q347" s="13" t="str">
        <f>IFERROR(VLOOKUP(R347,'[1]成品机单阶-Ministry of Planning'!A:G,2,FALSE),R347)</f>
        <v>213208014</v>
      </c>
      <c r="R347" s="16" t="s">
        <v>255</v>
      </c>
      <c r="S347" s="85" t="str">
        <f>VLOOKUP(R347,[1]品号信息!A:H,2,FALSE)</f>
        <v>3.2米/512I 30pl/8头/喷绘机/国内/YA/喷绘</v>
      </c>
      <c r="T347" s="27" t="str">
        <f>VLOOKUP(R347,[1]品号信息!A:H,3,FALSE)</f>
        <v>蓝灰/C分体//</v>
      </c>
      <c r="U347" s="27" t="str">
        <f>VLOOKUP(R347,[1]品号信息!A:H,4,FALSE)</f>
        <v>蓝色</v>
      </c>
      <c r="V347" s="13">
        <v>1</v>
      </c>
      <c r="W347" s="17"/>
      <c r="X347" s="17"/>
      <c r="Z347" s="19" t="s">
        <v>966</v>
      </c>
      <c r="AA347" s="43"/>
      <c r="AB347" s="15">
        <v>43966</v>
      </c>
      <c r="AC347" s="13">
        <v>1</v>
      </c>
      <c r="AH347" s="13">
        <f t="shared" si="18"/>
        <v>1</v>
      </c>
    </row>
    <row r="348" spans="1:34" ht="21.75" customHeight="1" x14ac:dyDescent="0.15">
      <c r="A348" s="13" t="s">
        <v>44124</v>
      </c>
      <c r="B348" s="15">
        <v>43966</v>
      </c>
      <c r="C348" s="14"/>
      <c r="G348" s="14" t="str">
        <f t="shared" si="15"/>
        <v>完成</v>
      </c>
      <c r="M348" s="13">
        <f t="shared" si="16"/>
        <v>0</v>
      </c>
      <c r="O348" s="14" t="s">
        <v>80</v>
      </c>
      <c r="Q348" s="13" t="str">
        <f>IFERROR(VLOOKUP(R348,'[1]成品机单阶-Ministry of Planning'!A:G,2,FALSE),R348)</f>
        <v>213208013</v>
      </c>
      <c r="R348" s="16" t="s">
        <v>16</v>
      </c>
      <c r="S348" s="85" t="str">
        <f>VLOOKUP(R348,[1]品号信息!A:H,2,FALSE)</f>
        <v>3.2米/512I 30pl/8头/喷绘机/国内/YA/喷绘</v>
      </c>
      <c r="T348" s="27" t="str">
        <f>VLOOKUP(R348,[1]品号信息!A:H,3,FALSE)</f>
        <v>蓝灰/Cplus整体//</v>
      </c>
      <c r="U348" s="27" t="str">
        <f>VLOOKUP(R348,[1]品号信息!A:H,4,FALSE)</f>
        <v>带负压</v>
      </c>
      <c r="V348" s="13">
        <v>1</v>
      </c>
      <c r="W348" s="14"/>
      <c r="Z348" s="19" t="s">
        <v>44136</v>
      </c>
      <c r="AA348" s="146" t="s">
        <v>44135</v>
      </c>
      <c r="AB348" s="15">
        <v>43969</v>
      </c>
      <c r="AC348" s="13">
        <v>1</v>
      </c>
      <c r="AH348" s="13">
        <f t="shared" si="18"/>
        <v>1</v>
      </c>
    </row>
    <row r="349" spans="1:34" ht="21.75" customHeight="1" x14ac:dyDescent="0.15">
      <c r="A349" s="13" t="s">
        <v>44134</v>
      </c>
      <c r="B349" s="15">
        <v>43969</v>
      </c>
      <c r="C349" s="14"/>
      <c r="G349" s="14" t="str">
        <f t="shared" si="15"/>
        <v>完成</v>
      </c>
      <c r="M349" s="13">
        <f t="shared" si="16"/>
        <v>0</v>
      </c>
      <c r="O349" s="14" t="s">
        <v>97</v>
      </c>
      <c r="Q349" s="13" t="str">
        <f>IFERROR(VLOOKUP(R349,'[1]成品机单阶-Ministry of Planning'!A:G,2,FALSE),R349)</f>
        <v>221804018</v>
      </c>
      <c r="R349" s="16" t="s">
        <v>84</v>
      </c>
      <c r="S349" s="85" t="str">
        <f>VLOOKUP(R349,[1]品号信息!A:H,2,FALSE)</f>
        <v>1.8米/4720/4头/写真机/国内/K/写真</v>
      </c>
      <c r="T349" s="27" t="str">
        <f>VLOOKUP(R349,[1]品号信息!A:H,3,FALSE)</f>
        <v>蓝灰/分体//</v>
      </c>
      <c r="U349" s="27" t="str">
        <f>VLOOKUP(R349,[1]品号信息!A:H,4,FALSE)</f>
        <v>水性，高腿加双红外加大风扇，常规阻尼式收料。</v>
      </c>
      <c r="V349" s="13">
        <v>1</v>
      </c>
      <c r="W349" s="17"/>
      <c r="X349" s="17"/>
      <c r="AB349" s="15">
        <v>43969</v>
      </c>
      <c r="AC349" s="13">
        <v>1</v>
      </c>
      <c r="AH349" s="13">
        <f t="shared" si="18"/>
        <v>1</v>
      </c>
    </row>
    <row r="350" spans="1:34" ht="21.75" customHeight="1" x14ac:dyDescent="0.15">
      <c r="A350" s="13" t="s">
        <v>44143</v>
      </c>
      <c r="B350" s="15">
        <v>43969</v>
      </c>
      <c r="C350" s="14"/>
      <c r="G350" s="14" t="str">
        <f t="shared" si="15"/>
        <v>完成</v>
      </c>
      <c r="M350" s="13">
        <f t="shared" si="16"/>
        <v>0</v>
      </c>
      <c r="O350" s="14" t="s">
        <v>176</v>
      </c>
      <c r="Q350" s="13" t="str">
        <f>IFERROR(VLOOKUP(R350,'[1]成品机单阶-Ministry of Planning'!A:G,2,FALSE),R350)</f>
        <v>213208014</v>
      </c>
      <c r="R350" s="16" t="s">
        <v>255</v>
      </c>
      <c r="S350" s="85" t="str">
        <f>VLOOKUP(R350,[1]品号信息!A:H,2,FALSE)</f>
        <v>3.2米/512I 30pl/8头/喷绘机/国内/YA/喷绘</v>
      </c>
      <c r="T350" s="27" t="str">
        <f>VLOOKUP(R350,[1]品号信息!A:H,3,FALSE)</f>
        <v>蓝灰/C分体//</v>
      </c>
      <c r="U350" s="27" t="str">
        <f>VLOOKUP(R350,[1]品号信息!A:H,4,FALSE)</f>
        <v>蓝色</v>
      </c>
      <c r="V350" s="13">
        <v>1</v>
      </c>
      <c r="Z350" s="19" t="s">
        <v>966</v>
      </c>
      <c r="AB350" s="15">
        <v>43969</v>
      </c>
      <c r="AC350" s="13">
        <v>1</v>
      </c>
      <c r="AH350" s="13">
        <f t="shared" si="18"/>
        <v>1</v>
      </c>
    </row>
    <row r="351" spans="1:34" ht="21.75" customHeight="1" x14ac:dyDescent="0.15">
      <c r="A351" s="13" t="s">
        <v>44144</v>
      </c>
      <c r="B351" s="15">
        <v>43969</v>
      </c>
      <c r="C351" s="14"/>
      <c r="G351" s="14" t="str">
        <f t="shared" si="15"/>
        <v>完成</v>
      </c>
      <c r="M351" s="13">
        <f t="shared" si="16"/>
        <v>0</v>
      </c>
      <c r="O351" s="14" t="s">
        <v>66</v>
      </c>
      <c r="Q351" s="13" t="str">
        <f>IFERROR(VLOOKUP(R351,'[1]成品机单阶-Ministry of Planning'!A:G,2,FALSE),R351)</f>
        <v>221804018</v>
      </c>
      <c r="R351" s="16" t="s">
        <v>84</v>
      </c>
      <c r="S351" s="85" t="str">
        <f>VLOOKUP(R351,[1]品号信息!A:H,2,FALSE)</f>
        <v>1.8米/4720/4头/写真机/国内/K/写真</v>
      </c>
      <c r="T351" s="27" t="str">
        <f>VLOOKUP(R351,[1]品号信息!A:H,3,FALSE)</f>
        <v>蓝灰/分体//</v>
      </c>
      <c r="U351" s="27" t="str">
        <f>VLOOKUP(R351,[1]品号信息!A:H,4,FALSE)</f>
        <v>水性，高腿加双红外加大风扇，常规阻尼式收料。</v>
      </c>
      <c r="V351" s="13">
        <v>2</v>
      </c>
      <c r="AB351" s="15">
        <v>43969</v>
      </c>
      <c r="AC351" s="13">
        <v>2</v>
      </c>
      <c r="AH351" s="13">
        <f t="shared" si="18"/>
        <v>2</v>
      </c>
    </row>
    <row r="352" spans="1:34" ht="21.75" customHeight="1" x14ac:dyDescent="0.15">
      <c r="A352" s="13" t="s">
        <v>44145</v>
      </c>
      <c r="B352" s="15">
        <v>43969</v>
      </c>
      <c r="C352" s="14"/>
      <c r="G352" s="14" t="str">
        <f t="shared" si="15"/>
        <v>完成</v>
      </c>
      <c r="M352" s="13">
        <f t="shared" si="16"/>
        <v>0</v>
      </c>
      <c r="O352" s="14" t="s">
        <v>36</v>
      </c>
      <c r="Q352" s="13" t="str">
        <f>IFERROR(VLOOKUP(R352,'[1]成品机单阶-Ministry of Planning'!A:G,2,FALSE),R352)</f>
        <v>221802001</v>
      </c>
      <c r="R352" s="16" t="s">
        <v>51</v>
      </c>
      <c r="S352" s="85" t="str">
        <f>VLOOKUP(R352,[1]品号信息!A:H,2,FALSE)</f>
        <v>1.8米/DX5/2头/写真机/国内/YA/写真</v>
      </c>
      <c r="T352" s="27" t="str">
        <f>VLOOKUP(R352,[1]品号信息!A:H,3,FALSE)</f>
        <v>蓝灰/分体//</v>
      </c>
      <c r="U352" s="27" t="str">
        <f>VLOOKUP(R352,[1]品号信息!A:H,4,FALSE)</f>
        <v>溶剂</v>
      </c>
      <c r="V352" s="13">
        <v>1</v>
      </c>
      <c r="Z352" s="19" t="s">
        <v>44137</v>
      </c>
      <c r="AB352" s="15">
        <v>43970</v>
      </c>
      <c r="AC352" s="13">
        <v>1</v>
      </c>
      <c r="AH352" s="13">
        <f t="shared" si="18"/>
        <v>1</v>
      </c>
    </row>
    <row r="353" spans="1:34" ht="21.75" customHeight="1" x14ac:dyDescent="0.15">
      <c r="A353" s="13" t="s">
        <v>44146</v>
      </c>
      <c r="B353" s="15">
        <v>43969</v>
      </c>
      <c r="C353" s="14"/>
      <c r="G353" s="14" t="str">
        <f t="shared" si="15"/>
        <v>完成</v>
      </c>
      <c r="M353" s="13">
        <f t="shared" si="16"/>
        <v>0</v>
      </c>
      <c r="O353" s="14" t="s">
        <v>121</v>
      </c>
      <c r="Q353" s="13" t="str">
        <f>IFERROR(VLOOKUP(R353,'[1]成品机单阶-Ministry of Planning'!A:G,2,FALSE),R353)</f>
        <v>221802001</v>
      </c>
      <c r="R353" s="16" t="s">
        <v>51</v>
      </c>
      <c r="S353" s="85" t="str">
        <f>VLOOKUP(R353,[1]品号信息!A:H,2,FALSE)</f>
        <v>1.8米/DX5/2头/写真机/国内/YA/写真</v>
      </c>
      <c r="T353" s="27" t="str">
        <f>VLOOKUP(R353,[1]品号信息!A:H,3,FALSE)</f>
        <v>蓝灰/分体//</v>
      </c>
      <c r="U353" s="27" t="str">
        <f>VLOOKUP(R353,[1]品号信息!A:H,4,FALSE)</f>
        <v>溶剂</v>
      </c>
      <c r="V353" s="13">
        <v>1</v>
      </c>
      <c r="AA353" s="146" t="s">
        <v>44138</v>
      </c>
      <c r="AB353" s="15">
        <v>43978</v>
      </c>
      <c r="AC353" s="13">
        <v>1</v>
      </c>
      <c r="AH353" s="13">
        <f t="shared" si="18"/>
        <v>1</v>
      </c>
    </row>
    <row r="354" spans="1:34" ht="21.75" customHeight="1" x14ac:dyDescent="0.15">
      <c r="A354" s="13" t="s">
        <v>44147</v>
      </c>
      <c r="B354" s="15">
        <v>43969</v>
      </c>
      <c r="C354" s="14" t="s">
        <v>44141</v>
      </c>
      <c r="G354" s="14" t="str">
        <f t="shared" si="15"/>
        <v>完成</v>
      </c>
      <c r="M354" s="13">
        <f t="shared" si="16"/>
        <v>0</v>
      </c>
      <c r="O354" s="14" t="s">
        <v>90</v>
      </c>
      <c r="Q354" s="13" t="str">
        <f>IFERROR(VLOOKUP(R354,'[1]成品机单阶-Ministry of Planning'!A:G,2,FALSE),R354)</f>
        <v>221804018</v>
      </c>
      <c r="R354" s="16" t="s">
        <v>84</v>
      </c>
      <c r="S354" s="85" t="str">
        <f>VLOOKUP(R354,[1]品号信息!A:H,2,FALSE)</f>
        <v>1.8米/4720/4头/写真机/国内/K/写真</v>
      </c>
      <c r="T354" s="27" t="str">
        <f>VLOOKUP(R354,[1]品号信息!A:H,3,FALSE)</f>
        <v>蓝灰/分体//</v>
      </c>
      <c r="U354" s="27" t="str">
        <f>VLOOKUP(R354,[1]品号信息!A:H,4,FALSE)</f>
        <v>水性，高腿加双红外加大风扇，常规阻尼式收料。</v>
      </c>
      <c r="V354" s="13">
        <v>1</v>
      </c>
      <c r="AB354" s="15">
        <v>43973</v>
      </c>
      <c r="AC354" s="13">
        <v>1</v>
      </c>
      <c r="AH354" s="13">
        <f t="shared" si="18"/>
        <v>1</v>
      </c>
    </row>
    <row r="355" spans="1:34" ht="21.75" customHeight="1" x14ac:dyDescent="0.15">
      <c r="A355" s="13" t="s">
        <v>44148</v>
      </c>
      <c r="B355" s="15">
        <v>43969</v>
      </c>
      <c r="C355" s="14" t="s">
        <v>44141</v>
      </c>
      <c r="G355" s="14" t="str">
        <f>IF(AND(V355=M355,N355=0,M355&gt;0),"未执行",IF(AND(V355&lt;&gt;M355,N355=0,M355&gt;0),"执行中",IF(AND(V355&lt;&gt;M355,N355=0,M355=0),"完成",IF(AND(V355&lt;&gt;M355,N355&gt;0,M355&gt;0,AC306+AD355+AE355=0),"未执行-部分取消",IF(AND(V355&lt;&gt;M355,N355&gt;0,M355&gt;0,AC306+AD355+AE355&gt;0),"执行中-部分取消",IF(AND(V355&lt;&gt;M355,N355&gt;0,M355=0,AC306+AD355+AE355&gt;0),"完成-部分取消",IF(AND(V355&lt;&gt;M355,N355&gt;0,M355=0,AC306+AD355+AE355=0),"全部取消","参数错误")))))))</f>
        <v>完成</v>
      </c>
      <c r="M355" s="13">
        <f t="shared" si="16"/>
        <v>0</v>
      </c>
      <c r="O355" s="14" t="s">
        <v>90</v>
      </c>
      <c r="Q355" s="13" t="str">
        <f>IFERROR(VLOOKUP(R355,'[1]成品机单阶-Ministry of Planning'!A:G,2,FALSE),R355)</f>
        <v>221802017</v>
      </c>
      <c r="R355" s="16" t="s">
        <v>82</v>
      </c>
      <c r="S355" s="85" t="str">
        <f>VLOOKUP(R355,[1]品号信息!A:H,2,FALSE)</f>
        <v>1.8米/4720/2头/写真机/国内/K/写真</v>
      </c>
      <c r="T355" s="27" t="str">
        <f>VLOOKUP(R355,[1]品号信息!A:H,3,FALSE)</f>
        <v>蓝灰/分体//</v>
      </c>
      <c r="U355" s="27" t="str">
        <f>VLOOKUP(R355,[1]品号信息!A:H,4,FALSE)</f>
        <v/>
      </c>
      <c r="V355" s="13">
        <v>1</v>
      </c>
      <c r="AB355" s="15">
        <v>43973</v>
      </c>
      <c r="AC355" s="13">
        <v>1</v>
      </c>
      <c r="AH355" s="13">
        <f t="shared" si="18"/>
        <v>1</v>
      </c>
    </row>
    <row r="356" spans="1:34" ht="21.75" customHeight="1" x14ac:dyDescent="0.15">
      <c r="A356" s="13" t="s">
        <v>44149</v>
      </c>
      <c r="B356" s="15">
        <v>43969</v>
      </c>
      <c r="C356" s="14" t="s">
        <v>44141</v>
      </c>
      <c r="G356" s="14" t="str">
        <f t="shared" ref="G356:G419" si="19">IF(AND(V356=M356,N356=0,M356&gt;0),"未执行",IF(AND(V356&lt;&gt;M356,N356=0,M356&gt;0),"执行中",IF(AND(V356&lt;&gt;M356,N356=0,M356=0),"完成",IF(AND(V356&lt;&gt;M356,N356&gt;0,M356&gt;0,AC356+AD356+AE356=0),"未执行-部分取消",IF(AND(V356&lt;&gt;M356,N356&gt;0,M356&gt;0,AC356+AD356+AE356&gt;0),"执行中-部分取消",IF(AND(V356&lt;&gt;M356,N356&gt;0,M356=0,AC356+AD356+AE356&gt;0),"完成-部分取消",IF(AND(V356&lt;&gt;M356,N356&gt;0,M356=0,AC356+AD356+AE356=0),"全部取消","参数错误")))))))</f>
        <v>完成</v>
      </c>
      <c r="M356" s="13">
        <f t="shared" si="16"/>
        <v>0</v>
      </c>
      <c r="O356" s="14" t="s">
        <v>90</v>
      </c>
      <c r="Q356" s="13" t="str">
        <f>IFERROR(VLOOKUP(R356,'[1]成品机单阶-Ministry of Planning'!A:G,2,FALSE),R356)</f>
        <v>221804001</v>
      </c>
      <c r="R356" s="16" t="s">
        <v>48</v>
      </c>
      <c r="S356" s="85" t="str">
        <f>VLOOKUP(R356,[1]品号信息!A:H,2,FALSE)</f>
        <v>1.8米/DX5/4头/写真机/国内/YA/写真</v>
      </c>
      <c r="T356" s="27" t="str">
        <f>VLOOKUP(R356,[1]品号信息!A:H,3,FALSE)</f>
        <v>蓝灰/分体//</v>
      </c>
      <c r="U356" s="27" t="str">
        <f>VLOOKUP(R356,[1]品号信息!A:H,4,FALSE)</f>
        <v>溶剂</v>
      </c>
      <c r="V356" s="13">
        <v>1</v>
      </c>
      <c r="AB356" s="15">
        <v>43973</v>
      </c>
      <c r="AC356" s="13">
        <v>1</v>
      </c>
      <c r="AH356" s="13">
        <f t="shared" si="18"/>
        <v>1</v>
      </c>
    </row>
    <row r="357" spans="1:34" ht="21.75" customHeight="1" x14ac:dyDescent="0.15">
      <c r="A357" s="13" t="s">
        <v>44150</v>
      </c>
      <c r="B357" s="15">
        <v>43969</v>
      </c>
      <c r="C357" s="14" t="s">
        <v>44141</v>
      </c>
      <c r="G357" s="14" t="str">
        <f t="shared" si="19"/>
        <v>全部取消</v>
      </c>
      <c r="M357" s="13">
        <f t="shared" si="16"/>
        <v>0</v>
      </c>
      <c r="N357" s="14">
        <v>1</v>
      </c>
      <c r="O357" s="14" t="s">
        <v>90</v>
      </c>
      <c r="Q357" s="13" t="str">
        <f>IFERROR(VLOOKUP(R357,'[1]成品机单阶-Ministry of Planning'!A:G,2,FALSE),R357)</f>
        <v>215208002</v>
      </c>
      <c r="R357" s="84" t="s">
        <v>12</v>
      </c>
      <c r="S357" s="85" t="str">
        <f>VLOOKUP(R357,[1]品号信息!A:H,2,FALSE)</f>
        <v>5.2米/512I 30pl/8头/喷绘机/国内/YA/喷绘</v>
      </c>
      <c r="T357" s="27" t="str">
        <f>VLOOKUP(R357,[1]品号信息!A:H,3,FALSE)</f>
        <v>深灰浅灰/E整体//</v>
      </c>
      <c r="U357" s="27" t="str">
        <f>VLOOKUP(R357,[1]品号信息!A:H,4,FALSE)</f>
        <v/>
      </c>
      <c r="V357" s="13">
        <v>1</v>
      </c>
      <c r="Z357" s="19" t="s">
        <v>44139</v>
      </c>
      <c r="AH357" s="13">
        <f t="shared" si="18"/>
        <v>0</v>
      </c>
    </row>
    <row r="358" spans="1:34" ht="21.75" customHeight="1" x14ac:dyDescent="0.15">
      <c r="A358" s="13" t="s">
        <v>44151</v>
      </c>
      <c r="B358" s="15">
        <v>43969</v>
      </c>
      <c r="C358" s="14" t="s">
        <v>44141</v>
      </c>
      <c r="G358" s="14" t="str">
        <f t="shared" si="19"/>
        <v>完成</v>
      </c>
      <c r="M358" s="13">
        <f t="shared" si="16"/>
        <v>0</v>
      </c>
      <c r="O358" s="14" t="s">
        <v>90</v>
      </c>
      <c r="Q358" s="13" t="str">
        <f>IFERROR(VLOOKUP(R358,'[1]成品机单阶-Ministry of Planning'!A:G,2,FALSE),R358)</f>
        <v>213208014</v>
      </c>
      <c r="R358" s="16" t="s">
        <v>255</v>
      </c>
      <c r="S358" s="85" t="str">
        <f>VLOOKUP(R358,[1]品号信息!A:H,2,FALSE)</f>
        <v>3.2米/512I 30pl/8头/喷绘机/国内/YA/喷绘</v>
      </c>
      <c r="T358" s="27" t="str">
        <f>VLOOKUP(R358,[1]品号信息!A:H,3,FALSE)</f>
        <v>蓝灰/C分体//</v>
      </c>
      <c r="U358" s="27" t="str">
        <f>VLOOKUP(R358,[1]品号信息!A:H,4,FALSE)</f>
        <v>蓝色</v>
      </c>
      <c r="V358" s="13">
        <v>1</v>
      </c>
      <c r="Z358" s="19" t="s">
        <v>44140</v>
      </c>
      <c r="AB358" s="15">
        <v>43973</v>
      </c>
      <c r="AC358" s="13">
        <v>1</v>
      </c>
      <c r="AH358" s="13">
        <f t="shared" si="18"/>
        <v>1</v>
      </c>
    </row>
    <row r="359" spans="1:34" ht="21.75" customHeight="1" x14ac:dyDescent="0.15">
      <c r="A359" s="13" t="s">
        <v>44152</v>
      </c>
      <c r="B359" s="15">
        <v>43969</v>
      </c>
      <c r="C359" s="14" t="s">
        <v>44141</v>
      </c>
      <c r="G359" s="14" t="str">
        <f t="shared" si="19"/>
        <v>完成</v>
      </c>
      <c r="M359" s="13">
        <f t="shared" si="16"/>
        <v>0</v>
      </c>
      <c r="O359" s="14" t="s">
        <v>90</v>
      </c>
      <c r="Q359" s="13" t="s">
        <v>41143</v>
      </c>
      <c r="R359" s="16" t="s">
        <v>41143</v>
      </c>
      <c r="S359" s="27" t="s">
        <v>271</v>
      </c>
      <c r="T359" s="27" t="s">
        <v>208</v>
      </c>
      <c r="U359" s="27"/>
      <c r="V359" s="13">
        <v>1</v>
      </c>
      <c r="Z359" s="19" t="s">
        <v>44594</v>
      </c>
      <c r="AB359" s="15">
        <v>43973</v>
      </c>
      <c r="AC359" s="13">
        <v>1</v>
      </c>
      <c r="AH359" s="13">
        <f t="shared" si="18"/>
        <v>1</v>
      </c>
    </row>
    <row r="360" spans="1:34" ht="21.75" customHeight="1" x14ac:dyDescent="0.15">
      <c r="A360" s="13" t="s">
        <v>44153</v>
      </c>
      <c r="B360" s="15">
        <v>43969</v>
      </c>
      <c r="C360" s="14" t="s">
        <v>44142</v>
      </c>
      <c r="G360" s="14" t="str">
        <f t="shared" si="19"/>
        <v>完成</v>
      </c>
      <c r="M360" s="13">
        <f t="shared" si="16"/>
        <v>0</v>
      </c>
      <c r="O360" s="14" t="s">
        <v>18</v>
      </c>
      <c r="Q360" s="13" t="str">
        <f>IFERROR(VLOOKUP(R360,'[1]成品机单阶-Ministry of Planning'!A:G,2,FALSE),R360)</f>
        <v>221804001</v>
      </c>
      <c r="R360" s="16" t="s">
        <v>48</v>
      </c>
      <c r="S360" s="85" t="str">
        <f>VLOOKUP(R360,[1]品号信息!A:H,2,FALSE)</f>
        <v>1.8米/DX5/4头/写真机/国内/YA/写真</v>
      </c>
      <c r="T360" s="27" t="str">
        <f>VLOOKUP(R360,[1]品号信息!A:H,3,FALSE)</f>
        <v>蓝灰/分体//</v>
      </c>
      <c r="U360" s="27" t="str">
        <f>VLOOKUP(R360,[1]品号信息!A:H,4,FALSE)</f>
        <v>溶剂</v>
      </c>
      <c r="V360" s="13">
        <v>1</v>
      </c>
      <c r="Z360" s="19" t="s">
        <v>967</v>
      </c>
      <c r="AB360" s="15">
        <v>43972</v>
      </c>
      <c r="AC360" s="13">
        <v>1</v>
      </c>
      <c r="AH360" s="13">
        <f t="shared" si="18"/>
        <v>1</v>
      </c>
    </row>
    <row r="361" spans="1:34" ht="21.75" customHeight="1" x14ac:dyDescent="0.15">
      <c r="A361" s="13" t="s">
        <v>44154</v>
      </c>
      <c r="B361" s="15">
        <v>43970</v>
      </c>
      <c r="C361" s="14"/>
      <c r="G361" s="14" t="str">
        <f t="shared" si="19"/>
        <v>完成</v>
      </c>
      <c r="M361" s="13">
        <f t="shared" si="16"/>
        <v>0</v>
      </c>
      <c r="O361" s="14" t="s">
        <v>15</v>
      </c>
      <c r="Q361" s="13" t="str">
        <f>IFERROR(VLOOKUP(R361,'[1]成品机单阶-Ministry of Planning'!A:G,2,FALSE),R361)</f>
        <v>223202001</v>
      </c>
      <c r="R361" s="16" t="s">
        <v>263</v>
      </c>
      <c r="S361" s="85" t="str">
        <f>VLOOKUP(R361,[1]品号信息!A:H,2,FALSE)</f>
        <v>3.2米/DX5/2头/写真机/国内/YA/写真</v>
      </c>
      <c r="T361" s="27" t="str">
        <f>VLOOKUP(R361,[1]品号信息!A:H,3,FALSE)</f>
        <v>蓝灰/整体//</v>
      </c>
      <c r="U361" s="27" t="str">
        <f>VLOOKUP(R361,[1]品号信息!A:H,4,FALSE)</f>
        <v/>
      </c>
      <c r="V361" s="13">
        <v>1</v>
      </c>
      <c r="Z361" s="19" t="s">
        <v>965</v>
      </c>
      <c r="AB361" s="15">
        <v>43973</v>
      </c>
      <c r="AC361" s="13">
        <v>1</v>
      </c>
      <c r="AH361" s="13">
        <f t="shared" si="18"/>
        <v>1</v>
      </c>
    </row>
    <row r="362" spans="1:34" ht="21.75" customHeight="1" x14ac:dyDescent="0.15">
      <c r="A362" s="13" t="s">
        <v>44155</v>
      </c>
      <c r="B362" s="15">
        <v>43970</v>
      </c>
      <c r="C362" s="14"/>
      <c r="G362" s="14" t="str">
        <f t="shared" si="19"/>
        <v>完成</v>
      </c>
      <c r="M362" s="13">
        <f t="shared" si="16"/>
        <v>0</v>
      </c>
      <c r="O362" s="86" t="s">
        <v>164</v>
      </c>
      <c r="P362" s="86"/>
      <c r="Q362" s="13" t="str">
        <f>IFERROR(VLOOKUP(R362,'[1]成品机单阶-Ministry of Planning'!A:G,2,FALSE),R362)</f>
        <v>233208002</v>
      </c>
      <c r="R362" s="16" t="s">
        <v>252</v>
      </c>
      <c r="S362" s="85" t="str">
        <f>VLOOKUP(R362,[1]品号信息!A:H,2,FALSE)</f>
        <v>3.2米/1024A/8头/UV卷对卷/国内/YA/卷材</v>
      </c>
      <c r="T362" s="27" t="str">
        <f>VLOOKUP(R362,[1]品号信息!A:H,3,FALSE)</f>
        <v>深灰浅灰/整体</v>
      </c>
      <c r="U362" s="27" t="str">
        <f>VLOOKUP(R362,[1]品号信息!A:H,4,FALSE)</f>
        <v>双排双四色(4套墨瓶不配白墨)</v>
      </c>
      <c r="V362" s="27">
        <v>1</v>
      </c>
      <c r="Z362" s="91" t="s">
        <v>243</v>
      </c>
      <c r="AB362" s="15">
        <v>43970</v>
      </c>
      <c r="AC362" s="13">
        <v>1</v>
      </c>
      <c r="AH362" s="13">
        <f t="shared" si="18"/>
        <v>1</v>
      </c>
    </row>
    <row r="363" spans="1:34" ht="21.75" customHeight="1" x14ac:dyDescent="0.15">
      <c r="A363" s="13" t="s">
        <v>44156</v>
      </c>
      <c r="B363" s="15">
        <v>43970</v>
      </c>
      <c r="C363" s="14"/>
      <c r="G363" s="14" t="str">
        <f t="shared" si="19"/>
        <v>完成</v>
      </c>
      <c r="M363" s="13">
        <f t="shared" si="16"/>
        <v>0</v>
      </c>
      <c r="N363" s="45"/>
      <c r="O363" s="45" t="s">
        <v>90</v>
      </c>
      <c r="P363" s="45"/>
      <c r="Q363" s="107" t="str">
        <f>IFERROR(VLOOKUP(R363,'[1]成品机单阶-Ministry of Planning'!A:G,2,FALSE),R363)</f>
        <v>221802009</v>
      </c>
      <c r="R363" s="108" t="s">
        <v>357</v>
      </c>
      <c r="S363" s="109" t="str">
        <f>VLOOKUP(R363,[1]品号信息!A:H,2,FALSE)</f>
        <v>1.8米/5113/2头/写真机/国内/YA/写真</v>
      </c>
      <c r="T363" s="110" t="str">
        <f>VLOOKUP(R363,[1]品号信息!A:H,3,FALSE)</f>
        <v>蓝灰/分体//</v>
      </c>
      <c r="U363" s="110" t="str">
        <f>VLOOKUP(R363,[1]品号信息!A:H,4,FALSE)</f>
        <v/>
      </c>
      <c r="V363" s="110">
        <v>1</v>
      </c>
      <c r="AB363" s="15">
        <v>43979</v>
      </c>
      <c r="AC363" s="13">
        <v>1</v>
      </c>
      <c r="AH363" s="13">
        <f t="shared" si="18"/>
        <v>1</v>
      </c>
    </row>
    <row r="364" spans="1:34" ht="21.75" customHeight="1" x14ac:dyDescent="0.15">
      <c r="A364" s="13" t="s">
        <v>44582</v>
      </c>
      <c r="B364" s="15">
        <v>43971</v>
      </c>
      <c r="C364" s="14"/>
      <c r="G364" s="14" t="str">
        <f t="shared" si="19"/>
        <v>完成</v>
      </c>
      <c r="M364" s="13">
        <f t="shared" si="16"/>
        <v>0</v>
      </c>
      <c r="N364" s="36"/>
      <c r="O364" s="36" t="s">
        <v>28</v>
      </c>
      <c r="P364" s="36"/>
      <c r="Q364" s="35" t="str">
        <f>IFERROR(VLOOKUP(R364,'[1]成品机单阶-Ministry of Planning'!A:G,2,FALSE),R364)</f>
        <v>221802001</v>
      </c>
      <c r="R364" s="30" t="s">
        <v>51</v>
      </c>
      <c r="S364" s="41" t="str">
        <f>VLOOKUP(R364,[1]品号信息!A:H,2,FALSE)</f>
        <v>1.8米/DX5/2头/写真机/国内/YA/写真</v>
      </c>
      <c r="T364" s="39" t="str">
        <f>VLOOKUP(R364,[1]品号信息!A:H,3,FALSE)</f>
        <v>蓝灰/分体//</v>
      </c>
      <c r="U364" s="39" t="str">
        <f>VLOOKUP(R364,[1]品号信息!A:H,4,FALSE)</f>
        <v>溶剂</v>
      </c>
      <c r="V364" s="39">
        <v>1</v>
      </c>
      <c r="Z364" s="19" t="s">
        <v>579</v>
      </c>
      <c r="AB364" s="15">
        <v>43978</v>
      </c>
      <c r="AC364" s="13">
        <v>1</v>
      </c>
      <c r="AH364" s="13">
        <f t="shared" si="18"/>
        <v>1</v>
      </c>
    </row>
    <row r="365" spans="1:34" ht="21.75" customHeight="1" x14ac:dyDescent="0.15">
      <c r="A365" s="13" t="s">
        <v>44158</v>
      </c>
      <c r="B365" s="15">
        <v>43971</v>
      </c>
      <c r="C365" s="14"/>
      <c r="G365" s="14" t="str">
        <f t="shared" si="19"/>
        <v>完成</v>
      </c>
      <c r="M365" s="13">
        <f t="shared" si="16"/>
        <v>0</v>
      </c>
      <c r="N365" s="36"/>
      <c r="O365" s="36" t="s">
        <v>28</v>
      </c>
      <c r="P365" s="36"/>
      <c r="Q365" s="35" t="str">
        <f>IFERROR(VLOOKUP(R365,'[1]成品机单阶-Ministry of Planning'!A:G,2,FALSE),R365)</f>
        <v>121802030</v>
      </c>
      <c r="R365" s="30" t="s">
        <v>177</v>
      </c>
      <c r="S365" s="41" t="str">
        <f>VLOOKUP(R365,[1]品号信息!A:H,2,FALSE)</f>
        <v>1.8米/DX5/2头/写真机/国内/YA/写真</v>
      </c>
      <c r="T365" s="39" t="str">
        <f>VLOOKUP(R365,[1]品号信息!A:H,3,FALSE)</f>
        <v>蓝灰/分体//</v>
      </c>
      <c r="U365" s="39" t="str">
        <f>VLOOKUP(R365,[1]品号信息!A:H,4,FALSE)</f>
        <v>水性</v>
      </c>
      <c r="V365" s="39">
        <v>1</v>
      </c>
      <c r="Z365" s="19" t="s">
        <v>44157</v>
      </c>
      <c r="AB365" s="15">
        <v>43978</v>
      </c>
      <c r="AC365" s="13">
        <v>1</v>
      </c>
      <c r="AH365" s="13">
        <f t="shared" si="18"/>
        <v>1</v>
      </c>
    </row>
    <row r="366" spans="1:34" ht="21.75" customHeight="1" x14ac:dyDescent="0.15">
      <c r="A366" s="13" t="s">
        <v>44159</v>
      </c>
      <c r="B366" s="15">
        <v>43971</v>
      </c>
      <c r="C366" s="14"/>
      <c r="G366" s="14" t="str">
        <f t="shared" si="19"/>
        <v>完成</v>
      </c>
      <c r="M366" s="13">
        <f t="shared" si="16"/>
        <v>0</v>
      </c>
      <c r="O366" s="14" t="s">
        <v>66</v>
      </c>
      <c r="Q366" s="13" t="str">
        <f>IFERROR(VLOOKUP(R366,'[1]成品机单阶-Ministry of Planning'!A:G,2,FALSE),R366)</f>
        <v>213208013</v>
      </c>
      <c r="R366" s="16" t="s">
        <v>16</v>
      </c>
      <c r="S366" s="85" t="str">
        <f>VLOOKUP(R366,[1]品号信息!A:H,2,FALSE)</f>
        <v>3.2米/512I 30pl/8头/喷绘机/国内/YA/喷绘</v>
      </c>
      <c r="T366" s="27" t="str">
        <f>VLOOKUP(R366,[1]品号信息!A:H,3,FALSE)</f>
        <v>蓝灰/Cplus整体//</v>
      </c>
      <c r="U366" s="27" t="str">
        <f>VLOOKUP(R366,[1]品号信息!A:H,4,FALSE)</f>
        <v>带负压</v>
      </c>
      <c r="V366" s="27">
        <v>1</v>
      </c>
      <c r="Z366" s="19" t="s">
        <v>44161</v>
      </c>
      <c r="AB366" s="15">
        <v>43971</v>
      </c>
      <c r="AC366" s="13">
        <v>1</v>
      </c>
      <c r="AH366" s="13">
        <f t="shared" si="18"/>
        <v>1</v>
      </c>
    </row>
    <row r="367" spans="1:34" ht="21.75" customHeight="1" x14ac:dyDescent="0.15">
      <c r="A367" s="13" t="s">
        <v>44160</v>
      </c>
      <c r="B367" s="15">
        <v>43971</v>
      </c>
      <c r="C367" s="14"/>
      <c r="G367" s="14" t="str">
        <f t="shared" si="19"/>
        <v>完成</v>
      </c>
      <c r="M367" s="13">
        <f t="shared" si="16"/>
        <v>0</v>
      </c>
      <c r="O367" s="14" t="s">
        <v>121</v>
      </c>
      <c r="Q367" s="13" t="str">
        <f>IFERROR(VLOOKUP(R367,'[1]成品机单阶-Ministry of Planning'!A:G,2,FALSE),R367)</f>
        <v>121802030</v>
      </c>
      <c r="R367" s="16" t="s">
        <v>177</v>
      </c>
      <c r="S367" s="85" t="str">
        <f>VLOOKUP(R367,[1]品号信息!A:H,2,FALSE)</f>
        <v>1.8米/DX5/2头/写真机/国内/YA/写真</v>
      </c>
      <c r="T367" s="27" t="str">
        <f>VLOOKUP(R367,[1]品号信息!A:H,3,FALSE)</f>
        <v>蓝灰/分体//</v>
      </c>
      <c r="U367" s="27" t="str">
        <f>VLOOKUP(R367,[1]品号信息!A:H,4,FALSE)</f>
        <v>水性</v>
      </c>
      <c r="V367" s="27">
        <v>1</v>
      </c>
      <c r="AA367" s="146" t="s">
        <v>44162</v>
      </c>
      <c r="AB367" s="15">
        <v>43978</v>
      </c>
      <c r="AC367" s="13">
        <v>1</v>
      </c>
      <c r="AH367" s="13">
        <f t="shared" si="18"/>
        <v>1</v>
      </c>
    </row>
    <row r="368" spans="1:34" ht="21.75" customHeight="1" x14ac:dyDescent="0.15">
      <c r="A368" s="13" t="s">
        <v>44163</v>
      </c>
      <c r="B368" s="15">
        <v>43971</v>
      </c>
      <c r="G368" s="14" t="str">
        <f t="shared" si="19"/>
        <v>执行中</v>
      </c>
      <c r="M368" s="13">
        <f t="shared" si="16"/>
        <v>3</v>
      </c>
      <c r="O368" s="14" t="s">
        <v>15</v>
      </c>
      <c r="Q368" s="13" t="str">
        <f>IFERROR(VLOOKUP(R368,'[1]成品机单阶-Ministry of Planning'!A:G,2,FALSE),R368)</f>
        <v>221804001</v>
      </c>
      <c r="R368" s="16" t="s">
        <v>48</v>
      </c>
      <c r="S368" s="85" t="str">
        <f>VLOOKUP(R368,[1]品号信息!A:H,2,FALSE)</f>
        <v>1.8米/DX5/4头/写真机/国内/YA/写真</v>
      </c>
      <c r="T368" s="27" t="str">
        <f>VLOOKUP(R368,[1]品号信息!A:H,3,FALSE)</f>
        <v>蓝灰/分体//</v>
      </c>
      <c r="U368" s="27" t="str">
        <f>VLOOKUP(R368,[1]品号信息!A:H,4,FALSE)</f>
        <v>溶剂</v>
      </c>
      <c r="V368" s="27">
        <v>5</v>
      </c>
      <c r="AB368" s="15">
        <v>43980</v>
      </c>
      <c r="AC368" s="13">
        <v>2</v>
      </c>
      <c r="AH368" s="13">
        <f t="shared" si="18"/>
        <v>5</v>
      </c>
    </row>
    <row r="369" spans="1:34" ht="21.75" customHeight="1" x14ac:dyDescent="0.15">
      <c r="A369" s="13" t="s">
        <v>44164</v>
      </c>
      <c r="B369" s="15">
        <v>43972</v>
      </c>
      <c r="C369" s="14"/>
      <c r="G369" s="14" t="str">
        <f t="shared" si="19"/>
        <v>完成</v>
      </c>
      <c r="M369" s="13">
        <f t="shared" si="16"/>
        <v>0</v>
      </c>
      <c r="O369" s="14" t="s">
        <v>146</v>
      </c>
      <c r="Q369" s="13" t="str">
        <f>IFERROR(VLOOKUP(R369,'[1]成品机单阶-Ministry of Planning'!A:G,2,FALSE),R369)</f>
        <v>213208013</v>
      </c>
      <c r="R369" s="16" t="s">
        <v>16</v>
      </c>
      <c r="S369" s="85" t="str">
        <f>VLOOKUP(R369,[1]品号信息!A:H,2,FALSE)</f>
        <v>3.2米/512I 30pl/8头/喷绘机/国内/YA/喷绘</v>
      </c>
      <c r="T369" s="27" t="str">
        <f>VLOOKUP(R369,[1]品号信息!A:H,3,FALSE)</f>
        <v>蓝灰/Cplus整体//</v>
      </c>
      <c r="U369" s="27" t="str">
        <f>VLOOKUP(R369,[1]品号信息!A:H,4,FALSE)</f>
        <v>带负压</v>
      </c>
      <c r="V369" s="27">
        <v>1</v>
      </c>
      <c r="Z369" s="19" t="s">
        <v>44575</v>
      </c>
      <c r="AB369" s="15">
        <v>43973</v>
      </c>
      <c r="AC369" s="13">
        <v>1</v>
      </c>
    </row>
    <row r="370" spans="1:34" ht="21.75" customHeight="1" x14ac:dyDescent="0.15">
      <c r="A370" s="13" t="s">
        <v>44574</v>
      </c>
      <c r="B370" s="15">
        <v>43972</v>
      </c>
      <c r="C370" s="14"/>
      <c r="G370" s="14" t="str">
        <f t="shared" si="19"/>
        <v>完成</v>
      </c>
      <c r="K370" s="27"/>
      <c r="M370" s="13">
        <f t="shared" si="16"/>
        <v>0</v>
      </c>
      <c r="O370" s="14" t="s">
        <v>57</v>
      </c>
      <c r="Q370" s="13" t="str">
        <f>IFERROR(VLOOKUP(R370,'[1]成品机单阶-Ministry of Planning'!A:G,2,FALSE),R370)</f>
        <v>215208003</v>
      </c>
      <c r="R370" s="16" t="s">
        <v>112</v>
      </c>
      <c r="S370" s="85" t="str">
        <f>VLOOKUP(R370,[1]品号信息!A:H,2,FALSE)</f>
        <v>5.2米/1024I 30pl/8头/喷绘机/国内/YA/喷绘</v>
      </c>
      <c r="T370" s="27" t="str">
        <f>VLOOKUP(R370,[1]品号信息!A:H,3,FALSE)</f>
        <v>深灰浅灰/E整体//</v>
      </c>
      <c r="U370" s="27" t="str">
        <f>VLOOKUP(R370,[1]品号信息!A:H,4,FALSE)</f>
        <v/>
      </c>
      <c r="V370" s="27">
        <v>1</v>
      </c>
      <c r="Z370" s="19" t="s">
        <v>44577</v>
      </c>
      <c r="AB370" s="15">
        <v>43976</v>
      </c>
      <c r="AC370" s="13">
        <v>1</v>
      </c>
    </row>
    <row r="371" spans="1:34" s="35" customFormat="1" ht="21.75" customHeight="1" x14ac:dyDescent="0.15">
      <c r="A371" s="13" t="s">
        <v>44576</v>
      </c>
      <c r="B371" s="37">
        <v>43972</v>
      </c>
      <c r="C371" s="36"/>
      <c r="D371" s="36"/>
      <c r="E371" s="36"/>
      <c r="F371" s="36"/>
      <c r="G371" s="36" t="str">
        <f t="shared" si="19"/>
        <v>完成</v>
      </c>
      <c r="H371" s="48"/>
      <c r="I371" s="36"/>
      <c r="J371" s="38"/>
      <c r="K371" s="39"/>
      <c r="L371" s="36"/>
      <c r="M371" s="13">
        <f t="shared" si="16"/>
        <v>0</v>
      </c>
      <c r="N371" s="36"/>
      <c r="O371" s="36" t="s">
        <v>57</v>
      </c>
      <c r="P371" s="36"/>
      <c r="Q371" s="35" t="str">
        <f>IFERROR(VLOOKUP(R371,'[1]成品机单阶-Ministry of Planning'!A:G,2,FALSE),R371)</f>
        <v>215208003</v>
      </c>
      <c r="R371" s="30" t="s">
        <v>112</v>
      </c>
      <c r="S371" s="41" t="str">
        <f>VLOOKUP(R371,[1]品号信息!A:H,2,FALSE)</f>
        <v>5.2米/1024I 30pl/8头/喷绘机/国内/YA/喷绘</v>
      </c>
      <c r="T371" s="39" t="str">
        <f>VLOOKUP(R371,[1]品号信息!A:H,3,FALSE)</f>
        <v>深灰浅灰/E整体//</v>
      </c>
      <c r="U371" s="39" t="str">
        <f>VLOOKUP(R371,[1]品号信息!A:H,4,FALSE)</f>
        <v/>
      </c>
      <c r="V371" s="39">
        <v>1</v>
      </c>
      <c r="Z371" s="40" t="s">
        <v>44914</v>
      </c>
      <c r="AA371" s="146" t="s">
        <v>44974</v>
      </c>
      <c r="AB371" s="37">
        <v>43993</v>
      </c>
      <c r="AC371" s="35">
        <v>1</v>
      </c>
      <c r="AH371" s="35">
        <f t="shared" ref="AH371:AH373" si="20">V371-N371</f>
        <v>1</v>
      </c>
    </row>
    <row r="372" spans="1:34" s="35" customFormat="1" ht="21.75" customHeight="1" x14ac:dyDescent="0.15">
      <c r="A372" s="13" t="s">
        <v>44578</v>
      </c>
      <c r="B372" s="37">
        <v>43972</v>
      </c>
      <c r="C372" s="36"/>
      <c r="D372" s="36"/>
      <c r="E372" s="36"/>
      <c r="F372" s="36"/>
      <c r="G372" s="36" t="str">
        <f t="shared" si="19"/>
        <v>完成</v>
      </c>
      <c r="H372" s="48"/>
      <c r="I372" s="36"/>
      <c r="J372" s="38"/>
      <c r="K372" s="39"/>
      <c r="L372" s="36"/>
      <c r="M372" s="13">
        <f t="shared" si="16"/>
        <v>0</v>
      </c>
      <c r="N372" s="36"/>
      <c r="O372" s="36" t="s">
        <v>57</v>
      </c>
      <c r="P372" s="36"/>
      <c r="Q372" s="35" t="str">
        <f>IFERROR(VLOOKUP(R372,'[1]成品机单阶-Ministry of Planning'!A:G,2,FALSE),R372)</f>
        <v>221804001</v>
      </c>
      <c r="R372" s="30" t="s">
        <v>48</v>
      </c>
      <c r="S372" s="41" t="str">
        <f>VLOOKUP(R372,[1]品号信息!A:H,2,FALSE)</f>
        <v>1.8米/DX5/4头/写真机/国内/YA/写真</v>
      </c>
      <c r="T372" s="39" t="str">
        <f>VLOOKUP(R372,[1]品号信息!A:H,3,FALSE)</f>
        <v>蓝灰/分体//</v>
      </c>
      <c r="U372" s="39" t="str">
        <f>VLOOKUP(R372,[1]品号信息!A:H,4,FALSE)</f>
        <v>溶剂</v>
      </c>
      <c r="V372" s="39">
        <v>1</v>
      </c>
      <c r="Z372" s="40" t="s">
        <v>50</v>
      </c>
      <c r="AA372" s="146" t="s">
        <v>44973</v>
      </c>
      <c r="AB372" s="37">
        <v>43993</v>
      </c>
      <c r="AC372" s="35">
        <v>1</v>
      </c>
      <c r="AH372" s="35">
        <f t="shared" si="20"/>
        <v>1</v>
      </c>
    </row>
    <row r="373" spans="1:34" s="35" customFormat="1" ht="21.75" customHeight="1" x14ac:dyDescent="0.15">
      <c r="A373" s="13" t="s">
        <v>44579</v>
      </c>
      <c r="B373" s="37">
        <v>43972</v>
      </c>
      <c r="C373" s="36"/>
      <c r="D373" s="36"/>
      <c r="E373" s="36"/>
      <c r="F373" s="36"/>
      <c r="G373" s="36" t="str">
        <f t="shared" si="19"/>
        <v>完成</v>
      </c>
      <c r="H373" s="48"/>
      <c r="I373" s="36"/>
      <c r="J373" s="38"/>
      <c r="K373" s="39"/>
      <c r="L373" s="36"/>
      <c r="M373" s="13">
        <f t="shared" si="16"/>
        <v>0</v>
      </c>
      <c r="N373" s="36"/>
      <c r="O373" s="36" t="s">
        <v>57</v>
      </c>
      <c r="P373" s="36"/>
      <c r="Q373" s="35" t="str">
        <f>IFERROR(VLOOKUP(R373,'[1]成品机单阶-Ministry of Planning'!A:G,2,FALSE),R373)</f>
        <v>121804030</v>
      </c>
      <c r="R373" s="30" t="s">
        <v>142</v>
      </c>
      <c r="S373" s="41" t="str">
        <f>VLOOKUP(R373,[1]品号信息!A:H,2,FALSE)</f>
        <v>1.8米/DX5/4头/写真机/国内/YA/写真</v>
      </c>
      <c r="T373" s="39" t="str">
        <f>VLOOKUP(R373,[1]品号信息!A:H,3,FALSE)</f>
        <v>蓝灰/分体//</v>
      </c>
      <c r="U373" s="39" t="str">
        <f>VLOOKUP(R373,[1]品号信息!A:H,4,FALSE)</f>
        <v>水性</v>
      </c>
      <c r="V373" s="39">
        <v>1</v>
      </c>
      <c r="Z373" s="40" t="s">
        <v>44584</v>
      </c>
      <c r="AA373" s="146" t="s">
        <v>44973</v>
      </c>
      <c r="AB373" s="37">
        <v>43993</v>
      </c>
      <c r="AC373" s="35">
        <v>1</v>
      </c>
      <c r="AH373" s="35">
        <f t="shared" si="20"/>
        <v>1</v>
      </c>
    </row>
    <row r="374" spans="1:34" ht="21.75" customHeight="1" x14ac:dyDescent="0.15">
      <c r="A374" s="13" t="s">
        <v>44580</v>
      </c>
      <c r="B374" s="15">
        <v>43972</v>
      </c>
      <c r="C374" s="14"/>
      <c r="G374" s="14" t="str">
        <f t="shared" si="19"/>
        <v>完成</v>
      </c>
      <c r="K374" s="27"/>
      <c r="M374" s="13">
        <f t="shared" si="16"/>
        <v>0</v>
      </c>
      <c r="O374" s="14" t="s">
        <v>41</v>
      </c>
      <c r="Q374" s="13" t="str">
        <f>IFERROR(VLOOKUP(R374,'[1]成品机单阶-Ministry of Planning'!A:G,2,FALSE),R374)</f>
        <v>121802030</v>
      </c>
      <c r="R374" s="16" t="s">
        <v>177</v>
      </c>
      <c r="S374" s="85" t="str">
        <f>VLOOKUP(R374,[1]品号信息!A:H,2,FALSE)</f>
        <v>1.8米/DX5/2头/写真机/国内/YA/写真</v>
      </c>
      <c r="T374" s="27" t="str">
        <f>VLOOKUP(R374,[1]品号信息!A:H,3,FALSE)</f>
        <v>蓝灰/分体//</v>
      </c>
      <c r="U374" s="27" t="str">
        <f>VLOOKUP(R374,[1]品号信息!A:H,4,FALSE)</f>
        <v>水性</v>
      </c>
      <c r="V374" s="27">
        <v>1</v>
      </c>
      <c r="Z374" s="19" t="s">
        <v>44621</v>
      </c>
      <c r="AA374" s="146" t="s">
        <v>44581</v>
      </c>
      <c r="AB374" s="15">
        <v>43978</v>
      </c>
      <c r="AC374" s="13">
        <v>1</v>
      </c>
    </row>
    <row r="375" spans="1:34" ht="21.75" customHeight="1" x14ac:dyDescent="0.15">
      <c r="A375" s="13" t="s">
        <v>44583</v>
      </c>
      <c r="B375" s="15">
        <v>43972</v>
      </c>
      <c r="C375" s="26"/>
      <c r="D375" s="26"/>
      <c r="E375" s="26"/>
      <c r="F375" s="26"/>
      <c r="G375" s="14" t="str">
        <f t="shared" si="19"/>
        <v>完成</v>
      </c>
      <c r="I375" s="20"/>
      <c r="K375" s="27"/>
      <c r="M375" s="13">
        <f t="shared" si="16"/>
        <v>0</v>
      </c>
      <c r="O375" s="20" t="s">
        <v>10</v>
      </c>
      <c r="P375" s="20"/>
      <c r="Q375" s="13" t="str">
        <f>IFERROR(VLOOKUP(R375,'[1]成品机单阶-Ministry of Planning'!A:G,2,FALSE),R375)</f>
        <v>121802030</v>
      </c>
      <c r="R375" s="84" t="s">
        <v>177</v>
      </c>
      <c r="S375" s="85" t="str">
        <f>VLOOKUP(R375,[1]品号信息!A:H,2,FALSE)</f>
        <v>1.8米/DX5/2头/写真机/国内/YA/写真</v>
      </c>
      <c r="T375" s="27" t="str">
        <f>VLOOKUP(R375,[1]品号信息!A:H,3,FALSE)</f>
        <v>蓝灰/分体//</v>
      </c>
      <c r="U375" s="27" t="str">
        <f>VLOOKUP(R375,[1]品号信息!A:H,4,FALSE)</f>
        <v>水性</v>
      </c>
      <c r="V375" s="13">
        <v>1</v>
      </c>
      <c r="Z375" s="19" t="s">
        <v>65</v>
      </c>
      <c r="AA375" s="43"/>
      <c r="AB375" s="15">
        <v>43987</v>
      </c>
      <c r="AC375" s="13">
        <v>1</v>
      </c>
      <c r="AH375" s="13">
        <f t="shared" ref="AH375:AH438" si="21">V375-N375</f>
        <v>1</v>
      </c>
    </row>
    <row r="376" spans="1:34" ht="21.75" customHeight="1" x14ac:dyDescent="0.15">
      <c r="A376" s="13" t="s">
        <v>44589</v>
      </c>
      <c r="B376" s="15">
        <v>43972</v>
      </c>
      <c r="C376" s="26"/>
      <c r="D376" s="26"/>
      <c r="E376" s="26"/>
      <c r="F376" s="26"/>
      <c r="G376" s="14" t="str">
        <f t="shared" si="19"/>
        <v>完成</v>
      </c>
      <c r="K376" s="27"/>
      <c r="L376" s="26"/>
      <c r="M376" s="13">
        <f t="shared" si="16"/>
        <v>0</v>
      </c>
      <c r="O376" s="14" t="s">
        <v>10</v>
      </c>
      <c r="Q376" s="13" t="str">
        <f>IFERROR(VLOOKUP(R376,'[1]成品机单阶-Ministry of Planning'!A:G,2,FALSE),R376)</f>
        <v>213208014</v>
      </c>
      <c r="R376" s="16" t="s">
        <v>255</v>
      </c>
      <c r="S376" s="85" t="str">
        <f>VLOOKUP(R376,[1]品号信息!A:H,2,FALSE)</f>
        <v>3.2米/512I 30pl/8头/喷绘机/国内/YA/喷绘</v>
      </c>
      <c r="T376" s="27" t="str">
        <f>VLOOKUP(R376,[1]品号信息!A:H,3,FALSE)</f>
        <v>蓝灰/C分体//</v>
      </c>
      <c r="U376" s="27" t="str">
        <f>VLOOKUP(R376,[1]品号信息!A:H,4,FALSE)</f>
        <v>蓝色</v>
      </c>
      <c r="V376" s="13">
        <v>1</v>
      </c>
      <c r="Z376" s="19" t="s">
        <v>44588</v>
      </c>
      <c r="AA376" s="43"/>
      <c r="AB376" s="15">
        <v>43973</v>
      </c>
      <c r="AC376" s="13">
        <v>1</v>
      </c>
      <c r="AH376" s="13">
        <f t="shared" si="21"/>
        <v>1</v>
      </c>
    </row>
    <row r="377" spans="1:34" ht="21.75" customHeight="1" x14ac:dyDescent="0.15">
      <c r="A377" s="13" t="s">
        <v>44590</v>
      </c>
      <c r="B377" s="15">
        <v>43973</v>
      </c>
      <c r="C377" s="14"/>
      <c r="G377" s="14" t="str">
        <f t="shared" si="19"/>
        <v>完成</v>
      </c>
      <c r="K377" s="27"/>
      <c r="M377" s="13">
        <f t="shared" si="16"/>
        <v>0</v>
      </c>
      <c r="O377" s="26" t="s">
        <v>129</v>
      </c>
      <c r="Q377" s="13" t="str">
        <f>IFERROR(VLOOKUP(R377,'[1]成品机单阶-Ministry of Planning'!A:G,2,FALSE),R377)</f>
        <v>223206001</v>
      </c>
      <c r="R377" s="16" t="s">
        <v>458</v>
      </c>
      <c r="S377" s="85" t="str">
        <f>VLOOKUP(R377,[1]品号信息!A:H,2,FALSE)</f>
        <v>3.2米/5113/6头/写真机/国内/DB/写真</v>
      </c>
      <c r="T377" s="27" t="str">
        <f>VLOOKUP(R377,[1]品号信息!A:H,3,FALSE)</f>
        <v>黑闪银/整体//</v>
      </c>
      <c r="U377" s="27" t="str">
        <f>VLOOKUP(R377,[1]品号信息!A:H,4,FALSE)</f>
        <v>东莞特殊机器</v>
      </c>
      <c r="V377" s="27">
        <v>1</v>
      </c>
      <c r="Z377" s="19" t="s">
        <v>44593</v>
      </c>
      <c r="AB377" s="15">
        <v>43973</v>
      </c>
      <c r="AC377" s="13">
        <v>1</v>
      </c>
      <c r="AH377" s="13">
        <f t="shared" si="21"/>
        <v>1</v>
      </c>
    </row>
    <row r="378" spans="1:34" ht="21.75" customHeight="1" x14ac:dyDescent="0.15">
      <c r="A378" s="13" t="s">
        <v>44591</v>
      </c>
      <c r="B378" s="15">
        <v>43973</v>
      </c>
      <c r="C378" s="14"/>
      <c r="G378" s="14" t="str">
        <f t="shared" si="19"/>
        <v>完成</v>
      </c>
      <c r="M378" s="13">
        <f t="shared" si="16"/>
        <v>0</v>
      </c>
      <c r="O378" s="14" t="s">
        <v>121</v>
      </c>
      <c r="Q378" s="13" t="str">
        <f>IFERROR(VLOOKUP(R378,'[1]成品机单阶-Ministry of Planning'!A:G,2,FALSE),R378)</f>
        <v>221804001</v>
      </c>
      <c r="R378" s="16" t="s">
        <v>48</v>
      </c>
      <c r="S378" s="85" t="str">
        <f>VLOOKUP(R378,[1]品号信息!A:H,2,FALSE)</f>
        <v>1.8米/DX5/4头/写真机/国内/YA/写真</v>
      </c>
      <c r="T378" s="27" t="str">
        <f>VLOOKUP(R378,[1]品号信息!A:H,3,FALSE)</f>
        <v>蓝灰/分体//</v>
      </c>
      <c r="U378" s="27" t="str">
        <f>VLOOKUP(R378,[1]品号信息!A:H,4,FALSE)</f>
        <v>溶剂</v>
      </c>
      <c r="V378" s="13">
        <v>1</v>
      </c>
      <c r="AA378" s="146" t="s">
        <v>584</v>
      </c>
      <c r="AB378" s="15">
        <v>43976</v>
      </c>
      <c r="AC378" s="13">
        <v>1</v>
      </c>
      <c r="AH378" s="13">
        <f t="shared" si="21"/>
        <v>1</v>
      </c>
    </row>
    <row r="379" spans="1:34" ht="21.75" customHeight="1" x14ac:dyDescent="0.15">
      <c r="A379" s="13" t="s">
        <v>44592</v>
      </c>
      <c r="B379" s="15">
        <v>43974</v>
      </c>
      <c r="C379" s="14"/>
      <c r="G379" s="14" t="str">
        <f t="shared" si="19"/>
        <v>完成</v>
      </c>
      <c r="M379" s="13">
        <f t="shared" si="16"/>
        <v>0</v>
      </c>
      <c r="O379" s="14" t="s">
        <v>121</v>
      </c>
      <c r="Q379" s="13" t="str">
        <f>IFERROR(VLOOKUP(R379,'[1]成品机单阶-Ministry of Planning'!A:G,2,FALSE),R379)</f>
        <v>221802001</v>
      </c>
      <c r="R379" s="16" t="s">
        <v>51</v>
      </c>
      <c r="S379" s="85" t="str">
        <f>VLOOKUP(R379,[1]品号信息!A:H,2,FALSE)</f>
        <v>1.8米/DX5/2头/写真机/国内/YA/写真</v>
      </c>
      <c r="T379" s="27" t="str">
        <f>VLOOKUP(R379,[1]品号信息!A:H,3,FALSE)</f>
        <v>蓝灰/分体//</v>
      </c>
      <c r="U379" s="27" t="str">
        <f>VLOOKUP(R379,[1]品号信息!A:H,4,FALSE)</f>
        <v>溶剂</v>
      </c>
      <c r="V379" s="13">
        <v>1</v>
      </c>
      <c r="AA379" s="146" t="s">
        <v>584</v>
      </c>
      <c r="AB379" s="15">
        <v>43978</v>
      </c>
      <c r="AC379" s="13">
        <v>1</v>
      </c>
      <c r="AH379" s="13">
        <f t="shared" si="21"/>
        <v>1</v>
      </c>
    </row>
    <row r="380" spans="1:34" ht="21.75" customHeight="1" x14ac:dyDescent="0.15">
      <c r="A380" s="13" t="s">
        <v>44595</v>
      </c>
      <c r="B380" s="15">
        <v>43973</v>
      </c>
      <c r="C380" s="14"/>
      <c r="G380" s="14" t="str">
        <f t="shared" si="19"/>
        <v>完成</v>
      </c>
      <c r="M380" s="13">
        <f t="shared" si="16"/>
        <v>0</v>
      </c>
      <c r="O380" s="14" t="s">
        <v>166</v>
      </c>
      <c r="Q380" s="13" t="str">
        <f>IFERROR(VLOOKUP(R380,'[1]成品机单阶-Ministry of Planning'!A:G,2,FALSE),R380)</f>
        <v>221802001</v>
      </c>
      <c r="R380" s="16" t="s">
        <v>51</v>
      </c>
      <c r="S380" s="85" t="str">
        <f>VLOOKUP(R380,[1]品号信息!A:H,2,FALSE)</f>
        <v>1.8米/DX5/2头/写真机/国内/YA/写真</v>
      </c>
      <c r="T380" s="27" t="str">
        <f>VLOOKUP(R380,[1]品号信息!A:H,3,FALSE)</f>
        <v>蓝灰/分体//</v>
      </c>
      <c r="U380" s="27" t="str">
        <f>VLOOKUP(R380,[1]品号信息!A:H,4,FALSE)</f>
        <v>溶剂</v>
      </c>
      <c r="V380" s="13">
        <v>4</v>
      </c>
      <c r="Z380" s="19" t="s">
        <v>579</v>
      </c>
      <c r="AB380" s="15">
        <v>43977</v>
      </c>
      <c r="AC380" s="13">
        <v>4</v>
      </c>
      <c r="AH380" s="13">
        <f t="shared" si="21"/>
        <v>4</v>
      </c>
    </row>
    <row r="381" spans="1:34" ht="16.5" x14ac:dyDescent="0.15">
      <c r="A381" s="13" t="s">
        <v>44598</v>
      </c>
      <c r="B381" s="15">
        <v>43976</v>
      </c>
      <c r="C381" s="14"/>
      <c r="G381" s="14" t="str">
        <f t="shared" si="19"/>
        <v>完成</v>
      </c>
      <c r="M381" s="13">
        <f t="shared" si="16"/>
        <v>0</v>
      </c>
      <c r="O381" s="14" t="s">
        <v>41</v>
      </c>
      <c r="Q381" s="13" t="str">
        <f>IFERROR(VLOOKUP(R381,'[1]成品机单阶-Ministry of Planning'!A:G,2,FALSE),R381)</f>
        <v>133208005</v>
      </c>
      <c r="R381" s="16" t="s">
        <v>39962</v>
      </c>
      <c r="S381" s="85" t="str">
        <f>VLOOKUP(R381,[1]品号信息!A:H,2,FALSE)</f>
        <v>3.2米/1024I 6pl或13pl/8头/UV卷对卷/国内/YA/卷材</v>
      </c>
      <c r="T381" s="27" t="str">
        <f>VLOOKUP(R381,[1]品号信息!A:H,3,FALSE)</f>
        <v>深灰浅灰/整体//</v>
      </c>
      <c r="U381" s="27" t="str">
        <f>VLOOKUP(R381,[1]品号信息!A:H,4,FALSE)</f>
        <v>二排双四色</v>
      </c>
      <c r="V381" s="13">
        <v>1</v>
      </c>
      <c r="Z381" s="19" t="s">
        <v>44609</v>
      </c>
      <c r="AB381" s="15">
        <v>43983</v>
      </c>
      <c r="AC381" s="13">
        <v>1</v>
      </c>
      <c r="AH381" s="13">
        <f t="shared" si="21"/>
        <v>1</v>
      </c>
    </row>
    <row r="382" spans="1:34" ht="21.75" customHeight="1" x14ac:dyDescent="0.15">
      <c r="A382" s="13" t="s">
        <v>44611</v>
      </c>
      <c r="B382" s="15">
        <v>43976</v>
      </c>
      <c r="C382" s="14"/>
      <c r="G382" s="14" t="str">
        <f t="shared" si="19"/>
        <v>完成</v>
      </c>
      <c r="M382" s="13">
        <f t="shared" si="16"/>
        <v>0</v>
      </c>
      <c r="O382" s="14" t="s">
        <v>176</v>
      </c>
      <c r="Q382" s="13" t="str">
        <f>IFERROR(VLOOKUP(R382,'[1]成品机单阶-Ministry of Planning'!A:G,2,FALSE),R382)</f>
        <v>221804001</v>
      </c>
      <c r="R382" s="16" t="s">
        <v>48</v>
      </c>
      <c r="S382" s="85" t="str">
        <f>VLOOKUP(R382,[1]品号信息!A:H,2,FALSE)</f>
        <v>1.8米/DX5/4头/写真机/国内/YA/写真</v>
      </c>
      <c r="T382" s="27" t="str">
        <f>VLOOKUP(R382,[1]品号信息!A:H,3,FALSE)</f>
        <v>蓝灰/分体//</v>
      </c>
      <c r="U382" s="27" t="str">
        <f>VLOOKUP(R382,[1]品号信息!A:H,4,FALSE)</f>
        <v>溶剂</v>
      </c>
      <c r="V382" s="13">
        <v>1</v>
      </c>
      <c r="AA382" s="146" t="s">
        <v>44608</v>
      </c>
      <c r="AB382" s="15">
        <v>43977</v>
      </c>
      <c r="AC382" s="13">
        <v>1</v>
      </c>
      <c r="AH382" s="13">
        <f t="shared" si="21"/>
        <v>1</v>
      </c>
    </row>
    <row r="383" spans="1:34" ht="21.75" customHeight="1" x14ac:dyDescent="0.15">
      <c r="A383" s="13" t="s">
        <v>44612</v>
      </c>
      <c r="B383" s="15">
        <v>43976</v>
      </c>
      <c r="C383" s="14"/>
      <c r="G383" s="14" t="str">
        <f t="shared" si="19"/>
        <v>完成</v>
      </c>
      <c r="M383" s="13">
        <f t="shared" si="16"/>
        <v>0</v>
      </c>
      <c r="O383" s="14" t="s">
        <v>149</v>
      </c>
      <c r="Q383" s="13" t="str">
        <f>IFERROR(VLOOKUP(R383,'[1]成品机单阶-Ministry of Planning'!A:G,2,FALSE),R383)</f>
        <v>213208013</v>
      </c>
      <c r="R383" s="16" t="s">
        <v>16</v>
      </c>
      <c r="S383" s="85" t="str">
        <f>VLOOKUP(R383,[1]品号信息!A:H,2,FALSE)</f>
        <v>3.2米/512I 30pl/8头/喷绘机/国内/YA/喷绘</v>
      </c>
      <c r="T383" s="27" t="str">
        <f>VLOOKUP(R383,[1]品号信息!A:H,3,FALSE)</f>
        <v>蓝灰/Cplus整体//</v>
      </c>
      <c r="U383" s="27" t="str">
        <f>VLOOKUP(R383,[1]品号信息!A:H,4,FALSE)</f>
        <v>带负压</v>
      </c>
      <c r="V383" s="13">
        <v>1</v>
      </c>
      <c r="Z383" s="19" t="s">
        <v>44610</v>
      </c>
      <c r="AB383" s="15">
        <v>43978</v>
      </c>
      <c r="AC383" s="13">
        <v>1</v>
      </c>
      <c r="AH383" s="13">
        <f t="shared" si="21"/>
        <v>1</v>
      </c>
    </row>
    <row r="384" spans="1:34" ht="21.75" customHeight="1" x14ac:dyDescent="0.15">
      <c r="A384" s="13" t="s">
        <v>44613</v>
      </c>
      <c r="B384" s="15">
        <v>43976</v>
      </c>
      <c r="C384" s="14"/>
      <c r="G384" s="14" t="str">
        <f t="shared" si="19"/>
        <v>完成</v>
      </c>
      <c r="M384" s="13">
        <f t="shared" si="16"/>
        <v>0</v>
      </c>
      <c r="O384" s="14" t="s">
        <v>143</v>
      </c>
      <c r="Q384" s="13" t="str">
        <f>IFERROR(VLOOKUP(R384,'[1]成品机单阶-Ministry of Planning'!A:G,2,FALSE),R384)</f>
        <v>221802001</v>
      </c>
      <c r="R384" s="16" t="s">
        <v>51</v>
      </c>
      <c r="S384" s="85" t="str">
        <f>VLOOKUP(R384,[1]品号信息!A:H,2,FALSE)</f>
        <v>1.8米/DX5/2头/写真机/国内/YA/写真</v>
      </c>
      <c r="T384" s="27" t="str">
        <f>VLOOKUP(R384,[1]品号信息!A:H,3,FALSE)</f>
        <v>蓝灰/分体//</v>
      </c>
      <c r="U384" s="27" t="str">
        <f>VLOOKUP(R384,[1]品号信息!A:H,4,FALSE)</f>
        <v>溶剂</v>
      </c>
      <c r="V384" s="13">
        <v>1</v>
      </c>
      <c r="AB384" s="15">
        <v>43978</v>
      </c>
      <c r="AC384" s="13">
        <v>1</v>
      </c>
      <c r="AH384" s="13">
        <f t="shared" si="21"/>
        <v>1</v>
      </c>
    </row>
    <row r="385" spans="1:34" ht="21.75" customHeight="1" x14ac:dyDescent="0.15">
      <c r="A385" s="13" t="s">
        <v>44614</v>
      </c>
      <c r="B385" s="15">
        <v>43976</v>
      </c>
      <c r="C385" s="14"/>
      <c r="G385" s="14" t="str">
        <f t="shared" si="19"/>
        <v>完成</v>
      </c>
      <c r="M385" s="13">
        <f t="shared" si="16"/>
        <v>0</v>
      </c>
      <c r="O385" s="14" t="s">
        <v>121</v>
      </c>
      <c r="Q385" s="13" t="str">
        <f>IFERROR(VLOOKUP(R385,'[1]成品机单阶-Ministry of Planning'!A:G,2,FALSE),R385)</f>
        <v>215208002</v>
      </c>
      <c r="R385" s="84" t="s">
        <v>12</v>
      </c>
      <c r="S385" s="85" t="str">
        <f>VLOOKUP(R385,[1]品号信息!A:H,2,FALSE)</f>
        <v>5.2米/512I 30pl/8头/喷绘机/国内/YA/喷绘</v>
      </c>
      <c r="T385" s="27" t="str">
        <f>VLOOKUP(R385,[1]品号信息!A:H,3,FALSE)</f>
        <v>深灰浅灰/E整体//</v>
      </c>
      <c r="U385" s="27" t="str">
        <f>VLOOKUP(R385,[1]品号信息!A:H,4,FALSE)</f>
        <v/>
      </c>
      <c r="V385" s="13">
        <v>1</v>
      </c>
      <c r="Z385" s="19" t="s">
        <v>44616</v>
      </c>
      <c r="AA385" s="146" t="s">
        <v>44617</v>
      </c>
      <c r="AB385" s="15">
        <v>43977</v>
      </c>
      <c r="AC385" s="13">
        <v>1</v>
      </c>
      <c r="AH385" s="13">
        <f t="shared" si="21"/>
        <v>1</v>
      </c>
    </row>
    <row r="386" spans="1:34" ht="21.75" customHeight="1" x14ac:dyDescent="0.15">
      <c r="A386" s="13" t="s">
        <v>44615</v>
      </c>
      <c r="B386" s="15">
        <v>43977</v>
      </c>
      <c r="C386" s="14"/>
      <c r="G386" s="14" t="str">
        <f t="shared" si="19"/>
        <v>全部取消</v>
      </c>
      <c r="M386" s="13">
        <f t="shared" si="16"/>
        <v>0</v>
      </c>
      <c r="N386" s="14">
        <v>1</v>
      </c>
      <c r="O386" s="14" t="s">
        <v>164</v>
      </c>
      <c r="Q386" s="13" t="str">
        <f>IFERROR(VLOOKUP(R386,'[1]成品机单阶-Ministry of Planning'!A:G,2,FALSE),R386)</f>
        <v>221802001</v>
      </c>
      <c r="R386" s="16" t="s">
        <v>51</v>
      </c>
      <c r="S386" s="85" t="str">
        <f>VLOOKUP(R386,[1]品号信息!A:H,2,FALSE)</f>
        <v>1.8米/DX5/2头/写真机/国内/YA/写真</v>
      </c>
      <c r="T386" s="27" t="str">
        <f>VLOOKUP(R386,[1]品号信息!A:H,3,FALSE)</f>
        <v>蓝灰/分体//</v>
      </c>
      <c r="U386" s="27" t="str">
        <f>VLOOKUP(R386,[1]品号信息!A:H,4,FALSE)</f>
        <v>溶剂</v>
      </c>
      <c r="V386" s="13">
        <v>1</v>
      </c>
      <c r="Z386" s="19" t="s">
        <v>579</v>
      </c>
      <c r="AH386" s="13">
        <f t="shared" si="21"/>
        <v>0</v>
      </c>
    </row>
    <row r="387" spans="1:34" ht="21.75" customHeight="1" x14ac:dyDescent="0.15">
      <c r="A387" s="13" t="s">
        <v>44618</v>
      </c>
      <c r="B387" s="15">
        <v>43977</v>
      </c>
      <c r="C387" s="14"/>
      <c r="G387" s="14" t="str">
        <f t="shared" si="19"/>
        <v>完成</v>
      </c>
      <c r="M387" s="13">
        <f t="shared" si="16"/>
        <v>0</v>
      </c>
      <c r="O387" s="14" t="s">
        <v>66</v>
      </c>
      <c r="Q387" s="13" t="str">
        <f>IFERROR(VLOOKUP(R387,'[1]成品机单阶-Ministry of Planning'!A:G,2,FALSE),R387)</f>
        <v>221802001</v>
      </c>
      <c r="R387" s="16" t="s">
        <v>51</v>
      </c>
      <c r="S387" s="85" t="str">
        <f>VLOOKUP(R387,[1]品号信息!A:H,2,FALSE)</f>
        <v>1.8米/DX5/2头/写真机/国内/YA/写真</v>
      </c>
      <c r="T387" s="27" t="str">
        <f>VLOOKUP(R387,[1]品号信息!A:H,3,FALSE)</f>
        <v>蓝灰/分体//</v>
      </c>
      <c r="U387" s="27" t="str">
        <f>VLOOKUP(R387,[1]品号信息!A:H,4,FALSE)</f>
        <v>溶剂</v>
      </c>
      <c r="V387" s="13">
        <v>2</v>
      </c>
      <c r="Z387" s="19" t="s">
        <v>579</v>
      </c>
      <c r="AB387" s="15" t="s">
        <v>45174</v>
      </c>
      <c r="AC387" s="13">
        <v>1</v>
      </c>
      <c r="AD387" s="13">
        <v>1</v>
      </c>
      <c r="AH387" s="13">
        <f t="shared" si="21"/>
        <v>2</v>
      </c>
    </row>
    <row r="388" spans="1:34" ht="21.75" customHeight="1" x14ac:dyDescent="0.15">
      <c r="A388" s="13" t="s">
        <v>44619</v>
      </c>
      <c r="B388" s="15">
        <v>43978</v>
      </c>
      <c r="C388" s="14"/>
      <c r="G388" s="14" t="str">
        <f t="shared" si="19"/>
        <v>完成</v>
      </c>
      <c r="M388" s="13">
        <f t="shared" si="16"/>
        <v>0</v>
      </c>
      <c r="O388" s="14" t="s">
        <v>25</v>
      </c>
      <c r="Q388" s="13" t="str">
        <f>IFERROR(VLOOKUP(R388,'[1]成品机单阶-Ministry of Planning'!A:G,2,FALSE),R388)</f>
        <v>221802001</v>
      </c>
      <c r="R388" s="16" t="s">
        <v>51</v>
      </c>
      <c r="S388" s="85" t="str">
        <f>VLOOKUP(R388,[1]品号信息!A:H,2,FALSE)</f>
        <v>1.8米/DX5/2头/写真机/国内/YA/写真</v>
      </c>
      <c r="T388" s="27" t="str">
        <f>VLOOKUP(R388,[1]品号信息!A:H,3,FALSE)</f>
        <v>蓝灰/分体//</v>
      </c>
      <c r="U388" s="27" t="str">
        <f>VLOOKUP(R388,[1]品号信息!A:H,4,FALSE)</f>
        <v>溶剂</v>
      </c>
      <c r="V388" s="13">
        <v>1</v>
      </c>
      <c r="Z388" s="19" t="s">
        <v>579</v>
      </c>
      <c r="AA388" s="146" t="s">
        <v>44620</v>
      </c>
      <c r="AB388" s="15">
        <v>43979</v>
      </c>
      <c r="AC388" s="13">
        <v>1</v>
      </c>
      <c r="AH388" s="13">
        <f t="shared" si="21"/>
        <v>1</v>
      </c>
    </row>
    <row r="389" spans="1:34" ht="21.75" customHeight="1" x14ac:dyDescent="0.15">
      <c r="A389" s="13" t="s">
        <v>44624</v>
      </c>
      <c r="B389" s="15">
        <v>43978</v>
      </c>
      <c r="C389" s="14"/>
      <c r="G389" s="14" t="str">
        <f t="shared" si="19"/>
        <v>完成</v>
      </c>
      <c r="M389" s="13">
        <f t="shared" ref="M389:M452" si="22">IF((V389-SUM(AC389:AG389))=0,0,V389-SUM(AC389:AG389)-N389)</f>
        <v>0</v>
      </c>
      <c r="O389" s="14" t="s">
        <v>121</v>
      </c>
      <c r="Q389" s="13" t="str">
        <f>IFERROR(VLOOKUP(R389,'[1]成品机单阶-Ministry of Planning'!A:G,2,FALSE),R389)</f>
        <v>221804001</v>
      </c>
      <c r="R389" s="16" t="s">
        <v>48</v>
      </c>
      <c r="S389" s="85" t="str">
        <f>VLOOKUP(R389,[1]品号信息!A:H,2,FALSE)</f>
        <v>1.8米/DX5/4头/写真机/国内/YA/写真</v>
      </c>
      <c r="T389" s="27" t="str">
        <f>VLOOKUP(R389,[1]品号信息!A:H,3,FALSE)</f>
        <v>蓝灰/分体//</v>
      </c>
      <c r="U389" s="27" t="str">
        <f>VLOOKUP(R389,[1]品号信息!A:H,4,FALSE)</f>
        <v>溶剂</v>
      </c>
      <c r="V389" s="27">
        <v>1</v>
      </c>
      <c r="AA389" s="146" t="s">
        <v>44622</v>
      </c>
      <c r="AB389" s="15">
        <v>43978</v>
      </c>
      <c r="AC389" s="13">
        <v>1</v>
      </c>
      <c r="AH389" s="13">
        <f t="shared" si="21"/>
        <v>1</v>
      </c>
    </row>
    <row r="390" spans="1:34" ht="21.75" customHeight="1" x14ac:dyDescent="0.15">
      <c r="A390" s="13" t="s">
        <v>44625</v>
      </c>
      <c r="B390" s="15">
        <v>43978</v>
      </c>
      <c r="C390" s="14"/>
      <c r="G390" s="14" t="str">
        <f t="shared" si="19"/>
        <v>完成</v>
      </c>
      <c r="M390" s="13">
        <f t="shared" si="22"/>
        <v>0</v>
      </c>
      <c r="O390" s="14" t="s">
        <v>80</v>
      </c>
      <c r="Q390" s="13" t="str">
        <f>IFERROR(VLOOKUP(R390,'[1]成品机单阶-Ministry of Planning'!A:G,2,FALSE),R390)</f>
        <v>213208013</v>
      </c>
      <c r="R390" s="16" t="s">
        <v>16</v>
      </c>
      <c r="S390" s="85" t="str">
        <f>VLOOKUP(R390,[1]品号信息!A:H,2,FALSE)</f>
        <v>3.2米/512I 30pl/8头/喷绘机/国内/YA/喷绘</v>
      </c>
      <c r="T390" s="27" t="str">
        <f>VLOOKUP(R390,[1]品号信息!A:H,3,FALSE)</f>
        <v>蓝灰/Cplus整体//</v>
      </c>
      <c r="U390" s="27" t="str">
        <f>VLOOKUP(R390,[1]品号信息!A:H,4,FALSE)</f>
        <v>带负压</v>
      </c>
      <c r="V390" s="27">
        <v>1</v>
      </c>
      <c r="AB390" s="15">
        <v>43978</v>
      </c>
      <c r="AC390" s="13">
        <v>1</v>
      </c>
      <c r="AH390" s="13">
        <f t="shared" si="21"/>
        <v>1</v>
      </c>
    </row>
    <row r="391" spans="1:34" ht="21.75" customHeight="1" x14ac:dyDescent="0.15">
      <c r="A391" s="13" t="s">
        <v>44626</v>
      </c>
      <c r="B391" s="15">
        <v>43978</v>
      </c>
      <c r="C391" s="14"/>
      <c r="G391" s="14" t="str">
        <f t="shared" si="19"/>
        <v>完成</v>
      </c>
      <c r="M391" s="13">
        <f t="shared" si="22"/>
        <v>0</v>
      </c>
      <c r="O391" s="14" t="s">
        <v>80</v>
      </c>
      <c r="Q391" s="13" t="str">
        <f>IFERROR(VLOOKUP(R391,'[1]成品机单阶-Ministry of Planning'!A:G,2,FALSE),R391)</f>
        <v>215208002</v>
      </c>
      <c r="R391" s="84" t="s">
        <v>12</v>
      </c>
      <c r="S391" s="85" t="str">
        <f>VLOOKUP(R391,[1]品号信息!A:H,2,FALSE)</f>
        <v>5.2米/512I 30pl/8头/喷绘机/国内/YA/喷绘</v>
      </c>
      <c r="T391" s="27" t="str">
        <f>VLOOKUP(R391,[1]品号信息!A:H,3,FALSE)</f>
        <v>深灰浅灰/E整体//</v>
      </c>
      <c r="U391" s="27" t="str">
        <f>VLOOKUP(R391,[1]品号信息!A:H,4,FALSE)</f>
        <v/>
      </c>
      <c r="V391" s="13">
        <v>1</v>
      </c>
      <c r="Z391" s="19" t="s">
        <v>44623</v>
      </c>
      <c r="AB391" s="15">
        <v>43979</v>
      </c>
      <c r="AC391" s="13">
        <v>1</v>
      </c>
      <c r="AH391" s="13">
        <f t="shared" si="21"/>
        <v>1</v>
      </c>
    </row>
    <row r="392" spans="1:34" ht="21.75" customHeight="1" x14ac:dyDescent="0.15">
      <c r="A392" s="13" t="s">
        <v>44627</v>
      </c>
      <c r="B392" s="15">
        <v>43978</v>
      </c>
      <c r="C392" s="14"/>
      <c r="G392" s="14" t="str">
        <f t="shared" si="19"/>
        <v>完成</v>
      </c>
      <c r="M392" s="13">
        <f t="shared" si="22"/>
        <v>0</v>
      </c>
      <c r="O392" s="14" t="s">
        <v>75</v>
      </c>
      <c r="Q392" s="13" t="str">
        <f>IFERROR(VLOOKUP(R392,'[1]成品机单阶-Ministry of Planning'!A:G,2,FALSE),R392)</f>
        <v>221804016</v>
      </c>
      <c r="R392" s="16" t="s">
        <v>76</v>
      </c>
      <c r="S392" s="85" t="str">
        <f>VLOOKUP(R392,[1]品号信息!A:H,2,FALSE)</f>
        <v>1.8米/4720/4头/写真机/国内/K/打纸</v>
      </c>
      <c r="T392" s="27" t="str">
        <f>VLOOKUP(R392,[1]品号信息!A:H,3,FALSE)</f>
        <v>红黑/分体//</v>
      </c>
      <c r="U392" s="27" t="str">
        <f>VLOOKUP(R392,[1]品号信息!A:H,4,FALSE)</f>
        <v>外购后放后收底座</v>
      </c>
      <c r="V392" s="27">
        <v>2</v>
      </c>
      <c r="Z392" s="19" t="s">
        <v>967</v>
      </c>
      <c r="AB392" s="15">
        <v>43978</v>
      </c>
      <c r="AC392" s="13">
        <v>2</v>
      </c>
      <c r="AH392" s="13">
        <f t="shared" si="21"/>
        <v>2</v>
      </c>
    </row>
    <row r="393" spans="1:34" ht="21.75" customHeight="1" x14ac:dyDescent="0.15">
      <c r="A393" s="13" t="s">
        <v>44630</v>
      </c>
      <c r="B393" s="15">
        <v>43979</v>
      </c>
      <c r="C393" s="14"/>
      <c r="G393" s="14" t="str">
        <f t="shared" si="19"/>
        <v>完成</v>
      </c>
      <c r="M393" s="13">
        <f t="shared" si="22"/>
        <v>0</v>
      </c>
      <c r="O393" s="14" t="s">
        <v>121</v>
      </c>
      <c r="Q393" s="13" t="str">
        <f>IFERROR(VLOOKUP(R393,'[1]成品机单阶-Ministry of Planning'!A:G,2,FALSE),R393)</f>
        <v>213208014</v>
      </c>
      <c r="R393" s="16" t="s">
        <v>255</v>
      </c>
      <c r="S393" s="85" t="str">
        <f>VLOOKUP(R393,[1]品号信息!A:H,2,FALSE)</f>
        <v>3.2米/512I 30pl/8头/喷绘机/国内/YA/喷绘</v>
      </c>
      <c r="T393" s="27" t="str">
        <f>VLOOKUP(R393,[1]品号信息!A:H,3,FALSE)</f>
        <v>蓝灰/C分体//</v>
      </c>
      <c r="U393" s="27" t="str">
        <f>VLOOKUP(R393,[1]品号信息!A:H,4,FALSE)</f>
        <v>蓝色</v>
      </c>
      <c r="V393" s="27">
        <v>1</v>
      </c>
      <c r="Z393" s="19" t="s">
        <v>44628</v>
      </c>
      <c r="AA393" s="146" t="s">
        <v>44617</v>
      </c>
      <c r="AB393" s="15">
        <v>43979</v>
      </c>
      <c r="AC393" s="13">
        <v>1</v>
      </c>
      <c r="AH393" s="13">
        <f t="shared" si="21"/>
        <v>1</v>
      </c>
    </row>
    <row r="394" spans="1:34" ht="21.75" customHeight="1" x14ac:dyDescent="0.15">
      <c r="A394" s="13" t="s">
        <v>44631</v>
      </c>
      <c r="B394" s="15">
        <v>43979</v>
      </c>
      <c r="C394" s="14"/>
      <c r="G394" s="14" t="str">
        <f t="shared" si="19"/>
        <v>完成</v>
      </c>
      <c r="M394" s="13">
        <f t="shared" si="22"/>
        <v>0</v>
      </c>
      <c r="O394" s="14" t="s">
        <v>121</v>
      </c>
      <c r="Q394" s="13" t="str">
        <f>IFERROR(VLOOKUP(R394,'[1]成品机单阶-Ministry of Planning'!A:G,2,FALSE),R394)</f>
        <v>221802017</v>
      </c>
      <c r="R394" s="16" t="s">
        <v>82</v>
      </c>
      <c r="S394" s="85" t="str">
        <f>VLOOKUP(R394,[1]品号信息!A:H,2,FALSE)</f>
        <v>1.8米/4720/2头/写真机/国内/K/写真</v>
      </c>
      <c r="T394" s="27" t="str">
        <f>VLOOKUP(R394,[1]品号信息!A:H,3,FALSE)</f>
        <v>蓝灰/分体//</v>
      </c>
      <c r="U394" s="27" t="str">
        <f>VLOOKUP(R394,[1]品号信息!A:H,4,FALSE)</f>
        <v/>
      </c>
      <c r="V394" s="27">
        <v>1</v>
      </c>
      <c r="AA394" s="146" t="s">
        <v>44629</v>
      </c>
      <c r="AB394" s="15">
        <v>43979</v>
      </c>
      <c r="AC394" s="13">
        <v>1</v>
      </c>
      <c r="AH394" s="13">
        <f t="shared" si="21"/>
        <v>1</v>
      </c>
    </row>
    <row r="395" spans="1:34" ht="21.75" customHeight="1" x14ac:dyDescent="0.15">
      <c r="A395" s="13" t="s">
        <v>44632</v>
      </c>
      <c r="B395" s="15">
        <v>43979</v>
      </c>
      <c r="C395" s="14"/>
      <c r="G395" s="14" t="str">
        <f t="shared" si="19"/>
        <v>完成</v>
      </c>
      <c r="M395" s="13">
        <f t="shared" si="22"/>
        <v>0</v>
      </c>
      <c r="O395" s="14" t="s">
        <v>25</v>
      </c>
      <c r="Q395" s="13" t="str">
        <f>IFERROR(VLOOKUP(R395,'[1]成品机单阶-Ministry of Planning'!A:G,2,FALSE),R395)</f>
        <v>221802001</v>
      </c>
      <c r="R395" s="16" t="s">
        <v>51</v>
      </c>
      <c r="S395" s="85" t="str">
        <f>VLOOKUP(R395,[1]品号信息!A:H,2,FALSE)</f>
        <v>1.8米/DX5/2头/写真机/国内/YA/写真</v>
      </c>
      <c r="T395" s="27" t="str">
        <f>VLOOKUP(R395,[1]品号信息!A:H,3,FALSE)</f>
        <v>蓝灰/分体//</v>
      </c>
      <c r="U395" s="27" t="str">
        <f>VLOOKUP(R395,[1]品号信息!A:H,4,FALSE)</f>
        <v>溶剂</v>
      </c>
      <c r="V395" s="27">
        <v>1</v>
      </c>
      <c r="AB395" s="15">
        <v>43979</v>
      </c>
      <c r="AC395" s="13">
        <v>1</v>
      </c>
      <c r="AH395" s="13">
        <f t="shared" si="21"/>
        <v>1</v>
      </c>
    </row>
    <row r="396" spans="1:34" ht="21.75" customHeight="1" x14ac:dyDescent="0.15">
      <c r="A396" s="13" t="s">
        <v>44633</v>
      </c>
      <c r="B396" s="15">
        <v>43979</v>
      </c>
      <c r="C396" s="14"/>
      <c r="G396" s="14" t="str">
        <f t="shared" si="19"/>
        <v>完成</v>
      </c>
      <c r="M396" s="13">
        <f t="shared" si="22"/>
        <v>0</v>
      </c>
      <c r="O396" s="14" t="s">
        <v>54</v>
      </c>
      <c r="Q396" s="13" t="str">
        <f>IFERROR(VLOOKUP(R396,'[1]成品机单阶-Ministry of Planning'!A:G,2,FALSE),R396)</f>
        <v>221802001</v>
      </c>
      <c r="R396" s="16" t="s">
        <v>51</v>
      </c>
      <c r="S396" s="85" t="str">
        <f>VLOOKUP(R396,[1]品号信息!A:H,2,FALSE)</f>
        <v>1.8米/DX5/2头/写真机/国内/YA/写真</v>
      </c>
      <c r="T396" s="27" t="str">
        <f>VLOOKUP(R396,[1]品号信息!A:H,3,FALSE)</f>
        <v>蓝灰/分体//</v>
      </c>
      <c r="U396" s="27" t="str">
        <f>VLOOKUP(R396,[1]品号信息!A:H,4,FALSE)</f>
        <v>溶剂</v>
      </c>
      <c r="V396" s="13">
        <v>1</v>
      </c>
      <c r="AA396" s="146" t="s">
        <v>44766</v>
      </c>
      <c r="AB396" s="15">
        <v>43980</v>
      </c>
      <c r="AC396" s="13">
        <v>1</v>
      </c>
      <c r="AH396" s="13">
        <f t="shared" si="21"/>
        <v>1</v>
      </c>
    </row>
    <row r="397" spans="1:34" ht="21.75" customHeight="1" x14ac:dyDescent="0.15">
      <c r="A397" s="13" t="s">
        <v>44634</v>
      </c>
      <c r="B397" s="15">
        <v>43979</v>
      </c>
      <c r="C397" s="14"/>
      <c r="G397" s="14" t="str">
        <f t="shared" si="19"/>
        <v>完成</v>
      </c>
      <c r="M397" s="13">
        <f t="shared" si="22"/>
        <v>0</v>
      </c>
      <c r="O397" s="14" t="s">
        <v>54</v>
      </c>
      <c r="Q397" s="13" t="str">
        <f>IFERROR(VLOOKUP(R397,'[1]成品机单阶-Ministry of Planning'!A:G,2,FALSE),R397)</f>
        <v>213208014</v>
      </c>
      <c r="R397" s="16" t="s">
        <v>255</v>
      </c>
      <c r="S397" s="85" t="str">
        <f>VLOOKUP(R397,[1]品号信息!A:H,2,FALSE)</f>
        <v>3.2米/512I 30pl/8头/喷绘机/国内/YA/喷绘</v>
      </c>
      <c r="T397" s="27" t="str">
        <f>VLOOKUP(R397,[1]品号信息!A:H,3,FALSE)</f>
        <v>蓝灰/C分体//</v>
      </c>
      <c r="U397" s="27" t="str">
        <f>VLOOKUP(R397,[1]品号信息!A:H,4,FALSE)</f>
        <v>蓝色</v>
      </c>
      <c r="V397" s="13">
        <v>1</v>
      </c>
      <c r="AB397" s="15">
        <v>43980</v>
      </c>
      <c r="AC397" s="13">
        <v>1</v>
      </c>
      <c r="AH397" s="13">
        <f t="shared" si="21"/>
        <v>1</v>
      </c>
    </row>
    <row r="398" spans="1:34" ht="21.75" customHeight="1" x14ac:dyDescent="0.15">
      <c r="A398" s="13" t="s">
        <v>44635</v>
      </c>
      <c r="B398" s="15">
        <v>43979</v>
      </c>
      <c r="C398" s="14"/>
      <c r="G398" s="14" t="str">
        <f t="shared" si="19"/>
        <v>完成</v>
      </c>
      <c r="M398" s="13">
        <f t="shared" si="22"/>
        <v>0</v>
      </c>
      <c r="O398" s="14" t="s">
        <v>90</v>
      </c>
      <c r="Q398" s="13" t="str">
        <f>IFERROR(VLOOKUP(R398,'[1]成品机单阶-Ministry of Planning'!A:G,2,FALSE),R398)</f>
        <v>221802001</v>
      </c>
      <c r="R398" s="16" t="s">
        <v>51</v>
      </c>
      <c r="S398" s="85" t="str">
        <f>VLOOKUP(R398,[1]品号信息!A:H,2,FALSE)</f>
        <v>1.8米/DX5/2头/写真机/国内/YA/写真</v>
      </c>
      <c r="T398" s="27" t="str">
        <f>VLOOKUP(R398,[1]品号信息!A:H,3,FALSE)</f>
        <v>蓝灰/分体//</v>
      </c>
      <c r="U398" s="27" t="str">
        <f>VLOOKUP(R398,[1]品号信息!A:H,4,FALSE)</f>
        <v>溶剂</v>
      </c>
      <c r="V398" s="13">
        <v>1</v>
      </c>
      <c r="AA398" s="146" t="s">
        <v>44637</v>
      </c>
      <c r="AB398" s="15">
        <v>43980</v>
      </c>
      <c r="AC398" s="13">
        <v>1</v>
      </c>
      <c r="AH398" s="13">
        <f t="shared" si="21"/>
        <v>1</v>
      </c>
    </row>
    <row r="399" spans="1:34" ht="21.75" customHeight="1" x14ac:dyDescent="0.15">
      <c r="A399" s="13" t="s">
        <v>44636</v>
      </c>
      <c r="B399" s="15">
        <v>43980</v>
      </c>
      <c r="C399" s="14"/>
      <c r="G399" s="14" t="str">
        <f t="shared" si="19"/>
        <v>完成</v>
      </c>
      <c r="M399" s="13">
        <f t="shared" si="22"/>
        <v>0</v>
      </c>
      <c r="O399" s="14" t="s">
        <v>90</v>
      </c>
      <c r="Q399" s="13" t="str">
        <f>IFERROR(VLOOKUP(R399,'[1]成品机单阶-Ministry of Planning'!A:G,2,FALSE),R399)</f>
        <v>221802016</v>
      </c>
      <c r="R399" s="16" t="s">
        <v>100</v>
      </c>
      <c r="S399" s="85" t="str">
        <f>VLOOKUP(R399,[1]品号信息!A:H,2,FALSE)</f>
        <v>1.8米/DX5/2头/写真机/国内/K/写真</v>
      </c>
      <c r="T399" s="27" t="str">
        <f>VLOOKUP(R399,[1]品号信息!A:H,3,FALSE)</f>
        <v>蓝灰/分体//</v>
      </c>
      <c r="U399" s="27" t="str">
        <f>VLOOKUP(R399,[1]品号信息!A:H,4,FALSE)</f>
        <v>溶剂</v>
      </c>
      <c r="V399" s="13">
        <v>1</v>
      </c>
      <c r="AA399" s="146" t="s">
        <v>44760</v>
      </c>
      <c r="AB399" s="15">
        <v>43980</v>
      </c>
      <c r="AC399" s="13">
        <v>1</v>
      </c>
      <c r="AH399" s="13">
        <f t="shared" si="21"/>
        <v>1</v>
      </c>
    </row>
    <row r="400" spans="1:34" ht="21.75" customHeight="1" x14ac:dyDescent="0.15">
      <c r="A400" s="13" t="s">
        <v>44762</v>
      </c>
      <c r="B400" s="15">
        <v>43980</v>
      </c>
      <c r="C400" s="14"/>
      <c r="G400" s="14" t="str">
        <f t="shared" si="19"/>
        <v>完成</v>
      </c>
      <c r="M400" s="13">
        <f t="shared" si="22"/>
        <v>0</v>
      </c>
      <c r="O400" s="14" t="s">
        <v>28</v>
      </c>
      <c r="Q400" s="13" t="str">
        <f>IFERROR(VLOOKUP(R400,'[1]成品机单阶-Ministry of Planning'!A:G,2,FALSE),R400)</f>
        <v>221804001</v>
      </c>
      <c r="R400" s="16" t="s">
        <v>48</v>
      </c>
      <c r="S400" s="85" t="str">
        <f>VLOOKUP(R400,[1]品号信息!A:H,2,FALSE)</f>
        <v>1.8米/DX5/4头/写真机/国内/YA/写真</v>
      </c>
      <c r="T400" s="27" t="str">
        <f>VLOOKUP(R400,[1]品号信息!A:H,3,FALSE)</f>
        <v>蓝灰/分体//</v>
      </c>
      <c r="U400" s="27" t="str">
        <f>VLOOKUP(R400,[1]品号信息!A:H,4,FALSE)</f>
        <v>溶剂</v>
      </c>
      <c r="V400" s="27">
        <v>1</v>
      </c>
      <c r="AB400" s="15">
        <v>43980</v>
      </c>
      <c r="AC400" s="13">
        <v>1</v>
      </c>
      <c r="AH400" s="13">
        <f t="shared" si="21"/>
        <v>1</v>
      </c>
    </row>
    <row r="401" spans="1:34" ht="21.75" customHeight="1" x14ac:dyDescent="0.15">
      <c r="A401" s="13" t="s">
        <v>44763</v>
      </c>
      <c r="B401" s="15">
        <v>43980</v>
      </c>
      <c r="C401" s="14"/>
      <c r="G401" s="14" t="str">
        <f t="shared" si="19"/>
        <v>完成</v>
      </c>
      <c r="M401" s="13">
        <f t="shared" si="22"/>
        <v>0</v>
      </c>
      <c r="O401" s="14" t="s">
        <v>36</v>
      </c>
      <c r="Q401" s="13" t="str">
        <f>IFERROR(VLOOKUP(R401,'[1]成品机单阶-Ministry of Planning'!A:G,2,FALSE),R401)</f>
        <v>223203003</v>
      </c>
      <c r="R401" s="16" t="s">
        <v>126</v>
      </c>
      <c r="S401" s="85" t="str">
        <f>VLOOKUP(R401,[1]品号信息!A:H,2,FALSE)</f>
        <v>3.2米/5113/3头/写真机/国内/YA/打纸</v>
      </c>
      <c r="T401" s="27" t="str">
        <f>VLOOKUP(R401,[1]品号信息!A:H,3,FALSE)</f>
        <v>蓝灰/整体//</v>
      </c>
      <c r="U401" s="27" t="str">
        <f>VLOOKUP(R401,[1]品号信息!A:H,4,FALSE)</f>
        <v>享印式立柱、收放料</v>
      </c>
      <c r="V401" s="27">
        <v>2</v>
      </c>
      <c r="Z401" s="19" t="s">
        <v>44761</v>
      </c>
      <c r="AB401" s="15">
        <v>43980</v>
      </c>
      <c r="AC401" s="13">
        <v>2</v>
      </c>
      <c r="AH401" s="13">
        <f t="shared" si="21"/>
        <v>2</v>
      </c>
    </row>
    <row r="402" spans="1:34" ht="21.75" customHeight="1" x14ac:dyDescent="0.15">
      <c r="A402" s="13" t="s">
        <v>44764</v>
      </c>
      <c r="B402" s="15">
        <v>43980</v>
      </c>
      <c r="C402" s="14"/>
      <c r="G402" s="14" t="str">
        <f t="shared" si="19"/>
        <v>完成</v>
      </c>
      <c r="M402" s="13">
        <f t="shared" si="22"/>
        <v>0</v>
      </c>
      <c r="O402" s="14" t="s">
        <v>129</v>
      </c>
      <c r="Q402" s="13" t="str">
        <f>IFERROR(VLOOKUP(R402,'[1]成品机单阶-Ministry of Planning'!A:G,2,FALSE),R402)</f>
        <v>223206001</v>
      </c>
      <c r="R402" s="16" t="s">
        <v>458</v>
      </c>
      <c r="S402" s="85" t="str">
        <f>VLOOKUP(R402,[1]品号信息!A:H,2,FALSE)</f>
        <v>3.2米/5113/6头/写真机/国内/DB/写真</v>
      </c>
      <c r="T402" s="27" t="str">
        <f>VLOOKUP(R402,[1]品号信息!A:H,3,FALSE)</f>
        <v>黑闪银/整体//</v>
      </c>
      <c r="U402" s="27" t="str">
        <f>VLOOKUP(R402,[1]品号信息!A:H,4,FALSE)</f>
        <v>东莞特殊机器</v>
      </c>
      <c r="V402" s="27">
        <v>1</v>
      </c>
      <c r="AB402" s="15">
        <v>43980</v>
      </c>
      <c r="AC402" s="13">
        <v>1</v>
      </c>
      <c r="AH402" s="13">
        <f t="shared" si="21"/>
        <v>1</v>
      </c>
    </row>
    <row r="403" spans="1:34" ht="21.75" customHeight="1" x14ac:dyDescent="0.15">
      <c r="A403" s="13" t="s">
        <v>44765</v>
      </c>
      <c r="B403" s="15">
        <v>43980</v>
      </c>
      <c r="C403" s="14"/>
      <c r="G403" s="14" t="str">
        <f t="shared" si="19"/>
        <v>完成</v>
      </c>
      <c r="M403" s="13">
        <f t="shared" si="22"/>
        <v>0</v>
      </c>
      <c r="O403" s="14" t="s">
        <v>10</v>
      </c>
      <c r="Q403" s="13" t="str">
        <f>IFERROR(VLOOKUP(R403,'[1]成品机单阶-Ministry of Planning'!A:G,2,FALSE),R403)</f>
        <v>221802001</v>
      </c>
      <c r="R403" s="16" t="s">
        <v>51</v>
      </c>
      <c r="S403" s="85" t="str">
        <f>VLOOKUP(R403,[1]品号信息!A:H,2,FALSE)</f>
        <v>1.8米/DX5/2头/写真机/国内/YA/写真</v>
      </c>
      <c r="T403" s="27" t="str">
        <f>VLOOKUP(R403,[1]品号信息!A:H,3,FALSE)</f>
        <v>蓝灰/分体//</v>
      </c>
      <c r="U403" s="27" t="str">
        <f>VLOOKUP(R403,[1]品号信息!A:H,4,FALSE)</f>
        <v>溶剂</v>
      </c>
      <c r="V403" s="27">
        <v>1</v>
      </c>
      <c r="AB403" s="15">
        <v>43980</v>
      </c>
      <c r="AC403" s="13">
        <v>1</v>
      </c>
      <c r="AH403" s="13">
        <f t="shared" si="21"/>
        <v>1</v>
      </c>
    </row>
    <row r="404" spans="1:34" ht="21.75" customHeight="1" x14ac:dyDescent="0.15">
      <c r="A404" s="13" t="s">
        <v>44768</v>
      </c>
      <c r="B404" s="15">
        <v>43983</v>
      </c>
      <c r="C404" s="14"/>
      <c r="G404" s="14" t="str">
        <f t="shared" si="19"/>
        <v>完成</v>
      </c>
      <c r="M404" s="13">
        <f t="shared" si="22"/>
        <v>0</v>
      </c>
      <c r="O404" s="14" t="s">
        <v>90</v>
      </c>
      <c r="Q404" s="13" t="str">
        <f>IFERROR(VLOOKUP(R404,'[1]成品机单阶-Ministry of Planning'!A:G,2,FALSE),R404)</f>
        <v>221802001</v>
      </c>
      <c r="R404" s="16" t="s">
        <v>51</v>
      </c>
      <c r="S404" s="85" t="str">
        <f>VLOOKUP(R404,[1]品号信息!A:H,2,FALSE)</f>
        <v>1.8米/DX5/2头/写真机/国内/YA/写真</v>
      </c>
      <c r="T404" s="27" t="str">
        <f>VLOOKUP(R404,[1]品号信息!A:H,3,FALSE)</f>
        <v>蓝灰/分体//</v>
      </c>
      <c r="U404" s="27" t="str">
        <f>VLOOKUP(R404,[1]品号信息!A:H,4,FALSE)</f>
        <v>溶剂</v>
      </c>
      <c r="V404" s="27">
        <v>1</v>
      </c>
      <c r="AB404" s="15">
        <v>43980</v>
      </c>
      <c r="AC404" s="13">
        <v>1</v>
      </c>
      <c r="AH404" s="13">
        <f t="shared" si="21"/>
        <v>1</v>
      </c>
    </row>
    <row r="405" spans="1:34" ht="21.75" customHeight="1" x14ac:dyDescent="0.15">
      <c r="A405" s="13" t="s">
        <v>44769</v>
      </c>
      <c r="B405" s="15">
        <v>43983</v>
      </c>
      <c r="C405" s="14"/>
      <c r="G405" s="14" t="str">
        <f t="shared" si="19"/>
        <v>完成</v>
      </c>
      <c r="M405" s="13">
        <f t="shared" si="22"/>
        <v>0</v>
      </c>
      <c r="O405" s="14" t="s">
        <v>90</v>
      </c>
      <c r="Q405" s="13" t="str">
        <f>IFERROR(VLOOKUP(R405,'[1]成品机单阶-Ministry of Planning'!A:G,2,FALSE),R405)</f>
        <v>213208014</v>
      </c>
      <c r="R405" s="16" t="s">
        <v>255</v>
      </c>
      <c r="S405" s="85" t="str">
        <f>VLOOKUP(R405,[1]品号信息!A:H,2,FALSE)</f>
        <v>3.2米/512I 30pl/8头/喷绘机/国内/YA/喷绘</v>
      </c>
      <c r="T405" s="27" t="str">
        <f>VLOOKUP(R405,[1]品号信息!A:H,3,FALSE)</f>
        <v>蓝灰/C分体//</v>
      </c>
      <c r="U405" s="27" t="str">
        <f>VLOOKUP(R405,[1]品号信息!A:H,4,FALSE)</f>
        <v>蓝色</v>
      </c>
      <c r="V405" s="13">
        <v>1</v>
      </c>
      <c r="AB405" s="15">
        <v>43980</v>
      </c>
      <c r="AC405" s="13">
        <v>1</v>
      </c>
      <c r="AH405" s="13">
        <f t="shared" si="21"/>
        <v>1</v>
      </c>
    </row>
    <row r="406" spans="1:34" ht="21.75" customHeight="1" x14ac:dyDescent="0.15">
      <c r="A406" s="13" t="s">
        <v>44770</v>
      </c>
      <c r="B406" s="15">
        <v>43983</v>
      </c>
      <c r="C406" s="14"/>
      <c r="G406" s="14" t="str">
        <f t="shared" si="19"/>
        <v>完成</v>
      </c>
      <c r="M406" s="13">
        <f t="shared" si="22"/>
        <v>0</v>
      </c>
      <c r="O406" s="14" t="s">
        <v>25</v>
      </c>
      <c r="Q406" s="13" t="str">
        <f>IFERROR(VLOOKUP(R406,'[1]成品机单阶-Ministry of Planning'!A:G,2,FALSE),R406)</f>
        <v>221802001</v>
      </c>
      <c r="R406" s="16" t="s">
        <v>51</v>
      </c>
      <c r="S406" s="85" t="str">
        <f>VLOOKUP(R406,[1]品号信息!A:H,2,FALSE)</f>
        <v>1.8米/DX5/2头/写真机/国内/YA/写真</v>
      </c>
      <c r="T406" s="27" t="str">
        <f>VLOOKUP(R406,[1]品号信息!A:H,3,FALSE)</f>
        <v>蓝灰/分体//</v>
      </c>
      <c r="U406" s="27" t="str">
        <f>VLOOKUP(R406,[1]品号信息!A:H,4,FALSE)</f>
        <v>溶剂</v>
      </c>
      <c r="V406" s="13">
        <v>2</v>
      </c>
      <c r="AB406" s="15">
        <v>43980</v>
      </c>
      <c r="AC406" s="13">
        <v>2</v>
      </c>
      <c r="AH406" s="13">
        <f t="shared" si="21"/>
        <v>2</v>
      </c>
    </row>
    <row r="407" spans="1:34" ht="21.75" customHeight="1" x14ac:dyDescent="0.15">
      <c r="A407" s="13" t="s">
        <v>44771</v>
      </c>
      <c r="B407" s="15">
        <v>43983</v>
      </c>
      <c r="C407" s="14"/>
      <c r="G407" s="14" t="str">
        <f t="shared" si="19"/>
        <v>完成</v>
      </c>
      <c r="M407" s="13">
        <f t="shared" si="22"/>
        <v>0</v>
      </c>
      <c r="O407" s="14" t="s">
        <v>25</v>
      </c>
      <c r="Q407" s="13" t="str">
        <f>IFERROR(VLOOKUP(R407,'[1]成品机单阶-Ministry of Planning'!A:G,2,FALSE),R407)</f>
        <v>221804001</v>
      </c>
      <c r="R407" s="16" t="s">
        <v>48</v>
      </c>
      <c r="S407" s="85" t="str">
        <f>VLOOKUP(R407,[1]品号信息!A:H,2,FALSE)</f>
        <v>1.8米/DX5/4头/写真机/国内/YA/写真</v>
      </c>
      <c r="T407" s="27" t="str">
        <f>VLOOKUP(R407,[1]品号信息!A:H,3,FALSE)</f>
        <v>蓝灰/分体//</v>
      </c>
      <c r="U407" s="27" t="str">
        <f>VLOOKUP(R407,[1]品号信息!A:H,4,FALSE)</f>
        <v>溶剂</v>
      </c>
      <c r="V407" s="13">
        <v>1</v>
      </c>
      <c r="AB407" s="15">
        <v>43980</v>
      </c>
      <c r="AC407" s="13">
        <v>1</v>
      </c>
      <c r="AH407" s="13">
        <f t="shared" si="21"/>
        <v>1</v>
      </c>
    </row>
    <row r="408" spans="1:34" ht="21.75" customHeight="1" x14ac:dyDescent="0.15">
      <c r="A408" s="13" t="s">
        <v>44772</v>
      </c>
      <c r="B408" s="15">
        <v>43984</v>
      </c>
      <c r="C408" s="14"/>
      <c r="G408" s="14" t="str">
        <f t="shared" si="19"/>
        <v>完成</v>
      </c>
      <c r="M408" s="13">
        <f t="shared" si="22"/>
        <v>0</v>
      </c>
      <c r="O408" s="14" t="s">
        <v>166</v>
      </c>
      <c r="Q408" s="13" t="str">
        <f>IFERROR(VLOOKUP(R408,'[1]成品机单阶-Ministry of Planning'!A:G,2,FALSE),R408)</f>
        <v>221802001</v>
      </c>
      <c r="R408" s="16" t="s">
        <v>51</v>
      </c>
      <c r="S408" s="85" t="str">
        <f>VLOOKUP(R408,[1]品号信息!A:H,2,FALSE)</f>
        <v>1.8米/DX5/2头/写真机/国内/YA/写真</v>
      </c>
      <c r="T408" s="27" t="str">
        <f>VLOOKUP(R408,[1]品号信息!A:H,3,FALSE)</f>
        <v>蓝灰/分体//</v>
      </c>
      <c r="U408" s="27" t="str">
        <f>VLOOKUP(R408,[1]品号信息!A:H,4,FALSE)</f>
        <v>溶剂</v>
      </c>
      <c r="V408" s="13">
        <v>1</v>
      </c>
      <c r="AB408" s="15">
        <v>43984</v>
      </c>
      <c r="AC408" s="13">
        <v>1</v>
      </c>
      <c r="AH408" s="13">
        <f t="shared" si="21"/>
        <v>1</v>
      </c>
    </row>
    <row r="409" spans="1:34" ht="21.75" customHeight="1" x14ac:dyDescent="0.15">
      <c r="A409" s="13" t="s">
        <v>44773</v>
      </c>
      <c r="B409" s="15">
        <v>43985</v>
      </c>
      <c r="C409" s="14"/>
      <c r="G409" s="14" t="str">
        <f t="shared" si="19"/>
        <v>完成</v>
      </c>
      <c r="M409" s="13">
        <f t="shared" si="22"/>
        <v>0</v>
      </c>
      <c r="O409" s="14" t="s">
        <v>146</v>
      </c>
      <c r="Q409" s="13" t="str">
        <f>IFERROR(VLOOKUP(R409,'[1]成品机单阶-Ministry of Planning'!A:G,2,FALSE),R409)</f>
        <v>213208013</v>
      </c>
      <c r="R409" s="16" t="s">
        <v>16</v>
      </c>
      <c r="S409" s="85" t="str">
        <f>VLOOKUP(R409,[1]品号信息!A:H,2,FALSE)</f>
        <v>3.2米/512I 30pl/8头/喷绘机/国内/YA/喷绘</v>
      </c>
      <c r="T409" s="27" t="str">
        <f>VLOOKUP(R409,[1]品号信息!A:H,3,FALSE)</f>
        <v>蓝灰/Cplus整体//</v>
      </c>
      <c r="U409" s="27" t="str">
        <f>VLOOKUP(R409,[1]品号信息!A:H,4,FALSE)</f>
        <v>带负压</v>
      </c>
      <c r="V409" s="13">
        <v>1</v>
      </c>
      <c r="Z409" s="19" t="s">
        <v>44775</v>
      </c>
      <c r="AB409" s="15">
        <v>43985</v>
      </c>
      <c r="AC409" s="13">
        <v>1</v>
      </c>
      <c r="AH409" s="13">
        <f t="shared" si="21"/>
        <v>1</v>
      </c>
    </row>
    <row r="410" spans="1:34" ht="21.75" customHeight="1" x14ac:dyDescent="0.15">
      <c r="A410" s="13" t="s">
        <v>44774</v>
      </c>
      <c r="B410" s="15">
        <v>43985</v>
      </c>
      <c r="C410" s="14"/>
      <c r="G410" s="14" t="str">
        <f t="shared" si="19"/>
        <v>完成</v>
      </c>
      <c r="M410" s="13">
        <f t="shared" si="22"/>
        <v>0</v>
      </c>
      <c r="O410" s="14" t="s">
        <v>90</v>
      </c>
      <c r="Q410" s="13" t="str">
        <f>IFERROR(VLOOKUP(R410,'[1]成品机单阶-Ministry of Planning'!A:G,2,FALSE),R410)</f>
        <v>213208009</v>
      </c>
      <c r="R410" s="16" t="s">
        <v>168</v>
      </c>
      <c r="S410" s="85" t="str">
        <f>VLOOKUP(R410,[1]品号信息!A:H,2,FALSE)</f>
        <v>3.2米/1024I 30pl/8头/喷绘机/国内/YA/喷绘</v>
      </c>
      <c r="T410" s="27" t="str">
        <f>VLOOKUP(R410,[1]品号信息!A:H,3,FALSE)</f>
        <v>蓝灰/Cplus整体//</v>
      </c>
      <c r="U410" s="27" t="str">
        <f>VLOOKUP(R410,[1]品号信息!A:H,4,FALSE)</f>
        <v/>
      </c>
      <c r="V410" s="13">
        <v>1</v>
      </c>
      <c r="Z410" s="19" t="s">
        <v>44781</v>
      </c>
      <c r="AB410" s="15">
        <v>43985</v>
      </c>
      <c r="AC410" s="13">
        <v>1</v>
      </c>
      <c r="AH410" s="13">
        <f t="shared" si="21"/>
        <v>1</v>
      </c>
    </row>
    <row r="411" spans="1:34" ht="21.75" customHeight="1" x14ac:dyDescent="0.15">
      <c r="A411" s="13" t="s">
        <v>44778</v>
      </c>
      <c r="B411" s="15">
        <v>43985</v>
      </c>
      <c r="C411" s="118" t="s">
        <v>44776</v>
      </c>
      <c r="G411" s="14" t="str">
        <f t="shared" si="19"/>
        <v>完成-部分取消</v>
      </c>
      <c r="M411" s="13">
        <f t="shared" si="22"/>
        <v>0</v>
      </c>
      <c r="N411" s="14">
        <v>3</v>
      </c>
      <c r="O411" s="14" t="s">
        <v>129</v>
      </c>
      <c r="Q411" s="13" t="str">
        <f>IFERROR(VLOOKUP(R411,'[1]成品机单阶-Ministry of Planning'!A:G,2,FALSE),R411)</f>
        <v>221808002</v>
      </c>
      <c r="R411" s="16" t="s">
        <v>260</v>
      </c>
      <c r="S411" s="85" t="str">
        <f>VLOOKUP(R411,[1]品号信息!A:H,2,FALSE)</f>
        <v>1.8米/5113/8头/写真机/国内/DA/打纸</v>
      </c>
      <c r="T411" s="27" t="str">
        <f>VLOOKUP(R411,[1]品号信息!A:H,3,FALSE)</f>
        <v>灰色/上体//</v>
      </c>
      <c r="U411" s="27" t="str">
        <f>VLOOKUP(R411,[1]品号信息!A:H,4,FALSE)</f>
        <v>东莞李涛特殊机器</v>
      </c>
      <c r="V411" s="27">
        <v>18</v>
      </c>
      <c r="AB411" s="15" t="s">
        <v>45033</v>
      </c>
      <c r="AC411" s="13">
        <v>5</v>
      </c>
      <c r="AD411" s="13">
        <v>10</v>
      </c>
      <c r="AH411" s="13">
        <f t="shared" si="21"/>
        <v>15</v>
      </c>
    </row>
    <row r="412" spans="1:34" ht="21.75" customHeight="1" x14ac:dyDescent="0.15">
      <c r="A412" s="13" t="s">
        <v>44779</v>
      </c>
      <c r="B412" s="15">
        <v>43985</v>
      </c>
      <c r="C412" s="118" t="s">
        <v>44777</v>
      </c>
      <c r="G412" s="14" t="str">
        <f t="shared" si="19"/>
        <v>未执行-部分取消</v>
      </c>
      <c r="M412" s="13">
        <f t="shared" si="22"/>
        <v>18</v>
      </c>
      <c r="N412" s="14">
        <v>2</v>
      </c>
      <c r="O412" s="14" t="s">
        <v>129</v>
      </c>
      <c r="Q412" s="13" t="str">
        <f>IFERROR(VLOOKUP(R412,'[1]成品机单阶-Ministry of Planning'!A:G,2,FALSE),R412)</f>
        <v>221808002</v>
      </c>
      <c r="R412" s="16" t="s">
        <v>260</v>
      </c>
      <c r="S412" s="85" t="str">
        <f>VLOOKUP(R412,[1]品号信息!A:H,2,FALSE)</f>
        <v>1.8米/5113/8头/写真机/国内/DA/打纸</v>
      </c>
      <c r="T412" s="27" t="str">
        <f>VLOOKUP(R412,[1]品号信息!A:H,3,FALSE)</f>
        <v>灰色/上体//</v>
      </c>
      <c r="U412" s="27" t="str">
        <f>VLOOKUP(R412,[1]品号信息!A:H,4,FALSE)</f>
        <v>东莞李涛特殊机器</v>
      </c>
      <c r="V412" s="27">
        <v>20</v>
      </c>
      <c r="AH412" s="13">
        <f t="shared" si="21"/>
        <v>18</v>
      </c>
    </row>
    <row r="413" spans="1:34" ht="21.75" customHeight="1" x14ac:dyDescent="0.15">
      <c r="A413" s="13" t="s">
        <v>44780</v>
      </c>
      <c r="B413" s="15">
        <v>43985</v>
      </c>
      <c r="C413" s="14"/>
      <c r="G413" s="14" t="str">
        <f t="shared" si="19"/>
        <v>完成</v>
      </c>
      <c r="M413" s="13">
        <f t="shared" si="22"/>
        <v>0</v>
      </c>
      <c r="O413" s="14" t="s">
        <v>90</v>
      </c>
      <c r="Q413" s="13" t="str">
        <f>IFERROR(VLOOKUP(R413,'[1]成品机单阶-Ministry of Planning'!A:G,2,FALSE),R413)</f>
        <v>221802001</v>
      </c>
      <c r="R413" s="16" t="s">
        <v>51</v>
      </c>
      <c r="S413" s="85" t="str">
        <f>VLOOKUP(R413,[1]品号信息!A:H,2,FALSE)</f>
        <v>1.8米/DX5/2头/写真机/国内/YA/写真</v>
      </c>
      <c r="T413" s="27" t="str">
        <f>VLOOKUP(R413,[1]品号信息!A:H,3,FALSE)</f>
        <v>蓝灰/分体//</v>
      </c>
      <c r="U413" s="27" t="str">
        <f>VLOOKUP(R413,[1]品号信息!A:H,4,FALSE)</f>
        <v>溶剂</v>
      </c>
      <c r="V413" s="27">
        <v>1</v>
      </c>
      <c r="AB413" s="15">
        <v>43986</v>
      </c>
      <c r="AC413" s="13">
        <v>1</v>
      </c>
      <c r="AH413" s="13">
        <f t="shared" si="21"/>
        <v>1</v>
      </c>
    </row>
    <row r="414" spans="1:34" ht="21.75" customHeight="1" x14ac:dyDescent="0.15">
      <c r="A414" s="13" t="s">
        <v>44782</v>
      </c>
      <c r="B414" s="15">
        <v>43986</v>
      </c>
      <c r="C414" s="14"/>
      <c r="G414" s="14" t="str">
        <f t="shared" si="19"/>
        <v>完成</v>
      </c>
      <c r="M414" s="13">
        <f t="shared" si="22"/>
        <v>0</v>
      </c>
      <c r="O414" s="14" t="s">
        <v>105</v>
      </c>
      <c r="Q414" s="13" t="str">
        <f>IFERROR(VLOOKUP(R414,'[1]成品机单阶-Ministry of Planning'!A:G,2,FALSE),R414)</f>
        <v>213208014</v>
      </c>
      <c r="R414" s="16" t="s">
        <v>255</v>
      </c>
      <c r="S414" s="85" t="str">
        <f>VLOOKUP(R414,[1]品号信息!A:H,2,FALSE)</f>
        <v>3.2米/512I 30pl/8头/喷绘机/国内/YA/喷绘</v>
      </c>
      <c r="T414" s="27" t="str">
        <f>VLOOKUP(R414,[1]品号信息!A:H,3,FALSE)</f>
        <v>蓝灰/C分体//</v>
      </c>
      <c r="U414" s="27" t="str">
        <f>VLOOKUP(R414,[1]品号信息!A:H,4,FALSE)</f>
        <v>蓝色</v>
      </c>
      <c r="V414" s="27">
        <v>1</v>
      </c>
      <c r="AB414" s="15">
        <v>43986</v>
      </c>
      <c r="AC414" s="13">
        <v>1</v>
      </c>
      <c r="AH414" s="13">
        <f t="shared" si="21"/>
        <v>1</v>
      </c>
    </row>
    <row r="415" spans="1:34" ht="21.75" customHeight="1" x14ac:dyDescent="0.15">
      <c r="A415" s="13" t="s">
        <v>44839</v>
      </c>
      <c r="B415" s="15">
        <v>43986</v>
      </c>
      <c r="C415" s="14"/>
      <c r="G415" s="14" t="str">
        <f t="shared" si="19"/>
        <v>完成</v>
      </c>
      <c r="M415" s="13">
        <f t="shared" si="22"/>
        <v>0</v>
      </c>
      <c r="O415" s="14" t="s">
        <v>90</v>
      </c>
      <c r="Q415" s="13" t="str">
        <f>IFERROR(VLOOKUP(R415,'[1]成品机单阶-Ministry of Planning'!A:G,2,FALSE),R415)</f>
        <v>221802001</v>
      </c>
      <c r="R415" s="16" t="s">
        <v>51</v>
      </c>
      <c r="S415" s="85" t="str">
        <f>VLOOKUP(R415,[1]品号信息!A:H,2,FALSE)</f>
        <v>1.8米/DX5/2头/写真机/国内/YA/写真</v>
      </c>
      <c r="T415" s="27" t="str">
        <f>VLOOKUP(R415,[1]品号信息!A:H,3,FALSE)</f>
        <v>蓝灰/分体//</v>
      </c>
      <c r="U415" s="27" t="str">
        <f>VLOOKUP(R415,[1]品号信息!A:H,4,FALSE)</f>
        <v>溶剂</v>
      </c>
      <c r="V415" s="27">
        <v>1</v>
      </c>
      <c r="AB415" s="15">
        <v>43986</v>
      </c>
      <c r="AC415" s="13">
        <v>1</v>
      </c>
      <c r="AH415" s="13">
        <f t="shared" si="21"/>
        <v>1</v>
      </c>
    </row>
    <row r="416" spans="1:34" ht="21.75" customHeight="1" x14ac:dyDescent="0.15">
      <c r="A416" s="13" t="s">
        <v>44840</v>
      </c>
      <c r="B416" s="15">
        <v>43986</v>
      </c>
      <c r="C416" s="14"/>
      <c r="G416" s="14" t="str">
        <f t="shared" si="19"/>
        <v>完成</v>
      </c>
      <c r="M416" s="13">
        <f t="shared" si="22"/>
        <v>0</v>
      </c>
      <c r="O416" s="14" t="s">
        <v>90</v>
      </c>
      <c r="Q416" s="13" t="str">
        <f>IFERROR(VLOOKUP(R416,'[1]成品机单阶-Ministry of Planning'!A:G,2,FALSE),R416)</f>
        <v>215208003</v>
      </c>
      <c r="R416" s="16" t="s">
        <v>112</v>
      </c>
      <c r="S416" s="85" t="str">
        <f>VLOOKUP(R416,[1]品号信息!A:H,2,FALSE)</f>
        <v>5.2米/1024I 30pl/8头/喷绘机/国内/YA/喷绘</v>
      </c>
      <c r="T416" s="27" t="str">
        <f>VLOOKUP(R416,[1]品号信息!A:H,3,FALSE)</f>
        <v>深灰浅灰/E整体//</v>
      </c>
      <c r="U416" s="27" t="str">
        <f>VLOOKUP(R416,[1]品号信息!A:H,4,FALSE)</f>
        <v/>
      </c>
      <c r="V416" s="27">
        <v>1</v>
      </c>
      <c r="Z416" s="19" t="s">
        <v>44837</v>
      </c>
      <c r="AB416" s="15">
        <v>43986</v>
      </c>
      <c r="AC416" s="13">
        <v>1</v>
      </c>
      <c r="AH416" s="13">
        <f t="shared" si="21"/>
        <v>1</v>
      </c>
    </row>
    <row r="417" spans="1:34" ht="21.75" customHeight="1" x14ac:dyDescent="0.15">
      <c r="A417" s="13" t="s">
        <v>44841</v>
      </c>
      <c r="B417" s="15">
        <v>43986</v>
      </c>
      <c r="C417" s="14"/>
      <c r="G417" s="14" t="str">
        <f t="shared" si="19"/>
        <v>完成</v>
      </c>
      <c r="M417" s="13">
        <f t="shared" si="22"/>
        <v>0</v>
      </c>
      <c r="O417" s="14" t="s">
        <v>36</v>
      </c>
      <c r="Q417" s="13" t="str">
        <f>IFERROR(VLOOKUP(R417,'[1]成品机单阶-Ministry of Planning'!A:G,2,FALSE),R417)</f>
        <v>221802001</v>
      </c>
      <c r="R417" s="16" t="s">
        <v>51</v>
      </c>
      <c r="S417" s="85" t="str">
        <f>VLOOKUP(R417,[1]品号信息!A:H,2,FALSE)</f>
        <v>1.8米/DX5/2头/写真机/国内/YA/写真</v>
      </c>
      <c r="T417" s="27" t="str">
        <f>VLOOKUP(R417,[1]品号信息!A:H,3,FALSE)</f>
        <v>蓝灰/分体//</v>
      </c>
      <c r="U417" s="27" t="str">
        <f>VLOOKUP(R417,[1]品号信息!A:H,4,FALSE)</f>
        <v>溶剂</v>
      </c>
      <c r="V417" s="27">
        <v>1</v>
      </c>
      <c r="Z417" s="19" t="s">
        <v>44838</v>
      </c>
      <c r="AB417" s="15">
        <v>43993</v>
      </c>
      <c r="AC417" s="13">
        <v>1</v>
      </c>
      <c r="AH417" s="13">
        <f t="shared" si="21"/>
        <v>1</v>
      </c>
    </row>
    <row r="418" spans="1:34" ht="21.75" customHeight="1" x14ac:dyDescent="0.15">
      <c r="A418" s="13" t="s">
        <v>44842</v>
      </c>
      <c r="B418" s="15">
        <v>43986</v>
      </c>
      <c r="C418" s="14"/>
      <c r="G418" s="14" t="str">
        <f t="shared" si="19"/>
        <v>完成</v>
      </c>
      <c r="M418" s="13">
        <f t="shared" si="22"/>
        <v>0</v>
      </c>
      <c r="O418" s="14" t="s">
        <v>90</v>
      </c>
      <c r="Q418" s="13" t="str">
        <f>IFERROR(VLOOKUP(R418,'[1]成品机单阶-Ministry of Planning'!A:G,2,FALSE),R418)</f>
        <v>213208014</v>
      </c>
      <c r="R418" s="16" t="s">
        <v>255</v>
      </c>
      <c r="S418" s="85" t="str">
        <f>VLOOKUP(R418,[1]品号信息!A:H,2,FALSE)</f>
        <v>3.2米/512I 30pl/8头/喷绘机/国内/YA/喷绘</v>
      </c>
      <c r="T418" s="27" t="str">
        <f>VLOOKUP(R418,[1]品号信息!A:H,3,FALSE)</f>
        <v>蓝灰/C分体//</v>
      </c>
      <c r="U418" s="27" t="str">
        <f>VLOOKUP(R418,[1]品号信息!A:H,4,FALSE)</f>
        <v>蓝色</v>
      </c>
      <c r="V418" s="27">
        <v>1</v>
      </c>
      <c r="Z418" s="19" t="s">
        <v>44781</v>
      </c>
      <c r="AB418" s="15">
        <v>43986</v>
      </c>
      <c r="AC418" s="13">
        <v>1</v>
      </c>
      <c r="AH418" s="13">
        <f t="shared" si="21"/>
        <v>1</v>
      </c>
    </row>
    <row r="419" spans="1:34" ht="21.75" customHeight="1" x14ac:dyDescent="0.15">
      <c r="A419" s="13" t="s">
        <v>44846</v>
      </c>
      <c r="B419" s="15">
        <v>43986</v>
      </c>
      <c r="C419" s="14"/>
      <c r="G419" s="14" t="str">
        <f t="shared" si="19"/>
        <v>完成</v>
      </c>
      <c r="M419" s="13">
        <f t="shared" si="22"/>
        <v>0</v>
      </c>
      <c r="O419" s="14" t="s">
        <v>18</v>
      </c>
      <c r="Q419" s="13" t="str">
        <f>IFERROR(VLOOKUP(R419,'[1]成品机单阶-Ministry of Planning'!A:G,2,FALSE),R419)</f>
        <v>221804013</v>
      </c>
      <c r="R419" s="16" t="s">
        <v>43</v>
      </c>
      <c r="S419" s="85" t="str">
        <f>VLOOKUP(R419,[1]品号信息!A:H,2,FALSE)</f>
        <v>1.8米/4720/4头/写真机/国内/K/打纸</v>
      </c>
      <c r="T419" s="27" t="str">
        <f>VLOOKUP(R419,[1]品号信息!A:H,3,FALSE)</f>
        <v>灰色/分体//</v>
      </c>
      <c r="U419" s="27" t="str">
        <f>VLOOKUP(R419,[1]品号信息!A:H,4,FALSE)</f>
        <v>外购底座，后放后收</v>
      </c>
      <c r="V419" s="27">
        <v>2</v>
      </c>
      <c r="Z419" s="19" t="s">
        <v>44843</v>
      </c>
      <c r="AB419" s="15">
        <v>43987</v>
      </c>
      <c r="AC419" s="13">
        <v>2</v>
      </c>
      <c r="AH419" s="13">
        <f t="shared" si="21"/>
        <v>2</v>
      </c>
    </row>
    <row r="420" spans="1:34" ht="21.75" customHeight="1" x14ac:dyDescent="0.15">
      <c r="A420" s="13" t="s">
        <v>44847</v>
      </c>
      <c r="B420" s="15">
        <v>43986</v>
      </c>
      <c r="C420" s="14"/>
      <c r="G420" s="14" t="str">
        <f t="shared" ref="G420:G483" si="23">IF(AND(V420=M420,N420=0,M420&gt;0),"未执行",IF(AND(V420&lt;&gt;M420,N420=0,M420&gt;0),"执行中",IF(AND(V420&lt;&gt;M420,N420=0,M420=0),"完成",IF(AND(V420&lt;&gt;M420,N420&gt;0,M420&gt;0,AC420+AD420+AE420=0),"未执行-部分取消",IF(AND(V420&lt;&gt;M420,N420&gt;0,M420&gt;0,AC420+AD420+AE420&gt;0),"执行中-部分取消",IF(AND(V420&lt;&gt;M420,N420&gt;0,M420=0,AC420+AD420+AE420&gt;0),"完成-部分取消",IF(AND(V420&lt;&gt;M420,N420&gt;0,M420=0,AC420+AD420+AE420=0),"全部取消","参数错误")))))))</f>
        <v>完成</v>
      </c>
      <c r="M420" s="13">
        <f t="shared" si="22"/>
        <v>0</v>
      </c>
      <c r="O420" s="14" t="s">
        <v>75</v>
      </c>
      <c r="Q420" s="13" t="str">
        <f>IFERROR(VLOOKUP(R420,'[1]成品机单阶-Ministry of Planning'!A:G,2,FALSE),R420)</f>
        <v>221804016</v>
      </c>
      <c r="R420" s="16" t="s">
        <v>76</v>
      </c>
      <c r="S420" s="85" t="str">
        <f>VLOOKUP(R420,[1]品号信息!A:H,2,FALSE)</f>
        <v>1.8米/4720/4头/写真机/国内/K/打纸</v>
      </c>
      <c r="T420" s="27" t="str">
        <f>VLOOKUP(R420,[1]品号信息!A:H,3,FALSE)</f>
        <v>红黑/分体//</v>
      </c>
      <c r="U420" s="27" t="str">
        <f>VLOOKUP(R420,[1]品号信息!A:H,4,FALSE)</f>
        <v>外购后放后收底座</v>
      </c>
      <c r="V420" s="27">
        <v>1</v>
      </c>
      <c r="Z420" s="19" t="s">
        <v>967</v>
      </c>
      <c r="AB420" s="15">
        <v>43998</v>
      </c>
      <c r="AC420" s="13">
        <v>1</v>
      </c>
      <c r="AH420" s="13">
        <f t="shared" si="21"/>
        <v>1</v>
      </c>
    </row>
    <row r="421" spans="1:34" ht="21.75" customHeight="1" x14ac:dyDescent="0.15">
      <c r="A421" s="13" t="s">
        <v>44848</v>
      </c>
      <c r="B421" s="15">
        <v>43986</v>
      </c>
      <c r="G421" s="14" t="str">
        <f t="shared" si="23"/>
        <v>完成</v>
      </c>
      <c r="M421" s="13">
        <f t="shared" si="22"/>
        <v>0</v>
      </c>
      <c r="O421" s="14" t="s">
        <v>10</v>
      </c>
      <c r="Q421" s="13" t="str">
        <f>IFERROR(VLOOKUP(R421,'[1]成品机单阶-Ministry of Planning'!A:G,2,FALSE),R421)</f>
        <v>221802001</v>
      </c>
      <c r="R421" s="16" t="s">
        <v>51</v>
      </c>
      <c r="S421" s="85" t="str">
        <f>VLOOKUP(R421,[1]品号信息!A:H,2,FALSE)</f>
        <v>1.8米/DX5/2头/写真机/国内/YA/写真</v>
      </c>
      <c r="T421" s="27" t="str">
        <f>VLOOKUP(R421,[1]品号信息!A:H,3,FALSE)</f>
        <v>蓝灰/分体//</v>
      </c>
      <c r="U421" s="27" t="str">
        <f>VLOOKUP(R421,[1]品号信息!A:H,4,FALSE)</f>
        <v>溶剂</v>
      </c>
      <c r="V421" s="27">
        <v>3</v>
      </c>
      <c r="AB421" s="15" t="s">
        <v>45583</v>
      </c>
      <c r="AC421" s="13">
        <v>1</v>
      </c>
      <c r="AD421" s="13">
        <v>2</v>
      </c>
      <c r="AH421" s="13">
        <f t="shared" si="21"/>
        <v>3</v>
      </c>
    </row>
    <row r="422" spans="1:34" ht="21.75" customHeight="1" x14ac:dyDescent="0.15">
      <c r="A422" s="13" t="s">
        <v>44849</v>
      </c>
      <c r="B422" s="15">
        <v>43986</v>
      </c>
      <c r="C422" s="14"/>
      <c r="G422" s="14" t="str">
        <f t="shared" si="23"/>
        <v>完成</v>
      </c>
      <c r="M422" s="13">
        <f t="shared" si="22"/>
        <v>0</v>
      </c>
      <c r="O422" s="14" t="s">
        <v>121</v>
      </c>
      <c r="Q422" s="13" t="str">
        <f>IFERROR(VLOOKUP(R422,'[1]成品机单阶-Ministry of Planning'!A:G,2,FALSE),R422)</f>
        <v>221804001</v>
      </c>
      <c r="R422" s="16" t="s">
        <v>48</v>
      </c>
      <c r="S422" s="85" t="str">
        <f>VLOOKUP(R422,[1]品号信息!A:H,2,FALSE)</f>
        <v>1.8米/DX5/4头/写真机/国内/YA/写真</v>
      </c>
      <c r="T422" s="27" t="str">
        <f>VLOOKUP(R422,[1]品号信息!A:H,3,FALSE)</f>
        <v>蓝灰/分体//</v>
      </c>
      <c r="U422" s="27" t="str">
        <f>VLOOKUP(R422,[1]品号信息!A:H,4,FALSE)</f>
        <v>溶剂</v>
      </c>
      <c r="V422" s="27">
        <v>1</v>
      </c>
      <c r="Z422" s="19" t="s">
        <v>583</v>
      </c>
      <c r="AB422" s="15">
        <v>43998</v>
      </c>
      <c r="AC422" s="13">
        <v>1</v>
      </c>
      <c r="AH422" s="13">
        <f t="shared" si="21"/>
        <v>1</v>
      </c>
    </row>
    <row r="423" spans="1:34" ht="21.75" customHeight="1" x14ac:dyDescent="0.15">
      <c r="A423" s="13" t="s">
        <v>44851</v>
      </c>
      <c r="B423" s="15">
        <v>43987</v>
      </c>
      <c r="C423" s="14"/>
      <c r="G423" s="14" t="str">
        <f t="shared" si="23"/>
        <v>完成</v>
      </c>
      <c r="M423" s="13">
        <f t="shared" si="22"/>
        <v>0</v>
      </c>
      <c r="O423" s="14" t="s">
        <v>176</v>
      </c>
      <c r="Q423" s="13" t="str">
        <f>IFERROR(VLOOKUP(R423,'[1]成品机单阶-Ministry of Planning'!A:G,2,FALSE),R423)</f>
        <v>221804001</v>
      </c>
      <c r="R423" s="16" t="s">
        <v>48</v>
      </c>
      <c r="S423" s="85" t="str">
        <f>VLOOKUP(R423,[1]品号信息!A:H,2,FALSE)</f>
        <v>1.8米/DX5/4头/写真机/国内/YA/写真</v>
      </c>
      <c r="T423" s="27" t="str">
        <f>VLOOKUP(R423,[1]品号信息!A:H,3,FALSE)</f>
        <v>蓝灰/分体//</v>
      </c>
      <c r="U423" s="27" t="str">
        <f>VLOOKUP(R423,[1]品号信息!A:H,4,FALSE)</f>
        <v>溶剂</v>
      </c>
      <c r="V423" s="27">
        <v>1</v>
      </c>
      <c r="Z423" s="19" t="s">
        <v>44850</v>
      </c>
      <c r="AB423" s="15">
        <v>43998</v>
      </c>
      <c r="AC423" s="13">
        <v>1</v>
      </c>
      <c r="AH423" s="13">
        <f t="shared" si="21"/>
        <v>1</v>
      </c>
    </row>
    <row r="424" spans="1:34" ht="21.75" customHeight="1" x14ac:dyDescent="0.15">
      <c r="A424" s="13" t="s">
        <v>44852</v>
      </c>
      <c r="B424" s="15">
        <v>43987</v>
      </c>
      <c r="C424" s="14"/>
      <c r="G424" s="14" t="str">
        <f t="shared" si="23"/>
        <v>完成</v>
      </c>
      <c r="M424" s="13">
        <f t="shared" si="22"/>
        <v>0</v>
      </c>
      <c r="O424" s="14" t="s">
        <v>90</v>
      </c>
      <c r="Q424" s="13" t="str">
        <f>IFERROR(VLOOKUP(R424,'[1]成品机单阶-Ministry of Planning'!A:G,2,FALSE),R424)</f>
        <v>121802030</v>
      </c>
      <c r="R424" s="84" t="s">
        <v>177</v>
      </c>
      <c r="S424" s="85" t="str">
        <f>VLOOKUP(R424,[1]品号信息!A:H,2,FALSE)</f>
        <v>1.8米/DX5/2头/写真机/国内/YA/写真</v>
      </c>
      <c r="T424" s="27" t="str">
        <f>VLOOKUP(R424,[1]品号信息!A:H,3,FALSE)</f>
        <v>蓝灰/分体//</v>
      </c>
      <c r="U424" s="85" t="str">
        <f>VLOOKUP(R424,[1]品号信息!A:H,4,FALSE)</f>
        <v>水性</v>
      </c>
      <c r="V424" s="27">
        <v>1</v>
      </c>
      <c r="AB424" s="15">
        <v>43998</v>
      </c>
      <c r="AC424" s="13">
        <v>1</v>
      </c>
      <c r="AH424" s="13">
        <f t="shared" si="21"/>
        <v>1</v>
      </c>
    </row>
    <row r="425" spans="1:34" ht="21.75" customHeight="1" x14ac:dyDescent="0.15">
      <c r="A425" s="13" t="s">
        <v>44853</v>
      </c>
      <c r="B425" s="15">
        <v>43987</v>
      </c>
      <c r="C425" s="14"/>
      <c r="G425" s="14" t="str">
        <f t="shared" si="23"/>
        <v>完成</v>
      </c>
      <c r="M425" s="13">
        <f t="shared" si="22"/>
        <v>0</v>
      </c>
      <c r="O425" s="14" t="s">
        <v>25</v>
      </c>
      <c r="Q425" s="13" t="str">
        <f>IFERROR(VLOOKUP(R425,'[1]成品机单阶-Ministry of Planning'!A:G,2,FALSE),R425)</f>
        <v>213208014</v>
      </c>
      <c r="R425" s="16" t="s">
        <v>255</v>
      </c>
      <c r="S425" s="85" t="str">
        <f>VLOOKUP(R425,[1]品号信息!A:H,2,FALSE)</f>
        <v>3.2米/512I 30pl/8头/喷绘机/国内/YA/喷绘</v>
      </c>
      <c r="T425" s="27" t="str">
        <f>VLOOKUP(R425,[1]品号信息!A:H,3,FALSE)</f>
        <v>蓝灰/C分体//</v>
      </c>
      <c r="U425" s="27" t="str">
        <f>VLOOKUP(R425,[1]品号信息!A:H,4,FALSE)</f>
        <v>蓝色</v>
      </c>
      <c r="V425" s="27">
        <v>1</v>
      </c>
      <c r="AB425" s="15">
        <v>43987</v>
      </c>
      <c r="AC425" s="13">
        <v>1</v>
      </c>
      <c r="AH425" s="13">
        <f t="shared" si="21"/>
        <v>1</v>
      </c>
    </row>
    <row r="426" spans="1:34" ht="21.75" customHeight="1" x14ac:dyDescent="0.15">
      <c r="A426" s="13" t="s">
        <v>44854</v>
      </c>
      <c r="B426" s="15">
        <v>43987</v>
      </c>
      <c r="C426" s="14"/>
      <c r="G426" s="14" t="str">
        <f t="shared" si="23"/>
        <v>完成</v>
      </c>
      <c r="M426" s="13">
        <f t="shared" si="22"/>
        <v>0</v>
      </c>
      <c r="O426" s="14" t="s">
        <v>176</v>
      </c>
      <c r="Q426" s="13" t="str">
        <f>IFERROR(VLOOKUP(R426,'[1]成品机单阶-Ministry of Planning'!A:G,2,FALSE),R426)</f>
        <v>221804001</v>
      </c>
      <c r="R426" s="16" t="s">
        <v>48</v>
      </c>
      <c r="S426" s="85" t="str">
        <f>VLOOKUP(R426,[1]品号信息!A:H,2,FALSE)</f>
        <v>1.8米/DX5/4头/写真机/国内/YA/写真</v>
      </c>
      <c r="T426" s="27" t="str">
        <f>VLOOKUP(R426,[1]品号信息!A:H,3,FALSE)</f>
        <v>蓝灰/分体//</v>
      </c>
      <c r="U426" s="27" t="str">
        <f>VLOOKUP(R426,[1]品号信息!A:H,4,FALSE)</f>
        <v>溶剂</v>
      </c>
      <c r="V426" s="27">
        <v>1</v>
      </c>
      <c r="Z426" s="19" t="s">
        <v>45081</v>
      </c>
      <c r="AB426" s="15">
        <v>43994</v>
      </c>
      <c r="AC426" s="13">
        <v>1</v>
      </c>
      <c r="AH426" s="13">
        <f t="shared" si="21"/>
        <v>1</v>
      </c>
    </row>
    <row r="427" spans="1:34" ht="21.75" customHeight="1" x14ac:dyDescent="0.15">
      <c r="A427" s="13" t="s">
        <v>44855</v>
      </c>
      <c r="B427" s="15">
        <v>43987</v>
      </c>
      <c r="C427" s="14"/>
      <c r="G427" s="14" t="str">
        <f t="shared" si="23"/>
        <v>完成</v>
      </c>
      <c r="M427" s="13">
        <f t="shared" si="22"/>
        <v>0</v>
      </c>
      <c r="O427" s="14" t="s">
        <v>97</v>
      </c>
      <c r="Q427" s="13" t="str">
        <f>IFERROR(VLOOKUP(R427,'[1]成品机单阶-Ministry of Planning'!A:G,2,FALSE),R427)</f>
        <v>221804001</v>
      </c>
      <c r="R427" s="16" t="s">
        <v>48</v>
      </c>
      <c r="S427" s="85" t="str">
        <f>VLOOKUP(R427,[1]品号信息!A:H,2,FALSE)</f>
        <v>1.8米/DX5/4头/写真机/国内/YA/写真</v>
      </c>
      <c r="T427" s="27" t="str">
        <f>VLOOKUP(R427,[1]品号信息!A:H,3,FALSE)</f>
        <v>蓝灰/分体//</v>
      </c>
      <c r="U427" s="27" t="str">
        <f>VLOOKUP(R427,[1]品号信息!A:H,4,FALSE)</f>
        <v>溶剂</v>
      </c>
      <c r="V427" s="27">
        <v>1</v>
      </c>
      <c r="AB427" s="15">
        <v>43998</v>
      </c>
      <c r="AC427" s="13">
        <v>1</v>
      </c>
      <c r="AH427" s="13">
        <f t="shared" si="21"/>
        <v>1</v>
      </c>
    </row>
    <row r="428" spans="1:34" s="35" customFormat="1" ht="21.75" customHeight="1" x14ac:dyDescent="0.15">
      <c r="A428" s="13" t="s">
        <v>44856</v>
      </c>
      <c r="B428" s="37">
        <v>43990</v>
      </c>
      <c r="C428" s="136"/>
      <c r="D428" s="36"/>
      <c r="E428" s="36"/>
      <c r="F428" s="36"/>
      <c r="G428" s="36" t="str">
        <f t="shared" si="23"/>
        <v>完成</v>
      </c>
      <c r="H428" s="48" t="s">
        <v>15753</v>
      </c>
      <c r="I428" s="36">
        <v>4</v>
      </c>
      <c r="J428" s="38"/>
      <c r="K428" s="36"/>
      <c r="L428" s="36"/>
      <c r="M428" s="13">
        <f t="shared" si="22"/>
        <v>0</v>
      </c>
      <c r="N428" s="36"/>
      <c r="O428" s="36" t="s">
        <v>90</v>
      </c>
      <c r="P428" s="36"/>
      <c r="Q428" s="35" t="str">
        <f>IFERROR(VLOOKUP(R428,'[1]成品机单阶-Ministry of Planning'!A:G,2,FALSE),R428)</f>
        <v>233208010</v>
      </c>
      <c r="R428" s="30" t="s">
        <v>1143</v>
      </c>
      <c r="S428" s="41" t="s">
        <v>271</v>
      </c>
      <c r="T428" s="39" t="str">
        <f>VLOOKUP(R428,[1]品号信息!A:H,3,FALSE)</f>
        <v>深灰浅灰/整体//</v>
      </c>
      <c r="U428" s="39" t="str">
        <f>VLOOKUP(R428,[1]品号信息!A:H,4,FALSE)</f>
        <v>双排双四色带白墨（4彩+1白5套墨瓶）</v>
      </c>
      <c r="V428" s="35">
        <v>1</v>
      </c>
      <c r="Z428" s="40" t="s">
        <v>45681</v>
      </c>
      <c r="AA428" s="142"/>
      <c r="AB428" s="37">
        <v>44010</v>
      </c>
      <c r="AC428" s="35">
        <v>1</v>
      </c>
      <c r="AH428" s="35">
        <f t="shared" si="21"/>
        <v>1</v>
      </c>
    </row>
    <row r="429" spans="1:34" ht="21.75" customHeight="1" x14ac:dyDescent="0.15">
      <c r="A429" s="13" t="s">
        <v>44929</v>
      </c>
      <c r="B429" s="15">
        <v>43990</v>
      </c>
      <c r="C429" s="13"/>
      <c r="G429" s="14" t="str">
        <f t="shared" si="23"/>
        <v>完成</v>
      </c>
      <c r="M429" s="13">
        <f t="shared" si="22"/>
        <v>0</v>
      </c>
      <c r="O429" s="14" t="s">
        <v>90</v>
      </c>
      <c r="Q429" s="13" t="str">
        <f>IFERROR(VLOOKUP(R429,'[1]成品机单阶-Ministry of Planning'!A:G,2,FALSE),R429)</f>
        <v>213208009</v>
      </c>
      <c r="R429" s="16" t="s">
        <v>168</v>
      </c>
      <c r="S429" s="85" t="str">
        <f>VLOOKUP(R429,[1]品号信息!A:H,2,FALSE)</f>
        <v>3.2米/1024I 30pl/8头/喷绘机/国内/YA/喷绘</v>
      </c>
      <c r="T429" s="27" t="str">
        <f>VLOOKUP(R429,[1]品号信息!A:H,3,FALSE)</f>
        <v>蓝灰/Cplus整体//</v>
      </c>
      <c r="U429" s="27" t="str">
        <f>VLOOKUP(R429,[1]品号信息!A:H,4,FALSE)</f>
        <v/>
      </c>
      <c r="V429" s="27">
        <v>1</v>
      </c>
      <c r="Z429" s="19" t="s">
        <v>44892</v>
      </c>
      <c r="AB429" s="15">
        <v>44010</v>
      </c>
      <c r="AC429" s="13">
        <v>1</v>
      </c>
      <c r="AH429" s="13">
        <f t="shared" si="21"/>
        <v>1</v>
      </c>
    </row>
    <row r="430" spans="1:34" ht="21.75" customHeight="1" x14ac:dyDescent="0.15">
      <c r="A430" s="13" t="s">
        <v>44930</v>
      </c>
      <c r="B430" s="15">
        <v>43990</v>
      </c>
      <c r="C430" s="14"/>
      <c r="G430" s="14" t="str">
        <f t="shared" si="23"/>
        <v>参数错误</v>
      </c>
      <c r="M430" s="13">
        <f t="shared" si="22"/>
        <v>-1</v>
      </c>
      <c r="O430" s="14" t="s">
        <v>97</v>
      </c>
      <c r="Q430" s="13" t="str">
        <f>IFERROR(VLOOKUP(R430,'[1]成品机单阶-Ministry of Planning'!A:G,2,FALSE),R430)</f>
        <v>221802001</v>
      </c>
      <c r="R430" s="16" t="s">
        <v>51</v>
      </c>
      <c r="S430" s="85" t="str">
        <f>VLOOKUP(R430,[1]品号信息!A:H,2,FALSE)</f>
        <v>1.8米/DX5/2头/写真机/国内/YA/写真</v>
      </c>
      <c r="T430" s="27" t="str">
        <f>VLOOKUP(R430,[1]品号信息!A:H,3,FALSE)</f>
        <v>蓝灰/分体//</v>
      </c>
      <c r="U430" s="27" t="str">
        <f>VLOOKUP(R430,[1]品号信息!A:H,4,FALSE)</f>
        <v>溶剂</v>
      </c>
      <c r="V430" s="27">
        <v>1</v>
      </c>
      <c r="AB430" s="15">
        <v>44010</v>
      </c>
      <c r="AC430" s="13">
        <v>2</v>
      </c>
      <c r="AH430" s="13">
        <f t="shared" si="21"/>
        <v>1</v>
      </c>
    </row>
    <row r="431" spans="1:34" ht="21.75" customHeight="1" x14ac:dyDescent="0.15">
      <c r="A431" s="13" t="s">
        <v>44931</v>
      </c>
      <c r="B431" s="15">
        <v>43990</v>
      </c>
      <c r="G431" s="14" t="str">
        <f>IF(AND(V431=M431,N431=0,M431&gt;0),"未执行",IF(AND(V431&lt;&gt;M431,N431=0,M431&gt;0),"执行中",IF(AND(V431&lt;&gt;M431,N431=0,M431=0),"完成",IF(AND(V431&lt;&gt;M431,N431&gt;0,M431&gt;0,#REF!+AD431+AE431=0),"未执行-部分取消",IF(AND(V431&lt;&gt;M431,N431&gt;0,M431&gt;0,#REF!+AD431+AE431&gt;0),"执行中-部分取消",IF(AND(V431&lt;&gt;M431,N431&gt;0,M431=0,#REF!+AD431+AE431&gt;0),"完成-部分取消",IF(AND(V431&lt;&gt;M431,N431&gt;0,M431=0,#REF!+AD431+AE431=0),"全部取消","参数错误")))))))</f>
        <v>完成</v>
      </c>
      <c r="M431" s="13">
        <f t="shared" si="22"/>
        <v>0</v>
      </c>
      <c r="O431" s="14" t="s">
        <v>97</v>
      </c>
      <c r="Q431" s="13" t="str">
        <f>IFERROR(VLOOKUP(R431,'[1]成品机单阶-Ministry of Planning'!A:G,2,FALSE),R431)</f>
        <v>221804018</v>
      </c>
      <c r="R431" s="16" t="s">
        <v>45009</v>
      </c>
      <c r="S431" s="85" t="str">
        <f>VLOOKUP(R431,[1]品号信息!A:H,2,FALSE)</f>
        <v>1.8米/4720/4头/写真机/国内/K/写真</v>
      </c>
      <c r="T431" s="27" t="str">
        <f>VLOOKUP(R431,[1]品号信息!A:H,3,FALSE)</f>
        <v>蓝灰/分体//</v>
      </c>
      <c r="U431" s="27" t="str">
        <f>VLOOKUP(R431,[1]品号信息!A:H,4,FALSE)</f>
        <v>水性，高腿加双红外加大风扇，常规阻尼式收料。</v>
      </c>
      <c r="V431" s="27">
        <v>1</v>
      </c>
      <c r="AB431" s="22">
        <v>44010</v>
      </c>
      <c r="AC431" s="14">
        <v>1</v>
      </c>
      <c r="AH431" s="13">
        <f t="shared" si="21"/>
        <v>1</v>
      </c>
    </row>
    <row r="432" spans="1:34" ht="16.5" x14ac:dyDescent="0.15">
      <c r="A432" s="13" t="s">
        <v>44932</v>
      </c>
      <c r="B432" s="15">
        <v>43990</v>
      </c>
      <c r="C432" s="137"/>
      <c r="G432" s="14" t="str">
        <f t="shared" si="23"/>
        <v>完成</v>
      </c>
      <c r="H432" s="47" t="s">
        <v>45619</v>
      </c>
      <c r="I432" s="14">
        <v>13</v>
      </c>
      <c r="M432" s="13">
        <f t="shared" si="22"/>
        <v>0</v>
      </c>
      <c r="O432" s="14" t="s">
        <v>28</v>
      </c>
      <c r="Q432" s="13" t="str">
        <f>IFERROR(VLOOKUP(R432,'[1]成品机单阶-Ministry of Planning'!A:G,2,FALSE),R432)</f>
        <v>133208005</v>
      </c>
      <c r="R432" s="16" t="s">
        <v>39962</v>
      </c>
      <c r="S432" s="85" t="str">
        <f>VLOOKUP(R432,[1]品号信息!A:H,2,FALSE)</f>
        <v>3.2米/1024I 6pl或13pl/8头/UV卷对卷/国内/YA/卷材</v>
      </c>
      <c r="T432" s="27" t="str">
        <f>VLOOKUP(R432,[1]品号信息!A:H,3,FALSE)</f>
        <v>深灰浅灰/整体//</v>
      </c>
      <c r="U432" s="27" t="str">
        <f>VLOOKUP(R432,[1]品号信息!A:H,4,FALSE)</f>
        <v>二排双四色</v>
      </c>
      <c r="V432" s="27">
        <v>2</v>
      </c>
      <c r="Z432" s="19" t="s">
        <v>44951</v>
      </c>
      <c r="AB432" s="15">
        <v>44010</v>
      </c>
      <c r="AC432" s="13">
        <v>2</v>
      </c>
      <c r="AH432" s="13">
        <f t="shared" si="21"/>
        <v>2</v>
      </c>
    </row>
    <row r="433" spans="1:34" ht="21.75" customHeight="1" x14ac:dyDescent="0.15">
      <c r="A433" s="13" t="s">
        <v>44933</v>
      </c>
      <c r="B433" s="15">
        <v>43990</v>
      </c>
      <c r="C433" s="22"/>
      <c r="G433" s="14" t="str">
        <f t="shared" si="23"/>
        <v>完成</v>
      </c>
      <c r="M433" s="13">
        <f t="shared" si="22"/>
        <v>0</v>
      </c>
      <c r="O433" s="14" t="s">
        <v>75</v>
      </c>
      <c r="Q433" s="13" t="str">
        <f>IFERROR(VLOOKUP(R433,'[1]成品机单阶-Ministry of Planning'!A:G,2,FALSE),R433)</f>
        <v>221804016</v>
      </c>
      <c r="R433" s="16" t="s">
        <v>76</v>
      </c>
      <c r="S433" s="85" t="str">
        <f>VLOOKUP(R433,[1]品号信息!A:H,2,FALSE)</f>
        <v>1.8米/4720/4头/写真机/国内/K/打纸</v>
      </c>
      <c r="T433" s="27" t="str">
        <f>VLOOKUP(R433,[1]品号信息!A:H,3,FALSE)</f>
        <v>红黑/分体//</v>
      </c>
      <c r="U433" s="27" t="str">
        <f>VLOOKUP(R433,[1]品号信息!A:H,4,FALSE)</f>
        <v>外购后放后收底座</v>
      </c>
      <c r="V433" s="27">
        <v>1</v>
      </c>
      <c r="Z433" s="19" t="s">
        <v>44905</v>
      </c>
      <c r="AB433" s="15">
        <v>44010</v>
      </c>
      <c r="AC433" s="13">
        <v>1</v>
      </c>
      <c r="AH433" s="13">
        <f t="shared" si="21"/>
        <v>1</v>
      </c>
    </row>
    <row r="434" spans="1:34" s="35" customFormat="1" ht="21.75" customHeight="1" x14ac:dyDescent="0.15">
      <c r="A434" s="13" t="s">
        <v>44934</v>
      </c>
      <c r="B434" s="15">
        <v>43990</v>
      </c>
      <c r="C434" s="138"/>
      <c r="D434" s="36"/>
      <c r="E434" s="36"/>
      <c r="F434" s="36"/>
      <c r="G434" s="36" t="str">
        <f>IF(AND(V434=M434,N434=0,M434&gt;0),"未执行",IF(AND(V434&lt;&gt;M434,N434=0,M434&gt;0),"执行中",IF(AND(V434&lt;&gt;M434,N434=0,M434=0),"完成",IF(AND(V434&lt;&gt;M434,N434&gt;0,M434&gt;0,AC434+AD434+AE434=0),"未执行-部分取消",IF(AND(V434&lt;&gt;M434,N434&gt;0,M434&gt;0,AC434+AD434+AE434&gt;0),"执行中-部分取消",IF(AND(V434&lt;&gt;M434,N434&gt;0,M434=0,AC434+AD434+AE434&gt;0),"完成-部分取消",IF(AND(V434&lt;&gt;M434,N434&gt;0,M434=0,AC434+AD434+AE434=0),"全部取消","参数错误")))))))</f>
        <v>未执行</v>
      </c>
      <c r="H434" s="48"/>
      <c r="I434" s="36"/>
      <c r="J434" s="38"/>
      <c r="K434" s="36"/>
      <c r="L434" s="36"/>
      <c r="M434" s="13">
        <f t="shared" si="22"/>
        <v>2</v>
      </c>
      <c r="N434" s="36"/>
      <c r="O434" s="36" t="s">
        <v>18</v>
      </c>
      <c r="P434" s="36"/>
      <c r="Q434" s="35" t="str">
        <f>IFERROR(VLOOKUP(R434,'[1]成品机单阶-Ministry of Planning'!A:G,2,FALSE),R434)</f>
        <v>223203009</v>
      </c>
      <c r="R434" s="30" t="s">
        <v>560</v>
      </c>
      <c r="S434" s="41" t="s">
        <v>550</v>
      </c>
      <c r="T434" s="39" t="s">
        <v>26</v>
      </c>
      <c r="U434" s="39" t="s">
        <v>551</v>
      </c>
      <c r="V434" s="39">
        <v>2</v>
      </c>
      <c r="Z434" s="40"/>
      <c r="AA434" s="142"/>
      <c r="AB434" s="37"/>
      <c r="AH434" s="35">
        <f>V434-N434</f>
        <v>2</v>
      </c>
    </row>
    <row r="435" spans="1:34" s="107" customFormat="1" ht="21.75" customHeight="1" x14ac:dyDescent="0.15">
      <c r="A435" s="13" t="s">
        <v>44935</v>
      </c>
      <c r="B435" s="15">
        <v>43990</v>
      </c>
      <c r="C435" s="139"/>
      <c r="D435" s="45"/>
      <c r="E435" s="45"/>
      <c r="F435" s="45"/>
      <c r="G435" s="45" t="str">
        <f t="shared" ref="G435" si="24">IF(AND(V435=M435,N435=0,M435&gt;0),"未执行",IF(AND(V435&lt;&gt;M435,N435=0,M435&gt;0),"执行中",IF(AND(V435&lt;&gt;M435,N435=0,M435=0),"完成",IF(AND(V435&lt;&gt;M435,N435&gt;0,M435&gt;0,AC435+AD435+AE435=0),"未执行-部分取消",IF(AND(V435&lt;&gt;M435,N435&gt;0,M435&gt;0,AC435+AD435+AE435&gt;0),"执行中-部分取消",IF(AND(V435&lt;&gt;M435,N435&gt;0,M435=0,AC435+AD435+AE435&gt;0),"完成-部分取消",IF(AND(V435&lt;&gt;M435,N435&gt;0,M435=0,AC435+AD435+AE435=0),"全部取消","参数错误")))))))</f>
        <v>未执行</v>
      </c>
      <c r="H435" s="114"/>
      <c r="I435" s="45"/>
      <c r="J435" s="115"/>
      <c r="K435" s="45"/>
      <c r="L435" s="45"/>
      <c r="M435" s="13">
        <f t="shared" si="22"/>
        <v>2</v>
      </c>
      <c r="N435" s="45"/>
      <c r="O435" s="45" t="s">
        <v>32</v>
      </c>
      <c r="P435" s="45"/>
      <c r="Q435" s="107" t="str">
        <f>IFERROR(VLOOKUP(R435,'[1]成品机单阶-Ministry of Planning'!A:G,2,FALSE),R435)</f>
        <v>213208015</v>
      </c>
      <c r="R435" s="108" t="s">
        <v>332</v>
      </c>
      <c r="S435" s="109" t="s">
        <v>333</v>
      </c>
      <c r="T435" s="110" t="s">
        <v>298</v>
      </c>
      <c r="U435" s="110"/>
      <c r="V435" s="110">
        <v>2</v>
      </c>
      <c r="Z435" s="116" t="s">
        <v>44915</v>
      </c>
      <c r="AA435" s="143"/>
      <c r="AB435" s="117"/>
      <c r="AH435" s="107">
        <f t="shared" ref="AH435" si="25">V435-N435</f>
        <v>2</v>
      </c>
    </row>
    <row r="436" spans="1:34" ht="21.75" customHeight="1" x14ac:dyDescent="0.15">
      <c r="A436" s="13" t="s">
        <v>44936</v>
      </c>
      <c r="B436" s="15">
        <v>43990</v>
      </c>
      <c r="G436" s="14" t="str">
        <f t="shared" si="23"/>
        <v>完成</v>
      </c>
      <c r="M436" s="13">
        <f t="shared" si="22"/>
        <v>0</v>
      </c>
      <c r="O436" s="14" t="s">
        <v>54</v>
      </c>
      <c r="Q436" s="13" t="str">
        <f>IFERROR(VLOOKUP(R436,'[1]成品机单阶-Ministry of Planning'!A:G,2,FALSE),R436)</f>
        <v>221802016</v>
      </c>
      <c r="R436" s="16" t="s">
        <v>100</v>
      </c>
      <c r="S436" s="85" t="str">
        <f>VLOOKUP(R436,[1]品号信息!A:H,2,FALSE)</f>
        <v>1.8米/DX5/2头/写真机/国内/K/写真</v>
      </c>
      <c r="T436" s="27" t="str">
        <f>VLOOKUP(R436,[1]品号信息!A:H,3,FALSE)</f>
        <v>蓝灰/分体//</v>
      </c>
      <c r="U436" s="27" t="str">
        <f>VLOOKUP(R436,[1]品号信息!A:H,4,FALSE)</f>
        <v>溶剂</v>
      </c>
      <c r="V436" s="27">
        <v>1</v>
      </c>
      <c r="Z436" s="19" t="s">
        <v>44913</v>
      </c>
      <c r="AB436" s="15">
        <v>44001</v>
      </c>
      <c r="AC436" s="13">
        <v>1</v>
      </c>
      <c r="AH436" s="13">
        <f t="shared" si="21"/>
        <v>1</v>
      </c>
    </row>
    <row r="437" spans="1:34" s="179" customFormat="1" ht="21.75" customHeight="1" x14ac:dyDescent="0.15">
      <c r="A437" s="179" t="s">
        <v>44937</v>
      </c>
      <c r="B437" s="180">
        <v>43990</v>
      </c>
      <c r="C437" s="181"/>
      <c r="D437" s="182"/>
      <c r="E437" s="182"/>
      <c r="F437" s="182"/>
      <c r="G437" s="182" t="str">
        <f t="shared" si="23"/>
        <v>完成</v>
      </c>
      <c r="H437" s="183"/>
      <c r="I437" s="182"/>
      <c r="J437" s="184"/>
      <c r="K437" s="182"/>
      <c r="L437" s="182"/>
      <c r="M437" s="13">
        <f t="shared" si="22"/>
        <v>0</v>
      </c>
      <c r="N437" s="182"/>
      <c r="O437" s="182" t="s">
        <v>176</v>
      </c>
      <c r="P437" s="182"/>
      <c r="Q437" s="179" t="str">
        <f>IFERROR(VLOOKUP(R437,'[1]成品机单阶-Ministry of Planning'!A:G,2,FALSE),R437)</f>
        <v>121802030</v>
      </c>
      <c r="R437" s="185" t="s">
        <v>177</v>
      </c>
      <c r="S437" s="181" t="str">
        <f>VLOOKUP(R437,[1]品号信息!A:H,2,FALSE)</f>
        <v>1.8米/DX5/2头/写真机/国内/YA/写真</v>
      </c>
      <c r="T437" s="182" t="str">
        <f>VLOOKUP(R437,[1]品号信息!A:H,3,FALSE)</f>
        <v>蓝灰/分体//</v>
      </c>
      <c r="U437" s="182" t="str">
        <f>VLOOKUP(R437,[1]品号信息!A:H,4,FALSE)</f>
        <v>水性</v>
      </c>
      <c r="V437" s="182">
        <v>1</v>
      </c>
      <c r="Z437" s="186" t="s">
        <v>44608</v>
      </c>
      <c r="AA437" s="187"/>
      <c r="AB437" s="180">
        <v>44000</v>
      </c>
      <c r="AC437" s="179">
        <v>1</v>
      </c>
      <c r="AH437" s="179">
        <f t="shared" si="21"/>
        <v>1</v>
      </c>
    </row>
    <row r="438" spans="1:34" ht="21.75" customHeight="1" x14ac:dyDescent="0.15">
      <c r="A438" s="13" t="s">
        <v>44938</v>
      </c>
      <c r="B438" s="15">
        <v>43990</v>
      </c>
      <c r="C438" s="14"/>
      <c r="G438" s="14" t="str">
        <f t="shared" si="23"/>
        <v>完成</v>
      </c>
      <c r="M438" s="13">
        <f t="shared" si="22"/>
        <v>0</v>
      </c>
      <c r="O438" s="14" t="s">
        <v>149</v>
      </c>
      <c r="Q438" s="13" t="str">
        <f>IFERROR(VLOOKUP(R438,'[1]成品机单阶-Ministry of Planning'!A:G,2,FALSE),R438)</f>
        <v>213208013</v>
      </c>
      <c r="R438" s="16" t="s">
        <v>16</v>
      </c>
      <c r="S438" s="85" t="str">
        <f>VLOOKUP(R438,[1]品号信息!A:H,2,FALSE)</f>
        <v>3.2米/512I 30pl/8头/喷绘机/国内/YA/喷绘</v>
      </c>
      <c r="T438" s="27" t="str">
        <f>VLOOKUP(R438,[1]品号信息!A:H,3,FALSE)</f>
        <v>蓝灰/Cplus整体//</v>
      </c>
      <c r="U438" s="27" t="str">
        <f>VLOOKUP(R438,[1]品号信息!A:H,4,FALSE)</f>
        <v>带负压</v>
      </c>
      <c r="V438" s="13">
        <v>1</v>
      </c>
      <c r="Z438" s="19" t="s">
        <v>44928</v>
      </c>
      <c r="AB438" s="15">
        <v>43991</v>
      </c>
      <c r="AC438" s="13">
        <v>1</v>
      </c>
      <c r="AH438" s="13">
        <f t="shared" si="21"/>
        <v>1</v>
      </c>
    </row>
    <row r="439" spans="1:34" ht="22.5" customHeight="1" x14ac:dyDescent="0.15">
      <c r="A439" s="13" t="s">
        <v>44939</v>
      </c>
      <c r="B439" s="15">
        <v>43990</v>
      </c>
      <c r="G439" s="14" t="str">
        <f t="shared" si="23"/>
        <v>未执行</v>
      </c>
      <c r="M439" s="13">
        <f t="shared" si="22"/>
        <v>1</v>
      </c>
      <c r="O439" s="14" t="s">
        <v>149</v>
      </c>
      <c r="Q439" s="13" t="str">
        <f>IFERROR(VLOOKUP(R439,'[1]成品机单阶-Ministry of Planning'!A:G,2,FALSE),R439)</f>
        <v>221804001</v>
      </c>
      <c r="R439" s="16" t="s">
        <v>48</v>
      </c>
      <c r="S439" s="85" t="str">
        <f>VLOOKUP(R439,[1]品号信息!A:H,2,FALSE)</f>
        <v>1.8米/DX5/4头/写真机/国内/YA/写真</v>
      </c>
      <c r="T439" s="27" t="str">
        <f>VLOOKUP(R439,[1]品号信息!A:H,3,FALSE)</f>
        <v>蓝灰/分体//</v>
      </c>
      <c r="U439" s="27" t="str">
        <f>VLOOKUP(R439,[1]品号信息!A:H,4,FALSE)</f>
        <v>溶剂</v>
      </c>
      <c r="V439" s="27">
        <v>1</v>
      </c>
      <c r="AH439" s="13">
        <f t="shared" ref="AH439:AH486" si="26">V439-N439</f>
        <v>1</v>
      </c>
    </row>
    <row r="440" spans="1:34" s="29" customFormat="1" ht="22.5" customHeight="1" x14ac:dyDescent="0.15">
      <c r="A440" s="29" t="s">
        <v>44940</v>
      </c>
      <c r="B440" s="44">
        <v>43991</v>
      </c>
      <c r="C440" s="174"/>
      <c r="D440" s="28"/>
      <c r="E440" s="28"/>
      <c r="F440" s="28"/>
      <c r="G440" s="28" t="str">
        <f t="shared" si="23"/>
        <v>完成</v>
      </c>
      <c r="H440" s="131"/>
      <c r="I440" s="28"/>
      <c r="J440" s="49"/>
      <c r="K440" s="28"/>
      <c r="L440" s="28"/>
      <c r="M440" s="13">
        <f t="shared" si="22"/>
        <v>0</v>
      </c>
      <c r="N440" s="28"/>
      <c r="O440" s="28" t="s">
        <v>176</v>
      </c>
      <c r="P440" s="28"/>
      <c r="Q440" s="29" t="str">
        <f>IFERROR(VLOOKUP(R440,'[1]成品机单阶-Ministry of Planning'!A:G,2,FALSE),R440)</f>
        <v>221804018</v>
      </c>
      <c r="R440" s="175" t="s">
        <v>84</v>
      </c>
      <c r="S440" s="133" t="str">
        <f>VLOOKUP(R440,[1]品号信息!A:H,2,FALSE)</f>
        <v>1.8米/4720/4头/写真机/国内/K/写真</v>
      </c>
      <c r="T440" s="50" t="str">
        <f>VLOOKUP(R440,[1]品号信息!A:H,3,FALSE)</f>
        <v>蓝灰/分体//</v>
      </c>
      <c r="U440" s="50" t="str">
        <f>VLOOKUP(R440,[1]品号信息!A:H,4,FALSE)</f>
        <v>水性，高腿加双红外加大风扇，常规阻尼式收料。</v>
      </c>
      <c r="V440" s="50">
        <v>1</v>
      </c>
      <c r="Z440" s="64" t="s">
        <v>44954</v>
      </c>
      <c r="AA440" s="176" t="s">
        <v>44608</v>
      </c>
      <c r="AB440" s="44">
        <v>44000</v>
      </c>
      <c r="AC440" s="29">
        <v>1</v>
      </c>
      <c r="AH440" s="29">
        <f t="shared" si="26"/>
        <v>1</v>
      </c>
    </row>
    <row r="441" spans="1:34" ht="30.75" customHeight="1" x14ac:dyDescent="0.15">
      <c r="A441" s="13" t="s">
        <v>44955</v>
      </c>
      <c r="B441" s="15">
        <v>43991</v>
      </c>
      <c r="G441" s="14" t="str">
        <f t="shared" si="23"/>
        <v>执行中</v>
      </c>
      <c r="M441" s="13">
        <f t="shared" si="22"/>
        <v>2</v>
      </c>
      <c r="O441" s="14" t="s">
        <v>45126</v>
      </c>
      <c r="Q441" s="13" t="str">
        <f>IFERROR(VLOOKUP(R441,'[1]成品机单阶-Ministry of Planning'!A:G,2,FALSE),R441)</f>
        <v>221804018</v>
      </c>
      <c r="R441" s="16" t="s">
        <v>84</v>
      </c>
      <c r="S441" s="85" t="str">
        <f>VLOOKUP(R441,[1]品号信息!A:H,2,FALSE)</f>
        <v>1.8米/4720/4头/写真机/国内/K/写真</v>
      </c>
      <c r="T441" s="27" t="str">
        <f>VLOOKUP(R441,[1]品号信息!A:H,3,FALSE)</f>
        <v>蓝灰/分体//</v>
      </c>
      <c r="U441" s="27" t="str">
        <f>VLOOKUP(R441,[1]品号信息!A:H,4,FALSE)</f>
        <v>水性，高腿加双红外加大风扇，常规阻尼式收料。</v>
      </c>
      <c r="V441" s="27">
        <v>3</v>
      </c>
      <c r="AB441" s="15">
        <v>43993</v>
      </c>
      <c r="AC441" s="13">
        <v>1</v>
      </c>
      <c r="AH441" s="13">
        <f t="shared" si="26"/>
        <v>3</v>
      </c>
    </row>
    <row r="442" spans="1:34" ht="21.75" customHeight="1" x14ac:dyDescent="0.15">
      <c r="A442" s="13" t="s">
        <v>44956</v>
      </c>
      <c r="B442" s="15">
        <v>43991</v>
      </c>
      <c r="C442" s="14"/>
      <c r="G442" s="14" t="str">
        <f t="shared" si="23"/>
        <v>完成</v>
      </c>
      <c r="M442" s="13">
        <f t="shared" si="22"/>
        <v>0</v>
      </c>
      <c r="O442" s="14" t="s">
        <v>70</v>
      </c>
      <c r="Q442" s="13" t="str">
        <f>IFERROR(VLOOKUP(R442,'[1]成品机单阶-Ministry of Planning'!A:G,2,FALSE),R442)</f>
        <v>213208013</v>
      </c>
      <c r="R442" s="16" t="s">
        <v>16</v>
      </c>
      <c r="S442" s="85" t="str">
        <f>VLOOKUP(R442,[1]品号信息!A:H,2,FALSE)</f>
        <v>3.2米/512I 30pl/8头/喷绘机/国内/YA/喷绘</v>
      </c>
      <c r="T442" s="27" t="str">
        <f>VLOOKUP(R442,[1]品号信息!A:H,3,FALSE)</f>
        <v>蓝灰/Cplus整体//</v>
      </c>
      <c r="U442" s="27" t="str">
        <f>VLOOKUP(R442,[1]品号信息!A:H,4,FALSE)</f>
        <v>带负压</v>
      </c>
      <c r="V442" s="13">
        <v>1</v>
      </c>
      <c r="Z442" s="19" t="s">
        <v>44977</v>
      </c>
      <c r="AB442" s="15">
        <v>43993</v>
      </c>
      <c r="AC442" s="13">
        <v>1</v>
      </c>
      <c r="AH442" s="13">
        <f t="shared" si="26"/>
        <v>1</v>
      </c>
    </row>
    <row r="443" spans="1:34" ht="21.75" customHeight="1" x14ac:dyDescent="0.15">
      <c r="A443" s="13" t="s">
        <v>44975</v>
      </c>
      <c r="B443" s="15">
        <v>43991</v>
      </c>
      <c r="C443" s="14"/>
      <c r="G443" s="14" t="str">
        <f t="shared" si="23"/>
        <v>完成</v>
      </c>
      <c r="M443" s="13">
        <f t="shared" si="22"/>
        <v>0</v>
      </c>
      <c r="O443" s="14" t="s">
        <v>70</v>
      </c>
      <c r="Q443" s="13" t="str">
        <f>IFERROR(VLOOKUP(R443,'[1]成品机单阶-Ministry of Planning'!A:G,2,FALSE),R443)</f>
        <v>221802001</v>
      </c>
      <c r="R443" s="84" t="s">
        <v>51</v>
      </c>
      <c r="S443" s="85" t="str">
        <f>VLOOKUP(R443,[1]品号信息!A:H,2,FALSE)</f>
        <v>1.8米/DX5/2头/写真机/国内/YA/写真</v>
      </c>
      <c r="T443" s="27" t="str">
        <f>VLOOKUP(R443,[1]品号信息!A:H,3,FALSE)</f>
        <v>蓝灰/分体//</v>
      </c>
      <c r="U443" s="27" t="str">
        <f>VLOOKUP(R443,[1]品号信息!A:H,4,FALSE)</f>
        <v>溶剂</v>
      </c>
      <c r="V443" s="27">
        <v>2</v>
      </c>
      <c r="AB443" s="15">
        <v>43998</v>
      </c>
      <c r="AC443" s="13">
        <v>2</v>
      </c>
      <c r="AH443" s="13">
        <f t="shared" si="26"/>
        <v>2</v>
      </c>
    </row>
    <row r="444" spans="1:34" ht="21.75" customHeight="1" x14ac:dyDescent="0.15">
      <c r="A444" s="13" t="s">
        <v>44976</v>
      </c>
      <c r="B444" s="15">
        <v>43992</v>
      </c>
      <c r="C444" s="26"/>
      <c r="D444" s="26"/>
      <c r="E444" s="26"/>
      <c r="F444" s="26"/>
      <c r="G444" s="14" t="str">
        <f t="shared" si="23"/>
        <v>完成</v>
      </c>
      <c r="I444" s="26"/>
      <c r="L444" s="26"/>
      <c r="M444" s="13">
        <f t="shared" si="22"/>
        <v>0</v>
      </c>
      <c r="O444" s="26" t="s">
        <v>18</v>
      </c>
      <c r="P444" s="26"/>
      <c r="Q444" s="13" t="str">
        <f>IFERROR(VLOOKUP(R444,'[1]成品机单阶-Ministry of Planning'!A:G,2,FALSE),R444)</f>
        <v>215208002</v>
      </c>
      <c r="R444" s="100" t="s">
        <v>44979</v>
      </c>
      <c r="S444" s="85" t="str">
        <f>VLOOKUP(R444,[1]品号信息!A:H,2,FALSE)</f>
        <v>5.2米/512I 30pl/8头/喷绘机/国内/YA/喷绘</v>
      </c>
      <c r="T444" s="27" t="str">
        <f>VLOOKUP(R444,[1]品号信息!A:H,3,FALSE)</f>
        <v>深灰浅灰/E整体//</v>
      </c>
      <c r="U444" s="27" t="str">
        <f>VLOOKUP(R444,[1]品号信息!A:H,4,FALSE)</f>
        <v/>
      </c>
      <c r="V444" s="13">
        <v>1</v>
      </c>
      <c r="Z444" s="19" t="s">
        <v>44978</v>
      </c>
      <c r="AA444" s="43"/>
      <c r="AB444" s="15">
        <v>43993</v>
      </c>
      <c r="AC444" s="13">
        <v>1</v>
      </c>
      <c r="AH444" s="13">
        <f t="shared" si="26"/>
        <v>1</v>
      </c>
    </row>
    <row r="445" spans="1:34" ht="22.5" customHeight="1" x14ac:dyDescent="0.15">
      <c r="A445" s="13" t="s">
        <v>44980</v>
      </c>
      <c r="B445" s="15">
        <v>43992</v>
      </c>
      <c r="C445" s="14"/>
      <c r="G445" s="14" t="str">
        <f t="shared" si="23"/>
        <v>完成</v>
      </c>
      <c r="M445" s="13">
        <f t="shared" si="22"/>
        <v>0</v>
      </c>
      <c r="O445" s="14" t="s">
        <v>90</v>
      </c>
      <c r="Q445" s="13" t="str">
        <f>IFERROR(VLOOKUP(R445,'[1]成品机单阶-Ministry of Planning'!A:G,2,FALSE),R445)</f>
        <v>221804001</v>
      </c>
      <c r="R445" s="16" t="s">
        <v>48</v>
      </c>
      <c r="S445" s="85" t="str">
        <f>VLOOKUP(R445,[1]品号信息!A:H,2,FALSE)</f>
        <v>1.8米/DX5/4头/写真机/国内/YA/写真</v>
      </c>
      <c r="T445" s="27" t="str">
        <f>VLOOKUP(R445,[1]品号信息!A:H,3,FALSE)</f>
        <v>蓝灰/分体//</v>
      </c>
      <c r="U445" s="85" t="str">
        <f>VLOOKUP(R445,[1]品号信息!A:H,4,FALSE)</f>
        <v>溶剂</v>
      </c>
      <c r="V445" s="27">
        <v>1</v>
      </c>
      <c r="AB445" s="15">
        <v>43998</v>
      </c>
      <c r="AC445" s="13">
        <v>1</v>
      </c>
      <c r="AH445" s="13">
        <f t="shared" si="26"/>
        <v>1</v>
      </c>
    </row>
    <row r="446" spans="1:34" s="147" customFormat="1" ht="31.5" customHeight="1" x14ac:dyDescent="0.15">
      <c r="A446" s="147" t="s">
        <v>44981</v>
      </c>
      <c r="B446" s="148">
        <v>43992</v>
      </c>
      <c r="C446" s="149"/>
      <c r="D446" s="150"/>
      <c r="E446" s="150"/>
      <c r="F446" s="150"/>
      <c r="G446" s="150" t="str">
        <f t="shared" si="23"/>
        <v>完成</v>
      </c>
      <c r="H446" s="151"/>
      <c r="I446" s="150"/>
      <c r="J446" s="152"/>
      <c r="K446" s="150"/>
      <c r="L446" s="150"/>
      <c r="M446" s="13">
        <f t="shared" si="22"/>
        <v>0</v>
      </c>
      <c r="N446" s="150"/>
      <c r="O446" s="150" t="s">
        <v>90</v>
      </c>
      <c r="P446" s="150"/>
      <c r="Q446" s="147" t="str">
        <f>IFERROR(VLOOKUP(R446,'[1]成品机单阶-Ministry of Planning'!A:G,2,FALSE),R446)</f>
        <v>221804018</v>
      </c>
      <c r="R446" s="153" t="s">
        <v>84</v>
      </c>
      <c r="S446" s="154" t="str">
        <f>VLOOKUP(R446,[1]品号信息!A:H,2,FALSE)</f>
        <v>1.8米/4720/4头/写真机/国内/K/写真</v>
      </c>
      <c r="T446" s="155" t="str">
        <f>VLOOKUP(R446,[1]品号信息!A:H,3,FALSE)</f>
        <v>蓝灰/分体//</v>
      </c>
      <c r="U446" s="154" t="str">
        <f>VLOOKUP(R446,[1]品号信息!A:H,4,FALSE)</f>
        <v>水性，高腿加双红外加大风扇，常规阻尼式收料。</v>
      </c>
      <c r="V446" s="155">
        <v>1</v>
      </c>
      <c r="Z446" s="156" t="s">
        <v>44637</v>
      </c>
      <c r="AA446" s="157"/>
      <c r="AB446" s="148">
        <v>44000</v>
      </c>
      <c r="AC446" s="147">
        <v>1</v>
      </c>
      <c r="AH446" s="147">
        <f t="shared" si="26"/>
        <v>1</v>
      </c>
    </row>
    <row r="447" spans="1:34" ht="21.75" customHeight="1" x14ac:dyDescent="0.15">
      <c r="A447" s="13" t="s">
        <v>44982</v>
      </c>
      <c r="B447" s="15">
        <v>43992</v>
      </c>
      <c r="C447" s="14"/>
      <c r="G447" s="14" t="str">
        <f>IF(AND(V447=M447,N447=0,M447&gt;0),"未执行",IF(AND(V447&lt;&gt;M447,N447=0,M447&gt;0),"执行中",IF(AND(V447&lt;&gt;M447,N447=0,M447=0),"完成",IF(AND(V447&lt;&gt;M447,N447&gt;0,M447&gt;0,AC447+AD447+AE447=0),"未执行-部分取消",IF(AND(V447&lt;&gt;M447,N447&gt;0,M447&gt;0,AC447+AD447+AE447&gt;0),"执行中-部分取消",IF(AND(V447&lt;&gt;M447,N447&gt;0,M447=0,AC447+AD447+AE447&gt;0),"完成-部分取消",IF(AND(V447&lt;&gt;M447,N447&gt;0,M447=0,AC447+AD447+AE447=0),"全部取消","参数错误")))))))</f>
        <v>完成</v>
      </c>
      <c r="M447" s="13">
        <f t="shared" si="22"/>
        <v>0</v>
      </c>
      <c r="O447" s="14" t="s">
        <v>157</v>
      </c>
      <c r="Q447" s="13" t="str">
        <f>IFERROR(VLOOKUP(R447,'[1]成品机单阶-Ministry of Planning'!A:G,2,FALSE),R447)</f>
        <v>221802001</v>
      </c>
      <c r="R447" s="84" t="s">
        <v>51</v>
      </c>
      <c r="S447" s="85" t="str">
        <f>VLOOKUP(R447,[1]品号信息!A:H,2,FALSE)</f>
        <v>1.8米/DX5/2头/写真机/国内/YA/写真</v>
      </c>
      <c r="T447" s="27" t="str">
        <f>VLOOKUP(R447,[1]品号信息!A:H,3,FALSE)</f>
        <v>蓝灰/分体//</v>
      </c>
      <c r="U447" s="27" t="str">
        <f>VLOOKUP(R447,[1]品号信息!A:H,4,FALSE)</f>
        <v>溶剂</v>
      </c>
      <c r="V447" s="27">
        <v>1</v>
      </c>
      <c r="AB447" s="15">
        <v>43998</v>
      </c>
      <c r="AC447" s="13">
        <v>1</v>
      </c>
      <c r="AH447" s="13">
        <f>V447-N447</f>
        <v>1</v>
      </c>
    </row>
    <row r="448" spans="1:34" ht="24" customHeight="1" x14ac:dyDescent="0.15">
      <c r="A448" s="13" t="s">
        <v>45008</v>
      </c>
      <c r="B448" s="15">
        <v>43993</v>
      </c>
      <c r="C448" s="137"/>
      <c r="G448" s="14" t="str">
        <f t="shared" si="23"/>
        <v>完成</v>
      </c>
      <c r="M448" s="13">
        <f t="shared" si="22"/>
        <v>0</v>
      </c>
      <c r="O448" s="14" t="s">
        <v>28</v>
      </c>
      <c r="Q448" s="13" t="str">
        <f>IFERROR(VLOOKUP(R448,'[1]成品机单阶-Ministry of Planning'!A:G,2,FALSE),R448)</f>
        <v>221802001</v>
      </c>
      <c r="R448" s="16" t="s">
        <v>51</v>
      </c>
      <c r="S448" s="85" t="str">
        <f>VLOOKUP(R448,[1]品号信息!A:H,2,FALSE)</f>
        <v>1.8米/DX5/2头/写真机/国内/YA/写真</v>
      </c>
      <c r="T448" s="27" t="str">
        <f>VLOOKUP(R448,[1]品号信息!A:H,3,FALSE)</f>
        <v>蓝灰/分体//</v>
      </c>
      <c r="U448" s="27" t="str">
        <f>VLOOKUP(R448,[1]品号信息!A:H,4,FALSE)</f>
        <v>溶剂</v>
      </c>
      <c r="V448" s="27">
        <v>2</v>
      </c>
      <c r="AB448" s="15">
        <v>43999</v>
      </c>
      <c r="AC448" s="13">
        <v>2</v>
      </c>
      <c r="AH448" s="13">
        <f t="shared" si="26"/>
        <v>2</v>
      </c>
    </row>
    <row r="449" spans="1:34" ht="21.75" customHeight="1" x14ac:dyDescent="0.15">
      <c r="A449" s="13" t="s">
        <v>45030</v>
      </c>
      <c r="B449" s="15">
        <v>43994</v>
      </c>
      <c r="C449" s="14"/>
      <c r="G449" s="14" t="str">
        <f t="shared" si="23"/>
        <v>完成</v>
      </c>
      <c r="M449" s="13">
        <f t="shared" si="22"/>
        <v>0</v>
      </c>
      <c r="O449" s="14" t="s">
        <v>143</v>
      </c>
      <c r="Q449" s="13" t="str">
        <f>IFERROR(VLOOKUP(R449,'[1]成品机单阶-Ministry of Planning'!A:G,2,FALSE),R449)</f>
        <v>213208013</v>
      </c>
      <c r="R449" s="16" t="s">
        <v>16</v>
      </c>
      <c r="S449" s="85" t="str">
        <f>VLOOKUP(R449,[1]品号信息!A:H,2,FALSE)</f>
        <v>3.2米/512I 30pl/8头/喷绘机/国内/YA/喷绘</v>
      </c>
      <c r="T449" s="27" t="str">
        <f>VLOOKUP(R449,[1]品号信息!A:H,3,FALSE)</f>
        <v>蓝灰/Cplus整体//</v>
      </c>
      <c r="U449" s="27" t="str">
        <f>VLOOKUP(R449,[1]品号信息!A:H,4,FALSE)</f>
        <v>带负压</v>
      </c>
      <c r="V449" s="13">
        <v>1</v>
      </c>
      <c r="Z449" s="19" t="s">
        <v>45032</v>
      </c>
      <c r="AB449" s="15">
        <v>43994</v>
      </c>
      <c r="AC449" s="13">
        <v>1</v>
      </c>
      <c r="AH449" s="13">
        <f t="shared" si="26"/>
        <v>1</v>
      </c>
    </row>
    <row r="450" spans="1:34" ht="22.5" customHeight="1" x14ac:dyDescent="0.15">
      <c r="A450" s="13" t="s">
        <v>45031</v>
      </c>
      <c r="B450" s="15">
        <v>43994</v>
      </c>
      <c r="G450" s="14" t="str">
        <f>IF(AND(V450=M450,N450=0,M450&gt;0),"未执行",IF(AND(V450&lt;&gt;M450,N450=0,M450&gt;0),"执行中",IF(AND(V450&lt;&gt;M450,N450=0,M450=0),"完成",IF(AND(V450&lt;&gt;M450,N450&gt;0,M450&gt;0,AC450+AD450+AE450=0),"未执行-部分取消",IF(AND(V450&lt;&gt;M450,N450&gt;0,M450&gt;0,AC450+AD450+AE450&gt;0),"执行中-部分取消",IF(AND(V450&lt;&gt;M450,N450&gt;0,M450=0,AC450+AD450+AE450&gt;0),"完成-部分取消",IF(AND(V450&lt;&gt;M450,N450&gt;0,M450=0,AC450+AD450+AE450=0),"全部取消","参数错误")))))))</f>
        <v>执行中</v>
      </c>
      <c r="M450" s="13">
        <f t="shared" si="22"/>
        <v>1</v>
      </c>
      <c r="O450" s="14" t="s">
        <v>176</v>
      </c>
      <c r="Q450" s="13" t="str">
        <f>IFERROR(VLOOKUP(R450,'[1]成品机单阶-Ministry of Planning'!A:G,2,FALSE),R450)</f>
        <v>221804001</v>
      </c>
      <c r="R450" s="16" t="s">
        <v>48</v>
      </c>
      <c r="S450" s="85" t="str">
        <f>VLOOKUP(R450,[1]品号信息!A:H,2,FALSE)</f>
        <v>1.8米/DX5/4头/写真机/国内/YA/写真</v>
      </c>
      <c r="T450" s="27" t="str">
        <f>VLOOKUP(R450,[1]品号信息!A:H,3,FALSE)</f>
        <v>蓝灰/分体//</v>
      </c>
      <c r="U450" s="27" t="str">
        <f>VLOOKUP(R450,[1]品号信息!A:H,4,FALSE)</f>
        <v>溶剂</v>
      </c>
      <c r="V450" s="27">
        <v>2</v>
      </c>
      <c r="AB450" s="15">
        <v>43994</v>
      </c>
      <c r="AC450" s="13">
        <v>1</v>
      </c>
      <c r="AH450" s="13">
        <f>V450-N450</f>
        <v>2</v>
      </c>
    </row>
    <row r="451" spans="1:34" ht="21.75" customHeight="1" x14ac:dyDescent="0.15">
      <c r="A451" s="13" t="s">
        <v>45078</v>
      </c>
      <c r="B451" s="15">
        <v>43994</v>
      </c>
      <c r="C451" s="139" t="s">
        <v>45133</v>
      </c>
      <c r="D451" s="45"/>
      <c r="E451" s="45"/>
      <c r="F451" s="45"/>
      <c r="G451" s="45" t="str">
        <f>IF(AND(V451=M451,N451=0,M451&gt;0),"未执行",IF(AND(V451&lt;&gt;M451,N451=0,M451&gt;0),"执行中",IF(AND(V451&lt;&gt;M451,N451=0,M451=0),"完成",IF(AND(V451&lt;&gt;M451,N451&gt;0,M451&gt;0,#REF!+AD451+AE451=0),"未执行-部分取消",IF(AND(V451&lt;&gt;M451,N451&gt;0,M451&gt;0,#REF!+AD451+AE451&gt;0),"执行中-部分取消",IF(AND(V451&lt;&gt;M451,N451&gt;0,M451=0,#REF!+AD451+AE451&gt;0),"完成-部分取消",IF(AND(V451&lt;&gt;M451,N451&gt;0,M451=0,#REF!+AD451+AE451=0),"全部取消","参数错误")))))))</f>
        <v>未执行</v>
      </c>
      <c r="H451" s="114"/>
      <c r="I451" s="45"/>
      <c r="J451" s="115"/>
      <c r="K451" s="45"/>
      <c r="L451" s="45"/>
      <c r="M451" s="13">
        <f t="shared" si="22"/>
        <v>2</v>
      </c>
      <c r="N451" s="45"/>
      <c r="O451" s="45" t="s">
        <v>90</v>
      </c>
      <c r="P451" s="45"/>
      <c r="Q451" s="107" t="str">
        <f>IFERROR(VLOOKUP(R451,'[1]成品机单阶-Ministry of Planning'!A:G,2,FALSE),R451)</f>
        <v>221802009</v>
      </c>
      <c r="R451" s="108" t="s">
        <v>357</v>
      </c>
      <c r="S451" s="109" t="str">
        <f>VLOOKUP(R451,[1]品号信息!A:H,2,FALSE)</f>
        <v>1.8米/5113/2头/写真机/国内/YA/写真</v>
      </c>
      <c r="T451" s="110" t="str">
        <f>VLOOKUP(R451,[1]品号信息!A:H,3,FALSE)</f>
        <v>蓝灰/分体//</v>
      </c>
      <c r="U451" s="109" t="str">
        <f>VLOOKUP(R451,[1]品号信息!A:H,4,FALSE)</f>
        <v/>
      </c>
      <c r="V451" s="110">
        <v>2</v>
      </c>
      <c r="Z451" s="137" t="s">
        <v>45034</v>
      </c>
      <c r="AB451" s="22"/>
      <c r="AC451" s="14"/>
      <c r="AH451" s="13">
        <f t="shared" si="26"/>
        <v>2</v>
      </c>
    </row>
    <row r="452" spans="1:34" ht="21.75" customHeight="1" x14ac:dyDescent="0.15">
      <c r="A452" s="13" t="s">
        <v>45079</v>
      </c>
      <c r="B452" s="15">
        <v>43994</v>
      </c>
      <c r="G452" s="14" t="str">
        <f t="shared" si="23"/>
        <v>完成</v>
      </c>
      <c r="H452" s="47" t="s">
        <v>45035</v>
      </c>
      <c r="I452" s="14">
        <v>4</v>
      </c>
      <c r="M452" s="13">
        <f t="shared" si="22"/>
        <v>0</v>
      </c>
      <c r="O452" s="14" t="s">
        <v>90</v>
      </c>
      <c r="Q452" s="13" t="str">
        <f>IFERROR(VLOOKUP(R452,'[1]成品机单阶-Ministry of Planning'!A:G,2,FALSE),R452)</f>
        <v>213208014</v>
      </c>
      <c r="R452" s="16" t="s">
        <v>45616</v>
      </c>
      <c r="S452" s="85" t="str">
        <f>VLOOKUP(R452,[1]品号信息!A:H,2,FALSE)</f>
        <v>3.2米/512I 30pl/8头/喷绘机/国内/YA/喷绘</v>
      </c>
      <c r="T452" s="27" t="str">
        <f>VLOOKUP(R452,[1]品号信息!A:H,3,FALSE)</f>
        <v>蓝灰/C分体//</v>
      </c>
      <c r="U452" s="85" t="str">
        <f>VLOOKUP(R452,[1]品号信息!A:H,4,FALSE)</f>
        <v>蓝色</v>
      </c>
      <c r="V452" s="13">
        <v>1</v>
      </c>
      <c r="Z452" s="137" t="s">
        <v>45034</v>
      </c>
      <c r="AB452" s="15">
        <v>44005</v>
      </c>
      <c r="AC452" s="13">
        <v>1</v>
      </c>
      <c r="AH452" s="13">
        <f t="shared" si="26"/>
        <v>1</v>
      </c>
    </row>
    <row r="453" spans="1:34" ht="22.5" customHeight="1" x14ac:dyDescent="0.15">
      <c r="A453" s="13" t="s">
        <v>45080</v>
      </c>
      <c r="B453" s="15">
        <v>43994</v>
      </c>
      <c r="G453" s="14" t="str">
        <f t="shared" si="23"/>
        <v>完成</v>
      </c>
      <c r="M453" s="13">
        <f t="shared" ref="M453:M495" si="27">IF((V453-SUM(AC453:AG453))=0,0,V453-SUM(AC453:AG453)-N453)</f>
        <v>0</v>
      </c>
      <c r="O453" s="14" t="s">
        <v>90</v>
      </c>
      <c r="Q453" s="13" t="str">
        <f>IFERROR(VLOOKUP(R453,'[1]成品机单阶-Ministry of Planning'!A:G,2,FALSE),R453)</f>
        <v>221804018</v>
      </c>
      <c r="R453" s="16" t="s">
        <v>84</v>
      </c>
      <c r="S453" s="85" t="str">
        <f>VLOOKUP(R453,[1]品号信息!A:H,2,FALSE)</f>
        <v>1.8米/4720/4头/写真机/国内/K/写真</v>
      </c>
      <c r="T453" s="27" t="str">
        <f>VLOOKUP(R453,[1]品号信息!A:H,3,FALSE)</f>
        <v>蓝灰/分体//</v>
      </c>
      <c r="U453" s="85" t="str">
        <f>VLOOKUP(R453,[1]品号信息!A:H,4,FALSE)</f>
        <v>水性，高腿加双红外加大风扇，常规阻尼式收料。</v>
      </c>
      <c r="V453" s="27">
        <v>1</v>
      </c>
      <c r="Z453" s="137" t="s">
        <v>45234</v>
      </c>
      <c r="AB453" s="15">
        <v>44000</v>
      </c>
      <c r="AC453" s="13">
        <v>1</v>
      </c>
      <c r="AH453" s="13">
        <f t="shared" si="26"/>
        <v>1</v>
      </c>
    </row>
    <row r="454" spans="1:34" ht="21.75" customHeight="1" x14ac:dyDescent="0.15">
      <c r="A454" s="13" t="s">
        <v>45132</v>
      </c>
      <c r="B454" s="15">
        <v>43995</v>
      </c>
      <c r="C454" s="14"/>
      <c r="G454" s="14" t="str">
        <f>IF(AND(V454=M454,N454=0,M454&gt;0),"未执行",IF(AND(V454&lt;&gt;M454,N454=0,M454&gt;0),"执行中",IF(AND(V454&lt;&gt;M454,N454=0,M454=0),"完成",IF(AND(V454&lt;&gt;M454,N454&gt;0,M454&gt;0,AC454+AD454+AE454=0),"未执行-部分取消",IF(AND(V454&lt;&gt;M454,N454&gt;0,M454&gt;0,AC454+AD454+AE454&gt;0),"执行中-部分取消",IF(AND(V454&lt;&gt;M454,N454&gt;0,M454=0,AC454+AD454+AE454&gt;0),"完成-部分取消",IF(AND(V454&lt;&gt;M454,N454&gt;0,M454=0,AC454+AD454+AE454=0),"全部取消","参数错误")))))))</f>
        <v>完成</v>
      </c>
      <c r="M454" s="13">
        <f t="shared" si="27"/>
        <v>0</v>
      </c>
      <c r="O454" s="14" t="s">
        <v>44125</v>
      </c>
      <c r="Q454" s="13" t="str">
        <f>IFERROR(VLOOKUP(R454,'[1]成品机单阶-Ministry of Planning'!A:G,2,FALSE),R454)</f>
        <v>221802001</v>
      </c>
      <c r="R454" s="84" t="s">
        <v>51</v>
      </c>
      <c r="S454" s="85" t="str">
        <f>VLOOKUP(R454,[1]品号信息!A:H,2,FALSE)</f>
        <v>1.8米/DX5/2头/写真机/国内/YA/写真</v>
      </c>
      <c r="T454" s="27" t="str">
        <f>VLOOKUP(R454,[1]品号信息!A:H,3,FALSE)</f>
        <v>蓝灰/分体//</v>
      </c>
      <c r="U454" s="85" t="str">
        <f>VLOOKUP(R454,[1]品号信息!A:H,4,FALSE)</f>
        <v>溶剂</v>
      </c>
      <c r="V454" s="13">
        <v>1</v>
      </c>
      <c r="AA454" s="43"/>
      <c r="AB454" s="15">
        <v>43998</v>
      </c>
      <c r="AC454" s="13">
        <v>1</v>
      </c>
      <c r="AH454" s="13">
        <f>V454-N454</f>
        <v>1</v>
      </c>
    </row>
    <row r="455" spans="1:34" ht="21.75" customHeight="1" x14ac:dyDescent="0.15">
      <c r="A455" s="13" t="s">
        <v>45135</v>
      </c>
      <c r="B455" s="15">
        <v>43995</v>
      </c>
      <c r="C455" s="14"/>
      <c r="G455" s="14" t="str">
        <f>IF(AND(V455=M455,N455=0,M455&gt;0),"未执行",IF(AND(V455&lt;&gt;M455,N455=0,M455&gt;0),"执行中",IF(AND(V455&lt;&gt;M455,N455=0,M455=0),"完成",IF(AND(V455&lt;&gt;M455,N455&gt;0,M455&gt;0,AC455+AD455+AE455=0),"未执行-部分取消",IF(AND(V455&lt;&gt;M455,N455&gt;0,M455&gt;0,AC455+AD455+AE455&gt;0),"执行中-部分取消",IF(AND(V455&lt;&gt;M455,N455&gt;0,M455=0,AC455+AD455+AE455&gt;0),"完成-部分取消",IF(AND(V455&lt;&gt;M455,N455&gt;0,M455=0,AC455+AD455+AE455=0),"全部取消","参数错误")))))))</f>
        <v>完成</v>
      </c>
      <c r="M455" s="13">
        <f t="shared" si="27"/>
        <v>0</v>
      </c>
      <c r="O455" s="14" t="s">
        <v>44125</v>
      </c>
      <c r="Q455" s="13" t="str">
        <f>IFERROR(VLOOKUP(R455,'[1]成品机单阶-Ministry of Planning'!A:G,2,FALSE),R455)</f>
        <v>121802030</v>
      </c>
      <c r="R455" s="84" t="s">
        <v>177</v>
      </c>
      <c r="S455" s="85" t="str">
        <f>VLOOKUP(R455,[1]品号信息!A:H,2,FALSE)</f>
        <v>1.8米/DX5/2头/写真机/国内/YA/写真</v>
      </c>
      <c r="T455" s="27" t="str">
        <f>VLOOKUP(R455,[1]品号信息!A:H,3,FALSE)</f>
        <v>蓝灰/分体//</v>
      </c>
      <c r="U455" s="85" t="str">
        <f>VLOOKUP(R455,[1]品号信息!A:H,4,FALSE)</f>
        <v>水性</v>
      </c>
      <c r="V455" s="13">
        <v>1</v>
      </c>
      <c r="AA455" s="43"/>
      <c r="AB455" s="15">
        <v>43998</v>
      </c>
      <c r="AC455" s="13">
        <v>1</v>
      </c>
      <c r="AH455" s="13">
        <f>V455-N455</f>
        <v>1</v>
      </c>
    </row>
    <row r="456" spans="1:34" ht="21.75" customHeight="1" x14ac:dyDescent="0.15">
      <c r="A456" s="13" t="s">
        <v>45137</v>
      </c>
      <c r="B456" s="15">
        <v>43997</v>
      </c>
      <c r="C456" s="14"/>
      <c r="G456" s="14" t="str">
        <f t="shared" si="23"/>
        <v>完成</v>
      </c>
      <c r="M456" s="13">
        <f t="shared" si="27"/>
        <v>0</v>
      </c>
      <c r="O456" s="14" t="s">
        <v>45131</v>
      </c>
      <c r="Q456" s="13" t="str">
        <f>IFERROR(VLOOKUP(R456,'[1]成品机单阶-Ministry of Planning'!A:G,2,FALSE),R456)</f>
        <v>221802017</v>
      </c>
      <c r="R456" s="84" t="s">
        <v>82</v>
      </c>
      <c r="S456" s="85" t="str">
        <f>VLOOKUP(R456,[1]品号信息!A:H,2,FALSE)</f>
        <v>1.8米/4720/2头/写真机/国内/K/写真</v>
      </c>
      <c r="T456" s="27" t="str">
        <f>VLOOKUP(R456,[1]品号信息!A:H,3,FALSE)</f>
        <v>蓝灰/分体//</v>
      </c>
      <c r="U456" s="27" t="str">
        <f>VLOOKUP(R456,[1]品号信息!A:H,4,FALSE)</f>
        <v/>
      </c>
      <c r="V456" s="13">
        <v>1</v>
      </c>
      <c r="AA456" s="43"/>
      <c r="AB456" s="15">
        <v>43997</v>
      </c>
      <c r="AC456" s="13">
        <v>1</v>
      </c>
      <c r="AH456" s="13">
        <f t="shared" si="26"/>
        <v>1</v>
      </c>
    </row>
    <row r="457" spans="1:34" s="29" customFormat="1" ht="21.75" customHeight="1" x14ac:dyDescent="0.15">
      <c r="A457" s="29" t="s">
        <v>45145</v>
      </c>
      <c r="B457" s="44">
        <v>43997</v>
      </c>
      <c r="C457" s="28"/>
      <c r="D457" s="28"/>
      <c r="E457" s="28"/>
      <c r="F457" s="28"/>
      <c r="G457" s="28" t="str">
        <f t="shared" si="23"/>
        <v>完成</v>
      </c>
      <c r="H457" s="131"/>
      <c r="I457" s="28"/>
      <c r="J457" s="49"/>
      <c r="K457" s="28"/>
      <c r="L457" s="28"/>
      <c r="M457" s="13">
        <f t="shared" si="27"/>
        <v>0</v>
      </c>
      <c r="N457" s="28"/>
      <c r="O457" s="28" t="s">
        <v>45134</v>
      </c>
      <c r="P457" s="28"/>
      <c r="Q457" s="29" t="str">
        <f>IFERROR(VLOOKUP(R457,'[1]成品机单阶-Ministry of Planning'!A:G,2,FALSE),R457)</f>
        <v>221804001</v>
      </c>
      <c r="R457" s="132" t="s">
        <v>48</v>
      </c>
      <c r="S457" s="133" t="str">
        <f>VLOOKUP(R457,[1]品号信息!A:H,2,FALSE)</f>
        <v>1.8米/DX5/4头/写真机/国内/YA/写真</v>
      </c>
      <c r="T457" s="50" t="str">
        <f>VLOOKUP(R457,[1]品号信息!A:H,3,FALSE)</f>
        <v>蓝灰/分体//</v>
      </c>
      <c r="U457" s="50" t="str">
        <f>VLOOKUP(R457,[1]品号信息!A:H,4,FALSE)</f>
        <v>溶剂</v>
      </c>
      <c r="V457" s="29">
        <v>1</v>
      </c>
      <c r="Z457" s="64"/>
      <c r="AA457" s="161"/>
      <c r="AB457" s="44">
        <v>43999</v>
      </c>
      <c r="AC457" s="29">
        <v>1</v>
      </c>
      <c r="AH457" s="29">
        <f t="shared" si="26"/>
        <v>1</v>
      </c>
    </row>
    <row r="458" spans="1:34" ht="21.75" customHeight="1" x14ac:dyDescent="0.15">
      <c r="A458" s="13" t="s">
        <v>45143</v>
      </c>
      <c r="B458" s="15">
        <v>43997</v>
      </c>
      <c r="C458" s="14"/>
      <c r="G458" s="14" t="str">
        <f t="shared" si="23"/>
        <v>完成</v>
      </c>
      <c r="M458" s="13">
        <f t="shared" si="27"/>
        <v>0</v>
      </c>
      <c r="O458" s="14" t="s">
        <v>239</v>
      </c>
      <c r="Q458" s="13" t="str">
        <f>IFERROR(VLOOKUP(R458,'[1]成品机单阶-Ministry of Planning'!A:G,2,FALSE),R458)</f>
        <v>221802001</v>
      </c>
      <c r="R458" s="84" t="s">
        <v>51</v>
      </c>
      <c r="S458" s="85" t="str">
        <f>VLOOKUP(R458,[1]品号信息!A:H,2,FALSE)</f>
        <v>1.8米/DX5/2头/写真机/国内/YA/写真</v>
      </c>
      <c r="T458" s="27" t="str">
        <f>VLOOKUP(R458,[1]品号信息!A:H,3,FALSE)</f>
        <v>蓝灰/分体//</v>
      </c>
      <c r="U458" s="27" t="str">
        <f>VLOOKUP(R458,[1]品号信息!A:H,4,FALSE)</f>
        <v>溶剂</v>
      </c>
      <c r="V458" s="13">
        <v>1</v>
      </c>
      <c r="Z458" s="19" t="s">
        <v>45138</v>
      </c>
      <c r="AA458" s="43"/>
      <c r="AB458" s="15">
        <v>43998</v>
      </c>
      <c r="AC458" s="13">
        <v>1</v>
      </c>
      <c r="AH458" s="13">
        <f t="shared" si="26"/>
        <v>1</v>
      </c>
    </row>
    <row r="459" spans="1:34" ht="21.75" customHeight="1" x14ac:dyDescent="0.15">
      <c r="A459" s="13" t="s">
        <v>45144</v>
      </c>
      <c r="B459" s="15">
        <v>43997</v>
      </c>
      <c r="C459" s="14"/>
      <c r="G459" s="14" t="str">
        <f t="shared" si="23"/>
        <v>完成</v>
      </c>
      <c r="M459" s="13">
        <f t="shared" si="27"/>
        <v>0</v>
      </c>
      <c r="O459" s="14" t="s">
        <v>239</v>
      </c>
      <c r="Q459" s="13" t="str">
        <f>IFERROR(VLOOKUP(R459,'[1]成品机单阶-Ministry of Planning'!A:G,2,FALSE),R459)</f>
        <v>221802017</v>
      </c>
      <c r="R459" s="84" t="s">
        <v>82</v>
      </c>
      <c r="S459" s="85" t="str">
        <f>VLOOKUP(R459,[1]品号信息!A:H,2,FALSE)</f>
        <v>1.8米/4720/2头/写真机/国内/K/写真</v>
      </c>
      <c r="T459" s="27" t="str">
        <f>VLOOKUP(R459,[1]品号信息!A:H,3,FALSE)</f>
        <v>蓝灰/分体//</v>
      </c>
      <c r="U459" s="27" t="str">
        <f>VLOOKUP(R459,[1]品号信息!A:H,4,FALSE)</f>
        <v/>
      </c>
      <c r="V459" s="13">
        <v>1</v>
      </c>
      <c r="Z459" s="19" t="s">
        <v>45138</v>
      </c>
      <c r="AA459" s="43"/>
      <c r="AB459" s="15">
        <v>43998</v>
      </c>
      <c r="AC459" s="13">
        <v>1</v>
      </c>
      <c r="AH459" s="13">
        <f t="shared" si="26"/>
        <v>1</v>
      </c>
    </row>
    <row r="460" spans="1:34" ht="21.75" customHeight="1" x14ac:dyDescent="0.15">
      <c r="A460" s="13" t="s">
        <v>45146</v>
      </c>
      <c r="B460" s="15">
        <v>43997</v>
      </c>
      <c r="C460" s="14"/>
      <c r="G460" s="14" t="str">
        <f t="shared" si="23"/>
        <v>完成</v>
      </c>
      <c r="H460" s="47" t="s">
        <v>45035</v>
      </c>
      <c r="I460" s="14">
        <v>10</v>
      </c>
      <c r="K460" s="14" t="s">
        <v>45689</v>
      </c>
      <c r="M460" s="13">
        <f t="shared" si="27"/>
        <v>0</v>
      </c>
      <c r="O460" s="14" t="s">
        <v>45134</v>
      </c>
      <c r="Q460" s="13" t="str">
        <f>IFERROR(VLOOKUP(R460,'[1]成品机单阶-Ministry of Planning'!A:G,2,FALSE),R460)</f>
        <v>213208015</v>
      </c>
      <c r="R460" s="84" t="s">
        <v>34</v>
      </c>
      <c r="S460" s="85" t="str">
        <f>VLOOKUP(R460,[1]品号信息!A:H,2,FALSE)</f>
        <v>3.2米/512I 30pl/8头/喷绘机/国内/K/喷绘</v>
      </c>
      <c r="T460" s="27" t="str">
        <f>VLOOKUP(R460,[1]品号信息!A:H,3,FALSE)</f>
        <v>蓝灰/C分体//</v>
      </c>
      <c r="U460" s="27" t="str">
        <f>VLOOKUP(R460,[1]品号信息!A:H,4,FALSE)</f>
        <v/>
      </c>
      <c r="V460" s="13">
        <v>1</v>
      </c>
      <c r="AA460" s="43"/>
      <c r="AB460" s="15">
        <v>43997</v>
      </c>
      <c r="AC460" s="13">
        <v>1</v>
      </c>
      <c r="AH460" s="13">
        <f t="shared" si="26"/>
        <v>1</v>
      </c>
    </row>
    <row r="461" spans="1:34" s="35" customFormat="1" ht="21.75" customHeight="1" x14ac:dyDescent="0.15">
      <c r="A461" s="35" t="s">
        <v>45150</v>
      </c>
      <c r="B461" s="37">
        <v>43997</v>
      </c>
      <c r="C461" s="36"/>
      <c r="D461" s="36"/>
      <c r="E461" s="36"/>
      <c r="F461" s="36" t="s">
        <v>45235</v>
      </c>
      <c r="G461" s="36" t="str">
        <f t="shared" si="23"/>
        <v>执行中</v>
      </c>
      <c r="H461" s="48"/>
      <c r="I461" s="36"/>
      <c r="J461" s="38"/>
      <c r="K461" s="36"/>
      <c r="L461" s="36"/>
      <c r="M461" s="13">
        <f t="shared" si="27"/>
        <v>3</v>
      </c>
      <c r="N461" s="36"/>
      <c r="O461" s="36" t="s">
        <v>45149</v>
      </c>
      <c r="P461" s="36"/>
      <c r="Q461" s="35" t="str">
        <f>IFERROR(VLOOKUP(R461,'[1]成品机单阶-Ministry of Planning'!A:G,2,FALSE),R461)</f>
        <v>221804001</v>
      </c>
      <c r="R461" s="134" t="s">
        <v>48</v>
      </c>
      <c r="S461" s="41" t="str">
        <f>VLOOKUP(R461,[1]品号信息!A:H,2,FALSE)</f>
        <v>1.8米/DX5/4头/写真机/国内/YA/写真</v>
      </c>
      <c r="T461" s="39" t="str">
        <f>VLOOKUP(R461,[1]品号信息!A:H,3,FALSE)</f>
        <v>蓝灰/分体//</v>
      </c>
      <c r="U461" s="39" t="str">
        <f>VLOOKUP(R461,[1]品号信息!A:H,4,FALSE)</f>
        <v>溶剂</v>
      </c>
      <c r="V461" s="35">
        <v>6</v>
      </c>
      <c r="Z461" s="40"/>
      <c r="AA461" s="162" t="s">
        <v>45226</v>
      </c>
      <c r="AB461" s="37" t="s">
        <v>45656</v>
      </c>
      <c r="AC461" s="35">
        <v>2</v>
      </c>
      <c r="AD461" s="35">
        <v>1</v>
      </c>
      <c r="AH461" s="35">
        <f t="shared" si="26"/>
        <v>6</v>
      </c>
    </row>
    <row r="462" spans="1:34" ht="21.75" customHeight="1" x14ac:dyDescent="0.15">
      <c r="A462" s="13" t="s">
        <v>45153</v>
      </c>
      <c r="B462" s="15">
        <v>43997</v>
      </c>
      <c r="G462" s="14" t="str">
        <f t="shared" si="23"/>
        <v>完成</v>
      </c>
      <c r="M462" s="13">
        <f t="shared" si="27"/>
        <v>0</v>
      </c>
      <c r="O462" s="14" t="s">
        <v>45152</v>
      </c>
      <c r="Q462" s="13" t="str">
        <f>IFERROR(VLOOKUP(R462,'[1]成品机单阶-Ministry of Planning'!A:G,2,FALSE),R462)</f>
        <v>223202001</v>
      </c>
      <c r="R462" s="84" t="s">
        <v>263</v>
      </c>
      <c r="S462" s="85" t="str">
        <f>VLOOKUP(R462,[1]品号信息!A:H,2,FALSE)</f>
        <v>3.2米/DX5/2头/写真机/国内/YA/写真</v>
      </c>
      <c r="T462" s="27" t="str">
        <f>VLOOKUP(R462,[1]品号信息!A:H,3,FALSE)</f>
        <v>蓝灰/整体//</v>
      </c>
      <c r="U462" s="27" t="str">
        <f>VLOOKUP(R462,[1]品号信息!A:H,4,FALSE)</f>
        <v/>
      </c>
      <c r="V462" s="13">
        <v>1</v>
      </c>
      <c r="Z462" s="19" t="s">
        <v>45687</v>
      </c>
      <c r="AB462" s="38">
        <v>44010</v>
      </c>
      <c r="AC462" s="36">
        <v>1</v>
      </c>
      <c r="AH462" s="13">
        <f t="shared" si="26"/>
        <v>1</v>
      </c>
    </row>
    <row r="463" spans="1:34" ht="22.5" customHeight="1" x14ac:dyDescent="0.15">
      <c r="A463" s="13" t="s">
        <v>45155</v>
      </c>
      <c r="B463" s="15">
        <v>43997</v>
      </c>
      <c r="G463" s="14" t="str">
        <f t="shared" si="23"/>
        <v>完成</v>
      </c>
      <c r="M463" s="13">
        <f t="shared" si="27"/>
        <v>0</v>
      </c>
      <c r="O463" s="14" t="s">
        <v>45154</v>
      </c>
      <c r="Q463" s="16" t="s">
        <v>269</v>
      </c>
      <c r="R463" s="30" t="s">
        <v>269</v>
      </c>
      <c r="S463" s="41" t="s">
        <v>276</v>
      </c>
      <c r="T463" s="39" t="s">
        <v>26</v>
      </c>
      <c r="U463" s="41" t="s">
        <v>535</v>
      </c>
      <c r="V463" s="39">
        <v>1</v>
      </c>
      <c r="Z463" s="40" t="s">
        <v>45156</v>
      </c>
      <c r="AB463" s="22">
        <v>44010</v>
      </c>
      <c r="AC463" s="14">
        <v>1</v>
      </c>
      <c r="AH463" s="13">
        <f t="shared" si="26"/>
        <v>1</v>
      </c>
    </row>
    <row r="464" spans="1:34" ht="21.75" customHeight="1" x14ac:dyDescent="0.15">
      <c r="A464" s="13" t="s">
        <v>45163</v>
      </c>
      <c r="B464" s="15">
        <v>43998</v>
      </c>
      <c r="C464" s="14"/>
      <c r="G464" s="14" t="str">
        <f t="shared" si="23"/>
        <v>完成</v>
      </c>
      <c r="M464" s="13">
        <f t="shared" si="27"/>
        <v>0</v>
      </c>
      <c r="O464" s="14" t="s">
        <v>232</v>
      </c>
      <c r="Q464" s="13" t="str">
        <f>IFERROR(VLOOKUP(R464,'[1]成品机单阶-Ministry of Planning'!A:G,2,FALSE),R464)</f>
        <v>221802001</v>
      </c>
      <c r="R464" s="84" t="s">
        <v>51</v>
      </c>
      <c r="S464" s="85" t="str">
        <f>VLOOKUP(R464,[1]品号信息!A:H,2,FALSE)</f>
        <v>1.8米/DX5/2头/写真机/国内/YA/写真</v>
      </c>
      <c r="T464" s="27" t="str">
        <f>VLOOKUP(R464,[1]品号信息!A:H,3,FALSE)</f>
        <v>蓝灰/分体//</v>
      </c>
      <c r="U464" s="27" t="str">
        <f>VLOOKUP(R464,[1]品号信息!A:H,4,FALSE)</f>
        <v>溶剂</v>
      </c>
      <c r="V464" s="13">
        <v>2</v>
      </c>
      <c r="AA464" s="43"/>
      <c r="AB464" s="37">
        <v>44010</v>
      </c>
      <c r="AC464" s="35">
        <v>2</v>
      </c>
      <c r="AH464" s="13">
        <f t="shared" si="26"/>
        <v>2</v>
      </c>
    </row>
    <row r="465" spans="1:34" ht="21.75" customHeight="1" x14ac:dyDescent="0.15">
      <c r="A465" s="13" t="s">
        <v>45164</v>
      </c>
      <c r="B465" s="15">
        <v>43998</v>
      </c>
      <c r="G465" s="14" t="str">
        <f t="shared" si="23"/>
        <v>完成</v>
      </c>
      <c r="M465" s="13">
        <f t="shared" si="27"/>
        <v>0</v>
      </c>
      <c r="O465" s="14" t="s">
        <v>45167</v>
      </c>
      <c r="Q465" s="13" t="str">
        <f>IFERROR(VLOOKUP(R465,'[1]成品机单阶-Ministry of Planning'!A:G,2,FALSE),R465)</f>
        <v>221802001</v>
      </c>
      <c r="R465" s="84" t="s">
        <v>51</v>
      </c>
      <c r="S465" s="85" t="str">
        <f>VLOOKUP(R465,[1]品号信息!A:H,2,FALSE)</f>
        <v>1.8米/DX5/2头/写真机/国内/YA/写真</v>
      </c>
      <c r="T465" s="27" t="str">
        <f>VLOOKUP(R465,[1]品号信息!A:H,3,FALSE)</f>
        <v>蓝灰/分体//</v>
      </c>
      <c r="U465" s="27" t="str">
        <f>VLOOKUP(R465,[1]品号信息!A:H,4,FALSE)</f>
        <v>溶剂</v>
      </c>
      <c r="V465" s="13">
        <v>1</v>
      </c>
      <c r="Z465" s="13"/>
      <c r="AA465" s="222" t="s">
        <v>45225</v>
      </c>
      <c r="AB465" s="22">
        <v>44010</v>
      </c>
      <c r="AC465" s="14">
        <v>1</v>
      </c>
      <c r="AH465" s="13">
        <f t="shared" si="26"/>
        <v>1</v>
      </c>
    </row>
    <row r="466" spans="1:34" ht="21.75" customHeight="1" x14ac:dyDescent="0.15">
      <c r="A466" s="13" t="s">
        <v>45165</v>
      </c>
      <c r="B466" s="15">
        <v>43998</v>
      </c>
      <c r="G466" s="14" t="str">
        <f t="shared" si="23"/>
        <v>完成</v>
      </c>
      <c r="M466" s="13">
        <f t="shared" si="27"/>
        <v>0</v>
      </c>
      <c r="O466" s="14" t="s">
        <v>45167</v>
      </c>
      <c r="Q466" s="13" t="str">
        <f>IFERROR(VLOOKUP(R466,'[1]成品机单阶-Ministry of Planning'!A:G,2,FALSE),R466)</f>
        <v>121802030</v>
      </c>
      <c r="R466" s="84" t="s">
        <v>177</v>
      </c>
      <c r="S466" s="85" t="str">
        <f>VLOOKUP(R466,[1]品号信息!A:H,2,FALSE)</f>
        <v>1.8米/DX5/2头/写真机/国内/YA/写真</v>
      </c>
      <c r="T466" s="27" t="str">
        <f>VLOOKUP(R466,[1]品号信息!A:H,3,FALSE)</f>
        <v>蓝灰/分体//</v>
      </c>
      <c r="U466" s="27" t="str">
        <f>VLOOKUP(R466,[1]品号信息!A:H,4,FALSE)</f>
        <v>水性</v>
      </c>
      <c r="V466" s="13">
        <v>1</v>
      </c>
      <c r="Z466" s="13"/>
      <c r="AA466" s="222"/>
      <c r="AB466" s="22">
        <v>44010</v>
      </c>
      <c r="AC466" s="14">
        <v>1</v>
      </c>
      <c r="AH466" s="13">
        <f t="shared" si="26"/>
        <v>1</v>
      </c>
    </row>
    <row r="467" spans="1:34" ht="21.75" customHeight="1" x14ac:dyDescent="0.15">
      <c r="A467" s="13" t="s">
        <v>45166</v>
      </c>
      <c r="B467" s="15">
        <v>43998</v>
      </c>
      <c r="G467" s="14" t="str">
        <f t="shared" si="23"/>
        <v>完成</v>
      </c>
      <c r="H467" s="47" t="s">
        <v>45035</v>
      </c>
      <c r="I467" s="14">
        <v>8</v>
      </c>
      <c r="M467" s="13">
        <f t="shared" si="27"/>
        <v>0</v>
      </c>
      <c r="O467" s="14" t="s">
        <v>45167</v>
      </c>
      <c r="Q467" s="13" t="str">
        <f>IFERROR(VLOOKUP(R467,'[1]成品机单阶-Ministry of Planning'!A:G,2,FALSE),R467)</f>
        <v>213208013</v>
      </c>
      <c r="R467" s="84" t="s">
        <v>16</v>
      </c>
      <c r="S467" s="85" t="str">
        <f>VLOOKUP(R467,[1]品号信息!A:H,2,FALSE)</f>
        <v>3.2米/512I 30pl/8头/喷绘机/国内/YA/喷绘</v>
      </c>
      <c r="T467" s="27" t="str">
        <f>VLOOKUP(R467,[1]品号信息!A:H,3,FALSE)</f>
        <v>蓝灰/Cplus整体//</v>
      </c>
      <c r="U467" s="27" t="str">
        <f>VLOOKUP(R467,[1]品号信息!A:H,4,FALSE)</f>
        <v>带负压</v>
      </c>
      <c r="V467" s="13">
        <v>1</v>
      </c>
      <c r="Z467" s="42" t="s">
        <v>45032</v>
      </c>
      <c r="AA467" s="222"/>
      <c r="AB467" s="22">
        <v>44010</v>
      </c>
      <c r="AC467" s="14">
        <v>1</v>
      </c>
      <c r="AH467" s="13">
        <f t="shared" si="26"/>
        <v>1</v>
      </c>
    </row>
    <row r="468" spans="1:34" ht="21.75" customHeight="1" x14ac:dyDescent="0.15">
      <c r="A468" s="13" t="s">
        <v>45168</v>
      </c>
      <c r="B468" s="15">
        <v>43998</v>
      </c>
      <c r="G468" s="14" t="str">
        <f t="shared" si="23"/>
        <v>执行中</v>
      </c>
      <c r="M468" s="13">
        <f t="shared" si="27"/>
        <v>1</v>
      </c>
      <c r="O468" s="14" t="s">
        <v>45149</v>
      </c>
      <c r="Q468" s="13" t="str">
        <f>IFERROR(VLOOKUP(R468,'[1]成品机单阶-Ministry of Planning'!A:G,2,FALSE),R468)</f>
        <v>221802001</v>
      </c>
      <c r="R468" s="84" t="s">
        <v>51</v>
      </c>
      <c r="S468" s="85" t="str">
        <f>VLOOKUP(R468,[1]品号信息!A:H,2,FALSE)</f>
        <v>1.8米/DX5/2头/写真机/国内/YA/写真</v>
      </c>
      <c r="T468" s="27" t="str">
        <f>VLOOKUP(R468,[1]品号信息!A:H,3,FALSE)</f>
        <v>蓝灰/分体//</v>
      </c>
      <c r="U468" s="27" t="str">
        <f>VLOOKUP(R468,[1]品号信息!A:H,4,FALSE)</f>
        <v>溶剂</v>
      </c>
      <c r="V468" s="13">
        <v>2</v>
      </c>
      <c r="AB468" s="15">
        <v>44000</v>
      </c>
      <c r="AC468" s="13">
        <v>1</v>
      </c>
      <c r="AH468" s="13">
        <f t="shared" si="26"/>
        <v>2</v>
      </c>
    </row>
    <row r="469" spans="1:34" ht="21.75" customHeight="1" x14ac:dyDescent="0.15">
      <c r="A469" s="13" t="s">
        <v>45169</v>
      </c>
      <c r="B469" s="15">
        <v>43998</v>
      </c>
      <c r="G469" s="14" t="str">
        <f t="shared" si="23"/>
        <v>未执行</v>
      </c>
      <c r="M469" s="13">
        <f t="shared" si="27"/>
        <v>3</v>
      </c>
      <c r="O469" s="14" t="s">
        <v>45149</v>
      </c>
      <c r="Q469" s="13" t="str">
        <f>IFERROR(VLOOKUP(R469,'[1]成品机单阶-Ministry of Planning'!A:G,2,FALSE),R469)</f>
        <v>221804001</v>
      </c>
      <c r="R469" s="84" t="s">
        <v>48</v>
      </c>
      <c r="S469" s="85" t="str">
        <f>VLOOKUP(R469,[1]品号信息!A:H,2,FALSE)</f>
        <v>1.8米/DX5/4头/写真机/国内/YA/写真</v>
      </c>
      <c r="T469" s="27" t="str">
        <f>VLOOKUP(R469,[1]品号信息!A:H,3,FALSE)</f>
        <v>蓝灰/分体//</v>
      </c>
      <c r="U469" s="27" t="str">
        <f>VLOOKUP(R469,[1]品号信息!A:H,4,FALSE)</f>
        <v>溶剂</v>
      </c>
      <c r="V469" s="13">
        <v>3</v>
      </c>
      <c r="AH469" s="13">
        <f t="shared" si="26"/>
        <v>3</v>
      </c>
    </row>
    <row r="470" spans="1:34" ht="21.75" customHeight="1" x14ac:dyDescent="0.15">
      <c r="A470" s="13" t="s">
        <v>45170</v>
      </c>
      <c r="B470" s="15">
        <v>43998</v>
      </c>
      <c r="C470" s="223" t="s">
        <v>45224</v>
      </c>
      <c r="G470" s="14" t="str">
        <f t="shared" si="23"/>
        <v>完成</v>
      </c>
      <c r="M470" s="13">
        <f t="shared" si="27"/>
        <v>0</v>
      </c>
      <c r="O470" s="36" t="s">
        <v>44125</v>
      </c>
      <c r="P470" s="36"/>
      <c r="Q470" s="35" t="str">
        <f>IFERROR(VLOOKUP(R470,'[1]成品机单阶-Ministry of Planning'!A:G,2,FALSE),R470)</f>
        <v>221804018</v>
      </c>
      <c r="R470" s="134" t="s">
        <v>84</v>
      </c>
      <c r="S470" s="41" t="str">
        <f>VLOOKUP(R470,[1]品号信息!A:H,2,FALSE)</f>
        <v>1.8米/4720/4头/写真机/国内/K/写真</v>
      </c>
      <c r="T470" s="39" t="str">
        <f>VLOOKUP(R470,[1]品号信息!A:H,3,FALSE)</f>
        <v>蓝灰/分体//</v>
      </c>
      <c r="U470" s="39" t="str">
        <f>VLOOKUP(R470,[1]品号信息!A:H,4,FALSE)</f>
        <v>水性，高腿加双红外加大风扇，常规阻尼式收料。</v>
      </c>
      <c r="V470" s="35">
        <v>1</v>
      </c>
      <c r="AB470" s="22">
        <v>44006</v>
      </c>
      <c r="AC470" s="14">
        <v>1</v>
      </c>
      <c r="AH470" s="13">
        <f t="shared" si="26"/>
        <v>1</v>
      </c>
    </row>
    <row r="471" spans="1:34" ht="21.75" customHeight="1" x14ac:dyDescent="0.15">
      <c r="A471" s="13" t="s">
        <v>45171</v>
      </c>
      <c r="B471" s="15">
        <v>43998</v>
      </c>
      <c r="C471" s="223"/>
      <c r="G471" s="14" t="str">
        <f t="shared" si="23"/>
        <v>完成</v>
      </c>
      <c r="M471" s="13">
        <f t="shared" si="27"/>
        <v>0</v>
      </c>
      <c r="O471" s="36" t="s">
        <v>44125</v>
      </c>
      <c r="P471" s="36"/>
      <c r="Q471" s="35" t="str">
        <f>IFERROR(VLOOKUP(R471,'[1]成品机单阶-Ministry of Planning'!A:G,2,FALSE),R471)</f>
        <v>221804001</v>
      </c>
      <c r="R471" s="134" t="s">
        <v>48</v>
      </c>
      <c r="S471" s="41" t="str">
        <f>VLOOKUP(R471,[1]品号信息!A:H,2,FALSE)</f>
        <v>1.8米/DX5/4头/写真机/国内/YA/写真</v>
      </c>
      <c r="T471" s="39" t="str">
        <f>VLOOKUP(R471,[1]品号信息!A:H,3,FALSE)</f>
        <v>蓝灰/分体//</v>
      </c>
      <c r="U471" s="39" t="str">
        <f>VLOOKUP(R471,[1]品号信息!A:H,4,FALSE)</f>
        <v>溶剂</v>
      </c>
      <c r="V471" s="35">
        <v>1</v>
      </c>
      <c r="AB471" s="22">
        <v>44006</v>
      </c>
      <c r="AC471" s="14">
        <v>1</v>
      </c>
      <c r="AH471" s="13">
        <f t="shared" si="26"/>
        <v>1</v>
      </c>
    </row>
    <row r="472" spans="1:34" ht="21.75" customHeight="1" x14ac:dyDescent="0.15">
      <c r="A472" s="13" t="s">
        <v>45172</v>
      </c>
      <c r="B472" s="15">
        <v>43998</v>
      </c>
      <c r="C472" s="223"/>
      <c r="G472" s="14" t="str">
        <f t="shared" si="23"/>
        <v>全部取消</v>
      </c>
      <c r="M472" s="13">
        <f t="shared" si="27"/>
        <v>0</v>
      </c>
      <c r="N472" s="14">
        <v>1</v>
      </c>
      <c r="O472" s="36" t="s">
        <v>44125</v>
      </c>
      <c r="P472" s="36"/>
      <c r="Q472" s="35" t="str">
        <f>IFERROR(VLOOKUP(R472,'[1]成品机单阶-Ministry of Planning'!A:G,2,FALSE),R472)</f>
        <v>233214001</v>
      </c>
      <c r="R472" s="134" t="s">
        <v>44016</v>
      </c>
      <c r="S472" s="41" t="str">
        <f>VLOOKUP(R472,[1]品号信息!A:H,2,FALSE)</f>
        <v>3.2米/三排1024A/14头/UV卷对卷/国内/YS/卷材</v>
      </c>
      <c r="T472" s="39" t="str">
        <f>VLOOKUP(R472,[1]品号信息!A:H,3,FALSE)</f>
        <v>深灰浅灰/整体//</v>
      </c>
      <c r="U472" s="39" t="str">
        <f>VLOOKUP(R472,[1]品号信息!A:H,4,FALSE)</f>
        <v>三排3×4色+2白 1024A（4彩+1白5套升级大墨瓶）</v>
      </c>
      <c r="V472" s="35">
        <v>1</v>
      </c>
      <c r="Z472" s="19" t="s">
        <v>45654</v>
      </c>
      <c r="AB472" s="22"/>
      <c r="AC472" s="14"/>
      <c r="AH472" s="13">
        <f t="shared" si="26"/>
        <v>0</v>
      </c>
    </row>
    <row r="473" spans="1:34" ht="22.5" customHeight="1" x14ac:dyDescent="0.15">
      <c r="A473" s="13" t="s">
        <v>45180</v>
      </c>
      <c r="B473" s="15">
        <v>43998</v>
      </c>
      <c r="C473" s="223"/>
      <c r="G473" s="14" t="str">
        <f t="shared" si="23"/>
        <v>完成</v>
      </c>
      <c r="H473" s="47" t="s">
        <v>45035</v>
      </c>
      <c r="I473" s="14">
        <v>12</v>
      </c>
      <c r="M473" s="13">
        <f t="shared" si="27"/>
        <v>0</v>
      </c>
      <c r="O473" s="36" t="s">
        <v>44125</v>
      </c>
      <c r="P473" s="36"/>
      <c r="Q473" s="39">
        <v>213212001</v>
      </c>
      <c r="R473" s="39">
        <v>213212001</v>
      </c>
      <c r="S473" s="41" t="s">
        <v>17359</v>
      </c>
      <c r="T473" s="39" t="s">
        <v>299</v>
      </c>
      <c r="U473" s="41" t="s">
        <v>17360</v>
      </c>
      <c r="V473" s="39">
        <v>1</v>
      </c>
      <c r="Z473" s="19" t="s">
        <v>45655</v>
      </c>
      <c r="AB473" s="22">
        <v>44006</v>
      </c>
      <c r="AC473" s="14">
        <v>1</v>
      </c>
      <c r="AH473" s="13">
        <f t="shared" si="26"/>
        <v>1</v>
      </c>
    </row>
    <row r="474" spans="1:34" ht="21.75" customHeight="1" x14ac:dyDescent="0.15">
      <c r="A474" s="96" t="s">
        <v>45182</v>
      </c>
      <c r="B474" s="15">
        <v>43999</v>
      </c>
      <c r="G474" s="14" t="str">
        <f t="shared" si="23"/>
        <v>完成</v>
      </c>
      <c r="M474" s="13">
        <f t="shared" si="27"/>
        <v>0</v>
      </c>
      <c r="O474" s="14" t="s">
        <v>239</v>
      </c>
      <c r="Q474" s="13" t="str">
        <f>IFERROR(VLOOKUP(R474,'成品机单阶-Ministry of Planning'!A:G,2,FALSE),R474)</f>
        <v>221804001</v>
      </c>
      <c r="R474" s="84" t="s">
        <v>48</v>
      </c>
      <c r="S474" s="85" t="str">
        <f>VLOOKUP(R474,品号信息!A:H,2,FALSE)</f>
        <v>1.8米/DX5/4头/写真机/国内/YA/写真</v>
      </c>
      <c r="T474" s="27" t="str">
        <f>VLOOKUP(R474,品号信息!A:H,3,FALSE)</f>
        <v>蓝灰/分体//</v>
      </c>
      <c r="U474" s="27" t="str">
        <f>VLOOKUP(R474,品号信息!A:H,4,FALSE)</f>
        <v>溶剂</v>
      </c>
      <c r="V474" s="13">
        <v>1</v>
      </c>
      <c r="Z474" s="19" t="s">
        <v>45183</v>
      </c>
      <c r="AB474" s="22">
        <v>44005</v>
      </c>
      <c r="AC474" s="14">
        <v>1</v>
      </c>
      <c r="AH474" s="13">
        <f t="shared" si="26"/>
        <v>1</v>
      </c>
    </row>
    <row r="475" spans="1:34" ht="21.75" customHeight="1" x14ac:dyDescent="0.15">
      <c r="A475" s="13" t="s">
        <v>45233</v>
      </c>
      <c r="B475" s="15">
        <v>44000</v>
      </c>
      <c r="C475" s="14"/>
      <c r="F475" s="36" t="s">
        <v>45235</v>
      </c>
      <c r="G475" s="14" t="str">
        <f t="shared" si="23"/>
        <v>未执行</v>
      </c>
      <c r="M475" s="13">
        <f t="shared" si="27"/>
        <v>6</v>
      </c>
      <c r="O475" s="14" t="s">
        <v>45149</v>
      </c>
      <c r="Q475" s="13" t="str">
        <f>IFERROR(VLOOKUP(R475,'[1]成品机单阶-Ministry of Planning'!A:G,2,FALSE),R475)</f>
        <v>221804001</v>
      </c>
      <c r="R475" s="84" t="s">
        <v>48</v>
      </c>
      <c r="S475" s="85" t="str">
        <f>VLOOKUP(R475,[1]品号信息!A:H,2,FALSE)</f>
        <v>1.8米/DX5/4头/写真机/国内/YA/写真</v>
      </c>
      <c r="T475" s="27" t="str">
        <f>VLOOKUP(R475,[1]品号信息!A:H,3,FALSE)</f>
        <v>蓝灰/分体//</v>
      </c>
      <c r="U475" s="27" t="str">
        <f>VLOOKUP(R475,[1]品号信息!A:H,4,FALSE)</f>
        <v>溶剂</v>
      </c>
      <c r="V475" s="13">
        <v>6</v>
      </c>
      <c r="Z475" s="19" t="s">
        <v>45232</v>
      </c>
      <c r="AA475" s="43"/>
      <c r="AB475" s="22"/>
      <c r="AC475" s="14"/>
      <c r="AH475" s="13">
        <f t="shared" si="26"/>
        <v>6</v>
      </c>
    </row>
    <row r="476" spans="1:34" ht="21.75" customHeight="1" x14ac:dyDescent="0.15">
      <c r="A476" s="13" t="s">
        <v>45237</v>
      </c>
      <c r="B476" s="15">
        <v>44000</v>
      </c>
      <c r="C476" s="14"/>
      <c r="G476" s="14" t="str">
        <f t="shared" si="23"/>
        <v>未执行</v>
      </c>
      <c r="M476" s="13">
        <f t="shared" si="27"/>
        <v>1</v>
      </c>
      <c r="O476" s="14" t="s">
        <v>239</v>
      </c>
      <c r="Q476" s="13" t="str">
        <f>IFERROR(VLOOKUP(R476,'[1]成品机单阶-Ministry of Planning'!A:G,2,FALSE),R476)</f>
        <v>221804001</v>
      </c>
      <c r="R476" s="84" t="s">
        <v>48</v>
      </c>
      <c r="S476" s="85" t="str">
        <f>VLOOKUP(R476,[1]品号信息!A:H,2,FALSE)</f>
        <v>1.8米/DX5/4头/写真机/国内/YA/写真</v>
      </c>
      <c r="T476" s="27" t="str">
        <f>VLOOKUP(R476,[1]品号信息!A:H,3,FALSE)</f>
        <v>蓝灰/分体//</v>
      </c>
      <c r="U476" s="27" t="str">
        <f>VLOOKUP(R476,[1]品号信息!A:H,4,FALSE)</f>
        <v>溶剂</v>
      </c>
      <c r="V476" s="13">
        <v>1</v>
      </c>
      <c r="Z476" s="19" t="s">
        <v>45236</v>
      </c>
      <c r="AA476" s="43"/>
      <c r="AB476" s="22"/>
      <c r="AC476" s="14"/>
      <c r="AH476" s="13">
        <f t="shared" si="26"/>
        <v>1</v>
      </c>
    </row>
    <row r="477" spans="1:34" ht="21" customHeight="1" x14ac:dyDescent="0.15">
      <c r="A477" s="13" t="s">
        <v>45242</v>
      </c>
      <c r="B477" s="15">
        <v>44000</v>
      </c>
      <c r="C477" s="14"/>
      <c r="G477" s="14" t="str">
        <f t="shared" si="23"/>
        <v>完成</v>
      </c>
      <c r="M477" s="13">
        <f t="shared" si="27"/>
        <v>0</v>
      </c>
      <c r="O477" s="14" t="s">
        <v>45167</v>
      </c>
      <c r="Q477" s="13" t="str">
        <f>IFERROR(VLOOKUP(R477,'[1]成品机单阶-Ministry of Planning'!A:G,2,FALSE),R477)</f>
        <v>221802017</v>
      </c>
      <c r="R477" s="84" t="s">
        <v>82</v>
      </c>
      <c r="S477" s="85" t="str">
        <f>VLOOKUP(R477,[1]品号信息!A:H,2,FALSE)</f>
        <v>1.8米/4720/2头/写真机/国内/K/写真</v>
      </c>
      <c r="T477" s="27" t="str">
        <f>VLOOKUP(R477,[1]品号信息!A:H,3,FALSE)</f>
        <v>蓝灰/分体//</v>
      </c>
      <c r="U477" s="27" t="str">
        <f>VLOOKUP(R477,[1]品号信息!A:H,4,FALSE)</f>
        <v/>
      </c>
      <c r="V477" s="13">
        <v>1</v>
      </c>
      <c r="Z477" s="19" t="s">
        <v>45241</v>
      </c>
      <c r="AA477" s="43"/>
      <c r="AB477" s="22">
        <v>44000</v>
      </c>
      <c r="AC477" s="14">
        <v>1</v>
      </c>
      <c r="AH477" s="13">
        <f t="shared" si="26"/>
        <v>1</v>
      </c>
    </row>
    <row r="478" spans="1:34" ht="21.75" customHeight="1" x14ac:dyDescent="0.15">
      <c r="A478" s="13" t="s">
        <v>45243</v>
      </c>
      <c r="B478" s="15">
        <v>44000</v>
      </c>
      <c r="C478" s="14"/>
      <c r="G478" s="14" t="str">
        <f t="shared" si="23"/>
        <v>完成</v>
      </c>
      <c r="M478" s="13">
        <f t="shared" si="27"/>
        <v>0</v>
      </c>
      <c r="O478" s="14" t="s">
        <v>45167</v>
      </c>
      <c r="Q478" s="13" t="str">
        <f>IFERROR(VLOOKUP(R478,'[1]成品机单阶-Ministry of Planning'!A:G,2,FALSE),R478)</f>
        <v>221802001</v>
      </c>
      <c r="R478" s="84" t="s">
        <v>51</v>
      </c>
      <c r="S478" s="85" t="str">
        <f>VLOOKUP(R478,[1]品号信息!A:H,2,FALSE)</f>
        <v>1.8米/DX5/2头/写真机/国内/YA/写真</v>
      </c>
      <c r="T478" s="27" t="str">
        <f>VLOOKUP(R478,[1]品号信息!A:H,3,FALSE)</f>
        <v>蓝灰/分体//</v>
      </c>
      <c r="U478" s="27" t="str">
        <f>VLOOKUP(R478,[1]品号信息!A:H,4,FALSE)</f>
        <v>溶剂</v>
      </c>
      <c r="V478" s="13">
        <v>1</v>
      </c>
      <c r="Z478" s="19" t="s">
        <v>45241</v>
      </c>
      <c r="AA478" s="43"/>
      <c r="AB478" s="22">
        <v>44000</v>
      </c>
      <c r="AC478" s="14">
        <v>1</v>
      </c>
      <c r="AH478" s="13">
        <f t="shared" si="26"/>
        <v>1</v>
      </c>
    </row>
    <row r="479" spans="1:34" ht="21.75" customHeight="1" x14ac:dyDescent="0.15">
      <c r="A479" s="13" t="s">
        <v>45244</v>
      </c>
      <c r="B479" s="15">
        <v>44000</v>
      </c>
      <c r="C479" s="14" t="s">
        <v>45588</v>
      </c>
      <c r="G479" s="14" t="str">
        <f t="shared" si="23"/>
        <v>完成</v>
      </c>
      <c r="H479" s="47" t="s">
        <v>45035</v>
      </c>
      <c r="I479" s="14">
        <v>6</v>
      </c>
      <c r="M479" s="13">
        <f t="shared" si="27"/>
        <v>0</v>
      </c>
      <c r="O479" s="14" t="s">
        <v>45167</v>
      </c>
      <c r="Q479" s="13" t="str">
        <f>IFERROR(VLOOKUP(R479,'[1]成品机单阶-Ministry of Planning'!A:G,2,FALSE),R479)</f>
        <v>213208014</v>
      </c>
      <c r="R479" s="84" t="s">
        <v>45616</v>
      </c>
      <c r="S479" s="85" t="str">
        <f>VLOOKUP(R479,[1]品号信息!A:H,2,FALSE)</f>
        <v>3.2米/512I 30pl/8头/喷绘机/国内/YA/喷绘</v>
      </c>
      <c r="T479" s="27" t="str">
        <f>VLOOKUP(R479,[1]品号信息!A:H,3,FALSE)</f>
        <v>蓝灰/C分体//</v>
      </c>
      <c r="U479" s="27" t="str">
        <f>VLOOKUP(R479,[1]品号信息!A:H,4,FALSE)</f>
        <v>蓝色</v>
      </c>
      <c r="V479" s="13">
        <v>1</v>
      </c>
      <c r="Z479" s="19" t="s">
        <v>45589</v>
      </c>
      <c r="AA479" s="43" t="s">
        <v>45590</v>
      </c>
      <c r="AB479" s="22">
        <v>44004</v>
      </c>
      <c r="AC479" s="14">
        <v>1</v>
      </c>
      <c r="AH479" s="13">
        <f t="shared" si="26"/>
        <v>1</v>
      </c>
    </row>
    <row r="480" spans="1:34" ht="21.75" customHeight="1" x14ac:dyDescent="0.15">
      <c r="A480" s="13" t="s">
        <v>45246</v>
      </c>
      <c r="B480" s="15">
        <v>44000</v>
      </c>
      <c r="C480" s="14"/>
      <c r="G480" s="14" t="str">
        <f t="shared" si="23"/>
        <v>未执行</v>
      </c>
      <c r="M480" s="13">
        <f t="shared" si="27"/>
        <v>2</v>
      </c>
      <c r="O480" s="14" t="s">
        <v>45154</v>
      </c>
      <c r="Q480" s="13" t="str">
        <f>IFERROR(VLOOKUP(R480,'[1]成品机单阶-Ministry of Planning'!A:G,2,FALSE),R480)</f>
        <v>221804018</v>
      </c>
      <c r="R480" s="84" t="s">
        <v>84</v>
      </c>
      <c r="S480" s="85" t="str">
        <f>VLOOKUP(R480,[1]品号信息!A:H,2,FALSE)</f>
        <v>1.8米/4720/4头/写真机/国内/K/写真</v>
      </c>
      <c r="T480" s="27" t="str">
        <f>VLOOKUP(R480,[1]品号信息!A:H,3,FALSE)</f>
        <v>蓝灰/分体//</v>
      </c>
      <c r="U480" s="85" t="str">
        <f>VLOOKUP(R480,[1]品号信息!A:H,4,FALSE)</f>
        <v>水性，高腿加双红外加大风扇，常规阻尼式收料。</v>
      </c>
      <c r="V480" s="13">
        <v>2</v>
      </c>
      <c r="Z480" s="19" t="s">
        <v>45682</v>
      </c>
      <c r="AA480" s="43"/>
      <c r="AB480" s="22"/>
      <c r="AC480" s="14"/>
      <c r="AH480" s="13">
        <f t="shared" si="26"/>
        <v>2</v>
      </c>
    </row>
    <row r="481" spans="1:34" ht="21.75" customHeight="1" x14ac:dyDescent="0.15">
      <c r="A481" s="13" t="s">
        <v>45247</v>
      </c>
      <c r="B481" s="15">
        <v>44000</v>
      </c>
      <c r="C481" s="14"/>
      <c r="G481" s="14" t="str">
        <f t="shared" si="23"/>
        <v>未执行</v>
      </c>
      <c r="M481" s="13">
        <f t="shared" si="27"/>
        <v>2</v>
      </c>
      <c r="O481" s="14" t="s">
        <v>45154</v>
      </c>
      <c r="Q481" s="13" t="str">
        <f>IFERROR(VLOOKUP(R481,'[1]成品机单阶-Ministry of Planning'!A:G,2,FALSE),R481)</f>
        <v>221804001</v>
      </c>
      <c r="R481" s="84" t="s">
        <v>48</v>
      </c>
      <c r="S481" s="85" t="str">
        <f>VLOOKUP(R481,[1]品号信息!A:H,2,FALSE)</f>
        <v>1.8米/DX5/4头/写真机/国内/YA/写真</v>
      </c>
      <c r="T481" s="27" t="str">
        <f>VLOOKUP(R481,[1]品号信息!A:H,3,FALSE)</f>
        <v>蓝灰/分体//</v>
      </c>
      <c r="U481" s="85" t="str">
        <f>VLOOKUP(R481,[1]品号信息!A:H,4,FALSE)</f>
        <v>溶剂</v>
      </c>
      <c r="V481" s="13">
        <v>2</v>
      </c>
      <c r="Z481" s="19" t="s">
        <v>45682</v>
      </c>
      <c r="AA481" s="43"/>
      <c r="AB481" s="22"/>
      <c r="AC481" s="14"/>
      <c r="AH481" s="13">
        <f t="shared" si="26"/>
        <v>2</v>
      </c>
    </row>
    <row r="482" spans="1:34" ht="21.75" customHeight="1" x14ac:dyDescent="0.15">
      <c r="A482" s="13" t="s">
        <v>45248</v>
      </c>
      <c r="B482" s="15">
        <v>44000</v>
      </c>
      <c r="C482" s="14" t="s">
        <v>45667</v>
      </c>
      <c r="G482" s="14" t="str">
        <f t="shared" si="23"/>
        <v>全部取消</v>
      </c>
      <c r="M482" s="13">
        <f t="shared" si="27"/>
        <v>0</v>
      </c>
      <c r="N482" s="14">
        <v>2</v>
      </c>
      <c r="O482" s="14" t="s">
        <v>45154</v>
      </c>
      <c r="Q482" s="13" t="str">
        <f>IFERROR(VLOOKUP(R482,'[1]成品机单阶-Ministry of Planning'!A:G,2,FALSE),R482)</f>
        <v>223204010</v>
      </c>
      <c r="R482" s="84" t="s">
        <v>229</v>
      </c>
      <c r="S482" s="85" t="str">
        <f>VLOOKUP(R482,[1]品号信息!A:H,2,FALSE)</f>
        <v>3.2米/4720/4头/写真机/国内/K/写真</v>
      </c>
      <c r="T482" s="27" t="str">
        <f>VLOOKUP(R482,[1]品号信息!A:H,3,FALSE)</f>
        <v>蓝灰/整体//</v>
      </c>
      <c r="U482" s="85" t="str">
        <f>VLOOKUP(R482,[1]品号信息!A:H,4,FALSE)</f>
        <v>气涨轴式，彩尔特殊机器</v>
      </c>
      <c r="V482" s="13">
        <v>2</v>
      </c>
      <c r="Z482" s="19" t="s">
        <v>45618</v>
      </c>
      <c r="AA482" s="43"/>
      <c r="AB482" s="22"/>
      <c r="AC482" s="14"/>
      <c r="AH482" s="13">
        <f t="shared" si="26"/>
        <v>0</v>
      </c>
    </row>
    <row r="483" spans="1:34" ht="21.75" customHeight="1" x14ac:dyDescent="0.15">
      <c r="A483" s="13" t="s">
        <v>45587</v>
      </c>
      <c r="B483" s="15">
        <v>44000</v>
      </c>
      <c r="C483" s="14"/>
      <c r="G483" s="14" t="str">
        <f t="shared" si="23"/>
        <v>完成</v>
      </c>
      <c r="M483" s="13">
        <f t="shared" si="27"/>
        <v>0</v>
      </c>
      <c r="O483" s="14" t="s">
        <v>45131</v>
      </c>
      <c r="Q483" s="13" t="str">
        <f>IFERROR(VLOOKUP(R483,'[1]成品机单阶-Ministry of Planning'!A:G,2,FALSE),R483)</f>
        <v>251604001</v>
      </c>
      <c r="R483" s="84" t="s">
        <v>502</v>
      </c>
      <c r="S483" s="85" t="str">
        <f>VLOOKUP(R483,[1]品号信息!A:H,2,FALSE)</f>
        <v>1.6米/DX5/4头/导带印花机/国外/YA/印花</v>
      </c>
      <c r="T483" s="27" t="str">
        <f>VLOOKUP(R483,[1]品号信息!A:H,3,FALSE)</f>
        <v>灰色/整体//</v>
      </c>
      <c r="U483" s="27" t="str">
        <f>VLOOKUP(R483,[1]品号信息!A:H,4,FALSE)</f>
        <v>DX5改装机</v>
      </c>
      <c r="V483" s="13">
        <v>1</v>
      </c>
      <c r="AA483" s="43"/>
      <c r="AB483" s="22">
        <v>44000</v>
      </c>
      <c r="AC483" s="14">
        <v>1</v>
      </c>
      <c r="AH483" s="13">
        <f t="shared" si="26"/>
        <v>1</v>
      </c>
    </row>
    <row r="484" spans="1:34" ht="21.75" customHeight="1" x14ac:dyDescent="0.15">
      <c r="A484" s="13" t="s">
        <v>45608</v>
      </c>
      <c r="B484" s="15">
        <v>44000</v>
      </c>
      <c r="C484" s="14"/>
      <c r="G484" s="14" t="str">
        <f t="shared" ref="G484:G509" si="28">IF(AND(V484=M484,N484=0,M484&gt;0),"未执行",IF(AND(V484&lt;&gt;M484,N484=0,M484&gt;0),"执行中",IF(AND(V484&lt;&gt;M484,N484=0,M484=0),"完成",IF(AND(V484&lt;&gt;M484,N484&gt;0,M484&gt;0,AC484+AD484+AE484=0),"未执行-部分取消",IF(AND(V484&lt;&gt;M484,N484&gt;0,M484&gt;0,AC484+AD484+AE484&gt;0),"执行中-部分取消",IF(AND(V484&lt;&gt;M484,N484&gt;0,M484=0,AC484+AD484+AE484&gt;0),"完成-部分取消",IF(AND(V484&lt;&gt;M484,N484&gt;0,M484=0,AC484+AD484+AE484=0),"全部取消","参数错误")))))))</f>
        <v>未执行</v>
      </c>
      <c r="H484" s="47" t="s">
        <v>45609</v>
      </c>
      <c r="I484" s="14">
        <v>4</v>
      </c>
      <c r="M484" s="13">
        <f t="shared" si="27"/>
        <v>1</v>
      </c>
      <c r="O484" s="14" t="s">
        <v>45607</v>
      </c>
      <c r="Q484" s="13" t="str">
        <f>IFERROR(VLOOKUP(R484,'[1]成品机单阶-Ministry of Planning'!A:G,2,FALSE),R484)</f>
        <v>233208010</v>
      </c>
      <c r="R484" s="84" t="s">
        <v>1143</v>
      </c>
      <c r="S484" s="85" t="str">
        <f>VLOOKUP(R484,[1]品号信息!A:H,2,FALSE)</f>
        <v>3.2米/1024A/8头/UV卷对卷/国内/YA/卷材</v>
      </c>
      <c r="T484" s="27" t="str">
        <f>VLOOKUP(R484,[1]品号信息!A:H,3,FALSE)</f>
        <v>深灰浅灰/整体//</v>
      </c>
      <c r="U484" s="27" t="str">
        <f>VLOOKUP(R484,[1]品号信息!A:H,4,FALSE)</f>
        <v>双排双四色带白墨（4彩+1白5套墨瓶）</v>
      </c>
      <c r="V484" s="13">
        <v>1</v>
      </c>
      <c r="AA484" s="43"/>
      <c r="AB484" s="22"/>
      <c r="AC484" s="14"/>
      <c r="AH484" s="13">
        <f t="shared" si="26"/>
        <v>1</v>
      </c>
    </row>
    <row r="485" spans="1:34" ht="21.75" customHeight="1" x14ac:dyDescent="0.15">
      <c r="A485" s="13" t="s">
        <v>45613</v>
      </c>
      <c r="B485" s="15">
        <v>44001</v>
      </c>
      <c r="C485" s="14"/>
      <c r="G485" s="14" t="str">
        <f t="shared" si="28"/>
        <v>完成</v>
      </c>
      <c r="M485" s="13">
        <f t="shared" si="27"/>
        <v>0</v>
      </c>
      <c r="O485" s="14" t="s">
        <v>239</v>
      </c>
      <c r="Q485" s="13" t="str">
        <f>IFERROR(VLOOKUP(R485,'[1]成品机单阶-Ministry of Planning'!A:G,2,FALSE),R485)</f>
        <v>221802001</v>
      </c>
      <c r="R485" s="84" t="s">
        <v>51</v>
      </c>
      <c r="S485" s="85" t="str">
        <f>VLOOKUP(R485,[1]品号信息!A:H,2,FALSE)</f>
        <v>1.8米/DX5/2头/写真机/国内/YA/写真</v>
      </c>
      <c r="T485" s="27" t="str">
        <f>VLOOKUP(R485,[1]品号信息!A:H,3,FALSE)</f>
        <v>蓝灰/分体//</v>
      </c>
      <c r="U485" s="27" t="str">
        <f>VLOOKUP(R485,[1]品号信息!A:H,4,FALSE)</f>
        <v>溶剂</v>
      </c>
      <c r="V485" s="13">
        <v>1</v>
      </c>
      <c r="AA485" s="191"/>
      <c r="AB485" s="22">
        <v>44001</v>
      </c>
      <c r="AC485" s="14">
        <v>1</v>
      </c>
      <c r="AH485" s="13">
        <f t="shared" si="26"/>
        <v>1</v>
      </c>
    </row>
    <row r="486" spans="1:34" ht="21.75" customHeight="1" x14ac:dyDescent="0.15">
      <c r="A486" s="13" t="s">
        <v>45614</v>
      </c>
      <c r="B486" s="15">
        <v>44004</v>
      </c>
      <c r="C486" s="14"/>
      <c r="G486" s="14" t="str">
        <f t="shared" si="28"/>
        <v>完成</v>
      </c>
      <c r="M486" s="13">
        <f t="shared" si="27"/>
        <v>0</v>
      </c>
      <c r="O486" s="14" t="s">
        <v>231</v>
      </c>
      <c r="Q486" s="13" t="str">
        <f>IFERROR(VLOOKUP(R486,'[1]成品机单阶-Ministry of Planning'!A:G,2,FALSE),R486)</f>
        <v>121802030</v>
      </c>
      <c r="R486" s="84" t="s">
        <v>177</v>
      </c>
      <c r="S486" s="85" t="str">
        <f>VLOOKUP(R486,[1]品号信息!A:H,2,FALSE)</f>
        <v>1.8米/DX5/2头/写真机/国内/YA/写真</v>
      </c>
      <c r="T486" s="27" t="str">
        <f>VLOOKUP(R486,[1]品号信息!A:H,3,FALSE)</f>
        <v>蓝灰/分体//</v>
      </c>
      <c r="U486" s="27" t="str">
        <f>VLOOKUP(R486,[1]品号信息!A:H,4,FALSE)</f>
        <v>水性</v>
      </c>
      <c r="V486" s="13">
        <v>1</v>
      </c>
      <c r="Z486" s="19" t="s">
        <v>45615</v>
      </c>
      <c r="AA486" s="195"/>
      <c r="AB486" s="22">
        <v>44005</v>
      </c>
      <c r="AC486" s="14">
        <v>1</v>
      </c>
      <c r="AH486" s="13">
        <f t="shared" si="26"/>
        <v>1</v>
      </c>
    </row>
    <row r="487" spans="1:34" ht="21.75" customHeight="1" x14ac:dyDescent="0.15">
      <c r="A487" s="13" t="s">
        <v>45617</v>
      </c>
      <c r="B487" s="15">
        <v>44000</v>
      </c>
      <c r="C487" s="14"/>
      <c r="G487" s="14" t="str">
        <f t="shared" si="28"/>
        <v>未执行</v>
      </c>
      <c r="M487" s="13">
        <f t="shared" si="27"/>
        <v>2</v>
      </c>
      <c r="O487" s="14" t="s">
        <v>45154</v>
      </c>
      <c r="Q487" s="13" t="str">
        <f>IFERROR(VLOOKUP(R487,'[1]成品机单阶-Ministry of Planning'!A:G,2,FALSE),R487)</f>
        <v>221804018</v>
      </c>
      <c r="R487" s="84" t="s">
        <v>84</v>
      </c>
      <c r="S487" s="85" t="str">
        <f>VLOOKUP(R487,[1]品号信息!A:H,2,FALSE)</f>
        <v>1.8米/4720/4头/写真机/国内/K/写真</v>
      </c>
      <c r="T487" s="27" t="str">
        <f>VLOOKUP(R487,[1]品号信息!A:H,3,FALSE)</f>
        <v>蓝灰/分体//</v>
      </c>
      <c r="U487" s="85" t="str">
        <f>VLOOKUP(R487,[1]品号信息!A:H,4,FALSE)</f>
        <v>水性，高腿加双红外加大风扇，常规阻尼式收料。</v>
      </c>
      <c r="V487" s="13">
        <v>2</v>
      </c>
      <c r="AA487" s="195"/>
      <c r="AB487" s="22"/>
      <c r="AC487" s="14"/>
      <c r="AH487" s="13">
        <f t="shared" ref="AH487:AH509" si="29">V487-N487</f>
        <v>2</v>
      </c>
    </row>
    <row r="488" spans="1:34" ht="21.75" customHeight="1" x14ac:dyDescent="0.15">
      <c r="A488" s="13" t="s">
        <v>45623</v>
      </c>
      <c r="B488" s="15">
        <v>44004</v>
      </c>
      <c r="C488" s="14"/>
      <c r="G488" s="14" t="str">
        <f t="shared" si="28"/>
        <v>未执行</v>
      </c>
      <c r="M488" s="13">
        <f t="shared" si="27"/>
        <v>1</v>
      </c>
      <c r="O488" s="14" t="s">
        <v>239</v>
      </c>
      <c r="Q488" s="13" t="str">
        <f>IFERROR(VLOOKUP(R488,'[1]成品机单阶-Ministry of Planning'!A:G,2,FALSE),R488)</f>
        <v>221802001</v>
      </c>
      <c r="R488" s="84" t="s">
        <v>51</v>
      </c>
      <c r="S488" s="85" t="str">
        <f>VLOOKUP(R488,[1]品号信息!A:H,2,FALSE)</f>
        <v>1.8米/DX5/2头/写真机/国内/YA/写真</v>
      </c>
      <c r="T488" s="27" t="str">
        <f>VLOOKUP(R488,[1]品号信息!A:H,3,FALSE)</f>
        <v>蓝灰/分体//</v>
      </c>
      <c r="U488" s="27" t="str">
        <f>VLOOKUP(R488,[1]品号信息!A:H,4,FALSE)</f>
        <v>溶剂</v>
      </c>
      <c r="V488" s="13">
        <v>1</v>
      </c>
      <c r="Z488" s="19" t="s">
        <v>45622</v>
      </c>
      <c r="AA488" s="195"/>
      <c r="AB488" s="22"/>
      <c r="AC488" s="14"/>
      <c r="AH488" s="13">
        <f t="shared" si="29"/>
        <v>1</v>
      </c>
    </row>
    <row r="489" spans="1:34" ht="21.75" customHeight="1" x14ac:dyDescent="0.15">
      <c r="A489" s="13" t="s">
        <v>45625</v>
      </c>
      <c r="B489" s="15">
        <v>44004</v>
      </c>
      <c r="C489" s="14"/>
      <c r="G489" s="14" t="str">
        <f t="shared" si="28"/>
        <v>未执行</v>
      </c>
      <c r="M489" s="13">
        <f t="shared" si="27"/>
        <v>1</v>
      </c>
      <c r="O489" s="14" t="s">
        <v>239</v>
      </c>
      <c r="Q489" s="13" t="str">
        <f>IFERROR(VLOOKUP(R489,'[1]成品机单阶-Ministry of Planning'!A:G,2,FALSE),R489)</f>
        <v>221802017</v>
      </c>
      <c r="R489" s="84" t="s">
        <v>82</v>
      </c>
      <c r="S489" s="85" t="str">
        <f>VLOOKUP(R489,[1]品号信息!A:H,2,FALSE)</f>
        <v>1.8米/4720/2头/写真机/国内/K/写真</v>
      </c>
      <c r="T489" s="27" t="str">
        <f>VLOOKUP(R489,[1]品号信息!A:H,3,FALSE)</f>
        <v>蓝灰/分体//</v>
      </c>
      <c r="U489" s="27" t="str">
        <f>VLOOKUP(R489,[1]品号信息!A:H,4,FALSE)</f>
        <v/>
      </c>
      <c r="V489" s="13">
        <v>1</v>
      </c>
      <c r="Z489" s="19" t="s">
        <v>45624</v>
      </c>
      <c r="AA489" s="195"/>
      <c r="AB489" s="22"/>
      <c r="AC489" s="14"/>
      <c r="AH489" s="13">
        <f t="shared" si="29"/>
        <v>1</v>
      </c>
    </row>
    <row r="490" spans="1:34" ht="21.75" customHeight="1" x14ac:dyDescent="0.15">
      <c r="A490" s="13" t="s">
        <v>45626</v>
      </c>
      <c r="B490" s="15">
        <v>44004</v>
      </c>
      <c r="C490" s="14"/>
      <c r="G490" s="14" t="str">
        <f t="shared" si="28"/>
        <v>未执行</v>
      </c>
      <c r="M490" s="13">
        <f t="shared" si="27"/>
        <v>1</v>
      </c>
      <c r="O490" s="14" t="s">
        <v>239</v>
      </c>
      <c r="Q490" s="13" t="str">
        <f>IFERROR(VLOOKUP(R490,'[1]成品机单阶-Ministry of Planning'!A:G,2,FALSE),R490)</f>
        <v>221804001</v>
      </c>
      <c r="R490" s="84" t="s">
        <v>48</v>
      </c>
      <c r="S490" s="85" t="str">
        <f>VLOOKUP(R490,[1]品号信息!A:H,2,FALSE)</f>
        <v>1.8米/DX5/4头/写真机/国内/YA/写真</v>
      </c>
      <c r="T490" s="27" t="str">
        <f>VLOOKUP(R490,[1]品号信息!A:H,3,FALSE)</f>
        <v>蓝灰/分体//</v>
      </c>
      <c r="U490" s="27" t="str">
        <f>VLOOKUP(R490,[1]品号信息!A:H,4,FALSE)</f>
        <v>溶剂</v>
      </c>
      <c r="V490" s="13">
        <v>1</v>
      </c>
      <c r="Z490" s="19" t="s">
        <v>45624</v>
      </c>
      <c r="AA490" s="195"/>
      <c r="AB490" s="22"/>
      <c r="AC490" s="14"/>
      <c r="AH490" s="13">
        <f t="shared" si="29"/>
        <v>1</v>
      </c>
    </row>
    <row r="491" spans="1:34" ht="21.75" customHeight="1" x14ac:dyDescent="0.15">
      <c r="A491" s="13" t="s">
        <v>45627</v>
      </c>
      <c r="B491" s="15">
        <v>44004</v>
      </c>
      <c r="C491" s="14"/>
      <c r="G491" s="14" t="str">
        <f t="shared" si="28"/>
        <v>完成</v>
      </c>
      <c r="H491" s="47" t="s">
        <v>45035</v>
      </c>
      <c r="I491" s="14">
        <v>4</v>
      </c>
      <c r="M491" s="13">
        <f t="shared" si="27"/>
        <v>0</v>
      </c>
      <c r="O491" s="14" t="s">
        <v>239</v>
      </c>
      <c r="Q491" s="13" t="str">
        <f>IFERROR(VLOOKUP(R491,'[1]成品机单阶-Ministry of Planning'!A:G,2,FALSE),R491)</f>
        <v>213208014</v>
      </c>
      <c r="R491" s="84" t="s">
        <v>255</v>
      </c>
      <c r="S491" s="85" t="str">
        <f>VLOOKUP(R491,[1]品号信息!A:H,2,FALSE)</f>
        <v>3.2米/512I 30pl/8头/喷绘机/国内/YA/喷绘</v>
      </c>
      <c r="T491" s="27" t="str">
        <f>VLOOKUP(R491,[1]品号信息!A:H,3,FALSE)</f>
        <v>蓝灰/C分体//</v>
      </c>
      <c r="U491" s="27" t="str">
        <f>VLOOKUP(R491,[1]品号信息!A:H,4,FALSE)</f>
        <v>蓝色</v>
      </c>
      <c r="V491" s="13">
        <v>1</v>
      </c>
      <c r="Z491" s="19" t="s">
        <v>45236</v>
      </c>
      <c r="AA491" s="195"/>
      <c r="AB491" s="22">
        <v>44005</v>
      </c>
      <c r="AC491" s="14">
        <v>1</v>
      </c>
      <c r="AH491" s="13">
        <f t="shared" si="29"/>
        <v>1</v>
      </c>
    </row>
    <row r="492" spans="1:34" s="35" customFormat="1" ht="21.75" customHeight="1" x14ac:dyDescent="0.15">
      <c r="A492" s="35" t="s">
        <v>45657</v>
      </c>
      <c r="B492" s="37">
        <v>44004</v>
      </c>
      <c r="C492" s="36"/>
      <c r="D492" s="36"/>
      <c r="E492" s="36"/>
      <c r="F492" s="36"/>
      <c r="G492" s="14" t="str">
        <f t="shared" si="28"/>
        <v>完成</v>
      </c>
      <c r="H492" s="48"/>
      <c r="I492" s="36"/>
      <c r="J492" s="37"/>
      <c r="L492" s="36"/>
      <c r="M492" s="13">
        <f t="shared" si="27"/>
        <v>0</v>
      </c>
      <c r="N492" s="36"/>
      <c r="O492" s="36" t="s">
        <v>45652</v>
      </c>
      <c r="P492" s="36"/>
      <c r="Q492" s="35" t="str">
        <f>IFERROR(VLOOKUP(R492,'[1]成品机单阶-Ministry of Planning'!A:G,2,FALSE),R492)</f>
        <v>223203003</v>
      </c>
      <c r="R492" s="134" t="s">
        <v>126</v>
      </c>
      <c r="S492" s="41" t="str">
        <f>VLOOKUP(R492,[1]品号信息!A:H,2,FALSE)</f>
        <v>3.2米/5113/3头/写真机/国内/YA/打纸</v>
      </c>
      <c r="T492" s="39" t="str">
        <f>VLOOKUP(R492,[1]品号信息!A:H,3,FALSE)</f>
        <v>蓝灰/整体//</v>
      </c>
      <c r="U492" s="39" t="str">
        <f>VLOOKUP(R492,[1]品号信息!A:H,4,FALSE)</f>
        <v>享印式立柱、收放料</v>
      </c>
      <c r="V492" s="35">
        <v>2</v>
      </c>
      <c r="Z492" s="40" t="s">
        <v>45653</v>
      </c>
      <c r="AA492" s="162"/>
      <c r="AB492" s="38">
        <v>44010</v>
      </c>
      <c r="AC492" s="36">
        <v>2</v>
      </c>
      <c r="AH492" s="35">
        <f t="shared" si="29"/>
        <v>2</v>
      </c>
    </row>
    <row r="493" spans="1:34" ht="21.75" customHeight="1" x14ac:dyDescent="0.15">
      <c r="A493" s="13" t="s">
        <v>45658</v>
      </c>
      <c r="B493" s="15">
        <v>44000</v>
      </c>
      <c r="C493" s="14"/>
      <c r="G493" s="14" t="str">
        <f t="shared" si="28"/>
        <v>完成</v>
      </c>
      <c r="M493" s="13">
        <f t="shared" si="27"/>
        <v>0</v>
      </c>
      <c r="O493" s="14" t="s">
        <v>45154</v>
      </c>
      <c r="Q493" s="13" t="str">
        <f>IFERROR(VLOOKUP(R493,'[1]成品机单阶-Ministry of Planning'!A:G,2,FALSE),R493)</f>
        <v>223204010</v>
      </c>
      <c r="R493" s="198" t="s">
        <v>229</v>
      </c>
      <c r="S493" s="109" t="str">
        <f>VLOOKUP(R493,[1]品号信息!A:H,2,FALSE)</f>
        <v>3.2米/4720/4头/写真机/国内/K/写真</v>
      </c>
      <c r="T493" s="110" t="str">
        <f>VLOOKUP(R493,[1]品号信息!A:H,3,FALSE)</f>
        <v>蓝灰/整体//</v>
      </c>
      <c r="U493" s="109" t="str">
        <f>VLOOKUP(R493,[1]品号信息!A:H,4,FALSE)</f>
        <v>气涨轴式，彩尔特殊机器</v>
      </c>
      <c r="V493" s="107">
        <v>1</v>
      </c>
      <c r="Z493" s="116" t="s">
        <v>45660</v>
      </c>
      <c r="AA493" s="196"/>
      <c r="AB493" s="22">
        <v>44010</v>
      </c>
      <c r="AC493" s="14">
        <v>1</v>
      </c>
      <c r="AH493" s="13">
        <f t="shared" ref="AH493" si="30">V493-N493</f>
        <v>1</v>
      </c>
    </row>
    <row r="494" spans="1:34" ht="21.75" customHeight="1" x14ac:dyDescent="0.15">
      <c r="A494" s="13" t="s">
        <v>45659</v>
      </c>
      <c r="B494" s="15">
        <v>44000</v>
      </c>
      <c r="C494" s="14"/>
      <c r="G494" s="14" t="str">
        <f t="shared" si="28"/>
        <v>参数错误</v>
      </c>
      <c r="M494" s="13">
        <f t="shared" si="27"/>
        <v>-1</v>
      </c>
      <c r="O494" s="14" t="s">
        <v>45154</v>
      </c>
      <c r="Q494" s="13" t="str">
        <f>IFERROR(VLOOKUP(R494,'[1]成品机单阶-Ministry of Planning'!A:G,2,FALSE),R494)</f>
        <v>223204010</v>
      </c>
      <c r="R494" s="198" t="s">
        <v>229</v>
      </c>
      <c r="S494" s="109" t="str">
        <f>VLOOKUP(R494,[1]品号信息!A:H,2,FALSE)</f>
        <v>3.2米/4720/4头/写真机/国内/K/写真</v>
      </c>
      <c r="T494" s="110" t="str">
        <f>VLOOKUP(R494,[1]品号信息!A:H,3,FALSE)</f>
        <v>蓝灰/整体//</v>
      </c>
      <c r="U494" s="109" t="str">
        <f>VLOOKUP(R494,[1]品号信息!A:H,4,FALSE)</f>
        <v>气涨轴式，彩尔特殊机器</v>
      </c>
      <c r="V494" s="107">
        <v>1</v>
      </c>
      <c r="Z494" s="116" t="s">
        <v>45618</v>
      </c>
      <c r="AA494" s="196"/>
      <c r="AB494" s="37">
        <v>44010</v>
      </c>
      <c r="AC494" s="35">
        <v>2</v>
      </c>
      <c r="AH494" s="13">
        <f t="shared" si="29"/>
        <v>1</v>
      </c>
    </row>
    <row r="495" spans="1:34" ht="21.75" customHeight="1" x14ac:dyDescent="0.15">
      <c r="A495" s="13" t="s">
        <v>45662</v>
      </c>
      <c r="B495" s="15">
        <v>44006</v>
      </c>
      <c r="C495" s="14"/>
      <c r="G495" s="14" t="str">
        <f t="shared" si="28"/>
        <v>完成</v>
      </c>
      <c r="M495" s="13">
        <f t="shared" si="27"/>
        <v>0</v>
      </c>
      <c r="O495" s="14" t="s">
        <v>44125</v>
      </c>
      <c r="Q495" s="13" t="str">
        <f>IFERROR(VLOOKUP(R495,'[1]成品机单阶-Ministry of Planning'!A:G,2,FALSE),R495)</f>
        <v>221802001</v>
      </c>
      <c r="R495" s="84" t="s">
        <v>51</v>
      </c>
      <c r="S495" s="85" t="str">
        <f>VLOOKUP(R495,[1]品号信息!A:H,2,FALSE)</f>
        <v>1.8米/DX5/2头/写真机/国内/YA/写真</v>
      </c>
      <c r="T495" s="27" t="str">
        <f>VLOOKUP(R495,[1]品号信息!A:H,3,FALSE)</f>
        <v>蓝灰/分体//</v>
      </c>
      <c r="U495" s="27" t="str">
        <f>VLOOKUP(R495,[1]品号信息!A:H,4,FALSE)</f>
        <v>溶剂</v>
      </c>
      <c r="V495" s="13">
        <v>1</v>
      </c>
      <c r="Z495" s="19" t="s">
        <v>45661</v>
      </c>
      <c r="AA495" s="197"/>
      <c r="AB495" s="22">
        <v>44010</v>
      </c>
      <c r="AC495" s="14">
        <v>1</v>
      </c>
      <c r="AH495" s="13">
        <f t="shared" si="29"/>
        <v>1</v>
      </c>
    </row>
    <row r="496" spans="1:34" ht="21.75" customHeight="1" x14ac:dyDescent="0.15">
      <c r="A496" s="13" t="s">
        <v>45669</v>
      </c>
      <c r="B496" s="15">
        <v>44010</v>
      </c>
      <c r="C496" s="14"/>
      <c r="G496" s="14" t="str">
        <f t="shared" si="28"/>
        <v>完成</v>
      </c>
      <c r="H496" s="47" t="s">
        <v>45035</v>
      </c>
      <c r="I496" s="14">
        <v>4</v>
      </c>
      <c r="M496" s="13">
        <f t="shared" ref="M496" si="31">IF((V496-SUM(AC496:AG496))=0,0,V496-SUM(AC496:AG496)-N496)</f>
        <v>0</v>
      </c>
      <c r="O496" s="14" t="s">
        <v>45668</v>
      </c>
      <c r="Q496" s="13" t="str">
        <f>IFERROR(VLOOKUP(R496,'[1]成品机单阶-Ministry of Planning'!A:G,2,FALSE),R496)</f>
        <v>213208013</v>
      </c>
      <c r="R496" s="84" t="s">
        <v>16</v>
      </c>
      <c r="S496" s="85" t="str">
        <f>VLOOKUP(R496,[1]品号信息!A:H,2,FALSE)</f>
        <v>3.2米/512I 30pl/8头/喷绘机/国内/YA/喷绘</v>
      </c>
      <c r="T496" s="27" t="str">
        <f>VLOOKUP(R496,[1]品号信息!A:H,3,FALSE)</f>
        <v>蓝灰/Cplus整体//</v>
      </c>
      <c r="U496" s="27" t="str">
        <f>VLOOKUP(R496,[1]品号信息!A:H,4,FALSE)</f>
        <v>带负压</v>
      </c>
      <c r="V496" s="13">
        <v>1</v>
      </c>
      <c r="Z496" s="19" t="s">
        <v>106</v>
      </c>
      <c r="AA496" s="206"/>
      <c r="AB496" s="22">
        <v>44010</v>
      </c>
      <c r="AC496" s="14">
        <v>1</v>
      </c>
      <c r="AH496" s="13">
        <f t="shared" si="29"/>
        <v>1</v>
      </c>
    </row>
    <row r="497" spans="1:34" ht="21.75" customHeight="1" x14ac:dyDescent="0.15">
      <c r="A497" s="13" t="s">
        <v>45672</v>
      </c>
      <c r="B497" s="15">
        <v>44010</v>
      </c>
      <c r="C497" s="14"/>
      <c r="G497" s="14" t="str">
        <f t="shared" si="28"/>
        <v>未执行</v>
      </c>
      <c r="M497" s="13">
        <f t="shared" ref="M497:M506" si="32">IF((V497-SUM(AC497:AG497))=0,0,V497-SUM(AC497:AG497)-N497)</f>
        <v>1</v>
      </c>
      <c r="O497" s="14" t="s">
        <v>45671</v>
      </c>
      <c r="Q497" s="13" t="str">
        <f>IFERROR(VLOOKUP(R497,'[1]成品机单阶-Ministry of Planning'!A:G,2,FALSE),R497)</f>
        <v>121802030</v>
      </c>
      <c r="R497" s="84" t="s">
        <v>177</v>
      </c>
      <c r="S497" s="85" t="str">
        <f>VLOOKUP(R497,[1]品号信息!A:H,2,FALSE)</f>
        <v>1.8米/DX5/2头/写真机/国内/YA/写真</v>
      </c>
      <c r="T497" s="27" t="str">
        <f>VLOOKUP(R497,[1]品号信息!A:H,3,FALSE)</f>
        <v>蓝灰/分体//</v>
      </c>
      <c r="U497" s="27" t="str">
        <f>VLOOKUP(R497,[1]品号信息!A:H,4,FALSE)</f>
        <v>水性</v>
      </c>
      <c r="V497" s="13">
        <v>1</v>
      </c>
      <c r="AA497" s="207"/>
      <c r="AB497" s="22"/>
      <c r="AC497" s="14"/>
      <c r="AH497" s="13">
        <f t="shared" si="29"/>
        <v>1</v>
      </c>
    </row>
    <row r="498" spans="1:34" ht="21.75" customHeight="1" x14ac:dyDescent="0.15">
      <c r="A498" s="13" t="s">
        <v>45674</v>
      </c>
      <c r="B498" s="15">
        <v>44010</v>
      </c>
      <c r="C498" s="14"/>
      <c r="G498" s="14" t="str">
        <f t="shared" si="28"/>
        <v>未执行</v>
      </c>
      <c r="M498" s="13">
        <f t="shared" si="32"/>
        <v>1</v>
      </c>
      <c r="O498" s="14" t="s">
        <v>45673</v>
      </c>
      <c r="Q498" s="13" t="str">
        <f>IFERROR(VLOOKUP(R498,'[1]成品机单阶-Ministry of Planning'!A:G,2,FALSE),R498)</f>
        <v>221804001</v>
      </c>
      <c r="R498" s="84" t="s">
        <v>48</v>
      </c>
      <c r="S498" s="85" t="str">
        <f>VLOOKUP(R498,[1]品号信息!A:H,2,FALSE)</f>
        <v>1.8米/DX5/4头/写真机/国内/YA/写真</v>
      </c>
      <c r="T498" s="27" t="str">
        <f>VLOOKUP(R498,[1]品号信息!A:H,3,FALSE)</f>
        <v>蓝灰/分体//</v>
      </c>
      <c r="U498" s="27" t="str">
        <f>VLOOKUP(R498,[1]品号信息!A:H,4,FALSE)</f>
        <v>溶剂</v>
      </c>
      <c r="V498" s="13">
        <v>1</v>
      </c>
      <c r="Z498" s="207" t="s">
        <v>45686</v>
      </c>
      <c r="AH498" s="13">
        <f t="shared" si="29"/>
        <v>1</v>
      </c>
    </row>
    <row r="499" spans="1:34" ht="21.75" customHeight="1" x14ac:dyDescent="0.15">
      <c r="A499" s="13" t="s">
        <v>45684</v>
      </c>
      <c r="B499" s="15">
        <v>44010</v>
      </c>
      <c r="C499" s="14"/>
      <c r="G499" s="14" t="str">
        <f t="shared" si="28"/>
        <v>未执行</v>
      </c>
      <c r="M499" s="13">
        <f t="shared" si="32"/>
        <v>1</v>
      </c>
      <c r="O499" s="14" t="s">
        <v>45607</v>
      </c>
      <c r="Q499" s="13" t="str">
        <f>IFERROR(VLOOKUP(R499,'[1]成品机单阶-Ministry of Planning'!A:G,2,FALSE),R499)</f>
        <v>221802001</v>
      </c>
      <c r="R499" s="84" t="s">
        <v>51</v>
      </c>
      <c r="S499" s="85" t="str">
        <f>VLOOKUP(R499,[1]品号信息!A:H,2,FALSE)</f>
        <v>1.8米/DX5/2头/写真机/国内/YA/写真</v>
      </c>
      <c r="T499" s="27" t="str">
        <f>VLOOKUP(R499,[1]品号信息!A:H,3,FALSE)</f>
        <v>蓝灰/分体//</v>
      </c>
      <c r="U499" s="27" t="str">
        <f>VLOOKUP(R499,[1]品号信息!A:H,4,FALSE)</f>
        <v>溶剂</v>
      </c>
      <c r="V499" s="13">
        <v>1</v>
      </c>
      <c r="Z499" s="19" t="s">
        <v>45683</v>
      </c>
      <c r="AA499" s="207"/>
      <c r="AH499" s="13">
        <f t="shared" si="29"/>
        <v>1</v>
      </c>
    </row>
    <row r="500" spans="1:34" ht="21.75" customHeight="1" x14ac:dyDescent="0.15">
      <c r="A500" s="13" t="s">
        <v>45685</v>
      </c>
      <c r="B500" s="15">
        <v>44010</v>
      </c>
      <c r="C500" s="14"/>
      <c r="G500" s="14" t="str">
        <f t="shared" si="28"/>
        <v>完成</v>
      </c>
      <c r="H500" s="47" t="s">
        <v>45035</v>
      </c>
      <c r="I500" s="14">
        <v>8</v>
      </c>
      <c r="M500" s="13">
        <f t="shared" si="32"/>
        <v>0</v>
      </c>
      <c r="O500" s="14" t="s">
        <v>45134</v>
      </c>
      <c r="Q500" s="13" t="str">
        <f>IFERROR(VLOOKUP(R500,'[1]成品机单阶-Ministry of Planning'!A:G,2,FALSE),R500)</f>
        <v>213208013</v>
      </c>
      <c r="R500" s="84" t="s">
        <v>16</v>
      </c>
      <c r="S500" s="85" t="str">
        <f>VLOOKUP(R500,[1]品号信息!A:H,2,FALSE)</f>
        <v>3.2米/512I 30pl/8头/喷绘机/国内/YA/喷绘</v>
      </c>
      <c r="T500" s="27" t="str">
        <f>VLOOKUP(R500,[1]品号信息!A:H,3,FALSE)</f>
        <v>蓝灰/Cplus整体//</v>
      </c>
      <c r="U500" s="27" t="str">
        <f>VLOOKUP(R500,[1]品号信息!A:H,4,FALSE)</f>
        <v>带负压</v>
      </c>
      <c r="V500" s="13">
        <v>1</v>
      </c>
      <c r="AA500" s="207"/>
      <c r="AB500" s="22">
        <v>44010</v>
      </c>
      <c r="AC500" s="14">
        <v>1</v>
      </c>
      <c r="AH500" s="13">
        <f t="shared" si="29"/>
        <v>1</v>
      </c>
    </row>
    <row r="501" spans="1:34" ht="21.75" customHeight="1" x14ac:dyDescent="0.15">
      <c r="A501" s="13" t="s">
        <v>45688</v>
      </c>
      <c r="B501" s="15">
        <v>44010</v>
      </c>
      <c r="C501" s="14"/>
      <c r="G501" s="14" t="str">
        <f t="shared" si="28"/>
        <v>完成</v>
      </c>
      <c r="M501" s="13">
        <f t="shared" si="32"/>
        <v>0</v>
      </c>
      <c r="O501" s="14" t="s">
        <v>45149</v>
      </c>
      <c r="Q501" s="13" t="str">
        <f>IFERROR(VLOOKUP(R501,'[1]成品机单阶-Ministry of Planning'!A:G,2,FALSE),R501)</f>
        <v>215208002</v>
      </c>
      <c r="R501" s="84" t="s">
        <v>12</v>
      </c>
      <c r="S501" s="85" t="str">
        <f>VLOOKUP(R501,[1]品号信息!A:H,2,FALSE)</f>
        <v>5.2米/512I 30pl/8头/喷绘机/国内/YA/喷绘</v>
      </c>
      <c r="T501" s="27" t="str">
        <f>VLOOKUP(R501,[1]品号信息!A:H,3,FALSE)</f>
        <v>深灰浅灰/E整体//</v>
      </c>
      <c r="U501" s="27" t="str">
        <f>VLOOKUP(R501,[1]品号信息!A:H,4,FALSE)</f>
        <v/>
      </c>
      <c r="V501" s="13">
        <v>1</v>
      </c>
      <c r="AA501" s="207"/>
      <c r="AB501" s="22">
        <v>44010</v>
      </c>
      <c r="AC501" s="14">
        <v>1</v>
      </c>
      <c r="AH501" s="13">
        <f t="shared" si="29"/>
        <v>1</v>
      </c>
    </row>
    <row r="502" spans="1:34" ht="21.75" customHeight="1" x14ac:dyDescent="0.15">
      <c r="A502" s="13" t="s">
        <v>45692</v>
      </c>
      <c r="B502" s="15">
        <v>44010</v>
      </c>
      <c r="C502" s="14"/>
      <c r="G502" s="14" t="str">
        <f>IF(AND(V502=M502,N502=0,M502&gt;0),"未执行",IF(AND(V502&lt;&gt;M502,N502=0,M502&gt;0),"执行中",IF(AND(V502&lt;&gt;M502,N502=0,M502=0),"完成",IF(AND(V502&lt;&gt;M502,N502&gt;0,M502&gt;0,#REF!+AD502+AE502=0),"未执行-部分取消",IF(AND(V502&lt;&gt;M502,N502&gt;0,M502&gt;0,#REF!+AD502+AE502&gt;0),"执行中-部分取消",IF(AND(V502&lt;&gt;M502,N502&gt;0,M502=0,#REF!+AD502+AE502&gt;0),"完成-部分取消",IF(AND(V502&lt;&gt;M502,N502&gt;0,M502=0,#REF!+AD502+AE502=0),"全部取消","参数错误")))))))</f>
        <v>未执行</v>
      </c>
      <c r="H502" s="47" t="s">
        <v>45035</v>
      </c>
      <c r="I502" s="14">
        <v>8</v>
      </c>
      <c r="M502" s="13">
        <f>IF((V502-SUM(AD502:AG502))=0,0,V502-SUM(AD502:AG502)-N502)</f>
        <v>1</v>
      </c>
      <c r="O502" s="14" t="s">
        <v>44125</v>
      </c>
      <c r="Q502" s="13" t="str">
        <f>IFERROR(VLOOKUP(R502,'[1]成品机单阶-Ministry of Planning'!A:G,2,FALSE),R502)</f>
        <v>213208014</v>
      </c>
      <c r="R502" s="84" t="s">
        <v>255</v>
      </c>
      <c r="S502" s="85" t="str">
        <f>VLOOKUP(R502,[1]品号信息!A:H,2,FALSE)</f>
        <v>3.2米/512I 30pl/8头/喷绘机/国内/YA/喷绘</v>
      </c>
      <c r="T502" s="27" t="str">
        <f>VLOOKUP(R502,[1]品号信息!A:H,3,FALSE)</f>
        <v>蓝灰/C分体//</v>
      </c>
      <c r="U502" s="27" t="str">
        <f>VLOOKUP(R502,[1]品号信息!A:H,4,FALSE)</f>
        <v>蓝色</v>
      </c>
      <c r="V502" s="13">
        <v>1</v>
      </c>
      <c r="Z502" s="19" t="s">
        <v>45698</v>
      </c>
      <c r="AA502" s="207"/>
      <c r="AB502" s="22">
        <v>44010</v>
      </c>
      <c r="AC502" s="14">
        <v>1</v>
      </c>
      <c r="AH502" s="13">
        <f t="shared" si="29"/>
        <v>1</v>
      </c>
    </row>
    <row r="503" spans="1:34" ht="21.75" customHeight="1" x14ac:dyDescent="0.15">
      <c r="A503" s="13" t="s">
        <v>45693</v>
      </c>
      <c r="B503" s="15">
        <v>44010</v>
      </c>
      <c r="C503" s="14"/>
      <c r="G503" s="14" t="str">
        <f t="shared" si="28"/>
        <v>未执行</v>
      </c>
      <c r="H503" s="47" t="s">
        <v>45035</v>
      </c>
      <c r="I503" s="14">
        <v>4</v>
      </c>
      <c r="M503" s="13">
        <f t="shared" si="32"/>
        <v>1</v>
      </c>
      <c r="O503" s="14" t="s">
        <v>44125</v>
      </c>
      <c r="Q503" s="13" t="str">
        <f>IFERROR(VLOOKUP(R503,'[1]成品机单阶-Ministry of Planning'!A:G,2,FALSE),R503)</f>
        <v>213208014</v>
      </c>
      <c r="R503" s="84" t="s">
        <v>255</v>
      </c>
      <c r="S503" s="85" t="str">
        <f>VLOOKUP(R503,[1]品号信息!A:H,2,FALSE)</f>
        <v>3.2米/512I 30pl/8头/喷绘机/国内/YA/喷绘</v>
      </c>
      <c r="T503" s="27" t="str">
        <f>VLOOKUP(R503,[1]品号信息!A:H,3,FALSE)</f>
        <v>蓝灰/C分体//</v>
      </c>
      <c r="U503" s="27" t="str">
        <f>VLOOKUP(R503,[1]品号信息!A:H,4,FALSE)</f>
        <v>蓝色</v>
      </c>
      <c r="V503" s="13">
        <v>1</v>
      </c>
      <c r="Z503" s="19" t="s">
        <v>45699</v>
      </c>
      <c r="AA503" s="207"/>
      <c r="AH503" s="13">
        <f t="shared" si="29"/>
        <v>1</v>
      </c>
    </row>
    <row r="504" spans="1:34" ht="21.75" customHeight="1" x14ac:dyDescent="0.15">
      <c r="A504" s="13" t="s">
        <v>45694</v>
      </c>
      <c r="B504" s="15">
        <v>44010</v>
      </c>
      <c r="C504" s="14"/>
      <c r="G504" s="14" t="str">
        <f t="shared" si="28"/>
        <v>未执行</v>
      </c>
      <c r="M504" s="13">
        <f t="shared" si="32"/>
        <v>1</v>
      </c>
      <c r="O504" s="14" t="s">
        <v>44125</v>
      </c>
      <c r="Q504" s="13" t="str">
        <f>IFERROR(VLOOKUP(R504,'[1]成品机单阶-Ministry of Planning'!A:G,2,FALSE),R504)</f>
        <v>221802001</v>
      </c>
      <c r="R504" s="84" t="s">
        <v>51</v>
      </c>
      <c r="S504" s="85" t="str">
        <f>VLOOKUP(R504,[1]品号信息!A:H,2,FALSE)</f>
        <v>1.8米/DX5/2头/写真机/国内/YA/写真</v>
      </c>
      <c r="T504" s="27" t="str">
        <f>VLOOKUP(R504,[1]品号信息!A:H,3,FALSE)</f>
        <v>蓝灰/分体//</v>
      </c>
      <c r="U504" s="27" t="str">
        <f>VLOOKUP(R504,[1]品号信息!A:H,4,FALSE)</f>
        <v>溶剂</v>
      </c>
      <c r="V504" s="13">
        <v>1</v>
      </c>
      <c r="Z504" s="19" t="s">
        <v>45700</v>
      </c>
      <c r="AA504" s="207"/>
      <c r="AH504" s="13">
        <f t="shared" si="29"/>
        <v>1</v>
      </c>
    </row>
    <row r="505" spans="1:34" ht="21.75" customHeight="1" x14ac:dyDescent="0.15">
      <c r="A505" s="13" t="s">
        <v>45695</v>
      </c>
      <c r="B505" s="15">
        <v>44010</v>
      </c>
      <c r="C505" s="14"/>
      <c r="G505" s="14" t="str">
        <f t="shared" si="28"/>
        <v>未执行</v>
      </c>
      <c r="M505" s="13">
        <f t="shared" si="32"/>
        <v>1</v>
      </c>
      <c r="O505" s="14" t="s">
        <v>44125</v>
      </c>
      <c r="Q505" s="13" t="str">
        <f>IFERROR(VLOOKUP(R505,'[1]成品机单阶-Ministry of Planning'!A:G,2,FALSE),R505)</f>
        <v>221802009</v>
      </c>
      <c r="R505" s="84" t="s">
        <v>357</v>
      </c>
      <c r="S505" s="85" t="str">
        <f>VLOOKUP(R505,[1]品号信息!A:H,2,FALSE)</f>
        <v>1.8米/5113/2头/写真机/国内/YA/写真</v>
      </c>
      <c r="T505" s="27" t="str">
        <f>VLOOKUP(R505,[1]品号信息!A:H,3,FALSE)</f>
        <v>蓝灰/分体//</v>
      </c>
      <c r="U505" s="27" t="str">
        <f>VLOOKUP(R505,[1]品号信息!A:H,4,FALSE)</f>
        <v/>
      </c>
      <c r="V505" s="13">
        <v>1</v>
      </c>
      <c r="Z505" s="19" t="s">
        <v>45700</v>
      </c>
      <c r="AA505" s="207"/>
      <c r="AH505" s="13">
        <f t="shared" si="29"/>
        <v>1</v>
      </c>
    </row>
    <row r="506" spans="1:34" ht="21.75" customHeight="1" x14ac:dyDescent="0.15">
      <c r="A506" s="13" t="s">
        <v>45697</v>
      </c>
      <c r="B506" s="15">
        <v>44010</v>
      </c>
      <c r="C506" s="14"/>
      <c r="G506" s="14" t="str">
        <f t="shared" si="28"/>
        <v>未执行</v>
      </c>
      <c r="M506" s="13">
        <f t="shared" si="32"/>
        <v>1</v>
      </c>
      <c r="O506" s="14" t="s">
        <v>44125</v>
      </c>
      <c r="Q506" s="13" t="str">
        <f>IFERROR(VLOOKUP(R506,'[1]成品机单阶-Ministry of Planning'!A:G,2,FALSE),R506)</f>
        <v>221802001</v>
      </c>
      <c r="R506" s="84" t="s">
        <v>51</v>
      </c>
      <c r="S506" s="85" t="str">
        <f>VLOOKUP(R506,[1]品号信息!A:H,2,FALSE)</f>
        <v>1.8米/DX5/2头/写真机/国内/YA/写真</v>
      </c>
      <c r="T506" s="27" t="str">
        <f>VLOOKUP(R506,[1]品号信息!A:H,3,FALSE)</f>
        <v>蓝灰/分体//</v>
      </c>
      <c r="U506" s="27" t="str">
        <f>VLOOKUP(R506,[1]品号信息!A:H,4,FALSE)</f>
        <v>溶剂</v>
      </c>
      <c r="V506" s="13">
        <v>1</v>
      </c>
      <c r="Z506" s="19" t="s">
        <v>45696</v>
      </c>
      <c r="AA506" s="207"/>
      <c r="AH506" s="13">
        <f t="shared" si="29"/>
        <v>1</v>
      </c>
    </row>
    <row r="507" spans="1:34" ht="21.75" customHeight="1" x14ac:dyDescent="0.15">
      <c r="A507" s="13" t="s">
        <v>45702</v>
      </c>
      <c r="B507" s="15">
        <v>44010</v>
      </c>
      <c r="C507" s="14"/>
      <c r="G507" s="14" t="str">
        <f t="shared" si="28"/>
        <v>未执行</v>
      </c>
      <c r="M507" s="13">
        <f t="shared" ref="M507:M509" si="33">IF((V507-SUM(AC507:AG507))=0,0,V507-SUM(AC507:AG507)-N507)</f>
        <v>1</v>
      </c>
      <c r="O507" s="14" t="s">
        <v>239</v>
      </c>
      <c r="Q507" s="13" t="str">
        <f>IFERROR(VLOOKUP(R507,'[1]成品机单阶-Ministry of Planning'!A:G,2,FALSE),R507)</f>
        <v>221804001</v>
      </c>
      <c r="R507" s="84" t="s">
        <v>48</v>
      </c>
      <c r="S507" s="85" t="str">
        <f>VLOOKUP(R507,[1]品号信息!A:H,2,FALSE)</f>
        <v>1.8米/DX5/4头/写真机/国内/YA/写真</v>
      </c>
      <c r="T507" s="27" t="str">
        <f>VLOOKUP(R507,[1]品号信息!A:H,3,FALSE)</f>
        <v>蓝灰/分体//</v>
      </c>
      <c r="U507" s="27" t="str">
        <f>VLOOKUP(R507,[1]品号信息!A:H,4,FALSE)</f>
        <v>溶剂</v>
      </c>
      <c r="V507" s="13">
        <v>1</v>
      </c>
      <c r="Z507" s="19" t="s">
        <v>45701</v>
      </c>
      <c r="AA507" s="210"/>
      <c r="AH507" s="13">
        <f t="shared" si="29"/>
        <v>1</v>
      </c>
    </row>
    <row r="508" spans="1:34" s="105" customFormat="1" ht="21.75" customHeight="1" x14ac:dyDescent="0.15">
      <c r="A508" s="105" t="s">
        <v>45704</v>
      </c>
      <c r="B508" s="211">
        <v>44010</v>
      </c>
      <c r="C508" s="212"/>
      <c r="D508" s="212"/>
      <c r="E508" s="212"/>
      <c r="F508" s="212"/>
      <c r="G508" s="212" t="str">
        <f t="shared" si="28"/>
        <v>未执行</v>
      </c>
      <c r="H508" s="213"/>
      <c r="I508" s="212"/>
      <c r="J508" s="214"/>
      <c r="K508" s="212"/>
      <c r="L508" s="212"/>
      <c r="M508" s="105">
        <f t="shared" si="33"/>
        <v>1</v>
      </c>
      <c r="N508" s="212"/>
      <c r="O508" s="212" t="s">
        <v>45703</v>
      </c>
      <c r="P508" s="212"/>
      <c r="Q508" s="105" t="str">
        <f>IFERROR(VLOOKUP(R508,'[1]成品机单阶-Ministry of Planning'!A:G,2,FALSE),R508)</f>
        <v>221802001</v>
      </c>
      <c r="R508" s="215" t="s">
        <v>51</v>
      </c>
      <c r="S508" s="216" t="str">
        <f>VLOOKUP(R508,[1]品号信息!A:H,2,FALSE)</f>
        <v>1.8米/DX5/2头/写真机/国内/YA/写真</v>
      </c>
      <c r="T508" s="217" t="str">
        <f>VLOOKUP(R508,[1]品号信息!A:H,3,FALSE)</f>
        <v>蓝灰/分体//</v>
      </c>
      <c r="U508" s="217" t="str">
        <f>VLOOKUP(R508,[1]品号信息!A:H,4,FALSE)</f>
        <v>溶剂</v>
      </c>
      <c r="V508" s="105">
        <v>1</v>
      </c>
      <c r="Z508" s="218"/>
      <c r="AA508" s="219"/>
      <c r="AB508" s="211"/>
      <c r="AH508" s="105">
        <f t="shared" si="29"/>
        <v>1</v>
      </c>
    </row>
    <row r="509" spans="1:34" s="29" customFormat="1" ht="21.75" customHeight="1" x14ac:dyDescent="0.15">
      <c r="A509" s="29" t="s">
        <v>45707</v>
      </c>
      <c r="B509" s="44">
        <v>44010</v>
      </c>
      <c r="C509" s="28" t="s">
        <v>45708</v>
      </c>
      <c r="D509" s="28"/>
      <c r="E509" s="28"/>
      <c r="F509" s="28"/>
      <c r="G509" s="28" t="str">
        <f t="shared" si="28"/>
        <v>参数错误</v>
      </c>
      <c r="H509" s="131"/>
      <c r="I509" s="28"/>
      <c r="J509" s="49"/>
      <c r="K509" s="28"/>
      <c r="L509" s="28"/>
      <c r="M509" s="29">
        <f t="shared" si="33"/>
        <v>0</v>
      </c>
      <c r="N509" s="28"/>
      <c r="O509" s="28" t="s">
        <v>45652</v>
      </c>
      <c r="P509" s="28"/>
      <c r="Q509" s="29" t="str">
        <f>IFERROR(VLOOKUP(R509,'[1]成品机单阶-Ministry of Planning'!A:G,2,FALSE),R509)</f>
        <v>223203003</v>
      </c>
      <c r="R509" s="132" t="s">
        <v>126</v>
      </c>
      <c r="S509" s="133" t="str">
        <f>VLOOKUP(R509,[1]品号信息!A:H,2,FALSE)</f>
        <v>3.2米/5113/3头/写真机/国内/YA/打纸</v>
      </c>
      <c r="T509" s="50" t="str">
        <f>VLOOKUP(R509,[1]品号信息!A:H,3,FALSE)</f>
        <v>蓝灰/整体//</v>
      </c>
      <c r="U509" s="50" t="str">
        <f>VLOOKUP(R509,[1]品号信息!A:H,4,FALSE)</f>
        <v>享印式立柱、收放料</v>
      </c>
      <c r="V509" s="29">
        <v>0</v>
      </c>
      <c r="Z509" s="64" t="s">
        <v>45653</v>
      </c>
      <c r="AA509" s="161"/>
      <c r="AB509" s="44"/>
      <c r="AH509" s="29">
        <f t="shared" si="29"/>
        <v>0</v>
      </c>
    </row>
    <row r="510" spans="1:34" ht="22.5" customHeight="1" x14ac:dyDescent="0.15">
      <c r="R510" s="24"/>
      <c r="S510" s="85"/>
      <c r="T510" s="27"/>
      <c r="U510" s="85"/>
      <c r="V510" s="27"/>
    </row>
    <row r="511" spans="1:34" ht="21.75" customHeight="1" x14ac:dyDescent="0.15">
      <c r="B511" s="22"/>
      <c r="R511" s="16"/>
      <c r="S511" s="118" t="s">
        <v>45028</v>
      </c>
      <c r="U511" s="85"/>
    </row>
    <row r="512" spans="1:34" s="119" customFormat="1" ht="21.75" customHeight="1" x14ac:dyDescent="0.15">
      <c r="B512" s="120"/>
      <c r="C512" s="128"/>
      <c r="D512" s="121"/>
      <c r="E512" s="121"/>
      <c r="F512" s="121"/>
      <c r="G512" s="121"/>
      <c r="H512" s="122"/>
      <c r="I512" s="121"/>
      <c r="J512" s="123"/>
      <c r="K512" s="121"/>
      <c r="L512" s="121"/>
      <c r="M512" s="200">
        <f>SUM(M4:M511)</f>
        <v>72</v>
      </c>
      <c r="N512" s="121"/>
      <c r="O512" s="121"/>
      <c r="P512" s="121"/>
      <c r="Q512" s="125"/>
      <c r="R512" s="126"/>
      <c r="S512" s="127"/>
      <c r="T512" s="125"/>
      <c r="U512" s="128"/>
      <c r="V512" s="124">
        <f>SUM(V4:V345)</f>
        <v>524</v>
      </c>
      <c r="W512" s="124"/>
      <c r="X512" s="124"/>
      <c r="Y512" s="124"/>
      <c r="Z512" s="129"/>
      <c r="AA512" s="144"/>
      <c r="AB512" s="120"/>
      <c r="AH512" s="124"/>
    </row>
    <row r="514" spans="13:19" ht="85.5" customHeight="1" x14ac:dyDescent="0.15">
      <c r="M514" s="199"/>
      <c r="S514" s="19" t="s">
        <v>45136</v>
      </c>
    </row>
    <row r="515" spans="13:19" ht="21.75" customHeight="1" x14ac:dyDescent="0.15">
      <c r="N515" s="130"/>
    </row>
    <row r="516" spans="13:19" ht="33" x14ac:dyDescent="0.15">
      <c r="N516" s="130"/>
      <c r="R516" s="61" t="s">
        <v>45240</v>
      </c>
      <c r="S516" s="140" t="s">
        <v>45238</v>
      </c>
    </row>
    <row r="517" spans="13:19" ht="16.5" x14ac:dyDescent="0.15">
      <c r="N517" s="130"/>
      <c r="R517" s="61" t="s">
        <v>45240</v>
      </c>
      <c r="S517" s="140" t="s">
        <v>45239</v>
      </c>
    </row>
    <row r="519" spans="13:19" ht="21.75" customHeight="1" x14ac:dyDescent="0.15">
      <c r="M519" s="11"/>
      <c r="S519" s="208" t="s">
        <v>45675</v>
      </c>
    </row>
    <row r="520" spans="13:19" ht="21.75" customHeight="1" x14ac:dyDescent="0.15">
      <c r="S520" s="208" t="s">
        <v>45676</v>
      </c>
    </row>
    <row r="521" spans="13:19" ht="21.75" customHeight="1" x14ac:dyDescent="0.15">
      <c r="S521" s="208" t="s">
        <v>45677</v>
      </c>
    </row>
    <row r="522" spans="13:19" ht="21.75" customHeight="1" x14ac:dyDescent="0.15">
      <c r="S522" s="208" t="s">
        <v>45678</v>
      </c>
    </row>
    <row r="523" spans="13:19" ht="21.75" customHeight="1" x14ac:dyDescent="0.15">
      <c r="S523" s="208" t="s">
        <v>45679</v>
      </c>
    </row>
    <row r="524" spans="13:19" ht="21.75" customHeight="1" x14ac:dyDescent="0.15">
      <c r="S524" s="208" t="s">
        <v>45680</v>
      </c>
    </row>
    <row r="533" spans="2:28" ht="21.75" customHeight="1" x14ac:dyDescent="0.15">
      <c r="B533" s="13"/>
      <c r="C533" s="42"/>
      <c r="D533" s="13"/>
      <c r="E533" s="13"/>
      <c r="F533" s="13"/>
      <c r="G533" s="13"/>
      <c r="I533" s="13"/>
      <c r="J533" s="15"/>
      <c r="K533" s="13"/>
      <c r="L533" s="13"/>
      <c r="N533" s="13"/>
      <c r="O533" s="13"/>
      <c r="P533" s="13"/>
      <c r="Z533" s="13"/>
      <c r="AB533" s="13"/>
    </row>
  </sheetData>
  <mergeCells count="4">
    <mergeCell ref="AA281:AA282"/>
    <mergeCell ref="AA304:AA306"/>
    <mergeCell ref="AA465:AA467"/>
    <mergeCell ref="C470:C473"/>
  </mergeCells>
  <phoneticPr fontId="4" type="noConversion"/>
  <pageMargins left="0.7" right="0.7" top="0.75" bottom="0.75" header="0.3" footer="0.3"/>
  <pageSetup paperSize="9" orientation="portrait" verticalDpi="300" r:id="rId1"/>
  <ignoredErrors>
    <ignoredError sqref="R452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40"/>
  <sheetViews>
    <sheetView workbookViewId="0">
      <selection activeCell="A10" sqref="A10"/>
    </sheetView>
  </sheetViews>
  <sheetFormatPr defaultRowHeight="19.5" customHeight="1" x14ac:dyDescent="0.15"/>
  <cols>
    <col min="1" max="1" width="17.5" customWidth="1"/>
    <col min="2" max="2" width="35.875" bestFit="1" customWidth="1"/>
    <col min="3" max="3" width="57" bestFit="1" customWidth="1"/>
    <col min="4" max="4" width="21.375" customWidth="1"/>
    <col min="5" max="5" width="52.5" customWidth="1"/>
    <col min="6" max="6" width="14.75" customWidth="1"/>
    <col min="7" max="7" width="5.125" customWidth="1"/>
    <col min="9" max="9" width="13.25" bestFit="1" customWidth="1"/>
    <col min="10" max="10" width="10.375" bestFit="1" customWidth="1"/>
  </cols>
  <sheetData>
    <row r="1" spans="1:6" ht="19.5" customHeight="1" x14ac:dyDescent="0.15">
      <c r="A1" s="62" t="s">
        <v>45130</v>
      </c>
      <c r="B1" s="62" t="s">
        <v>45128</v>
      </c>
      <c r="C1" s="63" t="s">
        <v>45147</v>
      </c>
      <c r="E1" s="24" t="s">
        <v>44862</v>
      </c>
      <c r="F1" s="24" t="s">
        <v>44783</v>
      </c>
    </row>
    <row r="2" spans="1:6" ht="19.5" customHeight="1" x14ac:dyDescent="0.15">
      <c r="A2" s="36" t="s">
        <v>45149</v>
      </c>
      <c r="B2" s="24" t="s">
        <v>45612</v>
      </c>
      <c r="C2" s="63" t="s">
        <v>45148</v>
      </c>
      <c r="F2" s="24" t="s">
        <v>44784</v>
      </c>
    </row>
    <row r="3" spans="1:6" ht="19.5" customHeight="1" x14ac:dyDescent="0.15">
      <c r="A3" s="24"/>
      <c r="B3" s="24"/>
      <c r="C3" s="24"/>
      <c r="E3" s="24" t="s">
        <v>44873</v>
      </c>
      <c r="F3" s="24" t="s">
        <v>44785</v>
      </c>
    </row>
    <row r="4" spans="1:6" ht="19.5" customHeight="1" x14ac:dyDescent="0.15">
      <c r="A4" s="24"/>
      <c r="B4" s="24"/>
      <c r="F4" s="24" t="s">
        <v>44786</v>
      </c>
    </row>
    <row r="5" spans="1:6" ht="19.5" customHeight="1" x14ac:dyDescent="0.15">
      <c r="A5" s="62"/>
      <c r="B5" s="24"/>
      <c r="C5" s="24" t="s">
        <v>44874</v>
      </c>
      <c r="F5" s="24" t="s">
        <v>44787</v>
      </c>
    </row>
    <row r="6" spans="1:6" ht="19.5" customHeight="1" x14ac:dyDescent="0.15">
      <c r="A6" s="62"/>
      <c r="B6" s="24"/>
      <c r="F6" s="24" t="s">
        <v>44788</v>
      </c>
    </row>
    <row r="7" spans="1:6" ht="19.5" customHeight="1" x14ac:dyDescent="0.15">
      <c r="A7" s="62"/>
      <c r="B7" s="24"/>
      <c r="F7" s="24" t="s">
        <v>44789</v>
      </c>
    </row>
    <row r="8" spans="1:6" ht="19.5" customHeight="1" x14ac:dyDescent="0.15">
      <c r="A8" s="62"/>
      <c r="B8" s="24"/>
      <c r="C8" s="24" t="s">
        <v>44891</v>
      </c>
      <c r="E8" s="24" t="s">
        <v>44875</v>
      </c>
      <c r="F8" s="24" t="s">
        <v>44790</v>
      </c>
    </row>
    <row r="9" spans="1:6" ht="19.5" customHeight="1" x14ac:dyDescent="0.15">
      <c r="A9" s="62"/>
      <c r="B9" s="62" t="s">
        <v>45141</v>
      </c>
      <c r="E9" s="24" t="s">
        <v>44876</v>
      </c>
      <c r="F9" s="24" t="s">
        <v>44791</v>
      </c>
    </row>
    <row r="10" spans="1:6" ht="19.5" customHeight="1" x14ac:dyDescent="0.15">
      <c r="A10" s="62" t="s">
        <v>45029</v>
      </c>
      <c r="B10" s="62" t="s">
        <v>45142</v>
      </c>
      <c r="C10" t="s">
        <v>44912</v>
      </c>
      <c r="E10" s="24" t="s">
        <v>44877</v>
      </c>
      <c r="F10" s="24" t="s">
        <v>44226</v>
      </c>
    </row>
    <row r="11" spans="1:6" ht="19.5" customHeight="1" x14ac:dyDescent="0.15">
      <c r="A11" s="62" t="s">
        <v>45123</v>
      </c>
      <c r="E11" s="24" t="s">
        <v>44878</v>
      </c>
      <c r="F11" s="24" t="s">
        <v>44792</v>
      </c>
    </row>
    <row r="12" spans="1:6" ht="19.5" customHeight="1" x14ac:dyDescent="0.15">
      <c r="A12" s="62" t="s">
        <v>45181</v>
      </c>
      <c r="E12" s="24" t="s">
        <v>44879</v>
      </c>
      <c r="F12" s="24" t="s">
        <v>44793</v>
      </c>
    </row>
    <row r="13" spans="1:6" ht="19.5" customHeight="1" x14ac:dyDescent="0.15">
      <c r="C13" s="24" t="s">
        <v>44893</v>
      </c>
      <c r="E13" s="24" t="s">
        <v>44880</v>
      </c>
    </row>
    <row r="15" spans="1:6" ht="19.5" customHeight="1" x14ac:dyDescent="0.15">
      <c r="A15" s="209" t="s">
        <v>45670</v>
      </c>
      <c r="F15" s="24" t="s">
        <v>44957</v>
      </c>
    </row>
    <row r="16" spans="1:6" ht="19.5" customHeight="1" x14ac:dyDescent="0.15">
      <c r="E16" s="24" t="s">
        <v>44881</v>
      </c>
      <c r="F16" s="24" t="s">
        <v>44784</v>
      </c>
    </row>
    <row r="17" spans="3:6" ht="19.5" customHeight="1" x14ac:dyDescent="0.15">
      <c r="E17" s="24" t="s">
        <v>44882</v>
      </c>
      <c r="F17" s="24" t="s">
        <v>44958</v>
      </c>
    </row>
    <row r="18" spans="3:6" ht="19.5" customHeight="1" x14ac:dyDescent="0.15">
      <c r="C18" s="24" t="s">
        <v>44903</v>
      </c>
      <c r="E18" s="24" t="s">
        <v>44883</v>
      </c>
    </row>
    <row r="19" spans="3:6" ht="19.5" customHeight="1" x14ac:dyDescent="0.15">
      <c r="C19" s="24" t="s">
        <v>44904</v>
      </c>
      <c r="E19" s="24" t="s">
        <v>44884</v>
      </c>
      <c r="F19" s="24" t="s">
        <v>44959</v>
      </c>
    </row>
    <row r="20" spans="3:6" ht="19.5" customHeight="1" x14ac:dyDescent="0.15">
      <c r="E20" s="24" t="s">
        <v>44885</v>
      </c>
      <c r="F20" s="24" t="s">
        <v>44960</v>
      </c>
    </row>
    <row r="21" spans="3:6" ht="19.5" customHeight="1" x14ac:dyDescent="0.15">
      <c r="E21" s="24" t="s">
        <v>44886</v>
      </c>
      <c r="F21" s="24" t="s">
        <v>44961</v>
      </c>
    </row>
    <row r="22" spans="3:6" ht="19.5" customHeight="1" x14ac:dyDescent="0.15">
      <c r="E22" s="24" t="s">
        <v>44887</v>
      </c>
      <c r="F22" s="24" t="s">
        <v>44962</v>
      </c>
    </row>
    <row r="23" spans="3:6" ht="19.5" customHeight="1" x14ac:dyDescent="0.15">
      <c r="C23" t="s">
        <v>44906</v>
      </c>
      <c r="E23" s="24" t="s">
        <v>44888</v>
      </c>
      <c r="F23" s="24" t="s">
        <v>44963</v>
      </c>
    </row>
    <row r="24" spans="3:6" ht="19.5" customHeight="1" x14ac:dyDescent="0.15">
      <c r="C24" t="s">
        <v>44907</v>
      </c>
      <c r="E24" s="24" t="s">
        <v>44883</v>
      </c>
      <c r="F24" s="24" t="s">
        <v>44964</v>
      </c>
    </row>
    <row r="25" spans="3:6" ht="19.5" customHeight="1" x14ac:dyDescent="0.15">
      <c r="E25" s="24" t="s">
        <v>44889</v>
      </c>
      <c r="F25" s="24" t="s">
        <v>44965</v>
      </c>
    </row>
    <row r="26" spans="3:6" ht="19.5" customHeight="1" x14ac:dyDescent="0.15">
      <c r="C26" t="s">
        <v>44908</v>
      </c>
      <c r="E26" s="24" t="s">
        <v>44890</v>
      </c>
      <c r="F26" s="24" t="s">
        <v>44966</v>
      </c>
    </row>
    <row r="27" spans="3:6" ht="19.5" customHeight="1" x14ac:dyDescent="0.15">
      <c r="C27" t="s">
        <v>44909</v>
      </c>
      <c r="F27" s="24" t="s">
        <v>44967</v>
      </c>
    </row>
    <row r="28" spans="3:6" ht="19.5" customHeight="1" x14ac:dyDescent="0.15">
      <c r="F28" s="24" t="s">
        <v>44968</v>
      </c>
    </row>
    <row r="29" spans="3:6" ht="19.5" customHeight="1" x14ac:dyDescent="0.15">
      <c r="C29" t="s">
        <v>44906</v>
      </c>
      <c r="E29" s="24" t="s">
        <v>44894</v>
      </c>
      <c r="F29" s="24" t="s">
        <v>44969</v>
      </c>
    </row>
    <row r="30" spans="3:6" ht="19.5" customHeight="1" x14ac:dyDescent="0.15">
      <c r="C30" t="s">
        <v>44910</v>
      </c>
      <c r="F30" s="24" t="s">
        <v>44970</v>
      </c>
    </row>
    <row r="31" spans="3:6" ht="19.5" customHeight="1" x14ac:dyDescent="0.15">
      <c r="E31" s="24" t="s">
        <v>44895</v>
      </c>
    </row>
    <row r="32" spans="3:6" ht="19.5" customHeight="1" x14ac:dyDescent="0.15">
      <c r="C32" t="s">
        <v>44906</v>
      </c>
      <c r="E32" s="24" t="s">
        <v>44896</v>
      </c>
    </row>
    <row r="33" spans="3:5" ht="19.5" customHeight="1" x14ac:dyDescent="0.15">
      <c r="C33" t="s">
        <v>44911</v>
      </c>
      <c r="E33" s="24" t="s">
        <v>44897</v>
      </c>
    </row>
    <row r="34" spans="3:5" ht="19.5" customHeight="1" x14ac:dyDescent="0.15">
      <c r="E34" s="24" t="s">
        <v>44898</v>
      </c>
    </row>
    <row r="35" spans="3:5" ht="19.5" customHeight="1" x14ac:dyDescent="0.15">
      <c r="E35" s="24" t="s">
        <v>44899</v>
      </c>
    </row>
    <row r="36" spans="3:5" ht="19.5" customHeight="1" x14ac:dyDescent="0.15">
      <c r="E36" s="24" t="s">
        <v>44900</v>
      </c>
    </row>
    <row r="38" spans="3:5" ht="19.5" customHeight="1" x14ac:dyDescent="0.15">
      <c r="C38" s="34" t="s">
        <v>44953</v>
      </c>
    </row>
    <row r="39" spans="3:5" ht="19.5" customHeight="1" x14ac:dyDescent="0.15">
      <c r="E39" s="24" t="s">
        <v>44901</v>
      </c>
    </row>
    <row r="40" spans="3:5" ht="19.5" customHeight="1" x14ac:dyDescent="0.15">
      <c r="E40" s="24" t="s">
        <v>44902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AH61"/>
  <sheetViews>
    <sheetView tabSelected="1" workbookViewId="0">
      <pane ySplit="1" topLeftCell="A2" activePane="bottomLeft" state="frozen"/>
      <selection pane="bottomLeft" activeCell="F15" sqref="F15"/>
    </sheetView>
  </sheetViews>
  <sheetFormatPr defaultColWidth="9" defaultRowHeight="30" customHeight="1" x14ac:dyDescent="0.15"/>
  <cols>
    <col min="1" max="1" width="5.75" style="65" bestFit="1" customWidth="1"/>
    <col min="2" max="3" width="12" style="65" bestFit="1" customWidth="1"/>
    <col min="4" max="4" width="47.25" style="67" bestFit="1" customWidth="1"/>
    <col min="5" max="5" width="17.125" style="67" bestFit="1" customWidth="1"/>
    <col min="6" max="6" width="49.125" style="28" bestFit="1" customWidth="1"/>
    <col min="7" max="7" width="7.25" style="65" bestFit="1" customWidth="1"/>
    <col min="8" max="9" width="5.75" style="65" bestFit="1" customWidth="1"/>
    <col min="10" max="10" width="9.75" style="65" bestFit="1" customWidth="1"/>
    <col min="11" max="11" width="5.75" style="65" bestFit="1" customWidth="1"/>
    <col min="12" max="16384" width="9" style="65"/>
  </cols>
  <sheetData>
    <row r="1" spans="1:34" ht="21.95" customHeight="1" x14ac:dyDescent="0.15">
      <c r="A1" s="68" t="s">
        <v>44857</v>
      </c>
      <c r="B1" s="68" t="s">
        <v>44858</v>
      </c>
      <c r="C1" s="69" t="s">
        <v>45006</v>
      </c>
      <c r="D1" s="70" t="s">
        <v>44859</v>
      </c>
      <c r="E1" s="70" t="s">
        <v>44860</v>
      </c>
      <c r="F1" s="70" t="s">
        <v>596</v>
      </c>
      <c r="G1" s="68" t="s">
        <v>44861</v>
      </c>
      <c r="H1" s="68" t="s">
        <v>958</v>
      </c>
      <c r="I1" s="68" t="s">
        <v>1158</v>
      </c>
      <c r="J1" s="68" t="s">
        <v>1159</v>
      </c>
      <c r="K1" s="68" t="s">
        <v>959</v>
      </c>
    </row>
    <row r="2" spans="1:34" s="205" customFormat="1" ht="21.95" customHeight="1" x14ac:dyDescent="0.15">
      <c r="A2" s="71" t="s">
        <v>44999</v>
      </c>
      <c r="B2" s="71">
        <v>121802025</v>
      </c>
      <c r="C2" s="72" t="s">
        <v>367</v>
      </c>
      <c r="D2" s="73" t="s">
        <v>296</v>
      </c>
      <c r="E2" s="73" t="s">
        <v>49</v>
      </c>
      <c r="F2" s="73"/>
      <c r="G2" s="71">
        <v>1</v>
      </c>
      <c r="H2" s="71"/>
      <c r="I2" s="71">
        <v>3</v>
      </c>
      <c r="J2" s="71">
        <v>0</v>
      </c>
      <c r="K2" s="71">
        <v>3</v>
      </c>
    </row>
    <row r="3" spans="1:34" s="205" customFormat="1" ht="21.95" customHeight="1" x14ac:dyDescent="0.15">
      <c r="A3" s="71" t="s">
        <v>44999</v>
      </c>
      <c r="B3" s="71">
        <v>121804027</v>
      </c>
      <c r="C3" s="72" t="s">
        <v>422</v>
      </c>
      <c r="D3" s="73" t="s">
        <v>293</v>
      </c>
      <c r="E3" s="73" t="s">
        <v>49</v>
      </c>
      <c r="F3" s="73" t="s">
        <v>526</v>
      </c>
      <c r="G3" s="71">
        <v>6</v>
      </c>
      <c r="H3" s="71"/>
      <c r="I3" s="71">
        <v>0</v>
      </c>
      <c r="J3" s="71">
        <v>0</v>
      </c>
      <c r="K3" s="71">
        <v>0</v>
      </c>
    </row>
    <row r="4" spans="1:34" s="205" customFormat="1" ht="21.95" customHeight="1" x14ac:dyDescent="0.15">
      <c r="A4" s="71" t="s">
        <v>44999</v>
      </c>
      <c r="B4" s="71">
        <v>121802015</v>
      </c>
      <c r="C4" s="72" t="s">
        <v>914</v>
      </c>
      <c r="D4" s="73" t="s">
        <v>11141</v>
      </c>
      <c r="E4" s="73" t="s">
        <v>49</v>
      </c>
      <c r="F4" s="73"/>
      <c r="G4" s="71">
        <v>3</v>
      </c>
      <c r="H4" s="71"/>
      <c r="I4" s="71">
        <v>0</v>
      </c>
      <c r="J4" s="71">
        <v>0</v>
      </c>
      <c r="K4" s="71">
        <v>0</v>
      </c>
    </row>
    <row r="5" spans="1:34" s="66" customFormat="1" ht="21.95" customHeight="1" x14ac:dyDescent="0.15">
      <c r="A5" s="71" t="s">
        <v>44999</v>
      </c>
      <c r="B5" s="71">
        <v>121808002</v>
      </c>
      <c r="C5" s="72" t="s">
        <v>432</v>
      </c>
      <c r="D5" s="73" t="s">
        <v>131</v>
      </c>
      <c r="E5" s="73" t="s">
        <v>302</v>
      </c>
      <c r="F5" s="73" t="s">
        <v>424</v>
      </c>
      <c r="G5" s="71">
        <v>18</v>
      </c>
      <c r="H5" s="71"/>
      <c r="I5" s="71">
        <v>0</v>
      </c>
      <c r="J5" s="71">
        <v>0</v>
      </c>
      <c r="K5" s="71"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</row>
    <row r="6" spans="1:34" s="205" customFormat="1" ht="21.95" customHeight="1" x14ac:dyDescent="0.15">
      <c r="A6" s="71" t="s">
        <v>44999</v>
      </c>
      <c r="B6" s="71">
        <v>121802024</v>
      </c>
      <c r="C6" s="72" t="s">
        <v>365</v>
      </c>
      <c r="D6" s="73" t="s">
        <v>274</v>
      </c>
      <c r="E6" s="73" t="s">
        <v>49</v>
      </c>
      <c r="F6" s="73" t="s">
        <v>401</v>
      </c>
      <c r="G6" s="71">
        <v>3</v>
      </c>
      <c r="H6" s="71"/>
      <c r="I6" s="71">
        <v>0</v>
      </c>
      <c r="J6" s="71">
        <v>0</v>
      </c>
      <c r="K6" s="71">
        <v>0</v>
      </c>
    </row>
    <row r="7" spans="1:34" s="205" customFormat="1" ht="21.95" customHeight="1" x14ac:dyDescent="0.15">
      <c r="A7" s="71" t="s">
        <v>44999</v>
      </c>
      <c r="B7" s="71">
        <v>121802001</v>
      </c>
      <c r="C7" s="72" t="s">
        <v>352</v>
      </c>
      <c r="D7" s="73" t="s">
        <v>287</v>
      </c>
      <c r="E7" s="73" t="s">
        <v>49</v>
      </c>
      <c r="F7" s="73" t="s">
        <v>401</v>
      </c>
      <c r="G7" s="71">
        <v>4</v>
      </c>
      <c r="H7" s="71"/>
      <c r="I7" s="71">
        <v>0</v>
      </c>
      <c r="J7" s="71">
        <v>0</v>
      </c>
      <c r="K7" s="71">
        <v>0</v>
      </c>
    </row>
    <row r="8" spans="1:34" s="205" customFormat="1" ht="21.95" customHeight="1" x14ac:dyDescent="0.15">
      <c r="A8" s="71" t="s">
        <v>44999</v>
      </c>
      <c r="B8" s="71">
        <v>121802030</v>
      </c>
      <c r="C8" s="72" t="s">
        <v>177</v>
      </c>
      <c r="D8" s="73" t="s">
        <v>287</v>
      </c>
      <c r="E8" s="73" t="s">
        <v>49</v>
      </c>
      <c r="F8" s="73" t="s">
        <v>523</v>
      </c>
      <c r="G8" s="71">
        <v>1</v>
      </c>
      <c r="H8" s="71"/>
      <c r="I8" s="71">
        <v>0</v>
      </c>
      <c r="J8" s="71">
        <v>0</v>
      </c>
      <c r="K8" s="71">
        <v>0</v>
      </c>
    </row>
    <row r="9" spans="1:34" s="205" customFormat="1" ht="21.95" customHeight="1" x14ac:dyDescent="0.15">
      <c r="A9" s="71" t="s">
        <v>44999</v>
      </c>
      <c r="B9" s="71">
        <v>121804001</v>
      </c>
      <c r="C9" s="72" t="s">
        <v>398</v>
      </c>
      <c r="D9" s="73" t="s">
        <v>289</v>
      </c>
      <c r="E9" s="73" t="s">
        <v>49</v>
      </c>
      <c r="F9" s="73" t="s">
        <v>401</v>
      </c>
      <c r="G9" s="71">
        <v>24</v>
      </c>
      <c r="H9" s="71"/>
      <c r="I9" s="71">
        <v>0</v>
      </c>
      <c r="J9" s="71">
        <v>0</v>
      </c>
      <c r="K9" s="71">
        <v>0</v>
      </c>
    </row>
    <row r="10" spans="1:34" s="66" customFormat="1" ht="21.95" customHeight="1" x14ac:dyDescent="0.15">
      <c r="A10" s="71" t="s">
        <v>44999</v>
      </c>
      <c r="B10" s="71">
        <v>133208015</v>
      </c>
      <c r="C10" s="72" t="s">
        <v>1156</v>
      </c>
      <c r="D10" s="73" t="s">
        <v>271</v>
      </c>
      <c r="E10" s="73" t="s">
        <v>208</v>
      </c>
      <c r="F10" s="73" t="s">
        <v>1157</v>
      </c>
      <c r="G10" s="71">
        <v>1</v>
      </c>
      <c r="H10" s="71"/>
      <c r="I10" s="71">
        <v>5</v>
      </c>
      <c r="J10" s="71">
        <v>0</v>
      </c>
      <c r="K10" s="71">
        <v>5</v>
      </c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</row>
    <row r="11" spans="1:34" s="66" customFormat="1" ht="21.95" customHeight="1" x14ac:dyDescent="0.15">
      <c r="A11" s="71" t="s">
        <v>44999</v>
      </c>
      <c r="B11" s="71">
        <v>223203009</v>
      </c>
      <c r="C11" s="72" t="s">
        <v>560</v>
      </c>
      <c r="D11" s="73" t="s">
        <v>550</v>
      </c>
      <c r="E11" s="73" t="s">
        <v>26</v>
      </c>
      <c r="F11" s="73" t="s">
        <v>551</v>
      </c>
      <c r="G11" s="71">
        <v>2</v>
      </c>
      <c r="H11" s="71"/>
      <c r="I11" s="71">
        <v>2</v>
      </c>
      <c r="J11" s="71">
        <v>0</v>
      </c>
      <c r="K11" s="71">
        <v>2</v>
      </c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</row>
    <row r="12" spans="1:34" s="66" customFormat="1" ht="21.95" customHeight="1" x14ac:dyDescent="0.15">
      <c r="A12" s="71" t="s">
        <v>44999</v>
      </c>
      <c r="B12" s="71">
        <v>113208021</v>
      </c>
      <c r="C12" s="72" t="s">
        <v>331</v>
      </c>
      <c r="D12" s="73" t="s">
        <v>275</v>
      </c>
      <c r="E12" s="73" t="s">
        <v>298</v>
      </c>
      <c r="F12" s="73" t="s">
        <v>522</v>
      </c>
      <c r="G12" s="71">
        <v>2</v>
      </c>
      <c r="H12" s="71"/>
      <c r="I12" s="71">
        <v>1</v>
      </c>
      <c r="J12" s="71">
        <v>0</v>
      </c>
      <c r="K12" s="71">
        <v>1</v>
      </c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</row>
    <row r="13" spans="1:34" ht="21.95" customHeight="1" x14ac:dyDescent="0.15">
      <c r="A13" s="71" t="s">
        <v>44999</v>
      </c>
      <c r="B13" s="71">
        <v>213208015</v>
      </c>
      <c r="C13" s="72" t="s">
        <v>332</v>
      </c>
      <c r="D13" s="73" t="s">
        <v>333</v>
      </c>
      <c r="E13" s="73" t="s">
        <v>298</v>
      </c>
      <c r="F13" s="73" t="s">
        <v>44836</v>
      </c>
      <c r="G13" s="71">
        <v>2</v>
      </c>
      <c r="H13" s="71"/>
      <c r="I13" s="71">
        <v>6</v>
      </c>
      <c r="J13" s="71">
        <v>0</v>
      </c>
      <c r="K13" s="71">
        <v>6</v>
      </c>
    </row>
    <row r="14" spans="1:34" ht="21.95" customHeight="1" x14ac:dyDescent="0.15">
      <c r="A14" s="71" t="s">
        <v>44999</v>
      </c>
      <c r="B14" s="71">
        <v>115208003</v>
      </c>
      <c r="C14" s="72" t="s">
        <v>574</v>
      </c>
      <c r="D14" s="73" t="s">
        <v>294</v>
      </c>
      <c r="E14" s="73" t="s">
        <v>301</v>
      </c>
      <c r="F14" s="73"/>
      <c r="G14" s="71">
        <v>3</v>
      </c>
      <c r="H14" s="71"/>
      <c r="I14" s="71">
        <v>2</v>
      </c>
      <c r="J14" s="71">
        <v>0</v>
      </c>
      <c r="K14" s="71">
        <v>2</v>
      </c>
    </row>
    <row r="15" spans="1:34" ht="21.95" customHeight="1" x14ac:dyDescent="0.15">
      <c r="A15" s="201" t="s">
        <v>44999</v>
      </c>
      <c r="B15" s="201">
        <v>115208002</v>
      </c>
      <c r="C15" s="204" t="s">
        <v>573</v>
      </c>
      <c r="D15" s="202" t="s">
        <v>13</v>
      </c>
      <c r="E15" s="202" t="s">
        <v>301</v>
      </c>
      <c r="F15" s="202"/>
      <c r="G15" s="201">
        <v>2</v>
      </c>
      <c r="H15" s="201"/>
      <c r="I15" s="201">
        <v>1</v>
      </c>
      <c r="J15" s="201">
        <v>0</v>
      </c>
      <c r="K15" s="201">
        <v>1</v>
      </c>
    </row>
    <row r="16" spans="1:34" s="203" customFormat="1" ht="21.95" customHeight="1" x14ac:dyDescent="0.15">
      <c r="A16" s="177" t="s">
        <v>45007</v>
      </c>
      <c r="B16" s="177">
        <v>121802025</v>
      </c>
      <c r="C16" s="220" t="s">
        <v>82</v>
      </c>
      <c r="D16" s="178" t="s">
        <v>296</v>
      </c>
      <c r="E16" s="178" t="s">
        <v>49</v>
      </c>
      <c r="F16" s="178"/>
      <c r="G16" s="177">
        <v>2</v>
      </c>
      <c r="H16" s="177"/>
      <c r="I16" s="177"/>
      <c r="J16" s="177"/>
      <c r="K16" s="177"/>
    </row>
    <row r="17" spans="1:11" s="203" customFormat="1" ht="21.95" customHeight="1" x14ac:dyDescent="0.15">
      <c r="A17" s="177" t="s">
        <v>45007</v>
      </c>
      <c r="B17" s="177">
        <v>221803009</v>
      </c>
      <c r="C17" s="220" t="s">
        <v>386</v>
      </c>
      <c r="D17" s="178" t="s">
        <v>387</v>
      </c>
      <c r="E17" s="178" t="s">
        <v>44</v>
      </c>
      <c r="F17" s="178"/>
      <c r="G17" s="177">
        <v>18</v>
      </c>
      <c r="H17" s="177"/>
      <c r="I17" s="177"/>
      <c r="J17" s="177"/>
      <c r="K17" s="177"/>
    </row>
    <row r="18" spans="1:11" s="203" customFormat="1" ht="21.95" customHeight="1" x14ac:dyDescent="0.15">
      <c r="A18" s="177" t="s">
        <v>45007</v>
      </c>
      <c r="B18" s="177">
        <v>221803012</v>
      </c>
      <c r="C18" s="220" t="s">
        <v>1053</v>
      </c>
      <c r="D18" s="178" t="s">
        <v>387</v>
      </c>
      <c r="E18" s="178" t="s">
        <v>44</v>
      </c>
      <c r="F18" s="178" t="s">
        <v>1050</v>
      </c>
      <c r="G18" s="177">
        <v>12</v>
      </c>
      <c r="H18" s="177"/>
      <c r="I18" s="177"/>
      <c r="J18" s="177"/>
      <c r="K18" s="177"/>
    </row>
    <row r="19" spans="1:11" s="203" customFormat="1" ht="21.95" customHeight="1" x14ac:dyDescent="0.15">
      <c r="A19" s="177" t="s">
        <v>45007</v>
      </c>
      <c r="B19" s="177">
        <v>221803017</v>
      </c>
      <c r="C19" s="177">
        <v>221803017</v>
      </c>
      <c r="D19" s="178" t="s">
        <v>44945</v>
      </c>
      <c r="E19" s="178" t="s">
        <v>71</v>
      </c>
      <c r="F19" s="178" t="s">
        <v>394</v>
      </c>
      <c r="G19" s="177">
        <v>2</v>
      </c>
      <c r="H19" s="177"/>
      <c r="I19" s="177"/>
      <c r="J19" s="177"/>
      <c r="K19" s="177"/>
    </row>
    <row r="20" spans="1:11" s="203" customFormat="1" ht="21.95" customHeight="1" x14ac:dyDescent="0.15">
      <c r="A20" s="177" t="s">
        <v>45007</v>
      </c>
      <c r="B20" s="177">
        <v>221803013</v>
      </c>
      <c r="C20" s="177">
        <v>221803013</v>
      </c>
      <c r="D20" s="178" t="s">
        <v>391</v>
      </c>
      <c r="E20" s="178" t="s">
        <v>122</v>
      </c>
      <c r="F20" s="178"/>
      <c r="G20" s="177">
        <v>1</v>
      </c>
      <c r="H20" s="177"/>
      <c r="I20" s="177"/>
      <c r="J20" s="177"/>
      <c r="K20" s="177"/>
    </row>
    <row r="21" spans="1:11" s="203" customFormat="1" ht="21.95" customHeight="1" x14ac:dyDescent="0.15">
      <c r="A21" s="177" t="s">
        <v>45007</v>
      </c>
      <c r="B21" s="177">
        <v>221804012</v>
      </c>
      <c r="C21" s="177">
        <v>221804012</v>
      </c>
      <c r="D21" s="178" t="s">
        <v>409</v>
      </c>
      <c r="E21" s="178" t="s">
        <v>44</v>
      </c>
      <c r="F21" s="178" t="s">
        <v>540</v>
      </c>
      <c r="G21" s="177">
        <v>5</v>
      </c>
      <c r="H21" s="177"/>
      <c r="I21" s="177"/>
      <c r="J21" s="177"/>
      <c r="K21" s="177"/>
    </row>
    <row r="22" spans="1:11" s="203" customFormat="1" ht="21.95" customHeight="1" x14ac:dyDescent="0.15">
      <c r="A22" s="177" t="s">
        <v>45007</v>
      </c>
      <c r="B22" s="177">
        <v>221804015</v>
      </c>
      <c r="C22" s="177">
        <v>221804015</v>
      </c>
      <c r="D22" s="178" t="s">
        <v>409</v>
      </c>
      <c r="E22" s="178" t="s">
        <v>297</v>
      </c>
      <c r="F22" s="178" t="s">
        <v>540</v>
      </c>
      <c r="G22" s="177">
        <v>8</v>
      </c>
      <c r="H22" s="177"/>
      <c r="I22" s="177"/>
      <c r="J22" s="177"/>
      <c r="K22" s="177"/>
    </row>
    <row r="23" spans="1:11" s="203" customFormat="1" ht="21.95" customHeight="1" x14ac:dyDescent="0.15">
      <c r="A23" s="177" t="s">
        <v>45007</v>
      </c>
      <c r="B23" s="177">
        <v>221804016</v>
      </c>
      <c r="C23" s="177">
        <v>221804016</v>
      </c>
      <c r="D23" s="178" t="s">
        <v>409</v>
      </c>
      <c r="E23" s="178" t="s">
        <v>133</v>
      </c>
      <c r="F23" s="178" t="s">
        <v>394</v>
      </c>
      <c r="G23" s="177">
        <v>2</v>
      </c>
      <c r="H23" s="177"/>
      <c r="I23" s="177"/>
      <c r="J23" s="177"/>
      <c r="K23" s="177"/>
    </row>
    <row r="24" spans="1:11" s="203" customFormat="1" ht="21.95" customHeight="1" x14ac:dyDescent="0.15">
      <c r="A24" s="177" t="s">
        <v>45007</v>
      </c>
      <c r="B24" s="177">
        <v>221803003</v>
      </c>
      <c r="C24" s="177">
        <v>221803003</v>
      </c>
      <c r="D24" s="178" t="s">
        <v>44944</v>
      </c>
      <c r="E24" s="178" t="s">
        <v>133</v>
      </c>
      <c r="F24" s="178"/>
      <c r="G24" s="177">
        <v>2</v>
      </c>
      <c r="H24" s="177"/>
      <c r="I24" s="177"/>
      <c r="J24" s="177"/>
      <c r="K24" s="177"/>
    </row>
    <row r="25" spans="1:11" ht="21.95" customHeight="1" x14ac:dyDescent="0.15">
      <c r="A25" s="74" t="s">
        <v>45007</v>
      </c>
      <c r="B25" s="74">
        <v>121802028</v>
      </c>
      <c r="C25" s="74">
        <v>121802028</v>
      </c>
      <c r="D25" s="34" t="s">
        <v>295</v>
      </c>
      <c r="E25" s="34" t="s">
        <v>302</v>
      </c>
      <c r="F25" s="34" t="s">
        <v>424</v>
      </c>
      <c r="G25" s="74">
        <v>8</v>
      </c>
      <c r="H25" s="74"/>
      <c r="I25" s="74"/>
      <c r="J25" s="74"/>
      <c r="K25" s="74"/>
    </row>
    <row r="26" spans="1:11" ht="21.95" customHeight="1" x14ac:dyDescent="0.15">
      <c r="A26" s="74" t="s">
        <v>45007</v>
      </c>
      <c r="B26" s="74">
        <v>121808002</v>
      </c>
      <c r="C26" s="74">
        <v>121808002</v>
      </c>
      <c r="D26" s="34" t="s">
        <v>131</v>
      </c>
      <c r="E26" s="34" t="s">
        <v>302</v>
      </c>
      <c r="F26" s="34" t="s">
        <v>424</v>
      </c>
      <c r="G26" s="74">
        <v>10</v>
      </c>
      <c r="H26" s="74"/>
      <c r="I26" s="74"/>
      <c r="J26" s="74"/>
      <c r="K26" s="74"/>
    </row>
    <row r="27" spans="1:11" ht="21.95" customHeight="1" x14ac:dyDescent="0.15">
      <c r="A27" s="74" t="s">
        <v>45007</v>
      </c>
      <c r="B27" s="74">
        <v>233208003</v>
      </c>
      <c r="C27" s="74">
        <v>233208003</v>
      </c>
      <c r="D27" s="34" t="s">
        <v>44950</v>
      </c>
      <c r="E27" s="34" t="s">
        <v>208</v>
      </c>
      <c r="F27" s="34" t="s">
        <v>542</v>
      </c>
      <c r="G27" s="74">
        <v>1</v>
      </c>
      <c r="H27" s="74"/>
      <c r="I27" s="74"/>
      <c r="J27" s="74"/>
      <c r="K27" s="74"/>
    </row>
    <row r="28" spans="1:11" ht="21.95" customHeight="1" x14ac:dyDescent="0.15">
      <c r="A28" s="74" t="s">
        <v>45007</v>
      </c>
      <c r="B28" s="74">
        <v>213208010</v>
      </c>
      <c r="C28" s="74">
        <v>213208010</v>
      </c>
      <c r="D28" s="34" t="s">
        <v>327</v>
      </c>
      <c r="E28" s="34" t="s">
        <v>58</v>
      </c>
      <c r="F28" s="34"/>
      <c r="G28" s="74">
        <v>1</v>
      </c>
      <c r="H28" s="74"/>
      <c r="I28" s="74"/>
      <c r="J28" s="74"/>
      <c r="K28" s="74"/>
    </row>
    <row r="29" spans="1:11" ht="21.95" customHeight="1" x14ac:dyDescent="0.15">
      <c r="A29" s="74" t="s">
        <v>45007</v>
      </c>
      <c r="B29" s="74">
        <v>213208009</v>
      </c>
      <c r="C29" s="74">
        <v>213208009</v>
      </c>
      <c r="D29" s="34" t="s">
        <v>324</v>
      </c>
      <c r="E29" s="34" t="s">
        <v>58</v>
      </c>
      <c r="F29" s="34"/>
      <c r="G29" s="74">
        <v>1</v>
      </c>
      <c r="H29" s="74"/>
      <c r="I29" s="74"/>
      <c r="J29" s="74"/>
      <c r="K29" s="74"/>
    </row>
    <row r="30" spans="1:11" ht="21.95" customHeight="1" x14ac:dyDescent="0.15">
      <c r="A30" s="74" t="s">
        <v>45007</v>
      </c>
      <c r="B30" s="74">
        <v>123202027</v>
      </c>
      <c r="C30" s="74">
        <v>123202027</v>
      </c>
      <c r="D30" s="34" t="s">
        <v>44941</v>
      </c>
      <c r="E30" s="34" t="s">
        <v>26</v>
      </c>
      <c r="F30" s="34" t="s">
        <v>15568</v>
      </c>
      <c r="G30" s="74">
        <v>1</v>
      </c>
      <c r="H30" s="74"/>
      <c r="I30" s="74"/>
      <c r="J30" s="74"/>
      <c r="K30" s="74"/>
    </row>
    <row r="31" spans="1:11" ht="21.95" customHeight="1" x14ac:dyDescent="0.15">
      <c r="A31" s="74" t="s">
        <v>45007</v>
      </c>
      <c r="B31" s="74">
        <v>223202016</v>
      </c>
      <c r="C31" s="74">
        <v>223202016</v>
      </c>
      <c r="D31" s="34" t="s">
        <v>44947</v>
      </c>
      <c r="E31" s="34" t="s">
        <v>26</v>
      </c>
      <c r="F31" s="34" t="s">
        <v>549</v>
      </c>
      <c r="G31" s="74">
        <v>2</v>
      </c>
      <c r="H31" s="74"/>
      <c r="I31" s="74"/>
      <c r="J31" s="74"/>
      <c r="K31" s="74"/>
    </row>
    <row r="32" spans="1:11" ht="21.95" customHeight="1" x14ac:dyDescent="0.15">
      <c r="A32" s="74" t="s">
        <v>45007</v>
      </c>
      <c r="B32" s="74">
        <v>223203006</v>
      </c>
      <c r="C32" s="74">
        <v>223203006</v>
      </c>
      <c r="D32" s="34" t="s">
        <v>552</v>
      </c>
      <c r="E32" s="34" t="s">
        <v>26</v>
      </c>
      <c r="F32" s="34"/>
      <c r="G32" s="74">
        <v>4</v>
      </c>
      <c r="H32" s="74"/>
      <c r="I32" s="74"/>
      <c r="J32" s="74"/>
      <c r="K32" s="74"/>
    </row>
    <row r="33" spans="1:11" ht="21.95" customHeight="1" x14ac:dyDescent="0.15">
      <c r="A33" s="74" t="s">
        <v>45007</v>
      </c>
      <c r="B33" s="74">
        <v>223202007</v>
      </c>
      <c r="C33" s="74">
        <v>223202007</v>
      </c>
      <c r="D33" s="34" t="s">
        <v>44946</v>
      </c>
      <c r="E33" s="34" t="s">
        <v>26</v>
      </c>
      <c r="F33" s="34"/>
      <c r="G33" s="74">
        <v>1</v>
      </c>
      <c r="H33" s="74"/>
      <c r="I33" s="74"/>
      <c r="J33" s="74"/>
      <c r="K33" s="74"/>
    </row>
    <row r="34" spans="1:11" ht="21.95" customHeight="1" x14ac:dyDescent="0.15">
      <c r="A34" s="74" t="s">
        <v>45007</v>
      </c>
      <c r="B34" s="74">
        <v>123203005</v>
      </c>
      <c r="C34" s="74">
        <v>123203005</v>
      </c>
      <c r="D34" s="34" t="s">
        <v>282</v>
      </c>
      <c r="E34" s="34" t="s">
        <v>26</v>
      </c>
      <c r="F34" s="34" t="s">
        <v>528</v>
      </c>
      <c r="G34" s="74">
        <v>2</v>
      </c>
      <c r="H34" s="74"/>
      <c r="I34" s="74"/>
      <c r="J34" s="74"/>
      <c r="K34" s="74"/>
    </row>
    <row r="35" spans="1:11" ht="21.95" customHeight="1" x14ac:dyDescent="0.15">
      <c r="A35" s="74" t="s">
        <v>45007</v>
      </c>
      <c r="B35" s="74">
        <v>223203008</v>
      </c>
      <c r="C35" s="74">
        <v>223203008</v>
      </c>
      <c r="D35" s="34" t="s">
        <v>44948</v>
      </c>
      <c r="E35" s="34" t="s">
        <v>26</v>
      </c>
      <c r="F35" s="34" t="s">
        <v>529</v>
      </c>
      <c r="G35" s="74">
        <v>1</v>
      </c>
      <c r="H35" s="74"/>
      <c r="I35" s="74"/>
      <c r="J35" s="74"/>
      <c r="K35" s="74"/>
    </row>
    <row r="36" spans="1:11" ht="21.95" customHeight="1" x14ac:dyDescent="0.15">
      <c r="A36" s="74" t="s">
        <v>45007</v>
      </c>
      <c r="B36" s="74">
        <v>223206001</v>
      </c>
      <c r="C36" s="74">
        <v>223206001</v>
      </c>
      <c r="D36" s="34" t="s">
        <v>44949</v>
      </c>
      <c r="E36" s="34" t="s">
        <v>457</v>
      </c>
      <c r="F36" s="34" t="s">
        <v>553</v>
      </c>
      <c r="G36" s="74">
        <v>3</v>
      </c>
      <c r="H36" s="74"/>
      <c r="I36" s="74"/>
      <c r="J36" s="74"/>
      <c r="K36" s="74"/>
    </row>
    <row r="37" spans="1:11" ht="21.95" customHeight="1" x14ac:dyDescent="0.15">
      <c r="A37" s="74" t="s">
        <v>45007</v>
      </c>
      <c r="B37" s="74">
        <v>213204004</v>
      </c>
      <c r="C37" s="74">
        <v>213204004</v>
      </c>
      <c r="D37" s="34" t="s">
        <v>307</v>
      </c>
      <c r="E37" s="34" t="s">
        <v>298</v>
      </c>
      <c r="F37" s="34" t="s">
        <v>308</v>
      </c>
      <c r="G37" s="74">
        <v>1</v>
      </c>
      <c r="H37" s="74"/>
      <c r="I37" s="74"/>
      <c r="J37" s="74"/>
      <c r="K37" s="74"/>
    </row>
    <row r="38" spans="1:11" ht="21.95" customHeight="1" x14ac:dyDescent="0.15">
      <c r="A38" s="74" t="s">
        <v>45007</v>
      </c>
      <c r="B38" s="74">
        <v>113208019</v>
      </c>
      <c r="C38" s="74">
        <v>113208019</v>
      </c>
      <c r="D38" s="34" t="s">
        <v>275</v>
      </c>
      <c r="E38" s="34" t="s">
        <v>58</v>
      </c>
      <c r="F38" s="34" t="s">
        <v>521</v>
      </c>
      <c r="G38" s="74">
        <v>1</v>
      </c>
      <c r="H38" s="74"/>
      <c r="I38" s="74"/>
      <c r="J38" s="74"/>
      <c r="K38" s="74"/>
    </row>
    <row r="39" spans="1:11" ht="21.95" customHeight="1" x14ac:dyDescent="0.15">
      <c r="A39" s="74" t="s">
        <v>45007</v>
      </c>
      <c r="B39" s="74">
        <v>213208005</v>
      </c>
      <c r="C39" s="74">
        <v>213208005</v>
      </c>
      <c r="D39" s="34" t="s">
        <v>315</v>
      </c>
      <c r="E39" s="34" t="s">
        <v>312</v>
      </c>
      <c r="F39" s="34"/>
      <c r="G39" s="74">
        <v>2</v>
      </c>
      <c r="H39" s="74"/>
      <c r="I39" s="74"/>
      <c r="J39" s="74"/>
      <c r="K39" s="74"/>
    </row>
    <row r="40" spans="1:11" ht="21.95" customHeight="1" x14ac:dyDescent="0.15">
      <c r="A40" s="74" t="s">
        <v>45007</v>
      </c>
      <c r="B40" s="74">
        <v>213208007</v>
      </c>
      <c r="C40" s="74">
        <v>213208007</v>
      </c>
      <c r="D40" s="34" t="s">
        <v>315</v>
      </c>
      <c r="E40" s="34" t="s">
        <v>298</v>
      </c>
      <c r="F40" s="34"/>
      <c r="G40" s="74">
        <v>11</v>
      </c>
      <c r="H40" s="74"/>
      <c r="I40" s="74"/>
      <c r="J40" s="74"/>
      <c r="K40" s="74"/>
    </row>
    <row r="41" spans="1:11" ht="21.95" customHeight="1" x14ac:dyDescent="0.15">
      <c r="A41" s="74" t="s">
        <v>45007</v>
      </c>
      <c r="B41" s="74">
        <v>213208013</v>
      </c>
      <c r="C41" s="74">
        <v>213208013</v>
      </c>
      <c r="D41" s="34" t="s">
        <v>315</v>
      </c>
      <c r="E41" s="34" t="s">
        <v>58</v>
      </c>
      <c r="F41" s="34" t="s">
        <v>521</v>
      </c>
      <c r="G41" s="74">
        <v>1</v>
      </c>
      <c r="H41" s="74"/>
      <c r="I41" s="74"/>
      <c r="J41" s="74"/>
      <c r="K41" s="74"/>
    </row>
    <row r="42" spans="1:11" ht="21.95" customHeight="1" x14ac:dyDescent="0.15">
      <c r="A42" s="74" t="s">
        <v>45007</v>
      </c>
      <c r="B42" s="74">
        <v>213208013</v>
      </c>
      <c r="C42" s="74">
        <v>213208013</v>
      </c>
      <c r="D42" s="34" t="s">
        <v>44942</v>
      </c>
      <c r="E42" s="34" t="s">
        <v>58</v>
      </c>
      <c r="F42" s="34" t="s">
        <v>521</v>
      </c>
      <c r="G42" s="74">
        <v>1</v>
      </c>
      <c r="H42" s="74"/>
      <c r="I42" s="74"/>
      <c r="J42" s="74"/>
      <c r="K42" s="74"/>
    </row>
    <row r="43" spans="1:11" ht="21.95" customHeight="1" x14ac:dyDescent="0.15">
      <c r="A43" s="74" t="s">
        <v>45007</v>
      </c>
      <c r="B43" s="74">
        <v>213208026</v>
      </c>
      <c r="C43" s="74">
        <v>213208026</v>
      </c>
      <c r="D43" s="34" t="s">
        <v>44942</v>
      </c>
      <c r="E43" s="34" t="s">
        <v>320</v>
      </c>
      <c r="F43" s="34" t="s">
        <v>15499</v>
      </c>
      <c r="G43" s="74">
        <v>11</v>
      </c>
      <c r="H43" s="74"/>
      <c r="I43" s="74"/>
      <c r="J43" s="74"/>
      <c r="K43" s="74"/>
    </row>
    <row r="44" spans="1:11" ht="21.95" customHeight="1" x14ac:dyDescent="0.15">
      <c r="A44" s="74" t="s">
        <v>45007</v>
      </c>
      <c r="B44" s="74">
        <v>123202001</v>
      </c>
      <c r="C44" s="74">
        <v>123202001</v>
      </c>
      <c r="D44" s="34" t="s">
        <v>276</v>
      </c>
      <c r="E44" s="34" t="s">
        <v>26</v>
      </c>
      <c r="F44" s="34"/>
      <c r="G44" s="74">
        <v>1</v>
      </c>
      <c r="H44" s="74"/>
      <c r="I44" s="74"/>
      <c r="J44" s="74"/>
      <c r="K44" s="74"/>
    </row>
    <row r="45" spans="1:11" ht="21.95" customHeight="1" x14ac:dyDescent="0.15">
      <c r="A45" s="74" t="s">
        <v>45007</v>
      </c>
      <c r="B45" s="74">
        <v>223202001</v>
      </c>
      <c r="C45" s="74">
        <v>223202001</v>
      </c>
      <c r="D45" s="34" t="s">
        <v>435</v>
      </c>
      <c r="E45" s="34" t="s">
        <v>26</v>
      </c>
      <c r="F45" s="34" t="s">
        <v>401</v>
      </c>
      <c r="G45" s="74">
        <v>3</v>
      </c>
      <c r="H45" s="74"/>
      <c r="I45" s="74"/>
      <c r="J45" s="74"/>
      <c r="K45" s="74"/>
    </row>
    <row r="46" spans="1:11" ht="21.95" customHeight="1" x14ac:dyDescent="0.15">
      <c r="A46" s="74" t="s">
        <v>45007</v>
      </c>
      <c r="B46" s="74">
        <v>123204002</v>
      </c>
      <c r="C46" s="74">
        <v>123204002</v>
      </c>
      <c r="D46" s="34" t="s">
        <v>278</v>
      </c>
      <c r="E46" s="34" t="s">
        <v>26</v>
      </c>
      <c r="F46" s="34" t="s">
        <v>401</v>
      </c>
      <c r="G46" s="74">
        <v>2</v>
      </c>
      <c r="H46" s="74"/>
      <c r="I46" s="74"/>
      <c r="J46" s="74"/>
      <c r="K46" s="74"/>
    </row>
    <row r="47" spans="1:11" ht="21.95" customHeight="1" x14ac:dyDescent="0.15">
      <c r="A47" s="74" t="s">
        <v>45007</v>
      </c>
      <c r="B47" s="74">
        <v>223204002</v>
      </c>
      <c r="C47" s="74">
        <v>223204002</v>
      </c>
      <c r="D47" s="34" t="s">
        <v>452</v>
      </c>
      <c r="E47" s="34" t="s">
        <v>26</v>
      </c>
      <c r="F47" s="34"/>
      <c r="G47" s="74">
        <v>4</v>
      </c>
      <c r="H47" s="74"/>
      <c r="I47" s="74"/>
      <c r="J47" s="74"/>
      <c r="K47" s="74"/>
    </row>
    <row r="48" spans="1:11" ht="21.95" customHeight="1" x14ac:dyDescent="0.15">
      <c r="A48" s="74" t="s">
        <v>45007</v>
      </c>
      <c r="B48" s="74">
        <v>133212010</v>
      </c>
      <c r="C48" s="74">
        <v>133212010</v>
      </c>
      <c r="D48" s="34" t="s">
        <v>43998</v>
      </c>
      <c r="E48" s="34" t="s">
        <v>208</v>
      </c>
      <c r="F48" s="34" t="s">
        <v>490</v>
      </c>
      <c r="G48" s="74">
        <v>1</v>
      </c>
      <c r="H48" s="74"/>
      <c r="I48" s="74"/>
      <c r="J48" s="74"/>
      <c r="K48" s="74"/>
    </row>
    <row r="49" spans="1:11" ht="21.95" customHeight="1" x14ac:dyDescent="0.15">
      <c r="A49" s="74" t="s">
        <v>45007</v>
      </c>
      <c r="B49" s="74">
        <v>233212008</v>
      </c>
      <c r="C49" s="74">
        <v>233212008</v>
      </c>
      <c r="D49" s="34" t="s">
        <v>43999</v>
      </c>
      <c r="E49" s="34" t="s">
        <v>208</v>
      </c>
      <c r="F49" s="34" t="s">
        <v>493</v>
      </c>
      <c r="G49" s="74">
        <v>2</v>
      </c>
      <c r="H49" s="74"/>
      <c r="I49" s="74"/>
      <c r="J49" s="74"/>
      <c r="K49" s="74"/>
    </row>
    <row r="50" spans="1:11" ht="21.95" customHeight="1" x14ac:dyDescent="0.15">
      <c r="A50" s="74" t="s">
        <v>45007</v>
      </c>
      <c r="B50" s="74">
        <v>133214001</v>
      </c>
      <c r="C50" s="74">
        <v>133214001</v>
      </c>
      <c r="D50" s="34" t="s">
        <v>44017</v>
      </c>
      <c r="E50" s="34" t="s">
        <v>208</v>
      </c>
      <c r="F50" s="34" t="s">
        <v>44018</v>
      </c>
      <c r="G50" s="74">
        <v>1</v>
      </c>
      <c r="H50" s="74"/>
      <c r="I50" s="74"/>
      <c r="J50" s="74"/>
      <c r="K50" s="74"/>
    </row>
    <row r="51" spans="1:11" ht="21.95" customHeight="1" x14ac:dyDescent="0.15">
      <c r="A51" s="74" t="s">
        <v>45007</v>
      </c>
      <c r="B51" s="74">
        <v>233214001</v>
      </c>
      <c r="C51" s="74">
        <v>233214001</v>
      </c>
      <c r="D51" s="34" t="s">
        <v>44031</v>
      </c>
      <c r="E51" s="34" t="s">
        <v>208</v>
      </c>
      <c r="F51" s="34" t="s">
        <v>44018</v>
      </c>
      <c r="G51" s="74">
        <v>1</v>
      </c>
      <c r="H51" s="74"/>
      <c r="I51" s="74"/>
      <c r="J51" s="74"/>
      <c r="K51" s="74"/>
    </row>
    <row r="52" spans="1:11" ht="21.95" customHeight="1" x14ac:dyDescent="0.15">
      <c r="A52" s="74" t="s">
        <v>45007</v>
      </c>
      <c r="B52" s="74">
        <v>91002</v>
      </c>
      <c r="C52" s="74">
        <v>91002</v>
      </c>
      <c r="D52" s="34" t="s">
        <v>1051</v>
      </c>
      <c r="E52" s="34"/>
      <c r="F52" s="34"/>
      <c r="G52" s="74">
        <v>4</v>
      </c>
      <c r="H52" s="74"/>
      <c r="I52" s="74"/>
      <c r="J52" s="74"/>
      <c r="K52" s="74"/>
    </row>
    <row r="53" spans="1:11" ht="21.95" customHeight="1" x14ac:dyDescent="0.15">
      <c r="A53" s="74" t="s">
        <v>45007</v>
      </c>
      <c r="B53" s="74">
        <v>93002</v>
      </c>
      <c r="C53" s="74">
        <v>93002</v>
      </c>
      <c r="D53" s="34" t="s">
        <v>286</v>
      </c>
      <c r="E53" s="34" t="s">
        <v>300</v>
      </c>
      <c r="F53" s="34"/>
      <c r="G53" s="74">
        <v>2</v>
      </c>
      <c r="H53" s="74"/>
      <c r="I53" s="74"/>
      <c r="J53" s="74"/>
      <c r="K53" s="74"/>
    </row>
    <row r="54" spans="1:11" ht="21.95" customHeight="1" x14ac:dyDescent="0.15">
      <c r="A54" s="74"/>
      <c r="B54" s="74"/>
      <c r="C54" s="74"/>
      <c r="D54" s="34"/>
      <c r="E54" s="34"/>
      <c r="F54" s="34"/>
      <c r="G54" s="74"/>
      <c r="H54" s="74"/>
      <c r="I54" s="74"/>
      <c r="J54" s="74"/>
      <c r="K54" s="74"/>
    </row>
    <row r="55" spans="1:11" ht="21.95" customHeight="1" x14ac:dyDescent="0.15">
      <c r="A55" s="74"/>
      <c r="B55" s="74"/>
      <c r="C55" s="74"/>
      <c r="D55" s="34"/>
      <c r="E55" s="34"/>
      <c r="F55" s="34"/>
      <c r="G55" s="74"/>
      <c r="H55" s="74"/>
      <c r="I55" s="74"/>
      <c r="J55" s="74"/>
      <c r="K55" s="74"/>
    </row>
    <row r="56" spans="1:11" ht="21.95" customHeight="1" x14ac:dyDescent="0.15">
      <c r="A56" s="74"/>
      <c r="B56" s="74"/>
      <c r="C56" s="74"/>
      <c r="D56" s="34"/>
      <c r="E56" s="34"/>
      <c r="F56" s="34"/>
      <c r="G56" s="74"/>
      <c r="H56" s="74"/>
      <c r="I56" s="74"/>
      <c r="J56" s="74"/>
      <c r="K56" s="74"/>
    </row>
    <row r="57" spans="1:11" ht="21.95" customHeight="1" x14ac:dyDescent="0.15">
      <c r="A57" s="74"/>
      <c r="B57" s="74"/>
      <c r="C57" s="74"/>
      <c r="D57" s="34"/>
      <c r="E57" s="34"/>
      <c r="F57" s="34"/>
      <c r="G57" s="74"/>
      <c r="H57" s="74"/>
      <c r="I57" s="74"/>
      <c r="J57" s="74"/>
      <c r="K57" s="74"/>
    </row>
    <row r="58" spans="1:11" ht="21.95" customHeight="1" x14ac:dyDescent="0.15">
      <c r="A58" s="74"/>
      <c r="B58" s="74"/>
      <c r="C58" s="74"/>
      <c r="D58" s="34"/>
      <c r="E58" s="34"/>
      <c r="F58" s="34"/>
      <c r="G58" s="74"/>
      <c r="H58" s="74"/>
      <c r="I58" s="74"/>
      <c r="J58" s="74"/>
      <c r="K58" s="74"/>
    </row>
    <row r="59" spans="1:11" ht="21.95" customHeight="1" x14ac:dyDescent="0.15">
      <c r="A59" s="74"/>
      <c r="B59" s="74"/>
      <c r="C59" s="74"/>
      <c r="D59" s="34"/>
      <c r="E59" s="34"/>
      <c r="F59" s="34"/>
      <c r="G59" s="74"/>
      <c r="H59" s="74"/>
      <c r="I59" s="74"/>
      <c r="J59" s="74"/>
      <c r="K59" s="74"/>
    </row>
    <row r="60" spans="1:11" ht="30" customHeight="1" x14ac:dyDescent="0.15">
      <c r="A60" s="74"/>
      <c r="B60" s="74"/>
      <c r="C60" s="74"/>
      <c r="D60" s="34"/>
      <c r="E60" s="34"/>
      <c r="F60" s="34"/>
      <c r="G60" s="74"/>
      <c r="H60" s="74"/>
      <c r="I60" s="74"/>
      <c r="J60" s="74"/>
      <c r="K60" s="74"/>
    </row>
    <row r="61" spans="1:11" ht="30" customHeight="1" x14ac:dyDescent="0.15">
      <c r="A61" s="74"/>
      <c r="B61" s="74"/>
      <c r="C61" s="74"/>
      <c r="D61" s="34"/>
      <c r="E61" s="34"/>
      <c r="F61" s="34"/>
      <c r="G61" s="74"/>
      <c r="H61" s="74"/>
      <c r="I61" s="74"/>
      <c r="J61" s="74"/>
      <c r="K61" s="74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H21"/>
  <sheetViews>
    <sheetView workbookViewId="0">
      <selection activeCell="A14" sqref="A14:H14"/>
    </sheetView>
  </sheetViews>
  <sheetFormatPr defaultColWidth="8" defaultRowHeight="25.5" customHeight="1" x14ac:dyDescent="0.15"/>
  <cols>
    <col min="1" max="1" width="10.5" style="163" bestFit="1" customWidth="1"/>
    <col min="2" max="2" width="12" style="163" bestFit="1" customWidth="1"/>
    <col min="3" max="3" width="45.125" style="165" customWidth="1"/>
    <col min="4" max="4" width="18.875" style="165" customWidth="1"/>
    <col min="5" max="5" width="22.625" style="165" customWidth="1"/>
    <col min="6" max="7" width="11" style="163" bestFit="1" customWidth="1"/>
    <col min="8" max="8" width="92.625" style="163" customWidth="1"/>
    <col min="9" max="16384" width="8" style="163"/>
  </cols>
  <sheetData>
    <row r="1" spans="1:8" s="188" customFormat="1" ht="25.5" customHeight="1" x14ac:dyDescent="0.15">
      <c r="A1" s="188" t="s">
        <v>45591</v>
      </c>
      <c r="B1" s="189" t="s">
        <v>5</v>
      </c>
      <c r="C1" s="190" t="s">
        <v>6</v>
      </c>
      <c r="D1" s="190" t="s">
        <v>7</v>
      </c>
      <c r="E1" s="190" t="s">
        <v>45592</v>
      </c>
      <c r="F1" s="188" t="s">
        <v>45593</v>
      </c>
      <c r="G1" s="188" t="s">
        <v>45594</v>
      </c>
    </row>
    <row r="2" spans="1:8" ht="25.5" customHeight="1" x14ac:dyDescent="0.15">
      <c r="A2" s="173">
        <v>44000</v>
      </c>
      <c r="B2" s="164" t="s">
        <v>306</v>
      </c>
      <c r="C2" s="165" t="s">
        <v>307</v>
      </c>
      <c r="D2" s="165" t="s">
        <v>298</v>
      </c>
      <c r="G2" s="163">
        <v>2</v>
      </c>
    </row>
    <row r="3" spans="1:8" ht="25.5" customHeight="1" x14ac:dyDescent="0.15">
      <c r="A3" s="173">
        <v>44000</v>
      </c>
      <c r="B3" s="164" t="s">
        <v>319</v>
      </c>
      <c r="C3" s="165" t="s">
        <v>315</v>
      </c>
      <c r="D3" s="165" t="s">
        <v>298</v>
      </c>
      <c r="G3" s="163">
        <v>26</v>
      </c>
    </row>
    <row r="4" spans="1:8" ht="25.5" customHeight="1" x14ac:dyDescent="0.15">
      <c r="A4" s="173">
        <v>44000</v>
      </c>
      <c r="B4" s="164" t="s">
        <v>322</v>
      </c>
      <c r="C4" s="165" t="s">
        <v>315</v>
      </c>
      <c r="D4" s="165" t="s">
        <v>320</v>
      </c>
      <c r="G4" s="163">
        <v>2</v>
      </c>
    </row>
    <row r="5" spans="1:8" ht="25.5" customHeight="1" x14ac:dyDescent="0.15">
      <c r="A5" s="173">
        <v>44000</v>
      </c>
      <c r="B5" s="164" t="s">
        <v>323</v>
      </c>
      <c r="C5" s="165" t="s">
        <v>45595</v>
      </c>
      <c r="D5" s="165" t="s">
        <v>58</v>
      </c>
      <c r="F5" s="163">
        <v>7</v>
      </c>
      <c r="G5" s="163">
        <v>6</v>
      </c>
    </row>
    <row r="6" spans="1:8" ht="25.5" customHeight="1" x14ac:dyDescent="0.15">
      <c r="A6" s="173">
        <v>44000</v>
      </c>
      <c r="B6" s="164" t="s">
        <v>329</v>
      </c>
      <c r="C6" s="165" t="s">
        <v>315</v>
      </c>
      <c r="D6" s="165" t="s">
        <v>58</v>
      </c>
      <c r="E6" s="165" t="s">
        <v>521</v>
      </c>
      <c r="G6" s="163">
        <v>14</v>
      </c>
    </row>
    <row r="7" spans="1:8" ht="25.5" customHeight="1" x14ac:dyDescent="0.15">
      <c r="A7" s="173">
        <v>44000</v>
      </c>
      <c r="B7" s="164" t="s">
        <v>573</v>
      </c>
      <c r="C7" s="165" t="s">
        <v>45596</v>
      </c>
      <c r="D7" s="165" t="s">
        <v>301</v>
      </c>
      <c r="G7" s="163">
        <v>7</v>
      </c>
    </row>
    <row r="8" spans="1:8" ht="25.5" customHeight="1" x14ac:dyDescent="0.15">
      <c r="A8" s="173">
        <v>44000</v>
      </c>
      <c r="B8" s="164" t="s">
        <v>574</v>
      </c>
      <c r="C8" s="165" t="s">
        <v>563</v>
      </c>
      <c r="D8" s="165" t="s">
        <v>301</v>
      </c>
      <c r="G8" s="163">
        <v>3</v>
      </c>
    </row>
    <row r="9" spans="1:8" ht="25.5" customHeight="1" x14ac:dyDescent="0.15">
      <c r="A9" s="173">
        <v>44000</v>
      </c>
      <c r="B9" s="166" t="s">
        <v>352</v>
      </c>
      <c r="C9" s="167" t="s">
        <v>353</v>
      </c>
      <c r="D9" s="167" t="s">
        <v>45597</v>
      </c>
      <c r="E9" s="167" t="s">
        <v>45095</v>
      </c>
      <c r="F9" s="163">
        <v>7</v>
      </c>
      <c r="G9" s="163">
        <v>2</v>
      </c>
      <c r="H9" s="168" t="s">
        <v>45598</v>
      </c>
    </row>
    <row r="10" spans="1:8" ht="25.5" customHeight="1" x14ac:dyDescent="0.15">
      <c r="A10" s="173">
        <v>44000</v>
      </c>
      <c r="B10" s="164" t="s">
        <v>365</v>
      </c>
      <c r="C10" s="165" t="s">
        <v>366</v>
      </c>
      <c r="D10" s="165" t="s">
        <v>49</v>
      </c>
      <c r="F10" s="163">
        <v>5</v>
      </c>
    </row>
    <row r="11" spans="1:8" ht="25.5" customHeight="1" x14ac:dyDescent="0.15">
      <c r="A11" s="173">
        <v>44000</v>
      </c>
      <c r="B11" s="164" t="s">
        <v>367</v>
      </c>
      <c r="C11" s="165" t="s">
        <v>368</v>
      </c>
      <c r="D11" s="165" t="s">
        <v>49</v>
      </c>
      <c r="G11" s="163">
        <v>1</v>
      </c>
      <c r="H11" s="163" t="s">
        <v>45599</v>
      </c>
    </row>
    <row r="12" spans="1:8" ht="25.5" customHeight="1" x14ac:dyDescent="0.15">
      <c r="A12" s="173">
        <v>44000</v>
      </c>
      <c r="B12" s="166" t="s">
        <v>36990</v>
      </c>
      <c r="C12" s="167" t="s">
        <v>45600</v>
      </c>
      <c r="D12" s="167" t="s">
        <v>49</v>
      </c>
      <c r="E12" s="167" t="s">
        <v>45096</v>
      </c>
      <c r="G12" s="163">
        <v>7</v>
      </c>
      <c r="H12" s="163" t="s">
        <v>45601</v>
      </c>
    </row>
    <row r="13" spans="1:8" ht="25.5" customHeight="1" x14ac:dyDescent="0.15">
      <c r="A13" s="173">
        <v>44000</v>
      </c>
      <c r="B13" s="164" t="s">
        <v>390</v>
      </c>
      <c r="C13" s="165" t="s">
        <v>391</v>
      </c>
      <c r="D13" s="165" t="s">
        <v>122</v>
      </c>
      <c r="F13" s="163">
        <v>1</v>
      </c>
    </row>
    <row r="14" spans="1:8" ht="25.5" customHeight="1" x14ac:dyDescent="0.15">
      <c r="A14" s="173">
        <v>44000</v>
      </c>
      <c r="B14" s="164" t="s">
        <v>398</v>
      </c>
      <c r="C14" s="165" t="s">
        <v>399</v>
      </c>
      <c r="D14" s="165" t="s">
        <v>49</v>
      </c>
      <c r="E14" s="165" t="s">
        <v>45095</v>
      </c>
      <c r="G14" s="163">
        <v>16</v>
      </c>
      <c r="H14" s="168" t="s">
        <v>45602</v>
      </c>
    </row>
    <row r="15" spans="1:8" ht="25.5" customHeight="1" x14ac:dyDescent="0.15">
      <c r="A15" s="173">
        <v>44000</v>
      </c>
      <c r="B15" s="169" t="s">
        <v>422</v>
      </c>
      <c r="C15" s="170" t="s">
        <v>423</v>
      </c>
      <c r="D15" s="171" t="s">
        <v>49</v>
      </c>
      <c r="E15" s="171" t="s">
        <v>572</v>
      </c>
      <c r="F15" s="163">
        <v>5</v>
      </c>
      <c r="G15" s="163">
        <v>6</v>
      </c>
      <c r="H15" s="163" t="s">
        <v>45603</v>
      </c>
    </row>
    <row r="16" spans="1:8" ht="25.5" customHeight="1" x14ac:dyDescent="0.15">
      <c r="A16" s="173">
        <v>44000</v>
      </c>
      <c r="B16" s="164" t="s">
        <v>432</v>
      </c>
      <c r="C16" s="165" t="s">
        <v>433</v>
      </c>
      <c r="D16" s="165" t="s">
        <v>302</v>
      </c>
      <c r="E16" s="165" t="s">
        <v>424</v>
      </c>
      <c r="F16" s="163">
        <v>12</v>
      </c>
      <c r="G16" s="163">
        <v>18</v>
      </c>
    </row>
    <row r="17" spans="1:8" ht="25.5" customHeight="1" x14ac:dyDescent="0.15">
      <c r="A17" s="173">
        <v>44000</v>
      </c>
      <c r="B17" s="164" t="s">
        <v>36949</v>
      </c>
      <c r="C17" s="165" t="s">
        <v>13762</v>
      </c>
      <c r="D17" s="165" t="s">
        <v>13763</v>
      </c>
      <c r="G17" s="163">
        <v>10</v>
      </c>
    </row>
    <row r="18" spans="1:8" ht="25.5" customHeight="1" x14ac:dyDescent="0.15">
      <c r="A18" s="173">
        <v>44000</v>
      </c>
      <c r="B18" s="164" t="s">
        <v>434</v>
      </c>
      <c r="C18" s="163" t="s">
        <v>435</v>
      </c>
      <c r="D18" s="165" t="s">
        <v>26</v>
      </c>
      <c r="E18" s="163" t="s">
        <v>401</v>
      </c>
      <c r="G18" s="163">
        <v>7</v>
      </c>
      <c r="H18" s="163" t="s">
        <v>45604</v>
      </c>
    </row>
    <row r="19" spans="1:8" ht="25.5" customHeight="1" x14ac:dyDescent="0.15">
      <c r="A19" s="173">
        <v>44000</v>
      </c>
      <c r="B19" s="172" t="s">
        <v>1156</v>
      </c>
      <c r="C19" s="165" t="s">
        <v>471</v>
      </c>
      <c r="D19" s="165" t="s">
        <v>29</v>
      </c>
      <c r="E19" s="165" t="s">
        <v>45605</v>
      </c>
      <c r="G19" s="165">
        <v>11</v>
      </c>
    </row>
    <row r="20" spans="1:8" ht="25.5" customHeight="1" x14ac:dyDescent="0.15">
      <c r="A20" s="173">
        <v>44000</v>
      </c>
      <c r="B20" s="164" t="s">
        <v>44030</v>
      </c>
      <c r="C20" s="165" t="s">
        <v>44031</v>
      </c>
      <c r="D20" s="165" t="s">
        <v>208</v>
      </c>
      <c r="E20" s="165" t="s">
        <v>44018</v>
      </c>
      <c r="G20" s="163">
        <v>1</v>
      </c>
    </row>
    <row r="21" spans="1:8" ht="25.5" customHeight="1" x14ac:dyDescent="0.15">
      <c r="A21" s="173">
        <v>44000</v>
      </c>
      <c r="B21" s="172" t="s">
        <v>496</v>
      </c>
      <c r="C21" s="165" t="s">
        <v>45606</v>
      </c>
      <c r="D21" s="165" t="s">
        <v>299</v>
      </c>
      <c r="E21" s="165" t="s">
        <v>533</v>
      </c>
      <c r="G21" s="163">
        <v>8</v>
      </c>
    </row>
  </sheetData>
  <phoneticPr fontId="4" type="noConversion"/>
  <conditionalFormatting sqref="B15:B1048576 B1">
    <cfRule type="duplicateValues" dxfId="871" priority="23"/>
    <cfRule type="duplicateValues" dxfId="870" priority="24"/>
  </conditionalFormatting>
  <conditionalFormatting sqref="B2">
    <cfRule type="duplicateValues" dxfId="869" priority="21"/>
    <cfRule type="duplicateValues" dxfId="868" priority="22"/>
  </conditionalFormatting>
  <conditionalFormatting sqref="B8">
    <cfRule type="duplicateValues" dxfId="867" priority="19"/>
    <cfRule type="duplicateValues" dxfId="866" priority="20"/>
  </conditionalFormatting>
  <conditionalFormatting sqref="B3:B4">
    <cfRule type="duplicateValues" dxfId="865" priority="17"/>
    <cfRule type="duplicateValues" dxfId="864" priority="18"/>
  </conditionalFormatting>
  <conditionalFormatting sqref="B5">
    <cfRule type="duplicateValues" dxfId="863" priority="15"/>
    <cfRule type="duplicateValues" dxfId="862" priority="16"/>
  </conditionalFormatting>
  <conditionalFormatting sqref="B6">
    <cfRule type="duplicateValues" dxfId="861" priority="13"/>
    <cfRule type="duplicateValues" dxfId="860" priority="14"/>
  </conditionalFormatting>
  <conditionalFormatting sqref="B7">
    <cfRule type="duplicateValues" dxfId="859" priority="11"/>
    <cfRule type="duplicateValues" dxfId="858" priority="12"/>
  </conditionalFormatting>
  <conditionalFormatting sqref="B9">
    <cfRule type="duplicateValues" dxfId="857" priority="9"/>
    <cfRule type="duplicateValues" dxfId="856" priority="10"/>
  </conditionalFormatting>
  <conditionalFormatting sqref="B10:B11">
    <cfRule type="duplicateValues" dxfId="855" priority="7"/>
    <cfRule type="duplicateValues" dxfId="854" priority="8"/>
  </conditionalFormatting>
  <conditionalFormatting sqref="B12">
    <cfRule type="duplicateValues" dxfId="853" priority="5"/>
    <cfRule type="duplicateValues" dxfId="852" priority="6"/>
  </conditionalFormatting>
  <conditionalFormatting sqref="B13">
    <cfRule type="duplicateValues" dxfId="851" priority="3"/>
    <cfRule type="duplicateValues" dxfId="850" priority="4"/>
  </conditionalFormatting>
  <conditionalFormatting sqref="B14">
    <cfRule type="duplicateValues" dxfId="849" priority="1"/>
    <cfRule type="duplicateValues" dxfId="848" priority="2"/>
  </conditionalFormatting>
  <conditionalFormatting sqref="B1:B1048576">
    <cfRule type="expression" dxfId="847" priority="25">
      <formula>AND(COUNTIF($B$1:$B$19,B1)+COUNTIF($B$20:$B$1048544,B1)&gt;1,NOT(ISBLANK(B1)))</formula>
    </cfRule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F47"/>
  <sheetViews>
    <sheetView workbookViewId="0">
      <pane ySplit="1" topLeftCell="A29" activePane="bottomLeft" state="frozen"/>
      <selection pane="bottomLeft" activeCell="C39" sqref="C39"/>
    </sheetView>
  </sheetViews>
  <sheetFormatPr defaultColWidth="9" defaultRowHeight="26.25" customHeight="1" x14ac:dyDescent="0.15"/>
  <cols>
    <col min="1" max="2" width="10.5" style="13" bestFit="1" customWidth="1"/>
    <col min="3" max="3" width="41.625" style="42" bestFit="1" customWidth="1"/>
    <col min="4" max="4" width="15" style="13" bestFit="1" customWidth="1"/>
    <col min="5" max="5" width="42.875" style="13" bestFit="1" customWidth="1"/>
    <col min="6" max="6" width="6" style="13" bestFit="1" customWidth="1"/>
    <col min="7" max="7" width="11.25" style="13" bestFit="1" customWidth="1"/>
    <col min="8" max="16384" width="9" style="13"/>
  </cols>
  <sheetData>
    <row r="1" spans="1:6" ht="16.5" x14ac:dyDescent="0.15">
      <c r="A1" s="13" t="s">
        <v>5</v>
      </c>
      <c r="B1" s="13" t="s">
        <v>520</v>
      </c>
      <c r="C1" s="13" t="s">
        <v>6</v>
      </c>
      <c r="D1" s="13" t="s">
        <v>7</v>
      </c>
      <c r="E1" s="13" t="s">
        <v>270</v>
      </c>
      <c r="F1" s="13" t="s">
        <v>44130</v>
      </c>
    </row>
    <row r="2" spans="1:6" ht="16.5" x14ac:dyDescent="0.15">
      <c r="A2" s="145" t="s">
        <v>82</v>
      </c>
      <c r="B2" s="145" t="s">
        <v>82</v>
      </c>
      <c r="C2" s="210" t="s">
        <v>296</v>
      </c>
      <c r="D2" s="145" t="s">
        <v>49</v>
      </c>
      <c r="E2" s="145" t="s">
        <v>997</v>
      </c>
      <c r="F2" s="13">
        <v>2</v>
      </c>
    </row>
    <row r="3" spans="1:6" ht="16.5" x14ac:dyDescent="0.15">
      <c r="A3" s="145" t="s">
        <v>367</v>
      </c>
      <c r="B3" s="145" t="s">
        <v>367</v>
      </c>
      <c r="C3" s="210" t="s">
        <v>368</v>
      </c>
      <c r="D3" s="145" t="s">
        <v>49</v>
      </c>
      <c r="E3" s="145" t="s">
        <v>997</v>
      </c>
      <c r="F3" s="13">
        <v>3</v>
      </c>
    </row>
    <row r="4" spans="1:6" ht="16.5" x14ac:dyDescent="0.15">
      <c r="A4" s="145" t="s">
        <v>386</v>
      </c>
      <c r="B4" s="145" t="s">
        <v>386</v>
      </c>
      <c r="C4" s="210" t="s">
        <v>387</v>
      </c>
      <c r="D4" s="145" t="s">
        <v>44</v>
      </c>
      <c r="E4" s="145" t="s">
        <v>997</v>
      </c>
      <c r="F4" s="13">
        <v>18</v>
      </c>
    </row>
    <row r="5" spans="1:6" ht="16.5" x14ac:dyDescent="0.15">
      <c r="A5" s="145" t="s">
        <v>1053</v>
      </c>
      <c r="B5" s="145" t="s">
        <v>1053</v>
      </c>
      <c r="C5" s="210" t="s">
        <v>387</v>
      </c>
      <c r="D5" s="145" t="s">
        <v>44</v>
      </c>
      <c r="E5" s="145" t="s">
        <v>1050</v>
      </c>
      <c r="F5" s="13">
        <v>12</v>
      </c>
    </row>
    <row r="6" spans="1:6" ht="16.5" x14ac:dyDescent="0.15">
      <c r="A6" s="145" t="s">
        <v>397</v>
      </c>
      <c r="B6" s="145" t="s">
        <v>397</v>
      </c>
      <c r="C6" s="210" t="s">
        <v>44945</v>
      </c>
      <c r="D6" s="145" t="s">
        <v>71</v>
      </c>
      <c r="E6" s="145" t="s">
        <v>394</v>
      </c>
      <c r="F6" s="13">
        <v>2</v>
      </c>
    </row>
    <row r="7" spans="1:6" ht="16.5" x14ac:dyDescent="0.15">
      <c r="A7" s="145" t="s">
        <v>390</v>
      </c>
      <c r="B7" s="145" t="s">
        <v>390</v>
      </c>
      <c r="C7" s="210" t="s">
        <v>391</v>
      </c>
      <c r="D7" s="145" t="s">
        <v>122</v>
      </c>
      <c r="E7" s="145" t="s">
        <v>997</v>
      </c>
      <c r="F7" s="13">
        <v>1</v>
      </c>
    </row>
    <row r="8" spans="1:6" ht="16.5" x14ac:dyDescent="0.15">
      <c r="A8" s="145" t="s">
        <v>408</v>
      </c>
      <c r="B8" s="145" t="s">
        <v>408</v>
      </c>
      <c r="C8" s="210" t="s">
        <v>409</v>
      </c>
      <c r="D8" s="145" t="s">
        <v>44</v>
      </c>
      <c r="E8" s="145" t="s">
        <v>540</v>
      </c>
      <c r="F8" s="13">
        <v>5</v>
      </c>
    </row>
    <row r="9" spans="1:6" ht="16.5" x14ac:dyDescent="0.15">
      <c r="A9" s="145" t="s">
        <v>416</v>
      </c>
      <c r="B9" s="145" t="s">
        <v>416</v>
      </c>
      <c r="C9" s="210" t="s">
        <v>409</v>
      </c>
      <c r="D9" s="145" t="s">
        <v>297</v>
      </c>
      <c r="E9" s="145" t="s">
        <v>540</v>
      </c>
      <c r="F9" s="13">
        <v>8</v>
      </c>
    </row>
    <row r="10" spans="1:6" ht="16.5" x14ac:dyDescent="0.15">
      <c r="A10" s="145" t="s">
        <v>418</v>
      </c>
      <c r="B10" s="145" t="s">
        <v>418</v>
      </c>
      <c r="C10" s="210" t="s">
        <v>409</v>
      </c>
      <c r="D10" s="145" t="s">
        <v>133</v>
      </c>
      <c r="E10" s="145" t="s">
        <v>394</v>
      </c>
      <c r="F10" s="13">
        <v>2</v>
      </c>
    </row>
    <row r="11" spans="1:6" ht="16.5" x14ac:dyDescent="0.15">
      <c r="A11" s="145" t="s">
        <v>378</v>
      </c>
      <c r="B11" s="145" t="s">
        <v>378</v>
      </c>
      <c r="C11" s="210" t="s">
        <v>44944</v>
      </c>
      <c r="D11" s="145" t="s">
        <v>133</v>
      </c>
      <c r="E11" s="145" t="s">
        <v>997</v>
      </c>
      <c r="F11" s="13">
        <v>2</v>
      </c>
    </row>
    <row r="12" spans="1:6" ht="16.5" x14ac:dyDescent="0.15">
      <c r="A12" s="145" t="s">
        <v>210</v>
      </c>
      <c r="B12" s="145" t="s">
        <v>210</v>
      </c>
      <c r="C12" s="210" t="s">
        <v>295</v>
      </c>
      <c r="D12" s="145" t="s">
        <v>302</v>
      </c>
      <c r="E12" s="145" t="s">
        <v>424</v>
      </c>
      <c r="F12" s="13">
        <v>8</v>
      </c>
    </row>
    <row r="13" spans="1:6" ht="16.5" x14ac:dyDescent="0.15">
      <c r="A13" s="145" t="s">
        <v>260</v>
      </c>
      <c r="B13" s="145" t="s">
        <v>260</v>
      </c>
      <c r="C13" s="210" t="s">
        <v>131</v>
      </c>
      <c r="D13" s="145" t="s">
        <v>302</v>
      </c>
      <c r="E13" s="145" t="s">
        <v>424</v>
      </c>
      <c r="F13" s="13">
        <v>10</v>
      </c>
    </row>
    <row r="14" spans="1:6" ht="16.5" x14ac:dyDescent="0.15">
      <c r="A14" s="145" t="s">
        <v>474</v>
      </c>
      <c r="B14" s="145" t="s">
        <v>474</v>
      </c>
      <c r="C14" s="210" t="s">
        <v>44950</v>
      </c>
      <c r="D14" s="145" t="s">
        <v>208</v>
      </c>
      <c r="E14" s="145" t="s">
        <v>542</v>
      </c>
      <c r="F14" s="13">
        <v>1</v>
      </c>
    </row>
    <row r="15" spans="1:6" ht="16.5" x14ac:dyDescent="0.15">
      <c r="A15" s="145" t="s">
        <v>1156</v>
      </c>
      <c r="B15" s="145" t="s">
        <v>1156</v>
      </c>
      <c r="C15" s="210" t="s">
        <v>471</v>
      </c>
      <c r="D15" s="145" t="s">
        <v>208</v>
      </c>
      <c r="E15" s="145" t="s">
        <v>1157</v>
      </c>
      <c r="F15" s="13">
        <v>5</v>
      </c>
    </row>
    <row r="16" spans="1:6" ht="16.5" x14ac:dyDescent="0.15">
      <c r="A16" s="145" t="s">
        <v>326</v>
      </c>
      <c r="B16" s="145" t="s">
        <v>326</v>
      </c>
      <c r="C16" s="210" t="s">
        <v>327</v>
      </c>
      <c r="D16" s="145" t="s">
        <v>58</v>
      </c>
      <c r="E16" s="145" t="s">
        <v>997</v>
      </c>
      <c r="F16" s="13">
        <v>1</v>
      </c>
    </row>
    <row r="17" spans="1:6" ht="16.5" x14ac:dyDescent="0.15">
      <c r="A17" s="145" t="s">
        <v>323</v>
      </c>
      <c r="B17" s="145" t="s">
        <v>323</v>
      </c>
      <c r="C17" s="210" t="s">
        <v>324</v>
      </c>
      <c r="D17" s="145" t="s">
        <v>58</v>
      </c>
      <c r="E17" s="145" t="s">
        <v>997</v>
      </c>
      <c r="F17" s="13">
        <v>1</v>
      </c>
    </row>
    <row r="18" spans="1:6" ht="16.5" x14ac:dyDescent="0.15">
      <c r="A18" s="145" t="s">
        <v>40129</v>
      </c>
      <c r="B18" s="145" t="s">
        <v>40129</v>
      </c>
      <c r="C18" s="210" t="s">
        <v>44941</v>
      </c>
      <c r="D18" s="145" t="s">
        <v>26</v>
      </c>
      <c r="E18" s="145" t="s">
        <v>15568</v>
      </c>
      <c r="F18" s="13">
        <v>1</v>
      </c>
    </row>
    <row r="19" spans="1:6" ht="16.5" x14ac:dyDescent="0.15">
      <c r="A19" s="145" t="s">
        <v>447</v>
      </c>
      <c r="B19" s="145" t="s">
        <v>447</v>
      </c>
      <c r="C19" s="210" t="s">
        <v>44947</v>
      </c>
      <c r="D19" s="145" t="s">
        <v>26</v>
      </c>
      <c r="E19" s="145" t="s">
        <v>549</v>
      </c>
      <c r="F19" s="13">
        <v>2</v>
      </c>
    </row>
    <row r="20" spans="1:6" ht="16.5" x14ac:dyDescent="0.15">
      <c r="A20" s="145" t="s">
        <v>560</v>
      </c>
      <c r="B20" s="145" t="s">
        <v>560</v>
      </c>
      <c r="C20" s="210" t="s">
        <v>550</v>
      </c>
      <c r="D20" s="145" t="s">
        <v>26</v>
      </c>
      <c r="E20" s="145" t="s">
        <v>551</v>
      </c>
      <c r="F20" s="13">
        <v>2</v>
      </c>
    </row>
    <row r="21" spans="1:6" ht="16.5" x14ac:dyDescent="0.15">
      <c r="A21" s="145" t="s">
        <v>561</v>
      </c>
      <c r="B21" s="145" t="s">
        <v>561</v>
      </c>
      <c r="C21" s="210" t="s">
        <v>552</v>
      </c>
      <c r="D21" s="145" t="s">
        <v>26</v>
      </c>
      <c r="E21" s="145" t="s">
        <v>997</v>
      </c>
      <c r="F21" s="13">
        <v>4</v>
      </c>
    </row>
    <row r="22" spans="1:6" ht="16.5" x14ac:dyDescent="0.15">
      <c r="A22" s="145" t="s">
        <v>455</v>
      </c>
      <c r="B22" s="145" t="s">
        <v>455</v>
      </c>
      <c r="C22" s="210" t="s">
        <v>456</v>
      </c>
      <c r="D22" s="145" t="s">
        <v>26</v>
      </c>
      <c r="E22" s="145" t="s">
        <v>536</v>
      </c>
      <c r="F22" s="13">
        <v>2</v>
      </c>
    </row>
    <row r="23" spans="1:6" ht="16.5" x14ac:dyDescent="0.15">
      <c r="A23" s="145" t="s">
        <v>441</v>
      </c>
      <c r="B23" s="145" t="s">
        <v>441</v>
      </c>
      <c r="C23" s="210" t="s">
        <v>44946</v>
      </c>
      <c r="D23" s="145" t="s">
        <v>26</v>
      </c>
      <c r="E23" s="145" t="s">
        <v>997</v>
      </c>
      <c r="F23" s="13">
        <v>1</v>
      </c>
    </row>
    <row r="24" spans="1:6" ht="16.5" x14ac:dyDescent="0.15">
      <c r="A24" s="145" t="s">
        <v>126</v>
      </c>
      <c r="B24" s="145" t="s">
        <v>126</v>
      </c>
      <c r="C24" s="210" t="s">
        <v>282</v>
      </c>
      <c r="D24" s="145" t="s">
        <v>26</v>
      </c>
      <c r="E24" s="145" t="s">
        <v>528</v>
      </c>
      <c r="F24" s="13">
        <v>2</v>
      </c>
    </row>
    <row r="25" spans="1:6" ht="16.5" x14ac:dyDescent="0.15">
      <c r="A25" s="145" t="s">
        <v>41660</v>
      </c>
      <c r="B25" s="145" t="s">
        <v>41660</v>
      </c>
      <c r="C25" s="210" t="s">
        <v>44948</v>
      </c>
      <c r="D25" s="145" t="s">
        <v>26</v>
      </c>
      <c r="E25" s="145" t="s">
        <v>529</v>
      </c>
      <c r="F25" s="13">
        <v>1</v>
      </c>
    </row>
    <row r="26" spans="1:6" ht="16.5" x14ac:dyDescent="0.15">
      <c r="A26" s="145" t="s">
        <v>459</v>
      </c>
      <c r="B26" s="145" t="s">
        <v>459</v>
      </c>
      <c r="C26" s="210" t="s">
        <v>44949</v>
      </c>
      <c r="D26" s="145" t="s">
        <v>457</v>
      </c>
      <c r="E26" s="145" t="s">
        <v>553</v>
      </c>
      <c r="F26" s="13">
        <v>3</v>
      </c>
    </row>
    <row r="27" spans="1:6" ht="16.5" x14ac:dyDescent="0.15">
      <c r="A27" s="145" t="s">
        <v>306</v>
      </c>
      <c r="B27" s="145" t="s">
        <v>306</v>
      </c>
      <c r="C27" s="210" t="s">
        <v>307</v>
      </c>
      <c r="D27" s="145" t="s">
        <v>298</v>
      </c>
      <c r="E27" s="145" t="s">
        <v>308</v>
      </c>
      <c r="F27" s="13">
        <v>1</v>
      </c>
    </row>
    <row r="28" spans="1:6" ht="16.5" x14ac:dyDescent="0.15">
      <c r="A28" s="145" t="s">
        <v>16</v>
      </c>
      <c r="B28" s="145" t="s">
        <v>16</v>
      </c>
      <c r="C28" s="210" t="s">
        <v>275</v>
      </c>
      <c r="D28" s="145" t="s">
        <v>58</v>
      </c>
      <c r="E28" s="145" t="s">
        <v>521</v>
      </c>
      <c r="F28" s="13">
        <v>1</v>
      </c>
    </row>
    <row r="29" spans="1:6" ht="16.5" x14ac:dyDescent="0.15">
      <c r="A29" s="145" t="s">
        <v>332</v>
      </c>
      <c r="B29" s="145" t="s">
        <v>332</v>
      </c>
      <c r="C29" s="210" t="s">
        <v>44943</v>
      </c>
      <c r="D29" s="145" t="s">
        <v>298</v>
      </c>
      <c r="E29" s="145" t="s">
        <v>997</v>
      </c>
      <c r="F29" s="13">
        <v>6</v>
      </c>
    </row>
    <row r="30" spans="1:6" ht="16.5" x14ac:dyDescent="0.15">
      <c r="A30" s="145" t="s">
        <v>314</v>
      </c>
      <c r="B30" s="145" t="s">
        <v>314</v>
      </c>
      <c r="C30" s="210" t="s">
        <v>315</v>
      </c>
      <c r="D30" s="145" t="s">
        <v>312</v>
      </c>
      <c r="E30" s="145" t="s">
        <v>997</v>
      </c>
      <c r="F30" s="13">
        <v>2</v>
      </c>
    </row>
    <row r="31" spans="1:6" ht="16.5" x14ac:dyDescent="0.15">
      <c r="A31" s="145" t="s">
        <v>319</v>
      </c>
      <c r="B31" s="145" t="s">
        <v>319</v>
      </c>
      <c r="C31" s="210" t="s">
        <v>315</v>
      </c>
      <c r="D31" s="145" t="s">
        <v>298</v>
      </c>
      <c r="E31" s="145" t="s">
        <v>997</v>
      </c>
      <c r="F31" s="13">
        <v>11</v>
      </c>
    </row>
    <row r="32" spans="1:6" ht="16.5" x14ac:dyDescent="0.15">
      <c r="A32" s="145" t="s">
        <v>329</v>
      </c>
      <c r="B32" s="145" t="s">
        <v>329</v>
      </c>
      <c r="C32" s="210" t="s">
        <v>315</v>
      </c>
      <c r="D32" s="145" t="s">
        <v>58</v>
      </c>
      <c r="E32" s="145" t="s">
        <v>521</v>
      </c>
      <c r="F32" s="13">
        <v>1</v>
      </c>
    </row>
    <row r="33" spans="1:6" ht="16.5" x14ac:dyDescent="0.15">
      <c r="A33" s="145" t="s">
        <v>331</v>
      </c>
      <c r="B33" s="145" t="s">
        <v>331</v>
      </c>
      <c r="C33" s="210" t="s">
        <v>315</v>
      </c>
      <c r="D33" s="145" t="s">
        <v>298</v>
      </c>
      <c r="E33" s="145" t="s">
        <v>522</v>
      </c>
      <c r="F33" s="13">
        <v>1</v>
      </c>
    </row>
    <row r="34" spans="1:6" ht="16.5" x14ac:dyDescent="0.15">
      <c r="A34" s="145" t="s">
        <v>329</v>
      </c>
      <c r="B34" s="145" t="s">
        <v>329</v>
      </c>
      <c r="C34" s="210" t="s">
        <v>44942</v>
      </c>
      <c r="D34" s="145" t="s">
        <v>58</v>
      </c>
      <c r="E34" s="145" t="s">
        <v>521</v>
      </c>
      <c r="F34" s="13">
        <v>1</v>
      </c>
    </row>
    <row r="35" spans="1:6" ht="16.5" x14ac:dyDescent="0.15">
      <c r="A35" s="145" t="s">
        <v>40424</v>
      </c>
      <c r="B35" s="145" t="s">
        <v>40424</v>
      </c>
      <c r="C35" s="210" t="s">
        <v>44942</v>
      </c>
      <c r="D35" s="145" t="s">
        <v>320</v>
      </c>
      <c r="E35" s="145" t="s">
        <v>15499</v>
      </c>
      <c r="F35" s="13">
        <v>11</v>
      </c>
    </row>
    <row r="36" spans="1:6" ht="16.5" x14ac:dyDescent="0.15">
      <c r="A36" s="145" t="s">
        <v>263</v>
      </c>
      <c r="B36" s="145" t="s">
        <v>263</v>
      </c>
      <c r="C36" s="210" t="s">
        <v>276</v>
      </c>
      <c r="D36" s="145" t="s">
        <v>26</v>
      </c>
      <c r="E36" s="145" t="s">
        <v>997</v>
      </c>
      <c r="F36" s="13">
        <v>1</v>
      </c>
    </row>
    <row r="37" spans="1:6" ht="16.5" x14ac:dyDescent="0.15">
      <c r="A37" s="145" t="s">
        <v>434</v>
      </c>
      <c r="B37" s="145" t="s">
        <v>434</v>
      </c>
      <c r="C37" s="210" t="s">
        <v>435</v>
      </c>
      <c r="D37" s="145" t="s">
        <v>26</v>
      </c>
      <c r="E37" s="145" t="s">
        <v>401</v>
      </c>
      <c r="F37" s="13">
        <v>3</v>
      </c>
    </row>
    <row r="38" spans="1:6" ht="16.5" x14ac:dyDescent="0.15">
      <c r="A38" s="145" t="s">
        <v>261</v>
      </c>
      <c r="B38" s="145" t="s">
        <v>261</v>
      </c>
      <c r="C38" s="210" t="s">
        <v>278</v>
      </c>
      <c r="D38" s="145" t="s">
        <v>26</v>
      </c>
      <c r="E38" s="145" t="s">
        <v>401</v>
      </c>
      <c r="F38" s="13">
        <v>2</v>
      </c>
    </row>
    <row r="39" spans="1:6" ht="16.5" x14ac:dyDescent="0.15">
      <c r="A39" s="145" t="s">
        <v>451</v>
      </c>
      <c r="B39" s="145" t="s">
        <v>451</v>
      </c>
      <c r="C39" s="210" t="s">
        <v>452</v>
      </c>
      <c r="D39" s="145" t="s">
        <v>26</v>
      </c>
      <c r="E39" s="145" t="s">
        <v>997</v>
      </c>
      <c r="F39" s="13">
        <v>4</v>
      </c>
    </row>
    <row r="40" spans="1:6" ht="16.5" x14ac:dyDescent="0.15">
      <c r="A40" s="145" t="s">
        <v>199</v>
      </c>
      <c r="B40" s="145" t="s">
        <v>199</v>
      </c>
      <c r="C40" s="210" t="s">
        <v>43998</v>
      </c>
      <c r="D40" s="145" t="s">
        <v>208</v>
      </c>
      <c r="E40" s="145" t="s">
        <v>490</v>
      </c>
      <c r="F40" s="13">
        <v>1</v>
      </c>
    </row>
    <row r="41" spans="1:6" ht="16.5" x14ac:dyDescent="0.15">
      <c r="A41" s="145" t="s">
        <v>494</v>
      </c>
      <c r="B41" s="145" t="s">
        <v>494</v>
      </c>
      <c r="C41" s="210" t="s">
        <v>43999</v>
      </c>
      <c r="D41" s="145" t="s">
        <v>208</v>
      </c>
      <c r="E41" s="145" t="s">
        <v>493</v>
      </c>
      <c r="F41" s="13">
        <v>2</v>
      </c>
    </row>
    <row r="42" spans="1:6" ht="16.5" x14ac:dyDescent="0.15">
      <c r="A42" s="145" t="s">
        <v>44016</v>
      </c>
      <c r="B42" s="145" t="s">
        <v>44016</v>
      </c>
      <c r="C42" s="210" t="s">
        <v>44017</v>
      </c>
      <c r="D42" s="145" t="s">
        <v>208</v>
      </c>
      <c r="E42" s="145" t="s">
        <v>44018</v>
      </c>
      <c r="F42" s="13">
        <v>1</v>
      </c>
    </row>
    <row r="43" spans="1:6" ht="16.5" x14ac:dyDescent="0.15">
      <c r="A43" s="145" t="s">
        <v>44030</v>
      </c>
      <c r="B43" s="145" t="s">
        <v>44030</v>
      </c>
      <c r="C43" s="210" t="s">
        <v>44031</v>
      </c>
      <c r="D43" s="145" t="s">
        <v>208</v>
      </c>
      <c r="E43" s="145" t="s">
        <v>44018</v>
      </c>
      <c r="F43" s="13">
        <v>1</v>
      </c>
    </row>
    <row r="44" spans="1:6" ht="16.5" x14ac:dyDescent="0.15">
      <c r="A44" s="145" t="s">
        <v>574</v>
      </c>
      <c r="B44" s="145" t="s">
        <v>574</v>
      </c>
      <c r="C44" s="210" t="s">
        <v>563</v>
      </c>
      <c r="D44" s="145" t="s">
        <v>301</v>
      </c>
      <c r="E44" s="145" t="s">
        <v>997</v>
      </c>
      <c r="F44" s="13">
        <v>2</v>
      </c>
    </row>
    <row r="45" spans="1:6" ht="16.5" x14ac:dyDescent="0.15">
      <c r="A45" s="145" t="s">
        <v>573</v>
      </c>
      <c r="B45" s="145" t="s">
        <v>573</v>
      </c>
      <c r="C45" s="210" t="s">
        <v>562</v>
      </c>
      <c r="D45" s="145" t="s">
        <v>301</v>
      </c>
      <c r="E45" s="145" t="s">
        <v>997</v>
      </c>
      <c r="F45" s="13">
        <v>1</v>
      </c>
    </row>
    <row r="46" spans="1:6" ht="16.5" x14ac:dyDescent="0.15">
      <c r="A46" s="145" t="s">
        <v>1055</v>
      </c>
      <c r="B46" s="145" t="s">
        <v>1055</v>
      </c>
      <c r="C46" s="210" t="s">
        <v>1051</v>
      </c>
      <c r="D46" s="145" t="s">
        <v>997</v>
      </c>
      <c r="E46" s="145" t="s">
        <v>997</v>
      </c>
      <c r="F46" s="13">
        <v>4</v>
      </c>
    </row>
    <row r="47" spans="1:6" ht="16.5" x14ac:dyDescent="0.15">
      <c r="A47" s="145" t="s">
        <v>257</v>
      </c>
      <c r="B47" s="145" t="s">
        <v>257</v>
      </c>
      <c r="C47" s="210" t="s">
        <v>286</v>
      </c>
      <c r="D47" s="145" t="s">
        <v>300</v>
      </c>
      <c r="E47" s="145" t="s">
        <v>997</v>
      </c>
      <c r="F47" s="13">
        <v>2</v>
      </c>
    </row>
  </sheetData>
  <phoneticPr fontId="4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72181-5B7F-47C8-8A35-9F365B197DE6}">
  <sheetPr codeName="Sheet6"/>
  <dimension ref="A1:G49"/>
  <sheetViews>
    <sheetView workbookViewId="0">
      <pane ySplit="1" topLeftCell="A2" activePane="bottomLeft" state="frozen"/>
      <selection pane="bottomLeft" activeCell="C26" sqref="C26"/>
    </sheetView>
  </sheetViews>
  <sheetFormatPr defaultColWidth="9" defaultRowHeight="26.25" customHeight="1" x14ac:dyDescent="0.15"/>
  <cols>
    <col min="1" max="2" width="10.5" style="13" bestFit="1" customWidth="1"/>
    <col min="3" max="3" width="41.625" style="42" bestFit="1" customWidth="1"/>
    <col min="4" max="4" width="15" style="13" bestFit="1" customWidth="1"/>
    <col min="5" max="5" width="42.875" style="13" bestFit="1" customWidth="1"/>
    <col min="6" max="6" width="6" style="13" bestFit="1" customWidth="1"/>
    <col min="7" max="7" width="20.625" style="13" bestFit="1" customWidth="1"/>
    <col min="8" max="8" width="11.25" style="13" bestFit="1" customWidth="1"/>
    <col min="9" max="16384" width="9" style="13"/>
  </cols>
  <sheetData>
    <row r="1" spans="1:7" ht="16.5" x14ac:dyDescent="0.15">
      <c r="A1" s="13" t="s">
        <v>5</v>
      </c>
      <c r="B1" s="13" t="s">
        <v>520</v>
      </c>
      <c r="C1" s="13" t="s">
        <v>6</v>
      </c>
      <c r="D1" s="13" t="s">
        <v>7</v>
      </c>
      <c r="E1" s="13" t="s">
        <v>270</v>
      </c>
      <c r="F1" s="13" t="s">
        <v>44130</v>
      </c>
      <c r="G1" s="13" t="s">
        <v>45227</v>
      </c>
    </row>
    <row r="2" spans="1:7" ht="16.5" x14ac:dyDescent="0.15">
      <c r="A2" s="145" t="s">
        <v>82</v>
      </c>
      <c r="B2" s="145" t="s">
        <v>82</v>
      </c>
      <c r="C2" s="197" t="s">
        <v>296</v>
      </c>
      <c r="D2" s="145" t="s">
        <v>49</v>
      </c>
      <c r="E2" s="145" t="s">
        <v>997</v>
      </c>
      <c r="F2" s="13">
        <v>2</v>
      </c>
      <c r="G2" s="145"/>
    </row>
    <row r="3" spans="1:7" ht="16.5" x14ac:dyDescent="0.15">
      <c r="A3" s="145" t="s">
        <v>367</v>
      </c>
      <c r="B3" s="145" t="s">
        <v>367</v>
      </c>
      <c r="C3" s="197" t="s">
        <v>368</v>
      </c>
      <c r="D3" s="145" t="s">
        <v>49</v>
      </c>
      <c r="E3" s="145" t="s">
        <v>997</v>
      </c>
      <c r="F3" s="13">
        <v>3</v>
      </c>
      <c r="G3" s="145"/>
    </row>
    <row r="4" spans="1:7" ht="16.5" x14ac:dyDescent="0.15">
      <c r="A4" s="145" t="s">
        <v>386</v>
      </c>
      <c r="B4" s="145" t="s">
        <v>386</v>
      </c>
      <c r="C4" s="197" t="s">
        <v>387</v>
      </c>
      <c r="D4" s="145" t="s">
        <v>44</v>
      </c>
      <c r="E4" s="145" t="s">
        <v>997</v>
      </c>
      <c r="F4" s="13">
        <v>18</v>
      </c>
      <c r="G4" s="145" t="s">
        <v>45228</v>
      </c>
    </row>
    <row r="5" spans="1:7" ht="16.5" x14ac:dyDescent="0.15">
      <c r="A5" s="145" t="s">
        <v>1053</v>
      </c>
      <c r="B5" s="145" t="s">
        <v>1053</v>
      </c>
      <c r="C5" s="197" t="s">
        <v>387</v>
      </c>
      <c r="D5" s="145" t="s">
        <v>44</v>
      </c>
      <c r="E5" s="145" t="s">
        <v>1050</v>
      </c>
      <c r="F5" s="13">
        <v>12</v>
      </c>
      <c r="G5" s="145"/>
    </row>
    <row r="6" spans="1:7" ht="16.5" x14ac:dyDescent="0.15">
      <c r="A6" s="145" t="s">
        <v>397</v>
      </c>
      <c r="B6" s="145" t="s">
        <v>397</v>
      </c>
      <c r="C6" s="197" t="s">
        <v>44945</v>
      </c>
      <c r="D6" s="145" t="s">
        <v>71</v>
      </c>
      <c r="E6" s="145" t="s">
        <v>394</v>
      </c>
      <c r="F6" s="13">
        <v>2</v>
      </c>
      <c r="G6" s="145"/>
    </row>
    <row r="7" spans="1:7" ht="16.5" x14ac:dyDescent="0.15">
      <c r="A7" s="145" t="s">
        <v>390</v>
      </c>
      <c r="B7" s="145" t="s">
        <v>390</v>
      </c>
      <c r="C7" s="197" t="s">
        <v>391</v>
      </c>
      <c r="D7" s="145" t="s">
        <v>122</v>
      </c>
      <c r="E7" s="145" t="s">
        <v>997</v>
      </c>
      <c r="F7" s="13">
        <v>1</v>
      </c>
      <c r="G7" s="145"/>
    </row>
    <row r="8" spans="1:7" ht="16.5" x14ac:dyDescent="0.15">
      <c r="A8" s="145" t="s">
        <v>84</v>
      </c>
      <c r="B8" s="145" t="s">
        <v>84</v>
      </c>
      <c r="C8" s="197" t="s">
        <v>293</v>
      </c>
      <c r="D8" s="145" t="s">
        <v>49</v>
      </c>
      <c r="E8" s="145" t="s">
        <v>526</v>
      </c>
      <c r="F8" s="13">
        <v>1</v>
      </c>
      <c r="G8" s="145"/>
    </row>
    <row r="9" spans="1:7" ht="16.5" x14ac:dyDescent="0.15">
      <c r="A9" s="145" t="s">
        <v>408</v>
      </c>
      <c r="B9" s="145" t="s">
        <v>408</v>
      </c>
      <c r="C9" s="197" t="s">
        <v>409</v>
      </c>
      <c r="D9" s="145" t="s">
        <v>44</v>
      </c>
      <c r="E9" s="145" t="s">
        <v>540</v>
      </c>
      <c r="F9" s="13">
        <v>5</v>
      </c>
      <c r="G9" s="145"/>
    </row>
    <row r="10" spans="1:7" ht="16.5" x14ac:dyDescent="0.15">
      <c r="A10" s="145" t="s">
        <v>416</v>
      </c>
      <c r="B10" s="145" t="s">
        <v>416</v>
      </c>
      <c r="C10" s="197" t="s">
        <v>409</v>
      </c>
      <c r="D10" s="145" t="s">
        <v>297</v>
      </c>
      <c r="E10" s="145" t="s">
        <v>540</v>
      </c>
      <c r="F10" s="13">
        <v>8</v>
      </c>
      <c r="G10" s="145"/>
    </row>
    <row r="11" spans="1:7" ht="16.5" x14ac:dyDescent="0.15">
      <c r="A11" s="145" t="s">
        <v>418</v>
      </c>
      <c r="B11" s="145" t="s">
        <v>418</v>
      </c>
      <c r="C11" s="197" t="s">
        <v>409</v>
      </c>
      <c r="D11" s="145" t="s">
        <v>133</v>
      </c>
      <c r="E11" s="145" t="s">
        <v>394</v>
      </c>
      <c r="F11" s="13">
        <v>2</v>
      </c>
      <c r="G11" s="145"/>
    </row>
    <row r="12" spans="1:7" ht="16.5" x14ac:dyDescent="0.15">
      <c r="A12" s="145" t="s">
        <v>378</v>
      </c>
      <c r="B12" s="145" t="s">
        <v>378</v>
      </c>
      <c r="C12" s="197" t="s">
        <v>44944</v>
      </c>
      <c r="D12" s="145" t="s">
        <v>133</v>
      </c>
      <c r="E12" s="145" t="s">
        <v>997</v>
      </c>
      <c r="F12" s="13">
        <v>2</v>
      </c>
      <c r="G12" s="145" t="s">
        <v>45229</v>
      </c>
    </row>
    <row r="13" spans="1:7" ht="16.5" x14ac:dyDescent="0.15">
      <c r="A13" s="145" t="s">
        <v>210</v>
      </c>
      <c r="B13" s="145" t="s">
        <v>210</v>
      </c>
      <c r="C13" s="197" t="s">
        <v>295</v>
      </c>
      <c r="D13" s="145" t="s">
        <v>302</v>
      </c>
      <c r="E13" s="145" t="s">
        <v>424</v>
      </c>
      <c r="F13" s="13">
        <v>8</v>
      </c>
      <c r="G13" s="145"/>
    </row>
    <row r="14" spans="1:7" ht="16.5" x14ac:dyDescent="0.15">
      <c r="A14" s="145" t="s">
        <v>48</v>
      </c>
      <c r="B14" s="145" t="s">
        <v>48</v>
      </c>
      <c r="C14" s="197" t="s">
        <v>289</v>
      </c>
      <c r="D14" s="145" t="s">
        <v>49</v>
      </c>
      <c r="E14" s="145" t="s">
        <v>401</v>
      </c>
      <c r="F14" s="13">
        <v>2</v>
      </c>
      <c r="G14" s="145"/>
    </row>
    <row r="15" spans="1:7" ht="16.5" x14ac:dyDescent="0.15">
      <c r="A15" s="145" t="s">
        <v>474</v>
      </c>
      <c r="B15" s="145" t="s">
        <v>474</v>
      </c>
      <c r="C15" s="197" t="s">
        <v>44950</v>
      </c>
      <c r="D15" s="145" t="s">
        <v>208</v>
      </c>
      <c r="E15" s="145" t="s">
        <v>542</v>
      </c>
      <c r="F15" s="13">
        <v>1</v>
      </c>
      <c r="G15" s="145"/>
    </row>
    <row r="16" spans="1:7" ht="16.5" x14ac:dyDescent="0.15">
      <c r="A16" s="145" t="s">
        <v>1156</v>
      </c>
      <c r="B16" s="145" t="s">
        <v>1156</v>
      </c>
      <c r="C16" s="197" t="s">
        <v>471</v>
      </c>
      <c r="D16" s="145" t="s">
        <v>208</v>
      </c>
      <c r="E16" s="145" t="s">
        <v>1157</v>
      </c>
      <c r="F16" s="13">
        <v>6</v>
      </c>
      <c r="G16" s="145"/>
    </row>
    <row r="17" spans="1:7" ht="16.5" x14ac:dyDescent="0.15">
      <c r="A17" s="145" t="s">
        <v>326</v>
      </c>
      <c r="B17" s="145" t="s">
        <v>326</v>
      </c>
      <c r="C17" s="197" t="s">
        <v>327</v>
      </c>
      <c r="D17" s="145" t="s">
        <v>58</v>
      </c>
      <c r="E17" s="145" t="s">
        <v>997</v>
      </c>
      <c r="F17" s="13">
        <v>1</v>
      </c>
      <c r="G17" s="145"/>
    </row>
    <row r="18" spans="1:7" ht="16.5" x14ac:dyDescent="0.15">
      <c r="A18" s="145" t="s">
        <v>323</v>
      </c>
      <c r="B18" s="145" t="s">
        <v>323</v>
      </c>
      <c r="C18" s="197" t="s">
        <v>324</v>
      </c>
      <c r="D18" s="145" t="s">
        <v>58</v>
      </c>
      <c r="E18" s="145" t="s">
        <v>997</v>
      </c>
      <c r="F18" s="13">
        <v>1</v>
      </c>
      <c r="G18" s="145" t="s">
        <v>45230</v>
      </c>
    </row>
    <row r="19" spans="1:7" ht="16.5" x14ac:dyDescent="0.15">
      <c r="A19" s="145" t="s">
        <v>40129</v>
      </c>
      <c r="B19" s="145" t="s">
        <v>40129</v>
      </c>
      <c r="C19" s="197" t="s">
        <v>44941</v>
      </c>
      <c r="D19" s="145" t="s">
        <v>26</v>
      </c>
      <c r="E19" s="145" t="s">
        <v>15568</v>
      </c>
      <c r="F19" s="13">
        <v>1</v>
      </c>
      <c r="G19" s="145"/>
    </row>
    <row r="20" spans="1:7" ht="16.5" x14ac:dyDescent="0.15">
      <c r="A20" s="145" t="s">
        <v>447</v>
      </c>
      <c r="B20" s="145" t="s">
        <v>447</v>
      </c>
      <c r="C20" s="197" t="s">
        <v>44947</v>
      </c>
      <c r="D20" s="145" t="s">
        <v>26</v>
      </c>
      <c r="E20" s="145" t="s">
        <v>549</v>
      </c>
      <c r="F20" s="13">
        <v>2</v>
      </c>
      <c r="G20" s="145"/>
    </row>
    <row r="21" spans="1:7" ht="16.5" x14ac:dyDescent="0.15">
      <c r="A21" s="145" t="s">
        <v>560</v>
      </c>
      <c r="B21" s="145" t="s">
        <v>560</v>
      </c>
      <c r="C21" s="197" t="s">
        <v>550</v>
      </c>
      <c r="D21" s="145" t="s">
        <v>26</v>
      </c>
      <c r="E21" s="145" t="s">
        <v>551</v>
      </c>
      <c r="F21" s="13">
        <v>2</v>
      </c>
      <c r="G21" s="145"/>
    </row>
    <row r="22" spans="1:7" ht="16.5" x14ac:dyDescent="0.15">
      <c r="A22" s="145" t="s">
        <v>561</v>
      </c>
      <c r="B22" s="145" t="s">
        <v>561</v>
      </c>
      <c r="C22" s="197" t="s">
        <v>552</v>
      </c>
      <c r="D22" s="145" t="s">
        <v>26</v>
      </c>
      <c r="E22" s="145" t="s">
        <v>997</v>
      </c>
      <c r="F22" s="13">
        <v>4</v>
      </c>
      <c r="G22" s="145"/>
    </row>
    <row r="23" spans="1:7" ht="16.5" x14ac:dyDescent="0.15">
      <c r="A23" s="145" t="s">
        <v>455</v>
      </c>
      <c r="B23" s="145" t="s">
        <v>455</v>
      </c>
      <c r="C23" s="197" t="s">
        <v>456</v>
      </c>
      <c r="D23" s="145" t="s">
        <v>26</v>
      </c>
      <c r="E23" s="145" t="s">
        <v>536</v>
      </c>
      <c r="F23" s="13">
        <v>2</v>
      </c>
      <c r="G23" s="145"/>
    </row>
    <row r="24" spans="1:7" ht="16.5" x14ac:dyDescent="0.15">
      <c r="A24" s="145" t="s">
        <v>441</v>
      </c>
      <c r="B24" s="145" t="s">
        <v>441</v>
      </c>
      <c r="C24" s="197" t="s">
        <v>44946</v>
      </c>
      <c r="D24" s="145" t="s">
        <v>26</v>
      </c>
      <c r="E24" s="145" t="s">
        <v>997</v>
      </c>
      <c r="F24" s="13">
        <v>1</v>
      </c>
      <c r="G24" s="145"/>
    </row>
    <row r="25" spans="1:7" ht="16.5" x14ac:dyDescent="0.15">
      <c r="A25" s="145" t="s">
        <v>449</v>
      </c>
      <c r="B25" s="145" t="s">
        <v>449</v>
      </c>
      <c r="C25" s="197" t="s">
        <v>450</v>
      </c>
      <c r="D25" s="145" t="s">
        <v>26</v>
      </c>
      <c r="E25" s="145" t="s">
        <v>528</v>
      </c>
      <c r="F25" s="13">
        <v>2</v>
      </c>
      <c r="G25" s="145"/>
    </row>
    <row r="26" spans="1:7" ht="16.5" x14ac:dyDescent="0.15">
      <c r="A26" s="145" t="s">
        <v>41660</v>
      </c>
      <c r="B26" s="145" t="s">
        <v>41660</v>
      </c>
      <c r="C26" s="197" t="s">
        <v>44948</v>
      </c>
      <c r="D26" s="145" t="s">
        <v>26</v>
      </c>
      <c r="E26" s="145" t="s">
        <v>529</v>
      </c>
      <c r="F26" s="13">
        <v>1</v>
      </c>
      <c r="G26" s="145"/>
    </row>
    <row r="27" spans="1:7" ht="16.5" x14ac:dyDescent="0.15">
      <c r="A27" s="145" t="s">
        <v>459</v>
      </c>
      <c r="B27" s="145" t="s">
        <v>459</v>
      </c>
      <c r="C27" s="197" t="s">
        <v>44949</v>
      </c>
      <c r="D27" s="145" t="s">
        <v>457</v>
      </c>
      <c r="E27" s="145" t="s">
        <v>553</v>
      </c>
      <c r="F27" s="13">
        <v>3</v>
      </c>
      <c r="G27" s="145"/>
    </row>
    <row r="28" spans="1:7" ht="16.5" x14ac:dyDescent="0.15">
      <c r="A28" s="145" t="s">
        <v>306</v>
      </c>
      <c r="B28" s="145" t="s">
        <v>306</v>
      </c>
      <c r="C28" s="197" t="s">
        <v>307</v>
      </c>
      <c r="D28" s="145" t="s">
        <v>298</v>
      </c>
      <c r="E28" s="145" t="s">
        <v>308</v>
      </c>
      <c r="F28" s="13">
        <v>1</v>
      </c>
      <c r="G28" s="145"/>
    </row>
    <row r="29" spans="1:7" ht="16.5" x14ac:dyDescent="0.15">
      <c r="A29" s="145" t="s">
        <v>16</v>
      </c>
      <c r="B29" s="145" t="s">
        <v>16</v>
      </c>
      <c r="C29" s="197" t="s">
        <v>275</v>
      </c>
      <c r="D29" s="145" t="s">
        <v>58</v>
      </c>
      <c r="E29" s="145" t="s">
        <v>521</v>
      </c>
      <c r="F29" s="13">
        <v>3</v>
      </c>
      <c r="G29" s="145"/>
    </row>
    <row r="30" spans="1:7" ht="16.5" x14ac:dyDescent="0.15">
      <c r="A30" s="145" t="s">
        <v>255</v>
      </c>
      <c r="B30" s="145" t="s">
        <v>255</v>
      </c>
      <c r="C30" s="197" t="s">
        <v>275</v>
      </c>
      <c r="D30" s="145" t="s">
        <v>298</v>
      </c>
      <c r="E30" s="145" t="s">
        <v>522</v>
      </c>
      <c r="F30" s="13">
        <v>2</v>
      </c>
      <c r="G30" s="145"/>
    </row>
    <row r="31" spans="1:7" ht="16.5" x14ac:dyDescent="0.15">
      <c r="A31" s="145" t="s">
        <v>332</v>
      </c>
      <c r="B31" s="145" t="s">
        <v>332</v>
      </c>
      <c r="C31" s="197" t="s">
        <v>44943</v>
      </c>
      <c r="D31" s="145" t="s">
        <v>298</v>
      </c>
      <c r="E31" s="145" t="s">
        <v>997</v>
      </c>
      <c r="F31" s="13">
        <v>6</v>
      </c>
      <c r="G31" s="145"/>
    </row>
    <row r="32" spans="1:7" ht="16.5" x14ac:dyDescent="0.15">
      <c r="A32" s="145" t="s">
        <v>314</v>
      </c>
      <c r="B32" s="145" t="s">
        <v>314</v>
      </c>
      <c r="C32" s="197" t="s">
        <v>315</v>
      </c>
      <c r="D32" s="145" t="s">
        <v>312</v>
      </c>
      <c r="E32" s="145" t="s">
        <v>997</v>
      </c>
      <c r="F32" s="13">
        <v>2</v>
      </c>
      <c r="G32" s="145"/>
    </row>
    <row r="33" spans="1:7" ht="16.5" x14ac:dyDescent="0.15">
      <c r="A33" s="145" t="s">
        <v>319</v>
      </c>
      <c r="B33" s="145" t="s">
        <v>319</v>
      </c>
      <c r="C33" s="197" t="s">
        <v>315</v>
      </c>
      <c r="D33" s="145" t="s">
        <v>298</v>
      </c>
      <c r="E33" s="145" t="s">
        <v>997</v>
      </c>
      <c r="F33" s="13">
        <v>11</v>
      </c>
      <c r="G33" s="145"/>
    </row>
    <row r="34" spans="1:7" ht="16.5" x14ac:dyDescent="0.15">
      <c r="A34" s="145" t="s">
        <v>329</v>
      </c>
      <c r="B34" s="145" t="s">
        <v>329</v>
      </c>
      <c r="C34" s="197" t="s">
        <v>315</v>
      </c>
      <c r="D34" s="145" t="s">
        <v>58</v>
      </c>
      <c r="E34" s="145" t="s">
        <v>521</v>
      </c>
      <c r="F34" s="13">
        <v>1</v>
      </c>
      <c r="G34" s="145"/>
    </row>
    <row r="35" spans="1:7" ht="16.5" x14ac:dyDescent="0.15">
      <c r="A35" s="145" t="s">
        <v>331</v>
      </c>
      <c r="B35" s="145" t="s">
        <v>331</v>
      </c>
      <c r="C35" s="197" t="s">
        <v>315</v>
      </c>
      <c r="D35" s="145" t="s">
        <v>298</v>
      </c>
      <c r="E35" s="145" t="s">
        <v>522</v>
      </c>
      <c r="F35" s="13">
        <v>1</v>
      </c>
      <c r="G35" s="145"/>
    </row>
    <row r="36" spans="1:7" ht="16.5" x14ac:dyDescent="0.15">
      <c r="A36" s="145" t="s">
        <v>329</v>
      </c>
      <c r="B36" s="145" t="s">
        <v>329</v>
      </c>
      <c r="C36" s="197" t="s">
        <v>44942</v>
      </c>
      <c r="D36" s="145" t="s">
        <v>58</v>
      </c>
      <c r="E36" s="145" t="s">
        <v>521</v>
      </c>
      <c r="F36" s="13">
        <v>1</v>
      </c>
      <c r="G36" s="145" t="s">
        <v>45231</v>
      </c>
    </row>
    <row r="37" spans="1:7" ht="16.5" x14ac:dyDescent="0.15">
      <c r="A37" s="145" t="s">
        <v>40424</v>
      </c>
      <c r="B37" s="145" t="s">
        <v>40424</v>
      </c>
      <c r="C37" s="197" t="s">
        <v>44942</v>
      </c>
      <c r="D37" s="145" t="s">
        <v>320</v>
      </c>
      <c r="E37" s="145" t="s">
        <v>15499</v>
      </c>
      <c r="F37" s="13">
        <v>11</v>
      </c>
      <c r="G37" s="145"/>
    </row>
    <row r="38" spans="1:7" ht="16.5" x14ac:dyDescent="0.15">
      <c r="A38" s="145" t="s">
        <v>434</v>
      </c>
      <c r="B38" s="145" t="s">
        <v>434</v>
      </c>
      <c r="C38" s="197" t="s">
        <v>435</v>
      </c>
      <c r="D38" s="145" t="s">
        <v>26</v>
      </c>
      <c r="E38" s="145" t="s">
        <v>401</v>
      </c>
      <c r="F38" s="13">
        <v>4</v>
      </c>
      <c r="G38" s="145"/>
    </row>
    <row r="39" spans="1:7" ht="16.5" x14ac:dyDescent="0.15">
      <c r="A39" s="145" t="s">
        <v>261</v>
      </c>
      <c r="B39" s="145" t="s">
        <v>261</v>
      </c>
      <c r="C39" s="197" t="s">
        <v>278</v>
      </c>
      <c r="D39" s="145" t="s">
        <v>26</v>
      </c>
      <c r="E39" s="145" t="s">
        <v>401</v>
      </c>
      <c r="F39" s="13">
        <v>2</v>
      </c>
      <c r="G39" s="145"/>
    </row>
    <row r="40" spans="1:7" ht="16.5" x14ac:dyDescent="0.15">
      <c r="A40" s="145" t="s">
        <v>451</v>
      </c>
      <c r="B40" s="145" t="s">
        <v>451</v>
      </c>
      <c r="C40" s="197" t="s">
        <v>452</v>
      </c>
      <c r="D40" s="145" t="s">
        <v>26</v>
      </c>
      <c r="E40" s="145" t="s">
        <v>997</v>
      </c>
      <c r="F40" s="13">
        <v>4</v>
      </c>
      <c r="G40" s="145"/>
    </row>
    <row r="41" spans="1:7" ht="16.5" x14ac:dyDescent="0.15">
      <c r="A41" s="145" t="s">
        <v>199</v>
      </c>
      <c r="B41" s="145" t="s">
        <v>199</v>
      </c>
      <c r="C41" s="197" t="s">
        <v>43998</v>
      </c>
      <c r="D41" s="145" t="s">
        <v>208</v>
      </c>
      <c r="E41" s="145" t="s">
        <v>490</v>
      </c>
      <c r="F41" s="13">
        <v>1</v>
      </c>
      <c r="G41" s="145" t="s">
        <v>45229</v>
      </c>
    </row>
    <row r="42" spans="1:7" ht="16.5" x14ac:dyDescent="0.15">
      <c r="A42" s="145" t="s">
        <v>494</v>
      </c>
      <c r="B42" s="145" t="s">
        <v>494</v>
      </c>
      <c r="C42" s="197" t="s">
        <v>43999</v>
      </c>
      <c r="D42" s="145" t="s">
        <v>208</v>
      </c>
      <c r="E42" s="145" t="s">
        <v>493</v>
      </c>
      <c r="F42" s="13">
        <v>2</v>
      </c>
      <c r="G42" s="145"/>
    </row>
    <row r="43" spans="1:7" ht="16.5" x14ac:dyDescent="0.15">
      <c r="A43" s="145" t="s">
        <v>44016</v>
      </c>
      <c r="B43" s="145" t="s">
        <v>44016</v>
      </c>
      <c r="C43" s="197" t="s">
        <v>44017</v>
      </c>
      <c r="D43" s="145" t="s">
        <v>208</v>
      </c>
      <c r="E43" s="145" t="s">
        <v>44018</v>
      </c>
      <c r="F43" s="13">
        <v>1</v>
      </c>
      <c r="G43" s="145"/>
    </row>
    <row r="44" spans="1:7" ht="16.5" x14ac:dyDescent="0.15">
      <c r="A44" s="145" t="s">
        <v>44030</v>
      </c>
      <c r="B44" s="145" t="s">
        <v>44030</v>
      </c>
      <c r="C44" s="197" t="s">
        <v>44031</v>
      </c>
      <c r="D44" s="145" t="s">
        <v>208</v>
      </c>
      <c r="E44" s="145" t="s">
        <v>44018</v>
      </c>
      <c r="F44" s="13">
        <v>1</v>
      </c>
      <c r="G44" s="145" t="s">
        <v>45230</v>
      </c>
    </row>
    <row r="45" spans="1:7" ht="16.5" x14ac:dyDescent="0.15">
      <c r="A45" s="145" t="s">
        <v>574</v>
      </c>
      <c r="B45" s="145" t="s">
        <v>574</v>
      </c>
      <c r="C45" s="197" t="s">
        <v>563</v>
      </c>
      <c r="D45" s="145" t="s">
        <v>301</v>
      </c>
      <c r="E45" s="145" t="s">
        <v>997</v>
      </c>
      <c r="F45" s="13">
        <v>1</v>
      </c>
      <c r="G45" s="145"/>
    </row>
    <row r="46" spans="1:7" ht="16.5" x14ac:dyDescent="0.15">
      <c r="A46" s="145" t="s">
        <v>573</v>
      </c>
      <c r="B46" s="145" t="s">
        <v>573</v>
      </c>
      <c r="C46" s="197" t="s">
        <v>562</v>
      </c>
      <c r="D46" s="145" t="s">
        <v>301</v>
      </c>
      <c r="E46" s="145" t="s">
        <v>997</v>
      </c>
      <c r="F46" s="13">
        <v>1</v>
      </c>
      <c r="G46" s="145"/>
    </row>
    <row r="47" spans="1:7" ht="16.5" x14ac:dyDescent="0.15">
      <c r="A47" s="145" t="s">
        <v>1055</v>
      </c>
      <c r="B47" s="145" t="s">
        <v>1055</v>
      </c>
      <c r="C47" s="197" t="s">
        <v>1051</v>
      </c>
      <c r="D47" s="145" t="s">
        <v>997</v>
      </c>
      <c r="E47" s="145" t="s">
        <v>997</v>
      </c>
      <c r="F47" s="13">
        <v>5</v>
      </c>
      <c r="G47" s="145"/>
    </row>
    <row r="48" spans="1:7" ht="16.5" x14ac:dyDescent="0.15">
      <c r="A48" s="145" t="s">
        <v>257</v>
      </c>
      <c r="B48" s="145" t="s">
        <v>257</v>
      </c>
      <c r="C48" s="197" t="s">
        <v>286</v>
      </c>
      <c r="D48" s="145" t="s">
        <v>300</v>
      </c>
      <c r="E48" s="145" t="s">
        <v>997</v>
      </c>
      <c r="F48" s="13">
        <v>2</v>
      </c>
      <c r="G48" s="145"/>
    </row>
    <row r="49" ht="16.5" x14ac:dyDescent="0.15"/>
  </sheetData>
  <phoneticPr fontId="4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J265"/>
  <sheetViews>
    <sheetView workbookViewId="0">
      <pane ySplit="3" topLeftCell="A4" activePane="bottomLeft" state="frozen"/>
      <selection pane="bottomLeft" activeCell="D26" sqref="D26"/>
    </sheetView>
  </sheetViews>
  <sheetFormatPr defaultColWidth="9" defaultRowHeight="22.5" customHeight="1" x14ac:dyDescent="0.15"/>
  <cols>
    <col min="1" max="1" width="14.375" style="2" customWidth="1"/>
    <col min="2" max="2" width="17.875" style="2" customWidth="1"/>
    <col min="3" max="3" width="43.125" style="2" customWidth="1"/>
    <col min="4" max="4" width="26.5" style="2" customWidth="1"/>
    <col min="5" max="5" width="49.625" style="2" bestFit="1" customWidth="1"/>
    <col min="6" max="6" width="7.25" style="2" bestFit="1" customWidth="1"/>
    <col min="7" max="7" width="5.75" style="2" bestFit="1" customWidth="1"/>
    <col min="8" max="8" width="12" style="2" bestFit="1" customWidth="1"/>
    <col min="9" max="9" width="9.75" style="2" bestFit="1" customWidth="1"/>
    <col min="10" max="10" width="5.75" style="2" bestFit="1" customWidth="1"/>
    <col min="11" max="16384" width="9" style="2"/>
  </cols>
  <sheetData>
    <row r="1" spans="1:10" ht="22.5" customHeight="1" x14ac:dyDescent="0.15">
      <c r="A1" s="21" t="s">
        <v>43649</v>
      </c>
      <c r="B1" s="1" t="s">
        <v>44916</v>
      </c>
      <c r="C1" s="1"/>
      <c r="D1" s="1"/>
      <c r="E1" s="1"/>
      <c r="F1" s="1"/>
    </row>
    <row r="2" spans="1:10" ht="22.5" customHeight="1" x14ac:dyDescent="0.15">
      <c r="A2" s="1"/>
      <c r="B2" s="1"/>
      <c r="C2" s="1"/>
      <c r="D2" s="1"/>
      <c r="E2" s="1"/>
      <c r="F2" s="1"/>
    </row>
    <row r="3" spans="1:10" ht="22.5" customHeight="1" x14ac:dyDescent="0.15">
      <c r="A3" s="21" t="s">
        <v>5</v>
      </c>
      <c r="B3" s="21" t="s">
        <v>520</v>
      </c>
      <c r="C3" s="21" t="s">
        <v>6</v>
      </c>
      <c r="D3" s="21" t="s">
        <v>7</v>
      </c>
      <c r="E3" s="21" t="s">
        <v>270</v>
      </c>
      <c r="F3" s="1" t="s">
        <v>44130</v>
      </c>
      <c r="G3" s="1" t="s">
        <v>958</v>
      </c>
      <c r="H3" s="2" t="s">
        <v>1158</v>
      </c>
      <c r="I3" s="2" t="s">
        <v>1159</v>
      </c>
      <c r="J3" s="2" t="s">
        <v>959</v>
      </c>
    </row>
    <row r="4" spans="1:10" ht="22.5" customHeight="1" x14ac:dyDescent="0.15">
      <c r="A4" s="1" t="s">
        <v>255</v>
      </c>
      <c r="B4" s="1" t="s">
        <v>331</v>
      </c>
      <c r="C4" s="1" t="s">
        <v>275</v>
      </c>
      <c r="D4" s="1" t="s">
        <v>298</v>
      </c>
      <c r="E4" s="1" t="s">
        <v>522</v>
      </c>
      <c r="F4" s="31">
        <v>2</v>
      </c>
      <c r="H4" s="2">
        <f>IFERROR(VLOOKUP(B4,库存!B:G,5,FALSE),0)</f>
        <v>1</v>
      </c>
      <c r="I4" s="2">
        <f>IFERROR(VLOOKUP(B4,在制!#REF!,6,FALSE),0)</f>
        <v>0</v>
      </c>
      <c r="J4" s="2">
        <f>SUM(H4:I4)</f>
        <v>1</v>
      </c>
    </row>
    <row r="5" spans="1:10" ht="22.5" customHeight="1" x14ac:dyDescent="0.15">
      <c r="A5" s="2" t="s">
        <v>12</v>
      </c>
      <c r="B5" s="1" t="s">
        <v>573</v>
      </c>
      <c r="C5" s="1" t="s">
        <v>13</v>
      </c>
      <c r="D5" s="1" t="s">
        <v>301</v>
      </c>
      <c r="E5" s="1"/>
      <c r="F5" s="31">
        <v>2</v>
      </c>
      <c r="H5" s="2">
        <f>IFERROR(VLOOKUP(B5,库存!B:G,5,FALSE),0)</f>
        <v>1</v>
      </c>
      <c r="I5" s="2">
        <f>IFERROR(VLOOKUP(B5,在制!#REF!,6,FALSE),0)</f>
        <v>0</v>
      </c>
      <c r="J5" s="2">
        <f t="shared" ref="J5:J68" si="0">SUM(H5:I5)</f>
        <v>1</v>
      </c>
    </row>
    <row r="6" spans="1:10" ht="22.5" customHeight="1" x14ac:dyDescent="0.15">
      <c r="A6" s="2" t="s">
        <v>112</v>
      </c>
      <c r="B6" s="1" t="s">
        <v>574</v>
      </c>
      <c r="C6" s="1" t="s">
        <v>294</v>
      </c>
      <c r="D6" s="1" t="s">
        <v>301</v>
      </c>
      <c r="E6" s="1"/>
      <c r="F6" s="31">
        <v>3</v>
      </c>
      <c r="H6" s="2">
        <f>IFERROR(VLOOKUP(B6,库存!B:G,5,FALSE),0)</f>
        <v>2</v>
      </c>
      <c r="I6" s="2">
        <f>IFERROR(VLOOKUP(B6,在制!#REF!,6,FALSE),0)</f>
        <v>0</v>
      </c>
      <c r="J6" s="2">
        <f t="shared" si="0"/>
        <v>2</v>
      </c>
    </row>
    <row r="7" spans="1:10" ht="22.5" customHeight="1" x14ac:dyDescent="0.15">
      <c r="A7" s="2" t="s">
        <v>51</v>
      </c>
      <c r="B7" s="2" t="s">
        <v>352</v>
      </c>
      <c r="C7" s="2" t="s">
        <v>287</v>
      </c>
      <c r="D7" s="2" t="s">
        <v>49</v>
      </c>
      <c r="E7" s="2" t="s">
        <v>401</v>
      </c>
      <c r="F7" s="31">
        <v>4</v>
      </c>
      <c r="H7" s="2">
        <f>IFERROR(VLOOKUP(B7,库存!B:G,5,FALSE),0)</f>
        <v>0</v>
      </c>
      <c r="I7" s="2">
        <f>IFERROR(VLOOKUP(B7,在制!#REF!,6,FALSE),0)</f>
        <v>0</v>
      </c>
      <c r="J7" s="2">
        <f t="shared" si="0"/>
        <v>0</v>
      </c>
    </row>
    <row r="8" spans="1:10" ht="22.5" customHeight="1" x14ac:dyDescent="0.15">
      <c r="A8" s="2" t="s">
        <v>100</v>
      </c>
      <c r="B8" s="2" t="s">
        <v>365</v>
      </c>
      <c r="C8" s="2" t="s">
        <v>274</v>
      </c>
      <c r="D8" s="1" t="s">
        <v>49</v>
      </c>
      <c r="E8" s="2" t="s">
        <v>401</v>
      </c>
      <c r="F8" s="31">
        <v>3</v>
      </c>
      <c r="H8" s="2">
        <f>IFERROR(VLOOKUP(B8,库存!B:G,5,FALSE),0)</f>
        <v>0</v>
      </c>
      <c r="I8" s="2">
        <f>IFERROR(VLOOKUP(B8,在制!#REF!,6,FALSE),0)</f>
        <v>0</v>
      </c>
      <c r="J8" s="2">
        <f t="shared" si="0"/>
        <v>0</v>
      </c>
    </row>
    <row r="9" spans="1:10" ht="22.5" customHeight="1" x14ac:dyDescent="0.15">
      <c r="A9" s="2" t="s">
        <v>82</v>
      </c>
      <c r="B9" s="2" t="s">
        <v>367</v>
      </c>
      <c r="C9" s="2" t="s">
        <v>296</v>
      </c>
      <c r="D9" s="1" t="s">
        <v>49</v>
      </c>
      <c r="F9" s="31">
        <v>1</v>
      </c>
      <c r="H9" s="2">
        <f>IFERROR(VLOOKUP(B9,库存!B:G,5,FALSE),0)</f>
        <v>3</v>
      </c>
      <c r="I9" s="2">
        <f>IFERROR(VLOOKUP(B9,在制!#REF!,6,FALSE),0)</f>
        <v>0</v>
      </c>
      <c r="J9" s="2">
        <f t="shared" si="0"/>
        <v>3</v>
      </c>
    </row>
    <row r="10" spans="1:10" ht="22.5" customHeight="1" x14ac:dyDescent="0.15">
      <c r="A10" s="2" t="s">
        <v>177</v>
      </c>
      <c r="B10" s="2" t="s">
        <v>177</v>
      </c>
      <c r="C10" s="2" t="s">
        <v>287</v>
      </c>
      <c r="D10" s="2" t="s">
        <v>49</v>
      </c>
      <c r="E10" s="2" t="s">
        <v>523</v>
      </c>
      <c r="F10" s="31">
        <v>1</v>
      </c>
      <c r="H10" s="2">
        <f>IFERROR(VLOOKUP(B10,库存!B:G,5,FALSE),0)</f>
        <v>0</v>
      </c>
      <c r="I10" s="2">
        <f>IFERROR(VLOOKUP(B10,在制!#REF!,6,FALSE),0)</f>
        <v>0</v>
      </c>
      <c r="J10" s="2">
        <f t="shared" si="0"/>
        <v>0</v>
      </c>
    </row>
    <row r="11" spans="1:10" ht="22.5" customHeight="1" x14ac:dyDescent="0.15">
      <c r="A11" s="2" t="s">
        <v>48</v>
      </c>
      <c r="B11" s="2" t="s">
        <v>398</v>
      </c>
      <c r="C11" s="2" t="s">
        <v>289</v>
      </c>
      <c r="D11" s="2" t="s">
        <v>49</v>
      </c>
      <c r="E11" s="2" t="s">
        <v>401</v>
      </c>
      <c r="F11" s="31">
        <v>24</v>
      </c>
      <c r="H11" s="2">
        <f>IFERROR(VLOOKUP(B11,库存!B:G,5,FALSE),0)</f>
        <v>0</v>
      </c>
      <c r="I11" s="2">
        <f>IFERROR(VLOOKUP(B11,在制!#REF!,6,FALSE),0)</f>
        <v>0</v>
      </c>
      <c r="J11" s="2">
        <f t="shared" si="0"/>
        <v>0</v>
      </c>
    </row>
    <row r="12" spans="1:10" ht="22.5" customHeight="1" x14ac:dyDescent="0.15">
      <c r="A12" s="2" t="s">
        <v>84</v>
      </c>
      <c r="B12" s="2" t="s">
        <v>422</v>
      </c>
      <c r="C12" s="2" t="s">
        <v>293</v>
      </c>
      <c r="D12" s="2" t="s">
        <v>49</v>
      </c>
      <c r="E12" s="2" t="s">
        <v>526</v>
      </c>
      <c r="F12" s="31">
        <v>6</v>
      </c>
      <c r="H12" s="2">
        <f>IFERROR(VLOOKUP(B12,库存!B:G,5,FALSE),0)</f>
        <v>0</v>
      </c>
      <c r="I12" s="2">
        <f>IFERROR(VLOOKUP(B12,在制!#REF!,6,FALSE),0)</f>
        <v>0</v>
      </c>
      <c r="J12" s="2">
        <f t="shared" si="0"/>
        <v>0</v>
      </c>
    </row>
    <row r="13" spans="1:10" ht="22.5" customHeight="1" x14ac:dyDescent="0.15">
      <c r="A13" s="1" t="s">
        <v>260</v>
      </c>
      <c r="B13" s="1" t="s">
        <v>432</v>
      </c>
      <c r="C13" s="1" t="s">
        <v>131</v>
      </c>
      <c r="D13" s="1" t="s">
        <v>302</v>
      </c>
      <c r="E13" s="1" t="s">
        <v>424</v>
      </c>
      <c r="F13" s="31">
        <v>18</v>
      </c>
      <c r="H13" s="2">
        <f>IFERROR(VLOOKUP(B13,库存!B:G,5,FALSE),0)</f>
        <v>0</v>
      </c>
      <c r="I13" s="2">
        <f>IFERROR(VLOOKUP(B13,在制!#REF!,6,FALSE),0)</f>
        <v>0</v>
      </c>
      <c r="J13" s="2">
        <f t="shared" si="0"/>
        <v>0</v>
      </c>
    </row>
    <row r="14" spans="1:10" ht="22.5" customHeight="1" x14ac:dyDescent="0.15">
      <c r="A14" s="1" t="s">
        <v>229</v>
      </c>
      <c r="B14" s="1" t="s">
        <v>455</v>
      </c>
      <c r="C14" s="1" t="s">
        <v>288</v>
      </c>
      <c r="D14" s="1" t="s">
        <v>26</v>
      </c>
      <c r="E14" s="1" t="s">
        <v>536</v>
      </c>
      <c r="F14" s="31">
        <v>-1</v>
      </c>
      <c r="H14" s="2">
        <f>IFERROR(VLOOKUP(B14,库存!B:G,5,FALSE),0)</f>
        <v>2</v>
      </c>
      <c r="I14" s="2">
        <f>IFERROR(VLOOKUP(B14,在制!#REF!,6,FALSE),0)</f>
        <v>0</v>
      </c>
      <c r="J14" s="2">
        <f t="shared" si="0"/>
        <v>2</v>
      </c>
    </row>
    <row r="15" spans="1:10" ht="22.5" customHeight="1" x14ac:dyDescent="0.15">
      <c r="A15" s="1" t="s">
        <v>1143</v>
      </c>
      <c r="B15" s="1" t="s">
        <v>1156</v>
      </c>
      <c r="C15" s="1" t="s">
        <v>271</v>
      </c>
      <c r="D15" s="1" t="s">
        <v>208</v>
      </c>
      <c r="E15" s="1" t="s">
        <v>1157</v>
      </c>
      <c r="F15" s="31">
        <v>1</v>
      </c>
      <c r="H15" s="2">
        <f>IFERROR(VLOOKUP(B15,库存!B:G,5,FALSE),0)</f>
        <v>5</v>
      </c>
      <c r="I15" s="2">
        <f>IFERROR(VLOOKUP(B15,在制!#REF!,6,FALSE),0)</f>
        <v>0</v>
      </c>
      <c r="J15" s="2">
        <f t="shared" si="0"/>
        <v>5</v>
      </c>
    </row>
    <row r="16" spans="1:10" ht="22.5" customHeight="1" x14ac:dyDescent="0.15">
      <c r="A16" s="2" t="s">
        <v>357</v>
      </c>
      <c r="B16" s="2" t="s">
        <v>914</v>
      </c>
      <c r="C16" s="2" t="s">
        <v>11141</v>
      </c>
      <c r="D16" s="2" t="s">
        <v>49</v>
      </c>
      <c r="F16" s="31">
        <v>3</v>
      </c>
      <c r="H16" s="2">
        <f>IFERROR(VLOOKUP(B16,库存!B:G,5,FALSE),0)</f>
        <v>0</v>
      </c>
      <c r="I16" s="2">
        <f>IFERROR(VLOOKUP(B16,在制!#REF!,6,FALSE),0)</f>
        <v>0</v>
      </c>
      <c r="J16" s="2">
        <f t="shared" si="0"/>
        <v>0</v>
      </c>
    </row>
    <row r="17" spans="1:10" ht="22.5" customHeight="1" x14ac:dyDescent="0.15">
      <c r="A17" s="1" t="s">
        <v>560</v>
      </c>
      <c r="B17" s="1" t="s">
        <v>560</v>
      </c>
      <c r="C17" s="1" t="s">
        <v>550</v>
      </c>
      <c r="D17" s="1" t="s">
        <v>26</v>
      </c>
      <c r="E17" s="1" t="s">
        <v>551</v>
      </c>
      <c r="F17" s="31">
        <v>2</v>
      </c>
      <c r="H17" s="2">
        <f>IFERROR(VLOOKUP(B17,库存!B:G,5,FALSE),0)</f>
        <v>2</v>
      </c>
      <c r="I17" s="2">
        <f>IFERROR(VLOOKUP(B17,在制!#REF!,6,FALSE),0)</f>
        <v>0</v>
      </c>
      <c r="J17" s="2">
        <f t="shared" si="0"/>
        <v>2</v>
      </c>
    </row>
    <row r="18" spans="1:10" ht="22.5" customHeight="1" x14ac:dyDescent="0.15">
      <c r="A18" s="1" t="s">
        <v>332</v>
      </c>
      <c r="B18" s="1" t="s">
        <v>332</v>
      </c>
      <c r="C18" s="1" t="s">
        <v>333</v>
      </c>
      <c r="D18" s="1" t="s">
        <v>298</v>
      </c>
      <c r="E18" s="1" t="s">
        <v>44836</v>
      </c>
      <c r="F18" s="31">
        <v>2</v>
      </c>
      <c r="H18" s="2">
        <f>IFERROR(VLOOKUP(B18,库存!B:G,5,FALSE),0)</f>
        <v>6</v>
      </c>
      <c r="I18" s="2">
        <f>IFERROR(VLOOKUP(B18,在制!#REF!,6,FALSE),0)</f>
        <v>0</v>
      </c>
      <c r="J18" s="2">
        <f t="shared" si="0"/>
        <v>6</v>
      </c>
    </row>
    <row r="19" spans="1:10" ht="22.5" customHeight="1" x14ac:dyDescent="0.15">
      <c r="A19"/>
      <c r="B19"/>
      <c r="C19"/>
      <c r="D19"/>
      <c r="E19"/>
      <c r="F19"/>
      <c r="H19" s="2">
        <f>IFERROR(VLOOKUP(B19,库存!B:G,5,FALSE),0)</f>
        <v>0</v>
      </c>
      <c r="I19" s="2">
        <f>IFERROR(VLOOKUP(B19,在制!#REF!,6,FALSE),0)</f>
        <v>0</v>
      </c>
      <c r="J19" s="2">
        <f t="shared" si="0"/>
        <v>0</v>
      </c>
    </row>
    <row r="20" spans="1:10" ht="22.5" customHeight="1" x14ac:dyDescent="0.15">
      <c r="A20"/>
      <c r="B20"/>
      <c r="C20"/>
      <c r="D20"/>
      <c r="E20"/>
      <c r="F20"/>
      <c r="H20" s="2">
        <f>IFERROR(VLOOKUP(B20,库存!B:G,5,FALSE),0)</f>
        <v>0</v>
      </c>
      <c r="I20" s="2">
        <f>IFERROR(VLOOKUP(B20,在制!#REF!,6,FALSE),0)</f>
        <v>0</v>
      </c>
      <c r="J20" s="2">
        <f t="shared" si="0"/>
        <v>0</v>
      </c>
    </row>
    <row r="21" spans="1:10" ht="22.5" customHeight="1" x14ac:dyDescent="0.15">
      <c r="A21"/>
      <c r="B21"/>
      <c r="C21"/>
      <c r="D21"/>
      <c r="E21"/>
      <c r="F21"/>
      <c r="G21" s="1"/>
      <c r="H21" s="2">
        <f>IFERROR(VLOOKUP(B21,库存!B:G,5,FALSE),0)</f>
        <v>0</v>
      </c>
      <c r="I21" s="2">
        <f>IFERROR(VLOOKUP(B21,在制!#REF!,6,FALSE),0)</f>
        <v>0</v>
      </c>
      <c r="J21" s="2">
        <f t="shared" si="0"/>
        <v>0</v>
      </c>
    </row>
    <row r="22" spans="1:10" ht="22.5" customHeight="1" x14ac:dyDescent="0.15">
      <c r="A22"/>
      <c r="B22"/>
      <c r="C22"/>
      <c r="D22"/>
      <c r="E22"/>
      <c r="F22"/>
      <c r="G22" s="1"/>
      <c r="H22" s="2">
        <f>IFERROR(VLOOKUP(B22,库存!B:G,5,FALSE),0)</f>
        <v>0</v>
      </c>
      <c r="I22" s="2">
        <f>IFERROR(VLOOKUP(B22,在制!#REF!,6,FALSE),0)</f>
        <v>0</v>
      </c>
      <c r="J22" s="2">
        <f t="shared" si="0"/>
        <v>0</v>
      </c>
    </row>
    <row r="23" spans="1:10" ht="22.5" customHeight="1" x14ac:dyDescent="0.15">
      <c r="A23"/>
      <c r="B23"/>
      <c r="C23"/>
      <c r="D23"/>
      <c r="E23"/>
      <c r="F23"/>
      <c r="G23" s="1"/>
      <c r="H23" s="2">
        <f>IFERROR(VLOOKUP(B23,库存!B:G,5,FALSE),0)</f>
        <v>0</v>
      </c>
      <c r="I23" s="2">
        <f>IFERROR(VLOOKUP(B23,在制!#REF!,6,FALSE),0)</f>
        <v>0</v>
      </c>
      <c r="J23" s="2">
        <f t="shared" si="0"/>
        <v>0</v>
      </c>
    </row>
    <row r="24" spans="1:10" ht="22.5" customHeight="1" x14ac:dyDescent="0.15">
      <c r="A24"/>
      <c r="B24"/>
      <c r="C24"/>
      <c r="D24"/>
      <c r="E24"/>
      <c r="F24"/>
      <c r="G24" s="1"/>
      <c r="H24" s="2">
        <f>IFERROR(VLOOKUP(B24,库存!B:G,5,FALSE),0)</f>
        <v>0</v>
      </c>
      <c r="I24" s="2">
        <f>IFERROR(VLOOKUP(B24,在制!#REF!,6,FALSE),0)</f>
        <v>0</v>
      </c>
      <c r="J24" s="2">
        <f t="shared" si="0"/>
        <v>0</v>
      </c>
    </row>
    <row r="25" spans="1:10" ht="22.5" customHeight="1" x14ac:dyDescent="0.15">
      <c r="A25"/>
      <c r="B25"/>
      <c r="C25"/>
      <c r="D25"/>
      <c r="E25"/>
      <c r="F25"/>
      <c r="G25" s="1"/>
      <c r="H25" s="2">
        <f>IFERROR(VLOOKUP(B25,库存!B:G,5,FALSE),0)</f>
        <v>0</v>
      </c>
      <c r="I25" s="2">
        <f>IFERROR(VLOOKUP(B25,在制!#REF!,6,FALSE),0)</f>
        <v>0</v>
      </c>
      <c r="J25" s="2">
        <f t="shared" si="0"/>
        <v>0</v>
      </c>
    </row>
    <row r="26" spans="1:10" ht="22.5" customHeight="1" x14ac:dyDescent="0.15">
      <c r="A26"/>
      <c r="B26"/>
      <c r="C26"/>
      <c r="D26"/>
      <c r="E26"/>
      <c r="F26"/>
      <c r="G26" s="1"/>
      <c r="H26" s="2">
        <f>IFERROR(VLOOKUP(B26,库存!B:G,5,FALSE),0)</f>
        <v>0</v>
      </c>
      <c r="I26" s="2">
        <f>IFERROR(VLOOKUP(B26,在制!#REF!,6,FALSE),0)</f>
        <v>0</v>
      </c>
      <c r="J26" s="2">
        <f t="shared" si="0"/>
        <v>0</v>
      </c>
    </row>
    <row r="27" spans="1:10" ht="22.5" customHeight="1" x14ac:dyDescent="0.15">
      <c r="A27"/>
      <c r="B27"/>
      <c r="C27"/>
      <c r="D27"/>
      <c r="E27"/>
      <c r="F27"/>
      <c r="G27" s="1"/>
      <c r="H27" s="2">
        <f>IFERROR(VLOOKUP(B27,库存!B:G,5,FALSE),0)</f>
        <v>0</v>
      </c>
      <c r="I27" s="2">
        <f>IFERROR(VLOOKUP(B27,在制!#REF!,6,FALSE),0)</f>
        <v>0</v>
      </c>
      <c r="J27" s="2">
        <f t="shared" si="0"/>
        <v>0</v>
      </c>
    </row>
    <row r="28" spans="1:10" ht="22.5" customHeight="1" x14ac:dyDescent="0.15">
      <c r="A28"/>
      <c r="B28"/>
      <c r="C28"/>
      <c r="D28"/>
      <c r="E28"/>
      <c r="F28"/>
      <c r="G28" s="1"/>
      <c r="H28" s="2">
        <f>IFERROR(VLOOKUP(B28,库存!B:G,5,FALSE),0)</f>
        <v>0</v>
      </c>
      <c r="I28" s="2">
        <f>IFERROR(VLOOKUP(B28,在制!#REF!,6,FALSE),0)</f>
        <v>0</v>
      </c>
      <c r="J28" s="2">
        <f t="shared" si="0"/>
        <v>0</v>
      </c>
    </row>
    <row r="29" spans="1:10" ht="22.5" customHeight="1" x14ac:dyDescent="0.15">
      <c r="A29"/>
      <c r="B29"/>
      <c r="C29"/>
      <c r="D29"/>
      <c r="E29"/>
      <c r="F29"/>
      <c r="G29" s="1"/>
      <c r="H29" s="2">
        <f>IFERROR(VLOOKUP(B29,库存!B:G,5,FALSE),0)</f>
        <v>0</v>
      </c>
      <c r="I29" s="2">
        <f>IFERROR(VLOOKUP(B29,在制!#REF!,6,FALSE),0)</f>
        <v>0</v>
      </c>
      <c r="J29" s="2">
        <f t="shared" si="0"/>
        <v>0</v>
      </c>
    </row>
    <row r="30" spans="1:10" ht="22.5" customHeight="1" x14ac:dyDescent="0.15">
      <c r="A30"/>
      <c r="B30"/>
      <c r="C30"/>
      <c r="D30"/>
      <c r="E30"/>
      <c r="F30"/>
      <c r="G30" s="1"/>
      <c r="H30" s="2">
        <f>IFERROR(VLOOKUP(B30,库存!B:G,5,FALSE),0)</f>
        <v>0</v>
      </c>
      <c r="I30" s="2">
        <f>IFERROR(VLOOKUP(B30,在制!#REF!,6,FALSE),0)</f>
        <v>0</v>
      </c>
      <c r="J30" s="2">
        <f t="shared" si="0"/>
        <v>0</v>
      </c>
    </row>
    <row r="31" spans="1:10" ht="22.5" customHeight="1" x14ac:dyDescent="0.15">
      <c r="A31"/>
      <c r="B31"/>
      <c r="C31"/>
      <c r="D31"/>
      <c r="E31"/>
      <c r="F31"/>
      <c r="G31" s="1"/>
      <c r="H31" s="2">
        <f>IFERROR(VLOOKUP(B31,库存!B:G,5,FALSE),0)</f>
        <v>0</v>
      </c>
      <c r="I31" s="2">
        <f>IFERROR(VLOOKUP(B31,在制!#REF!,6,FALSE),0)</f>
        <v>0</v>
      </c>
      <c r="J31" s="2">
        <f t="shared" si="0"/>
        <v>0</v>
      </c>
    </row>
    <row r="32" spans="1:10" ht="22.5" customHeight="1" x14ac:dyDescent="0.15">
      <c r="A32"/>
      <c r="B32"/>
      <c r="C32"/>
      <c r="D32"/>
      <c r="E32"/>
      <c r="F32"/>
      <c r="G32" s="1"/>
      <c r="H32" s="2">
        <f>IFERROR(VLOOKUP(B32,库存!B:G,5,FALSE),0)</f>
        <v>0</v>
      </c>
      <c r="I32" s="2">
        <f>IFERROR(VLOOKUP(B32,在制!#REF!,6,FALSE),0)</f>
        <v>0</v>
      </c>
      <c r="J32" s="2">
        <f t="shared" si="0"/>
        <v>0</v>
      </c>
    </row>
    <row r="33" spans="1:10" ht="22.5" customHeight="1" x14ac:dyDescent="0.15">
      <c r="A33"/>
      <c r="B33"/>
      <c r="C33"/>
      <c r="D33"/>
      <c r="E33"/>
      <c r="F33"/>
      <c r="G33" s="1"/>
      <c r="H33" s="2">
        <f>IFERROR(VLOOKUP(B33,库存!B:G,5,FALSE),0)</f>
        <v>0</v>
      </c>
      <c r="I33" s="2">
        <f>IFERROR(VLOOKUP(B33,在制!#REF!,6,FALSE),0)</f>
        <v>0</v>
      </c>
      <c r="J33" s="2">
        <f t="shared" si="0"/>
        <v>0</v>
      </c>
    </row>
    <row r="34" spans="1:10" ht="22.5" customHeight="1" x14ac:dyDescent="0.15">
      <c r="A34"/>
      <c r="B34"/>
      <c r="C34"/>
      <c r="D34"/>
      <c r="E34"/>
      <c r="F34"/>
      <c r="G34" s="1"/>
      <c r="H34" s="2">
        <f>IFERROR(VLOOKUP(B34,库存!B:G,5,FALSE),0)</f>
        <v>0</v>
      </c>
      <c r="I34" s="2">
        <f>IFERROR(VLOOKUP(B34,在制!#REF!,6,FALSE),0)</f>
        <v>0</v>
      </c>
      <c r="J34" s="2">
        <f t="shared" si="0"/>
        <v>0</v>
      </c>
    </row>
    <row r="35" spans="1:10" ht="22.5" customHeight="1" x14ac:dyDescent="0.15">
      <c r="A35"/>
      <c r="B35"/>
      <c r="C35"/>
      <c r="D35"/>
      <c r="E35"/>
      <c r="F35"/>
      <c r="G35" s="1"/>
      <c r="H35" s="2">
        <f>IFERROR(VLOOKUP(B35,库存!B:G,5,FALSE),0)</f>
        <v>0</v>
      </c>
      <c r="I35" s="2">
        <f>IFERROR(VLOOKUP(B35,在制!#REF!,6,FALSE),0)</f>
        <v>0</v>
      </c>
      <c r="J35" s="2">
        <f t="shared" si="0"/>
        <v>0</v>
      </c>
    </row>
    <row r="36" spans="1:10" ht="22.5" customHeight="1" x14ac:dyDescent="0.15">
      <c r="A36"/>
      <c r="B36"/>
      <c r="C36"/>
      <c r="D36"/>
      <c r="E36"/>
      <c r="F36"/>
      <c r="G36" s="1"/>
      <c r="H36" s="2">
        <f>IFERROR(VLOOKUP(B36,库存!B:G,5,FALSE),0)</f>
        <v>0</v>
      </c>
      <c r="I36" s="2">
        <f>IFERROR(VLOOKUP(B36,在制!#REF!,6,FALSE),0)</f>
        <v>0</v>
      </c>
      <c r="J36" s="2">
        <f t="shared" si="0"/>
        <v>0</v>
      </c>
    </row>
    <row r="37" spans="1:10" ht="22.5" customHeight="1" x14ac:dyDescent="0.15">
      <c r="A37"/>
      <c r="B37"/>
      <c r="C37"/>
      <c r="D37"/>
      <c r="E37"/>
      <c r="F37"/>
      <c r="G37" s="1"/>
      <c r="H37" s="2">
        <f>IFERROR(VLOOKUP(B37,库存!B:G,5,FALSE),0)</f>
        <v>0</v>
      </c>
      <c r="I37" s="2">
        <f>IFERROR(VLOOKUP(B37,在制!#REF!,6,FALSE),0)</f>
        <v>0</v>
      </c>
      <c r="J37" s="2">
        <f t="shared" si="0"/>
        <v>0</v>
      </c>
    </row>
    <row r="38" spans="1:10" ht="22.5" customHeight="1" x14ac:dyDescent="0.15">
      <c r="A38"/>
      <c r="B38"/>
      <c r="C38"/>
      <c r="D38"/>
      <c r="E38"/>
      <c r="F38"/>
      <c r="G38" s="1"/>
      <c r="H38" s="2">
        <f>IFERROR(VLOOKUP(B38,库存!B:G,5,FALSE),0)</f>
        <v>0</v>
      </c>
      <c r="I38" s="2">
        <f>IFERROR(VLOOKUP(B38,在制!#REF!,6,FALSE),0)</f>
        <v>0</v>
      </c>
      <c r="J38" s="2">
        <f t="shared" si="0"/>
        <v>0</v>
      </c>
    </row>
    <row r="39" spans="1:10" ht="22.5" customHeight="1" x14ac:dyDescent="0.15">
      <c r="A39"/>
      <c r="B39"/>
      <c r="C39"/>
      <c r="D39"/>
      <c r="E39"/>
      <c r="F39"/>
      <c r="G39" s="1"/>
      <c r="H39" s="2">
        <f>IFERROR(VLOOKUP(B39,库存!B:G,5,FALSE),0)</f>
        <v>0</v>
      </c>
      <c r="I39" s="2">
        <f>IFERROR(VLOOKUP(B39,在制!#REF!,6,FALSE),0)</f>
        <v>0</v>
      </c>
      <c r="J39" s="2">
        <f t="shared" si="0"/>
        <v>0</v>
      </c>
    </row>
    <row r="40" spans="1:10" ht="22.5" customHeight="1" x14ac:dyDescent="0.15">
      <c r="A40"/>
      <c r="B40"/>
      <c r="C40"/>
      <c r="D40"/>
      <c r="E40"/>
      <c r="F40"/>
      <c r="G40" s="1"/>
      <c r="H40" s="2">
        <f>IFERROR(VLOOKUP(B40,库存!B:G,5,FALSE),0)</f>
        <v>0</v>
      </c>
      <c r="I40" s="2">
        <f>IFERROR(VLOOKUP(B40,在制!#REF!,6,FALSE),0)</f>
        <v>0</v>
      </c>
      <c r="J40" s="2">
        <f t="shared" si="0"/>
        <v>0</v>
      </c>
    </row>
    <row r="41" spans="1:10" ht="22.5" customHeight="1" x14ac:dyDescent="0.15">
      <c r="A41"/>
      <c r="B41"/>
      <c r="C41"/>
      <c r="D41"/>
      <c r="E41"/>
      <c r="F41"/>
      <c r="G41" s="1"/>
      <c r="H41" s="2">
        <f>IFERROR(VLOOKUP(B41,库存!B:G,5,FALSE),0)</f>
        <v>0</v>
      </c>
      <c r="I41" s="2">
        <f>IFERROR(VLOOKUP(B41,在制!#REF!,6,FALSE),0)</f>
        <v>0</v>
      </c>
      <c r="J41" s="2">
        <f t="shared" si="0"/>
        <v>0</v>
      </c>
    </row>
    <row r="42" spans="1:10" ht="22.5" customHeight="1" x14ac:dyDescent="0.15">
      <c r="A42"/>
      <c r="B42"/>
      <c r="C42"/>
      <c r="D42"/>
      <c r="E42"/>
      <c r="F42"/>
      <c r="G42" s="1"/>
      <c r="H42" s="2">
        <f>IFERROR(VLOOKUP(B42,库存!B:G,5,FALSE),0)</f>
        <v>0</v>
      </c>
      <c r="I42" s="2">
        <f>IFERROR(VLOOKUP(B42,在制!#REF!,6,FALSE),0)</f>
        <v>0</v>
      </c>
      <c r="J42" s="2">
        <f t="shared" si="0"/>
        <v>0</v>
      </c>
    </row>
    <row r="43" spans="1:10" ht="22.5" customHeight="1" x14ac:dyDescent="0.15">
      <c r="A43"/>
      <c r="B43"/>
      <c r="C43"/>
      <c r="D43"/>
      <c r="E43"/>
      <c r="F43"/>
      <c r="G43" s="1"/>
      <c r="H43" s="2">
        <f>IFERROR(VLOOKUP(B43,库存!B:G,5,FALSE),0)</f>
        <v>0</v>
      </c>
      <c r="I43" s="2">
        <f>IFERROR(VLOOKUP(B43,在制!#REF!,6,FALSE),0)</f>
        <v>0</v>
      </c>
      <c r="J43" s="2">
        <f t="shared" si="0"/>
        <v>0</v>
      </c>
    </row>
    <row r="44" spans="1:10" ht="22.5" customHeight="1" x14ac:dyDescent="0.15">
      <c r="A44"/>
      <c r="B44"/>
      <c r="C44"/>
      <c r="D44"/>
      <c r="E44"/>
      <c r="F44"/>
      <c r="G44" s="1"/>
      <c r="H44" s="2">
        <f>IFERROR(VLOOKUP(B44,库存!B:G,5,FALSE),0)</f>
        <v>0</v>
      </c>
      <c r="I44" s="2">
        <f>IFERROR(VLOOKUP(B44,在制!#REF!,6,FALSE),0)</f>
        <v>0</v>
      </c>
      <c r="J44" s="2">
        <f t="shared" si="0"/>
        <v>0</v>
      </c>
    </row>
    <row r="45" spans="1:10" ht="22.5" customHeight="1" x14ac:dyDescent="0.15">
      <c r="A45"/>
      <c r="B45"/>
      <c r="C45"/>
      <c r="D45"/>
      <c r="E45"/>
      <c r="F45"/>
      <c r="G45" s="1"/>
      <c r="H45" s="2">
        <f>IFERROR(VLOOKUP(B45,库存!B:G,5,FALSE),0)</f>
        <v>0</v>
      </c>
      <c r="I45" s="2">
        <f>IFERROR(VLOOKUP(B45,在制!#REF!,6,FALSE),0)</f>
        <v>0</v>
      </c>
      <c r="J45" s="2">
        <f t="shared" si="0"/>
        <v>0</v>
      </c>
    </row>
    <row r="46" spans="1:10" ht="22.5" customHeight="1" x14ac:dyDescent="0.15">
      <c r="A46"/>
      <c r="B46"/>
      <c r="C46"/>
      <c r="D46"/>
      <c r="E46"/>
      <c r="F46"/>
      <c r="G46" s="1"/>
      <c r="H46" s="2">
        <f>IFERROR(VLOOKUP(B46,库存!B:G,5,FALSE),0)</f>
        <v>0</v>
      </c>
      <c r="I46" s="2">
        <f>IFERROR(VLOOKUP(B46,在制!#REF!,6,FALSE),0)</f>
        <v>0</v>
      </c>
      <c r="J46" s="2">
        <f t="shared" si="0"/>
        <v>0</v>
      </c>
    </row>
    <row r="47" spans="1:10" ht="22.5" customHeight="1" x14ac:dyDescent="0.15">
      <c r="A47"/>
      <c r="B47"/>
      <c r="C47"/>
      <c r="D47"/>
      <c r="E47"/>
      <c r="F47"/>
      <c r="G47" s="1"/>
      <c r="H47" s="2">
        <f>IFERROR(VLOOKUP(B47,库存!B:G,5,FALSE),0)</f>
        <v>0</v>
      </c>
      <c r="I47" s="2">
        <f>IFERROR(VLOOKUP(B47,在制!#REF!,6,FALSE),0)</f>
        <v>0</v>
      </c>
      <c r="J47" s="2">
        <f t="shared" si="0"/>
        <v>0</v>
      </c>
    </row>
    <row r="48" spans="1:10" ht="22.5" customHeight="1" x14ac:dyDescent="0.15">
      <c r="A48"/>
      <c r="B48"/>
      <c r="C48"/>
      <c r="D48"/>
      <c r="E48"/>
      <c r="F48"/>
      <c r="G48" s="1"/>
      <c r="H48" s="2">
        <f>IFERROR(VLOOKUP(B48,库存!B:G,5,FALSE),0)</f>
        <v>0</v>
      </c>
      <c r="I48" s="2">
        <f>IFERROR(VLOOKUP(B48,在制!#REF!,6,FALSE),0)</f>
        <v>0</v>
      </c>
      <c r="J48" s="2">
        <f t="shared" si="0"/>
        <v>0</v>
      </c>
    </row>
    <row r="49" spans="1:10" ht="22.5" customHeight="1" x14ac:dyDescent="0.15">
      <c r="A49"/>
      <c r="B49"/>
      <c r="C49"/>
      <c r="D49"/>
      <c r="E49"/>
      <c r="F49"/>
      <c r="G49" s="1"/>
      <c r="H49" s="2">
        <f>IFERROR(VLOOKUP(B49,库存!B:G,5,FALSE),0)</f>
        <v>0</v>
      </c>
      <c r="I49" s="2">
        <f>IFERROR(VLOOKUP(B49,在制!#REF!,6,FALSE),0)</f>
        <v>0</v>
      </c>
      <c r="J49" s="2">
        <f t="shared" si="0"/>
        <v>0</v>
      </c>
    </row>
    <row r="50" spans="1:10" ht="22.5" customHeight="1" x14ac:dyDescent="0.15">
      <c r="A50"/>
      <c r="B50"/>
      <c r="C50"/>
      <c r="D50"/>
      <c r="E50"/>
      <c r="F50"/>
      <c r="G50" s="1"/>
      <c r="H50" s="2">
        <f>IFERROR(VLOOKUP(B50,库存!B:G,5,FALSE),0)</f>
        <v>0</v>
      </c>
      <c r="I50" s="2">
        <f>IFERROR(VLOOKUP(B50,在制!#REF!,6,FALSE),0)</f>
        <v>0</v>
      </c>
      <c r="J50" s="2">
        <f t="shared" si="0"/>
        <v>0</v>
      </c>
    </row>
    <row r="51" spans="1:10" ht="22.5" customHeight="1" x14ac:dyDescent="0.15">
      <c r="A51"/>
      <c r="B51"/>
      <c r="C51"/>
      <c r="D51"/>
      <c r="E51"/>
      <c r="F51"/>
      <c r="G51" s="1"/>
      <c r="H51" s="2">
        <f>IFERROR(VLOOKUP(B51,库存!B:G,5,FALSE),0)</f>
        <v>0</v>
      </c>
      <c r="I51" s="2">
        <f>IFERROR(VLOOKUP(B51,在制!#REF!,6,FALSE),0)</f>
        <v>0</v>
      </c>
      <c r="J51" s="2">
        <f t="shared" si="0"/>
        <v>0</v>
      </c>
    </row>
    <row r="52" spans="1:10" ht="22.5" customHeight="1" x14ac:dyDescent="0.15">
      <c r="A52"/>
      <c r="B52"/>
      <c r="C52"/>
      <c r="D52"/>
      <c r="E52"/>
      <c r="F52"/>
      <c r="G52" s="1"/>
      <c r="H52" s="2">
        <f>IFERROR(VLOOKUP(B52,库存!B:G,5,FALSE),0)</f>
        <v>0</v>
      </c>
      <c r="I52" s="2">
        <f>IFERROR(VLOOKUP(B52,在制!#REF!,6,FALSE),0)</f>
        <v>0</v>
      </c>
      <c r="J52" s="2">
        <f t="shared" si="0"/>
        <v>0</v>
      </c>
    </row>
    <row r="53" spans="1:10" ht="22.5" customHeight="1" x14ac:dyDescent="0.15">
      <c r="A53"/>
      <c r="B53"/>
      <c r="C53"/>
      <c r="D53"/>
      <c r="E53"/>
      <c r="F53"/>
      <c r="G53" s="1"/>
      <c r="H53" s="2">
        <f>IFERROR(VLOOKUP(B53,库存!B:G,5,FALSE),0)</f>
        <v>0</v>
      </c>
      <c r="I53" s="2">
        <f>IFERROR(VLOOKUP(B53,在制!#REF!,6,FALSE),0)</f>
        <v>0</v>
      </c>
      <c r="J53" s="2">
        <f t="shared" si="0"/>
        <v>0</v>
      </c>
    </row>
    <row r="54" spans="1:10" ht="22.5" customHeight="1" x14ac:dyDescent="0.15">
      <c r="A54"/>
      <c r="B54"/>
      <c r="C54"/>
      <c r="D54"/>
      <c r="E54"/>
      <c r="F54"/>
      <c r="G54" s="1"/>
      <c r="H54" s="2">
        <f>IFERROR(VLOOKUP(B54,库存!B:G,5,FALSE),0)</f>
        <v>0</v>
      </c>
      <c r="I54" s="2">
        <f>IFERROR(VLOOKUP(B54,在制!#REF!,6,FALSE),0)</f>
        <v>0</v>
      </c>
      <c r="J54" s="2">
        <f t="shared" si="0"/>
        <v>0</v>
      </c>
    </row>
    <row r="55" spans="1:10" ht="22.5" customHeight="1" x14ac:dyDescent="0.15">
      <c r="A55"/>
      <c r="B55"/>
      <c r="C55"/>
      <c r="D55"/>
      <c r="E55"/>
      <c r="F55"/>
      <c r="G55" s="1"/>
      <c r="H55" s="2">
        <f>IFERROR(VLOOKUP(B55,库存!B:G,5,FALSE),0)</f>
        <v>0</v>
      </c>
      <c r="I55" s="2">
        <f>IFERROR(VLOOKUP(B55,在制!#REF!,6,FALSE),0)</f>
        <v>0</v>
      </c>
      <c r="J55" s="2">
        <f t="shared" si="0"/>
        <v>0</v>
      </c>
    </row>
    <row r="56" spans="1:10" ht="22.5" customHeight="1" x14ac:dyDescent="0.15">
      <c r="A56"/>
      <c r="B56"/>
      <c r="C56"/>
      <c r="D56"/>
      <c r="E56"/>
      <c r="F56"/>
      <c r="G56" s="1"/>
      <c r="H56" s="2">
        <f>IFERROR(VLOOKUP(B56,库存!B:G,5,FALSE),0)</f>
        <v>0</v>
      </c>
      <c r="I56" s="2">
        <f>IFERROR(VLOOKUP(B56,在制!#REF!,6,FALSE),0)</f>
        <v>0</v>
      </c>
      <c r="J56" s="2">
        <f t="shared" si="0"/>
        <v>0</v>
      </c>
    </row>
    <row r="57" spans="1:10" ht="22.5" customHeight="1" x14ac:dyDescent="0.15">
      <c r="A57"/>
      <c r="B57"/>
      <c r="C57"/>
      <c r="D57"/>
      <c r="E57"/>
      <c r="F57"/>
      <c r="G57" s="1"/>
      <c r="H57" s="2">
        <f>IFERROR(VLOOKUP(B57,库存!B:G,5,FALSE),0)</f>
        <v>0</v>
      </c>
      <c r="I57" s="2">
        <f>IFERROR(VLOOKUP(B57,在制!#REF!,6,FALSE),0)</f>
        <v>0</v>
      </c>
      <c r="J57" s="2">
        <f t="shared" si="0"/>
        <v>0</v>
      </c>
    </row>
    <row r="58" spans="1:10" ht="22.5" customHeight="1" x14ac:dyDescent="0.15">
      <c r="A58" s="1"/>
      <c r="B58" s="1"/>
      <c r="C58" s="1"/>
      <c r="D58" s="1"/>
      <c r="E58" s="1"/>
      <c r="F58" s="1"/>
      <c r="G58" s="1"/>
      <c r="H58" s="2">
        <f>IFERROR(VLOOKUP(B58,库存!B:G,5,FALSE),0)</f>
        <v>0</v>
      </c>
      <c r="I58" s="2">
        <f>IFERROR(VLOOKUP(B58,在制!#REF!,6,FALSE),0)</f>
        <v>0</v>
      </c>
      <c r="J58" s="2">
        <f t="shared" si="0"/>
        <v>0</v>
      </c>
    </row>
    <row r="59" spans="1:10" ht="22.5" customHeight="1" x14ac:dyDescent="0.15">
      <c r="A59" s="1"/>
      <c r="B59" s="1"/>
      <c r="C59" s="1"/>
      <c r="D59" s="1"/>
      <c r="E59" s="1"/>
      <c r="F59" s="1"/>
      <c r="G59" s="1"/>
      <c r="H59" s="2">
        <f>IFERROR(VLOOKUP(B59,库存!B:G,5,FALSE),0)</f>
        <v>0</v>
      </c>
      <c r="I59" s="2">
        <f>IFERROR(VLOOKUP(B59,在制!#REF!,6,FALSE),0)</f>
        <v>0</v>
      </c>
      <c r="J59" s="2">
        <f t="shared" si="0"/>
        <v>0</v>
      </c>
    </row>
    <row r="60" spans="1:10" ht="22.5" customHeight="1" x14ac:dyDescent="0.15">
      <c r="A60" s="1"/>
      <c r="B60" s="1"/>
      <c r="C60" s="1"/>
      <c r="D60" s="1"/>
      <c r="E60" s="1"/>
      <c r="F60" s="1"/>
      <c r="G60" s="1"/>
      <c r="H60" s="2">
        <f>IFERROR(VLOOKUP(B60,库存!B:G,5,FALSE),0)</f>
        <v>0</v>
      </c>
      <c r="I60" s="2">
        <f>IFERROR(VLOOKUP(B60,在制!#REF!,6,FALSE),0)</f>
        <v>0</v>
      </c>
      <c r="J60" s="2">
        <f t="shared" si="0"/>
        <v>0</v>
      </c>
    </row>
    <row r="61" spans="1:10" ht="22.5" customHeight="1" x14ac:dyDescent="0.15">
      <c r="A61" s="1"/>
      <c r="B61" s="1"/>
      <c r="C61" s="1"/>
      <c r="D61" s="1"/>
      <c r="E61" s="1"/>
      <c r="F61" s="1"/>
      <c r="G61" s="1"/>
      <c r="H61" s="2">
        <f>IFERROR(VLOOKUP(B61,库存!B:G,5,FALSE),0)</f>
        <v>0</v>
      </c>
      <c r="I61" s="2">
        <f>IFERROR(VLOOKUP(B61,在制!#REF!,6,FALSE),0)</f>
        <v>0</v>
      </c>
      <c r="J61" s="2">
        <f t="shared" si="0"/>
        <v>0</v>
      </c>
    </row>
    <row r="62" spans="1:10" ht="22.5" customHeight="1" x14ac:dyDescent="0.15">
      <c r="A62" s="1"/>
      <c r="B62" s="1"/>
      <c r="C62" s="1"/>
      <c r="D62" s="1"/>
      <c r="E62" s="1"/>
      <c r="F62" s="1"/>
      <c r="G62" s="1"/>
      <c r="H62" s="2">
        <f>IFERROR(VLOOKUP(B62,库存!B:G,5,FALSE),0)</f>
        <v>0</v>
      </c>
      <c r="I62" s="2">
        <f>IFERROR(VLOOKUP(B62,在制!#REF!,6,FALSE),0)</f>
        <v>0</v>
      </c>
      <c r="J62" s="2">
        <f t="shared" si="0"/>
        <v>0</v>
      </c>
    </row>
    <row r="63" spans="1:10" ht="22.5" customHeight="1" x14ac:dyDescent="0.15">
      <c r="A63" s="1"/>
      <c r="B63" s="1"/>
      <c r="C63" s="1"/>
      <c r="D63" s="1"/>
      <c r="E63" s="1"/>
      <c r="F63" s="1"/>
      <c r="G63" s="1"/>
      <c r="H63" s="2">
        <f>IFERROR(VLOOKUP(B63,库存!B:G,5,FALSE),0)</f>
        <v>0</v>
      </c>
      <c r="I63" s="2">
        <f>IFERROR(VLOOKUP(B63,在制!#REF!,6,FALSE),0)</f>
        <v>0</v>
      </c>
      <c r="J63" s="2">
        <f t="shared" si="0"/>
        <v>0</v>
      </c>
    </row>
    <row r="64" spans="1:10" ht="22.5" customHeight="1" x14ac:dyDescent="0.15">
      <c r="A64" s="1"/>
      <c r="B64" s="1"/>
      <c r="C64" s="1"/>
      <c r="D64" s="1"/>
      <c r="E64" s="1"/>
      <c r="F64" s="1"/>
      <c r="G64" s="1"/>
      <c r="H64" s="2">
        <f>IFERROR(VLOOKUP(B64,库存!B:G,5,FALSE),0)</f>
        <v>0</v>
      </c>
      <c r="I64" s="2">
        <f>IFERROR(VLOOKUP(B64,在制!#REF!,6,FALSE),0)</f>
        <v>0</v>
      </c>
      <c r="J64" s="2">
        <f t="shared" si="0"/>
        <v>0</v>
      </c>
    </row>
    <row r="65" spans="1:10" ht="22.5" customHeight="1" x14ac:dyDescent="0.15">
      <c r="A65" s="1"/>
      <c r="B65" s="1"/>
      <c r="C65" s="1"/>
      <c r="D65" s="1"/>
      <c r="E65" s="1"/>
      <c r="F65" s="1"/>
      <c r="G65" s="1"/>
      <c r="H65" s="2">
        <f>IFERROR(VLOOKUP(B65,库存!B:G,5,FALSE),0)</f>
        <v>0</v>
      </c>
      <c r="I65" s="2">
        <f>IFERROR(VLOOKUP(B65,在制!#REF!,6,FALSE),0)</f>
        <v>0</v>
      </c>
      <c r="J65" s="2">
        <f t="shared" si="0"/>
        <v>0</v>
      </c>
    </row>
    <row r="66" spans="1:10" ht="22.5" customHeight="1" x14ac:dyDescent="0.15">
      <c r="A66" s="1"/>
      <c r="B66" s="1"/>
      <c r="C66" s="1"/>
      <c r="D66" s="1"/>
      <c r="E66" s="1"/>
      <c r="F66" s="1"/>
      <c r="G66" s="1"/>
      <c r="H66" s="2">
        <f>IFERROR(VLOOKUP(B66,库存!B:G,5,FALSE),0)</f>
        <v>0</v>
      </c>
      <c r="I66" s="2">
        <f>IFERROR(VLOOKUP(B66,在制!#REF!,6,FALSE),0)</f>
        <v>0</v>
      </c>
      <c r="J66" s="2">
        <f t="shared" si="0"/>
        <v>0</v>
      </c>
    </row>
    <row r="67" spans="1:10" ht="22.5" customHeight="1" x14ac:dyDescent="0.15">
      <c r="A67" s="1"/>
      <c r="B67" s="1"/>
      <c r="C67" s="1"/>
      <c r="D67" s="1"/>
      <c r="E67" s="1"/>
      <c r="F67" s="1"/>
      <c r="G67" s="1"/>
      <c r="H67" s="2">
        <f>IFERROR(VLOOKUP(B67,库存!B:G,5,FALSE),0)</f>
        <v>0</v>
      </c>
      <c r="I67" s="2">
        <f>IFERROR(VLOOKUP(B67,在制!#REF!,6,FALSE),0)</f>
        <v>0</v>
      </c>
      <c r="J67" s="2">
        <f t="shared" si="0"/>
        <v>0</v>
      </c>
    </row>
    <row r="68" spans="1:10" ht="22.5" customHeight="1" x14ac:dyDescent="0.15">
      <c r="A68" s="1"/>
      <c r="B68" s="1"/>
      <c r="C68" s="1"/>
      <c r="D68" s="1"/>
      <c r="E68" s="1"/>
      <c r="F68" s="1"/>
      <c r="G68" s="1"/>
      <c r="H68" s="2">
        <f>IFERROR(VLOOKUP(B68,库存!B:G,5,FALSE),0)</f>
        <v>0</v>
      </c>
      <c r="I68" s="2">
        <f>IFERROR(VLOOKUP(B68,在制!#REF!,6,FALSE),0)</f>
        <v>0</v>
      </c>
      <c r="J68" s="2">
        <f t="shared" si="0"/>
        <v>0</v>
      </c>
    </row>
    <row r="69" spans="1:10" ht="22.5" customHeight="1" x14ac:dyDescent="0.15">
      <c r="A69" s="1"/>
      <c r="B69" s="1"/>
      <c r="C69" s="1"/>
      <c r="D69" s="1"/>
      <c r="E69" s="1"/>
      <c r="F69" s="1"/>
      <c r="G69" s="1"/>
      <c r="H69" s="2">
        <f>IFERROR(VLOOKUP(B69,库存!B:G,5,FALSE),0)</f>
        <v>0</v>
      </c>
      <c r="I69" s="2">
        <f>IFERROR(VLOOKUP(B69,在制!#REF!,6,FALSE),0)</f>
        <v>0</v>
      </c>
      <c r="J69" s="2">
        <f t="shared" ref="J69:J100" si="1">SUM(H69:I69)</f>
        <v>0</v>
      </c>
    </row>
    <row r="70" spans="1:10" ht="22.5" customHeight="1" x14ac:dyDescent="0.15">
      <c r="A70" s="1"/>
      <c r="B70" s="1"/>
      <c r="C70" s="1"/>
      <c r="D70" s="1"/>
      <c r="E70" s="1"/>
      <c r="F70" s="1"/>
      <c r="G70" s="1"/>
      <c r="H70" s="2">
        <f>IFERROR(VLOOKUP(B70,库存!B:G,5,FALSE),0)</f>
        <v>0</v>
      </c>
      <c r="I70" s="2">
        <f>IFERROR(VLOOKUP(B70,在制!#REF!,6,FALSE),0)</f>
        <v>0</v>
      </c>
      <c r="J70" s="2">
        <f t="shared" si="1"/>
        <v>0</v>
      </c>
    </row>
    <row r="71" spans="1:10" ht="22.5" customHeight="1" x14ac:dyDescent="0.15">
      <c r="A71" s="1"/>
      <c r="B71" s="1"/>
      <c r="C71" s="1"/>
      <c r="D71" s="1"/>
      <c r="E71" s="1"/>
      <c r="F71" s="1"/>
      <c r="G71" s="1"/>
      <c r="H71" s="2">
        <f>IFERROR(VLOOKUP(B71,库存!B:G,5,FALSE),0)</f>
        <v>0</v>
      </c>
      <c r="I71" s="2">
        <f>IFERROR(VLOOKUP(B71,在制!#REF!,6,FALSE),0)</f>
        <v>0</v>
      </c>
      <c r="J71" s="2">
        <f t="shared" si="1"/>
        <v>0</v>
      </c>
    </row>
    <row r="72" spans="1:10" ht="22.5" customHeight="1" x14ac:dyDescent="0.15">
      <c r="A72" s="1"/>
      <c r="B72" s="1"/>
      <c r="C72" s="1"/>
      <c r="D72" s="1"/>
      <c r="E72" s="1"/>
      <c r="F72" s="1"/>
      <c r="G72" s="1"/>
      <c r="H72" s="2">
        <f>IFERROR(VLOOKUP(B72,库存!B:G,5,FALSE),0)</f>
        <v>0</v>
      </c>
      <c r="I72" s="2">
        <f>IFERROR(VLOOKUP(B72,在制!#REF!,6,FALSE),0)</f>
        <v>0</v>
      </c>
      <c r="J72" s="2">
        <f t="shared" si="1"/>
        <v>0</v>
      </c>
    </row>
    <row r="73" spans="1:10" ht="22.5" customHeight="1" x14ac:dyDescent="0.15">
      <c r="A73" s="1"/>
      <c r="B73" s="1"/>
      <c r="C73" s="1"/>
      <c r="D73" s="1"/>
      <c r="E73" s="1"/>
      <c r="F73" s="1"/>
      <c r="G73" s="1"/>
      <c r="H73" s="2">
        <f>IFERROR(VLOOKUP(B73,库存!B:G,5,FALSE),0)</f>
        <v>0</v>
      </c>
      <c r="I73" s="2">
        <f>IFERROR(VLOOKUP(B73,在制!#REF!,6,FALSE),0)</f>
        <v>0</v>
      </c>
      <c r="J73" s="2">
        <f t="shared" si="1"/>
        <v>0</v>
      </c>
    </row>
    <row r="74" spans="1:10" ht="22.5" customHeight="1" x14ac:dyDescent="0.15">
      <c r="A74" s="1"/>
      <c r="B74" s="1"/>
      <c r="C74" s="1"/>
      <c r="D74" s="1"/>
      <c r="E74" s="1"/>
      <c r="F74" s="1"/>
      <c r="G74" s="1"/>
      <c r="H74" s="2">
        <f>IFERROR(VLOOKUP(B74,库存!B:G,5,FALSE),0)</f>
        <v>0</v>
      </c>
      <c r="I74" s="2">
        <f>IFERROR(VLOOKUP(B74,在制!#REF!,6,FALSE),0)</f>
        <v>0</v>
      </c>
      <c r="J74" s="2">
        <f t="shared" si="1"/>
        <v>0</v>
      </c>
    </row>
    <row r="75" spans="1:10" ht="22.5" customHeight="1" x14ac:dyDescent="0.15">
      <c r="A75" s="1"/>
      <c r="B75" s="1"/>
      <c r="C75" s="1"/>
      <c r="D75" s="1"/>
      <c r="E75" s="1"/>
      <c r="F75" s="1"/>
      <c r="G75" s="1"/>
      <c r="H75" s="2">
        <f>IFERROR(VLOOKUP(B75,库存!B:G,5,FALSE),0)</f>
        <v>0</v>
      </c>
      <c r="I75" s="2">
        <f>IFERROR(VLOOKUP(B75,在制!#REF!,6,FALSE),0)</f>
        <v>0</v>
      </c>
      <c r="J75" s="2">
        <f t="shared" si="1"/>
        <v>0</v>
      </c>
    </row>
    <row r="76" spans="1:10" ht="22.5" customHeight="1" x14ac:dyDescent="0.15">
      <c r="A76" s="1"/>
      <c r="B76" s="1"/>
      <c r="C76" s="1"/>
      <c r="D76" s="1"/>
      <c r="E76" s="1"/>
      <c r="F76" s="1"/>
      <c r="G76" s="1"/>
      <c r="H76" s="2">
        <f>IFERROR(VLOOKUP(B76,库存!B:G,5,FALSE),0)</f>
        <v>0</v>
      </c>
      <c r="I76" s="2">
        <f>IFERROR(VLOOKUP(B76,在制!#REF!,6,FALSE),0)</f>
        <v>0</v>
      </c>
      <c r="J76" s="2">
        <f t="shared" si="1"/>
        <v>0</v>
      </c>
    </row>
    <row r="77" spans="1:10" ht="22.5" customHeight="1" x14ac:dyDescent="0.15">
      <c r="A77" s="1"/>
      <c r="B77" s="1"/>
      <c r="C77" s="1"/>
      <c r="D77" s="1"/>
      <c r="E77" s="1"/>
      <c r="F77" s="1"/>
      <c r="G77" s="1"/>
      <c r="H77" s="2">
        <f>IFERROR(VLOOKUP(B77,库存!B:G,5,FALSE),0)</f>
        <v>0</v>
      </c>
      <c r="I77" s="2">
        <f>IFERROR(VLOOKUP(B77,在制!#REF!,6,FALSE),0)</f>
        <v>0</v>
      </c>
      <c r="J77" s="2">
        <f t="shared" si="1"/>
        <v>0</v>
      </c>
    </row>
    <row r="78" spans="1:10" ht="22.5" customHeight="1" x14ac:dyDescent="0.15">
      <c r="A78" s="1"/>
      <c r="B78" s="1"/>
      <c r="C78" s="1"/>
      <c r="D78" s="1"/>
      <c r="E78" s="1"/>
      <c r="F78" s="1"/>
      <c r="G78" s="1"/>
      <c r="H78" s="2">
        <f>IFERROR(VLOOKUP(B78,库存!B:G,5,FALSE),0)</f>
        <v>0</v>
      </c>
      <c r="I78" s="2">
        <f>IFERROR(VLOOKUP(B78,在制!#REF!,6,FALSE),0)</f>
        <v>0</v>
      </c>
      <c r="J78" s="2">
        <f t="shared" si="1"/>
        <v>0</v>
      </c>
    </row>
    <row r="79" spans="1:10" ht="22.5" customHeight="1" x14ac:dyDescent="0.15">
      <c r="A79" s="1"/>
      <c r="B79" s="1"/>
      <c r="C79" s="1"/>
      <c r="D79" s="1"/>
      <c r="E79" s="1"/>
      <c r="F79" s="1"/>
      <c r="G79" s="1"/>
      <c r="H79" s="2">
        <f>IFERROR(VLOOKUP(B79,库存!B:G,5,FALSE),0)</f>
        <v>0</v>
      </c>
      <c r="I79" s="2">
        <f>IFERROR(VLOOKUP(B79,在制!#REF!,6,FALSE),0)</f>
        <v>0</v>
      </c>
      <c r="J79" s="2">
        <f t="shared" si="1"/>
        <v>0</v>
      </c>
    </row>
    <row r="80" spans="1:10" ht="22.5" customHeight="1" x14ac:dyDescent="0.15">
      <c r="A80" s="1"/>
      <c r="B80" s="1"/>
      <c r="C80" s="1"/>
      <c r="D80" s="1"/>
      <c r="E80" s="1"/>
      <c r="F80" s="1"/>
      <c r="G80" s="1"/>
      <c r="H80" s="2">
        <f>IFERROR(VLOOKUP(B80,库存!B:G,5,FALSE),0)</f>
        <v>0</v>
      </c>
      <c r="I80" s="2">
        <f>IFERROR(VLOOKUP(B80,在制!#REF!,6,FALSE),0)</f>
        <v>0</v>
      </c>
      <c r="J80" s="2">
        <f t="shared" si="1"/>
        <v>0</v>
      </c>
    </row>
    <row r="81" spans="1:10" ht="22.5" customHeight="1" x14ac:dyDescent="0.15">
      <c r="A81" s="1"/>
      <c r="B81" s="1"/>
      <c r="C81" s="1"/>
      <c r="D81" s="1"/>
      <c r="E81" s="1"/>
      <c r="F81" s="1"/>
      <c r="G81" s="1"/>
      <c r="H81" s="2">
        <f>IFERROR(VLOOKUP(B81,库存!B:G,5,FALSE),0)</f>
        <v>0</v>
      </c>
      <c r="I81" s="2">
        <f>IFERROR(VLOOKUP(B81,在制!#REF!,6,FALSE),0)</f>
        <v>0</v>
      </c>
      <c r="J81" s="2">
        <f t="shared" si="1"/>
        <v>0</v>
      </c>
    </row>
    <row r="82" spans="1:10" ht="22.5" customHeight="1" x14ac:dyDescent="0.15">
      <c r="A82" s="1"/>
      <c r="B82" s="1"/>
      <c r="C82" s="1"/>
      <c r="D82" s="1"/>
      <c r="E82" s="1"/>
      <c r="F82" s="1"/>
      <c r="G82" s="1"/>
      <c r="H82" s="2">
        <f>IFERROR(VLOOKUP(B82,库存!B:G,5,FALSE),0)</f>
        <v>0</v>
      </c>
      <c r="I82" s="2">
        <f>IFERROR(VLOOKUP(B82,在制!#REF!,6,FALSE),0)</f>
        <v>0</v>
      </c>
      <c r="J82" s="2">
        <f t="shared" si="1"/>
        <v>0</v>
      </c>
    </row>
    <row r="83" spans="1:10" ht="22.5" customHeight="1" x14ac:dyDescent="0.15">
      <c r="A83" s="1"/>
      <c r="B83" s="1"/>
      <c r="C83" s="1"/>
      <c r="D83" s="1"/>
      <c r="E83" s="1"/>
      <c r="F83" s="1"/>
      <c r="G83" s="1"/>
      <c r="H83" s="2">
        <f>IFERROR(VLOOKUP(B83,库存!B:G,5,FALSE),0)</f>
        <v>0</v>
      </c>
      <c r="I83" s="2">
        <f>IFERROR(VLOOKUP(B83,在制!#REF!,6,FALSE),0)</f>
        <v>0</v>
      </c>
      <c r="J83" s="2">
        <f t="shared" si="1"/>
        <v>0</v>
      </c>
    </row>
    <row r="84" spans="1:10" ht="22.5" customHeight="1" x14ac:dyDescent="0.15">
      <c r="A84" s="1"/>
      <c r="B84" s="1"/>
      <c r="C84" s="1"/>
      <c r="D84" s="1"/>
      <c r="E84" s="1"/>
      <c r="F84" s="1"/>
      <c r="G84" s="1"/>
      <c r="H84" s="2">
        <f>IFERROR(VLOOKUP(B84,库存!B:G,5,FALSE),0)</f>
        <v>0</v>
      </c>
      <c r="I84" s="2">
        <f>IFERROR(VLOOKUP(B84,在制!#REF!,6,FALSE),0)</f>
        <v>0</v>
      </c>
      <c r="J84" s="2">
        <f t="shared" si="1"/>
        <v>0</v>
      </c>
    </row>
    <row r="85" spans="1:10" ht="22.5" customHeight="1" x14ac:dyDescent="0.15">
      <c r="A85" s="1"/>
      <c r="B85" s="1"/>
      <c r="C85" s="1"/>
      <c r="D85" s="1"/>
      <c r="E85" s="1"/>
      <c r="F85" s="1"/>
      <c r="G85" s="1"/>
      <c r="H85" s="2">
        <f>IFERROR(VLOOKUP(B85,库存!B:G,5,FALSE),0)</f>
        <v>0</v>
      </c>
      <c r="I85" s="2">
        <f>IFERROR(VLOOKUP(B85,在制!#REF!,6,FALSE),0)</f>
        <v>0</v>
      </c>
      <c r="J85" s="2">
        <f t="shared" si="1"/>
        <v>0</v>
      </c>
    </row>
    <row r="86" spans="1:10" ht="22.5" customHeight="1" x14ac:dyDescent="0.15">
      <c r="A86" s="1"/>
      <c r="B86" s="1"/>
      <c r="C86" s="1"/>
      <c r="D86" s="1"/>
      <c r="E86" s="1"/>
      <c r="F86" s="1"/>
      <c r="G86" s="1"/>
      <c r="H86" s="2">
        <f>IFERROR(VLOOKUP(B86,库存!B:G,5,FALSE),0)</f>
        <v>0</v>
      </c>
      <c r="I86" s="2">
        <f>IFERROR(VLOOKUP(B86,在制!#REF!,6,FALSE),0)</f>
        <v>0</v>
      </c>
      <c r="J86" s="2">
        <f t="shared" si="1"/>
        <v>0</v>
      </c>
    </row>
    <row r="87" spans="1:10" ht="22.5" customHeight="1" x14ac:dyDescent="0.15">
      <c r="A87" s="1"/>
      <c r="B87" s="1"/>
      <c r="C87" s="1"/>
      <c r="D87" s="1"/>
      <c r="E87" s="1"/>
      <c r="F87" s="1"/>
      <c r="G87" s="1"/>
      <c r="H87" s="2">
        <f>IFERROR(VLOOKUP(B87,库存!B:G,5,FALSE),0)</f>
        <v>0</v>
      </c>
      <c r="I87" s="2">
        <f>IFERROR(VLOOKUP(B87,在制!#REF!,6,FALSE),0)</f>
        <v>0</v>
      </c>
      <c r="J87" s="2">
        <f t="shared" si="1"/>
        <v>0</v>
      </c>
    </row>
    <row r="88" spans="1:10" ht="22.5" customHeight="1" x14ac:dyDescent="0.15">
      <c r="A88" s="1"/>
      <c r="B88" s="1"/>
      <c r="C88" s="1"/>
      <c r="D88" s="1"/>
      <c r="E88" s="1"/>
      <c r="F88" s="1"/>
      <c r="G88" s="1"/>
      <c r="H88" s="2">
        <f>IFERROR(VLOOKUP(B88,库存!B:G,5,FALSE),0)</f>
        <v>0</v>
      </c>
      <c r="I88" s="2">
        <f>IFERROR(VLOOKUP(B88,在制!#REF!,6,FALSE),0)</f>
        <v>0</v>
      </c>
      <c r="J88" s="2">
        <f t="shared" si="1"/>
        <v>0</v>
      </c>
    </row>
    <row r="89" spans="1:10" ht="22.5" customHeight="1" x14ac:dyDescent="0.15">
      <c r="A89" s="1"/>
      <c r="B89" s="1"/>
      <c r="C89" s="1"/>
      <c r="D89" s="1"/>
      <c r="E89" s="1"/>
      <c r="F89" s="1"/>
      <c r="G89" s="1"/>
      <c r="H89" s="2">
        <f>IFERROR(VLOOKUP(B89,库存!B:G,5,FALSE),0)</f>
        <v>0</v>
      </c>
      <c r="I89" s="2">
        <f>IFERROR(VLOOKUP(B89,在制!#REF!,6,FALSE),0)</f>
        <v>0</v>
      </c>
      <c r="J89" s="2">
        <f t="shared" si="1"/>
        <v>0</v>
      </c>
    </row>
    <row r="90" spans="1:10" ht="22.5" customHeight="1" x14ac:dyDescent="0.15">
      <c r="A90" s="1"/>
      <c r="B90" s="1"/>
      <c r="C90" s="1"/>
      <c r="D90" s="1"/>
      <c r="E90" s="1"/>
      <c r="F90" s="1"/>
      <c r="G90" s="1"/>
      <c r="H90" s="2">
        <f>IFERROR(VLOOKUP(B90,库存!B:G,5,FALSE),0)</f>
        <v>0</v>
      </c>
      <c r="I90" s="2">
        <f>IFERROR(VLOOKUP(B90,在制!#REF!,6,FALSE),0)</f>
        <v>0</v>
      </c>
      <c r="J90" s="2">
        <f t="shared" si="1"/>
        <v>0</v>
      </c>
    </row>
    <row r="91" spans="1:10" ht="22.5" customHeight="1" x14ac:dyDescent="0.15">
      <c r="A91" s="1"/>
      <c r="B91" s="1"/>
      <c r="C91" s="1"/>
      <c r="D91" s="1"/>
      <c r="E91" s="1"/>
      <c r="F91" s="1"/>
      <c r="G91" s="1"/>
      <c r="H91" s="2">
        <f>IFERROR(VLOOKUP(B91,库存!B:G,5,FALSE),0)</f>
        <v>0</v>
      </c>
      <c r="I91" s="2">
        <f>IFERROR(VLOOKUP(B91,在制!#REF!,6,FALSE),0)</f>
        <v>0</v>
      </c>
      <c r="J91" s="2">
        <f t="shared" si="1"/>
        <v>0</v>
      </c>
    </row>
    <row r="92" spans="1:10" ht="22.5" customHeight="1" x14ac:dyDescent="0.15">
      <c r="A92" s="1"/>
      <c r="B92" s="1"/>
      <c r="C92" s="1"/>
      <c r="D92" s="1"/>
      <c r="E92" s="1"/>
      <c r="F92" s="1"/>
      <c r="G92" s="1"/>
      <c r="H92" s="2">
        <f>IFERROR(VLOOKUP(B92,库存!B:G,5,FALSE),0)</f>
        <v>0</v>
      </c>
      <c r="I92" s="2">
        <f>IFERROR(VLOOKUP(B92,在制!#REF!,6,FALSE),0)</f>
        <v>0</v>
      </c>
      <c r="J92" s="2">
        <f t="shared" si="1"/>
        <v>0</v>
      </c>
    </row>
    <row r="93" spans="1:10" ht="22.5" customHeight="1" x14ac:dyDescent="0.15">
      <c r="A93" s="1"/>
      <c r="B93" s="1"/>
      <c r="C93" s="1"/>
      <c r="D93" s="1"/>
      <c r="E93" s="1"/>
      <c r="F93" s="1"/>
      <c r="G93" s="1"/>
      <c r="H93" s="2">
        <f>IFERROR(VLOOKUP(B93,库存!B:G,5,FALSE),0)</f>
        <v>0</v>
      </c>
      <c r="I93" s="2">
        <f>IFERROR(VLOOKUP(B93,在制!#REF!,6,FALSE),0)</f>
        <v>0</v>
      </c>
      <c r="J93" s="2">
        <f t="shared" si="1"/>
        <v>0</v>
      </c>
    </row>
    <row r="94" spans="1:10" ht="22.5" customHeight="1" x14ac:dyDescent="0.15">
      <c r="A94" s="1"/>
      <c r="B94" s="1"/>
      <c r="C94" s="1"/>
      <c r="D94" s="1"/>
      <c r="E94" s="1"/>
      <c r="F94" s="1"/>
      <c r="G94" s="1"/>
      <c r="H94" s="2">
        <f>IFERROR(VLOOKUP(B94,库存!B:G,5,FALSE),0)</f>
        <v>0</v>
      </c>
      <c r="I94" s="2">
        <f>IFERROR(VLOOKUP(B94,在制!#REF!,6,FALSE),0)</f>
        <v>0</v>
      </c>
      <c r="J94" s="2">
        <f t="shared" si="1"/>
        <v>0</v>
      </c>
    </row>
    <row r="95" spans="1:10" ht="22.5" customHeight="1" x14ac:dyDescent="0.15">
      <c r="A95" s="1"/>
      <c r="B95" s="1"/>
      <c r="C95" s="1"/>
      <c r="D95" s="1"/>
      <c r="E95" s="1"/>
      <c r="F95" s="1"/>
      <c r="G95" s="1"/>
      <c r="H95" s="2">
        <f>IFERROR(VLOOKUP(B95,库存!B:G,5,FALSE),0)</f>
        <v>0</v>
      </c>
      <c r="I95" s="2">
        <f>IFERROR(VLOOKUP(B95,在制!#REF!,6,FALSE),0)</f>
        <v>0</v>
      </c>
      <c r="J95" s="2">
        <f t="shared" si="1"/>
        <v>0</v>
      </c>
    </row>
    <row r="96" spans="1:10" ht="22.5" customHeight="1" x14ac:dyDescent="0.15">
      <c r="A96" s="1"/>
      <c r="B96" s="1"/>
      <c r="C96" s="1"/>
      <c r="D96" s="1"/>
      <c r="E96" s="1"/>
      <c r="F96" s="1"/>
      <c r="G96" s="1"/>
      <c r="H96" s="2">
        <f>IFERROR(VLOOKUP(B96,库存!B:G,5,FALSE),0)</f>
        <v>0</v>
      </c>
      <c r="I96" s="2">
        <f>IFERROR(VLOOKUP(B96,在制!#REF!,6,FALSE),0)</f>
        <v>0</v>
      </c>
      <c r="J96" s="2">
        <f t="shared" si="1"/>
        <v>0</v>
      </c>
    </row>
    <row r="97" spans="1:10" ht="22.5" customHeight="1" x14ac:dyDescent="0.15">
      <c r="A97" s="1"/>
      <c r="B97" s="1"/>
      <c r="C97" s="1"/>
      <c r="D97" s="1"/>
      <c r="E97" s="1"/>
      <c r="F97" s="1"/>
      <c r="G97" s="1"/>
      <c r="H97" s="2">
        <f>IFERROR(VLOOKUP(B97,库存!B:G,5,FALSE),0)</f>
        <v>0</v>
      </c>
      <c r="I97" s="2">
        <f>IFERROR(VLOOKUP(B97,在制!#REF!,6,FALSE),0)</f>
        <v>0</v>
      </c>
      <c r="J97" s="2">
        <f t="shared" si="1"/>
        <v>0</v>
      </c>
    </row>
    <row r="98" spans="1:10" ht="22.5" customHeight="1" x14ac:dyDescent="0.15">
      <c r="A98" s="1"/>
      <c r="B98" s="1"/>
      <c r="C98" s="1"/>
      <c r="D98" s="1"/>
      <c r="E98" s="1"/>
      <c r="F98" s="1"/>
      <c r="G98" s="1"/>
      <c r="H98" s="2">
        <f>IFERROR(VLOOKUP(B98,库存!B:G,5,FALSE),0)</f>
        <v>0</v>
      </c>
      <c r="I98" s="2">
        <f>IFERROR(VLOOKUP(B98,在制!#REF!,6,FALSE),0)</f>
        <v>0</v>
      </c>
      <c r="J98" s="2">
        <f t="shared" si="1"/>
        <v>0</v>
      </c>
    </row>
    <row r="99" spans="1:10" ht="22.5" customHeight="1" x14ac:dyDescent="0.15">
      <c r="A99" s="1"/>
      <c r="B99" s="1"/>
      <c r="C99" s="1"/>
      <c r="D99" s="1"/>
      <c r="E99" s="1"/>
      <c r="F99" s="1"/>
      <c r="G99" s="1"/>
      <c r="H99" s="2">
        <f>IFERROR(VLOOKUP(B99,库存!B:G,5,FALSE),0)</f>
        <v>0</v>
      </c>
      <c r="I99" s="2">
        <f>IFERROR(VLOOKUP(B99,在制!#REF!,6,FALSE),0)</f>
        <v>0</v>
      </c>
      <c r="J99" s="2">
        <f t="shared" si="1"/>
        <v>0</v>
      </c>
    </row>
    <row r="100" spans="1:10" ht="22.5" customHeight="1" x14ac:dyDescent="0.15">
      <c r="A100" s="1"/>
      <c r="B100" s="1"/>
      <c r="C100" s="1"/>
      <c r="D100" s="1"/>
      <c r="E100" s="1"/>
      <c r="F100" s="1"/>
      <c r="G100" s="1"/>
      <c r="H100" s="2">
        <f>IFERROR(VLOOKUP(B100,库存!B:G,5,FALSE),0)</f>
        <v>0</v>
      </c>
      <c r="I100" s="2">
        <f>IFERROR(VLOOKUP(B100,在制!#REF!,6,FALSE),0)</f>
        <v>0</v>
      </c>
      <c r="J100" s="2">
        <f t="shared" si="1"/>
        <v>0</v>
      </c>
    </row>
    <row r="101" spans="1:10" ht="22.5" customHeight="1" x14ac:dyDescent="0.15">
      <c r="A101" s="1"/>
      <c r="B101" s="1"/>
      <c r="C101" s="1"/>
      <c r="D101" s="1"/>
      <c r="E101" s="1"/>
      <c r="F101" s="1"/>
      <c r="G101" s="1"/>
    </row>
    <row r="102" spans="1:10" ht="22.5" customHeight="1" x14ac:dyDescent="0.15">
      <c r="A102" s="1"/>
      <c r="B102" s="1"/>
      <c r="C102" s="1"/>
      <c r="D102" s="1"/>
      <c r="E102" s="1"/>
      <c r="F102" s="1"/>
      <c r="G102" s="1"/>
    </row>
    <row r="103" spans="1:10" ht="22.5" customHeight="1" x14ac:dyDescent="0.15">
      <c r="A103" s="1"/>
      <c r="B103" s="1"/>
      <c r="C103" s="1"/>
      <c r="D103" s="1"/>
      <c r="E103" s="1"/>
      <c r="F103" s="1"/>
      <c r="G103" s="1"/>
    </row>
    <row r="104" spans="1:10" ht="22.5" customHeight="1" x14ac:dyDescent="0.15">
      <c r="A104" s="1"/>
      <c r="B104" s="1"/>
      <c r="C104" s="1"/>
      <c r="D104" s="1"/>
      <c r="E104" s="1"/>
      <c r="F104" s="1"/>
      <c r="G104" s="1"/>
    </row>
    <row r="105" spans="1:10" ht="22.5" customHeight="1" x14ac:dyDescent="0.15">
      <c r="A105" s="1"/>
      <c r="B105" s="1"/>
      <c r="C105" s="1"/>
      <c r="D105" s="1"/>
      <c r="E105" s="1"/>
      <c r="F105" s="1"/>
      <c r="G105" s="1"/>
    </row>
    <row r="106" spans="1:10" ht="22.5" customHeight="1" x14ac:dyDescent="0.15">
      <c r="A106" s="1"/>
      <c r="B106" s="1"/>
      <c r="C106" s="1"/>
      <c r="D106" s="1"/>
      <c r="E106" s="1"/>
      <c r="F106" s="1"/>
      <c r="G106" s="1"/>
    </row>
    <row r="107" spans="1:10" ht="22.5" customHeight="1" x14ac:dyDescent="0.15">
      <c r="A107" s="1"/>
      <c r="B107" s="1"/>
      <c r="C107" s="1"/>
      <c r="D107" s="1"/>
      <c r="E107" s="1"/>
      <c r="F107" s="1"/>
      <c r="G107" s="1"/>
    </row>
    <row r="108" spans="1:10" ht="22.5" customHeight="1" x14ac:dyDescent="0.15">
      <c r="A108" s="1"/>
      <c r="B108" s="1"/>
      <c r="C108" s="1"/>
      <c r="D108" s="1"/>
      <c r="E108" s="1"/>
      <c r="F108" s="1"/>
      <c r="G108" s="1"/>
    </row>
    <row r="109" spans="1:10" ht="22.5" customHeight="1" x14ac:dyDescent="0.15">
      <c r="A109" s="1"/>
      <c r="B109" s="1"/>
      <c r="C109" s="1"/>
      <c r="D109" s="1"/>
      <c r="E109" s="1"/>
      <c r="F109" s="1"/>
      <c r="G109" s="1"/>
    </row>
    <row r="110" spans="1:10" ht="22.5" customHeight="1" x14ac:dyDescent="0.15">
      <c r="A110" s="1"/>
      <c r="B110" s="1"/>
      <c r="C110" s="1"/>
      <c r="D110" s="1"/>
      <c r="E110" s="1"/>
      <c r="F110" s="1"/>
      <c r="G110" s="1"/>
    </row>
    <row r="111" spans="1:10" ht="22.5" customHeight="1" x14ac:dyDescent="0.15">
      <c r="A111" s="1"/>
      <c r="B111" s="1"/>
      <c r="C111" s="1"/>
      <c r="D111" s="1"/>
      <c r="E111" s="1"/>
      <c r="F111" s="1"/>
      <c r="G111" s="1"/>
    </row>
    <row r="112" spans="1:10" ht="22.5" customHeight="1" x14ac:dyDescent="0.15">
      <c r="A112" s="1"/>
      <c r="B112" s="1"/>
      <c r="C112" s="1"/>
      <c r="D112" s="1"/>
      <c r="E112" s="1"/>
      <c r="F112" s="1"/>
      <c r="G112" s="1"/>
    </row>
    <row r="113" spans="1:7" ht="22.5" customHeight="1" x14ac:dyDescent="0.15">
      <c r="A113" s="1"/>
      <c r="B113" s="1"/>
      <c r="C113" s="1"/>
      <c r="D113" s="1"/>
      <c r="E113" s="1"/>
      <c r="F113" s="1"/>
      <c r="G113" s="1"/>
    </row>
    <row r="114" spans="1:7" ht="22.5" customHeight="1" x14ac:dyDescent="0.15">
      <c r="A114" s="1"/>
      <c r="B114" s="1"/>
      <c r="C114" s="1"/>
      <c r="D114" s="1"/>
      <c r="E114" s="1"/>
      <c r="F114" s="1"/>
      <c r="G114" s="1"/>
    </row>
    <row r="115" spans="1:7" ht="22.5" customHeight="1" x14ac:dyDescent="0.15">
      <c r="A115" s="1"/>
      <c r="B115" s="1"/>
      <c r="C115" s="1"/>
      <c r="D115" s="1"/>
      <c r="E115" s="1"/>
      <c r="F115" s="1"/>
      <c r="G115" s="1"/>
    </row>
    <row r="116" spans="1:7" ht="22.5" customHeight="1" x14ac:dyDescent="0.15">
      <c r="A116" s="1"/>
      <c r="B116" s="1"/>
      <c r="C116" s="1"/>
      <c r="D116" s="1"/>
      <c r="E116" s="1"/>
      <c r="F116" s="1"/>
      <c r="G116" s="1"/>
    </row>
    <row r="117" spans="1:7" ht="22.5" customHeight="1" x14ac:dyDescent="0.15">
      <c r="A117" s="1"/>
      <c r="B117" s="1"/>
      <c r="C117" s="1"/>
      <c r="D117" s="1"/>
      <c r="E117" s="1"/>
      <c r="F117" s="1"/>
      <c r="G117" s="1"/>
    </row>
    <row r="118" spans="1:7" ht="22.5" customHeight="1" x14ac:dyDescent="0.15">
      <c r="A118" s="1"/>
      <c r="B118" s="1"/>
      <c r="C118" s="1"/>
      <c r="D118" s="1"/>
      <c r="E118" s="1"/>
      <c r="F118" s="1"/>
      <c r="G118" s="1"/>
    </row>
    <row r="119" spans="1:7" ht="22.5" customHeight="1" x14ac:dyDescent="0.15">
      <c r="A119" s="1"/>
      <c r="B119" s="1"/>
      <c r="C119" s="1"/>
      <c r="D119" s="1"/>
      <c r="E119" s="1"/>
      <c r="F119" s="1"/>
      <c r="G119" s="1"/>
    </row>
    <row r="120" spans="1:7" ht="22.5" customHeight="1" x14ac:dyDescent="0.15">
      <c r="A120" s="1"/>
      <c r="B120" s="1"/>
      <c r="C120" s="1"/>
      <c r="D120" s="1"/>
      <c r="E120" s="1"/>
      <c r="F120" s="1"/>
      <c r="G120" s="1"/>
    </row>
    <row r="121" spans="1:7" ht="22.5" customHeight="1" x14ac:dyDescent="0.15">
      <c r="A121" s="1"/>
      <c r="B121" s="1"/>
      <c r="C121" s="1"/>
      <c r="D121" s="1"/>
      <c r="E121" s="1"/>
      <c r="F121" s="1"/>
      <c r="G121" s="1"/>
    </row>
    <row r="122" spans="1:7" ht="22.5" customHeight="1" x14ac:dyDescent="0.15">
      <c r="A122" s="1"/>
      <c r="B122" s="1"/>
      <c r="C122" s="1"/>
      <c r="D122" s="1"/>
      <c r="E122" s="1"/>
      <c r="F122" s="1"/>
      <c r="G122" s="1"/>
    </row>
    <row r="123" spans="1:7" ht="22.5" customHeight="1" x14ac:dyDescent="0.15">
      <c r="A123" s="1"/>
      <c r="B123" s="1"/>
      <c r="C123" s="1"/>
      <c r="D123" s="1"/>
      <c r="E123" s="1"/>
      <c r="F123" s="1"/>
      <c r="G123" s="1"/>
    </row>
    <row r="124" spans="1:7" ht="22.5" customHeight="1" x14ac:dyDescent="0.15">
      <c r="A124" s="1"/>
      <c r="B124" s="1"/>
      <c r="C124" s="1"/>
      <c r="D124" s="1"/>
      <c r="E124" s="1"/>
      <c r="F124" s="1"/>
      <c r="G124" s="1"/>
    </row>
    <row r="125" spans="1:7" ht="22.5" customHeight="1" x14ac:dyDescent="0.15">
      <c r="A125" s="1"/>
      <c r="B125" s="1"/>
      <c r="C125" s="1"/>
      <c r="D125" s="1"/>
      <c r="E125" s="1"/>
      <c r="F125" s="1"/>
      <c r="G125" s="1"/>
    </row>
    <row r="126" spans="1:7" ht="22.5" customHeight="1" x14ac:dyDescent="0.15">
      <c r="A126" s="1"/>
      <c r="B126" s="1"/>
      <c r="C126" s="1"/>
      <c r="D126" s="1"/>
      <c r="E126" s="1"/>
      <c r="F126" s="1"/>
      <c r="G126" s="1"/>
    </row>
    <row r="127" spans="1:7" ht="22.5" customHeight="1" x14ac:dyDescent="0.15">
      <c r="A127" s="1"/>
      <c r="B127" s="1"/>
      <c r="C127" s="1"/>
      <c r="D127" s="1"/>
      <c r="E127" s="1"/>
      <c r="F127" s="1"/>
      <c r="G127" s="1"/>
    </row>
    <row r="128" spans="1:7" ht="22.5" customHeight="1" x14ac:dyDescent="0.15">
      <c r="A128" s="1"/>
      <c r="B128" s="1"/>
      <c r="C128" s="1"/>
      <c r="D128" s="1"/>
      <c r="E128" s="1"/>
      <c r="F128" s="1"/>
      <c r="G128" s="1"/>
    </row>
    <row r="129" spans="1:7" ht="22.5" customHeight="1" x14ac:dyDescent="0.15">
      <c r="A129" s="1"/>
      <c r="B129" s="1"/>
      <c r="C129" s="1"/>
      <c r="D129" s="1"/>
      <c r="E129" s="1"/>
      <c r="F129" s="1"/>
      <c r="G129" s="1"/>
    </row>
    <row r="130" spans="1:7" ht="22.5" customHeight="1" x14ac:dyDescent="0.15">
      <c r="A130" s="1"/>
      <c r="B130" s="1"/>
      <c r="C130" s="1"/>
      <c r="D130" s="1"/>
      <c r="E130" s="1"/>
      <c r="F130" s="1"/>
      <c r="G130" s="1"/>
    </row>
    <row r="131" spans="1:7" ht="22.5" customHeight="1" x14ac:dyDescent="0.15">
      <c r="A131" s="1"/>
      <c r="B131" s="1"/>
      <c r="C131" s="1"/>
      <c r="D131" s="1"/>
      <c r="E131" s="1"/>
      <c r="F131" s="1"/>
      <c r="G131" s="1"/>
    </row>
    <row r="132" spans="1:7" ht="22.5" customHeight="1" x14ac:dyDescent="0.15">
      <c r="A132" s="1"/>
      <c r="B132" s="1"/>
      <c r="C132" s="1"/>
      <c r="D132" s="1"/>
      <c r="E132" s="1"/>
      <c r="F132" s="1"/>
      <c r="G132" s="1"/>
    </row>
    <row r="133" spans="1:7" ht="22.5" customHeight="1" x14ac:dyDescent="0.15">
      <c r="A133" s="1"/>
      <c r="B133" s="1"/>
      <c r="C133" s="1"/>
      <c r="D133" s="1"/>
      <c r="E133" s="1"/>
      <c r="F133" s="1"/>
      <c r="G133" s="1"/>
    </row>
    <row r="134" spans="1:7" ht="22.5" customHeight="1" x14ac:dyDescent="0.15">
      <c r="A134" s="1"/>
      <c r="B134" s="1"/>
      <c r="C134" s="1"/>
      <c r="D134" s="1"/>
      <c r="E134" s="1"/>
      <c r="F134" s="1"/>
      <c r="G134" s="1"/>
    </row>
    <row r="135" spans="1:7" ht="22.5" customHeight="1" x14ac:dyDescent="0.15">
      <c r="A135" s="1"/>
      <c r="B135" s="1"/>
      <c r="C135" s="1"/>
      <c r="D135" s="1"/>
      <c r="E135" s="1"/>
      <c r="F135" s="1"/>
      <c r="G135" s="1"/>
    </row>
    <row r="136" spans="1:7" ht="22.5" customHeight="1" x14ac:dyDescent="0.15">
      <c r="A136" s="1"/>
      <c r="B136" s="1"/>
      <c r="C136" s="1"/>
      <c r="D136" s="1"/>
      <c r="E136" s="1"/>
      <c r="F136" s="1"/>
      <c r="G136" s="1"/>
    </row>
    <row r="137" spans="1:7" ht="22.5" customHeight="1" x14ac:dyDescent="0.15">
      <c r="A137" s="1"/>
      <c r="B137" s="1"/>
      <c r="C137" s="1"/>
      <c r="D137" s="1"/>
      <c r="E137" s="1"/>
      <c r="F137" s="1"/>
      <c r="G137" s="1"/>
    </row>
    <row r="138" spans="1:7" ht="22.5" customHeight="1" x14ac:dyDescent="0.15">
      <c r="A138" s="1"/>
      <c r="B138" s="1"/>
      <c r="C138" s="1"/>
      <c r="D138" s="1"/>
      <c r="E138" s="1"/>
      <c r="F138" s="1"/>
      <c r="G138" s="1"/>
    </row>
    <row r="139" spans="1:7" ht="22.5" customHeight="1" x14ac:dyDescent="0.15">
      <c r="A139" s="1"/>
      <c r="B139" s="1"/>
      <c r="C139" s="1"/>
      <c r="D139" s="1"/>
      <c r="E139" s="1"/>
      <c r="F139" s="1"/>
      <c r="G139" s="1"/>
    </row>
    <row r="140" spans="1:7" ht="22.5" customHeight="1" x14ac:dyDescent="0.15">
      <c r="A140" s="1"/>
      <c r="B140" s="1"/>
      <c r="C140" s="1"/>
      <c r="D140" s="1"/>
      <c r="E140" s="1"/>
      <c r="F140" s="1"/>
      <c r="G140" s="1"/>
    </row>
    <row r="141" spans="1:7" ht="22.5" customHeight="1" x14ac:dyDescent="0.15">
      <c r="A141" s="1"/>
      <c r="B141" s="1"/>
      <c r="C141" s="1"/>
      <c r="D141" s="1"/>
      <c r="E141" s="1"/>
      <c r="F141" s="1"/>
      <c r="G141" s="1"/>
    </row>
    <row r="142" spans="1:7" ht="22.5" customHeight="1" x14ac:dyDescent="0.15">
      <c r="A142" s="1"/>
      <c r="B142" s="1"/>
      <c r="C142" s="1"/>
      <c r="D142" s="1"/>
      <c r="E142" s="1"/>
      <c r="F142" s="1"/>
      <c r="G142" s="1"/>
    </row>
    <row r="143" spans="1:7" ht="22.5" customHeight="1" x14ac:dyDescent="0.15">
      <c r="A143" s="1"/>
      <c r="B143" s="1"/>
      <c r="C143" s="1"/>
      <c r="D143" s="1"/>
      <c r="E143" s="1"/>
      <c r="F143" s="1"/>
      <c r="G143" s="1"/>
    </row>
    <row r="144" spans="1:7" ht="22.5" customHeight="1" x14ac:dyDescent="0.15">
      <c r="A144" s="1"/>
      <c r="B144" s="1"/>
      <c r="C144" s="1"/>
      <c r="D144" s="1"/>
      <c r="E144" s="1"/>
      <c r="F144" s="1"/>
      <c r="G144" s="1"/>
    </row>
    <row r="145" spans="1:7" ht="22.5" customHeight="1" x14ac:dyDescent="0.15">
      <c r="A145" s="1"/>
      <c r="B145" s="1"/>
      <c r="C145" s="1"/>
      <c r="D145" s="1"/>
      <c r="E145" s="1"/>
      <c r="F145" s="1"/>
      <c r="G145" s="1"/>
    </row>
    <row r="146" spans="1:7" ht="22.5" customHeight="1" x14ac:dyDescent="0.15">
      <c r="A146" s="1"/>
      <c r="B146" s="1"/>
      <c r="C146" s="1"/>
      <c r="D146" s="1"/>
      <c r="E146" s="1"/>
      <c r="F146" s="1"/>
      <c r="G146" s="1"/>
    </row>
    <row r="147" spans="1:7" ht="22.5" customHeight="1" x14ac:dyDescent="0.15">
      <c r="A147" s="1"/>
      <c r="B147" s="1"/>
      <c r="C147" s="1"/>
      <c r="D147" s="1"/>
      <c r="E147" s="1"/>
      <c r="F147" s="1"/>
      <c r="G147" s="1"/>
    </row>
    <row r="148" spans="1:7" ht="22.5" customHeight="1" x14ac:dyDescent="0.15">
      <c r="A148" s="1"/>
      <c r="B148" s="1"/>
      <c r="C148" s="1"/>
      <c r="D148" s="1"/>
      <c r="E148" s="1"/>
      <c r="F148" s="1"/>
      <c r="G148" s="1"/>
    </row>
    <row r="149" spans="1:7" ht="22.5" customHeight="1" x14ac:dyDescent="0.15">
      <c r="A149" s="1"/>
      <c r="B149" s="1"/>
      <c r="C149" s="1"/>
      <c r="D149" s="1"/>
      <c r="E149" s="1"/>
      <c r="F149" s="1"/>
      <c r="G149" s="1"/>
    </row>
    <row r="150" spans="1:7" ht="22.5" customHeight="1" x14ac:dyDescent="0.15">
      <c r="A150" s="1"/>
      <c r="B150" s="1"/>
      <c r="C150" s="1"/>
      <c r="D150" s="1"/>
      <c r="E150" s="1"/>
      <c r="F150" s="1"/>
      <c r="G150" s="1"/>
    </row>
    <row r="151" spans="1:7" ht="22.5" customHeight="1" x14ac:dyDescent="0.15">
      <c r="A151" s="1"/>
      <c r="B151" s="1"/>
      <c r="C151" s="1"/>
      <c r="D151" s="1"/>
      <c r="E151" s="1"/>
      <c r="F151" s="1"/>
      <c r="G151" s="1"/>
    </row>
    <row r="152" spans="1:7" ht="22.5" customHeight="1" x14ac:dyDescent="0.15">
      <c r="A152" s="1"/>
      <c r="B152" s="1"/>
      <c r="C152" s="1"/>
      <c r="D152" s="1"/>
      <c r="E152" s="1"/>
      <c r="F152" s="1"/>
      <c r="G152" s="1"/>
    </row>
    <row r="153" spans="1:7" ht="22.5" customHeight="1" x14ac:dyDescent="0.15">
      <c r="A153" s="1"/>
      <c r="B153" s="1"/>
      <c r="C153" s="1"/>
      <c r="D153" s="1"/>
      <c r="E153" s="1"/>
      <c r="F153" s="1"/>
      <c r="G153" s="1"/>
    </row>
    <row r="154" spans="1:7" ht="22.5" customHeight="1" x14ac:dyDescent="0.15">
      <c r="A154" s="1"/>
      <c r="B154" s="1"/>
      <c r="C154" s="1"/>
      <c r="D154" s="1"/>
      <c r="E154" s="1"/>
      <c r="F154" s="1"/>
      <c r="G154" s="1"/>
    </row>
    <row r="155" spans="1:7" ht="22.5" customHeight="1" x14ac:dyDescent="0.15">
      <c r="A155" s="1"/>
      <c r="B155" s="1"/>
      <c r="C155" s="1"/>
      <c r="D155" s="1"/>
      <c r="E155" s="1"/>
      <c r="F155" s="1"/>
      <c r="G155" s="1"/>
    </row>
    <row r="156" spans="1:7" ht="22.5" customHeight="1" x14ac:dyDescent="0.15">
      <c r="A156" s="1"/>
      <c r="B156" s="1"/>
      <c r="C156" s="1"/>
      <c r="D156" s="1"/>
      <c r="E156" s="1"/>
      <c r="F156" s="1"/>
      <c r="G156" s="1"/>
    </row>
    <row r="157" spans="1:7" ht="22.5" customHeight="1" x14ac:dyDescent="0.15">
      <c r="A157" s="1"/>
      <c r="B157" s="1"/>
      <c r="C157" s="1"/>
      <c r="D157" s="1"/>
      <c r="E157" s="1"/>
      <c r="F157" s="1"/>
      <c r="G157" s="1"/>
    </row>
    <row r="158" spans="1:7" ht="22.5" customHeight="1" x14ac:dyDescent="0.15">
      <c r="A158" s="1"/>
      <c r="B158" s="1"/>
      <c r="C158" s="1"/>
      <c r="D158" s="1"/>
      <c r="E158" s="1"/>
      <c r="F158" s="1"/>
      <c r="G158" s="1"/>
    </row>
    <row r="159" spans="1:7" ht="22.5" customHeight="1" x14ac:dyDescent="0.15">
      <c r="A159" s="1"/>
      <c r="B159" s="1"/>
      <c r="C159" s="1"/>
      <c r="D159" s="1"/>
      <c r="E159" s="1"/>
      <c r="F159" s="1"/>
      <c r="G159" s="1"/>
    </row>
    <row r="160" spans="1:7" ht="22.5" customHeight="1" x14ac:dyDescent="0.15">
      <c r="A160" s="1"/>
      <c r="B160" s="1"/>
      <c r="C160" s="1"/>
      <c r="D160" s="1"/>
      <c r="E160" s="1"/>
      <c r="F160" s="1"/>
      <c r="G160" s="1"/>
    </row>
    <row r="161" spans="1:7" ht="22.5" customHeight="1" x14ac:dyDescent="0.15">
      <c r="A161" s="1"/>
      <c r="B161" s="1"/>
      <c r="C161" s="1"/>
      <c r="D161" s="1"/>
      <c r="E161" s="1"/>
      <c r="F161" s="1"/>
      <c r="G161" s="1"/>
    </row>
    <row r="162" spans="1:7" ht="22.5" customHeight="1" x14ac:dyDescent="0.15">
      <c r="A162" s="1"/>
      <c r="B162" s="1"/>
      <c r="C162" s="1"/>
      <c r="D162" s="1"/>
      <c r="E162" s="1"/>
      <c r="F162" s="1"/>
      <c r="G162" s="1"/>
    </row>
    <row r="163" spans="1:7" ht="22.5" customHeight="1" x14ac:dyDescent="0.15">
      <c r="A163" s="1"/>
      <c r="B163" s="1"/>
      <c r="C163" s="1"/>
      <c r="D163" s="1"/>
      <c r="E163" s="1"/>
      <c r="F163" s="1"/>
      <c r="G163" s="1"/>
    </row>
    <row r="164" spans="1:7" ht="22.5" customHeight="1" x14ac:dyDescent="0.15">
      <c r="A164" s="1"/>
      <c r="B164" s="1"/>
      <c r="C164" s="1"/>
      <c r="D164" s="1"/>
      <c r="E164" s="1"/>
      <c r="F164" s="1"/>
      <c r="G164" s="1"/>
    </row>
    <row r="165" spans="1:7" ht="22.5" customHeight="1" x14ac:dyDescent="0.15">
      <c r="A165" s="1"/>
      <c r="B165" s="1"/>
      <c r="C165" s="1"/>
      <c r="D165" s="1"/>
      <c r="E165" s="1"/>
      <c r="F165" s="1"/>
      <c r="G165" s="1"/>
    </row>
    <row r="166" spans="1:7" ht="22.5" customHeight="1" x14ac:dyDescent="0.15">
      <c r="A166" s="1"/>
      <c r="B166" s="1"/>
      <c r="C166" s="1"/>
      <c r="D166" s="1"/>
      <c r="E166" s="1"/>
      <c r="F166" s="1"/>
      <c r="G166" s="1"/>
    </row>
    <row r="167" spans="1:7" ht="22.5" customHeight="1" x14ac:dyDescent="0.15">
      <c r="A167" s="1"/>
      <c r="B167" s="1"/>
      <c r="C167" s="1"/>
      <c r="D167" s="1"/>
      <c r="E167" s="1"/>
      <c r="F167" s="1"/>
      <c r="G167" s="1"/>
    </row>
    <row r="168" spans="1:7" ht="22.5" customHeight="1" x14ac:dyDescent="0.15">
      <c r="A168" s="1"/>
      <c r="B168" s="1"/>
      <c r="C168" s="1"/>
      <c r="D168" s="1"/>
      <c r="E168" s="1"/>
      <c r="F168" s="1"/>
      <c r="G168" s="1"/>
    </row>
    <row r="169" spans="1:7" ht="22.5" customHeight="1" x14ac:dyDescent="0.15">
      <c r="A169" s="1"/>
      <c r="B169" s="1"/>
      <c r="C169" s="1"/>
      <c r="D169" s="1"/>
      <c r="E169" s="1"/>
      <c r="F169" s="1"/>
      <c r="G169" s="1"/>
    </row>
    <row r="170" spans="1:7" ht="22.5" customHeight="1" x14ac:dyDescent="0.15">
      <c r="A170" s="1"/>
      <c r="B170" s="1"/>
      <c r="C170" s="1"/>
      <c r="D170" s="1"/>
      <c r="E170" s="1"/>
      <c r="F170" s="1"/>
      <c r="G170" s="1"/>
    </row>
    <row r="171" spans="1:7" ht="22.5" customHeight="1" x14ac:dyDescent="0.15">
      <c r="A171" s="1"/>
      <c r="B171" s="1"/>
      <c r="C171" s="1"/>
      <c r="D171" s="1"/>
      <c r="E171" s="1"/>
      <c r="F171" s="1"/>
      <c r="G171" s="1"/>
    </row>
    <row r="172" spans="1:7" ht="22.5" customHeight="1" x14ac:dyDescent="0.15">
      <c r="A172" s="1"/>
      <c r="B172" s="1"/>
      <c r="C172" s="1"/>
      <c r="D172" s="1"/>
      <c r="E172" s="1"/>
      <c r="F172" s="1"/>
      <c r="G172" s="1"/>
    </row>
    <row r="173" spans="1:7" ht="22.5" customHeight="1" x14ac:dyDescent="0.15">
      <c r="A173" s="1"/>
      <c r="B173" s="1"/>
      <c r="C173" s="1"/>
      <c r="D173" s="1"/>
      <c r="E173" s="1"/>
      <c r="F173" s="1"/>
      <c r="G173" s="1"/>
    </row>
    <row r="174" spans="1:7" ht="22.5" customHeight="1" x14ac:dyDescent="0.15">
      <c r="A174" s="1"/>
      <c r="B174" s="1"/>
      <c r="C174" s="1"/>
      <c r="D174" s="1"/>
      <c r="E174" s="1"/>
      <c r="F174" s="1"/>
      <c r="G174" s="1"/>
    </row>
    <row r="175" spans="1:7" ht="22.5" customHeight="1" x14ac:dyDescent="0.15">
      <c r="A175" s="1"/>
      <c r="B175" s="1"/>
      <c r="C175" s="1"/>
      <c r="D175" s="1"/>
      <c r="E175" s="1"/>
      <c r="F175" s="1"/>
      <c r="G175" s="1"/>
    </row>
    <row r="176" spans="1:7" ht="22.5" customHeight="1" x14ac:dyDescent="0.15">
      <c r="A176" s="1"/>
      <c r="B176" s="1"/>
      <c r="C176" s="1"/>
      <c r="D176" s="1"/>
      <c r="E176" s="1"/>
      <c r="F176" s="1"/>
      <c r="G176" s="1"/>
    </row>
    <row r="177" spans="1:7" ht="22.5" customHeight="1" x14ac:dyDescent="0.15">
      <c r="A177" s="1"/>
      <c r="B177" s="1"/>
      <c r="C177" s="1"/>
      <c r="D177" s="1"/>
      <c r="E177" s="1"/>
      <c r="F177" s="1"/>
      <c r="G177" s="1"/>
    </row>
    <row r="178" spans="1:7" ht="22.5" customHeight="1" x14ac:dyDescent="0.15">
      <c r="A178" s="1"/>
      <c r="B178" s="1"/>
      <c r="C178" s="1"/>
      <c r="D178" s="1"/>
      <c r="E178" s="1"/>
      <c r="F178" s="1"/>
      <c r="G178" s="1"/>
    </row>
    <row r="179" spans="1:7" ht="22.5" customHeight="1" x14ac:dyDescent="0.15">
      <c r="A179" s="1"/>
      <c r="B179" s="1"/>
      <c r="C179" s="1"/>
      <c r="D179" s="1"/>
      <c r="E179" s="1"/>
      <c r="F179" s="1"/>
      <c r="G179" s="1"/>
    </row>
    <row r="180" spans="1:7" ht="22.5" customHeight="1" x14ac:dyDescent="0.15">
      <c r="A180" s="1"/>
      <c r="B180" s="1"/>
      <c r="C180" s="1"/>
      <c r="D180" s="1"/>
      <c r="E180" s="1"/>
      <c r="F180" s="1"/>
      <c r="G180" s="1"/>
    </row>
    <row r="181" spans="1:7" ht="22.5" customHeight="1" x14ac:dyDescent="0.15">
      <c r="A181" s="1"/>
      <c r="B181" s="1"/>
      <c r="C181" s="1"/>
      <c r="D181" s="1"/>
      <c r="E181" s="1"/>
      <c r="F181" s="1"/>
      <c r="G181" s="1"/>
    </row>
    <row r="182" spans="1:7" ht="22.5" customHeight="1" x14ac:dyDescent="0.15">
      <c r="A182" s="1"/>
      <c r="B182" s="1"/>
      <c r="C182" s="1"/>
      <c r="D182" s="1"/>
      <c r="E182" s="1"/>
      <c r="F182" s="1"/>
      <c r="G182" s="1"/>
    </row>
    <row r="183" spans="1:7" ht="22.5" customHeight="1" x14ac:dyDescent="0.15">
      <c r="A183" s="1"/>
      <c r="B183" s="1"/>
      <c r="C183" s="1"/>
      <c r="D183" s="1"/>
      <c r="E183" s="1"/>
      <c r="F183" s="1"/>
      <c r="G183" s="1"/>
    </row>
    <row r="184" spans="1:7" ht="22.5" customHeight="1" x14ac:dyDescent="0.15">
      <c r="A184" s="1"/>
      <c r="B184" s="1"/>
      <c r="C184" s="1"/>
      <c r="D184" s="1"/>
      <c r="E184" s="1"/>
      <c r="F184" s="1"/>
      <c r="G184" s="1"/>
    </row>
    <row r="185" spans="1:7" ht="22.5" customHeight="1" x14ac:dyDescent="0.15">
      <c r="A185" s="1"/>
      <c r="B185" s="1"/>
      <c r="C185" s="1"/>
      <c r="D185" s="1"/>
      <c r="E185" s="1"/>
      <c r="F185" s="1"/>
      <c r="G185" s="1"/>
    </row>
    <row r="186" spans="1:7" ht="22.5" customHeight="1" x14ac:dyDescent="0.15">
      <c r="A186" s="1"/>
      <c r="B186" s="1"/>
      <c r="C186" s="1"/>
      <c r="D186" s="1"/>
      <c r="E186" s="1"/>
      <c r="F186" s="1"/>
      <c r="G186" s="1"/>
    </row>
    <row r="187" spans="1:7" ht="22.5" customHeight="1" x14ac:dyDescent="0.15">
      <c r="A187" s="1"/>
      <c r="B187" s="1"/>
      <c r="C187" s="1"/>
      <c r="D187" s="1"/>
      <c r="E187" s="1"/>
      <c r="F187" s="1"/>
      <c r="G187" s="1"/>
    </row>
    <row r="188" spans="1:7" ht="22.5" customHeight="1" x14ac:dyDescent="0.15">
      <c r="A188" s="1"/>
      <c r="B188" s="1"/>
      <c r="C188" s="1"/>
      <c r="D188" s="1"/>
      <c r="E188" s="1"/>
      <c r="F188" s="1"/>
      <c r="G188" s="1"/>
    </row>
    <row r="189" spans="1:7" ht="22.5" customHeight="1" x14ac:dyDescent="0.15">
      <c r="A189" s="1"/>
      <c r="B189" s="1"/>
      <c r="C189" s="1"/>
      <c r="D189" s="1"/>
      <c r="E189" s="1"/>
      <c r="F189" s="1"/>
      <c r="G189" s="1"/>
    </row>
    <row r="190" spans="1:7" ht="22.5" customHeight="1" x14ac:dyDescent="0.15">
      <c r="A190" s="1"/>
      <c r="B190" s="1"/>
      <c r="C190" s="1"/>
      <c r="D190" s="1"/>
      <c r="E190" s="1"/>
      <c r="F190" s="1"/>
      <c r="G190" s="1"/>
    </row>
    <row r="191" spans="1:7" ht="22.5" customHeight="1" x14ac:dyDescent="0.15">
      <c r="A191" s="1"/>
      <c r="B191" s="1"/>
      <c r="C191" s="1"/>
      <c r="D191" s="1"/>
      <c r="E191" s="1"/>
      <c r="F191" s="1"/>
      <c r="G191" s="1"/>
    </row>
    <row r="192" spans="1:7" ht="22.5" customHeight="1" x14ac:dyDescent="0.15">
      <c r="A192" s="1"/>
      <c r="B192" s="1"/>
      <c r="C192" s="1"/>
      <c r="D192" s="1"/>
      <c r="E192" s="1"/>
      <c r="F192" s="1"/>
      <c r="G192" s="1"/>
    </row>
    <row r="193" spans="1:7" ht="22.5" customHeight="1" x14ac:dyDescent="0.15">
      <c r="A193" s="1"/>
      <c r="B193" s="1"/>
      <c r="C193" s="1"/>
      <c r="D193" s="1"/>
      <c r="E193" s="1"/>
      <c r="F193" s="1"/>
      <c r="G193" s="1"/>
    </row>
    <row r="194" spans="1:7" ht="22.5" customHeight="1" x14ac:dyDescent="0.15">
      <c r="A194" s="1"/>
      <c r="B194" s="1"/>
      <c r="C194" s="1"/>
      <c r="D194" s="1"/>
      <c r="E194" s="1"/>
      <c r="F194" s="1"/>
      <c r="G194" s="1"/>
    </row>
    <row r="195" spans="1:7" ht="22.5" customHeight="1" x14ac:dyDescent="0.15">
      <c r="A195" s="1"/>
      <c r="B195" s="1"/>
      <c r="C195" s="1"/>
      <c r="D195" s="1"/>
      <c r="E195" s="1"/>
      <c r="F195" s="1"/>
      <c r="G195" s="1"/>
    </row>
    <row r="196" spans="1:7" ht="22.5" customHeight="1" x14ac:dyDescent="0.15">
      <c r="A196" s="1"/>
      <c r="B196" s="1"/>
      <c r="C196" s="1"/>
      <c r="D196" s="1"/>
      <c r="E196" s="1"/>
      <c r="F196" s="1"/>
      <c r="G196" s="1"/>
    </row>
    <row r="197" spans="1:7" ht="22.5" customHeight="1" x14ac:dyDescent="0.15">
      <c r="A197" s="1"/>
      <c r="B197" s="1"/>
      <c r="C197" s="1"/>
      <c r="D197" s="1"/>
      <c r="E197" s="1"/>
      <c r="F197" s="1"/>
      <c r="G197" s="1"/>
    </row>
    <row r="198" spans="1:7" ht="22.5" customHeight="1" x14ac:dyDescent="0.15">
      <c r="A198" s="1"/>
      <c r="B198" s="1"/>
      <c r="C198" s="1"/>
      <c r="D198" s="1"/>
      <c r="E198" s="1"/>
      <c r="F198" s="1"/>
      <c r="G198" s="1"/>
    </row>
    <row r="199" spans="1:7" ht="22.5" customHeight="1" x14ac:dyDescent="0.15">
      <c r="A199" s="1"/>
      <c r="B199" s="1"/>
      <c r="C199" s="1"/>
      <c r="D199" s="1"/>
      <c r="E199" s="1"/>
      <c r="F199" s="1"/>
      <c r="G199" s="1"/>
    </row>
    <row r="200" spans="1:7" ht="22.5" customHeight="1" x14ac:dyDescent="0.15">
      <c r="A200" s="1"/>
      <c r="B200" s="1"/>
      <c r="C200" s="1"/>
      <c r="D200" s="1"/>
      <c r="E200" s="1"/>
      <c r="F200" s="1"/>
      <c r="G200" s="1"/>
    </row>
    <row r="201" spans="1:7" ht="22.5" customHeight="1" x14ac:dyDescent="0.15">
      <c r="A201" s="1"/>
      <c r="B201" s="1"/>
      <c r="C201" s="1"/>
      <c r="D201" s="1"/>
      <c r="E201" s="1"/>
      <c r="F201" s="1"/>
      <c r="G201" s="1"/>
    </row>
    <row r="202" spans="1:7" ht="22.5" customHeight="1" x14ac:dyDescent="0.15">
      <c r="A202" s="1"/>
      <c r="B202" s="1"/>
      <c r="C202" s="1"/>
      <c r="D202" s="1"/>
      <c r="E202" s="1"/>
      <c r="F202" s="1"/>
      <c r="G202" s="1"/>
    </row>
    <row r="203" spans="1:7" ht="22.5" customHeight="1" x14ac:dyDescent="0.15">
      <c r="A203" s="1"/>
      <c r="B203" s="1"/>
      <c r="C203" s="1"/>
      <c r="D203" s="1"/>
      <c r="E203" s="1"/>
      <c r="F203" s="1"/>
      <c r="G203" s="1"/>
    </row>
    <row r="204" spans="1:7" ht="22.5" customHeight="1" x14ac:dyDescent="0.15">
      <c r="A204" s="1"/>
      <c r="B204" s="1"/>
      <c r="C204" s="1"/>
      <c r="D204" s="1"/>
      <c r="E204" s="1"/>
      <c r="F204" s="1"/>
      <c r="G204" s="1"/>
    </row>
    <row r="205" spans="1:7" ht="22.5" customHeight="1" x14ac:dyDescent="0.15">
      <c r="A205" s="1"/>
      <c r="B205" s="1"/>
      <c r="C205" s="1"/>
      <c r="D205" s="1"/>
      <c r="E205" s="1"/>
      <c r="F205" s="1"/>
      <c r="G205" s="1"/>
    </row>
    <row r="206" spans="1:7" ht="22.5" customHeight="1" x14ac:dyDescent="0.15">
      <c r="A206" s="1"/>
      <c r="B206" s="1"/>
      <c r="C206" s="1"/>
      <c r="D206" s="1"/>
      <c r="E206" s="1"/>
      <c r="F206" s="1"/>
      <c r="G206" s="1"/>
    </row>
    <row r="207" spans="1:7" ht="22.5" customHeight="1" x14ac:dyDescent="0.15">
      <c r="A207" s="1"/>
      <c r="B207" s="1"/>
      <c r="C207" s="1"/>
      <c r="D207" s="1"/>
      <c r="E207" s="1"/>
      <c r="F207" s="1"/>
      <c r="G207" s="1"/>
    </row>
    <row r="208" spans="1:7" ht="22.5" customHeight="1" x14ac:dyDescent="0.15">
      <c r="A208" s="1"/>
      <c r="B208" s="1"/>
      <c r="C208" s="1"/>
      <c r="D208" s="1"/>
      <c r="E208" s="1"/>
      <c r="F208" s="1"/>
      <c r="G208" s="1"/>
    </row>
    <row r="209" spans="1:7" ht="22.5" customHeight="1" x14ac:dyDescent="0.15">
      <c r="A209" s="1"/>
      <c r="B209" s="1"/>
      <c r="C209" s="1"/>
      <c r="D209" s="1"/>
      <c r="E209" s="1"/>
      <c r="F209" s="1"/>
      <c r="G209" s="1"/>
    </row>
    <row r="210" spans="1:7" ht="22.5" customHeight="1" x14ac:dyDescent="0.15">
      <c r="A210" s="1"/>
      <c r="B210" s="1"/>
      <c r="C210" s="1"/>
      <c r="D210" s="1"/>
      <c r="E210" s="1"/>
      <c r="F210" s="1"/>
      <c r="G210" s="1"/>
    </row>
    <row r="211" spans="1:7" ht="22.5" customHeight="1" x14ac:dyDescent="0.15">
      <c r="A211" s="1"/>
      <c r="B211" s="1"/>
      <c r="C211" s="1"/>
      <c r="D211" s="1"/>
      <c r="E211" s="1"/>
      <c r="F211" s="1"/>
      <c r="G211" s="1"/>
    </row>
    <row r="212" spans="1:7" ht="22.5" customHeight="1" x14ac:dyDescent="0.15">
      <c r="A212" s="1"/>
      <c r="B212" s="1"/>
      <c r="C212" s="1"/>
      <c r="D212" s="1"/>
      <c r="E212" s="1"/>
      <c r="F212" s="1"/>
      <c r="G212" s="1"/>
    </row>
    <row r="213" spans="1:7" ht="22.5" customHeight="1" x14ac:dyDescent="0.15">
      <c r="A213" s="1"/>
      <c r="B213" s="1"/>
      <c r="C213" s="1"/>
      <c r="D213" s="1"/>
      <c r="E213" s="1"/>
      <c r="F213" s="1"/>
      <c r="G213" s="1"/>
    </row>
    <row r="214" spans="1:7" ht="22.5" customHeight="1" x14ac:dyDescent="0.15">
      <c r="A214" s="1"/>
      <c r="B214" s="1"/>
      <c r="C214" s="1"/>
      <c r="D214" s="1"/>
      <c r="E214" s="1"/>
      <c r="F214" s="1"/>
      <c r="G214" s="1"/>
    </row>
    <row r="215" spans="1:7" ht="22.5" customHeight="1" x14ac:dyDescent="0.15">
      <c r="A215" s="1"/>
      <c r="B215" s="1"/>
      <c r="C215" s="1"/>
      <c r="D215" s="1"/>
      <c r="E215" s="1"/>
      <c r="F215" s="1"/>
      <c r="G215" s="1"/>
    </row>
    <row r="216" spans="1:7" ht="22.5" customHeight="1" x14ac:dyDescent="0.15">
      <c r="A216" s="1"/>
      <c r="B216" s="1"/>
      <c r="C216" s="1"/>
      <c r="D216" s="1"/>
      <c r="E216" s="1"/>
      <c r="F216" s="1"/>
      <c r="G216" s="1"/>
    </row>
    <row r="217" spans="1:7" ht="22.5" customHeight="1" x14ac:dyDescent="0.15">
      <c r="A217" s="1"/>
      <c r="B217" s="1"/>
      <c r="C217" s="1"/>
      <c r="D217" s="1"/>
      <c r="E217" s="1"/>
      <c r="F217" s="1"/>
      <c r="G217" s="1"/>
    </row>
    <row r="218" spans="1:7" ht="22.5" customHeight="1" x14ac:dyDescent="0.15">
      <c r="A218" s="1"/>
      <c r="B218" s="1"/>
      <c r="C218" s="1"/>
      <c r="D218" s="1"/>
      <c r="E218" s="1"/>
      <c r="F218" s="1"/>
      <c r="G218" s="1"/>
    </row>
    <row r="219" spans="1:7" ht="22.5" customHeight="1" x14ac:dyDescent="0.15">
      <c r="A219" s="1"/>
      <c r="B219" s="1"/>
      <c r="C219" s="1"/>
      <c r="D219" s="1"/>
      <c r="E219" s="1"/>
      <c r="F219" s="1"/>
      <c r="G219" s="1"/>
    </row>
    <row r="220" spans="1:7" ht="22.5" customHeight="1" x14ac:dyDescent="0.15">
      <c r="A220" s="1"/>
      <c r="B220" s="1"/>
      <c r="C220" s="1"/>
      <c r="D220" s="1"/>
      <c r="E220" s="1"/>
      <c r="F220" s="1"/>
      <c r="G220" s="1"/>
    </row>
    <row r="221" spans="1:7" ht="22.5" customHeight="1" x14ac:dyDescent="0.15">
      <c r="A221" s="1"/>
      <c r="B221" s="1"/>
      <c r="C221" s="1"/>
      <c r="D221" s="1"/>
      <c r="E221" s="1"/>
      <c r="F221" s="1"/>
      <c r="G221" s="1"/>
    </row>
    <row r="222" spans="1:7" ht="22.5" customHeight="1" x14ac:dyDescent="0.15">
      <c r="A222" s="1"/>
      <c r="B222" s="1"/>
      <c r="C222" s="1"/>
      <c r="D222" s="1"/>
      <c r="E222" s="1"/>
      <c r="F222" s="1"/>
      <c r="G222" s="1"/>
    </row>
    <row r="223" spans="1:7" ht="22.5" customHeight="1" x14ac:dyDescent="0.15">
      <c r="A223" s="1"/>
      <c r="B223" s="1"/>
      <c r="C223" s="1"/>
      <c r="D223" s="1"/>
      <c r="E223" s="1"/>
      <c r="F223" s="1"/>
      <c r="G223" s="1"/>
    </row>
    <row r="224" spans="1:7" ht="22.5" customHeight="1" x14ac:dyDescent="0.15">
      <c r="A224" s="1"/>
      <c r="B224" s="1"/>
      <c r="C224" s="1"/>
      <c r="D224" s="1"/>
      <c r="E224" s="1"/>
      <c r="F224" s="1"/>
      <c r="G224" s="1"/>
    </row>
    <row r="225" spans="1:7" ht="22.5" customHeight="1" x14ac:dyDescent="0.15">
      <c r="A225" s="1"/>
      <c r="B225" s="1"/>
      <c r="C225" s="1"/>
      <c r="D225" s="1"/>
      <c r="E225" s="1"/>
      <c r="F225" s="1"/>
      <c r="G225" s="1"/>
    </row>
    <row r="226" spans="1:7" ht="22.5" customHeight="1" x14ac:dyDescent="0.15">
      <c r="A226" s="1"/>
      <c r="B226" s="1"/>
      <c r="C226" s="1"/>
      <c r="D226" s="1"/>
      <c r="E226" s="1"/>
      <c r="F226" s="1"/>
      <c r="G226" s="1"/>
    </row>
    <row r="227" spans="1:7" ht="22.5" customHeight="1" x14ac:dyDescent="0.15">
      <c r="A227" s="1"/>
      <c r="B227" s="1"/>
      <c r="C227" s="1"/>
      <c r="D227" s="1"/>
      <c r="E227" s="1"/>
      <c r="F227" s="1"/>
      <c r="G227" s="1"/>
    </row>
    <row r="228" spans="1:7" ht="22.5" customHeight="1" x14ac:dyDescent="0.15">
      <c r="A228" s="1"/>
      <c r="B228" s="1"/>
      <c r="C228" s="1"/>
      <c r="D228" s="1"/>
      <c r="E228" s="1"/>
      <c r="F228" s="1"/>
      <c r="G228" s="1"/>
    </row>
    <row r="229" spans="1:7" ht="22.5" customHeight="1" x14ac:dyDescent="0.15">
      <c r="A229" s="1"/>
      <c r="B229" s="1"/>
      <c r="C229" s="1"/>
      <c r="D229" s="1"/>
      <c r="E229" s="1"/>
      <c r="F229" s="1"/>
      <c r="G229" s="1"/>
    </row>
    <row r="230" spans="1:7" ht="22.5" customHeight="1" x14ac:dyDescent="0.15">
      <c r="A230" s="1"/>
      <c r="B230" s="1"/>
      <c r="C230" s="1"/>
      <c r="D230" s="1"/>
      <c r="E230" s="1"/>
      <c r="F230" s="1"/>
      <c r="G230" s="1"/>
    </row>
    <row r="231" spans="1:7" ht="22.5" customHeight="1" x14ac:dyDescent="0.15">
      <c r="A231" s="1"/>
      <c r="B231" s="1"/>
      <c r="C231" s="1"/>
      <c r="D231" s="1"/>
      <c r="E231" s="1"/>
      <c r="F231" s="1"/>
      <c r="G231" s="1"/>
    </row>
    <row r="232" spans="1:7" ht="22.5" customHeight="1" x14ac:dyDescent="0.15">
      <c r="A232" s="1"/>
      <c r="B232" s="1"/>
      <c r="C232" s="1"/>
      <c r="D232" s="1"/>
      <c r="E232" s="1"/>
      <c r="F232" s="1"/>
      <c r="G232" s="1"/>
    </row>
    <row r="233" spans="1:7" ht="22.5" customHeight="1" x14ac:dyDescent="0.15">
      <c r="A233" s="1"/>
      <c r="B233" s="1"/>
      <c r="C233" s="1"/>
      <c r="D233" s="1"/>
      <c r="E233" s="1"/>
      <c r="F233" s="1"/>
      <c r="G233" s="1"/>
    </row>
    <row r="234" spans="1:7" ht="22.5" customHeight="1" x14ac:dyDescent="0.15">
      <c r="A234" s="1"/>
      <c r="B234" s="1"/>
      <c r="C234" s="1"/>
      <c r="D234" s="1"/>
      <c r="E234" s="1"/>
      <c r="F234" s="1"/>
      <c r="G234" s="1"/>
    </row>
    <row r="235" spans="1:7" ht="22.5" customHeight="1" x14ac:dyDescent="0.15">
      <c r="A235" s="1"/>
      <c r="B235" s="1"/>
      <c r="C235" s="1"/>
      <c r="D235" s="1"/>
      <c r="E235" s="1"/>
      <c r="F235" s="1"/>
      <c r="G235" s="1"/>
    </row>
    <row r="236" spans="1:7" ht="22.5" customHeight="1" x14ac:dyDescent="0.15">
      <c r="A236" s="1"/>
      <c r="B236" s="1"/>
      <c r="C236" s="1"/>
      <c r="D236" s="1"/>
      <c r="E236" s="1"/>
      <c r="F236" s="1"/>
      <c r="G236" s="1"/>
    </row>
    <row r="237" spans="1:7" ht="22.5" customHeight="1" x14ac:dyDescent="0.15">
      <c r="A237" s="1"/>
      <c r="B237" s="1"/>
      <c r="C237" s="1"/>
      <c r="D237" s="1"/>
      <c r="E237" s="1"/>
      <c r="F237" s="1"/>
      <c r="G237" s="1"/>
    </row>
    <row r="238" spans="1:7" ht="22.5" customHeight="1" x14ac:dyDescent="0.15">
      <c r="A238" s="1"/>
      <c r="B238" s="1"/>
      <c r="C238" s="1"/>
      <c r="D238" s="1"/>
      <c r="E238" s="1"/>
      <c r="F238" s="1"/>
      <c r="G238" s="1"/>
    </row>
    <row r="239" spans="1:7" ht="22.5" customHeight="1" x14ac:dyDescent="0.15">
      <c r="A239" s="1"/>
      <c r="B239" s="1"/>
      <c r="C239" s="1"/>
      <c r="D239" s="1"/>
      <c r="E239" s="1"/>
      <c r="F239" s="1"/>
      <c r="G239" s="1"/>
    </row>
    <row r="240" spans="1:7" ht="22.5" customHeight="1" x14ac:dyDescent="0.15">
      <c r="A240" s="1"/>
      <c r="B240" s="1"/>
      <c r="C240" s="1"/>
      <c r="D240" s="1"/>
      <c r="E240" s="1"/>
      <c r="F240" s="1"/>
      <c r="G240" s="1"/>
    </row>
    <row r="241" spans="1:7" ht="22.5" customHeight="1" x14ac:dyDescent="0.15">
      <c r="A241" s="1"/>
      <c r="B241" s="1"/>
      <c r="C241" s="1"/>
      <c r="D241" s="1"/>
      <c r="E241" s="1"/>
      <c r="F241" s="1"/>
      <c r="G241" s="1"/>
    </row>
    <row r="242" spans="1:7" ht="22.5" customHeight="1" x14ac:dyDescent="0.15">
      <c r="A242" s="1"/>
      <c r="B242" s="1"/>
      <c r="C242" s="1"/>
      <c r="D242" s="1"/>
      <c r="E242" s="1"/>
      <c r="F242" s="1"/>
      <c r="G242" s="1"/>
    </row>
    <row r="243" spans="1:7" ht="22.5" customHeight="1" x14ac:dyDescent="0.15">
      <c r="A243" s="1"/>
      <c r="B243" s="1"/>
      <c r="C243" s="1"/>
      <c r="D243" s="1"/>
      <c r="E243" s="1"/>
      <c r="F243" s="1"/>
      <c r="G243" s="1"/>
    </row>
    <row r="244" spans="1:7" ht="22.5" customHeight="1" x14ac:dyDescent="0.15">
      <c r="A244" s="1"/>
      <c r="B244" s="1"/>
      <c r="C244" s="1"/>
      <c r="D244" s="1"/>
      <c r="E244" s="1"/>
      <c r="F244" s="1"/>
      <c r="G244" s="1"/>
    </row>
    <row r="245" spans="1:7" ht="22.5" customHeight="1" x14ac:dyDescent="0.15">
      <c r="A245" s="1"/>
      <c r="B245" s="1"/>
      <c r="C245" s="1"/>
      <c r="D245" s="1"/>
      <c r="E245" s="1"/>
      <c r="F245" s="1"/>
      <c r="G245" s="1"/>
    </row>
    <row r="246" spans="1:7" ht="22.5" customHeight="1" x14ac:dyDescent="0.15">
      <c r="A246" s="1"/>
      <c r="B246" s="1"/>
      <c r="C246" s="1"/>
      <c r="D246" s="1"/>
      <c r="E246" s="1"/>
      <c r="F246" s="1"/>
      <c r="G246" s="1"/>
    </row>
    <row r="247" spans="1:7" ht="22.5" customHeight="1" x14ac:dyDescent="0.15">
      <c r="A247" s="1"/>
      <c r="B247" s="1"/>
      <c r="C247" s="1"/>
      <c r="D247" s="1"/>
      <c r="E247" s="1"/>
      <c r="F247" s="1"/>
      <c r="G247" s="1"/>
    </row>
    <row r="248" spans="1:7" ht="22.5" customHeight="1" x14ac:dyDescent="0.15">
      <c r="A248" s="1"/>
      <c r="B248" s="1"/>
      <c r="C248" s="1"/>
      <c r="D248" s="1"/>
      <c r="E248" s="1"/>
      <c r="F248" s="1"/>
      <c r="G248" s="1"/>
    </row>
    <row r="249" spans="1:7" ht="22.5" customHeight="1" x14ac:dyDescent="0.15">
      <c r="A249" s="1"/>
      <c r="B249" s="1"/>
      <c r="C249" s="1"/>
      <c r="D249" s="1"/>
      <c r="E249" s="1"/>
      <c r="F249" s="1"/>
      <c r="G249" s="1"/>
    </row>
    <row r="250" spans="1:7" ht="22.5" customHeight="1" x14ac:dyDescent="0.15">
      <c r="A250" s="1"/>
      <c r="B250" s="1"/>
      <c r="C250" s="1"/>
      <c r="D250" s="1"/>
      <c r="E250" s="1"/>
      <c r="F250" s="1"/>
      <c r="G250" s="1"/>
    </row>
    <row r="251" spans="1:7" ht="22.5" customHeight="1" x14ac:dyDescent="0.15">
      <c r="A251" s="1"/>
      <c r="B251" s="1"/>
      <c r="C251" s="1"/>
      <c r="D251" s="1"/>
      <c r="E251" s="1"/>
      <c r="F251" s="1"/>
      <c r="G251" s="1"/>
    </row>
    <row r="252" spans="1:7" ht="22.5" customHeight="1" x14ac:dyDescent="0.15">
      <c r="A252" s="1"/>
      <c r="B252" s="1"/>
      <c r="C252" s="1"/>
      <c r="D252" s="1"/>
      <c r="E252" s="1"/>
      <c r="F252" s="1"/>
      <c r="G252" s="1"/>
    </row>
    <row r="253" spans="1:7" ht="22.5" customHeight="1" x14ac:dyDescent="0.15">
      <c r="A253" s="1"/>
      <c r="B253" s="1"/>
      <c r="C253" s="1"/>
      <c r="D253" s="1"/>
      <c r="E253" s="1"/>
      <c r="F253" s="1"/>
      <c r="G253" s="1"/>
    </row>
    <row r="254" spans="1:7" ht="22.5" customHeight="1" x14ac:dyDescent="0.15">
      <c r="A254" s="1"/>
      <c r="B254" s="1"/>
      <c r="C254" s="1"/>
      <c r="D254" s="1"/>
      <c r="E254" s="1"/>
      <c r="F254" s="1"/>
      <c r="G254" s="1"/>
    </row>
    <row r="255" spans="1:7" ht="22.5" customHeight="1" x14ac:dyDescent="0.15">
      <c r="A255" s="1"/>
      <c r="B255" s="1"/>
      <c r="C255" s="1"/>
      <c r="D255" s="1"/>
      <c r="E255" s="1"/>
      <c r="F255" s="1"/>
      <c r="G255" s="1"/>
    </row>
    <row r="256" spans="1:7" ht="22.5" customHeight="1" x14ac:dyDescent="0.15">
      <c r="A256" s="1"/>
      <c r="B256" s="1"/>
      <c r="C256" s="1"/>
      <c r="D256" s="1"/>
      <c r="E256" s="1"/>
      <c r="F256" s="1"/>
      <c r="G256" s="1"/>
    </row>
    <row r="257" spans="1:7" ht="22.5" customHeight="1" x14ac:dyDescent="0.15">
      <c r="A257" s="1"/>
      <c r="B257" s="1"/>
      <c r="C257" s="1"/>
      <c r="D257" s="1"/>
      <c r="E257" s="1"/>
      <c r="F257" s="1"/>
      <c r="G257" s="1"/>
    </row>
    <row r="258" spans="1:7" ht="22.5" customHeight="1" x14ac:dyDescent="0.15">
      <c r="A258" s="1"/>
      <c r="B258" s="1"/>
      <c r="C258" s="1"/>
      <c r="D258" s="1"/>
      <c r="E258" s="1"/>
      <c r="F258" s="1"/>
      <c r="G258" s="1"/>
    </row>
    <row r="259" spans="1:7" ht="22.5" customHeight="1" x14ac:dyDescent="0.15">
      <c r="A259" s="1"/>
      <c r="B259" s="1"/>
      <c r="C259" s="1"/>
      <c r="D259" s="1"/>
      <c r="E259" s="1"/>
      <c r="F259" s="1"/>
      <c r="G259" s="1"/>
    </row>
    <row r="260" spans="1:7" ht="22.5" customHeight="1" x14ac:dyDescent="0.15">
      <c r="A260" s="1"/>
      <c r="B260" s="1"/>
      <c r="C260" s="1"/>
      <c r="D260" s="1"/>
      <c r="E260" s="1"/>
      <c r="F260" s="1"/>
      <c r="G260" s="1"/>
    </row>
    <row r="261" spans="1:7" ht="22.5" customHeight="1" x14ac:dyDescent="0.15">
      <c r="A261" s="1"/>
      <c r="B261" s="1"/>
      <c r="C261" s="1"/>
      <c r="D261" s="1"/>
      <c r="E261" s="1"/>
      <c r="F261" s="1"/>
      <c r="G261" s="1"/>
    </row>
    <row r="262" spans="1:7" ht="22.5" customHeight="1" x14ac:dyDescent="0.15">
      <c r="A262" s="1"/>
      <c r="B262" s="1"/>
      <c r="C262" s="1"/>
      <c r="D262" s="1"/>
      <c r="E262" s="1"/>
      <c r="F262" s="1"/>
      <c r="G262" s="1"/>
    </row>
    <row r="263" spans="1:7" ht="22.5" customHeight="1" x14ac:dyDescent="0.15">
      <c r="A263" s="1"/>
      <c r="B263" s="1"/>
      <c r="C263" s="1"/>
      <c r="D263" s="1"/>
      <c r="E263" s="1"/>
      <c r="F263" s="1"/>
      <c r="G263" s="1"/>
    </row>
    <row r="264" spans="1:7" ht="22.5" customHeight="1" x14ac:dyDescent="0.15">
      <c r="A264" s="1"/>
      <c r="B264" s="1"/>
      <c r="C264" s="1"/>
      <c r="D264" s="1"/>
      <c r="E264" s="1"/>
      <c r="F264" s="1"/>
      <c r="G264" s="1"/>
    </row>
    <row r="265" spans="1:7" ht="22.5" customHeight="1" x14ac:dyDescent="0.15">
      <c r="A265" s="1"/>
      <c r="B265" s="1"/>
      <c r="C265" s="1"/>
      <c r="D265" s="1"/>
      <c r="E265" s="1"/>
      <c r="F265" s="1"/>
      <c r="G265" s="1"/>
    </row>
  </sheetData>
  <phoneticPr fontId="4" type="noConversion"/>
  <pageMargins left="0.7" right="0.7" top="0.75" bottom="0.75" header="0.3" footer="0.3"/>
  <pageSetup paperSize="9" scale="40" orientation="landscape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A1:K17501"/>
  <sheetViews>
    <sheetView workbookViewId="0">
      <pane ySplit="1" topLeftCell="A13669" activePane="bottomLeft" state="frozen"/>
      <selection pane="bottomLeft" activeCell="C13685" sqref="C13685"/>
    </sheetView>
  </sheetViews>
  <sheetFormatPr defaultColWidth="9" defaultRowHeight="22.5" customHeight="1" x14ac:dyDescent="0.15"/>
  <cols>
    <col min="1" max="1" width="14.375" style="13" bestFit="1" customWidth="1"/>
    <col min="2" max="2" width="50.375" style="19" bestFit="1" customWidth="1"/>
    <col min="3" max="3" width="59.125" style="19" bestFit="1" customWidth="1"/>
    <col min="4" max="4" width="81" style="19" bestFit="1" customWidth="1"/>
    <col min="5" max="5" width="4.75" style="13" bestFit="1" customWidth="1"/>
    <col min="6" max="6" width="22.625" style="13" bestFit="1" customWidth="1"/>
    <col min="7" max="8" width="8" style="13" bestFit="1" customWidth="1"/>
    <col min="9" max="9" width="9.125" style="13" bestFit="1" customWidth="1"/>
    <col min="10" max="10" width="11.625" style="13" bestFit="1" customWidth="1"/>
    <col min="11" max="11" width="9.75" style="13" bestFit="1" customWidth="1"/>
    <col min="12" max="16384" width="9" style="13"/>
  </cols>
  <sheetData>
    <row r="1" spans="1:11" ht="16.5" x14ac:dyDescent="0.15">
      <c r="A1" s="13" t="s">
        <v>5</v>
      </c>
      <c r="B1" s="14" t="s">
        <v>6</v>
      </c>
      <c r="C1" s="14" t="s">
        <v>7</v>
      </c>
      <c r="D1" s="14" t="s">
        <v>270</v>
      </c>
      <c r="E1" s="13" t="s">
        <v>303</v>
      </c>
      <c r="F1" s="13" t="s">
        <v>1161</v>
      </c>
      <c r="G1" s="13" t="s">
        <v>1162</v>
      </c>
      <c r="H1" s="13" t="s">
        <v>1163</v>
      </c>
      <c r="I1" s="33" t="s">
        <v>43665</v>
      </c>
      <c r="J1" s="33" t="s">
        <v>43666</v>
      </c>
      <c r="K1" s="33" t="s">
        <v>43663</v>
      </c>
    </row>
    <row r="2" spans="1:11" ht="16.5" x14ac:dyDescent="0.15">
      <c r="A2" s="145" t="s">
        <v>17402</v>
      </c>
      <c r="B2" s="32" t="s">
        <v>1164</v>
      </c>
      <c r="C2" s="32" t="s">
        <v>1165</v>
      </c>
      <c r="D2" s="32" t="s">
        <v>997</v>
      </c>
      <c r="E2" s="145" t="s">
        <v>1056</v>
      </c>
      <c r="F2" s="145" t="s">
        <v>997</v>
      </c>
      <c r="G2" s="145" t="s">
        <v>17403</v>
      </c>
      <c r="H2" s="145" t="s">
        <v>1166</v>
      </c>
      <c r="I2" s="11" t="s">
        <v>1166</v>
      </c>
      <c r="J2" s="11" t="s">
        <v>43667</v>
      </c>
      <c r="K2" s="11" t="s">
        <v>1166</v>
      </c>
    </row>
    <row r="3" spans="1:11" ht="16.5" x14ac:dyDescent="0.15">
      <c r="A3" s="145" t="s">
        <v>17404</v>
      </c>
      <c r="B3" s="32" t="s">
        <v>1167</v>
      </c>
      <c r="C3" s="32" t="s">
        <v>1168</v>
      </c>
      <c r="D3" s="32" t="s">
        <v>997</v>
      </c>
      <c r="E3" s="145" t="s">
        <v>17405</v>
      </c>
      <c r="F3" s="145" t="s">
        <v>17406</v>
      </c>
      <c r="G3" s="145" t="s">
        <v>17407</v>
      </c>
      <c r="H3" s="145" t="s">
        <v>1169</v>
      </c>
      <c r="I3" s="11" t="s">
        <v>997</v>
      </c>
      <c r="J3" s="11" t="s">
        <v>43667</v>
      </c>
      <c r="K3" s="11" t="s">
        <v>1166</v>
      </c>
    </row>
    <row r="4" spans="1:11" ht="16.5" x14ac:dyDescent="0.15">
      <c r="A4" s="145" t="s">
        <v>17408</v>
      </c>
      <c r="B4" s="32" t="s">
        <v>1170</v>
      </c>
      <c r="C4" s="32" t="s">
        <v>1168</v>
      </c>
      <c r="D4" s="32" t="s">
        <v>997</v>
      </c>
      <c r="E4" s="145" t="s">
        <v>17405</v>
      </c>
      <c r="F4" s="145" t="s">
        <v>17409</v>
      </c>
      <c r="G4" s="145" t="s">
        <v>17407</v>
      </c>
      <c r="H4" s="145" t="s">
        <v>1169</v>
      </c>
      <c r="I4" s="11" t="s">
        <v>997</v>
      </c>
      <c r="J4" s="11" t="s">
        <v>43667</v>
      </c>
      <c r="K4" s="11" t="s">
        <v>43664</v>
      </c>
    </row>
    <row r="5" spans="1:11" ht="16.5" x14ac:dyDescent="0.15">
      <c r="A5" s="145" t="s">
        <v>17410</v>
      </c>
      <c r="B5" s="32" t="s">
        <v>1171</v>
      </c>
      <c r="C5" s="32" t="s">
        <v>1172</v>
      </c>
      <c r="D5" s="32" t="s">
        <v>997</v>
      </c>
      <c r="E5" s="145" t="s">
        <v>17405</v>
      </c>
      <c r="F5" s="145" t="s">
        <v>17411</v>
      </c>
      <c r="G5" s="145" t="s">
        <v>17407</v>
      </c>
      <c r="H5" s="145" t="s">
        <v>1169</v>
      </c>
      <c r="I5" s="11" t="s">
        <v>997</v>
      </c>
      <c r="J5" s="11" t="s">
        <v>43667</v>
      </c>
      <c r="K5" s="11" t="s">
        <v>1166</v>
      </c>
    </row>
    <row r="6" spans="1:11" ht="16.5" x14ac:dyDescent="0.15">
      <c r="A6" s="145" t="s">
        <v>17412</v>
      </c>
      <c r="B6" s="32" t="s">
        <v>1173</v>
      </c>
      <c r="C6" s="32" t="s">
        <v>1174</v>
      </c>
      <c r="D6" s="32" t="s">
        <v>997</v>
      </c>
      <c r="E6" s="145" t="s">
        <v>17405</v>
      </c>
      <c r="F6" s="145" t="s">
        <v>17413</v>
      </c>
      <c r="G6" s="145" t="s">
        <v>17407</v>
      </c>
      <c r="H6" s="145" t="s">
        <v>1169</v>
      </c>
      <c r="I6" s="11" t="s">
        <v>997</v>
      </c>
      <c r="J6" s="11" t="s">
        <v>43667</v>
      </c>
      <c r="K6" s="11" t="s">
        <v>1166</v>
      </c>
    </row>
    <row r="7" spans="1:11" ht="16.5" x14ac:dyDescent="0.15">
      <c r="A7" s="145" t="s">
        <v>17414</v>
      </c>
      <c r="B7" s="32" t="s">
        <v>1175</v>
      </c>
      <c r="C7" s="32" t="s">
        <v>1174</v>
      </c>
      <c r="D7" s="32" t="s">
        <v>997</v>
      </c>
      <c r="E7" s="145" t="s">
        <v>17405</v>
      </c>
      <c r="F7" s="145" t="s">
        <v>17415</v>
      </c>
      <c r="G7" s="145" t="s">
        <v>17407</v>
      </c>
      <c r="H7" s="145" t="s">
        <v>1169</v>
      </c>
      <c r="I7" s="11" t="s">
        <v>997</v>
      </c>
      <c r="J7" s="11" t="s">
        <v>43667</v>
      </c>
      <c r="K7" s="11" t="s">
        <v>1166</v>
      </c>
    </row>
    <row r="8" spans="1:11" ht="16.5" x14ac:dyDescent="0.15">
      <c r="A8" s="145" t="s">
        <v>17416</v>
      </c>
      <c r="B8" s="32" t="s">
        <v>1176</v>
      </c>
      <c r="C8" s="32" t="s">
        <v>1177</v>
      </c>
      <c r="D8" s="32" t="s">
        <v>997</v>
      </c>
      <c r="E8" s="145" t="s">
        <v>17405</v>
      </c>
      <c r="F8" s="145" t="s">
        <v>17417</v>
      </c>
      <c r="G8" s="145" t="s">
        <v>17407</v>
      </c>
      <c r="H8" s="145" t="s">
        <v>1169</v>
      </c>
      <c r="I8" s="11" t="s">
        <v>997</v>
      </c>
      <c r="J8" s="11" t="s">
        <v>43667</v>
      </c>
      <c r="K8" s="11" t="s">
        <v>1166</v>
      </c>
    </row>
    <row r="9" spans="1:11" ht="16.5" x14ac:dyDescent="0.15">
      <c r="A9" s="145" t="s">
        <v>17418</v>
      </c>
      <c r="B9" s="32" t="s">
        <v>1178</v>
      </c>
      <c r="C9" s="32" t="s">
        <v>1179</v>
      </c>
      <c r="D9" s="32" t="s">
        <v>997</v>
      </c>
      <c r="E9" s="145" t="s">
        <v>17405</v>
      </c>
      <c r="F9" s="145" t="s">
        <v>17419</v>
      </c>
      <c r="G9" s="145" t="s">
        <v>17407</v>
      </c>
      <c r="H9" s="145" t="s">
        <v>1169</v>
      </c>
      <c r="I9" s="11" t="s">
        <v>997</v>
      </c>
      <c r="J9" s="11" t="s">
        <v>43667</v>
      </c>
      <c r="K9" s="11" t="s">
        <v>1166</v>
      </c>
    </row>
    <row r="10" spans="1:11" ht="16.5" x14ac:dyDescent="0.15">
      <c r="A10" s="145" t="s">
        <v>17420</v>
      </c>
      <c r="B10" s="32" t="s">
        <v>1180</v>
      </c>
      <c r="C10" s="32" t="s">
        <v>1174</v>
      </c>
      <c r="D10" s="32" t="s">
        <v>997</v>
      </c>
      <c r="E10" s="145" t="s">
        <v>17405</v>
      </c>
      <c r="F10" s="145" t="s">
        <v>17421</v>
      </c>
      <c r="G10" s="145" t="s">
        <v>17407</v>
      </c>
      <c r="H10" s="145" t="s">
        <v>1169</v>
      </c>
      <c r="I10" s="11" t="s">
        <v>997</v>
      </c>
      <c r="J10" s="11" t="s">
        <v>43667</v>
      </c>
      <c r="K10" s="11" t="s">
        <v>1166</v>
      </c>
    </row>
    <row r="11" spans="1:11" ht="16.5" x14ac:dyDescent="0.15">
      <c r="A11" s="145" t="s">
        <v>17422</v>
      </c>
      <c r="B11" s="32" t="s">
        <v>1181</v>
      </c>
      <c r="C11" s="32" t="s">
        <v>1174</v>
      </c>
      <c r="D11" s="32" t="s">
        <v>997</v>
      </c>
      <c r="E11" s="145" t="s">
        <v>17405</v>
      </c>
      <c r="F11" s="145" t="s">
        <v>17423</v>
      </c>
      <c r="G11" s="145" t="s">
        <v>17407</v>
      </c>
      <c r="H11" s="145" t="s">
        <v>1169</v>
      </c>
      <c r="I11" s="11" t="s">
        <v>997</v>
      </c>
      <c r="J11" s="11" t="s">
        <v>43667</v>
      </c>
      <c r="K11" s="11" t="s">
        <v>1166</v>
      </c>
    </row>
    <row r="12" spans="1:11" ht="49.5" x14ac:dyDescent="0.15">
      <c r="A12" s="145" t="s">
        <v>17424</v>
      </c>
      <c r="B12" s="32" t="s">
        <v>1182</v>
      </c>
      <c r="C12" s="32" t="s">
        <v>1183</v>
      </c>
      <c r="D12" s="32" t="s">
        <v>1184</v>
      </c>
      <c r="E12" s="145" t="s">
        <v>17405</v>
      </c>
      <c r="F12" s="145" t="s">
        <v>17425</v>
      </c>
      <c r="G12" s="145" t="s">
        <v>17407</v>
      </c>
      <c r="H12" s="145" t="s">
        <v>1169</v>
      </c>
      <c r="I12" s="11" t="s">
        <v>997</v>
      </c>
      <c r="J12" s="11" t="s">
        <v>43667</v>
      </c>
      <c r="K12" s="11" t="s">
        <v>1166</v>
      </c>
    </row>
    <row r="13" spans="1:11" ht="16.5" x14ac:dyDescent="0.15">
      <c r="A13" s="145" t="s">
        <v>17426</v>
      </c>
      <c r="B13" s="32" t="s">
        <v>1185</v>
      </c>
      <c r="C13" s="32" t="s">
        <v>1186</v>
      </c>
      <c r="D13" s="32" t="s">
        <v>997</v>
      </c>
      <c r="E13" s="145" t="s">
        <v>17405</v>
      </c>
      <c r="F13" s="145" t="s">
        <v>17427</v>
      </c>
      <c r="G13" s="145" t="s">
        <v>17407</v>
      </c>
      <c r="H13" s="145" t="s">
        <v>1169</v>
      </c>
      <c r="I13" s="11" t="s">
        <v>997</v>
      </c>
      <c r="J13" s="11" t="s">
        <v>43667</v>
      </c>
      <c r="K13" s="11" t="s">
        <v>1166</v>
      </c>
    </row>
    <row r="14" spans="1:11" ht="16.5" x14ac:dyDescent="0.15">
      <c r="A14" s="145" t="s">
        <v>17428</v>
      </c>
      <c r="B14" s="32" t="s">
        <v>1187</v>
      </c>
      <c r="C14" s="32" t="s">
        <v>1179</v>
      </c>
      <c r="D14" s="32" t="s">
        <v>997</v>
      </c>
      <c r="E14" s="145" t="s">
        <v>17405</v>
      </c>
      <c r="F14" s="145" t="s">
        <v>17429</v>
      </c>
      <c r="G14" s="145" t="s">
        <v>17407</v>
      </c>
      <c r="H14" s="145" t="s">
        <v>1169</v>
      </c>
      <c r="I14" s="11" t="s">
        <v>997</v>
      </c>
      <c r="J14" s="11" t="s">
        <v>43667</v>
      </c>
      <c r="K14" s="11" t="s">
        <v>1166</v>
      </c>
    </row>
    <row r="15" spans="1:11" ht="16.5" x14ac:dyDescent="0.15">
      <c r="A15" s="145" t="s">
        <v>17430</v>
      </c>
      <c r="B15" s="32" t="s">
        <v>1188</v>
      </c>
      <c r="C15" s="32" t="s">
        <v>1179</v>
      </c>
      <c r="D15" s="32" t="s">
        <v>997</v>
      </c>
      <c r="E15" s="145" t="s">
        <v>17405</v>
      </c>
      <c r="F15" s="145" t="s">
        <v>17431</v>
      </c>
      <c r="G15" s="145" t="s">
        <v>17407</v>
      </c>
      <c r="H15" s="145" t="s">
        <v>1169</v>
      </c>
      <c r="I15" s="11" t="s">
        <v>997</v>
      </c>
      <c r="J15" s="11" t="s">
        <v>43667</v>
      </c>
      <c r="K15" s="11" t="s">
        <v>1166</v>
      </c>
    </row>
    <row r="16" spans="1:11" ht="16.5" x14ac:dyDescent="0.15">
      <c r="A16" s="145" t="s">
        <v>17432</v>
      </c>
      <c r="B16" s="32" t="s">
        <v>1189</v>
      </c>
      <c r="C16" s="32" t="s">
        <v>1190</v>
      </c>
      <c r="D16" s="32" t="s">
        <v>997</v>
      </c>
      <c r="E16" s="145" t="s">
        <v>17405</v>
      </c>
      <c r="F16" s="145" t="s">
        <v>17433</v>
      </c>
      <c r="G16" s="145" t="s">
        <v>17407</v>
      </c>
      <c r="H16" s="145" t="s">
        <v>1169</v>
      </c>
      <c r="I16" s="11" t="s">
        <v>997</v>
      </c>
      <c r="J16" s="11" t="s">
        <v>43667</v>
      </c>
      <c r="K16" s="11" t="s">
        <v>1166</v>
      </c>
    </row>
    <row r="17" spans="1:11" ht="16.5" x14ac:dyDescent="0.15">
      <c r="A17" s="145" t="s">
        <v>17434</v>
      </c>
      <c r="B17" s="32" t="s">
        <v>1191</v>
      </c>
      <c r="C17" s="32" t="s">
        <v>1192</v>
      </c>
      <c r="D17" s="32" t="s">
        <v>997</v>
      </c>
      <c r="E17" s="145" t="s">
        <v>17405</v>
      </c>
      <c r="F17" s="145" t="s">
        <v>17435</v>
      </c>
      <c r="G17" s="145" t="s">
        <v>17407</v>
      </c>
      <c r="H17" s="145" t="s">
        <v>1169</v>
      </c>
      <c r="I17" s="11" t="s">
        <v>997</v>
      </c>
      <c r="J17" s="11" t="s">
        <v>43667</v>
      </c>
      <c r="K17" s="11" t="s">
        <v>1166</v>
      </c>
    </row>
    <row r="18" spans="1:11" ht="16.5" x14ac:dyDescent="0.15">
      <c r="A18" s="145" t="s">
        <v>17436</v>
      </c>
      <c r="B18" s="32" t="s">
        <v>1193</v>
      </c>
      <c r="C18" s="32" t="s">
        <v>1174</v>
      </c>
      <c r="D18" s="32" t="s">
        <v>997</v>
      </c>
      <c r="E18" s="145" t="s">
        <v>17405</v>
      </c>
      <c r="F18" s="145" t="s">
        <v>17437</v>
      </c>
      <c r="G18" s="145" t="s">
        <v>17407</v>
      </c>
      <c r="H18" s="145" t="s">
        <v>1169</v>
      </c>
      <c r="I18" s="11" t="s">
        <v>997</v>
      </c>
      <c r="J18" s="11" t="s">
        <v>43667</v>
      </c>
      <c r="K18" s="11" t="s">
        <v>1166</v>
      </c>
    </row>
    <row r="19" spans="1:11" ht="16.5" x14ac:dyDescent="0.15">
      <c r="A19" s="145" t="s">
        <v>17438</v>
      </c>
      <c r="B19" s="32" t="s">
        <v>1194</v>
      </c>
      <c r="C19" s="32" t="s">
        <v>1174</v>
      </c>
      <c r="D19" s="32" t="s">
        <v>997</v>
      </c>
      <c r="E19" s="145" t="s">
        <v>17405</v>
      </c>
      <c r="F19" s="145" t="s">
        <v>17439</v>
      </c>
      <c r="G19" s="145" t="s">
        <v>17407</v>
      </c>
      <c r="H19" s="145" t="s">
        <v>1169</v>
      </c>
      <c r="I19" s="11" t="s">
        <v>997</v>
      </c>
      <c r="J19" s="11" t="s">
        <v>43667</v>
      </c>
      <c r="K19" s="11" t="s">
        <v>1166</v>
      </c>
    </row>
    <row r="20" spans="1:11" ht="16.5" x14ac:dyDescent="0.15">
      <c r="A20" s="145" t="s">
        <v>17440</v>
      </c>
      <c r="B20" s="32" t="s">
        <v>1195</v>
      </c>
      <c r="C20" s="32" t="s">
        <v>1196</v>
      </c>
      <c r="D20" s="32" t="s">
        <v>997</v>
      </c>
      <c r="E20" s="145" t="s">
        <v>17405</v>
      </c>
      <c r="F20" s="145" t="s">
        <v>17441</v>
      </c>
      <c r="G20" s="145" t="s">
        <v>17407</v>
      </c>
      <c r="H20" s="145" t="s">
        <v>1169</v>
      </c>
      <c r="I20" s="11" t="s">
        <v>997</v>
      </c>
      <c r="J20" s="11" t="s">
        <v>43667</v>
      </c>
      <c r="K20" s="11" t="s">
        <v>1166</v>
      </c>
    </row>
    <row r="21" spans="1:11" ht="16.5" x14ac:dyDescent="0.15">
      <c r="A21" s="145" t="s">
        <v>17442</v>
      </c>
      <c r="B21" s="32" t="s">
        <v>1197</v>
      </c>
      <c r="C21" s="32" t="s">
        <v>1179</v>
      </c>
      <c r="D21" s="32" t="s">
        <v>997</v>
      </c>
      <c r="E21" s="145" t="s">
        <v>17405</v>
      </c>
      <c r="F21" s="145" t="s">
        <v>17443</v>
      </c>
      <c r="G21" s="145" t="s">
        <v>17407</v>
      </c>
      <c r="H21" s="145" t="s">
        <v>1169</v>
      </c>
      <c r="I21" s="11" t="s">
        <v>997</v>
      </c>
      <c r="J21" s="11" t="s">
        <v>43667</v>
      </c>
      <c r="K21" s="11" t="s">
        <v>1166</v>
      </c>
    </row>
    <row r="22" spans="1:11" ht="16.5" x14ac:dyDescent="0.15">
      <c r="A22" s="145" t="s">
        <v>17444</v>
      </c>
      <c r="B22" s="32" t="s">
        <v>1198</v>
      </c>
      <c r="C22" s="32" t="s">
        <v>1174</v>
      </c>
      <c r="D22" s="32" t="s">
        <v>997</v>
      </c>
      <c r="E22" s="145" t="s">
        <v>17405</v>
      </c>
      <c r="F22" s="145" t="s">
        <v>17445</v>
      </c>
      <c r="G22" s="145" t="s">
        <v>17407</v>
      </c>
      <c r="H22" s="145" t="s">
        <v>1169</v>
      </c>
      <c r="I22" s="11" t="s">
        <v>997</v>
      </c>
      <c r="J22" s="11" t="s">
        <v>43667</v>
      </c>
      <c r="K22" s="11" t="s">
        <v>1166</v>
      </c>
    </row>
    <row r="23" spans="1:11" ht="16.5" x14ac:dyDescent="0.15">
      <c r="A23" s="145" t="s">
        <v>17446</v>
      </c>
      <c r="B23" s="32" t="s">
        <v>1199</v>
      </c>
      <c r="C23" s="32" t="s">
        <v>1174</v>
      </c>
      <c r="D23" s="32" t="s">
        <v>997</v>
      </c>
      <c r="E23" s="145" t="s">
        <v>17405</v>
      </c>
      <c r="F23" s="145" t="s">
        <v>17447</v>
      </c>
      <c r="G23" s="145" t="s">
        <v>17407</v>
      </c>
      <c r="H23" s="145" t="s">
        <v>1169</v>
      </c>
      <c r="I23" s="11" t="s">
        <v>997</v>
      </c>
      <c r="J23" s="11" t="s">
        <v>43667</v>
      </c>
      <c r="K23" s="11" t="s">
        <v>1166</v>
      </c>
    </row>
    <row r="24" spans="1:11" ht="16.5" x14ac:dyDescent="0.15">
      <c r="A24" s="145" t="s">
        <v>17448</v>
      </c>
      <c r="B24" s="32" t="s">
        <v>1200</v>
      </c>
      <c r="C24" s="32" t="s">
        <v>1201</v>
      </c>
      <c r="D24" s="32" t="s">
        <v>997</v>
      </c>
      <c r="E24" s="145" t="s">
        <v>17405</v>
      </c>
      <c r="F24" s="145" t="s">
        <v>17449</v>
      </c>
      <c r="G24" s="145" t="s">
        <v>17407</v>
      </c>
      <c r="H24" s="145" t="s">
        <v>1169</v>
      </c>
      <c r="I24" s="11" t="s">
        <v>997</v>
      </c>
      <c r="J24" s="11" t="s">
        <v>43667</v>
      </c>
      <c r="K24" s="11" t="s">
        <v>1166</v>
      </c>
    </row>
    <row r="25" spans="1:11" ht="16.5" x14ac:dyDescent="0.15">
      <c r="A25" s="145" t="s">
        <v>17450</v>
      </c>
      <c r="B25" s="32" t="s">
        <v>1202</v>
      </c>
      <c r="C25" s="32" t="s">
        <v>1203</v>
      </c>
      <c r="D25" s="32" t="s">
        <v>997</v>
      </c>
      <c r="E25" s="145" t="s">
        <v>17405</v>
      </c>
      <c r="F25" s="145" t="s">
        <v>17451</v>
      </c>
      <c r="G25" s="145" t="s">
        <v>17407</v>
      </c>
      <c r="H25" s="145" t="s">
        <v>1169</v>
      </c>
      <c r="I25" s="11" t="s">
        <v>997</v>
      </c>
      <c r="J25" s="11" t="s">
        <v>43667</v>
      </c>
      <c r="K25" s="11" t="s">
        <v>1166</v>
      </c>
    </row>
    <row r="26" spans="1:11" ht="16.5" x14ac:dyDescent="0.15">
      <c r="A26" s="145" t="s">
        <v>17452</v>
      </c>
      <c r="B26" s="32" t="s">
        <v>1204</v>
      </c>
      <c r="C26" s="32" t="s">
        <v>1205</v>
      </c>
      <c r="D26" s="32" t="s">
        <v>1206</v>
      </c>
      <c r="E26" s="145" t="s">
        <v>17405</v>
      </c>
      <c r="F26" s="145" t="s">
        <v>17453</v>
      </c>
      <c r="G26" s="145" t="s">
        <v>17454</v>
      </c>
      <c r="H26" s="145" t="s">
        <v>1169</v>
      </c>
      <c r="I26" s="11" t="s">
        <v>997</v>
      </c>
      <c r="J26" s="11" t="s">
        <v>43667</v>
      </c>
      <c r="K26" s="11" t="s">
        <v>1166</v>
      </c>
    </row>
    <row r="27" spans="1:11" ht="16.5" x14ac:dyDescent="0.15">
      <c r="A27" s="145" t="s">
        <v>17455</v>
      </c>
      <c r="B27" s="32" t="s">
        <v>1207</v>
      </c>
      <c r="C27" s="32" t="s">
        <v>1208</v>
      </c>
      <c r="D27" s="32" t="s">
        <v>997</v>
      </c>
      <c r="E27" s="145" t="s">
        <v>17405</v>
      </c>
      <c r="F27" s="145" t="s">
        <v>17456</v>
      </c>
      <c r="G27" s="145" t="s">
        <v>17454</v>
      </c>
      <c r="H27" s="145" t="s">
        <v>1169</v>
      </c>
      <c r="I27" s="11" t="s">
        <v>997</v>
      </c>
      <c r="J27" s="11" t="s">
        <v>43667</v>
      </c>
      <c r="K27" s="11" t="s">
        <v>1166</v>
      </c>
    </row>
    <row r="28" spans="1:11" ht="16.5" x14ac:dyDescent="0.15">
      <c r="A28" s="145" t="s">
        <v>17457</v>
      </c>
      <c r="B28" s="32" t="s">
        <v>1209</v>
      </c>
      <c r="C28" s="32" t="s">
        <v>1210</v>
      </c>
      <c r="D28" s="32" t="s">
        <v>997</v>
      </c>
      <c r="E28" s="145" t="s">
        <v>17405</v>
      </c>
      <c r="F28" s="145" t="s">
        <v>17458</v>
      </c>
      <c r="G28" s="145" t="s">
        <v>17407</v>
      </c>
      <c r="H28" s="145" t="s">
        <v>1169</v>
      </c>
      <c r="I28" s="11" t="s">
        <v>997</v>
      </c>
      <c r="J28" s="11" t="s">
        <v>43667</v>
      </c>
      <c r="K28" s="11" t="s">
        <v>1166</v>
      </c>
    </row>
    <row r="29" spans="1:11" ht="16.5" x14ac:dyDescent="0.15">
      <c r="A29" s="145" t="s">
        <v>17459</v>
      </c>
      <c r="B29" s="32" t="s">
        <v>1211</v>
      </c>
      <c r="C29" s="32" t="s">
        <v>1212</v>
      </c>
      <c r="D29" s="32" t="s">
        <v>997</v>
      </c>
      <c r="E29" s="145" t="s">
        <v>17405</v>
      </c>
      <c r="F29" s="145" t="s">
        <v>17460</v>
      </c>
      <c r="G29" s="145" t="s">
        <v>17407</v>
      </c>
      <c r="H29" s="145" t="s">
        <v>1169</v>
      </c>
      <c r="I29" s="11" t="s">
        <v>997</v>
      </c>
      <c r="J29" s="11" t="s">
        <v>43667</v>
      </c>
      <c r="K29" s="11" t="s">
        <v>1166</v>
      </c>
    </row>
    <row r="30" spans="1:11" ht="16.5" x14ac:dyDescent="0.15">
      <c r="A30" s="145" t="s">
        <v>17461</v>
      </c>
      <c r="B30" s="32" t="s">
        <v>1213</v>
      </c>
      <c r="C30" s="32" t="s">
        <v>1212</v>
      </c>
      <c r="D30" s="32" t="s">
        <v>997</v>
      </c>
      <c r="E30" s="145" t="s">
        <v>17405</v>
      </c>
      <c r="F30" s="145" t="s">
        <v>17462</v>
      </c>
      <c r="G30" s="145" t="s">
        <v>17407</v>
      </c>
      <c r="H30" s="145" t="s">
        <v>1169</v>
      </c>
      <c r="I30" s="11" t="s">
        <v>997</v>
      </c>
      <c r="J30" s="11" t="s">
        <v>43667</v>
      </c>
      <c r="K30" s="11" t="s">
        <v>1166</v>
      </c>
    </row>
    <row r="31" spans="1:11" ht="16.5" x14ac:dyDescent="0.15">
      <c r="A31" s="145" t="s">
        <v>17463</v>
      </c>
      <c r="B31" s="32" t="s">
        <v>1214</v>
      </c>
      <c r="C31" s="32" t="s">
        <v>1215</v>
      </c>
      <c r="D31" s="32" t="s">
        <v>997</v>
      </c>
      <c r="E31" s="145" t="s">
        <v>17405</v>
      </c>
      <c r="F31" s="145" t="s">
        <v>17464</v>
      </c>
      <c r="G31" s="145" t="s">
        <v>17454</v>
      </c>
      <c r="H31" s="145" t="s">
        <v>1169</v>
      </c>
      <c r="I31" s="11" t="s">
        <v>997</v>
      </c>
      <c r="J31" s="11" t="s">
        <v>43667</v>
      </c>
      <c r="K31" s="11" t="s">
        <v>1166</v>
      </c>
    </row>
    <row r="32" spans="1:11" ht="16.5" x14ac:dyDescent="0.15">
      <c r="A32" s="145" t="s">
        <v>17465</v>
      </c>
      <c r="B32" s="32" t="s">
        <v>1216</v>
      </c>
      <c r="C32" s="32" t="s">
        <v>1217</v>
      </c>
      <c r="D32" s="32" t="s">
        <v>997</v>
      </c>
      <c r="E32" s="145" t="s">
        <v>17405</v>
      </c>
      <c r="F32" s="145" t="s">
        <v>17466</v>
      </c>
      <c r="G32" s="145" t="s">
        <v>17407</v>
      </c>
      <c r="H32" s="145" t="s">
        <v>1169</v>
      </c>
      <c r="I32" s="11" t="s">
        <v>997</v>
      </c>
      <c r="J32" s="11" t="s">
        <v>43667</v>
      </c>
      <c r="K32" s="11" t="s">
        <v>1166</v>
      </c>
    </row>
    <row r="33" spans="1:11" ht="16.5" x14ac:dyDescent="0.15">
      <c r="A33" s="145" t="s">
        <v>17467</v>
      </c>
      <c r="B33" s="32" t="s">
        <v>1218</v>
      </c>
      <c r="C33" s="32" t="s">
        <v>1179</v>
      </c>
      <c r="D33" s="32" t="s">
        <v>997</v>
      </c>
      <c r="E33" s="145" t="s">
        <v>17405</v>
      </c>
      <c r="F33" s="145" t="s">
        <v>17468</v>
      </c>
      <c r="G33" s="145" t="s">
        <v>17407</v>
      </c>
      <c r="H33" s="145" t="s">
        <v>1169</v>
      </c>
      <c r="I33" s="11" t="s">
        <v>997</v>
      </c>
      <c r="J33" s="11" t="s">
        <v>43667</v>
      </c>
      <c r="K33" s="11" t="s">
        <v>1166</v>
      </c>
    </row>
    <row r="34" spans="1:11" ht="16.5" x14ac:dyDescent="0.15">
      <c r="A34" s="145" t="s">
        <v>17469</v>
      </c>
      <c r="B34" s="32" t="s">
        <v>1219</v>
      </c>
      <c r="C34" s="32" t="s">
        <v>1220</v>
      </c>
      <c r="D34" s="32" t="s">
        <v>997</v>
      </c>
      <c r="E34" s="145" t="s">
        <v>17405</v>
      </c>
      <c r="F34" s="145" t="s">
        <v>17470</v>
      </c>
      <c r="G34" s="145" t="s">
        <v>17407</v>
      </c>
      <c r="H34" s="145" t="s">
        <v>1169</v>
      </c>
      <c r="I34" s="11" t="s">
        <v>997</v>
      </c>
      <c r="J34" s="11" t="s">
        <v>43667</v>
      </c>
      <c r="K34" s="11" t="s">
        <v>1166</v>
      </c>
    </row>
    <row r="35" spans="1:11" ht="16.5" x14ac:dyDescent="0.15">
      <c r="A35" s="145" t="s">
        <v>17471</v>
      </c>
      <c r="B35" s="32" t="s">
        <v>1221</v>
      </c>
      <c r="C35" s="32" t="s">
        <v>300</v>
      </c>
      <c r="D35" s="32" t="s">
        <v>997</v>
      </c>
      <c r="E35" s="145" t="s">
        <v>17405</v>
      </c>
      <c r="F35" s="145" t="s">
        <v>17472</v>
      </c>
      <c r="G35" s="145" t="s">
        <v>17407</v>
      </c>
      <c r="H35" s="145" t="s">
        <v>1169</v>
      </c>
      <c r="I35" s="11" t="s">
        <v>997</v>
      </c>
      <c r="J35" s="11" t="s">
        <v>43667</v>
      </c>
      <c r="K35" s="11" t="s">
        <v>1166</v>
      </c>
    </row>
    <row r="36" spans="1:11" ht="16.5" x14ac:dyDescent="0.15">
      <c r="A36" s="145" t="s">
        <v>17473</v>
      </c>
      <c r="B36" s="32" t="s">
        <v>1222</v>
      </c>
      <c r="C36" s="32" t="s">
        <v>1223</v>
      </c>
      <c r="D36" s="32" t="s">
        <v>997</v>
      </c>
      <c r="E36" s="145" t="s">
        <v>17405</v>
      </c>
      <c r="F36" s="145" t="s">
        <v>17474</v>
      </c>
      <c r="G36" s="145" t="s">
        <v>17454</v>
      </c>
      <c r="H36" s="145" t="s">
        <v>1169</v>
      </c>
      <c r="I36" s="11" t="s">
        <v>997</v>
      </c>
      <c r="J36" s="11" t="s">
        <v>43667</v>
      </c>
      <c r="K36" s="11" t="s">
        <v>1166</v>
      </c>
    </row>
    <row r="37" spans="1:11" ht="16.5" x14ac:dyDescent="0.15">
      <c r="A37" s="145" t="s">
        <v>17475</v>
      </c>
      <c r="B37" s="32" t="s">
        <v>1221</v>
      </c>
      <c r="C37" s="32" t="s">
        <v>1224</v>
      </c>
      <c r="D37" s="32" t="s">
        <v>997</v>
      </c>
      <c r="E37" s="145" t="s">
        <v>17405</v>
      </c>
      <c r="F37" s="145" t="s">
        <v>17472</v>
      </c>
      <c r="G37" s="145" t="s">
        <v>17407</v>
      </c>
      <c r="H37" s="145" t="s">
        <v>1169</v>
      </c>
      <c r="I37" s="11" t="s">
        <v>1166</v>
      </c>
      <c r="J37" s="11" t="s">
        <v>43667</v>
      </c>
      <c r="K37" s="11" t="s">
        <v>1166</v>
      </c>
    </row>
    <row r="38" spans="1:11" ht="16.5" x14ac:dyDescent="0.15">
      <c r="A38" s="145" t="s">
        <v>17476</v>
      </c>
      <c r="B38" s="32" t="s">
        <v>1225</v>
      </c>
      <c r="C38" s="32" t="s">
        <v>1226</v>
      </c>
      <c r="D38" s="32" t="s">
        <v>997</v>
      </c>
      <c r="E38" s="145" t="s">
        <v>17405</v>
      </c>
      <c r="F38" s="145" t="s">
        <v>17477</v>
      </c>
      <c r="G38" s="145" t="s">
        <v>17407</v>
      </c>
      <c r="H38" s="145" t="s">
        <v>1227</v>
      </c>
      <c r="I38" s="11" t="s">
        <v>1166</v>
      </c>
      <c r="J38" s="11" t="s">
        <v>43667</v>
      </c>
      <c r="K38" s="11" t="s">
        <v>1166</v>
      </c>
    </row>
    <row r="39" spans="1:11" ht="16.5" x14ac:dyDescent="0.15">
      <c r="A39" s="145" t="s">
        <v>17478</v>
      </c>
      <c r="B39" s="32" t="s">
        <v>1228</v>
      </c>
      <c r="C39" s="32" t="s">
        <v>1229</v>
      </c>
      <c r="D39" s="32" t="s">
        <v>997</v>
      </c>
      <c r="E39" s="145" t="s">
        <v>17405</v>
      </c>
      <c r="F39" s="145" t="s">
        <v>17479</v>
      </c>
      <c r="G39" s="145" t="s">
        <v>17407</v>
      </c>
      <c r="H39" s="145" t="s">
        <v>1169</v>
      </c>
      <c r="I39" s="11" t="s">
        <v>997</v>
      </c>
      <c r="J39" s="11" t="s">
        <v>43667</v>
      </c>
      <c r="K39" s="11" t="s">
        <v>1166</v>
      </c>
    </row>
    <row r="40" spans="1:11" ht="16.5" x14ac:dyDescent="0.15">
      <c r="A40" s="145" t="s">
        <v>17480</v>
      </c>
      <c r="B40" s="32" t="s">
        <v>1230</v>
      </c>
      <c r="C40" s="32" t="s">
        <v>1231</v>
      </c>
      <c r="D40" s="32" t="s">
        <v>997</v>
      </c>
      <c r="E40" s="145" t="s">
        <v>17405</v>
      </c>
      <c r="F40" s="145" t="s">
        <v>17481</v>
      </c>
      <c r="G40" s="145" t="s">
        <v>17407</v>
      </c>
      <c r="H40" s="145" t="s">
        <v>1169</v>
      </c>
      <c r="I40" s="11" t="s">
        <v>997</v>
      </c>
      <c r="J40" s="11" t="s">
        <v>43667</v>
      </c>
      <c r="K40" s="11" t="s">
        <v>1166</v>
      </c>
    </row>
    <row r="41" spans="1:11" ht="16.5" x14ac:dyDescent="0.15">
      <c r="A41" s="145" t="s">
        <v>17482</v>
      </c>
      <c r="B41" s="32" t="s">
        <v>1232</v>
      </c>
      <c r="C41" s="32" t="s">
        <v>1233</v>
      </c>
      <c r="D41" s="32" t="s">
        <v>997</v>
      </c>
      <c r="E41" s="145" t="s">
        <v>17405</v>
      </c>
      <c r="F41" s="145" t="s">
        <v>17483</v>
      </c>
      <c r="G41" s="145" t="s">
        <v>17407</v>
      </c>
      <c r="H41" s="145" t="s">
        <v>1169</v>
      </c>
      <c r="I41" s="11" t="s">
        <v>997</v>
      </c>
      <c r="J41" s="11" t="s">
        <v>43667</v>
      </c>
      <c r="K41" s="11" t="s">
        <v>1166</v>
      </c>
    </row>
    <row r="42" spans="1:11" ht="16.5" x14ac:dyDescent="0.15">
      <c r="A42" s="145" t="s">
        <v>17484</v>
      </c>
      <c r="B42" s="32" t="s">
        <v>1234</v>
      </c>
      <c r="C42" s="32" t="s">
        <v>1235</v>
      </c>
      <c r="D42" s="32" t="s">
        <v>997</v>
      </c>
      <c r="E42" s="145" t="s">
        <v>17405</v>
      </c>
      <c r="F42" s="145" t="s">
        <v>17485</v>
      </c>
      <c r="G42" s="145" t="s">
        <v>17407</v>
      </c>
      <c r="H42" s="145" t="s">
        <v>1169</v>
      </c>
      <c r="I42" s="11" t="s">
        <v>997</v>
      </c>
      <c r="J42" s="11" t="s">
        <v>43667</v>
      </c>
      <c r="K42" s="11" t="s">
        <v>1166</v>
      </c>
    </row>
    <row r="43" spans="1:11" ht="16.5" x14ac:dyDescent="0.15">
      <c r="A43" s="145" t="s">
        <v>17486</v>
      </c>
      <c r="B43" s="32" t="s">
        <v>1236</v>
      </c>
      <c r="C43" s="32" t="s">
        <v>1237</v>
      </c>
      <c r="D43" s="32" t="s">
        <v>997</v>
      </c>
      <c r="E43" s="145" t="s">
        <v>17405</v>
      </c>
      <c r="F43" s="145" t="s">
        <v>17487</v>
      </c>
      <c r="G43" s="145" t="s">
        <v>17407</v>
      </c>
      <c r="H43" s="145" t="s">
        <v>1169</v>
      </c>
      <c r="I43" s="11" t="s">
        <v>997</v>
      </c>
      <c r="J43" s="11" t="s">
        <v>43667</v>
      </c>
      <c r="K43" s="11" t="s">
        <v>1166</v>
      </c>
    </row>
    <row r="44" spans="1:11" ht="16.5" x14ac:dyDescent="0.15">
      <c r="A44" s="145" t="s">
        <v>17488</v>
      </c>
      <c r="B44" s="32" t="s">
        <v>1238</v>
      </c>
      <c r="C44" s="32" t="s">
        <v>1239</v>
      </c>
      <c r="D44" s="32" t="s">
        <v>997</v>
      </c>
      <c r="E44" s="145" t="s">
        <v>17405</v>
      </c>
      <c r="F44" s="145" t="s">
        <v>17489</v>
      </c>
      <c r="G44" s="145" t="s">
        <v>17407</v>
      </c>
      <c r="H44" s="145" t="s">
        <v>1169</v>
      </c>
      <c r="I44" s="11" t="s">
        <v>997</v>
      </c>
      <c r="J44" s="11" t="s">
        <v>43667</v>
      </c>
      <c r="K44" s="11" t="s">
        <v>1166</v>
      </c>
    </row>
    <row r="45" spans="1:11" ht="16.5" x14ac:dyDescent="0.15">
      <c r="A45" s="145" t="s">
        <v>17490</v>
      </c>
      <c r="B45" s="32" t="s">
        <v>1240</v>
      </c>
      <c r="C45" s="32" t="s">
        <v>1235</v>
      </c>
      <c r="D45" s="32" t="s">
        <v>997</v>
      </c>
      <c r="E45" s="145" t="s">
        <v>17405</v>
      </c>
      <c r="F45" s="145" t="s">
        <v>17491</v>
      </c>
      <c r="G45" s="145" t="s">
        <v>17407</v>
      </c>
      <c r="H45" s="145" t="s">
        <v>1169</v>
      </c>
      <c r="I45" s="11" t="s">
        <v>997</v>
      </c>
      <c r="J45" s="11" t="s">
        <v>43667</v>
      </c>
      <c r="K45" s="11" t="s">
        <v>1166</v>
      </c>
    </row>
    <row r="46" spans="1:11" ht="16.5" x14ac:dyDescent="0.15">
      <c r="A46" s="145" t="s">
        <v>17492</v>
      </c>
      <c r="B46" s="32" t="s">
        <v>1241</v>
      </c>
      <c r="C46" s="32" t="s">
        <v>1239</v>
      </c>
      <c r="D46" s="32" t="s">
        <v>1242</v>
      </c>
      <c r="E46" s="145" t="s">
        <v>17405</v>
      </c>
      <c r="F46" s="145" t="s">
        <v>17493</v>
      </c>
      <c r="G46" s="145" t="s">
        <v>17407</v>
      </c>
      <c r="H46" s="145" t="s">
        <v>1169</v>
      </c>
      <c r="I46" s="11" t="s">
        <v>997</v>
      </c>
      <c r="J46" s="11" t="s">
        <v>43667</v>
      </c>
      <c r="K46" s="11" t="s">
        <v>1166</v>
      </c>
    </row>
    <row r="47" spans="1:11" ht="16.5" x14ac:dyDescent="0.15">
      <c r="A47" s="145" t="s">
        <v>17494</v>
      </c>
      <c r="B47" s="32" t="s">
        <v>1243</v>
      </c>
      <c r="C47" s="32" t="s">
        <v>1244</v>
      </c>
      <c r="D47" s="32" t="s">
        <v>997</v>
      </c>
      <c r="E47" s="145" t="s">
        <v>17405</v>
      </c>
      <c r="F47" s="145" t="s">
        <v>17495</v>
      </c>
      <c r="G47" s="145" t="s">
        <v>17454</v>
      </c>
      <c r="H47" s="145" t="s">
        <v>1169</v>
      </c>
      <c r="I47" s="11" t="s">
        <v>997</v>
      </c>
      <c r="J47" s="11" t="s">
        <v>43667</v>
      </c>
      <c r="K47" s="11" t="s">
        <v>1166</v>
      </c>
    </row>
    <row r="48" spans="1:11" ht="16.5" x14ac:dyDescent="0.15">
      <c r="A48" s="145" t="s">
        <v>17496</v>
      </c>
      <c r="B48" s="32" t="s">
        <v>1245</v>
      </c>
      <c r="C48" s="32" t="s">
        <v>1246</v>
      </c>
      <c r="D48" s="32" t="s">
        <v>997</v>
      </c>
      <c r="E48" s="145" t="s">
        <v>17405</v>
      </c>
      <c r="F48" s="145" t="s">
        <v>17497</v>
      </c>
      <c r="G48" s="145" t="s">
        <v>17407</v>
      </c>
      <c r="H48" s="145" t="s">
        <v>1169</v>
      </c>
      <c r="I48" s="11" t="s">
        <v>997</v>
      </c>
      <c r="J48" s="11" t="s">
        <v>43667</v>
      </c>
      <c r="K48" s="11" t="s">
        <v>1166</v>
      </c>
    </row>
    <row r="49" spans="1:11" ht="16.5" x14ac:dyDescent="0.15">
      <c r="A49" s="145" t="s">
        <v>17498</v>
      </c>
      <c r="B49" s="32" t="s">
        <v>1247</v>
      </c>
      <c r="C49" s="32" t="s">
        <v>1248</v>
      </c>
      <c r="D49" s="32" t="s">
        <v>997</v>
      </c>
      <c r="E49" s="145" t="s">
        <v>17405</v>
      </c>
      <c r="F49" s="145" t="s">
        <v>17499</v>
      </c>
      <c r="G49" s="145" t="s">
        <v>17407</v>
      </c>
      <c r="H49" s="145" t="s">
        <v>1169</v>
      </c>
      <c r="I49" s="11" t="s">
        <v>997</v>
      </c>
      <c r="J49" s="11" t="s">
        <v>43667</v>
      </c>
      <c r="K49" s="11" t="s">
        <v>1166</v>
      </c>
    </row>
    <row r="50" spans="1:11" ht="16.5" x14ac:dyDescent="0.15">
      <c r="A50" s="145" t="s">
        <v>17500</v>
      </c>
      <c r="B50" s="32" t="s">
        <v>1249</v>
      </c>
      <c r="C50" s="32" t="s">
        <v>1231</v>
      </c>
      <c r="D50" s="32" t="s">
        <v>997</v>
      </c>
      <c r="E50" s="145" t="s">
        <v>17405</v>
      </c>
      <c r="F50" s="145" t="s">
        <v>17501</v>
      </c>
      <c r="G50" s="145" t="s">
        <v>17454</v>
      </c>
      <c r="H50" s="145" t="s">
        <v>1169</v>
      </c>
      <c r="I50" s="11" t="s">
        <v>997</v>
      </c>
      <c r="J50" s="11" t="s">
        <v>43667</v>
      </c>
      <c r="K50" s="11" t="s">
        <v>1166</v>
      </c>
    </row>
    <row r="51" spans="1:11" ht="16.5" x14ac:dyDescent="0.15">
      <c r="A51" s="145" t="s">
        <v>17502</v>
      </c>
      <c r="B51" s="32" t="s">
        <v>1250</v>
      </c>
      <c r="C51" s="32" t="s">
        <v>1251</v>
      </c>
      <c r="D51" s="32" t="s">
        <v>997</v>
      </c>
      <c r="E51" s="145" t="s">
        <v>17405</v>
      </c>
      <c r="F51" s="145" t="s">
        <v>17503</v>
      </c>
      <c r="G51" s="145" t="s">
        <v>17407</v>
      </c>
      <c r="H51" s="145" t="s">
        <v>1169</v>
      </c>
      <c r="I51" s="11" t="s">
        <v>997</v>
      </c>
      <c r="J51" s="11" t="s">
        <v>43667</v>
      </c>
      <c r="K51" s="11" t="s">
        <v>1166</v>
      </c>
    </row>
    <row r="52" spans="1:11" ht="16.5" x14ac:dyDescent="0.15">
      <c r="A52" s="145" t="s">
        <v>17504</v>
      </c>
      <c r="B52" s="32" t="s">
        <v>1252</v>
      </c>
      <c r="C52" s="32" t="s">
        <v>1239</v>
      </c>
      <c r="D52" s="32" t="s">
        <v>997</v>
      </c>
      <c r="E52" s="145" t="s">
        <v>17405</v>
      </c>
      <c r="F52" s="145" t="s">
        <v>17505</v>
      </c>
      <c r="G52" s="145" t="s">
        <v>17407</v>
      </c>
      <c r="H52" s="145" t="s">
        <v>1169</v>
      </c>
      <c r="I52" s="11" t="s">
        <v>997</v>
      </c>
      <c r="J52" s="11" t="s">
        <v>43667</v>
      </c>
      <c r="K52" s="11" t="s">
        <v>1166</v>
      </c>
    </row>
    <row r="53" spans="1:11" ht="16.5" x14ac:dyDescent="0.15">
      <c r="A53" s="145" t="s">
        <v>17506</v>
      </c>
      <c r="B53" s="32" t="s">
        <v>1253</v>
      </c>
      <c r="C53" s="32" t="s">
        <v>1254</v>
      </c>
      <c r="D53" s="32" t="s">
        <v>997</v>
      </c>
      <c r="E53" s="145" t="s">
        <v>17405</v>
      </c>
      <c r="F53" s="145" t="s">
        <v>17507</v>
      </c>
      <c r="G53" s="145" t="s">
        <v>17407</v>
      </c>
      <c r="H53" s="145" t="s">
        <v>1169</v>
      </c>
      <c r="I53" s="11" t="s">
        <v>997</v>
      </c>
      <c r="J53" s="11" t="s">
        <v>43667</v>
      </c>
      <c r="K53" s="11" t="s">
        <v>1166</v>
      </c>
    </row>
    <row r="54" spans="1:11" ht="16.5" x14ac:dyDescent="0.15">
      <c r="A54" s="145" t="s">
        <v>17508</v>
      </c>
      <c r="B54" s="32" t="s">
        <v>1255</v>
      </c>
      <c r="C54" s="32" t="s">
        <v>1256</v>
      </c>
      <c r="D54" s="32" t="s">
        <v>997</v>
      </c>
      <c r="E54" s="145" t="s">
        <v>17405</v>
      </c>
      <c r="F54" s="145" t="s">
        <v>17509</v>
      </c>
      <c r="G54" s="145" t="s">
        <v>17407</v>
      </c>
      <c r="H54" s="145" t="s">
        <v>1169</v>
      </c>
      <c r="I54" s="11" t="s">
        <v>997</v>
      </c>
      <c r="J54" s="11" t="s">
        <v>43667</v>
      </c>
      <c r="K54" s="11" t="s">
        <v>1166</v>
      </c>
    </row>
    <row r="55" spans="1:11" ht="16.5" x14ac:dyDescent="0.15">
      <c r="A55" s="145" t="s">
        <v>17510</v>
      </c>
      <c r="B55" s="32" t="s">
        <v>1257</v>
      </c>
      <c r="C55" s="32" t="s">
        <v>1258</v>
      </c>
      <c r="D55" s="32" t="s">
        <v>997</v>
      </c>
      <c r="E55" s="145" t="s">
        <v>17405</v>
      </c>
      <c r="F55" s="145" t="s">
        <v>17511</v>
      </c>
      <c r="G55" s="145" t="s">
        <v>17407</v>
      </c>
      <c r="H55" s="145" t="s">
        <v>1169</v>
      </c>
      <c r="I55" s="11" t="s">
        <v>997</v>
      </c>
      <c r="J55" s="11" t="s">
        <v>43667</v>
      </c>
      <c r="K55" s="11" t="s">
        <v>1166</v>
      </c>
    </row>
    <row r="56" spans="1:11" ht="16.5" x14ac:dyDescent="0.15">
      <c r="A56" s="145" t="s">
        <v>17512</v>
      </c>
      <c r="B56" s="32" t="s">
        <v>1259</v>
      </c>
      <c r="C56" s="32" t="s">
        <v>1260</v>
      </c>
      <c r="D56" s="32" t="s">
        <v>997</v>
      </c>
      <c r="E56" s="145" t="s">
        <v>17405</v>
      </c>
      <c r="F56" s="145" t="s">
        <v>17513</v>
      </c>
      <c r="G56" s="145" t="s">
        <v>17407</v>
      </c>
      <c r="H56" s="145" t="s">
        <v>1169</v>
      </c>
      <c r="I56" s="11" t="s">
        <v>997</v>
      </c>
      <c r="J56" s="11" t="s">
        <v>43667</v>
      </c>
      <c r="K56" s="11" t="s">
        <v>1166</v>
      </c>
    </row>
    <row r="57" spans="1:11" ht="16.5" x14ac:dyDescent="0.15">
      <c r="A57" s="145" t="s">
        <v>17514</v>
      </c>
      <c r="B57" s="32" t="s">
        <v>1261</v>
      </c>
      <c r="C57" s="32" t="s">
        <v>1256</v>
      </c>
      <c r="D57" s="32" t="s">
        <v>997</v>
      </c>
      <c r="E57" s="145" t="s">
        <v>17405</v>
      </c>
      <c r="F57" s="145" t="s">
        <v>17515</v>
      </c>
      <c r="G57" s="145" t="s">
        <v>17407</v>
      </c>
      <c r="H57" s="145" t="s">
        <v>1169</v>
      </c>
      <c r="I57" s="11" t="s">
        <v>997</v>
      </c>
      <c r="J57" s="11" t="s">
        <v>43667</v>
      </c>
      <c r="K57" s="11" t="s">
        <v>1166</v>
      </c>
    </row>
    <row r="58" spans="1:11" ht="16.5" x14ac:dyDescent="0.15">
      <c r="A58" s="145" t="s">
        <v>17516</v>
      </c>
      <c r="B58" s="32" t="s">
        <v>1262</v>
      </c>
      <c r="C58" s="32" t="s">
        <v>1263</v>
      </c>
      <c r="D58" s="32" t="s">
        <v>997</v>
      </c>
      <c r="E58" s="145" t="s">
        <v>17405</v>
      </c>
      <c r="F58" s="145" t="s">
        <v>17517</v>
      </c>
      <c r="G58" s="145" t="s">
        <v>17407</v>
      </c>
      <c r="H58" s="145" t="s">
        <v>1169</v>
      </c>
      <c r="I58" s="11" t="s">
        <v>997</v>
      </c>
      <c r="J58" s="11" t="s">
        <v>43667</v>
      </c>
      <c r="K58" s="11" t="s">
        <v>1166</v>
      </c>
    </row>
    <row r="59" spans="1:11" ht="16.5" x14ac:dyDescent="0.15">
      <c r="A59" s="145" t="s">
        <v>17518</v>
      </c>
      <c r="B59" s="32" t="s">
        <v>1264</v>
      </c>
      <c r="C59" s="32" t="s">
        <v>1265</v>
      </c>
      <c r="D59" s="32" t="s">
        <v>997</v>
      </c>
      <c r="E59" s="145" t="s">
        <v>17405</v>
      </c>
      <c r="F59" s="145" t="s">
        <v>17519</v>
      </c>
      <c r="G59" s="145" t="s">
        <v>17407</v>
      </c>
      <c r="H59" s="145" t="s">
        <v>1169</v>
      </c>
      <c r="I59" s="11" t="s">
        <v>997</v>
      </c>
      <c r="J59" s="11" t="s">
        <v>43667</v>
      </c>
      <c r="K59" s="11" t="s">
        <v>1166</v>
      </c>
    </row>
    <row r="60" spans="1:11" ht="16.5" x14ac:dyDescent="0.15">
      <c r="A60" s="145" t="s">
        <v>17520</v>
      </c>
      <c r="B60" s="32" t="s">
        <v>1266</v>
      </c>
      <c r="C60" s="32" t="s">
        <v>1256</v>
      </c>
      <c r="D60" s="32" t="s">
        <v>997</v>
      </c>
      <c r="E60" s="145" t="s">
        <v>17405</v>
      </c>
      <c r="F60" s="145" t="s">
        <v>17521</v>
      </c>
      <c r="G60" s="145" t="s">
        <v>17407</v>
      </c>
      <c r="H60" s="145" t="s">
        <v>1169</v>
      </c>
      <c r="I60" s="11" t="s">
        <v>997</v>
      </c>
      <c r="J60" s="11" t="s">
        <v>43667</v>
      </c>
      <c r="K60" s="11" t="s">
        <v>1166</v>
      </c>
    </row>
    <row r="61" spans="1:11" ht="16.5" x14ac:dyDescent="0.15">
      <c r="A61" s="145" t="s">
        <v>17522</v>
      </c>
      <c r="B61" s="32" t="s">
        <v>1267</v>
      </c>
      <c r="C61" s="32" t="s">
        <v>1256</v>
      </c>
      <c r="D61" s="32" t="s">
        <v>997</v>
      </c>
      <c r="E61" s="145" t="s">
        <v>17405</v>
      </c>
      <c r="F61" s="145" t="s">
        <v>17523</v>
      </c>
      <c r="G61" s="145" t="s">
        <v>17407</v>
      </c>
      <c r="H61" s="145" t="s">
        <v>1169</v>
      </c>
      <c r="I61" s="11" t="s">
        <v>997</v>
      </c>
      <c r="J61" s="11" t="s">
        <v>43667</v>
      </c>
      <c r="K61" s="11" t="s">
        <v>1166</v>
      </c>
    </row>
    <row r="62" spans="1:11" ht="16.5" x14ac:dyDescent="0.15">
      <c r="A62" s="145" t="s">
        <v>17524</v>
      </c>
      <c r="B62" s="32" t="s">
        <v>1268</v>
      </c>
      <c r="C62" s="32" t="s">
        <v>1265</v>
      </c>
      <c r="D62" s="32" t="s">
        <v>997</v>
      </c>
      <c r="E62" s="145" t="s">
        <v>17405</v>
      </c>
      <c r="F62" s="145" t="s">
        <v>17525</v>
      </c>
      <c r="G62" s="145" t="s">
        <v>17407</v>
      </c>
      <c r="H62" s="145" t="s">
        <v>1169</v>
      </c>
      <c r="I62" s="11" t="s">
        <v>997</v>
      </c>
      <c r="J62" s="11" t="s">
        <v>43667</v>
      </c>
      <c r="K62" s="11" t="s">
        <v>1166</v>
      </c>
    </row>
    <row r="63" spans="1:11" ht="16.5" x14ac:dyDescent="0.15">
      <c r="A63" s="145" t="s">
        <v>17526</v>
      </c>
      <c r="B63" s="32" t="s">
        <v>1269</v>
      </c>
      <c r="C63" s="32" t="s">
        <v>1270</v>
      </c>
      <c r="D63" s="32" t="s">
        <v>997</v>
      </c>
      <c r="E63" s="145" t="s">
        <v>17405</v>
      </c>
      <c r="F63" s="145" t="s">
        <v>17527</v>
      </c>
      <c r="G63" s="145" t="s">
        <v>17407</v>
      </c>
      <c r="H63" s="145" t="s">
        <v>1169</v>
      </c>
      <c r="I63" s="11" t="s">
        <v>997</v>
      </c>
      <c r="J63" s="11" t="s">
        <v>43667</v>
      </c>
      <c r="K63" s="11" t="s">
        <v>1166</v>
      </c>
    </row>
    <row r="64" spans="1:11" ht="16.5" x14ac:dyDescent="0.15">
      <c r="A64" s="145" t="s">
        <v>17528</v>
      </c>
      <c r="B64" s="32" t="s">
        <v>1271</v>
      </c>
      <c r="C64" s="32" t="s">
        <v>1265</v>
      </c>
      <c r="D64" s="32" t="s">
        <v>997</v>
      </c>
      <c r="E64" s="145" t="s">
        <v>17405</v>
      </c>
      <c r="F64" s="145" t="s">
        <v>17529</v>
      </c>
      <c r="G64" s="145" t="s">
        <v>17407</v>
      </c>
      <c r="H64" s="145" t="s">
        <v>1169</v>
      </c>
      <c r="I64" s="11" t="s">
        <v>997</v>
      </c>
      <c r="J64" s="11" t="s">
        <v>43667</v>
      </c>
      <c r="K64" s="11" t="s">
        <v>1166</v>
      </c>
    </row>
    <row r="65" spans="1:11" ht="16.5" x14ac:dyDescent="0.15">
      <c r="A65" s="145" t="s">
        <v>17530</v>
      </c>
      <c r="B65" s="32" t="s">
        <v>1272</v>
      </c>
      <c r="C65" s="32" t="s">
        <v>1256</v>
      </c>
      <c r="D65" s="32" t="s">
        <v>997</v>
      </c>
      <c r="E65" s="145" t="s">
        <v>17405</v>
      </c>
      <c r="F65" s="145" t="s">
        <v>17531</v>
      </c>
      <c r="G65" s="145" t="s">
        <v>17407</v>
      </c>
      <c r="H65" s="145" t="s">
        <v>1169</v>
      </c>
      <c r="I65" s="11" t="s">
        <v>997</v>
      </c>
      <c r="J65" s="11" t="s">
        <v>43667</v>
      </c>
      <c r="K65" s="11" t="s">
        <v>1166</v>
      </c>
    </row>
    <row r="66" spans="1:11" ht="16.5" x14ac:dyDescent="0.15">
      <c r="A66" s="145" t="s">
        <v>17532</v>
      </c>
      <c r="B66" s="32" t="s">
        <v>1273</v>
      </c>
      <c r="C66" s="32" t="s">
        <v>1256</v>
      </c>
      <c r="D66" s="32" t="s">
        <v>997</v>
      </c>
      <c r="E66" s="145" t="s">
        <v>17405</v>
      </c>
      <c r="F66" s="145" t="s">
        <v>17533</v>
      </c>
      <c r="G66" s="145" t="s">
        <v>17407</v>
      </c>
      <c r="H66" s="145" t="s">
        <v>1169</v>
      </c>
      <c r="I66" s="11" t="s">
        <v>997</v>
      </c>
      <c r="J66" s="11" t="s">
        <v>43667</v>
      </c>
      <c r="K66" s="11" t="s">
        <v>1166</v>
      </c>
    </row>
    <row r="67" spans="1:11" ht="16.5" x14ac:dyDescent="0.15">
      <c r="A67" s="145" t="s">
        <v>17534</v>
      </c>
      <c r="B67" s="32" t="s">
        <v>1274</v>
      </c>
      <c r="C67" s="32" t="s">
        <v>1275</v>
      </c>
      <c r="D67" s="32" t="s">
        <v>997</v>
      </c>
      <c r="E67" s="145" t="s">
        <v>17405</v>
      </c>
      <c r="F67" s="145" t="s">
        <v>17535</v>
      </c>
      <c r="G67" s="145" t="s">
        <v>17407</v>
      </c>
      <c r="H67" s="145" t="s">
        <v>1169</v>
      </c>
      <c r="I67" s="11" t="s">
        <v>997</v>
      </c>
      <c r="J67" s="11" t="s">
        <v>43667</v>
      </c>
      <c r="K67" s="11" t="s">
        <v>1166</v>
      </c>
    </row>
    <row r="68" spans="1:11" ht="16.5" x14ac:dyDescent="0.15">
      <c r="A68" s="145" t="s">
        <v>17536</v>
      </c>
      <c r="B68" s="32" t="s">
        <v>1276</v>
      </c>
      <c r="C68" s="32" t="s">
        <v>1265</v>
      </c>
      <c r="D68" s="32" t="s">
        <v>997</v>
      </c>
      <c r="E68" s="145" t="s">
        <v>17405</v>
      </c>
      <c r="F68" s="145" t="s">
        <v>17537</v>
      </c>
      <c r="G68" s="145" t="s">
        <v>17407</v>
      </c>
      <c r="H68" s="145" t="s">
        <v>1169</v>
      </c>
      <c r="I68" s="11" t="s">
        <v>997</v>
      </c>
      <c r="J68" s="11" t="s">
        <v>43667</v>
      </c>
      <c r="K68" s="11" t="s">
        <v>1166</v>
      </c>
    </row>
    <row r="69" spans="1:11" ht="16.5" x14ac:dyDescent="0.15">
      <c r="A69" s="145" t="s">
        <v>17538</v>
      </c>
      <c r="B69" s="32" t="s">
        <v>1277</v>
      </c>
      <c r="C69" s="32" t="s">
        <v>1239</v>
      </c>
      <c r="D69" s="32" t="s">
        <v>997</v>
      </c>
      <c r="E69" s="145" t="s">
        <v>17405</v>
      </c>
      <c r="F69" s="145" t="s">
        <v>17539</v>
      </c>
      <c r="G69" s="145" t="s">
        <v>17407</v>
      </c>
      <c r="H69" s="145" t="s">
        <v>1169</v>
      </c>
      <c r="I69" s="11" t="s">
        <v>997</v>
      </c>
      <c r="J69" s="11" t="s">
        <v>43667</v>
      </c>
      <c r="K69" s="11" t="s">
        <v>1166</v>
      </c>
    </row>
    <row r="70" spans="1:11" ht="16.5" x14ac:dyDescent="0.15">
      <c r="A70" s="145" t="s">
        <v>17540</v>
      </c>
      <c r="B70" s="32" t="s">
        <v>1278</v>
      </c>
      <c r="C70" s="32" t="s">
        <v>1279</v>
      </c>
      <c r="D70" s="32" t="s">
        <v>997</v>
      </c>
      <c r="E70" s="145" t="s">
        <v>17405</v>
      </c>
      <c r="F70" s="145" t="s">
        <v>17541</v>
      </c>
      <c r="G70" s="145" t="s">
        <v>17407</v>
      </c>
      <c r="H70" s="145" t="s">
        <v>1169</v>
      </c>
      <c r="I70" s="11" t="s">
        <v>997</v>
      </c>
      <c r="J70" s="11" t="s">
        <v>43667</v>
      </c>
      <c r="K70" s="11" t="s">
        <v>1166</v>
      </c>
    </row>
    <row r="71" spans="1:11" ht="16.5" x14ac:dyDescent="0.15">
      <c r="A71" s="145" t="s">
        <v>17542</v>
      </c>
      <c r="B71" s="32" t="s">
        <v>1280</v>
      </c>
      <c r="C71" s="32" t="s">
        <v>1186</v>
      </c>
      <c r="D71" s="32" t="s">
        <v>997</v>
      </c>
      <c r="E71" s="145" t="s">
        <v>17405</v>
      </c>
      <c r="F71" s="145" t="s">
        <v>17543</v>
      </c>
      <c r="G71" s="145" t="s">
        <v>17407</v>
      </c>
      <c r="H71" s="145" t="s">
        <v>1169</v>
      </c>
      <c r="I71" s="11" t="s">
        <v>997</v>
      </c>
      <c r="J71" s="11" t="s">
        <v>43667</v>
      </c>
      <c r="K71" s="11" t="s">
        <v>1166</v>
      </c>
    </row>
    <row r="72" spans="1:11" ht="16.5" x14ac:dyDescent="0.15">
      <c r="A72" s="145" t="s">
        <v>17544</v>
      </c>
      <c r="B72" s="32" t="s">
        <v>1281</v>
      </c>
      <c r="C72" s="32" t="s">
        <v>1186</v>
      </c>
      <c r="D72" s="32" t="s">
        <v>997</v>
      </c>
      <c r="E72" s="145" t="s">
        <v>17405</v>
      </c>
      <c r="F72" s="145" t="s">
        <v>17545</v>
      </c>
      <c r="G72" s="145" t="s">
        <v>17407</v>
      </c>
      <c r="H72" s="145" t="s">
        <v>1169</v>
      </c>
      <c r="I72" s="11" t="s">
        <v>997</v>
      </c>
      <c r="J72" s="11" t="s">
        <v>43667</v>
      </c>
      <c r="K72" s="11" t="s">
        <v>1166</v>
      </c>
    </row>
    <row r="73" spans="1:11" ht="16.5" x14ac:dyDescent="0.15">
      <c r="A73" s="145" t="s">
        <v>17546</v>
      </c>
      <c r="B73" s="32" t="s">
        <v>1282</v>
      </c>
      <c r="C73" s="32" t="s">
        <v>1283</v>
      </c>
      <c r="D73" s="32" t="s">
        <v>1242</v>
      </c>
      <c r="E73" s="145" t="s">
        <v>17405</v>
      </c>
      <c r="F73" s="145" t="s">
        <v>17547</v>
      </c>
      <c r="G73" s="145" t="s">
        <v>17407</v>
      </c>
      <c r="H73" s="145" t="s">
        <v>1169</v>
      </c>
      <c r="I73" s="11" t="s">
        <v>997</v>
      </c>
      <c r="J73" s="11" t="s">
        <v>43667</v>
      </c>
      <c r="K73" s="11" t="s">
        <v>1166</v>
      </c>
    </row>
    <row r="74" spans="1:11" ht="16.5" x14ac:dyDescent="0.15">
      <c r="A74" s="145" t="s">
        <v>1147</v>
      </c>
      <c r="B74" s="32" t="s">
        <v>1284</v>
      </c>
      <c r="C74" s="32" t="s">
        <v>546</v>
      </c>
      <c r="D74" s="32" t="s">
        <v>997</v>
      </c>
      <c r="E74" s="145" t="s">
        <v>304</v>
      </c>
      <c r="F74" s="145" t="s">
        <v>997</v>
      </c>
      <c r="G74" s="145" t="s">
        <v>17548</v>
      </c>
      <c r="H74" s="145" t="s">
        <v>1285</v>
      </c>
      <c r="I74" s="11" t="s">
        <v>43668</v>
      </c>
      <c r="J74" s="11" t="s">
        <v>43667</v>
      </c>
      <c r="K74" s="11" t="s">
        <v>43664</v>
      </c>
    </row>
    <row r="75" spans="1:11" ht="16.5" x14ac:dyDescent="0.15">
      <c r="A75" s="145" t="s">
        <v>1148</v>
      </c>
      <c r="B75" s="32" t="s">
        <v>1034</v>
      </c>
      <c r="C75" s="32" t="s">
        <v>546</v>
      </c>
      <c r="D75" s="32" t="s">
        <v>997</v>
      </c>
      <c r="E75" s="145" t="s">
        <v>304</v>
      </c>
      <c r="F75" s="145" t="s">
        <v>997</v>
      </c>
      <c r="G75" s="145" t="s">
        <v>17549</v>
      </c>
      <c r="H75" s="145" t="s">
        <v>1285</v>
      </c>
      <c r="I75" s="11" t="s">
        <v>43668</v>
      </c>
      <c r="J75" s="11" t="s">
        <v>43667</v>
      </c>
      <c r="K75" s="11" t="s">
        <v>43664</v>
      </c>
    </row>
    <row r="76" spans="1:11" ht="16.5" x14ac:dyDescent="0.15">
      <c r="A76" s="145" t="s">
        <v>17550</v>
      </c>
      <c r="B76" s="32" t="s">
        <v>1286</v>
      </c>
      <c r="C76" s="32" t="s">
        <v>1287</v>
      </c>
      <c r="D76" s="32" t="s">
        <v>997</v>
      </c>
      <c r="E76" s="145" t="s">
        <v>17405</v>
      </c>
      <c r="F76" s="145" t="s">
        <v>17551</v>
      </c>
      <c r="G76" s="145" t="s">
        <v>17407</v>
      </c>
      <c r="H76" s="145" t="s">
        <v>1169</v>
      </c>
      <c r="I76" s="11" t="s">
        <v>997</v>
      </c>
      <c r="J76" s="11" t="s">
        <v>43667</v>
      </c>
      <c r="K76" s="11" t="s">
        <v>1166</v>
      </c>
    </row>
    <row r="77" spans="1:11" ht="16.5" x14ac:dyDescent="0.15">
      <c r="A77" s="145" t="s">
        <v>17552</v>
      </c>
      <c r="B77" s="32" t="s">
        <v>1288</v>
      </c>
      <c r="C77" s="32" t="s">
        <v>300</v>
      </c>
      <c r="D77" s="32" t="s">
        <v>997</v>
      </c>
      <c r="E77" s="145" t="s">
        <v>17405</v>
      </c>
      <c r="F77" s="145" t="s">
        <v>997</v>
      </c>
      <c r="G77" s="145" t="s">
        <v>17407</v>
      </c>
      <c r="H77" s="145" t="s">
        <v>1169</v>
      </c>
      <c r="I77" s="11" t="s">
        <v>997</v>
      </c>
      <c r="J77" s="11" t="s">
        <v>43667</v>
      </c>
      <c r="K77" s="11" t="s">
        <v>1166</v>
      </c>
    </row>
    <row r="78" spans="1:11" ht="16.5" x14ac:dyDescent="0.15">
      <c r="A78" s="145" t="s">
        <v>17553</v>
      </c>
      <c r="B78" s="32" t="s">
        <v>1289</v>
      </c>
      <c r="C78" s="32" t="s">
        <v>1290</v>
      </c>
      <c r="D78" s="32" t="s">
        <v>997</v>
      </c>
      <c r="E78" s="145" t="s">
        <v>17405</v>
      </c>
      <c r="F78" s="145" t="s">
        <v>17554</v>
      </c>
      <c r="G78" s="145" t="s">
        <v>17407</v>
      </c>
      <c r="H78" s="145" t="s">
        <v>1169</v>
      </c>
      <c r="I78" s="11" t="s">
        <v>997</v>
      </c>
      <c r="J78" s="11" t="s">
        <v>43667</v>
      </c>
      <c r="K78" s="11" t="s">
        <v>1166</v>
      </c>
    </row>
    <row r="79" spans="1:11" ht="16.5" x14ac:dyDescent="0.15">
      <c r="A79" s="145" t="s">
        <v>17555</v>
      </c>
      <c r="B79" s="32" t="s">
        <v>1291</v>
      </c>
      <c r="C79" s="32" t="s">
        <v>1292</v>
      </c>
      <c r="D79" s="32" t="s">
        <v>997</v>
      </c>
      <c r="E79" s="145" t="s">
        <v>17556</v>
      </c>
      <c r="F79" s="145" t="s">
        <v>17557</v>
      </c>
      <c r="G79" s="145" t="s">
        <v>17407</v>
      </c>
      <c r="H79" s="145" t="s">
        <v>1169</v>
      </c>
      <c r="I79" s="11" t="s">
        <v>997</v>
      </c>
      <c r="J79" s="11" t="s">
        <v>43667</v>
      </c>
      <c r="K79" s="11" t="s">
        <v>1166</v>
      </c>
    </row>
    <row r="80" spans="1:11" ht="16.5" x14ac:dyDescent="0.15">
      <c r="A80" s="145" t="s">
        <v>17558</v>
      </c>
      <c r="B80" s="32" t="s">
        <v>1293</v>
      </c>
      <c r="C80" s="32" t="s">
        <v>1294</v>
      </c>
      <c r="D80" s="32" t="s">
        <v>997</v>
      </c>
      <c r="E80" s="145" t="s">
        <v>17405</v>
      </c>
      <c r="F80" s="145" t="s">
        <v>997</v>
      </c>
      <c r="G80" s="145" t="s">
        <v>17407</v>
      </c>
      <c r="H80" s="145" t="s">
        <v>1169</v>
      </c>
      <c r="I80" s="11" t="s">
        <v>997</v>
      </c>
      <c r="J80" s="11" t="s">
        <v>43667</v>
      </c>
      <c r="K80" s="11" t="s">
        <v>1166</v>
      </c>
    </row>
    <row r="81" spans="1:11" ht="16.5" x14ac:dyDescent="0.15">
      <c r="A81" s="145" t="s">
        <v>17559</v>
      </c>
      <c r="B81" s="32" t="s">
        <v>1295</v>
      </c>
      <c r="C81" s="32" t="s">
        <v>1296</v>
      </c>
      <c r="D81" s="32" t="s">
        <v>997</v>
      </c>
      <c r="E81" s="145" t="s">
        <v>17405</v>
      </c>
      <c r="F81" s="145" t="s">
        <v>997</v>
      </c>
      <c r="G81" s="145" t="s">
        <v>17407</v>
      </c>
      <c r="H81" s="145" t="s">
        <v>1169</v>
      </c>
      <c r="I81" s="11" t="s">
        <v>997</v>
      </c>
      <c r="J81" s="11" t="s">
        <v>43667</v>
      </c>
      <c r="K81" s="11" t="s">
        <v>1166</v>
      </c>
    </row>
    <row r="82" spans="1:11" ht="16.5" x14ac:dyDescent="0.15">
      <c r="A82" s="145" t="s">
        <v>17560</v>
      </c>
      <c r="B82" s="32" t="s">
        <v>1295</v>
      </c>
      <c r="C82" s="32" t="s">
        <v>1297</v>
      </c>
      <c r="D82" s="32" t="s">
        <v>997</v>
      </c>
      <c r="E82" s="145" t="s">
        <v>17405</v>
      </c>
      <c r="F82" s="145" t="s">
        <v>997</v>
      </c>
      <c r="G82" s="145" t="s">
        <v>17407</v>
      </c>
      <c r="H82" s="145" t="s">
        <v>1169</v>
      </c>
      <c r="I82" s="11" t="s">
        <v>997</v>
      </c>
      <c r="J82" s="11" t="s">
        <v>43667</v>
      </c>
      <c r="K82" s="11" t="s">
        <v>1166</v>
      </c>
    </row>
    <row r="83" spans="1:11" ht="16.5" x14ac:dyDescent="0.15">
      <c r="A83" s="145" t="s">
        <v>17561</v>
      </c>
      <c r="B83" s="32" t="s">
        <v>1298</v>
      </c>
      <c r="C83" s="32" t="s">
        <v>1299</v>
      </c>
      <c r="D83" s="32" t="s">
        <v>997</v>
      </c>
      <c r="E83" s="145" t="s">
        <v>17405</v>
      </c>
      <c r="F83" s="145" t="s">
        <v>997</v>
      </c>
      <c r="G83" s="145" t="s">
        <v>17407</v>
      </c>
      <c r="H83" s="145" t="s">
        <v>1169</v>
      </c>
      <c r="I83" s="11" t="s">
        <v>997</v>
      </c>
      <c r="J83" s="11" t="s">
        <v>43667</v>
      </c>
      <c r="K83" s="11" t="s">
        <v>1166</v>
      </c>
    </row>
    <row r="84" spans="1:11" ht="16.5" x14ac:dyDescent="0.15">
      <c r="A84" s="145" t="s">
        <v>17562</v>
      </c>
      <c r="B84" s="32" t="s">
        <v>1300</v>
      </c>
      <c r="C84" s="32" t="s">
        <v>1301</v>
      </c>
      <c r="D84" s="32" t="s">
        <v>997</v>
      </c>
      <c r="E84" s="145" t="s">
        <v>17405</v>
      </c>
      <c r="F84" s="145" t="s">
        <v>997</v>
      </c>
      <c r="G84" s="145" t="s">
        <v>17407</v>
      </c>
      <c r="H84" s="145" t="s">
        <v>1169</v>
      </c>
      <c r="I84" s="11" t="s">
        <v>997</v>
      </c>
      <c r="J84" s="11" t="s">
        <v>43667</v>
      </c>
      <c r="K84" s="11" t="s">
        <v>1166</v>
      </c>
    </row>
    <row r="85" spans="1:11" ht="16.5" x14ac:dyDescent="0.15">
      <c r="A85" s="145" t="s">
        <v>17563</v>
      </c>
      <c r="B85" s="32" t="s">
        <v>1295</v>
      </c>
      <c r="C85" s="32" t="s">
        <v>1302</v>
      </c>
      <c r="D85" s="32" t="s">
        <v>997</v>
      </c>
      <c r="E85" s="145" t="s">
        <v>17405</v>
      </c>
      <c r="F85" s="145" t="s">
        <v>997</v>
      </c>
      <c r="G85" s="145" t="s">
        <v>17407</v>
      </c>
      <c r="H85" s="145" t="s">
        <v>1169</v>
      </c>
      <c r="I85" s="11" t="s">
        <v>997</v>
      </c>
      <c r="J85" s="11" t="s">
        <v>43667</v>
      </c>
      <c r="K85" s="11" t="s">
        <v>1166</v>
      </c>
    </row>
    <row r="86" spans="1:11" ht="16.5" x14ac:dyDescent="0.15">
      <c r="A86" s="145" t="s">
        <v>17564</v>
      </c>
      <c r="B86" s="32" t="s">
        <v>1295</v>
      </c>
      <c r="C86" s="32" t="s">
        <v>1303</v>
      </c>
      <c r="D86" s="32" t="s">
        <v>997</v>
      </c>
      <c r="E86" s="145" t="s">
        <v>17405</v>
      </c>
      <c r="F86" s="145" t="s">
        <v>997</v>
      </c>
      <c r="G86" s="145" t="s">
        <v>17565</v>
      </c>
      <c r="H86" s="145" t="s">
        <v>1169</v>
      </c>
      <c r="I86" s="11" t="s">
        <v>997</v>
      </c>
      <c r="J86" s="11" t="s">
        <v>43667</v>
      </c>
      <c r="K86" s="11" t="s">
        <v>1166</v>
      </c>
    </row>
    <row r="87" spans="1:11" ht="16.5" x14ac:dyDescent="0.15">
      <c r="A87" s="145" t="s">
        <v>17566</v>
      </c>
      <c r="B87" s="32" t="s">
        <v>1304</v>
      </c>
      <c r="C87" s="32" t="s">
        <v>1305</v>
      </c>
      <c r="D87" s="32" t="s">
        <v>997</v>
      </c>
      <c r="E87" s="145" t="s">
        <v>17405</v>
      </c>
      <c r="F87" s="145" t="s">
        <v>17567</v>
      </c>
      <c r="G87" s="145" t="s">
        <v>17407</v>
      </c>
      <c r="H87" s="145" t="s">
        <v>1169</v>
      </c>
      <c r="I87" s="11" t="s">
        <v>997</v>
      </c>
      <c r="J87" s="11" t="s">
        <v>43667</v>
      </c>
      <c r="K87" s="11" t="s">
        <v>1166</v>
      </c>
    </row>
    <row r="88" spans="1:11" ht="16.5" x14ac:dyDescent="0.15">
      <c r="A88" s="145" t="s">
        <v>17568</v>
      </c>
      <c r="B88" s="32" t="s">
        <v>1306</v>
      </c>
      <c r="C88" s="32" t="s">
        <v>1307</v>
      </c>
      <c r="D88" s="32" t="s">
        <v>997</v>
      </c>
      <c r="E88" s="145" t="s">
        <v>17405</v>
      </c>
      <c r="F88" s="145" t="s">
        <v>997</v>
      </c>
      <c r="G88" s="145" t="s">
        <v>17407</v>
      </c>
      <c r="H88" s="145" t="s">
        <v>1169</v>
      </c>
      <c r="I88" s="11" t="s">
        <v>997</v>
      </c>
      <c r="J88" s="11" t="s">
        <v>43667</v>
      </c>
      <c r="K88" s="11" t="s">
        <v>1166</v>
      </c>
    </row>
    <row r="89" spans="1:11" ht="16.5" x14ac:dyDescent="0.15">
      <c r="A89" s="145" t="s">
        <v>17569</v>
      </c>
      <c r="B89" s="32" t="s">
        <v>1308</v>
      </c>
      <c r="C89" s="32" t="s">
        <v>1309</v>
      </c>
      <c r="D89" s="32" t="s">
        <v>997</v>
      </c>
      <c r="E89" s="145" t="s">
        <v>17405</v>
      </c>
      <c r="F89" s="145" t="s">
        <v>17570</v>
      </c>
      <c r="G89" s="145" t="s">
        <v>17407</v>
      </c>
      <c r="H89" s="145" t="s">
        <v>1169</v>
      </c>
      <c r="I89" s="11" t="s">
        <v>997</v>
      </c>
      <c r="J89" s="11" t="s">
        <v>43667</v>
      </c>
      <c r="K89" s="11" t="s">
        <v>1166</v>
      </c>
    </row>
    <row r="90" spans="1:11" ht="16.5" x14ac:dyDescent="0.15">
      <c r="A90" s="145" t="s">
        <v>17571</v>
      </c>
      <c r="B90" s="32" t="s">
        <v>1310</v>
      </c>
      <c r="C90" s="32" t="s">
        <v>1311</v>
      </c>
      <c r="D90" s="32" t="s">
        <v>997</v>
      </c>
      <c r="E90" s="145" t="s">
        <v>17405</v>
      </c>
      <c r="F90" s="145" t="s">
        <v>17572</v>
      </c>
      <c r="G90" s="145" t="s">
        <v>17407</v>
      </c>
      <c r="H90" s="145" t="s">
        <v>1169</v>
      </c>
      <c r="I90" s="11" t="s">
        <v>997</v>
      </c>
      <c r="J90" s="11" t="s">
        <v>43667</v>
      </c>
      <c r="K90" s="11" t="s">
        <v>1166</v>
      </c>
    </row>
    <row r="91" spans="1:11" ht="16.5" x14ac:dyDescent="0.15">
      <c r="A91" s="145" t="s">
        <v>17573</v>
      </c>
      <c r="B91" s="32" t="s">
        <v>1312</v>
      </c>
      <c r="C91" s="32" t="s">
        <v>1313</v>
      </c>
      <c r="D91" s="32" t="s">
        <v>997</v>
      </c>
      <c r="E91" s="145" t="s">
        <v>17405</v>
      </c>
      <c r="F91" s="145" t="s">
        <v>997</v>
      </c>
      <c r="G91" s="145" t="s">
        <v>17407</v>
      </c>
      <c r="H91" s="145" t="s">
        <v>1169</v>
      </c>
      <c r="I91" s="11" t="s">
        <v>997</v>
      </c>
      <c r="J91" s="11" t="s">
        <v>43667</v>
      </c>
      <c r="K91" s="11" t="s">
        <v>1166</v>
      </c>
    </row>
    <row r="92" spans="1:11" ht="16.5" x14ac:dyDescent="0.15">
      <c r="A92" s="145" t="s">
        <v>17574</v>
      </c>
      <c r="B92" s="32" t="s">
        <v>1314</v>
      </c>
      <c r="C92" s="32" t="s">
        <v>1315</v>
      </c>
      <c r="D92" s="32" t="s">
        <v>997</v>
      </c>
      <c r="E92" s="145" t="s">
        <v>17405</v>
      </c>
      <c r="F92" s="145" t="s">
        <v>997</v>
      </c>
      <c r="G92" s="145" t="s">
        <v>17407</v>
      </c>
      <c r="H92" s="145" t="s">
        <v>1169</v>
      </c>
      <c r="I92" s="11" t="s">
        <v>997</v>
      </c>
      <c r="J92" s="11" t="s">
        <v>43667</v>
      </c>
      <c r="K92" s="11" t="s">
        <v>1166</v>
      </c>
    </row>
    <row r="93" spans="1:11" ht="16.5" x14ac:dyDescent="0.15">
      <c r="A93" s="145" t="s">
        <v>17575</v>
      </c>
      <c r="B93" s="32" t="s">
        <v>1314</v>
      </c>
      <c r="C93" s="32" t="s">
        <v>1316</v>
      </c>
      <c r="D93" s="32" t="s">
        <v>997</v>
      </c>
      <c r="E93" s="145" t="s">
        <v>17405</v>
      </c>
      <c r="F93" s="145" t="s">
        <v>997</v>
      </c>
      <c r="G93" s="145" t="s">
        <v>17407</v>
      </c>
      <c r="H93" s="145" t="s">
        <v>1169</v>
      </c>
      <c r="I93" s="11" t="s">
        <v>997</v>
      </c>
      <c r="J93" s="11" t="s">
        <v>43667</v>
      </c>
      <c r="K93" s="11" t="s">
        <v>1166</v>
      </c>
    </row>
    <row r="94" spans="1:11" ht="16.5" x14ac:dyDescent="0.15">
      <c r="A94" s="145" t="s">
        <v>17576</v>
      </c>
      <c r="B94" s="32" t="s">
        <v>1314</v>
      </c>
      <c r="C94" s="32" t="s">
        <v>1317</v>
      </c>
      <c r="D94" s="32" t="s">
        <v>997</v>
      </c>
      <c r="E94" s="145" t="s">
        <v>17405</v>
      </c>
      <c r="F94" s="145" t="s">
        <v>997</v>
      </c>
      <c r="G94" s="145" t="s">
        <v>17407</v>
      </c>
      <c r="H94" s="145" t="s">
        <v>1169</v>
      </c>
      <c r="I94" s="11" t="s">
        <v>997</v>
      </c>
      <c r="J94" s="11" t="s">
        <v>43667</v>
      </c>
      <c r="K94" s="11" t="s">
        <v>1166</v>
      </c>
    </row>
    <row r="95" spans="1:11" ht="16.5" x14ac:dyDescent="0.15">
      <c r="A95" s="145" t="s">
        <v>17577</v>
      </c>
      <c r="B95" s="32" t="s">
        <v>1314</v>
      </c>
      <c r="C95" s="32" t="s">
        <v>1318</v>
      </c>
      <c r="D95" s="32" t="s">
        <v>997</v>
      </c>
      <c r="E95" s="145" t="s">
        <v>17405</v>
      </c>
      <c r="F95" s="145" t="s">
        <v>997</v>
      </c>
      <c r="G95" s="145" t="s">
        <v>17565</v>
      </c>
      <c r="H95" s="145" t="s">
        <v>1169</v>
      </c>
      <c r="I95" s="11" t="s">
        <v>997</v>
      </c>
      <c r="J95" s="11" t="s">
        <v>43667</v>
      </c>
      <c r="K95" s="11" t="s">
        <v>1166</v>
      </c>
    </row>
    <row r="96" spans="1:11" ht="16.5" x14ac:dyDescent="0.15">
      <c r="A96" s="145" t="s">
        <v>17578</v>
      </c>
      <c r="B96" s="32" t="s">
        <v>1319</v>
      </c>
      <c r="C96" s="32" t="s">
        <v>1320</v>
      </c>
      <c r="D96" s="32" t="s">
        <v>997</v>
      </c>
      <c r="E96" s="145" t="s">
        <v>17579</v>
      </c>
      <c r="F96" s="145" t="s">
        <v>997</v>
      </c>
      <c r="G96" s="145" t="s">
        <v>17407</v>
      </c>
      <c r="H96" s="145" t="s">
        <v>1169</v>
      </c>
      <c r="I96" s="11" t="s">
        <v>997</v>
      </c>
      <c r="J96" s="11" t="s">
        <v>43667</v>
      </c>
      <c r="K96" s="11" t="s">
        <v>1166</v>
      </c>
    </row>
    <row r="97" spans="1:11" ht="16.5" x14ac:dyDescent="0.15">
      <c r="A97" s="145" t="s">
        <v>17580</v>
      </c>
      <c r="B97" s="32" t="s">
        <v>1321</v>
      </c>
      <c r="C97" s="32" t="s">
        <v>1322</v>
      </c>
      <c r="D97" s="32" t="s">
        <v>997</v>
      </c>
      <c r="E97" s="145" t="s">
        <v>17581</v>
      </c>
      <c r="F97" s="145" t="s">
        <v>17582</v>
      </c>
      <c r="G97" s="145" t="s">
        <v>17407</v>
      </c>
      <c r="H97" s="145" t="s">
        <v>1169</v>
      </c>
      <c r="I97" s="11" t="s">
        <v>997</v>
      </c>
      <c r="J97" s="11" t="s">
        <v>43667</v>
      </c>
      <c r="K97" s="11" t="s">
        <v>1166</v>
      </c>
    </row>
    <row r="98" spans="1:11" ht="16.5" x14ac:dyDescent="0.15">
      <c r="A98" s="145" t="s">
        <v>17583</v>
      </c>
      <c r="B98" s="32" t="s">
        <v>1323</v>
      </c>
      <c r="C98" s="32" t="s">
        <v>1324</v>
      </c>
      <c r="D98" s="32" t="s">
        <v>997</v>
      </c>
      <c r="E98" s="145" t="s">
        <v>17405</v>
      </c>
      <c r="F98" s="145" t="s">
        <v>997</v>
      </c>
      <c r="G98" s="145" t="s">
        <v>17407</v>
      </c>
      <c r="H98" s="145" t="s">
        <v>1169</v>
      </c>
      <c r="I98" s="11" t="s">
        <v>997</v>
      </c>
      <c r="J98" s="11" t="s">
        <v>43667</v>
      </c>
      <c r="K98" s="11" t="s">
        <v>1166</v>
      </c>
    </row>
    <row r="99" spans="1:11" ht="16.5" x14ac:dyDescent="0.15">
      <c r="A99" s="145" t="s">
        <v>17584</v>
      </c>
      <c r="B99" s="32" t="s">
        <v>1325</v>
      </c>
      <c r="C99" s="32" t="s">
        <v>300</v>
      </c>
      <c r="D99" s="32" t="s">
        <v>997</v>
      </c>
      <c r="E99" s="145" t="s">
        <v>17405</v>
      </c>
      <c r="F99" s="145" t="s">
        <v>997</v>
      </c>
      <c r="G99" s="145" t="s">
        <v>17407</v>
      </c>
      <c r="H99" s="145" t="s">
        <v>1169</v>
      </c>
      <c r="I99" s="11" t="s">
        <v>997</v>
      </c>
      <c r="J99" s="11" t="s">
        <v>43667</v>
      </c>
      <c r="K99" s="11" t="s">
        <v>1166</v>
      </c>
    </row>
    <row r="100" spans="1:11" ht="16.5" x14ac:dyDescent="0.15">
      <c r="A100" s="145" t="s">
        <v>17585</v>
      </c>
      <c r="B100" s="32" t="s">
        <v>1319</v>
      </c>
      <c r="C100" s="32" t="s">
        <v>1326</v>
      </c>
      <c r="D100" s="32" t="s">
        <v>1242</v>
      </c>
      <c r="E100" s="145" t="s">
        <v>17405</v>
      </c>
      <c r="F100" s="145" t="s">
        <v>997</v>
      </c>
      <c r="G100" s="145" t="s">
        <v>17407</v>
      </c>
      <c r="H100" s="145" t="s">
        <v>1169</v>
      </c>
      <c r="I100" s="11" t="s">
        <v>997</v>
      </c>
      <c r="J100" s="11" t="s">
        <v>43667</v>
      </c>
      <c r="K100" s="11" t="s">
        <v>1166</v>
      </c>
    </row>
    <row r="101" spans="1:11" ht="16.5" x14ac:dyDescent="0.15">
      <c r="A101" s="145" t="s">
        <v>17586</v>
      </c>
      <c r="B101" s="32" t="s">
        <v>1327</v>
      </c>
      <c r="C101" s="32" t="s">
        <v>1328</v>
      </c>
      <c r="D101" s="32" t="s">
        <v>997</v>
      </c>
      <c r="E101" s="145" t="s">
        <v>17405</v>
      </c>
      <c r="F101" s="145" t="s">
        <v>997</v>
      </c>
      <c r="G101" s="145" t="s">
        <v>17454</v>
      </c>
      <c r="H101" s="145" t="s">
        <v>1169</v>
      </c>
      <c r="I101" s="11" t="s">
        <v>997</v>
      </c>
      <c r="J101" s="11" t="s">
        <v>43667</v>
      </c>
      <c r="K101" s="11" t="s">
        <v>1166</v>
      </c>
    </row>
    <row r="102" spans="1:11" ht="16.5" x14ac:dyDescent="0.15">
      <c r="A102" s="145" t="s">
        <v>17587</v>
      </c>
      <c r="B102" s="32" t="s">
        <v>1329</v>
      </c>
      <c r="C102" s="32" t="s">
        <v>1330</v>
      </c>
      <c r="D102" s="32" t="s">
        <v>997</v>
      </c>
      <c r="E102" s="145" t="s">
        <v>17556</v>
      </c>
      <c r="F102" s="145" t="s">
        <v>997</v>
      </c>
      <c r="G102" s="145" t="s">
        <v>17407</v>
      </c>
      <c r="H102" s="145" t="s">
        <v>1169</v>
      </c>
      <c r="I102" s="11" t="s">
        <v>997</v>
      </c>
      <c r="J102" s="11" t="s">
        <v>43667</v>
      </c>
      <c r="K102" s="11" t="s">
        <v>1166</v>
      </c>
    </row>
    <row r="103" spans="1:11" ht="16.5" x14ac:dyDescent="0.15">
      <c r="A103" s="145" t="s">
        <v>17588</v>
      </c>
      <c r="B103" s="32" t="s">
        <v>1331</v>
      </c>
      <c r="C103" s="32" t="s">
        <v>300</v>
      </c>
      <c r="D103" s="32" t="s">
        <v>997</v>
      </c>
      <c r="E103" s="145" t="s">
        <v>17405</v>
      </c>
      <c r="F103" s="145" t="s">
        <v>997</v>
      </c>
      <c r="G103" s="145" t="s">
        <v>17407</v>
      </c>
      <c r="H103" s="145" t="s">
        <v>1169</v>
      </c>
      <c r="I103" s="11" t="s">
        <v>997</v>
      </c>
      <c r="J103" s="11" t="s">
        <v>43667</v>
      </c>
      <c r="K103" s="11" t="s">
        <v>1166</v>
      </c>
    </row>
    <row r="104" spans="1:11" ht="16.5" x14ac:dyDescent="0.15">
      <c r="A104" s="145" t="s">
        <v>17589</v>
      </c>
      <c r="B104" s="32" t="s">
        <v>1332</v>
      </c>
      <c r="C104" s="32" t="s">
        <v>300</v>
      </c>
      <c r="D104" s="32" t="s">
        <v>997</v>
      </c>
      <c r="E104" s="145" t="s">
        <v>17590</v>
      </c>
      <c r="F104" s="145" t="s">
        <v>17591</v>
      </c>
      <c r="G104" s="145" t="s">
        <v>17592</v>
      </c>
      <c r="H104" s="145" t="s">
        <v>1169</v>
      </c>
      <c r="I104" s="11" t="s">
        <v>997</v>
      </c>
      <c r="J104" s="11" t="s">
        <v>43667</v>
      </c>
      <c r="K104" s="11" t="s">
        <v>1166</v>
      </c>
    </row>
    <row r="105" spans="1:11" ht="16.5" x14ac:dyDescent="0.15">
      <c r="A105" s="145" t="s">
        <v>17593</v>
      </c>
      <c r="B105" s="32" t="s">
        <v>1333</v>
      </c>
      <c r="C105" s="32" t="s">
        <v>1334</v>
      </c>
      <c r="D105" s="32" t="s">
        <v>997</v>
      </c>
      <c r="E105" s="145" t="s">
        <v>17590</v>
      </c>
      <c r="F105" s="145" t="s">
        <v>997</v>
      </c>
      <c r="G105" s="145" t="s">
        <v>17592</v>
      </c>
      <c r="H105" s="145" t="s">
        <v>1169</v>
      </c>
      <c r="I105" s="11" t="s">
        <v>1166</v>
      </c>
      <c r="J105" s="11" t="s">
        <v>43667</v>
      </c>
      <c r="K105" s="11" t="s">
        <v>1166</v>
      </c>
    </row>
    <row r="106" spans="1:11" ht="16.5" x14ac:dyDescent="0.15">
      <c r="A106" s="145" t="s">
        <v>17594</v>
      </c>
      <c r="B106" s="32" t="s">
        <v>1335</v>
      </c>
      <c r="C106" s="32" t="s">
        <v>300</v>
      </c>
      <c r="D106" s="32" t="s">
        <v>997</v>
      </c>
      <c r="E106" s="145" t="s">
        <v>1056</v>
      </c>
      <c r="F106" s="145" t="s">
        <v>997</v>
      </c>
      <c r="G106" s="145" t="s">
        <v>17407</v>
      </c>
      <c r="H106" s="145" t="s">
        <v>1169</v>
      </c>
      <c r="I106" s="11" t="s">
        <v>997</v>
      </c>
      <c r="J106" s="11" t="s">
        <v>43667</v>
      </c>
      <c r="K106" s="11" t="s">
        <v>1166</v>
      </c>
    </row>
    <row r="107" spans="1:11" ht="16.5" x14ac:dyDescent="0.15">
      <c r="A107" s="145" t="s">
        <v>17595</v>
      </c>
      <c r="B107" s="32" t="s">
        <v>1336</v>
      </c>
      <c r="C107" s="32" t="s">
        <v>1337</v>
      </c>
      <c r="D107" s="32" t="s">
        <v>997</v>
      </c>
      <c r="E107" s="145" t="s">
        <v>17405</v>
      </c>
      <c r="F107" s="145" t="s">
        <v>17596</v>
      </c>
      <c r="G107" s="145" t="s">
        <v>17407</v>
      </c>
      <c r="H107" s="145" t="s">
        <v>1169</v>
      </c>
      <c r="I107" s="11" t="s">
        <v>997</v>
      </c>
      <c r="J107" s="11" t="s">
        <v>43667</v>
      </c>
      <c r="K107" s="11" t="s">
        <v>1166</v>
      </c>
    </row>
    <row r="108" spans="1:11" ht="16.5" x14ac:dyDescent="0.15">
      <c r="A108" s="145" t="s">
        <v>17597</v>
      </c>
      <c r="B108" s="32" t="s">
        <v>1338</v>
      </c>
      <c r="C108" s="32" t="s">
        <v>1339</v>
      </c>
      <c r="D108" s="32" t="s">
        <v>997</v>
      </c>
      <c r="E108" s="145" t="s">
        <v>17405</v>
      </c>
      <c r="F108" s="145" t="s">
        <v>997</v>
      </c>
      <c r="G108" s="145" t="s">
        <v>17407</v>
      </c>
      <c r="H108" s="145" t="s">
        <v>1169</v>
      </c>
      <c r="I108" s="11" t="s">
        <v>997</v>
      </c>
      <c r="J108" s="11" t="s">
        <v>43667</v>
      </c>
      <c r="K108" s="11" t="s">
        <v>1166</v>
      </c>
    </row>
    <row r="109" spans="1:11" ht="16.5" x14ac:dyDescent="0.15">
      <c r="A109" s="145" t="s">
        <v>17598</v>
      </c>
      <c r="B109" s="32" t="s">
        <v>1336</v>
      </c>
      <c r="C109" s="32" t="s">
        <v>1340</v>
      </c>
      <c r="D109" s="32" t="s">
        <v>997</v>
      </c>
      <c r="E109" s="145" t="s">
        <v>17405</v>
      </c>
      <c r="F109" s="145" t="s">
        <v>997</v>
      </c>
      <c r="G109" s="145" t="s">
        <v>17407</v>
      </c>
      <c r="H109" s="145" t="s">
        <v>1169</v>
      </c>
      <c r="I109" s="11" t="s">
        <v>997</v>
      </c>
      <c r="J109" s="11" t="s">
        <v>43667</v>
      </c>
      <c r="K109" s="11" t="s">
        <v>1166</v>
      </c>
    </row>
    <row r="110" spans="1:11" ht="16.5" x14ac:dyDescent="0.15">
      <c r="A110" s="145" t="s">
        <v>17599</v>
      </c>
      <c r="B110" s="32" t="s">
        <v>1341</v>
      </c>
      <c r="C110" s="32" t="s">
        <v>1342</v>
      </c>
      <c r="D110" s="32" t="s">
        <v>997</v>
      </c>
      <c r="E110" s="145" t="s">
        <v>17405</v>
      </c>
      <c r="F110" s="145" t="s">
        <v>17600</v>
      </c>
      <c r="G110" s="145" t="s">
        <v>17407</v>
      </c>
      <c r="H110" s="145" t="s">
        <v>1169</v>
      </c>
      <c r="I110" s="11" t="s">
        <v>997</v>
      </c>
      <c r="J110" s="11" t="s">
        <v>43667</v>
      </c>
      <c r="K110" s="11" t="s">
        <v>1166</v>
      </c>
    </row>
    <row r="111" spans="1:11" ht="16.5" x14ac:dyDescent="0.15">
      <c r="A111" s="145" t="s">
        <v>17601</v>
      </c>
      <c r="B111" s="32" t="s">
        <v>1336</v>
      </c>
      <c r="C111" s="32" t="s">
        <v>1343</v>
      </c>
      <c r="D111" s="32" t="s">
        <v>997</v>
      </c>
      <c r="E111" s="145" t="s">
        <v>17405</v>
      </c>
      <c r="F111" s="145" t="s">
        <v>17602</v>
      </c>
      <c r="G111" s="145" t="s">
        <v>17407</v>
      </c>
      <c r="H111" s="145" t="s">
        <v>1169</v>
      </c>
      <c r="I111" s="11" t="s">
        <v>997</v>
      </c>
      <c r="J111" s="11" t="s">
        <v>43667</v>
      </c>
      <c r="K111" s="11" t="s">
        <v>1166</v>
      </c>
    </row>
    <row r="112" spans="1:11" ht="16.5" x14ac:dyDescent="0.15">
      <c r="A112" s="145" t="s">
        <v>17603</v>
      </c>
      <c r="B112" s="32" t="s">
        <v>1344</v>
      </c>
      <c r="C112" s="32" t="s">
        <v>1345</v>
      </c>
      <c r="D112" s="32" t="s">
        <v>997</v>
      </c>
      <c r="E112" s="145" t="s">
        <v>17405</v>
      </c>
      <c r="F112" s="145" t="s">
        <v>997</v>
      </c>
      <c r="G112" s="145" t="s">
        <v>17407</v>
      </c>
      <c r="H112" s="145" t="s">
        <v>1169</v>
      </c>
      <c r="I112" s="11" t="s">
        <v>997</v>
      </c>
      <c r="J112" s="11" t="s">
        <v>43667</v>
      </c>
      <c r="K112" s="11" t="s">
        <v>1166</v>
      </c>
    </row>
    <row r="113" spans="1:11" ht="16.5" x14ac:dyDescent="0.15">
      <c r="A113" s="145" t="s">
        <v>17604</v>
      </c>
      <c r="B113" s="32" t="s">
        <v>1336</v>
      </c>
      <c r="C113" s="32" t="s">
        <v>1346</v>
      </c>
      <c r="D113" s="32" t="s">
        <v>997</v>
      </c>
      <c r="E113" s="145" t="s">
        <v>17405</v>
      </c>
      <c r="F113" s="145" t="s">
        <v>17605</v>
      </c>
      <c r="G113" s="145" t="s">
        <v>17407</v>
      </c>
      <c r="H113" s="145" t="s">
        <v>1169</v>
      </c>
      <c r="I113" s="11" t="s">
        <v>997</v>
      </c>
      <c r="J113" s="11" t="s">
        <v>43667</v>
      </c>
      <c r="K113" s="11" t="s">
        <v>1166</v>
      </c>
    </row>
    <row r="114" spans="1:11" ht="16.5" x14ac:dyDescent="0.15">
      <c r="A114" s="145" t="s">
        <v>17606</v>
      </c>
      <c r="B114" s="32" t="s">
        <v>1347</v>
      </c>
      <c r="C114" s="32" t="s">
        <v>1348</v>
      </c>
      <c r="D114" s="32" t="s">
        <v>997</v>
      </c>
      <c r="E114" s="145" t="s">
        <v>17405</v>
      </c>
      <c r="F114" s="145" t="s">
        <v>17607</v>
      </c>
      <c r="G114" s="145" t="s">
        <v>17407</v>
      </c>
      <c r="H114" s="145" t="s">
        <v>1169</v>
      </c>
      <c r="I114" s="11" t="s">
        <v>997</v>
      </c>
      <c r="J114" s="11" t="s">
        <v>43667</v>
      </c>
      <c r="K114" s="11" t="s">
        <v>1166</v>
      </c>
    </row>
    <row r="115" spans="1:11" ht="16.5" x14ac:dyDescent="0.15">
      <c r="A115" s="145" t="s">
        <v>17608</v>
      </c>
      <c r="B115" s="32" t="s">
        <v>1338</v>
      </c>
      <c r="C115" s="32" t="s">
        <v>1349</v>
      </c>
      <c r="D115" s="32" t="s">
        <v>997</v>
      </c>
      <c r="E115" s="145" t="s">
        <v>17405</v>
      </c>
      <c r="F115" s="145" t="s">
        <v>997</v>
      </c>
      <c r="G115" s="145" t="s">
        <v>17407</v>
      </c>
      <c r="H115" s="145" t="s">
        <v>1169</v>
      </c>
      <c r="I115" s="11" t="s">
        <v>997</v>
      </c>
      <c r="J115" s="11" t="s">
        <v>43667</v>
      </c>
      <c r="K115" s="11" t="s">
        <v>1166</v>
      </c>
    </row>
    <row r="116" spans="1:11" ht="16.5" x14ac:dyDescent="0.15">
      <c r="A116" s="145" t="s">
        <v>17609</v>
      </c>
      <c r="B116" s="32" t="s">
        <v>1350</v>
      </c>
      <c r="C116" s="32" t="s">
        <v>1351</v>
      </c>
      <c r="D116" s="32" t="s">
        <v>997</v>
      </c>
      <c r="E116" s="145" t="s">
        <v>17405</v>
      </c>
      <c r="F116" s="145" t="s">
        <v>997</v>
      </c>
      <c r="G116" s="145" t="s">
        <v>17407</v>
      </c>
      <c r="H116" s="145" t="s">
        <v>1169</v>
      </c>
      <c r="I116" s="11" t="s">
        <v>997</v>
      </c>
      <c r="J116" s="11" t="s">
        <v>43667</v>
      </c>
      <c r="K116" s="11" t="s">
        <v>1166</v>
      </c>
    </row>
    <row r="117" spans="1:11" ht="16.5" x14ac:dyDescent="0.15">
      <c r="A117" s="145" t="s">
        <v>17610</v>
      </c>
      <c r="B117" s="32" t="s">
        <v>1352</v>
      </c>
      <c r="C117" s="32" t="s">
        <v>1353</v>
      </c>
      <c r="D117" s="32" t="s">
        <v>997</v>
      </c>
      <c r="E117" s="145" t="s">
        <v>17590</v>
      </c>
      <c r="F117" s="145" t="s">
        <v>997</v>
      </c>
      <c r="G117" s="145" t="s">
        <v>17407</v>
      </c>
      <c r="H117" s="145" t="s">
        <v>1169</v>
      </c>
      <c r="I117" s="11" t="s">
        <v>997</v>
      </c>
      <c r="J117" s="11" t="s">
        <v>43667</v>
      </c>
      <c r="K117" s="11" t="s">
        <v>1166</v>
      </c>
    </row>
    <row r="118" spans="1:11" ht="16.5" x14ac:dyDescent="0.15">
      <c r="A118" s="145" t="s">
        <v>17611</v>
      </c>
      <c r="B118" s="32" t="s">
        <v>1354</v>
      </c>
      <c r="C118" s="32" t="s">
        <v>1355</v>
      </c>
      <c r="D118" s="32" t="s">
        <v>997</v>
      </c>
      <c r="E118" s="145" t="s">
        <v>17405</v>
      </c>
      <c r="F118" s="145" t="s">
        <v>997</v>
      </c>
      <c r="G118" s="145" t="s">
        <v>17407</v>
      </c>
      <c r="H118" s="145" t="s">
        <v>1169</v>
      </c>
      <c r="I118" s="11" t="s">
        <v>997</v>
      </c>
      <c r="J118" s="11" t="s">
        <v>43667</v>
      </c>
      <c r="K118" s="11" t="s">
        <v>1166</v>
      </c>
    </row>
    <row r="119" spans="1:11" ht="16.5" x14ac:dyDescent="0.15">
      <c r="A119" s="145" t="s">
        <v>17612</v>
      </c>
      <c r="B119" s="32" t="s">
        <v>44165</v>
      </c>
      <c r="C119" s="32" t="s">
        <v>1357</v>
      </c>
      <c r="D119" s="32" t="s">
        <v>997</v>
      </c>
      <c r="E119" s="145" t="s">
        <v>17405</v>
      </c>
      <c r="F119" s="145" t="s">
        <v>997</v>
      </c>
      <c r="G119" s="145" t="s">
        <v>17407</v>
      </c>
      <c r="H119" s="145" t="s">
        <v>1169</v>
      </c>
      <c r="I119" s="11" t="s">
        <v>997</v>
      </c>
      <c r="J119" s="11" t="s">
        <v>43667</v>
      </c>
      <c r="K119" s="11" t="s">
        <v>1166</v>
      </c>
    </row>
    <row r="120" spans="1:11" ht="16.5" x14ac:dyDescent="0.15">
      <c r="A120" s="145" t="s">
        <v>17613</v>
      </c>
      <c r="B120" s="32" t="s">
        <v>1358</v>
      </c>
      <c r="C120" s="32" t="s">
        <v>1359</v>
      </c>
      <c r="D120" s="32" t="s">
        <v>997</v>
      </c>
      <c r="E120" s="145" t="s">
        <v>17405</v>
      </c>
      <c r="F120" s="145" t="s">
        <v>997</v>
      </c>
      <c r="G120" s="145" t="s">
        <v>17407</v>
      </c>
      <c r="H120" s="145" t="s">
        <v>1169</v>
      </c>
      <c r="I120" s="11" t="s">
        <v>997</v>
      </c>
      <c r="J120" s="11" t="s">
        <v>43667</v>
      </c>
      <c r="K120" s="11" t="s">
        <v>1166</v>
      </c>
    </row>
    <row r="121" spans="1:11" ht="16.5" x14ac:dyDescent="0.15">
      <c r="A121" s="145" t="s">
        <v>17614</v>
      </c>
      <c r="B121" s="32" t="s">
        <v>1360</v>
      </c>
      <c r="C121" s="32" t="s">
        <v>1361</v>
      </c>
      <c r="D121" s="32" t="s">
        <v>997</v>
      </c>
      <c r="E121" s="145" t="s">
        <v>17405</v>
      </c>
      <c r="F121" s="145" t="s">
        <v>997</v>
      </c>
      <c r="G121" s="145" t="s">
        <v>17407</v>
      </c>
      <c r="H121" s="145" t="s">
        <v>1169</v>
      </c>
      <c r="I121" s="11" t="s">
        <v>1166</v>
      </c>
      <c r="J121" s="11" t="s">
        <v>43667</v>
      </c>
      <c r="K121" s="11" t="s">
        <v>1166</v>
      </c>
    </row>
    <row r="122" spans="1:11" ht="16.5" x14ac:dyDescent="0.15">
      <c r="A122" s="145" t="s">
        <v>17615</v>
      </c>
      <c r="B122" s="32" t="s">
        <v>1362</v>
      </c>
      <c r="C122" s="32" t="s">
        <v>1363</v>
      </c>
      <c r="D122" s="32" t="s">
        <v>997</v>
      </c>
      <c r="E122" s="145" t="s">
        <v>17405</v>
      </c>
      <c r="F122" s="145" t="s">
        <v>997</v>
      </c>
      <c r="G122" s="145" t="s">
        <v>17565</v>
      </c>
      <c r="H122" s="145" t="s">
        <v>1169</v>
      </c>
      <c r="I122" s="11" t="s">
        <v>997</v>
      </c>
      <c r="J122" s="11" t="s">
        <v>43667</v>
      </c>
      <c r="K122" s="11" t="s">
        <v>1166</v>
      </c>
    </row>
    <row r="123" spans="1:11" ht="16.5" x14ac:dyDescent="0.15">
      <c r="A123" s="145" t="s">
        <v>17616</v>
      </c>
      <c r="B123" s="32" t="s">
        <v>1364</v>
      </c>
      <c r="C123" s="32" t="s">
        <v>1365</v>
      </c>
      <c r="D123" s="32" t="s">
        <v>997</v>
      </c>
      <c r="E123" s="145" t="s">
        <v>17581</v>
      </c>
      <c r="F123" s="145" t="s">
        <v>17617</v>
      </c>
      <c r="G123" s="145" t="s">
        <v>17407</v>
      </c>
      <c r="H123" s="145" t="s">
        <v>1169</v>
      </c>
      <c r="I123" s="11" t="s">
        <v>997</v>
      </c>
      <c r="J123" s="11" t="s">
        <v>43667</v>
      </c>
      <c r="K123" s="11" t="s">
        <v>1166</v>
      </c>
    </row>
    <row r="124" spans="1:11" ht="16.5" x14ac:dyDescent="0.15">
      <c r="A124" s="145" t="s">
        <v>17618</v>
      </c>
      <c r="B124" s="32" t="s">
        <v>1366</v>
      </c>
      <c r="C124" s="32" t="s">
        <v>1367</v>
      </c>
      <c r="D124" s="32" t="s">
        <v>997</v>
      </c>
      <c r="E124" s="145" t="s">
        <v>17405</v>
      </c>
      <c r="F124" s="145" t="s">
        <v>997</v>
      </c>
      <c r="G124" s="145" t="s">
        <v>17565</v>
      </c>
      <c r="H124" s="145" t="s">
        <v>1169</v>
      </c>
      <c r="I124" s="11" t="s">
        <v>997</v>
      </c>
      <c r="J124" s="11" t="s">
        <v>43667</v>
      </c>
      <c r="K124" s="11" t="s">
        <v>1166</v>
      </c>
    </row>
    <row r="125" spans="1:11" ht="16.5" x14ac:dyDescent="0.15">
      <c r="A125" s="145" t="s">
        <v>17619</v>
      </c>
      <c r="B125" s="32" t="s">
        <v>1368</v>
      </c>
      <c r="C125" s="32" t="s">
        <v>1369</v>
      </c>
      <c r="D125" s="32" t="s">
        <v>997</v>
      </c>
      <c r="E125" s="145" t="s">
        <v>17405</v>
      </c>
      <c r="F125" s="145" t="s">
        <v>997</v>
      </c>
      <c r="G125" s="145" t="s">
        <v>17407</v>
      </c>
      <c r="H125" s="145" t="s">
        <v>1169</v>
      </c>
      <c r="I125" s="11" t="s">
        <v>997</v>
      </c>
      <c r="J125" s="11" t="s">
        <v>43667</v>
      </c>
      <c r="K125" s="11" t="s">
        <v>1166</v>
      </c>
    </row>
    <row r="126" spans="1:11" ht="16.5" x14ac:dyDescent="0.15">
      <c r="A126" s="145" t="s">
        <v>17620</v>
      </c>
      <c r="B126" s="32" t="s">
        <v>1370</v>
      </c>
      <c r="C126" s="32" t="s">
        <v>1371</v>
      </c>
      <c r="D126" s="32" t="s">
        <v>997</v>
      </c>
      <c r="E126" s="145" t="s">
        <v>17405</v>
      </c>
      <c r="F126" s="145" t="s">
        <v>997</v>
      </c>
      <c r="G126" s="145" t="s">
        <v>17407</v>
      </c>
      <c r="H126" s="145" t="s">
        <v>1169</v>
      </c>
      <c r="I126" s="11" t="s">
        <v>997</v>
      </c>
      <c r="J126" s="11" t="s">
        <v>43667</v>
      </c>
      <c r="K126" s="11" t="s">
        <v>1166</v>
      </c>
    </row>
    <row r="127" spans="1:11" ht="16.5" x14ac:dyDescent="0.15">
      <c r="A127" s="145" t="s">
        <v>17621</v>
      </c>
      <c r="B127" s="32" t="s">
        <v>1370</v>
      </c>
      <c r="C127" s="32" t="s">
        <v>1372</v>
      </c>
      <c r="D127" s="32" t="s">
        <v>997</v>
      </c>
      <c r="E127" s="145" t="s">
        <v>17405</v>
      </c>
      <c r="F127" s="145" t="s">
        <v>997</v>
      </c>
      <c r="G127" s="145" t="s">
        <v>17407</v>
      </c>
      <c r="H127" s="145" t="s">
        <v>1169</v>
      </c>
      <c r="I127" s="11" t="s">
        <v>997</v>
      </c>
      <c r="J127" s="11" t="s">
        <v>43667</v>
      </c>
      <c r="K127" s="11" t="s">
        <v>1166</v>
      </c>
    </row>
    <row r="128" spans="1:11" ht="16.5" x14ac:dyDescent="0.15">
      <c r="A128" s="145" t="s">
        <v>17622</v>
      </c>
      <c r="B128" s="32" t="s">
        <v>1373</v>
      </c>
      <c r="C128" s="32" t="s">
        <v>1374</v>
      </c>
      <c r="D128" s="32" t="s">
        <v>997</v>
      </c>
      <c r="E128" s="145" t="s">
        <v>17405</v>
      </c>
      <c r="F128" s="145" t="s">
        <v>17623</v>
      </c>
      <c r="G128" s="145" t="s">
        <v>17407</v>
      </c>
      <c r="H128" s="145" t="s">
        <v>1169</v>
      </c>
      <c r="I128" s="11" t="s">
        <v>997</v>
      </c>
      <c r="J128" s="11" t="s">
        <v>43667</v>
      </c>
      <c r="K128" s="11" t="s">
        <v>1166</v>
      </c>
    </row>
    <row r="129" spans="1:11" ht="16.5" x14ac:dyDescent="0.15">
      <c r="A129" s="145" t="s">
        <v>17624</v>
      </c>
      <c r="B129" s="32" t="s">
        <v>1375</v>
      </c>
      <c r="C129" s="32" t="s">
        <v>1376</v>
      </c>
      <c r="D129" s="32" t="s">
        <v>997</v>
      </c>
      <c r="E129" s="145" t="s">
        <v>17405</v>
      </c>
      <c r="F129" s="145" t="s">
        <v>997</v>
      </c>
      <c r="G129" s="145" t="s">
        <v>17407</v>
      </c>
      <c r="H129" s="145" t="s">
        <v>1169</v>
      </c>
      <c r="I129" s="11" t="s">
        <v>997</v>
      </c>
      <c r="J129" s="11" t="s">
        <v>43667</v>
      </c>
      <c r="K129" s="11" t="s">
        <v>1166</v>
      </c>
    </row>
    <row r="130" spans="1:11" ht="16.5" x14ac:dyDescent="0.15">
      <c r="A130" s="145" t="s">
        <v>17625</v>
      </c>
      <c r="B130" s="32" t="s">
        <v>1377</v>
      </c>
      <c r="C130" s="32" t="s">
        <v>1378</v>
      </c>
      <c r="D130" s="32" t="s">
        <v>997</v>
      </c>
      <c r="E130" s="145" t="s">
        <v>17405</v>
      </c>
      <c r="F130" s="145" t="s">
        <v>997</v>
      </c>
      <c r="G130" s="145" t="s">
        <v>17407</v>
      </c>
      <c r="H130" s="145" t="s">
        <v>1169</v>
      </c>
      <c r="I130" s="11" t="s">
        <v>997</v>
      </c>
      <c r="J130" s="11" t="s">
        <v>43667</v>
      </c>
      <c r="K130" s="11" t="s">
        <v>1166</v>
      </c>
    </row>
    <row r="131" spans="1:11" ht="16.5" x14ac:dyDescent="0.15">
      <c r="A131" s="145" t="s">
        <v>17626</v>
      </c>
      <c r="B131" s="32" t="s">
        <v>1379</v>
      </c>
      <c r="C131" s="32" t="s">
        <v>1380</v>
      </c>
      <c r="D131" s="32" t="s">
        <v>997</v>
      </c>
      <c r="E131" s="145" t="s">
        <v>17405</v>
      </c>
      <c r="F131" s="145" t="s">
        <v>997</v>
      </c>
      <c r="G131" s="145" t="s">
        <v>17565</v>
      </c>
      <c r="H131" s="145" t="s">
        <v>1169</v>
      </c>
      <c r="I131" s="11" t="s">
        <v>997</v>
      </c>
      <c r="J131" s="11" t="s">
        <v>43667</v>
      </c>
      <c r="K131" s="11" t="s">
        <v>1166</v>
      </c>
    </row>
    <row r="132" spans="1:11" ht="16.5" x14ac:dyDescent="0.15">
      <c r="A132" s="145" t="s">
        <v>17627</v>
      </c>
      <c r="B132" s="32" t="s">
        <v>1381</v>
      </c>
      <c r="C132" s="32" t="s">
        <v>1382</v>
      </c>
      <c r="D132" s="32" t="s">
        <v>997</v>
      </c>
      <c r="E132" s="145" t="s">
        <v>1056</v>
      </c>
      <c r="F132" s="145" t="s">
        <v>997</v>
      </c>
      <c r="G132" s="145" t="s">
        <v>17407</v>
      </c>
      <c r="H132" s="145" t="s">
        <v>1169</v>
      </c>
      <c r="I132" s="11" t="s">
        <v>997</v>
      </c>
      <c r="J132" s="11" t="s">
        <v>43667</v>
      </c>
      <c r="K132" s="11" t="s">
        <v>1166</v>
      </c>
    </row>
    <row r="133" spans="1:11" ht="16.5" x14ac:dyDescent="0.15">
      <c r="A133" s="145" t="s">
        <v>17628</v>
      </c>
      <c r="B133" s="32" t="s">
        <v>1383</v>
      </c>
      <c r="C133" s="32" t="s">
        <v>1384</v>
      </c>
      <c r="D133" s="32" t="s">
        <v>997</v>
      </c>
      <c r="E133" s="145" t="s">
        <v>17405</v>
      </c>
      <c r="F133" s="145" t="s">
        <v>997</v>
      </c>
      <c r="G133" s="145" t="s">
        <v>17407</v>
      </c>
      <c r="H133" s="145" t="s">
        <v>1169</v>
      </c>
      <c r="I133" s="11" t="s">
        <v>997</v>
      </c>
      <c r="J133" s="11" t="s">
        <v>43667</v>
      </c>
      <c r="K133" s="11" t="s">
        <v>1166</v>
      </c>
    </row>
    <row r="134" spans="1:11" ht="16.5" x14ac:dyDescent="0.15">
      <c r="A134" s="145" t="s">
        <v>17629</v>
      </c>
      <c r="B134" s="32" t="s">
        <v>1385</v>
      </c>
      <c r="C134" s="32" t="s">
        <v>1386</v>
      </c>
      <c r="D134" s="32" t="s">
        <v>997</v>
      </c>
      <c r="E134" s="145" t="s">
        <v>17405</v>
      </c>
      <c r="F134" s="145" t="s">
        <v>17630</v>
      </c>
      <c r="G134" s="145" t="s">
        <v>17407</v>
      </c>
      <c r="H134" s="145" t="s">
        <v>1169</v>
      </c>
      <c r="I134" s="11" t="s">
        <v>997</v>
      </c>
      <c r="J134" s="11" t="s">
        <v>43667</v>
      </c>
      <c r="K134" s="11" t="s">
        <v>1166</v>
      </c>
    </row>
    <row r="135" spans="1:11" ht="16.5" x14ac:dyDescent="0.15">
      <c r="A135" s="145" t="s">
        <v>17631</v>
      </c>
      <c r="B135" s="32" t="s">
        <v>1387</v>
      </c>
      <c r="C135" s="32" t="s">
        <v>1388</v>
      </c>
      <c r="D135" s="32" t="s">
        <v>997</v>
      </c>
      <c r="E135" s="145" t="s">
        <v>17405</v>
      </c>
      <c r="F135" s="145" t="s">
        <v>997</v>
      </c>
      <c r="G135" s="145" t="s">
        <v>17407</v>
      </c>
      <c r="H135" s="145" t="s">
        <v>1169</v>
      </c>
      <c r="I135" s="11" t="s">
        <v>997</v>
      </c>
      <c r="J135" s="11" t="s">
        <v>43667</v>
      </c>
      <c r="K135" s="11" t="s">
        <v>1166</v>
      </c>
    </row>
    <row r="136" spans="1:11" ht="16.5" x14ac:dyDescent="0.15">
      <c r="A136" s="145" t="s">
        <v>17632</v>
      </c>
      <c r="B136" s="32" t="s">
        <v>1389</v>
      </c>
      <c r="C136" s="32" t="s">
        <v>1390</v>
      </c>
      <c r="D136" s="32" t="s">
        <v>997</v>
      </c>
      <c r="E136" s="145" t="s">
        <v>17405</v>
      </c>
      <c r="F136" s="145" t="s">
        <v>997</v>
      </c>
      <c r="G136" s="145" t="s">
        <v>17407</v>
      </c>
      <c r="H136" s="145" t="s">
        <v>1169</v>
      </c>
      <c r="I136" s="11" t="s">
        <v>997</v>
      </c>
      <c r="J136" s="11" t="s">
        <v>43667</v>
      </c>
      <c r="K136" s="11" t="s">
        <v>1166</v>
      </c>
    </row>
    <row r="137" spans="1:11" ht="16.5" x14ac:dyDescent="0.15">
      <c r="A137" s="145" t="s">
        <v>17633</v>
      </c>
      <c r="B137" s="32" t="s">
        <v>1391</v>
      </c>
      <c r="C137" s="32" t="s">
        <v>1392</v>
      </c>
      <c r="D137" s="32" t="s">
        <v>997</v>
      </c>
      <c r="E137" s="145" t="s">
        <v>17405</v>
      </c>
      <c r="F137" s="145" t="s">
        <v>997</v>
      </c>
      <c r="G137" s="145" t="s">
        <v>17407</v>
      </c>
      <c r="H137" s="145" t="s">
        <v>1169</v>
      </c>
      <c r="I137" s="11" t="s">
        <v>997</v>
      </c>
      <c r="J137" s="11" t="s">
        <v>43667</v>
      </c>
      <c r="K137" s="11" t="s">
        <v>1166</v>
      </c>
    </row>
    <row r="138" spans="1:11" ht="16.5" x14ac:dyDescent="0.15">
      <c r="A138" s="145" t="s">
        <v>17634</v>
      </c>
      <c r="B138" s="32" t="s">
        <v>1393</v>
      </c>
      <c r="C138" s="32" t="s">
        <v>1394</v>
      </c>
      <c r="D138" s="32" t="s">
        <v>997</v>
      </c>
      <c r="E138" s="145" t="s">
        <v>17556</v>
      </c>
      <c r="F138" s="145" t="s">
        <v>17635</v>
      </c>
      <c r="G138" s="145" t="s">
        <v>17407</v>
      </c>
      <c r="H138" s="145" t="s">
        <v>1169</v>
      </c>
      <c r="I138" s="11" t="s">
        <v>997</v>
      </c>
      <c r="J138" s="11" t="s">
        <v>43667</v>
      </c>
      <c r="K138" s="11" t="s">
        <v>1166</v>
      </c>
    </row>
    <row r="139" spans="1:11" ht="16.5" x14ac:dyDescent="0.15">
      <c r="A139" s="145" t="s">
        <v>17636</v>
      </c>
      <c r="B139" s="32" t="s">
        <v>1395</v>
      </c>
      <c r="C139" s="32" t="s">
        <v>1396</v>
      </c>
      <c r="D139" s="32" t="s">
        <v>997</v>
      </c>
      <c r="E139" s="145" t="s">
        <v>17405</v>
      </c>
      <c r="F139" s="145" t="s">
        <v>997</v>
      </c>
      <c r="G139" s="145" t="s">
        <v>17407</v>
      </c>
      <c r="H139" s="145" t="s">
        <v>1169</v>
      </c>
      <c r="I139" s="11" t="s">
        <v>997</v>
      </c>
      <c r="J139" s="11" t="s">
        <v>43667</v>
      </c>
      <c r="K139" s="11" t="s">
        <v>1166</v>
      </c>
    </row>
    <row r="140" spans="1:11" ht="16.5" x14ac:dyDescent="0.15">
      <c r="A140" s="145" t="s">
        <v>17637</v>
      </c>
      <c r="B140" s="32" t="s">
        <v>1397</v>
      </c>
      <c r="C140" s="32" t="s">
        <v>1398</v>
      </c>
      <c r="D140" s="32" t="s">
        <v>997</v>
      </c>
      <c r="E140" s="145" t="s">
        <v>17556</v>
      </c>
      <c r="F140" s="145" t="s">
        <v>17638</v>
      </c>
      <c r="G140" s="145" t="s">
        <v>17407</v>
      </c>
      <c r="H140" s="145" t="s">
        <v>1169</v>
      </c>
      <c r="I140" s="11" t="s">
        <v>997</v>
      </c>
      <c r="J140" s="11" t="s">
        <v>43667</v>
      </c>
      <c r="K140" s="11" t="s">
        <v>1166</v>
      </c>
    </row>
    <row r="141" spans="1:11" ht="16.5" x14ac:dyDescent="0.15">
      <c r="A141" s="145" t="s">
        <v>17639</v>
      </c>
      <c r="B141" s="32" t="s">
        <v>1399</v>
      </c>
      <c r="C141" s="32" t="s">
        <v>1400</v>
      </c>
      <c r="D141" s="32" t="s">
        <v>997</v>
      </c>
      <c r="E141" s="145" t="s">
        <v>17405</v>
      </c>
      <c r="F141" s="145" t="s">
        <v>997</v>
      </c>
      <c r="G141" s="145" t="s">
        <v>17407</v>
      </c>
      <c r="H141" s="145" t="s">
        <v>1169</v>
      </c>
      <c r="I141" s="11" t="s">
        <v>997</v>
      </c>
      <c r="J141" s="11" t="s">
        <v>43667</v>
      </c>
      <c r="K141" s="11" t="s">
        <v>1166</v>
      </c>
    </row>
    <row r="142" spans="1:11" ht="16.5" x14ac:dyDescent="0.15">
      <c r="A142" s="145" t="s">
        <v>17640</v>
      </c>
      <c r="B142" s="32" t="s">
        <v>1401</v>
      </c>
      <c r="C142" s="32" t="s">
        <v>1402</v>
      </c>
      <c r="D142" s="32" t="s">
        <v>997</v>
      </c>
      <c r="E142" s="145" t="s">
        <v>17405</v>
      </c>
      <c r="F142" s="145" t="s">
        <v>17641</v>
      </c>
      <c r="G142" s="145" t="s">
        <v>17407</v>
      </c>
      <c r="H142" s="145" t="s">
        <v>1169</v>
      </c>
      <c r="I142" s="11" t="s">
        <v>997</v>
      </c>
      <c r="J142" s="11" t="s">
        <v>43667</v>
      </c>
      <c r="K142" s="11" t="s">
        <v>1166</v>
      </c>
    </row>
    <row r="143" spans="1:11" ht="16.5" x14ac:dyDescent="0.15">
      <c r="A143" s="145" t="s">
        <v>17642</v>
      </c>
      <c r="B143" s="32" t="s">
        <v>1403</v>
      </c>
      <c r="C143" s="32" t="s">
        <v>1404</v>
      </c>
      <c r="D143" s="32" t="s">
        <v>997</v>
      </c>
      <c r="E143" s="145" t="s">
        <v>17556</v>
      </c>
      <c r="F143" s="145" t="s">
        <v>997</v>
      </c>
      <c r="G143" s="145" t="s">
        <v>17407</v>
      </c>
      <c r="H143" s="145" t="s">
        <v>1169</v>
      </c>
      <c r="I143" s="11" t="s">
        <v>997</v>
      </c>
      <c r="J143" s="11" t="s">
        <v>43667</v>
      </c>
      <c r="K143" s="11" t="s">
        <v>1166</v>
      </c>
    </row>
    <row r="144" spans="1:11" ht="16.5" x14ac:dyDescent="0.15">
      <c r="A144" s="145" t="s">
        <v>17643</v>
      </c>
      <c r="B144" s="32" t="s">
        <v>1405</v>
      </c>
      <c r="C144" s="32" t="s">
        <v>1406</v>
      </c>
      <c r="D144" s="32" t="s">
        <v>997</v>
      </c>
      <c r="E144" s="145" t="s">
        <v>17405</v>
      </c>
      <c r="F144" s="145" t="s">
        <v>17644</v>
      </c>
      <c r="G144" s="145" t="s">
        <v>17407</v>
      </c>
      <c r="H144" s="145" t="s">
        <v>1169</v>
      </c>
      <c r="I144" s="11" t="s">
        <v>997</v>
      </c>
      <c r="J144" s="11" t="s">
        <v>43667</v>
      </c>
      <c r="K144" s="11" t="s">
        <v>1166</v>
      </c>
    </row>
    <row r="145" spans="1:11" ht="16.5" x14ac:dyDescent="0.15">
      <c r="A145" s="145" t="s">
        <v>17645</v>
      </c>
      <c r="B145" s="32" t="s">
        <v>1407</v>
      </c>
      <c r="C145" s="32" t="s">
        <v>1408</v>
      </c>
      <c r="D145" s="32" t="s">
        <v>997</v>
      </c>
      <c r="E145" s="145" t="s">
        <v>17405</v>
      </c>
      <c r="F145" s="145" t="s">
        <v>997</v>
      </c>
      <c r="G145" s="145" t="s">
        <v>17407</v>
      </c>
      <c r="H145" s="145" t="s">
        <v>1169</v>
      </c>
      <c r="I145" s="11" t="s">
        <v>997</v>
      </c>
      <c r="J145" s="11" t="s">
        <v>43667</v>
      </c>
      <c r="K145" s="11" t="s">
        <v>1166</v>
      </c>
    </row>
    <row r="146" spans="1:11" ht="16.5" x14ac:dyDescent="0.15">
      <c r="A146" s="145" t="s">
        <v>17646</v>
      </c>
      <c r="B146" s="32" t="s">
        <v>1409</v>
      </c>
      <c r="C146" s="32" t="s">
        <v>1410</v>
      </c>
      <c r="D146" s="32" t="s">
        <v>997</v>
      </c>
      <c r="E146" s="145" t="s">
        <v>17405</v>
      </c>
      <c r="F146" s="145" t="s">
        <v>997</v>
      </c>
      <c r="G146" s="145" t="s">
        <v>17407</v>
      </c>
      <c r="H146" s="145" t="s">
        <v>1169</v>
      </c>
      <c r="I146" s="11" t="s">
        <v>997</v>
      </c>
      <c r="J146" s="11" t="s">
        <v>43667</v>
      </c>
      <c r="K146" s="11" t="s">
        <v>1166</v>
      </c>
    </row>
    <row r="147" spans="1:11" ht="16.5" x14ac:dyDescent="0.15">
      <c r="A147" s="145" t="s">
        <v>17647</v>
      </c>
      <c r="B147" s="32" t="s">
        <v>1411</v>
      </c>
      <c r="C147" s="32" t="s">
        <v>1412</v>
      </c>
      <c r="D147" s="32" t="s">
        <v>997</v>
      </c>
      <c r="E147" s="145" t="s">
        <v>17405</v>
      </c>
      <c r="F147" s="145" t="s">
        <v>997</v>
      </c>
      <c r="G147" s="145" t="s">
        <v>17565</v>
      </c>
      <c r="H147" s="145" t="s">
        <v>1169</v>
      </c>
      <c r="I147" s="11" t="s">
        <v>997</v>
      </c>
      <c r="J147" s="11" t="s">
        <v>43667</v>
      </c>
      <c r="K147" s="11" t="s">
        <v>1166</v>
      </c>
    </row>
    <row r="148" spans="1:11" ht="16.5" x14ac:dyDescent="0.15">
      <c r="A148" s="145" t="s">
        <v>17648</v>
      </c>
      <c r="B148" s="32" t="s">
        <v>1383</v>
      </c>
      <c r="C148" s="32" t="s">
        <v>1413</v>
      </c>
      <c r="D148" s="32" t="s">
        <v>997</v>
      </c>
      <c r="E148" s="145" t="s">
        <v>17405</v>
      </c>
      <c r="F148" s="145" t="s">
        <v>997</v>
      </c>
      <c r="G148" s="145" t="s">
        <v>17565</v>
      </c>
      <c r="H148" s="145" t="s">
        <v>1169</v>
      </c>
      <c r="I148" s="11" t="s">
        <v>997</v>
      </c>
      <c r="J148" s="11" t="s">
        <v>43667</v>
      </c>
      <c r="K148" s="11" t="s">
        <v>1166</v>
      </c>
    </row>
    <row r="149" spans="1:11" ht="16.5" x14ac:dyDescent="0.15">
      <c r="A149" s="145" t="s">
        <v>17649</v>
      </c>
      <c r="B149" s="32" t="s">
        <v>1414</v>
      </c>
      <c r="C149" s="32" t="s">
        <v>1415</v>
      </c>
      <c r="D149" s="32" t="s">
        <v>997</v>
      </c>
      <c r="E149" s="145" t="s">
        <v>17405</v>
      </c>
      <c r="F149" s="145" t="s">
        <v>997</v>
      </c>
      <c r="G149" s="145" t="s">
        <v>17565</v>
      </c>
      <c r="H149" s="145" t="s">
        <v>1169</v>
      </c>
      <c r="I149" s="11" t="s">
        <v>997</v>
      </c>
      <c r="J149" s="11" t="s">
        <v>43667</v>
      </c>
      <c r="K149" s="11" t="s">
        <v>1166</v>
      </c>
    </row>
    <row r="150" spans="1:11" ht="16.5" x14ac:dyDescent="0.15">
      <c r="A150" s="145" t="s">
        <v>17650</v>
      </c>
      <c r="B150" s="32" t="s">
        <v>1401</v>
      </c>
      <c r="C150" s="32" t="s">
        <v>1416</v>
      </c>
      <c r="D150" s="32" t="s">
        <v>997</v>
      </c>
      <c r="E150" s="145" t="s">
        <v>17405</v>
      </c>
      <c r="F150" s="145" t="s">
        <v>17651</v>
      </c>
      <c r="G150" s="145" t="s">
        <v>17565</v>
      </c>
      <c r="H150" s="145" t="s">
        <v>1169</v>
      </c>
      <c r="I150" s="11" t="s">
        <v>997</v>
      </c>
      <c r="J150" s="11" t="s">
        <v>43667</v>
      </c>
      <c r="K150" s="11" t="s">
        <v>1166</v>
      </c>
    </row>
    <row r="151" spans="1:11" ht="16.5" x14ac:dyDescent="0.15">
      <c r="A151" s="145" t="s">
        <v>17652</v>
      </c>
      <c r="B151" s="32" t="s">
        <v>1417</v>
      </c>
      <c r="C151" s="32" t="s">
        <v>1418</v>
      </c>
      <c r="D151" s="32" t="s">
        <v>997</v>
      </c>
      <c r="E151" s="145" t="s">
        <v>17405</v>
      </c>
      <c r="F151" s="145" t="s">
        <v>997</v>
      </c>
      <c r="G151" s="145" t="s">
        <v>17407</v>
      </c>
      <c r="H151" s="145" t="s">
        <v>1169</v>
      </c>
      <c r="I151" s="11" t="s">
        <v>997</v>
      </c>
      <c r="J151" s="11" t="s">
        <v>43667</v>
      </c>
      <c r="K151" s="11" t="s">
        <v>1166</v>
      </c>
    </row>
    <row r="152" spans="1:11" ht="16.5" x14ac:dyDescent="0.15">
      <c r="A152" s="145" t="s">
        <v>17653</v>
      </c>
      <c r="B152" s="32" t="s">
        <v>1385</v>
      </c>
      <c r="C152" s="32" t="s">
        <v>1419</v>
      </c>
      <c r="D152" s="32" t="s">
        <v>997</v>
      </c>
      <c r="E152" s="145" t="s">
        <v>17405</v>
      </c>
      <c r="F152" s="145" t="s">
        <v>997</v>
      </c>
      <c r="G152" s="145" t="s">
        <v>17407</v>
      </c>
      <c r="H152" s="145" t="s">
        <v>1169</v>
      </c>
      <c r="I152" s="11" t="s">
        <v>997</v>
      </c>
      <c r="J152" s="11" t="s">
        <v>43667</v>
      </c>
      <c r="K152" s="11" t="s">
        <v>1166</v>
      </c>
    </row>
    <row r="153" spans="1:11" ht="16.5" x14ac:dyDescent="0.15">
      <c r="A153" s="145" t="s">
        <v>17654</v>
      </c>
      <c r="B153" s="32" t="s">
        <v>1420</v>
      </c>
      <c r="C153" s="32" t="s">
        <v>1421</v>
      </c>
      <c r="D153" s="32" t="s">
        <v>997</v>
      </c>
      <c r="E153" s="145" t="s">
        <v>17405</v>
      </c>
      <c r="F153" s="145" t="s">
        <v>997</v>
      </c>
      <c r="G153" s="145" t="s">
        <v>17407</v>
      </c>
      <c r="H153" s="145" t="s">
        <v>1169</v>
      </c>
      <c r="I153" s="11" t="s">
        <v>997</v>
      </c>
      <c r="J153" s="11" t="s">
        <v>43667</v>
      </c>
      <c r="K153" s="11" t="s">
        <v>1166</v>
      </c>
    </row>
    <row r="154" spans="1:11" ht="16.5" x14ac:dyDescent="0.15">
      <c r="A154" s="145" t="s">
        <v>17655</v>
      </c>
      <c r="B154" s="32" t="s">
        <v>1422</v>
      </c>
      <c r="C154" s="32" t="s">
        <v>300</v>
      </c>
      <c r="D154" s="32" t="s">
        <v>997</v>
      </c>
      <c r="E154" s="145" t="s">
        <v>17581</v>
      </c>
      <c r="F154" s="145" t="s">
        <v>17656</v>
      </c>
      <c r="G154" s="145" t="s">
        <v>17407</v>
      </c>
      <c r="H154" s="145" t="s">
        <v>1169</v>
      </c>
      <c r="I154" s="11" t="s">
        <v>997</v>
      </c>
      <c r="J154" s="11" t="s">
        <v>43667</v>
      </c>
      <c r="K154" s="11" t="s">
        <v>1166</v>
      </c>
    </row>
    <row r="155" spans="1:11" ht="16.5" x14ac:dyDescent="0.15">
      <c r="A155" s="145" t="s">
        <v>17657</v>
      </c>
      <c r="B155" s="32" t="s">
        <v>1423</v>
      </c>
      <c r="C155" s="32" t="s">
        <v>300</v>
      </c>
      <c r="D155" s="32" t="s">
        <v>997</v>
      </c>
      <c r="E155" s="145" t="s">
        <v>17581</v>
      </c>
      <c r="F155" s="145" t="s">
        <v>17658</v>
      </c>
      <c r="G155" s="145" t="s">
        <v>17407</v>
      </c>
      <c r="H155" s="145" t="s">
        <v>1169</v>
      </c>
      <c r="I155" s="11" t="s">
        <v>997</v>
      </c>
      <c r="J155" s="11" t="s">
        <v>43667</v>
      </c>
      <c r="K155" s="11" t="s">
        <v>1166</v>
      </c>
    </row>
    <row r="156" spans="1:11" ht="16.5" x14ac:dyDescent="0.15">
      <c r="A156" s="145" t="s">
        <v>17659</v>
      </c>
      <c r="B156" s="32" t="s">
        <v>1424</v>
      </c>
      <c r="C156" s="32" t="s">
        <v>300</v>
      </c>
      <c r="D156" s="32" t="s">
        <v>997</v>
      </c>
      <c r="E156" s="145" t="s">
        <v>17581</v>
      </c>
      <c r="F156" s="145" t="s">
        <v>17660</v>
      </c>
      <c r="G156" s="145" t="s">
        <v>17407</v>
      </c>
      <c r="H156" s="145" t="s">
        <v>1169</v>
      </c>
      <c r="I156" s="11" t="s">
        <v>997</v>
      </c>
      <c r="J156" s="11" t="s">
        <v>43667</v>
      </c>
      <c r="K156" s="11" t="s">
        <v>1166</v>
      </c>
    </row>
    <row r="157" spans="1:11" ht="16.5" x14ac:dyDescent="0.15">
      <c r="A157" s="145" t="s">
        <v>17661</v>
      </c>
      <c r="B157" s="32" t="s">
        <v>1425</v>
      </c>
      <c r="C157" s="32" t="s">
        <v>300</v>
      </c>
      <c r="D157" s="32" t="s">
        <v>997</v>
      </c>
      <c r="E157" s="145" t="s">
        <v>17581</v>
      </c>
      <c r="F157" s="145" t="s">
        <v>17662</v>
      </c>
      <c r="G157" s="145" t="s">
        <v>17407</v>
      </c>
      <c r="H157" s="145" t="s">
        <v>1169</v>
      </c>
      <c r="I157" s="11" t="s">
        <v>997</v>
      </c>
      <c r="J157" s="11" t="s">
        <v>43667</v>
      </c>
      <c r="K157" s="11" t="s">
        <v>1166</v>
      </c>
    </row>
    <row r="158" spans="1:11" ht="16.5" x14ac:dyDescent="0.15">
      <c r="A158" s="145" t="s">
        <v>17663</v>
      </c>
      <c r="B158" s="32" t="s">
        <v>1426</v>
      </c>
      <c r="C158" s="32" t="s">
        <v>300</v>
      </c>
      <c r="D158" s="32" t="s">
        <v>997</v>
      </c>
      <c r="E158" s="145" t="s">
        <v>17581</v>
      </c>
      <c r="F158" s="145" t="s">
        <v>17664</v>
      </c>
      <c r="G158" s="145" t="s">
        <v>17407</v>
      </c>
      <c r="H158" s="145" t="s">
        <v>1169</v>
      </c>
      <c r="I158" s="11" t="s">
        <v>997</v>
      </c>
      <c r="J158" s="11" t="s">
        <v>43667</v>
      </c>
      <c r="K158" s="11" t="s">
        <v>1166</v>
      </c>
    </row>
    <row r="159" spans="1:11" ht="16.5" x14ac:dyDescent="0.15">
      <c r="A159" s="145" t="s">
        <v>17665</v>
      </c>
      <c r="B159" s="32" t="s">
        <v>1427</v>
      </c>
      <c r="C159" s="32" t="s">
        <v>300</v>
      </c>
      <c r="D159" s="32" t="s">
        <v>997</v>
      </c>
      <c r="E159" s="145" t="s">
        <v>17581</v>
      </c>
      <c r="F159" s="145" t="s">
        <v>17666</v>
      </c>
      <c r="G159" s="145" t="s">
        <v>17407</v>
      </c>
      <c r="H159" s="145" t="s">
        <v>1169</v>
      </c>
      <c r="I159" s="11" t="s">
        <v>997</v>
      </c>
      <c r="J159" s="11" t="s">
        <v>43667</v>
      </c>
      <c r="K159" s="11" t="s">
        <v>1166</v>
      </c>
    </row>
    <row r="160" spans="1:11" ht="16.5" x14ac:dyDescent="0.15">
      <c r="A160" s="145" t="s">
        <v>17667</v>
      </c>
      <c r="B160" s="32" t="s">
        <v>1428</v>
      </c>
      <c r="C160" s="32" t="s">
        <v>300</v>
      </c>
      <c r="D160" s="32" t="s">
        <v>997</v>
      </c>
      <c r="E160" s="145" t="s">
        <v>17581</v>
      </c>
      <c r="F160" s="145" t="s">
        <v>17668</v>
      </c>
      <c r="G160" s="145" t="s">
        <v>17407</v>
      </c>
      <c r="H160" s="145" t="s">
        <v>1169</v>
      </c>
      <c r="I160" s="11" t="s">
        <v>997</v>
      </c>
      <c r="J160" s="11" t="s">
        <v>43667</v>
      </c>
      <c r="K160" s="11" t="s">
        <v>1166</v>
      </c>
    </row>
    <row r="161" spans="1:11" ht="16.5" x14ac:dyDescent="0.15">
      <c r="A161" s="145" t="s">
        <v>17669</v>
      </c>
      <c r="B161" s="32" t="s">
        <v>1429</v>
      </c>
      <c r="C161" s="32" t="s">
        <v>300</v>
      </c>
      <c r="D161" s="32" t="s">
        <v>997</v>
      </c>
      <c r="E161" s="145" t="s">
        <v>17581</v>
      </c>
      <c r="F161" s="145" t="s">
        <v>17670</v>
      </c>
      <c r="G161" s="145" t="s">
        <v>17407</v>
      </c>
      <c r="H161" s="145" t="s">
        <v>1169</v>
      </c>
      <c r="I161" s="11" t="s">
        <v>997</v>
      </c>
      <c r="J161" s="11" t="s">
        <v>43667</v>
      </c>
      <c r="K161" s="11" t="s">
        <v>1166</v>
      </c>
    </row>
    <row r="162" spans="1:11" ht="16.5" x14ac:dyDescent="0.15">
      <c r="A162" s="145" t="s">
        <v>17671</v>
      </c>
      <c r="B162" s="32" t="s">
        <v>1430</v>
      </c>
      <c r="C162" s="32" t="s">
        <v>300</v>
      </c>
      <c r="D162" s="32" t="s">
        <v>997</v>
      </c>
      <c r="E162" s="145" t="s">
        <v>17581</v>
      </c>
      <c r="F162" s="145" t="s">
        <v>17672</v>
      </c>
      <c r="G162" s="145" t="s">
        <v>17407</v>
      </c>
      <c r="H162" s="145" t="s">
        <v>1169</v>
      </c>
      <c r="I162" s="11" t="s">
        <v>997</v>
      </c>
      <c r="J162" s="11" t="s">
        <v>43667</v>
      </c>
      <c r="K162" s="11" t="s">
        <v>1166</v>
      </c>
    </row>
    <row r="163" spans="1:11" ht="16.5" x14ac:dyDescent="0.15">
      <c r="A163" s="145" t="s">
        <v>17673</v>
      </c>
      <c r="B163" s="32" t="s">
        <v>1431</v>
      </c>
      <c r="C163" s="32" t="s">
        <v>300</v>
      </c>
      <c r="D163" s="32" t="s">
        <v>997</v>
      </c>
      <c r="E163" s="145" t="s">
        <v>17581</v>
      </c>
      <c r="F163" s="145" t="s">
        <v>17674</v>
      </c>
      <c r="G163" s="145" t="s">
        <v>17407</v>
      </c>
      <c r="H163" s="145" t="s">
        <v>1169</v>
      </c>
      <c r="I163" s="11" t="s">
        <v>997</v>
      </c>
      <c r="J163" s="11" t="s">
        <v>43667</v>
      </c>
      <c r="K163" s="11" t="s">
        <v>1166</v>
      </c>
    </row>
    <row r="164" spans="1:11" ht="16.5" x14ac:dyDescent="0.15">
      <c r="A164" s="145" t="s">
        <v>17675</v>
      </c>
      <c r="B164" s="32" t="s">
        <v>1432</v>
      </c>
      <c r="C164" s="32" t="s">
        <v>300</v>
      </c>
      <c r="D164" s="32" t="s">
        <v>997</v>
      </c>
      <c r="E164" s="145" t="s">
        <v>17581</v>
      </c>
      <c r="F164" s="145" t="s">
        <v>17676</v>
      </c>
      <c r="G164" s="145" t="s">
        <v>17407</v>
      </c>
      <c r="H164" s="145" t="s">
        <v>1169</v>
      </c>
      <c r="I164" s="11" t="s">
        <v>997</v>
      </c>
      <c r="J164" s="11" t="s">
        <v>43667</v>
      </c>
      <c r="K164" s="11" t="s">
        <v>1166</v>
      </c>
    </row>
    <row r="165" spans="1:11" ht="16.5" x14ac:dyDescent="0.15">
      <c r="A165" s="145" t="s">
        <v>17677</v>
      </c>
      <c r="B165" s="32" t="s">
        <v>1433</v>
      </c>
      <c r="C165" s="32" t="s">
        <v>300</v>
      </c>
      <c r="D165" s="32" t="s">
        <v>997</v>
      </c>
      <c r="E165" s="145" t="s">
        <v>17581</v>
      </c>
      <c r="F165" s="145" t="s">
        <v>17678</v>
      </c>
      <c r="G165" s="145" t="s">
        <v>17407</v>
      </c>
      <c r="H165" s="145" t="s">
        <v>1169</v>
      </c>
      <c r="I165" s="11" t="s">
        <v>997</v>
      </c>
      <c r="J165" s="11" t="s">
        <v>43667</v>
      </c>
      <c r="K165" s="11" t="s">
        <v>1166</v>
      </c>
    </row>
    <row r="166" spans="1:11" ht="16.5" x14ac:dyDescent="0.15">
      <c r="A166" s="145" t="s">
        <v>17679</v>
      </c>
      <c r="B166" s="32" t="s">
        <v>1434</v>
      </c>
      <c r="C166" s="32" t="s">
        <v>300</v>
      </c>
      <c r="D166" s="32" t="s">
        <v>997</v>
      </c>
      <c r="E166" s="145" t="s">
        <v>17581</v>
      </c>
      <c r="F166" s="145" t="s">
        <v>17680</v>
      </c>
      <c r="G166" s="145" t="s">
        <v>17407</v>
      </c>
      <c r="H166" s="145" t="s">
        <v>1169</v>
      </c>
      <c r="I166" s="11" t="s">
        <v>997</v>
      </c>
      <c r="J166" s="11" t="s">
        <v>43667</v>
      </c>
      <c r="K166" s="11" t="s">
        <v>1166</v>
      </c>
    </row>
    <row r="167" spans="1:11" ht="16.5" x14ac:dyDescent="0.15">
      <c r="A167" s="145" t="s">
        <v>17681</v>
      </c>
      <c r="B167" s="32" t="s">
        <v>1435</v>
      </c>
      <c r="C167" s="32" t="s">
        <v>300</v>
      </c>
      <c r="D167" s="32" t="s">
        <v>997</v>
      </c>
      <c r="E167" s="145" t="s">
        <v>17581</v>
      </c>
      <c r="F167" s="145" t="s">
        <v>17682</v>
      </c>
      <c r="G167" s="145" t="s">
        <v>17407</v>
      </c>
      <c r="H167" s="145" t="s">
        <v>1169</v>
      </c>
      <c r="I167" s="11" t="s">
        <v>997</v>
      </c>
      <c r="J167" s="11" t="s">
        <v>43667</v>
      </c>
      <c r="K167" s="11" t="s">
        <v>1166</v>
      </c>
    </row>
    <row r="168" spans="1:11" ht="16.5" x14ac:dyDescent="0.15">
      <c r="A168" s="145" t="s">
        <v>17683</v>
      </c>
      <c r="B168" s="32" t="s">
        <v>1436</v>
      </c>
      <c r="C168" s="32" t="s">
        <v>300</v>
      </c>
      <c r="D168" s="32" t="s">
        <v>997</v>
      </c>
      <c r="E168" s="145" t="s">
        <v>17581</v>
      </c>
      <c r="F168" s="145" t="s">
        <v>17684</v>
      </c>
      <c r="G168" s="145" t="s">
        <v>17407</v>
      </c>
      <c r="H168" s="145" t="s">
        <v>1169</v>
      </c>
      <c r="I168" s="11" t="s">
        <v>997</v>
      </c>
      <c r="J168" s="11" t="s">
        <v>43667</v>
      </c>
      <c r="K168" s="11" t="s">
        <v>1166</v>
      </c>
    </row>
    <row r="169" spans="1:11" ht="16.5" x14ac:dyDescent="0.15">
      <c r="A169" s="145" t="s">
        <v>17685</v>
      </c>
      <c r="B169" s="32" t="s">
        <v>1437</v>
      </c>
      <c r="C169" s="32" t="s">
        <v>300</v>
      </c>
      <c r="D169" s="32" t="s">
        <v>997</v>
      </c>
      <c r="E169" s="145" t="s">
        <v>17581</v>
      </c>
      <c r="F169" s="145" t="s">
        <v>17686</v>
      </c>
      <c r="G169" s="145" t="s">
        <v>17407</v>
      </c>
      <c r="H169" s="145" t="s">
        <v>1169</v>
      </c>
      <c r="I169" s="11" t="s">
        <v>997</v>
      </c>
      <c r="J169" s="11" t="s">
        <v>43667</v>
      </c>
      <c r="K169" s="11" t="s">
        <v>1166</v>
      </c>
    </row>
    <row r="170" spans="1:11" ht="16.5" x14ac:dyDescent="0.15">
      <c r="A170" s="145" t="s">
        <v>17687</v>
      </c>
      <c r="B170" s="32" t="s">
        <v>1438</v>
      </c>
      <c r="C170" s="32" t="s">
        <v>300</v>
      </c>
      <c r="D170" s="32" t="s">
        <v>997</v>
      </c>
      <c r="E170" s="145" t="s">
        <v>17581</v>
      </c>
      <c r="F170" s="145" t="s">
        <v>17688</v>
      </c>
      <c r="G170" s="145" t="s">
        <v>17407</v>
      </c>
      <c r="H170" s="145" t="s">
        <v>1169</v>
      </c>
      <c r="I170" s="11" t="s">
        <v>997</v>
      </c>
      <c r="J170" s="11" t="s">
        <v>43667</v>
      </c>
      <c r="K170" s="11" t="s">
        <v>1166</v>
      </c>
    </row>
    <row r="171" spans="1:11" ht="16.5" x14ac:dyDescent="0.15">
      <c r="A171" s="145" t="s">
        <v>17689</v>
      </c>
      <c r="B171" s="32" t="s">
        <v>1439</v>
      </c>
      <c r="C171" s="32" t="s">
        <v>300</v>
      </c>
      <c r="D171" s="32" t="s">
        <v>997</v>
      </c>
      <c r="E171" s="145" t="s">
        <v>17581</v>
      </c>
      <c r="F171" s="145" t="s">
        <v>17690</v>
      </c>
      <c r="G171" s="145" t="s">
        <v>17407</v>
      </c>
      <c r="H171" s="145" t="s">
        <v>1169</v>
      </c>
      <c r="I171" s="11" t="s">
        <v>997</v>
      </c>
      <c r="J171" s="11" t="s">
        <v>43667</v>
      </c>
      <c r="K171" s="11" t="s">
        <v>1166</v>
      </c>
    </row>
    <row r="172" spans="1:11" ht="16.5" x14ac:dyDescent="0.15">
      <c r="A172" s="145" t="s">
        <v>17691</v>
      </c>
      <c r="B172" s="32" t="s">
        <v>1440</v>
      </c>
      <c r="C172" s="32" t="s">
        <v>300</v>
      </c>
      <c r="D172" s="32" t="s">
        <v>997</v>
      </c>
      <c r="E172" s="145" t="s">
        <v>17581</v>
      </c>
      <c r="F172" s="145" t="s">
        <v>17692</v>
      </c>
      <c r="G172" s="145" t="s">
        <v>17407</v>
      </c>
      <c r="H172" s="145" t="s">
        <v>1227</v>
      </c>
      <c r="I172" s="11" t="s">
        <v>1166</v>
      </c>
      <c r="J172" s="11" t="s">
        <v>43667</v>
      </c>
      <c r="K172" s="11" t="s">
        <v>1166</v>
      </c>
    </row>
    <row r="173" spans="1:11" ht="16.5" x14ac:dyDescent="0.15">
      <c r="A173" s="145" t="s">
        <v>17693</v>
      </c>
      <c r="B173" s="32" t="s">
        <v>1441</v>
      </c>
      <c r="C173" s="32" t="s">
        <v>300</v>
      </c>
      <c r="D173" s="32" t="s">
        <v>997</v>
      </c>
      <c r="E173" s="145" t="s">
        <v>17581</v>
      </c>
      <c r="F173" s="145" t="s">
        <v>17694</v>
      </c>
      <c r="G173" s="145" t="s">
        <v>17407</v>
      </c>
      <c r="H173" s="145" t="s">
        <v>1169</v>
      </c>
      <c r="I173" s="11" t="s">
        <v>997</v>
      </c>
      <c r="J173" s="11" t="s">
        <v>43667</v>
      </c>
      <c r="K173" s="11" t="s">
        <v>1166</v>
      </c>
    </row>
    <row r="174" spans="1:11" ht="16.5" x14ac:dyDescent="0.15">
      <c r="A174" s="145" t="s">
        <v>17695</v>
      </c>
      <c r="B174" s="32" t="s">
        <v>1442</v>
      </c>
      <c r="C174" s="32" t="s">
        <v>300</v>
      </c>
      <c r="D174" s="32" t="s">
        <v>997</v>
      </c>
      <c r="E174" s="145" t="s">
        <v>17581</v>
      </c>
      <c r="F174" s="145" t="s">
        <v>17696</v>
      </c>
      <c r="G174" s="145" t="s">
        <v>17407</v>
      </c>
      <c r="H174" s="145" t="s">
        <v>1169</v>
      </c>
      <c r="I174" s="11" t="s">
        <v>997</v>
      </c>
      <c r="J174" s="11" t="s">
        <v>43667</v>
      </c>
      <c r="K174" s="11" t="s">
        <v>1166</v>
      </c>
    </row>
    <row r="175" spans="1:11" ht="16.5" x14ac:dyDescent="0.15">
      <c r="A175" s="145" t="s">
        <v>17697</v>
      </c>
      <c r="B175" s="32" t="s">
        <v>1443</v>
      </c>
      <c r="C175" s="32" t="s">
        <v>300</v>
      </c>
      <c r="D175" s="32" t="s">
        <v>997</v>
      </c>
      <c r="E175" s="145" t="s">
        <v>17581</v>
      </c>
      <c r="F175" s="145" t="s">
        <v>17698</v>
      </c>
      <c r="G175" s="145" t="s">
        <v>17407</v>
      </c>
      <c r="H175" s="145" t="s">
        <v>1169</v>
      </c>
      <c r="I175" s="11" t="s">
        <v>997</v>
      </c>
      <c r="J175" s="11" t="s">
        <v>43667</v>
      </c>
      <c r="K175" s="11" t="s">
        <v>1166</v>
      </c>
    </row>
    <row r="176" spans="1:11" ht="16.5" x14ac:dyDescent="0.15">
      <c r="A176" s="145" t="s">
        <v>17699</v>
      </c>
      <c r="B176" s="32" t="s">
        <v>1444</v>
      </c>
      <c r="C176" s="32" t="s">
        <v>300</v>
      </c>
      <c r="D176" s="32" t="s">
        <v>997</v>
      </c>
      <c r="E176" s="145" t="s">
        <v>17581</v>
      </c>
      <c r="F176" s="145" t="s">
        <v>17700</v>
      </c>
      <c r="G176" s="145" t="s">
        <v>17407</v>
      </c>
      <c r="H176" s="145" t="s">
        <v>1169</v>
      </c>
      <c r="I176" s="11" t="s">
        <v>997</v>
      </c>
      <c r="J176" s="11" t="s">
        <v>43667</v>
      </c>
      <c r="K176" s="11" t="s">
        <v>1166</v>
      </c>
    </row>
    <row r="177" spans="1:11" ht="16.5" x14ac:dyDescent="0.15">
      <c r="A177" s="145" t="s">
        <v>17701</v>
      </c>
      <c r="B177" s="32" t="s">
        <v>1445</v>
      </c>
      <c r="C177" s="32" t="s">
        <v>300</v>
      </c>
      <c r="D177" s="32" t="s">
        <v>997</v>
      </c>
      <c r="E177" s="145" t="s">
        <v>17581</v>
      </c>
      <c r="F177" s="145" t="s">
        <v>997</v>
      </c>
      <c r="G177" s="145" t="s">
        <v>17407</v>
      </c>
      <c r="H177" s="145" t="s">
        <v>1169</v>
      </c>
      <c r="I177" s="11" t="s">
        <v>997</v>
      </c>
      <c r="J177" s="11" t="s">
        <v>43667</v>
      </c>
      <c r="K177" s="11" t="s">
        <v>1166</v>
      </c>
    </row>
    <row r="178" spans="1:11" ht="16.5" x14ac:dyDescent="0.15">
      <c r="A178" s="145" t="s">
        <v>17702</v>
      </c>
      <c r="B178" s="32" t="s">
        <v>1446</v>
      </c>
      <c r="C178" s="32" t="s">
        <v>1447</v>
      </c>
      <c r="D178" s="32" t="s">
        <v>997</v>
      </c>
      <c r="E178" s="145" t="s">
        <v>17556</v>
      </c>
      <c r="F178" s="145" t="s">
        <v>17703</v>
      </c>
      <c r="G178" s="145" t="s">
        <v>17407</v>
      </c>
      <c r="H178" s="145" t="s">
        <v>1169</v>
      </c>
      <c r="I178" s="11" t="s">
        <v>997</v>
      </c>
      <c r="J178" s="11" t="s">
        <v>43667</v>
      </c>
      <c r="K178" s="11" t="s">
        <v>1166</v>
      </c>
    </row>
    <row r="179" spans="1:11" ht="16.5" x14ac:dyDescent="0.15">
      <c r="A179" s="145" t="s">
        <v>17704</v>
      </c>
      <c r="B179" s="32" t="s">
        <v>1448</v>
      </c>
      <c r="C179" s="32" t="s">
        <v>1449</v>
      </c>
      <c r="D179" s="32" t="s">
        <v>997</v>
      </c>
      <c r="E179" s="145" t="s">
        <v>17556</v>
      </c>
      <c r="F179" s="145" t="s">
        <v>997</v>
      </c>
      <c r="G179" s="145" t="s">
        <v>17407</v>
      </c>
      <c r="H179" s="145" t="s">
        <v>1169</v>
      </c>
      <c r="I179" s="11" t="s">
        <v>997</v>
      </c>
      <c r="J179" s="11" t="s">
        <v>43667</v>
      </c>
      <c r="K179" s="11" t="s">
        <v>1166</v>
      </c>
    </row>
    <row r="180" spans="1:11" ht="16.5" x14ac:dyDescent="0.15">
      <c r="A180" s="145" t="s">
        <v>17705</v>
      </c>
      <c r="B180" s="32" t="s">
        <v>1450</v>
      </c>
      <c r="C180" s="32" t="s">
        <v>1451</v>
      </c>
      <c r="D180" s="32" t="s">
        <v>997</v>
      </c>
      <c r="E180" s="145" t="s">
        <v>1056</v>
      </c>
      <c r="F180" s="145" t="s">
        <v>997</v>
      </c>
      <c r="G180" s="145" t="s">
        <v>17407</v>
      </c>
      <c r="H180" s="145" t="s">
        <v>1169</v>
      </c>
      <c r="I180" s="11" t="s">
        <v>1166</v>
      </c>
      <c r="J180" s="11" t="s">
        <v>43667</v>
      </c>
      <c r="K180" s="11" t="s">
        <v>1166</v>
      </c>
    </row>
    <row r="181" spans="1:11" ht="16.5" x14ac:dyDescent="0.15">
      <c r="A181" s="145" t="s">
        <v>17706</v>
      </c>
      <c r="B181" s="32" t="s">
        <v>1452</v>
      </c>
      <c r="C181" s="32" t="s">
        <v>1453</v>
      </c>
      <c r="D181" s="32" t="s">
        <v>997</v>
      </c>
      <c r="E181" s="145" t="s">
        <v>17405</v>
      </c>
      <c r="F181" s="145" t="s">
        <v>17707</v>
      </c>
      <c r="G181" s="145" t="s">
        <v>17407</v>
      </c>
      <c r="H181" s="145" t="s">
        <v>1169</v>
      </c>
      <c r="I181" s="11" t="s">
        <v>997</v>
      </c>
      <c r="J181" s="11" t="s">
        <v>43667</v>
      </c>
      <c r="K181" s="11" t="s">
        <v>1166</v>
      </c>
    </row>
    <row r="182" spans="1:11" ht="16.5" x14ac:dyDescent="0.15">
      <c r="A182" s="145" t="s">
        <v>17708</v>
      </c>
      <c r="B182" s="32" t="s">
        <v>1454</v>
      </c>
      <c r="C182" s="32" t="s">
        <v>1455</v>
      </c>
      <c r="D182" s="32" t="s">
        <v>1456</v>
      </c>
      <c r="E182" s="145" t="s">
        <v>17405</v>
      </c>
      <c r="F182" s="145" t="s">
        <v>997</v>
      </c>
      <c r="G182" s="145" t="s">
        <v>17407</v>
      </c>
      <c r="H182" s="145" t="s">
        <v>1169</v>
      </c>
      <c r="I182" s="11" t="s">
        <v>997</v>
      </c>
      <c r="J182" s="11" t="s">
        <v>43667</v>
      </c>
      <c r="K182" s="11" t="s">
        <v>1166</v>
      </c>
    </row>
    <row r="183" spans="1:11" ht="16.5" x14ac:dyDescent="0.15">
      <c r="A183" s="145" t="s">
        <v>17709</v>
      </c>
      <c r="B183" s="32" t="s">
        <v>1457</v>
      </c>
      <c r="C183" s="32" t="s">
        <v>1458</v>
      </c>
      <c r="D183" s="32" t="s">
        <v>997</v>
      </c>
      <c r="E183" s="145" t="s">
        <v>17710</v>
      </c>
      <c r="F183" s="145" t="s">
        <v>17711</v>
      </c>
      <c r="G183" s="145" t="s">
        <v>17407</v>
      </c>
      <c r="H183" s="145" t="s">
        <v>1169</v>
      </c>
      <c r="I183" s="11" t="s">
        <v>997</v>
      </c>
      <c r="J183" s="11" t="s">
        <v>43667</v>
      </c>
      <c r="K183" s="11" t="s">
        <v>1166</v>
      </c>
    </row>
    <row r="184" spans="1:11" ht="16.5" x14ac:dyDescent="0.15">
      <c r="A184" s="145" t="s">
        <v>17712</v>
      </c>
      <c r="B184" s="32" t="s">
        <v>1459</v>
      </c>
      <c r="C184" s="32" t="s">
        <v>1460</v>
      </c>
      <c r="D184" s="32" t="s">
        <v>997</v>
      </c>
      <c r="E184" s="145" t="s">
        <v>17405</v>
      </c>
      <c r="F184" s="145" t="s">
        <v>997</v>
      </c>
      <c r="G184" s="145" t="s">
        <v>17407</v>
      </c>
      <c r="H184" s="145" t="s">
        <v>1169</v>
      </c>
      <c r="I184" s="11" t="s">
        <v>997</v>
      </c>
      <c r="J184" s="11" t="s">
        <v>43667</v>
      </c>
      <c r="K184" s="11" t="s">
        <v>1166</v>
      </c>
    </row>
    <row r="185" spans="1:11" ht="16.5" x14ac:dyDescent="0.15">
      <c r="A185" s="145" t="s">
        <v>17713</v>
      </c>
      <c r="B185" s="32" t="s">
        <v>1461</v>
      </c>
      <c r="C185" s="32" t="s">
        <v>1462</v>
      </c>
      <c r="D185" s="32" t="s">
        <v>997</v>
      </c>
      <c r="E185" s="145" t="s">
        <v>17556</v>
      </c>
      <c r="F185" s="145" t="s">
        <v>997</v>
      </c>
      <c r="G185" s="145" t="s">
        <v>17565</v>
      </c>
      <c r="H185" s="145" t="s">
        <v>1169</v>
      </c>
      <c r="I185" s="11" t="s">
        <v>997</v>
      </c>
      <c r="J185" s="11" t="s">
        <v>43667</v>
      </c>
      <c r="K185" s="11" t="s">
        <v>1166</v>
      </c>
    </row>
    <row r="186" spans="1:11" ht="16.5" x14ac:dyDescent="0.15">
      <c r="A186" s="145" t="s">
        <v>17714</v>
      </c>
      <c r="B186" s="32" t="s">
        <v>1463</v>
      </c>
      <c r="C186" s="32" t="s">
        <v>300</v>
      </c>
      <c r="D186" s="32" t="s">
        <v>997</v>
      </c>
      <c r="E186" s="145" t="s">
        <v>1056</v>
      </c>
      <c r="F186" s="145" t="s">
        <v>997</v>
      </c>
      <c r="G186" s="145" t="s">
        <v>17403</v>
      </c>
      <c r="H186" s="145" t="s">
        <v>1166</v>
      </c>
      <c r="I186" s="11" t="s">
        <v>1166</v>
      </c>
      <c r="J186" s="11" t="s">
        <v>43667</v>
      </c>
      <c r="K186" s="11" t="s">
        <v>1166</v>
      </c>
    </row>
    <row r="187" spans="1:11" ht="16.5" x14ac:dyDescent="0.15">
      <c r="A187" s="145" t="s">
        <v>17715</v>
      </c>
      <c r="B187" s="32" t="s">
        <v>1464</v>
      </c>
      <c r="C187" s="32" t="s">
        <v>1465</v>
      </c>
      <c r="D187" s="32" t="s">
        <v>997</v>
      </c>
      <c r="E187" s="145" t="s">
        <v>17405</v>
      </c>
      <c r="F187" s="145" t="s">
        <v>17716</v>
      </c>
      <c r="G187" s="145" t="s">
        <v>17407</v>
      </c>
      <c r="H187" s="145" t="s">
        <v>1169</v>
      </c>
      <c r="I187" s="11" t="s">
        <v>997</v>
      </c>
      <c r="J187" s="11" t="s">
        <v>43667</v>
      </c>
      <c r="K187" s="11" t="s">
        <v>1166</v>
      </c>
    </row>
    <row r="188" spans="1:11" ht="16.5" x14ac:dyDescent="0.15">
      <c r="A188" s="145" t="s">
        <v>17717</v>
      </c>
      <c r="B188" s="32" t="s">
        <v>1466</v>
      </c>
      <c r="C188" s="32" t="s">
        <v>1465</v>
      </c>
      <c r="D188" s="32" t="s">
        <v>997</v>
      </c>
      <c r="E188" s="145" t="s">
        <v>17405</v>
      </c>
      <c r="F188" s="145" t="s">
        <v>17718</v>
      </c>
      <c r="G188" s="145" t="s">
        <v>17407</v>
      </c>
      <c r="H188" s="145" t="s">
        <v>1169</v>
      </c>
      <c r="I188" s="11" t="s">
        <v>997</v>
      </c>
      <c r="J188" s="11" t="s">
        <v>43667</v>
      </c>
      <c r="K188" s="11" t="s">
        <v>1166</v>
      </c>
    </row>
    <row r="189" spans="1:11" ht="16.5" x14ac:dyDescent="0.15">
      <c r="A189" s="145" t="s">
        <v>17719</v>
      </c>
      <c r="B189" s="32" t="s">
        <v>1467</v>
      </c>
      <c r="C189" s="32" t="s">
        <v>1468</v>
      </c>
      <c r="D189" s="32" t="s">
        <v>997</v>
      </c>
      <c r="E189" s="145" t="s">
        <v>17405</v>
      </c>
      <c r="F189" s="145" t="s">
        <v>997</v>
      </c>
      <c r="G189" s="145" t="s">
        <v>17407</v>
      </c>
      <c r="H189" s="145" t="s">
        <v>1169</v>
      </c>
      <c r="I189" s="11" t="s">
        <v>997</v>
      </c>
      <c r="J189" s="11" t="s">
        <v>43667</v>
      </c>
      <c r="K189" s="11" t="s">
        <v>1166</v>
      </c>
    </row>
    <row r="190" spans="1:11" ht="16.5" x14ac:dyDescent="0.15">
      <c r="A190" s="145" t="s">
        <v>951</v>
      </c>
      <c r="B190" s="32" t="s">
        <v>511</v>
      </c>
      <c r="C190" s="32" t="s">
        <v>26</v>
      </c>
      <c r="D190" s="32" t="s">
        <v>1042</v>
      </c>
      <c r="E190" s="145" t="s">
        <v>304</v>
      </c>
      <c r="F190" s="145" t="s">
        <v>997</v>
      </c>
      <c r="G190" s="145" t="s">
        <v>17720</v>
      </c>
      <c r="H190" s="145" t="s">
        <v>1285</v>
      </c>
      <c r="I190" s="11" t="s">
        <v>1166</v>
      </c>
      <c r="J190" s="11" t="s">
        <v>43669</v>
      </c>
      <c r="K190" s="11" t="s">
        <v>1166</v>
      </c>
    </row>
    <row r="191" spans="1:11" ht="16.5" x14ac:dyDescent="0.15">
      <c r="A191" s="145" t="s">
        <v>17721</v>
      </c>
      <c r="B191" s="32" t="s">
        <v>1469</v>
      </c>
      <c r="C191" s="32" t="s">
        <v>300</v>
      </c>
      <c r="D191" s="32" t="s">
        <v>997</v>
      </c>
      <c r="E191" s="145" t="s">
        <v>1056</v>
      </c>
      <c r="F191" s="145" t="s">
        <v>17722</v>
      </c>
      <c r="G191" s="145" t="s">
        <v>17403</v>
      </c>
      <c r="H191" s="145" t="s">
        <v>1166</v>
      </c>
      <c r="I191" s="11" t="s">
        <v>1166</v>
      </c>
      <c r="J191" s="11" t="s">
        <v>43669</v>
      </c>
      <c r="K191" s="11" t="s">
        <v>1166</v>
      </c>
    </row>
    <row r="192" spans="1:11" ht="16.5" x14ac:dyDescent="0.15">
      <c r="A192" s="145" t="s">
        <v>17723</v>
      </c>
      <c r="B192" s="32" t="s">
        <v>1470</v>
      </c>
      <c r="C192" s="32" t="s">
        <v>300</v>
      </c>
      <c r="D192" s="32" t="s">
        <v>997</v>
      </c>
      <c r="E192" s="145" t="s">
        <v>1056</v>
      </c>
      <c r="F192" s="145" t="s">
        <v>997</v>
      </c>
      <c r="G192" s="145" t="s">
        <v>17724</v>
      </c>
      <c r="H192" s="145" t="s">
        <v>1285</v>
      </c>
      <c r="I192" s="11" t="s">
        <v>1166</v>
      </c>
      <c r="J192" s="11" t="s">
        <v>43669</v>
      </c>
      <c r="K192" s="11" t="s">
        <v>1166</v>
      </c>
    </row>
    <row r="193" spans="1:11" ht="16.5" x14ac:dyDescent="0.15">
      <c r="A193" s="145" t="s">
        <v>17725</v>
      </c>
      <c r="B193" s="32" t="s">
        <v>1471</v>
      </c>
      <c r="C193" s="32" t="s">
        <v>300</v>
      </c>
      <c r="D193" s="32" t="s">
        <v>997</v>
      </c>
      <c r="E193" s="145" t="s">
        <v>1056</v>
      </c>
      <c r="F193" s="145" t="s">
        <v>17726</v>
      </c>
      <c r="G193" s="145" t="s">
        <v>17565</v>
      </c>
      <c r="H193" s="145" t="s">
        <v>1169</v>
      </c>
      <c r="I193" s="11" t="s">
        <v>1166</v>
      </c>
      <c r="J193" s="11" t="s">
        <v>43669</v>
      </c>
      <c r="K193" s="11" t="s">
        <v>1166</v>
      </c>
    </row>
    <row r="194" spans="1:11" ht="16.5" x14ac:dyDescent="0.15">
      <c r="A194" s="145" t="s">
        <v>17727</v>
      </c>
      <c r="B194" s="32" t="s">
        <v>1472</v>
      </c>
      <c r="C194" s="32" t="s">
        <v>300</v>
      </c>
      <c r="D194" s="32" t="s">
        <v>997</v>
      </c>
      <c r="E194" s="145" t="s">
        <v>1056</v>
      </c>
      <c r="F194" s="145" t="s">
        <v>17728</v>
      </c>
      <c r="G194" s="145" t="s">
        <v>17403</v>
      </c>
      <c r="H194" s="145" t="s">
        <v>1166</v>
      </c>
      <c r="I194" s="11" t="s">
        <v>1166</v>
      </c>
      <c r="J194" s="11" t="s">
        <v>43669</v>
      </c>
      <c r="K194" s="11" t="s">
        <v>1166</v>
      </c>
    </row>
    <row r="195" spans="1:11" ht="16.5" x14ac:dyDescent="0.15">
      <c r="A195" s="145" t="s">
        <v>1146</v>
      </c>
      <c r="B195" s="32" t="s">
        <v>1473</v>
      </c>
      <c r="C195" s="32" t="s">
        <v>546</v>
      </c>
      <c r="D195" s="32" t="s">
        <v>997</v>
      </c>
      <c r="E195" s="145" t="s">
        <v>304</v>
      </c>
      <c r="F195" s="145" t="s">
        <v>997</v>
      </c>
      <c r="G195" s="145" t="s">
        <v>17548</v>
      </c>
      <c r="H195" s="145" t="s">
        <v>1285</v>
      </c>
      <c r="I195" s="11" t="s">
        <v>43668</v>
      </c>
      <c r="J195" s="11" t="s">
        <v>43670</v>
      </c>
      <c r="K195" s="11" t="s">
        <v>43664</v>
      </c>
    </row>
    <row r="196" spans="1:11" ht="16.5" x14ac:dyDescent="0.15">
      <c r="A196" s="145" t="s">
        <v>17729</v>
      </c>
      <c r="B196" s="32" t="s">
        <v>1474</v>
      </c>
      <c r="C196" s="32" t="s">
        <v>300</v>
      </c>
      <c r="D196" s="32" t="s">
        <v>997</v>
      </c>
      <c r="E196" s="145" t="s">
        <v>1056</v>
      </c>
      <c r="F196" s="145" t="s">
        <v>997</v>
      </c>
      <c r="G196" s="145" t="s">
        <v>17403</v>
      </c>
      <c r="H196" s="145" t="s">
        <v>1166</v>
      </c>
      <c r="I196" s="11" t="s">
        <v>1166</v>
      </c>
      <c r="J196" s="11" t="s">
        <v>43669</v>
      </c>
      <c r="K196" s="11" t="s">
        <v>1166</v>
      </c>
    </row>
    <row r="197" spans="1:11" ht="16.5" x14ac:dyDescent="0.15">
      <c r="A197" s="145" t="s">
        <v>510</v>
      </c>
      <c r="B197" s="32" t="s">
        <v>1475</v>
      </c>
      <c r="C197" s="32" t="s">
        <v>26</v>
      </c>
      <c r="D197" s="32" t="s">
        <v>1040</v>
      </c>
      <c r="E197" s="145" t="s">
        <v>304</v>
      </c>
      <c r="F197" s="145" t="s">
        <v>997</v>
      </c>
      <c r="G197" s="145" t="s">
        <v>17730</v>
      </c>
      <c r="H197" s="145" t="s">
        <v>1285</v>
      </c>
      <c r="I197" s="11" t="s">
        <v>1166</v>
      </c>
      <c r="J197" s="11" t="s">
        <v>43669</v>
      </c>
      <c r="K197" s="11" t="s">
        <v>1166</v>
      </c>
    </row>
    <row r="198" spans="1:11" ht="16.5" x14ac:dyDescent="0.15">
      <c r="A198" s="145" t="s">
        <v>17731</v>
      </c>
      <c r="B198" s="32" t="s">
        <v>1476</v>
      </c>
      <c r="C198" s="32" t="s">
        <v>300</v>
      </c>
      <c r="D198" s="32" t="s">
        <v>997</v>
      </c>
      <c r="E198" s="145" t="s">
        <v>1056</v>
      </c>
      <c r="F198" s="145" t="s">
        <v>997</v>
      </c>
      <c r="G198" s="145" t="s">
        <v>17724</v>
      </c>
      <c r="H198" s="145" t="s">
        <v>1285</v>
      </c>
      <c r="I198" s="11" t="s">
        <v>1166</v>
      </c>
      <c r="J198" s="11" t="s">
        <v>43669</v>
      </c>
      <c r="K198" s="11" t="s">
        <v>1166</v>
      </c>
    </row>
    <row r="199" spans="1:11" ht="16.5" x14ac:dyDescent="0.15">
      <c r="A199" s="145" t="s">
        <v>949</v>
      </c>
      <c r="B199" s="32" t="s">
        <v>511</v>
      </c>
      <c r="C199" s="32" t="s">
        <v>26</v>
      </c>
      <c r="D199" s="32" t="s">
        <v>1040</v>
      </c>
      <c r="E199" s="145" t="s">
        <v>304</v>
      </c>
      <c r="F199" s="145" t="s">
        <v>997</v>
      </c>
      <c r="G199" s="145" t="s">
        <v>17720</v>
      </c>
      <c r="H199" s="145" t="s">
        <v>1285</v>
      </c>
      <c r="I199" s="11" t="s">
        <v>1166</v>
      </c>
      <c r="J199" s="11" t="s">
        <v>43669</v>
      </c>
      <c r="K199" s="11" t="s">
        <v>1166</v>
      </c>
    </row>
    <row r="200" spans="1:11" ht="16.5" x14ac:dyDescent="0.15">
      <c r="A200" s="145" t="s">
        <v>17732</v>
      </c>
      <c r="B200" s="32" t="s">
        <v>1477</v>
      </c>
      <c r="C200" s="32" t="s">
        <v>300</v>
      </c>
      <c r="D200" s="32" t="s">
        <v>997</v>
      </c>
      <c r="E200" s="145" t="s">
        <v>1056</v>
      </c>
      <c r="F200" s="145" t="s">
        <v>997</v>
      </c>
      <c r="G200" s="145" t="s">
        <v>17724</v>
      </c>
      <c r="H200" s="145" t="s">
        <v>1285</v>
      </c>
      <c r="I200" s="11" t="s">
        <v>1166</v>
      </c>
      <c r="J200" s="11" t="s">
        <v>43669</v>
      </c>
      <c r="K200" s="11" t="s">
        <v>1166</v>
      </c>
    </row>
    <row r="201" spans="1:11" ht="16.5" x14ac:dyDescent="0.15">
      <c r="A201" s="145" t="s">
        <v>17733</v>
      </c>
      <c r="B201" s="32" t="s">
        <v>1478</v>
      </c>
      <c r="C201" s="32" t="s">
        <v>300</v>
      </c>
      <c r="D201" s="32" t="s">
        <v>997</v>
      </c>
      <c r="E201" s="145" t="s">
        <v>1056</v>
      </c>
      <c r="F201" s="145" t="s">
        <v>17734</v>
      </c>
      <c r="G201" s="145" t="s">
        <v>17403</v>
      </c>
      <c r="H201" s="145" t="s">
        <v>1166</v>
      </c>
      <c r="I201" s="11" t="s">
        <v>1166</v>
      </c>
      <c r="J201" s="11" t="s">
        <v>43669</v>
      </c>
      <c r="K201" s="11" t="s">
        <v>1166</v>
      </c>
    </row>
    <row r="202" spans="1:11" ht="16.5" x14ac:dyDescent="0.15">
      <c r="A202" s="145" t="s">
        <v>17735</v>
      </c>
      <c r="B202" s="32" t="s">
        <v>1479</v>
      </c>
      <c r="C202" s="32" t="s">
        <v>300</v>
      </c>
      <c r="D202" s="32" t="s">
        <v>997</v>
      </c>
      <c r="E202" s="145" t="s">
        <v>1056</v>
      </c>
      <c r="F202" s="145" t="s">
        <v>17736</v>
      </c>
      <c r="G202" s="145" t="s">
        <v>17724</v>
      </c>
      <c r="H202" s="145" t="s">
        <v>1285</v>
      </c>
      <c r="I202" s="11" t="s">
        <v>1166</v>
      </c>
      <c r="J202" s="11" t="s">
        <v>43669</v>
      </c>
      <c r="K202" s="11" t="s">
        <v>1166</v>
      </c>
    </row>
    <row r="203" spans="1:11" ht="16.5" x14ac:dyDescent="0.15">
      <c r="A203" s="145" t="s">
        <v>17737</v>
      </c>
      <c r="B203" s="32" t="s">
        <v>1480</v>
      </c>
      <c r="C203" s="32" t="s">
        <v>300</v>
      </c>
      <c r="D203" s="32" t="s">
        <v>997</v>
      </c>
      <c r="E203" s="145" t="s">
        <v>1056</v>
      </c>
      <c r="F203" s="145" t="s">
        <v>17738</v>
      </c>
      <c r="G203" s="145" t="s">
        <v>17403</v>
      </c>
      <c r="H203" s="145" t="s">
        <v>1166</v>
      </c>
      <c r="I203" s="11" t="s">
        <v>1166</v>
      </c>
      <c r="J203" s="11" t="s">
        <v>43669</v>
      </c>
      <c r="K203" s="11" t="s">
        <v>1166</v>
      </c>
    </row>
    <row r="204" spans="1:11" ht="16.5" x14ac:dyDescent="0.15">
      <c r="A204" s="145" t="s">
        <v>17739</v>
      </c>
      <c r="B204" s="32" t="s">
        <v>1481</v>
      </c>
      <c r="C204" s="32" t="s">
        <v>300</v>
      </c>
      <c r="D204" s="32" t="s">
        <v>997</v>
      </c>
      <c r="E204" s="145" t="s">
        <v>1056</v>
      </c>
      <c r="F204" s="145" t="s">
        <v>17740</v>
      </c>
      <c r="G204" s="145" t="s">
        <v>17403</v>
      </c>
      <c r="H204" s="145" t="s">
        <v>1166</v>
      </c>
      <c r="I204" s="11" t="s">
        <v>1166</v>
      </c>
      <c r="J204" s="11" t="s">
        <v>43669</v>
      </c>
      <c r="K204" s="11" t="s">
        <v>1166</v>
      </c>
    </row>
    <row r="205" spans="1:11" ht="16.5" x14ac:dyDescent="0.15">
      <c r="A205" s="145" t="s">
        <v>17741</v>
      </c>
      <c r="B205" s="32" t="s">
        <v>1482</v>
      </c>
      <c r="C205" s="32" t="s">
        <v>300</v>
      </c>
      <c r="D205" s="32" t="s">
        <v>997</v>
      </c>
      <c r="E205" s="145" t="s">
        <v>1056</v>
      </c>
      <c r="F205" s="145" t="s">
        <v>997</v>
      </c>
      <c r="G205" s="145" t="s">
        <v>17403</v>
      </c>
      <c r="H205" s="145" t="s">
        <v>1166</v>
      </c>
      <c r="I205" s="11" t="s">
        <v>1166</v>
      </c>
      <c r="J205" s="11" t="s">
        <v>43669</v>
      </c>
      <c r="K205" s="11" t="s">
        <v>1166</v>
      </c>
    </row>
    <row r="206" spans="1:11" ht="16.5" x14ac:dyDescent="0.15">
      <c r="A206" s="145" t="s">
        <v>17742</v>
      </c>
      <c r="B206" s="32" t="s">
        <v>1483</v>
      </c>
      <c r="C206" s="32" t="s">
        <v>300</v>
      </c>
      <c r="D206" s="32" t="s">
        <v>997</v>
      </c>
      <c r="E206" s="145" t="s">
        <v>1056</v>
      </c>
      <c r="F206" s="145" t="s">
        <v>997</v>
      </c>
      <c r="G206" s="145" t="s">
        <v>17403</v>
      </c>
      <c r="H206" s="145" t="s">
        <v>1166</v>
      </c>
      <c r="I206" s="11" t="s">
        <v>1166</v>
      </c>
      <c r="J206" s="11" t="s">
        <v>43669</v>
      </c>
      <c r="K206" s="11" t="s">
        <v>1166</v>
      </c>
    </row>
    <row r="207" spans="1:11" ht="16.5" x14ac:dyDescent="0.15">
      <c r="A207" s="145" t="s">
        <v>17743</v>
      </c>
      <c r="B207" s="32" t="s">
        <v>1484</v>
      </c>
      <c r="C207" s="32" t="s">
        <v>300</v>
      </c>
      <c r="D207" s="32" t="s">
        <v>997</v>
      </c>
      <c r="E207" s="145" t="s">
        <v>1056</v>
      </c>
      <c r="F207" s="145" t="s">
        <v>17744</v>
      </c>
      <c r="G207" s="145" t="s">
        <v>17403</v>
      </c>
      <c r="H207" s="145" t="s">
        <v>1166</v>
      </c>
      <c r="I207" s="11" t="s">
        <v>1166</v>
      </c>
      <c r="J207" s="11" t="s">
        <v>43669</v>
      </c>
      <c r="K207" s="11" t="s">
        <v>1166</v>
      </c>
    </row>
    <row r="208" spans="1:11" ht="16.5" x14ac:dyDescent="0.15">
      <c r="A208" s="145" t="s">
        <v>17745</v>
      </c>
      <c r="B208" s="32" t="s">
        <v>1485</v>
      </c>
      <c r="C208" s="32" t="s">
        <v>300</v>
      </c>
      <c r="D208" s="32" t="s">
        <v>997</v>
      </c>
      <c r="E208" s="145" t="s">
        <v>1056</v>
      </c>
      <c r="F208" s="145" t="s">
        <v>17746</v>
      </c>
      <c r="G208" s="145" t="s">
        <v>17403</v>
      </c>
      <c r="H208" s="145" t="s">
        <v>1166</v>
      </c>
      <c r="I208" s="11" t="s">
        <v>1166</v>
      </c>
      <c r="J208" s="11" t="s">
        <v>43669</v>
      </c>
      <c r="K208" s="11" t="s">
        <v>1166</v>
      </c>
    </row>
    <row r="209" spans="1:11" ht="16.5" x14ac:dyDescent="0.15">
      <c r="A209" s="145" t="s">
        <v>17747</v>
      </c>
      <c r="B209" s="32" t="s">
        <v>1486</v>
      </c>
      <c r="C209" s="32" t="s">
        <v>300</v>
      </c>
      <c r="D209" s="32" t="s">
        <v>997</v>
      </c>
      <c r="E209" s="145" t="s">
        <v>1056</v>
      </c>
      <c r="F209" s="145" t="s">
        <v>17748</v>
      </c>
      <c r="G209" s="145" t="s">
        <v>17403</v>
      </c>
      <c r="H209" s="145" t="s">
        <v>1166</v>
      </c>
      <c r="I209" s="11" t="s">
        <v>1166</v>
      </c>
      <c r="J209" s="11" t="s">
        <v>43669</v>
      </c>
      <c r="K209" s="11" t="s">
        <v>1166</v>
      </c>
    </row>
    <row r="210" spans="1:11" ht="16.5" x14ac:dyDescent="0.15">
      <c r="A210" s="145" t="s">
        <v>17749</v>
      </c>
      <c r="B210" s="32" t="s">
        <v>1487</v>
      </c>
      <c r="C210" s="32" t="s">
        <v>300</v>
      </c>
      <c r="D210" s="32" t="s">
        <v>997</v>
      </c>
      <c r="E210" s="145" t="s">
        <v>1056</v>
      </c>
      <c r="F210" s="145" t="s">
        <v>17750</v>
      </c>
      <c r="G210" s="145" t="s">
        <v>17403</v>
      </c>
      <c r="H210" s="145" t="s">
        <v>1166</v>
      </c>
      <c r="I210" s="11" t="s">
        <v>1166</v>
      </c>
      <c r="J210" s="11" t="s">
        <v>43669</v>
      </c>
      <c r="K210" s="11" t="s">
        <v>1166</v>
      </c>
    </row>
    <row r="211" spans="1:11" ht="16.5" x14ac:dyDescent="0.15">
      <c r="A211" s="145" t="s">
        <v>17751</v>
      </c>
      <c r="B211" s="32" t="s">
        <v>1488</v>
      </c>
      <c r="C211" s="32" t="s">
        <v>300</v>
      </c>
      <c r="D211" s="32" t="s">
        <v>997</v>
      </c>
      <c r="E211" s="145" t="s">
        <v>1056</v>
      </c>
      <c r="F211" s="145" t="s">
        <v>17752</v>
      </c>
      <c r="G211" s="145" t="s">
        <v>17724</v>
      </c>
      <c r="H211" s="145" t="s">
        <v>1285</v>
      </c>
      <c r="I211" s="11" t="s">
        <v>1166</v>
      </c>
      <c r="J211" s="11" t="s">
        <v>43669</v>
      </c>
      <c r="K211" s="11" t="s">
        <v>1166</v>
      </c>
    </row>
    <row r="212" spans="1:11" ht="16.5" x14ac:dyDescent="0.15">
      <c r="A212" s="145" t="s">
        <v>17753</v>
      </c>
      <c r="B212" s="32" t="s">
        <v>1489</v>
      </c>
      <c r="C212" s="32" t="s">
        <v>300</v>
      </c>
      <c r="D212" s="32" t="s">
        <v>997</v>
      </c>
      <c r="E212" s="145" t="s">
        <v>1056</v>
      </c>
      <c r="F212" s="145" t="s">
        <v>17754</v>
      </c>
      <c r="G212" s="145" t="s">
        <v>17724</v>
      </c>
      <c r="H212" s="145" t="s">
        <v>1285</v>
      </c>
      <c r="I212" s="11" t="s">
        <v>1166</v>
      </c>
      <c r="J212" s="11" t="s">
        <v>43669</v>
      </c>
      <c r="K212" s="11" t="s">
        <v>1166</v>
      </c>
    </row>
    <row r="213" spans="1:11" ht="16.5" x14ac:dyDescent="0.15">
      <c r="A213" s="145" t="s">
        <v>17755</v>
      </c>
      <c r="B213" s="32" t="s">
        <v>1490</v>
      </c>
      <c r="C213" s="32" t="s">
        <v>300</v>
      </c>
      <c r="D213" s="32" t="s">
        <v>997</v>
      </c>
      <c r="E213" s="145" t="s">
        <v>1056</v>
      </c>
      <c r="F213" s="145" t="s">
        <v>997</v>
      </c>
      <c r="G213" s="145" t="s">
        <v>17724</v>
      </c>
      <c r="H213" s="145" t="s">
        <v>1285</v>
      </c>
      <c r="I213" s="11" t="s">
        <v>1166</v>
      </c>
      <c r="J213" s="11" t="s">
        <v>43669</v>
      </c>
      <c r="K213" s="11" t="s">
        <v>1166</v>
      </c>
    </row>
    <row r="214" spans="1:11" ht="16.5" x14ac:dyDescent="0.15">
      <c r="A214" s="145" t="s">
        <v>17756</v>
      </c>
      <c r="B214" s="32" t="s">
        <v>1491</v>
      </c>
      <c r="C214" s="32" t="s">
        <v>300</v>
      </c>
      <c r="D214" s="32" t="s">
        <v>997</v>
      </c>
      <c r="E214" s="145" t="s">
        <v>1056</v>
      </c>
      <c r="F214" s="145" t="s">
        <v>997</v>
      </c>
      <c r="G214" s="145" t="s">
        <v>17403</v>
      </c>
      <c r="H214" s="145" t="s">
        <v>1166</v>
      </c>
      <c r="I214" s="11" t="s">
        <v>1166</v>
      </c>
      <c r="J214" s="11" t="s">
        <v>43669</v>
      </c>
      <c r="K214" s="11" t="s">
        <v>1166</v>
      </c>
    </row>
    <row r="215" spans="1:11" ht="16.5" x14ac:dyDescent="0.15">
      <c r="A215" s="145" t="s">
        <v>17757</v>
      </c>
      <c r="B215" s="32" t="s">
        <v>1492</v>
      </c>
      <c r="C215" s="32" t="s">
        <v>300</v>
      </c>
      <c r="D215" s="32" t="s">
        <v>997</v>
      </c>
      <c r="E215" s="145" t="s">
        <v>1056</v>
      </c>
      <c r="F215" s="145" t="s">
        <v>17758</v>
      </c>
      <c r="G215" s="145" t="s">
        <v>17403</v>
      </c>
      <c r="H215" s="145" t="s">
        <v>1166</v>
      </c>
      <c r="I215" s="11" t="s">
        <v>1166</v>
      </c>
      <c r="J215" s="11" t="s">
        <v>43669</v>
      </c>
      <c r="K215" s="11" t="s">
        <v>1166</v>
      </c>
    </row>
    <row r="216" spans="1:11" ht="16.5" x14ac:dyDescent="0.15">
      <c r="A216" s="145" t="s">
        <v>17759</v>
      </c>
      <c r="B216" s="32" t="s">
        <v>1493</v>
      </c>
      <c r="C216" s="32" t="s">
        <v>300</v>
      </c>
      <c r="D216" s="32" t="s">
        <v>997</v>
      </c>
      <c r="E216" s="145" t="s">
        <v>1056</v>
      </c>
      <c r="F216" s="145" t="s">
        <v>17760</v>
      </c>
      <c r="G216" s="145" t="s">
        <v>17724</v>
      </c>
      <c r="H216" s="145" t="s">
        <v>1285</v>
      </c>
      <c r="I216" s="11" t="s">
        <v>1166</v>
      </c>
      <c r="J216" s="11" t="s">
        <v>43669</v>
      </c>
      <c r="K216" s="11" t="s">
        <v>1166</v>
      </c>
    </row>
    <row r="217" spans="1:11" ht="16.5" x14ac:dyDescent="0.15">
      <c r="A217" s="145" t="s">
        <v>17761</v>
      </c>
      <c r="B217" s="32" t="s">
        <v>1494</v>
      </c>
      <c r="C217" s="32" t="s">
        <v>300</v>
      </c>
      <c r="D217" s="32" t="s">
        <v>997</v>
      </c>
      <c r="E217" s="145" t="s">
        <v>1056</v>
      </c>
      <c r="F217" s="145" t="s">
        <v>997</v>
      </c>
      <c r="G217" s="145" t="s">
        <v>17724</v>
      </c>
      <c r="H217" s="145" t="s">
        <v>1285</v>
      </c>
      <c r="I217" s="11" t="s">
        <v>1166</v>
      </c>
      <c r="J217" s="11" t="s">
        <v>43669</v>
      </c>
      <c r="K217" s="11" t="s">
        <v>1166</v>
      </c>
    </row>
    <row r="218" spans="1:11" ht="16.5" x14ac:dyDescent="0.15">
      <c r="A218" s="145" t="s">
        <v>17762</v>
      </c>
      <c r="B218" s="32" t="s">
        <v>1495</v>
      </c>
      <c r="C218" s="32" t="s">
        <v>300</v>
      </c>
      <c r="D218" s="32" t="s">
        <v>997</v>
      </c>
      <c r="E218" s="145" t="s">
        <v>1056</v>
      </c>
      <c r="F218" s="145" t="s">
        <v>997</v>
      </c>
      <c r="G218" s="145" t="s">
        <v>17724</v>
      </c>
      <c r="H218" s="145" t="s">
        <v>1285</v>
      </c>
      <c r="I218" s="11" t="s">
        <v>1166</v>
      </c>
      <c r="J218" s="11" t="s">
        <v>43669</v>
      </c>
      <c r="K218" s="11" t="s">
        <v>1166</v>
      </c>
    </row>
    <row r="219" spans="1:11" ht="16.5" x14ac:dyDescent="0.15">
      <c r="A219" s="145" t="s">
        <v>17763</v>
      </c>
      <c r="B219" s="32" t="s">
        <v>1496</v>
      </c>
      <c r="C219" s="32" t="s">
        <v>300</v>
      </c>
      <c r="D219" s="32" t="s">
        <v>997</v>
      </c>
      <c r="E219" s="145" t="s">
        <v>1056</v>
      </c>
      <c r="F219" s="145" t="s">
        <v>17764</v>
      </c>
      <c r="G219" s="145" t="s">
        <v>17724</v>
      </c>
      <c r="H219" s="145" t="s">
        <v>1285</v>
      </c>
      <c r="I219" s="11" t="s">
        <v>1166</v>
      </c>
      <c r="J219" s="11" t="s">
        <v>43669</v>
      </c>
      <c r="K219" s="11" t="s">
        <v>1166</v>
      </c>
    </row>
    <row r="220" spans="1:11" ht="16.5" x14ac:dyDescent="0.15">
      <c r="A220" s="145" t="s">
        <v>17765</v>
      </c>
      <c r="B220" s="32" t="s">
        <v>1497</v>
      </c>
      <c r="C220" s="32" t="s">
        <v>300</v>
      </c>
      <c r="D220" s="32" t="s">
        <v>997</v>
      </c>
      <c r="E220" s="145" t="s">
        <v>1056</v>
      </c>
      <c r="F220" s="145" t="s">
        <v>997</v>
      </c>
      <c r="G220" s="145" t="s">
        <v>17724</v>
      </c>
      <c r="H220" s="145" t="s">
        <v>1285</v>
      </c>
      <c r="I220" s="11" t="s">
        <v>1166</v>
      </c>
      <c r="J220" s="11" t="s">
        <v>43669</v>
      </c>
      <c r="K220" s="11" t="s">
        <v>1166</v>
      </c>
    </row>
    <row r="221" spans="1:11" ht="16.5" x14ac:dyDescent="0.15">
      <c r="A221" s="145" t="s">
        <v>17766</v>
      </c>
      <c r="B221" s="32" t="s">
        <v>1498</v>
      </c>
      <c r="C221" s="32" t="s">
        <v>300</v>
      </c>
      <c r="D221" s="32" t="s">
        <v>997</v>
      </c>
      <c r="E221" s="145" t="s">
        <v>1056</v>
      </c>
      <c r="F221" s="145" t="s">
        <v>17767</v>
      </c>
      <c r="G221" s="145" t="s">
        <v>17724</v>
      </c>
      <c r="H221" s="145" t="s">
        <v>1285</v>
      </c>
      <c r="I221" s="11" t="s">
        <v>1166</v>
      </c>
      <c r="J221" s="11" t="s">
        <v>43669</v>
      </c>
      <c r="K221" s="11" t="s">
        <v>1166</v>
      </c>
    </row>
    <row r="222" spans="1:11" ht="16.5" x14ac:dyDescent="0.15">
      <c r="A222" s="145" t="s">
        <v>17768</v>
      </c>
      <c r="B222" s="32" t="s">
        <v>1499</v>
      </c>
      <c r="C222" s="32" t="s">
        <v>300</v>
      </c>
      <c r="D222" s="32" t="s">
        <v>997</v>
      </c>
      <c r="E222" s="145" t="s">
        <v>1056</v>
      </c>
      <c r="F222" s="145" t="s">
        <v>997</v>
      </c>
      <c r="G222" s="145" t="s">
        <v>17724</v>
      </c>
      <c r="H222" s="145" t="s">
        <v>1285</v>
      </c>
      <c r="I222" s="11" t="s">
        <v>1166</v>
      </c>
      <c r="J222" s="11" t="s">
        <v>43669</v>
      </c>
      <c r="K222" s="11" t="s">
        <v>1166</v>
      </c>
    </row>
    <row r="223" spans="1:11" ht="16.5" x14ac:dyDescent="0.15">
      <c r="A223" s="145" t="s">
        <v>17769</v>
      </c>
      <c r="B223" s="32" t="s">
        <v>1500</v>
      </c>
      <c r="C223" s="32" t="s">
        <v>300</v>
      </c>
      <c r="D223" s="32" t="s">
        <v>997</v>
      </c>
      <c r="E223" s="145" t="s">
        <v>1056</v>
      </c>
      <c r="F223" s="145" t="s">
        <v>17770</v>
      </c>
      <c r="G223" s="145" t="s">
        <v>17724</v>
      </c>
      <c r="H223" s="145" t="s">
        <v>1285</v>
      </c>
      <c r="I223" s="11" t="s">
        <v>1166</v>
      </c>
      <c r="J223" s="11" t="s">
        <v>43669</v>
      </c>
      <c r="K223" s="11" t="s">
        <v>1166</v>
      </c>
    </row>
    <row r="224" spans="1:11" ht="16.5" x14ac:dyDescent="0.15">
      <c r="A224" s="145" t="s">
        <v>17771</v>
      </c>
      <c r="B224" s="32" t="s">
        <v>1501</v>
      </c>
      <c r="C224" s="32" t="s">
        <v>300</v>
      </c>
      <c r="D224" s="32" t="s">
        <v>997</v>
      </c>
      <c r="E224" s="145" t="s">
        <v>1056</v>
      </c>
      <c r="F224" s="145" t="s">
        <v>17772</v>
      </c>
      <c r="G224" s="145" t="s">
        <v>17724</v>
      </c>
      <c r="H224" s="145" t="s">
        <v>1285</v>
      </c>
      <c r="I224" s="11" t="s">
        <v>1166</v>
      </c>
      <c r="J224" s="11" t="s">
        <v>43669</v>
      </c>
      <c r="K224" s="11" t="s">
        <v>1166</v>
      </c>
    </row>
    <row r="225" spans="1:11" ht="16.5" x14ac:dyDescent="0.15">
      <c r="A225" s="145" t="s">
        <v>17773</v>
      </c>
      <c r="B225" s="32" t="s">
        <v>1502</v>
      </c>
      <c r="C225" s="32" t="s">
        <v>300</v>
      </c>
      <c r="D225" s="32" t="s">
        <v>997</v>
      </c>
      <c r="E225" s="145" t="s">
        <v>1056</v>
      </c>
      <c r="F225" s="145" t="s">
        <v>17774</v>
      </c>
      <c r="G225" s="145" t="s">
        <v>17724</v>
      </c>
      <c r="H225" s="145" t="s">
        <v>1285</v>
      </c>
      <c r="I225" s="11" t="s">
        <v>1166</v>
      </c>
      <c r="J225" s="11" t="s">
        <v>43669</v>
      </c>
      <c r="K225" s="11" t="s">
        <v>1166</v>
      </c>
    </row>
    <row r="226" spans="1:11" ht="16.5" x14ac:dyDescent="0.15">
      <c r="A226" s="145" t="s">
        <v>17775</v>
      </c>
      <c r="B226" s="32" t="s">
        <v>1503</v>
      </c>
      <c r="C226" s="32" t="s">
        <v>300</v>
      </c>
      <c r="D226" s="32" t="s">
        <v>997</v>
      </c>
      <c r="E226" s="145" t="s">
        <v>1056</v>
      </c>
      <c r="F226" s="145" t="s">
        <v>17776</v>
      </c>
      <c r="G226" s="145" t="s">
        <v>17724</v>
      </c>
      <c r="H226" s="145" t="s">
        <v>1285</v>
      </c>
      <c r="I226" s="11" t="s">
        <v>1166</v>
      </c>
      <c r="J226" s="11" t="s">
        <v>43669</v>
      </c>
      <c r="K226" s="11" t="s">
        <v>1166</v>
      </c>
    </row>
    <row r="227" spans="1:11" ht="16.5" x14ac:dyDescent="0.15">
      <c r="A227" s="145" t="s">
        <v>17777</v>
      </c>
      <c r="B227" s="32" t="s">
        <v>1504</v>
      </c>
      <c r="C227" s="32" t="s">
        <v>300</v>
      </c>
      <c r="D227" s="32" t="s">
        <v>997</v>
      </c>
      <c r="E227" s="145" t="s">
        <v>1056</v>
      </c>
      <c r="F227" s="145" t="s">
        <v>997</v>
      </c>
      <c r="G227" s="145" t="s">
        <v>17724</v>
      </c>
      <c r="H227" s="145" t="s">
        <v>1285</v>
      </c>
      <c r="I227" s="11" t="s">
        <v>1166</v>
      </c>
      <c r="J227" s="11" t="s">
        <v>43669</v>
      </c>
      <c r="K227" s="11" t="s">
        <v>1166</v>
      </c>
    </row>
    <row r="228" spans="1:11" ht="16.5" x14ac:dyDescent="0.15">
      <c r="A228" s="145" t="s">
        <v>17778</v>
      </c>
      <c r="B228" s="32" t="s">
        <v>1505</v>
      </c>
      <c r="C228" s="32" t="s">
        <v>300</v>
      </c>
      <c r="D228" s="32" t="s">
        <v>997</v>
      </c>
      <c r="E228" s="145" t="s">
        <v>1056</v>
      </c>
      <c r="F228" s="145" t="s">
        <v>997</v>
      </c>
      <c r="G228" s="145" t="s">
        <v>17724</v>
      </c>
      <c r="H228" s="145" t="s">
        <v>1285</v>
      </c>
      <c r="I228" s="11" t="s">
        <v>1166</v>
      </c>
      <c r="J228" s="11" t="s">
        <v>43669</v>
      </c>
      <c r="K228" s="11" t="s">
        <v>1166</v>
      </c>
    </row>
    <row r="229" spans="1:11" ht="16.5" x14ac:dyDescent="0.15">
      <c r="A229" s="145" t="s">
        <v>17779</v>
      </c>
      <c r="B229" s="32" t="s">
        <v>1506</v>
      </c>
      <c r="C229" s="32" t="s">
        <v>300</v>
      </c>
      <c r="D229" s="32" t="s">
        <v>997</v>
      </c>
      <c r="E229" s="145" t="s">
        <v>1056</v>
      </c>
      <c r="F229" s="145" t="s">
        <v>17780</v>
      </c>
      <c r="G229" s="145" t="s">
        <v>17724</v>
      </c>
      <c r="H229" s="145" t="s">
        <v>1285</v>
      </c>
      <c r="I229" s="11" t="s">
        <v>1166</v>
      </c>
      <c r="J229" s="11" t="s">
        <v>43669</v>
      </c>
      <c r="K229" s="11" t="s">
        <v>1166</v>
      </c>
    </row>
    <row r="230" spans="1:11" ht="16.5" x14ac:dyDescent="0.15">
      <c r="A230" s="145" t="s">
        <v>17781</v>
      </c>
      <c r="B230" s="32" t="s">
        <v>1507</v>
      </c>
      <c r="C230" s="32" t="s">
        <v>300</v>
      </c>
      <c r="D230" s="32" t="s">
        <v>997</v>
      </c>
      <c r="E230" s="145" t="s">
        <v>1056</v>
      </c>
      <c r="F230" s="145" t="s">
        <v>17782</v>
      </c>
      <c r="G230" s="145" t="s">
        <v>17403</v>
      </c>
      <c r="H230" s="145" t="s">
        <v>1166</v>
      </c>
      <c r="I230" s="11" t="s">
        <v>1166</v>
      </c>
      <c r="J230" s="11" t="s">
        <v>43669</v>
      </c>
      <c r="K230" s="11" t="s">
        <v>1166</v>
      </c>
    </row>
    <row r="231" spans="1:11" ht="16.5" x14ac:dyDescent="0.15">
      <c r="A231" s="145" t="s">
        <v>17783</v>
      </c>
      <c r="B231" s="32" t="s">
        <v>1508</v>
      </c>
      <c r="C231" s="32" t="s">
        <v>300</v>
      </c>
      <c r="D231" s="32" t="s">
        <v>997</v>
      </c>
      <c r="E231" s="145" t="s">
        <v>1056</v>
      </c>
      <c r="F231" s="145" t="s">
        <v>17784</v>
      </c>
      <c r="G231" s="145" t="s">
        <v>17403</v>
      </c>
      <c r="H231" s="145" t="s">
        <v>1166</v>
      </c>
      <c r="I231" s="11" t="s">
        <v>1166</v>
      </c>
      <c r="J231" s="11" t="s">
        <v>43669</v>
      </c>
      <c r="K231" s="11" t="s">
        <v>1166</v>
      </c>
    </row>
    <row r="232" spans="1:11" ht="16.5" x14ac:dyDescent="0.15">
      <c r="A232" s="145" t="s">
        <v>17785</v>
      </c>
      <c r="B232" s="32" t="s">
        <v>1509</v>
      </c>
      <c r="C232" s="32" t="s">
        <v>300</v>
      </c>
      <c r="D232" s="32" t="s">
        <v>997</v>
      </c>
      <c r="E232" s="145" t="s">
        <v>1056</v>
      </c>
      <c r="F232" s="145" t="s">
        <v>997</v>
      </c>
      <c r="G232" s="145" t="s">
        <v>17724</v>
      </c>
      <c r="H232" s="145" t="s">
        <v>1285</v>
      </c>
      <c r="I232" s="11" t="s">
        <v>1166</v>
      </c>
      <c r="J232" s="11" t="s">
        <v>43669</v>
      </c>
      <c r="K232" s="11" t="s">
        <v>1166</v>
      </c>
    </row>
    <row r="233" spans="1:11" ht="16.5" x14ac:dyDescent="0.15">
      <c r="A233" s="145" t="s">
        <v>17786</v>
      </c>
      <c r="B233" s="32" t="s">
        <v>1510</v>
      </c>
      <c r="C233" s="32" t="s">
        <v>300</v>
      </c>
      <c r="D233" s="32" t="s">
        <v>997</v>
      </c>
      <c r="E233" s="145" t="s">
        <v>1056</v>
      </c>
      <c r="F233" s="145" t="s">
        <v>997</v>
      </c>
      <c r="G233" s="145" t="s">
        <v>17724</v>
      </c>
      <c r="H233" s="145" t="s">
        <v>1285</v>
      </c>
      <c r="I233" s="11" t="s">
        <v>1166</v>
      </c>
      <c r="J233" s="11" t="s">
        <v>43669</v>
      </c>
      <c r="K233" s="11" t="s">
        <v>1166</v>
      </c>
    </row>
    <row r="234" spans="1:11" ht="16.5" x14ac:dyDescent="0.15">
      <c r="A234" s="145" t="s">
        <v>17787</v>
      </c>
      <c r="B234" s="32" t="s">
        <v>1511</v>
      </c>
      <c r="C234" s="32" t="s">
        <v>300</v>
      </c>
      <c r="D234" s="32" t="s">
        <v>997</v>
      </c>
      <c r="E234" s="145" t="s">
        <v>1056</v>
      </c>
      <c r="F234" s="145" t="s">
        <v>997</v>
      </c>
      <c r="G234" s="145" t="s">
        <v>17403</v>
      </c>
      <c r="H234" s="145" t="s">
        <v>1166</v>
      </c>
      <c r="I234" s="11" t="s">
        <v>1166</v>
      </c>
      <c r="J234" s="11" t="s">
        <v>43669</v>
      </c>
      <c r="K234" s="11" t="s">
        <v>1166</v>
      </c>
    </row>
    <row r="235" spans="1:11" ht="16.5" x14ac:dyDescent="0.15">
      <c r="A235" s="145" t="s">
        <v>17788</v>
      </c>
      <c r="B235" s="32" t="s">
        <v>1512</v>
      </c>
      <c r="C235" s="32" t="s">
        <v>300</v>
      </c>
      <c r="D235" s="32" t="s">
        <v>997</v>
      </c>
      <c r="E235" s="145" t="s">
        <v>1056</v>
      </c>
      <c r="F235" s="145" t="s">
        <v>997</v>
      </c>
      <c r="G235" s="145" t="s">
        <v>17724</v>
      </c>
      <c r="H235" s="145" t="s">
        <v>1285</v>
      </c>
      <c r="I235" s="11" t="s">
        <v>1166</v>
      </c>
      <c r="J235" s="11" t="s">
        <v>43669</v>
      </c>
      <c r="K235" s="11" t="s">
        <v>1166</v>
      </c>
    </row>
    <row r="236" spans="1:11" ht="16.5" x14ac:dyDescent="0.15">
      <c r="A236" s="145" t="s">
        <v>17789</v>
      </c>
      <c r="B236" s="32" t="s">
        <v>1513</v>
      </c>
      <c r="C236" s="32" t="s">
        <v>300</v>
      </c>
      <c r="D236" s="32" t="s">
        <v>997</v>
      </c>
      <c r="E236" s="145" t="s">
        <v>1056</v>
      </c>
      <c r="F236" s="145" t="s">
        <v>997</v>
      </c>
      <c r="G236" s="145" t="s">
        <v>17724</v>
      </c>
      <c r="H236" s="145" t="s">
        <v>1285</v>
      </c>
      <c r="I236" s="11" t="s">
        <v>1166</v>
      </c>
      <c r="J236" s="11" t="s">
        <v>43669</v>
      </c>
      <c r="K236" s="11" t="s">
        <v>1166</v>
      </c>
    </row>
    <row r="237" spans="1:11" ht="16.5" x14ac:dyDescent="0.15">
      <c r="A237" s="145" t="s">
        <v>17790</v>
      </c>
      <c r="B237" s="32" t="s">
        <v>1514</v>
      </c>
      <c r="C237" s="32" t="s">
        <v>300</v>
      </c>
      <c r="D237" s="32" t="s">
        <v>997</v>
      </c>
      <c r="E237" s="145" t="s">
        <v>1056</v>
      </c>
      <c r="F237" s="145" t="s">
        <v>17791</v>
      </c>
      <c r="G237" s="145" t="s">
        <v>17565</v>
      </c>
      <c r="H237" s="145" t="s">
        <v>1169</v>
      </c>
      <c r="I237" s="11" t="s">
        <v>1166</v>
      </c>
      <c r="J237" s="11" t="s">
        <v>43669</v>
      </c>
      <c r="K237" s="11" t="s">
        <v>1166</v>
      </c>
    </row>
    <row r="238" spans="1:11" ht="16.5" x14ac:dyDescent="0.15">
      <c r="A238" s="145" t="s">
        <v>17792</v>
      </c>
      <c r="B238" s="32" t="s">
        <v>1515</v>
      </c>
      <c r="C238" s="32" t="s">
        <v>300</v>
      </c>
      <c r="D238" s="32" t="s">
        <v>997</v>
      </c>
      <c r="E238" s="145" t="s">
        <v>1056</v>
      </c>
      <c r="F238" s="145" t="s">
        <v>17793</v>
      </c>
      <c r="G238" s="145" t="s">
        <v>17403</v>
      </c>
      <c r="H238" s="145" t="s">
        <v>1166</v>
      </c>
      <c r="I238" s="11" t="s">
        <v>1166</v>
      </c>
      <c r="J238" s="11" t="s">
        <v>43669</v>
      </c>
      <c r="K238" s="11" t="s">
        <v>1166</v>
      </c>
    </row>
    <row r="239" spans="1:11" ht="16.5" x14ac:dyDescent="0.15">
      <c r="A239" s="145" t="s">
        <v>17794</v>
      </c>
      <c r="B239" s="32" t="s">
        <v>1516</v>
      </c>
      <c r="C239" s="32" t="s">
        <v>300</v>
      </c>
      <c r="D239" s="32" t="s">
        <v>997</v>
      </c>
      <c r="E239" s="145" t="s">
        <v>1056</v>
      </c>
      <c r="F239" s="145" t="s">
        <v>17795</v>
      </c>
      <c r="G239" s="145" t="s">
        <v>17403</v>
      </c>
      <c r="H239" s="145" t="s">
        <v>1166</v>
      </c>
      <c r="I239" s="11" t="s">
        <v>1166</v>
      </c>
      <c r="J239" s="11" t="s">
        <v>43669</v>
      </c>
      <c r="K239" s="11" t="s">
        <v>1166</v>
      </c>
    </row>
    <row r="240" spans="1:11" ht="16.5" x14ac:dyDescent="0.15">
      <c r="A240" s="145" t="s">
        <v>17796</v>
      </c>
      <c r="B240" s="32" t="s">
        <v>1517</v>
      </c>
      <c r="C240" s="32" t="s">
        <v>300</v>
      </c>
      <c r="D240" s="32" t="s">
        <v>997</v>
      </c>
      <c r="E240" s="145" t="s">
        <v>1056</v>
      </c>
      <c r="F240" s="145" t="s">
        <v>17797</v>
      </c>
      <c r="G240" s="145" t="s">
        <v>17403</v>
      </c>
      <c r="H240" s="145" t="s">
        <v>1166</v>
      </c>
      <c r="I240" s="11" t="s">
        <v>1166</v>
      </c>
      <c r="J240" s="11" t="s">
        <v>43669</v>
      </c>
      <c r="K240" s="11" t="s">
        <v>1166</v>
      </c>
    </row>
    <row r="241" spans="1:11" ht="16.5" x14ac:dyDescent="0.15">
      <c r="A241" s="145" t="s">
        <v>17798</v>
      </c>
      <c r="B241" s="32" t="s">
        <v>1518</v>
      </c>
      <c r="C241" s="32" t="s">
        <v>300</v>
      </c>
      <c r="D241" s="32" t="s">
        <v>997</v>
      </c>
      <c r="E241" s="145" t="s">
        <v>1056</v>
      </c>
      <c r="F241" s="145" t="s">
        <v>997</v>
      </c>
      <c r="G241" s="145" t="s">
        <v>17403</v>
      </c>
      <c r="H241" s="145" t="s">
        <v>1166</v>
      </c>
      <c r="I241" s="11" t="s">
        <v>1166</v>
      </c>
      <c r="J241" s="11" t="s">
        <v>43669</v>
      </c>
      <c r="K241" s="11" t="s">
        <v>1166</v>
      </c>
    </row>
    <row r="242" spans="1:11" ht="16.5" x14ac:dyDescent="0.15">
      <c r="A242" s="145" t="s">
        <v>17799</v>
      </c>
      <c r="B242" s="32" t="s">
        <v>1519</v>
      </c>
      <c r="C242" s="32" t="s">
        <v>300</v>
      </c>
      <c r="D242" s="32" t="s">
        <v>997</v>
      </c>
      <c r="E242" s="145" t="s">
        <v>1056</v>
      </c>
      <c r="F242" s="145" t="s">
        <v>17800</v>
      </c>
      <c r="G242" s="145" t="s">
        <v>17724</v>
      </c>
      <c r="H242" s="145" t="s">
        <v>1285</v>
      </c>
      <c r="I242" s="11" t="s">
        <v>1166</v>
      </c>
      <c r="J242" s="11" t="s">
        <v>43669</v>
      </c>
      <c r="K242" s="11" t="s">
        <v>1166</v>
      </c>
    </row>
    <row r="243" spans="1:11" ht="16.5" x14ac:dyDescent="0.15">
      <c r="A243" s="145" t="s">
        <v>17801</v>
      </c>
      <c r="B243" s="32" t="s">
        <v>1520</v>
      </c>
      <c r="C243" s="32" t="s">
        <v>300</v>
      </c>
      <c r="D243" s="32" t="s">
        <v>997</v>
      </c>
      <c r="E243" s="145" t="s">
        <v>1056</v>
      </c>
      <c r="F243" s="145" t="s">
        <v>997</v>
      </c>
      <c r="G243" s="145" t="s">
        <v>17403</v>
      </c>
      <c r="H243" s="145" t="s">
        <v>1166</v>
      </c>
      <c r="I243" s="11" t="s">
        <v>1166</v>
      </c>
      <c r="J243" s="11" t="s">
        <v>43669</v>
      </c>
      <c r="K243" s="11" t="s">
        <v>1166</v>
      </c>
    </row>
    <row r="244" spans="1:11" ht="16.5" x14ac:dyDescent="0.15">
      <c r="A244" s="145" t="s">
        <v>17802</v>
      </c>
      <c r="B244" s="32" t="s">
        <v>1521</v>
      </c>
      <c r="C244" s="32" t="s">
        <v>300</v>
      </c>
      <c r="D244" s="32" t="s">
        <v>997</v>
      </c>
      <c r="E244" s="145" t="s">
        <v>1056</v>
      </c>
      <c r="F244" s="145" t="s">
        <v>997</v>
      </c>
      <c r="G244" s="145" t="s">
        <v>17403</v>
      </c>
      <c r="H244" s="145" t="s">
        <v>1166</v>
      </c>
      <c r="I244" s="11" t="s">
        <v>1166</v>
      </c>
      <c r="J244" s="11" t="s">
        <v>43669</v>
      </c>
      <c r="K244" s="11" t="s">
        <v>1166</v>
      </c>
    </row>
    <row r="245" spans="1:11" ht="16.5" x14ac:dyDescent="0.15">
      <c r="A245" s="145" t="s">
        <v>17803</v>
      </c>
      <c r="B245" s="32" t="s">
        <v>1522</v>
      </c>
      <c r="C245" s="32" t="s">
        <v>300</v>
      </c>
      <c r="D245" s="32" t="s">
        <v>997</v>
      </c>
      <c r="E245" s="145" t="s">
        <v>1056</v>
      </c>
      <c r="F245" s="145" t="s">
        <v>997</v>
      </c>
      <c r="G245" s="145" t="s">
        <v>17403</v>
      </c>
      <c r="H245" s="145" t="s">
        <v>1166</v>
      </c>
      <c r="I245" s="11" t="s">
        <v>1166</v>
      </c>
      <c r="J245" s="11" t="s">
        <v>43669</v>
      </c>
      <c r="K245" s="11" t="s">
        <v>1166</v>
      </c>
    </row>
    <row r="246" spans="1:11" ht="16.5" x14ac:dyDescent="0.15">
      <c r="A246" s="145" t="s">
        <v>17804</v>
      </c>
      <c r="B246" s="32" t="s">
        <v>1523</v>
      </c>
      <c r="C246" s="32" t="s">
        <v>300</v>
      </c>
      <c r="D246" s="32" t="s">
        <v>997</v>
      </c>
      <c r="E246" s="145" t="s">
        <v>1056</v>
      </c>
      <c r="F246" s="145" t="s">
        <v>997</v>
      </c>
      <c r="G246" s="145" t="s">
        <v>17565</v>
      </c>
      <c r="H246" s="145" t="s">
        <v>1227</v>
      </c>
      <c r="I246" s="11" t="s">
        <v>1166</v>
      </c>
      <c r="J246" s="11" t="s">
        <v>43669</v>
      </c>
      <c r="K246" s="11" t="s">
        <v>1166</v>
      </c>
    </row>
    <row r="247" spans="1:11" ht="16.5" x14ac:dyDescent="0.15">
      <c r="A247" s="145" t="s">
        <v>17805</v>
      </c>
      <c r="B247" s="32" t="s">
        <v>1524</v>
      </c>
      <c r="C247" s="32" t="s">
        <v>300</v>
      </c>
      <c r="D247" s="32" t="s">
        <v>997</v>
      </c>
      <c r="E247" s="145" t="s">
        <v>1056</v>
      </c>
      <c r="F247" s="145" t="s">
        <v>997</v>
      </c>
      <c r="G247" s="145" t="s">
        <v>17724</v>
      </c>
      <c r="H247" s="145" t="s">
        <v>1285</v>
      </c>
      <c r="I247" s="11" t="s">
        <v>1166</v>
      </c>
      <c r="J247" s="11" t="s">
        <v>43669</v>
      </c>
      <c r="K247" s="11" t="s">
        <v>1166</v>
      </c>
    </row>
    <row r="248" spans="1:11" ht="16.5" x14ac:dyDescent="0.15">
      <c r="A248" s="145" t="s">
        <v>17806</v>
      </c>
      <c r="B248" s="32" t="s">
        <v>1525</v>
      </c>
      <c r="C248" s="32" t="s">
        <v>300</v>
      </c>
      <c r="D248" s="32" t="s">
        <v>997</v>
      </c>
      <c r="E248" s="145" t="s">
        <v>1056</v>
      </c>
      <c r="F248" s="145" t="s">
        <v>997</v>
      </c>
      <c r="G248" s="145" t="s">
        <v>17403</v>
      </c>
      <c r="H248" s="145" t="s">
        <v>1166</v>
      </c>
      <c r="I248" s="11" t="s">
        <v>1166</v>
      </c>
      <c r="J248" s="11" t="s">
        <v>43669</v>
      </c>
      <c r="K248" s="11" t="s">
        <v>1166</v>
      </c>
    </row>
    <row r="249" spans="1:11" ht="16.5" x14ac:dyDescent="0.15">
      <c r="A249" s="145" t="s">
        <v>17807</v>
      </c>
      <c r="B249" s="32" t="s">
        <v>1478</v>
      </c>
      <c r="C249" s="32" t="s">
        <v>300</v>
      </c>
      <c r="D249" s="32" t="s">
        <v>1526</v>
      </c>
      <c r="E249" s="145" t="s">
        <v>1056</v>
      </c>
      <c r="F249" s="145" t="s">
        <v>17734</v>
      </c>
      <c r="G249" s="145" t="s">
        <v>17403</v>
      </c>
      <c r="H249" s="145" t="s">
        <v>1166</v>
      </c>
      <c r="I249" s="11" t="s">
        <v>1166</v>
      </c>
      <c r="J249" s="11" t="s">
        <v>43669</v>
      </c>
      <c r="K249" s="11" t="s">
        <v>1166</v>
      </c>
    </row>
    <row r="250" spans="1:11" ht="16.5" x14ac:dyDescent="0.15">
      <c r="A250" s="145" t="s">
        <v>17808</v>
      </c>
      <c r="B250" s="32" t="s">
        <v>1480</v>
      </c>
      <c r="C250" s="32" t="s">
        <v>300</v>
      </c>
      <c r="D250" s="32" t="s">
        <v>1526</v>
      </c>
      <c r="E250" s="145" t="s">
        <v>1056</v>
      </c>
      <c r="F250" s="145" t="s">
        <v>17738</v>
      </c>
      <c r="G250" s="145" t="s">
        <v>17403</v>
      </c>
      <c r="H250" s="145" t="s">
        <v>1166</v>
      </c>
      <c r="I250" s="11" t="s">
        <v>1166</v>
      </c>
      <c r="J250" s="11" t="s">
        <v>43669</v>
      </c>
      <c r="K250" s="11" t="s">
        <v>1166</v>
      </c>
    </row>
    <row r="251" spans="1:11" ht="16.5" x14ac:dyDescent="0.15">
      <c r="A251" s="145" t="s">
        <v>17809</v>
      </c>
      <c r="B251" s="32" t="s">
        <v>1482</v>
      </c>
      <c r="C251" s="32" t="s">
        <v>300</v>
      </c>
      <c r="D251" s="32" t="s">
        <v>1526</v>
      </c>
      <c r="E251" s="145" t="s">
        <v>1056</v>
      </c>
      <c r="F251" s="145" t="s">
        <v>997</v>
      </c>
      <c r="G251" s="145" t="s">
        <v>17403</v>
      </c>
      <c r="H251" s="145" t="s">
        <v>1166</v>
      </c>
      <c r="I251" s="11" t="s">
        <v>1166</v>
      </c>
      <c r="J251" s="11" t="s">
        <v>43669</v>
      </c>
      <c r="K251" s="11" t="s">
        <v>1166</v>
      </c>
    </row>
    <row r="252" spans="1:11" ht="16.5" x14ac:dyDescent="0.15">
      <c r="A252" s="145" t="s">
        <v>17810</v>
      </c>
      <c r="B252" s="32" t="s">
        <v>1484</v>
      </c>
      <c r="C252" s="32" t="s">
        <v>300</v>
      </c>
      <c r="D252" s="32" t="s">
        <v>1526</v>
      </c>
      <c r="E252" s="145" t="s">
        <v>1056</v>
      </c>
      <c r="F252" s="145" t="s">
        <v>17744</v>
      </c>
      <c r="G252" s="145" t="s">
        <v>17403</v>
      </c>
      <c r="H252" s="145" t="s">
        <v>1166</v>
      </c>
      <c r="I252" s="11" t="s">
        <v>1166</v>
      </c>
      <c r="J252" s="11" t="s">
        <v>43669</v>
      </c>
      <c r="K252" s="11" t="s">
        <v>1166</v>
      </c>
    </row>
    <row r="253" spans="1:11" ht="16.5" x14ac:dyDescent="0.15">
      <c r="A253" s="145" t="s">
        <v>17811</v>
      </c>
      <c r="B253" s="32" t="s">
        <v>1486</v>
      </c>
      <c r="C253" s="32" t="s">
        <v>300</v>
      </c>
      <c r="D253" s="32" t="s">
        <v>1526</v>
      </c>
      <c r="E253" s="145" t="s">
        <v>1056</v>
      </c>
      <c r="F253" s="145" t="s">
        <v>17748</v>
      </c>
      <c r="G253" s="145" t="s">
        <v>17403</v>
      </c>
      <c r="H253" s="145" t="s">
        <v>1166</v>
      </c>
      <c r="I253" s="11" t="s">
        <v>1166</v>
      </c>
      <c r="J253" s="11" t="s">
        <v>43669</v>
      </c>
      <c r="K253" s="11" t="s">
        <v>1166</v>
      </c>
    </row>
    <row r="254" spans="1:11" ht="16.5" x14ac:dyDescent="0.15">
      <c r="A254" s="145" t="s">
        <v>17812</v>
      </c>
      <c r="B254" s="32" t="s">
        <v>1527</v>
      </c>
      <c r="C254" s="32" t="s">
        <v>300</v>
      </c>
      <c r="D254" s="32" t="s">
        <v>1526</v>
      </c>
      <c r="E254" s="145" t="s">
        <v>1056</v>
      </c>
      <c r="F254" s="145" t="s">
        <v>17813</v>
      </c>
      <c r="G254" s="145" t="s">
        <v>17403</v>
      </c>
      <c r="H254" s="145" t="s">
        <v>1166</v>
      </c>
      <c r="I254" s="11" t="s">
        <v>1166</v>
      </c>
      <c r="J254" s="11" t="s">
        <v>43669</v>
      </c>
      <c r="K254" s="11" t="s">
        <v>1166</v>
      </c>
    </row>
    <row r="255" spans="1:11" ht="16.5" x14ac:dyDescent="0.15">
      <c r="A255" s="145" t="s">
        <v>17814</v>
      </c>
      <c r="B255" s="32" t="s">
        <v>1528</v>
      </c>
      <c r="C255" s="32" t="s">
        <v>300</v>
      </c>
      <c r="D255" s="32" t="s">
        <v>1526</v>
      </c>
      <c r="E255" s="145" t="s">
        <v>1056</v>
      </c>
      <c r="F255" s="145" t="s">
        <v>17770</v>
      </c>
      <c r="G255" s="145" t="s">
        <v>17403</v>
      </c>
      <c r="H255" s="145" t="s">
        <v>1166</v>
      </c>
      <c r="I255" s="11" t="s">
        <v>1166</v>
      </c>
      <c r="J255" s="11" t="s">
        <v>43669</v>
      </c>
      <c r="K255" s="11" t="s">
        <v>1166</v>
      </c>
    </row>
    <row r="256" spans="1:11" ht="16.5" x14ac:dyDescent="0.15">
      <c r="A256" s="145" t="s">
        <v>17815</v>
      </c>
      <c r="B256" s="32" t="s">
        <v>1529</v>
      </c>
      <c r="C256" s="32" t="s">
        <v>300</v>
      </c>
      <c r="D256" s="32" t="s">
        <v>1526</v>
      </c>
      <c r="E256" s="145" t="s">
        <v>1056</v>
      </c>
      <c r="F256" s="145" t="s">
        <v>997</v>
      </c>
      <c r="G256" s="145" t="s">
        <v>17403</v>
      </c>
      <c r="H256" s="145" t="s">
        <v>1166</v>
      </c>
      <c r="I256" s="11" t="s">
        <v>1166</v>
      </c>
      <c r="J256" s="11" t="s">
        <v>43669</v>
      </c>
      <c r="K256" s="11" t="s">
        <v>1166</v>
      </c>
    </row>
    <row r="257" spans="1:11" ht="16.5" x14ac:dyDescent="0.15">
      <c r="A257" s="145" t="s">
        <v>17816</v>
      </c>
      <c r="B257" s="32" t="s">
        <v>1530</v>
      </c>
      <c r="C257" s="32" t="s">
        <v>300</v>
      </c>
      <c r="D257" s="32" t="s">
        <v>1526</v>
      </c>
      <c r="E257" s="145" t="s">
        <v>1056</v>
      </c>
      <c r="F257" s="145" t="s">
        <v>997</v>
      </c>
      <c r="G257" s="145" t="s">
        <v>17403</v>
      </c>
      <c r="H257" s="145" t="s">
        <v>1166</v>
      </c>
      <c r="I257" s="11" t="s">
        <v>1166</v>
      </c>
      <c r="J257" s="11" t="s">
        <v>43669</v>
      </c>
      <c r="K257" s="11" t="s">
        <v>1166</v>
      </c>
    </row>
    <row r="258" spans="1:11" ht="16.5" x14ac:dyDescent="0.15">
      <c r="A258" s="145" t="s">
        <v>17817</v>
      </c>
      <c r="B258" s="32" t="s">
        <v>1531</v>
      </c>
      <c r="C258" s="32" t="s">
        <v>1532</v>
      </c>
      <c r="D258" s="32" t="s">
        <v>997</v>
      </c>
      <c r="E258" s="145" t="s">
        <v>17405</v>
      </c>
      <c r="F258" s="145" t="s">
        <v>17818</v>
      </c>
      <c r="G258" s="145" t="s">
        <v>17565</v>
      </c>
      <c r="H258" s="145" t="s">
        <v>1169</v>
      </c>
      <c r="I258" s="11" t="s">
        <v>997</v>
      </c>
      <c r="J258" s="11" t="s">
        <v>43669</v>
      </c>
      <c r="K258" s="11" t="s">
        <v>1166</v>
      </c>
    </row>
    <row r="259" spans="1:11" ht="16.5" x14ac:dyDescent="0.15">
      <c r="A259" s="145" t="s">
        <v>17819</v>
      </c>
      <c r="B259" s="32" t="s">
        <v>1533</v>
      </c>
      <c r="C259" s="32" t="s">
        <v>1534</v>
      </c>
      <c r="D259" s="32" t="s">
        <v>997</v>
      </c>
      <c r="E259" s="145" t="s">
        <v>17405</v>
      </c>
      <c r="F259" s="145" t="s">
        <v>17820</v>
      </c>
      <c r="G259" s="145" t="s">
        <v>17565</v>
      </c>
      <c r="H259" s="145" t="s">
        <v>1169</v>
      </c>
      <c r="I259" s="11" t="s">
        <v>997</v>
      </c>
      <c r="J259" s="11" t="s">
        <v>43669</v>
      </c>
      <c r="K259" s="11" t="s">
        <v>1166</v>
      </c>
    </row>
    <row r="260" spans="1:11" ht="16.5" x14ac:dyDescent="0.15">
      <c r="A260" s="145" t="s">
        <v>17821</v>
      </c>
      <c r="B260" s="32" t="s">
        <v>1535</v>
      </c>
      <c r="C260" s="32" t="s">
        <v>1534</v>
      </c>
      <c r="D260" s="32" t="s">
        <v>997</v>
      </c>
      <c r="E260" s="145" t="s">
        <v>17405</v>
      </c>
      <c r="F260" s="145" t="s">
        <v>17822</v>
      </c>
      <c r="G260" s="145" t="s">
        <v>17565</v>
      </c>
      <c r="H260" s="145" t="s">
        <v>1169</v>
      </c>
      <c r="I260" s="11" t="s">
        <v>997</v>
      </c>
      <c r="J260" s="11" t="s">
        <v>43669</v>
      </c>
      <c r="K260" s="11" t="s">
        <v>1166</v>
      </c>
    </row>
    <row r="261" spans="1:11" ht="16.5" x14ac:dyDescent="0.15">
      <c r="A261" s="145" t="s">
        <v>17823</v>
      </c>
      <c r="B261" s="32" t="s">
        <v>1536</v>
      </c>
      <c r="C261" s="32" t="s">
        <v>1192</v>
      </c>
      <c r="D261" s="32" t="s">
        <v>997</v>
      </c>
      <c r="E261" s="145" t="s">
        <v>17405</v>
      </c>
      <c r="F261" s="145" t="s">
        <v>17824</v>
      </c>
      <c r="G261" s="145" t="s">
        <v>17565</v>
      </c>
      <c r="H261" s="145" t="s">
        <v>1169</v>
      </c>
      <c r="I261" s="11" t="s">
        <v>997</v>
      </c>
      <c r="J261" s="11" t="s">
        <v>43669</v>
      </c>
      <c r="K261" s="11" t="s">
        <v>1166</v>
      </c>
    </row>
    <row r="262" spans="1:11" ht="16.5" x14ac:dyDescent="0.15">
      <c r="A262" s="145" t="s">
        <v>17825</v>
      </c>
      <c r="B262" s="32" t="s">
        <v>1537</v>
      </c>
      <c r="C262" s="32" t="s">
        <v>1538</v>
      </c>
      <c r="D262" s="32" t="s">
        <v>997</v>
      </c>
      <c r="E262" s="145" t="s">
        <v>17405</v>
      </c>
      <c r="F262" s="145" t="s">
        <v>17826</v>
      </c>
      <c r="G262" s="145" t="s">
        <v>17565</v>
      </c>
      <c r="H262" s="145" t="s">
        <v>1169</v>
      </c>
      <c r="I262" s="11" t="s">
        <v>997</v>
      </c>
      <c r="J262" s="11" t="s">
        <v>43669</v>
      </c>
      <c r="K262" s="11" t="s">
        <v>1166</v>
      </c>
    </row>
    <row r="263" spans="1:11" ht="16.5" x14ac:dyDescent="0.15">
      <c r="A263" s="145" t="s">
        <v>17827</v>
      </c>
      <c r="B263" s="32" t="s">
        <v>1539</v>
      </c>
      <c r="C263" s="32" t="s">
        <v>1538</v>
      </c>
      <c r="D263" s="32" t="s">
        <v>997</v>
      </c>
      <c r="E263" s="145" t="s">
        <v>17405</v>
      </c>
      <c r="F263" s="145" t="s">
        <v>17828</v>
      </c>
      <c r="G263" s="145" t="s">
        <v>17565</v>
      </c>
      <c r="H263" s="145" t="s">
        <v>1169</v>
      </c>
      <c r="I263" s="11" t="s">
        <v>997</v>
      </c>
      <c r="J263" s="11" t="s">
        <v>43669</v>
      </c>
      <c r="K263" s="11" t="s">
        <v>1166</v>
      </c>
    </row>
    <row r="264" spans="1:11" ht="16.5" x14ac:dyDescent="0.15">
      <c r="A264" s="145" t="s">
        <v>17829</v>
      </c>
      <c r="B264" s="32" t="s">
        <v>1540</v>
      </c>
      <c r="C264" s="32" t="s">
        <v>1541</v>
      </c>
      <c r="D264" s="32" t="s">
        <v>997</v>
      </c>
      <c r="E264" s="145" t="s">
        <v>17405</v>
      </c>
      <c r="F264" s="145" t="s">
        <v>17830</v>
      </c>
      <c r="G264" s="145" t="s">
        <v>17565</v>
      </c>
      <c r="H264" s="145" t="s">
        <v>1169</v>
      </c>
      <c r="I264" s="11" t="s">
        <v>997</v>
      </c>
      <c r="J264" s="11" t="s">
        <v>43669</v>
      </c>
      <c r="K264" s="11" t="s">
        <v>1166</v>
      </c>
    </row>
    <row r="265" spans="1:11" ht="16.5" x14ac:dyDescent="0.15">
      <c r="A265" s="145" t="s">
        <v>17831</v>
      </c>
      <c r="B265" s="32" t="s">
        <v>1542</v>
      </c>
      <c r="C265" s="32" t="s">
        <v>1543</v>
      </c>
      <c r="D265" s="32" t="s">
        <v>997</v>
      </c>
      <c r="E265" s="145" t="s">
        <v>17405</v>
      </c>
      <c r="F265" s="145" t="s">
        <v>17832</v>
      </c>
      <c r="G265" s="145" t="s">
        <v>17565</v>
      </c>
      <c r="H265" s="145" t="s">
        <v>1169</v>
      </c>
      <c r="I265" s="11" t="s">
        <v>997</v>
      </c>
      <c r="J265" s="11" t="s">
        <v>43669</v>
      </c>
      <c r="K265" s="11" t="s">
        <v>1166</v>
      </c>
    </row>
    <row r="266" spans="1:11" ht="16.5" x14ac:dyDescent="0.15">
      <c r="A266" s="145" t="s">
        <v>17833</v>
      </c>
      <c r="B266" s="32" t="s">
        <v>1544</v>
      </c>
      <c r="C266" s="32" t="s">
        <v>1545</v>
      </c>
      <c r="D266" s="32" t="s">
        <v>997</v>
      </c>
      <c r="E266" s="145" t="s">
        <v>17405</v>
      </c>
      <c r="F266" s="145" t="s">
        <v>17834</v>
      </c>
      <c r="G266" s="145" t="s">
        <v>17565</v>
      </c>
      <c r="H266" s="145" t="s">
        <v>1169</v>
      </c>
      <c r="I266" s="11" t="s">
        <v>997</v>
      </c>
      <c r="J266" s="11" t="s">
        <v>43669</v>
      </c>
      <c r="K266" s="11" t="s">
        <v>1166</v>
      </c>
    </row>
    <row r="267" spans="1:11" ht="16.5" x14ac:dyDescent="0.15">
      <c r="A267" s="145" t="s">
        <v>17835</v>
      </c>
      <c r="B267" s="32" t="s">
        <v>1546</v>
      </c>
      <c r="C267" s="32" t="s">
        <v>1547</v>
      </c>
      <c r="D267" s="32" t="s">
        <v>997</v>
      </c>
      <c r="E267" s="145" t="s">
        <v>17579</v>
      </c>
      <c r="F267" s="145" t="s">
        <v>17836</v>
      </c>
      <c r="G267" s="145" t="s">
        <v>17565</v>
      </c>
      <c r="H267" s="145" t="s">
        <v>1169</v>
      </c>
      <c r="I267" s="11" t="s">
        <v>997</v>
      </c>
      <c r="J267" s="11" t="s">
        <v>43669</v>
      </c>
      <c r="K267" s="11" t="s">
        <v>1166</v>
      </c>
    </row>
    <row r="268" spans="1:11" ht="16.5" x14ac:dyDescent="0.15">
      <c r="A268" s="145" t="s">
        <v>17837</v>
      </c>
      <c r="B268" s="32" t="s">
        <v>1548</v>
      </c>
      <c r="C268" s="32" t="s">
        <v>1547</v>
      </c>
      <c r="D268" s="32" t="s">
        <v>997</v>
      </c>
      <c r="E268" s="145" t="s">
        <v>17579</v>
      </c>
      <c r="F268" s="145" t="s">
        <v>17838</v>
      </c>
      <c r="G268" s="145" t="s">
        <v>17565</v>
      </c>
      <c r="H268" s="145" t="s">
        <v>1169</v>
      </c>
      <c r="I268" s="11" t="s">
        <v>997</v>
      </c>
      <c r="J268" s="11" t="s">
        <v>43669</v>
      </c>
      <c r="K268" s="11" t="s">
        <v>1166</v>
      </c>
    </row>
    <row r="269" spans="1:11" ht="16.5" x14ac:dyDescent="0.15">
      <c r="A269" s="145" t="s">
        <v>17839</v>
      </c>
      <c r="B269" s="32" t="s">
        <v>1549</v>
      </c>
      <c r="C269" s="32" t="s">
        <v>1550</v>
      </c>
      <c r="D269" s="32" t="s">
        <v>997</v>
      </c>
      <c r="E269" s="145" t="s">
        <v>17405</v>
      </c>
      <c r="F269" s="145" t="s">
        <v>17840</v>
      </c>
      <c r="G269" s="145" t="s">
        <v>17565</v>
      </c>
      <c r="H269" s="145" t="s">
        <v>1169</v>
      </c>
      <c r="I269" s="11" t="s">
        <v>997</v>
      </c>
      <c r="J269" s="11" t="s">
        <v>43669</v>
      </c>
      <c r="K269" s="11" t="s">
        <v>1166</v>
      </c>
    </row>
    <row r="270" spans="1:11" ht="16.5" x14ac:dyDescent="0.15">
      <c r="A270" s="145" t="s">
        <v>17841</v>
      </c>
      <c r="B270" s="32" t="s">
        <v>1551</v>
      </c>
      <c r="C270" s="32" t="s">
        <v>1552</v>
      </c>
      <c r="D270" s="32" t="s">
        <v>997</v>
      </c>
      <c r="E270" s="145" t="s">
        <v>17405</v>
      </c>
      <c r="F270" s="145" t="s">
        <v>17842</v>
      </c>
      <c r="G270" s="145" t="s">
        <v>17565</v>
      </c>
      <c r="H270" s="145" t="s">
        <v>1169</v>
      </c>
      <c r="I270" s="11" t="s">
        <v>997</v>
      </c>
      <c r="J270" s="11" t="s">
        <v>43669</v>
      </c>
      <c r="K270" s="11" t="s">
        <v>1166</v>
      </c>
    </row>
    <row r="271" spans="1:11" ht="16.5" x14ac:dyDescent="0.15">
      <c r="A271" s="145" t="s">
        <v>17843</v>
      </c>
      <c r="B271" s="32" t="s">
        <v>1553</v>
      </c>
      <c r="C271" s="32" t="s">
        <v>1554</v>
      </c>
      <c r="D271" s="32" t="s">
        <v>997</v>
      </c>
      <c r="E271" s="145" t="s">
        <v>17405</v>
      </c>
      <c r="F271" s="145" t="s">
        <v>17844</v>
      </c>
      <c r="G271" s="145" t="s">
        <v>17565</v>
      </c>
      <c r="H271" s="145" t="s">
        <v>1169</v>
      </c>
      <c r="I271" s="11" t="s">
        <v>997</v>
      </c>
      <c r="J271" s="11" t="s">
        <v>43669</v>
      </c>
      <c r="K271" s="11" t="s">
        <v>1166</v>
      </c>
    </row>
    <row r="272" spans="1:11" ht="16.5" x14ac:dyDescent="0.15">
      <c r="A272" s="145" t="s">
        <v>17845</v>
      </c>
      <c r="B272" s="32" t="s">
        <v>1555</v>
      </c>
      <c r="C272" s="32" t="s">
        <v>1203</v>
      </c>
      <c r="D272" s="32" t="s">
        <v>997</v>
      </c>
      <c r="E272" s="145" t="s">
        <v>17405</v>
      </c>
      <c r="F272" s="145" t="s">
        <v>17846</v>
      </c>
      <c r="G272" s="145" t="s">
        <v>17565</v>
      </c>
      <c r="H272" s="145" t="s">
        <v>1169</v>
      </c>
      <c r="I272" s="11" t="s">
        <v>997</v>
      </c>
      <c r="J272" s="11" t="s">
        <v>43669</v>
      </c>
      <c r="K272" s="11" t="s">
        <v>1166</v>
      </c>
    </row>
    <row r="273" spans="1:11" ht="16.5" x14ac:dyDescent="0.15">
      <c r="A273" s="145" t="s">
        <v>17847</v>
      </c>
      <c r="B273" s="32" t="s">
        <v>1556</v>
      </c>
      <c r="C273" s="32" t="s">
        <v>1557</v>
      </c>
      <c r="D273" s="32" t="s">
        <v>997</v>
      </c>
      <c r="E273" s="145" t="s">
        <v>17405</v>
      </c>
      <c r="F273" s="145" t="s">
        <v>17848</v>
      </c>
      <c r="G273" s="145" t="s">
        <v>17565</v>
      </c>
      <c r="H273" s="145" t="s">
        <v>1169</v>
      </c>
      <c r="I273" s="11" t="s">
        <v>997</v>
      </c>
      <c r="J273" s="11" t="s">
        <v>43669</v>
      </c>
      <c r="K273" s="11" t="s">
        <v>1166</v>
      </c>
    </row>
    <row r="274" spans="1:11" ht="16.5" x14ac:dyDescent="0.15">
      <c r="A274" s="145" t="s">
        <v>17849</v>
      </c>
      <c r="B274" s="32" t="s">
        <v>1558</v>
      </c>
      <c r="C274" s="32" t="s">
        <v>1552</v>
      </c>
      <c r="D274" s="32" t="s">
        <v>997</v>
      </c>
      <c r="E274" s="145" t="s">
        <v>17405</v>
      </c>
      <c r="F274" s="145" t="s">
        <v>17850</v>
      </c>
      <c r="G274" s="145" t="s">
        <v>17565</v>
      </c>
      <c r="H274" s="145" t="s">
        <v>1169</v>
      </c>
      <c r="I274" s="11" t="s">
        <v>997</v>
      </c>
      <c r="J274" s="11" t="s">
        <v>43669</v>
      </c>
      <c r="K274" s="11" t="s">
        <v>1166</v>
      </c>
    </row>
    <row r="275" spans="1:11" ht="16.5" x14ac:dyDescent="0.15">
      <c r="A275" s="145" t="s">
        <v>17851</v>
      </c>
      <c r="B275" s="32" t="s">
        <v>1559</v>
      </c>
      <c r="C275" s="32" t="s">
        <v>1552</v>
      </c>
      <c r="D275" s="32" t="s">
        <v>997</v>
      </c>
      <c r="E275" s="145" t="s">
        <v>17405</v>
      </c>
      <c r="F275" s="145" t="s">
        <v>17852</v>
      </c>
      <c r="G275" s="145" t="s">
        <v>17565</v>
      </c>
      <c r="H275" s="145" t="s">
        <v>1169</v>
      </c>
      <c r="I275" s="11" t="s">
        <v>997</v>
      </c>
      <c r="J275" s="11" t="s">
        <v>43669</v>
      </c>
      <c r="K275" s="11" t="s">
        <v>1166</v>
      </c>
    </row>
    <row r="276" spans="1:11" ht="16.5" x14ac:dyDescent="0.15">
      <c r="A276" s="145" t="s">
        <v>17853</v>
      </c>
      <c r="B276" s="32" t="s">
        <v>1560</v>
      </c>
      <c r="C276" s="32" t="s">
        <v>1561</v>
      </c>
      <c r="D276" s="32" t="s">
        <v>997</v>
      </c>
      <c r="E276" s="145" t="s">
        <v>17405</v>
      </c>
      <c r="F276" s="145" t="s">
        <v>17854</v>
      </c>
      <c r="G276" s="145" t="s">
        <v>17565</v>
      </c>
      <c r="H276" s="145" t="s">
        <v>1169</v>
      </c>
      <c r="I276" s="11" t="s">
        <v>997</v>
      </c>
      <c r="J276" s="11" t="s">
        <v>43669</v>
      </c>
      <c r="K276" s="11" t="s">
        <v>1166</v>
      </c>
    </row>
    <row r="277" spans="1:11" ht="16.5" x14ac:dyDescent="0.15">
      <c r="A277" s="145" t="s">
        <v>17855</v>
      </c>
      <c r="B277" s="32" t="s">
        <v>1562</v>
      </c>
      <c r="C277" s="32" t="s">
        <v>1563</v>
      </c>
      <c r="D277" s="32" t="s">
        <v>997</v>
      </c>
      <c r="E277" s="145" t="s">
        <v>17405</v>
      </c>
      <c r="F277" s="145" t="s">
        <v>17856</v>
      </c>
      <c r="G277" s="145" t="s">
        <v>17565</v>
      </c>
      <c r="H277" s="145" t="s">
        <v>1169</v>
      </c>
      <c r="I277" s="11" t="s">
        <v>997</v>
      </c>
      <c r="J277" s="11" t="s">
        <v>43669</v>
      </c>
      <c r="K277" s="11" t="s">
        <v>1166</v>
      </c>
    </row>
    <row r="278" spans="1:11" ht="16.5" x14ac:dyDescent="0.15">
      <c r="A278" s="145" t="s">
        <v>17857</v>
      </c>
      <c r="B278" s="32" t="s">
        <v>1564</v>
      </c>
      <c r="C278" s="32" t="s">
        <v>1563</v>
      </c>
      <c r="D278" s="32" t="s">
        <v>997</v>
      </c>
      <c r="E278" s="145" t="s">
        <v>17405</v>
      </c>
      <c r="F278" s="145" t="s">
        <v>17858</v>
      </c>
      <c r="G278" s="145" t="s">
        <v>17565</v>
      </c>
      <c r="H278" s="145" t="s">
        <v>1169</v>
      </c>
      <c r="I278" s="11" t="s">
        <v>997</v>
      </c>
      <c r="J278" s="11" t="s">
        <v>43669</v>
      </c>
      <c r="K278" s="11" t="s">
        <v>1166</v>
      </c>
    </row>
    <row r="279" spans="1:11" ht="16.5" x14ac:dyDescent="0.15">
      <c r="A279" s="145" t="s">
        <v>17859</v>
      </c>
      <c r="B279" s="32" t="s">
        <v>1565</v>
      </c>
      <c r="C279" s="32" t="s">
        <v>1566</v>
      </c>
      <c r="D279" s="32" t="s">
        <v>997</v>
      </c>
      <c r="E279" s="145" t="s">
        <v>17405</v>
      </c>
      <c r="F279" s="145" t="s">
        <v>17860</v>
      </c>
      <c r="G279" s="145" t="s">
        <v>17565</v>
      </c>
      <c r="H279" s="145" t="s">
        <v>1169</v>
      </c>
      <c r="I279" s="11" t="s">
        <v>997</v>
      </c>
      <c r="J279" s="11" t="s">
        <v>43669</v>
      </c>
      <c r="K279" s="11" t="s">
        <v>1166</v>
      </c>
    </row>
    <row r="280" spans="1:11" ht="16.5" x14ac:dyDescent="0.15">
      <c r="A280" s="145" t="s">
        <v>17861</v>
      </c>
      <c r="B280" s="32" t="s">
        <v>1567</v>
      </c>
      <c r="C280" s="32" t="s">
        <v>1550</v>
      </c>
      <c r="D280" s="32" t="s">
        <v>997</v>
      </c>
      <c r="E280" s="145" t="s">
        <v>17405</v>
      </c>
      <c r="F280" s="145" t="s">
        <v>17862</v>
      </c>
      <c r="G280" s="145" t="s">
        <v>17565</v>
      </c>
      <c r="H280" s="145" t="s">
        <v>1169</v>
      </c>
      <c r="I280" s="11" t="s">
        <v>997</v>
      </c>
      <c r="J280" s="11" t="s">
        <v>43669</v>
      </c>
      <c r="K280" s="11" t="s">
        <v>1166</v>
      </c>
    </row>
    <row r="281" spans="1:11" ht="16.5" x14ac:dyDescent="0.15">
      <c r="A281" s="145" t="s">
        <v>17863</v>
      </c>
      <c r="B281" s="32" t="s">
        <v>1568</v>
      </c>
      <c r="C281" s="32" t="s">
        <v>1532</v>
      </c>
      <c r="D281" s="32" t="s">
        <v>997</v>
      </c>
      <c r="E281" s="145" t="s">
        <v>17405</v>
      </c>
      <c r="F281" s="145" t="s">
        <v>17864</v>
      </c>
      <c r="G281" s="145" t="s">
        <v>17565</v>
      </c>
      <c r="H281" s="145" t="s">
        <v>1169</v>
      </c>
      <c r="I281" s="11" t="s">
        <v>997</v>
      </c>
      <c r="J281" s="11" t="s">
        <v>43669</v>
      </c>
      <c r="K281" s="11" t="s">
        <v>1166</v>
      </c>
    </row>
    <row r="282" spans="1:11" ht="16.5" x14ac:dyDescent="0.15">
      <c r="A282" s="145" t="s">
        <v>17865</v>
      </c>
      <c r="B282" s="32" t="s">
        <v>1569</v>
      </c>
      <c r="C282" s="32" t="s">
        <v>1557</v>
      </c>
      <c r="D282" s="32" t="s">
        <v>997</v>
      </c>
      <c r="E282" s="145" t="s">
        <v>17405</v>
      </c>
      <c r="F282" s="145" t="s">
        <v>17866</v>
      </c>
      <c r="G282" s="145" t="s">
        <v>17565</v>
      </c>
      <c r="H282" s="145" t="s">
        <v>1169</v>
      </c>
      <c r="I282" s="11" t="s">
        <v>997</v>
      </c>
      <c r="J282" s="11" t="s">
        <v>43669</v>
      </c>
      <c r="K282" s="11" t="s">
        <v>1166</v>
      </c>
    </row>
    <row r="283" spans="1:11" ht="16.5" x14ac:dyDescent="0.15">
      <c r="A283" s="145" t="s">
        <v>17867</v>
      </c>
      <c r="B283" s="32" t="s">
        <v>1570</v>
      </c>
      <c r="C283" s="32" t="s">
        <v>1203</v>
      </c>
      <c r="D283" s="32" t="s">
        <v>997</v>
      </c>
      <c r="E283" s="145" t="s">
        <v>17405</v>
      </c>
      <c r="F283" s="145" t="s">
        <v>17868</v>
      </c>
      <c r="G283" s="145" t="s">
        <v>17565</v>
      </c>
      <c r="H283" s="145" t="s">
        <v>1169</v>
      </c>
      <c r="I283" s="11" t="s">
        <v>997</v>
      </c>
      <c r="J283" s="11" t="s">
        <v>43669</v>
      </c>
      <c r="K283" s="11" t="s">
        <v>1166</v>
      </c>
    </row>
    <row r="284" spans="1:11" ht="16.5" x14ac:dyDescent="0.15">
      <c r="A284" s="145" t="s">
        <v>17869</v>
      </c>
      <c r="B284" s="32" t="s">
        <v>1571</v>
      </c>
      <c r="C284" s="32" t="s">
        <v>1566</v>
      </c>
      <c r="D284" s="32" t="s">
        <v>997</v>
      </c>
      <c r="E284" s="145" t="s">
        <v>17405</v>
      </c>
      <c r="F284" s="145" t="s">
        <v>17870</v>
      </c>
      <c r="G284" s="145" t="s">
        <v>17565</v>
      </c>
      <c r="H284" s="145" t="s">
        <v>1169</v>
      </c>
      <c r="I284" s="11" t="s">
        <v>997</v>
      </c>
      <c r="J284" s="11" t="s">
        <v>43669</v>
      </c>
      <c r="K284" s="11" t="s">
        <v>1166</v>
      </c>
    </row>
    <row r="285" spans="1:11" ht="16.5" x14ac:dyDescent="0.15">
      <c r="A285" s="145" t="s">
        <v>17871</v>
      </c>
      <c r="B285" s="32" t="s">
        <v>1572</v>
      </c>
      <c r="C285" s="32" t="s">
        <v>1566</v>
      </c>
      <c r="D285" s="32" t="s">
        <v>997</v>
      </c>
      <c r="E285" s="145" t="s">
        <v>17405</v>
      </c>
      <c r="F285" s="145" t="s">
        <v>17872</v>
      </c>
      <c r="G285" s="145" t="s">
        <v>17565</v>
      </c>
      <c r="H285" s="145" t="s">
        <v>1169</v>
      </c>
      <c r="I285" s="11" t="s">
        <v>997</v>
      </c>
      <c r="J285" s="11" t="s">
        <v>43669</v>
      </c>
      <c r="K285" s="11" t="s">
        <v>1166</v>
      </c>
    </row>
    <row r="286" spans="1:11" ht="16.5" x14ac:dyDescent="0.15">
      <c r="A286" s="145" t="s">
        <v>17873</v>
      </c>
      <c r="B286" s="32" t="s">
        <v>1573</v>
      </c>
      <c r="C286" s="32" t="s">
        <v>1203</v>
      </c>
      <c r="D286" s="32" t="s">
        <v>997</v>
      </c>
      <c r="E286" s="145" t="s">
        <v>17405</v>
      </c>
      <c r="F286" s="145" t="s">
        <v>17874</v>
      </c>
      <c r="G286" s="145" t="s">
        <v>17565</v>
      </c>
      <c r="H286" s="145" t="s">
        <v>1169</v>
      </c>
      <c r="I286" s="11" t="s">
        <v>997</v>
      </c>
      <c r="J286" s="11" t="s">
        <v>43669</v>
      </c>
      <c r="K286" s="11" t="s">
        <v>1166</v>
      </c>
    </row>
    <row r="287" spans="1:11" ht="16.5" x14ac:dyDescent="0.15">
      <c r="A287" s="145" t="s">
        <v>17875</v>
      </c>
      <c r="B287" s="32" t="s">
        <v>1574</v>
      </c>
      <c r="C287" s="32" t="s">
        <v>1575</v>
      </c>
      <c r="D287" s="32" t="s">
        <v>997</v>
      </c>
      <c r="E287" s="145" t="s">
        <v>17405</v>
      </c>
      <c r="F287" s="145" t="s">
        <v>17876</v>
      </c>
      <c r="G287" s="145" t="s">
        <v>17565</v>
      </c>
      <c r="H287" s="145" t="s">
        <v>1169</v>
      </c>
      <c r="I287" s="11" t="s">
        <v>997</v>
      </c>
      <c r="J287" s="11" t="s">
        <v>43669</v>
      </c>
      <c r="K287" s="11" t="s">
        <v>1166</v>
      </c>
    </row>
    <row r="288" spans="1:11" ht="16.5" x14ac:dyDescent="0.15">
      <c r="A288" s="145" t="s">
        <v>17877</v>
      </c>
      <c r="B288" s="32" t="s">
        <v>1576</v>
      </c>
      <c r="C288" s="32" t="s">
        <v>1577</v>
      </c>
      <c r="D288" s="32" t="s">
        <v>997</v>
      </c>
      <c r="E288" s="145" t="s">
        <v>17405</v>
      </c>
      <c r="F288" s="145" t="s">
        <v>17878</v>
      </c>
      <c r="G288" s="145" t="s">
        <v>17565</v>
      </c>
      <c r="H288" s="145" t="s">
        <v>1169</v>
      </c>
      <c r="I288" s="11" t="s">
        <v>997</v>
      </c>
      <c r="J288" s="11" t="s">
        <v>43669</v>
      </c>
      <c r="K288" s="11" t="s">
        <v>1166</v>
      </c>
    </row>
    <row r="289" spans="1:11" ht="16.5" x14ac:dyDescent="0.15">
      <c r="A289" s="145" t="s">
        <v>17879</v>
      </c>
      <c r="B289" s="32" t="s">
        <v>1578</v>
      </c>
      <c r="C289" s="32" t="s">
        <v>1203</v>
      </c>
      <c r="D289" s="32" t="s">
        <v>997</v>
      </c>
      <c r="E289" s="145" t="s">
        <v>17405</v>
      </c>
      <c r="F289" s="145" t="s">
        <v>17880</v>
      </c>
      <c r="G289" s="145" t="s">
        <v>17565</v>
      </c>
      <c r="H289" s="145" t="s">
        <v>1169</v>
      </c>
      <c r="I289" s="11" t="s">
        <v>997</v>
      </c>
      <c r="J289" s="11" t="s">
        <v>43669</v>
      </c>
      <c r="K289" s="11" t="s">
        <v>1166</v>
      </c>
    </row>
    <row r="290" spans="1:11" ht="16.5" x14ac:dyDescent="0.15">
      <c r="A290" s="145" t="s">
        <v>17881</v>
      </c>
      <c r="B290" s="32" t="s">
        <v>1579</v>
      </c>
      <c r="C290" s="32" t="s">
        <v>1554</v>
      </c>
      <c r="D290" s="32" t="s">
        <v>997</v>
      </c>
      <c r="E290" s="145" t="s">
        <v>17405</v>
      </c>
      <c r="F290" s="145" t="s">
        <v>17882</v>
      </c>
      <c r="G290" s="145" t="s">
        <v>17565</v>
      </c>
      <c r="H290" s="145" t="s">
        <v>1169</v>
      </c>
      <c r="I290" s="11" t="s">
        <v>997</v>
      </c>
      <c r="J290" s="11" t="s">
        <v>43669</v>
      </c>
      <c r="K290" s="11" t="s">
        <v>1166</v>
      </c>
    </row>
    <row r="291" spans="1:11" ht="16.5" x14ac:dyDescent="0.15">
      <c r="A291" s="145" t="s">
        <v>17883</v>
      </c>
      <c r="B291" s="32" t="s">
        <v>1580</v>
      </c>
      <c r="C291" s="32" t="s">
        <v>1554</v>
      </c>
      <c r="D291" s="32" t="s">
        <v>997</v>
      </c>
      <c r="E291" s="145" t="s">
        <v>17405</v>
      </c>
      <c r="F291" s="145" t="s">
        <v>17884</v>
      </c>
      <c r="G291" s="145" t="s">
        <v>17565</v>
      </c>
      <c r="H291" s="145" t="s">
        <v>1169</v>
      </c>
      <c r="I291" s="11" t="s">
        <v>997</v>
      </c>
      <c r="J291" s="11" t="s">
        <v>43669</v>
      </c>
      <c r="K291" s="11" t="s">
        <v>1166</v>
      </c>
    </row>
    <row r="292" spans="1:11" ht="16.5" x14ac:dyDescent="0.15">
      <c r="A292" s="145" t="s">
        <v>17885</v>
      </c>
      <c r="B292" s="32" t="s">
        <v>1581</v>
      </c>
      <c r="C292" s="32" t="s">
        <v>1566</v>
      </c>
      <c r="D292" s="32" t="s">
        <v>997</v>
      </c>
      <c r="E292" s="145" t="s">
        <v>17405</v>
      </c>
      <c r="F292" s="145" t="s">
        <v>17886</v>
      </c>
      <c r="G292" s="145" t="s">
        <v>17565</v>
      </c>
      <c r="H292" s="145" t="s">
        <v>1169</v>
      </c>
      <c r="I292" s="11" t="s">
        <v>997</v>
      </c>
      <c r="J292" s="11" t="s">
        <v>43669</v>
      </c>
      <c r="K292" s="11" t="s">
        <v>1166</v>
      </c>
    </row>
    <row r="293" spans="1:11" ht="16.5" x14ac:dyDescent="0.15">
      <c r="A293" s="145" t="s">
        <v>17887</v>
      </c>
      <c r="B293" s="32" t="s">
        <v>1582</v>
      </c>
      <c r="C293" s="32" t="s">
        <v>1566</v>
      </c>
      <c r="D293" s="32" t="s">
        <v>997</v>
      </c>
      <c r="E293" s="145" t="s">
        <v>17405</v>
      </c>
      <c r="F293" s="145" t="s">
        <v>17888</v>
      </c>
      <c r="G293" s="145" t="s">
        <v>17565</v>
      </c>
      <c r="H293" s="145" t="s">
        <v>1169</v>
      </c>
      <c r="I293" s="11" t="s">
        <v>997</v>
      </c>
      <c r="J293" s="11" t="s">
        <v>43669</v>
      </c>
      <c r="K293" s="11" t="s">
        <v>1166</v>
      </c>
    </row>
    <row r="294" spans="1:11" ht="16.5" x14ac:dyDescent="0.15">
      <c r="A294" s="145" t="s">
        <v>17889</v>
      </c>
      <c r="B294" s="32" t="s">
        <v>1583</v>
      </c>
      <c r="C294" s="32" t="s">
        <v>1203</v>
      </c>
      <c r="D294" s="32" t="s">
        <v>997</v>
      </c>
      <c r="E294" s="145" t="s">
        <v>17405</v>
      </c>
      <c r="F294" s="145" t="s">
        <v>17890</v>
      </c>
      <c r="G294" s="145" t="s">
        <v>17565</v>
      </c>
      <c r="H294" s="145" t="s">
        <v>1169</v>
      </c>
      <c r="I294" s="11" t="s">
        <v>997</v>
      </c>
      <c r="J294" s="11" t="s">
        <v>43669</v>
      </c>
      <c r="K294" s="11" t="s">
        <v>1166</v>
      </c>
    </row>
    <row r="295" spans="1:11" ht="16.5" x14ac:dyDescent="0.15">
      <c r="A295" s="145" t="s">
        <v>17891</v>
      </c>
      <c r="B295" s="32" t="s">
        <v>1584</v>
      </c>
      <c r="C295" s="32" t="s">
        <v>1203</v>
      </c>
      <c r="D295" s="32" t="s">
        <v>997</v>
      </c>
      <c r="E295" s="145" t="s">
        <v>17405</v>
      </c>
      <c r="F295" s="145" t="s">
        <v>17892</v>
      </c>
      <c r="G295" s="145" t="s">
        <v>17565</v>
      </c>
      <c r="H295" s="145" t="s">
        <v>1169</v>
      </c>
      <c r="I295" s="11" t="s">
        <v>997</v>
      </c>
      <c r="J295" s="11" t="s">
        <v>43669</v>
      </c>
      <c r="K295" s="11" t="s">
        <v>1166</v>
      </c>
    </row>
    <row r="296" spans="1:11" ht="16.5" x14ac:dyDescent="0.15">
      <c r="A296" s="145" t="s">
        <v>17893</v>
      </c>
      <c r="B296" s="32" t="s">
        <v>1585</v>
      </c>
      <c r="C296" s="32" t="s">
        <v>1586</v>
      </c>
      <c r="D296" s="32" t="s">
        <v>997</v>
      </c>
      <c r="E296" s="145" t="s">
        <v>17405</v>
      </c>
      <c r="F296" s="145" t="s">
        <v>17894</v>
      </c>
      <c r="G296" s="145" t="s">
        <v>17565</v>
      </c>
      <c r="H296" s="145" t="s">
        <v>1169</v>
      </c>
      <c r="I296" s="11" t="s">
        <v>997</v>
      </c>
      <c r="J296" s="11" t="s">
        <v>43669</v>
      </c>
      <c r="K296" s="11" t="s">
        <v>1166</v>
      </c>
    </row>
    <row r="297" spans="1:11" ht="16.5" x14ac:dyDescent="0.15">
      <c r="A297" s="145" t="s">
        <v>17895</v>
      </c>
      <c r="B297" s="32" t="s">
        <v>1587</v>
      </c>
      <c r="C297" s="32" t="s">
        <v>1554</v>
      </c>
      <c r="D297" s="32" t="s">
        <v>997</v>
      </c>
      <c r="E297" s="145" t="s">
        <v>17405</v>
      </c>
      <c r="F297" s="145" t="s">
        <v>17896</v>
      </c>
      <c r="G297" s="145" t="s">
        <v>17565</v>
      </c>
      <c r="H297" s="145" t="s">
        <v>1169</v>
      </c>
      <c r="I297" s="11" t="s">
        <v>997</v>
      </c>
      <c r="J297" s="11" t="s">
        <v>43669</v>
      </c>
      <c r="K297" s="11" t="s">
        <v>1166</v>
      </c>
    </row>
    <row r="298" spans="1:11" ht="16.5" x14ac:dyDescent="0.15">
      <c r="A298" s="145" t="s">
        <v>17897</v>
      </c>
      <c r="B298" s="32" t="s">
        <v>1588</v>
      </c>
      <c r="C298" s="32" t="s">
        <v>1203</v>
      </c>
      <c r="D298" s="32" t="s">
        <v>997</v>
      </c>
      <c r="E298" s="145" t="s">
        <v>17405</v>
      </c>
      <c r="F298" s="145" t="s">
        <v>17898</v>
      </c>
      <c r="G298" s="145" t="s">
        <v>17565</v>
      </c>
      <c r="H298" s="145" t="s">
        <v>1169</v>
      </c>
      <c r="I298" s="11" t="s">
        <v>997</v>
      </c>
      <c r="J298" s="11" t="s">
        <v>43669</v>
      </c>
      <c r="K298" s="11" t="s">
        <v>1166</v>
      </c>
    </row>
    <row r="299" spans="1:11" ht="16.5" x14ac:dyDescent="0.15">
      <c r="A299" s="145" t="s">
        <v>17899</v>
      </c>
      <c r="B299" s="32" t="s">
        <v>1589</v>
      </c>
      <c r="C299" s="32" t="s">
        <v>1561</v>
      </c>
      <c r="D299" s="32" t="s">
        <v>997</v>
      </c>
      <c r="E299" s="145" t="s">
        <v>17405</v>
      </c>
      <c r="F299" s="145" t="s">
        <v>17900</v>
      </c>
      <c r="G299" s="145" t="s">
        <v>17565</v>
      </c>
      <c r="H299" s="145" t="s">
        <v>1169</v>
      </c>
      <c r="I299" s="11" t="s">
        <v>997</v>
      </c>
      <c r="J299" s="11" t="s">
        <v>43669</v>
      </c>
      <c r="K299" s="11" t="s">
        <v>1166</v>
      </c>
    </row>
    <row r="300" spans="1:11" ht="16.5" x14ac:dyDescent="0.15">
      <c r="A300" s="145" t="s">
        <v>17901</v>
      </c>
      <c r="B300" s="32" t="s">
        <v>1590</v>
      </c>
      <c r="C300" s="32" t="s">
        <v>1554</v>
      </c>
      <c r="D300" s="32" t="s">
        <v>997</v>
      </c>
      <c r="E300" s="145" t="s">
        <v>17405</v>
      </c>
      <c r="F300" s="145" t="s">
        <v>17902</v>
      </c>
      <c r="G300" s="145" t="s">
        <v>17565</v>
      </c>
      <c r="H300" s="145" t="s">
        <v>1169</v>
      </c>
      <c r="I300" s="11" t="s">
        <v>997</v>
      </c>
      <c r="J300" s="11" t="s">
        <v>43669</v>
      </c>
      <c r="K300" s="11" t="s">
        <v>1166</v>
      </c>
    </row>
    <row r="301" spans="1:11" ht="16.5" x14ac:dyDescent="0.15">
      <c r="A301" s="145" t="s">
        <v>17903</v>
      </c>
      <c r="B301" s="32" t="s">
        <v>1591</v>
      </c>
      <c r="C301" s="32" t="s">
        <v>1554</v>
      </c>
      <c r="D301" s="32" t="s">
        <v>997</v>
      </c>
      <c r="E301" s="145" t="s">
        <v>17405</v>
      </c>
      <c r="F301" s="145" t="s">
        <v>17904</v>
      </c>
      <c r="G301" s="145" t="s">
        <v>17565</v>
      </c>
      <c r="H301" s="145" t="s">
        <v>1169</v>
      </c>
      <c r="I301" s="11" t="s">
        <v>997</v>
      </c>
      <c r="J301" s="11" t="s">
        <v>43669</v>
      </c>
      <c r="K301" s="11" t="s">
        <v>1166</v>
      </c>
    </row>
    <row r="302" spans="1:11" ht="16.5" x14ac:dyDescent="0.15">
      <c r="A302" s="145" t="s">
        <v>17905</v>
      </c>
      <c r="B302" s="32" t="s">
        <v>1592</v>
      </c>
      <c r="C302" s="32" t="s">
        <v>1593</v>
      </c>
      <c r="D302" s="32" t="s">
        <v>997</v>
      </c>
      <c r="E302" s="145" t="s">
        <v>17405</v>
      </c>
      <c r="F302" s="145" t="s">
        <v>17906</v>
      </c>
      <c r="G302" s="145" t="s">
        <v>17565</v>
      </c>
      <c r="H302" s="145" t="s">
        <v>1169</v>
      </c>
      <c r="I302" s="11" t="s">
        <v>997</v>
      </c>
      <c r="J302" s="11" t="s">
        <v>43669</v>
      </c>
      <c r="K302" s="11" t="s">
        <v>1166</v>
      </c>
    </row>
    <row r="303" spans="1:11" ht="16.5" x14ac:dyDescent="0.15">
      <c r="A303" s="145" t="s">
        <v>17907</v>
      </c>
      <c r="B303" s="32" t="s">
        <v>1594</v>
      </c>
      <c r="C303" s="32" t="s">
        <v>1532</v>
      </c>
      <c r="D303" s="32" t="s">
        <v>997</v>
      </c>
      <c r="E303" s="145" t="s">
        <v>17405</v>
      </c>
      <c r="F303" s="145" t="s">
        <v>17908</v>
      </c>
      <c r="G303" s="145" t="s">
        <v>17565</v>
      </c>
      <c r="H303" s="145" t="s">
        <v>1169</v>
      </c>
      <c r="I303" s="11" t="s">
        <v>997</v>
      </c>
      <c r="J303" s="11" t="s">
        <v>43669</v>
      </c>
      <c r="K303" s="11" t="s">
        <v>1166</v>
      </c>
    </row>
    <row r="304" spans="1:11" ht="16.5" x14ac:dyDescent="0.15">
      <c r="A304" s="145" t="s">
        <v>17909</v>
      </c>
      <c r="B304" s="32" t="s">
        <v>1595</v>
      </c>
      <c r="C304" s="32" t="s">
        <v>1596</v>
      </c>
      <c r="D304" s="32" t="s">
        <v>997</v>
      </c>
      <c r="E304" s="145" t="s">
        <v>17405</v>
      </c>
      <c r="F304" s="145" t="s">
        <v>17910</v>
      </c>
      <c r="G304" s="145" t="s">
        <v>17565</v>
      </c>
      <c r="H304" s="145" t="s">
        <v>1169</v>
      </c>
      <c r="I304" s="11" t="s">
        <v>997</v>
      </c>
      <c r="J304" s="11" t="s">
        <v>43669</v>
      </c>
      <c r="K304" s="11" t="s">
        <v>1166</v>
      </c>
    </row>
    <row r="305" spans="1:11" ht="16.5" x14ac:dyDescent="0.15">
      <c r="A305" s="145" t="s">
        <v>17911</v>
      </c>
      <c r="B305" s="32" t="s">
        <v>1597</v>
      </c>
      <c r="C305" s="32" t="s">
        <v>1598</v>
      </c>
      <c r="D305" s="32" t="s">
        <v>997</v>
      </c>
      <c r="E305" s="145" t="s">
        <v>17405</v>
      </c>
      <c r="F305" s="145" t="s">
        <v>17912</v>
      </c>
      <c r="G305" s="145" t="s">
        <v>17565</v>
      </c>
      <c r="H305" s="145" t="s">
        <v>1169</v>
      </c>
      <c r="I305" s="11" t="s">
        <v>997</v>
      </c>
      <c r="J305" s="11" t="s">
        <v>43669</v>
      </c>
      <c r="K305" s="11" t="s">
        <v>1166</v>
      </c>
    </row>
    <row r="306" spans="1:11" ht="16.5" x14ac:dyDescent="0.15">
      <c r="A306" s="145" t="s">
        <v>17913</v>
      </c>
      <c r="B306" s="32" t="s">
        <v>1599</v>
      </c>
      <c r="C306" s="32" t="s">
        <v>1598</v>
      </c>
      <c r="D306" s="32" t="s">
        <v>997</v>
      </c>
      <c r="E306" s="145" t="s">
        <v>17405</v>
      </c>
      <c r="F306" s="145" t="s">
        <v>17914</v>
      </c>
      <c r="G306" s="145" t="s">
        <v>17565</v>
      </c>
      <c r="H306" s="145" t="s">
        <v>1169</v>
      </c>
      <c r="I306" s="11" t="s">
        <v>997</v>
      </c>
      <c r="J306" s="11" t="s">
        <v>43669</v>
      </c>
      <c r="K306" s="11" t="s">
        <v>1166</v>
      </c>
    </row>
    <row r="307" spans="1:11" ht="16.5" x14ac:dyDescent="0.15">
      <c r="A307" s="145" t="s">
        <v>17915</v>
      </c>
      <c r="B307" s="32" t="s">
        <v>1600</v>
      </c>
      <c r="C307" s="32" t="s">
        <v>1598</v>
      </c>
      <c r="D307" s="32" t="s">
        <v>997</v>
      </c>
      <c r="E307" s="145" t="s">
        <v>17405</v>
      </c>
      <c r="F307" s="145" t="s">
        <v>17916</v>
      </c>
      <c r="G307" s="145" t="s">
        <v>17565</v>
      </c>
      <c r="H307" s="145" t="s">
        <v>1169</v>
      </c>
      <c r="I307" s="11" t="s">
        <v>997</v>
      </c>
      <c r="J307" s="11" t="s">
        <v>43669</v>
      </c>
      <c r="K307" s="11" t="s">
        <v>1166</v>
      </c>
    </row>
    <row r="308" spans="1:11" ht="16.5" x14ac:dyDescent="0.15">
      <c r="A308" s="145" t="s">
        <v>17917</v>
      </c>
      <c r="B308" s="32" t="s">
        <v>1601</v>
      </c>
      <c r="C308" s="32" t="s">
        <v>1168</v>
      </c>
      <c r="D308" s="32" t="s">
        <v>997</v>
      </c>
      <c r="E308" s="145" t="s">
        <v>17405</v>
      </c>
      <c r="F308" s="145" t="s">
        <v>17918</v>
      </c>
      <c r="G308" s="145" t="s">
        <v>17565</v>
      </c>
      <c r="H308" s="145" t="s">
        <v>1169</v>
      </c>
      <c r="I308" s="11" t="s">
        <v>997</v>
      </c>
      <c r="J308" s="11" t="s">
        <v>43669</v>
      </c>
      <c r="K308" s="11" t="s">
        <v>1166</v>
      </c>
    </row>
    <row r="309" spans="1:11" ht="16.5" x14ac:dyDescent="0.15">
      <c r="A309" s="145" t="s">
        <v>17919</v>
      </c>
      <c r="B309" s="32" t="s">
        <v>1602</v>
      </c>
      <c r="C309" s="32" t="s">
        <v>1603</v>
      </c>
      <c r="D309" s="32" t="s">
        <v>997</v>
      </c>
      <c r="E309" s="145" t="s">
        <v>17405</v>
      </c>
      <c r="F309" s="145" t="s">
        <v>17920</v>
      </c>
      <c r="G309" s="145" t="s">
        <v>17565</v>
      </c>
      <c r="H309" s="145" t="s">
        <v>1169</v>
      </c>
      <c r="I309" s="11" t="s">
        <v>997</v>
      </c>
      <c r="J309" s="11" t="s">
        <v>43669</v>
      </c>
      <c r="K309" s="11" t="s">
        <v>1166</v>
      </c>
    </row>
    <row r="310" spans="1:11" ht="16.5" x14ac:dyDescent="0.15">
      <c r="A310" s="145" t="s">
        <v>17921</v>
      </c>
      <c r="B310" s="32" t="s">
        <v>1604</v>
      </c>
      <c r="C310" s="32" t="s">
        <v>1605</v>
      </c>
      <c r="D310" s="32" t="s">
        <v>997</v>
      </c>
      <c r="E310" s="145" t="s">
        <v>17405</v>
      </c>
      <c r="F310" s="145" t="s">
        <v>17922</v>
      </c>
      <c r="G310" s="145" t="s">
        <v>17565</v>
      </c>
      <c r="H310" s="145" t="s">
        <v>1169</v>
      </c>
      <c r="I310" s="11" t="s">
        <v>997</v>
      </c>
      <c r="J310" s="11" t="s">
        <v>43669</v>
      </c>
      <c r="K310" s="11" t="s">
        <v>1166</v>
      </c>
    </row>
    <row r="311" spans="1:11" ht="16.5" x14ac:dyDescent="0.15">
      <c r="A311" s="145" t="s">
        <v>17923</v>
      </c>
      <c r="B311" s="32" t="s">
        <v>1606</v>
      </c>
      <c r="C311" s="32" t="s">
        <v>1547</v>
      </c>
      <c r="D311" s="32" t="s">
        <v>997</v>
      </c>
      <c r="E311" s="145" t="s">
        <v>17405</v>
      </c>
      <c r="F311" s="145" t="s">
        <v>17924</v>
      </c>
      <c r="G311" s="145" t="s">
        <v>17565</v>
      </c>
      <c r="H311" s="145" t="s">
        <v>1169</v>
      </c>
      <c r="I311" s="11" t="s">
        <v>997</v>
      </c>
      <c r="J311" s="11" t="s">
        <v>43669</v>
      </c>
      <c r="K311" s="11" t="s">
        <v>1166</v>
      </c>
    </row>
    <row r="312" spans="1:11" ht="16.5" x14ac:dyDescent="0.15">
      <c r="A312" s="145" t="s">
        <v>17925</v>
      </c>
      <c r="B312" s="32" t="s">
        <v>1607</v>
      </c>
      <c r="C312" s="32" t="s">
        <v>1557</v>
      </c>
      <c r="D312" s="32" t="s">
        <v>997</v>
      </c>
      <c r="E312" s="145" t="s">
        <v>17405</v>
      </c>
      <c r="F312" s="145" t="s">
        <v>17926</v>
      </c>
      <c r="G312" s="145" t="s">
        <v>17565</v>
      </c>
      <c r="H312" s="145" t="s">
        <v>1169</v>
      </c>
      <c r="I312" s="11" t="s">
        <v>997</v>
      </c>
      <c r="J312" s="11" t="s">
        <v>43669</v>
      </c>
      <c r="K312" s="11" t="s">
        <v>1166</v>
      </c>
    </row>
    <row r="313" spans="1:11" ht="16.5" x14ac:dyDescent="0.15">
      <c r="A313" s="145" t="s">
        <v>17927</v>
      </c>
      <c r="B313" s="32" t="s">
        <v>1608</v>
      </c>
      <c r="C313" s="32" t="s">
        <v>1609</v>
      </c>
      <c r="D313" s="32" t="s">
        <v>997</v>
      </c>
      <c r="E313" s="145" t="s">
        <v>17405</v>
      </c>
      <c r="F313" s="145" t="s">
        <v>17928</v>
      </c>
      <c r="G313" s="145" t="s">
        <v>17565</v>
      </c>
      <c r="H313" s="145" t="s">
        <v>1169</v>
      </c>
      <c r="I313" s="11" t="s">
        <v>997</v>
      </c>
      <c r="J313" s="11" t="s">
        <v>43669</v>
      </c>
      <c r="K313" s="11" t="s">
        <v>1166</v>
      </c>
    </row>
    <row r="314" spans="1:11" ht="16.5" x14ac:dyDescent="0.15">
      <c r="A314" s="145" t="s">
        <v>17929</v>
      </c>
      <c r="B314" s="32" t="s">
        <v>1610</v>
      </c>
      <c r="C314" s="32" t="s">
        <v>1609</v>
      </c>
      <c r="D314" s="32" t="s">
        <v>997</v>
      </c>
      <c r="E314" s="145" t="s">
        <v>17405</v>
      </c>
      <c r="F314" s="145" t="s">
        <v>17930</v>
      </c>
      <c r="G314" s="145" t="s">
        <v>17565</v>
      </c>
      <c r="H314" s="145" t="s">
        <v>1169</v>
      </c>
      <c r="I314" s="11" t="s">
        <v>997</v>
      </c>
      <c r="J314" s="11" t="s">
        <v>43669</v>
      </c>
      <c r="K314" s="11" t="s">
        <v>1166</v>
      </c>
    </row>
    <row r="315" spans="1:11" ht="16.5" x14ac:dyDescent="0.15">
      <c r="A315" s="145" t="s">
        <v>17931</v>
      </c>
      <c r="B315" s="32" t="s">
        <v>1611</v>
      </c>
      <c r="C315" s="32" t="s">
        <v>1612</v>
      </c>
      <c r="D315" s="32" t="s">
        <v>997</v>
      </c>
      <c r="E315" s="145" t="s">
        <v>17405</v>
      </c>
      <c r="F315" s="145" t="s">
        <v>17932</v>
      </c>
      <c r="G315" s="145" t="s">
        <v>17565</v>
      </c>
      <c r="H315" s="145" t="s">
        <v>1169</v>
      </c>
      <c r="I315" s="11" t="s">
        <v>997</v>
      </c>
      <c r="J315" s="11" t="s">
        <v>43669</v>
      </c>
      <c r="K315" s="11" t="s">
        <v>1166</v>
      </c>
    </row>
    <row r="316" spans="1:11" ht="16.5" x14ac:dyDescent="0.15">
      <c r="A316" s="145" t="s">
        <v>17933</v>
      </c>
      <c r="B316" s="32" t="s">
        <v>1613</v>
      </c>
      <c r="C316" s="32" t="s">
        <v>1168</v>
      </c>
      <c r="D316" s="32" t="s">
        <v>997</v>
      </c>
      <c r="E316" s="145" t="s">
        <v>17405</v>
      </c>
      <c r="F316" s="145" t="s">
        <v>17934</v>
      </c>
      <c r="G316" s="145" t="s">
        <v>17565</v>
      </c>
      <c r="H316" s="145" t="s">
        <v>1169</v>
      </c>
      <c r="I316" s="11" t="s">
        <v>997</v>
      </c>
      <c r="J316" s="11" t="s">
        <v>43669</v>
      </c>
      <c r="K316" s="11" t="s">
        <v>1166</v>
      </c>
    </row>
    <row r="317" spans="1:11" ht="16.5" x14ac:dyDescent="0.15">
      <c r="A317" s="145" t="s">
        <v>17935</v>
      </c>
      <c r="B317" s="32" t="s">
        <v>1614</v>
      </c>
      <c r="C317" s="32" t="s">
        <v>1615</v>
      </c>
      <c r="D317" s="32" t="s">
        <v>997</v>
      </c>
      <c r="E317" s="145" t="s">
        <v>17405</v>
      </c>
      <c r="F317" s="145" t="s">
        <v>17936</v>
      </c>
      <c r="G317" s="145" t="s">
        <v>17565</v>
      </c>
      <c r="H317" s="145" t="s">
        <v>1169</v>
      </c>
      <c r="I317" s="11" t="s">
        <v>997</v>
      </c>
      <c r="J317" s="11" t="s">
        <v>43669</v>
      </c>
      <c r="K317" s="11" t="s">
        <v>1166</v>
      </c>
    </row>
    <row r="318" spans="1:11" ht="16.5" x14ac:dyDescent="0.15">
      <c r="A318" s="145" t="s">
        <v>17937</v>
      </c>
      <c r="B318" s="32" t="s">
        <v>1616</v>
      </c>
      <c r="C318" s="32" t="s">
        <v>1617</v>
      </c>
      <c r="D318" s="32" t="s">
        <v>997</v>
      </c>
      <c r="E318" s="145" t="s">
        <v>17405</v>
      </c>
      <c r="F318" s="145" t="s">
        <v>17938</v>
      </c>
      <c r="G318" s="145" t="s">
        <v>17565</v>
      </c>
      <c r="H318" s="145" t="s">
        <v>1169</v>
      </c>
      <c r="I318" s="11" t="s">
        <v>997</v>
      </c>
      <c r="J318" s="11" t="s">
        <v>43669</v>
      </c>
      <c r="K318" s="11" t="s">
        <v>1166</v>
      </c>
    </row>
    <row r="319" spans="1:11" ht="16.5" x14ac:dyDescent="0.15">
      <c r="A319" s="145" t="s">
        <v>17939</v>
      </c>
      <c r="B319" s="32" t="s">
        <v>1618</v>
      </c>
      <c r="C319" s="32" t="s">
        <v>300</v>
      </c>
      <c r="D319" s="32" t="s">
        <v>997</v>
      </c>
      <c r="E319" s="145" t="s">
        <v>17405</v>
      </c>
      <c r="F319" s="145" t="s">
        <v>17940</v>
      </c>
      <c r="G319" s="145" t="s">
        <v>17565</v>
      </c>
      <c r="H319" s="145" t="s">
        <v>1169</v>
      </c>
      <c r="I319" s="11" t="s">
        <v>997</v>
      </c>
      <c r="J319" s="11" t="s">
        <v>43669</v>
      </c>
      <c r="K319" s="11" t="s">
        <v>1166</v>
      </c>
    </row>
    <row r="320" spans="1:11" ht="16.5" x14ac:dyDescent="0.15">
      <c r="A320" s="145" t="s">
        <v>17941</v>
      </c>
      <c r="B320" s="32" t="s">
        <v>1619</v>
      </c>
      <c r="C320" s="32" t="s">
        <v>1554</v>
      </c>
      <c r="D320" s="32" t="s">
        <v>997</v>
      </c>
      <c r="E320" s="145" t="s">
        <v>17405</v>
      </c>
      <c r="F320" s="145" t="s">
        <v>17942</v>
      </c>
      <c r="G320" s="145" t="s">
        <v>17565</v>
      </c>
      <c r="H320" s="145" t="s">
        <v>1169</v>
      </c>
      <c r="I320" s="11" t="s">
        <v>997</v>
      </c>
      <c r="J320" s="11" t="s">
        <v>43669</v>
      </c>
      <c r="K320" s="11" t="s">
        <v>1166</v>
      </c>
    </row>
    <row r="321" spans="1:11" ht="16.5" x14ac:dyDescent="0.15">
      <c r="A321" s="145" t="s">
        <v>17943</v>
      </c>
      <c r="B321" s="32" t="s">
        <v>1620</v>
      </c>
      <c r="C321" s="32" t="s">
        <v>1538</v>
      </c>
      <c r="D321" s="32" t="s">
        <v>997</v>
      </c>
      <c r="E321" s="145" t="s">
        <v>17405</v>
      </c>
      <c r="F321" s="145" t="s">
        <v>17944</v>
      </c>
      <c r="G321" s="145" t="s">
        <v>17565</v>
      </c>
      <c r="H321" s="145" t="s">
        <v>1169</v>
      </c>
      <c r="I321" s="11" t="s">
        <v>997</v>
      </c>
      <c r="J321" s="11" t="s">
        <v>43669</v>
      </c>
      <c r="K321" s="11" t="s">
        <v>1166</v>
      </c>
    </row>
    <row r="322" spans="1:11" ht="16.5" x14ac:dyDescent="0.15">
      <c r="A322" s="145" t="s">
        <v>17945</v>
      </c>
      <c r="B322" s="32" t="s">
        <v>1621</v>
      </c>
      <c r="C322" s="32" t="s">
        <v>1532</v>
      </c>
      <c r="D322" s="32" t="s">
        <v>997</v>
      </c>
      <c r="E322" s="145" t="s">
        <v>17405</v>
      </c>
      <c r="F322" s="145" t="s">
        <v>17946</v>
      </c>
      <c r="G322" s="145" t="s">
        <v>17565</v>
      </c>
      <c r="H322" s="145" t="s">
        <v>1169</v>
      </c>
      <c r="I322" s="11" t="s">
        <v>997</v>
      </c>
      <c r="J322" s="11" t="s">
        <v>43669</v>
      </c>
      <c r="K322" s="11" t="s">
        <v>1166</v>
      </c>
    </row>
    <row r="323" spans="1:11" ht="16.5" x14ac:dyDescent="0.15">
      <c r="A323" s="145" t="s">
        <v>17947</v>
      </c>
      <c r="B323" s="32" t="s">
        <v>1622</v>
      </c>
      <c r="C323" s="32" t="s">
        <v>1596</v>
      </c>
      <c r="D323" s="32" t="s">
        <v>997</v>
      </c>
      <c r="E323" s="145" t="s">
        <v>17405</v>
      </c>
      <c r="F323" s="145" t="s">
        <v>17948</v>
      </c>
      <c r="G323" s="145" t="s">
        <v>17565</v>
      </c>
      <c r="H323" s="145" t="s">
        <v>1169</v>
      </c>
      <c r="I323" s="11" t="s">
        <v>997</v>
      </c>
      <c r="J323" s="11" t="s">
        <v>43669</v>
      </c>
      <c r="K323" s="11" t="s">
        <v>1166</v>
      </c>
    </row>
    <row r="324" spans="1:11" ht="16.5" x14ac:dyDescent="0.15">
      <c r="A324" s="145" t="s">
        <v>17949</v>
      </c>
      <c r="B324" s="32" t="s">
        <v>1623</v>
      </c>
      <c r="C324" s="32" t="s">
        <v>1532</v>
      </c>
      <c r="D324" s="32" t="s">
        <v>997</v>
      </c>
      <c r="E324" s="145" t="s">
        <v>17405</v>
      </c>
      <c r="F324" s="145" t="s">
        <v>17950</v>
      </c>
      <c r="G324" s="145" t="s">
        <v>17565</v>
      </c>
      <c r="H324" s="145" t="s">
        <v>1169</v>
      </c>
      <c r="I324" s="11" t="s">
        <v>997</v>
      </c>
      <c r="J324" s="11" t="s">
        <v>43669</v>
      </c>
      <c r="K324" s="11" t="s">
        <v>1166</v>
      </c>
    </row>
    <row r="325" spans="1:11" ht="16.5" x14ac:dyDescent="0.15">
      <c r="A325" s="145" t="s">
        <v>17951</v>
      </c>
      <c r="B325" s="32" t="s">
        <v>1624</v>
      </c>
      <c r="C325" s="32" t="s">
        <v>1532</v>
      </c>
      <c r="D325" s="32" t="s">
        <v>997</v>
      </c>
      <c r="E325" s="145" t="s">
        <v>17405</v>
      </c>
      <c r="F325" s="145" t="s">
        <v>17952</v>
      </c>
      <c r="G325" s="145" t="s">
        <v>17565</v>
      </c>
      <c r="H325" s="145" t="s">
        <v>1169</v>
      </c>
      <c r="I325" s="11" t="s">
        <v>997</v>
      </c>
      <c r="J325" s="11" t="s">
        <v>43669</v>
      </c>
      <c r="K325" s="11" t="s">
        <v>1166</v>
      </c>
    </row>
    <row r="326" spans="1:11" ht="16.5" x14ac:dyDescent="0.15">
      <c r="A326" s="145" t="s">
        <v>17953</v>
      </c>
      <c r="B326" s="32" t="s">
        <v>1625</v>
      </c>
      <c r="C326" s="32" t="s">
        <v>1532</v>
      </c>
      <c r="D326" s="32" t="s">
        <v>997</v>
      </c>
      <c r="E326" s="145" t="s">
        <v>17405</v>
      </c>
      <c r="F326" s="145" t="s">
        <v>17954</v>
      </c>
      <c r="G326" s="145" t="s">
        <v>17565</v>
      </c>
      <c r="H326" s="145" t="s">
        <v>1169</v>
      </c>
      <c r="I326" s="11" t="s">
        <v>997</v>
      </c>
      <c r="J326" s="11" t="s">
        <v>43669</v>
      </c>
      <c r="K326" s="11" t="s">
        <v>1166</v>
      </c>
    </row>
    <row r="327" spans="1:11" ht="16.5" x14ac:dyDescent="0.15">
      <c r="A327" s="145" t="s">
        <v>17955</v>
      </c>
      <c r="B327" s="32" t="s">
        <v>1626</v>
      </c>
      <c r="C327" s="32" t="s">
        <v>1532</v>
      </c>
      <c r="D327" s="32" t="s">
        <v>997</v>
      </c>
      <c r="E327" s="145" t="s">
        <v>17405</v>
      </c>
      <c r="F327" s="145" t="s">
        <v>17956</v>
      </c>
      <c r="G327" s="145" t="s">
        <v>17565</v>
      </c>
      <c r="H327" s="145" t="s">
        <v>1169</v>
      </c>
      <c r="I327" s="11" t="s">
        <v>997</v>
      </c>
      <c r="J327" s="11" t="s">
        <v>43669</v>
      </c>
      <c r="K327" s="11" t="s">
        <v>1166</v>
      </c>
    </row>
    <row r="328" spans="1:11" ht="16.5" x14ac:dyDescent="0.15">
      <c r="A328" s="145" t="s">
        <v>17957</v>
      </c>
      <c r="B328" s="32" t="s">
        <v>1627</v>
      </c>
      <c r="C328" s="32" t="s">
        <v>1532</v>
      </c>
      <c r="D328" s="32" t="s">
        <v>997</v>
      </c>
      <c r="E328" s="145" t="s">
        <v>17405</v>
      </c>
      <c r="F328" s="145" t="s">
        <v>17958</v>
      </c>
      <c r="G328" s="145" t="s">
        <v>17565</v>
      </c>
      <c r="H328" s="145" t="s">
        <v>1169</v>
      </c>
      <c r="I328" s="11" t="s">
        <v>997</v>
      </c>
      <c r="J328" s="11" t="s">
        <v>43669</v>
      </c>
      <c r="K328" s="11" t="s">
        <v>1166</v>
      </c>
    </row>
    <row r="329" spans="1:11" ht="16.5" x14ac:dyDescent="0.15">
      <c r="A329" s="145" t="s">
        <v>17959</v>
      </c>
      <c r="B329" s="32" t="s">
        <v>1628</v>
      </c>
      <c r="C329" s="32" t="s">
        <v>1532</v>
      </c>
      <c r="D329" s="32" t="s">
        <v>997</v>
      </c>
      <c r="E329" s="145" t="s">
        <v>17405</v>
      </c>
      <c r="F329" s="145" t="s">
        <v>17960</v>
      </c>
      <c r="G329" s="145" t="s">
        <v>17565</v>
      </c>
      <c r="H329" s="145" t="s">
        <v>1169</v>
      </c>
      <c r="I329" s="11" t="s">
        <v>997</v>
      </c>
      <c r="J329" s="11" t="s">
        <v>43669</v>
      </c>
      <c r="K329" s="11" t="s">
        <v>1166</v>
      </c>
    </row>
    <row r="330" spans="1:11" ht="16.5" x14ac:dyDescent="0.15">
      <c r="A330" s="145" t="s">
        <v>17961</v>
      </c>
      <c r="B330" s="32" t="s">
        <v>1629</v>
      </c>
      <c r="C330" s="32" t="s">
        <v>1532</v>
      </c>
      <c r="D330" s="32" t="s">
        <v>997</v>
      </c>
      <c r="E330" s="145" t="s">
        <v>17405</v>
      </c>
      <c r="F330" s="145" t="s">
        <v>17962</v>
      </c>
      <c r="G330" s="145" t="s">
        <v>17565</v>
      </c>
      <c r="H330" s="145" t="s">
        <v>1169</v>
      </c>
      <c r="I330" s="11" t="s">
        <v>997</v>
      </c>
      <c r="J330" s="11" t="s">
        <v>43669</v>
      </c>
      <c r="K330" s="11" t="s">
        <v>1166</v>
      </c>
    </row>
    <row r="331" spans="1:11" ht="16.5" x14ac:dyDescent="0.15">
      <c r="A331" s="145" t="s">
        <v>17963</v>
      </c>
      <c r="B331" s="32" t="s">
        <v>1630</v>
      </c>
      <c r="C331" s="32" t="s">
        <v>1532</v>
      </c>
      <c r="D331" s="32" t="s">
        <v>997</v>
      </c>
      <c r="E331" s="145" t="s">
        <v>17405</v>
      </c>
      <c r="F331" s="145" t="s">
        <v>17964</v>
      </c>
      <c r="G331" s="145" t="s">
        <v>17565</v>
      </c>
      <c r="H331" s="145" t="s">
        <v>1169</v>
      </c>
      <c r="I331" s="11" t="s">
        <v>997</v>
      </c>
      <c r="J331" s="11" t="s">
        <v>43669</v>
      </c>
      <c r="K331" s="11" t="s">
        <v>1166</v>
      </c>
    </row>
    <row r="332" spans="1:11" ht="16.5" x14ac:dyDescent="0.15">
      <c r="A332" s="145" t="s">
        <v>17965</v>
      </c>
      <c r="B332" s="32" t="s">
        <v>1631</v>
      </c>
      <c r="C332" s="32" t="s">
        <v>1603</v>
      </c>
      <c r="D332" s="32" t="s">
        <v>997</v>
      </c>
      <c r="E332" s="145" t="s">
        <v>17405</v>
      </c>
      <c r="F332" s="145" t="s">
        <v>17966</v>
      </c>
      <c r="G332" s="145" t="s">
        <v>17565</v>
      </c>
      <c r="H332" s="145" t="s">
        <v>1169</v>
      </c>
      <c r="I332" s="11" t="s">
        <v>997</v>
      </c>
      <c r="J332" s="11" t="s">
        <v>43669</v>
      </c>
      <c r="K332" s="11" t="s">
        <v>1166</v>
      </c>
    </row>
    <row r="333" spans="1:11" ht="16.5" x14ac:dyDescent="0.15">
      <c r="A333" s="145" t="s">
        <v>17967</v>
      </c>
      <c r="B333" s="32" t="s">
        <v>1632</v>
      </c>
      <c r="C333" s="32" t="s">
        <v>1543</v>
      </c>
      <c r="D333" s="32" t="s">
        <v>997</v>
      </c>
      <c r="E333" s="145" t="s">
        <v>17405</v>
      </c>
      <c r="F333" s="145" t="s">
        <v>17968</v>
      </c>
      <c r="G333" s="145" t="s">
        <v>17565</v>
      </c>
      <c r="H333" s="145" t="s">
        <v>1169</v>
      </c>
      <c r="I333" s="11" t="s">
        <v>997</v>
      </c>
      <c r="J333" s="11" t="s">
        <v>43669</v>
      </c>
      <c r="K333" s="11" t="s">
        <v>1166</v>
      </c>
    </row>
    <row r="334" spans="1:11" ht="16.5" x14ac:dyDescent="0.15">
      <c r="A334" s="145" t="s">
        <v>17969</v>
      </c>
      <c r="B334" s="32" t="s">
        <v>1633</v>
      </c>
      <c r="C334" s="32" t="s">
        <v>1543</v>
      </c>
      <c r="D334" s="32" t="s">
        <v>997</v>
      </c>
      <c r="E334" s="145" t="s">
        <v>17405</v>
      </c>
      <c r="F334" s="145" t="s">
        <v>17970</v>
      </c>
      <c r="G334" s="145" t="s">
        <v>17565</v>
      </c>
      <c r="H334" s="145" t="s">
        <v>1169</v>
      </c>
      <c r="I334" s="11" t="s">
        <v>997</v>
      </c>
      <c r="J334" s="11" t="s">
        <v>43669</v>
      </c>
      <c r="K334" s="11" t="s">
        <v>1166</v>
      </c>
    </row>
    <row r="335" spans="1:11" ht="16.5" x14ac:dyDescent="0.15">
      <c r="A335" s="145" t="s">
        <v>17971</v>
      </c>
      <c r="B335" s="32" t="s">
        <v>1634</v>
      </c>
      <c r="C335" s="32" t="s">
        <v>1543</v>
      </c>
      <c r="D335" s="32" t="s">
        <v>997</v>
      </c>
      <c r="E335" s="145" t="s">
        <v>17405</v>
      </c>
      <c r="F335" s="145" t="s">
        <v>17972</v>
      </c>
      <c r="G335" s="145" t="s">
        <v>17565</v>
      </c>
      <c r="H335" s="145" t="s">
        <v>1169</v>
      </c>
      <c r="I335" s="11" t="s">
        <v>997</v>
      </c>
      <c r="J335" s="11" t="s">
        <v>43669</v>
      </c>
      <c r="K335" s="11" t="s">
        <v>1166</v>
      </c>
    </row>
    <row r="336" spans="1:11" ht="16.5" x14ac:dyDescent="0.15">
      <c r="A336" s="145" t="s">
        <v>17973</v>
      </c>
      <c r="B336" s="32" t="s">
        <v>1635</v>
      </c>
      <c r="C336" s="32" t="s">
        <v>1532</v>
      </c>
      <c r="D336" s="32" t="s">
        <v>997</v>
      </c>
      <c r="E336" s="145" t="s">
        <v>17405</v>
      </c>
      <c r="F336" s="145" t="s">
        <v>17974</v>
      </c>
      <c r="G336" s="145" t="s">
        <v>17565</v>
      </c>
      <c r="H336" s="145" t="s">
        <v>1169</v>
      </c>
      <c r="I336" s="11" t="s">
        <v>997</v>
      </c>
      <c r="J336" s="11" t="s">
        <v>43669</v>
      </c>
      <c r="K336" s="11" t="s">
        <v>1166</v>
      </c>
    </row>
    <row r="337" spans="1:11" ht="16.5" x14ac:dyDescent="0.15">
      <c r="A337" s="145" t="s">
        <v>17975</v>
      </c>
      <c r="B337" s="32" t="s">
        <v>1636</v>
      </c>
      <c r="C337" s="32" t="s">
        <v>1603</v>
      </c>
      <c r="D337" s="32" t="s">
        <v>997</v>
      </c>
      <c r="E337" s="145" t="s">
        <v>17405</v>
      </c>
      <c r="F337" s="145" t="s">
        <v>17976</v>
      </c>
      <c r="G337" s="145" t="s">
        <v>17565</v>
      </c>
      <c r="H337" s="145" t="s">
        <v>1169</v>
      </c>
      <c r="I337" s="11" t="s">
        <v>997</v>
      </c>
      <c r="J337" s="11" t="s">
        <v>43669</v>
      </c>
      <c r="K337" s="11" t="s">
        <v>1166</v>
      </c>
    </row>
    <row r="338" spans="1:11" ht="16.5" x14ac:dyDescent="0.15">
      <c r="A338" s="145" t="s">
        <v>17977</v>
      </c>
      <c r="B338" s="32" t="s">
        <v>1637</v>
      </c>
      <c r="C338" s="32" t="s">
        <v>1532</v>
      </c>
      <c r="D338" s="32" t="s">
        <v>997</v>
      </c>
      <c r="E338" s="145" t="s">
        <v>17405</v>
      </c>
      <c r="F338" s="145" t="s">
        <v>17978</v>
      </c>
      <c r="G338" s="145" t="s">
        <v>17565</v>
      </c>
      <c r="H338" s="145" t="s">
        <v>1169</v>
      </c>
      <c r="I338" s="11" t="s">
        <v>997</v>
      </c>
      <c r="J338" s="11" t="s">
        <v>43669</v>
      </c>
      <c r="K338" s="11" t="s">
        <v>1166</v>
      </c>
    </row>
    <row r="339" spans="1:11" ht="16.5" x14ac:dyDescent="0.15">
      <c r="A339" s="145" t="s">
        <v>17979</v>
      </c>
      <c r="B339" s="32" t="s">
        <v>1638</v>
      </c>
      <c r="C339" s="32" t="s">
        <v>1532</v>
      </c>
      <c r="D339" s="32" t="s">
        <v>997</v>
      </c>
      <c r="E339" s="145" t="s">
        <v>17405</v>
      </c>
      <c r="F339" s="145" t="s">
        <v>17980</v>
      </c>
      <c r="G339" s="145" t="s">
        <v>17565</v>
      </c>
      <c r="H339" s="145" t="s">
        <v>1169</v>
      </c>
      <c r="I339" s="11" t="s">
        <v>997</v>
      </c>
      <c r="J339" s="11" t="s">
        <v>43669</v>
      </c>
      <c r="K339" s="11" t="s">
        <v>1166</v>
      </c>
    </row>
    <row r="340" spans="1:11" ht="16.5" x14ac:dyDescent="0.15">
      <c r="A340" s="145" t="s">
        <v>17981</v>
      </c>
      <c r="B340" s="32" t="s">
        <v>1639</v>
      </c>
      <c r="C340" s="32" t="s">
        <v>1554</v>
      </c>
      <c r="D340" s="32" t="s">
        <v>997</v>
      </c>
      <c r="E340" s="145" t="s">
        <v>17405</v>
      </c>
      <c r="F340" s="145" t="s">
        <v>17982</v>
      </c>
      <c r="G340" s="145" t="s">
        <v>17565</v>
      </c>
      <c r="H340" s="145" t="s">
        <v>1169</v>
      </c>
      <c r="I340" s="11" t="s">
        <v>997</v>
      </c>
      <c r="J340" s="11" t="s">
        <v>43669</v>
      </c>
      <c r="K340" s="11" t="s">
        <v>1166</v>
      </c>
    </row>
    <row r="341" spans="1:11" ht="16.5" x14ac:dyDescent="0.15">
      <c r="A341" s="145" t="s">
        <v>17983</v>
      </c>
      <c r="B341" s="32" t="s">
        <v>1640</v>
      </c>
      <c r="C341" s="32" t="s">
        <v>1532</v>
      </c>
      <c r="D341" s="32" t="s">
        <v>997</v>
      </c>
      <c r="E341" s="145" t="s">
        <v>17405</v>
      </c>
      <c r="F341" s="145" t="s">
        <v>17984</v>
      </c>
      <c r="G341" s="145" t="s">
        <v>17565</v>
      </c>
      <c r="H341" s="145" t="s">
        <v>1169</v>
      </c>
      <c r="I341" s="11" t="s">
        <v>997</v>
      </c>
      <c r="J341" s="11" t="s">
        <v>43669</v>
      </c>
      <c r="K341" s="11" t="s">
        <v>1166</v>
      </c>
    </row>
    <row r="342" spans="1:11" ht="16.5" x14ac:dyDescent="0.15">
      <c r="A342" s="145" t="s">
        <v>17985</v>
      </c>
      <c r="B342" s="32" t="s">
        <v>1641</v>
      </c>
      <c r="C342" s="32" t="s">
        <v>1532</v>
      </c>
      <c r="D342" s="32" t="s">
        <v>997</v>
      </c>
      <c r="E342" s="145" t="s">
        <v>17405</v>
      </c>
      <c r="F342" s="145" t="s">
        <v>17986</v>
      </c>
      <c r="G342" s="145" t="s">
        <v>17565</v>
      </c>
      <c r="H342" s="145" t="s">
        <v>1169</v>
      </c>
      <c r="I342" s="11" t="s">
        <v>997</v>
      </c>
      <c r="J342" s="11" t="s">
        <v>43669</v>
      </c>
      <c r="K342" s="11" t="s">
        <v>1166</v>
      </c>
    </row>
    <row r="343" spans="1:11" ht="16.5" x14ac:dyDescent="0.15">
      <c r="A343" s="145" t="s">
        <v>17987</v>
      </c>
      <c r="B343" s="32" t="s">
        <v>1642</v>
      </c>
      <c r="C343" s="32" t="s">
        <v>1532</v>
      </c>
      <c r="D343" s="32" t="s">
        <v>997</v>
      </c>
      <c r="E343" s="145" t="s">
        <v>17405</v>
      </c>
      <c r="F343" s="145" t="s">
        <v>17988</v>
      </c>
      <c r="G343" s="145" t="s">
        <v>17565</v>
      </c>
      <c r="H343" s="145" t="s">
        <v>1169</v>
      </c>
      <c r="I343" s="11" t="s">
        <v>997</v>
      </c>
      <c r="J343" s="11" t="s">
        <v>43669</v>
      </c>
      <c r="K343" s="11" t="s">
        <v>1166</v>
      </c>
    </row>
    <row r="344" spans="1:11" ht="16.5" x14ac:dyDescent="0.15">
      <c r="A344" s="145" t="s">
        <v>17989</v>
      </c>
      <c r="B344" s="32" t="s">
        <v>1643</v>
      </c>
      <c r="C344" s="32" t="s">
        <v>1596</v>
      </c>
      <c r="D344" s="32" t="s">
        <v>997</v>
      </c>
      <c r="E344" s="145" t="s">
        <v>17405</v>
      </c>
      <c r="F344" s="145" t="s">
        <v>17990</v>
      </c>
      <c r="G344" s="145" t="s">
        <v>17565</v>
      </c>
      <c r="H344" s="145" t="s">
        <v>1169</v>
      </c>
      <c r="I344" s="11" t="s">
        <v>997</v>
      </c>
      <c r="J344" s="11" t="s">
        <v>43669</v>
      </c>
      <c r="K344" s="11" t="s">
        <v>1166</v>
      </c>
    </row>
    <row r="345" spans="1:11" ht="16.5" x14ac:dyDescent="0.15">
      <c r="A345" s="145" t="s">
        <v>17991</v>
      </c>
      <c r="B345" s="32" t="s">
        <v>1644</v>
      </c>
      <c r="C345" s="32" t="s">
        <v>1532</v>
      </c>
      <c r="D345" s="32" t="s">
        <v>997</v>
      </c>
      <c r="E345" s="145" t="s">
        <v>17405</v>
      </c>
      <c r="F345" s="145" t="s">
        <v>17992</v>
      </c>
      <c r="G345" s="145" t="s">
        <v>17565</v>
      </c>
      <c r="H345" s="145" t="s">
        <v>1169</v>
      </c>
      <c r="I345" s="11" t="s">
        <v>997</v>
      </c>
      <c r="J345" s="11" t="s">
        <v>43669</v>
      </c>
      <c r="K345" s="11" t="s">
        <v>1166</v>
      </c>
    </row>
    <row r="346" spans="1:11" ht="16.5" x14ac:dyDescent="0.15">
      <c r="A346" s="145" t="s">
        <v>17993</v>
      </c>
      <c r="B346" s="32" t="s">
        <v>1645</v>
      </c>
      <c r="C346" s="32" t="s">
        <v>1532</v>
      </c>
      <c r="D346" s="32" t="s">
        <v>997</v>
      </c>
      <c r="E346" s="145" t="s">
        <v>17405</v>
      </c>
      <c r="F346" s="145" t="s">
        <v>17994</v>
      </c>
      <c r="G346" s="145" t="s">
        <v>17565</v>
      </c>
      <c r="H346" s="145" t="s">
        <v>1169</v>
      </c>
      <c r="I346" s="11" t="s">
        <v>997</v>
      </c>
      <c r="J346" s="11" t="s">
        <v>43669</v>
      </c>
      <c r="K346" s="11" t="s">
        <v>1166</v>
      </c>
    </row>
    <row r="347" spans="1:11" ht="16.5" x14ac:dyDescent="0.15">
      <c r="A347" s="145" t="s">
        <v>17995</v>
      </c>
      <c r="B347" s="32" t="s">
        <v>1646</v>
      </c>
      <c r="C347" s="32" t="s">
        <v>1532</v>
      </c>
      <c r="D347" s="32" t="s">
        <v>997</v>
      </c>
      <c r="E347" s="145" t="s">
        <v>17405</v>
      </c>
      <c r="F347" s="145" t="s">
        <v>17996</v>
      </c>
      <c r="G347" s="145" t="s">
        <v>17565</v>
      </c>
      <c r="H347" s="145" t="s">
        <v>1169</v>
      </c>
      <c r="I347" s="11" t="s">
        <v>997</v>
      </c>
      <c r="J347" s="11" t="s">
        <v>43669</v>
      </c>
      <c r="K347" s="11" t="s">
        <v>1166</v>
      </c>
    </row>
    <row r="348" spans="1:11" ht="16.5" x14ac:dyDescent="0.15">
      <c r="A348" s="145" t="s">
        <v>17997</v>
      </c>
      <c r="B348" s="32" t="s">
        <v>1647</v>
      </c>
      <c r="C348" s="32" t="s">
        <v>1168</v>
      </c>
      <c r="D348" s="32" t="s">
        <v>997</v>
      </c>
      <c r="E348" s="145" t="s">
        <v>17405</v>
      </c>
      <c r="F348" s="145" t="s">
        <v>17998</v>
      </c>
      <c r="G348" s="145" t="s">
        <v>17565</v>
      </c>
      <c r="H348" s="145" t="s">
        <v>1169</v>
      </c>
      <c r="I348" s="11" t="s">
        <v>997</v>
      </c>
      <c r="J348" s="11" t="s">
        <v>43669</v>
      </c>
      <c r="K348" s="11" t="s">
        <v>1166</v>
      </c>
    </row>
    <row r="349" spans="1:11" ht="16.5" x14ac:dyDescent="0.15">
      <c r="A349" s="145" t="s">
        <v>17999</v>
      </c>
      <c r="B349" s="32" t="s">
        <v>1648</v>
      </c>
      <c r="C349" s="32" t="s">
        <v>1649</v>
      </c>
      <c r="D349" s="32" t="s">
        <v>997</v>
      </c>
      <c r="E349" s="145" t="s">
        <v>17405</v>
      </c>
      <c r="F349" s="145" t="s">
        <v>18000</v>
      </c>
      <c r="G349" s="145" t="s">
        <v>17565</v>
      </c>
      <c r="H349" s="145" t="s">
        <v>1169</v>
      </c>
      <c r="I349" s="11" t="s">
        <v>997</v>
      </c>
      <c r="J349" s="11" t="s">
        <v>43669</v>
      </c>
      <c r="K349" s="11" t="s">
        <v>1166</v>
      </c>
    </row>
    <row r="350" spans="1:11" ht="16.5" x14ac:dyDescent="0.15">
      <c r="A350" s="145" t="s">
        <v>18001</v>
      </c>
      <c r="B350" s="32" t="s">
        <v>1650</v>
      </c>
      <c r="C350" s="32" t="s">
        <v>1168</v>
      </c>
      <c r="D350" s="32" t="s">
        <v>997</v>
      </c>
      <c r="E350" s="145" t="s">
        <v>17405</v>
      </c>
      <c r="F350" s="145" t="s">
        <v>18002</v>
      </c>
      <c r="G350" s="145" t="s">
        <v>17565</v>
      </c>
      <c r="H350" s="145" t="s">
        <v>1169</v>
      </c>
      <c r="I350" s="11" t="s">
        <v>997</v>
      </c>
      <c r="J350" s="11" t="s">
        <v>43669</v>
      </c>
      <c r="K350" s="11" t="s">
        <v>1166</v>
      </c>
    </row>
    <row r="351" spans="1:11" ht="16.5" x14ac:dyDescent="0.15">
      <c r="A351" s="145" t="s">
        <v>18003</v>
      </c>
      <c r="B351" s="32" t="s">
        <v>1651</v>
      </c>
      <c r="C351" s="32" t="s">
        <v>1168</v>
      </c>
      <c r="D351" s="32" t="s">
        <v>997</v>
      </c>
      <c r="E351" s="145" t="s">
        <v>17405</v>
      </c>
      <c r="F351" s="145" t="s">
        <v>18004</v>
      </c>
      <c r="G351" s="145" t="s">
        <v>17565</v>
      </c>
      <c r="H351" s="145" t="s">
        <v>1169</v>
      </c>
      <c r="I351" s="11" t="s">
        <v>997</v>
      </c>
      <c r="J351" s="11" t="s">
        <v>43669</v>
      </c>
      <c r="K351" s="11" t="s">
        <v>1166</v>
      </c>
    </row>
    <row r="352" spans="1:11" ht="16.5" x14ac:dyDescent="0.15">
      <c r="A352" s="145" t="s">
        <v>18005</v>
      </c>
      <c r="B352" s="32" t="s">
        <v>1652</v>
      </c>
      <c r="C352" s="32" t="s">
        <v>1168</v>
      </c>
      <c r="D352" s="32" t="s">
        <v>997</v>
      </c>
      <c r="E352" s="145" t="s">
        <v>17405</v>
      </c>
      <c r="F352" s="145" t="s">
        <v>18006</v>
      </c>
      <c r="G352" s="145" t="s">
        <v>17565</v>
      </c>
      <c r="H352" s="145" t="s">
        <v>1169</v>
      </c>
      <c r="I352" s="11" t="s">
        <v>997</v>
      </c>
      <c r="J352" s="11" t="s">
        <v>43669</v>
      </c>
      <c r="K352" s="11" t="s">
        <v>1166</v>
      </c>
    </row>
    <row r="353" spans="1:11" ht="16.5" x14ac:dyDescent="0.15">
      <c r="A353" s="145" t="s">
        <v>18007</v>
      </c>
      <c r="B353" s="32" t="s">
        <v>1653</v>
      </c>
      <c r="C353" s="32" t="s">
        <v>1168</v>
      </c>
      <c r="D353" s="32" t="s">
        <v>997</v>
      </c>
      <c r="E353" s="145" t="s">
        <v>17405</v>
      </c>
      <c r="F353" s="145" t="s">
        <v>18008</v>
      </c>
      <c r="G353" s="145" t="s">
        <v>17565</v>
      </c>
      <c r="H353" s="145" t="s">
        <v>1169</v>
      </c>
      <c r="I353" s="11" t="s">
        <v>997</v>
      </c>
      <c r="J353" s="11" t="s">
        <v>43669</v>
      </c>
      <c r="K353" s="11" t="s">
        <v>1166</v>
      </c>
    </row>
    <row r="354" spans="1:11" ht="16.5" x14ac:dyDescent="0.15">
      <c r="A354" s="145" t="s">
        <v>18009</v>
      </c>
      <c r="B354" s="32" t="s">
        <v>1654</v>
      </c>
      <c r="C354" s="32" t="s">
        <v>1543</v>
      </c>
      <c r="D354" s="32" t="s">
        <v>997</v>
      </c>
      <c r="E354" s="145" t="s">
        <v>17405</v>
      </c>
      <c r="F354" s="145" t="s">
        <v>18010</v>
      </c>
      <c r="G354" s="145" t="s">
        <v>17565</v>
      </c>
      <c r="H354" s="145" t="s">
        <v>1169</v>
      </c>
      <c r="I354" s="11" t="s">
        <v>997</v>
      </c>
      <c r="J354" s="11" t="s">
        <v>43669</v>
      </c>
      <c r="K354" s="11" t="s">
        <v>1166</v>
      </c>
    </row>
    <row r="355" spans="1:11" ht="16.5" x14ac:dyDescent="0.15">
      <c r="A355" s="145" t="s">
        <v>18011</v>
      </c>
      <c r="B355" s="32" t="s">
        <v>1655</v>
      </c>
      <c r="C355" s="32" t="s">
        <v>1168</v>
      </c>
      <c r="D355" s="32" t="s">
        <v>997</v>
      </c>
      <c r="E355" s="145" t="s">
        <v>17405</v>
      </c>
      <c r="F355" s="145" t="s">
        <v>18012</v>
      </c>
      <c r="G355" s="145" t="s">
        <v>17565</v>
      </c>
      <c r="H355" s="145" t="s">
        <v>1169</v>
      </c>
      <c r="I355" s="11" t="s">
        <v>997</v>
      </c>
      <c r="J355" s="11" t="s">
        <v>43669</v>
      </c>
      <c r="K355" s="11" t="s">
        <v>1166</v>
      </c>
    </row>
    <row r="356" spans="1:11" ht="16.5" x14ac:dyDescent="0.15">
      <c r="A356" s="145" t="s">
        <v>18013</v>
      </c>
      <c r="B356" s="32" t="s">
        <v>1656</v>
      </c>
      <c r="C356" s="32" t="s">
        <v>1168</v>
      </c>
      <c r="D356" s="32" t="s">
        <v>997</v>
      </c>
      <c r="E356" s="145" t="s">
        <v>17405</v>
      </c>
      <c r="F356" s="145" t="s">
        <v>18014</v>
      </c>
      <c r="G356" s="145" t="s">
        <v>17565</v>
      </c>
      <c r="H356" s="145" t="s">
        <v>1169</v>
      </c>
      <c r="I356" s="11" t="s">
        <v>997</v>
      </c>
      <c r="J356" s="11" t="s">
        <v>43669</v>
      </c>
      <c r="K356" s="11" t="s">
        <v>1166</v>
      </c>
    </row>
    <row r="357" spans="1:11" ht="16.5" x14ac:dyDescent="0.15">
      <c r="A357" s="145" t="s">
        <v>18015</v>
      </c>
      <c r="B357" s="32" t="s">
        <v>1657</v>
      </c>
      <c r="C357" s="32" t="s">
        <v>1658</v>
      </c>
      <c r="D357" s="32" t="s">
        <v>997</v>
      </c>
      <c r="E357" s="145" t="s">
        <v>17405</v>
      </c>
      <c r="F357" s="145" t="s">
        <v>18016</v>
      </c>
      <c r="G357" s="145" t="s">
        <v>17565</v>
      </c>
      <c r="H357" s="145" t="s">
        <v>1169</v>
      </c>
      <c r="I357" s="11" t="s">
        <v>997</v>
      </c>
      <c r="J357" s="11" t="s">
        <v>43669</v>
      </c>
      <c r="K357" s="11" t="s">
        <v>1166</v>
      </c>
    </row>
    <row r="358" spans="1:11" ht="16.5" x14ac:dyDescent="0.15">
      <c r="A358" s="145" t="s">
        <v>18017</v>
      </c>
      <c r="B358" s="32" t="s">
        <v>1659</v>
      </c>
      <c r="C358" s="32" t="s">
        <v>1543</v>
      </c>
      <c r="D358" s="32" t="s">
        <v>997</v>
      </c>
      <c r="E358" s="145" t="s">
        <v>17405</v>
      </c>
      <c r="F358" s="145" t="s">
        <v>18018</v>
      </c>
      <c r="G358" s="145" t="s">
        <v>17565</v>
      </c>
      <c r="H358" s="145" t="s">
        <v>1169</v>
      </c>
      <c r="I358" s="11" t="s">
        <v>997</v>
      </c>
      <c r="J358" s="11" t="s">
        <v>43669</v>
      </c>
      <c r="K358" s="11" t="s">
        <v>1166</v>
      </c>
    </row>
    <row r="359" spans="1:11" ht="16.5" x14ac:dyDescent="0.15">
      <c r="A359" s="145" t="s">
        <v>18019</v>
      </c>
      <c r="B359" s="32" t="s">
        <v>1660</v>
      </c>
      <c r="C359" s="32" t="s">
        <v>1661</v>
      </c>
      <c r="D359" s="32" t="s">
        <v>997</v>
      </c>
      <c r="E359" s="145" t="s">
        <v>17405</v>
      </c>
      <c r="F359" s="145" t="s">
        <v>18020</v>
      </c>
      <c r="G359" s="145" t="s">
        <v>17565</v>
      </c>
      <c r="H359" s="145" t="s">
        <v>1169</v>
      </c>
      <c r="I359" s="11" t="s">
        <v>997</v>
      </c>
      <c r="J359" s="11" t="s">
        <v>43669</v>
      </c>
      <c r="K359" s="11" t="s">
        <v>1166</v>
      </c>
    </row>
    <row r="360" spans="1:11" ht="16.5" x14ac:dyDescent="0.15">
      <c r="A360" s="145" t="s">
        <v>18021</v>
      </c>
      <c r="B360" s="32" t="s">
        <v>1662</v>
      </c>
      <c r="C360" s="32" t="s">
        <v>1168</v>
      </c>
      <c r="D360" s="32" t="s">
        <v>997</v>
      </c>
      <c r="E360" s="145" t="s">
        <v>17405</v>
      </c>
      <c r="F360" s="145" t="s">
        <v>18022</v>
      </c>
      <c r="G360" s="145" t="s">
        <v>17565</v>
      </c>
      <c r="H360" s="145" t="s">
        <v>1169</v>
      </c>
      <c r="I360" s="11" t="s">
        <v>997</v>
      </c>
      <c r="J360" s="11" t="s">
        <v>43669</v>
      </c>
      <c r="K360" s="11" t="s">
        <v>1166</v>
      </c>
    </row>
    <row r="361" spans="1:11" ht="16.5" x14ac:dyDescent="0.15">
      <c r="A361" s="145" t="s">
        <v>18023</v>
      </c>
      <c r="B361" s="32" t="s">
        <v>1663</v>
      </c>
      <c r="C361" s="32" t="s">
        <v>1661</v>
      </c>
      <c r="D361" s="32" t="s">
        <v>997</v>
      </c>
      <c r="E361" s="145" t="s">
        <v>17405</v>
      </c>
      <c r="F361" s="145" t="s">
        <v>18024</v>
      </c>
      <c r="G361" s="145" t="s">
        <v>17565</v>
      </c>
      <c r="H361" s="145" t="s">
        <v>1169</v>
      </c>
      <c r="I361" s="11" t="s">
        <v>997</v>
      </c>
      <c r="J361" s="11" t="s">
        <v>43669</v>
      </c>
      <c r="K361" s="11" t="s">
        <v>1166</v>
      </c>
    </row>
    <row r="362" spans="1:11" ht="16.5" x14ac:dyDescent="0.15">
      <c r="A362" s="145" t="s">
        <v>18025</v>
      </c>
      <c r="B362" s="32" t="s">
        <v>1664</v>
      </c>
      <c r="C362" s="32" t="s">
        <v>1661</v>
      </c>
      <c r="D362" s="32" t="s">
        <v>997</v>
      </c>
      <c r="E362" s="145" t="s">
        <v>17405</v>
      </c>
      <c r="F362" s="145" t="s">
        <v>18026</v>
      </c>
      <c r="G362" s="145" t="s">
        <v>17565</v>
      </c>
      <c r="H362" s="145" t="s">
        <v>1169</v>
      </c>
      <c r="I362" s="11" t="s">
        <v>997</v>
      </c>
      <c r="J362" s="11" t="s">
        <v>43669</v>
      </c>
      <c r="K362" s="11" t="s">
        <v>1166</v>
      </c>
    </row>
    <row r="363" spans="1:11" ht="16.5" x14ac:dyDescent="0.15">
      <c r="A363" s="145" t="s">
        <v>18027</v>
      </c>
      <c r="B363" s="32" t="s">
        <v>1665</v>
      </c>
      <c r="C363" s="32" t="s">
        <v>1543</v>
      </c>
      <c r="D363" s="32" t="s">
        <v>997</v>
      </c>
      <c r="E363" s="145" t="s">
        <v>17405</v>
      </c>
      <c r="F363" s="145" t="s">
        <v>18028</v>
      </c>
      <c r="G363" s="145" t="s">
        <v>17565</v>
      </c>
      <c r="H363" s="145" t="s">
        <v>1169</v>
      </c>
      <c r="I363" s="11" t="s">
        <v>997</v>
      </c>
      <c r="J363" s="11" t="s">
        <v>43669</v>
      </c>
      <c r="K363" s="11" t="s">
        <v>1166</v>
      </c>
    </row>
    <row r="364" spans="1:11" ht="16.5" x14ac:dyDescent="0.15">
      <c r="A364" s="145" t="s">
        <v>18029</v>
      </c>
      <c r="B364" s="32" t="s">
        <v>1666</v>
      </c>
      <c r="C364" s="32" t="s">
        <v>1543</v>
      </c>
      <c r="D364" s="32" t="s">
        <v>997</v>
      </c>
      <c r="E364" s="145" t="s">
        <v>17405</v>
      </c>
      <c r="F364" s="145" t="s">
        <v>18030</v>
      </c>
      <c r="G364" s="145" t="s">
        <v>17565</v>
      </c>
      <c r="H364" s="145" t="s">
        <v>1169</v>
      </c>
      <c r="I364" s="11" t="s">
        <v>997</v>
      </c>
      <c r="J364" s="11" t="s">
        <v>43669</v>
      </c>
      <c r="K364" s="11" t="s">
        <v>1166</v>
      </c>
    </row>
    <row r="365" spans="1:11" ht="16.5" x14ac:dyDescent="0.15">
      <c r="A365" s="145" t="s">
        <v>18031</v>
      </c>
      <c r="B365" s="32" t="s">
        <v>1667</v>
      </c>
      <c r="C365" s="32" t="s">
        <v>1168</v>
      </c>
      <c r="D365" s="32" t="s">
        <v>997</v>
      </c>
      <c r="E365" s="145" t="s">
        <v>17405</v>
      </c>
      <c r="F365" s="145" t="s">
        <v>18032</v>
      </c>
      <c r="G365" s="145" t="s">
        <v>17565</v>
      </c>
      <c r="H365" s="145" t="s">
        <v>1169</v>
      </c>
      <c r="I365" s="11" t="s">
        <v>997</v>
      </c>
      <c r="J365" s="11" t="s">
        <v>43669</v>
      </c>
      <c r="K365" s="11" t="s">
        <v>1166</v>
      </c>
    </row>
    <row r="366" spans="1:11" ht="16.5" x14ac:dyDescent="0.15">
      <c r="A366" s="145" t="s">
        <v>18033</v>
      </c>
      <c r="B366" s="32" t="s">
        <v>1652</v>
      </c>
      <c r="C366" s="32" t="s">
        <v>1168</v>
      </c>
      <c r="D366" s="32" t="s">
        <v>997</v>
      </c>
      <c r="E366" s="145" t="s">
        <v>17405</v>
      </c>
      <c r="F366" s="145" t="s">
        <v>18034</v>
      </c>
      <c r="G366" s="145" t="s">
        <v>17565</v>
      </c>
      <c r="H366" s="145" t="s">
        <v>1169</v>
      </c>
      <c r="I366" s="11" t="s">
        <v>997</v>
      </c>
      <c r="J366" s="11" t="s">
        <v>43669</v>
      </c>
      <c r="K366" s="11" t="s">
        <v>1166</v>
      </c>
    </row>
    <row r="367" spans="1:11" ht="16.5" x14ac:dyDescent="0.15">
      <c r="A367" s="145" t="s">
        <v>18035</v>
      </c>
      <c r="B367" s="32" t="s">
        <v>1668</v>
      </c>
      <c r="C367" s="32" t="s">
        <v>1603</v>
      </c>
      <c r="D367" s="32" t="s">
        <v>997</v>
      </c>
      <c r="E367" s="145" t="s">
        <v>17405</v>
      </c>
      <c r="F367" s="145" t="s">
        <v>18036</v>
      </c>
      <c r="G367" s="145" t="s">
        <v>17565</v>
      </c>
      <c r="H367" s="145" t="s">
        <v>1169</v>
      </c>
      <c r="I367" s="11" t="s">
        <v>997</v>
      </c>
      <c r="J367" s="11" t="s">
        <v>43669</v>
      </c>
      <c r="K367" s="11" t="s">
        <v>1166</v>
      </c>
    </row>
    <row r="368" spans="1:11" ht="16.5" x14ac:dyDescent="0.15">
      <c r="A368" s="145" t="s">
        <v>18037</v>
      </c>
      <c r="B368" s="32" t="s">
        <v>1669</v>
      </c>
      <c r="C368" s="32" t="s">
        <v>1543</v>
      </c>
      <c r="D368" s="32" t="s">
        <v>997</v>
      </c>
      <c r="E368" s="145" t="s">
        <v>17405</v>
      </c>
      <c r="F368" s="145" t="s">
        <v>18038</v>
      </c>
      <c r="G368" s="145" t="s">
        <v>17565</v>
      </c>
      <c r="H368" s="145" t="s">
        <v>1169</v>
      </c>
      <c r="I368" s="11" t="s">
        <v>997</v>
      </c>
      <c r="J368" s="11" t="s">
        <v>43669</v>
      </c>
      <c r="K368" s="11" t="s">
        <v>1166</v>
      </c>
    </row>
    <row r="369" spans="1:11" ht="16.5" x14ac:dyDescent="0.15">
      <c r="A369" s="145" t="s">
        <v>18039</v>
      </c>
      <c r="B369" s="32" t="s">
        <v>1670</v>
      </c>
      <c r="C369" s="32" t="s">
        <v>1168</v>
      </c>
      <c r="D369" s="32" t="s">
        <v>997</v>
      </c>
      <c r="E369" s="145" t="s">
        <v>17405</v>
      </c>
      <c r="F369" s="145" t="s">
        <v>18040</v>
      </c>
      <c r="G369" s="145" t="s">
        <v>17565</v>
      </c>
      <c r="H369" s="145" t="s">
        <v>1169</v>
      </c>
      <c r="I369" s="11" t="s">
        <v>997</v>
      </c>
      <c r="J369" s="11" t="s">
        <v>43669</v>
      </c>
      <c r="K369" s="11" t="s">
        <v>1166</v>
      </c>
    </row>
    <row r="370" spans="1:11" ht="16.5" x14ac:dyDescent="0.15">
      <c r="A370" s="145" t="s">
        <v>18041</v>
      </c>
      <c r="B370" s="32" t="s">
        <v>1671</v>
      </c>
      <c r="C370" s="32" t="s">
        <v>1168</v>
      </c>
      <c r="D370" s="32" t="s">
        <v>997</v>
      </c>
      <c r="E370" s="145" t="s">
        <v>17405</v>
      </c>
      <c r="F370" s="145" t="s">
        <v>18042</v>
      </c>
      <c r="G370" s="145" t="s">
        <v>17565</v>
      </c>
      <c r="H370" s="145" t="s">
        <v>1169</v>
      </c>
      <c r="I370" s="11" t="s">
        <v>997</v>
      </c>
      <c r="J370" s="11" t="s">
        <v>43669</v>
      </c>
      <c r="K370" s="11" t="s">
        <v>1166</v>
      </c>
    </row>
    <row r="371" spans="1:11" ht="16.5" x14ac:dyDescent="0.15">
      <c r="A371" s="145" t="s">
        <v>18043</v>
      </c>
      <c r="B371" s="32" t="s">
        <v>1672</v>
      </c>
      <c r="C371" s="32" t="s">
        <v>300</v>
      </c>
      <c r="D371" s="32" t="s">
        <v>997</v>
      </c>
      <c r="E371" s="145" t="s">
        <v>17405</v>
      </c>
      <c r="F371" s="145" t="s">
        <v>18044</v>
      </c>
      <c r="G371" s="145" t="s">
        <v>17565</v>
      </c>
      <c r="H371" s="145" t="s">
        <v>1169</v>
      </c>
      <c r="I371" s="11" t="s">
        <v>997</v>
      </c>
      <c r="J371" s="11" t="s">
        <v>43669</v>
      </c>
      <c r="K371" s="11" t="s">
        <v>1166</v>
      </c>
    </row>
    <row r="372" spans="1:11" ht="16.5" x14ac:dyDescent="0.15">
      <c r="A372" s="145" t="s">
        <v>18045</v>
      </c>
      <c r="B372" s="32" t="s">
        <v>1673</v>
      </c>
      <c r="C372" s="32" t="s">
        <v>1596</v>
      </c>
      <c r="D372" s="32" t="s">
        <v>997</v>
      </c>
      <c r="E372" s="145" t="s">
        <v>17405</v>
      </c>
      <c r="F372" s="145" t="s">
        <v>18046</v>
      </c>
      <c r="G372" s="145" t="s">
        <v>17565</v>
      </c>
      <c r="H372" s="145" t="s">
        <v>1169</v>
      </c>
      <c r="I372" s="11" t="s">
        <v>997</v>
      </c>
      <c r="J372" s="11" t="s">
        <v>43669</v>
      </c>
      <c r="K372" s="11" t="s">
        <v>1166</v>
      </c>
    </row>
    <row r="373" spans="1:11" ht="16.5" x14ac:dyDescent="0.15">
      <c r="A373" s="145" t="s">
        <v>18047</v>
      </c>
      <c r="B373" s="32" t="s">
        <v>1674</v>
      </c>
      <c r="C373" s="32" t="s">
        <v>1675</v>
      </c>
      <c r="D373" s="32" t="s">
        <v>997</v>
      </c>
      <c r="E373" s="145" t="s">
        <v>17405</v>
      </c>
      <c r="F373" s="145" t="s">
        <v>18048</v>
      </c>
      <c r="G373" s="145" t="s">
        <v>17565</v>
      </c>
      <c r="H373" s="145" t="s">
        <v>1169</v>
      </c>
      <c r="I373" s="11" t="s">
        <v>997</v>
      </c>
      <c r="J373" s="11" t="s">
        <v>43669</v>
      </c>
      <c r="K373" s="11" t="s">
        <v>1166</v>
      </c>
    </row>
    <row r="374" spans="1:11" ht="16.5" x14ac:dyDescent="0.15">
      <c r="A374" s="145" t="s">
        <v>18049</v>
      </c>
      <c r="B374" s="32" t="s">
        <v>1676</v>
      </c>
      <c r="C374" s="32" t="s">
        <v>1677</v>
      </c>
      <c r="D374" s="32" t="s">
        <v>997</v>
      </c>
      <c r="E374" s="145" t="s">
        <v>17405</v>
      </c>
      <c r="F374" s="145" t="s">
        <v>18050</v>
      </c>
      <c r="G374" s="145" t="s">
        <v>17565</v>
      </c>
      <c r="H374" s="145" t="s">
        <v>1169</v>
      </c>
      <c r="I374" s="11" t="s">
        <v>997</v>
      </c>
      <c r="J374" s="11" t="s">
        <v>43669</v>
      </c>
      <c r="K374" s="11" t="s">
        <v>1166</v>
      </c>
    </row>
    <row r="375" spans="1:11" ht="16.5" x14ac:dyDescent="0.15">
      <c r="A375" s="145" t="s">
        <v>18051</v>
      </c>
      <c r="B375" s="32" t="s">
        <v>1678</v>
      </c>
      <c r="C375" s="32" t="s">
        <v>1168</v>
      </c>
      <c r="D375" s="32" t="s">
        <v>997</v>
      </c>
      <c r="E375" s="145" t="s">
        <v>17405</v>
      </c>
      <c r="F375" s="145" t="s">
        <v>18052</v>
      </c>
      <c r="G375" s="145" t="s">
        <v>17565</v>
      </c>
      <c r="H375" s="145" t="s">
        <v>1169</v>
      </c>
      <c r="I375" s="11" t="s">
        <v>997</v>
      </c>
      <c r="J375" s="11" t="s">
        <v>43669</v>
      </c>
      <c r="K375" s="11" t="s">
        <v>1166</v>
      </c>
    </row>
    <row r="376" spans="1:11" ht="16.5" x14ac:dyDescent="0.15">
      <c r="A376" s="145" t="s">
        <v>18053</v>
      </c>
      <c r="B376" s="32" t="s">
        <v>1679</v>
      </c>
      <c r="C376" s="32" t="s">
        <v>1532</v>
      </c>
      <c r="D376" s="32" t="s">
        <v>997</v>
      </c>
      <c r="E376" s="145" t="s">
        <v>17405</v>
      </c>
      <c r="F376" s="145" t="s">
        <v>18054</v>
      </c>
      <c r="G376" s="145" t="s">
        <v>17565</v>
      </c>
      <c r="H376" s="145" t="s">
        <v>1169</v>
      </c>
      <c r="I376" s="11" t="s">
        <v>997</v>
      </c>
      <c r="J376" s="11" t="s">
        <v>43669</v>
      </c>
      <c r="K376" s="11" t="s">
        <v>1166</v>
      </c>
    </row>
    <row r="377" spans="1:11" ht="16.5" x14ac:dyDescent="0.15">
      <c r="A377" s="145" t="s">
        <v>18055</v>
      </c>
      <c r="B377" s="32" t="s">
        <v>1680</v>
      </c>
      <c r="C377" s="32" t="s">
        <v>1168</v>
      </c>
      <c r="D377" s="32" t="s">
        <v>997</v>
      </c>
      <c r="E377" s="145" t="s">
        <v>17405</v>
      </c>
      <c r="F377" s="145" t="s">
        <v>18056</v>
      </c>
      <c r="G377" s="145" t="s">
        <v>17565</v>
      </c>
      <c r="H377" s="145" t="s">
        <v>1169</v>
      </c>
      <c r="I377" s="11" t="s">
        <v>997</v>
      </c>
      <c r="J377" s="11" t="s">
        <v>43669</v>
      </c>
      <c r="K377" s="11" t="s">
        <v>1166</v>
      </c>
    </row>
    <row r="378" spans="1:11" ht="16.5" x14ac:dyDescent="0.15">
      <c r="A378" s="145" t="s">
        <v>18057</v>
      </c>
      <c r="B378" s="32" t="s">
        <v>1681</v>
      </c>
      <c r="C378" s="32" t="s">
        <v>1609</v>
      </c>
      <c r="D378" s="32" t="s">
        <v>997</v>
      </c>
      <c r="E378" s="145" t="s">
        <v>17405</v>
      </c>
      <c r="F378" s="145" t="s">
        <v>18058</v>
      </c>
      <c r="G378" s="145" t="s">
        <v>17565</v>
      </c>
      <c r="H378" s="145" t="s">
        <v>1169</v>
      </c>
      <c r="I378" s="11" t="s">
        <v>997</v>
      </c>
      <c r="J378" s="11" t="s">
        <v>43669</v>
      </c>
      <c r="K378" s="11" t="s">
        <v>1166</v>
      </c>
    </row>
    <row r="379" spans="1:11" ht="16.5" x14ac:dyDescent="0.15">
      <c r="A379" s="145" t="s">
        <v>18059</v>
      </c>
      <c r="B379" s="32" t="s">
        <v>1682</v>
      </c>
      <c r="C379" s="32" t="s">
        <v>1547</v>
      </c>
      <c r="D379" s="32" t="s">
        <v>997</v>
      </c>
      <c r="E379" s="145" t="s">
        <v>17579</v>
      </c>
      <c r="F379" s="145" t="s">
        <v>18060</v>
      </c>
      <c r="G379" s="145" t="s">
        <v>17565</v>
      </c>
      <c r="H379" s="145" t="s">
        <v>1169</v>
      </c>
      <c r="I379" s="11" t="s">
        <v>997</v>
      </c>
      <c r="J379" s="11" t="s">
        <v>43669</v>
      </c>
      <c r="K379" s="11" t="s">
        <v>1166</v>
      </c>
    </row>
    <row r="380" spans="1:11" ht="16.5" x14ac:dyDescent="0.15">
      <c r="A380" s="145" t="s">
        <v>18061</v>
      </c>
      <c r="B380" s="32" t="s">
        <v>1683</v>
      </c>
      <c r="C380" s="32" t="s">
        <v>1543</v>
      </c>
      <c r="D380" s="32" t="s">
        <v>997</v>
      </c>
      <c r="E380" s="145" t="s">
        <v>17405</v>
      </c>
      <c r="F380" s="145" t="s">
        <v>18062</v>
      </c>
      <c r="G380" s="145" t="s">
        <v>17565</v>
      </c>
      <c r="H380" s="145" t="s">
        <v>1169</v>
      </c>
      <c r="I380" s="11" t="s">
        <v>997</v>
      </c>
      <c r="J380" s="11" t="s">
        <v>43669</v>
      </c>
      <c r="K380" s="11" t="s">
        <v>1166</v>
      </c>
    </row>
    <row r="381" spans="1:11" ht="16.5" x14ac:dyDescent="0.15">
      <c r="A381" s="145" t="s">
        <v>18063</v>
      </c>
      <c r="B381" s="32" t="s">
        <v>1684</v>
      </c>
      <c r="C381" s="32" t="s">
        <v>1685</v>
      </c>
      <c r="D381" s="32" t="s">
        <v>997</v>
      </c>
      <c r="E381" s="145" t="s">
        <v>17405</v>
      </c>
      <c r="F381" s="145" t="s">
        <v>18064</v>
      </c>
      <c r="G381" s="145" t="s">
        <v>17565</v>
      </c>
      <c r="H381" s="145" t="s">
        <v>1169</v>
      </c>
      <c r="I381" s="11" t="s">
        <v>997</v>
      </c>
      <c r="J381" s="11" t="s">
        <v>43669</v>
      </c>
      <c r="K381" s="11" t="s">
        <v>1166</v>
      </c>
    </row>
    <row r="382" spans="1:11" ht="16.5" x14ac:dyDescent="0.15">
      <c r="A382" s="145" t="s">
        <v>18065</v>
      </c>
      <c r="B382" s="32" t="s">
        <v>1686</v>
      </c>
      <c r="C382" s="32" t="s">
        <v>1532</v>
      </c>
      <c r="D382" s="32" t="s">
        <v>997</v>
      </c>
      <c r="E382" s="145" t="s">
        <v>17405</v>
      </c>
      <c r="F382" s="145" t="s">
        <v>18066</v>
      </c>
      <c r="G382" s="145" t="s">
        <v>17565</v>
      </c>
      <c r="H382" s="145" t="s">
        <v>1169</v>
      </c>
      <c r="I382" s="11" t="s">
        <v>997</v>
      </c>
      <c r="J382" s="11" t="s">
        <v>43669</v>
      </c>
      <c r="K382" s="11" t="s">
        <v>1166</v>
      </c>
    </row>
    <row r="383" spans="1:11" ht="16.5" x14ac:dyDescent="0.15">
      <c r="A383" s="145" t="s">
        <v>18067</v>
      </c>
      <c r="B383" s="32" t="s">
        <v>1687</v>
      </c>
      <c r="C383" s="32" t="s">
        <v>1603</v>
      </c>
      <c r="D383" s="32" t="s">
        <v>997</v>
      </c>
      <c r="E383" s="145" t="s">
        <v>17405</v>
      </c>
      <c r="F383" s="145" t="s">
        <v>18068</v>
      </c>
      <c r="G383" s="145" t="s">
        <v>17565</v>
      </c>
      <c r="H383" s="145" t="s">
        <v>1169</v>
      </c>
      <c r="I383" s="11" t="s">
        <v>997</v>
      </c>
      <c r="J383" s="11" t="s">
        <v>43669</v>
      </c>
      <c r="K383" s="11" t="s">
        <v>1166</v>
      </c>
    </row>
    <row r="384" spans="1:11" ht="16.5" x14ac:dyDescent="0.15">
      <c r="A384" s="145" t="s">
        <v>18069</v>
      </c>
      <c r="B384" s="32" t="s">
        <v>1688</v>
      </c>
      <c r="C384" s="32" t="s">
        <v>1538</v>
      </c>
      <c r="D384" s="32" t="s">
        <v>997</v>
      </c>
      <c r="E384" s="145" t="s">
        <v>17405</v>
      </c>
      <c r="F384" s="145" t="s">
        <v>18070</v>
      </c>
      <c r="G384" s="145" t="s">
        <v>17565</v>
      </c>
      <c r="H384" s="145" t="s">
        <v>1169</v>
      </c>
      <c r="I384" s="11" t="s">
        <v>997</v>
      </c>
      <c r="J384" s="11" t="s">
        <v>43669</v>
      </c>
      <c r="K384" s="11" t="s">
        <v>1166</v>
      </c>
    </row>
    <row r="385" spans="1:11" ht="16.5" x14ac:dyDescent="0.15">
      <c r="A385" s="145" t="s">
        <v>18071</v>
      </c>
      <c r="B385" s="32" t="s">
        <v>1689</v>
      </c>
      <c r="C385" s="32" t="s">
        <v>1538</v>
      </c>
      <c r="D385" s="32" t="s">
        <v>997</v>
      </c>
      <c r="E385" s="145" t="s">
        <v>17405</v>
      </c>
      <c r="F385" s="145" t="s">
        <v>18072</v>
      </c>
      <c r="G385" s="145" t="s">
        <v>17565</v>
      </c>
      <c r="H385" s="145" t="s">
        <v>1169</v>
      </c>
      <c r="I385" s="11" t="s">
        <v>997</v>
      </c>
      <c r="J385" s="11" t="s">
        <v>43669</v>
      </c>
      <c r="K385" s="11" t="s">
        <v>1166</v>
      </c>
    </row>
    <row r="386" spans="1:11" ht="16.5" x14ac:dyDescent="0.15">
      <c r="A386" s="145" t="s">
        <v>18073</v>
      </c>
      <c r="B386" s="32" t="s">
        <v>1592</v>
      </c>
      <c r="C386" s="32" t="s">
        <v>1168</v>
      </c>
      <c r="D386" s="32" t="s">
        <v>997</v>
      </c>
      <c r="E386" s="145" t="s">
        <v>17405</v>
      </c>
      <c r="F386" s="145" t="s">
        <v>18074</v>
      </c>
      <c r="G386" s="145" t="s">
        <v>17565</v>
      </c>
      <c r="H386" s="145" t="s">
        <v>1169</v>
      </c>
      <c r="I386" s="11" t="s">
        <v>997</v>
      </c>
      <c r="J386" s="11" t="s">
        <v>43669</v>
      </c>
      <c r="K386" s="11" t="s">
        <v>1166</v>
      </c>
    </row>
    <row r="387" spans="1:11" ht="16.5" x14ac:dyDescent="0.15">
      <c r="A387" s="145" t="s">
        <v>18075</v>
      </c>
      <c r="B387" s="32" t="s">
        <v>1681</v>
      </c>
      <c r="C387" s="32" t="s">
        <v>1538</v>
      </c>
      <c r="D387" s="32" t="s">
        <v>997</v>
      </c>
      <c r="E387" s="145" t="s">
        <v>17405</v>
      </c>
      <c r="F387" s="145" t="s">
        <v>18076</v>
      </c>
      <c r="G387" s="145" t="s">
        <v>17565</v>
      </c>
      <c r="H387" s="145" t="s">
        <v>1169</v>
      </c>
      <c r="I387" s="11" t="s">
        <v>997</v>
      </c>
      <c r="J387" s="11" t="s">
        <v>43669</v>
      </c>
      <c r="K387" s="11" t="s">
        <v>1166</v>
      </c>
    </row>
    <row r="388" spans="1:11" ht="16.5" x14ac:dyDescent="0.15">
      <c r="A388" s="145" t="s">
        <v>18077</v>
      </c>
      <c r="B388" s="32" t="s">
        <v>1690</v>
      </c>
      <c r="C388" s="32" t="s">
        <v>1547</v>
      </c>
      <c r="D388" s="32" t="s">
        <v>997</v>
      </c>
      <c r="E388" s="145" t="s">
        <v>17579</v>
      </c>
      <c r="F388" s="145" t="s">
        <v>18078</v>
      </c>
      <c r="G388" s="145" t="s">
        <v>17565</v>
      </c>
      <c r="H388" s="145" t="s">
        <v>1169</v>
      </c>
      <c r="I388" s="11" t="s">
        <v>997</v>
      </c>
      <c r="J388" s="11" t="s">
        <v>43669</v>
      </c>
      <c r="K388" s="11" t="s">
        <v>1166</v>
      </c>
    </row>
    <row r="389" spans="1:11" ht="16.5" x14ac:dyDescent="0.15">
      <c r="A389" s="145" t="s">
        <v>18079</v>
      </c>
      <c r="B389" s="32" t="s">
        <v>1691</v>
      </c>
      <c r="C389" s="32" t="s">
        <v>1596</v>
      </c>
      <c r="D389" s="32" t="s">
        <v>997</v>
      </c>
      <c r="E389" s="145" t="s">
        <v>17405</v>
      </c>
      <c r="F389" s="145" t="s">
        <v>18080</v>
      </c>
      <c r="G389" s="145" t="s">
        <v>17565</v>
      </c>
      <c r="H389" s="145" t="s">
        <v>1169</v>
      </c>
      <c r="I389" s="11" t="s">
        <v>997</v>
      </c>
      <c r="J389" s="11" t="s">
        <v>43669</v>
      </c>
      <c r="K389" s="11" t="s">
        <v>1166</v>
      </c>
    </row>
    <row r="390" spans="1:11" ht="16.5" x14ac:dyDescent="0.15">
      <c r="A390" s="145" t="s">
        <v>18081</v>
      </c>
      <c r="B390" s="32" t="s">
        <v>1692</v>
      </c>
      <c r="C390" s="32" t="s">
        <v>1554</v>
      </c>
      <c r="D390" s="32" t="s">
        <v>997</v>
      </c>
      <c r="E390" s="145" t="s">
        <v>17405</v>
      </c>
      <c r="F390" s="145" t="s">
        <v>18082</v>
      </c>
      <c r="G390" s="145" t="s">
        <v>17565</v>
      </c>
      <c r="H390" s="145" t="s">
        <v>1169</v>
      </c>
      <c r="I390" s="11" t="s">
        <v>997</v>
      </c>
      <c r="J390" s="11" t="s">
        <v>43669</v>
      </c>
      <c r="K390" s="11" t="s">
        <v>1166</v>
      </c>
    </row>
    <row r="391" spans="1:11" ht="16.5" x14ac:dyDescent="0.15">
      <c r="A391" s="145" t="s">
        <v>18083</v>
      </c>
      <c r="B391" s="32" t="s">
        <v>1693</v>
      </c>
      <c r="C391" s="32" t="s">
        <v>1543</v>
      </c>
      <c r="D391" s="32" t="s">
        <v>997</v>
      </c>
      <c r="E391" s="145" t="s">
        <v>17405</v>
      </c>
      <c r="F391" s="145" t="s">
        <v>18084</v>
      </c>
      <c r="G391" s="145" t="s">
        <v>17565</v>
      </c>
      <c r="H391" s="145" t="s">
        <v>1169</v>
      </c>
      <c r="I391" s="11" t="s">
        <v>997</v>
      </c>
      <c r="J391" s="11" t="s">
        <v>43669</v>
      </c>
      <c r="K391" s="11" t="s">
        <v>1166</v>
      </c>
    </row>
    <row r="392" spans="1:11" ht="16.5" x14ac:dyDescent="0.15">
      <c r="A392" s="145" t="s">
        <v>18085</v>
      </c>
      <c r="B392" s="32" t="s">
        <v>1694</v>
      </c>
      <c r="C392" s="32" t="s">
        <v>1538</v>
      </c>
      <c r="D392" s="32" t="s">
        <v>997</v>
      </c>
      <c r="E392" s="145" t="s">
        <v>17405</v>
      </c>
      <c r="F392" s="145" t="s">
        <v>18086</v>
      </c>
      <c r="G392" s="145" t="s">
        <v>17565</v>
      </c>
      <c r="H392" s="145" t="s">
        <v>1169</v>
      </c>
      <c r="I392" s="11" t="s">
        <v>997</v>
      </c>
      <c r="J392" s="11" t="s">
        <v>43669</v>
      </c>
      <c r="K392" s="11" t="s">
        <v>1166</v>
      </c>
    </row>
    <row r="393" spans="1:11" ht="16.5" x14ac:dyDescent="0.15">
      <c r="A393" s="145" t="s">
        <v>18087</v>
      </c>
      <c r="B393" s="32" t="s">
        <v>1695</v>
      </c>
      <c r="C393" s="32" t="s">
        <v>1575</v>
      </c>
      <c r="D393" s="32" t="s">
        <v>997</v>
      </c>
      <c r="E393" s="145" t="s">
        <v>17405</v>
      </c>
      <c r="F393" s="145" t="s">
        <v>18088</v>
      </c>
      <c r="G393" s="145" t="s">
        <v>17565</v>
      </c>
      <c r="H393" s="145" t="s">
        <v>1169</v>
      </c>
      <c r="I393" s="11" t="s">
        <v>997</v>
      </c>
      <c r="J393" s="11" t="s">
        <v>43669</v>
      </c>
      <c r="K393" s="11" t="s">
        <v>1166</v>
      </c>
    </row>
    <row r="394" spans="1:11" ht="16.5" x14ac:dyDescent="0.15">
      <c r="A394" s="145" t="s">
        <v>18089</v>
      </c>
      <c r="B394" s="32" t="s">
        <v>1696</v>
      </c>
      <c r="C394" s="32" t="s">
        <v>1575</v>
      </c>
      <c r="D394" s="32" t="s">
        <v>997</v>
      </c>
      <c r="E394" s="145" t="s">
        <v>17405</v>
      </c>
      <c r="F394" s="145" t="s">
        <v>18090</v>
      </c>
      <c r="G394" s="145" t="s">
        <v>17565</v>
      </c>
      <c r="H394" s="145" t="s">
        <v>1169</v>
      </c>
      <c r="I394" s="11" t="s">
        <v>997</v>
      </c>
      <c r="J394" s="11" t="s">
        <v>43669</v>
      </c>
      <c r="K394" s="11" t="s">
        <v>1166</v>
      </c>
    </row>
    <row r="395" spans="1:11" ht="16.5" x14ac:dyDescent="0.15">
      <c r="A395" s="145" t="s">
        <v>18091</v>
      </c>
      <c r="B395" s="32" t="s">
        <v>1697</v>
      </c>
      <c r="C395" s="32" t="s">
        <v>1596</v>
      </c>
      <c r="D395" s="32" t="s">
        <v>997</v>
      </c>
      <c r="E395" s="145" t="s">
        <v>17405</v>
      </c>
      <c r="F395" s="145" t="s">
        <v>18092</v>
      </c>
      <c r="G395" s="145" t="s">
        <v>17565</v>
      </c>
      <c r="H395" s="145" t="s">
        <v>1169</v>
      </c>
      <c r="I395" s="11" t="s">
        <v>997</v>
      </c>
      <c r="J395" s="11" t="s">
        <v>43669</v>
      </c>
      <c r="K395" s="11" t="s">
        <v>1166</v>
      </c>
    </row>
    <row r="396" spans="1:11" ht="16.5" x14ac:dyDescent="0.15">
      <c r="A396" s="145" t="s">
        <v>18093</v>
      </c>
      <c r="B396" s="32" t="s">
        <v>1698</v>
      </c>
      <c r="C396" s="32" t="s">
        <v>1545</v>
      </c>
      <c r="D396" s="32" t="s">
        <v>997</v>
      </c>
      <c r="E396" s="145" t="s">
        <v>17405</v>
      </c>
      <c r="F396" s="145" t="s">
        <v>18094</v>
      </c>
      <c r="G396" s="145" t="s">
        <v>17565</v>
      </c>
      <c r="H396" s="145" t="s">
        <v>1169</v>
      </c>
      <c r="I396" s="11" t="s">
        <v>997</v>
      </c>
      <c r="J396" s="11" t="s">
        <v>43669</v>
      </c>
      <c r="K396" s="11" t="s">
        <v>1166</v>
      </c>
    </row>
    <row r="397" spans="1:11" ht="16.5" x14ac:dyDescent="0.15">
      <c r="A397" s="145" t="s">
        <v>18095</v>
      </c>
      <c r="B397" s="32" t="s">
        <v>1699</v>
      </c>
      <c r="C397" s="32" t="s">
        <v>1575</v>
      </c>
      <c r="D397" s="32" t="s">
        <v>997</v>
      </c>
      <c r="E397" s="145" t="s">
        <v>17405</v>
      </c>
      <c r="F397" s="145" t="s">
        <v>18096</v>
      </c>
      <c r="G397" s="145" t="s">
        <v>17565</v>
      </c>
      <c r="H397" s="145" t="s">
        <v>1169</v>
      </c>
      <c r="I397" s="11" t="s">
        <v>997</v>
      </c>
      <c r="J397" s="11" t="s">
        <v>43669</v>
      </c>
      <c r="K397" s="11" t="s">
        <v>1166</v>
      </c>
    </row>
    <row r="398" spans="1:11" ht="16.5" x14ac:dyDescent="0.15">
      <c r="A398" s="145" t="s">
        <v>18097</v>
      </c>
      <c r="B398" s="32" t="s">
        <v>1700</v>
      </c>
      <c r="C398" s="32" t="s">
        <v>1603</v>
      </c>
      <c r="D398" s="32" t="s">
        <v>997</v>
      </c>
      <c r="E398" s="145" t="s">
        <v>17405</v>
      </c>
      <c r="F398" s="145" t="s">
        <v>18098</v>
      </c>
      <c r="G398" s="145" t="s">
        <v>17565</v>
      </c>
      <c r="H398" s="145" t="s">
        <v>1169</v>
      </c>
      <c r="I398" s="11" t="s">
        <v>997</v>
      </c>
      <c r="J398" s="11" t="s">
        <v>43669</v>
      </c>
      <c r="K398" s="11" t="s">
        <v>1166</v>
      </c>
    </row>
    <row r="399" spans="1:11" ht="16.5" x14ac:dyDescent="0.15">
      <c r="A399" s="145" t="s">
        <v>18099</v>
      </c>
      <c r="B399" s="32" t="s">
        <v>1701</v>
      </c>
      <c r="C399" s="32" t="s">
        <v>1168</v>
      </c>
      <c r="D399" s="32" t="s">
        <v>997</v>
      </c>
      <c r="E399" s="145" t="s">
        <v>17405</v>
      </c>
      <c r="F399" s="145" t="s">
        <v>18100</v>
      </c>
      <c r="G399" s="145" t="s">
        <v>17565</v>
      </c>
      <c r="H399" s="145" t="s">
        <v>1169</v>
      </c>
      <c r="I399" s="11" t="s">
        <v>997</v>
      </c>
      <c r="J399" s="11" t="s">
        <v>43669</v>
      </c>
      <c r="K399" s="11" t="s">
        <v>1166</v>
      </c>
    </row>
    <row r="400" spans="1:11" ht="16.5" x14ac:dyDescent="0.15">
      <c r="A400" s="145" t="s">
        <v>18101</v>
      </c>
      <c r="B400" s="32" t="s">
        <v>1702</v>
      </c>
      <c r="C400" s="32" t="s">
        <v>1603</v>
      </c>
      <c r="D400" s="32" t="s">
        <v>997</v>
      </c>
      <c r="E400" s="145" t="s">
        <v>17405</v>
      </c>
      <c r="F400" s="145" t="s">
        <v>18102</v>
      </c>
      <c r="G400" s="145" t="s">
        <v>17565</v>
      </c>
      <c r="H400" s="145" t="s">
        <v>1169</v>
      </c>
      <c r="I400" s="11" t="s">
        <v>997</v>
      </c>
      <c r="J400" s="11" t="s">
        <v>43669</v>
      </c>
      <c r="K400" s="11" t="s">
        <v>1166</v>
      </c>
    </row>
    <row r="401" spans="1:11" ht="16.5" x14ac:dyDescent="0.15">
      <c r="A401" s="145" t="s">
        <v>18103</v>
      </c>
      <c r="B401" s="32" t="s">
        <v>1703</v>
      </c>
      <c r="C401" s="32" t="s">
        <v>1603</v>
      </c>
      <c r="D401" s="32" t="s">
        <v>997</v>
      </c>
      <c r="E401" s="145" t="s">
        <v>17405</v>
      </c>
      <c r="F401" s="145" t="s">
        <v>18104</v>
      </c>
      <c r="G401" s="145" t="s">
        <v>17565</v>
      </c>
      <c r="H401" s="145" t="s">
        <v>1169</v>
      </c>
      <c r="I401" s="11" t="s">
        <v>997</v>
      </c>
      <c r="J401" s="11" t="s">
        <v>43669</v>
      </c>
      <c r="K401" s="11" t="s">
        <v>1166</v>
      </c>
    </row>
    <row r="402" spans="1:11" ht="16.5" x14ac:dyDescent="0.15">
      <c r="A402" s="145" t="s">
        <v>18105</v>
      </c>
      <c r="B402" s="32" t="s">
        <v>1704</v>
      </c>
      <c r="C402" s="32" t="s">
        <v>1603</v>
      </c>
      <c r="D402" s="32" t="s">
        <v>997</v>
      </c>
      <c r="E402" s="145" t="s">
        <v>17405</v>
      </c>
      <c r="F402" s="145" t="s">
        <v>18106</v>
      </c>
      <c r="G402" s="145" t="s">
        <v>17565</v>
      </c>
      <c r="H402" s="145" t="s">
        <v>1169</v>
      </c>
      <c r="I402" s="11" t="s">
        <v>997</v>
      </c>
      <c r="J402" s="11" t="s">
        <v>43669</v>
      </c>
      <c r="K402" s="11" t="s">
        <v>1166</v>
      </c>
    </row>
    <row r="403" spans="1:11" ht="16.5" x14ac:dyDescent="0.15">
      <c r="A403" s="145" t="s">
        <v>18107</v>
      </c>
      <c r="B403" s="32" t="s">
        <v>1705</v>
      </c>
      <c r="C403" s="32" t="s">
        <v>1596</v>
      </c>
      <c r="D403" s="32" t="s">
        <v>997</v>
      </c>
      <c r="E403" s="145" t="s">
        <v>17405</v>
      </c>
      <c r="F403" s="145" t="s">
        <v>18108</v>
      </c>
      <c r="G403" s="145" t="s">
        <v>17565</v>
      </c>
      <c r="H403" s="145" t="s">
        <v>1169</v>
      </c>
      <c r="I403" s="11" t="s">
        <v>997</v>
      </c>
      <c r="J403" s="11" t="s">
        <v>43669</v>
      </c>
      <c r="K403" s="11" t="s">
        <v>1166</v>
      </c>
    </row>
    <row r="404" spans="1:11" ht="16.5" x14ac:dyDescent="0.15">
      <c r="A404" s="145" t="s">
        <v>18109</v>
      </c>
      <c r="B404" s="32" t="s">
        <v>1706</v>
      </c>
      <c r="C404" s="32" t="s">
        <v>1168</v>
      </c>
      <c r="D404" s="32" t="s">
        <v>997</v>
      </c>
      <c r="E404" s="145" t="s">
        <v>17405</v>
      </c>
      <c r="F404" s="145" t="s">
        <v>18110</v>
      </c>
      <c r="G404" s="145" t="s">
        <v>17565</v>
      </c>
      <c r="H404" s="145" t="s">
        <v>1169</v>
      </c>
      <c r="I404" s="11" t="s">
        <v>997</v>
      </c>
      <c r="J404" s="11" t="s">
        <v>43669</v>
      </c>
      <c r="K404" s="11" t="s">
        <v>1166</v>
      </c>
    </row>
    <row r="405" spans="1:11" ht="16.5" x14ac:dyDescent="0.15">
      <c r="A405" s="145" t="s">
        <v>18111</v>
      </c>
      <c r="B405" s="32" t="s">
        <v>1707</v>
      </c>
      <c r="C405" s="32" t="s">
        <v>1609</v>
      </c>
      <c r="D405" s="32" t="s">
        <v>997</v>
      </c>
      <c r="E405" s="145" t="s">
        <v>17405</v>
      </c>
      <c r="F405" s="145" t="s">
        <v>18112</v>
      </c>
      <c r="G405" s="145" t="s">
        <v>17565</v>
      </c>
      <c r="H405" s="145" t="s">
        <v>1169</v>
      </c>
      <c r="I405" s="11" t="s">
        <v>997</v>
      </c>
      <c r="J405" s="11" t="s">
        <v>43669</v>
      </c>
      <c r="K405" s="11" t="s">
        <v>1166</v>
      </c>
    </row>
    <row r="406" spans="1:11" ht="16.5" x14ac:dyDescent="0.15">
      <c r="A406" s="145" t="s">
        <v>18113</v>
      </c>
      <c r="B406" s="32" t="s">
        <v>1708</v>
      </c>
      <c r="C406" s="32" t="s">
        <v>1709</v>
      </c>
      <c r="D406" s="32" t="s">
        <v>997</v>
      </c>
      <c r="E406" s="145" t="s">
        <v>17405</v>
      </c>
      <c r="F406" s="145" t="s">
        <v>18114</v>
      </c>
      <c r="G406" s="145" t="s">
        <v>17565</v>
      </c>
      <c r="H406" s="145" t="s">
        <v>1169</v>
      </c>
      <c r="I406" s="11" t="s">
        <v>997</v>
      </c>
      <c r="J406" s="11" t="s">
        <v>43669</v>
      </c>
      <c r="K406" s="11" t="s">
        <v>1166</v>
      </c>
    </row>
    <row r="407" spans="1:11" ht="16.5" x14ac:dyDescent="0.15">
      <c r="A407" s="145" t="s">
        <v>18115</v>
      </c>
      <c r="B407" s="32" t="s">
        <v>1710</v>
      </c>
      <c r="C407" s="32" t="s">
        <v>1685</v>
      </c>
      <c r="D407" s="32" t="s">
        <v>997</v>
      </c>
      <c r="E407" s="145" t="s">
        <v>17405</v>
      </c>
      <c r="F407" s="145" t="s">
        <v>18116</v>
      </c>
      <c r="G407" s="145" t="s">
        <v>17565</v>
      </c>
      <c r="H407" s="145" t="s">
        <v>1169</v>
      </c>
      <c r="I407" s="11" t="s">
        <v>997</v>
      </c>
      <c r="J407" s="11" t="s">
        <v>43669</v>
      </c>
      <c r="K407" s="11" t="s">
        <v>1166</v>
      </c>
    </row>
    <row r="408" spans="1:11" ht="16.5" x14ac:dyDescent="0.15">
      <c r="A408" s="145" t="s">
        <v>18117</v>
      </c>
      <c r="B408" s="32" t="s">
        <v>1711</v>
      </c>
      <c r="C408" s="32" t="s">
        <v>1712</v>
      </c>
      <c r="D408" s="32" t="s">
        <v>997</v>
      </c>
      <c r="E408" s="145" t="s">
        <v>17405</v>
      </c>
      <c r="F408" s="145" t="s">
        <v>18118</v>
      </c>
      <c r="G408" s="145" t="s">
        <v>17565</v>
      </c>
      <c r="H408" s="145" t="s">
        <v>1169</v>
      </c>
      <c r="I408" s="11" t="s">
        <v>997</v>
      </c>
      <c r="J408" s="11" t="s">
        <v>43669</v>
      </c>
      <c r="K408" s="11" t="s">
        <v>1166</v>
      </c>
    </row>
    <row r="409" spans="1:11" ht="16.5" x14ac:dyDescent="0.15">
      <c r="A409" s="145" t="s">
        <v>18119</v>
      </c>
      <c r="B409" s="32" t="s">
        <v>1713</v>
      </c>
      <c r="C409" s="32" t="s">
        <v>1543</v>
      </c>
      <c r="D409" s="32" t="s">
        <v>997</v>
      </c>
      <c r="E409" s="145" t="s">
        <v>17405</v>
      </c>
      <c r="F409" s="145" t="s">
        <v>18120</v>
      </c>
      <c r="G409" s="145" t="s">
        <v>17565</v>
      </c>
      <c r="H409" s="145" t="s">
        <v>1169</v>
      </c>
      <c r="I409" s="11" t="s">
        <v>997</v>
      </c>
      <c r="J409" s="11" t="s">
        <v>43669</v>
      </c>
      <c r="K409" s="11" t="s">
        <v>1166</v>
      </c>
    </row>
    <row r="410" spans="1:11" ht="16.5" x14ac:dyDescent="0.15">
      <c r="A410" s="145" t="s">
        <v>18121</v>
      </c>
      <c r="B410" s="32" t="s">
        <v>1714</v>
      </c>
      <c r="C410" s="32" t="s">
        <v>1168</v>
      </c>
      <c r="D410" s="32" t="s">
        <v>997</v>
      </c>
      <c r="E410" s="145" t="s">
        <v>17405</v>
      </c>
      <c r="F410" s="145" t="s">
        <v>18122</v>
      </c>
      <c r="G410" s="145" t="s">
        <v>17565</v>
      </c>
      <c r="H410" s="145" t="s">
        <v>1169</v>
      </c>
      <c r="I410" s="11" t="s">
        <v>997</v>
      </c>
      <c r="J410" s="11" t="s">
        <v>43669</v>
      </c>
      <c r="K410" s="11" t="s">
        <v>1166</v>
      </c>
    </row>
    <row r="411" spans="1:11" ht="16.5" x14ac:dyDescent="0.15">
      <c r="A411" s="145" t="s">
        <v>18123</v>
      </c>
      <c r="B411" s="32" t="s">
        <v>1715</v>
      </c>
      <c r="C411" s="32" t="s">
        <v>1168</v>
      </c>
      <c r="D411" s="32" t="s">
        <v>997</v>
      </c>
      <c r="E411" s="145" t="s">
        <v>17405</v>
      </c>
      <c r="F411" s="145" t="s">
        <v>18124</v>
      </c>
      <c r="G411" s="145" t="s">
        <v>17565</v>
      </c>
      <c r="H411" s="145" t="s">
        <v>1169</v>
      </c>
      <c r="I411" s="11" t="s">
        <v>997</v>
      </c>
      <c r="J411" s="11" t="s">
        <v>43669</v>
      </c>
      <c r="K411" s="11" t="s">
        <v>1166</v>
      </c>
    </row>
    <row r="412" spans="1:11" ht="16.5" x14ac:dyDescent="0.15">
      <c r="A412" s="145" t="s">
        <v>18125</v>
      </c>
      <c r="B412" s="32" t="s">
        <v>1716</v>
      </c>
      <c r="C412" s="32" t="s">
        <v>1543</v>
      </c>
      <c r="D412" s="32" t="s">
        <v>997</v>
      </c>
      <c r="E412" s="145" t="s">
        <v>17405</v>
      </c>
      <c r="F412" s="145" t="s">
        <v>18126</v>
      </c>
      <c r="G412" s="145" t="s">
        <v>17565</v>
      </c>
      <c r="H412" s="145" t="s">
        <v>1169</v>
      </c>
      <c r="I412" s="11" t="s">
        <v>997</v>
      </c>
      <c r="J412" s="11" t="s">
        <v>43669</v>
      </c>
      <c r="K412" s="11" t="s">
        <v>1166</v>
      </c>
    </row>
    <row r="413" spans="1:11" ht="16.5" x14ac:dyDescent="0.15">
      <c r="A413" s="145" t="s">
        <v>18127</v>
      </c>
      <c r="B413" s="32" t="s">
        <v>1717</v>
      </c>
      <c r="C413" s="32" t="s">
        <v>1543</v>
      </c>
      <c r="D413" s="32" t="s">
        <v>997</v>
      </c>
      <c r="E413" s="145" t="s">
        <v>17405</v>
      </c>
      <c r="F413" s="145" t="s">
        <v>18128</v>
      </c>
      <c r="G413" s="145" t="s">
        <v>17565</v>
      </c>
      <c r="H413" s="145" t="s">
        <v>1169</v>
      </c>
      <c r="I413" s="11" t="s">
        <v>997</v>
      </c>
      <c r="J413" s="11" t="s">
        <v>43669</v>
      </c>
      <c r="K413" s="11" t="s">
        <v>1166</v>
      </c>
    </row>
    <row r="414" spans="1:11" ht="16.5" x14ac:dyDescent="0.15">
      <c r="A414" s="145" t="s">
        <v>18129</v>
      </c>
      <c r="B414" s="32" t="s">
        <v>1718</v>
      </c>
      <c r="C414" s="32" t="s">
        <v>1554</v>
      </c>
      <c r="D414" s="32" t="s">
        <v>997</v>
      </c>
      <c r="E414" s="145" t="s">
        <v>17405</v>
      </c>
      <c r="F414" s="145" t="s">
        <v>18130</v>
      </c>
      <c r="G414" s="145" t="s">
        <v>17565</v>
      </c>
      <c r="H414" s="145" t="s">
        <v>1169</v>
      </c>
      <c r="I414" s="11" t="s">
        <v>997</v>
      </c>
      <c r="J414" s="11" t="s">
        <v>43669</v>
      </c>
      <c r="K414" s="11" t="s">
        <v>1166</v>
      </c>
    </row>
    <row r="415" spans="1:11" ht="16.5" x14ac:dyDescent="0.15">
      <c r="A415" s="145" t="s">
        <v>18131</v>
      </c>
      <c r="B415" s="32" t="s">
        <v>1719</v>
      </c>
      <c r="C415" s="32" t="s">
        <v>1554</v>
      </c>
      <c r="D415" s="32" t="s">
        <v>997</v>
      </c>
      <c r="E415" s="145" t="s">
        <v>17405</v>
      </c>
      <c r="F415" s="145" t="s">
        <v>18132</v>
      </c>
      <c r="G415" s="145" t="s">
        <v>17565</v>
      </c>
      <c r="H415" s="145" t="s">
        <v>1169</v>
      </c>
      <c r="I415" s="11" t="s">
        <v>997</v>
      </c>
      <c r="J415" s="11" t="s">
        <v>43669</v>
      </c>
      <c r="K415" s="11" t="s">
        <v>1166</v>
      </c>
    </row>
    <row r="416" spans="1:11" ht="16.5" x14ac:dyDescent="0.15">
      <c r="A416" s="145" t="s">
        <v>18133</v>
      </c>
      <c r="B416" s="32" t="s">
        <v>1720</v>
      </c>
      <c r="C416" s="32" t="s">
        <v>1168</v>
      </c>
      <c r="D416" s="32" t="s">
        <v>997</v>
      </c>
      <c r="E416" s="145" t="s">
        <v>17405</v>
      </c>
      <c r="F416" s="145" t="s">
        <v>18134</v>
      </c>
      <c r="G416" s="145" t="s">
        <v>17565</v>
      </c>
      <c r="H416" s="145" t="s">
        <v>1169</v>
      </c>
      <c r="I416" s="11" t="s">
        <v>997</v>
      </c>
      <c r="J416" s="11" t="s">
        <v>43669</v>
      </c>
      <c r="K416" s="11" t="s">
        <v>1166</v>
      </c>
    </row>
    <row r="417" spans="1:11" ht="16.5" x14ac:dyDescent="0.15">
      <c r="A417" s="145" t="s">
        <v>18135</v>
      </c>
      <c r="B417" s="32" t="s">
        <v>1721</v>
      </c>
      <c r="C417" s="32" t="s">
        <v>1168</v>
      </c>
      <c r="D417" s="32" t="s">
        <v>997</v>
      </c>
      <c r="E417" s="145" t="s">
        <v>17405</v>
      </c>
      <c r="F417" s="145" t="s">
        <v>18136</v>
      </c>
      <c r="G417" s="145" t="s">
        <v>17565</v>
      </c>
      <c r="H417" s="145" t="s">
        <v>1169</v>
      </c>
      <c r="I417" s="11" t="s">
        <v>997</v>
      </c>
      <c r="J417" s="11" t="s">
        <v>43669</v>
      </c>
      <c r="K417" s="11" t="s">
        <v>1166</v>
      </c>
    </row>
    <row r="418" spans="1:11" ht="16.5" x14ac:dyDescent="0.15">
      <c r="A418" s="145" t="s">
        <v>18137</v>
      </c>
      <c r="B418" s="32" t="s">
        <v>1722</v>
      </c>
      <c r="C418" s="32" t="s">
        <v>1168</v>
      </c>
      <c r="D418" s="32" t="s">
        <v>997</v>
      </c>
      <c r="E418" s="145" t="s">
        <v>17405</v>
      </c>
      <c r="F418" s="145" t="s">
        <v>18138</v>
      </c>
      <c r="G418" s="145" t="s">
        <v>17565</v>
      </c>
      <c r="H418" s="145" t="s">
        <v>1169</v>
      </c>
      <c r="I418" s="11" t="s">
        <v>997</v>
      </c>
      <c r="J418" s="11" t="s">
        <v>43669</v>
      </c>
      <c r="K418" s="11" t="s">
        <v>1166</v>
      </c>
    </row>
    <row r="419" spans="1:11" ht="16.5" x14ac:dyDescent="0.15">
      <c r="A419" s="145" t="s">
        <v>18139</v>
      </c>
      <c r="B419" s="32" t="s">
        <v>1723</v>
      </c>
      <c r="C419" s="32" t="s">
        <v>1724</v>
      </c>
      <c r="D419" s="32" t="s">
        <v>997</v>
      </c>
      <c r="E419" s="145" t="s">
        <v>17405</v>
      </c>
      <c r="F419" s="145" t="s">
        <v>18140</v>
      </c>
      <c r="G419" s="145" t="s">
        <v>17565</v>
      </c>
      <c r="H419" s="145" t="s">
        <v>1169</v>
      </c>
      <c r="I419" s="11" t="s">
        <v>997</v>
      </c>
      <c r="J419" s="11" t="s">
        <v>43669</v>
      </c>
      <c r="K419" s="11" t="s">
        <v>1166</v>
      </c>
    </row>
    <row r="420" spans="1:11" ht="16.5" x14ac:dyDescent="0.15">
      <c r="A420" s="145" t="s">
        <v>18141</v>
      </c>
      <c r="B420" s="32" t="s">
        <v>1725</v>
      </c>
      <c r="C420" s="32" t="s">
        <v>1685</v>
      </c>
      <c r="D420" s="32" t="s">
        <v>997</v>
      </c>
      <c r="E420" s="145" t="s">
        <v>17405</v>
      </c>
      <c r="F420" s="145" t="s">
        <v>18142</v>
      </c>
      <c r="G420" s="145" t="s">
        <v>17565</v>
      </c>
      <c r="H420" s="145" t="s">
        <v>1169</v>
      </c>
      <c r="I420" s="11" t="s">
        <v>997</v>
      </c>
      <c r="J420" s="11" t="s">
        <v>43669</v>
      </c>
      <c r="K420" s="11" t="s">
        <v>1166</v>
      </c>
    </row>
    <row r="421" spans="1:11" ht="16.5" x14ac:dyDescent="0.15">
      <c r="A421" s="145" t="s">
        <v>18143</v>
      </c>
      <c r="B421" s="32" t="s">
        <v>1726</v>
      </c>
      <c r="C421" s="32" t="s">
        <v>1685</v>
      </c>
      <c r="D421" s="32" t="s">
        <v>997</v>
      </c>
      <c r="E421" s="145" t="s">
        <v>17405</v>
      </c>
      <c r="F421" s="145" t="s">
        <v>18144</v>
      </c>
      <c r="G421" s="145" t="s">
        <v>17565</v>
      </c>
      <c r="H421" s="145" t="s">
        <v>1169</v>
      </c>
      <c r="I421" s="11" t="s">
        <v>997</v>
      </c>
      <c r="J421" s="11" t="s">
        <v>43669</v>
      </c>
      <c r="K421" s="11" t="s">
        <v>1166</v>
      </c>
    </row>
    <row r="422" spans="1:11" ht="16.5" x14ac:dyDescent="0.15">
      <c r="A422" s="145" t="s">
        <v>18145</v>
      </c>
      <c r="B422" s="32" t="s">
        <v>1727</v>
      </c>
      <c r="C422" s="32" t="s">
        <v>1728</v>
      </c>
      <c r="D422" s="32" t="s">
        <v>997</v>
      </c>
      <c r="E422" s="145" t="s">
        <v>17405</v>
      </c>
      <c r="F422" s="145" t="s">
        <v>18146</v>
      </c>
      <c r="G422" s="145" t="s">
        <v>17565</v>
      </c>
      <c r="H422" s="145" t="s">
        <v>1169</v>
      </c>
      <c r="I422" s="11" t="s">
        <v>997</v>
      </c>
      <c r="J422" s="11" t="s">
        <v>43669</v>
      </c>
      <c r="K422" s="11" t="s">
        <v>1166</v>
      </c>
    </row>
    <row r="423" spans="1:11" ht="16.5" x14ac:dyDescent="0.15">
      <c r="A423" s="145" t="s">
        <v>18147</v>
      </c>
      <c r="B423" s="32" t="s">
        <v>1729</v>
      </c>
      <c r="C423" s="32" t="s">
        <v>1712</v>
      </c>
      <c r="D423" s="32" t="s">
        <v>997</v>
      </c>
      <c r="E423" s="145" t="s">
        <v>17405</v>
      </c>
      <c r="F423" s="145" t="s">
        <v>18148</v>
      </c>
      <c r="G423" s="145" t="s">
        <v>17565</v>
      </c>
      <c r="H423" s="145" t="s">
        <v>1169</v>
      </c>
      <c r="I423" s="11" t="s">
        <v>997</v>
      </c>
      <c r="J423" s="11" t="s">
        <v>43669</v>
      </c>
      <c r="K423" s="11" t="s">
        <v>1166</v>
      </c>
    </row>
    <row r="424" spans="1:11" ht="16.5" x14ac:dyDescent="0.15">
      <c r="A424" s="145" t="s">
        <v>18149</v>
      </c>
      <c r="B424" s="32" t="s">
        <v>1730</v>
      </c>
      <c r="C424" s="32" t="s">
        <v>300</v>
      </c>
      <c r="D424" s="32" t="s">
        <v>997</v>
      </c>
      <c r="E424" s="145" t="s">
        <v>17405</v>
      </c>
      <c r="F424" s="145" t="s">
        <v>18150</v>
      </c>
      <c r="G424" s="145" t="s">
        <v>17565</v>
      </c>
      <c r="H424" s="145" t="s">
        <v>1169</v>
      </c>
      <c r="I424" s="11" t="s">
        <v>997</v>
      </c>
      <c r="J424" s="11" t="s">
        <v>43669</v>
      </c>
      <c r="K424" s="11" t="s">
        <v>1166</v>
      </c>
    </row>
    <row r="425" spans="1:11" ht="16.5" x14ac:dyDescent="0.15">
      <c r="A425" s="145" t="s">
        <v>18151</v>
      </c>
      <c r="B425" s="32" t="s">
        <v>1731</v>
      </c>
      <c r="C425" s="32" t="s">
        <v>1732</v>
      </c>
      <c r="D425" s="32" t="s">
        <v>997</v>
      </c>
      <c r="E425" s="145" t="s">
        <v>17405</v>
      </c>
      <c r="F425" s="145" t="s">
        <v>18152</v>
      </c>
      <c r="G425" s="145" t="s">
        <v>17565</v>
      </c>
      <c r="H425" s="145" t="s">
        <v>1169</v>
      </c>
      <c r="I425" s="11" t="s">
        <v>997</v>
      </c>
      <c r="J425" s="11" t="s">
        <v>43669</v>
      </c>
      <c r="K425" s="11" t="s">
        <v>1166</v>
      </c>
    </row>
    <row r="426" spans="1:11" ht="16.5" x14ac:dyDescent="0.15">
      <c r="A426" s="145" t="s">
        <v>18153</v>
      </c>
      <c r="B426" s="32" t="s">
        <v>1733</v>
      </c>
      <c r="C426" s="32" t="s">
        <v>1734</v>
      </c>
      <c r="D426" s="32" t="s">
        <v>997</v>
      </c>
      <c r="E426" s="145" t="s">
        <v>17405</v>
      </c>
      <c r="F426" s="145" t="s">
        <v>18154</v>
      </c>
      <c r="G426" s="145" t="s">
        <v>17565</v>
      </c>
      <c r="H426" s="145" t="s">
        <v>1169</v>
      </c>
      <c r="I426" s="11" t="s">
        <v>997</v>
      </c>
      <c r="J426" s="11" t="s">
        <v>43669</v>
      </c>
      <c r="K426" s="11" t="s">
        <v>1166</v>
      </c>
    </row>
    <row r="427" spans="1:11" ht="16.5" x14ac:dyDescent="0.15">
      <c r="A427" s="145" t="s">
        <v>18155</v>
      </c>
      <c r="B427" s="32" t="s">
        <v>1735</v>
      </c>
      <c r="C427" s="32" t="s">
        <v>1736</v>
      </c>
      <c r="D427" s="32" t="s">
        <v>997</v>
      </c>
      <c r="E427" s="145" t="s">
        <v>17405</v>
      </c>
      <c r="F427" s="145" t="s">
        <v>18156</v>
      </c>
      <c r="G427" s="145" t="s">
        <v>17565</v>
      </c>
      <c r="H427" s="145" t="s">
        <v>1169</v>
      </c>
      <c r="I427" s="11" t="s">
        <v>997</v>
      </c>
      <c r="J427" s="11" t="s">
        <v>43669</v>
      </c>
      <c r="K427" s="11" t="s">
        <v>1166</v>
      </c>
    </row>
    <row r="428" spans="1:11" ht="16.5" x14ac:dyDescent="0.15">
      <c r="A428" s="145" t="s">
        <v>18157</v>
      </c>
      <c r="B428" s="32" t="s">
        <v>1737</v>
      </c>
      <c r="C428" s="32" t="s">
        <v>1732</v>
      </c>
      <c r="D428" s="32" t="s">
        <v>997</v>
      </c>
      <c r="E428" s="145" t="s">
        <v>17405</v>
      </c>
      <c r="F428" s="145" t="s">
        <v>18158</v>
      </c>
      <c r="G428" s="145" t="s">
        <v>17565</v>
      </c>
      <c r="H428" s="145" t="s">
        <v>1169</v>
      </c>
      <c r="I428" s="11" t="s">
        <v>997</v>
      </c>
      <c r="J428" s="11" t="s">
        <v>43669</v>
      </c>
      <c r="K428" s="11" t="s">
        <v>1166</v>
      </c>
    </row>
    <row r="429" spans="1:11" ht="16.5" x14ac:dyDescent="0.15">
      <c r="A429" s="145" t="s">
        <v>18159</v>
      </c>
      <c r="B429" s="32" t="s">
        <v>1738</v>
      </c>
      <c r="C429" s="32" t="s">
        <v>1739</v>
      </c>
      <c r="D429" s="32" t="s">
        <v>997</v>
      </c>
      <c r="E429" s="145" t="s">
        <v>17405</v>
      </c>
      <c r="F429" s="145" t="s">
        <v>18160</v>
      </c>
      <c r="G429" s="145" t="s">
        <v>17565</v>
      </c>
      <c r="H429" s="145" t="s">
        <v>1169</v>
      </c>
      <c r="I429" s="11" t="s">
        <v>997</v>
      </c>
      <c r="J429" s="11" t="s">
        <v>43669</v>
      </c>
      <c r="K429" s="11" t="s">
        <v>1166</v>
      </c>
    </row>
    <row r="430" spans="1:11" ht="16.5" x14ac:dyDescent="0.15">
      <c r="A430" s="145" t="s">
        <v>18161</v>
      </c>
      <c r="B430" s="32" t="s">
        <v>1740</v>
      </c>
      <c r="C430" s="32" t="s">
        <v>1739</v>
      </c>
      <c r="D430" s="32" t="s">
        <v>997</v>
      </c>
      <c r="E430" s="145" t="s">
        <v>17405</v>
      </c>
      <c r="F430" s="145" t="s">
        <v>18162</v>
      </c>
      <c r="G430" s="145" t="s">
        <v>17565</v>
      </c>
      <c r="H430" s="145" t="s">
        <v>1169</v>
      </c>
      <c r="I430" s="11" t="s">
        <v>997</v>
      </c>
      <c r="J430" s="11" t="s">
        <v>43669</v>
      </c>
      <c r="K430" s="11" t="s">
        <v>1166</v>
      </c>
    </row>
    <row r="431" spans="1:11" ht="16.5" x14ac:dyDescent="0.15">
      <c r="A431" s="145" t="s">
        <v>18163</v>
      </c>
      <c r="B431" s="32" t="s">
        <v>1741</v>
      </c>
      <c r="C431" s="32" t="s">
        <v>1739</v>
      </c>
      <c r="D431" s="32" t="s">
        <v>997</v>
      </c>
      <c r="E431" s="145" t="s">
        <v>17405</v>
      </c>
      <c r="F431" s="145" t="s">
        <v>18164</v>
      </c>
      <c r="G431" s="145" t="s">
        <v>17565</v>
      </c>
      <c r="H431" s="145" t="s">
        <v>1169</v>
      </c>
      <c r="I431" s="11" t="s">
        <v>997</v>
      </c>
      <c r="J431" s="11" t="s">
        <v>43669</v>
      </c>
      <c r="K431" s="11" t="s">
        <v>1166</v>
      </c>
    </row>
    <row r="432" spans="1:11" ht="16.5" x14ac:dyDescent="0.15">
      <c r="A432" s="145" t="s">
        <v>18165</v>
      </c>
      <c r="B432" s="32" t="s">
        <v>1742</v>
      </c>
      <c r="C432" s="32" t="s">
        <v>1743</v>
      </c>
      <c r="D432" s="32" t="s">
        <v>997</v>
      </c>
      <c r="E432" s="145" t="s">
        <v>17405</v>
      </c>
      <c r="F432" s="145" t="s">
        <v>18166</v>
      </c>
      <c r="G432" s="145" t="s">
        <v>17565</v>
      </c>
      <c r="H432" s="145" t="s">
        <v>1169</v>
      </c>
      <c r="I432" s="11" t="s">
        <v>997</v>
      </c>
      <c r="J432" s="11" t="s">
        <v>43669</v>
      </c>
      <c r="K432" s="11" t="s">
        <v>1166</v>
      </c>
    </row>
    <row r="433" spans="1:11" ht="16.5" x14ac:dyDescent="0.15">
      <c r="A433" s="145" t="s">
        <v>18167</v>
      </c>
      <c r="B433" s="32" t="s">
        <v>1744</v>
      </c>
      <c r="C433" s="32" t="s">
        <v>1541</v>
      </c>
      <c r="D433" s="32" t="s">
        <v>997</v>
      </c>
      <c r="E433" s="145" t="s">
        <v>17405</v>
      </c>
      <c r="F433" s="145" t="s">
        <v>18168</v>
      </c>
      <c r="G433" s="145" t="s">
        <v>17565</v>
      </c>
      <c r="H433" s="145" t="s">
        <v>1169</v>
      </c>
      <c r="I433" s="11" t="s">
        <v>997</v>
      </c>
      <c r="J433" s="11" t="s">
        <v>43669</v>
      </c>
      <c r="K433" s="11" t="s">
        <v>1166</v>
      </c>
    </row>
    <row r="434" spans="1:11" ht="16.5" x14ac:dyDescent="0.15">
      <c r="A434" s="145" t="s">
        <v>18169</v>
      </c>
      <c r="B434" s="32" t="s">
        <v>1745</v>
      </c>
      <c r="C434" s="32" t="s">
        <v>1739</v>
      </c>
      <c r="D434" s="32" t="s">
        <v>997</v>
      </c>
      <c r="E434" s="145" t="s">
        <v>17405</v>
      </c>
      <c r="F434" s="145" t="s">
        <v>18170</v>
      </c>
      <c r="G434" s="145" t="s">
        <v>17565</v>
      </c>
      <c r="H434" s="145" t="s">
        <v>1169</v>
      </c>
      <c r="I434" s="11" t="s">
        <v>997</v>
      </c>
      <c r="J434" s="11" t="s">
        <v>43669</v>
      </c>
      <c r="K434" s="11" t="s">
        <v>1166</v>
      </c>
    </row>
    <row r="435" spans="1:11" ht="16.5" x14ac:dyDescent="0.15">
      <c r="A435" s="145" t="s">
        <v>18171</v>
      </c>
      <c r="B435" s="32" t="s">
        <v>1746</v>
      </c>
      <c r="C435" s="32" t="s">
        <v>1747</v>
      </c>
      <c r="D435" s="32" t="s">
        <v>997</v>
      </c>
      <c r="E435" s="145" t="s">
        <v>17405</v>
      </c>
      <c r="F435" s="145" t="s">
        <v>18172</v>
      </c>
      <c r="G435" s="145" t="s">
        <v>17565</v>
      </c>
      <c r="H435" s="145" t="s">
        <v>1169</v>
      </c>
      <c r="I435" s="11" t="s">
        <v>997</v>
      </c>
      <c r="J435" s="11" t="s">
        <v>43669</v>
      </c>
      <c r="K435" s="11" t="s">
        <v>1166</v>
      </c>
    </row>
    <row r="436" spans="1:11" ht="16.5" x14ac:dyDescent="0.15">
      <c r="A436" s="145" t="s">
        <v>18173</v>
      </c>
      <c r="B436" s="32" t="s">
        <v>1748</v>
      </c>
      <c r="C436" s="32" t="s">
        <v>1747</v>
      </c>
      <c r="D436" s="32" t="s">
        <v>997</v>
      </c>
      <c r="E436" s="145" t="s">
        <v>17405</v>
      </c>
      <c r="F436" s="145" t="s">
        <v>18174</v>
      </c>
      <c r="G436" s="145" t="s">
        <v>17565</v>
      </c>
      <c r="H436" s="145" t="s">
        <v>1169</v>
      </c>
      <c r="I436" s="11" t="s">
        <v>997</v>
      </c>
      <c r="J436" s="11" t="s">
        <v>43669</v>
      </c>
      <c r="K436" s="11" t="s">
        <v>1166</v>
      </c>
    </row>
    <row r="437" spans="1:11" ht="16.5" x14ac:dyDescent="0.15">
      <c r="A437" s="145" t="s">
        <v>18175</v>
      </c>
      <c r="B437" s="32" t="s">
        <v>1749</v>
      </c>
      <c r="C437" s="32" t="s">
        <v>1750</v>
      </c>
      <c r="D437" s="32" t="s">
        <v>997</v>
      </c>
      <c r="E437" s="145" t="s">
        <v>17405</v>
      </c>
      <c r="F437" s="145" t="s">
        <v>18176</v>
      </c>
      <c r="G437" s="145" t="s">
        <v>17565</v>
      </c>
      <c r="H437" s="145" t="s">
        <v>1169</v>
      </c>
      <c r="I437" s="11" t="s">
        <v>997</v>
      </c>
      <c r="J437" s="11" t="s">
        <v>43669</v>
      </c>
      <c r="K437" s="11" t="s">
        <v>1166</v>
      </c>
    </row>
    <row r="438" spans="1:11" ht="16.5" x14ac:dyDescent="0.15">
      <c r="A438" s="145" t="s">
        <v>18177</v>
      </c>
      <c r="B438" s="32" t="s">
        <v>1751</v>
      </c>
      <c r="C438" s="32" t="s">
        <v>1752</v>
      </c>
      <c r="D438" s="32" t="s">
        <v>997</v>
      </c>
      <c r="E438" s="145" t="s">
        <v>17405</v>
      </c>
      <c r="F438" s="145" t="s">
        <v>18178</v>
      </c>
      <c r="G438" s="145" t="s">
        <v>17565</v>
      </c>
      <c r="H438" s="145" t="s">
        <v>1169</v>
      </c>
      <c r="I438" s="11" t="s">
        <v>997</v>
      </c>
      <c r="J438" s="11" t="s">
        <v>43669</v>
      </c>
      <c r="K438" s="11" t="s">
        <v>1166</v>
      </c>
    </row>
    <row r="439" spans="1:11" ht="16.5" x14ac:dyDescent="0.15">
      <c r="A439" s="145" t="s">
        <v>18179</v>
      </c>
      <c r="B439" s="32" t="s">
        <v>1753</v>
      </c>
      <c r="C439" s="32" t="s">
        <v>1743</v>
      </c>
      <c r="D439" s="32" t="s">
        <v>997</v>
      </c>
      <c r="E439" s="145" t="s">
        <v>17405</v>
      </c>
      <c r="F439" s="145" t="s">
        <v>18180</v>
      </c>
      <c r="G439" s="145" t="s">
        <v>17565</v>
      </c>
      <c r="H439" s="145" t="s">
        <v>1169</v>
      </c>
      <c r="I439" s="11" t="s">
        <v>997</v>
      </c>
      <c r="J439" s="11" t="s">
        <v>43669</v>
      </c>
      <c r="K439" s="11" t="s">
        <v>1166</v>
      </c>
    </row>
    <row r="440" spans="1:11" ht="16.5" x14ac:dyDescent="0.15">
      <c r="A440" s="145" t="s">
        <v>18181</v>
      </c>
      <c r="B440" s="32" t="s">
        <v>1754</v>
      </c>
      <c r="C440" s="32" t="s">
        <v>1755</v>
      </c>
      <c r="D440" s="32" t="s">
        <v>997</v>
      </c>
      <c r="E440" s="145" t="s">
        <v>17405</v>
      </c>
      <c r="F440" s="145" t="s">
        <v>18182</v>
      </c>
      <c r="G440" s="145" t="s">
        <v>17565</v>
      </c>
      <c r="H440" s="145" t="s">
        <v>1169</v>
      </c>
      <c r="I440" s="11" t="s">
        <v>997</v>
      </c>
      <c r="J440" s="11" t="s">
        <v>43669</v>
      </c>
      <c r="K440" s="11" t="s">
        <v>1166</v>
      </c>
    </row>
    <row r="441" spans="1:11" ht="16.5" x14ac:dyDescent="0.15">
      <c r="A441" s="145" t="s">
        <v>18183</v>
      </c>
      <c r="B441" s="32" t="s">
        <v>1756</v>
      </c>
      <c r="C441" s="32" t="s">
        <v>1739</v>
      </c>
      <c r="D441" s="32" t="s">
        <v>997</v>
      </c>
      <c r="E441" s="145" t="s">
        <v>17405</v>
      </c>
      <c r="F441" s="145" t="s">
        <v>18184</v>
      </c>
      <c r="G441" s="145" t="s">
        <v>17565</v>
      </c>
      <c r="H441" s="145" t="s">
        <v>1169</v>
      </c>
      <c r="I441" s="11" t="s">
        <v>997</v>
      </c>
      <c r="J441" s="11" t="s">
        <v>43669</v>
      </c>
      <c r="K441" s="11" t="s">
        <v>1166</v>
      </c>
    </row>
    <row r="442" spans="1:11" ht="16.5" x14ac:dyDescent="0.15">
      <c r="A442" s="145" t="s">
        <v>18185</v>
      </c>
      <c r="B442" s="32" t="s">
        <v>1757</v>
      </c>
      <c r="C442" s="32" t="s">
        <v>1758</v>
      </c>
      <c r="D442" s="32" t="s">
        <v>997</v>
      </c>
      <c r="E442" s="145" t="s">
        <v>17405</v>
      </c>
      <c r="F442" s="145" t="s">
        <v>18186</v>
      </c>
      <c r="G442" s="145" t="s">
        <v>17565</v>
      </c>
      <c r="H442" s="145" t="s">
        <v>1169</v>
      </c>
      <c r="I442" s="11" t="s">
        <v>997</v>
      </c>
      <c r="J442" s="11" t="s">
        <v>43669</v>
      </c>
      <c r="K442" s="11" t="s">
        <v>1166</v>
      </c>
    </row>
    <row r="443" spans="1:11" ht="16.5" x14ac:dyDescent="0.15">
      <c r="A443" s="145" t="s">
        <v>18187</v>
      </c>
      <c r="B443" s="32" t="s">
        <v>1759</v>
      </c>
      <c r="C443" s="32" t="s">
        <v>1760</v>
      </c>
      <c r="D443" s="32" t="s">
        <v>997</v>
      </c>
      <c r="E443" s="145" t="s">
        <v>17405</v>
      </c>
      <c r="F443" s="145" t="s">
        <v>18188</v>
      </c>
      <c r="G443" s="145" t="s">
        <v>17565</v>
      </c>
      <c r="H443" s="145" t="s">
        <v>1169</v>
      </c>
      <c r="I443" s="11" t="s">
        <v>997</v>
      </c>
      <c r="J443" s="11" t="s">
        <v>43669</v>
      </c>
      <c r="K443" s="11" t="s">
        <v>1166</v>
      </c>
    </row>
    <row r="444" spans="1:11" ht="16.5" x14ac:dyDescent="0.15">
      <c r="A444" s="145" t="s">
        <v>18189</v>
      </c>
      <c r="B444" s="32" t="s">
        <v>1761</v>
      </c>
      <c r="C444" s="32" t="s">
        <v>1762</v>
      </c>
      <c r="D444" s="32" t="s">
        <v>997</v>
      </c>
      <c r="E444" s="145" t="s">
        <v>17405</v>
      </c>
      <c r="F444" s="145" t="s">
        <v>18190</v>
      </c>
      <c r="G444" s="145" t="s">
        <v>17565</v>
      </c>
      <c r="H444" s="145" t="s">
        <v>1169</v>
      </c>
      <c r="I444" s="11" t="s">
        <v>997</v>
      </c>
      <c r="J444" s="11" t="s">
        <v>43669</v>
      </c>
      <c r="K444" s="11" t="s">
        <v>1166</v>
      </c>
    </row>
    <row r="445" spans="1:11" ht="16.5" x14ac:dyDescent="0.15">
      <c r="A445" s="145" t="s">
        <v>18191</v>
      </c>
      <c r="B445" s="32" t="s">
        <v>1763</v>
      </c>
      <c r="C445" s="32" t="s">
        <v>1764</v>
      </c>
      <c r="D445" s="32" t="s">
        <v>997</v>
      </c>
      <c r="E445" s="145" t="s">
        <v>17405</v>
      </c>
      <c r="F445" s="145" t="s">
        <v>18192</v>
      </c>
      <c r="G445" s="145" t="s">
        <v>17565</v>
      </c>
      <c r="H445" s="145" t="s">
        <v>1169</v>
      </c>
      <c r="I445" s="11" t="s">
        <v>997</v>
      </c>
      <c r="J445" s="11" t="s">
        <v>43669</v>
      </c>
      <c r="K445" s="11" t="s">
        <v>1166</v>
      </c>
    </row>
    <row r="446" spans="1:11" ht="16.5" x14ac:dyDescent="0.15">
      <c r="A446" s="145" t="s">
        <v>18193</v>
      </c>
      <c r="B446" s="32" t="s">
        <v>1765</v>
      </c>
      <c r="C446" s="32" t="s">
        <v>1766</v>
      </c>
      <c r="D446" s="32" t="s">
        <v>997</v>
      </c>
      <c r="E446" s="145" t="s">
        <v>17405</v>
      </c>
      <c r="F446" s="145" t="s">
        <v>18194</v>
      </c>
      <c r="G446" s="145" t="s">
        <v>17565</v>
      </c>
      <c r="H446" s="145" t="s">
        <v>1169</v>
      </c>
      <c r="I446" s="11" t="s">
        <v>997</v>
      </c>
      <c r="J446" s="11" t="s">
        <v>43669</v>
      </c>
      <c r="K446" s="11" t="s">
        <v>1166</v>
      </c>
    </row>
    <row r="447" spans="1:11" ht="16.5" x14ac:dyDescent="0.15">
      <c r="A447" s="145" t="s">
        <v>18195</v>
      </c>
      <c r="B447" s="32" t="s">
        <v>1767</v>
      </c>
      <c r="C447" s="32" t="s">
        <v>1712</v>
      </c>
      <c r="D447" s="32" t="s">
        <v>997</v>
      </c>
      <c r="E447" s="145" t="s">
        <v>17405</v>
      </c>
      <c r="F447" s="145" t="s">
        <v>18196</v>
      </c>
      <c r="G447" s="145" t="s">
        <v>17565</v>
      </c>
      <c r="H447" s="145" t="s">
        <v>1169</v>
      </c>
      <c r="I447" s="11" t="s">
        <v>997</v>
      </c>
      <c r="J447" s="11" t="s">
        <v>43669</v>
      </c>
      <c r="K447" s="11" t="s">
        <v>1166</v>
      </c>
    </row>
    <row r="448" spans="1:11" ht="16.5" x14ac:dyDescent="0.15">
      <c r="A448" s="145" t="s">
        <v>18197</v>
      </c>
      <c r="B448" s="32" t="s">
        <v>1768</v>
      </c>
      <c r="C448" s="32" t="s">
        <v>1769</v>
      </c>
      <c r="D448" s="32" t="s">
        <v>997</v>
      </c>
      <c r="E448" s="145" t="s">
        <v>17405</v>
      </c>
      <c r="F448" s="145" t="s">
        <v>18198</v>
      </c>
      <c r="G448" s="145" t="s">
        <v>17565</v>
      </c>
      <c r="H448" s="145" t="s">
        <v>1169</v>
      </c>
      <c r="I448" s="11" t="s">
        <v>997</v>
      </c>
      <c r="J448" s="11" t="s">
        <v>43669</v>
      </c>
      <c r="K448" s="11" t="s">
        <v>1166</v>
      </c>
    </row>
    <row r="449" spans="1:11" ht="16.5" x14ac:dyDescent="0.15">
      <c r="A449" s="145" t="s">
        <v>18199</v>
      </c>
      <c r="B449" s="32" t="s">
        <v>1770</v>
      </c>
      <c r="C449" s="32" t="s">
        <v>1771</v>
      </c>
      <c r="D449" s="32" t="s">
        <v>997</v>
      </c>
      <c r="E449" s="145" t="s">
        <v>17405</v>
      </c>
      <c r="F449" s="145" t="s">
        <v>18200</v>
      </c>
      <c r="G449" s="145" t="s">
        <v>17565</v>
      </c>
      <c r="H449" s="145" t="s">
        <v>1169</v>
      </c>
      <c r="I449" s="11" t="s">
        <v>997</v>
      </c>
      <c r="J449" s="11" t="s">
        <v>43669</v>
      </c>
      <c r="K449" s="11" t="s">
        <v>1166</v>
      </c>
    </row>
    <row r="450" spans="1:11" ht="16.5" x14ac:dyDescent="0.15">
      <c r="A450" s="145" t="s">
        <v>18201</v>
      </c>
      <c r="B450" s="32" t="s">
        <v>1772</v>
      </c>
      <c r="C450" s="32" t="s">
        <v>1617</v>
      </c>
      <c r="D450" s="32" t="s">
        <v>997</v>
      </c>
      <c r="E450" s="145" t="s">
        <v>17405</v>
      </c>
      <c r="F450" s="145" t="s">
        <v>18202</v>
      </c>
      <c r="G450" s="145" t="s">
        <v>17565</v>
      </c>
      <c r="H450" s="145" t="s">
        <v>1169</v>
      </c>
      <c r="I450" s="11" t="s">
        <v>997</v>
      </c>
      <c r="J450" s="11" t="s">
        <v>43669</v>
      </c>
      <c r="K450" s="11" t="s">
        <v>1166</v>
      </c>
    </row>
    <row r="451" spans="1:11" ht="16.5" x14ac:dyDescent="0.15">
      <c r="A451" s="145" t="s">
        <v>18203</v>
      </c>
      <c r="B451" s="32" t="s">
        <v>1773</v>
      </c>
      <c r="C451" s="32" t="s">
        <v>1617</v>
      </c>
      <c r="D451" s="32" t="s">
        <v>997</v>
      </c>
      <c r="E451" s="145" t="s">
        <v>17405</v>
      </c>
      <c r="F451" s="145" t="s">
        <v>18204</v>
      </c>
      <c r="G451" s="145" t="s">
        <v>17565</v>
      </c>
      <c r="H451" s="145" t="s">
        <v>1169</v>
      </c>
      <c r="I451" s="11" t="s">
        <v>997</v>
      </c>
      <c r="J451" s="11" t="s">
        <v>43669</v>
      </c>
      <c r="K451" s="11" t="s">
        <v>1166</v>
      </c>
    </row>
    <row r="452" spans="1:11" ht="16.5" x14ac:dyDescent="0.15">
      <c r="A452" s="145" t="s">
        <v>18205</v>
      </c>
      <c r="B452" s="32" t="s">
        <v>1774</v>
      </c>
      <c r="C452" s="32" t="s">
        <v>1758</v>
      </c>
      <c r="D452" s="32" t="s">
        <v>997</v>
      </c>
      <c r="E452" s="145" t="s">
        <v>17405</v>
      </c>
      <c r="F452" s="145" t="s">
        <v>18206</v>
      </c>
      <c r="G452" s="145" t="s">
        <v>17565</v>
      </c>
      <c r="H452" s="145" t="s">
        <v>1169</v>
      </c>
      <c r="I452" s="11" t="s">
        <v>997</v>
      </c>
      <c r="J452" s="11" t="s">
        <v>43669</v>
      </c>
      <c r="K452" s="11" t="s">
        <v>1166</v>
      </c>
    </row>
    <row r="453" spans="1:11" ht="16.5" x14ac:dyDescent="0.15">
      <c r="A453" s="145" t="s">
        <v>18207</v>
      </c>
      <c r="B453" s="32" t="s">
        <v>1775</v>
      </c>
      <c r="C453" s="32" t="s">
        <v>1764</v>
      </c>
      <c r="D453" s="32" t="s">
        <v>997</v>
      </c>
      <c r="E453" s="145" t="s">
        <v>17405</v>
      </c>
      <c r="F453" s="145" t="s">
        <v>18208</v>
      </c>
      <c r="G453" s="145" t="s">
        <v>17565</v>
      </c>
      <c r="H453" s="145" t="s">
        <v>1169</v>
      </c>
      <c r="I453" s="11" t="s">
        <v>997</v>
      </c>
      <c r="J453" s="11" t="s">
        <v>43669</v>
      </c>
      <c r="K453" s="11" t="s">
        <v>1166</v>
      </c>
    </row>
    <row r="454" spans="1:11" ht="16.5" x14ac:dyDescent="0.15">
      <c r="A454" s="145" t="s">
        <v>18209</v>
      </c>
      <c r="B454" s="32" t="s">
        <v>1776</v>
      </c>
      <c r="C454" s="32" t="s">
        <v>1764</v>
      </c>
      <c r="D454" s="32" t="s">
        <v>997</v>
      </c>
      <c r="E454" s="145" t="s">
        <v>17405</v>
      </c>
      <c r="F454" s="145" t="s">
        <v>18210</v>
      </c>
      <c r="G454" s="145" t="s">
        <v>17565</v>
      </c>
      <c r="H454" s="145" t="s">
        <v>1169</v>
      </c>
      <c r="I454" s="11" t="s">
        <v>997</v>
      </c>
      <c r="J454" s="11" t="s">
        <v>43669</v>
      </c>
      <c r="K454" s="11" t="s">
        <v>1166</v>
      </c>
    </row>
    <row r="455" spans="1:11" ht="16.5" x14ac:dyDescent="0.15">
      <c r="A455" s="145" t="s">
        <v>18211</v>
      </c>
      <c r="B455" s="32" t="s">
        <v>1777</v>
      </c>
      <c r="C455" s="32" t="s">
        <v>1778</v>
      </c>
      <c r="D455" s="32" t="s">
        <v>997</v>
      </c>
      <c r="E455" s="145" t="s">
        <v>17405</v>
      </c>
      <c r="F455" s="145" t="s">
        <v>18212</v>
      </c>
      <c r="G455" s="145" t="s">
        <v>17565</v>
      </c>
      <c r="H455" s="145" t="s">
        <v>1169</v>
      </c>
      <c r="I455" s="11" t="s">
        <v>997</v>
      </c>
      <c r="J455" s="11" t="s">
        <v>43669</v>
      </c>
      <c r="K455" s="11" t="s">
        <v>1166</v>
      </c>
    </row>
    <row r="456" spans="1:11" ht="16.5" x14ac:dyDescent="0.15">
      <c r="A456" s="145" t="s">
        <v>18213</v>
      </c>
      <c r="B456" s="32" t="s">
        <v>1779</v>
      </c>
      <c r="C456" s="32" t="s">
        <v>1778</v>
      </c>
      <c r="D456" s="32" t="s">
        <v>997</v>
      </c>
      <c r="E456" s="145" t="s">
        <v>17405</v>
      </c>
      <c r="F456" s="145" t="s">
        <v>18214</v>
      </c>
      <c r="G456" s="145" t="s">
        <v>17565</v>
      </c>
      <c r="H456" s="145" t="s">
        <v>1169</v>
      </c>
      <c r="I456" s="11" t="s">
        <v>997</v>
      </c>
      <c r="J456" s="11" t="s">
        <v>43669</v>
      </c>
      <c r="K456" s="11" t="s">
        <v>1166</v>
      </c>
    </row>
    <row r="457" spans="1:11" ht="16.5" x14ac:dyDescent="0.15">
      <c r="A457" s="145" t="s">
        <v>18215</v>
      </c>
      <c r="B457" s="32" t="s">
        <v>1780</v>
      </c>
      <c r="C457" s="32" t="s">
        <v>1778</v>
      </c>
      <c r="D457" s="32" t="s">
        <v>997</v>
      </c>
      <c r="E457" s="145" t="s">
        <v>17405</v>
      </c>
      <c r="F457" s="145" t="s">
        <v>18216</v>
      </c>
      <c r="G457" s="145" t="s">
        <v>17565</v>
      </c>
      <c r="H457" s="145" t="s">
        <v>1169</v>
      </c>
      <c r="I457" s="11" t="s">
        <v>997</v>
      </c>
      <c r="J457" s="11" t="s">
        <v>43669</v>
      </c>
      <c r="K457" s="11" t="s">
        <v>1166</v>
      </c>
    </row>
    <row r="458" spans="1:11" ht="16.5" x14ac:dyDescent="0.15">
      <c r="A458" s="145" t="s">
        <v>18217</v>
      </c>
      <c r="B458" s="32" t="s">
        <v>1781</v>
      </c>
      <c r="C458" s="32" t="s">
        <v>1782</v>
      </c>
      <c r="D458" s="32" t="s">
        <v>997</v>
      </c>
      <c r="E458" s="145" t="s">
        <v>17405</v>
      </c>
      <c r="F458" s="145" t="s">
        <v>18218</v>
      </c>
      <c r="G458" s="145" t="s">
        <v>17565</v>
      </c>
      <c r="H458" s="145" t="s">
        <v>1169</v>
      </c>
      <c r="I458" s="11" t="s">
        <v>997</v>
      </c>
      <c r="J458" s="11" t="s">
        <v>43669</v>
      </c>
      <c r="K458" s="11" t="s">
        <v>1166</v>
      </c>
    </row>
    <row r="459" spans="1:11" ht="16.5" x14ac:dyDescent="0.15">
      <c r="A459" s="145" t="s">
        <v>18219</v>
      </c>
      <c r="B459" s="32" t="s">
        <v>1783</v>
      </c>
      <c r="C459" s="32" t="s">
        <v>1784</v>
      </c>
      <c r="D459" s="32" t="s">
        <v>997</v>
      </c>
      <c r="E459" s="145" t="s">
        <v>17405</v>
      </c>
      <c r="F459" s="145" t="s">
        <v>18220</v>
      </c>
      <c r="G459" s="145" t="s">
        <v>17565</v>
      </c>
      <c r="H459" s="145" t="s">
        <v>1169</v>
      </c>
      <c r="I459" s="11" t="s">
        <v>997</v>
      </c>
      <c r="J459" s="11" t="s">
        <v>43669</v>
      </c>
      <c r="K459" s="11" t="s">
        <v>1166</v>
      </c>
    </row>
    <row r="460" spans="1:11" ht="16.5" x14ac:dyDescent="0.15">
      <c r="A460" s="145" t="s">
        <v>18221</v>
      </c>
      <c r="B460" s="32" t="s">
        <v>1785</v>
      </c>
      <c r="C460" s="32" t="s">
        <v>1784</v>
      </c>
      <c r="D460" s="32" t="s">
        <v>997</v>
      </c>
      <c r="E460" s="145" t="s">
        <v>17405</v>
      </c>
      <c r="F460" s="145" t="s">
        <v>18222</v>
      </c>
      <c r="G460" s="145" t="s">
        <v>17565</v>
      </c>
      <c r="H460" s="145" t="s">
        <v>1169</v>
      </c>
      <c r="I460" s="11" t="s">
        <v>997</v>
      </c>
      <c r="J460" s="11" t="s">
        <v>43669</v>
      </c>
      <c r="K460" s="11" t="s">
        <v>1166</v>
      </c>
    </row>
    <row r="461" spans="1:11" ht="16.5" x14ac:dyDescent="0.15">
      <c r="A461" s="145" t="s">
        <v>18223</v>
      </c>
      <c r="B461" s="32" t="s">
        <v>1786</v>
      </c>
      <c r="C461" s="32" t="s">
        <v>1203</v>
      </c>
      <c r="D461" s="32" t="s">
        <v>997</v>
      </c>
      <c r="E461" s="145" t="s">
        <v>17405</v>
      </c>
      <c r="F461" s="145" t="s">
        <v>18224</v>
      </c>
      <c r="G461" s="145" t="s">
        <v>17565</v>
      </c>
      <c r="H461" s="145" t="s">
        <v>1169</v>
      </c>
      <c r="I461" s="11" t="s">
        <v>997</v>
      </c>
      <c r="J461" s="11" t="s">
        <v>43669</v>
      </c>
      <c r="K461" s="11" t="s">
        <v>1166</v>
      </c>
    </row>
    <row r="462" spans="1:11" ht="16.5" x14ac:dyDescent="0.15">
      <c r="A462" s="145" t="s">
        <v>18225</v>
      </c>
      <c r="B462" s="32" t="s">
        <v>1787</v>
      </c>
      <c r="C462" s="32" t="s">
        <v>1192</v>
      </c>
      <c r="D462" s="32" t="s">
        <v>997</v>
      </c>
      <c r="E462" s="145" t="s">
        <v>17405</v>
      </c>
      <c r="F462" s="145" t="s">
        <v>18226</v>
      </c>
      <c r="G462" s="145" t="s">
        <v>17565</v>
      </c>
      <c r="H462" s="145" t="s">
        <v>1169</v>
      </c>
      <c r="I462" s="11" t="s">
        <v>997</v>
      </c>
      <c r="J462" s="11" t="s">
        <v>43669</v>
      </c>
      <c r="K462" s="11" t="s">
        <v>1166</v>
      </c>
    </row>
    <row r="463" spans="1:11" ht="16.5" x14ac:dyDescent="0.15">
      <c r="A463" s="145" t="s">
        <v>18227</v>
      </c>
      <c r="B463" s="32" t="s">
        <v>1788</v>
      </c>
      <c r="C463" s="32" t="s">
        <v>1789</v>
      </c>
      <c r="D463" s="32" t="s">
        <v>997</v>
      </c>
      <c r="E463" s="145" t="s">
        <v>17405</v>
      </c>
      <c r="F463" s="145" t="s">
        <v>18228</v>
      </c>
      <c r="G463" s="145" t="s">
        <v>17565</v>
      </c>
      <c r="H463" s="145" t="s">
        <v>1169</v>
      </c>
      <c r="I463" s="11" t="s">
        <v>997</v>
      </c>
      <c r="J463" s="11" t="s">
        <v>43669</v>
      </c>
      <c r="K463" s="11" t="s">
        <v>1166</v>
      </c>
    </row>
    <row r="464" spans="1:11" ht="16.5" x14ac:dyDescent="0.15">
      <c r="A464" s="145" t="s">
        <v>18229</v>
      </c>
      <c r="B464" s="32" t="s">
        <v>1790</v>
      </c>
      <c r="C464" s="32" t="s">
        <v>1791</v>
      </c>
      <c r="D464" s="32" t="s">
        <v>997</v>
      </c>
      <c r="E464" s="145" t="s">
        <v>17405</v>
      </c>
      <c r="F464" s="145" t="s">
        <v>18230</v>
      </c>
      <c r="G464" s="145" t="s">
        <v>17565</v>
      </c>
      <c r="H464" s="145" t="s">
        <v>1169</v>
      </c>
      <c r="I464" s="11" t="s">
        <v>997</v>
      </c>
      <c r="J464" s="11" t="s">
        <v>43669</v>
      </c>
      <c r="K464" s="11" t="s">
        <v>1166</v>
      </c>
    </row>
    <row r="465" spans="1:11" ht="16.5" x14ac:dyDescent="0.15">
      <c r="A465" s="145" t="s">
        <v>18231</v>
      </c>
      <c r="B465" s="32" t="s">
        <v>1792</v>
      </c>
      <c r="C465" s="32" t="s">
        <v>1793</v>
      </c>
      <c r="D465" s="32" t="s">
        <v>997</v>
      </c>
      <c r="E465" s="145" t="s">
        <v>17405</v>
      </c>
      <c r="F465" s="145" t="s">
        <v>18232</v>
      </c>
      <c r="G465" s="145" t="s">
        <v>17565</v>
      </c>
      <c r="H465" s="145" t="s">
        <v>1169</v>
      </c>
      <c r="I465" s="11" t="s">
        <v>997</v>
      </c>
      <c r="J465" s="11" t="s">
        <v>43669</v>
      </c>
      <c r="K465" s="11" t="s">
        <v>1166</v>
      </c>
    </row>
    <row r="466" spans="1:11" ht="16.5" x14ac:dyDescent="0.15">
      <c r="A466" s="145" t="s">
        <v>18233</v>
      </c>
      <c r="B466" s="32" t="s">
        <v>1794</v>
      </c>
      <c r="C466" s="32" t="s">
        <v>1795</v>
      </c>
      <c r="D466" s="32" t="s">
        <v>997</v>
      </c>
      <c r="E466" s="145" t="s">
        <v>17405</v>
      </c>
      <c r="F466" s="145" t="s">
        <v>18234</v>
      </c>
      <c r="G466" s="145" t="s">
        <v>17565</v>
      </c>
      <c r="H466" s="145" t="s">
        <v>1169</v>
      </c>
      <c r="I466" s="11" t="s">
        <v>997</v>
      </c>
      <c r="J466" s="11" t="s">
        <v>43669</v>
      </c>
      <c r="K466" s="11" t="s">
        <v>1166</v>
      </c>
    </row>
    <row r="467" spans="1:11" ht="16.5" x14ac:dyDescent="0.15">
      <c r="A467" s="145" t="s">
        <v>18235</v>
      </c>
      <c r="B467" s="32" t="s">
        <v>1796</v>
      </c>
      <c r="C467" s="32" t="s">
        <v>1795</v>
      </c>
      <c r="D467" s="32" t="s">
        <v>997</v>
      </c>
      <c r="E467" s="145" t="s">
        <v>17405</v>
      </c>
      <c r="F467" s="145" t="s">
        <v>18236</v>
      </c>
      <c r="G467" s="145" t="s">
        <v>17565</v>
      </c>
      <c r="H467" s="145" t="s">
        <v>1169</v>
      </c>
      <c r="I467" s="11" t="s">
        <v>997</v>
      </c>
      <c r="J467" s="11" t="s">
        <v>43669</v>
      </c>
      <c r="K467" s="11" t="s">
        <v>1166</v>
      </c>
    </row>
    <row r="468" spans="1:11" ht="16.5" x14ac:dyDescent="0.15">
      <c r="A468" s="145" t="s">
        <v>18237</v>
      </c>
      <c r="B468" s="32" t="s">
        <v>1797</v>
      </c>
      <c r="C468" s="32" t="s">
        <v>1798</v>
      </c>
      <c r="D468" s="32" t="s">
        <v>997</v>
      </c>
      <c r="E468" s="145" t="s">
        <v>17405</v>
      </c>
      <c r="F468" s="145" t="s">
        <v>18238</v>
      </c>
      <c r="G468" s="145" t="s">
        <v>17565</v>
      </c>
      <c r="H468" s="145" t="s">
        <v>1169</v>
      </c>
      <c r="I468" s="11" t="s">
        <v>997</v>
      </c>
      <c r="J468" s="11" t="s">
        <v>43669</v>
      </c>
      <c r="K468" s="11" t="s">
        <v>1166</v>
      </c>
    </row>
    <row r="469" spans="1:11" ht="16.5" x14ac:dyDescent="0.15">
      <c r="A469" s="145" t="s">
        <v>18239</v>
      </c>
      <c r="B469" s="32" t="s">
        <v>1799</v>
      </c>
      <c r="C469" s="32" t="s">
        <v>1800</v>
      </c>
      <c r="D469" s="32" t="s">
        <v>997</v>
      </c>
      <c r="E469" s="145" t="s">
        <v>17405</v>
      </c>
      <c r="F469" s="145" t="s">
        <v>18240</v>
      </c>
      <c r="G469" s="145" t="s">
        <v>17565</v>
      </c>
      <c r="H469" s="145" t="s">
        <v>1169</v>
      </c>
      <c r="I469" s="11" t="s">
        <v>997</v>
      </c>
      <c r="J469" s="11" t="s">
        <v>43669</v>
      </c>
      <c r="K469" s="11" t="s">
        <v>1166</v>
      </c>
    </row>
    <row r="470" spans="1:11" ht="16.5" x14ac:dyDescent="0.15">
      <c r="A470" s="145" t="s">
        <v>18241</v>
      </c>
      <c r="B470" s="32" t="s">
        <v>1801</v>
      </c>
      <c r="C470" s="32" t="s">
        <v>1802</v>
      </c>
      <c r="D470" s="32" t="s">
        <v>997</v>
      </c>
      <c r="E470" s="145" t="s">
        <v>17405</v>
      </c>
      <c r="F470" s="145" t="s">
        <v>18242</v>
      </c>
      <c r="G470" s="145" t="s">
        <v>17565</v>
      </c>
      <c r="H470" s="145" t="s">
        <v>1169</v>
      </c>
      <c r="I470" s="11" t="s">
        <v>997</v>
      </c>
      <c r="J470" s="11" t="s">
        <v>43669</v>
      </c>
      <c r="K470" s="11" t="s">
        <v>1166</v>
      </c>
    </row>
    <row r="471" spans="1:11" ht="16.5" x14ac:dyDescent="0.15">
      <c r="A471" s="145" t="s">
        <v>18243</v>
      </c>
      <c r="B471" s="32" t="s">
        <v>1803</v>
      </c>
      <c r="C471" s="32" t="s">
        <v>1802</v>
      </c>
      <c r="D471" s="32" t="s">
        <v>997</v>
      </c>
      <c r="E471" s="145" t="s">
        <v>17405</v>
      </c>
      <c r="F471" s="145" t="s">
        <v>18244</v>
      </c>
      <c r="G471" s="145" t="s">
        <v>17565</v>
      </c>
      <c r="H471" s="145" t="s">
        <v>1169</v>
      </c>
      <c r="I471" s="11" t="s">
        <v>997</v>
      </c>
      <c r="J471" s="11" t="s">
        <v>43669</v>
      </c>
      <c r="K471" s="11" t="s">
        <v>1166</v>
      </c>
    </row>
    <row r="472" spans="1:11" ht="16.5" x14ac:dyDescent="0.15">
      <c r="A472" s="145" t="s">
        <v>18245</v>
      </c>
      <c r="B472" s="32" t="s">
        <v>1804</v>
      </c>
      <c r="C472" s="32" t="s">
        <v>1805</v>
      </c>
      <c r="D472" s="32" t="s">
        <v>997</v>
      </c>
      <c r="E472" s="145" t="s">
        <v>17405</v>
      </c>
      <c r="F472" s="145" t="s">
        <v>18246</v>
      </c>
      <c r="G472" s="145" t="s">
        <v>17565</v>
      </c>
      <c r="H472" s="145" t="s">
        <v>1169</v>
      </c>
      <c r="I472" s="11" t="s">
        <v>997</v>
      </c>
      <c r="J472" s="11" t="s">
        <v>43669</v>
      </c>
      <c r="K472" s="11" t="s">
        <v>1166</v>
      </c>
    </row>
    <row r="473" spans="1:11" ht="16.5" x14ac:dyDescent="0.15">
      <c r="A473" s="145" t="s">
        <v>18247</v>
      </c>
      <c r="B473" s="32" t="s">
        <v>1806</v>
      </c>
      <c r="C473" s="32" t="s">
        <v>1805</v>
      </c>
      <c r="D473" s="32" t="s">
        <v>997</v>
      </c>
      <c r="E473" s="145" t="s">
        <v>17405</v>
      </c>
      <c r="F473" s="145" t="s">
        <v>18248</v>
      </c>
      <c r="G473" s="145" t="s">
        <v>17565</v>
      </c>
      <c r="H473" s="145" t="s">
        <v>1169</v>
      </c>
      <c r="I473" s="11" t="s">
        <v>997</v>
      </c>
      <c r="J473" s="11" t="s">
        <v>43669</v>
      </c>
      <c r="K473" s="11" t="s">
        <v>1166</v>
      </c>
    </row>
    <row r="474" spans="1:11" ht="16.5" x14ac:dyDescent="0.15">
      <c r="A474" s="145" t="s">
        <v>18249</v>
      </c>
      <c r="B474" s="32" t="s">
        <v>1807</v>
      </c>
      <c r="C474" s="32" t="s">
        <v>1808</v>
      </c>
      <c r="D474" s="32" t="s">
        <v>997</v>
      </c>
      <c r="E474" s="145" t="s">
        <v>17405</v>
      </c>
      <c r="F474" s="145" t="s">
        <v>18250</v>
      </c>
      <c r="G474" s="145" t="s">
        <v>17565</v>
      </c>
      <c r="H474" s="145" t="s">
        <v>1169</v>
      </c>
      <c r="I474" s="11" t="s">
        <v>997</v>
      </c>
      <c r="J474" s="11" t="s">
        <v>43669</v>
      </c>
      <c r="K474" s="11" t="s">
        <v>1166</v>
      </c>
    </row>
    <row r="475" spans="1:11" ht="16.5" x14ac:dyDescent="0.15">
      <c r="A475" s="145" t="s">
        <v>18251</v>
      </c>
      <c r="B475" s="32" t="s">
        <v>1809</v>
      </c>
      <c r="C475" s="32" t="s">
        <v>1810</v>
      </c>
      <c r="D475" s="32" t="s">
        <v>997</v>
      </c>
      <c r="E475" s="145" t="s">
        <v>17405</v>
      </c>
      <c r="F475" s="145" t="s">
        <v>18252</v>
      </c>
      <c r="G475" s="145" t="s">
        <v>17565</v>
      </c>
      <c r="H475" s="145" t="s">
        <v>1169</v>
      </c>
      <c r="I475" s="11" t="s">
        <v>997</v>
      </c>
      <c r="J475" s="11" t="s">
        <v>43669</v>
      </c>
      <c r="K475" s="11" t="s">
        <v>1166</v>
      </c>
    </row>
    <row r="476" spans="1:11" ht="16.5" x14ac:dyDescent="0.15">
      <c r="A476" s="145" t="s">
        <v>18253</v>
      </c>
      <c r="B476" s="32" t="s">
        <v>1811</v>
      </c>
      <c r="C476" s="32" t="s">
        <v>1808</v>
      </c>
      <c r="D476" s="32" t="s">
        <v>997</v>
      </c>
      <c r="E476" s="145" t="s">
        <v>17405</v>
      </c>
      <c r="F476" s="145" t="s">
        <v>18254</v>
      </c>
      <c r="G476" s="145" t="s">
        <v>17565</v>
      </c>
      <c r="H476" s="145" t="s">
        <v>1169</v>
      </c>
      <c r="I476" s="11" t="s">
        <v>997</v>
      </c>
      <c r="J476" s="11" t="s">
        <v>43669</v>
      </c>
      <c r="K476" s="11" t="s">
        <v>1166</v>
      </c>
    </row>
    <row r="477" spans="1:11" ht="16.5" x14ac:dyDescent="0.15">
      <c r="A477" s="145" t="s">
        <v>18255</v>
      </c>
      <c r="B477" s="32" t="s">
        <v>1812</v>
      </c>
      <c r="C477" s="32" t="s">
        <v>1808</v>
      </c>
      <c r="D477" s="32" t="s">
        <v>997</v>
      </c>
      <c r="E477" s="145" t="s">
        <v>17405</v>
      </c>
      <c r="F477" s="145" t="s">
        <v>18256</v>
      </c>
      <c r="G477" s="145" t="s">
        <v>17565</v>
      </c>
      <c r="H477" s="145" t="s">
        <v>1169</v>
      </c>
      <c r="I477" s="11" t="s">
        <v>997</v>
      </c>
      <c r="J477" s="11" t="s">
        <v>43669</v>
      </c>
      <c r="K477" s="11" t="s">
        <v>1166</v>
      </c>
    </row>
    <row r="478" spans="1:11" ht="16.5" x14ac:dyDescent="0.15">
      <c r="A478" s="145" t="s">
        <v>18257</v>
      </c>
      <c r="B478" s="32" t="s">
        <v>1813</v>
      </c>
      <c r="C478" s="32" t="s">
        <v>1814</v>
      </c>
      <c r="D478" s="32" t="s">
        <v>997</v>
      </c>
      <c r="E478" s="145" t="s">
        <v>17405</v>
      </c>
      <c r="F478" s="145" t="s">
        <v>18258</v>
      </c>
      <c r="G478" s="145" t="s">
        <v>17565</v>
      </c>
      <c r="H478" s="145" t="s">
        <v>1169</v>
      </c>
      <c r="I478" s="11" t="s">
        <v>997</v>
      </c>
      <c r="J478" s="11" t="s">
        <v>43669</v>
      </c>
      <c r="K478" s="11" t="s">
        <v>1166</v>
      </c>
    </row>
    <row r="479" spans="1:11" ht="16.5" x14ac:dyDescent="0.15">
      <c r="A479" s="145" t="s">
        <v>18259</v>
      </c>
      <c r="B479" s="32" t="s">
        <v>1815</v>
      </c>
      <c r="C479" s="32" t="s">
        <v>1814</v>
      </c>
      <c r="D479" s="32" t="s">
        <v>997</v>
      </c>
      <c r="E479" s="145" t="s">
        <v>17405</v>
      </c>
      <c r="F479" s="145" t="s">
        <v>18260</v>
      </c>
      <c r="G479" s="145" t="s">
        <v>17565</v>
      </c>
      <c r="H479" s="145" t="s">
        <v>1169</v>
      </c>
      <c r="I479" s="11" t="s">
        <v>997</v>
      </c>
      <c r="J479" s="11" t="s">
        <v>43669</v>
      </c>
      <c r="K479" s="11" t="s">
        <v>1166</v>
      </c>
    </row>
    <row r="480" spans="1:11" ht="16.5" x14ac:dyDescent="0.15">
      <c r="A480" s="145" t="s">
        <v>18261</v>
      </c>
      <c r="B480" s="32" t="s">
        <v>1816</v>
      </c>
      <c r="C480" s="32" t="s">
        <v>1817</v>
      </c>
      <c r="D480" s="32" t="s">
        <v>997</v>
      </c>
      <c r="E480" s="145" t="s">
        <v>17405</v>
      </c>
      <c r="F480" s="145" t="s">
        <v>18262</v>
      </c>
      <c r="G480" s="145" t="s">
        <v>17565</v>
      </c>
      <c r="H480" s="145" t="s">
        <v>1169</v>
      </c>
      <c r="I480" s="11" t="s">
        <v>997</v>
      </c>
      <c r="J480" s="11" t="s">
        <v>43669</v>
      </c>
      <c r="K480" s="11" t="s">
        <v>1166</v>
      </c>
    </row>
    <row r="481" spans="1:11" ht="16.5" x14ac:dyDescent="0.15">
      <c r="A481" s="145" t="s">
        <v>18263</v>
      </c>
      <c r="B481" s="32" t="s">
        <v>1818</v>
      </c>
      <c r="C481" s="32" t="s">
        <v>1805</v>
      </c>
      <c r="D481" s="32" t="s">
        <v>997</v>
      </c>
      <c r="E481" s="145" t="s">
        <v>17405</v>
      </c>
      <c r="F481" s="145" t="s">
        <v>18264</v>
      </c>
      <c r="G481" s="145" t="s">
        <v>17565</v>
      </c>
      <c r="H481" s="145" t="s">
        <v>1169</v>
      </c>
      <c r="I481" s="11" t="s">
        <v>997</v>
      </c>
      <c r="J481" s="11" t="s">
        <v>43669</v>
      </c>
      <c r="K481" s="11" t="s">
        <v>1166</v>
      </c>
    </row>
    <row r="482" spans="1:11" ht="16.5" x14ac:dyDescent="0.15">
      <c r="A482" s="145" t="s">
        <v>18265</v>
      </c>
      <c r="B482" s="32" t="s">
        <v>1819</v>
      </c>
      <c r="C482" s="32" t="s">
        <v>1820</v>
      </c>
      <c r="D482" s="32" t="s">
        <v>997</v>
      </c>
      <c r="E482" s="145" t="s">
        <v>17405</v>
      </c>
      <c r="F482" s="145" t="s">
        <v>18266</v>
      </c>
      <c r="G482" s="145" t="s">
        <v>17565</v>
      </c>
      <c r="H482" s="145" t="s">
        <v>1169</v>
      </c>
      <c r="I482" s="11" t="s">
        <v>997</v>
      </c>
      <c r="J482" s="11" t="s">
        <v>43669</v>
      </c>
      <c r="K482" s="11" t="s">
        <v>1166</v>
      </c>
    </row>
    <row r="483" spans="1:11" ht="16.5" x14ac:dyDescent="0.15">
      <c r="A483" s="145" t="s">
        <v>18267</v>
      </c>
      <c r="B483" s="32" t="s">
        <v>1821</v>
      </c>
      <c r="C483" s="32" t="s">
        <v>1814</v>
      </c>
      <c r="D483" s="32" t="s">
        <v>997</v>
      </c>
      <c r="E483" s="145" t="s">
        <v>17405</v>
      </c>
      <c r="F483" s="145" t="s">
        <v>18268</v>
      </c>
      <c r="G483" s="145" t="s">
        <v>17565</v>
      </c>
      <c r="H483" s="145" t="s">
        <v>1169</v>
      </c>
      <c r="I483" s="11" t="s">
        <v>997</v>
      </c>
      <c r="J483" s="11" t="s">
        <v>43669</v>
      </c>
      <c r="K483" s="11" t="s">
        <v>1166</v>
      </c>
    </row>
    <row r="484" spans="1:11" ht="16.5" x14ac:dyDescent="0.15">
      <c r="A484" s="145" t="s">
        <v>18269</v>
      </c>
      <c r="B484" s="32" t="s">
        <v>1822</v>
      </c>
      <c r="C484" s="32" t="s">
        <v>1823</v>
      </c>
      <c r="D484" s="32" t="s">
        <v>997</v>
      </c>
      <c r="E484" s="145" t="s">
        <v>17405</v>
      </c>
      <c r="F484" s="145" t="s">
        <v>18270</v>
      </c>
      <c r="G484" s="145" t="s">
        <v>17565</v>
      </c>
      <c r="H484" s="145" t="s">
        <v>1169</v>
      </c>
      <c r="I484" s="11" t="s">
        <v>997</v>
      </c>
      <c r="J484" s="11" t="s">
        <v>43669</v>
      </c>
      <c r="K484" s="11" t="s">
        <v>1166</v>
      </c>
    </row>
    <row r="485" spans="1:11" ht="16.5" x14ac:dyDescent="0.15">
      <c r="A485" s="145" t="s">
        <v>18271</v>
      </c>
      <c r="B485" s="32" t="s">
        <v>1824</v>
      </c>
      <c r="C485" s="32" t="s">
        <v>1825</v>
      </c>
      <c r="D485" s="32" t="s">
        <v>997</v>
      </c>
      <c r="E485" s="145" t="s">
        <v>17405</v>
      </c>
      <c r="F485" s="145" t="s">
        <v>18272</v>
      </c>
      <c r="G485" s="145" t="s">
        <v>17565</v>
      </c>
      <c r="H485" s="145" t="s">
        <v>1169</v>
      </c>
      <c r="I485" s="11" t="s">
        <v>997</v>
      </c>
      <c r="J485" s="11" t="s">
        <v>43669</v>
      </c>
      <c r="K485" s="11" t="s">
        <v>1166</v>
      </c>
    </row>
    <row r="486" spans="1:11" ht="16.5" x14ac:dyDescent="0.15">
      <c r="A486" s="145" t="s">
        <v>18273</v>
      </c>
      <c r="B486" s="32" t="s">
        <v>1826</v>
      </c>
      <c r="C486" s="32" t="s">
        <v>1827</v>
      </c>
      <c r="D486" s="32" t="s">
        <v>997</v>
      </c>
      <c r="E486" s="145" t="s">
        <v>17405</v>
      </c>
      <c r="F486" s="145" t="s">
        <v>18274</v>
      </c>
      <c r="G486" s="145" t="s">
        <v>17565</v>
      </c>
      <c r="H486" s="145" t="s">
        <v>1169</v>
      </c>
      <c r="I486" s="11" t="s">
        <v>997</v>
      </c>
      <c r="J486" s="11" t="s">
        <v>43669</v>
      </c>
      <c r="K486" s="11" t="s">
        <v>1166</v>
      </c>
    </row>
    <row r="487" spans="1:11" ht="16.5" x14ac:dyDescent="0.15">
      <c r="A487" s="145" t="s">
        <v>18275</v>
      </c>
      <c r="B487" s="32" t="s">
        <v>1828</v>
      </c>
      <c r="C487" s="32" t="s">
        <v>1825</v>
      </c>
      <c r="D487" s="32" t="s">
        <v>997</v>
      </c>
      <c r="E487" s="145" t="s">
        <v>17405</v>
      </c>
      <c r="F487" s="145" t="s">
        <v>18276</v>
      </c>
      <c r="G487" s="145" t="s">
        <v>17565</v>
      </c>
      <c r="H487" s="145" t="s">
        <v>1169</v>
      </c>
      <c r="I487" s="11" t="s">
        <v>997</v>
      </c>
      <c r="J487" s="11" t="s">
        <v>43669</v>
      </c>
      <c r="K487" s="11" t="s">
        <v>1166</v>
      </c>
    </row>
    <row r="488" spans="1:11" ht="16.5" x14ac:dyDescent="0.15">
      <c r="A488" s="145" t="s">
        <v>18277</v>
      </c>
      <c r="B488" s="32" t="s">
        <v>1829</v>
      </c>
      <c r="C488" s="32" t="s">
        <v>1830</v>
      </c>
      <c r="D488" s="32" t="s">
        <v>997</v>
      </c>
      <c r="E488" s="145" t="s">
        <v>17405</v>
      </c>
      <c r="F488" s="145" t="s">
        <v>18278</v>
      </c>
      <c r="G488" s="145" t="s">
        <v>17565</v>
      </c>
      <c r="H488" s="145" t="s">
        <v>1169</v>
      </c>
      <c r="I488" s="11" t="s">
        <v>997</v>
      </c>
      <c r="J488" s="11" t="s">
        <v>43669</v>
      </c>
      <c r="K488" s="11" t="s">
        <v>1166</v>
      </c>
    </row>
    <row r="489" spans="1:11" ht="16.5" x14ac:dyDescent="0.15">
      <c r="A489" s="145" t="s">
        <v>18279</v>
      </c>
      <c r="B489" s="32" t="s">
        <v>1831</v>
      </c>
      <c r="C489" s="32" t="s">
        <v>1830</v>
      </c>
      <c r="D489" s="32" t="s">
        <v>997</v>
      </c>
      <c r="E489" s="145" t="s">
        <v>17405</v>
      </c>
      <c r="F489" s="145" t="s">
        <v>18280</v>
      </c>
      <c r="G489" s="145" t="s">
        <v>17565</v>
      </c>
      <c r="H489" s="145" t="s">
        <v>1169</v>
      </c>
      <c r="I489" s="11" t="s">
        <v>997</v>
      </c>
      <c r="J489" s="11" t="s">
        <v>43669</v>
      </c>
      <c r="K489" s="11" t="s">
        <v>1166</v>
      </c>
    </row>
    <row r="490" spans="1:11" ht="16.5" x14ac:dyDescent="0.15">
      <c r="A490" s="145" t="s">
        <v>18281</v>
      </c>
      <c r="B490" s="32" t="s">
        <v>1832</v>
      </c>
      <c r="C490" s="32" t="s">
        <v>1833</v>
      </c>
      <c r="D490" s="32" t="s">
        <v>997</v>
      </c>
      <c r="E490" s="145" t="s">
        <v>17405</v>
      </c>
      <c r="F490" s="145" t="s">
        <v>18282</v>
      </c>
      <c r="G490" s="145" t="s">
        <v>17565</v>
      </c>
      <c r="H490" s="145" t="s">
        <v>1169</v>
      </c>
      <c r="I490" s="11" t="s">
        <v>997</v>
      </c>
      <c r="J490" s="11" t="s">
        <v>43669</v>
      </c>
      <c r="K490" s="11" t="s">
        <v>1166</v>
      </c>
    </row>
    <row r="491" spans="1:11" ht="16.5" x14ac:dyDescent="0.15">
      <c r="A491" s="145" t="s">
        <v>18283</v>
      </c>
      <c r="B491" s="32" t="s">
        <v>1834</v>
      </c>
      <c r="C491" s="32" t="s">
        <v>1835</v>
      </c>
      <c r="D491" s="32" t="s">
        <v>997</v>
      </c>
      <c r="E491" s="145" t="s">
        <v>17405</v>
      </c>
      <c r="F491" s="145" t="s">
        <v>18284</v>
      </c>
      <c r="G491" s="145" t="s">
        <v>17565</v>
      </c>
      <c r="H491" s="145" t="s">
        <v>1169</v>
      </c>
      <c r="I491" s="11" t="s">
        <v>997</v>
      </c>
      <c r="J491" s="11" t="s">
        <v>43669</v>
      </c>
      <c r="K491" s="11" t="s">
        <v>1166</v>
      </c>
    </row>
    <row r="492" spans="1:11" ht="16.5" x14ac:dyDescent="0.15">
      <c r="A492" s="145" t="s">
        <v>18285</v>
      </c>
      <c r="B492" s="32" t="s">
        <v>1836</v>
      </c>
      <c r="C492" s="32" t="s">
        <v>1827</v>
      </c>
      <c r="D492" s="32" t="s">
        <v>997</v>
      </c>
      <c r="E492" s="145" t="s">
        <v>17405</v>
      </c>
      <c r="F492" s="145" t="s">
        <v>18286</v>
      </c>
      <c r="G492" s="145" t="s">
        <v>17565</v>
      </c>
      <c r="H492" s="145" t="s">
        <v>1169</v>
      </c>
      <c r="I492" s="11" t="s">
        <v>997</v>
      </c>
      <c r="J492" s="11" t="s">
        <v>43669</v>
      </c>
      <c r="K492" s="11" t="s">
        <v>1166</v>
      </c>
    </row>
    <row r="493" spans="1:11" ht="16.5" x14ac:dyDescent="0.15">
      <c r="A493" s="145" t="s">
        <v>18287</v>
      </c>
      <c r="B493" s="32" t="s">
        <v>1243</v>
      </c>
      <c r="C493" s="32" t="s">
        <v>1837</v>
      </c>
      <c r="D493" s="32" t="s">
        <v>997</v>
      </c>
      <c r="E493" s="145" t="s">
        <v>17405</v>
      </c>
      <c r="F493" s="145" t="s">
        <v>18288</v>
      </c>
      <c r="G493" s="145" t="s">
        <v>17565</v>
      </c>
      <c r="H493" s="145" t="s">
        <v>1169</v>
      </c>
      <c r="I493" s="11" t="s">
        <v>997</v>
      </c>
      <c r="J493" s="11" t="s">
        <v>43669</v>
      </c>
      <c r="K493" s="11" t="s">
        <v>1166</v>
      </c>
    </row>
    <row r="494" spans="1:11" ht="16.5" x14ac:dyDescent="0.15">
      <c r="A494" s="145" t="s">
        <v>18289</v>
      </c>
      <c r="B494" s="32" t="s">
        <v>1838</v>
      </c>
      <c r="C494" s="32" t="s">
        <v>1827</v>
      </c>
      <c r="D494" s="32" t="s">
        <v>997</v>
      </c>
      <c r="E494" s="145" t="s">
        <v>17405</v>
      </c>
      <c r="F494" s="145" t="s">
        <v>18290</v>
      </c>
      <c r="G494" s="145" t="s">
        <v>17565</v>
      </c>
      <c r="H494" s="145" t="s">
        <v>1169</v>
      </c>
      <c r="I494" s="11" t="s">
        <v>997</v>
      </c>
      <c r="J494" s="11" t="s">
        <v>43669</v>
      </c>
      <c r="K494" s="11" t="s">
        <v>1166</v>
      </c>
    </row>
    <row r="495" spans="1:11" ht="16.5" x14ac:dyDescent="0.15">
      <c r="A495" s="145" t="s">
        <v>18291</v>
      </c>
      <c r="B495" s="32" t="s">
        <v>1839</v>
      </c>
      <c r="C495" s="32" t="s">
        <v>1827</v>
      </c>
      <c r="D495" s="32" t="s">
        <v>997</v>
      </c>
      <c r="E495" s="145" t="s">
        <v>17405</v>
      </c>
      <c r="F495" s="145" t="s">
        <v>18292</v>
      </c>
      <c r="G495" s="145" t="s">
        <v>17565</v>
      </c>
      <c r="H495" s="145" t="s">
        <v>1169</v>
      </c>
      <c r="I495" s="11" t="s">
        <v>997</v>
      </c>
      <c r="J495" s="11" t="s">
        <v>43669</v>
      </c>
      <c r="K495" s="11" t="s">
        <v>1166</v>
      </c>
    </row>
    <row r="496" spans="1:11" ht="16.5" x14ac:dyDescent="0.15">
      <c r="A496" s="145" t="s">
        <v>18293</v>
      </c>
      <c r="B496" s="32" t="s">
        <v>1840</v>
      </c>
      <c r="C496" s="32" t="s">
        <v>1827</v>
      </c>
      <c r="D496" s="32" t="s">
        <v>997</v>
      </c>
      <c r="E496" s="145" t="s">
        <v>17405</v>
      </c>
      <c r="F496" s="145" t="s">
        <v>18294</v>
      </c>
      <c r="G496" s="145" t="s">
        <v>17565</v>
      </c>
      <c r="H496" s="145" t="s">
        <v>1169</v>
      </c>
      <c r="I496" s="11" t="s">
        <v>997</v>
      </c>
      <c r="J496" s="11" t="s">
        <v>43669</v>
      </c>
      <c r="K496" s="11" t="s">
        <v>1166</v>
      </c>
    </row>
    <row r="497" spans="1:11" ht="16.5" x14ac:dyDescent="0.15">
      <c r="A497" s="145" t="s">
        <v>18295</v>
      </c>
      <c r="B497" s="32" t="s">
        <v>1841</v>
      </c>
      <c r="C497" s="32" t="s">
        <v>1842</v>
      </c>
      <c r="D497" s="32" t="s">
        <v>997</v>
      </c>
      <c r="E497" s="145" t="s">
        <v>17405</v>
      </c>
      <c r="F497" s="145" t="s">
        <v>18296</v>
      </c>
      <c r="G497" s="145" t="s">
        <v>17565</v>
      </c>
      <c r="H497" s="145" t="s">
        <v>1169</v>
      </c>
      <c r="I497" s="11" t="s">
        <v>997</v>
      </c>
      <c r="J497" s="11" t="s">
        <v>43669</v>
      </c>
      <c r="K497" s="11" t="s">
        <v>1166</v>
      </c>
    </row>
    <row r="498" spans="1:11" ht="16.5" x14ac:dyDescent="0.15">
      <c r="A498" s="145" t="s">
        <v>18297</v>
      </c>
      <c r="B498" s="32" t="s">
        <v>1843</v>
      </c>
      <c r="C498" s="32" t="s">
        <v>1827</v>
      </c>
      <c r="D498" s="32" t="s">
        <v>997</v>
      </c>
      <c r="E498" s="145" t="s">
        <v>17405</v>
      </c>
      <c r="F498" s="145" t="s">
        <v>18298</v>
      </c>
      <c r="G498" s="145" t="s">
        <v>17565</v>
      </c>
      <c r="H498" s="145" t="s">
        <v>1169</v>
      </c>
      <c r="I498" s="11" t="s">
        <v>997</v>
      </c>
      <c r="J498" s="11" t="s">
        <v>43669</v>
      </c>
      <c r="K498" s="11" t="s">
        <v>1166</v>
      </c>
    </row>
    <row r="499" spans="1:11" ht="16.5" x14ac:dyDescent="0.15">
      <c r="A499" s="145" t="s">
        <v>18299</v>
      </c>
      <c r="B499" s="32" t="s">
        <v>1844</v>
      </c>
      <c r="C499" s="32" t="s">
        <v>1827</v>
      </c>
      <c r="D499" s="32" t="s">
        <v>997</v>
      </c>
      <c r="E499" s="145" t="s">
        <v>17405</v>
      </c>
      <c r="F499" s="145" t="s">
        <v>18300</v>
      </c>
      <c r="G499" s="145" t="s">
        <v>17565</v>
      </c>
      <c r="H499" s="145" t="s">
        <v>1169</v>
      </c>
      <c r="I499" s="11" t="s">
        <v>997</v>
      </c>
      <c r="J499" s="11" t="s">
        <v>43669</v>
      </c>
      <c r="K499" s="11" t="s">
        <v>1166</v>
      </c>
    </row>
    <row r="500" spans="1:11" ht="16.5" x14ac:dyDescent="0.15">
      <c r="A500" s="145" t="s">
        <v>18301</v>
      </c>
      <c r="B500" s="32" t="s">
        <v>1845</v>
      </c>
      <c r="C500" s="32" t="s">
        <v>1833</v>
      </c>
      <c r="D500" s="32" t="s">
        <v>997</v>
      </c>
      <c r="E500" s="145" t="s">
        <v>17405</v>
      </c>
      <c r="F500" s="145" t="s">
        <v>18302</v>
      </c>
      <c r="G500" s="145" t="s">
        <v>17565</v>
      </c>
      <c r="H500" s="145" t="s">
        <v>1169</v>
      </c>
      <c r="I500" s="11" t="s">
        <v>997</v>
      </c>
      <c r="J500" s="11" t="s">
        <v>43669</v>
      </c>
      <c r="K500" s="11" t="s">
        <v>1166</v>
      </c>
    </row>
    <row r="501" spans="1:11" ht="16.5" x14ac:dyDescent="0.15">
      <c r="A501" s="145" t="s">
        <v>18303</v>
      </c>
      <c r="B501" s="32" t="s">
        <v>1846</v>
      </c>
      <c r="C501" s="32" t="s">
        <v>1847</v>
      </c>
      <c r="D501" s="32" t="s">
        <v>997</v>
      </c>
      <c r="E501" s="145" t="s">
        <v>17405</v>
      </c>
      <c r="F501" s="145" t="s">
        <v>18304</v>
      </c>
      <c r="G501" s="145" t="s">
        <v>17565</v>
      </c>
      <c r="H501" s="145" t="s">
        <v>1169</v>
      </c>
      <c r="I501" s="11" t="s">
        <v>997</v>
      </c>
      <c r="J501" s="11" t="s">
        <v>43669</v>
      </c>
      <c r="K501" s="11" t="s">
        <v>1166</v>
      </c>
    </row>
    <row r="502" spans="1:11" ht="16.5" x14ac:dyDescent="0.15">
      <c r="A502" s="145" t="s">
        <v>18305</v>
      </c>
      <c r="B502" s="32" t="s">
        <v>1848</v>
      </c>
      <c r="C502" s="32" t="s">
        <v>1849</v>
      </c>
      <c r="D502" s="32" t="s">
        <v>997</v>
      </c>
      <c r="E502" s="145" t="s">
        <v>17405</v>
      </c>
      <c r="F502" s="145" t="s">
        <v>18306</v>
      </c>
      <c r="G502" s="145" t="s">
        <v>17565</v>
      </c>
      <c r="H502" s="145" t="s">
        <v>1169</v>
      </c>
      <c r="I502" s="11" t="s">
        <v>997</v>
      </c>
      <c r="J502" s="11" t="s">
        <v>43669</v>
      </c>
      <c r="K502" s="11" t="s">
        <v>1166</v>
      </c>
    </row>
    <row r="503" spans="1:11" ht="16.5" x14ac:dyDescent="0.15">
      <c r="A503" s="145" t="s">
        <v>18307</v>
      </c>
      <c r="B503" s="32" t="s">
        <v>1850</v>
      </c>
      <c r="C503" s="32" t="s">
        <v>1814</v>
      </c>
      <c r="D503" s="32" t="s">
        <v>997</v>
      </c>
      <c r="E503" s="145" t="s">
        <v>17405</v>
      </c>
      <c r="F503" s="145" t="s">
        <v>18308</v>
      </c>
      <c r="G503" s="145" t="s">
        <v>17565</v>
      </c>
      <c r="H503" s="145" t="s">
        <v>1169</v>
      </c>
      <c r="I503" s="11" t="s">
        <v>997</v>
      </c>
      <c r="J503" s="11" t="s">
        <v>43669</v>
      </c>
      <c r="K503" s="11" t="s">
        <v>1166</v>
      </c>
    </row>
    <row r="504" spans="1:11" ht="16.5" x14ac:dyDescent="0.15">
      <c r="A504" s="145" t="s">
        <v>18309</v>
      </c>
      <c r="B504" s="32" t="s">
        <v>1851</v>
      </c>
      <c r="C504" s="32" t="s">
        <v>1852</v>
      </c>
      <c r="D504" s="32" t="s">
        <v>997</v>
      </c>
      <c r="E504" s="145" t="s">
        <v>17405</v>
      </c>
      <c r="F504" s="145" t="s">
        <v>18310</v>
      </c>
      <c r="G504" s="145" t="s">
        <v>17565</v>
      </c>
      <c r="H504" s="145" t="s">
        <v>1169</v>
      </c>
      <c r="I504" s="11" t="s">
        <v>997</v>
      </c>
      <c r="J504" s="11" t="s">
        <v>43669</v>
      </c>
      <c r="K504" s="11" t="s">
        <v>1166</v>
      </c>
    </row>
    <row r="505" spans="1:11" ht="16.5" x14ac:dyDescent="0.15">
      <c r="A505" s="145" t="s">
        <v>18311</v>
      </c>
      <c r="B505" s="32" t="s">
        <v>1853</v>
      </c>
      <c r="C505" s="32" t="s">
        <v>1852</v>
      </c>
      <c r="D505" s="32" t="s">
        <v>997</v>
      </c>
      <c r="E505" s="145" t="s">
        <v>17405</v>
      </c>
      <c r="F505" s="145" t="s">
        <v>18312</v>
      </c>
      <c r="G505" s="145" t="s">
        <v>17565</v>
      </c>
      <c r="H505" s="145" t="s">
        <v>1169</v>
      </c>
      <c r="I505" s="11" t="s">
        <v>997</v>
      </c>
      <c r="J505" s="11" t="s">
        <v>43669</v>
      </c>
      <c r="K505" s="11" t="s">
        <v>1166</v>
      </c>
    </row>
    <row r="506" spans="1:11" ht="16.5" x14ac:dyDescent="0.15">
      <c r="A506" s="145" t="s">
        <v>18313</v>
      </c>
      <c r="B506" s="32" t="s">
        <v>1854</v>
      </c>
      <c r="C506" s="32" t="s">
        <v>1855</v>
      </c>
      <c r="D506" s="32" t="s">
        <v>997</v>
      </c>
      <c r="E506" s="145" t="s">
        <v>17405</v>
      </c>
      <c r="F506" s="145" t="s">
        <v>18314</v>
      </c>
      <c r="G506" s="145" t="s">
        <v>17565</v>
      </c>
      <c r="H506" s="145" t="s">
        <v>1169</v>
      </c>
      <c r="I506" s="11" t="s">
        <v>997</v>
      </c>
      <c r="J506" s="11" t="s">
        <v>43669</v>
      </c>
      <c r="K506" s="11" t="s">
        <v>1166</v>
      </c>
    </row>
    <row r="507" spans="1:11" ht="16.5" x14ac:dyDescent="0.15">
      <c r="A507" s="145" t="s">
        <v>18315</v>
      </c>
      <c r="B507" s="32" t="s">
        <v>1856</v>
      </c>
      <c r="C507" s="32" t="s">
        <v>1857</v>
      </c>
      <c r="D507" s="32" t="s">
        <v>997</v>
      </c>
      <c r="E507" s="145" t="s">
        <v>17405</v>
      </c>
      <c r="F507" s="145" t="s">
        <v>18316</v>
      </c>
      <c r="G507" s="145" t="s">
        <v>17565</v>
      </c>
      <c r="H507" s="145" t="s">
        <v>1169</v>
      </c>
      <c r="I507" s="11" t="s">
        <v>997</v>
      </c>
      <c r="J507" s="11" t="s">
        <v>43669</v>
      </c>
      <c r="K507" s="11" t="s">
        <v>1166</v>
      </c>
    </row>
    <row r="508" spans="1:11" ht="16.5" x14ac:dyDescent="0.15">
      <c r="A508" s="145" t="s">
        <v>18317</v>
      </c>
      <c r="B508" s="32" t="s">
        <v>1858</v>
      </c>
      <c r="C508" s="32" t="s">
        <v>1857</v>
      </c>
      <c r="D508" s="32" t="s">
        <v>997</v>
      </c>
      <c r="E508" s="145" t="s">
        <v>17405</v>
      </c>
      <c r="F508" s="145" t="s">
        <v>18318</v>
      </c>
      <c r="G508" s="145" t="s">
        <v>17565</v>
      </c>
      <c r="H508" s="145" t="s">
        <v>1169</v>
      </c>
      <c r="I508" s="11" t="s">
        <v>997</v>
      </c>
      <c r="J508" s="11" t="s">
        <v>43669</v>
      </c>
      <c r="K508" s="11" t="s">
        <v>1166</v>
      </c>
    </row>
    <row r="509" spans="1:11" ht="16.5" x14ac:dyDescent="0.15">
      <c r="A509" s="145" t="s">
        <v>18319</v>
      </c>
      <c r="B509" s="32" t="s">
        <v>1859</v>
      </c>
      <c r="C509" s="32" t="s">
        <v>1817</v>
      </c>
      <c r="D509" s="32" t="s">
        <v>997</v>
      </c>
      <c r="E509" s="145" t="s">
        <v>17405</v>
      </c>
      <c r="F509" s="145" t="s">
        <v>18320</v>
      </c>
      <c r="G509" s="145" t="s">
        <v>17565</v>
      </c>
      <c r="H509" s="145" t="s">
        <v>1169</v>
      </c>
      <c r="I509" s="11" t="s">
        <v>997</v>
      </c>
      <c r="J509" s="11" t="s">
        <v>43669</v>
      </c>
      <c r="K509" s="11" t="s">
        <v>1166</v>
      </c>
    </row>
    <row r="510" spans="1:11" ht="16.5" x14ac:dyDescent="0.15">
      <c r="A510" s="145" t="s">
        <v>18321</v>
      </c>
      <c r="B510" s="32" t="s">
        <v>1860</v>
      </c>
      <c r="C510" s="32" t="s">
        <v>1861</v>
      </c>
      <c r="D510" s="32" t="s">
        <v>997</v>
      </c>
      <c r="E510" s="145" t="s">
        <v>17405</v>
      </c>
      <c r="F510" s="145" t="s">
        <v>18322</v>
      </c>
      <c r="G510" s="145" t="s">
        <v>17565</v>
      </c>
      <c r="H510" s="145" t="s">
        <v>1169</v>
      </c>
      <c r="I510" s="11" t="s">
        <v>997</v>
      </c>
      <c r="J510" s="11" t="s">
        <v>43669</v>
      </c>
      <c r="K510" s="11" t="s">
        <v>1166</v>
      </c>
    </row>
    <row r="511" spans="1:11" ht="16.5" x14ac:dyDescent="0.15">
      <c r="A511" s="145" t="s">
        <v>18323</v>
      </c>
      <c r="B511" s="32" t="s">
        <v>1862</v>
      </c>
      <c r="C511" s="32" t="s">
        <v>1863</v>
      </c>
      <c r="D511" s="32" t="s">
        <v>997</v>
      </c>
      <c r="E511" s="145" t="s">
        <v>17405</v>
      </c>
      <c r="F511" s="145" t="s">
        <v>18324</v>
      </c>
      <c r="G511" s="145" t="s">
        <v>17565</v>
      </c>
      <c r="H511" s="145" t="s">
        <v>1169</v>
      </c>
      <c r="I511" s="11" t="s">
        <v>997</v>
      </c>
      <c r="J511" s="11" t="s">
        <v>43669</v>
      </c>
      <c r="K511" s="11" t="s">
        <v>1166</v>
      </c>
    </row>
    <row r="512" spans="1:11" ht="16.5" x14ac:dyDescent="0.15">
      <c r="A512" s="145" t="s">
        <v>18325</v>
      </c>
      <c r="B512" s="32" t="s">
        <v>1864</v>
      </c>
      <c r="C512" s="32" t="s">
        <v>1825</v>
      </c>
      <c r="D512" s="32" t="s">
        <v>997</v>
      </c>
      <c r="E512" s="145" t="s">
        <v>17405</v>
      </c>
      <c r="F512" s="145" t="s">
        <v>18326</v>
      </c>
      <c r="G512" s="145" t="s">
        <v>17565</v>
      </c>
      <c r="H512" s="145" t="s">
        <v>1169</v>
      </c>
      <c r="I512" s="11" t="s">
        <v>997</v>
      </c>
      <c r="J512" s="11" t="s">
        <v>43669</v>
      </c>
      <c r="K512" s="11" t="s">
        <v>1166</v>
      </c>
    </row>
    <row r="513" spans="1:11" ht="16.5" x14ac:dyDescent="0.15">
      <c r="A513" s="145" t="s">
        <v>18327</v>
      </c>
      <c r="B513" s="32" t="s">
        <v>1865</v>
      </c>
      <c r="C513" s="32" t="s">
        <v>1825</v>
      </c>
      <c r="D513" s="32" t="s">
        <v>997</v>
      </c>
      <c r="E513" s="145" t="s">
        <v>17405</v>
      </c>
      <c r="F513" s="145" t="s">
        <v>18328</v>
      </c>
      <c r="G513" s="145" t="s">
        <v>17565</v>
      </c>
      <c r="H513" s="145" t="s">
        <v>1169</v>
      </c>
      <c r="I513" s="11" t="s">
        <v>997</v>
      </c>
      <c r="J513" s="11" t="s">
        <v>43669</v>
      </c>
      <c r="K513" s="11" t="s">
        <v>1166</v>
      </c>
    </row>
    <row r="514" spans="1:11" ht="16.5" x14ac:dyDescent="0.15">
      <c r="A514" s="145" t="s">
        <v>18329</v>
      </c>
      <c r="B514" s="32" t="s">
        <v>1866</v>
      </c>
      <c r="C514" s="32" t="s">
        <v>1867</v>
      </c>
      <c r="D514" s="32" t="s">
        <v>997</v>
      </c>
      <c r="E514" s="145" t="s">
        <v>17405</v>
      </c>
      <c r="F514" s="145" t="s">
        <v>18330</v>
      </c>
      <c r="G514" s="145" t="s">
        <v>17565</v>
      </c>
      <c r="H514" s="145" t="s">
        <v>1169</v>
      </c>
      <c r="I514" s="11" t="s">
        <v>997</v>
      </c>
      <c r="J514" s="11" t="s">
        <v>43669</v>
      </c>
      <c r="K514" s="11" t="s">
        <v>1166</v>
      </c>
    </row>
    <row r="515" spans="1:11" ht="16.5" x14ac:dyDescent="0.15">
      <c r="A515" s="145" t="s">
        <v>18331</v>
      </c>
      <c r="B515" s="32" t="s">
        <v>1868</v>
      </c>
      <c r="C515" s="32" t="s">
        <v>1814</v>
      </c>
      <c r="D515" s="32" t="s">
        <v>997</v>
      </c>
      <c r="E515" s="145" t="s">
        <v>17405</v>
      </c>
      <c r="F515" s="145" t="s">
        <v>18332</v>
      </c>
      <c r="G515" s="145" t="s">
        <v>17565</v>
      </c>
      <c r="H515" s="145" t="s">
        <v>1169</v>
      </c>
      <c r="I515" s="11" t="s">
        <v>997</v>
      </c>
      <c r="J515" s="11" t="s">
        <v>43669</v>
      </c>
      <c r="K515" s="11" t="s">
        <v>1166</v>
      </c>
    </row>
    <row r="516" spans="1:11" ht="16.5" x14ac:dyDescent="0.15">
      <c r="A516" s="145" t="s">
        <v>18333</v>
      </c>
      <c r="B516" s="32" t="s">
        <v>1869</v>
      </c>
      <c r="C516" s="32" t="s">
        <v>1870</v>
      </c>
      <c r="D516" s="32" t="s">
        <v>997</v>
      </c>
      <c r="E516" s="145" t="s">
        <v>17405</v>
      </c>
      <c r="F516" s="145" t="s">
        <v>18334</v>
      </c>
      <c r="G516" s="145" t="s">
        <v>17565</v>
      </c>
      <c r="H516" s="145" t="s">
        <v>1169</v>
      </c>
      <c r="I516" s="11" t="s">
        <v>997</v>
      </c>
      <c r="J516" s="11" t="s">
        <v>43669</v>
      </c>
      <c r="K516" s="11" t="s">
        <v>1166</v>
      </c>
    </row>
    <row r="517" spans="1:11" ht="16.5" x14ac:dyDescent="0.15">
      <c r="A517" s="145" t="s">
        <v>18335</v>
      </c>
      <c r="B517" s="32" t="s">
        <v>1871</v>
      </c>
      <c r="C517" s="32" t="s">
        <v>1870</v>
      </c>
      <c r="D517" s="32" t="s">
        <v>997</v>
      </c>
      <c r="E517" s="145" t="s">
        <v>17405</v>
      </c>
      <c r="F517" s="145" t="s">
        <v>18336</v>
      </c>
      <c r="G517" s="145" t="s">
        <v>17565</v>
      </c>
      <c r="H517" s="145" t="s">
        <v>1169</v>
      </c>
      <c r="I517" s="11" t="s">
        <v>997</v>
      </c>
      <c r="J517" s="11" t="s">
        <v>43669</v>
      </c>
      <c r="K517" s="11" t="s">
        <v>1166</v>
      </c>
    </row>
    <row r="518" spans="1:11" ht="16.5" x14ac:dyDescent="0.15">
      <c r="A518" s="145" t="s">
        <v>18337</v>
      </c>
      <c r="B518" s="32" t="s">
        <v>1872</v>
      </c>
      <c r="C518" s="32" t="s">
        <v>1873</v>
      </c>
      <c r="D518" s="32" t="s">
        <v>997</v>
      </c>
      <c r="E518" s="145" t="s">
        <v>17405</v>
      </c>
      <c r="F518" s="145" t="s">
        <v>18338</v>
      </c>
      <c r="G518" s="145" t="s">
        <v>17565</v>
      </c>
      <c r="H518" s="145" t="s">
        <v>1169</v>
      </c>
      <c r="I518" s="11" t="s">
        <v>997</v>
      </c>
      <c r="J518" s="11" t="s">
        <v>43669</v>
      </c>
      <c r="K518" s="11" t="s">
        <v>1166</v>
      </c>
    </row>
    <row r="519" spans="1:11" ht="16.5" x14ac:dyDescent="0.15">
      <c r="A519" s="145" t="s">
        <v>18339</v>
      </c>
      <c r="B519" s="32" t="s">
        <v>1874</v>
      </c>
      <c r="C519" s="32" t="s">
        <v>1817</v>
      </c>
      <c r="D519" s="32" t="s">
        <v>997</v>
      </c>
      <c r="E519" s="145" t="s">
        <v>17405</v>
      </c>
      <c r="F519" s="145" t="s">
        <v>18340</v>
      </c>
      <c r="G519" s="145" t="s">
        <v>17565</v>
      </c>
      <c r="H519" s="145" t="s">
        <v>1169</v>
      </c>
      <c r="I519" s="11" t="s">
        <v>997</v>
      </c>
      <c r="J519" s="11" t="s">
        <v>43669</v>
      </c>
      <c r="K519" s="11" t="s">
        <v>1166</v>
      </c>
    </row>
    <row r="520" spans="1:11" ht="16.5" x14ac:dyDescent="0.15">
      <c r="A520" s="145" t="s">
        <v>18341</v>
      </c>
      <c r="B520" s="32" t="s">
        <v>1875</v>
      </c>
      <c r="C520" s="32" t="s">
        <v>1876</v>
      </c>
      <c r="D520" s="32" t="s">
        <v>997</v>
      </c>
      <c r="E520" s="145" t="s">
        <v>17405</v>
      </c>
      <c r="F520" s="145" t="s">
        <v>18342</v>
      </c>
      <c r="G520" s="145" t="s">
        <v>17565</v>
      </c>
      <c r="H520" s="145" t="s">
        <v>1169</v>
      </c>
      <c r="I520" s="11" t="s">
        <v>997</v>
      </c>
      <c r="J520" s="11" t="s">
        <v>43669</v>
      </c>
      <c r="K520" s="11" t="s">
        <v>1166</v>
      </c>
    </row>
    <row r="521" spans="1:11" ht="16.5" x14ac:dyDescent="0.15">
      <c r="A521" s="145" t="s">
        <v>18343</v>
      </c>
      <c r="B521" s="32" t="s">
        <v>1877</v>
      </c>
      <c r="C521" s="32" t="s">
        <v>1878</v>
      </c>
      <c r="D521" s="32" t="s">
        <v>997</v>
      </c>
      <c r="E521" s="145" t="s">
        <v>17405</v>
      </c>
      <c r="F521" s="145" t="s">
        <v>18344</v>
      </c>
      <c r="G521" s="145" t="s">
        <v>17565</v>
      </c>
      <c r="H521" s="145" t="s">
        <v>1169</v>
      </c>
      <c r="I521" s="11" t="s">
        <v>997</v>
      </c>
      <c r="J521" s="11" t="s">
        <v>43669</v>
      </c>
      <c r="K521" s="11" t="s">
        <v>1166</v>
      </c>
    </row>
    <row r="522" spans="1:11" ht="16.5" x14ac:dyDescent="0.15">
      <c r="A522" s="145" t="s">
        <v>18345</v>
      </c>
      <c r="B522" s="32" t="s">
        <v>1879</v>
      </c>
      <c r="C522" s="32" t="s">
        <v>1878</v>
      </c>
      <c r="D522" s="32" t="s">
        <v>997</v>
      </c>
      <c r="E522" s="145" t="s">
        <v>17405</v>
      </c>
      <c r="F522" s="145" t="s">
        <v>18346</v>
      </c>
      <c r="G522" s="145" t="s">
        <v>17565</v>
      </c>
      <c r="H522" s="145" t="s">
        <v>1169</v>
      </c>
      <c r="I522" s="11" t="s">
        <v>997</v>
      </c>
      <c r="J522" s="11" t="s">
        <v>43669</v>
      </c>
      <c r="K522" s="11" t="s">
        <v>1166</v>
      </c>
    </row>
    <row r="523" spans="1:11" ht="16.5" x14ac:dyDescent="0.15">
      <c r="A523" s="145" t="s">
        <v>18347</v>
      </c>
      <c r="B523" s="32" t="s">
        <v>1880</v>
      </c>
      <c r="C523" s="32" t="s">
        <v>1878</v>
      </c>
      <c r="D523" s="32" t="s">
        <v>997</v>
      </c>
      <c r="E523" s="145" t="s">
        <v>17405</v>
      </c>
      <c r="F523" s="145" t="s">
        <v>18348</v>
      </c>
      <c r="G523" s="145" t="s">
        <v>17565</v>
      </c>
      <c r="H523" s="145" t="s">
        <v>1169</v>
      </c>
      <c r="I523" s="11" t="s">
        <v>997</v>
      </c>
      <c r="J523" s="11" t="s">
        <v>43669</v>
      </c>
      <c r="K523" s="11" t="s">
        <v>1166</v>
      </c>
    </row>
    <row r="524" spans="1:11" ht="16.5" x14ac:dyDescent="0.15">
      <c r="A524" s="145" t="s">
        <v>18349</v>
      </c>
      <c r="B524" s="32" t="s">
        <v>1881</v>
      </c>
      <c r="C524" s="32" t="s">
        <v>1878</v>
      </c>
      <c r="D524" s="32" t="s">
        <v>997</v>
      </c>
      <c r="E524" s="145" t="s">
        <v>17405</v>
      </c>
      <c r="F524" s="145" t="s">
        <v>18350</v>
      </c>
      <c r="G524" s="145" t="s">
        <v>17565</v>
      </c>
      <c r="H524" s="145" t="s">
        <v>1169</v>
      </c>
      <c r="I524" s="11" t="s">
        <v>997</v>
      </c>
      <c r="J524" s="11" t="s">
        <v>43669</v>
      </c>
      <c r="K524" s="11" t="s">
        <v>1166</v>
      </c>
    </row>
    <row r="525" spans="1:11" ht="16.5" x14ac:dyDescent="0.15">
      <c r="A525" s="145" t="s">
        <v>18351</v>
      </c>
      <c r="B525" s="32" t="s">
        <v>1882</v>
      </c>
      <c r="C525" s="32" t="s">
        <v>1883</v>
      </c>
      <c r="D525" s="32" t="s">
        <v>997</v>
      </c>
      <c r="E525" s="145" t="s">
        <v>17405</v>
      </c>
      <c r="F525" s="145" t="s">
        <v>18352</v>
      </c>
      <c r="G525" s="145" t="s">
        <v>17565</v>
      </c>
      <c r="H525" s="145" t="s">
        <v>1169</v>
      </c>
      <c r="I525" s="11" t="s">
        <v>997</v>
      </c>
      <c r="J525" s="11" t="s">
        <v>43669</v>
      </c>
      <c r="K525" s="11" t="s">
        <v>1166</v>
      </c>
    </row>
    <row r="526" spans="1:11" ht="16.5" x14ac:dyDescent="0.15">
      <c r="A526" s="145" t="s">
        <v>18353</v>
      </c>
      <c r="B526" s="32" t="s">
        <v>1884</v>
      </c>
      <c r="C526" s="32" t="s">
        <v>1885</v>
      </c>
      <c r="D526" s="32" t="s">
        <v>997</v>
      </c>
      <c r="E526" s="145" t="s">
        <v>17405</v>
      </c>
      <c r="F526" s="145" t="s">
        <v>18354</v>
      </c>
      <c r="G526" s="145" t="s">
        <v>17565</v>
      </c>
      <c r="H526" s="145" t="s">
        <v>1169</v>
      </c>
      <c r="I526" s="11" t="s">
        <v>997</v>
      </c>
      <c r="J526" s="11" t="s">
        <v>43669</v>
      </c>
      <c r="K526" s="11" t="s">
        <v>1166</v>
      </c>
    </row>
    <row r="527" spans="1:11" ht="16.5" x14ac:dyDescent="0.15">
      <c r="A527" s="145" t="s">
        <v>18355</v>
      </c>
      <c r="B527" s="32" t="s">
        <v>1886</v>
      </c>
      <c r="C527" s="32" t="s">
        <v>1887</v>
      </c>
      <c r="D527" s="32" t="s">
        <v>997</v>
      </c>
      <c r="E527" s="145" t="s">
        <v>17405</v>
      </c>
      <c r="F527" s="145" t="s">
        <v>18356</v>
      </c>
      <c r="G527" s="145" t="s">
        <v>17565</v>
      </c>
      <c r="H527" s="145" t="s">
        <v>1169</v>
      </c>
      <c r="I527" s="11" t="s">
        <v>997</v>
      </c>
      <c r="J527" s="11" t="s">
        <v>43669</v>
      </c>
      <c r="K527" s="11" t="s">
        <v>1166</v>
      </c>
    </row>
    <row r="528" spans="1:11" ht="16.5" x14ac:dyDescent="0.15">
      <c r="A528" s="145" t="s">
        <v>18357</v>
      </c>
      <c r="B528" s="32" t="s">
        <v>1888</v>
      </c>
      <c r="C528" s="32" t="s">
        <v>1889</v>
      </c>
      <c r="D528" s="32" t="s">
        <v>997</v>
      </c>
      <c r="E528" s="145" t="s">
        <v>17405</v>
      </c>
      <c r="F528" s="145" t="s">
        <v>18358</v>
      </c>
      <c r="G528" s="145" t="s">
        <v>17565</v>
      </c>
      <c r="H528" s="145" t="s">
        <v>1169</v>
      </c>
      <c r="I528" s="11" t="s">
        <v>997</v>
      </c>
      <c r="J528" s="11" t="s">
        <v>43669</v>
      </c>
      <c r="K528" s="11" t="s">
        <v>1166</v>
      </c>
    </row>
    <row r="529" spans="1:11" ht="16.5" x14ac:dyDescent="0.15">
      <c r="A529" s="145" t="s">
        <v>18359</v>
      </c>
      <c r="B529" s="32" t="s">
        <v>1890</v>
      </c>
      <c r="C529" s="32" t="s">
        <v>1891</v>
      </c>
      <c r="D529" s="32" t="s">
        <v>997</v>
      </c>
      <c r="E529" s="145" t="s">
        <v>17405</v>
      </c>
      <c r="F529" s="145" t="s">
        <v>18360</v>
      </c>
      <c r="G529" s="145" t="s">
        <v>17565</v>
      </c>
      <c r="H529" s="145" t="s">
        <v>1169</v>
      </c>
      <c r="I529" s="11" t="s">
        <v>997</v>
      </c>
      <c r="J529" s="11" t="s">
        <v>43669</v>
      </c>
      <c r="K529" s="11" t="s">
        <v>1166</v>
      </c>
    </row>
    <row r="530" spans="1:11" ht="16.5" x14ac:dyDescent="0.15">
      <c r="A530" s="145" t="s">
        <v>18361</v>
      </c>
      <c r="B530" s="32" t="s">
        <v>1892</v>
      </c>
      <c r="C530" s="32" t="s">
        <v>1891</v>
      </c>
      <c r="D530" s="32" t="s">
        <v>997</v>
      </c>
      <c r="E530" s="145" t="s">
        <v>17405</v>
      </c>
      <c r="F530" s="145" t="s">
        <v>18362</v>
      </c>
      <c r="G530" s="145" t="s">
        <v>17565</v>
      </c>
      <c r="H530" s="145" t="s">
        <v>1169</v>
      </c>
      <c r="I530" s="11" t="s">
        <v>997</v>
      </c>
      <c r="J530" s="11" t="s">
        <v>43669</v>
      </c>
      <c r="K530" s="11" t="s">
        <v>1166</v>
      </c>
    </row>
    <row r="531" spans="1:11" ht="16.5" x14ac:dyDescent="0.15">
      <c r="A531" s="145" t="s">
        <v>18363</v>
      </c>
      <c r="B531" s="32" t="s">
        <v>1893</v>
      </c>
      <c r="C531" s="32" t="s">
        <v>1894</v>
      </c>
      <c r="D531" s="32" t="s">
        <v>997</v>
      </c>
      <c r="E531" s="145" t="s">
        <v>17405</v>
      </c>
      <c r="F531" s="145" t="s">
        <v>18364</v>
      </c>
      <c r="G531" s="145" t="s">
        <v>17565</v>
      </c>
      <c r="H531" s="145" t="s">
        <v>1169</v>
      </c>
      <c r="I531" s="11" t="s">
        <v>997</v>
      </c>
      <c r="J531" s="11" t="s">
        <v>43669</v>
      </c>
      <c r="K531" s="11" t="s">
        <v>1166</v>
      </c>
    </row>
    <row r="532" spans="1:11" ht="16.5" x14ac:dyDescent="0.15">
      <c r="A532" s="145" t="s">
        <v>18365</v>
      </c>
      <c r="B532" s="32" t="s">
        <v>1895</v>
      </c>
      <c r="C532" s="32" t="s">
        <v>1878</v>
      </c>
      <c r="D532" s="32" t="s">
        <v>997</v>
      </c>
      <c r="E532" s="145" t="s">
        <v>17405</v>
      </c>
      <c r="F532" s="145" t="s">
        <v>18366</v>
      </c>
      <c r="G532" s="145" t="s">
        <v>17565</v>
      </c>
      <c r="H532" s="145" t="s">
        <v>1169</v>
      </c>
      <c r="I532" s="11" t="s">
        <v>997</v>
      </c>
      <c r="J532" s="11" t="s">
        <v>43669</v>
      </c>
      <c r="K532" s="11" t="s">
        <v>1166</v>
      </c>
    </row>
    <row r="533" spans="1:11" ht="16.5" x14ac:dyDescent="0.15">
      <c r="A533" s="145" t="s">
        <v>18367</v>
      </c>
      <c r="B533" s="32" t="s">
        <v>1896</v>
      </c>
      <c r="C533" s="32" t="s">
        <v>1887</v>
      </c>
      <c r="D533" s="32" t="s">
        <v>997</v>
      </c>
      <c r="E533" s="145" t="s">
        <v>17405</v>
      </c>
      <c r="F533" s="145" t="s">
        <v>18368</v>
      </c>
      <c r="G533" s="145" t="s">
        <v>17565</v>
      </c>
      <c r="H533" s="145" t="s">
        <v>1169</v>
      </c>
      <c r="I533" s="11" t="s">
        <v>997</v>
      </c>
      <c r="J533" s="11" t="s">
        <v>43669</v>
      </c>
      <c r="K533" s="11" t="s">
        <v>1166</v>
      </c>
    </row>
    <row r="534" spans="1:11" ht="16.5" x14ac:dyDescent="0.15">
      <c r="A534" s="145" t="s">
        <v>18369</v>
      </c>
      <c r="B534" s="32" t="s">
        <v>1897</v>
      </c>
      <c r="C534" s="32" t="s">
        <v>1876</v>
      </c>
      <c r="D534" s="32" t="s">
        <v>997</v>
      </c>
      <c r="E534" s="145" t="s">
        <v>17405</v>
      </c>
      <c r="F534" s="145" t="s">
        <v>18370</v>
      </c>
      <c r="G534" s="145" t="s">
        <v>17565</v>
      </c>
      <c r="H534" s="145" t="s">
        <v>1169</v>
      </c>
      <c r="I534" s="11" t="s">
        <v>997</v>
      </c>
      <c r="J534" s="11" t="s">
        <v>43669</v>
      </c>
      <c r="K534" s="11" t="s">
        <v>1166</v>
      </c>
    </row>
    <row r="535" spans="1:11" ht="16.5" x14ac:dyDescent="0.15">
      <c r="A535" s="145" t="s">
        <v>18371</v>
      </c>
      <c r="B535" s="32" t="s">
        <v>1898</v>
      </c>
      <c r="C535" s="32" t="s">
        <v>1891</v>
      </c>
      <c r="D535" s="32" t="s">
        <v>997</v>
      </c>
      <c r="E535" s="145" t="s">
        <v>17405</v>
      </c>
      <c r="F535" s="145" t="s">
        <v>18372</v>
      </c>
      <c r="G535" s="145" t="s">
        <v>17565</v>
      </c>
      <c r="H535" s="145" t="s">
        <v>1169</v>
      </c>
      <c r="I535" s="11" t="s">
        <v>997</v>
      </c>
      <c r="J535" s="11" t="s">
        <v>43669</v>
      </c>
      <c r="K535" s="11" t="s">
        <v>1166</v>
      </c>
    </row>
    <row r="536" spans="1:11" ht="16.5" x14ac:dyDescent="0.15">
      <c r="A536" s="145" t="s">
        <v>18373</v>
      </c>
      <c r="B536" s="32" t="s">
        <v>1899</v>
      </c>
      <c r="C536" s="32" t="s">
        <v>1891</v>
      </c>
      <c r="D536" s="32" t="s">
        <v>997</v>
      </c>
      <c r="E536" s="145" t="s">
        <v>17405</v>
      </c>
      <c r="F536" s="145" t="s">
        <v>18374</v>
      </c>
      <c r="G536" s="145" t="s">
        <v>17565</v>
      </c>
      <c r="H536" s="145" t="s">
        <v>1169</v>
      </c>
      <c r="I536" s="11" t="s">
        <v>997</v>
      </c>
      <c r="J536" s="11" t="s">
        <v>43669</v>
      </c>
      <c r="K536" s="11" t="s">
        <v>1166</v>
      </c>
    </row>
    <row r="537" spans="1:11" ht="16.5" x14ac:dyDescent="0.15">
      <c r="A537" s="145" t="s">
        <v>18375</v>
      </c>
      <c r="B537" s="32" t="s">
        <v>1900</v>
      </c>
      <c r="C537" s="32" t="s">
        <v>1891</v>
      </c>
      <c r="D537" s="32" t="s">
        <v>997</v>
      </c>
      <c r="E537" s="145" t="s">
        <v>17405</v>
      </c>
      <c r="F537" s="145" t="s">
        <v>18376</v>
      </c>
      <c r="G537" s="145" t="s">
        <v>17565</v>
      </c>
      <c r="H537" s="145" t="s">
        <v>1169</v>
      </c>
      <c r="I537" s="11" t="s">
        <v>997</v>
      </c>
      <c r="J537" s="11" t="s">
        <v>43669</v>
      </c>
      <c r="K537" s="11" t="s">
        <v>1166</v>
      </c>
    </row>
    <row r="538" spans="1:11" ht="16.5" x14ac:dyDescent="0.15">
      <c r="A538" s="145" t="s">
        <v>18377</v>
      </c>
      <c r="B538" s="32" t="s">
        <v>1901</v>
      </c>
      <c r="C538" s="32" t="s">
        <v>1891</v>
      </c>
      <c r="D538" s="32" t="s">
        <v>997</v>
      </c>
      <c r="E538" s="145" t="s">
        <v>17405</v>
      </c>
      <c r="F538" s="145" t="s">
        <v>18378</v>
      </c>
      <c r="G538" s="145" t="s">
        <v>17565</v>
      </c>
      <c r="H538" s="145" t="s">
        <v>1169</v>
      </c>
      <c r="I538" s="11" t="s">
        <v>997</v>
      </c>
      <c r="J538" s="11" t="s">
        <v>43669</v>
      </c>
      <c r="K538" s="11" t="s">
        <v>1166</v>
      </c>
    </row>
    <row r="539" spans="1:11" ht="16.5" x14ac:dyDescent="0.15">
      <c r="A539" s="145" t="s">
        <v>18379</v>
      </c>
      <c r="B539" s="32" t="s">
        <v>1902</v>
      </c>
      <c r="C539" s="32" t="s">
        <v>1903</v>
      </c>
      <c r="D539" s="32" t="s">
        <v>997</v>
      </c>
      <c r="E539" s="145" t="s">
        <v>17405</v>
      </c>
      <c r="F539" s="145" t="s">
        <v>18380</v>
      </c>
      <c r="G539" s="145" t="s">
        <v>17565</v>
      </c>
      <c r="H539" s="145" t="s">
        <v>1169</v>
      </c>
      <c r="I539" s="11" t="s">
        <v>997</v>
      </c>
      <c r="J539" s="11" t="s">
        <v>43669</v>
      </c>
      <c r="K539" s="11" t="s">
        <v>1166</v>
      </c>
    </row>
    <row r="540" spans="1:11" ht="16.5" x14ac:dyDescent="0.15">
      <c r="A540" s="145" t="s">
        <v>18381</v>
      </c>
      <c r="B540" s="32" t="s">
        <v>1904</v>
      </c>
      <c r="C540" s="32" t="s">
        <v>1903</v>
      </c>
      <c r="D540" s="32" t="s">
        <v>997</v>
      </c>
      <c r="E540" s="145" t="s">
        <v>17405</v>
      </c>
      <c r="F540" s="145" t="s">
        <v>18382</v>
      </c>
      <c r="G540" s="145" t="s">
        <v>17565</v>
      </c>
      <c r="H540" s="145" t="s">
        <v>1169</v>
      </c>
      <c r="I540" s="11" t="s">
        <v>997</v>
      </c>
      <c r="J540" s="11" t="s">
        <v>43669</v>
      </c>
      <c r="K540" s="11" t="s">
        <v>1166</v>
      </c>
    </row>
    <row r="541" spans="1:11" ht="16.5" x14ac:dyDescent="0.15">
      <c r="A541" s="145" t="s">
        <v>18383</v>
      </c>
      <c r="B541" s="32" t="s">
        <v>1905</v>
      </c>
      <c r="C541" s="32" t="s">
        <v>1903</v>
      </c>
      <c r="D541" s="32" t="s">
        <v>997</v>
      </c>
      <c r="E541" s="145" t="s">
        <v>17405</v>
      </c>
      <c r="F541" s="145" t="s">
        <v>18384</v>
      </c>
      <c r="G541" s="145" t="s">
        <v>17565</v>
      </c>
      <c r="H541" s="145" t="s">
        <v>1169</v>
      </c>
      <c r="I541" s="11" t="s">
        <v>997</v>
      </c>
      <c r="J541" s="11" t="s">
        <v>43669</v>
      </c>
      <c r="K541" s="11" t="s">
        <v>1166</v>
      </c>
    </row>
    <row r="542" spans="1:11" ht="16.5" x14ac:dyDescent="0.15">
      <c r="A542" s="145" t="s">
        <v>18385</v>
      </c>
      <c r="B542" s="32" t="s">
        <v>1882</v>
      </c>
      <c r="C542" s="32" t="s">
        <v>1906</v>
      </c>
      <c r="D542" s="32" t="s">
        <v>997</v>
      </c>
      <c r="E542" s="145" t="s">
        <v>17405</v>
      </c>
      <c r="F542" s="145" t="s">
        <v>18386</v>
      </c>
      <c r="G542" s="145" t="s">
        <v>17565</v>
      </c>
      <c r="H542" s="145" t="s">
        <v>1169</v>
      </c>
      <c r="I542" s="11" t="s">
        <v>997</v>
      </c>
      <c r="J542" s="11" t="s">
        <v>43669</v>
      </c>
      <c r="K542" s="11" t="s">
        <v>1166</v>
      </c>
    </row>
    <row r="543" spans="1:11" ht="16.5" x14ac:dyDescent="0.15">
      <c r="A543" s="145" t="s">
        <v>18387</v>
      </c>
      <c r="B543" s="32" t="s">
        <v>1907</v>
      </c>
      <c r="C543" s="32" t="s">
        <v>1891</v>
      </c>
      <c r="D543" s="32" t="s">
        <v>997</v>
      </c>
      <c r="E543" s="145" t="s">
        <v>17405</v>
      </c>
      <c r="F543" s="145" t="s">
        <v>18388</v>
      </c>
      <c r="G543" s="145" t="s">
        <v>17565</v>
      </c>
      <c r="H543" s="145" t="s">
        <v>1169</v>
      </c>
      <c r="I543" s="11" t="s">
        <v>997</v>
      </c>
      <c r="J543" s="11" t="s">
        <v>43669</v>
      </c>
      <c r="K543" s="11" t="s">
        <v>1166</v>
      </c>
    </row>
    <row r="544" spans="1:11" ht="16.5" x14ac:dyDescent="0.15">
      <c r="A544" s="145" t="s">
        <v>18389</v>
      </c>
      <c r="B544" s="32" t="s">
        <v>1908</v>
      </c>
      <c r="C544" s="32" t="s">
        <v>1903</v>
      </c>
      <c r="D544" s="32" t="s">
        <v>997</v>
      </c>
      <c r="E544" s="145" t="s">
        <v>17405</v>
      </c>
      <c r="F544" s="145" t="s">
        <v>18390</v>
      </c>
      <c r="G544" s="145" t="s">
        <v>17565</v>
      </c>
      <c r="H544" s="145" t="s">
        <v>1169</v>
      </c>
      <c r="I544" s="11" t="s">
        <v>997</v>
      </c>
      <c r="J544" s="11" t="s">
        <v>43669</v>
      </c>
      <c r="K544" s="11" t="s">
        <v>1166</v>
      </c>
    </row>
    <row r="545" spans="1:11" ht="16.5" x14ac:dyDescent="0.15">
      <c r="A545" s="145" t="s">
        <v>18391</v>
      </c>
      <c r="B545" s="32" t="s">
        <v>1909</v>
      </c>
      <c r="C545" s="32" t="s">
        <v>1910</v>
      </c>
      <c r="D545" s="32" t="s">
        <v>997</v>
      </c>
      <c r="E545" s="145" t="s">
        <v>17405</v>
      </c>
      <c r="F545" s="145" t="s">
        <v>18392</v>
      </c>
      <c r="G545" s="145" t="s">
        <v>17565</v>
      </c>
      <c r="H545" s="145" t="s">
        <v>1169</v>
      </c>
      <c r="I545" s="11" t="s">
        <v>997</v>
      </c>
      <c r="J545" s="11" t="s">
        <v>43669</v>
      </c>
      <c r="K545" s="11" t="s">
        <v>1166</v>
      </c>
    </row>
    <row r="546" spans="1:11" ht="16.5" x14ac:dyDescent="0.15">
      <c r="A546" s="145" t="s">
        <v>18393</v>
      </c>
      <c r="B546" s="32" t="s">
        <v>1911</v>
      </c>
      <c r="C546" s="32" t="s">
        <v>1910</v>
      </c>
      <c r="D546" s="32" t="s">
        <v>997</v>
      </c>
      <c r="E546" s="145" t="s">
        <v>17405</v>
      </c>
      <c r="F546" s="145" t="s">
        <v>18394</v>
      </c>
      <c r="G546" s="145" t="s">
        <v>17565</v>
      </c>
      <c r="H546" s="145" t="s">
        <v>1169</v>
      </c>
      <c r="I546" s="11" t="s">
        <v>997</v>
      </c>
      <c r="J546" s="11" t="s">
        <v>43669</v>
      </c>
      <c r="K546" s="11" t="s">
        <v>1166</v>
      </c>
    </row>
    <row r="547" spans="1:11" ht="16.5" x14ac:dyDescent="0.15">
      <c r="A547" s="145" t="s">
        <v>18395</v>
      </c>
      <c r="B547" s="32" t="s">
        <v>1912</v>
      </c>
      <c r="C547" s="32" t="s">
        <v>1913</v>
      </c>
      <c r="D547" s="32" t="s">
        <v>997</v>
      </c>
      <c r="E547" s="145" t="s">
        <v>17405</v>
      </c>
      <c r="F547" s="145" t="s">
        <v>18396</v>
      </c>
      <c r="G547" s="145" t="s">
        <v>17565</v>
      </c>
      <c r="H547" s="145" t="s">
        <v>1169</v>
      </c>
      <c r="I547" s="11" t="s">
        <v>997</v>
      </c>
      <c r="J547" s="11" t="s">
        <v>43669</v>
      </c>
      <c r="K547" s="11" t="s">
        <v>1166</v>
      </c>
    </row>
    <row r="548" spans="1:11" ht="16.5" x14ac:dyDescent="0.15">
      <c r="A548" s="145" t="s">
        <v>18397</v>
      </c>
      <c r="B548" s="32" t="s">
        <v>1914</v>
      </c>
      <c r="C548" s="32" t="s">
        <v>1910</v>
      </c>
      <c r="D548" s="32" t="s">
        <v>997</v>
      </c>
      <c r="E548" s="145" t="s">
        <v>17405</v>
      </c>
      <c r="F548" s="145" t="s">
        <v>18398</v>
      </c>
      <c r="G548" s="145" t="s">
        <v>17565</v>
      </c>
      <c r="H548" s="145" t="s">
        <v>1169</v>
      </c>
      <c r="I548" s="11" t="s">
        <v>997</v>
      </c>
      <c r="J548" s="11" t="s">
        <v>43669</v>
      </c>
      <c r="K548" s="11" t="s">
        <v>1166</v>
      </c>
    </row>
    <row r="549" spans="1:11" ht="16.5" x14ac:dyDescent="0.15">
      <c r="A549" s="145" t="s">
        <v>18399</v>
      </c>
      <c r="B549" s="32" t="s">
        <v>1915</v>
      </c>
      <c r="C549" s="32" t="s">
        <v>1916</v>
      </c>
      <c r="D549" s="32" t="s">
        <v>997</v>
      </c>
      <c r="E549" s="145" t="s">
        <v>17405</v>
      </c>
      <c r="F549" s="145" t="s">
        <v>18400</v>
      </c>
      <c r="G549" s="145" t="s">
        <v>17565</v>
      </c>
      <c r="H549" s="145" t="s">
        <v>1169</v>
      </c>
      <c r="I549" s="11" t="s">
        <v>997</v>
      </c>
      <c r="J549" s="11" t="s">
        <v>43669</v>
      </c>
      <c r="K549" s="11" t="s">
        <v>1166</v>
      </c>
    </row>
    <row r="550" spans="1:11" ht="16.5" x14ac:dyDescent="0.15">
      <c r="A550" s="145" t="s">
        <v>18401</v>
      </c>
      <c r="B550" s="32" t="s">
        <v>1917</v>
      </c>
      <c r="C550" s="32" t="s">
        <v>1918</v>
      </c>
      <c r="D550" s="32" t="s">
        <v>997</v>
      </c>
      <c r="E550" s="145" t="s">
        <v>17405</v>
      </c>
      <c r="F550" s="145" t="s">
        <v>18402</v>
      </c>
      <c r="G550" s="145" t="s">
        <v>17565</v>
      </c>
      <c r="H550" s="145" t="s">
        <v>1169</v>
      </c>
      <c r="I550" s="11" t="s">
        <v>997</v>
      </c>
      <c r="J550" s="11" t="s">
        <v>43669</v>
      </c>
      <c r="K550" s="11" t="s">
        <v>1166</v>
      </c>
    </row>
    <row r="551" spans="1:11" ht="16.5" x14ac:dyDescent="0.15">
      <c r="A551" s="145" t="s">
        <v>18403</v>
      </c>
      <c r="B551" s="32" t="s">
        <v>1919</v>
      </c>
      <c r="C551" s="32" t="s">
        <v>1889</v>
      </c>
      <c r="D551" s="32" t="s">
        <v>997</v>
      </c>
      <c r="E551" s="145" t="s">
        <v>17405</v>
      </c>
      <c r="F551" s="145" t="s">
        <v>18404</v>
      </c>
      <c r="G551" s="145" t="s">
        <v>17565</v>
      </c>
      <c r="H551" s="145" t="s">
        <v>1169</v>
      </c>
      <c r="I551" s="11" t="s">
        <v>997</v>
      </c>
      <c r="J551" s="11" t="s">
        <v>43669</v>
      </c>
      <c r="K551" s="11" t="s">
        <v>1166</v>
      </c>
    </row>
    <row r="552" spans="1:11" ht="16.5" x14ac:dyDescent="0.15">
      <c r="A552" s="145" t="s">
        <v>18405</v>
      </c>
      <c r="B552" s="32" t="s">
        <v>1920</v>
      </c>
      <c r="C552" s="32" t="s">
        <v>1913</v>
      </c>
      <c r="D552" s="32" t="s">
        <v>997</v>
      </c>
      <c r="E552" s="145" t="s">
        <v>17405</v>
      </c>
      <c r="F552" s="145" t="s">
        <v>18406</v>
      </c>
      <c r="G552" s="145" t="s">
        <v>17565</v>
      </c>
      <c r="H552" s="145" t="s">
        <v>1169</v>
      </c>
      <c r="I552" s="11" t="s">
        <v>997</v>
      </c>
      <c r="J552" s="11" t="s">
        <v>43669</v>
      </c>
      <c r="K552" s="11" t="s">
        <v>1166</v>
      </c>
    </row>
    <row r="553" spans="1:11" ht="16.5" x14ac:dyDescent="0.15">
      <c r="A553" s="145" t="s">
        <v>18407</v>
      </c>
      <c r="B553" s="32" t="s">
        <v>1921</v>
      </c>
      <c r="C553" s="32" t="s">
        <v>1922</v>
      </c>
      <c r="D553" s="32" t="s">
        <v>997</v>
      </c>
      <c r="E553" s="145" t="s">
        <v>17405</v>
      </c>
      <c r="F553" s="145" t="s">
        <v>18408</v>
      </c>
      <c r="G553" s="145" t="s">
        <v>17565</v>
      </c>
      <c r="H553" s="145" t="s">
        <v>1169</v>
      </c>
      <c r="I553" s="11" t="s">
        <v>997</v>
      </c>
      <c r="J553" s="11" t="s">
        <v>43669</v>
      </c>
      <c r="K553" s="11" t="s">
        <v>1166</v>
      </c>
    </row>
    <row r="554" spans="1:11" ht="16.5" x14ac:dyDescent="0.15">
      <c r="A554" s="145" t="s">
        <v>18409</v>
      </c>
      <c r="B554" s="32" t="s">
        <v>1923</v>
      </c>
      <c r="C554" s="32" t="s">
        <v>1922</v>
      </c>
      <c r="D554" s="32" t="s">
        <v>997</v>
      </c>
      <c r="E554" s="145" t="s">
        <v>17405</v>
      </c>
      <c r="F554" s="145" t="s">
        <v>18410</v>
      </c>
      <c r="G554" s="145" t="s">
        <v>17565</v>
      </c>
      <c r="H554" s="145" t="s">
        <v>1169</v>
      </c>
      <c r="I554" s="11" t="s">
        <v>997</v>
      </c>
      <c r="J554" s="11" t="s">
        <v>43669</v>
      </c>
      <c r="K554" s="11" t="s">
        <v>1166</v>
      </c>
    </row>
    <row r="555" spans="1:11" ht="16.5" x14ac:dyDescent="0.15">
      <c r="A555" s="145" t="s">
        <v>18411</v>
      </c>
      <c r="B555" s="32" t="s">
        <v>1924</v>
      </c>
      <c r="C555" s="32" t="s">
        <v>1925</v>
      </c>
      <c r="D555" s="32" t="s">
        <v>997</v>
      </c>
      <c r="E555" s="145" t="s">
        <v>17405</v>
      </c>
      <c r="F555" s="145" t="s">
        <v>18412</v>
      </c>
      <c r="G555" s="145" t="s">
        <v>17565</v>
      </c>
      <c r="H555" s="145" t="s">
        <v>1169</v>
      </c>
      <c r="I555" s="11" t="s">
        <v>997</v>
      </c>
      <c r="J555" s="11" t="s">
        <v>43669</v>
      </c>
      <c r="K555" s="11" t="s">
        <v>1166</v>
      </c>
    </row>
    <row r="556" spans="1:11" ht="16.5" x14ac:dyDescent="0.15">
      <c r="A556" s="145" t="s">
        <v>18413</v>
      </c>
      <c r="B556" s="32" t="s">
        <v>1926</v>
      </c>
      <c r="C556" s="32" t="s">
        <v>1925</v>
      </c>
      <c r="D556" s="32" t="s">
        <v>997</v>
      </c>
      <c r="E556" s="145" t="s">
        <v>17405</v>
      </c>
      <c r="F556" s="145" t="s">
        <v>18414</v>
      </c>
      <c r="G556" s="145" t="s">
        <v>17565</v>
      </c>
      <c r="H556" s="145" t="s">
        <v>1169</v>
      </c>
      <c r="I556" s="11" t="s">
        <v>997</v>
      </c>
      <c r="J556" s="11" t="s">
        <v>43669</v>
      </c>
      <c r="K556" s="11" t="s">
        <v>1166</v>
      </c>
    </row>
    <row r="557" spans="1:11" ht="16.5" x14ac:dyDescent="0.15">
      <c r="A557" s="145" t="s">
        <v>18415</v>
      </c>
      <c r="B557" s="32" t="s">
        <v>1927</v>
      </c>
      <c r="C557" s="32" t="s">
        <v>1928</v>
      </c>
      <c r="D557" s="32" t="s">
        <v>997</v>
      </c>
      <c r="E557" s="145" t="s">
        <v>17405</v>
      </c>
      <c r="F557" s="145" t="s">
        <v>18416</v>
      </c>
      <c r="G557" s="145" t="s">
        <v>17565</v>
      </c>
      <c r="H557" s="145" t="s">
        <v>1169</v>
      </c>
      <c r="I557" s="11" t="s">
        <v>997</v>
      </c>
      <c r="J557" s="11" t="s">
        <v>43669</v>
      </c>
      <c r="K557" s="11" t="s">
        <v>1166</v>
      </c>
    </row>
    <row r="558" spans="1:11" ht="16.5" x14ac:dyDescent="0.15">
      <c r="A558" s="145" t="s">
        <v>18417</v>
      </c>
      <c r="B558" s="32" t="s">
        <v>1929</v>
      </c>
      <c r="C558" s="32" t="s">
        <v>1928</v>
      </c>
      <c r="D558" s="32" t="s">
        <v>997</v>
      </c>
      <c r="E558" s="145" t="s">
        <v>17405</v>
      </c>
      <c r="F558" s="145" t="s">
        <v>18418</v>
      </c>
      <c r="G558" s="145" t="s">
        <v>17565</v>
      </c>
      <c r="H558" s="145" t="s">
        <v>1169</v>
      </c>
      <c r="I558" s="11" t="s">
        <v>997</v>
      </c>
      <c r="J558" s="11" t="s">
        <v>43669</v>
      </c>
      <c r="K558" s="11" t="s">
        <v>1166</v>
      </c>
    </row>
    <row r="559" spans="1:11" ht="16.5" x14ac:dyDescent="0.15">
      <c r="A559" s="145" t="s">
        <v>18419</v>
      </c>
      <c r="B559" s="32" t="s">
        <v>1930</v>
      </c>
      <c r="C559" s="32" t="s">
        <v>1928</v>
      </c>
      <c r="D559" s="32" t="s">
        <v>997</v>
      </c>
      <c r="E559" s="145" t="s">
        <v>17405</v>
      </c>
      <c r="F559" s="145" t="s">
        <v>18420</v>
      </c>
      <c r="G559" s="145" t="s">
        <v>17565</v>
      </c>
      <c r="H559" s="145" t="s">
        <v>1169</v>
      </c>
      <c r="I559" s="11" t="s">
        <v>997</v>
      </c>
      <c r="J559" s="11" t="s">
        <v>43669</v>
      </c>
      <c r="K559" s="11" t="s">
        <v>1166</v>
      </c>
    </row>
    <row r="560" spans="1:11" ht="16.5" x14ac:dyDescent="0.15">
      <c r="A560" s="145" t="s">
        <v>18421</v>
      </c>
      <c r="B560" s="32" t="s">
        <v>1931</v>
      </c>
      <c r="C560" s="32" t="s">
        <v>1928</v>
      </c>
      <c r="D560" s="32" t="s">
        <v>997</v>
      </c>
      <c r="E560" s="145" t="s">
        <v>17405</v>
      </c>
      <c r="F560" s="145" t="s">
        <v>18422</v>
      </c>
      <c r="G560" s="145" t="s">
        <v>17565</v>
      </c>
      <c r="H560" s="145" t="s">
        <v>1169</v>
      </c>
      <c r="I560" s="11" t="s">
        <v>997</v>
      </c>
      <c r="J560" s="11" t="s">
        <v>43669</v>
      </c>
      <c r="K560" s="11" t="s">
        <v>1166</v>
      </c>
    </row>
    <row r="561" spans="1:11" ht="16.5" x14ac:dyDescent="0.15">
      <c r="A561" s="145" t="s">
        <v>18423</v>
      </c>
      <c r="B561" s="32" t="s">
        <v>1932</v>
      </c>
      <c r="C561" s="32" t="s">
        <v>1916</v>
      </c>
      <c r="D561" s="32" t="s">
        <v>997</v>
      </c>
      <c r="E561" s="145" t="s">
        <v>17405</v>
      </c>
      <c r="F561" s="145" t="s">
        <v>18424</v>
      </c>
      <c r="G561" s="145" t="s">
        <v>17565</v>
      </c>
      <c r="H561" s="145" t="s">
        <v>1169</v>
      </c>
      <c r="I561" s="11" t="s">
        <v>997</v>
      </c>
      <c r="J561" s="11" t="s">
        <v>43669</v>
      </c>
      <c r="K561" s="11" t="s">
        <v>1166</v>
      </c>
    </row>
    <row r="562" spans="1:11" ht="16.5" x14ac:dyDescent="0.15">
      <c r="A562" s="145" t="s">
        <v>18425</v>
      </c>
      <c r="B562" s="32" t="s">
        <v>1933</v>
      </c>
      <c r="C562" s="32" t="s">
        <v>1934</v>
      </c>
      <c r="D562" s="32" t="s">
        <v>997</v>
      </c>
      <c r="E562" s="145" t="s">
        <v>17405</v>
      </c>
      <c r="F562" s="145" t="s">
        <v>18426</v>
      </c>
      <c r="G562" s="145" t="s">
        <v>17565</v>
      </c>
      <c r="H562" s="145" t="s">
        <v>1169</v>
      </c>
      <c r="I562" s="11" t="s">
        <v>997</v>
      </c>
      <c r="J562" s="11" t="s">
        <v>43669</v>
      </c>
      <c r="K562" s="11" t="s">
        <v>1166</v>
      </c>
    </row>
    <row r="563" spans="1:11" ht="16.5" x14ac:dyDescent="0.15">
      <c r="A563" s="145" t="s">
        <v>18427</v>
      </c>
      <c r="B563" s="32" t="s">
        <v>1935</v>
      </c>
      <c r="C563" s="32" t="s">
        <v>1934</v>
      </c>
      <c r="D563" s="32" t="s">
        <v>997</v>
      </c>
      <c r="E563" s="145" t="s">
        <v>17405</v>
      </c>
      <c r="F563" s="145" t="s">
        <v>18428</v>
      </c>
      <c r="G563" s="145" t="s">
        <v>17565</v>
      </c>
      <c r="H563" s="145" t="s">
        <v>1169</v>
      </c>
      <c r="I563" s="11" t="s">
        <v>997</v>
      </c>
      <c r="J563" s="11" t="s">
        <v>43669</v>
      </c>
      <c r="K563" s="11" t="s">
        <v>1166</v>
      </c>
    </row>
    <row r="564" spans="1:11" ht="16.5" x14ac:dyDescent="0.15">
      <c r="A564" s="145" t="s">
        <v>18429</v>
      </c>
      <c r="B564" s="32" t="s">
        <v>1936</v>
      </c>
      <c r="C564" s="32" t="s">
        <v>1937</v>
      </c>
      <c r="D564" s="32" t="s">
        <v>997</v>
      </c>
      <c r="E564" s="145" t="s">
        <v>17405</v>
      </c>
      <c r="F564" s="145" t="s">
        <v>18430</v>
      </c>
      <c r="G564" s="145" t="s">
        <v>17565</v>
      </c>
      <c r="H564" s="145" t="s">
        <v>1169</v>
      </c>
      <c r="I564" s="11" t="s">
        <v>997</v>
      </c>
      <c r="J564" s="11" t="s">
        <v>43669</v>
      </c>
      <c r="K564" s="11" t="s">
        <v>1166</v>
      </c>
    </row>
    <row r="565" spans="1:11" ht="16.5" x14ac:dyDescent="0.15">
      <c r="A565" s="145" t="s">
        <v>18431</v>
      </c>
      <c r="B565" s="32" t="s">
        <v>1938</v>
      </c>
      <c r="C565" s="32" t="s">
        <v>1889</v>
      </c>
      <c r="D565" s="32" t="s">
        <v>997</v>
      </c>
      <c r="E565" s="145" t="s">
        <v>17405</v>
      </c>
      <c r="F565" s="145" t="s">
        <v>18432</v>
      </c>
      <c r="G565" s="145" t="s">
        <v>17565</v>
      </c>
      <c r="H565" s="145" t="s">
        <v>1169</v>
      </c>
      <c r="I565" s="11" t="s">
        <v>997</v>
      </c>
      <c r="J565" s="11" t="s">
        <v>43669</v>
      </c>
      <c r="K565" s="11" t="s">
        <v>1166</v>
      </c>
    </row>
    <row r="566" spans="1:11" ht="16.5" x14ac:dyDescent="0.15">
      <c r="A566" s="145" t="s">
        <v>18433</v>
      </c>
      <c r="B566" s="32" t="s">
        <v>1939</v>
      </c>
      <c r="C566" s="32" t="s">
        <v>1889</v>
      </c>
      <c r="D566" s="32" t="s">
        <v>997</v>
      </c>
      <c r="E566" s="145" t="s">
        <v>17405</v>
      </c>
      <c r="F566" s="145" t="s">
        <v>18434</v>
      </c>
      <c r="G566" s="145" t="s">
        <v>17565</v>
      </c>
      <c r="H566" s="145" t="s">
        <v>1169</v>
      </c>
      <c r="I566" s="11" t="s">
        <v>997</v>
      </c>
      <c r="J566" s="11" t="s">
        <v>43669</v>
      </c>
      <c r="K566" s="11" t="s">
        <v>1166</v>
      </c>
    </row>
    <row r="567" spans="1:11" ht="16.5" x14ac:dyDescent="0.15">
      <c r="A567" s="145" t="s">
        <v>18435</v>
      </c>
      <c r="B567" s="32" t="s">
        <v>1940</v>
      </c>
      <c r="C567" s="32" t="s">
        <v>1870</v>
      </c>
      <c r="D567" s="32" t="s">
        <v>997</v>
      </c>
      <c r="E567" s="145" t="s">
        <v>17405</v>
      </c>
      <c r="F567" s="145" t="s">
        <v>18436</v>
      </c>
      <c r="G567" s="145" t="s">
        <v>17565</v>
      </c>
      <c r="H567" s="145" t="s">
        <v>1169</v>
      </c>
      <c r="I567" s="11" t="s">
        <v>997</v>
      </c>
      <c r="J567" s="11" t="s">
        <v>43669</v>
      </c>
      <c r="K567" s="11" t="s">
        <v>1166</v>
      </c>
    </row>
    <row r="568" spans="1:11" ht="16.5" x14ac:dyDescent="0.15">
      <c r="A568" s="145" t="s">
        <v>18437</v>
      </c>
      <c r="B568" s="32" t="s">
        <v>1941</v>
      </c>
      <c r="C568" s="32" t="s">
        <v>1805</v>
      </c>
      <c r="D568" s="32" t="s">
        <v>997</v>
      </c>
      <c r="E568" s="145" t="s">
        <v>17405</v>
      </c>
      <c r="F568" s="145" t="s">
        <v>18438</v>
      </c>
      <c r="G568" s="145" t="s">
        <v>17565</v>
      </c>
      <c r="H568" s="145" t="s">
        <v>1169</v>
      </c>
      <c r="I568" s="11" t="s">
        <v>997</v>
      </c>
      <c r="J568" s="11" t="s">
        <v>43669</v>
      </c>
      <c r="K568" s="11" t="s">
        <v>1166</v>
      </c>
    </row>
    <row r="569" spans="1:11" ht="16.5" x14ac:dyDescent="0.15">
      <c r="A569" s="145" t="s">
        <v>18439</v>
      </c>
      <c r="B569" s="32" t="s">
        <v>1942</v>
      </c>
      <c r="C569" s="32" t="s">
        <v>1805</v>
      </c>
      <c r="D569" s="32" t="s">
        <v>997</v>
      </c>
      <c r="E569" s="145" t="s">
        <v>17405</v>
      </c>
      <c r="F569" s="145" t="s">
        <v>18440</v>
      </c>
      <c r="G569" s="145" t="s">
        <v>17565</v>
      </c>
      <c r="H569" s="145" t="s">
        <v>1169</v>
      </c>
      <c r="I569" s="11" t="s">
        <v>997</v>
      </c>
      <c r="J569" s="11" t="s">
        <v>43669</v>
      </c>
      <c r="K569" s="11" t="s">
        <v>1166</v>
      </c>
    </row>
    <row r="570" spans="1:11" ht="16.5" x14ac:dyDescent="0.15">
      <c r="A570" s="145" t="s">
        <v>18441</v>
      </c>
      <c r="B570" s="32" t="s">
        <v>1943</v>
      </c>
      <c r="C570" s="32" t="s">
        <v>1944</v>
      </c>
      <c r="D570" s="32" t="s">
        <v>997</v>
      </c>
      <c r="E570" s="145" t="s">
        <v>17405</v>
      </c>
      <c r="F570" s="145" t="s">
        <v>18442</v>
      </c>
      <c r="G570" s="145" t="s">
        <v>17565</v>
      </c>
      <c r="H570" s="145" t="s">
        <v>1169</v>
      </c>
      <c r="I570" s="11" t="s">
        <v>997</v>
      </c>
      <c r="J570" s="11" t="s">
        <v>43669</v>
      </c>
      <c r="K570" s="11" t="s">
        <v>1166</v>
      </c>
    </row>
    <row r="571" spans="1:11" ht="16.5" x14ac:dyDescent="0.15">
      <c r="A571" s="145" t="s">
        <v>18443</v>
      </c>
      <c r="B571" s="32" t="s">
        <v>1945</v>
      </c>
      <c r="C571" s="32" t="s">
        <v>1946</v>
      </c>
      <c r="D571" s="32" t="s">
        <v>997</v>
      </c>
      <c r="E571" s="145" t="s">
        <v>17405</v>
      </c>
      <c r="F571" s="145" t="s">
        <v>18444</v>
      </c>
      <c r="G571" s="145" t="s">
        <v>17565</v>
      </c>
      <c r="H571" s="145" t="s">
        <v>1169</v>
      </c>
      <c r="I571" s="11" t="s">
        <v>997</v>
      </c>
      <c r="J571" s="11" t="s">
        <v>43669</v>
      </c>
      <c r="K571" s="11" t="s">
        <v>1166</v>
      </c>
    </row>
    <row r="572" spans="1:11" ht="16.5" x14ac:dyDescent="0.15">
      <c r="A572" s="145" t="s">
        <v>18445</v>
      </c>
      <c r="B572" s="32" t="s">
        <v>1947</v>
      </c>
      <c r="C572" s="32" t="s">
        <v>1946</v>
      </c>
      <c r="D572" s="32" t="s">
        <v>997</v>
      </c>
      <c r="E572" s="145" t="s">
        <v>17405</v>
      </c>
      <c r="F572" s="145" t="s">
        <v>18446</v>
      </c>
      <c r="G572" s="145" t="s">
        <v>17565</v>
      </c>
      <c r="H572" s="145" t="s">
        <v>1169</v>
      </c>
      <c r="I572" s="11" t="s">
        <v>997</v>
      </c>
      <c r="J572" s="11" t="s">
        <v>43669</v>
      </c>
      <c r="K572" s="11" t="s">
        <v>1166</v>
      </c>
    </row>
    <row r="573" spans="1:11" ht="16.5" x14ac:dyDescent="0.15">
      <c r="A573" s="145" t="s">
        <v>18447</v>
      </c>
      <c r="B573" s="32" t="s">
        <v>1948</v>
      </c>
      <c r="C573" s="32" t="s">
        <v>1949</v>
      </c>
      <c r="D573" s="32" t="s">
        <v>997</v>
      </c>
      <c r="E573" s="145" t="s">
        <v>17405</v>
      </c>
      <c r="F573" s="145" t="s">
        <v>18448</v>
      </c>
      <c r="G573" s="145" t="s">
        <v>17565</v>
      </c>
      <c r="H573" s="145" t="s">
        <v>1169</v>
      </c>
      <c r="I573" s="11" t="s">
        <v>997</v>
      </c>
      <c r="J573" s="11" t="s">
        <v>43669</v>
      </c>
      <c r="K573" s="11" t="s">
        <v>1166</v>
      </c>
    </row>
    <row r="574" spans="1:11" ht="16.5" x14ac:dyDescent="0.15">
      <c r="A574" s="145" t="s">
        <v>18449</v>
      </c>
      <c r="B574" s="32" t="s">
        <v>1950</v>
      </c>
      <c r="C574" s="32" t="s">
        <v>1808</v>
      </c>
      <c r="D574" s="32" t="s">
        <v>997</v>
      </c>
      <c r="E574" s="145" t="s">
        <v>17405</v>
      </c>
      <c r="F574" s="145" t="s">
        <v>18450</v>
      </c>
      <c r="G574" s="145" t="s">
        <v>17565</v>
      </c>
      <c r="H574" s="145" t="s">
        <v>1169</v>
      </c>
      <c r="I574" s="11" t="s">
        <v>997</v>
      </c>
      <c r="J574" s="11" t="s">
        <v>43669</v>
      </c>
      <c r="K574" s="11" t="s">
        <v>1166</v>
      </c>
    </row>
    <row r="575" spans="1:11" ht="16.5" x14ac:dyDescent="0.15">
      <c r="A575" s="145" t="s">
        <v>18451</v>
      </c>
      <c r="B575" s="32" t="s">
        <v>1951</v>
      </c>
      <c r="C575" s="32" t="s">
        <v>1814</v>
      </c>
      <c r="D575" s="32" t="s">
        <v>997</v>
      </c>
      <c r="E575" s="145" t="s">
        <v>17405</v>
      </c>
      <c r="F575" s="145" t="s">
        <v>18452</v>
      </c>
      <c r="G575" s="145" t="s">
        <v>17565</v>
      </c>
      <c r="H575" s="145" t="s">
        <v>1169</v>
      </c>
      <c r="I575" s="11" t="s">
        <v>997</v>
      </c>
      <c r="J575" s="11" t="s">
        <v>43669</v>
      </c>
      <c r="K575" s="11" t="s">
        <v>1166</v>
      </c>
    </row>
    <row r="576" spans="1:11" ht="16.5" x14ac:dyDescent="0.15">
      <c r="A576" s="145" t="s">
        <v>18453</v>
      </c>
      <c r="B576" s="32" t="s">
        <v>1952</v>
      </c>
      <c r="C576" s="32" t="s">
        <v>1814</v>
      </c>
      <c r="D576" s="32" t="s">
        <v>997</v>
      </c>
      <c r="E576" s="145" t="s">
        <v>17405</v>
      </c>
      <c r="F576" s="145" t="s">
        <v>18454</v>
      </c>
      <c r="G576" s="145" t="s">
        <v>17565</v>
      </c>
      <c r="H576" s="145" t="s">
        <v>1169</v>
      </c>
      <c r="I576" s="11" t="s">
        <v>997</v>
      </c>
      <c r="J576" s="11" t="s">
        <v>43669</v>
      </c>
      <c r="K576" s="11" t="s">
        <v>1166</v>
      </c>
    </row>
    <row r="577" spans="1:11" ht="16.5" x14ac:dyDescent="0.15">
      <c r="A577" s="145" t="s">
        <v>18455</v>
      </c>
      <c r="B577" s="32" t="s">
        <v>1953</v>
      </c>
      <c r="C577" s="32" t="s">
        <v>1814</v>
      </c>
      <c r="D577" s="32" t="s">
        <v>997</v>
      </c>
      <c r="E577" s="145" t="s">
        <v>17405</v>
      </c>
      <c r="F577" s="145" t="s">
        <v>18456</v>
      </c>
      <c r="G577" s="145" t="s">
        <v>17565</v>
      </c>
      <c r="H577" s="145" t="s">
        <v>1169</v>
      </c>
      <c r="I577" s="11" t="s">
        <v>997</v>
      </c>
      <c r="J577" s="11" t="s">
        <v>43669</v>
      </c>
      <c r="K577" s="11" t="s">
        <v>1166</v>
      </c>
    </row>
    <row r="578" spans="1:11" ht="16.5" x14ac:dyDescent="0.15">
      <c r="A578" s="145" t="s">
        <v>18457</v>
      </c>
      <c r="B578" s="32" t="s">
        <v>1854</v>
      </c>
      <c r="C578" s="32" t="s">
        <v>1857</v>
      </c>
      <c r="D578" s="32" t="s">
        <v>997</v>
      </c>
      <c r="E578" s="145" t="s">
        <v>17405</v>
      </c>
      <c r="F578" s="145" t="s">
        <v>18458</v>
      </c>
      <c r="G578" s="145" t="s">
        <v>17565</v>
      </c>
      <c r="H578" s="145" t="s">
        <v>1169</v>
      </c>
      <c r="I578" s="11" t="s">
        <v>997</v>
      </c>
      <c r="J578" s="11" t="s">
        <v>43669</v>
      </c>
      <c r="K578" s="11" t="s">
        <v>1166</v>
      </c>
    </row>
    <row r="579" spans="1:11" ht="16.5" x14ac:dyDescent="0.15">
      <c r="A579" s="145" t="s">
        <v>18459</v>
      </c>
      <c r="B579" s="32" t="s">
        <v>1954</v>
      </c>
      <c r="C579" s="32" t="s">
        <v>1192</v>
      </c>
      <c r="D579" s="32" t="s">
        <v>997</v>
      </c>
      <c r="E579" s="145" t="s">
        <v>17405</v>
      </c>
      <c r="F579" s="145" t="s">
        <v>18460</v>
      </c>
      <c r="G579" s="145" t="s">
        <v>17565</v>
      </c>
      <c r="H579" s="145" t="s">
        <v>1169</v>
      </c>
      <c r="I579" s="11" t="s">
        <v>997</v>
      </c>
      <c r="J579" s="11" t="s">
        <v>43669</v>
      </c>
      <c r="K579" s="11" t="s">
        <v>1166</v>
      </c>
    </row>
    <row r="580" spans="1:11" ht="16.5" x14ac:dyDescent="0.15">
      <c r="A580" s="145" t="s">
        <v>18461</v>
      </c>
      <c r="B580" s="32" t="s">
        <v>1955</v>
      </c>
      <c r="C580" s="32" t="s">
        <v>1956</v>
      </c>
      <c r="D580" s="32" t="s">
        <v>997</v>
      </c>
      <c r="E580" s="145" t="s">
        <v>17405</v>
      </c>
      <c r="F580" s="145" t="s">
        <v>18462</v>
      </c>
      <c r="G580" s="145" t="s">
        <v>17565</v>
      </c>
      <c r="H580" s="145" t="s">
        <v>1169</v>
      </c>
      <c r="I580" s="11" t="s">
        <v>997</v>
      </c>
      <c r="J580" s="11" t="s">
        <v>43669</v>
      </c>
      <c r="K580" s="11" t="s">
        <v>1166</v>
      </c>
    </row>
    <row r="581" spans="1:11" ht="16.5" x14ac:dyDescent="0.15">
      <c r="A581" s="145" t="s">
        <v>18463</v>
      </c>
      <c r="B581" s="32" t="s">
        <v>1957</v>
      </c>
      <c r="C581" s="32" t="s">
        <v>1958</v>
      </c>
      <c r="D581" s="32" t="s">
        <v>997</v>
      </c>
      <c r="E581" s="145" t="s">
        <v>17405</v>
      </c>
      <c r="F581" s="145" t="s">
        <v>18464</v>
      </c>
      <c r="G581" s="145" t="s">
        <v>17565</v>
      </c>
      <c r="H581" s="145" t="s">
        <v>1169</v>
      </c>
      <c r="I581" s="11" t="s">
        <v>997</v>
      </c>
      <c r="J581" s="11" t="s">
        <v>43669</v>
      </c>
      <c r="K581" s="11" t="s">
        <v>1166</v>
      </c>
    </row>
    <row r="582" spans="1:11" ht="16.5" x14ac:dyDescent="0.15">
      <c r="A582" s="145" t="s">
        <v>18465</v>
      </c>
      <c r="B582" s="32" t="s">
        <v>1959</v>
      </c>
      <c r="C582" s="32" t="s">
        <v>1958</v>
      </c>
      <c r="D582" s="32" t="s">
        <v>997</v>
      </c>
      <c r="E582" s="145" t="s">
        <v>17405</v>
      </c>
      <c r="F582" s="145" t="s">
        <v>18466</v>
      </c>
      <c r="G582" s="145" t="s">
        <v>17565</v>
      </c>
      <c r="H582" s="145" t="s">
        <v>1169</v>
      </c>
      <c r="I582" s="11" t="s">
        <v>997</v>
      </c>
      <c r="J582" s="11" t="s">
        <v>43669</v>
      </c>
      <c r="K582" s="11" t="s">
        <v>1166</v>
      </c>
    </row>
    <row r="583" spans="1:11" ht="16.5" x14ac:dyDescent="0.15">
      <c r="A583" s="145" t="s">
        <v>18467</v>
      </c>
      <c r="B583" s="32" t="s">
        <v>1960</v>
      </c>
      <c r="C583" s="32" t="s">
        <v>1961</v>
      </c>
      <c r="D583" s="32" t="s">
        <v>997</v>
      </c>
      <c r="E583" s="145" t="s">
        <v>17405</v>
      </c>
      <c r="F583" s="145" t="s">
        <v>18468</v>
      </c>
      <c r="G583" s="145" t="s">
        <v>17565</v>
      </c>
      <c r="H583" s="145" t="s">
        <v>1169</v>
      </c>
      <c r="I583" s="11" t="s">
        <v>997</v>
      </c>
      <c r="J583" s="11" t="s">
        <v>43669</v>
      </c>
      <c r="K583" s="11" t="s">
        <v>1166</v>
      </c>
    </row>
    <row r="584" spans="1:11" ht="16.5" x14ac:dyDescent="0.15">
      <c r="A584" s="145" t="s">
        <v>18469</v>
      </c>
      <c r="B584" s="32" t="s">
        <v>1962</v>
      </c>
      <c r="C584" s="32" t="s">
        <v>1961</v>
      </c>
      <c r="D584" s="32" t="s">
        <v>997</v>
      </c>
      <c r="E584" s="145" t="s">
        <v>17405</v>
      </c>
      <c r="F584" s="145" t="s">
        <v>18470</v>
      </c>
      <c r="G584" s="145" t="s">
        <v>17565</v>
      </c>
      <c r="H584" s="145" t="s">
        <v>1169</v>
      </c>
      <c r="I584" s="11" t="s">
        <v>997</v>
      </c>
      <c r="J584" s="11" t="s">
        <v>43669</v>
      </c>
      <c r="K584" s="11" t="s">
        <v>1166</v>
      </c>
    </row>
    <row r="585" spans="1:11" ht="16.5" x14ac:dyDescent="0.15">
      <c r="A585" s="145" t="s">
        <v>18471</v>
      </c>
      <c r="B585" s="32" t="s">
        <v>1963</v>
      </c>
      <c r="C585" s="32" t="s">
        <v>1910</v>
      </c>
      <c r="D585" s="32" t="s">
        <v>997</v>
      </c>
      <c r="E585" s="145" t="s">
        <v>17405</v>
      </c>
      <c r="F585" s="145" t="s">
        <v>18472</v>
      </c>
      <c r="G585" s="145" t="s">
        <v>17565</v>
      </c>
      <c r="H585" s="145" t="s">
        <v>1169</v>
      </c>
      <c r="I585" s="11" t="s">
        <v>997</v>
      </c>
      <c r="J585" s="11" t="s">
        <v>43669</v>
      </c>
      <c r="K585" s="11" t="s">
        <v>1166</v>
      </c>
    </row>
    <row r="586" spans="1:11" ht="16.5" x14ac:dyDescent="0.15">
      <c r="A586" s="145" t="s">
        <v>18473</v>
      </c>
      <c r="B586" s="32" t="s">
        <v>1964</v>
      </c>
      <c r="C586" s="32" t="s">
        <v>1910</v>
      </c>
      <c r="D586" s="32" t="s">
        <v>997</v>
      </c>
      <c r="E586" s="145" t="s">
        <v>17405</v>
      </c>
      <c r="F586" s="145" t="s">
        <v>18474</v>
      </c>
      <c r="G586" s="145" t="s">
        <v>17565</v>
      </c>
      <c r="H586" s="145" t="s">
        <v>1169</v>
      </c>
      <c r="I586" s="11" t="s">
        <v>997</v>
      </c>
      <c r="J586" s="11" t="s">
        <v>43669</v>
      </c>
      <c r="K586" s="11" t="s">
        <v>1166</v>
      </c>
    </row>
    <row r="587" spans="1:11" ht="16.5" x14ac:dyDescent="0.15">
      <c r="A587" s="145" t="s">
        <v>18475</v>
      </c>
      <c r="B587" s="32" t="s">
        <v>1965</v>
      </c>
      <c r="C587" s="32" t="s">
        <v>1925</v>
      </c>
      <c r="D587" s="32" t="s">
        <v>997</v>
      </c>
      <c r="E587" s="145" t="s">
        <v>17405</v>
      </c>
      <c r="F587" s="145" t="s">
        <v>18476</v>
      </c>
      <c r="G587" s="145" t="s">
        <v>17565</v>
      </c>
      <c r="H587" s="145" t="s">
        <v>1169</v>
      </c>
      <c r="I587" s="11" t="s">
        <v>997</v>
      </c>
      <c r="J587" s="11" t="s">
        <v>43669</v>
      </c>
      <c r="K587" s="11" t="s">
        <v>1166</v>
      </c>
    </row>
    <row r="588" spans="1:11" ht="16.5" x14ac:dyDescent="0.15">
      <c r="A588" s="145" t="s">
        <v>18477</v>
      </c>
      <c r="B588" s="32" t="s">
        <v>1966</v>
      </c>
      <c r="C588" s="32" t="s">
        <v>1925</v>
      </c>
      <c r="D588" s="32" t="s">
        <v>997</v>
      </c>
      <c r="E588" s="145" t="s">
        <v>17405</v>
      </c>
      <c r="F588" s="145" t="s">
        <v>18478</v>
      </c>
      <c r="G588" s="145" t="s">
        <v>17565</v>
      </c>
      <c r="H588" s="145" t="s">
        <v>1169</v>
      </c>
      <c r="I588" s="11" t="s">
        <v>997</v>
      </c>
      <c r="J588" s="11" t="s">
        <v>43669</v>
      </c>
      <c r="K588" s="11" t="s">
        <v>1166</v>
      </c>
    </row>
    <row r="589" spans="1:11" ht="16.5" x14ac:dyDescent="0.15">
      <c r="A589" s="145" t="s">
        <v>18479</v>
      </c>
      <c r="B589" s="32" t="s">
        <v>1967</v>
      </c>
      <c r="C589" s="32" t="s">
        <v>1925</v>
      </c>
      <c r="D589" s="32" t="s">
        <v>997</v>
      </c>
      <c r="E589" s="145" t="s">
        <v>17405</v>
      </c>
      <c r="F589" s="145" t="s">
        <v>18480</v>
      </c>
      <c r="G589" s="145" t="s">
        <v>17565</v>
      </c>
      <c r="H589" s="145" t="s">
        <v>1169</v>
      </c>
      <c r="I589" s="11" t="s">
        <v>997</v>
      </c>
      <c r="J589" s="11" t="s">
        <v>43669</v>
      </c>
      <c r="K589" s="11" t="s">
        <v>1166</v>
      </c>
    </row>
    <row r="590" spans="1:11" ht="16.5" x14ac:dyDescent="0.15">
      <c r="A590" s="145" t="s">
        <v>18481</v>
      </c>
      <c r="B590" s="32" t="s">
        <v>1968</v>
      </c>
      <c r="C590" s="32" t="s">
        <v>1889</v>
      </c>
      <c r="D590" s="32" t="s">
        <v>997</v>
      </c>
      <c r="E590" s="145" t="s">
        <v>17405</v>
      </c>
      <c r="F590" s="145" t="s">
        <v>18482</v>
      </c>
      <c r="G590" s="145" t="s">
        <v>17565</v>
      </c>
      <c r="H590" s="145" t="s">
        <v>1169</v>
      </c>
      <c r="I590" s="11" t="s">
        <v>997</v>
      </c>
      <c r="J590" s="11" t="s">
        <v>43669</v>
      </c>
      <c r="K590" s="11" t="s">
        <v>1166</v>
      </c>
    </row>
    <row r="591" spans="1:11" ht="16.5" x14ac:dyDescent="0.15">
      <c r="A591" s="145" t="s">
        <v>18483</v>
      </c>
      <c r="B591" s="32" t="s">
        <v>1969</v>
      </c>
      <c r="C591" s="32" t="s">
        <v>1913</v>
      </c>
      <c r="D591" s="32" t="s">
        <v>997</v>
      </c>
      <c r="E591" s="145" t="s">
        <v>17405</v>
      </c>
      <c r="F591" s="145" t="s">
        <v>18484</v>
      </c>
      <c r="G591" s="145" t="s">
        <v>17565</v>
      </c>
      <c r="H591" s="145" t="s">
        <v>1169</v>
      </c>
      <c r="I591" s="11" t="s">
        <v>997</v>
      </c>
      <c r="J591" s="11" t="s">
        <v>43669</v>
      </c>
      <c r="K591" s="11" t="s">
        <v>1166</v>
      </c>
    </row>
    <row r="592" spans="1:11" ht="16.5" x14ac:dyDescent="0.15">
      <c r="A592" s="145" t="s">
        <v>18485</v>
      </c>
      <c r="B592" s="32" t="s">
        <v>1970</v>
      </c>
      <c r="C592" s="32" t="s">
        <v>1789</v>
      </c>
      <c r="D592" s="32" t="s">
        <v>997</v>
      </c>
      <c r="E592" s="145" t="s">
        <v>17405</v>
      </c>
      <c r="F592" s="145" t="s">
        <v>18486</v>
      </c>
      <c r="G592" s="145" t="s">
        <v>17565</v>
      </c>
      <c r="H592" s="145" t="s">
        <v>1169</v>
      </c>
      <c r="I592" s="11" t="s">
        <v>997</v>
      </c>
      <c r="J592" s="11" t="s">
        <v>43669</v>
      </c>
      <c r="K592" s="11" t="s">
        <v>1166</v>
      </c>
    </row>
    <row r="593" spans="1:11" ht="16.5" x14ac:dyDescent="0.15">
      <c r="A593" s="145" t="s">
        <v>18487</v>
      </c>
      <c r="B593" s="32" t="s">
        <v>1971</v>
      </c>
      <c r="C593" s="32" t="s">
        <v>1789</v>
      </c>
      <c r="D593" s="32" t="s">
        <v>997</v>
      </c>
      <c r="E593" s="145" t="s">
        <v>17405</v>
      </c>
      <c r="F593" s="145" t="s">
        <v>18488</v>
      </c>
      <c r="G593" s="145" t="s">
        <v>17565</v>
      </c>
      <c r="H593" s="145" t="s">
        <v>1169</v>
      </c>
      <c r="I593" s="11" t="s">
        <v>997</v>
      </c>
      <c r="J593" s="11" t="s">
        <v>43669</v>
      </c>
      <c r="K593" s="11" t="s">
        <v>1166</v>
      </c>
    </row>
    <row r="594" spans="1:11" ht="16.5" x14ac:dyDescent="0.15">
      <c r="A594" s="145" t="s">
        <v>18489</v>
      </c>
      <c r="B594" s="32" t="s">
        <v>1972</v>
      </c>
      <c r="C594" s="32" t="s">
        <v>1825</v>
      </c>
      <c r="D594" s="32" t="s">
        <v>997</v>
      </c>
      <c r="E594" s="145" t="s">
        <v>17405</v>
      </c>
      <c r="F594" s="145" t="s">
        <v>18490</v>
      </c>
      <c r="G594" s="145" t="s">
        <v>17565</v>
      </c>
      <c r="H594" s="145" t="s">
        <v>1169</v>
      </c>
      <c r="I594" s="11" t="s">
        <v>997</v>
      </c>
      <c r="J594" s="11" t="s">
        <v>43669</v>
      </c>
      <c r="K594" s="11" t="s">
        <v>1166</v>
      </c>
    </row>
    <row r="595" spans="1:11" ht="16.5" x14ac:dyDescent="0.15">
      <c r="A595" s="145" t="s">
        <v>18491</v>
      </c>
      <c r="B595" s="32" t="s">
        <v>1973</v>
      </c>
      <c r="C595" s="32" t="s">
        <v>1814</v>
      </c>
      <c r="D595" s="32" t="s">
        <v>997</v>
      </c>
      <c r="E595" s="145" t="s">
        <v>17405</v>
      </c>
      <c r="F595" s="145" t="s">
        <v>18492</v>
      </c>
      <c r="G595" s="145" t="s">
        <v>17565</v>
      </c>
      <c r="H595" s="145" t="s">
        <v>1169</v>
      </c>
      <c r="I595" s="11" t="s">
        <v>997</v>
      </c>
      <c r="J595" s="11" t="s">
        <v>43669</v>
      </c>
      <c r="K595" s="11" t="s">
        <v>1166</v>
      </c>
    </row>
    <row r="596" spans="1:11" ht="16.5" x14ac:dyDescent="0.15">
      <c r="A596" s="145" t="s">
        <v>18493</v>
      </c>
      <c r="B596" s="32" t="s">
        <v>1974</v>
      </c>
      <c r="C596" s="32" t="s">
        <v>1975</v>
      </c>
      <c r="D596" s="32" t="s">
        <v>997</v>
      </c>
      <c r="E596" s="145" t="s">
        <v>17405</v>
      </c>
      <c r="F596" s="145" t="s">
        <v>18494</v>
      </c>
      <c r="G596" s="145" t="s">
        <v>17565</v>
      </c>
      <c r="H596" s="145" t="s">
        <v>1169</v>
      </c>
      <c r="I596" s="11" t="s">
        <v>997</v>
      </c>
      <c r="J596" s="11" t="s">
        <v>43669</v>
      </c>
      <c r="K596" s="11" t="s">
        <v>43664</v>
      </c>
    </row>
    <row r="597" spans="1:11" ht="16.5" x14ac:dyDescent="0.15">
      <c r="A597" s="145" t="s">
        <v>18495</v>
      </c>
      <c r="B597" s="32" t="s">
        <v>1976</v>
      </c>
      <c r="C597" s="32" t="s">
        <v>1975</v>
      </c>
      <c r="D597" s="32" t="s">
        <v>997</v>
      </c>
      <c r="E597" s="145" t="s">
        <v>17405</v>
      </c>
      <c r="F597" s="145" t="s">
        <v>18496</v>
      </c>
      <c r="G597" s="145" t="s">
        <v>17565</v>
      </c>
      <c r="H597" s="145" t="s">
        <v>1169</v>
      </c>
      <c r="I597" s="11" t="s">
        <v>997</v>
      </c>
      <c r="J597" s="11" t="s">
        <v>43669</v>
      </c>
      <c r="K597" s="11" t="s">
        <v>1166</v>
      </c>
    </row>
    <row r="598" spans="1:11" ht="16.5" x14ac:dyDescent="0.15">
      <c r="A598" s="145" t="s">
        <v>18497</v>
      </c>
      <c r="B598" s="32" t="s">
        <v>1977</v>
      </c>
      <c r="C598" s="32" t="s">
        <v>1978</v>
      </c>
      <c r="D598" s="32" t="s">
        <v>997</v>
      </c>
      <c r="E598" s="145" t="s">
        <v>17405</v>
      </c>
      <c r="F598" s="145" t="s">
        <v>18498</v>
      </c>
      <c r="G598" s="145" t="s">
        <v>17565</v>
      </c>
      <c r="H598" s="145" t="s">
        <v>1169</v>
      </c>
      <c r="I598" s="11" t="s">
        <v>997</v>
      </c>
      <c r="J598" s="11" t="s">
        <v>43669</v>
      </c>
      <c r="K598" s="11" t="s">
        <v>1166</v>
      </c>
    </row>
    <row r="599" spans="1:11" ht="16.5" x14ac:dyDescent="0.15">
      <c r="A599" s="145" t="s">
        <v>18499</v>
      </c>
      <c r="B599" s="32" t="s">
        <v>1979</v>
      </c>
      <c r="C599" s="32" t="s">
        <v>1878</v>
      </c>
      <c r="D599" s="32" t="s">
        <v>997</v>
      </c>
      <c r="E599" s="145" t="s">
        <v>17405</v>
      </c>
      <c r="F599" s="145" t="s">
        <v>18500</v>
      </c>
      <c r="G599" s="145" t="s">
        <v>17565</v>
      </c>
      <c r="H599" s="145" t="s">
        <v>1169</v>
      </c>
      <c r="I599" s="11" t="s">
        <v>997</v>
      </c>
      <c r="J599" s="11" t="s">
        <v>43669</v>
      </c>
      <c r="K599" s="11" t="s">
        <v>1166</v>
      </c>
    </row>
    <row r="600" spans="1:11" ht="16.5" x14ac:dyDescent="0.15">
      <c r="A600" s="145" t="s">
        <v>18501</v>
      </c>
      <c r="B600" s="32" t="s">
        <v>1980</v>
      </c>
      <c r="C600" s="32" t="s">
        <v>1808</v>
      </c>
      <c r="D600" s="32" t="s">
        <v>997</v>
      </c>
      <c r="E600" s="145" t="s">
        <v>17405</v>
      </c>
      <c r="F600" s="145" t="s">
        <v>18502</v>
      </c>
      <c r="G600" s="145" t="s">
        <v>17565</v>
      </c>
      <c r="H600" s="145" t="s">
        <v>1169</v>
      </c>
      <c r="I600" s="11" t="s">
        <v>997</v>
      </c>
      <c r="J600" s="11" t="s">
        <v>43669</v>
      </c>
      <c r="K600" s="11" t="s">
        <v>1166</v>
      </c>
    </row>
    <row r="601" spans="1:11" ht="16.5" x14ac:dyDescent="0.15">
      <c r="A601" s="145" t="s">
        <v>18503</v>
      </c>
      <c r="B601" s="32" t="s">
        <v>1981</v>
      </c>
      <c r="C601" s="32" t="s">
        <v>1949</v>
      </c>
      <c r="D601" s="32" t="s">
        <v>997</v>
      </c>
      <c r="E601" s="145" t="s">
        <v>17405</v>
      </c>
      <c r="F601" s="145" t="s">
        <v>18504</v>
      </c>
      <c r="G601" s="145" t="s">
        <v>17565</v>
      </c>
      <c r="H601" s="145" t="s">
        <v>1169</v>
      </c>
      <c r="I601" s="11" t="s">
        <v>997</v>
      </c>
      <c r="J601" s="11" t="s">
        <v>43669</v>
      </c>
      <c r="K601" s="11" t="s">
        <v>1166</v>
      </c>
    </row>
    <row r="602" spans="1:11" ht="16.5" x14ac:dyDescent="0.15">
      <c r="A602" s="145" t="s">
        <v>18505</v>
      </c>
      <c r="B602" s="32" t="s">
        <v>1982</v>
      </c>
      <c r="C602" s="32" t="s">
        <v>1944</v>
      </c>
      <c r="D602" s="32" t="s">
        <v>997</v>
      </c>
      <c r="E602" s="145" t="s">
        <v>17405</v>
      </c>
      <c r="F602" s="145" t="s">
        <v>18506</v>
      </c>
      <c r="G602" s="145" t="s">
        <v>17565</v>
      </c>
      <c r="H602" s="145" t="s">
        <v>1169</v>
      </c>
      <c r="I602" s="11" t="s">
        <v>997</v>
      </c>
      <c r="J602" s="11" t="s">
        <v>43669</v>
      </c>
      <c r="K602" s="11" t="s">
        <v>1166</v>
      </c>
    </row>
    <row r="603" spans="1:11" ht="16.5" x14ac:dyDescent="0.15">
      <c r="A603" s="145" t="s">
        <v>18507</v>
      </c>
      <c r="B603" s="32" t="s">
        <v>1983</v>
      </c>
      <c r="C603" s="32" t="s">
        <v>1889</v>
      </c>
      <c r="D603" s="32" t="s">
        <v>997</v>
      </c>
      <c r="E603" s="145" t="s">
        <v>17405</v>
      </c>
      <c r="F603" s="145" t="s">
        <v>18508</v>
      </c>
      <c r="G603" s="145" t="s">
        <v>17565</v>
      </c>
      <c r="H603" s="145" t="s">
        <v>1169</v>
      </c>
      <c r="I603" s="11" t="s">
        <v>997</v>
      </c>
      <c r="J603" s="11" t="s">
        <v>43669</v>
      </c>
      <c r="K603" s="11" t="s">
        <v>1166</v>
      </c>
    </row>
    <row r="604" spans="1:11" ht="16.5" x14ac:dyDescent="0.15">
      <c r="A604" s="145" t="s">
        <v>18509</v>
      </c>
      <c r="B604" s="32" t="s">
        <v>1984</v>
      </c>
      <c r="C604" s="32" t="s">
        <v>1910</v>
      </c>
      <c r="D604" s="32" t="s">
        <v>997</v>
      </c>
      <c r="E604" s="145" t="s">
        <v>17405</v>
      </c>
      <c r="F604" s="145" t="s">
        <v>18510</v>
      </c>
      <c r="G604" s="145" t="s">
        <v>17565</v>
      </c>
      <c r="H604" s="145" t="s">
        <v>1169</v>
      </c>
      <c r="I604" s="11" t="s">
        <v>997</v>
      </c>
      <c r="J604" s="11" t="s">
        <v>43669</v>
      </c>
      <c r="K604" s="11" t="s">
        <v>1166</v>
      </c>
    </row>
    <row r="605" spans="1:11" ht="16.5" x14ac:dyDescent="0.15">
      <c r="A605" s="145" t="s">
        <v>18511</v>
      </c>
      <c r="B605" s="32" t="s">
        <v>1985</v>
      </c>
      <c r="C605" s="32" t="s">
        <v>1958</v>
      </c>
      <c r="D605" s="32" t="s">
        <v>997</v>
      </c>
      <c r="E605" s="145" t="s">
        <v>17405</v>
      </c>
      <c r="F605" s="145" t="s">
        <v>18512</v>
      </c>
      <c r="G605" s="145" t="s">
        <v>17565</v>
      </c>
      <c r="H605" s="145" t="s">
        <v>1169</v>
      </c>
      <c r="I605" s="11" t="s">
        <v>997</v>
      </c>
      <c r="J605" s="11" t="s">
        <v>43669</v>
      </c>
      <c r="K605" s="11" t="s">
        <v>1166</v>
      </c>
    </row>
    <row r="606" spans="1:11" ht="16.5" x14ac:dyDescent="0.15">
      <c r="A606" s="145" t="s">
        <v>18513</v>
      </c>
      <c r="B606" s="32" t="s">
        <v>1986</v>
      </c>
      <c r="C606" s="32" t="s">
        <v>1987</v>
      </c>
      <c r="D606" s="32" t="s">
        <v>997</v>
      </c>
      <c r="E606" s="145" t="s">
        <v>17405</v>
      </c>
      <c r="F606" s="145" t="s">
        <v>18514</v>
      </c>
      <c r="G606" s="145" t="s">
        <v>17565</v>
      </c>
      <c r="H606" s="145" t="s">
        <v>1169</v>
      </c>
      <c r="I606" s="11" t="s">
        <v>997</v>
      </c>
      <c r="J606" s="11" t="s">
        <v>43669</v>
      </c>
      <c r="K606" s="11" t="s">
        <v>1166</v>
      </c>
    </row>
    <row r="607" spans="1:11" ht="16.5" x14ac:dyDescent="0.15">
      <c r="A607" s="145" t="s">
        <v>18515</v>
      </c>
      <c r="B607" s="32" t="s">
        <v>1988</v>
      </c>
      <c r="C607" s="32" t="s">
        <v>1989</v>
      </c>
      <c r="D607" s="32" t="s">
        <v>997</v>
      </c>
      <c r="E607" s="145" t="s">
        <v>17405</v>
      </c>
      <c r="F607" s="145" t="s">
        <v>18516</v>
      </c>
      <c r="G607" s="145" t="s">
        <v>17565</v>
      </c>
      <c r="H607" s="145" t="s">
        <v>1169</v>
      </c>
      <c r="I607" s="11" t="s">
        <v>997</v>
      </c>
      <c r="J607" s="11" t="s">
        <v>43669</v>
      </c>
      <c r="K607" s="11" t="s">
        <v>1166</v>
      </c>
    </row>
    <row r="608" spans="1:11" ht="16.5" x14ac:dyDescent="0.15">
      <c r="A608" s="145" t="s">
        <v>18517</v>
      </c>
      <c r="B608" s="32" t="s">
        <v>1990</v>
      </c>
      <c r="C608" s="32" t="s">
        <v>1989</v>
      </c>
      <c r="D608" s="32" t="s">
        <v>997</v>
      </c>
      <c r="E608" s="145" t="s">
        <v>17405</v>
      </c>
      <c r="F608" s="145" t="s">
        <v>18518</v>
      </c>
      <c r="G608" s="145" t="s">
        <v>17565</v>
      </c>
      <c r="H608" s="145" t="s">
        <v>1169</v>
      </c>
      <c r="I608" s="11" t="s">
        <v>997</v>
      </c>
      <c r="J608" s="11" t="s">
        <v>43669</v>
      </c>
      <c r="K608" s="11" t="s">
        <v>1166</v>
      </c>
    </row>
    <row r="609" spans="1:11" ht="16.5" x14ac:dyDescent="0.15">
      <c r="A609" s="145" t="s">
        <v>18519</v>
      </c>
      <c r="B609" s="32" t="s">
        <v>1991</v>
      </c>
      <c r="C609" s="32" t="s">
        <v>1889</v>
      </c>
      <c r="D609" s="32" t="s">
        <v>997</v>
      </c>
      <c r="E609" s="145" t="s">
        <v>17405</v>
      </c>
      <c r="F609" s="145" t="s">
        <v>18520</v>
      </c>
      <c r="G609" s="145" t="s">
        <v>17565</v>
      </c>
      <c r="H609" s="145" t="s">
        <v>1169</v>
      </c>
      <c r="I609" s="11" t="s">
        <v>997</v>
      </c>
      <c r="J609" s="11" t="s">
        <v>43669</v>
      </c>
      <c r="K609" s="11" t="s">
        <v>1166</v>
      </c>
    </row>
    <row r="610" spans="1:11" ht="16.5" x14ac:dyDescent="0.15">
      <c r="A610" s="145" t="s">
        <v>18521</v>
      </c>
      <c r="B610" s="32" t="s">
        <v>1992</v>
      </c>
      <c r="C610" s="32" t="s">
        <v>1956</v>
      </c>
      <c r="D610" s="32" t="s">
        <v>997</v>
      </c>
      <c r="E610" s="145" t="s">
        <v>17405</v>
      </c>
      <c r="F610" s="145" t="s">
        <v>18522</v>
      </c>
      <c r="G610" s="145" t="s">
        <v>17565</v>
      </c>
      <c r="H610" s="145" t="s">
        <v>1169</v>
      </c>
      <c r="I610" s="11" t="s">
        <v>997</v>
      </c>
      <c r="J610" s="11" t="s">
        <v>43669</v>
      </c>
      <c r="K610" s="11" t="s">
        <v>1166</v>
      </c>
    </row>
    <row r="611" spans="1:11" ht="16.5" x14ac:dyDescent="0.15">
      <c r="A611" s="145" t="s">
        <v>18523</v>
      </c>
      <c r="B611" s="32" t="s">
        <v>1993</v>
      </c>
      <c r="C611" s="32" t="s">
        <v>1889</v>
      </c>
      <c r="D611" s="32" t="s">
        <v>997</v>
      </c>
      <c r="E611" s="145" t="s">
        <v>17405</v>
      </c>
      <c r="F611" s="145" t="s">
        <v>18524</v>
      </c>
      <c r="G611" s="145" t="s">
        <v>17565</v>
      </c>
      <c r="H611" s="145" t="s">
        <v>1169</v>
      </c>
      <c r="I611" s="11" t="s">
        <v>997</v>
      </c>
      <c r="J611" s="11" t="s">
        <v>43669</v>
      </c>
      <c r="K611" s="11" t="s">
        <v>1166</v>
      </c>
    </row>
    <row r="612" spans="1:11" ht="16.5" x14ac:dyDescent="0.15">
      <c r="A612" s="145" t="s">
        <v>18525</v>
      </c>
      <c r="B612" s="32" t="s">
        <v>1994</v>
      </c>
      <c r="C612" s="32" t="s">
        <v>1995</v>
      </c>
      <c r="D612" s="32" t="s">
        <v>997</v>
      </c>
      <c r="E612" s="145" t="s">
        <v>17405</v>
      </c>
      <c r="F612" s="145" t="s">
        <v>18526</v>
      </c>
      <c r="G612" s="145" t="s">
        <v>17565</v>
      </c>
      <c r="H612" s="145" t="s">
        <v>1169</v>
      </c>
      <c r="I612" s="11" t="s">
        <v>997</v>
      </c>
      <c r="J612" s="11" t="s">
        <v>43669</v>
      </c>
      <c r="K612" s="11" t="s">
        <v>1166</v>
      </c>
    </row>
    <row r="613" spans="1:11" ht="16.5" x14ac:dyDescent="0.15">
      <c r="A613" s="145" t="s">
        <v>18527</v>
      </c>
      <c r="B613" s="32" t="s">
        <v>1996</v>
      </c>
      <c r="C613" s="32" t="s">
        <v>1910</v>
      </c>
      <c r="D613" s="32" t="s">
        <v>997</v>
      </c>
      <c r="E613" s="145" t="s">
        <v>17405</v>
      </c>
      <c r="F613" s="145" t="s">
        <v>18528</v>
      </c>
      <c r="G613" s="145" t="s">
        <v>17565</v>
      </c>
      <c r="H613" s="145" t="s">
        <v>1169</v>
      </c>
      <c r="I613" s="11" t="s">
        <v>997</v>
      </c>
      <c r="J613" s="11" t="s">
        <v>43669</v>
      </c>
      <c r="K613" s="11" t="s">
        <v>1166</v>
      </c>
    </row>
    <row r="614" spans="1:11" ht="16.5" x14ac:dyDescent="0.15">
      <c r="A614" s="145" t="s">
        <v>18529</v>
      </c>
      <c r="B614" s="32" t="s">
        <v>1882</v>
      </c>
      <c r="C614" s="32" t="s">
        <v>1808</v>
      </c>
      <c r="D614" s="32" t="s">
        <v>997</v>
      </c>
      <c r="E614" s="145" t="s">
        <v>17405</v>
      </c>
      <c r="F614" s="145" t="s">
        <v>18530</v>
      </c>
      <c r="G614" s="145" t="s">
        <v>17565</v>
      </c>
      <c r="H614" s="145" t="s">
        <v>1169</v>
      </c>
      <c r="I614" s="11" t="s">
        <v>997</v>
      </c>
      <c r="J614" s="11" t="s">
        <v>43669</v>
      </c>
      <c r="K614" s="11" t="s">
        <v>1166</v>
      </c>
    </row>
    <row r="615" spans="1:11" ht="16.5" x14ac:dyDescent="0.15">
      <c r="A615" s="145" t="s">
        <v>18531</v>
      </c>
      <c r="B615" s="32" t="s">
        <v>1997</v>
      </c>
      <c r="C615" s="32" t="s">
        <v>1910</v>
      </c>
      <c r="D615" s="32" t="s">
        <v>997</v>
      </c>
      <c r="E615" s="145" t="s">
        <v>17405</v>
      </c>
      <c r="F615" s="145" t="s">
        <v>18532</v>
      </c>
      <c r="G615" s="145" t="s">
        <v>17565</v>
      </c>
      <c r="H615" s="145" t="s">
        <v>1169</v>
      </c>
      <c r="I615" s="11" t="s">
        <v>997</v>
      </c>
      <c r="J615" s="11" t="s">
        <v>43669</v>
      </c>
      <c r="K615" s="11" t="s">
        <v>1166</v>
      </c>
    </row>
    <row r="616" spans="1:11" ht="16.5" x14ac:dyDescent="0.15">
      <c r="A616" s="145" t="s">
        <v>18533</v>
      </c>
      <c r="B616" s="32" t="s">
        <v>1998</v>
      </c>
      <c r="C616" s="32" t="s">
        <v>1889</v>
      </c>
      <c r="D616" s="32" t="s">
        <v>997</v>
      </c>
      <c r="E616" s="145" t="s">
        <v>17405</v>
      </c>
      <c r="F616" s="145" t="s">
        <v>18534</v>
      </c>
      <c r="G616" s="145" t="s">
        <v>17565</v>
      </c>
      <c r="H616" s="145" t="s">
        <v>1169</v>
      </c>
      <c r="I616" s="11" t="s">
        <v>997</v>
      </c>
      <c r="J616" s="11" t="s">
        <v>43669</v>
      </c>
      <c r="K616" s="11" t="s">
        <v>1166</v>
      </c>
    </row>
    <row r="617" spans="1:11" ht="16.5" x14ac:dyDescent="0.15">
      <c r="A617" s="145" t="s">
        <v>18535</v>
      </c>
      <c r="B617" s="32" t="s">
        <v>1999</v>
      </c>
      <c r="C617" s="32" t="s">
        <v>1878</v>
      </c>
      <c r="D617" s="32" t="s">
        <v>997</v>
      </c>
      <c r="E617" s="145" t="s">
        <v>17405</v>
      </c>
      <c r="F617" s="145" t="s">
        <v>18536</v>
      </c>
      <c r="G617" s="145" t="s">
        <v>17565</v>
      </c>
      <c r="H617" s="145" t="s">
        <v>1169</v>
      </c>
      <c r="I617" s="11" t="s">
        <v>997</v>
      </c>
      <c r="J617" s="11" t="s">
        <v>43669</v>
      </c>
      <c r="K617" s="11" t="s">
        <v>1166</v>
      </c>
    </row>
    <row r="618" spans="1:11" ht="16.5" x14ac:dyDescent="0.15">
      <c r="A618" s="145" t="s">
        <v>18537</v>
      </c>
      <c r="B618" s="32" t="s">
        <v>2000</v>
      </c>
      <c r="C618" s="32" t="s">
        <v>1889</v>
      </c>
      <c r="D618" s="32" t="s">
        <v>997</v>
      </c>
      <c r="E618" s="145" t="s">
        <v>17405</v>
      </c>
      <c r="F618" s="145" t="s">
        <v>18538</v>
      </c>
      <c r="G618" s="145" t="s">
        <v>17565</v>
      </c>
      <c r="H618" s="145" t="s">
        <v>1169</v>
      </c>
      <c r="I618" s="11" t="s">
        <v>997</v>
      </c>
      <c r="J618" s="11" t="s">
        <v>43669</v>
      </c>
      <c r="K618" s="11" t="s">
        <v>1166</v>
      </c>
    </row>
    <row r="619" spans="1:11" ht="16.5" x14ac:dyDescent="0.15">
      <c r="A619" s="145" t="s">
        <v>18539</v>
      </c>
      <c r="B619" s="32" t="s">
        <v>2001</v>
      </c>
      <c r="C619" s="32" t="s">
        <v>2002</v>
      </c>
      <c r="D619" s="32" t="s">
        <v>997</v>
      </c>
      <c r="E619" s="145" t="s">
        <v>17405</v>
      </c>
      <c r="F619" s="145" t="s">
        <v>18540</v>
      </c>
      <c r="G619" s="145" t="s">
        <v>17565</v>
      </c>
      <c r="H619" s="145" t="s">
        <v>1169</v>
      </c>
      <c r="I619" s="11" t="s">
        <v>997</v>
      </c>
      <c r="J619" s="11" t="s">
        <v>43669</v>
      </c>
      <c r="K619" s="11" t="s">
        <v>1166</v>
      </c>
    </row>
    <row r="620" spans="1:11" ht="16.5" x14ac:dyDescent="0.15">
      <c r="A620" s="145" t="s">
        <v>18541</v>
      </c>
      <c r="B620" s="32" t="s">
        <v>2003</v>
      </c>
      <c r="C620" s="32" t="s">
        <v>1817</v>
      </c>
      <c r="D620" s="32" t="s">
        <v>997</v>
      </c>
      <c r="E620" s="145" t="s">
        <v>17405</v>
      </c>
      <c r="F620" s="145" t="s">
        <v>18542</v>
      </c>
      <c r="G620" s="145" t="s">
        <v>17565</v>
      </c>
      <c r="H620" s="145" t="s">
        <v>1169</v>
      </c>
      <c r="I620" s="11" t="s">
        <v>997</v>
      </c>
      <c r="J620" s="11" t="s">
        <v>43669</v>
      </c>
      <c r="K620" s="11" t="s">
        <v>1166</v>
      </c>
    </row>
    <row r="621" spans="1:11" ht="16.5" x14ac:dyDescent="0.15">
      <c r="A621" s="145" t="s">
        <v>18543</v>
      </c>
      <c r="B621" s="32" t="s">
        <v>2004</v>
      </c>
      <c r="C621" s="32" t="s">
        <v>2005</v>
      </c>
      <c r="D621" s="32" t="s">
        <v>997</v>
      </c>
      <c r="E621" s="145" t="s">
        <v>17405</v>
      </c>
      <c r="F621" s="145" t="s">
        <v>18544</v>
      </c>
      <c r="G621" s="145" t="s">
        <v>17565</v>
      </c>
      <c r="H621" s="145" t="s">
        <v>1169</v>
      </c>
      <c r="I621" s="11" t="s">
        <v>997</v>
      </c>
      <c r="J621" s="11" t="s">
        <v>43669</v>
      </c>
      <c r="K621" s="11" t="s">
        <v>1166</v>
      </c>
    </row>
    <row r="622" spans="1:11" ht="16.5" x14ac:dyDescent="0.15">
      <c r="A622" s="145" t="s">
        <v>18545</v>
      </c>
      <c r="B622" s="32" t="s">
        <v>2006</v>
      </c>
      <c r="C622" s="32" t="s">
        <v>1876</v>
      </c>
      <c r="D622" s="32" t="s">
        <v>997</v>
      </c>
      <c r="E622" s="145" t="s">
        <v>17405</v>
      </c>
      <c r="F622" s="145" t="s">
        <v>18546</v>
      </c>
      <c r="G622" s="145" t="s">
        <v>17565</v>
      </c>
      <c r="H622" s="145" t="s">
        <v>1169</v>
      </c>
      <c r="I622" s="11" t="s">
        <v>997</v>
      </c>
      <c r="J622" s="11" t="s">
        <v>43669</v>
      </c>
      <c r="K622" s="11" t="s">
        <v>1166</v>
      </c>
    </row>
    <row r="623" spans="1:11" ht="16.5" x14ac:dyDescent="0.15">
      <c r="A623" s="145" t="s">
        <v>18547</v>
      </c>
      <c r="B623" s="32" t="s">
        <v>2007</v>
      </c>
      <c r="C623" s="32" t="s">
        <v>1961</v>
      </c>
      <c r="D623" s="32" t="s">
        <v>997</v>
      </c>
      <c r="E623" s="145" t="s">
        <v>17405</v>
      </c>
      <c r="F623" s="145" t="s">
        <v>18548</v>
      </c>
      <c r="G623" s="145" t="s">
        <v>17565</v>
      </c>
      <c r="H623" s="145" t="s">
        <v>1169</v>
      </c>
      <c r="I623" s="11" t="s">
        <v>997</v>
      </c>
      <c r="J623" s="11" t="s">
        <v>43669</v>
      </c>
      <c r="K623" s="11" t="s">
        <v>1166</v>
      </c>
    </row>
    <row r="624" spans="1:11" ht="16.5" x14ac:dyDescent="0.15">
      <c r="A624" s="145" t="s">
        <v>18549</v>
      </c>
      <c r="B624" s="32" t="s">
        <v>2008</v>
      </c>
      <c r="C624" s="32" t="s">
        <v>1889</v>
      </c>
      <c r="D624" s="32" t="s">
        <v>997</v>
      </c>
      <c r="E624" s="145" t="s">
        <v>17405</v>
      </c>
      <c r="F624" s="145" t="s">
        <v>18550</v>
      </c>
      <c r="G624" s="145" t="s">
        <v>17565</v>
      </c>
      <c r="H624" s="145" t="s">
        <v>1169</v>
      </c>
      <c r="I624" s="11" t="s">
        <v>997</v>
      </c>
      <c r="J624" s="11" t="s">
        <v>43669</v>
      </c>
      <c r="K624" s="11" t="s">
        <v>1166</v>
      </c>
    </row>
    <row r="625" spans="1:11" ht="16.5" x14ac:dyDescent="0.15">
      <c r="A625" s="145" t="s">
        <v>18551</v>
      </c>
      <c r="B625" s="32" t="s">
        <v>2009</v>
      </c>
      <c r="C625" s="32" t="s">
        <v>1878</v>
      </c>
      <c r="D625" s="32" t="s">
        <v>997</v>
      </c>
      <c r="E625" s="145" t="s">
        <v>17405</v>
      </c>
      <c r="F625" s="145" t="s">
        <v>18552</v>
      </c>
      <c r="G625" s="145" t="s">
        <v>17565</v>
      </c>
      <c r="H625" s="145" t="s">
        <v>1169</v>
      </c>
      <c r="I625" s="11" t="s">
        <v>997</v>
      </c>
      <c r="J625" s="11" t="s">
        <v>43669</v>
      </c>
      <c r="K625" s="11" t="s">
        <v>1166</v>
      </c>
    </row>
    <row r="626" spans="1:11" ht="16.5" x14ac:dyDescent="0.15">
      <c r="A626" s="145" t="s">
        <v>18553</v>
      </c>
      <c r="B626" s="32" t="s">
        <v>2010</v>
      </c>
      <c r="C626" s="32" t="s">
        <v>1543</v>
      </c>
      <c r="D626" s="32" t="s">
        <v>997</v>
      </c>
      <c r="E626" s="145" t="s">
        <v>17405</v>
      </c>
      <c r="F626" s="145" t="s">
        <v>18554</v>
      </c>
      <c r="G626" s="145" t="s">
        <v>17565</v>
      </c>
      <c r="H626" s="145" t="s">
        <v>1169</v>
      </c>
      <c r="I626" s="11" t="s">
        <v>997</v>
      </c>
      <c r="J626" s="11" t="s">
        <v>43669</v>
      </c>
      <c r="K626" s="11" t="s">
        <v>1166</v>
      </c>
    </row>
    <row r="627" spans="1:11" ht="16.5" x14ac:dyDescent="0.15">
      <c r="A627" s="145" t="s">
        <v>18555</v>
      </c>
      <c r="B627" s="32" t="s">
        <v>2011</v>
      </c>
      <c r="C627" s="32" t="s">
        <v>1878</v>
      </c>
      <c r="D627" s="32" t="s">
        <v>997</v>
      </c>
      <c r="E627" s="145" t="s">
        <v>17405</v>
      </c>
      <c r="F627" s="145" t="s">
        <v>18556</v>
      </c>
      <c r="G627" s="145" t="s">
        <v>17565</v>
      </c>
      <c r="H627" s="145" t="s">
        <v>1169</v>
      </c>
      <c r="I627" s="11" t="s">
        <v>997</v>
      </c>
      <c r="J627" s="11" t="s">
        <v>43669</v>
      </c>
      <c r="K627" s="11" t="s">
        <v>1166</v>
      </c>
    </row>
    <row r="628" spans="1:11" ht="16.5" x14ac:dyDescent="0.15">
      <c r="A628" s="145" t="s">
        <v>18557</v>
      </c>
      <c r="B628" s="32" t="s">
        <v>2012</v>
      </c>
      <c r="C628" s="32" t="s">
        <v>2013</v>
      </c>
      <c r="D628" s="32" t="s">
        <v>997</v>
      </c>
      <c r="E628" s="145" t="s">
        <v>17405</v>
      </c>
      <c r="F628" s="145" t="s">
        <v>18558</v>
      </c>
      <c r="G628" s="145" t="s">
        <v>17565</v>
      </c>
      <c r="H628" s="145" t="s">
        <v>1169</v>
      </c>
      <c r="I628" s="11" t="s">
        <v>997</v>
      </c>
      <c r="J628" s="11" t="s">
        <v>43669</v>
      </c>
      <c r="K628" s="11" t="s">
        <v>1166</v>
      </c>
    </row>
    <row r="629" spans="1:11" ht="16.5" x14ac:dyDescent="0.15">
      <c r="A629" s="145" t="s">
        <v>18559</v>
      </c>
      <c r="B629" s="32" t="s">
        <v>2014</v>
      </c>
      <c r="C629" s="32" t="s">
        <v>2013</v>
      </c>
      <c r="D629" s="32" t="s">
        <v>997</v>
      </c>
      <c r="E629" s="145" t="s">
        <v>17405</v>
      </c>
      <c r="F629" s="145" t="s">
        <v>18560</v>
      </c>
      <c r="G629" s="145" t="s">
        <v>17565</v>
      </c>
      <c r="H629" s="145" t="s">
        <v>1169</v>
      </c>
      <c r="I629" s="11" t="s">
        <v>997</v>
      </c>
      <c r="J629" s="11" t="s">
        <v>43669</v>
      </c>
      <c r="K629" s="11" t="s">
        <v>1166</v>
      </c>
    </row>
    <row r="630" spans="1:11" ht="16.5" x14ac:dyDescent="0.15">
      <c r="A630" s="145" t="s">
        <v>18561</v>
      </c>
      <c r="B630" s="32" t="s">
        <v>1639</v>
      </c>
      <c r="C630" s="32" t="s">
        <v>2015</v>
      </c>
      <c r="D630" s="32" t="s">
        <v>997</v>
      </c>
      <c r="E630" s="145" t="s">
        <v>17405</v>
      </c>
      <c r="F630" s="145" t="s">
        <v>18562</v>
      </c>
      <c r="G630" s="145" t="s">
        <v>17565</v>
      </c>
      <c r="H630" s="145" t="s">
        <v>1169</v>
      </c>
      <c r="I630" s="11" t="s">
        <v>997</v>
      </c>
      <c r="J630" s="11" t="s">
        <v>43669</v>
      </c>
      <c r="K630" s="11" t="s">
        <v>1166</v>
      </c>
    </row>
    <row r="631" spans="1:11" ht="16.5" x14ac:dyDescent="0.15">
      <c r="A631" s="145" t="s">
        <v>18563</v>
      </c>
      <c r="B631" s="32" t="s">
        <v>1884</v>
      </c>
      <c r="C631" s="32" t="s">
        <v>1958</v>
      </c>
      <c r="D631" s="32" t="s">
        <v>997</v>
      </c>
      <c r="E631" s="145" t="s">
        <v>17405</v>
      </c>
      <c r="F631" s="145" t="s">
        <v>18564</v>
      </c>
      <c r="G631" s="145" t="s">
        <v>17565</v>
      </c>
      <c r="H631" s="145" t="s">
        <v>1169</v>
      </c>
      <c r="I631" s="11" t="s">
        <v>997</v>
      </c>
      <c r="J631" s="11" t="s">
        <v>43669</v>
      </c>
      <c r="K631" s="11" t="s">
        <v>1166</v>
      </c>
    </row>
    <row r="632" spans="1:11" ht="16.5" x14ac:dyDescent="0.15">
      <c r="A632" s="145" t="s">
        <v>18565</v>
      </c>
      <c r="B632" s="32" t="s">
        <v>2016</v>
      </c>
      <c r="C632" s="32" t="s">
        <v>2017</v>
      </c>
      <c r="D632" s="32" t="s">
        <v>997</v>
      </c>
      <c r="E632" s="145" t="s">
        <v>17405</v>
      </c>
      <c r="F632" s="145" t="s">
        <v>18566</v>
      </c>
      <c r="G632" s="145" t="s">
        <v>17565</v>
      </c>
      <c r="H632" s="145" t="s">
        <v>1169</v>
      </c>
      <c r="I632" s="11" t="s">
        <v>997</v>
      </c>
      <c r="J632" s="11" t="s">
        <v>43669</v>
      </c>
      <c r="K632" s="11" t="s">
        <v>1166</v>
      </c>
    </row>
    <row r="633" spans="1:11" ht="16.5" x14ac:dyDescent="0.15">
      <c r="A633" s="145" t="s">
        <v>18567</v>
      </c>
      <c r="B633" s="32" t="s">
        <v>2018</v>
      </c>
      <c r="C633" s="32" t="s">
        <v>1805</v>
      </c>
      <c r="D633" s="32" t="s">
        <v>997</v>
      </c>
      <c r="E633" s="145" t="s">
        <v>17405</v>
      </c>
      <c r="F633" s="145" t="s">
        <v>18568</v>
      </c>
      <c r="G633" s="145" t="s">
        <v>17565</v>
      </c>
      <c r="H633" s="145" t="s">
        <v>1169</v>
      </c>
      <c r="I633" s="11" t="s">
        <v>997</v>
      </c>
      <c r="J633" s="11" t="s">
        <v>43669</v>
      </c>
      <c r="K633" s="11" t="s">
        <v>1166</v>
      </c>
    </row>
    <row r="634" spans="1:11" ht="16.5" x14ac:dyDescent="0.15">
      <c r="A634" s="145" t="s">
        <v>18569</v>
      </c>
      <c r="B634" s="32" t="s">
        <v>2019</v>
      </c>
      <c r="C634" s="32" t="s">
        <v>1805</v>
      </c>
      <c r="D634" s="32" t="s">
        <v>997</v>
      </c>
      <c r="E634" s="145" t="s">
        <v>17405</v>
      </c>
      <c r="F634" s="145" t="s">
        <v>18570</v>
      </c>
      <c r="G634" s="145" t="s">
        <v>17565</v>
      </c>
      <c r="H634" s="145" t="s">
        <v>1169</v>
      </c>
      <c r="I634" s="11" t="s">
        <v>997</v>
      </c>
      <c r="J634" s="11" t="s">
        <v>43669</v>
      </c>
      <c r="K634" s="11" t="s">
        <v>1166</v>
      </c>
    </row>
    <row r="635" spans="1:11" ht="16.5" x14ac:dyDescent="0.15">
      <c r="A635" s="145" t="s">
        <v>18571</v>
      </c>
      <c r="B635" s="32" t="s">
        <v>2020</v>
      </c>
      <c r="C635" s="32" t="s">
        <v>1805</v>
      </c>
      <c r="D635" s="32" t="s">
        <v>997</v>
      </c>
      <c r="E635" s="145" t="s">
        <v>17405</v>
      </c>
      <c r="F635" s="145" t="s">
        <v>18572</v>
      </c>
      <c r="G635" s="145" t="s">
        <v>17565</v>
      </c>
      <c r="H635" s="145" t="s">
        <v>1169</v>
      </c>
      <c r="I635" s="11" t="s">
        <v>997</v>
      </c>
      <c r="J635" s="11" t="s">
        <v>43669</v>
      </c>
      <c r="K635" s="11" t="s">
        <v>1166</v>
      </c>
    </row>
    <row r="636" spans="1:11" ht="16.5" x14ac:dyDescent="0.15">
      <c r="A636" s="145" t="s">
        <v>18573</v>
      </c>
      <c r="B636" s="32" t="s">
        <v>2021</v>
      </c>
      <c r="C636" s="32" t="s">
        <v>1805</v>
      </c>
      <c r="D636" s="32" t="s">
        <v>997</v>
      </c>
      <c r="E636" s="145" t="s">
        <v>17405</v>
      </c>
      <c r="F636" s="145" t="s">
        <v>18574</v>
      </c>
      <c r="G636" s="145" t="s">
        <v>17565</v>
      </c>
      <c r="H636" s="145" t="s">
        <v>1169</v>
      </c>
      <c r="I636" s="11" t="s">
        <v>997</v>
      </c>
      <c r="J636" s="11" t="s">
        <v>43669</v>
      </c>
      <c r="K636" s="11" t="s">
        <v>1166</v>
      </c>
    </row>
    <row r="637" spans="1:11" ht="16.5" x14ac:dyDescent="0.15">
      <c r="A637" s="145" t="s">
        <v>18575</v>
      </c>
      <c r="B637" s="32" t="s">
        <v>2022</v>
      </c>
      <c r="C637" s="32" t="s">
        <v>2023</v>
      </c>
      <c r="D637" s="32" t="s">
        <v>997</v>
      </c>
      <c r="E637" s="145" t="s">
        <v>17405</v>
      </c>
      <c r="F637" s="145" t="s">
        <v>18576</v>
      </c>
      <c r="G637" s="145" t="s">
        <v>17565</v>
      </c>
      <c r="H637" s="145" t="s">
        <v>1169</v>
      </c>
      <c r="I637" s="11" t="s">
        <v>997</v>
      </c>
      <c r="J637" s="11" t="s">
        <v>43669</v>
      </c>
      <c r="K637" s="11" t="s">
        <v>1166</v>
      </c>
    </row>
    <row r="638" spans="1:11" ht="16.5" x14ac:dyDescent="0.15">
      <c r="A638" s="145" t="s">
        <v>18577</v>
      </c>
      <c r="B638" s="32" t="s">
        <v>2024</v>
      </c>
      <c r="C638" s="32" t="s">
        <v>1916</v>
      </c>
      <c r="D638" s="32" t="s">
        <v>997</v>
      </c>
      <c r="E638" s="145" t="s">
        <v>17405</v>
      </c>
      <c r="F638" s="145" t="s">
        <v>18578</v>
      </c>
      <c r="G638" s="145" t="s">
        <v>17565</v>
      </c>
      <c r="H638" s="145" t="s">
        <v>1169</v>
      </c>
      <c r="I638" s="11" t="s">
        <v>997</v>
      </c>
      <c r="J638" s="11" t="s">
        <v>43669</v>
      </c>
      <c r="K638" s="11" t="s">
        <v>1166</v>
      </c>
    </row>
    <row r="639" spans="1:11" ht="16.5" x14ac:dyDescent="0.15">
      <c r="A639" s="145" t="s">
        <v>18579</v>
      </c>
      <c r="B639" s="32" t="s">
        <v>2025</v>
      </c>
      <c r="C639" s="32" t="s">
        <v>1925</v>
      </c>
      <c r="D639" s="32" t="s">
        <v>997</v>
      </c>
      <c r="E639" s="145" t="s">
        <v>17405</v>
      </c>
      <c r="F639" s="145" t="s">
        <v>18580</v>
      </c>
      <c r="G639" s="145" t="s">
        <v>17565</v>
      </c>
      <c r="H639" s="145" t="s">
        <v>1169</v>
      </c>
      <c r="I639" s="11" t="s">
        <v>997</v>
      </c>
      <c r="J639" s="11" t="s">
        <v>43669</v>
      </c>
      <c r="K639" s="11" t="s">
        <v>1166</v>
      </c>
    </row>
    <row r="640" spans="1:11" ht="16.5" x14ac:dyDescent="0.15">
      <c r="A640" s="145" t="s">
        <v>18581</v>
      </c>
      <c r="B640" s="32" t="s">
        <v>2026</v>
      </c>
      <c r="C640" s="32" t="s">
        <v>2027</v>
      </c>
      <c r="D640" s="32" t="s">
        <v>997</v>
      </c>
      <c r="E640" s="145" t="s">
        <v>17405</v>
      </c>
      <c r="F640" s="145" t="s">
        <v>18582</v>
      </c>
      <c r="G640" s="145" t="s">
        <v>17565</v>
      </c>
      <c r="H640" s="145" t="s">
        <v>1169</v>
      </c>
      <c r="I640" s="11" t="s">
        <v>997</v>
      </c>
      <c r="J640" s="11" t="s">
        <v>43669</v>
      </c>
      <c r="K640" s="11" t="s">
        <v>1166</v>
      </c>
    </row>
    <row r="641" spans="1:11" ht="16.5" x14ac:dyDescent="0.15">
      <c r="A641" s="145" t="s">
        <v>18583</v>
      </c>
      <c r="B641" s="32" t="s">
        <v>2028</v>
      </c>
      <c r="C641" s="32" t="s">
        <v>1961</v>
      </c>
      <c r="D641" s="32" t="s">
        <v>997</v>
      </c>
      <c r="E641" s="145" t="s">
        <v>17405</v>
      </c>
      <c r="F641" s="145" t="s">
        <v>18584</v>
      </c>
      <c r="G641" s="145" t="s">
        <v>17565</v>
      </c>
      <c r="H641" s="145" t="s">
        <v>1169</v>
      </c>
      <c r="I641" s="11" t="s">
        <v>997</v>
      </c>
      <c r="J641" s="11" t="s">
        <v>43669</v>
      </c>
      <c r="K641" s="11" t="s">
        <v>1166</v>
      </c>
    </row>
    <row r="642" spans="1:11" ht="16.5" x14ac:dyDescent="0.15">
      <c r="A642" s="145" t="s">
        <v>18585</v>
      </c>
      <c r="B642" s="32" t="s">
        <v>2029</v>
      </c>
      <c r="C642" s="32" t="s">
        <v>1857</v>
      </c>
      <c r="D642" s="32" t="s">
        <v>997</v>
      </c>
      <c r="E642" s="145" t="s">
        <v>17405</v>
      </c>
      <c r="F642" s="145" t="s">
        <v>18586</v>
      </c>
      <c r="G642" s="145" t="s">
        <v>17565</v>
      </c>
      <c r="H642" s="145" t="s">
        <v>1169</v>
      </c>
      <c r="I642" s="11" t="s">
        <v>997</v>
      </c>
      <c r="J642" s="11" t="s">
        <v>43669</v>
      </c>
      <c r="K642" s="11" t="s">
        <v>1166</v>
      </c>
    </row>
    <row r="643" spans="1:11" ht="16.5" x14ac:dyDescent="0.15">
      <c r="A643" s="145" t="s">
        <v>18587</v>
      </c>
      <c r="B643" s="32" t="s">
        <v>2030</v>
      </c>
      <c r="C643" s="32" t="s">
        <v>2015</v>
      </c>
      <c r="D643" s="32" t="s">
        <v>997</v>
      </c>
      <c r="E643" s="145" t="s">
        <v>17405</v>
      </c>
      <c r="F643" s="145" t="s">
        <v>18588</v>
      </c>
      <c r="G643" s="145" t="s">
        <v>17565</v>
      </c>
      <c r="H643" s="145" t="s">
        <v>1169</v>
      </c>
      <c r="I643" s="11" t="s">
        <v>997</v>
      </c>
      <c r="J643" s="11" t="s">
        <v>43669</v>
      </c>
      <c r="K643" s="11" t="s">
        <v>1166</v>
      </c>
    </row>
    <row r="644" spans="1:11" ht="16.5" x14ac:dyDescent="0.15">
      <c r="A644" s="145" t="s">
        <v>18589</v>
      </c>
      <c r="B644" s="32" t="s">
        <v>2031</v>
      </c>
      <c r="C644" s="32" t="s">
        <v>2015</v>
      </c>
      <c r="D644" s="32" t="s">
        <v>997</v>
      </c>
      <c r="E644" s="145" t="s">
        <v>17405</v>
      </c>
      <c r="F644" s="145" t="s">
        <v>18590</v>
      </c>
      <c r="G644" s="145" t="s">
        <v>17565</v>
      </c>
      <c r="H644" s="145" t="s">
        <v>1169</v>
      </c>
      <c r="I644" s="11" t="s">
        <v>997</v>
      </c>
      <c r="J644" s="11" t="s">
        <v>43669</v>
      </c>
      <c r="K644" s="11" t="s">
        <v>1166</v>
      </c>
    </row>
    <row r="645" spans="1:11" ht="16.5" x14ac:dyDescent="0.15">
      <c r="A645" s="145" t="s">
        <v>18591</v>
      </c>
      <c r="B645" s="32" t="s">
        <v>2032</v>
      </c>
      <c r="C645" s="32" t="s">
        <v>1958</v>
      </c>
      <c r="D645" s="32" t="s">
        <v>997</v>
      </c>
      <c r="E645" s="145" t="s">
        <v>17405</v>
      </c>
      <c r="F645" s="145" t="s">
        <v>18592</v>
      </c>
      <c r="G645" s="145" t="s">
        <v>17565</v>
      </c>
      <c r="H645" s="145" t="s">
        <v>1169</v>
      </c>
      <c r="I645" s="11" t="s">
        <v>997</v>
      </c>
      <c r="J645" s="11" t="s">
        <v>43669</v>
      </c>
      <c r="K645" s="11" t="s">
        <v>1166</v>
      </c>
    </row>
    <row r="646" spans="1:11" ht="16.5" x14ac:dyDescent="0.15">
      <c r="A646" s="145" t="s">
        <v>18593</v>
      </c>
      <c r="B646" s="32" t="s">
        <v>2033</v>
      </c>
      <c r="C646" s="32" t="s">
        <v>300</v>
      </c>
      <c r="D646" s="32" t="s">
        <v>997</v>
      </c>
      <c r="E646" s="145" t="s">
        <v>17405</v>
      </c>
      <c r="F646" s="145" t="s">
        <v>18594</v>
      </c>
      <c r="G646" s="145" t="s">
        <v>17565</v>
      </c>
      <c r="H646" s="145" t="s">
        <v>1169</v>
      </c>
      <c r="I646" s="11" t="s">
        <v>997</v>
      </c>
      <c r="J646" s="11" t="s">
        <v>43669</v>
      </c>
      <c r="K646" s="11" t="s">
        <v>1166</v>
      </c>
    </row>
    <row r="647" spans="1:11" ht="16.5" x14ac:dyDescent="0.15">
      <c r="A647" s="145" t="s">
        <v>18595</v>
      </c>
      <c r="B647" s="32" t="s">
        <v>2034</v>
      </c>
      <c r="C647" s="32" t="s">
        <v>2035</v>
      </c>
      <c r="D647" s="32" t="s">
        <v>997</v>
      </c>
      <c r="E647" s="145" t="s">
        <v>17405</v>
      </c>
      <c r="F647" s="145" t="s">
        <v>18596</v>
      </c>
      <c r="G647" s="145" t="s">
        <v>17565</v>
      </c>
      <c r="H647" s="145" t="s">
        <v>1169</v>
      </c>
      <c r="I647" s="11" t="s">
        <v>997</v>
      </c>
      <c r="J647" s="11" t="s">
        <v>43669</v>
      </c>
      <c r="K647" s="11" t="s">
        <v>1166</v>
      </c>
    </row>
    <row r="648" spans="1:11" ht="16.5" x14ac:dyDescent="0.15">
      <c r="A648" s="145" t="s">
        <v>18597</v>
      </c>
      <c r="B648" s="32" t="s">
        <v>2036</v>
      </c>
      <c r="C648" s="32" t="s">
        <v>1732</v>
      </c>
      <c r="D648" s="32" t="s">
        <v>997</v>
      </c>
      <c r="E648" s="145" t="s">
        <v>17405</v>
      </c>
      <c r="F648" s="145" t="s">
        <v>18598</v>
      </c>
      <c r="G648" s="145" t="s">
        <v>17565</v>
      </c>
      <c r="H648" s="145" t="s">
        <v>1169</v>
      </c>
      <c r="I648" s="11" t="s">
        <v>997</v>
      </c>
      <c r="J648" s="11" t="s">
        <v>43669</v>
      </c>
      <c r="K648" s="11" t="s">
        <v>1166</v>
      </c>
    </row>
    <row r="649" spans="1:11" ht="16.5" x14ac:dyDescent="0.15">
      <c r="A649" s="145" t="s">
        <v>18599</v>
      </c>
      <c r="B649" s="32" t="s">
        <v>2037</v>
      </c>
      <c r="C649" s="32" t="s">
        <v>300</v>
      </c>
      <c r="D649" s="32" t="s">
        <v>997</v>
      </c>
      <c r="E649" s="145" t="s">
        <v>17405</v>
      </c>
      <c r="F649" s="145" t="s">
        <v>18600</v>
      </c>
      <c r="G649" s="145" t="s">
        <v>17565</v>
      </c>
      <c r="H649" s="145" t="s">
        <v>1169</v>
      </c>
      <c r="I649" s="11" t="s">
        <v>997</v>
      </c>
      <c r="J649" s="11" t="s">
        <v>43669</v>
      </c>
      <c r="K649" s="11" t="s">
        <v>1166</v>
      </c>
    </row>
    <row r="650" spans="1:11" ht="16.5" x14ac:dyDescent="0.15">
      <c r="A650" s="145" t="s">
        <v>18601</v>
      </c>
      <c r="B650" s="32" t="s">
        <v>2038</v>
      </c>
      <c r="C650" s="32" t="s">
        <v>1732</v>
      </c>
      <c r="D650" s="32" t="s">
        <v>997</v>
      </c>
      <c r="E650" s="145" t="s">
        <v>17405</v>
      </c>
      <c r="F650" s="145" t="s">
        <v>18602</v>
      </c>
      <c r="G650" s="145" t="s">
        <v>17565</v>
      </c>
      <c r="H650" s="145" t="s">
        <v>1169</v>
      </c>
      <c r="I650" s="11" t="s">
        <v>997</v>
      </c>
      <c r="J650" s="11" t="s">
        <v>43669</v>
      </c>
      <c r="K650" s="11" t="s">
        <v>1166</v>
      </c>
    </row>
    <row r="651" spans="1:11" ht="16.5" x14ac:dyDescent="0.15">
      <c r="A651" s="145" t="s">
        <v>18603</v>
      </c>
      <c r="B651" s="32" t="s">
        <v>2039</v>
      </c>
      <c r="C651" s="32" t="s">
        <v>300</v>
      </c>
      <c r="D651" s="32" t="s">
        <v>997</v>
      </c>
      <c r="E651" s="145" t="s">
        <v>17405</v>
      </c>
      <c r="F651" s="145" t="s">
        <v>18604</v>
      </c>
      <c r="G651" s="145" t="s">
        <v>17565</v>
      </c>
      <c r="H651" s="145" t="s">
        <v>1169</v>
      </c>
      <c r="I651" s="11" t="s">
        <v>997</v>
      </c>
      <c r="J651" s="11" t="s">
        <v>43669</v>
      </c>
      <c r="K651" s="11" t="s">
        <v>1166</v>
      </c>
    </row>
    <row r="652" spans="1:11" ht="16.5" x14ac:dyDescent="0.15">
      <c r="A652" s="145" t="s">
        <v>18605</v>
      </c>
      <c r="B652" s="32" t="s">
        <v>2040</v>
      </c>
      <c r="C652" s="32" t="s">
        <v>1736</v>
      </c>
      <c r="D652" s="32" t="s">
        <v>997</v>
      </c>
      <c r="E652" s="145" t="s">
        <v>17405</v>
      </c>
      <c r="F652" s="145" t="s">
        <v>18606</v>
      </c>
      <c r="G652" s="145" t="s">
        <v>17565</v>
      </c>
      <c r="H652" s="145" t="s">
        <v>1169</v>
      </c>
      <c r="I652" s="11" t="s">
        <v>997</v>
      </c>
      <c r="J652" s="11" t="s">
        <v>43669</v>
      </c>
      <c r="K652" s="11" t="s">
        <v>1166</v>
      </c>
    </row>
    <row r="653" spans="1:11" ht="16.5" x14ac:dyDescent="0.15">
      <c r="A653" s="145" t="s">
        <v>18607</v>
      </c>
      <c r="B653" s="32" t="s">
        <v>2041</v>
      </c>
      <c r="C653" s="32" t="s">
        <v>2042</v>
      </c>
      <c r="D653" s="32" t="s">
        <v>997</v>
      </c>
      <c r="E653" s="145" t="s">
        <v>17405</v>
      </c>
      <c r="F653" s="145" t="s">
        <v>18608</v>
      </c>
      <c r="G653" s="145" t="s">
        <v>17565</v>
      </c>
      <c r="H653" s="145" t="s">
        <v>1169</v>
      </c>
      <c r="I653" s="11" t="s">
        <v>997</v>
      </c>
      <c r="J653" s="11" t="s">
        <v>43669</v>
      </c>
      <c r="K653" s="11" t="s">
        <v>1166</v>
      </c>
    </row>
    <row r="654" spans="1:11" ht="16.5" x14ac:dyDescent="0.15">
      <c r="A654" s="145" t="s">
        <v>18609</v>
      </c>
      <c r="B654" s="32" t="s">
        <v>2043</v>
      </c>
      <c r="C654" s="32" t="s">
        <v>2044</v>
      </c>
      <c r="D654" s="32" t="s">
        <v>997</v>
      </c>
      <c r="E654" s="145" t="s">
        <v>17405</v>
      </c>
      <c r="F654" s="145" t="s">
        <v>18610</v>
      </c>
      <c r="G654" s="145" t="s">
        <v>17565</v>
      </c>
      <c r="H654" s="145" t="s">
        <v>1169</v>
      </c>
      <c r="I654" s="11" t="s">
        <v>997</v>
      </c>
      <c r="J654" s="11" t="s">
        <v>43669</v>
      </c>
      <c r="K654" s="11" t="s">
        <v>1166</v>
      </c>
    </row>
    <row r="655" spans="1:11" ht="16.5" x14ac:dyDescent="0.15">
      <c r="A655" s="145" t="s">
        <v>18611</v>
      </c>
      <c r="B655" s="32" t="s">
        <v>2045</v>
      </c>
      <c r="C655" s="32" t="s">
        <v>2046</v>
      </c>
      <c r="D655" s="32" t="s">
        <v>997</v>
      </c>
      <c r="E655" s="145" t="s">
        <v>17405</v>
      </c>
      <c r="F655" s="145" t="s">
        <v>18612</v>
      </c>
      <c r="G655" s="145" t="s">
        <v>17565</v>
      </c>
      <c r="H655" s="145" t="s">
        <v>1169</v>
      </c>
      <c r="I655" s="11" t="s">
        <v>997</v>
      </c>
      <c r="J655" s="11" t="s">
        <v>43669</v>
      </c>
      <c r="K655" s="11" t="s">
        <v>1166</v>
      </c>
    </row>
    <row r="656" spans="1:11" ht="16.5" x14ac:dyDescent="0.15">
      <c r="A656" s="145" t="s">
        <v>18613</v>
      </c>
      <c r="B656" s="32" t="s">
        <v>2047</v>
      </c>
      <c r="C656" s="32" t="s">
        <v>2048</v>
      </c>
      <c r="D656" s="32" t="s">
        <v>997</v>
      </c>
      <c r="E656" s="145" t="s">
        <v>17405</v>
      </c>
      <c r="F656" s="145" t="s">
        <v>18614</v>
      </c>
      <c r="G656" s="145" t="s">
        <v>17565</v>
      </c>
      <c r="H656" s="145" t="s">
        <v>1169</v>
      </c>
      <c r="I656" s="11" t="s">
        <v>997</v>
      </c>
      <c r="J656" s="11" t="s">
        <v>43669</v>
      </c>
      <c r="K656" s="11" t="s">
        <v>1166</v>
      </c>
    </row>
    <row r="657" spans="1:11" ht="16.5" x14ac:dyDescent="0.15">
      <c r="A657" s="145" t="s">
        <v>18615</v>
      </c>
      <c r="B657" s="32" t="s">
        <v>2049</v>
      </c>
      <c r="C657" s="32" t="s">
        <v>300</v>
      </c>
      <c r="D657" s="32" t="s">
        <v>997</v>
      </c>
      <c r="E657" s="145" t="s">
        <v>17405</v>
      </c>
      <c r="F657" s="145" t="s">
        <v>18616</v>
      </c>
      <c r="G657" s="145" t="s">
        <v>17565</v>
      </c>
      <c r="H657" s="145" t="s">
        <v>1169</v>
      </c>
      <c r="I657" s="11" t="s">
        <v>997</v>
      </c>
      <c r="J657" s="11" t="s">
        <v>43669</v>
      </c>
      <c r="K657" s="11" t="s">
        <v>1166</v>
      </c>
    </row>
    <row r="658" spans="1:11" ht="16.5" x14ac:dyDescent="0.15">
      <c r="A658" s="145" t="s">
        <v>18617</v>
      </c>
      <c r="B658" s="32" t="s">
        <v>2050</v>
      </c>
      <c r="C658" s="32" t="s">
        <v>2051</v>
      </c>
      <c r="D658" s="32" t="s">
        <v>997</v>
      </c>
      <c r="E658" s="145" t="s">
        <v>17405</v>
      </c>
      <c r="F658" s="145" t="s">
        <v>18618</v>
      </c>
      <c r="G658" s="145" t="s">
        <v>17565</v>
      </c>
      <c r="H658" s="145" t="s">
        <v>1169</v>
      </c>
      <c r="I658" s="11" t="s">
        <v>997</v>
      </c>
      <c r="J658" s="11" t="s">
        <v>43669</v>
      </c>
      <c r="K658" s="11" t="s">
        <v>1166</v>
      </c>
    </row>
    <row r="659" spans="1:11" ht="16.5" x14ac:dyDescent="0.15">
      <c r="A659" s="145" t="s">
        <v>18619</v>
      </c>
      <c r="B659" s="32" t="s">
        <v>2052</v>
      </c>
      <c r="C659" s="32" t="s">
        <v>2053</v>
      </c>
      <c r="D659" s="32" t="s">
        <v>997</v>
      </c>
      <c r="E659" s="145" t="s">
        <v>17405</v>
      </c>
      <c r="F659" s="145" t="s">
        <v>18620</v>
      </c>
      <c r="G659" s="145" t="s">
        <v>17565</v>
      </c>
      <c r="H659" s="145" t="s">
        <v>1169</v>
      </c>
      <c r="I659" s="11" t="s">
        <v>997</v>
      </c>
      <c r="J659" s="11" t="s">
        <v>43669</v>
      </c>
      <c r="K659" s="11" t="s">
        <v>1166</v>
      </c>
    </row>
    <row r="660" spans="1:11" ht="16.5" x14ac:dyDescent="0.15">
      <c r="A660" s="145" t="s">
        <v>18621</v>
      </c>
      <c r="B660" s="32" t="s">
        <v>2054</v>
      </c>
      <c r="C660" s="32" t="s">
        <v>2051</v>
      </c>
      <c r="D660" s="32" t="s">
        <v>997</v>
      </c>
      <c r="E660" s="145" t="s">
        <v>17405</v>
      </c>
      <c r="F660" s="145" t="s">
        <v>18622</v>
      </c>
      <c r="G660" s="145" t="s">
        <v>17565</v>
      </c>
      <c r="H660" s="145" t="s">
        <v>1169</v>
      </c>
      <c r="I660" s="11" t="s">
        <v>997</v>
      </c>
      <c r="J660" s="11" t="s">
        <v>43669</v>
      </c>
      <c r="K660" s="11" t="s">
        <v>1166</v>
      </c>
    </row>
    <row r="661" spans="1:11" ht="16.5" x14ac:dyDescent="0.15">
      <c r="A661" s="145" t="s">
        <v>18623</v>
      </c>
      <c r="B661" s="32" t="s">
        <v>2055</v>
      </c>
      <c r="C661" s="32" t="s">
        <v>1739</v>
      </c>
      <c r="D661" s="32" t="s">
        <v>997</v>
      </c>
      <c r="E661" s="145" t="s">
        <v>17405</v>
      </c>
      <c r="F661" s="145" t="s">
        <v>18624</v>
      </c>
      <c r="G661" s="145" t="s">
        <v>17565</v>
      </c>
      <c r="H661" s="145" t="s">
        <v>1169</v>
      </c>
      <c r="I661" s="11" t="s">
        <v>997</v>
      </c>
      <c r="J661" s="11" t="s">
        <v>43669</v>
      </c>
      <c r="K661" s="11" t="s">
        <v>1166</v>
      </c>
    </row>
    <row r="662" spans="1:11" ht="16.5" x14ac:dyDescent="0.15">
      <c r="A662" s="145" t="s">
        <v>18625</v>
      </c>
      <c r="B662" s="32" t="s">
        <v>2056</v>
      </c>
      <c r="C662" s="32" t="s">
        <v>300</v>
      </c>
      <c r="D662" s="32" t="s">
        <v>997</v>
      </c>
      <c r="E662" s="145" t="s">
        <v>17405</v>
      </c>
      <c r="F662" s="145" t="s">
        <v>18626</v>
      </c>
      <c r="G662" s="145" t="s">
        <v>17565</v>
      </c>
      <c r="H662" s="145" t="s">
        <v>1169</v>
      </c>
      <c r="I662" s="11" t="s">
        <v>997</v>
      </c>
      <c r="J662" s="11" t="s">
        <v>43669</v>
      </c>
      <c r="K662" s="11" t="s">
        <v>1166</v>
      </c>
    </row>
    <row r="663" spans="1:11" ht="16.5" x14ac:dyDescent="0.15">
      <c r="A663" s="145" t="s">
        <v>18627</v>
      </c>
      <c r="B663" s="32" t="s">
        <v>2057</v>
      </c>
      <c r="C663" s="32" t="s">
        <v>2058</v>
      </c>
      <c r="D663" s="32" t="s">
        <v>997</v>
      </c>
      <c r="E663" s="145" t="s">
        <v>17405</v>
      </c>
      <c r="F663" s="145" t="s">
        <v>18628</v>
      </c>
      <c r="G663" s="145" t="s">
        <v>17565</v>
      </c>
      <c r="H663" s="145" t="s">
        <v>1169</v>
      </c>
      <c r="I663" s="11" t="s">
        <v>997</v>
      </c>
      <c r="J663" s="11" t="s">
        <v>43669</v>
      </c>
      <c r="K663" s="11" t="s">
        <v>1166</v>
      </c>
    </row>
    <row r="664" spans="1:11" ht="16.5" x14ac:dyDescent="0.15">
      <c r="A664" s="145" t="s">
        <v>18629</v>
      </c>
      <c r="B664" s="32" t="s">
        <v>2059</v>
      </c>
      <c r="C664" s="32" t="s">
        <v>2058</v>
      </c>
      <c r="D664" s="32" t="s">
        <v>997</v>
      </c>
      <c r="E664" s="145" t="s">
        <v>17405</v>
      </c>
      <c r="F664" s="145" t="s">
        <v>18630</v>
      </c>
      <c r="G664" s="145" t="s">
        <v>17565</v>
      </c>
      <c r="H664" s="145" t="s">
        <v>1169</v>
      </c>
      <c r="I664" s="11" t="s">
        <v>997</v>
      </c>
      <c r="J664" s="11" t="s">
        <v>43669</v>
      </c>
      <c r="K664" s="11" t="s">
        <v>1166</v>
      </c>
    </row>
    <row r="665" spans="1:11" ht="16.5" x14ac:dyDescent="0.15">
      <c r="A665" s="145" t="s">
        <v>18631</v>
      </c>
      <c r="B665" s="32" t="s">
        <v>2060</v>
      </c>
      <c r="C665" s="32" t="s">
        <v>2058</v>
      </c>
      <c r="D665" s="32" t="s">
        <v>997</v>
      </c>
      <c r="E665" s="145" t="s">
        <v>17405</v>
      </c>
      <c r="F665" s="145" t="s">
        <v>18632</v>
      </c>
      <c r="G665" s="145" t="s">
        <v>17565</v>
      </c>
      <c r="H665" s="145" t="s">
        <v>1169</v>
      </c>
      <c r="I665" s="11" t="s">
        <v>997</v>
      </c>
      <c r="J665" s="11" t="s">
        <v>43669</v>
      </c>
      <c r="K665" s="11" t="s">
        <v>1166</v>
      </c>
    </row>
    <row r="666" spans="1:11" ht="16.5" x14ac:dyDescent="0.15">
      <c r="A666" s="145" t="s">
        <v>18633</v>
      </c>
      <c r="B666" s="32" t="s">
        <v>2061</v>
      </c>
      <c r="C666" s="32" t="s">
        <v>2058</v>
      </c>
      <c r="D666" s="32" t="s">
        <v>997</v>
      </c>
      <c r="E666" s="145" t="s">
        <v>17405</v>
      </c>
      <c r="F666" s="145" t="s">
        <v>18634</v>
      </c>
      <c r="G666" s="145" t="s">
        <v>17565</v>
      </c>
      <c r="H666" s="145" t="s">
        <v>1169</v>
      </c>
      <c r="I666" s="11" t="s">
        <v>997</v>
      </c>
      <c r="J666" s="11" t="s">
        <v>43669</v>
      </c>
      <c r="K666" s="11" t="s">
        <v>1166</v>
      </c>
    </row>
    <row r="667" spans="1:11" ht="16.5" x14ac:dyDescent="0.15">
      <c r="A667" s="145" t="s">
        <v>18635</v>
      </c>
      <c r="B667" s="32" t="s">
        <v>2062</v>
      </c>
      <c r="C667" s="32" t="s">
        <v>2058</v>
      </c>
      <c r="D667" s="32" t="s">
        <v>997</v>
      </c>
      <c r="E667" s="145" t="s">
        <v>17405</v>
      </c>
      <c r="F667" s="145" t="s">
        <v>18636</v>
      </c>
      <c r="G667" s="145" t="s">
        <v>17565</v>
      </c>
      <c r="H667" s="145" t="s">
        <v>1169</v>
      </c>
      <c r="I667" s="11" t="s">
        <v>997</v>
      </c>
      <c r="J667" s="11" t="s">
        <v>43669</v>
      </c>
      <c r="K667" s="11" t="s">
        <v>1166</v>
      </c>
    </row>
    <row r="668" spans="1:11" ht="16.5" x14ac:dyDescent="0.15">
      <c r="A668" s="145" t="s">
        <v>18637</v>
      </c>
      <c r="B668" s="32" t="s">
        <v>2063</v>
      </c>
      <c r="C668" s="32" t="s">
        <v>2064</v>
      </c>
      <c r="D668" s="32" t="s">
        <v>997</v>
      </c>
      <c r="E668" s="145" t="s">
        <v>17405</v>
      </c>
      <c r="F668" s="145" t="s">
        <v>18638</v>
      </c>
      <c r="G668" s="145" t="s">
        <v>17565</v>
      </c>
      <c r="H668" s="145" t="s">
        <v>1169</v>
      </c>
      <c r="I668" s="11" t="s">
        <v>997</v>
      </c>
      <c r="J668" s="11" t="s">
        <v>43669</v>
      </c>
      <c r="K668" s="11" t="s">
        <v>1166</v>
      </c>
    </row>
    <row r="669" spans="1:11" ht="16.5" x14ac:dyDescent="0.15">
      <c r="A669" s="145" t="s">
        <v>18639</v>
      </c>
      <c r="B669" s="32" t="s">
        <v>2065</v>
      </c>
      <c r="C669" s="32" t="s">
        <v>2064</v>
      </c>
      <c r="D669" s="32" t="s">
        <v>997</v>
      </c>
      <c r="E669" s="145" t="s">
        <v>17405</v>
      </c>
      <c r="F669" s="145" t="s">
        <v>18640</v>
      </c>
      <c r="G669" s="145" t="s">
        <v>17565</v>
      </c>
      <c r="H669" s="145" t="s">
        <v>1169</v>
      </c>
      <c r="I669" s="11" t="s">
        <v>997</v>
      </c>
      <c r="J669" s="11" t="s">
        <v>43669</v>
      </c>
      <c r="K669" s="11" t="s">
        <v>1166</v>
      </c>
    </row>
    <row r="670" spans="1:11" ht="16.5" x14ac:dyDescent="0.15">
      <c r="A670" s="145" t="s">
        <v>18641</v>
      </c>
      <c r="B670" s="32" t="s">
        <v>2066</v>
      </c>
      <c r="C670" s="32" t="s">
        <v>2067</v>
      </c>
      <c r="D670" s="32" t="s">
        <v>997</v>
      </c>
      <c r="E670" s="145" t="s">
        <v>17405</v>
      </c>
      <c r="F670" s="145" t="s">
        <v>18642</v>
      </c>
      <c r="G670" s="145" t="s">
        <v>17565</v>
      </c>
      <c r="H670" s="145" t="s">
        <v>1169</v>
      </c>
      <c r="I670" s="11" t="s">
        <v>997</v>
      </c>
      <c r="J670" s="11" t="s">
        <v>43669</v>
      </c>
      <c r="K670" s="11" t="s">
        <v>1166</v>
      </c>
    </row>
    <row r="671" spans="1:11" ht="16.5" x14ac:dyDescent="0.15">
      <c r="A671" s="145" t="s">
        <v>18643</v>
      </c>
      <c r="B671" s="32" t="s">
        <v>2068</v>
      </c>
      <c r="C671" s="32" t="s">
        <v>300</v>
      </c>
      <c r="D671" s="32" t="s">
        <v>997</v>
      </c>
      <c r="E671" s="145" t="s">
        <v>17405</v>
      </c>
      <c r="F671" s="145" t="s">
        <v>18644</v>
      </c>
      <c r="G671" s="145" t="s">
        <v>17565</v>
      </c>
      <c r="H671" s="145" t="s">
        <v>1169</v>
      </c>
      <c r="I671" s="11" t="s">
        <v>997</v>
      </c>
      <c r="J671" s="11" t="s">
        <v>43669</v>
      </c>
      <c r="K671" s="11" t="s">
        <v>1166</v>
      </c>
    </row>
    <row r="672" spans="1:11" ht="16.5" x14ac:dyDescent="0.15">
      <c r="A672" s="145" t="s">
        <v>18645</v>
      </c>
      <c r="B672" s="32" t="s">
        <v>2069</v>
      </c>
      <c r="C672" s="32" t="s">
        <v>2070</v>
      </c>
      <c r="D672" s="32" t="s">
        <v>997</v>
      </c>
      <c r="E672" s="145" t="s">
        <v>17405</v>
      </c>
      <c r="F672" s="145" t="s">
        <v>18646</v>
      </c>
      <c r="G672" s="145" t="s">
        <v>17565</v>
      </c>
      <c r="H672" s="145" t="s">
        <v>1169</v>
      </c>
      <c r="I672" s="11" t="s">
        <v>997</v>
      </c>
      <c r="J672" s="11" t="s">
        <v>43669</v>
      </c>
      <c r="K672" s="11" t="s">
        <v>1166</v>
      </c>
    </row>
    <row r="673" spans="1:11" ht="16.5" x14ac:dyDescent="0.15">
      <c r="A673" s="145" t="s">
        <v>18647</v>
      </c>
      <c r="B673" s="32" t="s">
        <v>2071</v>
      </c>
      <c r="C673" s="32" t="s">
        <v>2051</v>
      </c>
      <c r="D673" s="32" t="s">
        <v>997</v>
      </c>
      <c r="E673" s="145" t="s">
        <v>17405</v>
      </c>
      <c r="F673" s="145" t="s">
        <v>18648</v>
      </c>
      <c r="G673" s="145" t="s">
        <v>17565</v>
      </c>
      <c r="H673" s="145" t="s">
        <v>1169</v>
      </c>
      <c r="I673" s="11" t="s">
        <v>997</v>
      </c>
      <c r="J673" s="11" t="s">
        <v>43669</v>
      </c>
      <c r="K673" s="11" t="s">
        <v>1166</v>
      </c>
    </row>
    <row r="674" spans="1:11" ht="16.5" x14ac:dyDescent="0.15">
      <c r="A674" s="145" t="s">
        <v>18649</v>
      </c>
      <c r="B674" s="32" t="s">
        <v>2072</v>
      </c>
      <c r="C674" s="32" t="s">
        <v>2073</v>
      </c>
      <c r="D674" s="32" t="s">
        <v>997</v>
      </c>
      <c r="E674" s="145" t="s">
        <v>17405</v>
      </c>
      <c r="F674" s="145" t="s">
        <v>18650</v>
      </c>
      <c r="G674" s="145" t="s">
        <v>17565</v>
      </c>
      <c r="H674" s="145" t="s">
        <v>1169</v>
      </c>
      <c r="I674" s="11" t="s">
        <v>997</v>
      </c>
      <c r="J674" s="11" t="s">
        <v>43669</v>
      </c>
      <c r="K674" s="11" t="s">
        <v>1166</v>
      </c>
    </row>
    <row r="675" spans="1:11" ht="16.5" x14ac:dyDescent="0.15">
      <c r="A675" s="145" t="s">
        <v>18651</v>
      </c>
      <c r="B675" s="32" t="s">
        <v>2074</v>
      </c>
      <c r="C675" s="32" t="s">
        <v>2075</v>
      </c>
      <c r="D675" s="32" t="s">
        <v>997</v>
      </c>
      <c r="E675" s="145" t="s">
        <v>17405</v>
      </c>
      <c r="F675" s="145" t="s">
        <v>18652</v>
      </c>
      <c r="G675" s="145" t="s">
        <v>17565</v>
      </c>
      <c r="H675" s="145" t="s">
        <v>1169</v>
      </c>
      <c r="I675" s="11" t="s">
        <v>997</v>
      </c>
      <c r="J675" s="11" t="s">
        <v>43669</v>
      </c>
      <c r="K675" s="11" t="s">
        <v>1166</v>
      </c>
    </row>
    <row r="676" spans="1:11" ht="16.5" x14ac:dyDescent="0.15">
      <c r="A676" s="145" t="s">
        <v>18653</v>
      </c>
      <c r="B676" s="32" t="s">
        <v>2076</v>
      </c>
      <c r="C676" s="32" t="s">
        <v>2073</v>
      </c>
      <c r="D676" s="32" t="s">
        <v>997</v>
      </c>
      <c r="E676" s="145" t="s">
        <v>17405</v>
      </c>
      <c r="F676" s="145" t="s">
        <v>18654</v>
      </c>
      <c r="G676" s="145" t="s">
        <v>17565</v>
      </c>
      <c r="H676" s="145" t="s">
        <v>1169</v>
      </c>
      <c r="I676" s="11" t="s">
        <v>997</v>
      </c>
      <c r="J676" s="11" t="s">
        <v>43669</v>
      </c>
      <c r="K676" s="11" t="s">
        <v>1166</v>
      </c>
    </row>
    <row r="677" spans="1:11" ht="16.5" x14ac:dyDescent="0.15">
      <c r="A677" s="145" t="s">
        <v>18655</v>
      </c>
      <c r="B677" s="32" t="s">
        <v>2077</v>
      </c>
      <c r="C677" s="32" t="s">
        <v>2073</v>
      </c>
      <c r="D677" s="32" t="s">
        <v>997</v>
      </c>
      <c r="E677" s="145" t="s">
        <v>17405</v>
      </c>
      <c r="F677" s="145" t="s">
        <v>18656</v>
      </c>
      <c r="G677" s="145" t="s">
        <v>17565</v>
      </c>
      <c r="H677" s="145" t="s">
        <v>1169</v>
      </c>
      <c r="I677" s="11" t="s">
        <v>997</v>
      </c>
      <c r="J677" s="11" t="s">
        <v>43669</v>
      </c>
      <c r="K677" s="11" t="s">
        <v>1166</v>
      </c>
    </row>
    <row r="678" spans="1:11" ht="16.5" x14ac:dyDescent="0.15">
      <c r="A678" s="145" t="s">
        <v>18657</v>
      </c>
      <c r="B678" s="32" t="s">
        <v>2078</v>
      </c>
      <c r="C678" s="32" t="s">
        <v>2073</v>
      </c>
      <c r="D678" s="32" t="s">
        <v>997</v>
      </c>
      <c r="E678" s="145" t="s">
        <v>17405</v>
      </c>
      <c r="F678" s="145" t="s">
        <v>18658</v>
      </c>
      <c r="G678" s="145" t="s">
        <v>17565</v>
      </c>
      <c r="H678" s="145" t="s">
        <v>1169</v>
      </c>
      <c r="I678" s="11" t="s">
        <v>997</v>
      </c>
      <c r="J678" s="11" t="s">
        <v>43669</v>
      </c>
      <c r="K678" s="11" t="s">
        <v>1166</v>
      </c>
    </row>
    <row r="679" spans="1:11" ht="16.5" x14ac:dyDescent="0.15">
      <c r="A679" s="145" t="s">
        <v>18659</v>
      </c>
      <c r="B679" s="32" t="s">
        <v>2079</v>
      </c>
      <c r="C679" s="32" t="s">
        <v>1764</v>
      </c>
      <c r="D679" s="32" t="s">
        <v>997</v>
      </c>
      <c r="E679" s="145" t="s">
        <v>17405</v>
      </c>
      <c r="F679" s="145" t="s">
        <v>18660</v>
      </c>
      <c r="G679" s="145" t="s">
        <v>17565</v>
      </c>
      <c r="H679" s="145" t="s">
        <v>1169</v>
      </c>
      <c r="I679" s="11" t="s">
        <v>997</v>
      </c>
      <c r="J679" s="11" t="s">
        <v>43669</v>
      </c>
      <c r="K679" s="11" t="s">
        <v>1166</v>
      </c>
    </row>
    <row r="680" spans="1:11" ht="16.5" x14ac:dyDescent="0.15">
      <c r="A680" s="145" t="s">
        <v>18661</v>
      </c>
      <c r="B680" s="32" t="s">
        <v>2080</v>
      </c>
      <c r="C680" s="32" t="s">
        <v>1764</v>
      </c>
      <c r="D680" s="32" t="s">
        <v>997</v>
      </c>
      <c r="E680" s="145" t="s">
        <v>17405</v>
      </c>
      <c r="F680" s="145" t="s">
        <v>18662</v>
      </c>
      <c r="G680" s="145" t="s">
        <v>17565</v>
      </c>
      <c r="H680" s="145" t="s">
        <v>1169</v>
      </c>
      <c r="I680" s="11" t="s">
        <v>997</v>
      </c>
      <c r="J680" s="11" t="s">
        <v>43669</v>
      </c>
      <c r="K680" s="11" t="s">
        <v>1166</v>
      </c>
    </row>
    <row r="681" spans="1:11" ht="16.5" x14ac:dyDescent="0.15">
      <c r="A681" s="145" t="s">
        <v>18663</v>
      </c>
      <c r="B681" s="32" t="s">
        <v>2081</v>
      </c>
      <c r="C681" s="32" t="s">
        <v>2082</v>
      </c>
      <c r="D681" s="32" t="s">
        <v>997</v>
      </c>
      <c r="E681" s="145" t="s">
        <v>17405</v>
      </c>
      <c r="F681" s="145" t="s">
        <v>18664</v>
      </c>
      <c r="G681" s="145" t="s">
        <v>17565</v>
      </c>
      <c r="H681" s="145" t="s">
        <v>1169</v>
      </c>
      <c r="I681" s="11" t="s">
        <v>997</v>
      </c>
      <c r="J681" s="11" t="s">
        <v>43669</v>
      </c>
      <c r="K681" s="11" t="s">
        <v>1166</v>
      </c>
    </row>
    <row r="682" spans="1:11" ht="16.5" x14ac:dyDescent="0.15">
      <c r="A682" s="145" t="s">
        <v>18665</v>
      </c>
      <c r="B682" s="32" t="s">
        <v>2083</v>
      </c>
      <c r="C682" s="32" t="s">
        <v>2073</v>
      </c>
      <c r="D682" s="32" t="s">
        <v>997</v>
      </c>
      <c r="E682" s="145" t="s">
        <v>17405</v>
      </c>
      <c r="F682" s="145" t="s">
        <v>18666</v>
      </c>
      <c r="G682" s="145" t="s">
        <v>17565</v>
      </c>
      <c r="H682" s="145" t="s">
        <v>1169</v>
      </c>
      <c r="I682" s="11" t="s">
        <v>997</v>
      </c>
      <c r="J682" s="11" t="s">
        <v>43669</v>
      </c>
      <c r="K682" s="11" t="s">
        <v>1166</v>
      </c>
    </row>
    <row r="683" spans="1:11" ht="16.5" x14ac:dyDescent="0.15">
      <c r="A683" s="145" t="s">
        <v>18667</v>
      </c>
      <c r="B683" s="32" t="s">
        <v>2084</v>
      </c>
      <c r="C683" s="32" t="s">
        <v>2070</v>
      </c>
      <c r="D683" s="32" t="s">
        <v>997</v>
      </c>
      <c r="E683" s="145" t="s">
        <v>17405</v>
      </c>
      <c r="F683" s="145" t="s">
        <v>18668</v>
      </c>
      <c r="G683" s="145" t="s">
        <v>17565</v>
      </c>
      <c r="H683" s="145" t="s">
        <v>1169</v>
      </c>
      <c r="I683" s="11" t="s">
        <v>997</v>
      </c>
      <c r="J683" s="11" t="s">
        <v>43669</v>
      </c>
      <c r="K683" s="11" t="s">
        <v>1166</v>
      </c>
    </row>
    <row r="684" spans="1:11" ht="16.5" x14ac:dyDescent="0.15">
      <c r="A684" s="145" t="s">
        <v>18669</v>
      </c>
      <c r="B684" s="32" t="s">
        <v>2085</v>
      </c>
      <c r="C684" s="32" t="s">
        <v>2042</v>
      </c>
      <c r="D684" s="32" t="s">
        <v>997</v>
      </c>
      <c r="E684" s="145" t="s">
        <v>17405</v>
      </c>
      <c r="F684" s="145" t="s">
        <v>18670</v>
      </c>
      <c r="G684" s="145" t="s">
        <v>17565</v>
      </c>
      <c r="H684" s="145" t="s">
        <v>1169</v>
      </c>
      <c r="I684" s="11" t="s">
        <v>997</v>
      </c>
      <c r="J684" s="11" t="s">
        <v>43669</v>
      </c>
      <c r="K684" s="11" t="s">
        <v>1166</v>
      </c>
    </row>
    <row r="685" spans="1:11" ht="16.5" x14ac:dyDescent="0.15">
      <c r="A685" s="145" t="s">
        <v>18671</v>
      </c>
      <c r="B685" s="32" t="s">
        <v>2086</v>
      </c>
      <c r="C685" s="32" t="s">
        <v>2042</v>
      </c>
      <c r="D685" s="32" t="s">
        <v>997</v>
      </c>
      <c r="E685" s="145" t="s">
        <v>17405</v>
      </c>
      <c r="F685" s="145" t="s">
        <v>18672</v>
      </c>
      <c r="G685" s="145" t="s">
        <v>17565</v>
      </c>
      <c r="H685" s="145" t="s">
        <v>1169</v>
      </c>
      <c r="I685" s="11" t="s">
        <v>997</v>
      </c>
      <c r="J685" s="11" t="s">
        <v>43669</v>
      </c>
      <c r="K685" s="11" t="s">
        <v>1166</v>
      </c>
    </row>
    <row r="686" spans="1:11" ht="16.5" x14ac:dyDescent="0.15">
      <c r="A686" s="145" t="s">
        <v>18673</v>
      </c>
      <c r="B686" s="32" t="s">
        <v>2087</v>
      </c>
      <c r="C686" s="32" t="s">
        <v>2088</v>
      </c>
      <c r="D686" s="32" t="s">
        <v>997</v>
      </c>
      <c r="E686" s="145" t="s">
        <v>17405</v>
      </c>
      <c r="F686" s="145" t="s">
        <v>18674</v>
      </c>
      <c r="G686" s="145" t="s">
        <v>17565</v>
      </c>
      <c r="H686" s="145" t="s">
        <v>1169</v>
      </c>
      <c r="I686" s="11" t="s">
        <v>997</v>
      </c>
      <c r="J686" s="11" t="s">
        <v>43669</v>
      </c>
      <c r="K686" s="11" t="s">
        <v>1166</v>
      </c>
    </row>
    <row r="687" spans="1:11" ht="16.5" x14ac:dyDescent="0.15">
      <c r="A687" s="145" t="s">
        <v>18675</v>
      </c>
      <c r="B687" s="32" t="s">
        <v>2089</v>
      </c>
      <c r="C687" s="32" t="s">
        <v>2082</v>
      </c>
      <c r="D687" s="32" t="s">
        <v>997</v>
      </c>
      <c r="E687" s="145" t="s">
        <v>17405</v>
      </c>
      <c r="F687" s="145" t="s">
        <v>18676</v>
      </c>
      <c r="G687" s="145" t="s">
        <v>17565</v>
      </c>
      <c r="H687" s="145" t="s">
        <v>1169</v>
      </c>
      <c r="I687" s="11" t="s">
        <v>997</v>
      </c>
      <c r="J687" s="11" t="s">
        <v>43669</v>
      </c>
      <c r="K687" s="11" t="s">
        <v>1166</v>
      </c>
    </row>
    <row r="688" spans="1:11" ht="16.5" x14ac:dyDescent="0.15">
      <c r="A688" s="145" t="s">
        <v>18677</v>
      </c>
      <c r="B688" s="32" t="s">
        <v>2090</v>
      </c>
      <c r="C688" s="32" t="s">
        <v>2091</v>
      </c>
      <c r="D688" s="32" t="s">
        <v>997</v>
      </c>
      <c r="E688" s="145" t="s">
        <v>17405</v>
      </c>
      <c r="F688" s="145" t="s">
        <v>18678</v>
      </c>
      <c r="G688" s="145" t="s">
        <v>17565</v>
      </c>
      <c r="H688" s="145" t="s">
        <v>1169</v>
      </c>
      <c r="I688" s="11" t="s">
        <v>997</v>
      </c>
      <c r="J688" s="11" t="s">
        <v>43669</v>
      </c>
      <c r="K688" s="11" t="s">
        <v>1166</v>
      </c>
    </row>
    <row r="689" spans="1:11" ht="16.5" x14ac:dyDescent="0.15">
      <c r="A689" s="145" t="s">
        <v>18679</v>
      </c>
      <c r="B689" s="32" t="s">
        <v>2092</v>
      </c>
      <c r="C689" s="32" t="s">
        <v>2091</v>
      </c>
      <c r="D689" s="32" t="s">
        <v>997</v>
      </c>
      <c r="E689" s="145" t="s">
        <v>17405</v>
      </c>
      <c r="F689" s="145" t="s">
        <v>18680</v>
      </c>
      <c r="G689" s="145" t="s">
        <v>17565</v>
      </c>
      <c r="H689" s="145" t="s">
        <v>1169</v>
      </c>
      <c r="I689" s="11" t="s">
        <v>997</v>
      </c>
      <c r="J689" s="11" t="s">
        <v>43669</v>
      </c>
      <c r="K689" s="11" t="s">
        <v>1166</v>
      </c>
    </row>
    <row r="690" spans="1:11" ht="16.5" x14ac:dyDescent="0.15">
      <c r="A690" s="145" t="s">
        <v>18681</v>
      </c>
      <c r="B690" s="32" t="s">
        <v>2093</v>
      </c>
      <c r="C690" s="32" t="s">
        <v>1863</v>
      </c>
      <c r="D690" s="32" t="s">
        <v>997</v>
      </c>
      <c r="E690" s="145" t="s">
        <v>17405</v>
      </c>
      <c r="F690" s="145" t="s">
        <v>18682</v>
      </c>
      <c r="G690" s="145" t="s">
        <v>17565</v>
      </c>
      <c r="H690" s="145" t="s">
        <v>1169</v>
      </c>
      <c r="I690" s="11" t="s">
        <v>997</v>
      </c>
      <c r="J690" s="11" t="s">
        <v>43669</v>
      </c>
      <c r="K690" s="11" t="s">
        <v>1166</v>
      </c>
    </row>
    <row r="691" spans="1:11" ht="16.5" x14ac:dyDescent="0.15">
      <c r="A691" s="145" t="s">
        <v>18683</v>
      </c>
      <c r="B691" s="32" t="s">
        <v>2094</v>
      </c>
      <c r="C691" s="32" t="s">
        <v>1863</v>
      </c>
      <c r="D691" s="32" t="s">
        <v>997</v>
      </c>
      <c r="E691" s="145" t="s">
        <v>17405</v>
      </c>
      <c r="F691" s="145" t="s">
        <v>18684</v>
      </c>
      <c r="G691" s="145" t="s">
        <v>17565</v>
      </c>
      <c r="H691" s="145" t="s">
        <v>1169</v>
      </c>
      <c r="I691" s="11" t="s">
        <v>997</v>
      </c>
      <c r="J691" s="11" t="s">
        <v>43669</v>
      </c>
      <c r="K691" s="11" t="s">
        <v>1166</v>
      </c>
    </row>
    <row r="692" spans="1:11" ht="16.5" x14ac:dyDescent="0.15">
      <c r="A692" s="145" t="s">
        <v>18685</v>
      </c>
      <c r="B692" s="32" t="s">
        <v>2095</v>
      </c>
      <c r="C692" s="32" t="s">
        <v>2096</v>
      </c>
      <c r="D692" s="32" t="s">
        <v>997</v>
      </c>
      <c r="E692" s="145" t="s">
        <v>17405</v>
      </c>
      <c r="F692" s="145" t="s">
        <v>18686</v>
      </c>
      <c r="G692" s="145" t="s">
        <v>17565</v>
      </c>
      <c r="H692" s="145" t="s">
        <v>1169</v>
      </c>
      <c r="I692" s="11" t="s">
        <v>997</v>
      </c>
      <c r="J692" s="11" t="s">
        <v>43669</v>
      </c>
      <c r="K692" s="11" t="s">
        <v>1166</v>
      </c>
    </row>
    <row r="693" spans="1:11" ht="16.5" x14ac:dyDescent="0.15">
      <c r="A693" s="145" t="s">
        <v>18687</v>
      </c>
      <c r="B693" s="32" t="s">
        <v>2097</v>
      </c>
      <c r="C693" s="32" t="s">
        <v>2096</v>
      </c>
      <c r="D693" s="32" t="s">
        <v>997</v>
      </c>
      <c r="E693" s="145" t="s">
        <v>17405</v>
      </c>
      <c r="F693" s="145" t="s">
        <v>18688</v>
      </c>
      <c r="G693" s="145" t="s">
        <v>17565</v>
      </c>
      <c r="H693" s="145" t="s">
        <v>1169</v>
      </c>
      <c r="I693" s="11" t="s">
        <v>997</v>
      </c>
      <c r="J693" s="11" t="s">
        <v>43669</v>
      </c>
      <c r="K693" s="11" t="s">
        <v>1166</v>
      </c>
    </row>
    <row r="694" spans="1:11" ht="16.5" x14ac:dyDescent="0.15">
      <c r="A694" s="145" t="s">
        <v>18689</v>
      </c>
      <c r="B694" s="32" t="s">
        <v>2098</v>
      </c>
      <c r="C694" s="32" t="s">
        <v>2099</v>
      </c>
      <c r="D694" s="32" t="s">
        <v>997</v>
      </c>
      <c r="E694" s="145" t="s">
        <v>17405</v>
      </c>
      <c r="F694" s="145" t="s">
        <v>18690</v>
      </c>
      <c r="G694" s="145" t="s">
        <v>17565</v>
      </c>
      <c r="H694" s="145" t="s">
        <v>1169</v>
      </c>
      <c r="I694" s="11" t="s">
        <v>997</v>
      </c>
      <c r="J694" s="11" t="s">
        <v>43669</v>
      </c>
      <c r="K694" s="11" t="s">
        <v>1166</v>
      </c>
    </row>
    <row r="695" spans="1:11" ht="16.5" x14ac:dyDescent="0.15">
      <c r="A695" s="145" t="s">
        <v>18691</v>
      </c>
      <c r="B695" s="32" t="s">
        <v>2100</v>
      </c>
      <c r="C695" s="32" t="s">
        <v>2101</v>
      </c>
      <c r="D695" s="32" t="s">
        <v>997</v>
      </c>
      <c r="E695" s="145" t="s">
        <v>17405</v>
      </c>
      <c r="F695" s="145" t="s">
        <v>18692</v>
      </c>
      <c r="G695" s="145" t="s">
        <v>17565</v>
      </c>
      <c r="H695" s="145" t="s">
        <v>1169</v>
      </c>
      <c r="I695" s="11" t="s">
        <v>997</v>
      </c>
      <c r="J695" s="11" t="s">
        <v>43669</v>
      </c>
      <c r="K695" s="11" t="s">
        <v>1166</v>
      </c>
    </row>
    <row r="696" spans="1:11" ht="16.5" x14ac:dyDescent="0.15">
      <c r="A696" s="145" t="s">
        <v>18693</v>
      </c>
      <c r="B696" s="32" t="s">
        <v>2102</v>
      </c>
      <c r="C696" s="32" t="s">
        <v>2103</v>
      </c>
      <c r="D696" s="32" t="s">
        <v>997</v>
      </c>
      <c r="E696" s="145" t="s">
        <v>17405</v>
      </c>
      <c r="F696" s="145" t="s">
        <v>18694</v>
      </c>
      <c r="G696" s="145" t="s">
        <v>17565</v>
      </c>
      <c r="H696" s="145" t="s">
        <v>1169</v>
      </c>
      <c r="I696" s="11" t="s">
        <v>997</v>
      </c>
      <c r="J696" s="11" t="s">
        <v>43669</v>
      </c>
      <c r="K696" s="11" t="s">
        <v>1166</v>
      </c>
    </row>
    <row r="697" spans="1:11" ht="16.5" x14ac:dyDescent="0.15">
      <c r="A697" s="145" t="s">
        <v>18695</v>
      </c>
      <c r="B697" s="32" t="s">
        <v>2104</v>
      </c>
      <c r="C697" s="32" t="s">
        <v>2105</v>
      </c>
      <c r="D697" s="32" t="s">
        <v>997</v>
      </c>
      <c r="E697" s="145" t="s">
        <v>17405</v>
      </c>
      <c r="F697" s="145" t="s">
        <v>18696</v>
      </c>
      <c r="G697" s="145" t="s">
        <v>17565</v>
      </c>
      <c r="H697" s="145" t="s">
        <v>1169</v>
      </c>
      <c r="I697" s="11" t="s">
        <v>997</v>
      </c>
      <c r="J697" s="11" t="s">
        <v>43669</v>
      </c>
      <c r="K697" s="11" t="s">
        <v>1166</v>
      </c>
    </row>
    <row r="698" spans="1:11" ht="16.5" x14ac:dyDescent="0.15">
      <c r="A698" s="145" t="s">
        <v>18697</v>
      </c>
      <c r="B698" s="32" t="s">
        <v>2106</v>
      </c>
      <c r="C698" s="32" t="s">
        <v>2107</v>
      </c>
      <c r="D698" s="32" t="s">
        <v>997</v>
      </c>
      <c r="E698" s="145" t="s">
        <v>17405</v>
      </c>
      <c r="F698" s="145" t="s">
        <v>18698</v>
      </c>
      <c r="G698" s="145" t="s">
        <v>17565</v>
      </c>
      <c r="H698" s="145" t="s">
        <v>1169</v>
      </c>
      <c r="I698" s="11" t="s">
        <v>997</v>
      </c>
      <c r="J698" s="11" t="s">
        <v>43669</v>
      </c>
      <c r="K698" s="11" t="s">
        <v>1166</v>
      </c>
    </row>
    <row r="699" spans="1:11" ht="16.5" x14ac:dyDescent="0.15">
      <c r="A699" s="145" t="s">
        <v>18699</v>
      </c>
      <c r="B699" s="32" t="s">
        <v>2108</v>
      </c>
      <c r="C699" s="32" t="s">
        <v>2053</v>
      </c>
      <c r="D699" s="32" t="s">
        <v>997</v>
      </c>
      <c r="E699" s="145" t="s">
        <v>17405</v>
      </c>
      <c r="F699" s="145" t="s">
        <v>18700</v>
      </c>
      <c r="G699" s="145" t="s">
        <v>17565</v>
      </c>
      <c r="H699" s="145" t="s">
        <v>1169</v>
      </c>
      <c r="I699" s="11" t="s">
        <v>997</v>
      </c>
      <c r="J699" s="11" t="s">
        <v>43669</v>
      </c>
      <c r="K699" s="11" t="s">
        <v>1166</v>
      </c>
    </row>
    <row r="700" spans="1:11" ht="16.5" x14ac:dyDescent="0.15">
      <c r="A700" s="145" t="s">
        <v>18701</v>
      </c>
      <c r="B700" s="32" t="s">
        <v>2109</v>
      </c>
      <c r="C700" s="32" t="s">
        <v>2110</v>
      </c>
      <c r="D700" s="32" t="s">
        <v>997</v>
      </c>
      <c r="E700" s="145" t="s">
        <v>17405</v>
      </c>
      <c r="F700" s="145" t="s">
        <v>18702</v>
      </c>
      <c r="G700" s="145" t="s">
        <v>17565</v>
      </c>
      <c r="H700" s="145" t="s">
        <v>1169</v>
      </c>
      <c r="I700" s="11" t="s">
        <v>997</v>
      </c>
      <c r="J700" s="11" t="s">
        <v>43669</v>
      </c>
      <c r="K700" s="11" t="s">
        <v>1166</v>
      </c>
    </row>
    <row r="701" spans="1:11" ht="16.5" x14ac:dyDescent="0.15">
      <c r="A701" s="145" t="s">
        <v>18703</v>
      </c>
      <c r="B701" s="32" t="s">
        <v>2111</v>
      </c>
      <c r="C701" s="32" t="s">
        <v>2051</v>
      </c>
      <c r="D701" s="32" t="s">
        <v>997</v>
      </c>
      <c r="E701" s="145" t="s">
        <v>17405</v>
      </c>
      <c r="F701" s="145" t="s">
        <v>18704</v>
      </c>
      <c r="G701" s="145" t="s">
        <v>17565</v>
      </c>
      <c r="H701" s="145" t="s">
        <v>1169</v>
      </c>
      <c r="I701" s="11" t="s">
        <v>997</v>
      </c>
      <c r="J701" s="11" t="s">
        <v>43669</v>
      </c>
      <c r="K701" s="11" t="s">
        <v>1166</v>
      </c>
    </row>
    <row r="702" spans="1:11" ht="16.5" x14ac:dyDescent="0.15">
      <c r="A702" s="145" t="s">
        <v>18705</v>
      </c>
      <c r="B702" s="32" t="s">
        <v>2112</v>
      </c>
      <c r="C702" s="32" t="s">
        <v>2110</v>
      </c>
      <c r="D702" s="32" t="s">
        <v>997</v>
      </c>
      <c r="E702" s="145" t="s">
        <v>17405</v>
      </c>
      <c r="F702" s="145" t="s">
        <v>18706</v>
      </c>
      <c r="G702" s="145" t="s">
        <v>17565</v>
      </c>
      <c r="H702" s="145" t="s">
        <v>1169</v>
      </c>
      <c r="I702" s="11" t="s">
        <v>997</v>
      </c>
      <c r="J702" s="11" t="s">
        <v>43669</v>
      </c>
      <c r="K702" s="11" t="s">
        <v>1166</v>
      </c>
    </row>
    <row r="703" spans="1:11" ht="16.5" x14ac:dyDescent="0.15">
      <c r="A703" s="145" t="s">
        <v>18707</v>
      </c>
      <c r="B703" s="32" t="s">
        <v>2113</v>
      </c>
      <c r="C703" s="32" t="s">
        <v>2114</v>
      </c>
      <c r="D703" s="32" t="s">
        <v>997</v>
      </c>
      <c r="E703" s="145" t="s">
        <v>17405</v>
      </c>
      <c r="F703" s="145" t="s">
        <v>18708</v>
      </c>
      <c r="G703" s="145" t="s">
        <v>17565</v>
      </c>
      <c r="H703" s="145" t="s">
        <v>1169</v>
      </c>
      <c r="I703" s="11" t="s">
        <v>997</v>
      </c>
      <c r="J703" s="11" t="s">
        <v>43669</v>
      </c>
      <c r="K703" s="11" t="s">
        <v>1166</v>
      </c>
    </row>
    <row r="704" spans="1:11" ht="16.5" x14ac:dyDescent="0.15">
      <c r="A704" s="145" t="s">
        <v>18709</v>
      </c>
      <c r="B704" s="32" t="s">
        <v>2115</v>
      </c>
      <c r="C704" s="32" t="s">
        <v>1910</v>
      </c>
      <c r="D704" s="32" t="s">
        <v>997</v>
      </c>
      <c r="E704" s="145" t="s">
        <v>17405</v>
      </c>
      <c r="F704" s="145" t="s">
        <v>18710</v>
      </c>
      <c r="G704" s="145" t="s">
        <v>17565</v>
      </c>
      <c r="H704" s="145" t="s">
        <v>1169</v>
      </c>
      <c r="I704" s="11" t="s">
        <v>997</v>
      </c>
      <c r="J704" s="11" t="s">
        <v>43669</v>
      </c>
      <c r="K704" s="11" t="s">
        <v>1166</v>
      </c>
    </row>
    <row r="705" spans="1:11" ht="16.5" x14ac:dyDescent="0.15">
      <c r="A705" s="145" t="s">
        <v>18711</v>
      </c>
      <c r="B705" s="32" t="s">
        <v>2116</v>
      </c>
      <c r="C705" s="32" t="s">
        <v>1910</v>
      </c>
      <c r="D705" s="32" t="s">
        <v>997</v>
      </c>
      <c r="E705" s="145" t="s">
        <v>17405</v>
      </c>
      <c r="F705" s="145" t="s">
        <v>18712</v>
      </c>
      <c r="G705" s="145" t="s">
        <v>17565</v>
      </c>
      <c r="H705" s="145" t="s">
        <v>1169</v>
      </c>
      <c r="I705" s="11" t="s">
        <v>997</v>
      </c>
      <c r="J705" s="11" t="s">
        <v>43669</v>
      </c>
      <c r="K705" s="11" t="s">
        <v>1166</v>
      </c>
    </row>
    <row r="706" spans="1:11" ht="16.5" x14ac:dyDescent="0.15">
      <c r="A706" s="145" t="s">
        <v>18713</v>
      </c>
      <c r="B706" s="32" t="s">
        <v>2117</v>
      </c>
      <c r="C706" s="32" t="s">
        <v>1910</v>
      </c>
      <c r="D706" s="32" t="s">
        <v>997</v>
      </c>
      <c r="E706" s="145" t="s">
        <v>17405</v>
      </c>
      <c r="F706" s="145" t="s">
        <v>18714</v>
      </c>
      <c r="G706" s="145" t="s">
        <v>17565</v>
      </c>
      <c r="H706" s="145" t="s">
        <v>1169</v>
      </c>
      <c r="I706" s="11" t="s">
        <v>997</v>
      </c>
      <c r="J706" s="11" t="s">
        <v>43669</v>
      </c>
      <c r="K706" s="11" t="s">
        <v>1166</v>
      </c>
    </row>
    <row r="707" spans="1:11" ht="16.5" x14ac:dyDescent="0.15">
      <c r="A707" s="145" t="s">
        <v>18715</v>
      </c>
      <c r="B707" s="32" t="s">
        <v>2118</v>
      </c>
      <c r="C707" s="32" t="s">
        <v>2119</v>
      </c>
      <c r="D707" s="32" t="s">
        <v>997</v>
      </c>
      <c r="E707" s="145" t="s">
        <v>17405</v>
      </c>
      <c r="F707" s="145" t="s">
        <v>18716</v>
      </c>
      <c r="G707" s="145" t="s">
        <v>17565</v>
      </c>
      <c r="H707" s="145" t="s">
        <v>1169</v>
      </c>
      <c r="I707" s="11" t="s">
        <v>997</v>
      </c>
      <c r="J707" s="11" t="s">
        <v>43669</v>
      </c>
      <c r="K707" s="11" t="s">
        <v>1166</v>
      </c>
    </row>
    <row r="708" spans="1:11" ht="16.5" x14ac:dyDescent="0.15">
      <c r="A708" s="145" t="s">
        <v>18717</v>
      </c>
      <c r="B708" s="32" t="s">
        <v>2120</v>
      </c>
      <c r="C708" s="32" t="s">
        <v>2119</v>
      </c>
      <c r="D708" s="32" t="s">
        <v>997</v>
      </c>
      <c r="E708" s="145" t="s">
        <v>17405</v>
      </c>
      <c r="F708" s="145" t="s">
        <v>18718</v>
      </c>
      <c r="G708" s="145" t="s">
        <v>17565</v>
      </c>
      <c r="H708" s="145" t="s">
        <v>1169</v>
      </c>
      <c r="I708" s="11" t="s">
        <v>997</v>
      </c>
      <c r="J708" s="11" t="s">
        <v>43669</v>
      </c>
      <c r="K708" s="11" t="s">
        <v>1166</v>
      </c>
    </row>
    <row r="709" spans="1:11" ht="16.5" x14ac:dyDescent="0.15">
      <c r="A709" s="145" t="s">
        <v>18719</v>
      </c>
      <c r="B709" s="32" t="s">
        <v>2121</v>
      </c>
      <c r="C709" s="32" t="s">
        <v>2119</v>
      </c>
      <c r="D709" s="32" t="s">
        <v>997</v>
      </c>
      <c r="E709" s="145" t="s">
        <v>17405</v>
      </c>
      <c r="F709" s="145" t="s">
        <v>18720</v>
      </c>
      <c r="G709" s="145" t="s">
        <v>17565</v>
      </c>
      <c r="H709" s="145" t="s">
        <v>1169</v>
      </c>
      <c r="I709" s="11" t="s">
        <v>997</v>
      </c>
      <c r="J709" s="11" t="s">
        <v>43669</v>
      </c>
      <c r="K709" s="11" t="s">
        <v>1166</v>
      </c>
    </row>
    <row r="710" spans="1:11" ht="16.5" x14ac:dyDescent="0.15">
      <c r="A710" s="145" t="s">
        <v>18721</v>
      </c>
      <c r="B710" s="32" t="s">
        <v>2122</v>
      </c>
      <c r="C710" s="32" t="s">
        <v>2119</v>
      </c>
      <c r="D710" s="32" t="s">
        <v>997</v>
      </c>
      <c r="E710" s="145" t="s">
        <v>17405</v>
      </c>
      <c r="F710" s="145" t="s">
        <v>18722</v>
      </c>
      <c r="G710" s="145" t="s">
        <v>17565</v>
      </c>
      <c r="H710" s="145" t="s">
        <v>1169</v>
      </c>
      <c r="I710" s="11" t="s">
        <v>997</v>
      </c>
      <c r="J710" s="11" t="s">
        <v>43669</v>
      </c>
      <c r="K710" s="11" t="s">
        <v>1166</v>
      </c>
    </row>
    <row r="711" spans="1:11" ht="16.5" x14ac:dyDescent="0.15">
      <c r="A711" s="145" t="s">
        <v>18723</v>
      </c>
      <c r="B711" s="32" t="s">
        <v>2123</v>
      </c>
      <c r="C711" s="32" t="s">
        <v>2119</v>
      </c>
      <c r="D711" s="32" t="s">
        <v>997</v>
      </c>
      <c r="E711" s="145" t="s">
        <v>17405</v>
      </c>
      <c r="F711" s="145" t="s">
        <v>18724</v>
      </c>
      <c r="G711" s="145" t="s">
        <v>17565</v>
      </c>
      <c r="H711" s="145" t="s">
        <v>1169</v>
      </c>
      <c r="I711" s="11" t="s">
        <v>997</v>
      </c>
      <c r="J711" s="11" t="s">
        <v>43669</v>
      </c>
      <c r="K711" s="11" t="s">
        <v>1166</v>
      </c>
    </row>
    <row r="712" spans="1:11" ht="16.5" x14ac:dyDescent="0.15">
      <c r="A712" s="145" t="s">
        <v>18725</v>
      </c>
      <c r="B712" s="32" t="s">
        <v>2124</v>
      </c>
      <c r="C712" s="32" t="s">
        <v>2119</v>
      </c>
      <c r="D712" s="32" t="s">
        <v>997</v>
      </c>
      <c r="E712" s="145" t="s">
        <v>17405</v>
      </c>
      <c r="F712" s="145" t="s">
        <v>18726</v>
      </c>
      <c r="G712" s="145" t="s">
        <v>17565</v>
      </c>
      <c r="H712" s="145" t="s">
        <v>1169</v>
      </c>
      <c r="I712" s="11" t="s">
        <v>997</v>
      </c>
      <c r="J712" s="11" t="s">
        <v>43669</v>
      </c>
      <c r="K712" s="11" t="s">
        <v>1166</v>
      </c>
    </row>
    <row r="713" spans="1:11" ht="16.5" x14ac:dyDescent="0.15">
      <c r="A713" s="145" t="s">
        <v>18727</v>
      </c>
      <c r="B713" s="32" t="s">
        <v>2125</v>
      </c>
      <c r="C713" s="32" t="s">
        <v>2126</v>
      </c>
      <c r="D713" s="32" t="s">
        <v>997</v>
      </c>
      <c r="E713" s="145" t="s">
        <v>17405</v>
      </c>
      <c r="F713" s="145" t="s">
        <v>18728</v>
      </c>
      <c r="G713" s="145" t="s">
        <v>17565</v>
      </c>
      <c r="H713" s="145" t="s">
        <v>1169</v>
      </c>
      <c r="I713" s="11" t="s">
        <v>997</v>
      </c>
      <c r="J713" s="11" t="s">
        <v>43669</v>
      </c>
      <c r="K713" s="11" t="s">
        <v>1166</v>
      </c>
    </row>
    <row r="714" spans="1:11" ht="16.5" x14ac:dyDescent="0.15">
      <c r="A714" s="145" t="s">
        <v>18729</v>
      </c>
      <c r="B714" s="32" t="s">
        <v>2127</v>
      </c>
      <c r="C714" s="32" t="s">
        <v>2128</v>
      </c>
      <c r="D714" s="32" t="s">
        <v>997</v>
      </c>
      <c r="E714" s="145" t="s">
        <v>17405</v>
      </c>
      <c r="F714" s="145" t="s">
        <v>18730</v>
      </c>
      <c r="G714" s="145" t="s">
        <v>17565</v>
      </c>
      <c r="H714" s="145" t="s">
        <v>1169</v>
      </c>
      <c r="I714" s="11" t="s">
        <v>997</v>
      </c>
      <c r="J714" s="11" t="s">
        <v>43669</v>
      </c>
      <c r="K714" s="11" t="s">
        <v>1166</v>
      </c>
    </row>
    <row r="715" spans="1:11" ht="16.5" x14ac:dyDescent="0.15">
      <c r="A715" s="145" t="s">
        <v>18731</v>
      </c>
      <c r="B715" s="32" t="s">
        <v>2129</v>
      </c>
      <c r="C715" s="32" t="s">
        <v>2128</v>
      </c>
      <c r="D715" s="32" t="s">
        <v>997</v>
      </c>
      <c r="E715" s="145" t="s">
        <v>17405</v>
      </c>
      <c r="F715" s="145" t="s">
        <v>18732</v>
      </c>
      <c r="G715" s="145" t="s">
        <v>17565</v>
      </c>
      <c r="H715" s="145" t="s">
        <v>1169</v>
      </c>
      <c r="I715" s="11" t="s">
        <v>997</v>
      </c>
      <c r="J715" s="11" t="s">
        <v>43669</v>
      </c>
      <c r="K715" s="11" t="s">
        <v>1166</v>
      </c>
    </row>
    <row r="716" spans="1:11" ht="16.5" x14ac:dyDescent="0.15">
      <c r="A716" s="145" t="s">
        <v>18733</v>
      </c>
      <c r="B716" s="32" t="s">
        <v>2130</v>
      </c>
      <c r="C716" s="32" t="s">
        <v>2131</v>
      </c>
      <c r="D716" s="32" t="s">
        <v>997</v>
      </c>
      <c r="E716" s="145" t="s">
        <v>17405</v>
      </c>
      <c r="F716" s="145" t="s">
        <v>18734</v>
      </c>
      <c r="G716" s="145" t="s">
        <v>17565</v>
      </c>
      <c r="H716" s="145" t="s">
        <v>1169</v>
      </c>
      <c r="I716" s="11" t="s">
        <v>997</v>
      </c>
      <c r="J716" s="11" t="s">
        <v>43669</v>
      </c>
      <c r="K716" s="11" t="s">
        <v>1166</v>
      </c>
    </row>
    <row r="717" spans="1:11" ht="16.5" x14ac:dyDescent="0.15">
      <c r="A717" s="145" t="s">
        <v>18735</v>
      </c>
      <c r="B717" s="32" t="s">
        <v>2132</v>
      </c>
      <c r="C717" s="32" t="s">
        <v>2128</v>
      </c>
      <c r="D717" s="32" t="s">
        <v>997</v>
      </c>
      <c r="E717" s="145" t="s">
        <v>17405</v>
      </c>
      <c r="F717" s="145" t="s">
        <v>18736</v>
      </c>
      <c r="G717" s="145" t="s">
        <v>17565</v>
      </c>
      <c r="H717" s="145" t="s">
        <v>1169</v>
      </c>
      <c r="I717" s="11" t="s">
        <v>997</v>
      </c>
      <c r="J717" s="11" t="s">
        <v>43669</v>
      </c>
      <c r="K717" s="11" t="s">
        <v>1166</v>
      </c>
    </row>
    <row r="718" spans="1:11" ht="16.5" x14ac:dyDescent="0.15">
      <c r="A718" s="145" t="s">
        <v>18737</v>
      </c>
      <c r="B718" s="32" t="s">
        <v>2133</v>
      </c>
      <c r="C718" s="32" t="s">
        <v>2128</v>
      </c>
      <c r="D718" s="32" t="s">
        <v>997</v>
      </c>
      <c r="E718" s="145" t="s">
        <v>17405</v>
      </c>
      <c r="F718" s="145" t="s">
        <v>18738</v>
      </c>
      <c r="G718" s="145" t="s">
        <v>17565</v>
      </c>
      <c r="H718" s="145" t="s">
        <v>1169</v>
      </c>
      <c r="I718" s="11" t="s">
        <v>997</v>
      </c>
      <c r="J718" s="11" t="s">
        <v>43669</v>
      </c>
      <c r="K718" s="11" t="s">
        <v>1166</v>
      </c>
    </row>
    <row r="719" spans="1:11" ht="16.5" x14ac:dyDescent="0.15">
      <c r="A719" s="145" t="s">
        <v>18739</v>
      </c>
      <c r="B719" s="32" t="s">
        <v>2134</v>
      </c>
      <c r="C719" s="32" t="s">
        <v>2131</v>
      </c>
      <c r="D719" s="32" t="s">
        <v>997</v>
      </c>
      <c r="E719" s="145" t="s">
        <v>17405</v>
      </c>
      <c r="F719" s="145" t="s">
        <v>18740</v>
      </c>
      <c r="G719" s="145" t="s">
        <v>17565</v>
      </c>
      <c r="H719" s="145" t="s">
        <v>1169</v>
      </c>
      <c r="I719" s="11" t="s">
        <v>997</v>
      </c>
      <c r="J719" s="11" t="s">
        <v>43669</v>
      </c>
      <c r="K719" s="11" t="s">
        <v>1166</v>
      </c>
    </row>
    <row r="720" spans="1:11" ht="16.5" x14ac:dyDescent="0.15">
      <c r="A720" s="145" t="s">
        <v>18741</v>
      </c>
      <c r="B720" s="32" t="s">
        <v>2135</v>
      </c>
      <c r="C720" s="32" t="s">
        <v>2136</v>
      </c>
      <c r="D720" s="32" t="s">
        <v>997</v>
      </c>
      <c r="E720" s="145" t="s">
        <v>17405</v>
      </c>
      <c r="F720" s="145" t="s">
        <v>18742</v>
      </c>
      <c r="G720" s="145" t="s">
        <v>17565</v>
      </c>
      <c r="H720" s="145" t="s">
        <v>1169</v>
      </c>
      <c r="I720" s="11" t="s">
        <v>997</v>
      </c>
      <c r="J720" s="11" t="s">
        <v>43669</v>
      </c>
      <c r="K720" s="11" t="s">
        <v>1166</v>
      </c>
    </row>
    <row r="721" spans="1:11" ht="16.5" x14ac:dyDescent="0.15">
      <c r="A721" s="145" t="s">
        <v>18743</v>
      </c>
      <c r="B721" s="32" t="s">
        <v>2137</v>
      </c>
      <c r="C721" s="32" t="s">
        <v>2131</v>
      </c>
      <c r="D721" s="32" t="s">
        <v>997</v>
      </c>
      <c r="E721" s="145" t="s">
        <v>17405</v>
      </c>
      <c r="F721" s="145" t="s">
        <v>18744</v>
      </c>
      <c r="G721" s="145" t="s">
        <v>17565</v>
      </c>
      <c r="H721" s="145" t="s">
        <v>1169</v>
      </c>
      <c r="I721" s="11" t="s">
        <v>997</v>
      </c>
      <c r="J721" s="11" t="s">
        <v>43669</v>
      </c>
      <c r="K721" s="11" t="s">
        <v>1166</v>
      </c>
    </row>
    <row r="722" spans="1:11" ht="16.5" x14ac:dyDescent="0.15">
      <c r="A722" s="145" t="s">
        <v>18745</v>
      </c>
      <c r="B722" s="32" t="s">
        <v>2138</v>
      </c>
      <c r="C722" s="32" t="s">
        <v>2131</v>
      </c>
      <c r="D722" s="32" t="s">
        <v>997</v>
      </c>
      <c r="E722" s="145" t="s">
        <v>17405</v>
      </c>
      <c r="F722" s="145" t="s">
        <v>18746</v>
      </c>
      <c r="G722" s="145" t="s">
        <v>17565</v>
      </c>
      <c r="H722" s="145" t="s">
        <v>1169</v>
      </c>
      <c r="I722" s="11" t="s">
        <v>997</v>
      </c>
      <c r="J722" s="11" t="s">
        <v>43669</v>
      </c>
      <c r="K722" s="11" t="s">
        <v>1166</v>
      </c>
    </row>
    <row r="723" spans="1:11" ht="16.5" x14ac:dyDescent="0.15">
      <c r="A723" s="145" t="s">
        <v>18747</v>
      </c>
      <c r="B723" s="32" t="s">
        <v>2139</v>
      </c>
      <c r="C723" s="32" t="s">
        <v>2131</v>
      </c>
      <c r="D723" s="32" t="s">
        <v>997</v>
      </c>
      <c r="E723" s="145" t="s">
        <v>17405</v>
      </c>
      <c r="F723" s="145" t="s">
        <v>18748</v>
      </c>
      <c r="G723" s="145" t="s">
        <v>17565</v>
      </c>
      <c r="H723" s="145" t="s">
        <v>1169</v>
      </c>
      <c r="I723" s="11" t="s">
        <v>997</v>
      </c>
      <c r="J723" s="11" t="s">
        <v>43669</v>
      </c>
      <c r="K723" s="11" t="s">
        <v>1166</v>
      </c>
    </row>
    <row r="724" spans="1:11" ht="16.5" x14ac:dyDescent="0.15">
      <c r="A724" s="145" t="s">
        <v>18749</v>
      </c>
      <c r="B724" s="32" t="s">
        <v>2140</v>
      </c>
      <c r="C724" s="32" t="s">
        <v>2131</v>
      </c>
      <c r="D724" s="32" t="s">
        <v>997</v>
      </c>
      <c r="E724" s="145" t="s">
        <v>17405</v>
      </c>
      <c r="F724" s="145" t="s">
        <v>18750</v>
      </c>
      <c r="G724" s="145" t="s">
        <v>17565</v>
      </c>
      <c r="H724" s="145" t="s">
        <v>1169</v>
      </c>
      <c r="I724" s="11" t="s">
        <v>997</v>
      </c>
      <c r="J724" s="11" t="s">
        <v>43669</v>
      </c>
      <c r="K724" s="11" t="s">
        <v>1166</v>
      </c>
    </row>
    <row r="725" spans="1:11" ht="16.5" x14ac:dyDescent="0.15">
      <c r="A725" s="145" t="s">
        <v>18751</v>
      </c>
      <c r="B725" s="32" t="s">
        <v>2141</v>
      </c>
      <c r="C725" s="32" t="s">
        <v>2131</v>
      </c>
      <c r="D725" s="32" t="s">
        <v>997</v>
      </c>
      <c r="E725" s="145" t="s">
        <v>17405</v>
      </c>
      <c r="F725" s="145" t="s">
        <v>18752</v>
      </c>
      <c r="G725" s="145" t="s">
        <v>17565</v>
      </c>
      <c r="H725" s="145" t="s">
        <v>1169</v>
      </c>
      <c r="I725" s="11" t="s">
        <v>997</v>
      </c>
      <c r="J725" s="11" t="s">
        <v>43669</v>
      </c>
      <c r="K725" s="11" t="s">
        <v>1166</v>
      </c>
    </row>
    <row r="726" spans="1:11" ht="16.5" x14ac:dyDescent="0.15">
      <c r="A726" s="145" t="s">
        <v>18753</v>
      </c>
      <c r="B726" s="32" t="s">
        <v>2142</v>
      </c>
      <c r="C726" s="32" t="s">
        <v>2131</v>
      </c>
      <c r="D726" s="32" t="s">
        <v>997</v>
      </c>
      <c r="E726" s="145" t="s">
        <v>17405</v>
      </c>
      <c r="F726" s="145" t="s">
        <v>18754</v>
      </c>
      <c r="G726" s="145" t="s">
        <v>17565</v>
      </c>
      <c r="H726" s="145" t="s">
        <v>1169</v>
      </c>
      <c r="I726" s="11" t="s">
        <v>997</v>
      </c>
      <c r="J726" s="11" t="s">
        <v>43669</v>
      </c>
      <c r="K726" s="11" t="s">
        <v>1166</v>
      </c>
    </row>
    <row r="727" spans="1:11" ht="16.5" x14ac:dyDescent="0.15">
      <c r="A727" s="145" t="s">
        <v>18755</v>
      </c>
      <c r="B727" s="32" t="s">
        <v>2143</v>
      </c>
      <c r="C727" s="32" t="s">
        <v>2131</v>
      </c>
      <c r="D727" s="32" t="s">
        <v>997</v>
      </c>
      <c r="E727" s="145" t="s">
        <v>17405</v>
      </c>
      <c r="F727" s="145" t="s">
        <v>18756</v>
      </c>
      <c r="G727" s="145" t="s">
        <v>17565</v>
      </c>
      <c r="H727" s="145" t="s">
        <v>1169</v>
      </c>
      <c r="I727" s="11" t="s">
        <v>997</v>
      </c>
      <c r="J727" s="11" t="s">
        <v>43669</v>
      </c>
      <c r="K727" s="11" t="s">
        <v>1166</v>
      </c>
    </row>
    <row r="728" spans="1:11" ht="16.5" x14ac:dyDescent="0.15">
      <c r="A728" s="145" t="s">
        <v>18757</v>
      </c>
      <c r="B728" s="32" t="s">
        <v>2144</v>
      </c>
      <c r="C728" s="32" t="s">
        <v>2131</v>
      </c>
      <c r="D728" s="32" t="s">
        <v>997</v>
      </c>
      <c r="E728" s="145" t="s">
        <v>17405</v>
      </c>
      <c r="F728" s="145" t="s">
        <v>18758</v>
      </c>
      <c r="G728" s="145" t="s">
        <v>17565</v>
      </c>
      <c r="H728" s="145" t="s">
        <v>1169</v>
      </c>
      <c r="I728" s="11" t="s">
        <v>997</v>
      </c>
      <c r="J728" s="11" t="s">
        <v>43669</v>
      </c>
      <c r="K728" s="11" t="s">
        <v>1166</v>
      </c>
    </row>
    <row r="729" spans="1:11" ht="16.5" x14ac:dyDescent="0.15">
      <c r="A729" s="145" t="s">
        <v>18759</v>
      </c>
      <c r="B729" s="32" t="s">
        <v>2145</v>
      </c>
      <c r="C729" s="32" t="s">
        <v>2131</v>
      </c>
      <c r="D729" s="32" t="s">
        <v>997</v>
      </c>
      <c r="E729" s="145" t="s">
        <v>17405</v>
      </c>
      <c r="F729" s="145" t="s">
        <v>18760</v>
      </c>
      <c r="G729" s="145" t="s">
        <v>17565</v>
      </c>
      <c r="H729" s="145" t="s">
        <v>1169</v>
      </c>
      <c r="I729" s="11" t="s">
        <v>997</v>
      </c>
      <c r="J729" s="11" t="s">
        <v>43669</v>
      </c>
      <c r="K729" s="11" t="s">
        <v>1166</v>
      </c>
    </row>
    <row r="730" spans="1:11" ht="16.5" x14ac:dyDescent="0.15">
      <c r="A730" s="145" t="s">
        <v>18761</v>
      </c>
      <c r="B730" s="32" t="s">
        <v>2146</v>
      </c>
      <c r="C730" s="32" t="s">
        <v>2147</v>
      </c>
      <c r="D730" s="32" t="s">
        <v>997</v>
      </c>
      <c r="E730" s="145" t="s">
        <v>17405</v>
      </c>
      <c r="F730" s="145" t="s">
        <v>18762</v>
      </c>
      <c r="G730" s="145" t="s">
        <v>17565</v>
      </c>
      <c r="H730" s="145" t="s">
        <v>1169</v>
      </c>
      <c r="I730" s="11" t="s">
        <v>997</v>
      </c>
      <c r="J730" s="11" t="s">
        <v>43669</v>
      </c>
      <c r="K730" s="11" t="s">
        <v>1166</v>
      </c>
    </row>
    <row r="731" spans="1:11" ht="16.5" x14ac:dyDescent="0.15">
      <c r="A731" s="145" t="s">
        <v>18763</v>
      </c>
      <c r="B731" s="32" t="s">
        <v>2148</v>
      </c>
      <c r="C731" s="32" t="s">
        <v>2149</v>
      </c>
      <c r="D731" s="32" t="s">
        <v>997</v>
      </c>
      <c r="E731" s="145" t="s">
        <v>17405</v>
      </c>
      <c r="F731" s="145" t="s">
        <v>997</v>
      </c>
      <c r="G731" s="145" t="s">
        <v>17565</v>
      </c>
      <c r="H731" s="145" t="s">
        <v>1169</v>
      </c>
      <c r="I731" s="11" t="s">
        <v>997</v>
      </c>
      <c r="J731" s="11" t="s">
        <v>43669</v>
      </c>
      <c r="K731" s="11" t="s">
        <v>1166</v>
      </c>
    </row>
    <row r="732" spans="1:11" ht="16.5" x14ac:dyDescent="0.15">
      <c r="A732" s="145" t="s">
        <v>18764</v>
      </c>
      <c r="B732" s="32" t="s">
        <v>2150</v>
      </c>
      <c r="C732" s="32" t="s">
        <v>2149</v>
      </c>
      <c r="D732" s="32" t="s">
        <v>997</v>
      </c>
      <c r="E732" s="145" t="s">
        <v>17405</v>
      </c>
      <c r="F732" s="145" t="s">
        <v>997</v>
      </c>
      <c r="G732" s="145" t="s">
        <v>17565</v>
      </c>
      <c r="H732" s="145" t="s">
        <v>1169</v>
      </c>
      <c r="I732" s="11" t="s">
        <v>997</v>
      </c>
      <c r="J732" s="11" t="s">
        <v>43669</v>
      </c>
      <c r="K732" s="11" t="s">
        <v>1166</v>
      </c>
    </row>
    <row r="733" spans="1:11" ht="16.5" x14ac:dyDescent="0.15">
      <c r="A733" s="145" t="s">
        <v>18765</v>
      </c>
      <c r="B733" s="32" t="s">
        <v>2151</v>
      </c>
      <c r="C733" s="32" t="s">
        <v>2149</v>
      </c>
      <c r="D733" s="32" t="s">
        <v>997</v>
      </c>
      <c r="E733" s="145" t="s">
        <v>17405</v>
      </c>
      <c r="F733" s="145" t="s">
        <v>997</v>
      </c>
      <c r="G733" s="145" t="s">
        <v>17565</v>
      </c>
      <c r="H733" s="145" t="s">
        <v>1169</v>
      </c>
      <c r="I733" s="11" t="s">
        <v>997</v>
      </c>
      <c r="J733" s="11" t="s">
        <v>43669</v>
      </c>
      <c r="K733" s="11" t="s">
        <v>1166</v>
      </c>
    </row>
    <row r="734" spans="1:11" ht="16.5" x14ac:dyDescent="0.15">
      <c r="A734" s="145" t="s">
        <v>18766</v>
      </c>
      <c r="B734" s="32" t="s">
        <v>2152</v>
      </c>
      <c r="C734" s="32" t="s">
        <v>2153</v>
      </c>
      <c r="D734" s="32" t="s">
        <v>997</v>
      </c>
      <c r="E734" s="145" t="s">
        <v>18767</v>
      </c>
      <c r="F734" s="145" t="s">
        <v>997</v>
      </c>
      <c r="G734" s="145" t="s">
        <v>17565</v>
      </c>
      <c r="H734" s="145" t="s">
        <v>1169</v>
      </c>
      <c r="I734" s="11" t="s">
        <v>997</v>
      </c>
      <c r="J734" s="11" t="s">
        <v>43669</v>
      </c>
      <c r="K734" s="11" t="s">
        <v>1166</v>
      </c>
    </row>
    <row r="735" spans="1:11" ht="16.5" x14ac:dyDescent="0.15">
      <c r="A735" s="145" t="s">
        <v>18768</v>
      </c>
      <c r="B735" s="32" t="s">
        <v>2154</v>
      </c>
      <c r="C735" s="32" t="s">
        <v>2155</v>
      </c>
      <c r="D735" s="32" t="s">
        <v>997</v>
      </c>
      <c r="E735" s="145" t="s">
        <v>17405</v>
      </c>
      <c r="F735" s="145" t="s">
        <v>18769</v>
      </c>
      <c r="G735" s="145" t="s">
        <v>17565</v>
      </c>
      <c r="H735" s="145" t="s">
        <v>1169</v>
      </c>
      <c r="I735" s="11" t="s">
        <v>997</v>
      </c>
      <c r="J735" s="11" t="s">
        <v>43669</v>
      </c>
      <c r="K735" s="11" t="s">
        <v>1166</v>
      </c>
    </row>
    <row r="736" spans="1:11" ht="16.5" x14ac:dyDescent="0.15">
      <c r="A736" s="145" t="s">
        <v>18770</v>
      </c>
      <c r="B736" s="32" t="s">
        <v>2156</v>
      </c>
      <c r="C736" s="32" t="s">
        <v>2157</v>
      </c>
      <c r="D736" s="32" t="s">
        <v>997</v>
      </c>
      <c r="E736" s="145" t="s">
        <v>17405</v>
      </c>
      <c r="F736" s="145" t="s">
        <v>18771</v>
      </c>
      <c r="G736" s="145" t="s">
        <v>17565</v>
      </c>
      <c r="H736" s="145" t="s">
        <v>1169</v>
      </c>
      <c r="I736" s="11" t="s">
        <v>997</v>
      </c>
      <c r="J736" s="11" t="s">
        <v>43669</v>
      </c>
      <c r="K736" s="11" t="s">
        <v>1166</v>
      </c>
    </row>
    <row r="737" spans="1:11" ht="16.5" x14ac:dyDescent="0.15">
      <c r="A737" s="145" t="s">
        <v>18772</v>
      </c>
      <c r="B737" s="32" t="s">
        <v>2158</v>
      </c>
      <c r="C737" s="32" t="s">
        <v>300</v>
      </c>
      <c r="D737" s="32" t="s">
        <v>997</v>
      </c>
      <c r="E737" s="145" t="s">
        <v>17405</v>
      </c>
      <c r="F737" s="145" t="s">
        <v>997</v>
      </c>
      <c r="G737" s="145" t="s">
        <v>17565</v>
      </c>
      <c r="H737" s="145" t="s">
        <v>1169</v>
      </c>
      <c r="I737" s="11" t="s">
        <v>997</v>
      </c>
      <c r="J737" s="11" t="s">
        <v>43669</v>
      </c>
      <c r="K737" s="11" t="s">
        <v>1166</v>
      </c>
    </row>
    <row r="738" spans="1:11" ht="16.5" x14ac:dyDescent="0.15">
      <c r="A738" s="145" t="s">
        <v>18773</v>
      </c>
      <c r="B738" s="32" t="s">
        <v>2159</v>
      </c>
      <c r="C738" s="32" t="s">
        <v>300</v>
      </c>
      <c r="D738" s="32" t="s">
        <v>997</v>
      </c>
      <c r="E738" s="145" t="s">
        <v>17405</v>
      </c>
      <c r="F738" s="145" t="s">
        <v>18774</v>
      </c>
      <c r="G738" s="145" t="s">
        <v>17565</v>
      </c>
      <c r="H738" s="145" t="s">
        <v>1169</v>
      </c>
      <c r="I738" s="11" t="s">
        <v>997</v>
      </c>
      <c r="J738" s="11" t="s">
        <v>43669</v>
      </c>
      <c r="K738" s="11" t="s">
        <v>1166</v>
      </c>
    </row>
    <row r="739" spans="1:11" ht="16.5" x14ac:dyDescent="0.15">
      <c r="A739" s="145" t="s">
        <v>18775</v>
      </c>
      <c r="B739" s="32" t="s">
        <v>2160</v>
      </c>
      <c r="C739" s="32" t="s">
        <v>2161</v>
      </c>
      <c r="D739" s="32" t="s">
        <v>997</v>
      </c>
      <c r="E739" s="145" t="s">
        <v>17405</v>
      </c>
      <c r="F739" s="145" t="s">
        <v>18776</v>
      </c>
      <c r="G739" s="145" t="s">
        <v>17565</v>
      </c>
      <c r="H739" s="145" t="s">
        <v>1169</v>
      </c>
      <c r="I739" s="11" t="s">
        <v>997</v>
      </c>
      <c r="J739" s="11" t="s">
        <v>43669</v>
      </c>
      <c r="K739" s="11" t="s">
        <v>1166</v>
      </c>
    </row>
    <row r="740" spans="1:11" ht="16.5" x14ac:dyDescent="0.15">
      <c r="A740" s="145" t="s">
        <v>18777</v>
      </c>
      <c r="B740" s="32" t="s">
        <v>2162</v>
      </c>
      <c r="C740" s="32" t="s">
        <v>2163</v>
      </c>
      <c r="D740" s="32" t="s">
        <v>997</v>
      </c>
      <c r="E740" s="145" t="s">
        <v>17405</v>
      </c>
      <c r="F740" s="145" t="s">
        <v>18778</v>
      </c>
      <c r="G740" s="145" t="s">
        <v>17565</v>
      </c>
      <c r="H740" s="145" t="s">
        <v>1169</v>
      </c>
      <c r="I740" s="11" t="s">
        <v>997</v>
      </c>
      <c r="J740" s="11" t="s">
        <v>43669</v>
      </c>
      <c r="K740" s="11" t="s">
        <v>1166</v>
      </c>
    </row>
    <row r="741" spans="1:11" ht="16.5" x14ac:dyDescent="0.15">
      <c r="A741" s="145" t="s">
        <v>18779</v>
      </c>
      <c r="B741" s="32" t="s">
        <v>2152</v>
      </c>
      <c r="C741" s="32" t="s">
        <v>2164</v>
      </c>
      <c r="D741" s="32" t="s">
        <v>997</v>
      </c>
      <c r="E741" s="145" t="s">
        <v>17405</v>
      </c>
      <c r="F741" s="145" t="s">
        <v>997</v>
      </c>
      <c r="G741" s="145" t="s">
        <v>17565</v>
      </c>
      <c r="H741" s="145" t="s">
        <v>1169</v>
      </c>
      <c r="I741" s="11" t="s">
        <v>997</v>
      </c>
      <c r="J741" s="11" t="s">
        <v>43669</v>
      </c>
      <c r="K741" s="11" t="s">
        <v>1166</v>
      </c>
    </row>
    <row r="742" spans="1:11" ht="16.5" x14ac:dyDescent="0.15">
      <c r="A742" s="145" t="s">
        <v>18780</v>
      </c>
      <c r="B742" s="32" t="s">
        <v>2152</v>
      </c>
      <c r="C742" s="32" t="s">
        <v>2165</v>
      </c>
      <c r="D742" s="32" t="s">
        <v>997</v>
      </c>
      <c r="E742" s="145" t="s">
        <v>17405</v>
      </c>
      <c r="F742" s="145" t="s">
        <v>997</v>
      </c>
      <c r="G742" s="145" t="s">
        <v>17565</v>
      </c>
      <c r="H742" s="145" t="s">
        <v>1169</v>
      </c>
      <c r="I742" s="11" t="s">
        <v>997</v>
      </c>
      <c r="J742" s="11" t="s">
        <v>43669</v>
      </c>
      <c r="K742" s="11" t="s">
        <v>1166</v>
      </c>
    </row>
    <row r="743" spans="1:11" ht="16.5" x14ac:dyDescent="0.15">
      <c r="A743" s="145" t="s">
        <v>18781</v>
      </c>
      <c r="B743" s="32" t="s">
        <v>2152</v>
      </c>
      <c r="C743" s="32" t="s">
        <v>2166</v>
      </c>
      <c r="D743" s="32" t="s">
        <v>997</v>
      </c>
      <c r="E743" s="145" t="s">
        <v>17405</v>
      </c>
      <c r="F743" s="145" t="s">
        <v>997</v>
      </c>
      <c r="G743" s="145" t="s">
        <v>17565</v>
      </c>
      <c r="H743" s="145" t="s">
        <v>1169</v>
      </c>
      <c r="I743" s="11" t="s">
        <v>997</v>
      </c>
      <c r="J743" s="11" t="s">
        <v>43669</v>
      </c>
      <c r="K743" s="11" t="s">
        <v>1166</v>
      </c>
    </row>
    <row r="744" spans="1:11" ht="16.5" x14ac:dyDescent="0.15">
      <c r="A744" s="145" t="s">
        <v>18782</v>
      </c>
      <c r="B744" s="32" t="s">
        <v>2167</v>
      </c>
      <c r="C744" s="32" t="s">
        <v>300</v>
      </c>
      <c r="D744" s="32" t="s">
        <v>997</v>
      </c>
      <c r="E744" s="145" t="s">
        <v>17405</v>
      </c>
      <c r="F744" s="145" t="s">
        <v>18783</v>
      </c>
      <c r="G744" s="145" t="s">
        <v>17565</v>
      </c>
      <c r="H744" s="145" t="s">
        <v>1169</v>
      </c>
      <c r="I744" s="11" t="s">
        <v>997</v>
      </c>
      <c r="J744" s="11" t="s">
        <v>43669</v>
      </c>
      <c r="K744" s="11" t="s">
        <v>1166</v>
      </c>
    </row>
    <row r="745" spans="1:11" ht="16.5" x14ac:dyDescent="0.15">
      <c r="A745" s="145" t="s">
        <v>18784</v>
      </c>
      <c r="B745" s="32" t="s">
        <v>2168</v>
      </c>
      <c r="C745" s="32" t="s">
        <v>2169</v>
      </c>
      <c r="D745" s="32" t="s">
        <v>997</v>
      </c>
      <c r="E745" s="145" t="s">
        <v>17405</v>
      </c>
      <c r="F745" s="145" t="s">
        <v>18785</v>
      </c>
      <c r="G745" s="145" t="s">
        <v>17565</v>
      </c>
      <c r="H745" s="145" t="s">
        <v>1169</v>
      </c>
      <c r="I745" s="11" t="s">
        <v>997</v>
      </c>
      <c r="J745" s="11" t="s">
        <v>43669</v>
      </c>
      <c r="K745" s="11" t="s">
        <v>1166</v>
      </c>
    </row>
    <row r="746" spans="1:11" ht="16.5" x14ac:dyDescent="0.15">
      <c r="A746" s="145" t="s">
        <v>18786</v>
      </c>
      <c r="B746" s="32" t="s">
        <v>2170</v>
      </c>
      <c r="C746" s="32" t="s">
        <v>2171</v>
      </c>
      <c r="D746" s="32" t="s">
        <v>997</v>
      </c>
      <c r="E746" s="145" t="s">
        <v>17405</v>
      </c>
      <c r="F746" s="145" t="s">
        <v>997</v>
      </c>
      <c r="G746" s="145" t="s">
        <v>17565</v>
      </c>
      <c r="H746" s="145" t="s">
        <v>1169</v>
      </c>
      <c r="I746" s="11" t="s">
        <v>997</v>
      </c>
      <c r="J746" s="11" t="s">
        <v>43669</v>
      </c>
      <c r="K746" s="11" t="s">
        <v>1166</v>
      </c>
    </row>
    <row r="747" spans="1:11" ht="16.5" x14ac:dyDescent="0.15">
      <c r="A747" s="145" t="s">
        <v>18787</v>
      </c>
      <c r="B747" s="32" t="s">
        <v>2172</v>
      </c>
      <c r="C747" s="32" t="s">
        <v>300</v>
      </c>
      <c r="D747" s="32" t="s">
        <v>997</v>
      </c>
      <c r="E747" s="145" t="s">
        <v>17405</v>
      </c>
      <c r="F747" s="145" t="s">
        <v>997</v>
      </c>
      <c r="G747" s="145" t="s">
        <v>17565</v>
      </c>
      <c r="H747" s="145" t="s">
        <v>1169</v>
      </c>
      <c r="I747" s="11" t="s">
        <v>997</v>
      </c>
      <c r="J747" s="11" t="s">
        <v>43669</v>
      </c>
      <c r="K747" s="11" t="s">
        <v>1166</v>
      </c>
    </row>
    <row r="748" spans="1:11" ht="16.5" x14ac:dyDescent="0.15">
      <c r="A748" s="145" t="s">
        <v>18788</v>
      </c>
      <c r="B748" s="32" t="s">
        <v>2173</v>
      </c>
      <c r="C748" s="32" t="s">
        <v>1224</v>
      </c>
      <c r="D748" s="32" t="s">
        <v>2174</v>
      </c>
      <c r="E748" s="145" t="s">
        <v>17405</v>
      </c>
      <c r="F748" s="145" t="s">
        <v>18789</v>
      </c>
      <c r="G748" s="145" t="s">
        <v>17407</v>
      </c>
      <c r="H748" s="145" t="s">
        <v>1227</v>
      </c>
      <c r="I748" s="11" t="s">
        <v>997</v>
      </c>
      <c r="J748" s="11" t="s">
        <v>43671</v>
      </c>
      <c r="K748" s="11" t="s">
        <v>1166</v>
      </c>
    </row>
    <row r="749" spans="1:11" ht="16.5" x14ac:dyDescent="0.15">
      <c r="A749" s="145" t="s">
        <v>18790</v>
      </c>
      <c r="B749" s="32" t="s">
        <v>2175</v>
      </c>
      <c r="C749" s="32" t="s">
        <v>2176</v>
      </c>
      <c r="D749" s="32" t="s">
        <v>997</v>
      </c>
      <c r="E749" s="145" t="s">
        <v>17405</v>
      </c>
      <c r="F749" s="145" t="s">
        <v>18791</v>
      </c>
      <c r="G749" s="145" t="s">
        <v>17565</v>
      </c>
      <c r="H749" s="145" t="s">
        <v>1169</v>
      </c>
      <c r="I749" s="11" t="s">
        <v>997</v>
      </c>
      <c r="J749" s="11" t="s">
        <v>43669</v>
      </c>
      <c r="K749" s="11" t="s">
        <v>1166</v>
      </c>
    </row>
    <row r="750" spans="1:11" ht="16.5" x14ac:dyDescent="0.15">
      <c r="A750" s="145" t="s">
        <v>18792</v>
      </c>
      <c r="B750" s="32" t="s">
        <v>2175</v>
      </c>
      <c r="C750" s="32" t="s">
        <v>2176</v>
      </c>
      <c r="D750" s="32" t="s">
        <v>997</v>
      </c>
      <c r="E750" s="145" t="s">
        <v>17405</v>
      </c>
      <c r="F750" s="145" t="s">
        <v>18793</v>
      </c>
      <c r="G750" s="145" t="s">
        <v>17565</v>
      </c>
      <c r="H750" s="145" t="s">
        <v>1169</v>
      </c>
      <c r="I750" s="11" t="s">
        <v>997</v>
      </c>
      <c r="J750" s="11" t="s">
        <v>43669</v>
      </c>
      <c r="K750" s="11" t="s">
        <v>1166</v>
      </c>
    </row>
    <row r="751" spans="1:11" ht="16.5" x14ac:dyDescent="0.15">
      <c r="A751" s="145" t="s">
        <v>18794</v>
      </c>
      <c r="B751" s="32" t="s">
        <v>2175</v>
      </c>
      <c r="C751" s="32" t="s">
        <v>2176</v>
      </c>
      <c r="D751" s="32" t="s">
        <v>997</v>
      </c>
      <c r="E751" s="145" t="s">
        <v>17405</v>
      </c>
      <c r="F751" s="145" t="s">
        <v>18795</v>
      </c>
      <c r="G751" s="145" t="s">
        <v>17565</v>
      </c>
      <c r="H751" s="145" t="s">
        <v>1169</v>
      </c>
      <c r="I751" s="11" t="s">
        <v>997</v>
      </c>
      <c r="J751" s="11" t="s">
        <v>43669</v>
      </c>
      <c r="K751" s="11" t="s">
        <v>1166</v>
      </c>
    </row>
    <row r="752" spans="1:11" ht="16.5" x14ac:dyDescent="0.15">
      <c r="A752" s="145" t="s">
        <v>18796</v>
      </c>
      <c r="B752" s="32" t="s">
        <v>2177</v>
      </c>
      <c r="C752" s="32" t="s">
        <v>2178</v>
      </c>
      <c r="D752" s="32" t="s">
        <v>997</v>
      </c>
      <c r="E752" s="145" t="s">
        <v>17405</v>
      </c>
      <c r="F752" s="145" t="s">
        <v>18797</v>
      </c>
      <c r="G752" s="145" t="s">
        <v>17565</v>
      </c>
      <c r="H752" s="145" t="s">
        <v>1169</v>
      </c>
      <c r="I752" s="11" t="s">
        <v>997</v>
      </c>
      <c r="J752" s="11" t="s">
        <v>43669</v>
      </c>
      <c r="K752" s="11" t="s">
        <v>1166</v>
      </c>
    </row>
    <row r="753" spans="1:11" ht="16.5" x14ac:dyDescent="0.15">
      <c r="A753" s="145" t="s">
        <v>18798</v>
      </c>
      <c r="B753" s="32" t="s">
        <v>2177</v>
      </c>
      <c r="C753" s="32" t="s">
        <v>2179</v>
      </c>
      <c r="D753" s="32" t="s">
        <v>997</v>
      </c>
      <c r="E753" s="145" t="s">
        <v>17405</v>
      </c>
      <c r="F753" s="145" t="s">
        <v>18799</v>
      </c>
      <c r="G753" s="145" t="s">
        <v>17565</v>
      </c>
      <c r="H753" s="145" t="s">
        <v>1169</v>
      </c>
      <c r="I753" s="11" t="s">
        <v>997</v>
      </c>
      <c r="J753" s="11" t="s">
        <v>43669</v>
      </c>
      <c r="K753" s="11" t="s">
        <v>1166</v>
      </c>
    </row>
    <row r="754" spans="1:11" ht="16.5" x14ac:dyDescent="0.15">
      <c r="A754" s="145" t="s">
        <v>18800</v>
      </c>
      <c r="B754" s="32" t="s">
        <v>2180</v>
      </c>
      <c r="C754" s="32" t="s">
        <v>2181</v>
      </c>
      <c r="D754" s="32" t="s">
        <v>997</v>
      </c>
      <c r="E754" s="145" t="s">
        <v>17405</v>
      </c>
      <c r="F754" s="145" t="s">
        <v>997</v>
      </c>
      <c r="G754" s="145" t="s">
        <v>17565</v>
      </c>
      <c r="H754" s="145" t="s">
        <v>1169</v>
      </c>
      <c r="I754" s="11" t="s">
        <v>997</v>
      </c>
      <c r="J754" s="11" t="s">
        <v>43669</v>
      </c>
      <c r="K754" s="11" t="s">
        <v>1166</v>
      </c>
    </row>
    <row r="755" spans="1:11" ht="16.5" x14ac:dyDescent="0.15">
      <c r="A755" s="145" t="s">
        <v>18801</v>
      </c>
      <c r="B755" s="32" t="s">
        <v>2180</v>
      </c>
      <c r="C755" s="32" t="s">
        <v>2182</v>
      </c>
      <c r="D755" s="32" t="s">
        <v>997</v>
      </c>
      <c r="E755" s="145" t="s">
        <v>17405</v>
      </c>
      <c r="F755" s="145" t="s">
        <v>997</v>
      </c>
      <c r="G755" s="145" t="s">
        <v>17565</v>
      </c>
      <c r="H755" s="145" t="s">
        <v>1169</v>
      </c>
      <c r="I755" s="11" t="s">
        <v>997</v>
      </c>
      <c r="J755" s="11" t="s">
        <v>43669</v>
      </c>
      <c r="K755" s="11" t="s">
        <v>1166</v>
      </c>
    </row>
    <row r="756" spans="1:11" ht="16.5" x14ac:dyDescent="0.15">
      <c r="A756" s="145" t="s">
        <v>18802</v>
      </c>
      <c r="B756" s="32" t="s">
        <v>2183</v>
      </c>
      <c r="C756" s="32" t="s">
        <v>2184</v>
      </c>
      <c r="D756" s="32" t="s">
        <v>997</v>
      </c>
      <c r="E756" s="145" t="s">
        <v>17405</v>
      </c>
      <c r="F756" s="145" t="s">
        <v>997</v>
      </c>
      <c r="G756" s="145" t="s">
        <v>17565</v>
      </c>
      <c r="H756" s="145" t="s">
        <v>1169</v>
      </c>
      <c r="I756" s="11" t="s">
        <v>997</v>
      </c>
      <c r="J756" s="11" t="s">
        <v>43669</v>
      </c>
      <c r="K756" s="11" t="s">
        <v>1166</v>
      </c>
    </row>
    <row r="757" spans="1:11" ht="16.5" x14ac:dyDescent="0.15">
      <c r="A757" s="145" t="s">
        <v>18803</v>
      </c>
      <c r="B757" s="32" t="s">
        <v>2185</v>
      </c>
      <c r="C757" s="32" t="s">
        <v>2186</v>
      </c>
      <c r="D757" s="32" t="s">
        <v>997</v>
      </c>
      <c r="E757" s="145" t="s">
        <v>17405</v>
      </c>
      <c r="F757" s="145" t="s">
        <v>997</v>
      </c>
      <c r="G757" s="145" t="s">
        <v>17565</v>
      </c>
      <c r="H757" s="145" t="s">
        <v>1169</v>
      </c>
      <c r="I757" s="11" t="s">
        <v>997</v>
      </c>
      <c r="J757" s="11" t="s">
        <v>43669</v>
      </c>
      <c r="K757" s="11" t="s">
        <v>1166</v>
      </c>
    </row>
    <row r="758" spans="1:11" ht="16.5" x14ac:dyDescent="0.15">
      <c r="A758" s="145" t="s">
        <v>18804</v>
      </c>
      <c r="B758" s="32" t="s">
        <v>2187</v>
      </c>
      <c r="C758" s="32" t="s">
        <v>2188</v>
      </c>
      <c r="D758" s="32" t="s">
        <v>997</v>
      </c>
      <c r="E758" s="145" t="s">
        <v>17405</v>
      </c>
      <c r="F758" s="145" t="s">
        <v>997</v>
      </c>
      <c r="G758" s="145" t="s">
        <v>17565</v>
      </c>
      <c r="H758" s="145" t="s">
        <v>1169</v>
      </c>
      <c r="I758" s="11" t="s">
        <v>997</v>
      </c>
      <c r="J758" s="11" t="s">
        <v>43669</v>
      </c>
      <c r="K758" s="11" t="s">
        <v>1166</v>
      </c>
    </row>
    <row r="759" spans="1:11" ht="16.5" x14ac:dyDescent="0.15">
      <c r="A759" s="145" t="s">
        <v>18805</v>
      </c>
      <c r="B759" s="32" t="s">
        <v>2185</v>
      </c>
      <c r="C759" s="32" t="s">
        <v>2189</v>
      </c>
      <c r="D759" s="32" t="s">
        <v>997</v>
      </c>
      <c r="E759" s="145" t="s">
        <v>17405</v>
      </c>
      <c r="F759" s="145" t="s">
        <v>18806</v>
      </c>
      <c r="G759" s="145" t="s">
        <v>17565</v>
      </c>
      <c r="H759" s="145" t="s">
        <v>1169</v>
      </c>
      <c r="I759" s="11" t="s">
        <v>997</v>
      </c>
      <c r="J759" s="11" t="s">
        <v>43669</v>
      </c>
      <c r="K759" s="11" t="s">
        <v>1166</v>
      </c>
    </row>
    <row r="760" spans="1:11" ht="16.5" x14ac:dyDescent="0.15">
      <c r="A760" s="145" t="s">
        <v>18807</v>
      </c>
      <c r="B760" s="32" t="s">
        <v>2190</v>
      </c>
      <c r="C760" s="32" t="s">
        <v>2191</v>
      </c>
      <c r="D760" s="32" t="s">
        <v>997</v>
      </c>
      <c r="E760" s="145" t="s">
        <v>17405</v>
      </c>
      <c r="F760" s="145" t="s">
        <v>997</v>
      </c>
      <c r="G760" s="145" t="s">
        <v>17565</v>
      </c>
      <c r="H760" s="145" t="s">
        <v>1169</v>
      </c>
      <c r="I760" s="11" t="s">
        <v>997</v>
      </c>
      <c r="J760" s="11" t="s">
        <v>43669</v>
      </c>
      <c r="K760" s="11" t="s">
        <v>1166</v>
      </c>
    </row>
    <row r="761" spans="1:11" ht="16.5" x14ac:dyDescent="0.15">
      <c r="A761" s="145" t="s">
        <v>18808</v>
      </c>
      <c r="B761" s="32" t="s">
        <v>2190</v>
      </c>
      <c r="C761" s="32" t="s">
        <v>2192</v>
      </c>
      <c r="D761" s="32" t="s">
        <v>997</v>
      </c>
      <c r="E761" s="145" t="s">
        <v>17405</v>
      </c>
      <c r="F761" s="145" t="s">
        <v>997</v>
      </c>
      <c r="G761" s="145" t="s">
        <v>17565</v>
      </c>
      <c r="H761" s="145" t="s">
        <v>1169</v>
      </c>
      <c r="I761" s="11" t="s">
        <v>997</v>
      </c>
      <c r="J761" s="11" t="s">
        <v>43669</v>
      </c>
      <c r="K761" s="11" t="s">
        <v>1166</v>
      </c>
    </row>
    <row r="762" spans="1:11" ht="16.5" x14ac:dyDescent="0.15">
      <c r="A762" s="145" t="s">
        <v>18809</v>
      </c>
      <c r="B762" s="32" t="s">
        <v>2193</v>
      </c>
      <c r="C762" s="32" t="s">
        <v>2194</v>
      </c>
      <c r="D762" s="32" t="s">
        <v>997</v>
      </c>
      <c r="E762" s="145" t="s">
        <v>17405</v>
      </c>
      <c r="F762" s="145" t="s">
        <v>18810</v>
      </c>
      <c r="G762" s="145" t="s">
        <v>17565</v>
      </c>
      <c r="H762" s="145" t="s">
        <v>1169</v>
      </c>
      <c r="I762" s="11" t="s">
        <v>997</v>
      </c>
      <c r="J762" s="11" t="s">
        <v>43669</v>
      </c>
      <c r="K762" s="11" t="s">
        <v>1166</v>
      </c>
    </row>
    <row r="763" spans="1:11" ht="16.5" x14ac:dyDescent="0.15">
      <c r="A763" s="145" t="s">
        <v>18811</v>
      </c>
      <c r="B763" s="32" t="s">
        <v>2193</v>
      </c>
      <c r="C763" s="32" t="s">
        <v>2195</v>
      </c>
      <c r="D763" s="32" t="s">
        <v>997</v>
      </c>
      <c r="E763" s="145" t="s">
        <v>17405</v>
      </c>
      <c r="F763" s="145" t="s">
        <v>18812</v>
      </c>
      <c r="G763" s="145" t="s">
        <v>17565</v>
      </c>
      <c r="H763" s="145" t="s">
        <v>1169</v>
      </c>
      <c r="I763" s="11" t="s">
        <v>997</v>
      </c>
      <c r="J763" s="11" t="s">
        <v>43669</v>
      </c>
      <c r="K763" s="11" t="s">
        <v>1166</v>
      </c>
    </row>
    <row r="764" spans="1:11" ht="16.5" x14ac:dyDescent="0.15">
      <c r="A764" s="145" t="s">
        <v>18813</v>
      </c>
      <c r="B764" s="32" t="s">
        <v>2187</v>
      </c>
      <c r="C764" s="32" t="s">
        <v>2196</v>
      </c>
      <c r="D764" s="32" t="s">
        <v>997</v>
      </c>
      <c r="E764" s="145" t="s">
        <v>17405</v>
      </c>
      <c r="F764" s="145" t="s">
        <v>18814</v>
      </c>
      <c r="G764" s="145" t="s">
        <v>17565</v>
      </c>
      <c r="H764" s="145" t="s">
        <v>1169</v>
      </c>
      <c r="I764" s="11" t="s">
        <v>997</v>
      </c>
      <c r="J764" s="11" t="s">
        <v>43669</v>
      </c>
      <c r="K764" s="11" t="s">
        <v>1166</v>
      </c>
    </row>
    <row r="765" spans="1:11" ht="16.5" x14ac:dyDescent="0.15">
      <c r="A765" s="145" t="s">
        <v>18815</v>
      </c>
      <c r="B765" s="32" t="s">
        <v>2187</v>
      </c>
      <c r="C765" s="32" t="s">
        <v>2197</v>
      </c>
      <c r="D765" s="32" t="s">
        <v>997</v>
      </c>
      <c r="E765" s="145" t="s">
        <v>17405</v>
      </c>
      <c r="F765" s="145" t="s">
        <v>18816</v>
      </c>
      <c r="G765" s="145" t="s">
        <v>17565</v>
      </c>
      <c r="H765" s="145" t="s">
        <v>1169</v>
      </c>
      <c r="I765" s="11" t="s">
        <v>997</v>
      </c>
      <c r="J765" s="11" t="s">
        <v>43669</v>
      </c>
      <c r="K765" s="11" t="s">
        <v>1166</v>
      </c>
    </row>
    <row r="766" spans="1:11" ht="16.5" x14ac:dyDescent="0.15">
      <c r="A766" s="145" t="s">
        <v>18817</v>
      </c>
      <c r="B766" s="32" t="s">
        <v>2187</v>
      </c>
      <c r="C766" s="32" t="s">
        <v>2198</v>
      </c>
      <c r="D766" s="32" t="s">
        <v>997</v>
      </c>
      <c r="E766" s="145" t="s">
        <v>17405</v>
      </c>
      <c r="F766" s="145" t="s">
        <v>18818</v>
      </c>
      <c r="G766" s="145" t="s">
        <v>17565</v>
      </c>
      <c r="H766" s="145" t="s">
        <v>1169</v>
      </c>
      <c r="I766" s="11" t="s">
        <v>997</v>
      </c>
      <c r="J766" s="11" t="s">
        <v>43669</v>
      </c>
      <c r="K766" s="11" t="s">
        <v>1166</v>
      </c>
    </row>
    <row r="767" spans="1:11" ht="16.5" x14ac:dyDescent="0.15">
      <c r="A767" s="145" t="s">
        <v>18819</v>
      </c>
      <c r="B767" s="32" t="s">
        <v>2199</v>
      </c>
      <c r="C767" s="32" t="s">
        <v>2200</v>
      </c>
      <c r="D767" s="32" t="s">
        <v>997</v>
      </c>
      <c r="E767" s="145" t="s">
        <v>17405</v>
      </c>
      <c r="F767" s="145" t="s">
        <v>18820</v>
      </c>
      <c r="G767" s="145" t="s">
        <v>17565</v>
      </c>
      <c r="H767" s="145" t="s">
        <v>1169</v>
      </c>
      <c r="I767" s="11" t="s">
        <v>997</v>
      </c>
      <c r="J767" s="11" t="s">
        <v>43669</v>
      </c>
      <c r="K767" s="11" t="s">
        <v>1166</v>
      </c>
    </row>
    <row r="768" spans="1:11" ht="16.5" x14ac:dyDescent="0.15">
      <c r="A768" s="145" t="s">
        <v>18821</v>
      </c>
      <c r="B768" s="32" t="s">
        <v>2201</v>
      </c>
      <c r="C768" s="32" t="s">
        <v>2202</v>
      </c>
      <c r="D768" s="32" t="s">
        <v>997</v>
      </c>
      <c r="E768" s="145" t="s">
        <v>17405</v>
      </c>
      <c r="F768" s="145" t="s">
        <v>18822</v>
      </c>
      <c r="G768" s="145" t="s">
        <v>17565</v>
      </c>
      <c r="H768" s="145" t="s">
        <v>1169</v>
      </c>
      <c r="I768" s="11" t="s">
        <v>997</v>
      </c>
      <c r="J768" s="11" t="s">
        <v>43669</v>
      </c>
      <c r="K768" s="11" t="s">
        <v>1166</v>
      </c>
    </row>
    <row r="769" spans="1:11" ht="16.5" x14ac:dyDescent="0.15">
      <c r="A769" s="145" t="s">
        <v>18823</v>
      </c>
      <c r="B769" s="32" t="s">
        <v>2203</v>
      </c>
      <c r="C769" s="32" t="s">
        <v>2204</v>
      </c>
      <c r="D769" s="32" t="s">
        <v>997</v>
      </c>
      <c r="E769" s="145" t="s">
        <v>17405</v>
      </c>
      <c r="F769" s="145" t="s">
        <v>18824</v>
      </c>
      <c r="G769" s="145" t="s">
        <v>17565</v>
      </c>
      <c r="H769" s="145" t="s">
        <v>1169</v>
      </c>
      <c r="I769" s="11" t="s">
        <v>997</v>
      </c>
      <c r="J769" s="11" t="s">
        <v>43669</v>
      </c>
      <c r="K769" s="11" t="s">
        <v>1166</v>
      </c>
    </row>
    <row r="770" spans="1:11" ht="16.5" x14ac:dyDescent="0.15">
      <c r="A770" s="145" t="s">
        <v>18825</v>
      </c>
      <c r="B770" s="32" t="s">
        <v>2205</v>
      </c>
      <c r="C770" s="32" t="s">
        <v>2206</v>
      </c>
      <c r="D770" s="32" t="s">
        <v>997</v>
      </c>
      <c r="E770" s="145" t="s">
        <v>17405</v>
      </c>
      <c r="F770" s="145" t="s">
        <v>997</v>
      </c>
      <c r="G770" s="145" t="s">
        <v>17565</v>
      </c>
      <c r="H770" s="145" t="s">
        <v>1169</v>
      </c>
      <c r="I770" s="11" t="s">
        <v>997</v>
      </c>
      <c r="J770" s="11" t="s">
        <v>43669</v>
      </c>
      <c r="K770" s="11" t="s">
        <v>1166</v>
      </c>
    </row>
    <row r="771" spans="1:11" ht="16.5" x14ac:dyDescent="0.15">
      <c r="A771" s="145" t="s">
        <v>18826</v>
      </c>
      <c r="B771" s="32" t="s">
        <v>2207</v>
      </c>
      <c r="C771" s="32" t="s">
        <v>2208</v>
      </c>
      <c r="D771" s="32" t="s">
        <v>997</v>
      </c>
      <c r="E771" s="145" t="s">
        <v>17405</v>
      </c>
      <c r="F771" s="145" t="s">
        <v>997</v>
      </c>
      <c r="G771" s="145" t="s">
        <v>17565</v>
      </c>
      <c r="H771" s="145" t="s">
        <v>1169</v>
      </c>
      <c r="I771" s="11" t="s">
        <v>997</v>
      </c>
      <c r="J771" s="11" t="s">
        <v>43669</v>
      </c>
      <c r="K771" s="11" t="s">
        <v>1166</v>
      </c>
    </row>
    <row r="772" spans="1:11" ht="16.5" x14ac:dyDescent="0.15">
      <c r="A772" s="145" t="s">
        <v>18827</v>
      </c>
      <c r="B772" s="32" t="s">
        <v>2209</v>
      </c>
      <c r="C772" s="32" t="s">
        <v>2210</v>
      </c>
      <c r="D772" s="32" t="s">
        <v>997</v>
      </c>
      <c r="E772" s="145" t="s">
        <v>17405</v>
      </c>
      <c r="F772" s="145" t="s">
        <v>18828</v>
      </c>
      <c r="G772" s="145" t="s">
        <v>17565</v>
      </c>
      <c r="H772" s="145" t="s">
        <v>1169</v>
      </c>
      <c r="I772" s="11" t="s">
        <v>997</v>
      </c>
      <c r="J772" s="11" t="s">
        <v>43669</v>
      </c>
      <c r="K772" s="11" t="s">
        <v>1166</v>
      </c>
    </row>
    <row r="773" spans="1:11" ht="16.5" x14ac:dyDescent="0.15">
      <c r="A773" s="145" t="s">
        <v>18829</v>
      </c>
      <c r="B773" s="32" t="s">
        <v>1306</v>
      </c>
      <c r="C773" s="32" t="s">
        <v>2211</v>
      </c>
      <c r="D773" s="32" t="s">
        <v>997</v>
      </c>
      <c r="E773" s="145" t="s">
        <v>17405</v>
      </c>
      <c r="F773" s="145" t="s">
        <v>997</v>
      </c>
      <c r="G773" s="145" t="s">
        <v>17565</v>
      </c>
      <c r="H773" s="145" t="s">
        <v>1169</v>
      </c>
      <c r="I773" s="11" t="s">
        <v>997</v>
      </c>
      <c r="J773" s="11" t="s">
        <v>43669</v>
      </c>
      <c r="K773" s="11" t="s">
        <v>1166</v>
      </c>
    </row>
    <row r="774" spans="1:11" ht="16.5" x14ac:dyDescent="0.15">
      <c r="A774" s="145" t="s">
        <v>18830</v>
      </c>
      <c r="B774" s="32" t="s">
        <v>2212</v>
      </c>
      <c r="C774" s="32" t="s">
        <v>2213</v>
      </c>
      <c r="D774" s="32" t="s">
        <v>997</v>
      </c>
      <c r="E774" s="145" t="s">
        <v>17405</v>
      </c>
      <c r="F774" s="145" t="s">
        <v>997</v>
      </c>
      <c r="G774" s="145" t="s">
        <v>17565</v>
      </c>
      <c r="H774" s="145" t="s">
        <v>1169</v>
      </c>
      <c r="I774" s="11" t="s">
        <v>997</v>
      </c>
      <c r="J774" s="11" t="s">
        <v>43669</v>
      </c>
      <c r="K774" s="11" t="s">
        <v>1166</v>
      </c>
    </row>
    <row r="775" spans="1:11" ht="16.5" x14ac:dyDescent="0.15">
      <c r="A775" s="145" t="s">
        <v>18831</v>
      </c>
      <c r="B775" s="32" t="s">
        <v>2214</v>
      </c>
      <c r="C775" s="32" t="s">
        <v>2215</v>
      </c>
      <c r="D775" s="32" t="s">
        <v>997</v>
      </c>
      <c r="E775" s="145" t="s">
        <v>17405</v>
      </c>
      <c r="F775" s="145" t="s">
        <v>18832</v>
      </c>
      <c r="G775" s="145" t="s">
        <v>17565</v>
      </c>
      <c r="H775" s="145" t="s">
        <v>1169</v>
      </c>
      <c r="I775" s="11" t="s">
        <v>997</v>
      </c>
      <c r="J775" s="11" t="s">
        <v>43669</v>
      </c>
      <c r="K775" s="11" t="s">
        <v>1166</v>
      </c>
    </row>
    <row r="776" spans="1:11" ht="16.5" x14ac:dyDescent="0.15">
      <c r="A776" s="145" t="s">
        <v>18833</v>
      </c>
      <c r="B776" s="32" t="s">
        <v>2214</v>
      </c>
      <c r="C776" s="32" t="s">
        <v>2216</v>
      </c>
      <c r="D776" s="32" t="s">
        <v>997</v>
      </c>
      <c r="E776" s="145" t="s">
        <v>17405</v>
      </c>
      <c r="F776" s="145" t="s">
        <v>18834</v>
      </c>
      <c r="G776" s="145" t="s">
        <v>17565</v>
      </c>
      <c r="H776" s="145" t="s">
        <v>1169</v>
      </c>
      <c r="I776" s="11" t="s">
        <v>997</v>
      </c>
      <c r="J776" s="11" t="s">
        <v>43669</v>
      </c>
      <c r="K776" s="11" t="s">
        <v>1166</v>
      </c>
    </row>
    <row r="777" spans="1:11" ht="16.5" x14ac:dyDescent="0.15">
      <c r="A777" s="145" t="s">
        <v>18835</v>
      </c>
      <c r="B777" s="32" t="s">
        <v>2217</v>
      </c>
      <c r="C777" s="32" t="s">
        <v>2218</v>
      </c>
      <c r="D777" s="32" t="s">
        <v>997</v>
      </c>
      <c r="E777" s="145" t="s">
        <v>17405</v>
      </c>
      <c r="F777" s="145" t="s">
        <v>997</v>
      </c>
      <c r="G777" s="145" t="s">
        <v>17565</v>
      </c>
      <c r="H777" s="145" t="s">
        <v>1169</v>
      </c>
      <c r="I777" s="11" t="s">
        <v>997</v>
      </c>
      <c r="J777" s="11" t="s">
        <v>43669</v>
      </c>
      <c r="K777" s="11" t="s">
        <v>1166</v>
      </c>
    </row>
    <row r="778" spans="1:11" ht="16.5" x14ac:dyDescent="0.15">
      <c r="A778" s="145" t="s">
        <v>18836</v>
      </c>
      <c r="B778" s="32" t="s">
        <v>1308</v>
      </c>
      <c r="C778" s="32" t="s">
        <v>2219</v>
      </c>
      <c r="D778" s="32" t="s">
        <v>997</v>
      </c>
      <c r="E778" s="145" t="s">
        <v>17405</v>
      </c>
      <c r="F778" s="145" t="s">
        <v>997</v>
      </c>
      <c r="G778" s="145" t="s">
        <v>17565</v>
      </c>
      <c r="H778" s="145" t="s">
        <v>1169</v>
      </c>
      <c r="I778" s="11" t="s">
        <v>997</v>
      </c>
      <c r="J778" s="11" t="s">
        <v>43669</v>
      </c>
      <c r="K778" s="11" t="s">
        <v>1166</v>
      </c>
    </row>
    <row r="779" spans="1:11" ht="16.5" x14ac:dyDescent="0.15">
      <c r="A779" s="145" t="s">
        <v>18837</v>
      </c>
      <c r="B779" s="32" t="s">
        <v>2220</v>
      </c>
      <c r="C779" s="32" t="s">
        <v>2221</v>
      </c>
      <c r="D779" s="32" t="s">
        <v>997</v>
      </c>
      <c r="E779" s="145" t="s">
        <v>17405</v>
      </c>
      <c r="F779" s="145" t="s">
        <v>18838</v>
      </c>
      <c r="G779" s="145" t="s">
        <v>17565</v>
      </c>
      <c r="H779" s="145" t="s">
        <v>1169</v>
      </c>
      <c r="I779" s="11" t="s">
        <v>997</v>
      </c>
      <c r="J779" s="11" t="s">
        <v>43669</v>
      </c>
      <c r="K779" s="11" t="s">
        <v>1166</v>
      </c>
    </row>
    <row r="780" spans="1:11" ht="16.5" x14ac:dyDescent="0.15">
      <c r="A780" s="145" t="s">
        <v>18839</v>
      </c>
      <c r="B780" s="32" t="s">
        <v>2222</v>
      </c>
      <c r="C780" s="32" t="s">
        <v>2223</v>
      </c>
      <c r="D780" s="32" t="s">
        <v>997</v>
      </c>
      <c r="E780" s="145" t="s">
        <v>17405</v>
      </c>
      <c r="F780" s="145" t="s">
        <v>18840</v>
      </c>
      <c r="G780" s="145" t="s">
        <v>17565</v>
      </c>
      <c r="H780" s="145" t="s">
        <v>1169</v>
      </c>
      <c r="I780" s="11" t="s">
        <v>997</v>
      </c>
      <c r="J780" s="11" t="s">
        <v>43669</v>
      </c>
      <c r="K780" s="11" t="s">
        <v>1166</v>
      </c>
    </row>
    <row r="781" spans="1:11" ht="16.5" x14ac:dyDescent="0.15">
      <c r="A781" s="145" t="s">
        <v>18841</v>
      </c>
      <c r="B781" s="32" t="s">
        <v>2224</v>
      </c>
      <c r="C781" s="32" t="s">
        <v>2225</v>
      </c>
      <c r="D781" s="32" t="s">
        <v>997</v>
      </c>
      <c r="E781" s="145" t="s">
        <v>17405</v>
      </c>
      <c r="F781" s="145" t="s">
        <v>18842</v>
      </c>
      <c r="G781" s="145" t="s">
        <v>17565</v>
      </c>
      <c r="H781" s="145" t="s">
        <v>1169</v>
      </c>
      <c r="I781" s="11" t="s">
        <v>997</v>
      </c>
      <c r="J781" s="11" t="s">
        <v>43669</v>
      </c>
      <c r="K781" s="11" t="s">
        <v>1166</v>
      </c>
    </row>
    <row r="782" spans="1:11" ht="16.5" x14ac:dyDescent="0.15">
      <c r="A782" s="145" t="s">
        <v>18843</v>
      </c>
      <c r="B782" s="32" t="s">
        <v>2226</v>
      </c>
      <c r="C782" s="32" t="s">
        <v>2227</v>
      </c>
      <c r="D782" s="32" t="s">
        <v>997</v>
      </c>
      <c r="E782" s="145" t="s">
        <v>17405</v>
      </c>
      <c r="F782" s="145" t="s">
        <v>997</v>
      </c>
      <c r="G782" s="145" t="s">
        <v>17565</v>
      </c>
      <c r="H782" s="145" t="s">
        <v>1169</v>
      </c>
      <c r="I782" s="11" t="s">
        <v>997</v>
      </c>
      <c r="J782" s="11" t="s">
        <v>43669</v>
      </c>
      <c r="K782" s="11" t="s">
        <v>1166</v>
      </c>
    </row>
    <row r="783" spans="1:11" ht="16.5" x14ac:dyDescent="0.15">
      <c r="A783" s="145" t="s">
        <v>18844</v>
      </c>
      <c r="B783" s="32" t="s">
        <v>2228</v>
      </c>
      <c r="C783" s="32" t="s">
        <v>2229</v>
      </c>
      <c r="D783" s="32" t="s">
        <v>997</v>
      </c>
      <c r="E783" s="145" t="s">
        <v>17405</v>
      </c>
      <c r="F783" s="145" t="s">
        <v>997</v>
      </c>
      <c r="G783" s="145" t="s">
        <v>17565</v>
      </c>
      <c r="H783" s="145" t="s">
        <v>1169</v>
      </c>
      <c r="I783" s="11" t="s">
        <v>997</v>
      </c>
      <c r="J783" s="11" t="s">
        <v>43669</v>
      </c>
      <c r="K783" s="11" t="s">
        <v>1166</v>
      </c>
    </row>
    <row r="784" spans="1:11" ht="16.5" x14ac:dyDescent="0.15">
      <c r="A784" s="145" t="s">
        <v>18845</v>
      </c>
      <c r="B784" s="32" t="s">
        <v>1308</v>
      </c>
      <c r="C784" s="32" t="s">
        <v>2230</v>
      </c>
      <c r="D784" s="32" t="s">
        <v>997</v>
      </c>
      <c r="E784" s="145" t="s">
        <v>17405</v>
      </c>
      <c r="F784" s="145" t="s">
        <v>18846</v>
      </c>
      <c r="G784" s="145" t="s">
        <v>17565</v>
      </c>
      <c r="H784" s="145" t="s">
        <v>1169</v>
      </c>
      <c r="I784" s="11" t="s">
        <v>997</v>
      </c>
      <c r="J784" s="11" t="s">
        <v>43669</v>
      </c>
      <c r="K784" s="11" t="s">
        <v>1166</v>
      </c>
    </row>
    <row r="785" spans="1:11" ht="16.5" x14ac:dyDescent="0.15">
      <c r="A785" s="145" t="s">
        <v>18847</v>
      </c>
      <c r="B785" s="32" t="s">
        <v>2231</v>
      </c>
      <c r="C785" s="32" t="s">
        <v>2232</v>
      </c>
      <c r="D785" s="32" t="s">
        <v>997</v>
      </c>
      <c r="E785" s="145" t="s">
        <v>17405</v>
      </c>
      <c r="F785" s="145" t="s">
        <v>18848</v>
      </c>
      <c r="G785" s="145" t="s">
        <v>17565</v>
      </c>
      <c r="H785" s="145" t="s">
        <v>1169</v>
      </c>
      <c r="I785" s="11" t="s">
        <v>997</v>
      </c>
      <c r="J785" s="11" t="s">
        <v>43669</v>
      </c>
      <c r="K785" s="11" t="s">
        <v>1166</v>
      </c>
    </row>
    <row r="786" spans="1:11" ht="16.5" x14ac:dyDescent="0.15">
      <c r="A786" s="145" t="s">
        <v>18849</v>
      </c>
      <c r="B786" s="32" t="s">
        <v>1310</v>
      </c>
      <c r="C786" s="32" t="s">
        <v>2233</v>
      </c>
      <c r="D786" s="32" t="s">
        <v>997</v>
      </c>
      <c r="E786" s="145" t="s">
        <v>17405</v>
      </c>
      <c r="F786" s="145" t="s">
        <v>997</v>
      </c>
      <c r="G786" s="145" t="s">
        <v>17565</v>
      </c>
      <c r="H786" s="145" t="s">
        <v>1169</v>
      </c>
      <c r="I786" s="11" t="s">
        <v>997</v>
      </c>
      <c r="J786" s="11" t="s">
        <v>43669</v>
      </c>
      <c r="K786" s="11" t="s">
        <v>1166</v>
      </c>
    </row>
    <row r="787" spans="1:11" ht="16.5" x14ac:dyDescent="0.15">
      <c r="A787" s="145" t="s">
        <v>18850</v>
      </c>
      <c r="B787" s="32" t="s">
        <v>1310</v>
      </c>
      <c r="C787" s="32" t="s">
        <v>2234</v>
      </c>
      <c r="D787" s="32" t="s">
        <v>997</v>
      </c>
      <c r="E787" s="145" t="s">
        <v>17405</v>
      </c>
      <c r="F787" s="145" t="s">
        <v>997</v>
      </c>
      <c r="G787" s="145" t="s">
        <v>17565</v>
      </c>
      <c r="H787" s="145" t="s">
        <v>1169</v>
      </c>
      <c r="I787" s="11" t="s">
        <v>997</v>
      </c>
      <c r="J787" s="11" t="s">
        <v>43669</v>
      </c>
      <c r="K787" s="11" t="s">
        <v>1166</v>
      </c>
    </row>
    <row r="788" spans="1:11" ht="16.5" x14ac:dyDescent="0.15">
      <c r="A788" s="145" t="s">
        <v>18851</v>
      </c>
      <c r="B788" s="32" t="s">
        <v>1310</v>
      </c>
      <c r="C788" s="32" t="s">
        <v>2235</v>
      </c>
      <c r="D788" s="32" t="s">
        <v>997</v>
      </c>
      <c r="E788" s="145" t="s">
        <v>17405</v>
      </c>
      <c r="F788" s="145" t="s">
        <v>997</v>
      </c>
      <c r="G788" s="145" t="s">
        <v>17565</v>
      </c>
      <c r="H788" s="145" t="s">
        <v>1169</v>
      </c>
      <c r="I788" s="11" t="s">
        <v>997</v>
      </c>
      <c r="J788" s="11" t="s">
        <v>43669</v>
      </c>
      <c r="K788" s="11" t="s">
        <v>1166</v>
      </c>
    </row>
    <row r="789" spans="1:11" ht="16.5" x14ac:dyDescent="0.15">
      <c r="A789" s="145" t="s">
        <v>18852</v>
      </c>
      <c r="B789" s="32" t="s">
        <v>2236</v>
      </c>
      <c r="C789" s="32" t="s">
        <v>2237</v>
      </c>
      <c r="D789" s="32" t="s">
        <v>997</v>
      </c>
      <c r="E789" s="145" t="s">
        <v>17405</v>
      </c>
      <c r="F789" s="145" t="s">
        <v>997</v>
      </c>
      <c r="G789" s="145" t="s">
        <v>17565</v>
      </c>
      <c r="H789" s="145" t="s">
        <v>1169</v>
      </c>
      <c r="I789" s="11" t="s">
        <v>997</v>
      </c>
      <c r="J789" s="11" t="s">
        <v>43669</v>
      </c>
      <c r="K789" s="11" t="s">
        <v>1166</v>
      </c>
    </row>
    <row r="790" spans="1:11" ht="16.5" x14ac:dyDescent="0.15">
      <c r="A790" s="145" t="s">
        <v>18853</v>
      </c>
      <c r="B790" s="32" t="s">
        <v>1312</v>
      </c>
      <c r="C790" s="32" t="s">
        <v>2238</v>
      </c>
      <c r="D790" s="32" t="s">
        <v>997</v>
      </c>
      <c r="E790" s="145" t="s">
        <v>17405</v>
      </c>
      <c r="F790" s="145" t="s">
        <v>997</v>
      </c>
      <c r="G790" s="145" t="s">
        <v>17565</v>
      </c>
      <c r="H790" s="145" t="s">
        <v>1169</v>
      </c>
      <c r="I790" s="11" t="s">
        <v>997</v>
      </c>
      <c r="J790" s="11" t="s">
        <v>43669</v>
      </c>
      <c r="K790" s="11" t="s">
        <v>1166</v>
      </c>
    </row>
    <row r="791" spans="1:11" ht="16.5" x14ac:dyDescent="0.15">
      <c r="A791" s="145" t="s">
        <v>18854</v>
      </c>
      <c r="B791" s="32" t="s">
        <v>2239</v>
      </c>
      <c r="C791" s="32" t="s">
        <v>2240</v>
      </c>
      <c r="D791" s="32" t="s">
        <v>997</v>
      </c>
      <c r="E791" s="145" t="s">
        <v>17405</v>
      </c>
      <c r="F791" s="145" t="s">
        <v>997</v>
      </c>
      <c r="G791" s="145" t="s">
        <v>17565</v>
      </c>
      <c r="H791" s="145" t="s">
        <v>1169</v>
      </c>
      <c r="I791" s="11" t="s">
        <v>997</v>
      </c>
      <c r="J791" s="11" t="s">
        <v>43669</v>
      </c>
      <c r="K791" s="11" t="s">
        <v>1166</v>
      </c>
    </row>
    <row r="792" spans="1:11" ht="16.5" x14ac:dyDescent="0.15">
      <c r="A792" s="145" t="s">
        <v>18855</v>
      </c>
      <c r="B792" s="32" t="s">
        <v>2241</v>
      </c>
      <c r="C792" s="32" t="s">
        <v>2242</v>
      </c>
      <c r="D792" s="32" t="s">
        <v>997</v>
      </c>
      <c r="E792" s="145" t="s">
        <v>17405</v>
      </c>
      <c r="F792" s="145" t="s">
        <v>997</v>
      </c>
      <c r="G792" s="145" t="s">
        <v>17565</v>
      </c>
      <c r="H792" s="145" t="s">
        <v>1169</v>
      </c>
      <c r="I792" s="11" t="s">
        <v>997</v>
      </c>
      <c r="J792" s="11" t="s">
        <v>43669</v>
      </c>
      <c r="K792" s="11" t="s">
        <v>1166</v>
      </c>
    </row>
    <row r="793" spans="1:11" ht="16.5" x14ac:dyDescent="0.15">
      <c r="A793" s="145" t="s">
        <v>18856</v>
      </c>
      <c r="B793" s="32" t="s">
        <v>2239</v>
      </c>
      <c r="C793" s="32" t="s">
        <v>2243</v>
      </c>
      <c r="D793" s="32" t="s">
        <v>997</v>
      </c>
      <c r="E793" s="145" t="s">
        <v>17405</v>
      </c>
      <c r="F793" s="145" t="s">
        <v>997</v>
      </c>
      <c r="G793" s="145" t="s">
        <v>17565</v>
      </c>
      <c r="H793" s="145" t="s">
        <v>1169</v>
      </c>
      <c r="I793" s="11" t="s">
        <v>997</v>
      </c>
      <c r="J793" s="11" t="s">
        <v>43669</v>
      </c>
      <c r="K793" s="11" t="s">
        <v>1166</v>
      </c>
    </row>
    <row r="794" spans="1:11" ht="16.5" x14ac:dyDescent="0.15">
      <c r="A794" s="145" t="s">
        <v>18857</v>
      </c>
      <c r="B794" s="32" t="s">
        <v>1312</v>
      </c>
      <c r="C794" s="32" t="s">
        <v>2244</v>
      </c>
      <c r="D794" s="32" t="s">
        <v>997</v>
      </c>
      <c r="E794" s="145" t="s">
        <v>17405</v>
      </c>
      <c r="F794" s="145" t="s">
        <v>997</v>
      </c>
      <c r="G794" s="145" t="s">
        <v>17565</v>
      </c>
      <c r="H794" s="145" t="s">
        <v>1169</v>
      </c>
      <c r="I794" s="11" t="s">
        <v>997</v>
      </c>
      <c r="J794" s="11" t="s">
        <v>43669</v>
      </c>
      <c r="K794" s="11" t="s">
        <v>1166</v>
      </c>
    </row>
    <row r="795" spans="1:11" ht="16.5" x14ac:dyDescent="0.15">
      <c r="A795" s="145" t="s">
        <v>18858</v>
      </c>
      <c r="B795" s="32" t="s">
        <v>2245</v>
      </c>
      <c r="C795" s="32" t="s">
        <v>2246</v>
      </c>
      <c r="D795" s="32" t="s">
        <v>997</v>
      </c>
      <c r="E795" s="145" t="s">
        <v>17405</v>
      </c>
      <c r="F795" s="145" t="s">
        <v>997</v>
      </c>
      <c r="G795" s="145" t="s">
        <v>17565</v>
      </c>
      <c r="H795" s="145" t="s">
        <v>1169</v>
      </c>
      <c r="I795" s="11" t="s">
        <v>997</v>
      </c>
      <c r="J795" s="11" t="s">
        <v>43669</v>
      </c>
      <c r="K795" s="11" t="s">
        <v>1166</v>
      </c>
    </row>
    <row r="796" spans="1:11" ht="16.5" x14ac:dyDescent="0.15">
      <c r="A796" s="145" t="s">
        <v>18859</v>
      </c>
      <c r="B796" s="32" t="s">
        <v>2247</v>
      </c>
      <c r="C796" s="32" t="s">
        <v>2248</v>
      </c>
      <c r="D796" s="32" t="s">
        <v>997</v>
      </c>
      <c r="E796" s="145" t="s">
        <v>17405</v>
      </c>
      <c r="F796" s="145" t="s">
        <v>18860</v>
      </c>
      <c r="G796" s="145" t="s">
        <v>17565</v>
      </c>
      <c r="H796" s="145" t="s">
        <v>1169</v>
      </c>
      <c r="I796" s="11" t="s">
        <v>997</v>
      </c>
      <c r="J796" s="11" t="s">
        <v>43669</v>
      </c>
      <c r="K796" s="11" t="s">
        <v>1166</v>
      </c>
    </row>
    <row r="797" spans="1:11" ht="16.5" x14ac:dyDescent="0.15">
      <c r="A797" s="145" t="s">
        <v>18861</v>
      </c>
      <c r="B797" s="32" t="s">
        <v>2249</v>
      </c>
      <c r="C797" s="32" t="s">
        <v>2250</v>
      </c>
      <c r="D797" s="32" t="s">
        <v>997</v>
      </c>
      <c r="E797" s="145" t="s">
        <v>17405</v>
      </c>
      <c r="F797" s="145" t="s">
        <v>18862</v>
      </c>
      <c r="G797" s="145" t="s">
        <v>17565</v>
      </c>
      <c r="H797" s="145" t="s">
        <v>1169</v>
      </c>
      <c r="I797" s="11" t="s">
        <v>997</v>
      </c>
      <c r="J797" s="11" t="s">
        <v>43669</v>
      </c>
      <c r="K797" s="11" t="s">
        <v>1166</v>
      </c>
    </row>
    <row r="798" spans="1:11" ht="16.5" x14ac:dyDescent="0.15">
      <c r="A798" s="145" t="s">
        <v>18863</v>
      </c>
      <c r="B798" s="32" t="s">
        <v>2247</v>
      </c>
      <c r="C798" s="32" t="s">
        <v>2251</v>
      </c>
      <c r="D798" s="32" t="s">
        <v>997</v>
      </c>
      <c r="E798" s="145" t="s">
        <v>17405</v>
      </c>
      <c r="F798" s="145" t="s">
        <v>18864</v>
      </c>
      <c r="G798" s="145" t="s">
        <v>17565</v>
      </c>
      <c r="H798" s="145" t="s">
        <v>1169</v>
      </c>
      <c r="I798" s="11" t="s">
        <v>997</v>
      </c>
      <c r="J798" s="11" t="s">
        <v>43669</v>
      </c>
      <c r="K798" s="11" t="s">
        <v>1166</v>
      </c>
    </row>
    <row r="799" spans="1:11" ht="16.5" x14ac:dyDescent="0.15">
      <c r="A799" s="145" t="s">
        <v>18865</v>
      </c>
      <c r="B799" s="32" t="s">
        <v>2247</v>
      </c>
      <c r="C799" s="32" t="s">
        <v>2252</v>
      </c>
      <c r="D799" s="32" t="s">
        <v>997</v>
      </c>
      <c r="E799" s="145" t="s">
        <v>17405</v>
      </c>
      <c r="F799" s="145" t="s">
        <v>18866</v>
      </c>
      <c r="G799" s="145" t="s">
        <v>17565</v>
      </c>
      <c r="H799" s="145" t="s">
        <v>1169</v>
      </c>
      <c r="I799" s="11" t="s">
        <v>997</v>
      </c>
      <c r="J799" s="11" t="s">
        <v>43669</v>
      </c>
      <c r="K799" s="11" t="s">
        <v>1166</v>
      </c>
    </row>
    <row r="800" spans="1:11" ht="16.5" x14ac:dyDescent="0.15">
      <c r="A800" s="145" t="s">
        <v>18867</v>
      </c>
      <c r="B800" s="32" t="s">
        <v>2253</v>
      </c>
      <c r="C800" s="32" t="s">
        <v>2254</v>
      </c>
      <c r="D800" s="32" t="s">
        <v>997</v>
      </c>
      <c r="E800" s="145" t="s">
        <v>17405</v>
      </c>
      <c r="F800" s="145" t="s">
        <v>997</v>
      </c>
      <c r="G800" s="145" t="s">
        <v>17565</v>
      </c>
      <c r="H800" s="145" t="s">
        <v>1169</v>
      </c>
      <c r="I800" s="11" t="s">
        <v>997</v>
      </c>
      <c r="J800" s="11" t="s">
        <v>43669</v>
      </c>
      <c r="K800" s="11" t="s">
        <v>1166</v>
      </c>
    </row>
    <row r="801" spans="1:11" ht="16.5" x14ac:dyDescent="0.15">
      <c r="A801" s="145" t="s">
        <v>18868</v>
      </c>
      <c r="B801" s="32" t="s">
        <v>2253</v>
      </c>
      <c r="C801" s="32" t="s">
        <v>2255</v>
      </c>
      <c r="D801" s="32" t="s">
        <v>997</v>
      </c>
      <c r="E801" s="145" t="s">
        <v>17405</v>
      </c>
      <c r="F801" s="145" t="s">
        <v>18869</v>
      </c>
      <c r="G801" s="145" t="s">
        <v>17565</v>
      </c>
      <c r="H801" s="145" t="s">
        <v>1169</v>
      </c>
      <c r="I801" s="11" t="s">
        <v>997</v>
      </c>
      <c r="J801" s="11" t="s">
        <v>43669</v>
      </c>
      <c r="K801" s="11" t="s">
        <v>1166</v>
      </c>
    </row>
    <row r="802" spans="1:11" ht="16.5" x14ac:dyDescent="0.15">
      <c r="A802" s="145" t="s">
        <v>18870</v>
      </c>
      <c r="B802" s="32" t="s">
        <v>2256</v>
      </c>
      <c r="C802" s="32" t="s">
        <v>2257</v>
      </c>
      <c r="D802" s="32" t="s">
        <v>997</v>
      </c>
      <c r="E802" s="145" t="s">
        <v>17405</v>
      </c>
      <c r="F802" s="145" t="s">
        <v>997</v>
      </c>
      <c r="G802" s="145" t="s">
        <v>17565</v>
      </c>
      <c r="H802" s="145" t="s">
        <v>1169</v>
      </c>
      <c r="I802" s="11" t="s">
        <v>997</v>
      </c>
      <c r="J802" s="11" t="s">
        <v>43669</v>
      </c>
      <c r="K802" s="11" t="s">
        <v>1166</v>
      </c>
    </row>
    <row r="803" spans="1:11" ht="16.5" x14ac:dyDescent="0.15">
      <c r="A803" s="145" t="s">
        <v>18871</v>
      </c>
      <c r="B803" s="32" t="s">
        <v>1314</v>
      </c>
      <c r="C803" s="32" t="s">
        <v>2258</v>
      </c>
      <c r="D803" s="32" t="s">
        <v>997</v>
      </c>
      <c r="E803" s="145" t="s">
        <v>17405</v>
      </c>
      <c r="F803" s="145" t="s">
        <v>997</v>
      </c>
      <c r="G803" s="145" t="s">
        <v>17565</v>
      </c>
      <c r="H803" s="145" t="s">
        <v>1169</v>
      </c>
      <c r="I803" s="11" t="s">
        <v>997</v>
      </c>
      <c r="J803" s="11" t="s">
        <v>43669</v>
      </c>
      <c r="K803" s="11" t="s">
        <v>1166</v>
      </c>
    </row>
    <row r="804" spans="1:11" ht="16.5" x14ac:dyDescent="0.15">
      <c r="A804" s="145" t="s">
        <v>18872</v>
      </c>
      <c r="B804" s="32" t="s">
        <v>1314</v>
      </c>
      <c r="C804" s="32" t="s">
        <v>2259</v>
      </c>
      <c r="D804" s="32" t="s">
        <v>997</v>
      </c>
      <c r="E804" s="145" t="s">
        <v>17405</v>
      </c>
      <c r="F804" s="145" t="s">
        <v>997</v>
      </c>
      <c r="G804" s="145" t="s">
        <v>17565</v>
      </c>
      <c r="H804" s="145" t="s">
        <v>1169</v>
      </c>
      <c r="I804" s="11" t="s">
        <v>997</v>
      </c>
      <c r="J804" s="11" t="s">
        <v>43669</v>
      </c>
      <c r="K804" s="11" t="s">
        <v>1166</v>
      </c>
    </row>
    <row r="805" spans="1:11" ht="16.5" x14ac:dyDescent="0.15">
      <c r="A805" s="145" t="s">
        <v>18873</v>
      </c>
      <c r="B805" s="32" t="s">
        <v>1314</v>
      </c>
      <c r="C805" s="32" t="s">
        <v>2260</v>
      </c>
      <c r="D805" s="32" t="s">
        <v>997</v>
      </c>
      <c r="E805" s="145" t="s">
        <v>17405</v>
      </c>
      <c r="F805" s="145" t="s">
        <v>997</v>
      </c>
      <c r="G805" s="145" t="s">
        <v>17565</v>
      </c>
      <c r="H805" s="145" t="s">
        <v>1169</v>
      </c>
      <c r="I805" s="11" t="s">
        <v>997</v>
      </c>
      <c r="J805" s="11" t="s">
        <v>43669</v>
      </c>
      <c r="K805" s="11" t="s">
        <v>1166</v>
      </c>
    </row>
    <row r="806" spans="1:11" ht="16.5" x14ac:dyDescent="0.15">
      <c r="A806" s="145" t="s">
        <v>18874</v>
      </c>
      <c r="B806" s="32" t="s">
        <v>1314</v>
      </c>
      <c r="C806" s="32" t="s">
        <v>2261</v>
      </c>
      <c r="D806" s="32" t="s">
        <v>997</v>
      </c>
      <c r="E806" s="145" t="s">
        <v>17405</v>
      </c>
      <c r="F806" s="145" t="s">
        <v>997</v>
      </c>
      <c r="G806" s="145" t="s">
        <v>17565</v>
      </c>
      <c r="H806" s="145" t="s">
        <v>1169</v>
      </c>
      <c r="I806" s="11" t="s">
        <v>997</v>
      </c>
      <c r="J806" s="11" t="s">
        <v>43669</v>
      </c>
      <c r="K806" s="11" t="s">
        <v>1166</v>
      </c>
    </row>
    <row r="807" spans="1:11" ht="16.5" x14ac:dyDescent="0.15">
      <c r="A807" s="145" t="s">
        <v>18875</v>
      </c>
      <c r="B807" s="32" t="s">
        <v>1314</v>
      </c>
      <c r="C807" s="32" t="s">
        <v>2262</v>
      </c>
      <c r="D807" s="32" t="s">
        <v>997</v>
      </c>
      <c r="E807" s="145" t="s">
        <v>17405</v>
      </c>
      <c r="F807" s="145" t="s">
        <v>997</v>
      </c>
      <c r="G807" s="145" t="s">
        <v>17565</v>
      </c>
      <c r="H807" s="145" t="s">
        <v>1169</v>
      </c>
      <c r="I807" s="11" t="s">
        <v>997</v>
      </c>
      <c r="J807" s="11" t="s">
        <v>43669</v>
      </c>
      <c r="K807" s="11" t="s">
        <v>1166</v>
      </c>
    </row>
    <row r="808" spans="1:11" ht="16.5" x14ac:dyDescent="0.15">
      <c r="A808" s="145" t="s">
        <v>18876</v>
      </c>
      <c r="B808" s="32" t="s">
        <v>1314</v>
      </c>
      <c r="C808" s="32" t="s">
        <v>2263</v>
      </c>
      <c r="D808" s="32" t="s">
        <v>997</v>
      </c>
      <c r="E808" s="145" t="s">
        <v>17405</v>
      </c>
      <c r="F808" s="145" t="s">
        <v>997</v>
      </c>
      <c r="G808" s="145" t="s">
        <v>17565</v>
      </c>
      <c r="H808" s="145" t="s">
        <v>1169</v>
      </c>
      <c r="I808" s="11" t="s">
        <v>997</v>
      </c>
      <c r="J808" s="11" t="s">
        <v>43669</v>
      </c>
      <c r="K808" s="11" t="s">
        <v>1166</v>
      </c>
    </row>
    <row r="809" spans="1:11" ht="16.5" x14ac:dyDescent="0.15">
      <c r="A809" s="145" t="s">
        <v>18877</v>
      </c>
      <c r="B809" s="32" t="s">
        <v>2253</v>
      </c>
      <c r="C809" s="32" t="s">
        <v>2264</v>
      </c>
      <c r="D809" s="32" t="s">
        <v>997</v>
      </c>
      <c r="E809" s="145" t="s">
        <v>17405</v>
      </c>
      <c r="F809" s="145" t="s">
        <v>997</v>
      </c>
      <c r="G809" s="145" t="s">
        <v>17565</v>
      </c>
      <c r="H809" s="145" t="s">
        <v>1169</v>
      </c>
      <c r="I809" s="11" t="s">
        <v>997</v>
      </c>
      <c r="J809" s="11" t="s">
        <v>43669</v>
      </c>
      <c r="K809" s="11" t="s">
        <v>1166</v>
      </c>
    </row>
    <row r="810" spans="1:11" ht="16.5" x14ac:dyDescent="0.15">
      <c r="A810" s="145" t="s">
        <v>18878</v>
      </c>
      <c r="B810" s="32" t="s">
        <v>2253</v>
      </c>
      <c r="C810" s="32" t="s">
        <v>2265</v>
      </c>
      <c r="D810" s="32" t="s">
        <v>997</v>
      </c>
      <c r="E810" s="145" t="s">
        <v>17405</v>
      </c>
      <c r="F810" s="145" t="s">
        <v>18879</v>
      </c>
      <c r="G810" s="145" t="s">
        <v>17565</v>
      </c>
      <c r="H810" s="145" t="s">
        <v>1169</v>
      </c>
      <c r="I810" s="11" t="s">
        <v>997</v>
      </c>
      <c r="J810" s="11" t="s">
        <v>43669</v>
      </c>
      <c r="K810" s="11" t="s">
        <v>1166</v>
      </c>
    </row>
    <row r="811" spans="1:11" ht="16.5" x14ac:dyDescent="0.15">
      <c r="A811" s="145" t="s">
        <v>18880</v>
      </c>
      <c r="B811" s="32" t="s">
        <v>2266</v>
      </c>
      <c r="C811" s="32" t="s">
        <v>300</v>
      </c>
      <c r="D811" s="32" t="s">
        <v>997</v>
      </c>
      <c r="E811" s="145" t="s">
        <v>17405</v>
      </c>
      <c r="F811" s="145" t="s">
        <v>18881</v>
      </c>
      <c r="G811" s="145" t="s">
        <v>17565</v>
      </c>
      <c r="H811" s="145" t="s">
        <v>1169</v>
      </c>
      <c r="I811" s="11" t="s">
        <v>997</v>
      </c>
      <c r="J811" s="11" t="s">
        <v>43669</v>
      </c>
      <c r="K811" s="11" t="s">
        <v>1166</v>
      </c>
    </row>
    <row r="812" spans="1:11" ht="16.5" x14ac:dyDescent="0.15">
      <c r="A812" s="145" t="s">
        <v>18882</v>
      </c>
      <c r="B812" s="32" t="s">
        <v>2267</v>
      </c>
      <c r="C812" s="32" t="s">
        <v>2268</v>
      </c>
      <c r="D812" s="32" t="s">
        <v>997</v>
      </c>
      <c r="E812" s="145" t="s">
        <v>17405</v>
      </c>
      <c r="F812" s="145" t="s">
        <v>18883</v>
      </c>
      <c r="G812" s="145" t="s">
        <v>17565</v>
      </c>
      <c r="H812" s="145" t="s">
        <v>1169</v>
      </c>
      <c r="I812" s="11" t="s">
        <v>997</v>
      </c>
      <c r="J812" s="11" t="s">
        <v>43669</v>
      </c>
      <c r="K812" s="11" t="s">
        <v>1166</v>
      </c>
    </row>
    <row r="813" spans="1:11" ht="16.5" x14ac:dyDescent="0.15">
      <c r="A813" s="145" t="s">
        <v>18884</v>
      </c>
      <c r="B813" s="32" t="s">
        <v>2267</v>
      </c>
      <c r="C813" s="32" t="s">
        <v>2269</v>
      </c>
      <c r="D813" s="32" t="s">
        <v>997</v>
      </c>
      <c r="E813" s="145" t="s">
        <v>17405</v>
      </c>
      <c r="F813" s="145" t="s">
        <v>18885</v>
      </c>
      <c r="G813" s="145" t="s">
        <v>17565</v>
      </c>
      <c r="H813" s="145" t="s">
        <v>1169</v>
      </c>
      <c r="I813" s="11" t="s">
        <v>997</v>
      </c>
      <c r="J813" s="11" t="s">
        <v>43669</v>
      </c>
      <c r="K813" s="11" t="s">
        <v>1166</v>
      </c>
    </row>
    <row r="814" spans="1:11" ht="16.5" x14ac:dyDescent="0.15">
      <c r="A814" s="145" t="s">
        <v>18886</v>
      </c>
      <c r="B814" s="32" t="s">
        <v>2270</v>
      </c>
      <c r="C814" s="32" t="s">
        <v>2271</v>
      </c>
      <c r="D814" s="32" t="s">
        <v>997</v>
      </c>
      <c r="E814" s="145" t="s">
        <v>17405</v>
      </c>
      <c r="F814" s="145" t="s">
        <v>18887</v>
      </c>
      <c r="G814" s="145" t="s">
        <v>17565</v>
      </c>
      <c r="H814" s="145" t="s">
        <v>1169</v>
      </c>
      <c r="I814" s="11" t="s">
        <v>997</v>
      </c>
      <c r="J814" s="11" t="s">
        <v>43669</v>
      </c>
      <c r="K814" s="11" t="s">
        <v>1166</v>
      </c>
    </row>
    <row r="815" spans="1:11" ht="16.5" x14ac:dyDescent="0.15">
      <c r="A815" s="145" t="s">
        <v>18888</v>
      </c>
      <c r="B815" s="32" t="s">
        <v>2253</v>
      </c>
      <c r="C815" s="32" t="s">
        <v>2272</v>
      </c>
      <c r="D815" s="32" t="s">
        <v>997</v>
      </c>
      <c r="E815" s="145" t="s">
        <v>17405</v>
      </c>
      <c r="F815" s="145" t="s">
        <v>18889</v>
      </c>
      <c r="G815" s="145" t="s">
        <v>17565</v>
      </c>
      <c r="H815" s="145" t="s">
        <v>1169</v>
      </c>
      <c r="I815" s="11" t="s">
        <v>997</v>
      </c>
      <c r="J815" s="11" t="s">
        <v>43669</v>
      </c>
      <c r="K815" s="11" t="s">
        <v>1166</v>
      </c>
    </row>
    <row r="816" spans="1:11" ht="16.5" x14ac:dyDescent="0.15">
      <c r="A816" s="145" t="s">
        <v>18890</v>
      </c>
      <c r="B816" s="32" t="s">
        <v>2273</v>
      </c>
      <c r="C816" s="32" t="s">
        <v>2274</v>
      </c>
      <c r="D816" s="32" t="s">
        <v>997</v>
      </c>
      <c r="E816" s="145" t="s">
        <v>17405</v>
      </c>
      <c r="F816" s="145" t="s">
        <v>997</v>
      </c>
      <c r="G816" s="145" t="s">
        <v>17565</v>
      </c>
      <c r="H816" s="145" t="s">
        <v>1169</v>
      </c>
      <c r="I816" s="11" t="s">
        <v>997</v>
      </c>
      <c r="J816" s="11" t="s">
        <v>43669</v>
      </c>
      <c r="K816" s="11" t="s">
        <v>1166</v>
      </c>
    </row>
    <row r="817" spans="1:11" ht="16.5" x14ac:dyDescent="0.15">
      <c r="A817" s="145" t="s">
        <v>18891</v>
      </c>
      <c r="B817" s="32" t="s">
        <v>2275</v>
      </c>
      <c r="C817" s="32" t="s">
        <v>2276</v>
      </c>
      <c r="D817" s="32" t="s">
        <v>997</v>
      </c>
      <c r="E817" s="145" t="s">
        <v>17405</v>
      </c>
      <c r="F817" s="145" t="s">
        <v>997</v>
      </c>
      <c r="G817" s="145" t="s">
        <v>17565</v>
      </c>
      <c r="H817" s="145" t="s">
        <v>1169</v>
      </c>
      <c r="I817" s="11" t="s">
        <v>997</v>
      </c>
      <c r="J817" s="11" t="s">
        <v>43669</v>
      </c>
      <c r="K817" s="11" t="s">
        <v>1166</v>
      </c>
    </row>
    <row r="818" spans="1:11" ht="16.5" x14ac:dyDescent="0.15">
      <c r="A818" s="145" t="s">
        <v>18892</v>
      </c>
      <c r="B818" s="32" t="s">
        <v>1228</v>
      </c>
      <c r="C818" s="32" t="s">
        <v>2277</v>
      </c>
      <c r="D818" s="32" t="s">
        <v>997</v>
      </c>
      <c r="E818" s="145" t="s">
        <v>17405</v>
      </c>
      <c r="F818" s="145" t="s">
        <v>18893</v>
      </c>
      <c r="G818" s="145" t="s">
        <v>17565</v>
      </c>
      <c r="H818" s="145" t="s">
        <v>1169</v>
      </c>
      <c r="I818" s="11" t="s">
        <v>997</v>
      </c>
      <c r="J818" s="11" t="s">
        <v>43669</v>
      </c>
      <c r="K818" s="11" t="s">
        <v>1166</v>
      </c>
    </row>
    <row r="819" spans="1:11" ht="16.5" x14ac:dyDescent="0.15">
      <c r="A819" s="145" t="s">
        <v>18894</v>
      </c>
      <c r="B819" s="32" t="s">
        <v>2278</v>
      </c>
      <c r="C819" s="32" t="s">
        <v>2279</v>
      </c>
      <c r="D819" s="32" t="s">
        <v>997</v>
      </c>
      <c r="E819" s="145" t="s">
        <v>17405</v>
      </c>
      <c r="F819" s="145" t="s">
        <v>18895</v>
      </c>
      <c r="G819" s="145" t="s">
        <v>17565</v>
      </c>
      <c r="H819" s="145" t="s">
        <v>1169</v>
      </c>
      <c r="I819" s="11" t="s">
        <v>997</v>
      </c>
      <c r="J819" s="11" t="s">
        <v>43669</v>
      </c>
      <c r="K819" s="11" t="s">
        <v>1166</v>
      </c>
    </row>
    <row r="820" spans="1:11" ht="16.5" x14ac:dyDescent="0.15">
      <c r="A820" s="145" t="s">
        <v>18896</v>
      </c>
      <c r="B820" s="32" t="s">
        <v>2280</v>
      </c>
      <c r="C820" s="32" t="s">
        <v>2281</v>
      </c>
      <c r="D820" s="32" t="s">
        <v>997</v>
      </c>
      <c r="E820" s="145" t="s">
        <v>17405</v>
      </c>
      <c r="F820" s="145" t="s">
        <v>18897</v>
      </c>
      <c r="G820" s="145" t="s">
        <v>17565</v>
      </c>
      <c r="H820" s="145" t="s">
        <v>1169</v>
      </c>
      <c r="I820" s="11" t="s">
        <v>997</v>
      </c>
      <c r="J820" s="11" t="s">
        <v>43669</v>
      </c>
      <c r="K820" s="11" t="s">
        <v>1166</v>
      </c>
    </row>
    <row r="821" spans="1:11" ht="16.5" x14ac:dyDescent="0.15">
      <c r="A821" s="145" t="s">
        <v>18898</v>
      </c>
      <c r="B821" s="32" t="s">
        <v>2282</v>
      </c>
      <c r="C821" s="32" t="s">
        <v>2281</v>
      </c>
      <c r="D821" s="32" t="s">
        <v>997</v>
      </c>
      <c r="E821" s="145" t="s">
        <v>17405</v>
      </c>
      <c r="F821" s="145" t="s">
        <v>18899</v>
      </c>
      <c r="G821" s="145" t="s">
        <v>17565</v>
      </c>
      <c r="H821" s="145" t="s">
        <v>1169</v>
      </c>
      <c r="I821" s="11" t="s">
        <v>997</v>
      </c>
      <c r="J821" s="11" t="s">
        <v>43669</v>
      </c>
      <c r="K821" s="11" t="s">
        <v>1166</v>
      </c>
    </row>
    <row r="822" spans="1:11" ht="16.5" x14ac:dyDescent="0.15">
      <c r="A822" s="145" t="s">
        <v>18900</v>
      </c>
      <c r="B822" s="32" t="s">
        <v>2278</v>
      </c>
      <c r="C822" s="32" t="s">
        <v>2283</v>
      </c>
      <c r="D822" s="32" t="s">
        <v>997</v>
      </c>
      <c r="E822" s="145" t="s">
        <v>17405</v>
      </c>
      <c r="F822" s="145" t="s">
        <v>18901</v>
      </c>
      <c r="G822" s="145" t="s">
        <v>17565</v>
      </c>
      <c r="H822" s="145" t="s">
        <v>1169</v>
      </c>
      <c r="I822" s="11" t="s">
        <v>997</v>
      </c>
      <c r="J822" s="11" t="s">
        <v>43669</v>
      </c>
      <c r="K822" s="11" t="s">
        <v>1166</v>
      </c>
    </row>
    <row r="823" spans="1:11" ht="16.5" x14ac:dyDescent="0.15">
      <c r="A823" s="145" t="s">
        <v>18902</v>
      </c>
      <c r="B823" s="32" t="s">
        <v>2284</v>
      </c>
      <c r="C823" s="32" t="s">
        <v>2285</v>
      </c>
      <c r="D823" s="32" t="s">
        <v>997</v>
      </c>
      <c r="E823" s="145" t="s">
        <v>17405</v>
      </c>
      <c r="F823" s="145" t="s">
        <v>18903</v>
      </c>
      <c r="G823" s="145" t="s">
        <v>17565</v>
      </c>
      <c r="H823" s="145" t="s">
        <v>1169</v>
      </c>
      <c r="I823" s="11" t="s">
        <v>997</v>
      </c>
      <c r="J823" s="11" t="s">
        <v>43669</v>
      </c>
      <c r="K823" s="11" t="s">
        <v>1166</v>
      </c>
    </row>
    <row r="824" spans="1:11" ht="16.5" x14ac:dyDescent="0.15">
      <c r="A824" s="145" t="s">
        <v>18904</v>
      </c>
      <c r="B824" s="32" t="s">
        <v>2286</v>
      </c>
      <c r="C824" s="32" t="s">
        <v>2287</v>
      </c>
      <c r="D824" s="32" t="s">
        <v>997</v>
      </c>
      <c r="E824" s="145" t="s">
        <v>17405</v>
      </c>
      <c r="F824" s="145" t="s">
        <v>18905</v>
      </c>
      <c r="G824" s="145" t="s">
        <v>17565</v>
      </c>
      <c r="H824" s="145" t="s">
        <v>1169</v>
      </c>
      <c r="I824" s="11" t="s">
        <v>997</v>
      </c>
      <c r="J824" s="11" t="s">
        <v>43669</v>
      </c>
      <c r="K824" s="11" t="s">
        <v>1166</v>
      </c>
    </row>
    <row r="825" spans="1:11" ht="16.5" x14ac:dyDescent="0.15">
      <c r="A825" s="145" t="s">
        <v>18906</v>
      </c>
      <c r="B825" s="32" t="s">
        <v>2288</v>
      </c>
      <c r="C825" s="32" t="s">
        <v>300</v>
      </c>
      <c r="D825" s="32" t="s">
        <v>997</v>
      </c>
      <c r="E825" s="145" t="s">
        <v>1056</v>
      </c>
      <c r="F825" s="145" t="s">
        <v>18907</v>
      </c>
      <c r="G825" s="145" t="s">
        <v>17565</v>
      </c>
      <c r="H825" s="145" t="s">
        <v>1169</v>
      </c>
      <c r="I825" s="11" t="s">
        <v>997</v>
      </c>
      <c r="J825" s="11" t="s">
        <v>43669</v>
      </c>
      <c r="K825" s="11" t="s">
        <v>1166</v>
      </c>
    </row>
    <row r="826" spans="1:11" ht="16.5" x14ac:dyDescent="0.15">
      <c r="A826" s="145" t="s">
        <v>18908</v>
      </c>
      <c r="B826" s="32" t="s">
        <v>1321</v>
      </c>
      <c r="C826" s="32" t="s">
        <v>2289</v>
      </c>
      <c r="D826" s="32" t="s">
        <v>997</v>
      </c>
      <c r="E826" s="145" t="s">
        <v>17405</v>
      </c>
      <c r="F826" s="145" t="s">
        <v>18909</v>
      </c>
      <c r="G826" s="145" t="s">
        <v>17565</v>
      </c>
      <c r="H826" s="145" t="s">
        <v>1169</v>
      </c>
      <c r="I826" s="11" t="s">
        <v>997</v>
      </c>
      <c r="J826" s="11" t="s">
        <v>43669</v>
      </c>
      <c r="K826" s="11" t="s">
        <v>1166</v>
      </c>
    </row>
    <row r="827" spans="1:11" ht="16.5" x14ac:dyDescent="0.15">
      <c r="A827" s="145" t="s">
        <v>18910</v>
      </c>
      <c r="B827" s="32" t="s">
        <v>1321</v>
      </c>
      <c r="C827" s="32" t="s">
        <v>2290</v>
      </c>
      <c r="D827" s="32" t="s">
        <v>997</v>
      </c>
      <c r="E827" s="145" t="s">
        <v>17405</v>
      </c>
      <c r="F827" s="145" t="s">
        <v>18911</v>
      </c>
      <c r="G827" s="145" t="s">
        <v>17565</v>
      </c>
      <c r="H827" s="145" t="s">
        <v>1169</v>
      </c>
      <c r="I827" s="11" t="s">
        <v>997</v>
      </c>
      <c r="J827" s="11" t="s">
        <v>43669</v>
      </c>
      <c r="K827" s="11" t="s">
        <v>1166</v>
      </c>
    </row>
    <row r="828" spans="1:11" ht="16.5" x14ac:dyDescent="0.15">
      <c r="A828" s="145" t="s">
        <v>18912</v>
      </c>
      <c r="B828" s="32" t="s">
        <v>2291</v>
      </c>
      <c r="C828" s="32" t="s">
        <v>2292</v>
      </c>
      <c r="D828" s="32" t="s">
        <v>997</v>
      </c>
      <c r="E828" s="145" t="s">
        <v>17405</v>
      </c>
      <c r="F828" s="145" t="s">
        <v>18913</v>
      </c>
      <c r="G828" s="145" t="s">
        <v>17565</v>
      </c>
      <c r="H828" s="145" t="s">
        <v>1169</v>
      </c>
      <c r="I828" s="11" t="s">
        <v>997</v>
      </c>
      <c r="J828" s="11" t="s">
        <v>43669</v>
      </c>
      <c r="K828" s="11" t="s">
        <v>1166</v>
      </c>
    </row>
    <row r="829" spans="1:11" ht="16.5" x14ac:dyDescent="0.15">
      <c r="A829" s="145" t="s">
        <v>18914</v>
      </c>
      <c r="B829" s="32" t="s">
        <v>2291</v>
      </c>
      <c r="C829" s="32" t="s">
        <v>2293</v>
      </c>
      <c r="D829" s="32" t="s">
        <v>997</v>
      </c>
      <c r="E829" s="145" t="s">
        <v>17405</v>
      </c>
      <c r="F829" s="145" t="s">
        <v>18915</v>
      </c>
      <c r="G829" s="145" t="s">
        <v>17565</v>
      </c>
      <c r="H829" s="145" t="s">
        <v>1169</v>
      </c>
      <c r="I829" s="11" t="s">
        <v>997</v>
      </c>
      <c r="J829" s="11" t="s">
        <v>43669</v>
      </c>
      <c r="K829" s="11" t="s">
        <v>1166</v>
      </c>
    </row>
    <row r="830" spans="1:11" ht="16.5" x14ac:dyDescent="0.15">
      <c r="A830" s="145" t="s">
        <v>18916</v>
      </c>
      <c r="B830" s="32" t="s">
        <v>1321</v>
      </c>
      <c r="C830" s="32" t="s">
        <v>2294</v>
      </c>
      <c r="D830" s="32" t="s">
        <v>997</v>
      </c>
      <c r="E830" s="145" t="s">
        <v>17405</v>
      </c>
      <c r="F830" s="145" t="s">
        <v>18917</v>
      </c>
      <c r="G830" s="145" t="s">
        <v>17565</v>
      </c>
      <c r="H830" s="145" t="s">
        <v>1169</v>
      </c>
      <c r="I830" s="11" t="s">
        <v>997</v>
      </c>
      <c r="J830" s="11" t="s">
        <v>43669</v>
      </c>
      <c r="K830" s="11" t="s">
        <v>1166</v>
      </c>
    </row>
    <row r="831" spans="1:11" ht="16.5" x14ac:dyDescent="0.15">
      <c r="A831" s="145" t="s">
        <v>18918</v>
      </c>
      <c r="B831" s="32" t="s">
        <v>2295</v>
      </c>
      <c r="C831" s="32" t="s">
        <v>2296</v>
      </c>
      <c r="D831" s="32" t="s">
        <v>997</v>
      </c>
      <c r="E831" s="145" t="s">
        <v>17405</v>
      </c>
      <c r="F831" s="145" t="s">
        <v>997</v>
      </c>
      <c r="G831" s="145" t="s">
        <v>17565</v>
      </c>
      <c r="H831" s="145" t="s">
        <v>1169</v>
      </c>
      <c r="I831" s="11" t="s">
        <v>997</v>
      </c>
      <c r="J831" s="11" t="s">
        <v>43669</v>
      </c>
      <c r="K831" s="11" t="s">
        <v>1166</v>
      </c>
    </row>
    <row r="832" spans="1:11" ht="16.5" x14ac:dyDescent="0.15">
      <c r="A832" s="145" t="s">
        <v>18919</v>
      </c>
      <c r="B832" s="32" t="s">
        <v>2297</v>
      </c>
      <c r="C832" s="32" t="s">
        <v>2298</v>
      </c>
      <c r="D832" s="32" t="s">
        <v>997</v>
      </c>
      <c r="E832" s="145" t="s">
        <v>17405</v>
      </c>
      <c r="F832" s="145" t="s">
        <v>18920</v>
      </c>
      <c r="G832" s="145" t="s">
        <v>17565</v>
      </c>
      <c r="H832" s="145" t="s">
        <v>1169</v>
      </c>
      <c r="I832" s="11" t="s">
        <v>997</v>
      </c>
      <c r="J832" s="11" t="s">
        <v>43669</v>
      </c>
      <c r="K832" s="11" t="s">
        <v>1166</v>
      </c>
    </row>
    <row r="833" spans="1:11" ht="16.5" x14ac:dyDescent="0.15">
      <c r="A833" s="145" t="s">
        <v>18921</v>
      </c>
      <c r="B833" s="32" t="s">
        <v>2299</v>
      </c>
      <c r="C833" s="32" t="s">
        <v>2300</v>
      </c>
      <c r="D833" s="32" t="s">
        <v>997</v>
      </c>
      <c r="E833" s="145" t="s">
        <v>17405</v>
      </c>
      <c r="F833" s="145" t="s">
        <v>997</v>
      </c>
      <c r="G833" s="145" t="s">
        <v>17565</v>
      </c>
      <c r="H833" s="145" t="s">
        <v>1169</v>
      </c>
      <c r="I833" s="11" t="s">
        <v>997</v>
      </c>
      <c r="J833" s="11" t="s">
        <v>43669</v>
      </c>
      <c r="K833" s="11" t="s">
        <v>1166</v>
      </c>
    </row>
    <row r="834" spans="1:11" ht="16.5" x14ac:dyDescent="0.15">
      <c r="A834" s="145" t="s">
        <v>18922</v>
      </c>
      <c r="B834" s="32" t="s">
        <v>2301</v>
      </c>
      <c r="C834" s="32" t="s">
        <v>300</v>
      </c>
      <c r="D834" s="32" t="s">
        <v>997</v>
      </c>
      <c r="E834" s="145" t="s">
        <v>17405</v>
      </c>
      <c r="F834" s="145" t="s">
        <v>18923</v>
      </c>
      <c r="G834" s="145" t="s">
        <v>17565</v>
      </c>
      <c r="H834" s="145" t="s">
        <v>1169</v>
      </c>
      <c r="I834" s="11" t="s">
        <v>997</v>
      </c>
      <c r="J834" s="11" t="s">
        <v>43669</v>
      </c>
      <c r="K834" s="11" t="s">
        <v>1166</v>
      </c>
    </row>
    <row r="835" spans="1:11" ht="16.5" x14ac:dyDescent="0.15">
      <c r="A835" s="145" t="s">
        <v>18924</v>
      </c>
      <c r="B835" s="32" t="s">
        <v>2302</v>
      </c>
      <c r="C835" s="32" t="s">
        <v>300</v>
      </c>
      <c r="D835" s="32" t="s">
        <v>997</v>
      </c>
      <c r="E835" s="145" t="s">
        <v>17405</v>
      </c>
      <c r="F835" s="145" t="s">
        <v>18925</v>
      </c>
      <c r="G835" s="145" t="s">
        <v>17565</v>
      </c>
      <c r="H835" s="145" t="s">
        <v>1169</v>
      </c>
      <c r="I835" s="11" t="s">
        <v>997</v>
      </c>
      <c r="J835" s="11" t="s">
        <v>43669</v>
      </c>
      <c r="K835" s="11" t="s">
        <v>1166</v>
      </c>
    </row>
    <row r="836" spans="1:11" ht="16.5" x14ac:dyDescent="0.15">
      <c r="A836" s="145" t="s">
        <v>18926</v>
      </c>
      <c r="B836" s="32" t="s">
        <v>2303</v>
      </c>
      <c r="C836" s="32" t="s">
        <v>2304</v>
      </c>
      <c r="D836" s="32" t="s">
        <v>997</v>
      </c>
      <c r="E836" s="145" t="s">
        <v>17405</v>
      </c>
      <c r="F836" s="145" t="s">
        <v>18927</v>
      </c>
      <c r="G836" s="145" t="s">
        <v>17565</v>
      </c>
      <c r="H836" s="145" t="s">
        <v>1169</v>
      </c>
      <c r="I836" s="11" t="s">
        <v>997</v>
      </c>
      <c r="J836" s="11" t="s">
        <v>43669</v>
      </c>
      <c r="K836" s="11" t="s">
        <v>1166</v>
      </c>
    </row>
    <row r="837" spans="1:11" ht="16.5" x14ac:dyDescent="0.15">
      <c r="A837" s="145" t="s">
        <v>18928</v>
      </c>
      <c r="B837" s="32" t="s">
        <v>2305</v>
      </c>
      <c r="C837" s="32" t="s">
        <v>2306</v>
      </c>
      <c r="D837" s="32" t="s">
        <v>997</v>
      </c>
      <c r="E837" s="145" t="s">
        <v>17405</v>
      </c>
      <c r="F837" s="145" t="s">
        <v>997</v>
      </c>
      <c r="G837" s="145" t="s">
        <v>17565</v>
      </c>
      <c r="H837" s="145" t="s">
        <v>1169</v>
      </c>
      <c r="I837" s="11" t="s">
        <v>997</v>
      </c>
      <c r="J837" s="11" t="s">
        <v>43669</v>
      </c>
      <c r="K837" s="11" t="s">
        <v>1166</v>
      </c>
    </row>
    <row r="838" spans="1:11" ht="16.5" x14ac:dyDescent="0.15">
      <c r="A838" s="145" t="s">
        <v>18929</v>
      </c>
      <c r="B838" s="32" t="s">
        <v>2307</v>
      </c>
      <c r="C838" s="32" t="s">
        <v>2308</v>
      </c>
      <c r="D838" s="32" t="s">
        <v>997</v>
      </c>
      <c r="E838" s="145" t="s">
        <v>1056</v>
      </c>
      <c r="F838" s="145" t="s">
        <v>997</v>
      </c>
      <c r="G838" s="145" t="s">
        <v>17565</v>
      </c>
      <c r="H838" s="145" t="s">
        <v>1169</v>
      </c>
      <c r="I838" s="11" t="s">
        <v>997</v>
      </c>
      <c r="J838" s="11" t="s">
        <v>43669</v>
      </c>
      <c r="K838" s="11" t="s">
        <v>1166</v>
      </c>
    </row>
    <row r="839" spans="1:11" ht="16.5" x14ac:dyDescent="0.15">
      <c r="A839" s="145" t="s">
        <v>18930</v>
      </c>
      <c r="B839" s="32" t="s">
        <v>2309</v>
      </c>
      <c r="C839" s="32" t="s">
        <v>2310</v>
      </c>
      <c r="D839" s="32" t="s">
        <v>997</v>
      </c>
      <c r="E839" s="145" t="s">
        <v>17405</v>
      </c>
      <c r="F839" s="145" t="s">
        <v>18931</v>
      </c>
      <c r="G839" s="145" t="s">
        <v>17565</v>
      </c>
      <c r="H839" s="145" t="s">
        <v>1169</v>
      </c>
      <c r="I839" s="11" t="s">
        <v>997</v>
      </c>
      <c r="J839" s="11" t="s">
        <v>43669</v>
      </c>
      <c r="K839" s="11" t="s">
        <v>1166</v>
      </c>
    </row>
    <row r="840" spans="1:11" ht="16.5" x14ac:dyDescent="0.15">
      <c r="A840" s="145" t="s">
        <v>18932</v>
      </c>
      <c r="B840" s="32" t="s">
        <v>2309</v>
      </c>
      <c r="C840" s="32" t="s">
        <v>2311</v>
      </c>
      <c r="D840" s="32" t="s">
        <v>997</v>
      </c>
      <c r="E840" s="145" t="s">
        <v>17405</v>
      </c>
      <c r="F840" s="145" t="s">
        <v>18933</v>
      </c>
      <c r="G840" s="145" t="s">
        <v>17565</v>
      </c>
      <c r="H840" s="145" t="s">
        <v>1169</v>
      </c>
      <c r="I840" s="11" t="s">
        <v>997</v>
      </c>
      <c r="J840" s="11" t="s">
        <v>43669</v>
      </c>
      <c r="K840" s="11" t="s">
        <v>1166</v>
      </c>
    </row>
    <row r="841" spans="1:11" ht="16.5" x14ac:dyDescent="0.15">
      <c r="A841" s="145" t="s">
        <v>18934</v>
      </c>
      <c r="B841" s="32" t="s">
        <v>2312</v>
      </c>
      <c r="C841" s="32" t="s">
        <v>2313</v>
      </c>
      <c r="D841" s="32" t="s">
        <v>997</v>
      </c>
      <c r="E841" s="145" t="s">
        <v>17405</v>
      </c>
      <c r="F841" s="145" t="s">
        <v>18935</v>
      </c>
      <c r="G841" s="145" t="s">
        <v>17565</v>
      </c>
      <c r="H841" s="145" t="s">
        <v>1169</v>
      </c>
      <c r="I841" s="11" t="s">
        <v>997</v>
      </c>
      <c r="J841" s="11" t="s">
        <v>43669</v>
      </c>
      <c r="K841" s="11" t="s">
        <v>1166</v>
      </c>
    </row>
    <row r="842" spans="1:11" ht="16.5" x14ac:dyDescent="0.15">
      <c r="A842" s="145" t="s">
        <v>18936</v>
      </c>
      <c r="B842" s="32" t="s">
        <v>2314</v>
      </c>
      <c r="C842" s="32" t="s">
        <v>2315</v>
      </c>
      <c r="D842" s="32" t="s">
        <v>997</v>
      </c>
      <c r="E842" s="145" t="s">
        <v>17405</v>
      </c>
      <c r="F842" s="145" t="s">
        <v>18937</v>
      </c>
      <c r="G842" s="145" t="s">
        <v>17565</v>
      </c>
      <c r="H842" s="145" t="s">
        <v>1169</v>
      </c>
      <c r="I842" s="11" t="s">
        <v>997</v>
      </c>
      <c r="J842" s="11" t="s">
        <v>43669</v>
      </c>
      <c r="K842" s="11" t="s">
        <v>1166</v>
      </c>
    </row>
    <row r="843" spans="1:11" ht="16.5" x14ac:dyDescent="0.15">
      <c r="A843" s="145" t="s">
        <v>18938</v>
      </c>
      <c r="B843" s="32" t="s">
        <v>2316</v>
      </c>
      <c r="C843" s="32" t="s">
        <v>2317</v>
      </c>
      <c r="D843" s="32" t="s">
        <v>997</v>
      </c>
      <c r="E843" s="145" t="s">
        <v>17405</v>
      </c>
      <c r="F843" s="145" t="s">
        <v>18939</v>
      </c>
      <c r="G843" s="145" t="s">
        <v>17565</v>
      </c>
      <c r="H843" s="145" t="s">
        <v>1169</v>
      </c>
      <c r="I843" s="11" t="s">
        <v>997</v>
      </c>
      <c r="J843" s="11" t="s">
        <v>43669</v>
      </c>
      <c r="K843" s="11" t="s">
        <v>1166</v>
      </c>
    </row>
    <row r="844" spans="1:11" ht="16.5" x14ac:dyDescent="0.15">
      <c r="A844" s="145" t="s">
        <v>18940</v>
      </c>
      <c r="B844" s="32" t="s">
        <v>2318</v>
      </c>
      <c r="C844" s="32" t="s">
        <v>2319</v>
      </c>
      <c r="D844" s="32" t="s">
        <v>997</v>
      </c>
      <c r="E844" s="145" t="s">
        <v>17405</v>
      </c>
      <c r="F844" s="145" t="s">
        <v>18941</v>
      </c>
      <c r="G844" s="145" t="s">
        <v>17565</v>
      </c>
      <c r="H844" s="145" t="s">
        <v>1169</v>
      </c>
      <c r="I844" s="11" t="s">
        <v>997</v>
      </c>
      <c r="J844" s="11" t="s">
        <v>43669</v>
      </c>
      <c r="K844" s="11" t="s">
        <v>1166</v>
      </c>
    </row>
    <row r="845" spans="1:11" ht="16.5" x14ac:dyDescent="0.15">
      <c r="A845" s="145" t="s">
        <v>18942</v>
      </c>
      <c r="B845" s="32" t="s">
        <v>2320</v>
      </c>
      <c r="C845" s="32" t="s">
        <v>2321</v>
      </c>
      <c r="D845" s="32" t="s">
        <v>997</v>
      </c>
      <c r="E845" s="145" t="s">
        <v>17405</v>
      </c>
      <c r="F845" s="145" t="s">
        <v>997</v>
      </c>
      <c r="G845" s="145" t="s">
        <v>17565</v>
      </c>
      <c r="H845" s="145" t="s">
        <v>1169</v>
      </c>
      <c r="I845" s="11" t="s">
        <v>997</v>
      </c>
      <c r="J845" s="11" t="s">
        <v>43669</v>
      </c>
      <c r="K845" s="11" t="s">
        <v>1166</v>
      </c>
    </row>
    <row r="846" spans="1:11" ht="16.5" x14ac:dyDescent="0.15">
      <c r="A846" s="145" t="s">
        <v>18943</v>
      </c>
      <c r="B846" s="32" t="s">
        <v>2309</v>
      </c>
      <c r="C846" s="32" t="s">
        <v>2322</v>
      </c>
      <c r="D846" s="32" t="s">
        <v>997</v>
      </c>
      <c r="E846" s="145" t="s">
        <v>17405</v>
      </c>
      <c r="F846" s="145" t="s">
        <v>18944</v>
      </c>
      <c r="G846" s="145" t="s">
        <v>17565</v>
      </c>
      <c r="H846" s="145" t="s">
        <v>1169</v>
      </c>
      <c r="I846" s="11" t="s">
        <v>997</v>
      </c>
      <c r="J846" s="11" t="s">
        <v>43669</v>
      </c>
      <c r="K846" s="11" t="s">
        <v>1166</v>
      </c>
    </row>
    <row r="847" spans="1:11" ht="16.5" x14ac:dyDescent="0.15">
      <c r="A847" s="145" t="s">
        <v>18945</v>
      </c>
      <c r="B847" s="32" t="s">
        <v>2309</v>
      </c>
      <c r="C847" s="32" t="s">
        <v>2323</v>
      </c>
      <c r="D847" s="32" t="s">
        <v>997</v>
      </c>
      <c r="E847" s="145" t="s">
        <v>17405</v>
      </c>
      <c r="F847" s="145" t="s">
        <v>997</v>
      </c>
      <c r="G847" s="145" t="s">
        <v>17565</v>
      </c>
      <c r="H847" s="145" t="s">
        <v>1169</v>
      </c>
      <c r="I847" s="11" t="s">
        <v>997</v>
      </c>
      <c r="J847" s="11" t="s">
        <v>43669</v>
      </c>
      <c r="K847" s="11" t="s">
        <v>1166</v>
      </c>
    </row>
    <row r="848" spans="1:11" ht="16.5" x14ac:dyDescent="0.15">
      <c r="A848" s="145" t="s">
        <v>18946</v>
      </c>
      <c r="B848" s="32" t="s">
        <v>2324</v>
      </c>
      <c r="C848" s="32" t="s">
        <v>2325</v>
      </c>
      <c r="D848" s="32" t="s">
        <v>997</v>
      </c>
      <c r="E848" s="145" t="s">
        <v>17405</v>
      </c>
      <c r="F848" s="145" t="s">
        <v>997</v>
      </c>
      <c r="G848" s="145" t="s">
        <v>17565</v>
      </c>
      <c r="H848" s="145" t="s">
        <v>1169</v>
      </c>
      <c r="I848" s="11" t="s">
        <v>997</v>
      </c>
      <c r="J848" s="11" t="s">
        <v>43669</v>
      </c>
      <c r="K848" s="11" t="s">
        <v>1166</v>
      </c>
    </row>
    <row r="849" spans="1:11" ht="16.5" x14ac:dyDescent="0.15">
      <c r="A849" s="145" t="s">
        <v>18947</v>
      </c>
      <c r="B849" s="32" t="s">
        <v>2326</v>
      </c>
      <c r="C849" s="32" t="s">
        <v>1192</v>
      </c>
      <c r="D849" s="32" t="s">
        <v>997</v>
      </c>
      <c r="E849" s="145" t="s">
        <v>17405</v>
      </c>
      <c r="F849" s="145" t="s">
        <v>18948</v>
      </c>
      <c r="G849" s="145" t="s">
        <v>17565</v>
      </c>
      <c r="H849" s="145" t="s">
        <v>1169</v>
      </c>
      <c r="I849" s="11" t="s">
        <v>997</v>
      </c>
      <c r="J849" s="11" t="s">
        <v>43669</v>
      </c>
      <c r="K849" s="11" t="s">
        <v>1166</v>
      </c>
    </row>
    <row r="850" spans="1:11" ht="16.5" x14ac:dyDescent="0.15">
      <c r="A850" s="145" t="s">
        <v>18949</v>
      </c>
      <c r="B850" s="32" t="s">
        <v>2327</v>
      </c>
      <c r="C850" s="32" t="s">
        <v>2328</v>
      </c>
      <c r="D850" s="32" t="s">
        <v>997</v>
      </c>
      <c r="E850" s="145" t="s">
        <v>17405</v>
      </c>
      <c r="F850" s="145" t="s">
        <v>18950</v>
      </c>
      <c r="G850" s="145" t="s">
        <v>17565</v>
      </c>
      <c r="H850" s="145" t="s">
        <v>1169</v>
      </c>
      <c r="I850" s="11" t="s">
        <v>997</v>
      </c>
      <c r="J850" s="11" t="s">
        <v>43669</v>
      </c>
      <c r="K850" s="11" t="s">
        <v>1166</v>
      </c>
    </row>
    <row r="851" spans="1:11" ht="16.5" x14ac:dyDescent="0.15">
      <c r="A851" s="145" t="s">
        <v>18951</v>
      </c>
      <c r="B851" s="32" t="s">
        <v>2329</v>
      </c>
      <c r="C851" s="32" t="s">
        <v>2330</v>
      </c>
      <c r="D851" s="32" t="s">
        <v>997</v>
      </c>
      <c r="E851" s="145" t="s">
        <v>17405</v>
      </c>
      <c r="F851" s="145" t="s">
        <v>18952</v>
      </c>
      <c r="G851" s="145" t="s">
        <v>17565</v>
      </c>
      <c r="H851" s="145" t="s">
        <v>1169</v>
      </c>
      <c r="I851" s="11" t="s">
        <v>997</v>
      </c>
      <c r="J851" s="11" t="s">
        <v>43669</v>
      </c>
      <c r="K851" s="11" t="s">
        <v>1166</v>
      </c>
    </row>
    <row r="852" spans="1:11" ht="16.5" x14ac:dyDescent="0.15">
      <c r="A852" s="145" t="s">
        <v>18953</v>
      </c>
      <c r="B852" s="32" t="s">
        <v>2331</v>
      </c>
      <c r="C852" s="32" t="s">
        <v>300</v>
      </c>
      <c r="D852" s="32" t="s">
        <v>997</v>
      </c>
      <c r="E852" s="145" t="s">
        <v>17405</v>
      </c>
      <c r="F852" s="145" t="s">
        <v>18954</v>
      </c>
      <c r="G852" s="145" t="s">
        <v>17565</v>
      </c>
      <c r="H852" s="145" t="s">
        <v>1169</v>
      </c>
      <c r="I852" s="11" t="s">
        <v>997</v>
      </c>
      <c r="J852" s="11" t="s">
        <v>43669</v>
      </c>
      <c r="K852" s="11" t="s">
        <v>1166</v>
      </c>
    </row>
    <row r="853" spans="1:11" ht="16.5" x14ac:dyDescent="0.15">
      <c r="A853" s="145" t="s">
        <v>18955</v>
      </c>
      <c r="B853" s="32" t="s">
        <v>2332</v>
      </c>
      <c r="C853" s="32" t="s">
        <v>1734</v>
      </c>
      <c r="D853" s="32" t="s">
        <v>997</v>
      </c>
      <c r="E853" s="145" t="s">
        <v>17405</v>
      </c>
      <c r="F853" s="145" t="s">
        <v>18956</v>
      </c>
      <c r="G853" s="145" t="s">
        <v>17565</v>
      </c>
      <c r="H853" s="145" t="s">
        <v>1169</v>
      </c>
      <c r="I853" s="11" t="s">
        <v>997</v>
      </c>
      <c r="J853" s="11" t="s">
        <v>43669</v>
      </c>
      <c r="K853" s="11" t="s">
        <v>1166</v>
      </c>
    </row>
    <row r="854" spans="1:11" ht="16.5" x14ac:dyDescent="0.15">
      <c r="A854" s="145" t="s">
        <v>18957</v>
      </c>
      <c r="B854" s="32" t="s">
        <v>2333</v>
      </c>
      <c r="C854" s="32" t="s">
        <v>1734</v>
      </c>
      <c r="D854" s="32" t="s">
        <v>997</v>
      </c>
      <c r="E854" s="145" t="s">
        <v>17405</v>
      </c>
      <c r="F854" s="145" t="s">
        <v>18958</v>
      </c>
      <c r="G854" s="145" t="s">
        <v>17565</v>
      </c>
      <c r="H854" s="145" t="s">
        <v>1169</v>
      </c>
      <c r="I854" s="11" t="s">
        <v>997</v>
      </c>
      <c r="J854" s="11" t="s">
        <v>43669</v>
      </c>
      <c r="K854" s="11" t="s">
        <v>1166</v>
      </c>
    </row>
    <row r="855" spans="1:11" ht="16.5" x14ac:dyDescent="0.15">
      <c r="A855" s="145" t="s">
        <v>18959</v>
      </c>
      <c r="B855" s="32" t="s">
        <v>2334</v>
      </c>
      <c r="C855" s="32" t="s">
        <v>1734</v>
      </c>
      <c r="D855" s="32" t="s">
        <v>997</v>
      </c>
      <c r="E855" s="145" t="s">
        <v>17405</v>
      </c>
      <c r="F855" s="145" t="s">
        <v>18960</v>
      </c>
      <c r="G855" s="145" t="s">
        <v>17565</v>
      </c>
      <c r="H855" s="145" t="s">
        <v>1169</v>
      </c>
      <c r="I855" s="11" t="s">
        <v>997</v>
      </c>
      <c r="J855" s="11" t="s">
        <v>43669</v>
      </c>
      <c r="K855" s="11" t="s">
        <v>1166</v>
      </c>
    </row>
    <row r="856" spans="1:11" ht="16.5" x14ac:dyDescent="0.15">
      <c r="A856" s="145" t="s">
        <v>18961</v>
      </c>
      <c r="B856" s="32" t="s">
        <v>2335</v>
      </c>
      <c r="C856" s="32" t="s">
        <v>1543</v>
      </c>
      <c r="D856" s="32" t="s">
        <v>997</v>
      </c>
      <c r="E856" s="145" t="s">
        <v>17405</v>
      </c>
      <c r="F856" s="145" t="s">
        <v>18962</v>
      </c>
      <c r="G856" s="145" t="s">
        <v>17565</v>
      </c>
      <c r="H856" s="145" t="s">
        <v>1169</v>
      </c>
      <c r="I856" s="11" t="s">
        <v>997</v>
      </c>
      <c r="J856" s="11" t="s">
        <v>43669</v>
      </c>
      <c r="K856" s="11" t="s">
        <v>1166</v>
      </c>
    </row>
    <row r="857" spans="1:11" ht="16.5" x14ac:dyDescent="0.15">
      <c r="A857" s="145" t="s">
        <v>18963</v>
      </c>
      <c r="B857" s="32" t="s">
        <v>2336</v>
      </c>
      <c r="C857" s="32" t="s">
        <v>1734</v>
      </c>
      <c r="D857" s="32" t="s">
        <v>997</v>
      </c>
      <c r="E857" s="145" t="s">
        <v>17405</v>
      </c>
      <c r="F857" s="145" t="s">
        <v>18964</v>
      </c>
      <c r="G857" s="145" t="s">
        <v>17565</v>
      </c>
      <c r="H857" s="145" t="s">
        <v>1169</v>
      </c>
      <c r="I857" s="11" t="s">
        <v>997</v>
      </c>
      <c r="J857" s="11" t="s">
        <v>43669</v>
      </c>
      <c r="K857" s="11" t="s">
        <v>1166</v>
      </c>
    </row>
    <row r="858" spans="1:11" ht="16.5" x14ac:dyDescent="0.15">
      <c r="A858" s="145" t="s">
        <v>18965</v>
      </c>
      <c r="B858" s="32" t="s">
        <v>2337</v>
      </c>
      <c r="C858" s="32" t="s">
        <v>2338</v>
      </c>
      <c r="D858" s="32" t="s">
        <v>997</v>
      </c>
      <c r="E858" s="145" t="s">
        <v>17405</v>
      </c>
      <c r="F858" s="145" t="s">
        <v>18966</v>
      </c>
      <c r="G858" s="145" t="s">
        <v>17565</v>
      </c>
      <c r="H858" s="145" t="s">
        <v>1169</v>
      </c>
      <c r="I858" s="11" t="s">
        <v>997</v>
      </c>
      <c r="J858" s="11" t="s">
        <v>43669</v>
      </c>
      <c r="K858" s="11" t="s">
        <v>1166</v>
      </c>
    </row>
    <row r="859" spans="1:11" ht="16.5" x14ac:dyDescent="0.15">
      <c r="A859" s="145" t="s">
        <v>18967</v>
      </c>
      <c r="B859" s="32" t="s">
        <v>2339</v>
      </c>
      <c r="C859" s="32" t="s">
        <v>2340</v>
      </c>
      <c r="D859" s="32" t="s">
        <v>997</v>
      </c>
      <c r="E859" s="145" t="s">
        <v>17405</v>
      </c>
      <c r="F859" s="145" t="s">
        <v>18968</v>
      </c>
      <c r="G859" s="145" t="s">
        <v>17565</v>
      </c>
      <c r="H859" s="145" t="s">
        <v>1169</v>
      </c>
      <c r="I859" s="11" t="s">
        <v>997</v>
      </c>
      <c r="J859" s="11" t="s">
        <v>43669</v>
      </c>
      <c r="K859" s="11" t="s">
        <v>1166</v>
      </c>
    </row>
    <row r="860" spans="1:11" ht="16.5" x14ac:dyDescent="0.15">
      <c r="A860" s="145" t="s">
        <v>18969</v>
      </c>
      <c r="B860" s="32" t="s">
        <v>2341</v>
      </c>
      <c r="C860" s="32" t="s">
        <v>2342</v>
      </c>
      <c r="D860" s="32" t="s">
        <v>997</v>
      </c>
      <c r="E860" s="145" t="s">
        <v>17405</v>
      </c>
      <c r="F860" s="145" t="s">
        <v>997</v>
      </c>
      <c r="G860" s="145" t="s">
        <v>17565</v>
      </c>
      <c r="H860" s="145" t="s">
        <v>1169</v>
      </c>
      <c r="I860" s="11" t="s">
        <v>997</v>
      </c>
      <c r="J860" s="11" t="s">
        <v>43669</v>
      </c>
      <c r="K860" s="11" t="s">
        <v>1166</v>
      </c>
    </row>
    <row r="861" spans="1:11" ht="16.5" x14ac:dyDescent="0.15">
      <c r="A861" s="145" t="s">
        <v>18970</v>
      </c>
      <c r="B861" s="32" t="s">
        <v>2343</v>
      </c>
      <c r="C861" s="32" t="s">
        <v>2344</v>
      </c>
      <c r="D861" s="32" t="s">
        <v>2345</v>
      </c>
      <c r="E861" s="145" t="s">
        <v>1056</v>
      </c>
      <c r="F861" s="145" t="s">
        <v>997</v>
      </c>
      <c r="G861" s="145" t="s">
        <v>17565</v>
      </c>
      <c r="H861" s="145" t="s">
        <v>1169</v>
      </c>
      <c r="I861" s="11" t="s">
        <v>997</v>
      </c>
      <c r="J861" s="11" t="s">
        <v>43669</v>
      </c>
      <c r="K861" s="11" t="s">
        <v>1166</v>
      </c>
    </row>
    <row r="862" spans="1:11" ht="16.5" x14ac:dyDescent="0.15">
      <c r="A862" s="145" t="s">
        <v>18971</v>
      </c>
      <c r="B862" s="32" t="s">
        <v>2346</v>
      </c>
      <c r="C862" s="32" t="s">
        <v>2347</v>
      </c>
      <c r="D862" s="32" t="s">
        <v>997</v>
      </c>
      <c r="E862" s="145" t="s">
        <v>17405</v>
      </c>
      <c r="F862" s="145" t="s">
        <v>18972</v>
      </c>
      <c r="G862" s="145" t="s">
        <v>17565</v>
      </c>
      <c r="H862" s="145" t="s">
        <v>1169</v>
      </c>
      <c r="I862" s="11" t="s">
        <v>997</v>
      </c>
      <c r="J862" s="11" t="s">
        <v>43669</v>
      </c>
      <c r="K862" s="11" t="s">
        <v>1166</v>
      </c>
    </row>
    <row r="863" spans="1:11" ht="16.5" x14ac:dyDescent="0.15">
      <c r="A863" s="145" t="s">
        <v>18973</v>
      </c>
      <c r="B863" s="32" t="s">
        <v>2346</v>
      </c>
      <c r="C863" s="32" t="s">
        <v>2348</v>
      </c>
      <c r="D863" s="32" t="s">
        <v>997</v>
      </c>
      <c r="E863" s="145" t="s">
        <v>17405</v>
      </c>
      <c r="F863" s="145" t="s">
        <v>18974</v>
      </c>
      <c r="G863" s="145" t="s">
        <v>17565</v>
      </c>
      <c r="H863" s="145" t="s">
        <v>1169</v>
      </c>
      <c r="I863" s="11" t="s">
        <v>997</v>
      </c>
      <c r="J863" s="11" t="s">
        <v>43669</v>
      </c>
      <c r="K863" s="11" t="s">
        <v>1166</v>
      </c>
    </row>
    <row r="864" spans="1:11" ht="16.5" x14ac:dyDescent="0.15">
      <c r="A864" s="145" t="s">
        <v>18975</v>
      </c>
      <c r="B864" s="32" t="s">
        <v>2346</v>
      </c>
      <c r="C864" s="32" t="s">
        <v>2349</v>
      </c>
      <c r="D864" s="32" t="s">
        <v>997</v>
      </c>
      <c r="E864" s="145" t="s">
        <v>17405</v>
      </c>
      <c r="F864" s="145" t="s">
        <v>18976</v>
      </c>
      <c r="G864" s="145" t="s">
        <v>17565</v>
      </c>
      <c r="H864" s="145" t="s">
        <v>1169</v>
      </c>
      <c r="I864" s="11" t="s">
        <v>997</v>
      </c>
      <c r="J864" s="11" t="s">
        <v>43669</v>
      </c>
      <c r="K864" s="11" t="s">
        <v>1166</v>
      </c>
    </row>
    <row r="865" spans="1:11" ht="16.5" x14ac:dyDescent="0.15">
      <c r="A865" s="145" t="s">
        <v>18977</v>
      </c>
      <c r="B865" s="32" t="s">
        <v>2316</v>
      </c>
      <c r="C865" s="32" t="s">
        <v>2350</v>
      </c>
      <c r="D865" s="32" t="s">
        <v>997</v>
      </c>
      <c r="E865" s="145" t="s">
        <v>17405</v>
      </c>
      <c r="F865" s="145" t="s">
        <v>18978</v>
      </c>
      <c r="G865" s="145" t="s">
        <v>17565</v>
      </c>
      <c r="H865" s="145" t="s">
        <v>1169</v>
      </c>
      <c r="I865" s="11" t="s">
        <v>997</v>
      </c>
      <c r="J865" s="11" t="s">
        <v>43669</v>
      </c>
      <c r="K865" s="11" t="s">
        <v>1166</v>
      </c>
    </row>
    <row r="866" spans="1:11" ht="16.5" x14ac:dyDescent="0.15">
      <c r="A866" s="145" t="s">
        <v>18979</v>
      </c>
      <c r="B866" s="32" t="s">
        <v>2309</v>
      </c>
      <c r="C866" s="32" t="s">
        <v>2351</v>
      </c>
      <c r="D866" s="32" t="s">
        <v>997</v>
      </c>
      <c r="E866" s="145" t="s">
        <v>17405</v>
      </c>
      <c r="F866" s="145" t="s">
        <v>18980</v>
      </c>
      <c r="G866" s="145" t="s">
        <v>17565</v>
      </c>
      <c r="H866" s="145" t="s">
        <v>1169</v>
      </c>
      <c r="I866" s="11" t="s">
        <v>997</v>
      </c>
      <c r="J866" s="11" t="s">
        <v>43669</v>
      </c>
      <c r="K866" s="11" t="s">
        <v>1166</v>
      </c>
    </row>
    <row r="867" spans="1:11" ht="16.5" x14ac:dyDescent="0.15">
      <c r="A867" s="145" t="s">
        <v>18981</v>
      </c>
      <c r="B867" s="32" t="s">
        <v>2228</v>
      </c>
      <c r="C867" s="32" t="s">
        <v>2352</v>
      </c>
      <c r="D867" s="32" t="s">
        <v>997</v>
      </c>
      <c r="E867" s="145" t="s">
        <v>17405</v>
      </c>
      <c r="F867" s="145" t="s">
        <v>18982</v>
      </c>
      <c r="G867" s="145" t="s">
        <v>17565</v>
      </c>
      <c r="H867" s="145" t="s">
        <v>1169</v>
      </c>
      <c r="I867" s="11" t="s">
        <v>997</v>
      </c>
      <c r="J867" s="11" t="s">
        <v>43669</v>
      </c>
      <c r="K867" s="11" t="s">
        <v>1166</v>
      </c>
    </row>
    <row r="868" spans="1:11" ht="16.5" x14ac:dyDescent="0.15">
      <c r="A868" s="145" t="s">
        <v>18983</v>
      </c>
      <c r="B868" s="32" t="s">
        <v>2353</v>
      </c>
      <c r="C868" s="32" t="s">
        <v>2354</v>
      </c>
      <c r="D868" s="32" t="s">
        <v>997</v>
      </c>
      <c r="E868" s="145" t="s">
        <v>17590</v>
      </c>
      <c r="F868" s="145" t="s">
        <v>997</v>
      </c>
      <c r="G868" s="145" t="s">
        <v>17565</v>
      </c>
      <c r="H868" s="145" t="s">
        <v>1169</v>
      </c>
      <c r="I868" s="11" t="s">
        <v>997</v>
      </c>
      <c r="J868" s="11" t="s">
        <v>43669</v>
      </c>
      <c r="K868" s="11" t="s">
        <v>1166</v>
      </c>
    </row>
    <row r="869" spans="1:11" ht="16.5" x14ac:dyDescent="0.15">
      <c r="A869" s="145" t="s">
        <v>18984</v>
      </c>
      <c r="B869" s="32" t="s">
        <v>2355</v>
      </c>
      <c r="C869" s="32" t="s">
        <v>2356</v>
      </c>
      <c r="D869" s="32" t="s">
        <v>997</v>
      </c>
      <c r="E869" s="145" t="s">
        <v>17590</v>
      </c>
      <c r="F869" s="145" t="s">
        <v>997</v>
      </c>
      <c r="G869" s="145" t="s">
        <v>17565</v>
      </c>
      <c r="H869" s="145" t="s">
        <v>1169</v>
      </c>
      <c r="I869" s="11" t="s">
        <v>997</v>
      </c>
      <c r="J869" s="11" t="s">
        <v>43669</v>
      </c>
      <c r="K869" s="11" t="s">
        <v>1166</v>
      </c>
    </row>
    <row r="870" spans="1:11" ht="16.5" x14ac:dyDescent="0.15">
      <c r="A870" s="145" t="s">
        <v>18985</v>
      </c>
      <c r="B870" s="32" t="s">
        <v>2357</v>
      </c>
      <c r="C870" s="32" t="s">
        <v>2358</v>
      </c>
      <c r="D870" s="32" t="s">
        <v>997</v>
      </c>
      <c r="E870" s="145" t="s">
        <v>17590</v>
      </c>
      <c r="F870" s="145" t="s">
        <v>997</v>
      </c>
      <c r="G870" s="145" t="s">
        <v>17565</v>
      </c>
      <c r="H870" s="145" t="s">
        <v>1169</v>
      </c>
      <c r="I870" s="11" t="s">
        <v>997</v>
      </c>
      <c r="J870" s="11" t="s">
        <v>43669</v>
      </c>
      <c r="K870" s="11" t="s">
        <v>1166</v>
      </c>
    </row>
    <row r="871" spans="1:11" ht="16.5" x14ac:dyDescent="0.15">
      <c r="A871" s="145" t="s">
        <v>18986</v>
      </c>
      <c r="B871" s="32" t="s">
        <v>2359</v>
      </c>
      <c r="C871" s="32" t="s">
        <v>2358</v>
      </c>
      <c r="D871" s="32" t="s">
        <v>997</v>
      </c>
      <c r="E871" s="145" t="s">
        <v>17590</v>
      </c>
      <c r="F871" s="145" t="s">
        <v>997</v>
      </c>
      <c r="G871" s="145" t="s">
        <v>17565</v>
      </c>
      <c r="H871" s="145" t="s">
        <v>1169</v>
      </c>
      <c r="I871" s="11" t="s">
        <v>997</v>
      </c>
      <c r="J871" s="11" t="s">
        <v>43669</v>
      </c>
      <c r="K871" s="11" t="s">
        <v>1166</v>
      </c>
    </row>
    <row r="872" spans="1:11" ht="16.5" x14ac:dyDescent="0.15">
      <c r="A872" s="145" t="s">
        <v>18987</v>
      </c>
      <c r="B872" s="32" t="s">
        <v>2360</v>
      </c>
      <c r="C872" s="32" t="s">
        <v>2361</v>
      </c>
      <c r="D872" s="32" t="s">
        <v>997</v>
      </c>
      <c r="E872" s="145" t="s">
        <v>17590</v>
      </c>
      <c r="F872" s="145" t="s">
        <v>997</v>
      </c>
      <c r="G872" s="145" t="s">
        <v>17565</v>
      </c>
      <c r="H872" s="145" t="s">
        <v>1169</v>
      </c>
      <c r="I872" s="11" t="s">
        <v>997</v>
      </c>
      <c r="J872" s="11" t="s">
        <v>43669</v>
      </c>
      <c r="K872" s="11" t="s">
        <v>1166</v>
      </c>
    </row>
    <row r="873" spans="1:11" ht="16.5" x14ac:dyDescent="0.15">
      <c r="A873" s="145" t="s">
        <v>18988</v>
      </c>
      <c r="B873" s="32" t="s">
        <v>2362</v>
      </c>
      <c r="C873" s="32" t="s">
        <v>2363</v>
      </c>
      <c r="D873" s="32" t="s">
        <v>997</v>
      </c>
      <c r="E873" s="145" t="s">
        <v>18989</v>
      </c>
      <c r="F873" s="145" t="s">
        <v>997</v>
      </c>
      <c r="G873" s="145" t="s">
        <v>17592</v>
      </c>
      <c r="H873" s="145" t="s">
        <v>1169</v>
      </c>
      <c r="I873" s="11" t="s">
        <v>997</v>
      </c>
      <c r="J873" s="11" t="s">
        <v>43669</v>
      </c>
      <c r="K873" s="11" t="s">
        <v>1166</v>
      </c>
    </row>
    <row r="874" spans="1:11" ht="16.5" x14ac:dyDescent="0.15">
      <c r="A874" s="145" t="s">
        <v>18990</v>
      </c>
      <c r="B874" s="32" t="s">
        <v>2364</v>
      </c>
      <c r="C874" s="32" t="s">
        <v>2365</v>
      </c>
      <c r="D874" s="32" t="s">
        <v>997</v>
      </c>
      <c r="E874" s="145" t="s">
        <v>17405</v>
      </c>
      <c r="F874" s="145" t="s">
        <v>997</v>
      </c>
      <c r="G874" s="145" t="s">
        <v>17565</v>
      </c>
      <c r="H874" s="145" t="s">
        <v>1169</v>
      </c>
      <c r="I874" s="11" t="s">
        <v>997</v>
      </c>
      <c r="J874" s="11" t="s">
        <v>43669</v>
      </c>
      <c r="K874" s="11" t="s">
        <v>1166</v>
      </c>
    </row>
    <row r="875" spans="1:11" ht="16.5" x14ac:dyDescent="0.15">
      <c r="A875" s="145" t="s">
        <v>18991</v>
      </c>
      <c r="B875" s="32" t="s">
        <v>2364</v>
      </c>
      <c r="C875" s="32" t="s">
        <v>2366</v>
      </c>
      <c r="D875" s="32" t="s">
        <v>997</v>
      </c>
      <c r="E875" s="145" t="s">
        <v>17405</v>
      </c>
      <c r="F875" s="145" t="s">
        <v>997</v>
      </c>
      <c r="G875" s="145" t="s">
        <v>17565</v>
      </c>
      <c r="H875" s="145" t="s">
        <v>1169</v>
      </c>
      <c r="I875" s="11" t="s">
        <v>997</v>
      </c>
      <c r="J875" s="11" t="s">
        <v>43669</v>
      </c>
      <c r="K875" s="11" t="s">
        <v>1166</v>
      </c>
    </row>
    <row r="876" spans="1:11" ht="16.5" x14ac:dyDescent="0.15">
      <c r="A876" s="145" t="s">
        <v>18992</v>
      </c>
      <c r="B876" s="32" t="s">
        <v>2364</v>
      </c>
      <c r="C876" s="32" t="s">
        <v>2367</v>
      </c>
      <c r="D876" s="32" t="s">
        <v>997</v>
      </c>
      <c r="E876" s="145" t="s">
        <v>17405</v>
      </c>
      <c r="F876" s="145" t="s">
        <v>997</v>
      </c>
      <c r="G876" s="145" t="s">
        <v>17565</v>
      </c>
      <c r="H876" s="145" t="s">
        <v>1169</v>
      </c>
      <c r="I876" s="11" t="s">
        <v>997</v>
      </c>
      <c r="J876" s="11" t="s">
        <v>43669</v>
      </c>
      <c r="K876" s="11" t="s">
        <v>1166</v>
      </c>
    </row>
    <row r="877" spans="1:11" ht="16.5" x14ac:dyDescent="0.15">
      <c r="A877" s="145" t="s">
        <v>18993</v>
      </c>
      <c r="B877" s="32" t="s">
        <v>2368</v>
      </c>
      <c r="C877" s="32" t="s">
        <v>2369</v>
      </c>
      <c r="D877" s="32" t="s">
        <v>997</v>
      </c>
      <c r="E877" s="145" t="s">
        <v>17405</v>
      </c>
      <c r="F877" s="145" t="s">
        <v>997</v>
      </c>
      <c r="G877" s="145" t="s">
        <v>17565</v>
      </c>
      <c r="H877" s="145" t="s">
        <v>1169</v>
      </c>
      <c r="I877" s="11" t="s">
        <v>997</v>
      </c>
      <c r="J877" s="11" t="s">
        <v>43669</v>
      </c>
      <c r="K877" s="11" t="s">
        <v>1166</v>
      </c>
    </row>
    <row r="878" spans="1:11" ht="16.5" x14ac:dyDescent="0.15">
      <c r="A878" s="145" t="s">
        <v>18994</v>
      </c>
      <c r="B878" s="32" t="s">
        <v>2370</v>
      </c>
      <c r="C878" s="32" t="s">
        <v>2371</v>
      </c>
      <c r="D878" s="32" t="s">
        <v>997</v>
      </c>
      <c r="E878" s="145" t="s">
        <v>17405</v>
      </c>
      <c r="F878" s="145" t="s">
        <v>997</v>
      </c>
      <c r="G878" s="145" t="s">
        <v>17565</v>
      </c>
      <c r="H878" s="145" t="s">
        <v>1169</v>
      </c>
      <c r="I878" s="11" t="s">
        <v>997</v>
      </c>
      <c r="J878" s="11" t="s">
        <v>43669</v>
      </c>
      <c r="K878" s="11" t="s">
        <v>1166</v>
      </c>
    </row>
    <row r="879" spans="1:11" ht="16.5" x14ac:dyDescent="0.15">
      <c r="A879" s="145" t="s">
        <v>18995</v>
      </c>
      <c r="B879" s="32" t="s">
        <v>2368</v>
      </c>
      <c r="C879" s="32" t="s">
        <v>2372</v>
      </c>
      <c r="D879" s="32" t="s">
        <v>997</v>
      </c>
      <c r="E879" s="145" t="s">
        <v>17405</v>
      </c>
      <c r="F879" s="145" t="s">
        <v>997</v>
      </c>
      <c r="G879" s="145" t="s">
        <v>17565</v>
      </c>
      <c r="H879" s="145" t="s">
        <v>1169</v>
      </c>
      <c r="I879" s="11" t="s">
        <v>997</v>
      </c>
      <c r="J879" s="11" t="s">
        <v>43669</v>
      </c>
      <c r="K879" s="11" t="s">
        <v>1166</v>
      </c>
    </row>
    <row r="880" spans="1:11" ht="16.5" x14ac:dyDescent="0.15">
      <c r="A880" s="145" t="s">
        <v>18996</v>
      </c>
      <c r="B880" s="32" t="s">
        <v>2370</v>
      </c>
      <c r="C880" s="32" t="s">
        <v>2373</v>
      </c>
      <c r="D880" s="32" t="s">
        <v>997</v>
      </c>
      <c r="E880" s="145" t="s">
        <v>17405</v>
      </c>
      <c r="F880" s="145" t="s">
        <v>997</v>
      </c>
      <c r="G880" s="145" t="s">
        <v>17565</v>
      </c>
      <c r="H880" s="145" t="s">
        <v>1169</v>
      </c>
      <c r="I880" s="11" t="s">
        <v>997</v>
      </c>
      <c r="J880" s="11" t="s">
        <v>43669</v>
      </c>
      <c r="K880" s="11" t="s">
        <v>1166</v>
      </c>
    </row>
    <row r="881" spans="1:11" ht="16.5" x14ac:dyDescent="0.15">
      <c r="A881" s="145" t="s">
        <v>18997</v>
      </c>
      <c r="B881" s="32" t="s">
        <v>2374</v>
      </c>
      <c r="C881" s="32" t="s">
        <v>2375</v>
      </c>
      <c r="D881" s="32" t="s">
        <v>997</v>
      </c>
      <c r="E881" s="145" t="s">
        <v>17405</v>
      </c>
      <c r="F881" s="145" t="s">
        <v>997</v>
      </c>
      <c r="G881" s="145" t="s">
        <v>17565</v>
      </c>
      <c r="H881" s="145" t="s">
        <v>1169</v>
      </c>
      <c r="I881" s="11" t="s">
        <v>997</v>
      </c>
      <c r="J881" s="11" t="s">
        <v>43669</v>
      </c>
      <c r="K881" s="11" t="s">
        <v>1166</v>
      </c>
    </row>
    <row r="882" spans="1:11" ht="16.5" x14ac:dyDescent="0.15">
      <c r="A882" s="145" t="s">
        <v>18998</v>
      </c>
      <c r="B882" s="32" t="s">
        <v>2374</v>
      </c>
      <c r="C882" s="32" t="s">
        <v>2376</v>
      </c>
      <c r="D882" s="32" t="s">
        <v>997</v>
      </c>
      <c r="E882" s="145" t="s">
        <v>17405</v>
      </c>
      <c r="F882" s="145" t="s">
        <v>997</v>
      </c>
      <c r="G882" s="145" t="s">
        <v>17565</v>
      </c>
      <c r="H882" s="145" t="s">
        <v>1169</v>
      </c>
      <c r="I882" s="11" t="s">
        <v>997</v>
      </c>
      <c r="J882" s="11" t="s">
        <v>43669</v>
      </c>
      <c r="K882" s="11" t="s">
        <v>1166</v>
      </c>
    </row>
    <row r="883" spans="1:11" ht="16.5" x14ac:dyDescent="0.15">
      <c r="A883" s="145" t="s">
        <v>18999</v>
      </c>
      <c r="B883" s="32" t="s">
        <v>2368</v>
      </c>
      <c r="C883" s="32" t="s">
        <v>2377</v>
      </c>
      <c r="D883" s="32" t="s">
        <v>997</v>
      </c>
      <c r="E883" s="145" t="s">
        <v>17405</v>
      </c>
      <c r="F883" s="145" t="s">
        <v>997</v>
      </c>
      <c r="G883" s="145" t="s">
        <v>17565</v>
      </c>
      <c r="H883" s="145" t="s">
        <v>1169</v>
      </c>
      <c r="I883" s="11" t="s">
        <v>997</v>
      </c>
      <c r="J883" s="11" t="s">
        <v>43669</v>
      </c>
      <c r="K883" s="11" t="s">
        <v>1166</v>
      </c>
    </row>
    <row r="884" spans="1:11" ht="16.5" x14ac:dyDescent="0.15">
      <c r="A884" s="145" t="s">
        <v>19000</v>
      </c>
      <c r="B884" s="32" t="s">
        <v>2370</v>
      </c>
      <c r="C884" s="32" t="s">
        <v>2378</v>
      </c>
      <c r="D884" s="32" t="s">
        <v>997</v>
      </c>
      <c r="E884" s="145" t="s">
        <v>17405</v>
      </c>
      <c r="F884" s="145" t="s">
        <v>997</v>
      </c>
      <c r="G884" s="145" t="s">
        <v>17565</v>
      </c>
      <c r="H884" s="145" t="s">
        <v>1169</v>
      </c>
      <c r="I884" s="11" t="s">
        <v>997</v>
      </c>
      <c r="J884" s="11" t="s">
        <v>43669</v>
      </c>
      <c r="K884" s="11" t="s">
        <v>1166</v>
      </c>
    </row>
    <row r="885" spans="1:11" ht="16.5" x14ac:dyDescent="0.15">
      <c r="A885" s="145" t="s">
        <v>19001</v>
      </c>
      <c r="B885" s="32" t="s">
        <v>1336</v>
      </c>
      <c r="C885" s="32" t="s">
        <v>2379</v>
      </c>
      <c r="D885" s="32" t="s">
        <v>997</v>
      </c>
      <c r="E885" s="145" t="s">
        <v>17405</v>
      </c>
      <c r="F885" s="145" t="s">
        <v>997</v>
      </c>
      <c r="G885" s="145" t="s">
        <v>17565</v>
      </c>
      <c r="H885" s="145" t="s">
        <v>1169</v>
      </c>
      <c r="I885" s="11" t="s">
        <v>997</v>
      </c>
      <c r="J885" s="11" t="s">
        <v>43669</v>
      </c>
      <c r="K885" s="11" t="s">
        <v>1166</v>
      </c>
    </row>
    <row r="886" spans="1:11" ht="16.5" x14ac:dyDescent="0.15">
      <c r="A886" s="145" t="s">
        <v>19002</v>
      </c>
      <c r="B886" s="32" t="s">
        <v>1338</v>
      </c>
      <c r="C886" s="32" t="s">
        <v>2380</v>
      </c>
      <c r="D886" s="32" t="s">
        <v>997</v>
      </c>
      <c r="E886" s="145" t="s">
        <v>17405</v>
      </c>
      <c r="F886" s="145" t="s">
        <v>997</v>
      </c>
      <c r="G886" s="145" t="s">
        <v>17565</v>
      </c>
      <c r="H886" s="145" t="s">
        <v>1169</v>
      </c>
      <c r="I886" s="11" t="s">
        <v>997</v>
      </c>
      <c r="J886" s="11" t="s">
        <v>43669</v>
      </c>
      <c r="K886" s="11" t="s">
        <v>1166</v>
      </c>
    </row>
    <row r="887" spans="1:11" ht="16.5" x14ac:dyDescent="0.15">
      <c r="A887" s="145" t="s">
        <v>19003</v>
      </c>
      <c r="B887" s="32" t="s">
        <v>1341</v>
      </c>
      <c r="C887" s="32" t="s">
        <v>2381</v>
      </c>
      <c r="D887" s="32" t="s">
        <v>997</v>
      </c>
      <c r="E887" s="145" t="s">
        <v>17405</v>
      </c>
      <c r="F887" s="145" t="s">
        <v>997</v>
      </c>
      <c r="G887" s="145" t="s">
        <v>17565</v>
      </c>
      <c r="H887" s="145" t="s">
        <v>1169</v>
      </c>
      <c r="I887" s="11" t="s">
        <v>997</v>
      </c>
      <c r="J887" s="11" t="s">
        <v>43669</v>
      </c>
      <c r="K887" s="11" t="s">
        <v>1166</v>
      </c>
    </row>
    <row r="888" spans="1:11" ht="16.5" x14ac:dyDescent="0.15">
      <c r="A888" s="145" t="s">
        <v>19004</v>
      </c>
      <c r="B888" s="32" t="s">
        <v>2382</v>
      </c>
      <c r="C888" s="32" t="s">
        <v>300</v>
      </c>
      <c r="D888" s="32" t="s">
        <v>997</v>
      </c>
      <c r="E888" s="145" t="s">
        <v>17405</v>
      </c>
      <c r="F888" s="145" t="s">
        <v>997</v>
      </c>
      <c r="G888" s="145" t="s">
        <v>17565</v>
      </c>
      <c r="H888" s="145" t="s">
        <v>1169</v>
      </c>
      <c r="I888" s="11" t="s">
        <v>997</v>
      </c>
      <c r="J888" s="11" t="s">
        <v>43669</v>
      </c>
      <c r="K888" s="11" t="s">
        <v>1166</v>
      </c>
    </row>
    <row r="889" spans="1:11" ht="16.5" x14ac:dyDescent="0.15">
      <c r="A889" s="145" t="s">
        <v>19005</v>
      </c>
      <c r="B889" s="32" t="s">
        <v>2383</v>
      </c>
      <c r="C889" s="32" t="s">
        <v>2384</v>
      </c>
      <c r="D889" s="32" t="s">
        <v>997</v>
      </c>
      <c r="E889" s="145" t="s">
        <v>17405</v>
      </c>
      <c r="F889" s="145" t="s">
        <v>997</v>
      </c>
      <c r="G889" s="145" t="s">
        <v>17565</v>
      </c>
      <c r="H889" s="145" t="s">
        <v>1169</v>
      </c>
      <c r="I889" s="11" t="s">
        <v>997</v>
      </c>
      <c r="J889" s="11" t="s">
        <v>43669</v>
      </c>
      <c r="K889" s="11" t="s">
        <v>1166</v>
      </c>
    </row>
    <row r="890" spans="1:11" ht="16.5" x14ac:dyDescent="0.15">
      <c r="A890" s="145" t="s">
        <v>19006</v>
      </c>
      <c r="B890" s="32" t="s">
        <v>1336</v>
      </c>
      <c r="C890" s="32" t="s">
        <v>2385</v>
      </c>
      <c r="D890" s="32" t="s">
        <v>997</v>
      </c>
      <c r="E890" s="145" t="s">
        <v>17405</v>
      </c>
      <c r="F890" s="145" t="s">
        <v>997</v>
      </c>
      <c r="G890" s="145" t="s">
        <v>17565</v>
      </c>
      <c r="H890" s="145" t="s">
        <v>1169</v>
      </c>
      <c r="I890" s="11" t="s">
        <v>997</v>
      </c>
      <c r="J890" s="11" t="s">
        <v>43669</v>
      </c>
      <c r="K890" s="11" t="s">
        <v>1166</v>
      </c>
    </row>
    <row r="891" spans="1:11" ht="16.5" x14ac:dyDescent="0.15">
      <c r="A891" s="145" t="s">
        <v>19007</v>
      </c>
      <c r="B891" s="32" t="s">
        <v>2386</v>
      </c>
      <c r="C891" s="32" t="s">
        <v>2387</v>
      </c>
      <c r="D891" s="32" t="s">
        <v>997</v>
      </c>
      <c r="E891" s="145" t="s">
        <v>17405</v>
      </c>
      <c r="F891" s="145" t="s">
        <v>997</v>
      </c>
      <c r="G891" s="145" t="s">
        <v>17565</v>
      </c>
      <c r="H891" s="145" t="s">
        <v>1169</v>
      </c>
      <c r="I891" s="11" t="s">
        <v>997</v>
      </c>
      <c r="J891" s="11" t="s">
        <v>43669</v>
      </c>
      <c r="K891" s="11" t="s">
        <v>1166</v>
      </c>
    </row>
    <row r="892" spans="1:11" ht="16.5" x14ac:dyDescent="0.15">
      <c r="A892" s="145" t="s">
        <v>19008</v>
      </c>
      <c r="B892" s="32" t="s">
        <v>2386</v>
      </c>
      <c r="C892" s="32" t="s">
        <v>2388</v>
      </c>
      <c r="D892" s="32" t="s">
        <v>997</v>
      </c>
      <c r="E892" s="145" t="s">
        <v>17405</v>
      </c>
      <c r="F892" s="145" t="s">
        <v>997</v>
      </c>
      <c r="G892" s="145" t="s">
        <v>17565</v>
      </c>
      <c r="H892" s="145" t="s">
        <v>1169</v>
      </c>
      <c r="I892" s="11" t="s">
        <v>997</v>
      </c>
      <c r="J892" s="11" t="s">
        <v>43669</v>
      </c>
      <c r="K892" s="11" t="s">
        <v>1166</v>
      </c>
    </row>
    <row r="893" spans="1:11" ht="16.5" x14ac:dyDescent="0.15">
      <c r="A893" s="145" t="s">
        <v>19009</v>
      </c>
      <c r="B893" s="32" t="s">
        <v>2386</v>
      </c>
      <c r="C893" s="32" t="s">
        <v>2389</v>
      </c>
      <c r="D893" s="32" t="s">
        <v>997</v>
      </c>
      <c r="E893" s="145" t="s">
        <v>17405</v>
      </c>
      <c r="F893" s="145" t="s">
        <v>997</v>
      </c>
      <c r="G893" s="145" t="s">
        <v>17565</v>
      </c>
      <c r="H893" s="145" t="s">
        <v>1169</v>
      </c>
      <c r="I893" s="11" t="s">
        <v>997</v>
      </c>
      <c r="J893" s="11" t="s">
        <v>43669</v>
      </c>
      <c r="K893" s="11" t="s">
        <v>1166</v>
      </c>
    </row>
    <row r="894" spans="1:11" ht="16.5" x14ac:dyDescent="0.15">
      <c r="A894" s="145" t="s">
        <v>19010</v>
      </c>
      <c r="B894" s="32" t="s">
        <v>2386</v>
      </c>
      <c r="C894" s="32" t="s">
        <v>2390</v>
      </c>
      <c r="D894" s="32" t="s">
        <v>997</v>
      </c>
      <c r="E894" s="145" t="s">
        <v>17405</v>
      </c>
      <c r="F894" s="145" t="s">
        <v>997</v>
      </c>
      <c r="G894" s="145" t="s">
        <v>17565</v>
      </c>
      <c r="H894" s="145" t="s">
        <v>1169</v>
      </c>
      <c r="I894" s="11" t="s">
        <v>997</v>
      </c>
      <c r="J894" s="11" t="s">
        <v>43669</v>
      </c>
      <c r="K894" s="11" t="s">
        <v>1166</v>
      </c>
    </row>
    <row r="895" spans="1:11" ht="16.5" x14ac:dyDescent="0.15">
      <c r="A895" s="145" t="s">
        <v>19011</v>
      </c>
      <c r="B895" s="32" t="s">
        <v>2386</v>
      </c>
      <c r="C895" s="32" t="s">
        <v>2391</v>
      </c>
      <c r="D895" s="32" t="s">
        <v>997</v>
      </c>
      <c r="E895" s="145" t="s">
        <v>17405</v>
      </c>
      <c r="F895" s="145" t="s">
        <v>997</v>
      </c>
      <c r="G895" s="145" t="s">
        <v>17565</v>
      </c>
      <c r="H895" s="145" t="s">
        <v>1169</v>
      </c>
      <c r="I895" s="11" t="s">
        <v>997</v>
      </c>
      <c r="J895" s="11" t="s">
        <v>43669</v>
      </c>
      <c r="K895" s="11" t="s">
        <v>1166</v>
      </c>
    </row>
    <row r="896" spans="1:11" ht="16.5" x14ac:dyDescent="0.15">
      <c r="A896" s="145" t="s">
        <v>19012</v>
      </c>
      <c r="B896" s="32" t="s">
        <v>2386</v>
      </c>
      <c r="C896" s="32" t="s">
        <v>2392</v>
      </c>
      <c r="D896" s="32" t="s">
        <v>997</v>
      </c>
      <c r="E896" s="145" t="s">
        <v>17405</v>
      </c>
      <c r="F896" s="145" t="s">
        <v>997</v>
      </c>
      <c r="G896" s="145" t="s">
        <v>17565</v>
      </c>
      <c r="H896" s="145" t="s">
        <v>1169</v>
      </c>
      <c r="I896" s="11" t="s">
        <v>997</v>
      </c>
      <c r="J896" s="11" t="s">
        <v>43669</v>
      </c>
      <c r="K896" s="11" t="s">
        <v>1166</v>
      </c>
    </row>
    <row r="897" spans="1:11" ht="16.5" x14ac:dyDescent="0.15">
      <c r="A897" s="145" t="s">
        <v>19013</v>
      </c>
      <c r="B897" s="32" t="s">
        <v>2386</v>
      </c>
      <c r="C897" s="32" t="s">
        <v>2393</v>
      </c>
      <c r="D897" s="32" t="s">
        <v>997</v>
      </c>
      <c r="E897" s="145" t="s">
        <v>17405</v>
      </c>
      <c r="F897" s="145" t="s">
        <v>997</v>
      </c>
      <c r="G897" s="145" t="s">
        <v>17565</v>
      </c>
      <c r="H897" s="145" t="s">
        <v>1169</v>
      </c>
      <c r="I897" s="11" t="s">
        <v>997</v>
      </c>
      <c r="J897" s="11" t="s">
        <v>43669</v>
      </c>
      <c r="K897" s="11" t="s">
        <v>1166</v>
      </c>
    </row>
    <row r="898" spans="1:11" ht="16.5" x14ac:dyDescent="0.15">
      <c r="A898" s="145" t="s">
        <v>19014</v>
      </c>
      <c r="B898" s="32" t="s">
        <v>2386</v>
      </c>
      <c r="C898" s="32" t="s">
        <v>2394</v>
      </c>
      <c r="D898" s="32" t="s">
        <v>997</v>
      </c>
      <c r="E898" s="145" t="s">
        <v>17405</v>
      </c>
      <c r="F898" s="145" t="s">
        <v>997</v>
      </c>
      <c r="G898" s="145" t="s">
        <v>17565</v>
      </c>
      <c r="H898" s="145" t="s">
        <v>1169</v>
      </c>
      <c r="I898" s="11" t="s">
        <v>997</v>
      </c>
      <c r="J898" s="11" t="s">
        <v>43669</v>
      </c>
      <c r="K898" s="11" t="s">
        <v>1166</v>
      </c>
    </row>
    <row r="899" spans="1:11" ht="16.5" x14ac:dyDescent="0.15">
      <c r="A899" s="145" t="s">
        <v>19015</v>
      </c>
      <c r="B899" s="32" t="s">
        <v>2395</v>
      </c>
      <c r="C899" s="32" t="s">
        <v>2396</v>
      </c>
      <c r="D899" s="32" t="s">
        <v>997</v>
      </c>
      <c r="E899" s="145" t="s">
        <v>17405</v>
      </c>
      <c r="F899" s="145" t="s">
        <v>997</v>
      </c>
      <c r="G899" s="145" t="s">
        <v>17565</v>
      </c>
      <c r="H899" s="145" t="s">
        <v>1169</v>
      </c>
      <c r="I899" s="11" t="s">
        <v>997</v>
      </c>
      <c r="J899" s="11" t="s">
        <v>43669</v>
      </c>
      <c r="K899" s="11" t="s">
        <v>1166</v>
      </c>
    </row>
    <row r="900" spans="1:11" ht="16.5" x14ac:dyDescent="0.15">
      <c r="A900" s="145" t="s">
        <v>19016</v>
      </c>
      <c r="B900" s="32" t="s">
        <v>1347</v>
      </c>
      <c r="C900" s="32" t="s">
        <v>2397</v>
      </c>
      <c r="D900" s="32" t="s">
        <v>997</v>
      </c>
      <c r="E900" s="145" t="s">
        <v>17405</v>
      </c>
      <c r="F900" s="145" t="s">
        <v>997</v>
      </c>
      <c r="G900" s="145" t="s">
        <v>17565</v>
      </c>
      <c r="H900" s="145" t="s">
        <v>1169</v>
      </c>
      <c r="I900" s="11" t="s">
        <v>997</v>
      </c>
      <c r="J900" s="11" t="s">
        <v>43669</v>
      </c>
      <c r="K900" s="11" t="s">
        <v>1166</v>
      </c>
    </row>
    <row r="901" spans="1:11" ht="16.5" x14ac:dyDescent="0.15">
      <c r="A901" s="145" t="s">
        <v>19017</v>
      </c>
      <c r="B901" s="32" t="s">
        <v>1347</v>
      </c>
      <c r="C901" s="32" t="s">
        <v>2398</v>
      </c>
      <c r="D901" s="32" t="s">
        <v>997</v>
      </c>
      <c r="E901" s="145" t="s">
        <v>17405</v>
      </c>
      <c r="F901" s="145" t="s">
        <v>997</v>
      </c>
      <c r="G901" s="145" t="s">
        <v>17565</v>
      </c>
      <c r="H901" s="145" t="s">
        <v>1169</v>
      </c>
      <c r="I901" s="11" t="s">
        <v>997</v>
      </c>
      <c r="J901" s="11" t="s">
        <v>43669</v>
      </c>
      <c r="K901" s="11" t="s">
        <v>1166</v>
      </c>
    </row>
    <row r="902" spans="1:11" ht="16.5" x14ac:dyDescent="0.15">
      <c r="A902" s="145" t="s">
        <v>19018</v>
      </c>
      <c r="B902" s="32" t="s">
        <v>1347</v>
      </c>
      <c r="C902" s="32" t="s">
        <v>2399</v>
      </c>
      <c r="D902" s="32" t="s">
        <v>997</v>
      </c>
      <c r="E902" s="145" t="s">
        <v>17405</v>
      </c>
      <c r="F902" s="145" t="s">
        <v>997</v>
      </c>
      <c r="G902" s="145" t="s">
        <v>17565</v>
      </c>
      <c r="H902" s="145" t="s">
        <v>1169</v>
      </c>
      <c r="I902" s="11" t="s">
        <v>997</v>
      </c>
      <c r="J902" s="11" t="s">
        <v>43669</v>
      </c>
      <c r="K902" s="11" t="s">
        <v>1166</v>
      </c>
    </row>
    <row r="903" spans="1:11" ht="16.5" x14ac:dyDescent="0.15">
      <c r="A903" s="145" t="s">
        <v>19019</v>
      </c>
      <c r="B903" s="32" t="s">
        <v>1347</v>
      </c>
      <c r="C903" s="32" t="s">
        <v>2400</v>
      </c>
      <c r="D903" s="32" t="s">
        <v>997</v>
      </c>
      <c r="E903" s="145" t="s">
        <v>17405</v>
      </c>
      <c r="F903" s="145" t="s">
        <v>997</v>
      </c>
      <c r="G903" s="145" t="s">
        <v>17565</v>
      </c>
      <c r="H903" s="145" t="s">
        <v>1169</v>
      </c>
      <c r="I903" s="11" t="s">
        <v>997</v>
      </c>
      <c r="J903" s="11" t="s">
        <v>43669</v>
      </c>
      <c r="K903" s="11" t="s">
        <v>1166</v>
      </c>
    </row>
    <row r="904" spans="1:11" ht="16.5" x14ac:dyDescent="0.15">
      <c r="A904" s="145" t="s">
        <v>19020</v>
      </c>
      <c r="B904" s="32" t="s">
        <v>1344</v>
      </c>
      <c r="C904" s="32" t="s">
        <v>2401</v>
      </c>
      <c r="D904" s="32" t="s">
        <v>997</v>
      </c>
      <c r="E904" s="145" t="s">
        <v>17405</v>
      </c>
      <c r="F904" s="145" t="s">
        <v>997</v>
      </c>
      <c r="G904" s="145" t="s">
        <v>17565</v>
      </c>
      <c r="H904" s="145" t="s">
        <v>1169</v>
      </c>
      <c r="I904" s="11" t="s">
        <v>997</v>
      </c>
      <c r="J904" s="11" t="s">
        <v>43669</v>
      </c>
      <c r="K904" s="11" t="s">
        <v>1166</v>
      </c>
    </row>
    <row r="905" spans="1:11" ht="16.5" x14ac:dyDescent="0.15">
      <c r="A905" s="145" t="s">
        <v>19021</v>
      </c>
      <c r="B905" s="32" t="s">
        <v>1344</v>
      </c>
      <c r="C905" s="32" t="s">
        <v>2402</v>
      </c>
      <c r="D905" s="32" t="s">
        <v>997</v>
      </c>
      <c r="E905" s="145" t="s">
        <v>17405</v>
      </c>
      <c r="F905" s="145" t="s">
        <v>997</v>
      </c>
      <c r="G905" s="145" t="s">
        <v>17565</v>
      </c>
      <c r="H905" s="145" t="s">
        <v>1169</v>
      </c>
      <c r="I905" s="11" t="s">
        <v>997</v>
      </c>
      <c r="J905" s="11" t="s">
        <v>43669</v>
      </c>
      <c r="K905" s="11" t="s">
        <v>1166</v>
      </c>
    </row>
    <row r="906" spans="1:11" ht="16.5" x14ac:dyDescent="0.15">
      <c r="A906" s="145" t="s">
        <v>19022</v>
      </c>
      <c r="B906" s="32" t="s">
        <v>1336</v>
      </c>
      <c r="C906" s="32" t="s">
        <v>2403</v>
      </c>
      <c r="D906" s="32" t="s">
        <v>997</v>
      </c>
      <c r="E906" s="145" t="s">
        <v>17405</v>
      </c>
      <c r="F906" s="145" t="s">
        <v>997</v>
      </c>
      <c r="G906" s="145" t="s">
        <v>17565</v>
      </c>
      <c r="H906" s="145" t="s">
        <v>1169</v>
      </c>
      <c r="I906" s="11" t="s">
        <v>997</v>
      </c>
      <c r="J906" s="11" t="s">
        <v>43669</v>
      </c>
      <c r="K906" s="11" t="s">
        <v>1166</v>
      </c>
    </row>
    <row r="907" spans="1:11" ht="16.5" x14ac:dyDescent="0.15">
      <c r="A907" s="145" t="s">
        <v>19023</v>
      </c>
      <c r="B907" s="32" t="s">
        <v>2404</v>
      </c>
      <c r="C907" s="32" t="s">
        <v>2405</v>
      </c>
      <c r="D907" s="32" t="s">
        <v>997</v>
      </c>
      <c r="E907" s="145" t="s">
        <v>17405</v>
      </c>
      <c r="F907" s="145" t="s">
        <v>997</v>
      </c>
      <c r="G907" s="145" t="s">
        <v>17565</v>
      </c>
      <c r="H907" s="145" t="s">
        <v>1169</v>
      </c>
      <c r="I907" s="11" t="s">
        <v>997</v>
      </c>
      <c r="J907" s="11" t="s">
        <v>43669</v>
      </c>
      <c r="K907" s="11" t="s">
        <v>1166</v>
      </c>
    </row>
    <row r="908" spans="1:11" ht="16.5" x14ac:dyDescent="0.15">
      <c r="A908" s="145" t="s">
        <v>19024</v>
      </c>
      <c r="B908" s="32" t="s">
        <v>2406</v>
      </c>
      <c r="C908" s="32" t="s">
        <v>2407</v>
      </c>
      <c r="D908" s="32" t="s">
        <v>997</v>
      </c>
      <c r="E908" s="145" t="s">
        <v>17405</v>
      </c>
      <c r="F908" s="145" t="s">
        <v>997</v>
      </c>
      <c r="G908" s="145" t="s">
        <v>17565</v>
      </c>
      <c r="H908" s="145" t="s">
        <v>1169</v>
      </c>
      <c r="I908" s="11" t="s">
        <v>997</v>
      </c>
      <c r="J908" s="11" t="s">
        <v>43669</v>
      </c>
      <c r="K908" s="11" t="s">
        <v>1166</v>
      </c>
    </row>
    <row r="909" spans="1:11" ht="16.5" x14ac:dyDescent="0.15">
      <c r="A909" s="145" t="s">
        <v>19025</v>
      </c>
      <c r="B909" s="32" t="s">
        <v>2406</v>
      </c>
      <c r="C909" s="32" t="s">
        <v>2408</v>
      </c>
      <c r="D909" s="32" t="s">
        <v>997</v>
      </c>
      <c r="E909" s="145" t="s">
        <v>17405</v>
      </c>
      <c r="F909" s="145" t="s">
        <v>997</v>
      </c>
      <c r="G909" s="145" t="s">
        <v>17565</v>
      </c>
      <c r="H909" s="145" t="s">
        <v>1169</v>
      </c>
      <c r="I909" s="11" t="s">
        <v>997</v>
      </c>
      <c r="J909" s="11" t="s">
        <v>43669</v>
      </c>
      <c r="K909" s="11" t="s">
        <v>1166</v>
      </c>
    </row>
    <row r="910" spans="1:11" ht="16.5" x14ac:dyDescent="0.15">
      <c r="A910" s="145" t="s">
        <v>19026</v>
      </c>
      <c r="B910" s="32" t="s">
        <v>2409</v>
      </c>
      <c r="C910" s="32" t="s">
        <v>2410</v>
      </c>
      <c r="D910" s="32" t="s">
        <v>997</v>
      </c>
      <c r="E910" s="145" t="s">
        <v>17405</v>
      </c>
      <c r="F910" s="145" t="s">
        <v>997</v>
      </c>
      <c r="G910" s="145" t="s">
        <v>17565</v>
      </c>
      <c r="H910" s="145" t="s">
        <v>1169</v>
      </c>
      <c r="I910" s="11" t="s">
        <v>997</v>
      </c>
      <c r="J910" s="11" t="s">
        <v>43669</v>
      </c>
      <c r="K910" s="11" t="s">
        <v>1166</v>
      </c>
    </row>
    <row r="911" spans="1:11" ht="16.5" x14ac:dyDescent="0.15">
      <c r="A911" s="145" t="s">
        <v>19027</v>
      </c>
      <c r="B911" s="32" t="s">
        <v>2409</v>
      </c>
      <c r="C911" s="32" t="s">
        <v>2411</v>
      </c>
      <c r="D911" s="32" t="s">
        <v>997</v>
      </c>
      <c r="E911" s="145" t="s">
        <v>17405</v>
      </c>
      <c r="F911" s="145" t="s">
        <v>997</v>
      </c>
      <c r="G911" s="145" t="s">
        <v>17565</v>
      </c>
      <c r="H911" s="145" t="s">
        <v>1169</v>
      </c>
      <c r="I911" s="11" t="s">
        <v>997</v>
      </c>
      <c r="J911" s="11" t="s">
        <v>43669</v>
      </c>
      <c r="K911" s="11" t="s">
        <v>1166</v>
      </c>
    </row>
    <row r="912" spans="1:11" ht="16.5" x14ac:dyDescent="0.15">
      <c r="A912" s="145" t="s">
        <v>19028</v>
      </c>
      <c r="B912" s="32" t="s">
        <v>2412</v>
      </c>
      <c r="C912" s="32" t="s">
        <v>2413</v>
      </c>
      <c r="D912" s="32" t="s">
        <v>997</v>
      </c>
      <c r="E912" s="145" t="s">
        <v>17405</v>
      </c>
      <c r="F912" s="145" t="s">
        <v>997</v>
      </c>
      <c r="G912" s="145" t="s">
        <v>17565</v>
      </c>
      <c r="H912" s="145" t="s">
        <v>1169</v>
      </c>
      <c r="I912" s="11" t="s">
        <v>997</v>
      </c>
      <c r="J912" s="11" t="s">
        <v>43669</v>
      </c>
      <c r="K912" s="11" t="s">
        <v>1166</v>
      </c>
    </row>
    <row r="913" spans="1:11" ht="16.5" x14ac:dyDescent="0.15">
      <c r="A913" s="145" t="s">
        <v>19029</v>
      </c>
      <c r="B913" s="32" t="s">
        <v>2412</v>
      </c>
      <c r="C913" s="32" t="s">
        <v>2414</v>
      </c>
      <c r="D913" s="32" t="s">
        <v>997</v>
      </c>
      <c r="E913" s="145" t="s">
        <v>17405</v>
      </c>
      <c r="F913" s="145" t="s">
        <v>997</v>
      </c>
      <c r="G913" s="145" t="s">
        <v>17565</v>
      </c>
      <c r="H913" s="145" t="s">
        <v>1169</v>
      </c>
      <c r="I913" s="11" t="s">
        <v>997</v>
      </c>
      <c r="J913" s="11" t="s">
        <v>43669</v>
      </c>
      <c r="K913" s="11" t="s">
        <v>1166</v>
      </c>
    </row>
    <row r="914" spans="1:11" ht="16.5" x14ac:dyDescent="0.15">
      <c r="A914" s="145" t="s">
        <v>19030</v>
      </c>
      <c r="B914" s="32" t="s">
        <v>2415</v>
      </c>
      <c r="C914" s="32" t="s">
        <v>2416</v>
      </c>
      <c r="D914" s="32" t="s">
        <v>997</v>
      </c>
      <c r="E914" s="145" t="s">
        <v>17405</v>
      </c>
      <c r="F914" s="145" t="s">
        <v>997</v>
      </c>
      <c r="G914" s="145" t="s">
        <v>17565</v>
      </c>
      <c r="H914" s="145" t="s">
        <v>1169</v>
      </c>
      <c r="I914" s="11" t="s">
        <v>997</v>
      </c>
      <c r="J914" s="11" t="s">
        <v>43669</v>
      </c>
      <c r="K914" s="11" t="s">
        <v>1166</v>
      </c>
    </row>
    <row r="915" spans="1:11" ht="16.5" x14ac:dyDescent="0.15">
      <c r="A915" s="145" t="s">
        <v>19031</v>
      </c>
      <c r="B915" s="32" t="s">
        <v>2417</v>
      </c>
      <c r="C915" s="32" t="s">
        <v>2418</v>
      </c>
      <c r="D915" s="32" t="s">
        <v>997</v>
      </c>
      <c r="E915" s="145" t="s">
        <v>17405</v>
      </c>
      <c r="F915" s="145" t="s">
        <v>997</v>
      </c>
      <c r="G915" s="145" t="s">
        <v>17565</v>
      </c>
      <c r="H915" s="145" t="s">
        <v>1169</v>
      </c>
      <c r="I915" s="11" t="s">
        <v>997</v>
      </c>
      <c r="J915" s="11" t="s">
        <v>43669</v>
      </c>
      <c r="K915" s="11" t="s">
        <v>1166</v>
      </c>
    </row>
    <row r="916" spans="1:11" ht="16.5" x14ac:dyDescent="0.15">
      <c r="A916" s="145" t="s">
        <v>19032</v>
      </c>
      <c r="B916" s="32" t="s">
        <v>2415</v>
      </c>
      <c r="C916" s="32" t="s">
        <v>2419</v>
      </c>
      <c r="D916" s="32" t="s">
        <v>997</v>
      </c>
      <c r="E916" s="145" t="s">
        <v>17405</v>
      </c>
      <c r="F916" s="145" t="s">
        <v>997</v>
      </c>
      <c r="G916" s="145" t="s">
        <v>17565</v>
      </c>
      <c r="H916" s="145" t="s">
        <v>1169</v>
      </c>
      <c r="I916" s="11" t="s">
        <v>997</v>
      </c>
      <c r="J916" s="11" t="s">
        <v>43669</v>
      </c>
      <c r="K916" s="11" t="s">
        <v>1166</v>
      </c>
    </row>
    <row r="917" spans="1:11" ht="16.5" x14ac:dyDescent="0.15">
      <c r="A917" s="145" t="s">
        <v>19033</v>
      </c>
      <c r="B917" s="32" t="s">
        <v>2417</v>
      </c>
      <c r="C917" s="32" t="s">
        <v>2420</v>
      </c>
      <c r="D917" s="32" t="s">
        <v>997</v>
      </c>
      <c r="E917" s="145" t="s">
        <v>17405</v>
      </c>
      <c r="F917" s="145" t="s">
        <v>997</v>
      </c>
      <c r="G917" s="145" t="s">
        <v>17565</v>
      </c>
      <c r="H917" s="145" t="s">
        <v>1169</v>
      </c>
      <c r="I917" s="11" t="s">
        <v>997</v>
      </c>
      <c r="J917" s="11" t="s">
        <v>43669</v>
      </c>
      <c r="K917" s="11" t="s">
        <v>1166</v>
      </c>
    </row>
    <row r="918" spans="1:11" ht="16.5" x14ac:dyDescent="0.15">
      <c r="A918" s="145" t="s">
        <v>19034</v>
      </c>
      <c r="B918" s="32" t="s">
        <v>2415</v>
      </c>
      <c r="C918" s="32" t="s">
        <v>2421</v>
      </c>
      <c r="D918" s="32" t="s">
        <v>997</v>
      </c>
      <c r="E918" s="145" t="s">
        <v>17405</v>
      </c>
      <c r="F918" s="145" t="s">
        <v>997</v>
      </c>
      <c r="G918" s="145" t="s">
        <v>17565</v>
      </c>
      <c r="H918" s="145" t="s">
        <v>1169</v>
      </c>
      <c r="I918" s="11" t="s">
        <v>997</v>
      </c>
      <c r="J918" s="11" t="s">
        <v>43669</v>
      </c>
      <c r="K918" s="11" t="s">
        <v>1166</v>
      </c>
    </row>
    <row r="919" spans="1:11" ht="16.5" x14ac:dyDescent="0.15">
      <c r="A919" s="145" t="s">
        <v>19035</v>
      </c>
      <c r="B919" s="32" t="s">
        <v>2417</v>
      </c>
      <c r="C919" s="32" t="s">
        <v>2422</v>
      </c>
      <c r="D919" s="32" t="s">
        <v>997</v>
      </c>
      <c r="E919" s="145" t="s">
        <v>17405</v>
      </c>
      <c r="F919" s="145" t="s">
        <v>997</v>
      </c>
      <c r="G919" s="145" t="s">
        <v>17565</v>
      </c>
      <c r="H919" s="145" t="s">
        <v>1169</v>
      </c>
      <c r="I919" s="11" t="s">
        <v>997</v>
      </c>
      <c r="J919" s="11" t="s">
        <v>43669</v>
      </c>
      <c r="K919" s="11" t="s">
        <v>1166</v>
      </c>
    </row>
    <row r="920" spans="1:11" ht="16.5" x14ac:dyDescent="0.15">
      <c r="A920" s="145" t="s">
        <v>19036</v>
      </c>
      <c r="B920" s="32" t="s">
        <v>2415</v>
      </c>
      <c r="C920" s="32" t="s">
        <v>2423</v>
      </c>
      <c r="D920" s="32" t="s">
        <v>997</v>
      </c>
      <c r="E920" s="145" t="s">
        <v>17405</v>
      </c>
      <c r="F920" s="145" t="s">
        <v>997</v>
      </c>
      <c r="G920" s="145" t="s">
        <v>17565</v>
      </c>
      <c r="H920" s="145" t="s">
        <v>1169</v>
      </c>
      <c r="I920" s="11" t="s">
        <v>997</v>
      </c>
      <c r="J920" s="11" t="s">
        <v>43669</v>
      </c>
      <c r="K920" s="11" t="s">
        <v>1166</v>
      </c>
    </row>
    <row r="921" spans="1:11" ht="16.5" x14ac:dyDescent="0.15">
      <c r="A921" s="145" t="s">
        <v>19037</v>
      </c>
      <c r="B921" s="32" t="s">
        <v>2417</v>
      </c>
      <c r="C921" s="32" t="s">
        <v>2424</v>
      </c>
      <c r="D921" s="32" t="s">
        <v>997</v>
      </c>
      <c r="E921" s="145" t="s">
        <v>17405</v>
      </c>
      <c r="F921" s="145" t="s">
        <v>997</v>
      </c>
      <c r="G921" s="145" t="s">
        <v>17565</v>
      </c>
      <c r="H921" s="145" t="s">
        <v>1169</v>
      </c>
      <c r="I921" s="11" t="s">
        <v>997</v>
      </c>
      <c r="J921" s="11" t="s">
        <v>43669</v>
      </c>
      <c r="K921" s="11" t="s">
        <v>1166</v>
      </c>
    </row>
    <row r="922" spans="1:11" ht="16.5" x14ac:dyDescent="0.15">
      <c r="A922" s="145" t="s">
        <v>19038</v>
      </c>
      <c r="B922" s="32" t="s">
        <v>2425</v>
      </c>
      <c r="C922" s="32" t="s">
        <v>2426</v>
      </c>
      <c r="D922" s="32" t="s">
        <v>997</v>
      </c>
      <c r="E922" s="145" t="s">
        <v>17405</v>
      </c>
      <c r="F922" s="145" t="s">
        <v>997</v>
      </c>
      <c r="G922" s="145" t="s">
        <v>17565</v>
      </c>
      <c r="H922" s="145" t="s">
        <v>1169</v>
      </c>
      <c r="I922" s="11" t="s">
        <v>997</v>
      </c>
      <c r="J922" s="11" t="s">
        <v>43669</v>
      </c>
      <c r="K922" s="11" t="s">
        <v>1166</v>
      </c>
    </row>
    <row r="923" spans="1:11" ht="16.5" x14ac:dyDescent="0.15">
      <c r="A923" s="145" t="s">
        <v>19039</v>
      </c>
      <c r="B923" s="32" t="s">
        <v>2427</v>
      </c>
      <c r="C923" s="32" t="s">
        <v>2428</v>
      </c>
      <c r="D923" s="32" t="s">
        <v>997</v>
      </c>
      <c r="E923" s="145" t="s">
        <v>17405</v>
      </c>
      <c r="F923" s="145" t="s">
        <v>997</v>
      </c>
      <c r="G923" s="145" t="s">
        <v>17565</v>
      </c>
      <c r="H923" s="145" t="s">
        <v>1169</v>
      </c>
      <c r="I923" s="11" t="s">
        <v>997</v>
      </c>
      <c r="J923" s="11" t="s">
        <v>43669</v>
      </c>
      <c r="K923" s="11" t="s">
        <v>1166</v>
      </c>
    </row>
    <row r="924" spans="1:11" ht="16.5" x14ac:dyDescent="0.15">
      <c r="A924" s="145" t="s">
        <v>19040</v>
      </c>
      <c r="B924" s="32" t="s">
        <v>2427</v>
      </c>
      <c r="C924" s="32" t="s">
        <v>2429</v>
      </c>
      <c r="D924" s="32" t="s">
        <v>997</v>
      </c>
      <c r="E924" s="145" t="s">
        <v>17405</v>
      </c>
      <c r="F924" s="145" t="s">
        <v>997</v>
      </c>
      <c r="G924" s="145" t="s">
        <v>17565</v>
      </c>
      <c r="H924" s="145" t="s">
        <v>1169</v>
      </c>
      <c r="I924" s="11" t="s">
        <v>997</v>
      </c>
      <c r="J924" s="11" t="s">
        <v>43669</v>
      </c>
      <c r="K924" s="11" t="s">
        <v>1166</v>
      </c>
    </row>
    <row r="925" spans="1:11" ht="16.5" x14ac:dyDescent="0.15">
      <c r="A925" s="145" t="s">
        <v>19041</v>
      </c>
      <c r="B925" s="32" t="s">
        <v>2430</v>
      </c>
      <c r="C925" s="32" t="s">
        <v>2431</v>
      </c>
      <c r="D925" s="32" t="s">
        <v>997</v>
      </c>
      <c r="E925" s="145" t="s">
        <v>17405</v>
      </c>
      <c r="F925" s="145" t="s">
        <v>997</v>
      </c>
      <c r="G925" s="145" t="s">
        <v>17565</v>
      </c>
      <c r="H925" s="145" t="s">
        <v>1169</v>
      </c>
      <c r="I925" s="11" t="s">
        <v>997</v>
      </c>
      <c r="J925" s="11" t="s">
        <v>43669</v>
      </c>
      <c r="K925" s="11" t="s">
        <v>1166</v>
      </c>
    </row>
    <row r="926" spans="1:11" ht="16.5" x14ac:dyDescent="0.15">
      <c r="A926" s="145" t="s">
        <v>19042</v>
      </c>
      <c r="B926" s="32" t="s">
        <v>2432</v>
      </c>
      <c r="C926" s="32" t="s">
        <v>2433</v>
      </c>
      <c r="D926" s="32" t="s">
        <v>997</v>
      </c>
      <c r="E926" s="145" t="s">
        <v>17405</v>
      </c>
      <c r="F926" s="145" t="s">
        <v>997</v>
      </c>
      <c r="G926" s="145" t="s">
        <v>17565</v>
      </c>
      <c r="H926" s="145" t="s">
        <v>1169</v>
      </c>
      <c r="I926" s="11" t="s">
        <v>997</v>
      </c>
      <c r="J926" s="11" t="s">
        <v>43669</v>
      </c>
      <c r="K926" s="11" t="s">
        <v>1166</v>
      </c>
    </row>
    <row r="927" spans="1:11" ht="16.5" x14ac:dyDescent="0.15">
      <c r="A927" s="145" t="s">
        <v>19043</v>
      </c>
      <c r="B927" s="32" t="s">
        <v>2434</v>
      </c>
      <c r="C927" s="32" t="s">
        <v>2435</v>
      </c>
      <c r="D927" s="32" t="s">
        <v>997</v>
      </c>
      <c r="E927" s="145" t="s">
        <v>17405</v>
      </c>
      <c r="F927" s="145" t="s">
        <v>997</v>
      </c>
      <c r="G927" s="145" t="s">
        <v>17565</v>
      </c>
      <c r="H927" s="145" t="s">
        <v>1169</v>
      </c>
      <c r="I927" s="11" t="s">
        <v>997</v>
      </c>
      <c r="J927" s="11" t="s">
        <v>43669</v>
      </c>
      <c r="K927" s="11" t="s">
        <v>1166</v>
      </c>
    </row>
    <row r="928" spans="1:11" ht="16.5" x14ac:dyDescent="0.15">
      <c r="A928" s="145" t="s">
        <v>19044</v>
      </c>
      <c r="B928" s="32" t="s">
        <v>2432</v>
      </c>
      <c r="C928" s="32" t="s">
        <v>2436</v>
      </c>
      <c r="D928" s="32" t="s">
        <v>997</v>
      </c>
      <c r="E928" s="145" t="s">
        <v>17405</v>
      </c>
      <c r="F928" s="145" t="s">
        <v>997</v>
      </c>
      <c r="G928" s="145" t="s">
        <v>17565</v>
      </c>
      <c r="H928" s="145" t="s">
        <v>1169</v>
      </c>
      <c r="I928" s="11" t="s">
        <v>997</v>
      </c>
      <c r="J928" s="11" t="s">
        <v>43669</v>
      </c>
      <c r="K928" s="11" t="s">
        <v>1166</v>
      </c>
    </row>
    <row r="929" spans="1:11" ht="16.5" x14ac:dyDescent="0.15">
      <c r="A929" s="145" t="s">
        <v>19045</v>
      </c>
      <c r="B929" s="32" t="s">
        <v>2434</v>
      </c>
      <c r="C929" s="32" t="s">
        <v>2437</v>
      </c>
      <c r="D929" s="32" t="s">
        <v>997</v>
      </c>
      <c r="E929" s="145" t="s">
        <v>17405</v>
      </c>
      <c r="F929" s="145" t="s">
        <v>997</v>
      </c>
      <c r="G929" s="145" t="s">
        <v>17565</v>
      </c>
      <c r="H929" s="145" t="s">
        <v>1169</v>
      </c>
      <c r="I929" s="11" t="s">
        <v>997</v>
      </c>
      <c r="J929" s="11" t="s">
        <v>43669</v>
      </c>
      <c r="K929" s="11" t="s">
        <v>1166</v>
      </c>
    </row>
    <row r="930" spans="1:11" ht="16.5" x14ac:dyDescent="0.15">
      <c r="A930" s="145" t="s">
        <v>19046</v>
      </c>
      <c r="B930" s="32" t="s">
        <v>2438</v>
      </c>
      <c r="C930" s="32" t="s">
        <v>2439</v>
      </c>
      <c r="D930" s="32" t="s">
        <v>997</v>
      </c>
      <c r="E930" s="145" t="s">
        <v>17405</v>
      </c>
      <c r="F930" s="145" t="s">
        <v>997</v>
      </c>
      <c r="G930" s="145" t="s">
        <v>17565</v>
      </c>
      <c r="H930" s="145" t="s">
        <v>1169</v>
      </c>
      <c r="I930" s="11" t="s">
        <v>997</v>
      </c>
      <c r="J930" s="11" t="s">
        <v>43669</v>
      </c>
      <c r="K930" s="11" t="s">
        <v>1166</v>
      </c>
    </row>
    <row r="931" spans="1:11" ht="16.5" x14ac:dyDescent="0.15">
      <c r="A931" s="145" t="s">
        <v>19047</v>
      </c>
      <c r="B931" s="32" t="s">
        <v>1354</v>
      </c>
      <c r="C931" s="32" t="s">
        <v>2440</v>
      </c>
      <c r="D931" s="32" t="s">
        <v>997</v>
      </c>
      <c r="E931" s="145" t="s">
        <v>17405</v>
      </c>
      <c r="F931" s="145" t="s">
        <v>19048</v>
      </c>
      <c r="G931" s="145" t="s">
        <v>17565</v>
      </c>
      <c r="H931" s="145" t="s">
        <v>1169</v>
      </c>
      <c r="I931" s="11" t="s">
        <v>997</v>
      </c>
      <c r="J931" s="11" t="s">
        <v>43669</v>
      </c>
      <c r="K931" s="11" t="s">
        <v>1166</v>
      </c>
    </row>
    <row r="932" spans="1:11" ht="16.5" x14ac:dyDescent="0.15">
      <c r="A932" s="145" t="s">
        <v>19049</v>
      </c>
      <c r="B932" s="32" t="s">
        <v>2441</v>
      </c>
      <c r="C932" s="32" t="s">
        <v>2442</v>
      </c>
      <c r="D932" s="32" t="s">
        <v>997</v>
      </c>
      <c r="E932" s="145" t="s">
        <v>17405</v>
      </c>
      <c r="F932" s="145" t="s">
        <v>19050</v>
      </c>
      <c r="G932" s="145" t="s">
        <v>17565</v>
      </c>
      <c r="H932" s="145" t="s">
        <v>1169</v>
      </c>
      <c r="I932" s="11" t="s">
        <v>997</v>
      </c>
      <c r="J932" s="11" t="s">
        <v>43669</v>
      </c>
      <c r="K932" s="11" t="s">
        <v>1166</v>
      </c>
    </row>
    <row r="933" spans="1:11" ht="16.5" x14ac:dyDescent="0.15">
      <c r="A933" s="145" t="s">
        <v>19051</v>
      </c>
      <c r="B933" s="32" t="s">
        <v>2443</v>
      </c>
      <c r="C933" s="32" t="s">
        <v>2444</v>
      </c>
      <c r="D933" s="32" t="s">
        <v>997</v>
      </c>
      <c r="E933" s="145" t="s">
        <v>17405</v>
      </c>
      <c r="F933" s="145" t="s">
        <v>997</v>
      </c>
      <c r="G933" s="145" t="s">
        <v>17565</v>
      </c>
      <c r="H933" s="145" t="s">
        <v>1169</v>
      </c>
      <c r="I933" s="11" t="s">
        <v>997</v>
      </c>
      <c r="J933" s="11" t="s">
        <v>43669</v>
      </c>
      <c r="K933" s="11" t="s">
        <v>1166</v>
      </c>
    </row>
    <row r="934" spans="1:11" ht="16.5" x14ac:dyDescent="0.15">
      <c r="A934" s="145" t="s">
        <v>19052</v>
      </c>
      <c r="B934" s="32" t="s">
        <v>2445</v>
      </c>
      <c r="C934" s="32" t="s">
        <v>2446</v>
      </c>
      <c r="D934" s="32" t="s">
        <v>997</v>
      </c>
      <c r="E934" s="145" t="s">
        <v>17405</v>
      </c>
      <c r="F934" s="145" t="s">
        <v>997</v>
      </c>
      <c r="G934" s="145" t="s">
        <v>17565</v>
      </c>
      <c r="H934" s="145" t="s">
        <v>1169</v>
      </c>
      <c r="I934" s="11" t="s">
        <v>997</v>
      </c>
      <c r="J934" s="11" t="s">
        <v>43669</v>
      </c>
      <c r="K934" s="11" t="s">
        <v>1166</v>
      </c>
    </row>
    <row r="935" spans="1:11" ht="16.5" x14ac:dyDescent="0.15">
      <c r="A935" s="145" t="s">
        <v>19053</v>
      </c>
      <c r="B935" s="32" t="s">
        <v>2441</v>
      </c>
      <c r="C935" s="32" t="s">
        <v>2447</v>
      </c>
      <c r="D935" s="32" t="s">
        <v>997</v>
      </c>
      <c r="E935" s="145" t="s">
        <v>17405</v>
      </c>
      <c r="F935" s="145" t="s">
        <v>997</v>
      </c>
      <c r="G935" s="145" t="s">
        <v>17565</v>
      </c>
      <c r="H935" s="145" t="s">
        <v>1169</v>
      </c>
      <c r="I935" s="11" t="s">
        <v>997</v>
      </c>
      <c r="J935" s="11" t="s">
        <v>43669</v>
      </c>
      <c r="K935" s="11" t="s">
        <v>1166</v>
      </c>
    </row>
    <row r="936" spans="1:11" ht="16.5" x14ac:dyDescent="0.15">
      <c r="A936" s="145" t="s">
        <v>19054</v>
      </c>
      <c r="B936" s="32" t="s">
        <v>1358</v>
      </c>
      <c r="C936" s="32" t="s">
        <v>2448</v>
      </c>
      <c r="D936" s="32" t="s">
        <v>997</v>
      </c>
      <c r="E936" s="145" t="s">
        <v>17405</v>
      </c>
      <c r="F936" s="145" t="s">
        <v>997</v>
      </c>
      <c r="G936" s="145" t="s">
        <v>17565</v>
      </c>
      <c r="H936" s="145" t="s">
        <v>1169</v>
      </c>
      <c r="I936" s="11" t="s">
        <v>997</v>
      </c>
      <c r="J936" s="11" t="s">
        <v>43669</v>
      </c>
      <c r="K936" s="11" t="s">
        <v>1166</v>
      </c>
    </row>
    <row r="937" spans="1:11" ht="16.5" x14ac:dyDescent="0.15">
      <c r="A937" s="145" t="s">
        <v>19055</v>
      </c>
      <c r="B937" s="32" t="s">
        <v>1354</v>
      </c>
      <c r="C937" s="32" t="s">
        <v>2449</v>
      </c>
      <c r="D937" s="32" t="s">
        <v>997</v>
      </c>
      <c r="E937" s="145" t="s">
        <v>17405</v>
      </c>
      <c r="F937" s="145" t="s">
        <v>997</v>
      </c>
      <c r="G937" s="145" t="s">
        <v>17565</v>
      </c>
      <c r="H937" s="145" t="s">
        <v>1169</v>
      </c>
      <c r="I937" s="11" t="s">
        <v>997</v>
      </c>
      <c r="J937" s="11" t="s">
        <v>43669</v>
      </c>
      <c r="K937" s="11" t="s">
        <v>1166</v>
      </c>
    </row>
    <row r="938" spans="1:11" ht="16.5" x14ac:dyDescent="0.15">
      <c r="A938" s="145" t="s">
        <v>19056</v>
      </c>
      <c r="B938" s="32" t="s">
        <v>2450</v>
      </c>
      <c r="C938" s="32" t="s">
        <v>2451</v>
      </c>
      <c r="D938" s="32" t="s">
        <v>997</v>
      </c>
      <c r="E938" s="145" t="s">
        <v>17405</v>
      </c>
      <c r="F938" s="145" t="s">
        <v>19057</v>
      </c>
      <c r="G938" s="145" t="s">
        <v>17565</v>
      </c>
      <c r="H938" s="145" t="s">
        <v>1169</v>
      </c>
      <c r="I938" s="11" t="s">
        <v>997</v>
      </c>
      <c r="J938" s="11" t="s">
        <v>43669</v>
      </c>
      <c r="K938" s="11" t="s">
        <v>1166</v>
      </c>
    </row>
    <row r="939" spans="1:11" ht="16.5" x14ac:dyDescent="0.15">
      <c r="A939" s="145" t="s">
        <v>19058</v>
      </c>
      <c r="B939" s="32" t="s">
        <v>2452</v>
      </c>
      <c r="C939" s="32" t="s">
        <v>2453</v>
      </c>
      <c r="D939" s="32" t="s">
        <v>997</v>
      </c>
      <c r="E939" s="145" t="s">
        <v>17405</v>
      </c>
      <c r="F939" s="145" t="s">
        <v>997</v>
      </c>
      <c r="G939" s="145" t="s">
        <v>17565</v>
      </c>
      <c r="H939" s="145" t="s">
        <v>1169</v>
      </c>
      <c r="I939" s="11" t="s">
        <v>997</v>
      </c>
      <c r="J939" s="11" t="s">
        <v>43669</v>
      </c>
      <c r="K939" s="11" t="s">
        <v>1166</v>
      </c>
    </row>
    <row r="940" spans="1:11" ht="16.5" x14ac:dyDescent="0.15">
      <c r="A940" s="145" t="s">
        <v>19059</v>
      </c>
      <c r="B940" s="32" t="s">
        <v>2438</v>
      </c>
      <c r="C940" s="32" t="s">
        <v>2454</v>
      </c>
      <c r="D940" s="32" t="s">
        <v>997</v>
      </c>
      <c r="E940" s="145" t="s">
        <v>17405</v>
      </c>
      <c r="F940" s="145" t="s">
        <v>997</v>
      </c>
      <c r="G940" s="145" t="s">
        <v>17565</v>
      </c>
      <c r="H940" s="145" t="s">
        <v>1169</v>
      </c>
      <c r="I940" s="11" t="s">
        <v>997</v>
      </c>
      <c r="J940" s="11" t="s">
        <v>43669</v>
      </c>
      <c r="K940" s="11" t="s">
        <v>1166</v>
      </c>
    </row>
    <row r="941" spans="1:11" ht="16.5" x14ac:dyDescent="0.15">
      <c r="A941" s="145" t="s">
        <v>19060</v>
      </c>
      <c r="B941" s="32" t="s">
        <v>2452</v>
      </c>
      <c r="C941" s="32" t="s">
        <v>2455</v>
      </c>
      <c r="D941" s="32" t="s">
        <v>997</v>
      </c>
      <c r="E941" s="145" t="s">
        <v>17405</v>
      </c>
      <c r="F941" s="145" t="s">
        <v>997</v>
      </c>
      <c r="G941" s="145" t="s">
        <v>17565</v>
      </c>
      <c r="H941" s="145" t="s">
        <v>1169</v>
      </c>
      <c r="I941" s="11" t="s">
        <v>997</v>
      </c>
      <c r="J941" s="11" t="s">
        <v>43669</v>
      </c>
      <c r="K941" s="11" t="s">
        <v>1166</v>
      </c>
    </row>
    <row r="942" spans="1:11" ht="16.5" x14ac:dyDescent="0.15">
      <c r="A942" s="145" t="s">
        <v>19061</v>
      </c>
      <c r="B942" s="32" t="s">
        <v>2456</v>
      </c>
      <c r="C942" s="32" t="s">
        <v>2457</v>
      </c>
      <c r="D942" s="32" t="s">
        <v>997</v>
      </c>
      <c r="E942" s="145" t="s">
        <v>17405</v>
      </c>
      <c r="F942" s="145" t="s">
        <v>997</v>
      </c>
      <c r="G942" s="145" t="s">
        <v>17565</v>
      </c>
      <c r="H942" s="145" t="s">
        <v>1169</v>
      </c>
      <c r="I942" s="11" t="s">
        <v>997</v>
      </c>
      <c r="J942" s="11" t="s">
        <v>43669</v>
      </c>
      <c r="K942" s="11" t="s">
        <v>1166</v>
      </c>
    </row>
    <row r="943" spans="1:11" ht="16.5" x14ac:dyDescent="0.15">
      <c r="A943" s="145" t="s">
        <v>19062</v>
      </c>
      <c r="B943" s="32" t="s">
        <v>1360</v>
      </c>
      <c r="C943" s="32" t="s">
        <v>2458</v>
      </c>
      <c r="D943" s="32" t="s">
        <v>997</v>
      </c>
      <c r="E943" s="145" t="s">
        <v>17405</v>
      </c>
      <c r="F943" s="145" t="s">
        <v>997</v>
      </c>
      <c r="G943" s="145" t="s">
        <v>17565</v>
      </c>
      <c r="H943" s="145" t="s">
        <v>1169</v>
      </c>
      <c r="I943" s="11" t="s">
        <v>997</v>
      </c>
      <c r="J943" s="11" t="s">
        <v>43669</v>
      </c>
      <c r="K943" s="11" t="s">
        <v>1166</v>
      </c>
    </row>
    <row r="944" spans="1:11" ht="16.5" x14ac:dyDescent="0.15">
      <c r="A944" s="145" t="s">
        <v>19063</v>
      </c>
      <c r="B944" s="32" t="s">
        <v>2459</v>
      </c>
      <c r="C944" s="32" t="s">
        <v>2460</v>
      </c>
      <c r="D944" s="32" t="s">
        <v>997</v>
      </c>
      <c r="E944" s="145" t="s">
        <v>17405</v>
      </c>
      <c r="F944" s="145" t="s">
        <v>997</v>
      </c>
      <c r="G944" s="145" t="s">
        <v>17565</v>
      </c>
      <c r="H944" s="145" t="s">
        <v>1169</v>
      </c>
      <c r="I944" s="11" t="s">
        <v>997</v>
      </c>
      <c r="J944" s="11" t="s">
        <v>43669</v>
      </c>
      <c r="K944" s="11" t="s">
        <v>1166</v>
      </c>
    </row>
    <row r="945" spans="1:11" ht="16.5" x14ac:dyDescent="0.15">
      <c r="A945" s="145" t="s">
        <v>19064</v>
      </c>
      <c r="B945" s="32" t="s">
        <v>2461</v>
      </c>
      <c r="C945" s="32" t="s">
        <v>2462</v>
      </c>
      <c r="D945" s="32" t="s">
        <v>997</v>
      </c>
      <c r="E945" s="145" t="s">
        <v>17405</v>
      </c>
      <c r="F945" s="145" t="s">
        <v>997</v>
      </c>
      <c r="G945" s="145" t="s">
        <v>17565</v>
      </c>
      <c r="H945" s="145" t="s">
        <v>1169</v>
      </c>
      <c r="I945" s="11" t="s">
        <v>997</v>
      </c>
      <c r="J945" s="11" t="s">
        <v>43669</v>
      </c>
      <c r="K945" s="11" t="s">
        <v>1166</v>
      </c>
    </row>
    <row r="946" spans="1:11" ht="16.5" x14ac:dyDescent="0.15">
      <c r="A946" s="145" t="s">
        <v>19065</v>
      </c>
      <c r="B946" s="32" t="s">
        <v>2459</v>
      </c>
      <c r="C946" s="32" t="s">
        <v>2463</v>
      </c>
      <c r="D946" s="32" t="s">
        <v>997</v>
      </c>
      <c r="E946" s="145" t="s">
        <v>17405</v>
      </c>
      <c r="F946" s="145" t="s">
        <v>997</v>
      </c>
      <c r="G946" s="145" t="s">
        <v>17565</v>
      </c>
      <c r="H946" s="145" t="s">
        <v>1169</v>
      </c>
      <c r="I946" s="11" t="s">
        <v>997</v>
      </c>
      <c r="J946" s="11" t="s">
        <v>43669</v>
      </c>
      <c r="K946" s="11" t="s">
        <v>1166</v>
      </c>
    </row>
    <row r="947" spans="1:11" ht="16.5" x14ac:dyDescent="0.15">
      <c r="A947" s="145" t="s">
        <v>19066</v>
      </c>
      <c r="B947" s="32" t="s">
        <v>2464</v>
      </c>
      <c r="C947" s="32" t="s">
        <v>2465</v>
      </c>
      <c r="D947" s="32" t="s">
        <v>997</v>
      </c>
      <c r="E947" s="145" t="s">
        <v>17405</v>
      </c>
      <c r="F947" s="145" t="s">
        <v>997</v>
      </c>
      <c r="G947" s="145" t="s">
        <v>17565</v>
      </c>
      <c r="H947" s="145" t="s">
        <v>1169</v>
      </c>
      <c r="I947" s="11" t="s">
        <v>997</v>
      </c>
      <c r="J947" s="11" t="s">
        <v>43669</v>
      </c>
      <c r="K947" s="11" t="s">
        <v>1166</v>
      </c>
    </row>
    <row r="948" spans="1:11" ht="16.5" x14ac:dyDescent="0.15">
      <c r="A948" s="145" t="s">
        <v>19067</v>
      </c>
      <c r="B948" s="32" t="s">
        <v>2459</v>
      </c>
      <c r="C948" s="32" t="s">
        <v>2466</v>
      </c>
      <c r="D948" s="32" t="s">
        <v>997</v>
      </c>
      <c r="E948" s="145" t="s">
        <v>17405</v>
      </c>
      <c r="F948" s="145" t="s">
        <v>997</v>
      </c>
      <c r="G948" s="145" t="s">
        <v>17565</v>
      </c>
      <c r="H948" s="145" t="s">
        <v>1169</v>
      </c>
      <c r="I948" s="11" t="s">
        <v>997</v>
      </c>
      <c r="J948" s="11" t="s">
        <v>43669</v>
      </c>
      <c r="K948" s="11" t="s">
        <v>1166</v>
      </c>
    </row>
    <row r="949" spans="1:11" ht="16.5" x14ac:dyDescent="0.15">
      <c r="A949" s="145" t="s">
        <v>19068</v>
      </c>
      <c r="B949" s="32" t="s">
        <v>2459</v>
      </c>
      <c r="C949" s="32" t="s">
        <v>2467</v>
      </c>
      <c r="D949" s="32" t="s">
        <v>997</v>
      </c>
      <c r="E949" s="145" t="s">
        <v>17405</v>
      </c>
      <c r="F949" s="145" t="s">
        <v>997</v>
      </c>
      <c r="G949" s="145" t="s">
        <v>17565</v>
      </c>
      <c r="H949" s="145" t="s">
        <v>1169</v>
      </c>
      <c r="I949" s="11" t="s">
        <v>997</v>
      </c>
      <c r="J949" s="11" t="s">
        <v>43669</v>
      </c>
      <c r="K949" s="11" t="s">
        <v>1166</v>
      </c>
    </row>
    <row r="950" spans="1:11" ht="16.5" x14ac:dyDescent="0.15">
      <c r="A950" s="145" t="s">
        <v>19069</v>
      </c>
      <c r="B950" s="32" t="s">
        <v>2441</v>
      </c>
      <c r="C950" s="32" t="s">
        <v>2468</v>
      </c>
      <c r="D950" s="32" t="s">
        <v>997</v>
      </c>
      <c r="E950" s="145" t="s">
        <v>17405</v>
      </c>
      <c r="F950" s="145" t="s">
        <v>19070</v>
      </c>
      <c r="G950" s="145" t="s">
        <v>17565</v>
      </c>
      <c r="H950" s="145" t="s">
        <v>1169</v>
      </c>
      <c r="I950" s="11" t="s">
        <v>997</v>
      </c>
      <c r="J950" s="11" t="s">
        <v>43669</v>
      </c>
      <c r="K950" s="11" t="s">
        <v>1166</v>
      </c>
    </row>
    <row r="951" spans="1:11" ht="16.5" x14ac:dyDescent="0.15">
      <c r="A951" s="145" t="s">
        <v>19071</v>
      </c>
      <c r="B951" s="32" t="s">
        <v>2469</v>
      </c>
      <c r="C951" s="32" t="s">
        <v>2470</v>
      </c>
      <c r="D951" s="32" t="s">
        <v>997</v>
      </c>
      <c r="E951" s="145" t="s">
        <v>17405</v>
      </c>
      <c r="F951" s="145" t="s">
        <v>19072</v>
      </c>
      <c r="G951" s="145" t="s">
        <v>17565</v>
      </c>
      <c r="H951" s="145" t="s">
        <v>1169</v>
      </c>
      <c r="I951" s="11" t="s">
        <v>997</v>
      </c>
      <c r="J951" s="11" t="s">
        <v>43669</v>
      </c>
      <c r="K951" s="11" t="s">
        <v>1166</v>
      </c>
    </row>
    <row r="952" spans="1:11" ht="16.5" x14ac:dyDescent="0.15">
      <c r="A952" s="145" t="s">
        <v>19073</v>
      </c>
      <c r="B952" s="32" t="s">
        <v>1373</v>
      </c>
      <c r="C952" s="32" t="s">
        <v>2471</v>
      </c>
      <c r="D952" s="32" t="s">
        <v>997</v>
      </c>
      <c r="E952" s="145" t="s">
        <v>17405</v>
      </c>
      <c r="F952" s="145" t="s">
        <v>997</v>
      </c>
      <c r="G952" s="145" t="s">
        <v>17565</v>
      </c>
      <c r="H952" s="145" t="s">
        <v>1169</v>
      </c>
      <c r="I952" s="11" t="s">
        <v>997</v>
      </c>
      <c r="J952" s="11" t="s">
        <v>43669</v>
      </c>
      <c r="K952" s="11" t="s">
        <v>1166</v>
      </c>
    </row>
    <row r="953" spans="1:11" ht="16.5" x14ac:dyDescent="0.15">
      <c r="A953" s="145" t="s">
        <v>19074</v>
      </c>
      <c r="B953" s="32" t="s">
        <v>2469</v>
      </c>
      <c r="C953" s="32" t="s">
        <v>2472</v>
      </c>
      <c r="D953" s="32" t="s">
        <v>997</v>
      </c>
      <c r="E953" s="145" t="s">
        <v>17405</v>
      </c>
      <c r="F953" s="145" t="s">
        <v>997</v>
      </c>
      <c r="G953" s="145" t="s">
        <v>17565</v>
      </c>
      <c r="H953" s="145" t="s">
        <v>1169</v>
      </c>
      <c r="I953" s="11" t="s">
        <v>997</v>
      </c>
      <c r="J953" s="11" t="s">
        <v>43669</v>
      </c>
      <c r="K953" s="11" t="s">
        <v>1166</v>
      </c>
    </row>
    <row r="954" spans="1:11" ht="16.5" x14ac:dyDescent="0.15">
      <c r="A954" s="145" t="s">
        <v>19075</v>
      </c>
      <c r="B954" s="32" t="s">
        <v>2473</v>
      </c>
      <c r="C954" s="32" t="s">
        <v>2474</v>
      </c>
      <c r="D954" s="32" t="s">
        <v>997</v>
      </c>
      <c r="E954" s="145" t="s">
        <v>17405</v>
      </c>
      <c r="F954" s="145" t="s">
        <v>997</v>
      </c>
      <c r="G954" s="145" t="s">
        <v>17565</v>
      </c>
      <c r="H954" s="145" t="s">
        <v>1169</v>
      </c>
      <c r="I954" s="11" t="s">
        <v>997</v>
      </c>
      <c r="J954" s="11" t="s">
        <v>43669</v>
      </c>
      <c r="K954" s="11" t="s">
        <v>1166</v>
      </c>
    </row>
    <row r="955" spans="1:11" ht="16.5" x14ac:dyDescent="0.15">
      <c r="A955" s="145" t="s">
        <v>19076</v>
      </c>
      <c r="B955" s="32" t="s">
        <v>1368</v>
      </c>
      <c r="C955" s="32" t="s">
        <v>2475</v>
      </c>
      <c r="D955" s="32" t="s">
        <v>997</v>
      </c>
      <c r="E955" s="145" t="s">
        <v>17405</v>
      </c>
      <c r="F955" s="145" t="s">
        <v>997</v>
      </c>
      <c r="G955" s="145" t="s">
        <v>17565</v>
      </c>
      <c r="H955" s="145" t="s">
        <v>1169</v>
      </c>
      <c r="I955" s="11" t="s">
        <v>997</v>
      </c>
      <c r="J955" s="11" t="s">
        <v>43669</v>
      </c>
      <c r="K955" s="11" t="s">
        <v>1166</v>
      </c>
    </row>
    <row r="956" spans="1:11" ht="16.5" x14ac:dyDescent="0.15">
      <c r="A956" s="145" t="s">
        <v>19077</v>
      </c>
      <c r="B956" s="32" t="s">
        <v>1368</v>
      </c>
      <c r="C956" s="32" t="s">
        <v>2476</v>
      </c>
      <c r="D956" s="32" t="s">
        <v>997</v>
      </c>
      <c r="E956" s="145" t="s">
        <v>17405</v>
      </c>
      <c r="F956" s="145" t="s">
        <v>997</v>
      </c>
      <c r="G956" s="145" t="s">
        <v>17565</v>
      </c>
      <c r="H956" s="145" t="s">
        <v>1169</v>
      </c>
      <c r="I956" s="11" t="s">
        <v>997</v>
      </c>
      <c r="J956" s="11" t="s">
        <v>43669</v>
      </c>
      <c r="K956" s="11" t="s">
        <v>1166</v>
      </c>
    </row>
    <row r="957" spans="1:11" ht="16.5" x14ac:dyDescent="0.15">
      <c r="A957" s="145" t="s">
        <v>19078</v>
      </c>
      <c r="B957" s="32" t="s">
        <v>1368</v>
      </c>
      <c r="C957" s="32" t="s">
        <v>2477</v>
      </c>
      <c r="D957" s="32" t="s">
        <v>997</v>
      </c>
      <c r="E957" s="145" t="s">
        <v>17405</v>
      </c>
      <c r="F957" s="145" t="s">
        <v>997</v>
      </c>
      <c r="G957" s="145" t="s">
        <v>17565</v>
      </c>
      <c r="H957" s="145" t="s">
        <v>1169</v>
      </c>
      <c r="I957" s="11" t="s">
        <v>997</v>
      </c>
      <c r="J957" s="11" t="s">
        <v>43669</v>
      </c>
      <c r="K957" s="11" t="s">
        <v>1166</v>
      </c>
    </row>
    <row r="958" spans="1:11" ht="16.5" x14ac:dyDescent="0.15">
      <c r="A958" s="145" t="s">
        <v>19079</v>
      </c>
      <c r="B958" s="32" t="s">
        <v>2478</v>
      </c>
      <c r="C958" s="32" t="s">
        <v>2479</v>
      </c>
      <c r="D958" s="32" t="s">
        <v>997</v>
      </c>
      <c r="E958" s="145" t="s">
        <v>17405</v>
      </c>
      <c r="F958" s="145" t="s">
        <v>19080</v>
      </c>
      <c r="G958" s="145" t="s">
        <v>17565</v>
      </c>
      <c r="H958" s="145" t="s">
        <v>1169</v>
      </c>
      <c r="I958" s="11" t="s">
        <v>997</v>
      </c>
      <c r="J958" s="11" t="s">
        <v>43669</v>
      </c>
      <c r="K958" s="11" t="s">
        <v>1166</v>
      </c>
    </row>
    <row r="959" spans="1:11" ht="16.5" x14ac:dyDescent="0.15">
      <c r="A959" s="145" t="s">
        <v>19081</v>
      </c>
      <c r="B959" s="32" t="s">
        <v>2480</v>
      </c>
      <c r="C959" s="32" t="s">
        <v>2481</v>
      </c>
      <c r="D959" s="32" t="s">
        <v>997</v>
      </c>
      <c r="E959" s="145" t="s">
        <v>17405</v>
      </c>
      <c r="F959" s="145" t="s">
        <v>19082</v>
      </c>
      <c r="G959" s="145" t="s">
        <v>17565</v>
      </c>
      <c r="H959" s="145" t="s">
        <v>1169</v>
      </c>
      <c r="I959" s="11" t="s">
        <v>997</v>
      </c>
      <c r="J959" s="11" t="s">
        <v>43669</v>
      </c>
      <c r="K959" s="11" t="s">
        <v>1166</v>
      </c>
    </row>
    <row r="960" spans="1:11" ht="16.5" x14ac:dyDescent="0.15">
      <c r="A960" s="145" t="s">
        <v>19083</v>
      </c>
      <c r="B960" s="32" t="s">
        <v>2478</v>
      </c>
      <c r="C960" s="32" t="s">
        <v>2482</v>
      </c>
      <c r="D960" s="32" t="s">
        <v>997</v>
      </c>
      <c r="E960" s="145" t="s">
        <v>17405</v>
      </c>
      <c r="F960" s="145" t="s">
        <v>997</v>
      </c>
      <c r="G960" s="145" t="s">
        <v>17565</v>
      </c>
      <c r="H960" s="145" t="s">
        <v>1169</v>
      </c>
      <c r="I960" s="11" t="s">
        <v>997</v>
      </c>
      <c r="J960" s="11" t="s">
        <v>43669</v>
      </c>
      <c r="K960" s="11" t="s">
        <v>1166</v>
      </c>
    </row>
    <row r="961" spans="1:11" ht="16.5" x14ac:dyDescent="0.15">
      <c r="A961" s="145" t="s">
        <v>19084</v>
      </c>
      <c r="B961" s="32" t="s">
        <v>2483</v>
      </c>
      <c r="C961" s="32" t="s">
        <v>2484</v>
      </c>
      <c r="D961" s="32" t="s">
        <v>997</v>
      </c>
      <c r="E961" s="145" t="s">
        <v>17405</v>
      </c>
      <c r="F961" s="145" t="s">
        <v>19085</v>
      </c>
      <c r="G961" s="145" t="s">
        <v>17565</v>
      </c>
      <c r="H961" s="145" t="s">
        <v>1169</v>
      </c>
      <c r="I961" s="11" t="s">
        <v>997</v>
      </c>
      <c r="J961" s="11" t="s">
        <v>43669</v>
      </c>
      <c r="K961" s="11" t="s">
        <v>1166</v>
      </c>
    </row>
    <row r="962" spans="1:11" ht="16.5" x14ac:dyDescent="0.15">
      <c r="A962" s="145" t="s">
        <v>19086</v>
      </c>
      <c r="B962" s="32" t="s">
        <v>2485</v>
      </c>
      <c r="C962" s="32" t="s">
        <v>2486</v>
      </c>
      <c r="D962" s="32" t="s">
        <v>997</v>
      </c>
      <c r="E962" s="145" t="s">
        <v>17405</v>
      </c>
      <c r="F962" s="145" t="s">
        <v>997</v>
      </c>
      <c r="G962" s="145" t="s">
        <v>17565</v>
      </c>
      <c r="H962" s="145" t="s">
        <v>1169</v>
      </c>
      <c r="I962" s="11" t="s">
        <v>997</v>
      </c>
      <c r="J962" s="11" t="s">
        <v>43669</v>
      </c>
      <c r="K962" s="11" t="s">
        <v>1166</v>
      </c>
    </row>
    <row r="963" spans="1:11" ht="16.5" x14ac:dyDescent="0.15">
      <c r="A963" s="145" t="s">
        <v>19087</v>
      </c>
      <c r="B963" s="32" t="s">
        <v>2487</v>
      </c>
      <c r="C963" s="32" t="s">
        <v>2488</v>
      </c>
      <c r="D963" s="32" t="s">
        <v>997</v>
      </c>
      <c r="E963" s="145" t="s">
        <v>17405</v>
      </c>
      <c r="F963" s="145" t="s">
        <v>997</v>
      </c>
      <c r="G963" s="145" t="s">
        <v>17565</v>
      </c>
      <c r="H963" s="145" t="s">
        <v>1169</v>
      </c>
      <c r="I963" s="11" t="s">
        <v>997</v>
      </c>
      <c r="J963" s="11" t="s">
        <v>43669</v>
      </c>
      <c r="K963" s="11" t="s">
        <v>1166</v>
      </c>
    </row>
    <row r="964" spans="1:11" ht="16.5" x14ac:dyDescent="0.15">
      <c r="A964" s="145" t="s">
        <v>19088</v>
      </c>
      <c r="B964" s="32" t="s">
        <v>2485</v>
      </c>
      <c r="C964" s="32" t="s">
        <v>2489</v>
      </c>
      <c r="D964" s="32" t="s">
        <v>997</v>
      </c>
      <c r="E964" s="145" t="s">
        <v>17405</v>
      </c>
      <c r="F964" s="145" t="s">
        <v>997</v>
      </c>
      <c r="G964" s="145" t="s">
        <v>17565</v>
      </c>
      <c r="H964" s="145" t="s">
        <v>1169</v>
      </c>
      <c r="I964" s="11" t="s">
        <v>997</v>
      </c>
      <c r="J964" s="11" t="s">
        <v>43669</v>
      </c>
      <c r="K964" s="11" t="s">
        <v>1166</v>
      </c>
    </row>
    <row r="965" spans="1:11" ht="16.5" x14ac:dyDescent="0.15">
      <c r="A965" s="145" t="s">
        <v>19089</v>
      </c>
      <c r="B965" s="32" t="s">
        <v>2485</v>
      </c>
      <c r="C965" s="32" t="s">
        <v>2490</v>
      </c>
      <c r="D965" s="32" t="s">
        <v>997</v>
      </c>
      <c r="E965" s="145" t="s">
        <v>17405</v>
      </c>
      <c r="F965" s="145" t="s">
        <v>997</v>
      </c>
      <c r="G965" s="145" t="s">
        <v>17565</v>
      </c>
      <c r="H965" s="145" t="s">
        <v>1169</v>
      </c>
      <c r="I965" s="11" t="s">
        <v>997</v>
      </c>
      <c r="J965" s="11" t="s">
        <v>43669</v>
      </c>
      <c r="K965" s="11" t="s">
        <v>1166</v>
      </c>
    </row>
    <row r="966" spans="1:11" ht="16.5" x14ac:dyDescent="0.15">
      <c r="A966" s="145" t="s">
        <v>19090</v>
      </c>
      <c r="B966" s="32" t="s">
        <v>5289</v>
      </c>
      <c r="C966" s="32" t="s">
        <v>2492</v>
      </c>
      <c r="D966" s="32" t="s">
        <v>997</v>
      </c>
      <c r="E966" s="145" t="s">
        <v>17405</v>
      </c>
      <c r="F966" s="145" t="s">
        <v>997</v>
      </c>
      <c r="G966" s="145" t="s">
        <v>17565</v>
      </c>
      <c r="H966" s="145" t="s">
        <v>1169</v>
      </c>
      <c r="I966" s="11" t="s">
        <v>997</v>
      </c>
      <c r="J966" s="11" t="s">
        <v>43669</v>
      </c>
      <c r="K966" s="11" t="s">
        <v>1166</v>
      </c>
    </row>
    <row r="967" spans="1:11" ht="16.5" x14ac:dyDescent="0.15">
      <c r="A967" s="145" t="s">
        <v>19091</v>
      </c>
      <c r="B967" s="32" t="s">
        <v>2493</v>
      </c>
      <c r="C967" s="32" t="s">
        <v>2494</v>
      </c>
      <c r="D967" s="32" t="s">
        <v>997</v>
      </c>
      <c r="E967" s="145" t="s">
        <v>17405</v>
      </c>
      <c r="F967" s="145" t="s">
        <v>997</v>
      </c>
      <c r="G967" s="145" t="s">
        <v>17565</v>
      </c>
      <c r="H967" s="145" t="s">
        <v>1169</v>
      </c>
      <c r="I967" s="11" t="s">
        <v>997</v>
      </c>
      <c r="J967" s="11" t="s">
        <v>43669</v>
      </c>
      <c r="K967" s="11" t="s">
        <v>1166</v>
      </c>
    </row>
    <row r="968" spans="1:11" ht="16.5" x14ac:dyDescent="0.15">
      <c r="A968" s="145" t="s">
        <v>19092</v>
      </c>
      <c r="B968" s="32" t="s">
        <v>2495</v>
      </c>
      <c r="C968" s="32" t="s">
        <v>2496</v>
      </c>
      <c r="D968" s="32" t="s">
        <v>997</v>
      </c>
      <c r="E968" s="145" t="s">
        <v>17405</v>
      </c>
      <c r="F968" s="145" t="s">
        <v>997</v>
      </c>
      <c r="G968" s="145" t="s">
        <v>17565</v>
      </c>
      <c r="H968" s="145" t="s">
        <v>1169</v>
      </c>
      <c r="I968" s="11" t="s">
        <v>997</v>
      </c>
      <c r="J968" s="11" t="s">
        <v>43669</v>
      </c>
      <c r="K968" s="11" t="s">
        <v>1166</v>
      </c>
    </row>
    <row r="969" spans="1:11" ht="16.5" x14ac:dyDescent="0.15">
      <c r="A969" s="145" t="s">
        <v>19093</v>
      </c>
      <c r="B969" s="32" t="s">
        <v>2497</v>
      </c>
      <c r="C969" s="32" t="s">
        <v>2498</v>
      </c>
      <c r="D969" s="32" t="s">
        <v>997</v>
      </c>
      <c r="E969" s="145" t="s">
        <v>17405</v>
      </c>
      <c r="F969" s="145" t="s">
        <v>997</v>
      </c>
      <c r="G969" s="145" t="s">
        <v>17565</v>
      </c>
      <c r="H969" s="145" t="s">
        <v>1169</v>
      </c>
      <c r="I969" s="11" t="s">
        <v>997</v>
      </c>
      <c r="J969" s="11" t="s">
        <v>43669</v>
      </c>
      <c r="K969" s="11" t="s">
        <v>1166</v>
      </c>
    </row>
    <row r="970" spans="1:11" ht="16.5" x14ac:dyDescent="0.15">
      <c r="A970" s="145" t="s">
        <v>19094</v>
      </c>
      <c r="B970" s="32" t="s">
        <v>44794</v>
      </c>
      <c r="C970" s="32" t="s">
        <v>2500</v>
      </c>
      <c r="D970" s="32" t="s">
        <v>997</v>
      </c>
      <c r="E970" s="145" t="s">
        <v>17405</v>
      </c>
      <c r="F970" s="145" t="s">
        <v>997</v>
      </c>
      <c r="G970" s="145" t="s">
        <v>17565</v>
      </c>
      <c r="H970" s="145" t="s">
        <v>1169</v>
      </c>
      <c r="I970" s="11" t="s">
        <v>997</v>
      </c>
      <c r="J970" s="11" t="s">
        <v>43669</v>
      </c>
      <c r="K970" s="11" t="s">
        <v>1166</v>
      </c>
    </row>
    <row r="971" spans="1:11" ht="16.5" x14ac:dyDescent="0.15">
      <c r="A971" s="145" t="s">
        <v>19095</v>
      </c>
      <c r="B971" s="32" t="s">
        <v>2497</v>
      </c>
      <c r="C971" s="32" t="s">
        <v>2501</v>
      </c>
      <c r="D971" s="32" t="s">
        <v>997</v>
      </c>
      <c r="E971" s="145" t="s">
        <v>17405</v>
      </c>
      <c r="F971" s="145" t="s">
        <v>997</v>
      </c>
      <c r="G971" s="145" t="s">
        <v>17565</v>
      </c>
      <c r="H971" s="145" t="s">
        <v>1169</v>
      </c>
      <c r="I971" s="11" t="s">
        <v>997</v>
      </c>
      <c r="J971" s="11" t="s">
        <v>43669</v>
      </c>
      <c r="K971" s="11" t="s">
        <v>1166</v>
      </c>
    </row>
    <row r="972" spans="1:11" ht="16.5" x14ac:dyDescent="0.15">
      <c r="A972" s="145" t="s">
        <v>19096</v>
      </c>
      <c r="B972" s="32" t="s">
        <v>2502</v>
      </c>
      <c r="C972" s="32" t="s">
        <v>2503</v>
      </c>
      <c r="D972" s="32" t="s">
        <v>997</v>
      </c>
      <c r="E972" s="145" t="s">
        <v>17405</v>
      </c>
      <c r="F972" s="145" t="s">
        <v>997</v>
      </c>
      <c r="G972" s="145" t="s">
        <v>17565</v>
      </c>
      <c r="H972" s="145" t="s">
        <v>1169</v>
      </c>
      <c r="I972" s="11" t="s">
        <v>997</v>
      </c>
      <c r="J972" s="11" t="s">
        <v>43669</v>
      </c>
      <c r="K972" s="11" t="s">
        <v>1166</v>
      </c>
    </row>
    <row r="973" spans="1:11" ht="16.5" x14ac:dyDescent="0.15">
      <c r="A973" s="145" t="s">
        <v>19097</v>
      </c>
      <c r="B973" s="32" t="s">
        <v>2504</v>
      </c>
      <c r="C973" s="32" t="s">
        <v>2505</v>
      </c>
      <c r="D973" s="32" t="s">
        <v>997</v>
      </c>
      <c r="E973" s="145" t="s">
        <v>17405</v>
      </c>
      <c r="F973" s="145" t="s">
        <v>997</v>
      </c>
      <c r="G973" s="145" t="s">
        <v>17565</v>
      </c>
      <c r="H973" s="145" t="s">
        <v>1169</v>
      </c>
      <c r="I973" s="11" t="s">
        <v>997</v>
      </c>
      <c r="J973" s="11" t="s">
        <v>43669</v>
      </c>
      <c r="K973" s="11" t="s">
        <v>1166</v>
      </c>
    </row>
    <row r="974" spans="1:11" ht="16.5" x14ac:dyDescent="0.15">
      <c r="A974" s="145" t="s">
        <v>19098</v>
      </c>
      <c r="B974" s="32" t="s">
        <v>2469</v>
      </c>
      <c r="C974" s="32" t="s">
        <v>2506</v>
      </c>
      <c r="D974" s="32" t="s">
        <v>997</v>
      </c>
      <c r="E974" s="145" t="s">
        <v>17405</v>
      </c>
      <c r="F974" s="145" t="s">
        <v>997</v>
      </c>
      <c r="G974" s="145" t="s">
        <v>17565</v>
      </c>
      <c r="H974" s="145" t="s">
        <v>1169</v>
      </c>
      <c r="I974" s="11" t="s">
        <v>997</v>
      </c>
      <c r="J974" s="11" t="s">
        <v>43669</v>
      </c>
      <c r="K974" s="11" t="s">
        <v>1166</v>
      </c>
    </row>
    <row r="975" spans="1:11" ht="16.5" x14ac:dyDescent="0.15">
      <c r="A975" s="145" t="s">
        <v>19099</v>
      </c>
      <c r="B975" s="32" t="s">
        <v>2495</v>
      </c>
      <c r="C975" s="32" t="s">
        <v>2507</v>
      </c>
      <c r="D975" s="32" t="s">
        <v>997</v>
      </c>
      <c r="E975" s="145" t="s">
        <v>17405</v>
      </c>
      <c r="F975" s="145" t="s">
        <v>997</v>
      </c>
      <c r="G975" s="145" t="s">
        <v>17565</v>
      </c>
      <c r="H975" s="145" t="s">
        <v>1169</v>
      </c>
      <c r="I975" s="11" t="s">
        <v>997</v>
      </c>
      <c r="J975" s="11" t="s">
        <v>43669</v>
      </c>
      <c r="K975" s="11" t="s">
        <v>1166</v>
      </c>
    </row>
    <row r="976" spans="1:11" ht="16.5" x14ac:dyDescent="0.15">
      <c r="A976" s="145" t="s">
        <v>19100</v>
      </c>
      <c r="B976" s="32" t="s">
        <v>1373</v>
      </c>
      <c r="C976" s="32" t="s">
        <v>2508</v>
      </c>
      <c r="D976" s="32" t="s">
        <v>997</v>
      </c>
      <c r="E976" s="145" t="s">
        <v>17405</v>
      </c>
      <c r="F976" s="145" t="s">
        <v>997</v>
      </c>
      <c r="G976" s="145" t="s">
        <v>17565</v>
      </c>
      <c r="H976" s="145" t="s">
        <v>1169</v>
      </c>
      <c r="I976" s="11" t="s">
        <v>997</v>
      </c>
      <c r="J976" s="11" t="s">
        <v>43669</v>
      </c>
      <c r="K976" s="11" t="s">
        <v>1166</v>
      </c>
    </row>
    <row r="977" spans="1:11" ht="16.5" x14ac:dyDescent="0.15">
      <c r="A977" s="145" t="s">
        <v>19101</v>
      </c>
      <c r="B977" s="32" t="s">
        <v>2509</v>
      </c>
      <c r="C977" s="32" t="s">
        <v>2510</v>
      </c>
      <c r="D977" s="32" t="s">
        <v>997</v>
      </c>
      <c r="E977" s="145" t="s">
        <v>17405</v>
      </c>
      <c r="F977" s="145" t="s">
        <v>997</v>
      </c>
      <c r="G977" s="145" t="s">
        <v>17565</v>
      </c>
      <c r="H977" s="145" t="s">
        <v>1169</v>
      </c>
      <c r="I977" s="11" t="s">
        <v>997</v>
      </c>
      <c r="J977" s="11" t="s">
        <v>43669</v>
      </c>
      <c r="K977" s="11" t="s">
        <v>1166</v>
      </c>
    </row>
    <row r="978" spans="1:11" ht="16.5" x14ac:dyDescent="0.15">
      <c r="A978" s="145" t="s">
        <v>19102</v>
      </c>
      <c r="B978" s="32" t="s">
        <v>2480</v>
      </c>
      <c r="C978" s="32" t="s">
        <v>2482</v>
      </c>
      <c r="D978" s="32" t="s">
        <v>997</v>
      </c>
      <c r="E978" s="145" t="s">
        <v>17405</v>
      </c>
      <c r="F978" s="145" t="s">
        <v>997</v>
      </c>
      <c r="G978" s="145" t="s">
        <v>17565</v>
      </c>
      <c r="H978" s="145" t="s">
        <v>1169</v>
      </c>
      <c r="I978" s="11" t="s">
        <v>997</v>
      </c>
      <c r="J978" s="11" t="s">
        <v>43669</v>
      </c>
      <c r="K978" s="11" t="s">
        <v>1166</v>
      </c>
    </row>
    <row r="979" spans="1:11" ht="16.5" x14ac:dyDescent="0.15">
      <c r="A979" s="145" t="s">
        <v>19103</v>
      </c>
      <c r="B979" s="32" t="s">
        <v>2511</v>
      </c>
      <c r="C979" s="32" t="s">
        <v>2512</v>
      </c>
      <c r="D979" s="32" t="s">
        <v>997</v>
      </c>
      <c r="E979" s="145" t="s">
        <v>19104</v>
      </c>
      <c r="F979" s="145" t="s">
        <v>19105</v>
      </c>
      <c r="G979" s="145" t="s">
        <v>17565</v>
      </c>
      <c r="H979" s="145" t="s">
        <v>1169</v>
      </c>
      <c r="I979" s="11" t="s">
        <v>997</v>
      </c>
      <c r="J979" s="11" t="s">
        <v>43669</v>
      </c>
      <c r="K979" s="11" t="s">
        <v>1166</v>
      </c>
    </row>
    <row r="980" spans="1:11" ht="16.5" x14ac:dyDescent="0.15">
      <c r="A980" s="145" t="s">
        <v>19106</v>
      </c>
      <c r="B980" s="32" t="s">
        <v>2513</v>
      </c>
      <c r="C980" s="32" t="s">
        <v>2514</v>
      </c>
      <c r="D980" s="32" t="s">
        <v>997</v>
      </c>
      <c r="E980" s="145" t="s">
        <v>17405</v>
      </c>
      <c r="F980" s="145" t="s">
        <v>997</v>
      </c>
      <c r="G980" s="145" t="s">
        <v>17565</v>
      </c>
      <c r="H980" s="145" t="s">
        <v>1169</v>
      </c>
      <c r="I980" s="11" t="s">
        <v>997</v>
      </c>
      <c r="J980" s="11" t="s">
        <v>43669</v>
      </c>
      <c r="K980" s="11" t="s">
        <v>1166</v>
      </c>
    </row>
    <row r="981" spans="1:11" ht="16.5" x14ac:dyDescent="0.15">
      <c r="A981" s="145" t="s">
        <v>19107</v>
      </c>
      <c r="B981" s="32" t="s">
        <v>2515</v>
      </c>
      <c r="C981" s="32" t="s">
        <v>2516</v>
      </c>
      <c r="D981" s="32" t="s">
        <v>997</v>
      </c>
      <c r="E981" s="145" t="s">
        <v>17579</v>
      </c>
      <c r="F981" s="145" t="s">
        <v>19108</v>
      </c>
      <c r="G981" s="145" t="s">
        <v>17565</v>
      </c>
      <c r="H981" s="145" t="s">
        <v>1169</v>
      </c>
      <c r="I981" s="11" t="s">
        <v>997</v>
      </c>
      <c r="J981" s="11" t="s">
        <v>43669</v>
      </c>
      <c r="K981" s="11" t="s">
        <v>1166</v>
      </c>
    </row>
    <row r="982" spans="1:11" ht="16.5" x14ac:dyDescent="0.15">
      <c r="A982" s="145" t="s">
        <v>19109</v>
      </c>
      <c r="B982" s="32" t="s">
        <v>2517</v>
      </c>
      <c r="C982" s="32" t="s">
        <v>300</v>
      </c>
      <c r="D982" s="32" t="s">
        <v>997</v>
      </c>
      <c r="E982" s="145" t="s">
        <v>17579</v>
      </c>
      <c r="F982" s="145" t="s">
        <v>997</v>
      </c>
      <c r="G982" s="145" t="s">
        <v>17565</v>
      </c>
      <c r="H982" s="145" t="s">
        <v>1169</v>
      </c>
      <c r="I982" s="11" t="s">
        <v>997</v>
      </c>
      <c r="J982" s="11" t="s">
        <v>43669</v>
      </c>
      <c r="K982" s="11" t="s">
        <v>1166</v>
      </c>
    </row>
    <row r="983" spans="1:11" ht="16.5" x14ac:dyDescent="0.15">
      <c r="A983" s="145" t="s">
        <v>19110</v>
      </c>
      <c r="B983" s="32" t="s">
        <v>2518</v>
      </c>
      <c r="C983" s="32" t="s">
        <v>300</v>
      </c>
      <c r="D983" s="32" t="s">
        <v>997</v>
      </c>
      <c r="E983" s="145" t="s">
        <v>17579</v>
      </c>
      <c r="F983" s="145" t="s">
        <v>997</v>
      </c>
      <c r="G983" s="145" t="s">
        <v>17565</v>
      </c>
      <c r="H983" s="145" t="s">
        <v>1169</v>
      </c>
      <c r="I983" s="11" t="s">
        <v>997</v>
      </c>
      <c r="J983" s="11" t="s">
        <v>43669</v>
      </c>
      <c r="K983" s="11" t="s">
        <v>1166</v>
      </c>
    </row>
    <row r="984" spans="1:11" ht="16.5" x14ac:dyDescent="0.15">
      <c r="A984" s="145" t="s">
        <v>19111</v>
      </c>
      <c r="B984" s="32" t="s">
        <v>2519</v>
      </c>
      <c r="C984" s="32" t="s">
        <v>2520</v>
      </c>
      <c r="D984" s="32" t="s">
        <v>997</v>
      </c>
      <c r="E984" s="145" t="s">
        <v>17405</v>
      </c>
      <c r="F984" s="145" t="s">
        <v>19112</v>
      </c>
      <c r="G984" s="145" t="s">
        <v>17565</v>
      </c>
      <c r="H984" s="145" t="s">
        <v>1169</v>
      </c>
      <c r="I984" s="11" t="s">
        <v>997</v>
      </c>
      <c r="J984" s="11" t="s">
        <v>43669</v>
      </c>
      <c r="K984" s="11" t="s">
        <v>1166</v>
      </c>
    </row>
    <row r="985" spans="1:11" ht="16.5" x14ac:dyDescent="0.15">
      <c r="A985" s="145" t="s">
        <v>19113</v>
      </c>
      <c r="B985" s="32" t="s">
        <v>2521</v>
      </c>
      <c r="C985" s="32" t="s">
        <v>2522</v>
      </c>
      <c r="D985" s="32" t="s">
        <v>997</v>
      </c>
      <c r="E985" s="145" t="s">
        <v>17405</v>
      </c>
      <c r="F985" s="145" t="s">
        <v>997</v>
      </c>
      <c r="G985" s="145" t="s">
        <v>17565</v>
      </c>
      <c r="H985" s="145" t="s">
        <v>1169</v>
      </c>
      <c r="I985" s="11" t="s">
        <v>997</v>
      </c>
      <c r="J985" s="11" t="s">
        <v>43669</v>
      </c>
      <c r="K985" s="11" t="s">
        <v>1166</v>
      </c>
    </row>
    <row r="986" spans="1:11" ht="16.5" x14ac:dyDescent="0.15">
      <c r="A986" s="145" t="s">
        <v>19114</v>
      </c>
      <c r="B986" s="32" t="s">
        <v>2521</v>
      </c>
      <c r="C986" s="32" t="s">
        <v>2523</v>
      </c>
      <c r="D986" s="32" t="s">
        <v>997</v>
      </c>
      <c r="E986" s="145" t="s">
        <v>17405</v>
      </c>
      <c r="F986" s="145" t="s">
        <v>997</v>
      </c>
      <c r="G986" s="145" t="s">
        <v>17565</v>
      </c>
      <c r="H986" s="145" t="s">
        <v>1169</v>
      </c>
      <c r="I986" s="11" t="s">
        <v>997</v>
      </c>
      <c r="J986" s="11" t="s">
        <v>43669</v>
      </c>
      <c r="K986" s="11" t="s">
        <v>1166</v>
      </c>
    </row>
    <row r="987" spans="1:11" ht="16.5" x14ac:dyDescent="0.15">
      <c r="A987" s="145" t="s">
        <v>19115</v>
      </c>
      <c r="B987" s="32" t="s">
        <v>1414</v>
      </c>
      <c r="C987" s="32" t="s">
        <v>2524</v>
      </c>
      <c r="D987" s="32" t="s">
        <v>997</v>
      </c>
      <c r="E987" s="145" t="s">
        <v>17405</v>
      </c>
      <c r="F987" s="145" t="s">
        <v>19116</v>
      </c>
      <c r="G987" s="145" t="s">
        <v>17565</v>
      </c>
      <c r="H987" s="145" t="s">
        <v>1169</v>
      </c>
      <c r="I987" s="11" t="s">
        <v>997</v>
      </c>
      <c r="J987" s="11" t="s">
        <v>43669</v>
      </c>
      <c r="K987" s="11" t="s">
        <v>1166</v>
      </c>
    </row>
    <row r="988" spans="1:11" ht="16.5" x14ac:dyDescent="0.15">
      <c r="A988" s="145" t="s">
        <v>19117</v>
      </c>
      <c r="B988" s="32" t="s">
        <v>2521</v>
      </c>
      <c r="C988" s="32" t="s">
        <v>2525</v>
      </c>
      <c r="D988" s="32" t="s">
        <v>997</v>
      </c>
      <c r="E988" s="145" t="s">
        <v>17405</v>
      </c>
      <c r="F988" s="145" t="s">
        <v>997</v>
      </c>
      <c r="G988" s="145" t="s">
        <v>17565</v>
      </c>
      <c r="H988" s="145" t="s">
        <v>1169</v>
      </c>
      <c r="I988" s="11" t="s">
        <v>997</v>
      </c>
      <c r="J988" s="11" t="s">
        <v>43669</v>
      </c>
      <c r="K988" s="11" t="s">
        <v>1166</v>
      </c>
    </row>
    <row r="989" spans="1:11" ht="16.5" x14ac:dyDescent="0.15">
      <c r="A989" s="145" t="s">
        <v>19118</v>
      </c>
      <c r="B989" s="32" t="s">
        <v>2526</v>
      </c>
      <c r="C989" s="32" t="s">
        <v>2527</v>
      </c>
      <c r="D989" s="32" t="s">
        <v>997</v>
      </c>
      <c r="E989" s="145" t="s">
        <v>17405</v>
      </c>
      <c r="F989" s="145" t="s">
        <v>19119</v>
      </c>
      <c r="G989" s="145" t="s">
        <v>17565</v>
      </c>
      <c r="H989" s="145" t="s">
        <v>1169</v>
      </c>
      <c r="I989" s="11" t="s">
        <v>997</v>
      </c>
      <c r="J989" s="11" t="s">
        <v>43669</v>
      </c>
      <c r="K989" s="11" t="s">
        <v>1166</v>
      </c>
    </row>
    <row r="990" spans="1:11" ht="16.5" x14ac:dyDescent="0.15">
      <c r="A990" s="145" t="s">
        <v>19120</v>
      </c>
      <c r="B990" s="32" t="s">
        <v>1387</v>
      </c>
      <c r="C990" s="32" t="s">
        <v>2528</v>
      </c>
      <c r="D990" s="32" t="s">
        <v>997</v>
      </c>
      <c r="E990" s="145" t="s">
        <v>17405</v>
      </c>
      <c r="F990" s="145" t="s">
        <v>19121</v>
      </c>
      <c r="G990" s="145" t="s">
        <v>17565</v>
      </c>
      <c r="H990" s="145" t="s">
        <v>1169</v>
      </c>
      <c r="I990" s="11" t="s">
        <v>997</v>
      </c>
      <c r="J990" s="11" t="s">
        <v>43669</v>
      </c>
      <c r="K990" s="11" t="s">
        <v>1166</v>
      </c>
    </row>
    <row r="991" spans="1:11" ht="16.5" x14ac:dyDescent="0.15">
      <c r="A991" s="145" t="s">
        <v>19122</v>
      </c>
      <c r="B991" s="32" t="s">
        <v>1414</v>
      </c>
      <c r="C991" s="32" t="s">
        <v>2529</v>
      </c>
      <c r="D991" s="32" t="s">
        <v>997</v>
      </c>
      <c r="E991" s="145" t="s">
        <v>17405</v>
      </c>
      <c r="F991" s="145" t="s">
        <v>19123</v>
      </c>
      <c r="G991" s="145" t="s">
        <v>17565</v>
      </c>
      <c r="H991" s="145" t="s">
        <v>1169</v>
      </c>
      <c r="I991" s="11" t="s">
        <v>997</v>
      </c>
      <c r="J991" s="11" t="s">
        <v>43669</v>
      </c>
      <c r="K991" s="11" t="s">
        <v>1166</v>
      </c>
    </row>
    <row r="992" spans="1:11" ht="16.5" x14ac:dyDescent="0.15">
      <c r="A992" s="145" t="s">
        <v>19124</v>
      </c>
      <c r="B992" s="32" t="s">
        <v>2530</v>
      </c>
      <c r="C992" s="32" t="s">
        <v>2531</v>
      </c>
      <c r="D992" s="32" t="s">
        <v>997</v>
      </c>
      <c r="E992" s="145" t="s">
        <v>17405</v>
      </c>
      <c r="F992" s="145" t="s">
        <v>997</v>
      </c>
      <c r="G992" s="145" t="s">
        <v>17565</v>
      </c>
      <c r="H992" s="145" t="s">
        <v>1169</v>
      </c>
      <c r="I992" s="11" t="s">
        <v>997</v>
      </c>
      <c r="J992" s="11" t="s">
        <v>43669</v>
      </c>
      <c r="K992" s="11" t="s">
        <v>1166</v>
      </c>
    </row>
    <row r="993" spans="1:11" ht="16.5" x14ac:dyDescent="0.15">
      <c r="A993" s="145" t="s">
        <v>19125</v>
      </c>
      <c r="B993" s="32" t="s">
        <v>44795</v>
      </c>
      <c r="C993" s="32" t="s">
        <v>2533</v>
      </c>
      <c r="D993" s="32" t="s">
        <v>997</v>
      </c>
      <c r="E993" s="145" t="s">
        <v>17405</v>
      </c>
      <c r="F993" s="145" t="s">
        <v>997</v>
      </c>
      <c r="G993" s="145" t="s">
        <v>17565</v>
      </c>
      <c r="H993" s="145" t="s">
        <v>1169</v>
      </c>
      <c r="I993" s="11" t="s">
        <v>997</v>
      </c>
      <c r="J993" s="11" t="s">
        <v>43669</v>
      </c>
      <c r="K993" s="11" t="s">
        <v>1166</v>
      </c>
    </row>
    <row r="994" spans="1:11" ht="16.5" x14ac:dyDescent="0.15">
      <c r="A994" s="145" t="s">
        <v>19126</v>
      </c>
      <c r="B994" s="32" t="s">
        <v>1387</v>
      </c>
      <c r="C994" s="32" t="s">
        <v>2534</v>
      </c>
      <c r="D994" s="32" t="s">
        <v>997</v>
      </c>
      <c r="E994" s="145" t="s">
        <v>17405</v>
      </c>
      <c r="F994" s="145" t="s">
        <v>19127</v>
      </c>
      <c r="G994" s="145" t="s">
        <v>17565</v>
      </c>
      <c r="H994" s="145" t="s">
        <v>1169</v>
      </c>
      <c r="I994" s="11" t="s">
        <v>997</v>
      </c>
      <c r="J994" s="11" t="s">
        <v>43669</v>
      </c>
      <c r="K994" s="11" t="s">
        <v>1166</v>
      </c>
    </row>
    <row r="995" spans="1:11" ht="16.5" x14ac:dyDescent="0.15">
      <c r="A995" s="145" t="s">
        <v>19128</v>
      </c>
      <c r="B995" s="32" t="s">
        <v>2535</v>
      </c>
      <c r="C995" s="32" t="s">
        <v>2536</v>
      </c>
      <c r="D995" s="32" t="s">
        <v>997</v>
      </c>
      <c r="E995" s="145" t="s">
        <v>17405</v>
      </c>
      <c r="F995" s="145" t="s">
        <v>19129</v>
      </c>
      <c r="G995" s="145" t="s">
        <v>17565</v>
      </c>
      <c r="H995" s="145" t="s">
        <v>1169</v>
      </c>
      <c r="I995" s="11" t="s">
        <v>997</v>
      </c>
      <c r="J995" s="11" t="s">
        <v>43669</v>
      </c>
      <c r="K995" s="11" t="s">
        <v>1166</v>
      </c>
    </row>
    <row r="996" spans="1:11" ht="16.5" x14ac:dyDescent="0.15">
      <c r="A996" s="145" t="s">
        <v>19130</v>
      </c>
      <c r="B996" s="32" t="s">
        <v>2537</v>
      </c>
      <c r="C996" s="32" t="s">
        <v>2538</v>
      </c>
      <c r="D996" s="32" t="s">
        <v>997</v>
      </c>
      <c r="E996" s="145" t="s">
        <v>17405</v>
      </c>
      <c r="F996" s="145" t="s">
        <v>19131</v>
      </c>
      <c r="G996" s="145" t="s">
        <v>17565</v>
      </c>
      <c r="H996" s="145" t="s">
        <v>1169</v>
      </c>
      <c r="I996" s="11" t="s">
        <v>997</v>
      </c>
      <c r="J996" s="11" t="s">
        <v>43669</v>
      </c>
      <c r="K996" s="11" t="s">
        <v>1166</v>
      </c>
    </row>
    <row r="997" spans="1:11" ht="16.5" x14ac:dyDescent="0.15">
      <c r="A997" s="145" t="s">
        <v>19132</v>
      </c>
      <c r="B997" s="32" t="s">
        <v>2539</v>
      </c>
      <c r="C997" s="32" t="s">
        <v>2540</v>
      </c>
      <c r="D997" s="32" t="s">
        <v>997</v>
      </c>
      <c r="E997" s="145" t="s">
        <v>17405</v>
      </c>
      <c r="F997" s="145" t="s">
        <v>19133</v>
      </c>
      <c r="G997" s="145" t="s">
        <v>17565</v>
      </c>
      <c r="H997" s="145" t="s">
        <v>1169</v>
      </c>
      <c r="I997" s="11" t="s">
        <v>997</v>
      </c>
      <c r="J997" s="11" t="s">
        <v>43669</v>
      </c>
      <c r="K997" s="11" t="s">
        <v>1166</v>
      </c>
    </row>
    <row r="998" spans="1:11" ht="16.5" x14ac:dyDescent="0.15">
      <c r="A998" s="145" t="s">
        <v>19134</v>
      </c>
      <c r="B998" s="32" t="s">
        <v>2521</v>
      </c>
      <c r="C998" s="32" t="s">
        <v>2541</v>
      </c>
      <c r="D998" s="32" t="s">
        <v>997</v>
      </c>
      <c r="E998" s="145" t="s">
        <v>17405</v>
      </c>
      <c r="F998" s="145" t="s">
        <v>19135</v>
      </c>
      <c r="G998" s="145" t="s">
        <v>17565</v>
      </c>
      <c r="H998" s="145" t="s">
        <v>1169</v>
      </c>
      <c r="I998" s="11" t="s">
        <v>997</v>
      </c>
      <c r="J998" s="11" t="s">
        <v>43669</v>
      </c>
      <c r="K998" s="11" t="s">
        <v>1166</v>
      </c>
    </row>
    <row r="999" spans="1:11" ht="16.5" x14ac:dyDescent="0.15">
      <c r="A999" s="145" t="s">
        <v>19136</v>
      </c>
      <c r="B999" s="32" t="s">
        <v>2542</v>
      </c>
      <c r="C999" s="32" t="s">
        <v>2543</v>
      </c>
      <c r="D999" s="32" t="s">
        <v>997</v>
      </c>
      <c r="E999" s="145" t="s">
        <v>17405</v>
      </c>
      <c r="F999" s="145" t="s">
        <v>19137</v>
      </c>
      <c r="G999" s="145" t="s">
        <v>17565</v>
      </c>
      <c r="H999" s="145" t="s">
        <v>1169</v>
      </c>
      <c r="I999" s="11" t="s">
        <v>997</v>
      </c>
      <c r="J999" s="11" t="s">
        <v>43669</v>
      </c>
      <c r="K999" s="11" t="s">
        <v>1166</v>
      </c>
    </row>
    <row r="1000" spans="1:11" ht="16.5" x14ac:dyDescent="0.15">
      <c r="A1000" s="145" t="s">
        <v>19138</v>
      </c>
      <c r="B1000" s="32" t="s">
        <v>2544</v>
      </c>
      <c r="C1000" s="32" t="s">
        <v>2545</v>
      </c>
      <c r="D1000" s="32" t="s">
        <v>997</v>
      </c>
      <c r="E1000" s="145" t="s">
        <v>17405</v>
      </c>
      <c r="F1000" s="145" t="s">
        <v>19139</v>
      </c>
      <c r="G1000" s="145" t="s">
        <v>17565</v>
      </c>
      <c r="H1000" s="145" t="s">
        <v>1169</v>
      </c>
      <c r="I1000" s="11" t="s">
        <v>997</v>
      </c>
      <c r="J1000" s="11" t="s">
        <v>43669</v>
      </c>
      <c r="K1000" s="11" t="s">
        <v>1166</v>
      </c>
    </row>
    <row r="1001" spans="1:11" ht="16.5" x14ac:dyDescent="0.15">
      <c r="A1001" s="145" t="s">
        <v>19140</v>
      </c>
      <c r="B1001" s="32" t="s">
        <v>2546</v>
      </c>
      <c r="C1001" s="32" t="s">
        <v>2547</v>
      </c>
      <c r="D1001" s="32" t="s">
        <v>997</v>
      </c>
      <c r="E1001" s="145" t="s">
        <v>17405</v>
      </c>
      <c r="F1001" s="145" t="s">
        <v>19141</v>
      </c>
      <c r="G1001" s="145" t="s">
        <v>17565</v>
      </c>
      <c r="H1001" s="145" t="s">
        <v>1169</v>
      </c>
      <c r="I1001" s="11" t="s">
        <v>997</v>
      </c>
      <c r="J1001" s="11" t="s">
        <v>43669</v>
      </c>
      <c r="K1001" s="11" t="s">
        <v>1166</v>
      </c>
    </row>
    <row r="1002" spans="1:11" ht="16.5" x14ac:dyDescent="0.15">
      <c r="A1002" s="145" t="s">
        <v>19142</v>
      </c>
      <c r="B1002" s="32" t="s">
        <v>2537</v>
      </c>
      <c r="C1002" s="32" t="s">
        <v>2548</v>
      </c>
      <c r="D1002" s="32" t="s">
        <v>997</v>
      </c>
      <c r="E1002" s="145" t="s">
        <v>17405</v>
      </c>
      <c r="F1002" s="145" t="s">
        <v>19143</v>
      </c>
      <c r="G1002" s="145" t="s">
        <v>17565</v>
      </c>
      <c r="H1002" s="145" t="s">
        <v>1169</v>
      </c>
      <c r="I1002" s="11" t="s">
        <v>997</v>
      </c>
      <c r="J1002" s="11" t="s">
        <v>43669</v>
      </c>
      <c r="K1002" s="11" t="s">
        <v>1166</v>
      </c>
    </row>
    <row r="1003" spans="1:11" ht="16.5" x14ac:dyDescent="0.15">
      <c r="A1003" s="145" t="s">
        <v>19144</v>
      </c>
      <c r="B1003" s="32" t="s">
        <v>2549</v>
      </c>
      <c r="C1003" s="32" t="s">
        <v>2550</v>
      </c>
      <c r="D1003" s="32" t="s">
        <v>997</v>
      </c>
      <c r="E1003" s="145" t="s">
        <v>17405</v>
      </c>
      <c r="F1003" s="145" t="s">
        <v>19145</v>
      </c>
      <c r="G1003" s="145" t="s">
        <v>17565</v>
      </c>
      <c r="H1003" s="145" t="s">
        <v>1169</v>
      </c>
      <c r="I1003" s="11" t="s">
        <v>997</v>
      </c>
      <c r="J1003" s="11" t="s">
        <v>43669</v>
      </c>
      <c r="K1003" s="11" t="s">
        <v>1166</v>
      </c>
    </row>
    <row r="1004" spans="1:11" ht="16.5" x14ac:dyDescent="0.15">
      <c r="A1004" s="145" t="s">
        <v>19146</v>
      </c>
      <c r="B1004" s="32" t="s">
        <v>2551</v>
      </c>
      <c r="C1004" s="32" t="s">
        <v>2552</v>
      </c>
      <c r="D1004" s="32" t="s">
        <v>997</v>
      </c>
      <c r="E1004" s="145" t="s">
        <v>17405</v>
      </c>
      <c r="F1004" s="145" t="s">
        <v>19147</v>
      </c>
      <c r="G1004" s="145" t="s">
        <v>17565</v>
      </c>
      <c r="H1004" s="145" t="s">
        <v>1169</v>
      </c>
      <c r="I1004" s="11" t="s">
        <v>997</v>
      </c>
      <c r="J1004" s="11" t="s">
        <v>43669</v>
      </c>
      <c r="K1004" s="11" t="s">
        <v>1166</v>
      </c>
    </row>
    <row r="1005" spans="1:11" ht="16.5" x14ac:dyDescent="0.15">
      <c r="A1005" s="145" t="s">
        <v>19148</v>
      </c>
      <c r="B1005" s="32" t="s">
        <v>2553</v>
      </c>
      <c r="C1005" s="32" t="s">
        <v>2554</v>
      </c>
      <c r="D1005" s="32" t="s">
        <v>997</v>
      </c>
      <c r="E1005" s="145" t="s">
        <v>17405</v>
      </c>
      <c r="F1005" s="145" t="s">
        <v>19149</v>
      </c>
      <c r="G1005" s="145" t="s">
        <v>17565</v>
      </c>
      <c r="H1005" s="145" t="s">
        <v>1169</v>
      </c>
      <c r="I1005" s="11" t="s">
        <v>997</v>
      </c>
      <c r="J1005" s="11" t="s">
        <v>43669</v>
      </c>
      <c r="K1005" s="11" t="s">
        <v>1166</v>
      </c>
    </row>
    <row r="1006" spans="1:11" ht="16.5" x14ac:dyDescent="0.15">
      <c r="A1006" s="145" t="s">
        <v>19150</v>
      </c>
      <c r="B1006" s="32" t="s">
        <v>1385</v>
      </c>
      <c r="C1006" s="32" t="s">
        <v>2555</v>
      </c>
      <c r="D1006" s="32" t="s">
        <v>997</v>
      </c>
      <c r="E1006" s="145" t="s">
        <v>17405</v>
      </c>
      <c r="F1006" s="145" t="s">
        <v>997</v>
      </c>
      <c r="G1006" s="145" t="s">
        <v>17565</v>
      </c>
      <c r="H1006" s="145" t="s">
        <v>1169</v>
      </c>
      <c r="I1006" s="11" t="s">
        <v>997</v>
      </c>
      <c r="J1006" s="11" t="s">
        <v>43669</v>
      </c>
      <c r="K1006" s="11" t="s">
        <v>1166</v>
      </c>
    </row>
    <row r="1007" spans="1:11" ht="16.5" x14ac:dyDescent="0.15">
      <c r="A1007" s="145" t="s">
        <v>19151</v>
      </c>
      <c r="B1007" s="32" t="s">
        <v>1385</v>
      </c>
      <c r="C1007" s="32" t="s">
        <v>2556</v>
      </c>
      <c r="D1007" s="32" t="s">
        <v>997</v>
      </c>
      <c r="E1007" s="145" t="s">
        <v>17405</v>
      </c>
      <c r="F1007" s="145" t="s">
        <v>997</v>
      </c>
      <c r="G1007" s="145" t="s">
        <v>17565</v>
      </c>
      <c r="H1007" s="145" t="s">
        <v>1169</v>
      </c>
      <c r="I1007" s="11" t="s">
        <v>997</v>
      </c>
      <c r="J1007" s="11" t="s">
        <v>43669</v>
      </c>
      <c r="K1007" s="11" t="s">
        <v>1166</v>
      </c>
    </row>
    <row r="1008" spans="1:11" ht="16.5" x14ac:dyDescent="0.15">
      <c r="A1008" s="145" t="s">
        <v>19152</v>
      </c>
      <c r="B1008" s="32" t="s">
        <v>44796</v>
      </c>
      <c r="C1008" s="32" t="s">
        <v>2557</v>
      </c>
      <c r="D1008" s="32" t="s">
        <v>997</v>
      </c>
      <c r="E1008" s="145" t="s">
        <v>17405</v>
      </c>
      <c r="F1008" s="145" t="s">
        <v>997</v>
      </c>
      <c r="G1008" s="145" t="s">
        <v>17565</v>
      </c>
      <c r="H1008" s="145" t="s">
        <v>1169</v>
      </c>
      <c r="I1008" s="11" t="s">
        <v>997</v>
      </c>
      <c r="J1008" s="11" t="s">
        <v>43669</v>
      </c>
      <c r="K1008" s="11" t="s">
        <v>1166</v>
      </c>
    </row>
    <row r="1009" spans="1:11" ht="16.5" x14ac:dyDescent="0.15">
      <c r="A1009" s="145" t="s">
        <v>19153</v>
      </c>
      <c r="B1009" s="32" t="s">
        <v>2558</v>
      </c>
      <c r="C1009" s="32" t="s">
        <v>2559</v>
      </c>
      <c r="D1009" s="32" t="s">
        <v>997</v>
      </c>
      <c r="E1009" s="145" t="s">
        <v>17405</v>
      </c>
      <c r="F1009" s="145" t="s">
        <v>997</v>
      </c>
      <c r="G1009" s="145" t="s">
        <v>17565</v>
      </c>
      <c r="H1009" s="145" t="s">
        <v>1169</v>
      </c>
      <c r="I1009" s="11" t="s">
        <v>997</v>
      </c>
      <c r="J1009" s="11" t="s">
        <v>43669</v>
      </c>
      <c r="K1009" s="11" t="s">
        <v>1166</v>
      </c>
    </row>
    <row r="1010" spans="1:11" ht="16.5" x14ac:dyDescent="0.15">
      <c r="A1010" s="145" t="s">
        <v>19154</v>
      </c>
      <c r="B1010" s="32" t="s">
        <v>2560</v>
      </c>
      <c r="C1010" s="32" t="s">
        <v>2561</v>
      </c>
      <c r="D1010" s="32" t="s">
        <v>997</v>
      </c>
      <c r="E1010" s="145" t="s">
        <v>17405</v>
      </c>
      <c r="F1010" s="145" t="s">
        <v>19155</v>
      </c>
      <c r="G1010" s="145" t="s">
        <v>17565</v>
      </c>
      <c r="H1010" s="145" t="s">
        <v>1169</v>
      </c>
      <c r="I1010" s="11" t="s">
        <v>997</v>
      </c>
      <c r="J1010" s="11" t="s">
        <v>43669</v>
      </c>
      <c r="K1010" s="11" t="s">
        <v>1166</v>
      </c>
    </row>
    <row r="1011" spans="1:11" ht="16.5" x14ac:dyDescent="0.15">
      <c r="A1011" s="145" t="s">
        <v>19156</v>
      </c>
      <c r="B1011" s="32" t="s">
        <v>2551</v>
      </c>
      <c r="C1011" s="32" t="s">
        <v>2562</v>
      </c>
      <c r="D1011" s="32" t="s">
        <v>997</v>
      </c>
      <c r="E1011" s="145" t="s">
        <v>17405</v>
      </c>
      <c r="F1011" s="145" t="s">
        <v>997</v>
      </c>
      <c r="G1011" s="145" t="s">
        <v>17565</v>
      </c>
      <c r="H1011" s="145" t="s">
        <v>1169</v>
      </c>
      <c r="I1011" s="11" t="s">
        <v>997</v>
      </c>
      <c r="J1011" s="11" t="s">
        <v>43669</v>
      </c>
      <c r="K1011" s="11" t="s">
        <v>1166</v>
      </c>
    </row>
    <row r="1012" spans="1:11" ht="16.5" x14ac:dyDescent="0.15">
      <c r="A1012" s="145" t="s">
        <v>19157</v>
      </c>
      <c r="B1012" s="32" t="s">
        <v>2551</v>
      </c>
      <c r="C1012" s="32" t="s">
        <v>2563</v>
      </c>
      <c r="D1012" s="32" t="s">
        <v>997</v>
      </c>
      <c r="E1012" s="145" t="s">
        <v>17405</v>
      </c>
      <c r="F1012" s="145" t="s">
        <v>997</v>
      </c>
      <c r="G1012" s="145" t="s">
        <v>17565</v>
      </c>
      <c r="H1012" s="145" t="s">
        <v>1169</v>
      </c>
      <c r="I1012" s="11" t="s">
        <v>997</v>
      </c>
      <c r="J1012" s="11" t="s">
        <v>43669</v>
      </c>
      <c r="K1012" s="11" t="s">
        <v>1166</v>
      </c>
    </row>
    <row r="1013" spans="1:11" ht="16.5" x14ac:dyDescent="0.15">
      <c r="A1013" s="145" t="s">
        <v>19158</v>
      </c>
      <c r="B1013" s="32" t="s">
        <v>1387</v>
      </c>
      <c r="C1013" s="32" t="s">
        <v>2564</v>
      </c>
      <c r="D1013" s="32" t="s">
        <v>997</v>
      </c>
      <c r="E1013" s="145" t="s">
        <v>17405</v>
      </c>
      <c r="F1013" s="145" t="s">
        <v>19159</v>
      </c>
      <c r="G1013" s="145" t="s">
        <v>17565</v>
      </c>
      <c r="H1013" s="145" t="s">
        <v>1169</v>
      </c>
      <c r="I1013" s="11" t="s">
        <v>997</v>
      </c>
      <c r="J1013" s="11" t="s">
        <v>43669</v>
      </c>
      <c r="K1013" s="11" t="s">
        <v>1166</v>
      </c>
    </row>
    <row r="1014" spans="1:11" ht="16.5" x14ac:dyDescent="0.15">
      <c r="A1014" s="145" t="s">
        <v>19160</v>
      </c>
      <c r="B1014" s="32" t="s">
        <v>1383</v>
      </c>
      <c r="C1014" s="32" t="s">
        <v>2565</v>
      </c>
      <c r="D1014" s="32" t="s">
        <v>997</v>
      </c>
      <c r="E1014" s="145" t="s">
        <v>17405</v>
      </c>
      <c r="F1014" s="145" t="s">
        <v>997</v>
      </c>
      <c r="G1014" s="145" t="s">
        <v>17565</v>
      </c>
      <c r="H1014" s="145" t="s">
        <v>1169</v>
      </c>
      <c r="I1014" s="11" t="s">
        <v>997</v>
      </c>
      <c r="J1014" s="11" t="s">
        <v>43669</v>
      </c>
      <c r="K1014" s="11" t="s">
        <v>1166</v>
      </c>
    </row>
    <row r="1015" spans="1:11" ht="16.5" x14ac:dyDescent="0.15">
      <c r="A1015" s="145" t="s">
        <v>19161</v>
      </c>
      <c r="B1015" s="32" t="s">
        <v>2558</v>
      </c>
      <c r="C1015" s="32" t="s">
        <v>2566</v>
      </c>
      <c r="D1015" s="32" t="s">
        <v>997</v>
      </c>
      <c r="E1015" s="145" t="s">
        <v>17405</v>
      </c>
      <c r="F1015" s="145" t="s">
        <v>997</v>
      </c>
      <c r="G1015" s="145" t="s">
        <v>17565</v>
      </c>
      <c r="H1015" s="145" t="s">
        <v>1169</v>
      </c>
      <c r="I1015" s="11" t="s">
        <v>997</v>
      </c>
      <c r="J1015" s="11" t="s">
        <v>43669</v>
      </c>
      <c r="K1015" s="11" t="s">
        <v>1166</v>
      </c>
    </row>
    <row r="1016" spans="1:11" ht="16.5" x14ac:dyDescent="0.15">
      <c r="A1016" s="145" t="s">
        <v>19162</v>
      </c>
      <c r="B1016" s="32" t="s">
        <v>2546</v>
      </c>
      <c r="C1016" s="32" t="s">
        <v>2567</v>
      </c>
      <c r="D1016" s="32" t="s">
        <v>997</v>
      </c>
      <c r="E1016" s="145" t="s">
        <v>17405</v>
      </c>
      <c r="F1016" s="145" t="s">
        <v>997</v>
      </c>
      <c r="G1016" s="145" t="s">
        <v>17565</v>
      </c>
      <c r="H1016" s="145" t="s">
        <v>1169</v>
      </c>
      <c r="I1016" s="11" t="s">
        <v>997</v>
      </c>
      <c r="J1016" s="11" t="s">
        <v>43669</v>
      </c>
      <c r="K1016" s="11" t="s">
        <v>1166</v>
      </c>
    </row>
    <row r="1017" spans="1:11" ht="16.5" x14ac:dyDescent="0.15">
      <c r="A1017" s="145" t="s">
        <v>19163</v>
      </c>
      <c r="B1017" s="32" t="s">
        <v>2546</v>
      </c>
      <c r="C1017" s="32" t="s">
        <v>2568</v>
      </c>
      <c r="D1017" s="32" t="s">
        <v>997</v>
      </c>
      <c r="E1017" s="145" t="s">
        <v>17405</v>
      </c>
      <c r="F1017" s="145" t="s">
        <v>997</v>
      </c>
      <c r="G1017" s="145" t="s">
        <v>17565</v>
      </c>
      <c r="H1017" s="145" t="s">
        <v>1169</v>
      </c>
      <c r="I1017" s="11" t="s">
        <v>997</v>
      </c>
      <c r="J1017" s="11" t="s">
        <v>43669</v>
      </c>
      <c r="K1017" s="11" t="s">
        <v>1166</v>
      </c>
    </row>
    <row r="1018" spans="1:11" ht="16.5" x14ac:dyDescent="0.15">
      <c r="A1018" s="145" t="s">
        <v>19164</v>
      </c>
      <c r="B1018" s="32" t="s">
        <v>1401</v>
      </c>
      <c r="C1018" s="32" t="s">
        <v>2569</v>
      </c>
      <c r="D1018" s="32" t="s">
        <v>997</v>
      </c>
      <c r="E1018" s="145" t="s">
        <v>17405</v>
      </c>
      <c r="F1018" s="145" t="s">
        <v>997</v>
      </c>
      <c r="G1018" s="145" t="s">
        <v>17565</v>
      </c>
      <c r="H1018" s="145" t="s">
        <v>1169</v>
      </c>
      <c r="I1018" s="11" t="s">
        <v>997</v>
      </c>
      <c r="J1018" s="11" t="s">
        <v>43669</v>
      </c>
      <c r="K1018" s="11" t="s">
        <v>1166</v>
      </c>
    </row>
    <row r="1019" spans="1:11" ht="16.5" x14ac:dyDescent="0.15">
      <c r="A1019" s="145" t="s">
        <v>19165</v>
      </c>
      <c r="B1019" s="32" t="s">
        <v>2551</v>
      </c>
      <c r="C1019" s="32" t="s">
        <v>2570</v>
      </c>
      <c r="D1019" s="32" t="s">
        <v>997</v>
      </c>
      <c r="E1019" s="145" t="s">
        <v>17405</v>
      </c>
      <c r="F1019" s="145" t="s">
        <v>997</v>
      </c>
      <c r="G1019" s="145" t="s">
        <v>17565</v>
      </c>
      <c r="H1019" s="145" t="s">
        <v>1169</v>
      </c>
      <c r="I1019" s="11" t="s">
        <v>997</v>
      </c>
      <c r="J1019" s="11" t="s">
        <v>43669</v>
      </c>
      <c r="K1019" s="11" t="s">
        <v>1166</v>
      </c>
    </row>
    <row r="1020" spans="1:11" ht="16.5" x14ac:dyDescent="0.15">
      <c r="A1020" s="145" t="s">
        <v>19166</v>
      </c>
      <c r="B1020" s="32" t="s">
        <v>2571</v>
      </c>
      <c r="C1020" s="32" t="s">
        <v>2572</v>
      </c>
      <c r="D1020" s="32" t="s">
        <v>997</v>
      </c>
      <c r="E1020" s="145" t="s">
        <v>17405</v>
      </c>
      <c r="F1020" s="145" t="s">
        <v>19167</v>
      </c>
      <c r="G1020" s="145" t="s">
        <v>17565</v>
      </c>
      <c r="H1020" s="145" t="s">
        <v>1169</v>
      </c>
      <c r="I1020" s="11" t="s">
        <v>997</v>
      </c>
      <c r="J1020" s="11" t="s">
        <v>43669</v>
      </c>
      <c r="K1020" s="11" t="s">
        <v>1166</v>
      </c>
    </row>
    <row r="1021" spans="1:11" ht="16.5" x14ac:dyDescent="0.15">
      <c r="A1021" s="145" t="s">
        <v>19168</v>
      </c>
      <c r="B1021" s="32" t="s">
        <v>2573</v>
      </c>
      <c r="C1021" s="32" t="s">
        <v>2574</v>
      </c>
      <c r="D1021" s="32" t="s">
        <v>997</v>
      </c>
      <c r="E1021" s="145" t="s">
        <v>17405</v>
      </c>
      <c r="F1021" s="145" t="s">
        <v>19169</v>
      </c>
      <c r="G1021" s="145" t="s">
        <v>17565</v>
      </c>
      <c r="H1021" s="145" t="s">
        <v>1169</v>
      </c>
      <c r="I1021" s="11" t="s">
        <v>997</v>
      </c>
      <c r="J1021" s="11" t="s">
        <v>43669</v>
      </c>
      <c r="K1021" s="11" t="s">
        <v>1166</v>
      </c>
    </row>
    <row r="1022" spans="1:11" ht="16.5" x14ac:dyDescent="0.15">
      <c r="A1022" s="145" t="s">
        <v>19170</v>
      </c>
      <c r="B1022" s="32" t="s">
        <v>2575</v>
      </c>
      <c r="C1022" s="32" t="s">
        <v>2576</v>
      </c>
      <c r="D1022" s="32" t="s">
        <v>997</v>
      </c>
      <c r="E1022" s="145" t="s">
        <v>17405</v>
      </c>
      <c r="F1022" s="145" t="s">
        <v>997</v>
      </c>
      <c r="G1022" s="145" t="s">
        <v>17565</v>
      </c>
      <c r="H1022" s="145" t="s">
        <v>1169</v>
      </c>
      <c r="I1022" s="11" t="s">
        <v>997</v>
      </c>
      <c r="J1022" s="11" t="s">
        <v>43669</v>
      </c>
      <c r="K1022" s="11" t="s">
        <v>1166</v>
      </c>
    </row>
    <row r="1023" spans="1:11" ht="16.5" x14ac:dyDescent="0.15">
      <c r="A1023" s="145" t="s">
        <v>19171</v>
      </c>
      <c r="B1023" s="32" t="s">
        <v>2577</v>
      </c>
      <c r="C1023" s="32" t="s">
        <v>2578</v>
      </c>
      <c r="D1023" s="32" t="s">
        <v>997</v>
      </c>
      <c r="E1023" s="145" t="s">
        <v>17405</v>
      </c>
      <c r="F1023" s="145" t="s">
        <v>997</v>
      </c>
      <c r="G1023" s="145" t="s">
        <v>17565</v>
      </c>
      <c r="H1023" s="145" t="s">
        <v>1169</v>
      </c>
      <c r="I1023" s="11" t="s">
        <v>997</v>
      </c>
      <c r="J1023" s="11" t="s">
        <v>43669</v>
      </c>
      <c r="K1023" s="11" t="s">
        <v>1166</v>
      </c>
    </row>
    <row r="1024" spans="1:11" ht="16.5" x14ac:dyDescent="0.15">
      <c r="A1024" s="145" t="s">
        <v>19172</v>
      </c>
      <c r="B1024" s="32" t="s">
        <v>1387</v>
      </c>
      <c r="C1024" s="32" t="s">
        <v>2579</v>
      </c>
      <c r="D1024" s="32" t="s">
        <v>997</v>
      </c>
      <c r="E1024" s="145" t="s">
        <v>17405</v>
      </c>
      <c r="F1024" s="145" t="s">
        <v>19173</v>
      </c>
      <c r="G1024" s="145" t="s">
        <v>17565</v>
      </c>
      <c r="H1024" s="145" t="s">
        <v>1169</v>
      </c>
      <c r="I1024" s="11" t="s">
        <v>997</v>
      </c>
      <c r="J1024" s="11" t="s">
        <v>43669</v>
      </c>
      <c r="K1024" s="11" t="s">
        <v>1166</v>
      </c>
    </row>
    <row r="1025" spans="1:11" ht="16.5" x14ac:dyDescent="0.15">
      <c r="A1025" s="145" t="s">
        <v>19174</v>
      </c>
      <c r="B1025" s="32" t="s">
        <v>2551</v>
      </c>
      <c r="C1025" s="32" t="s">
        <v>2580</v>
      </c>
      <c r="D1025" s="32" t="s">
        <v>997</v>
      </c>
      <c r="E1025" s="145" t="s">
        <v>17405</v>
      </c>
      <c r="F1025" s="145" t="s">
        <v>19175</v>
      </c>
      <c r="G1025" s="145" t="s">
        <v>17565</v>
      </c>
      <c r="H1025" s="145" t="s">
        <v>1169</v>
      </c>
      <c r="I1025" s="11" t="s">
        <v>997</v>
      </c>
      <c r="J1025" s="11" t="s">
        <v>43669</v>
      </c>
      <c r="K1025" s="11" t="s">
        <v>1166</v>
      </c>
    </row>
    <row r="1026" spans="1:11" ht="16.5" x14ac:dyDescent="0.15">
      <c r="A1026" s="145" t="s">
        <v>19176</v>
      </c>
      <c r="B1026" s="32" t="s">
        <v>2581</v>
      </c>
      <c r="C1026" s="32" t="s">
        <v>2582</v>
      </c>
      <c r="D1026" s="32" t="s">
        <v>997</v>
      </c>
      <c r="E1026" s="145" t="s">
        <v>17405</v>
      </c>
      <c r="F1026" s="145" t="s">
        <v>997</v>
      </c>
      <c r="G1026" s="145" t="s">
        <v>17565</v>
      </c>
      <c r="H1026" s="145" t="s">
        <v>1169</v>
      </c>
      <c r="I1026" s="11" t="s">
        <v>997</v>
      </c>
      <c r="J1026" s="11" t="s">
        <v>43669</v>
      </c>
      <c r="K1026" s="11" t="s">
        <v>1166</v>
      </c>
    </row>
    <row r="1027" spans="1:11" ht="16.5" x14ac:dyDescent="0.15">
      <c r="A1027" s="145" t="s">
        <v>19177</v>
      </c>
      <c r="B1027" s="32" t="s">
        <v>2581</v>
      </c>
      <c r="C1027" s="32" t="s">
        <v>2583</v>
      </c>
      <c r="D1027" s="32" t="s">
        <v>997</v>
      </c>
      <c r="E1027" s="145" t="s">
        <v>17405</v>
      </c>
      <c r="F1027" s="145" t="s">
        <v>19178</v>
      </c>
      <c r="G1027" s="145" t="s">
        <v>17565</v>
      </c>
      <c r="H1027" s="145" t="s">
        <v>1169</v>
      </c>
      <c r="I1027" s="11" t="s">
        <v>997</v>
      </c>
      <c r="J1027" s="11" t="s">
        <v>43669</v>
      </c>
      <c r="K1027" s="11" t="s">
        <v>1166</v>
      </c>
    </row>
    <row r="1028" spans="1:11" ht="16.5" x14ac:dyDescent="0.15">
      <c r="A1028" s="145" t="s">
        <v>19179</v>
      </c>
      <c r="B1028" s="32" t="s">
        <v>2573</v>
      </c>
      <c r="C1028" s="32" t="s">
        <v>2584</v>
      </c>
      <c r="D1028" s="32" t="s">
        <v>997</v>
      </c>
      <c r="E1028" s="145" t="s">
        <v>17405</v>
      </c>
      <c r="F1028" s="145" t="s">
        <v>19180</v>
      </c>
      <c r="G1028" s="145" t="s">
        <v>17565</v>
      </c>
      <c r="H1028" s="145" t="s">
        <v>1169</v>
      </c>
      <c r="I1028" s="11" t="s">
        <v>997</v>
      </c>
      <c r="J1028" s="11" t="s">
        <v>43669</v>
      </c>
      <c r="K1028" s="11" t="s">
        <v>1166</v>
      </c>
    </row>
    <row r="1029" spans="1:11" ht="16.5" x14ac:dyDescent="0.15">
      <c r="A1029" s="145" t="s">
        <v>19181</v>
      </c>
      <c r="B1029" s="32" t="s">
        <v>1401</v>
      </c>
      <c r="C1029" s="32" t="s">
        <v>2585</v>
      </c>
      <c r="D1029" s="32" t="s">
        <v>997</v>
      </c>
      <c r="E1029" s="145" t="s">
        <v>17405</v>
      </c>
      <c r="F1029" s="145" t="s">
        <v>19182</v>
      </c>
      <c r="G1029" s="145" t="s">
        <v>17565</v>
      </c>
      <c r="H1029" s="145" t="s">
        <v>1169</v>
      </c>
      <c r="I1029" s="11" t="s">
        <v>997</v>
      </c>
      <c r="J1029" s="11" t="s">
        <v>43669</v>
      </c>
      <c r="K1029" s="11" t="s">
        <v>1166</v>
      </c>
    </row>
    <row r="1030" spans="1:11" ht="16.5" x14ac:dyDescent="0.15">
      <c r="A1030" s="145" t="s">
        <v>19183</v>
      </c>
      <c r="B1030" s="32" t="s">
        <v>1401</v>
      </c>
      <c r="C1030" s="32" t="s">
        <v>2586</v>
      </c>
      <c r="D1030" s="32" t="s">
        <v>997</v>
      </c>
      <c r="E1030" s="145" t="s">
        <v>17405</v>
      </c>
      <c r="F1030" s="145" t="s">
        <v>997</v>
      </c>
      <c r="G1030" s="145" t="s">
        <v>17565</v>
      </c>
      <c r="H1030" s="145" t="s">
        <v>1169</v>
      </c>
      <c r="I1030" s="11" t="s">
        <v>997</v>
      </c>
      <c r="J1030" s="11" t="s">
        <v>43669</v>
      </c>
      <c r="K1030" s="11" t="s">
        <v>1166</v>
      </c>
    </row>
    <row r="1031" spans="1:11" ht="16.5" x14ac:dyDescent="0.15">
      <c r="A1031" s="145" t="s">
        <v>19184</v>
      </c>
      <c r="B1031" s="32" t="s">
        <v>2546</v>
      </c>
      <c r="C1031" s="32" t="s">
        <v>2587</v>
      </c>
      <c r="D1031" s="32" t="s">
        <v>997</v>
      </c>
      <c r="E1031" s="145" t="s">
        <v>17405</v>
      </c>
      <c r="F1031" s="145" t="s">
        <v>19185</v>
      </c>
      <c r="G1031" s="145" t="s">
        <v>17565</v>
      </c>
      <c r="H1031" s="145" t="s">
        <v>1169</v>
      </c>
      <c r="I1031" s="11" t="s">
        <v>997</v>
      </c>
      <c r="J1031" s="11" t="s">
        <v>43669</v>
      </c>
      <c r="K1031" s="11" t="s">
        <v>1166</v>
      </c>
    </row>
    <row r="1032" spans="1:11" ht="16.5" x14ac:dyDescent="0.15">
      <c r="A1032" s="145" t="s">
        <v>19186</v>
      </c>
      <c r="B1032" s="32" t="s">
        <v>1385</v>
      </c>
      <c r="C1032" s="32" t="s">
        <v>2588</v>
      </c>
      <c r="D1032" s="32" t="s">
        <v>997</v>
      </c>
      <c r="E1032" s="145" t="s">
        <v>17405</v>
      </c>
      <c r="F1032" s="145" t="s">
        <v>19187</v>
      </c>
      <c r="G1032" s="145" t="s">
        <v>17565</v>
      </c>
      <c r="H1032" s="145" t="s">
        <v>1169</v>
      </c>
      <c r="I1032" s="11" t="s">
        <v>997</v>
      </c>
      <c r="J1032" s="11" t="s">
        <v>43669</v>
      </c>
      <c r="K1032" s="11" t="s">
        <v>1166</v>
      </c>
    </row>
    <row r="1033" spans="1:11" ht="16.5" x14ac:dyDescent="0.15">
      <c r="A1033" s="145" t="s">
        <v>19188</v>
      </c>
      <c r="B1033" s="32" t="s">
        <v>2558</v>
      </c>
      <c r="C1033" s="32" t="s">
        <v>2589</v>
      </c>
      <c r="D1033" s="32" t="s">
        <v>997</v>
      </c>
      <c r="E1033" s="145" t="s">
        <v>17405</v>
      </c>
      <c r="F1033" s="145" t="s">
        <v>19189</v>
      </c>
      <c r="G1033" s="145" t="s">
        <v>17565</v>
      </c>
      <c r="H1033" s="145" t="s">
        <v>1169</v>
      </c>
      <c r="I1033" s="11" t="s">
        <v>997</v>
      </c>
      <c r="J1033" s="11" t="s">
        <v>43669</v>
      </c>
      <c r="K1033" s="11" t="s">
        <v>1166</v>
      </c>
    </row>
    <row r="1034" spans="1:11" ht="16.5" x14ac:dyDescent="0.15">
      <c r="A1034" s="145" t="s">
        <v>19190</v>
      </c>
      <c r="B1034" s="32" t="s">
        <v>2590</v>
      </c>
      <c r="C1034" s="32" t="s">
        <v>2591</v>
      </c>
      <c r="D1034" s="32" t="s">
        <v>997</v>
      </c>
      <c r="E1034" s="145" t="s">
        <v>17405</v>
      </c>
      <c r="F1034" s="145" t="s">
        <v>997</v>
      </c>
      <c r="G1034" s="145" t="s">
        <v>17565</v>
      </c>
      <c r="H1034" s="145" t="s">
        <v>1169</v>
      </c>
      <c r="I1034" s="11" t="s">
        <v>997</v>
      </c>
      <c r="J1034" s="11" t="s">
        <v>43669</v>
      </c>
      <c r="K1034" s="11" t="s">
        <v>1166</v>
      </c>
    </row>
    <row r="1035" spans="1:11" ht="16.5" x14ac:dyDescent="0.15">
      <c r="A1035" s="145" t="s">
        <v>19191</v>
      </c>
      <c r="B1035" s="32" t="s">
        <v>2592</v>
      </c>
      <c r="C1035" s="32" t="s">
        <v>2591</v>
      </c>
      <c r="D1035" s="32" t="s">
        <v>997</v>
      </c>
      <c r="E1035" s="145" t="s">
        <v>17405</v>
      </c>
      <c r="F1035" s="145" t="s">
        <v>997</v>
      </c>
      <c r="G1035" s="145" t="s">
        <v>17565</v>
      </c>
      <c r="H1035" s="145" t="s">
        <v>1169</v>
      </c>
      <c r="I1035" s="11" t="s">
        <v>997</v>
      </c>
      <c r="J1035" s="11" t="s">
        <v>43669</v>
      </c>
      <c r="K1035" s="11" t="s">
        <v>1166</v>
      </c>
    </row>
    <row r="1036" spans="1:11" ht="16.5" x14ac:dyDescent="0.15">
      <c r="A1036" s="145" t="s">
        <v>19192</v>
      </c>
      <c r="B1036" s="32" t="s">
        <v>1414</v>
      </c>
      <c r="C1036" s="32" t="s">
        <v>2593</v>
      </c>
      <c r="D1036" s="32" t="s">
        <v>997</v>
      </c>
      <c r="E1036" s="145" t="s">
        <v>17405</v>
      </c>
      <c r="F1036" s="145" t="s">
        <v>997</v>
      </c>
      <c r="G1036" s="145" t="s">
        <v>17565</v>
      </c>
      <c r="H1036" s="145" t="s">
        <v>1169</v>
      </c>
      <c r="I1036" s="11" t="s">
        <v>997</v>
      </c>
      <c r="J1036" s="11" t="s">
        <v>43669</v>
      </c>
      <c r="K1036" s="11" t="s">
        <v>1166</v>
      </c>
    </row>
    <row r="1037" spans="1:11" ht="16.5" x14ac:dyDescent="0.15">
      <c r="A1037" s="145" t="s">
        <v>19193</v>
      </c>
      <c r="B1037" s="32" t="s">
        <v>2546</v>
      </c>
      <c r="C1037" s="32" t="s">
        <v>2594</v>
      </c>
      <c r="D1037" s="32" t="s">
        <v>997</v>
      </c>
      <c r="E1037" s="145" t="s">
        <v>17405</v>
      </c>
      <c r="F1037" s="145" t="s">
        <v>19194</v>
      </c>
      <c r="G1037" s="145" t="s">
        <v>17565</v>
      </c>
      <c r="H1037" s="145" t="s">
        <v>1169</v>
      </c>
      <c r="I1037" s="11" t="s">
        <v>997</v>
      </c>
      <c r="J1037" s="11" t="s">
        <v>43669</v>
      </c>
      <c r="K1037" s="11" t="s">
        <v>1166</v>
      </c>
    </row>
    <row r="1038" spans="1:11" ht="16.5" x14ac:dyDescent="0.15">
      <c r="A1038" s="145" t="s">
        <v>19195</v>
      </c>
      <c r="B1038" s="32" t="s">
        <v>2595</v>
      </c>
      <c r="C1038" s="32" t="s">
        <v>2596</v>
      </c>
      <c r="D1038" s="32" t="s">
        <v>997</v>
      </c>
      <c r="E1038" s="145" t="s">
        <v>17405</v>
      </c>
      <c r="F1038" s="145" t="s">
        <v>19196</v>
      </c>
      <c r="G1038" s="145" t="s">
        <v>17565</v>
      </c>
      <c r="H1038" s="145" t="s">
        <v>1169</v>
      </c>
      <c r="I1038" s="11" t="s">
        <v>997</v>
      </c>
      <c r="J1038" s="11" t="s">
        <v>43669</v>
      </c>
      <c r="K1038" s="11" t="s">
        <v>1166</v>
      </c>
    </row>
    <row r="1039" spans="1:11" ht="16.5" x14ac:dyDescent="0.15">
      <c r="A1039" s="145" t="s">
        <v>19197</v>
      </c>
      <c r="B1039" s="32" t="s">
        <v>1385</v>
      </c>
      <c r="C1039" s="32" t="s">
        <v>2597</v>
      </c>
      <c r="D1039" s="32" t="s">
        <v>997</v>
      </c>
      <c r="E1039" s="145" t="s">
        <v>17405</v>
      </c>
      <c r="F1039" s="145" t="s">
        <v>997</v>
      </c>
      <c r="G1039" s="145" t="s">
        <v>17565</v>
      </c>
      <c r="H1039" s="145" t="s">
        <v>1169</v>
      </c>
      <c r="I1039" s="11" t="s">
        <v>997</v>
      </c>
      <c r="J1039" s="11" t="s">
        <v>43669</v>
      </c>
      <c r="K1039" s="11" t="s">
        <v>1166</v>
      </c>
    </row>
    <row r="1040" spans="1:11" ht="16.5" x14ac:dyDescent="0.15">
      <c r="A1040" s="145" t="s">
        <v>19198</v>
      </c>
      <c r="B1040" s="32" t="s">
        <v>1401</v>
      </c>
      <c r="C1040" s="32" t="s">
        <v>2598</v>
      </c>
      <c r="D1040" s="32" t="s">
        <v>997</v>
      </c>
      <c r="E1040" s="145" t="s">
        <v>17405</v>
      </c>
      <c r="F1040" s="145" t="s">
        <v>19199</v>
      </c>
      <c r="G1040" s="145" t="s">
        <v>17565</v>
      </c>
      <c r="H1040" s="145" t="s">
        <v>1169</v>
      </c>
      <c r="I1040" s="11" t="s">
        <v>997</v>
      </c>
      <c r="J1040" s="11" t="s">
        <v>43669</v>
      </c>
      <c r="K1040" s="11" t="s">
        <v>1166</v>
      </c>
    </row>
    <row r="1041" spans="1:11" ht="16.5" x14ac:dyDescent="0.15">
      <c r="A1041" s="145" t="s">
        <v>19200</v>
      </c>
      <c r="B1041" s="32" t="s">
        <v>2599</v>
      </c>
      <c r="C1041" s="32" t="s">
        <v>2600</v>
      </c>
      <c r="D1041" s="32" t="s">
        <v>997</v>
      </c>
      <c r="E1041" s="145" t="s">
        <v>17405</v>
      </c>
      <c r="F1041" s="145" t="s">
        <v>19201</v>
      </c>
      <c r="G1041" s="145" t="s">
        <v>17565</v>
      </c>
      <c r="H1041" s="145" t="s">
        <v>1169</v>
      </c>
      <c r="I1041" s="11" t="s">
        <v>997</v>
      </c>
      <c r="J1041" s="11" t="s">
        <v>43669</v>
      </c>
      <c r="K1041" s="11" t="s">
        <v>1166</v>
      </c>
    </row>
    <row r="1042" spans="1:11" ht="16.5" x14ac:dyDescent="0.15">
      <c r="A1042" s="145" t="s">
        <v>19202</v>
      </c>
      <c r="B1042" s="32" t="s">
        <v>2601</v>
      </c>
      <c r="C1042" s="32" t="s">
        <v>2602</v>
      </c>
      <c r="D1042" s="32" t="s">
        <v>997</v>
      </c>
      <c r="E1042" s="145" t="s">
        <v>17405</v>
      </c>
      <c r="F1042" s="145" t="s">
        <v>19203</v>
      </c>
      <c r="G1042" s="145" t="s">
        <v>17565</v>
      </c>
      <c r="H1042" s="145" t="s">
        <v>1169</v>
      </c>
      <c r="I1042" s="11" t="s">
        <v>997</v>
      </c>
      <c r="J1042" s="11" t="s">
        <v>43669</v>
      </c>
      <c r="K1042" s="11" t="s">
        <v>1166</v>
      </c>
    </row>
    <row r="1043" spans="1:11" ht="16.5" x14ac:dyDescent="0.15">
      <c r="A1043" s="145" t="s">
        <v>19204</v>
      </c>
      <c r="B1043" s="32" t="s">
        <v>2603</v>
      </c>
      <c r="C1043" s="32" t="s">
        <v>2604</v>
      </c>
      <c r="D1043" s="32" t="s">
        <v>997</v>
      </c>
      <c r="E1043" s="145" t="s">
        <v>17405</v>
      </c>
      <c r="F1043" s="145" t="s">
        <v>19205</v>
      </c>
      <c r="G1043" s="145" t="s">
        <v>17565</v>
      </c>
      <c r="H1043" s="145" t="s">
        <v>1169</v>
      </c>
      <c r="I1043" s="11" t="s">
        <v>997</v>
      </c>
      <c r="J1043" s="11" t="s">
        <v>43669</v>
      </c>
      <c r="K1043" s="11" t="s">
        <v>1166</v>
      </c>
    </row>
    <row r="1044" spans="1:11" ht="16.5" x14ac:dyDescent="0.15">
      <c r="A1044" s="145" t="s">
        <v>19206</v>
      </c>
      <c r="B1044" s="32" t="s">
        <v>2605</v>
      </c>
      <c r="C1044" s="32" t="s">
        <v>2606</v>
      </c>
      <c r="D1044" s="32" t="s">
        <v>997</v>
      </c>
      <c r="E1044" s="145" t="s">
        <v>17405</v>
      </c>
      <c r="F1044" s="145" t="s">
        <v>997</v>
      </c>
      <c r="G1044" s="145" t="s">
        <v>17565</v>
      </c>
      <c r="H1044" s="145" t="s">
        <v>1169</v>
      </c>
      <c r="I1044" s="11" t="s">
        <v>997</v>
      </c>
      <c r="J1044" s="11" t="s">
        <v>43669</v>
      </c>
      <c r="K1044" s="11" t="s">
        <v>1166</v>
      </c>
    </row>
    <row r="1045" spans="1:11" ht="16.5" x14ac:dyDescent="0.15">
      <c r="A1045" s="145" t="s">
        <v>19207</v>
      </c>
      <c r="B1045" s="32" t="s">
        <v>1414</v>
      </c>
      <c r="C1045" s="32" t="s">
        <v>2607</v>
      </c>
      <c r="D1045" s="32" t="s">
        <v>997</v>
      </c>
      <c r="E1045" s="145" t="s">
        <v>17405</v>
      </c>
      <c r="F1045" s="145" t="s">
        <v>997</v>
      </c>
      <c r="G1045" s="145" t="s">
        <v>17565</v>
      </c>
      <c r="H1045" s="145" t="s">
        <v>1169</v>
      </c>
      <c r="I1045" s="11" t="s">
        <v>997</v>
      </c>
      <c r="J1045" s="11" t="s">
        <v>43669</v>
      </c>
      <c r="K1045" s="11" t="s">
        <v>1166</v>
      </c>
    </row>
    <row r="1046" spans="1:11" ht="16.5" x14ac:dyDescent="0.15">
      <c r="A1046" s="145" t="s">
        <v>19208</v>
      </c>
      <c r="B1046" s="32" t="s">
        <v>2608</v>
      </c>
      <c r="C1046" s="32" t="s">
        <v>2609</v>
      </c>
      <c r="D1046" s="32" t="s">
        <v>997</v>
      </c>
      <c r="E1046" s="145" t="s">
        <v>17405</v>
      </c>
      <c r="F1046" s="145" t="s">
        <v>997</v>
      </c>
      <c r="G1046" s="145" t="s">
        <v>17565</v>
      </c>
      <c r="H1046" s="145" t="s">
        <v>1169</v>
      </c>
      <c r="I1046" s="11" t="s">
        <v>997</v>
      </c>
      <c r="J1046" s="11" t="s">
        <v>43669</v>
      </c>
      <c r="K1046" s="11" t="s">
        <v>1166</v>
      </c>
    </row>
    <row r="1047" spans="1:11" ht="16.5" x14ac:dyDescent="0.15">
      <c r="A1047" s="145" t="s">
        <v>19209</v>
      </c>
      <c r="B1047" s="32" t="s">
        <v>2610</v>
      </c>
      <c r="C1047" s="32" t="s">
        <v>2611</v>
      </c>
      <c r="D1047" s="32" t="s">
        <v>997</v>
      </c>
      <c r="E1047" s="145" t="s">
        <v>17405</v>
      </c>
      <c r="F1047" s="145" t="s">
        <v>997</v>
      </c>
      <c r="G1047" s="145" t="s">
        <v>17565</v>
      </c>
      <c r="H1047" s="145" t="s">
        <v>1169</v>
      </c>
      <c r="I1047" s="11" t="s">
        <v>997</v>
      </c>
      <c r="J1047" s="11" t="s">
        <v>43669</v>
      </c>
      <c r="K1047" s="11" t="s">
        <v>1166</v>
      </c>
    </row>
    <row r="1048" spans="1:11" ht="16.5" x14ac:dyDescent="0.15">
      <c r="A1048" s="145" t="s">
        <v>19210</v>
      </c>
      <c r="B1048" s="32" t="s">
        <v>2546</v>
      </c>
      <c r="C1048" s="32" t="s">
        <v>2612</v>
      </c>
      <c r="D1048" s="32" t="s">
        <v>997</v>
      </c>
      <c r="E1048" s="145" t="s">
        <v>17405</v>
      </c>
      <c r="F1048" s="145" t="s">
        <v>19211</v>
      </c>
      <c r="G1048" s="145" t="s">
        <v>17565</v>
      </c>
      <c r="H1048" s="145" t="s">
        <v>1169</v>
      </c>
      <c r="I1048" s="11" t="s">
        <v>997</v>
      </c>
      <c r="J1048" s="11" t="s">
        <v>43669</v>
      </c>
      <c r="K1048" s="11" t="s">
        <v>1166</v>
      </c>
    </row>
    <row r="1049" spans="1:11" ht="16.5" x14ac:dyDescent="0.15">
      <c r="A1049" s="145" t="s">
        <v>19212</v>
      </c>
      <c r="B1049" s="32" t="s">
        <v>1385</v>
      </c>
      <c r="C1049" s="32" t="s">
        <v>2613</v>
      </c>
      <c r="D1049" s="32" t="s">
        <v>997</v>
      </c>
      <c r="E1049" s="145" t="s">
        <v>17405</v>
      </c>
      <c r="F1049" s="145" t="s">
        <v>19213</v>
      </c>
      <c r="G1049" s="145" t="s">
        <v>17565</v>
      </c>
      <c r="H1049" s="145" t="s">
        <v>1169</v>
      </c>
      <c r="I1049" s="11" t="s">
        <v>997</v>
      </c>
      <c r="J1049" s="11" t="s">
        <v>43669</v>
      </c>
      <c r="K1049" s="11" t="s">
        <v>1166</v>
      </c>
    </row>
    <row r="1050" spans="1:11" ht="16.5" x14ac:dyDescent="0.15">
      <c r="A1050" s="145" t="s">
        <v>19214</v>
      </c>
      <c r="B1050" s="32" t="s">
        <v>1414</v>
      </c>
      <c r="C1050" s="32" t="s">
        <v>2614</v>
      </c>
      <c r="D1050" s="32" t="s">
        <v>997</v>
      </c>
      <c r="E1050" s="145" t="s">
        <v>17405</v>
      </c>
      <c r="F1050" s="145" t="s">
        <v>19215</v>
      </c>
      <c r="G1050" s="145" t="s">
        <v>17565</v>
      </c>
      <c r="H1050" s="145" t="s">
        <v>1169</v>
      </c>
      <c r="I1050" s="11" t="s">
        <v>997</v>
      </c>
      <c r="J1050" s="11" t="s">
        <v>43669</v>
      </c>
      <c r="K1050" s="11" t="s">
        <v>1166</v>
      </c>
    </row>
    <row r="1051" spans="1:11" ht="16.5" x14ac:dyDescent="0.15">
      <c r="A1051" s="145" t="s">
        <v>19216</v>
      </c>
      <c r="B1051" s="32" t="s">
        <v>1385</v>
      </c>
      <c r="C1051" s="32" t="s">
        <v>2615</v>
      </c>
      <c r="D1051" s="32" t="s">
        <v>997</v>
      </c>
      <c r="E1051" s="145" t="s">
        <v>17405</v>
      </c>
      <c r="F1051" s="145" t="s">
        <v>19217</v>
      </c>
      <c r="G1051" s="145" t="s">
        <v>17565</v>
      </c>
      <c r="H1051" s="145" t="s">
        <v>1169</v>
      </c>
      <c r="I1051" s="11" t="s">
        <v>997</v>
      </c>
      <c r="J1051" s="11" t="s">
        <v>43669</v>
      </c>
      <c r="K1051" s="11" t="s">
        <v>1166</v>
      </c>
    </row>
    <row r="1052" spans="1:11" ht="16.5" x14ac:dyDescent="0.15">
      <c r="A1052" s="145" t="s">
        <v>19218</v>
      </c>
      <c r="B1052" s="32" t="s">
        <v>1414</v>
      </c>
      <c r="C1052" s="32" t="s">
        <v>2616</v>
      </c>
      <c r="D1052" s="32" t="s">
        <v>997</v>
      </c>
      <c r="E1052" s="145" t="s">
        <v>17405</v>
      </c>
      <c r="F1052" s="145" t="s">
        <v>19219</v>
      </c>
      <c r="G1052" s="145" t="s">
        <v>17565</v>
      </c>
      <c r="H1052" s="145" t="s">
        <v>1169</v>
      </c>
      <c r="I1052" s="11" t="s">
        <v>997</v>
      </c>
      <c r="J1052" s="11" t="s">
        <v>43669</v>
      </c>
      <c r="K1052" s="11" t="s">
        <v>1166</v>
      </c>
    </row>
    <row r="1053" spans="1:11" ht="16.5" x14ac:dyDescent="0.15">
      <c r="A1053" s="145" t="s">
        <v>19220</v>
      </c>
      <c r="B1053" s="32" t="s">
        <v>2617</v>
      </c>
      <c r="C1053" s="32" t="s">
        <v>2618</v>
      </c>
      <c r="D1053" s="32" t="s">
        <v>997</v>
      </c>
      <c r="E1053" s="145" t="s">
        <v>17405</v>
      </c>
      <c r="F1053" s="145" t="s">
        <v>997</v>
      </c>
      <c r="G1053" s="145" t="s">
        <v>17565</v>
      </c>
      <c r="H1053" s="145" t="s">
        <v>1169</v>
      </c>
      <c r="I1053" s="11" t="s">
        <v>997</v>
      </c>
      <c r="J1053" s="11" t="s">
        <v>43669</v>
      </c>
      <c r="K1053" s="11" t="s">
        <v>1166</v>
      </c>
    </row>
    <row r="1054" spans="1:11" ht="16.5" x14ac:dyDescent="0.15">
      <c r="A1054" s="145" t="s">
        <v>19221</v>
      </c>
      <c r="B1054" s="32" t="s">
        <v>2619</v>
      </c>
      <c r="C1054" s="32" t="s">
        <v>2620</v>
      </c>
      <c r="D1054" s="32" t="s">
        <v>997</v>
      </c>
      <c r="E1054" s="145" t="s">
        <v>17405</v>
      </c>
      <c r="F1054" s="145" t="s">
        <v>997</v>
      </c>
      <c r="G1054" s="145" t="s">
        <v>17565</v>
      </c>
      <c r="H1054" s="145" t="s">
        <v>1169</v>
      </c>
      <c r="I1054" s="11" t="s">
        <v>997</v>
      </c>
      <c r="J1054" s="11" t="s">
        <v>43669</v>
      </c>
      <c r="K1054" s="11" t="s">
        <v>1166</v>
      </c>
    </row>
    <row r="1055" spans="1:11" ht="16.5" x14ac:dyDescent="0.15">
      <c r="A1055" s="145" t="s">
        <v>19222</v>
      </c>
      <c r="B1055" s="32" t="s">
        <v>2619</v>
      </c>
      <c r="C1055" s="32" t="s">
        <v>2621</v>
      </c>
      <c r="D1055" s="32" t="s">
        <v>997</v>
      </c>
      <c r="E1055" s="145" t="s">
        <v>17405</v>
      </c>
      <c r="F1055" s="145" t="s">
        <v>19223</v>
      </c>
      <c r="G1055" s="145" t="s">
        <v>17565</v>
      </c>
      <c r="H1055" s="145" t="s">
        <v>1169</v>
      </c>
      <c r="I1055" s="11" t="s">
        <v>997</v>
      </c>
      <c r="J1055" s="11" t="s">
        <v>43669</v>
      </c>
      <c r="K1055" s="11" t="s">
        <v>1166</v>
      </c>
    </row>
    <row r="1056" spans="1:11" ht="16.5" x14ac:dyDescent="0.15">
      <c r="A1056" s="145" t="s">
        <v>19224</v>
      </c>
      <c r="B1056" s="32" t="s">
        <v>2622</v>
      </c>
      <c r="C1056" s="32" t="s">
        <v>2623</v>
      </c>
      <c r="D1056" s="32" t="s">
        <v>997</v>
      </c>
      <c r="E1056" s="145" t="s">
        <v>17405</v>
      </c>
      <c r="F1056" s="145" t="s">
        <v>19225</v>
      </c>
      <c r="G1056" s="145" t="s">
        <v>17565</v>
      </c>
      <c r="H1056" s="145" t="s">
        <v>1169</v>
      </c>
      <c r="I1056" s="11" t="s">
        <v>997</v>
      </c>
      <c r="J1056" s="11" t="s">
        <v>43669</v>
      </c>
      <c r="K1056" s="11" t="s">
        <v>1166</v>
      </c>
    </row>
    <row r="1057" spans="1:11" ht="16.5" x14ac:dyDescent="0.15">
      <c r="A1057" s="145" t="s">
        <v>19226</v>
      </c>
      <c r="B1057" s="32" t="s">
        <v>2624</v>
      </c>
      <c r="C1057" s="32" t="s">
        <v>2625</v>
      </c>
      <c r="D1057" s="32" t="s">
        <v>997</v>
      </c>
      <c r="E1057" s="145" t="s">
        <v>17405</v>
      </c>
      <c r="F1057" s="145" t="s">
        <v>19227</v>
      </c>
      <c r="G1057" s="145" t="s">
        <v>17565</v>
      </c>
      <c r="H1057" s="145" t="s">
        <v>1285</v>
      </c>
      <c r="I1057" s="11" t="s">
        <v>997</v>
      </c>
      <c r="J1057" s="11" t="s">
        <v>43669</v>
      </c>
      <c r="K1057" s="11" t="s">
        <v>1166</v>
      </c>
    </row>
    <row r="1058" spans="1:11" ht="16.5" x14ac:dyDescent="0.15">
      <c r="A1058" s="145" t="s">
        <v>19228</v>
      </c>
      <c r="B1058" s="32" t="s">
        <v>2626</v>
      </c>
      <c r="C1058" s="32" t="s">
        <v>2627</v>
      </c>
      <c r="D1058" s="32" t="s">
        <v>997</v>
      </c>
      <c r="E1058" s="145" t="s">
        <v>17556</v>
      </c>
      <c r="F1058" s="145" t="s">
        <v>997</v>
      </c>
      <c r="G1058" s="145" t="s">
        <v>17565</v>
      </c>
      <c r="H1058" s="145" t="s">
        <v>1169</v>
      </c>
      <c r="I1058" s="11" t="s">
        <v>997</v>
      </c>
      <c r="J1058" s="11" t="s">
        <v>43669</v>
      </c>
      <c r="K1058" s="11" t="s">
        <v>1166</v>
      </c>
    </row>
    <row r="1059" spans="1:11" ht="16.5" x14ac:dyDescent="0.15">
      <c r="A1059" s="145" t="s">
        <v>19229</v>
      </c>
      <c r="B1059" s="32" t="s">
        <v>2628</v>
      </c>
      <c r="C1059" s="32" t="s">
        <v>2629</v>
      </c>
      <c r="D1059" s="32" t="s">
        <v>997</v>
      </c>
      <c r="E1059" s="145" t="s">
        <v>17556</v>
      </c>
      <c r="F1059" s="145" t="s">
        <v>997</v>
      </c>
      <c r="G1059" s="145" t="s">
        <v>17565</v>
      </c>
      <c r="H1059" s="145" t="s">
        <v>1169</v>
      </c>
      <c r="I1059" s="11" t="s">
        <v>997</v>
      </c>
      <c r="J1059" s="11" t="s">
        <v>43669</v>
      </c>
      <c r="K1059" s="11" t="s">
        <v>1166</v>
      </c>
    </row>
    <row r="1060" spans="1:11" ht="16.5" x14ac:dyDescent="0.15">
      <c r="A1060" s="145" t="s">
        <v>19230</v>
      </c>
      <c r="B1060" s="32" t="s">
        <v>1397</v>
      </c>
      <c r="C1060" s="32" t="s">
        <v>2630</v>
      </c>
      <c r="D1060" s="32" t="s">
        <v>997</v>
      </c>
      <c r="E1060" s="145" t="s">
        <v>19231</v>
      </c>
      <c r="F1060" s="145" t="s">
        <v>997</v>
      </c>
      <c r="G1060" s="145" t="s">
        <v>17565</v>
      </c>
      <c r="H1060" s="145" t="s">
        <v>1169</v>
      </c>
      <c r="I1060" s="11" t="s">
        <v>997</v>
      </c>
      <c r="J1060" s="11" t="s">
        <v>43669</v>
      </c>
      <c r="K1060" s="11" t="s">
        <v>1166</v>
      </c>
    </row>
    <row r="1061" spans="1:11" ht="16.5" x14ac:dyDescent="0.15">
      <c r="A1061" s="145" t="s">
        <v>19232</v>
      </c>
      <c r="B1061" s="32" t="s">
        <v>1397</v>
      </c>
      <c r="C1061" s="32" t="s">
        <v>2631</v>
      </c>
      <c r="D1061" s="32" t="s">
        <v>997</v>
      </c>
      <c r="E1061" s="145" t="s">
        <v>17556</v>
      </c>
      <c r="F1061" s="145" t="s">
        <v>997</v>
      </c>
      <c r="G1061" s="145" t="s">
        <v>17565</v>
      </c>
      <c r="H1061" s="145" t="s">
        <v>1169</v>
      </c>
      <c r="I1061" s="11" t="s">
        <v>997</v>
      </c>
      <c r="J1061" s="11" t="s">
        <v>43669</v>
      </c>
      <c r="K1061" s="11" t="s">
        <v>1166</v>
      </c>
    </row>
    <row r="1062" spans="1:11" ht="16.5" x14ac:dyDescent="0.15">
      <c r="A1062" s="145" t="s">
        <v>19233</v>
      </c>
      <c r="B1062" s="32" t="s">
        <v>1414</v>
      </c>
      <c r="C1062" s="32" t="s">
        <v>2632</v>
      </c>
      <c r="D1062" s="32" t="s">
        <v>997</v>
      </c>
      <c r="E1062" s="145" t="s">
        <v>17405</v>
      </c>
      <c r="F1062" s="145" t="s">
        <v>19234</v>
      </c>
      <c r="G1062" s="145" t="s">
        <v>17565</v>
      </c>
      <c r="H1062" s="145" t="s">
        <v>1169</v>
      </c>
      <c r="I1062" s="11" t="s">
        <v>997</v>
      </c>
      <c r="J1062" s="11" t="s">
        <v>43669</v>
      </c>
      <c r="K1062" s="11" t="s">
        <v>1166</v>
      </c>
    </row>
    <row r="1063" spans="1:11" ht="16.5" x14ac:dyDescent="0.15">
      <c r="A1063" s="145" t="s">
        <v>19235</v>
      </c>
      <c r="B1063" s="32" t="s">
        <v>2628</v>
      </c>
      <c r="C1063" s="32" t="s">
        <v>2633</v>
      </c>
      <c r="D1063" s="32" t="s">
        <v>997</v>
      </c>
      <c r="E1063" s="145" t="s">
        <v>17556</v>
      </c>
      <c r="F1063" s="145" t="s">
        <v>997</v>
      </c>
      <c r="G1063" s="145" t="s">
        <v>17565</v>
      </c>
      <c r="H1063" s="145" t="s">
        <v>1169</v>
      </c>
      <c r="I1063" s="11" t="s">
        <v>997</v>
      </c>
      <c r="J1063" s="11" t="s">
        <v>43669</v>
      </c>
      <c r="K1063" s="11" t="s">
        <v>1166</v>
      </c>
    </row>
    <row r="1064" spans="1:11" ht="16.5" x14ac:dyDescent="0.15">
      <c r="A1064" s="145" t="s">
        <v>19236</v>
      </c>
      <c r="B1064" s="32" t="s">
        <v>2628</v>
      </c>
      <c r="C1064" s="32" t="s">
        <v>2634</v>
      </c>
      <c r="D1064" s="32" t="s">
        <v>997</v>
      </c>
      <c r="E1064" s="145" t="s">
        <v>17556</v>
      </c>
      <c r="F1064" s="145" t="s">
        <v>997</v>
      </c>
      <c r="G1064" s="145" t="s">
        <v>17565</v>
      </c>
      <c r="H1064" s="145" t="s">
        <v>1169</v>
      </c>
      <c r="I1064" s="11" t="s">
        <v>997</v>
      </c>
      <c r="J1064" s="11" t="s">
        <v>43669</v>
      </c>
      <c r="K1064" s="11" t="s">
        <v>1166</v>
      </c>
    </row>
    <row r="1065" spans="1:11" ht="16.5" x14ac:dyDescent="0.15">
      <c r="A1065" s="145" t="s">
        <v>19237</v>
      </c>
      <c r="B1065" s="32" t="s">
        <v>2635</v>
      </c>
      <c r="C1065" s="32" t="s">
        <v>2636</v>
      </c>
      <c r="D1065" s="32" t="s">
        <v>997</v>
      </c>
      <c r="E1065" s="145" t="s">
        <v>17556</v>
      </c>
      <c r="F1065" s="145" t="s">
        <v>997</v>
      </c>
      <c r="G1065" s="145" t="s">
        <v>17565</v>
      </c>
      <c r="H1065" s="145" t="s">
        <v>1169</v>
      </c>
      <c r="I1065" s="11" t="s">
        <v>997</v>
      </c>
      <c r="J1065" s="11" t="s">
        <v>43669</v>
      </c>
      <c r="K1065" s="11" t="s">
        <v>1166</v>
      </c>
    </row>
    <row r="1066" spans="1:11" ht="16.5" x14ac:dyDescent="0.15">
      <c r="A1066" s="145" t="s">
        <v>19238</v>
      </c>
      <c r="B1066" s="32" t="s">
        <v>2628</v>
      </c>
      <c r="C1066" s="32" t="s">
        <v>2637</v>
      </c>
      <c r="D1066" s="32" t="s">
        <v>997</v>
      </c>
      <c r="E1066" s="145" t="s">
        <v>17556</v>
      </c>
      <c r="F1066" s="145" t="s">
        <v>997</v>
      </c>
      <c r="G1066" s="145" t="s">
        <v>17565</v>
      </c>
      <c r="H1066" s="145" t="s">
        <v>1169</v>
      </c>
      <c r="I1066" s="11" t="s">
        <v>997</v>
      </c>
      <c r="J1066" s="11" t="s">
        <v>43669</v>
      </c>
      <c r="K1066" s="11" t="s">
        <v>1166</v>
      </c>
    </row>
    <row r="1067" spans="1:11" ht="16.5" x14ac:dyDescent="0.15">
      <c r="A1067" s="145" t="s">
        <v>19239</v>
      </c>
      <c r="B1067" s="32" t="s">
        <v>2638</v>
      </c>
      <c r="C1067" s="32" t="s">
        <v>2639</v>
      </c>
      <c r="D1067" s="32" t="s">
        <v>997</v>
      </c>
      <c r="E1067" s="145" t="s">
        <v>17556</v>
      </c>
      <c r="F1067" s="145" t="s">
        <v>997</v>
      </c>
      <c r="G1067" s="145" t="s">
        <v>17565</v>
      </c>
      <c r="H1067" s="145" t="s">
        <v>1169</v>
      </c>
      <c r="I1067" s="11" t="s">
        <v>997</v>
      </c>
      <c r="J1067" s="11" t="s">
        <v>43669</v>
      </c>
      <c r="K1067" s="11" t="s">
        <v>1166</v>
      </c>
    </row>
    <row r="1068" spans="1:11" ht="16.5" x14ac:dyDescent="0.15">
      <c r="A1068" s="145" t="s">
        <v>19240</v>
      </c>
      <c r="B1068" s="32" t="s">
        <v>2551</v>
      </c>
      <c r="C1068" s="32" t="s">
        <v>2640</v>
      </c>
      <c r="D1068" s="32" t="s">
        <v>997</v>
      </c>
      <c r="E1068" s="145" t="s">
        <v>17405</v>
      </c>
      <c r="F1068" s="145" t="s">
        <v>997</v>
      </c>
      <c r="G1068" s="145" t="s">
        <v>17565</v>
      </c>
      <c r="H1068" s="145" t="s">
        <v>1169</v>
      </c>
      <c r="I1068" s="11" t="s">
        <v>997</v>
      </c>
      <c r="J1068" s="11" t="s">
        <v>43669</v>
      </c>
      <c r="K1068" s="11" t="s">
        <v>1166</v>
      </c>
    </row>
    <row r="1069" spans="1:11" ht="16.5" x14ac:dyDescent="0.15">
      <c r="A1069" s="145" t="s">
        <v>19241</v>
      </c>
      <c r="B1069" s="32" t="s">
        <v>2641</v>
      </c>
      <c r="C1069" s="32" t="s">
        <v>2642</v>
      </c>
      <c r="D1069" s="32" t="s">
        <v>997</v>
      </c>
      <c r="E1069" s="145" t="s">
        <v>17405</v>
      </c>
      <c r="F1069" s="145" t="s">
        <v>997</v>
      </c>
      <c r="G1069" s="145" t="s">
        <v>17565</v>
      </c>
      <c r="H1069" s="145" t="s">
        <v>1169</v>
      </c>
      <c r="I1069" s="11" t="s">
        <v>997</v>
      </c>
      <c r="J1069" s="11" t="s">
        <v>43669</v>
      </c>
      <c r="K1069" s="11" t="s">
        <v>1166</v>
      </c>
    </row>
    <row r="1070" spans="1:11" ht="16.5" x14ac:dyDescent="0.15">
      <c r="A1070" s="145" t="s">
        <v>19242</v>
      </c>
      <c r="B1070" s="32" t="s">
        <v>2643</v>
      </c>
      <c r="C1070" s="32" t="s">
        <v>2644</v>
      </c>
      <c r="D1070" s="32" t="s">
        <v>997</v>
      </c>
      <c r="E1070" s="145" t="s">
        <v>17405</v>
      </c>
      <c r="F1070" s="145" t="s">
        <v>997</v>
      </c>
      <c r="G1070" s="145" t="s">
        <v>17565</v>
      </c>
      <c r="H1070" s="145" t="s">
        <v>1169</v>
      </c>
      <c r="I1070" s="11" t="s">
        <v>997</v>
      </c>
      <c r="J1070" s="11" t="s">
        <v>43669</v>
      </c>
      <c r="K1070" s="11" t="s">
        <v>1166</v>
      </c>
    </row>
    <row r="1071" spans="1:11" ht="16.5" x14ac:dyDescent="0.15">
      <c r="A1071" s="145" t="s">
        <v>19243</v>
      </c>
      <c r="B1071" s="32" t="s">
        <v>2551</v>
      </c>
      <c r="C1071" s="32" t="s">
        <v>2645</v>
      </c>
      <c r="D1071" s="32" t="s">
        <v>997</v>
      </c>
      <c r="E1071" s="145" t="s">
        <v>17405</v>
      </c>
      <c r="F1071" s="145" t="s">
        <v>997</v>
      </c>
      <c r="G1071" s="145" t="s">
        <v>17565</v>
      </c>
      <c r="H1071" s="145" t="s">
        <v>1169</v>
      </c>
      <c r="I1071" s="11" t="s">
        <v>997</v>
      </c>
      <c r="J1071" s="11" t="s">
        <v>43669</v>
      </c>
      <c r="K1071" s="11" t="s">
        <v>1166</v>
      </c>
    </row>
    <row r="1072" spans="1:11" ht="16.5" x14ac:dyDescent="0.15">
      <c r="A1072" s="145" t="s">
        <v>19244</v>
      </c>
      <c r="B1072" s="32" t="s">
        <v>2646</v>
      </c>
      <c r="C1072" s="32" t="s">
        <v>2645</v>
      </c>
      <c r="D1072" s="32" t="s">
        <v>997</v>
      </c>
      <c r="E1072" s="145" t="s">
        <v>17405</v>
      </c>
      <c r="F1072" s="145" t="s">
        <v>997</v>
      </c>
      <c r="G1072" s="145" t="s">
        <v>17565</v>
      </c>
      <c r="H1072" s="145" t="s">
        <v>1169</v>
      </c>
      <c r="I1072" s="11" t="s">
        <v>997</v>
      </c>
      <c r="J1072" s="11" t="s">
        <v>43669</v>
      </c>
      <c r="K1072" s="11" t="s">
        <v>1166</v>
      </c>
    </row>
    <row r="1073" spans="1:11" ht="16.5" x14ac:dyDescent="0.15">
      <c r="A1073" s="145" t="s">
        <v>19245</v>
      </c>
      <c r="B1073" s="32" t="s">
        <v>2549</v>
      </c>
      <c r="C1073" s="32" t="s">
        <v>2647</v>
      </c>
      <c r="D1073" s="32" t="s">
        <v>997</v>
      </c>
      <c r="E1073" s="145" t="s">
        <v>17405</v>
      </c>
      <c r="F1073" s="145" t="s">
        <v>997</v>
      </c>
      <c r="G1073" s="145" t="s">
        <v>17565</v>
      </c>
      <c r="H1073" s="145" t="s">
        <v>1169</v>
      </c>
      <c r="I1073" s="11" t="s">
        <v>997</v>
      </c>
      <c r="J1073" s="11" t="s">
        <v>43669</v>
      </c>
      <c r="K1073" s="11" t="s">
        <v>1166</v>
      </c>
    </row>
    <row r="1074" spans="1:11" ht="16.5" x14ac:dyDescent="0.15">
      <c r="A1074" s="145" t="s">
        <v>19246</v>
      </c>
      <c r="B1074" s="32" t="s">
        <v>2648</v>
      </c>
      <c r="C1074" s="32" t="s">
        <v>2649</v>
      </c>
      <c r="D1074" s="32" t="s">
        <v>997</v>
      </c>
      <c r="E1074" s="145" t="s">
        <v>17405</v>
      </c>
      <c r="F1074" s="145" t="s">
        <v>997</v>
      </c>
      <c r="G1074" s="145" t="s">
        <v>17565</v>
      </c>
      <c r="H1074" s="145" t="s">
        <v>1169</v>
      </c>
      <c r="I1074" s="11" t="s">
        <v>997</v>
      </c>
      <c r="J1074" s="11" t="s">
        <v>43669</v>
      </c>
      <c r="K1074" s="11" t="s">
        <v>1166</v>
      </c>
    </row>
    <row r="1075" spans="1:11" ht="16.5" x14ac:dyDescent="0.15">
      <c r="A1075" s="145" t="s">
        <v>19247</v>
      </c>
      <c r="B1075" s="32" t="s">
        <v>2650</v>
      </c>
      <c r="C1075" s="32" t="s">
        <v>2651</v>
      </c>
      <c r="D1075" s="32" t="s">
        <v>997</v>
      </c>
      <c r="E1075" s="145" t="s">
        <v>17405</v>
      </c>
      <c r="F1075" s="145" t="s">
        <v>997</v>
      </c>
      <c r="G1075" s="145" t="s">
        <v>17565</v>
      </c>
      <c r="H1075" s="145" t="s">
        <v>1169</v>
      </c>
      <c r="I1075" s="11" t="s">
        <v>997</v>
      </c>
      <c r="J1075" s="11" t="s">
        <v>43669</v>
      </c>
      <c r="K1075" s="11" t="s">
        <v>1166</v>
      </c>
    </row>
    <row r="1076" spans="1:11" ht="16.5" x14ac:dyDescent="0.15">
      <c r="A1076" s="145" t="s">
        <v>19248</v>
      </c>
      <c r="B1076" s="32" t="s">
        <v>2650</v>
      </c>
      <c r="C1076" s="32" t="s">
        <v>2652</v>
      </c>
      <c r="D1076" s="32" t="s">
        <v>997</v>
      </c>
      <c r="E1076" s="145" t="s">
        <v>17405</v>
      </c>
      <c r="F1076" s="145" t="s">
        <v>997</v>
      </c>
      <c r="G1076" s="145" t="s">
        <v>17565</v>
      </c>
      <c r="H1076" s="145" t="s">
        <v>1169</v>
      </c>
      <c r="I1076" s="11" t="s">
        <v>997</v>
      </c>
      <c r="J1076" s="11" t="s">
        <v>43669</v>
      </c>
      <c r="K1076" s="11" t="s">
        <v>1166</v>
      </c>
    </row>
    <row r="1077" spans="1:11" ht="16.5" x14ac:dyDescent="0.15">
      <c r="A1077" s="145" t="s">
        <v>19249</v>
      </c>
      <c r="B1077" s="32" t="s">
        <v>2650</v>
      </c>
      <c r="C1077" s="32" t="s">
        <v>2653</v>
      </c>
      <c r="D1077" s="32" t="s">
        <v>997</v>
      </c>
      <c r="E1077" s="145" t="s">
        <v>17405</v>
      </c>
      <c r="F1077" s="145" t="s">
        <v>997</v>
      </c>
      <c r="G1077" s="145" t="s">
        <v>17565</v>
      </c>
      <c r="H1077" s="145" t="s">
        <v>1169</v>
      </c>
      <c r="I1077" s="11" t="s">
        <v>997</v>
      </c>
      <c r="J1077" s="11" t="s">
        <v>43669</v>
      </c>
      <c r="K1077" s="11" t="s">
        <v>1166</v>
      </c>
    </row>
    <row r="1078" spans="1:11" ht="16.5" x14ac:dyDescent="0.15">
      <c r="A1078" s="145" t="s">
        <v>19250</v>
      </c>
      <c r="B1078" s="32" t="s">
        <v>2650</v>
      </c>
      <c r="C1078" s="32" t="s">
        <v>2654</v>
      </c>
      <c r="D1078" s="32" t="s">
        <v>997</v>
      </c>
      <c r="E1078" s="145" t="s">
        <v>17405</v>
      </c>
      <c r="F1078" s="145" t="s">
        <v>997</v>
      </c>
      <c r="G1078" s="145" t="s">
        <v>17565</v>
      </c>
      <c r="H1078" s="145" t="s">
        <v>1169</v>
      </c>
      <c r="I1078" s="11" t="s">
        <v>997</v>
      </c>
      <c r="J1078" s="11" t="s">
        <v>43669</v>
      </c>
      <c r="K1078" s="11" t="s">
        <v>1166</v>
      </c>
    </row>
    <row r="1079" spans="1:11" ht="16.5" x14ac:dyDescent="0.15">
      <c r="A1079" s="145" t="s">
        <v>19251</v>
      </c>
      <c r="B1079" s="32" t="s">
        <v>2655</v>
      </c>
      <c r="C1079" s="32" t="s">
        <v>2656</v>
      </c>
      <c r="D1079" s="32" t="s">
        <v>997</v>
      </c>
      <c r="E1079" s="145" t="s">
        <v>17405</v>
      </c>
      <c r="F1079" s="145" t="s">
        <v>997</v>
      </c>
      <c r="G1079" s="145" t="s">
        <v>17565</v>
      </c>
      <c r="H1079" s="145" t="s">
        <v>1169</v>
      </c>
      <c r="I1079" s="11" t="s">
        <v>997</v>
      </c>
      <c r="J1079" s="11" t="s">
        <v>43669</v>
      </c>
      <c r="K1079" s="11" t="s">
        <v>1166</v>
      </c>
    </row>
    <row r="1080" spans="1:11" ht="16.5" x14ac:dyDescent="0.15">
      <c r="A1080" s="145" t="s">
        <v>19252</v>
      </c>
      <c r="B1080" s="32" t="s">
        <v>2657</v>
      </c>
      <c r="C1080" s="32" t="s">
        <v>2658</v>
      </c>
      <c r="D1080" s="32" t="s">
        <v>997</v>
      </c>
      <c r="E1080" s="145" t="s">
        <v>17405</v>
      </c>
      <c r="F1080" s="145" t="s">
        <v>997</v>
      </c>
      <c r="G1080" s="145" t="s">
        <v>17565</v>
      </c>
      <c r="H1080" s="145" t="s">
        <v>1169</v>
      </c>
      <c r="I1080" s="11" t="s">
        <v>997</v>
      </c>
      <c r="J1080" s="11" t="s">
        <v>43669</v>
      </c>
      <c r="K1080" s="11" t="s">
        <v>1166</v>
      </c>
    </row>
    <row r="1081" spans="1:11" ht="16.5" x14ac:dyDescent="0.15">
      <c r="A1081" s="145" t="s">
        <v>19253</v>
      </c>
      <c r="B1081" s="32" t="s">
        <v>2659</v>
      </c>
      <c r="C1081" s="32" t="s">
        <v>2660</v>
      </c>
      <c r="D1081" s="32" t="s">
        <v>997</v>
      </c>
      <c r="E1081" s="145" t="s">
        <v>17405</v>
      </c>
      <c r="F1081" s="145" t="s">
        <v>997</v>
      </c>
      <c r="G1081" s="145" t="s">
        <v>17565</v>
      </c>
      <c r="H1081" s="145" t="s">
        <v>1169</v>
      </c>
      <c r="I1081" s="11" t="s">
        <v>997</v>
      </c>
      <c r="J1081" s="11" t="s">
        <v>43669</v>
      </c>
      <c r="K1081" s="11" t="s">
        <v>1166</v>
      </c>
    </row>
    <row r="1082" spans="1:11" ht="16.5" x14ac:dyDescent="0.15">
      <c r="A1082" s="145" t="s">
        <v>19254</v>
      </c>
      <c r="B1082" s="32" t="s">
        <v>2661</v>
      </c>
      <c r="C1082" s="32" t="s">
        <v>2662</v>
      </c>
      <c r="D1082" s="32" t="s">
        <v>997</v>
      </c>
      <c r="E1082" s="145" t="s">
        <v>17405</v>
      </c>
      <c r="F1082" s="145" t="s">
        <v>997</v>
      </c>
      <c r="G1082" s="145" t="s">
        <v>17565</v>
      </c>
      <c r="H1082" s="145" t="s">
        <v>1169</v>
      </c>
      <c r="I1082" s="11" t="s">
        <v>997</v>
      </c>
      <c r="J1082" s="11" t="s">
        <v>43669</v>
      </c>
      <c r="K1082" s="11" t="s">
        <v>1166</v>
      </c>
    </row>
    <row r="1083" spans="1:11" ht="16.5" x14ac:dyDescent="0.15">
      <c r="A1083" s="145" t="s">
        <v>19255</v>
      </c>
      <c r="B1083" s="32" t="s">
        <v>2663</v>
      </c>
      <c r="C1083" s="32" t="s">
        <v>2664</v>
      </c>
      <c r="D1083" s="32" t="s">
        <v>997</v>
      </c>
      <c r="E1083" s="145" t="s">
        <v>17405</v>
      </c>
      <c r="F1083" s="145" t="s">
        <v>997</v>
      </c>
      <c r="G1083" s="145" t="s">
        <v>17565</v>
      </c>
      <c r="H1083" s="145" t="s">
        <v>1169</v>
      </c>
      <c r="I1083" s="11" t="s">
        <v>997</v>
      </c>
      <c r="J1083" s="11" t="s">
        <v>43669</v>
      </c>
      <c r="K1083" s="11" t="s">
        <v>1166</v>
      </c>
    </row>
    <row r="1084" spans="1:11" ht="16.5" x14ac:dyDescent="0.15">
      <c r="A1084" s="145" t="s">
        <v>19256</v>
      </c>
      <c r="B1084" s="32" t="s">
        <v>2665</v>
      </c>
      <c r="C1084" s="32" t="s">
        <v>2666</v>
      </c>
      <c r="D1084" s="32" t="s">
        <v>997</v>
      </c>
      <c r="E1084" s="145" t="s">
        <v>17405</v>
      </c>
      <c r="F1084" s="145" t="s">
        <v>997</v>
      </c>
      <c r="G1084" s="145" t="s">
        <v>17565</v>
      </c>
      <c r="H1084" s="145" t="s">
        <v>1169</v>
      </c>
      <c r="I1084" s="11" t="s">
        <v>997</v>
      </c>
      <c r="J1084" s="11" t="s">
        <v>43669</v>
      </c>
      <c r="K1084" s="11" t="s">
        <v>1166</v>
      </c>
    </row>
    <row r="1085" spans="1:11" ht="16.5" x14ac:dyDescent="0.15">
      <c r="A1085" s="145" t="s">
        <v>19257</v>
      </c>
      <c r="B1085" s="32" t="s">
        <v>2667</v>
      </c>
      <c r="C1085" s="32" t="s">
        <v>2668</v>
      </c>
      <c r="D1085" s="32" t="s">
        <v>997</v>
      </c>
      <c r="E1085" s="145" t="s">
        <v>17405</v>
      </c>
      <c r="F1085" s="145" t="s">
        <v>997</v>
      </c>
      <c r="G1085" s="145" t="s">
        <v>17565</v>
      </c>
      <c r="H1085" s="145" t="s">
        <v>1169</v>
      </c>
      <c r="I1085" s="11" t="s">
        <v>997</v>
      </c>
      <c r="J1085" s="11" t="s">
        <v>43669</v>
      </c>
      <c r="K1085" s="11" t="s">
        <v>1166</v>
      </c>
    </row>
    <row r="1086" spans="1:11" ht="16.5" x14ac:dyDescent="0.15">
      <c r="A1086" s="145" t="s">
        <v>19258</v>
      </c>
      <c r="B1086" s="32" t="s">
        <v>2669</v>
      </c>
      <c r="C1086" s="32" t="s">
        <v>2670</v>
      </c>
      <c r="D1086" s="32" t="s">
        <v>997</v>
      </c>
      <c r="E1086" s="145" t="s">
        <v>17405</v>
      </c>
      <c r="F1086" s="145" t="s">
        <v>997</v>
      </c>
      <c r="G1086" s="145" t="s">
        <v>17565</v>
      </c>
      <c r="H1086" s="145" t="s">
        <v>1169</v>
      </c>
      <c r="I1086" s="11" t="s">
        <v>997</v>
      </c>
      <c r="J1086" s="11" t="s">
        <v>43669</v>
      </c>
      <c r="K1086" s="11" t="s">
        <v>1166</v>
      </c>
    </row>
    <row r="1087" spans="1:11" ht="16.5" x14ac:dyDescent="0.15">
      <c r="A1087" s="145" t="s">
        <v>19259</v>
      </c>
      <c r="B1087" s="32" t="s">
        <v>2671</v>
      </c>
      <c r="C1087" s="32" t="s">
        <v>2672</v>
      </c>
      <c r="D1087" s="32" t="s">
        <v>997</v>
      </c>
      <c r="E1087" s="145" t="s">
        <v>17581</v>
      </c>
      <c r="F1087" s="145" t="s">
        <v>997</v>
      </c>
      <c r="G1087" s="145" t="s">
        <v>17565</v>
      </c>
      <c r="H1087" s="145" t="s">
        <v>1285</v>
      </c>
      <c r="I1087" s="11" t="s">
        <v>997</v>
      </c>
      <c r="J1087" s="11" t="s">
        <v>43669</v>
      </c>
      <c r="K1087" s="11" t="s">
        <v>1166</v>
      </c>
    </row>
    <row r="1088" spans="1:11" ht="16.5" x14ac:dyDescent="0.15">
      <c r="A1088" s="145" t="s">
        <v>19260</v>
      </c>
      <c r="B1088" s="32" t="s">
        <v>2673</v>
      </c>
      <c r="C1088" s="32" t="s">
        <v>2674</v>
      </c>
      <c r="D1088" s="32" t="s">
        <v>997</v>
      </c>
      <c r="E1088" s="145" t="s">
        <v>17581</v>
      </c>
      <c r="F1088" s="145" t="s">
        <v>997</v>
      </c>
      <c r="G1088" s="145" t="s">
        <v>17565</v>
      </c>
      <c r="H1088" s="145" t="s">
        <v>1169</v>
      </c>
      <c r="I1088" s="11" t="s">
        <v>997</v>
      </c>
      <c r="J1088" s="11" t="s">
        <v>43669</v>
      </c>
      <c r="K1088" s="11" t="s">
        <v>1166</v>
      </c>
    </row>
    <row r="1089" spans="1:11" ht="16.5" x14ac:dyDescent="0.15">
      <c r="A1089" s="145" t="s">
        <v>19261</v>
      </c>
      <c r="B1089" s="32" t="s">
        <v>2675</v>
      </c>
      <c r="C1089" s="32" t="s">
        <v>2676</v>
      </c>
      <c r="D1089" s="32" t="s">
        <v>997</v>
      </c>
      <c r="E1089" s="145" t="s">
        <v>17581</v>
      </c>
      <c r="F1089" s="145" t="s">
        <v>997</v>
      </c>
      <c r="G1089" s="145" t="s">
        <v>17565</v>
      </c>
      <c r="H1089" s="145" t="s">
        <v>1169</v>
      </c>
      <c r="I1089" s="11" t="s">
        <v>997</v>
      </c>
      <c r="J1089" s="11" t="s">
        <v>43669</v>
      </c>
      <c r="K1089" s="11" t="s">
        <v>1166</v>
      </c>
    </row>
    <row r="1090" spans="1:11" ht="16.5" x14ac:dyDescent="0.15">
      <c r="A1090" s="145" t="s">
        <v>19262</v>
      </c>
      <c r="B1090" s="32" t="s">
        <v>2677</v>
      </c>
      <c r="C1090" s="32" t="s">
        <v>2678</v>
      </c>
      <c r="D1090" s="32" t="s">
        <v>997</v>
      </c>
      <c r="E1090" s="145" t="s">
        <v>17581</v>
      </c>
      <c r="F1090" s="145" t="s">
        <v>997</v>
      </c>
      <c r="G1090" s="145" t="s">
        <v>17565</v>
      </c>
      <c r="H1090" s="145" t="s">
        <v>1169</v>
      </c>
      <c r="I1090" s="11" t="s">
        <v>997</v>
      </c>
      <c r="J1090" s="11" t="s">
        <v>43669</v>
      </c>
      <c r="K1090" s="11" t="s">
        <v>1166</v>
      </c>
    </row>
    <row r="1091" spans="1:11" ht="16.5" x14ac:dyDescent="0.15">
      <c r="A1091" s="145" t="s">
        <v>19263</v>
      </c>
      <c r="B1091" s="32" t="s">
        <v>2679</v>
      </c>
      <c r="C1091" s="32" t="s">
        <v>300</v>
      </c>
      <c r="D1091" s="32" t="s">
        <v>997</v>
      </c>
      <c r="E1091" s="145" t="s">
        <v>17581</v>
      </c>
      <c r="F1091" s="145" t="s">
        <v>997</v>
      </c>
      <c r="G1091" s="145" t="s">
        <v>17565</v>
      </c>
      <c r="H1091" s="145" t="s">
        <v>1169</v>
      </c>
      <c r="I1091" s="11" t="s">
        <v>997</v>
      </c>
      <c r="J1091" s="11" t="s">
        <v>43669</v>
      </c>
      <c r="K1091" s="11" t="s">
        <v>1166</v>
      </c>
    </row>
    <row r="1092" spans="1:11" ht="16.5" x14ac:dyDescent="0.15">
      <c r="A1092" s="145" t="s">
        <v>19264</v>
      </c>
      <c r="B1092" s="32" t="s">
        <v>2680</v>
      </c>
      <c r="C1092" s="32" t="s">
        <v>300</v>
      </c>
      <c r="D1092" s="32" t="s">
        <v>997</v>
      </c>
      <c r="E1092" s="145" t="s">
        <v>17581</v>
      </c>
      <c r="F1092" s="145" t="s">
        <v>997</v>
      </c>
      <c r="G1092" s="145" t="s">
        <v>17565</v>
      </c>
      <c r="H1092" s="145" t="s">
        <v>1169</v>
      </c>
      <c r="I1092" s="11" t="s">
        <v>997</v>
      </c>
      <c r="J1092" s="11" t="s">
        <v>43669</v>
      </c>
      <c r="K1092" s="11" t="s">
        <v>1166</v>
      </c>
    </row>
    <row r="1093" spans="1:11" ht="16.5" x14ac:dyDescent="0.15">
      <c r="A1093" s="145" t="s">
        <v>19265</v>
      </c>
      <c r="B1093" s="32" t="s">
        <v>2681</v>
      </c>
      <c r="C1093" s="32" t="s">
        <v>300</v>
      </c>
      <c r="D1093" s="32" t="s">
        <v>997</v>
      </c>
      <c r="E1093" s="145" t="s">
        <v>17405</v>
      </c>
      <c r="F1093" s="145" t="s">
        <v>19266</v>
      </c>
      <c r="G1093" s="145" t="s">
        <v>17565</v>
      </c>
      <c r="H1093" s="145" t="s">
        <v>1169</v>
      </c>
      <c r="I1093" s="11" t="s">
        <v>997</v>
      </c>
      <c r="J1093" s="11" t="s">
        <v>43669</v>
      </c>
      <c r="K1093" s="11" t="s">
        <v>1166</v>
      </c>
    </row>
    <row r="1094" spans="1:11" ht="16.5" x14ac:dyDescent="0.15">
      <c r="A1094" s="145" t="s">
        <v>19267</v>
      </c>
      <c r="B1094" s="32" t="s">
        <v>2682</v>
      </c>
      <c r="C1094" s="32" t="s">
        <v>300</v>
      </c>
      <c r="D1094" s="32" t="s">
        <v>997</v>
      </c>
      <c r="E1094" s="145" t="s">
        <v>17405</v>
      </c>
      <c r="F1094" s="145" t="s">
        <v>19268</v>
      </c>
      <c r="G1094" s="145" t="s">
        <v>17565</v>
      </c>
      <c r="H1094" s="145" t="s">
        <v>1169</v>
      </c>
      <c r="I1094" s="11" t="s">
        <v>997</v>
      </c>
      <c r="J1094" s="11" t="s">
        <v>43669</v>
      </c>
      <c r="K1094" s="11" t="s">
        <v>1166</v>
      </c>
    </row>
    <row r="1095" spans="1:11" ht="16.5" x14ac:dyDescent="0.15">
      <c r="A1095" s="145" t="s">
        <v>19269</v>
      </c>
      <c r="B1095" s="32" t="s">
        <v>2683</v>
      </c>
      <c r="C1095" s="32" t="s">
        <v>300</v>
      </c>
      <c r="D1095" s="32" t="s">
        <v>997</v>
      </c>
      <c r="E1095" s="145" t="s">
        <v>17405</v>
      </c>
      <c r="F1095" s="145" t="s">
        <v>19270</v>
      </c>
      <c r="G1095" s="145" t="s">
        <v>17565</v>
      </c>
      <c r="H1095" s="145" t="s">
        <v>1169</v>
      </c>
      <c r="I1095" s="11" t="s">
        <v>997</v>
      </c>
      <c r="J1095" s="11" t="s">
        <v>43669</v>
      </c>
      <c r="K1095" s="11" t="s">
        <v>1166</v>
      </c>
    </row>
    <row r="1096" spans="1:11" ht="16.5" x14ac:dyDescent="0.15">
      <c r="A1096" s="145" t="s">
        <v>19271</v>
      </c>
      <c r="B1096" s="32" t="s">
        <v>2684</v>
      </c>
      <c r="C1096" s="32" t="s">
        <v>300</v>
      </c>
      <c r="D1096" s="32" t="s">
        <v>997</v>
      </c>
      <c r="E1096" s="145" t="s">
        <v>17405</v>
      </c>
      <c r="F1096" s="145" t="s">
        <v>19272</v>
      </c>
      <c r="G1096" s="145" t="s">
        <v>17565</v>
      </c>
      <c r="H1096" s="145" t="s">
        <v>1169</v>
      </c>
      <c r="I1096" s="11" t="s">
        <v>997</v>
      </c>
      <c r="J1096" s="11" t="s">
        <v>43669</v>
      </c>
      <c r="K1096" s="11" t="s">
        <v>1166</v>
      </c>
    </row>
    <row r="1097" spans="1:11" ht="16.5" x14ac:dyDescent="0.15">
      <c r="A1097" s="145" t="s">
        <v>19273</v>
      </c>
      <c r="B1097" s="32" t="s">
        <v>2685</v>
      </c>
      <c r="C1097" s="32" t="s">
        <v>2686</v>
      </c>
      <c r="D1097" s="32" t="s">
        <v>997</v>
      </c>
      <c r="E1097" s="145" t="s">
        <v>19231</v>
      </c>
      <c r="F1097" s="145" t="s">
        <v>997</v>
      </c>
      <c r="G1097" s="145" t="s">
        <v>17565</v>
      </c>
      <c r="H1097" s="145" t="s">
        <v>1169</v>
      </c>
      <c r="I1097" s="11" t="s">
        <v>997</v>
      </c>
      <c r="J1097" s="11" t="s">
        <v>43669</v>
      </c>
      <c r="K1097" s="11" t="s">
        <v>1166</v>
      </c>
    </row>
    <row r="1098" spans="1:11" ht="16.5" x14ac:dyDescent="0.15">
      <c r="A1098" s="145" t="s">
        <v>19274</v>
      </c>
      <c r="B1098" s="32" t="s">
        <v>2687</v>
      </c>
      <c r="C1098" s="32" t="s">
        <v>300</v>
      </c>
      <c r="D1098" s="32" t="s">
        <v>997</v>
      </c>
      <c r="E1098" s="145" t="s">
        <v>19231</v>
      </c>
      <c r="F1098" s="145" t="s">
        <v>997</v>
      </c>
      <c r="G1098" s="145" t="s">
        <v>17565</v>
      </c>
      <c r="H1098" s="145" t="s">
        <v>1169</v>
      </c>
      <c r="I1098" s="11" t="s">
        <v>997</v>
      </c>
      <c r="J1098" s="11" t="s">
        <v>43669</v>
      </c>
      <c r="K1098" s="11" t="s">
        <v>1166</v>
      </c>
    </row>
    <row r="1099" spans="1:11" ht="16.5" x14ac:dyDescent="0.15">
      <c r="A1099" s="145" t="s">
        <v>19275</v>
      </c>
      <c r="B1099" s="32" t="s">
        <v>2688</v>
      </c>
      <c r="C1099" s="32" t="s">
        <v>2689</v>
      </c>
      <c r="D1099" s="32" t="s">
        <v>997</v>
      </c>
      <c r="E1099" s="145" t="s">
        <v>17405</v>
      </c>
      <c r="F1099" s="145" t="s">
        <v>997</v>
      </c>
      <c r="G1099" s="145" t="s">
        <v>17565</v>
      </c>
      <c r="H1099" s="145" t="s">
        <v>1169</v>
      </c>
      <c r="I1099" s="11" t="s">
        <v>997</v>
      </c>
      <c r="J1099" s="11" t="s">
        <v>43669</v>
      </c>
      <c r="K1099" s="11" t="s">
        <v>1166</v>
      </c>
    </row>
    <row r="1100" spans="1:11" ht="16.5" x14ac:dyDescent="0.15">
      <c r="A1100" s="145" t="s">
        <v>19276</v>
      </c>
      <c r="B1100" s="32" t="s">
        <v>2690</v>
      </c>
      <c r="C1100" s="32" t="s">
        <v>2691</v>
      </c>
      <c r="D1100" s="32" t="s">
        <v>997</v>
      </c>
      <c r="E1100" s="145" t="s">
        <v>19277</v>
      </c>
      <c r="F1100" s="145" t="s">
        <v>19278</v>
      </c>
      <c r="G1100" s="145" t="s">
        <v>17565</v>
      </c>
      <c r="H1100" s="145" t="s">
        <v>1169</v>
      </c>
      <c r="I1100" s="11" t="s">
        <v>997</v>
      </c>
      <c r="J1100" s="11" t="s">
        <v>43669</v>
      </c>
      <c r="K1100" s="11" t="s">
        <v>1166</v>
      </c>
    </row>
    <row r="1101" spans="1:11" ht="16.5" x14ac:dyDescent="0.15">
      <c r="A1101" s="145" t="s">
        <v>19279</v>
      </c>
      <c r="B1101" s="32" t="s">
        <v>2692</v>
      </c>
      <c r="C1101" s="32" t="s">
        <v>2691</v>
      </c>
      <c r="D1101" s="32" t="s">
        <v>997</v>
      </c>
      <c r="E1101" s="145" t="s">
        <v>19277</v>
      </c>
      <c r="F1101" s="145" t="s">
        <v>19280</v>
      </c>
      <c r="G1101" s="145" t="s">
        <v>17565</v>
      </c>
      <c r="H1101" s="145" t="s">
        <v>1169</v>
      </c>
      <c r="I1101" s="11" t="s">
        <v>997</v>
      </c>
      <c r="J1101" s="11" t="s">
        <v>43669</v>
      </c>
      <c r="K1101" s="11" t="s">
        <v>1166</v>
      </c>
    </row>
    <row r="1102" spans="1:11" ht="16.5" x14ac:dyDescent="0.15">
      <c r="A1102" s="145" t="s">
        <v>19281</v>
      </c>
      <c r="B1102" s="32" t="s">
        <v>2693</v>
      </c>
      <c r="C1102" s="32" t="s">
        <v>2691</v>
      </c>
      <c r="D1102" s="32" t="s">
        <v>997</v>
      </c>
      <c r="E1102" s="145" t="s">
        <v>19277</v>
      </c>
      <c r="F1102" s="145" t="s">
        <v>19282</v>
      </c>
      <c r="G1102" s="145" t="s">
        <v>17565</v>
      </c>
      <c r="H1102" s="145" t="s">
        <v>1169</v>
      </c>
      <c r="I1102" s="11" t="s">
        <v>997</v>
      </c>
      <c r="J1102" s="11" t="s">
        <v>43669</v>
      </c>
      <c r="K1102" s="11" t="s">
        <v>1166</v>
      </c>
    </row>
    <row r="1103" spans="1:11" ht="16.5" x14ac:dyDescent="0.15">
      <c r="A1103" s="145" t="s">
        <v>19283</v>
      </c>
      <c r="B1103" s="32" t="s">
        <v>2694</v>
      </c>
      <c r="C1103" s="32" t="s">
        <v>2691</v>
      </c>
      <c r="D1103" s="32" t="s">
        <v>997</v>
      </c>
      <c r="E1103" s="145" t="s">
        <v>19277</v>
      </c>
      <c r="F1103" s="145" t="s">
        <v>19284</v>
      </c>
      <c r="G1103" s="145" t="s">
        <v>17565</v>
      </c>
      <c r="H1103" s="145" t="s">
        <v>1169</v>
      </c>
      <c r="I1103" s="11" t="s">
        <v>997</v>
      </c>
      <c r="J1103" s="11" t="s">
        <v>43669</v>
      </c>
      <c r="K1103" s="11" t="s">
        <v>1166</v>
      </c>
    </row>
    <row r="1104" spans="1:11" ht="16.5" x14ac:dyDescent="0.15">
      <c r="A1104" s="145" t="s">
        <v>19285</v>
      </c>
      <c r="B1104" s="32" t="s">
        <v>2695</v>
      </c>
      <c r="C1104" s="32" t="s">
        <v>300</v>
      </c>
      <c r="D1104" s="32" t="s">
        <v>997</v>
      </c>
      <c r="E1104" s="145" t="s">
        <v>19277</v>
      </c>
      <c r="F1104" s="145" t="s">
        <v>19286</v>
      </c>
      <c r="G1104" s="145" t="s">
        <v>17565</v>
      </c>
      <c r="H1104" s="145" t="s">
        <v>1169</v>
      </c>
      <c r="I1104" s="11" t="s">
        <v>997</v>
      </c>
      <c r="J1104" s="11" t="s">
        <v>43669</v>
      </c>
      <c r="K1104" s="11" t="s">
        <v>1166</v>
      </c>
    </row>
    <row r="1105" spans="1:11" ht="16.5" x14ac:dyDescent="0.15">
      <c r="A1105" s="145" t="s">
        <v>19287</v>
      </c>
      <c r="B1105" s="32" t="s">
        <v>2696</v>
      </c>
      <c r="C1105" s="32" t="s">
        <v>300</v>
      </c>
      <c r="D1105" s="32" t="s">
        <v>997</v>
      </c>
      <c r="E1105" s="145" t="s">
        <v>19277</v>
      </c>
      <c r="F1105" s="145" t="s">
        <v>19288</v>
      </c>
      <c r="G1105" s="145" t="s">
        <v>17565</v>
      </c>
      <c r="H1105" s="145" t="s">
        <v>1169</v>
      </c>
      <c r="I1105" s="11" t="s">
        <v>997</v>
      </c>
      <c r="J1105" s="11" t="s">
        <v>43669</v>
      </c>
      <c r="K1105" s="11" t="s">
        <v>1166</v>
      </c>
    </row>
    <row r="1106" spans="1:11" ht="16.5" x14ac:dyDescent="0.15">
      <c r="A1106" s="145" t="s">
        <v>19289</v>
      </c>
      <c r="B1106" s="32" t="s">
        <v>2697</v>
      </c>
      <c r="C1106" s="32" t="s">
        <v>300</v>
      </c>
      <c r="D1106" s="32" t="s">
        <v>997</v>
      </c>
      <c r="E1106" s="145" t="s">
        <v>1056</v>
      </c>
      <c r="F1106" s="145" t="s">
        <v>19290</v>
      </c>
      <c r="G1106" s="145" t="s">
        <v>17565</v>
      </c>
      <c r="H1106" s="145" t="s">
        <v>1169</v>
      </c>
      <c r="I1106" s="11" t="s">
        <v>997</v>
      </c>
      <c r="J1106" s="11" t="s">
        <v>43669</v>
      </c>
      <c r="K1106" s="11" t="s">
        <v>1166</v>
      </c>
    </row>
    <row r="1107" spans="1:11" ht="16.5" x14ac:dyDescent="0.15">
      <c r="A1107" s="145" t="s">
        <v>19291</v>
      </c>
      <c r="B1107" s="32" t="s">
        <v>2698</v>
      </c>
      <c r="C1107" s="32" t="s">
        <v>300</v>
      </c>
      <c r="D1107" s="32" t="s">
        <v>997</v>
      </c>
      <c r="E1107" s="145" t="s">
        <v>19277</v>
      </c>
      <c r="F1107" s="145" t="s">
        <v>19292</v>
      </c>
      <c r="G1107" s="145" t="s">
        <v>17565</v>
      </c>
      <c r="H1107" s="145" t="s">
        <v>1169</v>
      </c>
      <c r="I1107" s="11" t="s">
        <v>997</v>
      </c>
      <c r="J1107" s="11" t="s">
        <v>43669</v>
      </c>
      <c r="K1107" s="11" t="s">
        <v>1166</v>
      </c>
    </row>
    <row r="1108" spans="1:11" ht="16.5" x14ac:dyDescent="0.15">
      <c r="A1108" s="145" t="s">
        <v>19293</v>
      </c>
      <c r="B1108" s="32" t="s">
        <v>2699</v>
      </c>
      <c r="C1108" s="32" t="s">
        <v>300</v>
      </c>
      <c r="D1108" s="32" t="s">
        <v>997</v>
      </c>
      <c r="E1108" s="145" t="s">
        <v>19277</v>
      </c>
      <c r="F1108" s="145" t="s">
        <v>19294</v>
      </c>
      <c r="G1108" s="145" t="s">
        <v>17565</v>
      </c>
      <c r="H1108" s="145" t="s">
        <v>1169</v>
      </c>
      <c r="I1108" s="11" t="s">
        <v>997</v>
      </c>
      <c r="J1108" s="11" t="s">
        <v>43669</v>
      </c>
      <c r="K1108" s="11" t="s">
        <v>1166</v>
      </c>
    </row>
    <row r="1109" spans="1:11" ht="16.5" x14ac:dyDescent="0.15">
      <c r="A1109" s="145" t="s">
        <v>19295</v>
      </c>
      <c r="B1109" s="32" t="s">
        <v>2700</v>
      </c>
      <c r="C1109" s="32" t="s">
        <v>300</v>
      </c>
      <c r="D1109" s="32" t="s">
        <v>997</v>
      </c>
      <c r="E1109" s="145" t="s">
        <v>19277</v>
      </c>
      <c r="F1109" s="145" t="s">
        <v>19296</v>
      </c>
      <c r="G1109" s="145" t="s">
        <v>17565</v>
      </c>
      <c r="H1109" s="145" t="s">
        <v>1169</v>
      </c>
      <c r="I1109" s="11" t="s">
        <v>997</v>
      </c>
      <c r="J1109" s="11" t="s">
        <v>43669</v>
      </c>
      <c r="K1109" s="11" t="s">
        <v>1166</v>
      </c>
    </row>
    <row r="1110" spans="1:11" ht="16.5" x14ac:dyDescent="0.15">
      <c r="A1110" s="145" t="s">
        <v>19297</v>
      </c>
      <c r="B1110" s="32" t="s">
        <v>2701</v>
      </c>
      <c r="C1110" s="32" t="s">
        <v>2702</v>
      </c>
      <c r="D1110" s="32" t="s">
        <v>997</v>
      </c>
      <c r="E1110" s="145" t="s">
        <v>19277</v>
      </c>
      <c r="F1110" s="145" t="s">
        <v>19298</v>
      </c>
      <c r="G1110" s="145" t="s">
        <v>17565</v>
      </c>
      <c r="H1110" s="145" t="s">
        <v>1169</v>
      </c>
      <c r="I1110" s="11" t="s">
        <v>997</v>
      </c>
      <c r="J1110" s="11" t="s">
        <v>43669</v>
      </c>
      <c r="K1110" s="11" t="s">
        <v>1166</v>
      </c>
    </row>
    <row r="1111" spans="1:11" ht="16.5" x14ac:dyDescent="0.15">
      <c r="A1111" s="145" t="s">
        <v>19299</v>
      </c>
      <c r="B1111" s="32" t="s">
        <v>2703</v>
      </c>
      <c r="C1111" s="32" t="s">
        <v>300</v>
      </c>
      <c r="D1111" s="32" t="s">
        <v>997</v>
      </c>
      <c r="E1111" s="145" t="s">
        <v>19277</v>
      </c>
      <c r="F1111" s="145" t="s">
        <v>19300</v>
      </c>
      <c r="G1111" s="145" t="s">
        <v>17565</v>
      </c>
      <c r="H1111" s="145" t="s">
        <v>1169</v>
      </c>
      <c r="I1111" s="11" t="s">
        <v>997</v>
      </c>
      <c r="J1111" s="11" t="s">
        <v>43669</v>
      </c>
      <c r="K1111" s="11" t="s">
        <v>1166</v>
      </c>
    </row>
    <row r="1112" spans="1:11" ht="16.5" x14ac:dyDescent="0.15">
      <c r="A1112" s="145" t="s">
        <v>19301</v>
      </c>
      <c r="B1112" s="32" t="s">
        <v>2704</v>
      </c>
      <c r="C1112" s="32" t="s">
        <v>2705</v>
      </c>
      <c r="D1112" s="32" t="s">
        <v>997</v>
      </c>
      <c r="E1112" s="145" t="s">
        <v>17405</v>
      </c>
      <c r="F1112" s="145" t="s">
        <v>997</v>
      </c>
      <c r="G1112" s="145" t="s">
        <v>17565</v>
      </c>
      <c r="H1112" s="145" t="s">
        <v>1169</v>
      </c>
      <c r="I1112" s="11" t="s">
        <v>997</v>
      </c>
      <c r="J1112" s="11" t="s">
        <v>43669</v>
      </c>
      <c r="K1112" s="11" t="s">
        <v>1166</v>
      </c>
    </row>
    <row r="1113" spans="1:11" ht="16.5" x14ac:dyDescent="0.15">
      <c r="A1113" s="145" t="s">
        <v>19302</v>
      </c>
      <c r="B1113" s="32" t="s">
        <v>2706</v>
      </c>
      <c r="C1113" s="32" t="s">
        <v>2707</v>
      </c>
      <c r="D1113" s="32" t="s">
        <v>997</v>
      </c>
      <c r="E1113" s="145" t="s">
        <v>17405</v>
      </c>
      <c r="F1113" s="145" t="s">
        <v>997</v>
      </c>
      <c r="G1113" s="145" t="s">
        <v>17565</v>
      </c>
      <c r="H1113" s="145" t="s">
        <v>1169</v>
      </c>
      <c r="I1113" s="11" t="s">
        <v>997</v>
      </c>
      <c r="J1113" s="11" t="s">
        <v>43669</v>
      </c>
      <c r="K1113" s="11" t="s">
        <v>1166</v>
      </c>
    </row>
    <row r="1114" spans="1:11" ht="16.5" x14ac:dyDescent="0.15">
      <c r="A1114" s="145" t="s">
        <v>19303</v>
      </c>
      <c r="B1114" s="32" t="s">
        <v>2706</v>
      </c>
      <c r="C1114" s="32" t="s">
        <v>2708</v>
      </c>
      <c r="D1114" s="32" t="s">
        <v>997</v>
      </c>
      <c r="E1114" s="145" t="s">
        <v>17405</v>
      </c>
      <c r="F1114" s="145" t="s">
        <v>997</v>
      </c>
      <c r="G1114" s="145" t="s">
        <v>17565</v>
      </c>
      <c r="H1114" s="145" t="s">
        <v>1169</v>
      </c>
      <c r="I1114" s="11" t="s">
        <v>997</v>
      </c>
      <c r="J1114" s="11" t="s">
        <v>43669</v>
      </c>
      <c r="K1114" s="11" t="s">
        <v>1166</v>
      </c>
    </row>
    <row r="1115" spans="1:11" ht="16.5" x14ac:dyDescent="0.15">
      <c r="A1115" s="145" t="s">
        <v>19304</v>
      </c>
      <c r="B1115" s="32" t="s">
        <v>2709</v>
      </c>
      <c r="C1115" s="32" t="s">
        <v>2710</v>
      </c>
      <c r="D1115" s="32" t="s">
        <v>997</v>
      </c>
      <c r="E1115" s="145" t="s">
        <v>17405</v>
      </c>
      <c r="F1115" s="145" t="s">
        <v>997</v>
      </c>
      <c r="G1115" s="145" t="s">
        <v>17565</v>
      </c>
      <c r="H1115" s="145" t="s">
        <v>1169</v>
      </c>
      <c r="I1115" s="11" t="s">
        <v>997</v>
      </c>
      <c r="J1115" s="11" t="s">
        <v>43669</v>
      </c>
      <c r="K1115" s="11" t="s">
        <v>1166</v>
      </c>
    </row>
    <row r="1116" spans="1:11" ht="16.5" x14ac:dyDescent="0.15">
      <c r="A1116" s="145" t="s">
        <v>19305</v>
      </c>
      <c r="B1116" s="32" t="s">
        <v>2711</v>
      </c>
      <c r="C1116" s="32" t="s">
        <v>2712</v>
      </c>
      <c r="D1116" s="32" t="s">
        <v>997</v>
      </c>
      <c r="E1116" s="145" t="s">
        <v>19277</v>
      </c>
      <c r="F1116" s="145" t="s">
        <v>997</v>
      </c>
      <c r="G1116" s="145" t="s">
        <v>17565</v>
      </c>
      <c r="H1116" s="145" t="s">
        <v>1169</v>
      </c>
      <c r="I1116" s="11" t="s">
        <v>997</v>
      </c>
      <c r="J1116" s="11" t="s">
        <v>43669</v>
      </c>
      <c r="K1116" s="11" t="s">
        <v>1166</v>
      </c>
    </row>
    <row r="1117" spans="1:11" ht="16.5" x14ac:dyDescent="0.15">
      <c r="A1117" s="145" t="s">
        <v>19306</v>
      </c>
      <c r="B1117" s="32" t="s">
        <v>2713</v>
      </c>
      <c r="C1117" s="32" t="s">
        <v>300</v>
      </c>
      <c r="D1117" s="32" t="s">
        <v>997</v>
      </c>
      <c r="E1117" s="145" t="s">
        <v>19307</v>
      </c>
      <c r="F1117" s="145" t="s">
        <v>997</v>
      </c>
      <c r="G1117" s="145" t="s">
        <v>17565</v>
      </c>
      <c r="H1117" s="145" t="s">
        <v>1285</v>
      </c>
      <c r="I1117" s="11" t="s">
        <v>997</v>
      </c>
      <c r="J1117" s="11" t="s">
        <v>43669</v>
      </c>
      <c r="K1117" s="11" t="s">
        <v>1166</v>
      </c>
    </row>
    <row r="1118" spans="1:11" ht="16.5" x14ac:dyDescent="0.15">
      <c r="A1118" s="145" t="s">
        <v>19308</v>
      </c>
      <c r="B1118" s="32" t="s">
        <v>2714</v>
      </c>
      <c r="C1118" s="32" t="s">
        <v>300</v>
      </c>
      <c r="D1118" s="32" t="s">
        <v>997</v>
      </c>
      <c r="E1118" s="145" t="s">
        <v>19307</v>
      </c>
      <c r="F1118" s="145" t="s">
        <v>997</v>
      </c>
      <c r="G1118" s="145" t="s">
        <v>17565</v>
      </c>
      <c r="H1118" s="145" t="s">
        <v>1285</v>
      </c>
      <c r="I1118" s="11" t="s">
        <v>997</v>
      </c>
      <c r="J1118" s="11" t="s">
        <v>43669</v>
      </c>
      <c r="K1118" s="11" t="s">
        <v>1166</v>
      </c>
    </row>
    <row r="1119" spans="1:11" ht="16.5" x14ac:dyDescent="0.15">
      <c r="A1119" s="145" t="s">
        <v>19309</v>
      </c>
      <c r="B1119" s="32" t="s">
        <v>2715</v>
      </c>
      <c r="C1119" s="32" t="s">
        <v>2716</v>
      </c>
      <c r="D1119" s="32" t="s">
        <v>997</v>
      </c>
      <c r="E1119" s="145" t="s">
        <v>17710</v>
      </c>
      <c r="F1119" s="145" t="s">
        <v>997</v>
      </c>
      <c r="G1119" s="145" t="s">
        <v>19310</v>
      </c>
      <c r="H1119" s="145" t="s">
        <v>1169</v>
      </c>
      <c r="I1119" s="11" t="s">
        <v>997</v>
      </c>
      <c r="J1119" s="11" t="s">
        <v>43672</v>
      </c>
      <c r="K1119" s="11" t="s">
        <v>1166</v>
      </c>
    </row>
    <row r="1120" spans="1:11" ht="16.5" x14ac:dyDescent="0.15">
      <c r="A1120" s="145" t="s">
        <v>19311</v>
      </c>
      <c r="B1120" s="32" t="s">
        <v>2717</v>
      </c>
      <c r="C1120" s="32" t="s">
        <v>2718</v>
      </c>
      <c r="D1120" s="32" t="s">
        <v>997</v>
      </c>
      <c r="E1120" s="145" t="s">
        <v>17710</v>
      </c>
      <c r="F1120" s="145" t="s">
        <v>997</v>
      </c>
      <c r="G1120" s="145" t="s">
        <v>17565</v>
      </c>
      <c r="H1120" s="145" t="s">
        <v>1169</v>
      </c>
      <c r="I1120" s="11" t="s">
        <v>997</v>
      </c>
      <c r="J1120" s="11" t="s">
        <v>43669</v>
      </c>
      <c r="K1120" s="11" t="s">
        <v>1166</v>
      </c>
    </row>
    <row r="1121" spans="1:11" ht="16.5" x14ac:dyDescent="0.15">
      <c r="A1121" s="145" t="s">
        <v>19312</v>
      </c>
      <c r="B1121" s="32" t="s">
        <v>2719</v>
      </c>
      <c r="C1121" s="32" t="s">
        <v>300</v>
      </c>
      <c r="D1121" s="32" t="s">
        <v>997</v>
      </c>
      <c r="E1121" s="145" t="s">
        <v>2720</v>
      </c>
      <c r="F1121" s="145" t="s">
        <v>997</v>
      </c>
      <c r="G1121" s="145" t="s">
        <v>17565</v>
      </c>
      <c r="H1121" s="145" t="s">
        <v>1169</v>
      </c>
      <c r="I1121" s="11" t="s">
        <v>997</v>
      </c>
      <c r="J1121" s="11" t="s">
        <v>43669</v>
      </c>
      <c r="K1121" s="11" t="s">
        <v>1166</v>
      </c>
    </row>
    <row r="1122" spans="1:11" ht="16.5" x14ac:dyDescent="0.15">
      <c r="A1122" s="145" t="s">
        <v>19313</v>
      </c>
      <c r="B1122" s="32" t="s">
        <v>2721</v>
      </c>
      <c r="C1122" s="32" t="s">
        <v>300</v>
      </c>
      <c r="D1122" s="32" t="s">
        <v>997</v>
      </c>
      <c r="E1122" s="145" t="s">
        <v>2720</v>
      </c>
      <c r="F1122" s="145" t="s">
        <v>997</v>
      </c>
      <c r="G1122" s="145" t="s">
        <v>17565</v>
      </c>
      <c r="H1122" s="145" t="s">
        <v>1169</v>
      </c>
      <c r="I1122" s="11" t="s">
        <v>997</v>
      </c>
      <c r="J1122" s="11" t="s">
        <v>43669</v>
      </c>
      <c r="K1122" s="11" t="s">
        <v>1166</v>
      </c>
    </row>
    <row r="1123" spans="1:11" ht="16.5" x14ac:dyDescent="0.15">
      <c r="A1123" s="145" t="s">
        <v>19314</v>
      </c>
      <c r="B1123" s="32" t="s">
        <v>2722</v>
      </c>
      <c r="C1123" s="32" t="s">
        <v>2723</v>
      </c>
      <c r="D1123" s="32" t="s">
        <v>997</v>
      </c>
      <c r="E1123" s="145" t="s">
        <v>19231</v>
      </c>
      <c r="F1123" s="145" t="s">
        <v>997</v>
      </c>
      <c r="G1123" s="145" t="s">
        <v>17565</v>
      </c>
      <c r="H1123" s="145" t="s">
        <v>1169</v>
      </c>
      <c r="I1123" s="11" t="s">
        <v>997</v>
      </c>
      <c r="J1123" s="11" t="s">
        <v>43669</v>
      </c>
      <c r="K1123" s="11" t="s">
        <v>1166</v>
      </c>
    </row>
    <row r="1124" spans="1:11" ht="16.5" x14ac:dyDescent="0.15">
      <c r="A1124" s="145" t="s">
        <v>19315</v>
      </c>
      <c r="B1124" s="32" t="s">
        <v>2724</v>
      </c>
      <c r="C1124" s="32" t="s">
        <v>2725</v>
      </c>
      <c r="D1124" s="32" t="s">
        <v>997</v>
      </c>
      <c r="E1124" s="145" t="s">
        <v>19231</v>
      </c>
      <c r="F1124" s="145" t="s">
        <v>997</v>
      </c>
      <c r="G1124" s="145" t="s">
        <v>17565</v>
      </c>
      <c r="H1124" s="145" t="s">
        <v>1169</v>
      </c>
      <c r="I1124" s="11" t="s">
        <v>997</v>
      </c>
      <c r="J1124" s="11" t="s">
        <v>43669</v>
      </c>
      <c r="K1124" s="11" t="s">
        <v>1166</v>
      </c>
    </row>
    <row r="1125" spans="1:11" ht="16.5" x14ac:dyDescent="0.15">
      <c r="A1125" s="145" t="s">
        <v>19316</v>
      </c>
      <c r="B1125" s="32" t="s">
        <v>2726</v>
      </c>
      <c r="C1125" s="32" t="s">
        <v>2727</v>
      </c>
      <c r="D1125" s="32" t="s">
        <v>997</v>
      </c>
      <c r="E1125" s="145" t="s">
        <v>17556</v>
      </c>
      <c r="F1125" s="145" t="s">
        <v>997</v>
      </c>
      <c r="G1125" s="145" t="s">
        <v>17565</v>
      </c>
      <c r="H1125" s="145" t="s">
        <v>1169</v>
      </c>
      <c r="I1125" s="11" t="s">
        <v>997</v>
      </c>
      <c r="J1125" s="11" t="s">
        <v>43669</v>
      </c>
      <c r="K1125" s="11" t="s">
        <v>1166</v>
      </c>
    </row>
    <row r="1126" spans="1:11" ht="16.5" x14ac:dyDescent="0.15">
      <c r="A1126" s="145" t="s">
        <v>19317</v>
      </c>
      <c r="B1126" s="32" t="s">
        <v>2728</v>
      </c>
      <c r="C1126" s="32" t="s">
        <v>2729</v>
      </c>
      <c r="D1126" s="32" t="s">
        <v>997</v>
      </c>
      <c r="E1126" s="145" t="s">
        <v>17556</v>
      </c>
      <c r="F1126" s="145" t="s">
        <v>997</v>
      </c>
      <c r="G1126" s="145" t="s">
        <v>17565</v>
      </c>
      <c r="H1126" s="145" t="s">
        <v>1169</v>
      </c>
      <c r="I1126" s="11" t="s">
        <v>997</v>
      </c>
      <c r="J1126" s="11" t="s">
        <v>43669</v>
      </c>
      <c r="K1126" s="11" t="s">
        <v>1166</v>
      </c>
    </row>
    <row r="1127" spans="1:11" ht="16.5" x14ac:dyDescent="0.15">
      <c r="A1127" s="145" t="s">
        <v>19318</v>
      </c>
      <c r="B1127" s="32" t="s">
        <v>2730</v>
      </c>
      <c r="C1127" s="32" t="s">
        <v>2731</v>
      </c>
      <c r="D1127" s="32" t="s">
        <v>997</v>
      </c>
      <c r="E1127" s="145" t="s">
        <v>19231</v>
      </c>
      <c r="F1127" s="145" t="s">
        <v>19319</v>
      </c>
      <c r="G1127" s="145" t="s">
        <v>17565</v>
      </c>
      <c r="H1127" s="145" t="s">
        <v>1169</v>
      </c>
      <c r="I1127" s="11" t="s">
        <v>997</v>
      </c>
      <c r="J1127" s="11" t="s">
        <v>43669</v>
      </c>
      <c r="K1127" s="11" t="s">
        <v>1166</v>
      </c>
    </row>
    <row r="1128" spans="1:11" ht="16.5" x14ac:dyDescent="0.15">
      <c r="A1128" s="145" t="s">
        <v>19320</v>
      </c>
      <c r="B1128" s="32" t="s">
        <v>2152</v>
      </c>
      <c r="C1128" s="32" t="s">
        <v>2732</v>
      </c>
      <c r="D1128" s="32" t="s">
        <v>997</v>
      </c>
      <c r="E1128" s="145" t="s">
        <v>19231</v>
      </c>
      <c r="F1128" s="145" t="s">
        <v>997</v>
      </c>
      <c r="G1128" s="145" t="s">
        <v>17565</v>
      </c>
      <c r="H1128" s="145" t="s">
        <v>1169</v>
      </c>
      <c r="I1128" s="11" t="s">
        <v>997</v>
      </c>
      <c r="J1128" s="11" t="s">
        <v>43669</v>
      </c>
      <c r="K1128" s="11" t="s">
        <v>1166</v>
      </c>
    </row>
    <row r="1129" spans="1:11" ht="16.5" x14ac:dyDescent="0.15">
      <c r="A1129" s="145" t="s">
        <v>19321</v>
      </c>
      <c r="B1129" s="32" t="s">
        <v>2733</v>
      </c>
      <c r="C1129" s="32" t="s">
        <v>300</v>
      </c>
      <c r="D1129" s="32" t="s">
        <v>997</v>
      </c>
      <c r="E1129" s="145" t="s">
        <v>17405</v>
      </c>
      <c r="F1129" s="145" t="s">
        <v>997</v>
      </c>
      <c r="G1129" s="145" t="s">
        <v>17565</v>
      </c>
      <c r="H1129" s="145" t="s">
        <v>1169</v>
      </c>
      <c r="I1129" s="11" t="s">
        <v>997</v>
      </c>
      <c r="J1129" s="11" t="s">
        <v>43669</v>
      </c>
      <c r="K1129" s="11" t="s">
        <v>1166</v>
      </c>
    </row>
    <row r="1130" spans="1:11" ht="16.5" x14ac:dyDescent="0.15">
      <c r="A1130" s="145" t="s">
        <v>19322</v>
      </c>
      <c r="B1130" s="32" t="s">
        <v>2734</v>
      </c>
      <c r="C1130" s="32" t="s">
        <v>300</v>
      </c>
      <c r="D1130" s="32" t="s">
        <v>997</v>
      </c>
      <c r="E1130" s="145" t="s">
        <v>17405</v>
      </c>
      <c r="F1130" s="145" t="s">
        <v>997</v>
      </c>
      <c r="G1130" s="145" t="s">
        <v>17565</v>
      </c>
      <c r="H1130" s="145" t="s">
        <v>1169</v>
      </c>
      <c r="I1130" s="11" t="s">
        <v>997</v>
      </c>
      <c r="J1130" s="11" t="s">
        <v>43669</v>
      </c>
      <c r="K1130" s="11" t="s">
        <v>1166</v>
      </c>
    </row>
    <row r="1131" spans="1:11" ht="16.5" x14ac:dyDescent="0.15">
      <c r="A1131" s="145" t="s">
        <v>19323</v>
      </c>
      <c r="B1131" s="32" t="s">
        <v>2735</v>
      </c>
      <c r="C1131" s="32" t="s">
        <v>300</v>
      </c>
      <c r="D1131" s="32" t="s">
        <v>997</v>
      </c>
      <c r="E1131" s="145" t="s">
        <v>19277</v>
      </c>
      <c r="F1131" s="145" t="s">
        <v>997</v>
      </c>
      <c r="G1131" s="145" t="s">
        <v>17565</v>
      </c>
      <c r="H1131" s="145" t="s">
        <v>1169</v>
      </c>
      <c r="I1131" s="11" t="s">
        <v>997</v>
      </c>
      <c r="J1131" s="11" t="s">
        <v>43669</v>
      </c>
      <c r="K1131" s="11" t="s">
        <v>1166</v>
      </c>
    </row>
    <row r="1132" spans="1:11" ht="16.5" x14ac:dyDescent="0.15">
      <c r="A1132" s="145" t="s">
        <v>19324</v>
      </c>
      <c r="B1132" s="32" t="s">
        <v>2736</v>
      </c>
      <c r="C1132" s="32" t="s">
        <v>2737</v>
      </c>
      <c r="D1132" s="32" t="s">
        <v>997</v>
      </c>
      <c r="E1132" s="145" t="s">
        <v>17405</v>
      </c>
      <c r="F1132" s="145" t="s">
        <v>997</v>
      </c>
      <c r="G1132" s="145" t="s">
        <v>17565</v>
      </c>
      <c r="H1132" s="145" t="s">
        <v>1169</v>
      </c>
      <c r="I1132" s="11" t="s">
        <v>997</v>
      </c>
      <c r="J1132" s="11" t="s">
        <v>43669</v>
      </c>
      <c r="K1132" s="11" t="s">
        <v>1166</v>
      </c>
    </row>
    <row r="1133" spans="1:11" ht="16.5" x14ac:dyDescent="0.15">
      <c r="A1133" s="145" t="s">
        <v>19325</v>
      </c>
      <c r="B1133" s="32" t="s">
        <v>2738</v>
      </c>
      <c r="C1133" s="32" t="s">
        <v>2739</v>
      </c>
      <c r="D1133" s="32" t="s">
        <v>997</v>
      </c>
      <c r="E1133" s="145" t="s">
        <v>17405</v>
      </c>
      <c r="F1133" s="145" t="s">
        <v>997</v>
      </c>
      <c r="G1133" s="145" t="s">
        <v>17565</v>
      </c>
      <c r="H1133" s="145" t="s">
        <v>1169</v>
      </c>
      <c r="I1133" s="11" t="s">
        <v>997</v>
      </c>
      <c r="J1133" s="11" t="s">
        <v>43669</v>
      </c>
      <c r="K1133" s="11" t="s">
        <v>1166</v>
      </c>
    </row>
    <row r="1134" spans="1:11" ht="16.5" x14ac:dyDescent="0.15">
      <c r="A1134" s="145" t="s">
        <v>19326</v>
      </c>
      <c r="B1134" s="32" t="s">
        <v>2740</v>
      </c>
      <c r="C1134" s="32" t="s">
        <v>2741</v>
      </c>
      <c r="D1134" s="32" t="s">
        <v>997</v>
      </c>
      <c r="E1134" s="145" t="s">
        <v>17581</v>
      </c>
      <c r="F1134" s="145" t="s">
        <v>997</v>
      </c>
      <c r="G1134" s="145" t="s">
        <v>17565</v>
      </c>
      <c r="H1134" s="145" t="s">
        <v>1169</v>
      </c>
      <c r="I1134" s="11" t="s">
        <v>997</v>
      </c>
      <c r="J1134" s="11" t="s">
        <v>43669</v>
      </c>
      <c r="K1134" s="11" t="s">
        <v>1166</v>
      </c>
    </row>
    <row r="1135" spans="1:11" ht="16.5" x14ac:dyDescent="0.15">
      <c r="A1135" s="145" t="s">
        <v>19327</v>
      </c>
      <c r="B1135" s="32" t="s">
        <v>2742</v>
      </c>
      <c r="C1135" s="32" t="s">
        <v>2743</v>
      </c>
      <c r="D1135" s="32" t="s">
        <v>997</v>
      </c>
      <c r="E1135" s="145" t="s">
        <v>17405</v>
      </c>
      <c r="F1135" s="145" t="s">
        <v>997</v>
      </c>
      <c r="G1135" s="145" t="s">
        <v>17565</v>
      </c>
      <c r="H1135" s="145" t="s">
        <v>1169</v>
      </c>
      <c r="I1135" s="11" t="s">
        <v>997</v>
      </c>
      <c r="J1135" s="11" t="s">
        <v>43669</v>
      </c>
      <c r="K1135" s="11" t="s">
        <v>1166</v>
      </c>
    </row>
    <row r="1136" spans="1:11" ht="16.5" x14ac:dyDescent="0.15">
      <c r="A1136" s="145" t="s">
        <v>19328</v>
      </c>
      <c r="B1136" s="32" t="s">
        <v>2744</v>
      </c>
      <c r="C1136" s="32" t="s">
        <v>2745</v>
      </c>
      <c r="D1136" s="32" t="s">
        <v>997</v>
      </c>
      <c r="E1136" s="145" t="s">
        <v>17556</v>
      </c>
      <c r="F1136" s="145" t="s">
        <v>997</v>
      </c>
      <c r="G1136" s="145" t="s">
        <v>17565</v>
      </c>
      <c r="H1136" s="145" t="s">
        <v>1169</v>
      </c>
      <c r="I1136" s="11" t="s">
        <v>997</v>
      </c>
      <c r="J1136" s="11" t="s">
        <v>43669</v>
      </c>
      <c r="K1136" s="11" t="s">
        <v>1166</v>
      </c>
    </row>
    <row r="1137" spans="1:11" ht="16.5" x14ac:dyDescent="0.15">
      <c r="A1137" s="145" t="s">
        <v>19329</v>
      </c>
      <c r="B1137" s="32" t="s">
        <v>2744</v>
      </c>
      <c r="C1137" s="32" t="s">
        <v>2746</v>
      </c>
      <c r="D1137" s="32" t="s">
        <v>997</v>
      </c>
      <c r="E1137" s="145" t="s">
        <v>17556</v>
      </c>
      <c r="F1137" s="145" t="s">
        <v>997</v>
      </c>
      <c r="G1137" s="145" t="s">
        <v>17565</v>
      </c>
      <c r="H1137" s="145" t="s">
        <v>1169</v>
      </c>
      <c r="I1137" s="11" t="s">
        <v>997</v>
      </c>
      <c r="J1137" s="11" t="s">
        <v>43669</v>
      </c>
      <c r="K1137" s="11" t="s">
        <v>1166</v>
      </c>
    </row>
    <row r="1138" spans="1:11" ht="16.5" x14ac:dyDescent="0.15">
      <c r="A1138" s="145" t="s">
        <v>19330</v>
      </c>
      <c r="B1138" s="32" t="s">
        <v>2747</v>
      </c>
      <c r="C1138" s="32" t="s">
        <v>2748</v>
      </c>
      <c r="D1138" s="32" t="s">
        <v>997</v>
      </c>
      <c r="E1138" s="145" t="s">
        <v>17405</v>
      </c>
      <c r="F1138" s="145" t="s">
        <v>997</v>
      </c>
      <c r="G1138" s="145" t="s">
        <v>17565</v>
      </c>
      <c r="H1138" s="145" t="s">
        <v>1169</v>
      </c>
      <c r="I1138" s="11" t="s">
        <v>997</v>
      </c>
      <c r="J1138" s="11" t="s">
        <v>43669</v>
      </c>
      <c r="K1138" s="11" t="s">
        <v>1166</v>
      </c>
    </row>
    <row r="1139" spans="1:11" ht="16.5" x14ac:dyDescent="0.15">
      <c r="A1139" s="145" t="s">
        <v>19331</v>
      </c>
      <c r="B1139" s="32" t="s">
        <v>2747</v>
      </c>
      <c r="C1139" s="32" t="s">
        <v>2749</v>
      </c>
      <c r="D1139" s="32" t="s">
        <v>997</v>
      </c>
      <c r="E1139" s="145" t="s">
        <v>17405</v>
      </c>
      <c r="F1139" s="145" t="s">
        <v>997</v>
      </c>
      <c r="G1139" s="145" t="s">
        <v>17565</v>
      </c>
      <c r="H1139" s="145" t="s">
        <v>1169</v>
      </c>
      <c r="I1139" s="11" t="s">
        <v>997</v>
      </c>
      <c r="J1139" s="11" t="s">
        <v>43669</v>
      </c>
      <c r="K1139" s="11" t="s">
        <v>1166</v>
      </c>
    </row>
    <row r="1140" spans="1:11" ht="16.5" x14ac:dyDescent="0.15">
      <c r="A1140" s="145" t="s">
        <v>19332</v>
      </c>
      <c r="B1140" s="32" t="s">
        <v>2747</v>
      </c>
      <c r="C1140" s="32" t="s">
        <v>2750</v>
      </c>
      <c r="D1140" s="32" t="s">
        <v>997</v>
      </c>
      <c r="E1140" s="145" t="s">
        <v>17405</v>
      </c>
      <c r="F1140" s="145" t="s">
        <v>997</v>
      </c>
      <c r="G1140" s="145" t="s">
        <v>17565</v>
      </c>
      <c r="H1140" s="145" t="s">
        <v>1169</v>
      </c>
      <c r="I1140" s="11" t="s">
        <v>997</v>
      </c>
      <c r="J1140" s="11" t="s">
        <v>43669</v>
      </c>
      <c r="K1140" s="11" t="s">
        <v>1166</v>
      </c>
    </row>
    <row r="1141" spans="1:11" ht="16.5" x14ac:dyDescent="0.15">
      <c r="A1141" s="145" t="s">
        <v>19333</v>
      </c>
      <c r="B1141" s="32" t="s">
        <v>2747</v>
      </c>
      <c r="C1141" s="32" t="s">
        <v>2751</v>
      </c>
      <c r="D1141" s="32" t="s">
        <v>997</v>
      </c>
      <c r="E1141" s="145" t="s">
        <v>17405</v>
      </c>
      <c r="F1141" s="145" t="s">
        <v>997</v>
      </c>
      <c r="G1141" s="145" t="s">
        <v>17565</v>
      </c>
      <c r="H1141" s="145" t="s">
        <v>1169</v>
      </c>
      <c r="I1141" s="11" t="s">
        <v>997</v>
      </c>
      <c r="J1141" s="11" t="s">
        <v>43669</v>
      </c>
      <c r="K1141" s="11" t="s">
        <v>1166</v>
      </c>
    </row>
    <row r="1142" spans="1:11" ht="16.5" x14ac:dyDescent="0.15">
      <c r="A1142" s="145" t="s">
        <v>19334</v>
      </c>
      <c r="B1142" s="32" t="s">
        <v>2752</v>
      </c>
      <c r="C1142" s="32" t="s">
        <v>300</v>
      </c>
      <c r="D1142" s="32" t="s">
        <v>997</v>
      </c>
      <c r="E1142" s="145" t="s">
        <v>17405</v>
      </c>
      <c r="F1142" s="145" t="s">
        <v>19335</v>
      </c>
      <c r="G1142" s="145" t="s">
        <v>17565</v>
      </c>
      <c r="H1142" s="145" t="s">
        <v>1169</v>
      </c>
      <c r="I1142" s="11" t="s">
        <v>997</v>
      </c>
      <c r="J1142" s="11" t="s">
        <v>43669</v>
      </c>
      <c r="K1142" s="11" t="s">
        <v>1166</v>
      </c>
    </row>
    <row r="1143" spans="1:11" ht="16.5" x14ac:dyDescent="0.15">
      <c r="A1143" s="145" t="s">
        <v>19336</v>
      </c>
      <c r="B1143" s="32" t="s">
        <v>2753</v>
      </c>
      <c r="C1143" s="32" t="s">
        <v>2754</v>
      </c>
      <c r="D1143" s="32" t="s">
        <v>997</v>
      </c>
      <c r="E1143" s="145" t="s">
        <v>17405</v>
      </c>
      <c r="F1143" s="145" t="s">
        <v>19337</v>
      </c>
      <c r="G1143" s="145" t="s">
        <v>17565</v>
      </c>
      <c r="H1143" s="145" t="s">
        <v>1169</v>
      </c>
      <c r="I1143" s="11" t="s">
        <v>997</v>
      </c>
      <c r="J1143" s="11" t="s">
        <v>43669</v>
      </c>
      <c r="K1143" s="11" t="s">
        <v>1166</v>
      </c>
    </row>
    <row r="1144" spans="1:11" ht="16.5" x14ac:dyDescent="0.15">
      <c r="A1144" s="145" t="s">
        <v>19338</v>
      </c>
      <c r="B1144" s="32" t="s">
        <v>2755</v>
      </c>
      <c r="C1144" s="32" t="s">
        <v>2756</v>
      </c>
      <c r="D1144" s="32" t="s">
        <v>997</v>
      </c>
      <c r="E1144" s="145" t="s">
        <v>17405</v>
      </c>
      <c r="F1144" s="145" t="s">
        <v>997</v>
      </c>
      <c r="G1144" s="145" t="s">
        <v>17565</v>
      </c>
      <c r="H1144" s="145" t="s">
        <v>1169</v>
      </c>
      <c r="I1144" s="11" t="s">
        <v>997</v>
      </c>
      <c r="J1144" s="11" t="s">
        <v>43669</v>
      </c>
      <c r="K1144" s="11" t="s">
        <v>1166</v>
      </c>
    </row>
    <row r="1145" spans="1:11" ht="16.5" x14ac:dyDescent="0.15">
      <c r="A1145" s="145" t="s">
        <v>19339</v>
      </c>
      <c r="B1145" s="32" t="s">
        <v>2757</v>
      </c>
      <c r="C1145" s="32" t="s">
        <v>2758</v>
      </c>
      <c r="D1145" s="32" t="s">
        <v>997</v>
      </c>
      <c r="E1145" s="145" t="s">
        <v>17405</v>
      </c>
      <c r="F1145" s="145" t="s">
        <v>997</v>
      </c>
      <c r="G1145" s="145" t="s">
        <v>17565</v>
      </c>
      <c r="H1145" s="145" t="s">
        <v>1169</v>
      </c>
      <c r="I1145" s="11" t="s">
        <v>997</v>
      </c>
      <c r="J1145" s="11" t="s">
        <v>43669</v>
      </c>
      <c r="K1145" s="11" t="s">
        <v>1166</v>
      </c>
    </row>
    <row r="1146" spans="1:11" ht="16.5" x14ac:dyDescent="0.15">
      <c r="A1146" s="145" t="s">
        <v>19340</v>
      </c>
      <c r="B1146" s="32" t="s">
        <v>2757</v>
      </c>
      <c r="C1146" s="32" t="s">
        <v>2759</v>
      </c>
      <c r="D1146" s="32" t="s">
        <v>997</v>
      </c>
      <c r="E1146" s="145" t="s">
        <v>17405</v>
      </c>
      <c r="F1146" s="145" t="s">
        <v>997</v>
      </c>
      <c r="G1146" s="145" t="s">
        <v>17565</v>
      </c>
      <c r="H1146" s="145" t="s">
        <v>1169</v>
      </c>
      <c r="I1146" s="11" t="s">
        <v>997</v>
      </c>
      <c r="J1146" s="11" t="s">
        <v>43669</v>
      </c>
      <c r="K1146" s="11" t="s">
        <v>1166</v>
      </c>
    </row>
    <row r="1147" spans="1:11" ht="16.5" x14ac:dyDescent="0.15">
      <c r="A1147" s="145" t="s">
        <v>19341</v>
      </c>
      <c r="B1147" s="32" t="s">
        <v>2760</v>
      </c>
      <c r="C1147" s="32" t="s">
        <v>2761</v>
      </c>
      <c r="D1147" s="32" t="s">
        <v>997</v>
      </c>
      <c r="E1147" s="145" t="s">
        <v>18767</v>
      </c>
      <c r="F1147" s="145" t="s">
        <v>997</v>
      </c>
      <c r="G1147" s="145" t="s">
        <v>17565</v>
      </c>
      <c r="H1147" s="145" t="s">
        <v>1169</v>
      </c>
      <c r="I1147" s="11" t="s">
        <v>997</v>
      </c>
      <c r="J1147" s="11" t="s">
        <v>43669</v>
      </c>
      <c r="K1147" s="11" t="s">
        <v>1166</v>
      </c>
    </row>
    <row r="1148" spans="1:11" ht="16.5" x14ac:dyDescent="0.15">
      <c r="A1148" s="145" t="s">
        <v>19342</v>
      </c>
      <c r="B1148" s="32" t="s">
        <v>2760</v>
      </c>
      <c r="C1148" s="32" t="s">
        <v>2762</v>
      </c>
      <c r="D1148" s="32" t="s">
        <v>997</v>
      </c>
      <c r="E1148" s="145" t="s">
        <v>18767</v>
      </c>
      <c r="F1148" s="145" t="s">
        <v>997</v>
      </c>
      <c r="G1148" s="145" t="s">
        <v>17565</v>
      </c>
      <c r="H1148" s="145" t="s">
        <v>1169</v>
      </c>
      <c r="I1148" s="11" t="s">
        <v>997</v>
      </c>
      <c r="J1148" s="11" t="s">
        <v>43669</v>
      </c>
      <c r="K1148" s="11" t="s">
        <v>1166</v>
      </c>
    </row>
    <row r="1149" spans="1:11" ht="16.5" x14ac:dyDescent="0.15">
      <c r="A1149" s="145" t="s">
        <v>19343</v>
      </c>
      <c r="B1149" s="32" t="s">
        <v>2760</v>
      </c>
      <c r="C1149" s="32" t="s">
        <v>2763</v>
      </c>
      <c r="D1149" s="32" t="s">
        <v>997</v>
      </c>
      <c r="E1149" s="145" t="s">
        <v>18767</v>
      </c>
      <c r="F1149" s="145" t="s">
        <v>997</v>
      </c>
      <c r="G1149" s="145" t="s">
        <v>17565</v>
      </c>
      <c r="H1149" s="145" t="s">
        <v>1169</v>
      </c>
      <c r="I1149" s="11" t="s">
        <v>997</v>
      </c>
      <c r="J1149" s="11" t="s">
        <v>43669</v>
      </c>
      <c r="K1149" s="11" t="s">
        <v>1166</v>
      </c>
    </row>
    <row r="1150" spans="1:11" ht="16.5" x14ac:dyDescent="0.15">
      <c r="A1150" s="145" t="s">
        <v>19344</v>
      </c>
      <c r="B1150" s="32" t="s">
        <v>2760</v>
      </c>
      <c r="C1150" s="32" t="s">
        <v>2764</v>
      </c>
      <c r="D1150" s="32" t="s">
        <v>997</v>
      </c>
      <c r="E1150" s="145" t="s">
        <v>18767</v>
      </c>
      <c r="F1150" s="145" t="s">
        <v>997</v>
      </c>
      <c r="G1150" s="145" t="s">
        <v>17565</v>
      </c>
      <c r="H1150" s="145" t="s">
        <v>1169</v>
      </c>
      <c r="I1150" s="11" t="s">
        <v>997</v>
      </c>
      <c r="J1150" s="11" t="s">
        <v>43669</v>
      </c>
      <c r="K1150" s="11" t="s">
        <v>1166</v>
      </c>
    </row>
    <row r="1151" spans="1:11" ht="16.5" x14ac:dyDescent="0.15">
      <c r="A1151" s="145" t="s">
        <v>19345</v>
      </c>
      <c r="B1151" s="32" t="s">
        <v>2638</v>
      </c>
      <c r="C1151" s="32" t="s">
        <v>2765</v>
      </c>
      <c r="D1151" s="32" t="s">
        <v>997</v>
      </c>
      <c r="E1151" s="145" t="s">
        <v>17556</v>
      </c>
      <c r="F1151" s="145" t="s">
        <v>997</v>
      </c>
      <c r="G1151" s="145" t="s">
        <v>17565</v>
      </c>
      <c r="H1151" s="145" t="s">
        <v>1169</v>
      </c>
      <c r="I1151" s="11" t="s">
        <v>997</v>
      </c>
      <c r="J1151" s="11" t="s">
        <v>43669</v>
      </c>
      <c r="K1151" s="11" t="s">
        <v>1166</v>
      </c>
    </row>
    <row r="1152" spans="1:11" ht="16.5" x14ac:dyDescent="0.15">
      <c r="A1152" s="145" t="s">
        <v>19346</v>
      </c>
      <c r="B1152" s="32" t="s">
        <v>2766</v>
      </c>
      <c r="C1152" s="32" t="s">
        <v>2767</v>
      </c>
      <c r="D1152" s="32" t="s">
        <v>997</v>
      </c>
      <c r="E1152" s="145" t="s">
        <v>17405</v>
      </c>
      <c r="F1152" s="145" t="s">
        <v>997</v>
      </c>
      <c r="G1152" s="145" t="s">
        <v>17565</v>
      </c>
      <c r="H1152" s="145" t="s">
        <v>1169</v>
      </c>
      <c r="I1152" s="11" t="s">
        <v>997</v>
      </c>
      <c r="J1152" s="11" t="s">
        <v>43669</v>
      </c>
      <c r="K1152" s="11" t="s">
        <v>1166</v>
      </c>
    </row>
    <row r="1153" spans="1:11" ht="16.5" x14ac:dyDescent="0.15">
      <c r="A1153" s="145" t="s">
        <v>19347</v>
      </c>
      <c r="B1153" s="32" t="s">
        <v>2768</v>
      </c>
      <c r="C1153" s="32" t="s">
        <v>2769</v>
      </c>
      <c r="D1153" s="32" t="s">
        <v>997</v>
      </c>
      <c r="E1153" s="145" t="s">
        <v>17405</v>
      </c>
      <c r="F1153" s="145" t="s">
        <v>19348</v>
      </c>
      <c r="G1153" s="145" t="s">
        <v>17565</v>
      </c>
      <c r="H1153" s="145" t="s">
        <v>1169</v>
      </c>
      <c r="I1153" s="11" t="s">
        <v>997</v>
      </c>
      <c r="J1153" s="11" t="s">
        <v>43669</v>
      </c>
      <c r="K1153" s="11" t="s">
        <v>1166</v>
      </c>
    </row>
    <row r="1154" spans="1:11" ht="16.5" x14ac:dyDescent="0.15">
      <c r="A1154" s="145" t="s">
        <v>19349</v>
      </c>
      <c r="B1154" s="32" t="s">
        <v>2770</v>
      </c>
      <c r="C1154" s="32" t="s">
        <v>2771</v>
      </c>
      <c r="D1154" s="32" t="s">
        <v>997</v>
      </c>
      <c r="E1154" s="145" t="s">
        <v>17405</v>
      </c>
      <c r="F1154" s="145" t="s">
        <v>997</v>
      </c>
      <c r="G1154" s="145" t="s">
        <v>17565</v>
      </c>
      <c r="H1154" s="145" t="s">
        <v>1169</v>
      </c>
      <c r="I1154" s="11" t="s">
        <v>997</v>
      </c>
      <c r="J1154" s="11" t="s">
        <v>43669</v>
      </c>
      <c r="K1154" s="11" t="s">
        <v>1166</v>
      </c>
    </row>
    <row r="1155" spans="1:11" ht="16.5" x14ac:dyDescent="0.15">
      <c r="A1155" s="145" t="s">
        <v>19350</v>
      </c>
      <c r="B1155" s="32" t="s">
        <v>2770</v>
      </c>
      <c r="C1155" s="32" t="s">
        <v>2772</v>
      </c>
      <c r="D1155" s="32" t="s">
        <v>997</v>
      </c>
      <c r="E1155" s="145" t="s">
        <v>17405</v>
      </c>
      <c r="F1155" s="145" t="s">
        <v>997</v>
      </c>
      <c r="G1155" s="145" t="s">
        <v>17565</v>
      </c>
      <c r="H1155" s="145" t="s">
        <v>1169</v>
      </c>
      <c r="I1155" s="11" t="s">
        <v>997</v>
      </c>
      <c r="J1155" s="11" t="s">
        <v>43669</v>
      </c>
      <c r="K1155" s="11" t="s">
        <v>1166</v>
      </c>
    </row>
    <row r="1156" spans="1:11" ht="16.5" x14ac:dyDescent="0.15">
      <c r="A1156" s="145" t="s">
        <v>19351</v>
      </c>
      <c r="B1156" s="32" t="s">
        <v>2770</v>
      </c>
      <c r="C1156" s="32" t="s">
        <v>2773</v>
      </c>
      <c r="D1156" s="32" t="s">
        <v>997</v>
      </c>
      <c r="E1156" s="145" t="s">
        <v>17405</v>
      </c>
      <c r="F1156" s="145" t="s">
        <v>997</v>
      </c>
      <c r="G1156" s="145" t="s">
        <v>17565</v>
      </c>
      <c r="H1156" s="145" t="s">
        <v>1169</v>
      </c>
      <c r="I1156" s="11" t="s">
        <v>997</v>
      </c>
      <c r="J1156" s="11" t="s">
        <v>43669</v>
      </c>
      <c r="K1156" s="11" t="s">
        <v>1166</v>
      </c>
    </row>
    <row r="1157" spans="1:11" ht="16.5" x14ac:dyDescent="0.15">
      <c r="A1157" s="145" t="s">
        <v>19352</v>
      </c>
      <c r="B1157" s="32" t="s">
        <v>2774</v>
      </c>
      <c r="C1157" s="32" t="s">
        <v>2775</v>
      </c>
      <c r="D1157" s="32" t="s">
        <v>997</v>
      </c>
      <c r="E1157" s="145" t="s">
        <v>17405</v>
      </c>
      <c r="F1157" s="145" t="s">
        <v>19353</v>
      </c>
      <c r="G1157" s="145" t="s">
        <v>17565</v>
      </c>
      <c r="H1157" s="145" t="s">
        <v>1169</v>
      </c>
      <c r="I1157" s="11" t="s">
        <v>997</v>
      </c>
      <c r="J1157" s="11" t="s">
        <v>43669</v>
      </c>
      <c r="K1157" s="11" t="s">
        <v>1166</v>
      </c>
    </row>
    <row r="1158" spans="1:11" ht="16.5" x14ac:dyDescent="0.15">
      <c r="A1158" s="145" t="s">
        <v>19354</v>
      </c>
      <c r="B1158" s="32" t="s">
        <v>2774</v>
      </c>
      <c r="C1158" s="32" t="s">
        <v>2776</v>
      </c>
      <c r="D1158" s="32" t="s">
        <v>997</v>
      </c>
      <c r="E1158" s="145" t="s">
        <v>17405</v>
      </c>
      <c r="F1158" s="145" t="s">
        <v>19355</v>
      </c>
      <c r="G1158" s="145" t="s">
        <v>17565</v>
      </c>
      <c r="H1158" s="145" t="s">
        <v>1169</v>
      </c>
      <c r="I1158" s="11" t="s">
        <v>997</v>
      </c>
      <c r="J1158" s="11" t="s">
        <v>43669</v>
      </c>
      <c r="K1158" s="11" t="s">
        <v>1166</v>
      </c>
    </row>
    <row r="1159" spans="1:11" ht="16.5" x14ac:dyDescent="0.15">
      <c r="A1159" s="145" t="s">
        <v>19356</v>
      </c>
      <c r="B1159" s="32" t="s">
        <v>2774</v>
      </c>
      <c r="C1159" s="32" t="s">
        <v>2777</v>
      </c>
      <c r="D1159" s="32" t="s">
        <v>997</v>
      </c>
      <c r="E1159" s="145" t="s">
        <v>17405</v>
      </c>
      <c r="F1159" s="145" t="s">
        <v>19357</v>
      </c>
      <c r="G1159" s="145" t="s">
        <v>17565</v>
      </c>
      <c r="H1159" s="145" t="s">
        <v>1169</v>
      </c>
      <c r="I1159" s="11" t="s">
        <v>997</v>
      </c>
      <c r="J1159" s="11" t="s">
        <v>43669</v>
      </c>
      <c r="K1159" s="11" t="s">
        <v>1166</v>
      </c>
    </row>
    <row r="1160" spans="1:11" ht="16.5" x14ac:dyDescent="0.15">
      <c r="A1160" s="145" t="s">
        <v>19358</v>
      </c>
      <c r="B1160" s="32" t="s">
        <v>2778</v>
      </c>
      <c r="C1160" s="32" t="s">
        <v>2779</v>
      </c>
      <c r="D1160" s="32" t="s">
        <v>997</v>
      </c>
      <c r="E1160" s="145" t="s">
        <v>17405</v>
      </c>
      <c r="F1160" s="145" t="s">
        <v>997</v>
      </c>
      <c r="G1160" s="145" t="s">
        <v>17565</v>
      </c>
      <c r="H1160" s="145" t="s">
        <v>1169</v>
      </c>
      <c r="I1160" s="11" t="s">
        <v>997</v>
      </c>
      <c r="J1160" s="11" t="s">
        <v>43669</v>
      </c>
      <c r="K1160" s="11" t="s">
        <v>1166</v>
      </c>
    </row>
    <row r="1161" spans="1:11" ht="16.5" x14ac:dyDescent="0.15">
      <c r="A1161" s="145" t="s">
        <v>19359</v>
      </c>
      <c r="B1161" s="32" t="s">
        <v>2780</v>
      </c>
      <c r="C1161" s="32" t="s">
        <v>2781</v>
      </c>
      <c r="D1161" s="32" t="s">
        <v>997</v>
      </c>
      <c r="E1161" s="145" t="s">
        <v>17556</v>
      </c>
      <c r="F1161" s="145" t="s">
        <v>997</v>
      </c>
      <c r="G1161" s="145" t="s">
        <v>17565</v>
      </c>
      <c r="H1161" s="145" t="s">
        <v>1169</v>
      </c>
      <c r="I1161" s="11" t="s">
        <v>997</v>
      </c>
      <c r="J1161" s="11" t="s">
        <v>43669</v>
      </c>
      <c r="K1161" s="11" t="s">
        <v>1166</v>
      </c>
    </row>
    <row r="1162" spans="1:11" ht="16.5" x14ac:dyDescent="0.15">
      <c r="A1162" s="145" t="s">
        <v>19360</v>
      </c>
      <c r="B1162" s="32" t="s">
        <v>2782</v>
      </c>
      <c r="C1162" s="32" t="s">
        <v>2783</v>
      </c>
      <c r="D1162" s="32" t="s">
        <v>997</v>
      </c>
      <c r="E1162" s="145" t="s">
        <v>19104</v>
      </c>
      <c r="F1162" s="145" t="s">
        <v>997</v>
      </c>
      <c r="G1162" s="145" t="s">
        <v>17565</v>
      </c>
      <c r="H1162" s="145" t="s">
        <v>1169</v>
      </c>
      <c r="I1162" s="11" t="s">
        <v>997</v>
      </c>
      <c r="J1162" s="11" t="s">
        <v>43669</v>
      </c>
      <c r="K1162" s="11" t="s">
        <v>1166</v>
      </c>
    </row>
    <row r="1163" spans="1:11" ht="16.5" x14ac:dyDescent="0.15">
      <c r="A1163" s="145" t="s">
        <v>19361</v>
      </c>
      <c r="B1163" s="32" t="s">
        <v>2784</v>
      </c>
      <c r="C1163" s="32" t="s">
        <v>2785</v>
      </c>
      <c r="D1163" s="32" t="s">
        <v>997</v>
      </c>
      <c r="E1163" s="145" t="s">
        <v>19362</v>
      </c>
      <c r="F1163" s="145" t="s">
        <v>997</v>
      </c>
      <c r="G1163" s="145" t="s">
        <v>17565</v>
      </c>
      <c r="H1163" s="145" t="s">
        <v>1169</v>
      </c>
      <c r="I1163" s="11" t="s">
        <v>997</v>
      </c>
      <c r="J1163" s="11" t="s">
        <v>43669</v>
      </c>
      <c r="K1163" s="11" t="s">
        <v>1166</v>
      </c>
    </row>
    <row r="1164" spans="1:11" ht="16.5" x14ac:dyDescent="0.15">
      <c r="A1164" s="145" t="s">
        <v>19363</v>
      </c>
      <c r="B1164" s="32" t="s">
        <v>2786</v>
      </c>
      <c r="C1164" s="32" t="s">
        <v>2787</v>
      </c>
      <c r="D1164" s="32" t="s">
        <v>997</v>
      </c>
      <c r="E1164" s="145" t="s">
        <v>17405</v>
      </c>
      <c r="F1164" s="145" t="s">
        <v>997</v>
      </c>
      <c r="G1164" s="145" t="s">
        <v>17565</v>
      </c>
      <c r="H1164" s="145" t="s">
        <v>1169</v>
      </c>
      <c r="I1164" s="11" t="s">
        <v>997</v>
      </c>
      <c r="J1164" s="11" t="s">
        <v>43669</v>
      </c>
      <c r="K1164" s="11" t="s">
        <v>1166</v>
      </c>
    </row>
    <row r="1165" spans="1:11" ht="16.5" x14ac:dyDescent="0.15">
      <c r="A1165" s="145" t="s">
        <v>950</v>
      </c>
      <c r="B1165" s="32" t="s">
        <v>511</v>
      </c>
      <c r="C1165" s="32" t="s">
        <v>26</v>
      </c>
      <c r="D1165" s="32" t="s">
        <v>1041</v>
      </c>
      <c r="E1165" s="145" t="s">
        <v>304</v>
      </c>
      <c r="F1165" s="145" t="s">
        <v>997</v>
      </c>
      <c r="G1165" s="145" t="s">
        <v>17720</v>
      </c>
      <c r="H1165" s="145" t="s">
        <v>1285</v>
      </c>
      <c r="I1165" s="11" t="s">
        <v>1166</v>
      </c>
      <c r="J1165" s="11" t="s">
        <v>43669</v>
      </c>
      <c r="K1165" s="11" t="s">
        <v>1166</v>
      </c>
    </row>
    <row r="1166" spans="1:11" ht="16.5" x14ac:dyDescent="0.15">
      <c r="A1166" s="145" t="s">
        <v>19364</v>
      </c>
      <c r="B1166" s="32" t="s">
        <v>1527</v>
      </c>
      <c r="C1166" s="32" t="s">
        <v>300</v>
      </c>
      <c r="D1166" s="32" t="s">
        <v>997</v>
      </c>
      <c r="E1166" s="145" t="s">
        <v>1056</v>
      </c>
      <c r="F1166" s="145" t="s">
        <v>17813</v>
      </c>
      <c r="G1166" s="145" t="s">
        <v>17403</v>
      </c>
      <c r="H1166" s="145" t="s">
        <v>1166</v>
      </c>
      <c r="I1166" s="11" t="s">
        <v>1166</v>
      </c>
      <c r="J1166" s="11" t="s">
        <v>43669</v>
      </c>
      <c r="K1166" s="11" t="s">
        <v>1166</v>
      </c>
    </row>
    <row r="1167" spans="1:11" ht="16.5" x14ac:dyDescent="0.15">
      <c r="A1167" s="145" t="s">
        <v>19365</v>
      </c>
      <c r="B1167" s="32" t="s">
        <v>2788</v>
      </c>
      <c r="C1167" s="32" t="s">
        <v>300</v>
      </c>
      <c r="D1167" s="32" t="s">
        <v>1526</v>
      </c>
      <c r="E1167" s="145" t="s">
        <v>1056</v>
      </c>
      <c r="F1167" s="145" t="s">
        <v>997</v>
      </c>
      <c r="G1167" s="145" t="s">
        <v>17403</v>
      </c>
      <c r="H1167" s="145" t="s">
        <v>1166</v>
      </c>
      <c r="I1167" s="11" t="s">
        <v>1166</v>
      </c>
      <c r="J1167" s="11" t="s">
        <v>43669</v>
      </c>
      <c r="K1167" s="11" t="s">
        <v>1166</v>
      </c>
    </row>
    <row r="1168" spans="1:11" ht="16.5" x14ac:dyDescent="0.15">
      <c r="A1168" s="145" t="s">
        <v>19366</v>
      </c>
      <c r="B1168" s="32" t="s">
        <v>1528</v>
      </c>
      <c r="C1168" s="32" t="s">
        <v>300</v>
      </c>
      <c r="D1168" s="32" t="s">
        <v>997</v>
      </c>
      <c r="E1168" s="145" t="s">
        <v>1056</v>
      </c>
      <c r="F1168" s="145" t="s">
        <v>17770</v>
      </c>
      <c r="G1168" s="145" t="s">
        <v>17403</v>
      </c>
      <c r="H1168" s="145" t="s">
        <v>1166</v>
      </c>
      <c r="I1168" s="11" t="s">
        <v>1166</v>
      </c>
      <c r="J1168" s="11" t="s">
        <v>43669</v>
      </c>
      <c r="K1168" s="11" t="s">
        <v>1166</v>
      </c>
    </row>
    <row r="1169" spans="1:11" ht="16.5" x14ac:dyDescent="0.15">
      <c r="A1169" s="145" t="s">
        <v>19367</v>
      </c>
      <c r="B1169" s="32" t="s">
        <v>2789</v>
      </c>
      <c r="C1169" s="32" t="s">
        <v>300</v>
      </c>
      <c r="D1169" s="32" t="s">
        <v>997</v>
      </c>
      <c r="E1169" s="145" t="s">
        <v>1056</v>
      </c>
      <c r="F1169" s="145" t="s">
        <v>19368</v>
      </c>
      <c r="G1169" s="145" t="s">
        <v>19369</v>
      </c>
      <c r="H1169" s="145" t="s">
        <v>1285</v>
      </c>
      <c r="I1169" s="11" t="s">
        <v>1166</v>
      </c>
      <c r="J1169" s="11" t="s">
        <v>43673</v>
      </c>
      <c r="K1169" s="11" t="s">
        <v>1166</v>
      </c>
    </row>
    <row r="1170" spans="1:11" ht="16.5" x14ac:dyDescent="0.15">
      <c r="A1170" s="145" t="s">
        <v>19370</v>
      </c>
      <c r="B1170" s="32" t="s">
        <v>2790</v>
      </c>
      <c r="C1170" s="32" t="s">
        <v>2791</v>
      </c>
      <c r="D1170" s="32" t="s">
        <v>997</v>
      </c>
      <c r="E1170" s="145" t="s">
        <v>17405</v>
      </c>
      <c r="F1170" s="145" t="s">
        <v>19371</v>
      </c>
      <c r="G1170" s="145" t="s">
        <v>17565</v>
      </c>
      <c r="H1170" s="145" t="s">
        <v>1169</v>
      </c>
      <c r="I1170" s="11" t="s">
        <v>997</v>
      </c>
      <c r="J1170" s="11" t="s">
        <v>43674</v>
      </c>
      <c r="K1170" s="11" t="s">
        <v>1166</v>
      </c>
    </row>
    <row r="1171" spans="1:11" ht="16.5" x14ac:dyDescent="0.15">
      <c r="A1171" s="145" t="s">
        <v>19372</v>
      </c>
      <c r="B1171" s="32" t="s">
        <v>2792</v>
      </c>
      <c r="C1171" s="32" t="s">
        <v>2793</v>
      </c>
      <c r="D1171" s="32" t="s">
        <v>997</v>
      </c>
      <c r="E1171" s="145" t="s">
        <v>17405</v>
      </c>
      <c r="F1171" s="145" t="s">
        <v>19373</v>
      </c>
      <c r="G1171" s="145" t="s">
        <v>17565</v>
      </c>
      <c r="H1171" s="145" t="s">
        <v>1169</v>
      </c>
      <c r="I1171" s="11" t="s">
        <v>997</v>
      </c>
      <c r="J1171" s="11" t="s">
        <v>43674</v>
      </c>
      <c r="K1171" s="11" t="s">
        <v>1166</v>
      </c>
    </row>
    <row r="1172" spans="1:11" ht="16.5" x14ac:dyDescent="0.15">
      <c r="A1172" s="145" t="s">
        <v>19374</v>
      </c>
      <c r="B1172" s="32" t="s">
        <v>2794</v>
      </c>
      <c r="C1172" s="32" t="s">
        <v>2791</v>
      </c>
      <c r="D1172" s="32" t="s">
        <v>997</v>
      </c>
      <c r="E1172" s="145" t="s">
        <v>17405</v>
      </c>
      <c r="F1172" s="145" t="s">
        <v>19375</v>
      </c>
      <c r="G1172" s="145" t="s">
        <v>17565</v>
      </c>
      <c r="H1172" s="145" t="s">
        <v>1169</v>
      </c>
      <c r="I1172" s="11" t="s">
        <v>997</v>
      </c>
      <c r="J1172" s="11" t="s">
        <v>43674</v>
      </c>
      <c r="K1172" s="11" t="s">
        <v>1166</v>
      </c>
    </row>
    <row r="1173" spans="1:11" ht="16.5" x14ac:dyDescent="0.15">
      <c r="A1173" s="145" t="s">
        <v>19376</v>
      </c>
      <c r="B1173" s="32" t="s">
        <v>2795</v>
      </c>
      <c r="C1173" s="32" t="s">
        <v>2796</v>
      </c>
      <c r="D1173" s="32" t="s">
        <v>997</v>
      </c>
      <c r="E1173" s="145" t="s">
        <v>17405</v>
      </c>
      <c r="F1173" s="145" t="s">
        <v>19377</v>
      </c>
      <c r="G1173" s="145" t="s">
        <v>17565</v>
      </c>
      <c r="H1173" s="145" t="s">
        <v>1169</v>
      </c>
      <c r="I1173" s="11" t="s">
        <v>997</v>
      </c>
      <c r="J1173" s="11" t="s">
        <v>43674</v>
      </c>
      <c r="K1173" s="11" t="s">
        <v>1166</v>
      </c>
    </row>
    <row r="1174" spans="1:11" ht="16.5" x14ac:dyDescent="0.15">
      <c r="A1174" s="145" t="s">
        <v>19378</v>
      </c>
      <c r="B1174" s="32" t="s">
        <v>2797</v>
      </c>
      <c r="C1174" s="32" t="s">
        <v>2791</v>
      </c>
      <c r="D1174" s="32" t="s">
        <v>997</v>
      </c>
      <c r="E1174" s="145" t="s">
        <v>17405</v>
      </c>
      <c r="F1174" s="145" t="s">
        <v>19379</v>
      </c>
      <c r="G1174" s="145" t="s">
        <v>17565</v>
      </c>
      <c r="H1174" s="145" t="s">
        <v>1169</v>
      </c>
      <c r="I1174" s="11" t="s">
        <v>997</v>
      </c>
      <c r="J1174" s="11" t="s">
        <v>43674</v>
      </c>
      <c r="K1174" s="11" t="s">
        <v>1166</v>
      </c>
    </row>
    <row r="1175" spans="1:11" ht="16.5" x14ac:dyDescent="0.15">
      <c r="A1175" s="145" t="s">
        <v>19380</v>
      </c>
      <c r="B1175" s="32" t="s">
        <v>2798</v>
      </c>
      <c r="C1175" s="32" t="s">
        <v>2796</v>
      </c>
      <c r="D1175" s="32" t="s">
        <v>997</v>
      </c>
      <c r="E1175" s="145" t="s">
        <v>17405</v>
      </c>
      <c r="F1175" s="145" t="s">
        <v>19381</v>
      </c>
      <c r="G1175" s="145" t="s">
        <v>17565</v>
      </c>
      <c r="H1175" s="145" t="s">
        <v>1169</v>
      </c>
      <c r="I1175" s="11" t="s">
        <v>997</v>
      </c>
      <c r="J1175" s="11" t="s">
        <v>43674</v>
      </c>
      <c r="K1175" s="11" t="s">
        <v>1166</v>
      </c>
    </row>
    <row r="1176" spans="1:11" ht="16.5" x14ac:dyDescent="0.15">
      <c r="A1176" s="145" t="s">
        <v>19382</v>
      </c>
      <c r="B1176" s="32" t="s">
        <v>2799</v>
      </c>
      <c r="C1176" s="32" t="s">
        <v>2800</v>
      </c>
      <c r="D1176" s="32" t="s">
        <v>997</v>
      </c>
      <c r="E1176" s="145" t="s">
        <v>17405</v>
      </c>
      <c r="F1176" s="145" t="s">
        <v>19383</v>
      </c>
      <c r="G1176" s="145" t="s">
        <v>17565</v>
      </c>
      <c r="H1176" s="145" t="s">
        <v>1169</v>
      </c>
      <c r="I1176" s="11" t="s">
        <v>997</v>
      </c>
      <c r="J1176" s="11" t="s">
        <v>43674</v>
      </c>
      <c r="K1176" s="11" t="s">
        <v>1166</v>
      </c>
    </row>
    <row r="1177" spans="1:11" ht="16.5" x14ac:dyDescent="0.15">
      <c r="A1177" s="145" t="s">
        <v>19384</v>
      </c>
      <c r="B1177" s="32" t="s">
        <v>2801</v>
      </c>
      <c r="C1177" s="32" t="s">
        <v>2802</v>
      </c>
      <c r="D1177" s="32" t="s">
        <v>997</v>
      </c>
      <c r="E1177" s="145" t="s">
        <v>17405</v>
      </c>
      <c r="F1177" s="145" t="s">
        <v>19385</v>
      </c>
      <c r="G1177" s="145" t="s">
        <v>17565</v>
      </c>
      <c r="H1177" s="145" t="s">
        <v>1169</v>
      </c>
      <c r="I1177" s="11" t="s">
        <v>997</v>
      </c>
      <c r="J1177" s="11" t="s">
        <v>43674</v>
      </c>
      <c r="K1177" s="11" t="s">
        <v>1166</v>
      </c>
    </row>
    <row r="1178" spans="1:11" ht="16.5" x14ac:dyDescent="0.15">
      <c r="A1178" s="145" t="s">
        <v>19386</v>
      </c>
      <c r="B1178" s="32" t="s">
        <v>2803</v>
      </c>
      <c r="C1178" s="32" t="s">
        <v>2804</v>
      </c>
      <c r="D1178" s="32" t="s">
        <v>997</v>
      </c>
      <c r="E1178" s="145" t="s">
        <v>17405</v>
      </c>
      <c r="F1178" s="145" t="s">
        <v>19387</v>
      </c>
      <c r="G1178" s="145" t="s">
        <v>17565</v>
      </c>
      <c r="H1178" s="145" t="s">
        <v>1169</v>
      </c>
      <c r="I1178" s="11" t="s">
        <v>997</v>
      </c>
      <c r="J1178" s="11" t="s">
        <v>43674</v>
      </c>
      <c r="K1178" s="11" t="s">
        <v>1166</v>
      </c>
    </row>
    <row r="1179" spans="1:11" ht="16.5" x14ac:dyDescent="0.15">
      <c r="A1179" s="145" t="s">
        <v>19388</v>
      </c>
      <c r="B1179" s="32" t="s">
        <v>2805</v>
      </c>
      <c r="C1179" s="32" t="s">
        <v>1808</v>
      </c>
      <c r="D1179" s="32" t="s">
        <v>997</v>
      </c>
      <c r="E1179" s="145" t="s">
        <v>17405</v>
      </c>
      <c r="F1179" s="145" t="s">
        <v>19389</v>
      </c>
      <c r="G1179" s="145" t="s">
        <v>17565</v>
      </c>
      <c r="H1179" s="145" t="s">
        <v>1169</v>
      </c>
      <c r="I1179" s="11" t="s">
        <v>997</v>
      </c>
      <c r="J1179" s="11" t="s">
        <v>43674</v>
      </c>
      <c r="K1179" s="11" t="s">
        <v>1166</v>
      </c>
    </row>
    <row r="1180" spans="1:11" ht="16.5" x14ac:dyDescent="0.15">
      <c r="A1180" s="145" t="s">
        <v>19390</v>
      </c>
      <c r="B1180" s="32" t="s">
        <v>2806</v>
      </c>
      <c r="C1180" s="32" t="s">
        <v>2807</v>
      </c>
      <c r="D1180" s="32" t="s">
        <v>997</v>
      </c>
      <c r="E1180" s="145" t="s">
        <v>17405</v>
      </c>
      <c r="F1180" s="145" t="s">
        <v>19391</v>
      </c>
      <c r="G1180" s="145" t="s">
        <v>17565</v>
      </c>
      <c r="H1180" s="145" t="s">
        <v>1169</v>
      </c>
      <c r="I1180" s="11" t="s">
        <v>997</v>
      </c>
      <c r="J1180" s="11" t="s">
        <v>43674</v>
      </c>
      <c r="K1180" s="11" t="s">
        <v>1166</v>
      </c>
    </row>
    <row r="1181" spans="1:11" ht="16.5" x14ac:dyDescent="0.15">
      <c r="A1181" s="145" t="s">
        <v>19392</v>
      </c>
      <c r="B1181" s="32" t="s">
        <v>2808</v>
      </c>
      <c r="C1181" s="32" t="s">
        <v>2809</v>
      </c>
      <c r="D1181" s="32" t="s">
        <v>997</v>
      </c>
      <c r="E1181" s="145" t="s">
        <v>17405</v>
      </c>
      <c r="F1181" s="145" t="s">
        <v>19393</v>
      </c>
      <c r="G1181" s="145" t="s">
        <v>17565</v>
      </c>
      <c r="H1181" s="145" t="s">
        <v>1169</v>
      </c>
      <c r="I1181" s="11" t="s">
        <v>997</v>
      </c>
      <c r="J1181" s="11" t="s">
        <v>43674</v>
      </c>
      <c r="K1181" s="11" t="s">
        <v>1166</v>
      </c>
    </row>
    <row r="1182" spans="1:11" ht="16.5" x14ac:dyDescent="0.15">
      <c r="A1182" s="145" t="s">
        <v>19394</v>
      </c>
      <c r="B1182" s="32" t="s">
        <v>2810</v>
      </c>
      <c r="C1182" s="32" t="s">
        <v>2811</v>
      </c>
      <c r="D1182" s="32" t="s">
        <v>997</v>
      </c>
      <c r="E1182" s="145" t="s">
        <v>17405</v>
      </c>
      <c r="F1182" s="145" t="s">
        <v>19395</v>
      </c>
      <c r="G1182" s="145" t="s">
        <v>17565</v>
      </c>
      <c r="H1182" s="145" t="s">
        <v>1169</v>
      </c>
      <c r="I1182" s="11" t="s">
        <v>997</v>
      </c>
      <c r="J1182" s="11" t="s">
        <v>43674</v>
      </c>
      <c r="K1182" s="11" t="s">
        <v>1166</v>
      </c>
    </row>
    <row r="1183" spans="1:11" ht="16.5" x14ac:dyDescent="0.15">
      <c r="A1183" s="145" t="s">
        <v>19396</v>
      </c>
      <c r="B1183" s="32" t="s">
        <v>2812</v>
      </c>
      <c r="C1183" s="32" t="s">
        <v>2813</v>
      </c>
      <c r="D1183" s="32" t="s">
        <v>997</v>
      </c>
      <c r="E1183" s="145" t="s">
        <v>17405</v>
      </c>
      <c r="F1183" s="145" t="s">
        <v>19397</v>
      </c>
      <c r="G1183" s="145" t="s">
        <v>17565</v>
      </c>
      <c r="H1183" s="145" t="s">
        <v>1169</v>
      </c>
      <c r="I1183" s="11" t="s">
        <v>997</v>
      </c>
      <c r="J1183" s="11" t="s">
        <v>43674</v>
      </c>
      <c r="K1183" s="11" t="s">
        <v>1166</v>
      </c>
    </row>
    <row r="1184" spans="1:11" ht="16.5" x14ac:dyDescent="0.15">
      <c r="A1184" s="145" t="s">
        <v>19398</v>
      </c>
      <c r="B1184" s="32" t="s">
        <v>2814</v>
      </c>
      <c r="C1184" s="32" t="s">
        <v>2813</v>
      </c>
      <c r="D1184" s="32" t="s">
        <v>997</v>
      </c>
      <c r="E1184" s="145" t="s">
        <v>17405</v>
      </c>
      <c r="F1184" s="145" t="s">
        <v>19399</v>
      </c>
      <c r="G1184" s="145" t="s">
        <v>17565</v>
      </c>
      <c r="H1184" s="145" t="s">
        <v>1169</v>
      </c>
      <c r="I1184" s="11" t="s">
        <v>997</v>
      </c>
      <c r="J1184" s="11" t="s">
        <v>43674</v>
      </c>
      <c r="K1184" s="11" t="s">
        <v>1166</v>
      </c>
    </row>
    <row r="1185" spans="1:11" ht="16.5" x14ac:dyDescent="0.15">
      <c r="A1185" s="145" t="s">
        <v>19400</v>
      </c>
      <c r="B1185" s="32" t="s">
        <v>2815</v>
      </c>
      <c r="C1185" s="32" t="s">
        <v>2816</v>
      </c>
      <c r="D1185" s="32" t="s">
        <v>997</v>
      </c>
      <c r="E1185" s="145" t="s">
        <v>17405</v>
      </c>
      <c r="F1185" s="145" t="s">
        <v>19401</v>
      </c>
      <c r="G1185" s="145" t="s">
        <v>17565</v>
      </c>
      <c r="H1185" s="145" t="s">
        <v>1169</v>
      </c>
      <c r="I1185" s="11" t="s">
        <v>997</v>
      </c>
      <c r="J1185" s="11" t="s">
        <v>43674</v>
      </c>
      <c r="K1185" s="11" t="s">
        <v>1166</v>
      </c>
    </row>
    <row r="1186" spans="1:11" ht="16.5" x14ac:dyDescent="0.15">
      <c r="A1186" s="145" t="s">
        <v>19402</v>
      </c>
      <c r="B1186" s="32" t="s">
        <v>2788</v>
      </c>
      <c r="C1186" s="32" t="s">
        <v>300</v>
      </c>
      <c r="D1186" s="32" t="s">
        <v>997</v>
      </c>
      <c r="E1186" s="145" t="s">
        <v>1056</v>
      </c>
      <c r="F1186" s="145" t="s">
        <v>997</v>
      </c>
      <c r="G1186" s="145" t="s">
        <v>17403</v>
      </c>
      <c r="H1186" s="145" t="s">
        <v>1166</v>
      </c>
      <c r="I1186" s="11" t="s">
        <v>1166</v>
      </c>
      <c r="J1186" s="11" t="s">
        <v>43669</v>
      </c>
      <c r="K1186" s="11" t="s">
        <v>1166</v>
      </c>
    </row>
    <row r="1187" spans="1:11" ht="16.5" x14ac:dyDescent="0.15">
      <c r="A1187" s="145" t="s">
        <v>1145</v>
      </c>
      <c r="B1187" s="32" t="s">
        <v>2817</v>
      </c>
      <c r="C1187" s="32" t="s">
        <v>546</v>
      </c>
      <c r="D1187" s="32" t="s">
        <v>997</v>
      </c>
      <c r="E1187" s="145" t="s">
        <v>304</v>
      </c>
      <c r="F1187" s="145" t="s">
        <v>997</v>
      </c>
      <c r="G1187" s="145" t="s">
        <v>17548</v>
      </c>
      <c r="H1187" s="145" t="s">
        <v>1285</v>
      </c>
      <c r="I1187" s="11" t="s">
        <v>43668</v>
      </c>
      <c r="J1187" s="11" t="s">
        <v>43670</v>
      </c>
      <c r="K1187" s="11" t="s">
        <v>1166</v>
      </c>
    </row>
    <row r="1188" spans="1:11" ht="16.5" x14ac:dyDescent="0.15">
      <c r="A1188" s="145" t="s">
        <v>19403</v>
      </c>
      <c r="B1188" s="32" t="s">
        <v>2818</v>
      </c>
      <c r="C1188" s="32" t="s">
        <v>300</v>
      </c>
      <c r="D1188" s="32" t="s">
        <v>997</v>
      </c>
      <c r="E1188" s="145" t="s">
        <v>1056</v>
      </c>
      <c r="F1188" s="145" t="s">
        <v>997</v>
      </c>
      <c r="G1188" s="145" t="s">
        <v>17403</v>
      </c>
      <c r="H1188" s="145" t="s">
        <v>1166</v>
      </c>
      <c r="I1188" s="11" t="s">
        <v>1166</v>
      </c>
      <c r="J1188" s="11" t="s">
        <v>43669</v>
      </c>
      <c r="K1188" s="11" t="s">
        <v>1166</v>
      </c>
    </row>
    <row r="1189" spans="1:11" ht="16.5" x14ac:dyDescent="0.15">
      <c r="A1189" s="145" t="s">
        <v>558</v>
      </c>
      <c r="B1189" s="32" t="s">
        <v>545</v>
      </c>
      <c r="C1189" s="32" t="s">
        <v>546</v>
      </c>
      <c r="D1189" s="32" t="s">
        <v>997</v>
      </c>
      <c r="E1189" s="145" t="s">
        <v>304</v>
      </c>
      <c r="F1189" s="145" t="s">
        <v>997</v>
      </c>
      <c r="G1189" s="145" t="s">
        <v>17549</v>
      </c>
      <c r="H1189" s="145" t="s">
        <v>1285</v>
      </c>
      <c r="I1189" s="11" t="s">
        <v>43668</v>
      </c>
      <c r="J1189" s="11" t="s">
        <v>43670</v>
      </c>
      <c r="K1189" s="11" t="s">
        <v>43664</v>
      </c>
    </row>
    <row r="1190" spans="1:11" ht="16.5" x14ac:dyDescent="0.15">
      <c r="A1190" s="145" t="s">
        <v>19404</v>
      </c>
      <c r="B1190" s="32" t="s">
        <v>1529</v>
      </c>
      <c r="C1190" s="32" t="s">
        <v>300</v>
      </c>
      <c r="D1190" s="32" t="s">
        <v>997</v>
      </c>
      <c r="E1190" s="145" t="s">
        <v>1056</v>
      </c>
      <c r="F1190" s="145" t="s">
        <v>997</v>
      </c>
      <c r="G1190" s="145" t="s">
        <v>17403</v>
      </c>
      <c r="H1190" s="145" t="s">
        <v>1166</v>
      </c>
      <c r="I1190" s="11" t="s">
        <v>1166</v>
      </c>
      <c r="J1190" s="11" t="s">
        <v>43669</v>
      </c>
      <c r="K1190" s="11" t="s">
        <v>1166</v>
      </c>
    </row>
    <row r="1191" spans="1:11" ht="16.5" x14ac:dyDescent="0.15">
      <c r="A1191" s="145" t="s">
        <v>19405</v>
      </c>
      <c r="B1191" s="32" t="s">
        <v>2819</v>
      </c>
      <c r="C1191" s="32" t="s">
        <v>2820</v>
      </c>
      <c r="D1191" s="32" t="s">
        <v>997</v>
      </c>
      <c r="E1191" s="145" t="s">
        <v>17405</v>
      </c>
      <c r="F1191" s="145" t="s">
        <v>997</v>
      </c>
      <c r="G1191" s="145" t="s">
        <v>17565</v>
      </c>
      <c r="H1191" s="145" t="s">
        <v>1169</v>
      </c>
      <c r="I1191" s="11" t="s">
        <v>997</v>
      </c>
      <c r="J1191" s="11" t="s">
        <v>43670</v>
      </c>
      <c r="K1191" s="11" t="s">
        <v>1166</v>
      </c>
    </row>
    <row r="1192" spans="1:11" ht="16.5" x14ac:dyDescent="0.15">
      <c r="A1192" s="145" t="s">
        <v>19406</v>
      </c>
      <c r="B1192" s="32" t="s">
        <v>1530</v>
      </c>
      <c r="C1192" s="32" t="s">
        <v>300</v>
      </c>
      <c r="D1192" s="32" t="s">
        <v>997</v>
      </c>
      <c r="E1192" s="145" t="s">
        <v>1056</v>
      </c>
      <c r="F1192" s="145" t="s">
        <v>997</v>
      </c>
      <c r="G1192" s="145" t="s">
        <v>17403</v>
      </c>
      <c r="H1192" s="145" t="s">
        <v>1166</v>
      </c>
      <c r="I1192" s="11" t="s">
        <v>1166</v>
      </c>
      <c r="J1192" s="11" t="s">
        <v>43669</v>
      </c>
      <c r="K1192" s="11" t="s">
        <v>1166</v>
      </c>
    </row>
    <row r="1193" spans="1:11" ht="16.5" x14ac:dyDescent="0.15">
      <c r="A1193" s="145" t="s">
        <v>19407</v>
      </c>
      <c r="B1193" s="32" t="s">
        <v>2821</v>
      </c>
      <c r="C1193" s="32" t="s">
        <v>1174</v>
      </c>
      <c r="D1193" s="32" t="s">
        <v>997</v>
      </c>
      <c r="E1193" s="145" t="s">
        <v>17405</v>
      </c>
      <c r="F1193" s="145" t="s">
        <v>19408</v>
      </c>
      <c r="G1193" s="145" t="s">
        <v>17407</v>
      </c>
      <c r="H1193" s="145" t="s">
        <v>1169</v>
      </c>
      <c r="I1193" s="11" t="s">
        <v>997</v>
      </c>
      <c r="J1193" s="11" t="s">
        <v>43670</v>
      </c>
      <c r="K1193" s="11" t="s">
        <v>1166</v>
      </c>
    </row>
    <row r="1194" spans="1:11" ht="16.5" x14ac:dyDescent="0.15">
      <c r="A1194" s="145" t="s">
        <v>19409</v>
      </c>
      <c r="B1194" s="32" t="s">
        <v>2822</v>
      </c>
      <c r="C1194" s="32" t="s">
        <v>1724</v>
      </c>
      <c r="D1194" s="32" t="s">
        <v>997</v>
      </c>
      <c r="E1194" s="145" t="s">
        <v>17405</v>
      </c>
      <c r="F1194" s="145" t="s">
        <v>19410</v>
      </c>
      <c r="G1194" s="145" t="s">
        <v>17565</v>
      </c>
      <c r="H1194" s="145" t="s">
        <v>1169</v>
      </c>
      <c r="I1194" s="11" t="s">
        <v>997</v>
      </c>
      <c r="J1194" s="11" t="s">
        <v>43669</v>
      </c>
      <c r="K1194" s="11" t="s">
        <v>1166</v>
      </c>
    </row>
    <row r="1195" spans="1:11" ht="16.5" x14ac:dyDescent="0.15">
      <c r="A1195" s="145" t="s">
        <v>19411</v>
      </c>
      <c r="B1195" s="32" t="s">
        <v>2823</v>
      </c>
      <c r="C1195" s="32" t="s">
        <v>1547</v>
      </c>
      <c r="D1195" s="32" t="s">
        <v>997</v>
      </c>
      <c r="E1195" s="145" t="s">
        <v>17405</v>
      </c>
      <c r="F1195" s="145" t="s">
        <v>17924</v>
      </c>
      <c r="G1195" s="145" t="s">
        <v>17565</v>
      </c>
      <c r="H1195" s="145" t="s">
        <v>1169</v>
      </c>
      <c r="I1195" s="11" t="s">
        <v>997</v>
      </c>
      <c r="J1195" s="11" t="s">
        <v>43669</v>
      </c>
      <c r="K1195" s="11" t="s">
        <v>1166</v>
      </c>
    </row>
    <row r="1196" spans="1:11" ht="16.5" x14ac:dyDescent="0.15">
      <c r="A1196" s="145" t="s">
        <v>19412</v>
      </c>
      <c r="B1196" s="32" t="s">
        <v>1623</v>
      </c>
      <c r="C1196" s="32" t="s">
        <v>1532</v>
      </c>
      <c r="D1196" s="32" t="s">
        <v>997</v>
      </c>
      <c r="E1196" s="145" t="s">
        <v>17405</v>
      </c>
      <c r="F1196" s="145" t="s">
        <v>17950</v>
      </c>
      <c r="G1196" s="145" t="s">
        <v>17565</v>
      </c>
      <c r="H1196" s="145" t="s">
        <v>1169</v>
      </c>
      <c r="I1196" s="11" t="s">
        <v>997</v>
      </c>
      <c r="J1196" s="11" t="s">
        <v>43669</v>
      </c>
      <c r="K1196" s="11" t="s">
        <v>1166</v>
      </c>
    </row>
    <row r="1197" spans="1:11" ht="16.5" x14ac:dyDescent="0.15">
      <c r="A1197" s="145" t="s">
        <v>19413</v>
      </c>
      <c r="B1197" s="32" t="s">
        <v>2824</v>
      </c>
      <c r="C1197" s="32" t="s">
        <v>1675</v>
      </c>
      <c r="D1197" s="32" t="s">
        <v>997</v>
      </c>
      <c r="E1197" s="145" t="s">
        <v>17405</v>
      </c>
      <c r="F1197" s="145" t="s">
        <v>18048</v>
      </c>
      <c r="G1197" s="145" t="s">
        <v>17565</v>
      </c>
      <c r="H1197" s="145" t="s">
        <v>1169</v>
      </c>
      <c r="I1197" s="11" t="s">
        <v>997</v>
      </c>
      <c r="J1197" s="11" t="s">
        <v>43669</v>
      </c>
      <c r="K1197" s="11" t="s">
        <v>1166</v>
      </c>
    </row>
    <row r="1198" spans="1:11" ht="16.5" x14ac:dyDescent="0.15">
      <c r="A1198" s="145" t="s">
        <v>19414</v>
      </c>
      <c r="B1198" s="32" t="s">
        <v>2825</v>
      </c>
      <c r="C1198" s="32" t="s">
        <v>2048</v>
      </c>
      <c r="D1198" s="32" t="s">
        <v>997</v>
      </c>
      <c r="E1198" s="145" t="s">
        <v>17405</v>
      </c>
      <c r="F1198" s="145" t="s">
        <v>19415</v>
      </c>
      <c r="G1198" s="145" t="s">
        <v>17565</v>
      </c>
      <c r="H1198" s="145" t="s">
        <v>1169</v>
      </c>
      <c r="I1198" s="11" t="s">
        <v>997</v>
      </c>
      <c r="J1198" s="11" t="s">
        <v>43669</v>
      </c>
      <c r="K1198" s="11" t="s">
        <v>1166</v>
      </c>
    </row>
    <row r="1199" spans="1:11" ht="16.5" x14ac:dyDescent="0.15">
      <c r="A1199" s="145" t="s">
        <v>19416</v>
      </c>
      <c r="B1199" s="32" t="s">
        <v>2826</v>
      </c>
      <c r="C1199" s="32" t="s">
        <v>2048</v>
      </c>
      <c r="D1199" s="32" t="s">
        <v>997</v>
      </c>
      <c r="E1199" s="145" t="s">
        <v>17405</v>
      </c>
      <c r="F1199" s="145" t="s">
        <v>19417</v>
      </c>
      <c r="G1199" s="145" t="s">
        <v>17565</v>
      </c>
      <c r="H1199" s="145" t="s">
        <v>1169</v>
      </c>
      <c r="I1199" s="11" t="s">
        <v>997</v>
      </c>
      <c r="J1199" s="11" t="s">
        <v>43669</v>
      </c>
      <c r="K1199" s="11" t="s">
        <v>1166</v>
      </c>
    </row>
    <row r="1200" spans="1:11" ht="16.5" x14ac:dyDescent="0.15">
      <c r="A1200" s="145" t="s">
        <v>19418</v>
      </c>
      <c r="B1200" s="32" t="s">
        <v>2827</v>
      </c>
      <c r="C1200" s="32" t="s">
        <v>2048</v>
      </c>
      <c r="D1200" s="32" t="s">
        <v>997</v>
      </c>
      <c r="E1200" s="145" t="s">
        <v>17405</v>
      </c>
      <c r="F1200" s="145" t="s">
        <v>19419</v>
      </c>
      <c r="G1200" s="145" t="s">
        <v>17565</v>
      </c>
      <c r="H1200" s="145" t="s">
        <v>1169</v>
      </c>
      <c r="I1200" s="11" t="s">
        <v>997</v>
      </c>
      <c r="J1200" s="11" t="s">
        <v>43669</v>
      </c>
      <c r="K1200" s="11" t="s">
        <v>1166</v>
      </c>
    </row>
    <row r="1201" spans="1:11" ht="16.5" x14ac:dyDescent="0.15">
      <c r="A1201" s="145" t="s">
        <v>19420</v>
      </c>
      <c r="B1201" s="32" t="s">
        <v>2828</v>
      </c>
      <c r="C1201" s="32" t="s">
        <v>2070</v>
      </c>
      <c r="D1201" s="32" t="s">
        <v>997</v>
      </c>
      <c r="E1201" s="145" t="s">
        <v>17405</v>
      </c>
      <c r="F1201" s="145" t="s">
        <v>19421</v>
      </c>
      <c r="G1201" s="145" t="s">
        <v>17565</v>
      </c>
      <c r="H1201" s="145" t="s">
        <v>1169</v>
      </c>
      <c r="I1201" s="11" t="s">
        <v>997</v>
      </c>
      <c r="J1201" s="11" t="s">
        <v>43669</v>
      </c>
      <c r="K1201" s="11" t="s">
        <v>1166</v>
      </c>
    </row>
    <row r="1202" spans="1:11" ht="16.5" x14ac:dyDescent="0.15">
      <c r="A1202" s="145" t="s">
        <v>19422</v>
      </c>
      <c r="B1202" s="32" t="s">
        <v>2829</v>
      </c>
      <c r="C1202" s="32" t="s">
        <v>2053</v>
      </c>
      <c r="D1202" s="32" t="s">
        <v>997</v>
      </c>
      <c r="E1202" s="145" t="s">
        <v>17405</v>
      </c>
      <c r="F1202" s="145" t="s">
        <v>19423</v>
      </c>
      <c r="G1202" s="145" t="s">
        <v>17565</v>
      </c>
      <c r="H1202" s="145" t="s">
        <v>1169</v>
      </c>
      <c r="I1202" s="11" t="s">
        <v>997</v>
      </c>
      <c r="J1202" s="11" t="s">
        <v>43669</v>
      </c>
      <c r="K1202" s="11" t="s">
        <v>1166</v>
      </c>
    </row>
    <row r="1203" spans="1:11" ht="16.5" x14ac:dyDescent="0.15">
      <c r="A1203" s="145" t="s">
        <v>19424</v>
      </c>
      <c r="B1203" s="32" t="s">
        <v>2830</v>
      </c>
      <c r="C1203" s="32" t="s">
        <v>2831</v>
      </c>
      <c r="D1203" s="32" t="s">
        <v>997</v>
      </c>
      <c r="E1203" s="145" t="s">
        <v>17405</v>
      </c>
      <c r="F1203" s="145" t="s">
        <v>19425</v>
      </c>
      <c r="G1203" s="145" t="s">
        <v>17565</v>
      </c>
      <c r="H1203" s="145" t="s">
        <v>1169</v>
      </c>
      <c r="I1203" s="11" t="s">
        <v>997</v>
      </c>
      <c r="J1203" s="11" t="s">
        <v>43669</v>
      </c>
      <c r="K1203" s="11" t="s">
        <v>1166</v>
      </c>
    </row>
    <row r="1204" spans="1:11" ht="16.5" x14ac:dyDescent="0.15">
      <c r="A1204" s="145" t="s">
        <v>19426</v>
      </c>
      <c r="B1204" s="32" t="s">
        <v>2832</v>
      </c>
      <c r="C1204" s="32" t="s">
        <v>300</v>
      </c>
      <c r="D1204" s="32" t="s">
        <v>997</v>
      </c>
      <c r="E1204" s="145" t="s">
        <v>19231</v>
      </c>
      <c r="F1204" s="145" t="s">
        <v>997</v>
      </c>
      <c r="G1204" s="145" t="s">
        <v>17565</v>
      </c>
      <c r="H1204" s="145" t="s">
        <v>1169</v>
      </c>
      <c r="I1204" s="11" t="s">
        <v>997</v>
      </c>
      <c r="J1204" s="11" t="s">
        <v>43669</v>
      </c>
      <c r="K1204" s="11" t="s">
        <v>1166</v>
      </c>
    </row>
    <row r="1205" spans="1:11" ht="16.5" x14ac:dyDescent="0.15">
      <c r="A1205" s="145" t="s">
        <v>512</v>
      </c>
      <c r="B1205" s="32" t="s">
        <v>1475</v>
      </c>
      <c r="C1205" s="32" t="s">
        <v>26</v>
      </c>
      <c r="D1205" s="32" t="s">
        <v>1041</v>
      </c>
      <c r="E1205" s="145" t="s">
        <v>304</v>
      </c>
      <c r="F1205" s="145" t="s">
        <v>997</v>
      </c>
      <c r="G1205" s="145" t="s">
        <v>17730</v>
      </c>
      <c r="H1205" s="145" t="s">
        <v>1285</v>
      </c>
      <c r="I1205" s="11" t="s">
        <v>1166</v>
      </c>
      <c r="J1205" s="11" t="s">
        <v>43669</v>
      </c>
      <c r="K1205" s="11" t="s">
        <v>1166</v>
      </c>
    </row>
    <row r="1206" spans="1:11" ht="16.5" x14ac:dyDescent="0.15">
      <c r="A1206" s="145" t="s">
        <v>19427</v>
      </c>
      <c r="B1206" s="32" t="s">
        <v>2818</v>
      </c>
      <c r="C1206" s="32" t="s">
        <v>300</v>
      </c>
      <c r="D1206" s="32" t="s">
        <v>1526</v>
      </c>
      <c r="E1206" s="145" t="s">
        <v>1056</v>
      </c>
      <c r="F1206" s="145" t="s">
        <v>997</v>
      </c>
      <c r="G1206" s="145" t="s">
        <v>17403</v>
      </c>
      <c r="H1206" s="145" t="s">
        <v>1166</v>
      </c>
      <c r="I1206" s="11" t="s">
        <v>1166</v>
      </c>
      <c r="J1206" s="11" t="s">
        <v>43669</v>
      </c>
      <c r="K1206" s="11" t="s">
        <v>1166</v>
      </c>
    </row>
    <row r="1207" spans="1:11" ht="16.5" x14ac:dyDescent="0.15">
      <c r="A1207" s="145" t="s">
        <v>19428</v>
      </c>
      <c r="B1207" s="32" t="s">
        <v>2833</v>
      </c>
      <c r="C1207" s="32" t="s">
        <v>300</v>
      </c>
      <c r="D1207" s="32" t="s">
        <v>997</v>
      </c>
      <c r="E1207" s="145" t="s">
        <v>17581</v>
      </c>
      <c r="F1207" s="145" t="s">
        <v>997</v>
      </c>
      <c r="G1207" s="145" t="s">
        <v>17565</v>
      </c>
      <c r="H1207" s="145" t="s">
        <v>1227</v>
      </c>
      <c r="I1207" s="11" t="s">
        <v>1166</v>
      </c>
      <c r="J1207" s="11" t="s">
        <v>43671</v>
      </c>
      <c r="K1207" s="11" t="s">
        <v>1166</v>
      </c>
    </row>
    <row r="1208" spans="1:11" ht="16.5" x14ac:dyDescent="0.15">
      <c r="A1208" s="145" t="s">
        <v>19429</v>
      </c>
      <c r="B1208" s="32" t="s">
        <v>2834</v>
      </c>
      <c r="C1208" s="32" t="s">
        <v>2835</v>
      </c>
      <c r="D1208" s="32" t="s">
        <v>997</v>
      </c>
      <c r="E1208" s="145" t="s">
        <v>17405</v>
      </c>
      <c r="F1208" s="145" t="s">
        <v>19430</v>
      </c>
      <c r="G1208" s="145" t="s">
        <v>17565</v>
      </c>
      <c r="H1208" s="145" t="s">
        <v>1169</v>
      </c>
      <c r="I1208" s="11" t="s">
        <v>997</v>
      </c>
      <c r="J1208" s="11" t="s">
        <v>43669</v>
      </c>
      <c r="K1208" s="11" t="s">
        <v>1166</v>
      </c>
    </row>
    <row r="1209" spans="1:11" ht="16.5" x14ac:dyDescent="0.15">
      <c r="A1209" s="145" t="s">
        <v>19431</v>
      </c>
      <c r="B1209" s="32" t="s">
        <v>2836</v>
      </c>
      <c r="C1209" s="32" t="s">
        <v>1603</v>
      </c>
      <c r="D1209" s="32" t="s">
        <v>997</v>
      </c>
      <c r="E1209" s="145" t="s">
        <v>17405</v>
      </c>
      <c r="F1209" s="145" t="s">
        <v>19432</v>
      </c>
      <c r="G1209" s="145" t="s">
        <v>17565</v>
      </c>
      <c r="H1209" s="145" t="s">
        <v>1169</v>
      </c>
      <c r="I1209" s="11" t="s">
        <v>997</v>
      </c>
      <c r="J1209" s="11" t="s">
        <v>43669</v>
      </c>
      <c r="K1209" s="11" t="s">
        <v>1166</v>
      </c>
    </row>
    <row r="1210" spans="1:11" ht="16.5" x14ac:dyDescent="0.15">
      <c r="A1210" s="145" t="s">
        <v>19433</v>
      </c>
      <c r="B1210" s="32" t="s">
        <v>2837</v>
      </c>
      <c r="C1210" s="32" t="s">
        <v>1547</v>
      </c>
      <c r="D1210" s="32" t="s">
        <v>997</v>
      </c>
      <c r="E1210" s="145" t="s">
        <v>17405</v>
      </c>
      <c r="F1210" s="145" t="s">
        <v>19434</v>
      </c>
      <c r="G1210" s="145" t="s">
        <v>17565</v>
      </c>
      <c r="H1210" s="145" t="s">
        <v>1169</v>
      </c>
      <c r="I1210" s="11" t="s">
        <v>997</v>
      </c>
      <c r="J1210" s="11" t="s">
        <v>43669</v>
      </c>
      <c r="K1210" s="11" t="s">
        <v>1166</v>
      </c>
    </row>
    <row r="1211" spans="1:11" ht="16.5" x14ac:dyDescent="0.15">
      <c r="A1211" s="145" t="s">
        <v>19435</v>
      </c>
      <c r="B1211" s="32" t="s">
        <v>2838</v>
      </c>
      <c r="C1211" s="32" t="s">
        <v>1547</v>
      </c>
      <c r="D1211" s="32" t="s">
        <v>997</v>
      </c>
      <c r="E1211" s="145" t="s">
        <v>17405</v>
      </c>
      <c r="F1211" s="145" t="s">
        <v>19436</v>
      </c>
      <c r="G1211" s="145" t="s">
        <v>17565</v>
      </c>
      <c r="H1211" s="145" t="s">
        <v>1169</v>
      </c>
      <c r="I1211" s="11" t="s">
        <v>997</v>
      </c>
      <c r="J1211" s="11" t="s">
        <v>43669</v>
      </c>
      <c r="K1211" s="11" t="s">
        <v>1166</v>
      </c>
    </row>
    <row r="1212" spans="1:11" ht="16.5" x14ac:dyDescent="0.15">
      <c r="A1212" s="145" t="s">
        <v>19437</v>
      </c>
      <c r="B1212" s="32" t="s">
        <v>2839</v>
      </c>
      <c r="C1212" s="32" t="s">
        <v>1538</v>
      </c>
      <c r="D1212" s="32" t="s">
        <v>997</v>
      </c>
      <c r="E1212" s="145" t="s">
        <v>17405</v>
      </c>
      <c r="F1212" s="145" t="s">
        <v>19438</v>
      </c>
      <c r="G1212" s="145" t="s">
        <v>17565</v>
      </c>
      <c r="H1212" s="145" t="s">
        <v>1169</v>
      </c>
      <c r="I1212" s="11" t="s">
        <v>997</v>
      </c>
      <c r="J1212" s="11" t="s">
        <v>43669</v>
      </c>
      <c r="K1212" s="11" t="s">
        <v>1166</v>
      </c>
    </row>
    <row r="1213" spans="1:11" ht="16.5" x14ac:dyDescent="0.15">
      <c r="A1213" s="145" t="s">
        <v>19439</v>
      </c>
      <c r="B1213" s="32" t="s">
        <v>1300</v>
      </c>
      <c r="C1213" s="32" t="s">
        <v>2840</v>
      </c>
      <c r="D1213" s="32" t="s">
        <v>997</v>
      </c>
      <c r="E1213" s="145" t="s">
        <v>17405</v>
      </c>
      <c r="F1213" s="145" t="s">
        <v>997</v>
      </c>
      <c r="G1213" s="145" t="s">
        <v>17407</v>
      </c>
      <c r="H1213" s="145" t="s">
        <v>1169</v>
      </c>
      <c r="I1213" s="11" t="s">
        <v>997</v>
      </c>
      <c r="J1213" s="11" t="s">
        <v>43670</v>
      </c>
      <c r="K1213" s="11" t="s">
        <v>1166</v>
      </c>
    </row>
    <row r="1214" spans="1:11" ht="16.5" x14ac:dyDescent="0.15">
      <c r="A1214" s="145" t="s">
        <v>19440</v>
      </c>
      <c r="B1214" s="32" t="s">
        <v>2841</v>
      </c>
      <c r="C1214" s="32" t="s">
        <v>1547</v>
      </c>
      <c r="D1214" s="32" t="s">
        <v>997</v>
      </c>
      <c r="E1214" s="145" t="s">
        <v>17405</v>
      </c>
      <c r="F1214" s="145" t="s">
        <v>19441</v>
      </c>
      <c r="G1214" s="145" t="s">
        <v>17565</v>
      </c>
      <c r="H1214" s="145" t="s">
        <v>1169</v>
      </c>
      <c r="I1214" s="11" t="s">
        <v>997</v>
      </c>
      <c r="J1214" s="11" t="s">
        <v>43669</v>
      </c>
      <c r="K1214" s="11" t="s">
        <v>1166</v>
      </c>
    </row>
    <row r="1215" spans="1:11" ht="16.5" x14ac:dyDescent="0.15">
      <c r="A1215" s="145" t="s">
        <v>19442</v>
      </c>
      <c r="B1215" s="32" t="s">
        <v>2430</v>
      </c>
      <c r="C1215" s="32" t="s">
        <v>2842</v>
      </c>
      <c r="D1215" s="32" t="s">
        <v>997</v>
      </c>
      <c r="E1215" s="145" t="s">
        <v>17405</v>
      </c>
      <c r="F1215" s="145" t="s">
        <v>997</v>
      </c>
      <c r="G1215" s="145" t="s">
        <v>17407</v>
      </c>
      <c r="H1215" s="145" t="s">
        <v>1169</v>
      </c>
      <c r="I1215" s="11" t="s">
        <v>997</v>
      </c>
      <c r="J1215" s="11" t="s">
        <v>43670</v>
      </c>
      <c r="K1215" s="11" t="s">
        <v>1166</v>
      </c>
    </row>
    <row r="1216" spans="1:11" ht="16.5" x14ac:dyDescent="0.15">
      <c r="A1216" s="145" t="s">
        <v>19443</v>
      </c>
      <c r="B1216" s="32" t="s">
        <v>2843</v>
      </c>
      <c r="C1216" s="32" t="s">
        <v>1543</v>
      </c>
      <c r="D1216" s="32" t="s">
        <v>997</v>
      </c>
      <c r="E1216" s="145" t="s">
        <v>17405</v>
      </c>
      <c r="F1216" s="145" t="s">
        <v>19444</v>
      </c>
      <c r="G1216" s="145" t="s">
        <v>17565</v>
      </c>
      <c r="H1216" s="145" t="s">
        <v>1169</v>
      </c>
      <c r="I1216" s="11" t="s">
        <v>997</v>
      </c>
      <c r="J1216" s="11" t="s">
        <v>43669</v>
      </c>
      <c r="K1216" s="11" t="s">
        <v>1166</v>
      </c>
    </row>
    <row r="1217" spans="1:11" ht="16.5" x14ac:dyDescent="0.15">
      <c r="A1217" s="145" t="s">
        <v>19445</v>
      </c>
      <c r="B1217" s="32" t="s">
        <v>2844</v>
      </c>
      <c r="C1217" s="32" t="s">
        <v>1543</v>
      </c>
      <c r="D1217" s="32" t="s">
        <v>997</v>
      </c>
      <c r="E1217" s="145" t="s">
        <v>17405</v>
      </c>
      <c r="F1217" s="145" t="s">
        <v>19446</v>
      </c>
      <c r="G1217" s="145" t="s">
        <v>17565</v>
      </c>
      <c r="H1217" s="145" t="s">
        <v>1169</v>
      </c>
      <c r="I1217" s="11" t="s">
        <v>997</v>
      </c>
      <c r="J1217" s="11" t="s">
        <v>43669</v>
      </c>
      <c r="K1217" s="11" t="s">
        <v>1166</v>
      </c>
    </row>
    <row r="1218" spans="1:11" ht="16.5" x14ac:dyDescent="0.15">
      <c r="A1218" s="145" t="s">
        <v>19447</v>
      </c>
      <c r="B1218" s="32" t="s">
        <v>2845</v>
      </c>
      <c r="C1218" s="32" t="s">
        <v>2804</v>
      </c>
      <c r="D1218" s="32" t="s">
        <v>997</v>
      </c>
      <c r="E1218" s="145" t="s">
        <v>17405</v>
      </c>
      <c r="F1218" s="145" t="s">
        <v>19448</v>
      </c>
      <c r="G1218" s="145" t="s">
        <v>17565</v>
      </c>
      <c r="H1218" s="145" t="s">
        <v>1169</v>
      </c>
      <c r="I1218" s="11" t="s">
        <v>997</v>
      </c>
      <c r="J1218" s="11" t="s">
        <v>43674</v>
      </c>
      <c r="K1218" s="11" t="s">
        <v>1166</v>
      </c>
    </row>
    <row r="1219" spans="1:11" ht="16.5" x14ac:dyDescent="0.15">
      <c r="A1219" s="145" t="s">
        <v>19449</v>
      </c>
      <c r="B1219" s="32" t="s">
        <v>2846</v>
      </c>
      <c r="C1219" s="32" t="s">
        <v>2813</v>
      </c>
      <c r="D1219" s="32" t="s">
        <v>997</v>
      </c>
      <c r="E1219" s="145" t="s">
        <v>17405</v>
      </c>
      <c r="F1219" s="145" t="s">
        <v>19450</v>
      </c>
      <c r="G1219" s="145" t="s">
        <v>17565</v>
      </c>
      <c r="H1219" s="145" t="s">
        <v>1169</v>
      </c>
      <c r="I1219" s="11" t="s">
        <v>997</v>
      </c>
      <c r="J1219" s="11" t="s">
        <v>43674</v>
      </c>
      <c r="K1219" s="11" t="s">
        <v>1166</v>
      </c>
    </row>
    <row r="1220" spans="1:11" ht="16.5" x14ac:dyDescent="0.15">
      <c r="A1220" s="145" t="s">
        <v>19451</v>
      </c>
      <c r="B1220" s="32" t="s">
        <v>2847</v>
      </c>
      <c r="C1220" s="32" t="s">
        <v>2813</v>
      </c>
      <c r="D1220" s="32" t="s">
        <v>997</v>
      </c>
      <c r="E1220" s="145" t="s">
        <v>17405</v>
      </c>
      <c r="F1220" s="145" t="s">
        <v>19452</v>
      </c>
      <c r="G1220" s="145" t="s">
        <v>17565</v>
      </c>
      <c r="H1220" s="145" t="s">
        <v>1169</v>
      </c>
      <c r="I1220" s="11" t="s">
        <v>997</v>
      </c>
      <c r="J1220" s="11" t="s">
        <v>43674</v>
      </c>
      <c r="K1220" s="11" t="s">
        <v>1166</v>
      </c>
    </row>
    <row r="1221" spans="1:11" ht="16.5" x14ac:dyDescent="0.15">
      <c r="A1221" s="145" t="s">
        <v>19453</v>
      </c>
      <c r="B1221" s="32" t="s">
        <v>2848</v>
      </c>
      <c r="C1221" s="32" t="s">
        <v>2813</v>
      </c>
      <c r="D1221" s="32" t="s">
        <v>997</v>
      </c>
      <c r="E1221" s="145" t="s">
        <v>17405</v>
      </c>
      <c r="F1221" s="145" t="s">
        <v>19454</v>
      </c>
      <c r="G1221" s="145" t="s">
        <v>17565</v>
      </c>
      <c r="H1221" s="145" t="s">
        <v>1169</v>
      </c>
      <c r="I1221" s="11" t="s">
        <v>997</v>
      </c>
      <c r="J1221" s="11" t="s">
        <v>43674</v>
      </c>
      <c r="K1221" s="11" t="s">
        <v>1166</v>
      </c>
    </row>
    <row r="1222" spans="1:11" ht="16.5" x14ac:dyDescent="0.15">
      <c r="A1222" s="145" t="s">
        <v>19455</v>
      </c>
      <c r="B1222" s="32" t="s">
        <v>2849</v>
      </c>
      <c r="C1222" s="32" t="s">
        <v>2850</v>
      </c>
      <c r="D1222" s="32" t="s">
        <v>997</v>
      </c>
      <c r="E1222" s="145" t="s">
        <v>17405</v>
      </c>
      <c r="F1222" s="145" t="s">
        <v>19456</v>
      </c>
      <c r="G1222" s="145" t="s">
        <v>17565</v>
      </c>
      <c r="H1222" s="145" t="s">
        <v>1169</v>
      </c>
      <c r="I1222" s="11" t="s">
        <v>997</v>
      </c>
      <c r="J1222" s="11" t="s">
        <v>43674</v>
      </c>
      <c r="K1222" s="11" t="s">
        <v>1166</v>
      </c>
    </row>
    <row r="1223" spans="1:11" ht="16.5" x14ac:dyDescent="0.15">
      <c r="A1223" s="145" t="s">
        <v>19457</v>
      </c>
      <c r="B1223" s="32" t="s">
        <v>2851</v>
      </c>
      <c r="C1223" s="32" t="s">
        <v>2813</v>
      </c>
      <c r="D1223" s="32" t="s">
        <v>997</v>
      </c>
      <c r="E1223" s="145" t="s">
        <v>17405</v>
      </c>
      <c r="F1223" s="145" t="s">
        <v>19458</v>
      </c>
      <c r="G1223" s="145" t="s">
        <v>17565</v>
      </c>
      <c r="H1223" s="145" t="s">
        <v>1169</v>
      </c>
      <c r="I1223" s="11" t="s">
        <v>997</v>
      </c>
      <c r="J1223" s="11" t="s">
        <v>43674</v>
      </c>
      <c r="K1223" s="11" t="s">
        <v>1166</v>
      </c>
    </row>
    <row r="1224" spans="1:11" ht="16.5" x14ac:dyDescent="0.15">
      <c r="A1224" s="145" t="s">
        <v>19459</v>
      </c>
      <c r="B1224" s="32" t="s">
        <v>2852</v>
      </c>
      <c r="C1224" s="32" t="s">
        <v>2809</v>
      </c>
      <c r="D1224" s="32" t="s">
        <v>997</v>
      </c>
      <c r="E1224" s="145" t="s">
        <v>17405</v>
      </c>
      <c r="F1224" s="145" t="s">
        <v>19460</v>
      </c>
      <c r="G1224" s="145" t="s">
        <v>17565</v>
      </c>
      <c r="H1224" s="145" t="s">
        <v>1169</v>
      </c>
      <c r="I1224" s="11" t="s">
        <v>997</v>
      </c>
      <c r="J1224" s="11" t="s">
        <v>43674</v>
      </c>
      <c r="K1224" s="11" t="s">
        <v>1166</v>
      </c>
    </row>
    <row r="1225" spans="1:11" ht="16.5" x14ac:dyDescent="0.15">
      <c r="A1225" s="145" t="s">
        <v>19461</v>
      </c>
      <c r="B1225" s="32" t="s">
        <v>2853</v>
      </c>
      <c r="C1225" s="32" t="s">
        <v>2854</v>
      </c>
      <c r="D1225" s="32" t="s">
        <v>997</v>
      </c>
      <c r="E1225" s="145" t="s">
        <v>17405</v>
      </c>
      <c r="F1225" s="145" t="s">
        <v>19462</v>
      </c>
      <c r="G1225" s="145" t="s">
        <v>17565</v>
      </c>
      <c r="H1225" s="145" t="s">
        <v>1169</v>
      </c>
      <c r="I1225" s="11" t="s">
        <v>997</v>
      </c>
      <c r="J1225" s="11" t="s">
        <v>43674</v>
      </c>
      <c r="K1225" s="11" t="s">
        <v>1166</v>
      </c>
    </row>
    <row r="1226" spans="1:11" ht="16.5" x14ac:dyDescent="0.15">
      <c r="A1226" s="145" t="s">
        <v>19463</v>
      </c>
      <c r="B1226" s="32" t="s">
        <v>2855</v>
      </c>
      <c r="C1226" s="32" t="s">
        <v>2856</v>
      </c>
      <c r="D1226" s="32" t="s">
        <v>997</v>
      </c>
      <c r="E1226" s="145" t="s">
        <v>17405</v>
      </c>
      <c r="F1226" s="145" t="s">
        <v>19464</v>
      </c>
      <c r="G1226" s="145" t="s">
        <v>17565</v>
      </c>
      <c r="H1226" s="145" t="s">
        <v>1169</v>
      </c>
      <c r="I1226" s="11" t="s">
        <v>997</v>
      </c>
      <c r="J1226" s="11" t="s">
        <v>43674</v>
      </c>
      <c r="K1226" s="11" t="s">
        <v>1166</v>
      </c>
    </row>
    <row r="1227" spans="1:11" ht="16.5" x14ac:dyDescent="0.15">
      <c r="A1227" s="145" t="s">
        <v>19465</v>
      </c>
      <c r="B1227" s="32" t="s">
        <v>2857</v>
      </c>
      <c r="C1227" s="32" t="s">
        <v>2858</v>
      </c>
      <c r="D1227" s="32" t="s">
        <v>997</v>
      </c>
      <c r="E1227" s="145" t="s">
        <v>17405</v>
      </c>
      <c r="F1227" s="145" t="s">
        <v>19466</v>
      </c>
      <c r="G1227" s="145" t="s">
        <v>17565</v>
      </c>
      <c r="H1227" s="145" t="s">
        <v>1169</v>
      </c>
      <c r="I1227" s="11" t="s">
        <v>997</v>
      </c>
      <c r="J1227" s="11" t="s">
        <v>43674</v>
      </c>
      <c r="K1227" s="11" t="s">
        <v>1166</v>
      </c>
    </row>
    <row r="1228" spans="1:11" ht="16.5" x14ac:dyDescent="0.15">
      <c r="A1228" s="145" t="s">
        <v>19467</v>
      </c>
      <c r="B1228" s="32" t="s">
        <v>2859</v>
      </c>
      <c r="C1228" s="32" t="s">
        <v>2813</v>
      </c>
      <c r="D1228" s="32" t="s">
        <v>997</v>
      </c>
      <c r="E1228" s="145" t="s">
        <v>17405</v>
      </c>
      <c r="F1228" s="145" t="s">
        <v>19468</v>
      </c>
      <c r="G1228" s="145" t="s">
        <v>17565</v>
      </c>
      <c r="H1228" s="145" t="s">
        <v>1169</v>
      </c>
      <c r="I1228" s="11" t="s">
        <v>997</v>
      </c>
      <c r="J1228" s="11" t="s">
        <v>43674</v>
      </c>
      <c r="K1228" s="11" t="s">
        <v>1166</v>
      </c>
    </row>
    <row r="1229" spans="1:11" ht="16.5" x14ac:dyDescent="0.15">
      <c r="A1229" s="145" t="s">
        <v>19469</v>
      </c>
      <c r="B1229" s="32" t="s">
        <v>2860</v>
      </c>
      <c r="C1229" s="32" t="s">
        <v>2861</v>
      </c>
      <c r="D1229" s="32" t="s">
        <v>997</v>
      </c>
      <c r="E1229" s="145" t="s">
        <v>17405</v>
      </c>
      <c r="F1229" s="145" t="s">
        <v>19470</v>
      </c>
      <c r="G1229" s="145" t="s">
        <v>17565</v>
      </c>
      <c r="H1229" s="145" t="s">
        <v>1169</v>
      </c>
      <c r="I1229" s="11" t="s">
        <v>997</v>
      </c>
      <c r="J1229" s="11" t="s">
        <v>43674</v>
      </c>
      <c r="K1229" s="11" t="s">
        <v>1166</v>
      </c>
    </row>
    <row r="1230" spans="1:11" ht="16.5" x14ac:dyDescent="0.15">
      <c r="A1230" s="145" t="s">
        <v>19471</v>
      </c>
      <c r="B1230" s="32" t="s">
        <v>2862</v>
      </c>
      <c r="C1230" s="32" t="s">
        <v>2796</v>
      </c>
      <c r="D1230" s="32" t="s">
        <v>997</v>
      </c>
      <c r="E1230" s="145" t="s">
        <v>17405</v>
      </c>
      <c r="F1230" s="145" t="s">
        <v>19472</v>
      </c>
      <c r="G1230" s="145" t="s">
        <v>17565</v>
      </c>
      <c r="H1230" s="145" t="s">
        <v>1169</v>
      </c>
      <c r="I1230" s="11" t="s">
        <v>997</v>
      </c>
      <c r="J1230" s="11" t="s">
        <v>43674</v>
      </c>
      <c r="K1230" s="11" t="s">
        <v>1166</v>
      </c>
    </row>
    <row r="1231" spans="1:11" ht="16.5" x14ac:dyDescent="0.15">
      <c r="A1231" s="145" t="s">
        <v>19473</v>
      </c>
      <c r="B1231" s="32" t="s">
        <v>2863</v>
      </c>
      <c r="C1231" s="32" t="s">
        <v>2796</v>
      </c>
      <c r="D1231" s="32" t="s">
        <v>997</v>
      </c>
      <c r="E1231" s="145" t="s">
        <v>17405</v>
      </c>
      <c r="F1231" s="145" t="s">
        <v>19474</v>
      </c>
      <c r="G1231" s="145" t="s">
        <v>17565</v>
      </c>
      <c r="H1231" s="145" t="s">
        <v>1169</v>
      </c>
      <c r="I1231" s="11" t="s">
        <v>997</v>
      </c>
      <c r="J1231" s="11" t="s">
        <v>43674</v>
      </c>
      <c r="K1231" s="11" t="s">
        <v>1166</v>
      </c>
    </row>
    <row r="1232" spans="1:11" ht="16.5" x14ac:dyDescent="0.15">
      <c r="A1232" s="145" t="s">
        <v>19475</v>
      </c>
      <c r="B1232" s="32" t="s">
        <v>2864</v>
      </c>
      <c r="C1232" s="32" t="s">
        <v>2865</v>
      </c>
      <c r="D1232" s="32" t="s">
        <v>997</v>
      </c>
      <c r="E1232" s="145" t="s">
        <v>17405</v>
      </c>
      <c r="F1232" s="145" t="s">
        <v>19476</v>
      </c>
      <c r="G1232" s="145" t="s">
        <v>17565</v>
      </c>
      <c r="H1232" s="145" t="s">
        <v>1169</v>
      </c>
      <c r="I1232" s="11" t="s">
        <v>997</v>
      </c>
      <c r="J1232" s="11" t="s">
        <v>43674</v>
      </c>
      <c r="K1232" s="11" t="s">
        <v>1166</v>
      </c>
    </row>
    <row r="1233" spans="1:11" ht="16.5" x14ac:dyDescent="0.15">
      <c r="A1233" s="145" t="s">
        <v>19477</v>
      </c>
      <c r="B1233" s="32" t="s">
        <v>2866</v>
      </c>
      <c r="C1233" s="32" t="s">
        <v>2854</v>
      </c>
      <c r="D1233" s="32" t="s">
        <v>997</v>
      </c>
      <c r="E1233" s="145" t="s">
        <v>17405</v>
      </c>
      <c r="F1233" s="145" t="s">
        <v>19478</v>
      </c>
      <c r="G1233" s="145" t="s">
        <v>17565</v>
      </c>
      <c r="H1233" s="145" t="s">
        <v>1169</v>
      </c>
      <c r="I1233" s="11" t="s">
        <v>997</v>
      </c>
      <c r="J1233" s="11" t="s">
        <v>43674</v>
      </c>
      <c r="K1233" s="11" t="s">
        <v>1166</v>
      </c>
    </row>
    <row r="1234" spans="1:11" ht="16.5" x14ac:dyDescent="0.15">
      <c r="A1234" s="145" t="s">
        <v>19479</v>
      </c>
      <c r="B1234" s="32" t="s">
        <v>2867</v>
      </c>
      <c r="C1234" s="32" t="s">
        <v>2868</v>
      </c>
      <c r="D1234" s="32" t="s">
        <v>997</v>
      </c>
      <c r="E1234" s="145" t="s">
        <v>17405</v>
      </c>
      <c r="F1234" s="145" t="s">
        <v>19480</v>
      </c>
      <c r="G1234" s="145" t="s">
        <v>17565</v>
      </c>
      <c r="H1234" s="145" t="s">
        <v>1169</v>
      </c>
      <c r="I1234" s="11" t="s">
        <v>997</v>
      </c>
      <c r="J1234" s="11" t="s">
        <v>43670</v>
      </c>
      <c r="K1234" s="11" t="s">
        <v>1166</v>
      </c>
    </row>
    <row r="1235" spans="1:11" ht="16.5" x14ac:dyDescent="0.15">
      <c r="A1235" s="145" t="s">
        <v>19481</v>
      </c>
      <c r="B1235" s="32" t="s">
        <v>2869</v>
      </c>
      <c r="C1235" s="32" t="s">
        <v>1179</v>
      </c>
      <c r="D1235" s="32" t="s">
        <v>997</v>
      </c>
      <c r="E1235" s="145" t="s">
        <v>19482</v>
      </c>
      <c r="F1235" s="145" t="s">
        <v>19483</v>
      </c>
      <c r="G1235" s="145" t="s">
        <v>17407</v>
      </c>
      <c r="H1235" s="145" t="s">
        <v>1169</v>
      </c>
      <c r="I1235" s="11" t="s">
        <v>997</v>
      </c>
      <c r="J1235" s="11" t="s">
        <v>43670</v>
      </c>
      <c r="K1235" s="11" t="s">
        <v>1166</v>
      </c>
    </row>
    <row r="1236" spans="1:11" ht="16.5" x14ac:dyDescent="0.15">
      <c r="A1236" s="145" t="s">
        <v>19484</v>
      </c>
      <c r="B1236" s="32" t="s">
        <v>2870</v>
      </c>
      <c r="C1236" s="32" t="s">
        <v>1174</v>
      </c>
      <c r="D1236" s="32" t="s">
        <v>997</v>
      </c>
      <c r="E1236" s="145" t="s">
        <v>19482</v>
      </c>
      <c r="F1236" s="145" t="s">
        <v>19485</v>
      </c>
      <c r="G1236" s="145" t="s">
        <v>17407</v>
      </c>
      <c r="H1236" s="145" t="s">
        <v>1169</v>
      </c>
      <c r="I1236" s="11" t="s">
        <v>997</v>
      </c>
      <c r="J1236" s="11" t="s">
        <v>43670</v>
      </c>
      <c r="K1236" s="11" t="s">
        <v>1166</v>
      </c>
    </row>
    <row r="1237" spans="1:11" ht="16.5" x14ac:dyDescent="0.15">
      <c r="A1237" s="145" t="s">
        <v>19486</v>
      </c>
      <c r="B1237" s="32" t="s">
        <v>2871</v>
      </c>
      <c r="C1237" s="32" t="s">
        <v>1179</v>
      </c>
      <c r="D1237" s="32" t="s">
        <v>997</v>
      </c>
      <c r="E1237" s="145" t="s">
        <v>17405</v>
      </c>
      <c r="F1237" s="145" t="s">
        <v>19487</v>
      </c>
      <c r="G1237" s="145" t="s">
        <v>17407</v>
      </c>
      <c r="H1237" s="145" t="s">
        <v>1169</v>
      </c>
      <c r="I1237" s="11" t="s">
        <v>997</v>
      </c>
      <c r="J1237" s="11" t="s">
        <v>43670</v>
      </c>
      <c r="K1237" s="11" t="s">
        <v>1166</v>
      </c>
    </row>
    <row r="1238" spans="1:11" ht="16.5" x14ac:dyDescent="0.15">
      <c r="A1238" s="145" t="s">
        <v>19488</v>
      </c>
      <c r="B1238" s="32" t="s">
        <v>2872</v>
      </c>
      <c r="C1238" s="32" t="s">
        <v>1179</v>
      </c>
      <c r="D1238" s="32" t="s">
        <v>997</v>
      </c>
      <c r="E1238" s="145" t="s">
        <v>17405</v>
      </c>
      <c r="F1238" s="145" t="s">
        <v>19489</v>
      </c>
      <c r="G1238" s="145" t="s">
        <v>17407</v>
      </c>
      <c r="H1238" s="145" t="s">
        <v>1169</v>
      </c>
      <c r="I1238" s="11" t="s">
        <v>997</v>
      </c>
      <c r="J1238" s="11" t="s">
        <v>43670</v>
      </c>
      <c r="K1238" s="11" t="s">
        <v>1166</v>
      </c>
    </row>
    <row r="1239" spans="1:11" ht="16.5" x14ac:dyDescent="0.15">
      <c r="A1239" s="145" t="s">
        <v>19490</v>
      </c>
      <c r="B1239" s="32" t="s">
        <v>2873</v>
      </c>
      <c r="C1239" s="32" t="s">
        <v>1179</v>
      </c>
      <c r="D1239" s="32" t="s">
        <v>997</v>
      </c>
      <c r="E1239" s="145" t="s">
        <v>17405</v>
      </c>
      <c r="F1239" s="145" t="s">
        <v>19491</v>
      </c>
      <c r="G1239" s="145" t="s">
        <v>17407</v>
      </c>
      <c r="H1239" s="145" t="s">
        <v>1169</v>
      </c>
      <c r="I1239" s="11" t="s">
        <v>997</v>
      </c>
      <c r="J1239" s="11" t="s">
        <v>43670</v>
      </c>
      <c r="K1239" s="11" t="s">
        <v>1166</v>
      </c>
    </row>
    <row r="1240" spans="1:11" ht="16.5" x14ac:dyDescent="0.15">
      <c r="A1240" s="145" t="s">
        <v>19492</v>
      </c>
      <c r="B1240" s="32" t="s">
        <v>1314</v>
      </c>
      <c r="C1240" s="32" t="s">
        <v>2874</v>
      </c>
      <c r="D1240" s="32" t="s">
        <v>997</v>
      </c>
      <c r="E1240" s="145" t="s">
        <v>17405</v>
      </c>
      <c r="F1240" s="145" t="s">
        <v>19493</v>
      </c>
      <c r="G1240" s="145" t="s">
        <v>17407</v>
      </c>
      <c r="H1240" s="145" t="s">
        <v>1169</v>
      </c>
      <c r="I1240" s="11" t="s">
        <v>997</v>
      </c>
      <c r="J1240" s="11" t="s">
        <v>43670</v>
      </c>
      <c r="K1240" s="11" t="s">
        <v>1166</v>
      </c>
    </row>
    <row r="1241" spans="1:11" ht="16.5" x14ac:dyDescent="0.15">
      <c r="A1241" s="145" t="s">
        <v>19494</v>
      </c>
      <c r="B1241" s="32" t="s">
        <v>2875</v>
      </c>
      <c r="C1241" s="32" t="s">
        <v>1451</v>
      </c>
      <c r="D1241" s="32" t="s">
        <v>997</v>
      </c>
      <c r="E1241" s="145" t="s">
        <v>17581</v>
      </c>
      <c r="F1241" s="145" t="s">
        <v>19495</v>
      </c>
      <c r="G1241" s="145" t="s">
        <v>17407</v>
      </c>
      <c r="H1241" s="145" t="s">
        <v>1169</v>
      </c>
      <c r="I1241" s="11" t="s">
        <v>997</v>
      </c>
      <c r="J1241" s="11" t="s">
        <v>43670</v>
      </c>
      <c r="K1241" s="11" t="s">
        <v>1166</v>
      </c>
    </row>
    <row r="1242" spans="1:11" ht="16.5" x14ac:dyDescent="0.15">
      <c r="A1242" s="145" t="s">
        <v>19496</v>
      </c>
      <c r="B1242" s="32" t="s">
        <v>2876</v>
      </c>
      <c r="C1242" s="32" t="s">
        <v>300</v>
      </c>
      <c r="D1242" s="32" t="s">
        <v>997</v>
      </c>
      <c r="E1242" s="145" t="s">
        <v>17590</v>
      </c>
      <c r="F1242" s="145" t="s">
        <v>997</v>
      </c>
      <c r="G1242" s="145" t="s">
        <v>17592</v>
      </c>
      <c r="H1242" s="145" t="s">
        <v>1169</v>
      </c>
      <c r="I1242" s="11" t="s">
        <v>997</v>
      </c>
      <c r="J1242" s="11" t="s">
        <v>43670</v>
      </c>
      <c r="K1242" s="11" t="s">
        <v>1166</v>
      </c>
    </row>
    <row r="1243" spans="1:11" ht="16.5" x14ac:dyDescent="0.15">
      <c r="A1243" s="145" t="s">
        <v>19497</v>
      </c>
      <c r="B1243" s="32" t="s">
        <v>2877</v>
      </c>
      <c r="C1243" s="32" t="s">
        <v>1179</v>
      </c>
      <c r="D1243" s="32" t="s">
        <v>997</v>
      </c>
      <c r="E1243" s="145" t="s">
        <v>17405</v>
      </c>
      <c r="F1243" s="145" t="s">
        <v>19498</v>
      </c>
      <c r="G1243" s="145" t="s">
        <v>17407</v>
      </c>
      <c r="H1243" s="145" t="s">
        <v>1169</v>
      </c>
      <c r="I1243" s="11" t="s">
        <v>997</v>
      </c>
      <c r="J1243" s="11" t="s">
        <v>43670</v>
      </c>
      <c r="K1243" s="11" t="s">
        <v>1166</v>
      </c>
    </row>
    <row r="1244" spans="1:11" ht="16.5" x14ac:dyDescent="0.15">
      <c r="A1244" s="145" t="s">
        <v>19499</v>
      </c>
      <c r="B1244" s="32" t="s">
        <v>2878</v>
      </c>
      <c r="C1244" s="32" t="s">
        <v>1179</v>
      </c>
      <c r="D1244" s="32" t="s">
        <v>997</v>
      </c>
      <c r="E1244" s="145" t="s">
        <v>17405</v>
      </c>
      <c r="F1244" s="145" t="s">
        <v>19500</v>
      </c>
      <c r="G1244" s="145" t="s">
        <v>17407</v>
      </c>
      <c r="H1244" s="145" t="s">
        <v>1169</v>
      </c>
      <c r="I1244" s="11" t="s">
        <v>997</v>
      </c>
      <c r="J1244" s="11" t="s">
        <v>43670</v>
      </c>
      <c r="K1244" s="11" t="s">
        <v>1166</v>
      </c>
    </row>
    <row r="1245" spans="1:11" ht="16.5" x14ac:dyDescent="0.15">
      <c r="A1245" s="145" t="s">
        <v>19501</v>
      </c>
      <c r="B1245" s="32" t="s">
        <v>2879</v>
      </c>
      <c r="C1245" s="32" t="s">
        <v>2880</v>
      </c>
      <c r="D1245" s="32" t="s">
        <v>997</v>
      </c>
      <c r="E1245" s="145" t="s">
        <v>17405</v>
      </c>
      <c r="F1245" s="145" t="s">
        <v>19502</v>
      </c>
      <c r="G1245" s="145" t="s">
        <v>17407</v>
      </c>
      <c r="H1245" s="145" t="s">
        <v>1169</v>
      </c>
      <c r="I1245" s="11" t="s">
        <v>997</v>
      </c>
      <c r="J1245" s="11" t="s">
        <v>43670</v>
      </c>
      <c r="K1245" s="11" t="s">
        <v>1166</v>
      </c>
    </row>
    <row r="1246" spans="1:11" ht="16.5" x14ac:dyDescent="0.15">
      <c r="A1246" s="145" t="s">
        <v>19503</v>
      </c>
      <c r="B1246" s="32" t="s">
        <v>2881</v>
      </c>
      <c r="C1246" s="32" t="s">
        <v>3117</v>
      </c>
      <c r="D1246" s="32" t="s">
        <v>997</v>
      </c>
      <c r="E1246" s="145" t="s">
        <v>17405</v>
      </c>
      <c r="F1246" s="145" t="s">
        <v>19504</v>
      </c>
      <c r="G1246" s="145" t="s">
        <v>17407</v>
      </c>
      <c r="H1246" s="145" t="s">
        <v>1169</v>
      </c>
      <c r="I1246" s="11" t="s">
        <v>997</v>
      </c>
      <c r="J1246" s="11" t="s">
        <v>43670</v>
      </c>
      <c r="K1246" s="11" t="s">
        <v>1166</v>
      </c>
    </row>
    <row r="1247" spans="1:11" ht="16.5" x14ac:dyDescent="0.15">
      <c r="A1247" s="145" t="s">
        <v>19505</v>
      </c>
      <c r="B1247" s="32" t="s">
        <v>2882</v>
      </c>
      <c r="C1247" s="32" t="s">
        <v>1179</v>
      </c>
      <c r="D1247" s="32" t="s">
        <v>997</v>
      </c>
      <c r="E1247" s="145" t="s">
        <v>17405</v>
      </c>
      <c r="F1247" s="145" t="s">
        <v>19506</v>
      </c>
      <c r="G1247" s="145" t="s">
        <v>17407</v>
      </c>
      <c r="H1247" s="145" t="s">
        <v>1169</v>
      </c>
      <c r="I1247" s="11" t="s">
        <v>997</v>
      </c>
      <c r="J1247" s="11" t="s">
        <v>43670</v>
      </c>
      <c r="K1247" s="11" t="s">
        <v>1166</v>
      </c>
    </row>
    <row r="1248" spans="1:11" ht="16.5" x14ac:dyDescent="0.15">
      <c r="A1248" s="145" t="s">
        <v>19507</v>
      </c>
      <c r="B1248" s="32" t="s">
        <v>2883</v>
      </c>
      <c r="C1248" s="32" t="s">
        <v>1179</v>
      </c>
      <c r="D1248" s="32" t="s">
        <v>997</v>
      </c>
      <c r="E1248" s="145" t="s">
        <v>17405</v>
      </c>
      <c r="F1248" s="145" t="s">
        <v>19508</v>
      </c>
      <c r="G1248" s="145" t="s">
        <v>17407</v>
      </c>
      <c r="H1248" s="145" t="s">
        <v>1169</v>
      </c>
      <c r="I1248" s="11" t="s">
        <v>997</v>
      </c>
      <c r="J1248" s="11" t="s">
        <v>43670</v>
      </c>
      <c r="K1248" s="11" t="s">
        <v>1166</v>
      </c>
    </row>
    <row r="1249" spans="1:11" ht="16.5" x14ac:dyDescent="0.15">
      <c r="A1249" s="145" t="s">
        <v>19509</v>
      </c>
      <c r="B1249" s="32" t="s">
        <v>2884</v>
      </c>
      <c r="C1249" s="32" t="s">
        <v>1179</v>
      </c>
      <c r="D1249" s="32" t="s">
        <v>997</v>
      </c>
      <c r="E1249" s="145" t="s">
        <v>17405</v>
      </c>
      <c r="F1249" s="145" t="s">
        <v>19510</v>
      </c>
      <c r="G1249" s="145" t="s">
        <v>17407</v>
      </c>
      <c r="H1249" s="145" t="s">
        <v>1169</v>
      </c>
      <c r="I1249" s="11" t="s">
        <v>997</v>
      </c>
      <c r="J1249" s="11" t="s">
        <v>43670</v>
      </c>
      <c r="K1249" s="11" t="s">
        <v>1166</v>
      </c>
    </row>
    <row r="1250" spans="1:11" ht="16.5" x14ac:dyDescent="0.15">
      <c r="A1250" s="145" t="s">
        <v>19511</v>
      </c>
      <c r="B1250" s="32" t="s">
        <v>2885</v>
      </c>
      <c r="C1250" s="32" t="s">
        <v>1168</v>
      </c>
      <c r="D1250" s="32" t="s">
        <v>997</v>
      </c>
      <c r="E1250" s="145" t="s">
        <v>17405</v>
      </c>
      <c r="F1250" s="145" t="s">
        <v>19512</v>
      </c>
      <c r="G1250" s="145" t="s">
        <v>17565</v>
      </c>
      <c r="H1250" s="145" t="s">
        <v>1169</v>
      </c>
      <c r="I1250" s="11" t="s">
        <v>997</v>
      </c>
      <c r="J1250" s="11" t="s">
        <v>43669</v>
      </c>
      <c r="K1250" s="11" t="s">
        <v>1166</v>
      </c>
    </row>
    <row r="1251" spans="1:11" ht="16.5" x14ac:dyDescent="0.15">
      <c r="A1251" s="145" t="s">
        <v>19513</v>
      </c>
      <c r="B1251" s="32" t="s">
        <v>2841</v>
      </c>
      <c r="C1251" s="32" t="s">
        <v>2886</v>
      </c>
      <c r="D1251" s="32" t="s">
        <v>997</v>
      </c>
      <c r="E1251" s="145" t="s">
        <v>17405</v>
      </c>
      <c r="F1251" s="145" t="s">
        <v>19514</v>
      </c>
      <c r="G1251" s="145" t="s">
        <v>17565</v>
      </c>
      <c r="H1251" s="145" t="s">
        <v>1169</v>
      </c>
      <c r="I1251" s="11" t="s">
        <v>997</v>
      </c>
      <c r="J1251" s="11" t="s">
        <v>43669</v>
      </c>
      <c r="K1251" s="11" t="s">
        <v>1166</v>
      </c>
    </row>
    <row r="1252" spans="1:11" ht="16.5" x14ac:dyDescent="0.15">
      <c r="A1252" s="145" t="s">
        <v>19515</v>
      </c>
      <c r="B1252" s="32" t="s">
        <v>2887</v>
      </c>
      <c r="C1252" s="32" t="s">
        <v>1603</v>
      </c>
      <c r="D1252" s="32" t="s">
        <v>997</v>
      </c>
      <c r="E1252" s="145" t="s">
        <v>17405</v>
      </c>
      <c r="F1252" s="145" t="s">
        <v>19516</v>
      </c>
      <c r="G1252" s="145" t="s">
        <v>17565</v>
      </c>
      <c r="H1252" s="145" t="s">
        <v>1169</v>
      </c>
      <c r="I1252" s="11" t="s">
        <v>997</v>
      </c>
      <c r="J1252" s="11" t="s">
        <v>43669</v>
      </c>
      <c r="K1252" s="11" t="s">
        <v>1166</v>
      </c>
    </row>
    <row r="1253" spans="1:11" ht="16.5" x14ac:dyDescent="0.15">
      <c r="A1253" s="145" t="s">
        <v>19517</v>
      </c>
      <c r="B1253" s="32" t="s">
        <v>2888</v>
      </c>
      <c r="C1253" s="32" t="s">
        <v>1168</v>
      </c>
      <c r="D1253" s="32" t="s">
        <v>997</v>
      </c>
      <c r="E1253" s="145" t="s">
        <v>17405</v>
      </c>
      <c r="F1253" s="145" t="s">
        <v>19518</v>
      </c>
      <c r="G1253" s="145" t="s">
        <v>17565</v>
      </c>
      <c r="H1253" s="145" t="s">
        <v>1169</v>
      </c>
      <c r="I1253" s="11" t="s">
        <v>997</v>
      </c>
      <c r="J1253" s="11" t="s">
        <v>43669</v>
      </c>
      <c r="K1253" s="11" t="s">
        <v>1166</v>
      </c>
    </row>
    <row r="1254" spans="1:11" ht="16.5" x14ac:dyDescent="0.15">
      <c r="A1254" s="145" t="s">
        <v>19519</v>
      </c>
      <c r="B1254" s="32" t="s">
        <v>2889</v>
      </c>
      <c r="C1254" s="32" t="s">
        <v>1168</v>
      </c>
      <c r="D1254" s="32" t="s">
        <v>997</v>
      </c>
      <c r="E1254" s="145" t="s">
        <v>17405</v>
      </c>
      <c r="F1254" s="145" t="s">
        <v>19520</v>
      </c>
      <c r="G1254" s="145" t="s">
        <v>17565</v>
      </c>
      <c r="H1254" s="145" t="s">
        <v>1169</v>
      </c>
      <c r="I1254" s="11" t="s">
        <v>997</v>
      </c>
      <c r="J1254" s="11" t="s">
        <v>43669</v>
      </c>
      <c r="K1254" s="11" t="s">
        <v>1166</v>
      </c>
    </row>
    <row r="1255" spans="1:11" ht="16.5" x14ac:dyDescent="0.15">
      <c r="A1255" s="145" t="s">
        <v>19521</v>
      </c>
      <c r="B1255" s="32" t="s">
        <v>2890</v>
      </c>
      <c r="C1255" s="32" t="s">
        <v>1617</v>
      </c>
      <c r="D1255" s="32" t="s">
        <v>997</v>
      </c>
      <c r="E1255" s="145" t="s">
        <v>17405</v>
      </c>
      <c r="F1255" s="145" t="s">
        <v>19522</v>
      </c>
      <c r="G1255" s="145" t="s">
        <v>17565</v>
      </c>
      <c r="H1255" s="145" t="s">
        <v>1169</v>
      </c>
      <c r="I1255" s="11" t="s">
        <v>997</v>
      </c>
      <c r="J1255" s="11" t="s">
        <v>43669</v>
      </c>
      <c r="K1255" s="11" t="s">
        <v>1166</v>
      </c>
    </row>
    <row r="1256" spans="1:11" ht="16.5" x14ac:dyDescent="0.15">
      <c r="A1256" s="145" t="s">
        <v>19523</v>
      </c>
      <c r="B1256" s="32" t="s">
        <v>2891</v>
      </c>
      <c r="C1256" s="32" t="s">
        <v>1617</v>
      </c>
      <c r="D1256" s="32" t="s">
        <v>997</v>
      </c>
      <c r="E1256" s="145" t="s">
        <v>17405</v>
      </c>
      <c r="F1256" s="145" t="s">
        <v>19524</v>
      </c>
      <c r="G1256" s="145" t="s">
        <v>17565</v>
      </c>
      <c r="H1256" s="145" t="s">
        <v>1169</v>
      </c>
      <c r="I1256" s="11" t="s">
        <v>997</v>
      </c>
      <c r="J1256" s="11" t="s">
        <v>43669</v>
      </c>
      <c r="K1256" s="11" t="s">
        <v>1166</v>
      </c>
    </row>
    <row r="1257" spans="1:11" ht="16.5" x14ac:dyDescent="0.15">
      <c r="A1257" s="145" t="s">
        <v>19525</v>
      </c>
      <c r="B1257" s="32" t="s">
        <v>2892</v>
      </c>
      <c r="C1257" s="32" t="s">
        <v>1617</v>
      </c>
      <c r="D1257" s="32" t="s">
        <v>997</v>
      </c>
      <c r="E1257" s="145" t="s">
        <v>17405</v>
      </c>
      <c r="F1257" s="145" t="s">
        <v>19526</v>
      </c>
      <c r="G1257" s="145" t="s">
        <v>17565</v>
      </c>
      <c r="H1257" s="145" t="s">
        <v>1169</v>
      </c>
      <c r="I1257" s="11" t="s">
        <v>997</v>
      </c>
      <c r="J1257" s="11" t="s">
        <v>43669</v>
      </c>
      <c r="K1257" s="11" t="s">
        <v>1166</v>
      </c>
    </row>
    <row r="1258" spans="1:11" ht="16.5" x14ac:dyDescent="0.15">
      <c r="A1258" s="145" t="s">
        <v>19527</v>
      </c>
      <c r="B1258" s="32" t="s">
        <v>2893</v>
      </c>
      <c r="C1258" s="32" t="s">
        <v>1543</v>
      </c>
      <c r="D1258" s="32" t="s">
        <v>997</v>
      </c>
      <c r="E1258" s="145" t="s">
        <v>17405</v>
      </c>
      <c r="F1258" s="145" t="s">
        <v>19528</v>
      </c>
      <c r="G1258" s="145" t="s">
        <v>17565</v>
      </c>
      <c r="H1258" s="145" t="s">
        <v>1169</v>
      </c>
      <c r="I1258" s="11" t="s">
        <v>997</v>
      </c>
      <c r="J1258" s="11" t="s">
        <v>43669</v>
      </c>
      <c r="K1258" s="11" t="s">
        <v>1166</v>
      </c>
    </row>
    <row r="1259" spans="1:11" ht="16.5" x14ac:dyDescent="0.15">
      <c r="A1259" s="145" t="s">
        <v>19529</v>
      </c>
      <c r="B1259" s="32" t="s">
        <v>2894</v>
      </c>
      <c r="C1259" s="32" t="s">
        <v>1168</v>
      </c>
      <c r="D1259" s="32" t="s">
        <v>997</v>
      </c>
      <c r="E1259" s="145" t="s">
        <v>17405</v>
      </c>
      <c r="F1259" s="145" t="s">
        <v>19530</v>
      </c>
      <c r="G1259" s="145" t="s">
        <v>17565</v>
      </c>
      <c r="H1259" s="145" t="s">
        <v>1169</v>
      </c>
      <c r="I1259" s="11" t="s">
        <v>997</v>
      </c>
      <c r="J1259" s="11" t="s">
        <v>43669</v>
      </c>
      <c r="K1259" s="11" t="s">
        <v>1166</v>
      </c>
    </row>
    <row r="1260" spans="1:11" ht="16.5" x14ac:dyDescent="0.15">
      <c r="A1260" s="145" t="s">
        <v>19531</v>
      </c>
      <c r="B1260" s="32" t="s">
        <v>2895</v>
      </c>
      <c r="C1260" s="32" t="s">
        <v>2896</v>
      </c>
      <c r="D1260" s="32" t="s">
        <v>997</v>
      </c>
      <c r="E1260" s="145" t="s">
        <v>17405</v>
      </c>
      <c r="F1260" s="145" t="s">
        <v>19532</v>
      </c>
      <c r="G1260" s="145" t="s">
        <v>17565</v>
      </c>
      <c r="H1260" s="145" t="s">
        <v>1169</v>
      </c>
      <c r="I1260" s="11" t="s">
        <v>997</v>
      </c>
      <c r="J1260" s="11" t="s">
        <v>43669</v>
      </c>
      <c r="K1260" s="11" t="s">
        <v>1166</v>
      </c>
    </row>
    <row r="1261" spans="1:11" ht="16.5" x14ac:dyDescent="0.15">
      <c r="A1261" s="145" t="s">
        <v>19533</v>
      </c>
      <c r="B1261" s="32" t="s">
        <v>2849</v>
      </c>
      <c r="C1261" s="32" t="s">
        <v>2897</v>
      </c>
      <c r="D1261" s="32" t="s">
        <v>997</v>
      </c>
      <c r="E1261" s="145" t="s">
        <v>17405</v>
      </c>
      <c r="F1261" s="145" t="s">
        <v>19456</v>
      </c>
      <c r="G1261" s="145" t="s">
        <v>17565</v>
      </c>
      <c r="H1261" s="145" t="s">
        <v>1169</v>
      </c>
      <c r="I1261" s="11" t="s">
        <v>997</v>
      </c>
      <c r="J1261" s="11" t="s">
        <v>43669</v>
      </c>
      <c r="K1261" s="11" t="s">
        <v>1166</v>
      </c>
    </row>
    <row r="1262" spans="1:11" ht="16.5" x14ac:dyDescent="0.15">
      <c r="A1262" s="145" t="s">
        <v>19534</v>
      </c>
      <c r="B1262" s="32" t="s">
        <v>2898</v>
      </c>
      <c r="C1262" s="32" t="s">
        <v>2899</v>
      </c>
      <c r="D1262" s="32" t="s">
        <v>997</v>
      </c>
      <c r="E1262" s="145" t="s">
        <v>17405</v>
      </c>
      <c r="F1262" s="145" t="s">
        <v>19535</v>
      </c>
      <c r="G1262" s="145" t="s">
        <v>17565</v>
      </c>
      <c r="H1262" s="145" t="s">
        <v>1169</v>
      </c>
      <c r="I1262" s="11" t="s">
        <v>997</v>
      </c>
      <c r="J1262" s="11" t="s">
        <v>43669</v>
      </c>
      <c r="K1262" s="11" t="s">
        <v>1166</v>
      </c>
    </row>
    <row r="1263" spans="1:11" ht="16.5" x14ac:dyDescent="0.15">
      <c r="A1263" s="145" t="s">
        <v>19536</v>
      </c>
      <c r="B1263" s="32" t="s">
        <v>2900</v>
      </c>
      <c r="C1263" s="32" t="s">
        <v>1814</v>
      </c>
      <c r="D1263" s="32" t="s">
        <v>997</v>
      </c>
      <c r="E1263" s="145" t="s">
        <v>17405</v>
      </c>
      <c r="F1263" s="145" t="s">
        <v>19537</v>
      </c>
      <c r="G1263" s="145" t="s">
        <v>17565</v>
      </c>
      <c r="H1263" s="145" t="s">
        <v>1169</v>
      </c>
      <c r="I1263" s="11" t="s">
        <v>997</v>
      </c>
      <c r="J1263" s="11" t="s">
        <v>43669</v>
      </c>
      <c r="K1263" s="11" t="s">
        <v>1166</v>
      </c>
    </row>
    <row r="1264" spans="1:11" ht="16.5" x14ac:dyDescent="0.15">
      <c r="A1264" s="145" t="s">
        <v>19538</v>
      </c>
      <c r="B1264" s="32" t="s">
        <v>2901</v>
      </c>
      <c r="C1264" s="32" t="s">
        <v>1814</v>
      </c>
      <c r="D1264" s="32" t="s">
        <v>997</v>
      </c>
      <c r="E1264" s="145" t="s">
        <v>17405</v>
      </c>
      <c r="F1264" s="145" t="s">
        <v>19539</v>
      </c>
      <c r="G1264" s="145" t="s">
        <v>17565</v>
      </c>
      <c r="H1264" s="145" t="s">
        <v>1169</v>
      </c>
      <c r="I1264" s="11" t="s">
        <v>997</v>
      </c>
      <c r="J1264" s="11" t="s">
        <v>43669</v>
      </c>
      <c r="K1264" s="11" t="s">
        <v>1166</v>
      </c>
    </row>
    <row r="1265" spans="1:11" ht="16.5" x14ac:dyDescent="0.15">
      <c r="A1265" s="145" t="s">
        <v>19540</v>
      </c>
      <c r="B1265" s="32" t="s">
        <v>2902</v>
      </c>
      <c r="C1265" s="32" t="s">
        <v>1814</v>
      </c>
      <c r="D1265" s="32" t="s">
        <v>997</v>
      </c>
      <c r="E1265" s="145" t="s">
        <v>17405</v>
      </c>
      <c r="F1265" s="145" t="s">
        <v>19541</v>
      </c>
      <c r="G1265" s="145" t="s">
        <v>17565</v>
      </c>
      <c r="H1265" s="145" t="s">
        <v>1169</v>
      </c>
      <c r="I1265" s="11" t="s">
        <v>997</v>
      </c>
      <c r="J1265" s="11" t="s">
        <v>43669</v>
      </c>
      <c r="K1265" s="11" t="s">
        <v>1166</v>
      </c>
    </row>
    <row r="1266" spans="1:11" ht="16.5" x14ac:dyDescent="0.15">
      <c r="A1266" s="145" t="s">
        <v>19542</v>
      </c>
      <c r="B1266" s="32" t="s">
        <v>2903</v>
      </c>
      <c r="C1266" s="32" t="s">
        <v>1857</v>
      </c>
      <c r="D1266" s="32" t="s">
        <v>997</v>
      </c>
      <c r="E1266" s="145" t="s">
        <v>17405</v>
      </c>
      <c r="F1266" s="145" t="s">
        <v>19543</v>
      </c>
      <c r="G1266" s="145" t="s">
        <v>17565</v>
      </c>
      <c r="H1266" s="145" t="s">
        <v>1169</v>
      </c>
      <c r="I1266" s="11" t="s">
        <v>997</v>
      </c>
      <c r="J1266" s="11" t="s">
        <v>43669</v>
      </c>
      <c r="K1266" s="11" t="s">
        <v>1166</v>
      </c>
    </row>
    <row r="1267" spans="1:11" ht="16.5" x14ac:dyDescent="0.15">
      <c r="A1267" s="145" t="s">
        <v>19544</v>
      </c>
      <c r="B1267" s="32" t="s">
        <v>2904</v>
      </c>
      <c r="C1267" s="32" t="s">
        <v>1857</v>
      </c>
      <c r="D1267" s="32" t="s">
        <v>997</v>
      </c>
      <c r="E1267" s="145" t="s">
        <v>17405</v>
      </c>
      <c r="F1267" s="145" t="s">
        <v>19545</v>
      </c>
      <c r="G1267" s="145" t="s">
        <v>17565</v>
      </c>
      <c r="H1267" s="145" t="s">
        <v>1169</v>
      </c>
      <c r="I1267" s="11" t="s">
        <v>997</v>
      </c>
      <c r="J1267" s="11" t="s">
        <v>43669</v>
      </c>
      <c r="K1267" s="11" t="s">
        <v>1166</v>
      </c>
    </row>
    <row r="1268" spans="1:11" ht="16.5" x14ac:dyDescent="0.15">
      <c r="A1268" s="145" t="s">
        <v>19546</v>
      </c>
      <c r="B1268" s="32" t="s">
        <v>1875</v>
      </c>
      <c r="C1268" s="32" t="s">
        <v>1814</v>
      </c>
      <c r="D1268" s="32" t="s">
        <v>997</v>
      </c>
      <c r="E1268" s="145" t="s">
        <v>17405</v>
      </c>
      <c r="F1268" s="145" t="s">
        <v>19547</v>
      </c>
      <c r="G1268" s="145" t="s">
        <v>17565</v>
      </c>
      <c r="H1268" s="145" t="s">
        <v>1169</v>
      </c>
      <c r="I1268" s="11" t="s">
        <v>997</v>
      </c>
      <c r="J1268" s="11" t="s">
        <v>43669</v>
      </c>
      <c r="K1268" s="11" t="s">
        <v>1166</v>
      </c>
    </row>
    <row r="1269" spans="1:11" ht="16.5" x14ac:dyDescent="0.15">
      <c r="A1269" s="145" t="s">
        <v>19548</v>
      </c>
      <c r="B1269" s="32" t="s">
        <v>2905</v>
      </c>
      <c r="C1269" s="32" t="s">
        <v>1956</v>
      </c>
      <c r="D1269" s="32" t="s">
        <v>997</v>
      </c>
      <c r="E1269" s="145" t="s">
        <v>17405</v>
      </c>
      <c r="F1269" s="145" t="s">
        <v>19549</v>
      </c>
      <c r="G1269" s="145" t="s">
        <v>17565</v>
      </c>
      <c r="H1269" s="145" t="s">
        <v>1169</v>
      </c>
      <c r="I1269" s="11" t="s">
        <v>997</v>
      </c>
      <c r="J1269" s="11" t="s">
        <v>43669</v>
      </c>
      <c r="K1269" s="11" t="s">
        <v>1166</v>
      </c>
    </row>
    <row r="1270" spans="1:11" ht="16.5" x14ac:dyDescent="0.15">
      <c r="A1270" s="145" t="s">
        <v>19550</v>
      </c>
      <c r="B1270" s="32" t="s">
        <v>2906</v>
      </c>
      <c r="C1270" s="32" t="s">
        <v>1857</v>
      </c>
      <c r="D1270" s="32" t="s">
        <v>997</v>
      </c>
      <c r="E1270" s="145" t="s">
        <v>17405</v>
      </c>
      <c r="F1270" s="145" t="s">
        <v>19551</v>
      </c>
      <c r="G1270" s="145" t="s">
        <v>17565</v>
      </c>
      <c r="H1270" s="145" t="s">
        <v>1169</v>
      </c>
      <c r="I1270" s="11" t="s">
        <v>997</v>
      </c>
      <c r="J1270" s="11" t="s">
        <v>43669</v>
      </c>
      <c r="K1270" s="11" t="s">
        <v>1166</v>
      </c>
    </row>
    <row r="1271" spans="1:11" ht="16.5" x14ac:dyDescent="0.15">
      <c r="A1271" s="145" t="s">
        <v>19552</v>
      </c>
      <c r="B1271" s="32" t="s">
        <v>2907</v>
      </c>
      <c r="C1271" s="32" t="s">
        <v>1910</v>
      </c>
      <c r="D1271" s="32" t="s">
        <v>997</v>
      </c>
      <c r="E1271" s="145" t="s">
        <v>17405</v>
      </c>
      <c r="F1271" s="145" t="s">
        <v>19553</v>
      </c>
      <c r="G1271" s="145" t="s">
        <v>17565</v>
      </c>
      <c r="H1271" s="145" t="s">
        <v>1169</v>
      </c>
      <c r="I1271" s="11" t="s">
        <v>997</v>
      </c>
      <c r="J1271" s="11" t="s">
        <v>43669</v>
      </c>
      <c r="K1271" s="11" t="s">
        <v>1166</v>
      </c>
    </row>
    <row r="1272" spans="1:11" ht="16.5" x14ac:dyDescent="0.15">
      <c r="A1272" s="145" t="s">
        <v>19554</v>
      </c>
      <c r="B1272" s="32" t="s">
        <v>2908</v>
      </c>
      <c r="C1272" s="32" t="s">
        <v>300</v>
      </c>
      <c r="D1272" s="32" t="s">
        <v>997</v>
      </c>
      <c r="E1272" s="145" t="s">
        <v>17556</v>
      </c>
      <c r="F1272" s="145" t="s">
        <v>19555</v>
      </c>
      <c r="G1272" s="145" t="s">
        <v>17565</v>
      </c>
      <c r="H1272" s="145" t="s">
        <v>1169</v>
      </c>
      <c r="I1272" s="11" t="s">
        <v>997</v>
      </c>
      <c r="J1272" s="11" t="s">
        <v>43669</v>
      </c>
      <c r="K1272" s="11" t="s">
        <v>1166</v>
      </c>
    </row>
    <row r="1273" spans="1:11" ht="16.5" x14ac:dyDescent="0.15">
      <c r="A1273" s="145" t="s">
        <v>19556</v>
      </c>
      <c r="B1273" s="32" t="s">
        <v>2193</v>
      </c>
      <c r="C1273" s="32" t="s">
        <v>2909</v>
      </c>
      <c r="D1273" s="32" t="s">
        <v>997</v>
      </c>
      <c r="E1273" s="145" t="s">
        <v>17405</v>
      </c>
      <c r="F1273" s="145" t="s">
        <v>19557</v>
      </c>
      <c r="G1273" s="145" t="s">
        <v>17565</v>
      </c>
      <c r="H1273" s="145" t="s">
        <v>1169</v>
      </c>
      <c r="I1273" s="11" t="s">
        <v>997</v>
      </c>
      <c r="J1273" s="11" t="s">
        <v>43669</v>
      </c>
      <c r="K1273" s="11" t="s">
        <v>1166</v>
      </c>
    </row>
    <row r="1274" spans="1:11" ht="16.5" x14ac:dyDescent="0.15">
      <c r="A1274" s="145" t="s">
        <v>19558</v>
      </c>
      <c r="B1274" s="32" t="s">
        <v>2185</v>
      </c>
      <c r="C1274" s="32" t="s">
        <v>2910</v>
      </c>
      <c r="D1274" s="32" t="s">
        <v>997</v>
      </c>
      <c r="E1274" s="145" t="s">
        <v>17405</v>
      </c>
      <c r="F1274" s="145" t="s">
        <v>19559</v>
      </c>
      <c r="G1274" s="145" t="s">
        <v>17565</v>
      </c>
      <c r="H1274" s="145" t="s">
        <v>1169</v>
      </c>
      <c r="I1274" s="11" t="s">
        <v>997</v>
      </c>
      <c r="J1274" s="11" t="s">
        <v>43669</v>
      </c>
      <c r="K1274" s="11" t="s">
        <v>1166</v>
      </c>
    </row>
    <row r="1275" spans="1:11" ht="16.5" x14ac:dyDescent="0.15">
      <c r="A1275" s="145" t="s">
        <v>19560</v>
      </c>
      <c r="B1275" s="32" t="s">
        <v>2911</v>
      </c>
      <c r="C1275" s="32" t="s">
        <v>2912</v>
      </c>
      <c r="D1275" s="32" t="s">
        <v>997</v>
      </c>
      <c r="E1275" s="145" t="s">
        <v>17405</v>
      </c>
      <c r="F1275" s="145" t="s">
        <v>997</v>
      </c>
      <c r="G1275" s="145" t="s">
        <v>17565</v>
      </c>
      <c r="H1275" s="145" t="s">
        <v>1169</v>
      </c>
      <c r="I1275" s="11" t="s">
        <v>997</v>
      </c>
      <c r="J1275" s="11" t="s">
        <v>43669</v>
      </c>
      <c r="K1275" s="11" t="s">
        <v>1166</v>
      </c>
    </row>
    <row r="1276" spans="1:11" ht="16.5" x14ac:dyDescent="0.15">
      <c r="A1276" s="145" t="s">
        <v>19561</v>
      </c>
      <c r="B1276" s="32" t="s">
        <v>1310</v>
      </c>
      <c r="C1276" s="32" t="s">
        <v>2913</v>
      </c>
      <c r="D1276" s="32" t="s">
        <v>997</v>
      </c>
      <c r="E1276" s="145" t="s">
        <v>17405</v>
      </c>
      <c r="F1276" s="145" t="s">
        <v>997</v>
      </c>
      <c r="G1276" s="145" t="s">
        <v>17565</v>
      </c>
      <c r="H1276" s="145" t="s">
        <v>1169</v>
      </c>
      <c r="I1276" s="11" t="s">
        <v>997</v>
      </c>
      <c r="J1276" s="11" t="s">
        <v>43669</v>
      </c>
      <c r="K1276" s="11" t="s">
        <v>1166</v>
      </c>
    </row>
    <row r="1277" spans="1:11" ht="16.5" x14ac:dyDescent="0.15">
      <c r="A1277" s="145" t="s">
        <v>19562</v>
      </c>
      <c r="B1277" s="32" t="s">
        <v>2253</v>
      </c>
      <c r="C1277" s="32" t="s">
        <v>2914</v>
      </c>
      <c r="D1277" s="32" t="s">
        <v>997</v>
      </c>
      <c r="E1277" s="145" t="s">
        <v>17405</v>
      </c>
      <c r="F1277" s="145" t="s">
        <v>997</v>
      </c>
      <c r="G1277" s="145" t="s">
        <v>17565</v>
      </c>
      <c r="H1277" s="145" t="s">
        <v>1169</v>
      </c>
      <c r="I1277" s="11" t="s">
        <v>997</v>
      </c>
      <c r="J1277" s="11" t="s">
        <v>43669</v>
      </c>
      <c r="K1277" s="11" t="s">
        <v>1166</v>
      </c>
    </row>
    <row r="1278" spans="1:11" ht="16.5" x14ac:dyDescent="0.15">
      <c r="A1278" s="145" t="s">
        <v>19563</v>
      </c>
      <c r="B1278" s="32" t="s">
        <v>2253</v>
      </c>
      <c r="C1278" s="32" t="s">
        <v>2915</v>
      </c>
      <c r="D1278" s="32" t="s">
        <v>997</v>
      </c>
      <c r="E1278" s="145" t="s">
        <v>17405</v>
      </c>
      <c r="F1278" s="145" t="s">
        <v>19564</v>
      </c>
      <c r="G1278" s="145" t="s">
        <v>17565</v>
      </c>
      <c r="H1278" s="145" t="s">
        <v>1169</v>
      </c>
      <c r="I1278" s="11" t="s">
        <v>997</v>
      </c>
      <c r="J1278" s="11" t="s">
        <v>43669</v>
      </c>
      <c r="K1278" s="11" t="s">
        <v>1166</v>
      </c>
    </row>
    <row r="1279" spans="1:11" ht="16.5" x14ac:dyDescent="0.15">
      <c r="A1279" s="145" t="s">
        <v>19565</v>
      </c>
      <c r="B1279" s="32" t="s">
        <v>2916</v>
      </c>
      <c r="C1279" s="32" t="s">
        <v>2917</v>
      </c>
      <c r="D1279" s="32" t="s">
        <v>997</v>
      </c>
      <c r="E1279" s="145" t="s">
        <v>17405</v>
      </c>
      <c r="F1279" s="145" t="s">
        <v>19566</v>
      </c>
      <c r="G1279" s="145" t="s">
        <v>17565</v>
      </c>
      <c r="H1279" s="145" t="s">
        <v>1169</v>
      </c>
      <c r="I1279" s="11" t="s">
        <v>997</v>
      </c>
      <c r="J1279" s="11" t="s">
        <v>43669</v>
      </c>
      <c r="K1279" s="11" t="s">
        <v>1166</v>
      </c>
    </row>
    <row r="1280" spans="1:11" ht="16.5" x14ac:dyDescent="0.15">
      <c r="A1280" s="145" t="s">
        <v>19567</v>
      </c>
      <c r="B1280" s="32" t="s">
        <v>2918</v>
      </c>
      <c r="C1280" s="32" t="s">
        <v>2919</v>
      </c>
      <c r="D1280" s="32" t="s">
        <v>997</v>
      </c>
      <c r="E1280" s="145" t="s">
        <v>17405</v>
      </c>
      <c r="F1280" s="145" t="s">
        <v>19568</v>
      </c>
      <c r="G1280" s="145" t="s">
        <v>17565</v>
      </c>
      <c r="H1280" s="145" t="s">
        <v>1169</v>
      </c>
      <c r="I1280" s="11" t="s">
        <v>997</v>
      </c>
      <c r="J1280" s="11" t="s">
        <v>43669</v>
      </c>
      <c r="K1280" s="11" t="s">
        <v>1166</v>
      </c>
    </row>
    <row r="1281" spans="1:11" ht="16.5" x14ac:dyDescent="0.15">
      <c r="A1281" s="145" t="s">
        <v>19569</v>
      </c>
      <c r="B1281" s="32" t="s">
        <v>2295</v>
      </c>
      <c r="C1281" s="32" t="s">
        <v>2920</v>
      </c>
      <c r="D1281" s="32" t="s">
        <v>997</v>
      </c>
      <c r="E1281" s="145" t="s">
        <v>17405</v>
      </c>
      <c r="F1281" s="145" t="s">
        <v>997</v>
      </c>
      <c r="G1281" s="145" t="s">
        <v>17565</v>
      </c>
      <c r="H1281" s="145" t="s">
        <v>1169</v>
      </c>
      <c r="I1281" s="11" t="s">
        <v>997</v>
      </c>
      <c r="J1281" s="11" t="s">
        <v>43669</v>
      </c>
      <c r="K1281" s="11" t="s">
        <v>1166</v>
      </c>
    </row>
    <row r="1282" spans="1:11" ht="16.5" x14ac:dyDescent="0.15">
      <c r="A1282" s="145" t="s">
        <v>19570</v>
      </c>
      <c r="B1282" s="32" t="s">
        <v>2295</v>
      </c>
      <c r="C1282" s="32" t="s">
        <v>2921</v>
      </c>
      <c r="D1282" s="32" t="s">
        <v>997</v>
      </c>
      <c r="E1282" s="145" t="s">
        <v>17405</v>
      </c>
      <c r="F1282" s="145" t="s">
        <v>19571</v>
      </c>
      <c r="G1282" s="145" t="s">
        <v>17565</v>
      </c>
      <c r="H1282" s="145" t="s">
        <v>1169</v>
      </c>
      <c r="I1282" s="11" t="s">
        <v>997</v>
      </c>
      <c r="J1282" s="11" t="s">
        <v>43669</v>
      </c>
      <c r="K1282" s="11" t="s">
        <v>1166</v>
      </c>
    </row>
    <row r="1283" spans="1:11" ht="16.5" x14ac:dyDescent="0.15">
      <c r="A1283" s="145" t="s">
        <v>19572</v>
      </c>
      <c r="B1283" s="32" t="s">
        <v>2922</v>
      </c>
      <c r="C1283" s="32" t="s">
        <v>2923</v>
      </c>
      <c r="D1283" s="32" t="s">
        <v>997</v>
      </c>
      <c r="E1283" s="145" t="s">
        <v>17405</v>
      </c>
      <c r="F1283" s="145" t="s">
        <v>19573</v>
      </c>
      <c r="G1283" s="145" t="s">
        <v>17565</v>
      </c>
      <c r="H1283" s="145" t="s">
        <v>1169</v>
      </c>
      <c r="I1283" s="11" t="s">
        <v>997</v>
      </c>
      <c r="J1283" s="11" t="s">
        <v>43669</v>
      </c>
      <c r="K1283" s="11" t="s">
        <v>1166</v>
      </c>
    </row>
    <row r="1284" spans="1:11" ht="16.5" x14ac:dyDescent="0.15">
      <c r="A1284" s="145" t="s">
        <v>19574</v>
      </c>
      <c r="B1284" s="32" t="s">
        <v>2922</v>
      </c>
      <c r="C1284" s="32" t="s">
        <v>2924</v>
      </c>
      <c r="D1284" s="32" t="s">
        <v>997</v>
      </c>
      <c r="E1284" s="145" t="s">
        <v>17405</v>
      </c>
      <c r="F1284" s="145" t="s">
        <v>19575</v>
      </c>
      <c r="G1284" s="145" t="s">
        <v>17565</v>
      </c>
      <c r="H1284" s="145" t="s">
        <v>1169</v>
      </c>
      <c r="I1284" s="11" t="s">
        <v>997</v>
      </c>
      <c r="J1284" s="11" t="s">
        <v>43669</v>
      </c>
      <c r="K1284" s="11" t="s">
        <v>1166</v>
      </c>
    </row>
    <row r="1285" spans="1:11" ht="16.5" x14ac:dyDescent="0.15">
      <c r="A1285" s="145" t="s">
        <v>19576</v>
      </c>
      <c r="B1285" s="32" t="s">
        <v>2415</v>
      </c>
      <c r="C1285" s="32" t="s">
        <v>2925</v>
      </c>
      <c r="D1285" s="32" t="s">
        <v>997</v>
      </c>
      <c r="E1285" s="145" t="s">
        <v>17405</v>
      </c>
      <c r="F1285" s="145" t="s">
        <v>997</v>
      </c>
      <c r="G1285" s="145" t="s">
        <v>17565</v>
      </c>
      <c r="H1285" s="145" t="s">
        <v>1169</v>
      </c>
      <c r="I1285" s="11" t="s">
        <v>997</v>
      </c>
      <c r="J1285" s="11" t="s">
        <v>43669</v>
      </c>
      <c r="K1285" s="11" t="s">
        <v>1166</v>
      </c>
    </row>
    <row r="1286" spans="1:11" ht="16.5" x14ac:dyDescent="0.15">
      <c r="A1286" s="145" t="s">
        <v>19577</v>
      </c>
      <c r="B1286" s="32" t="s">
        <v>2417</v>
      </c>
      <c r="C1286" s="32" t="s">
        <v>2926</v>
      </c>
      <c r="D1286" s="32" t="s">
        <v>997</v>
      </c>
      <c r="E1286" s="145" t="s">
        <v>17405</v>
      </c>
      <c r="F1286" s="145" t="s">
        <v>997</v>
      </c>
      <c r="G1286" s="145" t="s">
        <v>17565</v>
      </c>
      <c r="H1286" s="145" t="s">
        <v>1169</v>
      </c>
      <c r="I1286" s="11" t="s">
        <v>997</v>
      </c>
      <c r="J1286" s="11" t="s">
        <v>43669</v>
      </c>
      <c r="K1286" s="11" t="s">
        <v>1166</v>
      </c>
    </row>
    <row r="1287" spans="1:11" ht="16.5" x14ac:dyDescent="0.15">
      <c r="A1287" s="145" t="s">
        <v>19578</v>
      </c>
      <c r="B1287" s="32" t="s">
        <v>2438</v>
      </c>
      <c r="C1287" s="32" t="s">
        <v>2927</v>
      </c>
      <c r="D1287" s="32" t="s">
        <v>997</v>
      </c>
      <c r="E1287" s="145" t="s">
        <v>17405</v>
      </c>
      <c r="F1287" s="145" t="s">
        <v>997</v>
      </c>
      <c r="G1287" s="145" t="s">
        <v>17565</v>
      </c>
      <c r="H1287" s="145" t="s">
        <v>1169</v>
      </c>
      <c r="I1287" s="11" t="s">
        <v>997</v>
      </c>
      <c r="J1287" s="11" t="s">
        <v>43669</v>
      </c>
      <c r="K1287" s="11" t="s">
        <v>1166</v>
      </c>
    </row>
    <row r="1288" spans="1:11" ht="16.5" x14ac:dyDescent="0.15">
      <c r="A1288" s="145" t="s">
        <v>19579</v>
      </c>
      <c r="B1288" s="32" t="s">
        <v>2452</v>
      </c>
      <c r="C1288" s="32" t="s">
        <v>2928</v>
      </c>
      <c r="D1288" s="32" t="s">
        <v>997</v>
      </c>
      <c r="E1288" s="145" t="s">
        <v>17405</v>
      </c>
      <c r="F1288" s="145" t="s">
        <v>997</v>
      </c>
      <c r="G1288" s="145" t="s">
        <v>17565</v>
      </c>
      <c r="H1288" s="145" t="s">
        <v>1169</v>
      </c>
      <c r="I1288" s="11" t="s">
        <v>997</v>
      </c>
      <c r="J1288" s="11" t="s">
        <v>43669</v>
      </c>
      <c r="K1288" s="11" t="s">
        <v>1166</v>
      </c>
    </row>
    <row r="1289" spans="1:11" ht="16.5" x14ac:dyDescent="0.15">
      <c r="A1289" s="145" t="s">
        <v>19580</v>
      </c>
      <c r="B1289" s="32" t="s">
        <v>2929</v>
      </c>
      <c r="C1289" s="32" t="s">
        <v>2930</v>
      </c>
      <c r="D1289" s="32" t="s">
        <v>997</v>
      </c>
      <c r="E1289" s="145" t="s">
        <v>17405</v>
      </c>
      <c r="F1289" s="145" t="s">
        <v>997</v>
      </c>
      <c r="G1289" s="145" t="s">
        <v>17565</v>
      </c>
      <c r="H1289" s="145" t="s">
        <v>1169</v>
      </c>
      <c r="I1289" s="11" t="s">
        <v>997</v>
      </c>
      <c r="J1289" s="11" t="s">
        <v>43669</v>
      </c>
      <c r="K1289" s="11" t="s">
        <v>1166</v>
      </c>
    </row>
    <row r="1290" spans="1:11" ht="16.5" x14ac:dyDescent="0.15">
      <c r="A1290" s="145" t="s">
        <v>19581</v>
      </c>
      <c r="B1290" s="32" t="s">
        <v>2929</v>
      </c>
      <c r="C1290" s="32" t="s">
        <v>2931</v>
      </c>
      <c r="D1290" s="32" t="s">
        <v>997</v>
      </c>
      <c r="E1290" s="145" t="s">
        <v>17405</v>
      </c>
      <c r="F1290" s="145" t="s">
        <v>997</v>
      </c>
      <c r="G1290" s="145" t="s">
        <v>17565</v>
      </c>
      <c r="H1290" s="145" t="s">
        <v>1169</v>
      </c>
      <c r="I1290" s="11" t="s">
        <v>997</v>
      </c>
      <c r="J1290" s="11" t="s">
        <v>43669</v>
      </c>
      <c r="K1290" s="11" t="s">
        <v>1166</v>
      </c>
    </row>
    <row r="1291" spans="1:11" ht="16.5" x14ac:dyDescent="0.15">
      <c r="A1291" s="145" t="s">
        <v>19582</v>
      </c>
      <c r="B1291" s="32" t="s">
        <v>2932</v>
      </c>
      <c r="C1291" s="32" t="s">
        <v>2933</v>
      </c>
      <c r="D1291" s="32" t="s">
        <v>997</v>
      </c>
      <c r="E1291" s="145" t="s">
        <v>17405</v>
      </c>
      <c r="F1291" s="145" t="s">
        <v>997</v>
      </c>
      <c r="G1291" s="145" t="s">
        <v>17565</v>
      </c>
      <c r="H1291" s="145" t="s">
        <v>1169</v>
      </c>
      <c r="I1291" s="11" t="s">
        <v>997</v>
      </c>
      <c r="J1291" s="11" t="s">
        <v>43669</v>
      </c>
      <c r="K1291" s="11" t="s">
        <v>1166</v>
      </c>
    </row>
    <row r="1292" spans="1:11" ht="16.5" x14ac:dyDescent="0.15">
      <c r="A1292" s="145" t="s">
        <v>19583</v>
      </c>
      <c r="B1292" s="32" t="s">
        <v>2934</v>
      </c>
      <c r="C1292" s="32" t="s">
        <v>2935</v>
      </c>
      <c r="D1292" s="32" t="s">
        <v>997</v>
      </c>
      <c r="E1292" s="145" t="s">
        <v>17405</v>
      </c>
      <c r="F1292" s="145" t="s">
        <v>19584</v>
      </c>
      <c r="G1292" s="145" t="s">
        <v>17565</v>
      </c>
      <c r="H1292" s="145" t="s">
        <v>1169</v>
      </c>
      <c r="I1292" s="11" t="s">
        <v>997</v>
      </c>
      <c r="J1292" s="11" t="s">
        <v>43669</v>
      </c>
      <c r="K1292" s="11" t="s">
        <v>1166</v>
      </c>
    </row>
    <row r="1293" spans="1:11" ht="16.5" x14ac:dyDescent="0.15">
      <c r="A1293" s="145" t="s">
        <v>19585</v>
      </c>
      <c r="B1293" s="32" t="s">
        <v>1387</v>
      </c>
      <c r="C1293" s="32" t="s">
        <v>2936</v>
      </c>
      <c r="D1293" s="32" t="s">
        <v>997</v>
      </c>
      <c r="E1293" s="145" t="s">
        <v>17405</v>
      </c>
      <c r="F1293" s="145" t="s">
        <v>997</v>
      </c>
      <c r="G1293" s="145" t="s">
        <v>17565</v>
      </c>
      <c r="H1293" s="145" t="s">
        <v>1169</v>
      </c>
      <c r="I1293" s="11" t="s">
        <v>997</v>
      </c>
      <c r="J1293" s="11" t="s">
        <v>43669</v>
      </c>
      <c r="K1293" s="11" t="s">
        <v>1166</v>
      </c>
    </row>
    <row r="1294" spans="1:11" ht="16.5" x14ac:dyDescent="0.15">
      <c r="A1294" s="145" t="s">
        <v>19586</v>
      </c>
      <c r="B1294" s="32" t="s">
        <v>2937</v>
      </c>
      <c r="C1294" s="32" t="s">
        <v>2938</v>
      </c>
      <c r="D1294" s="32" t="s">
        <v>997</v>
      </c>
      <c r="E1294" s="145" t="s">
        <v>1056</v>
      </c>
      <c r="F1294" s="145" t="s">
        <v>19587</v>
      </c>
      <c r="G1294" s="145" t="s">
        <v>17565</v>
      </c>
      <c r="H1294" s="145" t="s">
        <v>1169</v>
      </c>
      <c r="I1294" s="11" t="s">
        <v>997</v>
      </c>
      <c r="J1294" s="11" t="s">
        <v>43669</v>
      </c>
      <c r="K1294" s="11" t="s">
        <v>1166</v>
      </c>
    </row>
    <row r="1295" spans="1:11" ht="16.5" x14ac:dyDescent="0.15">
      <c r="A1295" s="145" t="s">
        <v>19588</v>
      </c>
      <c r="B1295" s="32" t="s">
        <v>2939</v>
      </c>
      <c r="C1295" s="32" t="s">
        <v>2940</v>
      </c>
      <c r="D1295" s="32" t="s">
        <v>997</v>
      </c>
      <c r="E1295" s="145" t="s">
        <v>17405</v>
      </c>
      <c r="F1295" s="145" t="s">
        <v>997</v>
      </c>
      <c r="G1295" s="145" t="s">
        <v>17565</v>
      </c>
      <c r="H1295" s="145" t="s">
        <v>1169</v>
      </c>
      <c r="I1295" s="11" t="s">
        <v>997</v>
      </c>
      <c r="J1295" s="11" t="s">
        <v>43669</v>
      </c>
      <c r="K1295" s="11" t="s">
        <v>1166</v>
      </c>
    </row>
    <row r="1296" spans="1:11" ht="16.5" x14ac:dyDescent="0.15">
      <c r="A1296" s="145" t="s">
        <v>19589</v>
      </c>
      <c r="B1296" s="32" t="s">
        <v>2941</v>
      </c>
      <c r="C1296" s="32" t="s">
        <v>300</v>
      </c>
      <c r="D1296" s="32" t="s">
        <v>997</v>
      </c>
      <c r="E1296" s="145" t="s">
        <v>19277</v>
      </c>
      <c r="F1296" s="145" t="s">
        <v>19590</v>
      </c>
      <c r="G1296" s="145" t="s">
        <v>17565</v>
      </c>
      <c r="H1296" s="145" t="s">
        <v>1169</v>
      </c>
      <c r="I1296" s="11" t="s">
        <v>997</v>
      </c>
      <c r="J1296" s="11" t="s">
        <v>43669</v>
      </c>
      <c r="K1296" s="11" t="s">
        <v>1166</v>
      </c>
    </row>
    <row r="1297" spans="1:11" ht="16.5" x14ac:dyDescent="0.15">
      <c r="A1297" s="145" t="s">
        <v>19591</v>
      </c>
      <c r="B1297" s="32" t="s">
        <v>2744</v>
      </c>
      <c r="C1297" s="32" t="s">
        <v>2942</v>
      </c>
      <c r="D1297" s="32" t="s">
        <v>997</v>
      </c>
      <c r="E1297" s="145" t="s">
        <v>17556</v>
      </c>
      <c r="F1297" s="145" t="s">
        <v>997</v>
      </c>
      <c r="G1297" s="145" t="s">
        <v>17565</v>
      </c>
      <c r="H1297" s="145" t="s">
        <v>1169</v>
      </c>
      <c r="I1297" s="11" t="s">
        <v>997</v>
      </c>
      <c r="J1297" s="11" t="s">
        <v>43669</v>
      </c>
      <c r="K1297" s="11" t="s">
        <v>1166</v>
      </c>
    </row>
    <row r="1298" spans="1:11" ht="16.5" x14ac:dyDescent="0.15">
      <c r="A1298" s="145" t="s">
        <v>19592</v>
      </c>
      <c r="B1298" s="32" t="s">
        <v>2943</v>
      </c>
      <c r="C1298" s="32" t="s">
        <v>300</v>
      </c>
      <c r="D1298" s="32" t="s">
        <v>997</v>
      </c>
      <c r="E1298" s="145" t="s">
        <v>1056</v>
      </c>
      <c r="F1298" s="145" t="s">
        <v>19593</v>
      </c>
      <c r="G1298" s="145" t="s">
        <v>17724</v>
      </c>
      <c r="H1298" s="145" t="s">
        <v>1285</v>
      </c>
      <c r="I1298" s="11" t="s">
        <v>1166</v>
      </c>
      <c r="J1298" s="11" t="s">
        <v>43669</v>
      </c>
      <c r="K1298" s="11" t="s">
        <v>1166</v>
      </c>
    </row>
    <row r="1299" spans="1:11" ht="16.5" x14ac:dyDescent="0.15">
      <c r="A1299" s="145" t="s">
        <v>19594</v>
      </c>
      <c r="B1299" s="32" t="s">
        <v>2944</v>
      </c>
      <c r="C1299" s="32" t="s">
        <v>300</v>
      </c>
      <c r="D1299" s="32" t="s">
        <v>2945</v>
      </c>
      <c r="E1299" s="145" t="s">
        <v>1056</v>
      </c>
      <c r="F1299" s="145" t="s">
        <v>19595</v>
      </c>
      <c r="G1299" s="145" t="s">
        <v>17730</v>
      </c>
      <c r="H1299" s="145" t="s">
        <v>1285</v>
      </c>
      <c r="I1299" s="11" t="s">
        <v>1166</v>
      </c>
      <c r="J1299" s="11" t="s">
        <v>43669</v>
      </c>
      <c r="K1299" s="11" t="s">
        <v>1166</v>
      </c>
    </row>
    <row r="1300" spans="1:11" ht="16.5" x14ac:dyDescent="0.15">
      <c r="A1300" s="145" t="s">
        <v>19596</v>
      </c>
      <c r="B1300" s="32" t="s">
        <v>2946</v>
      </c>
      <c r="C1300" s="32" t="s">
        <v>300</v>
      </c>
      <c r="D1300" s="32" t="s">
        <v>997</v>
      </c>
      <c r="E1300" s="145" t="s">
        <v>1056</v>
      </c>
      <c r="F1300" s="145" t="s">
        <v>997</v>
      </c>
      <c r="G1300" s="145" t="s">
        <v>17724</v>
      </c>
      <c r="H1300" s="145" t="s">
        <v>1285</v>
      </c>
      <c r="I1300" s="11" t="s">
        <v>1166</v>
      </c>
      <c r="J1300" s="11" t="s">
        <v>43669</v>
      </c>
      <c r="K1300" s="11" t="s">
        <v>1166</v>
      </c>
    </row>
    <row r="1301" spans="1:11" ht="16.5" x14ac:dyDescent="0.15">
      <c r="A1301" s="145" t="s">
        <v>19597</v>
      </c>
      <c r="B1301" s="32" t="s">
        <v>2947</v>
      </c>
      <c r="C1301" s="32" t="s">
        <v>300</v>
      </c>
      <c r="D1301" s="32" t="s">
        <v>997</v>
      </c>
      <c r="E1301" s="145" t="s">
        <v>1056</v>
      </c>
      <c r="F1301" s="145" t="s">
        <v>997</v>
      </c>
      <c r="G1301" s="145" t="s">
        <v>17724</v>
      </c>
      <c r="H1301" s="145" t="s">
        <v>1285</v>
      </c>
      <c r="I1301" s="11" t="s">
        <v>1166</v>
      </c>
      <c r="J1301" s="11" t="s">
        <v>43669</v>
      </c>
      <c r="K1301" s="11" t="s">
        <v>1166</v>
      </c>
    </row>
    <row r="1302" spans="1:11" ht="16.5" x14ac:dyDescent="0.15">
      <c r="A1302" s="145" t="s">
        <v>19598</v>
      </c>
      <c r="B1302" s="32" t="s">
        <v>2948</v>
      </c>
      <c r="C1302" s="32" t="s">
        <v>300</v>
      </c>
      <c r="D1302" s="32" t="s">
        <v>997</v>
      </c>
      <c r="E1302" s="145" t="s">
        <v>1056</v>
      </c>
      <c r="F1302" s="145" t="s">
        <v>19599</v>
      </c>
      <c r="G1302" s="145" t="s">
        <v>17724</v>
      </c>
      <c r="H1302" s="145" t="s">
        <v>1285</v>
      </c>
      <c r="I1302" s="11" t="s">
        <v>1166</v>
      </c>
      <c r="J1302" s="11" t="s">
        <v>43669</v>
      </c>
      <c r="K1302" s="11" t="s">
        <v>1166</v>
      </c>
    </row>
    <row r="1303" spans="1:11" ht="16.5" x14ac:dyDescent="0.15">
      <c r="A1303" s="145" t="s">
        <v>19600</v>
      </c>
      <c r="B1303" s="32" t="s">
        <v>2949</v>
      </c>
      <c r="C1303" s="32" t="s">
        <v>300</v>
      </c>
      <c r="D1303" s="32" t="s">
        <v>997</v>
      </c>
      <c r="E1303" s="145" t="s">
        <v>1056</v>
      </c>
      <c r="F1303" s="145" t="s">
        <v>19601</v>
      </c>
      <c r="G1303" s="145" t="s">
        <v>17724</v>
      </c>
      <c r="H1303" s="145" t="s">
        <v>1285</v>
      </c>
      <c r="I1303" s="11" t="s">
        <v>1166</v>
      </c>
      <c r="J1303" s="11" t="s">
        <v>43669</v>
      </c>
      <c r="K1303" s="11" t="s">
        <v>1166</v>
      </c>
    </row>
    <row r="1304" spans="1:11" ht="16.5" x14ac:dyDescent="0.15">
      <c r="A1304" s="145" t="s">
        <v>19602</v>
      </c>
      <c r="B1304" s="32" t="s">
        <v>1494</v>
      </c>
      <c r="C1304" s="32" t="s">
        <v>300</v>
      </c>
      <c r="D1304" s="32" t="s">
        <v>997</v>
      </c>
      <c r="E1304" s="145" t="s">
        <v>1056</v>
      </c>
      <c r="F1304" s="145" t="s">
        <v>997</v>
      </c>
      <c r="G1304" s="145" t="s">
        <v>17724</v>
      </c>
      <c r="H1304" s="145" t="s">
        <v>1285</v>
      </c>
      <c r="I1304" s="11" t="s">
        <v>1166</v>
      </c>
      <c r="J1304" s="11" t="s">
        <v>43669</v>
      </c>
      <c r="K1304" s="11" t="s">
        <v>1166</v>
      </c>
    </row>
    <row r="1305" spans="1:11" ht="16.5" x14ac:dyDescent="0.15">
      <c r="A1305" s="145" t="s">
        <v>19603</v>
      </c>
      <c r="B1305" s="32" t="s">
        <v>2950</v>
      </c>
      <c r="C1305" s="32" t="s">
        <v>300</v>
      </c>
      <c r="D1305" s="32" t="s">
        <v>997</v>
      </c>
      <c r="E1305" s="145" t="s">
        <v>1056</v>
      </c>
      <c r="F1305" s="145" t="s">
        <v>19604</v>
      </c>
      <c r="G1305" s="145" t="s">
        <v>17724</v>
      </c>
      <c r="H1305" s="145" t="s">
        <v>1285</v>
      </c>
      <c r="I1305" s="11" t="s">
        <v>1166</v>
      </c>
      <c r="J1305" s="11" t="s">
        <v>43669</v>
      </c>
      <c r="K1305" s="11" t="s">
        <v>1166</v>
      </c>
    </row>
    <row r="1306" spans="1:11" ht="16.5" x14ac:dyDescent="0.15">
      <c r="A1306" s="145" t="s">
        <v>19605</v>
      </c>
      <c r="B1306" s="32" t="s">
        <v>2951</v>
      </c>
      <c r="C1306" s="32" t="s">
        <v>300</v>
      </c>
      <c r="D1306" s="32" t="s">
        <v>997</v>
      </c>
      <c r="E1306" s="145" t="s">
        <v>1056</v>
      </c>
      <c r="F1306" s="145" t="s">
        <v>997</v>
      </c>
      <c r="G1306" s="145" t="s">
        <v>17565</v>
      </c>
      <c r="H1306" s="145" t="s">
        <v>1227</v>
      </c>
      <c r="I1306" s="11" t="s">
        <v>1166</v>
      </c>
      <c r="J1306" s="11" t="s">
        <v>43669</v>
      </c>
      <c r="K1306" s="11" t="s">
        <v>1166</v>
      </c>
    </row>
    <row r="1307" spans="1:11" ht="16.5" x14ac:dyDescent="0.15">
      <c r="A1307" s="145" t="s">
        <v>19606</v>
      </c>
      <c r="B1307" s="32" t="s">
        <v>2952</v>
      </c>
      <c r="C1307" s="32" t="s">
        <v>300</v>
      </c>
      <c r="D1307" s="32" t="s">
        <v>997</v>
      </c>
      <c r="E1307" s="145" t="s">
        <v>1056</v>
      </c>
      <c r="F1307" s="145" t="s">
        <v>997</v>
      </c>
      <c r="G1307" s="145" t="s">
        <v>17724</v>
      </c>
      <c r="H1307" s="145" t="s">
        <v>1285</v>
      </c>
      <c r="I1307" s="11" t="s">
        <v>1166</v>
      </c>
      <c r="J1307" s="11" t="s">
        <v>43669</v>
      </c>
      <c r="K1307" s="11" t="s">
        <v>1166</v>
      </c>
    </row>
    <row r="1308" spans="1:11" ht="16.5" x14ac:dyDescent="0.15">
      <c r="A1308" s="145" t="s">
        <v>19607</v>
      </c>
      <c r="B1308" s="32" t="s">
        <v>2953</v>
      </c>
      <c r="C1308" s="32" t="s">
        <v>300</v>
      </c>
      <c r="D1308" s="32" t="s">
        <v>997</v>
      </c>
      <c r="E1308" s="145" t="s">
        <v>1056</v>
      </c>
      <c r="F1308" s="145" t="s">
        <v>997</v>
      </c>
      <c r="G1308" s="145" t="s">
        <v>17724</v>
      </c>
      <c r="H1308" s="145" t="s">
        <v>1285</v>
      </c>
      <c r="I1308" s="11" t="s">
        <v>1166</v>
      </c>
      <c r="J1308" s="11" t="s">
        <v>43669</v>
      </c>
      <c r="K1308" s="11" t="s">
        <v>1166</v>
      </c>
    </row>
    <row r="1309" spans="1:11" ht="16.5" x14ac:dyDescent="0.15">
      <c r="A1309" s="145" t="s">
        <v>19608</v>
      </c>
      <c r="B1309" s="32" t="s">
        <v>2954</v>
      </c>
      <c r="C1309" s="32" t="s">
        <v>1554</v>
      </c>
      <c r="D1309" s="32" t="s">
        <v>997</v>
      </c>
      <c r="E1309" s="145" t="s">
        <v>17405</v>
      </c>
      <c r="F1309" s="145" t="s">
        <v>19609</v>
      </c>
      <c r="G1309" s="145" t="s">
        <v>17565</v>
      </c>
      <c r="H1309" s="145" t="s">
        <v>1169</v>
      </c>
      <c r="I1309" s="11" t="s">
        <v>997</v>
      </c>
      <c r="J1309" s="11" t="s">
        <v>43669</v>
      </c>
      <c r="K1309" s="11" t="s">
        <v>1166</v>
      </c>
    </row>
    <row r="1310" spans="1:11" ht="16.5" x14ac:dyDescent="0.15">
      <c r="A1310" s="145" t="s">
        <v>19610</v>
      </c>
      <c r="B1310" s="32" t="s">
        <v>1687</v>
      </c>
      <c r="C1310" s="32" t="s">
        <v>1603</v>
      </c>
      <c r="D1310" s="32" t="s">
        <v>997</v>
      </c>
      <c r="E1310" s="145" t="s">
        <v>17405</v>
      </c>
      <c r="F1310" s="145" t="s">
        <v>19611</v>
      </c>
      <c r="G1310" s="145" t="s">
        <v>17565</v>
      </c>
      <c r="H1310" s="145" t="s">
        <v>1169</v>
      </c>
      <c r="I1310" s="11" t="s">
        <v>997</v>
      </c>
      <c r="J1310" s="11" t="s">
        <v>43669</v>
      </c>
      <c r="K1310" s="11" t="s">
        <v>1166</v>
      </c>
    </row>
    <row r="1311" spans="1:11" ht="16.5" x14ac:dyDescent="0.15">
      <c r="A1311" s="145" t="s">
        <v>19612</v>
      </c>
      <c r="B1311" s="32" t="s">
        <v>2955</v>
      </c>
      <c r="C1311" s="32" t="s">
        <v>1603</v>
      </c>
      <c r="D1311" s="32" t="s">
        <v>997</v>
      </c>
      <c r="E1311" s="145" t="s">
        <v>17405</v>
      </c>
      <c r="F1311" s="145" t="s">
        <v>19613</v>
      </c>
      <c r="G1311" s="145" t="s">
        <v>17565</v>
      </c>
      <c r="H1311" s="145" t="s">
        <v>1169</v>
      </c>
      <c r="I1311" s="11" t="s">
        <v>997</v>
      </c>
      <c r="J1311" s="11" t="s">
        <v>43669</v>
      </c>
      <c r="K1311" s="11" t="s">
        <v>1166</v>
      </c>
    </row>
    <row r="1312" spans="1:11" ht="16.5" x14ac:dyDescent="0.15">
      <c r="A1312" s="145" t="s">
        <v>19614</v>
      </c>
      <c r="B1312" s="32" t="s">
        <v>2956</v>
      </c>
      <c r="C1312" s="32" t="s">
        <v>2957</v>
      </c>
      <c r="D1312" s="32" t="s">
        <v>997</v>
      </c>
      <c r="E1312" s="145" t="s">
        <v>17405</v>
      </c>
      <c r="F1312" s="145" t="s">
        <v>19615</v>
      </c>
      <c r="G1312" s="145" t="s">
        <v>17565</v>
      </c>
      <c r="H1312" s="145" t="s">
        <v>1169</v>
      </c>
      <c r="I1312" s="11" t="s">
        <v>997</v>
      </c>
      <c r="J1312" s="11" t="s">
        <v>43669</v>
      </c>
      <c r="K1312" s="11" t="s">
        <v>1166</v>
      </c>
    </row>
    <row r="1313" spans="1:11" ht="16.5" x14ac:dyDescent="0.15">
      <c r="A1313" s="145" t="s">
        <v>19616</v>
      </c>
      <c r="B1313" s="32" t="s">
        <v>2958</v>
      </c>
      <c r="C1313" s="32" t="s">
        <v>2959</v>
      </c>
      <c r="D1313" s="32" t="s">
        <v>997</v>
      </c>
      <c r="E1313" s="145" t="s">
        <v>17405</v>
      </c>
      <c r="F1313" s="145" t="s">
        <v>19617</v>
      </c>
      <c r="G1313" s="145" t="s">
        <v>17565</v>
      </c>
      <c r="H1313" s="145" t="s">
        <v>1169</v>
      </c>
      <c r="I1313" s="11" t="s">
        <v>997</v>
      </c>
      <c r="J1313" s="11" t="s">
        <v>43669</v>
      </c>
      <c r="K1313" s="11" t="s">
        <v>1166</v>
      </c>
    </row>
    <row r="1314" spans="1:11" ht="16.5" x14ac:dyDescent="0.15">
      <c r="A1314" s="145" t="s">
        <v>19618</v>
      </c>
      <c r="B1314" s="32" t="s">
        <v>2960</v>
      </c>
      <c r="C1314" s="32" t="s">
        <v>1910</v>
      </c>
      <c r="D1314" s="32" t="s">
        <v>997</v>
      </c>
      <c r="E1314" s="145" t="s">
        <v>17405</v>
      </c>
      <c r="F1314" s="145" t="s">
        <v>19619</v>
      </c>
      <c r="G1314" s="145" t="s">
        <v>17565</v>
      </c>
      <c r="H1314" s="145" t="s">
        <v>1169</v>
      </c>
      <c r="I1314" s="11" t="s">
        <v>997</v>
      </c>
      <c r="J1314" s="11" t="s">
        <v>43669</v>
      </c>
      <c r="K1314" s="11" t="s">
        <v>1166</v>
      </c>
    </row>
    <row r="1315" spans="1:11" ht="16.5" x14ac:dyDescent="0.15">
      <c r="A1315" s="145" t="s">
        <v>19620</v>
      </c>
      <c r="B1315" s="32" t="s">
        <v>2961</v>
      </c>
      <c r="C1315" s="32" t="s">
        <v>1889</v>
      </c>
      <c r="D1315" s="32" t="s">
        <v>997</v>
      </c>
      <c r="E1315" s="145" t="s">
        <v>17405</v>
      </c>
      <c r="F1315" s="145" t="s">
        <v>19621</v>
      </c>
      <c r="G1315" s="145" t="s">
        <v>17565</v>
      </c>
      <c r="H1315" s="145" t="s">
        <v>1169</v>
      </c>
      <c r="I1315" s="11" t="s">
        <v>997</v>
      </c>
      <c r="J1315" s="11" t="s">
        <v>43669</v>
      </c>
      <c r="K1315" s="11" t="s">
        <v>1166</v>
      </c>
    </row>
    <row r="1316" spans="1:11" ht="16.5" x14ac:dyDescent="0.15">
      <c r="A1316" s="145" t="s">
        <v>19622</v>
      </c>
      <c r="B1316" s="32" t="s">
        <v>2962</v>
      </c>
      <c r="C1316" s="32" t="s">
        <v>1889</v>
      </c>
      <c r="D1316" s="32" t="s">
        <v>997</v>
      </c>
      <c r="E1316" s="145" t="s">
        <v>17405</v>
      </c>
      <c r="F1316" s="145" t="s">
        <v>19623</v>
      </c>
      <c r="G1316" s="145" t="s">
        <v>17565</v>
      </c>
      <c r="H1316" s="145" t="s">
        <v>1169</v>
      </c>
      <c r="I1316" s="11" t="s">
        <v>997</v>
      </c>
      <c r="J1316" s="11" t="s">
        <v>43669</v>
      </c>
      <c r="K1316" s="11" t="s">
        <v>1166</v>
      </c>
    </row>
    <row r="1317" spans="1:11" ht="16.5" x14ac:dyDescent="0.15">
      <c r="A1317" s="145" t="s">
        <v>19624</v>
      </c>
      <c r="B1317" s="32" t="s">
        <v>2963</v>
      </c>
      <c r="C1317" s="32" t="s">
        <v>2964</v>
      </c>
      <c r="D1317" s="32" t="s">
        <v>997</v>
      </c>
      <c r="E1317" s="145" t="s">
        <v>17405</v>
      </c>
      <c r="F1317" s="145" t="s">
        <v>19625</v>
      </c>
      <c r="G1317" s="145" t="s">
        <v>17565</v>
      </c>
      <c r="H1317" s="145" t="s">
        <v>1169</v>
      </c>
      <c r="I1317" s="11" t="s">
        <v>997</v>
      </c>
      <c r="J1317" s="11" t="s">
        <v>43669</v>
      </c>
      <c r="K1317" s="11" t="s">
        <v>1166</v>
      </c>
    </row>
    <row r="1318" spans="1:11" ht="16.5" x14ac:dyDescent="0.15">
      <c r="A1318" s="145" t="s">
        <v>19626</v>
      </c>
      <c r="B1318" s="32" t="s">
        <v>2965</v>
      </c>
      <c r="C1318" s="32" t="s">
        <v>1878</v>
      </c>
      <c r="D1318" s="32" t="s">
        <v>997</v>
      </c>
      <c r="E1318" s="145" t="s">
        <v>17405</v>
      </c>
      <c r="F1318" s="145" t="s">
        <v>19627</v>
      </c>
      <c r="G1318" s="145" t="s">
        <v>17565</v>
      </c>
      <c r="H1318" s="145" t="s">
        <v>1169</v>
      </c>
      <c r="I1318" s="11" t="s">
        <v>997</v>
      </c>
      <c r="J1318" s="11" t="s">
        <v>43669</v>
      </c>
      <c r="K1318" s="11" t="s">
        <v>1166</v>
      </c>
    </row>
    <row r="1319" spans="1:11" ht="16.5" x14ac:dyDescent="0.15">
      <c r="A1319" s="145" t="s">
        <v>19628</v>
      </c>
      <c r="B1319" s="32" t="s">
        <v>2966</v>
      </c>
      <c r="C1319" s="32" t="s">
        <v>1878</v>
      </c>
      <c r="D1319" s="32" t="s">
        <v>997</v>
      </c>
      <c r="E1319" s="145" t="s">
        <v>17405</v>
      </c>
      <c r="F1319" s="145" t="s">
        <v>19629</v>
      </c>
      <c r="G1319" s="145" t="s">
        <v>17565</v>
      </c>
      <c r="H1319" s="145" t="s">
        <v>1169</v>
      </c>
      <c r="I1319" s="11" t="s">
        <v>997</v>
      </c>
      <c r="J1319" s="11" t="s">
        <v>43669</v>
      </c>
      <c r="K1319" s="11" t="s">
        <v>1166</v>
      </c>
    </row>
    <row r="1320" spans="1:11" ht="16.5" x14ac:dyDescent="0.15">
      <c r="A1320" s="145" t="s">
        <v>19630</v>
      </c>
      <c r="B1320" s="32" t="s">
        <v>2967</v>
      </c>
      <c r="C1320" s="32" t="s">
        <v>2968</v>
      </c>
      <c r="D1320" s="32" t="s">
        <v>997</v>
      </c>
      <c r="E1320" s="145" t="s">
        <v>17405</v>
      </c>
      <c r="F1320" s="145" t="s">
        <v>19631</v>
      </c>
      <c r="G1320" s="145" t="s">
        <v>17565</v>
      </c>
      <c r="H1320" s="145" t="s">
        <v>1169</v>
      </c>
      <c r="I1320" s="11" t="s">
        <v>997</v>
      </c>
      <c r="J1320" s="11" t="s">
        <v>43669</v>
      </c>
      <c r="K1320" s="11" t="s">
        <v>1166</v>
      </c>
    </row>
    <row r="1321" spans="1:11" ht="16.5" x14ac:dyDescent="0.15">
      <c r="A1321" s="145" t="s">
        <v>19632</v>
      </c>
      <c r="B1321" s="32" t="s">
        <v>2969</v>
      </c>
      <c r="C1321" s="32" t="s">
        <v>1889</v>
      </c>
      <c r="D1321" s="32" t="s">
        <v>997</v>
      </c>
      <c r="E1321" s="145" t="s">
        <v>17405</v>
      </c>
      <c r="F1321" s="145" t="s">
        <v>19633</v>
      </c>
      <c r="G1321" s="145" t="s">
        <v>17565</v>
      </c>
      <c r="H1321" s="145" t="s">
        <v>1169</v>
      </c>
      <c r="I1321" s="11" t="s">
        <v>997</v>
      </c>
      <c r="J1321" s="11" t="s">
        <v>43669</v>
      </c>
      <c r="K1321" s="11" t="s">
        <v>1166</v>
      </c>
    </row>
    <row r="1322" spans="1:11" ht="16.5" x14ac:dyDescent="0.15">
      <c r="A1322" s="145" t="s">
        <v>19634</v>
      </c>
      <c r="B1322" s="32" t="s">
        <v>2970</v>
      </c>
      <c r="C1322" s="32" t="s">
        <v>1878</v>
      </c>
      <c r="D1322" s="32" t="s">
        <v>997</v>
      </c>
      <c r="E1322" s="145" t="s">
        <v>17405</v>
      </c>
      <c r="F1322" s="145" t="s">
        <v>19635</v>
      </c>
      <c r="G1322" s="145" t="s">
        <v>17565</v>
      </c>
      <c r="H1322" s="145" t="s">
        <v>1169</v>
      </c>
      <c r="I1322" s="11" t="s">
        <v>997</v>
      </c>
      <c r="J1322" s="11" t="s">
        <v>43669</v>
      </c>
      <c r="K1322" s="11" t="s">
        <v>1166</v>
      </c>
    </row>
    <row r="1323" spans="1:11" ht="16.5" x14ac:dyDescent="0.15">
      <c r="A1323" s="145" t="s">
        <v>19636</v>
      </c>
      <c r="B1323" s="32" t="s">
        <v>2193</v>
      </c>
      <c r="C1323" s="32" t="s">
        <v>2971</v>
      </c>
      <c r="D1323" s="32" t="s">
        <v>997</v>
      </c>
      <c r="E1323" s="145" t="s">
        <v>17405</v>
      </c>
      <c r="F1323" s="145" t="s">
        <v>19637</v>
      </c>
      <c r="G1323" s="145" t="s">
        <v>17565</v>
      </c>
      <c r="H1323" s="145" t="s">
        <v>1169</v>
      </c>
      <c r="I1323" s="11" t="s">
        <v>997</v>
      </c>
      <c r="J1323" s="11" t="s">
        <v>43669</v>
      </c>
      <c r="K1323" s="11" t="s">
        <v>1166</v>
      </c>
    </row>
    <row r="1324" spans="1:11" ht="16.5" x14ac:dyDescent="0.15">
      <c r="A1324" s="145" t="s">
        <v>19638</v>
      </c>
      <c r="B1324" s="32" t="s">
        <v>1347</v>
      </c>
      <c r="C1324" s="32" t="s">
        <v>2972</v>
      </c>
      <c r="D1324" s="32" t="s">
        <v>997</v>
      </c>
      <c r="E1324" s="145" t="s">
        <v>17405</v>
      </c>
      <c r="F1324" s="145" t="s">
        <v>997</v>
      </c>
      <c r="G1324" s="145" t="s">
        <v>17565</v>
      </c>
      <c r="H1324" s="145" t="s">
        <v>1169</v>
      </c>
      <c r="I1324" s="11" t="s">
        <v>997</v>
      </c>
      <c r="J1324" s="11" t="s">
        <v>43669</v>
      </c>
      <c r="K1324" s="11" t="s">
        <v>1166</v>
      </c>
    </row>
    <row r="1325" spans="1:11" ht="16.5" x14ac:dyDescent="0.15">
      <c r="A1325" s="145" t="s">
        <v>19639</v>
      </c>
      <c r="B1325" s="32" t="s">
        <v>1347</v>
      </c>
      <c r="C1325" s="32" t="s">
        <v>2973</v>
      </c>
      <c r="D1325" s="32" t="s">
        <v>997</v>
      </c>
      <c r="E1325" s="145" t="s">
        <v>17405</v>
      </c>
      <c r="F1325" s="145" t="s">
        <v>997</v>
      </c>
      <c r="G1325" s="145" t="s">
        <v>17565</v>
      </c>
      <c r="H1325" s="145" t="s">
        <v>1169</v>
      </c>
      <c r="I1325" s="11" t="s">
        <v>997</v>
      </c>
      <c r="J1325" s="11" t="s">
        <v>43669</v>
      </c>
      <c r="K1325" s="11" t="s">
        <v>1166</v>
      </c>
    </row>
    <row r="1326" spans="1:11" ht="16.5" x14ac:dyDescent="0.15">
      <c r="A1326" s="145" t="s">
        <v>19640</v>
      </c>
      <c r="B1326" s="32" t="s">
        <v>1344</v>
      </c>
      <c r="C1326" s="32" t="s">
        <v>2974</v>
      </c>
      <c r="D1326" s="32" t="s">
        <v>997</v>
      </c>
      <c r="E1326" s="145" t="s">
        <v>17405</v>
      </c>
      <c r="F1326" s="145" t="s">
        <v>997</v>
      </c>
      <c r="G1326" s="145" t="s">
        <v>17565</v>
      </c>
      <c r="H1326" s="145" t="s">
        <v>1169</v>
      </c>
      <c r="I1326" s="11" t="s">
        <v>997</v>
      </c>
      <c r="J1326" s="11" t="s">
        <v>43669</v>
      </c>
      <c r="K1326" s="11" t="s">
        <v>1166</v>
      </c>
    </row>
    <row r="1327" spans="1:11" ht="16.5" x14ac:dyDescent="0.15">
      <c r="A1327" s="145" t="s">
        <v>19641</v>
      </c>
      <c r="B1327" s="32" t="s">
        <v>2415</v>
      </c>
      <c r="C1327" s="32" t="s">
        <v>2975</v>
      </c>
      <c r="D1327" s="32" t="s">
        <v>997</v>
      </c>
      <c r="E1327" s="145" t="s">
        <v>17405</v>
      </c>
      <c r="F1327" s="145" t="s">
        <v>997</v>
      </c>
      <c r="G1327" s="145" t="s">
        <v>17565</v>
      </c>
      <c r="H1327" s="145" t="s">
        <v>1169</v>
      </c>
      <c r="I1327" s="11" t="s">
        <v>997</v>
      </c>
      <c r="J1327" s="11" t="s">
        <v>43669</v>
      </c>
      <c r="K1327" s="11" t="s">
        <v>1166</v>
      </c>
    </row>
    <row r="1328" spans="1:11" ht="16.5" x14ac:dyDescent="0.15">
      <c r="A1328" s="145" t="s">
        <v>19642</v>
      </c>
      <c r="B1328" s="32" t="s">
        <v>2417</v>
      </c>
      <c r="C1328" s="32" t="s">
        <v>2976</v>
      </c>
      <c r="D1328" s="32" t="s">
        <v>997</v>
      </c>
      <c r="E1328" s="145" t="s">
        <v>17405</v>
      </c>
      <c r="F1328" s="145" t="s">
        <v>997</v>
      </c>
      <c r="G1328" s="145" t="s">
        <v>17565</v>
      </c>
      <c r="H1328" s="145" t="s">
        <v>1169</v>
      </c>
      <c r="I1328" s="11" t="s">
        <v>997</v>
      </c>
      <c r="J1328" s="11" t="s">
        <v>43669</v>
      </c>
      <c r="K1328" s="11" t="s">
        <v>1166</v>
      </c>
    </row>
    <row r="1329" spans="1:11" ht="16.5" x14ac:dyDescent="0.15">
      <c r="A1329" s="145" t="s">
        <v>19643</v>
      </c>
      <c r="B1329" s="32" t="s">
        <v>2415</v>
      </c>
      <c r="C1329" s="32" t="s">
        <v>2977</v>
      </c>
      <c r="D1329" s="32" t="s">
        <v>997</v>
      </c>
      <c r="E1329" s="145" t="s">
        <v>17405</v>
      </c>
      <c r="F1329" s="145" t="s">
        <v>997</v>
      </c>
      <c r="G1329" s="145" t="s">
        <v>17565</v>
      </c>
      <c r="H1329" s="145" t="s">
        <v>1169</v>
      </c>
      <c r="I1329" s="11" t="s">
        <v>997</v>
      </c>
      <c r="J1329" s="11" t="s">
        <v>43669</v>
      </c>
      <c r="K1329" s="11" t="s">
        <v>1166</v>
      </c>
    </row>
    <row r="1330" spans="1:11" ht="16.5" x14ac:dyDescent="0.15">
      <c r="A1330" s="145" t="s">
        <v>19644</v>
      </c>
      <c r="B1330" s="32" t="s">
        <v>2417</v>
      </c>
      <c r="C1330" s="32" t="s">
        <v>2978</v>
      </c>
      <c r="D1330" s="32" t="s">
        <v>997</v>
      </c>
      <c r="E1330" s="145" t="s">
        <v>17405</v>
      </c>
      <c r="F1330" s="145" t="s">
        <v>997</v>
      </c>
      <c r="G1330" s="145" t="s">
        <v>17565</v>
      </c>
      <c r="H1330" s="145" t="s">
        <v>1169</v>
      </c>
      <c r="I1330" s="11" t="s">
        <v>997</v>
      </c>
      <c r="J1330" s="11" t="s">
        <v>43669</v>
      </c>
      <c r="K1330" s="11" t="s">
        <v>1166</v>
      </c>
    </row>
    <row r="1331" spans="1:11" ht="16.5" x14ac:dyDescent="0.15">
      <c r="A1331" s="145" t="s">
        <v>19645</v>
      </c>
      <c r="B1331" s="32" t="s">
        <v>2617</v>
      </c>
      <c r="C1331" s="32" t="s">
        <v>2979</v>
      </c>
      <c r="D1331" s="32" t="s">
        <v>997</v>
      </c>
      <c r="E1331" s="145" t="s">
        <v>17405</v>
      </c>
      <c r="F1331" s="145" t="s">
        <v>19646</v>
      </c>
      <c r="G1331" s="145" t="s">
        <v>17565</v>
      </c>
      <c r="H1331" s="145" t="s">
        <v>1169</v>
      </c>
      <c r="I1331" s="11" t="s">
        <v>997</v>
      </c>
      <c r="J1331" s="11" t="s">
        <v>43669</v>
      </c>
      <c r="K1331" s="11" t="s">
        <v>1166</v>
      </c>
    </row>
    <row r="1332" spans="1:11" ht="16.5" x14ac:dyDescent="0.15">
      <c r="A1332" s="145" t="s">
        <v>19647</v>
      </c>
      <c r="B1332" s="32" t="s">
        <v>1411</v>
      </c>
      <c r="C1332" s="32" t="s">
        <v>2980</v>
      </c>
      <c r="D1332" s="32" t="s">
        <v>997</v>
      </c>
      <c r="E1332" s="145" t="s">
        <v>17405</v>
      </c>
      <c r="F1332" s="145" t="s">
        <v>19648</v>
      </c>
      <c r="G1332" s="145" t="s">
        <v>17565</v>
      </c>
      <c r="H1332" s="145" t="s">
        <v>1169</v>
      </c>
      <c r="I1332" s="11" t="s">
        <v>997</v>
      </c>
      <c r="J1332" s="11" t="s">
        <v>43669</v>
      </c>
      <c r="K1332" s="11" t="s">
        <v>1166</v>
      </c>
    </row>
    <row r="1333" spans="1:11" ht="16.5" x14ac:dyDescent="0.15">
      <c r="A1333" s="145" t="s">
        <v>19649</v>
      </c>
      <c r="B1333" s="32" t="s">
        <v>2981</v>
      </c>
      <c r="C1333" s="32" t="s">
        <v>2982</v>
      </c>
      <c r="D1333" s="32" t="s">
        <v>997</v>
      </c>
      <c r="E1333" s="145" t="s">
        <v>17405</v>
      </c>
      <c r="F1333" s="145" t="s">
        <v>997</v>
      </c>
      <c r="G1333" s="145" t="s">
        <v>17565</v>
      </c>
      <c r="H1333" s="145" t="s">
        <v>1169</v>
      </c>
      <c r="I1333" s="11" t="s">
        <v>997</v>
      </c>
      <c r="J1333" s="11" t="s">
        <v>43669</v>
      </c>
      <c r="K1333" s="11" t="s">
        <v>1166</v>
      </c>
    </row>
    <row r="1334" spans="1:11" ht="16.5" x14ac:dyDescent="0.15">
      <c r="A1334" s="145" t="s">
        <v>19650</v>
      </c>
      <c r="B1334" s="32" t="s">
        <v>2983</v>
      </c>
      <c r="C1334" s="32" t="s">
        <v>2984</v>
      </c>
      <c r="D1334" s="32" t="s">
        <v>997</v>
      </c>
      <c r="E1334" s="145" t="s">
        <v>17405</v>
      </c>
      <c r="F1334" s="145" t="s">
        <v>997</v>
      </c>
      <c r="G1334" s="145" t="s">
        <v>17565</v>
      </c>
      <c r="H1334" s="145" t="s">
        <v>1169</v>
      </c>
      <c r="I1334" s="11" t="s">
        <v>997</v>
      </c>
      <c r="J1334" s="11" t="s">
        <v>43669</v>
      </c>
      <c r="K1334" s="11" t="s">
        <v>1166</v>
      </c>
    </row>
    <row r="1335" spans="1:11" ht="16.5" x14ac:dyDescent="0.15">
      <c r="A1335" s="145" t="s">
        <v>19651</v>
      </c>
      <c r="B1335" s="32" t="s">
        <v>2985</v>
      </c>
      <c r="C1335" s="32" t="s">
        <v>2986</v>
      </c>
      <c r="D1335" s="32" t="s">
        <v>997</v>
      </c>
      <c r="E1335" s="145" t="s">
        <v>17405</v>
      </c>
      <c r="F1335" s="145" t="s">
        <v>19652</v>
      </c>
      <c r="G1335" s="145" t="s">
        <v>17565</v>
      </c>
      <c r="H1335" s="145" t="s">
        <v>1169</v>
      </c>
      <c r="I1335" s="11" t="s">
        <v>997</v>
      </c>
      <c r="J1335" s="11" t="s">
        <v>43669</v>
      </c>
      <c r="K1335" s="11" t="s">
        <v>1166</v>
      </c>
    </row>
    <row r="1336" spans="1:11" ht="16.5" x14ac:dyDescent="0.15">
      <c r="A1336" s="145" t="s">
        <v>19653</v>
      </c>
      <c r="B1336" s="32" t="s">
        <v>2521</v>
      </c>
      <c r="C1336" s="32" t="s">
        <v>2987</v>
      </c>
      <c r="D1336" s="32" t="s">
        <v>997</v>
      </c>
      <c r="E1336" s="145" t="s">
        <v>17405</v>
      </c>
      <c r="F1336" s="145" t="s">
        <v>997</v>
      </c>
      <c r="G1336" s="145" t="s">
        <v>17565</v>
      </c>
      <c r="H1336" s="145" t="s">
        <v>1169</v>
      </c>
      <c r="I1336" s="11" t="s">
        <v>997</v>
      </c>
      <c r="J1336" s="11" t="s">
        <v>43669</v>
      </c>
      <c r="K1336" s="11" t="s">
        <v>1166</v>
      </c>
    </row>
    <row r="1337" spans="1:11" ht="16.5" x14ac:dyDescent="0.15">
      <c r="A1337" s="145" t="s">
        <v>19654</v>
      </c>
      <c r="B1337" s="32" t="s">
        <v>2521</v>
      </c>
      <c r="C1337" s="32" t="s">
        <v>2988</v>
      </c>
      <c r="D1337" s="32" t="s">
        <v>997</v>
      </c>
      <c r="E1337" s="145" t="s">
        <v>17405</v>
      </c>
      <c r="F1337" s="145" t="s">
        <v>997</v>
      </c>
      <c r="G1337" s="145" t="s">
        <v>17565</v>
      </c>
      <c r="H1337" s="145" t="s">
        <v>1169</v>
      </c>
      <c r="I1337" s="11" t="s">
        <v>997</v>
      </c>
      <c r="J1337" s="11" t="s">
        <v>43669</v>
      </c>
      <c r="K1337" s="11" t="s">
        <v>1166</v>
      </c>
    </row>
    <row r="1338" spans="1:11" ht="16.5" x14ac:dyDescent="0.15">
      <c r="A1338" s="145" t="s">
        <v>19655</v>
      </c>
      <c r="B1338" s="32" t="s">
        <v>2989</v>
      </c>
      <c r="C1338" s="32" t="s">
        <v>2990</v>
      </c>
      <c r="D1338" s="32" t="s">
        <v>997</v>
      </c>
      <c r="E1338" s="145" t="s">
        <v>17405</v>
      </c>
      <c r="F1338" s="145" t="s">
        <v>997</v>
      </c>
      <c r="G1338" s="145" t="s">
        <v>17565</v>
      </c>
      <c r="H1338" s="145" t="s">
        <v>1169</v>
      </c>
      <c r="I1338" s="11" t="s">
        <v>997</v>
      </c>
      <c r="J1338" s="11" t="s">
        <v>43669</v>
      </c>
      <c r="K1338" s="11" t="s">
        <v>1166</v>
      </c>
    </row>
    <row r="1339" spans="1:11" ht="16.5" x14ac:dyDescent="0.15">
      <c r="A1339" s="145" t="s">
        <v>19656</v>
      </c>
      <c r="B1339" s="32" t="s">
        <v>2989</v>
      </c>
      <c r="C1339" s="32" t="s">
        <v>2991</v>
      </c>
      <c r="D1339" s="32" t="s">
        <v>997</v>
      </c>
      <c r="E1339" s="145" t="s">
        <v>17405</v>
      </c>
      <c r="F1339" s="145" t="s">
        <v>997</v>
      </c>
      <c r="G1339" s="145" t="s">
        <v>17565</v>
      </c>
      <c r="H1339" s="145" t="s">
        <v>1169</v>
      </c>
      <c r="I1339" s="11" t="s">
        <v>997</v>
      </c>
      <c r="J1339" s="11" t="s">
        <v>43669</v>
      </c>
      <c r="K1339" s="11" t="s">
        <v>1166</v>
      </c>
    </row>
    <row r="1340" spans="1:11" ht="16.5" x14ac:dyDescent="0.15">
      <c r="A1340" s="145" t="s">
        <v>19657</v>
      </c>
      <c r="B1340" s="32" t="s">
        <v>44797</v>
      </c>
      <c r="C1340" s="32" t="s">
        <v>2993</v>
      </c>
      <c r="D1340" s="32" t="s">
        <v>997</v>
      </c>
      <c r="E1340" s="145" t="s">
        <v>17405</v>
      </c>
      <c r="F1340" s="145" t="s">
        <v>997</v>
      </c>
      <c r="G1340" s="145" t="s">
        <v>17565</v>
      </c>
      <c r="H1340" s="145" t="s">
        <v>1169</v>
      </c>
      <c r="I1340" s="11" t="s">
        <v>997</v>
      </c>
      <c r="J1340" s="11" t="s">
        <v>43669</v>
      </c>
      <c r="K1340" s="11" t="s">
        <v>1166</v>
      </c>
    </row>
    <row r="1341" spans="1:11" ht="16.5" x14ac:dyDescent="0.15">
      <c r="A1341" s="145" t="s">
        <v>19658</v>
      </c>
      <c r="B1341" s="32" t="s">
        <v>2992</v>
      </c>
      <c r="C1341" s="32" t="s">
        <v>2994</v>
      </c>
      <c r="D1341" s="32" t="s">
        <v>997</v>
      </c>
      <c r="E1341" s="145" t="s">
        <v>17405</v>
      </c>
      <c r="F1341" s="145" t="s">
        <v>997</v>
      </c>
      <c r="G1341" s="145" t="s">
        <v>17565</v>
      </c>
      <c r="H1341" s="145" t="s">
        <v>1169</v>
      </c>
      <c r="I1341" s="11" t="s">
        <v>997</v>
      </c>
      <c r="J1341" s="11" t="s">
        <v>43669</v>
      </c>
      <c r="K1341" s="11" t="s">
        <v>1166</v>
      </c>
    </row>
    <row r="1342" spans="1:11" ht="16.5" x14ac:dyDescent="0.15">
      <c r="A1342" s="145" t="s">
        <v>19659</v>
      </c>
      <c r="B1342" s="32" t="s">
        <v>2995</v>
      </c>
      <c r="C1342" s="32" t="s">
        <v>2996</v>
      </c>
      <c r="D1342" s="32" t="s">
        <v>997</v>
      </c>
      <c r="E1342" s="145" t="s">
        <v>17405</v>
      </c>
      <c r="F1342" s="145" t="s">
        <v>997</v>
      </c>
      <c r="G1342" s="145" t="s">
        <v>17565</v>
      </c>
      <c r="H1342" s="145" t="s">
        <v>1169</v>
      </c>
      <c r="I1342" s="11" t="s">
        <v>997</v>
      </c>
      <c r="J1342" s="11" t="s">
        <v>43669</v>
      </c>
      <c r="K1342" s="11" t="s">
        <v>1166</v>
      </c>
    </row>
    <row r="1343" spans="1:11" ht="16.5" x14ac:dyDescent="0.15">
      <c r="A1343" s="145" t="s">
        <v>19660</v>
      </c>
      <c r="B1343" s="32" t="s">
        <v>2997</v>
      </c>
      <c r="C1343" s="32" t="s">
        <v>2998</v>
      </c>
      <c r="D1343" s="32" t="s">
        <v>997</v>
      </c>
      <c r="E1343" s="145" t="s">
        <v>17405</v>
      </c>
      <c r="F1343" s="145" t="s">
        <v>997</v>
      </c>
      <c r="G1343" s="145" t="s">
        <v>17565</v>
      </c>
      <c r="H1343" s="145" t="s">
        <v>1169</v>
      </c>
      <c r="I1343" s="11" t="s">
        <v>997</v>
      </c>
      <c r="J1343" s="11" t="s">
        <v>43669</v>
      </c>
      <c r="K1343" s="11" t="s">
        <v>1166</v>
      </c>
    </row>
    <row r="1344" spans="1:11" ht="16.5" x14ac:dyDescent="0.15">
      <c r="A1344" s="145" t="s">
        <v>19661</v>
      </c>
      <c r="B1344" s="32" t="s">
        <v>2999</v>
      </c>
      <c r="C1344" s="32" t="s">
        <v>3000</v>
      </c>
      <c r="D1344" s="32" t="s">
        <v>997</v>
      </c>
      <c r="E1344" s="145" t="s">
        <v>17405</v>
      </c>
      <c r="F1344" s="145" t="s">
        <v>19662</v>
      </c>
      <c r="G1344" s="145" t="s">
        <v>17565</v>
      </c>
      <c r="H1344" s="145" t="s">
        <v>1169</v>
      </c>
      <c r="I1344" s="11" t="s">
        <v>997</v>
      </c>
      <c r="J1344" s="11" t="s">
        <v>43669</v>
      </c>
      <c r="K1344" s="11" t="s">
        <v>1166</v>
      </c>
    </row>
    <row r="1345" spans="1:11" ht="16.5" x14ac:dyDescent="0.15">
      <c r="A1345" s="145" t="s">
        <v>19663</v>
      </c>
      <c r="B1345" s="32" t="s">
        <v>3001</v>
      </c>
      <c r="C1345" s="32" t="s">
        <v>3002</v>
      </c>
      <c r="D1345" s="32" t="s">
        <v>997</v>
      </c>
      <c r="E1345" s="145" t="s">
        <v>17405</v>
      </c>
      <c r="F1345" s="145" t="s">
        <v>997</v>
      </c>
      <c r="G1345" s="145" t="s">
        <v>17565</v>
      </c>
      <c r="H1345" s="145" t="s">
        <v>1169</v>
      </c>
      <c r="I1345" s="11" t="s">
        <v>997</v>
      </c>
      <c r="J1345" s="11" t="s">
        <v>43669</v>
      </c>
      <c r="K1345" s="11" t="s">
        <v>1166</v>
      </c>
    </row>
    <row r="1346" spans="1:11" ht="16.5" x14ac:dyDescent="0.15">
      <c r="A1346" s="145" t="s">
        <v>19664</v>
      </c>
      <c r="B1346" s="32" t="s">
        <v>1414</v>
      </c>
      <c r="C1346" s="32" t="s">
        <v>3003</v>
      </c>
      <c r="D1346" s="32" t="s">
        <v>997</v>
      </c>
      <c r="E1346" s="145" t="s">
        <v>17405</v>
      </c>
      <c r="F1346" s="145" t="s">
        <v>997</v>
      </c>
      <c r="G1346" s="145" t="s">
        <v>17565</v>
      </c>
      <c r="H1346" s="145" t="s">
        <v>1169</v>
      </c>
      <c r="I1346" s="11" t="s">
        <v>997</v>
      </c>
      <c r="J1346" s="11" t="s">
        <v>43669</v>
      </c>
      <c r="K1346" s="11" t="s">
        <v>1166</v>
      </c>
    </row>
    <row r="1347" spans="1:11" ht="16.5" x14ac:dyDescent="0.15">
      <c r="A1347" s="145" t="s">
        <v>19665</v>
      </c>
      <c r="B1347" s="32" t="s">
        <v>2575</v>
      </c>
      <c r="C1347" s="32" t="s">
        <v>3004</v>
      </c>
      <c r="D1347" s="32" t="s">
        <v>997</v>
      </c>
      <c r="E1347" s="145" t="s">
        <v>17405</v>
      </c>
      <c r="F1347" s="145" t="s">
        <v>997</v>
      </c>
      <c r="G1347" s="145" t="s">
        <v>17565</v>
      </c>
      <c r="H1347" s="145" t="s">
        <v>1169</v>
      </c>
      <c r="I1347" s="11" t="s">
        <v>997</v>
      </c>
      <c r="J1347" s="11" t="s">
        <v>43669</v>
      </c>
      <c r="K1347" s="11" t="s">
        <v>1166</v>
      </c>
    </row>
    <row r="1348" spans="1:11" ht="16.5" x14ac:dyDescent="0.15">
      <c r="A1348" s="145" t="s">
        <v>19666</v>
      </c>
      <c r="B1348" s="32" t="s">
        <v>2551</v>
      </c>
      <c r="C1348" s="32" t="s">
        <v>3005</v>
      </c>
      <c r="D1348" s="32" t="s">
        <v>997</v>
      </c>
      <c r="E1348" s="145" t="s">
        <v>17405</v>
      </c>
      <c r="F1348" s="145" t="s">
        <v>997</v>
      </c>
      <c r="G1348" s="145" t="s">
        <v>17565</v>
      </c>
      <c r="H1348" s="145" t="s">
        <v>1169</v>
      </c>
      <c r="I1348" s="11" t="s">
        <v>997</v>
      </c>
      <c r="J1348" s="11" t="s">
        <v>43669</v>
      </c>
      <c r="K1348" s="11" t="s">
        <v>1166</v>
      </c>
    </row>
    <row r="1349" spans="1:11" ht="16.5" x14ac:dyDescent="0.15">
      <c r="A1349" s="145" t="s">
        <v>19667</v>
      </c>
      <c r="B1349" s="32" t="s">
        <v>1401</v>
      </c>
      <c r="C1349" s="32" t="s">
        <v>3006</v>
      </c>
      <c r="D1349" s="32" t="s">
        <v>997</v>
      </c>
      <c r="E1349" s="145" t="s">
        <v>17405</v>
      </c>
      <c r="F1349" s="145" t="s">
        <v>997</v>
      </c>
      <c r="G1349" s="145" t="s">
        <v>17565</v>
      </c>
      <c r="H1349" s="145" t="s">
        <v>1169</v>
      </c>
      <c r="I1349" s="11" t="s">
        <v>997</v>
      </c>
      <c r="J1349" s="11" t="s">
        <v>43669</v>
      </c>
      <c r="K1349" s="11" t="s">
        <v>1166</v>
      </c>
    </row>
    <row r="1350" spans="1:11" ht="16.5" x14ac:dyDescent="0.15">
      <c r="A1350" s="145" t="s">
        <v>19668</v>
      </c>
      <c r="B1350" s="32" t="s">
        <v>2546</v>
      </c>
      <c r="C1350" s="32" t="s">
        <v>3007</v>
      </c>
      <c r="D1350" s="32" t="s">
        <v>997</v>
      </c>
      <c r="E1350" s="145" t="s">
        <v>17405</v>
      </c>
      <c r="F1350" s="145" t="s">
        <v>997</v>
      </c>
      <c r="G1350" s="145" t="s">
        <v>17565</v>
      </c>
      <c r="H1350" s="145" t="s">
        <v>1169</v>
      </c>
      <c r="I1350" s="11" t="s">
        <v>997</v>
      </c>
      <c r="J1350" s="11" t="s">
        <v>43669</v>
      </c>
      <c r="K1350" s="11" t="s">
        <v>1166</v>
      </c>
    </row>
    <row r="1351" spans="1:11" ht="16.5" x14ac:dyDescent="0.15">
      <c r="A1351" s="145" t="s">
        <v>19669</v>
      </c>
      <c r="B1351" s="32" t="s">
        <v>1414</v>
      </c>
      <c r="C1351" s="32" t="s">
        <v>3008</v>
      </c>
      <c r="D1351" s="32" t="s">
        <v>997</v>
      </c>
      <c r="E1351" s="145" t="s">
        <v>17405</v>
      </c>
      <c r="F1351" s="145" t="s">
        <v>997</v>
      </c>
      <c r="G1351" s="145" t="s">
        <v>17565</v>
      </c>
      <c r="H1351" s="145" t="s">
        <v>1169</v>
      </c>
      <c r="I1351" s="11" t="s">
        <v>997</v>
      </c>
      <c r="J1351" s="11" t="s">
        <v>43669</v>
      </c>
      <c r="K1351" s="11" t="s">
        <v>1166</v>
      </c>
    </row>
    <row r="1352" spans="1:11" ht="16.5" x14ac:dyDescent="0.15">
      <c r="A1352" s="145" t="s">
        <v>19670</v>
      </c>
      <c r="B1352" s="32" t="s">
        <v>1414</v>
      </c>
      <c r="C1352" s="32" t="s">
        <v>3009</v>
      </c>
      <c r="D1352" s="32" t="s">
        <v>997</v>
      </c>
      <c r="E1352" s="145" t="s">
        <v>17405</v>
      </c>
      <c r="F1352" s="145" t="s">
        <v>997</v>
      </c>
      <c r="G1352" s="145" t="s">
        <v>17565</v>
      </c>
      <c r="H1352" s="145" t="s">
        <v>1169</v>
      </c>
      <c r="I1352" s="11" t="s">
        <v>997</v>
      </c>
      <c r="J1352" s="11" t="s">
        <v>43669</v>
      </c>
      <c r="K1352" s="11" t="s">
        <v>1166</v>
      </c>
    </row>
    <row r="1353" spans="1:11" ht="16.5" x14ac:dyDescent="0.15">
      <c r="A1353" s="145" t="s">
        <v>19671</v>
      </c>
      <c r="B1353" s="32" t="s">
        <v>1385</v>
      </c>
      <c r="C1353" s="32" t="s">
        <v>3010</v>
      </c>
      <c r="D1353" s="32" t="s">
        <v>997</v>
      </c>
      <c r="E1353" s="145" t="s">
        <v>17405</v>
      </c>
      <c r="F1353" s="145" t="s">
        <v>19672</v>
      </c>
      <c r="G1353" s="145" t="s">
        <v>17565</v>
      </c>
      <c r="H1353" s="145" t="s">
        <v>1169</v>
      </c>
      <c r="I1353" s="11" t="s">
        <v>997</v>
      </c>
      <c r="J1353" s="11" t="s">
        <v>43669</v>
      </c>
      <c r="K1353" s="11" t="s">
        <v>1166</v>
      </c>
    </row>
    <row r="1354" spans="1:11" ht="16.5" x14ac:dyDescent="0.15">
      <c r="A1354" s="145" t="s">
        <v>19673</v>
      </c>
      <c r="B1354" s="32" t="s">
        <v>3011</v>
      </c>
      <c r="C1354" s="32" t="s">
        <v>3012</v>
      </c>
      <c r="D1354" s="32" t="s">
        <v>997</v>
      </c>
      <c r="E1354" s="145" t="s">
        <v>17405</v>
      </c>
      <c r="F1354" s="145" t="s">
        <v>997</v>
      </c>
      <c r="G1354" s="145" t="s">
        <v>17565</v>
      </c>
      <c r="H1354" s="145" t="s">
        <v>1169</v>
      </c>
      <c r="I1354" s="11" t="s">
        <v>997</v>
      </c>
      <c r="J1354" s="11" t="s">
        <v>43669</v>
      </c>
      <c r="K1354" s="11" t="s">
        <v>1166</v>
      </c>
    </row>
    <row r="1355" spans="1:11" ht="16.5" x14ac:dyDescent="0.15">
      <c r="A1355" s="145" t="s">
        <v>19674</v>
      </c>
      <c r="B1355" s="32" t="s">
        <v>1414</v>
      </c>
      <c r="C1355" s="32" t="s">
        <v>3013</v>
      </c>
      <c r="D1355" s="32" t="s">
        <v>997</v>
      </c>
      <c r="E1355" s="145" t="s">
        <v>17405</v>
      </c>
      <c r="F1355" s="145" t="s">
        <v>997</v>
      </c>
      <c r="G1355" s="145" t="s">
        <v>17565</v>
      </c>
      <c r="H1355" s="145" t="s">
        <v>1169</v>
      </c>
      <c r="I1355" s="11" t="s">
        <v>997</v>
      </c>
      <c r="J1355" s="11" t="s">
        <v>43669</v>
      </c>
      <c r="K1355" s="11" t="s">
        <v>1166</v>
      </c>
    </row>
    <row r="1356" spans="1:11" ht="16.5" x14ac:dyDescent="0.15">
      <c r="A1356" s="145" t="s">
        <v>19675</v>
      </c>
      <c r="B1356" s="32" t="s">
        <v>3014</v>
      </c>
      <c r="C1356" s="32" t="s">
        <v>3015</v>
      </c>
      <c r="D1356" s="32" t="s">
        <v>997</v>
      </c>
      <c r="E1356" s="145" t="s">
        <v>17405</v>
      </c>
      <c r="F1356" s="145" t="s">
        <v>997</v>
      </c>
      <c r="G1356" s="145" t="s">
        <v>17565</v>
      </c>
      <c r="H1356" s="145" t="s">
        <v>1169</v>
      </c>
      <c r="I1356" s="11" t="s">
        <v>997</v>
      </c>
      <c r="J1356" s="11" t="s">
        <v>43669</v>
      </c>
      <c r="K1356" s="11" t="s">
        <v>1166</v>
      </c>
    </row>
    <row r="1357" spans="1:11" ht="16.5" x14ac:dyDescent="0.15">
      <c r="A1357" s="145" t="s">
        <v>19676</v>
      </c>
      <c r="B1357" s="32" t="s">
        <v>3016</v>
      </c>
      <c r="C1357" s="32" t="s">
        <v>3017</v>
      </c>
      <c r="D1357" s="32" t="s">
        <v>997</v>
      </c>
      <c r="E1357" s="145" t="s">
        <v>1056</v>
      </c>
      <c r="F1357" s="145" t="s">
        <v>19677</v>
      </c>
      <c r="G1357" s="145" t="s">
        <v>17565</v>
      </c>
      <c r="H1357" s="145" t="s">
        <v>1169</v>
      </c>
      <c r="I1357" s="11" t="s">
        <v>997</v>
      </c>
      <c r="J1357" s="11" t="s">
        <v>43669</v>
      </c>
      <c r="K1357" s="11" t="s">
        <v>1166</v>
      </c>
    </row>
    <row r="1358" spans="1:11" ht="16.5" x14ac:dyDescent="0.15">
      <c r="A1358" s="145" t="s">
        <v>19678</v>
      </c>
      <c r="B1358" s="32" t="s">
        <v>3018</v>
      </c>
      <c r="C1358" s="32" t="s">
        <v>3019</v>
      </c>
      <c r="D1358" s="32" t="s">
        <v>997</v>
      </c>
      <c r="E1358" s="145" t="s">
        <v>17405</v>
      </c>
      <c r="F1358" s="145" t="s">
        <v>997</v>
      </c>
      <c r="G1358" s="145" t="s">
        <v>17565</v>
      </c>
      <c r="H1358" s="145" t="s">
        <v>1169</v>
      </c>
      <c r="I1358" s="11" t="s">
        <v>997</v>
      </c>
      <c r="J1358" s="11" t="s">
        <v>43669</v>
      </c>
      <c r="K1358" s="11" t="s">
        <v>1166</v>
      </c>
    </row>
    <row r="1359" spans="1:11" ht="16.5" x14ac:dyDescent="0.15">
      <c r="A1359" s="145" t="s">
        <v>19679</v>
      </c>
      <c r="B1359" s="32" t="s">
        <v>3020</v>
      </c>
      <c r="C1359" s="32" t="s">
        <v>300</v>
      </c>
      <c r="D1359" s="32" t="s">
        <v>997</v>
      </c>
      <c r="E1359" s="145" t="s">
        <v>19277</v>
      </c>
      <c r="F1359" s="145" t="s">
        <v>19680</v>
      </c>
      <c r="G1359" s="145" t="s">
        <v>17565</v>
      </c>
      <c r="H1359" s="145" t="s">
        <v>1169</v>
      </c>
      <c r="I1359" s="11" t="s">
        <v>997</v>
      </c>
      <c r="J1359" s="11" t="s">
        <v>43669</v>
      </c>
      <c r="K1359" s="11" t="s">
        <v>1166</v>
      </c>
    </row>
    <row r="1360" spans="1:11" ht="16.5" x14ac:dyDescent="0.15">
      <c r="A1360" s="145" t="s">
        <v>19681</v>
      </c>
      <c r="B1360" s="32" t="s">
        <v>3021</v>
      </c>
      <c r="C1360" s="32" t="s">
        <v>300</v>
      </c>
      <c r="D1360" s="32" t="s">
        <v>997</v>
      </c>
      <c r="E1360" s="145" t="s">
        <v>1056</v>
      </c>
      <c r="F1360" s="145" t="s">
        <v>19682</v>
      </c>
      <c r="G1360" s="145" t="s">
        <v>17565</v>
      </c>
      <c r="H1360" s="145" t="s">
        <v>1169</v>
      </c>
      <c r="I1360" s="11" t="s">
        <v>997</v>
      </c>
      <c r="J1360" s="11" t="s">
        <v>43669</v>
      </c>
      <c r="K1360" s="11" t="s">
        <v>1166</v>
      </c>
    </row>
    <row r="1361" spans="1:11" ht="16.5" x14ac:dyDescent="0.15">
      <c r="A1361" s="145" t="s">
        <v>19683</v>
      </c>
      <c r="B1361" s="32" t="s">
        <v>3022</v>
      </c>
      <c r="C1361" s="32" t="s">
        <v>3023</v>
      </c>
      <c r="D1361" s="32" t="s">
        <v>997</v>
      </c>
      <c r="E1361" s="145" t="s">
        <v>17405</v>
      </c>
      <c r="F1361" s="145" t="s">
        <v>997</v>
      </c>
      <c r="G1361" s="145" t="s">
        <v>17565</v>
      </c>
      <c r="H1361" s="145" t="s">
        <v>1169</v>
      </c>
      <c r="I1361" s="11" t="s">
        <v>997</v>
      </c>
      <c r="J1361" s="11" t="s">
        <v>43669</v>
      </c>
      <c r="K1361" s="11" t="s">
        <v>1166</v>
      </c>
    </row>
    <row r="1362" spans="1:11" ht="16.5" x14ac:dyDescent="0.15">
      <c r="A1362" s="145" t="s">
        <v>19684</v>
      </c>
      <c r="B1362" s="32" t="s">
        <v>3022</v>
      </c>
      <c r="C1362" s="32" t="s">
        <v>3024</v>
      </c>
      <c r="D1362" s="32" t="s">
        <v>997</v>
      </c>
      <c r="E1362" s="145" t="s">
        <v>17405</v>
      </c>
      <c r="F1362" s="145" t="s">
        <v>997</v>
      </c>
      <c r="G1362" s="145" t="s">
        <v>17565</v>
      </c>
      <c r="H1362" s="145" t="s">
        <v>1169</v>
      </c>
      <c r="I1362" s="11" t="s">
        <v>997</v>
      </c>
      <c r="J1362" s="11" t="s">
        <v>43669</v>
      </c>
      <c r="K1362" s="11" t="s">
        <v>1166</v>
      </c>
    </row>
    <row r="1363" spans="1:11" ht="16.5" x14ac:dyDescent="0.15">
      <c r="A1363" s="145" t="s">
        <v>19685</v>
      </c>
      <c r="B1363" s="32" t="s">
        <v>3022</v>
      </c>
      <c r="C1363" s="32" t="s">
        <v>3025</v>
      </c>
      <c r="D1363" s="32" t="s">
        <v>997</v>
      </c>
      <c r="E1363" s="145" t="s">
        <v>17405</v>
      </c>
      <c r="F1363" s="145" t="s">
        <v>997</v>
      </c>
      <c r="G1363" s="145" t="s">
        <v>17565</v>
      </c>
      <c r="H1363" s="145" t="s">
        <v>1169</v>
      </c>
      <c r="I1363" s="11" t="s">
        <v>997</v>
      </c>
      <c r="J1363" s="11" t="s">
        <v>43669</v>
      </c>
      <c r="K1363" s="11" t="s">
        <v>1166</v>
      </c>
    </row>
    <row r="1364" spans="1:11" ht="16.5" x14ac:dyDescent="0.15">
      <c r="A1364" s="145" t="s">
        <v>19686</v>
      </c>
      <c r="B1364" s="32" t="s">
        <v>3026</v>
      </c>
      <c r="C1364" s="32" t="s">
        <v>300</v>
      </c>
      <c r="D1364" s="32" t="s">
        <v>2945</v>
      </c>
      <c r="E1364" s="145" t="s">
        <v>1056</v>
      </c>
      <c r="F1364" s="145" t="s">
        <v>19687</v>
      </c>
      <c r="G1364" s="145" t="s">
        <v>19369</v>
      </c>
      <c r="H1364" s="145" t="s">
        <v>1285</v>
      </c>
      <c r="I1364" s="11" t="s">
        <v>1166</v>
      </c>
      <c r="J1364" s="11" t="s">
        <v>43669</v>
      </c>
      <c r="K1364" s="11" t="s">
        <v>1166</v>
      </c>
    </row>
    <row r="1365" spans="1:11" ht="16.5" x14ac:dyDescent="0.15">
      <c r="A1365" s="145" t="s">
        <v>19688</v>
      </c>
      <c r="B1365" s="32" t="s">
        <v>3027</v>
      </c>
      <c r="C1365" s="32" t="s">
        <v>300</v>
      </c>
      <c r="D1365" s="32" t="s">
        <v>997</v>
      </c>
      <c r="E1365" s="145" t="s">
        <v>1056</v>
      </c>
      <c r="F1365" s="145" t="s">
        <v>997</v>
      </c>
      <c r="G1365" s="145" t="s">
        <v>17403</v>
      </c>
      <c r="H1365" s="145" t="s">
        <v>1166</v>
      </c>
      <c r="I1365" s="11" t="s">
        <v>1166</v>
      </c>
      <c r="J1365" s="11" t="s">
        <v>43669</v>
      </c>
      <c r="K1365" s="11" t="s">
        <v>1166</v>
      </c>
    </row>
    <row r="1366" spans="1:11" ht="16.5" x14ac:dyDescent="0.15">
      <c r="A1366" s="145" t="s">
        <v>19689</v>
      </c>
      <c r="B1366" s="32" t="s">
        <v>3028</v>
      </c>
      <c r="C1366" s="32" t="s">
        <v>300</v>
      </c>
      <c r="D1366" s="32" t="s">
        <v>997</v>
      </c>
      <c r="E1366" s="145" t="s">
        <v>1056</v>
      </c>
      <c r="F1366" s="145" t="s">
        <v>19690</v>
      </c>
      <c r="G1366" s="145" t="s">
        <v>17724</v>
      </c>
      <c r="H1366" s="145" t="s">
        <v>1285</v>
      </c>
      <c r="I1366" s="11" t="s">
        <v>1166</v>
      </c>
      <c r="J1366" s="11" t="s">
        <v>43669</v>
      </c>
      <c r="K1366" s="11" t="s">
        <v>1166</v>
      </c>
    </row>
    <row r="1367" spans="1:11" ht="16.5" x14ac:dyDescent="0.15">
      <c r="A1367" s="145" t="s">
        <v>19691</v>
      </c>
      <c r="B1367" s="32" t="s">
        <v>3029</v>
      </c>
      <c r="C1367" s="32" t="s">
        <v>300</v>
      </c>
      <c r="D1367" s="32" t="s">
        <v>997</v>
      </c>
      <c r="E1367" s="145" t="s">
        <v>1056</v>
      </c>
      <c r="F1367" s="145" t="s">
        <v>19692</v>
      </c>
      <c r="G1367" s="145" t="s">
        <v>17724</v>
      </c>
      <c r="H1367" s="145" t="s">
        <v>1285</v>
      </c>
      <c r="I1367" s="11" t="s">
        <v>1166</v>
      </c>
      <c r="J1367" s="11" t="s">
        <v>43669</v>
      </c>
      <c r="K1367" s="11" t="s">
        <v>1166</v>
      </c>
    </row>
    <row r="1368" spans="1:11" ht="16.5" x14ac:dyDescent="0.15">
      <c r="A1368" s="145" t="s">
        <v>19693</v>
      </c>
      <c r="B1368" s="32" t="s">
        <v>3030</v>
      </c>
      <c r="C1368" s="32" t="s">
        <v>300</v>
      </c>
      <c r="D1368" s="32" t="s">
        <v>997</v>
      </c>
      <c r="E1368" s="145" t="s">
        <v>1056</v>
      </c>
      <c r="F1368" s="145" t="s">
        <v>997</v>
      </c>
      <c r="G1368" s="145" t="s">
        <v>17403</v>
      </c>
      <c r="H1368" s="145" t="s">
        <v>1166</v>
      </c>
      <c r="I1368" s="11" t="s">
        <v>1166</v>
      </c>
      <c r="J1368" s="11" t="s">
        <v>43669</v>
      </c>
      <c r="K1368" s="11" t="s">
        <v>1166</v>
      </c>
    </row>
    <row r="1369" spans="1:11" ht="16.5" x14ac:dyDescent="0.15">
      <c r="A1369" s="145" t="s">
        <v>19694</v>
      </c>
      <c r="B1369" s="32" t="s">
        <v>3031</v>
      </c>
      <c r="C1369" s="32" t="s">
        <v>300</v>
      </c>
      <c r="D1369" s="32" t="s">
        <v>997</v>
      </c>
      <c r="E1369" s="145" t="s">
        <v>1056</v>
      </c>
      <c r="F1369" s="145" t="s">
        <v>997</v>
      </c>
      <c r="G1369" s="145" t="s">
        <v>17565</v>
      </c>
      <c r="H1369" s="145" t="s">
        <v>1227</v>
      </c>
      <c r="I1369" s="11" t="s">
        <v>1166</v>
      </c>
      <c r="J1369" s="11" t="s">
        <v>43669</v>
      </c>
      <c r="K1369" s="11" t="s">
        <v>1166</v>
      </c>
    </row>
    <row r="1370" spans="1:11" ht="16.5" x14ac:dyDescent="0.15">
      <c r="A1370" s="145" t="s">
        <v>19695</v>
      </c>
      <c r="B1370" s="32" t="s">
        <v>3032</v>
      </c>
      <c r="C1370" s="32" t="s">
        <v>300</v>
      </c>
      <c r="D1370" s="32" t="s">
        <v>997</v>
      </c>
      <c r="E1370" s="145" t="s">
        <v>1056</v>
      </c>
      <c r="F1370" s="145" t="s">
        <v>997</v>
      </c>
      <c r="G1370" s="145" t="s">
        <v>17724</v>
      </c>
      <c r="H1370" s="145" t="s">
        <v>1285</v>
      </c>
      <c r="I1370" s="11" t="s">
        <v>1166</v>
      </c>
      <c r="J1370" s="11" t="s">
        <v>43669</v>
      </c>
      <c r="K1370" s="11" t="s">
        <v>1166</v>
      </c>
    </row>
    <row r="1371" spans="1:11" ht="16.5" x14ac:dyDescent="0.15">
      <c r="A1371" s="145" t="s">
        <v>19696</v>
      </c>
      <c r="B1371" s="32" t="s">
        <v>3033</v>
      </c>
      <c r="C1371" s="32" t="s">
        <v>300</v>
      </c>
      <c r="D1371" s="32" t="s">
        <v>997</v>
      </c>
      <c r="E1371" s="145" t="s">
        <v>1056</v>
      </c>
      <c r="F1371" s="145" t="s">
        <v>997</v>
      </c>
      <c r="G1371" s="145" t="s">
        <v>17724</v>
      </c>
      <c r="H1371" s="145" t="s">
        <v>1285</v>
      </c>
      <c r="I1371" s="11" t="s">
        <v>1166</v>
      </c>
      <c r="J1371" s="11" t="s">
        <v>43669</v>
      </c>
      <c r="K1371" s="11" t="s">
        <v>1166</v>
      </c>
    </row>
    <row r="1372" spans="1:11" ht="16.5" x14ac:dyDescent="0.15">
      <c r="A1372" s="145" t="s">
        <v>19697</v>
      </c>
      <c r="B1372" s="32" t="s">
        <v>3034</v>
      </c>
      <c r="C1372" s="32" t="s">
        <v>3035</v>
      </c>
      <c r="D1372" s="32" t="s">
        <v>997</v>
      </c>
      <c r="E1372" s="145" t="s">
        <v>17405</v>
      </c>
      <c r="F1372" s="145" t="s">
        <v>19698</v>
      </c>
      <c r="G1372" s="145" t="s">
        <v>17565</v>
      </c>
      <c r="H1372" s="145" t="s">
        <v>1169</v>
      </c>
      <c r="I1372" s="11" t="s">
        <v>997</v>
      </c>
      <c r="J1372" s="11" t="s">
        <v>43669</v>
      </c>
      <c r="K1372" s="11" t="s">
        <v>1166</v>
      </c>
    </row>
    <row r="1373" spans="1:11" ht="16.5" x14ac:dyDescent="0.15">
      <c r="A1373" s="145" t="s">
        <v>19699</v>
      </c>
      <c r="B1373" s="32" t="s">
        <v>3036</v>
      </c>
      <c r="C1373" s="32" t="s">
        <v>1557</v>
      </c>
      <c r="D1373" s="32" t="s">
        <v>997</v>
      </c>
      <c r="E1373" s="145" t="s">
        <v>17405</v>
      </c>
      <c r="F1373" s="145" t="s">
        <v>19700</v>
      </c>
      <c r="G1373" s="145" t="s">
        <v>17565</v>
      </c>
      <c r="H1373" s="145" t="s">
        <v>1169</v>
      </c>
      <c r="I1373" s="11" t="s">
        <v>997</v>
      </c>
      <c r="J1373" s="11" t="s">
        <v>43669</v>
      </c>
      <c r="K1373" s="11" t="s">
        <v>1166</v>
      </c>
    </row>
    <row r="1374" spans="1:11" ht="16.5" x14ac:dyDescent="0.15">
      <c r="A1374" s="145" t="s">
        <v>19701</v>
      </c>
      <c r="B1374" s="32" t="s">
        <v>3037</v>
      </c>
      <c r="C1374" s="32" t="s">
        <v>1168</v>
      </c>
      <c r="D1374" s="32" t="s">
        <v>997</v>
      </c>
      <c r="E1374" s="145" t="s">
        <v>17405</v>
      </c>
      <c r="F1374" s="145" t="s">
        <v>19702</v>
      </c>
      <c r="G1374" s="145" t="s">
        <v>17565</v>
      </c>
      <c r="H1374" s="145" t="s">
        <v>1169</v>
      </c>
      <c r="I1374" s="11" t="s">
        <v>997</v>
      </c>
      <c r="J1374" s="11" t="s">
        <v>43669</v>
      </c>
      <c r="K1374" s="11" t="s">
        <v>1166</v>
      </c>
    </row>
    <row r="1375" spans="1:11" ht="16.5" x14ac:dyDescent="0.15">
      <c r="A1375" s="145" t="s">
        <v>19703</v>
      </c>
      <c r="B1375" s="32" t="s">
        <v>3038</v>
      </c>
      <c r="C1375" s="32" t="s">
        <v>1168</v>
      </c>
      <c r="D1375" s="32" t="s">
        <v>997</v>
      </c>
      <c r="E1375" s="145" t="s">
        <v>17405</v>
      </c>
      <c r="F1375" s="145" t="s">
        <v>19704</v>
      </c>
      <c r="G1375" s="145" t="s">
        <v>17565</v>
      </c>
      <c r="H1375" s="145" t="s">
        <v>1169</v>
      </c>
      <c r="I1375" s="11" t="s">
        <v>997</v>
      </c>
      <c r="J1375" s="11" t="s">
        <v>43669</v>
      </c>
      <c r="K1375" s="11" t="s">
        <v>1166</v>
      </c>
    </row>
    <row r="1376" spans="1:11" ht="16.5" x14ac:dyDescent="0.15">
      <c r="A1376" s="145" t="s">
        <v>19705</v>
      </c>
      <c r="B1376" s="32" t="s">
        <v>3039</v>
      </c>
      <c r="C1376" s="32" t="s">
        <v>1617</v>
      </c>
      <c r="D1376" s="32" t="s">
        <v>997</v>
      </c>
      <c r="E1376" s="145" t="s">
        <v>17405</v>
      </c>
      <c r="F1376" s="145" t="s">
        <v>19706</v>
      </c>
      <c r="G1376" s="145" t="s">
        <v>17565</v>
      </c>
      <c r="H1376" s="145" t="s">
        <v>1169</v>
      </c>
      <c r="I1376" s="11" t="s">
        <v>997</v>
      </c>
      <c r="J1376" s="11" t="s">
        <v>43669</v>
      </c>
      <c r="K1376" s="11" t="s">
        <v>1166</v>
      </c>
    </row>
    <row r="1377" spans="1:11" ht="16.5" x14ac:dyDescent="0.15">
      <c r="A1377" s="145" t="s">
        <v>19707</v>
      </c>
      <c r="B1377" s="32" t="s">
        <v>3040</v>
      </c>
      <c r="C1377" s="32" t="s">
        <v>1617</v>
      </c>
      <c r="D1377" s="32" t="s">
        <v>997</v>
      </c>
      <c r="E1377" s="145" t="s">
        <v>17405</v>
      </c>
      <c r="F1377" s="145" t="s">
        <v>19708</v>
      </c>
      <c r="G1377" s="145" t="s">
        <v>17565</v>
      </c>
      <c r="H1377" s="145" t="s">
        <v>1169</v>
      </c>
      <c r="I1377" s="11" t="s">
        <v>997</v>
      </c>
      <c r="J1377" s="11" t="s">
        <v>43669</v>
      </c>
      <c r="K1377" s="11" t="s">
        <v>1166</v>
      </c>
    </row>
    <row r="1378" spans="1:11" ht="16.5" x14ac:dyDescent="0.15">
      <c r="A1378" s="145" t="s">
        <v>19709</v>
      </c>
      <c r="B1378" s="32" t="s">
        <v>3041</v>
      </c>
      <c r="C1378" s="32" t="s">
        <v>1617</v>
      </c>
      <c r="D1378" s="32" t="s">
        <v>997</v>
      </c>
      <c r="E1378" s="145" t="s">
        <v>17405</v>
      </c>
      <c r="F1378" s="145" t="s">
        <v>19710</v>
      </c>
      <c r="G1378" s="145" t="s">
        <v>17565</v>
      </c>
      <c r="H1378" s="145" t="s">
        <v>1169</v>
      </c>
      <c r="I1378" s="11" t="s">
        <v>997</v>
      </c>
      <c r="J1378" s="11" t="s">
        <v>43669</v>
      </c>
      <c r="K1378" s="11" t="s">
        <v>1166</v>
      </c>
    </row>
    <row r="1379" spans="1:11" ht="16.5" x14ac:dyDescent="0.15">
      <c r="A1379" s="145" t="s">
        <v>19711</v>
      </c>
      <c r="B1379" s="32" t="s">
        <v>3042</v>
      </c>
      <c r="C1379" s="32" t="s">
        <v>1617</v>
      </c>
      <c r="D1379" s="32" t="s">
        <v>997</v>
      </c>
      <c r="E1379" s="145" t="s">
        <v>17405</v>
      </c>
      <c r="F1379" s="145" t="s">
        <v>19712</v>
      </c>
      <c r="G1379" s="145" t="s">
        <v>17565</v>
      </c>
      <c r="H1379" s="145" t="s">
        <v>1169</v>
      </c>
      <c r="I1379" s="11" t="s">
        <v>997</v>
      </c>
      <c r="J1379" s="11" t="s">
        <v>43669</v>
      </c>
      <c r="K1379" s="11" t="s">
        <v>1166</v>
      </c>
    </row>
    <row r="1380" spans="1:11" ht="16.5" x14ac:dyDescent="0.15">
      <c r="A1380" s="145" t="s">
        <v>19713</v>
      </c>
      <c r="B1380" s="32" t="s">
        <v>3043</v>
      </c>
      <c r="C1380" s="32" t="s">
        <v>1805</v>
      </c>
      <c r="D1380" s="32" t="s">
        <v>997</v>
      </c>
      <c r="E1380" s="145" t="s">
        <v>17405</v>
      </c>
      <c r="F1380" s="145" t="s">
        <v>19714</v>
      </c>
      <c r="G1380" s="145" t="s">
        <v>17565</v>
      </c>
      <c r="H1380" s="145" t="s">
        <v>1169</v>
      </c>
      <c r="I1380" s="11" t="s">
        <v>997</v>
      </c>
      <c r="J1380" s="11" t="s">
        <v>43669</v>
      </c>
      <c r="K1380" s="11" t="s">
        <v>1166</v>
      </c>
    </row>
    <row r="1381" spans="1:11" ht="16.5" x14ac:dyDescent="0.15">
      <c r="A1381" s="145" t="s">
        <v>19715</v>
      </c>
      <c r="B1381" s="32" t="s">
        <v>3044</v>
      </c>
      <c r="C1381" s="32" t="s">
        <v>1802</v>
      </c>
      <c r="D1381" s="32" t="s">
        <v>997</v>
      </c>
      <c r="E1381" s="145" t="s">
        <v>17405</v>
      </c>
      <c r="F1381" s="145" t="s">
        <v>19716</v>
      </c>
      <c r="G1381" s="145" t="s">
        <v>17565</v>
      </c>
      <c r="H1381" s="145" t="s">
        <v>1169</v>
      </c>
      <c r="I1381" s="11" t="s">
        <v>997</v>
      </c>
      <c r="J1381" s="11" t="s">
        <v>43669</v>
      </c>
      <c r="K1381" s="11" t="s">
        <v>1166</v>
      </c>
    </row>
    <row r="1382" spans="1:11" ht="16.5" x14ac:dyDescent="0.15">
      <c r="A1382" s="145" t="s">
        <v>19717</v>
      </c>
      <c r="B1382" s="32" t="s">
        <v>3045</v>
      </c>
      <c r="C1382" s="32" t="s">
        <v>1814</v>
      </c>
      <c r="D1382" s="32" t="s">
        <v>997</v>
      </c>
      <c r="E1382" s="145" t="s">
        <v>17405</v>
      </c>
      <c r="F1382" s="145" t="s">
        <v>19718</v>
      </c>
      <c r="G1382" s="145" t="s">
        <v>17565</v>
      </c>
      <c r="H1382" s="145" t="s">
        <v>1169</v>
      </c>
      <c r="I1382" s="11" t="s">
        <v>997</v>
      </c>
      <c r="J1382" s="11" t="s">
        <v>43669</v>
      </c>
      <c r="K1382" s="11" t="s">
        <v>1166</v>
      </c>
    </row>
    <row r="1383" spans="1:11" ht="16.5" x14ac:dyDescent="0.15">
      <c r="A1383" s="145" t="s">
        <v>19719</v>
      </c>
      <c r="B1383" s="32" t="s">
        <v>3046</v>
      </c>
      <c r="C1383" s="32" t="s">
        <v>1814</v>
      </c>
      <c r="D1383" s="32" t="s">
        <v>997</v>
      </c>
      <c r="E1383" s="145" t="s">
        <v>17405</v>
      </c>
      <c r="F1383" s="145" t="s">
        <v>19720</v>
      </c>
      <c r="G1383" s="145" t="s">
        <v>17565</v>
      </c>
      <c r="H1383" s="145" t="s">
        <v>1169</v>
      </c>
      <c r="I1383" s="11" t="s">
        <v>997</v>
      </c>
      <c r="J1383" s="11" t="s">
        <v>43669</v>
      </c>
      <c r="K1383" s="11" t="s">
        <v>1166</v>
      </c>
    </row>
    <row r="1384" spans="1:11" ht="16.5" x14ac:dyDescent="0.15">
      <c r="A1384" s="145" t="s">
        <v>19721</v>
      </c>
      <c r="B1384" s="32" t="s">
        <v>3047</v>
      </c>
      <c r="C1384" s="32" t="s">
        <v>1916</v>
      </c>
      <c r="D1384" s="32" t="s">
        <v>997</v>
      </c>
      <c r="E1384" s="145" t="s">
        <v>17405</v>
      </c>
      <c r="F1384" s="145" t="s">
        <v>19722</v>
      </c>
      <c r="G1384" s="145" t="s">
        <v>17565</v>
      </c>
      <c r="H1384" s="145" t="s">
        <v>1169</v>
      </c>
      <c r="I1384" s="11" t="s">
        <v>997</v>
      </c>
      <c r="J1384" s="11" t="s">
        <v>43669</v>
      </c>
      <c r="K1384" s="11" t="s">
        <v>1166</v>
      </c>
    </row>
    <row r="1385" spans="1:11" ht="16.5" x14ac:dyDescent="0.15">
      <c r="A1385" s="145" t="s">
        <v>19723</v>
      </c>
      <c r="B1385" s="32" t="s">
        <v>3048</v>
      </c>
      <c r="C1385" s="32" t="s">
        <v>1916</v>
      </c>
      <c r="D1385" s="32" t="s">
        <v>997</v>
      </c>
      <c r="E1385" s="145" t="s">
        <v>17405</v>
      </c>
      <c r="F1385" s="145" t="s">
        <v>19724</v>
      </c>
      <c r="G1385" s="145" t="s">
        <v>17565</v>
      </c>
      <c r="H1385" s="145" t="s">
        <v>1169</v>
      </c>
      <c r="I1385" s="11" t="s">
        <v>997</v>
      </c>
      <c r="J1385" s="11" t="s">
        <v>43669</v>
      </c>
      <c r="K1385" s="11" t="s">
        <v>1166</v>
      </c>
    </row>
    <row r="1386" spans="1:11" ht="16.5" x14ac:dyDescent="0.15">
      <c r="A1386" s="145" t="s">
        <v>19725</v>
      </c>
      <c r="B1386" s="32" t="s">
        <v>3049</v>
      </c>
      <c r="C1386" s="32" t="s">
        <v>1889</v>
      </c>
      <c r="D1386" s="32" t="s">
        <v>997</v>
      </c>
      <c r="E1386" s="145" t="s">
        <v>17405</v>
      </c>
      <c r="F1386" s="145" t="s">
        <v>19726</v>
      </c>
      <c r="G1386" s="145" t="s">
        <v>17565</v>
      </c>
      <c r="H1386" s="145" t="s">
        <v>1169</v>
      </c>
      <c r="I1386" s="11" t="s">
        <v>997</v>
      </c>
      <c r="J1386" s="11" t="s">
        <v>43669</v>
      </c>
      <c r="K1386" s="11" t="s">
        <v>1166</v>
      </c>
    </row>
    <row r="1387" spans="1:11" ht="16.5" x14ac:dyDescent="0.15">
      <c r="A1387" s="145" t="s">
        <v>19727</v>
      </c>
      <c r="B1387" s="32" t="s">
        <v>3050</v>
      </c>
      <c r="C1387" s="32" t="s">
        <v>1857</v>
      </c>
      <c r="D1387" s="32" t="s">
        <v>997</v>
      </c>
      <c r="E1387" s="145" t="s">
        <v>17405</v>
      </c>
      <c r="F1387" s="145" t="s">
        <v>19728</v>
      </c>
      <c r="G1387" s="145" t="s">
        <v>17565</v>
      </c>
      <c r="H1387" s="145" t="s">
        <v>1169</v>
      </c>
      <c r="I1387" s="11" t="s">
        <v>997</v>
      </c>
      <c r="J1387" s="11" t="s">
        <v>43669</v>
      </c>
      <c r="K1387" s="11" t="s">
        <v>1166</v>
      </c>
    </row>
    <row r="1388" spans="1:11" ht="16.5" x14ac:dyDescent="0.15">
      <c r="A1388" s="145" t="s">
        <v>19729</v>
      </c>
      <c r="B1388" s="32" t="s">
        <v>3051</v>
      </c>
      <c r="C1388" s="32" t="s">
        <v>1825</v>
      </c>
      <c r="D1388" s="32" t="s">
        <v>997</v>
      </c>
      <c r="E1388" s="145" t="s">
        <v>17405</v>
      </c>
      <c r="F1388" s="145" t="s">
        <v>19730</v>
      </c>
      <c r="G1388" s="145" t="s">
        <v>17565</v>
      </c>
      <c r="H1388" s="145" t="s">
        <v>1169</v>
      </c>
      <c r="I1388" s="11" t="s">
        <v>997</v>
      </c>
      <c r="J1388" s="11" t="s">
        <v>43669</v>
      </c>
      <c r="K1388" s="11" t="s">
        <v>1166</v>
      </c>
    </row>
    <row r="1389" spans="1:11" ht="16.5" x14ac:dyDescent="0.15">
      <c r="A1389" s="145" t="s">
        <v>19731</v>
      </c>
      <c r="B1389" s="32" t="s">
        <v>3052</v>
      </c>
      <c r="C1389" s="32" t="s">
        <v>3053</v>
      </c>
      <c r="D1389" s="32" t="s">
        <v>997</v>
      </c>
      <c r="E1389" s="145" t="s">
        <v>17405</v>
      </c>
      <c r="F1389" s="145" t="s">
        <v>19732</v>
      </c>
      <c r="G1389" s="145" t="s">
        <v>17565</v>
      </c>
      <c r="H1389" s="145" t="s">
        <v>1169</v>
      </c>
      <c r="I1389" s="11" t="s">
        <v>997</v>
      </c>
      <c r="J1389" s="11" t="s">
        <v>43669</v>
      </c>
      <c r="K1389" s="11" t="s">
        <v>1166</v>
      </c>
    </row>
    <row r="1390" spans="1:11" ht="16.5" x14ac:dyDescent="0.15">
      <c r="A1390" s="145" t="s">
        <v>19733</v>
      </c>
      <c r="B1390" s="32" t="s">
        <v>3054</v>
      </c>
      <c r="C1390" s="32" t="s">
        <v>1814</v>
      </c>
      <c r="D1390" s="32" t="s">
        <v>997</v>
      </c>
      <c r="E1390" s="145" t="s">
        <v>17405</v>
      </c>
      <c r="F1390" s="145" t="s">
        <v>19734</v>
      </c>
      <c r="G1390" s="145" t="s">
        <v>17565</v>
      </c>
      <c r="H1390" s="145" t="s">
        <v>1169</v>
      </c>
      <c r="I1390" s="11" t="s">
        <v>997</v>
      </c>
      <c r="J1390" s="11" t="s">
        <v>43669</v>
      </c>
      <c r="K1390" s="11" t="s">
        <v>1166</v>
      </c>
    </row>
    <row r="1391" spans="1:11" ht="16.5" x14ac:dyDescent="0.15">
      <c r="A1391" s="145" t="s">
        <v>19735</v>
      </c>
      <c r="B1391" s="32" t="s">
        <v>3055</v>
      </c>
      <c r="C1391" s="32" t="s">
        <v>1857</v>
      </c>
      <c r="D1391" s="32" t="s">
        <v>997</v>
      </c>
      <c r="E1391" s="145" t="s">
        <v>17405</v>
      </c>
      <c r="F1391" s="145" t="s">
        <v>19736</v>
      </c>
      <c r="G1391" s="145" t="s">
        <v>17565</v>
      </c>
      <c r="H1391" s="145" t="s">
        <v>1169</v>
      </c>
      <c r="I1391" s="11" t="s">
        <v>997</v>
      </c>
      <c r="J1391" s="11" t="s">
        <v>43669</v>
      </c>
      <c r="K1391" s="11" t="s">
        <v>1166</v>
      </c>
    </row>
    <row r="1392" spans="1:11" ht="16.5" x14ac:dyDescent="0.15">
      <c r="A1392" s="145" t="s">
        <v>19737</v>
      </c>
      <c r="B1392" s="32" t="s">
        <v>3056</v>
      </c>
      <c r="C1392" s="32" t="s">
        <v>1857</v>
      </c>
      <c r="D1392" s="32" t="s">
        <v>997</v>
      </c>
      <c r="E1392" s="145" t="s">
        <v>17405</v>
      </c>
      <c r="F1392" s="145" t="s">
        <v>19738</v>
      </c>
      <c r="G1392" s="145" t="s">
        <v>17565</v>
      </c>
      <c r="H1392" s="145" t="s">
        <v>1169</v>
      </c>
      <c r="I1392" s="11" t="s">
        <v>997</v>
      </c>
      <c r="J1392" s="11" t="s">
        <v>43669</v>
      </c>
      <c r="K1392" s="11" t="s">
        <v>1166</v>
      </c>
    </row>
    <row r="1393" spans="1:11" ht="16.5" x14ac:dyDescent="0.15">
      <c r="A1393" s="145" t="s">
        <v>19739</v>
      </c>
      <c r="B1393" s="32" t="s">
        <v>3057</v>
      </c>
      <c r="C1393" s="32" t="s">
        <v>1857</v>
      </c>
      <c r="D1393" s="32" t="s">
        <v>997</v>
      </c>
      <c r="E1393" s="145" t="s">
        <v>17405</v>
      </c>
      <c r="F1393" s="145" t="s">
        <v>19740</v>
      </c>
      <c r="G1393" s="145" t="s">
        <v>17565</v>
      </c>
      <c r="H1393" s="145" t="s">
        <v>1169</v>
      </c>
      <c r="I1393" s="11" t="s">
        <v>997</v>
      </c>
      <c r="J1393" s="11" t="s">
        <v>43669</v>
      </c>
      <c r="K1393" s="11" t="s">
        <v>1166</v>
      </c>
    </row>
    <row r="1394" spans="1:11" ht="16.5" x14ac:dyDescent="0.15">
      <c r="A1394" s="145" t="s">
        <v>19741</v>
      </c>
      <c r="B1394" s="32" t="s">
        <v>3058</v>
      </c>
      <c r="C1394" s="32" t="s">
        <v>1808</v>
      </c>
      <c r="D1394" s="32" t="s">
        <v>997</v>
      </c>
      <c r="E1394" s="145" t="s">
        <v>17405</v>
      </c>
      <c r="F1394" s="145" t="s">
        <v>19742</v>
      </c>
      <c r="G1394" s="145" t="s">
        <v>17565</v>
      </c>
      <c r="H1394" s="145" t="s">
        <v>1169</v>
      </c>
      <c r="I1394" s="11" t="s">
        <v>997</v>
      </c>
      <c r="J1394" s="11" t="s">
        <v>43669</v>
      </c>
      <c r="K1394" s="11" t="s">
        <v>1166</v>
      </c>
    </row>
    <row r="1395" spans="1:11" ht="16.5" x14ac:dyDescent="0.15">
      <c r="A1395" s="145" t="s">
        <v>19743</v>
      </c>
      <c r="B1395" s="32" t="s">
        <v>3059</v>
      </c>
      <c r="C1395" s="32" t="s">
        <v>1817</v>
      </c>
      <c r="D1395" s="32" t="s">
        <v>997</v>
      </c>
      <c r="E1395" s="145" t="s">
        <v>17405</v>
      </c>
      <c r="F1395" s="145" t="s">
        <v>19744</v>
      </c>
      <c r="G1395" s="145" t="s">
        <v>17565</v>
      </c>
      <c r="H1395" s="145" t="s">
        <v>1169</v>
      </c>
      <c r="I1395" s="11" t="s">
        <v>997</v>
      </c>
      <c r="J1395" s="11" t="s">
        <v>43669</v>
      </c>
      <c r="K1395" s="11" t="s">
        <v>1166</v>
      </c>
    </row>
    <row r="1396" spans="1:11" ht="16.5" x14ac:dyDescent="0.15">
      <c r="A1396" s="145" t="s">
        <v>19745</v>
      </c>
      <c r="B1396" s="32" t="s">
        <v>3060</v>
      </c>
      <c r="C1396" s="32" t="s">
        <v>1808</v>
      </c>
      <c r="D1396" s="32" t="s">
        <v>997</v>
      </c>
      <c r="E1396" s="145" t="s">
        <v>17405</v>
      </c>
      <c r="F1396" s="145" t="s">
        <v>19746</v>
      </c>
      <c r="G1396" s="145" t="s">
        <v>17565</v>
      </c>
      <c r="H1396" s="145" t="s">
        <v>1169</v>
      </c>
      <c r="I1396" s="11" t="s">
        <v>997</v>
      </c>
      <c r="J1396" s="11" t="s">
        <v>43669</v>
      </c>
      <c r="K1396" s="11" t="s">
        <v>1166</v>
      </c>
    </row>
    <row r="1397" spans="1:11" ht="16.5" x14ac:dyDescent="0.15">
      <c r="A1397" s="145" t="s">
        <v>19747</v>
      </c>
      <c r="B1397" s="32" t="s">
        <v>3061</v>
      </c>
      <c r="C1397" s="32" t="s">
        <v>1889</v>
      </c>
      <c r="D1397" s="32" t="s">
        <v>997</v>
      </c>
      <c r="E1397" s="145" t="s">
        <v>17405</v>
      </c>
      <c r="F1397" s="145" t="s">
        <v>19748</v>
      </c>
      <c r="G1397" s="145" t="s">
        <v>17565</v>
      </c>
      <c r="H1397" s="145" t="s">
        <v>1169</v>
      </c>
      <c r="I1397" s="11" t="s">
        <v>997</v>
      </c>
      <c r="J1397" s="11" t="s">
        <v>43669</v>
      </c>
      <c r="K1397" s="11" t="s">
        <v>1166</v>
      </c>
    </row>
    <row r="1398" spans="1:11" ht="16.5" x14ac:dyDescent="0.15">
      <c r="A1398" s="145" t="s">
        <v>19749</v>
      </c>
      <c r="B1398" s="32" t="s">
        <v>3062</v>
      </c>
      <c r="C1398" s="32" t="s">
        <v>1889</v>
      </c>
      <c r="D1398" s="32" t="s">
        <v>997</v>
      </c>
      <c r="E1398" s="145" t="s">
        <v>17405</v>
      </c>
      <c r="F1398" s="145" t="s">
        <v>19750</v>
      </c>
      <c r="G1398" s="145" t="s">
        <v>17565</v>
      </c>
      <c r="H1398" s="145" t="s">
        <v>1169</v>
      </c>
      <c r="I1398" s="11" t="s">
        <v>997</v>
      </c>
      <c r="J1398" s="11" t="s">
        <v>43669</v>
      </c>
      <c r="K1398" s="11" t="s">
        <v>1166</v>
      </c>
    </row>
    <row r="1399" spans="1:11" ht="16.5" x14ac:dyDescent="0.15">
      <c r="A1399" s="145" t="s">
        <v>19751</v>
      </c>
      <c r="B1399" s="32" t="s">
        <v>3063</v>
      </c>
      <c r="C1399" s="32" t="s">
        <v>1889</v>
      </c>
      <c r="D1399" s="32" t="s">
        <v>997</v>
      </c>
      <c r="E1399" s="145" t="s">
        <v>17405</v>
      </c>
      <c r="F1399" s="145" t="s">
        <v>19752</v>
      </c>
      <c r="G1399" s="145" t="s">
        <v>17565</v>
      </c>
      <c r="H1399" s="145" t="s">
        <v>1169</v>
      </c>
      <c r="I1399" s="11" t="s">
        <v>997</v>
      </c>
      <c r="J1399" s="11" t="s">
        <v>43669</v>
      </c>
      <c r="K1399" s="11" t="s">
        <v>1166</v>
      </c>
    </row>
    <row r="1400" spans="1:11" ht="16.5" x14ac:dyDescent="0.15">
      <c r="A1400" s="145" t="s">
        <v>19753</v>
      </c>
      <c r="B1400" s="32" t="s">
        <v>3064</v>
      </c>
      <c r="C1400" s="32" t="s">
        <v>1889</v>
      </c>
      <c r="D1400" s="32" t="s">
        <v>997</v>
      </c>
      <c r="E1400" s="145" t="s">
        <v>17405</v>
      </c>
      <c r="F1400" s="145" t="s">
        <v>19754</v>
      </c>
      <c r="G1400" s="145" t="s">
        <v>17565</v>
      </c>
      <c r="H1400" s="145" t="s">
        <v>1169</v>
      </c>
      <c r="I1400" s="11" t="s">
        <v>997</v>
      </c>
      <c r="J1400" s="11" t="s">
        <v>43669</v>
      </c>
      <c r="K1400" s="11" t="s">
        <v>1166</v>
      </c>
    </row>
    <row r="1401" spans="1:11" ht="16.5" x14ac:dyDescent="0.15">
      <c r="A1401" s="145" t="s">
        <v>19755</v>
      </c>
      <c r="B1401" s="32" t="s">
        <v>3065</v>
      </c>
      <c r="C1401" s="32" t="s">
        <v>1889</v>
      </c>
      <c r="D1401" s="32" t="s">
        <v>997</v>
      </c>
      <c r="E1401" s="145" t="s">
        <v>17405</v>
      </c>
      <c r="F1401" s="145" t="s">
        <v>19756</v>
      </c>
      <c r="G1401" s="145" t="s">
        <v>17565</v>
      </c>
      <c r="H1401" s="145" t="s">
        <v>1169</v>
      </c>
      <c r="I1401" s="11" t="s">
        <v>997</v>
      </c>
      <c r="J1401" s="11" t="s">
        <v>43669</v>
      </c>
      <c r="K1401" s="11" t="s">
        <v>1166</v>
      </c>
    </row>
    <row r="1402" spans="1:11" ht="16.5" x14ac:dyDescent="0.15">
      <c r="A1402" s="145" t="s">
        <v>19757</v>
      </c>
      <c r="B1402" s="32" t="s">
        <v>3066</v>
      </c>
      <c r="C1402" s="32" t="s">
        <v>3067</v>
      </c>
      <c r="D1402" s="32" t="s">
        <v>997</v>
      </c>
      <c r="E1402" s="145" t="s">
        <v>17405</v>
      </c>
      <c r="F1402" s="145" t="s">
        <v>19758</v>
      </c>
      <c r="G1402" s="145" t="s">
        <v>17565</v>
      </c>
      <c r="H1402" s="145" t="s">
        <v>1169</v>
      </c>
      <c r="I1402" s="11" t="s">
        <v>997</v>
      </c>
      <c r="J1402" s="11" t="s">
        <v>43669</v>
      </c>
      <c r="K1402" s="11" t="s">
        <v>1166</v>
      </c>
    </row>
    <row r="1403" spans="1:11" ht="16.5" x14ac:dyDescent="0.15">
      <c r="A1403" s="145" t="s">
        <v>19759</v>
      </c>
      <c r="B1403" s="32" t="s">
        <v>3068</v>
      </c>
      <c r="C1403" s="32" t="s">
        <v>1889</v>
      </c>
      <c r="D1403" s="32" t="s">
        <v>997</v>
      </c>
      <c r="E1403" s="145" t="s">
        <v>17405</v>
      </c>
      <c r="F1403" s="145" t="s">
        <v>19760</v>
      </c>
      <c r="G1403" s="145" t="s">
        <v>17565</v>
      </c>
      <c r="H1403" s="145" t="s">
        <v>1169</v>
      </c>
      <c r="I1403" s="11" t="s">
        <v>997</v>
      </c>
      <c r="J1403" s="11" t="s">
        <v>43669</v>
      </c>
      <c r="K1403" s="11" t="s">
        <v>1166</v>
      </c>
    </row>
    <row r="1404" spans="1:11" ht="16.5" x14ac:dyDescent="0.15">
      <c r="A1404" s="145" t="s">
        <v>19761</v>
      </c>
      <c r="B1404" s="32" t="s">
        <v>3069</v>
      </c>
      <c r="C1404" s="32" t="s">
        <v>1889</v>
      </c>
      <c r="D1404" s="32" t="s">
        <v>997</v>
      </c>
      <c r="E1404" s="145" t="s">
        <v>17405</v>
      </c>
      <c r="F1404" s="145" t="s">
        <v>19762</v>
      </c>
      <c r="G1404" s="145" t="s">
        <v>17565</v>
      </c>
      <c r="H1404" s="145" t="s">
        <v>1169</v>
      </c>
      <c r="I1404" s="11" t="s">
        <v>997</v>
      </c>
      <c r="J1404" s="11" t="s">
        <v>43669</v>
      </c>
      <c r="K1404" s="11" t="s">
        <v>1166</v>
      </c>
    </row>
    <row r="1405" spans="1:11" ht="16.5" x14ac:dyDescent="0.15">
      <c r="A1405" s="145" t="s">
        <v>19763</v>
      </c>
      <c r="B1405" s="32" t="s">
        <v>3070</v>
      </c>
      <c r="C1405" s="32" t="s">
        <v>3071</v>
      </c>
      <c r="D1405" s="32" t="s">
        <v>997</v>
      </c>
      <c r="E1405" s="145" t="s">
        <v>17405</v>
      </c>
      <c r="F1405" s="145" t="s">
        <v>19764</v>
      </c>
      <c r="G1405" s="145" t="s">
        <v>17565</v>
      </c>
      <c r="H1405" s="145" t="s">
        <v>1169</v>
      </c>
      <c r="I1405" s="11" t="s">
        <v>997</v>
      </c>
      <c r="J1405" s="11" t="s">
        <v>43669</v>
      </c>
      <c r="K1405" s="11" t="s">
        <v>1166</v>
      </c>
    </row>
    <row r="1406" spans="1:11" ht="16.5" x14ac:dyDescent="0.15">
      <c r="A1406" s="145" t="s">
        <v>19765</v>
      </c>
      <c r="B1406" s="32" t="s">
        <v>3072</v>
      </c>
      <c r="C1406" s="32" t="s">
        <v>1889</v>
      </c>
      <c r="D1406" s="32" t="s">
        <v>997</v>
      </c>
      <c r="E1406" s="145" t="s">
        <v>17405</v>
      </c>
      <c r="F1406" s="145" t="s">
        <v>19766</v>
      </c>
      <c r="G1406" s="145" t="s">
        <v>17565</v>
      </c>
      <c r="H1406" s="145" t="s">
        <v>1169</v>
      </c>
      <c r="I1406" s="11" t="s">
        <v>997</v>
      </c>
      <c r="J1406" s="11" t="s">
        <v>43669</v>
      </c>
      <c r="K1406" s="11" t="s">
        <v>1166</v>
      </c>
    </row>
    <row r="1407" spans="1:11" ht="16.5" x14ac:dyDescent="0.15">
      <c r="A1407" s="145" t="s">
        <v>19767</v>
      </c>
      <c r="B1407" s="32" t="s">
        <v>2432</v>
      </c>
      <c r="C1407" s="32" t="s">
        <v>3073</v>
      </c>
      <c r="D1407" s="32" t="s">
        <v>997</v>
      </c>
      <c r="E1407" s="145" t="s">
        <v>17405</v>
      </c>
      <c r="F1407" s="145" t="s">
        <v>997</v>
      </c>
      <c r="G1407" s="145" t="s">
        <v>17565</v>
      </c>
      <c r="H1407" s="145" t="s">
        <v>1169</v>
      </c>
      <c r="I1407" s="11" t="s">
        <v>997</v>
      </c>
      <c r="J1407" s="11" t="s">
        <v>43669</v>
      </c>
      <c r="K1407" s="11" t="s">
        <v>1166</v>
      </c>
    </row>
    <row r="1408" spans="1:11" ht="16.5" x14ac:dyDescent="0.15">
      <c r="A1408" s="145" t="s">
        <v>19768</v>
      </c>
      <c r="B1408" s="32" t="s">
        <v>2434</v>
      </c>
      <c r="C1408" s="32" t="s">
        <v>3074</v>
      </c>
      <c r="D1408" s="32" t="s">
        <v>997</v>
      </c>
      <c r="E1408" s="145" t="s">
        <v>17405</v>
      </c>
      <c r="F1408" s="145" t="s">
        <v>997</v>
      </c>
      <c r="G1408" s="145" t="s">
        <v>17565</v>
      </c>
      <c r="H1408" s="145" t="s">
        <v>1169</v>
      </c>
      <c r="I1408" s="11" t="s">
        <v>997</v>
      </c>
      <c r="J1408" s="11" t="s">
        <v>43669</v>
      </c>
      <c r="K1408" s="11" t="s">
        <v>1166</v>
      </c>
    </row>
    <row r="1409" spans="1:11" ht="16.5" x14ac:dyDescent="0.15">
      <c r="A1409" s="145" t="s">
        <v>19769</v>
      </c>
      <c r="B1409" s="32" t="s">
        <v>3075</v>
      </c>
      <c r="C1409" s="32" t="s">
        <v>3076</v>
      </c>
      <c r="D1409" s="32" t="s">
        <v>997</v>
      </c>
      <c r="E1409" s="145" t="s">
        <v>17405</v>
      </c>
      <c r="F1409" s="145" t="s">
        <v>997</v>
      </c>
      <c r="G1409" s="145" t="s">
        <v>17565</v>
      </c>
      <c r="H1409" s="145" t="s">
        <v>1169</v>
      </c>
      <c r="I1409" s="11" t="s">
        <v>997</v>
      </c>
      <c r="J1409" s="11" t="s">
        <v>43669</v>
      </c>
      <c r="K1409" s="11" t="s">
        <v>1166</v>
      </c>
    </row>
    <row r="1410" spans="1:11" ht="16.5" x14ac:dyDescent="0.15">
      <c r="A1410" s="145" t="s">
        <v>19770</v>
      </c>
      <c r="B1410" s="32" t="s">
        <v>3077</v>
      </c>
      <c r="C1410" s="32" t="s">
        <v>3078</v>
      </c>
      <c r="D1410" s="32" t="s">
        <v>997</v>
      </c>
      <c r="E1410" s="145" t="s">
        <v>17405</v>
      </c>
      <c r="F1410" s="145" t="s">
        <v>997</v>
      </c>
      <c r="G1410" s="145" t="s">
        <v>17565</v>
      </c>
      <c r="H1410" s="145" t="s">
        <v>1169</v>
      </c>
      <c r="I1410" s="11" t="s">
        <v>997</v>
      </c>
      <c r="J1410" s="11" t="s">
        <v>43669</v>
      </c>
      <c r="K1410" s="11" t="s">
        <v>1166</v>
      </c>
    </row>
    <row r="1411" spans="1:11" ht="16.5" x14ac:dyDescent="0.15">
      <c r="A1411" s="145" t="s">
        <v>19771</v>
      </c>
      <c r="B1411" s="32" t="s">
        <v>3079</v>
      </c>
      <c r="C1411" s="32" t="s">
        <v>3080</v>
      </c>
      <c r="D1411" s="32" t="s">
        <v>997</v>
      </c>
      <c r="E1411" s="145" t="s">
        <v>17405</v>
      </c>
      <c r="F1411" s="145" t="s">
        <v>997</v>
      </c>
      <c r="G1411" s="145" t="s">
        <v>17565</v>
      </c>
      <c r="H1411" s="145" t="s">
        <v>1169</v>
      </c>
      <c r="I1411" s="11" t="s">
        <v>997</v>
      </c>
      <c r="J1411" s="11" t="s">
        <v>43669</v>
      </c>
      <c r="K1411" s="11" t="s">
        <v>1166</v>
      </c>
    </row>
    <row r="1412" spans="1:11" ht="16.5" x14ac:dyDescent="0.15">
      <c r="A1412" s="145" t="s">
        <v>19772</v>
      </c>
      <c r="B1412" s="32" t="s">
        <v>2491</v>
      </c>
      <c r="C1412" s="32" t="s">
        <v>3081</v>
      </c>
      <c r="D1412" s="32" t="s">
        <v>997</v>
      </c>
      <c r="E1412" s="145" t="s">
        <v>17405</v>
      </c>
      <c r="F1412" s="145" t="s">
        <v>997</v>
      </c>
      <c r="G1412" s="145" t="s">
        <v>17565</v>
      </c>
      <c r="H1412" s="145" t="s">
        <v>1169</v>
      </c>
      <c r="I1412" s="11" t="s">
        <v>997</v>
      </c>
      <c r="J1412" s="11" t="s">
        <v>43669</v>
      </c>
      <c r="K1412" s="11" t="s">
        <v>1166</v>
      </c>
    </row>
    <row r="1413" spans="1:11" ht="16.5" x14ac:dyDescent="0.15">
      <c r="A1413" s="145" t="s">
        <v>19773</v>
      </c>
      <c r="B1413" s="32" t="s">
        <v>2497</v>
      </c>
      <c r="C1413" s="32" t="s">
        <v>3082</v>
      </c>
      <c r="D1413" s="32" t="s">
        <v>997</v>
      </c>
      <c r="E1413" s="145" t="s">
        <v>17405</v>
      </c>
      <c r="F1413" s="145" t="s">
        <v>997</v>
      </c>
      <c r="G1413" s="145" t="s">
        <v>17565</v>
      </c>
      <c r="H1413" s="145" t="s">
        <v>1169</v>
      </c>
      <c r="I1413" s="11" t="s">
        <v>997</v>
      </c>
      <c r="J1413" s="11" t="s">
        <v>43669</v>
      </c>
      <c r="K1413" s="11" t="s">
        <v>1166</v>
      </c>
    </row>
    <row r="1414" spans="1:11" ht="16.5" x14ac:dyDescent="0.15">
      <c r="A1414" s="145" t="s">
        <v>19774</v>
      </c>
      <c r="B1414" s="32" t="s">
        <v>3083</v>
      </c>
      <c r="C1414" s="32" t="s">
        <v>3084</v>
      </c>
      <c r="D1414" s="32" t="s">
        <v>997</v>
      </c>
      <c r="E1414" s="145" t="s">
        <v>17405</v>
      </c>
      <c r="F1414" s="145" t="s">
        <v>997</v>
      </c>
      <c r="G1414" s="145" t="s">
        <v>17565</v>
      </c>
      <c r="H1414" s="145" t="s">
        <v>1169</v>
      </c>
      <c r="I1414" s="11" t="s">
        <v>997</v>
      </c>
      <c r="J1414" s="11" t="s">
        <v>43669</v>
      </c>
      <c r="K1414" s="11" t="s">
        <v>1166</v>
      </c>
    </row>
    <row r="1415" spans="1:11" ht="16.5" x14ac:dyDescent="0.15">
      <c r="A1415" s="145" t="s">
        <v>19775</v>
      </c>
      <c r="B1415" s="32" t="s">
        <v>3085</v>
      </c>
      <c r="C1415" s="32" t="s">
        <v>2623</v>
      </c>
      <c r="D1415" s="32" t="s">
        <v>997</v>
      </c>
      <c r="E1415" s="145" t="s">
        <v>17581</v>
      </c>
      <c r="F1415" s="145" t="s">
        <v>19776</v>
      </c>
      <c r="G1415" s="145" t="s">
        <v>17565</v>
      </c>
      <c r="H1415" s="145" t="s">
        <v>1169</v>
      </c>
      <c r="I1415" s="11" t="s">
        <v>997</v>
      </c>
      <c r="J1415" s="11" t="s">
        <v>43669</v>
      </c>
      <c r="K1415" s="11" t="s">
        <v>1166</v>
      </c>
    </row>
    <row r="1416" spans="1:11" ht="16.5" x14ac:dyDescent="0.15">
      <c r="A1416" s="145" t="s">
        <v>19777</v>
      </c>
      <c r="B1416" s="32" t="s">
        <v>1414</v>
      </c>
      <c r="C1416" s="32" t="s">
        <v>3086</v>
      </c>
      <c r="D1416" s="32" t="s">
        <v>997</v>
      </c>
      <c r="E1416" s="145" t="s">
        <v>17405</v>
      </c>
      <c r="F1416" s="145" t="s">
        <v>997</v>
      </c>
      <c r="G1416" s="145" t="s">
        <v>17565</v>
      </c>
      <c r="H1416" s="145" t="s">
        <v>1169</v>
      </c>
      <c r="I1416" s="11" t="s">
        <v>997</v>
      </c>
      <c r="J1416" s="11" t="s">
        <v>43669</v>
      </c>
      <c r="K1416" s="11" t="s">
        <v>1166</v>
      </c>
    </row>
    <row r="1417" spans="1:11" ht="16.5" x14ac:dyDescent="0.15">
      <c r="A1417" s="145" t="s">
        <v>19778</v>
      </c>
      <c r="B1417" s="32" t="s">
        <v>3087</v>
      </c>
      <c r="C1417" s="32" t="s">
        <v>300</v>
      </c>
      <c r="D1417" s="32" t="s">
        <v>997</v>
      </c>
      <c r="E1417" s="145" t="s">
        <v>17581</v>
      </c>
      <c r="F1417" s="145" t="s">
        <v>997</v>
      </c>
      <c r="G1417" s="145" t="s">
        <v>17565</v>
      </c>
      <c r="H1417" s="145" t="s">
        <v>1169</v>
      </c>
      <c r="I1417" s="11" t="s">
        <v>997</v>
      </c>
      <c r="J1417" s="11" t="s">
        <v>43669</v>
      </c>
      <c r="K1417" s="11" t="s">
        <v>1166</v>
      </c>
    </row>
    <row r="1418" spans="1:11" ht="16.5" x14ac:dyDescent="0.15">
      <c r="A1418" s="145" t="s">
        <v>19779</v>
      </c>
      <c r="B1418" s="32" t="s">
        <v>3088</v>
      </c>
      <c r="C1418" s="32" t="s">
        <v>3089</v>
      </c>
      <c r="D1418" s="32" t="s">
        <v>997</v>
      </c>
      <c r="E1418" s="145" t="s">
        <v>1056</v>
      </c>
      <c r="F1418" s="145" t="s">
        <v>19780</v>
      </c>
      <c r="G1418" s="145" t="s">
        <v>17565</v>
      </c>
      <c r="H1418" s="145" t="s">
        <v>1169</v>
      </c>
      <c r="I1418" s="11" t="s">
        <v>997</v>
      </c>
      <c r="J1418" s="11" t="s">
        <v>43669</v>
      </c>
      <c r="K1418" s="11" t="s">
        <v>1166</v>
      </c>
    </row>
    <row r="1419" spans="1:11" ht="16.5" x14ac:dyDescent="0.15">
      <c r="A1419" s="145" t="s">
        <v>19781</v>
      </c>
      <c r="B1419" s="32" t="s">
        <v>3090</v>
      </c>
      <c r="C1419" s="32" t="s">
        <v>3091</v>
      </c>
      <c r="D1419" s="32" t="s">
        <v>997</v>
      </c>
      <c r="E1419" s="145" t="s">
        <v>17405</v>
      </c>
      <c r="F1419" s="145" t="s">
        <v>997</v>
      </c>
      <c r="G1419" s="145" t="s">
        <v>17565</v>
      </c>
      <c r="H1419" s="145" t="s">
        <v>1169</v>
      </c>
      <c r="I1419" s="11" t="s">
        <v>997</v>
      </c>
      <c r="J1419" s="11" t="s">
        <v>43669</v>
      </c>
      <c r="K1419" s="11" t="s">
        <v>1166</v>
      </c>
    </row>
    <row r="1420" spans="1:11" ht="16.5" x14ac:dyDescent="0.15">
      <c r="A1420" s="145" t="s">
        <v>19782</v>
      </c>
      <c r="B1420" s="32" t="s">
        <v>3092</v>
      </c>
      <c r="C1420" s="32" t="s">
        <v>300</v>
      </c>
      <c r="D1420" s="32" t="s">
        <v>997</v>
      </c>
      <c r="E1420" s="145" t="s">
        <v>19277</v>
      </c>
      <c r="F1420" s="145" t="s">
        <v>19783</v>
      </c>
      <c r="G1420" s="145" t="s">
        <v>17565</v>
      </c>
      <c r="H1420" s="145" t="s">
        <v>1169</v>
      </c>
      <c r="I1420" s="11" t="s">
        <v>997</v>
      </c>
      <c r="J1420" s="11" t="s">
        <v>43669</v>
      </c>
      <c r="K1420" s="11" t="s">
        <v>1166</v>
      </c>
    </row>
    <row r="1421" spans="1:11" ht="16.5" x14ac:dyDescent="0.15">
      <c r="A1421" s="145" t="s">
        <v>19784</v>
      </c>
      <c r="B1421" s="32" t="s">
        <v>3093</v>
      </c>
      <c r="C1421" s="32" t="s">
        <v>300</v>
      </c>
      <c r="D1421" s="32" t="s">
        <v>997</v>
      </c>
      <c r="E1421" s="145" t="s">
        <v>19277</v>
      </c>
      <c r="F1421" s="145" t="s">
        <v>19785</v>
      </c>
      <c r="G1421" s="145" t="s">
        <v>17565</v>
      </c>
      <c r="H1421" s="145" t="s">
        <v>1169</v>
      </c>
      <c r="I1421" s="11" t="s">
        <v>997</v>
      </c>
      <c r="J1421" s="11" t="s">
        <v>43669</v>
      </c>
      <c r="K1421" s="11" t="s">
        <v>1166</v>
      </c>
    </row>
    <row r="1422" spans="1:11" ht="16.5" x14ac:dyDescent="0.15">
      <c r="A1422" s="145" t="s">
        <v>19786</v>
      </c>
      <c r="B1422" s="32" t="s">
        <v>3094</v>
      </c>
      <c r="C1422" s="32" t="s">
        <v>3095</v>
      </c>
      <c r="D1422" s="32" t="s">
        <v>997</v>
      </c>
      <c r="E1422" s="145" t="s">
        <v>19277</v>
      </c>
      <c r="F1422" s="145" t="s">
        <v>19787</v>
      </c>
      <c r="G1422" s="145" t="s">
        <v>17565</v>
      </c>
      <c r="H1422" s="145" t="s">
        <v>1169</v>
      </c>
      <c r="I1422" s="11" t="s">
        <v>997</v>
      </c>
      <c r="J1422" s="11" t="s">
        <v>43669</v>
      </c>
      <c r="K1422" s="11" t="s">
        <v>1166</v>
      </c>
    </row>
    <row r="1423" spans="1:11" ht="16.5" x14ac:dyDescent="0.15">
      <c r="A1423" s="145" t="s">
        <v>19788</v>
      </c>
      <c r="B1423" s="32" t="s">
        <v>3096</v>
      </c>
      <c r="C1423" s="32" t="s">
        <v>300</v>
      </c>
      <c r="D1423" s="32" t="s">
        <v>997</v>
      </c>
      <c r="E1423" s="145" t="s">
        <v>1056</v>
      </c>
      <c r="F1423" s="145" t="s">
        <v>997</v>
      </c>
      <c r="G1423" s="145" t="s">
        <v>17403</v>
      </c>
      <c r="H1423" s="145" t="s">
        <v>1166</v>
      </c>
      <c r="I1423" s="11" t="s">
        <v>1166</v>
      </c>
      <c r="J1423" s="11" t="s">
        <v>43669</v>
      </c>
      <c r="K1423" s="11" t="s">
        <v>1166</v>
      </c>
    </row>
    <row r="1424" spans="1:11" ht="16.5" x14ac:dyDescent="0.15">
      <c r="A1424" s="145" t="s">
        <v>19789</v>
      </c>
      <c r="B1424" s="32" t="s">
        <v>3097</v>
      </c>
      <c r="C1424" s="32" t="s">
        <v>300</v>
      </c>
      <c r="D1424" s="32" t="s">
        <v>997</v>
      </c>
      <c r="E1424" s="145" t="s">
        <v>1056</v>
      </c>
      <c r="F1424" s="145" t="s">
        <v>19790</v>
      </c>
      <c r="G1424" s="145" t="s">
        <v>17403</v>
      </c>
      <c r="H1424" s="145" t="s">
        <v>1166</v>
      </c>
      <c r="I1424" s="11" t="s">
        <v>1166</v>
      </c>
      <c r="J1424" s="11" t="s">
        <v>43669</v>
      </c>
      <c r="K1424" s="11" t="s">
        <v>1166</v>
      </c>
    </row>
    <row r="1425" spans="1:11" ht="16.5" x14ac:dyDescent="0.15">
      <c r="A1425" s="145" t="s">
        <v>19791</v>
      </c>
      <c r="B1425" s="32" t="s">
        <v>3098</v>
      </c>
      <c r="C1425" s="32" t="s">
        <v>300</v>
      </c>
      <c r="D1425" s="32" t="s">
        <v>997</v>
      </c>
      <c r="E1425" s="145" t="s">
        <v>1056</v>
      </c>
      <c r="F1425" s="145" t="s">
        <v>19792</v>
      </c>
      <c r="G1425" s="145" t="s">
        <v>17724</v>
      </c>
      <c r="H1425" s="145" t="s">
        <v>1285</v>
      </c>
      <c r="I1425" s="11" t="s">
        <v>1166</v>
      </c>
      <c r="J1425" s="11" t="s">
        <v>43669</v>
      </c>
      <c r="K1425" s="11" t="s">
        <v>1166</v>
      </c>
    </row>
    <row r="1426" spans="1:11" ht="16.5" x14ac:dyDescent="0.15">
      <c r="A1426" s="145" t="s">
        <v>19793</v>
      </c>
      <c r="B1426" s="32" t="s">
        <v>3099</v>
      </c>
      <c r="C1426" s="32" t="s">
        <v>300</v>
      </c>
      <c r="D1426" s="32" t="s">
        <v>997</v>
      </c>
      <c r="E1426" s="145" t="s">
        <v>1056</v>
      </c>
      <c r="F1426" s="145" t="s">
        <v>19794</v>
      </c>
      <c r="G1426" s="145" t="s">
        <v>17403</v>
      </c>
      <c r="H1426" s="145" t="s">
        <v>1166</v>
      </c>
      <c r="I1426" s="11" t="s">
        <v>1166</v>
      </c>
      <c r="J1426" s="11" t="s">
        <v>43669</v>
      </c>
      <c r="K1426" s="11" t="s">
        <v>1166</v>
      </c>
    </row>
    <row r="1427" spans="1:11" ht="16.5" x14ac:dyDescent="0.15">
      <c r="A1427" s="145" t="s">
        <v>19795</v>
      </c>
      <c r="B1427" s="32" t="s">
        <v>3100</v>
      </c>
      <c r="C1427" s="32" t="s">
        <v>300</v>
      </c>
      <c r="D1427" s="32" t="s">
        <v>997</v>
      </c>
      <c r="E1427" s="145" t="s">
        <v>1056</v>
      </c>
      <c r="F1427" s="145" t="s">
        <v>997</v>
      </c>
      <c r="G1427" s="145" t="s">
        <v>17724</v>
      </c>
      <c r="H1427" s="145" t="s">
        <v>1285</v>
      </c>
      <c r="I1427" s="11" t="s">
        <v>1166</v>
      </c>
      <c r="J1427" s="11" t="s">
        <v>43669</v>
      </c>
      <c r="K1427" s="11" t="s">
        <v>1166</v>
      </c>
    </row>
    <row r="1428" spans="1:11" ht="16.5" x14ac:dyDescent="0.15">
      <c r="A1428" s="145" t="s">
        <v>19796</v>
      </c>
      <c r="B1428" s="32" t="s">
        <v>3101</v>
      </c>
      <c r="C1428" s="32" t="s">
        <v>300</v>
      </c>
      <c r="D1428" s="32" t="s">
        <v>997</v>
      </c>
      <c r="E1428" s="145" t="s">
        <v>1056</v>
      </c>
      <c r="F1428" s="145" t="s">
        <v>997</v>
      </c>
      <c r="G1428" s="145" t="s">
        <v>17724</v>
      </c>
      <c r="H1428" s="145" t="s">
        <v>1285</v>
      </c>
      <c r="I1428" s="11" t="s">
        <v>1166</v>
      </c>
      <c r="J1428" s="11" t="s">
        <v>43669</v>
      </c>
      <c r="K1428" s="11" t="s">
        <v>1166</v>
      </c>
    </row>
    <row r="1429" spans="1:11" ht="16.5" x14ac:dyDescent="0.15">
      <c r="A1429" s="145" t="s">
        <v>19797</v>
      </c>
      <c r="B1429" s="32" t="s">
        <v>3102</v>
      </c>
      <c r="C1429" s="32" t="s">
        <v>300</v>
      </c>
      <c r="D1429" s="32" t="s">
        <v>997</v>
      </c>
      <c r="E1429" s="145" t="s">
        <v>1056</v>
      </c>
      <c r="F1429" s="145" t="s">
        <v>997</v>
      </c>
      <c r="G1429" s="145" t="s">
        <v>17403</v>
      </c>
      <c r="H1429" s="145" t="s">
        <v>1166</v>
      </c>
      <c r="I1429" s="11" t="s">
        <v>1166</v>
      </c>
      <c r="J1429" s="11" t="s">
        <v>43669</v>
      </c>
      <c r="K1429" s="11" t="s">
        <v>1166</v>
      </c>
    </row>
    <row r="1430" spans="1:11" ht="16.5" x14ac:dyDescent="0.15">
      <c r="A1430" s="145" t="s">
        <v>19798</v>
      </c>
      <c r="B1430" s="32" t="s">
        <v>3103</v>
      </c>
      <c r="C1430" s="32" t="s">
        <v>300</v>
      </c>
      <c r="D1430" s="32" t="s">
        <v>997</v>
      </c>
      <c r="E1430" s="145" t="s">
        <v>1056</v>
      </c>
      <c r="F1430" s="145" t="s">
        <v>997</v>
      </c>
      <c r="G1430" s="145" t="s">
        <v>17565</v>
      </c>
      <c r="H1430" s="145" t="s">
        <v>1227</v>
      </c>
      <c r="I1430" s="11" t="s">
        <v>1166</v>
      </c>
      <c r="J1430" s="11" t="s">
        <v>43669</v>
      </c>
      <c r="K1430" s="11" t="s">
        <v>1166</v>
      </c>
    </row>
    <row r="1431" spans="1:11" ht="16.5" x14ac:dyDescent="0.15">
      <c r="A1431" s="145" t="s">
        <v>19799</v>
      </c>
      <c r="B1431" s="32" t="s">
        <v>3104</v>
      </c>
      <c r="C1431" s="32" t="s">
        <v>300</v>
      </c>
      <c r="D1431" s="32" t="s">
        <v>997</v>
      </c>
      <c r="E1431" s="145" t="s">
        <v>1056</v>
      </c>
      <c r="F1431" s="145" t="s">
        <v>997</v>
      </c>
      <c r="G1431" s="145" t="s">
        <v>17724</v>
      </c>
      <c r="H1431" s="145" t="s">
        <v>1285</v>
      </c>
      <c r="I1431" s="11" t="s">
        <v>1166</v>
      </c>
      <c r="J1431" s="11" t="s">
        <v>43669</v>
      </c>
      <c r="K1431" s="11" t="s">
        <v>1166</v>
      </c>
    </row>
    <row r="1432" spans="1:11" ht="16.5" x14ac:dyDescent="0.15">
      <c r="A1432" s="145" t="s">
        <v>19800</v>
      </c>
      <c r="B1432" s="32" t="s">
        <v>3105</v>
      </c>
      <c r="C1432" s="32" t="s">
        <v>300</v>
      </c>
      <c r="D1432" s="32" t="s">
        <v>997</v>
      </c>
      <c r="E1432" s="145" t="s">
        <v>1056</v>
      </c>
      <c r="F1432" s="145" t="s">
        <v>997</v>
      </c>
      <c r="G1432" s="145" t="s">
        <v>17403</v>
      </c>
      <c r="H1432" s="145" t="s">
        <v>1166</v>
      </c>
      <c r="I1432" s="11" t="s">
        <v>1166</v>
      </c>
      <c r="J1432" s="11" t="s">
        <v>43669</v>
      </c>
      <c r="K1432" s="11" t="s">
        <v>1166</v>
      </c>
    </row>
    <row r="1433" spans="1:11" ht="16.5" x14ac:dyDescent="0.15">
      <c r="A1433" s="145" t="s">
        <v>19801</v>
      </c>
      <c r="B1433" s="32" t="s">
        <v>3106</v>
      </c>
      <c r="C1433" s="32" t="s">
        <v>300</v>
      </c>
      <c r="D1433" s="32" t="s">
        <v>2945</v>
      </c>
      <c r="E1433" s="145" t="s">
        <v>1056</v>
      </c>
      <c r="F1433" s="145" t="s">
        <v>19802</v>
      </c>
      <c r="G1433" s="145" t="s">
        <v>17730</v>
      </c>
      <c r="H1433" s="145" t="s">
        <v>1285</v>
      </c>
      <c r="I1433" s="11" t="s">
        <v>1166</v>
      </c>
      <c r="J1433" s="11" t="s">
        <v>43669</v>
      </c>
      <c r="K1433" s="11" t="s">
        <v>1166</v>
      </c>
    </row>
    <row r="1434" spans="1:11" ht="16.5" x14ac:dyDescent="0.15">
      <c r="A1434" s="145" t="s">
        <v>19803</v>
      </c>
      <c r="B1434" s="32" t="s">
        <v>3107</v>
      </c>
      <c r="C1434" s="32" t="s">
        <v>1244</v>
      </c>
      <c r="D1434" s="32" t="s">
        <v>997</v>
      </c>
      <c r="E1434" s="145" t="s">
        <v>17405</v>
      </c>
      <c r="F1434" s="145" t="s">
        <v>19804</v>
      </c>
      <c r="G1434" s="145" t="s">
        <v>17407</v>
      </c>
      <c r="H1434" s="145" t="s">
        <v>1169</v>
      </c>
      <c r="I1434" s="11" t="s">
        <v>997</v>
      </c>
      <c r="J1434" s="11" t="s">
        <v>43670</v>
      </c>
      <c r="K1434" s="11" t="s">
        <v>1166</v>
      </c>
    </row>
    <row r="1435" spans="1:11" ht="16.5" x14ac:dyDescent="0.15">
      <c r="A1435" s="145" t="s">
        <v>19805</v>
      </c>
      <c r="B1435" s="32" t="s">
        <v>3108</v>
      </c>
      <c r="C1435" s="32" t="s">
        <v>3117</v>
      </c>
      <c r="D1435" s="32" t="s">
        <v>3109</v>
      </c>
      <c r="E1435" s="145" t="s">
        <v>17405</v>
      </c>
      <c r="F1435" s="145" t="s">
        <v>19806</v>
      </c>
      <c r="G1435" s="145" t="s">
        <v>17454</v>
      </c>
      <c r="H1435" s="145" t="s">
        <v>1169</v>
      </c>
      <c r="I1435" s="11" t="s">
        <v>1166</v>
      </c>
      <c r="J1435" s="11" t="s">
        <v>43670</v>
      </c>
      <c r="K1435" s="11" t="s">
        <v>1166</v>
      </c>
    </row>
    <row r="1436" spans="1:11" ht="16.5" x14ac:dyDescent="0.15">
      <c r="A1436" s="145" t="s">
        <v>19807</v>
      </c>
      <c r="B1436" s="32" t="s">
        <v>3110</v>
      </c>
      <c r="C1436" s="32" t="s">
        <v>1248</v>
      </c>
      <c r="D1436" s="32" t="s">
        <v>997</v>
      </c>
      <c r="E1436" s="145" t="s">
        <v>17405</v>
      </c>
      <c r="F1436" s="145" t="s">
        <v>19808</v>
      </c>
      <c r="G1436" s="145" t="s">
        <v>17407</v>
      </c>
      <c r="H1436" s="145" t="s">
        <v>1169</v>
      </c>
      <c r="I1436" s="11" t="s">
        <v>997</v>
      </c>
      <c r="J1436" s="11" t="s">
        <v>43670</v>
      </c>
      <c r="K1436" s="11" t="s">
        <v>1166</v>
      </c>
    </row>
    <row r="1437" spans="1:11" ht="16.5" x14ac:dyDescent="0.15">
      <c r="A1437" s="145" t="s">
        <v>19809</v>
      </c>
      <c r="B1437" s="32" t="s">
        <v>3111</v>
      </c>
      <c r="C1437" s="32" t="s">
        <v>3117</v>
      </c>
      <c r="D1437" s="32" t="s">
        <v>3109</v>
      </c>
      <c r="E1437" s="145" t="s">
        <v>17405</v>
      </c>
      <c r="F1437" s="145" t="s">
        <v>19810</v>
      </c>
      <c r="G1437" s="145" t="s">
        <v>17454</v>
      </c>
      <c r="H1437" s="145" t="s">
        <v>1169</v>
      </c>
      <c r="I1437" s="11" t="s">
        <v>1166</v>
      </c>
      <c r="J1437" s="11" t="s">
        <v>43670</v>
      </c>
      <c r="K1437" s="11" t="s">
        <v>1166</v>
      </c>
    </row>
    <row r="1438" spans="1:11" ht="16.5" x14ac:dyDescent="0.15">
      <c r="A1438" s="145" t="s">
        <v>19811</v>
      </c>
      <c r="B1438" s="32" t="s">
        <v>3112</v>
      </c>
      <c r="C1438" s="32" t="s">
        <v>300</v>
      </c>
      <c r="D1438" s="32" t="s">
        <v>997</v>
      </c>
      <c r="E1438" s="145" t="s">
        <v>17590</v>
      </c>
      <c r="F1438" s="145" t="s">
        <v>997</v>
      </c>
      <c r="G1438" s="145" t="s">
        <v>17592</v>
      </c>
      <c r="H1438" s="145" t="s">
        <v>1169</v>
      </c>
      <c r="I1438" s="11" t="s">
        <v>997</v>
      </c>
      <c r="J1438" s="11" t="s">
        <v>43670</v>
      </c>
      <c r="K1438" s="11" t="s">
        <v>1166</v>
      </c>
    </row>
    <row r="1439" spans="1:11" ht="16.5" x14ac:dyDescent="0.15">
      <c r="A1439" s="145" t="s">
        <v>19812</v>
      </c>
      <c r="B1439" s="32" t="s">
        <v>3113</v>
      </c>
      <c r="C1439" s="32" t="s">
        <v>3114</v>
      </c>
      <c r="D1439" s="32" t="s">
        <v>997</v>
      </c>
      <c r="E1439" s="145" t="s">
        <v>17590</v>
      </c>
      <c r="F1439" s="145" t="s">
        <v>19813</v>
      </c>
      <c r="G1439" s="145" t="s">
        <v>19814</v>
      </c>
      <c r="H1439" s="145" t="s">
        <v>1169</v>
      </c>
      <c r="I1439" s="11" t="s">
        <v>997</v>
      </c>
      <c r="J1439" s="11" t="s">
        <v>43670</v>
      </c>
      <c r="K1439" s="11" t="s">
        <v>1166</v>
      </c>
    </row>
    <row r="1440" spans="1:11" ht="16.5" x14ac:dyDescent="0.15">
      <c r="A1440" s="145" t="s">
        <v>19815</v>
      </c>
      <c r="B1440" s="32" t="s">
        <v>2558</v>
      </c>
      <c r="C1440" s="32" t="s">
        <v>3115</v>
      </c>
      <c r="D1440" s="32" t="s">
        <v>997</v>
      </c>
      <c r="E1440" s="145" t="s">
        <v>17405</v>
      </c>
      <c r="F1440" s="145" t="s">
        <v>997</v>
      </c>
      <c r="G1440" s="145" t="s">
        <v>17407</v>
      </c>
      <c r="H1440" s="145" t="s">
        <v>1169</v>
      </c>
      <c r="I1440" s="11" t="s">
        <v>997</v>
      </c>
      <c r="J1440" s="11" t="s">
        <v>43670</v>
      </c>
      <c r="K1440" s="11" t="s">
        <v>1166</v>
      </c>
    </row>
    <row r="1441" spans="1:11" ht="16.5" x14ac:dyDescent="0.15">
      <c r="A1441" s="145" t="s">
        <v>19816</v>
      </c>
      <c r="B1441" s="32" t="s">
        <v>44798</v>
      </c>
      <c r="C1441" s="32" t="s">
        <v>3117</v>
      </c>
      <c r="D1441" s="32" t="s">
        <v>997</v>
      </c>
      <c r="E1441" s="145" t="s">
        <v>17405</v>
      </c>
      <c r="F1441" s="145" t="s">
        <v>19817</v>
      </c>
      <c r="G1441" s="145" t="s">
        <v>17407</v>
      </c>
      <c r="H1441" s="145" t="s">
        <v>1169</v>
      </c>
      <c r="I1441" s="11" t="s">
        <v>997</v>
      </c>
      <c r="J1441" s="11" t="s">
        <v>43670</v>
      </c>
      <c r="K1441" s="11" t="s">
        <v>1166</v>
      </c>
    </row>
    <row r="1442" spans="1:11" ht="16.5" x14ac:dyDescent="0.15">
      <c r="A1442" s="145" t="s">
        <v>19818</v>
      </c>
      <c r="B1442" s="32" t="s">
        <v>3118</v>
      </c>
      <c r="C1442" s="32" t="s">
        <v>2813</v>
      </c>
      <c r="D1442" s="32" t="s">
        <v>997</v>
      </c>
      <c r="E1442" s="145" t="s">
        <v>17405</v>
      </c>
      <c r="F1442" s="145" t="s">
        <v>19819</v>
      </c>
      <c r="G1442" s="145" t="s">
        <v>17565</v>
      </c>
      <c r="H1442" s="145" t="s">
        <v>1169</v>
      </c>
      <c r="I1442" s="11" t="s">
        <v>997</v>
      </c>
      <c r="J1442" s="11" t="s">
        <v>43674</v>
      </c>
      <c r="K1442" s="11" t="s">
        <v>1166</v>
      </c>
    </row>
    <row r="1443" spans="1:11" ht="16.5" x14ac:dyDescent="0.15">
      <c r="A1443" s="145" t="s">
        <v>19820</v>
      </c>
      <c r="B1443" s="32" t="s">
        <v>3119</v>
      </c>
      <c r="C1443" s="32" t="s">
        <v>2856</v>
      </c>
      <c r="D1443" s="32" t="s">
        <v>997</v>
      </c>
      <c r="E1443" s="145" t="s">
        <v>17405</v>
      </c>
      <c r="F1443" s="145" t="s">
        <v>19821</v>
      </c>
      <c r="G1443" s="145" t="s">
        <v>17565</v>
      </c>
      <c r="H1443" s="145" t="s">
        <v>1169</v>
      </c>
      <c r="I1443" s="11" t="s">
        <v>997</v>
      </c>
      <c r="J1443" s="11" t="s">
        <v>43674</v>
      </c>
      <c r="K1443" s="11" t="s">
        <v>1166</v>
      </c>
    </row>
    <row r="1444" spans="1:11" ht="16.5" x14ac:dyDescent="0.15">
      <c r="A1444" s="145" t="s">
        <v>19822</v>
      </c>
      <c r="B1444" s="32" t="s">
        <v>3120</v>
      </c>
      <c r="C1444" s="32" t="s">
        <v>3121</v>
      </c>
      <c r="D1444" s="32" t="s">
        <v>997</v>
      </c>
      <c r="E1444" s="145" t="s">
        <v>17405</v>
      </c>
      <c r="F1444" s="145" t="s">
        <v>19823</v>
      </c>
      <c r="G1444" s="145" t="s">
        <v>17565</v>
      </c>
      <c r="H1444" s="145" t="s">
        <v>1169</v>
      </c>
      <c r="I1444" s="11" t="s">
        <v>997</v>
      </c>
      <c r="J1444" s="11" t="s">
        <v>43674</v>
      </c>
      <c r="K1444" s="11" t="s">
        <v>1166</v>
      </c>
    </row>
    <row r="1445" spans="1:11" ht="16.5" x14ac:dyDescent="0.15">
      <c r="A1445" s="145" t="s">
        <v>19824</v>
      </c>
      <c r="B1445" s="32" t="s">
        <v>3122</v>
      </c>
      <c r="C1445" s="32" t="s">
        <v>3123</v>
      </c>
      <c r="D1445" s="32" t="s">
        <v>997</v>
      </c>
      <c r="E1445" s="145" t="s">
        <v>17405</v>
      </c>
      <c r="F1445" s="145" t="s">
        <v>19825</v>
      </c>
      <c r="G1445" s="145" t="s">
        <v>17565</v>
      </c>
      <c r="H1445" s="145" t="s">
        <v>1169</v>
      </c>
      <c r="I1445" s="11" t="s">
        <v>997</v>
      </c>
      <c r="J1445" s="11" t="s">
        <v>43674</v>
      </c>
      <c r="K1445" s="11" t="s">
        <v>1166</v>
      </c>
    </row>
    <row r="1446" spans="1:11" ht="16.5" x14ac:dyDescent="0.15">
      <c r="A1446" s="145" t="s">
        <v>19826</v>
      </c>
      <c r="B1446" s="32" t="s">
        <v>3124</v>
      </c>
      <c r="C1446" s="32" t="s">
        <v>2813</v>
      </c>
      <c r="D1446" s="32" t="s">
        <v>997</v>
      </c>
      <c r="E1446" s="145" t="s">
        <v>17405</v>
      </c>
      <c r="F1446" s="145" t="s">
        <v>19827</v>
      </c>
      <c r="G1446" s="145" t="s">
        <v>17565</v>
      </c>
      <c r="H1446" s="145" t="s">
        <v>1169</v>
      </c>
      <c r="I1446" s="11" t="s">
        <v>997</v>
      </c>
      <c r="J1446" s="11" t="s">
        <v>43674</v>
      </c>
      <c r="K1446" s="11" t="s">
        <v>1166</v>
      </c>
    </row>
    <row r="1447" spans="1:11" ht="16.5" x14ac:dyDescent="0.15">
      <c r="A1447" s="145" t="s">
        <v>19828</v>
      </c>
      <c r="B1447" s="32" t="s">
        <v>3125</v>
      </c>
      <c r="C1447" s="32" t="s">
        <v>3126</v>
      </c>
      <c r="D1447" s="32" t="s">
        <v>997</v>
      </c>
      <c r="E1447" s="145" t="s">
        <v>17405</v>
      </c>
      <c r="F1447" s="145" t="s">
        <v>19829</v>
      </c>
      <c r="G1447" s="145" t="s">
        <v>17565</v>
      </c>
      <c r="H1447" s="145" t="s">
        <v>1169</v>
      </c>
      <c r="I1447" s="11" t="s">
        <v>997</v>
      </c>
      <c r="J1447" s="11" t="s">
        <v>43674</v>
      </c>
      <c r="K1447" s="11" t="s">
        <v>1166</v>
      </c>
    </row>
    <row r="1448" spans="1:11" ht="16.5" x14ac:dyDescent="0.15">
      <c r="A1448" s="145" t="s">
        <v>19830</v>
      </c>
      <c r="B1448" s="32" t="s">
        <v>3127</v>
      </c>
      <c r="C1448" s="32" t="s">
        <v>3128</v>
      </c>
      <c r="D1448" s="32" t="s">
        <v>997</v>
      </c>
      <c r="E1448" s="145" t="s">
        <v>17405</v>
      </c>
      <c r="F1448" s="145" t="s">
        <v>19831</v>
      </c>
      <c r="G1448" s="145" t="s">
        <v>17565</v>
      </c>
      <c r="H1448" s="145" t="s">
        <v>1169</v>
      </c>
      <c r="I1448" s="11" t="s">
        <v>997</v>
      </c>
      <c r="J1448" s="11" t="s">
        <v>43674</v>
      </c>
      <c r="K1448" s="11" t="s">
        <v>1166</v>
      </c>
    </row>
    <row r="1449" spans="1:11" ht="16.5" x14ac:dyDescent="0.15">
      <c r="A1449" s="145" t="s">
        <v>19832</v>
      </c>
      <c r="B1449" s="32" t="s">
        <v>3129</v>
      </c>
      <c r="C1449" s="32" t="s">
        <v>3123</v>
      </c>
      <c r="D1449" s="32" t="s">
        <v>997</v>
      </c>
      <c r="E1449" s="145" t="s">
        <v>17405</v>
      </c>
      <c r="F1449" s="145" t="s">
        <v>19833</v>
      </c>
      <c r="G1449" s="145" t="s">
        <v>17565</v>
      </c>
      <c r="H1449" s="145" t="s">
        <v>1169</v>
      </c>
      <c r="I1449" s="11" t="s">
        <v>997</v>
      </c>
      <c r="J1449" s="11" t="s">
        <v>43674</v>
      </c>
      <c r="K1449" s="11" t="s">
        <v>1166</v>
      </c>
    </row>
    <row r="1450" spans="1:11" ht="16.5" x14ac:dyDescent="0.15">
      <c r="A1450" s="145" t="s">
        <v>19834</v>
      </c>
      <c r="B1450" s="32" t="s">
        <v>3130</v>
      </c>
      <c r="C1450" s="32" t="s">
        <v>3131</v>
      </c>
      <c r="D1450" s="32" t="s">
        <v>997</v>
      </c>
      <c r="E1450" s="145" t="s">
        <v>17405</v>
      </c>
      <c r="F1450" s="145" t="s">
        <v>19835</v>
      </c>
      <c r="G1450" s="145" t="s">
        <v>17565</v>
      </c>
      <c r="H1450" s="145" t="s">
        <v>1169</v>
      </c>
      <c r="I1450" s="11" t="s">
        <v>997</v>
      </c>
      <c r="J1450" s="11" t="s">
        <v>43674</v>
      </c>
      <c r="K1450" s="11" t="s">
        <v>1166</v>
      </c>
    </row>
    <row r="1451" spans="1:11" ht="16.5" x14ac:dyDescent="0.15">
      <c r="A1451" s="145" t="s">
        <v>19836</v>
      </c>
      <c r="B1451" s="32" t="s">
        <v>3132</v>
      </c>
      <c r="C1451" s="32" t="s">
        <v>2813</v>
      </c>
      <c r="D1451" s="32" t="s">
        <v>997</v>
      </c>
      <c r="E1451" s="145" t="s">
        <v>17405</v>
      </c>
      <c r="F1451" s="145" t="s">
        <v>19837</v>
      </c>
      <c r="G1451" s="145" t="s">
        <v>17565</v>
      </c>
      <c r="H1451" s="145" t="s">
        <v>1169</v>
      </c>
      <c r="I1451" s="11" t="s">
        <v>997</v>
      </c>
      <c r="J1451" s="11" t="s">
        <v>43674</v>
      </c>
      <c r="K1451" s="11" t="s">
        <v>1166</v>
      </c>
    </row>
    <row r="1452" spans="1:11" ht="16.5" x14ac:dyDescent="0.15">
      <c r="A1452" s="145" t="s">
        <v>19838</v>
      </c>
      <c r="B1452" s="32" t="s">
        <v>3133</v>
      </c>
      <c r="C1452" s="32" t="s">
        <v>1910</v>
      </c>
      <c r="D1452" s="32" t="s">
        <v>997</v>
      </c>
      <c r="E1452" s="145" t="s">
        <v>17405</v>
      </c>
      <c r="F1452" s="145" t="s">
        <v>19839</v>
      </c>
      <c r="G1452" s="145" t="s">
        <v>17565</v>
      </c>
      <c r="H1452" s="145" t="s">
        <v>1169</v>
      </c>
      <c r="I1452" s="11" t="s">
        <v>997</v>
      </c>
      <c r="J1452" s="11" t="s">
        <v>43674</v>
      </c>
      <c r="K1452" s="11" t="s">
        <v>1166</v>
      </c>
    </row>
    <row r="1453" spans="1:11" ht="16.5" x14ac:dyDescent="0.15">
      <c r="A1453" s="145" t="s">
        <v>19840</v>
      </c>
      <c r="B1453" s="32" t="s">
        <v>3134</v>
      </c>
      <c r="C1453" s="32" t="s">
        <v>3135</v>
      </c>
      <c r="D1453" s="32" t="s">
        <v>997</v>
      </c>
      <c r="E1453" s="145" t="s">
        <v>17405</v>
      </c>
      <c r="F1453" s="145" t="s">
        <v>19841</v>
      </c>
      <c r="G1453" s="145" t="s">
        <v>17565</v>
      </c>
      <c r="H1453" s="145" t="s">
        <v>1169</v>
      </c>
      <c r="I1453" s="11" t="s">
        <v>997</v>
      </c>
      <c r="J1453" s="11" t="s">
        <v>43674</v>
      </c>
      <c r="K1453" s="11" t="s">
        <v>1166</v>
      </c>
    </row>
    <row r="1454" spans="1:11" ht="16.5" x14ac:dyDescent="0.15">
      <c r="A1454" s="145" t="s">
        <v>19842</v>
      </c>
      <c r="B1454" s="32" t="s">
        <v>3136</v>
      </c>
      <c r="C1454" s="32" t="s">
        <v>3137</v>
      </c>
      <c r="D1454" s="32" t="s">
        <v>997</v>
      </c>
      <c r="E1454" s="145" t="s">
        <v>17405</v>
      </c>
      <c r="F1454" s="145" t="s">
        <v>19843</v>
      </c>
      <c r="G1454" s="145" t="s">
        <v>17565</v>
      </c>
      <c r="H1454" s="145" t="s">
        <v>1169</v>
      </c>
      <c r="I1454" s="11" t="s">
        <v>997</v>
      </c>
      <c r="J1454" s="11" t="s">
        <v>43674</v>
      </c>
      <c r="K1454" s="11" t="s">
        <v>1166</v>
      </c>
    </row>
    <row r="1455" spans="1:11" ht="16.5" x14ac:dyDescent="0.15">
      <c r="A1455" s="145" t="s">
        <v>19844</v>
      </c>
      <c r="B1455" s="32" t="s">
        <v>3138</v>
      </c>
      <c r="C1455" s="32" t="s">
        <v>3139</v>
      </c>
      <c r="D1455" s="32" t="s">
        <v>997</v>
      </c>
      <c r="E1455" s="145" t="s">
        <v>17405</v>
      </c>
      <c r="F1455" s="145" t="s">
        <v>19845</v>
      </c>
      <c r="G1455" s="145" t="s">
        <v>17565</v>
      </c>
      <c r="H1455" s="145" t="s">
        <v>1169</v>
      </c>
      <c r="I1455" s="11" t="s">
        <v>997</v>
      </c>
      <c r="J1455" s="11" t="s">
        <v>43674</v>
      </c>
      <c r="K1455" s="11" t="s">
        <v>1166</v>
      </c>
    </row>
    <row r="1456" spans="1:11" ht="16.5" x14ac:dyDescent="0.15">
      <c r="A1456" s="145" t="s">
        <v>19846</v>
      </c>
      <c r="B1456" s="32" t="s">
        <v>3140</v>
      </c>
      <c r="C1456" s="32" t="s">
        <v>3141</v>
      </c>
      <c r="D1456" s="32" t="s">
        <v>997</v>
      </c>
      <c r="E1456" s="145" t="s">
        <v>17405</v>
      </c>
      <c r="F1456" s="145" t="s">
        <v>19847</v>
      </c>
      <c r="G1456" s="145" t="s">
        <v>17565</v>
      </c>
      <c r="H1456" s="145" t="s">
        <v>1169</v>
      </c>
      <c r="I1456" s="11" t="s">
        <v>997</v>
      </c>
      <c r="J1456" s="11" t="s">
        <v>43674</v>
      </c>
      <c r="K1456" s="11" t="s">
        <v>1166</v>
      </c>
    </row>
    <row r="1457" spans="1:11" ht="16.5" x14ac:dyDescent="0.15">
      <c r="A1457" s="145" t="s">
        <v>19848</v>
      </c>
      <c r="B1457" s="32" t="s">
        <v>3142</v>
      </c>
      <c r="C1457" s="32" t="s">
        <v>2850</v>
      </c>
      <c r="D1457" s="32" t="s">
        <v>997</v>
      </c>
      <c r="E1457" s="145" t="s">
        <v>17405</v>
      </c>
      <c r="F1457" s="145" t="s">
        <v>19849</v>
      </c>
      <c r="G1457" s="145" t="s">
        <v>17565</v>
      </c>
      <c r="H1457" s="145" t="s">
        <v>1169</v>
      </c>
      <c r="I1457" s="11" t="s">
        <v>997</v>
      </c>
      <c r="J1457" s="11" t="s">
        <v>43674</v>
      </c>
      <c r="K1457" s="11" t="s">
        <v>1166</v>
      </c>
    </row>
    <row r="1458" spans="1:11" ht="16.5" x14ac:dyDescent="0.15">
      <c r="A1458" s="145" t="s">
        <v>19850</v>
      </c>
      <c r="B1458" s="32" t="s">
        <v>2558</v>
      </c>
      <c r="C1458" s="32" t="s">
        <v>3143</v>
      </c>
      <c r="D1458" s="32" t="s">
        <v>997</v>
      </c>
      <c r="E1458" s="145" t="s">
        <v>17405</v>
      </c>
      <c r="F1458" s="145" t="s">
        <v>997</v>
      </c>
      <c r="G1458" s="145" t="s">
        <v>17407</v>
      </c>
      <c r="H1458" s="145" t="s">
        <v>1169</v>
      </c>
      <c r="I1458" s="11" t="s">
        <v>997</v>
      </c>
      <c r="J1458" s="11" t="s">
        <v>43670</v>
      </c>
      <c r="K1458" s="11" t="s">
        <v>1166</v>
      </c>
    </row>
    <row r="1459" spans="1:11" ht="16.5" x14ac:dyDescent="0.15">
      <c r="A1459" s="145" t="s">
        <v>19851</v>
      </c>
      <c r="B1459" s="32" t="s">
        <v>3108</v>
      </c>
      <c r="C1459" s="32" t="s">
        <v>3117</v>
      </c>
      <c r="D1459" s="32" t="s">
        <v>2174</v>
      </c>
      <c r="E1459" s="145" t="s">
        <v>17405</v>
      </c>
      <c r="F1459" s="145" t="s">
        <v>19806</v>
      </c>
      <c r="G1459" s="145" t="s">
        <v>17407</v>
      </c>
      <c r="H1459" s="145" t="s">
        <v>1227</v>
      </c>
      <c r="I1459" s="11" t="s">
        <v>1166</v>
      </c>
      <c r="J1459" s="11" t="s">
        <v>43670</v>
      </c>
      <c r="K1459" s="11" t="s">
        <v>1166</v>
      </c>
    </row>
    <row r="1460" spans="1:11" ht="16.5" x14ac:dyDescent="0.15">
      <c r="A1460" s="145" t="s">
        <v>19852</v>
      </c>
      <c r="B1460" s="32" t="s">
        <v>44798</v>
      </c>
      <c r="C1460" s="32" t="s">
        <v>3117</v>
      </c>
      <c r="D1460" s="32" t="s">
        <v>3109</v>
      </c>
      <c r="E1460" s="145" t="s">
        <v>17405</v>
      </c>
      <c r="F1460" s="145" t="s">
        <v>19817</v>
      </c>
      <c r="G1460" s="145" t="s">
        <v>17454</v>
      </c>
      <c r="H1460" s="145" t="s">
        <v>1169</v>
      </c>
      <c r="I1460" s="11" t="s">
        <v>1166</v>
      </c>
      <c r="J1460" s="11" t="s">
        <v>43670</v>
      </c>
      <c r="K1460" s="11" t="s">
        <v>1166</v>
      </c>
    </row>
    <row r="1461" spans="1:11" ht="16.5" x14ac:dyDescent="0.15">
      <c r="A1461" s="145" t="s">
        <v>19853</v>
      </c>
      <c r="B1461" s="32" t="s">
        <v>44798</v>
      </c>
      <c r="C1461" s="32" t="s">
        <v>3117</v>
      </c>
      <c r="D1461" s="32" t="s">
        <v>2174</v>
      </c>
      <c r="E1461" s="145" t="s">
        <v>17405</v>
      </c>
      <c r="F1461" s="145" t="s">
        <v>19817</v>
      </c>
      <c r="G1461" s="145" t="s">
        <v>17407</v>
      </c>
      <c r="H1461" s="145" t="s">
        <v>1227</v>
      </c>
      <c r="I1461" s="11" t="s">
        <v>1166</v>
      </c>
      <c r="J1461" s="11" t="s">
        <v>43670</v>
      </c>
      <c r="K1461" s="11" t="s">
        <v>1166</v>
      </c>
    </row>
    <row r="1462" spans="1:11" ht="16.5" x14ac:dyDescent="0.15">
      <c r="A1462" s="145" t="s">
        <v>19854</v>
      </c>
      <c r="B1462" s="32" t="s">
        <v>3144</v>
      </c>
      <c r="C1462" s="32" t="s">
        <v>1226</v>
      </c>
      <c r="D1462" s="32" t="s">
        <v>3109</v>
      </c>
      <c r="E1462" s="145" t="s">
        <v>17405</v>
      </c>
      <c r="F1462" s="145" t="s">
        <v>19855</v>
      </c>
      <c r="G1462" s="145" t="s">
        <v>17407</v>
      </c>
      <c r="H1462" s="145" t="s">
        <v>1227</v>
      </c>
      <c r="I1462" s="11" t="s">
        <v>997</v>
      </c>
      <c r="J1462" s="11" t="s">
        <v>43670</v>
      </c>
      <c r="K1462" s="11" t="s">
        <v>1166</v>
      </c>
    </row>
    <row r="1463" spans="1:11" ht="16.5" x14ac:dyDescent="0.15">
      <c r="A1463" s="145" t="s">
        <v>19856</v>
      </c>
      <c r="B1463" s="32" t="s">
        <v>3145</v>
      </c>
      <c r="C1463" s="32" t="s">
        <v>3146</v>
      </c>
      <c r="D1463" s="32" t="s">
        <v>3147</v>
      </c>
      <c r="E1463" s="145" t="s">
        <v>17405</v>
      </c>
      <c r="F1463" s="145" t="s">
        <v>19857</v>
      </c>
      <c r="G1463" s="145" t="s">
        <v>17565</v>
      </c>
      <c r="H1463" s="145" t="s">
        <v>1227</v>
      </c>
      <c r="I1463" s="11" t="s">
        <v>997</v>
      </c>
      <c r="J1463" s="11" t="s">
        <v>43670</v>
      </c>
      <c r="K1463" s="11" t="s">
        <v>1166</v>
      </c>
    </row>
    <row r="1464" spans="1:11" ht="16.5" x14ac:dyDescent="0.15">
      <c r="A1464" s="145" t="s">
        <v>19858</v>
      </c>
      <c r="B1464" s="32" t="s">
        <v>11691</v>
      </c>
      <c r="C1464" s="32" t="s">
        <v>3117</v>
      </c>
      <c r="D1464" s="32" t="s">
        <v>997</v>
      </c>
      <c r="E1464" s="145" t="s">
        <v>17405</v>
      </c>
      <c r="F1464" s="145" t="s">
        <v>19859</v>
      </c>
      <c r="G1464" s="145" t="s">
        <v>17407</v>
      </c>
      <c r="H1464" s="145" t="s">
        <v>1169</v>
      </c>
      <c r="I1464" s="11" t="s">
        <v>997</v>
      </c>
      <c r="J1464" s="11" t="s">
        <v>43670</v>
      </c>
      <c r="K1464" s="11" t="s">
        <v>1166</v>
      </c>
    </row>
    <row r="1465" spans="1:11" ht="16.5" x14ac:dyDescent="0.15">
      <c r="A1465" s="145" t="s">
        <v>19860</v>
      </c>
      <c r="B1465" s="32" t="s">
        <v>3149</v>
      </c>
      <c r="C1465" s="32" t="s">
        <v>3117</v>
      </c>
      <c r="D1465" s="32" t="s">
        <v>3109</v>
      </c>
      <c r="E1465" s="145" t="s">
        <v>17405</v>
      </c>
      <c r="F1465" s="145" t="s">
        <v>19861</v>
      </c>
      <c r="G1465" s="145" t="s">
        <v>17407</v>
      </c>
      <c r="H1465" s="145" t="s">
        <v>1227</v>
      </c>
      <c r="I1465" s="11" t="s">
        <v>997</v>
      </c>
      <c r="J1465" s="11" t="s">
        <v>43670</v>
      </c>
      <c r="K1465" s="11" t="s">
        <v>1166</v>
      </c>
    </row>
    <row r="1466" spans="1:11" ht="16.5" x14ac:dyDescent="0.15">
      <c r="A1466" s="145" t="s">
        <v>19862</v>
      </c>
      <c r="B1466" s="32" t="s">
        <v>11691</v>
      </c>
      <c r="C1466" s="32" t="s">
        <v>3117</v>
      </c>
      <c r="D1466" s="32" t="s">
        <v>3109</v>
      </c>
      <c r="E1466" s="145" t="s">
        <v>17405</v>
      </c>
      <c r="F1466" s="145" t="s">
        <v>19859</v>
      </c>
      <c r="G1466" s="145" t="s">
        <v>17454</v>
      </c>
      <c r="H1466" s="145" t="s">
        <v>1169</v>
      </c>
      <c r="I1466" s="11" t="s">
        <v>1166</v>
      </c>
      <c r="J1466" s="11" t="s">
        <v>43670</v>
      </c>
      <c r="K1466" s="11" t="s">
        <v>1166</v>
      </c>
    </row>
    <row r="1467" spans="1:11" ht="16.5" x14ac:dyDescent="0.15">
      <c r="A1467" s="145" t="s">
        <v>19863</v>
      </c>
      <c r="B1467" s="32" t="s">
        <v>11691</v>
      </c>
      <c r="C1467" s="32" t="s">
        <v>3117</v>
      </c>
      <c r="D1467" s="32" t="s">
        <v>997</v>
      </c>
      <c r="E1467" s="145" t="s">
        <v>17405</v>
      </c>
      <c r="F1467" s="145" t="s">
        <v>19864</v>
      </c>
      <c r="G1467" s="145" t="s">
        <v>17407</v>
      </c>
      <c r="H1467" s="145" t="s">
        <v>1169</v>
      </c>
      <c r="I1467" s="11" t="s">
        <v>997</v>
      </c>
      <c r="J1467" s="11" t="s">
        <v>43670</v>
      </c>
      <c r="K1467" s="11" t="s">
        <v>1166</v>
      </c>
    </row>
    <row r="1468" spans="1:11" ht="16.5" x14ac:dyDescent="0.15">
      <c r="A1468" s="145" t="s">
        <v>19865</v>
      </c>
      <c r="B1468" s="32" t="s">
        <v>11691</v>
      </c>
      <c r="C1468" s="32" t="s">
        <v>3117</v>
      </c>
      <c r="D1468" s="32" t="s">
        <v>2174</v>
      </c>
      <c r="E1468" s="145" t="s">
        <v>17405</v>
      </c>
      <c r="F1468" s="145" t="s">
        <v>19859</v>
      </c>
      <c r="G1468" s="145" t="s">
        <v>17407</v>
      </c>
      <c r="H1468" s="145" t="s">
        <v>1227</v>
      </c>
      <c r="I1468" s="11" t="s">
        <v>1166</v>
      </c>
      <c r="J1468" s="11" t="s">
        <v>43670</v>
      </c>
      <c r="K1468" s="11" t="s">
        <v>1166</v>
      </c>
    </row>
    <row r="1469" spans="1:11" ht="16.5" x14ac:dyDescent="0.15">
      <c r="A1469" s="145" t="s">
        <v>19866</v>
      </c>
      <c r="B1469" s="32" t="s">
        <v>3150</v>
      </c>
      <c r="C1469" s="32" t="s">
        <v>3117</v>
      </c>
      <c r="D1469" s="32" t="s">
        <v>2174</v>
      </c>
      <c r="E1469" s="145" t="s">
        <v>17405</v>
      </c>
      <c r="F1469" s="145" t="s">
        <v>19867</v>
      </c>
      <c r="G1469" s="145" t="s">
        <v>17407</v>
      </c>
      <c r="H1469" s="145" t="s">
        <v>1227</v>
      </c>
      <c r="I1469" s="11" t="s">
        <v>1166</v>
      </c>
      <c r="J1469" s="11" t="s">
        <v>43670</v>
      </c>
      <c r="K1469" s="11" t="s">
        <v>1166</v>
      </c>
    </row>
    <row r="1470" spans="1:11" ht="16.5" x14ac:dyDescent="0.15">
      <c r="A1470" s="145" t="s">
        <v>19868</v>
      </c>
      <c r="B1470" s="32" t="s">
        <v>11691</v>
      </c>
      <c r="C1470" s="32" t="s">
        <v>3117</v>
      </c>
      <c r="D1470" s="32" t="s">
        <v>997</v>
      </c>
      <c r="E1470" s="145" t="s">
        <v>17405</v>
      </c>
      <c r="F1470" s="145" t="s">
        <v>19869</v>
      </c>
      <c r="G1470" s="145" t="s">
        <v>17407</v>
      </c>
      <c r="H1470" s="145" t="s">
        <v>1169</v>
      </c>
      <c r="I1470" s="11" t="s">
        <v>997</v>
      </c>
      <c r="J1470" s="11" t="s">
        <v>43670</v>
      </c>
      <c r="K1470" s="11" t="s">
        <v>1166</v>
      </c>
    </row>
    <row r="1471" spans="1:11" ht="16.5" x14ac:dyDescent="0.15">
      <c r="A1471" s="145" t="s">
        <v>19870</v>
      </c>
      <c r="B1471" s="32" t="s">
        <v>11691</v>
      </c>
      <c r="C1471" s="32" t="s">
        <v>3117</v>
      </c>
      <c r="D1471" s="32" t="s">
        <v>3109</v>
      </c>
      <c r="E1471" s="145" t="s">
        <v>17405</v>
      </c>
      <c r="F1471" s="145" t="s">
        <v>19864</v>
      </c>
      <c r="G1471" s="145" t="s">
        <v>17454</v>
      </c>
      <c r="H1471" s="145" t="s">
        <v>1169</v>
      </c>
      <c r="I1471" s="11" t="s">
        <v>1166</v>
      </c>
      <c r="J1471" s="11" t="s">
        <v>43670</v>
      </c>
      <c r="K1471" s="11" t="s">
        <v>1166</v>
      </c>
    </row>
    <row r="1472" spans="1:11" ht="16.5" x14ac:dyDescent="0.15">
      <c r="A1472" s="145" t="s">
        <v>19871</v>
      </c>
      <c r="B1472" s="32" t="s">
        <v>11691</v>
      </c>
      <c r="C1472" s="32" t="s">
        <v>3117</v>
      </c>
      <c r="D1472" s="32" t="s">
        <v>3109</v>
      </c>
      <c r="E1472" s="145" t="s">
        <v>17405</v>
      </c>
      <c r="F1472" s="145" t="s">
        <v>19869</v>
      </c>
      <c r="G1472" s="145" t="s">
        <v>17454</v>
      </c>
      <c r="H1472" s="145" t="s">
        <v>1169</v>
      </c>
      <c r="I1472" s="11" t="s">
        <v>1166</v>
      </c>
      <c r="J1472" s="11" t="s">
        <v>43670</v>
      </c>
      <c r="K1472" s="11" t="s">
        <v>1166</v>
      </c>
    </row>
    <row r="1473" spans="1:11" ht="16.5" x14ac:dyDescent="0.15">
      <c r="A1473" s="145" t="s">
        <v>19872</v>
      </c>
      <c r="B1473" s="32" t="s">
        <v>11691</v>
      </c>
      <c r="C1473" s="32" t="s">
        <v>3117</v>
      </c>
      <c r="D1473" s="32" t="s">
        <v>2174</v>
      </c>
      <c r="E1473" s="145" t="s">
        <v>17405</v>
      </c>
      <c r="F1473" s="145" t="s">
        <v>19864</v>
      </c>
      <c r="G1473" s="145" t="s">
        <v>17407</v>
      </c>
      <c r="H1473" s="145" t="s">
        <v>1227</v>
      </c>
      <c r="I1473" s="11" t="s">
        <v>1166</v>
      </c>
      <c r="J1473" s="11" t="s">
        <v>43670</v>
      </c>
      <c r="K1473" s="11" t="s">
        <v>1166</v>
      </c>
    </row>
    <row r="1474" spans="1:11" ht="16.5" x14ac:dyDescent="0.15">
      <c r="A1474" s="145" t="s">
        <v>19873</v>
      </c>
      <c r="B1474" s="32" t="s">
        <v>11691</v>
      </c>
      <c r="C1474" s="32" t="s">
        <v>3117</v>
      </c>
      <c r="D1474" s="32" t="s">
        <v>2174</v>
      </c>
      <c r="E1474" s="145" t="s">
        <v>17405</v>
      </c>
      <c r="F1474" s="145" t="s">
        <v>19869</v>
      </c>
      <c r="G1474" s="145" t="s">
        <v>17407</v>
      </c>
      <c r="H1474" s="145" t="s">
        <v>1227</v>
      </c>
      <c r="I1474" s="11" t="s">
        <v>1166</v>
      </c>
      <c r="J1474" s="11" t="s">
        <v>43670</v>
      </c>
      <c r="K1474" s="11" t="s">
        <v>1166</v>
      </c>
    </row>
    <row r="1475" spans="1:11" ht="16.5" x14ac:dyDescent="0.15">
      <c r="A1475" s="145" t="s">
        <v>19874</v>
      </c>
      <c r="B1475" s="32" t="s">
        <v>3151</v>
      </c>
      <c r="C1475" s="32" t="s">
        <v>3117</v>
      </c>
      <c r="D1475" s="32" t="s">
        <v>3109</v>
      </c>
      <c r="E1475" s="145" t="s">
        <v>17405</v>
      </c>
      <c r="F1475" s="145" t="s">
        <v>19875</v>
      </c>
      <c r="G1475" s="145" t="s">
        <v>17454</v>
      </c>
      <c r="H1475" s="145" t="s">
        <v>1169</v>
      </c>
      <c r="I1475" s="11" t="s">
        <v>1166</v>
      </c>
      <c r="J1475" s="11" t="s">
        <v>43670</v>
      </c>
      <c r="K1475" s="11" t="s">
        <v>1166</v>
      </c>
    </row>
    <row r="1476" spans="1:11" ht="16.5" x14ac:dyDescent="0.15">
      <c r="A1476" s="145" t="s">
        <v>19876</v>
      </c>
      <c r="B1476" s="32" t="s">
        <v>3151</v>
      </c>
      <c r="C1476" s="32" t="s">
        <v>3117</v>
      </c>
      <c r="D1476" s="32" t="s">
        <v>2174</v>
      </c>
      <c r="E1476" s="145" t="s">
        <v>17405</v>
      </c>
      <c r="F1476" s="145" t="s">
        <v>19875</v>
      </c>
      <c r="G1476" s="145" t="s">
        <v>17407</v>
      </c>
      <c r="H1476" s="145" t="s">
        <v>1227</v>
      </c>
      <c r="I1476" s="11" t="s">
        <v>1166</v>
      </c>
      <c r="J1476" s="11" t="s">
        <v>43670</v>
      </c>
      <c r="K1476" s="11" t="s">
        <v>1166</v>
      </c>
    </row>
    <row r="1477" spans="1:11" ht="16.5" x14ac:dyDescent="0.15">
      <c r="A1477" s="145" t="s">
        <v>19877</v>
      </c>
      <c r="B1477" s="32" t="s">
        <v>3111</v>
      </c>
      <c r="C1477" s="32" t="s">
        <v>3117</v>
      </c>
      <c r="D1477" s="32" t="s">
        <v>2174</v>
      </c>
      <c r="E1477" s="145" t="s">
        <v>17405</v>
      </c>
      <c r="F1477" s="145" t="s">
        <v>19810</v>
      </c>
      <c r="G1477" s="145" t="s">
        <v>17407</v>
      </c>
      <c r="H1477" s="145" t="s">
        <v>1227</v>
      </c>
      <c r="I1477" s="11" t="s">
        <v>1166</v>
      </c>
      <c r="J1477" s="11" t="s">
        <v>43670</v>
      </c>
      <c r="K1477" s="11" t="s">
        <v>1166</v>
      </c>
    </row>
    <row r="1478" spans="1:11" ht="16.5" x14ac:dyDescent="0.15">
      <c r="A1478" s="145" t="s">
        <v>19878</v>
      </c>
      <c r="B1478" s="32" t="s">
        <v>3150</v>
      </c>
      <c r="C1478" s="32" t="s">
        <v>3117</v>
      </c>
      <c r="D1478" s="32" t="s">
        <v>3109</v>
      </c>
      <c r="E1478" s="145" t="s">
        <v>17405</v>
      </c>
      <c r="F1478" s="145" t="s">
        <v>19867</v>
      </c>
      <c r="G1478" s="145" t="s">
        <v>17454</v>
      </c>
      <c r="H1478" s="145" t="s">
        <v>1169</v>
      </c>
      <c r="I1478" s="11" t="s">
        <v>1166</v>
      </c>
      <c r="J1478" s="11" t="s">
        <v>43670</v>
      </c>
      <c r="K1478" s="11" t="s">
        <v>1166</v>
      </c>
    </row>
    <row r="1479" spans="1:11" ht="16.5" x14ac:dyDescent="0.15">
      <c r="A1479" s="145" t="s">
        <v>19879</v>
      </c>
      <c r="B1479" s="32" t="s">
        <v>3152</v>
      </c>
      <c r="C1479" s="32" t="s">
        <v>3117</v>
      </c>
      <c r="D1479" s="32" t="s">
        <v>3109</v>
      </c>
      <c r="E1479" s="145" t="s">
        <v>17405</v>
      </c>
      <c r="F1479" s="145" t="s">
        <v>19880</v>
      </c>
      <c r="G1479" s="145" t="s">
        <v>17407</v>
      </c>
      <c r="H1479" s="145" t="s">
        <v>1227</v>
      </c>
      <c r="I1479" s="11" t="s">
        <v>997</v>
      </c>
      <c r="J1479" s="11" t="s">
        <v>43670</v>
      </c>
      <c r="K1479" s="11" t="s">
        <v>1166</v>
      </c>
    </row>
    <row r="1480" spans="1:11" ht="16.5" x14ac:dyDescent="0.15">
      <c r="A1480" s="145" t="s">
        <v>19881</v>
      </c>
      <c r="B1480" s="32" t="s">
        <v>3153</v>
      </c>
      <c r="C1480" s="32" t="s">
        <v>3154</v>
      </c>
      <c r="D1480" s="32" t="s">
        <v>997</v>
      </c>
      <c r="E1480" s="145" t="s">
        <v>17405</v>
      </c>
      <c r="F1480" s="145" t="s">
        <v>19882</v>
      </c>
      <c r="G1480" s="145" t="s">
        <v>17407</v>
      </c>
      <c r="H1480" s="145" t="s">
        <v>1169</v>
      </c>
      <c r="I1480" s="11" t="s">
        <v>997</v>
      </c>
      <c r="J1480" s="11" t="s">
        <v>43670</v>
      </c>
      <c r="K1480" s="11" t="s">
        <v>1166</v>
      </c>
    </row>
    <row r="1481" spans="1:11" ht="16.5" x14ac:dyDescent="0.15">
      <c r="A1481" s="145" t="s">
        <v>19883</v>
      </c>
      <c r="B1481" s="32" t="s">
        <v>3153</v>
      </c>
      <c r="C1481" s="32" t="s">
        <v>3154</v>
      </c>
      <c r="D1481" s="32" t="s">
        <v>2174</v>
      </c>
      <c r="E1481" s="145" t="s">
        <v>17405</v>
      </c>
      <c r="F1481" s="145" t="s">
        <v>19882</v>
      </c>
      <c r="G1481" s="145" t="s">
        <v>17454</v>
      </c>
      <c r="H1481" s="145" t="s">
        <v>1169</v>
      </c>
      <c r="I1481" s="11" t="s">
        <v>1166</v>
      </c>
      <c r="J1481" s="11" t="s">
        <v>43670</v>
      </c>
      <c r="K1481" s="11" t="s">
        <v>1166</v>
      </c>
    </row>
    <row r="1482" spans="1:11" ht="16.5" x14ac:dyDescent="0.15">
      <c r="A1482" s="145" t="s">
        <v>19884</v>
      </c>
      <c r="B1482" s="32" t="s">
        <v>3148</v>
      </c>
      <c r="C1482" s="32" t="s">
        <v>3117</v>
      </c>
      <c r="D1482" s="32" t="s">
        <v>997</v>
      </c>
      <c r="E1482" s="145" t="s">
        <v>17405</v>
      </c>
      <c r="F1482" s="145" t="s">
        <v>19885</v>
      </c>
      <c r="G1482" s="145" t="s">
        <v>17407</v>
      </c>
      <c r="H1482" s="145" t="s">
        <v>1169</v>
      </c>
      <c r="I1482" s="11" t="s">
        <v>997</v>
      </c>
      <c r="J1482" s="11" t="s">
        <v>43670</v>
      </c>
      <c r="K1482" s="11" t="s">
        <v>1166</v>
      </c>
    </row>
    <row r="1483" spans="1:11" ht="16.5" x14ac:dyDescent="0.15">
      <c r="A1483" s="145" t="s">
        <v>19886</v>
      </c>
      <c r="B1483" s="32" t="s">
        <v>3155</v>
      </c>
      <c r="C1483" s="32" t="s">
        <v>1545</v>
      </c>
      <c r="D1483" s="32" t="s">
        <v>3157</v>
      </c>
      <c r="E1483" s="145" t="s">
        <v>17405</v>
      </c>
      <c r="F1483" s="145" t="s">
        <v>3156</v>
      </c>
      <c r="G1483" s="145" t="s">
        <v>17407</v>
      </c>
      <c r="H1483" s="145" t="s">
        <v>1227</v>
      </c>
      <c r="I1483" s="11" t="s">
        <v>997</v>
      </c>
      <c r="J1483" s="11" t="s">
        <v>43670</v>
      </c>
      <c r="K1483" s="11" t="s">
        <v>1166</v>
      </c>
    </row>
    <row r="1484" spans="1:11" ht="16.5" x14ac:dyDescent="0.15">
      <c r="A1484" s="145" t="s">
        <v>19887</v>
      </c>
      <c r="B1484" s="32" t="s">
        <v>3148</v>
      </c>
      <c r="C1484" s="32" t="s">
        <v>3117</v>
      </c>
      <c r="D1484" s="32" t="s">
        <v>3109</v>
      </c>
      <c r="E1484" s="145" t="s">
        <v>17405</v>
      </c>
      <c r="F1484" s="145" t="s">
        <v>19885</v>
      </c>
      <c r="G1484" s="145" t="s">
        <v>17407</v>
      </c>
      <c r="H1484" s="145" t="s">
        <v>1169</v>
      </c>
      <c r="I1484" s="11" t="s">
        <v>1166</v>
      </c>
      <c r="J1484" s="11" t="s">
        <v>43670</v>
      </c>
      <c r="K1484" s="11" t="s">
        <v>1166</v>
      </c>
    </row>
    <row r="1485" spans="1:11" ht="16.5" x14ac:dyDescent="0.15">
      <c r="A1485" s="145" t="s">
        <v>19888</v>
      </c>
      <c r="B1485" s="32" t="s">
        <v>3158</v>
      </c>
      <c r="C1485" s="32" t="s">
        <v>3159</v>
      </c>
      <c r="D1485" s="32" t="s">
        <v>2174</v>
      </c>
      <c r="E1485" s="145" t="s">
        <v>17405</v>
      </c>
      <c r="F1485" s="145" t="s">
        <v>19889</v>
      </c>
      <c r="G1485" s="145" t="s">
        <v>17407</v>
      </c>
      <c r="H1485" s="145" t="s">
        <v>1227</v>
      </c>
      <c r="I1485" s="11" t="s">
        <v>997</v>
      </c>
      <c r="J1485" s="11" t="s">
        <v>43670</v>
      </c>
      <c r="K1485" s="11" t="s">
        <v>1166</v>
      </c>
    </row>
    <row r="1486" spans="1:11" ht="16.5" x14ac:dyDescent="0.15">
      <c r="A1486" s="145" t="s">
        <v>19890</v>
      </c>
      <c r="B1486" s="32" t="s">
        <v>3148</v>
      </c>
      <c r="C1486" s="32" t="s">
        <v>3117</v>
      </c>
      <c r="D1486" s="32" t="s">
        <v>2174</v>
      </c>
      <c r="E1486" s="145" t="s">
        <v>17405</v>
      </c>
      <c r="F1486" s="145" t="s">
        <v>19885</v>
      </c>
      <c r="G1486" s="145" t="s">
        <v>17407</v>
      </c>
      <c r="H1486" s="145" t="s">
        <v>1227</v>
      </c>
      <c r="I1486" s="11" t="s">
        <v>1166</v>
      </c>
      <c r="J1486" s="11" t="s">
        <v>43670</v>
      </c>
      <c r="K1486" s="11" t="s">
        <v>1166</v>
      </c>
    </row>
    <row r="1487" spans="1:11" ht="16.5" x14ac:dyDescent="0.15">
      <c r="A1487" s="145" t="s">
        <v>19891</v>
      </c>
      <c r="B1487" s="32" t="s">
        <v>3153</v>
      </c>
      <c r="C1487" s="32" t="s">
        <v>3160</v>
      </c>
      <c r="D1487" s="32" t="s">
        <v>997</v>
      </c>
      <c r="E1487" s="145" t="s">
        <v>17405</v>
      </c>
      <c r="F1487" s="145" t="s">
        <v>19892</v>
      </c>
      <c r="G1487" s="145" t="s">
        <v>17407</v>
      </c>
      <c r="H1487" s="145" t="s">
        <v>1169</v>
      </c>
      <c r="I1487" s="11" t="s">
        <v>997</v>
      </c>
      <c r="J1487" s="11" t="s">
        <v>43670</v>
      </c>
      <c r="K1487" s="11" t="s">
        <v>1166</v>
      </c>
    </row>
    <row r="1488" spans="1:11" ht="16.5" x14ac:dyDescent="0.15">
      <c r="A1488" s="145" t="s">
        <v>19893</v>
      </c>
      <c r="B1488" s="32" t="s">
        <v>3161</v>
      </c>
      <c r="C1488" s="32" t="s">
        <v>3159</v>
      </c>
      <c r="D1488" s="32" t="s">
        <v>2174</v>
      </c>
      <c r="E1488" s="145" t="s">
        <v>17405</v>
      </c>
      <c r="F1488" s="145" t="s">
        <v>19894</v>
      </c>
      <c r="G1488" s="145" t="s">
        <v>17407</v>
      </c>
      <c r="H1488" s="145" t="s">
        <v>1227</v>
      </c>
      <c r="I1488" s="11" t="s">
        <v>997</v>
      </c>
      <c r="J1488" s="11" t="s">
        <v>43670</v>
      </c>
      <c r="K1488" s="11" t="s">
        <v>1166</v>
      </c>
    </row>
    <row r="1489" spans="1:11" ht="16.5" x14ac:dyDescent="0.15">
      <c r="A1489" s="145" t="s">
        <v>19895</v>
      </c>
      <c r="B1489" s="32" t="s">
        <v>3153</v>
      </c>
      <c r="C1489" s="32" t="s">
        <v>3160</v>
      </c>
      <c r="D1489" s="32" t="s">
        <v>997</v>
      </c>
      <c r="E1489" s="145" t="s">
        <v>17405</v>
      </c>
      <c r="F1489" s="145" t="s">
        <v>19896</v>
      </c>
      <c r="G1489" s="145" t="s">
        <v>17407</v>
      </c>
      <c r="H1489" s="145" t="s">
        <v>1169</v>
      </c>
      <c r="I1489" s="11" t="s">
        <v>997</v>
      </c>
      <c r="J1489" s="11" t="s">
        <v>43670</v>
      </c>
      <c r="K1489" s="11" t="s">
        <v>1166</v>
      </c>
    </row>
    <row r="1490" spans="1:11" ht="16.5" x14ac:dyDescent="0.15">
      <c r="A1490" s="145" t="s">
        <v>19897</v>
      </c>
      <c r="B1490" s="32" t="s">
        <v>3162</v>
      </c>
      <c r="C1490" s="32" t="s">
        <v>3154</v>
      </c>
      <c r="D1490" s="32" t="s">
        <v>2174</v>
      </c>
      <c r="E1490" s="145" t="s">
        <v>17405</v>
      </c>
      <c r="F1490" s="145" t="s">
        <v>19898</v>
      </c>
      <c r="G1490" s="145" t="s">
        <v>17407</v>
      </c>
      <c r="H1490" s="145" t="s">
        <v>1227</v>
      </c>
      <c r="I1490" s="11" t="s">
        <v>997</v>
      </c>
      <c r="J1490" s="11" t="s">
        <v>43670</v>
      </c>
      <c r="K1490" s="11" t="s">
        <v>1166</v>
      </c>
    </row>
    <row r="1491" spans="1:11" ht="16.5" x14ac:dyDescent="0.15">
      <c r="A1491" s="145" t="s">
        <v>19899</v>
      </c>
      <c r="B1491" s="32" t="s">
        <v>3153</v>
      </c>
      <c r="C1491" s="32" t="s">
        <v>3154</v>
      </c>
      <c r="D1491" s="32" t="s">
        <v>2174</v>
      </c>
      <c r="E1491" s="145" t="s">
        <v>17405</v>
      </c>
      <c r="F1491" s="145" t="s">
        <v>19892</v>
      </c>
      <c r="G1491" s="145" t="s">
        <v>17454</v>
      </c>
      <c r="H1491" s="145" t="s">
        <v>1169</v>
      </c>
      <c r="I1491" s="11" t="s">
        <v>1166</v>
      </c>
      <c r="J1491" s="11" t="s">
        <v>43670</v>
      </c>
      <c r="K1491" s="11" t="s">
        <v>1166</v>
      </c>
    </row>
    <row r="1492" spans="1:11" ht="16.5" x14ac:dyDescent="0.15">
      <c r="A1492" s="145" t="s">
        <v>19900</v>
      </c>
      <c r="B1492" s="32" t="s">
        <v>3153</v>
      </c>
      <c r="C1492" s="32" t="s">
        <v>3163</v>
      </c>
      <c r="D1492" s="32" t="s">
        <v>2174</v>
      </c>
      <c r="E1492" s="145" t="s">
        <v>17405</v>
      </c>
      <c r="F1492" s="145" t="s">
        <v>19896</v>
      </c>
      <c r="G1492" s="145" t="s">
        <v>17454</v>
      </c>
      <c r="H1492" s="145" t="s">
        <v>1169</v>
      </c>
      <c r="I1492" s="11" t="s">
        <v>1166</v>
      </c>
      <c r="J1492" s="11" t="s">
        <v>43670</v>
      </c>
      <c r="K1492" s="11" t="s">
        <v>1166</v>
      </c>
    </row>
    <row r="1493" spans="1:11" ht="16.5" x14ac:dyDescent="0.15">
      <c r="A1493" s="145" t="s">
        <v>19901</v>
      </c>
      <c r="B1493" s="32" t="s">
        <v>3164</v>
      </c>
      <c r="C1493" s="32" t="s">
        <v>3160</v>
      </c>
      <c r="D1493" s="32" t="s">
        <v>997</v>
      </c>
      <c r="E1493" s="145" t="s">
        <v>17405</v>
      </c>
      <c r="F1493" s="145" t="s">
        <v>19902</v>
      </c>
      <c r="G1493" s="145" t="s">
        <v>17407</v>
      </c>
      <c r="H1493" s="145" t="s">
        <v>1169</v>
      </c>
      <c r="I1493" s="11" t="s">
        <v>997</v>
      </c>
      <c r="J1493" s="11" t="s">
        <v>43670</v>
      </c>
      <c r="K1493" s="11" t="s">
        <v>1166</v>
      </c>
    </row>
    <row r="1494" spans="1:11" ht="16.5" x14ac:dyDescent="0.15">
      <c r="A1494" s="145" t="s">
        <v>19903</v>
      </c>
      <c r="B1494" s="32" t="s">
        <v>3164</v>
      </c>
      <c r="C1494" s="32" t="s">
        <v>3154</v>
      </c>
      <c r="D1494" s="32" t="s">
        <v>2174</v>
      </c>
      <c r="E1494" s="145" t="s">
        <v>17405</v>
      </c>
      <c r="F1494" s="145" t="s">
        <v>19902</v>
      </c>
      <c r="G1494" s="145" t="s">
        <v>17454</v>
      </c>
      <c r="H1494" s="145" t="s">
        <v>1169</v>
      </c>
      <c r="I1494" s="11" t="s">
        <v>1166</v>
      </c>
      <c r="J1494" s="11" t="s">
        <v>43670</v>
      </c>
      <c r="K1494" s="11" t="s">
        <v>1166</v>
      </c>
    </row>
    <row r="1495" spans="1:11" ht="16.5" x14ac:dyDescent="0.15">
      <c r="A1495" s="145" t="s">
        <v>19904</v>
      </c>
      <c r="B1495" s="32" t="s">
        <v>3165</v>
      </c>
      <c r="C1495" s="32" t="s">
        <v>3166</v>
      </c>
      <c r="D1495" s="32" t="s">
        <v>997</v>
      </c>
      <c r="E1495" s="145" t="s">
        <v>17405</v>
      </c>
      <c r="F1495" s="145" t="s">
        <v>19905</v>
      </c>
      <c r="G1495" s="145" t="s">
        <v>17407</v>
      </c>
      <c r="H1495" s="145" t="s">
        <v>1169</v>
      </c>
      <c r="I1495" s="11" t="s">
        <v>997</v>
      </c>
      <c r="J1495" s="11" t="s">
        <v>43670</v>
      </c>
      <c r="K1495" s="11" t="s">
        <v>1166</v>
      </c>
    </row>
    <row r="1496" spans="1:11" ht="16.5" x14ac:dyDescent="0.15">
      <c r="A1496" s="145" t="s">
        <v>19906</v>
      </c>
      <c r="B1496" s="32" t="s">
        <v>3167</v>
      </c>
      <c r="C1496" s="32" t="s">
        <v>3166</v>
      </c>
      <c r="D1496" s="32" t="s">
        <v>997</v>
      </c>
      <c r="E1496" s="145" t="s">
        <v>17405</v>
      </c>
      <c r="F1496" s="145" t="s">
        <v>19905</v>
      </c>
      <c r="G1496" s="145" t="s">
        <v>17407</v>
      </c>
      <c r="H1496" s="145" t="s">
        <v>1227</v>
      </c>
      <c r="I1496" s="11" t="s">
        <v>43668</v>
      </c>
      <c r="J1496" s="11" t="s">
        <v>43670</v>
      </c>
      <c r="K1496" s="11" t="s">
        <v>43664</v>
      </c>
    </row>
    <row r="1497" spans="1:11" ht="16.5" x14ac:dyDescent="0.15">
      <c r="A1497" s="145" t="s">
        <v>19907</v>
      </c>
      <c r="B1497" s="32" t="s">
        <v>3168</v>
      </c>
      <c r="C1497" s="32" t="s">
        <v>3160</v>
      </c>
      <c r="D1497" s="32" t="s">
        <v>997</v>
      </c>
      <c r="E1497" s="145" t="s">
        <v>17405</v>
      </c>
      <c r="F1497" s="145" t="s">
        <v>19908</v>
      </c>
      <c r="G1497" s="145" t="s">
        <v>17407</v>
      </c>
      <c r="H1497" s="145" t="s">
        <v>1169</v>
      </c>
      <c r="I1497" s="11" t="s">
        <v>997</v>
      </c>
      <c r="J1497" s="11" t="s">
        <v>43670</v>
      </c>
      <c r="K1497" s="11" t="s">
        <v>1166</v>
      </c>
    </row>
    <row r="1498" spans="1:11" ht="16.5" x14ac:dyDescent="0.15">
      <c r="A1498" s="145" t="s">
        <v>19909</v>
      </c>
      <c r="B1498" s="32" t="s">
        <v>3168</v>
      </c>
      <c r="C1498" s="32" t="s">
        <v>3160</v>
      </c>
      <c r="D1498" s="32" t="s">
        <v>2174</v>
      </c>
      <c r="E1498" s="145" t="s">
        <v>17405</v>
      </c>
      <c r="F1498" s="145" t="s">
        <v>19908</v>
      </c>
      <c r="G1498" s="145" t="s">
        <v>17454</v>
      </c>
      <c r="H1498" s="145" t="s">
        <v>1227</v>
      </c>
      <c r="I1498" s="11" t="s">
        <v>1166</v>
      </c>
      <c r="J1498" s="11" t="s">
        <v>43670</v>
      </c>
      <c r="K1498" s="11" t="s">
        <v>1166</v>
      </c>
    </row>
    <row r="1499" spans="1:11" ht="16.5" x14ac:dyDescent="0.15">
      <c r="A1499" s="145" t="s">
        <v>19910</v>
      </c>
      <c r="B1499" s="32" t="s">
        <v>3169</v>
      </c>
      <c r="C1499" s="32" t="s">
        <v>3159</v>
      </c>
      <c r="D1499" s="32" t="s">
        <v>2174</v>
      </c>
      <c r="E1499" s="145" t="s">
        <v>17405</v>
      </c>
      <c r="F1499" s="145" t="s">
        <v>19911</v>
      </c>
      <c r="G1499" s="145" t="s">
        <v>17407</v>
      </c>
      <c r="H1499" s="145" t="s">
        <v>1227</v>
      </c>
      <c r="I1499" s="11" t="s">
        <v>997</v>
      </c>
      <c r="J1499" s="11" t="s">
        <v>43670</v>
      </c>
      <c r="K1499" s="11" t="s">
        <v>1166</v>
      </c>
    </row>
    <row r="1500" spans="1:11" ht="16.5" x14ac:dyDescent="0.15">
      <c r="A1500" s="145" t="s">
        <v>19912</v>
      </c>
      <c r="B1500" s="32" t="s">
        <v>3170</v>
      </c>
      <c r="C1500" s="32" t="s">
        <v>3171</v>
      </c>
      <c r="D1500" s="32" t="s">
        <v>2174</v>
      </c>
      <c r="E1500" s="145" t="s">
        <v>17405</v>
      </c>
      <c r="F1500" s="145" t="s">
        <v>19913</v>
      </c>
      <c r="G1500" s="145" t="s">
        <v>17454</v>
      </c>
      <c r="H1500" s="145" t="s">
        <v>1227</v>
      </c>
      <c r="I1500" s="11" t="s">
        <v>1166</v>
      </c>
      <c r="J1500" s="11" t="s">
        <v>43670</v>
      </c>
      <c r="K1500" s="11" t="s">
        <v>1166</v>
      </c>
    </row>
    <row r="1501" spans="1:11" ht="16.5" x14ac:dyDescent="0.15">
      <c r="A1501" s="145" t="s">
        <v>19914</v>
      </c>
      <c r="B1501" s="32" t="s">
        <v>3172</v>
      </c>
      <c r="C1501" s="32" t="s">
        <v>3173</v>
      </c>
      <c r="D1501" s="32" t="s">
        <v>2174</v>
      </c>
      <c r="E1501" s="145" t="s">
        <v>17405</v>
      </c>
      <c r="F1501" s="145" t="s">
        <v>19915</v>
      </c>
      <c r="G1501" s="145" t="s">
        <v>17407</v>
      </c>
      <c r="H1501" s="145" t="s">
        <v>1227</v>
      </c>
      <c r="I1501" s="11" t="s">
        <v>997</v>
      </c>
      <c r="J1501" s="11" t="s">
        <v>43670</v>
      </c>
      <c r="K1501" s="11" t="s">
        <v>1166</v>
      </c>
    </row>
    <row r="1502" spans="1:11" ht="16.5" x14ac:dyDescent="0.15">
      <c r="A1502" s="145" t="s">
        <v>19916</v>
      </c>
      <c r="B1502" s="32" t="s">
        <v>3170</v>
      </c>
      <c r="C1502" s="32" t="s">
        <v>3174</v>
      </c>
      <c r="D1502" s="32" t="s">
        <v>997</v>
      </c>
      <c r="E1502" s="145" t="s">
        <v>17405</v>
      </c>
      <c r="F1502" s="145" t="s">
        <v>19917</v>
      </c>
      <c r="G1502" s="145" t="s">
        <v>17407</v>
      </c>
      <c r="H1502" s="145" t="s">
        <v>1169</v>
      </c>
      <c r="I1502" s="11" t="s">
        <v>997</v>
      </c>
      <c r="J1502" s="11" t="s">
        <v>43670</v>
      </c>
      <c r="K1502" s="11" t="s">
        <v>1166</v>
      </c>
    </row>
    <row r="1503" spans="1:11" ht="16.5" x14ac:dyDescent="0.15">
      <c r="A1503" s="145" t="s">
        <v>19918</v>
      </c>
      <c r="B1503" s="32" t="s">
        <v>3175</v>
      </c>
      <c r="C1503" s="32" t="s">
        <v>3176</v>
      </c>
      <c r="D1503" s="32" t="s">
        <v>2174</v>
      </c>
      <c r="E1503" s="145" t="s">
        <v>17405</v>
      </c>
      <c r="F1503" s="145" t="s">
        <v>19919</v>
      </c>
      <c r="G1503" s="145" t="s">
        <v>17565</v>
      </c>
      <c r="H1503" s="145" t="s">
        <v>1227</v>
      </c>
      <c r="I1503" s="11" t="s">
        <v>997</v>
      </c>
      <c r="J1503" s="11" t="s">
        <v>43670</v>
      </c>
      <c r="K1503" s="11" t="s">
        <v>1166</v>
      </c>
    </row>
    <row r="1504" spans="1:11" ht="16.5" x14ac:dyDescent="0.15">
      <c r="A1504" s="145" t="s">
        <v>19920</v>
      </c>
      <c r="B1504" s="32" t="s">
        <v>3170</v>
      </c>
      <c r="C1504" s="32" t="s">
        <v>3171</v>
      </c>
      <c r="D1504" s="32" t="s">
        <v>2174</v>
      </c>
      <c r="E1504" s="145" t="s">
        <v>17405</v>
      </c>
      <c r="F1504" s="145" t="s">
        <v>19917</v>
      </c>
      <c r="G1504" s="145" t="s">
        <v>17454</v>
      </c>
      <c r="H1504" s="145" t="s">
        <v>1169</v>
      </c>
      <c r="I1504" s="11" t="s">
        <v>1166</v>
      </c>
      <c r="J1504" s="11" t="s">
        <v>43670</v>
      </c>
      <c r="K1504" s="11" t="s">
        <v>1166</v>
      </c>
    </row>
    <row r="1505" spans="1:11" ht="16.5" x14ac:dyDescent="0.15">
      <c r="A1505" s="145" t="s">
        <v>19921</v>
      </c>
      <c r="B1505" s="32" t="s">
        <v>3177</v>
      </c>
      <c r="C1505" s="32" t="s">
        <v>1545</v>
      </c>
      <c r="D1505" s="32" t="s">
        <v>3157</v>
      </c>
      <c r="E1505" s="145" t="s">
        <v>17405</v>
      </c>
      <c r="F1505" s="145" t="s">
        <v>3178</v>
      </c>
      <c r="G1505" s="145" t="s">
        <v>17407</v>
      </c>
      <c r="H1505" s="145" t="s">
        <v>1227</v>
      </c>
      <c r="I1505" s="11" t="s">
        <v>997</v>
      </c>
      <c r="J1505" s="11" t="s">
        <v>43670</v>
      </c>
      <c r="K1505" s="11" t="s">
        <v>1166</v>
      </c>
    </row>
    <row r="1506" spans="1:11" ht="16.5" x14ac:dyDescent="0.15">
      <c r="A1506" s="145" t="s">
        <v>19922</v>
      </c>
      <c r="B1506" s="32" t="s">
        <v>3161</v>
      </c>
      <c r="C1506" s="32" t="s">
        <v>3159</v>
      </c>
      <c r="D1506" s="32" t="s">
        <v>2174</v>
      </c>
      <c r="E1506" s="145" t="s">
        <v>17405</v>
      </c>
      <c r="F1506" s="145" t="s">
        <v>19923</v>
      </c>
      <c r="G1506" s="145" t="s">
        <v>17407</v>
      </c>
      <c r="H1506" s="145" t="s">
        <v>1227</v>
      </c>
      <c r="I1506" s="11" t="s">
        <v>997</v>
      </c>
      <c r="J1506" s="11" t="s">
        <v>43670</v>
      </c>
      <c r="K1506" s="11" t="s">
        <v>1166</v>
      </c>
    </row>
    <row r="1507" spans="1:11" ht="16.5" x14ac:dyDescent="0.15">
      <c r="A1507" s="145" t="s">
        <v>19924</v>
      </c>
      <c r="B1507" s="32" t="s">
        <v>3179</v>
      </c>
      <c r="C1507" s="32" t="s">
        <v>3159</v>
      </c>
      <c r="D1507" s="32" t="s">
        <v>2174</v>
      </c>
      <c r="E1507" s="145" t="s">
        <v>17405</v>
      </c>
      <c r="F1507" s="145" t="s">
        <v>19925</v>
      </c>
      <c r="G1507" s="145" t="s">
        <v>17407</v>
      </c>
      <c r="H1507" s="145" t="s">
        <v>1227</v>
      </c>
      <c r="I1507" s="11" t="s">
        <v>997</v>
      </c>
      <c r="J1507" s="11" t="s">
        <v>43670</v>
      </c>
      <c r="K1507" s="11" t="s">
        <v>1166</v>
      </c>
    </row>
    <row r="1508" spans="1:11" ht="16.5" x14ac:dyDescent="0.15">
      <c r="A1508" s="145" t="s">
        <v>19926</v>
      </c>
      <c r="B1508" s="32" t="s">
        <v>3180</v>
      </c>
      <c r="C1508" s="32" t="s">
        <v>1451</v>
      </c>
      <c r="D1508" s="32" t="s">
        <v>997</v>
      </c>
      <c r="E1508" s="145" t="s">
        <v>17405</v>
      </c>
      <c r="F1508" s="145" t="s">
        <v>19927</v>
      </c>
      <c r="G1508" s="145" t="s">
        <v>17407</v>
      </c>
      <c r="H1508" s="145" t="s">
        <v>1169</v>
      </c>
      <c r="I1508" s="11" t="s">
        <v>997</v>
      </c>
      <c r="J1508" s="11" t="s">
        <v>43671</v>
      </c>
      <c r="K1508" s="11" t="s">
        <v>1166</v>
      </c>
    </row>
    <row r="1509" spans="1:11" ht="16.5" x14ac:dyDescent="0.15">
      <c r="A1509" s="145" t="s">
        <v>19928</v>
      </c>
      <c r="B1509" s="32" t="s">
        <v>3172</v>
      </c>
      <c r="C1509" s="32" t="s">
        <v>3181</v>
      </c>
      <c r="D1509" s="32" t="s">
        <v>2174</v>
      </c>
      <c r="E1509" s="145" t="s">
        <v>17405</v>
      </c>
      <c r="F1509" s="145" t="s">
        <v>19929</v>
      </c>
      <c r="G1509" s="145" t="s">
        <v>17454</v>
      </c>
      <c r="H1509" s="145" t="s">
        <v>1227</v>
      </c>
      <c r="I1509" s="11" t="s">
        <v>997</v>
      </c>
      <c r="J1509" s="11" t="s">
        <v>43670</v>
      </c>
      <c r="K1509" s="11" t="s">
        <v>1166</v>
      </c>
    </row>
    <row r="1510" spans="1:11" ht="16.5" x14ac:dyDescent="0.15">
      <c r="A1510" s="145" t="s">
        <v>19930</v>
      </c>
      <c r="B1510" s="32" t="s">
        <v>3182</v>
      </c>
      <c r="C1510" s="32" t="s">
        <v>3183</v>
      </c>
      <c r="D1510" s="32" t="s">
        <v>2174</v>
      </c>
      <c r="E1510" s="145" t="s">
        <v>17405</v>
      </c>
      <c r="F1510" s="145" t="s">
        <v>19931</v>
      </c>
      <c r="G1510" s="145" t="s">
        <v>17407</v>
      </c>
      <c r="H1510" s="145" t="s">
        <v>1227</v>
      </c>
      <c r="I1510" s="11" t="s">
        <v>997</v>
      </c>
      <c r="J1510" s="11" t="s">
        <v>43670</v>
      </c>
      <c r="K1510" s="11" t="s">
        <v>1166</v>
      </c>
    </row>
    <row r="1511" spans="1:11" ht="16.5" x14ac:dyDescent="0.15">
      <c r="A1511" s="145" t="s">
        <v>19932</v>
      </c>
      <c r="B1511" s="32" t="s">
        <v>3184</v>
      </c>
      <c r="C1511" s="32" t="s">
        <v>3159</v>
      </c>
      <c r="D1511" s="32" t="s">
        <v>2174</v>
      </c>
      <c r="E1511" s="145" t="s">
        <v>17405</v>
      </c>
      <c r="F1511" s="145" t="s">
        <v>19933</v>
      </c>
      <c r="G1511" s="145" t="s">
        <v>17407</v>
      </c>
      <c r="H1511" s="145" t="s">
        <v>1227</v>
      </c>
      <c r="I1511" s="11" t="s">
        <v>997</v>
      </c>
      <c r="J1511" s="11" t="s">
        <v>43670</v>
      </c>
      <c r="K1511" s="11" t="s">
        <v>1166</v>
      </c>
    </row>
    <row r="1512" spans="1:11" ht="16.5" x14ac:dyDescent="0.15">
      <c r="A1512" s="145" t="s">
        <v>19934</v>
      </c>
      <c r="B1512" s="32" t="s">
        <v>3152</v>
      </c>
      <c r="C1512" s="32" t="s">
        <v>3185</v>
      </c>
      <c r="D1512" s="32" t="s">
        <v>2174</v>
      </c>
      <c r="E1512" s="145" t="s">
        <v>17405</v>
      </c>
      <c r="F1512" s="145" t="s">
        <v>19880</v>
      </c>
      <c r="G1512" s="145" t="s">
        <v>17407</v>
      </c>
      <c r="H1512" s="145" t="s">
        <v>1227</v>
      </c>
      <c r="I1512" s="11" t="s">
        <v>997</v>
      </c>
      <c r="J1512" s="11" t="s">
        <v>43670</v>
      </c>
      <c r="K1512" s="11" t="s">
        <v>1166</v>
      </c>
    </row>
    <row r="1513" spans="1:11" ht="16.5" x14ac:dyDescent="0.15">
      <c r="A1513" s="145" t="s">
        <v>19935</v>
      </c>
      <c r="B1513" s="32" t="s">
        <v>3186</v>
      </c>
      <c r="C1513" s="32" t="s">
        <v>3187</v>
      </c>
      <c r="D1513" s="32" t="s">
        <v>2174</v>
      </c>
      <c r="E1513" s="145" t="s">
        <v>17405</v>
      </c>
      <c r="F1513" s="145" t="s">
        <v>19936</v>
      </c>
      <c r="G1513" s="145" t="s">
        <v>17454</v>
      </c>
      <c r="H1513" s="145" t="s">
        <v>1227</v>
      </c>
      <c r="I1513" s="11" t="s">
        <v>997</v>
      </c>
      <c r="J1513" s="11" t="s">
        <v>43670</v>
      </c>
      <c r="K1513" s="11" t="s">
        <v>1166</v>
      </c>
    </row>
    <row r="1514" spans="1:11" ht="16.5" x14ac:dyDescent="0.15">
      <c r="A1514" s="145" t="s">
        <v>19937</v>
      </c>
      <c r="B1514" s="32" t="s">
        <v>3172</v>
      </c>
      <c r="C1514" s="32" t="s">
        <v>300</v>
      </c>
      <c r="D1514" s="32" t="s">
        <v>2174</v>
      </c>
      <c r="E1514" s="145" t="s">
        <v>17405</v>
      </c>
      <c r="F1514" s="145" t="s">
        <v>19938</v>
      </c>
      <c r="G1514" s="145" t="s">
        <v>17407</v>
      </c>
      <c r="H1514" s="145" t="s">
        <v>1227</v>
      </c>
      <c r="I1514" s="11" t="s">
        <v>997</v>
      </c>
      <c r="J1514" s="11" t="s">
        <v>43670</v>
      </c>
      <c r="K1514" s="11" t="s">
        <v>1166</v>
      </c>
    </row>
    <row r="1515" spans="1:11" ht="16.5" x14ac:dyDescent="0.15">
      <c r="A1515" s="145" t="s">
        <v>19939</v>
      </c>
      <c r="B1515" s="32" t="s">
        <v>3188</v>
      </c>
      <c r="C1515" s="32" t="s">
        <v>3176</v>
      </c>
      <c r="D1515" s="32" t="s">
        <v>2174</v>
      </c>
      <c r="E1515" s="145" t="s">
        <v>17405</v>
      </c>
      <c r="F1515" s="145" t="s">
        <v>19940</v>
      </c>
      <c r="G1515" s="145" t="s">
        <v>17565</v>
      </c>
      <c r="H1515" s="145" t="s">
        <v>1227</v>
      </c>
      <c r="I1515" s="11" t="s">
        <v>997</v>
      </c>
      <c r="J1515" s="11" t="s">
        <v>43670</v>
      </c>
      <c r="K1515" s="11" t="s">
        <v>1166</v>
      </c>
    </row>
    <row r="1516" spans="1:11" ht="16.5" x14ac:dyDescent="0.15">
      <c r="A1516" s="145" t="s">
        <v>19941</v>
      </c>
      <c r="B1516" s="32" t="s">
        <v>3189</v>
      </c>
      <c r="C1516" s="32" t="s">
        <v>1179</v>
      </c>
      <c r="D1516" s="32" t="s">
        <v>997</v>
      </c>
      <c r="E1516" s="145" t="s">
        <v>17405</v>
      </c>
      <c r="F1516" s="145" t="s">
        <v>19942</v>
      </c>
      <c r="G1516" s="145" t="s">
        <v>17407</v>
      </c>
      <c r="H1516" s="145" t="s">
        <v>1169</v>
      </c>
      <c r="I1516" s="11" t="s">
        <v>997</v>
      </c>
      <c r="J1516" s="11" t="s">
        <v>43670</v>
      </c>
      <c r="K1516" s="11" t="s">
        <v>1166</v>
      </c>
    </row>
    <row r="1517" spans="1:11" ht="16.5" x14ac:dyDescent="0.15">
      <c r="A1517" s="145" t="s">
        <v>19943</v>
      </c>
      <c r="B1517" s="32" t="s">
        <v>3189</v>
      </c>
      <c r="C1517" s="32" t="s">
        <v>3176</v>
      </c>
      <c r="D1517" s="32" t="s">
        <v>2174</v>
      </c>
      <c r="E1517" s="145" t="s">
        <v>17405</v>
      </c>
      <c r="F1517" s="145" t="s">
        <v>19942</v>
      </c>
      <c r="G1517" s="145" t="s">
        <v>17454</v>
      </c>
      <c r="H1517" s="145" t="s">
        <v>1227</v>
      </c>
      <c r="I1517" s="11" t="s">
        <v>1166</v>
      </c>
      <c r="J1517" s="11" t="s">
        <v>43670</v>
      </c>
      <c r="K1517" s="11" t="s">
        <v>1166</v>
      </c>
    </row>
    <row r="1518" spans="1:11" ht="16.5" x14ac:dyDescent="0.15">
      <c r="A1518" s="145" t="s">
        <v>19944</v>
      </c>
      <c r="B1518" s="32" t="s">
        <v>3190</v>
      </c>
      <c r="C1518" s="32" t="s">
        <v>3191</v>
      </c>
      <c r="D1518" s="32" t="s">
        <v>2174</v>
      </c>
      <c r="E1518" s="145" t="s">
        <v>17405</v>
      </c>
      <c r="F1518" s="145" t="s">
        <v>19945</v>
      </c>
      <c r="G1518" s="145" t="s">
        <v>17565</v>
      </c>
      <c r="H1518" s="145" t="s">
        <v>1227</v>
      </c>
      <c r="I1518" s="11" t="s">
        <v>997</v>
      </c>
      <c r="J1518" s="11" t="s">
        <v>43670</v>
      </c>
      <c r="K1518" s="11" t="s">
        <v>1166</v>
      </c>
    </row>
    <row r="1519" spans="1:11" ht="16.5" x14ac:dyDescent="0.15">
      <c r="A1519" s="145" t="s">
        <v>19946</v>
      </c>
      <c r="B1519" s="32" t="s">
        <v>3192</v>
      </c>
      <c r="C1519" s="32" t="s">
        <v>1226</v>
      </c>
      <c r="D1519" s="32" t="s">
        <v>2174</v>
      </c>
      <c r="E1519" s="145" t="s">
        <v>17405</v>
      </c>
      <c r="F1519" s="145" t="s">
        <v>19947</v>
      </c>
      <c r="G1519" s="145" t="s">
        <v>17407</v>
      </c>
      <c r="H1519" s="145" t="s">
        <v>1227</v>
      </c>
      <c r="I1519" s="11" t="s">
        <v>997</v>
      </c>
      <c r="J1519" s="11" t="s">
        <v>43670</v>
      </c>
      <c r="K1519" s="11" t="s">
        <v>1166</v>
      </c>
    </row>
    <row r="1520" spans="1:11" ht="16.5" x14ac:dyDescent="0.15">
      <c r="A1520" s="145" t="s">
        <v>19948</v>
      </c>
      <c r="B1520" s="32" t="s">
        <v>3149</v>
      </c>
      <c r="C1520" s="32" t="s">
        <v>3185</v>
      </c>
      <c r="D1520" s="32" t="s">
        <v>2174</v>
      </c>
      <c r="E1520" s="145" t="s">
        <v>17405</v>
      </c>
      <c r="F1520" s="145" t="s">
        <v>19861</v>
      </c>
      <c r="G1520" s="145" t="s">
        <v>17407</v>
      </c>
      <c r="H1520" s="145" t="s">
        <v>1227</v>
      </c>
      <c r="I1520" s="11" t="s">
        <v>997</v>
      </c>
      <c r="J1520" s="11" t="s">
        <v>43670</v>
      </c>
      <c r="K1520" s="11" t="s">
        <v>1166</v>
      </c>
    </row>
    <row r="1521" spans="1:11" ht="16.5" x14ac:dyDescent="0.15">
      <c r="A1521" s="145" t="s">
        <v>19949</v>
      </c>
      <c r="B1521" s="32" t="s">
        <v>3193</v>
      </c>
      <c r="C1521" s="32" t="s">
        <v>1603</v>
      </c>
      <c r="D1521" s="32" t="s">
        <v>2174</v>
      </c>
      <c r="E1521" s="145" t="s">
        <v>17405</v>
      </c>
      <c r="F1521" s="145" t="s">
        <v>19950</v>
      </c>
      <c r="G1521" s="145" t="s">
        <v>17565</v>
      </c>
      <c r="H1521" s="145" t="s">
        <v>1227</v>
      </c>
      <c r="I1521" s="11" t="s">
        <v>997</v>
      </c>
      <c r="J1521" s="11" t="s">
        <v>43670</v>
      </c>
      <c r="K1521" s="11" t="s">
        <v>1166</v>
      </c>
    </row>
    <row r="1522" spans="1:11" ht="16.5" x14ac:dyDescent="0.15">
      <c r="A1522" s="145" t="s">
        <v>19951</v>
      </c>
      <c r="B1522" s="32" t="s">
        <v>3194</v>
      </c>
      <c r="C1522" s="32" t="s">
        <v>3159</v>
      </c>
      <c r="D1522" s="32" t="s">
        <v>2174</v>
      </c>
      <c r="E1522" s="145" t="s">
        <v>17405</v>
      </c>
      <c r="F1522" s="145" t="s">
        <v>19952</v>
      </c>
      <c r="G1522" s="145" t="s">
        <v>17407</v>
      </c>
      <c r="H1522" s="145" t="s">
        <v>1227</v>
      </c>
      <c r="I1522" s="11" t="s">
        <v>997</v>
      </c>
      <c r="J1522" s="11" t="s">
        <v>43670</v>
      </c>
      <c r="K1522" s="11" t="s">
        <v>1166</v>
      </c>
    </row>
    <row r="1523" spans="1:11" ht="16.5" x14ac:dyDescent="0.15">
      <c r="A1523" s="145" t="s">
        <v>19953</v>
      </c>
      <c r="B1523" s="32" t="s">
        <v>3195</v>
      </c>
      <c r="C1523" s="32" t="s">
        <v>1603</v>
      </c>
      <c r="D1523" s="32" t="s">
        <v>2174</v>
      </c>
      <c r="E1523" s="145" t="s">
        <v>17405</v>
      </c>
      <c r="F1523" s="145" t="s">
        <v>19950</v>
      </c>
      <c r="G1523" s="145" t="s">
        <v>17565</v>
      </c>
      <c r="H1523" s="145" t="s">
        <v>1227</v>
      </c>
      <c r="I1523" s="11" t="s">
        <v>997</v>
      </c>
      <c r="J1523" s="11" t="s">
        <v>43670</v>
      </c>
      <c r="K1523" s="11" t="s">
        <v>1166</v>
      </c>
    </row>
    <row r="1524" spans="1:11" ht="16.5" x14ac:dyDescent="0.15">
      <c r="A1524" s="145" t="s">
        <v>19954</v>
      </c>
      <c r="B1524" s="32" t="s">
        <v>3196</v>
      </c>
      <c r="C1524" s="32" t="s">
        <v>3160</v>
      </c>
      <c r="D1524" s="32" t="s">
        <v>997</v>
      </c>
      <c r="E1524" s="145" t="s">
        <v>17405</v>
      </c>
      <c r="F1524" s="145" t="s">
        <v>19955</v>
      </c>
      <c r="G1524" s="145" t="s">
        <v>17407</v>
      </c>
      <c r="H1524" s="145" t="s">
        <v>1169</v>
      </c>
      <c r="I1524" s="11" t="s">
        <v>997</v>
      </c>
      <c r="J1524" s="11" t="s">
        <v>43670</v>
      </c>
      <c r="K1524" s="11" t="s">
        <v>1166</v>
      </c>
    </row>
    <row r="1525" spans="1:11" ht="16.5" x14ac:dyDescent="0.15">
      <c r="A1525" s="145" t="s">
        <v>19956</v>
      </c>
      <c r="B1525" s="32" t="s">
        <v>3197</v>
      </c>
      <c r="C1525" s="32" t="s">
        <v>3176</v>
      </c>
      <c r="D1525" s="32" t="s">
        <v>2174</v>
      </c>
      <c r="E1525" s="145" t="s">
        <v>17405</v>
      </c>
      <c r="F1525" s="145" t="s">
        <v>19957</v>
      </c>
      <c r="G1525" s="145" t="s">
        <v>17565</v>
      </c>
      <c r="H1525" s="145" t="s">
        <v>1227</v>
      </c>
      <c r="I1525" s="11" t="s">
        <v>997</v>
      </c>
      <c r="J1525" s="11" t="s">
        <v>43670</v>
      </c>
      <c r="K1525" s="11" t="s">
        <v>1166</v>
      </c>
    </row>
    <row r="1526" spans="1:11" ht="16.5" x14ac:dyDescent="0.15">
      <c r="A1526" s="145" t="s">
        <v>19958</v>
      </c>
      <c r="B1526" s="32" t="s">
        <v>3196</v>
      </c>
      <c r="C1526" s="32" t="s">
        <v>3160</v>
      </c>
      <c r="D1526" s="32" t="s">
        <v>2174</v>
      </c>
      <c r="E1526" s="145" t="s">
        <v>17405</v>
      </c>
      <c r="F1526" s="145" t="s">
        <v>19955</v>
      </c>
      <c r="G1526" s="145" t="s">
        <v>17454</v>
      </c>
      <c r="H1526" s="145" t="s">
        <v>1169</v>
      </c>
      <c r="I1526" s="11" t="s">
        <v>1166</v>
      </c>
      <c r="J1526" s="11" t="s">
        <v>43670</v>
      </c>
      <c r="K1526" s="11" t="s">
        <v>1166</v>
      </c>
    </row>
    <row r="1527" spans="1:11" ht="16.5" x14ac:dyDescent="0.15">
      <c r="A1527" s="145" t="s">
        <v>19959</v>
      </c>
      <c r="B1527" s="32" t="s">
        <v>3198</v>
      </c>
      <c r="C1527" s="32" t="s">
        <v>1226</v>
      </c>
      <c r="D1527" s="32" t="s">
        <v>997</v>
      </c>
      <c r="E1527" s="145" t="s">
        <v>17405</v>
      </c>
      <c r="F1527" s="145" t="s">
        <v>19960</v>
      </c>
      <c r="G1527" s="145" t="s">
        <v>17407</v>
      </c>
      <c r="H1527" s="145" t="s">
        <v>1169</v>
      </c>
      <c r="I1527" s="11" t="s">
        <v>997</v>
      </c>
      <c r="J1527" s="11" t="s">
        <v>43670</v>
      </c>
      <c r="K1527" s="11" t="s">
        <v>1166</v>
      </c>
    </row>
    <row r="1528" spans="1:11" ht="16.5" x14ac:dyDescent="0.15">
      <c r="A1528" s="145" t="s">
        <v>19961</v>
      </c>
      <c r="B1528" s="32" t="s">
        <v>3198</v>
      </c>
      <c r="C1528" s="32" t="s">
        <v>1226</v>
      </c>
      <c r="D1528" s="32" t="s">
        <v>2174</v>
      </c>
      <c r="E1528" s="145" t="s">
        <v>17405</v>
      </c>
      <c r="F1528" s="145" t="s">
        <v>19960</v>
      </c>
      <c r="G1528" s="145" t="s">
        <v>17454</v>
      </c>
      <c r="H1528" s="145" t="s">
        <v>1227</v>
      </c>
      <c r="I1528" s="11" t="s">
        <v>1166</v>
      </c>
      <c r="J1528" s="11" t="s">
        <v>43670</v>
      </c>
      <c r="K1528" s="11" t="s">
        <v>1166</v>
      </c>
    </row>
    <row r="1529" spans="1:11" ht="16.5" x14ac:dyDescent="0.15">
      <c r="A1529" s="145" t="s">
        <v>19962</v>
      </c>
      <c r="B1529" s="32" t="s">
        <v>3184</v>
      </c>
      <c r="C1529" s="32" t="s">
        <v>3159</v>
      </c>
      <c r="D1529" s="32" t="s">
        <v>2174</v>
      </c>
      <c r="E1529" s="145" t="s">
        <v>17405</v>
      </c>
      <c r="F1529" s="145" t="s">
        <v>19963</v>
      </c>
      <c r="G1529" s="145" t="s">
        <v>17407</v>
      </c>
      <c r="H1529" s="145" t="s">
        <v>1227</v>
      </c>
      <c r="I1529" s="11" t="s">
        <v>997</v>
      </c>
      <c r="J1529" s="11" t="s">
        <v>43670</v>
      </c>
      <c r="K1529" s="11" t="s">
        <v>1166</v>
      </c>
    </row>
    <row r="1530" spans="1:11" ht="16.5" x14ac:dyDescent="0.15">
      <c r="A1530" s="145" t="s">
        <v>19964</v>
      </c>
      <c r="B1530" s="32" t="s">
        <v>3199</v>
      </c>
      <c r="C1530" s="32" t="s">
        <v>1179</v>
      </c>
      <c r="D1530" s="32" t="s">
        <v>997</v>
      </c>
      <c r="E1530" s="145" t="s">
        <v>17405</v>
      </c>
      <c r="F1530" s="145" t="s">
        <v>19965</v>
      </c>
      <c r="G1530" s="145" t="s">
        <v>17407</v>
      </c>
      <c r="H1530" s="145" t="s">
        <v>1169</v>
      </c>
      <c r="I1530" s="11" t="s">
        <v>997</v>
      </c>
      <c r="J1530" s="11" t="s">
        <v>43670</v>
      </c>
      <c r="K1530" s="11" t="s">
        <v>1166</v>
      </c>
    </row>
    <row r="1531" spans="1:11" ht="16.5" x14ac:dyDescent="0.15">
      <c r="A1531" s="145" t="s">
        <v>19966</v>
      </c>
      <c r="B1531" s="32" t="s">
        <v>3199</v>
      </c>
      <c r="C1531" s="32" t="s">
        <v>1179</v>
      </c>
      <c r="D1531" s="32" t="s">
        <v>2174</v>
      </c>
      <c r="E1531" s="145" t="s">
        <v>17405</v>
      </c>
      <c r="F1531" s="145" t="s">
        <v>19965</v>
      </c>
      <c r="G1531" s="145" t="s">
        <v>17454</v>
      </c>
      <c r="H1531" s="145" t="s">
        <v>1227</v>
      </c>
      <c r="I1531" s="11" t="s">
        <v>1166</v>
      </c>
      <c r="J1531" s="11" t="s">
        <v>43670</v>
      </c>
      <c r="K1531" s="11" t="s">
        <v>1166</v>
      </c>
    </row>
    <row r="1532" spans="1:11" ht="16.5" x14ac:dyDescent="0.15">
      <c r="A1532" s="145" t="s">
        <v>19967</v>
      </c>
      <c r="B1532" s="32" t="s">
        <v>3200</v>
      </c>
      <c r="C1532" s="32" t="s">
        <v>3159</v>
      </c>
      <c r="D1532" s="32" t="s">
        <v>2174</v>
      </c>
      <c r="E1532" s="145" t="s">
        <v>17405</v>
      </c>
      <c r="F1532" s="145" t="s">
        <v>19968</v>
      </c>
      <c r="G1532" s="145" t="s">
        <v>17407</v>
      </c>
      <c r="H1532" s="145" t="s">
        <v>1227</v>
      </c>
      <c r="I1532" s="11" t="s">
        <v>997</v>
      </c>
      <c r="J1532" s="11" t="s">
        <v>43670</v>
      </c>
      <c r="K1532" s="11" t="s">
        <v>1166</v>
      </c>
    </row>
    <row r="1533" spans="1:11" ht="16.5" x14ac:dyDescent="0.15">
      <c r="A1533" s="145" t="s">
        <v>19969</v>
      </c>
      <c r="B1533" s="32" t="s">
        <v>3201</v>
      </c>
      <c r="C1533" s="32" t="s">
        <v>2880</v>
      </c>
      <c r="D1533" s="32" t="s">
        <v>997</v>
      </c>
      <c r="E1533" s="145" t="s">
        <v>17405</v>
      </c>
      <c r="F1533" s="145" t="s">
        <v>19970</v>
      </c>
      <c r="G1533" s="145" t="s">
        <v>17407</v>
      </c>
      <c r="H1533" s="145" t="s">
        <v>1169</v>
      </c>
      <c r="I1533" s="11" t="s">
        <v>997</v>
      </c>
      <c r="J1533" s="11" t="s">
        <v>43670</v>
      </c>
      <c r="K1533" s="11" t="s">
        <v>1166</v>
      </c>
    </row>
    <row r="1534" spans="1:11" ht="16.5" x14ac:dyDescent="0.15">
      <c r="A1534" s="145" t="s">
        <v>19971</v>
      </c>
      <c r="B1534" s="32" t="s">
        <v>3199</v>
      </c>
      <c r="C1534" s="32" t="s">
        <v>2880</v>
      </c>
      <c r="D1534" s="32" t="s">
        <v>2174</v>
      </c>
      <c r="E1534" s="145" t="s">
        <v>17405</v>
      </c>
      <c r="F1534" s="145" t="s">
        <v>19972</v>
      </c>
      <c r="G1534" s="145" t="s">
        <v>17454</v>
      </c>
      <c r="H1534" s="145" t="s">
        <v>1227</v>
      </c>
      <c r="I1534" s="11" t="s">
        <v>997</v>
      </c>
      <c r="J1534" s="11" t="s">
        <v>43670</v>
      </c>
      <c r="K1534" s="11" t="s">
        <v>1166</v>
      </c>
    </row>
    <row r="1535" spans="1:11" ht="16.5" x14ac:dyDescent="0.15">
      <c r="A1535" s="145" t="s">
        <v>19973</v>
      </c>
      <c r="B1535" s="32" t="s">
        <v>3201</v>
      </c>
      <c r="C1535" s="32" t="s">
        <v>2880</v>
      </c>
      <c r="D1535" s="32" t="s">
        <v>3202</v>
      </c>
      <c r="E1535" s="145" t="s">
        <v>17405</v>
      </c>
      <c r="F1535" s="145" t="s">
        <v>19970</v>
      </c>
      <c r="G1535" s="145" t="s">
        <v>17454</v>
      </c>
      <c r="H1535" s="145" t="s">
        <v>1227</v>
      </c>
      <c r="I1535" s="11" t="s">
        <v>1166</v>
      </c>
      <c r="J1535" s="11" t="s">
        <v>43670</v>
      </c>
      <c r="K1535" s="11" t="s">
        <v>1166</v>
      </c>
    </row>
    <row r="1536" spans="1:11" ht="16.5" x14ac:dyDescent="0.15">
      <c r="A1536" s="145" t="s">
        <v>19974</v>
      </c>
      <c r="B1536" s="32" t="s">
        <v>3203</v>
      </c>
      <c r="C1536" s="32" t="s">
        <v>3154</v>
      </c>
      <c r="D1536" s="32" t="s">
        <v>2174</v>
      </c>
      <c r="E1536" s="145" t="s">
        <v>17405</v>
      </c>
      <c r="F1536" s="145" t="s">
        <v>19975</v>
      </c>
      <c r="G1536" s="145" t="s">
        <v>17407</v>
      </c>
      <c r="H1536" s="145" t="s">
        <v>1227</v>
      </c>
      <c r="I1536" s="11" t="s">
        <v>997</v>
      </c>
      <c r="J1536" s="11" t="s">
        <v>43670</v>
      </c>
      <c r="K1536" s="11" t="s">
        <v>1166</v>
      </c>
    </row>
    <row r="1537" spans="1:11" ht="16.5" x14ac:dyDescent="0.15">
      <c r="A1537" s="145" t="s">
        <v>19976</v>
      </c>
      <c r="B1537" s="32" t="s">
        <v>3153</v>
      </c>
      <c r="C1537" s="32" t="s">
        <v>3154</v>
      </c>
      <c r="D1537" s="32" t="s">
        <v>2174</v>
      </c>
      <c r="E1537" s="145" t="s">
        <v>17405</v>
      </c>
      <c r="F1537" s="145" t="s">
        <v>19977</v>
      </c>
      <c r="G1537" s="145" t="s">
        <v>17454</v>
      </c>
      <c r="H1537" s="145" t="s">
        <v>1169</v>
      </c>
      <c r="I1537" s="11" t="s">
        <v>1166</v>
      </c>
      <c r="J1537" s="11" t="s">
        <v>43670</v>
      </c>
      <c r="K1537" s="11" t="s">
        <v>1166</v>
      </c>
    </row>
    <row r="1538" spans="1:11" ht="16.5" x14ac:dyDescent="0.15">
      <c r="A1538" s="145" t="s">
        <v>19978</v>
      </c>
      <c r="B1538" s="32" t="s">
        <v>3204</v>
      </c>
      <c r="C1538" s="32" t="s">
        <v>3185</v>
      </c>
      <c r="D1538" s="32" t="s">
        <v>2174</v>
      </c>
      <c r="E1538" s="145" t="s">
        <v>17405</v>
      </c>
      <c r="F1538" s="145" t="s">
        <v>19979</v>
      </c>
      <c r="G1538" s="145" t="s">
        <v>17407</v>
      </c>
      <c r="H1538" s="145" t="s">
        <v>1227</v>
      </c>
      <c r="I1538" s="11" t="s">
        <v>997</v>
      </c>
      <c r="J1538" s="11" t="s">
        <v>43670</v>
      </c>
      <c r="K1538" s="11" t="s">
        <v>1166</v>
      </c>
    </row>
    <row r="1539" spans="1:11" ht="16.5" x14ac:dyDescent="0.15">
      <c r="A1539" s="145" t="s">
        <v>19980</v>
      </c>
      <c r="B1539" s="32" t="s">
        <v>3172</v>
      </c>
      <c r="C1539" s="32" t="s">
        <v>1179</v>
      </c>
      <c r="D1539" s="32" t="s">
        <v>2174</v>
      </c>
      <c r="E1539" s="145" t="s">
        <v>17405</v>
      </c>
      <c r="F1539" s="145" t="s">
        <v>3205</v>
      </c>
      <c r="G1539" s="145" t="s">
        <v>17407</v>
      </c>
      <c r="H1539" s="145" t="s">
        <v>1227</v>
      </c>
      <c r="I1539" s="11" t="s">
        <v>997</v>
      </c>
      <c r="J1539" s="11" t="s">
        <v>43670</v>
      </c>
      <c r="K1539" s="11" t="s">
        <v>1166</v>
      </c>
    </row>
    <row r="1540" spans="1:11" ht="16.5" x14ac:dyDescent="0.15">
      <c r="A1540" s="145" t="s">
        <v>19981</v>
      </c>
      <c r="B1540" s="32" t="s">
        <v>3206</v>
      </c>
      <c r="C1540" s="32" t="s">
        <v>3176</v>
      </c>
      <c r="D1540" s="32" t="s">
        <v>997</v>
      </c>
      <c r="E1540" s="145" t="s">
        <v>17405</v>
      </c>
      <c r="F1540" s="145" t="s">
        <v>19982</v>
      </c>
      <c r="G1540" s="145" t="s">
        <v>17407</v>
      </c>
      <c r="H1540" s="145" t="s">
        <v>1169</v>
      </c>
      <c r="I1540" s="11" t="s">
        <v>997</v>
      </c>
      <c r="J1540" s="11" t="s">
        <v>43670</v>
      </c>
      <c r="K1540" s="11" t="s">
        <v>1166</v>
      </c>
    </row>
    <row r="1541" spans="1:11" ht="16.5" x14ac:dyDescent="0.15">
      <c r="A1541" s="145" t="s">
        <v>19983</v>
      </c>
      <c r="B1541" s="32" t="s">
        <v>3206</v>
      </c>
      <c r="C1541" s="32" t="s">
        <v>3176</v>
      </c>
      <c r="D1541" s="32" t="s">
        <v>2174</v>
      </c>
      <c r="E1541" s="145" t="s">
        <v>17405</v>
      </c>
      <c r="F1541" s="145" t="s">
        <v>19982</v>
      </c>
      <c r="G1541" s="145" t="s">
        <v>17454</v>
      </c>
      <c r="H1541" s="145" t="s">
        <v>1169</v>
      </c>
      <c r="I1541" s="11" t="s">
        <v>1166</v>
      </c>
      <c r="J1541" s="11" t="s">
        <v>43670</v>
      </c>
      <c r="K1541" s="11" t="s">
        <v>1166</v>
      </c>
    </row>
    <row r="1542" spans="1:11" ht="16.5" x14ac:dyDescent="0.15">
      <c r="A1542" s="145" t="s">
        <v>19984</v>
      </c>
      <c r="B1542" s="32" t="s">
        <v>3207</v>
      </c>
      <c r="C1542" s="32" t="s">
        <v>3208</v>
      </c>
      <c r="D1542" s="32" t="s">
        <v>997</v>
      </c>
      <c r="E1542" s="145" t="s">
        <v>17405</v>
      </c>
      <c r="F1542" s="145" t="s">
        <v>19985</v>
      </c>
      <c r="G1542" s="145" t="s">
        <v>17407</v>
      </c>
      <c r="H1542" s="145" t="s">
        <v>1169</v>
      </c>
      <c r="I1542" s="11" t="s">
        <v>997</v>
      </c>
      <c r="J1542" s="11" t="s">
        <v>43670</v>
      </c>
      <c r="K1542" s="11" t="s">
        <v>1166</v>
      </c>
    </row>
    <row r="1543" spans="1:11" ht="16.5" x14ac:dyDescent="0.15">
      <c r="A1543" s="145" t="s">
        <v>19986</v>
      </c>
      <c r="B1543" s="32" t="s">
        <v>3209</v>
      </c>
      <c r="C1543" s="32" t="s">
        <v>3159</v>
      </c>
      <c r="D1543" s="32" t="s">
        <v>2174</v>
      </c>
      <c r="E1543" s="145" t="s">
        <v>17405</v>
      </c>
      <c r="F1543" s="145" t="s">
        <v>19987</v>
      </c>
      <c r="G1543" s="145" t="s">
        <v>17407</v>
      </c>
      <c r="H1543" s="145" t="s">
        <v>1227</v>
      </c>
      <c r="I1543" s="11" t="s">
        <v>997</v>
      </c>
      <c r="J1543" s="11" t="s">
        <v>43670</v>
      </c>
      <c r="K1543" s="11" t="s">
        <v>1166</v>
      </c>
    </row>
    <row r="1544" spans="1:11" ht="16.5" x14ac:dyDescent="0.15">
      <c r="A1544" s="145" t="s">
        <v>19988</v>
      </c>
      <c r="B1544" s="32" t="s">
        <v>3199</v>
      </c>
      <c r="C1544" s="32" t="s">
        <v>1179</v>
      </c>
      <c r="D1544" s="32" t="s">
        <v>997</v>
      </c>
      <c r="E1544" s="145" t="s">
        <v>17405</v>
      </c>
      <c r="F1544" s="145" t="s">
        <v>19989</v>
      </c>
      <c r="G1544" s="145" t="s">
        <v>17407</v>
      </c>
      <c r="H1544" s="145" t="s">
        <v>1169</v>
      </c>
      <c r="I1544" s="11" t="s">
        <v>997</v>
      </c>
      <c r="J1544" s="11" t="s">
        <v>43670</v>
      </c>
      <c r="K1544" s="11" t="s">
        <v>1166</v>
      </c>
    </row>
    <row r="1545" spans="1:11" ht="16.5" x14ac:dyDescent="0.15">
      <c r="A1545" s="145" t="s">
        <v>19990</v>
      </c>
      <c r="B1545" s="32" t="s">
        <v>3196</v>
      </c>
      <c r="C1545" s="32" t="s">
        <v>3160</v>
      </c>
      <c r="D1545" s="32" t="s">
        <v>2174</v>
      </c>
      <c r="E1545" s="145" t="s">
        <v>17405</v>
      </c>
      <c r="F1545" s="145" t="s">
        <v>19955</v>
      </c>
      <c r="G1545" s="145" t="s">
        <v>17454</v>
      </c>
      <c r="H1545" s="145" t="s">
        <v>1169</v>
      </c>
      <c r="I1545" s="11" t="s">
        <v>1166</v>
      </c>
      <c r="J1545" s="11" t="s">
        <v>43670</v>
      </c>
      <c r="K1545" s="11" t="s">
        <v>1166</v>
      </c>
    </row>
    <row r="1546" spans="1:11" ht="16.5" x14ac:dyDescent="0.15">
      <c r="A1546" s="145" t="s">
        <v>19991</v>
      </c>
      <c r="B1546" s="32" t="s">
        <v>3199</v>
      </c>
      <c r="C1546" s="32" t="s">
        <v>1179</v>
      </c>
      <c r="D1546" s="32" t="s">
        <v>2174</v>
      </c>
      <c r="E1546" s="145" t="s">
        <v>17405</v>
      </c>
      <c r="F1546" s="145" t="s">
        <v>19989</v>
      </c>
      <c r="G1546" s="145" t="s">
        <v>17454</v>
      </c>
      <c r="H1546" s="145" t="s">
        <v>1227</v>
      </c>
      <c r="I1546" s="11" t="s">
        <v>1166</v>
      </c>
      <c r="J1546" s="11" t="s">
        <v>43670</v>
      </c>
      <c r="K1546" s="11" t="s">
        <v>1166</v>
      </c>
    </row>
    <row r="1547" spans="1:11" ht="16.5" x14ac:dyDescent="0.15">
      <c r="A1547" s="145" t="s">
        <v>19992</v>
      </c>
      <c r="B1547" s="32" t="s">
        <v>3210</v>
      </c>
      <c r="C1547" s="32" t="s">
        <v>3159</v>
      </c>
      <c r="D1547" s="32" t="s">
        <v>2174</v>
      </c>
      <c r="E1547" s="145" t="s">
        <v>17405</v>
      </c>
      <c r="F1547" s="145" t="s">
        <v>19993</v>
      </c>
      <c r="G1547" s="145" t="s">
        <v>17407</v>
      </c>
      <c r="H1547" s="145" t="s">
        <v>1227</v>
      </c>
      <c r="I1547" s="11" t="s">
        <v>997</v>
      </c>
      <c r="J1547" s="11" t="s">
        <v>43670</v>
      </c>
      <c r="K1547" s="11" t="s">
        <v>1166</v>
      </c>
    </row>
    <row r="1548" spans="1:11" ht="16.5" x14ac:dyDescent="0.15">
      <c r="A1548" s="145" t="s">
        <v>19994</v>
      </c>
      <c r="B1548" s="32" t="s">
        <v>3211</v>
      </c>
      <c r="C1548" s="32" t="s">
        <v>1237</v>
      </c>
      <c r="D1548" s="32" t="s">
        <v>2174</v>
      </c>
      <c r="E1548" s="145" t="s">
        <v>17405</v>
      </c>
      <c r="F1548" s="145" t="s">
        <v>19995</v>
      </c>
      <c r="G1548" s="145" t="s">
        <v>17407</v>
      </c>
      <c r="H1548" s="145" t="s">
        <v>1227</v>
      </c>
      <c r="I1548" s="11" t="s">
        <v>997</v>
      </c>
      <c r="J1548" s="11" t="s">
        <v>43670</v>
      </c>
      <c r="K1548" s="11" t="s">
        <v>1166</v>
      </c>
    </row>
    <row r="1549" spans="1:11" ht="16.5" x14ac:dyDescent="0.15">
      <c r="A1549" s="145" t="s">
        <v>19996</v>
      </c>
      <c r="B1549" s="32" t="s">
        <v>3153</v>
      </c>
      <c r="C1549" s="32" t="s">
        <v>3154</v>
      </c>
      <c r="D1549" s="32" t="s">
        <v>997</v>
      </c>
      <c r="E1549" s="145" t="s">
        <v>17405</v>
      </c>
      <c r="F1549" s="145" t="s">
        <v>19977</v>
      </c>
      <c r="G1549" s="145" t="s">
        <v>17407</v>
      </c>
      <c r="H1549" s="145" t="s">
        <v>1169</v>
      </c>
      <c r="I1549" s="11" t="s">
        <v>997</v>
      </c>
      <c r="J1549" s="11" t="s">
        <v>43670</v>
      </c>
      <c r="K1549" s="11" t="s">
        <v>1166</v>
      </c>
    </row>
    <row r="1550" spans="1:11" ht="16.5" x14ac:dyDescent="0.15">
      <c r="A1550" s="145" t="s">
        <v>19997</v>
      </c>
      <c r="B1550" s="32" t="s">
        <v>3212</v>
      </c>
      <c r="C1550" s="32" t="s">
        <v>3213</v>
      </c>
      <c r="D1550" s="32" t="s">
        <v>997</v>
      </c>
      <c r="E1550" s="145" t="s">
        <v>17405</v>
      </c>
      <c r="F1550" s="145" t="s">
        <v>19998</v>
      </c>
      <c r="G1550" s="145" t="s">
        <v>17407</v>
      </c>
      <c r="H1550" s="145" t="s">
        <v>1169</v>
      </c>
      <c r="I1550" s="11" t="s">
        <v>997</v>
      </c>
      <c r="J1550" s="11" t="s">
        <v>43670</v>
      </c>
      <c r="K1550" s="11" t="s">
        <v>1166</v>
      </c>
    </row>
    <row r="1551" spans="1:11" ht="16.5" x14ac:dyDescent="0.15">
      <c r="A1551" s="145" t="s">
        <v>19999</v>
      </c>
      <c r="B1551" s="32" t="s">
        <v>3214</v>
      </c>
      <c r="C1551" s="32" t="s">
        <v>300</v>
      </c>
      <c r="D1551" s="32" t="s">
        <v>997</v>
      </c>
      <c r="E1551" s="145" t="s">
        <v>17581</v>
      </c>
      <c r="F1551" s="145" t="s">
        <v>20000</v>
      </c>
      <c r="G1551" s="145" t="s">
        <v>17407</v>
      </c>
      <c r="H1551" s="145" t="s">
        <v>1169</v>
      </c>
      <c r="I1551" s="11" t="s">
        <v>997</v>
      </c>
      <c r="J1551" s="11" t="s">
        <v>43670</v>
      </c>
      <c r="K1551" s="11" t="s">
        <v>1166</v>
      </c>
    </row>
    <row r="1552" spans="1:11" ht="16.5" x14ac:dyDescent="0.15">
      <c r="A1552" s="145" t="s">
        <v>20001</v>
      </c>
      <c r="B1552" s="32" t="s">
        <v>3212</v>
      </c>
      <c r="C1552" s="32" t="s">
        <v>3215</v>
      </c>
      <c r="D1552" s="32" t="s">
        <v>2174</v>
      </c>
      <c r="E1552" s="145" t="s">
        <v>17405</v>
      </c>
      <c r="F1552" s="145" t="s">
        <v>19998</v>
      </c>
      <c r="G1552" s="145" t="s">
        <v>17454</v>
      </c>
      <c r="H1552" s="145" t="s">
        <v>1169</v>
      </c>
      <c r="I1552" s="11" t="s">
        <v>1166</v>
      </c>
      <c r="J1552" s="11" t="s">
        <v>43670</v>
      </c>
      <c r="K1552" s="11" t="s">
        <v>1166</v>
      </c>
    </row>
    <row r="1553" spans="1:11" ht="16.5" x14ac:dyDescent="0.15">
      <c r="A1553" s="145" t="s">
        <v>20002</v>
      </c>
      <c r="B1553" s="32" t="s">
        <v>1216</v>
      </c>
      <c r="C1553" s="32" t="s">
        <v>1217</v>
      </c>
      <c r="D1553" s="32" t="s">
        <v>997</v>
      </c>
      <c r="E1553" s="145" t="s">
        <v>17405</v>
      </c>
      <c r="F1553" s="145" t="s">
        <v>17466</v>
      </c>
      <c r="G1553" s="145" t="s">
        <v>17407</v>
      </c>
      <c r="H1553" s="145" t="s">
        <v>1169</v>
      </c>
      <c r="I1553" s="11" t="s">
        <v>997</v>
      </c>
      <c r="J1553" s="11" t="s">
        <v>43670</v>
      </c>
      <c r="K1553" s="11" t="s">
        <v>1166</v>
      </c>
    </row>
    <row r="1554" spans="1:11" ht="16.5" x14ac:dyDescent="0.15">
      <c r="A1554" s="145" t="s">
        <v>20003</v>
      </c>
      <c r="B1554" s="32" t="s">
        <v>1216</v>
      </c>
      <c r="C1554" s="32" t="s">
        <v>1217</v>
      </c>
      <c r="D1554" s="32" t="s">
        <v>2174</v>
      </c>
      <c r="E1554" s="145" t="s">
        <v>17405</v>
      </c>
      <c r="F1554" s="145" t="s">
        <v>17466</v>
      </c>
      <c r="G1554" s="145" t="s">
        <v>17454</v>
      </c>
      <c r="H1554" s="145" t="s">
        <v>1227</v>
      </c>
      <c r="I1554" s="11" t="s">
        <v>1166</v>
      </c>
      <c r="J1554" s="11" t="s">
        <v>43670</v>
      </c>
      <c r="K1554" s="11" t="s">
        <v>1166</v>
      </c>
    </row>
    <row r="1555" spans="1:11" ht="16.5" x14ac:dyDescent="0.15">
      <c r="A1555" s="145" t="s">
        <v>20004</v>
      </c>
      <c r="B1555" s="32" t="s">
        <v>3170</v>
      </c>
      <c r="C1555" s="32" t="s">
        <v>3174</v>
      </c>
      <c r="D1555" s="32" t="s">
        <v>997</v>
      </c>
      <c r="E1555" s="145" t="s">
        <v>17405</v>
      </c>
      <c r="F1555" s="145" t="s">
        <v>20005</v>
      </c>
      <c r="G1555" s="145" t="s">
        <v>17407</v>
      </c>
      <c r="H1555" s="145" t="s">
        <v>1169</v>
      </c>
      <c r="I1555" s="11" t="s">
        <v>997</v>
      </c>
      <c r="J1555" s="11" t="s">
        <v>43670</v>
      </c>
      <c r="K1555" s="11" t="s">
        <v>1166</v>
      </c>
    </row>
    <row r="1556" spans="1:11" ht="16.5" x14ac:dyDescent="0.15">
      <c r="A1556" s="145" t="s">
        <v>20006</v>
      </c>
      <c r="B1556" s="32" t="s">
        <v>3170</v>
      </c>
      <c r="C1556" s="32" t="s">
        <v>3171</v>
      </c>
      <c r="D1556" s="32" t="s">
        <v>2174</v>
      </c>
      <c r="E1556" s="145" t="s">
        <v>17405</v>
      </c>
      <c r="F1556" s="145" t="s">
        <v>20005</v>
      </c>
      <c r="G1556" s="145" t="s">
        <v>17454</v>
      </c>
      <c r="H1556" s="145" t="s">
        <v>1169</v>
      </c>
      <c r="I1556" s="11" t="s">
        <v>1166</v>
      </c>
      <c r="J1556" s="11" t="s">
        <v>43670</v>
      </c>
      <c r="K1556" s="11" t="s">
        <v>1166</v>
      </c>
    </row>
    <row r="1557" spans="1:11" ht="16.5" x14ac:dyDescent="0.15">
      <c r="A1557" s="145" t="s">
        <v>20007</v>
      </c>
      <c r="B1557" s="32" t="s">
        <v>3216</v>
      </c>
      <c r="C1557" s="32" t="s">
        <v>3187</v>
      </c>
      <c r="D1557" s="32" t="s">
        <v>2174</v>
      </c>
      <c r="E1557" s="145" t="s">
        <v>17405</v>
      </c>
      <c r="F1557" s="145" t="s">
        <v>20008</v>
      </c>
      <c r="G1557" s="145" t="s">
        <v>17454</v>
      </c>
      <c r="H1557" s="145" t="s">
        <v>1227</v>
      </c>
      <c r="I1557" s="11" t="s">
        <v>997</v>
      </c>
      <c r="J1557" s="11" t="s">
        <v>43670</v>
      </c>
      <c r="K1557" s="11" t="s">
        <v>1166</v>
      </c>
    </row>
    <row r="1558" spans="1:11" ht="16.5" x14ac:dyDescent="0.15">
      <c r="A1558" s="145" t="s">
        <v>20009</v>
      </c>
      <c r="B1558" s="32" t="s">
        <v>3217</v>
      </c>
      <c r="C1558" s="32" t="s">
        <v>300</v>
      </c>
      <c r="D1558" s="32" t="s">
        <v>997</v>
      </c>
      <c r="E1558" s="145" t="s">
        <v>17581</v>
      </c>
      <c r="F1558" s="145" t="s">
        <v>20010</v>
      </c>
      <c r="G1558" s="145" t="s">
        <v>17407</v>
      </c>
      <c r="H1558" s="145" t="s">
        <v>1169</v>
      </c>
      <c r="I1558" s="11" t="s">
        <v>997</v>
      </c>
      <c r="J1558" s="11" t="s">
        <v>43670</v>
      </c>
      <c r="K1558" s="11" t="s">
        <v>1166</v>
      </c>
    </row>
    <row r="1559" spans="1:11" ht="16.5" x14ac:dyDescent="0.15">
      <c r="A1559" s="145" t="s">
        <v>20011</v>
      </c>
      <c r="B1559" s="32" t="s">
        <v>3218</v>
      </c>
      <c r="C1559" s="32" t="s">
        <v>300</v>
      </c>
      <c r="D1559" s="32" t="s">
        <v>997</v>
      </c>
      <c r="E1559" s="145" t="s">
        <v>17581</v>
      </c>
      <c r="F1559" s="145" t="s">
        <v>20012</v>
      </c>
      <c r="G1559" s="145" t="s">
        <v>17407</v>
      </c>
      <c r="H1559" s="145" t="s">
        <v>1169</v>
      </c>
      <c r="I1559" s="11" t="s">
        <v>997</v>
      </c>
      <c r="J1559" s="11" t="s">
        <v>43670</v>
      </c>
      <c r="K1559" s="11" t="s">
        <v>1166</v>
      </c>
    </row>
    <row r="1560" spans="1:11" ht="16.5" x14ac:dyDescent="0.15">
      <c r="A1560" s="145" t="s">
        <v>20013</v>
      </c>
      <c r="B1560" s="32" t="s">
        <v>3219</v>
      </c>
      <c r="C1560" s="32" t="s">
        <v>300</v>
      </c>
      <c r="D1560" s="32" t="s">
        <v>997</v>
      </c>
      <c r="E1560" s="145" t="s">
        <v>1056</v>
      </c>
      <c r="F1560" s="145" t="s">
        <v>997</v>
      </c>
      <c r="G1560" s="145" t="s">
        <v>17407</v>
      </c>
      <c r="H1560" s="145" t="s">
        <v>1227</v>
      </c>
      <c r="I1560" s="11" t="s">
        <v>1166</v>
      </c>
      <c r="J1560" s="11" t="s">
        <v>43670</v>
      </c>
      <c r="K1560" s="11" t="s">
        <v>1166</v>
      </c>
    </row>
    <row r="1561" spans="1:11" ht="16.5" x14ac:dyDescent="0.15">
      <c r="A1561" s="145" t="s">
        <v>20014</v>
      </c>
      <c r="B1561" s="32" t="s">
        <v>3220</v>
      </c>
      <c r="C1561" s="32" t="s">
        <v>300</v>
      </c>
      <c r="D1561" s="32" t="s">
        <v>997</v>
      </c>
      <c r="E1561" s="145" t="s">
        <v>17581</v>
      </c>
      <c r="F1561" s="145" t="s">
        <v>20015</v>
      </c>
      <c r="G1561" s="145" t="s">
        <v>17407</v>
      </c>
      <c r="H1561" s="145" t="s">
        <v>1169</v>
      </c>
      <c r="I1561" s="11" t="s">
        <v>997</v>
      </c>
      <c r="J1561" s="11" t="s">
        <v>43670</v>
      </c>
      <c r="K1561" s="11" t="s">
        <v>1166</v>
      </c>
    </row>
    <row r="1562" spans="1:11" ht="16.5" x14ac:dyDescent="0.15">
      <c r="A1562" s="145" t="s">
        <v>20016</v>
      </c>
      <c r="B1562" s="32" t="s">
        <v>2495</v>
      </c>
      <c r="C1562" s="32" t="s">
        <v>3221</v>
      </c>
      <c r="D1562" s="32" t="s">
        <v>997</v>
      </c>
      <c r="E1562" s="145" t="s">
        <v>17405</v>
      </c>
      <c r="F1562" s="145" t="s">
        <v>20017</v>
      </c>
      <c r="G1562" s="145" t="s">
        <v>17407</v>
      </c>
      <c r="H1562" s="145" t="s">
        <v>1169</v>
      </c>
      <c r="I1562" s="11" t="s">
        <v>997</v>
      </c>
      <c r="J1562" s="11" t="s">
        <v>43670</v>
      </c>
      <c r="K1562" s="11" t="s">
        <v>1166</v>
      </c>
    </row>
    <row r="1563" spans="1:11" ht="16.5" x14ac:dyDescent="0.15">
      <c r="A1563" s="145" t="s">
        <v>20018</v>
      </c>
      <c r="B1563" s="32" t="s">
        <v>3222</v>
      </c>
      <c r="C1563" s="32" t="s">
        <v>300</v>
      </c>
      <c r="D1563" s="32" t="s">
        <v>997</v>
      </c>
      <c r="E1563" s="145" t="s">
        <v>17581</v>
      </c>
      <c r="F1563" s="145" t="s">
        <v>20019</v>
      </c>
      <c r="G1563" s="145" t="s">
        <v>17407</v>
      </c>
      <c r="H1563" s="145" t="s">
        <v>1169</v>
      </c>
      <c r="I1563" s="11" t="s">
        <v>1166</v>
      </c>
      <c r="J1563" s="11" t="s">
        <v>43670</v>
      </c>
      <c r="K1563" s="11" t="s">
        <v>1166</v>
      </c>
    </row>
    <row r="1564" spans="1:11" ht="16.5" x14ac:dyDescent="0.15">
      <c r="A1564" s="145" t="s">
        <v>20020</v>
      </c>
      <c r="B1564" s="32" t="s">
        <v>3223</v>
      </c>
      <c r="C1564" s="32" t="s">
        <v>300</v>
      </c>
      <c r="D1564" s="32" t="s">
        <v>997</v>
      </c>
      <c r="E1564" s="145" t="s">
        <v>17581</v>
      </c>
      <c r="F1564" s="145" t="s">
        <v>20021</v>
      </c>
      <c r="G1564" s="145" t="s">
        <v>17407</v>
      </c>
      <c r="H1564" s="145" t="s">
        <v>1169</v>
      </c>
      <c r="I1564" s="11" t="s">
        <v>997</v>
      </c>
      <c r="J1564" s="11" t="s">
        <v>43670</v>
      </c>
      <c r="K1564" s="11" t="s">
        <v>1166</v>
      </c>
    </row>
    <row r="1565" spans="1:11" ht="16.5" x14ac:dyDescent="0.15">
      <c r="A1565" s="145" t="s">
        <v>20022</v>
      </c>
      <c r="B1565" s="32" t="s">
        <v>3224</v>
      </c>
      <c r="C1565" s="32" t="s">
        <v>300</v>
      </c>
      <c r="D1565" s="32" t="s">
        <v>997</v>
      </c>
      <c r="E1565" s="145" t="s">
        <v>1056</v>
      </c>
      <c r="F1565" s="145" t="s">
        <v>997</v>
      </c>
      <c r="G1565" s="145" t="s">
        <v>17407</v>
      </c>
      <c r="H1565" s="145" t="s">
        <v>1227</v>
      </c>
      <c r="I1565" s="11" t="s">
        <v>1166</v>
      </c>
      <c r="J1565" s="11" t="s">
        <v>43670</v>
      </c>
      <c r="K1565" s="11" t="s">
        <v>1166</v>
      </c>
    </row>
    <row r="1566" spans="1:11" ht="16.5" x14ac:dyDescent="0.15">
      <c r="A1566" s="145" t="s">
        <v>20023</v>
      </c>
      <c r="B1566" s="32" t="s">
        <v>3220</v>
      </c>
      <c r="C1566" s="32" t="s">
        <v>300</v>
      </c>
      <c r="D1566" s="32" t="s">
        <v>997</v>
      </c>
      <c r="E1566" s="145" t="s">
        <v>17581</v>
      </c>
      <c r="F1566" s="145" t="s">
        <v>20024</v>
      </c>
      <c r="G1566" s="145" t="s">
        <v>17407</v>
      </c>
      <c r="H1566" s="145" t="s">
        <v>1169</v>
      </c>
      <c r="I1566" s="11" t="s">
        <v>997</v>
      </c>
      <c r="J1566" s="11" t="s">
        <v>43670</v>
      </c>
      <c r="K1566" s="11" t="s">
        <v>1166</v>
      </c>
    </row>
    <row r="1567" spans="1:11" ht="16.5" x14ac:dyDescent="0.15">
      <c r="A1567" s="145" t="s">
        <v>20025</v>
      </c>
      <c r="B1567" s="32" t="s">
        <v>3225</v>
      </c>
      <c r="C1567" s="32" t="s">
        <v>300</v>
      </c>
      <c r="D1567" s="32" t="s">
        <v>997</v>
      </c>
      <c r="E1567" s="145" t="s">
        <v>1056</v>
      </c>
      <c r="F1567" s="145" t="s">
        <v>997</v>
      </c>
      <c r="G1567" s="145" t="s">
        <v>17407</v>
      </c>
      <c r="H1567" s="145" t="s">
        <v>1227</v>
      </c>
      <c r="I1567" s="11" t="s">
        <v>43668</v>
      </c>
      <c r="J1567" s="11" t="s">
        <v>43670</v>
      </c>
      <c r="K1567" s="11" t="s">
        <v>43664</v>
      </c>
    </row>
    <row r="1568" spans="1:11" ht="16.5" x14ac:dyDescent="0.15">
      <c r="A1568" s="145" t="s">
        <v>20026</v>
      </c>
      <c r="B1568" s="32" t="s">
        <v>3226</v>
      </c>
      <c r="C1568" s="32" t="s">
        <v>300</v>
      </c>
      <c r="D1568" s="32" t="s">
        <v>997</v>
      </c>
      <c r="E1568" s="145" t="s">
        <v>17581</v>
      </c>
      <c r="F1568" s="145" t="s">
        <v>20027</v>
      </c>
      <c r="G1568" s="145" t="s">
        <v>17407</v>
      </c>
      <c r="H1568" s="145" t="s">
        <v>1169</v>
      </c>
      <c r="I1568" s="11" t="s">
        <v>997</v>
      </c>
      <c r="J1568" s="11" t="s">
        <v>43670</v>
      </c>
      <c r="K1568" s="11" t="s">
        <v>1166</v>
      </c>
    </row>
    <row r="1569" spans="1:11" ht="16.5" x14ac:dyDescent="0.15">
      <c r="A1569" s="145" t="s">
        <v>20028</v>
      </c>
      <c r="B1569" s="32" t="s">
        <v>3227</v>
      </c>
      <c r="C1569" s="32" t="s">
        <v>300</v>
      </c>
      <c r="D1569" s="32" t="s">
        <v>997</v>
      </c>
      <c r="E1569" s="145" t="s">
        <v>17581</v>
      </c>
      <c r="F1569" s="145" t="s">
        <v>20029</v>
      </c>
      <c r="G1569" s="145" t="s">
        <v>17407</v>
      </c>
      <c r="H1569" s="145" t="s">
        <v>1169</v>
      </c>
      <c r="I1569" s="11" t="s">
        <v>997</v>
      </c>
      <c r="J1569" s="11" t="s">
        <v>43670</v>
      </c>
      <c r="K1569" s="11" t="s">
        <v>1166</v>
      </c>
    </row>
    <row r="1570" spans="1:11" ht="16.5" x14ac:dyDescent="0.15">
      <c r="A1570" s="145" t="s">
        <v>20030</v>
      </c>
      <c r="B1570" s="32" t="s">
        <v>3228</v>
      </c>
      <c r="C1570" s="32" t="s">
        <v>300</v>
      </c>
      <c r="D1570" s="32" t="s">
        <v>997</v>
      </c>
      <c r="E1570" s="145" t="s">
        <v>17581</v>
      </c>
      <c r="F1570" s="145" t="s">
        <v>20031</v>
      </c>
      <c r="G1570" s="145" t="s">
        <v>17407</v>
      </c>
      <c r="H1570" s="145" t="s">
        <v>1169</v>
      </c>
      <c r="I1570" s="11" t="s">
        <v>997</v>
      </c>
      <c r="J1570" s="11" t="s">
        <v>43670</v>
      </c>
      <c r="K1570" s="11" t="s">
        <v>1166</v>
      </c>
    </row>
    <row r="1571" spans="1:11" ht="16.5" x14ac:dyDescent="0.15">
      <c r="A1571" s="145" t="s">
        <v>20032</v>
      </c>
      <c r="B1571" s="32" t="s">
        <v>3229</v>
      </c>
      <c r="C1571" s="32" t="s">
        <v>300</v>
      </c>
      <c r="D1571" s="32" t="s">
        <v>997</v>
      </c>
      <c r="E1571" s="145" t="s">
        <v>17581</v>
      </c>
      <c r="F1571" s="145" t="s">
        <v>20033</v>
      </c>
      <c r="G1571" s="145" t="s">
        <v>17407</v>
      </c>
      <c r="H1571" s="145" t="s">
        <v>1169</v>
      </c>
      <c r="I1571" s="11" t="s">
        <v>997</v>
      </c>
      <c r="J1571" s="11" t="s">
        <v>43670</v>
      </c>
      <c r="K1571" s="11" t="s">
        <v>1166</v>
      </c>
    </row>
    <row r="1572" spans="1:11" ht="16.5" x14ac:dyDescent="0.15">
      <c r="A1572" s="145" t="s">
        <v>20034</v>
      </c>
      <c r="B1572" s="32" t="s">
        <v>3230</v>
      </c>
      <c r="C1572" s="32" t="s">
        <v>300</v>
      </c>
      <c r="D1572" s="32" t="s">
        <v>997</v>
      </c>
      <c r="E1572" s="145" t="s">
        <v>17581</v>
      </c>
      <c r="F1572" s="145" t="s">
        <v>20035</v>
      </c>
      <c r="G1572" s="145" t="s">
        <v>17407</v>
      </c>
      <c r="H1572" s="145" t="s">
        <v>1169</v>
      </c>
      <c r="I1572" s="11" t="s">
        <v>997</v>
      </c>
      <c r="J1572" s="11" t="s">
        <v>43670</v>
      </c>
      <c r="K1572" s="11" t="s">
        <v>1166</v>
      </c>
    </row>
    <row r="1573" spans="1:11" ht="16.5" x14ac:dyDescent="0.15">
      <c r="A1573" s="145" t="s">
        <v>20036</v>
      </c>
      <c r="B1573" s="32" t="s">
        <v>3231</v>
      </c>
      <c r="C1573" s="32" t="s">
        <v>300</v>
      </c>
      <c r="D1573" s="32" t="s">
        <v>997</v>
      </c>
      <c r="E1573" s="145" t="s">
        <v>17581</v>
      </c>
      <c r="F1573" s="145" t="s">
        <v>20037</v>
      </c>
      <c r="G1573" s="145" t="s">
        <v>17407</v>
      </c>
      <c r="H1573" s="145" t="s">
        <v>1169</v>
      </c>
      <c r="I1573" s="11" t="s">
        <v>997</v>
      </c>
      <c r="J1573" s="11" t="s">
        <v>43670</v>
      </c>
      <c r="K1573" s="11" t="s">
        <v>1166</v>
      </c>
    </row>
    <row r="1574" spans="1:11" ht="16.5" x14ac:dyDescent="0.15">
      <c r="A1574" s="145" t="s">
        <v>20038</v>
      </c>
      <c r="B1574" s="32" t="s">
        <v>3232</v>
      </c>
      <c r="C1574" s="32" t="s">
        <v>300</v>
      </c>
      <c r="D1574" s="32" t="s">
        <v>997</v>
      </c>
      <c r="E1574" s="145" t="s">
        <v>17581</v>
      </c>
      <c r="F1574" s="145" t="s">
        <v>20039</v>
      </c>
      <c r="G1574" s="145" t="s">
        <v>17407</v>
      </c>
      <c r="H1574" s="145" t="s">
        <v>1169</v>
      </c>
      <c r="I1574" s="11" t="s">
        <v>997</v>
      </c>
      <c r="J1574" s="11" t="s">
        <v>43670</v>
      </c>
      <c r="K1574" s="11" t="s">
        <v>1166</v>
      </c>
    </row>
    <row r="1575" spans="1:11" ht="16.5" x14ac:dyDescent="0.15">
      <c r="A1575" s="145" t="s">
        <v>20040</v>
      </c>
      <c r="B1575" s="32" t="s">
        <v>3233</v>
      </c>
      <c r="C1575" s="32" t="s">
        <v>300</v>
      </c>
      <c r="D1575" s="32" t="s">
        <v>997</v>
      </c>
      <c r="E1575" s="145" t="s">
        <v>17581</v>
      </c>
      <c r="F1575" s="145" t="s">
        <v>20041</v>
      </c>
      <c r="G1575" s="145" t="s">
        <v>17407</v>
      </c>
      <c r="H1575" s="145" t="s">
        <v>1169</v>
      </c>
      <c r="I1575" s="11" t="s">
        <v>997</v>
      </c>
      <c r="J1575" s="11" t="s">
        <v>43670</v>
      </c>
      <c r="K1575" s="11" t="s">
        <v>1166</v>
      </c>
    </row>
    <row r="1576" spans="1:11" ht="16.5" x14ac:dyDescent="0.15">
      <c r="A1576" s="145" t="s">
        <v>20042</v>
      </c>
      <c r="B1576" s="32" t="s">
        <v>3234</v>
      </c>
      <c r="C1576" s="32" t="s">
        <v>300</v>
      </c>
      <c r="D1576" s="32" t="s">
        <v>997</v>
      </c>
      <c r="E1576" s="145" t="s">
        <v>17581</v>
      </c>
      <c r="F1576" s="145" t="s">
        <v>20043</v>
      </c>
      <c r="G1576" s="145" t="s">
        <v>17407</v>
      </c>
      <c r="H1576" s="145" t="s">
        <v>1227</v>
      </c>
      <c r="I1576" s="11" t="s">
        <v>1166</v>
      </c>
      <c r="J1576" s="11" t="s">
        <v>43670</v>
      </c>
      <c r="K1576" s="11" t="s">
        <v>1166</v>
      </c>
    </row>
    <row r="1577" spans="1:11" ht="16.5" x14ac:dyDescent="0.15">
      <c r="A1577" s="145" t="s">
        <v>20044</v>
      </c>
      <c r="B1577" s="32" t="s">
        <v>3235</v>
      </c>
      <c r="C1577" s="32" t="s">
        <v>1451</v>
      </c>
      <c r="D1577" s="32" t="s">
        <v>997</v>
      </c>
      <c r="E1577" s="145" t="s">
        <v>17581</v>
      </c>
      <c r="F1577" s="145" t="s">
        <v>20045</v>
      </c>
      <c r="G1577" s="145" t="s">
        <v>17407</v>
      </c>
      <c r="H1577" s="145" t="s">
        <v>1227</v>
      </c>
      <c r="I1577" s="11" t="s">
        <v>1166</v>
      </c>
      <c r="J1577" s="11" t="s">
        <v>43670</v>
      </c>
      <c r="K1577" s="11" t="s">
        <v>1166</v>
      </c>
    </row>
    <row r="1578" spans="1:11" ht="16.5" x14ac:dyDescent="0.15">
      <c r="A1578" s="145" t="s">
        <v>20046</v>
      </c>
      <c r="B1578" s="32" t="s">
        <v>3218</v>
      </c>
      <c r="C1578" s="32" t="s">
        <v>300</v>
      </c>
      <c r="D1578" s="32" t="s">
        <v>997</v>
      </c>
      <c r="E1578" s="145" t="s">
        <v>17581</v>
      </c>
      <c r="F1578" s="145" t="s">
        <v>20047</v>
      </c>
      <c r="G1578" s="145" t="s">
        <v>17407</v>
      </c>
      <c r="H1578" s="145" t="s">
        <v>1169</v>
      </c>
      <c r="I1578" s="11" t="s">
        <v>997</v>
      </c>
      <c r="J1578" s="11" t="s">
        <v>43670</v>
      </c>
      <c r="K1578" s="11" t="s">
        <v>1166</v>
      </c>
    </row>
    <row r="1579" spans="1:11" ht="16.5" x14ac:dyDescent="0.15">
      <c r="A1579" s="145" t="s">
        <v>20048</v>
      </c>
      <c r="B1579" s="32" t="s">
        <v>3236</v>
      </c>
      <c r="C1579" s="32" t="s">
        <v>300</v>
      </c>
      <c r="D1579" s="32" t="s">
        <v>997</v>
      </c>
      <c r="E1579" s="145" t="s">
        <v>17581</v>
      </c>
      <c r="F1579" s="145" t="s">
        <v>20049</v>
      </c>
      <c r="G1579" s="145" t="s">
        <v>17407</v>
      </c>
      <c r="H1579" s="145" t="s">
        <v>1169</v>
      </c>
      <c r="I1579" s="11" t="s">
        <v>1166</v>
      </c>
      <c r="J1579" s="11" t="s">
        <v>43670</v>
      </c>
      <c r="K1579" s="11" t="s">
        <v>1166</v>
      </c>
    </row>
    <row r="1580" spans="1:11" ht="16.5" x14ac:dyDescent="0.15">
      <c r="A1580" s="145" t="s">
        <v>20050</v>
      </c>
      <c r="B1580" s="32" t="s">
        <v>3237</v>
      </c>
      <c r="C1580" s="32" t="s">
        <v>300</v>
      </c>
      <c r="D1580" s="32" t="s">
        <v>997</v>
      </c>
      <c r="E1580" s="145" t="s">
        <v>17581</v>
      </c>
      <c r="F1580" s="145" t="s">
        <v>20051</v>
      </c>
      <c r="G1580" s="145" t="s">
        <v>17407</v>
      </c>
      <c r="H1580" s="145" t="s">
        <v>1169</v>
      </c>
      <c r="I1580" s="11" t="s">
        <v>997</v>
      </c>
      <c r="J1580" s="11" t="s">
        <v>43670</v>
      </c>
      <c r="K1580" s="11" t="s">
        <v>1166</v>
      </c>
    </row>
    <row r="1581" spans="1:11" ht="16.5" x14ac:dyDescent="0.15">
      <c r="A1581" s="145" t="s">
        <v>20052</v>
      </c>
      <c r="B1581" s="32" t="s">
        <v>3238</v>
      </c>
      <c r="C1581" s="32" t="s">
        <v>300</v>
      </c>
      <c r="D1581" s="32" t="s">
        <v>997</v>
      </c>
      <c r="E1581" s="145" t="s">
        <v>17581</v>
      </c>
      <c r="F1581" s="145" t="s">
        <v>20053</v>
      </c>
      <c r="G1581" s="145" t="s">
        <v>17407</v>
      </c>
      <c r="H1581" s="145" t="s">
        <v>1169</v>
      </c>
      <c r="I1581" s="11" t="s">
        <v>997</v>
      </c>
      <c r="J1581" s="11" t="s">
        <v>43670</v>
      </c>
      <c r="K1581" s="11" t="s">
        <v>1166</v>
      </c>
    </row>
    <row r="1582" spans="1:11" ht="16.5" x14ac:dyDescent="0.15">
      <c r="A1582" s="145" t="s">
        <v>20054</v>
      </c>
      <c r="B1582" s="32" t="s">
        <v>3239</v>
      </c>
      <c r="C1582" s="32" t="s">
        <v>300</v>
      </c>
      <c r="D1582" s="32" t="s">
        <v>997</v>
      </c>
      <c r="E1582" s="145" t="s">
        <v>17581</v>
      </c>
      <c r="F1582" s="145" t="s">
        <v>20055</v>
      </c>
      <c r="G1582" s="145" t="s">
        <v>17407</v>
      </c>
      <c r="H1582" s="145" t="s">
        <v>1169</v>
      </c>
      <c r="I1582" s="11" t="s">
        <v>997</v>
      </c>
      <c r="J1582" s="11" t="s">
        <v>43670</v>
      </c>
      <c r="K1582" s="11" t="s">
        <v>1166</v>
      </c>
    </row>
    <row r="1583" spans="1:11" ht="16.5" x14ac:dyDescent="0.15">
      <c r="A1583" s="145" t="s">
        <v>20056</v>
      </c>
      <c r="B1583" s="32" t="s">
        <v>3240</v>
      </c>
      <c r="C1583" s="32" t="s">
        <v>300</v>
      </c>
      <c r="D1583" s="32" t="s">
        <v>997</v>
      </c>
      <c r="E1583" s="145" t="s">
        <v>17581</v>
      </c>
      <c r="F1583" s="145" t="s">
        <v>20057</v>
      </c>
      <c r="G1583" s="145" t="s">
        <v>17407</v>
      </c>
      <c r="H1583" s="145" t="s">
        <v>1169</v>
      </c>
      <c r="I1583" s="11" t="s">
        <v>997</v>
      </c>
      <c r="J1583" s="11" t="s">
        <v>43670</v>
      </c>
      <c r="K1583" s="11" t="s">
        <v>1166</v>
      </c>
    </row>
    <row r="1584" spans="1:11" ht="16.5" x14ac:dyDescent="0.15">
      <c r="A1584" s="145" t="s">
        <v>20058</v>
      </c>
      <c r="B1584" s="32" t="s">
        <v>3241</v>
      </c>
      <c r="C1584" s="32" t="s">
        <v>300</v>
      </c>
      <c r="D1584" s="32" t="s">
        <v>997</v>
      </c>
      <c r="E1584" s="145" t="s">
        <v>17581</v>
      </c>
      <c r="F1584" s="145" t="s">
        <v>20059</v>
      </c>
      <c r="G1584" s="145" t="s">
        <v>17407</v>
      </c>
      <c r="H1584" s="145" t="s">
        <v>1169</v>
      </c>
      <c r="I1584" s="11" t="s">
        <v>997</v>
      </c>
      <c r="J1584" s="11" t="s">
        <v>43670</v>
      </c>
      <c r="K1584" s="11" t="s">
        <v>1166</v>
      </c>
    </row>
    <row r="1585" spans="1:11" ht="16.5" x14ac:dyDescent="0.15">
      <c r="A1585" s="145" t="s">
        <v>20060</v>
      </c>
      <c r="B1585" s="32" t="s">
        <v>3222</v>
      </c>
      <c r="C1585" s="32" t="s">
        <v>300</v>
      </c>
      <c r="D1585" s="32" t="s">
        <v>997</v>
      </c>
      <c r="E1585" s="145" t="s">
        <v>17581</v>
      </c>
      <c r="F1585" s="145" t="s">
        <v>20061</v>
      </c>
      <c r="G1585" s="145" t="s">
        <v>17407</v>
      </c>
      <c r="H1585" s="145" t="s">
        <v>1169</v>
      </c>
      <c r="I1585" s="11" t="s">
        <v>1166</v>
      </c>
      <c r="J1585" s="11" t="s">
        <v>43670</v>
      </c>
      <c r="K1585" s="11" t="s">
        <v>1166</v>
      </c>
    </row>
    <row r="1586" spans="1:11" ht="16.5" x14ac:dyDescent="0.15">
      <c r="A1586" s="145" t="s">
        <v>20062</v>
      </c>
      <c r="B1586" s="32" t="s">
        <v>3242</v>
      </c>
      <c r="C1586" s="32" t="s">
        <v>300</v>
      </c>
      <c r="D1586" s="32" t="s">
        <v>997</v>
      </c>
      <c r="E1586" s="145" t="s">
        <v>17581</v>
      </c>
      <c r="F1586" s="145" t="s">
        <v>20063</v>
      </c>
      <c r="G1586" s="145" t="s">
        <v>17407</v>
      </c>
      <c r="H1586" s="145" t="s">
        <v>1169</v>
      </c>
      <c r="I1586" s="11" t="s">
        <v>997</v>
      </c>
      <c r="J1586" s="11" t="s">
        <v>43670</v>
      </c>
      <c r="K1586" s="11" t="s">
        <v>1166</v>
      </c>
    </row>
    <row r="1587" spans="1:11" ht="16.5" x14ac:dyDescent="0.15">
      <c r="A1587" s="145" t="s">
        <v>20064</v>
      </c>
      <c r="B1587" s="32" t="s">
        <v>3243</v>
      </c>
      <c r="C1587" s="32" t="s">
        <v>300</v>
      </c>
      <c r="D1587" s="32" t="s">
        <v>997</v>
      </c>
      <c r="E1587" s="145" t="s">
        <v>1056</v>
      </c>
      <c r="F1587" s="145" t="s">
        <v>997</v>
      </c>
      <c r="G1587" s="145" t="s">
        <v>17407</v>
      </c>
      <c r="H1587" s="145" t="s">
        <v>1227</v>
      </c>
      <c r="I1587" s="11" t="s">
        <v>1166</v>
      </c>
      <c r="J1587" s="11" t="s">
        <v>43670</v>
      </c>
      <c r="K1587" s="11" t="s">
        <v>1166</v>
      </c>
    </row>
    <row r="1588" spans="1:11" ht="16.5" x14ac:dyDescent="0.15">
      <c r="A1588" s="145" t="s">
        <v>20065</v>
      </c>
      <c r="B1588" s="32" t="s">
        <v>3244</v>
      </c>
      <c r="C1588" s="32" t="s">
        <v>300</v>
      </c>
      <c r="D1588" s="32" t="s">
        <v>997</v>
      </c>
      <c r="E1588" s="145" t="s">
        <v>17581</v>
      </c>
      <c r="F1588" s="145" t="s">
        <v>20066</v>
      </c>
      <c r="G1588" s="145" t="s">
        <v>17407</v>
      </c>
      <c r="H1588" s="145" t="s">
        <v>1169</v>
      </c>
      <c r="I1588" s="11" t="s">
        <v>997</v>
      </c>
      <c r="J1588" s="11" t="s">
        <v>43670</v>
      </c>
      <c r="K1588" s="11" t="s">
        <v>1166</v>
      </c>
    </row>
    <row r="1589" spans="1:11" ht="16.5" x14ac:dyDescent="0.15">
      <c r="A1589" s="145" t="s">
        <v>20067</v>
      </c>
      <c r="B1589" s="32" t="s">
        <v>3214</v>
      </c>
      <c r="C1589" s="32" t="s">
        <v>300</v>
      </c>
      <c r="D1589" s="32" t="s">
        <v>997</v>
      </c>
      <c r="E1589" s="145" t="s">
        <v>17581</v>
      </c>
      <c r="F1589" s="145" t="s">
        <v>20068</v>
      </c>
      <c r="G1589" s="145" t="s">
        <v>17407</v>
      </c>
      <c r="H1589" s="145" t="s">
        <v>1169</v>
      </c>
      <c r="I1589" s="11" t="s">
        <v>997</v>
      </c>
      <c r="J1589" s="11" t="s">
        <v>43670</v>
      </c>
      <c r="K1589" s="11" t="s">
        <v>1166</v>
      </c>
    </row>
    <row r="1590" spans="1:11" ht="16.5" x14ac:dyDescent="0.15">
      <c r="A1590" s="145" t="s">
        <v>20069</v>
      </c>
      <c r="B1590" s="32" t="s">
        <v>3245</v>
      </c>
      <c r="C1590" s="32" t="s">
        <v>300</v>
      </c>
      <c r="D1590" s="32" t="s">
        <v>997</v>
      </c>
      <c r="E1590" s="145" t="s">
        <v>17581</v>
      </c>
      <c r="F1590" s="145" t="s">
        <v>20070</v>
      </c>
      <c r="G1590" s="145" t="s">
        <v>17407</v>
      </c>
      <c r="H1590" s="145" t="s">
        <v>1169</v>
      </c>
      <c r="I1590" s="11" t="s">
        <v>997</v>
      </c>
      <c r="J1590" s="11" t="s">
        <v>43670</v>
      </c>
      <c r="K1590" s="11" t="s">
        <v>1166</v>
      </c>
    </row>
    <row r="1591" spans="1:11" ht="16.5" x14ac:dyDescent="0.15">
      <c r="A1591" s="145" t="s">
        <v>20071</v>
      </c>
      <c r="B1591" s="32" t="s">
        <v>3217</v>
      </c>
      <c r="C1591" s="32" t="s">
        <v>300</v>
      </c>
      <c r="D1591" s="32" t="s">
        <v>997</v>
      </c>
      <c r="E1591" s="145" t="s">
        <v>17581</v>
      </c>
      <c r="F1591" s="145" t="s">
        <v>20072</v>
      </c>
      <c r="G1591" s="145" t="s">
        <v>17407</v>
      </c>
      <c r="H1591" s="145" t="s">
        <v>1169</v>
      </c>
      <c r="I1591" s="11" t="s">
        <v>997</v>
      </c>
      <c r="J1591" s="11" t="s">
        <v>43670</v>
      </c>
      <c r="K1591" s="11" t="s">
        <v>1166</v>
      </c>
    </row>
    <row r="1592" spans="1:11" ht="16.5" x14ac:dyDescent="0.15">
      <c r="A1592" s="145" t="s">
        <v>20073</v>
      </c>
      <c r="B1592" s="32" t="s">
        <v>3246</v>
      </c>
      <c r="C1592" s="32" t="s">
        <v>300</v>
      </c>
      <c r="D1592" s="32" t="s">
        <v>997</v>
      </c>
      <c r="E1592" s="145" t="s">
        <v>17581</v>
      </c>
      <c r="F1592" s="145" t="s">
        <v>20074</v>
      </c>
      <c r="G1592" s="145" t="s">
        <v>17407</v>
      </c>
      <c r="H1592" s="145" t="s">
        <v>1169</v>
      </c>
      <c r="I1592" s="11" t="s">
        <v>997</v>
      </c>
      <c r="J1592" s="11" t="s">
        <v>43670</v>
      </c>
      <c r="K1592" s="11" t="s">
        <v>1166</v>
      </c>
    </row>
    <row r="1593" spans="1:11" ht="16.5" x14ac:dyDescent="0.15">
      <c r="A1593" s="145" t="s">
        <v>20075</v>
      </c>
      <c r="B1593" s="32" t="s">
        <v>3247</v>
      </c>
      <c r="C1593" s="32" t="s">
        <v>300</v>
      </c>
      <c r="D1593" s="32" t="s">
        <v>997</v>
      </c>
      <c r="E1593" s="145" t="s">
        <v>17581</v>
      </c>
      <c r="F1593" s="145" t="s">
        <v>20076</v>
      </c>
      <c r="G1593" s="145" t="s">
        <v>17407</v>
      </c>
      <c r="H1593" s="145" t="s">
        <v>1169</v>
      </c>
      <c r="I1593" s="11" t="s">
        <v>997</v>
      </c>
      <c r="J1593" s="11" t="s">
        <v>43670</v>
      </c>
      <c r="K1593" s="11" t="s">
        <v>1166</v>
      </c>
    </row>
    <row r="1594" spans="1:11" ht="16.5" x14ac:dyDescent="0.15">
      <c r="A1594" s="145" t="s">
        <v>20077</v>
      </c>
      <c r="B1594" s="32" t="s">
        <v>3248</v>
      </c>
      <c r="C1594" s="32" t="s">
        <v>300</v>
      </c>
      <c r="D1594" s="32" t="s">
        <v>997</v>
      </c>
      <c r="E1594" s="145" t="s">
        <v>17581</v>
      </c>
      <c r="F1594" s="145" t="s">
        <v>20078</v>
      </c>
      <c r="G1594" s="145" t="s">
        <v>17407</v>
      </c>
      <c r="H1594" s="145" t="s">
        <v>1227</v>
      </c>
      <c r="I1594" s="11" t="s">
        <v>1166</v>
      </c>
      <c r="J1594" s="11" t="s">
        <v>43670</v>
      </c>
      <c r="K1594" s="11" t="s">
        <v>1166</v>
      </c>
    </row>
    <row r="1595" spans="1:11" ht="16.5" x14ac:dyDescent="0.15">
      <c r="A1595" s="145" t="s">
        <v>20079</v>
      </c>
      <c r="B1595" s="32" t="s">
        <v>3249</v>
      </c>
      <c r="C1595" s="32" t="s">
        <v>300</v>
      </c>
      <c r="D1595" s="32" t="s">
        <v>997</v>
      </c>
      <c r="E1595" s="145" t="s">
        <v>17581</v>
      </c>
      <c r="F1595" s="145" t="s">
        <v>20080</v>
      </c>
      <c r="G1595" s="145" t="s">
        <v>17407</v>
      </c>
      <c r="H1595" s="145" t="s">
        <v>1169</v>
      </c>
      <c r="I1595" s="11" t="s">
        <v>997</v>
      </c>
      <c r="J1595" s="11" t="s">
        <v>43670</v>
      </c>
      <c r="K1595" s="11" t="s">
        <v>1166</v>
      </c>
    </row>
    <row r="1596" spans="1:11" ht="16.5" x14ac:dyDescent="0.15">
      <c r="A1596" s="145" t="s">
        <v>20081</v>
      </c>
      <c r="B1596" s="32" t="s">
        <v>3250</v>
      </c>
      <c r="C1596" s="32" t="s">
        <v>300</v>
      </c>
      <c r="D1596" s="32" t="s">
        <v>997</v>
      </c>
      <c r="E1596" s="145" t="s">
        <v>17581</v>
      </c>
      <c r="F1596" s="145" t="s">
        <v>20082</v>
      </c>
      <c r="G1596" s="145" t="s">
        <v>17407</v>
      </c>
      <c r="H1596" s="145" t="s">
        <v>1169</v>
      </c>
      <c r="I1596" s="11" t="s">
        <v>997</v>
      </c>
      <c r="J1596" s="11" t="s">
        <v>43670</v>
      </c>
      <c r="K1596" s="11" t="s">
        <v>1166</v>
      </c>
    </row>
    <row r="1597" spans="1:11" ht="16.5" x14ac:dyDescent="0.15">
      <c r="A1597" s="145" t="s">
        <v>20083</v>
      </c>
      <c r="B1597" s="32" t="s">
        <v>3251</v>
      </c>
      <c r="C1597" s="32" t="s">
        <v>300</v>
      </c>
      <c r="D1597" s="32" t="s">
        <v>997</v>
      </c>
      <c r="E1597" s="145" t="s">
        <v>17581</v>
      </c>
      <c r="F1597" s="145" t="s">
        <v>20084</v>
      </c>
      <c r="G1597" s="145" t="s">
        <v>17407</v>
      </c>
      <c r="H1597" s="145" t="s">
        <v>1169</v>
      </c>
      <c r="I1597" s="11" t="s">
        <v>997</v>
      </c>
      <c r="J1597" s="11" t="s">
        <v>43670</v>
      </c>
      <c r="K1597" s="11" t="s">
        <v>1166</v>
      </c>
    </row>
    <row r="1598" spans="1:11" ht="16.5" x14ac:dyDescent="0.15">
      <c r="A1598" s="145" t="s">
        <v>20085</v>
      </c>
      <c r="B1598" s="32" t="s">
        <v>3252</v>
      </c>
      <c r="C1598" s="32" t="s">
        <v>300</v>
      </c>
      <c r="D1598" s="32" t="s">
        <v>997</v>
      </c>
      <c r="E1598" s="145" t="s">
        <v>17581</v>
      </c>
      <c r="F1598" s="145" t="s">
        <v>20086</v>
      </c>
      <c r="G1598" s="145" t="s">
        <v>17407</v>
      </c>
      <c r="H1598" s="145" t="s">
        <v>1169</v>
      </c>
      <c r="I1598" s="11" t="s">
        <v>997</v>
      </c>
      <c r="J1598" s="11" t="s">
        <v>43670</v>
      </c>
      <c r="K1598" s="11" t="s">
        <v>1166</v>
      </c>
    </row>
    <row r="1599" spans="1:11" ht="16.5" x14ac:dyDescent="0.15">
      <c r="A1599" s="145" t="s">
        <v>20087</v>
      </c>
      <c r="B1599" s="32" t="s">
        <v>3229</v>
      </c>
      <c r="C1599" s="32" t="s">
        <v>300</v>
      </c>
      <c r="D1599" s="32" t="s">
        <v>997</v>
      </c>
      <c r="E1599" s="145" t="s">
        <v>17581</v>
      </c>
      <c r="F1599" s="145" t="s">
        <v>20088</v>
      </c>
      <c r="G1599" s="145" t="s">
        <v>17407</v>
      </c>
      <c r="H1599" s="145" t="s">
        <v>1169</v>
      </c>
      <c r="I1599" s="11" t="s">
        <v>997</v>
      </c>
      <c r="J1599" s="11" t="s">
        <v>43670</v>
      </c>
      <c r="K1599" s="11" t="s">
        <v>1166</v>
      </c>
    </row>
    <row r="1600" spans="1:11" ht="16.5" x14ac:dyDescent="0.15">
      <c r="A1600" s="145" t="s">
        <v>20089</v>
      </c>
      <c r="B1600" s="32" t="s">
        <v>3253</v>
      </c>
      <c r="C1600" s="32" t="s">
        <v>3254</v>
      </c>
      <c r="D1600" s="32" t="s">
        <v>997</v>
      </c>
      <c r="E1600" s="145" t="s">
        <v>17556</v>
      </c>
      <c r="F1600" s="145" t="s">
        <v>20090</v>
      </c>
      <c r="G1600" s="145" t="s">
        <v>17407</v>
      </c>
      <c r="H1600" s="145" t="s">
        <v>1169</v>
      </c>
      <c r="I1600" s="11" t="s">
        <v>997</v>
      </c>
      <c r="J1600" s="11" t="s">
        <v>43670</v>
      </c>
      <c r="K1600" s="11" t="s">
        <v>1166</v>
      </c>
    </row>
    <row r="1601" spans="1:11" ht="16.5" x14ac:dyDescent="0.15">
      <c r="A1601" s="145" t="s">
        <v>20091</v>
      </c>
      <c r="B1601" s="32" t="s">
        <v>1446</v>
      </c>
      <c r="C1601" s="32" t="s">
        <v>3255</v>
      </c>
      <c r="D1601" s="32" t="s">
        <v>997</v>
      </c>
      <c r="E1601" s="145" t="s">
        <v>17556</v>
      </c>
      <c r="F1601" s="145" t="s">
        <v>997</v>
      </c>
      <c r="G1601" s="145" t="s">
        <v>17407</v>
      </c>
      <c r="H1601" s="145" t="s">
        <v>1169</v>
      </c>
      <c r="I1601" s="11" t="s">
        <v>997</v>
      </c>
      <c r="J1601" s="11" t="s">
        <v>43670</v>
      </c>
      <c r="K1601" s="11" t="s">
        <v>1166</v>
      </c>
    </row>
    <row r="1602" spans="1:11" ht="16.5" x14ac:dyDescent="0.15">
      <c r="A1602" s="145" t="s">
        <v>20092</v>
      </c>
      <c r="B1602" s="32" t="s">
        <v>3256</v>
      </c>
      <c r="C1602" s="32" t="s">
        <v>300</v>
      </c>
      <c r="D1602" s="32" t="s">
        <v>997</v>
      </c>
      <c r="E1602" s="145" t="s">
        <v>1056</v>
      </c>
      <c r="F1602" s="145" t="s">
        <v>997</v>
      </c>
      <c r="G1602" s="145" t="s">
        <v>17407</v>
      </c>
      <c r="H1602" s="145" t="s">
        <v>1227</v>
      </c>
      <c r="I1602" s="11" t="s">
        <v>43668</v>
      </c>
      <c r="J1602" s="11" t="s">
        <v>43670</v>
      </c>
      <c r="K1602" s="11" t="s">
        <v>43664</v>
      </c>
    </row>
    <row r="1603" spans="1:11" ht="16.5" x14ac:dyDescent="0.15">
      <c r="A1603" s="145" t="s">
        <v>20093</v>
      </c>
      <c r="B1603" s="32" t="s">
        <v>3257</v>
      </c>
      <c r="C1603" s="32" t="s">
        <v>300</v>
      </c>
      <c r="D1603" s="32" t="s">
        <v>997</v>
      </c>
      <c r="E1603" s="145" t="s">
        <v>17581</v>
      </c>
      <c r="F1603" s="145" t="s">
        <v>20094</v>
      </c>
      <c r="G1603" s="145" t="s">
        <v>17407</v>
      </c>
      <c r="H1603" s="145" t="s">
        <v>1169</v>
      </c>
      <c r="I1603" s="11" t="s">
        <v>997</v>
      </c>
      <c r="J1603" s="11" t="s">
        <v>43670</v>
      </c>
      <c r="K1603" s="11" t="s">
        <v>1166</v>
      </c>
    </row>
    <row r="1604" spans="1:11" ht="16.5" x14ac:dyDescent="0.15">
      <c r="A1604" s="145" t="s">
        <v>20095</v>
      </c>
      <c r="B1604" s="32" t="s">
        <v>3258</v>
      </c>
      <c r="C1604" s="32" t="s">
        <v>300</v>
      </c>
      <c r="D1604" s="32" t="s">
        <v>997</v>
      </c>
      <c r="E1604" s="145" t="s">
        <v>17581</v>
      </c>
      <c r="F1604" s="145" t="s">
        <v>20096</v>
      </c>
      <c r="G1604" s="145" t="s">
        <v>17407</v>
      </c>
      <c r="H1604" s="145" t="s">
        <v>1169</v>
      </c>
      <c r="I1604" s="11" t="s">
        <v>997</v>
      </c>
      <c r="J1604" s="11" t="s">
        <v>43670</v>
      </c>
      <c r="K1604" s="11" t="s">
        <v>1166</v>
      </c>
    </row>
    <row r="1605" spans="1:11" ht="16.5" x14ac:dyDescent="0.15">
      <c r="A1605" s="145" t="s">
        <v>20097</v>
      </c>
      <c r="B1605" s="32" t="s">
        <v>3259</v>
      </c>
      <c r="C1605" s="32" t="s">
        <v>300</v>
      </c>
      <c r="D1605" s="32" t="s">
        <v>997</v>
      </c>
      <c r="E1605" s="145" t="s">
        <v>17581</v>
      </c>
      <c r="F1605" s="145" t="s">
        <v>20098</v>
      </c>
      <c r="G1605" s="145" t="s">
        <v>17407</v>
      </c>
      <c r="H1605" s="145" t="s">
        <v>1169</v>
      </c>
      <c r="I1605" s="11" t="s">
        <v>997</v>
      </c>
      <c r="J1605" s="11" t="s">
        <v>43670</v>
      </c>
      <c r="K1605" s="11" t="s">
        <v>1166</v>
      </c>
    </row>
    <row r="1606" spans="1:11" ht="16.5" x14ac:dyDescent="0.15">
      <c r="A1606" s="145" t="s">
        <v>20099</v>
      </c>
      <c r="B1606" s="32" t="s">
        <v>3260</v>
      </c>
      <c r="C1606" s="32" t="s">
        <v>300</v>
      </c>
      <c r="D1606" s="32" t="s">
        <v>997</v>
      </c>
      <c r="E1606" s="145" t="s">
        <v>17581</v>
      </c>
      <c r="F1606" s="145" t="s">
        <v>20100</v>
      </c>
      <c r="G1606" s="145" t="s">
        <v>17407</v>
      </c>
      <c r="H1606" s="145" t="s">
        <v>1169</v>
      </c>
      <c r="I1606" s="11" t="s">
        <v>997</v>
      </c>
      <c r="J1606" s="11" t="s">
        <v>43670</v>
      </c>
      <c r="K1606" s="11" t="s">
        <v>1166</v>
      </c>
    </row>
    <row r="1607" spans="1:11" ht="16.5" x14ac:dyDescent="0.15">
      <c r="A1607" s="145" t="s">
        <v>20101</v>
      </c>
      <c r="B1607" s="32" t="s">
        <v>3261</v>
      </c>
      <c r="C1607" s="32" t="s">
        <v>300</v>
      </c>
      <c r="D1607" s="32" t="s">
        <v>997</v>
      </c>
      <c r="E1607" s="145" t="s">
        <v>17581</v>
      </c>
      <c r="F1607" s="145" t="s">
        <v>20102</v>
      </c>
      <c r="G1607" s="145" t="s">
        <v>17407</v>
      </c>
      <c r="H1607" s="145" t="s">
        <v>1169</v>
      </c>
      <c r="I1607" s="11" t="s">
        <v>997</v>
      </c>
      <c r="J1607" s="11" t="s">
        <v>43670</v>
      </c>
      <c r="K1607" s="11" t="s">
        <v>1166</v>
      </c>
    </row>
    <row r="1608" spans="1:11" ht="16.5" x14ac:dyDescent="0.15">
      <c r="A1608" s="145" t="s">
        <v>20103</v>
      </c>
      <c r="B1608" s="32" t="s">
        <v>3262</v>
      </c>
      <c r="C1608" s="32" t="s">
        <v>300</v>
      </c>
      <c r="D1608" s="32" t="s">
        <v>997</v>
      </c>
      <c r="E1608" s="145" t="s">
        <v>17581</v>
      </c>
      <c r="F1608" s="145" t="s">
        <v>20104</v>
      </c>
      <c r="G1608" s="145" t="s">
        <v>17407</v>
      </c>
      <c r="H1608" s="145" t="s">
        <v>1169</v>
      </c>
      <c r="I1608" s="11" t="s">
        <v>997</v>
      </c>
      <c r="J1608" s="11" t="s">
        <v>43670</v>
      </c>
      <c r="K1608" s="11" t="s">
        <v>1166</v>
      </c>
    </row>
    <row r="1609" spans="1:11" ht="16.5" x14ac:dyDescent="0.15">
      <c r="A1609" s="145" t="s">
        <v>20105</v>
      </c>
      <c r="B1609" s="32" t="s">
        <v>3263</v>
      </c>
      <c r="C1609" s="32" t="s">
        <v>300</v>
      </c>
      <c r="D1609" s="32" t="s">
        <v>997</v>
      </c>
      <c r="E1609" s="145" t="s">
        <v>17581</v>
      </c>
      <c r="F1609" s="145" t="s">
        <v>20106</v>
      </c>
      <c r="G1609" s="145" t="s">
        <v>17407</v>
      </c>
      <c r="H1609" s="145" t="s">
        <v>1169</v>
      </c>
      <c r="I1609" s="11" t="s">
        <v>997</v>
      </c>
      <c r="J1609" s="11" t="s">
        <v>43670</v>
      </c>
      <c r="K1609" s="11" t="s">
        <v>1166</v>
      </c>
    </row>
    <row r="1610" spans="1:11" ht="16.5" x14ac:dyDescent="0.15">
      <c r="A1610" s="145" t="s">
        <v>20107</v>
      </c>
      <c r="B1610" s="32" t="s">
        <v>3264</v>
      </c>
      <c r="C1610" s="32" t="s">
        <v>300</v>
      </c>
      <c r="D1610" s="32" t="s">
        <v>997</v>
      </c>
      <c r="E1610" s="145" t="s">
        <v>17581</v>
      </c>
      <c r="F1610" s="145" t="s">
        <v>20108</v>
      </c>
      <c r="G1610" s="145" t="s">
        <v>17407</v>
      </c>
      <c r="H1610" s="145" t="s">
        <v>1169</v>
      </c>
      <c r="I1610" s="11" t="s">
        <v>997</v>
      </c>
      <c r="J1610" s="11" t="s">
        <v>43670</v>
      </c>
      <c r="K1610" s="11" t="s">
        <v>1166</v>
      </c>
    </row>
    <row r="1611" spans="1:11" ht="16.5" x14ac:dyDescent="0.15">
      <c r="A1611" s="145" t="s">
        <v>20109</v>
      </c>
      <c r="B1611" s="32" t="s">
        <v>3265</v>
      </c>
      <c r="C1611" s="32" t="s">
        <v>300</v>
      </c>
      <c r="D1611" s="32" t="s">
        <v>997</v>
      </c>
      <c r="E1611" s="145" t="s">
        <v>17581</v>
      </c>
      <c r="F1611" s="145" t="s">
        <v>20110</v>
      </c>
      <c r="G1611" s="145" t="s">
        <v>17407</v>
      </c>
      <c r="H1611" s="145" t="s">
        <v>1169</v>
      </c>
      <c r="I1611" s="11" t="s">
        <v>997</v>
      </c>
      <c r="J1611" s="11" t="s">
        <v>43670</v>
      </c>
      <c r="K1611" s="11" t="s">
        <v>1166</v>
      </c>
    </row>
    <row r="1612" spans="1:11" ht="16.5" x14ac:dyDescent="0.15">
      <c r="A1612" s="145" t="s">
        <v>20111</v>
      </c>
      <c r="B1612" s="32" t="s">
        <v>3266</v>
      </c>
      <c r="C1612" s="32" t="s">
        <v>300</v>
      </c>
      <c r="D1612" s="32" t="s">
        <v>997</v>
      </c>
      <c r="E1612" s="145" t="s">
        <v>17581</v>
      </c>
      <c r="F1612" s="145" t="s">
        <v>20112</v>
      </c>
      <c r="G1612" s="145" t="s">
        <v>17407</v>
      </c>
      <c r="H1612" s="145" t="s">
        <v>1169</v>
      </c>
      <c r="I1612" s="11" t="s">
        <v>997</v>
      </c>
      <c r="J1612" s="11" t="s">
        <v>43670</v>
      </c>
      <c r="K1612" s="11" t="s">
        <v>1166</v>
      </c>
    </row>
    <row r="1613" spans="1:11" ht="16.5" x14ac:dyDescent="0.15">
      <c r="A1613" s="145" t="s">
        <v>20113</v>
      </c>
      <c r="B1613" s="32" t="s">
        <v>3267</v>
      </c>
      <c r="C1613" s="32" t="s">
        <v>300</v>
      </c>
      <c r="D1613" s="32" t="s">
        <v>997</v>
      </c>
      <c r="E1613" s="145" t="s">
        <v>17581</v>
      </c>
      <c r="F1613" s="145" t="s">
        <v>20114</v>
      </c>
      <c r="G1613" s="145" t="s">
        <v>17407</v>
      </c>
      <c r="H1613" s="145" t="s">
        <v>1169</v>
      </c>
      <c r="I1613" s="11" t="s">
        <v>997</v>
      </c>
      <c r="J1613" s="11" t="s">
        <v>43670</v>
      </c>
      <c r="K1613" s="11" t="s">
        <v>1166</v>
      </c>
    </row>
    <row r="1614" spans="1:11" ht="16.5" x14ac:dyDescent="0.15">
      <c r="A1614" s="145" t="s">
        <v>20115</v>
      </c>
      <c r="B1614" s="32" t="s">
        <v>3268</v>
      </c>
      <c r="C1614" s="32" t="s">
        <v>300</v>
      </c>
      <c r="D1614" s="32" t="s">
        <v>997</v>
      </c>
      <c r="E1614" s="145" t="s">
        <v>17581</v>
      </c>
      <c r="F1614" s="145" t="s">
        <v>20116</v>
      </c>
      <c r="G1614" s="145" t="s">
        <v>17407</v>
      </c>
      <c r="H1614" s="145" t="s">
        <v>1169</v>
      </c>
      <c r="I1614" s="11" t="s">
        <v>997</v>
      </c>
      <c r="J1614" s="11" t="s">
        <v>43670</v>
      </c>
      <c r="K1614" s="11" t="s">
        <v>1166</v>
      </c>
    </row>
    <row r="1615" spans="1:11" ht="16.5" x14ac:dyDescent="0.15">
      <c r="A1615" s="145" t="s">
        <v>20117</v>
      </c>
      <c r="B1615" s="32" t="s">
        <v>2875</v>
      </c>
      <c r="C1615" s="32" t="s">
        <v>300</v>
      </c>
      <c r="D1615" s="32" t="s">
        <v>997</v>
      </c>
      <c r="E1615" s="145" t="s">
        <v>17581</v>
      </c>
      <c r="F1615" s="145" t="s">
        <v>20118</v>
      </c>
      <c r="G1615" s="145" t="s">
        <v>17407</v>
      </c>
      <c r="H1615" s="145" t="s">
        <v>1169</v>
      </c>
      <c r="I1615" s="11" t="s">
        <v>997</v>
      </c>
      <c r="J1615" s="11" t="s">
        <v>43670</v>
      </c>
      <c r="K1615" s="11" t="s">
        <v>1166</v>
      </c>
    </row>
    <row r="1616" spans="1:11" ht="16.5" x14ac:dyDescent="0.15">
      <c r="A1616" s="145" t="s">
        <v>20119</v>
      </c>
      <c r="B1616" s="32" t="s">
        <v>3269</v>
      </c>
      <c r="C1616" s="32" t="s">
        <v>300</v>
      </c>
      <c r="D1616" s="32" t="s">
        <v>997</v>
      </c>
      <c r="E1616" s="145" t="s">
        <v>17581</v>
      </c>
      <c r="F1616" s="145" t="s">
        <v>20120</v>
      </c>
      <c r="G1616" s="145" t="s">
        <v>17407</v>
      </c>
      <c r="H1616" s="145" t="s">
        <v>1169</v>
      </c>
      <c r="I1616" s="11" t="s">
        <v>997</v>
      </c>
      <c r="J1616" s="11" t="s">
        <v>43670</v>
      </c>
      <c r="K1616" s="11" t="s">
        <v>1166</v>
      </c>
    </row>
    <row r="1617" spans="1:11" ht="16.5" x14ac:dyDescent="0.15">
      <c r="A1617" s="145" t="s">
        <v>20121</v>
      </c>
      <c r="B1617" s="32" t="s">
        <v>3270</v>
      </c>
      <c r="C1617" s="32" t="s">
        <v>300</v>
      </c>
      <c r="D1617" s="32" t="s">
        <v>997</v>
      </c>
      <c r="E1617" s="145" t="s">
        <v>17581</v>
      </c>
      <c r="F1617" s="145" t="s">
        <v>20122</v>
      </c>
      <c r="G1617" s="145" t="s">
        <v>17407</v>
      </c>
      <c r="H1617" s="145" t="s">
        <v>1169</v>
      </c>
      <c r="I1617" s="11" t="s">
        <v>997</v>
      </c>
      <c r="J1617" s="11" t="s">
        <v>43670</v>
      </c>
      <c r="K1617" s="11" t="s">
        <v>1166</v>
      </c>
    </row>
    <row r="1618" spans="1:11" ht="16.5" x14ac:dyDescent="0.15">
      <c r="A1618" s="145" t="s">
        <v>20123</v>
      </c>
      <c r="B1618" s="32" t="s">
        <v>3271</v>
      </c>
      <c r="C1618" s="32" t="s">
        <v>300</v>
      </c>
      <c r="D1618" s="32" t="s">
        <v>997</v>
      </c>
      <c r="E1618" s="145" t="s">
        <v>17581</v>
      </c>
      <c r="F1618" s="145" t="s">
        <v>20124</v>
      </c>
      <c r="G1618" s="145" t="s">
        <v>17407</v>
      </c>
      <c r="H1618" s="145" t="s">
        <v>1169</v>
      </c>
      <c r="I1618" s="11" t="s">
        <v>997</v>
      </c>
      <c r="J1618" s="11" t="s">
        <v>43670</v>
      </c>
      <c r="K1618" s="11" t="s">
        <v>1166</v>
      </c>
    </row>
    <row r="1619" spans="1:11" ht="16.5" x14ac:dyDescent="0.15">
      <c r="A1619" s="145" t="s">
        <v>20125</v>
      </c>
      <c r="B1619" s="32" t="s">
        <v>3272</v>
      </c>
      <c r="C1619" s="32" t="s">
        <v>300</v>
      </c>
      <c r="D1619" s="32" t="s">
        <v>997</v>
      </c>
      <c r="E1619" s="145" t="s">
        <v>17581</v>
      </c>
      <c r="F1619" s="145" t="s">
        <v>20126</v>
      </c>
      <c r="G1619" s="145" t="s">
        <v>17407</v>
      </c>
      <c r="H1619" s="145" t="s">
        <v>1169</v>
      </c>
      <c r="I1619" s="11" t="s">
        <v>997</v>
      </c>
      <c r="J1619" s="11" t="s">
        <v>43670</v>
      </c>
      <c r="K1619" s="11" t="s">
        <v>1166</v>
      </c>
    </row>
    <row r="1620" spans="1:11" ht="16.5" x14ac:dyDescent="0.15">
      <c r="A1620" s="145" t="s">
        <v>20127</v>
      </c>
      <c r="B1620" s="32" t="s">
        <v>3273</v>
      </c>
      <c r="C1620" s="32" t="s">
        <v>300</v>
      </c>
      <c r="D1620" s="32" t="s">
        <v>997</v>
      </c>
      <c r="E1620" s="145" t="s">
        <v>17581</v>
      </c>
      <c r="F1620" s="145" t="s">
        <v>20128</v>
      </c>
      <c r="G1620" s="145" t="s">
        <v>17407</v>
      </c>
      <c r="H1620" s="145" t="s">
        <v>1169</v>
      </c>
      <c r="I1620" s="11" t="s">
        <v>1166</v>
      </c>
      <c r="J1620" s="11" t="s">
        <v>43670</v>
      </c>
      <c r="K1620" s="11" t="s">
        <v>1166</v>
      </c>
    </row>
    <row r="1621" spans="1:11" ht="16.5" x14ac:dyDescent="0.15">
      <c r="A1621" s="145" t="s">
        <v>20129</v>
      </c>
      <c r="B1621" s="32" t="s">
        <v>3274</v>
      </c>
      <c r="C1621" s="32" t="s">
        <v>300</v>
      </c>
      <c r="D1621" s="32" t="s">
        <v>997</v>
      </c>
      <c r="E1621" s="145" t="s">
        <v>1056</v>
      </c>
      <c r="F1621" s="145" t="s">
        <v>997</v>
      </c>
      <c r="G1621" s="145" t="s">
        <v>17407</v>
      </c>
      <c r="H1621" s="145" t="s">
        <v>1227</v>
      </c>
      <c r="I1621" s="11" t="s">
        <v>1166</v>
      </c>
      <c r="J1621" s="11" t="s">
        <v>43670</v>
      </c>
      <c r="K1621" s="11" t="s">
        <v>1166</v>
      </c>
    </row>
    <row r="1622" spans="1:11" ht="16.5" x14ac:dyDescent="0.15">
      <c r="A1622" s="145" t="s">
        <v>20130</v>
      </c>
      <c r="B1622" s="32" t="s">
        <v>3275</v>
      </c>
      <c r="C1622" s="32" t="s">
        <v>300</v>
      </c>
      <c r="D1622" s="32" t="s">
        <v>997</v>
      </c>
      <c r="E1622" s="145" t="s">
        <v>17581</v>
      </c>
      <c r="F1622" s="145" t="s">
        <v>20131</v>
      </c>
      <c r="G1622" s="145" t="s">
        <v>17407</v>
      </c>
      <c r="H1622" s="145" t="s">
        <v>1169</v>
      </c>
      <c r="I1622" s="11" t="s">
        <v>997</v>
      </c>
      <c r="J1622" s="11" t="s">
        <v>43670</v>
      </c>
      <c r="K1622" s="11" t="s">
        <v>1166</v>
      </c>
    </row>
    <row r="1623" spans="1:11" ht="16.5" x14ac:dyDescent="0.15">
      <c r="A1623" s="145" t="s">
        <v>20132</v>
      </c>
      <c r="B1623" s="32" t="s">
        <v>3276</v>
      </c>
      <c r="C1623" s="32" t="s">
        <v>300</v>
      </c>
      <c r="D1623" s="32" t="s">
        <v>997</v>
      </c>
      <c r="E1623" s="145" t="s">
        <v>1056</v>
      </c>
      <c r="F1623" s="145" t="s">
        <v>20133</v>
      </c>
      <c r="G1623" s="145" t="s">
        <v>17407</v>
      </c>
      <c r="H1623" s="145" t="s">
        <v>1227</v>
      </c>
      <c r="I1623" s="11" t="s">
        <v>43668</v>
      </c>
      <c r="J1623" s="11" t="s">
        <v>43670</v>
      </c>
      <c r="K1623" s="11" t="s">
        <v>43664</v>
      </c>
    </row>
    <row r="1624" spans="1:11" ht="16.5" x14ac:dyDescent="0.15">
      <c r="A1624" s="145" t="s">
        <v>20134</v>
      </c>
      <c r="B1624" s="32" t="s">
        <v>3277</v>
      </c>
      <c r="C1624" s="32" t="s">
        <v>300</v>
      </c>
      <c r="D1624" s="32" t="s">
        <v>997</v>
      </c>
      <c r="E1624" s="145" t="s">
        <v>1056</v>
      </c>
      <c r="F1624" s="145" t="s">
        <v>997</v>
      </c>
      <c r="G1624" s="145" t="s">
        <v>17407</v>
      </c>
      <c r="H1624" s="145" t="s">
        <v>1227</v>
      </c>
      <c r="I1624" s="11" t="s">
        <v>1166</v>
      </c>
      <c r="J1624" s="11" t="s">
        <v>43670</v>
      </c>
      <c r="K1624" s="11" t="s">
        <v>1166</v>
      </c>
    </row>
    <row r="1625" spans="1:11" ht="16.5" x14ac:dyDescent="0.15">
      <c r="A1625" s="145" t="s">
        <v>20135</v>
      </c>
      <c r="B1625" s="32" t="s">
        <v>3278</v>
      </c>
      <c r="C1625" s="32" t="s">
        <v>300</v>
      </c>
      <c r="D1625" s="32" t="s">
        <v>997</v>
      </c>
      <c r="E1625" s="145" t="s">
        <v>1056</v>
      </c>
      <c r="F1625" s="145" t="s">
        <v>997</v>
      </c>
      <c r="G1625" s="145" t="s">
        <v>17565</v>
      </c>
      <c r="H1625" s="145" t="s">
        <v>1227</v>
      </c>
      <c r="I1625" s="11" t="s">
        <v>43668</v>
      </c>
      <c r="J1625" s="11" t="s">
        <v>43670</v>
      </c>
      <c r="K1625" s="11" t="s">
        <v>43664</v>
      </c>
    </row>
    <row r="1626" spans="1:11" ht="16.5" x14ac:dyDescent="0.15">
      <c r="A1626" s="145" t="s">
        <v>20136</v>
      </c>
      <c r="B1626" s="32" t="s">
        <v>3242</v>
      </c>
      <c r="C1626" s="32" t="s">
        <v>300</v>
      </c>
      <c r="D1626" s="32" t="s">
        <v>997</v>
      </c>
      <c r="E1626" s="145" t="s">
        <v>17581</v>
      </c>
      <c r="F1626" s="145" t="s">
        <v>20137</v>
      </c>
      <c r="G1626" s="145" t="s">
        <v>17407</v>
      </c>
      <c r="H1626" s="145" t="s">
        <v>1169</v>
      </c>
      <c r="I1626" s="11" t="s">
        <v>997</v>
      </c>
      <c r="J1626" s="11" t="s">
        <v>43670</v>
      </c>
      <c r="K1626" s="11" t="s">
        <v>1166</v>
      </c>
    </row>
    <row r="1627" spans="1:11" ht="16.5" x14ac:dyDescent="0.15">
      <c r="A1627" s="145" t="s">
        <v>20138</v>
      </c>
      <c r="B1627" s="32" t="s">
        <v>3279</v>
      </c>
      <c r="C1627" s="32" t="s">
        <v>300</v>
      </c>
      <c r="D1627" s="32" t="s">
        <v>997</v>
      </c>
      <c r="E1627" s="145" t="s">
        <v>1056</v>
      </c>
      <c r="F1627" s="145" t="s">
        <v>997</v>
      </c>
      <c r="G1627" s="145" t="s">
        <v>17565</v>
      </c>
      <c r="H1627" s="145" t="s">
        <v>1227</v>
      </c>
      <c r="I1627" s="11" t="s">
        <v>1166</v>
      </c>
      <c r="J1627" s="11" t="s">
        <v>43670</v>
      </c>
      <c r="K1627" s="11" t="s">
        <v>1166</v>
      </c>
    </row>
    <row r="1628" spans="1:11" ht="16.5" x14ac:dyDescent="0.15">
      <c r="A1628" s="145" t="s">
        <v>20139</v>
      </c>
      <c r="B1628" s="32" t="s">
        <v>3244</v>
      </c>
      <c r="C1628" s="32" t="s">
        <v>300</v>
      </c>
      <c r="D1628" s="32" t="s">
        <v>997</v>
      </c>
      <c r="E1628" s="145" t="s">
        <v>17581</v>
      </c>
      <c r="F1628" s="145" t="s">
        <v>20140</v>
      </c>
      <c r="G1628" s="145" t="s">
        <v>17407</v>
      </c>
      <c r="H1628" s="145" t="s">
        <v>1169</v>
      </c>
      <c r="I1628" s="11" t="s">
        <v>997</v>
      </c>
      <c r="J1628" s="11" t="s">
        <v>43670</v>
      </c>
      <c r="K1628" s="11" t="s">
        <v>1166</v>
      </c>
    </row>
    <row r="1629" spans="1:11" ht="16.5" x14ac:dyDescent="0.15">
      <c r="A1629" s="145" t="s">
        <v>20141</v>
      </c>
      <c r="B1629" s="32" t="s">
        <v>3280</v>
      </c>
      <c r="C1629" s="32" t="s">
        <v>300</v>
      </c>
      <c r="D1629" s="32" t="s">
        <v>997</v>
      </c>
      <c r="E1629" s="145" t="s">
        <v>1056</v>
      </c>
      <c r="F1629" s="145" t="s">
        <v>997</v>
      </c>
      <c r="G1629" s="145" t="s">
        <v>17565</v>
      </c>
      <c r="H1629" s="145" t="s">
        <v>1227</v>
      </c>
      <c r="I1629" s="11" t="s">
        <v>1166</v>
      </c>
      <c r="J1629" s="11" t="s">
        <v>43670</v>
      </c>
      <c r="K1629" s="11" t="s">
        <v>1166</v>
      </c>
    </row>
    <row r="1630" spans="1:11" ht="16.5" x14ac:dyDescent="0.15">
      <c r="A1630" s="145" t="s">
        <v>20142</v>
      </c>
      <c r="B1630" s="32" t="s">
        <v>3245</v>
      </c>
      <c r="C1630" s="32" t="s">
        <v>300</v>
      </c>
      <c r="D1630" s="32" t="s">
        <v>997</v>
      </c>
      <c r="E1630" s="145" t="s">
        <v>17581</v>
      </c>
      <c r="F1630" s="145" t="s">
        <v>20143</v>
      </c>
      <c r="G1630" s="145" t="s">
        <v>17407</v>
      </c>
      <c r="H1630" s="145" t="s">
        <v>1169</v>
      </c>
      <c r="I1630" s="11" t="s">
        <v>997</v>
      </c>
      <c r="J1630" s="11" t="s">
        <v>43670</v>
      </c>
      <c r="K1630" s="11" t="s">
        <v>1166</v>
      </c>
    </row>
    <row r="1631" spans="1:11" ht="16.5" x14ac:dyDescent="0.15">
      <c r="A1631" s="145" t="s">
        <v>20144</v>
      </c>
      <c r="B1631" s="32" t="s">
        <v>3281</v>
      </c>
      <c r="C1631" s="32" t="s">
        <v>300</v>
      </c>
      <c r="D1631" s="32" t="s">
        <v>997</v>
      </c>
      <c r="E1631" s="145" t="s">
        <v>17581</v>
      </c>
      <c r="F1631" s="145" t="s">
        <v>20145</v>
      </c>
      <c r="G1631" s="145" t="s">
        <v>17407</v>
      </c>
      <c r="H1631" s="145" t="s">
        <v>1169</v>
      </c>
      <c r="I1631" s="11" t="s">
        <v>997</v>
      </c>
      <c r="J1631" s="11" t="s">
        <v>43670</v>
      </c>
      <c r="K1631" s="11" t="s">
        <v>1166</v>
      </c>
    </row>
    <row r="1632" spans="1:11" ht="16.5" x14ac:dyDescent="0.15">
      <c r="A1632" s="145" t="s">
        <v>20146</v>
      </c>
      <c r="B1632" s="32" t="s">
        <v>3251</v>
      </c>
      <c r="C1632" s="32" t="s">
        <v>300</v>
      </c>
      <c r="D1632" s="32" t="s">
        <v>997</v>
      </c>
      <c r="E1632" s="145" t="s">
        <v>17581</v>
      </c>
      <c r="F1632" s="145" t="s">
        <v>20147</v>
      </c>
      <c r="G1632" s="145" t="s">
        <v>17407</v>
      </c>
      <c r="H1632" s="145" t="s">
        <v>1169</v>
      </c>
      <c r="I1632" s="11" t="s">
        <v>997</v>
      </c>
      <c r="J1632" s="11" t="s">
        <v>43670</v>
      </c>
      <c r="K1632" s="11" t="s">
        <v>1166</v>
      </c>
    </row>
    <row r="1633" spans="1:11" ht="16.5" x14ac:dyDescent="0.15">
      <c r="A1633" s="145" t="s">
        <v>20148</v>
      </c>
      <c r="B1633" s="32" t="s">
        <v>3144</v>
      </c>
      <c r="C1633" s="32" t="s">
        <v>1226</v>
      </c>
      <c r="D1633" s="32" t="s">
        <v>2174</v>
      </c>
      <c r="E1633" s="145" t="s">
        <v>17405</v>
      </c>
      <c r="F1633" s="145" t="s">
        <v>19855</v>
      </c>
      <c r="G1633" s="145" t="s">
        <v>17407</v>
      </c>
      <c r="H1633" s="145" t="s">
        <v>1227</v>
      </c>
      <c r="I1633" s="11" t="s">
        <v>997</v>
      </c>
      <c r="J1633" s="11" t="s">
        <v>43670</v>
      </c>
      <c r="K1633" s="11" t="s">
        <v>1166</v>
      </c>
    </row>
    <row r="1634" spans="1:11" ht="16.5" x14ac:dyDescent="0.15">
      <c r="A1634" s="145" t="s">
        <v>20149</v>
      </c>
      <c r="B1634" s="32" t="s">
        <v>3282</v>
      </c>
      <c r="C1634" s="32" t="s">
        <v>3283</v>
      </c>
      <c r="D1634" s="32" t="s">
        <v>997</v>
      </c>
      <c r="E1634" s="145" t="s">
        <v>17405</v>
      </c>
      <c r="F1634" s="145" t="s">
        <v>20150</v>
      </c>
      <c r="G1634" s="145" t="s">
        <v>17565</v>
      </c>
      <c r="H1634" s="145" t="s">
        <v>1169</v>
      </c>
      <c r="I1634" s="11" t="s">
        <v>997</v>
      </c>
      <c r="J1634" s="11" t="s">
        <v>43674</v>
      </c>
      <c r="K1634" s="11" t="s">
        <v>1166</v>
      </c>
    </row>
    <row r="1635" spans="1:11" ht="16.5" x14ac:dyDescent="0.15">
      <c r="A1635" s="145" t="s">
        <v>20151</v>
      </c>
      <c r="B1635" s="32" t="s">
        <v>3284</v>
      </c>
      <c r="C1635" s="32" t="s">
        <v>3285</v>
      </c>
      <c r="D1635" s="32" t="s">
        <v>997</v>
      </c>
      <c r="E1635" s="145" t="s">
        <v>17405</v>
      </c>
      <c r="F1635" s="145" t="s">
        <v>20152</v>
      </c>
      <c r="G1635" s="145" t="s">
        <v>17565</v>
      </c>
      <c r="H1635" s="145" t="s">
        <v>1169</v>
      </c>
      <c r="I1635" s="11" t="s">
        <v>997</v>
      </c>
      <c r="J1635" s="11" t="s">
        <v>43674</v>
      </c>
      <c r="K1635" s="11" t="s">
        <v>1166</v>
      </c>
    </row>
    <row r="1636" spans="1:11" ht="16.5" x14ac:dyDescent="0.15">
      <c r="A1636" s="145" t="s">
        <v>20153</v>
      </c>
      <c r="B1636" s="32" t="s">
        <v>3286</v>
      </c>
      <c r="C1636" s="32" t="s">
        <v>3123</v>
      </c>
      <c r="D1636" s="32" t="s">
        <v>997</v>
      </c>
      <c r="E1636" s="145" t="s">
        <v>17405</v>
      </c>
      <c r="F1636" s="145" t="s">
        <v>20154</v>
      </c>
      <c r="G1636" s="145" t="s">
        <v>17565</v>
      </c>
      <c r="H1636" s="145" t="s">
        <v>1169</v>
      </c>
      <c r="I1636" s="11" t="s">
        <v>997</v>
      </c>
      <c r="J1636" s="11" t="s">
        <v>43674</v>
      </c>
      <c r="K1636" s="11" t="s">
        <v>1166</v>
      </c>
    </row>
    <row r="1637" spans="1:11" ht="16.5" x14ac:dyDescent="0.15">
      <c r="A1637" s="145" t="s">
        <v>20155</v>
      </c>
      <c r="B1637" s="32" t="s">
        <v>3287</v>
      </c>
      <c r="C1637" s="32" t="s">
        <v>2796</v>
      </c>
      <c r="D1637" s="32" t="s">
        <v>997</v>
      </c>
      <c r="E1637" s="145" t="s">
        <v>17405</v>
      </c>
      <c r="F1637" s="145" t="s">
        <v>20156</v>
      </c>
      <c r="G1637" s="145" t="s">
        <v>17565</v>
      </c>
      <c r="H1637" s="145" t="s">
        <v>1169</v>
      </c>
      <c r="I1637" s="11" t="s">
        <v>997</v>
      </c>
      <c r="J1637" s="11" t="s">
        <v>43674</v>
      </c>
      <c r="K1637" s="11" t="s">
        <v>1166</v>
      </c>
    </row>
    <row r="1638" spans="1:11" ht="16.5" x14ac:dyDescent="0.15">
      <c r="A1638" s="145" t="s">
        <v>20157</v>
      </c>
      <c r="B1638" s="32" t="s">
        <v>3288</v>
      </c>
      <c r="C1638" s="32" t="s">
        <v>2796</v>
      </c>
      <c r="D1638" s="32" t="s">
        <v>997</v>
      </c>
      <c r="E1638" s="145" t="s">
        <v>17405</v>
      </c>
      <c r="F1638" s="145" t="s">
        <v>20158</v>
      </c>
      <c r="G1638" s="145" t="s">
        <v>17565</v>
      </c>
      <c r="H1638" s="145" t="s">
        <v>1169</v>
      </c>
      <c r="I1638" s="11" t="s">
        <v>997</v>
      </c>
      <c r="J1638" s="11" t="s">
        <v>43674</v>
      </c>
      <c r="K1638" s="11" t="s">
        <v>1166</v>
      </c>
    </row>
    <row r="1639" spans="1:11" ht="16.5" x14ac:dyDescent="0.15">
      <c r="A1639" s="145" t="s">
        <v>20159</v>
      </c>
      <c r="B1639" s="32" t="s">
        <v>3289</v>
      </c>
      <c r="C1639" s="32" t="s">
        <v>2850</v>
      </c>
      <c r="D1639" s="32" t="s">
        <v>997</v>
      </c>
      <c r="E1639" s="145" t="s">
        <v>17405</v>
      </c>
      <c r="F1639" s="145" t="s">
        <v>20160</v>
      </c>
      <c r="G1639" s="145" t="s">
        <v>17565</v>
      </c>
      <c r="H1639" s="145" t="s">
        <v>1169</v>
      </c>
      <c r="I1639" s="11" t="s">
        <v>997</v>
      </c>
      <c r="J1639" s="11" t="s">
        <v>43674</v>
      </c>
      <c r="K1639" s="11" t="s">
        <v>1166</v>
      </c>
    </row>
    <row r="1640" spans="1:11" ht="16.5" x14ac:dyDescent="0.15">
      <c r="A1640" s="145" t="s">
        <v>20161</v>
      </c>
      <c r="B1640" s="32" t="s">
        <v>3290</v>
      </c>
      <c r="C1640" s="32" t="s">
        <v>3291</v>
      </c>
      <c r="D1640" s="32" t="s">
        <v>997</v>
      </c>
      <c r="E1640" s="145" t="s">
        <v>17405</v>
      </c>
      <c r="F1640" s="145" t="s">
        <v>20162</v>
      </c>
      <c r="G1640" s="145" t="s">
        <v>17565</v>
      </c>
      <c r="H1640" s="145" t="s">
        <v>1169</v>
      </c>
      <c r="I1640" s="11" t="s">
        <v>997</v>
      </c>
      <c r="J1640" s="11" t="s">
        <v>43674</v>
      </c>
      <c r="K1640" s="11" t="s">
        <v>1166</v>
      </c>
    </row>
    <row r="1641" spans="1:11" ht="16.5" x14ac:dyDescent="0.15">
      <c r="A1641" s="145" t="s">
        <v>20163</v>
      </c>
      <c r="B1641" s="32" t="s">
        <v>3292</v>
      </c>
      <c r="C1641" s="32" t="s">
        <v>3293</v>
      </c>
      <c r="D1641" s="32" t="s">
        <v>997</v>
      </c>
      <c r="E1641" s="145" t="s">
        <v>17405</v>
      </c>
      <c r="F1641" s="145" t="s">
        <v>20164</v>
      </c>
      <c r="G1641" s="145" t="s">
        <v>17565</v>
      </c>
      <c r="H1641" s="145" t="s">
        <v>1169</v>
      </c>
      <c r="I1641" s="11" t="s">
        <v>997</v>
      </c>
      <c r="J1641" s="11" t="s">
        <v>43674</v>
      </c>
      <c r="K1641" s="11" t="s">
        <v>1166</v>
      </c>
    </row>
    <row r="1642" spans="1:11" ht="16.5" x14ac:dyDescent="0.15">
      <c r="A1642" s="145" t="s">
        <v>20165</v>
      </c>
      <c r="B1642" s="32" t="s">
        <v>3294</v>
      </c>
      <c r="C1642" s="32" t="s">
        <v>3137</v>
      </c>
      <c r="D1642" s="32" t="s">
        <v>997</v>
      </c>
      <c r="E1642" s="145" t="s">
        <v>17405</v>
      </c>
      <c r="F1642" s="145" t="s">
        <v>20166</v>
      </c>
      <c r="G1642" s="145" t="s">
        <v>17565</v>
      </c>
      <c r="H1642" s="145" t="s">
        <v>1169</v>
      </c>
      <c r="I1642" s="11" t="s">
        <v>997</v>
      </c>
      <c r="J1642" s="11" t="s">
        <v>43674</v>
      </c>
      <c r="K1642" s="11" t="s">
        <v>1166</v>
      </c>
    </row>
    <row r="1643" spans="1:11" ht="16.5" x14ac:dyDescent="0.15">
      <c r="A1643" s="145" t="s">
        <v>20167</v>
      </c>
      <c r="B1643" s="32" t="s">
        <v>3295</v>
      </c>
      <c r="C1643" s="32" t="s">
        <v>1910</v>
      </c>
      <c r="D1643" s="32" t="s">
        <v>997</v>
      </c>
      <c r="E1643" s="145" t="s">
        <v>17405</v>
      </c>
      <c r="F1643" s="145" t="s">
        <v>20168</v>
      </c>
      <c r="G1643" s="145" t="s">
        <v>17565</v>
      </c>
      <c r="H1643" s="145" t="s">
        <v>1169</v>
      </c>
      <c r="I1643" s="11" t="s">
        <v>997</v>
      </c>
      <c r="J1643" s="11" t="s">
        <v>43674</v>
      </c>
      <c r="K1643" s="11" t="s">
        <v>1166</v>
      </c>
    </row>
    <row r="1644" spans="1:11" ht="16.5" x14ac:dyDescent="0.15">
      <c r="A1644" s="145" t="s">
        <v>20169</v>
      </c>
      <c r="B1644" s="32" t="s">
        <v>3296</v>
      </c>
      <c r="C1644" s="32" t="s">
        <v>2802</v>
      </c>
      <c r="D1644" s="32" t="s">
        <v>997</v>
      </c>
      <c r="E1644" s="145" t="s">
        <v>17405</v>
      </c>
      <c r="F1644" s="145" t="s">
        <v>20170</v>
      </c>
      <c r="G1644" s="145" t="s">
        <v>17565</v>
      </c>
      <c r="H1644" s="145" t="s">
        <v>1169</v>
      </c>
      <c r="I1644" s="11" t="s">
        <v>997</v>
      </c>
      <c r="J1644" s="11" t="s">
        <v>43674</v>
      </c>
      <c r="K1644" s="11" t="s">
        <v>1166</v>
      </c>
    </row>
    <row r="1645" spans="1:11" ht="16.5" x14ac:dyDescent="0.15">
      <c r="A1645" s="145" t="s">
        <v>20171</v>
      </c>
      <c r="B1645" s="32" t="s">
        <v>3297</v>
      </c>
      <c r="C1645" s="32" t="s">
        <v>2802</v>
      </c>
      <c r="D1645" s="32" t="s">
        <v>997</v>
      </c>
      <c r="E1645" s="145" t="s">
        <v>17405</v>
      </c>
      <c r="F1645" s="145" t="s">
        <v>20172</v>
      </c>
      <c r="G1645" s="145" t="s">
        <v>17565</v>
      </c>
      <c r="H1645" s="145" t="s">
        <v>1169</v>
      </c>
      <c r="I1645" s="11" t="s">
        <v>997</v>
      </c>
      <c r="J1645" s="11" t="s">
        <v>43674</v>
      </c>
      <c r="K1645" s="11" t="s">
        <v>1166</v>
      </c>
    </row>
    <row r="1646" spans="1:11" ht="16.5" x14ac:dyDescent="0.15">
      <c r="A1646" s="145" t="s">
        <v>20173</v>
      </c>
      <c r="B1646" s="32" t="s">
        <v>3298</v>
      </c>
      <c r="C1646" s="32" t="s">
        <v>2793</v>
      </c>
      <c r="D1646" s="32" t="s">
        <v>997</v>
      </c>
      <c r="E1646" s="145" t="s">
        <v>17405</v>
      </c>
      <c r="F1646" s="145" t="s">
        <v>20174</v>
      </c>
      <c r="G1646" s="145" t="s">
        <v>17565</v>
      </c>
      <c r="H1646" s="145" t="s">
        <v>1169</v>
      </c>
      <c r="I1646" s="11" t="s">
        <v>997</v>
      </c>
      <c r="J1646" s="11" t="s">
        <v>43674</v>
      </c>
      <c r="K1646" s="11" t="s">
        <v>1166</v>
      </c>
    </row>
    <row r="1647" spans="1:11" ht="16.5" x14ac:dyDescent="0.15">
      <c r="A1647" s="145" t="s">
        <v>20175</v>
      </c>
      <c r="B1647" s="32" t="s">
        <v>3299</v>
      </c>
      <c r="C1647" s="32" t="s">
        <v>2802</v>
      </c>
      <c r="D1647" s="32" t="s">
        <v>997</v>
      </c>
      <c r="E1647" s="145" t="s">
        <v>17405</v>
      </c>
      <c r="F1647" s="145" t="s">
        <v>20176</v>
      </c>
      <c r="G1647" s="145" t="s">
        <v>17565</v>
      </c>
      <c r="H1647" s="145" t="s">
        <v>1169</v>
      </c>
      <c r="I1647" s="11" t="s">
        <v>997</v>
      </c>
      <c r="J1647" s="11" t="s">
        <v>43674</v>
      </c>
      <c r="K1647" s="11" t="s">
        <v>1166</v>
      </c>
    </row>
    <row r="1648" spans="1:11" ht="16.5" x14ac:dyDescent="0.15">
      <c r="A1648" s="145" t="s">
        <v>20177</v>
      </c>
      <c r="B1648" s="32" t="s">
        <v>3300</v>
      </c>
      <c r="C1648" s="32" t="s">
        <v>2802</v>
      </c>
      <c r="D1648" s="32" t="s">
        <v>997</v>
      </c>
      <c r="E1648" s="145" t="s">
        <v>17405</v>
      </c>
      <c r="F1648" s="145" t="s">
        <v>20178</v>
      </c>
      <c r="G1648" s="145" t="s">
        <v>17565</v>
      </c>
      <c r="H1648" s="145" t="s">
        <v>1169</v>
      </c>
      <c r="I1648" s="11" t="s">
        <v>997</v>
      </c>
      <c r="J1648" s="11" t="s">
        <v>43674</v>
      </c>
      <c r="K1648" s="11" t="s">
        <v>1166</v>
      </c>
    </row>
    <row r="1649" spans="1:11" ht="16.5" x14ac:dyDescent="0.15">
      <c r="A1649" s="145" t="s">
        <v>20179</v>
      </c>
      <c r="B1649" s="32" t="s">
        <v>3301</v>
      </c>
      <c r="C1649" s="32" t="s">
        <v>3302</v>
      </c>
      <c r="D1649" s="32" t="s">
        <v>997</v>
      </c>
      <c r="E1649" s="145" t="s">
        <v>17405</v>
      </c>
      <c r="F1649" s="145" t="s">
        <v>20180</v>
      </c>
      <c r="G1649" s="145" t="s">
        <v>17565</v>
      </c>
      <c r="H1649" s="145" t="s">
        <v>1169</v>
      </c>
      <c r="I1649" s="11" t="s">
        <v>997</v>
      </c>
      <c r="J1649" s="11" t="s">
        <v>43674</v>
      </c>
      <c r="K1649" s="11" t="s">
        <v>1166</v>
      </c>
    </row>
    <row r="1650" spans="1:11" ht="16.5" x14ac:dyDescent="0.15">
      <c r="A1650" s="145" t="s">
        <v>20181</v>
      </c>
      <c r="B1650" s="32" t="s">
        <v>3214</v>
      </c>
      <c r="C1650" s="32" t="s">
        <v>300</v>
      </c>
      <c r="D1650" s="32" t="s">
        <v>997</v>
      </c>
      <c r="E1650" s="145" t="s">
        <v>17581</v>
      </c>
      <c r="F1650" s="145" t="s">
        <v>20182</v>
      </c>
      <c r="G1650" s="145" t="s">
        <v>17407</v>
      </c>
      <c r="H1650" s="145" t="s">
        <v>1169</v>
      </c>
      <c r="I1650" s="11" t="s">
        <v>997</v>
      </c>
      <c r="J1650" s="11" t="s">
        <v>43670</v>
      </c>
      <c r="K1650" s="11" t="s">
        <v>1166</v>
      </c>
    </row>
    <row r="1651" spans="1:11" ht="16.5" x14ac:dyDescent="0.15">
      <c r="A1651" s="145" t="s">
        <v>20183</v>
      </c>
      <c r="B1651" s="32" t="s">
        <v>3217</v>
      </c>
      <c r="C1651" s="32" t="s">
        <v>300</v>
      </c>
      <c r="D1651" s="32" t="s">
        <v>997</v>
      </c>
      <c r="E1651" s="145" t="s">
        <v>17581</v>
      </c>
      <c r="F1651" s="145" t="s">
        <v>20184</v>
      </c>
      <c r="G1651" s="145" t="s">
        <v>17407</v>
      </c>
      <c r="H1651" s="145" t="s">
        <v>1169</v>
      </c>
      <c r="I1651" s="11" t="s">
        <v>997</v>
      </c>
      <c r="J1651" s="11" t="s">
        <v>43670</v>
      </c>
      <c r="K1651" s="11" t="s">
        <v>1166</v>
      </c>
    </row>
    <row r="1652" spans="1:11" ht="16.5" x14ac:dyDescent="0.15">
      <c r="A1652" s="145" t="s">
        <v>20185</v>
      </c>
      <c r="B1652" s="32" t="s">
        <v>3217</v>
      </c>
      <c r="C1652" s="32" t="s">
        <v>300</v>
      </c>
      <c r="D1652" s="32" t="s">
        <v>997</v>
      </c>
      <c r="E1652" s="145" t="s">
        <v>17581</v>
      </c>
      <c r="F1652" s="145" t="s">
        <v>20186</v>
      </c>
      <c r="G1652" s="145" t="s">
        <v>17407</v>
      </c>
      <c r="H1652" s="145" t="s">
        <v>1169</v>
      </c>
      <c r="I1652" s="11" t="s">
        <v>997</v>
      </c>
      <c r="J1652" s="11" t="s">
        <v>43670</v>
      </c>
      <c r="K1652" s="11" t="s">
        <v>1166</v>
      </c>
    </row>
    <row r="1653" spans="1:11" ht="16.5" x14ac:dyDescent="0.15">
      <c r="A1653" s="145" t="s">
        <v>20187</v>
      </c>
      <c r="B1653" s="32" t="s">
        <v>3236</v>
      </c>
      <c r="C1653" s="32" t="s">
        <v>300</v>
      </c>
      <c r="D1653" s="32" t="s">
        <v>997</v>
      </c>
      <c r="E1653" s="145" t="s">
        <v>17581</v>
      </c>
      <c r="F1653" s="145" t="s">
        <v>20188</v>
      </c>
      <c r="G1653" s="145" t="s">
        <v>17407</v>
      </c>
      <c r="H1653" s="145" t="s">
        <v>1169</v>
      </c>
      <c r="I1653" s="11" t="s">
        <v>1166</v>
      </c>
      <c r="J1653" s="11" t="s">
        <v>43670</v>
      </c>
      <c r="K1653" s="11" t="s">
        <v>1166</v>
      </c>
    </row>
    <row r="1654" spans="1:11" ht="16.5" x14ac:dyDescent="0.15">
      <c r="A1654" s="145" t="s">
        <v>20189</v>
      </c>
      <c r="B1654" s="32" t="s">
        <v>3237</v>
      </c>
      <c r="C1654" s="32" t="s">
        <v>300</v>
      </c>
      <c r="D1654" s="32" t="s">
        <v>997</v>
      </c>
      <c r="E1654" s="145" t="s">
        <v>17581</v>
      </c>
      <c r="F1654" s="145" t="s">
        <v>20190</v>
      </c>
      <c r="G1654" s="145" t="s">
        <v>17407</v>
      </c>
      <c r="H1654" s="145" t="s">
        <v>1169</v>
      </c>
      <c r="I1654" s="11" t="s">
        <v>997</v>
      </c>
      <c r="J1654" s="11" t="s">
        <v>43670</v>
      </c>
      <c r="K1654" s="11" t="s">
        <v>1166</v>
      </c>
    </row>
    <row r="1655" spans="1:11" ht="16.5" x14ac:dyDescent="0.15">
      <c r="A1655" s="145" t="s">
        <v>20191</v>
      </c>
      <c r="B1655" s="32" t="s">
        <v>3303</v>
      </c>
      <c r="C1655" s="32" t="s">
        <v>300</v>
      </c>
      <c r="D1655" s="32" t="s">
        <v>997</v>
      </c>
      <c r="E1655" s="145" t="s">
        <v>1056</v>
      </c>
      <c r="F1655" s="145" t="s">
        <v>997</v>
      </c>
      <c r="G1655" s="145" t="s">
        <v>17407</v>
      </c>
      <c r="H1655" s="145" t="s">
        <v>1227</v>
      </c>
      <c r="I1655" s="11" t="s">
        <v>1166</v>
      </c>
      <c r="J1655" s="11" t="s">
        <v>43670</v>
      </c>
      <c r="K1655" s="11" t="s">
        <v>1166</v>
      </c>
    </row>
    <row r="1656" spans="1:11" ht="16.5" x14ac:dyDescent="0.15">
      <c r="A1656" s="145" t="s">
        <v>20192</v>
      </c>
      <c r="B1656" s="32" t="s">
        <v>3238</v>
      </c>
      <c r="C1656" s="32" t="s">
        <v>300</v>
      </c>
      <c r="D1656" s="32" t="s">
        <v>997</v>
      </c>
      <c r="E1656" s="145" t="s">
        <v>17581</v>
      </c>
      <c r="F1656" s="145" t="s">
        <v>20193</v>
      </c>
      <c r="G1656" s="145" t="s">
        <v>17407</v>
      </c>
      <c r="H1656" s="145" t="s">
        <v>1169</v>
      </c>
      <c r="I1656" s="11" t="s">
        <v>997</v>
      </c>
      <c r="J1656" s="11" t="s">
        <v>43670</v>
      </c>
      <c r="K1656" s="11" t="s">
        <v>1166</v>
      </c>
    </row>
    <row r="1657" spans="1:11" ht="16.5" x14ac:dyDescent="0.15">
      <c r="A1657" s="145" t="s">
        <v>20194</v>
      </c>
      <c r="B1657" s="32" t="s">
        <v>3240</v>
      </c>
      <c r="C1657" s="32" t="s">
        <v>300</v>
      </c>
      <c r="D1657" s="32" t="s">
        <v>997</v>
      </c>
      <c r="E1657" s="145" t="s">
        <v>17581</v>
      </c>
      <c r="F1657" s="145" t="s">
        <v>20195</v>
      </c>
      <c r="G1657" s="145" t="s">
        <v>17407</v>
      </c>
      <c r="H1657" s="145" t="s">
        <v>1169</v>
      </c>
      <c r="I1657" s="11" t="s">
        <v>997</v>
      </c>
      <c r="J1657" s="11" t="s">
        <v>43670</v>
      </c>
      <c r="K1657" s="11" t="s">
        <v>1166</v>
      </c>
    </row>
    <row r="1658" spans="1:11" ht="16.5" x14ac:dyDescent="0.15">
      <c r="A1658" s="145" t="s">
        <v>20196</v>
      </c>
      <c r="B1658" s="32" t="s">
        <v>3241</v>
      </c>
      <c r="C1658" s="32" t="s">
        <v>300</v>
      </c>
      <c r="D1658" s="32" t="s">
        <v>997</v>
      </c>
      <c r="E1658" s="145" t="s">
        <v>17581</v>
      </c>
      <c r="F1658" s="145" t="s">
        <v>20197</v>
      </c>
      <c r="G1658" s="145" t="s">
        <v>17407</v>
      </c>
      <c r="H1658" s="145" t="s">
        <v>1169</v>
      </c>
      <c r="I1658" s="11" t="s">
        <v>997</v>
      </c>
      <c r="J1658" s="11" t="s">
        <v>43670</v>
      </c>
      <c r="K1658" s="11" t="s">
        <v>1166</v>
      </c>
    </row>
    <row r="1659" spans="1:11" ht="16.5" x14ac:dyDescent="0.15">
      <c r="A1659" s="145" t="s">
        <v>20198</v>
      </c>
      <c r="B1659" s="32" t="s">
        <v>3250</v>
      </c>
      <c r="C1659" s="32" t="s">
        <v>300</v>
      </c>
      <c r="D1659" s="32" t="s">
        <v>997</v>
      </c>
      <c r="E1659" s="145" t="s">
        <v>17581</v>
      </c>
      <c r="F1659" s="145" t="s">
        <v>20199</v>
      </c>
      <c r="G1659" s="145" t="s">
        <v>17407</v>
      </c>
      <c r="H1659" s="145" t="s">
        <v>1169</v>
      </c>
      <c r="I1659" s="11" t="s">
        <v>997</v>
      </c>
      <c r="J1659" s="11" t="s">
        <v>43670</v>
      </c>
      <c r="K1659" s="11" t="s">
        <v>1166</v>
      </c>
    </row>
    <row r="1660" spans="1:11" ht="16.5" x14ac:dyDescent="0.15">
      <c r="A1660" s="145" t="s">
        <v>20200</v>
      </c>
      <c r="B1660" s="32" t="s">
        <v>3239</v>
      </c>
      <c r="C1660" s="32" t="s">
        <v>300</v>
      </c>
      <c r="D1660" s="32" t="s">
        <v>997</v>
      </c>
      <c r="E1660" s="145" t="s">
        <v>17581</v>
      </c>
      <c r="F1660" s="145" t="s">
        <v>20201</v>
      </c>
      <c r="G1660" s="145" t="s">
        <v>17407</v>
      </c>
      <c r="H1660" s="145" t="s">
        <v>1169</v>
      </c>
      <c r="I1660" s="11" t="s">
        <v>997</v>
      </c>
      <c r="J1660" s="11" t="s">
        <v>43670</v>
      </c>
      <c r="K1660" s="11" t="s">
        <v>1166</v>
      </c>
    </row>
    <row r="1661" spans="1:11" ht="16.5" x14ac:dyDescent="0.15">
      <c r="A1661" s="145" t="s">
        <v>20202</v>
      </c>
      <c r="B1661" s="32" t="s">
        <v>3246</v>
      </c>
      <c r="C1661" s="32" t="s">
        <v>300</v>
      </c>
      <c r="D1661" s="32" t="s">
        <v>997</v>
      </c>
      <c r="E1661" s="145" t="s">
        <v>17581</v>
      </c>
      <c r="F1661" s="145" t="s">
        <v>20203</v>
      </c>
      <c r="G1661" s="145" t="s">
        <v>17407</v>
      </c>
      <c r="H1661" s="145" t="s">
        <v>1169</v>
      </c>
      <c r="I1661" s="11" t="s">
        <v>997</v>
      </c>
      <c r="J1661" s="11" t="s">
        <v>43670</v>
      </c>
      <c r="K1661" s="11" t="s">
        <v>1166</v>
      </c>
    </row>
    <row r="1662" spans="1:11" ht="16.5" x14ac:dyDescent="0.15">
      <c r="A1662" s="145" t="s">
        <v>20204</v>
      </c>
      <c r="B1662" s="32" t="s">
        <v>3247</v>
      </c>
      <c r="C1662" s="32" t="s">
        <v>300</v>
      </c>
      <c r="D1662" s="32" t="s">
        <v>997</v>
      </c>
      <c r="E1662" s="145" t="s">
        <v>17581</v>
      </c>
      <c r="F1662" s="145" t="s">
        <v>20205</v>
      </c>
      <c r="G1662" s="145" t="s">
        <v>17407</v>
      </c>
      <c r="H1662" s="145" t="s">
        <v>1169</v>
      </c>
      <c r="I1662" s="11" t="s">
        <v>997</v>
      </c>
      <c r="J1662" s="11" t="s">
        <v>43670</v>
      </c>
      <c r="K1662" s="11" t="s">
        <v>1166</v>
      </c>
    </row>
    <row r="1663" spans="1:11" ht="16.5" x14ac:dyDescent="0.15">
      <c r="A1663" s="145" t="s">
        <v>20206</v>
      </c>
      <c r="B1663" s="32" t="s">
        <v>3230</v>
      </c>
      <c r="C1663" s="32" t="s">
        <v>300</v>
      </c>
      <c r="D1663" s="32" t="s">
        <v>997</v>
      </c>
      <c r="E1663" s="145" t="s">
        <v>17581</v>
      </c>
      <c r="F1663" s="145" t="s">
        <v>20207</v>
      </c>
      <c r="G1663" s="145" t="s">
        <v>17407</v>
      </c>
      <c r="H1663" s="145" t="s">
        <v>1169</v>
      </c>
      <c r="I1663" s="11" t="s">
        <v>997</v>
      </c>
      <c r="J1663" s="11" t="s">
        <v>43670</v>
      </c>
      <c r="K1663" s="11" t="s">
        <v>1166</v>
      </c>
    </row>
    <row r="1664" spans="1:11" ht="16.5" x14ac:dyDescent="0.15">
      <c r="A1664" s="145" t="s">
        <v>20208</v>
      </c>
      <c r="B1664" s="32" t="s">
        <v>3252</v>
      </c>
      <c r="C1664" s="32" t="s">
        <v>300</v>
      </c>
      <c r="D1664" s="32" t="s">
        <v>997</v>
      </c>
      <c r="E1664" s="145" t="s">
        <v>17581</v>
      </c>
      <c r="F1664" s="145" t="s">
        <v>20209</v>
      </c>
      <c r="G1664" s="145" t="s">
        <v>17407</v>
      </c>
      <c r="H1664" s="145" t="s">
        <v>1169</v>
      </c>
      <c r="I1664" s="11" t="s">
        <v>997</v>
      </c>
      <c r="J1664" s="11" t="s">
        <v>43670</v>
      </c>
      <c r="K1664" s="11" t="s">
        <v>1166</v>
      </c>
    </row>
    <row r="1665" spans="1:11" ht="16.5" x14ac:dyDescent="0.15">
      <c r="A1665" s="145" t="s">
        <v>20210</v>
      </c>
      <c r="B1665" s="32" t="s">
        <v>3248</v>
      </c>
      <c r="C1665" s="32" t="s">
        <v>300</v>
      </c>
      <c r="D1665" s="32" t="s">
        <v>997</v>
      </c>
      <c r="E1665" s="145" t="s">
        <v>17581</v>
      </c>
      <c r="F1665" s="145" t="s">
        <v>20211</v>
      </c>
      <c r="G1665" s="145" t="s">
        <v>17407</v>
      </c>
      <c r="H1665" s="145" t="s">
        <v>1227</v>
      </c>
      <c r="I1665" s="11" t="s">
        <v>1166</v>
      </c>
      <c r="J1665" s="11" t="s">
        <v>43670</v>
      </c>
      <c r="K1665" s="11" t="s">
        <v>1166</v>
      </c>
    </row>
    <row r="1666" spans="1:11" ht="16.5" x14ac:dyDescent="0.15">
      <c r="A1666" s="145" t="s">
        <v>20212</v>
      </c>
      <c r="B1666" s="32" t="s">
        <v>3304</v>
      </c>
      <c r="C1666" s="32" t="s">
        <v>300</v>
      </c>
      <c r="D1666" s="32" t="s">
        <v>997</v>
      </c>
      <c r="E1666" s="145" t="s">
        <v>1056</v>
      </c>
      <c r="F1666" s="145" t="s">
        <v>997</v>
      </c>
      <c r="G1666" s="145" t="s">
        <v>17407</v>
      </c>
      <c r="H1666" s="145" t="s">
        <v>1227</v>
      </c>
      <c r="I1666" s="11" t="s">
        <v>43668</v>
      </c>
      <c r="J1666" s="11" t="s">
        <v>43670</v>
      </c>
      <c r="K1666" s="11" t="s">
        <v>43664</v>
      </c>
    </row>
    <row r="1667" spans="1:11" ht="16.5" x14ac:dyDescent="0.15">
      <c r="A1667" s="145" t="s">
        <v>20213</v>
      </c>
      <c r="B1667" s="32" t="s">
        <v>3305</v>
      </c>
      <c r="C1667" s="32" t="s">
        <v>300</v>
      </c>
      <c r="D1667" s="32" t="s">
        <v>997</v>
      </c>
      <c r="E1667" s="145" t="s">
        <v>17581</v>
      </c>
      <c r="F1667" s="145" t="s">
        <v>20214</v>
      </c>
      <c r="G1667" s="145" t="s">
        <v>17407</v>
      </c>
      <c r="H1667" s="145" t="s">
        <v>1169</v>
      </c>
      <c r="I1667" s="11" t="s">
        <v>997</v>
      </c>
      <c r="J1667" s="11" t="s">
        <v>43670</v>
      </c>
      <c r="K1667" s="11" t="s">
        <v>1166</v>
      </c>
    </row>
    <row r="1668" spans="1:11" ht="16.5" x14ac:dyDescent="0.15">
      <c r="A1668" s="145" t="s">
        <v>20215</v>
      </c>
      <c r="B1668" s="32" t="s">
        <v>3306</v>
      </c>
      <c r="C1668" s="32" t="s">
        <v>300</v>
      </c>
      <c r="D1668" s="32" t="s">
        <v>997</v>
      </c>
      <c r="E1668" s="145" t="s">
        <v>17581</v>
      </c>
      <c r="F1668" s="145" t="s">
        <v>20216</v>
      </c>
      <c r="G1668" s="145" t="s">
        <v>17407</v>
      </c>
      <c r="H1668" s="145" t="s">
        <v>1169</v>
      </c>
      <c r="I1668" s="11" t="s">
        <v>997</v>
      </c>
      <c r="J1668" s="11" t="s">
        <v>43670</v>
      </c>
      <c r="K1668" s="11" t="s">
        <v>1166</v>
      </c>
    </row>
    <row r="1669" spans="1:11" ht="16.5" x14ac:dyDescent="0.15">
      <c r="A1669" s="145" t="s">
        <v>20217</v>
      </c>
      <c r="B1669" s="32" t="s">
        <v>3223</v>
      </c>
      <c r="C1669" s="32" t="s">
        <v>300</v>
      </c>
      <c r="D1669" s="32" t="s">
        <v>997</v>
      </c>
      <c r="E1669" s="145" t="s">
        <v>17581</v>
      </c>
      <c r="F1669" s="145" t="s">
        <v>20218</v>
      </c>
      <c r="G1669" s="145" t="s">
        <v>17407</v>
      </c>
      <c r="H1669" s="145" t="s">
        <v>1169</v>
      </c>
      <c r="I1669" s="11" t="s">
        <v>997</v>
      </c>
      <c r="J1669" s="11" t="s">
        <v>43670</v>
      </c>
      <c r="K1669" s="11" t="s">
        <v>1166</v>
      </c>
    </row>
    <row r="1670" spans="1:11" ht="16.5" x14ac:dyDescent="0.15">
      <c r="A1670" s="145" t="s">
        <v>20219</v>
      </c>
      <c r="B1670" s="32" t="s">
        <v>3307</v>
      </c>
      <c r="C1670" s="32" t="s">
        <v>300</v>
      </c>
      <c r="D1670" s="32" t="s">
        <v>997</v>
      </c>
      <c r="E1670" s="145" t="s">
        <v>17581</v>
      </c>
      <c r="F1670" s="145" t="s">
        <v>20220</v>
      </c>
      <c r="G1670" s="145" t="s">
        <v>17407</v>
      </c>
      <c r="H1670" s="145" t="s">
        <v>1169</v>
      </c>
      <c r="I1670" s="11" t="s">
        <v>997</v>
      </c>
      <c r="J1670" s="11" t="s">
        <v>43670</v>
      </c>
      <c r="K1670" s="11" t="s">
        <v>1166</v>
      </c>
    </row>
    <row r="1671" spans="1:11" ht="16.5" x14ac:dyDescent="0.15">
      <c r="A1671" s="145" t="s">
        <v>20221</v>
      </c>
      <c r="B1671" s="32" t="s">
        <v>3308</v>
      </c>
      <c r="C1671" s="32" t="s">
        <v>300</v>
      </c>
      <c r="D1671" s="32" t="s">
        <v>997</v>
      </c>
      <c r="E1671" s="145" t="s">
        <v>17581</v>
      </c>
      <c r="F1671" s="145" t="s">
        <v>20222</v>
      </c>
      <c r="G1671" s="145" t="s">
        <v>17407</v>
      </c>
      <c r="H1671" s="145" t="s">
        <v>1169</v>
      </c>
      <c r="I1671" s="11" t="s">
        <v>997</v>
      </c>
      <c r="J1671" s="11" t="s">
        <v>43670</v>
      </c>
      <c r="K1671" s="11" t="s">
        <v>1166</v>
      </c>
    </row>
    <row r="1672" spans="1:11" ht="16.5" x14ac:dyDescent="0.15">
      <c r="A1672" s="145" t="s">
        <v>20223</v>
      </c>
      <c r="B1672" s="32" t="s">
        <v>3309</v>
      </c>
      <c r="C1672" s="32" t="s">
        <v>300</v>
      </c>
      <c r="D1672" s="32" t="s">
        <v>997</v>
      </c>
      <c r="E1672" s="145" t="s">
        <v>17581</v>
      </c>
      <c r="F1672" s="145" t="s">
        <v>20224</v>
      </c>
      <c r="G1672" s="145" t="s">
        <v>17407</v>
      </c>
      <c r="H1672" s="145" t="s">
        <v>1169</v>
      </c>
      <c r="I1672" s="11" t="s">
        <v>997</v>
      </c>
      <c r="J1672" s="11" t="s">
        <v>43670</v>
      </c>
      <c r="K1672" s="11" t="s">
        <v>1166</v>
      </c>
    </row>
    <row r="1673" spans="1:11" ht="16.5" x14ac:dyDescent="0.15">
      <c r="A1673" s="145" t="s">
        <v>20225</v>
      </c>
      <c r="B1673" s="32" t="s">
        <v>3310</v>
      </c>
      <c r="C1673" s="32" t="s">
        <v>300</v>
      </c>
      <c r="D1673" s="32" t="s">
        <v>997</v>
      </c>
      <c r="E1673" s="145" t="s">
        <v>17581</v>
      </c>
      <c r="F1673" s="145" t="s">
        <v>20226</v>
      </c>
      <c r="G1673" s="145" t="s">
        <v>17407</v>
      </c>
      <c r="H1673" s="145" t="s">
        <v>1169</v>
      </c>
      <c r="I1673" s="11" t="s">
        <v>997</v>
      </c>
      <c r="J1673" s="11" t="s">
        <v>43670</v>
      </c>
      <c r="K1673" s="11" t="s">
        <v>1166</v>
      </c>
    </row>
    <row r="1674" spans="1:11" ht="16.5" x14ac:dyDescent="0.15">
      <c r="A1674" s="145" t="s">
        <v>20227</v>
      </c>
      <c r="B1674" s="32" t="s">
        <v>3251</v>
      </c>
      <c r="C1674" s="32" t="s">
        <v>300</v>
      </c>
      <c r="D1674" s="32" t="s">
        <v>997</v>
      </c>
      <c r="E1674" s="145" t="s">
        <v>17581</v>
      </c>
      <c r="F1674" s="145" t="s">
        <v>20228</v>
      </c>
      <c r="G1674" s="145" t="s">
        <v>17407</v>
      </c>
      <c r="H1674" s="145" t="s">
        <v>1169</v>
      </c>
      <c r="I1674" s="11" t="s">
        <v>997</v>
      </c>
      <c r="J1674" s="11" t="s">
        <v>43670</v>
      </c>
      <c r="K1674" s="11" t="s">
        <v>1166</v>
      </c>
    </row>
    <row r="1675" spans="1:11" ht="16.5" x14ac:dyDescent="0.15">
      <c r="A1675" s="145" t="s">
        <v>20229</v>
      </c>
      <c r="B1675" s="32" t="s">
        <v>3244</v>
      </c>
      <c r="C1675" s="32" t="s">
        <v>300</v>
      </c>
      <c r="D1675" s="32" t="s">
        <v>997</v>
      </c>
      <c r="E1675" s="145" t="s">
        <v>17581</v>
      </c>
      <c r="F1675" s="145" t="s">
        <v>20230</v>
      </c>
      <c r="G1675" s="145" t="s">
        <v>17407</v>
      </c>
      <c r="H1675" s="145" t="s">
        <v>1169</v>
      </c>
      <c r="I1675" s="11" t="s">
        <v>997</v>
      </c>
      <c r="J1675" s="11" t="s">
        <v>43670</v>
      </c>
      <c r="K1675" s="11" t="s">
        <v>1166</v>
      </c>
    </row>
    <row r="1676" spans="1:11" ht="16.5" x14ac:dyDescent="0.15">
      <c r="A1676" s="145" t="s">
        <v>20231</v>
      </c>
      <c r="B1676" s="32" t="s">
        <v>3311</v>
      </c>
      <c r="C1676" s="32" t="s">
        <v>300</v>
      </c>
      <c r="D1676" s="32" t="s">
        <v>997</v>
      </c>
      <c r="E1676" s="145" t="s">
        <v>17581</v>
      </c>
      <c r="F1676" s="145" t="s">
        <v>20232</v>
      </c>
      <c r="G1676" s="145" t="s">
        <v>17407</v>
      </c>
      <c r="H1676" s="145" t="s">
        <v>1169</v>
      </c>
      <c r="I1676" s="11" t="s">
        <v>997</v>
      </c>
      <c r="J1676" s="11" t="s">
        <v>43670</v>
      </c>
      <c r="K1676" s="11" t="s">
        <v>1166</v>
      </c>
    </row>
    <row r="1677" spans="1:11" ht="16.5" x14ac:dyDescent="0.15">
      <c r="A1677" s="145" t="s">
        <v>20233</v>
      </c>
      <c r="B1677" s="32" t="s">
        <v>3312</v>
      </c>
      <c r="C1677" s="32" t="s">
        <v>300</v>
      </c>
      <c r="D1677" s="32" t="s">
        <v>997</v>
      </c>
      <c r="E1677" s="145" t="s">
        <v>17581</v>
      </c>
      <c r="F1677" s="145" t="s">
        <v>20234</v>
      </c>
      <c r="G1677" s="145" t="s">
        <v>17407</v>
      </c>
      <c r="H1677" s="145" t="s">
        <v>1169</v>
      </c>
      <c r="I1677" s="11" t="s">
        <v>997</v>
      </c>
      <c r="J1677" s="11" t="s">
        <v>43670</v>
      </c>
      <c r="K1677" s="11" t="s">
        <v>1166</v>
      </c>
    </row>
    <row r="1678" spans="1:11" ht="16.5" x14ac:dyDescent="0.15">
      <c r="A1678" s="145" t="s">
        <v>20235</v>
      </c>
      <c r="B1678" s="32" t="s">
        <v>3313</v>
      </c>
      <c r="C1678" s="32" t="s">
        <v>300</v>
      </c>
      <c r="D1678" s="32" t="s">
        <v>997</v>
      </c>
      <c r="E1678" s="145" t="s">
        <v>17581</v>
      </c>
      <c r="F1678" s="145" t="s">
        <v>20236</v>
      </c>
      <c r="G1678" s="145" t="s">
        <v>17407</v>
      </c>
      <c r="H1678" s="145" t="s">
        <v>1169</v>
      </c>
      <c r="I1678" s="11" t="s">
        <v>997</v>
      </c>
      <c r="J1678" s="11" t="s">
        <v>43670</v>
      </c>
      <c r="K1678" s="11" t="s">
        <v>1166</v>
      </c>
    </row>
    <row r="1679" spans="1:11" ht="16.5" x14ac:dyDescent="0.15">
      <c r="A1679" s="145" t="s">
        <v>20237</v>
      </c>
      <c r="B1679" s="32" t="s">
        <v>3242</v>
      </c>
      <c r="C1679" s="32" t="s">
        <v>300</v>
      </c>
      <c r="D1679" s="32" t="s">
        <v>997</v>
      </c>
      <c r="E1679" s="145" t="s">
        <v>17581</v>
      </c>
      <c r="F1679" s="145" t="s">
        <v>20238</v>
      </c>
      <c r="G1679" s="145" t="s">
        <v>17407</v>
      </c>
      <c r="H1679" s="145" t="s">
        <v>1169</v>
      </c>
      <c r="I1679" s="11" t="s">
        <v>997</v>
      </c>
      <c r="J1679" s="11" t="s">
        <v>43670</v>
      </c>
      <c r="K1679" s="11" t="s">
        <v>1166</v>
      </c>
    </row>
    <row r="1680" spans="1:11" ht="16.5" x14ac:dyDescent="0.15">
      <c r="A1680" s="145" t="s">
        <v>20239</v>
      </c>
      <c r="B1680" s="32" t="s">
        <v>3314</v>
      </c>
      <c r="C1680" s="32" t="s">
        <v>300</v>
      </c>
      <c r="D1680" s="32" t="s">
        <v>997</v>
      </c>
      <c r="E1680" s="145" t="s">
        <v>17581</v>
      </c>
      <c r="F1680" s="145" t="s">
        <v>20240</v>
      </c>
      <c r="G1680" s="145" t="s">
        <v>17407</v>
      </c>
      <c r="H1680" s="145" t="s">
        <v>1169</v>
      </c>
      <c r="I1680" s="11" t="s">
        <v>997</v>
      </c>
      <c r="J1680" s="11" t="s">
        <v>43670</v>
      </c>
      <c r="K1680" s="11" t="s">
        <v>1166</v>
      </c>
    </row>
    <row r="1681" spans="1:11" ht="16.5" x14ac:dyDescent="0.15">
      <c r="A1681" s="145" t="s">
        <v>20241</v>
      </c>
      <c r="B1681" s="32" t="s">
        <v>3230</v>
      </c>
      <c r="C1681" s="32" t="s">
        <v>300</v>
      </c>
      <c r="D1681" s="32" t="s">
        <v>997</v>
      </c>
      <c r="E1681" s="145" t="s">
        <v>17581</v>
      </c>
      <c r="F1681" s="145" t="s">
        <v>20242</v>
      </c>
      <c r="G1681" s="145" t="s">
        <v>17407</v>
      </c>
      <c r="H1681" s="145" t="s">
        <v>1169</v>
      </c>
      <c r="I1681" s="11" t="s">
        <v>997</v>
      </c>
      <c r="J1681" s="11" t="s">
        <v>43670</v>
      </c>
      <c r="K1681" s="11" t="s">
        <v>1166</v>
      </c>
    </row>
    <row r="1682" spans="1:11" ht="16.5" x14ac:dyDescent="0.15">
      <c r="A1682" s="145" t="s">
        <v>20243</v>
      </c>
      <c r="B1682" s="32" t="s">
        <v>3217</v>
      </c>
      <c r="C1682" s="32" t="s">
        <v>300</v>
      </c>
      <c r="D1682" s="32" t="s">
        <v>997</v>
      </c>
      <c r="E1682" s="145" t="s">
        <v>17581</v>
      </c>
      <c r="F1682" s="145" t="s">
        <v>20244</v>
      </c>
      <c r="G1682" s="145" t="s">
        <v>17407</v>
      </c>
      <c r="H1682" s="145" t="s">
        <v>1169</v>
      </c>
      <c r="I1682" s="11" t="s">
        <v>997</v>
      </c>
      <c r="J1682" s="11" t="s">
        <v>43670</v>
      </c>
      <c r="K1682" s="11" t="s">
        <v>1166</v>
      </c>
    </row>
    <row r="1683" spans="1:11" ht="16.5" x14ac:dyDescent="0.15">
      <c r="A1683" s="145" t="s">
        <v>20245</v>
      </c>
      <c r="B1683" s="32" t="s">
        <v>3252</v>
      </c>
      <c r="C1683" s="32" t="s">
        <v>300</v>
      </c>
      <c r="D1683" s="32" t="s">
        <v>997</v>
      </c>
      <c r="E1683" s="145" t="s">
        <v>17581</v>
      </c>
      <c r="F1683" s="145" t="s">
        <v>20246</v>
      </c>
      <c r="G1683" s="145" t="s">
        <v>17407</v>
      </c>
      <c r="H1683" s="145" t="s">
        <v>1169</v>
      </c>
      <c r="I1683" s="11" t="s">
        <v>997</v>
      </c>
      <c r="J1683" s="11" t="s">
        <v>43670</v>
      </c>
      <c r="K1683" s="11" t="s">
        <v>1166</v>
      </c>
    </row>
    <row r="1684" spans="1:11" ht="16.5" x14ac:dyDescent="0.15">
      <c r="A1684" s="145" t="s">
        <v>20247</v>
      </c>
      <c r="B1684" s="32" t="s">
        <v>3234</v>
      </c>
      <c r="C1684" s="32" t="s">
        <v>300</v>
      </c>
      <c r="D1684" s="32" t="s">
        <v>997</v>
      </c>
      <c r="E1684" s="145" t="s">
        <v>17581</v>
      </c>
      <c r="F1684" s="145" t="s">
        <v>20248</v>
      </c>
      <c r="G1684" s="145" t="s">
        <v>17407</v>
      </c>
      <c r="H1684" s="145" t="s">
        <v>1227</v>
      </c>
      <c r="I1684" s="11" t="s">
        <v>1166</v>
      </c>
      <c r="J1684" s="11" t="s">
        <v>43670</v>
      </c>
      <c r="K1684" s="11" t="s">
        <v>1166</v>
      </c>
    </row>
    <row r="1685" spans="1:11" ht="16.5" x14ac:dyDescent="0.15">
      <c r="A1685" s="145" t="s">
        <v>20249</v>
      </c>
      <c r="B1685" s="32" t="s">
        <v>3248</v>
      </c>
      <c r="C1685" s="32" t="s">
        <v>300</v>
      </c>
      <c r="D1685" s="32" t="s">
        <v>997</v>
      </c>
      <c r="E1685" s="145" t="s">
        <v>17581</v>
      </c>
      <c r="F1685" s="145" t="s">
        <v>20250</v>
      </c>
      <c r="G1685" s="145" t="s">
        <v>17407</v>
      </c>
      <c r="H1685" s="145" t="s">
        <v>1227</v>
      </c>
      <c r="I1685" s="11" t="s">
        <v>1166</v>
      </c>
      <c r="J1685" s="11" t="s">
        <v>43670</v>
      </c>
      <c r="K1685" s="11" t="s">
        <v>1166</v>
      </c>
    </row>
    <row r="1686" spans="1:11" ht="16.5" x14ac:dyDescent="0.15">
      <c r="A1686" s="145" t="s">
        <v>20251</v>
      </c>
      <c r="B1686" s="32" t="s">
        <v>3241</v>
      </c>
      <c r="C1686" s="32" t="s">
        <v>300</v>
      </c>
      <c r="D1686" s="32" t="s">
        <v>997</v>
      </c>
      <c r="E1686" s="145" t="s">
        <v>17581</v>
      </c>
      <c r="F1686" s="145" t="s">
        <v>20252</v>
      </c>
      <c r="G1686" s="145" t="s">
        <v>17407</v>
      </c>
      <c r="H1686" s="145" t="s">
        <v>1169</v>
      </c>
      <c r="I1686" s="11" t="s">
        <v>997</v>
      </c>
      <c r="J1686" s="11" t="s">
        <v>43670</v>
      </c>
      <c r="K1686" s="11" t="s">
        <v>1166</v>
      </c>
    </row>
    <row r="1687" spans="1:11" ht="16.5" x14ac:dyDescent="0.15">
      <c r="A1687" s="145" t="s">
        <v>20253</v>
      </c>
      <c r="B1687" s="32" t="s">
        <v>3315</v>
      </c>
      <c r="C1687" s="32" t="s">
        <v>300</v>
      </c>
      <c r="D1687" s="32" t="s">
        <v>997</v>
      </c>
      <c r="E1687" s="145" t="s">
        <v>17581</v>
      </c>
      <c r="F1687" s="145" t="s">
        <v>20254</v>
      </c>
      <c r="G1687" s="145" t="s">
        <v>17407</v>
      </c>
      <c r="H1687" s="145" t="s">
        <v>1169</v>
      </c>
      <c r="I1687" s="11" t="s">
        <v>997</v>
      </c>
      <c r="J1687" s="11" t="s">
        <v>43670</v>
      </c>
      <c r="K1687" s="11" t="s">
        <v>1166</v>
      </c>
    </row>
    <row r="1688" spans="1:11" ht="16.5" x14ac:dyDescent="0.15">
      <c r="A1688" s="145" t="s">
        <v>20255</v>
      </c>
      <c r="B1688" s="32" t="s">
        <v>3316</v>
      </c>
      <c r="C1688" s="32" t="s">
        <v>300</v>
      </c>
      <c r="D1688" s="32" t="s">
        <v>997</v>
      </c>
      <c r="E1688" s="145" t="s">
        <v>17581</v>
      </c>
      <c r="F1688" s="145" t="s">
        <v>20256</v>
      </c>
      <c r="G1688" s="145" t="s">
        <v>17407</v>
      </c>
      <c r="H1688" s="145" t="s">
        <v>1169</v>
      </c>
      <c r="I1688" s="11" t="s">
        <v>997</v>
      </c>
      <c r="J1688" s="11" t="s">
        <v>43670</v>
      </c>
      <c r="K1688" s="11" t="s">
        <v>1166</v>
      </c>
    </row>
    <row r="1689" spans="1:11" ht="16.5" x14ac:dyDescent="0.15">
      <c r="A1689" s="145" t="s">
        <v>20257</v>
      </c>
      <c r="B1689" s="32" t="s">
        <v>3317</v>
      </c>
      <c r="C1689" s="32" t="s">
        <v>300</v>
      </c>
      <c r="D1689" s="32" t="s">
        <v>997</v>
      </c>
      <c r="E1689" s="145" t="s">
        <v>17581</v>
      </c>
      <c r="F1689" s="145" t="s">
        <v>20258</v>
      </c>
      <c r="G1689" s="145" t="s">
        <v>17407</v>
      </c>
      <c r="H1689" s="145" t="s">
        <v>1169</v>
      </c>
      <c r="I1689" s="11" t="s">
        <v>997</v>
      </c>
      <c r="J1689" s="11" t="s">
        <v>43670</v>
      </c>
      <c r="K1689" s="11" t="s">
        <v>1166</v>
      </c>
    </row>
    <row r="1690" spans="1:11" ht="16.5" x14ac:dyDescent="0.15">
      <c r="A1690" s="145" t="s">
        <v>20259</v>
      </c>
      <c r="B1690" s="32" t="s">
        <v>3318</v>
      </c>
      <c r="C1690" s="32" t="s">
        <v>300</v>
      </c>
      <c r="D1690" s="32" t="s">
        <v>997</v>
      </c>
      <c r="E1690" s="145" t="s">
        <v>17581</v>
      </c>
      <c r="F1690" s="145" t="s">
        <v>20260</v>
      </c>
      <c r="G1690" s="145" t="s">
        <v>17407</v>
      </c>
      <c r="H1690" s="145" t="s">
        <v>1169</v>
      </c>
      <c r="I1690" s="11" t="s">
        <v>997</v>
      </c>
      <c r="J1690" s="11" t="s">
        <v>43670</v>
      </c>
      <c r="K1690" s="11" t="s">
        <v>1166</v>
      </c>
    </row>
    <row r="1691" spans="1:11" ht="16.5" x14ac:dyDescent="0.15">
      <c r="A1691" s="145" t="s">
        <v>20261</v>
      </c>
      <c r="B1691" s="32" t="s">
        <v>3319</v>
      </c>
      <c r="C1691" s="32" t="s">
        <v>300</v>
      </c>
      <c r="D1691" s="32" t="s">
        <v>997</v>
      </c>
      <c r="E1691" s="145" t="s">
        <v>17581</v>
      </c>
      <c r="F1691" s="145" t="s">
        <v>20262</v>
      </c>
      <c r="G1691" s="145" t="s">
        <v>17407</v>
      </c>
      <c r="H1691" s="145" t="s">
        <v>1169</v>
      </c>
      <c r="I1691" s="11" t="s">
        <v>997</v>
      </c>
      <c r="J1691" s="11" t="s">
        <v>43670</v>
      </c>
      <c r="K1691" s="11" t="s">
        <v>1166</v>
      </c>
    </row>
    <row r="1692" spans="1:11" ht="16.5" x14ac:dyDescent="0.15">
      <c r="A1692" s="145" t="s">
        <v>20263</v>
      </c>
      <c r="B1692" s="32" t="s">
        <v>3320</v>
      </c>
      <c r="C1692" s="32" t="s">
        <v>300</v>
      </c>
      <c r="D1692" s="32" t="s">
        <v>997</v>
      </c>
      <c r="E1692" s="145" t="s">
        <v>17581</v>
      </c>
      <c r="F1692" s="145" t="s">
        <v>20264</v>
      </c>
      <c r="G1692" s="145" t="s">
        <v>17407</v>
      </c>
      <c r="H1692" s="145" t="s">
        <v>1169</v>
      </c>
      <c r="I1692" s="11" t="s">
        <v>997</v>
      </c>
      <c r="J1692" s="11" t="s">
        <v>43670</v>
      </c>
      <c r="K1692" s="11" t="s">
        <v>1166</v>
      </c>
    </row>
    <row r="1693" spans="1:11" ht="16.5" x14ac:dyDescent="0.15">
      <c r="A1693" s="145" t="s">
        <v>20265</v>
      </c>
      <c r="B1693" s="32" t="s">
        <v>3236</v>
      </c>
      <c r="C1693" s="32" t="s">
        <v>300</v>
      </c>
      <c r="D1693" s="32" t="s">
        <v>997</v>
      </c>
      <c r="E1693" s="145" t="s">
        <v>17581</v>
      </c>
      <c r="F1693" s="145" t="s">
        <v>20266</v>
      </c>
      <c r="G1693" s="145" t="s">
        <v>17407</v>
      </c>
      <c r="H1693" s="145" t="s">
        <v>1169</v>
      </c>
      <c r="I1693" s="11" t="s">
        <v>1166</v>
      </c>
      <c r="J1693" s="11" t="s">
        <v>43670</v>
      </c>
      <c r="K1693" s="11" t="s">
        <v>1166</v>
      </c>
    </row>
    <row r="1694" spans="1:11" ht="16.5" x14ac:dyDescent="0.15">
      <c r="A1694" s="145" t="s">
        <v>20267</v>
      </c>
      <c r="B1694" s="32" t="s">
        <v>3321</v>
      </c>
      <c r="C1694" s="32" t="s">
        <v>300</v>
      </c>
      <c r="D1694" s="32" t="s">
        <v>997</v>
      </c>
      <c r="E1694" s="145" t="s">
        <v>17581</v>
      </c>
      <c r="F1694" s="145" t="s">
        <v>20268</v>
      </c>
      <c r="G1694" s="145" t="s">
        <v>17407</v>
      </c>
      <c r="H1694" s="145" t="s">
        <v>1169</v>
      </c>
      <c r="I1694" s="11" t="s">
        <v>997</v>
      </c>
      <c r="J1694" s="11" t="s">
        <v>43670</v>
      </c>
      <c r="K1694" s="11" t="s">
        <v>1166</v>
      </c>
    </row>
    <row r="1695" spans="1:11" ht="16.5" x14ac:dyDescent="0.15">
      <c r="A1695" s="145" t="s">
        <v>20269</v>
      </c>
      <c r="B1695" s="32" t="s">
        <v>2875</v>
      </c>
      <c r="C1695" s="32" t="s">
        <v>300</v>
      </c>
      <c r="D1695" s="32" t="s">
        <v>997</v>
      </c>
      <c r="E1695" s="145" t="s">
        <v>17581</v>
      </c>
      <c r="F1695" s="145" t="s">
        <v>20270</v>
      </c>
      <c r="G1695" s="145" t="s">
        <v>17407</v>
      </c>
      <c r="H1695" s="145" t="s">
        <v>1169</v>
      </c>
      <c r="I1695" s="11" t="s">
        <v>997</v>
      </c>
      <c r="J1695" s="11" t="s">
        <v>43670</v>
      </c>
      <c r="K1695" s="11" t="s">
        <v>1166</v>
      </c>
    </row>
    <row r="1696" spans="1:11" ht="16.5" x14ac:dyDescent="0.15">
      <c r="A1696" s="145" t="s">
        <v>20271</v>
      </c>
      <c r="B1696" s="32" t="s">
        <v>3322</v>
      </c>
      <c r="C1696" s="32" t="s">
        <v>300</v>
      </c>
      <c r="D1696" s="32" t="s">
        <v>997</v>
      </c>
      <c r="E1696" s="145" t="s">
        <v>17581</v>
      </c>
      <c r="F1696" s="145" t="s">
        <v>20272</v>
      </c>
      <c r="G1696" s="145" t="s">
        <v>17407</v>
      </c>
      <c r="H1696" s="145" t="s">
        <v>1169</v>
      </c>
      <c r="I1696" s="11" t="s">
        <v>997</v>
      </c>
      <c r="J1696" s="11" t="s">
        <v>43670</v>
      </c>
      <c r="K1696" s="11" t="s">
        <v>1166</v>
      </c>
    </row>
    <row r="1697" spans="1:11" ht="16.5" x14ac:dyDescent="0.15">
      <c r="A1697" s="145" t="s">
        <v>20273</v>
      </c>
      <c r="B1697" s="32" t="s">
        <v>3323</v>
      </c>
      <c r="C1697" s="32" t="s">
        <v>300</v>
      </c>
      <c r="D1697" s="32" t="s">
        <v>997</v>
      </c>
      <c r="E1697" s="145" t="s">
        <v>17581</v>
      </c>
      <c r="F1697" s="145" t="s">
        <v>20274</v>
      </c>
      <c r="G1697" s="145" t="s">
        <v>17407</v>
      </c>
      <c r="H1697" s="145" t="s">
        <v>1169</v>
      </c>
      <c r="I1697" s="11" t="s">
        <v>997</v>
      </c>
      <c r="J1697" s="11" t="s">
        <v>43670</v>
      </c>
      <c r="K1697" s="11" t="s">
        <v>1166</v>
      </c>
    </row>
    <row r="1698" spans="1:11" ht="16.5" x14ac:dyDescent="0.15">
      <c r="A1698" s="145" t="s">
        <v>20275</v>
      </c>
      <c r="B1698" s="32" t="s">
        <v>3324</v>
      </c>
      <c r="C1698" s="32" t="s">
        <v>300</v>
      </c>
      <c r="D1698" s="32" t="s">
        <v>997</v>
      </c>
      <c r="E1698" s="145" t="s">
        <v>17581</v>
      </c>
      <c r="F1698" s="145" t="s">
        <v>20276</v>
      </c>
      <c r="G1698" s="145" t="s">
        <v>17407</v>
      </c>
      <c r="H1698" s="145" t="s">
        <v>1169</v>
      </c>
      <c r="I1698" s="11" t="s">
        <v>997</v>
      </c>
      <c r="J1698" s="11" t="s">
        <v>43670</v>
      </c>
      <c r="K1698" s="11" t="s">
        <v>1166</v>
      </c>
    </row>
    <row r="1699" spans="1:11" ht="16.5" x14ac:dyDescent="0.15">
      <c r="A1699" s="145" t="s">
        <v>20277</v>
      </c>
      <c r="B1699" s="32" t="s">
        <v>3325</v>
      </c>
      <c r="C1699" s="32" t="s">
        <v>300</v>
      </c>
      <c r="D1699" s="32" t="s">
        <v>997</v>
      </c>
      <c r="E1699" s="145" t="s">
        <v>17581</v>
      </c>
      <c r="F1699" s="145" t="s">
        <v>20278</v>
      </c>
      <c r="G1699" s="145" t="s">
        <v>17407</v>
      </c>
      <c r="H1699" s="145" t="s">
        <v>1169</v>
      </c>
      <c r="I1699" s="11" t="s">
        <v>997</v>
      </c>
      <c r="J1699" s="11" t="s">
        <v>43670</v>
      </c>
      <c r="K1699" s="11" t="s">
        <v>1166</v>
      </c>
    </row>
    <row r="1700" spans="1:11" ht="16.5" x14ac:dyDescent="0.15">
      <c r="A1700" s="145" t="s">
        <v>20279</v>
      </c>
      <c r="B1700" s="32" t="s">
        <v>3326</v>
      </c>
      <c r="C1700" s="32" t="s">
        <v>300</v>
      </c>
      <c r="D1700" s="32" t="s">
        <v>997</v>
      </c>
      <c r="E1700" s="145" t="s">
        <v>17581</v>
      </c>
      <c r="F1700" s="145" t="s">
        <v>20280</v>
      </c>
      <c r="G1700" s="145" t="s">
        <v>17407</v>
      </c>
      <c r="H1700" s="145" t="s">
        <v>1169</v>
      </c>
      <c r="I1700" s="11" t="s">
        <v>997</v>
      </c>
      <c r="J1700" s="11" t="s">
        <v>43670</v>
      </c>
      <c r="K1700" s="11" t="s">
        <v>1166</v>
      </c>
    </row>
    <row r="1701" spans="1:11" ht="16.5" x14ac:dyDescent="0.15">
      <c r="A1701" s="145" t="s">
        <v>20281</v>
      </c>
      <c r="B1701" s="32" t="s">
        <v>3327</v>
      </c>
      <c r="C1701" s="32" t="s">
        <v>300</v>
      </c>
      <c r="D1701" s="32" t="s">
        <v>997</v>
      </c>
      <c r="E1701" s="145" t="s">
        <v>17581</v>
      </c>
      <c r="F1701" s="145" t="s">
        <v>20282</v>
      </c>
      <c r="G1701" s="145" t="s">
        <v>17407</v>
      </c>
      <c r="H1701" s="145" t="s">
        <v>1169</v>
      </c>
      <c r="I1701" s="11" t="s">
        <v>997</v>
      </c>
      <c r="J1701" s="11" t="s">
        <v>43670</v>
      </c>
      <c r="K1701" s="11" t="s">
        <v>1166</v>
      </c>
    </row>
    <row r="1702" spans="1:11" ht="16.5" x14ac:dyDescent="0.15">
      <c r="A1702" s="145" t="s">
        <v>20283</v>
      </c>
      <c r="B1702" s="32" t="s">
        <v>3328</v>
      </c>
      <c r="C1702" s="32" t="s">
        <v>300</v>
      </c>
      <c r="D1702" s="32" t="s">
        <v>997</v>
      </c>
      <c r="E1702" s="145" t="s">
        <v>17581</v>
      </c>
      <c r="F1702" s="145" t="s">
        <v>20284</v>
      </c>
      <c r="G1702" s="145" t="s">
        <v>17407</v>
      </c>
      <c r="H1702" s="145" t="s">
        <v>1169</v>
      </c>
      <c r="I1702" s="11" t="s">
        <v>997</v>
      </c>
      <c r="J1702" s="11" t="s">
        <v>43670</v>
      </c>
      <c r="K1702" s="11" t="s">
        <v>1166</v>
      </c>
    </row>
    <row r="1703" spans="1:11" ht="16.5" x14ac:dyDescent="0.15">
      <c r="A1703" s="145" t="s">
        <v>20285</v>
      </c>
      <c r="B1703" s="32" t="s">
        <v>3329</v>
      </c>
      <c r="C1703" s="32" t="s">
        <v>300</v>
      </c>
      <c r="D1703" s="32" t="s">
        <v>997</v>
      </c>
      <c r="E1703" s="145" t="s">
        <v>17581</v>
      </c>
      <c r="F1703" s="145" t="s">
        <v>20286</v>
      </c>
      <c r="G1703" s="145" t="s">
        <v>17407</v>
      </c>
      <c r="H1703" s="145" t="s">
        <v>1169</v>
      </c>
      <c r="I1703" s="11" t="s">
        <v>997</v>
      </c>
      <c r="J1703" s="11" t="s">
        <v>43670</v>
      </c>
      <c r="K1703" s="11" t="s">
        <v>1166</v>
      </c>
    </row>
    <row r="1704" spans="1:11" ht="16.5" x14ac:dyDescent="0.15">
      <c r="A1704" s="145" t="s">
        <v>20287</v>
      </c>
      <c r="B1704" s="32" t="s">
        <v>3233</v>
      </c>
      <c r="C1704" s="32" t="s">
        <v>300</v>
      </c>
      <c r="D1704" s="32" t="s">
        <v>997</v>
      </c>
      <c r="E1704" s="145" t="s">
        <v>17581</v>
      </c>
      <c r="F1704" s="145" t="s">
        <v>20288</v>
      </c>
      <c r="G1704" s="145" t="s">
        <v>17407</v>
      </c>
      <c r="H1704" s="145" t="s">
        <v>1169</v>
      </c>
      <c r="I1704" s="11" t="s">
        <v>997</v>
      </c>
      <c r="J1704" s="11" t="s">
        <v>43670</v>
      </c>
      <c r="K1704" s="11" t="s">
        <v>1166</v>
      </c>
    </row>
    <row r="1705" spans="1:11" ht="16.5" x14ac:dyDescent="0.15">
      <c r="A1705" s="145" t="s">
        <v>20289</v>
      </c>
      <c r="B1705" s="32" t="s">
        <v>3330</v>
      </c>
      <c r="C1705" s="32" t="s">
        <v>300</v>
      </c>
      <c r="D1705" s="32" t="s">
        <v>997</v>
      </c>
      <c r="E1705" s="145" t="s">
        <v>1056</v>
      </c>
      <c r="F1705" s="145" t="s">
        <v>997</v>
      </c>
      <c r="G1705" s="145" t="s">
        <v>17407</v>
      </c>
      <c r="H1705" s="145" t="s">
        <v>1227</v>
      </c>
      <c r="I1705" s="11" t="s">
        <v>1166</v>
      </c>
      <c r="J1705" s="11" t="s">
        <v>43670</v>
      </c>
      <c r="K1705" s="11" t="s">
        <v>1166</v>
      </c>
    </row>
    <row r="1706" spans="1:11" ht="16.5" x14ac:dyDescent="0.15">
      <c r="A1706" s="145" t="s">
        <v>20290</v>
      </c>
      <c r="B1706" s="32" t="s">
        <v>3331</v>
      </c>
      <c r="C1706" s="32" t="s">
        <v>300</v>
      </c>
      <c r="D1706" s="32" t="s">
        <v>997</v>
      </c>
      <c r="E1706" s="145" t="s">
        <v>1056</v>
      </c>
      <c r="F1706" s="145" t="s">
        <v>997</v>
      </c>
      <c r="G1706" s="145" t="s">
        <v>17565</v>
      </c>
      <c r="H1706" s="145" t="s">
        <v>1169</v>
      </c>
      <c r="I1706" s="11" t="s">
        <v>997</v>
      </c>
      <c r="J1706" s="11" t="s">
        <v>43670</v>
      </c>
      <c r="K1706" s="11" t="s">
        <v>1166</v>
      </c>
    </row>
    <row r="1707" spans="1:11" ht="16.5" x14ac:dyDescent="0.15">
      <c r="A1707" s="145" t="s">
        <v>20291</v>
      </c>
      <c r="B1707" s="32" t="s">
        <v>3332</v>
      </c>
      <c r="C1707" s="32" t="s">
        <v>300</v>
      </c>
      <c r="D1707" s="32" t="s">
        <v>997</v>
      </c>
      <c r="E1707" s="145" t="s">
        <v>17581</v>
      </c>
      <c r="F1707" s="145" t="s">
        <v>20292</v>
      </c>
      <c r="G1707" s="145" t="s">
        <v>17407</v>
      </c>
      <c r="H1707" s="145" t="s">
        <v>1169</v>
      </c>
      <c r="I1707" s="11" t="s">
        <v>997</v>
      </c>
      <c r="J1707" s="11" t="s">
        <v>43670</v>
      </c>
      <c r="K1707" s="11" t="s">
        <v>1166</v>
      </c>
    </row>
    <row r="1708" spans="1:11" ht="16.5" x14ac:dyDescent="0.15">
      <c r="A1708" s="145" t="s">
        <v>20293</v>
      </c>
      <c r="B1708" s="32" t="s">
        <v>3333</v>
      </c>
      <c r="C1708" s="32" t="s">
        <v>300</v>
      </c>
      <c r="D1708" s="32" t="s">
        <v>997</v>
      </c>
      <c r="E1708" s="145" t="s">
        <v>17581</v>
      </c>
      <c r="F1708" s="145" t="s">
        <v>20294</v>
      </c>
      <c r="G1708" s="145" t="s">
        <v>17407</v>
      </c>
      <c r="H1708" s="145" t="s">
        <v>1227</v>
      </c>
      <c r="I1708" s="11" t="s">
        <v>1166</v>
      </c>
      <c r="J1708" s="11" t="s">
        <v>43670</v>
      </c>
      <c r="K1708" s="11" t="s">
        <v>1166</v>
      </c>
    </row>
    <row r="1709" spans="1:11" ht="16.5" x14ac:dyDescent="0.15">
      <c r="A1709" s="145" t="s">
        <v>20295</v>
      </c>
      <c r="B1709" s="32" t="s">
        <v>8037</v>
      </c>
      <c r="C1709" s="32" t="s">
        <v>300</v>
      </c>
      <c r="D1709" s="32" t="s">
        <v>997</v>
      </c>
      <c r="E1709" s="145" t="s">
        <v>17581</v>
      </c>
      <c r="F1709" s="145" t="s">
        <v>20296</v>
      </c>
      <c r="G1709" s="145" t="s">
        <v>17407</v>
      </c>
      <c r="H1709" s="145" t="s">
        <v>1169</v>
      </c>
      <c r="I1709" s="11" t="s">
        <v>997</v>
      </c>
      <c r="J1709" s="11" t="s">
        <v>43670</v>
      </c>
      <c r="K1709" s="11" t="s">
        <v>1166</v>
      </c>
    </row>
    <row r="1710" spans="1:11" ht="16.5" x14ac:dyDescent="0.15">
      <c r="A1710" s="145" t="s">
        <v>20297</v>
      </c>
      <c r="B1710" s="32" t="s">
        <v>3335</v>
      </c>
      <c r="C1710" s="32" t="s">
        <v>300</v>
      </c>
      <c r="D1710" s="32" t="s">
        <v>997</v>
      </c>
      <c r="E1710" s="145" t="s">
        <v>17581</v>
      </c>
      <c r="F1710" s="145" t="s">
        <v>20298</v>
      </c>
      <c r="G1710" s="145" t="s">
        <v>17407</v>
      </c>
      <c r="H1710" s="145" t="s">
        <v>1169</v>
      </c>
      <c r="I1710" s="11" t="s">
        <v>997</v>
      </c>
      <c r="J1710" s="11" t="s">
        <v>43670</v>
      </c>
      <c r="K1710" s="11" t="s">
        <v>1166</v>
      </c>
    </row>
    <row r="1711" spans="1:11" ht="49.5" x14ac:dyDescent="0.15">
      <c r="A1711" s="145" t="s">
        <v>20299</v>
      </c>
      <c r="B1711" s="32" t="s">
        <v>3336</v>
      </c>
      <c r="C1711" s="32" t="s">
        <v>300</v>
      </c>
      <c r="D1711" s="32" t="s">
        <v>45628</v>
      </c>
      <c r="E1711" s="145" t="s">
        <v>17581</v>
      </c>
      <c r="F1711" s="145" t="s">
        <v>20300</v>
      </c>
      <c r="G1711" s="145" t="s">
        <v>17407</v>
      </c>
      <c r="H1711" s="145" t="s">
        <v>1227</v>
      </c>
      <c r="I1711" s="11" t="s">
        <v>1166</v>
      </c>
      <c r="J1711" s="11" t="s">
        <v>43670</v>
      </c>
      <c r="K1711" s="11" t="s">
        <v>1166</v>
      </c>
    </row>
    <row r="1712" spans="1:11" ht="16.5" x14ac:dyDescent="0.15">
      <c r="A1712" s="145" t="s">
        <v>20301</v>
      </c>
      <c r="B1712" s="32" t="s">
        <v>3337</v>
      </c>
      <c r="C1712" s="32" t="s">
        <v>300</v>
      </c>
      <c r="D1712" s="32" t="s">
        <v>997</v>
      </c>
      <c r="E1712" s="145" t="s">
        <v>17581</v>
      </c>
      <c r="F1712" s="145" t="s">
        <v>20302</v>
      </c>
      <c r="G1712" s="145" t="s">
        <v>17407</v>
      </c>
      <c r="H1712" s="145" t="s">
        <v>1169</v>
      </c>
      <c r="I1712" s="11" t="s">
        <v>997</v>
      </c>
      <c r="J1712" s="11" t="s">
        <v>43670</v>
      </c>
      <c r="K1712" s="11" t="s">
        <v>1166</v>
      </c>
    </row>
    <row r="1713" spans="1:11" ht="16.5" x14ac:dyDescent="0.15">
      <c r="A1713" s="145" t="s">
        <v>20303</v>
      </c>
      <c r="B1713" s="32" t="s">
        <v>3246</v>
      </c>
      <c r="C1713" s="32" t="s">
        <v>300</v>
      </c>
      <c r="D1713" s="32" t="s">
        <v>997</v>
      </c>
      <c r="E1713" s="145" t="s">
        <v>17581</v>
      </c>
      <c r="F1713" s="145" t="s">
        <v>20304</v>
      </c>
      <c r="G1713" s="145" t="s">
        <v>17407</v>
      </c>
      <c r="H1713" s="145" t="s">
        <v>1169</v>
      </c>
      <c r="I1713" s="11" t="s">
        <v>997</v>
      </c>
      <c r="J1713" s="11" t="s">
        <v>43670</v>
      </c>
      <c r="K1713" s="11" t="s">
        <v>1166</v>
      </c>
    </row>
    <row r="1714" spans="1:11" ht="16.5" x14ac:dyDescent="0.15">
      <c r="A1714" s="145" t="s">
        <v>20305</v>
      </c>
      <c r="B1714" s="32" t="s">
        <v>3245</v>
      </c>
      <c r="C1714" s="32" t="s">
        <v>300</v>
      </c>
      <c r="D1714" s="32" t="s">
        <v>997</v>
      </c>
      <c r="E1714" s="145" t="s">
        <v>17581</v>
      </c>
      <c r="F1714" s="145" t="s">
        <v>20306</v>
      </c>
      <c r="G1714" s="145" t="s">
        <v>17407</v>
      </c>
      <c r="H1714" s="145" t="s">
        <v>1169</v>
      </c>
      <c r="I1714" s="11" t="s">
        <v>997</v>
      </c>
      <c r="J1714" s="11" t="s">
        <v>43670</v>
      </c>
      <c r="K1714" s="11" t="s">
        <v>1166</v>
      </c>
    </row>
    <row r="1715" spans="1:11" ht="16.5" x14ac:dyDescent="0.15">
      <c r="A1715" s="145" t="s">
        <v>20307</v>
      </c>
      <c r="B1715" s="32" t="s">
        <v>3223</v>
      </c>
      <c r="C1715" s="32" t="s">
        <v>300</v>
      </c>
      <c r="D1715" s="32" t="s">
        <v>997</v>
      </c>
      <c r="E1715" s="145" t="s">
        <v>17581</v>
      </c>
      <c r="F1715" s="145" t="s">
        <v>20308</v>
      </c>
      <c r="G1715" s="145" t="s">
        <v>17407</v>
      </c>
      <c r="H1715" s="145" t="s">
        <v>1169</v>
      </c>
      <c r="I1715" s="11" t="s">
        <v>997</v>
      </c>
      <c r="J1715" s="11" t="s">
        <v>43670</v>
      </c>
      <c r="K1715" s="11" t="s">
        <v>1166</v>
      </c>
    </row>
    <row r="1716" spans="1:11" ht="16.5" x14ac:dyDescent="0.15">
      <c r="A1716" s="145" t="s">
        <v>20309</v>
      </c>
      <c r="B1716" s="32" t="s">
        <v>3217</v>
      </c>
      <c r="C1716" s="32" t="s">
        <v>300</v>
      </c>
      <c r="D1716" s="32" t="s">
        <v>997</v>
      </c>
      <c r="E1716" s="145" t="s">
        <v>17581</v>
      </c>
      <c r="F1716" s="145" t="s">
        <v>20310</v>
      </c>
      <c r="G1716" s="145" t="s">
        <v>17407</v>
      </c>
      <c r="H1716" s="145" t="s">
        <v>1169</v>
      </c>
      <c r="I1716" s="11" t="s">
        <v>997</v>
      </c>
      <c r="J1716" s="11" t="s">
        <v>43670</v>
      </c>
      <c r="K1716" s="11" t="s">
        <v>1166</v>
      </c>
    </row>
    <row r="1717" spans="1:11" ht="16.5" x14ac:dyDescent="0.15">
      <c r="A1717" s="145" t="s">
        <v>20311</v>
      </c>
      <c r="B1717" s="32" t="s">
        <v>3338</v>
      </c>
      <c r="C1717" s="32" t="s">
        <v>300</v>
      </c>
      <c r="D1717" s="32" t="s">
        <v>997</v>
      </c>
      <c r="E1717" s="145" t="s">
        <v>17581</v>
      </c>
      <c r="F1717" s="145" t="s">
        <v>20312</v>
      </c>
      <c r="G1717" s="145" t="s">
        <v>17407</v>
      </c>
      <c r="H1717" s="145" t="s">
        <v>1169</v>
      </c>
      <c r="I1717" s="11" t="s">
        <v>997</v>
      </c>
      <c r="J1717" s="11" t="s">
        <v>43670</v>
      </c>
      <c r="K1717" s="11" t="s">
        <v>1166</v>
      </c>
    </row>
    <row r="1718" spans="1:11" ht="16.5" x14ac:dyDescent="0.15">
      <c r="A1718" s="145" t="s">
        <v>20313</v>
      </c>
      <c r="B1718" s="32" t="s">
        <v>3339</v>
      </c>
      <c r="C1718" s="32" t="s">
        <v>300</v>
      </c>
      <c r="D1718" s="32" t="s">
        <v>997</v>
      </c>
      <c r="E1718" s="145" t="s">
        <v>17581</v>
      </c>
      <c r="F1718" s="145" t="s">
        <v>20314</v>
      </c>
      <c r="G1718" s="145" t="s">
        <v>17407</v>
      </c>
      <c r="H1718" s="145" t="s">
        <v>1169</v>
      </c>
      <c r="I1718" s="11" t="s">
        <v>997</v>
      </c>
      <c r="J1718" s="11" t="s">
        <v>43670</v>
      </c>
      <c r="K1718" s="11" t="s">
        <v>1166</v>
      </c>
    </row>
    <row r="1719" spans="1:11" ht="16.5" x14ac:dyDescent="0.15">
      <c r="A1719" s="145" t="s">
        <v>20315</v>
      </c>
      <c r="B1719" s="32" t="s">
        <v>3340</v>
      </c>
      <c r="C1719" s="32" t="s">
        <v>300</v>
      </c>
      <c r="D1719" s="32" t="s">
        <v>997</v>
      </c>
      <c r="E1719" s="145" t="s">
        <v>17581</v>
      </c>
      <c r="F1719" s="145" t="s">
        <v>20316</v>
      </c>
      <c r="G1719" s="145" t="s">
        <v>17407</v>
      </c>
      <c r="H1719" s="145" t="s">
        <v>1169</v>
      </c>
      <c r="I1719" s="11" t="s">
        <v>997</v>
      </c>
      <c r="J1719" s="11" t="s">
        <v>43670</v>
      </c>
      <c r="K1719" s="11" t="s">
        <v>1166</v>
      </c>
    </row>
    <row r="1720" spans="1:11" ht="16.5" x14ac:dyDescent="0.15">
      <c r="A1720" s="145" t="s">
        <v>20317</v>
      </c>
      <c r="B1720" s="32" t="s">
        <v>3318</v>
      </c>
      <c r="C1720" s="32" t="s">
        <v>300</v>
      </c>
      <c r="D1720" s="32" t="s">
        <v>997</v>
      </c>
      <c r="E1720" s="145" t="s">
        <v>17581</v>
      </c>
      <c r="F1720" s="145" t="s">
        <v>20318</v>
      </c>
      <c r="G1720" s="145" t="s">
        <v>17407</v>
      </c>
      <c r="H1720" s="145" t="s">
        <v>1169</v>
      </c>
      <c r="I1720" s="11" t="s">
        <v>997</v>
      </c>
      <c r="J1720" s="11" t="s">
        <v>43670</v>
      </c>
      <c r="K1720" s="11" t="s">
        <v>1166</v>
      </c>
    </row>
    <row r="1721" spans="1:11" ht="16.5" x14ac:dyDescent="0.15">
      <c r="A1721" s="145" t="s">
        <v>20319</v>
      </c>
      <c r="B1721" s="32" t="s">
        <v>3341</v>
      </c>
      <c r="C1721" s="32" t="s">
        <v>300</v>
      </c>
      <c r="D1721" s="32" t="s">
        <v>997</v>
      </c>
      <c r="E1721" s="145" t="s">
        <v>17581</v>
      </c>
      <c r="F1721" s="145" t="s">
        <v>20320</v>
      </c>
      <c r="G1721" s="145" t="s">
        <v>17407</v>
      </c>
      <c r="H1721" s="145" t="s">
        <v>1169</v>
      </c>
      <c r="I1721" s="11" t="s">
        <v>997</v>
      </c>
      <c r="J1721" s="11" t="s">
        <v>43670</v>
      </c>
      <c r="K1721" s="11" t="s">
        <v>1166</v>
      </c>
    </row>
    <row r="1722" spans="1:11" ht="16.5" x14ac:dyDescent="0.15">
      <c r="A1722" s="145" t="s">
        <v>20321</v>
      </c>
      <c r="B1722" s="32" t="s">
        <v>3342</v>
      </c>
      <c r="C1722" s="32" t="s">
        <v>300</v>
      </c>
      <c r="D1722" s="32" t="s">
        <v>997</v>
      </c>
      <c r="E1722" s="145" t="s">
        <v>17581</v>
      </c>
      <c r="F1722" s="145" t="s">
        <v>20322</v>
      </c>
      <c r="G1722" s="145" t="s">
        <v>17407</v>
      </c>
      <c r="H1722" s="145" t="s">
        <v>1169</v>
      </c>
      <c r="I1722" s="11" t="s">
        <v>997</v>
      </c>
      <c r="J1722" s="11" t="s">
        <v>43670</v>
      </c>
      <c r="K1722" s="11" t="s">
        <v>1166</v>
      </c>
    </row>
    <row r="1723" spans="1:11" ht="16.5" x14ac:dyDescent="0.15">
      <c r="A1723" s="145" t="s">
        <v>20323</v>
      </c>
      <c r="B1723" s="32" t="s">
        <v>3343</v>
      </c>
      <c r="C1723" s="32" t="s">
        <v>300</v>
      </c>
      <c r="D1723" s="32" t="s">
        <v>997</v>
      </c>
      <c r="E1723" s="145" t="s">
        <v>17581</v>
      </c>
      <c r="F1723" s="145" t="s">
        <v>20324</v>
      </c>
      <c r="G1723" s="145" t="s">
        <v>17407</v>
      </c>
      <c r="H1723" s="145" t="s">
        <v>1169</v>
      </c>
      <c r="I1723" s="11" t="s">
        <v>997</v>
      </c>
      <c r="J1723" s="11" t="s">
        <v>43670</v>
      </c>
      <c r="K1723" s="11" t="s">
        <v>1166</v>
      </c>
    </row>
    <row r="1724" spans="1:11" ht="16.5" x14ac:dyDescent="0.15">
      <c r="A1724" s="145" t="s">
        <v>20325</v>
      </c>
      <c r="B1724" s="32" t="s">
        <v>3344</v>
      </c>
      <c r="C1724" s="32" t="s">
        <v>300</v>
      </c>
      <c r="D1724" s="32" t="s">
        <v>997</v>
      </c>
      <c r="E1724" s="145" t="s">
        <v>17581</v>
      </c>
      <c r="F1724" s="145" t="s">
        <v>20326</v>
      </c>
      <c r="G1724" s="145" t="s">
        <v>17407</v>
      </c>
      <c r="H1724" s="145" t="s">
        <v>1169</v>
      </c>
      <c r="I1724" s="11" t="s">
        <v>997</v>
      </c>
      <c r="J1724" s="11" t="s">
        <v>43670</v>
      </c>
      <c r="K1724" s="11" t="s">
        <v>1166</v>
      </c>
    </row>
    <row r="1725" spans="1:11" ht="16.5" x14ac:dyDescent="0.15">
      <c r="A1725" s="145" t="s">
        <v>20327</v>
      </c>
      <c r="B1725" s="32" t="s">
        <v>3345</v>
      </c>
      <c r="C1725" s="32" t="s">
        <v>300</v>
      </c>
      <c r="D1725" s="32" t="s">
        <v>997</v>
      </c>
      <c r="E1725" s="145" t="s">
        <v>17581</v>
      </c>
      <c r="F1725" s="145" t="s">
        <v>20328</v>
      </c>
      <c r="G1725" s="145" t="s">
        <v>17407</v>
      </c>
      <c r="H1725" s="145" t="s">
        <v>1169</v>
      </c>
      <c r="I1725" s="11" t="s">
        <v>997</v>
      </c>
      <c r="J1725" s="11" t="s">
        <v>43670</v>
      </c>
      <c r="K1725" s="11" t="s">
        <v>1166</v>
      </c>
    </row>
    <row r="1726" spans="1:11" ht="16.5" x14ac:dyDescent="0.15">
      <c r="A1726" s="145" t="s">
        <v>20329</v>
      </c>
      <c r="B1726" s="32" t="s">
        <v>3248</v>
      </c>
      <c r="C1726" s="32" t="s">
        <v>300</v>
      </c>
      <c r="D1726" s="32" t="s">
        <v>997</v>
      </c>
      <c r="E1726" s="145" t="s">
        <v>17581</v>
      </c>
      <c r="F1726" s="145" t="s">
        <v>20330</v>
      </c>
      <c r="G1726" s="145" t="s">
        <v>17407</v>
      </c>
      <c r="H1726" s="145" t="s">
        <v>1169</v>
      </c>
      <c r="I1726" s="11" t="s">
        <v>997</v>
      </c>
      <c r="J1726" s="11" t="s">
        <v>43670</v>
      </c>
      <c r="K1726" s="11" t="s">
        <v>1166</v>
      </c>
    </row>
    <row r="1727" spans="1:11" ht="16.5" x14ac:dyDescent="0.15">
      <c r="A1727" s="145" t="s">
        <v>20331</v>
      </c>
      <c r="B1727" s="32" t="s">
        <v>3346</v>
      </c>
      <c r="C1727" s="32" t="s">
        <v>300</v>
      </c>
      <c r="D1727" s="32" t="s">
        <v>997</v>
      </c>
      <c r="E1727" s="145" t="s">
        <v>17581</v>
      </c>
      <c r="F1727" s="145" t="s">
        <v>20332</v>
      </c>
      <c r="G1727" s="145" t="s">
        <v>17407</v>
      </c>
      <c r="H1727" s="145" t="s">
        <v>1169</v>
      </c>
      <c r="I1727" s="11" t="s">
        <v>997</v>
      </c>
      <c r="J1727" s="11" t="s">
        <v>43670</v>
      </c>
      <c r="K1727" s="11" t="s">
        <v>1166</v>
      </c>
    </row>
    <row r="1728" spans="1:11" ht="16.5" x14ac:dyDescent="0.15">
      <c r="A1728" s="145" t="s">
        <v>20333</v>
      </c>
      <c r="B1728" s="32" t="s">
        <v>3315</v>
      </c>
      <c r="C1728" s="32" t="s">
        <v>300</v>
      </c>
      <c r="D1728" s="32" t="s">
        <v>997</v>
      </c>
      <c r="E1728" s="145" t="s">
        <v>17581</v>
      </c>
      <c r="F1728" s="145" t="s">
        <v>20334</v>
      </c>
      <c r="G1728" s="145" t="s">
        <v>17407</v>
      </c>
      <c r="H1728" s="145" t="s">
        <v>1169</v>
      </c>
      <c r="I1728" s="11" t="s">
        <v>997</v>
      </c>
      <c r="J1728" s="11" t="s">
        <v>43670</v>
      </c>
      <c r="K1728" s="11" t="s">
        <v>1166</v>
      </c>
    </row>
    <row r="1729" spans="1:11" ht="16.5" x14ac:dyDescent="0.15">
      <c r="A1729" s="145" t="s">
        <v>20335</v>
      </c>
      <c r="B1729" s="32" t="s">
        <v>3347</v>
      </c>
      <c r="C1729" s="32" t="s">
        <v>300</v>
      </c>
      <c r="D1729" s="32" t="s">
        <v>997</v>
      </c>
      <c r="E1729" s="145" t="s">
        <v>17581</v>
      </c>
      <c r="F1729" s="145" t="s">
        <v>20336</v>
      </c>
      <c r="G1729" s="145" t="s">
        <v>17407</v>
      </c>
      <c r="H1729" s="145" t="s">
        <v>1169</v>
      </c>
      <c r="I1729" s="11" t="s">
        <v>997</v>
      </c>
      <c r="J1729" s="11" t="s">
        <v>43670</v>
      </c>
      <c r="K1729" s="11" t="s">
        <v>1166</v>
      </c>
    </row>
    <row r="1730" spans="1:11" ht="16.5" x14ac:dyDescent="0.15">
      <c r="A1730" s="145" t="s">
        <v>20337</v>
      </c>
      <c r="B1730" s="32" t="s">
        <v>3348</v>
      </c>
      <c r="C1730" s="32" t="s">
        <v>300</v>
      </c>
      <c r="D1730" s="32" t="s">
        <v>997</v>
      </c>
      <c r="E1730" s="145" t="s">
        <v>17581</v>
      </c>
      <c r="F1730" s="145" t="s">
        <v>20338</v>
      </c>
      <c r="G1730" s="145" t="s">
        <v>17407</v>
      </c>
      <c r="H1730" s="145" t="s">
        <v>1169</v>
      </c>
      <c r="I1730" s="11" t="s">
        <v>997</v>
      </c>
      <c r="J1730" s="11" t="s">
        <v>43670</v>
      </c>
      <c r="K1730" s="11" t="s">
        <v>1166</v>
      </c>
    </row>
    <row r="1731" spans="1:11" ht="16.5" x14ac:dyDescent="0.15">
      <c r="A1731" s="145" t="s">
        <v>20339</v>
      </c>
      <c r="B1731" s="32" t="s">
        <v>3349</v>
      </c>
      <c r="C1731" s="32" t="s">
        <v>300</v>
      </c>
      <c r="D1731" s="32" t="s">
        <v>997</v>
      </c>
      <c r="E1731" s="145" t="s">
        <v>17581</v>
      </c>
      <c r="F1731" s="145" t="s">
        <v>20340</v>
      </c>
      <c r="G1731" s="145" t="s">
        <v>17407</v>
      </c>
      <c r="H1731" s="145" t="s">
        <v>1169</v>
      </c>
      <c r="I1731" s="11" t="s">
        <v>997</v>
      </c>
      <c r="J1731" s="11" t="s">
        <v>43670</v>
      </c>
      <c r="K1731" s="11" t="s">
        <v>1166</v>
      </c>
    </row>
    <row r="1732" spans="1:11" ht="16.5" x14ac:dyDescent="0.15">
      <c r="A1732" s="145" t="s">
        <v>20341</v>
      </c>
      <c r="B1732" s="32" t="s">
        <v>3350</v>
      </c>
      <c r="C1732" s="32" t="s">
        <v>300</v>
      </c>
      <c r="D1732" s="32" t="s">
        <v>997</v>
      </c>
      <c r="E1732" s="145" t="s">
        <v>17581</v>
      </c>
      <c r="F1732" s="145" t="s">
        <v>20342</v>
      </c>
      <c r="G1732" s="145" t="s">
        <v>17407</v>
      </c>
      <c r="H1732" s="145" t="s">
        <v>1169</v>
      </c>
      <c r="I1732" s="11" t="s">
        <v>997</v>
      </c>
      <c r="J1732" s="11" t="s">
        <v>43670</v>
      </c>
      <c r="K1732" s="11" t="s">
        <v>1166</v>
      </c>
    </row>
    <row r="1733" spans="1:11" ht="16.5" x14ac:dyDescent="0.15">
      <c r="A1733" s="145" t="s">
        <v>20343</v>
      </c>
      <c r="B1733" s="32" t="s">
        <v>3351</v>
      </c>
      <c r="C1733" s="32" t="s">
        <v>300</v>
      </c>
      <c r="D1733" s="32" t="s">
        <v>997</v>
      </c>
      <c r="E1733" s="145" t="s">
        <v>17581</v>
      </c>
      <c r="F1733" s="145" t="s">
        <v>20344</v>
      </c>
      <c r="G1733" s="145" t="s">
        <v>17407</v>
      </c>
      <c r="H1733" s="145" t="s">
        <v>1169</v>
      </c>
      <c r="I1733" s="11" t="s">
        <v>997</v>
      </c>
      <c r="J1733" s="11" t="s">
        <v>43670</v>
      </c>
      <c r="K1733" s="11" t="s">
        <v>1166</v>
      </c>
    </row>
    <row r="1734" spans="1:11" ht="16.5" x14ac:dyDescent="0.15">
      <c r="A1734" s="145" t="s">
        <v>20345</v>
      </c>
      <c r="B1734" s="32" t="s">
        <v>3352</v>
      </c>
      <c r="C1734" s="32" t="s">
        <v>300</v>
      </c>
      <c r="D1734" s="32" t="s">
        <v>997</v>
      </c>
      <c r="E1734" s="145" t="s">
        <v>17581</v>
      </c>
      <c r="F1734" s="145" t="s">
        <v>20346</v>
      </c>
      <c r="G1734" s="145" t="s">
        <v>17407</v>
      </c>
      <c r="H1734" s="145" t="s">
        <v>1227</v>
      </c>
      <c r="I1734" s="11" t="s">
        <v>1166</v>
      </c>
      <c r="J1734" s="11" t="s">
        <v>43670</v>
      </c>
      <c r="K1734" s="11" t="s">
        <v>1166</v>
      </c>
    </row>
    <row r="1735" spans="1:11" ht="16.5" x14ac:dyDescent="0.15">
      <c r="A1735" s="145" t="s">
        <v>20347</v>
      </c>
      <c r="B1735" s="32" t="s">
        <v>3235</v>
      </c>
      <c r="C1735" s="32" t="s">
        <v>1451</v>
      </c>
      <c r="D1735" s="32" t="s">
        <v>997</v>
      </c>
      <c r="E1735" s="145" t="s">
        <v>17581</v>
      </c>
      <c r="F1735" s="145" t="s">
        <v>20348</v>
      </c>
      <c r="G1735" s="145" t="s">
        <v>17407</v>
      </c>
      <c r="H1735" s="145" t="s">
        <v>1227</v>
      </c>
      <c r="I1735" s="11" t="s">
        <v>1166</v>
      </c>
      <c r="J1735" s="11" t="s">
        <v>43670</v>
      </c>
      <c r="K1735" s="11" t="s">
        <v>1166</v>
      </c>
    </row>
    <row r="1736" spans="1:11" ht="16.5" x14ac:dyDescent="0.15">
      <c r="A1736" s="145" t="s">
        <v>20349</v>
      </c>
      <c r="B1736" s="32" t="s">
        <v>3237</v>
      </c>
      <c r="C1736" s="32" t="s">
        <v>300</v>
      </c>
      <c r="D1736" s="32" t="s">
        <v>997</v>
      </c>
      <c r="E1736" s="145" t="s">
        <v>17581</v>
      </c>
      <c r="F1736" s="145" t="s">
        <v>20350</v>
      </c>
      <c r="G1736" s="145" t="s">
        <v>17407</v>
      </c>
      <c r="H1736" s="145" t="s">
        <v>1169</v>
      </c>
      <c r="I1736" s="11" t="s">
        <v>997</v>
      </c>
      <c r="J1736" s="11" t="s">
        <v>43670</v>
      </c>
      <c r="K1736" s="11" t="s">
        <v>1166</v>
      </c>
    </row>
    <row r="1737" spans="1:11" ht="16.5" x14ac:dyDescent="0.15">
      <c r="A1737" s="145" t="s">
        <v>20351</v>
      </c>
      <c r="B1737" s="32" t="s">
        <v>3353</v>
      </c>
      <c r="C1737" s="32" t="s">
        <v>300</v>
      </c>
      <c r="D1737" s="32" t="s">
        <v>997</v>
      </c>
      <c r="E1737" s="145" t="s">
        <v>17581</v>
      </c>
      <c r="F1737" s="145" t="s">
        <v>20352</v>
      </c>
      <c r="G1737" s="145" t="s">
        <v>17407</v>
      </c>
      <c r="H1737" s="145" t="s">
        <v>1227</v>
      </c>
      <c r="I1737" s="11" t="s">
        <v>1166</v>
      </c>
      <c r="J1737" s="11" t="s">
        <v>43670</v>
      </c>
      <c r="K1737" s="11" t="s">
        <v>1166</v>
      </c>
    </row>
    <row r="1738" spans="1:11" ht="16.5" x14ac:dyDescent="0.15">
      <c r="A1738" s="145" t="s">
        <v>20353</v>
      </c>
      <c r="B1738" s="32" t="s">
        <v>44166</v>
      </c>
      <c r="C1738" s="32" t="s">
        <v>300</v>
      </c>
      <c r="D1738" s="32" t="s">
        <v>997</v>
      </c>
      <c r="E1738" s="145" t="s">
        <v>17581</v>
      </c>
      <c r="F1738" s="145" t="s">
        <v>20354</v>
      </c>
      <c r="G1738" s="145" t="s">
        <v>17407</v>
      </c>
      <c r="H1738" s="145" t="s">
        <v>1169</v>
      </c>
      <c r="I1738" s="11" t="s">
        <v>997</v>
      </c>
      <c r="J1738" s="11" t="s">
        <v>43670</v>
      </c>
      <c r="K1738" s="11" t="s">
        <v>1166</v>
      </c>
    </row>
    <row r="1739" spans="1:11" ht="16.5" x14ac:dyDescent="0.15">
      <c r="A1739" s="145" t="s">
        <v>20355</v>
      </c>
      <c r="B1739" s="32" t="s">
        <v>3355</v>
      </c>
      <c r="C1739" s="32" t="s">
        <v>300</v>
      </c>
      <c r="D1739" s="32" t="s">
        <v>997</v>
      </c>
      <c r="E1739" s="145" t="s">
        <v>17581</v>
      </c>
      <c r="F1739" s="145" t="s">
        <v>20356</v>
      </c>
      <c r="G1739" s="145" t="s">
        <v>17407</v>
      </c>
      <c r="H1739" s="145" t="s">
        <v>1169</v>
      </c>
      <c r="I1739" s="11" t="s">
        <v>997</v>
      </c>
      <c r="J1739" s="11" t="s">
        <v>43670</v>
      </c>
      <c r="K1739" s="11" t="s">
        <v>1166</v>
      </c>
    </row>
    <row r="1740" spans="1:11" ht="16.5" x14ac:dyDescent="0.15">
      <c r="A1740" s="145" t="s">
        <v>20357</v>
      </c>
      <c r="B1740" s="32" t="s">
        <v>3356</v>
      </c>
      <c r="C1740" s="32" t="s">
        <v>300</v>
      </c>
      <c r="D1740" s="32" t="s">
        <v>997</v>
      </c>
      <c r="E1740" s="145" t="s">
        <v>17581</v>
      </c>
      <c r="F1740" s="145" t="s">
        <v>20358</v>
      </c>
      <c r="G1740" s="145" t="s">
        <v>17407</v>
      </c>
      <c r="H1740" s="145" t="s">
        <v>1169</v>
      </c>
      <c r="I1740" s="11" t="s">
        <v>997</v>
      </c>
      <c r="J1740" s="11" t="s">
        <v>43670</v>
      </c>
      <c r="K1740" s="11" t="s">
        <v>1166</v>
      </c>
    </row>
    <row r="1741" spans="1:11" ht="16.5" x14ac:dyDescent="0.15">
      <c r="A1741" s="145" t="s">
        <v>20359</v>
      </c>
      <c r="B1741" s="32" t="s">
        <v>3357</v>
      </c>
      <c r="C1741" s="32" t="s">
        <v>300</v>
      </c>
      <c r="D1741" s="32" t="s">
        <v>997</v>
      </c>
      <c r="E1741" s="145" t="s">
        <v>17581</v>
      </c>
      <c r="F1741" s="145" t="s">
        <v>20360</v>
      </c>
      <c r="G1741" s="145" t="s">
        <v>17407</v>
      </c>
      <c r="H1741" s="145" t="s">
        <v>1169</v>
      </c>
      <c r="I1741" s="11" t="s">
        <v>997</v>
      </c>
      <c r="J1741" s="11" t="s">
        <v>43670</v>
      </c>
      <c r="K1741" s="11" t="s">
        <v>1166</v>
      </c>
    </row>
    <row r="1742" spans="1:11" ht="16.5" x14ac:dyDescent="0.15">
      <c r="A1742" s="145" t="s">
        <v>20361</v>
      </c>
      <c r="B1742" s="32" t="s">
        <v>3320</v>
      </c>
      <c r="C1742" s="32" t="s">
        <v>300</v>
      </c>
      <c r="D1742" s="32" t="s">
        <v>997</v>
      </c>
      <c r="E1742" s="145" t="s">
        <v>17581</v>
      </c>
      <c r="F1742" s="145" t="s">
        <v>20362</v>
      </c>
      <c r="G1742" s="145" t="s">
        <v>17407</v>
      </c>
      <c r="H1742" s="145" t="s">
        <v>1227</v>
      </c>
      <c r="I1742" s="11" t="s">
        <v>1166</v>
      </c>
      <c r="J1742" s="11" t="s">
        <v>43670</v>
      </c>
      <c r="K1742" s="11" t="s">
        <v>1166</v>
      </c>
    </row>
    <row r="1743" spans="1:11" ht="16.5" x14ac:dyDescent="0.15">
      <c r="A1743" s="145" t="s">
        <v>20363</v>
      </c>
      <c r="B1743" s="32" t="s">
        <v>3358</v>
      </c>
      <c r="C1743" s="32" t="s">
        <v>1451</v>
      </c>
      <c r="D1743" s="32" t="s">
        <v>997</v>
      </c>
      <c r="E1743" s="145" t="s">
        <v>17581</v>
      </c>
      <c r="F1743" s="145" t="s">
        <v>20364</v>
      </c>
      <c r="G1743" s="145" t="s">
        <v>17407</v>
      </c>
      <c r="H1743" s="145" t="s">
        <v>1169</v>
      </c>
      <c r="I1743" s="11" t="s">
        <v>997</v>
      </c>
      <c r="J1743" s="11" t="s">
        <v>43670</v>
      </c>
      <c r="K1743" s="11" t="s">
        <v>1166</v>
      </c>
    </row>
    <row r="1744" spans="1:11" ht="16.5" x14ac:dyDescent="0.15">
      <c r="A1744" s="145" t="s">
        <v>20365</v>
      </c>
      <c r="B1744" s="32" t="s">
        <v>3359</v>
      </c>
      <c r="C1744" s="32" t="s">
        <v>3360</v>
      </c>
      <c r="D1744" s="32" t="s">
        <v>997</v>
      </c>
      <c r="E1744" s="145" t="s">
        <v>17556</v>
      </c>
      <c r="F1744" s="145" t="s">
        <v>997</v>
      </c>
      <c r="G1744" s="145" t="s">
        <v>17565</v>
      </c>
      <c r="H1744" s="145" t="s">
        <v>1169</v>
      </c>
      <c r="I1744" s="11" t="s">
        <v>997</v>
      </c>
      <c r="J1744" s="11" t="s">
        <v>43670</v>
      </c>
      <c r="K1744" s="11" t="s">
        <v>1166</v>
      </c>
    </row>
    <row r="1745" spans="1:11" ht="16.5" x14ac:dyDescent="0.15">
      <c r="A1745" s="145" t="s">
        <v>20366</v>
      </c>
      <c r="B1745" s="32" t="s">
        <v>3361</v>
      </c>
      <c r="C1745" s="32" t="s">
        <v>300</v>
      </c>
      <c r="D1745" s="32" t="s">
        <v>997</v>
      </c>
      <c r="E1745" s="145" t="s">
        <v>1056</v>
      </c>
      <c r="F1745" s="145" t="s">
        <v>997</v>
      </c>
      <c r="G1745" s="145" t="s">
        <v>17407</v>
      </c>
      <c r="H1745" s="145" t="s">
        <v>1227</v>
      </c>
      <c r="I1745" s="11" t="s">
        <v>43668</v>
      </c>
      <c r="J1745" s="11" t="s">
        <v>43670</v>
      </c>
      <c r="K1745" s="11" t="s">
        <v>1166</v>
      </c>
    </row>
    <row r="1746" spans="1:11" ht="16.5" x14ac:dyDescent="0.15">
      <c r="A1746" s="145" t="s">
        <v>20367</v>
      </c>
      <c r="B1746" s="32" t="s">
        <v>3362</v>
      </c>
      <c r="C1746" s="32" t="s">
        <v>3363</v>
      </c>
      <c r="D1746" s="32" t="s">
        <v>997</v>
      </c>
      <c r="E1746" s="145" t="s">
        <v>17405</v>
      </c>
      <c r="F1746" s="145" t="s">
        <v>20368</v>
      </c>
      <c r="G1746" s="145" t="s">
        <v>17565</v>
      </c>
      <c r="H1746" s="145" t="s">
        <v>1169</v>
      </c>
      <c r="I1746" s="11" t="s">
        <v>997</v>
      </c>
      <c r="J1746" s="11" t="s">
        <v>43674</v>
      </c>
      <c r="K1746" s="11" t="s">
        <v>1166</v>
      </c>
    </row>
    <row r="1747" spans="1:11" ht="16.5" x14ac:dyDescent="0.15">
      <c r="A1747" s="145" t="s">
        <v>20369</v>
      </c>
      <c r="B1747" s="32" t="s">
        <v>3364</v>
      </c>
      <c r="C1747" s="32" t="s">
        <v>3365</v>
      </c>
      <c r="D1747" s="32" t="s">
        <v>997</v>
      </c>
      <c r="E1747" s="145" t="s">
        <v>17405</v>
      </c>
      <c r="F1747" s="145" t="s">
        <v>20370</v>
      </c>
      <c r="G1747" s="145" t="s">
        <v>17565</v>
      </c>
      <c r="H1747" s="145" t="s">
        <v>1169</v>
      </c>
      <c r="I1747" s="11" t="s">
        <v>997</v>
      </c>
      <c r="J1747" s="11" t="s">
        <v>43674</v>
      </c>
      <c r="K1747" s="11" t="s">
        <v>1166</v>
      </c>
    </row>
    <row r="1748" spans="1:11" ht="16.5" x14ac:dyDescent="0.15">
      <c r="A1748" s="145" t="s">
        <v>20371</v>
      </c>
      <c r="B1748" s="32" t="s">
        <v>3366</v>
      </c>
      <c r="C1748" s="32" t="s">
        <v>3367</v>
      </c>
      <c r="D1748" s="32" t="s">
        <v>997</v>
      </c>
      <c r="E1748" s="145" t="s">
        <v>17405</v>
      </c>
      <c r="F1748" s="145" t="s">
        <v>20372</v>
      </c>
      <c r="G1748" s="145" t="s">
        <v>17565</v>
      </c>
      <c r="H1748" s="145" t="s">
        <v>1169</v>
      </c>
      <c r="I1748" s="11" t="s">
        <v>997</v>
      </c>
      <c r="J1748" s="11" t="s">
        <v>43674</v>
      </c>
      <c r="K1748" s="11" t="s">
        <v>1166</v>
      </c>
    </row>
    <row r="1749" spans="1:11" ht="16.5" x14ac:dyDescent="0.15">
      <c r="A1749" s="145" t="s">
        <v>20373</v>
      </c>
      <c r="B1749" s="32" t="s">
        <v>1809</v>
      </c>
      <c r="C1749" s="32" t="s">
        <v>2800</v>
      </c>
      <c r="D1749" s="32" t="s">
        <v>997</v>
      </c>
      <c r="E1749" s="145" t="s">
        <v>17405</v>
      </c>
      <c r="F1749" s="145" t="s">
        <v>18252</v>
      </c>
      <c r="G1749" s="145" t="s">
        <v>17565</v>
      </c>
      <c r="H1749" s="145" t="s">
        <v>1169</v>
      </c>
      <c r="I1749" s="11" t="s">
        <v>997</v>
      </c>
      <c r="J1749" s="11" t="s">
        <v>43674</v>
      </c>
      <c r="K1749" s="11" t="s">
        <v>1166</v>
      </c>
    </row>
    <row r="1750" spans="1:11" ht="16.5" x14ac:dyDescent="0.15">
      <c r="A1750" s="145" t="s">
        <v>20374</v>
      </c>
      <c r="B1750" s="32" t="s">
        <v>3368</v>
      </c>
      <c r="C1750" s="32" t="s">
        <v>3369</v>
      </c>
      <c r="D1750" s="32" t="s">
        <v>997</v>
      </c>
      <c r="E1750" s="145" t="s">
        <v>17405</v>
      </c>
      <c r="F1750" s="145" t="s">
        <v>20375</v>
      </c>
      <c r="G1750" s="145" t="s">
        <v>17565</v>
      </c>
      <c r="H1750" s="145" t="s">
        <v>1169</v>
      </c>
      <c r="I1750" s="11" t="s">
        <v>997</v>
      </c>
      <c r="J1750" s="11" t="s">
        <v>43674</v>
      </c>
      <c r="K1750" s="11" t="s">
        <v>1166</v>
      </c>
    </row>
    <row r="1751" spans="1:11" ht="16.5" x14ac:dyDescent="0.15">
      <c r="A1751" s="145" t="s">
        <v>20376</v>
      </c>
      <c r="B1751" s="32" t="s">
        <v>3370</v>
      </c>
      <c r="C1751" s="32" t="s">
        <v>3141</v>
      </c>
      <c r="D1751" s="32" t="s">
        <v>997</v>
      </c>
      <c r="E1751" s="145" t="s">
        <v>17405</v>
      </c>
      <c r="F1751" s="145" t="s">
        <v>20377</v>
      </c>
      <c r="G1751" s="145" t="s">
        <v>17565</v>
      </c>
      <c r="H1751" s="145" t="s">
        <v>1169</v>
      </c>
      <c r="I1751" s="11" t="s">
        <v>997</v>
      </c>
      <c r="J1751" s="11" t="s">
        <v>43674</v>
      </c>
      <c r="K1751" s="11" t="s">
        <v>1166</v>
      </c>
    </row>
    <row r="1752" spans="1:11" ht="16.5" x14ac:dyDescent="0.15">
      <c r="A1752" s="145" t="s">
        <v>20378</v>
      </c>
      <c r="B1752" s="32" t="s">
        <v>3371</v>
      </c>
      <c r="C1752" s="32" t="s">
        <v>3372</v>
      </c>
      <c r="D1752" s="32" t="s">
        <v>997</v>
      </c>
      <c r="E1752" s="145" t="s">
        <v>17405</v>
      </c>
      <c r="F1752" s="145" t="s">
        <v>20379</v>
      </c>
      <c r="G1752" s="145" t="s">
        <v>17565</v>
      </c>
      <c r="H1752" s="145" t="s">
        <v>1169</v>
      </c>
      <c r="I1752" s="11" t="s">
        <v>997</v>
      </c>
      <c r="J1752" s="11" t="s">
        <v>43674</v>
      </c>
      <c r="K1752" s="11" t="s">
        <v>1166</v>
      </c>
    </row>
    <row r="1753" spans="1:11" ht="16.5" x14ac:dyDescent="0.15">
      <c r="A1753" s="145" t="s">
        <v>20380</v>
      </c>
      <c r="B1753" s="32" t="s">
        <v>3373</v>
      </c>
      <c r="C1753" s="32" t="s">
        <v>3302</v>
      </c>
      <c r="D1753" s="32" t="s">
        <v>997</v>
      </c>
      <c r="E1753" s="145" t="s">
        <v>17405</v>
      </c>
      <c r="F1753" s="145" t="s">
        <v>20381</v>
      </c>
      <c r="G1753" s="145" t="s">
        <v>17565</v>
      </c>
      <c r="H1753" s="145" t="s">
        <v>1169</v>
      </c>
      <c r="I1753" s="11" t="s">
        <v>997</v>
      </c>
      <c r="J1753" s="11" t="s">
        <v>43674</v>
      </c>
      <c r="K1753" s="11" t="s">
        <v>1166</v>
      </c>
    </row>
    <row r="1754" spans="1:11" ht="16.5" x14ac:dyDescent="0.15">
      <c r="A1754" s="145" t="s">
        <v>20382</v>
      </c>
      <c r="B1754" s="32" t="s">
        <v>3374</v>
      </c>
      <c r="C1754" s="32" t="s">
        <v>3123</v>
      </c>
      <c r="D1754" s="32" t="s">
        <v>997</v>
      </c>
      <c r="E1754" s="145" t="s">
        <v>17405</v>
      </c>
      <c r="F1754" s="145" t="s">
        <v>20383</v>
      </c>
      <c r="G1754" s="145" t="s">
        <v>17565</v>
      </c>
      <c r="H1754" s="145" t="s">
        <v>1169</v>
      </c>
      <c r="I1754" s="11" t="s">
        <v>997</v>
      </c>
      <c r="J1754" s="11" t="s">
        <v>43674</v>
      </c>
      <c r="K1754" s="11" t="s">
        <v>1166</v>
      </c>
    </row>
    <row r="1755" spans="1:11" ht="16.5" x14ac:dyDescent="0.15">
      <c r="A1755" s="145" t="s">
        <v>20384</v>
      </c>
      <c r="B1755" s="32" t="s">
        <v>3375</v>
      </c>
      <c r="C1755" s="32" t="s">
        <v>3376</v>
      </c>
      <c r="D1755" s="32" t="s">
        <v>997</v>
      </c>
      <c r="E1755" s="145" t="s">
        <v>17405</v>
      </c>
      <c r="F1755" s="145" t="s">
        <v>20385</v>
      </c>
      <c r="G1755" s="145" t="s">
        <v>17565</v>
      </c>
      <c r="H1755" s="145" t="s">
        <v>1169</v>
      </c>
      <c r="I1755" s="11" t="s">
        <v>997</v>
      </c>
      <c r="J1755" s="11" t="s">
        <v>43674</v>
      </c>
      <c r="K1755" s="11" t="s">
        <v>1166</v>
      </c>
    </row>
    <row r="1756" spans="1:11" ht="16.5" x14ac:dyDescent="0.15">
      <c r="A1756" s="145" t="s">
        <v>20386</v>
      </c>
      <c r="B1756" s="32" t="s">
        <v>3377</v>
      </c>
      <c r="C1756" s="32" t="s">
        <v>2858</v>
      </c>
      <c r="D1756" s="32" t="s">
        <v>997</v>
      </c>
      <c r="E1756" s="145" t="s">
        <v>17405</v>
      </c>
      <c r="F1756" s="145" t="s">
        <v>20387</v>
      </c>
      <c r="G1756" s="145" t="s">
        <v>17565</v>
      </c>
      <c r="H1756" s="145" t="s">
        <v>1169</v>
      </c>
      <c r="I1756" s="11" t="s">
        <v>997</v>
      </c>
      <c r="J1756" s="11" t="s">
        <v>43674</v>
      </c>
      <c r="K1756" s="11" t="s">
        <v>1166</v>
      </c>
    </row>
    <row r="1757" spans="1:11" ht="16.5" x14ac:dyDescent="0.15">
      <c r="A1757" s="145" t="s">
        <v>20388</v>
      </c>
      <c r="B1757" s="32" t="s">
        <v>3378</v>
      </c>
      <c r="C1757" s="32" t="s">
        <v>3372</v>
      </c>
      <c r="D1757" s="32" t="s">
        <v>997</v>
      </c>
      <c r="E1757" s="145" t="s">
        <v>17405</v>
      </c>
      <c r="F1757" s="145" t="s">
        <v>20389</v>
      </c>
      <c r="G1757" s="145" t="s">
        <v>17565</v>
      </c>
      <c r="H1757" s="145" t="s">
        <v>1169</v>
      </c>
      <c r="I1757" s="11" t="s">
        <v>997</v>
      </c>
      <c r="J1757" s="11" t="s">
        <v>43674</v>
      </c>
      <c r="K1757" s="11" t="s">
        <v>1166</v>
      </c>
    </row>
    <row r="1758" spans="1:11" ht="16.5" x14ac:dyDescent="0.15">
      <c r="A1758" s="145" t="s">
        <v>20390</v>
      </c>
      <c r="B1758" s="32" t="s">
        <v>3379</v>
      </c>
      <c r="C1758" s="32" t="s">
        <v>2816</v>
      </c>
      <c r="D1758" s="32" t="s">
        <v>997</v>
      </c>
      <c r="E1758" s="145" t="s">
        <v>17405</v>
      </c>
      <c r="F1758" s="145" t="s">
        <v>20391</v>
      </c>
      <c r="G1758" s="145" t="s">
        <v>17565</v>
      </c>
      <c r="H1758" s="145" t="s">
        <v>1169</v>
      </c>
      <c r="I1758" s="11" t="s">
        <v>997</v>
      </c>
      <c r="J1758" s="11" t="s">
        <v>43674</v>
      </c>
      <c r="K1758" s="11" t="s">
        <v>1166</v>
      </c>
    </row>
    <row r="1759" spans="1:11" ht="16.5" x14ac:dyDescent="0.15">
      <c r="A1759" s="145" t="s">
        <v>20392</v>
      </c>
      <c r="B1759" s="32" t="s">
        <v>3380</v>
      </c>
      <c r="C1759" s="32" t="s">
        <v>2796</v>
      </c>
      <c r="D1759" s="32" t="s">
        <v>997</v>
      </c>
      <c r="E1759" s="145" t="s">
        <v>17405</v>
      </c>
      <c r="F1759" s="145" t="s">
        <v>20393</v>
      </c>
      <c r="G1759" s="145" t="s">
        <v>17565</v>
      </c>
      <c r="H1759" s="145" t="s">
        <v>1169</v>
      </c>
      <c r="I1759" s="11" t="s">
        <v>997</v>
      </c>
      <c r="J1759" s="11" t="s">
        <v>43674</v>
      </c>
      <c r="K1759" s="11" t="s">
        <v>1166</v>
      </c>
    </row>
    <row r="1760" spans="1:11" ht="16.5" x14ac:dyDescent="0.15">
      <c r="A1760" s="145" t="s">
        <v>20394</v>
      </c>
      <c r="B1760" s="32" t="s">
        <v>3381</v>
      </c>
      <c r="C1760" s="32" t="s">
        <v>3293</v>
      </c>
      <c r="D1760" s="32" t="s">
        <v>997</v>
      </c>
      <c r="E1760" s="145" t="s">
        <v>17405</v>
      </c>
      <c r="F1760" s="145" t="s">
        <v>20395</v>
      </c>
      <c r="G1760" s="145" t="s">
        <v>17565</v>
      </c>
      <c r="H1760" s="145" t="s">
        <v>1169</v>
      </c>
      <c r="I1760" s="11" t="s">
        <v>997</v>
      </c>
      <c r="J1760" s="11" t="s">
        <v>43674</v>
      </c>
      <c r="K1760" s="11" t="s">
        <v>1166</v>
      </c>
    </row>
    <row r="1761" spans="1:11" ht="16.5" x14ac:dyDescent="0.15">
      <c r="A1761" s="145" t="s">
        <v>20396</v>
      </c>
      <c r="B1761" s="32" t="s">
        <v>3382</v>
      </c>
      <c r="C1761" s="32" t="s">
        <v>3293</v>
      </c>
      <c r="D1761" s="32" t="s">
        <v>997</v>
      </c>
      <c r="E1761" s="145" t="s">
        <v>17405</v>
      </c>
      <c r="F1761" s="145" t="s">
        <v>20397</v>
      </c>
      <c r="G1761" s="145" t="s">
        <v>17565</v>
      </c>
      <c r="H1761" s="145" t="s">
        <v>1169</v>
      </c>
      <c r="I1761" s="11" t="s">
        <v>997</v>
      </c>
      <c r="J1761" s="11" t="s">
        <v>43674</v>
      </c>
      <c r="K1761" s="11" t="s">
        <v>1166</v>
      </c>
    </row>
    <row r="1762" spans="1:11" ht="16.5" x14ac:dyDescent="0.15">
      <c r="A1762" s="145" t="s">
        <v>20398</v>
      </c>
      <c r="B1762" s="32" t="s">
        <v>3383</v>
      </c>
      <c r="C1762" s="32" t="s">
        <v>2858</v>
      </c>
      <c r="D1762" s="32" t="s">
        <v>997</v>
      </c>
      <c r="E1762" s="145" t="s">
        <v>17405</v>
      </c>
      <c r="F1762" s="145" t="s">
        <v>20399</v>
      </c>
      <c r="G1762" s="145" t="s">
        <v>17565</v>
      </c>
      <c r="H1762" s="145" t="s">
        <v>1169</v>
      </c>
      <c r="I1762" s="11" t="s">
        <v>997</v>
      </c>
      <c r="J1762" s="11" t="s">
        <v>43674</v>
      </c>
      <c r="K1762" s="11" t="s">
        <v>1166</v>
      </c>
    </row>
    <row r="1763" spans="1:11" ht="16.5" x14ac:dyDescent="0.15">
      <c r="A1763" s="145" t="s">
        <v>20400</v>
      </c>
      <c r="B1763" s="32" t="s">
        <v>3384</v>
      </c>
      <c r="C1763" s="32" t="s">
        <v>1808</v>
      </c>
      <c r="D1763" s="32" t="s">
        <v>997</v>
      </c>
      <c r="E1763" s="145" t="s">
        <v>17405</v>
      </c>
      <c r="F1763" s="145" t="s">
        <v>20401</v>
      </c>
      <c r="G1763" s="145" t="s">
        <v>17565</v>
      </c>
      <c r="H1763" s="145" t="s">
        <v>1169</v>
      </c>
      <c r="I1763" s="11" t="s">
        <v>997</v>
      </c>
      <c r="J1763" s="11" t="s">
        <v>43674</v>
      </c>
      <c r="K1763" s="11" t="s">
        <v>1166</v>
      </c>
    </row>
    <row r="1764" spans="1:11" ht="16.5" x14ac:dyDescent="0.15">
      <c r="A1764" s="145" t="s">
        <v>20402</v>
      </c>
      <c r="B1764" s="32" t="s">
        <v>3385</v>
      </c>
      <c r="C1764" s="32" t="s">
        <v>3137</v>
      </c>
      <c r="D1764" s="32" t="s">
        <v>997</v>
      </c>
      <c r="E1764" s="145" t="s">
        <v>17405</v>
      </c>
      <c r="F1764" s="145" t="s">
        <v>20403</v>
      </c>
      <c r="G1764" s="145" t="s">
        <v>17565</v>
      </c>
      <c r="H1764" s="145" t="s">
        <v>1169</v>
      </c>
      <c r="I1764" s="11" t="s">
        <v>997</v>
      </c>
      <c r="J1764" s="11" t="s">
        <v>43674</v>
      </c>
      <c r="K1764" s="11" t="s">
        <v>1166</v>
      </c>
    </row>
    <row r="1765" spans="1:11" ht="16.5" x14ac:dyDescent="0.15">
      <c r="A1765" s="145" t="s">
        <v>20404</v>
      </c>
      <c r="B1765" s="32" t="s">
        <v>3386</v>
      </c>
      <c r="C1765" s="32" t="s">
        <v>2796</v>
      </c>
      <c r="D1765" s="32" t="s">
        <v>997</v>
      </c>
      <c r="E1765" s="145" t="s">
        <v>17405</v>
      </c>
      <c r="F1765" s="145" t="s">
        <v>20405</v>
      </c>
      <c r="G1765" s="145" t="s">
        <v>17565</v>
      </c>
      <c r="H1765" s="145" t="s">
        <v>1169</v>
      </c>
      <c r="I1765" s="11" t="s">
        <v>997</v>
      </c>
      <c r="J1765" s="11" t="s">
        <v>43674</v>
      </c>
      <c r="K1765" s="11" t="s">
        <v>1166</v>
      </c>
    </row>
    <row r="1766" spans="1:11" ht="16.5" x14ac:dyDescent="0.15">
      <c r="A1766" s="145" t="s">
        <v>20406</v>
      </c>
      <c r="B1766" s="32" t="s">
        <v>3387</v>
      </c>
      <c r="C1766" s="32" t="s">
        <v>3388</v>
      </c>
      <c r="D1766" s="32" t="s">
        <v>997</v>
      </c>
      <c r="E1766" s="145" t="s">
        <v>17405</v>
      </c>
      <c r="F1766" s="145" t="s">
        <v>20407</v>
      </c>
      <c r="G1766" s="145" t="s">
        <v>17565</v>
      </c>
      <c r="H1766" s="145" t="s">
        <v>1169</v>
      </c>
      <c r="I1766" s="11" t="s">
        <v>997</v>
      </c>
      <c r="J1766" s="11" t="s">
        <v>43674</v>
      </c>
      <c r="K1766" s="11" t="s">
        <v>1166</v>
      </c>
    </row>
    <row r="1767" spans="1:11" ht="16.5" x14ac:dyDescent="0.15">
      <c r="A1767" s="145" t="s">
        <v>20408</v>
      </c>
      <c r="B1767" s="32" t="s">
        <v>3389</v>
      </c>
      <c r="C1767" s="32" t="s">
        <v>3123</v>
      </c>
      <c r="D1767" s="32" t="s">
        <v>997</v>
      </c>
      <c r="E1767" s="145" t="s">
        <v>17405</v>
      </c>
      <c r="F1767" s="145" t="s">
        <v>20409</v>
      </c>
      <c r="G1767" s="145" t="s">
        <v>17565</v>
      </c>
      <c r="H1767" s="145" t="s">
        <v>1169</v>
      </c>
      <c r="I1767" s="11" t="s">
        <v>997</v>
      </c>
      <c r="J1767" s="11" t="s">
        <v>43674</v>
      </c>
      <c r="K1767" s="11" t="s">
        <v>1166</v>
      </c>
    </row>
    <row r="1768" spans="1:11" ht="16.5" x14ac:dyDescent="0.15">
      <c r="A1768" s="145" t="s">
        <v>20410</v>
      </c>
      <c r="B1768" s="32" t="s">
        <v>3383</v>
      </c>
      <c r="C1768" s="32" t="s">
        <v>2796</v>
      </c>
      <c r="D1768" s="32" t="s">
        <v>997</v>
      </c>
      <c r="E1768" s="145" t="s">
        <v>17405</v>
      </c>
      <c r="F1768" s="145" t="s">
        <v>20399</v>
      </c>
      <c r="G1768" s="145" t="s">
        <v>17565</v>
      </c>
      <c r="H1768" s="145" t="s">
        <v>1169</v>
      </c>
      <c r="I1768" s="11" t="s">
        <v>997</v>
      </c>
      <c r="J1768" s="11" t="s">
        <v>43674</v>
      </c>
      <c r="K1768" s="11" t="s">
        <v>1166</v>
      </c>
    </row>
    <row r="1769" spans="1:11" ht="16.5" x14ac:dyDescent="0.15">
      <c r="A1769" s="145" t="s">
        <v>20411</v>
      </c>
      <c r="B1769" s="32" t="s">
        <v>3390</v>
      </c>
      <c r="C1769" s="32" t="s">
        <v>2807</v>
      </c>
      <c r="D1769" s="32" t="s">
        <v>997</v>
      </c>
      <c r="E1769" s="145" t="s">
        <v>17405</v>
      </c>
      <c r="F1769" s="145" t="s">
        <v>20412</v>
      </c>
      <c r="G1769" s="145" t="s">
        <v>17565</v>
      </c>
      <c r="H1769" s="145" t="s">
        <v>1169</v>
      </c>
      <c r="I1769" s="11" t="s">
        <v>997</v>
      </c>
      <c r="J1769" s="11" t="s">
        <v>43674</v>
      </c>
      <c r="K1769" s="11" t="s">
        <v>1166</v>
      </c>
    </row>
    <row r="1770" spans="1:11" ht="16.5" x14ac:dyDescent="0.15">
      <c r="A1770" s="145" t="s">
        <v>20413</v>
      </c>
      <c r="B1770" s="32" t="s">
        <v>3391</v>
      </c>
      <c r="C1770" s="32" t="s">
        <v>3388</v>
      </c>
      <c r="D1770" s="32" t="s">
        <v>997</v>
      </c>
      <c r="E1770" s="145" t="s">
        <v>17405</v>
      </c>
      <c r="F1770" s="145" t="s">
        <v>20414</v>
      </c>
      <c r="G1770" s="145" t="s">
        <v>17565</v>
      </c>
      <c r="H1770" s="145" t="s">
        <v>1169</v>
      </c>
      <c r="I1770" s="11" t="s">
        <v>997</v>
      </c>
      <c r="J1770" s="11" t="s">
        <v>43674</v>
      </c>
      <c r="K1770" s="11" t="s">
        <v>1166</v>
      </c>
    </row>
    <row r="1771" spans="1:11" ht="16.5" x14ac:dyDescent="0.15">
      <c r="A1771" s="145" t="s">
        <v>20415</v>
      </c>
      <c r="B1771" s="32" t="s">
        <v>3392</v>
      </c>
      <c r="C1771" s="32" t="s">
        <v>2807</v>
      </c>
      <c r="D1771" s="32" t="s">
        <v>997</v>
      </c>
      <c r="E1771" s="145" t="s">
        <v>17405</v>
      </c>
      <c r="F1771" s="145" t="s">
        <v>20416</v>
      </c>
      <c r="G1771" s="145" t="s">
        <v>17565</v>
      </c>
      <c r="H1771" s="145" t="s">
        <v>1169</v>
      </c>
      <c r="I1771" s="11" t="s">
        <v>997</v>
      </c>
      <c r="J1771" s="11" t="s">
        <v>43674</v>
      </c>
      <c r="K1771" s="11" t="s">
        <v>1166</v>
      </c>
    </row>
    <row r="1772" spans="1:11" ht="16.5" x14ac:dyDescent="0.15">
      <c r="A1772" s="145" t="s">
        <v>20417</v>
      </c>
      <c r="B1772" s="32" t="s">
        <v>3393</v>
      </c>
      <c r="C1772" s="32" t="s">
        <v>2796</v>
      </c>
      <c r="D1772" s="32" t="s">
        <v>997</v>
      </c>
      <c r="E1772" s="145" t="s">
        <v>17405</v>
      </c>
      <c r="F1772" s="145" t="s">
        <v>20418</v>
      </c>
      <c r="G1772" s="145" t="s">
        <v>17565</v>
      </c>
      <c r="H1772" s="145" t="s">
        <v>1169</v>
      </c>
      <c r="I1772" s="11" t="s">
        <v>997</v>
      </c>
      <c r="J1772" s="11" t="s">
        <v>43674</v>
      </c>
      <c r="K1772" s="11" t="s">
        <v>1166</v>
      </c>
    </row>
    <row r="1773" spans="1:11" ht="16.5" x14ac:dyDescent="0.15">
      <c r="A1773" s="145" t="s">
        <v>20419</v>
      </c>
      <c r="B1773" s="32" t="s">
        <v>3394</v>
      </c>
      <c r="C1773" s="32" t="s">
        <v>3137</v>
      </c>
      <c r="D1773" s="32" t="s">
        <v>997</v>
      </c>
      <c r="E1773" s="145" t="s">
        <v>17405</v>
      </c>
      <c r="F1773" s="145" t="s">
        <v>20420</v>
      </c>
      <c r="G1773" s="145" t="s">
        <v>17565</v>
      </c>
      <c r="H1773" s="145" t="s">
        <v>1169</v>
      </c>
      <c r="I1773" s="11" t="s">
        <v>997</v>
      </c>
      <c r="J1773" s="11" t="s">
        <v>43674</v>
      </c>
      <c r="K1773" s="11" t="s">
        <v>1166</v>
      </c>
    </row>
    <row r="1774" spans="1:11" ht="16.5" x14ac:dyDescent="0.15">
      <c r="A1774" s="145" t="s">
        <v>20421</v>
      </c>
      <c r="B1774" s="32" t="s">
        <v>3395</v>
      </c>
      <c r="C1774" s="32" t="s">
        <v>3396</v>
      </c>
      <c r="D1774" s="32" t="s">
        <v>997</v>
      </c>
      <c r="E1774" s="145" t="s">
        <v>17405</v>
      </c>
      <c r="F1774" s="145" t="s">
        <v>20422</v>
      </c>
      <c r="G1774" s="145" t="s">
        <v>17565</v>
      </c>
      <c r="H1774" s="145" t="s">
        <v>1169</v>
      </c>
      <c r="I1774" s="11" t="s">
        <v>997</v>
      </c>
      <c r="J1774" s="11" t="s">
        <v>43674</v>
      </c>
      <c r="K1774" s="11" t="s">
        <v>1166</v>
      </c>
    </row>
    <row r="1775" spans="1:11" ht="16.5" x14ac:dyDescent="0.15">
      <c r="A1775" s="145" t="s">
        <v>20423</v>
      </c>
      <c r="B1775" s="32" t="s">
        <v>3397</v>
      </c>
      <c r="C1775" s="32" t="s">
        <v>3398</v>
      </c>
      <c r="D1775" s="32" t="s">
        <v>997</v>
      </c>
      <c r="E1775" s="145" t="s">
        <v>17405</v>
      </c>
      <c r="F1775" s="145" t="s">
        <v>20424</v>
      </c>
      <c r="G1775" s="145" t="s">
        <v>17565</v>
      </c>
      <c r="H1775" s="145" t="s">
        <v>1169</v>
      </c>
      <c r="I1775" s="11" t="s">
        <v>997</v>
      </c>
      <c r="J1775" s="11" t="s">
        <v>43674</v>
      </c>
      <c r="K1775" s="11" t="s">
        <v>1166</v>
      </c>
    </row>
    <row r="1776" spans="1:11" ht="16.5" x14ac:dyDescent="0.15">
      <c r="A1776" s="145" t="s">
        <v>20425</v>
      </c>
      <c r="B1776" s="32" t="s">
        <v>3399</v>
      </c>
      <c r="C1776" s="32" t="s">
        <v>3400</v>
      </c>
      <c r="D1776" s="32" t="s">
        <v>997</v>
      </c>
      <c r="E1776" s="145" t="s">
        <v>17405</v>
      </c>
      <c r="F1776" s="145" t="s">
        <v>20426</v>
      </c>
      <c r="G1776" s="145" t="s">
        <v>17565</v>
      </c>
      <c r="H1776" s="145" t="s">
        <v>1169</v>
      </c>
      <c r="I1776" s="11" t="s">
        <v>997</v>
      </c>
      <c r="J1776" s="11" t="s">
        <v>43674</v>
      </c>
      <c r="K1776" s="11" t="s">
        <v>1166</v>
      </c>
    </row>
    <row r="1777" spans="1:11" ht="16.5" x14ac:dyDescent="0.15">
      <c r="A1777" s="145" t="s">
        <v>20427</v>
      </c>
      <c r="B1777" s="32" t="s">
        <v>3401</v>
      </c>
      <c r="C1777" s="32" t="s">
        <v>3402</v>
      </c>
      <c r="D1777" s="32" t="s">
        <v>997</v>
      </c>
      <c r="E1777" s="145" t="s">
        <v>17405</v>
      </c>
      <c r="F1777" s="145" t="s">
        <v>20428</v>
      </c>
      <c r="G1777" s="145" t="s">
        <v>17565</v>
      </c>
      <c r="H1777" s="145" t="s">
        <v>1169</v>
      </c>
      <c r="I1777" s="11" t="s">
        <v>997</v>
      </c>
      <c r="J1777" s="11" t="s">
        <v>43674</v>
      </c>
      <c r="K1777" s="11" t="s">
        <v>1166</v>
      </c>
    </row>
    <row r="1778" spans="1:11" ht="16.5" x14ac:dyDescent="0.15">
      <c r="A1778" s="145" t="s">
        <v>20429</v>
      </c>
      <c r="B1778" s="32" t="s">
        <v>3403</v>
      </c>
      <c r="C1778" s="32" t="s">
        <v>300</v>
      </c>
      <c r="D1778" s="32" t="s">
        <v>997</v>
      </c>
      <c r="E1778" s="145" t="s">
        <v>17581</v>
      </c>
      <c r="F1778" s="145" t="s">
        <v>20430</v>
      </c>
      <c r="G1778" s="145" t="s">
        <v>17407</v>
      </c>
      <c r="H1778" s="145" t="s">
        <v>1169</v>
      </c>
      <c r="I1778" s="11" t="s">
        <v>997</v>
      </c>
      <c r="J1778" s="11" t="s">
        <v>43670</v>
      </c>
      <c r="K1778" s="11" t="s">
        <v>1166</v>
      </c>
    </row>
    <row r="1779" spans="1:11" ht="16.5" x14ac:dyDescent="0.15">
      <c r="A1779" s="145" t="s">
        <v>20431</v>
      </c>
      <c r="B1779" s="32" t="s">
        <v>3353</v>
      </c>
      <c r="C1779" s="32" t="s">
        <v>300</v>
      </c>
      <c r="D1779" s="32" t="s">
        <v>997</v>
      </c>
      <c r="E1779" s="145" t="s">
        <v>17581</v>
      </c>
      <c r="F1779" s="145" t="s">
        <v>20432</v>
      </c>
      <c r="G1779" s="145" t="s">
        <v>17407</v>
      </c>
      <c r="H1779" s="145" t="s">
        <v>1227</v>
      </c>
      <c r="I1779" s="11" t="s">
        <v>1166</v>
      </c>
      <c r="J1779" s="11" t="s">
        <v>43670</v>
      </c>
      <c r="K1779" s="11" t="s">
        <v>1166</v>
      </c>
    </row>
    <row r="1780" spans="1:11" ht="16.5" x14ac:dyDescent="0.15">
      <c r="A1780" s="145" t="s">
        <v>20433</v>
      </c>
      <c r="B1780" s="32" t="s">
        <v>3404</v>
      </c>
      <c r="C1780" s="32" t="s">
        <v>300</v>
      </c>
      <c r="D1780" s="32" t="s">
        <v>997</v>
      </c>
      <c r="E1780" s="145" t="s">
        <v>17581</v>
      </c>
      <c r="F1780" s="145" t="s">
        <v>20434</v>
      </c>
      <c r="G1780" s="145" t="s">
        <v>17407</v>
      </c>
      <c r="H1780" s="145" t="s">
        <v>1169</v>
      </c>
      <c r="I1780" s="11" t="s">
        <v>997</v>
      </c>
      <c r="J1780" s="11" t="s">
        <v>43670</v>
      </c>
      <c r="K1780" s="11" t="s">
        <v>1166</v>
      </c>
    </row>
    <row r="1781" spans="1:11" ht="16.5" x14ac:dyDescent="0.15">
      <c r="A1781" s="145" t="s">
        <v>20435</v>
      </c>
      <c r="B1781" s="32" t="s">
        <v>3244</v>
      </c>
      <c r="C1781" s="32" t="s">
        <v>300</v>
      </c>
      <c r="D1781" s="32" t="s">
        <v>997</v>
      </c>
      <c r="E1781" s="145" t="s">
        <v>17581</v>
      </c>
      <c r="F1781" s="145" t="s">
        <v>20436</v>
      </c>
      <c r="G1781" s="145" t="s">
        <v>17407</v>
      </c>
      <c r="H1781" s="145" t="s">
        <v>1169</v>
      </c>
      <c r="I1781" s="11" t="s">
        <v>997</v>
      </c>
      <c r="J1781" s="11" t="s">
        <v>43670</v>
      </c>
      <c r="K1781" s="11" t="s">
        <v>1166</v>
      </c>
    </row>
    <row r="1782" spans="1:11" ht="16.5" x14ac:dyDescent="0.15">
      <c r="A1782" s="145" t="s">
        <v>20437</v>
      </c>
      <c r="B1782" s="32" t="s">
        <v>3230</v>
      </c>
      <c r="C1782" s="32" t="s">
        <v>300</v>
      </c>
      <c r="D1782" s="32" t="s">
        <v>997</v>
      </c>
      <c r="E1782" s="145" t="s">
        <v>17581</v>
      </c>
      <c r="F1782" s="145" t="s">
        <v>20438</v>
      </c>
      <c r="G1782" s="145" t="s">
        <v>17407</v>
      </c>
      <c r="H1782" s="145" t="s">
        <v>1169</v>
      </c>
      <c r="I1782" s="11" t="s">
        <v>997</v>
      </c>
      <c r="J1782" s="11" t="s">
        <v>43670</v>
      </c>
      <c r="K1782" s="11" t="s">
        <v>1166</v>
      </c>
    </row>
    <row r="1783" spans="1:11" ht="16.5" x14ac:dyDescent="0.15">
      <c r="A1783" s="145" t="s">
        <v>20439</v>
      </c>
      <c r="B1783" s="32" t="s">
        <v>3320</v>
      </c>
      <c r="C1783" s="32" t="s">
        <v>300</v>
      </c>
      <c r="D1783" s="32" t="s">
        <v>997</v>
      </c>
      <c r="E1783" s="145" t="s">
        <v>17581</v>
      </c>
      <c r="F1783" s="145" t="s">
        <v>20440</v>
      </c>
      <c r="G1783" s="145" t="s">
        <v>17407</v>
      </c>
      <c r="H1783" s="145" t="s">
        <v>1227</v>
      </c>
      <c r="I1783" s="11" t="s">
        <v>1166</v>
      </c>
      <c r="J1783" s="11" t="s">
        <v>43670</v>
      </c>
      <c r="K1783" s="11" t="s">
        <v>1166</v>
      </c>
    </row>
    <row r="1784" spans="1:11" ht="16.5" x14ac:dyDescent="0.15">
      <c r="A1784" s="145" t="s">
        <v>20441</v>
      </c>
      <c r="B1784" s="32" t="s">
        <v>3357</v>
      </c>
      <c r="C1784" s="32" t="s">
        <v>300</v>
      </c>
      <c r="D1784" s="32" t="s">
        <v>997</v>
      </c>
      <c r="E1784" s="145" t="s">
        <v>17581</v>
      </c>
      <c r="F1784" s="145" t="s">
        <v>20442</v>
      </c>
      <c r="G1784" s="145" t="s">
        <v>17407</v>
      </c>
      <c r="H1784" s="145" t="s">
        <v>1169</v>
      </c>
      <c r="I1784" s="11" t="s">
        <v>997</v>
      </c>
      <c r="J1784" s="11" t="s">
        <v>43670</v>
      </c>
      <c r="K1784" s="11" t="s">
        <v>1166</v>
      </c>
    </row>
    <row r="1785" spans="1:11" ht="16.5" x14ac:dyDescent="0.15">
      <c r="A1785" s="145" t="s">
        <v>20443</v>
      </c>
      <c r="B1785" s="32" t="s">
        <v>3405</v>
      </c>
      <c r="C1785" s="32" t="s">
        <v>300</v>
      </c>
      <c r="D1785" s="32" t="s">
        <v>997</v>
      </c>
      <c r="E1785" s="145" t="s">
        <v>1056</v>
      </c>
      <c r="F1785" s="145" t="s">
        <v>997</v>
      </c>
      <c r="G1785" s="145" t="s">
        <v>17407</v>
      </c>
      <c r="H1785" s="145" t="s">
        <v>1227</v>
      </c>
      <c r="I1785" s="11" t="s">
        <v>1166</v>
      </c>
      <c r="J1785" s="11" t="s">
        <v>43670</v>
      </c>
      <c r="K1785" s="11" t="s">
        <v>1166</v>
      </c>
    </row>
    <row r="1786" spans="1:11" ht="16.5" x14ac:dyDescent="0.15">
      <c r="A1786" s="145" t="s">
        <v>20444</v>
      </c>
      <c r="B1786" s="32" t="s">
        <v>3406</v>
      </c>
      <c r="C1786" s="32" t="s">
        <v>300</v>
      </c>
      <c r="D1786" s="32" t="s">
        <v>997</v>
      </c>
      <c r="E1786" s="145" t="s">
        <v>1056</v>
      </c>
      <c r="F1786" s="145" t="s">
        <v>997</v>
      </c>
      <c r="G1786" s="145" t="s">
        <v>17407</v>
      </c>
      <c r="H1786" s="145" t="s">
        <v>1227</v>
      </c>
      <c r="I1786" s="11" t="s">
        <v>43668</v>
      </c>
      <c r="J1786" s="11" t="s">
        <v>43670</v>
      </c>
      <c r="K1786" s="11" t="s">
        <v>43664</v>
      </c>
    </row>
    <row r="1787" spans="1:11" ht="16.5" x14ac:dyDescent="0.15">
      <c r="A1787" s="145" t="s">
        <v>20445</v>
      </c>
      <c r="B1787" s="32" t="s">
        <v>3407</v>
      </c>
      <c r="C1787" s="32" t="s">
        <v>3408</v>
      </c>
      <c r="D1787" s="32" t="s">
        <v>997</v>
      </c>
      <c r="E1787" s="145" t="s">
        <v>1056</v>
      </c>
      <c r="F1787" s="145" t="s">
        <v>997</v>
      </c>
      <c r="G1787" s="145" t="s">
        <v>17407</v>
      </c>
      <c r="H1787" s="145" t="s">
        <v>1227</v>
      </c>
      <c r="I1787" s="11" t="s">
        <v>997</v>
      </c>
      <c r="J1787" s="11" t="s">
        <v>43670</v>
      </c>
      <c r="K1787" s="11" t="s">
        <v>1166</v>
      </c>
    </row>
    <row r="1788" spans="1:11" ht="16.5" x14ac:dyDescent="0.15">
      <c r="A1788" s="145" t="s">
        <v>20446</v>
      </c>
      <c r="B1788" s="32" t="s">
        <v>3409</v>
      </c>
      <c r="C1788" s="32" t="s">
        <v>300</v>
      </c>
      <c r="D1788" s="32" t="s">
        <v>997</v>
      </c>
      <c r="E1788" s="145" t="s">
        <v>1056</v>
      </c>
      <c r="F1788" s="145" t="s">
        <v>997</v>
      </c>
      <c r="G1788" s="145" t="s">
        <v>17407</v>
      </c>
      <c r="H1788" s="145" t="s">
        <v>1227</v>
      </c>
      <c r="I1788" s="11" t="s">
        <v>1166</v>
      </c>
      <c r="J1788" s="11" t="s">
        <v>43670</v>
      </c>
      <c r="K1788" s="11" t="s">
        <v>1166</v>
      </c>
    </row>
    <row r="1789" spans="1:11" ht="16.5" x14ac:dyDescent="0.15">
      <c r="A1789" s="145" t="s">
        <v>20447</v>
      </c>
      <c r="B1789" s="32" t="s">
        <v>3410</v>
      </c>
      <c r="C1789" s="32" t="s">
        <v>300</v>
      </c>
      <c r="D1789" s="32" t="s">
        <v>997</v>
      </c>
      <c r="E1789" s="145" t="s">
        <v>17581</v>
      </c>
      <c r="F1789" s="145" t="s">
        <v>20448</v>
      </c>
      <c r="G1789" s="145" t="s">
        <v>17407</v>
      </c>
      <c r="H1789" s="145" t="s">
        <v>1169</v>
      </c>
      <c r="I1789" s="11" t="s">
        <v>1166</v>
      </c>
      <c r="J1789" s="11" t="s">
        <v>43670</v>
      </c>
      <c r="K1789" s="11" t="s">
        <v>1166</v>
      </c>
    </row>
    <row r="1790" spans="1:11" ht="16.5" x14ac:dyDescent="0.15">
      <c r="A1790" s="145" t="s">
        <v>20449</v>
      </c>
      <c r="B1790" s="32" t="s">
        <v>3411</v>
      </c>
      <c r="C1790" s="32" t="s">
        <v>300</v>
      </c>
      <c r="D1790" s="32" t="s">
        <v>997</v>
      </c>
      <c r="E1790" s="145" t="s">
        <v>17581</v>
      </c>
      <c r="F1790" s="145" t="s">
        <v>20450</v>
      </c>
      <c r="G1790" s="145" t="s">
        <v>17407</v>
      </c>
      <c r="H1790" s="145" t="s">
        <v>1169</v>
      </c>
      <c r="I1790" s="11" t="s">
        <v>997</v>
      </c>
      <c r="J1790" s="11" t="s">
        <v>43670</v>
      </c>
      <c r="K1790" s="11" t="s">
        <v>1166</v>
      </c>
    </row>
    <row r="1791" spans="1:11" ht="16.5" x14ac:dyDescent="0.15">
      <c r="A1791" s="145" t="s">
        <v>20451</v>
      </c>
      <c r="B1791" s="32" t="s">
        <v>3412</v>
      </c>
      <c r="C1791" s="32" t="s">
        <v>300</v>
      </c>
      <c r="D1791" s="32" t="s">
        <v>997</v>
      </c>
      <c r="E1791" s="145" t="s">
        <v>17581</v>
      </c>
      <c r="F1791" s="145" t="s">
        <v>20452</v>
      </c>
      <c r="G1791" s="145" t="s">
        <v>17407</v>
      </c>
      <c r="H1791" s="145" t="s">
        <v>1169</v>
      </c>
      <c r="I1791" s="11" t="s">
        <v>997</v>
      </c>
      <c r="J1791" s="11" t="s">
        <v>43670</v>
      </c>
      <c r="K1791" s="11" t="s">
        <v>1166</v>
      </c>
    </row>
    <row r="1792" spans="1:11" ht="16.5" x14ac:dyDescent="0.15">
      <c r="A1792" s="145" t="s">
        <v>20453</v>
      </c>
      <c r="B1792" s="32" t="s">
        <v>3321</v>
      </c>
      <c r="C1792" s="32" t="s">
        <v>300</v>
      </c>
      <c r="D1792" s="32" t="s">
        <v>997</v>
      </c>
      <c r="E1792" s="145" t="s">
        <v>17581</v>
      </c>
      <c r="F1792" s="145" t="s">
        <v>20454</v>
      </c>
      <c r="G1792" s="145" t="s">
        <v>17407</v>
      </c>
      <c r="H1792" s="145" t="s">
        <v>1169</v>
      </c>
      <c r="I1792" s="11" t="s">
        <v>997</v>
      </c>
      <c r="J1792" s="11" t="s">
        <v>43670</v>
      </c>
      <c r="K1792" s="11" t="s">
        <v>1166</v>
      </c>
    </row>
    <row r="1793" spans="1:11" ht="16.5" x14ac:dyDescent="0.15">
      <c r="A1793" s="145" t="s">
        <v>20455</v>
      </c>
      <c r="B1793" s="32" t="s">
        <v>3413</v>
      </c>
      <c r="C1793" s="32" t="s">
        <v>300</v>
      </c>
      <c r="D1793" s="32" t="s">
        <v>997</v>
      </c>
      <c r="E1793" s="145" t="s">
        <v>17581</v>
      </c>
      <c r="F1793" s="145" t="s">
        <v>20456</v>
      </c>
      <c r="G1793" s="145" t="s">
        <v>17407</v>
      </c>
      <c r="H1793" s="145" t="s">
        <v>1169</v>
      </c>
      <c r="I1793" s="11" t="s">
        <v>997</v>
      </c>
      <c r="J1793" s="11" t="s">
        <v>43670</v>
      </c>
      <c r="K1793" s="11" t="s">
        <v>1166</v>
      </c>
    </row>
    <row r="1794" spans="1:11" ht="16.5" x14ac:dyDescent="0.15">
      <c r="A1794" s="145" t="s">
        <v>20457</v>
      </c>
      <c r="B1794" s="32" t="s">
        <v>3414</v>
      </c>
      <c r="C1794" s="32" t="s">
        <v>300</v>
      </c>
      <c r="D1794" s="32" t="s">
        <v>997</v>
      </c>
      <c r="E1794" s="145" t="s">
        <v>17581</v>
      </c>
      <c r="F1794" s="145" t="s">
        <v>20458</v>
      </c>
      <c r="G1794" s="145" t="s">
        <v>17407</v>
      </c>
      <c r="H1794" s="145" t="s">
        <v>1169</v>
      </c>
      <c r="I1794" s="11" t="s">
        <v>997</v>
      </c>
      <c r="J1794" s="11" t="s">
        <v>43670</v>
      </c>
      <c r="K1794" s="11" t="s">
        <v>1166</v>
      </c>
    </row>
    <row r="1795" spans="1:11" ht="16.5" x14ac:dyDescent="0.15">
      <c r="A1795" s="145" t="s">
        <v>20459</v>
      </c>
      <c r="B1795" s="32" t="s">
        <v>2875</v>
      </c>
      <c r="C1795" s="32" t="s">
        <v>300</v>
      </c>
      <c r="D1795" s="32" t="s">
        <v>997</v>
      </c>
      <c r="E1795" s="145" t="s">
        <v>17581</v>
      </c>
      <c r="F1795" s="145" t="s">
        <v>20460</v>
      </c>
      <c r="G1795" s="145" t="s">
        <v>17407</v>
      </c>
      <c r="H1795" s="145" t="s">
        <v>1169</v>
      </c>
      <c r="I1795" s="11" t="s">
        <v>997</v>
      </c>
      <c r="J1795" s="11" t="s">
        <v>43670</v>
      </c>
      <c r="K1795" s="11" t="s">
        <v>1166</v>
      </c>
    </row>
    <row r="1796" spans="1:11" ht="16.5" x14ac:dyDescent="0.15">
      <c r="A1796" s="145" t="s">
        <v>20461</v>
      </c>
      <c r="B1796" s="32" t="s">
        <v>3415</v>
      </c>
      <c r="C1796" s="32" t="s">
        <v>300</v>
      </c>
      <c r="D1796" s="32" t="s">
        <v>997</v>
      </c>
      <c r="E1796" s="145" t="s">
        <v>17581</v>
      </c>
      <c r="F1796" s="145" t="s">
        <v>20462</v>
      </c>
      <c r="G1796" s="145" t="s">
        <v>17407</v>
      </c>
      <c r="H1796" s="145" t="s">
        <v>1169</v>
      </c>
      <c r="I1796" s="11" t="s">
        <v>997</v>
      </c>
      <c r="J1796" s="11" t="s">
        <v>43670</v>
      </c>
      <c r="K1796" s="11" t="s">
        <v>1166</v>
      </c>
    </row>
    <row r="1797" spans="1:11" ht="16.5" x14ac:dyDescent="0.15">
      <c r="A1797" s="145" t="s">
        <v>20463</v>
      </c>
      <c r="B1797" s="32" t="s">
        <v>3416</v>
      </c>
      <c r="C1797" s="32" t="s">
        <v>300</v>
      </c>
      <c r="D1797" s="32" t="s">
        <v>997</v>
      </c>
      <c r="E1797" s="145" t="s">
        <v>17581</v>
      </c>
      <c r="F1797" s="145" t="s">
        <v>20464</v>
      </c>
      <c r="G1797" s="145" t="s">
        <v>17407</v>
      </c>
      <c r="H1797" s="145" t="s">
        <v>1169</v>
      </c>
      <c r="I1797" s="11" t="s">
        <v>997</v>
      </c>
      <c r="J1797" s="11" t="s">
        <v>43670</v>
      </c>
      <c r="K1797" s="11" t="s">
        <v>1166</v>
      </c>
    </row>
    <row r="1798" spans="1:11" ht="16.5" x14ac:dyDescent="0.15">
      <c r="A1798" s="145" t="s">
        <v>20465</v>
      </c>
      <c r="B1798" s="32" t="s">
        <v>3417</v>
      </c>
      <c r="C1798" s="32" t="s">
        <v>300</v>
      </c>
      <c r="D1798" s="32" t="s">
        <v>997</v>
      </c>
      <c r="E1798" s="145" t="s">
        <v>1056</v>
      </c>
      <c r="F1798" s="145" t="s">
        <v>997</v>
      </c>
      <c r="G1798" s="145" t="s">
        <v>17407</v>
      </c>
      <c r="H1798" s="145" t="s">
        <v>1227</v>
      </c>
      <c r="I1798" s="11" t="s">
        <v>43668</v>
      </c>
      <c r="J1798" s="11" t="s">
        <v>43670</v>
      </c>
      <c r="K1798" s="11" t="s">
        <v>43664</v>
      </c>
    </row>
    <row r="1799" spans="1:11" ht="16.5" x14ac:dyDescent="0.15">
      <c r="A1799" s="145" t="s">
        <v>20466</v>
      </c>
      <c r="B1799" s="32" t="s">
        <v>3418</v>
      </c>
      <c r="C1799" s="32" t="s">
        <v>1451</v>
      </c>
      <c r="D1799" s="32" t="s">
        <v>997</v>
      </c>
      <c r="E1799" s="145" t="s">
        <v>1056</v>
      </c>
      <c r="F1799" s="145" t="s">
        <v>997</v>
      </c>
      <c r="G1799" s="145" t="s">
        <v>17407</v>
      </c>
      <c r="H1799" s="145" t="s">
        <v>1227</v>
      </c>
      <c r="I1799" s="11" t="s">
        <v>997</v>
      </c>
      <c r="J1799" s="11" t="s">
        <v>43670</v>
      </c>
      <c r="K1799" s="11" t="s">
        <v>1166</v>
      </c>
    </row>
    <row r="1800" spans="1:11" ht="16.5" x14ac:dyDescent="0.15">
      <c r="A1800" s="145" t="s">
        <v>20467</v>
      </c>
      <c r="B1800" s="32" t="s">
        <v>3419</v>
      </c>
      <c r="C1800" s="32" t="s">
        <v>1235</v>
      </c>
      <c r="D1800" s="32" t="s">
        <v>997</v>
      </c>
      <c r="E1800" s="145" t="s">
        <v>17405</v>
      </c>
      <c r="F1800" s="145" t="s">
        <v>20468</v>
      </c>
      <c r="G1800" s="145" t="s">
        <v>17407</v>
      </c>
      <c r="H1800" s="145" t="s">
        <v>1169</v>
      </c>
      <c r="I1800" s="11" t="s">
        <v>997</v>
      </c>
      <c r="J1800" s="11" t="s">
        <v>43670</v>
      </c>
      <c r="K1800" s="11" t="s">
        <v>1166</v>
      </c>
    </row>
    <row r="1801" spans="1:11" ht="16.5" x14ac:dyDescent="0.15">
      <c r="A1801" s="145" t="s">
        <v>20469</v>
      </c>
      <c r="B1801" s="32" t="s">
        <v>3420</v>
      </c>
      <c r="C1801" s="32" t="s">
        <v>2880</v>
      </c>
      <c r="D1801" s="32" t="s">
        <v>997</v>
      </c>
      <c r="E1801" s="145" t="s">
        <v>17405</v>
      </c>
      <c r="F1801" s="145" t="s">
        <v>20470</v>
      </c>
      <c r="G1801" s="145" t="s">
        <v>17407</v>
      </c>
      <c r="H1801" s="145" t="s">
        <v>1169</v>
      </c>
      <c r="I1801" s="11" t="s">
        <v>997</v>
      </c>
      <c r="J1801" s="11" t="s">
        <v>43670</v>
      </c>
      <c r="K1801" s="11" t="s">
        <v>1166</v>
      </c>
    </row>
    <row r="1802" spans="1:11" ht="16.5" x14ac:dyDescent="0.15">
      <c r="A1802" s="145" t="s">
        <v>20471</v>
      </c>
      <c r="B1802" s="32" t="s">
        <v>3420</v>
      </c>
      <c r="C1802" s="32" t="s">
        <v>2880</v>
      </c>
      <c r="D1802" s="32" t="s">
        <v>2174</v>
      </c>
      <c r="E1802" s="145" t="s">
        <v>17405</v>
      </c>
      <c r="F1802" s="145" t="s">
        <v>20470</v>
      </c>
      <c r="G1802" s="145" t="s">
        <v>17407</v>
      </c>
      <c r="H1802" s="145" t="s">
        <v>1227</v>
      </c>
      <c r="I1802" s="11" t="s">
        <v>1166</v>
      </c>
      <c r="J1802" s="11" t="s">
        <v>43670</v>
      </c>
      <c r="K1802" s="11" t="s">
        <v>1166</v>
      </c>
    </row>
    <row r="1803" spans="1:11" ht="16.5" x14ac:dyDescent="0.15">
      <c r="A1803" s="145" t="s">
        <v>20472</v>
      </c>
      <c r="B1803" s="32" t="s">
        <v>3198</v>
      </c>
      <c r="C1803" s="32" t="s">
        <v>1226</v>
      </c>
      <c r="D1803" s="32" t="s">
        <v>2174</v>
      </c>
      <c r="E1803" s="145" t="s">
        <v>17405</v>
      </c>
      <c r="F1803" s="145" t="s">
        <v>19960</v>
      </c>
      <c r="G1803" s="145" t="s">
        <v>17454</v>
      </c>
      <c r="H1803" s="145" t="s">
        <v>1169</v>
      </c>
      <c r="I1803" s="11" t="s">
        <v>1166</v>
      </c>
      <c r="J1803" s="11" t="s">
        <v>43670</v>
      </c>
      <c r="K1803" s="11" t="s">
        <v>1166</v>
      </c>
    </row>
    <row r="1804" spans="1:11" ht="16.5" x14ac:dyDescent="0.15">
      <c r="A1804" s="145" t="s">
        <v>20473</v>
      </c>
      <c r="B1804" s="32" t="s">
        <v>3421</v>
      </c>
      <c r="C1804" s="32" t="s">
        <v>2880</v>
      </c>
      <c r="D1804" s="32" t="s">
        <v>2174</v>
      </c>
      <c r="E1804" s="145" t="s">
        <v>17405</v>
      </c>
      <c r="F1804" s="145" t="s">
        <v>20474</v>
      </c>
      <c r="G1804" s="145" t="s">
        <v>17454</v>
      </c>
      <c r="H1804" s="145" t="s">
        <v>1227</v>
      </c>
      <c r="I1804" s="11" t="s">
        <v>997</v>
      </c>
      <c r="J1804" s="11" t="s">
        <v>43670</v>
      </c>
      <c r="K1804" s="11" t="s">
        <v>1166</v>
      </c>
    </row>
    <row r="1805" spans="1:11" ht="16.5" x14ac:dyDescent="0.15">
      <c r="A1805" s="145" t="s">
        <v>20475</v>
      </c>
      <c r="B1805" s="32" t="s">
        <v>3422</v>
      </c>
      <c r="C1805" s="32" t="s">
        <v>3176</v>
      </c>
      <c r="D1805" s="32" t="s">
        <v>997</v>
      </c>
      <c r="E1805" s="145" t="s">
        <v>17405</v>
      </c>
      <c r="F1805" s="145" t="s">
        <v>20476</v>
      </c>
      <c r="G1805" s="145" t="s">
        <v>17407</v>
      </c>
      <c r="H1805" s="145" t="s">
        <v>1169</v>
      </c>
      <c r="I1805" s="11" t="s">
        <v>997</v>
      </c>
      <c r="J1805" s="11" t="s">
        <v>43670</v>
      </c>
      <c r="K1805" s="11" t="s">
        <v>1166</v>
      </c>
    </row>
    <row r="1806" spans="1:11" ht="16.5" x14ac:dyDescent="0.15">
      <c r="A1806" s="145" t="s">
        <v>20477</v>
      </c>
      <c r="B1806" s="32" t="s">
        <v>3422</v>
      </c>
      <c r="C1806" s="32" t="s">
        <v>3176</v>
      </c>
      <c r="D1806" s="32" t="s">
        <v>3423</v>
      </c>
      <c r="E1806" s="145" t="s">
        <v>17405</v>
      </c>
      <c r="F1806" s="145" t="s">
        <v>20476</v>
      </c>
      <c r="G1806" s="145" t="s">
        <v>17454</v>
      </c>
      <c r="H1806" s="145" t="s">
        <v>1169</v>
      </c>
      <c r="I1806" s="11" t="s">
        <v>1166</v>
      </c>
      <c r="J1806" s="11" t="s">
        <v>43670</v>
      </c>
      <c r="K1806" s="11" t="s">
        <v>1166</v>
      </c>
    </row>
    <row r="1807" spans="1:11" ht="16.5" x14ac:dyDescent="0.15">
      <c r="A1807" s="145" t="s">
        <v>20478</v>
      </c>
      <c r="B1807" s="32" t="s">
        <v>3424</v>
      </c>
      <c r="C1807" s="32" t="s">
        <v>2880</v>
      </c>
      <c r="D1807" s="32" t="s">
        <v>997</v>
      </c>
      <c r="E1807" s="145" t="s">
        <v>17405</v>
      </c>
      <c r="F1807" s="145" t="s">
        <v>20479</v>
      </c>
      <c r="G1807" s="145" t="s">
        <v>17407</v>
      </c>
      <c r="H1807" s="145" t="s">
        <v>1169</v>
      </c>
      <c r="I1807" s="11" t="s">
        <v>997</v>
      </c>
      <c r="J1807" s="11" t="s">
        <v>43670</v>
      </c>
      <c r="K1807" s="11" t="s">
        <v>1166</v>
      </c>
    </row>
    <row r="1808" spans="1:11" ht="16.5" x14ac:dyDescent="0.15">
      <c r="A1808" s="145" t="s">
        <v>20480</v>
      </c>
      <c r="B1808" s="32" t="s">
        <v>3424</v>
      </c>
      <c r="C1808" s="32" t="s">
        <v>2880</v>
      </c>
      <c r="D1808" s="32" t="s">
        <v>3423</v>
      </c>
      <c r="E1808" s="145" t="s">
        <v>17405</v>
      </c>
      <c r="F1808" s="145" t="s">
        <v>20479</v>
      </c>
      <c r="G1808" s="145" t="s">
        <v>17407</v>
      </c>
      <c r="H1808" s="145" t="s">
        <v>1169</v>
      </c>
      <c r="I1808" s="11" t="s">
        <v>1166</v>
      </c>
      <c r="J1808" s="11" t="s">
        <v>43670</v>
      </c>
      <c r="K1808" s="11" t="s">
        <v>1166</v>
      </c>
    </row>
    <row r="1809" spans="1:11" ht="16.5" x14ac:dyDescent="0.15">
      <c r="A1809" s="145" t="s">
        <v>20481</v>
      </c>
      <c r="B1809" s="32" t="s">
        <v>3201</v>
      </c>
      <c r="C1809" s="32" t="s">
        <v>2880</v>
      </c>
      <c r="D1809" s="32" t="s">
        <v>997</v>
      </c>
      <c r="E1809" s="145" t="s">
        <v>17405</v>
      </c>
      <c r="F1809" s="145" t="s">
        <v>19970</v>
      </c>
      <c r="G1809" s="145" t="s">
        <v>17407</v>
      </c>
      <c r="H1809" s="145" t="s">
        <v>1169</v>
      </c>
      <c r="I1809" s="11" t="s">
        <v>997</v>
      </c>
      <c r="J1809" s="11" t="s">
        <v>43670</v>
      </c>
      <c r="K1809" s="11" t="s">
        <v>1166</v>
      </c>
    </row>
    <row r="1810" spans="1:11" ht="16.5" x14ac:dyDescent="0.15">
      <c r="A1810" s="145" t="s">
        <v>20482</v>
      </c>
      <c r="B1810" s="32" t="s">
        <v>3425</v>
      </c>
      <c r="C1810" s="32" t="s">
        <v>3426</v>
      </c>
      <c r="D1810" s="32" t="s">
        <v>2174</v>
      </c>
      <c r="E1810" s="145" t="s">
        <v>17405</v>
      </c>
      <c r="F1810" s="145" t="s">
        <v>20483</v>
      </c>
      <c r="G1810" s="145" t="s">
        <v>17407</v>
      </c>
      <c r="H1810" s="145" t="s">
        <v>1227</v>
      </c>
      <c r="I1810" s="11" t="s">
        <v>997</v>
      </c>
      <c r="J1810" s="11" t="s">
        <v>43670</v>
      </c>
      <c r="K1810" s="11" t="s">
        <v>1166</v>
      </c>
    </row>
    <row r="1811" spans="1:11" ht="16.5" x14ac:dyDescent="0.15">
      <c r="A1811" s="145" t="s">
        <v>20484</v>
      </c>
      <c r="B1811" s="32" t="s">
        <v>3201</v>
      </c>
      <c r="C1811" s="32" t="s">
        <v>2880</v>
      </c>
      <c r="D1811" s="32" t="s">
        <v>3202</v>
      </c>
      <c r="E1811" s="145" t="s">
        <v>17405</v>
      </c>
      <c r="F1811" s="145" t="s">
        <v>19970</v>
      </c>
      <c r="G1811" s="145" t="s">
        <v>17454</v>
      </c>
      <c r="H1811" s="145" t="s">
        <v>1169</v>
      </c>
      <c r="I1811" s="11" t="s">
        <v>1166</v>
      </c>
      <c r="J1811" s="11" t="s">
        <v>43670</v>
      </c>
      <c r="K1811" s="11" t="s">
        <v>1166</v>
      </c>
    </row>
    <row r="1812" spans="1:11" ht="16.5" x14ac:dyDescent="0.15">
      <c r="A1812" s="145" t="s">
        <v>20485</v>
      </c>
      <c r="B1812" s="32" t="s">
        <v>3420</v>
      </c>
      <c r="C1812" s="32" t="s">
        <v>1226</v>
      </c>
      <c r="D1812" s="32" t="s">
        <v>2174</v>
      </c>
      <c r="E1812" s="145" t="s">
        <v>17405</v>
      </c>
      <c r="F1812" s="145" t="s">
        <v>20470</v>
      </c>
      <c r="G1812" s="145" t="s">
        <v>17454</v>
      </c>
      <c r="H1812" s="145" t="s">
        <v>1169</v>
      </c>
      <c r="I1812" s="11" t="s">
        <v>1166</v>
      </c>
      <c r="J1812" s="11" t="s">
        <v>43670</v>
      </c>
      <c r="K1812" s="11" t="s">
        <v>1166</v>
      </c>
    </row>
    <row r="1813" spans="1:11" ht="16.5" x14ac:dyDescent="0.15">
      <c r="A1813" s="145" t="s">
        <v>20486</v>
      </c>
      <c r="B1813" s="32" t="s">
        <v>3427</v>
      </c>
      <c r="C1813" s="32" t="s">
        <v>300</v>
      </c>
      <c r="D1813" s="32" t="s">
        <v>997</v>
      </c>
      <c r="E1813" s="145" t="s">
        <v>1056</v>
      </c>
      <c r="F1813" s="145" t="s">
        <v>20487</v>
      </c>
      <c r="G1813" s="145" t="s">
        <v>17407</v>
      </c>
      <c r="H1813" s="145" t="s">
        <v>1227</v>
      </c>
      <c r="I1813" s="11" t="s">
        <v>1166</v>
      </c>
      <c r="J1813" s="11" t="s">
        <v>43670</v>
      </c>
      <c r="K1813" s="11" t="s">
        <v>1166</v>
      </c>
    </row>
    <row r="1814" spans="1:11" ht="16.5" x14ac:dyDescent="0.15">
      <c r="A1814" s="145" t="s">
        <v>20488</v>
      </c>
      <c r="B1814" s="32" t="s">
        <v>3428</v>
      </c>
      <c r="C1814" s="32" t="s">
        <v>300</v>
      </c>
      <c r="D1814" s="32" t="s">
        <v>997</v>
      </c>
      <c r="E1814" s="145" t="s">
        <v>1056</v>
      </c>
      <c r="F1814" s="145" t="s">
        <v>997</v>
      </c>
      <c r="G1814" s="145" t="s">
        <v>17407</v>
      </c>
      <c r="H1814" s="145" t="s">
        <v>1227</v>
      </c>
      <c r="I1814" s="11" t="s">
        <v>1166</v>
      </c>
      <c r="J1814" s="11" t="s">
        <v>43670</v>
      </c>
      <c r="K1814" s="11" t="s">
        <v>1166</v>
      </c>
    </row>
    <row r="1815" spans="1:11" ht="16.5" x14ac:dyDescent="0.15">
      <c r="A1815" s="145" t="s">
        <v>20489</v>
      </c>
      <c r="B1815" s="32" t="s">
        <v>3429</v>
      </c>
      <c r="C1815" s="32" t="s">
        <v>300</v>
      </c>
      <c r="D1815" s="32" t="s">
        <v>997</v>
      </c>
      <c r="E1815" s="145" t="s">
        <v>17581</v>
      </c>
      <c r="F1815" s="145" t="s">
        <v>20490</v>
      </c>
      <c r="G1815" s="145" t="s">
        <v>17407</v>
      </c>
      <c r="H1815" s="145" t="s">
        <v>1169</v>
      </c>
      <c r="I1815" s="11" t="s">
        <v>997</v>
      </c>
      <c r="J1815" s="11" t="s">
        <v>43670</v>
      </c>
      <c r="K1815" s="11" t="s">
        <v>1166</v>
      </c>
    </row>
    <row r="1816" spans="1:11" ht="16.5" x14ac:dyDescent="0.15">
      <c r="A1816" s="145" t="s">
        <v>20491</v>
      </c>
      <c r="B1816" s="32" t="s">
        <v>3430</v>
      </c>
      <c r="C1816" s="32" t="s">
        <v>300</v>
      </c>
      <c r="D1816" s="32" t="s">
        <v>997</v>
      </c>
      <c r="E1816" s="145" t="s">
        <v>17581</v>
      </c>
      <c r="F1816" s="145" t="s">
        <v>20492</v>
      </c>
      <c r="G1816" s="145" t="s">
        <v>17407</v>
      </c>
      <c r="H1816" s="145" t="s">
        <v>1169</v>
      </c>
      <c r="I1816" s="11" t="s">
        <v>997</v>
      </c>
      <c r="J1816" s="11" t="s">
        <v>43670</v>
      </c>
      <c r="K1816" s="11" t="s">
        <v>1166</v>
      </c>
    </row>
    <row r="1817" spans="1:11" ht="16.5" x14ac:dyDescent="0.15">
      <c r="A1817" s="145" t="s">
        <v>20493</v>
      </c>
      <c r="B1817" s="32" t="s">
        <v>3275</v>
      </c>
      <c r="C1817" s="32" t="s">
        <v>300</v>
      </c>
      <c r="D1817" s="32" t="s">
        <v>997</v>
      </c>
      <c r="E1817" s="145" t="s">
        <v>17581</v>
      </c>
      <c r="F1817" s="145" t="s">
        <v>20494</v>
      </c>
      <c r="G1817" s="145" t="s">
        <v>17407</v>
      </c>
      <c r="H1817" s="145" t="s">
        <v>1169</v>
      </c>
      <c r="I1817" s="11" t="s">
        <v>997</v>
      </c>
      <c r="J1817" s="11" t="s">
        <v>43670</v>
      </c>
      <c r="K1817" s="11" t="s">
        <v>1166</v>
      </c>
    </row>
    <row r="1818" spans="1:11" ht="16.5" x14ac:dyDescent="0.15">
      <c r="A1818" s="145" t="s">
        <v>20495</v>
      </c>
      <c r="B1818" s="32" t="s">
        <v>3431</v>
      </c>
      <c r="C1818" s="32" t="s">
        <v>300</v>
      </c>
      <c r="D1818" s="32" t="s">
        <v>997</v>
      </c>
      <c r="E1818" s="145" t="s">
        <v>17581</v>
      </c>
      <c r="F1818" s="145" t="s">
        <v>20496</v>
      </c>
      <c r="G1818" s="145" t="s">
        <v>17407</v>
      </c>
      <c r="H1818" s="145" t="s">
        <v>1169</v>
      </c>
      <c r="I1818" s="11" t="s">
        <v>997</v>
      </c>
      <c r="J1818" s="11" t="s">
        <v>43670</v>
      </c>
      <c r="K1818" s="11" t="s">
        <v>1166</v>
      </c>
    </row>
    <row r="1819" spans="1:11" ht="16.5" x14ac:dyDescent="0.15">
      <c r="A1819" s="145" t="s">
        <v>20497</v>
      </c>
      <c r="B1819" s="32" t="s">
        <v>3432</v>
      </c>
      <c r="C1819" s="32" t="s">
        <v>1451</v>
      </c>
      <c r="D1819" s="32" t="s">
        <v>997</v>
      </c>
      <c r="E1819" s="145" t="s">
        <v>1056</v>
      </c>
      <c r="F1819" s="145" t="s">
        <v>997</v>
      </c>
      <c r="G1819" s="145" t="s">
        <v>17407</v>
      </c>
      <c r="H1819" s="145" t="s">
        <v>1227</v>
      </c>
      <c r="I1819" s="11" t="s">
        <v>997</v>
      </c>
      <c r="J1819" s="11" t="s">
        <v>43670</v>
      </c>
      <c r="K1819" s="11" t="s">
        <v>1166</v>
      </c>
    </row>
    <row r="1820" spans="1:11" ht="16.5" x14ac:dyDescent="0.15">
      <c r="A1820" s="145" t="s">
        <v>20498</v>
      </c>
      <c r="B1820" s="32" t="s">
        <v>3433</v>
      </c>
      <c r="C1820" s="32" t="s">
        <v>300</v>
      </c>
      <c r="D1820" s="32" t="s">
        <v>997</v>
      </c>
      <c r="E1820" s="145" t="s">
        <v>17581</v>
      </c>
      <c r="F1820" s="145" t="s">
        <v>20499</v>
      </c>
      <c r="G1820" s="145" t="s">
        <v>17407</v>
      </c>
      <c r="H1820" s="145" t="s">
        <v>1169</v>
      </c>
      <c r="I1820" s="11" t="s">
        <v>997</v>
      </c>
      <c r="J1820" s="11" t="s">
        <v>43670</v>
      </c>
      <c r="K1820" s="11" t="s">
        <v>1166</v>
      </c>
    </row>
    <row r="1821" spans="1:11" ht="16.5" x14ac:dyDescent="0.15">
      <c r="A1821" s="145" t="s">
        <v>20500</v>
      </c>
      <c r="B1821" s="32" t="s">
        <v>3434</v>
      </c>
      <c r="C1821" s="32" t="s">
        <v>300</v>
      </c>
      <c r="D1821" s="32" t="s">
        <v>997</v>
      </c>
      <c r="E1821" s="145" t="s">
        <v>17581</v>
      </c>
      <c r="F1821" s="145" t="s">
        <v>20501</v>
      </c>
      <c r="G1821" s="145" t="s">
        <v>17407</v>
      </c>
      <c r="H1821" s="145" t="s">
        <v>1169</v>
      </c>
      <c r="I1821" s="11" t="s">
        <v>997</v>
      </c>
      <c r="J1821" s="11" t="s">
        <v>43670</v>
      </c>
      <c r="K1821" s="11" t="s">
        <v>1166</v>
      </c>
    </row>
    <row r="1822" spans="1:11" ht="16.5" x14ac:dyDescent="0.15">
      <c r="A1822" s="145" t="s">
        <v>20502</v>
      </c>
      <c r="B1822" s="32" t="s">
        <v>3435</v>
      </c>
      <c r="C1822" s="32" t="s">
        <v>300</v>
      </c>
      <c r="D1822" s="32" t="s">
        <v>997</v>
      </c>
      <c r="E1822" s="145" t="s">
        <v>17581</v>
      </c>
      <c r="F1822" s="145" t="s">
        <v>20503</v>
      </c>
      <c r="G1822" s="145" t="s">
        <v>17407</v>
      </c>
      <c r="H1822" s="145" t="s">
        <v>1169</v>
      </c>
      <c r="I1822" s="11" t="s">
        <v>997</v>
      </c>
      <c r="J1822" s="11" t="s">
        <v>43670</v>
      </c>
      <c r="K1822" s="11" t="s">
        <v>1166</v>
      </c>
    </row>
    <row r="1823" spans="1:11" ht="16.5" x14ac:dyDescent="0.15">
      <c r="A1823" s="145" t="s">
        <v>20504</v>
      </c>
      <c r="B1823" s="32" t="s">
        <v>3230</v>
      </c>
      <c r="C1823" s="32" t="s">
        <v>300</v>
      </c>
      <c r="D1823" s="32" t="s">
        <v>997</v>
      </c>
      <c r="E1823" s="145" t="s">
        <v>17581</v>
      </c>
      <c r="F1823" s="145" t="s">
        <v>20505</v>
      </c>
      <c r="G1823" s="145" t="s">
        <v>17407</v>
      </c>
      <c r="H1823" s="145" t="s">
        <v>1169</v>
      </c>
      <c r="I1823" s="11" t="s">
        <v>997</v>
      </c>
      <c r="J1823" s="11" t="s">
        <v>43670</v>
      </c>
      <c r="K1823" s="11" t="s">
        <v>1166</v>
      </c>
    </row>
    <row r="1824" spans="1:11" ht="16.5" x14ac:dyDescent="0.15">
      <c r="A1824" s="145" t="s">
        <v>20506</v>
      </c>
      <c r="B1824" s="32" t="s">
        <v>3436</v>
      </c>
      <c r="C1824" s="32" t="s">
        <v>300</v>
      </c>
      <c r="D1824" s="32" t="s">
        <v>997</v>
      </c>
      <c r="E1824" s="145" t="s">
        <v>17581</v>
      </c>
      <c r="F1824" s="145" t="s">
        <v>20507</v>
      </c>
      <c r="G1824" s="145" t="s">
        <v>17407</v>
      </c>
      <c r="H1824" s="145" t="s">
        <v>1169</v>
      </c>
      <c r="I1824" s="11" t="s">
        <v>997</v>
      </c>
      <c r="J1824" s="11" t="s">
        <v>43670</v>
      </c>
      <c r="K1824" s="11" t="s">
        <v>1166</v>
      </c>
    </row>
    <row r="1825" spans="1:11" ht="16.5" x14ac:dyDescent="0.15">
      <c r="A1825" s="145" t="s">
        <v>20508</v>
      </c>
      <c r="B1825" s="32" t="s">
        <v>3311</v>
      </c>
      <c r="C1825" s="32" t="s">
        <v>300</v>
      </c>
      <c r="D1825" s="32" t="s">
        <v>997</v>
      </c>
      <c r="E1825" s="145" t="s">
        <v>17581</v>
      </c>
      <c r="F1825" s="145" t="s">
        <v>20509</v>
      </c>
      <c r="G1825" s="145" t="s">
        <v>17407</v>
      </c>
      <c r="H1825" s="145" t="s">
        <v>1169</v>
      </c>
      <c r="I1825" s="11" t="s">
        <v>997</v>
      </c>
      <c r="J1825" s="11" t="s">
        <v>43670</v>
      </c>
      <c r="K1825" s="11" t="s">
        <v>1166</v>
      </c>
    </row>
    <row r="1826" spans="1:11" ht="16.5" x14ac:dyDescent="0.15">
      <c r="A1826" s="145" t="s">
        <v>20510</v>
      </c>
      <c r="B1826" s="32" t="s">
        <v>3437</v>
      </c>
      <c r="C1826" s="32" t="s">
        <v>300</v>
      </c>
      <c r="D1826" s="32" t="s">
        <v>997</v>
      </c>
      <c r="E1826" s="145" t="s">
        <v>17581</v>
      </c>
      <c r="F1826" s="145" t="s">
        <v>20511</v>
      </c>
      <c r="G1826" s="145" t="s">
        <v>17407</v>
      </c>
      <c r="H1826" s="145" t="s">
        <v>1169</v>
      </c>
      <c r="I1826" s="11" t="s">
        <v>997</v>
      </c>
      <c r="J1826" s="11" t="s">
        <v>43670</v>
      </c>
      <c r="K1826" s="11" t="s">
        <v>1166</v>
      </c>
    </row>
    <row r="1827" spans="1:11" ht="16.5" x14ac:dyDescent="0.15">
      <c r="A1827" s="145" t="s">
        <v>20512</v>
      </c>
      <c r="B1827" s="32" t="s">
        <v>3438</v>
      </c>
      <c r="C1827" s="32" t="s">
        <v>300</v>
      </c>
      <c r="D1827" s="32" t="s">
        <v>997</v>
      </c>
      <c r="E1827" s="145" t="s">
        <v>17581</v>
      </c>
      <c r="F1827" s="145" t="s">
        <v>20513</v>
      </c>
      <c r="G1827" s="145" t="s">
        <v>17407</v>
      </c>
      <c r="H1827" s="145" t="s">
        <v>1169</v>
      </c>
      <c r="I1827" s="11" t="s">
        <v>997</v>
      </c>
      <c r="J1827" s="11" t="s">
        <v>43670</v>
      </c>
      <c r="K1827" s="11" t="s">
        <v>1166</v>
      </c>
    </row>
    <row r="1828" spans="1:11" ht="16.5" x14ac:dyDescent="0.15">
      <c r="A1828" s="145" t="s">
        <v>20514</v>
      </c>
      <c r="B1828" s="32" t="s">
        <v>3439</v>
      </c>
      <c r="C1828" s="32" t="s">
        <v>300</v>
      </c>
      <c r="D1828" s="32" t="s">
        <v>997</v>
      </c>
      <c r="E1828" s="145" t="s">
        <v>17581</v>
      </c>
      <c r="F1828" s="145" t="s">
        <v>20515</v>
      </c>
      <c r="G1828" s="145" t="s">
        <v>17407</v>
      </c>
      <c r="H1828" s="145" t="s">
        <v>1169</v>
      </c>
      <c r="I1828" s="11" t="s">
        <v>997</v>
      </c>
      <c r="J1828" s="11" t="s">
        <v>43670</v>
      </c>
      <c r="K1828" s="11" t="s">
        <v>1166</v>
      </c>
    </row>
    <row r="1829" spans="1:11" ht="16.5" x14ac:dyDescent="0.15">
      <c r="A1829" s="145" t="s">
        <v>20516</v>
      </c>
      <c r="B1829" s="32" t="s">
        <v>3440</v>
      </c>
      <c r="C1829" s="32" t="s">
        <v>300</v>
      </c>
      <c r="D1829" s="32" t="s">
        <v>997</v>
      </c>
      <c r="E1829" s="145" t="s">
        <v>17581</v>
      </c>
      <c r="F1829" s="145" t="s">
        <v>20517</v>
      </c>
      <c r="G1829" s="145" t="s">
        <v>17407</v>
      </c>
      <c r="H1829" s="145" t="s">
        <v>1169</v>
      </c>
      <c r="I1829" s="11" t="s">
        <v>997</v>
      </c>
      <c r="J1829" s="11" t="s">
        <v>43670</v>
      </c>
      <c r="K1829" s="11" t="s">
        <v>1166</v>
      </c>
    </row>
    <row r="1830" spans="1:11" ht="16.5" x14ac:dyDescent="0.15">
      <c r="A1830" s="145" t="s">
        <v>20518</v>
      </c>
      <c r="B1830" s="32" t="s">
        <v>3441</v>
      </c>
      <c r="C1830" s="32" t="s">
        <v>300</v>
      </c>
      <c r="D1830" s="32" t="s">
        <v>997</v>
      </c>
      <c r="E1830" s="145" t="s">
        <v>17581</v>
      </c>
      <c r="F1830" s="145" t="s">
        <v>20519</v>
      </c>
      <c r="G1830" s="145" t="s">
        <v>17407</v>
      </c>
      <c r="H1830" s="145" t="s">
        <v>1169</v>
      </c>
      <c r="I1830" s="11" t="s">
        <v>997</v>
      </c>
      <c r="J1830" s="11" t="s">
        <v>43670</v>
      </c>
      <c r="K1830" s="11" t="s">
        <v>1166</v>
      </c>
    </row>
    <row r="1831" spans="1:11" ht="16.5" x14ac:dyDescent="0.15">
      <c r="A1831" s="145" t="s">
        <v>20520</v>
      </c>
      <c r="B1831" s="32" t="s">
        <v>3442</v>
      </c>
      <c r="C1831" s="32" t="s">
        <v>300</v>
      </c>
      <c r="D1831" s="32" t="s">
        <v>997</v>
      </c>
      <c r="E1831" s="145" t="s">
        <v>17581</v>
      </c>
      <c r="F1831" s="145" t="s">
        <v>20521</v>
      </c>
      <c r="G1831" s="145" t="s">
        <v>17407</v>
      </c>
      <c r="H1831" s="145" t="s">
        <v>1169</v>
      </c>
      <c r="I1831" s="11" t="s">
        <v>997</v>
      </c>
      <c r="J1831" s="11" t="s">
        <v>43670</v>
      </c>
      <c r="K1831" s="11" t="s">
        <v>1166</v>
      </c>
    </row>
    <row r="1832" spans="1:11" ht="16.5" x14ac:dyDescent="0.15">
      <c r="A1832" s="145" t="s">
        <v>20522</v>
      </c>
      <c r="B1832" s="32" t="s">
        <v>3443</v>
      </c>
      <c r="C1832" s="32" t="s">
        <v>300</v>
      </c>
      <c r="D1832" s="32" t="s">
        <v>997</v>
      </c>
      <c r="E1832" s="145" t="s">
        <v>17581</v>
      </c>
      <c r="F1832" s="145" t="s">
        <v>20523</v>
      </c>
      <c r="G1832" s="145" t="s">
        <v>17407</v>
      </c>
      <c r="H1832" s="145" t="s">
        <v>1169</v>
      </c>
      <c r="I1832" s="11" t="s">
        <v>997</v>
      </c>
      <c r="J1832" s="11" t="s">
        <v>43670</v>
      </c>
      <c r="K1832" s="11" t="s">
        <v>1166</v>
      </c>
    </row>
    <row r="1833" spans="1:11" ht="16.5" x14ac:dyDescent="0.15">
      <c r="A1833" s="145" t="s">
        <v>20524</v>
      </c>
      <c r="B1833" s="32" t="s">
        <v>3444</v>
      </c>
      <c r="C1833" s="32" t="s">
        <v>300</v>
      </c>
      <c r="D1833" s="32" t="s">
        <v>997</v>
      </c>
      <c r="E1833" s="145" t="s">
        <v>17581</v>
      </c>
      <c r="F1833" s="145" t="s">
        <v>20525</v>
      </c>
      <c r="G1833" s="145" t="s">
        <v>17407</v>
      </c>
      <c r="H1833" s="145" t="s">
        <v>1169</v>
      </c>
      <c r="I1833" s="11" t="s">
        <v>997</v>
      </c>
      <c r="J1833" s="11" t="s">
        <v>43670</v>
      </c>
      <c r="K1833" s="11" t="s">
        <v>1166</v>
      </c>
    </row>
    <row r="1834" spans="1:11" ht="16.5" x14ac:dyDescent="0.15">
      <c r="A1834" s="145" t="s">
        <v>20526</v>
      </c>
      <c r="B1834" s="32" t="s">
        <v>3445</v>
      </c>
      <c r="C1834" s="32" t="s">
        <v>300</v>
      </c>
      <c r="D1834" s="32" t="s">
        <v>997</v>
      </c>
      <c r="E1834" s="145" t="s">
        <v>17581</v>
      </c>
      <c r="F1834" s="145" t="s">
        <v>20527</v>
      </c>
      <c r="G1834" s="145" t="s">
        <v>17407</v>
      </c>
      <c r="H1834" s="145" t="s">
        <v>1169</v>
      </c>
      <c r="I1834" s="11" t="s">
        <v>997</v>
      </c>
      <c r="J1834" s="11" t="s">
        <v>43670</v>
      </c>
      <c r="K1834" s="11" t="s">
        <v>1166</v>
      </c>
    </row>
    <row r="1835" spans="1:11" ht="16.5" x14ac:dyDescent="0.15">
      <c r="A1835" s="145" t="s">
        <v>20528</v>
      </c>
      <c r="B1835" s="32" t="s">
        <v>3446</v>
      </c>
      <c r="C1835" s="32" t="s">
        <v>300</v>
      </c>
      <c r="D1835" s="32" t="s">
        <v>997</v>
      </c>
      <c r="E1835" s="145" t="s">
        <v>1056</v>
      </c>
      <c r="F1835" s="145" t="s">
        <v>997</v>
      </c>
      <c r="G1835" s="145" t="s">
        <v>17407</v>
      </c>
      <c r="H1835" s="145" t="s">
        <v>1227</v>
      </c>
      <c r="I1835" s="11" t="s">
        <v>43668</v>
      </c>
      <c r="J1835" s="11" t="s">
        <v>43670</v>
      </c>
      <c r="K1835" s="11" t="s">
        <v>1166</v>
      </c>
    </row>
    <row r="1836" spans="1:11" ht="16.5" x14ac:dyDescent="0.15">
      <c r="A1836" s="145" t="s">
        <v>20529</v>
      </c>
      <c r="B1836" s="32" t="s">
        <v>3447</v>
      </c>
      <c r="C1836" s="32" t="s">
        <v>300</v>
      </c>
      <c r="D1836" s="32" t="s">
        <v>997</v>
      </c>
      <c r="E1836" s="145" t="s">
        <v>17581</v>
      </c>
      <c r="F1836" s="145" t="s">
        <v>20530</v>
      </c>
      <c r="G1836" s="145" t="s">
        <v>17407</v>
      </c>
      <c r="H1836" s="145" t="s">
        <v>1169</v>
      </c>
      <c r="I1836" s="11" t="s">
        <v>997</v>
      </c>
      <c r="J1836" s="11" t="s">
        <v>43670</v>
      </c>
      <c r="K1836" s="11" t="s">
        <v>1166</v>
      </c>
    </row>
    <row r="1837" spans="1:11" ht="16.5" x14ac:dyDescent="0.15">
      <c r="A1837" s="145" t="s">
        <v>20531</v>
      </c>
      <c r="B1837" s="32" t="s">
        <v>3404</v>
      </c>
      <c r="C1837" s="32" t="s">
        <v>300</v>
      </c>
      <c r="D1837" s="32" t="s">
        <v>997</v>
      </c>
      <c r="E1837" s="145" t="s">
        <v>17581</v>
      </c>
      <c r="F1837" s="145" t="s">
        <v>20532</v>
      </c>
      <c r="G1837" s="145" t="s">
        <v>17407</v>
      </c>
      <c r="H1837" s="145" t="s">
        <v>1169</v>
      </c>
      <c r="I1837" s="11" t="s">
        <v>997</v>
      </c>
      <c r="J1837" s="11" t="s">
        <v>43670</v>
      </c>
      <c r="K1837" s="11" t="s">
        <v>1166</v>
      </c>
    </row>
    <row r="1838" spans="1:11" ht="16.5" x14ac:dyDescent="0.15">
      <c r="A1838" s="145" t="s">
        <v>20533</v>
      </c>
      <c r="B1838" s="32" t="s">
        <v>3448</v>
      </c>
      <c r="C1838" s="32" t="s">
        <v>300</v>
      </c>
      <c r="D1838" s="32" t="s">
        <v>997</v>
      </c>
      <c r="E1838" s="145" t="s">
        <v>17581</v>
      </c>
      <c r="F1838" s="145" t="s">
        <v>20534</v>
      </c>
      <c r="G1838" s="145" t="s">
        <v>17407</v>
      </c>
      <c r="H1838" s="145" t="s">
        <v>1169</v>
      </c>
      <c r="I1838" s="11" t="s">
        <v>997</v>
      </c>
      <c r="J1838" s="11" t="s">
        <v>43670</v>
      </c>
      <c r="K1838" s="11" t="s">
        <v>1166</v>
      </c>
    </row>
    <row r="1839" spans="1:11" ht="16.5" x14ac:dyDescent="0.15">
      <c r="A1839" s="145" t="s">
        <v>20535</v>
      </c>
      <c r="B1839" s="32" t="s">
        <v>3449</v>
      </c>
      <c r="C1839" s="32" t="s">
        <v>300</v>
      </c>
      <c r="D1839" s="32" t="s">
        <v>997</v>
      </c>
      <c r="E1839" s="145" t="s">
        <v>17581</v>
      </c>
      <c r="F1839" s="145" t="s">
        <v>20536</v>
      </c>
      <c r="G1839" s="145" t="s">
        <v>17407</v>
      </c>
      <c r="H1839" s="145" t="s">
        <v>1169</v>
      </c>
      <c r="I1839" s="11" t="s">
        <v>997</v>
      </c>
      <c r="J1839" s="11" t="s">
        <v>43670</v>
      </c>
      <c r="K1839" s="11" t="s">
        <v>1166</v>
      </c>
    </row>
    <row r="1840" spans="1:11" ht="16.5" x14ac:dyDescent="0.15">
      <c r="A1840" s="145" t="s">
        <v>20537</v>
      </c>
      <c r="B1840" s="32" t="s">
        <v>3245</v>
      </c>
      <c r="C1840" s="32" t="s">
        <v>300</v>
      </c>
      <c r="D1840" s="32" t="s">
        <v>997</v>
      </c>
      <c r="E1840" s="145" t="s">
        <v>17581</v>
      </c>
      <c r="F1840" s="145" t="s">
        <v>20538</v>
      </c>
      <c r="G1840" s="145" t="s">
        <v>17407</v>
      </c>
      <c r="H1840" s="145" t="s">
        <v>1169</v>
      </c>
      <c r="I1840" s="11" t="s">
        <v>997</v>
      </c>
      <c r="J1840" s="11" t="s">
        <v>43670</v>
      </c>
      <c r="K1840" s="11" t="s">
        <v>1166</v>
      </c>
    </row>
    <row r="1841" spans="1:11" ht="16.5" x14ac:dyDescent="0.15">
      <c r="A1841" s="145" t="s">
        <v>20539</v>
      </c>
      <c r="B1841" s="32" t="s">
        <v>3450</v>
      </c>
      <c r="C1841" s="32" t="s">
        <v>300</v>
      </c>
      <c r="D1841" s="32" t="s">
        <v>997</v>
      </c>
      <c r="E1841" s="145" t="s">
        <v>17581</v>
      </c>
      <c r="F1841" s="145" t="s">
        <v>20540</v>
      </c>
      <c r="G1841" s="145" t="s">
        <v>17407</v>
      </c>
      <c r="H1841" s="145" t="s">
        <v>1169</v>
      </c>
      <c r="I1841" s="11" t="s">
        <v>997</v>
      </c>
      <c r="J1841" s="11" t="s">
        <v>43670</v>
      </c>
      <c r="K1841" s="11" t="s">
        <v>1166</v>
      </c>
    </row>
    <row r="1842" spans="1:11" ht="16.5" x14ac:dyDescent="0.15">
      <c r="A1842" s="145" t="s">
        <v>20541</v>
      </c>
      <c r="B1842" s="32" t="s">
        <v>3451</v>
      </c>
      <c r="C1842" s="32" t="s">
        <v>300</v>
      </c>
      <c r="D1842" s="32" t="s">
        <v>997</v>
      </c>
      <c r="E1842" s="145" t="s">
        <v>17581</v>
      </c>
      <c r="F1842" s="145" t="s">
        <v>20542</v>
      </c>
      <c r="G1842" s="145" t="s">
        <v>17407</v>
      </c>
      <c r="H1842" s="145" t="s">
        <v>1227</v>
      </c>
      <c r="I1842" s="11" t="s">
        <v>1166</v>
      </c>
      <c r="J1842" s="11" t="s">
        <v>43670</v>
      </c>
      <c r="K1842" s="11" t="s">
        <v>1166</v>
      </c>
    </row>
    <row r="1843" spans="1:11" ht="16.5" x14ac:dyDescent="0.15">
      <c r="A1843" s="145" t="s">
        <v>20543</v>
      </c>
      <c r="B1843" s="32" t="s">
        <v>3251</v>
      </c>
      <c r="C1843" s="32" t="s">
        <v>300</v>
      </c>
      <c r="D1843" s="32" t="s">
        <v>997</v>
      </c>
      <c r="E1843" s="145" t="s">
        <v>17581</v>
      </c>
      <c r="F1843" s="145" t="s">
        <v>20544</v>
      </c>
      <c r="G1843" s="145" t="s">
        <v>17407</v>
      </c>
      <c r="H1843" s="145" t="s">
        <v>1169</v>
      </c>
      <c r="I1843" s="11" t="s">
        <v>997</v>
      </c>
      <c r="J1843" s="11" t="s">
        <v>43670</v>
      </c>
      <c r="K1843" s="11" t="s">
        <v>1166</v>
      </c>
    </row>
    <row r="1844" spans="1:11" ht="16.5" x14ac:dyDescent="0.15">
      <c r="A1844" s="145" t="s">
        <v>20545</v>
      </c>
      <c r="B1844" s="32" t="s">
        <v>3452</v>
      </c>
      <c r="C1844" s="32" t="s">
        <v>300</v>
      </c>
      <c r="D1844" s="32" t="s">
        <v>997</v>
      </c>
      <c r="E1844" s="145" t="s">
        <v>17581</v>
      </c>
      <c r="F1844" s="145" t="s">
        <v>20546</v>
      </c>
      <c r="G1844" s="145" t="s">
        <v>17407</v>
      </c>
      <c r="H1844" s="145" t="s">
        <v>1169</v>
      </c>
      <c r="I1844" s="11" t="s">
        <v>997</v>
      </c>
      <c r="J1844" s="11" t="s">
        <v>43670</v>
      </c>
      <c r="K1844" s="11" t="s">
        <v>1166</v>
      </c>
    </row>
    <row r="1845" spans="1:11" ht="16.5" x14ac:dyDescent="0.15">
      <c r="A1845" s="145" t="s">
        <v>20547</v>
      </c>
      <c r="B1845" s="32" t="s">
        <v>3453</v>
      </c>
      <c r="C1845" s="32" t="s">
        <v>300</v>
      </c>
      <c r="D1845" s="32" t="s">
        <v>997</v>
      </c>
      <c r="E1845" s="145" t="s">
        <v>17581</v>
      </c>
      <c r="F1845" s="145" t="s">
        <v>20548</v>
      </c>
      <c r="G1845" s="145" t="s">
        <v>17407</v>
      </c>
      <c r="H1845" s="145" t="s">
        <v>1169</v>
      </c>
      <c r="I1845" s="11" t="s">
        <v>997</v>
      </c>
      <c r="J1845" s="11" t="s">
        <v>43670</v>
      </c>
      <c r="K1845" s="11" t="s">
        <v>1166</v>
      </c>
    </row>
    <row r="1846" spans="1:11" ht="16.5" x14ac:dyDescent="0.15">
      <c r="A1846" s="145" t="s">
        <v>20549</v>
      </c>
      <c r="B1846" s="32" t="s">
        <v>3454</v>
      </c>
      <c r="C1846" s="32" t="s">
        <v>300</v>
      </c>
      <c r="D1846" s="32" t="s">
        <v>997</v>
      </c>
      <c r="E1846" s="145" t="s">
        <v>17581</v>
      </c>
      <c r="F1846" s="145" t="s">
        <v>20550</v>
      </c>
      <c r="G1846" s="145" t="s">
        <v>17407</v>
      </c>
      <c r="H1846" s="145" t="s">
        <v>1169</v>
      </c>
      <c r="I1846" s="11" t="s">
        <v>997</v>
      </c>
      <c r="J1846" s="11" t="s">
        <v>43670</v>
      </c>
      <c r="K1846" s="11" t="s">
        <v>1166</v>
      </c>
    </row>
    <row r="1847" spans="1:11" ht="16.5" x14ac:dyDescent="0.15">
      <c r="A1847" s="145" t="s">
        <v>20551</v>
      </c>
      <c r="B1847" s="32" t="s">
        <v>3455</v>
      </c>
      <c r="C1847" s="32" t="s">
        <v>300</v>
      </c>
      <c r="D1847" s="32" t="s">
        <v>997</v>
      </c>
      <c r="E1847" s="145" t="s">
        <v>17581</v>
      </c>
      <c r="F1847" s="145" t="s">
        <v>20552</v>
      </c>
      <c r="G1847" s="145" t="s">
        <v>17407</v>
      </c>
      <c r="H1847" s="145" t="s">
        <v>1227</v>
      </c>
      <c r="I1847" s="11" t="s">
        <v>1166</v>
      </c>
      <c r="J1847" s="11" t="s">
        <v>43670</v>
      </c>
      <c r="K1847" s="11" t="s">
        <v>1166</v>
      </c>
    </row>
    <row r="1848" spans="1:11" ht="16.5" x14ac:dyDescent="0.15">
      <c r="A1848" s="145" t="s">
        <v>20553</v>
      </c>
      <c r="B1848" s="32" t="s">
        <v>3456</v>
      </c>
      <c r="C1848" s="32" t="s">
        <v>300</v>
      </c>
      <c r="D1848" s="32" t="s">
        <v>997</v>
      </c>
      <c r="E1848" s="145" t="s">
        <v>17581</v>
      </c>
      <c r="F1848" s="145" t="s">
        <v>20554</v>
      </c>
      <c r="G1848" s="145" t="s">
        <v>17407</v>
      </c>
      <c r="H1848" s="145" t="s">
        <v>1169</v>
      </c>
      <c r="I1848" s="11" t="s">
        <v>997</v>
      </c>
      <c r="J1848" s="11" t="s">
        <v>43670</v>
      </c>
      <c r="K1848" s="11" t="s">
        <v>1166</v>
      </c>
    </row>
    <row r="1849" spans="1:11" ht="16.5" x14ac:dyDescent="0.15">
      <c r="A1849" s="145" t="s">
        <v>20555</v>
      </c>
      <c r="B1849" s="32" t="s">
        <v>3237</v>
      </c>
      <c r="C1849" s="32" t="s">
        <v>300</v>
      </c>
      <c r="D1849" s="32" t="s">
        <v>997</v>
      </c>
      <c r="E1849" s="145" t="s">
        <v>17581</v>
      </c>
      <c r="F1849" s="145" t="s">
        <v>20556</v>
      </c>
      <c r="G1849" s="145" t="s">
        <v>17407</v>
      </c>
      <c r="H1849" s="145" t="s">
        <v>1169</v>
      </c>
      <c r="I1849" s="11" t="s">
        <v>997</v>
      </c>
      <c r="J1849" s="11" t="s">
        <v>43670</v>
      </c>
      <c r="K1849" s="11" t="s">
        <v>1166</v>
      </c>
    </row>
    <row r="1850" spans="1:11" ht="16.5" x14ac:dyDescent="0.15">
      <c r="A1850" s="145" t="s">
        <v>20557</v>
      </c>
      <c r="B1850" s="32" t="s">
        <v>3457</v>
      </c>
      <c r="C1850" s="32" t="s">
        <v>300</v>
      </c>
      <c r="D1850" s="32" t="s">
        <v>997</v>
      </c>
      <c r="E1850" s="145" t="s">
        <v>17581</v>
      </c>
      <c r="F1850" s="145" t="s">
        <v>20558</v>
      </c>
      <c r="G1850" s="145" t="s">
        <v>17407</v>
      </c>
      <c r="H1850" s="145" t="s">
        <v>1169</v>
      </c>
      <c r="I1850" s="11" t="s">
        <v>997</v>
      </c>
      <c r="J1850" s="11" t="s">
        <v>43670</v>
      </c>
      <c r="K1850" s="11" t="s">
        <v>1166</v>
      </c>
    </row>
    <row r="1851" spans="1:11" ht="16.5" x14ac:dyDescent="0.15">
      <c r="A1851" s="145" t="s">
        <v>20559</v>
      </c>
      <c r="B1851" s="32" t="s">
        <v>3458</v>
      </c>
      <c r="C1851" s="32" t="s">
        <v>300</v>
      </c>
      <c r="D1851" s="32" t="s">
        <v>997</v>
      </c>
      <c r="E1851" s="145" t="s">
        <v>17581</v>
      </c>
      <c r="F1851" s="145" t="s">
        <v>20560</v>
      </c>
      <c r="G1851" s="145" t="s">
        <v>17407</v>
      </c>
      <c r="H1851" s="145" t="s">
        <v>1227</v>
      </c>
      <c r="I1851" s="11" t="s">
        <v>1166</v>
      </c>
      <c r="J1851" s="11" t="s">
        <v>43670</v>
      </c>
      <c r="K1851" s="11" t="s">
        <v>1166</v>
      </c>
    </row>
    <row r="1852" spans="1:11" ht="16.5" x14ac:dyDescent="0.15">
      <c r="A1852" s="145" t="s">
        <v>20561</v>
      </c>
      <c r="B1852" s="32" t="s">
        <v>3459</v>
      </c>
      <c r="C1852" s="32" t="s">
        <v>300</v>
      </c>
      <c r="D1852" s="32" t="s">
        <v>997</v>
      </c>
      <c r="E1852" s="145" t="s">
        <v>17581</v>
      </c>
      <c r="F1852" s="145" t="s">
        <v>20562</v>
      </c>
      <c r="G1852" s="145" t="s">
        <v>17407</v>
      </c>
      <c r="H1852" s="145" t="s">
        <v>1169</v>
      </c>
      <c r="I1852" s="11" t="s">
        <v>997</v>
      </c>
      <c r="J1852" s="11" t="s">
        <v>43670</v>
      </c>
      <c r="K1852" s="11" t="s">
        <v>1166</v>
      </c>
    </row>
    <row r="1853" spans="1:11" ht="16.5" x14ac:dyDescent="0.15">
      <c r="A1853" s="145" t="s">
        <v>20563</v>
      </c>
      <c r="B1853" s="32" t="s">
        <v>3460</v>
      </c>
      <c r="C1853" s="32" t="s">
        <v>300</v>
      </c>
      <c r="D1853" s="32" t="s">
        <v>997</v>
      </c>
      <c r="E1853" s="145" t="s">
        <v>17581</v>
      </c>
      <c r="F1853" s="145" t="s">
        <v>20564</v>
      </c>
      <c r="G1853" s="145" t="s">
        <v>17407</v>
      </c>
      <c r="H1853" s="145" t="s">
        <v>1169</v>
      </c>
      <c r="I1853" s="11" t="s">
        <v>997</v>
      </c>
      <c r="J1853" s="11" t="s">
        <v>43670</v>
      </c>
      <c r="K1853" s="11" t="s">
        <v>1166</v>
      </c>
    </row>
    <row r="1854" spans="1:11" ht="16.5" x14ac:dyDescent="0.15">
      <c r="A1854" s="145" t="s">
        <v>20565</v>
      </c>
      <c r="B1854" s="32" t="s">
        <v>2875</v>
      </c>
      <c r="C1854" s="32" t="s">
        <v>300</v>
      </c>
      <c r="D1854" s="32" t="s">
        <v>997</v>
      </c>
      <c r="E1854" s="145" t="s">
        <v>17581</v>
      </c>
      <c r="F1854" s="145" t="s">
        <v>20566</v>
      </c>
      <c r="G1854" s="145" t="s">
        <v>17407</v>
      </c>
      <c r="H1854" s="145" t="s">
        <v>1169</v>
      </c>
      <c r="I1854" s="11" t="s">
        <v>997</v>
      </c>
      <c r="J1854" s="11" t="s">
        <v>43670</v>
      </c>
      <c r="K1854" s="11" t="s">
        <v>1166</v>
      </c>
    </row>
    <row r="1855" spans="1:11" ht="16.5" x14ac:dyDescent="0.15">
      <c r="A1855" s="145" t="s">
        <v>20567</v>
      </c>
      <c r="B1855" s="32" t="s">
        <v>3461</v>
      </c>
      <c r="C1855" s="32" t="s">
        <v>300</v>
      </c>
      <c r="D1855" s="32" t="s">
        <v>997</v>
      </c>
      <c r="E1855" s="145" t="s">
        <v>17581</v>
      </c>
      <c r="F1855" s="145" t="s">
        <v>20568</v>
      </c>
      <c r="G1855" s="145" t="s">
        <v>17407</v>
      </c>
      <c r="H1855" s="145" t="s">
        <v>1169</v>
      </c>
      <c r="I1855" s="11" t="s">
        <v>997</v>
      </c>
      <c r="J1855" s="11" t="s">
        <v>43670</v>
      </c>
      <c r="K1855" s="11" t="s">
        <v>1166</v>
      </c>
    </row>
    <row r="1856" spans="1:11" ht="16.5" x14ac:dyDescent="0.15">
      <c r="A1856" s="145" t="s">
        <v>20569</v>
      </c>
      <c r="B1856" s="32" t="s">
        <v>3462</v>
      </c>
      <c r="C1856" s="32" t="s">
        <v>300</v>
      </c>
      <c r="D1856" s="32" t="s">
        <v>997</v>
      </c>
      <c r="E1856" s="145" t="s">
        <v>17581</v>
      </c>
      <c r="F1856" s="145" t="s">
        <v>20570</v>
      </c>
      <c r="G1856" s="145" t="s">
        <v>17407</v>
      </c>
      <c r="H1856" s="145" t="s">
        <v>1169</v>
      </c>
      <c r="I1856" s="11" t="s">
        <v>997</v>
      </c>
      <c r="J1856" s="11" t="s">
        <v>43670</v>
      </c>
      <c r="K1856" s="11" t="s">
        <v>1166</v>
      </c>
    </row>
    <row r="1857" spans="1:11" ht="16.5" x14ac:dyDescent="0.15">
      <c r="A1857" s="145" t="s">
        <v>20571</v>
      </c>
      <c r="B1857" s="32" t="s">
        <v>3315</v>
      </c>
      <c r="C1857" s="32" t="s">
        <v>300</v>
      </c>
      <c r="D1857" s="32" t="s">
        <v>997</v>
      </c>
      <c r="E1857" s="145" t="s">
        <v>17581</v>
      </c>
      <c r="F1857" s="145" t="s">
        <v>20572</v>
      </c>
      <c r="G1857" s="145" t="s">
        <v>17407</v>
      </c>
      <c r="H1857" s="145" t="s">
        <v>1169</v>
      </c>
      <c r="I1857" s="11" t="s">
        <v>997</v>
      </c>
      <c r="J1857" s="11" t="s">
        <v>43670</v>
      </c>
      <c r="K1857" s="11" t="s">
        <v>1166</v>
      </c>
    </row>
    <row r="1858" spans="1:11" ht="16.5" x14ac:dyDescent="0.15">
      <c r="A1858" s="145" t="s">
        <v>20573</v>
      </c>
      <c r="B1858" s="32" t="s">
        <v>1434</v>
      </c>
      <c r="C1858" s="32" t="s">
        <v>300</v>
      </c>
      <c r="D1858" s="32" t="s">
        <v>997</v>
      </c>
      <c r="E1858" s="145" t="s">
        <v>17581</v>
      </c>
      <c r="F1858" s="145" t="s">
        <v>20574</v>
      </c>
      <c r="G1858" s="145" t="s">
        <v>17407</v>
      </c>
      <c r="H1858" s="145" t="s">
        <v>1169</v>
      </c>
      <c r="I1858" s="11" t="s">
        <v>997</v>
      </c>
      <c r="J1858" s="11" t="s">
        <v>43670</v>
      </c>
      <c r="K1858" s="11" t="s">
        <v>1166</v>
      </c>
    </row>
    <row r="1859" spans="1:11" ht="16.5" x14ac:dyDescent="0.15">
      <c r="A1859" s="145" t="s">
        <v>20575</v>
      </c>
      <c r="B1859" s="32" t="s">
        <v>3463</v>
      </c>
      <c r="C1859" s="32" t="s">
        <v>300</v>
      </c>
      <c r="D1859" s="32" t="s">
        <v>997</v>
      </c>
      <c r="E1859" s="145" t="s">
        <v>17581</v>
      </c>
      <c r="F1859" s="145" t="s">
        <v>20576</v>
      </c>
      <c r="G1859" s="145" t="s">
        <v>17407</v>
      </c>
      <c r="H1859" s="145" t="s">
        <v>1169</v>
      </c>
      <c r="I1859" s="11" t="s">
        <v>997</v>
      </c>
      <c r="J1859" s="11" t="s">
        <v>43670</v>
      </c>
      <c r="K1859" s="11" t="s">
        <v>1166</v>
      </c>
    </row>
    <row r="1860" spans="1:11" ht="16.5" x14ac:dyDescent="0.15">
      <c r="A1860" s="145" t="s">
        <v>20577</v>
      </c>
      <c r="B1860" s="32" t="s">
        <v>3464</v>
      </c>
      <c r="C1860" s="32" t="s">
        <v>300</v>
      </c>
      <c r="D1860" s="32" t="s">
        <v>997</v>
      </c>
      <c r="E1860" s="145" t="s">
        <v>17581</v>
      </c>
      <c r="F1860" s="145" t="s">
        <v>20578</v>
      </c>
      <c r="G1860" s="145" t="s">
        <v>17407</v>
      </c>
      <c r="H1860" s="145" t="s">
        <v>1169</v>
      </c>
      <c r="I1860" s="11" t="s">
        <v>997</v>
      </c>
      <c r="J1860" s="11" t="s">
        <v>43670</v>
      </c>
      <c r="K1860" s="11" t="s">
        <v>1166</v>
      </c>
    </row>
    <row r="1861" spans="1:11" ht="16.5" x14ac:dyDescent="0.15">
      <c r="A1861" s="145" t="s">
        <v>20579</v>
      </c>
      <c r="B1861" s="32" t="s">
        <v>3465</v>
      </c>
      <c r="C1861" s="32" t="s">
        <v>300</v>
      </c>
      <c r="D1861" s="32" t="s">
        <v>997</v>
      </c>
      <c r="E1861" s="145" t="s">
        <v>17581</v>
      </c>
      <c r="F1861" s="145" t="s">
        <v>20580</v>
      </c>
      <c r="G1861" s="145" t="s">
        <v>17407</v>
      </c>
      <c r="H1861" s="145" t="s">
        <v>1169</v>
      </c>
      <c r="I1861" s="11" t="s">
        <v>997</v>
      </c>
      <c r="J1861" s="11" t="s">
        <v>43670</v>
      </c>
      <c r="K1861" s="11" t="s">
        <v>1166</v>
      </c>
    </row>
    <row r="1862" spans="1:11" ht="16.5" x14ac:dyDescent="0.15">
      <c r="A1862" s="145" t="s">
        <v>20581</v>
      </c>
      <c r="B1862" s="32" t="s">
        <v>3466</v>
      </c>
      <c r="C1862" s="32" t="s">
        <v>300</v>
      </c>
      <c r="D1862" s="32" t="s">
        <v>997</v>
      </c>
      <c r="E1862" s="145" t="s">
        <v>17581</v>
      </c>
      <c r="F1862" s="145" t="s">
        <v>20582</v>
      </c>
      <c r="G1862" s="145" t="s">
        <v>17407</v>
      </c>
      <c r="H1862" s="145" t="s">
        <v>1169</v>
      </c>
      <c r="I1862" s="11" t="s">
        <v>997</v>
      </c>
      <c r="J1862" s="11" t="s">
        <v>43670</v>
      </c>
      <c r="K1862" s="11" t="s">
        <v>1166</v>
      </c>
    </row>
    <row r="1863" spans="1:11" ht="16.5" x14ac:dyDescent="0.15">
      <c r="A1863" s="145" t="s">
        <v>20583</v>
      </c>
      <c r="B1863" s="32" t="s">
        <v>3467</v>
      </c>
      <c r="C1863" s="32" t="s">
        <v>300</v>
      </c>
      <c r="D1863" s="32" t="s">
        <v>997</v>
      </c>
      <c r="E1863" s="145" t="s">
        <v>17581</v>
      </c>
      <c r="F1863" s="145" t="s">
        <v>20584</v>
      </c>
      <c r="G1863" s="145" t="s">
        <v>17407</v>
      </c>
      <c r="H1863" s="145" t="s">
        <v>1169</v>
      </c>
      <c r="I1863" s="11" t="s">
        <v>997</v>
      </c>
      <c r="J1863" s="11" t="s">
        <v>43670</v>
      </c>
      <c r="K1863" s="11" t="s">
        <v>1166</v>
      </c>
    </row>
    <row r="1864" spans="1:11" ht="16.5" x14ac:dyDescent="0.15">
      <c r="A1864" s="145" t="s">
        <v>20585</v>
      </c>
      <c r="B1864" s="32" t="s">
        <v>3468</v>
      </c>
      <c r="C1864" s="32" t="s">
        <v>300</v>
      </c>
      <c r="D1864" s="32" t="s">
        <v>997</v>
      </c>
      <c r="E1864" s="145" t="s">
        <v>17581</v>
      </c>
      <c r="F1864" s="145" t="s">
        <v>20586</v>
      </c>
      <c r="G1864" s="145" t="s">
        <v>17407</v>
      </c>
      <c r="H1864" s="145" t="s">
        <v>1169</v>
      </c>
      <c r="I1864" s="11" t="s">
        <v>997</v>
      </c>
      <c r="J1864" s="11" t="s">
        <v>43670</v>
      </c>
      <c r="K1864" s="11" t="s">
        <v>1166</v>
      </c>
    </row>
    <row r="1865" spans="1:11" ht="16.5" x14ac:dyDescent="0.15">
      <c r="A1865" s="145" t="s">
        <v>20587</v>
      </c>
      <c r="B1865" s="32" t="s">
        <v>3469</v>
      </c>
      <c r="C1865" s="32" t="s">
        <v>300</v>
      </c>
      <c r="D1865" s="32" t="s">
        <v>997</v>
      </c>
      <c r="E1865" s="145" t="s">
        <v>17581</v>
      </c>
      <c r="F1865" s="145" t="s">
        <v>20588</v>
      </c>
      <c r="G1865" s="145" t="s">
        <v>17407</v>
      </c>
      <c r="H1865" s="145" t="s">
        <v>1169</v>
      </c>
      <c r="I1865" s="11" t="s">
        <v>997</v>
      </c>
      <c r="J1865" s="11" t="s">
        <v>43670</v>
      </c>
      <c r="K1865" s="11" t="s">
        <v>1166</v>
      </c>
    </row>
    <row r="1866" spans="1:11" ht="16.5" x14ac:dyDescent="0.15">
      <c r="A1866" s="145" t="s">
        <v>20589</v>
      </c>
      <c r="B1866" s="32" t="s">
        <v>3470</v>
      </c>
      <c r="C1866" s="32" t="s">
        <v>300</v>
      </c>
      <c r="D1866" s="32" t="s">
        <v>997</v>
      </c>
      <c r="E1866" s="145" t="s">
        <v>17581</v>
      </c>
      <c r="F1866" s="145" t="s">
        <v>20590</v>
      </c>
      <c r="G1866" s="145" t="s">
        <v>17407</v>
      </c>
      <c r="H1866" s="145" t="s">
        <v>1169</v>
      </c>
      <c r="I1866" s="11" t="s">
        <v>997</v>
      </c>
      <c r="J1866" s="11" t="s">
        <v>43670</v>
      </c>
      <c r="K1866" s="11" t="s">
        <v>1166</v>
      </c>
    </row>
    <row r="1867" spans="1:11" ht="16.5" x14ac:dyDescent="0.15">
      <c r="A1867" s="145" t="s">
        <v>20591</v>
      </c>
      <c r="B1867" s="32" t="s">
        <v>3471</v>
      </c>
      <c r="C1867" s="32" t="s">
        <v>300</v>
      </c>
      <c r="D1867" s="32" t="s">
        <v>997</v>
      </c>
      <c r="E1867" s="145" t="s">
        <v>17581</v>
      </c>
      <c r="F1867" s="145" t="s">
        <v>20592</v>
      </c>
      <c r="G1867" s="145" t="s">
        <v>17407</v>
      </c>
      <c r="H1867" s="145" t="s">
        <v>1169</v>
      </c>
      <c r="I1867" s="11" t="s">
        <v>997</v>
      </c>
      <c r="J1867" s="11" t="s">
        <v>43670</v>
      </c>
      <c r="K1867" s="11" t="s">
        <v>1166</v>
      </c>
    </row>
    <row r="1868" spans="1:11" ht="16.5" x14ac:dyDescent="0.15">
      <c r="A1868" s="145" t="s">
        <v>20593</v>
      </c>
      <c r="B1868" s="32" t="s">
        <v>3472</v>
      </c>
      <c r="C1868" s="32" t="s">
        <v>300</v>
      </c>
      <c r="D1868" s="32" t="s">
        <v>997</v>
      </c>
      <c r="E1868" s="145" t="s">
        <v>17581</v>
      </c>
      <c r="F1868" s="145" t="s">
        <v>20594</v>
      </c>
      <c r="G1868" s="145" t="s">
        <v>17407</v>
      </c>
      <c r="H1868" s="145" t="s">
        <v>1169</v>
      </c>
      <c r="I1868" s="11" t="s">
        <v>997</v>
      </c>
      <c r="J1868" s="11" t="s">
        <v>43670</v>
      </c>
      <c r="K1868" s="11" t="s">
        <v>1166</v>
      </c>
    </row>
    <row r="1869" spans="1:11" ht="16.5" x14ac:dyDescent="0.15">
      <c r="A1869" s="145" t="s">
        <v>20595</v>
      </c>
      <c r="B1869" s="32" t="s">
        <v>3473</v>
      </c>
      <c r="C1869" s="32" t="s">
        <v>300</v>
      </c>
      <c r="D1869" s="32" t="s">
        <v>997</v>
      </c>
      <c r="E1869" s="145" t="s">
        <v>17581</v>
      </c>
      <c r="F1869" s="145" t="s">
        <v>20596</v>
      </c>
      <c r="G1869" s="145" t="s">
        <v>17407</v>
      </c>
      <c r="H1869" s="145" t="s">
        <v>1169</v>
      </c>
      <c r="I1869" s="11" t="s">
        <v>997</v>
      </c>
      <c r="J1869" s="11" t="s">
        <v>43670</v>
      </c>
      <c r="K1869" s="11" t="s">
        <v>1166</v>
      </c>
    </row>
    <row r="1870" spans="1:11" ht="16.5" x14ac:dyDescent="0.15">
      <c r="A1870" s="145" t="s">
        <v>20597</v>
      </c>
      <c r="B1870" s="32" t="s">
        <v>3309</v>
      </c>
      <c r="C1870" s="32" t="s">
        <v>300</v>
      </c>
      <c r="D1870" s="32" t="s">
        <v>997</v>
      </c>
      <c r="E1870" s="145" t="s">
        <v>17581</v>
      </c>
      <c r="F1870" s="145" t="s">
        <v>20598</v>
      </c>
      <c r="G1870" s="145" t="s">
        <v>17407</v>
      </c>
      <c r="H1870" s="145" t="s">
        <v>1169</v>
      </c>
      <c r="I1870" s="11" t="s">
        <v>997</v>
      </c>
      <c r="J1870" s="11" t="s">
        <v>43670</v>
      </c>
      <c r="K1870" s="11" t="s">
        <v>1166</v>
      </c>
    </row>
    <row r="1871" spans="1:11" ht="16.5" x14ac:dyDescent="0.15">
      <c r="A1871" s="145" t="s">
        <v>20599</v>
      </c>
      <c r="B1871" s="32" t="s">
        <v>3474</v>
      </c>
      <c r="C1871" s="32" t="s">
        <v>300</v>
      </c>
      <c r="D1871" s="32" t="s">
        <v>997</v>
      </c>
      <c r="E1871" s="145" t="s">
        <v>17581</v>
      </c>
      <c r="F1871" s="145" t="s">
        <v>20600</v>
      </c>
      <c r="G1871" s="145" t="s">
        <v>17407</v>
      </c>
      <c r="H1871" s="145" t="s">
        <v>1169</v>
      </c>
      <c r="I1871" s="11" t="s">
        <v>997</v>
      </c>
      <c r="J1871" s="11" t="s">
        <v>43670</v>
      </c>
      <c r="K1871" s="11" t="s">
        <v>1166</v>
      </c>
    </row>
    <row r="1872" spans="1:11" ht="16.5" x14ac:dyDescent="0.15">
      <c r="A1872" s="145" t="s">
        <v>20601</v>
      </c>
      <c r="B1872" s="32" t="s">
        <v>3475</v>
      </c>
      <c r="C1872" s="32" t="s">
        <v>300</v>
      </c>
      <c r="D1872" s="32" t="s">
        <v>997</v>
      </c>
      <c r="E1872" s="145" t="s">
        <v>17581</v>
      </c>
      <c r="F1872" s="145" t="s">
        <v>20602</v>
      </c>
      <c r="G1872" s="145" t="s">
        <v>17407</v>
      </c>
      <c r="H1872" s="145" t="s">
        <v>1169</v>
      </c>
      <c r="I1872" s="11" t="s">
        <v>997</v>
      </c>
      <c r="J1872" s="11" t="s">
        <v>43670</v>
      </c>
      <c r="K1872" s="11" t="s">
        <v>1166</v>
      </c>
    </row>
    <row r="1873" spans="1:11" ht="16.5" x14ac:dyDescent="0.15">
      <c r="A1873" s="145" t="s">
        <v>20603</v>
      </c>
      <c r="B1873" s="32" t="s">
        <v>3476</v>
      </c>
      <c r="C1873" s="32" t="s">
        <v>300</v>
      </c>
      <c r="D1873" s="32" t="s">
        <v>997</v>
      </c>
      <c r="E1873" s="145" t="s">
        <v>17581</v>
      </c>
      <c r="F1873" s="145" t="s">
        <v>20604</v>
      </c>
      <c r="G1873" s="145" t="s">
        <v>17407</v>
      </c>
      <c r="H1873" s="145" t="s">
        <v>1169</v>
      </c>
      <c r="I1873" s="11" t="s">
        <v>997</v>
      </c>
      <c r="J1873" s="11" t="s">
        <v>43670</v>
      </c>
      <c r="K1873" s="11" t="s">
        <v>1166</v>
      </c>
    </row>
    <row r="1874" spans="1:11" ht="16.5" x14ac:dyDescent="0.15">
      <c r="A1874" s="145" t="s">
        <v>20605</v>
      </c>
      <c r="B1874" s="32" t="s">
        <v>3477</v>
      </c>
      <c r="C1874" s="32" t="s">
        <v>300</v>
      </c>
      <c r="D1874" s="32" t="s">
        <v>997</v>
      </c>
      <c r="E1874" s="145" t="s">
        <v>17581</v>
      </c>
      <c r="F1874" s="145" t="s">
        <v>20606</v>
      </c>
      <c r="G1874" s="145" t="s">
        <v>17407</v>
      </c>
      <c r="H1874" s="145" t="s">
        <v>1169</v>
      </c>
      <c r="I1874" s="11" t="s">
        <v>997</v>
      </c>
      <c r="J1874" s="11" t="s">
        <v>43670</v>
      </c>
      <c r="K1874" s="11" t="s">
        <v>1166</v>
      </c>
    </row>
    <row r="1875" spans="1:11" ht="16.5" x14ac:dyDescent="0.15">
      <c r="A1875" s="145" t="s">
        <v>20607</v>
      </c>
      <c r="B1875" s="32" t="s">
        <v>3326</v>
      </c>
      <c r="C1875" s="32" t="s">
        <v>300</v>
      </c>
      <c r="D1875" s="32" t="s">
        <v>997</v>
      </c>
      <c r="E1875" s="145" t="s">
        <v>17581</v>
      </c>
      <c r="F1875" s="145" t="s">
        <v>20608</v>
      </c>
      <c r="G1875" s="145" t="s">
        <v>17407</v>
      </c>
      <c r="H1875" s="145" t="s">
        <v>1169</v>
      </c>
      <c r="I1875" s="11" t="s">
        <v>997</v>
      </c>
      <c r="J1875" s="11" t="s">
        <v>43670</v>
      </c>
      <c r="K1875" s="11" t="s">
        <v>1166</v>
      </c>
    </row>
    <row r="1876" spans="1:11" ht="16.5" x14ac:dyDescent="0.15">
      <c r="A1876" s="145" t="s">
        <v>20609</v>
      </c>
      <c r="B1876" s="32" t="s">
        <v>3478</v>
      </c>
      <c r="C1876" s="32" t="s">
        <v>300</v>
      </c>
      <c r="D1876" s="32" t="s">
        <v>997</v>
      </c>
      <c r="E1876" s="145" t="s">
        <v>17581</v>
      </c>
      <c r="F1876" s="145" t="s">
        <v>20610</v>
      </c>
      <c r="G1876" s="145" t="s">
        <v>17407</v>
      </c>
      <c r="H1876" s="145" t="s">
        <v>1169</v>
      </c>
      <c r="I1876" s="11" t="s">
        <v>997</v>
      </c>
      <c r="J1876" s="11" t="s">
        <v>43670</v>
      </c>
      <c r="K1876" s="11" t="s">
        <v>1166</v>
      </c>
    </row>
    <row r="1877" spans="1:11" ht="16.5" x14ac:dyDescent="0.15">
      <c r="A1877" s="145" t="s">
        <v>20611</v>
      </c>
      <c r="B1877" s="32" t="s">
        <v>3479</v>
      </c>
      <c r="C1877" s="32" t="s">
        <v>300</v>
      </c>
      <c r="D1877" s="32" t="s">
        <v>997</v>
      </c>
      <c r="E1877" s="145" t="s">
        <v>17581</v>
      </c>
      <c r="F1877" s="145" t="s">
        <v>20612</v>
      </c>
      <c r="G1877" s="145" t="s">
        <v>17407</v>
      </c>
      <c r="H1877" s="145" t="s">
        <v>1169</v>
      </c>
      <c r="I1877" s="11" t="s">
        <v>997</v>
      </c>
      <c r="J1877" s="11" t="s">
        <v>43670</v>
      </c>
      <c r="K1877" s="11" t="s">
        <v>1166</v>
      </c>
    </row>
    <row r="1878" spans="1:11" ht="16.5" x14ac:dyDescent="0.15">
      <c r="A1878" s="145" t="s">
        <v>20613</v>
      </c>
      <c r="B1878" s="32" t="s">
        <v>3480</v>
      </c>
      <c r="C1878" s="32" t="s">
        <v>300</v>
      </c>
      <c r="D1878" s="32" t="s">
        <v>997</v>
      </c>
      <c r="E1878" s="145" t="s">
        <v>17581</v>
      </c>
      <c r="F1878" s="145" t="s">
        <v>20614</v>
      </c>
      <c r="G1878" s="145" t="s">
        <v>17407</v>
      </c>
      <c r="H1878" s="145" t="s">
        <v>1169</v>
      </c>
      <c r="I1878" s="11" t="s">
        <v>997</v>
      </c>
      <c r="J1878" s="11" t="s">
        <v>43670</v>
      </c>
      <c r="K1878" s="11" t="s">
        <v>1166</v>
      </c>
    </row>
    <row r="1879" spans="1:11" ht="16.5" x14ac:dyDescent="0.15">
      <c r="A1879" s="145" t="s">
        <v>20615</v>
      </c>
      <c r="B1879" s="32" t="s">
        <v>3481</v>
      </c>
      <c r="C1879" s="32" t="s">
        <v>300</v>
      </c>
      <c r="D1879" s="32" t="s">
        <v>997</v>
      </c>
      <c r="E1879" s="145" t="s">
        <v>17581</v>
      </c>
      <c r="F1879" s="145" t="s">
        <v>20616</v>
      </c>
      <c r="G1879" s="145" t="s">
        <v>17407</v>
      </c>
      <c r="H1879" s="145" t="s">
        <v>1227</v>
      </c>
      <c r="I1879" s="11" t="s">
        <v>1166</v>
      </c>
      <c r="J1879" s="11" t="s">
        <v>43670</v>
      </c>
      <c r="K1879" s="11" t="s">
        <v>1166</v>
      </c>
    </row>
    <row r="1880" spans="1:11" ht="16.5" x14ac:dyDescent="0.15">
      <c r="A1880" s="145" t="s">
        <v>20617</v>
      </c>
      <c r="B1880" s="32" t="s">
        <v>3482</v>
      </c>
      <c r="C1880" s="32" t="s">
        <v>300</v>
      </c>
      <c r="D1880" s="32" t="s">
        <v>997</v>
      </c>
      <c r="E1880" s="145" t="s">
        <v>17581</v>
      </c>
      <c r="F1880" s="145" t="s">
        <v>20618</v>
      </c>
      <c r="G1880" s="145" t="s">
        <v>17407</v>
      </c>
      <c r="H1880" s="145" t="s">
        <v>1169</v>
      </c>
      <c r="I1880" s="11" t="s">
        <v>997</v>
      </c>
      <c r="J1880" s="11" t="s">
        <v>43670</v>
      </c>
      <c r="K1880" s="11" t="s">
        <v>1166</v>
      </c>
    </row>
    <row r="1881" spans="1:11" ht="16.5" x14ac:dyDescent="0.15">
      <c r="A1881" s="145" t="s">
        <v>20619</v>
      </c>
      <c r="B1881" s="32" t="s">
        <v>3483</v>
      </c>
      <c r="C1881" s="32" t="s">
        <v>300</v>
      </c>
      <c r="D1881" s="32" t="s">
        <v>997</v>
      </c>
      <c r="E1881" s="145" t="s">
        <v>17581</v>
      </c>
      <c r="F1881" s="145" t="s">
        <v>20620</v>
      </c>
      <c r="G1881" s="145" t="s">
        <v>17407</v>
      </c>
      <c r="H1881" s="145" t="s">
        <v>1227</v>
      </c>
      <c r="I1881" s="11" t="s">
        <v>1166</v>
      </c>
      <c r="J1881" s="11" t="s">
        <v>43670</v>
      </c>
      <c r="K1881" s="11" t="s">
        <v>1166</v>
      </c>
    </row>
    <row r="1882" spans="1:11" ht="16.5" x14ac:dyDescent="0.15">
      <c r="A1882" s="145" t="s">
        <v>20621</v>
      </c>
      <c r="B1882" s="32" t="s">
        <v>3484</v>
      </c>
      <c r="C1882" s="32" t="s">
        <v>300</v>
      </c>
      <c r="D1882" s="32" t="s">
        <v>997</v>
      </c>
      <c r="E1882" s="145" t="s">
        <v>17581</v>
      </c>
      <c r="F1882" s="145" t="s">
        <v>20622</v>
      </c>
      <c r="G1882" s="145" t="s">
        <v>17407</v>
      </c>
      <c r="H1882" s="145" t="s">
        <v>1169</v>
      </c>
      <c r="I1882" s="11" t="s">
        <v>997</v>
      </c>
      <c r="J1882" s="11" t="s">
        <v>43670</v>
      </c>
      <c r="K1882" s="11" t="s">
        <v>1166</v>
      </c>
    </row>
    <row r="1883" spans="1:11" ht="16.5" x14ac:dyDescent="0.15">
      <c r="A1883" s="145" t="s">
        <v>20623</v>
      </c>
      <c r="B1883" s="32" t="s">
        <v>3485</v>
      </c>
      <c r="C1883" s="32" t="s">
        <v>300</v>
      </c>
      <c r="D1883" s="32" t="s">
        <v>997</v>
      </c>
      <c r="E1883" s="145" t="s">
        <v>17581</v>
      </c>
      <c r="F1883" s="145" t="s">
        <v>20624</v>
      </c>
      <c r="G1883" s="145" t="s">
        <v>17407</v>
      </c>
      <c r="H1883" s="145" t="s">
        <v>1169</v>
      </c>
      <c r="I1883" s="11" t="s">
        <v>997</v>
      </c>
      <c r="J1883" s="11" t="s">
        <v>43670</v>
      </c>
      <c r="K1883" s="11" t="s">
        <v>1166</v>
      </c>
    </row>
    <row r="1884" spans="1:11" ht="16.5" x14ac:dyDescent="0.15">
      <c r="A1884" s="145" t="s">
        <v>20625</v>
      </c>
      <c r="B1884" s="32" t="s">
        <v>3486</v>
      </c>
      <c r="C1884" s="32" t="s">
        <v>300</v>
      </c>
      <c r="D1884" s="32" t="s">
        <v>997</v>
      </c>
      <c r="E1884" s="145" t="s">
        <v>17581</v>
      </c>
      <c r="F1884" s="145" t="s">
        <v>20626</v>
      </c>
      <c r="G1884" s="145" t="s">
        <v>17407</v>
      </c>
      <c r="H1884" s="145" t="s">
        <v>1169</v>
      </c>
      <c r="I1884" s="11" t="s">
        <v>997</v>
      </c>
      <c r="J1884" s="11" t="s">
        <v>43670</v>
      </c>
      <c r="K1884" s="11" t="s">
        <v>1166</v>
      </c>
    </row>
    <row r="1885" spans="1:11" ht="16.5" x14ac:dyDescent="0.15">
      <c r="A1885" s="145" t="s">
        <v>20627</v>
      </c>
      <c r="B1885" s="32" t="s">
        <v>3487</v>
      </c>
      <c r="C1885" s="32" t="s">
        <v>300</v>
      </c>
      <c r="D1885" s="32" t="s">
        <v>997</v>
      </c>
      <c r="E1885" s="145" t="s">
        <v>17581</v>
      </c>
      <c r="F1885" s="145" t="s">
        <v>20628</v>
      </c>
      <c r="G1885" s="145" t="s">
        <v>17407</v>
      </c>
      <c r="H1885" s="145" t="s">
        <v>1169</v>
      </c>
      <c r="I1885" s="11" t="s">
        <v>997</v>
      </c>
      <c r="J1885" s="11" t="s">
        <v>43670</v>
      </c>
      <c r="K1885" s="11" t="s">
        <v>1166</v>
      </c>
    </row>
    <row r="1886" spans="1:11" ht="16.5" x14ac:dyDescent="0.15">
      <c r="A1886" s="145" t="s">
        <v>20629</v>
      </c>
      <c r="B1886" s="32" t="s">
        <v>3488</v>
      </c>
      <c r="C1886" s="32" t="s">
        <v>300</v>
      </c>
      <c r="D1886" s="32" t="s">
        <v>997</v>
      </c>
      <c r="E1886" s="145" t="s">
        <v>17581</v>
      </c>
      <c r="F1886" s="145" t="s">
        <v>20630</v>
      </c>
      <c r="G1886" s="145" t="s">
        <v>17407</v>
      </c>
      <c r="H1886" s="145" t="s">
        <v>1169</v>
      </c>
      <c r="I1886" s="11" t="s">
        <v>997</v>
      </c>
      <c r="J1886" s="11" t="s">
        <v>43670</v>
      </c>
      <c r="K1886" s="11" t="s">
        <v>1166</v>
      </c>
    </row>
    <row r="1887" spans="1:11" ht="16.5" x14ac:dyDescent="0.15">
      <c r="A1887" s="145" t="s">
        <v>20631</v>
      </c>
      <c r="B1887" s="32" t="s">
        <v>3489</v>
      </c>
      <c r="C1887" s="32" t="s">
        <v>300</v>
      </c>
      <c r="D1887" s="32" t="s">
        <v>997</v>
      </c>
      <c r="E1887" s="145" t="s">
        <v>1056</v>
      </c>
      <c r="F1887" s="145" t="s">
        <v>997</v>
      </c>
      <c r="G1887" s="145" t="s">
        <v>17407</v>
      </c>
      <c r="H1887" s="145" t="s">
        <v>1227</v>
      </c>
      <c r="I1887" s="11" t="s">
        <v>43668</v>
      </c>
      <c r="J1887" s="11" t="s">
        <v>43670</v>
      </c>
      <c r="K1887" s="11" t="s">
        <v>43664</v>
      </c>
    </row>
    <row r="1888" spans="1:11" ht="16.5" x14ac:dyDescent="0.15">
      <c r="A1888" s="145" t="s">
        <v>20632</v>
      </c>
      <c r="B1888" s="32" t="s">
        <v>3490</v>
      </c>
      <c r="C1888" s="32" t="s">
        <v>300</v>
      </c>
      <c r="D1888" s="32" t="s">
        <v>997</v>
      </c>
      <c r="E1888" s="145" t="s">
        <v>1056</v>
      </c>
      <c r="F1888" s="145" t="s">
        <v>997</v>
      </c>
      <c r="G1888" s="145" t="s">
        <v>17407</v>
      </c>
      <c r="H1888" s="145" t="s">
        <v>1227</v>
      </c>
      <c r="I1888" s="11" t="s">
        <v>1166</v>
      </c>
      <c r="J1888" s="11" t="s">
        <v>43670</v>
      </c>
      <c r="K1888" s="11" t="s">
        <v>1166</v>
      </c>
    </row>
    <row r="1889" spans="1:11" ht="16.5" x14ac:dyDescent="0.15">
      <c r="A1889" s="145" t="s">
        <v>20633</v>
      </c>
      <c r="B1889" s="32" t="s">
        <v>3491</v>
      </c>
      <c r="C1889" s="32" t="s">
        <v>1451</v>
      </c>
      <c r="D1889" s="32" t="s">
        <v>997</v>
      </c>
      <c r="E1889" s="145" t="s">
        <v>1056</v>
      </c>
      <c r="F1889" s="145" t="s">
        <v>997</v>
      </c>
      <c r="G1889" s="145" t="s">
        <v>17407</v>
      </c>
      <c r="H1889" s="145" t="s">
        <v>1227</v>
      </c>
      <c r="I1889" s="11" t="s">
        <v>997</v>
      </c>
      <c r="J1889" s="11" t="s">
        <v>43670</v>
      </c>
      <c r="K1889" s="11" t="s">
        <v>1166</v>
      </c>
    </row>
    <row r="1890" spans="1:11" ht="16.5" x14ac:dyDescent="0.15">
      <c r="A1890" s="145" t="s">
        <v>20634</v>
      </c>
      <c r="B1890" s="32" t="s">
        <v>3448</v>
      </c>
      <c r="C1890" s="32" t="s">
        <v>300</v>
      </c>
      <c r="D1890" s="32" t="s">
        <v>997</v>
      </c>
      <c r="E1890" s="145" t="s">
        <v>17581</v>
      </c>
      <c r="F1890" s="145" t="s">
        <v>20635</v>
      </c>
      <c r="G1890" s="145" t="s">
        <v>17407</v>
      </c>
      <c r="H1890" s="145" t="s">
        <v>1169</v>
      </c>
      <c r="I1890" s="11" t="s">
        <v>997</v>
      </c>
      <c r="J1890" s="11" t="s">
        <v>43670</v>
      </c>
      <c r="K1890" s="11" t="s">
        <v>1166</v>
      </c>
    </row>
    <row r="1891" spans="1:11" ht="16.5" x14ac:dyDescent="0.15">
      <c r="A1891" s="145" t="s">
        <v>20636</v>
      </c>
      <c r="B1891" s="32" t="s">
        <v>3492</v>
      </c>
      <c r="C1891" s="32" t="s">
        <v>300</v>
      </c>
      <c r="D1891" s="32" t="s">
        <v>997</v>
      </c>
      <c r="E1891" s="145" t="s">
        <v>17581</v>
      </c>
      <c r="F1891" s="145" t="s">
        <v>20637</v>
      </c>
      <c r="G1891" s="145" t="s">
        <v>17407</v>
      </c>
      <c r="H1891" s="145" t="s">
        <v>1169</v>
      </c>
      <c r="I1891" s="11" t="s">
        <v>997</v>
      </c>
      <c r="J1891" s="11" t="s">
        <v>43670</v>
      </c>
      <c r="K1891" s="11" t="s">
        <v>1166</v>
      </c>
    </row>
    <row r="1892" spans="1:11" ht="16.5" x14ac:dyDescent="0.15">
      <c r="A1892" s="145" t="s">
        <v>20638</v>
      </c>
      <c r="B1892" s="32" t="s">
        <v>3493</v>
      </c>
      <c r="C1892" s="32" t="s">
        <v>300</v>
      </c>
      <c r="D1892" s="32" t="s">
        <v>997</v>
      </c>
      <c r="E1892" s="145" t="s">
        <v>17581</v>
      </c>
      <c r="F1892" s="145" t="s">
        <v>20639</v>
      </c>
      <c r="G1892" s="145" t="s">
        <v>17407</v>
      </c>
      <c r="H1892" s="145" t="s">
        <v>1169</v>
      </c>
      <c r="I1892" s="11" t="s">
        <v>997</v>
      </c>
      <c r="J1892" s="11" t="s">
        <v>43670</v>
      </c>
      <c r="K1892" s="11" t="s">
        <v>1166</v>
      </c>
    </row>
    <row r="1893" spans="1:11" ht="16.5" x14ac:dyDescent="0.15">
      <c r="A1893" s="145" t="s">
        <v>20640</v>
      </c>
      <c r="B1893" s="32" t="s">
        <v>3494</v>
      </c>
      <c r="C1893" s="32" t="s">
        <v>300</v>
      </c>
      <c r="D1893" s="32" t="s">
        <v>997</v>
      </c>
      <c r="E1893" s="145" t="s">
        <v>17581</v>
      </c>
      <c r="F1893" s="145" t="s">
        <v>20641</v>
      </c>
      <c r="G1893" s="145" t="s">
        <v>17407</v>
      </c>
      <c r="H1893" s="145" t="s">
        <v>1227</v>
      </c>
      <c r="I1893" s="11" t="s">
        <v>1166</v>
      </c>
      <c r="J1893" s="11" t="s">
        <v>43670</v>
      </c>
      <c r="K1893" s="11" t="s">
        <v>1166</v>
      </c>
    </row>
    <row r="1894" spans="1:11" ht="16.5" x14ac:dyDescent="0.15">
      <c r="A1894" s="145" t="s">
        <v>20642</v>
      </c>
      <c r="B1894" s="32" t="s">
        <v>3484</v>
      </c>
      <c r="C1894" s="32" t="s">
        <v>300</v>
      </c>
      <c r="D1894" s="32" t="s">
        <v>997</v>
      </c>
      <c r="E1894" s="145" t="s">
        <v>17581</v>
      </c>
      <c r="F1894" s="145" t="s">
        <v>20643</v>
      </c>
      <c r="G1894" s="145" t="s">
        <v>17407</v>
      </c>
      <c r="H1894" s="145" t="s">
        <v>1169</v>
      </c>
      <c r="I1894" s="11" t="s">
        <v>997</v>
      </c>
      <c r="J1894" s="11" t="s">
        <v>43670</v>
      </c>
      <c r="K1894" s="11" t="s">
        <v>1166</v>
      </c>
    </row>
    <row r="1895" spans="1:11" ht="16.5" x14ac:dyDescent="0.15">
      <c r="A1895" s="145" t="s">
        <v>20644</v>
      </c>
      <c r="B1895" s="32" t="s">
        <v>3495</v>
      </c>
      <c r="C1895" s="32" t="s">
        <v>300</v>
      </c>
      <c r="D1895" s="32" t="s">
        <v>997</v>
      </c>
      <c r="E1895" s="145" t="s">
        <v>1056</v>
      </c>
      <c r="F1895" s="145" t="s">
        <v>997</v>
      </c>
      <c r="G1895" s="145" t="s">
        <v>17407</v>
      </c>
      <c r="H1895" s="145" t="s">
        <v>1227</v>
      </c>
      <c r="I1895" s="11" t="s">
        <v>43668</v>
      </c>
      <c r="J1895" s="11" t="s">
        <v>43670</v>
      </c>
      <c r="K1895" s="11" t="s">
        <v>43664</v>
      </c>
    </row>
    <row r="1896" spans="1:11" ht="16.5" x14ac:dyDescent="0.15">
      <c r="A1896" s="145" t="s">
        <v>20645</v>
      </c>
      <c r="B1896" s="32" t="s">
        <v>3496</v>
      </c>
      <c r="C1896" s="32" t="s">
        <v>1451</v>
      </c>
      <c r="D1896" s="32" t="s">
        <v>997</v>
      </c>
      <c r="E1896" s="145" t="s">
        <v>1056</v>
      </c>
      <c r="F1896" s="145" t="s">
        <v>997</v>
      </c>
      <c r="G1896" s="145" t="s">
        <v>17407</v>
      </c>
      <c r="H1896" s="145" t="s">
        <v>1227</v>
      </c>
      <c r="I1896" s="11" t="s">
        <v>997</v>
      </c>
      <c r="J1896" s="11" t="s">
        <v>43670</v>
      </c>
      <c r="K1896" s="11" t="s">
        <v>1166</v>
      </c>
    </row>
    <row r="1897" spans="1:11" ht="16.5" x14ac:dyDescent="0.15">
      <c r="A1897" s="145" t="s">
        <v>20646</v>
      </c>
      <c r="B1897" s="32" t="s">
        <v>3497</v>
      </c>
      <c r="C1897" s="32" t="s">
        <v>300</v>
      </c>
      <c r="D1897" s="32" t="s">
        <v>997</v>
      </c>
      <c r="E1897" s="145" t="s">
        <v>1056</v>
      </c>
      <c r="F1897" s="145" t="s">
        <v>997</v>
      </c>
      <c r="G1897" s="145" t="s">
        <v>17407</v>
      </c>
      <c r="H1897" s="145" t="s">
        <v>1227</v>
      </c>
      <c r="I1897" s="11" t="s">
        <v>43668</v>
      </c>
      <c r="J1897" s="11" t="s">
        <v>43670</v>
      </c>
      <c r="K1897" s="11" t="s">
        <v>1166</v>
      </c>
    </row>
    <row r="1898" spans="1:11" ht="16.5" x14ac:dyDescent="0.15">
      <c r="A1898" s="145" t="s">
        <v>20647</v>
      </c>
      <c r="B1898" s="32" t="s">
        <v>3498</v>
      </c>
      <c r="C1898" s="32" t="s">
        <v>1451</v>
      </c>
      <c r="D1898" s="32" t="s">
        <v>997</v>
      </c>
      <c r="E1898" s="145" t="s">
        <v>1056</v>
      </c>
      <c r="F1898" s="145" t="s">
        <v>20648</v>
      </c>
      <c r="G1898" s="145" t="s">
        <v>17407</v>
      </c>
      <c r="H1898" s="145" t="s">
        <v>1169</v>
      </c>
      <c r="I1898" s="11" t="s">
        <v>1166</v>
      </c>
      <c r="J1898" s="11" t="s">
        <v>43670</v>
      </c>
      <c r="K1898" s="11" t="s">
        <v>1166</v>
      </c>
    </row>
    <row r="1899" spans="1:11" ht="16.5" x14ac:dyDescent="0.15">
      <c r="A1899" s="145" t="s">
        <v>20649</v>
      </c>
      <c r="B1899" s="32" t="s">
        <v>3499</v>
      </c>
      <c r="C1899" s="32" t="s">
        <v>300</v>
      </c>
      <c r="D1899" s="32" t="s">
        <v>997</v>
      </c>
      <c r="E1899" s="145" t="s">
        <v>17581</v>
      </c>
      <c r="F1899" s="145" t="s">
        <v>20650</v>
      </c>
      <c r="G1899" s="145" t="s">
        <v>17407</v>
      </c>
      <c r="H1899" s="145" t="s">
        <v>1169</v>
      </c>
      <c r="I1899" s="11" t="s">
        <v>997</v>
      </c>
      <c r="J1899" s="11" t="s">
        <v>43670</v>
      </c>
      <c r="K1899" s="11" t="s">
        <v>1166</v>
      </c>
    </row>
    <row r="1900" spans="1:11" ht="16.5" x14ac:dyDescent="0.15">
      <c r="A1900" s="145" t="s">
        <v>20651</v>
      </c>
      <c r="B1900" s="32" t="s">
        <v>3500</v>
      </c>
      <c r="C1900" s="32" t="s">
        <v>300</v>
      </c>
      <c r="D1900" s="32" t="s">
        <v>997</v>
      </c>
      <c r="E1900" s="145" t="s">
        <v>1056</v>
      </c>
      <c r="F1900" s="145" t="s">
        <v>997</v>
      </c>
      <c r="G1900" s="145" t="s">
        <v>17407</v>
      </c>
      <c r="H1900" s="145" t="s">
        <v>1227</v>
      </c>
      <c r="I1900" s="11" t="s">
        <v>1166</v>
      </c>
      <c r="J1900" s="11" t="s">
        <v>43670</v>
      </c>
      <c r="K1900" s="11" t="s">
        <v>1166</v>
      </c>
    </row>
    <row r="1901" spans="1:11" ht="16.5" x14ac:dyDescent="0.15">
      <c r="A1901" s="145" t="s">
        <v>20652</v>
      </c>
      <c r="B1901" s="32" t="s">
        <v>3501</v>
      </c>
      <c r="C1901" s="32" t="s">
        <v>300</v>
      </c>
      <c r="D1901" s="32" t="s">
        <v>997</v>
      </c>
      <c r="E1901" s="145" t="s">
        <v>1056</v>
      </c>
      <c r="F1901" s="145" t="s">
        <v>997</v>
      </c>
      <c r="G1901" s="145" t="s">
        <v>17565</v>
      </c>
      <c r="H1901" s="145" t="s">
        <v>1227</v>
      </c>
      <c r="I1901" s="11" t="s">
        <v>1166</v>
      </c>
      <c r="J1901" s="11" t="s">
        <v>43670</v>
      </c>
      <c r="K1901" s="11" t="s">
        <v>1166</v>
      </c>
    </row>
    <row r="1902" spans="1:11" ht="16.5" x14ac:dyDescent="0.15">
      <c r="A1902" s="145" t="s">
        <v>20653</v>
      </c>
      <c r="B1902" s="32" t="s">
        <v>3502</v>
      </c>
      <c r="C1902" s="32" t="s">
        <v>300</v>
      </c>
      <c r="D1902" s="32" t="s">
        <v>997</v>
      </c>
      <c r="E1902" s="145" t="s">
        <v>17581</v>
      </c>
      <c r="F1902" s="145" t="s">
        <v>20654</v>
      </c>
      <c r="G1902" s="145" t="s">
        <v>17407</v>
      </c>
      <c r="H1902" s="145" t="s">
        <v>1169</v>
      </c>
      <c r="I1902" s="11" t="s">
        <v>997</v>
      </c>
      <c r="J1902" s="11" t="s">
        <v>43670</v>
      </c>
      <c r="K1902" s="11" t="s">
        <v>1166</v>
      </c>
    </row>
    <row r="1903" spans="1:11" ht="16.5" x14ac:dyDescent="0.15">
      <c r="A1903" s="145" t="s">
        <v>20655</v>
      </c>
      <c r="B1903" s="32" t="s">
        <v>3503</v>
      </c>
      <c r="C1903" s="32" t="s">
        <v>300</v>
      </c>
      <c r="D1903" s="32" t="s">
        <v>997</v>
      </c>
      <c r="E1903" s="145" t="s">
        <v>1056</v>
      </c>
      <c r="F1903" s="145" t="s">
        <v>997</v>
      </c>
      <c r="G1903" s="145" t="s">
        <v>17407</v>
      </c>
      <c r="H1903" s="145" t="s">
        <v>1227</v>
      </c>
      <c r="I1903" s="11" t="s">
        <v>1166</v>
      </c>
      <c r="J1903" s="11" t="s">
        <v>43670</v>
      </c>
      <c r="K1903" s="11" t="s">
        <v>1166</v>
      </c>
    </row>
    <row r="1904" spans="1:11" ht="16.5" x14ac:dyDescent="0.15">
      <c r="A1904" s="145" t="s">
        <v>20656</v>
      </c>
      <c r="B1904" s="32" t="s">
        <v>3357</v>
      </c>
      <c r="C1904" s="32" t="s">
        <v>300</v>
      </c>
      <c r="D1904" s="32" t="s">
        <v>997</v>
      </c>
      <c r="E1904" s="145" t="s">
        <v>17581</v>
      </c>
      <c r="F1904" s="145" t="s">
        <v>20657</v>
      </c>
      <c r="G1904" s="145" t="s">
        <v>17407</v>
      </c>
      <c r="H1904" s="145" t="s">
        <v>1169</v>
      </c>
      <c r="I1904" s="11" t="s">
        <v>997</v>
      </c>
      <c r="J1904" s="11" t="s">
        <v>43670</v>
      </c>
      <c r="K1904" s="11" t="s">
        <v>1166</v>
      </c>
    </row>
    <row r="1905" spans="1:11" ht="16.5" x14ac:dyDescent="0.15">
      <c r="A1905" s="145" t="s">
        <v>20658</v>
      </c>
      <c r="B1905" s="32" t="s">
        <v>3237</v>
      </c>
      <c r="C1905" s="32" t="s">
        <v>300</v>
      </c>
      <c r="D1905" s="32" t="s">
        <v>997</v>
      </c>
      <c r="E1905" s="145" t="s">
        <v>17581</v>
      </c>
      <c r="F1905" s="145" t="s">
        <v>20659</v>
      </c>
      <c r="G1905" s="145" t="s">
        <v>17407</v>
      </c>
      <c r="H1905" s="145" t="s">
        <v>1169</v>
      </c>
      <c r="I1905" s="11" t="s">
        <v>997</v>
      </c>
      <c r="J1905" s="11" t="s">
        <v>43670</v>
      </c>
      <c r="K1905" s="11" t="s">
        <v>1166</v>
      </c>
    </row>
    <row r="1906" spans="1:11" ht="16.5" x14ac:dyDescent="0.15">
      <c r="A1906" s="145" t="s">
        <v>20660</v>
      </c>
      <c r="B1906" s="32" t="s">
        <v>3504</v>
      </c>
      <c r="C1906" s="32" t="s">
        <v>2802</v>
      </c>
      <c r="D1906" s="32" t="s">
        <v>997</v>
      </c>
      <c r="E1906" s="145" t="s">
        <v>17405</v>
      </c>
      <c r="F1906" s="145" t="s">
        <v>20661</v>
      </c>
      <c r="G1906" s="145" t="s">
        <v>17565</v>
      </c>
      <c r="H1906" s="145" t="s">
        <v>1169</v>
      </c>
      <c r="I1906" s="11" t="s">
        <v>997</v>
      </c>
      <c r="J1906" s="11" t="s">
        <v>43674</v>
      </c>
      <c r="K1906" s="11" t="s">
        <v>1166</v>
      </c>
    </row>
    <row r="1907" spans="1:11" ht="16.5" x14ac:dyDescent="0.15">
      <c r="A1907" s="145" t="s">
        <v>20662</v>
      </c>
      <c r="B1907" s="32" t="s">
        <v>3505</v>
      </c>
      <c r="C1907" s="32" t="s">
        <v>3131</v>
      </c>
      <c r="D1907" s="32" t="s">
        <v>997</v>
      </c>
      <c r="E1907" s="145" t="s">
        <v>17405</v>
      </c>
      <c r="F1907" s="145" t="s">
        <v>20663</v>
      </c>
      <c r="G1907" s="145" t="s">
        <v>17565</v>
      </c>
      <c r="H1907" s="145" t="s">
        <v>1169</v>
      </c>
      <c r="I1907" s="11" t="s">
        <v>997</v>
      </c>
      <c r="J1907" s="11" t="s">
        <v>43674</v>
      </c>
      <c r="K1907" s="11" t="s">
        <v>1166</v>
      </c>
    </row>
    <row r="1908" spans="1:11" ht="16.5" x14ac:dyDescent="0.15">
      <c r="A1908" s="145" t="s">
        <v>20664</v>
      </c>
      <c r="B1908" s="32" t="s">
        <v>3506</v>
      </c>
      <c r="C1908" s="32" t="s">
        <v>3285</v>
      </c>
      <c r="D1908" s="32" t="s">
        <v>997</v>
      </c>
      <c r="E1908" s="145" t="s">
        <v>17405</v>
      </c>
      <c r="F1908" s="145" t="s">
        <v>20665</v>
      </c>
      <c r="G1908" s="145" t="s">
        <v>17565</v>
      </c>
      <c r="H1908" s="145" t="s">
        <v>1169</v>
      </c>
      <c r="I1908" s="11" t="s">
        <v>997</v>
      </c>
      <c r="J1908" s="11" t="s">
        <v>43674</v>
      </c>
      <c r="K1908" s="11" t="s">
        <v>1166</v>
      </c>
    </row>
    <row r="1909" spans="1:11" ht="16.5" x14ac:dyDescent="0.15">
      <c r="A1909" s="145" t="s">
        <v>20666</v>
      </c>
      <c r="B1909" s="32" t="s">
        <v>3507</v>
      </c>
      <c r="C1909" s="32" t="s">
        <v>3508</v>
      </c>
      <c r="D1909" s="32" t="s">
        <v>997</v>
      </c>
      <c r="E1909" s="145" t="s">
        <v>17405</v>
      </c>
      <c r="F1909" s="145" t="s">
        <v>20667</v>
      </c>
      <c r="G1909" s="145" t="s">
        <v>17565</v>
      </c>
      <c r="H1909" s="145" t="s">
        <v>1169</v>
      </c>
      <c r="I1909" s="11" t="s">
        <v>997</v>
      </c>
      <c r="J1909" s="11" t="s">
        <v>43674</v>
      </c>
      <c r="K1909" s="11" t="s">
        <v>1166</v>
      </c>
    </row>
    <row r="1910" spans="1:11" ht="16.5" x14ac:dyDescent="0.15">
      <c r="A1910" s="145" t="s">
        <v>20668</v>
      </c>
      <c r="B1910" s="32" t="s">
        <v>3509</v>
      </c>
      <c r="C1910" s="32" t="s">
        <v>3510</v>
      </c>
      <c r="D1910" s="32" t="s">
        <v>997</v>
      </c>
      <c r="E1910" s="145" t="s">
        <v>17405</v>
      </c>
      <c r="F1910" s="145" t="s">
        <v>20669</v>
      </c>
      <c r="G1910" s="145" t="s">
        <v>17565</v>
      </c>
      <c r="H1910" s="145" t="s">
        <v>1169</v>
      </c>
      <c r="I1910" s="11" t="s">
        <v>997</v>
      </c>
      <c r="J1910" s="11" t="s">
        <v>43674</v>
      </c>
      <c r="K1910" s="11" t="s">
        <v>1166</v>
      </c>
    </row>
    <row r="1911" spans="1:11" ht="16.5" x14ac:dyDescent="0.15">
      <c r="A1911" s="145" t="s">
        <v>20670</v>
      </c>
      <c r="B1911" s="32" t="s">
        <v>3511</v>
      </c>
      <c r="C1911" s="32" t="s">
        <v>2796</v>
      </c>
      <c r="D1911" s="32" t="s">
        <v>997</v>
      </c>
      <c r="E1911" s="145" t="s">
        <v>17405</v>
      </c>
      <c r="F1911" s="145" t="s">
        <v>20671</v>
      </c>
      <c r="G1911" s="145" t="s">
        <v>17565</v>
      </c>
      <c r="H1911" s="145" t="s">
        <v>1169</v>
      </c>
      <c r="I1911" s="11" t="s">
        <v>997</v>
      </c>
      <c r="J1911" s="11" t="s">
        <v>43674</v>
      </c>
      <c r="K1911" s="11" t="s">
        <v>1166</v>
      </c>
    </row>
    <row r="1912" spans="1:11" ht="16.5" x14ac:dyDescent="0.15">
      <c r="A1912" s="145" t="s">
        <v>20672</v>
      </c>
      <c r="B1912" s="32" t="s">
        <v>3512</v>
      </c>
      <c r="C1912" s="32" t="s">
        <v>3396</v>
      </c>
      <c r="D1912" s="32" t="s">
        <v>997</v>
      </c>
      <c r="E1912" s="145" t="s">
        <v>17405</v>
      </c>
      <c r="F1912" s="145" t="s">
        <v>20673</v>
      </c>
      <c r="G1912" s="145" t="s">
        <v>17565</v>
      </c>
      <c r="H1912" s="145" t="s">
        <v>1169</v>
      </c>
      <c r="I1912" s="11" t="s">
        <v>997</v>
      </c>
      <c r="J1912" s="11" t="s">
        <v>43674</v>
      </c>
      <c r="K1912" s="11" t="s">
        <v>1166</v>
      </c>
    </row>
    <row r="1913" spans="1:11" ht="16.5" x14ac:dyDescent="0.15">
      <c r="A1913" s="145" t="s">
        <v>20674</v>
      </c>
      <c r="B1913" s="32" t="s">
        <v>3513</v>
      </c>
      <c r="C1913" s="32" t="s">
        <v>3137</v>
      </c>
      <c r="D1913" s="32" t="s">
        <v>997</v>
      </c>
      <c r="E1913" s="145" t="s">
        <v>17405</v>
      </c>
      <c r="F1913" s="145" t="s">
        <v>20675</v>
      </c>
      <c r="G1913" s="145" t="s">
        <v>17565</v>
      </c>
      <c r="H1913" s="145" t="s">
        <v>1169</v>
      </c>
      <c r="I1913" s="11" t="s">
        <v>997</v>
      </c>
      <c r="J1913" s="11" t="s">
        <v>43674</v>
      </c>
      <c r="K1913" s="11" t="s">
        <v>1166</v>
      </c>
    </row>
    <row r="1914" spans="1:11" ht="16.5" x14ac:dyDescent="0.15">
      <c r="A1914" s="145" t="s">
        <v>20676</v>
      </c>
      <c r="B1914" s="32" t="s">
        <v>3514</v>
      </c>
      <c r="C1914" s="32" t="s">
        <v>1878</v>
      </c>
      <c r="D1914" s="32" t="s">
        <v>997</v>
      </c>
      <c r="E1914" s="145" t="s">
        <v>17405</v>
      </c>
      <c r="F1914" s="145" t="s">
        <v>20677</v>
      </c>
      <c r="G1914" s="145" t="s">
        <v>17565</v>
      </c>
      <c r="H1914" s="145" t="s">
        <v>1169</v>
      </c>
      <c r="I1914" s="11" t="s">
        <v>997</v>
      </c>
      <c r="J1914" s="11" t="s">
        <v>43674</v>
      </c>
      <c r="K1914" s="11" t="s">
        <v>1166</v>
      </c>
    </row>
    <row r="1915" spans="1:11" ht="16.5" x14ac:dyDescent="0.15">
      <c r="A1915" s="145" t="s">
        <v>20678</v>
      </c>
      <c r="B1915" s="32" t="s">
        <v>3515</v>
      </c>
      <c r="C1915" s="32" t="s">
        <v>2850</v>
      </c>
      <c r="D1915" s="32" t="s">
        <v>997</v>
      </c>
      <c r="E1915" s="145" t="s">
        <v>17405</v>
      </c>
      <c r="F1915" s="145" t="s">
        <v>20679</v>
      </c>
      <c r="G1915" s="145" t="s">
        <v>17565</v>
      </c>
      <c r="H1915" s="145" t="s">
        <v>1169</v>
      </c>
      <c r="I1915" s="11" t="s">
        <v>997</v>
      </c>
      <c r="J1915" s="11" t="s">
        <v>43674</v>
      </c>
      <c r="K1915" s="11" t="s">
        <v>1166</v>
      </c>
    </row>
    <row r="1916" spans="1:11" ht="16.5" x14ac:dyDescent="0.15">
      <c r="A1916" s="145" t="s">
        <v>20680</v>
      </c>
      <c r="B1916" s="32" t="s">
        <v>3516</v>
      </c>
      <c r="C1916" s="32" t="s">
        <v>1808</v>
      </c>
      <c r="D1916" s="32" t="s">
        <v>997</v>
      </c>
      <c r="E1916" s="145" t="s">
        <v>17405</v>
      </c>
      <c r="F1916" s="145" t="s">
        <v>20681</v>
      </c>
      <c r="G1916" s="145" t="s">
        <v>17565</v>
      </c>
      <c r="H1916" s="145" t="s">
        <v>1169</v>
      </c>
      <c r="I1916" s="11" t="s">
        <v>997</v>
      </c>
      <c r="J1916" s="11" t="s">
        <v>43674</v>
      </c>
      <c r="K1916" s="11" t="s">
        <v>1166</v>
      </c>
    </row>
    <row r="1917" spans="1:11" ht="16.5" x14ac:dyDescent="0.15">
      <c r="A1917" s="145" t="s">
        <v>20682</v>
      </c>
      <c r="B1917" s="32" t="s">
        <v>3377</v>
      </c>
      <c r="C1917" s="32" t="s">
        <v>2796</v>
      </c>
      <c r="D1917" s="32" t="s">
        <v>997</v>
      </c>
      <c r="E1917" s="145" t="s">
        <v>17405</v>
      </c>
      <c r="F1917" s="145" t="s">
        <v>20387</v>
      </c>
      <c r="G1917" s="145" t="s">
        <v>17565</v>
      </c>
      <c r="H1917" s="145" t="s">
        <v>1169</v>
      </c>
      <c r="I1917" s="11" t="s">
        <v>997</v>
      </c>
      <c r="J1917" s="11" t="s">
        <v>43674</v>
      </c>
      <c r="K1917" s="11" t="s">
        <v>1166</v>
      </c>
    </row>
    <row r="1918" spans="1:11" ht="16.5" x14ac:dyDescent="0.15">
      <c r="A1918" s="145" t="s">
        <v>20683</v>
      </c>
      <c r="B1918" s="32" t="s">
        <v>3517</v>
      </c>
      <c r="C1918" s="32" t="s">
        <v>2816</v>
      </c>
      <c r="D1918" s="32" t="s">
        <v>997</v>
      </c>
      <c r="E1918" s="145" t="s">
        <v>17405</v>
      </c>
      <c r="F1918" s="145" t="s">
        <v>20684</v>
      </c>
      <c r="G1918" s="145" t="s">
        <v>17565</v>
      </c>
      <c r="H1918" s="145" t="s">
        <v>1169</v>
      </c>
      <c r="I1918" s="11" t="s">
        <v>997</v>
      </c>
      <c r="J1918" s="11" t="s">
        <v>43674</v>
      </c>
      <c r="K1918" s="11" t="s">
        <v>1166</v>
      </c>
    </row>
    <row r="1919" spans="1:11" ht="16.5" x14ac:dyDescent="0.15">
      <c r="A1919" s="145" t="s">
        <v>20685</v>
      </c>
      <c r="B1919" s="32" t="s">
        <v>3518</v>
      </c>
      <c r="C1919" s="32" t="s">
        <v>3519</v>
      </c>
      <c r="D1919" s="32" t="s">
        <v>997</v>
      </c>
      <c r="E1919" s="145" t="s">
        <v>17405</v>
      </c>
      <c r="F1919" s="145" t="s">
        <v>20686</v>
      </c>
      <c r="G1919" s="145" t="s">
        <v>17565</v>
      </c>
      <c r="H1919" s="145" t="s">
        <v>1169</v>
      </c>
      <c r="I1919" s="11" t="s">
        <v>997</v>
      </c>
      <c r="J1919" s="11" t="s">
        <v>43674</v>
      </c>
      <c r="K1919" s="11" t="s">
        <v>1166</v>
      </c>
    </row>
    <row r="1920" spans="1:11" ht="16.5" x14ac:dyDescent="0.15">
      <c r="A1920" s="145" t="s">
        <v>20687</v>
      </c>
      <c r="B1920" s="32" t="s">
        <v>3520</v>
      </c>
      <c r="C1920" s="32" t="s">
        <v>2796</v>
      </c>
      <c r="D1920" s="32" t="s">
        <v>997</v>
      </c>
      <c r="E1920" s="145" t="s">
        <v>17405</v>
      </c>
      <c r="F1920" s="145" t="s">
        <v>20688</v>
      </c>
      <c r="G1920" s="145" t="s">
        <v>17565</v>
      </c>
      <c r="H1920" s="145" t="s">
        <v>1169</v>
      </c>
      <c r="I1920" s="11" t="s">
        <v>997</v>
      </c>
      <c r="J1920" s="11" t="s">
        <v>43674</v>
      </c>
      <c r="K1920" s="11" t="s">
        <v>1166</v>
      </c>
    </row>
    <row r="1921" spans="1:11" ht="16.5" x14ac:dyDescent="0.15">
      <c r="A1921" s="145" t="s">
        <v>20689</v>
      </c>
      <c r="B1921" s="32" t="s">
        <v>3521</v>
      </c>
      <c r="C1921" s="32" t="s">
        <v>1805</v>
      </c>
      <c r="D1921" s="32" t="s">
        <v>997</v>
      </c>
      <c r="E1921" s="145" t="s">
        <v>17405</v>
      </c>
      <c r="F1921" s="145" t="s">
        <v>20690</v>
      </c>
      <c r="G1921" s="145" t="s">
        <v>17565</v>
      </c>
      <c r="H1921" s="145" t="s">
        <v>1169</v>
      </c>
      <c r="I1921" s="11" t="s">
        <v>997</v>
      </c>
      <c r="J1921" s="11" t="s">
        <v>43674</v>
      </c>
      <c r="K1921" s="11" t="s">
        <v>1166</v>
      </c>
    </row>
    <row r="1922" spans="1:11" ht="16.5" x14ac:dyDescent="0.15">
      <c r="A1922" s="145" t="s">
        <v>20691</v>
      </c>
      <c r="B1922" s="32" t="s">
        <v>3217</v>
      </c>
      <c r="C1922" s="32" t="s">
        <v>300</v>
      </c>
      <c r="D1922" s="32" t="s">
        <v>997</v>
      </c>
      <c r="E1922" s="145" t="s">
        <v>17581</v>
      </c>
      <c r="F1922" s="145" t="s">
        <v>20692</v>
      </c>
      <c r="G1922" s="145" t="s">
        <v>17407</v>
      </c>
      <c r="H1922" s="145" t="s">
        <v>1169</v>
      </c>
      <c r="I1922" s="11" t="s">
        <v>997</v>
      </c>
      <c r="J1922" s="11" t="s">
        <v>43670</v>
      </c>
      <c r="K1922" s="11" t="s">
        <v>1166</v>
      </c>
    </row>
    <row r="1923" spans="1:11" ht="16.5" x14ac:dyDescent="0.15">
      <c r="A1923" s="145" t="s">
        <v>20693</v>
      </c>
      <c r="B1923" s="32" t="s">
        <v>3522</v>
      </c>
      <c r="C1923" s="32" t="s">
        <v>300</v>
      </c>
      <c r="D1923" s="32" t="s">
        <v>997</v>
      </c>
      <c r="E1923" s="145" t="s">
        <v>17581</v>
      </c>
      <c r="F1923" s="145" t="s">
        <v>20694</v>
      </c>
      <c r="G1923" s="145" t="s">
        <v>17407</v>
      </c>
      <c r="H1923" s="145" t="s">
        <v>1169</v>
      </c>
      <c r="I1923" s="11" t="s">
        <v>997</v>
      </c>
      <c r="J1923" s="11" t="s">
        <v>43670</v>
      </c>
      <c r="K1923" s="11" t="s">
        <v>1166</v>
      </c>
    </row>
    <row r="1924" spans="1:11" ht="16.5" x14ac:dyDescent="0.15">
      <c r="A1924" s="145" t="s">
        <v>20695</v>
      </c>
      <c r="B1924" s="32" t="s">
        <v>8037</v>
      </c>
      <c r="C1924" s="32" t="s">
        <v>300</v>
      </c>
      <c r="D1924" s="32" t="s">
        <v>997</v>
      </c>
      <c r="E1924" s="145" t="s">
        <v>17581</v>
      </c>
      <c r="F1924" s="145" t="s">
        <v>20696</v>
      </c>
      <c r="G1924" s="145" t="s">
        <v>17407</v>
      </c>
      <c r="H1924" s="145" t="s">
        <v>1169</v>
      </c>
      <c r="I1924" s="11" t="s">
        <v>997</v>
      </c>
      <c r="J1924" s="11" t="s">
        <v>43670</v>
      </c>
      <c r="K1924" s="11" t="s">
        <v>1166</v>
      </c>
    </row>
    <row r="1925" spans="1:11" ht="16.5" x14ac:dyDescent="0.15">
      <c r="A1925" s="145" t="s">
        <v>20697</v>
      </c>
      <c r="B1925" s="32" t="s">
        <v>3523</v>
      </c>
      <c r="C1925" s="32" t="s">
        <v>300</v>
      </c>
      <c r="D1925" s="32" t="s">
        <v>997</v>
      </c>
      <c r="E1925" s="145" t="s">
        <v>17581</v>
      </c>
      <c r="F1925" s="145" t="s">
        <v>20698</v>
      </c>
      <c r="G1925" s="145" t="s">
        <v>17407</v>
      </c>
      <c r="H1925" s="145" t="s">
        <v>1227</v>
      </c>
      <c r="I1925" s="11" t="s">
        <v>1166</v>
      </c>
      <c r="J1925" s="11" t="s">
        <v>43670</v>
      </c>
      <c r="K1925" s="11" t="s">
        <v>1166</v>
      </c>
    </row>
    <row r="1926" spans="1:11" ht="16.5" x14ac:dyDescent="0.15">
      <c r="A1926" s="145" t="s">
        <v>20699</v>
      </c>
      <c r="B1926" s="32" t="s">
        <v>3344</v>
      </c>
      <c r="C1926" s="32" t="s">
        <v>300</v>
      </c>
      <c r="D1926" s="32" t="s">
        <v>997</v>
      </c>
      <c r="E1926" s="145" t="s">
        <v>17581</v>
      </c>
      <c r="F1926" s="145" t="s">
        <v>20700</v>
      </c>
      <c r="G1926" s="145" t="s">
        <v>17407</v>
      </c>
      <c r="H1926" s="145" t="s">
        <v>1169</v>
      </c>
      <c r="I1926" s="11" t="s">
        <v>997</v>
      </c>
      <c r="J1926" s="11" t="s">
        <v>43670</v>
      </c>
      <c r="K1926" s="11" t="s">
        <v>1166</v>
      </c>
    </row>
    <row r="1927" spans="1:11" ht="16.5" x14ac:dyDescent="0.15">
      <c r="A1927" s="145" t="s">
        <v>20701</v>
      </c>
      <c r="B1927" s="32" t="s">
        <v>3524</v>
      </c>
      <c r="C1927" s="32" t="s">
        <v>300</v>
      </c>
      <c r="D1927" s="32" t="s">
        <v>997</v>
      </c>
      <c r="E1927" s="145" t="s">
        <v>17581</v>
      </c>
      <c r="F1927" s="145" t="s">
        <v>20702</v>
      </c>
      <c r="G1927" s="145" t="s">
        <v>17407</v>
      </c>
      <c r="H1927" s="145" t="s">
        <v>1169</v>
      </c>
      <c r="I1927" s="11" t="s">
        <v>997</v>
      </c>
      <c r="J1927" s="11" t="s">
        <v>43670</v>
      </c>
      <c r="K1927" s="11" t="s">
        <v>1166</v>
      </c>
    </row>
    <row r="1928" spans="1:11" ht="16.5" x14ac:dyDescent="0.15">
      <c r="A1928" s="145" t="s">
        <v>20703</v>
      </c>
      <c r="B1928" s="32" t="s">
        <v>3244</v>
      </c>
      <c r="C1928" s="32" t="s">
        <v>300</v>
      </c>
      <c r="D1928" s="32" t="s">
        <v>997</v>
      </c>
      <c r="E1928" s="145" t="s">
        <v>17581</v>
      </c>
      <c r="F1928" s="145" t="s">
        <v>20704</v>
      </c>
      <c r="G1928" s="145" t="s">
        <v>17407</v>
      </c>
      <c r="H1928" s="145" t="s">
        <v>1169</v>
      </c>
      <c r="I1928" s="11" t="s">
        <v>997</v>
      </c>
      <c r="J1928" s="11" t="s">
        <v>43670</v>
      </c>
      <c r="K1928" s="11" t="s">
        <v>1166</v>
      </c>
    </row>
    <row r="1929" spans="1:11" ht="16.5" x14ac:dyDescent="0.15">
      <c r="A1929" s="145" t="s">
        <v>20705</v>
      </c>
      <c r="B1929" s="32" t="s">
        <v>3358</v>
      </c>
      <c r="C1929" s="32" t="s">
        <v>300</v>
      </c>
      <c r="D1929" s="32" t="s">
        <v>997</v>
      </c>
      <c r="E1929" s="145" t="s">
        <v>17581</v>
      </c>
      <c r="F1929" s="145" t="s">
        <v>20706</v>
      </c>
      <c r="G1929" s="145" t="s">
        <v>17407</v>
      </c>
      <c r="H1929" s="145" t="s">
        <v>1169</v>
      </c>
      <c r="I1929" s="11" t="s">
        <v>997</v>
      </c>
      <c r="J1929" s="11" t="s">
        <v>43670</v>
      </c>
      <c r="K1929" s="11" t="s">
        <v>1166</v>
      </c>
    </row>
    <row r="1930" spans="1:11" ht="16.5" x14ac:dyDescent="0.15">
      <c r="A1930" s="145" t="s">
        <v>20707</v>
      </c>
      <c r="B1930" s="32" t="s">
        <v>3525</v>
      </c>
      <c r="C1930" s="32" t="s">
        <v>300</v>
      </c>
      <c r="D1930" s="32" t="s">
        <v>997</v>
      </c>
      <c r="E1930" s="145" t="s">
        <v>17581</v>
      </c>
      <c r="F1930" s="145" t="s">
        <v>20708</v>
      </c>
      <c r="G1930" s="145" t="s">
        <v>17407</v>
      </c>
      <c r="H1930" s="145" t="s">
        <v>1169</v>
      </c>
      <c r="I1930" s="11" t="s">
        <v>997</v>
      </c>
      <c r="J1930" s="11" t="s">
        <v>43670</v>
      </c>
      <c r="K1930" s="11" t="s">
        <v>1166</v>
      </c>
    </row>
    <row r="1931" spans="1:11" ht="16.5" x14ac:dyDescent="0.15">
      <c r="A1931" s="145" t="s">
        <v>20709</v>
      </c>
      <c r="B1931" s="32" t="s">
        <v>3526</v>
      </c>
      <c r="C1931" s="32" t="s">
        <v>3527</v>
      </c>
      <c r="D1931" s="32" t="s">
        <v>997</v>
      </c>
      <c r="E1931" s="145" t="s">
        <v>17405</v>
      </c>
      <c r="F1931" s="145" t="s">
        <v>20710</v>
      </c>
      <c r="G1931" s="145" t="s">
        <v>17565</v>
      </c>
      <c r="H1931" s="145" t="s">
        <v>1169</v>
      </c>
      <c r="I1931" s="11" t="s">
        <v>997</v>
      </c>
      <c r="J1931" s="11" t="s">
        <v>43670</v>
      </c>
      <c r="K1931" s="11" t="s">
        <v>1166</v>
      </c>
    </row>
    <row r="1932" spans="1:11" ht="16.5" x14ac:dyDescent="0.15">
      <c r="A1932" s="145" t="s">
        <v>20711</v>
      </c>
      <c r="B1932" s="32" t="s">
        <v>3332</v>
      </c>
      <c r="C1932" s="32" t="s">
        <v>300</v>
      </c>
      <c r="D1932" s="32" t="s">
        <v>997</v>
      </c>
      <c r="E1932" s="145" t="s">
        <v>17581</v>
      </c>
      <c r="F1932" s="145" t="s">
        <v>20712</v>
      </c>
      <c r="G1932" s="145" t="s">
        <v>17407</v>
      </c>
      <c r="H1932" s="145" t="s">
        <v>1169</v>
      </c>
      <c r="I1932" s="11" t="s">
        <v>997</v>
      </c>
      <c r="J1932" s="11" t="s">
        <v>43670</v>
      </c>
      <c r="K1932" s="11" t="s">
        <v>1166</v>
      </c>
    </row>
    <row r="1933" spans="1:11" ht="16.5" x14ac:dyDescent="0.15">
      <c r="A1933" s="145" t="s">
        <v>20713</v>
      </c>
      <c r="B1933" s="32" t="s">
        <v>3528</v>
      </c>
      <c r="C1933" s="32" t="s">
        <v>300</v>
      </c>
      <c r="D1933" s="32" t="s">
        <v>997</v>
      </c>
      <c r="E1933" s="145" t="s">
        <v>17581</v>
      </c>
      <c r="F1933" s="145" t="s">
        <v>20714</v>
      </c>
      <c r="G1933" s="145" t="s">
        <v>17407</v>
      </c>
      <c r="H1933" s="145" t="s">
        <v>1169</v>
      </c>
      <c r="I1933" s="11" t="s">
        <v>997</v>
      </c>
      <c r="J1933" s="11" t="s">
        <v>43670</v>
      </c>
      <c r="K1933" s="11" t="s">
        <v>1166</v>
      </c>
    </row>
    <row r="1934" spans="1:11" ht="16.5" x14ac:dyDescent="0.15">
      <c r="A1934" s="145" t="s">
        <v>20715</v>
      </c>
      <c r="B1934" s="32" t="s">
        <v>3248</v>
      </c>
      <c r="C1934" s="32" t="s">
        <v>300</v>
      </c>
      <c r="D1934" s="32" t="s">
        <v>997</v>
      </c>
      <c r="E1934" s="145" t="s">
        <v>17581</v>
      </c>
      <c r="F1934" s="145" t="s">
        <v>20716</v>
      </c>
      <c r="G1934" s="145" t="s">
        <v>17407</v>
      </c>
      <c r="H1934" s="145" t="s">
        <v>1169</v>
      </c>
      <c r="I1934" s="11" t="s">
        <v>997</v>
      </c>
      <c r="J1934" s="11" t="s">
        <v>43670</v>
      </c>
      <c r="K1934" s="11" t="s">
        <v>1166</v>
      </c>
    </row>
    <row r="1935" spans="1:11" ht="16.5" x14ac:dyDescent="0.15">
      <c r="A1935" s="145" t="s">
        <v>20717</v>
      </c>
      <c r="B1935" s="32" t="s">
        <v>3338</v>
      </c>
      <c r="C1935" s="32" t="s">
        <v>300</v>
      </c>
      <c r="D1935" s="32" t="s">
        <v>997</v>
      </c>
      <c r="E1935" s="145" t="s">
        <v>17581</v>
      </c>
      <c r="F1935" s="145" t="s">
        <v>20718</v>
      </c>
      <c r="G1935" s="145" t="s">
        <v>17407</v>
      </c>
      <c r="H1935" s="145" t="s">
        <v>1169</v>
      </c>
      <c r="I1935" s="11" t="s">
        <v>997</v>
      </c>
      <c r="J1935" s="11" t="s">
        <v>43670</v>
      </c>
      <c r="K1935" s="11" t="s">
        <v>1166</v>
      </c>
    </row>
    <row r="1936" spans="1:11" ht="16.5" x14ac:dyDescent="0.15">
      <c r="A1936" s="145" t="s">
        <v>20719</v>
      </c>
      <c r="B1936" s="32" t="s">
        <v>3315</v>
      </c>
      <c r="C1936" s="32" t="s">
        <v>300</v>
      </c>
      <c r="D1936" s="32" t="s">
        <v>997</v>
      </c>
      <c r="E1936" s="145" t="s">
        <v>17581</v>
      </c>
      <c r="F1936" s="145" t="s">
        <v>20720</v>
      </c>
      <c r="G1936" s="145" t="s">
        <v>17407</v>
      </c>
      <c r="H1936" s="145" t="s">
        <v>1169</v>
      </c>
      <c r="I1936" s="11" t="s">
        <v>997</v>
      </c>
      <c r="J1936" s="11" t="s">
        <v>43670</v>
      </c>
      <c r="K1936" s="11" t="s">
        <v>1166</v>
      </c>
    </row>
    <row r="1937" spans="1:11" ht="16.5" x14ac:dyDescent="0.15">
      <c r="A1937" s="145" t="s">
        <v>20721</v>
      </c>
      <c r="B1937" s="32" t="s">
        <v>1434</v>
      </c>
      <c r="C1937" s="32" t="s">
        <v>300</v>
      </c>
      <c r="D1937" s="32" t="s">
        <v>997</v>
      </c>
      <c r="E1937" s="145" t="s">
        <v>17581</v>
      </c>
      <c r="F1937" s="145" t="s">
        <v>20722</v>
      </c>
      <c r="G1937" s="145" t="s">
        <v>17407</v>
      </c>
      <c r="H1937" s="145" t="s">
        <v>1169</v>
      </c>
      <c r="I1937" s="11" t="s">
        <v>997</v>
      </c>
      <c r="J1937" s="11" t="s">
        <v>43670</v>
      </c>
      <c r="K1937" s="11" t="s">
        <v>1166</v>
      </c>
    </row>
    <row r="1938" spans="1:11" ht="16.5" x14ac:dyDescent="0.15">
      <c r="A1938" s="145" t="s">
        <v>20723</v>
      </c>
      <c r="B1938" s="32" t="s">
        <v>3529</v>
      </c>
      <c r="C1938" s="32" t="s">
        <v>300</v>
      </c>
      <c r="D1938" s="32" t="s">
        <v>997</v>
      </c>
      <c r="E1938" s="145" t="s">
        <v>17581</v>
      </c>
      <c r="F1938" s="145" t="s">
        <v>20724</v>
      </c>
      <c r="G1938" s="145" t="s">
        <v>17407</v>
      </c>
      <c r="H1938" s="145" t="s">
        <v>1169</v>
      </c>
      <c r="I1938" s="11" t="s">
        <v>997</v>
      </c>
      <c r="J1938" s="11" t="s">
        <v>43670</v>
      </c>
      <c r="K1938" s="11" t="s">
        <v>1166</v>
      </c>
    </row>
    <row r="1939" spans="1:11" ht="16.5" x14ac:dyDescent="0.15">
      <c r="A1939" s="145" t="s">
        <v>20725</v>
      </c>
      <c r="B1939" s="32" t="s">
        <v>3530</v>
      </c>
      <c r="C1939" s="32" t="s">
        <v>300</v>
      </c>
      <c r="D1939" s="32" t="s">
        <v>997</v>
      </c>
      <c r="E1939" s="145" t="s">
        <v>17581</v>
      </c>
      <c r="F1939" s="145" t="s">
        <v>20726</v>
      </c>
      <c r="G1939" s="145" t="s">
        <v>17407</v>
      </c>
      <c r="H1939" s="145" t="s">
        <v>1169</v>
      </c>
      <c r="I1939" s="11" t="s">
        <v>997</v>
      </c>
      <c r="J1939" s="11" t="s">
        <v>43670</v>
      </c>
      <c r="K1939" s="11" t="s">
        <v>1166</v>
      </c>
    </row>
    <row r="1940" spans="1:11" ht="16.5" x14ac:dyDescent="0.15">
      <c r="A1940" s="145" t="s">
        <v>20727</v>
      </c>
      <c r="B1940" s="32" t="s">
        <v>3356</v>
      </c>
      <c r="C1940" s="32" t="s">
        <v>300</v>
      </c>
      <c r="D1940" s="32" t="s">
        <v>997</v>
      </c>
      <c r="E1940" s="145" t="s">
        <v>17581</v>
      </c>
      <c r="F1940" s="145" t="s">
        <v>20728</v>
      </c>
      <c r="G1940" s="145" t="s">
        <v>17407</v>
      </c>
      <c r="H1940" s="145" t="s">
        <v>1169</v>
      </c>
      <c r="I1940" s="11" t="s">
        <v>997</v>
      </c>
      <c r="J1940" s="11" t="s">
        <v>43670</v>
      </c>
      <c r="K1940" s="11" t="s">
        <v>1166</v>
      </c>
    </row>
    <row r="1941" spans="1:11" ht="16.5" x14ac:dyDescent="0.15">
      <c r="A1941" s="145" t="s">
        <v>20729</v>
      </c>
      <c r="B1941" s="32" t="s">
        <v>3473</v>
      </c>
      <c r="C1941" s="32" t="s">
        <v>300</v>
      </c>
      <c r="D1941" s="32" t="s">
        <v>997</v>
      </c>
      <c r="E1941" s="145" t="s">
        <v>17581</v>
      </c>
      <c r="F1941" s="145" t="s">
        <v>20730</v>
      </c>
      <c r="G1941" s="145" t="s">
        <v>17407</v>
      </c>
      <c r="H1941" s="145" t="s">
        <v>1169</v>
      </c>
      <c r="I1941" s="11" t="s">
        <v>997</v>
      </c>
      <c r="J1941" s="11" t="s">
        <v>43670</v>
      </c>
      <c r="K1941" s="11" t="s">
        <v>1166</v>
      </c>
    </row>
    <row r="1942" spans="1:11" ht="16.5" x14ac:dyDescent="0.15">
      <c r="A1942" s="145" t="s">
        <v>20731</v>
      </c>
      <c r="B1942" s="32" t="s">
        <v>3531</v>
      </c>
      <c r="C1942" s="32" t="s">
        <v>300</v>
      </c>
      <c r="D1942" s="32" t="s">
        <v>997</v>
      </c>
      <c r="E1942" s="145" t="s">
        <v>17581</v>
      </c>
      <c r="F1942" s="145" t="s">
        <v>20732</v>
      </c>
      <c r="G1942" s="145" t="s">
        <v>17407</v>
      </c>
      <c r="H1942" s="145" t="s">
        <v>1169</v>
      </c>
      <c r="I1942" s="11" t="s">
        <v>997</v>
      </c>
      <c r="J1942" s="11" t="s">
        <v>43670</v>
      </c>
      <c r="K1942" s="11" t="s">
        <v>1166</v>
      </c>
    </row>
    <row r="1943" spans="1:11" ht="16.5" x14ac:dyDescent="0.15">
      <c r="A1943" s="145" t="s">
        <v>20733</v>
      </c>
      <c r="B1943" s="32" t="s">
        <v>3532</v>
      </c>
      <c r="C1943" s="32" t="s">
        <v>300</v>
      </c>
      <c r="D1943" s="32" t="s">
        <v>997</v>
      </c>
      <c r="E1943" s="145" t="s">
        <v>17581</v>
      </c>
      <c r="F1943" s="145" t="s">
        <v>20734</v>
      </c>
      <c r="G1943" s="145" t="s">
        <v>17407</v>
      </c>
      <c r="H1943" s="145" t="s">
        <v>1169</v>
      </c>
      <c r="I1943" s="11" t="s">
        <v>997</v>
      </c>
      <c r="J1943" s="11" t="s">
        <v>43670</v>
      </c>
      <c r="K1943" s="11" t="s">
        <v>1166</v>
      </c>
    </row>
    <row r="1944" spans="1:11" ht="16.5" x14ac:dyDescent="0.15">
      <c r="A1944" s="145" t="s">
        <v>20735</v>
      </c>
      <c r="B1944" s="32" t="s">
        <v>3533</v>
      </c>
      <c r="C1944" s="32" t="s">
        <v>300</v>
      </c>
      <c r="D1944" s="32" t="s">
        <v>997</v>
      </c>
      <c r="E1944" s="145" t="s">
        <v>17581</v>
      </c>
      <c r="F1944" s="145" t="s">
        <v>20736</v>
      </c>
      <c r="G1944" s="145" t="s">
        <v>17407</v>
      </c>
      <c r="H1944" s="145" t="s">
        <v>1169</v>
      </c>
      <c r="I1944" s="11" t="s">
        <v>997</v>
      </c>
      <c r="J1944" s="11" t="s">
        <v>43670</v>
      </c>
      <c r="K1944" s="11" t="s">
        <v>1166</v>
      </c>
    </row>
    <row r="1945" spans="1:11" ht="16.5" x14ac:dyDescent="0.15">
      <c r="A1945" s="145" t="s">
        <v>20737</v>
      </c>
      <c r="B1945" s="32" t="s">
        <v>3487</v>
      </c>
      <c r="C1945" s="32" t="s">
        <v>300</v>
      </c>
      <c r="D1945" s="32" t="s">
        <v>997</v>
      </c>
      <c r="E1945" s="145" t="s">
        <v>17581</v>
      </c>
      <c r="F1945" s="145" t="s">
        <v>20738</v>
      </c>
      <c r="G1945" s="145" t="s">
        <v>17407</v>
      </c>
      <c r="H1945" s="145" t="s">
        <v>1169</v>
      </c>
      <c r="I1945" s="11" t="s">
        <v>997</v>
      </c>
      <c r="J1945" s="11" t="s">
        <v>43670</v>
      </c>
      <c r="K1945" s="11" t="s">
        <v>1166</v>
      </c>
    </row>
    <row r="1946" spans="1:11" ht="16.5" x14ac:dyDescent="0.15">
      <c r="A1946" s="145" t="s">
        <v>20739</v>
      </c>
      <c r="B1946" s="32" t="s">
        <v>3534</v>
      </c>
      <c r="C1946" s="32" t="s">
        <v>300</v>
      </c>
      <c r="D1946" s="32" t="s">
        <v>997</v>
      </c>
      <c r="E1946" s="145" t="s">
        <v>1056</v>
      </c>
      <c r="F1946" s="145" t="s">
        <v>997</v>
      </c>
      <c r="G1946" s="145" t="s">
        <v>17407</v>
      </c>
      <c r="H1946" s="145" t="s">
        <v>1227</v>
      </c>
      <c r="I1946" s="11" t="s">
        <v>43668</v>
      </c>
      <c r="J1946" s="11" t="s">
        <v>43670</v>
      </c>
      <c r="K1946" s="11" t="s">
        <v>43664</v>
      </c>
    </row>
    <row r="1947" spans="1:11" ht="16.5" x14ac:dyDescent="0.15">
      <c r="A1947" s="145" t="s">
        <v>20740</v>
      </c>
      <c r="B1947" s="32" t="s">
        <v>3487</v>
      </c>
      <c r="C1947" s="32" t="s">
        <v>300</v>
      </c>
      <c r="D1947" s="32" t="s">
        <v>997</v>
      </c>
      <c r="E1947" s="145" t="s">
        <v>17581</v>
      </c>
      <c r="F1947" s="145" t="s">
        <v>20741</v>
      </c>
      <c r="G1947" s="145" t="s">
        <v>17407</v>
      </c>
      <c r="H1947" s="145" t="s">
        <v>1169</v>
      </c>
      <c r="I1947" s="11" t="s">
        <v>997</v>
      </c>
      <c r="J1947" s="11" t="s">
        <v>43670</v>
      </c>
      <c r="K1947" s="11" t="s">
        <v>1166</v>
      </c>
    </row>
    <row r="1948" spans="1:11" ht="16.5" x14ac:dyDescent="0.15">
      <c r="A1948" s="145" t="s">
        <v>20742</v>
      </c>
      <c r="B1948" s="32" t="s">
        <v>3488</v>
      </c>
      <c r="C1948" s="32" t="s">
        <v>300</v>
      </c>
      <c r="D1948" s="32" t="s">
        <v>997</v>
      </c>
      <c r="E1948" s="145" t="s">
        <v>17581</v>
      </c>
      <c r="F1948" s="145" t="s">
        <v>20743</v>
      </c>
      <c r="G1948" s="145" t="s">
        <v>17407</v>
      </c>
      <c r="H1948" s="145" t="s">
        <v>1169</v>
      </c>
      <c r="I1948" s="11" t="s">
        <v>997</v>
      </c>
      <c r="J1948" s="11" t="s">
        <v>43670</v>
      </c>
      <c r="K1948" s="11" t="s">
        <v>1166</v>
      </c>
    </row>
    <row r="1949" spans="1:11" ht="16.5" x14ac:dyDescent="0.15">
      <c r="A1949" s="145" t="s">
        <v>20744</v>
      </c>
      <c r="B1949" s="32" t="s">
        <v>3535</v>
      </c>
      <c r="C1949" s="32" t="s">
        <v>300</v>
      </c>
      <c r="D1949" s="32" t="s">
        <v>997</v>
      </c>
      <c r="E1949" s="145" t="s">
        <v>1056</v>
      </c>
      <c r="F1949" s="145" t="s">
        <v>997</v>
      </c>
      <c r="G1949" s="145" t="s">
        <v>17407</v>
      </c>
      <c r="H1949" s="145" t="s">
        <v>1227</v>
      </c>
      <c r="I1949" s="11" t="s">
        <v>1166</v>
      </c>
      <c r="J1949" s="11" t="s">
        <v>43670</v>
      </c>
      <c r="K1949" s="11" t="s">
        <v>1166</v>
      </c>
    </row>
    <row r="1950" spans="1:11" ht="16.5" x14ac:dyDescent="0.15">
      <c r="A1950" s="145" t="s">
        <v>20745</v>
      </c>
      <c r="B1950" s="32" t="s">
        <v>3214</v>
      </c>
      <c r="C1950" s="32" t="s">
        <v>300</v>
      </c>
      <c r="D1950" s="32" t="s">
        <v>997</v>
      </c>
      <c r="E1950" s="145" t="s">
        <v>17581</v>
      </c>
      <c r="F1950" s="145" t="s">
        <v>20746</v>
      </c>
      <c r="G1950" s="145" t="s">
        <v>17407</v>
      </c>
      <c r="H1950" s="145" t="s">
        <v>1169</v>
      </c>
      <c r="I1950" s="11" t="s">
        <v>997</v>
      </c>
      <c r="J1950" s="11" t="s">
        <v>43670</v>
      </c>
      <c r="K1950" s="11" t="s">
        <v>1166</v>
      </c>
    </row>
    <row r="1951" spans="1:11" ht="16.5" x14ac:dyDescent="0.15">
      <c r="A1951" s="145" t="s">
        <v>20747</v>
      </c>
      <c r="B1951" s="32" t="s">
        <v>3536</v>
      </c>
      <c r="C1951" s="32" t="s">
        <v>300</v>
      </c>
      <c r="D1951" s="32" t="s">
        <v>997</v>
      </c>
      <c r="E1951" s="145" t="s">
        <v>17581</v>
      </c>
      <c r="F1951" s="145" t="s">
        <v>20748</v>
      </c>
      <c r="G1951" s="145" t="s">
        <v>17407</v>
      </c>
      <c r="H1951" s="145" t="s">
        <v>1169</v>
      </c>
      <c r="I1951" s="11" t="s">
        <v>997</v>
      </c>
      <c r="J1951" s="11" t="s">
        <v>43670</v>
      </c>
      <c r="K1951" s="11" t="s">
        <v>1166</v>
      </c>
    </row>
    <row r="1952" spans="1:11" ht="16.5" x14ac:dyDescent="0.15">
      <c r="A1952" s="145" t="s">
        <v>20749</v>
      </c>
      <c r="B1952" s="32" t="s">
        <v>3537</v>
      </c>
      <c r="C1952" s="32" t="s">
        <v>300</v>
      </c>
      <c r="D1952" s="32" t="s">
        <v>997</v>
      </c>
      <c r="E1952" s="145" t="s">
        <v>17581</v>
      </c>
      <c r="F1952" s="145" t="s">
        <v>20750</v>
      </c>
      <c r="G1952" s="145" t="s">
        <v>17407</v>
      </c>
      <c r="H1952" s="145" t="s">
        <v>1169</v>
      </c>
      <c r="I1952" s="11" t="s">
        <v>997</v>
      </c>
      <c r="J1952" s="11" t="s">
        <v>43670</v>
      </c>
      <c r="K1952" s="11" t="s">
        <v>1166</v>
      </c>
    </row>
    <row r="1953" spans="1:11" ht="16.5" x14ac:dyDescent="0.15">
      <c r="A1953" s="145" t="s">
        <v>20751</v>
      </c>
      <c r="B1953" s="32" t="s">
        <v>3538</v>
      </c>
      <c r="C1953" s="32" t="s">
        <v>300</v>
      </c>
      <c r="D1953" s="32" t="s">
        <v>997</v>
      </c>
      <c r="E1953" s="145" t="s">
        <v>17581</v>
      </c>
      <c r="F1953" s="145" t="s">
        <v>20752</v>
      </c>
      <c r="G1953" s="145" t="s">
        <v>17407</v>
      </c>
      <c r="H1953" s="145" t="s">
        <v>1169</v>
      </c>
      <c r="I1953" s="11" t="s">
        <v>997</v>
      </c>
      <c r="J1953" s="11" t="s">
        <v>43670</v>
      </c>
      <c r="K1953" s="11" t="s">
        <v>1166</v>
      </c>
    </row>
    <row r="1954" spans="1:11" ht="16.5" x14ac:dyDescent="0.15">
      <c r="A1954" s="145" t="s">
        <v>20753</v>
      </c>
      <c r="B1954" s="32" t="s">
        <v>3343</v>
      </c>
      <c r="C1954" s="32" t="s">
        <v>300</v>
      </c>
      <c r="D1954" s="32" t="s">
        <v>997</v>
      </c>
      <c r="E1954" s="145" t="s">
        <v>17581</v>
      </c>
      <c r="F1954" s="145" t="s">
        <v>20754</v>
      </c>
      <c r="G1954" s="145" t="s">
        <v>17407</v>
      </c>
      <c r="H1954" s="145" t="s">
        <v>1169</v>
      </c>
      <c r="I1954" s="11" t="s">
        <v>997</v>
      </c>
      <c r="J1954" s="11" t="s">
        <v>43670</v>
      </c>
      <c r="K1954" s="11" t="s">
        <v>1166</v>
      </c>
    </row>
    <row r="1955" spans="1:11" ht="16.5" x14ac:dyDescent="0.15">
      <c r="A1955" s="145" t="s">
        <v>20755</v>
      </c>
      <c r="B1955" s="32" t="s">
        <v>44638</v>
      </c>
      <c r="C1955" s="32" t="s">
        <v>300</v>
      </c>
      <c r="D1955" s="32" t="s">
        <v>997</v>
      </c>
      <c r="E1955" s="145" t="s">
        <v>1056</v>
      </c>
      <c r="F1955" s="145" t="s">
        <v>997</v>
      </c>
      <c r="G1955" s="145" t="s">
        <v>17407</v>
      </c>
      <c r="H1955" s="145" t="s">
        <v>1169</v>
      </c>
      <c r="I1955" s="11" t="s">
        <v>1166</v>
      </c>
      <c r="J1955" s="11" t="s">
        <v>43670</v>
      </c>
      <c r="K1955" s="11" t="s">
        <v>1166</v>
      </c>
    </row>
    <row r="1956" spans="1:11" ht="16.5" x14ac:dyDescent="0.15">
      <c r="A1956" s="145" t="s">
        <v>20756</v>
      </c>
      <c r="B1956" s="32" t="s">
        <v>3344</v>
      </c>
      <c r="C1956" s="32" t="s">
        <v>300</v>
      </c>
      <c r="D1956" s="32" t="s">
        <v>997</v>
      </c>
      <c r="E1956" s="145" t="s">
        <v>17581</v>
      </c>
      <c r="F1956" s="145" t="s">
        <v>20757</v>
      </c>
      <c r="G1956" s="145" t="s">
        <v>17407</v>
      </c>
      <c r="H1956" s="145" t="s">
        <v>1169</v>
      </c>
      <c r="I1956" s="11" t="s">
        <v>997</v>
      </c>
      <c r="J1956" s="11" t="s">
        <v>43670</v>
      </c>
      <c r="K1956" s="11" t="s">
        <v>1166</v>
      </c>
    </row>
    <row r="1957" spans="1:11" ht="16.5" x14ac:dyDescent="0.15">
      <c r="A1957" s="145" t="s">
        <v>20758</v>
      </c>
      <c r="B1957" s="32" t="s">
        <v>3539</v>
      </c>
      <c r="C1957" s="32" t="s">
        <v>300</v>
      </c>
      <c r="D1957" s="32" t="s">
        <v>997</v>
      </c>
      <c r="E1957" s="145" t="s">
        <v>1056</v>
      </c>
      <c r="F1957" s="145" t="s">
        <v>997</v>
      </c>
      <c r="G1957" s="145" t="s">
        <v>17407</v>
      </c>
      <c r="H1957" s="145" t="s">
        <v>1227</v>
      </c>
      <c r="I1957" s="11" t="s">
        <v>1166</v>
      </c>
      <c r="J1957" s="11" t="s">
        <v>43670</v>
      </c>
      <c r="K1957" s="11" t="s">
        <v>1166</v>
      </c>
    </row>
    <row r="1958" spans="1:11" ht="16.5" x14ac:dyDescent="0.15">
      <c r="A1958" s="145" t="s">
        <v>20759</v>
      </c>
      <c r="B1958" s="32" t="s">
        <v>3540</v>
      </c>
      <c r="C1958" s="32" t="s">
        <v>300</v>
      </c>
      <c r="D1958" s="32" t="s">
        <v>997</v>
      </c>
      <c r="E1958" s="145" t="s">
        <v>17581</v>
      </c>
      <c r="F1958" s="145" t="s">
        <v>20760</v>
      </c>
      <c r="G1958" s="145" t="s">
        <v>17407</v>
      </c>
      <c r="H1958" s="145" t="s">
        <v>1169</v>
      </c>
      <c r="I1958" s="11" t="s">
        <v>997</v>
      </c>
      <c r="J1958" s="11" t="s">
        <v>43670</v>
      </c>
      <c r="K1958" s="11" t="s">
        <v>1166</v>
      </c>
    </row>
    <row r="1959" spans="1:11" ht="16.5" x14ac:dyDescent="0.15">
      <c r="A1959" s="145" t="s">
        <v>20761</v>
      </c>
      <c r="B1959" s="32" t="s">
        <v>3541</v>
      </c>
      <c r="C1959" s="32" t="s">
        <v>1210</v>
      </c>
      <c r="D1959" s="32" t="s">
        <v>997</v>
      </c>
      <c r="E1959" s="145" t="s">
        <v>17405</v>
      </c>
      <c r="F1959" s="145" t="s">
        <v>20762</v>
      </c>
      <c r="G1959" s="145" t="s">
        <v>17407</v>
      </c>
      <c r="H1959" s="145" t="s">
        <v>1169</v>
      </c>
      <c r="I1959" s="11" t="s">
        <v>997</v>
      </c>
      <c r="J1959" s="11" t="s">
        <v>43670</v>
      </c>
      <c r="K1959" s="11" t="s">
        <v>1166</v>
      </c>
    </row>
    <row r="1960" spans="1:11" ht="16.5" x14ac:dyDescent="0.15">
      <c r="A1960" s="145" t="s">
        <v>20763</v>
      </c>
      <c r="B1960" s="32" t="s">
        <v>3542</v>
      </c>
      <c r="C1960" s="32" t="s">
        <v>300</v>
      </c>
      <c r="D1960" s="32" t="s">
        <v>997</v>
      </c>
      <c r="E1960" s="145" t="s">
        <v>17581</v>
      </c>
      <c r="F1960" s="145" t="s">
        <v>20764</v>
      </c>
      <c r="G1960" s="145" t="s">
        <v>17407</v>
      </c>
      <c r="H1960" s="145" t="s">
        <v>1169</v>
      </c>
      <c r="I1960" s="11" t="s">
        <v>997</v>
      </c>
      <c r="J1960" s="11" t="s">
        <v>43670</v>
      </c>
      <c r="K1960" s="11" t="s">
        <v>1166</v>
      </c>
    </row>
    <row r="1961" spans="1:11" ht="16.5" x14ac:dyDescent="0.15">
      <c r="A1961" s="145" t="s">
        <v>20765</v>
      </c>
      <c r="B1961" s="32" t="s">
        <v>3543</v>
      </c>
      <c r="C1961" s="32" t="s">
        <v>300</v>
      </c>
      <c r="D1961" s="32" t="s">
        <v>997</v>
      </c>
      <c r="E1961" s="145" t="s">
        <v>1056</v>
      </c>
      <c r="F1961" s="145" t="s">
        <v>997</v>
      </c>
      <c r="G1961" s="145" t="s">
        <v>17565</v>
      </c>
      <c r="H1961" s="145" t="s">
        <v>1227</v>
      </c>
      <c r="I1961" s="11" t="s">
        <v>1166</v>
      </c>
      <c r="J1961" s="11" t="s">
        <v>43670</v>
      </c>
      <c r="K1961" s="11" t="s">
        <v>1166</v>
      </c>
    </row>
    <row r="1962" spans="1:11" ht="16.5" x14ac:dyDescent="0.15">
      <c r="A1962" s="145" t="s">
        <v>20766</v>
      </c>
      <c r="B1962" s="32" t="s">
        <v>3544</v>
      </c>
      <c r="C1962" s="32" t="s">
        <v>300</v>
      </c>
      <c r="D1962" s="32" t="s">
        <v>997</v>
      </c>
      <c r="E1962" s="145" t="s">
        <v>17581</v>
      </c>
      <c r="F1962" s="145" t="s">
        <v>20767</v>
      </c>
      <c r="G1962" s="145" t="s">
        <v>17407</v>
      </c>
      <c r="H1962" s="145" t="s">
        <v>1227</v>
      </c>
      <c r="I1962" s="11" t="s">
        <v>1166</v>
      </c>
      <c r="J1962" s="11" t="s">
        <v>43670</v>
      </c>
      <c r="K1962" s="11" t="s">
        <v>1166</v>
      </c>
    </row>
    <row r="1963" spans="1:11" ht="16.5" x14ac:dyDescent="0.15">
      <c r="A1963" s="145" t="s">
        <v>20768</v>
      </c>
      <c r="B1963" s="32" t="s">
        <v>3545</v>
      </c>
      <c r="C1963" s="32" t="s">
        <v>300</v>
      </c>
      <c r="D1963" s="32" t="s">
        <v>997</v>
      </c>
      <c r="E1963" s="145" t="s">
        <v>17581</v>
      </c>
      <c r="F1963" s="145" t="s">
        <v>20769</v>
      </c>
      <c r="G1963" s="145" t="s">
        <v>17407</v>
      </c>
      <c r="H1963" s="145" t="s">
        <v>1169</v>
      </c>
      <c r="I1963" s="11" t="s">
        <v>997</v>
      </c>
      <c r="J1963" s="11" t="s">
        <v>43670</v>
      </c>
      <c r="K1963" s="11" t="s">
        <v>1166</v>
      </c>
    </row>
    <row r="1964" spans="1:11" ht="16.5" x14ac:dyDescent="0.15">
      <c r="A1964" s="145" t="s">
        <v>20770</v>
      </c>
      <c r="B1964" s="32" t="s">
        <v>3546</v>
      </c>
      <c r="C1964" s="32" t="s">
        <v>300</v>
      </c>
      <c r="D1964" s="32" t="s">
        <v>997</v>
      </c>
      <c r="E1964" s="145" t="s">
        <v>17581</v>
      </c>
      <c r="F1964" s="145" t="s">
        <v>20771</v>
      </c>
      <c r="G1964" s="145" t="s">
        <v>17407</v>
      </c>
      <c r="H1964" s="145" t="s">
        <v>1169</v>
      </c>
      <c r="I1964" s="11" t="s">
        <v>997</v>
      </c>
      <c r="J1964" s="11" t="s">
        <v>43670</v>
      </c>
      <c r="K1964" s="11" t="s">
        <v>1166</v>
      </c>
    </row>
    <row r="1965" spans="1:11" ht="16.5" x14ac:dyDescent="0.15">
      <c r="A1965" s="145" t="s">
        <v>20772</v>
      </c>
      <c r="B1965" s="32" t="s">
        <v>3248</v>
      </c>
      <c r="C1965" s="32" t="s">
        <v>300</v>
      </c>
      <c r="D1965" s="32" t="s">
        <v>997</v>
      </c>
      <c r="E1965" s="145" t="s">
        <v>17581</v>
      </c>
      <c r="F1965" s="145" t="s">
        <v>20773</v>
      </c>
      <c r="G1965" s="145" t="s">
        <v>17407</v>
      </c>
      <c r="H1965" s="145" t="s">
        <v>1169</v>
      </c>
      <c r="I1965" s="11" t="s">
        <v>997</v>
      </c>
      <c r="J1965" s="11" t="s">
        <v>43670</v>
      </c>
      <c r="K1965" s="11" t="s">
        <v>1166</v>
      </c>
    </row>
    <row r="1966" spans="1:11" ht="16.5" x14ac:dyDescent="0.15">
      <c r="A1966" s="145" t="s">
        <v>20774</v>
      </c>
      <c r="B1966" s="32" t="s">
        <v>3547</v>
      </c>
      <c r="C1966" s="32" t="s">
        <v>300</v>
      </c>
      <c r="D1966" s="32" t="s">
        <v>997</v>
      </c>
      <c r="E1966" s="145" t="s">
        <v>17581</v>
      </c>
      <c r="F1966" s="145" t="s">
        <v>20775</v>
      </c>
      <c r="G1966" s="145" t="s">
        <v>17407</v>
      </c>
      <c r="H1966" s="145" t="s">
        <v>1169</v>
      </c>
      <c r="I1966" s="11" t="s">
        <v>997</v>
      </c>
      <c r="J1966" s="11" t="s">
        <v>43670</v>
      </c>
      <c r="K1966" s="11" t="s">
        <v>1166</v>
      </c>
    </row>
    <row r="1967" spans="1:11" ht="16.5" x14ac:dyDescent="0.15">
      <c r="A1967" s="145" t="s">
        <v>20776</v>
      </c>
      <c r="B1967" s="32" t="s">
        <v>3315</v>
      </c>
      <c r="C1967" s="32" t="s">
        <v>300</v>
      </c>
      <c r="D1967" s="32" t="s">
        <v>997</v>
      </c>
      <c r="E1967" s="145" t="s">
        <v>17581</v>
      </c>
      <c r="F1967" s="145" t="s">
        <v>20777</v>
      </c>
      <c r="G1967" s="145" t="s">
        <v>17407</v>
      </c>
      <c r="H1967" s="145" t="s">
        <v>1169</v>
      </c>
      <c r="I1967" s="11" t="s">
        <v>997</v>
      </c>
      <c r="J1967" s="11" t="s">
        <v>43670</v>
      </c>
      <c r="K1967" s="11" t="s">
        <v>1166</v>
      </c>
    </row>
    <row r="1968" spans="1:11" ht="16.5" x14ac:dyDescent="0.15">
      <c r="A1968" s="145" t="s">
        <v>20778</v>
      </c>
      <c r="B1968" s="32" t="s">
        <v>3357</v>
      </c>
      <c r="C1968" s="32" t="s">
        <v>300</v>
      </c>
      <c r="D1968" s="32" t="s">
        <v>997</v>
      </c>
      <c r="E1968" s="145" t="s">
        <v>17581</v>
      </c>
      <c r="F1968" s="145" t="s">
        <v>20779</v>
      </c>
      <c r="G1968" s="145" t="s">
        <v>17407</v>
      </c>
      <c r="H1968" s="145" t="s">
        <v>1169</v>
      </c>
      <c r="I1968" s="11" t="s">
        <v>997</v>
      </c>
      <c r="J1968" s="11" t="s">
        <v>43670</v>
      </c>
      <c r="K1968" s="11" t="s">
        <v>1166</v>
      </c>
    </row>
    <row r="1969" spans="1:11" ht="16.5" x14ac:dyDescent="0.15">
      <c r="A1969" s="145" t="s">
        <v>20780</v>
      </c>
      <c r="B1969" s="32" t="s">
        <v>3548</v>
      </c>
      <c r="C1969" s="32" t="s">
        <v>300</v>
      </c>
      <c r="D1969" s="32" t="s">
        <v>997</v>
      </c>
      <c r="E1969" s="145" t="s">
        <v>1056</v>
      </c>
      <c r="F1969" s="145" t="s">
        <v>997</v>
      </c>
      <c r="G1969" s="145" t="s">
        <v>17407</v>
      </c>
      <c r="H1969" s="145" t="s">
        <v>1227</v>
      </c>
      <c r="I1969" s="11" t="s">
        <v>43668</v>
      </c>
      <c r="J1969" s="11" t="s">
        <v>43670</v>
      </c>
      <c r="K1969" s="11" t="s">
        <v>43664</v>
      </c>
    </row>
    <row r="1970" spans="1:11" ht="16.5" x14ac:dyDescent="0.15">
      <c r="A1970" s="145" t="s">
        <v>20781</v>
      </c>
      <c r="B1970" s="32" t="s">
        <v>3549</v>
      </c>
      <c r="C1970" s="32" t="s">
        <v>3388</v>
      </c>
      <c r="D1970" s="32" t="s">
        <v>997</v>
      </c>
      <c r="E1970" s="145" t="s">
        <v>17405</v>
      </c>
      <c r="F1970" s="145" t="s">
        <v>20782</v>
      </c>
      <c r="G1970" s="145" t="s">
        <v>17565</v>
      </c>
      <c r="H1970" s="145" t="s">
        <v>1169</v>
      </c>
      <c r="I1970" s="11" t="s">
        <v>997</v>
      </c>
      <c r="J1970" s="11" t="s">
        <v>43674</v>
      </c>
      <c r="K1970" s="11" t="s">
        <v>1166</v>
      </c>
    </row>
    <row r="1971" spans="1:11" ht="16.5" x14ac:dyDescent="0.15">
      <c r="A1971" s="145" t="s">
        <v>20783</v>
      </c>
      <c r="B1971" s="32" t="s">
        <v>3550</v>
      </c>
      <c r="C1971" s="32" t="s">
        <v>3551</v>
      </c>
      <c r="D1971" s="32" t="s">
        <v>997</v>
      </c>
      <c r="E1971" s="145" t="s">
        <v>17405</v>
      </c>
      <c r="F1971" s="145" t="s">
        <v>20784</v>
      </c>
      <c r="G1971" s="145" t="s">
        <v>17565</v>
      </c>
      <c r="H1971" s="145" t="s">
        <v>1169</v>
      </c>
      <c r="I1971" s="11" t="s">
        <v>997</v>
      </c>
      <c r="J1971" s="11" t="s">
        <v>43674</v>
      </c>
      <c r="K1971" s="11" t="s">
        <v>1166</v>
      </c>
    </row>
    <row r="1972" spans="1:11" ht="16.5" x14ac:dyDescent="0.15">
      <c r="A1972" s="145" t="s">
        <v>20785</v>
      </c>
      <c r="B1972" s="32" t="s">
        <v>3552</v>
      </c>
      <c r="C1972" s="32" t="s">
        <v>3553</v>
      </c>
      <c r="D1972" s="32" t="s">
        <v>997</v>
      </c>
      <c r="E1972" s="145" t="s">
        <v>17405</v>
      </c>
      <c r="F1972" s="145" t="s">
        <v>20786</v>
      </c>
      <c r="G1972" s="145" t="s">
        <v>17565</v>
      </c>
      <c r="H1972" s="145" t="s">
        <v>1169</v>
      </c>
      <c r="I1972" s="11" t="s">
        <v>997</v>
      </c>
      <c r="J1972" s="11" t="s">
        <v>43674</v>
      </c>
      <c r="K1972" s="11" t="s">
        <v>1166</v>
      </c>
    </row>
    <row r="1973" spans="1:11" ht="16.5" x14ac:dyDescent="0.15">
      <c r="A1973" s="145" t="s">
        <v>20787</v>
      </c>
      <c r="B1973" s="32" t="s">
        <v>3554</v>
      </c>
      <c r="C1973" s="32" t="s">
        <v>1817</v>
      </c>
      <c r="D1973" s="32" t="s">
        <v>997</v>
      </c>
      <c r="E1973" s="145" t="s">
        <v>17405</v>
      </c>
      <c r="F1973" s="145" t="s">
        <v>20788</v>
      </c>
      <c r="G1973" s="145" t="s">
        <v>17565</v>
      </c>
      <c r="H1973" s="145" t="s">
        <v>1169</v>
      </c>
      <c r="I1973" s="11" t="s">
        <v>997</v>
      </c>
      <c r="J1973" s="11" t="s">
        <v>43674</v>
      </c>
      <c r="K1973" s="11" t="s">
        <v>1166</v>
      </c>
    </row>
    <row r="1974" spans="1:11" ht="16.5" x14ac:dyDescent="0.15">
      <c r="A1974" s="145" t="s">
        <v>20789</v>
      </c>
      <c r="B1974" s="32" t="s">
        <v>3555</v>
      </c>
      <c r="C1974" s="32" t="s">
        <v>2793</v>
      </c>
      <c r="D1974" s="32" t="s">
        <v>997</v>
      </c>
      <c r="E1974" s="145" t="s">
        <v>17405</v>
      </c>
      <c r="F1974" s="145" t="s">
        <v>20790</v>
      </c>
      <c r="G1974" s="145" t="s">
        <v>17565</v>
      </c>
      <c r="H1974" s="145" t="s">
        <v>1169</v>
      </c>
      <c r="I1974" s="11" t="s">
        <v>997</v>
      </c>
      <c r="J1974" s="11" t="s">
        <v>43674</v>
      </c>
      <c r="K1974" s="11" t="s">
        <v>1166</v>
      </c>
    </row>
    <row r="1975" spans="1:11" ht="16.5" x14ac:dyDescent="0.15">
      <c r="A1975" s="145" t="s">
        <v>20791</v>
      </c>
      <c r="B1975" s="32" t="s">
        <v>3556</v>
      </c>
      <c r="C1975" s="32" t="s">
        <v>2813</v>
      </c>
      <c r="D1975" s="32" t="s">
        <v>997</v>
      </c>
      <c r="E1975" s="145" t="s">
        <v>17405</v>
      </c>
      <c r="F1975" s="145" t="s">
        <v>20792</v>
      </c>
      <c r="G1975" s="145" t="s">
        <v>17565</v>
      </c>
      <c r="H1975" s="145" t="s">
        <v>1169</v>
      </c>
      <c r="I1975" s="11" t="s">
        <v>997</v>
      </c>
      <c r="J1975" s="11" t="s">
        <v>43674</v>
      </c>
      <c r="K1975" s="11" t="s">
        <v>1166</v>
      </c>
    </row>
    <row r="1976" spans="1:11" ht="16.5" x14ac:dyDescent="0.15">
      <c r="A1976" s="145" t="s">
        <v>20793</v>
      </c>
      <c r="B1976" s="32" t="s">
        <v>3557</v>
      </c>
      <c r="C1976" s="32" t="s">
        <v>3558</v>
      </c>
      <c r="D1976" s="32" t="s">
        <v>997</v>
      </c>
      <c r="E1976" s="145" t="s">
        <v>17405</v>
      </c>
      <c r="F1976" s="145" t="s">
        <v>20794</v>
      </c>
      <c r="G1976" s="145" t="s">
        <v>17565</v>
      </c>
      <c r="H1976" s="145" t="s">
        <v>1169</v>
      </c>
      <c r="I1976" s="11" t="s">
        <v>997</v>
      </c>
      <c r="J1976" s="11" t="s">
        <v>43674</v>
      </c>
      <c r="K1976" s="11" t="s">
        <v>1166</v>
      </c>
    </row>
    <row r="1977" spans="1:11" ht="16.5" x14ac:dyDescent="0.15">
      <c r="A1977" s="145" t="s">
        <v>20795</v>
      </c>
      <c r="B1977" s="32" t="s">
        <v>3559</v>
      </c>
      <c r="C1977" s="32" t="s">
        <v>3508</v>
      </c>
      <c r="D1977" s="32" t="s">
        <v>997</v>
      </c>
      <c r="E1977" s="145" t="s">
        <v>17405</v>
      </c>
      <c r="F1977" s="145" t="s">
        <v>20796</v>
      </c>
      <c r="G1977" s="145" t="s">
        <v>17565</v>
      </c>
      <c r="H1977" s="145" t="s">
        <v>1169</v>
      </c>
      <c r="I1977" s="11" t="s">
        <v>997</v>
      </c>
      <c r="J1977" s="11" t="s">
        <v>43674</v>
      </c>
      <c r="K1977" s="11" t="s">
        <v>1166</v>
      </c>
    </row>
    <row r="1978" spans="1:11" ht="16.5" x14ac:dyDescent="0.15">
      <c r="A1978" s="145" t="s">
        <v>20797</v>
      </c>
      <c r="B1978" s="32" t="s">
        <v>3560</v>
      </c>
      <c r="C1978" s="32" t="s">
        <v>2802</v>
      </c>
      <c r="D1978" s="32" t="s">
        <v>997</v>
      </c>
      <c r="E1978" s="145" t="s">
        <v>17405</v>
      </c>
      <c r="F1978" s="145" t="s">
        <v>20798</v>
      </c>
      <c r="G1978" s="145" t="s">
        <v>17565</v>
      </c>
      <c r="H1978" s="145" t="s">
        <v>1169</v>
      </c>
      <c r="I1978" s="11" t="s">
        <v>997</v>
      </c>
      <c r="J1978" s="11" t="s">
        <v>43674</v>
      </c>
      <c r="K1978" s="11" t="s">
        <v>1166</v>
      </c>
    </row>
    <row r="1979" spans="1:11" ht="16.5" x14ac:dyDescent="0.15">
      <c r="A1979" s="145" t="s">
        <v>20799</v>
      </c>
      <c r="B1979" s="32" t="s">
        <v>3560</v>
      </c>
      <c r="C1979" s="32" t="s">
        <v>2957</v>
      </c>
      <c r="D1979" s="32" t="s">
        <v>997</v>
      </c>
      <c r="E1979" s="145" t="s">
        <v>17405</v>
      </c>
      <c r="F1979" s="145" t="s">
        <v>20798</v>
      </c>
      <c r="G1979" s="145" t="s">
        <v>17565</v>
      </c>
      <c r="H1979" s="145" t="s">
        <v>1169</v>
      </c>
      <c r="I1979" s="11" t="s">
        <v>997</v>
      </c>
      <c r="J1979" s="11" t="s">
        <v>43674</v>
      </c>
      <c r="K1979" s="11" t="s">
        <v>1166</v>
      </c>
    </row>
    <row r="1980" spans="1:11" ht="16.5" x14ac:dyDescent="0.15">
      <c r="A1980" s="145" t="s">
        <v>20800</v>
      </c>
      <c r="B1980" s="32" t="s">
        <v>3561</v>
      </c>
      <c r="C1980" s="32" t="s">
        <v>1805</v>
      </c>
      <c r="D1980" s="32" t="s">
        <v>997</v>
      </c>
      <c r="E1980" s="145" t="s">
        <v>17405</v>
      </c>
      <c r="F1980" s="145" t="s">
        <v>20801</v>
      </c>
      <c r="G1980" s="145" t="s">
        <v>17565</v>
      </c>
      <c r="H1980" s="145" t="s">
        <v>1169</v>
      </c>
      <c r="I1980" s="11" t="s">
        <v>997</v>
      </c>
      <c r="J1980" s="11" t="s">
        <v>43674</v>
      </c>
      <c r="K1980" s="11" t="s">
        <v>1166</v>
      </c>
    </row>
    <row r="1981" spans="1:11" ht="16.5" x14ac:dyDescent="0.15">
      <c r="A1981" s="145" t="s">
        <v>20802</v>
      </c>
      <c r="B1981" s="32" t="s">
        <v>3562</v>
      </c>
      <c r="C1981" s="32" t="s">
        <v>1808</v>
      </c>
      <c r="D1981" s="32" t="s">
        <v>997</v>
      </c>
      <c r="E1981" s="145" t="s">
        <v>17405</v>
      </c>
      <c r="F1981" s="145" t="s">
        <v>20803</v>
      </c>
      <c r="G1981" s="145" t="s">
        <v>17565</v>
      </c>
      <c r="H1981" s="145" t="s">
        <v>1169</v>
      </c>
      <c r="I1981" s="11" t="s">
        <v>997</v>
      </c>
      <c r="J1981" s="11" t="s">
        <v>43674</v>
      </c>
      <c r="K1981" s="11" t="s">
        <v>1166</v>
      </c>
    </row>
    <row r="1982" spans="1:11" ht="16.5" x14ac:dyDescent="0.15">
      <c r="A1982" s="145" t="s">
        <v>20804</v>
      </c>
      <c r="B1982" s="32" t="s">
        <v>3563</v>
      </c>
      <c r="C1982" s="32" t="s">
        <v>2796</v>
      </c>
      <c r="D1982" s="32" t="s">
        <v>997</v>
      </c>
      <c r="E1982" s="145" t="s">
        <v>17405</v>
      </c>
      <c r="F1982" s="145" t="s">
        <v>20805</v>
      </c>
      <c r="G1982" s="145" t="s">
        <v>17565</v>
      </c>
      <c r="H1982" s="145" t="s">
        <v>1169</v>
      </c>
      <c r="I1982" s="11" t="s">
        <v>997</v>
      </c>
      <c r="J1982" s="11" t="s">
        <v>43674</v>
      </c>
      <c r="K1982" s="11" t="s">
        <v>1166</v>
      </c>
    </row>
    <row r="1983" spans="1:11" ht="16.5" x14ac:dyDescent="0.15">
      <c r="A1983" s="145" t="s">
        <v>20806</v>
      </c>
      <c r="B1983" s="32" t="s">
        <v>3564</v>
      </c>
      <c r="C1983" s="32" t="s">
        <v>1805</v>
      </c>
      <c r="D1983" s="32" t="s">
        <v>997</v>
      </c>
      <c r="E1983" s="145" t="s">
        <v>17405</v>
      </c>
      <c r="F1983" s="145" t="s">
        <v>20807</v>
      </c>
      <c r="G1983" s="145" t="s">
        <v>17565</v>
      </c>
      <c r="H1983" s="145" t="s">
        <v>1169</v>
      </c>
      <c r="I1983" s="11" t="s">
        <v>997</v>
      </c>
      <c r="J1983" s="11" t="s">
        <v>43674</v>
      </c>
      <c r="K1983" s="11" t="s">
        <v>1166</v>
      </c>
    </row>
    <row r="1984" spans="1:11" ht="16.5" x14ac:dyDescent="0.15">
      <c r="A1984" s="145" t="s">
        <v>20808</v>
      </c>
      <c r="B1984" s="32" t="s">
        <v>3565</v>
      </c>
      <c r="C1984" s="32" t="s">
        <v>2796</v>
      </c>
      <c r="D1984" s="32" t="s">
        <v>997</v>
      </c>
      <c r="E1984" s="145" t="s">
        <v>17405</v>
      </c>
      <c r="F1984" s="145" t="s">
        <v>20809</v>
      </c>
      <c r="G1984" s="145" t="s">
        <v>17565</v>
      </c>
      <c r="H1984" s="145" t="s">
        <v>1169</v>
      </c>
      <c r="I1984" s="11" t="s">
        <v>997</v>
      </c>
      <c r="J1984" s="11" t="s">
        <v>43674</v>
      </c>
      <c r="K1984" s="11" t="s">
        <v>1166</v>
      </c>
    </row>
    <row r="1985" spans="1:11" ht="16.5" x14ac:dyDescent="0.15">
      <c r="A1985" s="145" t="s">
        <v>20810</v>
      </c>
      <c r="B1985" s="32" t="s">
        <v>3566</v>
      </c>
      <c r="C1985" s="32" t="s">
        <v>3302</v>
      </c>
      <c r="D1985" s="32" t="s">
        <v>997</v>
      </c>
      <c r="E1985" s="145" t="s">
        <v>17405</v>
      </c>
      <c r="F1985" s="145" t="s">
        <v>20811</v>
      </c>
      <c r="G1985" s="145" t="s">
        <v>17565</v>
      </c>
      <c r="H1985" s="145" t="s">
        <v>1169</v>
      </c>
      <c r="I1985" s="11" t="s">
        <v>997</v>
      </c>
      <c r="J1985" s="11" t="s">
        <v>43674</v>
      </c>
      <c r="K1985" s="11" t="s">
        <v>1166</v>
      </c>
    </row>
    <row r="1986" spans="1:11" ht="16.5" x14ac:dyDescent="0.15">
      <c r="A1986" s="145" t="s">
        <v>20812</v>
      </c>
      <c r="B1986" s="32" t="s">
        <v>3567</v>
      </c>
      <c r="C1986" s="32" t="s">
        <v>300</v>
      </c>
      <c r="D1986" s="32" t="s">
        <v>997</v>
      </c>
      <c r="E1986" s="145" t="s">
        <v>1056</v>
      </c>
      <c r="F1986" s="145" t="s">
        <v>997</v>
      </c>
      <c r="G1986" s="145" t="s">
        <v>17565</v>
      </c>
      <c r="H1986" s="145" t="s">
        <v>1227</v>
      </c>
      <c r="I1986" s="11" t="s">
        <v>1166</v>
      </c>
      <c r="J1986" s="11" t="s">
        <v>43670</v>
      </c>
      <c r="K1986" s="11" t="s">
        <v>1166</v>
      </c>
    </row>
    <row r="1987" spans="1:11" ht="16.5" x14ac:dyDescent="0.15">
      <c r="A1987" s="145" t="s">
        <v>20813</v>
      </c>
      <c r="B1987" s="32" t="s">
        <v>3568</v>
      </c>
      <c r="C1987" s="32" t="s">
        <v>1179</v>
      </c>
      <c r="D1987" s="32" t="s">
        <v>997</v>
      </c>
      <c r="E1987" s="145" t="s">
        <v>17405</v>
      </c>
      <c r="F1987" s="145" t="s">
        <v>20814</v>
      </c>
      <c r="G1987" s="145" t="s">
        <v>17407</v>
      </c>
      <c r="H1987" s="145" t="s">
        <v>1169</v>
      </c>
      <c r="I1987" s="11" t="s">
        <v>997</v>
      </c>
      <c r="J1987" s="11" t="s">
        <v>43670</v>
      </c>
      <c r="K1987" s="11" t="s">
        <v>1166</v>
      </c>
    </row>
    <row r="1988" spans="1:11" ht="16.5" x14ac:dyDescent="0.15">
      <c r="A1988" s="145" t="s">
        <v>20815</v>
      </c>
      <c r="B1988" s="32" t="s">
        <v>3569</v>
      </c>
      <c r="C1988" s="32" t="s">
        <v>1174</v>
      </c>
      <c r="D1988" s="32" t="s">
        <v>997</v>
      </c>
      <c r="E1988" s="145" t="s">
        <v>17405</v>
      </c>
      <c r="F1988" s="145" t="s">
        <v>20816</v>
      </c>
      <c r="G1988" s="145" t="s">
        <v>17407</v>
      </c>
      <c r="H1988" s="145" t="s">
        <v>1169</v>
      </c>
      <c r="I1988" s="11" t="s">
        <v>997</v>
      </c>
      <c r="J1988" s="11" t="s">
        <v>43670</v>
      </c>
      <c r="K1988" s="11" t="s">
        <v>1166</v>
      </c>
    </row>
    <row r="1989" spans="1:11" ht="16.5" x14ac:dyDescent="0.15">
      <c r="A1989" s="145" t="s">
        <v>20817</v>
      </c>
      <c r="B1989" s="32" t="s">
        <v>3570</v>
      </c>
      <c r="C1989" s="32" t="s">
        <v>1174</v>
      </c>
      <c r="D1989" s="32" t="s">
        <v>997</v>
      </c>
      <c r="E1989" s="145" t="s">
        <v>17405</v>
      </c>
      <c r="F1989" s="145" t="s">
        <v>20818</v>
      </c>
      <c r="G1989" s="145" t="s">
        <v>17407</v>
      </c>
      <c r="H1989" s="145" t="s">
        <v>1169</v>
      </c>
      <c r="I1989" s="11" t="s">
        <v>997</v>
      </c>
      <c r="J1989" s="11" t="s">
        <v>43670</v>
      </c>
      <c r="K1989" s="11" t="s">
        <v>1166</v>
      </c>
    </row>
    <row r="1990" spans="1:11" ht="16.5" x14ac:dyDescent="0.15">
      <c r="A1990" s="145" t="s">
        <v>20819</v>
      </c>
      <c r="B1990" s="32" t="s">
        <v>3571</v>
      </c>
      <c r="C1990" s="32" t="s">
        <v>2880</v>
      </c>
      <c r="D1990" s="32" t="s">
        <v>997</v>
      </c>
      <c r="E1990" s="145" t="s">
        <v>17405</v>
      </c>
      <c r="F1990" s="145" t="s">
        <v>20820</v>
      </c>
      <c r="G1990" s="145" t="s">
        <v>17407</v>
      </c>
      <c r="H1990" s="145" t="s">
        <v>1169</v>
      </c>
      <c r="I1990" s="11" t="s">
        <v>997</v>
      </c>
      <c r="J1990" s="11" t="s">
        <v>43670</v>
      </c>
      <c r="K1990" s="11" t="s">
        <v>1166</v>
      </c>
    </row>
    <row r="1991" spans="1:11" ht="16.5" x14ac:dyDescent="0.15">
      <c r="A1991" s="145" t="s">
        <v>20821</v>
      </c>
      <c r="B1991" s="32" t="s">
        <v>3572</v>
      </c>
      <c r="C1991" s="32" t="s">
        <v>2880</v>
      </c>
      <c r="D1991" s="32" t="s">
        <v>997</v>
      </c>
      <c r="E1991" s="145" t="s">
        <v>17405</v>
      </c>
      <c r="F1991" s="145" t="s">
        <v>20822</v>
      </c>
      <c r="G1991" s="145" t="s">
        <v>17407</v>
      </c>
      <c r="H1991" s="145" t="s">
        <v>1169</v>
      </c>
      <c r="I1991" s="11" t="s">
        <v>997</v>
      </c>
      <c r="J1991" s="11" t="s">
        <v>43670</v>
      </c>
      <c r="K1991" s="11" t="s">
        <v>1166</v>
      </c>
    </row>
    <row r="1992" spans="1:11" ht="16.5" x14ac:dyDescent="0.15">
      <c r="A1992" s="145" t="s">
        <v>20823</v>
      </c>
      <c r="B1992" s="32" t="s">
        <v>3573</v>
      </c>
      <c r="C1992" s="32" t="s">
        <v>2880</v>
      </c>
      <c r="D1992" s="32" t="s">
        <v>997</v>
      </c>
      <c r="E1992" s="145" t="s">
        <v>17405</v>
      </c>
      <c r="F1992" s="145" t="s">
        <v>20824</v>
      </c>
      <c r="G1992" s="145" t="s">
        <v>17407</v>
      </c>
      <c r="H1992" s="145" t="s">
        <v>1169</v>
      </c>
      <c r="I1992" s="11" t="s">
        <v>997</v>
      </c>
      <c r="J1992" s="11" t="s">
        <v>43670</v>
      </c>
      <c r="K1992" s="11" t="s">
        <v>1166</v>
      </c>
    </row>
    <row r="1993" spans="1:11" ht="16.5" x14ac:dyDescent="0.15">
      <c r="A1993" s="145" t="s">
        <v>20825</v>
      </c>
      <c r="B1993" s="32" t="s">
        <v>3574</v>
      </c>
      <c r="C1993" s="32" t="s">
        <v>2880</v>
      </c>
      <c r="D1993" s="32" t="s">
        <v>997</v>
      </c>
      <c r="E1993" s="145" t="s">
        <v>17405</v>
      </c>
      <c r="F1993" s="145" t="s">
        <v>20826</v>
      </c>
      <c r="G1993" s="145" t="s">
        <v>17407</v>
      </c>
      <c r="H1993" s="145" t="s">
        <v>1169</v>
      </c>
      <c r="I1993" s="11" t="s">
        <v>997</v>
      </c>
      <c r="J1993" s="11" t="s">
        <v>43670</v>
      </c>
      <c r="K1993" s="11" t="s">
        <v>1166</v>
      </c>
    </row>
    <row r="1994" spans="1:11" ht="16.5" x14ac:dyDescent="0.15">
      <c r="A1994" s="145" t="s">
        <v>20827</v>
      </c>
      <c r="B1994" s="32" t="s">
        <v>3575</v>
      </c>
      <c r="C1994" s="32" t="s">
        <v>1179</v>
      </c>
      <c r="D1994" s="32" t="s">
        <v>997</v>
      </c>
      <c r="E1994" s="145" t="s">
        <v>17405</v>
      </c>
      <c r="F1994" s="145" t="s">
        <v>20828</v>
      </c>
      <c r="G1994" s="145" t="s">
        <v>17407</v>
      </c>
      <c r="H1994" s="145" t="s">
        <v>1169</v>
      </c>
      <c r="I1994" s="11" t="s">
        <v>997</v>
      </c>
      <c r="J1994" s="11" t="s">
        <v>43670</v>
      </c>
      <c r="K1994" s="11" t="s">
        <v>1166</v>
      </c>
    </row>
    <row r="1995" spans="1:11" ht="16.5" x14ac:dyDescent="0.15">
      <c r="A1995" s="145" t="s">
        <v>20829</v>
      </c>
      <c r="B1995" s="32" t="s">
        <v>3576</v>
      </c>
      <c r="C1995" s="32" t="s">
        <v>1179</v>
      </c>
      <c r="D1995" s="32" t="s">
        <v>997</v>
      </c>
      <c r="E1995" s="145" t="s">
        <v>17405</v>
      </c>
      <c r="F1995" s="145" t="s">
        <v>20830</v>
      </c>
      <c r="G1995" s="145" t="s">
        <v>17407</v>
      </c>
      <c r="H1995" s="145" t="s">
        <v>1169</v>
      </c>
      <c r="I1995" s="11" t="s">
        <v>997</v>
      </c>
      <c r="J1995" s="11" t="s">
        <v>43670</v>
      </c>
      <c r="K1995" s="11" t="s">
        <v>1166</v>
      </c>
    </row>
    <row r="1996" spans="1:11" ht="16.5" x14ac:dyDescent="0.15">
      <c r="A1996" s="145" t="s">
        <v>20831</v>
      </c>
      <c r="B1996" s="32" t="s">
        <v>3577</v>
      </c>
      <c r="C1996" s="32" t="s">
        <v>1174</v>
      </c>
      <c r="D1996" s="32" t="s">
        <v>997</v>
      </c>
      <c r="E1996" s="145" t="s">
        <v>17405</v>
      </c>
      <c r="F1996" s="145" t="s">
        <v>20832</v>
      </c>
      <c r="G1996" s="145" t="s">
        <v>17407</v>
      </c>
      <c r="H1996" s="145" t="s">
        <v>1169</v>
      </c>
      <c r="I1996" s="11" t="s">
        <v>997</v>
      </c>
      <c r="J1996" s="11" t="s">
        <v>43670</v>
      </c>
      <c r="K1996" s="11" t="s">
        <v>1166</v>
      </c>
    </row>
    <row r="1997" spans="1:11" ht="16.5" x14ac:dyDescent="0.15">
      <c r="A1997" s="145" t="s">
        <v>20833</v>
      </c>
      <c r="B1997" s="32" t="s">
        <v>3578</v>
      </c>
      <c r="C1997" s="32" t="s">
        <v>1174</v>
      </c>
      <c r="D1997" s="32" t="s">
        <v>997</v>
      </c>
      <c r="E1997" s="145" t="s">
        <v>17405</v>
      </c>
      <c r="F1997" s="145" t="s">
        <v>20834</v>
      </c>
      <c r="G1997" s="145" t="s">
        <v>17407</v>
      </c>
      <c r="H1997" s="145" t="s">
        <v>1169</v>
      </c>
      <c r="I1997" s="11" t="s">
        <v>997</v>
      </c>
      <c r="J1997" s="11" t="s">
        <v>43670</v>
      </c>
      <c r="K1997" s="11" t="s">
        <v>1166</v>
      </c>
    </row>
    <row r="1998" spans="1:11" ht="16.5" x14ac:dyDescent="0.15">
      <c r="A1998" s="145" t="s">
        <v>20835</v>
      </c>
      <c r="B1998" s="32" t="s">
        <v>3579</v>
      </c>
      <c r="C1998" s="32" t="s">
        <v>1179</v>
      </c>
      <c r="D1998" s="32" t="s">
        <v>997</v>
      </c>
      <c r="E1998" s="145" t="s">
        <v>17405</v>
      </c>
      <c r="F1998" s="145" t="s">
        <v>20836</v>
      </c>
      <c r="G1998" s="145" t="s">
        <v>17407</v>
      </c>
      <c r="H1998" s="145" t="s">
        <v>1169</v>
      </c>
      <c r="I1998" s="11" t="s">
        <v>997</v>
      </c>
      <c r="J1998" s="11" t="s">
        <v>43670</v>
      </c>
      <c r="K1998" s="11" t="s">
        <v>1166</v>
      </c>
    </row>
    <row r="1999" spans="1:11" ht="16.5" x14ac:dyDescent="0.15">
      <c r="A1999" s="145" t="s">
        <v>20837</v>
      </c>
      <c r="B1999" s="32" t="s">
        <v>3580</v>
      </c>
      <c r="C1999" s="32" t="s">
        <v>1179</v>
      </c>
      <c r="D1999" s="32" t="s">
        <v>997</v>
      </c>
      <c r="E1999" s="145" t="s">
        <v>17405</v>
      </c>
      <c r="F1999" s="145" t="s">
        <v>20838</v>
      </c>
      <c r="G1999" s="145" t="s">
        <v>17407</v>
      </c>
      <c r="H1999" s="145" t="s">
        <v>1169</v>
      </c>
      <c r="I1999" s="11" t="s">
        <v>997</v>
      </c>
      <c r="J1999" s="11" t="s">
        <v>43670</v>
      </c>
      <c r="K1999" s="11" t="s">
        <v>1166</v>
      </c>
    </row>
    <row r="2000" spans="1:11" ht="16.5" x14ac:dyDescent="0.15">
      <c r="A2000" s="145" t="s">
        <v>20839</v>
      </c>
      <c r="B2000" s="32" t="s">
        <v>3581</v>
      </c>
      <c r="C2000" s="32" t="s">
        <v>1179</v>
      </c>
      <c r="D2000" s="32" t="s">
        <v>997</v>
      </c>
      <c r="E2000" s="145" t="s">
        <v>17405</v>
      </c>
      <c r="F2000" s="145" t="s">
        <v>20840</v>
      </c>
      <c r="G2000" s="145" t="s">
        <v>17407</v>
      </c>
      <c r="H2000" s="145" t="s">
        <v>1169</v>
      </c>
      <c r="I2000" s="11" t="s">
        <v>997</v>
      </c>
      <c r="J2000" s="11" t="s">
        <v>43670</v>
      </c>
      <c r="K2000" s="11" t="s">
        <v>1166</v>
      </c>
    </row>
    <row r="2001" spans="1:11" ht="16.5" x14ac:dyDescent="0.15">
      <c r="A2001" s="145" t="s">
        <v>20841</v>
      </c>
      <c r="B2001" s="32" t="s">
        <v>3582</v>
      </c>
      <c r="C2001" s="32" t="s">
        <v>1174</v>
      </c>
      <c r="D2001" s="32" t="s">
        <v>997</v>
      </c>
      <c r="E2001" s="145" t="s">
        <v>17405</v>
      </c>
      <c r="F2001" s="145" t="s">
        <v>20842</v>
      </c>
      <c r="G2001" s="145" t="s">
        <v>17407</v>
      </c>
      <c r="H2001" s="145" t="s">
        <v>1169</v>
      </c>
      <c r="I2001" s="11" t="s">
        <v>997</v>
      </c>
      <c r="J2001" s="11" t="s">
        <v>43670</v>
      </c>
      <c r="K2001" s="11" t="s">
        <v>1166</v>
      </c>
    </row>
    <row r="2002" spans="1:11" ht="16.5" x14ac:dyDescent="0.15">
      <c r="A2002" s="145" t="s">
        <v>20843</v>
      </c>
      <c r="B2002" s="32" t="s">
        <v>3583</v>
      </c>
      <c r="C2002" s="32" t="s">
        <v>1179</v>
      </c>
      <c r="D2002" s="32" t="s">
        <v>997</v>
      </c>
      <c r="E2002" s="145" t="s">
        <v>17405</v>
      </c>
      <c r="F2002" s="145" t="s">
        <v>20844</v>
      </c>
      <c r="G2002" s="145" t="s">
        <v>17407</v>
      </c>
      <c r="H2002" s="145" t="s">
        <v>1169</v>
      </c>
      <c r="I2002" s="11" t="s">
        <v>997</v>
      </c>
      <c r="J2002" s="11" t="s">
        <v>43670</v>
      </c>
      <c r="K2002" s="11" t="s">
        <v>1166</v>
      </c>
    </row>
    <row r="2003" spans="1:11" ht="16.5" x14ac:dyDescent="0.15">
      <c r="A2003" s="145" t="s">
        <v>20845</v>
      </c>
      <c r="B2003" s="32" t="s">
        <v>3584</v>
      </c>
      <c r="C2003" s="32" t="s">
        <v>1179</v>
      </c>
      <c r="D2003" s="32" t="s">
        <v>997</v>
      </c>
      <c r="E2003" s="145" t="s">
        <v>17405</v>
      </c>
      <c r="F2003" s="145" t="s">
        <v>20846</v>
      </c>
      <c r="G2003" s="145" t="s">
        <v>17407</v>
      </c>
      <c r="H2003" s="145" t="s">
        <v>1169</v>
      </c>
      <c r="I2003" s="11" t="s">
        <v>997</v>
      </c>
      <c r="J2003" s="11" t="s">
        <v>43670</v>
      </c>
      <c r="K2003" s="11" t="s">
        <v>1166</v>
      </c>
    </row>
    <row r="2004" spans="1:11" ht="16.5" x14ac:dyDescent="0.15">
      <c r="A2004" s="145" t="s">
        <v>20847</v>
      </c>
      <c r="B2004" s="32" t="s">
        <v>3585</v>
      </c>
      <c r="C2004" s="32" t="s">
        <v>2880</v>
      </c>
      <c r="D2004" s="32" t="s">
        <v>997</v>
      </c>
      <c r="E2004" s="145" t="s">
        <v>17405</v>
      </c>
      <c r="F2004" s="145" t="s">
        <v>20848</v>
      </c>
      <c r="G2004" s="145" t="s">
        <v>17407</v>
      </c>
      <c r="H2004" s="145" t="s">
        <v>1169</v>
      </c>
      <c r="I2004" s="11" t="s">
        <v>997</v>
      </c>
      <c r="J2004" s="11" t="s">
        <v>43670</v>
      </c>
      <c r="K2004" s="11" t="s">
        <v>1166</v>
      </c>
    </row>
    <row r="2005" spans="1:11" ht="16.5" x14ac:dyDescent="0.15">
      <c r="A2005" s="145" t="s">
        <v>20849</v>
      </c>
      <c r="B2005" s="32" t="s">
        <v>3586</v>
      </c>
      <c r="C2005" s="32" t="s">
        <v>2880</v>
      </c>
      <c r="D2005" s="32" t="s">
        <v>997</v>
      </c>
      <c r="E2005" s="145" t="s">
        <v>19482</v>
      </c>
      <c r="F2005" s="145" t="s">
        <v>20850</v>
      </c>
      <c r="G2005" s="145" t="s">
        <v>17407</v>
      </c>
      <c r="H2005" s="145" t="s">
        <v>1169</v>
      </c>
      <c r="I2005" s="11" t="s">
        <v>997</v>
      </c>
      <c r="J2005" s="11" t="s">
        <v>43670</v>
      </c>
      <c r="K2005" s="11" t="s">
        <v>1166</v>
      </c>
    </row>
    <row r="2006" spans="1:11" ht="16.5" x14ac:dyDescent="0.15">
      <c r="A2006" s="145" t="s">
        <v>20851</v>
      </c>
      <c r="B2006" s="32" t="s">
        <v>3587</v>
      </c>
      <c r="C2006" s="32" t="s">
        <v>2880</v>
      </c>
      <c r="D2006" s="32" t="s">
        <v>997</v>
      </c>
      <c r="E2006" s="145" t="s">
        <v>17405</v>
      </c>
      <c r="F2006" s="145" t="s">
        <v>20852</v>
      </c>
      <c r="G2006" s="145" t="s">
        <v>17407</v>
      </c>
      <c r="H2006" s="145" t="s">
        <v>1169</v>
      </c>
      <c r="I2006" s="11" t="s">
        <v>997</v>
      </c>
      <c r="J2006" s="11" t="s">
        <v>43670</v>
      </c>
      <c r="K2006" s="11" t="s">
        <v>1166</v>
      </c>
    </row>
    <row r="2007" spans="1:11" ht="16.5" x14ac:dyDescent="0.15">
      <c r="A2007" s="145" t="s">
        <v>20853</v>
      </c>
      <c r="B2007" s="32" t="s">
        <v>3588</v>
      </c>
      <c r="C2007" s="32" t="s">
        <v>1179</v>
      </c>
      <c r="D2007" s="32" t="s">
        <v>997</v>
      </c>
      <c r="E2007" s="145" t="s">
        <v>17405</v>
      </c>
      <c r="F2007" s="145" t="s">
        <v>20854</v>
      </c>
      <c r="G2007" s="145" t="s">
        <v>17407</v>
      </c>
      <c r="H2007" s="145" t="s">
        <v>1169</v>
      </c>
      <c r="I2007" s="11" t="s">
        <v>997</v>
      </c>
      <c r="J2007" s="11" t="s">
        <v>43670</v>
      </c>
      <c r="K2007" s="11" t="s">
        <v>1166</v>
      </c>
    </row>
    <row r="2008" spans="1:11" ht="16.5" x14ac:dyDescent="0.15">
      <c r="A2008" s="145" t="s">
        <v>20855</v>
      </c>
      <c r="B2008" s="32" t="s">
        <v>3589</v>
      </c>
      <c r="C2008" s="32" t="s">
        <v>2880</v>
      </c>
      <c r="D2008" s="32" t="s">
        <v>997</v>
      </c>
      <c r="E2008" s="145" t="s">
        <v>17405</v>
      </c>
      <c r="F2008" s="145" t="s">
        <v>20856</v>
      </c>
      <c r="G2008" s="145" t="s">
        <v>17407</v>
      </c>
      <c r="H2008" s="145" t="s">
        <v>1169</v>
      </c>
      <c r="I2008" s="11" t="s">
        <v>997</v>
      </c>
      <c r="J2008" s="11" t="s">
        <v>43670</v>
      </c>
      <c r="K2008" s="11" t="s">
        <v>1166</v>
      </c>
    </row>
    <row r="2009" spans="1:11" ht="16.5" x14ac:dyDescent="0.15">
      <c r="A2009" s="145" t="s">
        <v>20857</v>
      </c>
      <c r="B2009" s="32" t="s">
        <v>3590</v>
      </c>
      <c r="C2009" s="32" t="s">
        <v>1179</v>
      </c>
      <c r="D2009" s="32" t="s">
        <v>997</v>
      </c>
      <c r="E2009" s="145" t="s">
        <v>17405</v>
      </c>
      <c r="F2009" s="145" t="s">
        <v>20858</v>
      </c>
      <c r="G2009" s="145" t="s">
        <v>17407</v>
      </c>
      <c r="H2009" s="145" t="s">
        <v>1169</v>
      </c>
      <c r="I2009" s="11" t="s">
        <v>997</v>
      </c>
      <c r="J2009" s="11" t="s">
        <v>43670</v>
      </c>
      <c r="K2009" s="11" t="s">
        <v>1166</v>
      </c>
    </row>
    <row r="2010" spans="1:11" ht="16.5" x14ac:dyDescent="0.15">
      <c r="A2010" s="145" t="s">
        <v>20859</v>
      </c>
      <c r="B2010" s="32" t="s">
        <v>3591</v>
      </c>
      <c r="C2010" s="32" t="s">
        <v>1179</v>
      </c>
      <c r="D2010" s="32" t="s">
        <v>997</v>
      </c>
      <c r="E2010" s="145" t="s">
        <v>19482</v>
      </c>
      <c r="F2010" s="145" t="s">
        <v>20860</v>
      </c>
      <c r="G2010" s="145" t="s">
        <v>17407</v>
      </c>
      <c r="H2010" s="145" t="s">
        <v>1169</v>
      </c>
      <c r="I2010" s="11" t="s">
        <v>997</v>
      </c>
      <c r="J2010" s="11" t="s">
        <v>43670</v>
      </c>
      <c r="K2010" s="11" t="s">
        <v>1166</v>
      </c>
    </row>
    <row r="2011" spans="1:11" ht="16.5" x14ac:dyDescent="0.15">
      <c r="A2011" s="145" t="s">
        <v>20861</v>
      </c>
      <c r="B2011" s="32" t="s">
        <v>3592</v>
      </c>
      <c r="C2011" s="32" t="s">
        <v>3593</v>
      </c>
      <c r="D2011" s="32" t="s">
        <v>997</v>
      </c>
      <c r="E2011" s="145" t="s">
        <v>17405</v>
      </c>
      <c r="F2011" s="145" t="s">
        <v>20862</v>
      </c>
      <c r="G2011" s="145" t="s">
        <v>17407</v>
      </c>
      <c r="H2011" s="145" t="s">
        <v>1169</v>
      </c>
      <c r="I2011" s="11" t="s">
        <v>997</v>
      </c>
      <c r="J2011" s="11" t="s">
        <v>43670</v>
      </c>
      <c r="K2011" s="11" t="s">
        <v>43664</v>
      </c>
    </row>
    <row r="2012" spans="1:11" ht="16.5" x14ac:dyDescent="0.15">
      <c r="A2012" s="145" t="s">
        <v>20863</v>
      </c>
      <c r="B2012" s="32" t="s">
        <v>3594</v>
      </c>
      <c r="C2012" s="32" t="s">
        <v>1179</v>
      </c>
      <c r="D2012" s="32" t="s">
        <v>997</v>
      </c>
      <c r="E2012" s="145" t="s">
        <v>17405</v>
      </c>
      <c r="F2012" s="145" t="s">
        <v>20864</v>
      </c>
      <c r="G2012" s="145" t="s">
        <v>17407</v>
      </c>
      <c r="H2012" s="145" t="s">
        <v>1169</v>
      </c>
      <c r="I2012" s="11" t="s">
        <v>997</v>
      </c>
      <c r="J2012" s="11" t="s">
        <v>43670</v>
      </c>
      <c r="K2012" s="11" t="s">
        <v>1166</v>
      </c>
    </row>
    <row r="2013" spans="1:11" ht="16.5" x14ac:dyDescent="0.15">
      <c r="A2013" s="145" t="s">
        <v>20865</v>
      </c>
      <c r="B2013" s="32" t="s">
        <v>3595</v>
      </c>
      <c r="C2013" s="32" t="s">
        <v>1174</v>
      </c>
      <c r="D2013" s="32" t="s">
        <v>997</v>
      </c>
      <c r="E2013" s="145" t="s">
        <v>17405</v>
      </c>
      <c r="F2013" s="145" t="s">
        <v>20866</v>
      </c>
      <c r="G2013" s="145" t="s">
        <v>17407</v>
      </c>
      <c r="H2013" s="145" t="s">
        <v>1169</v>
      </c>
      <c r="I2013" s="11" t="s">
        <v>997</v>
      </c>
      <c r="J2013" s="11" t="s">
        <v>43670</v>
      </c>
      <c r="K2013" s="11" t="s">
        <v>1166</v>
      </c>
    </row>
    <row r="2014" spans="1:11" ht="16.5" x14ac:dyDescent="0.15">
      <c r="A2014" s="145" t="s">
        <v>20867</v>
      </c>
      <c r="B2014" s="32" t="s">
        <v>3596</v>
      </c>
      <c r="C2014" s="32" t="s">
        <v>1179</v>
      </c>
      <c r="D2014" s="32" t="s">
        <v>997</v>
      </c>
      <c r="E2014" s="145" t="s">
        <v>17405</v>
      </c>
      <c r="F2014" s="145" t="s">
        <v>20868</v>
      </c>
      <c r="G2014" s="145" t="s">
        <v>17407</v>
      </c>
      <c r="H2014" s="145" t="s">
        <v>1169</v>
      </c>
      <c r="I2014" s="11" t="s">
        <v>997</v>
      </c>
      <c r="J2014" s="11" t="s">
        <v>43670</v>
      </c>
      <c r="K2014" s="11" t="s">
        <v>1166</v>
      </c>
    </row>
    <row r="2015" spans="1:11" ht="16.5" x14ac:dyDescent="0.15">
      <c r="A2015" s="145" t="s">
        <v>20869</v>
      </c>
      <c r="B2015" s="32" t="s">
        <v>3597</v>
      </c>
      <c r="C2015" s="32" t="s">
        <v>1179</v>
      </c>
      <c r="D2015" s="32" t="s">
        <v>997</v>
      </c>
      <c r="E2015" s="145" t="s">
        <v>17405</v>
      </c>
      <c r="F2015" s="145" t="s">
        <v>20870</v>
      </c>
      <c r="G2015" s="145" t="s">
        <v>17407</v>
      </c>
      <c r="H2015" s="145" t="s">
        <v>1169</v>
      </c>
      <c r="I2015" s="11" t="s">
        <v>997</v>
      </c>
      <c r="J2015" s="11" t="s">
        <v>43670</v>
      </c>
      <c r="K2015" s="11" t="s">
        <v>1166</v>
      </c>
    </row>
    <row r="2016" spans="1:11" ht="16.5" x14ac:dyDescent="0.15">
      <c r="A2016" s="145" t="s">
        <v>20871</v>
      </c>
      <c r="B2016" s="32" t="s">
        <v>3310</v>
      </c>
      <c r="C2016" s="32" t="s">
        <v>300</v>
      </c>
      <c r="D2016" s="32" t="s">
        <v>997</v>
      </c>
      <c r="E2016" s="145" t="s">
        <v>17581</v>
      </c>
      <c r="F2016" s="145" t="s">
        <v>20872</v>
      </c>
      <c r="G2016" s="145" t="s">
        <v>17407</v>
      </c>
      <c r="H2016" s="145" t="s">
        <v>1169</v>
      </c>
      <c r="I2016" s="11" t="s">
        <v>997</v>
      </c>
      <c r="J2016" s="11" t="s">
        <v>43670</v>
      </c>
      <c r="K2016" s="11" t="s">
        <v>1166</v>
      </c>
    </row>
    <row r="2017" spans="1:11" ht="16.5" x14ac:dyDescent="0.15">
      <c r="A2017" s="145" t="s">
        <v>20873</v>
      </c>
      <c r="B2017" s="32" t="s">
        <v>3326</v>
      </c>
      <c r="C2017" s="32" t="s">
        <v>300</v>
      </c>
      <c r="D2017" s="32" t="s">
        <v>997</v>
      </c>
      <c r="E2017" s="145" t="s">
        <v>17581</v>
      </c>
      <c r="F2017" s="145" t="s">
        <v>20874</v>
      </c>
      <c r="G2017" s="145" t="s">
        <v>17407</v>
      </c>
      <c r="H2017" s="145" t="s">
        <v>1169</v>
      </c>
      <c r="I2017" s="11" t="s">
        <v>997</v>
      </c>
      <c r="J2017" s="11" t="s">
        <v>43670</v>
      </c>
      <c r="K2017" s="11" t="s">
        <v>1166</v>
      </c>
    </row>
    <row r="2018" spans="1:11" ht="16.5" x14ac:dyDescent="0.15">
      <c r="A2018" s="145" t="s">
        <v>20875</v>
      </c>
      <c r="B2018" s="32" t="s">
        <v>3327</v>
      </c>
      <c r="C2018" s="32" t="s">
        <v>300</v>
      </c>
      <c r="D2018" s="32" t="s">
        <v>997</v>
      </c>
      <c r="E2018" s="145" t="s">
        <v>17581</v>
      </c>
      <c r="F2018" s="145" t="s">
        <v>20876</v>
      </c>
      <c r="G2018" s="145" t="s">
        <v>17407</v>
      </c>
      <c r="H2018" s="145" t="s">
        <v>1169</v>
      </c>
      <c r="I2018" s="11" t="s">
        <v>997</v>
      </c>
      <c r="J2018" s="11" t="s">
        <v>43670</v>
      </c>
      <c r="K2018" s="11" t="s">
        <v>1166</v>
      </c>
    </row>
    <row r="2019" spans="1:11" ht="16.5" x14ac:dyDescent="0.15">
      <c r="A2019" s="145" t="s">
        <v>20877</v>
      </c>
      <c r="B2019" s="32" t="s">
        <v>3309</v>
      </c>
      <c r="C2019" s="32" t="s">
        <v>300</v>
      </c>
      <c r="D2019" s="32" t="s">
        <v>997</v>
      </c>
      <c r="E2019" s="145" t="s">
        <v>17581</v>
      </c>
      <c r="F2019" s="145" t="s">
        <v>20878</v>
      </c>
      <c r="G2019" s="145" t="s">
        <v>17407</v>
      </c>
      <c r="H2019" s="145" t="s">
        <v>1169</v>
      </c>
      <c r="I2019" s="11" t="s">
        <v>997</v>
      </c>
      <c r="J2019" s="11" t="s">
        <v>43670</v>
      </c>
      <c r="K2019" s="11" t="s">
        <v>1166</v>
      </c>
    </row>
    <row r="2020" spans="1:11" ht="16.5" x14ac:dyDescent="0.15">
      <c r="A2020" s="145" t="s">
        <v>20879</v>
      </c>
      <c r="B2020" s="32" t="s">
        <v>3308</v>
      </c>
      <c r="C2020" s="32" t="s">
        <v>300</v>
      </c>
      <c r="D2020" s="32" t="s">
        <v>997</v>
      </c>
      <c r="E2020" s="145" t="s">
        <v>17581</v>
      </c>
      <c r="F2020" s="145" t="s">
        <v>20880</v>
      </c>
      <c r="G2020" s="145" t="s">
        <v>17407</v>
      </c>
      <c r="H2020" s="145" t="s">
        <v>1169</v>
      </c>
      <c r="I2020" s="11" t="s">
        <v>997</v>
      </c>
      <c r="J2020" s="11" t="s">
        <v>43670</v>
      </c>
      <c r="K2020" s="11" t="s">
        <v>1166</v>
      </c>
    </row>
    <row r="2021" spans="1:11" ht="16.5" x14ac:dyDescent="0.15">
      <c r="A2021" s="145" t="s">
        <v>20881</v>
      </c>
      <c r="B2021" s="32" t="s">
        <v>3316</v>
      </c>
      <c r="C2021" s="32" t="s">
        <v>300</v>
      </c>
      <c r="D2021" s="32" t="s">
        <v>997</v>
      </c>
      <c r="E2021" s="145" t="s">
        <v>17581</v>
      </c>
      <c r="F2021" s="145" t="s">
        <v>20882</v>
      </c>
      <c r="G2021" s="145" t="s">
        <v>17407</v>
      </c>
      <c r="H2021" s="145" t="s">
        <v>1169</v>
      </c>
      <c r="I2021" s="11" t="s">
        <v>997</v>
      </c>
      <c r="J2021" s="11" t="s">
        <v>43670</v>
      </c>
      <c r="K2021" s="11" t="s">
        <v>1166</v>
      </c>
    </row>
    <row r="2022" spans="1:11" ht="16.5" x14ac:dyDescent="0.15">
      <c r="A2022" s="145" t="s">
        <v>20883</v>
      </c>
      <c r="B2022" s="32" t="s">
        <v>3317</v>
      </c>
      <c r="C2022" s="32" t="s">
        <v>300</v>
      </c>
      <c r="D2022" s="32" t="s">
        <v>997</v>
      </c>
      <c r="E2022" s="145" t="s">
        <v>17581</v>
      </c>
      <c r="F2022" s="145" t="s">
        <v>20884</v>
      </c>
      <c r="G2022" s="145" t="s">
        <v>17407</v>
      </c>
      <c r="H2022" s="145" t="s">
        <v>1169</v>
      </c>
      <c r="I2022" s="11" t="s">
        <v>997</v>
      </c>
      <c r="J2022" s="11" t="s">
        <v>43670</v>
      </c>
      <c r="K2022" s="11" t="s">
        <v>1166</v>
      </c>
    </row>
    <row r="2023" spans="1:11" ht="16.5" x14ac:dyDescent="0.15">
      <c r="A2023" s="145" t="s">
        <v>20885</v>
      </c>
      <c r="B2023" s="32" t="s">
        <v>3533</v>
      </c>
      <c r="C2023" s="32" t="s">
        <v>300</v>
      </c>
      <c r="D2023" s="32" t="s">
        <v>997</v>
      </c>
      <c r="E2023" s="145" t="s">
        <v>17581</v>
      </c>
      <c r="F2023" s="145" t="s">
        <v>20886</v>
      </c>
      <c r="G2023" s="145" t="s">
        <v>17407</v>
      </c>
      <c r="H2023" s="145" t="s">
        <v>1169</v>
      </c>
      <c r="I2023" s="11" t="s">
        <v>997</v>
      </c>
      <c r="J2023" s="11" t="s">
        <v>43670</v>
      </c>
      <c r="K2023" s="11" t="s">
        <v>1166</v>
      </c>
    </row>
    <row r="2024" spans="1:11" ht="16.5" x14ac:dyDescent="0.15">
      <c r="A2024" s="145" t="s">
        <v>20887</v>
      </c>
      <c r="B2024" s="32" t="s">
        <v>3598</v>
      </c>
      <c r="C2024" s="32" t="s">
        <v>300</v>
      </c>
      <c r="D2024" s="32" t="s">
        <v>997</v>
      </c>
      <c r="E2024" s="145" t="s">
        <v>17581</v>
      </c>
      <c r="F2024" s="145" t="s">
        <v>20888</v>
      </c>
      <c r="G2024" s="145" t="s">
        <v>17407</v>
      </c>
      <c r="H2024" s="145" t="s">
        <v>1169</v>
      </c>
      <c r="I2024" s="11" t="s">
        <v>997</v>
      </c>
      <c r="J2024" s="11" t="s">
        <v>43670</v>
      </c>
      <c r="K2024" s="11" t="s">
        <v>1166</v>
      </c>
    </row>
    <row r="2025" spans="1:11" ht="16.5" x14ac:dyDescent="0.15">
      <c r="A2025" s="145" t="s">
        <v>20889</v>
      </c>
      <c r="B2025" s="32" t="s">
        <v>3599</v>
      </c>
      <c r="C2025" s="32" t="s">
        <v>300</v>
      </c>
      <c r="D2025" s="32" t="s">
        <v>997</v>
      </c>
      <c r="E2025" s="145" t="s">
        <v>1056</v>
      </c>
      <c r="F2025" s="145" t="s">
        <v>997</v>
      </c>
      <c r="G2025" s="145" t="s">
        <v>17407</v>
      </c>
      <c r="H2025" s="145" t="s">
        <v>1169</v>
      </c>
      <c r="I2025" s="11" t="s">
        <v>1166</v>
      </c>
      <c r="J2025" s="11" t="s">
        <v>43670</v>
      </c>
      <c r="K2025" s="11" t="s">
        <v>1166</v>
      </c>
    </row>
    <row r="2026" spans="1:11" ht="16.5" x14ac:dyDescent="0.15">
      <c r="A2026" s="145" t="s">
        <v>20890</v>
      </c>
      <c r="B2026" s="32" t="s">
        <v>1759</v>
      </c>
      <c r="C2026" s="32" t="s">
        <v>1179</v>
      </c>
      <c r="D2026" s="32" t="s">
        <v>997</v>
      </c>
      <c r="E2026" s="145" t="s">
        <v>17405</v>
      </c>
      <c r="F2026" s="145" t="s">
        <v>20891</v>
      </c>
      <c r="G2026" s="145" t="s">
        <v>17407</v>
      </c>
      <c r="H2026" s="145" t="s">
        <v>1169</v>
      </c>
      <c r="I2026" s="11" t="s">
        <v>997</v>
      </c>
      <c r="J2026" s="11" t="s">
        <v>43670</v>
      </c>
      <c r="K2026" s="11" t="s">
        <v>1166</v>
      </c>
    </row>
    <row r="2027" spans="1:11" ht="16.5" x14ac:dyDescent="0.15">
      <c r="A2027" s="145" t="s">
        <v>20892</v>
      </c>
      <c r="B2027" s="32" t="s">
        <v>3600</v>
      </c>
      <c r="C2027" s="32" t="s">
        <v>1179</v>
      </c>
      <c r="D2027" s="32" t="s">
        <v>997</v>
      </c>
      <c r="E2027" s="145" t="s">
        <v>17405</v>
      </c>
      <c r="F2027" s="145" t="s">
        <v>20893</v>
      </c>
      <c r="G2027" s="145" t="s">
        <v>17407</v>
      </c>
      <c r="H2027" s="145" t="s">
        <v>1169</v>
      </c>
      <c r="I2027" s="11" t="s">
        <v>997</v>
      </c>
      <c r="J2027" s="11" t="s">
        <v>43670</v>
      </c>
      <c r="K2027" s="11" t="s">
        <v>1166</v>
      </c>
    </row>
    <row r="2028" spans="1:11" ht="16.5" x14ac:dyDescent="0.15">
      <c r="A2028" s="145" t="s">
        <v>20894</v>
      </c>
      <c r="B2028" s="32" t="s">
        <v>3601</v>
      </c>
      <c r="C2028" s="32" t="s">
        <v>2880</v>
      </c>
      <c r="D2028" s="32" t="s">
        <v>997</v>
      </c>
      <c r="E2028" s="145" t="s">
        <v>17405</v>
      </c>
      <c r="F2028" s="145" t="s">
        <v>20895</v>
      </c>
      <c r="G2028" s="145" t="s">
        <v>17407</v>
      </c>
      <c r="H2028" s="145" t="s">
        <v>1169</v>
      </c>
      <c r="I2028" s="11" t="s">
        <v>997</v>
      </c>
      <c r="J2028" s="11" t="s">
        <v>43670</v>
      </c>
      <c r="K2028" s="11" t="s">
        <v>1166</v>
      </c>
    </row>
    <row r="2029" spans="1:11" ht="16.5" x14ac:dyDescent="0.15">
      <c r="A2029" s="145" t="s">
        <v>20896</v>
      </c>
      <c r="B2029" s="32" t="s">
        <v>3602</v>
      </c>
      <c r="C2029" s="32" t="s">
        <v>1174</v>
      </c>
      <c r="D2029" s="32" t="s">
        <v>997</v>
      </c>
      <c r="E2029" s="145" t="s">
        <v>17405</v>
      </c>
      <c r="F2029" s="145" t="s">
        <v>20897</v>
      </c>
      <c r="G2029" s="145" t="s">
        <v>17407</v>
      </c>
      <c r="H2029" s="145" t="s">
        <v>1169</v>
      </c>
      <c r="I2029" s="11" t="s">
        <v>997</v>
      </c>
      <c r="J2029" s="11" t="s">
        <v>43670</v>
      </c>
      <c r="K2029" s="11" t="s">
        <v>1166</v>
      </c>
    </row>
    <row r="2030" spans="1:11" ht="16.5" x14ac:dyDescent="0.15">
      <c r="A2030" s="145" t="s">
        <v>20898</v>
      </c>
      <c r="B2030" s="32" t="s">
        <v>3603</v>
      </c>
      <c r="C2030" s="32" t="s">
        <v>2880</v>
      </c>
      <c r="D2030" s="32" t="s">
        <v>997</v>
      </c>
      <c r="E2030" s="145" t="s">
        <v>17405</v>
      </c>
      <c r="F2030" s="145" t="s">
        <v>20899</v>
      </c>
      <c r="G2030" s="145" t="s">
        <v>17407</v>
      </c>
      <c r="H2030" s="145" t="s">
        <v>1169</v>
      </c>
      <c r="I2030" s="11" t="s">
        <v>997</v>
      </c>
      <c r="J2030" s="11" t="s">
        <v>43670</v>
      </c>
      <c r="K2030" s="11" t="s">
        <v>1166</v>
      </c>
    </row>
    <row r="2031" spans="1:11" ht="16.5" x14ac:dyDescent="0.15">
      <c r="A2031" s="145" t="s">
        <v>20900</v>
      </c>
      <c r="B2031" s="32" t="s">
        <v>3604</v>
      </c>
      <c r="C2031" s="32" t="s">
        <v>1179</v>
      </c>
      <c r="D2031" s="32" t="s">
        <v>997</v>
      </c>
      <c r="E2031" s="145" t="s">
        <v>17405</v>
      </c>
      <c r="F2031" s="145" t="s">
        <v>20901</v>
      </c>
      <c r="G2031" s="145" t="s">
        <v>17407</v>
      </c>
      <c r="H2031" s="145" t="s">
        <v>1169</v>
      </c>
      <c r="I2031" s="11" t="s">
        <v>997</v>
      </c>
      <c r="J2031" s="11" t="s">
        <v>43670</v>
      </c>
      <c r="K2031" s="11" t="s">
        <v>1166</v>
      </c>
    </row>
    <row r="2032" spans="1:11" ht="16.5" x14ac:dyDescent="0.15">
      <c r="A2032" s="145" t="s">
        <v>20902</v>
      </c>
      <c r="B2032" s="32" t="s">
        <v>3605</v>
      </c>
      <c r="C2032" s="32" t="s">
        <v>1183</v>
      </c>
      <c r="D2032" s="32" t="s">
        <v>997</v>
      </c>
      <c r="E2032" s="145" t="s">
        <v>17405</v>
      </c>
      <c r="F2032" s="145" t="s">
        <v>20903</v>
      </c>
      <c r="G2032" s="145" t="s">
        <v>17407</v>
      </c>
      <c r="H2032" s="145" t="s">
        <v>1169</v>
      </c>
      <c r="I2032" s="11" t="s">
        <v>997</v>
      </c>
      <c r="J2032" s="11" t="s">
        <v>43670</v>
      </c>
      <c r="K2032" s="11" t="s">
        <v>1166</v>
      </c>
    </row>
    <row r="2033" spans="1:11" ht="16.5" x14ac:dyDescent="0.15">
      <c r="A2033" s="145" t="s">
        <v>20904</v>
      </c>
      <c r="B2033" s="32" t="s">
        <v>3606</v>
      </c>
      <c r="C2033" s="32" t="s">
        <v>2880</v>
      </c>
      <c r="D2033" s="32" t="s">
        <v>997</v>
      </c>
      <c r="E2033" s="145" t="s">
        <v>17405</v>
      </c>
      <c r="F2033" s="145" t="s">
        <v>20905</v>
      </c>
      <c r="G2033" s="145" t="s">
        <v>17407</v>
      </c>
      <c r="H2033" s="145" t="s">
        <v>1169</v>
      </c>
      <c r="I2033" s="11" t="s">
        <v>997</v>
      </c>
      <c r="J2033" s="11" t="s">
        <v>43670</v>
      </c>
      <c r="K2033" s="11" t="s">
        <v>1166</v>
      </c>
    </row>
    <row r="2034" spans="1:11" ht="16.5" x14ac:dyDescent="0.15">
      <c r="A2034" s="145" t="s">
        <v>20906</v>
      </c>
      <c r="B2034" s="32" t="s">
        <v>3607</v>
      </c>
      <c r="C2034" s="32" t="s">
        <v>1183</v>
      </c>
      <c r="D2034" s="32" t="s">
        <v>997</v>
      </c>
      <c r="E2034" s="145" t="s">
        <v>17405</v>
      </c>
      <c r="F2034" s="145" t="s">
        <v>20907</v>
      </c>
      <c r="G2034" s="145" t="s">
        <v>17407</v>
      </c>
      <c r="H2034" s="145" t="s">
        <v>1169</v>
      </c>
      <c r="I2034" s="11" t="s">
        <v>997</v>
      </c>
      <c r="J2034" s="11" t="s">
        <v>43670</v>
      </c>
      <c r="K2034" s="11" t="s">
        <v>1166</v>
      </c>
    </row>
    <row r="2035" spans="1:11" ht="16.5" x14ac:dyDescent="0.15">
      <c r="A2035" s="145" t="s">
        <v>20908</v>
      </c>
      <c r="B2035" s="32" t="s">
        <v>3608</v>
      </c>
      <c r="C2035" s="32" t="s">
        <v>1179</v>
      </c>
      <c r="D2035" s="32" t="s">
        <v>997</v>
      </c>
      <c r="E2035" s="145" t="s">
        <v>17405</v>
      </c>
      <c r="F2035" s="145" t="s">
        <v>20909</v>
      </c>
      <c r="G2035" s="145" t="s">
        <v>17407</v>
      </c>
      <c r="H2035" s="145" t="s">
        <v>1169</v>
      </c>
      <c r="I2035" s="11" t="s">
        <v>997</v>
      </c>
      <c r="J2035" s="11" t="s">
        <v>43670</v>
      </c>
      <c r="K2035" s="11" t="s">
        <v>1166</v>
      </c>
    </row>
    <row r="2036" spans="1:11" ht="16.5" x14ac:dyDescent="0.15">
      <c r="A2036" s="145" t="s">
        <v>20910</v>
      </c>
      <c r="B2036" s="32" t="s">
        <v>3609</v>
      </c>
      <c r="C2036" s="32" t="s">
        <v>1179</v>
      </c>
      <c r="D2036" s="32" t="s">
        <v>997</v>
      </c>
      <c r="E2036" s="145" t="s">
        <v>17405</v>
      </c>
      <c r="F2036" s="145" t="s">
        <v>20911</v>
      </c>
      <c r="G2036" s="145" t="s">
        <v>17407</v>
      </c>
      <c r="H2036" s="145" t="s">
        <v>1169</v>
      </c>
      <c r="I2036" s="11" t="s">
        <v>997</v>
      </c>
      <c r="J2036" s="11" t="s">
        <v>43670</v>
      </c>
      <c r="K2036" s="11" t="s">
        <v>1166</v>
      </c>
    </row>
    <row r="2037" spans="1:11" ht="16.5" x14ac:dyDescent="0.15">
      <c r="A2037" s="145" t="s">
        <v>20912</v>
      </c>
      <c r="B2037" s="32" t="s">
        <v>3610</v>
      </c>
      <c r="C2037" s="32" t="s">
        <v>2880</v>
      </c>
      <c r="D2037" s="32" t="s">
        <v>997</v>
      </c>
      <c r="E2037" s="145" t="s">
        <v>17405</v>
      </c>
      <c r="F2037" s="145" t="s">
        <v>20913</v>
      </c>
      <c r="G2037" s="145" t="s">
        <v>17407</v>
      </c>
      <c r="H2037" s="145" t="s">
        <v>1169</v>
      </c>
      <c r="I2037" s="11" t="s">
        <v>997</v>
      </c>
      <c r="J2037" s="11" t="s">
        <v>43670</v>
      </c>
      <c r="K2037" s="11" t="s">
        <v>1166</v>
      </c>
    </row>
    <row r="2038" spans="1:11" ht="16.5" x14ac:dyDescent="0.15">
      <c r="A2038" s="145" t="s">
        <v>20914</v>
      </c>
      <c r="B2038" s="32" t="s">
        <v>3611</v>
      </c>
      <c r="C2038" s="32" t="s">
        <v>1179</v>
      </c>
      <c r="D2038" s="32" t="s">
        <v>997</v>
      </c>
      <c r="E2038" s="145" t="s">
        <v>17405</v>
      </c>
      <c r="F2038" s="145" t="s">
        <v>20858</v>
      </c>
      <c r="G2038" s="145" t="s">
        <v>17407</v>
      </c>
      <c r="H2038" s="145" t="s">
        <v>1169</v>
      </c>
      <c r="I2038" s="11" t="s">
        <v>997</v>
      </c>
      <c r="J2038" s="11" t="s">
        <v>43670</v>
      </c>
      <c r="K2038" s="11" t="s">
        <v>1166</v>
      </c>
    </row>
    <row r="2039" spans="1:11" ht="16.5" x14ac:dyDescent="0.15">
      <c r="A2039" s="145" t="s">
        <v>20915</v>
      </c>
      <c r="B2039" s="32" t="s">
        <v>3612</v>
      </c>
      <c r="C2039" s="32" t="s">
        <v>2880</v>
      </c>
      <c r="D2039" s="32" t="s">
        <v>997</v>
      </c>
      <c r="E2039" s="145" t="s">
        <v>17405</v>
      </c>
      <c r="F2039" s="145" t="s">
        <v>20916</v>
      </c>
      <c r="G2039" s="145" t="s">
        <v>17407</v>
      </c>
      <c r="H2039" s="145" t="s">
        <v>1169</v>
      </c>
      <c r="I2039" s="11" t="s">
        <v>997</v>
      </c>
      <c r="J2039" s="11" t="s">
        <v>43670</v>
      </c>
      <c r="K2039" s="11" t="s">
        <v>1166</v>
      </c>
    </row>
    <row r="2040" spans="1:11" ht="16.5" x14ac:dyDescent="0.15">
      <c r="A2040" s="145" t="s">
        <v>20917</v>
      </c>
      <c r="B2040" s="32" t="s">
        <v>3613</v>
      </c>
      <c r="C2040" s="32" t="s">
        <v>3593</v>
      </c>
      <c r="D2040" s="32" t="s">
        <v>997</v>
      </c>
      <c r="E2040" s="145" t="s">
        <v>17405</v>
      </c>
      <c r="F2040" s="145" t="s">
        <v>20918</v>
      </c>
      <c r="G2040" s="145" t="s">
        <v>17407</v>
      </c>
      <c r="H2040" s="145" t="s">
        <v>1169</v>
      </c>
      <c r="I2040" s="11" t="s">
        <v>997</v>
      </c>
      <c r="J2040" s="11" t="s">
        <v>43670</v>
      </c>
      <c r="K2040" s="11" t="s">
        <v>1166</v>
      </c>
    </row>
    <row r="2041" spans="1:11" ht="16.5" x14ac:dyDescent="0.15">
      <c r="A2041" s="145" t="s">
        <v>20919</v>
      </c>
      <c r="B2041" s="32" t="s">
        <v>3611</v>
      </c>
      <c r="C2041" s="32" t="s">
        <v>1179</v>
      </c>
      <c r="D2041" s="32" t="s">
        <v>997</v>
      </c>
      <c r="E2041" s="145" t="s">
        <v>17405</v>
      </c>
      <c r="F2041" s="145" t="s">
        <v>20920</v>
      </c>
      <c r="G2041" s="145" t="s">
        <v>17407</v>
      </c>
      <c r="H2041" s="145" t="s">
        <v>1169</v>
      </c>
      <c r="I2041" s="11" t="s">
        <v>997</v>
      </c>
      <c r="J2041" s="11" t="s">
        <v>43670</v>
      </c>
      <c r="K2041" s="11" t="s">
        <v>1166</v>
      </c>
    </row>
    <row r="2042" spans="1:11" ht="16.5" x14ac:dyDescent="0.15">
      <c r="A2042" s="145" t="s">
        <v>20921</v>
      </c>
      <c r="B2042" s="32" t="s">
        <v>3172</v>
      </c>
      <c r="C2042" s="32" t="s">
        <v>3614</v>
      </c>
      <c r="D2042" s="32" t="s">
        <v>997</v>
      </c>
      <c r="E2042" s="145" t="s">
        <v>17581</v>
      </c>
      <c r="F2042" s="145" t="s">
        <v>20922</v>
      </c>
      <c r="G2042" s="145" t="s">
        <v>17454</v>
      </c>
      <c r="H2042" s="145" t="s">
        <v>1169</v>
      </c>
      <c r="I2042" s="11" t="s">
        <v>997</v>
      </c>
      <c r="J2042" s="11" t="s">
        <v>43670</v>
      </c>
      <c r="K2042" s="11" t="s">
        <v>1166</v>
      </c>
    </row>
    <row r="2043" spans="1:11" ht="16.5" x14ac:dyDescent="0.15">
      <c r="A2043" s="145" t="s">
        <v>20923</v>
      </c>
      <c r="B2043" s="32" t="s">
        <v>3596</v>
      </c>
      <c r="C2043" s="32" t="s">
        <v>1179</v>
      </c>
      <c r="D2043" s="32" t="s">
        <v>997</v>
      </c>
      <c r="E2043" s="145" t="s">
        <v>17405</v>
      </c>
      <c r="F2043" s="145" t="s">
        <v>20924</v>
      </c>
      <c r="G2043" s="145" t="s">
        <v>17407</v>
      </c>
      <c r="H2043" s="145" t="s">
        <v>1169</v>
      </c>
      <c r="I2043" s="11" t="s">
        <v>997</v>
      </c>
      <c r="J2043" s="11" t="s">
        <v>43670</v>
      </c>
      <c r="K2043" s="11" t="s">
        <v>1166</v>
      </c>
    </row>
    <row r="2044" spans="1:11" ht="16.5" x14ac:dyDescent="0.15">
      <c r="A2044" s="145" t="s">
        <v>20925</v>
      </c>
      <c r="B2044" s="32" t="s">
        <v>3615</v>
      </c>
      <c r="C2044" s="32" t="s">
        <v>300</v>
      </c>
      <c r="D2044" s="32" t="s">
        <v>997</v>
      </c>
      <c r="E2044" s="145" t="s">
        <v>17405</v>
      </c>
      <c r="F2044" s="145" t="s">
        <v>997</v>
      </c>
      <c r="G2044" s="145" t="s">
        <v>17592</v>
      </c>
      <c r="H2044" s="145" t="s">
        <v>1169</v>
      </c>
      <c r="I2044" s="11" t="s">
        <v>997</v>
      </c>
      <c r="J2044" s="11" t="s">
        <v>43670</v>
      </c>
      <c r="K2044" s="11" t="s">
        <v>1166</v>
      </c>
    </row>
    <row r="2045" spans="1:11" ht="16.5" x14ac:dyDescent="0.15">
      <c r="A2045" s="145" t="s">
        <v>20926</v>
      </c>
      <c r="B2045" s="32" t="s">
        <v>3616</v>
      </c>
      <c r="C2045" s="32" t="s">
        <v>1179</v>
      </c>
      <c r="D2045" s="32" t="s">
        <v>997</v>
      </c>
      <c r="E2045" s="145" t="s">
        <v>17405</v>
      </c>
      <c r="F2045" s="145" t="s">
        <v>20927</v>
      </c>
      <c r="G2045" s="145" t="s">
        <v>17407</v>
      </c>
      <c r="H2045" s="145" t="s">
        <v>1169</v>
      </c>
      <c r="I2045" s="11" t="s">
        <v>997</v>
      </c>
      <c r="J2045" s="11" t="s">
        <v>43670</v>
      </c>
      <c r="K2045" s="11" t="s">
        <v>1166</v>
      </c>
    </row>
    <row r="2046" spans="1:11" ht="16.5" x14ac:dyDescent="0.15">
      <c r="A2046" s="145" t="s">
        <v>20928</v>
      </c>
      <c r="B2046" s="32" t="s">
        <v>3617</v>
      </c>
      <c r="C2046" s="32" t="s">
        <v>1179</v>
      </c>
      <c r="D2046" s="32" t="s">
        <v>997</v>
      </c>
      <c r="E2046" s="145" t="s">
        <v>17405</v>
      </c>
      <c r="F2046" s="145" t="s">
        <v>20929</v>
      </c>
      <c r="G2046" s="145" t="s">
        <v>17407</v>
      </c>
      <c r="H2046" s="145" t="s">
        <v>1169</v>
      </c>
      <c r="I2046" s="11" t="s">
        <v>997</v>
      </c>
      <c r="J2046" s="11" t="s">
        <v>43670</v>
      </c>
      <c r="K2046" s="11" t="s">
        <v>1166</v>
      </c>
    </row>
    <row r="2047" spans="1:11" ht="16.5" x14ac:dyDescent="0.15">
      <c r="A2047" s="145" t="s">
        <v>20930</v>
      </c>
      <c r="B2047" s="32" t="s">
        <v>3618</v>
      </c>
      <c r="C2047" s="32" t="s">
        <v>2880</v>
      </c>
      <c r="D2047" s="32" t="s">
        <v>997</v>
      </c>
      <c r="E2047" s="145" t="s">
        <v>17405</v>
      </c>
      <c r="F2047" s="145" t="s">
        <v>20931</v>
      </c>
      <c r="G2047" s="145" t="s">
        <v>17407</v>
      </c>
      <c r="H2047" s="145" t="s">
        <v>1169</v>
      </c>
      <c r="I2047" s="11" t="s">
        <v>997</v>
      </c>
      <c r="J2047" s="11" t="s">
        <v>43670</v>
      </c>
      <c r="K2047" s="11" t="s">
        <v>1166</v>
      </c>
    </row>
    <row r="2048" spans="1:11" ht="16.5" x14ac:dyDescent="0.15">
      <c r="A2048" s="145" t="s">
        <v>20932</v>
      </c>
      <c r="B2048" s="32" t="s">
        <v>3619</v>
      </c>
      <c r="C2048" s="32" t="s">
        <v>1183</v>
      </c>
      <c r="D2048" s="32" t="s">
        <v>997</v>
      </c>
      <c r="E2048" s="145" t="s">
        <v>17405</v>
      </c>
      <c r="F2048" s="145" t="s">
        <v>20933</v>
      </c>
      <c r="G2048" s="145" t="s">
        <v>17407</v>
      </c>
      <c r="H2048" s="145" t="s">
        <v>1169</v>
      </c>
      <c r="I2048" s="11" t="s">
        <v>997</v>
      </c>
      <c r="J2048" s="11" t="s">
        <v>43670</v>
      </c>
      <c r="K2048" s="11" t="s">
        <v>1166</v>
      </c>
    </row>
    <row r="2049" spans="1:11" ht="16.5" x14ac:dyDescent="0.15">
      <c r="A2049" s="145" t="s">
        <v>20934</v>
      </c>
      <c r="B2049" s="32" t="s">
        <v>3620</v>
      </c>
      <c r="C2049" s="32" t="s">
        <v>2880</v>
      </c>
      <c r="D2049" s="32" t="s">
        <v>997</v>
      </c>
      <c r="E2049" s="145" t="s">
        <v>17405</v>
      </c>
      <c r="F2049" s="145" t="s">
        <v>20935</v>
      </c>
      <c r="G2049" s="145" t="s">
        <v>17407</v>
      </c>
      <c r="H2049" s="145" t="s">
        <v>1169</v>
      </c>
      <c r="I2049" s="11" t="s">
        <v>997</v>
      </c>
      <c r="J2049" s="11" t="s">
        <v>43670</v>
      </c>
      <c r="K2049" s="11" t="s">
        <v>1166</v>
      </c>
    </row>
    <row r="2050" spans="1:11" ht="16.5" x14ac:dyDescent="0.15">
      <c r="A2050" s="145" t="s">
        <v>20936</v>
      </c>
      <c r="B2050" s="32" t="s">
        <v>3621</v>
      </c>
      <c r="C2050" s="32" t="s">
        <v>2880</v>
      </c>
      <c r="D2050" s="32" t="s">
        <v>997</v>
      </c>
      <c r="E2050" s="145" t="s">
        <v>17405</v>
      </c>
      <c r="F2050" s="145" t="s">
        <v>20937</v>
      </c>
      <c r="G2050" s="145" t="s">
        <v>17407</v>
      </c>
      <c r="H2050" s="145" t="s">
        <v>1169</v>
      </c>
      <c r="I2050" s="11" t="s">
        <v>997</v>
      </c>
      <c r="J2050" s="11" t="s">
        <v>43670</v>
      </c>
      <c r="K2050" s="11" t="s">
        <v>1166</v>
      </c>
    </row>
    <row r="2051" spans="1:11" ht="16.5" x14ac:dyDescent="0.15">
      <c r="A2051" s="145" t="s">
        <v>20938</v>
      </c>
      <c r="B2051" s="32" t="s">
        <v>3622</v>
      </c>
      <c r="C2051" s="32" t="s">
        <v>1179</v>
      </c>
      <c r="D2051" s="32" t="s">
        <v>997</v>
      </c>
      <c r="E2051" s="145" t="s">
        <v>17405</v>
      </c>
      <c r="F2051" s="145" t="s">
        <v>20939</v>
      </c>
      <c r="G2051" s="145" t="s">
        <v>17407</v>
      </c>
      <c r="H2051" s="145" t="s">
        <v>1169</v>
      </c>
      <c r="I2051" s="11" t="s">
        <v>997</v>
      </c>
      <c r="J2051" s="11" t="s">
        <v>43670</v>
      </c>
      <c r="K2051" s="11" t="s">
        <v>1166</v>
      </c>
    </row>
    <row r="2052" spans="1:11" ht="16.5" x14ac:dyDescent="0.15">
      <c r="A2052" s="145" t="s">
        <v>20940</v>
      </c>
      <c r="B2052" s="32" t="s">
        <v>3623</v>
      </c>
      <c r="C2052" s="32" t="s">
        <v>1179</v>
      </c>
      <c r="D2052" s="32" t="s">
        <v>997</v>
      </c>
      <c r="E2052" s="145" t="s">
        <v>17405</v>
      </c>
      <c r="F2052" s="145" t="s">
        <v>20941</v>
      </c>
      <c r="G2052" s="145" t="s">
        <v>17407</v>
      </c>
      <c r="H2052" s="145" t="s">
        <v>1169</v>
      </c>
      <c r="I2052" s="11" t="s">
        <v>997</v>
      </c>
      <c r="J2052" s="11" t="s">
        <v>43670</v>
      </c>
      <c r="K2052" s="11" t="s">
        <v>1166</v>
      </c>
    </row>
    <row r="2053" spans="1:11" ht="16.5" x14ac:dyDescent="0.15">
      <c r="A2053" s="145" t="s">
        <v>20942</v>
      </c>
      <c r="B2053" s="32" t="s">
        <v>3624</v>
      </c>
      <c r="C2053" s="32" t="s">
        <v>1179</v>
      </c>
      <c r="D2053" s="32" t="s">
        <v>997</v>
      </c>
      <c r="E2053" s="145" t="s">
        <v>17405</v>
      </c>
      <c r="F2053" s="145" t="s">
        <v>20943</v>
      </c>
      <c r="G2053" s="145" t="s">
        <v>17407</v>
      </c>
      <c r="H2053" s="145" t="s">
        <v>1169</v>
      </c>
      <c r="I2053" s="11" t="s">
        <v>997</v>
      </c>
      <c r="J2053" s="11" t="s">
        <v>43670</v>
      </c>
      <c r="K2053" s="11" t="s">
        <v>1166</v>
      </c>
    </row>
    <row r="2054" spans="1:11" ht="16.5" x14ac:dyDescent="0.15">
      <c r="A2054" s="145" t="s">
        <v>20944</v>
      </c>
      <c r="B2054" s="32" t="s">
        <v>3625</v>
      </c>
      <c r="C2054" s="32" t="s">
        <v>1179</v>
      </c>
      <c r="D2054" s="32" t="s">
        <v>997</v>
      </c>
      <c r="E2054" s="145" t="s">
        <v>19482</v>
      </c>
      <c r="F2054" s="145" t="s">
        <v>20945</v>
      </c>
      <c r="G2054" s="145" t="s">
        <v>17407</v>
      </c>
      <c r="H2054" s="145" t="s">
        <v>1169</v>
      </c>
      <c r="I2054" s="11" t="s">
        <v>997</v>
      </c>
      <c r="J2054" s="11" t="s">
        <v>43670</v>
      </c>
      <c r="K2054" s="11" t="s">
        <v>1166</v>
      </c>
    </row>
    <row r="2055" spans="1:11" ht="16.5" x14ac:dyDescent="0.15">
      <c r="A2055" s="145" t="s">
        <v>20946</v>
      </c>
      <c r="B2055" s="32" t="s">
        <v>3626</v>
      </c>
      <c r="C2055" s="32" t="s">
        <v>1179</v>
      </c>
      <c r="D2055" s="32" t="s">
        <v>997</v>
      </c>
      <c r="E2055" s="145" t="s">
        <v>17405</v>
      </c>
      <c r="F2055" s="145" t="s">
        <v>20947</v>
      </c>
      <c r="G2055" s="145" t="s">
        <v>17407</v>
      </c>
      <c r="H2055" s="145" t="s">
        <v>1169</v>
      </c>
      <c r="I2055" s="11" t="s">
        <v>997</v>
      </c>
      <c r="J2055" s="11" t="s">
        <v>43670</v>
      </c>
      <c r="K2055" s="11" t="s">
        <v>1166</v>
      </c>
    </row>
    <row r="2056" spans="1:11" ht="16.5" x14ac:dyDescent="0.15">
      <c r="A2056" s="145" t="s">
        <v>20948</v>
      </c>
      <c r="B2056" s="32" t="s">
        <v>3627</v>
      </c>
      <c r="C2056" s="32" t="s">
        <v>1179</v>
      </c>
      <c r="D2056" s="32" t="s">
        <v>997</v>
      </c>
      <c r="E2056" s="145" t="s">
        <v>17405</v>
      </c>
      <c r="F2056" s="145" t="s">
        <v>20909</v>
      </c>
      <c r="G2056" s="145" t="s">
        <v>17407</v>
      </c>
      <c r="H2056" s="145" t="s">
        <v>1169</v>
      </c>
      <c r="I2056" s="11" t="s">
        <v>997</v>
      </c>
      <c r="J2056" s="11" t="s">
        <v>43670</v>
      </c>
      <c r="K2056" s="11" t="s">
        <v>1166</v>
      </c>
    </row>
    <row r="2057" spans="1:11" ht="16.5" x14ac:dyDescent="0.15">
      <c r="A2057" s="145" t="s">
        <v>20949</v>
      </c>
      <c r="B2057" s="32" t="s">
        <v>3628</v>
      </c>
      <c r="C2057" s="32" t="s">
        <v>1179</v>
      </c>
      <c r="D2057" s="32" t="s">
        <v>997</v>
      </c>
      <c r="E2057" s="145" t="s">
        <v>17405</v>
      </c>
      <c r="F2057" s="145" t="s">
        <v>20950</v>
      </c>
      <c r="G2057" s="145" t="s">
        <v>17407</v>
      </c>
      <c r="H2057" s="145" t="s">
        <v>1169</v>
      </c>
      <c r="I2057" s="11" t="s">
        <v>997</v>
      </c>
      <c r="J2057" s="11" t="s">
        <v>43670</v>
      </c>
      <c r="K2057" s="11" t="s">
        <v>1166</v>
      </c>
    </row>
    <row r="2058" spans="1:11" ht="16.5" x14ac:dyDescent="0.15">
      <c r="A2058" s="145" t="s">
        <v>20951</v>
      </c>
      <c r="B2058" s="32" t="s">
        <v>3629</v>
      </c>
      <c r="C2058" s="32" t="s">
        <v>1179</v>
      </c>
      <c r="D2058" s="32" t="s">
        <v>997</v>
      </c>
      <c r="E2058" s="145" t="s">
        <v>17405</v>
      </c>
      <c r="F2058" s="145" t="s">
        <v>20952</v>
      </c>
      <c r="G2058" s="145" t="s">
        <v>17407</v>
      </c>
      <c r="H2058" s="145" t="s">
        <v>1169</v>
      </c>
      <c r="I2058" s="11" t="s">
        <v>997</v>
      </c>
      <c r="J2058" s="11" t="s">
        <v>43670</v>
      </c>
      <c r="K2058" s="11" t="s">
        <v>1166</v>
      </c>
    </row>
    <row r="2059" spans="1:11" ht="16.5" x14ac:dyDescent="0.15">
      <c r="A2059" s="145" t="s">
        <v>20953</v>
      </c>
      <c r="B2059" s="32" t="s">
        <v>3630</v>
      </c>
      <c r="C2059" s="32" t="s">
        <v>1179</v>
      </c>
      <c r="D2059" s="32" t="s">
        <v>997</v>
      </c>
      <c r="E2059" s="145" t="s">
        <v>17405</v>
      </c>
      <c r="F2059" s="145" t="s">
        <v>20954</v>
      </c>
      <c r="G2059" s="145" t="s">
        <v>17407</v>
      </c>
      <c r="H2059" s="145" t="s">
        <v>1169</v>
      </c>
      <c r="I2059" s="11" t="s">
        <v>997</v>
      </c>
      <c r="J2059" s="11" t="s">
        <v>43670</v>
      </c>
      <c r="K2059" s="11" t="s">
        <v>1166</v>
      </c>
    </row>
    <row r="2060" spans="1:11" ht="16.5" x14ac:dyDescent="0.15">
      <c r="A2060" s="145" t="s">
        <v>20955</v>
      </c>
      <c r="B2060" s="32" t="s">
        <v>3214</v>
      </c>
      <c r="C2060" s="32" t="s">
        <v>300</v>
      </c>
      <c r="D2060" s="32" t="s">
        <v>997</v>
      </c>
      <c r="E2060" s="145" t="s">
        <v>17581</v>
      </c>
      <c r="F2060" s="145" t="s">
        <v>20956</v>
      </c>
      <c r="G2060" s="145" t="s">
        <v>17407</v>
      </c>
      <c r="H2060" s="145" t="s">
        <v>1169</v>
      </c>
      <c r="I2060" s="11" t="s">
        <v>997</v>
      </c>
      <c r="J2060" s="11" t="s">
        <v>43670</v>
      </c>
      <c r="K2060" s="11" t="s">
        <v>1166</v>
      </c>
    </row>
    <row r="2061" spans="1:11" ht="16.5" x14ac:dyDescent="0.15">
      <c r="A2061" s="145" t="s">
        <v>20957</v>
      </c>
      <c r="B2061" s="32" t="s">
        <v>3631</v>
      </c>
      <c r="C2061" s="32" t="s">
        <v>1174</v>
      </c>
      <c r="D2061" s="32" t="s">
        <v>997</v>
      </c>
      <c r="E2061" s="145" t="s">
        <v>17405</v>
      </c>
      <c r="F2061" s="145" t="s">
        <v>20958</v>
      </c>
      <c r="G2061" s="145" t="s">
        <v>17407</v>
      </c>
      <c r="H2061" s="145" t="s">
        <v>1169</v>
      </c>
      <c r="I2061" s="11" t="s">
        <v>997</v>
      </c>
      <c r="J2061" s="11" t="s">
        <v>43670</v>
      </c>
      <c r="K2061" s="11" t="s">
        <v>1166</v>
      </c>
    </row>
    <row r="2062" spans="1:11" ht="16.5" x14ac:dyDescent="0.15">
      <c r="A2062" s="145" t="s">
        <v>20959</v>
      </c>
      <c r="B2062" s="32" t="s">
        <v>3217</v>
      </c>
      <c r="C2062" s="32" t="s">
        <v>300</v>
      </c>
      <c r="D2062" s="32" t="s">
        <v>997</v>
      </c>
      <c r="E2062" s="145" t="s">
        <v>17581</v>
      </c>
      <c r="F2062" s="145" t="s">
        <v>20960</v>
      </c>
      <c r="G2062" s="145" t="s">
        <v>17407</v>
      </c>
      <c r="H2062" s="145" t="s">
        <v>1169</v>
      </c>
      <c r="I2062" s="11" t="s">
        <v>997</v>
      </c>
      <c r="J2062" s="11" t="s">
        <v>43670</v>
      </c>
      <c r="K2062" s="11" t="s">
        <v>1166</v>
      </c>
    </row>
    <row r="2063" spans="1:11" ht="16.5" x14ac:dyDescent="0.15">
      <c r="A2063" s="145" t="s">
        <v>20961</v>
      </c>
      <c r="B2063" s="32" t="s">
        <v>3632</v>
      </c>
      <c r="C2063" s="32" t="s">
        <v>1179</v>
      </c>
      <c r="D2063" s="32" t="s">
        <v>997</v>
      </c>
      <c r="E2063" s="145" t="s">
        <v>17405</v>
      </c>
      <c r="F2063" s="145" t="s">
        <v>20962</v>
      </c>
      <c r="G2063" s="145" t="s">
        <v>17407</v>
      </c>
      <c r="H2063" s="145" t="s">
        <v>1169</v>
      </c>
      <c r="I2063" s="11" t="s">
        <v>997</v>
      </c>
      <c r="J2063" s="11" t="s">
        <v>43670</v>
      </c>
      <c r="K2063" s="11" t="s">
        <v>1166</v>
      </c>
    </row>
    <row r="2064" spans="1:11" ht="16.5" x14ac:dyDescent="0.15">
      <c r="A2064" s="145" t="s">
        <v>20963</v>
      </c>
      <c r="B2064" s="32" t="s">
        <v>3633</v>
      </c>
      <c r="C2064" s="32" t="s">
        <v>1174</v>
      </c>
      <c r="D2064" s="32" t="s">
        <v>997</v>
      </c>
      <c r="E2064" s="145" t="s">
        <v>17405</v>
      </c>
      <c r="F2064" s="145" t="s">
        <v>20964</v>
      </c>
      <c r="G2064" s="145" t="s">
        <v>17407</v>
      </c>
      <c r="H2064" s="145" t="s">
        <v>1169</v>
      </c>
      <c r="I2064" s="11" t="s">
        <v>997</v>
      </c>
      <c r="J2064" s="11" t="s">
        <v>43670</v>
      </c>
      <c r="K2064" s="11" t="s">
        <v>1166</v>
      </c>
    </row>
    <row r="2065" spans="1:11" ht="16.5" x14ac:dyDescent="0.15">
      <c r="A2065" s="145" t="s">
        <v>20965</v>
      </c>
      <c r="B2065" s="32" t="s">
        <v>3634</v>
      </c>
      <c r="C2065" s="32" t="s">
        <v>1179</v>
      </c>
      <c r="D2065" s="32" t="s">
        <v>997</v>
      </c>
      <c r="E2065" s="145" t="s">
        <v>17405</v>
      </c>
      <c r="F2065" s="145" t="s">
        <v>20966</v>
      </c>
      <c r="G2065" s="145" t="s">
        <v>17407</v>
      </c>
      <c r="H2065" s="145" t="s">
        <v>1169</v>
      </c>
      <c r="I2065" s="11" t="s">
        <v>997</v>
      </c>
      <c r="J2065" s="11" t="s">
        <v>43670</v>
      </c>
      <c r="K2065" s="11" t="s">
        <v>1166</v>
      </c>
    </row>
    <row r="2066" spans="1:11" ht="16.5" x14ac:dyDescent="0.15">
      <c r="A2066" s="145" t="s">
        <v>20967</v>
      </c>
      <c r="B2066" s="32" t="s">
        <v>3577</v>
      </c>
      <c r="C2066" s="32" t="s">
        <v>1179</v>
      </c>
      <c r="D2066" s="32" t="s">
        <v>997</v>
      </c>
      <c r="E2066" s="145" t="s">
        <v>17405</v>
      </c>
      <c r="F2066" s="145" t="s">
        <v>20832</v>
      </c>
      <c r="G2066" s="145" t="s">
        <v>17407</v>
      </c>
      <c r="H2066" s="145" t="s">
        <v>1169</v>
      </c>
      <c r="I2066" s="11" t="s">
        <v>997</v>
      </c>
      <c r="J2066" s="11" t="s">
        <v>43670</v>
      </c>
      <c r="K2066" s="11" t="s">
        <v>1166</v>
      </c>
    </row>
    <row r="2067" spans="1:11" ht="16.5" x14ac:dyDescent="0.15">
      <c r="A2067" s="145" t="s">
        <v>20968</v>
      </c>
      <c r="B2067" s="32" t="s">
        <v>3578</v>
      </c>
      <c r="C2067" s="32" t="s">
        <v>1179</v>
      </c>
      <c r="D2067" s="32" t="s">
        <v>997</v>
      </c>
      <c r="E2067" s="145" t="s">
        <v>17405</v>
      </c>
      <c r="F2067" s="145" t="s">
        <v>20834</v>
      </c>
      <c r="G2067" s="145" t="s">
        <v>17407</v>
      </c>
      <c r="H2067" s="145" t="s">
        <v>1169</v>
      </c>
      <c r="I2067" s="11" t="s">
        <v>997</v>
      </c>
      <c r="J2067" s="11" t="s">
        <v>43670</v>
      </c>
      <c r="K2067" s="11" t="s">
        <v>1166</v>
      </c>
    </row>
    <row r="2068" spans="1:11" ht="16.5" x14ac:dyDescent="0.15">
      <c r="A2068" s="145" t="s">
        <v>20969</v>
      </c>
      <c r="B2068" s="32" t="s">
        <v>3627</v>
      </c>
      <c r="C2068" s="32" t="s">
        <v>1179</v>
      </c>
      <c r="D2068" s="32" t="s">
        <v>997</v>
      </c>
      <c r="E2068" s="145" t="s">
        <v>17405</v>
      </c>
      <c r="F2068" s="145" t="s">
        <v>20970</v>
      </c>
      <c r="G2068" s="145" t="s">
        <v>17407</v>
      </c>
      <c r="H2068" s="145" t="s">
        <v>1169</v>
      </c>
      <c r="I2068" s="11" t="s">
        <v>997</v>
      </c>
      <c r="J2068" s="11" t="s">
        <v>43670</v>
      </c>
      <c r="K2068" s="11" t="s">
        <v>1166</v>
      </c>
    </row>
    <row r="2069" spans="1:11" ht="16.5" x14ac:dyDescent="0.15">
      <c r="A2069" s="145" t="s">
        <v>20971</v>
      </c>
      <c r="B2069" s="32" t="s">
        <v>3596</v>
      </c>
      <c r="C2069" s="32" t="s">
        <v>1174</v>
      </c>
      <c r="D2069" s="32" t="s">
        <v>997</v>
      </c>
      <c r="E2069" s="145" t="s">
        <v>17405</v>
      </c>
      <c r="F2069" s="145" t="s">
        <v>20972</v>
      </c>
      <c r="G2069" s="145" t="s">
        <v>17407</v>
      </c>
      <c r="H2069" s="145" t="s">
        <v>1169</v>
      </c>
      <c r="I2069" s="11" t="s">
        <v>997</v>
      </c>
      <c r="J2069" s="11" t="s">
        <v>43670</v>
      </c>
      <c r="K2069" s="11" t="s">
        <v>1166</v>
      </c>
    </row>
    <row r="2070" spans="1:11" ht="16.5" x14ac:dyDescent="0.15">
      <c r="A2070" s="145" t="s">
        <v>20973</v>
      </c>
      <c r="B2070" s="32" t="s">
        <v>3625</v>
      </c>
      <c r="C2070" s="32" t="s">
        <v>1179</v>
      </c>
      <c r="D2070" s="32" t="s">
        <v>997</v>
      </c>
      <c r="E2070" s="145" t="s">
        <v>19482</v>
      </c>
      <c r="F2070" s="145" t="s">
        <v>20974</v>
      </c>
      <c r="G2070" s="145" t="s">
        <v>17407</v>
      </c>
      <c r="H2070" s="145" t="s">
        <v>1169</v>
      </c>
      <c r="I2070" s="11" t="s">
        <v>997</v>
      </c>
      <c r="J2070" s="11" t="s">
        <v>43670</v>
      </c>
      <c r="K2070" s="11" t="s">
        <v>1166</v>
      </c>
    </row>
    <row r="2071" spans="1:11" ht="16.5" x14ac:dyDescent="0.15">
      <c r="A2071" s="145" t="s">
        <v>20975</v>
      </c>
      <c r="B2071" s="32" t="s">
        <v>3611</v>
      </c>
      <c r="C2071" s="32" t="s">
        <v>1179</v>
      </c>
      <c r="D2071" s="32" t="s">
        <v>997</v>
      </c>
      <c r="E2071" s="145" t="s">
        <v>17405</v>
      </c>
      <c r="F2071" s="145" t="s">
        <v>20976</v>
      </c>
      <c r="G2071" s="145" t="s">
        <v>17407</v>
      </c>
      <c r="H2071" s="145" t="s">
        <v>1169</v>
      </c>
      <c r="I2071" s="11" t="s">
        <v>997</v>
      </c>
      <c r="J2071" s="11" t="s">
        <v>43670</v>
      </c>
      <c r="K2071" s="11" t="s">
        <v>1166</v>
      </c>
    </row>
    <row r="2072" spans="1:11" ht="16.5" x14ac:dyDescent="0.15">
      <c r="A2072" s="145" t="s">
        <v>20977</v>
      </c>
      <c r="B2072" s="32" t="s">
        <v>3635</v>
      </c>
      <c r="C2072" s="32" t="s">
        <v>1174</v>
      </c>
      <c r="D2072" s="32" t="s">
        <v>997</v>
      </c>
      <c r="E2072" s="145" t="s">
        <v>17405</v>
      </c>
      <c r="F2072" s="145" t="s">
        <v>20978</v>
      </c>
      <c r="G2072" s="145" t="s">
        <v>17407</v>
      </c>
      <c r="H2072" s="145" t="s">
        <v>1169</v>
      </c>
      <c r="I2072" s="11" t="s">
        <v>997</v>
      </c>
      <c r="J2072" s="11" t="s">
        <v>43670</v>
      </c>
      <c r="K2072" s="11" t="s">
        <v>1166</v>
      </c>
    </row>
    <row r="2073" spans="1:11" ht="16.5" x14ac:dyDescent="0.15">
      <c r="A2073" s="145" t="s">
        <v>20979</v>
      </c>
      <c r="B2073" s="32" t="s">
        <v>3636</v>
      </c>
      <c r="C2073" s="32" t="s">
        <v>1174</v>
      </c>
      <c r="D2073" s="32" t="s">
        <v>997</v>
      </c>
      <c r="E2073" s="145" t="s">
        <v>17405</v>
      </c>
      <c r="F2073" s="145" t="s">
        <v>20980</v>
      </c>
      <c r="G2073" s="145" t="s">
        <v>17407</v>
      </c>
      <c r="H2073" s="145" t="s">
        <v>1169</v>
      </c>
      <c r="I2073" s="11" t="s">
        <v>997</v>
      </c>
      <c r="J2073" s="11" t="s">
        <v>43670</v>
      </c>
      <c r="K2073" s="11" t="s">
        <v>1166</v>
      </c>
    </row>
    <row r="2074" spans="1:11" ht="16.5" x14ac:dyDescent="0.15">
      <c r="A2074" s="145" t="s">
        <v>20981</v>
      </c>
      <c r="B2074" s="32" t="s">
        <v>3637</v>
      </c>
      <c r="C2074" s="32" t="s">
        <v>1179</v>
      </c>
      <c r="D2074" s="32" t="s">
        <v>997</v>
      </c>
      <c r="E2074" s="145" t="s">
        <v>17405</v>
      </c>
      <c r="F2074" s="145" t="s">
        <v>20982</v>
      </c>
      <c r="G2074" s="145" t="s">
        <v>17407</v>
      </c>
      <c r="H2074" s="145" t="s">
        <v>1169</v>
      </c>
      <c r="I2074" s="11" t="s">
        <v>997</v>
      </c>
      <c r="J2074" s="11" t="s">
        <v>43670</v>
      </c>
      <c r="K2074" s="11" t="s">
        <v>1166</v>
      </c>
    </row>
    <row r="2075" spans="1:11" ht="16.5" x14ac:dyDescent="0.15">
      <c r="A2075" s="145" t="s">
        <v>20983</v>
      </c>
      <c r="B2075" s="32" t="s">
        <v>3629</v>
      </c>
      <c r="C2075" s="32" t="s">
        <v>1179</v>
      </c>
      <c r="D2075" s="32" t="s">
        <v>997</v>
      </c>
      <c r="E2075" s="145" t="s">
        <v>17405</v>
      </c>
      <c r="F2075" s="145" t="s">
        <v>20984</v>
      </c>
      <c r="G2075" s="145" t="s">
        <v>17407</v>
      </c>
      <c r="H2075" s="145" t="s">
        <v>1169</v>
      </c>
      <c r="I2075" s="11" t="s">
        <v>997</v>
      </c>
      <c r="J2075" s="11" t="s">
        <v>43670</v>
      </c>
      <c r="K2075" s="11" t="s">
        <v>1166</v>
      </c>
    </row>
    <row r="2076" spans="1:11" ht="16.5" x14ac:dyDescent="0.15">
      <c r="A2076" s="145" t="s">
        <v>20985</v>
      </c>
      <c r="B2076" s="32" t="s">
        <v>3596</v>
      </c>
      <c r="C2076" s="32" t="s">
        <v>1179</v>
      </c>
      <c r="D2076" s="32" t="s">
        <v>997</v>
      </c>
      <c r="E2076" s="145" t="s">
        <v>17405</v>
      </c>
      <c r="F2076" s="145" t="s">
        <v>20982</v>
      </c>
      <c r="G2076" s="145" t="s">
        <v>17407</v>
      </c>
      <c r="H2076" s="145" t="s">
        <v>1169</v>
      </c>
      <c r="I2076" s="11" t="s">
        <v>997</v>
      </c>
      <c r="J2076" s="11" t="s">
        <v>43670</v>
      </c>
      <c r="K2076" s="11" t="s">
        <v>1166</v>
      </c>
    </row>
    <row r="2077" spans="1:11" ht="16.5" x14ac:dyDescent="0.15">
      <c r="A2077" s="145" t="s">
        <v>20986</v>
      </c>
      <c r="B2077" s="32" t="s">
        <v>3577</v>
      </c>
      <c r="C2077" s="32" t="s">
        <v>1179</v>
      </c>
      <c r="D2077" s="32" t="s">
        <v>997</v>
      </c>
      <c r="E2077" s="145" t="s">
        <v>17405</v>
      </c>
      <c r="F2077" s="145" t="s">
        <v>20987</v>
      </c>
      <c r="G2077" s="145" t="s">
        <v>17407</v>
      </c>
      <c r="H2077" s="145" t="s">
        <v>1169</v>
      </c>
      <c r="I2077" s="11" t="s">
        <v>997</v>
      </c>
      <c r="J2077" s="11" t="s">
        <v>43670</v>
      </c>
      <c r="K2077" s="11" t="s">
        <v>1166</v>
      </c>
    </row>
    <row r="2078" spans="1:11" ht="16.5" x14ac:dyDescent="0.15">
      <c r="A2078" s="145" t="s">
        <v>20988</v>
      </c>
      <c r="B2078" s="32" t="s">
        <v>3638</v>
      </c>
      <c r="C2078" s="32" t="s">
        <v>1174</v>
      </c>
      <c r="D2078" s="32" t="s">
        <v>997</v>
      </c>
      <c r="E2078" s="145" t="s">
        <v>17405</v>
      </c>
      <c r="F2078" s="145" t="s">
        <v>20989</v>
      </c>
      <c r="G2078" s="145" t="s">
        <v>17407</v>
      </c>
      <c r="H2078" s="145" t="s">
        <v>1169</v>
      </c>
      <c r="I2078" s="11" t="s">
        <v>997</v>
      </c>
      <c r="J2078" s="11" t="s">
        <v>43670</v>
      </c>
      <c r="K2078" s="11" t="s">
        <v>1166</v>
      </c>
    </row>
    <row r="2079" spans="1:11" ht="16.5" x14ac:dyDescent="0.15">
      <c r="A2079" s="145" t="s">
        <v>20990</v>
      </c>
      <c r="B2079" s="32" t="s">
        <v>3639</v>
      </c>
      <c r="C2079" s="32" t="s">
        <v>1179</v>
      </c>
      <c r="D2079" s="32" t="s">
        <v>997</v>
      </c>
      <c r="E2079" s="145" t="s">
        <v>17405</v>
      </c>
      <c r="F2079" s="145" t="s">
        <v>20991</v>
      </c>
      <c r="G2079" s="145" t="s">
        <v>17407</v>
      </c>
      <c r="H2079" s="145" t="s">
        <v>1169</v>
      </c>
      <c r="I2079" s="11" t="s">
        <v>997</v>
      </c>
      <c r="J2079" s="11" t="s">
        <v>43670</v>
      </c>
      <c r="K2079" s="11" t="s">
        <v>1166</v>
      </c>
    </row>
    <row r="2080" spans="1:11" ht="16.5" x14ac:dyDescent="0.15">
      <c r="A2080" s="145" t="s">
        <v>20992</v>
      </c>
      <c r="B2080" s="32" t="s">
        <v>3640</v>
      </c>
      <c r="C2080" s="32" t="s">
        <v>2880</v>
      </c>
      <c r="D2080" s="32" t="s">
        <v>997</v>
      </c>
      <c r="E2080" s="145" t="s">
        <v>17405</v>
      </c>
      <c r="F2080" s="145" t="s">
        <v>20993</v>
      </c>
      <c r="G2080" s="145" t="s">
        <v>17407</v>
      </c>
      <c r="H2080" s="145" t="s">
        <v>1169</v>
      </c>
      <c r="I2080" s="11" t="s">
        <v>997</v>
      </c>
      <c r="J2080" s="11" t="s">
        <v>43670</v>
      </c>
      <c r="K2080" s="11" t="s">
        <v>1166</v>
      </c>
    </row>
    <row r="2081" spans="1:11" ht="16.5" x14ac:dyDescent="0.15">
      <c r="A2081" s="145" t="s">
        <v>20994</v>
      </c>
      <c r="B2081" s="32" t="s">
        <v>3641</v>
      </c>
      <c r="C2081" s="32" t="s">
        <v>1183</v>
      </c>
      <c r="D2081" s="32" t="s">
        <v>997</v>
      </c>
      <c r="E2081" s="145" t="s">
        <v>17405</v>
      </c>
      <c r="F2081" s="145" t="s">
        <v>20995</v>
      </c>
      <c r="G2081" s="145" t="s">
        <v>17407</v>
      </c>
      <c r="H2081" s="145" t="s">
        <v>1169</v>
      </c>
      <c r="I2081" s="11" t="s">
        <v>997</v>
      </c>
      <c r="J2081" s="11" t="s">
        <v>43670</v>
      </c>
      <c r="K2081" s="11" t="s">
        <v>1166</v>
      </c>
    </row>
    <row r="2082" spans="1:11" ht="16.5" x14ac:dyDescent="0.15">
      <c r="A2082" s="145" t="s">
        <v>20996</v>
      </c>
      <c r="B2082" s="32" t="s">
        <v>3642</v>
      </c>
      <c r="C2082" s="32" t="s">
        <v>1179</v>
      </c>
      <c r="D2082" s="32" t="s">
        <v>997</v>
      </c>
      <c r="E2082" s="145" t="s">
        <v>17405</v>
      </c>
      <c r="F2082" s="145" t="s">
        <v>20997</v>
      </c>
      <c r="G2082" s="145" t="s">
        <v>17407</v>
      </c>
      <c r="H2082" s="145" t="s">
        <v>1169</v>
      </c>
      <c r="I2082" s="11" t="s">
        <v>997</v>
      </c>
      <c r="J2082" s="11" t="s">
        <v>43670</v>
      </c>
      <c r="K2082" s="11" t="s">
        <v>1166</v>
      </c>
    </row>
    <row r="2083" spans="1:11" ht="16.5" x14ac:dyDescent="0.15">
      <c r="A2083" s="145" t="s">
        <v>20998</v>
      </c>
      <c r="B2083" s="32" t="s">
        <v>3643</v>
      </c>
      <c r="C2083" s="32" t="s">
        <v>1179</v>
      </c>
      <c r="D2083" s="32" t="s">
        <v>997</v>
      </c>
      <c r="E2083" s="145" t="s">
        <v>17405</v>
      </c>
      <c r="F2083" s="145" t="s">
        <v>20999</v>
      </c>
      <c r="G2083" s="145" t="s">
        <v>17407</v>
      </c>
      <c r="H2083" s="145" t="s">
        <v>1169</v>
      </c>
      <c r="I2083" s="11" t="s">
        <v>997</v>
      </c>
      <c r="J2083" s="11" t="s">
        <v>43670</v>
      </c>
      <c r="K2083" s="11" t="s">
        <v>1166</v>
      </c>
    </row>
    <row r="2084" spans="1:11" ht="16.5" x14ac:dyDescent="0.15">
      <c r="A2084" s="145" t="s">
        <v>21000</v>
      </c>
      <c r="B2084" s="32" t="s">
        <v>3644</v>
      </c>
      <c r="C2084" s="32" t="s">
        <v>1179</v>
      </c>
      <c r="D2084" s="32" t="s">
        <v>997</v>
      </c>
      <c r="E2084" s="145" t="s">
        <v>17405</v>
      </c>
      <c r="F2084" s="145" t="s">
        <v>21001</v>
      </c>
      <c r="G2084" s="145" t="s">
        <v>17407</v>
      </c>
      <c r="H2084" s="145" t="s">
        <v>1169</v>
      </c>
      <c r="I2084" s="11" t="s">
        <v>997</v>
      </c>
      <c r="J2084" s="11" t="s">
        <v>43670</v>
      </c>
      <c r="K2084" s="11" t="s">
        <v>1166</v>
      </c>
    </row>
    <row r="2085" spans="1:11" ht="16.5" x14ac:dyDescent="0.15">
      <c r="A2085" s="145" t="s">
        <v>21002</v>
      </c>
      <c r="B2085" s="32" t="s">
        <v>3645</v>
      </c>
      <c r="C2085" s="32" t="s">
        <v>1179</v>
      </c>
      <c r="D2085" s="32" t="s">
        <v>997</v>
      </c>
      <c r="E2085" s="145" t="s">
        <v>17405</v>
      </c>
      <c r="F2085" s="145" t="s">
        <v>21003</v>
      </c>
      <c r="G2085" s="145" t="s">
        <v>17407</v>
      </c>
      <c r="H2085" s="145" t="s">
        <v>1169</v>
      </c>
      <c r="I2085" s="11" t="s">
        <v>997</v>
      </c>
      <c r="J2085" s="11" t="s">
        <v>43670</v>
      </c>
      <c r="K2085" s="11" t="s">
        <v>1166</v>
      </c>
    </row>
    <row r="2086" spans="1:11" ht="16.5" x14ac:dyDescent="0.15">
      <c r="A2086" s="145" t="s">
        <v>21004</v>
      </c>
      <c r="B2086" s="32" t="s">
        <v>1592</v>
      </c>
      <c r="C2086" s="32" t="s">
        <v>1179</v>
      </c>
      <c r="D2086" s="32" t="s">
        <v>997</v>
      </c>
      <c r="E2086" s="145" t="s">
        <v>17405</v>
      </c>
      <c r="F2086" s="145" t="s">
        <v>21005</v>
      </c>
      <c r="G2086" s="145" t="s">
        <v>17407</v>
      </c>
      <c r="H2086" s="145" t="s">
        <v>1169</v>
      </c>
      <c r="I2086" s="11" t="s">
        <v>997</v>
      </c>
      <c r="J2086" s="11" t="s">
        <v>43670</v>
      </c>
      <c r="K2086" s="11" t="s">
        <v>1166</v>
      </c>
    </row>
    <row r="2087" spans="1:11" ht="16.5" x14ac:dyDescent="0.15">
      <c r="A2087" s="145" t="s">
        <v>21006</v>
      </c>
      <c r="B2087" s="32" t="s">
        <v>3646</v>
      </c>
      <c r="C2087" s="32" t="s">
        <v>1183</v>
      </c>
      <c r="D2087" s="32" t="s">
        <v>997</v>
      </c>
      <c r="E2087" s="145" t="s">
        <v>17405</v>
      </c>
      <c r="F2087" s="145" t="s">
        <v>21007</v>
      </c>
      <c r="G2087" s="145" t="s">
        <v>17407</v>
      </c>
      <c r="H2087" s="145" t="s">
        <v>1169</v>
      </c>
      <c r="I2087" s="11" t="s">
        <v>997</v>
      </c>
      <c r="J2087" s="11" t="s">
        <v>43670</v>
      </c>
      <c r="K2087" s="11" t="s">
        <v>1166</v>
      </c>
    </row>
    <row r="2088" spans="1:11" ht="16.5" x14ac:dyDescent="0.15">
      <c r="A2088" s="145" t="s">
        <v>21008</v>
      </c>
      <c r="B2088" s="32" t="s">
        <v>3632</v>
      </c>
      <c r="C2088" s="32" t="s">
        <v>1179</v>
      </c>
      <c r="D2088" s="32" t="s">
        <v>997</v>
      </c>
      <c r="E2088" s="145" t="s">
        <v>17405</v>
      </c>
      <c r="F2088" s="145" t="s">
        <v>20962</v>
      </c>
      <c r="G2088" s="145" t="s">
        <v>17407</v>
      </c>
      <c r="H2088" s="145" t="s">
        <v>1169</v>
      </c>
      <c r="I2088" s="11" t="s">
        <v>997</v>
      </c>
      <c r="J2088" s="11" t="s">
        <v>43670</v>
      </c>
      <c r="K2088" s="11" t="s">
        <v>1166</v>
      </c>
    </row>
    <row r="2089" spans="1:11" ht="16.5" x14ac:dyDescent="0.15">
      <c r="A2089" s="145" t="s">
        <v>21009</v>
      </c>
      <c r="B2089" s="32" t="s">
        <v>3640</v>
      </c>
      <c r="C2089" s="32" t="s">
        <v>2880</v>
      </c>
      <c r="D2089" s="32" t="s">
        <v>997</v>
      </c>
      <c r="E2089" s="145" t="s">
        <v>17405</v>
      </c>
      <c r="F2089" s="145" t="s">
        <v>20993</v>
      </c>
      <c r="G2089" s="145" t="s">
        <v>17407</v>
      </c>
      <c r="H2089" s="145" t="s">
        <v>1169</v>
      </c>
      <c r="I2089" s="11" t="s">
        <v>997</v>
      </c>
      <c r="J2089" s="11" t="s">
        <v>43670</v>
      </c>
      <c r="K2089" s="11" t="s">
        <v>1166</v>
      </c>
    </row>
    <row r="2090" spans="1:11" ht="16.5" x14ac:dyDescent="0.15">
      <c r="A2090" s="145" t="s">
        <v>21010</v>
      </c>
      <c r="B2090" s="32" t="s">
        <v>3647</v>
      </c>
      <c r="C2090" s="32" t="s">
        <v>1179</v>
      </c>
      <c r="D2090" s="32" t="s">
        <v>997</v>
      </c>
      <c r="E2090" s="145" t="s">
        <v>17405</v>
      </c>
      <c r="F2090" s="145" t="s">
        <v>21011</v>
      </c>
      <c r="G2090" s="145" t="s">
        <v>17407</v>
      </c>
      <c r="H2090" s="145" t="s">
        <v>1169</v>
      </c>
      <c r="I2090" s="11" t="s">
        <v>997</v>
      </c>
      <c r="J2090" s="11" t="s">
        <v>43670</v>
      </c>
      <c r="K2090" s="11" t="s">
        <v>1166</v>
      </c>
    </row>
    <row r="2091" spans="1:11" ht="16.5" x14ac:dyDescent="0.15">
      <c r="A2091" s="145" t="s">
        <v>21012</v>
      </c>
      <c r="B2091" s="32" t="s">
        <v>3648</v>
      </c>
      <c r="C2091" s="32" t="s">
        <v>1183</v>
      </c>
      <c r="D2091" s="32" t="s">
        <v>997</v>
      </c>
      <c r="E2091" s="145" t="s">
        <v>17405</v>
      </c>
      <c r="F2091" s="145" t="s">
        <v>21013</v>
      </c>
      <c r="G2091" s="145" t="s">
        <v>17407</v>
      </c>
      <c r="H2091" s="145" t="s">
        <v>1169</v>
      </c>
      <c r="I2091" s="11" t="s">
        <v>997</v>
      </c>
      <c r="J2091" s="11" t="s">
        <v>43670</v>
      </c>
      <c r="K2091" s="11" t="s">
        <v>1166</v>
      </c>
    </row>
    <row r="2092" spans="1:11" ht="16.5" x14ac:dyDescent="0.15">
      <c r="A2092" s="145" t="s">
        <v>21014</v>
      </c>
      <c r="B2092" s="32" t="s">
        <v>3649</v>
      </c>
      <c r="C2092" s="32" t="s">
        <v>1179</v>
      </c>
      <c r="D2092" s="32" t="s">
        <v>997</v>
      </c>
      <c r="E2092" s="145" t="s">
        <v>17405</v>
      </c>
      <c r="F2092" s="145" t="s">
        <v>21015</v>
      </c>
      <c r="G2092" s="145" t="s">
        <v>17407</v>
      </c>
      <c r="H2092" s="145" t="s">
        <v>1169</v>
      </c>
      <c r="I2092" s="11" t="s">
        <v>997</v>
      </c>
      <c r="J2092" s="11" t="s">
        <v>43670</v>
      </c>
      <c r="K2092" s="11" t="s">
        <v>1166</v>
      </c>
    </row>
    <row r="2093" spans="1:11" ht="16.5" x14ac:dyDescent="0.15">
      <c r="A2093" s="145" t="s">
        <v>21016</v>
      </c>
      <c r="B2093" s="32" t="s">
        <v>3611</v>
      </c>
      <c r="C2093" s="32" t="s">
        <v>1179</v>
      </c>
      <c r="D2093" s="32" t="s">
        <v>997</v>
      </c>
      <c r="E2093" s="145" t="s">
        <v>17405</v>
      </c>
      <c r="F2093" s="145" t="s">
        <v>21017</v>
      </c>
      <c r="G2093" s="145" t="s">
        <v>17407</v>
      </c>
      <c r="H2093" s="145" t="s">
        <v>1169</v>
      </c>
      <c r="I2093" s="11" t="s">
        <v>997</v>
      </c>
      <c r="J2093" s="11" t="s">
        <v>43670</v>
      </c>
      <c r="K2093" s="11" t="s">
        <v>1166</v>
      </c>
    </row>
    <row r="2094" spans="1:11" ht="16.5" x14ac:dyDescent="0.15">
      <c r="A2094" s="145" t="s">
        <v>21018</v>
      </c>
      <c r="B2094" s="32" t="s">
        <v>3650</v>
      </c>
      <c r="C2094" s="32" t="s">
        <v>1174</v>
      </c>
      <c r="D2094" s="32" t="s">
        <v>997</v>
      </c>
      <c r="E2094" s="145" t="s">
        <v>17405</v>
      </c>
      <c r="F2094" s="145" t="s">
        <v>21019</v>
      </c>
      <c r="G2094" s="145" t="s">
        <v>17407</v>
      </c>
      <c r="H2094" s="145" t="s">
        <v>1169</v>
      </c>
      <c r="I2094" s="11" t="s">
        <v>997</v>
      </c>
      <c r="J2094" s="11" t="s">
        <v>43670</v>
      </c>
      <c r="K2094" s="11" t="s">
        <v>1166</v>
      </c>
    </row>
    <row r="2095" spans="1:11" ht="16.5" x14ac:dyDescent="0.15">
      <c r="A2095" s="145" t="s">
        <v>21020</v>
      </c>
      <c r="B2095" s="32" t="s">
        <v>3651</v>
      </c>
      <c r="C2095" s="32" t="s">
        <v>1179</v>
      </c>
      <c r="D2095" s="32" t="s">
        <v>997</v>
      </c>
      <c r="E2095" s="145" t="s">
        <v>17405</v>
      </c>
      <c r="F2095" s="145" t="s">
        <v>21021</v>
      </c>
      <c r="G2095" s="145" t="s">
        <v>17407</v>
      </c>
      <c r="H2095" s="145" t="s">
        <v>1169</v>
      </c>
      <c r="I2095" s="11" t="s">
        <v>997</v>
      </c>
      <c r="J2095" s="11" t="s">
        <v>43670</v>
      </c>
      <c r="K2095" s="11" t="s">
        <v>1166</v>
      </c>
    </row>
    <row r="2096" spans="1:11" ht="16.5" x14ac:dyDescent="0.15">
      <c r="A2096" s="145" t="s">
        <v>21022</v>
      </c>
      <c r="B2096" s="32" t="s">
        <v>3649</v>
      </c>
      <c r="C2096" s="32" t="s">
        <v>1179</v>
      </c>
      <c r="D2096" s="32" t="s">
        <v>997</v>
      </c>
      <c r="E2096" s="145" t="s">
        <v>17405</v>
      </c>
      <c r="F2096" s="145" t="s">
        <v>21023</v>
      </c>
      <c r="G2096" s="145" t="s">
        <v>17407</v>
      </c>
      <c r="H2096" s="145" t="s">
        <v>1169</v>
      </c>
      <c r="I2096" s="11" t="s">
        <v>997</v>
      </c>
      <c r="J2096" s="11" t="s">
        <v>43670</v>
      </c>
      <c r="K2096" s="11" t="s">
        <v>1166</v>
      </c>
    </row>
    <row r="2097" spans="1:11" ht="16.5" x14ac:dyDescent="0.15">
      <c r="A2097" s="145" t="s">
        <v>21024</v>
      </c>
      <c r="B2097" s="32" t="s">
        <v>3652</v>
      </c>
      <c r="C2097" s="32" t="s">
        <v>3653</v>
      </c>
      <c r="D2097" s="32" t="s">
        <v>997</v>
      </c>
      <c r="E2097" s="145" t="s">
        <v>19231</v>
      </c>
      <c r="F2097" s="145" t="s">
        <v>997</v>
      </c>
      <c r="G2097" s="145" t="s">
        <v>17565</v>
      </c>
      <c r="H2097" s="145" t="s">
        <v>1169</v>
      </c>
      <c r="I2097" s="11" t="s">
        <v>997</v>
      </c>
      <c r="J2097" s="11" t="s">
        <v>43674</v>
      </c>
      <c r="K2097" s="11" t="s">
        <v>1166</v>
      </c>
    </row>
    <row r="2098" spans="1:11" ht="16.5" x14ac:dyDescent="0.15">
      <c r="A2098" s="145" t="s">
        <v>21025</v>
      </c>
      <c r="B2098" s="32" t="s">
        <v>3654</v>
      </c>
      <c r="C2098" s="32" t="s">
        <v>2880</v>
      </c>
      <c r="D2098" s="32" t="s">
        <v>997</v>
      </c>
      <c r="E2098" s="145" t="s">
        <v>19482</v>
      </c>
      <c r="F2098" s="145" t="s">
        <v>21026</v>
      </c>
      <c r="G2098" s="145" t="s">
        <v>17407</v>
      </c>
      <c r="H2098" s="145" t="s">
        <v>1169</v>
      </c>
      <c r="I2098" s="11" t="s">
        <v>997</v>
      </c>
      <c r="J2098" s="11" t="s">
        <v>43670</v>
      </c>
      <c r="K2098" s="11" t="s">
        <v>1166</v>
      </c>
    </row>
    <row r="2099" spans="1:11" ht="16.5" x14ac:dyDescent="0.15">
      <c r="A2099" s="145" t="s">
        <v>21027</v>
      </c>
      <c r="B2099" s="32" t="s">
        <v>3596</v>
      </c>
      <c r="C2099" s="32" t="s">
        <v>1179</v>
      </c>
      <c r="D2099" s="32" t="s">
        <v>997</v>
      </c>
      <c r="E2099" s="145" t="s">
        <v>17405</v>
      </c>
      <c r="F2099" s="145" t="s">
        <v>21028</v>
      </c>
      <c r="G2099" s="145" t="s">
        <v>17407</v>
      </c>
      <c r="H2099" s="145" t="s">
        <v>1169</v>
      </c>
      <c r="I2099" s="11" t="s">
        <v>997</v>
      </c>
      <c r="J2099" s="11" t="s">
        <v>43670</v>
      </c>
      <c r="K2099" s="11" t="s">
        <v>1166</v>
      </c>
    </row>
    <row r="2100" spans="1:11" ht="16.5" x14ac:dyDescent="0.15">
      <c r="A2100" s="145" t="s">
        <v>21029</v>
      </c>
      <c r="B2100" s="32" t="s">
        <v>3639</v>
      </c>
      <c r="C2100" s="32" t="s">
        <v>1179</v>
      </c>
      <c r="D2100" s="32" t="s">
        <v>997</v>
      </c>
      <c r="E2100" s="145" t="s">
        <v>17405</v>
      </c>
      <c r="F2100" s="145" t="s">
        <v>20991</v>
      </c>
      <c r="G2100" s="145" t="s">
        <v>17407</v>
      </c>
      <c r="H2100" s="145" t="s">
        <v>1169</v>
      </c>
      <c r="I2100" s="11" t="s">
        <v>997</v>
      </c>
      <c r="J2100" s="11" t="s">
        <v>43670</v>
      </c>
      <c r="K2100" s="11" t="s">
        <v>1166</v>
      </c>
    </row>
    <row r="2101" spans="1:11" ht="16.5" x14ac:dyDescent="0.15">
      <c r="A2101" s="145" t="s">
        <v>21030</v>
      </c>
      <c r="B2101" s="32" t="s">
        <v>3655</v>
      </c>
      <c r="C2101" s="32" t="s">
        <v>1179</v>
      </c>
      <c r="D2101" s="32" t="s">
        <v>997</v>
      </c>
      <c r="E2101" s="145" t="s">
        <v>17405</v>
      </c>
      <c r="F2101" s="145" t="s">
        <v>21031</v>
      </c>
      <c r="G2101" s="145" t="s">
        <v>17407</v>
      </c>
      <c r="H2101" s="145" t="s">
        <v>1169</v>
      </c>
      <c r="I2101" s="11" t="s">
        <v>997</v>
      </c>
      <c r="J2101" s="11" t="s">
        <v>43670</v>
      </c>
      <c r="K2101" s="11" t="s">
        <v>1166</v>
      </c>
    </row>
    <row r="2102" spans="1:11" ht="16.5" x14ac:dyDescent="0.15">
      <c r="A2102" s="145" t="s">
        <v>21032</v>
      </c>
      <c r="B2102" s="32" t="s">
        <v>3656</v>
      </c>
      <c r="C2102" s="32" t="s">
        <v>1179</v>
      </c>
      <c r="D2102" s="32" t="s">
        <v>997</v>
      </c>
      <c r="E2102" s="145" t="s">
        <v>17405</v>
      </c>
      <c r="F2102" s="145" t="s">
        <v>21003</v>
      </c>
      <c r="G2102" s="145" t="s">
        <v>17407</v>
      </c>
      <c r="H2102" s="145" t="s">
        <v>1169</v>
      </c>
      <c r="I2102" s="11" t="s">
        <v>997</v>
      </c>
      <c r="J2102" s="11" t="s">
        <v>43670</v>
      </c>
      <c r="K2102" s="11" t="s">
        <v>1166</v>
      </c>
    </row>
    <row r="2103" spans="1:11" ht="16.5" x14ac:dyDescent="0.15">
      <c r="A2103" s="145" t="s">
        <v>21033</v>
      </c>
      <c r="B2103" s="32" t="s">
        <v>3657</v>
      </c>
      <c r="C2103" s="32" t="s">
        <v>1179</v>
      </c>
      <c r="D2103" s="32" t="s">
        <v>997</v>
      </c>
      <c r="E2103" s="145" t="s">
        <v>17405</v>
      </c>
      <c r="F2103" s="145" t="s">
        <v>21034</v>
      </c>
      <c r="G2103" s="145" t="s">
        <v>17407</v>
      </c>
      <c r="H2103" s="145" t="s">
        <v>1169</v>
      </c>
      <c r="I2103" s="11" t="s">
        <v>997</v>
      </c>
      <c r="J2103" s="11" t="s">
        <v>43670</v>
      </c>
      <c r="K2103" s="11" t="s">
        <v>1166</v>
      </c>
    </row>
    <row r="2104" spans="1:11" ht="16.5" x14ac:dyDescent="0.15">
      <c r="A2104" s="145" t="s">
        <v>21035</v>
      </c>
      <c r="B2104" s="32" t="s">
        <v>3611</v>
      </c>
      <c r="C2104" s="32" t="s">
        <v>1179</v>
      </c>
      <c r="D2104" s="32" t="s">
        <v>997</v>
      </c>
      <c r="E2104" s="145" t="s">
        <v>17405</v>
      </c>
      <c r="F2104" s="145" t="s">
        <v>21036</v>
      </c>
      <c r="G2104" s="145" t="s">
        <v>17407</v>
      </c>
      <c r="H2104" s="145" t="s">
        <v>1169</v>
      </c>
      <c r="I2104" s="11" t="s">
        <v>997</v>
      </c>
      <c r="J2104" s="11" t="s">
        <v>43670</v>
      </c>
      <c r="K2104" s="11" t="s">
        <v>1166</v>
      </c>
    </row>
    <row r="2105" spans="1:11" ht="16.5" x14ac:dyDescent="0.15">
      <c r="A2105" s="145" t="s">
        <v>21037</v>
      </c>
      <c r="B2105" s="32" t="s">
        <v>3577</v>
      </c>
      <c r="C2105" s="32" t="s">
        <v>1179</v>
      </c>
      <c r="D2105" s="32" t="s">
        <v>997</v>
      </c>
      <c r="E2105" s="145" t="s">
        <v>17405</v>
      </c>
      <c r="F2105" s="145" t="s">
        <v>21038</v>
      </c>
      <c r="G2105" s="145" t="s">
        <v>17407</v>
      </c>
      <c r="H2105" s="145" t="s">
        <v>1169</v>
      </c>
      <c r="I2105" s="11" t="s">
        <v>997</v>
      </c>
      <c r="J2105" s="11" t="s">
        <v>43670</v>
      </c>
      <c r="K2105" s="11" t="s">
        <v>1166</v>
      </c>
    </row>
    <row r="2106" spans="1:11" ht="16.5" x14ac:dyDescent="0.15">
      <c r="A2106" s="145" t="s">
        <v>21039</v>
      </c>
      <c r="B2106" s="32" t="s">
        <v>3658</v>
      </c>
      <c r="C2106" s="32" t="s">
        <v>1183</v>
      </c>
      <c r="D2106" s="32" t="s">
        <v>997</v>
      </c>
      <c r="E2106" s="145" t="s">
        <v>17405</v>
      </c>
      <c r="F2106" s="145" t="s">
        <v>21040</v>
      </c>
      <c r="G2106" s="145" t="s">
        <v>17407</v>
      </c>
      <c r="H2106" s="145" t="s">
        <v>1169</v>
      </c>
      <c r="I2106" s="11" t="s">
        <v>997</v>
      </c>
      <c r="J2106" s="11" t="s">
        <v>43670</v>
      </c>
      <c r="K2106" s="11" t="s">
        <v>1166</v>
      </c>
    </row>
    <row r="2107" spans="1:11" ht="16.5" x14ac:dyDescent="0.15">
      <c r="A2107" s="145" t="s">
        <v>21041</v>
      </c>
      <c r="B2107" s="32" t="s">
        <v>3659</v>
      </c>
      <c r="C2107" s="32" t="s">
        <v>1183</v>
      </c>
      <c r="D2107" s="32" t="s">
        <v>997</v>
      </c>
      <c r="E2107" s="145" t="s">
        <v>17405</v>
      </c>
      <c r="F2107" s="145" t="s">
        <v>21042</v>
      </c>
      <c r="G2107" s="145" t="s">
        <v>17407</v>
      </c>
      <c r="H2107" s="145" t="s">
        <v>1169</v>
      </c>
      <c r="I2107" s="11" t="s">
        <v>997</v>
      </c>
      <c r="J2107" s="11" t="s">
        <v>43670</v>
      </c>
      <c r="K2107" s="11" t="s">
        <v>1166</v>
      </c>
    </row>
    <row r="2108" spans="1:11" ht="16.5" x14ac:dyDescent="0.15">
      <c r="A2108" s="145" t="s">
        <v>21043</v>
      </c>
      <c r="B2108" s="32" t="s">
        <v>3660</v>
      </c>
      <c r="C2108" s="32" t="s">
        <v>1179</v>
      </c>
      <c r="D2108" s="32" t="s">
        <v>997</v>
      </c>
      <c r="E2108" s="145" t="s">
        <v>17405</v>
      </c>
      <c r="F2108" s="145" t="s">
        <v>21044</v>
      </c>
      <c r="G2108" s="145" t="s">
        <v>17407</v>
      </c>
      <c r="H2108" s="145" t="s">
        <v>1169</v>
      </c>
      <c r="I2108" s="11" t="s">
        <v>997</v>
      </c>
      <c r="J2108" s="11" t="s">
        <v>43670</v>
      </c>
      <c r="K2108" s="11" t="s">
        <v>1166</v>
      </c>
    </row>
    <row r="2109" spans="1:11" ht="16.5" x14ac:dyDescent="0.15">
      <c r="A2109" s="145" t="s">
        <v>21045</v>
      </c>
      <c r="B2109" s="32" t="s">
        <v>1194</v>
      </c>
      <c r="C2109" s="32" t="s">
        <v>1174</v>
      </c>
      <c r="D2109" s="32" t="s">
        <v>997</v>
      </c>
      <c r="E2109" s="145" t="s">
        <v>17405</v>
      </c>
      <c r="F2109" s="145" t="s">
        <v>21046</v>
      </c>
      <c r="G2109" s="145" t="s">
        <v>17407</v>
      </c>
      <c r="H2109" s="145" t="s">
        <v>1169</v>
      </c>
      <c r="I2109" s="11" t="s">
        <v>997</v>
      </c>
      <c r="J2109" s="11" t="s">
        <v>43670</v>
      </c>
      <c r="K2109" s="11" t="s">
        <v>1166</v>
      </c>
    </row>
    <row r="2110" spans="1:11" ht="16.5" x14ac:dyDescent="0.15">
      <c r="A2110" s="145" t="s">
        <v>21047</v>
      </c>
      <c r="B2110" s="32" t="s">
        <v>3649</v>
      </c>
      <c r="C2110" s="32" t="s">
        <v>1179</v>
      </c>
      <c r="D2110" s="32" t="s">
        <v>997</v>
      </c>
      <c r="E2110" s="145" t="s">
        <v>17405</v>
      </c>
      <c r="F2110" s="145" t="s">
        <v>21048</v>
      </c>
      <c r="G2110" s="145" t="s">
        <v>17407</v>
      </c>
      <c r="H2110" s="145" t="s">
        <v>1169</v>
      </c>
      <c r="I2110" s="11" t="s">
        <v>997</v>
      </c>
      <c r="J2110" s="11" t="s">
        <v>43670</v>
      </c>
      <c r="K2110" s="11" t="s">
        <v>1166</v>
      </c>
    </row>
    <row r="2111" spans="1:11" ht="16.5" x14ac:dyDescent="0.15">
      <c r="A2111" s="145" t="s">
        <v>21049</v>
      </c>
      <c r="B2111" s="32" t="s">
        <v>3661</v>
      </c>
      <c r="C2111" s="32" t="s">
        <v>1179</v>
      </c>
      <c r="D2111" s="32" t="s">
        <v>997</v>
      </c>
      <c r="E2111" s="145" t="s">
        <v>17405</v>
      </c>
      <c r="F2111" s="145" t="s">
        <v>21050</v>
      </c>
      <c r="G2111" s="145" t="s">
        <v>17407</v>
      </c>
      <c r="H2111" s="145" t="s">
        <v>1169</v>
      </c>
      <c r="I2111" s="11" t="s">
        <v>997</v>
      </c>
      <c r="J2111" s="11" t="s">
        <v>43670</v>
      </c>
      <c r="K2111" s="11" t="s">
        <v>1166</v>
      </c>
    </row>
    <row r="2112" spans="1:11" ht="16.5" x14ac:dyDescent="0.15">
      <c r="A2112" s="145" t="s">
        <v>21051</v>
      </c>
      <c r="B2112" s="32" t="s">
        <v>3662</v>
      </c>
      <c r="C2112" s="32" t="s">
        <v>1183</v>
      </c>
      <c r="D2112" s="32" t="s">
        <v>997</v>
      </c>
      <c r="E2112" s="145" t="s">
        <v>17405</v>
      </c>
      <c r="F2112" s="145" t="s">
        <v>21052</v>
      </c>
      <c r="G2112" s="145" t="s">
        <v>17407</v>
      </c>
      <c r="H2112" s="145" t="s">
        <v>1169</v>
      </c>
      <c r="I2112" s="11" t="s">
        <v>997</v>
      </c>
      <c r="J2112" s="11" t="s">
        <v>43670</v>
      </c>
      <c r="K2112" s="11" t="s">
        <v>1166</v>
      </c>
    </row>
    <row r="2113" spans="1:11" ht="16.5" x14ac:dyDescent="0.15">
      <c r="A2113" s="145" t="s">
        <v>21053</v>
      </c>
      <c r="B2113" s="32" t="s">
        <v>3663</v>
      </c>
      <c r="C2113" s="32" t="s">
        <v>1183</v>
      </c>
      <c r="D2113" s="32" t="s">
        <v>997</v>
      </c>
      <c r="E2113" s="145" t="s">
        <v>17405</v>
      </c>
      <c r="F2113" s="145" t="s">
        <v>21054</v>
      </c>
      <c r="G2113" s="145" t="s">
        <v>17407</v>
      </c>
      <c r="H2113" s="145" t="s">
        <v>1169</v>
      </c>
      <c r="I2113" s="11" t="s">
        <v>997</v>
      </c>
      <c r="J2113" s="11" t="s">
        <v>43670</v>
      </c>
      <c r="K2113" s="11" t="s">
        <v>1166</v>
      </c>
    </row>
    <row r="2114" spans="1:11" ht="16.5" x14ac:dyDescent="0.15">
      <c r="A2114" s="145" t="s">
        <v>21055</v>
      </c>
      <c r="B2114" s="32" t="s">
        <v>3664</v>
      </c>
      <c r="C2114" s="32" t="s">
        <v>1174</v>
      </c>
      <c r="D2114" s="32" t="s">
        <v>997</v>
      </c>
      <c r="E2114" s="145" t="s">
        <v>17405</v>
      </c>
      <c r="F2114" s="145" t="s">
        <v>17415</v>
      </c>
      <c r="G2114" s="145" t="s">
        <v>17407</v>
      </c>
      <c r="H2114" s="145" t="s">
        <v>1169</v>
      </c>
      <c r="I2114" s="11" t="s">
        <v>997</v>
      </c>
      <c r="J2114" s="11" t="s">
        <v>43670</v>
      </c>
      <c r="K2114" s="11" t="s">
        <v>1166</v>
      </c>
    </row>
    <row r="2115" spans="1:11" ht="16.5" x14ac:dyDescent="0.15">
      <c r="A2115" s="145" t="s">
        <v>21056</v>
      </c>
      <c r="B2115" s="32" t="s">
        <v>3665</v>
      </c>
      <c r="C2115" s="32" t="s">
        <v>1183</v>
      </c>
      <c r="D2115" s="32" t="s">
        <v>997</v>
      </c>
      <c r="E2115" s="145" t="s">
        <v>17405</v>
      </c>
      <c r="F2115" s="145" t="s">
        <v>21057</v>
      </c>
      <c r="G2115" s="145" t="s">
        <v>17407</v>
      </c>
      <c r="H2115" s="145" t="s">
        <v>1169</v>
      </c>
      <c r="I2115" s="11" t="s">
        <v>997</v>
      </c>
      <c r="J2115" s="11" t="s">
        <v>43670</v>
      </c>
      <c r="K2115" s="11" t="s">
        <v>1166</v>
      </c>
    </row>
    <row r="2116" spans="1:11" ht="16.5" x14ac:dyDescent="0.15">
      <c r="A2116" s="145" t="s">
        <v>21058</v>
      </c>
      <c r="B2116" s="32" t="s">
        <v>3666</v>
      </c>
      <c r="C2116" s="32" t="s">
        <v>1179</v>
      </c>
      <c r="D2116" s="32" t="s">
        <v>997</v>
      </c>
      <c r="E2116" s="145" t="s">
        <v>17405</v>
      </c>
      <c r="F2116" s="145" t="s">
        <v>21059</v>
      </c>
      <c r="G2116" s="145" t="s">
        <v>17407</v>
      </c>
      <c r="H2116" s="145" t="s">
        <v>1169</v>
      </c>
      <c r="I2116" s="11" t="s">
        <v>997</v>
      </c>
      <c r="J2116" s="11" t="s">
        <v>43670</v>
      </c>
      <c r="K2116" s="11" t="s">
        <v>1166</v>
      </c>
    </row>
    <row r="2117" spans="1:11" ht="16.5" x14ac:dyDescent="0.15">
      <c r="A2117" s="145" t="s">
        <v>21060</v>
      </c>
      <c r="B2117" s="32" t="s">
        <v>3667</v>
      </c>
      <c r="C2117" s="32" t="s">
        <v>1179</v>
      </c>
      <c r="D2117" s="32" t="s">
        <v>997</v>
      </c>
      <c r="E2117" s="145" t="s">
        <v>17405</v>
      </c>
      <c r="F2117" s="145" t="s">
        <v>17431</v>
      </c>
      <c r="G2117" s="145" t="s">
        <v>17407</v>
      </c>
      <c r="H2117" s="145" t="s">
        <v>1169</v>
      </c>
      <c r="I2117" s="11" t="s">
        <v>997</v>
      </c>
      <c r="J2117" s="11" t="s">
        <v>43670</v>
      </c>
      <c r="K2117" s="11" t="s">
        <v>1166</v>
      </c>
    </row>
    <row r="2118" spans="1:11" ht="16.5" x14ac:dyDescent="0.15">
      <c r="A2118" s="145" t="s">
        <v>21061</v>
      </c>
      <c r="B2118" s="32" t="s">
        <v>3668</v>
      </c>
      <c r="C2118" s="32" t="s">
        <v>1179</v>
      </c>
      <c r="D2118" s="32" t="s">
        <v>997</v>
      </c>
      <c r="E2118" s="145" t="s">
        <v>17405</v>
      </c>
      <c r="F2118" s="145" t="s">
        <v>21062</v>
      </c>
      <c r="G2118" s="145" t="s">
        <v>17407</v>
      </c>
      <c r="H2118" s="145" t="s">
        <v>1169</v>
      </c>
      <c r="I2118" s="11" t="s">
        <v>997</v>
      </c>
      <c r="J2118" s="11" t="s">
        <v>43670</v>
      </c>
      <c r="K2118" s="11" t="s">
        <v>1166</v>
      </c>
    </row>
    <row r="2119" spans="1:11" ht="16.5" x14ac:dyDescent="0.15">
      <c r="A2119" s="145" t="s">
        <v>21063</v>
      </c>
      <c r="B2119" s="32" t="s">
        <v>3669</v>
      </c>
      <c r="C2119" s="32" t="s">
        <v>1174</v>
      </c>
      <c r="D2119" s="32" t="s">
        <v>997</v>
      </c>
      <c r="E2119" s="145" t="s">
        <v>17405</v>
      </c>
      <c r="F2119" s="145" t="s">
        <v>21064</v>
      </c>
      <c r="G2119" s="145" t="s">
        <v>17407</v>
      </c>
      <c r="H2119" s="145" t="s">
        <v>1169</v>
      </c>
      <c r="I2119" s="11" t="s">
        <v>997</v>
      </c>
      <c r="J2119" s="11" t="s">
        <v>43670</v>
      </c>
      <c r="K2119" s="11" t="s">
        <v>1166</v>
      </c>
    </row>
    <row r="2120" spans="1:11" ht="16.5" x14ac:dyDescent="0.15">
      <c r="A2120" s="145" t="s">
        <v>21065</v>
      </c>
      <c r="B2120" s="32" t="s">
        <v>3670</v>
      </c>
      <c r="C2120" s="32" t="s">
        <v>1179</v>
      </c>
      <c r="D2120" s="32" t="s">
        <v>997</v>
      </c>
      <c r="E2120" s="145" t="s">
        <v>17405</v>
      </c>
      <c r="F2120" s="145" t="s">
        <v>21066</v>
      </c>
      <c r="G2120" s="145" t="s">
        <v>17407</v>
      </c>
      <c r="H2120" s="145" t="s">
        <v>1169</v>
      </c>
      <c r="I2120" s="11" t="s">
        <v>997</v>
      </c>
      <c r="J2120" s="11" t="s">
        <v>43670</v>
      </c>
      <c r="K2120" s="11" t="s">
        <v>1166</v>
      </c>
    </row>
    <row r="2121" spans="1:11" ht="16.5" x14ac:dyDescent="0.15">
      <c r="A2121" s="145" t="s">
        <v>21067</v>
      </c>
      <c r="B2121" s="32" t="s">
        <v>3671</v>
      </c>
      <c r="C2121" s="32" t="s">
        <v>1196</v>
      </c>
      <c r="D2121" s="32" t="s">
        <v>997</v>
      </c>
      <c r="E2121" s="145" t="s">
        <v>17405</v>
      </c>
      <c r="F2121" s="145" t="s">
        <v>21068</v>
      </c>
      <c r="G2121" s="145" t="s">
        <v>17407</v>
      </c>
      <c r="H2121" s="145" t="s">
        <v>1169</v>
      </c>
      <c r="I2121" s="11" t="s">
        <v>997</v>
      </c>
      <c r="J2121" s="11" t="s">
        <v>43670</v>
      </c>
      <c r="K2121" s="11" t="s">
        <v>1166</v>
      </c>
    </row>
    <row r="2122" spans="1:11" ht="16.5" x14ac:dyDescent="0.15">
      <c r="A2122" s="145" t="s">
        <v>21069</v>
      </c>
      <c r="B2122" s="32" t="s">
        <v>3611</v>
      </c>
      <c r="C2122" s="32" t="s">
        <v>1179</v>
      </c>
      <c r="D2122" s="32" t="s">
        <v>997</v>
      </c>
      <c r="E2122" s="145" t="s">
        <v>17405</v>
      </c>
      <c r="F2122" s="145" t="s">
        <v>21070</v>
      </c>
      <c r="G2122" s="145" t="s">
        <v>17407</v>
      </c>
      <c r="H2122" s="145" t="s">
        <v>1169</v>
      </c>
      <c r="I2122" s="11" t="s">
        <v>997</v>
      </c>
      <c r="J2122" s="11" t="s">
        <v>43670</v>
      </c>
      <c r="K2122" s="11" t="s">
        <v>1166</v>
      </c>
    </row>
    <row r="2123" spans="1:11" ht="16.5" x14ac:dyDescent="0.15">
      <c r="A2123" s="145" t="s">
        <v>21071</v>
      </c>
      <c r="B2123" s="32" t="s">
        <v>3672</v>
      </c>
      <c r="C2123" s="32" t="s">
        <v>1179</v>
      </c>
      <c r="D2123" s="32" t="s">
        <v>997</v>
      </c>
      <c r="E2123" s="145" t="s">
        <v>17405</v>
      </c>
      <c r="F2123" s="145" t="s">
        <v>21072</v>
      </c>
      <c r="G2123" s="145" t="s">
        <v>17407</v>
      </c>
      <c r="H2123" s="145" t="s">
        <v>1169</v>
      </c>
      <c r="I2123" s="11" t="s">
        <v>997</v>
      </c>
      <c r="J2123" s="11" t="s">
        <v>43670</v>
      </c>
      <c r="K2123" s="11" t="s">
        <v>1166</v>
      </c>
    </row>
    <row r="2124" spans="1:11" ht="16.5" x14ac:dyDescent="0.15">
      <c r="A2124" s="145" t="s">
        <v>21073</v>
      </c>
      <c r="B2124" s="32" t="s">
        <v>3673</v>
      </c>
      <c r="C2124" s="32" t="s">
        <v>1196</v>
      </c>
      <c r="D2124" s="32" t="s">
        <v>997</v>
      </c>
      <c r="E2124" s="145" t="s">
        <v>17405</v>
      </c>
      <c r="F2124" s="145" t="s">
        <v>21074</v>
      </c>
      <c r="G2124" s="145" t="s">
        <v>17407</v>
      </c>
      <c r="H2124" s="145" t="s">
        <v>1169</v>
      </c>
      <c r="I2124" s="11" t="s">
        <v>997</v>
      </c>
      <c r="J2124" s="11" t="s">
        <v>43670</v>
      </c>
      <c r="K2124" s="11" t="s">
        <v>1166</v>
      </c>
    </row>
    <row r="2125" spans="1:11" ht="16.5" x14ac:dyDescent="0.15">
      <c r="A2125" s="145" t="s">
        <v>21075</v>
      </c>
      <c r="B2125" s="32" t="s">
        <v>3674</v>
      </c>
      <c r="C2125" s="32" t="s">
        <v>1196</v>
      </c>
      <c r="D2125" s="32" t="s">
        <v>997</v>
      </c>
      <c r="E2125" s="145" t="s">
        <v>17405</v>
      </c>
      <c r="F2125" s="145" t="s">
        <v>21076</v>
      </c>
      <c r="G2125" s="145" t="s">
        <v>17407</v>
      </c>
      <c r="H2125" s="145" t="s">
        <v>1169</v>
      </c>
      <c r="I2125" s="11" t="s">
        <v>997</v>
      </c>
      <c r="J2125" s="11" t="s">
        <v>43670</v>
      </c>
      <c r="K2125" s="11" t="s">
        <v>1166</v>
      </c>
    </row>
    <row r="2126" spans="1:11" ht="16.5" x14ac:dyDescent="0.15">
      <c r="A2126" s="145" t="s">
        <v>21077</v>
      </c>
      <c r="B2126" s="32" t="s">
        <v>3675</v>
      </c>
      <c r="C2126" s="32" t="s">
        <v>1196</v>
      </c>
      <c r="D2126" s="32" t="s">
        <v>997</v>
      </c>
      <c r="E2126" s="145" t="s">
        <v>17405</v>
      </c>
      <c r="F2126" s="145" t="s">
        <v>21078</v>
      </c>
      <c r="G2126" s="145" t="s">
        <v>17407</v>
      </c>
      <c r="H2126" s="145" t="s">
        <v>1169</v>
      </c>
      <c r="I2126" s="11" t="s">
        <v>997</v>
      </c>
      <c r="J2126" s="11" t="s">
        <v>43670</v>
      </c>
      <c r="K2126" s="11" t="s">
        <v>1166</v>
      </c>
    </row>
    <row r="2127" spans="1:11" ht="16.5" x14ac:dyDescent="0.15">
      <c r="A2127" s="145" t="s">
        <v>21079</v>
      </c>
      <c r="B2127" s="32" t="s">
        <v>3676</v>
      </c>
      <c r="C2127" s="32" t="s">
        <v>3677</v>
      </c>
      <c r="D2127" s="32" t="s">
        <v>997</v>
      </c>
      <c r="E2127" s="145" t="s">
        <v>17405</v>
      </c>
      <c r="F2127" s="145" t="s">
        <v>21080</v>
      </c>
      <c r="G2127" s="145" t="s">
        <v>17407</v>
      </c>
      <c r="H2127" s="145" t="s">
        <v>1169</v>
      </c>
      <c r="I2127" s="11" t="s">
        <v>997</v>
      </c>
      <c r="J2127" s="11" t="s">
        <v>43670</v>
      </c>
      <c r="K2127" s="11" t="s">
        <v>1166</v>
      </c>
    </row>
    <row r="2128" spans="1:11" ht="16.5" x14ac:dyDescent="0.15">
      <c r="A2128" s="145" t="s">
        <v>21081</v>
      </c>
      <c r="B2128" s="32" t="s">
        <v>1304</v>
      </c>
      <c r="C2128" s="32" t="s">
        <v>3678</v>
      </c>
      <c r="D2128" s="32" t="s">
        <v>997</v>
      </c>
      <c r="E2128" s="145" t="s">
        <v>17405</v>
      </c>
      <c r="F2128" s="145" t="s">
        <v>21082</v>
      </c>
      <c r="G2128" s="145" t="s">
        <v>17407</v>
      </c>
      <c r="H2128" s="145" t="s">
        <v>1169</v>
      </c>
      <c r="I2128" s="11" t="s">
        <v>997</v>
      </c>
      <c r="J2128" s="11" t="s">
        <v>43670</v>
      </c>
      <c r="K2128" s="11" t="s">
        <v>1166</v>
      </c>
    </row>
    <row r="2129" spans="1:11" ht="16.5" x14ac:dyDescent="0.15">
      <c r="A2129" s="145" t="s">
        <v>21083</v>
      </c>
      <c r="B2129" s="32" t="s">
        <v>3679</v>
      </c>
      <c r="C2129" s="32" t="s">
        <v>1196</v>
      </c>
      <c r="D2129" s="32" t="s">
        <v>997</v>
      </c>
      <c r="E2129" s="145" t="s">
        <v>17405</v>
      </c>
      <c r="F2129" s="145" t="s">
        <v>21084</v>
      </c>
      <c r="G2129" s="145" t="s">
        <v>17407</v>
      </c>
      <c r="H2129" s="145" t="s">
        <v>1169</v>
      </c>
      <c r="I2129" s="11" t="s">
        <v>997</v>
      </c>
      <c r="J2129" s="11" t="s">
        <v>43670</v>
      </c>
      <c r="K2129" s="11" t="s">
        <v>1166</v>
      </c>
    </row>
    <row r="2130" spans="1:11" ht="16.5" x14ac:dyDescent="0.15">
      <c r="A2130" s="145" t="s">
        <v>21085</v>
      </c>
      <c r="B2130" s="32" t="s">
        <v>3680</v>
      </c>
      <c r="C2130" s="32" t="s">
        <v>300</v>
      </c>
      <c r="D2130" s="32" t="s">
        <v>997</v>
      </c>
      <c r="E2130" s="145" t="s">
        <v>1056</v>
      </c>
      <c r="F2130" s="145" t="s">
        <v>21086</v>
      </c>
      <c r="G2130" s="145" t="s">
        <v>17724</v>
      </c>
      <c r="H2130" s="145" t="s">
        <v>1285</v>
      </c>
      <c r="I2130" s="11" t="s">
        <v>1166</v>
      </c>
      <c r="J2130" s="11" t="s">
        <v>43669</v>
      </c>
      <c r="K2130" s="11" t="s">
        <v>1166</v>
      </c>
    </row>
    <row r="2131" spans="1:11" ht="16.5" x14ac:dyDescent="0.15">
      <c r="A2131" s="145" t="s">
        <v>21087</v>
      </c>
      <c r="B2131" s="32" t="s">
        <v>3681</v>
      </c>
      <c r="C2131" s="32" t="s">
        <v>300</v>
      </c>
      <c r="D2131" s="32" t="s">
        <v>997</v>
      </c>
      <c r="E2131" s="145" t="s">
        <v>1056</v>
      </c>
      <c r="F2131" s="145" t="s">
        <v>21088</v>
      </c>
      <c r="G2131" s="145" t="s">
        <v>17565</v>
      </c>
      <c r="H2131" s="145" t="s">
        <v>1169</v>
      </c>
      <c r="I2131" s="11" t="s">
        <v>1166</v>
      </c>
      <c r="J2131" s="11" t="s">
        <v>43669</v>
      </c>
      <c r="K2131" s="11" t="s">
        <v>1166</v>
      </c>
    </row>
    <row r="2132" spans="1:11" ht="16.5" x14ac:dyDescent="0.15">
      <c r="A2132" s="145" t="s">
        <v>21089</v>
      </c>
      <c r="B2132" s="32" t="s">
        <v>3682</v>
      </c>
      <c r="C2132" s="32" t="s">
        <v>300</v>
      </c>
      <c r="D2132" s="32" t="s">
        <v>997</v>
      </c>
      <c r="E2132" s="145" t="s">
        <v>1056</v>
      </c>
      <c r="F2132" s="145" t="s">
        <v>21090</v>
      </c>
      <c r="G2132" s="145" t="s">
        <v>17403</v>
      </c>
      <c r="H2132" s="145" t="s">
        <v>1166</v>
      </c>
      <c r="I2132" s="11" t="s">
        <v>1166</v>
      </c>
      <c r="J2132" s="11" t="s">
        <v>43669</v>
      </c>
      <c r="K2132" s="11" t="s">
        <v>1166</v>
      </c>
    </row>
    <row r="2133" spans="1:11" ht="16.5" x14ac:dyDescent="0.15">
      <c r="A2133" s="145" t="s">
        <v>21091</v>
      </c>
      <c r="B2133" s="32" t="s">
        <v>3683</v>
      </c>
      <c r="C2133" s="32" t="s">
        <v>300</v>
      </c>
      <c r="D2133" s="32" t="s">
        <v>997</v>
      </c>
      <c r="E2133" s="145" t="s">
        <v>1056</v>
      </c>
      <c r="F2133" s="145" t="s">
        <v>21092</v>
      </c>
      <c r="G2133" s="145" t="s">
        <v>17403</v>
      </c>
      <c r="H2133" s="145" t="s">
        <v>1166</v>
      </c>
      <c r="I2133" s="11" t="s">
        <v>1166</v>
      </c>
      <c r="J2133" s="11" t="s">
        <v>43669</v>
      </c>
      <c r="K2133" s="11" t="s">
        <v>1166</v>
      </c>
    </row>
    <row r="2134" spans="1:11" ht="16.5" x14ac:dyDescent="0.15">
      <c r="A2134" s="145" t="s">
        <v>1149</v>
      </c>
      <c r="B2134" s="32" t="s">
        <v>3684</v>
      </c>
      <c r="C2134" s="32" t="s">
        <v>546</v>
      </c>
      <c r="D2134" s="32" t="s">
        <v>997</v>
      </c>
      <c r="E2134" s="145" t="s">
        <v>304</v>
      </c>
      <c r="F2134" s="145" t="s">
        <v>997</v>
      </c>
      <c r="G2134" s="145" t="s">
        <v>17548</v>
      </c>
      <c r="H2134" s="145" t="s">
        <v>1285</v>
      </c>
      <c r="I2134" s="11" t="s">
        <v>43668</v>
      </c>
      <c r="J2134" s="11" t="s">
        <v>43667</v>
      </c>
      <c r="K2134" s="11" t="s">
        <v>43664</v>
      </c>
    </row>
    <row r="2135" spans="1:11" ht="16.5" x14ac:dyDescent="0.15">
      <c r="A2135" s="145" t="s">
        <v>21093</v>
      </c>
      <c r="B2135" s="32" t="s">
        <v>3685</v>
      </c>
      <c r="C2135" s="32" t="s">
        <v>3686</v>
      </c>
      <c r="D2135" s="32" t="s">
        <v>997</v>
      </c>
      <c r="E2135" s="145" t="s">
        <v>1056</v>
      </c>
      <c r="F2135" s="145" t="s">
        <v>997</v>
      </c>
      <c r="G2135" s="145" t="s">
        <v>17403</v>
      </c>
      <c r="H2135" s="145" t="s">
        <v>1166</v>
      </c>
      <c r="I2135" s="11" t="s">
        <v>1166</v>
      </c>
      <c r="J2135" s="11" t="s">
        <v>43667</v>
      </c>
      <c r="K2135" s="11" t="s">
        <v>1166</v>
      </c>
    </row>
    <row r="2136" spans="1:11" ht="16.5" x14ac:dyDescent="0.15">
      <c r="A2136" s="145" t="s">
        <v>21094</v>
      </c>
      <c r="B2136" s="32" t="s">
        <v>3687</v>
      </c>
      <c r="C2136" s="32" t="s">
        <v>300</v>
      </c>
      <c r="D2136" s="32" t="s">
        <v>997</v>
      </c>
      <c r="E2136" s="145" t="s">
        <v>1056</v>
      </c>
      <c r="F2136" s="145" t="s">
        <v>21095</v>
      </c>
      <c r="G2136" s="145" t="s">
        <v>17724</v>
      </c>
      <c r="H2136" s="145" t="s">
        <v>1285</v>
      </c>
      <c r="I2136" s="11" t="s">
        <v>1166</v>
      </c>
      <c r="J2136" s="11" t="s">
        <v>43669</v>
      </c>
      <c r="K2136" s="11" t="s">
        <v>1166</v>
      </c>
    </row>
    <row r="2137" spans="1:11" ht="16.5" x14ac:dyDescent="0.15">
      <c r="A2137" s="145" t="s">
        <v>21096</v>
      </c>
      <c r="B2137" s="32" t="s">
        <v>3688</v>
      </c>
      <c r="C2137" s="32" t="s">
        <v>300</v>
      </c>
      <c r="D2137" s="32" t="s">
        <v>997</v>
      </c>
      <c r="E2137" s="145" t="s">
        <v>1056</v>
      </c>
      <c r="F2137" s="145" t="s">
        <v>21097</v>
      </c>
      <c r="G2137" s="145" t="s">
        <v>17724</v>
      </c>
      <c r="H2137" s="145" t="s">
        <v>1285</v>
      </c>
      <c r="I2137" s="11" t="s">
        <v>1166</v>
      </c>
      <c r="J2137" s="11" t="s">
        <v>43669</v>
      </c>
      <c r="K2137" s="11" t="s">
        <v>1166</v>
      </c>
    </row>
    <row r="2138" spans="1:11" ht="16.5" x14ac:dyDescent="0.15">
      <c r="A2138" s="145" t="s">
        <v>21098</v>
      </c>
      <c r="B2138" s="32" t="s">
        <v>3689</v>
      </c>
      <c r="C2138" s="32" t="s">
        <v>300</v>
      </c>
      <c r="D2138" s="32" t="s">
        <v>997</v>
      </c>
      <c r="E2138" s="145" t="s">
        <v>1056</v>
      </c>
      <c r="F2138" s="145" t="s">
        <v>21099</v>
      </c>
      <c r="G2138" s="145" t="s">
        <v>17403</v>
      </c>
      <c r="H2138" s="145" t="s">
        <v>1166</v>
      </c>
      <c r="I2138" s="11" t="s">
        <v>1166</v>
      </c>
      <c r="J2138" s="11" t="s">
        <v>43669</v>
      </c>
      <c r="K2138" s="11" t="s">
        <v>1166</v>
      </c>
    </row>
    <row r="2139" spans="1:11" ht="16.5" x14ac:dyDescent="0.15">
      <c r="A2139" s="145" t="s">
        <v>21100</v>
      </c>
      <c r="B2139" s="32" t="s">
        <v>3690</v>
      </c>
      <c r="C2139" s="32" t="s">
        <v>300</v>
      </c>
      <c r="D2139" s="32" t="s">
        <v>997</v>
      </c>
      <c r="E2139" s="145" t="s">
        <v>1056</v>
      </c>
      <c r="F2139" s="145" t="s">
        <v>21101</v>
      </c>
      <c r="G2139" s="145" t="s">
        <v>17403</v>
      </c>
      <c r="H2139" s="145" t="s">
        <v>1166</v>
      </c>
      <c r="I2139" s="11" t="s">
        <v>1166</v>
      </c>
      <c r="J2139" s="11" t="s">
        <v>43669</v>
      </c>
      <c r="K2139" s="11" t="s">
        <v>1166</v>
      </c>
    </row>
    <row r="2140" spans="1:11" ht="16.5" x14ac:dyDescent="0.15">
      <c r="A2140" s="145" t="s">
        <v>21102</v>
      </c>
      <c r="B2140" s="32" t="s">
        <v>3691</v>
      </c>
      <c r="C2140" s="32" t="s">
        <v>300</v>
      </c>
      <c r="D2140" s="32" t="s">
        <v>997</v>
      </c>
      <c r="E2140" s="145" t="s">
        <v>1056</v>
      </c>
      <c r="F2140" s="145" t="s">
        <v>21103</v>
      </c>
      <c r="G2140" s="145" t="s">
        <v>17724</v>
      </c>
      <c r="H2140" s="145" t="s">
        <v>1285</v>
      </c>
      <c r="I2140" s="11" t="s">
        <v>1166</v>
      </c>
      <c r="J2140" s="11" t="s">
        <v>43669</v>
      </c>
      <c r="K2140" s="11" t="s">
        <v>1166</v>
      </c>
    </row>
    <row r="2141" spans="1:11" ht="16.5" x14ac:dyDescent="0.15">
      <c r="A2141" s="145" t="s">
        <v>21104</v>
      </c>
      <c r="B2141" s="32" t="s">
        <v>3692</v>
      </c>
      <c r="C2141" s="32" t="s">
        <v>300</v>
      </c>
      <c r="D2141" s="32" t="s">
        <v>997</v>
      </c>
      <c r="E2141" s="145" t="s">
        <v>1056</v>
      </c>
      <c r="F2141" s="145" t="s">
        <v>21105</v>
      </c>
      <c r="G2141" s="145" t="s">
        <v>17724</v>
      </c>
      <c r="H2141" s="145" t="s">
        <v>1285</v>
      </c>
      <c r="I2141" s="11" t="s">
        <v>1166</v>
      </c>
      <c r="J2141" s="11" t="s">
        <v>43669</v>
      </c>
      <c r="K2141" s="11" t="s">
        <v>1166</v>
      </c>
    </row>
    <row r="2142" spans="1:11" ht="16.5" x14ac:dyDescent="0.15">
      <c r="A2142" s="145" t="s">
        <v>21106</v>
      </c>
      <c r="B2142" s="32" t="s">
        <v>3693</v>
      </c>
      <c r="C2142" s="32" t="s">
        <v>300</v>
      </c>
      <c r="D2142" s="32" t="s">
        <v>997</v>
      </c>
      <c r="E2142" s="145" t="s">
        <v>1056</v>
      </c>
      <c r="F2142" s="145" t="s">
        <v>21107</v>
      </c>
      <c r="G2142" s="145" t="s">
        <v>17403</v>
      </c>
      <c r="H2142" s="145" t="s">
        <v>1166</v>
      </c>
      <c r="I2142" s="11" t="s">
        <v>1166</v>
      </c>
      <c r="J2142" s="11" t="s">
        <v>43669</v>
      </c>
      <c r="K2142" s="11" t="s">
        <v>1166</v>
      </c>
    </row>
    <row r="2143" spans="1:11" ht="16.5" x14ac:dyDescent="0.15">
      <c r="A2143" s="145" t="s">
        <v>21108</v>
      </c>
      <c r="B2143" s="32" t="s">
        <v>3694</v>
      </c>
      <c r="C2143" s="32" t="s">
        <v>300</v>
      </c>
      <c r="D2143" s="32" t="s">
        <v>997</v>
      </c>
      <c r="E2143" s="145" t="s">
        <v>1056</v>
      </c>
      <c r="F2143" s="145" t="s">
        <v>21109</v>
      </c>
      <c r="G2143" s="145" t="s">
        <v>17724</v>
      </c>
      <c r="H2143" s="145" t="s">
        <v>1285</v>
      </c>
      <c r="I2143" s="11" t="s">
        <v>1166</v>
      </c>
      <c r="J2143" s="11" t="s">
        <v>43669</v>
      </c>
      <c r="K2143" s="11" t="s">
        <v>1166</v>
      </c>
    </row>
    <row r="2144" spans="1:11" ht="16.5" x14ac:dyDescent="0.15">
      <c r="A2144" s="145" t="s">
        <v>21110</v>
      </c>
      <c r="B2144" s="32" t="s">
        <v>3695</v>
      </c>
      <c r="C2144" s="32" t="s">
        <v>1453</v>
      </c>
      <c r="D2144" s="32" t="s">
        <v>997</v>
      </c>
      <c r="E2144" s="145" t="s">
        <v>17405</v>
      </c>
      <c r="F2144" s="145" t="s">
        <v>21111</v>
      </c>
      <c r="G2144" s="145" t="s">
        <v>17407</v>
      </c>
      <c r="H2144" s="145" t="s">
        <v>1169</v>
      </c>
      <c r="I2144" s="11" t="s">
        <v>997</v>
      </c>
      <c r="J2144" s="11" t="s">
        <v>43667</v>
      </c>
      <c r="K2144" s="11" t="s">
        <v>1166</v>
      </c>
    </row>
    <row r="2145" spans="1:11" ht="16.5" x14ac:dyDescent="0.15">
      <c r="A2145" s="145" t="s">
        <v>21112</v>
      </c>
      <c r="B2145" s="32" t="s">
        <v>3696</v>
      </c>
      <c r="C2145" s="32" t="s">
        <v>1453</v>
      </c>
      <c r="D2145" s="32" t="s">
        <v>997</v>
      </c>
      <c r="E2145" s="145" t="s">
        <v>17405</v>
      </c>
      <c r="F2145" s="145" t="s">
        <v>21113</v>
      </c>
      <c r="G2145" s="145" t="s">
        <v>17407</v>
      </c>
      <c r="H2145" s="145" t="s">
        <v>1169</v>
      </c>
      <c r="I2145" s="11" t="s">
        <v>997</v>
      </c>
      <c r="J2145" s="11" t="s">
        <v>43667</v>
      </c>
      <c r="K2145" s="11" t="s">
        <v>1166</v>
      </c>
    </row>
    <row r="2146" spans="1:11" ht="16.5" x14ac:dyDescent="0.15">
      <c r="A2146" s="145" t="s">
        <v>21114</v>
      </c>
      <c r="B2146" s="32" t="s">
        <v>2788</v>
      </c>
      <c r="C2146" s="32" t="s">
        <v>300</v>
      </c>
      <c r="D2146" s="32" t="s">
        <v>3697</v>
      </c>
      <c r="E2146" s="145" t="s">
        <v>1056</v>
      </c>
      <c r="F2146" s="145" t="s">
        <v>997</v>
      </c>
      <c r="G2146" s="145" t="s">
        <v>17403</v>
      </c>
      <c r="H2146" s="145" t="s">
        <v>1166</v>
      </c>
      <c r="I2146" s="11" t="s">
        <v>1166</v>
      </c>
      <c r="J2146" s="11" t="s">
        <v>43669</v>
      </c>
      <c r="K2146" s="11" t="s">
        <v>1166</v>
      </c>
    </row>
    <row r="2147" spans="1:11" ht="16.5" x14ac:dyDescent="0.15">
      <c r="A2147" s="145" t="s">
        <v>21115</v>
      </c>
      <c r="B2147" s="32" t="s">
        <v>2818</v>
      </c>
      <c r="C2147" s="32" t="s">
        <v>300</v>
      </c>
      <c r="D2147" s="32" t="s">
        <v>3697</v>
      </c>
      <c r="E2147" s="145" t="s">
        <v>1056</v>
      </c>
      <c r="F2147" s="145" t="s">
        <v>997</v>
      </c>
      <c r="G2147" s="145" t="s">
        <v>17403</v>
      </c>
      <c r="H2147" s="145" t="s">
        <v>1166</v>
      </c>
      <c r="I2147" s="11" t="s">
        <v>1166</v>
      </c>
      <c r="J2147" s="11" t="s">
        <v>43669</v>
      </c>
      <c r="K2147" s="11" t="s">
        <v>1166</v>
      </c>
    </row>
    <row r="2148" spans="1:11" ht="16.5" x14ac:dyDescent="0.15">
      <c r="A2148" s="145" t="s">
        <v>21116</v>
      </c>
      <c r="B2148" s="32" t="s">
        <v>3698</v>
      </c>
      <c r="C2148" s="32" t="s">
        <v>1453</v>
      </c>
      <c r="D2148" s="32" t="s">
        <v>997</v>
      </c>
      <c r="E2148" s="145" t="s">
        <v>17405</v>
      </c>
      <c r="F2148" s="145" t="s">
        <v>21117</v>
      </c>
      <c r="G2148" s="145" t="s">
        <v>17407</v>
      </c>
      <c r="H2148" s="145" t="s">
        <v>1169</v>
      </c>
      <c r="I2148" s="11" t="s">
        <v>997</v>
      </c>
      <c r="J2148" s="11" t="s">
        <v>43667</v>
      </c>
      <c r="K2148" s="11" t="s">
        <v>1166</v>
      </c>
    </row>
    <row r="2149" spans="1:11" ht="16.5" x14ac:dyDescent="0.15">
      <c r="A2149" s="145" t="s">
        <v>21118</v>
      </c>
      <c r="B2149" s="32" t="s">
        <v>3699</v>
      </c>
      <c r="C2149" s="32" t="s">
        <v>3700</v>
      </c>
      <c r="D2149" s="32" t="s">
        <v>997</v>
      </c>
      <c r="E2149" s="145" t="s">
        <v>17405</v>
      </c>
      <c r="F2149" s="145" t="s">
        <v>997</v>
      </c>
      <c r="G2149" s="145" t="s">
        <v>17407</v>
      </c>
      <c r="H2149" s="145" t="s">
        <v>1169</v>
      </c>
      <c r="I2149" s="11" t="s">
        <v>997</v>
      </c>
      <c r="J2149" s="11" t="s">
        <v>43667</v>
      </c>
      <c r="K2149" s="11" t="s">
        <v>1166</v>
      </c>
    </row>
    <row r="2150" spans="1:11" ht="16.5" x14ac:dyDescent="0.15">
      <c r="A2150" s="145" t="s">
        <v>21119</v>
      </c>
      <c r="B2150" s="32" t="s">
        <v>3701</v>
      </c>
      <c r="C2150" s="32" t="s">
        <v>3702</v>
      </c>
      <c r="D2150" s="32" t="s">
        <v>997</v>
      </c>
      <c r="E2150" s="145" t="s">
        <v>17405</v>
      </c>
      <c r="F2150" s="145" t="s">
        <v>997</v>
      </c>
      <c r="G2150" s="145" t="s">
        <v>17407</v>
      </c>
      <c r="H2150" s="145" t="s">
        <v>1169</v>
      </c>
      <c r="I2150" s="11" t="s">
        <v>997</v>
      </c>
      <c r="J2150" s="11" t="s">
        <v>43667</v>
      </c>
      <c r="K2150" s="11" t="s">
        <v>1166</v>
      </c>
    </row>
    <row r="2151" spans="1:11" ht="16.5" x14ac:dyDescent="0.15">
      <c r="A2151" s="145" t="s">
        <v>21120</v>
      </c>
      <c r="B2151" s="32" t="s">
        <v>3703</v>
      </c>
      <c r="C2151" s="32" t="s">
        <v>3704</v>
      </c>
      <c r="D2151" s="32" t="s">
        <v>997</v>
      </c>
      <c r="E2151" s="145" t="s">
        <v>19231</v>
      </c>
      <c r="F2151" s="145" t="s">
        <v>21121</v>
      </c>
      <c r="G2151" s="145" t="s">
        <v>17407</v>
      </c>
      <c r="H2151" s="145" t="s">
        <v>1169</v>
      </c>
      <c r="I2151" s="11" t="s">
        <v>997</v>
      </c>
      <c r="J2151" s="11" t="s">
        <v>43667</v>
      </c>
      <c r="K2151" s="11" t="s">
        <v>1166</v>
      </c>
    </row>
    <row r="2152" spans="1:11" ht="16.5" x14ac:dyDescent="0.15">
      <c r="A2152" s="145" t="s">
        <v>21122</v>
      </c>
      <c r="B2152" s="32" t="s">
        <v>3705</v>
      </c>
      <c r="C2152" s="32" t="s">
        <v>3706</v>
      </c>
      <c r="D2152" s="32" t="s">
        <v>997</v>
      </c>
      <c r="E2152" s="145" t="s">
        <v>17556</v>
      </c>
      <c r="F2152" s="145" t="s">
        <v>21123</v>
      </c>
      <c r="G2152" s="145" t="s">
        <v>17565</v>
      </c>
      <c r="H2152" s="145" t="s">
        <v>1169</v>
      </c>
      <c r="I2152" s="11" t="s">
        <v>997</v>
      </c>
      <c r="J2152" s="11" t="s">
        <v>43675</v>
      </c>
      <c r="K2152" s="11" t="s">
        <v>1166</v>
      </c>
    </row>
    <row r="2153" spans="1:11" ht="16.5" x14ac:dyDescent="0.15">
      <c r="A2153" s="145" t="s">
        <v>21124</v>
      </c>
      <c r="B2153" s="32" t="s">
        <v>2180</v>
      </c>
      <c r="C2153" s="32" t="s">
        <v>3707</v>
      </c>
      <c r="D2153" s="32" t="s">
        <v>997</v>
      </c>
      <c r="E2153" s="145" t="s">
        <v>17405</v>
      </c>
      <c r="F2153" s="145" t="s">
        <v>997</v>
      </c>
      <c r="G2153" s="145" t="s">
        <v>17565</v>
      </c>
      <c r="H2153" s="145" t="s">
        <v>1169</v>
      </c>
      <c r="I2153" s="11" t="s">
        <v>997</v>
      </c>
      <c r="J2153" s="11" t="s">
        <v>43675</v>
      </c>
      <c r="K2153" s="11" t="s">
        <v>1166</v>
      </c>
    </row>
    <row r="2154" spans="1:11" ht="16.5" x14ac:dyDescent="0.15">
      <c r="A2154" s="145" t="s">
        <v>21125</v>
      </c>
      <c r="B2154" s="32" t="s">
        <v>3708</v>
      </c>
      <c r="C2154" s="32" t="s">
        <v>3709</v>
      </c>
      <c r="D2154" s="32" t="s">
        <v>997</v>
      </c>
      <c r="E2154" s="145" t="s">
        <v>17405</v>
      </c>
      <c r="F2154" s="145" t="s">
        <v>997</v>
      </c>
      <c r="G2154" s="145" t="s">
        <v>17407</v>
      </c>
      <c r="H2154" s="145" t="s">
        <v>1169</v>
      </c>
      <c r="I2154" s="11" t="s">
        <v>997</v>
      </c>
      <c r="J2154" s="11" t="s">
        <v>43667</v>
      </c>
      <c r="K2154" s="11" t="s">
        <v>1166</v>
      </c>
    </row>
    <row r="2155" spans="1:11" ht="16.5" x14ac:dyDescent="0.15">
      <c r="A2155" s="145" t="s">
        <v>21126</v>
      </c>
      <c r="B2155" s="32" t="s">
        <v>3710</v>
      </c>
      <c r="C2155" s="32" t="s">
        <v>44917</v>
      </c>
      <c r="D2155" s="32" t="s">
        <v>997</v>
      </c>
      <c r="E2155" s="145" t="s">
        <v>17405</v>
      </c>
      <c r="F2155" s="145" t="s">
        <v>21127</v>
      </c>
      <c r="G2155" s="145" t="s">
        <v>17407</v>
      </c>
      <c r="H2155" s="145" t="s">
        <v>1169</v>
      </c>
      <c r="I2155" s="11" t="s">
        <v>997</v>
      </c>
      <c r="J2155" s="11" t="s">
        <v>43667</v>
      </c>
      <c r="K2155" s="11" t="s">
        <v>1166</v>
      </c>
    </row>
    <row r="2156" spans="1:11" ht="16.5" x14ac:dyDescent="0.15">
      <c r="A2156" s="145" t="s">
        <v>21128</v>
      </c>
      <c r="B2156" s="32" t="s">
        <v>3711</v>
      </c>
      <c r="C2156" s="32" t="s">
        <v>3712</v>
      </c>
      <c r="D2156" s="32" t="s">
        <v>997</v>
      </c>
      <c r="E2156" s="145" t="s">
        <v>17405</v>
      </c>
      <c r="F2156" s="145" t="s">
        <v>21129</v>
      </c>
      <c r="G2156" s="145" t="s">
        <v>17407</v>
      </c>
      <c r="H2156" s="145" t="s">
        <v>1169</v>
      </c>
      <c r="I2156" s="11" t="s">
        <v>997</v>
      </c>
      <c r="J2156" s="11" t="s">
        <v>43667</v>
      </c>
      <c r="K2156" s="11" t="s">
        <v>1166</v>
      </c>
    </row>
    <row r="2157" spans="1:11" ht="16.5" x14ac:dyDescent="0.15">
      <c r="A2157" s="145" t="s">
        <v>21130</v>
      </c>
      <c r="B2157" s="32" t="s">
        <v>3713</v>
      </c>
      <c r="C2157" s="32" t="s">
        <v>3714</v>
      </c>
      <c r="D2157" s="32" t="s">
        <v>997</v>
      </c>
      <c r="E2157" s="145" t="s">
        <v>17581</v>
      </c>
      <c r="F2157" s="145" t="s">
        <v>21131</v>
      </c>
      <c r="G2157" s="145" t="s">
        <v>17407</v>
      </c>
      <c r="H2157" s="145" t="s">
        <v>1169</v>
      </c>
      <c r="I2157" s="11" t="s">
        <v>997</v>
      </c>
      <c r="J2157" s="11" t="s">
        <v>43667</v>
      </c>
      <c r="K2157" s="11" t="s">
        <v>1166</v>
      </c>
    </row>
    <row r="2158" spans="1:11" ht="16.5" x14ac:dyDescent="0.15">
      <c r="A2158" s="145" t="s">
        <v>21132</v>
      </c>
      <c r="B2158" s="32" t="s">
        <v>3715</v>
      </c>
      <c r="C2158" s="32" t="s">
        <v>3716</v>
      </c>
      <c r="D2158" s="32" t="s">
        <v>997</v>
      </c>
      <c r="E2158" s="145" t="s">
        <v>17556</v>
      </c>
      <c r="F2158" s="145" t="s">
        <v>21133</v>
      </c>
      <c r="G2158" s="145" t="s">
        <v>17565</v>
      </c>
      <c r="H2158" s="145" t="s">
        <v>1169</v>
      </c>
      <c r="I2158" s="11" t="s">
        <v>997</v>
      </c>
      <c r="J2158" s="11" t="s">
        <v>43675</v>
      </c>
      <c r="K2158" s="11" t="s">
        <v>1166</v>
      </c>
    </row>
    <row r="2159" spans="1:11" ht="16.5" x14ac:dyDescent="0.15">
      <c r="A2159" s="145" t="s">
        <v>21134</v>
      </c>
      <c r="B2159" s="32" t="s">
        <v>3717</v>
      </c>
      <c r="C2159" s="32" t="s">
        <v>1451</v>
      </c>
      <c r="D2159" s="32" t="s">
        <v>997</v>
      </c>
      <c r="E2159" s="145" t="s">
        <v>17405</v>
      </c>
      <c r="F2159" s="145" t="s">
        <v>997</v>
      </c>
      <c r="G2159" s="145" t="s">
        <v>17565</v>
      </c>
      <c r="H2159" s="145" t="s">
        <v>1169</v>
      </c>
      <c r="I2159" s="11" t="s">
        <v>997</v>
      </c>
      <c r="J2159" s="11" t="s">
        <v>43675</v>
      </c>
      <c r="K2159" s="11" t="s">
        <v>1166</v>
      </c>
    </row>
    <row r="2160" spans="1:11" ht="16.5" x14ac:dyDescent="0.15">
      <c r="A2160" s="145" t="s">
        <v>21135</v>
      </c>
      <c r="B2160" s="32" t="s">
        <v>3718</v>
      </c>
      <c r="C2160" s="32" t="s">
        <v>3719</v>
      </c>
      <c r="D2160" s="32" t="s">
        <v>997</v>
      </c>
      <c r="E2160" s="145" t="s">
        <v>17405</v>
      </c>
      <c r="F2160" s="145" t="s">
        <v>997</v>
      </c>
      <c r="G2160" s="145" t="s">
        <v>17565</v>
      </c>
      <c r="H2160" s="145" t="s">
        <v>1169</v>
      </c>
      <c r="I2160" s="11" t="s">
        <v>997</v>
      </c>
      <c r="J2160" s="11" t="s">
        <v>43667</v>
      </c>
      <c r="K2160" s="11" t="s">
        <v>1166</v>
      </c>
    </row>
    <row r="2161" spans="1:11" ht="16.5" x14ac:dyDescent="0.15">
      <c r="A2161" s="145" t="s">
        <v>21136</v>
      </c>
      <c r="B2161" s="32" t="s">
        <v>3720</v>
      </c>
      <c r="C2161" s="32" t="s">
        <v>3721</v>
      </c>
      <c r="D2161" s="32" t="s">
        <v>997</v>
      </c>
      <c r="E2161" s="145" t="s">
        <v>17556</v>
      </c>
      <c r="F2161" s="145" t="s">
        <v>21137</v>
      </c>
      <c r="G2161" s="145" t="s">
        <v>17407</v>
      </c>
      <c r="H2161" s="145" t="s">
        <v>1169</v>
      </c>
      <c r="I2161" s="11" t="s">
        <v>997</v>
      </c>
      <c r="J2161" s="11" t="s">
        <v>43667</v>
      </c>
      <c r="K2161" s="11" t="s">
        <v>1166</v>
      </c>
    </row>
    <row r="2162" spans="1:11" ht="16.5" x14ac:dyDescent="0.15">
      <c r="A2162" s="145" t="s">
        <v>21138</v>
      </c>
      <c r="B2162" s="32" t="s">
        <v>3722</v>
      </c>
      <c r="C2162" s="32" t="s">
        <v>3723</v>
      </c>
      <c r="D2162" s="32" t="s">
        <v>997</v>
      </c>
      <c r="E2162" s="145" t="s">
        <v>17556</v>
      </c>
      <c r="F2162" s="145" t="s">
        <v>21139</v>
      </c>
      <c r="G2162" s="145" t="s">
        <v>17565</v>
      </c>
      <c r="H2162" s="145" t="s">
        <v>1169</v>
      </c>
      <c r="I2162" s="11" t="s">
        <v>997</v>
      </c>
      <c r="J2162" s="11" t="s">
        <v>43675</v>
      </c>
      <c r="K2162" s="11" t="s">
        <v>1166</v>
      </c>
    </row>
    <row r="2163" spans="1:11" ht="16.5" x14ac:dyDescent="0.15">
      <c r="A2163" s="145" t="s">
        <v>21140</v>
      </c>
      <c r="B2163" s="32" t="s">
        <v>3724</v>
      </c>
      <c r="C2163" s="32" t="s">
        <v>1179</v>
      </c>
      <c r="D2163" s="32" t="s">
        <v>997</v>
      </c>
      <c r="E2163" s="145" t="s">
        <v>17405</v>
      </c>
      <c r="F2163" s="145" t="s">
        <v>21141</v>
      </c>
      <c r="G2163" s="145" t="s">
        <v>17407</v>
      </c>
      <c r="H2163" s="145" t="s">
        <v>1169</v>
      </c>
      <c r="I2163" s="11" t="s">
        <v>997</v>
      </c>
      <c r="J2163" s="11" t="s">
        <v>43675</v>
      </c>
      <c r="K2163" s="11" t="s">
        <v>1166</v>
      </c>
    </row>
    <row r="2164" spans="1:11" ht="16.5" x14ac:dyDescent="0.15">
      <c r="A2164" s="145" t="s">
        <v>21142</v>
      </c>
      <c r="B2164" s="32" t="s">
        <v>3725</v>
      </c>
      <c r="C2164" s="32" t="s">
        <v>3726</v>
      </c>
      <c r="D2164" s="32" t="s">
        <v>997</v>
      </c>
      <c r="E2164" s="145" t="s">
        <v>17405</v>
      </c>
      <c r="F2164" s="145" t="s">
        <v>21143</v>
      </c>
      <c r="G2164" s="145" t="s">
        <v>17407</v>
      </c>
      <c r="H2164" s="145" t="s">
        <v>1169</v>
      </c>
      <c r="I2164" s="11" t="s">
        <v>997</v>
      </c>
      <c r="J2164" s="11" t="s">
        <v>43667</v>
      </c>
      <c r="K2164" s="11" t="s">
        <v>1166</v>
      </c>
    </row>
    <row r="2165" spans="1:11" ht="16.5" x14ac:dyDescent="0.15">
      <c r="A2165" s="145" t="s">
        <v>21144</v>
      </c>
      <c r="B2165" s="32" t="s">
        <v>3727</v>
      </c>
      <c r="C2165" s="32" t="s">
        <v>3728</v>
      </c>
      <c r="D2165" s="32" t="s">
        <v>997</v>
      </c>
      <c r="E2165" s="145" t="s">
        <v>304</v>
      </c>
      <c r="F2165" s="145" t="s">
        <v>21145</v>
      </c>
      <c r="G2165" s="145" t="s">
        <v>17407</v>
      </c>
      <c r="H2165" s="145" t="s">
        <v>1169</v>
      </c>
      <c r="I2165" s="11" t="s">
        <v>997</v>
      </c>
      <c r="J2165" s="11" t="s">
        <v>43667</v>
      </c>
      <c r="K2165" s="11" t="s">
        <v>1166</v>
      </c>
    </row>
    <row r="2166" spans="1:11" ht="16.5" x14ac:dyDescent="0.15">
      <c r="A2166" s="145" t="s">
        <v>21146</v>
      </c>
      <c r="B2166" s="32" t="s">
        <v>3332</v>
      </c>
      <c r="C2166" s="32" t="s">
        <v>300</v>
      </c>
      <c r="D2166" s="32" t="s">
        <v>997</v>
      </c>
      <c r="E2166" s="145" t="s">
        <v>17581</v>
      </c>
      <c r="F2166" s="145" t="s">
        <v>21147</v>
      </c>
      <c r="G2166" s="145" t="s">
        <v>17407</v>
      </c>
      <c r="H2166" s="145" t="s">
        <v>1169</v>
      </c>
      <c r="I2166" s="11" t="s">
        <v>997</v>
      </c>
      <c r="J2166" s="11" t="s">
        <v>43667</v>
      </c>
      <c r="K2166" s="11" t="s">
        <v>1166</v>
      </c>
    </row>
    <row r="2167" spans="1:11" ht="16.5" x14ac:dyDescent="0.15">
      <c r="A2167" s="145" t="s">
        <v>21148</v>
      </c>
      <c r="B2167" s="32" t="s">
        <v>3729</v>
      </c>
      <c r="C2167" s="32" t="s">
        <v>300</v>
      </c>
      <c r="D2167" s="32" t="s">
        <v>997</v>
      </c>
      <c r="E2167" s="145" t="s">
        <v>17581</v>
      </c>
      <c r="F2167" s="145" t="s">
        <v>21149</v>
      </c>
      <c r="G2167" s="145" t="s">
        <v>17407</v>
      </c>
      <c r="H2167" s="145" t="s">
        <v>1169</v>
      </c>
      <c r="I2167" s="11" t="s">
        <v>997</v>
      </c>
      <c r="J2167" s="11" t="s">
        <v>43667</v>
      </c>
      <c r="K2167" s="11" t="s">
        <v>43664</v>
      </c>
    </row>
    <row r="2168" spans="1:11" ht="16.5" x14ac:dyDescent="0.15">
      <c r="A2168" s="145" t="s">
        <v>21150</v>
      </c>
      <c r="B2168" s="32" t="s">
        <v>3730</v>
      </c>
      <c r="C2168" s="32" t="s">
        <v>300</v>
      </c>
      <c r="D2168" s="32" t="s">
        <v>997</v>
      </c>
      <c r="E2168" s="145" t="s">
        <v>17581</v>
      </c>
      <c r="F2168" s="145" t="s">
        <v>21151</v>
      </c>
      <c r="G2168" s="145" t="s">
        <v>17407</v>
      </c>
      <c r="H2168" s="145" t="s">
        <v>1169</v>
      </c>
      <c r="I2168" s="11" t="s">
        <v>997</v>
      </c>
      <c r="J2168" s="11" t="s">
        <v>43667</v>
      </c>
      <c r="K2168" s="11" t="s">
        <v>1166</v>
      </c>
    </row>
    <row r="2169" spans="1:11" ht="16.5" x14ac:dyDescent="0.15">
      <c r="A2169" s="145" t="s">
        <v>21152</v>
      </c>
      <c r="B2169" s="32" t="s">
        <v>3731</v>
      </c>
      <c r="C2169" s="32" t="s">
        <v>300</v>
      </c>
      <c r="D2169" s="32" t="s">
        <v>997</v>
      </c>
      <c r="E2169" s="145" t="s">
        <v>17581</v>
      </c>
      <c r="F2169" s="145" t="s">
        <v>21153</v>
      </c>
      <c r="G2169" s="145" t="s">
        <v>17407</v>
      </c>
      <c r="H2169" s="145" t="s">
        <v>1169</v>
      </c>
      <c r="I2169" s="11" t="s">
        <v>997</v>
      </c>
      <c r="J2169" s="11" t="s">
        <v>43667</v>
      </c>
      <c r="K2169" s="11" t="s">
        <v>1166</v>
      </c>
    </row>
    <row r="2170" spans="1:11" ht="16.5" x14ac:dyDescent="0.15">
      <c r="A2170" s="145" t="s">
        <v>21154</v>
      </c>
      <c r="B2170" s="32" t="s">
        <v>1314</v>
      </c>
      <c r="C2170" s="32" t="s">
        <v>3732</v>
      </c>
      <c r="D2170" s="32" t="s">
        <v>997</v>
      </c>
      <c r="E2170" s="145" t="s">
        <v>17405</v>
      </c>
      <c r="F2170" s="145" t="s">
        <v>997</v>
      </c>
      <c r="G2170" s="145" t="s">
        <v>17565</v>
      </c>
      <c r="H2170" s="145" t="s">
        <v>1169</v>
      </c>
      <c r="I2170" s="11" t="s">
        <v>997</v>
      </c>
      <c r="J2170" s="11" t="s">
        <v>43675</v>
      </c>
      <c r="K2170" s="11" t="s">
        <v>1166</v>
      </c>
    </row>
    <row r="2171" spans="1:11" ht="16.5" x14ac:dyDescent="0.15">
      <c r="A2171" s="145" t="s">
        <v>21155</v>
      </c>
      <c r="B2171" s="32" t="s">
        <v>2239</v>
      </c>
      <c r="C2171" s="32" t="s">
        <v>3733</v>
      </c>
      <c r="D2171" s="32" t="s">
        <v>997</v>
      </c>
      <c r="E2171" s="145" t="s">
        <v>17405</v>
      </c>
      <c r="F2171" s="145" t="s">
        <v>997</v>
      </c>
      <c r="G2171" s="145" t="s">
        <v>17565</v>
      </c>
      <c r="H2171" s="145" t="s">
        <v>1169</v>
      </c>
      <c r="I2171" s="11" t="s">
        <v>997</v>
      </c>
      <c r="J2171" s="11" t="s">
        <v>43675</v>
      </c>
      <c r="K2171" s="11" t="s">
        <v>1166</v>
      </c>
    </row>
    <row r="2172" spans="1:11" ht="16.5" x14ac:dyDescent="0.15">
      <c r="A2172" s="145" t="s">
        <v>21156</v>
      </c>
      <c r="B2172" s="32" t="s">
        <v>3458</v>
      </c>
      <c r="C2172" s="32" t="s">
        <v>300</v>
      </c>
      <c r="D2172" s="32" t="s">
        <v>997</v>
      </c>
      <c r="E2172" s="145" t="s">
        <v>17581</v>
      </c>
      <c r="F2172" s="145" t="s">
        <v>21157</v>
      </c>
      <c r="G2172" s="145" t="s">
        <v>17407</v>
      </c>
      <c r="H2172" s="145" t="s">
        <v>1227</v>
      </c>
      <c r="I2172" s="11" t="s">
        <v>1166</v>
      </c>
      <c r="J2172" s="11" t="s">
        <v>43667</v>
      </c>
      <c r="K2172" s="11" t="s">
        <v>1166</v>
      </c>
    </row>
    <row r="2173" spans="1:11" ht="16.5" x14ac:dyDescent="0.15">
      <c r="A2173" s="145" t="s">
        <v>21158</v>
      </c>
      <c r="B2173" s="32" t="s">
        <v>3734</v>
      </c>
      <c r="C2173" s="32" t="s">
        <v>300</v>
      </c>
      <c r="D2173" s="32" t="s">
        <v>997</v>
      </c>
      <c r="E2173" s="145" t="s">
        <v>17581</v>
      </c>
      <c r="F2173" s="145" t="s">
        <v>21159</v>
      </c>
      <c r="G2173" s="145" t="s">
        <v>17407</v>
      </c>
      <c r="H2173" s="145" t="s">
        <v>1227</v>
      </c>
      <c r="I2173" s="11" t="s">
        <v>1166</v>
      </c>
      <c r="J2173" s="11" t="s">
        <v>43667</v>
      </c>
      <c r="K2173" s="11" t="s">
        <v>1166</v>
      </c>
    </row>
    <row r="2174" spans="1:11" ht="16.5" x14ac:dyDescent="0.15">
      <c r="A2174" s="145" t="s">
        <v>21160</v>
      </c>
      <c r="B2174" s="32" t="s">
        <v>3735</v>
      </c>
      <c r="C2174" s="32" t="s">
        <v>300</v>
      </c>
      <c r="D2174" s="32" t="s">
        <v>997</v>
      </c>
      <c r="E2174" s="145" t="s">
        <v>17581</v>
      </c>
      <c r="F2174" s="145" t="s">
        <v>21161</v>
      </c>
      <c r="G2174" s="145" t="s">
        <v>17407</v>
      </c>
      <c r="H2174" s="145" t="s">
        <v>1227</v>
      </c>
      <c r="I2174" s="11" t="s">
        <v>1166</v>
      </c>
      <c r="J2174" s="11" t="s">
        <v>43667</v>
      </c>
      <c r="K2174" s="11" t="s">
        <v>1166</v>
      </c>
    </row>
    <row r="2175" spans="1:11" ht="16.5" x14ac:dyDescent="0.15">
      <c r="A2175" s="145" t="s">
        <v>21162</v>
      </c>
      <c r="B2175" s="32" t="s">
        <v>3736</v>
      </c>
      <c r="C2175" s="32" t="s">
        <v>300</v>
      </c>
      <c r="D2175" s="32" t="s">
        <v>997</v>
      </c>
      <c r="E2175" s="145" t="s">
        <v>17581</v>
      </c>
      <c r="F2175" s="145" t="s">
        <v>21163</v>
      </c>
      <c r="G2175" s="145" t="s">
        <v>17407</v>
      </c>
      <c r="H2175" s="145" t="s">
        <v>1227</v>
      </c>
      <c r="I2175" s="11" t="s">
        <v>1166</v>
      </c>
      <c r="J2175" s="11" t="s">
        <v>43667</v>
      </c>
      <c r="K2175" s="11" t="s">
        <v>1166</v>
      </c>
    </row>
    <row r="2176" spans="1:11" ht="16.5" x14ac:dyDescent="0.15">
      <c r="A2176" s="145" t="s">
        <v>21164</v>
      </c>
      <c r="B2176" s="32" t="s">
        <v>3737</v>
      </c>
      <c r="C2176" s="32" t="s">
        <v>1465</v>
      </c>
      <c r="D2176" s="32" t="s">
        <v>997</v>
      </c>
      <c r="E2176" s="145" t="s">
        <v>17405</v>
      </c>
      <c r="F2176" s="145" t="s">
        <v>21165</v>
      </c>
      <c r="G2176" s="145" t="s">
        <v>17407</v>
      </c>
      <c r="H2176" s="145" t="s">
        <v>1169</v>
      </c>
      <c r="I2176" s="11" t="s">
        <v>997</v>
      </c>
      <c r="J2176" s="11" t="s">
        <v>43667</v>
      </c>
      <c r="K2176" s="11" t="s">
        <v>1166</v>
      </c>
    </row>
    <row r="2177" spans="1:11" ht="16.5" x14ac:dyDescent="0.15">
      <c r="A2177" s="145" t="s">
        <v>21166</v>
      </c>
      <c r="B2177" s="32" t="s">
        <v>3738</v>
      </c>
      <c r="C2177" s="32" t="s">
        <v>1465</v>
      </c>
      <c r="D2177" s="32" t="s">
        <v>997</v>
      </c>
      <c r="E2177" s="145" t="s">
        <v>17405</v>
      </c>
      <c r="F2177" s="145" t="s">
        <v>21167</v>
      </c>
      <c r="G2177" s="145" t="s">
        <v>17407</v>
      </c>
      <c r="H2177" s="145" t="s">
        <v>1169</v>
      </c>
      <c r="I2177" s="11" t="s">
        <v>997</v>
      </c>
      <c r="J2177" s="11" t="s">
        <v>43667</v>
      </c>
      <c r="K2177" s="11" t="s">
        <v>1166</v>
      </c>
    </row>
    <row r="2178" spans="1:11" ht="16.5" x14ac:dyDescent="0.15">
      <c r="A2178" s="145" t="s">
        <v>21168</v>
      </c>
      <c r="B2178" s="32" t="s">
        <v>3739</v>
      </c>
      <c r="C2178" s="32" t="s">
        <v>300</v>
      </c>
      <c r="D2178" s="32" t="s">
        <v>997</v>
      </c>
      <c r="E2178" s="145" t="s">
        <v>17581</v>
      </c>
      <c r="F2178" s="145" t="s">
        <v>21169</v>
      </c>
      <c r="G2178" s="145" t="s">
        <v>17407</v>
      </c>
      <c r="H2178" s="145" t="s">
        <v>1169</v>
      </c>
      <c r="I2178" s="11" t="s">
        <v>997</v>
      </c>
      <c r="J2178" s="11" t="s">
        <v>43667</v>
      </c>
      <c r="K2178" s="11" t="s">
        <v>1166</v>
      </c>
    </row>
    <row r="2179" spans="1:11" ht="16.5" x14ac:dyDescent="0.15">
      <c r="A2179" s="145" t="s">
        <v>21170</v>
      </c>
      <c r="B2179" s="32" t="s">
        <v>3740</v>
      </c>
      <c r="C2179" s="32" t="s">
        <v>300</v>
      </c>
      <c r="D2179" s="32" t="s">
        <v>997</v>
      </c>
      <c r="E2179" s="145" t="s">
        <v>17581</v>
      </c>
      <c r="F2179" s="145" t="s">
        <v>21171</v>
      </c>
      <c r="G2179" s="145" t="s">
        <v>17407</v>
      </c>
      <c r="H2179" s="145" t="s">
        <v>1169</v>
      </c>
      <c r="I2179" s="11" t="s">
        <v>997</v>
      </c>
      <c r="J2179" s="11" t="s">
        <v>43667</v>
      </c>
      <c r="K2179" s="11" t="s">
        <v>1166</v>
      </c>
    </row>
    <row r="2180" spans="1:11" ht="16.5" x14ac:dyDescent="0.15">
      <c r="A2180" s="145" t="s">
        <v>21172</v>
      </c>
      <c r="B2180" s="32" t="s">
        <v>3741</v>
      </c>
      <c r="C2180" s="32" t="s">
        <v>300</v>
      </c>
      <c r="D2180" s="32" t="s">
        <v>997</v>
      </c>
      <c r="E2180" s="145" t="s">
        <v>17581</v>
      </c>
      <c r="F2180" s="145" t="s">
        <v>21173</v>
      </c>
      <c r="G2180" s="145" t="s">
        <v>17407</v>
      </c>
      <c r="H2180" s="145" t="s">
        <v>1169</v>
      </c>
      <c r="I2180" s="11" t="s">
        <v>997</v>
      </c>
      <c r="J2180" s="11" t="s">
        <v>43667</v>
      </c>
      <c r="K2180" s="11" t="s">
        <v>1166</v>
      </c>
    </row>
    <row r="2181" spans="1:11" ht="16.5" x14ac:dyDescent="0.15">
      <c r="A2181" s="145" t="s">
        <v>21174</v>
      </c>
      <c r="B2181" s="32" t="s">
        <v>3742</v>
      </c>
      <c r="C2181" s="32" t="s">
        <v>300</v>
      </c>
      <c r="D2181" s="32" t="s">
        <v>997</v>
      </c>
      <c r="E2181" s="145" t="s">
        <v>17581</v>
      </c>
      <c r="F2181" s="145" t="s">
        <v>21175</v>
      </c>
      <c r="G2181" s="145" t="s">
        <v>17407</v>
      </c>
      <c r="H2181" s="145" t="s">
        <v>1169</v>
      </c>
      <c r="I2181" s="11" t="s">
        <v>997</v>
      </c>
      <c r="J2181" s="11" t="s">
        <v>43667</v>
      </c>
      <c r="K2181" s="11" t="s">
        <v>1166</v>
      </c>
    </row>
    <row r="2182" spans="1:11" ht="16.5" x14ac:dyDescent="0.15">
      <c r="A2182" s="145" t="s">
        <v>21176</v>
      </c>
      <c r="B2182" s="32" t="s">
        <v>3743</v>
      </c>
      <c r="C2182" s="32" t="s">
        <v>3744</v>
      </c>
      <c r="D2182" s="32" t="s">
        <v>997</v>
      </c>
      <c r="E2182" s="145" t="s">
        <v>17405</v>
      </c>
      <c r="F2182" s="145" t="s">
        <v>21177</v>
      </c>
      <c r="G2182" s="145" t="s">
        <v>17407</v>
      </c>
      <c r="H2182" s="145" t="s">
        <v>1169</v>
      </c>
      <c r="I2182" s="11" t="s">
        <v>997</v>
      </c>
      <c r="J2182" s="11" t="s">
        <v>43667</v>
      </c>
      <c r="K2182" s="11" t="s">
        <v>1166</v>
      </c>
    </row>
    <row r="2183" spans="1:11" ht="16.5" x14ac:dyDescent="0.15">
      <c r="A2183" s="145" t="s">
        <v>21178</v>
      </c>
      <c r="B2183" s="32" t="s">
        <v>3745</v>
      </c>
      <c r="C2183" s="32" t="s">
        <v>3746</v>
      </c>
      <c r="D2183" s="32" t="s">
        <v>997</v>
      </c>
      <c r="E2183" s="145" t="s">
        <v>17405</v>
      </c>
      <c r="F2183" s="145" t="s">
        <v>997</v>
      </c>
      <c r="G2183" s="145" t="s">
        <v>17407</v>
      </c>
      <c r="H2183" s="145" t="s">
        <v>1169</v>
      </c>
      <c r="I2183" s="11" t="s">
        <v>997</v>
      </c>
      <c r="J2183" s="11" t="s">
        <v>43667</v>
      </c>
      <c r="K2183" s="11" t="s">
        <v>1166</v>
      </c>
    </row>
    <row r="2184" spans="1:11" ht="16.5" x14ac:dyDescent="0.15">
      <c r="A2184" s="145" t="s">
        <v>21179</v>
      </c>
      <c r="B2184" s="32" t="s">
        <v>3747</v>
      </c>
      <c r="C2184" s="32" t="s">
        <v>300</v>
      </c>
      <c r="D2184" s="32" t="s">
        <v>997</v>
      </c>
      <c r="E2184" s="145" t="s">
        <v>17581</v>
      </c>
      <c r="F2184" s="145" t="s">
        <v>21180</v>
      </c>
      <c r="G2184" s="145" t="s">
        <v>17407</v>
      </c>
      <c r="H2184" s="145" t="s">
        <v>1169</v>
      </c>
      <c r="I2184" s="11" t="s">
        <v>997</v>
      </c>
      <c r="J2184" s="11" t="s">
        <v>43667</v>
      </c>
      <c r="K2184" s="11" t="s">
        <v>1166</v>
      </c>
    </row>
    <row r="2185" spans="1:11" ht="16.5" x14ac:dyDescent="0.15">
      <c r="A2185" s="145" t="s">
        <v>21181</v>
      </c>
      <c r="B2185" s="32" t="s">
        <v>3748</v>
      </c>
      <c r="C2185" s="32" t="s">
        <v>300</v>
      </c>
      <c r="D2185" s="32" t="s">
        <v>997</v>
      </c>
      <c r="E2185" s="145" t="s">
        <v>17581</v>
      </c>
      <c r="F2185" s="145" t="s">
        <v>21182</v>
      </c>
      <c r="G2185" s="145" t="s">
        <v>17407</v>
      </c>
      <c r="H2185" s="145" t="s">
        <v>1169</v>
      </c>
      <c r="I2185" s="11" t="s">
        <v>997</v>
      </c>
      <c r="J2185" s="11" t="s">
        <v>43667</v>
      </c>
      <c r="K2185" s="11" t="s">
        <v>1166</v>
      </c>
    </row>
    <row r="2186" spans="1:11" ht="16.5" x14ac:dyDescent="0.15">
      <c r="A2186" s="145" t="s">
        <v>21183</v>
      </c>
      <c r="B2186" s="32" t="s">
        <v>3749</v>
      </c>
      <c r="C2186" s="32" t="s">
        <v>300</v>
      </c>
      <c r="D2186" s="32" t="s">
        <v>997</v>
      </c>
      <c r="E2186" s="145" t="s">
        <v>17581</v>
      </c>
      <c r="F2186" s="145" t="s">
        <v>21184</v>
      </c>
      <c r="G2186" s="145" t="s">
        <v>17407</v>
      </c>
      <c r="H2186" s="145" t="s">
        <v>1169</v>
      </c>
      <c r="I2186" s="11" t="s">
        <v>997</v>
      </c>
      <c r="J2186" s="11" t="s">
        <v>43667</v>
      </c>
      <c r="K2186" s="11" t="s">
        <v>1166</v>
      </c>
    </row>
    <row r="2187" spans="1:11" ht="16.5" x14ac:dyDescent="0.15">
      <c r="A2187" s="145" t="s">
        <v>21185</v>
      </c>
      <c r="B2187" s="32" t="s">
        <v>3750</v>
      </c>
      <c r="C2187" s="32" t="s">
        <v>3751</v>
      </c>
      <c r="D2187" s="32" t="s">
        <v>997</v>
      </c>
      <c r="E2187" s="145" t="s">
        <v>17581</v>
      </c>
      <c r="F2187" s="145" t="s">
        <v>997</v>
      </c>
      <c r="G2187" s="145" t="s">
        <v>17407</v>
      </c>
      <c r="H2187" s="145" t="s">
        <v>1169</v>
      </c>
      <c r="I2187" s="11" t="s">
        <v>997</v>
      </c>
      <c r="J2187" s="11" t="s">
        <v>43667</v>
      </c>
      <c r="K2187" s="11" t="s">
        <v>1166</v>
      </c>
    </row>
    <row r="2188" spans="1:11" ht="16.5" x14ac:dyDescent="0.15">
      <c r="A2188" s="145" t="s">
        <v>21186</v>
      </c>
      <c r="B2188" s="32" t="s">
        <v>3752</v>
      </c>
      <c r="C2188" s="32" t="s">
        <v>300</v>
      </c>
      <c r="D2188" s="32" t="s">
        <v>997</v>
      </c>
      <c r="E2188" s="145" t="s">
        <v>17581</v>
      </c>
      <c r="F2188" s="145" t="s">
        <v>21187</v>
      </c>
      <c r="G2188" s="145" t="s">
        <v>17407</v>
      </c>
      <c r="H2188" s="145" t="s">
        <v>1169</v>
      </c>
      <c r="I2188" s="11" t="s">
        <v>997</v>
      </c>
      <c r="J2188" s="11" t="s">
        <v>43667</v>
      </c>
      <c r="K2188" s="11" t="s">
        <v>1166</v>
      </c>
    </row>
    <row r="2189" spans="1:11" ht="16.5" x14ac:dyDescent="0.15">
      <c r="A2189" s="145" t="s">
        <v>21188</v>
      </c>
      <c r="B2189" s="32" t="s">
        <v>3753</v>
      </c>
      <c r="C2189" s="32" t="s">
        <v>300</v>
      </c>
      <c r="D2189" s="32" t="s">
        <v>997</v>
      </c>
      <c r="E2189" s="145" t="s">
        <v>17581</v>
      </c>
      <c r="F2189" s="145" t="s">
        <v>21189</v>
      </c>
      <c r="G2189" s="145" t="s">
        <v>17407</v>
      </c>
      <c r="H2189" s="145" t="s">
        <v>1169</v>
      </c>
      <c r="I2189" s="11" t="s">
        <v>997</v>
      </c>
      <c r="J2189" s="11" t="s">
        <v>43667</v>
      </c>
      <c r="K2189" s="11" t="s">
        <v>1166</v>
      </c>
    </row>
    <row r="2190" spans="1:11" ht="16.5" x14ac:dyDescent="0.15">
      <c r="A2190" s="145" t="s">
        <v>21190</v>
      </c>
      <c r="B2190" s="32" t="s">
        <v>3237</v>
      </c>
      <c r="C2190" s="32" t="s">
        <v>300</v>
      </c>
      <c r="D2190" s="32" t="s">
        <v>997</v>
      </c>
      <c r="E2190" s="145" t="s">
        <v>17581</v>
      </c>
      <c r="F2190" s="145" t="s">
        <v>21191</v>
      </c>
      <c r="G2190" s="145" t="s">
        <v>17407</v>
      </c>
      <c r="H2190" s="145" t="s">
        <v>1169</v>
      </c>
      <c r="I2190" s="11" t="s">
        <v>997</v>
      </c>
      <c r="J2190" s="11" t="s">
        <v>43667</v>
      </c>
      <c r="K2190" s="11" t="s">
        <v>1166</v>
      </c>
    </row>
    <row r="2191" spans="1:11" ht="16.5" x14ac:dyDescent="0.15">
      <c r="A2191" s="145" t="s">
        <v>21192</v>
      </c>
      <c r="B2191" s="32" t="s">
        <v>3754</v>
      </c>
      <c r="C2191" s="32" t="s">
        <v>300</v>
      </c>
      <c r="D2191" s="32" t="s">
        <v>997</v>
      </c>
      <c r="E2191" s="145" t="s">
        <v>17581</v>
      </c>
      <c r="F2191" s="145" t="s">
        <v>21193</v>
      </c>
      <c r="G2191" s="145" t="s">
        <v>17407</v>
      </c>
      <c r="H2191" s="145" t="s">
        <v>1169</v>
      </c>
      <c r="I2191" s="11" t="s">
        <v>997</v>
      </c>
      <c r="J2191" s="11" t="s">
        <v>43667</v>
      </c>
      <c r="K2191" s="11" t="s">
        <v>1166</v>
      </c>
    </row>
    <row r="2192" spans="1:11" ht="16.5" x14ac:dyDescent="0.15">
      <c r="A2192" s="145" t="s">
        <v>21194</v>
      </c>
      <c r="B2192" s="32" t="s">
        <v>3755</v>
      </c>
      <c r="C2192" s="32" t="s">
        <v>300</v>
      </c>
      <c r="D2192" s="32" t="s">
        <v>997</v>
      </c>
      <c r="E2192" s="145" t="s">
        <v>1056</v>
      </c>
      <c r="F2192" s="145" t="s">
        <v>21195</v>
      </c>
      <c r="G2192" s="145" t="s">
        <v>17724</v>
      </c>
      <c r="H2192" s="145" t="s">
        <v>1285</v>
      </c>
      <c r="I2192" s="11" t="s">
        <v>1166</v>
      </c>
      <c r="J2192" s="11" t="s">
        <v>43669</v>
      </c>
      <c r="K2192" s="11" t="s">
        <v>1166</v>
      </c>
    </row>
    <row r="2193" spans="1:11" ht="16.5" x14ac:dyDescent="0.15">
      <c r="A2193" s="145" t="s">
        <v>21196</v>
      </c>
      <c r="B2193" s="32" t="s">
        <v>3756</v>
      </c>
      <c r="C2193" s="32" t="s">
        <v>300</v>
      </c>
      <c r="D2193" s="32" t="s">
        <v>997</v>
      </c>
      <c r="E2193" s="145" t="s">
        <v>1056</v>
      </c>
      <c r="F2193" s="145" t="s">
        <v>21197</v>
      </c>
      <c r="G2193" s="145" t="s">
        <v>17724</v>
      </c>
      <c r="H2193" s="145" t="s">
        <v>1285</v>
      </c>
      <c r="I2193" s="11" t="s">
        <v>1166</v>
      </c>
      <c r="J2193" s="11" t="s">
        <v>43669</v>
      </c>
      <c r="K2193" s="11" t="s">
        <v>1166</v>
      </c>
    </row>
    <row r="2194" spans="1:11" ht="16.5" x14ac:dyDescent="0.15">
      <c r="A2194" s="145" t="s">
        <v>21198</v>
      </c>
      <c r="B2194" s="32" t="s">
        <v>3757</v>
      </c>
      <c r="C2194" s="32" t="s">
        <v>300</v>
      </c>
      <c r="D2194" s="32" t="s">
        <v>997</v>
      </c>
      <c r="E2194" s="145" t="s">
        <v>17581</v>
      </c>
      <c r="F2194" s="145" t="s">
        <v>21199</v>
      </c>
      <c r="G2194" s="145" t="s">
        <v>17407</v>
      </c>
      <c r="H2194" s="145" t="s">
        <v>1169</v>
      </c>
      <c r="I2194" s="11" t="s">
        <v>997</v>
      </c>
      <c r="J2194" s="11" t="s">
        <v>43667</v>
      </c>
      <c r="K2194" s="11" t="s">
        <v>1166</v>
      </c>
    </row>
    <row r="2195" spans="1:11" ht="16.5" x14ac:dyDescent="0.15">
      <c r="A2195" s="145" t="s">
        <v>21200</v>
      </c>
      <c r="B2195" s="32" t="s">
        <v>3758</v>
      </c>
      <c r="C2195" s="32" t="s">
        <v>300</v>
      </c>
      <c r="D2195" s="32" t="s">
        <v>997</v>
      </c>
      <c r="E2195" s="145" t="s">
        <v>17581</v>
      </c>
      <c r="F2195" s="145" t="s">
        <v>21201</v>
      </c>
      <c r="G2195" s="145" t="s">
        <v>17407</v>
      </c>
      <c r="H2195" s="145" t="s">
        <v>1169</v>
      </c>
      <c r="I2195" s="11" t="s">
        <v>997</v>
      </c>
      <c r="J2195" s="11" t="s">
        <v>43667</v>
      </c>
      <c r="K2195" s="11" t="s">
        <v>1166</v>
      </c>
    </row>
    <row r="2196" spans="1:11" ht="16.5" x14ac:dyDescent="0.15">
      <c r="A2196" s="145" t="s">
        <v>21202</v>
      </c>
      <c r="B2196" s="32" t="s">
        <v>3759</v>
      </c>
      <c r="C2196" s="32" t="s">
        <v>300</v>
      </c>
      <c r="D2196" s="32" t="s">
        <v>997</v>
      </c>
      <c r="E2196" s="145" t="s">
        <v>17581</v>
      </c>
      <c r="F2196" s="145" t="s">
        <v>21203</v>
      </c>
      <c r="G2196" s="145" t="s">
        <v>17407</v>
      </c>
      <c r="H2196" s="145" t="s">
        <v>1169</v>
      </c>
      <c r="I2196" s="11" t="s">
        <v>997</v>
      </c>
      <c r="J2196" s="11" t="s">
        <v>43667</v>
      </c>
      <c r="K2196" s="11" t="s">
        <v>1166</v>
      </c>
    </row>
    <row r="2197" spans="1:11" ht="16.5" x14ac:dyDescent="0.15">
      <c r="A2197" s="145" t="s">
        <v>21204</v>
      </c>
      <c r="B2197" s="32" t="s">
        <v>3481</v>
      </c>
      <c r="C2197" s="32" t="s">
        <v>300</v>
      </c>
      <c r="D2197" s="32" t="s">
        <v>997</v>
      </c>
      <c r="E2197" s="145" t="s">
        <v>17581</v>
      </c>
      <c r="F2197" s="145" t="s">
        <v>21205</v>
      </c>
      <c r="G2197" s="145" t="s">
        <v>17407</v>
      </c>
      <c r="H2197" s="145" t="s">
        <v>1169</v>
      </c>
      <c r="I2197" s="11" t="s">
        <v>997</v>
      </c>
      <c r="J2197" s="11" t="s">
        <v>43667</v>
      </c>
      <c r="K2197" s="11" t="s">
        <v>1166</v>
      </c>
    </row>
    <row r="2198" spans="1:11" ht="16.5" x14ac:dyDescent="0.15">
      <c r="A2198" s="145" t="s">
        <v>21206</v>
      </c>
      <c r="B2198" s="32" t="s">
        <v>3760</v>
      </c>
      <c r="C2198" s="32" t="s">
        <v>3761</v>
      </c>
      <c r="D2198" s="32" t="s">
        <v>997</v>
      </c>
      <c r="E2198" s="145" t="s">
        <v>17581</v>
      </c>
      <c r="F2198" s="145" t="s">
        <v>997</v>
      </c>
      <c r="G2198" s="145" t="s">
        <v>17407</v>
      </c>
      <c r="H2198" s="145" t="s">
        <v>1169</v>
      </c>
      <c r="I2198" s="11" t="s">
        <v>1166</v>
      </c>
      <c r="J2198" s="11" t="s">
        <v>43667</v>
      </c>
      <c r="K2198" s="11" t="s">
        <v>1166</v>
      </c>
    </row>
    <row r="2199" spans="1:11" ht="16.5" x14ac:dyDescent="0.15">
      <c r="A2199" s="145" t="s">
        <v>21207</v>
      </c>
      <c r="B2199" s="32" t="s">
        <v>3762</v>
      </c>
      <c r="C2199" s="32" t="s">
        <v>3763</v>
      </c>
      <c r="D2199" s="32" t="s">
        <v>997</v>
      </c>
      <c r="E2199" s="145" t="s">
        <v>17556</v>
      </c>
      <c r="F2199" s="145" t="s">
        <v>21208</v>
      </c>
      <c r="G2199" s="145" t="s">
        <v>17407</v>
      </c>
      <c r="H2199" s="145" t="s">
        <v>1169</v>
      </c>
      <c r="I2199" s="11" t="s">
        <v>997</v>
      </c>
      <c r="J2199" s="11" t="s">
        <v>43667</v>
      </c>
      <c r="K2199" s="11" t="s">
        <v>1166</v>
      </c>
    </row>
    <row r="2200" spans="1:11" ht="16.5" x14ac:dyDescent="0.15">
      <c r="A2200" s="145" t="s">
        <v>21209</v>
      </c>
      <c r="B2200" s="32" t="s">
        <v>3764</v>
      </c>
      <c r="C2200" s="32" t="s">
        <v>300</v>
      </c>
      <c r="D2200" s="32" t="s">
        <v>997</v>
      </c>
      <c r="E2200" s="145" t="s">
        <v>17581</v>
      </c>
      <c r="F2200" s="145" t="s">
        <v>21210</v>
      </c>
      <c r="G2200" s="145" t="s">
        <v>17407</v>
      </c>
      <c r="H2200" s="145" t="s">
        <v>1169</v>
      </c>
      <c r="I2200" s="11" t="s">
        <v>997</v>
      </c>
      <c r="J2200" s="11" t="s">
        <v>43667</v>
      </c>
      <c r="K2200" s="11" t="s">
        <v>1166</v>
      </c>
    </row>
    <row r="2201" spans="1:11" ht="16.5" x14ac:dyDescent="0.15">
      <c r="A2201" s="145" t="s">
        <v>21211</v>
      </c>
      <c r="B2201" s="32" t="s">
        <v>3765</v>
      </c>
      <c r="C2201" s="32" t="s">
        <v>300</v>
      </c>
      <c r="D2201" s="32" t="s">
        <v>997</v>
      </c>
      <c r="E2201" s="145" t="s">
        <v>17581</v>
      </c>
      <c r="F2201" s="145" t="s">
        <v>21212</v>
      </c>
      <c r="G2201" s="145" t="s">
        <v>17407</v>
      </c>
      <c r="H2201" s="145" t="s">
        <v>1169</v>
      </c>
      <c r="I2201" s="11" t="s">
        <v>997</v>
      </c>
      <c r="J2201" s="11" t="s">
        <v>43667</v>
      </c>
      <c r="K2201" s="11" t="s">
        <v>1166</v>
      </c>
    </row>
    <row r="2202" spans="1:11" ht="16.5" x14ac:dyDescent="0.15">
      <c r="A2202" s="145" t="s">
        <v>21213</v>
      </c>
      <c r="B2202" s="32" t="s">
        <v>3766</v>
      </c>
      <c r="C2202" s="32" t="s">
        <v>300</v>
      </c>
      <c r="D2202" s="32" t="s">
        <v>997</v>
      </c>
      <c r="E2202" s="145" t="s">
        <v>17581</v>
      </c>
      <c r="F2202" s="145" t="s">
        <v>21214</v>
      </c>
      <c r="G2202" s="145" t="s">
        <v>17407</v>
      </c>
      <c r="H2202" s="145" t="s">
        <v>1169</v>
      </c>
      <c r="I2202" s="11" t="s">
        <v>997</v>
      </c>
      <c r="J2202" s="11" t="s">
        <v>43667</v>
      </c>
      <c r="K2202" s="11" t="s">
        <v>43664</v>
      </c>
    </row>
    <row r="2203" spans="1:11" ht="16.5" x14ac:dyDescent="0.15">
      <c r="A2203" s="145" t="s">
        <v>21215</v>
      </c>
      <c r="B2203" s="32" t="s">
        <v>3767</v>
      </c>
      <c r="C2203" s="32" t="s">
        <v>300</v>
      </c>
      <c r="D2203" s="32" t="s">
        <v>997</v>
      </c>
      <c r="E2203" s="145" t="s">
        <v>17581</v>
      </c>
      <c r="F2203" s="145" t="s">
        <v>21216</v>
      </c>
      <c r="G2203" s="145" t="s">
        <v>17407</v>
      </c>
      <c r="H2203" s="145" t="s">
        <v>1169</v>
      </c>
      <c r="I2203" s="11" t="s">
        <v>997</v>
      </c>
      <c r="J2203" s="11" t="s">
        <v>43667</v>
      </c>
      <c r="K2203" s="11" t="s">
        <v>1166</v>
      </c>
    </row>
    <row r="2204" spans="1:11" ht="16.5" x14ac:dyDescent="0.15">
      <c r="A2204" s="145" t="s">
        <v>21217</v>
      </c>
      <c r="B2204" s="32" t="s">
        <v>3768</v>
      </c>
      <c r="C2204" s="32" t="s">
        <v>300</v>
      </c>
      <c r="D2204" s="32" t="s">
        <v>997</v>
      </c>
      <c r="E2204" s="145" t="s">
        <v>17556</v>
      </c>
      <c r="F2204" s="145" t="s">
        <v>21218</v>
      </c>
      <c r="G2204" s="145" t="s">
        <v>17407</v>
      </c>
      <c r="H2204" s="145" t="s">
        <v>1169</v>
      </c>
      <c r="I2204" s="11" t="s">
        <v>997</v>
      </c>
      <c r="J2204" s="11" t="s">
        <v>43667</v>
      </c>
      <c r="K2204" s="11" t="s">
        <v>1166</v>
      </c>
    </row>
    <row r="2205" spans="1:11" ht="16.5" x14ac:dyDescent="0.15">
      <c r="A2205" s="145" t="s">
        <v>21219</v>
      </c>
      <c r="B2205" s="32" t="s">
        <v>3769</v>
      </c>
      <c r="C2205" s="32" t="s">
        <v>300</v>
      </c>
      <c r="D2205" s="32" t="s">
        <v>997</v>
      </c>
      <c r="E2205" s="145" t="s">
        <v>17581</v>
      </c>
      <c r="F2205" s="145" t="s">
        <v>997</v>
      </c>
      <c r="G2205" s="145" t="s">
        <v>17407</v>
      </c>
      <c r="H2205" s="145" t="s">
        <v>1169</v>
      </c>
      <c r="I2205" s="11" t="s">
        <v>997</v>
      </c>
      <c r="J2205" s="11" t="s">
        <v>43667</v>
      </c>
      <c r="K2205" s="11" t="s">
        <v>1166</v>
      </c>
    </row>
    <row r="2206" spans="1:11" ht="16.5" x14ac:dyDescent="0.15">
      <c r="A2206" s="145" t="s">
        <v>21220</v>
      </c>
      <c r="B2206" s="32" t="s">
        <v>3770</v>
      </c>
      <c r="C2206" s="32" t="s">
        <v>300</v>
      </c>
      <c r="D2206" s="32" t="s">
        <v>997</v>
      </c>
      <c r="E2206" s="145" t="s">
        <v>17581</v>
      </c>
      <c r="F2206" s="145" t="s">
        <v>21221</v>
      </c>
      <c r="G2206" s="145" t="s">
        <v>17407</v>
      </c>
      <c r="H2206" s="145" t="s">
        <v>1169</v>
      </c>
      <c r="I2206" s="11" t="s">
        <v>997</v>
      </c>
      <c r="J2206" s="11" t="s">
        <v>43667</v>
      </c>
      <c r="K2206" s="11" t="s">
        <v>1166</v>
      </c>
    </row>
    <row r="2207" spans="1:11" ht="16.5" x14ac:dyDescent="0.15">
      <c r="A2207" s="145" t="s">
        <v>21222</v>
      </c>
      <c r="B2207" s="32" t="s">
        <v>3771</v>
      </c>
      <c r="C2207" s="32" t="s">
        <v>300</v>
      </c>
      <c r="D2207" s="32" t="s">
        <v>997</v>
      </c>
      <c r="E2207" s="145" t="s">
        <v>17581</v>
      </c>
      <c r="F2207" s="145" t="s">
        <v>21223</v>
      </c>
      <c r="G2207" s="145" t="s">
        <v>17407</v>
      </c>
      <c r="H2207" s="145" t="s">
        <v>1169</v>
      </c>
      <c r="I2207" s="11" t="s">
        <v>997</v>
      </c>
      <c r="J2207" s="11" t="s">
        <v>43667</v>
      </c>
      <c r="K2207" s="11" t="s">
        <v>1166</v>
      </c>
    </row>
    <row r="2208" spans="1:11" ht="16.5" x14ac:dyDescent="0.15">
      <c r="A2208" s="145" t="s">
        <v>21224</v>
      </c>
      <c r="B2208" s="32" t="s">
        <v>2617</v>
      </c>
      <c r="C2208" s="32" t="s">
        <v>3772</v>
      </c>
      <c r="D2208" s="32" t="s">
        <v>997</v>
      </c>
      <c r="E2208" s="145" t="s">
        <v>17405</v>
      </c>
      <c r="F2208" s="145" t="s">
        <v>997</v>
      </c>
      <c r="G2208" s="145" t="s">
        <v>17565</v>
      </c>
      <c r="H2208" s="145" t="s">
        <v>1169</v>
      </c>
      <c r="I2208" s="11" t="s">
        <v>997</v>
      </c>
      <c r="J2208" s="11" t="s">
        <v>43667</v>
      </c>
      <c r="K2208" s="11" t="s">
        <v>1166</v>
      </c>
    </row>
    <row r="2209" spans="1:11" ht="16.5" x14ac:dyDescent="0.15">
      <c r="A2209" s="145" t="s">
        <v>21225</v>
      </c>
      <c r="B2209" s="32" t="s">
        <v>1401</v>
      </c>
      <c r="C2209" s="32" t="s">
        <v>3773</v>
      </c>
      <c r="D2209" s="32" t="s">
        <v>997</v>
      </c>
      <c r="E2209" s="145" t="s">
        <v>17405</v>
      </c>
      <c r="F2209" s="145" t="s">
        <v>997</v>
      </c>
      <c r="G2209" s="145" t="s">
        <v>17565</v>
      </c>
      <c r="H2209" s="145" t="s">
        <v>1169</v>
      </c>
      <c r="I2209" s="11" t="s">
        <v>997</v>
      </c>
      <c r="J2209" s="11" t="s">
        <v>43667</v>
      </c>
      <c r="K2209" s="11" t="s">
        <v>1166</v>
      </c>
    </row>
    <row r="2210" spans="1:11" ht="16.5" x14ac:dyDescent="0.15">
      <c r="A2210" s="145" t="s">
        <v>21226</v>
      </c>
      <c r="B2210" s="32" t="s">
        <v>3434</v>
      </c>
      <c r="C2210" s="32" t="s">
        <v>300</v>
      </c>
      <c r="D2210" s="32" t="s">
        <v>997</v>
      </c>
      <c r="E2210" s="145" t="s">
        <v>17581</v>
      </c>
      <c r="F2210" s="145" t="s">
        <v>21227</v>
      </c>
      <c r="G2210" s="145" t="s">
        <v>17407</v>
      </c>
      <c r="H2210" s="145" t="s">
        <v>1169</v>
      </c>
      <c r="I2210" s="11" t="s">
        <v>997</v>
      </c>
      <c r="J2210" s="11" t="s">
        <v>43667</v>
      </c>
      <c r="K2210" s="11" t="s">
        <v>1166</v>
      </c>
    </row>
    <row r="2211" spans="1:11" ht="16.5" x14ac:dyDescent="0.15">
      <c r="A2211" s="145" t="s">
        <v>21228</v>
      </c>
      <c r="B2211" s="32" t="s">
        <v>3774</v>
      </c>
      <c r="C2211" s="32" t="s">
        <v>300</v>
      </c>
      <c r="D2211" s="32" t="s">
        <v>997</v>
      </c>
      <c r="E2211" s="145" t="s">
        <v>17581</v>
      </c>
      <c r="F2211" s="145" t="s">
        <v>21229</v>
      </c>
      <c r="G2211" s="145" t="s">
        <v>17407</v>
      </c>
      <c r="H2211" s="145" t="s">
        <v>1169</v>
      </c>
      <c r="I2211" s="11" t="s">
        <v>997</v>
      </c>
      <c r="J2211" s="11" t="s">
        <v>43667</v>
      </c>
      <c r="K2211" s="11" t="s">
        <v>1166</v>
      </c>
    </row>
    <row r="2212" spans="1:11" ht="16.5" x14ac:dyDescent="0.15">
      <c r="A2212" s="145" t="s">
        <v>21230</v>
      </c>
      <c r="B2212" s="32" t="s">
        <v>1414</v>
      </c>
      <c r="C2212" s="32" t="s">
        <v>3775</v>
      </c>
      <c r="D2212" s="32" t="s">
        <v>997</v>
      </c>
      <c r="E2212" s="145" t="s">
        <v>17405</v>
      </c>
      <c r="F2212" s="145" t="s">
        <v>997</v>
      </c>
      <c r="G2212" s="145" t="s">
        <v>17565</v>
      </c>
      <c r="H2212" s="145" t="s">
        <v>1169</v>
      </c>
      <c r="I2212" s="11" t="s">
        <v>997</v>
      </c>
      <c r="J2212" s="11" t="s">
        <v>43667</v>
      </c>
      <c r="K2212" s="11" t="s">
        <v>1166</v>
      </c>
    </row>
    <row r="2213" spans="1:11" ht="16.5" x14ac:dyDescent="0.15">
      <c r="A2213" s="145" t="s">
        <v>21231</v>
      </c>
      <c r="B2213" s="32" t="s">
        <v>2571</v>
      </c>
      <c r="C2213" s="32" t="s">
        <v>3776</v>
      </c>
      <c r="D2213" s="32" t="s">
        <v>997</v>
      </c>
      <c r="E2213" s="145" t="s">
        <v>17405</v>
      </c>
      <c r="F2213" s="145" t="s">
        <v>21232</v>
      </c>
      <c r="G2213" s="145" t="s">
        <v>17565</v>
      </c>
      <c r="H2213" s="145" t="s">
        <v>1169</v>
      </c>
      <c r="I2213" s="11" t="s">
        <v>997</v>
      </c>
      <c r="J2213" s="11" t="s">
        <v>43667</v>
      </c>
      <c r="K2213" s="11" t="s">
        <v>1166</v>
      </c>
    </row>
    <row r="2214" spans="1:11" ht="16.5" x14ac:dyDescent="0.15">
      <c r="A2214" s="145" t="s">
        <v>21233</v>
      </c>
      <c r="B2214" s="32" t="s">
        <v>2622</v>
      </c>
      <c r="C2214" s="32" t="s">
        <v>300</v>
      </c>
      <c r="D2214" s="32" t="s">
        <v>997</v>
      </c>
      <c r="E2214" s="145" t="s">
        <v>17405</v>
      </c>
      <c r="F2214" s="145" t="s">
        <v>21234</v>
      </c>
      <c r="G2214" s="145" t="s">
        <v>17565</v>
      </c>
      <c r="H2214" s="145" t="s">
        <v>1169</v>
      </c>
      <c r="I2214" s="11" t="s">
        <v>997</v>
      </c>
      <c r="J2214" s="11" t="s">
        <v>43667</v>
      </c>
      <c r="K2214" s="11" t="s">
        <v>1166</v>
      </c>
    </row>
    <row r="2215" spans="1:11" ht="16.5" x14ac:dyDescent="0.15">
      <c r="A2215" s="145" t="s">
        <v>21235</v>
      </c>
      <c r="B2215" s="32" t="s">
        <v>3777</v>
      </c>
      <c r="C2215" s="32" t="s">
        <v>3778</v>
      </c>
      <c r="D2215" s="32" t="s">
        <v>997</v>
      </c>
      <c r="E2215" s="145" t="s">
        <v>17405</v>
      </c>
      <c r="F2215" s="145" t="s">
        <v>997</v>
      </c>
      <c r="G2215" s="145" t="s">
        <v>17407</v>
      </c>
      <c r="H2215" s="145" t="s">
        <v>1169</v>
      </c>
      <c r="I2215" s="11" t="s">
        <v>997</v>
      </c>
      <c r="J2215" s="11" t="s">
        <v>43667</v>
      </c>
      <c r="K2215" s="11" t="s">
        <v>1166</v>
      </c>
    </row>
    <row r="2216" spans="1:11" ht="16.5" x14ac:dyDescent="0.15">
      <c r="A2216" s="145" t="s">
        <v>21236</v>
      </c>
      <c r="B2216" s="32" t="s">
        <v>3779</v>
      </c>
      <c r="C2216" s="32" t="s">
        <v>3780</v>
      </c>
      <c r="D2216" s="32" t="s">
        <v>997</v>
      </c>
      <c r="E2216" s="145" t="s">
        <v>17405</v>
      </c>
      <c r="F2216" s="145" t="s">
        <v>21237</v>
      </c>
      <c r="G2216" s="145" t="s">
        <v>17407</v>
      </c>
      <c r="H2216" s="145" t="s">
        <v>1169</v>
      </c>
      <c r="I2216" s="11" t="s">
        <v>997</v>
      </c>
      <c r="J2216" s="11" t="s">
        <v>43667</v>
      </c>
      <c r="K2216" s="11" t="s">
        <v>1166</v>
      </c>
    </row>
    <row r="2217" spans="1:11" ht="16.5" x14ac:dyDescent="0.15">
      <c r="A2217" s="145" t="s">
        <v>513</v>
      </c>
      <c r="B2217" s="32" t="s">
        <v>1475</v>
      </c>
      <c r="C2217" s="32" t="s">
        <v>26</v>
      </c>
      <c r="D2217" s="32" t="s">
        <v>1042</v>
      </c>
      <c r="E2217" s="145" t="s">
        <v>304</v>
      </c>
      <c r="F2217" s="145" t="s">
        <v>997</v>
      </c>
      <c r="G2217" s="145" t="s">
        <v>17730</v>
      </c>
      <c r="H2217" s="145" t="s">
        <v>1285</v>
      </c>
      <c r="I2217" s="11" t="s">
        <v>1166</v>
      </c>
      <c r="J2217" s="11" t="s">
        <v>43669</v>
      </c>
      <c r="K2217" s="11" t="s">
        <v>1166</v>
      </c>
    </row>
    <row r="2218" spans="1:11" ht="16.5" x14ac:dyDescent="0.15">
      <c r="A2218" s="145" t="s">
        <v>21238</v>
      </c>
      <c r="B2218" s="32" t="s">
        <v>3781</v>
      </c>
      <c r="C2218" s="32" t="s">
        <v>3782</v>
      </c>
      <c r="D2218" s="32" t="s">
        <v>997</v>
      </c>
      <c r="E2218" s="145" t="s">
        <v>17405</v>
      </c>
      <c r="F2218" s="145" t="s">
        <v>997</v>
      </c>
      <c r="G2218" s="145" t="s">
        <v>17407</v>
      </c>
      <c r="H2218" s="145" t="s">
        <v>1169</v>
      </c>
      <c r="I2218" s="11" t="s">
        <v>997</v>
      </c>
      <c r="J2218" s="11" t="s">
        <v>43667</v>
      </c>
      <c r="K2218" s="11" t="s">
        <v>1166</v>
      </c>
    </row>
    <row r="2219" spans="1:11" ht="16.5" x14ac:dyDescent="0.15">
      <c r="A2219" s="145" t="s">
        <v>21239</v>
      </c>
      <c r="B2219" s="32" t="s">
        <v>1385</v>
      </c>
      <c r="C2219" s="32" t="s">
        <v>3783</v>
      </c>
      <c r="D2219" s="32" t="s">
        <v>997</v>
      </c>
      <c r="E2219" s="145" t="s">
        <v>17405</v>
      </c>
      <c r="F2219" s="145" t="s">
        <v>997</v>
      </c>
      <c r="G2219" s="145" t="s">
        <v>17407</v>
      </c>
      <c r="H2219" s="145" t="s">
        <v>1169</v>
      </c>
      <c r="I2219" s="11" t="s">
        <v>997</v>
      </c>
      <c r="J2219" s="11" t="s">
        <v>43667</v>
      </c>
      <c r="K2219" s="11" t="s">
        <v>1166</v>
      </c>
    </row>
    <row r="2220" spans="1:11" ht="16.5" x14ac:dyDescent="0.15">
      <c r="A2220" s="145" t="s">
        <v>21240</v>
      </c>
      <c r="B2220" s="32" t="s">
        <v>1414</v>
      </c>
      <c r="C2220" s="32" t="s">
        <v>3784</v>
      </c>
      <c r="D2220" s="32" t="s">
        <v>997</v>
      </c>
      <c r="E2220" s="145" t="s">
        <v>17405</v>
      </c>
      <c r="F2220" s="145" t="s">
        <v>997</v>
      </c>
      <c r="G2220" s="145" t="s">
        <v>17407</v>
      </c>
      <c r="H2220" s="145" t="s">
        <v>1169</v>
      </c>
      <c r="I2220" s="11" t="s">
        <v>997</v>
      </c>
      <c r="J2220" s="11" t="s">
        <v>43667</v>
      </c>
      <c r="K2220" s="11" t="s">
        <v>1166</v>
      </c>
    </row>
    <row r="2221" spans="1:11" ht="16.5" x14ac:dyDescent="0.15">
      <c r="A2221" s="145" t="s">
        <v>21241</v>
      </c>
      <c r="B2221" s="32" t="s">
        <v>3785</v>
      </c>
      <c r="C2221" s="32" t="s">
        <v>3786</v>
      </c>
      <c r="D2221" s="32" t="s">
        <v>3787</v>
      </c>
      <c r="E2221" s="145" t="s">
        <v>17405</v>
      </c>
      <c r="F2221" s="145" t="s">
        <v>997</v>
      </c>
      <c r="G2221" s="145" t="s">
        <v>17407</v>
      </c>
      <c r="H2221" s="145" t="s">
        <v>1169</v>
      </c>
      <c r="I2221" s="11" t="s">
        <v>997</v>
      </c>
      <c r="J2221" s="11" t="s">
        <v>43667</v>
      </c>
      <c r="K2221" s="11" t="s">
        <v>1166</v>
      </c>
    </row>
    <row r="2222" spans="1:11" ht="16.5" x14ac:dyDescent="0.15">
      <c r="A2222" s="145" t="s">
        <v>21242</v>
      </c>
      <c r="B2222" s="32" t="s">
        <v>3788</v>
      </c>
      <c r="C2222" s="32" t="s">
        <v>300</v>
      </c>
      <c r="D2222" s="32" t="s">
        <v>997</v>
      </c>
      <c r="E2222" s="145" t="s">
        <v>17581</v>
      </c>
      <c r="F2222" s="145" t="s">
        <v>21243</v>
      </c>
      <c r="G2222" s="145" t="s">
        <v>17407</v>
      </c>
      <c r="H2222" s="145" t="s">
        <v>1169</v>
      </c>
      <c r="I2222" s="11" t="s">
        <v>997</v>
      </c>
      <c r="J2222" s="11" t="s">
        <v>43667</v>
      </c>
      <c r="K2222" s="11" t="s">
        <v>1166</v>
      </c>
    </row>
    <row r="2223" spans="1:11" ht="16.5" x14ac:dyDescent="0.15">
      <c r="A2223" s="145" t="s">
        <v>21244</v>
      </c>
      <c r="B2223" s="32" t="s">
        <v>3789</v>
      </c>
      <c r="C2223" s="32" t="s">
        <v>300</v>
      </c>
      <c r="D2223" s="32" t="s">
        <v>997</v>
      </c>
      <c r="E2223" s="145" t="s">
        <v>17581</v>
      </c>
      <c r="F2223" s="145" t="s">
        <v>21245</v>
      </c>
      <c r="G2223" s="145" t="s">
        <v>17407</v>
      </c>
      <c r="H2223" s="145" t="s">
        <v>1169</v>
      </c>
      <c r="I2223" s="11" t="s">
        <v>997</v>
      </c>
      <c r="J2223" s="11" t="s">
        <v>43667</v>
      </c>
      <c r="K2223" s="11" t="s">
        <v>1166</v>
      </c>
    </row>
    <row r="2224" spans="1:11" ht="16.5" x14ac:dyDescent="0.15">
      <c r="A2224" s="145" t="s">
        <v>21246</v>
      </c>
      <c r="B2224" s="32" t="s">
        <v>3790</v>
      </c>
      <c r="C2224" s="32" t="s">
        <v>3791</v>
      </c>
      <c r="D2224" s="32" t="s">
        <v>997</v>
      </c>
      <c r="E2224" s="145" t="s">
        <v>17405</v>
      </c>
      <c r="F2224" s="145" t="s">
        <v>997</v>
      </c>
      <c r="G2224" s="145" t="s">
        <v>17407</v>
      </c>
      <c r="H2224" s="145" t="s">
        <v>1169</v>
      </c>
      <c r="I2224" s="11" t="s">
        <v>997</v>
      </c>
      <c r="J2224" s="11" t="s">
        <v>43667</v>
      </c>
      <c r="K2224" s="11" t="s">
        <v>1166</v>
      </c>
    </row>
    <row r="2225" spans="1:11" ht="16.5" x14ac:dyDescent="0.15">
      <c r="A2225" s="145" t="s">
        <v>21247</v>
      </c>
      <c r="B2225" s="32" t="s">
        <v>3792</v>
      </c>
      <c r="C2225" s="32" t="s">
        <v>300</v>
      </c>
      <c r="D2225" s="32" t="s">
        <v>997</v>
      </c>
      <c r="E2225" s="145" t="s">
        <v>17581</v>
      </c>
      <c r="F2225" s="145" t="s">
        <v>21248</v>
      </c>
      <c r="G2225" s="145" t="s">
        <v>17407</v>
      </c>
      <c r="H2225" s="145" t="s">
        <v>1169</v>
      </c>
      <c r="I2225" s="11" t="s">
        <v>997</v>
      </c>
      <c r="J2225" s="11" t="s">
        <v>43667</v>
      </c>
      <c r="K2225" s="11" t="s">
        <v>1166</v>
      </c>
    </row>
    <row r="2226" spans="1:11" ht="16.5" x14ac:dyDescent="0.15">
      <c r="A2226" s="145" t="s">
        <v>21249</v>
      </c>
      <c r="B2226" s="32" t="s">
        <v>3246</v>
      </c>
      <c r="C2226" s="32" t="s">
        <v>300</v>
      </c>
      <c r="D2226" s="32" t="s">
        <v>997</v>
      </c>
      <c r="E2226" s="145" t="s">
        <v>17581</v>
      </c>
      <c r="F2226" s="145" t="s">
        <v>21250</v>
      </c>
      <c r="G2226" s="145" t="s">
        <v>17407</v>
      </c>
      <c r="H2226" s="145" t="s">
        <v>1169</v>
      </c>
      <c r="I2226" s="11" t="s">
        <v>997</v>
      </c>
      <c r="J2226" s="11" t="s">
        <v>43667</v>
      </c>
      <c r="K2226" s="11" t="s">
        <v>1166</v>
      </c>
    </row>
    <row r="2227" spans="1:11" ht="16.5" x14ac:dyDescent="0.15">
      <c r="A2227" s="145" t="s">
        <v>21251</v>
      </c>
      <c r="B2227" s="32" t="s">
        <v>3793</v>
      </c>
      <c r="C2227" s="32" t="s">
        <v>300</v>
      </c>
      <c r="D2227" s="32" t="s">
        <v>997</v>
      </c>
      <c r="E2227" s="145" t="s">
        <v>17581</v>
      </c>
      <c r="F2227" s="145" t="s">
        <v>21252</v>
      </c>
      <c r="G2227" s="145" t="s">
        <v>17407</v>
      </c>
      <c r="H2227" s="145" t="s">
        <v>1169</v>
      </c>
      <c r="I2227" s="11" t="s">
        <v>997</v>
      </c>
      <c r="J2227" s="11" t="s">
        <v>43667</v>
      </c>
      <c r="K2227" s="11" t="s">
        <v>1166</v>
      </c>
    </row>
    <row r="2228" spans="1:11" ht="16.5" x14ac:dyDescent="0.15">
      <c r="A2228" s="145" t="s">
        <v>21253</v>
      </c>
      <c r="B2228" s="32" t="s">
        <v>3794</v>
      </c>
      <c r="C2228" s="32" t="s">
        <v>300</v>
      </c>
      <c r="D2228" s="32" t="s">
        <v>997</v>
      </c>
      <c r="E2228" s="145" t="s">
        <v>17581</v>
      </c>
      <c r="F2228" s="145" t="s">
        <v>21254</v>
      </c>
      <c r="G2228" s="145" t="s">
        <v>17407</v>
      </c>
      <c r="H2228" s="145" t="s">
        <v>1169</v>
      </c>
      <c r="I2228" s="11" t="s">
        <v>997</v>
      </c>
      <c r="J2228" s="11" t="s">
        <v>43667</v>
      </c>
      <c r="K2228" s="11" t="s">
        <v>1166</v>
      </c>
    </row>
    <row r="2229" spans="1:11" ht="16.5" x14ac:dyDescent="0.15">
      <c r="A2229" s="145" t="s">
        <v>21255</v>
      </c>
      <c r="B2229" s="32" t="s">
        <v>1431</v>
      </c>
      <c r="C2229" s="32" t="s">
        <v>300</v>
      </c>
      <c r="D2229" s="32" t="s">
        <v>997</v>
      </c>
      <c r="E2229" s="145" t="s">
        <v>17581</v>
      </c>
      <c r="F2229" s="145" t="s">
        <v>21256</v>
      </c>
      <c r="G2229" s="145" t="s">
        <v>17407</v>
      </c>
      <c r="H2229" s="145" t="s">
        <v>1169</v>
      </c>
      <c r="I2229" s="11" t="s">
        <v>997</v>
      </c>
      <c r="J2229" s="11" t="s">
        <v>43667</v>
      </c>
      <c r="K2229" s="11" t="s">
        <v>1166</v>
      </c>
    </row>
    <row r="2230" spans="1:11" ht="16.5" x14ac:dyDescent="0.15">
      <c r="A2230" s="145" t="s">
        <v>21257</v>
      </c>
      <c r="B2230" s="32" t="s">
        <v>2532</v>
      </c>
      <c r="C2230" s="32" t="s">
        <v>2533</v>
      </c>
      <c r="D2230" s="32" t="s">
        <v>997</v>
      </c>
      <c r="E2230" s="145" t="s">
        <v>17405</v>
      </c>
      <c r="F2230" s="145" t="s">
        <v>21258</v>
      </c>
      <c r="G2230" s="145" t="s">
        <v>17565</v>
      </c>
      <c r="H2230" s="145" t="s">
        <v>1169</v>
      </c>
      <c r="I2230" s="11" t="s">
        <v>997</v>
      </c>
      <c r="J2230" s="11" t="s">
        <v>43667</v>
      </c>
      <c r="K2230" s="11" t="s">
        <v>1166</v>
      </c>
    </row>
    <row r="2231" spans="1:11" ht="16.5" x14ac:dyDescent="0.15">
      <c r="A2231" s="145" t="s">
        <v>21259</v>
      </c>
      <c r="B2231" s="32" t="s">
        <v>2932</v>
      </c>
      <c r="C2231" s="32" t="s">
        <v>3795</v>
      </c>
      <c r="D2231" s="32" t="s">
        <v>997</v>
      </c>
      <c r="E2231" s="145" t="s">
        <v>17405</v>
      </c>
      <c r="F2231" s="145" t="s">
        <v>21260</v>
      </c>
      <c r="G2231" s="145" t="s">
        <v>17407</v>
      </c>
      <c r="H2231" s="145" t="s">
        <v>1169</v>
      </c>
      <c r="I2231" s="11" t="s">
        <v>997</v>
      </c>
      <c r="J2231" s="11" t="s">
        <v>43667</v>
      </c>
      <c r="K2231" s="11" t="s">
        <v>1166</v>
      </c>
    </row>
    <row r="2232" spans="1:11" ht="16.5" x14ac:dyDescent="0.15">
      <c r="A2232" s="145" t="s">
        <v>21261</v>
      </c>
      <c r="B2232" s="32" t="s">
        <v>1393</v>
      </c>
      <c r="C2232" s="32" t="s">
        <v>3796</v>
      </c>
      <c r="D2232" s="32" t="s">
        <v>997</v>
      </c>
      <c r="E2232" s="145" t="s">
        <v>17556</v>
      </c>
      <c r="F2232" s="145" t="s">
        <v>21262</v>
      </c>
      <c r="G2232" s="145" t="s">
        <v>17407</v>
      </c>
      <c r="H2232" s="145" t="s">
        <v>1169</v>
      </c>
      <c r="I2232" s="11" t="s">
        <v>997</v>
      </c>
      <c r="J2232" s="11" t="s">
        <v>43667</v>
      </c>
      <c r="K2232" s="11" t="s">
        <v>1166</v>
      </c>
    </row>
    <row r="2233" spans="1:11" ht="16.5" x14ac:dyDescent="0.15">
      <c r="A2233" s="145" t="s">
        <v>21263</v>
      </c>
      <c r="B2233" s="32" t="s">
        <v>3797</v>
      </c>
      <c r="C2233" s="32" t="s">
        <v>3798</v>
      </c>
      <c r="D2233" s="32" t="s">
        <v>997</v>
      </c>
      <c r="E2233" s="145" t="s">
        <v>17405</v>
      </c>
      <c r="F2233" s="145" t="s">
        <v>21264</v>
      </c>
      <c r="G2233" s="145" t="s">
        <v>17407</v>
      </c>
      <c r="H2233" s="145" t="s">
        <v>1169</v>
      </c>
      <c r="I2233" s="11" t="s">
        <v>997</v>
      </c>
      <c r="J2233" s="11" t="s">
        <v>43667</v>
      </c>
      <c r="K2233" s="11" t="s">
        <v>1166</v>
      </c>
    </row>
    <row r="2234" spans="1:11" ht="16.5" x14ac:dyDescent="0.15">
      <c r="A2234" s="145" t="s">
        <v>21265</v>
      </c>
      <c r="B2234" s="32" t="s">
        <v>3799</v>
      </c>
      <c r="C2234" s="32" t="s">
        <v>300</v>
      </c>
      <c r="D2234" s="32" t="s">
        <v>997</v>
      </c>
      <c r="E2234" s="145" t="s">
        <v>17581</v>
      </c>
      <c r="F2234" s="145" t="s">
        <v>21266</v>
      </c>
      <c r="G2234" s="145" t="s">
        <v>17407</v>
      </c>
      <c r="H2234" s="145" t="s">
        <v>1169</v>
      </c>
      <c r="I2234" s="11" t="s">
        <v>997</v>
      </c>
      <c r="J2234" s="11" t="s">
        <v>43667</v>
      </c>
      <c r="K2234" s="11" t="s">
        <v>1166</v>
      </c>
    </row>
    <row r="2235" spans="1:11" ht="16.5" x14ac:dyDescent="0.15">
      <c r="A2235" s="145" t="s">
        <v>21267</v>
      </c>
      <c r="B2235" s="32" t="s">
        <v>3800</v>
      </c>
      <c r="C2235" s="32" t="s">
        <v>300</v>
      </c>
      <c r="D2235" s="32" t="s">
        <v>997</v>
      </c>
      <c r="E2235" s="145" t="s">
        <v>17581</v>
      </c>
      <c r="F2235" s="145" t="s">
        <v>21268</v>
      </c>
      <c r="G2235" s="145" t="s">
        <v>17407</v>
      </c>
      <c r="H2235" s="145" t="s">
        <v>1169</v>
      </c>
      <c r="I2235" s="11" t="s">
        <v>997</v>
      </c>
      <c r="J2235" s="11" t="s">
        <v>43667</v>
      </c>
      <c r="K2235" s="11" t="s">
        <v>1166</v>
      </c>
    </row>
    <row r="2236" spans="1:11" ht="16.5" x14ac:dyDescent="0.15">
      <c r="A2236" s="145" t="s">
        <v>21269</v>
      </c>
      <c r="B2236" s="32" t="s">
        <v>1395</v>
      </c>
      <c r="C2236" s="32" t="s">
        <v>3801</v>
      </c>
      <c r="D2236" s="32" t="s">
        <v>997</v>
      </c>
      <c r="E2236" s="145" t="s">
        <v>17405</v>
      </c>
      <c r="F2236" s="145" t="s">
        <v>997</v>
      </c>
      <c r="G2236" s="145" t="s">
        <v>17407</v>
      </c>
      <c r="H2236" s="145" t="s">
        <v>1169</v>
      </c>
      <c r="I2236" s="11" t="s">
        <v>997</v>
      </c>
      <c r="J2236" s="11" t="s">
        <v>43667</v>
      </c>
      <c r="K2236" s="11" t="s">
        <v>1166</v>
      </c>
    </row>
    <row r="2237" spans="1:11" ht="16.5" x14ac:dyDescent="0.15">
      <c r="A2237" s="145" t="s">
        <v>21270</v>
      </c>
      <c r="B2237" s="32" t="s">
        <v>2626</v>
      </c>
      <c r="C2237" s="32" t="s">
        <v>3802</v>
      </c>
      <c r="D2237" s="32" t="s">
        <v>997</v>
      </c>
      <c r="E2237" s="145" t="s">
        <v>17556</v>
      </c>
      <c r="F2237" s="145" t="s">
        <v>997</v>
      </c>
      <c r="G2237" s="145" t="s">
        <v>17407</v>
      </c>
      <c r="H2237" s="145" t="s">
        <v>1169</v>
      </c>
      <c r="I2237" s="11" t="s">
        <v>997</v>
      </c>
      <c r="J2237" s="11" t="s">
        <v>43667</v>
      </c>
      <c r="K2237" s="11" t="s">
        <v>1166</v>
      </c>
    </row>
    <row r="2238" spans="1:11" ht="16.5" x14ac:dyDescent="0.15">
      <c r="A2238" s="145" t="s">
        <v>21271</v>
      </c>
      <c r="B2238" s="32" t="s">
        <v>2599</v>
      </c>
      <c r="C2238" s="32" t="s">
        <v>3803</v>
      </c>
      <c r="D2238" s="32" t="s">
        <v>997</v>
      </c>
      <c r="E2238" s="145" t="s">
        <v>17405</v>
      </c>
      <c r="F2238" s="145" t="s">
        <v>997</v>
      </c>
      <c r="G2238" s="145" t="s">
        <v>17407</v>
      </c>
      <c r="H2238" s="145" t="s">
        <v>1169</v>
      </c>
      <c r="I2238" s="11" t="s">
        <v>997</v>
      </c>
      <c r="J2238" s="11" t="s">
        <v>43667</v>
      </c>
      <c r="K2238" s="11" t="s">
        <v>1166</v>
      </c>
    </row>
    <row r="2239" spans="1:11" ht="16.5" x14ac:dyDescent="0.15">
      <c r="A2239" s="145" t="s">
        <v>21272</v>
      </c>
      <c r="B2239" s="32" t="s">
        <v>2521</v>
      </c>
      <c r="C2239" s="32" t="s">
        <v>3804</v>
      </c>
      <c r="D2239" s="32" t="s">
        <v>997</v>
      </c>
      <c r="E2239" s="145" t="s">
        <v>17405</v>
      </c>
      <c r="F2239" s="145" t="s">
        <v>21273</v>
      </c>
      <c r="G2239" s="145" t="s">
        <v>17407</v>
      </c>
      <c r="H2239" s="145" t="s">
        <v>1169</v>
      </c>
      <c r="I2239" s="11" t="s">
        <v>997</v>
      </c>
      <c r="J2239" s="11" t="s">
        <v>43667</v>
      </c>
      <c r="K2239" s="11" t="s">
        <v>1166</v>
      </c>
    </row>
    <row r="2240" spans="1:11" ht="16.5" x14ac:dyDescent="0.15">
      <c r="A2240" s="145" t="s">
        <v>21274</v>
      </c>
      <c r="B2240" s="32" t="s">
        <v>3805</v>
      </c>
      <c r="C2240" s="32" t="s">
        <v>300</v>
      </c>
      <c r="D2240" s="32" t="s">
        <v>997</v>
      </c>
      <c r="E2240" s="145" t="s">
        <v>17581</v>
      </c>
      <c r="F2240" s="145" t="s">
        <v>21275</v>
      </c>
      <c r="G2240" s="145" t="s">
        <v>17407</v>
      </c>
      <c r="H2240" s="145" t="s">
        <v>1169</v>
      </c>
      <c r="I2240" s="11" t="s">
        <v>997</v>
      </c>
      <c r="J2240" s="11" t="s">
        <v>43667</v>
      </c>
      <c r="K2240" s="11" t="s">
        <v>1166</v>
      </c>
    </row>
    <row r="2241" spans="1:11" ht="16.5" x14ac:dyDescent="0.15">
      <c r="A2241" s="145" t="s">
        <v>21276</v>
      </c>
      <c r="B2241" s="32" t="s">
        <v>3806</v>
      </c>
      <c r="C2241" s="32" t="s">
        <v>300</v>
      </c>
      <c r="D2241" s="32" t="s">
        <v>997</v>
      </c>
      <c r="E2241" s="145" t="s">
        <v>17581</v>
      </c>
      <c r="F2241" s="145" t="s">
        <v>21277</v>
      </c>
      <c r="G2241" s="145" t="s">
        <v>17407</v>
      </c>
      <c r="H2241" s="145" t="s">
        <v>1169</v>
      </c>
      <c r="I2241" s="11" t="s">
        <v>997</v>
      </c>
      <c r="J2241" s="11" t="s">
        <v>43667</v>
      </c>
      <c r="K2241" s="11" t="s">
        <v>1166</v>
      </c>
    </row>
    <row r="2242" spans="1:11" ht="16.5" x14ac:dyDescent="0.15">
      <c r="A2242" s="145" t="s">
        <v>21278</v>
      </c>
      <c r="B2242" s="32" t="s">
        <v>1399</v>
      </c>
      <c r="C2242" s="32" t="s">
        <v>3807</v>
      </c>
      <c r="D2242" s="32" t="s">
        <v>997</v>
      </c>
      <c r="E2242" s="145" t="s">
        <v>17405</v>
      </c>
      <c r="F2242" s="145" t="s">
        <v>997</v>
      </c>
      <c r="G2242" s="145" t="s">
        <v>17407</v>
      </c>
      <c r="H2242" s="145" t="s">
        <v>1169</v>
      </c>
      <c r="I2242" s="11" t="s">
        <v>997</v>
      </c>
      <c r="J2242" s="11" t="s">
        <v>43667</v>
      </c>
      <c r="K2242" s="11" t="s">
        <v>1166</v>
      </c>
    </row>
    <row r="2243" spans="1:11" ht="16.5" x14ac:dyDescent="0.15">
      <c r="A2243" s="145" t="s">
        <v>21279</v>
      </c>
      <c r="B2243" s="32" t="s">
        <v>3808</v>
      </c>
      <c r="C2243" s="32" t="s">
        <v>3809</v>
      </c>
      <c r="D2243" s="32" t="s">
        <v>997</v>
      </c>
      <c r="E2243" s="145" t="s">
        <v>17556</v>
      </c>
      <c r="F2243" s="145" t="s">
        <v>21280</v>
      </c>
      <c r="G2243" s="145" t="s">
        <v>17407</v>
      </c>
      <c r="H2243" s="145" t="s">
        <v>1169</v>
      </c>
      <c r="I2243" s="11" t="s">
        <v>997</v>
      </c>
      <c r="J2243" s="11" t="s">
        <v>43667</v>
      </c>
      <c r="K2243" s="11" t="s">
        <v>1166</v>
      </c>
    </row>
    <row r="2244" spans="1:11" ht="16.5" x14ac:dyDescent="0.15">
      <c r="A2244" s="145" t="s">
        <v>21281</v>
      </c>
      <c r="B2244" s="32" t="s">
        <v>3810</v>
      </c>
      <c r="C2244" s="32" t="s">
        <v>3811</v>
      </c>
      <c r="D2244" s="32" t="s">
        <v>997</v>
      </c>
      <c r="E2244" s="145" t="s">
        <v>17405</v>
      </c>
      <c r="F2244" s="145" t="s">
        <v>21282</v>
      </c>
      <c r="G2244" s="145" t="s">
        <v>17407</v>
      </c>
      <c r="H2244" s="145" t="s">
        <v>1169</v>
      </c>
      <c r="I2244" s="11" t="s">
        <v>997</v>
      </c>
      <c r="J2244" s="11" t="s">
        <v>43667</v>
      </c>
      <c r="K2244" s="11" t="s">
        <v>1166</v>
      </c>
    </row>
    <row r="2245" spans="1:11" ht="16.5" x14ac:dyDescent="0.15">
      <c r="A2245" s="145" t="s">
        <v>21283</v>
      </c>
      <c r="B2245" s="32" t="s">
        <v>2546</v>
      </c>
      <c r="C2245" s="32" t="s">
        <v>3812</v>
      </c>
      <c r="D2245" s="32" t="s">
        <v>997</v>
      </c>
      <c r="E2245" s="145" t="s">
        <v>17405</v>
      </c>
      <c r="F2245" s="145" t="s">
        <v>21284</v>
      </c>
      <c r="G2245" s="145" t="s">
        <v>17407</v>
      </c>
      <c r="H2245" s="145" t="s">
        <v>1169</v>
      </c>
      <c r="I2245" s="11" t="s">
        <v>997</v>
      </c>
      <c r="J2245" s="11" t="s">
        <v>43667</v>
      </c>
      <c r="K2245" s="11" t="s">
        <v>1166</v>
      </c>
    </row>
    <row r="2246" spans="1:11" ht="16.5" x14ac:dyDescent="0.15">
      <c r="A2246" s="145" t="s">
        <v>21285</v>
      </c>
      <c r="B2246" s="32" t="s">
        <v>3813</v>
      </c>
      <c r="C2246" s="32" t="s">
        <v>3814</v>
      </c>
      <c r="D2246" s="32" t="s">
        <v>997</v>
      </c>
      <c r="E2246" s="145" t="s">
        <v>17581</v>
      </c>
      <c r="F2246" s="145" t="s">
        <v>997</v>
      </c>
      <c r="G2246" s="145" t="s">
        <v>17407</v>
      </c>
      <c r="H2246" s="145" t="s">
        <v>1169</v>
      </c>
      <c r="I2246" s="11" t="s">
        <v>997</v>
      </c>
      <c r="J2246" s="11" t="s">
        <v>43667</v>
      </c>
      <c r="K2246" s="11" t="s">
        <v>1166</v>
      </c>
    </row>
    <row r="2247" spans="1:11" ht="16.5" x14ac:dyDescent="0.15">
      <c r="A2247" s="145" t="s">
        <v>21286</v>
      </c>
      <c r="B2247" s="32" t="s">
        <v>3815</v>
      </c>
      <c r="C2247" s="32" t="s">
        <v>3816</v>
      </c>
      <c r="D2247" s="32" t="s">
        <v>997</v>
      </c>
      <c r="E2247" s="145" t="s">
        <v>17581</v>
      </c>
      <c r="F2247" s="145" t="s">
        <v>997</v>
      </c>
      <c r="G2247" s="145" t="s">
        <v>17407</v>
      </c>
      <c r="H2247" s="145" t="s">
        <v>1169</v>
      </c>
      <c r="I2247" s="11" t="s">
        <v>997</v>
      </c>
      <c r="J2247" s="11" t="s">
        <v>43667</v>
      </c>
      <c r="K2247" s="11" t="s">
        <v>1166</v>
      </c>
    </row>
    <row r="2248" spans="1:11" ht="16.5" x14ac:dyDescent="0.15">
      <c r="A2248" s="145" t="s">
        <v>21287</v>
      </c>
      <c r="B2248" s="32" t="s">
        <v>2983</v>
      </c>
      <c r="C2248" s="32" t="s">
        <v>3817</v>
      </c>
      <c r="D2248" s="32" t="s">
        <v>997</v>
      </c>
      <c r="E2248" s="145" t="s">
        <v>17405</v>
      </c>
      <c r="F2248" s="145" t="s">
        <v>21288</v>
      </c>
      <c r="G2248" s="145" t="s">
        <v>17407</v>
      </c>
      <c r="H2248" s="145" t="s">
        <v>1169</v>
      </c>
      <c r="I2248" s="11" t="s">
        <v>997</v>
      </c>
      <c r="J2248" s="11" t="s">
        <v>43667</v>
      </c>
      <c r="K2248" s="11" t="s">
        <v>1166</v>
      </c>
    </row>
    <row r="2249" spans="1:11" ht="16.5" x14ac:dyDescent="0.15">
      <c r="A2249" s="145" t="s">
        <v>21289</v>
      </c>
      <c r="B2249" s="32" t="s">
        <v>1385</v>
      </c>
      <c r="C2249" s="32" t="s">
        <v>3818</v>
      </c>
      <c r="D2249" s="32" t="s">
        <v>997</v>
      </c>
      <c r="E2249" s="145" t="s">
        <v>17405</v>
      </c>
      <c r="F2249" s="145" t="s">
        <v>21290</v>
      </c>
      <c r="G2249" s="145" t="s">
        <v>17565</v>
      </c>
      <c r="H2249" s="145" t="s">
        <v>1169</v>
      </c>
      <c r="I2249" s="11" t="s">
        <v>997</v>
      </c>
      <c r="J2249" s="11" t="s">
        <v>43667</v>
      </c>
      <c r="K2249" s="11" t="s">
        <v>1166</v>
      </c>
    </row>
    <row r="2250" spans="1:11" ht="16.5" x14ac:dyDescent="0.15">
      <c r="A2250" s="145" t="s">
        <v>21291</v>
      </c>
      <c r="B2250" s="32" t="s">
        <v>1405</v>
      </c>
      <c r="C2250" s="32" t="s">
        <v>3819</v>
      </c>
      <c r="D2250" s="32" t="s">
        <v>997</v>
      </c>
      <c r="E2250" s="145" t="s">
        <v>17405</v>
      </c>
      <c r="F2250" s="145" t="s">
        <v>21292</v>
      </c>
      <c r="G2250" s="145" t="s">
        <v>17407</v>
      </c>
      <c r="H2250" s="145" t="s">
        <v>1169</v>
      </c>
      <c r="I2250" s="11" t="s">
        <v>997</v>
      </c>
      <c r="J2250" s="11" t="s">
        <v>43667</v>
      </c>
      <c r="K2250" s="11" t="s">
        <v>1166</v>
      </c>
    </row>
    <row r="2251" spans="1:11" ht="16.5" x14ac:dyDescent="0.15">
      <c r="A2251" s="145" t="s">
        <v>21293</v>
      </c>
      <c r="B2251" s="32" t="s">
        <v>3820</v>
      </c>
      <c r="C2251" s="32" t="s">
        <v>3821</v>
      </c>
      <c r="D2251" s="32" t="s">
        <v>997</v>
      </c>
      <c r="E2251" s="145" t="s">
        <v>17405</v>
      </c>
      <c r="F2251" s="145" t="s">
        <v>21294</v>
      </c>
      <c r="G2251" s="145" t="s">
        <v>17407</v>
      </c>
      <c r="H2251" s="145" t="s">
        <v>1169</v>
      </c>
      <c r="I2251" s="11" t="s">
        <v>997</v>
      </c>
      <c r="J2251" s="11" t="s">
        <v>43667</v>
      </c>
      <c r="K2251" s="11" t="s">
        <v>1166</v>
      </c>
    </row>
    <row r="2252" spans="1:11" ht="16.5" x14ac:dyDescent="0.15">
      <c r="A2252" s="145" t="s">
        <v>21295</v>
      </c>
      <c r="B2252" s="32" t="s">
        <v>1375</v>
      </c>
      <c r="C2252" s="32" t="s">
        <v>3822</v>
      </c>
      <c r="D2252" s="32" t="s">
        <v>997</v>
      </c>
      <c r="E2252" s="145" t="s">
        <v>17405</v>
      </c>
      <c r="F2252" s="145" t="s">
        <v>21296</v>
      </c>
      <c r="G2252" s="145" t="s">
        <v>17407</v>
      </c>
      <c r="H2252" s="145" t="s">
        <v>1169</v>
      </c>
      <c r="I2252" s="11" t="s">
        <v>997</v>
      </c>
      <c r="J2252" s="11" t="s">
        <v>43667</v>
      </c>
      <c r="K2252" s="11" t="s">
        <v>1166</v>
      </c>
    </row>
    <row r="2253" spans="1:11" ht="16.5" x14ac:dyDescent="0.15">
      <c r="A2253" s="145" t="s">
        <v>21297</v>
      </c>
      <c r="B2253" s="32" t="s">
        <v>1377</v>
      </c>
      <c r="C2253" s="32" t="s">
        <v>3823</v>
      </c>
      <c r="D2253" s="32" t="s">
        <v>997</v>
      </c>
      <c r="E2253" s="145" t="s">
        <v>17405</v>
      </c>
      <c r="F2253" s="145" t="s">
        <v>997</v>
      </c>
      <c r="G2253" s="145" t="s">
        <v>17407</v>
      </c>
      <c r="H2253" s="145" t="s">
        <v>1169</v>
      </c>
      <c r="I2253" s="11" t="s">
        <v>997</v>
      </c>
      <c r="J2253" s="11" t="s">
        <v>43667</v>
      </c>
      <c r="K2253" s="11" t="s">
        <v>1166</v>
      </c>
    </row>
    <row r="2254" spans="1:11" ht="16.5" x14ac:dyDescent="0.15">
      <c r="A2254" s="145" t="s">
        <v>21298</v>
      </c>
      <c r="B2254" s="32" t="s">
        <v>3075</v>
      </c>
      <c r="C2254" s="32" t="s">
        <v>3824</v>
      </c>
      <c r="D2254" s="32" t="s">
        <v>997</v>
      </c>
      <c r="E2254" s="145" t="s">
        <v>17405</v>
      </c>
      <c r="F2254" s="145" t="s">
        <v>997</v>
      </c>
      <c r="G2254" s="145" t="s">
        <v>17407</v>
      </c>
      <c r="H2254" s="145" t="s">
        <v>1169</v>
      </c>
      <c r="I2254" s="11" t="s">
        <v>997</v>
      </c>
      <c r="J2254" s="11" t="s">
        <v>43667</v>
      </c>
      <c r="K2254" s="11" t="s">
        <v>1166</v>
      </c>
    </row>
    <row r="2255" spans="1:11" ht="16.5" x14ac:dyDescent="0.15">
      <c r="A2255" s="145" t="s">
        <v>21299</v>
      </c>
      <c r="B2255" s="32" t="s">
        <v>3825</v>
      </c>
      <c r="C2255" s="32" t="s">
        <v>3826</v>
      </c>
      <c r="D2255" s="32" t="s">
        <v>997</v>
      </c>
      <c r="E2255" s="145" t="s">
        <v>17405</v>
      </c>
      <c r="F2255" s="145" t="s">
        <v>997</v>
      </c>
      <c r="G2255" s="145" t="s">
        <v>17407</v>
      </c>
      <c r="H2255" s="145" t="s">
        <v>1169</v>
      </c>
      <c r="I2255" s="11" t="s">
        <v>997</v>
      </c>
      <c r="J2255" s="11" t="s">
        <v>43667</v>
      </c>
      <c r="K2255" s="11" t="s">
        <v>1166</v>
      </c>
    </row>
    <row r="2256" spans="1:11" ht="16.5" x14ac:dyDescent="0.15">
      <c r="A2256" s="145" t="s">
        <v>21300</v>
      </c>
      <c r="B2256" s="32" t="s">
        <v>3827</v>
      </c>
      <c r="C2256" s="32" t="s">
        <v>300</v>
      </c>
      <c r="D2256" s="32" t="s">
        <v>997</v>
      </c>
      <c r="E2256" s="145" t="s">
        <v>17581</v>
      </c>
      <c r="F2256" s="145" t="s">
        <v>21301</v>
      </c>
      <c r="G2256" s="145" t="s">
        <v>17407</v>
      </c>
      <c r="H2256" s="145" t="s">
        <v>1169</v>
      </c>
      <c r="I2256" s="11" t="s">
        <v>997</v>
      </c>
      <c r="J2256" s="11" t="s">
        <v>43667</v>
      </c>
      <c r="K2256" s="11" t="s">
        <v>43664</v>
      </c>
    </row>
    <row r="2257" spans="1:11" ht="16.5" x14ac:dyDescent="0.15">
      <c r="A2257" s="145" t="s">
        <v>21302</v>
      </c>
      <c r="B2257" s="32" t="s">
        <v>3828</v>
      </c>
      <c r="C2257" s="32" t="s">
        <v>300</v>
      </c>
      <c r="D2257" s="32" t="s">
        <v>997</v>
      </c>
      <c r="E2257" s="145" t="s">
        <v>17581</v>
      </c>
      <c r="F2257" s="145" t="s">
        <v>21303</v>
      </c>
      <c r="G2257" s="145" t="s">
        <v>17407</v>
      </c>
      <c r="H2257" s="145" t="s">
        <v>1169</v>
      </c>
      <c r="I2257" s="11" t="s">
        <v>997</v>
      </c>
      <c r="J2257" s="11" t="s">
        <v>43667</v>
      </c>
      <c r="K2257" s="11" t="s">
        <v>1166</v>
      </c>
    </row>
    <row r="2258" spans="1:11" ht="16.5" x14ac:dyDescent="0.15">
      <c r="A2258" s="145" t="s">
        <v>21304</v>
      </c>
      <c r="B2258" s="32" t="s">
        <v>2622</v>
      </c>
      <c r="C2258" s="32" t="s">
        <v>3829</v>
      </c>
      <c r="D2258" s="32" t="s">
        <v>997</v>
      </c>
      <c r="E2258" s="145" t="s">
        <v>17405</v>
      </c>
      <c r="F2258" s="145" t="s">
        <v>997</v>
      </c>
      <c r="G2258" s="145" t="s">
        <v>17407</v>
      </c>
      <c r="H2258" s="145" t="s">
        <v>1169</v>
      </c>
      <c r="I2258" s="11" t="s">
        <v>997</v>
      </c>
      <c r="J2258" s="11" t="s">
        <v>43667</v>
      </c>
      <c r="K2258" s="11" t="s">
        <v>1166</v>
      </c>
    </row>
    <row r="2259" spans="1:11" ht="16.5" x14ac:dyDescent="0.15">
      <c r="A2259" s="145" t="s">
        <v>21305</v>
      </c>
      <c r="B2259" s="32" t="s">
        <v>2495</v>
      </c>
      <c r="C2259" s="32" t="s">
        <v>3830</v>
      </c>
      <c r="D2259" s="32" t="s">
        <v>997</v>
      </c>
      <c r="E2259" s="145" t="s">
        <v>17405</v>
      </c>
      <c r="F2259" s="145" t="s">
        <v>21306</v>
      </c>
      <c r="G2259" s="145" t="s">
        <v>17407</v>
      </c>
      <c r="H2259" s="145" t="s">
        <v>1169</v>
      </c>
      <c r="I2259" s="11" t="s">
        <v>997</v>
      </c>
      <c r="J2259" s="11" t="s">
        <v>43667</v>
      </c>
      <c r="K2259" s="11" t="s">
        <v>1166</v>
      </c>
    </row>
    <row r="2260" spans="1:11" ht="16.5" x14ac:dyDescent="0.15">
      <c r="A2260" s="145" t="s">
        <v>21307</v>
      </c>
      <c r="B2260" s="32" t="s">
        <v>2493</v>
      </c>
      <c r="C2260" s="32" t="s">
        <v>3831</v>
      </c>
      <c r="D2260" s="32" t="s">
        <v>997</v>
      </c>
      <c r="E2260" s="145" t="s">
        <v>17405</v>
      </c>
      <c r="F2260" s="145" t="s">
        <v>997</v>
      </c>
      <c r="G2260" s="145" t="s">
        <v>17407</v>
      </c>
      <c r="H2260" s="145" t="s">
        <v>1169</v>
      </c>
      <c r="I2260" s="11" t="s">
        <v>997</v>
      </c>
      <c r="J2260" s="11" t="s">
        <v>43667</v>
      </c>
      <c r="K2260" s="11" t="s">
        <v>1166</v>
      </c>
    </row>
    <row r="2261" spans="1:11" ht="16.5" x14ac:dyDescent="0.15">
      <c r="A2261" s="145" t="s">
        <v>21308</v>
      </c>
      <c r="B2261" s="32" t="s">
        <v>3832</v>
      </c>
      <c r="C2261" s="32" t="s">
        <v>3833</v>
      </c>
      <c r="D2261" s="32" t="s">
        <v>997</v>
      </c>
      <c r="E2261" s="145" t="s">
        <v>17590</v>
      </c>
      <c r="F2261" s="145" t="s">
        <v>997</v>
      </c>
      <c r="G2261" s="145" t="s">
        <v>17592</v>
      </c>
      <c r="H2261" s="145" t="s">
        <v>1169</v>
      </c>
      <c r="I2261" s="11" t="s">
        <v>997</v>
      </c>
      <c r="J2261" s="11" t="s">
        <v>43667</v>
      </c>
      <c r="K2261" s="11" t="s">
        <v>1166</v>
      </c>
    </row>
    <row r="2262" spans="1:11" ht="16.5" x14ac:dyDescent="0.15">
      <c r="A2262" s="145" t="s">
        <v>21309</v>
      </c>
      <c r="B2262" s="32" t="s">
        <v>1383</v>
      </c>
      <c r="C2262" s="32" t="s">
        <v>3834</v>
      </c>
      <c r="D2262" s="32" t="s">
        <v>997</v>
      </c>
      <c r="E2262" s="145" t="s">
        <v>17405</v>
      </c>
      <c r="F2262" s="145" t="s">
        <v>997</v>
      </c>
      <c r="G2262" s="145" t="s">
        <v>17407</v>
      </c>
      <c r="H2262" s="145" t="s">
        <v>1169</v>
      </c>
      <c r="I2262" s="11" t="s">
        <v>997</v>
      </c>
      <c r="J2262" s="11" t="s">
        <v>43667</v>
      </c>
      <c r="K2262" s="11" t="s">
        <v>1166</v>
      </c>
    </row>
    <row r="2263" spans="1:11" ht="16.5" x14ac:dyDescent="0.15">
      <c r="A2263" s="145" t="s">
        <v>21310</v>
      </c>
      <c r="B2263" s="32" t="s">
        <v>1403</v>
      </c>
      <c r="C2263" s="32" t="s">
        <v>3835</v>
      </c>
      <c r="D2263" s="32" t="s">
        <v>997</v>
      </c>
      <c r="E2263" s="145" t="s">
        <v>17556</v>
      </c>
      <c r="F2263" s="145" t="s">
        <v>997</v>
      </c>
      <c r="G2263" s="145" t="s">
        <v>17407</v>
      </c>
      <c r="H2263" s="145" t="s">
        <v>1169</v>
      </c>
      <c r="I2263" s="11" t="s">
        <v>997</v>
      </c>
      <c r="J2263" s="11" t="s">
        <v>43667</v>
      </c>
      <c r="K2263" s="11" t="s">
        <v>1166</v>
      </c>
    </row>
    <row r="2264" spans="1:11" ht="16.5" x14ac:dyDescent="0.15">
      <c r="A2264" s="145" t="s">
        <v>21311</v>
      </c>
      <c r="B2264" s="32" t="s">
        <v>3836</v>
      </c>
      <c r="C2264" s="32" t="s">
        <v>3837</v>
      </c>
      <c r="D2264" s="32" t="s">
        <v>997</v>
      </c>
      <c r="E2264" s="145" t="s">
        <v>17405</v>
      </c>
      <c r="F2264" s="145" t="s">
        <v>997</v>
      </c>
      <c r="G2264" s="145" t="s">
        <v>17565</v>
      </c>
      <c r="H2264" s="145" t="s">
        <v>1169</v>
      </c>
      <c r="I2264" s="11" t="s">
        <v>997</v>
      </c>
      <c r="J2264" s="11" t="s">
        <v>43667</v>
      </c>
      <c r="K2264" s="11" t="s">
        <v>1166</v>
      </c>
    </row>
    <row r="2265" spans="1:11" ht="16.5" x14ac:dyDescent="0.15">
      <c r="A2265" s="145" t="s">
        <v>21312</v>
      </c>
      <c r="B2265" s="32" t="s">
        <v>3838</v>
      </c>
      <c r="C2265" s="32" t="s">
        <v>3839</v>
      </c>
      <c r="D2265" s="32" t="s">
        <v>997</v>
      </c>
      <c r="E2265" s="145" t="s">
        <v>17581</v>
      </c>
      <c r="F2265" s="145" t="s">
        <v>21313</v>
      </c>
      <c r="G2265" s="145" t="s">
        <v>17407</v>
      </c>
      <c r="H2265" s="145" t="s">
        <v>1169</v>
      </c>
      <c r="I2265" s="11" t="s">
        <v>997</v>
      </c>
      <c r="J2265" s="11" t="s">
        <v>43667</v>
      </c>
      <c r="K2265" s="11" t="s">
        <v>1166</v>
      </c>
    </row>
    <row r="2266" spans="1:11" ht="16.5" x14ac:dyDescent="0.15">
      <c r="A2266" s="145" t="s">
        <v>21314</v>
      </c>
      <c r="B2266" s="32" t="s">
        <v>3840</v>
      </c>
      <c r="C2266" s="32" t="s">
        <v>300</v>
      </c>
      <c r="D2266" s="32" t="s">
        <v>997</v>
      </c>
      <c r="E2266" s="145" t="s">
        <v>17405</v>
      </c>
      <c r="F2266" s="145" t="s">
        <v>21113</v>
      </c>
      <c r="G2266" s="145" t="s">
        <v>17454</v>
      </c>
      <c r="H2266" s="145" t="s">
        <v>1169</v>
      </c>
      <c r="I2266" s="11" t="s">
        <v>997</v>
      </c>
      <c r="J2266" s="11" t="s">
        <v>43667</v>
      </c>
      <c r="K2266" s="11" t="s">
        <v>1166</v>
      </c>
    </row>
    <row r="2267" spans="1:11" ht="16.5" x14ac:dyDescent="0.15">
      <c r="A2267" s="145" t="s">
        <v>21315</v>
      </c>
      <c r="B2267" s="32" t="s">
        <v>2985</v>
      </c>
      <c r="C2267" s="32" t="s">
        <v>3841</v>
      </c>
      <c r="D2267" s="32" t="s">
        <v>997</v>
      </c>
      <c r="E2267" s="145" t="s">
        <v>17405</v>
      </c>
      <c r="F2267" s="145" t="s">
        <v>21316</v>
      </c>
      <c r="G2267" s="145" t="s">
        <v>17407</v>
      </c>
      <c r="H2267" s="145" t="s">
        <v>1169</v>
      </c>
      <c r="I2267" s="11" t="s">
        <v>997</v>
      </c>
      <c r="J2267" s="11" t="s">
        <v>43667</v>
      </c>
      <c r="K2267" s="11" t="s">
        <v>1166</v>
      </c>
    </row>
    <row r="2268" spans="1:11" ht="16.5" x14ac:dyDescent="0.15">
      <c r="A2268" s="145" t="s">
        <v>21317</v>
      </c>
      <c r="B2268" s="32" t="s">
        <v>2981</v>
      </c>
      <c r="C2268" s="32" t="s">
        <v>3842</v>
      </c>
      <c r="D2268" s="32" t="s">
        <v>997</v>
      </c>
      <c r="E2268" s="145" t="s">
        <v>17405</v>
      </c>
      <c r="F2268" s="145" t="s">
        <v>997</v>
      </c>
      <c r="G2268" s="145" t="s">
        <v>17565</v>
      </c>
      <c r="H2268" s="145" t="s">
        <v>1169</v>
      </c>
      <c r="I2268" s="11" t="s">
        <v>997</v>
      </c>
      <c r="J2268" s="11" t="s">
        <v>43667</v>
      </c>
      <c r="K2268" s="11" t="s">
        <v>1166</v>
      </c>
    </row>
    <row r="2269" spans="1:11" ht="16.5" x14ac:dyDescent="0.15">
      <c r="A2269" s="145" t="s">
        <v>21318</v>
      </c>
      <c r="B2269" s="32" t="s">
        <v>2521</v>
      </c>
      <c r="C2269" s="32" t="s">
        <v>3843</v>
      </c>
      <c r="D2269" s="32" t="s">
        <v>997</v>
      </c>
      <c r="E2269" s="145" t="s">
        <v>17405</v>
      </c>
      <c r="F2269" s="145" t="s">
        <v>997</v>
      </c>
      <c r="G2269" s="145" t="s">
        <v>17565</v>
      </c>
      <c r="H2269" s="145" t="s">
        <v>1169</v>
      </c>
      <c r="I2269" s="11" t="s">
        <v>997</v>
      </c>
      <c r="J2269" s="11" t="s">
        <v>43667</v>
      </c>
      <c r="K2269" s="11" t="s">
        <v>1166</v>
      </c>
    </row>
    <row r="2270" spans="1:11" ht="16.5" x14ac:dyDescent="0.15">
      <c r="A2270" s="145" t="s">
        <v>21319</v>
      </c>
      <c r="B2270" s="32" t="s">
        <v>2551</v>
      </c>
      <c r="C2270" s="32" t="s">
        <v>3844</v>
      </c>
      <c r="D2270" s="32" t="s">
        <v>997</v>
      </c>
      <c r="E2270" s="145" t="s">
        <v>17405</v>
      </c>
      <c r="F2270" s="145" t="s">
        <v>997</v>
      </c>
      <c r="G2270" s="145" t="s">
        <v>17407</v>
      </c>
      <c r="H2270" s="145" t="s">
        <v>1169</v>
      </c>
      <c r="I2270" s="11" t="s">
        <v>997</v>
      </c>
      <c r="J2270" s="11" t="s">
        <v>43667</v>
      </c>
      <c r="K2270" s="11" t="s">
        <v>1166</v>
      </c>
    </row>
    <row r="2271" spans="1:11" ht="16.5" x14ac:dyDescent="0.15">
      <c r="A2271" s="145" t="s">
        <v>21320</v>
      </c>
      <c r="B2271" s="32" t="s">
        <v>1414</v>
      </c>
      <c r="C2271" s="32" t="s">
        <v>2557</v>
      </c>
      <c r="D2271" s="32" t="s">
        <v>997</v>
      </c>
      <c r="E2271" s="145" t="s">
        <v>17405</v>
      </c>
      <c r="F2271" s="145" t="s">
        <v>997</v>
      </c>
      <c r="G2271" s="145" t="s">
        <v>17565</v>
      </c>
      <c r="H2271" s="145" t="s">
        <v>1169</v>
      </c>
      <c r="I2271" s="11" t="s">
        <v>997</v>
      </c>
      <c r="J2271" s="11" t="s">
        <v>43667</v>
      </c>
      <c r="K2271" s="11" t="s">
        <v>1166</v>
      </c>
    </row>
    <row r="2272" spans="1:11" ht="16.5" x14ac:dyDescent="0.15">
      <c r="A2272" s="145" t="s">
        <v>21321</v>
      </c>
      <c r="B2272" s="32" t="s">
        <v>3845</v>
      </c>
      <c r="C2272" s="32" t="s">
        <v>3846</v>
      </c>
      <c r="D2272" s="32" t="s">
        <v>997</v>
      </c>
      <c r="E2272" s="145" t="s">
        <v>17405</v>
      </c>
      <c r="F2272" s="145" t="s">
        <v>997</v>
      </c>
      <c r="G2272" s="145" t="s">
        <v>17565</v>
      </c>
      <c r="H2272" s="145" t="s">
        <v>1169</v>
      </c>
      <c r="I2272" s="11" t="s">
        <v>997</v>
      </c>
      <c r="J2272" s="11" t="s">
        <v>43667</v>
      </c>
      <c r="K2272" s="11" t="s">
        <v>1166</v>
      </c>
    </row>
    <row r="2273" spans="1:11" ht="16.5" x14ac:dyDescent="0.15">
      <c r="A2273" s="145" t="s">
        <v>21322</v>
      </c>
      <c r="B2273" s="32" t="s">
        <v>1352</v>
      </c>
      <c r="C2273" s="32" t="s">
        <v>3847</v>
      </c>
      <c r="D2273" s="32" t="s">
        <v>997</v>
      </c>
      <c r="E2273" s="145" t="s">
        <v>17590</v>
      </c>
      <c r="F2273" s="145" t="s">
        <v>997</v>
      </c>
      <c r="G2273" s="145" t="s">
        <v>17407</v>
      </c>
      <c r="H2273" s="145" t="s">
        <v>1169</v>
      </c>
      <c r="I2273" s="11" t="s">
        <v>997</v>
      </c>
      <c r="J2273" s="11" t="s">
        <v>43667</v>
      </c>
      <c r="K2273" s="11" t="s">
        <v>1166</v>
      </c>
    </row>
    <row r="2274" spans="1:11" ht="16.5" x14ac:dyDescent="0.15">
      <c r="A2274" s="145" t="s">
        <v>21323</v>
      </c>
      <c r="B2274" s="32" t="s">
        <v>2551</v>
      </c>
      <c r="C2274" s="32" t="s">
        <v>3848</v>
      </c>
      <c r="D2274" s="32" t="s">
        <v>997</v>
      </c>
      <c r="E2274" s="145" t="s">
        <v>17405</v>
      </c>
      <c r="F2274" s="145" t="s">
        <v>21324</v>
      </c>
      <c r="G2274" s="145" t="s">
        <v>17407</v>
      </c>
      <c r="H2274" s="145" t="s">
        <v>1169</v>
      </c>
      <c r="I2274" s="11" t="s">
        <v>997</v>
      </c>
      <c r="J2274" s="11" t="s">
        <v>43667</v>
      </c>
      <c r="K2274" s="11" t="s">
        <v>1166</v>
      </c>
    </row>
    <row r="2275" spans="1:11" ht="16.5" x14ac:dyDescent="0.15">
      <c r="A2275" s="145" t="s">
        <v>21325</v>
      </c>
      <c r="B2275" s="32" t="s">
        <v>2992</v>
      </c>
      <c r="C2275" s="32" t="s">
        <v>2993</v>
      </c>
      <c r="D2275" s="32" t="s">
        <v>997</v>
      </c>
      <c r="E2275" s="145" t="s">
        <v>17405</v>
      </c>
      <c r="F2275" s="145" t="s">
        <v>21326</v>
      </c>
      <c r="G2275" s="145" t="s">
        <v>17565</v>
      </c>
      <c r="H2275" s="145" t="s">
        <v>1169</v>
      </c>
      <c r="I2275" s="11" t="s">
        <v>997</v>
      </c>
      <c r="J2275" s="11" t="s">
        <v>43667</v>
      </c>
      <c r="K2275" s="11" t="s">
        <v>1166</v>
      </c>
    </row>
    <row r="2276" spans="1:11" ht="16.5" x14ac:dyDescent="0.15">
      <c r="A2276" s="145" t="s">
        <v>21327</v>
      </c>
      <c r="B2276" s="32" t="s">
        <v>1352</v>
      </c>
      <c r="C2276" s="32" t="s">
        <v>3849</v>
      </c>
      <c r="D2276" s="32" t="s">
        <v>997</v>
      </c>
      <c r="E2276" s="145" t="s">
        <v>17590</v>
      </c>
      <c r="F2276" s="145" t="s">
        <v>997</v>
      </c>
      <c r="G2276" s="145" t="s">
        <v>17407</v>
      </c>
      <c r="H2276" s="145" t="s">
        <v>1169</v>
      </c>
      <c r="I2276" s="11" t="s">
        <v>997</v>
      </c>
      <c r="J2276" s="11" t="s">
        <v>43667</v>
      </c>
      <c r="K2276" s="11" t="s">
        <v>1166</v>
      </c>
    </row>
    <row r="2277" spans="1:11" ht="16.5" x14ac:dyDescent="0.15">
      <c r="A2277" s="145" t="s">
        <v>21328</v>
      </c>
      <c r="B2277" s="32" t="s">
        <v>1352</v>
      </c>
      <c r="C2277" s="32" t="s">
        <v>1334</v>
      </c>
      <c r="D2277" s="32" t="s">
        <v>997</v>
      </c>
      <c r="E2277" s="145" t="s">
        <v>17590</v>
      </c>
      <c r="F2277" s="145" t="s">
        <v>997</v>
      </c>
      <c r="G2277" s="145" t="s">
        <v>17407</v>
      </c>
      <c r="H2277" s="145" t="s">
        <v>1169</v>
      </c>
      <c r="I2277" s="11" t="s">
        <v>997</v>
      </c>
      <c r="J2277" s="11" t="s">
        <v>43667</v>
      </c>
      <c r="K2277" s="11" t="s">
        <v>1166</v>
      </c>
    </row>
    <row r="2278" spans="1:11" ht="16.5" x14ac:dyDescent="0.15">
      <c r="A2278" s="145" t="s">
        <v>21329</v>
      </c>
      <c r="B2278" s="32" t="s">
        <v>2452</v>
      </c>
      <c r="C2278" s="32" t="s">
        <v>3850</v>
      </c>
      <c r="D2278" s="32" t="s">
        <v>997</v>
      </c>
      <c r="E2278" s="145" t="s">
        <v>17405</v>
      </c>
      <c r="F2278" s="145" t="s">
        <v>997</v>
      </c>
      <c r="G2278" s="145" t="s">
        <v>17407</v>
      </c>
      <c r="H2278" s="145" t="s">
        <v>1169</v>
      </c>
      <c r="I2278" s="11" t="s">
        <v>997</v>
      </c>
      <c r="J2278" s="11" t="s">
        <v>43667</v>
      </c>
      <c r="K2278" s="11" t="s">
        <v>1166</v>
      </c>
    </row>
    <row r="2279" spans="1:11" ht="16.5" x14ac:dyDescent="0.15">
      <c r="A2279" s="145" t="s">
        <v>21330</v>
      </c>
      <c r="B2279" s="32" t="s">
        <v>1354</v>
      </c>
      <c r="C2279" s="32" t="s">
        <v>3851</v>
      </c>
      <c r="D2279" s="32" t="s">
        <v>997</v>
      </c>
      <c r="E2279" s="145" t="s">
        <v>17405</v>
      </c>
      <c r="F2279" s="145" t="s">
        <v>21331</v>
      </c>
      <c r="G2279" s="145" t="s">
        <v>17407</v>
      </c>
      <c r="H2279" s="145" t="s">
        <v>1169</v>
      </c>
      <c r="I2279" s="11" t="s">
        <v>997</v>
      </c>
      <c r="J2279" s="11" t="s">
        <v>43667</v>
      </c>
      <c r="K2279" s="11" t="s">
        <v>1166</v>
      </c>
    </row>
    <row r="2280" spans="1:11" ht="16.5" x14ac:dyDescent="0.15">
      <c r="A2280" s="145" t="s">
        <v>21332</v>
      </c>
      <c r="B2280" s="32" t="s">
        <v>3852</v>
      </c>
      <c r="C2280" s="32" t="s">
        <v>300</v>
      </c>
      <c r="D2280" s="32" t="s">
        <v>997</v>
      </c>
      <c r="E2280" s="145" t="s">
        <v>17581</v>
      </c>
      <c r="F2280" s="145" t="s">
        <v>21333</v>
      </c>
      <c r="G2280" s="145" t="s">
        <v>17407</v>
      </c>
      <c r="H2280" s="145" t="s">
        <v>1169</v>
      </c>
      <c r="I2280" s="11" t="s">
        <v>997</v>
      </c>
      <c r="J2280" s="11" t="s">
        <v>43667</v>
      </c>
      <c r="K2280" s="11" t="s">
        <v>1166</v>
      </c>
    </row>
    <row r="2281" spans="1:11" ht="16.5" x14ac:dyDescent="0.15">
      <c r="A2281" s="145" t="s">
        <v>21334</v>
      </c>
      <c r="B2281" s="32" t="s">
        <v>3853</v>
      </c>
      <c r="C2281" s="32" t="s">
        <v>300</v>
      </c>
      <c r="D2281" s="32" t="s">
        <v>997</v>
      </c>
      <c r="E2281" s="145" t="s">
        <v>17581</v>
      </c>
      <c r="F2281" s="145" t="s">
        <v>21335</v>
      </c>
      <c r="G2281" s="145" t="s">
        <v>17407</v>
      </c>
      <c r="H2281" s="145" t="s">
        <v>1169</v>
      </c>
      <c r="I2281" s="11" t="s">
        <v>997</v>
      </c>
      <c r="J2281" s="11" t="s">
        <v>43667</v>
      </c>
      <c r="K2281" s="11" t="s">
        <v>43664</v>
      </c>
    </row>
    <row r="2282" spans="1:11" ht="16.5" x14ac:dyDescent="0.15">
      <c r="A2282" s="145" t="s">
        <v>21336</v>
      </c>
      <c r="B2282" s="32" t="s">
        <v>3854</v>
      </c>
      <c r="C2282" s="32" t="s">
        <v>3855</v>
      </c>
      <c r="D2282" s="32" t="s">
        <v>997</v>
      </c>
      <c r="E2282" s="145" t="s">
        <v>17405</v>
      </c>
      <c r="F2282" s="145" t="s">
        <v>997</v>
      </c>
      <c r="G2282" s="145" t="s">
        <v>17407</v>
      </c>
      <c r="H2282" s="145" t="s">
        <v>1169</v>
      </c>
      <c r="I2282" s="11" t="s">
        <v>997</v>
      </c>
      <c r="J2282" s="11" t="s">
        <v>43667</v>
      </c>
      <c r="K2282" s="11" t="s">
        <v>1166</v>
      </c>
    </row>
    <row r="2283" spans="1:11" ht="16.5" x14ac:dyDescent="0.15">
      <c r="A2283" s="145" t="s">
        <v>21337</v>
      </c>
      <c r="B2283" s="32" t="s">
        <v>3856</v>
      </c>
      <c r="C2283" s="32" t="s">
        <v>3857</v>
      </c>
      <c r="D2283" s="32" t="s">
        <v>997</v>
      </c>
      <c r="E2283" s="145" t="s">
        <v>17405</v>
      </c>
      <c r="F2283" s="145" t="s">
        <v>997</v>
      </c>
      <c r="G2283" s="145" t="s">
        <v>17407</v>
      </c>
      <c r="H2283" s="145" t="s">
        <v>1169</v>
      </c>
      <c r="I2283" s="11" t="s">
        <v>997</v>
      </c>
      <c r="J2283" s="11" t="s">
        <v>43667</v>
      </c>
      <c r="K2283" s="11" t="s">
        <v>1166</v>
      </c>
    </row>
    <row r="2284" spans="1:11" ht="16.5" x14ac:dyDescent="0.15">
      <c r="A2284" s="145" t="s">
        <v>21338</v>
      </c>
      <c r="B2284" s="32" t="s">
        <v>2438</v>
      </c>
      <c r="C2284" s="32" t="s">
        <v>3858</v>
      </c>
      <c r="D2284" s="32" t="s">
        <v>997</v>
      </c>
      <c r="E2284" s="145" t="s">
        <v>17405</v>
      </c>
      <c r="F2284" s="145" t="s">
        <v>997</v>
      </c>
      <c r="G2284" s="145" t="s">
        <v>17407</v>
      </c>
      <c r="H2284" s="145" t="s">
        <v>1169</v>
      </c>
      <c r="I2284" s="11" t="s">
        <v>997</v>
      </c>
      <c r="J2284" s="11" t="s">
        <v>43667</v>
      </c>
      <c r="K2284" s="11" t="s">
        <v>1166</v>
      </c>
    </row>
    <row r="2285" spans="1:11" ht="16.5" x14ac:dyDescent="0.15">
      <c r="A2285" s="145" t="s">
        <v>21339</v>
      </c>
      <c r="B2285" s="32" t="s">
        <v>3859</v>
      </c>
      <c r="C2285" s="32" t="s">
        <v>3860</v>
      </c>
      <c r="D2285" s="32" t="s">
        <v>997</v>
      </c>
      <c r="E2285" s="145" t="s">
        <v>17405</v>
      </c>
      <c r="F2285" s="145" t="s">
        <v>997</v>
      </c>
      <c r="G2285" s="145" t="s">
        <v>17565</v>
      </c>
      <c r="H2285" s="145" t="s">
        <v>1169</v>
      </c>
      <c r="I2285" s="11" t="s">
        <v>997</v>
      </c>
      <c r="J2285" s="11" t="s">
        <v>43667</v>
      </c>
      <c r="K2285" s="11" t="s">
        <v>1166</v>
      </c>
    </row>
    <row r="2286" spans="1:11" ht="16.5" x14ac:dyDescent="0.15">
      <c r="A2286" s="145" t="s">
        <v>21340</v>
      </c>
      <c r="B2286" s="32" t="s">
        <v>3861</v>
      </c>
      <c r="C2286" s="32" t="s">
        <v>3862</v>
      </c>
      <c r="D2286" s="32" t="s">
        <v>997</v>
      </c>
      <c r="E2286" s="145" t="s">
        <v>17405</v>
      </c>
      <c r="F2286" s="145" t="s">
        <v>21341</v>
      </c>
      <c r="G2286" s="145" t="s">
        <v>17407</v>
      </c>
      <c r="H2286" s="145" t="s">
        <v>1169</v>
      </c>
      <c r="I2286" s="11" t="s">
        <v>997</v>
      </c>
      <c r="J2286" s="11" t="s">
        <v>43667</v>
      </c>
      <c r="K2286" s="11" t="s">
        <v>1166</v>
      </c>
    </row>
    <row r="2287" spans="1:11" ht="16.5" x14ac:dyDescent="0.15">
      <c r="A2287" s="145" t="s">
        <v>21342</v>
      </c>
      <c r="B2287" s="32" t="s">
        <v>3863</v>
      </c>
      <c r="C2287" s="32" t="s">
        <v>3864</v>
      </c>
      <c r="D2287" s="32" t="s">
        <v>997</v>
      </c>
      <c r="E2287" s="145" t="s">
        <v>17405</v>
      </c>
      <c r="F2287" s="145" t="s">
        <v>21343</v>
      </c>
      <c r="G2287" s="145" t="s">
        <v>17407</v>
      </c>
      <c r="H2287" s="145" t="s">
        <v>1169</v>
      </c>
      <c r="I2287" s="11" t="s">
        <v>997</v>
      </c>
      <c r="J2287" s="11" t="s">
        <v>43667</v>
      </c>
      <c r="K2287" s="11" t="s">
        <v>1166</v>
      </c>
    </row>
    <row r="2288" spans="1:11" ht="16.5" x14ac:dyDescent="0.15">
      <c r="A2288" s="145" t="s">
        <v>21344</v>
      </c>
      <c r="B2288" s="32" t="s">
        <v>2445</v>
      </c>
      <c r="C2288" s="32" t="s">
        <v>3865</v>
      </c>
      <c r="D2288" s="32" t="s">
        <v>997</v>
      </c>
      <c r="E2288" s="145" t="s">
        <v>17405</v>
      </c>
      <c r="F2288" s="145" t="s">
        <v>21345</v>
      </c>
      <c r="G2288" s="145" t="s">
        <v>17407</v>
      </c>
      <c r="H2288" s="145" t="s">
        <v>1169</v>
      </c>
      <c r="I2288" s="11" t="s">
        <v>997</v>
      </c>
      <c r="J2288" s="11" t="s">
        <v>43667</v>
      </c>
      <c r="K2288" s="11" t="s">
        <v>1166</v>
      </c>
    </row>
    <row r="2289" spans="1:11" ht="16.5" x14ac:dyDescent="0.15">
      <c r="A2289" s="145" t="s">
        <v>21346</v>
      </c>
      <c r="B2289" s="32" t="s">
        <v>2443</v>
      </c>
      <c r="C2289" s="32" t="s">
        <v>3866</v>
      </c>
      <c r="D2289" s="32" t="s">
        <v>997</v>
      </c>
      <c r="E2289" s="145" t="s">
        <v>17405</v>
      </c>
      <c r="F2289" s="145" t="s">
        <v>21347</v>
      </c>
      <c r="G2289" s="145" t="s">
        <v>17407</v>
      </c>
      <c r="H2289" s="145" t="s">
        <v>1169</v>
      </c>
      <c r="I2289" s="11" t="s">
        <v>997</v>
      </c>
      <c r="J2289" s="11" t="s">
        <v>43667</v>
      </c>
      <c r="K2289" s="11" t="s">
        <v>1166</v>
      </c>
    </row>
    <row r="2290" spans="1:11" ht="16.5" x14ac:dyDescent="0.15">
      <c r="A2290" s="145" t="s">
        <v>21348</v>
      </c>
      <c r="B2290" s="32" t="s">
        <v>2452</v>
      </c>
      <c r="C2290" s="32" t="s">
        <v>3867</v>
      </c>
      <c r="D2290" s="32" t="s">
        <v>997</v>
      </c>
      <c r="E2290" s="145" t="s">
        <v>17405</v>
      </c>
      <c r="F2290" s="145" t="s">
        <v>997</v>
      </c>
      <c r="G2290" s="145" t="s">
        <v>17565</v>
      </c>
      <c r="H2290" s="145" t="s">
        <v>1169</v>
      </c>
      <c r="I2290" s="11" t="s">
        <v>997</v>
      </c>
      <c r="J2290" s="11" t="s">
        <v>43667</v>
      </c>
      <c r="K2290" s="11" t="s">
        <v>1166</v>
      </c>
    </row>
    <row r="2291" spans="1:11" ht="16.5" x14ac:dyDescent="0.15">
      <c r="A2291" s="145" t="s">
        <v>21349</v>
      </c>
      <c r="B2291" s="32" t="s">
        <v>3868</v>
      </c>
      <c r="C2291" s="32" t="s">
        <v>300</v>
      </c>
      <c r="D2291" s="32" t="s">
        <v>997</v>
      </c>
      <c r="E2291" s="145" t="s">
        <v>17405</v>
      </c>
      <c r="F2291" s="145" t="s">
        <v>21350</v>
      </c>
      <c r="G2291" s="145" t="s">
        <v>17407</v>
      </c>
      <c r="H2291" s="145" t="s">
        <v>1169</v>
      </c>
      <c r="I2291" s="11" t="s">
        <v>1166</v>
      </c>
      <c r="J2291" s="11" t="s">
        <v>43667</v>
      </c>
      <c r="K2291" s="11" t="s">
        <v>1166</v>
      </c>
    </row>
    <row r="2292" spans="1:11" ht="16.5" x14ac:dyDescent="0.15">
      <c r="A2292" s="145" t="s">
        <v>21351</v>
      </c>
      <c r="B2292" s="32" t="s">
        <v>2558</v>
      </c>
      <c r="C2292" s="32" t="s">
        <v>3869</v>
      </c>
      <c r="D2292" s="32" t="s">
        <v>997</v>
      </c>
      <c r="E2292" s="145" t="s">
        <v>17405</v>
      </c>
      <c r="F2292" s="145" t="s">
        <v>21352</v>
      </c>
      <c r="G2292" s="145" t="s">
        <v>17407</v>
      </c>
      <c r="H2292" s="145" t="s">
        <v>1169</v>
      </c>
      <c r="I2292" s="11" t="s">
        <v>997</v>
      </c>
      <c r="J2292" s="11" t="s">
        <v>43667</v>
      </c>
      <c r="K2292" s="11" t="s">
        <v>1166</v>
      </c>
    </row>
    <row r="2293" spans="1:11" ht="16.5" x14ac:dyDescent="0.15">
      <c r="A2293" s="145" t="s">
        <v>21353</v>
      </c>
      <c r="B2293" s="32" t="s">
        <v>2521</v>
      </c>
      <c r="C2293" s="32" t="s">
        <v>3870</v>
      </c>
      <c r="D2293" s="32" t="s">
        <v>997</v>
      </c>
      <c r="E2293" s="145" t="s">
        <v>17405</v>
      </c>
      <c r="F2293" s="145" t="s">
        <v>21354</v>
      </c>
      <c r="G2293" s="145" t="s">
        <v>17407</v>
      </c>
      <c r="H2293" s="145" t="s">
        <v>1169</v>
      </c>
      <c r="I2293" s="11" t="s">
        <v>997</v>
      </c>
      <c r="J2293" s="11" t="s">
        <v>43667</v>
      </c>
      <c r="K2293" s="11" t="s">
        <v>1166</v>
      </c>
    </row>
    <row r="2294" spans="1:11" ht="16.5" x14ac:dyDescent="0.15">
      <c r="A2294" s="145" t="s">
        <v>21355</v>
      </c>
      <c r="B2294" s="32" t="s">
        <v>3871</v>
      </c>
      <c r="C2294" s="32" t="s">
        <v>300</v>
      </c>
      <c r="D2294" s="32" t="s">
        <v>997</v>
      </c>
      <c r="E2294" s="145" t="s">
        <v>17590</v>
      </c>
      <c r="F2294" s="145" t="s">
        <v>997</v>
      </c>
      <c r="G2294" s="145" t="s">
        <v>17592</v>
      </c>
      <c r="H2294" s="145" t="s">
        <v>1169</v>
      </c>
      <c r="I2294" s="11" t="s">
        <v>997</v>
      </c>
      <c r="J2294" s="11" t="s">
        <v>43667</v>
      </c>
      <c r="K2294" s="11" t="s">
        <v>1166</v>
      </c>
    </row>
    <row r="2295" spans="1:11" ht="16.5" x14ac:dyDescent="0.15">
      <c r="A2295" s="145" t="s">
        <v>21356</v>
      </c>
      <c r="B2295" s="32" t="s">
        <v>3872</v>
      </c>
      <c r="C2295" s="32" t="s">
        <v>3873</v>
      </c>
      <c r="D2295" s="32" t="s">
        <v>997</v>
      </c>
      <c r="E2295" s="145" t="s">
        <v>17590</v>
      </c>
      <c r="F2295" s="145" t="s">
        <v>997</v>
      </c>
      <c r="G2295" s="145" t="s">
        <v>17407</v>
      </c>
      <c r="H2295" s="145" t="s">
        <v>1169</v>
      </c>
      <c r="I2295" s="11" t="s">
        <v>997</v>
      </c>
      <c r="J2295" s="11" t="s">
        <v>43667</v>
      </c>
      <c r="K2295" s="11" t="s">
        <v>1166</v>
      </c>
    </row>
    <row r="2296" spans="1:11" ht="16.5" x14ac:dyDescent="0.15">
      <c r="A2296" s="145" t="s">
        <v>21357</v>
      </c>
      <c r="B2296" s="32" t="s">
        <v>3874</v>
      </c>
      <c r="C2296" s="32" t="s">
        <v>300</v>
      </c>
      <c r="D2296" s="32" t="s">
        <v>997</v>
      </c>
      <c r="E2296" s="145" t="s">
        <v>17590</v>
      </c>
      <c r="F2296" s="145" t="s">
        <v>997</v>
      </c>
      <c r="G2296" s="145" t="s">
        <v>17592</v>
      </c>
      <c r="H2296" s="145" t="s">
        <v>1169</v>
      </c>
      <c r="I2296" s="11" t="s">
        <v>997</v>
      </c>
      <c r="J2296" s="11" t="s">
        <v>43667</v>
      </c>
      <c r="K2296" s="11" t="s">
        <v>1166</v>
      </c>
    </row>
    <row r="2297" spans="1:11" ht="16.5" x14ac:dyDescent="0.15">
      <c r="A2297" s="145" t="s">
        <v>21358</v>
      </c>
      <c r="B2297" s="32" t="s">
        <v>1336</v>
      </c>
      <c r="C2297" s="32" t="s">
        <v>3875</v>
      </c>
      <c r="D2297" s="32" t="s">
        <v>997</v>
      </c>
      <c r="E2297" s="145" t="s">
        <v>17405</v>
      </c>
      <c r="F2297" s="145" t="s">
        <v>21359</v>
      </c>
      <c r="G2297" s="145" t="s">
        <v>17407</v>
      </c>
      <c r="H2297" s="145" t="s">
        <v>1169</v>
      </c>
      <c r="I2297" s="11" t="s">
        <v>997</v>
      </c>
      <c r="J2297" s="11" t="s">
        <v>43667</v>
      </c>
      <c r="K2297" s="11" t="s">
        <v>1166</v>
      </c>
    </row>
    <row r="2298" spans="1:11" ht="16.5" x14ac:dyDescent="0.15">
      <c r="A2298" s="145" t="s">
        <v>21360</v>
      </c>
      <c r="B2298" s="32" t="s">
        <v>3876</v>
      </c>
      <c r="C2298" s="32" t="s">
        <v>3877</v>
      </c>
      <c r="D2298" s="32" t="s">
        <v>997</v>
      </c>
      <c r="E2298" s="145" t="s">
        <v>17405</v>
      </c>
      <c r="F2298" s="145" t="s">
        <v>21361</v>
      </c>
      <c r="G2298" s="145" t="s">
        <v>17407</v>
      </c>
      <c r="H2298" s="145" t="s">
        <v>1169</v>
      </c>
      <c r="I2298" s="11" t="s">
        <v>997</v>
      </c>
      <c r="J2298" s="11" t="s">
        <v>43667</v>
      </c>
      <c r="K2298" s="11" t="s">
        <v>1166</v>
      </c>
    </row>
    <row r="2299" spans="1:11" ht="16.5" x14ac:dyDescent="0.15">
      <c r="A2299" s="145" t="s">
        <v>21362</v>
      </c>
      <c r="B2299" s="32" t="s">
        <v>3878</v>
      </c>
      <c r="C2299" s="32" t="s">
        <v>3879</v>
      </c>
      <c r="D2299" s="32" t="s">
        <v>997</v>
      </c>
      <c r="E2299" s="145" t="s">
        <v>17405</v>
      </c>
      <c r="F2299" s="145" t="s">
        <v>997</v>
      </c>
      <c r="G2299" s="145" t="s">
        <v>17407</v>
      </c>
      <c r="H2299" s="145" t="s">
        <v>1169</v>
      </c>
      <c r="I2299" s="11" t="s">
        <v>997</v>
      </c>
      <c r="J2299" s="11" t="s">
        <v>43667</v>
      </c>
      <c r="K2299" s="11" t="s">
        <v>1166</v>
      </c>
    </row>
    <row r="2300" spans="1:11" ht="16.5" x14ac:dyDescent="0.15">
      <c r="A2300" s="145" t="s">
        <v>21363</v>
      </c>
      <c r="B2300" s="32" t="s">
        <v>1336</v>
      </c>
      <c r="C2300" s="32" t="s">
        <v>3880</v>
      </c>
      <c r="D2300" s="32" t="s">
        <v>997</v>
      </c>
      <c r="E2300" s="145" t="s">
        <v>17405</v>
      </c>
      <c r="F2300" s="145" t="s">
        <v>997</v>
      </c>
      <c r="G2300" s="145" t="s">
        <v>17407</v>
      </c>
      <c r="H2300" s="145" t="s">
        <v>1169</v>
      </c>
      <c r="I2300" s="11" t="s">
        <v>997</v>
      </c>
      <c r="J2300" s="11" t="s">
        <v>43667</v>
      </c>
      <c r="K2300" s="11" t="s">
        <v>1166</v>
      </c>
    </row>
    <row r="2301" spans="1:11" ht="16.5" x14ac:dyDescent="0.15">
      <c r="A2301" s="145" t="s">
        <v>21364</v>
      </c>
      <c r="B2301" s="32" t="s">
        <v>3881</v>
      </c>
      <c r="C2301" s="32" t="s">
        <v>3882</v>
      </c>
      <c r="D2301" s="32" t="s">
        <v>997</v>
      </c>
      <c r="E2301" s="145" t="s">
        <v>17405</v>
      </c>
      <c r="F2301" s="145" t="s">
        <v>21365</v>
      </c>
      <c r="G2301" s="145" t="s">
        <v>17407</v>
      </c>
      <c r="H2301" s="145" t="s">
        <v>1169</v>
      </c>
      <c r="I2301" s="11" t="s">
        <v>997</v>
      </c>
      <c r="J2301" s="11" t="s">
        <v>43667</v>
      </c>
      <c r="K2301" s="11" t="s">
        <v>1166</v>
      </c>
    </row>
    <row r="2302" spans="1:11" ht="16.5" x14ac:dyDescent="0.15">
      <c r="A2302" s="145" t="s">
        <v>21366</v>
      </c>
      <c r="B2302" s="32" t="s">
        <v>1336</v>
      </c>
      <c r="C2302" s="32" t="s">
        <v>3883</v>
      </c>
      <c r="D2302" s="32" t="s">
        <v>997</v>
      </c>
      <c r="E2302" s="145" t="s">
        <v>17405</v>
      </c>
      <c r="F2302" s="145" t="s">
        <v>21367</v>
      </c>
      <c r="G2302" s="145" t="s">
        <v>17407</v>
      </c>
      <c r="H2302" s="145" t="s">
        <v>1169</v>
      </c>
      <c r="I2302" s="11" t="s">
        <v>997</v>
      </c>
      <c r="J2302" s="11" t="s">
        <v>43667</v>
      </c>
      <c r="K2302" s="11" t="s">
        <v>1166</v>
      </c>
    </row>
    <row r="2303" spans="1:11" ht="16.5" x14ac:dyDescent="0.15">
      <c r="A2303" s="145" t="s">
        <v>21368</v>
      </c>
      <c r="B2303" s="32" t="s">
        <v>3884</v>
      </c>
      <c r="C2303" s="32" t="s">
        <v>3885</v>
      </c>
      <c r="D2303" s="32" t="s">
        <v>997</v>
      </c>
      <c r="E2303" s="145" t="s">
        <v>17405</v>
      </c>
      <c r="F2303" s="145" t="s">
        <v>21369</v>
      </c>
      <c r="G2303" s="145" t="s">
        <v>17407</v>
      </c>
      <c r="H2303" s="145" t="s">
        <v>1169</v>
      </c>
      <c r="I2303" s="11" t="s">
        <v>997</v>
      </c>
      <c r="J2303" s="11" t="s">
        <v>43667</v>
      </c>
      <c r="K2303" s="11" t="s">
        <v>1166</v>
      </c>
    </row>
    <row r="2304" spans="1:11" ht="16.5" x14ac:dyDescent="0.15">
      <c r="A2304" s="145" t="s">
        <v>21370</v>
      </c>
      <c r="B2304" s="32" t="s">
        <v>1368</v>
      </c>
      <c r="C2304" s="32" t="s">
        <v>3886</v>
      </c>
      <c r="D2304" s="32" t="s">
        <v>997</v>
      </c>
      <c r="E2304" s="145" t="s">
        <v>17405</v>
      </c>
      <c r="F2304" s="145" t="s">
        <v>21371</v>
      </c>
      <c r="G2304" s="145" t="s">
        <v>17407</v>
      </c>
      <c r="H2304" s="145" t="s">
        <v>1169</v>
      </c>
      <c r="I2304" s="11" t="s">
        <v>997</v>
      </c>
      <c r="J2304" s="11" t="s">
        <v>43667</v>
      </c>
      <c r="K2304" s="11" t="s">
        <v>1166</v>
      </c>
    </row>
    <row r="2305" spans="1:11" ht="16.5" x14ac:dyDescent="0.15">
      <c r="A2305" s="145" t="s">
        <v>21372</v>
      </c>
      <c r="B2305" s="32" t="s">
        <v>1368</v>
      </c>
      <c r="C2305" s="32" t="s">
        <v>3887</v>
      </c>
      <c r="D2305" s="32" t="s">
        <v>997</v>
      </c>
      <c r="E2305" s="145" t="s">
        <v>17405</v>
      </c>
      <c r="F2305" s="145" t="s">
        <v>997</v>
      </c>
      <c r="G2305" s="145" t="s">
        <v>17565</v>
      </c>
      <c r="H2305" s="145" t="s">
        <v>1169</v>
      </c>
      <c r="I2305" s="11" t="s">
        <v>997</v>
      </c>
      <c r="J2305" s="11" t="s">
        <v>43667</v>
      </c>
      <c r="K2305" s="11" t="s">
        <v>1166</v>
      </c>
    </row>
    <row r="2306" spans="1:11" ht="16.5" x14ac:dyDescent="0.15">
      <c r="A2306" s="145" t="s">
        <v>21373</v>
      </c>
      <c r="B2306" s="32" t="s">
        <v>2395</v>
      </c>
      <c r="C2306" s="32" t="s">
        <v>3888</v>
      </c>
      <c r="D2306" s="32" t="s">
        <v>997</v>
      </c>
      <c r="E2306" s="145" t="s">
        <v>17405</v>
      </c>
      <c r="F2306" s="145" t="s">
        <v>997</v>
      </c>
      <c r="G2306" s="145" t="s">
        <v>17407</v>
      </c>
      <c r="H2306" s="145" t="s">
        <v>1169</v>
      </c>
      <c r="I2306" s="11" t="s">
        <v>997</v>
      </c>
      <c r="J2306" s="11" t="s">
        <v>43667</v>
      </c>
      <c r="K2306" s="11" t="s">
        <v>1166</v>
      </c>
    </row>
    <row r="2307" spans="1:11" ht="16.5" x14ac:dyDescent="0.15">
      <c r="A2307" s="145" t="s">
        <v>21374</v>
      </c>
      <c r="B2307" s="32" t="s">
        <v>1347</v>
      </c>
      <c r="C2307" s="32" t="s">
        <v>1294</v>
      </c>
      <c r="D2307" s="32" t="s">
        <v>997</v>
      </c>
      <c r="E2307" s="145" t="s">
        <v>17405</v>
      </c>
      <c r="F2307" s="145" t="s">
        <v>997</v>
      </c>
      <c r="G2307" s="145" t="s">
        <v>17407</v>
      </c>
      <c r="H2307" s="145" t="s">
        <v>1169</v>
      </c>
      <c r="I2307" s="11" t="s">
        <v>997</v>
      </c>
      <c r="J2307" s="11" t="s">
        <v>43667</v>
      </c>
      <c r="K2307" s="11" t="s">
        <v>1166</v>
      </c>
    </row>
    <row r="2308" spans="1:11" ht="16.5" x14ac:dyDescent="0.15">
      <c r="A2308" s="145" t="s">
        <v>21375</v>
      </c>
      <c r="B2308" s="32" t="s">
        <v>1336</v>
      </c>
      <c r="C2308" s="32" t="s">
        <v>3889</v>
      </c>
      <c r="D2308" s="32" t="s">
        <v>997</v>
      </c>
      <c r="E2308" s="145" t="s">
        <v>17405</v>
      </c>
      <c r="F2308" s="145" t="s">
        <v>21376</v>
      </c>
      <c r="G2308" s="145" t="s">
        <v>17407</v>
      </c>
      <c r="H2308" s="145" t="s">
        <v>1169</v>
      </c>
      <c r="I2308" s="11" t="s">
        <v>997</v>
      </c>
      <c r="J2308" s="11" t="s">
        <v>43667</v>
      </c>
      <c r="K2308" s="11" t="s">
        <v>1166</v>
      </c>
    </row>
    <row r="2309" spans="1:11" ht="16.5" x14ac:dyDescent="0.15">
      <c r="A2309" s="145" t="s">
        <v>21377</v>
      </c>
      <c r="B2309" s="32" t="s">
        <v>3881</v>
      </c>
      <c r="C2309" s="32" t="s">
        <v>3890</v>
      </c>
      <c r="D2309" s="32" t="s">
        <v>997</v>
      </c>
      <c r="E2309" s="145" t="s">
        <v>17405</v>
      </c>
      <c r="F2309" s="145" t="s">
        <v>21378</v>
      </c>
      <c r="G2309" s="145" t="s">
        <v>17407</v>
      </c>
      <c r="H2309" s="145" t="s">
        <v>1169</v>
      </c>
      <c r="I2309" s="11" t="s">
        <v>997</v>
      </c>
      <c r="J2309" s="11" t="s">
        <v>43667</v>
      </c>
      <c r="K2309" s="11" t="s">
        <v>1166</v>
      </c>
    </row>
    <row r="2310" spans="1:11" ht="16.5" x14ac:dyDescent="0.15">
      <c r="A2310" s="145" t="s">
        <v>21379</v>
      </c>
      <c r="B2310" s="32" t="s">
        <v>2932</v>
      </c>
      <c r="C2310" s="32" t="s">
        <v>3891</v>
      </c>
      <c r="D2310" s="32" t="s">
        <v>997</v>
      </c>
      <c r="E2310" s="145" t="s">
        <v>17405</v>
      </c>
      <c r="F2310" s="145" t="s">
        <v>997</v>
      </c>
      <c r="G2310" s="145" t="s">
        <v>17565</v>
      </c>
      <c r="H2310" s="145" t="s">
        <v>1169</v>
      </c>
      <c r="I2310" s="11" t="s">
        <v>997</v>
      </c>
      <c r="J2310" s="11" t="s">
        <v>43667</v>
      </c>
      <c r="K2310" s="11" t="s">
        <v>1166</v>
      </c>
    </row>
    <row r="2311" spans="1:11" ht="16.5" x14ac:dyDescent="0.15">
      <c r="A2311" s="145" t="s">
        <v>21380</v>
      </c>
      <c r="B2311" s="32" t="s">
        <v>1414</v>
      </c>
      <c r="C2311" s="32" t="s">
        <v>3892</v>
      </c>
      <c r="D2311" s="32" t="s">
        <v>997</v>
      </c>
      <c r="E2311" s="145" t="s">
        <v>17405</v>
      </c>
      <c r="F2311" s="145" t="s">
        <v>997</v>
      </c>
      <c r="G2311" s="145" t="s">
        <v>17565</v>
      </c>
      <c r="H2311" s="145" t="s">
        <v>1169</v>
      </c>
      <c r="I2311" s="11" t="s">
        <v>997</v>
      </c>
      <c r="J2311" s="11" t="s">
        <v>43667</v>
      </c>
      <c r="K2311" s="11" t="s">
        <v>1166</v>
      </c>
    </row>
    <row r="2312" spans="1:11" ht="16.5" x14ac:dyDescent="0.15">
      <c r="A2312" s="145" t="s">
        <v>21381</v>
      </c>
      <c r="B2312" s="32" t="s">
        <v>3884</v>
      </c>
      <c r="C2312" s="32" t="s">
        <v>3893</v>
      </c>
      <c r="D2312" s="32" t="s">
        <v>997</v>
      </c>
      <c r="E2312" s="145" t="s">
        <v>17405</v>
      </c>
      <c r="F2312" s="145" t="s">
        <v>21382</v>
      </c>
      <c r="G2312" s="145" t="s">
        <v>17407</v>
      </c>
      <c r="H2312" s="145" t="s">
        <v>1169</v>
      </c>
      <c r="I2312" s="11" t="s">
        <v>997</v>
      </c>
      <c r="J2312" s="11" t="s">
        <v>43667</v>
      </c>
      <c r="K2312" s="11" t="s">
        <v>1166</v>
      </c>
    </row>
    <row r="2313" spans="1:11" ht="16.5" x14ac:dyDescent="0.15">
      <c r="A2313" s="145" t="s">
        <v>21383</v>
      </c>
      <c r="B2313" s="32" t="s">
        <v>3894</v>
      </c>
      <c r="C2313" s="32" t="s">
        <v>3895</v>
      </c>
      <c r="D2313" s="32" t="s">
        <v>997</v>
      </c>
      <c r="E2313" s="145" t="s">
        <v>17405</v>
      </c>
      <c r="F2313" s="145" t="s">
        <v>21384</v>
      </c>
      <c r="G2313" s="145" t="s">
        <v>17407</v>
      </c>
      <c r="H2313" s="145" t="s">
        <v>1169</v>
      </c>
      <c r="I2313" s="11" t="s">
        <v>997</v>
      </c>
      <c r="J2313" s="11" t="s">
        <v>43667</v>
      </c>
      <c r="K2313" s="11" t="s">
        <v>1166</v>
      </c>
    </row>
    <row r="2314" spans="1:11" ht="16.5" x14ac:dyDescent="0.15">
      <c r="A2314" s="145" t="s">
        <v>21385</v>
      </c>
      <c r="B2314" s="32" t="s">
        <v>3896</v>
      </c>
      <c r="C2314" s="32" t="s">
        <v>3897</v>
      </c>
      <c r="D2314" s="32" t="s">
        <v>997</v>
      </c>
      <c r="E2314" s="145" t="s">
        <v>17405</v>
      </c>
      <c r="F2314" s="145" t="s">
        <v>21386</v>
      </c>
      <c r="G2314" s="145" t="s">
        <v>17407</v>
      </c>
      <c r="H2314" s="145" t="s">
        <v>1169</v>
      </c>
      <c r="I2314" s="11" t="s">
        <v>997</v>
      </c>
      <c r="J2314" s="11" t="s">
        <v>43667</v>
      </c>
      <c r="K2314" s="11" t="s">
        <v>1166</v>
      </c>
    </row>
    <row r="2315" spans="1:11" ht="16.5" x14ac:dyDescent="0.15">
      <c r="A2315" s="145" t="s">
        <v>21387</v>
      </c>
      <c r="B2315" s="32" t="s">
        <v>1344</v>
      </c>
      <c r="C2315" s="32" t="s">
        <v>3898</v>
      </c>
      <c r="D2315" s="32" t="s">
        <v>997</v>
      </c>
      <c r="E2315" s="145" t="s">
        <v>17405</v>
      </c>
      <c r="F2315" s="145" t="s">
        <v>21388</v>
      </c>
      <c r="G2315" s="145" t="s">
        <v>17407</v>
      </c>
      <c r="H2315" s="145" t="s">
        <v>1169</v>
      </c>
      <c r="I2315" s="11" t="s">
        <v>997</v>
      </c>
      <c r="J2315" s="11" t="s">
        <v>43667</v>
      </c>
      <c r="K2315" s="11" t="s">
        <v>1166</v>
      </c>
    </row>
    <row r="2316" spans="1:11" ht="16.5" x14ac:dyDescent="0.15">
      <c r="A2316" s="145" t="s">
        <v>21389</v>
      </c>
      <c r="B2316" s="32" t="s">
        <v>3899</v>
      </c>
      <c r="C2316" s="32" t="s">
        <v>3900</v>
      </c>
      <c r="D2316" s="32" t="s">
        <v>997</v>
      </c>
      <c r="E2316" s="145" t="s">
        <v>17405</v>
      </c>
      <c r="F2316" s="145" t="s">
        <v>997</v>
      </c>
      <c r="G2316" s="145" t="s">
        <v>17407</v>
      </c>
      <c r="H2316" s="145" t="s">
        <v>1169</v>
      </c>
      <c r="I2316" s="11" t="s">
        <v>997</v>
      </c>
      <c r="J2316" s="11" t="s">
        <v>43667</v>
      </c>
      <c r="K2316" s="11" t="s">
        <v>1166</v>
      </c>
    </row>
    <row r="2317" spans="1:11" ht="16.5" x14ac:dyDescent="0.15">
      <c r="A2317" s="145" t="s">
        <v>21390</v>
      </c>
      <c r="B2317" s="32" t="s">
        <v>2278</v>
      </c>
      <c r="C2317" s="32" t="s">
        <v>3901</v>
      </c>
      <c r="D2317" s="32" t="s">
        <v>997</v>
      </c>
      <c r="E2317" s="145" t="s">
        <v>17405</v>
      </c>
      <c r="F2317" s="145" t="s">
        <v>21391</v>
      </c>
      <c r="G2317" s="145" t="s">
        <v>17407</v>
      </c>
      <c r="H2317" s="145" t="s">
        <v>1169</v>
      </c>
      <c r="I2317" s="11" t="s">
        <v>997</v>
      </c>
      <c r="J2317" s="11" t="s">
        <v>43667</v>
      </c>
      <c r="K2317" s="11" t="s">
        <v>1166</v>
      </c>
    </row>
    <row r="2318" spans="1:11" ht="16.5" x14ac:dyDescent="0.15">
      <c r="A2318" s="145" t="s">
        <v>21392</v>
      </c>
      <c r="B2318" s="32" t="s">
        <v>3902</v>
      </c>
      <c r="C2318" s="32" t="s">
        <v>3903</v>
      </c>
      <c r="D2318" s="32" t="s">
        <v>997</v>
      </c>
      <c r="E2318" s="145" t="s">
        <v>17405</v>
      </c>
      <c r="F2318" s="145" t="s">
        <v>997</v>
      </c>
      <c r="G2318" s="145" t="s">
        <v>17407</v>
      </c>
      <c r="H2318" s="145" t="s">
        <v>1169</v>
      </c>
      <c r="I2318" s="11" t="s">
        <v>997</v>
      </c>
      <c r="J2318" s="11" t="s">
        <v>43667</v>
      </c>
      <c r="K2318" s="11" t="s">
        <v>1166</v>
      </c>
    </row>
    <row r="2319" spans="1:11" ht="16.5" x14ac:dyDescent="0.15">
      <c r="A2319" s="145" t="s">
        <v>21393</v>
      </c>
      <c r="B2319" s="32" t="s">
        <v>2295</v>
      </c>
      <c r="C2319" s="32" t="s">
        <v>3904</v>
      </c>
      <c r="D2319" s="32" t="s">
        <v>997</v>
      </c>
      <c r="E2319" s="145" t="s">
        <v>17405</v>
      </c>
      <c r="F2319" s="145" t="s">
        <v>997</v>
      </c>
      <c r="G2319" s="145" t="s">
        <v>17407</v>
      </c>
      <c r="H2319" s="145" t="s">
        <v>1169</v>
      </c>
      <c r="I2319" s="11" t="s">
        <v>997</v>
      </c>
      <c r="J2319" s="11" t="s">
        <v>43667</v>
      </c>
      <c r="K2319" s="11" t="s">
        <v>1166</v>
      </c>
    </row>
    <row r="2320" spans="1:11" ht="16.5" x14ac:dyDescent="0.15">
      <c r="A2320" s="145" t="s">
        <v>21394</v>
      </c>
      <c r="B2320" s="32" t="s">
        <v>3905</v>
      </c>
      <c r="C2320" s="32" t="s">
        <v>3906</v>
      </c>
      <c r="D2320" s="32" t="s">
        <v>997</v>
      </c>
      <c r="E2320" s="145" t="s">
        <v>17405</v>
      </c>
      <c r="F2320" s="145" t="s">
        <v>997</v>
      </c>
      <c r="G2320" s="145" t="s">
        <v>17565</v>
      </c>
      <c r="H2320" s="145" t="s">
        <v>1169</v>
      </c>
      <c r="I2320" s="11" t="s">
        <v>997</v>
      </c>
      <c r="J2320" s="11" t="s">
        <v>43667</v>
      </c>
      <c r="K2320" s="11" t="s">
        <v>1166</v>
      </c>
    </row>
    <row r="2321" spans="1:11" ht="16.5" x14ac:dyDescent="0.15">
      <c r="A2321" s="145" t="s">
        <v>21395</v>
      </c>
      <c r="B2321" s="32" t="s">
        <v>3825</v>
      </c>
      <c r="C2321" s="32" t="s">
        <v>3907</v>
      </c>
      <c r="D2321" s="32" t="s">
        <v>997</v>
      </c>
      <c r="E2321" s="145" t="s">
        <v>17405</v>
      </c>
      <c r="F2321" s="145" t="s">
        <v>997</v>
      </c>
      <c r="G2321" s="145" t="s">
        <v>17565</v>
      </c>
      <c r="H2321" s="145" t="s">
        <v>1169</v>
      </c>
      <c r="I2321" s="11" t="s">
        <v>997</v>
      </c>
      <c r="J2321" s="11" t="s">
        <v>43667</v>
      </c>
      <c r="K2321" s="11" t="s">
        <v>1166</v>
      </c>
    </row>
    <row r="2322" spans="1:11" ht="16.5" x14ac:dyDescent="0.15">
      <c r="A2322" s="145" t="s">
        <v>21396</v>
      </c>
      <c r="B2322" s="32" t="s">
        <v>2291</v>
      </c>
      <c r="C2322" s="32" t="s">
        <v>3908</v>
      </c>
      <c r="D2322" s="32" t="s">
        <v>3909</v>
      </c>
      <c r="E2322" s="145" t="s">
        <v>17581</v>
      </c>
      <c r="F2322" s="145" t="s">
        <v>997</v>
      </c>
      <c r="G2322" s="145" t="s">
        <v>17407</v>
      </c>
      <c r="H2322" s="145" t="s">
        <v>1169</v>
      </c>
      <c r="I2322" s="11" t="s">
        <v>997</v>
      </c>
      <c r="J2322" s="11" t="s">
        <v>43667</v>
      </c>
      <c r="K2322" s="11" t="s">
        <v>1166</v>
      </c>
    </row>
    <row r="2323" spans="1:11" ht="16.5" x14ac:dyDescent="0.15">
      <c r="A2323" s="145" t="s">
        <v>21397</v>
      </c>
      <c r="B2323" s="32" t="s">
        <v>1321</v>
      </c>
      <c r="C2323" s="32" t="s">
        <v>3910</v>
      </c>
      <c r="D2323" s="32" t="s">
        <v>3911</v>
      </c>
      <c r="E2323" s="145" t="s">
        <v>17581</v>
      </c>
      <c r="F2323" s="145" t="s">
        <v>997</v>
      </c>
      <c r="G2323" s="145" t="s">
        <v>17454</v>
      </c>
      <c r="H2323" s="145" t="s">
        <v>1169</v>
      </c>
      <c r="I2323" s="11" t="s">
        <v>997</v>
      </c>
      <c r="J2323" s="11" t="s">
        <v>43667</v>
      </c>
      <c r="K2323" s="11" t="s">
        <v>1166</v>
      </c>
    </row>
    <row r="2324" spans="1:11" ht="16.5" x14ac:dyDescent="0.15">
      <c r="A2324" s="145" t="s">
        <v>21398</v>
      </c>
      <c r="B2324" s="32" t="s">
        <v>2299</v>
      </c>
      <c r="C2324" s="32" t="s">
        <v>300</v>
      </c>
      <c r="D2324" s="32" t="s">
        <v>997</v>
      </c>
      <c r="E2324" s="145" t="s">
        <v>17405</v>
      </c>
      <c r="F2324" s="145" t="s">
        <v>997</v>
      </c>
      <c r="G2324" s="145" t="s">
        <v>17407</v>
      </c>
      <c r="H2324" s="145" t="s">
        <v>1169</v>
      </c>
      <c r="I2324" s="11" t="s">
        <v>997</v>
      </c>
      <c r="J2324" s="11" t="s">
        <v>43667</v>
      </c>
      <c r="K2324" s="11" t="s">
        <v>1166</v>
      </c>
    </row>
    <row r="2325" spans="1:11" ht="16.5" x14ac:dyDescent="0.15">
      <c r="A2325" s="145" t="s">
        <v>21399</v>
      </c>
      <c r="B2325" s="32" t="s">
        <v>3912</v>
      </c>
      <c r="C2325" s="32" t="s">
        <v>300</v>
      </c>
      <c r="D2325" s="32" t="s">
        <v>997</v>
      </c>
      <c r="E2325" s="145" t="s">
        <v>17405</v>
      </c>
      <c r="F2325" s="145" t="s">
        <v>997</v>
      </c>
      <c r="G2325" s="145" t="s">
        <v>17407</v>
      </c>
      <c r="H2325" s="145" t="s">
        <v>1169</v>
      </c>
      <c r="I2325" s="11" t="s">
        <v>997</v>
      </c>
      <c r="J2325" s="11" t="s">
        <v>43667</v>
      </c>
      <c r="K2325" s="11" t="s">
        <v>1166</v>
      </c>
    </row>
    <row r="2326" spans="1:11" ht="16.5" x14ac:dyDescent="0.15">
      <c r="A2326" s="145" t="s">
        <v>21400</v>
      </c>
      <c r="B2326" s="32" t="s">
        <v>1336</v>
      </c>
      <c r="C2326" s="32" t="s">
        <v>3913</v>
      </c>
      <c r="D2326" s="32" t="s">
        <v>997</v>
      </c>
      <c r="E2326" s="145" t="s">
        <v>17405</v>
      </c>
      <c r="F2326" s="145" t="s">
        <v>21401</v>
      </c>
      <c r="G2326" s="145" t="s">
        <v>17407</v>
      </c>
      <c r="H2326" s="145" t="s">
        <v>1169</v>
      </c>
      <c r="I2326" s="11" t="s">
        <v>997</v>
      </c>
      <c r="J2326" s="11" t="s">
        <v>43667</v>
      </c>
      <c r="K2326" s="11" t="s">
        <v>1166</v>
      </c>
    </row>
    <row r="2327" spans="1:11" ht="16.5" x14ac:dyDescent="0.15">
      <c r="A2327" s="145" t="s">
        <v>21402</v>
      </c>
      <c r="B2327" s="32" t="s">
        <v>1336</v>
      </c>
      <c r="C2327" s="32" t="s">
        <v>3914</v>
      </c>
      <c r="D2327" s="32" t="s">
        <v>997</v>
      </c>
      <c r="E2327" s="145" t="s">
        <v>17405</v>
      </c>
      <c r="F2327" s="145" t="s">
        <v>21403</v>
      </c>
      <c r="G2327" s="145" t="s">
        <v>17407</v>
      </c>
      <c r="H2327" s="145" t="s">
        <v>1169</v>
      </c>
      <c r="I2327" s="11" t="s">
        <v>997</v>
      </c>
      <c r="J2327" s="11" t="s">
        <v>43667</v>
      </c>
      <c r="K2327" s="11" t="s">
        <v>1166</v>
      </c>
    </row>
    <row r="2328" spans="1:11" ht="16.5" x14ac:dyDescent="0.15">
      <c r="A2328" s="145" t="s">
        <v>21404</v>
      </c>
      <c r="B2328" s="32" t="s">
        <v>3915</v>
      </c>
      <c r="C2328" s="32" t="s">
        <v>3916</v>
      </c>
      <c r="D2328" s="32" t="s">
        <v>997</v>
      </c>
      <c r="E2328" s="145" t="s">
        <v>17405</v>
      </c>
      <c r="F2328" s="145" t="s">
        <v>997</v>
      </c>
      <c r="G2328" s="145" t="s">
        <v>17407</v>
      </c>
      <c r="H2328" s="145" t="s">
        <v>1169</v>
      </c>
      <c r="I2328" s="11" t="s">
        <v>997</v>
      </c>
      <c r="J2328" s="11" t="s">
        <v>43667</v>
      </c>
      <c r="K2328" s="11" t="s">
        <v>1166</v>
      </c>
    </row>
    <row r="2329" spans="1:11" ht="16.5" x14ac:dyDescent="0.15">
      <c r="A2329" s="145" t="s">
        <v>21405</v>
      </c>
      <c r="B2329" s="32" t="s">
        <v>2299</v>
      </c>
      <c r="C2329" s="32" t="s">
        <v>3917</v>
      </c>
      <c r="D2329" s="32" t="s">
        <v>997</v>
      </c>
      <c r="E2329" s="145" t="s">
        <v>17405</v>
      </c>
      <c r="F2329" s="145" t="s">
        <v>997</v>
      </c>
      <c r="G2329" s="145" t="s">
        <v>17407</v>
      </c>
      <c r="H2329" s="145" t="s">
        <v>1169</v>
      </c>
      <c r="I2329" s="11" t="s">
        <v>997</v>
      </c>
      <c r="J2329" s="11" t="s">
        <v>43667</v>
      </c>
      <c r="K2329" s="11" t="s">
        <v>1166</v>
      </c>
    </row>
    <row r="2330" spans="1:11" ht="16.5" x14ac:dyDescent="0.15">
      <c r="A2330" s="145" t="s">
        <v>21406</v>
      </c>
      <c r="B2330" s="32" t="s">
        <v>3918</v>
      </c>
      <c r="C2330" s="32" t="s">
        <v>3919</v>
      </c>
      <c r="D2330" s="32" t="s">
        <v>997</v>
      </c>
      <c r="E2330" s="145" t="s">
        <v>17405</v>
      </c>
      <c r="F2330" s="145" t="s">
        <v>997</v>
      </c>
      <c r="G2330" s="145" t="s">
        <v>17407</v>
      </c>
      <c r="H2330" s="145" t="s">
        <v>1169</v>
      </c>
      <c r="I2330" s="11" t="s">
        <v>997</v>
      </c>
      <c r="J2330" s="11" t="s">
        <v>43667</v>
      </c>
      <c r="K2330" s="11" t="s">
        <v>1166</v>
      </c>
    </row>
    <row r="2331" spans="1:11" ht="16.5" x14ac:dyDescent="0.15">
      <c r="A2331" s="145" t="s">
        <v>21407</v>
      </c>
      <c r="B2331" s="32" t="s">
        <v>3920</v>
      </c>
      <c r="C2331" s="32" t="s">
        <v>300</v>
      </c>
      <c r="D2331" s="32" t="s">
        <v>997</v>
      </c>
      <c r="E2331" s="145" t="s">
        <v>17405</v>
      </c>
      <c r="F2331" s="145" t="s">
        <v>997</v>
      </c>
      <c r="G2331" s="145" t="s">
        <v>17454</v>
      </c>
      <c r="H2331" s="145" t="s">
        <v>1169</v>
      </c>
      <c r="I2331" s="11" t="s">
        <v>43668</v>
      </c>
      <c r="J2331" s="11" t="s">
        <v>43667</v>
      </c>
      <c r="K2331" s="11" t="s">
        <v>1166</v>
      </c>
    </row>
    <row r="2332" spans="1:11" ht="16.5" x14ac:dyDescent="0.15">
      <c r="A2332" s="145" t="s">
        <v>21408</v>
      </c>
      <c r="B2332" s="32" t="s">
        <v>2008</v>
      </c>
      <c r="C2332" s="32" t="s">
        <v>3921</v>
      </c>
      <c r="D2332" s="32" t="s">
        <v>997</v>
      </c>
      <c r="E2332" s="145" t="s">
        <v>17405</v>
      </c>
      <c r="F2332" s="145" t="s">
        <v>997</v>
      </c>
      <c r="G2332" s="145" t="s">
        <v>17407</v>
      </c>
      <c r="H2332" s="145" t="s">
        <v>1169</v>
      </c>
      <c r="I2332" s="11" t="s">
        <v>997</v>
      </c>
      <c r="J2332" s="11" t="s">
        <v>43667</v>
      </c>
      <c r="K2332" s="11" t="s">
        <v>1166</v>
      </c>
    </row>
    <row r="2333" spans="1:11" ht="16.5" x14ac:dyDescent="0.15">
      <c r="A2333" s="145" t="s">
        <v>21409</v>
      </c>
      <c r="B2333" s="32" t="s">
        <v>3896</v>
      </c>
      <c r="C2333" s="32" t="s">
        <v>3922</v>
      </c>
      <c r="D2333" s="32" t="s">
        <v>997</v>
      </c>
      <c r="E2333" s="145" t="s">
        <v>17405</v>
      </c>
      <c r="F2333" s="145" t="s">
        <v>997</v>
      </c>
      <c r="G2333" s="145" t="s">
        <v>17407</v>
      </c>
      <c r="H2333" s="145" t="s">
        <v>1169</v>
      </c>
      <c r="I2333" s="11" t="s">
        <v>997</v>
      </c>
      <c r="J2333" s="11" t="s">
        <v>43667</v>
      </c>
      <c r="K2333" s="11" t="s">
        <v>1166</v>
      </c>
    </row>
    <row r="2334" spans="1:11" ht="16.5" x14ac:dyDescent="0.15">
      <c r="A2334" s="145" t="s">
        <v>21410</v>
      </c>
      <c r="B2334" s="32" t="s">
        <v>3923</v>
      </c>
      <c r="C2334" s="32" t="s">
        <v>3924</v>
      </c>
      <c r="D2334" s="32" t="s">
        <v>997</v>
      </c>
      <c r="E2334" s="145" t="s">
        <v>17581</v>
      </c>
      <c r="F2334" s="145" t="s">
        <v>997</v>
      </c>
      <c r="G2334" s="145" t="s">
        <v>17407</v>
      </c>
      <c r="H2334" s="145" t="s">
        <v>1169</v>
      </c>
      <c r="I2334" s="11" t="s">
        <v>997</v>
      </c>
      <c r="J2334" s="11" t="s">
        <v>43667</v>
      </c>
      <c r="K2334" s="11" t="s">
        <v>1166</v>
      </c>
    </row>
    <row r="2335" spans="1:11" ht="16.5" x14ac:dyDescent="0.15">
      <c r="A2335" s="145" t="s">
        <v>21411</v>
      </c>
      <c r="B2335" s="32" t="s">
        <v>3925</v>
      </c>
      <c r="C2335" s="32" t="s">
        <v>3926</v>
      </c>
      <c r="D2335" s="32" t="s">
        <v>997</v>
      </c>
      <c r="E2335" s="145" t="s">
        <v>17581</v>
      </c>
      <c r="F2335" s="145" t="s">
        <v>997</v>
      </c>
      <c r="G2335" s="145" t="s">
        <v>17407</v>
      </c>
      <c r="H2335" s="145" t="s">
        <v>1169</v>
      </c>
      <c r="I2335" s="11" t="s">
        <v>997</v>
      </c>
      <c r="J2335" s="11" t="s">
        <v>43667</v>
      </c>
      <c r="K2335" s="11" t="s">
        <v>1166</v>
      </c>
    </row>
    <row r="2336" spans="1:11" ht="16.5" x14ac:dyDescent="0.15">
      <c r="A2336" s="145" t="s">
        <v>21412</v>
      </c>
      <c r="B2336" s="32" t="s">
        <v>1300</v>
      </c>
      <c r="C2336" s="32" t="s">
        <v>3927</v>
      </c>
      <c r="D2336" s="32" t="s">
        <v>997</v>
      </c>
      <c r="E2336" s="145" t="s">
        <v>17405</v>
      </c>
      <c r="F2336" s="145" t="s">
        <v>21413</v>
      </c>
      <c r="G2336" s="145" t="s">
        <v>17407</v>
      </c>
      <c r="H2336" s="145" t="s">
        <v>1169</v>
      </c>
      <c r="I2336" s="11" t="s">
        <v>997</v>
      </c>
      <c r="J2336" s="11" t="s">
        <v>43667</v>
      </c>
      <c r="K2336" s="11" t="s">
        <v>1166</v>
      </c>
    </row>
    <row r="2337" spans="1:11" ht="16.5" x14ac:dyDescent="0.15">
      <c r="A2337" s="145" t="s">
        <v>21414</v>
      </c>
      <c r="B2337" s="32" t="s">
        <v>3928</v>
      </c>
      <c r="C2337" s="32" t="s">
        <v>3929</v>
      </c>
      <c r="D2337" s="32" t="s">
        <v>997</v>
      </c>
      <c r="E2337" s="145" t="s">
        <v>17405</v>
      </c>
      <c r="F2337" s="145" t="s">
        <v>21415</v>
      </c>
      <c r="G2337" s="145" t="s">
        <v>17407</v>
      </c>
      <c r="H2337" s="145" t="s">
        <v>1169</v>
      </c>
      <c r="I2337" s="11" t="s">
        <v>997</v>
      </c>
      <c r="J2337" s="11" t="s">
        <v>43667</v>
      </c>
      <c r="K2337" s="11" t="s">
        <v>1166</v>
      </c>
    </row>
    <row r="2338" spans="1:11" ht="16.5" x14ac:dyDescent="0.15">
      <c r="A2338" s="145" t="s">
        <v>21416</v>
      </c>
      <c r="B2338" s="32" t="s">
        <v>3930</v>
      </c>
      <c r="C2338" s="32" t="s">
        <v>3931</v>
      </c>
      <c r="D2338" s="32" t="s">
        <v>997</v>
      </c>
      <c r="E2338" s="145" t="s">
        <v>17405</v>
      </c>
      <c r="F2338" s="145" t="s">
        <v>997</v>
      </c>
      <c r="G2338" s="145" t="s">
        <v>17407</v>
      </c>
      <c r="H2338" s="145" t="s">
        <v>1169</v>
      </c>
      <c r="I2338" s="11" t="s">
        <v>997</v>
      </c>
      <c r="J2338" s="11" t="s">
        <v>43667</v>
      </c>
      <c r="K2338" s="11" t="s">
        <v>1166</v>
      </c>
    </row>
    <row r="2339" spans="1:11" ht="16.5" x14ac:dyDescent="0.15">
      <c r="A2339" s="145" t="s">
        <v>21417</v>
      </c>
      <c r="B2339" s="32" t="s">
        <v>3932</v>
      </c>
      <c r="C2339" s="32" t="s">
        <v>3933</v>
      </c>
      <c r="D2339" s="32" t="s">
        <v>997</v>
      </c>
      <c r="E2339" s="145" t="s">
        <v>17405</v>
      </c>
      <c r="F2339" s="145" t="s">
        <v>997</v>
      </c>
      <c r="G2339" s="145" t="s">
        <v>17407</v>
      </c>
      <c r="H2339" s="145" t="s">
        <v>1169</v>
      </c>
      <c r="I2339" s="11" t="s">
        <v>997</v>
      </c>
      <c r="J2339" s="11" t="s">
        <v>43667</v>
      </c>
      <c r="K2339" s="11" t="s">
        <v>1166</v>
      </c>
    </row>
    <row r="2340" spans="1:11" ht="16.5" x14ac:dyDescent="0.15">
      <c r="A2340" s="145" t="s">
        <v>21418</v>
      </c>
      <c r="B2340" s="32" t="s">
        <v>1300</v>
      </c>
      <c r="C2340" s="32" t="s">
        <v>3934</v>
      </c>
      <c r="D2340" s="32" t="s">
        <v>997</v>
      </c>
      <c r="E2340" s="145" t="s">
        <v>17405</v>
      </c>
      <c r="F2340" s="145" t="s">
        <v>997</v>
      </c>
      <c r="G2340" s="145" t="s">
        <v>17407</v>
      </c>
      <c r="H2340" s="145" t="s">
        <v>1169</v>
      </c>
      <c r="I2340" s="11" t="s">
        <v>997</v>
      </c>
      <c r="J2340" s="11" t="s">
        <v>43667</v>
      </c>
      <c r="K2340" s="11" t="s">
        <v>1166</v>
      </c>
    </row>
    <row r="2341" spans="1:11" ht="16.5" x14ac:dyDescent="0.15">
      <c r="A2341" s="145" t="s">
        <v>21419</v>
      </c>
      <c r="B2341" s="32" t="s">
        <v>3928</v>
      </c>
      <c r="C2341" s="32" t="s">
        <v>3935</v>
      </c>
      <c r="D2341" s="32" t="s">
        <v>997</v>
      </c>
      <c r="E2341" s="145" t="s">
        <v>17405</v>
      </c>
      <c r="F2341" s="145" t="s">
        <v>997</v>
      </c>
      <c r="G2341" s="145" t="s">
        <v>17407</v>
      </c>
      <c r="H2341" s="145" t="s">
        <v>1169</v>
      </c>
      <c r="I2341" s="11" t="s">
        <v>997</v>
      </c>
      <c r="J2341" s="11" t="s">
        <v>43667</v>
      </c>
      <c r="K2341" s="11" t="s">
        <v>1166</v>
      </c>
    </row>
    <row r="2342" spans="1:11" ht="16.5" x14ac:dyDescent="0.15">
      <c r="A2342" s="145" t="s">
        <v>21420</v>
      </c>
      <c r="B2342" s="32" t="s">
        <v>1295</v>
      </c>
      <c r="C2342" s="32" t="s">
        <v>3936</v>
      </c>
      <c r="D2342" s="32" t="s">
        <v>997</v>
      </c>
      <c r="E2342" s="145" t="s">
        <v>17405</v>
      </c>
      <c r="F2342" s="145" t="s">
        <v>997</v>
      </c>
      <c r="G2342" s="145" t="s">
        <v>17565</v>
      </c>
      <c r="H2342" s="145" t="s">
        <v>1169</v>
      </c>
      <c r="I2342" s="11" t="s">
        <v>997</v>
      </c>
      <c r="J2342" s="11" t="s">
        <v>43667</v>
      </c>
      <c r="K2342" s="11" t="s">
        <v>1166</v>
      </c>
    </row>
    <row r="2343" spans="1:11" ht="16.5" x14ac:dyDescent="0.15">
      <c r="A2343" s="145" t="s">
        <v>21421</v>
      </c>
      <c r="B2343" s="32" t="s">
        <v>3937</v>
      </c>
      <c r="C2343" s="32" t="s">
        <v>3938</v>
      </c>
      <c r="D2343" s="32" t="s">
        <v>997</v>
      </c>
      <c r="E2343" s="145" t="s">
        <v>17405</v>
      </c>
      <c r="F2343" s="145" t="s">
        <v>997</v>
      </c>
      <c r="G2343" s="145" t="s">
        <v>17407</v>
      </c>
      <c r="H2343" s="145" t="s">
        <v>1169</v>
      </c>
      <c r="I2343" s="11" t="s">
        <v>997</v>
      </c>
      <c r="J2343" s="11" t="s">
        <v>43667</v>
      </c>
      <c r="K2343" s="11" t="s">
        <v>43664</v>
      </c>
    </row>
    <row r="2344" spans="1:11" ht="16.5" x14ac:dyDescent="0.15">
      <c r="A2344" s="145" t="s">
        <v>21422</v>
      </c>
      <c r="B2344" s="32" t="s">
        <v>2497</v>
      </c>
      <c r="C2344" s="32" t="s">
        <v>3939</v>
      </c>
      <c r="D2344" s="32" t="s">
        <v>997</v>
      </c>
      <c r="E2344" s="145" t="s">
        <v>17405</v>
      </c>
      <c r="F2344" s="145" t="s">
        <v>21423</v>
      </c>
      <c r="G2344" s="145" t="s">
        <v>17407</v>
      </c>
      <c r="H2344" s="145" t="s">
        <v>1169</v>
      </c>
      <c r="I2344" s="11" t="s">
        <v>997</v>
      </c>
      <c r="J2344" s="11" t="s">
        <v>43667</v>
      </c>
      <c r="K2344" s="11" t="s">
        <v>1166</v>
      </c>
    </row>
    <row r="2345" spans="1:11" ht="16.5" x14ac:dyDescent="0.15">
      <c r="A2345" s="145" t="s">
        <v>21424</v>
      </c>
      <c r="B2345" s="32" t="s">
        <v>1370</v>
      </c>
      <c r="C2345" s="32" t="s">
        <v>3940</v>
      </c>
      <c r="D2345" s="32" t="s">
        <v>997</v>
      </c>
      <c r="E2345" s="145" t="s">
        <v>17405</v>
      </c>
      <c r="F2345" s="145" t="s">
        <v>997</v>
      </c>
      <c r="G2345" s="145" t="s">
        <v>17407</v>
      </c>
      <c r="H2345" s="145" t="s">
        <v>1169</v>
      </c>
      <c r="I2345" s="11" t="s">
        <v>997</v>
      </c>
      <c r="J2345" s="11" t="s">
        <v>43667</v>
      </c>
      <c r="K2345" s="11" t="s">
        <v>1166</v>
      </c>
    </row>
    <row r="2346" spans="1:11" ht="16.5" x14ac:dyDescent="0.15">
      <c r="A2346" s="145" t="s">
        <v>21425</v>
      </c>
      <c r="B2346" s="32" t="s">
        <v>2217</v>
      </c>
      <c r="C2346" s="32" t="s">
        <v>3941</v>
      </c>
      <c r="D2346" s="32" t="s">
        <v>997</v>
      </c>
      <c r="E2346" s="145" t="s">
        <v>17405</v>
      </c>
      <c r="F2346" s="145" t="s">
        <v>997</v>
      </c>
      <c r="G2346" s="145" t="s">
        <v>17407</v>
      </c>
      <c r="H2346" s="145" t="s">
        <v>1169</v>
      </c>
      <c r="I2346" s="11" t="s">
        <v>997</v>
      </c>
      <c r="J2346" s="11" t="s">
        <v>43667</v>
      </c>
      <c r="K2346" s="11" t="s">
        <v>1166</v>
      </c>
    </row>
    <row r="2347" spans="1:11" ht="16.5" x14ac:dyDescent="0.15">
      <c r="A2347" s="145" t="s">
        <v>21426</v>
      </c>
      <c r="B2347" s="32" t="s">
        <v>3942</v>
      </c>
      <c r="C2347" s="32" t="s">
        <v>3943</v>
      </c>
      <c r="D2347" s="32" t="s">
        <v>997</v>
      </c>
      <c r="E2347" s="145" t="s">
        <v>17405</v>
      </c>
      <c r="F2347" s="145" t="s">
        <v>997</v>
      </c>
      <c r="G2347" s="145" t="s">
        <v>17407</v>
      </c>
      <c r="H2347" s="145" t="s">
        <v>1169</v>
      </c>
      <c r="I2347" s="11" t="s">
        <v>997</v>
      </c>
      <c r="J2347" s="11" t="s">
        <v>43667</v>
      </c>
      <c r="K2347" s="11" t="s">
        <v>1166</v>
      </c>
    </row>
    <row r="2348" spans="1:11" ht="16.5" x14ac:dyDescent="0.15">
      <c r="A2348" s="145" t="s">
        <v>21427</v>
      </c>
      <c r="B2348" s="32" t="s">
        <v>3944</v>
      </c>
      <c r="C2348" s="32" t="s">
        <v>3945</v>
      </c>
      <c r="D2348" s="32" t="s">
        <v>997</v>
      </c>
      <c r="E2348" s="145" t="s">
        <v>17405</v>
      </c>
      <c r="F2348" s="145" t="s">
        <v>21428</v>
      </c>
      <c r="G2348" s="145" t="s">
        <v>17407</v>
      </c>
      <c r="H2348" s="145" t="s">
        <v>1169</v>
      </c>
      <c r="I2348" s="11" t="s">
        <v>997</v>
      </c>
      <c r="J2348" s="11" t="s">
        <v>43667</v>
      </c>
      <c r="K2348" s="11" t="s">
        <v>1166</v>
      </c>
    </row>
    <row r="2349" spans="1:11" ht="16.5" x14ac:dyDescent="0.15">
      <c r="A2349" s="145" t="s">
        <v>21429</v>
      </c>
      <c r="B2349" s="32" t="s">
        <v>3946</v>
      </c>
      <c r="C2349" s="32" t="s">
        <v>3947</v>
      </c>
      <c r="D2349" s="32" t="s">
        <v>997</v>
      </c>
      <c r="E2349" s="145" t="s">
        <v>17405</v>
      </c>
      <c r="F2349" s="145" t="s">
        <v>997</v>
      </c>
      <c r="G2349" s="145" t="s">
        <v>17407</v>
      </c>
      <c r="H2349" s="145" t="s">
        <v>1169</v>
      </c>
      <c r="I2349" s="11" t="s">
        <v>997</v>
      </c>
      <c r="J2349" s="11" t="s">
        <v>43667</v>
      </c>
      <c r="K2349" s="11" t="s">
        <v>1166</v>
      </c>
    </row>
    <row r="2350" spans="1:11" ht="16.5" x14ac:dyDescent="0.15">
      <c r="A2350" s="145" t="s">
        <v>21430</v>
      </c>
      <c r="B2350" s="32" t="s">
        <v>3948</v>
      </c>
      <c r="C2350" s="32" t="s">
        <v>300</v>
      </c>
      <c r="D2350" s="32" t="s">
        <v>997</v>
      </c>
      <c r="E2350" s="145" t="s">
        <v>17590</v>
      </c>
      <c r="F2350" s="145" t="s">
        <v>21431</v>
      </c>
      <c r="G2350" s="145" t="s">
        <v>17407</v>
      </c>
      <c r="H2350" s="145" t="s">
        <v>1169</v>
      </c>
      <c r="I2350" s="11" t="s">
        <v>997</v>
      </c>
      <c r="J2350" s="11" t="s">
        <v>43667</v>
      </c>
      <c r="K2350" s="11" t="s">
        <v>1166</v>
      </c>
    </row>
    <row r="2351" spans="1:11" ht="16.5" x14ac:dyDescent="0.15">
      <c r="A2351" s="145" t="s">
        <v>21432</v>
      </c>
      <c r="B2351" s="32" t="s">
        <v>3949</v>
      </c>
      <c r="C2351" s="32" t="s">
        <v>300</v>
      </c>
      <c r="D2351" s="32" t="s">
        <v>997</v>
      </c>
      <c r="E2351" s="145" t="s">
        <v>17590</v>
      </c>
      <c r="F2351" s="145" t="s">
        <v>997</v>
      </c>
      <c r="G2351" s="145" t="s">
        <v>17407</v>
      </c>
      <c r="H2351" s="145" t="s">
        <v>1169</v>
      </c>
      <c r="I2351" s="11" t="s">
        <v>1166</v>
      </c>
      <c r="J2351" s="11" t="s">
        <v>43667</v>
      </c>
      <c r="K2351" s="11" t="s">
        <v>1166</v>
      </c>
    </row>
    <row r="2352" spans="1:11" ht="16.5" x14ac:dyDescent="0.15">
      <c r="A2352" s="145" t="s">
        <v>21433</v>
      </c>
      <c r="B2352" s="32" t="s">
        <v>3950</v>
      </c>
      <c r="C2352" s="32" t="s">
        <v>3951</v>
      </c>
      <c r="D2352" s="32" t="s">
        <v>997</v>
      </c>
      <c r="E2352" s="145" t="s">
        <v>17405</v>
      </c>
      <c r="F2352" s="145" t="s">
        <v>997</v>
      </c>
      <c r="G2352" s="145" t="s">
        <v>17407</v>
      </c>
      <c r="H2352" s="145" t="s">
        <v>1169</v>
      </c>
      <c r="I2352" s="11" t="s">
        <v>997</v>
      </c>
      <c r="J2352" s="11" t="s">
        <v>43667</v>
      </c>
      <c r="K2352" s="11" t="s">
        <v>1166</v>
      </c>
    </row>
    <row r="2353" spans="1:11" ht="16.5" x14ac:dyDescent="0.15">
      <c r="A2353" s="145" t="s">
        <v>21434</v>
      </c>
      <c r="B2353" s="32" t="s">
        <v>3952</v>
      </c>
      <c r="C2353" s="32" t="s">
        <v>3953</v>
      </c>
      <c r="D2353" s="32" t="s">
        <v>997</v>
      </c>
      <c r="E2353" s="145" t="s">
        <v>17405</v>
      </c>
      <c r="F2353" s="145" t="s">
        <v>21435</v>
      </c>
      <c r="G2353" s="145" t="s">
        <v>17565</v>
      </c>
      <c r="H2353" s="145" t="s">
        <v>1169</v>
      </c>
      <c r="I2353" s="11" t="s">
        <v>997</v>
      </c>
      <c r="J2353" s="11" t="s">
        <v>43667</v>
      </c>
      <c r="K2353" s="11" t="s">
        <v>1166</v>
      </c>
    </row>
    <row r="2354" spans="1:11" ht="16.5" x14ac:dyDescent="0.15">
      <c r="A2354" s="145" t="s">
        <v>21436</v>
      </c>
      <c r="B2354" s="32" t="s">
        <v>1310</v>
      </c>
      <c r="C2354" s="32" t="s">
        <v>3954</v>
      </c>
      <c r="D2354" s="32" t="s">
        <v>997</v>
      </c>
      <c r="E2354" s="145" t="s">
        <v>17405</v>
      </c>
      <c r="F2354" s="145" t="s">
        <v>21437</v>
      </c>
      <c r="G2354" s="145" t="s">
        <v>17407</v>
      </c>
      <c r="H2354" s="145" t="s">
        <v>1169</v>
      </c>
      <c r="I2354" s="11" t="s">
        <v>997</v>
      </c>
      <c r="J2354" s="11" t="s">
        <v>43667</v>
      </c>
      <c r="K2354" s="11" t="s">
        <v>1166</v>
      </c>
    </row>
    <row r="2355" spans="1:11" ht="16.5" x14ac:dyDescent="0.15">
      <c r="A2355" s="145" t="s">
        <v>21438</v>
      </c>
      <c r="B2355" s="32" t="s">
        <v>1310</v>
      </c>
      <c r="C2355" s="32" t="s">
        <v>3955</v>
      </c>
      <c r="D2355" s="32" t="s">
        <v>997</v>
      </c>
      <c r="E2355" s="145" t="s">
        <v>17405</v>
      </c>
      <c r="F2355" s="145" t="s">
        <v>21439</v>
      </c>
      <c r="G2355" s="145" t="s">
        <v>17407</v>
      </c>
      <c r="H2355" s="145" t="s">
        <v>1169</v>
      </c>
      <c r="I2355" s="11" t="s">
        <v>997</v>
      </c>
      <c r="J2355" s="11" t="s">
        <v>43667</v>
      </c>
      <c r="K2355" s="11" t="s">
        <v>1166</v>
      </c>
    </row>
    <row r="2356" spans="1:11" ht="16.5" x14ac:dyDescent="0.15">
      <c r="A2356" s="145" t="s">
        <v>21440</v>
      </c>
      <c r="B2356" s="32" t="s">
        <v>3956</v>
      </c>
      <c r="C2356" s="32" t="s">
        <v>1353</v>
      </c>
      <c r="D2356" s="32" t="s">
        <v>997</v>
      </c>
      <c r="E2356" s="145" t="s">
        <v>17405</v>
      </c>
      <c r="F2356" s="145" t="s">
        <v>997</v>
      </c>
      <c r="G2356" s="145" t="s">
        <v>17592</v>
      </c>
      <c r="H2356" s="145" t="s">
        <v>1169</v>
      </c>
      <c r="I2356" s="11" t="s">
        <v>1166</v>
      </c>
      <c r="J2356" s="11" t="s">
        <v>43667</v>
      </c>
      <c r="K2356" s="11" t="s">
        <v>1166</v>
      </c>
    </row>
    <row r="2357" spans="1:11" ht="16.5" x14ac:dyDescent="0.15">
      <c r="A2357" s="145" t="s">
        <v>21441</v>
      </c>
      <c r="B2357" s="32" t="s">
        <v>3957</v>
      </c>
      <c r="C2357" s="32" t="s">
        <v>3849</v>
      </c>
      <c r="D2357" s="32" t="s">
        <v>997</v>
      </c>
      <c r="E2357" s="145" t="s">
        <v>17405</v>
      </c>
      <c r="F2357" s="145" t="s">
        <v>997</v>
      </c>
      <c r="G2357" s="145" t="s">
        <v>17592</v>
      </c>
      <c r="H2357" s="145" t="s">
        <v>1169</v>
      </c>
      <c r="I2357" s="11" t="s">
        <v>1166</v>
      </c>
      <c r="J2357" s="11" t="s">
        <v>43667</v>
      </c>
      <c r="K2357" s="11" t="s">
        <v>1166</v>
      </c>
    </row>
    <row r="2358" spans="1:11" ht="16.5" x14ac:dyDescent="0.15">
      <c r="A2358" s="145" t="s">
        <v>21442</v>
      </c>
      <c r="B2358" s="32" t="s">
        <v>3958</v>
      </c>
      <c r="C2358" s="32" t="s">
        <v>3959</v>
      </c>
      <c r="D2358" s="32" t="s">
        <v>997</v>
      </c>
      <c r="E2358" s="145" t="s">
        <v>17405</v>
      </c>
      <c r="F2358" s="145" t="s">
        <v>21443</v>
      </c>
      <c r="G2358" s="145" t="s">
        <v>17407</v>
      </c>
      <c r="H2358" s="145" t="s">
        <v>1169</v>
      </c>
      <c r="I2358" s="11" t="s">
        <v>997</v>
      </c>
      <c r="J2358" s="11" t="s">
        <v>43667</v>
      </c>
      <c r="K2358" s="11" t="s">
        <v>1166</v>
      </c>
    </row>
    <row r="2359" spans="1:11" ht="49.5" x14ac:dyDescent="0.15">
      <c r="A2359" s="145" t="s">
        <v>21444</v>
      </c>
      <c r="B2359" s="32" t="s">
        <v>3960</v>
      </c>
      <c r="C2359" s="32" t="s">
        <v>26</v>
      </c>
      <c r="D2359" s="32" t="s">
        <v>3961</v>
      </c>
      <c r="E2359" s="145" t="s">
        <v>304</v>
      </c>
      <c r="F2359" s="145" t="s">
        <v>997</v>
      </c>
      <c r="G2359" s="145" t="s">
        <v>17549</v>
      </c>
      <c r="H2359" s="145" t="s">
        <v>1285</v>
      </c>
      <c r="I2359" s="11" t="s">
        <v>997</v>
      </c>
      <c r="J2359" s="11" t="s">
        <v>43671</v>
      </c>
      <c r="K2359" s="11" t="s">
        <v>43664</v>
      </c>
    </row>
    <row r="2360" spans="1:11" ht="16.5" x14ac:dyDescent="0.15">
      <c r="A2360" s="145" t="s">
        <v>21445</v>
      </c>
      <c r="B2360" s="32" t="s">
        <v>3962</v>
      </c>
      <c r="C2360" s="32" t="s">
        <v>3963</v>
      </c>
      <c r="D2360" s="32" t="s">
        <v>997</v>
      </c>
      <c r="E2360" s="145" t="s">
        <v>17405</v>
      </c>
      <c r="F2360" s="145" t="s">
        <v>21446</v>
      </c>
      <c r="G2360" s="145" t="s">
        <v>17407</v>
      </c>
      <c r="H2360" s="145" t="s">
        <v>1169</v>
      </c>
      <c r="I2360" s="11" t="s">
        <v>997</v>
      </c>
      <c r="J2360" s="11" t="s">
        <v>43667</v>
      </c>
      <c r="K2360" s="11" t="s">
        <v>1166</v>
      </c>
    </row>
    <row r="2361" spans="1:11" ht="16.5" x14ac:dyDescent="0.15">
      <c r="A2361" s="145" t="s">
        <v>21447</v>
      </c>
      <c r="B2361" s="32" t="s">
        <v>3964</v>
      </c>
      <c r="C2361" s="32" t="s">
        <v>1287</v>
      </c>
      <c r="D2361" s="32" t="s">
        <v>997</v>
      </c>
      <c r="E2361" s="145" t="s">
        <v>17405</v>
      </c>
      <c r="F2361" s="145" t="s">
        <v>21448</v>
      </c>
      <c r="G2361" s="145" t="s">
        <v>17407</v>
      </c>
      <c r="H2361" s="145" t="s">
        <v>1169</v>
      </c>
      <c r="I2361" s="11" t="s">
        <v>997</v>
      </c>
      <c r="J2361" s="11" t="s">
        <v>43667</v>
      </c>
      <c r="K2361" s="11" t="s">
        <v>1166</v>
      </c>
    </row>
    <row r="2362" spans="1:11" ht="16.5" x14ac:dyDescent="0.15">
      <c r="A2362" s="145" t="s">
        <v>21449</v>
      </c>
      <c r="B2362" s="32" t="s">
        <v>3965</v>
      </c>
      <c r="C2362" s="32" t="s">
        <v>3966</v>
      </c>
      <c r="D2362" s="32" t="s">
        <v>997</v>
      </c>
      <c r="E2362" s="145" t="s">
        <v>17405</v>
      </c>
      <c r="F2362" s="145" t="s">
        <v>997</v>
      </c>
      <c r="G2362" s="145" t="s">
        <v>17407</v>
      </c>
      <c r="H2362" s="145" t="s">
        <v>1169</v>
      </c>
      <c r="I2362" s="11" t="s">
        <v>997</v>
      </c>
      <c r="J2362" s="11" t="s">
        <v>43667</v>
      </c>
      <c r="K2362" s="11" t="s">
        <v>1166</v>
      </c>
    </row>
    <row r="2363" spans="1:11" ht="16.5" x14ac:dyDescent="0.15">
      <c r="A2363" s="145" t="s">
        <v>21450</v>
      </c>
      <c r="B2363" s="32" t="s">
        <v>1314</v>
      </c>
      <c r="C2363" s="32" t="s">
        <v>3967</v>
      </c>
      <c r="D2363" s="32" t="s">
        <v>997</v>
      </c>
      <c r="E2363" s="145" t="s">
        <v>17405</v>
      </c>
      <c r="F2363" s="145" t="s">
        <v>997</v>
      </c>
      <c r="G2363" s="145" t="s">
        <v>17407</v>
      </c>
      <c r="H2363" s="145" t="s">
        <v>1169</v>
      </c>
      <c r="I2363" s="11" t="s">
        <v>997</v>
      </c>
      <c r="J2363" s="11" t="s">
        <v>43667</v>
      </c>
      <c r="K2363" s="11" t="s">
        <v>1166</v>
      </c>
    </row>
    <row r="2364" spans="1:11" ht="16.5" x14ac:dyDescent="0.15">
      <c r="A2364" s="145" t="s">
        <v>21451</v>
      </c>
      <c r="B2364" s="32" t="s">
        <v>3968</v>
      </c>
      <c r="C2364" s="32" t="s">
        <v>3969</v>
      </c>
      <c r="D2364" s="32" t="s">
        <v>997</v>
      </c>
      <c r="E2364" s="145" t="s">
        <v>17405</v>
      </c>
      <c r="F2364" s="145" t="s">
        <v>21452</v>
      </c>
      <c r="G2364" s="145" t="s">
        <v>17407</v>
      </c>
      <c r="H2364" s="145" t="s">
        <v>1169</v>
      </c>
      <c r="I2364" s="11" t="s">
        <v>997</v>
      </c>
      <c r="J2364" s="11" t="s">
        <v>43667</v>
      </c>
      <c r="K2364" s="11" t="s">
        <v>1166</v>
      </c>
    </row>
    <row r="2365" spans="1:11" ht="16.5" x14ac:dyDescent="0.15">
      <c r="A2365" s="145" t="s">
        <v>21453</v>
      </c>
      <c r="B2365" s="32" t="s">
        <v>3970</v>
      </c>
      <c r="C2365" s="32" t="s">
        <v>3971</v>
      </c>
      <c r="D2365" s="32" t="s">
        <v>997</v>
      </c>
      <c r="E2365" s="145" t="s">
        <v>17405</v>
      </c>
      <c r="F2365" s="145" t="s">
        <v>21454</v>
      </c>
      <c r="G2365" s="145" t="s">
        <v>17407</v>
      </c>
      <c r="H2365" s="145" t="s">
        <v>1169</v>
      </c>
      <c r="I2365" s="11" t="s">
        <v>997</v>
      </c>
      <c r="J2365" s="11" t="s">
        <v>43667</v>
      </c>
      <c r="K2365" s="11" t="s">
        <v>1166</v>
      </c>
    </row>
    <row r="2366" spans="1:11" ht="16.5" x14ac:dyDescent="0.15">
      <c r="A2366" s="145" t="s">
        <v>21455</v>
      </c>
      <c r="B2366" s="32" t="s">
        <v>3972</v>
      </c>
      <c r="C2366" s="32" t="s">
        <v>3973</v>
      </c>
      <c r="D2366" s="32" t="s">
        <v>997</v>
      </c>
      <c r="E2366" s="145" t="s">
        <v>17405</v>
      </c>
      <c r="F2366" s="145" t="s">
        <v>21456</v>
      </c>
      <c r="G2366" s="145" t="s">
        <v>17407</v>
      </c>
      <c r="H2366" s="145" t="s">
        <v>1169</v>
      </c>
      <c r="I2366" s="11" t="s">
        <v>997</v>
      </c>
      <c r="J2366" s="11" t="s">
        <v>43667</v>
      </c>
      <c r="K2366" s="11" t="s">
        <v>1166</v>
      </c>
    </row>
    <row r="2367" spans="1:11" ht="16.5" x14ac:dyDescent="0.15">
      <c r="A2367" s="145" t="s">
        <v>21457</v>
      </c>
      <c r="B2367" s="32" t="s">
        <v>3974</v>
      </c>
      <c r="C2367" s="32" t="s">
        <v>1226</v>
      </c>
      <c r="D2367" s="32" t="s">
        <v>997</v>
      </c>
      <c r="E2367" s="145" t="s">
        <v>17405</v>
      </c>
      <c r="F2367" s="145" t="s">
        <v>21458</v>
      </c>
      <c r="G2367" s="145" t="s">
        <v>17407</v>
      </c>
      <c r="H2367" s="145" t="s">
        <v>1169</v>
      </c>
      <c r="I2367" s="11" t="s">
        <v>997</v>
      </c>
      <c r="J2367" s="11" t="s">
        <v>43671</v>
      </c>
      <c r="K2367" s="11" t="s">
        <v>1166</v>
      </c>
    </row>
    <row r="2368" spans="1:11" ht="16.5" x14ac:dyDescent="0.15">
      <c r="A2368" s="145" t="s">
        <v>21459</v>
      </c>
      <c r="B2368" s="32" t="s">
        <v>1314</v>
      </c>
      <c r="C2368" s="32" t="s">
        <v>3975</v>
      </c>
      <c r="D2368" s="32" t="s">
        <v>997</v>
      </c>
      <c r="E2368" s="145" t="s">
        <v>17405</v>
      </c>
      <c r="F2368" s="145" t="s">
        <v>997</v>
      </c>
      <c r="G2368" s="145" t="s">
        <v>17407</v>
      </c>
      <c r="H2368" s="145" t="s">
        <v>1169</v>
      </c>
      <c r="I2368" s="11" t="s">
        <v>997</v>
      </c>
      <c r="J2368" s="11" t="s">
        <v>43667</v>
      </c>
      <c r="K2368" s="11" t="s">
        <v>1166</v>
      </c>
    </row>
    <row r="2369" spans="1:11" ht="16.5" x14ac:dyDescent="0.15">
      <c r="A2369" s="145" t="s">
        <v>21460</v>
      </c>
      <c r="B2369" s="32" t="s">
        <v>1314</v>
      </c>
      <c r="C2369" s="32" t="s">
        <v>3976</v>
      </c>
      <c r="D2369" s="32" t="s">
        <v>997</v>
      </c>
      <c r="E2369" s="145" t="s">
        <v>17405</v>
      </c>
      <c r="F2369" s="145" t="s">
        <v>997</v>
      </c>
      <c r="G2369" s="145" t="s">
        <v>17407</v>
      </c>
      <c r="H2369" s="145" t="s">
        <v>1169</v>
      </c>
      <c r="I2369" s="11" t="s">
        <v>997</v>
      </c>
      <c r="J2369" s="11" t="s">
        <v>43667</v>
      </c>
      <c r="K2369" s="11" t="s">
        <v>1166</v>
      </c>
    </row>
    <row r="2370" spans="1:11" ht="16.5" x14ac:dyDescent="0.15">
      <c r="A2370" s="145" t="s">
        <v>21461</v>
      </c>
      <c r="B2370" s="32" t="s">
        <v>3977</v>
      </c>
      <c r="C2370" s="32" t="s">
        <v>3978</v>
      </c>
      <c r="D2370" s="32" t="s">
        <v>997</v>
      </c>
      <c r="E2370" s="145" t="s">
        <v>17405</v>
      </c>
      <c r="F2370" s="145" t="s">
        <v>21462</v>
      </c>
      <c r="G2370" s="145" t="s">
        <v>17407</v>
      </c>
      <c r="H2370" s="145" t="s">
        <v>1169</v>
      </c>
      <c r="I2370" s="11" t="s">
        <v>997</v>
      </c>
      <c r="J2370" s="11" t="s">
        <v>43667</v>
      </c>
      <c r="K2370" s="11" t="s">
        <v>1166</v>
      </c>
    </row>
    <row r="2371" spans="1:11" ht="16.5" x14ac:dyDescent="0.15">
      <c r="A2371" s="145" t="s">
        <v>21463</v>
      </c>
      <c r="B2371" s="32" t="s">
        <v>3979</v>
      </c>
      <c r="C2371" s="32" t="s">
        <v>300</v>
      </c>
      <c r="D2371" s="32" t="s">
        <v>997</v>
      </c>
      <c r="E2371" s="145" t="s">
        <v>17405</v>
      </c>
      <c r="F2371" s="145" t="s">
        <v>21464</v>
      </c>
      <c r="G2371" s="145" t="s">
        <v>17407</v>
      </c>
      <c r="H2371" s="145" t="s">
        <v>1169</v>
      </c>
      <c r="I2371" s="11" t="s">
        <v>997</v>
      </c>
      <c r="J2371" s="11" t="s">
        <v>43667</v>
      </c>
      <c r="K2371" s="11" t="s">
        <v>1166</v>
      </c>
    </row>
    <row r="2372" spans="1:11" ht="16.5" x14ac:dyDescent="0.15">
      <c r="A2372" s="145" t="s">
        <v>21465</v>
      </c>
      <c r="B2372" s="32" t="s">
        <v>3980</v>
      </c>
      <c r="C2372" s="32" t="s">
        <v>3981</v>
      </c>
      <c r="D2372" s="32" t="s">
        <v>997</v>
      </c>
      <c r="E2372" s="145" t="s">
        <v>17405</v>
      </c>
      <c r="F2372" s="145" t="s">
        <v>21466</v>
      </c>
      <c r="G2372" s="145" t="s">
        <v>17407</v>
      </c>
      <c r="H2372" s="145" t="s">
        <v>1169</v>
      </c>
      <c r="I2372" s="11" t="s">
        <v>997</v>
      </c>
      <c r="J2372" s="11" t="s">
        <v>43667</v>
      </c>
      <c r="K2372" s="11" t="s">
        <v>1166</v>
      </c>
    </row>
    <row r="2373" spans="1:11" ht="16.5" x14ac:dyDescent="0.15">
      <c r="A2373" s="145" t="s">
        <v>21467</v>
      </c>
      <c r="B2373" s="32" t="s">
        <v>3982</v>
      </c>
      <c r="C2373" s="32" t="s">
        <v>3983</v>
      </c>
      <c r="D2373" s="32" t="s">
        <v>997</v>
      </c>
      <c r="E2373" s="145" t="s">
        <v>17405</v>
      </c>
      <c r="F2373" s="145" t="s">
        <v>21468</v>
      </c>
      <c r="G2373" s="145" t="s">
        <v>17407</v>
      </c>
      <c r="H2373" s="145" t="s">
        <v>1169</v>
      </c>
      <c r="I2373" s="11" t="s">
        <v>997</v>
      </c>
      <c r="J2373" s="11" t="s">
        <v>43667</v>
      </c>
      <c r="K2373" s="11" t="s">
        <v>1166</v>
      </c>
    </row>
    <row r="2374" spans="1:11" ht="16.5" x14ac:dyDescent="0.15">
      <c r="A2374" s="145" t="s">
        <v>21469</v>
      </c>
      <c r="B2374" s="32" t="s">
        <v>2406</v>
      </c>
      <c r="C2374" s="32" t="s">
        <v>3984</v>
      </c>
      <c r="D2374" s="32" t="s">
        <v>997</v>
      </c>
      <c r="E2374" s="145" t="s">
        <v>17405</v>
      </c>
      <c r="F2374" s="145" t="s">
        <v>997</v>
      </c>
      <c r="G2374" s="145" t="s">
        <v>17565</v>
      </c>
      <c r="H2374" s="145" t="s">
        <v>1169</v>
      </c>
      <c r="I2374" s="11" t="s">
        <v>997</v>
      </c>
      <c r="J2374" s="11" t="s">
        <v>43667</v>
      </c>
      <c r="K2374" s="11" t="s">
        <v>1166</v>
      </c>
    </row>
    <row r="2375" spans="1:11" ht="16.5" x14ac:dyDescent="0.15">
      <c r="A2375" s="145" t="s">
        <v>21470</v>
      </c>
      <c r="B2375" s="32" t="s">
        <v>2386</v>
      </c>
      <c r="C2375" s="32" t="s">
        <v>3985</v>
      </c>
      <c r="D2375" s="32" t="s">
        <v>997</v>
      </c>
      <c r="E2375" s="145" t="s">
        <v>17405</v>
      </c>
      <c r="F2375" s="145" t="s">
        <v>997</v>
      </c>
      <c r="G2375" s="145" t="s">
        <v>17565</v>
      </c>
      <c r="H2375" s="145" t="s">
        <v>1169</v>
      </c>
      <c r="I2375" s="11" t="s">
        <v>997</v>
      </c>
      <c r="J2375" s="11" t="s">
        <v>43667</v>
      </c>
      <c r="K2375" s="11" t="s">
        <v>1166</v>
      </c>
    </row>
    <row r="2376" spans="1:11" ht="16.5" x14ac:dyDescent="0.15">
      <c r="A2376" s="145" t="s">
        <v>21471</v>
      </c>
      <c r="B2376" s="32" t="s">
        <v>3986</v>
      </c>
      <c r="C2376" s="32" t="s">
        <v>3987</v>
      </c>
      <c r="D2376" s="32" t="s">
        <v>997</v>
      </c>
      <c r="E2376" s="145" t="s">
        <v>17405</v>
      </c>
      <c r="F2376" s="145" t="s">
        <v>21472</v>
      </c>
      <c r="G2376" s="145" t="s">
        <v>17407</v>
      </c>
      <c r="H2376" s="145" t="s">
        <v>1169</v>
      </c>
      <c r="I2376" s="11" t="s">
        <v>997</v>
      </c>
      <c r="J2376" s="11" t="s">
        <v>43667</v>
      </c>
      <c r="K2376" s="11" t="s">
        <v>1166</v>
      </c>
    </row>
    <row r="2377" spans="1:11" ht="16.5" x14ac:dyDescent="0.15">
      <c r="A2377" s="145" t="s">
        <v>21473</v>
      </c>
      <c r="B2377" s="32" t="s">
        <v>3988</v>
      </c>
      <c r="C2377" s="32" t="s">
        <v>3989</v>
      </c>
      <c r="D2377" s="32" t="s">
        <v>997</v>
      </c>
      <c r="E2377" s="145" t="s">
        <v>17556</v>
      </c>
      <c r="F2377" s="145" t="s">
        <v>997</v>
      </c>
      <c r="G2377" s="145" t="s">
        <v>17407</v>
      </c>
      <c r="H2377" s="145" t="s">
        <v>1169</v>
      </c>
      <c r="I2377" s="11" t="s">
        <v>997</v>
      </c>
      <c r="J2377" s="11" t="s">
        <v>43667</v>
      </c>
      <c r="K2377" s="11" t="s">
        <v>1166</v>
      </c>
    </row>
    <row r="2378" spans="1:11" ht="16.5" x14ac:dyDescent="0.15">
      <c r="A2378" s="145" t="s">
        <v>21474</v>
      </c>
      <c r="B2378" s="32" t="s">
        <v>1293</v>
      </c>
      <c r="C2378" s="32" t="s">
        <v>3990</v>
      </c>
      <c r="D2378" s="32" t="s">
        <v>997</v>
      </c>
      <c r="E2378" s="145" t="s">
        <v>19104</v>
      </c>
      <c r="F2378" s="145" t="s">
        <v>21475</v>
      </c>
      <c r="G2378" s="145" t="s">
        <v>17407</v>
      </c>
      <c r="H2378" s="145" t="s">
        <v>1169</v>
      </c>
      <c r="I2378" s="11" t="s">
        <v>997</v>
      </c>
      <c r="J2378" s="11" t="s">
        <v>43667</v>
      </c>
      <c r="K2378" s="11" t="s">
        <v>1166</v>
      </c>
    </row>
    <row r="2379" spans="1:11" ht="16.5" x14ac:dyDescent="0.15">
      <c r="A2379" s="145" t="s">
        <v>21476</v>
      </c>
      <c r="B2379" s="32" t="s">
        <v>3991</v>
      </c>
      <c r="C2379" s="32" t="s">
        <v>3992</v>
      </c>
      <c r="D2379" s="32" t="s">
        <v>997</v>
      </c>
      <c r="E2379" s="145" t="s">
        <v>17405</v>
      </c>
      <c r="F2379" s="145" t="s">
        <v>997</v>
      </c>
      <c r="G2379" s="145" t="s">
        <v>17407</v>
      </c>
      <c r="H2379" s="145" t="s">
        <v>1169</v>
      </c>
      <c r="I2379" s="11" t="s">
        <v>997</v>
      </c>
      <c r="J2379" s="11" t="s">
        <v>43667</v>
      </c>
      <c r="K2379" s="11" t="s">
        <v>1166</v>
      </c>
    </row>
    <row r="2380" spans="1:11" ht="16.5" x14ac:dyDescent="0.15">
      <c r="A2380" s="145" t="s">
        <v>21477</v>
      </c>
      <c r="B2380" s="32" t="s">
        <v>3993</v>
      </c>
      <c r="C2380" s="32" t="s">
        <v>1263</v>
      </c>
      <c r="D2380" s="32" t="s">
        <v>997</v>
      </c>
      <c r="E2380" s="145" t="s">
        <v>17405</v>
      </c>
      <c r="F2380" s="145" t="s">
        <v>21478</v>
      </c>
      <c r="G2380" s="145" t="s">
        <v>17407</v>
      </c>
      <c r="H2380" s="145" t="s">
        <v>1169</v>
      </c>
      <c r="I2380" s="11" t="s">
        <v>997</v>
      </c>
      <c r="J2380" s="11" t="s">
        <v>43667</v>
      </c>
      <c r="K2380" s="11" t="s">
        <v>1166</v>
      </c>
    </row>
    <row r="2381" spans="1:11" ht="16.5" x14ac:dyDescent="0.15">
      <c r="A2381" s="145" t="s">
        <v>21479</v>
      </c>
      <c r="B2381" s="32" t="s">
        <v>3994</v>
      </c>
      <c r="C2381" s="32" t="s">
        <v>1263</v>
      </c>
      <c r="D2381" s="32" t="s">
        <v>997</v>
      </c>
      <c r="E2381" s="145" t="s">
        <v>17405</v>
      </c>
      <c r="F2381" s="145" t="s">
        <v>21480</v>
      </c>
      <c r="G2381" s="145" t="s">
        <v>17407</v>
      </c>
      <c r="H2381" s="145" t="s">
        <v>1169</v>
      </c>
      <c r="I2381" s="11" t="s">
        <v>997</v>
      </c>
      <c r="J2381" s="11" t="s">
        <v>43667</v>
      </c>
      <c r="K2381" s="11" t="s">
        <v>1166</v>
      </c>
    </row>
    <row r="2382" spans="1:11" ht="16.5" x14ac:dyDescent="0.15">
      <c r="A2382" s="145" t="s">
        <v>21481</v>
      </c>
      <c r="B2382" s="32" t="s">
        <v>3995</v>
      </c>
      <c r="C2382" s="32" t="s">
        <v>1256</v>
      </c>
      <c r="D2382" s="32" t="s">
        <v>997</v>
      </c>
      <c r="E2382" s="145" t="s">
        <v>17405</v>
      </c>
      <c r="F2382" s="145" t="s">
        <v>21482</v>
      </c>
      <c r="G2382" s="145" t="s">
        <v>17407</v>
      </c>
      <c r="H2382" s="145" t="s">
        <v>1169</v>
      </c>
      <c r="I2382" s="11" t="s">
        <v>997</v>
      </c>
      <c r="J2382" s="11" t="s">
        <v>43667</v>
      </c>
      <c r="K2382" s="11" t="s">
        <v>1166</v>
      </c>
    </row>
    <row r="2383" spans="1:11" ht="16.5" x14ac:dyDescent="0.15">
      <c r="A2383" s="145" t="s">
        <v>21483</v>
      </c>
      <c r="B2383" s="32" t="s">
        <v>3996</v>
      </c>
      <c r="C2383" s="32" t="s">
        <v>1256</v>
      </c>
      <c r="D2383" s="32" t="s">
        <v>997</v>
      </c>
      <c r="E2383" s="145" t="s">
        <v>17405</v>
      </c>
      <c r="F2383" s="145" t="s">
        <v>21484</v>
      </c>
      <c r="G2383" s="145" t="s">
        <v>17407</v>
      </c>
      <c r="H2383" s="145" t="s">
        <v>1169</v>
      </c>
      <c r="I2383" s="11" t="s">
        <v>997</v>
      </c>
      <c r="J2383" s="11" t="s">
        <v>43667</v>
      </c>
      <c r="K2383" s="11" t="s">
        <v>1166</v>
      </c>
    </row>
    <row r="2384" spans="1:11" ht="16.5" x14ac:dyDescent="0.15">
      <c r="A2384" s="145" t="s">
        <v>21485</v>
      </c>
      <c r="B2384" s="32" t="s">
        <v>1314</v>
      </c>
      <c r="C2384" s="32" t="s">
        <v>3997</v>
      </c>
      <c r="D2384" s="32" t="s">
        <v>997</v>
      </c>
      <c r="E2384" s="145" t="s">
        <v>17405</v>
      </c>
      <c r="F2384" s="145" t="s">
        <v>997</v>
      </c>
      <c r="G2384" s="145" t="s">
        <v>17407</v>
      </c>
      <c r="H2384" s="145" t="s">
        <v>1169</v>
      </c>
      <c r="I2384" s="11" t="s">
        <v>997</v>
      </c>
      <c r="J2384" s="11" t="s">
        <v>43667</v>
      </c>
      <c r="K2384" s="11" t="s">
        <v>1166</v>
      </c>
    </row>
    <row r="2385" spans="1:11" ht="16.5" x14ac:dyDescent="0.15">
      <c r="A2385" s="145" t="s">
        <v>21486</v>
      </c>
      <c r="B2385" s="32" t="s">
        <v>3998</v>
      </c>
      <c r="C2385" s="32" t="s">
        <v>3999</v>
      </c>
      <c r="D2385" s="32" t="s">
        <v>997</v>
      </c>
      <c r="E2385" s="145" t="s">
        <v>17405</v>
      </c>
      <c r="F2385" s="145" t="s">
        <v>997</v>
      </c>
      <c r="G2385" s="145" t="s">
        <v>17407</v>
      </c>
      <c r="H2385" s="145" t="s">
        <v>1169</v>
      </c>
      <c r="I2385" s="11" t="s">
        <v>997</v>
      </c>
      <c r="J2385" s="11" t="s">
        <v>43667</v>
      </c>
      <c r="K2385" s="11" t="s">
        <v>1166</v>
      </c>
    </row>
    <row r="2386" spans="1:11" ht="16.5" x14ac:dyDescent="0.15">
      <c r="A2386" s="145" t="s">
        <v>21487</v>
      </c>
      <c r="B2386" s="32" t="s">
        <v>4000</v>
      </c>
      <c r="C2386" s="32" t="s">
        <v>4001</v>
      </c>
      <c r="D2386" s="32" t="s">
        <v>997</v>
      </c>
      <c r="E2386" s="145" t="s">
        <v>17405</v>
      </c>
      <c r="F2386" s="145" t="s">
        <v>21488</v>
      </c>
      <c r="G2386" s="145" t="s">
        <v>17407</v>
      </c>
      <c r="H2386" s="145" t="s">
        <v>1169</v>
      </c>
      <c r="I2386" s="11" t="s">
        <v>997</v>
      </c>
      <c r="J2386" s="11" t="s">
        <v>43667</v>
      </c>
      <c r="K2386" s="11" t="s">
        <v>1166</v>
      </c>
    </row>
    <row r="2387" spans="1:11" ht="16.5" x14ac:dyDescent="0.15">
      <c r="A2387" s="145" t="s">
        <v>21489</v>
      </c>
      <c r="B2387" s="32" t="s">
        <v>4002</v>
      </c>
      <c r="C2387" s="32" t="s">
        <v>1260</v>
      </c>
      <c r="D2387" s="32" t="s">
        <v>997</v>
      </c>
      <c r="E2387" s="145" t="s">
        <v>17405</v>
      </c>
      <c r="F2387" s="145" t="s">
        <v>21490</v>
      </c>
      <c r="G2387" s="145" t="s">
        <v>17407</v>
      </c>
      <c r="H2387" s="145" t="s">
        <v>1169</v>
      </c>
      <c r="I2387" s="11" t="s">
        <v>997</v>
      </c>
      <c r="J2387" s="11" t="s">
        <v>43667</v>
      </c>
      <c r="K2387" s="11" t="s">
        <v>1166</v>
      </c>
    </row>
    <row r="2388" spans="1:11" ht="16.5" x14ac:dyDescent="0.15">
      <c r="A2388" s="145" t="s">
        <v>21491</v>
      </c>
      <c r="B2388" s="32" t="s">
        <v>4003</v>
      </c>
      <c r="C2388" s="32" t="s">
        <v>1265</v>
      </c>
      <c r="D2388" s="32" t="s">
        <v>997</v>
      </c>
      <c r="E2388" s="145" t="s">
        <v>17405</v>
      </c>
      <c r="F2388" s="145" t="s">
        <v>21492</v>
      </c>
      <c r="G2388" s="145" t="s">
        <v>17407</v>
      </c>
      <c r="H2388" s="145" t="s">
        <v>1169</v>
      </c>
      <c r="I2388" s="11" t="s">
        <v>997</v>
      </c>
      <c r="J2388" s="11" t="s">
        <v>43667</v>
      </c>
      <c r="K2388" s="11" t="s">
        <v>1166</v>
      </c>
    </row>
    <row r="2389" spans="1:11" ht="16.5" x14ac:dyDescent="0.15">
      <c r="A2389" s="145" t="s">
        <v>21493</v>
      </c>
      <c r="B2389" s="32" t="s">
        <v>4004</v>
      </c>
      <c r="C2389" s="32" t="s">
        <v>1256</v>
      </c>
      <c r="D2389" s="32" t="s">
        <v>997</v>
      </c>
      <c r="E2389" s="145" t="s">
        <v>17405</v>
      </c>
      <c r="F2389" s="145" t="s">
        <v>21494</v>
      </c>
      <c r="G2389" s="145" t="s">
        <v>17407</v>
      </c>
      <c r="H2389" s="145" t="s">
        <v>1169</v>
      </c>
      <c r="I2389" s="11" t="s">
        <v>997</v>
      </c>
      <c r="J2389" s="11" t="s">
        <v>43667</v>
      </c>
      <c r="K2389" s="11" t="s">
        <v>1166</v>
      </c>
    </row>
    <row r="2390" spans="1:11" ht="16.5" x14ac:dyDescent="0.15">
      <c r="A2390" s="145" t="s">
        <v>21495</v>
      </c>
      <c r="B2390" s="32" t="s">
        <v>1298</v>
      </c>
      <c r="C2390" s="32" t="s">
        <v>4005</v>
      </c>
      <c r="D2390" s="32" t="s">
        <v>997</v>
      </c>
      <c r="E2390" s="145" t="s">
        <v>17405</v>
      </c>
      <c r="F2390" s="145" t="s">
        <v>997</v>
      </c>
      <c r="G2390" s="145" t="s">
        <v>17407</v>
      </c>
      <c r="H2390" s="145" t="s">
        <v>1169</v>
      </c>
      <c r="I2390" s="11" t="s">
        <v>997</v>
      </c>
      <c r="J2390" s="11" t="s">
        <v>43667</v>
      </c>
      <c r="K2390" s="11" t="s">
        <v>1166</v>
      </c>
    </row>
    <row r="2391" spans="1:11" ht="16.5" x14ac:dyDescent="0.15">
      <c r="A2391" s="145" t="s">
        <v>21496</v>
      </c>
      <c r="B2391" s="32" t="s">
        <v>4006</v>
      </c>
      <c r="C2391" s="32" t="s">
        <v>4007</v>
      </c>
      <c r="D2391" s="32" t="s">
        <v>997</v>
      </c>
      <c r="E2391" s="145" t="s">
        <v>17405</v>
      </c>
      <c r="F2391" s="145" t="s">
        <v>997</v>
      </c>
      <c r="G2391" s="145" t="s">
        <v>17407</v>
      </c>
      <c r="H2391" s="145" t="s">
        <v>1169</v>
      </c>
      <c r="I2391" s="11" t="s">
        <v>997</v>
      </c>
      <c r="J2391" s="11" t="s">
        <v>43667</v>
      </c>
      <c r="K2391" s="11" t="s">
        <v>43664</v>
      </c>
    </row>
    <row r="2392" spans="1:11" ht="16.5" x14ac:dyDescent="0.15">
      <c r="A2392" s="145" t="s">
        <v>21497</v>
      </c>
      <c r="B2392" s="32" t="s">
        <v>4008</v>
      </c>
      <c r="C2392" s="32" t="s">
        <v>1256</v>
      </c>
      <c r="D2392" s="32" t="s">
        <v>997</v>
      </c>
      <c r="E2392" s="145" t="s">
        <v>17405</v>
      </c>
      <c r="F2392" s="145" t="s">
        <v>21498</v>
      </c>
      <c r="G2392" s="145" t="s">
        <v>17407</v>
      </c>
      <c r="H2392" s="145" t="s">
        <v>1169</v>
      </c>
      <c r="I2392" s="11" t="s">
        <v>997</v>
      </c>
      <c r="J2392" s="11" t="s">
        <v>43667</v>
      </c>
      <c r="K2392" s="11" t="s">
        <v>1166</v>
      </c>
    </row>
    <row r="2393" spans="1:11" ht="16.5" x14ac:dyDescent="0.15">
      <c r="A2393" s="145" t="s">
        <v>21499</v>
      </c>
      <c r="B2393" s="32" t="s">
        <v>4009</v>
      </c>
      <c r="C2393" s="32" t="s">
        <v>1256</v>
      </c>
      <c r="D2393" s="32" t="s">
        <v>997</v>
      </c>
      <c r="E2393" s="145" t="s">
        <v>17405</v>
      </c>
      <c r="F2393" s="145" t="s">
        <v>21500</v>
      </c>
      <c r="G2393" s="145" t="s">
        <v>17407</v>
      </c>
      <c r="H2393" s="145" t="s">
        <v>1169</v>
      </c>
      <c r="I2393" s="11" t="s">
        <v>997</v>
      </c>
      <c r="J2393" s="11" t="s">
        <v>43667</v>
      </c>
      <c r="K2393" s="11" t="s">
        <v>1166</v>
      </c>
    </row>
    <row r="2394" spans="1:11" ht="16.5" x14ac:dyDescent="0.15">
      <c r="A2394" s="145" t="s">
        <v>21501</v>
      </c>
      <c r="B2394" s="32" t="s">
        <v>4010</v>
      </c>
      <c r="C2394" s="32" t="s">
        <v>4011</v>
      </c>
      <c r="D2394" s="32" t="s">
        <v>997</v>
      </c>
      <c r="E2394" s="145" t="s">
        <v>17405</v>
      </c>
      <c r="F2394" s="145" t="s">
        <v>21502</v>
      </c>
      <c r="G2394" s="145" t="s">
        <v>17407</v>
      </c>
      <c r="H2394" s="145" t="s">
        <v>1169</v>
      </c>
      <c r="I2394" s="11" t="s">
        <v>997</v>
      </c>
      <c r="J2394" s="11" t="s">
        <v>43667</v>
      </c>
      <c r="K2394" s="11" t="s">
        <v>1166</v>
      </c>
    </row>
    <row r="2395" spans="1:11" ht="16.5" x14ac:dyDescent="0.15">
      <c r="A2395" s="145" t="s">
        <v>21503</v>
      </c>
      <c r="B2395" s="32" t="s">
        <v>4012</v>
      </c>
      <c r="C2395" s="32" t="s">
        <v>4001</v>
      </c>
      <c r="D2395" s="32" t="s">
        <v>997</v>
      </c>
      <c r="E2395" s="145" t="s">
        <v>17405</v>
      </c>
      <c r="F2395" s="145" t="s">
        <v>21504</v>
      </c>
      <c r="G2395" s="145" t="s">
        <v>17407</v>
      </c>
      <c r="H2395" s="145" t="s">
        <v>1169</v>
      </c>
      <c r="I2395" s="11" t="s">
        <v>997</v>
      </c>
      <c r="J2395" s="11" t="s">
        <v>43667</v>
      </c>
      <c r="K2395" s="11" t="s">
        <v>43664</v>
      </c>
    </row>
    <row r="2396" spans="1:11" ht="16.5" x14ac:dyDescent="0.15">
      <c r="A2396" s="145" t="s">
        <v>21505</v>
      </c>
      <c r="B2396" s="32" t="s">
        <v>1295</v>
      </c>
      <c r="C2396" s="32" t="s">
        <v>4013</v>
      </c>
      <c r="D2396" s="32" t="s">
        <v>997</v>
      </c>
      <c r="E2396" s="145" t="s">
        <v>17405</v>
      </c>
      <c r="F2396" s="145" t="s">
        <v>997</v>
      </c>
      <c r="G2396" s="145" t="s">
        <v>17407</v>
      </c>
      <c r="H2396" s="145" t="s">
        <v>1169</v>
      </c>
      <c r="I2396" s="11" t="s">
        <v>997</v>
      </c>
      <c r="J2396" s="11" t="s">
        <v>43667</v>
      </c>
      <c r="K2396" s="11" t="s">
        <v>1166</v>
      </c>
    </row>
    <row r="2397" spans="1:11" ht="16.5" x14ac:dyDescent="0.15">
      <c r="A2397" s="145" t="s">
        <v>21506</v>
      </c>
      <c r="B2397" s="32" t="s">
        <v>1295</v>
      </c>
      <c r="C2397" s="32" t="s">
        <v>4014</v>
      </c>
      <c r="D2397" s="32" t="s">
        <v>997</v>
      </c>
      <c r="E2397" s="145" t="s">
        <v>17405</v>
      </c>
      <c r="F2397" s="145" t="s">
        <v>997</v>
      </c>
      <c r="G2397" s="145" t="s">
        <v>17407</v>
      </c>
      <c r="H2397" s="145" t="s">
        <v>1169</v>
      </c>
      <c r="I2397" s="11" t="s">
        <v>997</v>
      </c>
      <c r="J2397" s="11" t="s">
        <v>43667</v>
      </c>
      <c r="K2397" s="11" t="s">
        <v>1166</v>
      </c>
    </row>
    <row r="2398" spans="1:11" ht="16.5" x14ac:dyDescent="0.15">
      <c r="A2398" s="145" t="s">
        <v>21507</v>
      </c>
      <c r="B2398" s="32" t="s">
        <v>4015</v>
      </c>
      <c r="C2398" s="32" t="s">
        <v>4016</v>
      </c>
      <c r="D2398" s="32" t="s">
        <v>997</v>
      </c>
      <c r="E2398" s="145" t="s">
        <v>17405</v>
      </c>
      <c r="F2398" s="145" t="s">
        <v>21508</v>
      </c>
      <c r="G2398" s="145" t="s">
        <v>17407</v>
      </c>
      <c r="H2398" s="145" t="s">
        <v>1169</v>
      </c>
      <c r="I2398" s="11" t="s">
        <v>997</v>
      </c>
      <c r="J2398" s="11" t="s">
        <v>43667</v>
      </c>
      <c r="K2398" s="11" t="s">
        <v>1166</v>
      </c>
    </row>
    <row r="2399" spans="1:11" ht="16.5" x14ac:dyDescent="0.15">
      <c r="A2399" s="145" t="s">
        <v>21509</v>
      </c>
      <c r="B2399" s="32" t="s">
        <v>4017</v>
      </c>
      <c r="C2399" s="32" t="s">
        <v>4018</v>
      </c>
      <c r="D2399" s="32" t="s">
        <v>1242</v>
      </c>
      <c r="E2399" s="145" t="s">
        <v>17405</v>
      </c>
      <c r="F2399" s="145" t="s">
        <v>21510</v>
      </c>
      <c r="G2399" s="145" t="s">
        <v>17407</v>
      </c>
      <c r="H2399" s="145" t="s">
        <v>1169</v>
      </c>
      <c r="I2399" s="11" t="s">
        <v>997</v>
      </c>
      <c r="J2399" s="11" t="s">
        <v>43667</v>
      </c>
      <c r="K2399" s="11" t="s">
        <v>1166</v>
      </c>
    </row>
    <row r="2400" spans="1:11" ht="16.5" x14ac:dyDescent="0.15">
      <c r="A2400" s="145" t="s">
        <v>21511</v>
      </c>
      <c r="B2400" s="32" t="s">
        <v>3720</v>
      </c>
      <c r="C2400" s="32" t="s">
        <v>4019</v>
      </c>
      <c r="D2400" s="32" t="s">
        <v>997</v>
      </c>
      <c r="E2400" s="145" t="s">
        <v>17405</v>
      </c>
      <c r="F2400" s="145" t="s">
        <v>21512</v>
      </c>
      <c r="G2400" s="145" t="s">
        <v>17454</v>
      </c>
      <c r="H2400" s="145" t="s">
        <v>1169</v>
      </c>
      <c r="I2400" s="11" t="s">
        <v>997</v>
      </c>
      <c r="J2400" s="11" t="s">
        <v>43667</v>
      </c>
      <c r="K2400" s="11" t="s">
        <v>1166</v>
      </c>
    </row>
    <row r="2401" spans="1:11" ht="16.5" x14ac:dyDescent="0.15">
      <c r="A2401" s="145" t="s">
        <v>21513</v>
      </c>
      <c r="B2401" s="32" t="s">
        <v>4020</v>
      </c>
      <c r="C2401" s="32" t="s">
        <v>4021</v>
      </c>
      <c r="D2401" s="32" t="s">
        <v>997</v>
      </c>
      <c r="E2401" s="145" t="s">
        <v>17405</v>
      </c>
      <c r="F2401" s="145" t="s">
        <v>21514</v>
      </c>
      <c r="G2401" s="145" t="s">
        <v>17407</v>
      </c>
      <c r="H2401" s="145" t="s">
        <v>1169</v>
      </c>
      <c r="I2401" s="11" t="s">
        <v>997</v>
      </c>
      <c r="J2401" s="11" t="s">
        <v>43667</v>
      </c>
      <c r="K2401" s="11" t="s">
        <v>1166</v>
      </c>
    </row>
    <row r="2402" spans="1:11" ht="16.5" x14ac:dyDescent="0.15">
      <c r="A2402" s="145" t="s">
        <v>21515</v>
      </c>
      <c r="B2402" s="32" t="s">
        <v>4022</v>
      </c>
      <c r="C2402" s="32" t="s">
        <v>1265</v>
      </c>
      <c r="D2402" s="32" t="s">
        <v>997</v>
      </c>
      <c r="E2402" s="145" t="s">
        <v>17405</v>
      </c>
      <c r="F2402" s="145" t="s">
        <v>21516</v>
      </c>
      <c r="G2402" s="145" t="s">
        <v>17407</v>
      </c>
      <c r="H2402" s="145" t="s">
        <v>1169</v>
      </c>
      <c r="I2402" s="11" t="s">
        <v>997</v>
      </c>
      <c r="J2402" s="11" t="s">
        <v>43667</v>
      </c>
      <c r="K2402" s="11" t="s">
        <v>1166</v>
      </c>
    </row>
    <row r="2403" spans="1:11" ht="16.5" x14ac:dyDescent="0.15">
      <c r="A2403" s="145" t="s">
        <v>21517</v>
      </c>
      <c r="B2403" s="32" t="s">
        <v>4023</v>
      </c>
      <c r="C2403" s="32" t="s">
        <v>4024</v>
      </c>
      <c r="D2403" s="32" t="s">
        <v>997</v>
      </c>
      <c r="E2403" s="145" t="s">
        <v>17405</v>
      </c>
      <c r="F2403" s="145" t="s">
        <v>21518</v>
      </c>
      <c r="G2403" s="145" t="s">
        <v>17407</v>
      </c>
      <c r="H2403" s="145" t="s">
        <v>1169</v>
      </c>
      <c r="I2403" s="11" t="s">
        <v>997</v>
      </c>
      <c r="J2403" s="11" t="s">
        <v>43667</v>
      </c>
      <c r="K2403" s="11" t="s">
        <v>43664</v>
      </c>
    </row>
    <row r="2404" spans="1:11" ht="16.5" x14ac:dyDescent="0.15">
      <c r="A2404" s="145" t="s">
        <v>21519</v>
      </c>
      <c r="B2404" s="32" t="s">
        <v>1854</v>
      </c>
      <c r="C2404" s="32" t="s">
        <v>1251</v>
      </c>
      <c r="D2404" s="32" t="s">
        <v>997</v>
      </c>
      <c r="E2404" s="145" t="s">
        <v>17405</v>
      </c>
      <c r="F2404" s="145" t="s">
        <v>21520</v>
      </c>
      <c r="G2404" s="145" t="s">
        <v>17407</v>
      </c>
      <c r="H2404" s="145" t="s">
        <v>1169</v>
      </c>
      <c r="I2404" s="11" t="s">
        <v>997</v>
      </c>
      <c r="J2404" s="11" t="s">
        <v>43667</v>
      </c>
      <c r="K2404" s="11" t="s">
        <v>1166</v>
      </c>
    </row>
    <row r="2405" spans="1:11" ht="16.5" x14ac:dyDescent="0.15">
      <c r="A2405" s="145" t="s">
        <v>21521</v>
      </c>
      <c r="B2405" s="32" t="s">
        <v>4025</v>
      </c>
      <c r="C2405" s="32" t="s">
        <v>1239</v>
      </c>
      <c r="D2405" s="32" t="s">
        <v>997</v>
      </c>
      <c r="E2405" s="145" t="s">
        <v>17405</v>
      </c>
      <c r="F2405" s="145" t="s">
        <v>21522</v>
      </c>
      <c r="G2405" s="145" t="s">
        <v>17407</v>
      </c>
      <c r="H2405" s="145" t="s">
        <v>1169</v>
      </c>
      <c r="I2405" s="11" t="s">
        <v>997</v>
      </c>
      <c r="J2405" s="11" t="s">
        <v>43667</v>
      </c>
      <c r="K2405" s="11" t="s">
        <v>1166</v>
      </c>
    </row>
    <row r="2406" spans="1:11" ht="16.5" x14ac:dyDescent="0.15">
      <c r="A2406" s="145" t="s">
        <v>21523</v>
      </c>
      <c r="B2406" s="32" t="s">
        <v>4026</v>
      </c>
      <c r="C2406" s="32" t="s">
        <v>4027</v>
      </c>
      <c r="D2406" s="32" t="s">
        <v>997</v>
      </c>
      <c r="E2406" s="145" t="s">
        <v>17405</v>
      </c>
      <c r="F2406" s="145" t="s">
        <v>21524</v>
      </c>
      <c r="G2406" s="145" t="s">
        <v>17407</v>
      </c>
      <c r="H2406" s="145" t="s">
        <v>1169</v>
      </c>
      <c r="I2406" s="11" t="s">
        <v>997</v>
      </c>
      <c r="J2406" s="11" t="s">
        <v>43667</v>
      </c>
      <c r="K2406" s="11" t="s">
        <v>1166</v>
      </c>
    </row>
    <row r="2407" spans="1:11" ht="16.5" x14ac:dyDescent="0.15">
      <c r="A2407" s="145" t="s">
        <v>21525</v>
      </c>
      <c r="B2407" s="32" t="s">
        <v>4028</v>
      </c>
      <c r="C2407" s="32" t="s">
        <v>1244</v>
      </c>
      <c r="D2407" s="32" t="s">
        <v>997</v>
      </c>
      <c r="E2407" s="145" t="s">
        <v>17405</v>
      </c>
      <c r="F2407" s="145" t="s">
        <v>21526</v>
      </c>
      <c r="G2407" s="145" t="s">
        <v>17407</v>
      </c>
      <c r="H2407" s="145" t="s">
        <v>1169</v>
      </c>
      <c r="I2407" s="11" t="s">
        <v>997</v>
      </c>
      <c r="J2407" s="11" t="s">
        <v>43667</v>
      </c>
      <c r="K2407" s="11" t="s">
        <v>1166</v>
      </c>
    </row>
    <row r="2408" spans="1:11" ht="16.5" x14ac:dyDescent="0.15">
      <c r="A2408" s="145" t="s">
        <v>21527</v>
      </c>
      <c r="B2408" s="32" t="s">
        <v>1314</v>
      </c>
      <c r="C2408" s="32" t="s">
        <v>4029</v>
      </c>
      <c r="D2408" s="32" t="s">
        <v>997</v>
      </c>
      <c r="E2408" s="145" t="s">
        <v>17405</v>
      </c>
      <c r="F2408" s="145" t="s">
        <v>997</v>
      </c>
      <c r="G2408" s="145" t="s">
        <v>17407</v>
      </c>
      <c r="H2408" s="145" t="s">
        <v>1169</v>
      </c>
      <c r="I2408" s="11" t="s">
        <v>997</v>
      </c>
      <c r="J2408" s="11" t="s">
        <v>43667</v>
      </c>
      <c r="K2408" s="11" t="s">
        <v>1166</v>
      </c>
    </row>
    <row r="2409" spans="1:11" ht="16.5" x14ac:dyDescent="0.15">
      <c r="A2409" s="145" t="s">
        <v>21528</v>
      </c>
      <c r="B2409" s="32" t="s">
        <v>1314</v>
      </c>
      <c r="C2409" s="32" t="s">
        <v>4030</v>
      </c>
      <c r="D2409" s="32" t="s">
        <v>997</v>
      </c>
      <c r="E2409" s="145" t="s">
        <v>17405</v>
      </c>
      <c r="F2409" s="145" t="s">
        <v>997</v>
      </c>
      <c r="G2409" s="145" t="s">
        <v>17407</v>
      </c>
      <c r="H2409" s="145" t="s">
        <v>1169</v>
      </c>
      <c r="I2409" s="11" t="s">
        <v>997</v>
      </c>
      <c r="J2409" s="11" t="s">
        <v>43667</v>
      </c>
      <c r="K2409" s="11" t="s">
        <v>1166</v>
      </c>
    </row>
    <row r="2410" spans="1:11" ht="16.5" x14ac:dyDescent="0.15">
      <c r="A2410" s="145" t="s">
        <v>21529</v>
      </c>
      <c r="B2410" s="32" t="s">
        <v>4031</v>
      </c>
      <c r="C2410" s="32" t="s">
        <v>4032</v>
      </c>
      <c r="D2410" s="32" t="s">
        <v>997</v>
      </c>
      <c r="E2410" s="145" t="s">
        <v>17405</v>
      </c>
      <c r="F2410" s="145" t="s">
        <v>21530</v>
      </c>
      <c r="G2410" s="145" t="s">
        <v>17407</v>
      </c>
      <c r="H2410" s="145" t="s">
        <v>1169</v>
      </c>
      <c r="I2410" s="11" t="s">
        <v>997</v>
      </c>
      <c r="J2410" s="11" t="s">
        <v>43667</v>
      </c>
      <c r="K2410" s="11" t="s">
        <v>1166</v>
      </c>
    </row>
    <row r="2411" spans="1:11" ht="16.5" x14ac:dyDescent="0.15">
      <c r="A2411" s="145" t="s">
        <v>21531</v>
      </c>
      <c r="B2411" s="32" t="s">
        <v>4033</v>
      </c>
      <c r="C2411" s="32" t="s">
        <v>1258</v>
      </c>
      <c r="D2411" s="32" t="s">
        <v>997</v>
      </c>
      <c r="E2411" s="145" t="s">
        <v>17405</v>
      </c>
      <c r="F2411" s="145" t="s">
        <v>21532</v>
      </c>
      <c r="G2411" s="145" t="s">
        <v>17407</v>
      </c>
      <c r="H2411" s="145" t="s">
        <v>1169</v>
      </c>
      <c r="I2411" s="11" t="s">
        <v>997</v>
      </c>
      <c r="J2411" s="11" t="s">
        <v>43667</v>
      </c>
      <c r="K2411" s="11" t="s">
        <v>1166</v>
      </c>
    </row>
    <row r="2412" spans="1:11" ht="16.5" x14ac:dyDescent="0.15">
      <c r="A2412" s="145" t="s">
        <v>21533</v>
      </c>
      <c r="B2412" s="32" t="s">
        <v>4034</v>
      </c>
      <c r="C2412" s="32" t="s">
        <v>1256</v>
      </c>
      <c r="D2412" s="32" t="s">
        <v>997</v>
      </c>
      <c r="E2412" s="145" t="s">
        <v>17405</v>
      </c>
      <c r="F2412" s="145" t="s">
        <v>21534</v>
      </c>
      <c r="G2412" s="145" t="s">
        <v>17407</v>
      </c>
      <c r="H2412" s="145" t="s">
        <v>1169</v>
      </c>
      <c r="I2412" s="11" t="s">
        <v>997</v>
      </c>
      <c r="J2412" s="11" t="s">
        <v>43667</v>
      </c>
      <c r="K2412" s="11" t="s">
        <v>1166</v>
      </c>
    </row>
    <row r="2413" spans="1:11" ht="16.5" x14ac:dyDescent="0.15">
      <c r="A2413" s="145" t="s">
        <v>21535</v>
      </c>
      <c r="B2413" s="32" t="s">
        <v>4035</v>
      </c>
      <c r="C2413" s="32" t="s">
        <v>1256</v>
      </c>
      <c r="D2413" s="32" t="s">
        <v>997</v>
      </c>
      <c r="E2413" s="145" t="s">
        <v>17405</v>
      </c>
      <c r="F2413" s="145" t="s">
        <v>21536</v>
      </c>
      <c r="G2413" s="145" t="s">
        <v>17407</v>
      </c>
      <c r="H2413" s="145" t="s">
        <v>1169</v>
      </c>
      <c r="I2413" s="11" t="s">
        <v>997</v>
      </c>
      <c r="J2413" s="11" t="s">
        <v>43667</v>
      </c>
      <c r="K2413" s="11" t="s">
        <v>1166</v>
      </c>
    </row>
    <row r="2414" spans="1:11" ht="16.5" x14ac:dyDescent="0.15">
      <c r="A2414" s="145" t="s">
        <v>21537</v>
      </c>
      <c r="B2414" s="32" t="s">
        <v>4036</v>
      </c>
      <c r="C2414" s="32" t="s">
        <v>1231</v>
      </c>
      <c r="D2414" s="32" t="s">
        <v>997</v>
      </c>
      <c r="E2414" s="145" t="s">
        <v>17405</v>
      </c>
      <c r="F2414" s="145" t="s">
        <v>21538</v>
      </c>
      <c r="G2414" s="145" t="s">
        <v>17407</v>
      </c>
      <c r="H2414" s="145" t="s">
        <v>1169</v>
      </c>
      <c r="I2414" s="11" t="s">
        <v>997</v>
      </c>
      <c r="J2414" s="11" t="s">
        <v>43667</v>
      </c>
      <c r="K2414" s="11" t="s">
        <v>1166</v>
      </c>
    </row>
    <row r="2415" spans="1:11" ht="16.5" x14ac:dyDescent="0.15">
      <c r="A2415" s="145" t="s">
        <v>21539</v>
      </c>
      <c r="B2415" s="32" t="s">
        <v>4037</v>
      </c>
      <c r="C2415" s="32" t="s">
        <v>1248</v>
      </c>
      <c r="D2415" s="32" t="s">
        <v>997</v>
      </c>
      <c r="E2415" s="145" t="s">
        <v>17405</v>
      </c>
      <c r="F2415" s="145" t="s">
        <v>21540</v>
      </c>
      <c r="G2415" s="145" t="s">
        <v>17407</v>
      </c>
      <c r="H2415" s="145" t="s">
        <v>1169</v>
      </c>
      <c r="I2415" s="11" t="s">
        <v>997</v>
      </c>
      <c r="J2415" s="11" t="s">
        <v>43667</v>
      </c>
      <c r="K2415" s="11" t="s">
        <v>1166</v>
      </c>
    </row>
    <row r="2416" spans="1:11" ht="16.5" x14ac:dyDescent="0.15">
      <c r="A2416" s="145" t="s">
        <v>21541</v>
      </c>
      <c r="B2416" s="32" t="s">
        <v>4038</v>
      </c>
      <c r="C2416" s="32" t="s">
        <v>1256</v>
      </c>
      <c r="D2416" s="32" t="s">
        <v>997</v>
      </c>
      <c r="E2416" s="145" t="s">
        <v>17405</v>
      </c>
      <c r="F2416" s="145" t="s">
        <v>21542</v>
      </c>
      <c r="G2416" s="145" t="s">
        <v>17407</v>
      </c>
      <c r="H2416" s="145" t="s">
        <v>1169</v>
      </c>
      <c r="I2416" s="11" t="s">
        <v>997</v>
      </c>
      <c r="J2416" s="11" t="s">
        <v>43667</v>
      </c>
      <c r="K2416" s="11" t="s">
        <v>1166</v>
      </c>
    </row>
    <row r="2417" spans="1:11" ht="16.5" x14ac:dyDescent="0.15">
      <c r="A2417" s="145" t="s">
        <v>21543</v>
      </c>
      <c r="B2417" s="32" t="s">
        <v>4039</v>
      </c>
      <c r="C2417" s="32" t="s">
        <v>4040</v>
      </c>
      <c r="D2417" s="32" t="s">
        <v>997</v>
      </c>
      <c r="E2417" s="145" t="s">
        <v>17405</v>
      </c>
      <c r="F2417" s="145" t="s">
        <v>21544</v>
      </c>
      <c r="G2417" s="145" t="s">
        <v>17407</v>
      </c>
      <c r="H2417" s="145" t="s">
        <v>1169</v>
      </c>
      <c r="I2417" s="11" t="s">
        <v>997</v>
      </c>
      <c r="J2417" s="11" t="s">
        <v>43667</v>
      </c>
      <c r="K2417" s="11" t="s">
        <v>1166</v>
      </c>
    </row>
    <row r="2418" spans="1:11" ht="16.5" x14ac:dyDescent="0.15">
      <c r="A2418" s="145" t="s">
        <v>21545</v>
      </c>
      <c r="B2418" s="32" t="s">
        <v>4041</v>
      </c>
      <c r="C2418" s="32" t="s">
        <v>1256</v>
      </c>
      <c r="D2418" s="32" t="s">
        <v>997</v>
      </c>
      <c r="E2418" s="145" t="s">
        <v>17405</v>
      </c>
      <c r="F2418" s="145" t="s">
        <v>21546</v>
      </c>
      <c r="G2418" s="145" t="s">
        <v>17407</v>
      </c>
      <c r="H2418" s="145" t="s">
        <v>1169</v>
      </c>
      <c r="I2418" s="11" t="s">
        <v>997</v>
      </c>
      <c r="J2418" s="11" t="s">
        <v>43667</v>
      </c>
      <c r="K2418" s="11" t="s">
        <v>1166</v>
      </c>
    </row>
    <row r="2419" spans="1:11" ht="16.5" x14ac:dyDescent="0.15">
      <c r="A2419" s="145" t="s">
        <v>21547</v>
      </c>
      <c r="B2419" s="32" t="s">
        <v>4042</v>
      </c>
      <c r="C2419" s="32" t="s">
        <v>1256</v>
      </c>
      <c r="D2419" s="32" t="s">
        <v>997</v>
      </c>
      <c r="E2419" s="145" t="s">
        <v>17405</v>
      </c>
      <c r="F2419" s="145" t="s">
        <v>21548</v>
      </c>
      <c r="G2419" s="145" t="s">
        <v>17407</v>
      </c>
      <c r="H2419" s="145" t="s">
        <v>1169</v>
      </c>
      <c r="I2419" s="11" t="s">
        <v>997</v>
      </c>
      <c r="J2419" s="11" t="s">
        <v>43667</v>
      </c>
      <c r="K2419" s="11" t="s">
        <v>1166</v>
      </c>
    </row>
    <row r="2420" spans="1:11" ht="16.5" x14ac:dyDescent="0.15">
      <c r="A2420" s="145" t="s">
        <v>21549</v>
      </c>
      <c r="B2420" s="32" t="s">
        <v>4043</v>
      </c>
      <c r="C2420" s="32" t="s">
        <v>4044</v>
      </c>
      <c r="D2420" s="32" t="s">
        <v>997</v>
      </c>
      <c r="E2420" s="145" t="s">
        <v>17405</v>
      </c>
      <c r="F2420" s="145" t="s">
        <v>21550</v>
      </c>
      <c r="G2420" s="145" t="s">
        <v>17407</v>
      </c>
      <c r="H2420" s="145" t="s">
        <v>1169</v>
      </c>
      <c r="I2420" s="11" t="s">
        <v>997</v>
      </c>
      <c r="J2420" s="11" t="s">
        <v>43667</v>
      </c>
      <c r="K2420" s="11" t="s">
        <v>1166</v>
      </c>
    </row>
    <row r="2421" spans="1:11" ht="16.5" x14ac:dyDescent="0.15">
      <c r="A2421" s="145" t="s">
        <v>21551</v>
      </c>
      <c r="B2421" s="32" t="s">
        <v>4045</v>
      </c>
      <c r="C2421" s="32" t="s">
        <v>4046</v>
      </c>
      <c r="D2421" s="32" t="s">
        <v>997</v>
      </c>
      <c r="E2421" s="145" t="s">
        <v>17405</v>
      </c>
      <c r="F2421" s="145" t="s">
        <v>21552</v>
      </c>
      <c r="G2421" s="145" t="s">
        <v>17407</v>
      </c>
      <c r="H2421" s="145" t="s">
        <v>1169</v>
      </c>
      <c r="I2421" s="11" t="s">
        <v>997</v>
      </c>
      <c r="J2421" s="11" t="s">
        <v>43667</v>
      </c>
      <c r="K2421" s="11" t="s">
        <v>1166</v>
      </c>
    </row>
    <row r="2422" spans="1:11" ht="16.5" x14ac:dyDescent="0.15">
      <c r="A2422" s="145" t="s">
        <v>21553</v>
      </c>
      <c r="B2422" s="32" t="s">
        <v>4047</v>
      </c>
      <c r="C2422" s="32" t="s">
        <v>4048</v>
      </c>
      <c r="D2422" s="32" t="s">
        <v>997</v>
      </c>
      <c r="E2422" s="145" t="s">
        <v>17405</v>
      </c>
      <c r="F2422" s="145" t="s">
        <v>21554</v>
      </c>
      <c r="G2422" s="145" t="s">
        <v>17407</v>
      </c>
      <c r="H2422" s="145" t="s">
        <v>1169</v>
      </c>
      <c r="I2422" s="11" t="s">
        <v>997</v>
      </c>
      <c r="J2422" s="11" t="s">
        <v>43667</v>
      </c>
      <c r="K2422" s="11" t="s">
        <v>1166</v>
      </c>
    </row>
    <row r="2423" spans="1:11" ht="16.5" x14ac:dyDescent="0.15">
      <c r="A2423" s="145" t="s">
        <v>21555</v>
      </c>
      <c r="B2423" s="32" t="s">
        <v>4049</v>
      </c>
      <c r="C2423" s="32" t="s">
        <v>4048</v>
      </c>
      <c r="D2423" s="32" t="s">
        <v>997</v>
      </c>
      <c r="E2423" s="145" t="s">
        <v>17405</v>
      </c>
      <c r="F2423" s="145" t="s">
        <v>21556</v>
      </c>
      <c r="G2423" s="145" t="s">
        <v>17407</v>
      </c>
      <c r="H2423" s="145" t="s">
        <v>1169</v>
      </c>
      <c r="I2423" s="11" t="s">
        <v>997</v>
      </c>
      <c r="J2423" s="11" t="s">
        <v>43667</v>
      </c>
      <c r="K2423" s="11" t="s">
        <v>1166</v>
      </c>
    </row>
    <row r="2424" spans="1:11" ht="16.5" x14ac:dyDescent="0.15">
      <c r="A2424" s="145" t="s">
        <v>21557</v>
      </c>
      <c r="B2424" s="32" t="s">
        <v>4050</v>
      </c>
      <c r="C2424" s="32" t="s">
        <v>1231</v>
      </c>
      <c r="D2424" s="32" t="s">
        <v>997</v>
      </c>
      <c r="E2424" s="145" t="s">
        <v>17405</v>
      </c>
      <c r="F2424" s="145" t="s">
        <v>21558</v>
      </c>
      <c r="G2424" s="145" t="s">
        <v>17407</v>
      </c>
      <c r="H2424" s="145" t="s">
        <v>1169</v>
      </c>
      <c r="I2424" s="11" t="s">
        <v>997</v>
      </c>
      <c r="J2424" s="11" t="s">
        <v>43667</v>
      </c>
      <c r="K2424" s="11" t="s">
        <v>1166</v>
      </c>
    </row>
    <row r="2425" spans="1:11" ht="16.5" x14ac:dyDescent="0.15">
      <c r="A2425" s="145" t="s">
        <v>21559</v>
      </c>
      <c r="B2425" s="32" t="s">
        <v>4051</v>
      </c>
      <c r="C2425" s="32" t="s">
        <v>1231</v>
      </c>
      <c r="D2425" s="32" t="s">
        <v>997</v>
      </c>
      <c r="E2425" s="145" t="s">
        <v>17405</v>
      </c>
      <c r="F2425" s="145" t="s">
        <v>21560</v>
      </c>
      <c r="G2425" s="145" t="s">
        <v>17407</v>
      </c>
      <c r="H2425" s="145" t="s">
        <v>1169</v>
      </c>
      <c r="I2425" s="11" t="s">
        <v>997</v>
      </c>
      <c r="J2425" s="11" t="s">
        <v>43667</v>
      </c>
      <c r="K2425" s="11" t="s">
        <v>1166</v>
      </c>
    </row>
    <row r="2426" spans="1:11" ht="16.5" x14ac:dyDescent="0.15">
      <c r="A2426" s="145" t="s">
        <v>21561</v>
      </c>
      <c r="B2426" s="32" t="s">
        <v>4052</v>
      </c>
      <c r="C2426" s="32" t="s">
        <v>1265</v>
      </c>
      <c r="D2426" s="32" t="s">
        <v>997</v>
      </c>
      <c r="E2426" s="145" t="s">
        <v>17405</v>
      </c>
      <c r="F2426" s="145" t="s">
        <v>21562</v>
      </c>
      <c r="G2426" s="145" t="s">
        <v>17407</v>
      </c>
      <c r="H2426" s="145" t="s">
        <v>1169</v>
      </c>
      <c r="I2426" s="11" t="s">
        <v>997</v>
      </c>
      <c r="J2426" s="11" t="s">
        <v>43667</v>
      </c>
      <c r="K2426" s="11" t="s">
        <v>1166</v>
      </c>
    </row>
    <row r="2427" spans="1:11" ht="16.5" x14ac:dyDescent="0.15">
      <c r="A2427" s="145" t="s">
        <v>21563</v>
      </c>
      <c r="B2427" s="32" t="s">
        <v>4053</v>
      </c>
      <c r="C2427" s="32" t="s">
        <v>1265</v>
      </c>
      <c r="D2427" s="32" t="s">
        <v>997</v>
      </c>
      <c r="E2427" s="145" t="s">
        <v>17405</v>
      </c>
      <c r="F2427" s="145" t="s">
        <v>21564</v>
      </c>
      <c r="G2427" s="145" t="s">
        <v>17407</v>
      </c>
      <c r="H2427" s="145" t="s">
        <v>1169</v>
      </c>
      <c r="I2427" s="11" t="s">
        <v>997</v>
      </c>
      <c r="J2427" s="11" t="s">
        <v>43667</v>
      </c>
      <c r="K2427" s="11" t="s">
        <v>1166</v>
      </c>
    </row>
    <row r="2428" spans="1:11" ht="16.5" x14ac:dyDescent="0.15">
      <c r="A2428" s="145" t="s">
        <v>21565</v>
      </c>
      <c r="B2428" s="32" t="s">
        <v>4054</v>
      </c>
      <c r="C2428" s="32" t="s">
        <v>1235</v>
      </c>
      <c r="D2428" s="32" t="s">
        <v>997</v>
      </c>
      <c r="E2428" s="145" t="s">
        <v>17405</v>
      </c>
      <c r="F2428" s="145" t="s">
        <v>21566</v>
      </c>
      <c r="G2428" s="145" t="s">
        <v>17407</v>
      </c>
      <c r="H2428" s="145" t="s">
        <v>1169</v>
      </c>
      <c r="I2428" s="11" t="s">
        <v>997</v>
      </c>
      <c r="J2428" s="11" t="s">
        <v>43667</v>
      </c>
      <c r="K2428" s="11" t="s">
        <v>1166</v>
      </c>
    </row>
    <row r="2429" spans="1:11" ht="16.5" x14ac:dyDescent="0.15">
      <c r="A2429" s="145" t="s">
        <v>21567</v>
      </c>
      <c r="B2429" s="32" t="s">
        <v>4055</v>
      </c>
      <c r="C2429" s="32" t="s">
        <v>4056</v>
      </c>
      <c r="D2429" s="32" t="s">
        <v>997</v>
      </c>
      <c r="E2429" s="145" t="s">
        <v>17405</v>
      </c>
      <c r="F2429" s="145" t="s">
        <v>21568</v>
      </c>
      <c r="G2429" s="145" t="s">
        <v>17407</v>
      </c>
      <c r="H2429" s="145" t="s">
        <v>1169</v>
      </c>
      <c r="I2429" s="11" t="s">
        <v>997</v>
      </c>
      <c r="J2429" s="11" t="s">
        <v>43667</v>
      </c>
      <c r="K2429" s="11" t="s">
        <v>1166</v>
      </c>
    </row>
    <row r="2430" spans="1:11" ht="16.5" x14ac:dyDescent="0.15">
      <c r="A2430" s="145" t="s">
        <v>21569</v>
      </c>
      <c r="B2430" s="32" t="s">
        <v>4057</v>
      </c>
      <c r="C2430" s="32" t="s">
        <v>4058</v>
      </c>
      <c r="D2430" s="32" t="s">
        <v>997</v>
      </c>
      <c r="E2430" s="145" t="s">
        <v>17405</v>
      </c>
      <c r="F2430" s="145" t="s">
        <v>21570</v>
      </c>
      <c r="G2430" s="145" t="s">
        <v>17407</v>
      </c>
      <c r="H2430" s="145" t="s">
        <v>1169</v>
      </c>
      <c r="I2430" s="11" t="s">
        <v>997</v>
      </c>
      <c r="J2430" s="11" t="s">
        <v>43667</v>
      </c>
      <c r="K2430" s="11" t="s">
        <v>1166</v>
      </c>
    </row>
    <row r="2431" spans="1:11" ht="16.5" x14ac:dyDescent="0.15">
      <c r="A2431" s="145" t="s">
        <v>21571</v>
      </c>
      <c r="B2431" s="32" t="s">
        <v>4059</v>
      </c>
      <c r="C2431" s="32" t="s">
        <v>4060</v>
      </c>
      <c r="D2431" s="32" t="s">
        <v>997</v>
      </c>
      <c r="E2431" s="145" t="s">
        <v>17405</v>
      </c>
      <c r="F2431" s="145" t="s">
        <v>21572</v>
      </c>
      <c r="G2431" s="145" t="s">
        <v>17407</v>
      </c>
      <c r="H2431" s="145" t="s">
        <v>1169</v>
      </c>
      <c r="I2431" s="11" t="s">
        <v>997</v>
      </c>
      <c r="J2431" s="11" t="s">
        <v>43667</v>
      </c>
      <c r="K2431" s="11" t="s">
        <v>1166</v>
      </c>
    </row>
    <row r="2432" spans="1:11" ht="16.5" x14ac:dyDescent="0.15">
      <c r="A2432" s="145" t="s">
        <v>21573</v>
      </c>
      <c r="B2432" s="32" t="s">
        <v>4061</v>
      </c>
      <c r="C2432" s="32" t="s">
        <v>1256</v>
      </c>
      <c r="D2432" s="32" t="s">
        <v>997</v>
      </c>
      <c r="E2432" s="145" t="s">
        <v>17405</v>
      </c>
      <c r="F2432" s="145" t="s">
        <v>21574</v>
      </c>
      <c r="G2432" s="145" t="s">
        <v>17407</v>
      </c>
      <c r="H2432" s="145" t="s">
        <v>1169</v>
      </c>
      <c r="I2432" s="11" t="s">
        <v>997</v>
      </c>
      <c r="J2432" s="11" t="s">
        <v>43667</v>
      </c>
      <c r="K2432" s="11" t="s">
        <v>1166</v>
      </c>
    </row>
    <row r="2433" spans="1:11" ht="16.5" x14ac:dyDescent="0.15">
      <c r="A2433" s="145" t="s">
        <v>21575</v>
      </c>
      <c r="B2433" s="32" t="s">
        <v>4062</v>
      </c>
      <c r="C2433" s="32" t="s">
        <v>1256</v>
      </c>
      <c r="D2433" s="32" t="s">
        <v>997</v>
      </c>
      <c r="E2433" s="145" t="s">
        <v>17405</v>
      </c>
      <c r="F2433" s="145" t="s">
        <v>21576</v>
      </c>
      <c r="G2433" s="145" t="s">
        <v>17407</v>
      </c>
      <c r="H2433" s="145" t="s">
        <v>1169</v>
      </c>
      <c r="I2433" s="11" t="s">
        <v>997</v>
      </c>
      <c r="J2433" s="11" t="s">
        <v>43667</v>
      </c>
      <c r="K2433" s="11" t="s">
        <v>43664</v>
      </c>
    </row>
    <row r="2434" spans="1:11" ht="16.5" x14ac:dyDescent="0.15">
      <c r="A2434" s="145" t="s">
        <v>21577</v>
      </c>
      <c r="B2434" s="32" t="s">
        <v>4063</v>
      </c>
      <c r="C2434" s="32" t="s">
        <v>1231</v>
      </c>
      <c r="D2434" s="32" t="s">
        <v>997</v>
      </c>
      <c r="E2434" s="145" t="s">
        <v>17405</v>
      </c>
      <c r="F2434" s="145" t="s">
        <v>21578</v>
      </c>
      <c r="G2434" s="145" t="s">
        <v>17407</v>
      </c>
      <c r="H2434" s="145" t="s">
        <v>1169</v>
      </c>
      <c r="I2434" s="11" t="s">
        <v>997</v>
      </c>
      <c r="J2434" s="11" t="s">
        <v>43667</v>
      </c>
      <c r="K2434" s="11" t="s">
        <v>1166</v>
      </c>
    </row>
    <row r="2435" spans="1:11" ht="16.5" x14ac:dyDescent="0.15">
      <c r="A2435" s="145" t="s">
        <v>21579</v>
      </c>
      <c r="B2435" s="32" t="s">
        <v>4064</v>
      </c>
      <c r="C2435" s="32" t="s">
        <v>4065</v>
      </c>
      <c r="D2435" s="32" t="s">
        <v>997</v>
      </c>
      <c r="E2435" s="145" t="s">
        <v>17405</v>
      </c>
      <c r="F2435" s="145" t="s">
        <v>21580</v>
      </c>
      <c r="G2435" s="145" t="s">
        <v>17407</v>
      </c>
      <c r="H2435" s="145" t="s">
        <v>1169</v>
      </c>
      <c r="I2435" s="11" t="s">
        <v>997</v>
      </c>
      <c r="J2435" s="11" t="s">
        <v>43667</v>
      </c>
      <c r="K2435" s="11" t="s">
        <v>1166</v>
      </c>
    </row>
    <row r="2436" spans="1:11" ht="16.5" x14ac:dyDescent="0.15">
      <c r="A2436" s="145" t="s">
        <v>21581</v>
      </c>
      <c r="B2436" s="32" t="s">
        <v>4066</v>
      </c>
      <c r="C2436" s="32" t="s">
        <v>1244</v>
      </c>
      <c r="D2436" s="32" t="s">
        <v>997</v>
      </c>
      <c r="E2436" s="145" t="s">
        <v>17405</v>
      </c>
      <c r="F2436" s="145" t="s">
        <v>21582</v>
      </c>
      <c r="G2436" s="145" t="s">
        <v>17407</v>
      </c>
      <c r="H2436" s="145" t="s">
        <v>1169</v>
      </c>
      <c r="I2436" s="11" t="s">
        <v>997</v>
      </c>
      <c r="J2436" s="11" t="s">
        <v>43667</v>
      </c>
      <c r="K2436" s="11" t="s">
        <v>1166</v>
      </c>
    </row>
    <row r="2437" spans="1:11" ht="16.5" x14ac:dyDescent="0.15">
      <c r="A2437" s="145" t="s">
        <v>21583</v>
      </c>
      <c r="B2437" s="32" t="s">
        <v>4067</v>
      </c>
      <c r="C2437" s="32" t="s">
        <v>4021</v>
      </c>
      <c r="D2437" s="32" t="s">
        <v>997</v>
      </c>
      <c r="E2437" s="145" t="s">
        <v>17405</v>
      </c>
      <c r="F2437" s="145" t="s">
        <v>21584</v>
      </c>
      <c r="G2437" s="145" t="s">
        <v>17407</v>
      </c>
      <c r="H2437" s="145" t="s">
        <v>1169</v>
      </c>
      <c r="I2437" s="11" t="s">
        <v>997</v>
      </c>
      <c r="J2437" s="11" t="s">
        <v>43667</v>
      </c>
      <c r="K2437" s="11" t="s">
        <v>1166</v>
      </c>
    </row>
    <row r="2438" spans="1:11" ht="16.5" x14ac:dyDescent="0.15">
      <c r="A2438" s="145" t="s">
        <v>21585</v>
      </c>
      <c r="B2438" s="32" t="s">
        <v>4068</v>
      </c>
      <c r="C2438" s="32" t="s">
        <v>4069</v>
      </c>
      <c r="D2438" s="32" t="s">
        <v>997</v>
      </c>
      <c r="E2438" s="145" t="s">
        <v>17405</v>
      </c>
      <c r="F2438" s="145" t="s">
        <v>997</v>
      </c>
      <c r="G2438" s="145" t="s">
        <v>17407</v>
      </c>
      <c r="H2438" s="145" t="s">
        <v>1169</v>
      </c>
      <c r="I2438" s="11" t="s">
        <v>997</v>
      </c>
      <c r="J2438" s="11" t="s">
        <v>43667</v>
      </c>
      <c r="K2438" s="11" t="s">
        <v>1166</v>
      </c>
    </row>
    <row r="2439" spans="1:11" ht="16.5" x14ac:dyDescent="0.15">
      <c r="A2439" s="145" t="s">
        <v>21586</v>
      </c>
      <c r="B2439" s="32" t="s">
        <v>1295</v>
      </c>
      <c r="C2439" s="32" t="s">
        <v>4070</v>
      </c>
      <c r="D2439" s="32" t="s">
        <v>997</v>
      </c>
      <c r="E2439" s="145" t="s">
        <v>17405</v>
      </c>
      <c r="F2439" s="145" t="s">
        <v>997</v>
      </c>
      <c r="G2439" s="145" t="s">
        <v>17407</v>
      </c>
      <c r="H2439" s="145" t="s">
        <v>1169</v>
      </c>
      <c r="I2439" s="11" t="s">
        <v>997</v>
      </c>
      <c r="J2439" s="11" t="s">
        <v>43667</v>
      </c>
      <c r="K2439" s="11" t="s">
        <v>1166</v>
      </c>
    </row>
    <row r="2440" spans="1:11" ht="16.5" x14ac:dyDescent="0.15">
      <c r="A2440" s="145" t="s">
        <v>21587</v>
      </c>
      <c r="B2440" s="32" t="s">
        <v>4071</v>
      </c>
      <c r="C2440" s="32" t="s">
        <v>4072</v>
      </c>
      <c r="D2440" s="32" t="s">
        <v>997</v>
      </c>
      <c r="E2440" s="145" t="s">
        <v>17405</v>
      </c>
      <c r="F2440" s="145" t="s">
        <v>21588</v>
      </c>
      <c r="G2440" s="145" t="s">
        <v>17407</v>
      </c>
      <c r="H2440" s="145" t="s">
        <v>1169</v>
      </c>
      <c r="I2440" s="11" t="s">
        <v>997</v>
      </c>
      <c r="J2440" s="11" t="s">
        <v>43667</v>
      </c>
      <c r="K2440" s="11" t="s">
        <v>1166</v>
      </c>
    </row>
    <row r="2441" spans="1:11" ht="16.5" x14ac:dyDescent="0.15">
      <c r="A2441" s="145" t="s">
        <v>21589</v>
      </c>
      <c r="B2441" s="32" t="s">
        <v>4073</v>
      </c>
      <c r="C2441" s="32" t="s">
        <v>1239</v>
      </c>
      <c r="D2441" s="32" t="s">
        <v>1242</v>
      </c>
      <c r="E2441" s="145" t="s">
        <v>17405</v>
      </c>
      <c r="F2441" s="145" t="s">
        <v>21590</v>
      </c>
      <c r="G2441" s="145" t="s">
        <v>17407</v>
      </c>
      <c r="H2441" s="145" t="s">
        <v>1169</v>
      </c>
      <c r="I2441" s="11" t="s">
        <v>997</v>
      </c>
      <c r="J2441" s="11" t="s">
        <v>43667</v>
      </c>
      <c r="K2441" s="11" t="s">
        <v>1166</v>
      </c>
    </row>
    <row r="2442" spans="1:11" ht="16.5" x14ac:dyDescent="0.15">
      <c r="A2442" s="145" t="s">
        <v>21591</v>
      </c>
      <c r="B2442" s="32" t="s">
        <v>4074</v>
      </c>
      <c r="C2442" s="32" t="s">
        <v>1244</v>
      </c>
      <c r="D2442" s="32" t="s">
        <v>997</v>
      </c>
      <c r="E2442" s="145" t="s">
        <v>17405</v>
      </c>
      <c r="F2442" s="145" t="s">
        <v>21592</v>
      </c>
      <c r="G2442" s="145" t="s">
        <v>17407</v>
      </c>
      <c r="H2442" s="145" t="s">
        <v>1169</v>
      </c>
      <c r="I2442" s="11" t="s">
        <v>997</v>
      </c>
      <c r="J2442" s="11" t="s">
        <v>43667</v>
      </c>
      <c r="K2442" s="11" t="s">
        <v>1166</v>
      </c>
    </row>
    <row r="2443" spans="1:11" ht="16.5" x14ac:dyDescent="0.15">
      <c r="A2443" s="145" t="s">
        <v>21593</v>
      </c>
      <c r="B2443" s="32" t="s">
        <v>4075</v>
      </c>
      <c r="C2443" s="32" t="s">
        <v>4076</v>
      </c>
      <c r="D2443" s="32" t="s">
        <v>997</v>
      </c>
      <c r="E2443" s="145" t="s">
        <v>17405</v>
      </c>
      <c r="F2443" s="145" t="s">
        <v>21594</v>
      </c>
      <c r="G2443" s="145" t="s">
        <v>17454</v>
      </c>
      <c r="H2443" s="145" t="s">
        <v>1169</v>
      </c>
      <c r="I2443" s="11" t="s">
        <v>997</v>
      </c>
      <c r="J2443" s="11" t="s">
        <v>43667</v>
      </c>
      <c r="K2443" s="11" t="s">
        <v>1166</v>
      </c>
    </row>
    <row r="2444" spans="1:11" ht="16.5" x14ac:dyDescent="0.15">
      <c r="A2444" s="145" t="s">
        <v>21595</v>
      </c>
      <c r="B2444" s="32" t="s">
        <v>4077</v>
      </c>
      <c r="C2444" s="32" t="s">
        <v>1212</v>
      </c>
      <c r="D2444" s="32" t="s">
        <v>997</v>
      </c>
      <c r="E2444" s="145" t="s">
        <v>17405</v>
      </c>
      <c r="F2444" s="145" t="s">
        <v>21596</v>
      </c>
      <c r="G2444" s="145" t="s">
        <v>17407</v>
      </c>
      <c r="H2444" s="145" t="s">
        <v>1169</v>
      </c>
      <c r="I2444" s="11" t="s">
        <v>997</v>
      </c>
      <c r="J2444" s="11" t="s">
        <v>43667</v>
      </c>
      <c r="K2444" s="11" t="s">
        <v>43664</v>
      </c>
    </row>
    <row r="2445" spans="1:11" ht="16.5" x14ac:dyDescent="0.15">
      <c r="A2445" s="145" t="s">
        <v>21597</v>
      </c>
      <c r="B2445" s="32" t="s">
        <v>4078</v>
      </c>
      <c r="C2445" s="32" t="s">
        <v>1212</v>
      </c>
      <c r="D2445" s="32" t="s">
        <v>997</v>
      </c>
      <c r="E2445" s="145" t="s">
        <v>17405</v>
      </c>
      <c r="F2445" s="145" t="s">
        <v>21598</v>
      </c>
      <c r="G2445" s="145" t="s">
        <v>17407</v>
      </c>
      <c r="H2445" s="145" t="s">
        <v>1169</v>
      </c>
      <c r="I2445" s="11" t="s">
        <v>997</v>
      </c>
      <c r="J2445" s="11" t="s">
        <v>43667</v>
      </c>
      <c r="K2445" s="11" t="s">
        <v>1166</v>
      </c>
    </row>
    <row r="2446" spans="1:11" ht="16.5" x14ac:dyDescent="0.15">
      <c r="A2446" s="145" t="s">
        <v>21599</v>
      </c>
      <c r="B2446" s="32" t="s">
        <v>4079</v>
      </c>
      <c r="C2446" s="32" t="s">
        <v>4080</v>
      </c>
      <c r="D2446" s="32" t="s">
        <v>997</v>
      </c>
      <c r="E2446" s="145" t="s">
        <v>17405</v>
      </c>
      <c r="F2446" s="145" t="s">
        <v>21600</v>
      </c>
      <c r="G2446" s="145" t="s">
        <v>17407</v>
      </c>
      <c r="H2446" s="145" t="s">
        <v>1169</v>
      </c>
      <c r="I2446" s="11" t="s">
        <v>997</v>
      </c>
      <c r="J2446" s="11" t="s">
        <v>43667</v>
      </c>
      <c r="K2446" s="11" t="s">
        <v>1166</v>
      </c>
    </row>
    <row r="2447" spans="1:11" ht="16.5" x14ac:dyDescent="0.15">
      <c r="A2447" s="145" t="s">
        <v>21601</v>
      </c>
      <c r="B2447" s="32" t="s">
        <v>4081</v>
      </c>
      <c r="C2447" s="32" t="s">
        <v>4082</v>
      </c>
      <c r="D2447" s="32" t="s">
        <v>997</v>
      </c>
      <c r="E2447" s="145" t="s">
        <v>17405</v>
      </c>
      <c r="F2447" s="145" t="s">
        <v>21602</v>
      </c>
      <c r="G2447" s="145" t="s">
        <v>17407</v>
      </c>
      <c r="H2447" s="145" t="s">
        <v>1169</v>
      </c>
      <c r="I2447" s="11" t="s">
        <v>997</v>
      </c>
      <c r="J2447" s="11" t="s">
        <v>43667</v>
      </c>
      <c r="K2447" s="11" t="s">
        <v>1166</v>
      </c>
    </row>
    <row r="2448" spans="1:11" ht="16.5" x14ac:dyDescent="0.15">
      <c r="A2448" s="145" t="s">
        <v>21603</v>
      </c>
      <c r="B2448" s="32" t="s">
        <v>4083</v>
      </c>
      <c r="C2448" s="32" t="s">
        <v>1256</v>
      </c>
      <c r="D2448" s="32" t="s">
        <v>997</v>
      </c>
      <c r="E2448" s="145" t="s">
        <v>17405</v>
      </c>
      <c r="F2448" s="145" t="s">
        <v>21604</v>
      </c>
      <c r="G2448" s="145" t="s">
        <v>17407</v>
      </c>
      <c r="H2448" s="145" t="s">
        <v>1169</v>
      </c>
      <c r="I2448" s="11" t="s">
        <v>997</v>
      </c>
      <c r="J2448" s="11" t="s">
        <v>43667</v>
      </c>
      <c r="K2448" s="11" t="s">
        <v>1166</v>
      </c>
    </row>
    <row r="2449" spans="1:11" ht="16.5" x14ac:dyDescent="0.15">
      <c r="A2449" s="145" t="s">
        <v>21605</v>
      </c>
      <c r="B2449" s="32" t="s">
        <v>4084</v>
      </c>
      <c r="C2449" s="32" t="s">
        <v>1256</v>
      </c>
      <c r="D2449" s="32" t="s">
        <v>997</v>
      </c>
      <c r="E2449" s="145" t="s">
        <v>17405</v>
      </c>
      <c r="F2449" s="145" t="s">
        <v>21606</v>
      </c>
      <c r="G2449" s="145" t="s">
        <v>17407</v>
      </c>
      <c r="H2449" s="145" t="s">
        <v>1169</v>
      </c>
      <c r="I2449" s="11" t="s">
        <v>997</v>
      </c>
      <c r="J2449" s="11" t="s">
        <v>43667</v>
      </c>
      <c r="K2449" s="11" t="s">
        <v>1166</v>
      </c>
    </row>
    <row r="2450" spans="1:11" ht="16.5" x14ac:dyDescent="0.15">
      <c r="A2450" s="145" t="s">
        <v>21607</v>
      </c>
      <c r="B2450" s="32" t="s">
        <v>4085</v>
      </c>
      <c r="C2450" s="32" t="s">
        <v>1174</v>
      </c>
      <c r="D2450" s="32" t="s">
        <v>997</v>
      </c>
      <c r="E2450" s="145" t="s">
        <v>17405</v>
      </c>
      <c r="F2450" s="145" t="s">
        <v>21608</v>
      </c>
      <c r="G2450" s="145" t="s">
        <v>17407</v>
      </c>
      <c r="H2450" s="145" t="s">
        <v>1169</v>
      </c>
      <c r="I2450" s="11" t="s">
        <v>997</v>
      </c>
      <c r="J2450" s="11" t="s">
        <v>43667</v>
      </c>
      <c r="K2450" s="11" t="s">
        <v>1166</v>
      </c>
    </row>
    <row r="2451" spans="1:11" ht="16.5" x14ac:dyDescent="0.15">
      <c r="A2451" s="145" t="s">
        <v>21609</v>
      </c>
      <c r="B2451" s="32" t="s">
        <v>4086</v>
      </c>
      <c r="C2451" s="32" t="s">
        <v>1174</v>
      </c>
      <c r="D2451" s="32" t="s">
        <v>997</v>
      </c>
      <c r="E2451" s="145" t="s">
        <v>19482</v>
      </c>
      <c r="F2451" s="145" t="s">
        <v>19485</v>
      </c>
      <c r="G2451" s="145" t="s">
        <v>17407</v>
      </c>
      <c r="H2451" s="145" t="s">
        <v>1169</v>
      </c>
      <c r="I2451" s="11" t="s">
        <v>997</v>
      </c>
      <c r="J2451" s="11" t="s">
        <v>43667</v>
      </c>
      <c r="K2451" s="11" t="s">
        <v>1166</v>
      </c>
    </row>
    <row r="2452" spans="1:11" ht="16.5" x14ac:dyDescent="0.15">
      <c r="A2452" s="145" t="s">
        <v>21610</v>
      </c>
      <c r="B2452" s="32" t="s">
        <v>4087</v>
      </c>
      <c r="C2452" s="32" t="s">
        <v>1196</v>
      </c>
      <c r="D2452" s="32" t="s">
        <v>997</v>
      </c>
      <c r="E2452" s="145" t="s">
        <v>17405</v>
      </c>
      <c r="F2452" s="145" t="s">
        <v>21611</v>
      </c>
      <c r="G2452" s="145" t="s">
        <v>17407</v>
      </c>
      <c r="H2452" s="145" t="s">
        <v>1169</v>
      </c>
      <c r="I2452" s="11" t="s">
        <v>997</v>
      </c>
      <c r="J2452" s="11" t="s">
        <v>43667</v>
      </c>
      <c r="K2452" s="11" t="s">
        <v>1166</v>
      </c>
    </row>
    <row r="2453" spans="1:11" ht="16.5" x14ac:dyDescent="0.15">
      <c r="A2453" s="145" t="s">
        <v>21612</v>
      </c>
      <c r="B2453" s="32" t="s">
        <v>4088</v>
      </c>
      <c r="C2453" s="32" t="s">
        <v>3677</v>
      </c>
      <c r="D2453" s="32" t="s">
        <v>997</v>
      </c>
      <c r="E2453" s="145" t="s">
        <v>17405</v>
      </c>
      <c r="F2453" s="145" t="s">
        <v>21613</v>
      </c>
      <c r="G2453" s="145" t="s">
        <v>17407</v>
      </c>
      <c r="H2453" s="145" t="s">
        <v>1169</v>
      </c>
      <c r="I2453" s="11" t="s">
        <v>997</v>
      </c>
      <c r="J2453" s="11" t="s">
        <v>43667</v>
      </c>
      <c r="K2453" s="11" t="s">
        <v>1166</v>
      </c>
    </row>
    <row r="2454" spans="1:11" ht="16.5" x14ac:dyDescent="0.15">
      <c r="A2454" s="145" t="s">
        <v>21614</v>
      </c>
      <c r="B2454" s="32" t="s">
        <v>4089</v>
      </c>
      <c r="C2454" s="32" t="s">
        <v>4090</v>
      </c>
      <c r="D2454" s="32" t="s">
        <v>997</v>
      </c>
      <c r="E2454" s="145" t="s">
        <v>17405</v>
      </c>
      <c r="F2454" s="145" t="s">
        <v>21615</v>
      </c>
      <c r="G2454" s="145" t="s">
        <v>17454</v>
      </c>
      <c r="H2454" s="145" t="s">
        <v>1169</v>
      </c>
      <c r="I2454" s="11" t="s">
        <v>997</v>
      </c>
      <c r="J2454" s="11" t="s">
        <v>43667</v>
      </c>
      <c r="K2454" s="11" t="s">
        <v>1166</v>
      </c>
    </row>
    <row r="2455" spans="1:11" ht="16.5" x14ac:dyDescent="0.15">
      <c r="A2455" s="145" t="s">
        <v>21616</v>
      </c>
      <c r="B2455" s="32" t="s">
        <v>4091</v>
      </c>
      <c r="C2455" s="32" t="s">
        <v>4072</v>
      </c>
      <c r="D2455" s="32" t="s">
        <v>997</v>
      </c>
      <c r="E2455" s="145" t="s">
        <v>17405</v>
      </c>
      <c r="F2455" s="145" t="s">
        <v>21617</v>
      </c>
      <c r="G2455" s="145" t="s">
        <v>17454</v>
      </c>
      <c r="H2455" s="145" t="s">
        <v>1169</v>
      </c>
      <c r="I2455" s="11" t="s">
        <v>997</v>
      </c>
      <c r="J2455" s="11" t="s">
        <v>43667</v>
      </c>
      <c r="K2455" s="11" t="s">
        <v>1166</v>
      </c>
    </row>
    <row r="2456" spans="1:11" ht="16.5" x14ac:dyDescent="0.15">
      <c r="A2456" s="145" t="s">
        <v>21618</v>
      </c>
      <c r="B2456" s="32" t="s">
        <v>4092</v>
      </c>
      <c r="C2456" s="32" t="s">
        <v>1174</v>
      </c>
      <c r="D2456" s="32" t="s">
        <v>997</v>
      </c>
      <c r="E2456" s="145" t="s">
        <v>17405</v>
      </c>
      <c r="F2456" s="145" t="s">
        <v>21619</v>
      </c>
      <c r="G2456" s="145" t="s">
        <v>17407</v>
      </c>
      <c r="H2456" s="145" t="s">
        <v>1169</v>
      </c>
      <c r="I2456" s="11" t="s">
        <v>997</v>
      </c>
      <c r="J2456" s="11" t="s">
        <v>43667</v>
      </c>
      <c r="K2456" s="11" t="s">
        <v>1166</v>
      </c>
    </row>
    <row r="2457" spans="1:11" ht="16.5" x14ac:dyDescent="0.15">
      <c r="A2457" s="145" t="s">
        <v>21620</v>
      </c>
      <c r="B2457" s="32" t="s">
        <v>4093</v>
      </c>
      <c r="C2457" s="32" t="s">
        <v>1179</v>
      </c>
      <c r="D2457" s="32" t="s">
        <v>997</v>
      </c>
      <c r="E2457" s="145" t="s">
        <v>17405</v>
      </c>
      <c r="F2457" s="145" t="s">
        <v>21621</v>
      </c>
      <c r="G2457" s="145" t="s">
        <v>17407</v>
      </c>
      <c r="H2457" s="145" t="s">
        <v>1169</v>
      </c>
      <c r="I2457" s="11" t="s">
        <v>997</v>
      </c>
      <c r="J2457" s="11" t="s">
        <v>43667</v>
      </c>
      <c r="K2457" s="11" t="s">
        <v>1166</v>
      </c>
    </row>
    <row r="2458" spans="1:11" ht="16.5" x14ac:dyDescent="0.15">
      <c r="A2458" s="145" t="s">
        <v>21622</v>
      </c>
      <c r="B2458" s="32" t="s">
        <v>4094</v>
      </c>
      <c r="C2458" s="32" t="s">
        <v>4095</v>
      </c>
      <c r="D2458" s="32" t="s">
        <v>997</v>
      </c>
      <c r="E2458" s="145" t="s">
        <v>17405</v>
      </c>
      <c r="F2458" s="145" t="s">
        <v>21623</v>
      </c>
      <c r="G2458" s="145" t="s">
        <v>17407</v>
      </c>
      <c r="H2458" s="145" t="s">
        <v>1169</v>
      </c>
      <c r="I2458" s="11" t="s">
        <v>997</v>
      </c>
      <c r="J2458" s="11" t="s">
        <v>43667</v>
      </c>
      <c r="K2458" s="11" t="s">
        <v>1166</v>
      </c>
    </row>
    <row r="2459" spans="1:11" ht="16.5" x14ac:dyDescent="0.15">
      <c r="A2459" s="145" t="s">
        <v>21624</v>
      </c>
      <c r="B2459" s="32" t="s">
        <v>4096</v>
      </c>
      <c r="C2459" s="32" t="s">
        <v>1183</v>
      </c>
      <c r="D2459" s="32" t="s">
        <v>997</v>
      </c>
      <c r="E2459" s="145" t="s">
        <v>17405</v>
      </c>
      <c r="F2459" s="145" t="s">
        <v>21625</v>
      </c>
      <c r="G2459" s="145" t="s">
        <v>17407</v>
      </c>
      <c r="H2459" s="145" t="s">
        <v>1169</v>
      </c>
      <c r="I2459" s="11" t="s">
        <v>997</v>
      </c>
      <c r="J2459" s="11" t="s">
        <v>43667</v>
      </c>
      <c r="K2459" s="11" t="s">
        <v>1166</v>
      </c>
    </row>
    <row r="2460" spans="1:11" ht="16.5" x14ac:dyDescent="0.15">
      <c r="A2460" s="145" t="s">
        <v>21626</v>
      </c>
      <c r="B2460" s="32" t="s">
        <v>4097</v>
      </c>
      <c r="C2460" s="32" t="s">
        <v>4060</v>
      </c>
      <c r="D2460" s="32" t="s">
        <v>997</v>
      </c>
      <c r="E2460" s="145" t="s">
        <v>17405</v>
      </c>
      <c r="F2460" s="145" t="s">
        <v>21627</v>
      </c>
      <c r="G2460" s="145" t="s">
        <v>17407</v>
      </c>
      <c r="H2460" s="145" t="s">
        <v>1169</v>
      </c>
      <c r="I2460" s="11" t="s">
        <v>997</v>
      </c>
      <c r="J2460" s="11" t="s">
        <v>43667</v>
      </c>
      <c r="K2460" s="11" t="s">
        <v>1166</v>
      </c>
    </row>
    <row r="2461" spans="1:11" ht="16.5" x14ac:dyDescent="0.15">
      <c r="A2461" s="145" t="s">
        <v>21628</v>
      </c>
      <c r="B2461" s="32" t="s">
        <v>4098</v>
      </c>
      <c r="C2461" s="32" t="s">
        <v>4099</v>
      </c>
      <c r="D2461" s="32" t="s">
        <v>997</v>
      </c>
      <c r="E2461" s="145" t="s">
        <v>17405</v>
      </c>
      <c r="F2461" s="145" t="s">
        <v>21629</v>
      </c>
      <c r="G2461" s="145" t="s">
        <v>17407</v>
      </c>
      <c r="H2461" s="145" t="s">
        <v>1169</v>
      </c>
      <c r="I2461" s="11" t="s">
        <v>997</v>
      </c>
      <c r="J2461" s="11" t="s">
        <v>43667</v>
      </c>
      <c r="K2461" s="11" t="s">
        <v>1166</v>
      </c>
    </row>
    <row r="2462" spans="1:11" ht="16.5" x14ac:dyDescent="0.15">
      <c r="A2462" s="145" t="s">
        <v>21630</v>
      </c>
      <c r="B2462" s="32" t="s">
        <v>4100</v>
      </c>
      <c r="C2462" s="32" t="s">
        <v>2880</v>
      </c>
      <c r="D2462" s="32" t="s">
        <v>997</v>
      </c>
      <c r="E2462" s="145" t="s">
        <v>17405</v>
      </c>
      <c r="F2462" s="145" t="s">
        <v>21631</v>
      </c>
      <c r="G2462" s="145" t="s">
        <v>17407</v>
      </c>
      <c r="H2462" s="145" t="s">
        <v>1169</v>
      </c>
      <c r="I2462" s="11" t="s">
        <v>997</v>
      </c>
      <c r="J2462" s="11" t="s">
        <v>43667</v>
      </c>
      <c r="K2462" s="11" t="s">
        <v>1166</v>
      </c>
    </row>
    <row r="2463" spans="1:11" ht="16.5" x14ac:dyDescent="0.15">
      <c r="A2463" s="145" t="s">
        <v>21632</v>
      </c>
      <c r="B2463" s="32" t="s">
        <v>4101</v>
      </c>
      <c r="C2463" s="32" t="s">
        <v>1186</v>
      </c>
      <c r="D2463" s="32" t="s">
        <v>997</v>
      </c>
      <c r="E2463" s="145" t="s">
        <v>17405</v>
      </c>
      <c r="F2463" s="145" t="s">
        <v>21633</v>
      </c>
      <c r="G2463" s="145" t="s">
        <v>17407</v>
      </c>
      <c r="H2463" s="145" t="s">
        <v>1169</v>
      </c>
      <c r="I2463" s="11" t="s">
        <v>997</v>
      </c>
      <c r="J2463" s="11" t="s">
        <v>43667</v>
      </c>
      <c r="K2463" s="11" t="s">
        <v>1166</v>
      </c>
    </row>
    <row r="2464" spans="1:11" ht="16.5" x14ac:dyDescent="0.15">
      <c r="A2464" s="145" t="s">
        <v>21634</v>
      </c>
      <c r="B2464" s="32" t="s">
        <v>4102</v>
      </c>
      <c r="C2464" s="32" t="s">
        <v>1174</v>
      </c>
      <c r="D2464" s="32" t="s">
        <v>997</v>
      </c>
      <c r="E2464" s="145" t="s">
        <v>17405</v>
      </c>
      <c r="F2464" s="145" t="s">
        <v>21635</v>
      </c>
      <c r="G2464" s="145" t="s">
        <v>17407</v>
      </c>
      <c r="H2464" s="145" t="s">
        <v>1169</v>
      </c>
      <c r="I2464" s="11" t="s">
        <v>997</v>
      </c>
      <c r="J2464" s="11" t="s">
        <v>43667</v>
      </c>
      <c r="K2464" s="11" t="s">
        <v>1166</v>
      </c>
    </row>
    <row r="2465" spans="1:11" ht="16.5" x14ac:dyDescent="0.15">
      <c r="A2465" s="145" t="s">
        <v>21636</v>
      </c>
      <c r="B2465" s="32" t="s">
        <v>4103</v>
      </c>
      <c r="C2465" s="32" t="s">
        <v>1174</v>
      </c>
      <c r="D2465" s="32" t="s">
        <v>997</v>
      </c>
      <c r="E2465" s="145" t="s">
        <v>17405</v>
      </c>
      <c r="F2465" s="145" t="s">
        <v>21637</v>
      </c>
      <c r="G2465" s="145" t="s">
        <v>17407</v>
      </c>
      <c r="H2465" s="145" t="s">
        <v>1169</v>
      </c>
      <c r="I2465" s="11" t="s">
        <v>997</v>
      </c>
      <c r="J2465" s="11" t="s">
        <v>43667</v>
      </c>
      <c r="K2465" s="11" t="s">
        <v>1166</v>
      </c>
    </row>
    <row r="2466" spans="1:11" ht="16.5" x14ac:dyDescent="0.15">
      <c r="A2466" s="145" t="s">
        <v>21638</v>
      </c>
      <c r="B2466" s="32" t="s">
        <v>4104</v>
      </c>
      <c r="C2466" s="32" t="s">
        <v>4105</v>
      </c>
      <c r="D2466" s="32" t="s">
        <v>997</v>
      </c>
      <c r="E2466" s="145" t="s">
        <v>17405</v>
      </c>
      <c r="F2466" s="145" t="s">
        <v>21639</v>
      </c>
      <c r="G2466" s="145" t="s">
        <v>17407</v>
      </c>
      <c r="H2466" s="145" t="s">
        <v>1169</v>
      </c>
      <c r="I2466" s="11" t="s">
        <v>997</v>
      </c>
      <c r="J2466" s="11" t="s">
        <v>43667</v>
      </c>
      <c r="K2466" s="11" t="s">
        <v>1166</v>
      </c>
    </row>
    <row r="2467" spans="1:11" ht="16.5" x14ac:dyDescent="0.15">
      <c r="A2467" s="145" t="s">
        <v>21640</v>
      </c>
      <c r="B2467" s="32" t="s">
        <v>4106</v>
      </c>
      <c r="C2467" s="32" t="s">
        <v>4107</v>
      </c>
      <c r="D2467" s="32" t="s">
        <v>997</v>
      </c>
      <c r="E2467" s="145" t="s">
        <v>17405</v>
      </c>
      <c r="F2467" s="145" t="s">
        <v>21641</v>
      </c>
      <c r="G2467" s="145" t="s">
        <v>17407</v>
      </c>
      <c r="H2467" s="145" t="s">
        <v>1169</v>
      </c>
      <c r="I2467" s="11" t="s">
        <v>997</v>
      </c>
      <c r="J2467" s="11" t="s">
        <v>43667</v>
      </c>
      <c r="K2467" s="11" t="s">
        <v>1166</v>
      </c>
    </row>
    <row r="2468" spans="1:11" ht="16.5" x14ac:dyDescent="0.15">
      <c r="A2468" s="145" t="s">
        <v>21642</v>
      </c>
      <c r="B2468" s="32" t="s">
        <v>4108</v>
      </c>
      <c r="C2468" s="32" t="s">
        <v>1174</v>
      </c>
      <c r="D2468" s="32" t="s">
        <v>997</v>
      </c>
      <c r="E2468" s="145" t="s">
        <v>17405</v>
      </c>
      <c r="F2468" s="145" t="s">
        <v>21643</v>
      </c>
      <c r="G2468" s="145" t="s">
        <v>17407</v>
      </c>
      <c r="H2468" s="145" t="s">
        <v>1169</v>
      </c>
      <c r="I2468" s="11" t="s">
        <v>997</v>
      </c>
      <c r="J2468" s="11" t="s">
        <v>43667</v>
      </c>
      <c r="K2468" s="11" t="s">
        <v>1166</v>
      </c>
    </row>
    <row r="2469" spans="1:11" ht="16.5" x14ac:dyDescent="0.15">
      <c r="A2469" s="145" t="s">
        <v>21644</v>
      </c>
      <c r="B2469" s="32" t="s">
        <v>4109</v>
      </c>
      <c r="C2469" s="32" t="s">
        <v>1174</v>
      </c>
      <c r="D2469" s="32" t="s">
        <v>997</v>
      </c>
      <c r="E2469" s="145" t="s">
        <v>17405</v>
      </c>
      <c r="F2469" s="145" t="s">
        <v>21645</v>
      </c>
      <c r="G2469" s="145" t="s">
        <v>17407</v>
      </c>
      <c r="H2469" s="145" t="s">
        <v>1169</v>
      </c>
      <c r="I2469" s="11" t="s">
        <v>997</v>
      </c>
      <c r="J2469" s="11" t="s">
        <v>43667</v>
      </c>
      <c r="K2469" s="11" t="s">
        <v>1166</v>
      </c>
    </row>
    <row r="2470" spans="1:11" ht="16.5" x14ac:dyDescent="0.15">
      <c r="A2470" s="145" t="s">
        <v>21646</v>
      </c>
      <c r="B2470" s="32" t="s">
        <v>4110</v>
      </c>
      <c r="C2470" s="32" t="s">
        <v>1174</v>
      </c>
      <c r="D2470" s="32" t="s">
        <v>997</v>
      </c>
      <c r="E2470" s="145" t="s">
        <v>17405</v>
      </c>
      <c r="F2470" s="145" t="s">
        <v>21647</v>
      </c>
      <c r="G2470" s="145" t="s">
        <v>17407</v>
      </c>
      <c r="H2470" s="145" t="s">
        <v>1169</v>
      </c>
      <c r="I2470" s="11" t="s">
        <v>997</v>
      </c>
      <c r="J2470" s="11" t="s">
        <v>43667</v>
      </c>
      <c r="K2470" s="11" t="s">
        <v>1166</v>
      </c>
    </row>
    <row r="2471" spans="1:11" ht="16.5" x14ac:dyDescent="0.15">
      <c r="A2471" s="145" t="s">
        <v>21648</v>
      </c>
      <c r="B2471" s="32" t="s">
        <v>4111</v>
      </c>
      <c r="C2471" s="32" t="s">
        <v>1179</v>
      </c>
      <c r="D2471" s="32" t="s">
        <v>997</v>
      </c>
      <c r="E2471" s="145" t="s">
        <v>17405</v>
      </c>
      <c r="F2471" s="145" t="s">
        <v>21649</v>
      </c>
      <c r="G2471" s="145" t="s">
        <v>17407</v>
      </c>
      <c r="H2471" s="145" t="s">
        <v>1169</v>
      </c>
      <c r="I2471" s="11" t="s">
        <v>997</v>
      </c>
      <c r="J2471" s="11" t="s">
        <v>43667</v>
      </c>
      <c r="K2471" s="11" t="s">
        <v>1166</v>
      </c>
    </row>
    <row r="2472" spans="1:11" ht="16.5" x14ac:dyDescent="0.15">
      <c r="A2472" s="145" t="s">
        <v>21650</v>
      </c>
      <c r="B2472" s="32" t="s">
        <v>4041</v>
      </c>
      <c r="C2472" s="32" t="s">
        <v>1256</v>
      </c>
      <c r="D2472" s="32" t="s">
        <v>997</v>
      </c>
      <c r="E2472" s="145" t="s">
        <v>17405</v>
      </c>
      <c r="F2472" s="145" t="s">
        <v>21651</v>
      </c>
      <c r="G2472" s="145" t="s">
        <v>17407</v>
      </c>
      <c r="H2472" s="145" t="s">
        <v>1169</v>
      </c>
      <c r="I2472" s="11" t="s">
        <v>997</v>
      </c>
      <c r="J2472" s="11" t="s">
        <v>43667</v>
      </c>
      <c r="K2472" s="11" t="s">
        <v>1166</v>
      </c>
    </row>
    <row r="2473" spans="1:11" ht="16.5" x14ac:dyDescent="0.15">
      <c r="A2473" s="145" t="s">
        <v>21652</v>
      </c>
      <c r="B2473" s="32" t="s">
        <v>4112</v>
      </c>
      <c r="C2473" s="32" t="s">
        <v>1256</v>
      </c>
      <c r="D2473" s="32" t="s">
        <v>997</v>
      </c>
      <c r="E2473" s="145" t="s">
        <v>17405</v>
      </c>
      <c r="F2473" s="145" t="s">
        <v>21653</v>
      </c>
      <c r="G2473" s="145" t="s">
        <v>17407</v>
      </c>
      <c r="H2473" s="145" t="s">
        <v>1169</v>
      </c>
      <c r="I2473" s="11" t="s">
        <v>997</v>
      </c>
      <c r="J2473" s="11" t="s">
        <v>43667</v>
      </c>
      <c r="K2473" s="11" t="s">
        <v>1166</v>
      </c>
    </row>
    <row r="2474" spans="1:11" ht="16.5" x14ac:dyDescent="0.15">
      <c r="A2474" s="145" t="s">
        <v>21654</v>
      </c>
      <c r="B2474" s="32" t="s">
        <v>4113</v>
      </c>
      <c r="C2474" s="32" t="s">
        <v>1196</v>
      </c>
      <c r="D2474" s="32" t="s">
        <v>997</v>
      </c>
      <c r="E2474" s="145" t="s">
        <v>17405</v>
      </c>
      <c r="F2474" s="145" t="s">
        <v>21655</v>
      </c>
      <c r="G2474" s="145" t="s">
        <v>17407</v>
      </c>
      <c r="H2474" s="145" t="s">
        <v>1169</v>
      </c>
      <c r="I2474" s="11" t="s">
        <v>997</v>
      </c>
      <c r="J2474" s="11" t="s">
        <v>43667</v>
      </c>
      <c r="K2474" s="11" t="s">
        <v>1166</v>
      </c>
    </row>
    <row r="2475" spans="1:11" ht="16.5" x14ac:dyDescent="0.15">
      <c r="A2475" s="145" t="s">
        <v>21656</v>
      </c>
      <c r="B2475" s="32" t="s">
        <v>4114</v>
      </c>
      <c r="C2475" s="32" t="s">
        <v>1174</v>
      </c>
      <c r="D2475" s="32" t="s">
        <v>997</v>
      </c>
      <c r="E2475" s="145" t="s">
        <v>17405</v>
      </c>
      <c r="F2475" s="145" t="s">
        <v>21657</v>
      </c>
      <c r="G2475" s="145" t="s">
        <v>17407</v>
      </c>
      <c r="H2475" s="145" t="s">
        <v>1169</v>
      </c>
      <c r="I2475" s="11" t="s">
        <v>997</v>
      </c>
      <c r="J2475" s="11" t="s">
        <v>43667</v>
      </c>
      <c r="K2475" s="11" t="s">
        <v>1166</v>
      </c>
    </row>
    <row r="2476" spans="1:11" ht="16.5" x14ac:dyDescent="0.15">
      <c r="A2476" s="145" t="s">
        <v>21658</v>
      </c>
      <c r="B2476" s="32" t="s">
        <v>4115</v>
      </c>
      <c r="C2476" s="32" t="s">
        <v>1174</v>
      </c>
      <c r="D2476" s="32" t="s">
        <v>997</v>
      </c>
      <c r="E2476" s="145" t="s">
        <v>17405</v>
      </c>
      <c r="F2476" s="145" t="s">
        <v>21659</v>
      </c>
      <c r="G2476" s="145" t="s">
        <v>17407</v>
      </c>
      <c r="H2476" s="145" t="s">
        <v>1169</v>
      </c>
      <c r="I2476" s="11" t="s">
        <v>997</v>
      </c>
      <c r="J2476" s="11" t="s">
        <v>43667</v>
      </c>
      <c r="K2476" s="11" t="s">
        <v>1166</v>
      </c>
    </row>
    <row r="2477" spans="1:11" ht="16.5" x14ac:dyDescent="0.15">
      <c r="A2477" s="145" t="s">
        <v>21660</v>
      </c>
      <c r="B2477" s="32" t="s">
        <v>4116</v>
      </c>
      <c r="C2477" s="32" t="s">
        <v>1174</v>
      </c>
      <c r="D2477" s="32" t="s">
        <v>997</v>
      </c>
      <c r="E2477" s="145" t="s">
        <v>17405</v>
      </c>
      <c r="F2477" s="145" t="s">
        <v>21661</v>
      </c>
      <c r="G2477" s="145" t="s">
        <v>17407</v>
      </c>
      <c r="H2477" s="145" t="s">
        <v>1169</v>
      </c>
      <c r="I2477" s="11" t="s">
        <v>997</v>
      </c>
      <c r="J2477" s="11" t="s">
        <v>43667</v>
      </c>
      <c r="K2477" s="11" t="s">
        <v>1166</v>
      </c>
    </row>
    <row r="2478" spans="1:11" ht="16.5" x14ac:dyDescent="0.15">
      <c r="A2478" s="145" t="s">
        <v>21662</v>
      </c>
      <c r="B2478" s="32" t="s">
        <v>1225</v>
      </c>
      <c r="C2478" s="32" t="s">
        <v>1226</v>
      </c>
      <c r="D2478" s="32" t="s">
        <v>997</v>
      </c>
      <c r="E2478" s="145" t="s">
        <v>17405</v>
      </c>
      <c r="F2478" s="145" t="s">
        <v>17477</v>
      </c>
      <c r="G2478" s="145" t="s">
        <v>17454</v>
      </c>
      <c r="H2478" s="145" t="s">
        <v>1169</v>
      </c>
      <c r="I2478" s="11" t="s">
        <v>1166</v>
      </c>
      <c r="J2478" s="11" t="s">
        <v>43667</v>
      </c>
      <c r="K2478" s="11" t="s">
        <v>1166</v>
      </c>
    </row>
    <row r="2479" spans="1:11" ht="16.5" x14ac:dyDescent="0.15">
      <c r="A2479" s="145" t="s">
        <v>21663</v>
      </c>
      <c r="B2479" s="32" t="s">
        <v>1216</v>
      </c>
      <c r="C2479" s="32" t="s">
        <v>1217</v>
      </c>
      <c r="D2479" s="32" t="s">
        <v>997</v>
      </c>
      <c r="E2479" s="145" t="s">
        <v>17405</v>
      </c>
      <c r="F2479" s="145" t="s">
        <v>17466</v>
      </c>
      <c r="G2479" s="145" t="s">
        <v>17454</v>
      </c>
      <c r="H2479" s="145" t="s">
        <v>1227</v>
      </c>
      <c r="I2479" s="11" t="s">
        <v>1166</v>
      </c>
      <c r="J2479" s="11" t="s">
        <v>43667</v>
      </c>
      <c r="K2479" s="11" t="s">
        <v>1166</v>
      </c>
    </row>
    <row r="2480" spans="1:11" ht="16.5" x14ac:dyDescent="0.15">
      <c r="A2480" s="145" t="s">
        <v>21664</v>
      </c>
      <c r="B2480" s="32" t="s">
        <v>4117</v>
      </c>
      <c r="C2480" s="32" t="s">
        <v>1174</v>
      </c>
      <c r="D2480" s="32" t="s">
        <v>997</v>
      </c>
      <c r="E2480" s="145" t="s">
        <v>17405</v>
      </c>
      <c r="F2480" s="145" t="s">
        <v>21665</v>
      </c>
      <c r="G2480" s="145" t="s">
        <v>17407</v>
      </c>
      <c r="H2480" s="145" t="s">
        <v>1169</v>
      </c>
      <c r="I2480" s="11" t="s">
        <v>997</v>
      </c>
      <c r="J2480" s="11" t="s">
        <v>43667</v>
      </c>
      <c r="K2480" s="11" t="s">
        <v>1166</v>
      </c>
    </row>
    <row r="2481" spans="1:11" ht="16.5" x14ac:dyDescent="0.15">
      <c r="A2481" s="145" t="s">
        <v>21666</v>
      </c>
      <c r="B2481" s="32" t="s">
        <v>4118</v>
      </c>
      <c r="C2481" s="32" t="s">
        <v>4107</v>
      </c>
      <c r="D2481" s="32" t="s">
        <v>997</v>
      </c>
      <c r="E2481" s="145" t="s">
        <v>17405</v>
      </c>
      <c r="F2481" s="145" t="s">
        <v>21667</v>
      </c>
      <c r="G2481" s="145" t="s">
        <v>17407</v>
      </c>
      <c r="H2481" s="145" t="s">
        <v>1169</v>
      </c>
      <c r="I2481" s="11" t="s">
        <v>997</v>
      </c>
      <c r="J2481" s="11" t="s">
        <v>43667</v>
      </c>
      <c r="K2481" s="11" t="s">
        <v>1166</v>
      </c>
    </row>
    <row r="2482" spans="1:11" ht="16.5" x14ac:dyDescent="0.15">
      <c r="A2482" s="145" t="s">
        <v>21668</v>
      </c>
      <c r="B2482" s="32" t="s">
        <v>4119</v>
      </c>
      <c r="C2482" s="32" t="s">
        <v>4120</v>
      </c>
      <c r="D2482" s="32" t="s">
        <v>997</v>
      </c>
      <c r="E2482" s="145" t="s">
        <v>17405</v>
      </c>
      <c r="F2482" s="145" t="s">
        <v>21669</v>
      </c>
      <c r="G2482" s="145" t="s">
        <v>17407</v>
      </c>
      <c r="H2482" s="145" t="s">
        <v>1169</v>
      </c>
      <c r="I2482" s="11" t="s">
        <v>997</v>
      </c>
      <c r="J2482" s="11" t="s">
        <v>43667</v>
      </c>
      <c r="K2482" s="11" t="s">
        <v>1166</v>
      </c>
    </row>
    <row r="2483" spans="1:11" ht="16.5" x14ac:dyDescent="0.15">
      <c r="A2483" s="145" t="s">
        <v>21670</v>
      </c>
      <c r="B2483" s="32" t="s">
        <v>4121</v>
      </c>
      <c r="C2483" s="32" t="s">
        <v>1203</v>
      </c>
      <c r="D2483" s="32" t="s">
        <v>997</v>
      </c>
      <c r="E2483" s="145" t="s">
        <v>17405</v>
      </c>
      <c r="F2483" s="145" t="s">
        <v>21671</v>
      </c>
      <c r="G2483" s="145" t="s">
        <v>17407</v>
      </c>
      <c r="H2483" s="145" t="s">
        <v>1169</v>
      </c>
      <c r="I2483" s="11" t="s">
        <v>997</v>
      </c>
      <c r="J2483" s="11" t="s">
        <v>43667</v>
      </c>
      <c r="K2483" s="11" t="s">
        <v>1166</v>
      </c>
    </row>
    <row r="2484" spans="1:11" ht="16.5" x14ac:dyDescent="0.15">
      <c r="A2484" s="145" t="s">
        <v>21672</v>
      </c>
      <c r="B2484" s="32" t="s">
        <v>4100</v>
      </c>
      <c r="C2484" s="32" t="s">
        <v>1226</v>
      </c>
      <c r="D2484" s="32" t="s">
        <v>997</v>
      </c>
      <c r="E2484" s="145" t="s">
        <v>17405</v>
      </c>
      <c r="F2484" s="145" t="s">
        <v>21631</v>
      </c>
      <c r="G2484" s="145" t="s">
        <v>17407</v>
      </c>
      <c r="H2484" s="145" t="s">
        <v>1169</v>
      </c>
      <c r="I2484" s="11" t="s">
        <v>1166</v>
      </c>
      <c r="J2484" s="11" t="s">
        <v>43667</v>
      </c>
      <c r="K2484" s="11" t="s">
        <v>1166</v>
      </c>
    </row>
    <row r="2485" spans="1:11" ht="16.5" x14ac:dyDescent="0.15">
      <c r="A2485" s="145" t="s">
        <v>21673</v>
      </c>
      <c r="B2485" s="32" t="s">
        <v>4122</v>
      </c>
      <c r="C2485" s="32" t="s">
        <v>1808</v>
      </c>
      <c r="D2485" s="32" t="s">
        <v>997</v>
      </c>
      <c r="E2485" s="145" t="s">
        <v>17405</v>
      </c>
      <c r="F2485" s="145" t="s">
        <v>21674</v>
      </c>
      <c r="G2485" s="145" t="s">
        <v>17565</v>
      </c>
      <c r="H2485" s="145" t="s">
        <v>1169</v>
      </c>
      <c r="I2485" s="11" t="s">
        <v>997</v>
      </c>
      <c r="J2485" s="11" t="s">
        <v>43667</v>
      </c>
      <c r="K2485" s="11" t="s">
        <v>1166</v>
      </c>
    </row>
    <row r="2486" spans="1:11" ht="16.5" x14ac:dyDescent="0.15">
      <c r="A2486" s="145" t="s">
        <v>21675</v>
      </c>
      <c r="B2486" s="32" t="s">
        <v>4123</v>
      </c>
      <c r="C2486" s="32" t="s">
        <v>1177</v>
      </c>
      <c r="D2486" s="32" t="s">
        <v>997</v>
      </c>
      <c r="E2486" s="145" t="s">
        <v>17405</v>
      </c>
      <c r="F2486" s="145" t="s">
        <v>21676</v>
      </c>
      <c r="G2486" s="145" t="s">
        <v>17407</v>
      </c>
      <c r="H2486" s="145" t="s">
        <v>1169</v>
      </c>
      <c r="I2486" s="11" t="s">
        <v>997</v>
      </c>
      <c r="J2486" s="11" t="s">
        <v>43667</v>
      </c>
      <c r="K2486" s="11" t="s">
        <v>1166</v>
      </c>
    </row>
    <row r="2487" spans="1:11" ht="16.5" x14ac:dyDescent="0.15">
      <c r="A2487" s="145" t="s">
        <v>21677</v>
      </c>
      <c r="B2487" s="32" t="s">
        <v>4124</v>
      </c>
      <c r="C2487" s="32" t="s">
        <v>1174</v>
      </c>
      <c r="D2487" s="32" t="s">
        <v>997</v>
      </c>
      <c r="E2487" s="145" t="s">
        <v>17405</v>
      </c>
      <c r="F2487" s="145" t="s">
        <v>21678</v>
      </c>
      <c r="G2487" s="145" t="s">
        <v>17407</v>
      </c>
      <c r="H2487" s="145" t="s">
        <v>1169</v>
      </c>
      <c r="I2487" s="11" t="s">
        <v>997</v>
      </c>
      <c r="J2487" s="11" t="s">
        <v>43667</v>
      </c>
      <c r="K2487" s="11" t="s">
        <v>1166</v>
      </c>
    </row>
    <row r="2488" spans="1:11" ht="16.5" x14ac:dyDescent="0.15">
      <c r="A2488" s="145" t="s">
        <v>21679</v>
      </c>
      <c r="B2488" s="32" t="s">
        <v>4125</v>
      </c>
      <c r="C2488" s="32" t="s">
        <v>1179</v>
      </c>
      <c r="D2488" s="32" t="s">
        <v>997</v>
      </c>
      <c r="E2488" s="145" t="s">
        <v>17405</v>
      </c>
      <c r="F2488" s="145" t="s">
        <v>21680</v>
      </c>
      <c r="G2488" s="145" t="s">
        <v>17407</v>
      </c>
      <c r="H2488" s="145" t="s">
        <v>1169</v>
      </c>
      <c r="I2488" s="11" t="s">
        <v>997</v>
      </c>
      <c r="J2488" s="11" t="s">
        <v>43667</v>
      </c>
      <c r="K2488" s="11" t="s">
        <v>1166</v>
      </c>
    </row>
    <row r="2489" spans="1:11" ht="16.5" x14ac:dyDescent="0.15">
      <c r="A2489" s="145" t="s">
        <v>21681</v>
      </c>
      <c r="B2489" s="32" t="s">
        <v>4126</v>
      </c>
      <c r="C2489" s="32" t="s">
        <v>1179</v>
      </c>
      <c r="D2489" s="32" t="s">
        <v>997</v>
      </c>
      <c r="E2489" s="145" t="s">
        <v>17405</v>
      </c>
      <c r="F2489" s="145" t="s">
        <v>21682</v>
      </c>
      <c r="G2489" s="145" t="s">
        <v>17407</v>
      </c>
      <c r="H2489" s="145" t="s">
        <v>1169</v>
      </c>
      <c r="I2489" s="11" t="s">
        <v>997</v>
      </c>
      <c r="J2489" s="11" t="s">
        <v>43667</v>
      </c>
      <c r="K2489" s="11" t="s">
        <v>1166</v>
      </c>
    </row>
    <row r="2490" spans="1:11" ht="16.5" x14ac:dyDescent="0.15">
      <c r="A2490" s="145" t="s">
        <v>21683</v>
      </c>
      <c r="B2490" s="32" t="s">
        <v>4127</v>
      </c>
      <c r="C2490" s="32" t="s">
        <v>1192</v>
      </c>
      <c r="D2490" s="32" t="s">
        <v>997</v>
      </c>
      <c r="E2490" s="145" t="s">
        <v>17405</v>
      </c>
      <c r="F2490" s="145" t="s">
        <v>21684</v>
      </c>
      <c r="G2490" s="145" t="s">
        <v>17454</v>
      </c>
      <c r="H2490" s="145" t="s">
        <v>1169</v>
      </c>
      <c r="I2490" s="11" t="s">
        <v>997</v>
      </c>
      <c r="J2490" s="11" t="s">
        <v>43667</v>
      </c>
      <c r="K2490" s="11" t="s">
        <v>1166</v>
      </c>
    </row>
    <row r="2491" spans="1:11" ht="16.5" x14ac:dyDescent="0.15">
      <c r="A2491" s="145" t="s">
        <v>21685</v>
      </c>
      <c r="B2491" s="32" t="s">
        <v>4128</v>
      </c>
      <c r="C2491" s="32" t="s">
        <v>4129</v>
      </c>
      <c r="D2491" s="32" t="s">
        <v>997</v>
      </c>
      <c r="E2491" s="145" t="s">
        <v>17405</v>
      </c>
      <c r="F2491" s="145" t="s">
        <v>21686</v>
      </c>
      <c r="G2491" s="145" t="s">
        <v>17454</v>
      </c>
      <c r="H2491" s="145" t="s">
        <v>1169</v>
      </c>
      <c r="I2491" s="11" t="s">
        <v>997</v>
      </c>
      <c r="J2491" s="11" t="s">
        <v>43667</v>
      </c>
      <c r="K2491" s="11" t="s">
        <v>1166</v>
      </c>
    </row>
    <row r="2492" spans="1:11" ht="16.5" x14ac:dyDescent="0.15">
      <c r="A2492" s="145" t="s">
        <v>21687</v>
      </c>
      <c r="B2492" s="32" t="s">
        <v>4130</v>
      </c>
      <c r="C2492" s="32" t="s">
        <v>1196</v>
      </c>
      <c r="D2492" s="32" t="s">
        <v>997</v>
      </c>
      <c r="E2492" s="145" t="s">
        <v>17405</v>
      </c>
      <c r="F2492" s="145" t="s">
        <v>21688</v>
      </c>
      <c r="G2492" s="145" t="s">
        <v>17407</v>
      </c>
      <c r="H2492" s="145" t="s">
        <v>1169</v>
      </c>
      <c r="I2492" s="11" t="s">
        <v>997</v>
      </c>
      <c r="J2492" s="11" t="s">
        <v>43667</v>
      </c>
      <c r="K2492" s="11" t="s">
        <v>1166</v>
      </c>
    </row>
    <row r="2493" spans="1:11" ht="16.5" x14ac:dyDescent="0.15">
      <c r="A2493" s="145" t="s">
        <v>21689</v>
      </c>
      <c r="B2493" s="32" t="s">
        <v>4131</v>
      </c>
      <c r="C2493" s="32" t="s">
        <v>1174</v>
      </c>
      <c r="D2493" s="32" t="s">
        <v>997</v>
      </c>
      <c r="E2493" s="145" t="s">
        <v>17405</v>
      </c>
      <c r="F2493" s="145" t="s">
        <v>21690</v>
      </c>
      <c r="G2493" s="145" t="s">
        <v>17407</v>
      </c>
      <c r="H2493" s="145" t="s">
        <v>1169</v>
      </c>
      <c r="I2493" s="11" t="s">
        <v>997</v>
      </c>
      <c r="J2493" s="11" t="s">
        <v>43667</v>
      </c>
      <c r="K2493" s="11" t="s">
        <v>1166</v>
      </c>
    </row>
    <row r="2494" spans="1:11" ht="16.5" x14ac:dyDescent="0.15">
      <c r="A2494" s="145" t="s">
        <v>21691</v>
      </c>
      <c r="B2494" s="32" t="s">
        <v>4132</v>
      </c>
      <c r="C2494" s="32" t="s">
        <v>1196</v>
      </c>
      <c r="D2494" s="32" t="s">
        <v>997</v>
      </c>
      <c r="E2494" s="145" t="s">
        <v>17405</v>
      </c>
      <c r="F2494" s="145" t="s">
        <v>21692</v>
      </c>
      <c r="G2494" s="145" t="s">
        <v>17407</v>
      </c>
      <c r="H2494" s="145" t="s">
        <v>1169</v>
      </c>
      <c r="I2494" s="11" t="s">
        <v>997</v>
      </c>
      <c r="J2494" s="11" t="s">
        <v>43667</v>
      </c>
      <c r="K2494" s="11" t="s">
        <v>1166</v>
      </c>
    </row>
    <row r="2495" spans="1:11" ht="16.5" x14ac:dyDescent="0.15">
      <c r="A2495" s="145" t="s">
        <v>21693</v>
      </c>
      <c r="B2495" s="32" t="s">
        <v>4133</v>
      </c>
      <c r="C2495" s="32" t="s">
        <v>1174</v>
      </c>
      <c r="D2495" s="32" t="s">
        <v>997</v>
      </c>
      <c r="E2495" s="145" t="s">
        <v>17405</v>
      </c>
      <c r="F2495" s="145" t="s">
        <v>21694</v>
      </c>
      <c r="G2495" s="145" t="s">
        <v>17407</v>
      </c>
      <c r="H2495" s="145" t="s">
        <v>1169</v>
      </c>
      <c r="I2495" s="11" t="s">
        <v>997</v>
      </c>
      <c r="J2495" s="11" t="s">
        <v>43667</v>
      </c>
      <c r="K2495" s="11" t="s">
        <v>1166</v>
      </c>
    </row>
    <row r="2496" spans="1:11" ht="16.5" x14ac:dyDescent="0.15">
      <c r="A2496" s="145" t="s">
        <v>21695</v>
      </c>
      <c r="B2496" s="32" t="s">
        <v>4134</v>
      </c>
      <c r="C2496" s="32" t="s">
        <v>4135</v>
      </c>
      <c r="D2496" s="32" t="s">
        <v>997</v>
      </c>
      <c r="E2496" s="145" t="s">
        <v>17405</v>
      </c>
      <c r="F2496" s="145" t="s">
        <v>21696</v>
      </c>
      <c r="G2496" s="145" t="s">
        <v>17454</v>
      </c>
      <c r="H2496" s="145" t="s">
        <v>1169</v>
      </c>
      <c r="I2496" s="11" t="s">
        <v>997</v>
      </c>
      <c r="J2496" s="11" t="s">
        <v>43667</v>
      </c>
      <c r="K2496" s="11" t="s">
        <v>1166</v>
      </c>
    </row>
    <row r="2497" spans="1:11" ht="16.5" x14ac:dyDescent="0.15">
      <c r="A2497" s="145" t="s">
        <v>21697</v>
      </c>
      <c r="B2497" s="32" t="s">
        <v>4136</v>
      </c>
      <c r="C2497" s="32" t="s">
        <v>4137</v>
      </c>
      <c r="D2497" s="32" t="s">
        <v>4138</v>
      </c>
      <c r="E2497" s="145" t="s">
        <v>17405</v>
      </c>
      <c r="F2497" s="145" t="s">
        <v>21698</v>
      </c>
      <c r="G2497" s="145" t="s">
        <v>17454</v>
      </c>
      <c r="H2497" s="145" t="s">
        <v>1169</v>
      </c>
      <c r="I2497" s="11" t="s">
        <v>997</v>
      </c>
      <c r="J2497" s="11" t="s">
        <v>43667</v>
      </c>
      <c r="K2497" s="11" t="s">
        <v>1166</v>
      </c>
    </row>
    <row r="2498" spans="1:11" ht="16.5" x14ac:dyDescent="0.15">
      <c r="A2498" s="145" t="s">
        <v>21699</v>
      </c>
      <c r="B2498" s="32" t="s">
        <v>4139</v>
      </c>
      <c r="C2498" s="32" t="s">
        <v>1179</v>
      </c>
      <c r="D2498" s="32" t="s">
        <v>997</v>
      </c>
      <c r="E2498" s="145" t="s">
        <v>17405</v>
      </c>
      <c r="F2498" s="145" t="s">
        <v>21050</v>
      </c>
      <c r="G2498" s="145" t="s">
        <v>17407</v>
      </c>
      <c r="H2498" s="145" t="s">
        <v>1169</v>
      </c>
      <c r="I2498" s="11" t="s">
        <v>997</v>
      </c>
      <c r="J2498" s="11" t="s">
        <v>43667</v>
      </c>
      <c r="K2498" s="11" t="s">
        <v>1166</v>
      </c>
    </row>
    <row r="2499" spans="1:11" ht="16.5" x14ac:dyDescent="0.15">
      <c r="A2499" s="145" t="s">
        <v>21700</v>
      </c>
      <c r="B2499" s="32" t="s">
        <v>4140</v>
      </c>
      <c r="C2499" s="32" t="s">
        <v>1179</v>
      </c>
      <c r="D2499" s="32" t="s">
        <v>997</v>
      </c>
      <c r="E2499" s="145" t="s">
        <v>17405</v>
      </c>
      <c r="F2499" s="145" t="s">
        <v>21062</v>
      </c>
      <c r="G2499" s="145" t="s">
        <v>17407</v>
      </c>
      <c r="H2499" s="145" t="s">
        <v>1169</v>
      </c>
      <c r="I2499" s="11" t="s">
        <v>997</v>
      </c>
      <c r="J2499" s="11" t="s">
        <v>43667</v>
      </c>
      <c r="K2499" s="11" t="s">
        <v>1166</v>
      </c>
    </row>
    <row r="2500" spans="1:11" ht="16.5" x14ac:dyDescent="0.15">
      <c r="A2500" s="145" t="s">
        <v>21701</v>
      </c>
      <c r="B2500" s="32" t="s">
        <v>4141</v>
      </c>
      <c r="C2500" s="32" t="s">
        <v>1179</v>
      </c>
      <c r="D2500" s="32" t="s">
        <v>997</v>
      </c>
      <c r="E2500" s="145" t="s">
        <v>17405</v>
      </c>
      <c r="F2500" s="145" t="s">
        <v>21702</v>
      </c>
      <c r="G2500" s="145" t="s">
        <v>17407</v>
      </c>
      <c r="H2500" s="145" t="s">
        <v>1169</v>
      </c>
      <c r="I2500" s="11" t="s">
        <v>997</v>
      </c>
      <c r="J2500" s="11" t="s">
        <v>43667</v>
      </c>
      <c r="K2500" s="11" t="s">
        <v>1166</v>
      </c>
    </row>
    <row r="2501" spans="1:11" ht="16.5" x14ac:dyDescent="0.15">
      <c r="A2501" s="145" t="s">
        <v>21703</v>
      </c>
      <c r="B2501" s="32" t="s">
        <v>3611</v>
      </c>
      <c r="C2501" s="32" t="s">
        <v>1174</v>
      </c>
      <c r="D2501" s="32" t="s">
        <v>997</v>
      </c>
      <c r="E2501" s="145" t="s">
        <v>17405</v>
      </c>
      <c r="F2501" s="145" t="s">
        <v>21704</v>
      </c>
      <c r="G2501" s="145" t="s">
        <v>17407</v>
      </c>
      <c r="H2501" s="145" t="s">
        <v>1169</v>
      </c>
      <c r="I2501" s="11" t="s">
        <v>997</v>
      </c>
      <c r="J2501" s="11" t="s">
        <v>43667</v>
      </c>
      <c r="K2501" s="11" t="s">
        <v>1166</v>
      </c>
    </row>
    <row r="2502" spans="1:11" ht="16.5" x14ac:dyDescent="0.15">
      <c r="A2502" s="145" t="s">
        <v>21705</v>
      </c>
      <c r="B2502" s="32" t="s">
        <v>4142</v>
      </c>
      <c r="C2502" s="32" t="s">
        <v>1248</v>
      </c>
      <c r="D2502" s="32" t="s">
        <v>997</v>
      </c>
      <c r="E2502" s="145" t="s">
        <v>17405</v>
      </c>
      <c r="F2502" s="145" t="s">
        <v>21706</v>
      </c>
      <c r="G2502" s="145" t="s">
        <v>17407</v>
      </c>
      <c r="H2502" s="145" t="s">
        <v>1169</v>
      </c>
      <c r="I2502" s="11" t="s">
        <v>997</v>
      </c>
      <c r="J2502" s="11" t="s">
        <v>43667</v>
      </c>
      <c r="K2502" s="11" t="s">
        <v>1166</v>
      </c>
    </row>
    <row r="2503" spans="1:11" ht="16.5" x14ac:dyDescent="0.15">
      <c r="A2503" s="145" t="s">
        <v>21707</v>
      </c>
      <c r="B2503" s="32" t="s">
        <v>4143</v>
      </c>
      <c r="C2503" s="32" t="s">
        <v>1248</v>
      </c>
      <c r="D2503" s="32" t="s">
        <v>997</v>
      </c>
      <c r="E2503" s="145" t="s">
        <v>17405</v>
      </c>
      <c r="F2503" s="145" t="s">
        <v>21708</v>
      </c>
      <c r="G2503" s="145" t="s">
        <v>17407</v>
      </c>
      <c r="H2503" s="145" t="s">
        <v>1169</v>
      </c>
      <c r="I2503" s="11" t="s">
        <v>997</v>
      </c>
      <c r="J2503" s="11" t="s">
        <v>43667</v>
      </c>
      <c r="K2503" s="11" t="s">
        <v>1166</v>
      </c>
    </row>
    <row r="2504" spans="1:11" ht="16.5" x14ac:dyDescent="0.15">
      <c r="A2504" s="145" t="s">
        <v>21709</v>
      </c>
      <c r="B2504" s="32" t="s">
        <v>4144</v>
      </c>
      <c r="C2504" s="32" t="s">
        <v>1196</v>
      </c>
      <c r="D2504" s="32" t="s">
        <v>997</v>
      </c>
      <c r="E2504" s="145" t="s">
        <v>17405</v>
      </c>
      <c r="F2504" s="145" t="s">
        <v>21710</v>
      </c>
      <c r="G2504" s="145" t="s">
        <v>17407</v>
      </c>
      <c r="H2504" s="145" t="s">
        <v>1169</v>
      </c>
      <c r="I2504" s="11" t="s">
        <v>997</v>
      </c>
      <c r="J2504" s="11" t="s">
        <v>43667</v>
      </c>
      <c r="K2504" s="11" t="s">
        <v>1166</v>
      </c>
    </row>
    <row r="2505" spans="1:11" ht="16.5" x14ac:dyDescent="0.15">
      <c r="A2505" s="145" t="s">
        <v>21711</v>
      </c>
      <c r="B2505" s="32" t="s">
        <v>4145</v>
      </c>
      <c r="C2505" s="32" t="s">
        <v>1174</v>
      </c>
      <c r="D2505" s="32" t="s">
        <v>997</v>
      </c>
      <c r="E2505" s="145" t="s">
        <v>17405</v>
      </c>
      <c r="F2505" s="145" t="s">
        <v>21712</v>
      </c>
      <c r="G2505" s="145" t="s">
        <v>17407</v>
      </c>
      <c r="H2505" s="145" t="s">
        <v>1169</v>
      </c>
      <c r="I2505" s="11" t="s">
        <v>997</v>
      </c>
      <c r="J2505" s="11" t="s">
        <v>43667</v>
      </c>
      <c r="K2505" s="11" t="s">
        <v>1166</v>
      </c>
    </row>
    <row r="2506" spans="1:11" ht="16.5" x14ac:dyDescent="0.15">
      <c r="A2506" s="145" t="s">
        <v>21713</v>
      </c>
      <c r="B2506" s="32" t="s">
        <v>4146</v>
      </c>
      <c r="C2506" s="32" t="s">
        <v>1179</v>
      </c>
      <c r="D2506" s="32" t="s">
        <v>997</v>
      </c>
      <c r="E2506" s="145" t="s">
        <v>17405</v>
      </c>
      <c r="F2506" s="145" t="s">
        <v>21714</v>
      </c>
      <c r="G2506" s="145" t="s">
        <v>17407</v>
      </c>
      <c r="H2506" s="145" t="s">
        <v>1169</v>
      </c>
      <c r="I2506" s="11" t="s">
        <v>997</v>
      </c>
      <c r="J2506" s="11" t="s">
        <v>43667</v>
      </c>
      <c r="K2506" s="11" t="s">
        <v>1166</v>
      </c>
    </row>
    <row r="2507" spans="1:11" ht="16.5" x14ac:dyDescent="0.15">
      <c r="A2507" s="145" t="s">
        <v>21715</v>
      </c>
      <c r="B2507" s="32" t="s">
        <v>4147</v>
      </c>
      <c r="C2507" s="32" t="s">
        <v>1168</v>
      </c>
      <c r="D2507" s="32" t="s">
        <v>997</v>
      </c>
      <c r="E2507" s="145" t="s">
        <v>17405</v>
      </c>
      <c r="F2507" s="145" t="s">
        <v>21716</v>
      </c>
      <c r="G2507" s="145" t="s">
        <v>17407</v>
      </c>
      <c r="H2507" s="145" t="s">
        <v>1169</v>
      </c>
      <c r="I2507" s="11" t="s">
        <v>997</v>
      </c>
      <c r="J2507" s="11" t="s">
        <v>43667</v>
      </c>
      <c r="K2507" s="11" t="s">
        <v>1166</v>
      </c>
    </row>
    <row r="2508" spans="1:11" ht="16.5" x14ac:dyDescent="0.15">
      <c r="A2508" s="145" t="s">
        <v>21717</v>
      </c>
      <c r="B2508" s="32" t="s">
        <v>4148</v>
      </c>
      <c r="C2508" s="32" t="s">
        <v>4149</v>
      </c>
      <c r="D2508" s="32" t="s">
        <v>997</v>
      </c>
      <c r="E2508" s="145" t="s">
        <v>17405</v>
      </c>
      <c r="F2508" s="145" t="s">
        <v>21718</v>
      </c>
      <c r="G2508" s="145" t="s">
        <v>17454</v>
      </c>
      <c r="H2508" s="145" t="s">
        <v>1169</v>
      </c>
      <c r="I2508" s="11" t="s">
        <v>997</v>
      </c>
      <c r="J2508" s="11" t="s">
        <v>43667</v>
      </c>
      <c r="K2508" s="11" t="s">
        <v>1166</v>
      </c>
    </row>
    <row r="2509" spans="1:11" ht="16.5" x14ac:dyDescent="0.15">
      <c r="A2509" s="145" t="s">
        <v>21719</v>
      </c>
      <c r="B2509" s="32" t="s">
        <v>4150</v>
      </c>
      <c r="C2509" s="32" t="s">
        <v>4151</v>
      </c>
      <c r="D2509" s="32" t="s">
        <v>997</v>
      </c>
      <c r="E2509" s="145" t="s">
        <v>17405</v>
      </c>
      <c r="F2509" s="145" t="s">
        <v>21720</v>
      </c>
      <c r="G2509" s="145" t="s">
        <v>17454</v>
      </c>
      <c r="H2509" s="145" t="s">
        <v>1169</v>
      </c>
      <c r="I2509" s="11" t="s">
        <v>997</v>
      </c>
      <c r="J2509" s="11" t="s">
        <v>43667</v>
      </c>
      <c r="K2509" s="11" t="s">
        <v>1166</v>
      </c>
    </row>
    <row r="2510" spans="1:11" ht="16.5" x14ac:dyDescent="0.15">
      <c r="A2510" s="145" t="s">
        <v>21721</v>
      </c>
      <c r="B2510" s="32" t="s">
        <v>4152</v>
      </c>
      <c r="C2510" s="32" t="s">
        <v>1186</v>
      </c>
      <c r="D2510" s="32" t="s">
        <v>997</v>
      </c>
      <c r="E2510" s="145" t="s">
        <v>17405</v>
      </c>
      <c r="F2510" s="145" t="s">
        <v>21722</v>
      </c>
      <c r="G2510" s="145" t="s">
        <v>17407</v>
      </c>
      <c r="H2510" s="145" t="s">
        <v>1169</v>
      </c>
      <c r="I2510" s="11" t="s">
        <v>997</v>
      </c>
      <c r="J2510" s="11" t="s">
        <v>43667</v>
      </c>
      <c r="K2510" s="11" t="s">
        <v>1166</v>
      </c>
    </row>
    <row r="2511" spans="1:11" ht="16.5" x14ac:dyDescent="0.15">
      <c r="A2511" s="145" t="s">
        <v>21723</v>
      </c>
      <c r="B2511" s="32" t="s">
        <v>4153</v>
      </c>
      <c r="C2511" s="32" t="s">
        <v>1183</v>
      </c>
      <c r="D2511" s="32" t="s">
        <v>997</v>
      </c>
      <c r="E2511" s="145" t="s">
        <v>17405</v>
      </c>
      <c r="F2511" s="145" t="s">
        <v>21724</v>
      </c>
      <c r="G2511" s="145" t="s">
        <v>17407</v>
      </c>
      <c r="H2511" s="145" t="s">
        <v>1169</v>
      </c>
      <c r="I2511" s="11" t="s">
        <v>997</v>
      </c>
      <c r="J2511" s="11" t="s">
        <v>43667</v>
      </c>
      <c r="K2511" s="11" t="s">
        <v>1166</v>
      </c>
    </row>
    <row r="2512" spans="1:11" ht="16.5" x14ac:dyDescent="0.15">
      <c r="A2512" s="145" t="s">
        <v>21725</v>
      </c>
      <c r="B2512" s="32" t="s">
        <v>4154</v>
      </c>
      <c r="C2512" s="32" t="s">
        <v>1196</v>
      </c>
      <c r="D2512" s="32" t="s">
        <v>997</v>
      </c>
      <c r="E2512" s="145" t="s">
        <v>17405</v>
      </c>
      <c r="F2512" s="145" t="s">
        <v>21726</v>
      </c>
      <c r="G2512" s="145" t="s">
        <v>17407</v>
      </c>
      <c r="H2512" s="145" t="s">
        <v>1169</v>
      </c>
      <c r="I2512" s="11" t="s">
        <v>997</v>
      </c>
      <c r="J2512" s="11" t="s">
        <v>43667</v>
      </c>
      <c r="K2512" s="11" t="s">
        <v>1166</v>
      </c>
    </row>
    <row r="2513" spans="1:11" ht="16.5" x14ac:dyDescent="0.15">
      <c r="A2513" s="145" t="s">
        <v>21727</v>
      </c>
      <c r="B2513" s="32" t="s">
        <v>4155</v>
      </c>
      <c r="C2513" s="32" t="s">
        <v>1196</v>
      </c>
      <c r="D2513" s="32" t="s">
        <v>997</v>
      </c>
      <c r="E2513" s="145" t="s">
        <v>17405</v>
      </c>
      <c r="F2513" s="145" t="s">
        <v>21728</v>
      </c>
      <c r="G2513" s="145" t="s">
        <v>17407</v>
      </c>
      <c r="H2513" s="145" t="s">
        <v>1169</v>
      </c>
      <c r="I2513" s="11" t="s">
        <v>997</v>
      </c>
      <c r="J2513" s="11" t="s">
        <v>43667</v>
      </c>
      <c r="K2513" s="11" t="s">
        <v>1166</v>
      </c>
    </row>
    <row r="2514" spans="1:11" ht="16.5" x14ac:dyDescent="0.15">
      <c r="A2514" s="145" t="s">
        <v>21729</v>
      </c>
      <c r="B2514" s="32" t="s">
        <v>4156</v>
      </c>
      <c r="C2514" s="32" t="s">
        <v>300</v>
      </c>
      <c r="D2514" s="32" t="s">
        <v>997</v>
      </c>
      <c r="E2514" s="145" t="s">
        <v>1056</v>
      </c>
      <c r="F2514" s="145" t="s">
        <v>997</v>
      </c>
      <c r="G2514" s="145" t="s">
        <v>17403</v>
      </c>
      <c r="H2514" s="145" t="s">
        <v>1166</v>
      </c>
      <c r="I2514" s="11" t="s">
        <v>1166</v>
      </c>
      <c r="J2514" s="11" t="s">
        <v>43667</v>
      </c>
      <c r="K2514" s="11" t="s">
        <v>1166</v>
      </c>
    </row>
    <row r="2515" spans="1:11" ht="16.5" x14ac:dyDescent="0.15">
      <c r="A2515" s="145" t="s">
        <v>21730</v>
      </c>
      <c r="B2515" s="32" t="s">
        <v>4157</v>
      </c>
      <c r="C2515" s="32" t="s">
        <v>4095</v>
      </c>
      <c r="D2515" s="32" t="s">
        <v>997</v>
      </c>
      <c r="E2515" s="145" t="s">
        <v>17405</v>
      </c>
      <c r="F2515" s="145" t="s">
        <v>21731</v>
      </c>
      <c r="G2515" s="145" t="s">
        <v>17407</v>
      </c>
      <c r="H2515" s="145" t="s">
        <v>1169</v>
      </c>
      <c r="I2515" s="11" t="s">
        <v>997</v>
      </c>
      <c r="J2515" s="11" t="s">
        <v>43667</v>
      </c>
      <c r="K2515" s="11" t="s">
        <v>1166</v>
      </c>
    </row>
    <row r="2516" spans="1:11" ht="16.5" x14ac:dyDescent="0.15">
      <c r="A2516" s="145" t="s">
        <v>21732</v>
      </c>
      <c r="B2516" s="32" t="s">
        <v>4158</v>
      </c>
      <c r="C2516" s="32" t="s">
        <v>1168</v>
      </c>
      <c r="D2516" s="32" t="s">
        <v>997</v>
      </c>
      <c r="E2516" s="145" t="s">
        <v>17405</v>
      </c>
      <c r="F2516" s="145" t="s">
        <v>21733</v>
      </c>
      <c r="G2516" s="145" t="s">
        <v>17407</v>
      </c>
      <c r="H2516" s="145" t="s">
        <v>1169</v>
      </c>
      <c r="I2516" s="11" t="s">
        <v>997</v>
      </c>
      <c r="J2516" s="11" t="s">
        <v>43667</v>
      </c>
      <c r="K2516" s="11" t="s">
        <v>43664</v>
      </c>
    </row>
    <row r="2517" spans="1:11" ht="16.5" x14ac:dyDescent="0.15">
      <c r="A2517" s="145" t="s">
        <v>21734</v>
      </c>
      <c r="B2517" s="32" t="s">
        <v>4159</v>
      </c>
      <c r="C2517" s="32" t="s">
        <v>1168</v>
      </c>
      <c r="D2517" s="32" t="s">
        <v>997</v>
      </c>
      <c r="E2517" s="145" t="s">
        <v>17405</v>
      </c>
      <c r="F2517" s="145" t="s">
        <v>21735</v>
      </c>
      <c r="G2517" s="145" t="s">
        <v>17407</v>
      </c>
      <c r="H2517" s="145" t="s">
        <v>1169</v>
      </c>
      <c r="I2517" s="11" t="s">
        <v>997</v>
      </c>
      <c r="J2517" s="11" t="s">
        <v>43667</v>
      </c>
      <c r="K2517" s="11" t="s">
        <v>1166</v>
      </c>
    </row>
    <row r="2518" spans="1:11" ht="16.5" x14ac:dyDescent="0.15">
      <c r="A2518" s="145" t="s">
        <v>21736</v>
      </c>
      <c r="B2518" s="32" t="s">
        <v>4160</v>
      </c>
      <c r="C2518" s="32" t="s">
        <v>4095</v>
      </c>
      <c r="D2518" s="32" t="s">
        <v>997</v>
      </c>
      <c r="E2518" s="145" t="s">
        <v>17405</v>
      </c>
      <c r="F2518" s="145" t="s">
        <v>21737</v>
      </c>
      <c r="G2518" s="145" t="s">
        <v>17407</v>
      </c>
      <c r="H2518" s="145" t="s">
        <v>1169</v>
      </c>
      <c r="I2518" s="11" t="s">
        <v>997</v>
      </c>
      <c r="J2518" s="11" t="s">
        <v>43667</v>
      </c>
      <c r="K2518" s="11" t="s">
        <v>1166</v>
      </c>
    </row>
    <row r="2519" spans="1:11" ht="16.5" x14ac:dyDescent="0.15">
      <c r="A2519" s="145" t="s">
        <v>21738</v>
      </c>
      <c r="B2519" s="32" t="s">
        <v>4161</v>
      </c>
      <c r="C2519" s="32" t="s">
        <v>1172</v>
      </c>
      <c r="D2519" s="32" t="s">
        <v>997</v>
      </c>
      <c r="E2519" s="145" t="s">
        <v>17405</v>
      </c>
      <c r="F2519" s="145" t="s">
        <v>21739</v>
      </c>
      <c r="G2519" s="145" t="s">
        <v>17407</v>
      </c>
      <c r="H2519" s="145" t="s">
        <v>1169</v>
      </c>
      <c r="I2519" s="11" t="s">
        <v>997</v>
      </c>
      <c r="J2519" s="11" t="s">
        <v>43667</v>
      </c>
      <c r="K2519" s="11" t="s">
        <v>1166</v>
      </c>
    </row>
    <row r="2520" spans="1:11" ht="16.5" x14ac:dyDescent="0.15">
      <c r="A2520" s="145" t="s">
        <v>21740</v>
      </c>
      <c r="B2520" s="32" t="s">
        <v>1225</v>
      </c>
      <c r="C2520" s="32" t="s">
        <v>1226</v>
      </c>
      <c r="D2520" s="32" t="s">
        <v>997</v>
      </c>
      <c r="E2520" s="145" t="s">
        <v>17405</v>
      </c>
      <c r="F2520" s="145" t="s">
        <v>17477</v>
      </c>
      <c r="G2520" s="145" t="s">
        <v>17407</v>
      </c>
      <c r="H2520" s="145" t="s">
        <v>1169</v>
      </c>
      <c r="I2520" s="11" t="s">
        <v>997</v>
      </c>
      <c r="J2520" s="11" t="s">
        <v>43667</v>
      </c>
      <c r="K2520" s="11" t="s">
        <v>1166</v>
      </c>
    </row>
    <row r="2521" spans="1:11" ht="16.5" x14ac:dyDescent="0.15">
      <c r="A2521" s="145" t="s">
        <v>21741</v>
      </c>
      <c r="B2521" s="32" t="s">
        <v>4162</v>
      </c>
      <c r="C2521" s="32" t="s">
        <v>4163</v>
      </c>
      <c r="D2521" s="32" t="s">
        <v>997</v>
      </c>
      <c r="E2521" s="145" t="s">
        <v>17405</v>
      </c>
      <c r="F2521" s="145" t="s">
        <v>21742</v>
      </c>
      <c r="G2521" s="145" t="s">
        <v>17407</v>
      </c>
      <c r="H2521" s="145" t="s">
        <v>1169</v>
      </c>
      <c r="I2521" s="11" t="s">
        <v>997</v>
      </c>
      <c r="J2521" s="11" t="s">
        <v>43667</v>
      </c>
      <c r="K2521" s="11" t="s">
        <v>1166</v>
      </c>
    </row>
    <row r="2522" spans="1:11" ht="16.5" x14ac:dyDescent="0.15">
      <c r="A2522" s="145" t="s">
        <v>21743</v>
      </c>
      <c r="B2522" s="32" t="s">
        <v>4164</v>
      </c>
      <c r="C2522" s="32" t="s">
        <v>1179</v>
      </c>
      <c r="D2522" s="32" t="s">
        <v>997</v>
      </c>
      <c r="E2522" s="145" t="s">
        <v>17405</v>
      </c>
      <c r="F2522" s="145" t="s">
        <v>21744</v>
      </c>
      <c r="G2522" s="145" t="s">
        <v>17407</v>
      </c>
      <c r="H2522" s="145" t="s">
        <v>1169</v>
      </c>
      <c r="I2522" s="11" t="s">
        <v>997</v>
      </c>
      <c r="J2522" s="11" t="s">
        <v>43667</v>
      </c>
      <c r="K2522" s="11" t="s">
        <v>1166</v>
      </c>
    </row>
    <row r="2523" spans="1:11" ht="16.5" x14ac:dyDescent="0.15">
      <c r="A2523" s="145" t="s">
        <v>21745</v>
      </c>
      <c r="B2523" s="32" t="s">
        <v>4165</v>
      </c>
      <c r="C2523" s="32" t="s">
        <v>1174</v>
      </c>
      <c r="D2523" s="32" t="s">
        <v>997</v>
      </c>
      <c r="E2523" s="145" t="s">
        <v>17405</v>
      </c>
      <c r="F2523" s="145" t="s">
        <v>21746</v>
      </c>
      <c r="G2523" s="145" t="s">
        <v>17407</v>
      </c>
      <c r="H2523" s="145" t="s">
        <v>1169</v>
      </c>
      <c r="I2523" s="11" t="s">
        <v>997</v>
      </c>
      <c r="J2523" s="11" t="s">
        <v>43667</v>
      </c>
      <c r="K2523" s="11" t="s">
        <v>1166</v>
      </c>
    </row>
    <row r="2524" spans="1:11" ht="16.5" x14ac:dyDescent="0.15">
      <c r="A2524" s="145" t="s">
        <v>21747</v>
      </c>
      <c r="B2524" s="32" t="s">
        <v>4166</v>
      </c>
      <c r="C2524" s="32" t="s">
        <v>1190</v>
      </c>
      <c r="D2524" s="32" t="s">
        <v>997</v>
      </c>
      <c r="E2524" s="145" t="s">
        <v>17405</v>
      </c>
      <c r="F2524" s="145" t="s">
        <v>21748</v>
      </c>
      <c r="G2524" s="145" t="s">
        <v>17407</v>
      </c>
      <c r="H2524" s="145" t="s">
        <v>1169</v>
      </c>
      <c r="I2524" s="11" t="s">
        <v>997</v>
      </c>
      <c r="J2524" s="11" t="s">
        <v>43667</v>
      </c>
      <c r="K2524" s="11" t="s">
        <v>1166</v>
      </c>
    </row>
    <row r="2525" spans="1:11" ht="16.5" x14ac:dyDescent="0.15">
      <c r="A2525" s="145" t="s">
        <v>21749</v>
      </c>
      <c r="B2525" s="32" t="s">
        <v>4167</v>
      </c>
      <c r="C2525" s="32" t="s">
        <v>1190</v>
      </c>
      <c r="D2525" s="32" t="s">
        <v>997</v>
      </c>
      <c r="E2525" s="145" t="s">
        <v>17405</v>
      </c>
      <c r="F2525" s="145" t="s">
        <v>21750</v>
      </c>
      <c r="G2525" s="145" t="s">
        <v>17407</v>
      </c>
      <c r="H2525" s="145" t="s">
        <v>1169</v>
      </c>
      <c r="I2525" s="11" t="s">
        <v>997</v>
      </c>
      <c r="J2525" s="11" t="s">
        <v>43667</v>
      </c>
      <c r="K2525" s="11" t="s">
        <v>1166</v>
      </c>
    </row>
    <row r="2526" spans="1:11" ht="16.5" x14ac:dyDescent="0.15">
      <c r="A2526" s="145" t="s">
        <v>21751</v>
      </c>
      <c r="B2526" s="32" t="s">
        <v>4168</v>
      </c>
      <c r="C2526" s="32" t="s">
        <v>1179</v>
      </c>
      <c r="D2526" s="32" t="s">
        <v>997</v>
      </c>
      <c r="E2526" s="145" t="s">
        <v>17405</v>
      </c>
      <c r="F2526" s="145" t="s">
        <v>21752</v>
      </c>
      <c r="G2526" s="145" t="s">
        <v>17407</v>
      </c>
      <c r="H2526" s="145" t="s">
        <v>1169</v>
      </c>
      <c r="I2526" s="11" t="s">
        <v>997</v>
      </c>
      <c r="J2526" s="11" t="s">
        <v>43667</v>
      </c>
      <c r="K2526" s="11" t="s">
        <v>1166</v>
      </c>
    </row>
    <row r="2527" spans="1:11" ht="16.5" x14ac:dyDescent="0.15">
      <c r="A2527" s="145" t="s">
        <v>21753</v>
      </c>
      <c r="B2527" s="32" t="s">
        <v>4169</v>
      </c>
      <c r="C2527" s="32" t="s">
        <v>1168</v>
      </c>
      <c r="D2527" s="32" t="s">
        <v>997</v>
      </c>
      <c r="E2527" s="145" t="s">
        <v>17405</v>
      </c>
      <c r="F2527" s="145" t="s">
        <v>21754</v>
      </c>
      <c r="G2527" s="145" t="s">
        <v>17407</v>
      </c>
      <c r="H2527" s="145" t="s">
        <v>1169</v>
      </c>
      <c r="I2527" s="11" t="s">
        <v>997</v>
      </c>
      <c r="J2527" s="11" t="s">
        <v>43667</v>
      </c>
      <c r="K2527" s="11" t="s">
        <v>1166</v>
      </c>
    </row>
    <row r="2528" spans="1:11" ht="16.5" x14ac:dyDescent="0.15">
      <c r="A2528" s="145" t="s">
        <v>21755</v>
      </c>
      <c r="B2528" s="32" t="s">
        <v>4170</v>
      </c>
      <c r="C2528" s="32" t="s">
        <v>300</v>
      </c>
      <c r="D2528" s="32" t="s">
        <v>997</v>
      </c>
      <c r="E2528" s="145" t="s">
        <v>1056</v>
      </c>
      <c r="F2528" s="145" t="s">
        <v>21756</v>
      </c>
      <c r="G2528" s="145" t="s">
        <v>17724</v>
      </c>
      <c r="H2528" s="145" t="s">
        <v>1285</v>
      </c>
      <c r="I2528" s="11" t="s">
        <v>1166</v>
      </c>
      <c r="J2528" s="11" t="s">
        <v>43669</v>
      </c>
      <c r="K2528" s="11" t="s">
        <v>1166</v>
      </c>
    </row>
    <row r="2529" spans="1:11" ht="16.5" x14ac:dyDescent="0.15">
      <c r="A2529" s="145" t="s">
        <v>21757</v>
      </c>
      <c r="B2529" s="32" t="s">
        <v>4171</v>
      </c>
      <c r="C2529" s="32" t="s">
        <v>300</v>
      </c>
      <c r="D2529" s="32" t="s">
        <v>997</v>
      </c>
      <c r="E2529" s="145" t="s">
        <v>1056</v>
      </c>
      <c r="F2529" s="145" t="s">
        <v>997</v>
      </c>
      <c r="G2529" s="145" t="s">
        <v>17724</v>
      </c>
      <c r="H2529" s="145" t="s">
        <v>1285</v>
      </c>
      <c r="I2529" s="11" t="s">
        <v>1166</v>
      </c>
      <c r="J2529" s="11" t="s">
        <v>43669</v>
      </c>
      <c r="K2529" s="11" t="s">
        <v>1166</v>
      </c>
    </row>
    <row r="2530" spans="1:11" ht="16.5" x14ac:dyDescent="0.15">
      <c r="A2530" s="145" t="s">
        <v>21758</v>
      </c>
      <c r="B2530" s="32" t="s">
        <v>1304</v>
      </c>
      <c r="C2530" s="32" t="s">
        <v>4172</v>
      </c>
      <c r="D2530" s="32" t="s">
        <v>997</v>
      </c>
      <c r="E2530" s="145" t="s">
        <v>17405</v>
      </c>
      <c r="F2530" s="145" t="s">
        <v>21759</v>
      </c>
      <c r="G2530" s="145" t="s">
        <v>17407</v>
      </c>
      <c r="H2530" s="145" t="s">
        <v>1169</v>
      </c>
      <c r="I2530" s="11" t="s">
        <v>997</v>
      </c>
      <c r="J2530" s="11" t="s">
        <v>43670</v>
      </c>
      <c r="K2530" s="11" t="s">
        <v>1166</v>
      </c>
    </row>
    <row r="2531" spans="1:11" ht="16.5" x14ac:dyDescent="0.15">
      <c r="A2531" s="145" t="s">
        <v>21760</v>
      </c>
      <c r="B2531" s="32" t="s">
        <v>4173</v>
      </c>
      <c r="C2531" s="32" t="s">
        <v>3677</v>
      </c>
      <c r="D2531" s="32" t="s">
        <v>997</v>
      </c>
      <c r="E2531" s="145" t="s">
        <v>17405</v>
      </c>
      <c r="F2531" s="145" t="s">
        <v>21761</v>
      </c>
      <c r="G2531" s="145" t="s">
        <v>17407</v>
      </c>
      <c r="H2531" s="145" t="s">
        <v>1169</v>
      </c>
      <c r="I2531" s="11" t="s">
        <v>997</v>
      </c>
      <c r="J2531" s="11" t="s">
        <v>43670</v>
      </c>
      <c r="K2531" s="11" t="s">
        <v>1166</v>
      </c>
    </row>
    <row r="2532" spans="1:11" ht="16.5" x14ac:dyDescent="0.15">
      <c r="A2532" s="145" t="s">
        <v>21762</v>
      </c>
      <c r="B2532" s="32" t="s">
        <v>4174</v>
      </c>
      <c r="C2532" s="32" t="s">
        <v>1186</v>
      </c>
      <c r="D2532" s="32" t="s">
        <v>997</v>
      </c>
      <c r="E2532" s="145" t="s">
        <v>17405</v>
      </c>
      <c r="F2532" s="145" t="s">
        <v>21763</v>
      </c>
      <c r="G2532" s="145" t="s">
        <v>17407</v>
      </c>
      <c r="H2532" s="145" t="s">
        <v>1169</v>
      </c>
      <c r="I2532" s="11" t="s">
        <v>997</v>
      </c>
      <c r="J2532" s="11" t="s">
        <v>43670</v>
      </c>
      <c r="K2532" s="11" t="s">
        <v>1166</v>
      </c>
    </row>
    <row r="2533" spans="1:11" ht="16.5" x14ac:dyDescent="0.15">
      <c r="A2533" s="145" t="s">
        <v>21764</v>
      </c>
      <c r="B2533" s="32" t="s">
        <v>4175</v>
      </c>
      <c r="C2533" s="32" t="s">
        <v>4176</v>
      </c>
      <c r="D2533" s="32" t="s">
        <v>997</v>
      </c>
      <c r="E2533" s="145" t="s">
        <v>17405</v>
      </c>
      <c r="F2533" s="145" t="s">
        <v>21765</v>
      </c>
      <c r="G2533" s="145" t="s">
        <v>17407</v>
      </c>
      <c r="H2533" s="145" t="s">
        <v>1169</v>
      </c>
      <c r="I2533" s="11" t="s">
        <v>997</v>
      </c>
      <c r="J2533" s="11" t="s">
        <v>43670</v>
      </c>
      <c r="K2533" s="11" t="s">
        <v>1166</v>
      </c>
    </row>
    <row r="2534" spans="1:11" ht="16.5" x14ac:dyDescent="0.15">
      <c r="A2534" s="145" t="s">
        <v>21766</v>
      </c>
      <c r="B2534" s="32" t="s">
        <v>4177</v>
      </c>
      <c r="C2534" s="32" t="s">
        <v>1186</v>
      </c>
      <c r="D2534" s="32" t="s">
        <v>997</v>
      </c>
      <c r="E2534" s="145" t="s">
        <v>17405</v>
      </c>
      <c r="F2534" s="145" t="s">
        <v>21767</v>
      </c>
      <c r="G2534" s="145" t="s">
        <v>17407</v>
      </c>
      <c r="H2534" s="145" t="s">
        <v>1169</v>
      </c>
      <c r="I2534" s="11" t="s">
        <v>997</v>
      </c>
      <c r="J2534" s="11" t="s">
        <v>43670</v>
      </c>
      <c r="K2534" s="11" t="s">
        <v>1166</v>
      </c>
    </row>
    <row r="2535" spans="1:11" ht="16.5" x14ac:dyDescent="0.15">
      <c r="A2535" s="145" t="s">
        <v>21768</v>
      </c>
      <c r="B2535" s="32" t="s">
        <v>1312</v>
      </c>
      <c r="C2535" s="32" t="s">
        <v>4178</v>
      </c>
      <c r="D2535" s="32" t="s">
        <v>997</v>
      </c>
      <c r="E2535" s="145" t="s">
        <v>17405</v>
      </c>
      <c r="F2535" s="145" t="s">
        <v>21769</v>
      </c>
      <c r="G2535" s="145" t="s">
        <v>17407</v>
      </c>
      <c r="H2535" s="145" t="s">
        <v>1169</v>
      </c>
      <c r="I2535" s="11" t="s">
        <v>997</v>
      </c>
      <c r="J2535" s="11" t="s">
        <v>43670</v>
      </c>
      <c r="K2535" s="11" t="s">
        <v>1166</v>
      </c>
    </row>
    <row r="2536" spans="1:11" ht="16.5" x14ac:dyDescent="0.15">
      <c r="A2536" s="145" t="s">
        <v>21770</v>
      </c>
      <c r="B2536" s="32" t="s">
        <v>4179</v>
      </c>
      <c r="C2536" s="32" t="s">
        <v>1186</v>
      </c>
      <c r="D2536" s="32" t="s">
        <v>997</v>
      </c>
      <c r="E2536" s="145" t="s">
        <v>17405</v>
      </c>
      <c r="F2536" s="145" t="s">
        <v>21771</v>
      </c>
      <c r="G2536" s="145" t="s">
        <v>17407</v>
      </c>
      <c r="H2536" s="145" t="s">
        <v>1169</v>
      </c>
      <c r="I2536" s="11" t="s">
        <v>997</v>
      </c>
      <c r="J2536" s="11" t="s">
        <v>43670</v>
      </c>
      <c r="K2536" s="11" t="s">
        <v>1166</v>
      </c>
    </row>
    <row r="2537" spans="1:11" ht="16.5" x14ac:dyDescent="0.15">
      <c r="A2537" s="145" t="s">
        <v>21772</v>
      </c>
      <c r="B2537" s="32" t="s">
        <v>4180</v>
      </c>
      <c r="C2537" s="32" t="s">
        <v>3677</v>
      </c>
      <c r="D2537" s="32" t="s">
        <v>997</v>
      </c>
      <c r="E2537" s="145" t="s">
        <v>17405</v>
      </c>
      <c r="F2537" s="145" t="s">
        <v>21773</v>
      </c>
      <c r="G2537" s="145" t="s">
        <v>17407</v>
      </c>
      <c r="H2537" s="145" t="s">
        <v>1169</v>
      </c>
      <c r="I2537" s="11" t="s">
        <v>997</v>
      </c>
      <c r="J2537" s="11" t="s">
        <v>43670</v>
      </c>
      <c r="K2537" s="11" t="s">
        <v>1166</v>
      </c>
    </row>
    <row r="2538" spans="1:11" ht="16.5" x14ac:dyDescent="0.15">
      <c r="A2538" s="145" t="s">
        <v>21774</v>
      </c>
      <c r="B2538" s="32" t="s">
        <v>4181</v>
      </c>
      <c r="C2538" s="32" t="s">
        <v>3677</v>
      </c>
      <c r="D2538" s="32" t="s">
        <v>997</v>
      </c>
      <c r="E2538" s="145" t="s">
        <v>17405</v>
      </c>
      <c r="F2538" s="145" t="s">
        <v>21775</v>
      </c>
      <c r="G2538" s="145" t="s">
        <v>17407</v>
      </c>
      <c r="H2538" s="145" t="s">
        <v>1169</v>
      </c>
      <c r="I2538" s="11" t="s">
        <v>997</v>
      </c>
      <c r="J2538" s="11" t="s">
        <v>43670</v>
      </c>
      <c r="K2538" s="11" t="s">
        <v>1166</v>
      </c>
    </row>
    <row r="2539" spans="1:11" ht="16.5" x14ac:dyDescent="0.15">
      <c r="A2539" s="145" t="s">
        <v>21776</v>
      </c>
      <c r="B2539" s="32" t="s">
        <v>4182</v>
      </c>
      <c r="C2539" s="32" t="s">
        <v>1196</v>
      </c>
      <c r="D2539" s="32" t="s">
        <v>997</v>
      </c>
      <c r="E2539" s="145" t="s">
        <v>17405</v>
      </c>
      <c r="F2539" s="145" t="s">
        <v>21777</v>
      </c>
      <c r="G2539" s="145" t="s">
        <v>17407</v>
      </c>
      <c r="H2539" s="145" t="s">
        <v>1169</v>
      </c>
      <c r="I2539" s="11" t="s">
        <v>997</v>
      </c>
      <c r="J2539" s="11" t="s">
        <v>43670</v>
      </c>
      <c r="K2539" s="11" t="s">
        <v>1166</v>
      </c>
    </row>
    <row r="2540" spans="1:11" ht="16.5" x14ac:dyDescent="0.15">
      <c r="A2540" s="145" t="s">
        <v>21778</v>
      </c>
      <c r="B2540" s="32" t="s">
        <v>4183</v>
      </c>
      <c r="C2540" s="32" t="s">
        <v>1196</v>
      </c>
      <c r="D2540" s="32" t="s">
        <v>997</v>
      </c>
      <c r="E2540" s="145" t="s">
        <v>17405</v>
      </c>
      <c r="F2540" s="145" t="s">
        <v>21779</v>
      </c>
      <c r="G2540" s="145" t="s">
        <v>17407</v>
      </c>
      <c r="H2540" s="145" t="s">
        <v>1169</v>
      </c>
      <c r="I2540" s="11" t="s">
        <v>997</v>
      </c>
      <c r="J2540" s="11" t="s">
        <v>43670</v>
      </c>
      <c r="K2540" s="11" t="s">
        <v>1166</v>
      </c>
    </row>
    <row r="2541" spans="1:11" ht="16.5" x14ac:dyDescent="0.15">
      <c r="A2541" s="145" t="s">
        <v>21780</v>
      </c>
      <c r="B2541" s="32" t="s">
        <v>4184</v>
      </c>
      <c r="C2541" s="32" t="s">
        <v>1196</v>
      </c>
      <c r="D2541" s="32" t="s">
        <v>997</v>
      </c>
      <c r="E2541" s="145" t="s">
        <v>17405</v>
      </c>
      <c r="F2541" s="145" t="s">
        <v>21781</v>
      </c>
      <c r="G2541" s="145" t="s">
        <v>17407</v>
      </c>
      <c r="H2541" s="145" t="s">
        <v>1169</v>
      </c>
      <c r="I2541" s="11" t="s">
        <v>997</v>
      </c>
      <c r="J2541" s="11" t="s">
        <v>43670</v>
      </c>
      <c r="K2541" s="11" t="s">
        <v>1166</v>
      </c>
    </row>
    <row r="2542" spans="1:11" ht="16.5" x14ac:dyDescent="0.15">
      <c r="A2542" s="145" t="s">
        <v>21782</v>
      </c>
      <c r="B2542" s="32" t="s">
        <v>4185</v>
      </c>
      <c r="C2542" s="32" t="s">
        <v>1186</v>
      </c>
      <c r="D2542" s="32" t="s">
        <v>997</v>
      </c>
      <c r="E2542" s="145" t="s">
        <v>17405</v>
      </c>
      <c r="F2542" s="145" t="s">
        <v>21783</v>
      </c>
      <c r="G2542" s="145" t="s">
        <v>17407</v>
      </c>
      <c r="H2542" s="145" t="s">
        <v>1169</v>
      </c>
      <c r="I2542" s="11" t="s">
        <v>997</v>
      </c>
      <c r="J2542" s="11" t="s">
        <v>43670</v>
      </c>
      <c r="K2542" s="11" t="s">
        <v>1166</v>
      </c>
    </row>
    <row r="2543" spans="1:11" ht="16.5" x14ac:dyDescent="0.15">
      <c r="A2543" s="145" t="s">
        <v>21784</v>
      </c>
      <c r="B2543" s="32" t="s">
        <v>4186</v>
      </c>
      <c r="C2543" s="32" t="s">
        <v>4187</v>
      </c>
      <c r="D2543" s="32" t="s">
        <v>997</v>
      </c>
      <c r="E2543" s="145" t="s">
        <v>17405</v>
      </c>
      <c r="F2543" s="145" t="s">
        <v>997</v>
      </c>
      <c r="G2543" s="145" t="s">
        <v>17565</v>
      </c>
      <c r="H2543" s="145" t="s">
        <v>1169</v>
      </c>
      <c r="I2543" s="11" t="s">
        <v>997</v>
      </c>
      <c r="J2543" s="11" t="s">
        <v>43670</v>
      </c>
      <c r="K2543" s="11" t="s">
        <v>1166</v>
      </c>
    </row>
    <row r="2544" spans="1:11" ht="16.5" x14ac:dyDescent="0.15">
      <c r="A2544" s="145" t="s">
        <v>21785</v>
      </c>
      <c r="B2544" s="32" t="s">
        <v>3094</v>
      </c>
      <c r="C2544" s="32" t="s">
        <v>4188</v>
      </c>
      <c r="D2544" s="32" t="s">
        <v>997</v>
      </c>
      <c r="E2544" s="145" t="s">
        <v>19277</v>
      </c>
      <c r="F2544" s="145" t="s">
        <v>21786</v>
      </c>
      <c r="G2544" s="145" t="s">
        <v>17565</v>
      </c>
      <c r="H2544" s="145" t="s">
        <v>1169</v>
      </c>
      <c r="I2544" s="11" t="s">
        <v>997</v>
      </c>
      <c r="J2544" s="11" t="s">
        <v>43670</v>
      </c>
      <c r="K2544" s="11" t="s">
        <v>1166</v>
      </c>
    </row>
    <row r="2545" spans="1:11" ht="16.5" x14ac:dyDescent="0.15">
      <c r="A2545" s="145" t="s">
        <v>21787</v>
      </c>
      <c r="B2545" s="32" t="s">
        <v>4121</v>
      </c>
      <c r="C2545" s="32" t="s">
        <v>1196</v>
      </c>
      <c r="D2545" s="32" t="s">
        <v>997</v>
      </c>
      <c r="E2545" s="145" t="s">
        <v>17405</v>
      </c>
      <c r="F2545" s="145" t="s">
        <v>21788</v>
      </c>
      <c r="G2545" s="145" t="s">
        <v>17407</v>
      </c>
      <c r="H2545" s="145" t="s">
        <v>1169</v>
      </c>
      <c r="I2545" s="11" t="s">
        <v>997</v>
      </c>
      <c r="J2545" s="11" t="s">
        <v>43670</v>
      </c>
      <c r="K2545" s="11" t="s">
        <v>1166</v>
      </c>
    </row>
    <row r="2546" spans="1:11" ht="16.5" x14ac:dyDescent="0.15">
      <c r="A2546" s="145" t="s">
        <v>21789</v>
      </c>
      <c r="B2546" s="32" t="s">
        <v>4189</v>
      </c>
      <c r="C2546" s="32" t="s">
        <v>300</v>
      </c>
      <c r="D2546" s="32" t="s">
        <v>997</v>
      </c>
      <c r="E2546" s="145" t="s">
        <v>1056</v>
      </c>
      <c r="F2546" s="145" t="s">
        <v>997</v>
      </c>
      <c r="G2546" s="145" t="s">
        <v>17724</v>
      </c>
      <c r="H2546" s="145" t="s">
        <v>1285</v>
      </c>
      <c r="I2546" s="11" t="s">
        <v>1166</v>
      </c>
      <c r="J2546" s="11" t="s">
        <v>43670</v>
      </c>
      <c r="K2546" s="11" t="s">
        <v>1166</v>
      </c>
    </row>
    <row r="2547" spans="1:11" ht="16.5" x14ac:dyDescent="0.15">
      <c r="A2547" s="145" t="s">
        <v>21790</v>
      </c>
      <c r="B2547" s="32" t="s">
        <v>4190</v>
      </c>
      <c r="C2547" s="32" t="s">
        <v>1196</v>
      </c>
      <c r="D2547" s="32" t="s">
        <v>997</v>
      </c>
      <c r="E2547" s="145" t="s">
        <v>17405</v>
      </c>
      <c r="F2547" s="145" t="s">
        <v>21791</v>
      </c>
      <c r="G2547" s="145" t="s">
        <v>17407</v>
      </c>
      <c r="H2547" s="145" t="s">
        <v>1169</v>
      </c>
      <c r="I2547" s="11" t="s">
        <v>997</v>
      </c>
      <c r="J2547" s="11" t="s">
        <v>43670</v>
      </c>
      <c r="K2547" s="11" t="s">
        <v>1166</v>
      </c>
    </row>
    <row r="2548" spans="1:11" ht="16.5" x14ac:dyDescent="0.15">
      <c r="A2548" s="145" t="s">
        <v>21792</v>
      </c>
      <c r="B2548" s="32" t="s">
        <v>1312</v>
      </c>
      <c r="C2548" s="32" t="s">
        <v>4191</v>
      </c>
      <c r="D2548" s="32" t="s">
        <v>997</v>
      </c>
      <c r="E2548" s="145" t="s">
        <v>17405</v>
      </c>
      <c r="F2548" s="145" t="s">
        <v>21793</v>
      </c>
      <c r="G2548" s="145" t="s">
        <v>17407</v>
      </c>
      <c r="H2548" s="145" t="s">
        <v>1169</v>
      </c>
      <c r="I2548" s="11" t="s">
        <v>997</v>
      </c>
      <c r="J2548" s="11" t="s">
        <v>43670</v>
      </c>
      <c r="K2548" s="11" t="s">
        <v>1166</v>
      </c>
    </row>
    <row r="2549" spans="1:11" ht="16.5" x14ac:dyDescent="0.15">
      <c r="A2549" s="145" t="s">
        <v>21794</v>
      </c>
      <c r="B2549" s="32" t="s">
        <v>1312</v>
      </c>
      <c r="C2549" s="32" t="s">
        <v>4192</v>
      </c>
      <c r="D2549" s="32" t="s">
        <v>997</v>
      </c>
      <c r="E2549" s="145" t="s">
        <v>17405</v>
      </c>
      <c r="F2549" s="145" t="s">
        <v>21795</v>
      </c>
      <c r="G2549" s="145" t="s">
        <v>17407</v>
      </c>
      <c r="H2549" s="145" t="s">
        <v>1169</v>
      </c>
      <c r="I2549" s="11" t="s">
        <v>997</v>
      </c>
      <c r="J2549" s="11" t="s">
        <v>43670</v>
      </c>
      <c r="K2549" s="11" t="s">
        <v>1166</v>
      </c>
    </row>
    <row r="2550" spans="1:11" ht="16.5" x14ac:dyDescent="0.15">
      <c r="A2550" s="145" t="s">
        <v>21796</v>
      </c>
      <c r="B2550" s="32" t="s">
        <v>1312</v>
      </c>
      <c r="C2550" s="32" t="s">
        <v>4193</v>
      </c>
      <c r="D2550" s="32" t="s">
        <v>997</v>
      </c>
      <c r="E2550" s="145" t="s">
        <v>17405</v>
      </c>
      <c r="F2550" s="145" t="s">
        <v>997</v>
      </c>
      <c r="G2550" s="145" t="s">
        <v>17407</v>
      </c>
      <c r="H2550" s="145" t="s">
        <v>1169</v>
      </c>
      <c r="I2550" s="11" t="s">
        <v>997</v>
      </c>
      <c r="J2550" s="11" t="s">
        <v>43670</v>
      </c>
      <c r="K2550" s="11" t="s">
        <v>1166</v>
      </c>
    </row>
    <row r="2551" spans="1:11" ht="16.5" x14ac:dyDescent="0.15">
      <c r="A2551" s="145" t="s">
        <v>21797</v>
      </c>
      <c r="B2551" s="32" t="s">
        <v>4194</v>
      </c>
      <c r="C2551" s="32" t="s">
        <v>4195</v>
      </c>
      <c r="D2551" s="32" t="s">
        <v>997</v>
      </c>
      <c r="E2551" s="145" t="s">
        <v>17405</v>
      </c>
      <c r="F2551" s="145" t="s">
        <v>21798</v>
      </c>
      <c r="G2551" s="145" t="s">
        <v>17407</v>
      </c>
      <c r="H2551" s="145" t="s">
        <v>1169</v>
      </c>
      <c r="I2551" s="11" t="s">
        <v>997</v>
      </c>
      <c r="J2551" s="11" t="s">
        <v>43670</v>
      </c>
      <c r="K2551" s="11" t="s">
        <v>1166</v>
      </c>
    </row>
    <row r="2552" spans="1:11" ht="16.5" x14ac:dyDescent="0.15">
      <c r="A2552" s="145" t="s">
        <v>21799</v>
      </c>
      <c r="B2552" s="32" t="s">
        <v>4196</v>
      </c>
      <c r="C2552" s="32" t="s">
        <v>1186</v>
      </c>
      <c r="D2552" s="32" t="s">
        <v>997</v>
      </c>
      <c r="E2552" s="145" t="s">
        <v>17405</v>
      </c>
      <c r="F2552" s="145" t="s">
        <v>21800</v>
      </c>
      <c r="G2552" s="145" t="s">
        <v>17407</v>
      </c>
      <c r="H2552" s="145" t="s">
        <v>1169</v>
      </c>
      <c r="I2552" s="11" t="s">
        <v>997</v>
      </c>
      <c r="J2552" s="11" t="s">
        <v>43670</v>
      </c>
      <c r="K2552" s="11" t="s">
        <v>1166</v>
      </c>
    </row>
    <row r="2553" spans="1:11" ht="16.5" x14ac:dyDescent="0.15">
      <c r="A2553" s="145" t="s">
        <v>21801</v>
      </c>
      <c r="B2553" s="32" t="s">
        <v>4197</v>
      </c>
      <c r="C2553" s="32" t="s">
        <v>1186</v>
      </c>
      <c r="D2553" s="32" t="s">
        <v>997</v>
      </c>
      <c r="E2553" s="145" t="s">
        <v>17405</v>
      </c>
      <c r="F2553" s="145" t="s">
        <v>21802</v>
      </c>
      <c r="G2553" s="145" t="s">
        <v>17407</v>
      </c>
      <c r="H2553" s="145" t="s">
        <v>1169</v>
      </c>
      <c r="I2553" s="11" t="s">
        <v>997</v>
      </c>
      <c r="J2553" s="11" t="s">
        <v>43670</v>
      </c>
      <c r="K2553" s="11" t="s">
        <v>1166</v>
      </c>
    </row>
    <row r="2554" spans="1:11" ht="16.5" x14ac:dyDescent="0.15">
      <c r="A2554" s="145" t="s">
        <v>21803</v>
      </c>
      <c r="B2554" s="32" t="s">
        <v>4198</v>
      </c>
      <c r="C2554" s="32" t="s">
        <v>1196</v>
      </c>
      <c r="D2554" s="32" t="s">
        <v>997</v>
      </c>
      <c r="E2554" s="145" t="s">
        <v>17405</v>
      </c>
      <c r="F2554" s="145" t="s">
        <v>21804</v>
      </c>
      <c r="G2554" s="145" t="s">
        <v>17407</v>
      </c>
      <c r="H2554" s="145" t="s">
        <v>1169</v>
      </c>
      <c r="I2554" s="11" t="s">
        <v>997</v>
      </c>
      <c r="J2554" s="11" t="s">
        <v>43670</v>
      </c>
      <c r="K2554" s="11" t="s">
        <v>1166</v>
      </c>
    </row>
    <row r="2555" spans="1:11" ht="16.5" x14ac:dyDescent="0.15">
      <c r="A2555" s="145" t="s">
        <v>21805</v>
      </c>
      <c r="B2555" s="32" t="s">
        <v>3596</v>
      </c>
      <c r="C2555" s="32" t="s">
        <v>1179</v>
      </c>
      <c r="D2555" s="32" t="s">
        <v>997</v>
      </c>
      <c r="E2555" s="145" t="s">
        <v>17405</v>
      </c>
      <c r="F2555" s="145" t="s">
        <v>20972</v>
      </c>
      <c r="G2555" s="145" t="s">
        <v>17407</v>
      </c>
      <c r="H2555" s="145" t="s">
        <v>1169</v>
      </c>
      <c r="I2555" s="11" t="s">
        <v>997</v>
      </c>
      <c r="J2555" s="11" t="s">
        <v>43670</v>
      </c>
      <c r="K2555" s="11" t="s">
        <v>1166</v>
      </c>
    </row>
    <row r="2556" spans="1:11" ht="16.5" x14ac:dyDescent="0.15">
      <c r="A2556" s="145" t="s">
        <v>21806</v>
      </c>
      <c r="B2556" s="32" t="s">
        <v>4199</v>
      </c>
      <c r="C2556" s="32" t="s">
        <v>3677</v>
      </c>
      <c r="D2556" s="32" t="s">
        <v>997</v>
      </c>
      <c r="E2556" s="145" t="s">
        <v>17405</v>
      </c>
      <c r="F2556" s="145" t="s">
        <v>21807</v>
      </c>
      <c r="G2556" s="145" t="s">
        <v>17407</v>
      </c>
      <c r="H2556" s="145" t="s">
        <v>1169</v>
      </c>
      <c r="I2556" s="11" t="s">
        <v>997</v>
      </c>
      <c r="J2556" s="11" t="s">
        <v>43670</v>
      </c>
      <c r="K2556" s="11" t="s">
        <v>1166</v>
      </c>
    </row>
    <row r="2557" spans="1:11" ht="16.5" x14ac:dyDescent="0.15">
      <c r="A2557" s="145" t="s">
        <v>21808</v>
      </c>
      <c r="B2557" s="32" t="s">
        <v>4200</v>
      </c>
      <c r="C2557" s="32" t="s">
        <v>1179</v>
      </c>
      <c r="D2557" s="32" t="s">
        <v>997</v>
      </c>
      <c r="E2557" s="145" t="s">
        <v>17405</v>
      </c>
      <c r="F2557" s="145" t="s">
        <v>21809</v>
      </c>
      <c r="G2557" s="145" t="s">
        <v>17407</v>
      </c>
      <c r="H2557" s="145" t="s">
        <v>1169</v>
      </c>
      <c r="I2557" s="11" t="s">
        <v>997</v>
      </c>
      <c r="J2557" s="11" t="s">
        <v>43670</v>
      </c>
      <c r="K2557" s="11" t="s">
        <v>1166</v>
      </c>
    </row>
    <row r="2558" spans="1:11" ht="16.5" x14ac:dyDescent="0.15">
      <c r="A2558" s="145" t="s">
        <v>21810</v>
      </c>
      <c r="B2558" s="32" t="s">
        <v>4201</v>
      </c>
      <c r="C2558" s="32" t="s">
        <v>3677</v>
      </c>
      <c r="D2558" s="32" t="s">
        <v>997</v>
      </c>
      <c r="E2558" s="145" t="s">
        <v>17405</v>
      </c>
      <c r="F2558" s="145" t="s">
        <v>21811</v>
      </c>
      <c r="G2558" s="145" t="s">
        <v>17407</v>
      </c>
      <c r="H2558" s="145" t="s">
        <v>1169</v>
      </c>
      <c r="I2558" s="11" t="s">
        <v>997</v>
      </c>
      <c r="J2558" s="11" t="s">
        <v>43670</v>
      </c>
      <c r="K2558" s="11" t="s">
        <v>1166</v>
      </c>
    </row>
    <row r="2559" spans="1:11" ht="16.5" x14ac:dyDescent="0.15">
      <c r="A2559" s="145" t="s">
        <v>21812</v>
      </c>
      <c r="B2559" s="32" t="s">
        <v>4200</v>
      </c>
      <c r="C2559" s="32" t="s">
        <v>1174</v>
      </c>
      <c r="D2559" s="32" t="s">
        <v>997</v>
      </c>
      <c r="E2559" s="145" t="s">
        <v>17405</v>
      </c>
      <c r="F2559" s="145" t="s">
        <v>21809</v>
      </c>
      <c r="G2559" s="145" t="s">
        <v>17407</v>
      </c>
      <c r="H2559" s="145" t="s">
        <v>1169</v>
      </c>
      <c r="I2559" s="11" t="s">
        <v>997</v>
      </c>
      <c r="J2559" s="11" t="s">
        <v>43670</v>
      </c>
      <c r="K2559" s="11" t="s">
        <v>1166</v>
      </c>
    </row>
    <row r="2560" spans="1:11" ht="16.5" x14ac:dyDescent="0.15">
      <c r="A2560" s="145" t="s">
        <v>21813</v>
      </c>
      <c r="B2560" s="32" t="s">
        <v>4202</v>
      </c>
      <c r="C2560" s="32" t="s">
        <v>1196</v>
      </c>
      <c r="D2560" s="32" t="s">
        <v>997</v>
      </c>
      <c r="E2560" s="145" t="s">
        <v>17405</v>
      </c>
      <c r="F2560" s="145" t="s">
        <v>21814</v>
      </c>
      <c r="G2560" s="145" t="s">
        <v>17407</v>
      </c>
      <c r="H2560" s="145" t="s">
        <v>1169</v>
      </c>
      <c r="I2560" s="11" t="s">
        <v>997</v>
      </c>
      <c r="J2560" s="11" t="s">
        <v>43670</v>
      </c>
      <c r="K2560" s="11" t="s">
        <v>1166</v>
      </c>
    </row>
    <row r="2561" spans="1:11" ht="16.5" x14ac:dyDescent="0.15">
      <c r="A2561" s="145" t="s">
        <v>21815</v>
      </c>
      <c r="B2561" s="32" t="s">
        <v>3657</v>
      </c>
      <c r="C2561" s="32" t="s">
        <v>1174</v>
      </c>
      <c r="D2561" s="32" t="s">
        <v>997</v>
      </c>
      <c r="E2561" s="145" t="s">
        <v>17405</v>
      </c>
      <c r="F2561" s="145" t="s">
        <v>21034</v>
      </c>
      <c r="G2561" s="145" t="s">
        <v>17407</v>
      </c>
      <c r="H2561" s="145" t="s">
        <v>1169</v>
      </c>
      <c r="I2561" s="11" t="s">
        <v>997</v>
      </c>
      <c r="J2561" s="11" t="s">
        <v>43670</v>
      </c>
      <c r="K2561" s="11" t="s">
        <v>1166</v>
      </c>
    </row>
    <row r="2562" spans="1:11" ht="16.5" x14ac:dyDescent="0.15">
      <c r="A2562" s="145" t="s">
        <v>21816</v>
      </c>
      <c r="B2562" s="32" t="s">
        <v>4203</v>
      </c>
      <c r="C2562" s="32" t="s">
        <v>2858</v>
      </c>
      <c r="D2562" s="32" t="s">
        <v>997</v>
      </c>
      <c r="E2562" s="145" t="s">
        <v>17405</v>
      </c>
      <c r="F2562" s="145" t="s">
        <v>21817</v>
      </c>
      <c r="G2562" s="145" t="s">
        <v>17565</v>
      </c>
      <c r="H2562" s="145" t="s">
        <v>1169</v>
      </c>
      <c r="I2562" s="11" t="s">
        <v>997</v>
      </c>
      <c r="J2562" s="11" t="s">
        <v>43674</v>
      </c>
      <c r="K2562" s="11" t="s">
        <v>1166</v>
      </c>
    </row>
    <row r="2563" spans="1:11" ht="16.5" x14ac:dyDescent="0.15">
      <c r="A2563" s="145" t="s">
        <v>21818</v>
      </c>
      <c r="B2563" s="32" t="s">
        <v>4204</v>
      </c>
      <c r="C2563" s="32" t="s">
        <v>3388</v>
      </c>
      <c r="D2563" s="32" t="s">
        <v>997</v>
      </c>
      <c r="E2563" s="145" t="s">
        <v>17405</v>
      </c>
      <c r="F2563" s="145" t="s">
        <v>21819</v>
      </c>
      <c r="G2563" s="145" t="s">
        <v>17565</v>
      </c>
      <c r="H2563" s="145" t="s">
        <v>1169</v>
      </c>
      <c r="I2563" s="11" t="s">
        <v>997</v>
      </c>
      <c r="J2563" s="11" t="s">
        <v>43674</v>
      </c>
      <c r="K2563" s="11" t="s">
        <v>1166</v>
      </c>
    </row>
    <row r="2564" spans="1:11" ht="16.5" x14ac:dyDescent="0.15">
      <c r="A2564" s="145" t="s">
        <v>21820</v>
      </c>
      <c r="B2564" s="32" t="s">
        <v>4205</v>
      </c>
      <c r="C2564" s="32" t="s">
        <v>1802</v>
      </c>
      <c r="D2564" s="32" t="s">
        <v>997</v>
      </c>
      <c r="E2564" s="145" t="s">
        <v>17405</v>
      </c>
      <c r="F2564" s="145" t="s">
        <v>21821</v>
      </c>
      <c r="G2564" s="145" t="s">
        <v>17565</v>
      </c>
      <c r="H2564" s="145" t="s">
        <v>1169</v>
      </c>
      <c r="I2564" s="11" t="s">
        <v>997</v>
      </c>
      <c r="J2564" s="11" t="s">
        <v>43674</v>
      </c>
      <c r="K2564" s="11" t="s">
        <v>1166</v>
      </c>
    </row>
    <row r="2565" spans="1:11" ht="16.5" x14ac:dyDescent="0.15">
      <c r="A2565" s="145" t="s">
        <v>21822</v>
      </c>
      <c r="B2565" s="32" t="s">
        <v>4206</v>
      </c>
      <c r="C2565" s="32" t="s">
        <v>2813</v>
      </c>
      <c r="D2565" s="32" t="s">
        <v>997</v>
      </c>
      <c r="E2565" s="145" t="s">
        <v>17405</v>
      </c>
      <c r="F2565" s="145" t="s">
        <v>21823</v>
      </c>
      <c r="G2565" s="145" t="s">
        <v>17565</v>
      </c>
      <c r="H2565" s="145" t="s">
        <v>1169</v>
      </c>
      <c r="I2565" s="11" t="s">
        <v>997</v>
      </c>
      <c r="J2565" s="11" t="s">
        <v>43674</v>
      </c>
      <c r="K2565" s="11" t="s">
        <v>1166</v>
      </c>
    </row>
    <row r="2566" spans="1:11" ht="16.5" x14ac:dyDescent="0.15">
      <c r="A2566" s="145" t="s">
        <v>21824</v>
      </c>
      <c r="B2566" s="32" t="s">
        <v>4203</v>
      </c>
      <c r="C2566" s="32" t="s">
        <v>2796</v>
      </c>
      <c r="D2566" s="32" t="s">
        <v>997</v>
      </c>
      <c r="E2566" s="145" t="s">
        <v>17405</v>
      </c>
      <c r="F2566" s="145" t="s">
        <v>21817</v>
      </c>
      <c r="G2566" s="145" t="s">
        <v>17565</v>
      </c>
      <c r="H2566" s="145" t="s">
        <v>1169</v>
      </c>
      <c r="I2566" s="11" t="s">
        <v>997</v>
      </c>
      <c r="J2566" s="11" t="s">
        <v>43674</v>
      </c>
      <c r="K2566" s="11" t="s">
        <v>1166</v>
      </c>
    </row>
    <row r="2567" spans="1:11" ht="16.5" x14ac:dyDescent="0.15">
      <c r="A2567" s="145" t="s">
        <v>21825</v>
      </c>
      <c r="B2567" s="32" t="s">
        <v>4207</v>
      </c>
      <c r="C2567" s="32" t="s">
        <v>1987</v>
      </c>
      <c r="D2567" s="32" t="s">
        <v>997</v>
      </c>
      <c r="E2567" s="145" t="s">
        <v>17405</v>
      </c>
      <c r="F2567" s="145" t="s">
        <v>21826</v>
      </c>
      <c r="G2567" s="145" t="s">
        <v>17565</v>
      </c>
      <c r="H2567" s="145" t="s">
        <v>1169</v>
      </c>
      <c r="I2567" s="11" t="s">
        <v>997</v>
      </c>
      <c r="J2567" s="11" t="s">
        <v>43674</v>
      </c>
      <c r="K2567" s="11" t="s">
        <v>1166</v>
      </c>
    </row>
    <row r="2568" spans="1:11" ht="16.5" x14ac:dyDescent="0.15">
      <c r="A2568" s="145" t="s">
        <v>21827</v>
      </c>
      <c r="B2568" s="32" t="s">
        <v>4208</v>
      </c>
      <c r="C2568" s="32" t="s">
        <v>2793</v>
      </c>
      <c r="D2568" s="32" t="s">
        <v>997</v>
      </c>
      <c r="E2568" s="145" t="s">
        <v>17405</v>
      </c>
      <c r="F2568" s="145" t="s">
        <v>21828</v>
      </c>
      <c r="G2568" s="145" t="s">
        <v>17565</v>
      </c>
      <c r="H2568" s="145" t="s">
        <v>1169</v>
      </c>
      <c r="I2568" s="11" t="s">
        <v>997</v>
      </c>
      <c r="J2568" s="11" t="s">
        <v>43674</v>
      </c>
      <c r="K2568" s="11" t="s">
        <v>1166</v>
      </c>
    </row>
    <row r="2569" spans="1:11" ht="16.5" x14ac:dyDescent="0.15">
      <c r="A2569" s="145" t="s">
        <v>21829</v>
      </c>
      <c r="B2569" s="32" t="s">
        <v>4209</v>
      </c>
      <c r="C2569" s="32" t="s">
        <v>3302</v>
      </c>
      <c r="D2569" s="32" t="s">
        <v>997</v>
      </c>
      <c r="E2569" s="145" t="s">
        <v>17405</v>
      </c>
      <c r="F2569" s="145" t="s">
        <v>21830</v>
      </c>
      <c r="G2569" s="145" t="s">
        <v>17565</v>
      </c>
      <c r="H2569" s="145" t="s">
        <v>1169</v>
      </c>
      <c r="I2569" s="11" t="s">
        <v>997</v>
      </c>
      <c r="J2569" s="11" t="s">
        <v>43674</v>
      </c>
      <c r="K2569" s="11" t="s">
        <v>1166</v>
      </c>
    </row>
    <row r="2570" spans="1:11" ht="16.5" x14ac:dyDescent="0.15">
      <c r="A2570" s="145" t="s">
        <v>21831</v>
      </c>
      <c r="B2570" s="32" t="s">
        <v>4210</v>
      </c>
      <c r="C2570" s="32" t="s">
        <v>2816</v>
      </c>
      <c r="D2570" s="32" t="s">
        <v>997</v>
      </c>
      <c r="E2570" s="145" t="s">
        <v>17405</v>
      </c>
      <c r="F2570" s="145" t="s">
        <v>21832</v>
      </c>
      <c r="G2570" s="145" t="s">
        <v>17565</v>
      </c>
      <c r="H2570" s="145" t="s">
        <v>1169</v>
      </c>
      <c r="I2570" s="11" t="s">
        <v>997</v>
      </c>
      <c r="J2570" s="11" t="s">
        <v>43674</v>
      </c>
      <c r="K2570" s="11" t="s">
        <v>1166</v>
      </c>
    </row>
    <row r="2571" spans="1:11" ht="16.5" x14ac:dyDescent="0.15">
      <c r="A2571" s="145" t="s">
        <v>21833</v>
      </c>
      <c r="B2571" s="32" t="s">
        <v>4211</v>
      </c>
      <c r="C2571" s="32" t="s">
        <v>2796</v>
      </c>
      <c r="D2571" s="32" t="s">
        <v>997</v>
      </c>
      <c r="E2571" s="145" t="s">
        <v>17405</v>
      </c>
      <c r="F2571" s="145" t="s">
        <v>21834</v>
      </c>
      <c r="G2571" s="145" t="s">
        <v>17565</v>
      </c>
      <c r="H2571" s="145" t="s">
        <v>1169</v>
      </c>
      <c r="I2571" s="11" t="s">
        <v>997</v>
      </c>
      <c r="J2571" s="11" t="s">
        <v>43674</v>
      </c>
      <c r="K2571" s="11" t="s">
        <v>1166</v>
      </c>
    </row>
    <row r="2572" spans="1:11" ht="16.5" x14ac:dyDescent="0.15">
      <c r="A2572" s="145" t="s">
        <v>21835</v>
      </c>
      <c r="B2572" s="32" t="s">
        <v>3549</v>
      </c>
      <c r="C2572" s="32" t="s">
        <v>2957</v>
      </c>
      <c r="D2572" s="32" t="s">
        <v>997</v>
      </c>
      <c r="E2572" s="145" t="s">
        <v>17405</v>
      </c>
      <c r="F2572" s="145" t="s">
        <v>20782</v>
      </c>
      <c r="G2572" s="145" t="s">
        <v>17565</v>
      </c>
      <c r="H2572" s="145" t="s">
        <v>1169</v>
      </c>
      <c r="I2572" s="11" t="s">
        <v>997</v>
      </c>
      <c r="J2572" s="11" t="s">
        <v>43674</v>
      </c>
      <c r="K2572" s="11" t="s">
        <v>1166</v>
      </c>
    </row>
    <row r="2573" spans="1:11" ht="16.5" x14ac:dyDescent="0.15">
      <c r="A2573" s="145" t="s">
        <v>21836</v>
      </c>
      <c r="B2573" s="32" t="s">
        <v>4212</v>
      </c>
      <c r="C2573" s="32" t="s">
        <v>1805</v>
      </c>
      <c r="D2573" s="32" t="s">
        <v>997</v>
      </c>
      <c r="E2573" s="145" t="s">
        <v>17405</v>
      </c>
      <c r="F2573" s="145" t="s">
        <v>21837</v>
      </c>
      <c r="G2573" s="145" t="s">
        <v>17565</v>
      </c>
      <c r="H2573" s="145" t="s">
        <v>1169</v>
      </c>
      <c r="I2573" s="11" t="s">
        <v>997</v>
      </c>
      <c r="J2573" s="11" t="s">
        <v>43674</v>
      </c>
      <c r="K2573" s="11" t="s">
        <v>1166</v>
      </c>
    </row>
    <row r="2574" spans="1:11" ht="16.5" x14ac:dyDescent="0.15">
      <c r="A2574" s="145" t="s">
        <v>21838</v>
      </c>
      <c r="B2574" s="32" t="s">
        <v>4213</v>
      </c>
      <c r="C2574" s="32" t="s">
        <v>3123</v>
      </c>
      <c r="D2574" s="32" t="s">
        <v>997</v>
      </c>
      <c r="E2574" s="145" t="s">
        <v>17405</v>
      </c>
      <c r="F2574" s="145" t="s">
        <v>21839</v>
      </c>
      <c r="G2574" s="145" t="s">
        <v>17565</v>
      </c>
      <c r="H2574" s="145" t="s">
        <v>1169</v>
      </c>
      <c r="I2574" s="11" t="s">
        <v>997</v>
      </c>
      <c r="J2574" s="11" t="s">
        <v>43674</v>
      </c>
      <c r="K2574" s="11" t="s">
        <v>1166</v>
      </c>
    </row>
    <row r="2575" spans="1:11" ht="16.5" x14ac:dyDescent="0.15">
      <c r="A2575" s="145" t="s">
        <v>21840</v>
      </c>
      <c r="B2575" s="32" t="s">
        <v>4214</v>
      </c>
      <c r="C2575" s="32" t="s">
        <v>1956</v>
      </c>
      <c r="D2575" s="32" t="s">
        <v>997</v>
      </c>
      <c r="E2575" s="145" t="s">
        <v>17405</v>
      </c>
      <c r="F2575" s="145" t="s">
        <v>21841</v>
      </c>
      <c r="G2575" s="145" t="s">
        <v>17565</v>
      </c>
      <c r="H2575" s="145" t="s">
        <v>1169</v>
      </c>
      <c r="I2575" s="11" t="s">
        <v>997</v>
      </c>
      <c r="J2575" s="11" t="s">
        <v>43674</v>
      </c>
      <c r="K2575" s="11" t="s">
        <v>1166</v>
      </c>
    </row>
    <row r="2576" spans="1:11" ht="16.5" x14ac:dyDescent="0.15">
      <c r="A2576" s="145" t="s">
        <v>21842</v>
      </c>
      <c r="B2576" s="32" t="s">
        <v>4215</v>
      </c>
      <c r="C2576" s="32" t="s">
        <v>1196</v>
      </c>
      <c r="D2576" s="32" t="s">
        <v>997</v>
      </c>
      <c r="E2576" s="145" t="s">
        <v>17405</v>
      </c>
      <c r="F2576" s="145" t="s">
        <v>21843</v>
      </c>
      <c r="G2576" s="145" t="s">
        <v>17407</v>
      </c>
      <c r="H2576" s="145" t="s">
        <v>1169</v>
      </c>
      <c r="I2576" s="11" t="s">
        <v>997</v>
      </c>
      <c r="J2576" s="11" t="s">
        <v>43670</v>
      </c>
      <c r="K2576" s="11" t="s">
        <v>1166</v>
      </c>
    </row>
    <row r="2577" spans="1:11" ht="16.5" x14ac:dyDescent="0.15">
      <c r="A2577" s="145" t="s">
        <v>21844</v>
      </c>
      <c r="B2577" s="32" t="s">
        <v>4216</v>
      </c>
      <c r="C2577" s="32" t="s">
        <v>4217</v>
      </c>
      <c r="D2577" s="32" t="s">
        <v>997</v>
      </c>
      <c r="E2577" s="145" t="s">
        <v>17556</v>
      </c>
      <c r="F2577" s="145" t="s">
        <v>997</v>
      </c>
      <c r="G2577" s="145" t="s">
        <v>17565</v>
      </c>
      <c r="H2577" s="145" t="s">
        <v>1169</v>
      </c>
      <c r="I2577" s="11" t="s">
        <v>997</v>
      </c>
      <c r="J2577" s="11" t="s">
        <v>43670</v>
      </c>
      <c r="K2577" s="11" t="s">
        <v>1166</v>
      </c>
    </row>
    <row r="2578" spans="1:11" ht="16.5" x14ac:dyDescent="0.15">
      <c r="A2578" s="145" t="s">
        <v>21845</v>
      </c>
      <c r="B2578" s="32" t="s">
        <v>4218</v>
      </c>
      <c r="C2578" s="32" t="s">
        <v>1196</v>
      </c>
      <c r="D2578" s="32" t="s">
        <v>997</v>
      </c>
      <c r="E2578" s="145" t="s">
        <v>17405</v>
      </c>
      <c r="F2578" s="145" t="s">
        <v>21846</v>
      </c>
      <c r="G2578" s="145" t="s">
        <v>17407</v>
      </c>
      <c r="H2578" s="145" t="s">
        <v>1169</v>
      </c>
      <c r="I2578" s="11" t="s">
        <v>997</v>
      </c>
      <c r="J2578" s="11" t="s">
        <v>43670</v>
      </c>
      <c r="K2578" s="11" t="s">
        <v>1166</v>
      </c>
    </row>
    <row r="2579" spans="1:11" ht="16.5" x14ac:dyDescent="0.15">
      <c r="A2579" s="145" t="s">
        <v>21847</v>
      </c>
      <c r="B2579" s="32" t="s">
        <v>4219</v>
      </c>
      <c r="C2579" s="32" t="s">
        <v>1196</v>
      </c>
      <c r="D2579" s="32" t="s">
        <v>997</v>
      </c>
      <c r="E2579" s="145" t="s">
        <v>19482</v>
      </c>
      <c r="F2579" s="145" t="s">
        <v>21848</v>
      </c>
      <c r="G2579" s="145" t="s">
        <v>17407</v>
      </c>
      <c r="H2579" s="145" t="s">
        <v>1169</v>
      </c>
      <c r="I2579" s="11" t="s">
        <v>997</v>
      </c>
      <c r="J2579" s="11" t="s">
        <v>43670</v>
      </c>
      <c r="K2579" s="11" t="s">
        <v>1166</v>
      </c>
    </row>
    <row r="2580" spans="1:11" ht="16.5" x14ac:dyDescent="0.15">
      <c r="A2580" s="145" t="s">
        <v>21849</v>
      </c>
      <c r="B2580" s="32" t="s">
        <v>4220</v>
      </c>
      <c r="C2580" s="32" t="s">
        <v>1196</v>
      </c>
      <c r="D2580" s="32" t="s">
        <v>997</v>
      </c>
      <c r="E2580" s="145" t="s">
        <v>17405</v>
      </c>
      <c r="F2580" s="145" t="s">
        <v>21850</v>
      </c>
      <c r="G2580" s="145" t="s">
        <v>17407</v>
      </c>
      <c r="H2580" s="145" t="s">
        <v>1169</v>
      </c>
      <c r="I2580" s="11" t="s">
        <v>997</v>
      </c>
      <c r="J2580" s="11" t="s">
        <v>43670</v>
      </c>
      <c r="K2580" s="11" t="s">
        <v>1166</v>
      </c>
    </row>
    <row r="2581" spans="1:11" ht="16.5" x14ac:dyDescent="0.15">
      <c r="A2581" s="145" t="s">
        <v>21851</v>
      </c>
      <c r="B2581" s="32" t="s">
        <v>4221</v>
      </c>
      <c r="C2581" s="32" t="s">
        <v>1186</v>
      </c>
      <c r="D2581" s="32" t="s">
        <v>997</v>
      </c>
      <c r="E2581" s="145" t="s">
        <v>17405</v>
      </c>
      <c r="F2581" s="145" t="s">
        <v>21852</v>
      </c>
      <c r="G2581" s="145" t="s">
        <v>17407</v>
      </c>
      <c r="H2581" s="145" t="s">
        <v>1169</v>
      </c>
      <c r="I2581" s="11" t="s">
        <v>997</v>
      </c>
      <c r="J2581" s="11" t="s">
        <v>43670</v>
      </c>
      <c r="K2581" s="11" t="s">
        <v>1166</v>
      </c>
    </row>
    <row r="2582" spans="1:11" ht="16.5" x14ac:dyDescent="0.15">
      <c r="A2582" s="145" t="s">
        <v>21853</v>
      </c>
      <c r="B2582" s="32" t="s">
        <v>4222</v>
      </c>
      <c r="C2582" s="32" t="s">
        <v>1196</v>
      </c>
      <c r="D2582" s="32" t="s">
        <v>997</v>
      </c>
      <c r="E2582" s="145" t="s">
        <v>17405</v>
      </c>
      <c r="F2582" s="145" t="s">
        <v>21854</v>
      </c>
      <c r="G2582" s="145" t="s">
        <v>17407</v>
      </c>
      <c r="H2582" s="145" t="s">
        <v>1169</v>
      </c>
      <c r="I2582" s="11" t="s">
        <v>997</v>
      </c>
      <c r="J2582" s="11" t="s">
        <v>43670</v>
      </c>
      <c r="K2582" s="11" t="s">
        <v>1166</v>
      </c>
    </row>
    <row r="2583" spans="1:11" ht="16.5" x14ac:dyDescent="0.15">
      <c r="A2583" s="145" t="s">
        <v>21855</v>
      </c>
      <c r="B2583" s="32" t="s">
        <v>4223</v>
      </c>
      <c r="C2583" s="32" t="s">
        <v>3677</v>
      </c>
      <c r="D2583" s="32" t="s">
        <v>997</v>
      </c>
      <c r="E2583" s="145" t="s">
        <v>17405</v>
      </c>
      <c r="F2583" s="145" t="s">
        <v>21856</v>
      </c>
      <c r="G2583" s="145" t="s">
        <v>17407</v>
      </c>
      <c r="H2583" s="145" t="s">
        <v>1169</v>
      </c>
      <c r="I2583" s="11" t="s">
        <v>997</v>
      </c>
      <c r="J2583" s="11" t="s">
        <v>43670</v>
      </c>
      <c r="K2583" s="11" t="s">
        <v>1166</v>
      </c>
    </row>
    <row r="2584" spans="1:11" ht="16.5" x14ac:dyDescent="0.15">
      <c r="A2584" s="145" t="s">
        <v>21857</v>
      </c>
      <c r="B2584" s="32" t="s">
        <v>4224</v>
      </c>
      <c r="C2584" s="32" t="s">
        <v>4225</v>
      </c>
      <c r="D2584" s="32" t="s">
        <v>997</v>
      </c>
      <c r="E2584" s="145" t="s">
        <v>17405</v>
      </c>
      <c r="F2584" s="145" t="s">
        <v>21858</v>
      </c>
      <c r="G2584" s="145" t="s">
        <v>17407</v>
      </c>
      <c r="H2584" s="145" t="s">
        <v>1169</v>
      </c>
      <c r="I2584" s="11" t="s">
        <v>997</v>
      </c>
      <c r="J2584" s="11" t="s">
        <v>43670</v>
      </c>
      <c r="K2584" s="11" t="s">
        <v>1166</v>
      </c>
    </row>
    <row r="2585" spans="1:11" ht="16.5" x14ac:dyDescent="0.15">
      <c r="A2585" s="145" t="s">
        <v>21859</v>
      </c>
      <c r="B2585" s="32" t="s">
        <v>3611</v>
      </c>
      <c r="C2585" s="32" t="s">
        <v>1174</v>
      </c>
      <c r="D2585" s="32" t="s">
        <v>997</v>
      </c>
      <c r="E2585" s="145" t="s">
        <v>17405</v>
      </c>
      <c r="F2585" s="145" t="s">
        <v>21860</v>
      </c>
      <c r="G2585" s="145" t="s">
        <v>17407</v>
      </c>
      <c r="H2585" s="145" t="s">
        <v>1169</v>
      </c>
      <c r="I2585" s="11" t="s">
        <v>997</v>
      </c>
      <c r="J2585" s="11" t="s">
        <v>43670</v>
      </c>
      <c r="K2585" s="11" t="s">
        <v>1166</v>
      </c>
    </row>
    <row r="2586" spans="1:11" ht="16.5" x14ac:dyDescent="0.15">
      <c r="A2586" s="145" t="s">
        <v>21861</v>
      </c>
      <c r="B2586" s="32" t="s">
        <v>4226</v>
      </c>
      <c r="C2586" s="32" t="s">
        <v>1196</v>
      </c>
      <c r="D2586" s="32" t="s">
        <v>997</v>
      </c>
      <c r="E2586" s="145" t="s">
        <v>17405</v>
      </c>
      <c r="F2586" s="145" t="s">
        <v>21862</v>
      </c>
      <c r="G2586" s="145" t="s">
        <v>17407</v>
      </c>
      <c r="H2586" s="145" t="s">
        <v>1169</v>
      </c>
      <c r="I2586" s="11" t="s">
        <v>997</v>
      </c>
      <c r="J2586" s="11" t="s">
        <v>43670</v>
      </c>
      <c r="K2586" s="11" t="s">
        <v>1166</v>
      </c>
    </row>
    <row r="2587" spans="1:11" ht="16.5" x14ac:dyDescent="0.15">
      <c r="A2587" s="145" t="s">
        <v>21863</v>
      </c>
      <c r="B2587" s="32" t="s">
        <v>3425</v>
      </c>
      <c r="C2587" s="32" t="s">
        <v>3426</v>
      </c>
      <c r="D2587" s="32" t="s">
        <v>997</v>
      </c>
      <c r="E2587" s="145" t="s">
        <v>17405</v>
      </c>
      <c r="F2587" s="145" t="s">
        <v>20483</v>
      </c>
      <c r="G2587" s="145" t="s">
        <v>17407</v>
      </c>
      <c r="H2587" s="145" t="s">
        <v>1169</v>
      </c>
      <c r="I2587" s="11" t="s">
        <v>997</v>
      </c>
      <c r="J2587" s="11" t="s">
        <v>43670</v>
      </c>
      <c r="K2587" s="11" t="s">
        <v>1166</v>
      </c>
    </row>
    <row r="2588" spans="1:11" ht="16.5" x14ac:dyDescent="0.15">
      <c r="A2588" s="145" t="s">
        <v>21864</v>
      </c>
      <c r="B2588" s="32" t="s">
        <v>4227</v>
      </c>
      <c r="C2588" s="32" t="s">
        <v>3677</v>
      </c>
      <c r="D2588" s="32" t="s">
        <v>997</v>
      </c>
      <c r="E2588" s="145" t="s">
        <v>17405</v>
      </c>
      <c r="F2588" s="145" t="s">
        <v>21865</v>
      </c>
      <c r="G2588" s="145" t="s">
        <v>17454</v>
      </c>
      <c r="H2588" s="145" t="s">
        <v>1169</v>
      </c>
      <c r="I2588" s="11" t="s">
        <v>997</v>
      </c>
      <c r="J2588" s="11" t="s">
        <v>43670</v>
      </c>
      <c r="K2588" s="11" t="s">
        <v>1166</v>
      </c>
    </row>
    <row r="2589" spans="1:11" ht="16.5" x14ac:dyDescent="0.15">
      <c r="A2589" s="145" t="s">
        <v>21866</v>
      </c>
      <c r="B2589" s="32" t="s">
        <v>3192</v>
      </c>
      <c r="C2589" s="32" t="s">
        <v>1226</v>
      </c>
      <c r="D2589" s="32" t="s">
        <v>997</v>
      </c>
      <c r="E2589" s="145" t="s">
        <v>17405</v>
      </c>
      <c r="F2589" s="145" t="s">
        <v>19947</v>
      </c>
      <c r="G2589" s="145" t="s">
        <v>17407</v>
      </c>
      <c r="H2589" s="145" t="s">
        <v>1169</v>
      </c>
      <c r="I2589" s="11" t="s">
        <v>997</v>
      </c>
      <c r="J2589" s="11" t="s">
        <v>43670</v>
      </c>
      <c r="K2589" s="11" t="s">
        <v>1166</v>
      </c>
    </row>
    <row r="2590" spans="1:11" ht="16.5" x14ac:dyDescent="0.15">
      <c r="A2590" s="145" t="s">
        <v>21867</v>
      </c>
      <c r="B2590" s="32" t="s">
        <v>4228</v>
      </c>
      <c r="C2590" s="32" t="s">
        <v>1196</v>
      </c>
      <c r="D2590" s="32" t="s">
        <v>997</v>
      </c>
      <c r="E2590" s="145" t="s">
        <v>17405</v>
      </c>
      <c r="F2590" s="145" t="s">
        <v>21868</v>
      </c>
      <c r="G2590" s="145" t="s">
        <v>17407</v>
      </c>
      <c r="H2590" s="145" t="s">
        <v>1169</v>
      </c>
      <c r="I2590" s="11" t="s">
        <v>997</v>
      </c>
      <c r="J2590" s="11" t="s">
        <v>43670</v>
      </c>
      <c r="K2590" s="11" t="s">
        <v>1166</v>
      </c>
    </row>
    <row r="2591" spans="1:11" ht="16.5" x14ac:dyDescent="0.15">
      <c r="A2591" s="145" t="s">
        <v>21869</v>
      </c>
      <c r="B2591" s="32" t="s">
        <v>4229</v>
      </c>
      <c r="C2591" s="32" t="s">
        <v>4230</v>
      </c>
      <c r="D2591" s="32" t="s">
        <v>997</v>
      </c>
      <c r="E2591" s="145" t="s">
        <v>17405</v>
      </c>
      <c r="F2591" s="145" t="s">
        <v>21870</v>
      </c>
      <c r="G2591" s="145" t="s">
        <v>17565</v>
      </c>
      <c r="H2591" s="145" t="s">
        <v>1169</v>
      </c>
      <c r="I2591" s="11" t="s">
        <v>997</v>
      </c>
      <c r="J2591" s="11" t="s">
        <v>43670</v>
      </c>
      <c r="K2591" s="11" t="s">
        <v>1166</v>
      </c>
    </row>
    <row r="2592" spans="1:11" ht="16.5" x14ac:dyDescent="0.15">
      <c r="A2592" s="145" t="s">
        <v>21871</v>
      </c>
      <c r="B2592" s="32" t="s">
        <v>4231</v>
      </c>
      <c r="C2592" s="32" t="s">
        <v>1196</v>
      </c>
      <c r="D2592" s="32" t="s">
        <v>997</v>
      </c>
      <c r="E2592" s="145" t="s">
        <v>17405</v>
      </c>
      <c r="F2592" s="145" t="s">
        <v>21872</v>
      </c>
      <c r="G2592" s="145" t="s">
        <v>17407</v>
      </c>
      <c r="H2592" s="145" t="s">
        <v>1169</v>
      </c>
      <c r="I2592" s="11" t="s">
        <v>997</v>
      </c>
      <c r="J2592" s="11" t="s">
        <v>43670</v>
      </c>
      <c r="K2592" s="11" t="s">
        <v>1166</v>
      </c>
    </row>
    <row r="2593" spans="1:11" ht="16.5" x14ac:dyDescent="0.15">
      <c r="A2593" s="145" t="s">
        <v>21873</v>
      </c>
      <c r="B2593" s="32" t="s">
        <v>4232</v>
      </c>
      <c r="C2593" s="32" t="s">
        <v>1196</v>
      </c>
      <c r="D2593" s="32" t="s">
        <v>997</v>
      </c>
      <c r="E2593" s="145" t="s">
        <v>17405</v>
      </c>
      <c r="F2593" s="145" t="s">
        <v>21874</v>
      </c>
      <c r="G2593" s="145" t="s">
        <v>17407</v>
      </c>
      <c r="H2593" s="145" t="s">
        <v>1169</v>
      </c>
      <c r="I2593" s="11" t="s">
        <v>997</v>
      </c>
      <c r="J2593" s="11" t="s">
        <v>43670</v>
      </c>
      <c r="K2593" s="11" t="s">
        <v>1166</v>
      </c>
    </row>
    <row r="2594" spans="1:11" ht="16.5" x14ac:dyDescent="0.15">
      <c r="A2594" s="145" t="s">
        <v>21875</v>
      </c>
      <c r="B2594" s="32" t="s">
        <v>4233</v>
      </c>
      <c r="C2594" s="32" t="s">
        <v>1196</v>
      </c>
      <c r="D2594" s="32" t="s">
        <v>997</v>
      </c>
      <c r="E2594" s="145" t="s">
        <v>17405</v>
      </c>
      <c r="F2594" s="145" t="s">
        <v>21876</v>
      </c>
      <c r="G2594" s="145" t="s">
        <v>17407</v>
      </c>
      <c r="H2594" s="145" t="s">
        <v>1169</v>
      </c>
      <c r="I2594" s="11" t="s">
        <v>997</v>
      </c>
      <c r="J2594" s="11" t="s">
        <v>43670</v>
      </c>
      <c r="K2594" s="11" t="s">
        <v>1166</v>
      </c>
    </row>
    <row r="2595" spans="1:11" ht="16.5" x14ac:dyDescent="0.15">
      <c r="A2595" s="145" t="s">
        <v>21877</v>
      </c>
      <c r="B2595" s="32" t="s">
        <v>4234</v>
      </c>
      <c r="C2595" s="32" t="s">
        <v>4225</v>
      </c>
      <c r="D2595" s="32" t="s">
        <v>997</v>
      </c>
      <c r="E2595" s="145" t="s">
        <v>17405</v>
      </c>
      <c r="F2595" s="145" t="s">
        <v>21878</v>
      </c>
      <c r="G2595" s="145" t="s">
        <v>17454</v>
      </c>
      <c r="H2595" s="145" t="s">
        <v>1169</v>
      </c>
      <c r="I2595" s="11" t="s">
        <v>997</v>
      </c>
      <c r="J2595" s="11" t="s">
        <v>43670</v>
      </c>
      <c r="K2595" s="11" t="s">
        <v>1166</v>
      </c>
    </row>
    <row r="2596" spans="1:11" ht="16.5" x14ac:dyDescent="0.15">
      <c r="A2596" s="145" t="s">
        <v>21879</v>
      </c>
      <c r="B2596" s="32" t="s">
        <v>4235</v>
      </c>
      <c r="C2596" s="32" t="s">
        <v>3677</v>
      </c>
      <c r="D2596" s="32" t="s">
        <v>997</v>
      </c>
      <c r="E2596" s="145" t="s">
        <v>17405</v>
      </c>
      <c r="F2596" s="145" t="s">
        <v>21880</v>
      </c>
      <c r="G2596" s="145" t="s">
        <v>17454</v>
      </c>
      <c r="H2596" s="145" t="s">
        <v>1169</v>
      </c>
      <c r="I2596" s="11" t="s">
        <v>997</v>
      </c>
      <c r="J2596" s="11" t="s">
        <v>43670</v>
      </c>
      <c r="K2596" s="11" t="s">
        <v>1166</v>
      </c>
    </row>
    <row r="2597" spans="1:11" ht="16.5" x14ac:dyDescent="0.15">
      <c r="A2597" s="145" t="s">
        <v>21881</v>
      </c>
      <c r="B2597" s="32" t="s">
        <v>4236</v>
      </c>
      <c r="C2597" s="32" t="s">
        <v>1196</v>
      </c>
      <c r="D2597" s="32" t="s">
        <v>997</v>
      </c>
      <c r="E2597" s="145" t="s">
        <v>17405</v>
      </c>
      <c r="F2597" s="145" t="s">
        <v>21882</v>
      </c>
      <c r="G2597" s="145" t="s">
        <v>17407</v>
      </c>
      <c r="H2597" s="145" t="s">
        <v>1169</v>
      </c>
      <c r="I2597" s="11" t="s">
        <v>997</v>
      </c>
      <c r="J2597" s="11" t="s">
        <v>43670</v>
      </c>
      <c r="K2597" s="11" t="s">
        <v>1166</v>
      </c>
    </row>
    <row r="2598" spans="1:11" ht="16.5" x14ac:dyDescent="0.15">
      <c r="A2598" s="145" t="s">
        <v>21883</v>
      </c>
      <c r="B2598" s="32" t="s">
        <v>3825</v>
      </c>
      <c r="C2598" s="32" t="s">
        <v>4237</v>
      </c>
      <c r="D2598" s="32" t="s">
        <v>997</v>
      </c>
      <c r="E2598" s="145" t="s">
        <v>17405</v>
      </c>
      <c r="F2598" s="145" t="s">
        <v>997</v>
      </c>
      <c r="G2598" s="145" t="s">
        <v>17565</v>
      </c>
      <c r="H2598" s="145" t="s">
        <v>1169</v>
      </c>
      <c r="I2598" s="11" t="s">
        <v>997</v>
      </c>
      <c r="J2598" s="11" t="s">
        <v>43670</v>
      </c>
      <c r="K2598" s="11" t="s">
        <v>1166</v>
      </c>
    </row>
    <row r="2599" spans="1:11" ht="16.5" x14ac:dyDescent="0.15">
      <c r="A2599" s="145" t="s">
        <v>21884</v>
      </c>
      <c r="B2599" s="32" t="s">
        <v>4238</v>
      </c>
      <c r="C2599" s="32" t="s">
        <v>1183</v>
      </c>
      <c r="D2599" s="32" t="s">
        <v>997</v>
      </c>
      <c r="E2599" s="145" t="s">
        <v>17405</v>
      </c>
      <c r="F2599" s="145" t="s">
        <v>21885</v>
      </c>
      <c r="G2599" s="145" t="s">
        <v>17407</v>
      </c>
      <c r="H2599" s="145" t="s">
        <v>1169</v>
      </c>
      <c r="I2599" s="11" t="s">
        <v>997</v>
      </c>
      <c r="J2599" s="11" t="s">
        <v>43670</v>
      </c>
      <c r="K2599" s="11" t="s">
        <v>1166</v>
      </c>
    </row>
    <row r="2600" spans="1:11" ht="16.5" x14ac:dyDescent="0.15">
      <c r="A2600" s="145" t="s">
        <v>21886</v>
      </c>
      <c r="B2600" s="32" t="s">
        <v>4239</v>
      </c>
      <c r="C2600" s="32" t="s">
        <v>1196</v>
      </c>
      <c r="D2600" s="32" t="s">
        <v>997</v>
      </c>
      <c r="E2600" s="145" t="s">
        <v>17405</v>
      </c>
      <c r="F2600" s="145" t="s">
        <v>21887</v>
      </c>
      <c r="G2600" s="145" t="s">
        <v>17407</v>
      </c>
      <c r="H2600" s="145" t="s">
        <v>1169</v>
      </c>
      <c r="I2600" s="11" t="s">
        <v>997</v>
      </c>
      <c r="J2600" s="11" t="s">
        <v>43670</v>
      </c>
      <c r="K2600" s="11" t="s">
        <v>1166</v>
      </c>
    </row>
    <row r="2601" spans="1:11" ht="16.5" x14ac:dyDescent="0.15">
      <c r="A2601" s="145" t="s">
        <v>21888</v>
      </c>
      <c r="B2601" s="32" t="s">
        <v>4240</v>
      </c>
      <c r="C2601" s="32" t="s">
        <v>1174</v>
      </c>
      <c r="D2601" s="32" t="s">
        <v>997</v>
      </c>
      <c r="E2601" s="145" t="s">
        <v>17405</v>
      </c>
      <c r="F2601" s="145" t="s">
        <v>21889</v>
      </c>
      <c r="G2601" s="145" t="s">
        <v>17407</v>
      </c>
      <c r="H2601" s="145" t="s">
        <v>1169</v>
      </c>
      <c r="I2601" s="11" t="s">
        <v>997</v>
      </c>
      <c r="J2601" s="11" t="s">
        <v>43670</v>
      </c>
      <c r="K2601" s="11" t="s">
        <v>1166</v>
      </c>
    </row>
    <row r="2602" spans="1:11" ht="16.5" x14ac:dyDescent="0.15">
      <c r="A2602" s="145" t="s">
        <v>21890</v>
      </c>
      <c r="B2602" s="32" t="s">
        <v>4088</v>
      </c>
      <c r="C2602" s="32" t="s">
        <v>1196</v>
      </c>
      <c r="D2602" s="32" t="s">
        <v>997</v>
      </c>
      <c r="E2602" s="145" t="s">
        <v>17405</v>
      </c>
      <c r="F2602" s="145" t="s">
        <v>21891</v>
      </c>
      <c r="G2602" s="145" t="s">
        <v>17407</v>
      </c>
      <c r="H2602" s="145" t="s">
        <v>1169</v>
      </c>
      <c r="I2602" s="11" t="s">
        <v>997</v>
      </c>
      <c r="J2602" s="11" t="s">
        <v>43670</v>
      </c>
      <c r="K2602" s="11" t="s">
        <v>1166</v>
      </c>
    </row>
    <row r="2603" spans="1:11" ht="16.5" x14ac:dyDescent="0.15">
      <c r="A2603" s="145" t="s">
        <v>21892</v>
      </c>
      <c r="B2603" s="32" t="s">
        <v>4241</v>
      </c>
      <c r="C2603" s="32" t="s">
        <v>1174</v>
      </c>
      <c r="D2603" s="32" t="s">
        <v>997</v>
      </c>
      <c r="E2603" s="145" t="s">
        <v>17405</v>
      </c>
      <c r="F2603" s="145" t="s">
        <v>21893</v>
      </c>
      <c r="G2603" s="145" t="s">
        <v>17407</v>
      </c>
      <c r="H2603" s="145" t="s">
        <v>1169</v>
      </c>
      <c r="I2603" s="11" t="s">
        <v>997</v>
      </c>
      <c r="J2603" s="11" t="s">
        <v>43670</v>
      </c>
      <c r="K2603" s="11" t="s">
        <v>1166</v>
      </c>
    </row>
    <row r="2604" spans="1:11" ht="16.5" x14ac:dyDescent="0.15">
      <c r="A2604" s="145" t="s">
        <v>21894</v>
      </c>
      <c r="B2604" s="32" t="s">
        <v>4242</v>
      </c>
      <c r="C2604" s="32" t="s">
        <v>4243</v>
      </c>
      <c r="D2604" s="32" t="s">
        <v>997</v>
      </c>
      <c r="E2604" s="145" t="s">
        <v>17590</v>
      </c>
      <c r="F2604" s="145" t="s">
        <v>997</v>
      </c>
      <c r="G2604" s="145" t="s">
        <v>17565</v>
      </c>
      <c r="H2604" s="145" t="s">
        <v>1169</v>
      </c>
      <c r="I2604" s="11" t="s">
        <v>997</v>
      </c>
      <c r="J2604" s="11" t="s">
        <v>43670</v>
      </c>
      <c r="K2604" s="11" t="s">
        <v>1166</v>
      </c>
    </row>
    <row r="2605" spans="1:11" ht="16.5" x14ac:dyDescent="0.15">
      <c r="A2605" s="145" t="s">
        <v>21895</v>
      </c>
      <c r="B2605" s="32" t="s">
        <v>4244</v>
      </c>
      <c r="C2605" s="32" t="s">
        <v>1174</v>
      </c>
      <c r="D2605" s="32" t="s">
        <v>997</v>
      </c>
      <c r="E2605" s="145" t="s">
        <v>17405</v>
      </c>
      <c r="F2605" s="145" t="s">
        <v>21896</v>
      </c>
      <c r="G2605" s="145" t="s">
        <v>17407</v>
      </c>
      <c r="H2605" s="145" t="s">
        <v>1169</v>
      </c>
      <c r="I2605" s="11" t="s">
        <v>997</v>
      </c>
      <c r="J2605" s="11" t="s">
        <v>43670</v>
      </c>
      <c r="K2605" s="11" t="s">
        <v>1166</v>
      </c>
    </row>
    <row r="2606" spans="1:11" ht="16.5" x14ac:dyDescent="0.15">
      <c r="A2606" s="145" t="s">
        <v>21897</v>
      </c>
      <c r="B2606" s="32" t="s">
        <v>4245</v>
      </c>
      <c r="C2606" s="32" t="s">
        <v>1174</v>
      </c>
      <c r="D2606" s="32" t="s">
        <v>997</v>
      </c>
      <c r="E2606" s="145" t="s">
        <v>17405</v>
      </c>
      <c r="F2606" s="145" t="s">
        <v>21898</v>
      </c>
      <c r="G2606" s="145" t="s">
        <v>17407</v>
      </c>
      <c r="H2606" s="145" t="s">
        <v>1169</v>
      </c>
      <c r="I2606" s="11" t="s">
        <v>997</v>
      </c>
      <c r="J2606" s="11" t="s">
        <v>43670</v>
      </c>
      <c r="K2606" s="11" t="s">
        <v>1166</v>
      </c>
    </row>
    <row r="2607" spans="1:11" ht="16.5" x14ac:dyDescent="0.15">
      <c r="A2607" s="145" t="s">
        <v>21899</v>
      </c>
      <c r="B2607" s="32" t="s">
        <v>3199</v>
      </c>
      <c r="C2607" s="32" t="s">
        <v>2880</v>
      </c>
      <c r="D2607" s="32" t="s">
        <v>997</v>
      </c>
      <c r="E2607" s="145" t="s">
        <v>17405</v>
      </c>
      <c r="F2607" s="145" t="s">
        <v>19972</v>
      </c>
      <c r="G2607" s="145" t="s">
        <v>17407</v>
      </c>
      <c r="H2607" s="145" t="s">
        <v>1169</v>
      </c>
      <c r="I2607" s="11" t="s">
        <v>997</v>
      </c>
      <c r="J2607" s="11" t="s">
        <v>43670</v>
      </c>
      <c r="K2607" s="11" t="s">
        <v>1166</v>
      </c>
    </row>
    <row r="2608" spans="1:11" ht="16.5" x14ac:dyDescent="0.15">
      <c r="A2608" s="145" t="s">
        <v>21900</v>
      </c>
      <c r="B2608" s="32" t="s">
        <v>3421</v>
      </c>
      <c r="C2608" s="32" t="s">
        <v>2880</v>
      </c>
      <c r="D2608" s="32" t="s">
        <v>997</v>
      </c>
      <c r="E2608" s="145" t="s">
        <v>17405</v>
      </c>
      <c r="F2608" s="145" t="s">
        <v>20474</v>
      </c>
      <c r="G2608" s="145" t="s">
        <v>17407</v>
      </c>
      <c r="H2608" s="145" t="s">
        <v>1169</v>
      </c>
      <c r="I2608" s="11" t="s">
        <v>997</v>
      </c>
      <c r="J2608" s="11" t="s">
        <v>43670</v>
      </c>
      <c r="K2608" s="11" t="s">
        <v>1166</v>
      </c>
    </row>
    <row r="2609" spans="1:11" ht="16.5" x14ac:dyDescent="0.15">
      <c r="A2609" s="145" t="s">
        <v>21901</v>
      </c>
      <c r="B2609" s="32" t="s">
        <v>4246</v>
      </c>
      <c r="C2609" s="32" t="s">
        <v>4247</v>
      </c>
      <c r="D2609" s="32" t="s">
        <v>997</v>
      </c>
      <c r="E2609" s="145" t="s">
        <v>17405</v>
      </c>
      <c r="F2609" s="145" t="s">
        <v>997</v>
      </c>
      <c r="G2609" s="145" t="s">
        <v>17407</v>
      </c>
      <c r="H2609" s="145" t="s">
        <v>1169</v>
      </c>
      <c r="I2609" s="11" t="s">
        <v>997</v>
      </c>
      <c r="J2609" s="11" t="s">
        <v>43670</v>
      </c>
      <c r="K2609" s="11" t="s">
        <v>1166</v>
      </c>
    </row>
    <row r="2610" spans="1:11" ht="16.5" x14ac:dyDescent="0.15">
      <c r="A2610" s="145" t="s">
        <v>21902</v>
      </c>
      <c r="B2610" s="32" t="s">
        <v>4248</v>
      </c>
      <c r="C2610" s="32" t="s">
        <v>300</v>
      </c>
      <c r="D2610" s="32" t="s">
        <v>997</v>
      </c>
      <c r="E2610" s="145" t="s">
        <v>1056</v>
      </c>
      <c r="F2610" s="145" t="s">
        <v>997</v>
      </c>
      <c r="G2610" s="145" t="s">
        <v>17407</v>
      </c>
      <c r="H2610" s="145" t="s">
        <v>1169</v>
      </c>
      <c r="I2610" s="11" t="s">
        <v>997</v>
      </c>
      <c r="J2610" s="11" t="s">
        <v>43670</v>
      </c>
      <c r="K2610" s="11" t="s">
        <v>1166</v>
      </c>
    </row>
    <row r="2611" spans="1:11" ht="16.5" x14ac:dyDescent="0.15">
      <c r="A2611" s="145" t="s">
        <v>21903</v>
      </c>
      <c r="B2611" s="32" t="s">
        <v>4249</v>
      </c>
      <c r="C2611" s="32" t="s">
        <v>1183</v>
      </c>
      <c r="D2611" s="32" t="s">
        <v>997</v>
      </c>
      <c r="E2611" s="145" t="s">
        <v>17405</v>
      </c>
      <c r="F2611" s="145" t="s">
        <v>21904</v>
      </c>
      <c r="G2611" s="145" t="s">
        <v>17407</v>
      </c>
      <c r="H2611" s="145" t="s">
        <v>1169</v>
      </c>
      <c r="I2611" s="11" t="s">
        <v>997</v>
      </c>
      <c r="J2611" s="11" t="s">
        <v>43670</v>
      </c>
      <c r="K2611" s="11" t="s">
        <v>1166</v>
      </c>
    </row>
    <row r="2612" spans="1:11" ht="16.5" x14ac:dyDescent="0.15">
      <c r="A2612" s="145" t="s">
        <v>21905</v>
      </c>
      <c r="B2612" s="32" t="s">
        <v>4250</v>
      </c>
      <c r="C2612" s="32" t="s">
        <v>300</v>
      </c>
      <c r="D2612" s="32" t="s">
        <v>997</v>
      </c>
      <c r="E2612" s="145" t="s">
        <v>2720</v>
      </c>
      <c r="F2612" s="145" t="s">
        <v>997</v>
      </c>
      <c r="G2612" s="145" t="s">
        <v>17565</v>
      </c>
      <c r="H2612" s="145" t="s">
        <v>1169</v>
      </c>
      <c r="I2612" s="11" t="s">
        <v>997</v>
      </c>
      <c r="J2612" s="11" t="s">
        <v>43670</v>
      </c>
      <c r="K2612" s="11" t="s">
        <v>1166</v>
      </c>
    </row>
    <row r="2613" spans="1:11" ht="16.5" x14ac:dyDescent="0.15">
      <c r="A2613" s="145" t="s">
        <v>21906</v>
      </c>
      <c r="B2613" s="32" t="s">
        <v>4251</v>
      </c>
      <c r="C2613" s="32" t="s">
        <v>300</v>
      </c>
      <c r="D2613" s="32" t="s">
        <v>997</v>
      </c>
      <c r="E2613" s="145" t="s">
        <v>17405</v>
      </c>
      <c r="F2613" s="145" t="s">
        <v>997</v>
      </c>
      <c r="G2613" s="145" t="s">
        <v>17565</v>
      </c>
      <c r="H2613" s="145" t="s">
        <v>1169</v>
      </c>
      <c r="I2613" s="11" t="s">
        <v>997</v>
      </c>
      <c r="J2613" s="11" t="s">
        <v>43670</v>
      </c>
      <c r="K2613" s="11" t="s">
        <v>1166</v>
      </c>
    </row>
    <row r="2614" spans="1:11" ht="16.5" x14ac:dyDescent="0.15">
      <c r="A2614" s="145" t="s">
        <v>21907</v>
      </c>
      <c r="B2614" s="32" t="s">
        <v>4252</v>
      </c>
      <c r="C2614" s="32" t="s">
        <v>300</v>
      </c>
      <c r="D2614" s="32" t="s">
        <v>997</v>
      </c>
      <c r="E2614" s="145" t="s">
        <v>18767</v>
      </c>
      <c r="F2614" s="145" t="s">
        <v>997</v>
      </c>
      <c r="G2614" s="145" t="s">
        <v>17565</v>
      </c>
      <c r="H2614" s="145" t="s">
        <v>1169</v>
      </c>
      <c r="I2614" s="11" t="s">
        <v>997</v>
      </c>
      <c r="J2614" s="11" t="s">
        <v>43670</v>
      </c>
      <c r="K2614" s="11" t="s">
        <v>1166</v>
      </c>
    </row>
    <row r="2615" spans="1:11" ht="16.5" x14ac:dyDescent="0.15">
      <c r="A2615" s="145" t="s">
        <v>21908</v>
      </c>
      <c r="B2615" s="32" t="s">
        <v>4253</v>
      </c>
      <c r="C2615" s="32" t="s">
        <v>4254</v>
      </c>
      <c r="D2615" s="32" t="s">
        <v>997</v>
      </c>
      <c r="E2615" s="145" t="s">
        <v>17405</v>
      </c>
      <c r="F2615" s="145" t="s">
        <v>997</v>
      </c>
      <c r="G2615" s="145" t="s">
        <v>17565</v>
      </c>
      <c r="H2615" s="145" t="s">
        <v>1169</v>
      </c>
      <c r="I2615" s="11" t="s">
        <v>997</v>
      </c>
      <c r="J2615" s="11" t="s">
        <v>43670</v>
      </c>
      <c r="K2615" s="11" t="s">
        <v>1166</v>
      </c>
    </row>
    <row r="2616" spans="1:11" ht="16.5" x14ac:dyDescent="0.15">
      <c r="A2616" s="145" t="s">
        <v>21909</v>
      </c>
      <c r="B2616" s="32" t="s">
        <v>4255</v>
      </c>
      <c r="C2616" s="32" t="s">
        <v>1179</v>
      </c>
      <c r="D2616" s="32" t="s">
        <v>997</v>
      </c>
      <c r="E2616" s="145" t="s">
        <v>17405</v>
      </c>
      <c r="F2616" s="145" t="s">
        <v>21910</v>
      </c>
      <c r="G2616" s="145" t="s">
        <v>17407</v>
      </c>
      <c r="H2616" s="145" t="s">
        <v>1169</v>
      </c>
      <c r="I2616" s="11" t="s">
        <v>997</v>
      </c>
      <c r="J2616" s="11" t="s">
        <v>43670</v>
      </c>
      <c r="K2616" s="11" t="s">
        <v>1166</v>
      </c>
    </row>
    <row r="2617" spans="1:11" ht="16.5" x14ac:dyDescent="0.15">
      <c r="A2617" s="145" t="s">
        <v>21911</v>
      </c>
      <c r="B2617" s="32" t="s">
        <v>4256</v>
      </c>
      <c r="C2617" s="32" t="s">
        <v>1174</v>
      </c>
      <c r="D2617" s="32" t="s">
        <v>997</v>
      </c>
      <c r="E2617" s="145" t="s">
        <v>17405</v>
      </c>
      <c r="F2617" s="145" t="s">
        <v>21912</v>
      </c>
      <c r="G2617" s="145" t="s">
        <v>17407</v>
      </c>
      <c r="H2617" s="145" t="s">
        <v>1169</v>
      </c>
      <c r="I2617" s="11" t="s">
        <v>997</v>
      </c>
      <c r="J2617" s="11" t="s">
        <v>43670</v>
      </c>
      <c r="K2617" s="11" t="s">
        <v>1166</v>
      </c>
    </row>
    <row r="2618" spans="1:11" ht="16.5" x14ac:dyDescent="0.15">
      <c r="A2618" s="145" t="s">
        <v>21913</v>
      </c>
      <c r="B2618" s="32" t="s">
        <v>4257</v>
      </c>
      <c r="C2618" s="32" t="s">
        <v>1179</v>
      </c>
      <c r="D2618" s="32" t="s">
        <v>997</v>
      </c>
      <c r="E2618" s="145" t="s">
        <v>17405</v>
      </c>
      <c r="F2618" s="145" t="s">
        <v>21914</v>
      </c>
      <c r="G2618" s="145" t="s">
        <v>17407</v>
      </c>
      <c r="H2618" s="145" t="s">
        <v>1169</v>
      </c>
      <c r="I2618" s="11" t="s">
        <v>997</v>
      </c>
      <c r="J2618" s="11" t="s">
        <v>43670</v>
      </c>
      <c r="K2618" s="11" t="s">
        <v>1166</v>
      </c>
    </row>
    <row r="2619" spans="1:11" ht="16.5" x14ac:dyDescent="0.15">
      <c r="A2619" s="145" t="s">
        <v>21915</v>
      </c>
      <c r="B2619" s="32" t="s">
        <v>3634</v>
      </c>
      <c r="C2619" s="32" t="s">
        <v>1179</v>
      </c>
      <c r="D2619" s="32" t="s">
        <v>997</v>
      </c>
      <c r="E2619" s="145" t="s">
        <v>17405</v>
      </c>
      <c r="F2619" s="145" t="s">
        <v>21916</v>
      </c>
      <c r="G2619" s="145" t="s">
        <v>17407</v>
      </c>
      <c r="H2619" s="145" t="s">
        <v>1169</v>
      </c>
      <c r="I2619" s="11" t="s">
        <v>997</v>
      </c>
      <c r="J2619" s="11" t="s">
        <v>43670</v>
      </c>
      <c r="K2619" s="11" t="s">
        <v>1166</v>
      </c>
    </row>
    <row r="2620" spans="1:11" ht="16.5" x14ac:dyDescent="0.15">
      <c r="A2620" s="145" t="s">
        <v>21917</v>
      </c>
      <c r="B2620" s="32" t="s">
        <v>4258</v>
      </c>
      <c r="C2620" s="32" t="s">
        <v>2880</v>
      </c>
      <c r="D2620" s="32" t="s">
        <v>997</v>
      </c>
      <c r="E2620" s="145" t="s">
        <v>17405</v>
      </c>
      <c r="F2620" s="145" t="s">
        <v>21918</v>
      </c>
      <c r="G2620" s="145" t="s">
        <v>17407</v>
      </c>
      <c r="H2620" s="145" t="s">
        <v>1169</v>
      </c>
      <c r="I2620" s="11" t="s">
        <v>997</v>
      </c>
      <c r="J2620" s="11" t="s">
        <v>43670</v>
      </c>
      <c r="K2620" s="11" t="s">
        <v>1166</v>
      </c>
    </row>
    <row r="2621" spans="1:11" ht="16.5" x14ac:dyDescent="0.15">
      <c r="A2621" s="145" t="s">
        <v>21919</v>
      </c>
      <c r="B2621" s="32" t="s">
        <v>4259</v>
      </c>
      <c r="C2621" s="32" t="s">
        <v>2880</v>
      </c>
      <c r="D2621" s="32" t="s">
        <v>997</v>
      </c>
      <c r="E2621" s="145" t="s">
        <v>17405</v>
      </c>
      <c r="F2621" s="145" t="s">
        <v>21920</v>
      </c>
      <c r="G2621" s="145" t="s">
        <v>17407</v>
      </c>
      <c r="H2621" s="145" t="s">
        <v>1169</v>
      </c>
      <c r="I2621" s="11" t="s">
        <v>997</v>
      </c>
      <c r="J2621" s="11" t="s">
        <v>43670</v>
      </c>
      <c r="K2621" s="11" t="s">
        <v>1166</v>
      </c>
    </row>
    <row r="2622" spans="1:11" ht="16.5" x14ac:dyDescent="0.15">
      <c r="A2622" s="145" t="s">
        <v>21921</v>
      </c>
      <c r="B2622" s="32" t="s">
        <v>4260</v>
      </c>
      <c r="C2622" s="32" t="s">
        <v>300</v>
      </c>
      <c r="D2622" s="32" t="s">
        <v>997</v>
      </c>
      <c r="E2622" s="145" t="s">
        <v>1056</v>
      </c>
      <c r="F2622" s="145" t="s">
        <v>997</v>
      </c>
      <c r="G2622" s="145" t="s">
        <v>17592</v>
      </c>
      <c r="H2622" s="145" t="s">
        <v>1169</v>
      </c>
      <c r="I2622" s="11" t="s">
        <v>997</v>
      </c>
      <c r="J2622" s="11" t="s">
        <v>43670</v>
      </c>
      <c r="K2622" s="11" t="s">
        <v>1166</v>
      </c>
    </row>
    <row r="2623" spans="1:11" ht="16.5" x14ac:dyDescent="0.15">
      <c r="A2623" s="145" t="s">
        <v>21922</v>
      </c>
      <c r="B2623" s="32" t="s">
        <v>4261</v>
      </c>
      <c r="C2623" s="32" t="s">
        <v>300</v>
      </c>
      <c r="D2623" s="32" t="s">
        <v>997</v>
      </c>
      <c r="E2623" s="145" t="s">
        <v>17405</v>
      </c>
      <c r="F2623" s="145" t="s">
        <v>997</v>
      </c>
      <c r="G2623" s="145" t="s">
        <v>17565</v>
      </c>
      <c r="H2623" s="145" t="s">
        <v>1169</v>
      </c>
      <c r="I2623" s="11" t="s">
        <v>997</v>
      </c>
      <c r="J2623" s="11" t="s">
        <v>43670</v>
      </c>
      <c r="K2623" s="11" t="s">
        <v>1166</v>
      </c>
    </row>
    <row r="2624" spans="1:11" ht="16.5" x14ac:dyDescent="0.15">
      <c r="A2624" s="145" t="s">
        <v>21923</v>
      </c>
      <c r="B2624" s="32" t="s">
        <v>4262</v>
      </c>
      <c r="C2624" s="32" t="s">
        <v>1183</v>
      </c>
      <c r="D2624" s="32" t="s">
        <v>997</v>
      </c>
      <c r="E2624" s="145" t="s">
        <v>17405</v>
      </c>
      <c r="F2624" s="145" t="s">
        <v>21924</v>
      </c>
      <c r="G2624" s="145" t="s">
        <v>17407</v>
      </c>
      <c r="H2624" s="145" t="s">
        <v>1169</v>
      </c>
      <c r="I2624" s="11" t="s">
        <v>997</v>
      </c>
      <c r="J2624" s="11" t="s">
        <v>43670</v>
      </c>
      <c r="K2624" s="11" t="s">
        <v>1166</v>
      </c>
    </row>
    <row r="2625" spans="1:11" ht="16.5" x14ac:dyDescent="0.15">
      <c r="A2625" s="145" t="s">
        <v>21925</v>
      </c>
      <c r="B2625" s="32" t="s">
        <v>4263</v>
      </c>
      <c r="C2625" s="32" t="s">
        <v>2880</v>
      </c>
      <c r="D2625" s="32" t="s">
        <v>997</v>
      </c>
      <c r="E2625" s="145" t="s">
        <v>17405</v>
      </c>
      <c r="F2625" s="145" t="s">
        <v>21926</v>
      </c>
      <c r="G2625" s="145" t="s">
        <v>17407</v>
      </c>
      <c r="H2625" s="145" t="s">
        <v>1169</v>
      </c>
      <c r="I2625" s="11" t="s">
        <v>997</v>
      </c>
      <c r="J2625" s="11" t="s">
        <v>43670</v>
      </c>
      <c r="K2625" s="11" t="s">
        <v>1166</v>
      </c>
    </row>
    <row r="2626" spans="1:11" ht="16.5" x14ac:dyDescent="0.15">
      <c r="A2626" s="145" t="s">
        <v>21927</v>
      </c>
      <c r="B2626" s="32" t="s">
        <v>3611</v>
      </c>
      <c r="C2626" s="32" t="s">
        <v>2880</v>
      </c>
      <c r="D2626" s="32" t="s">
        <v>997</v>
      </c>
      <c r="E2626" s="145" t="s">
        <v>17405</v>
      </c>
      <c r="F2626" s="145" t="s">
        <v>4264</v>
      </c>
      <c r="G2626" s="145" t="s">
        <v>17407</v>
      </c>
      <c r="H2626" s="145" t="s">
        <v>1169</v>
      </c>
      <c r="I2626" s="11" t="s">
        <v>997</v>
      </c>
      <c r="J2626" s="11" t="s">
        <v>43670</v>
      </c>
      <c r="K2626" s="11" t="s">
        <v>1166</v>
      </c>
    </row>
    <row r="2627" spans="1:11" ht="16.5" x14ac:dyDescent="0.15">
      <c r="A2627" s="145" t="s">
        <v>21928</v>
      </c>
      <c r="B2627" s="32" t="s">
        <v>4265</v>
      </c>
      <c r="C2627" s="32" t="s">
        <v>2880</v>
      </c>
      <c r="D2627" s="32" t="s">
        <v>997</v>
      </c>
      <c r="E2627" s="145" t="s">
        <v>17405</v>
      </c>
      <c r="F2627" s="145" t="s">
        <v>21929</v>
      </c>
      <c r="G2627" s="145" t="s">
        <v>17407</v>
      </c>
      <c r="H2627" s="145" t="s">
        <v>1169</v>
      </c>
      <c r="I2627" s="11" t="s">
        <v>997</v>
      </c>
      <c r="J2627" s="11" t="s">
        <v>43670</v>
      </c>
      <c r="K2627" s="11" t="s">
        <v>1166</v>
      </c>
    </row>
    <row r="2628" spans="1:11" ht="16.5" x14ac:dyDescent="0.15">
      <c r="A2628" s="145" t="s">
        <v>21930</v>
      </c>
      <c r="B2628" s="32" t="s">
        <v>4266</v>
      </c>
      <c r="C2628" s="32" t="s">
        <v>1174</v>
      </c>
      <c r="D2628" s="32" t="s">
        <v>997</v>
      </c>
      <c r="E2628" s="145" t="s">
        <v>17405</v>
      </c>
      <c r="F2628" s="145" t="s">
        <v>20866</v>
      </c>
      <c r="G2628" s="145" t="s">
        <v>17407</v>
      </c>
      <c r="H2628" s="145" t="s">
        <v>1169</v>
      </c>
      <c r="I2628" s="11" t="s">
        <v>997</v>
      </c>
      <c r="J2628" s="11" t="s">
        <v>43670</v>
      </c>
      <c r="K2628" s="11" t="s">
        <v>1166</v>
      </c>
    </row>
    <row r="2629" spans="1:11" ht="16.5" x14ac:dyDescent="0.15">
      <c r="A2629" s="145" t="s">
        <v>21931</v>
      </c>
      <c r="B2629" s="32" t="s">
        <v>4267</v>
      </c>
      <c r="C2629" s="32" t="s">
        <v>2880</v>
      </c>
      <c r="D2629" s="32" t="s">
        <v>997</v>
      </c>
      <c r="E2629" s="145" t="s">
        <v>17405</v>
      </c>
      <c r="F2629" s="145" t="s">
        <v>21932</v>
      </c>
      <c r="G2629" s="145" t="s">
        <v>17407</v>
      </c>
      <c r="H2629" s="145" t="s">
        <v>1169</v>
      </c>
      <c r="I2629" s="11" t="s">
        <v>997</v>
      </c>
      <c r="J2629" s="11" t="s">
        <v>43670</v>
      </c>
      <c r="K2629" s="11" t="s">
        <v>1166</v>
      </c>
    </row>
    <row r="2630" spans="1:11" ht="16.5" x14ac:dyDescent="0.15">
      <c r="A2630" s="145" t="s">
        <v>21933</v>
      </c>
      <c r="B2630" s="32" t="s">
        <v>3595</v>
      </c>
      <c r="C2630" s="32" t="s">
        <v>1179</v>
      </c>
      <c r="D2630" s="32" t="s">
        <v>997</v>
      </c>
      <c r="E2630" s="145" t="s">
        <v>17405</v>
      </c>
      <c r="F2630" s="145" t="s">
        <v>21934</v>
      </c>
      <c r="G2630" s="145" t="s">
        <v>17407</v>
      </c>
      <c r="H2630" s="145" t="s">
        <v>1169</v>
      </c>
      <c r="I2630" s="11" t="s">
        <v>997</v>
      </c>
      <c r="J2630" s="11" t="s">
        <v>43670</v>
      </c>
      <c r="K2630" s="11" t="s">
        <v>1166</v>
      </c>
    </row>
    <row r="2631" spans="1:11" ht="16.5" x14ac:dyDescent="0.15">
      <c r="A2631" s="145" t="s">
        <v>21935</v>
      </c>
      <c r="B2631" s="32" t="s">
        <v>4268</v>
      </c>
      <c r="C2631" s="32" t="s">
        <v>4269</v>
      </c>
      <c r="D2631" s="32" t="s">
        <v>997</v>
      </c>
      <c r="E2631" s="145" t="s">
        <v>17556</v>
      </c>
      <c r="F2631" s="145" t="s">
        <v>997</v>
      </c>
      <c r="G2631" s="145" t="s">
        <v>17565</v>
      </c>
      <c r="H2631" s="145" t="s">
        <v>1169</v>
      </c>
      <c r="I2631" s="11" t="s">
        <v>997</v>
      </c>
      <c r="J2631" s="11" t="s">
        <v>43670</v>
      </c>
      <c r="K2631" s="11" t="s">
        <v>1166</v>
      </c>
    </row>
    <row r="2632" spans="1:11" ht="16.5" x14ac:dyDescent="0.15">
      <c r="A2632" s="145" t="s">
        <v>21936</v>
      </c>
      <c r="B2632" s="32" t="s">
        <v>4270</v>
      </c>
      <c r="C2632" s="32" t="s">
        <v>4271</v>
      </c>
      <c r="D2632" s="32" t="s">
        <v>997</v>
      </c>
      <c r="E2632" s="145" t="s">
        <v>17405</v>
      </c>
      <c r="F2632" s="145" t="s">
        <v>21937</v>
      </c>
      <c r="G2632" s="145" t="s">
        <v>17407</v>
      </c>
      <c r="H2632" s="145" t="s">
        <v>1169</v>
      </c>
      <c r="I2632" s="11" t="s">
        <v>997</v>
      </c>
      <c r="J2632" s="11" t="s">
        <v>43670</v>
      </c>
      <c r="K2632" s="11" t="s">
        <v>43664</v>
      </c>
    </row>
    <row r="2633" spans="1:11" ht="16.5" x14ac:dyDescent="0.15">
      <c r="A2633" s="145" t="s">
        <v>21938</v>
      </c>
      <c r="B2633" s="32" t="s">
        <v>4272</v>
      </c>
      <c r="C2633" s="32" t="s">
        <v>4273</v>
      </c>
      <c r="D2633" s="32" t="s">
        <v>997</v>
      </c>
      <c r="E2633" s="145" t="s">
        <v>17556</v>
      </c>
      <c r="F2633" s="145" t="s">
        <v>997</v>
      </c>
      <c r="G2633" s="145" t="s">
        <v>17565</v>
      </c>
      <c r="H2633" s="145" t="s">
        <v>1169</v>
      </c>
      <c r="I2633" s="11" t="s">
        <v>997</v>
      </c>
      <c r="J2633" s="11" t="s">
        <v>43670</v>
      </c>
      <c r="K2633" s="11" t="s">
        <v>1166</v>
      </c>
    </row>
    <row r="2634" spans="1:11" ht="16.5" x14ac:dyDescent="0.15">
      <c r="A2634" s="145" t="s">
        <v>21939</v>
      </c>
      <c r="B2634" s="32" t="s">
        <v>1314</v>
      </c>
      <c r="C2634" s="32" t="s">
        <v>4274</v>
      </c>
      <c r="D2634" s="32" t="s">
        <v>997</v>
      </c>
      <c r="E2634" s="145" t="s">
        <v>17405</v>
      </c>
      <c r="F2634" s="145" t="s">
        <v>21940</v>
      </c>
      <c r="G2634" s="145" t="s">
        <v>17407</v>
      </c>
      <c r="H2634" s="145" t="s">
        <v>1169</v>
      </c>
      <c r="I2634" s="11" t="s">
        <v>997</v>
      </c>
      <c r="J2634" s="11" t="s">
        <v>43670</v>
      </c>
      <c r="K2634" s="11" t="s">
        <v>1166</v>
      </c>
    </row>
    <row r="2635" spans="1:11" ht="16.5" x14ac:dyDescent="0.15">
      <c r="A2635" s="145" t="s">
        <v>21941</v>
      </c>
      <c r="B2635" s="32" t="s">
        <v>4275</v>
      </c>
      <c r="C2635" s="32" t="s">
        <v>4276</v>
      </c>
      <c r="D2635" s="32" t="s">
        <v>997</v>
      </c>
      <c r="E2635" s="145" t="s">
        <v>19277</v>
      </c>
      <c r="F2635" s="145" t="s">
        <v>997</v>
      </c>
      <c r="G2635" s="145" t="s">
        <v>17565</v>
      </c>
      <c r="H2635" s="145" t="s">
        <v>1169</v>
      </c>
      <c r="I2635" s="11" t="s">
        <v>997</v>
      </c>
      <c r="J2635" s="11" t="s">
        <v>43670</v>
      </c>
      <c r="K2635" s="11" t="s">
        <v>1166</v>
      </c>
    </row>
    <row r="2636" spans="1:11" ht="16.5" x14ac:dyDescent="0.15">
      <c r="A2636" s="145" t="s">
        <v>21942</v>
      </c>
      <c r="B2636" s="32" t="s">
        <v>4277</v>
      </c>
      <c r="C2636" s="32" t="s">
        <v>4278</v>
      </c>
      <c r="D2636" s="32" t="s">
        <v>997</v>
      </c>
      <c r="E2636" s="145" t="s">
        <v>17405</v>
      </c>
      <c r="F2636" s="145" t="s">
        <v>21943</v>
      </c>
      <c r="G2636" s="145" t="s">
        <v>17407</v>
      </c>
      <c r="H2636" s="145" t="s">
        <v>1169</v>
      </c>
      <c r="I2636" s="11" t="s">
        <v>997</v>
      </c>
      <c r="J2636" s="11" t="s">
        <v>43670</v>
      </c>
      <c r="K2636" s="11" t="s">
        <v>1166</v>
      </c>
    </row>
    <row r="2637" spans="1:11" ht="16.5" x14ac:dyDescent="0.15">
      <c r="A2637" s="145" t="s">
        <v>21944</v>
      </c>
      <c r="B2637" s="32" t="s">
        <v>4279</v>
      </c>
      <c r="C2637" s="32" t="s">
        <v>300</v>
      </c>
      <c r="D2637" s="32" t="s">
        <v>997</v>
      </c>
      <c r="E2637" s="145" t="s">
        <v>17590</v>
      </c>
      <c r="F2637" s="145" t="s">
        <v>997</v>
      </c>
      <c r="G2637" s="145" t="s">
        <v>17592</v>
      </c>
      <c r="H2637" s="145" t="s">
        <v>1169</v>
      </c>
      <c r="I2637" s="11" t="s">
        <v>997</v>
      </c>
      <c r="J2637" s="11" t="s">
        <v>43670</v>
      </c>
      <c r="K2637" s="11" t="s">
        <v>1166</v>
      </c>
    </row>
    <row r="2638" spans="1:11" ht="16.5" x14ac:dyDescent="0.15">
      <c r="A2638" s="145" t="s">
        <v>21945</v>
      </c>
      <c r="B2638" s="32" t="s">
        <v>4280</v>
      </c>
      <c r="C2638" s="32" t="s">
        <v>300</v>
      </c>
      <c r="D2638" s="32" t="s">
        <v>997</v>
      </c>
      <c r="E2638" s="145" t="s">
        <v>1056</v>
      </c>
      <c r="F2638" s="145" t="s">
        <v>997</v>
      </c>
      <c r="G2638" s="145" t="s">
        <v>17592</v>
      </c>
      <c r="H2638" s="145" t="s">
        <v>1169</v>
      </c>
      <c r="I2638" s="11" t="s">
        <v>997</v>
      </c>
      <c r="J2638" s="11" t="s">
        <v>43670</v>
      </c>
      <c r="K2638" s="11" t="s">
        <v>1166</v>
      </c>
    </row>
    <row r="2639" spans="1:11" ht="16.5" x14ac:dyDescent="0.15">
      <c r="A2639" s="145" t="s">
        <v>21946</v>
      </c>
      <c r="B2639" s="32" t="s">
        <v>2770</v>
      </c>
      <c r="C2639" s="32" t="s">
        <v>4281</v>
      </c>
      <c r="D2639" s="32" t="s">
        <v>997</v>
      </c>
      <c r="E2639" s="145" t="s">
        <v>17405</v>
      </c>
      <c r="F2639" s="145" t="s">
        <v>997</v>
      </c>
      <c r="G2639" s="145" t="s">
        <v>17565</v>
      </c>
      <c r="H2639" s="145" t="s">
        <v>1169</v>
      </c>
      <c r="I2639" s="11" t="s">
        <v>997</v>
      </c>
      <c r="J2639" s="11" t="s">
        <v>43670</v>
      </c>
      <c r="K2639" s="11" t="s">
        <v>1166</v>
      </c>
    </row>
    <row r="2640" spans="1:11" ht="16.5" x14ac:dyDescent="0.15">
      <c r="A2640" s="145" t="s">
        <v>21947</v>
      </c>
      <c r="B2640" s="32" t="s">
        <v>4282</v>
      </c>
      <c r="C2640" s="32" t="s">
        <v>4283</v>
      </c>
      <c r="D2640" s="32" t="s">
        <v>997</v>
      </c>
      <c r="E2640" s="145" t="s">
        <v>17405</v>
      </c>
      <c r="F2640" s="145" t="s">
        <v>997</v>
      </c>
      <c r="G2640" s="145" t="s">
        <v>17565</v>
      </c>
      <c r="H2640" s="145" t="s">
        <v>1169</v>
      </c>
      <c r="I2640" s="11" t="s">
        <v>997</v>
      </c>
      <c r="J2640" s="11" t="s">
        <v>43670</v>
      </c>
      <c r="K2640" s="11" t="s">
        <v>1166</v>
      </c>
    </row>
    <row r="2641" spans="1:11" ht="16.5" x14ac:dyDescent="0.15">
      <c r="A2641" s="145" t="s">
        <v>21948</v>
      </c>
      <c r="B2641" s="32" t="s">
        <v>4284</v>
      </c>
      <c r="C2641" s="32" t="s">
        <v>4285</v>
      </c>
      <c r="D2641" s="32" t="s">
        <v>997</v>
      </c>
      <c r="E2641" s="145" t="s">
        <v>17556</v>
      </c>
      <c r="F2641" s="145" t="s">
        <v>997</v>
      </c>
      <c r="G2641" s="145" t="s">
        <v>17565</v>
      </c>
      <c r="H2641" s="145" t="s">
        <v>1169</v>
      </c>
      <c r="I2641" s="11" t="s">
        <v>997</v>
      </c>
      <c r="J2641" s="11" t="s">
        <v>43670</v>
      </c>
      <c r="K2641" s="11" t="s">
        <v>1166</v>
      </c>
    </row>
    <row r="2642" spans="1:11" ht="16.5" x14ac:dyDescent="0.15">
      <c r="A2642" s="145" t="s">
        <v>21949</v>
      </c>
      <c r="B2642" s="32" t="s">
        <v>4268</v>
      </c>
      <c r="C2642" s="32" t="s">
        <v>3706</v>
      </c>
      <c r="D2642" s="32" t="s">
        <v>997</v>
      </c>
      <c r="E2642" s="145" t="s">
        <v>17556</v>
      </c>
      <c r="F2642" s="145" t="s">
        <v>997</v>
      </c>
      <c r="G2642" s="145" t="s">
        <v>17565</v>
      </c>
      <c r="H2642" s="145" t="s">
        <v>1169</v>
      </c>
      <c r="I2642" s="11" t="s">
        <v>997</v>
      </c>
      <c r="J2642" s="11" t="s">
        <v>43670</v>
      </c>
      <c r="K2642" s="11" t="s">
        <v>1166</v>
      </c>
    </row>
    <row r="2643" spans="1:11" ht="16.5" x14ac:dyDescent="0.15">
      <c r="A2643" s="145" t="s">
        <v>21950</v>
      </c>
      <c r="B2643" s="32" t="s">
        <v>4286</v>
      </c>
      <c r="C2643" s="32" t="s">
        <v>4287</v>
      </c>
      <c r="D2643" s="32" t="s">
        <v>997</v>
      </c>
      <c r="E2643" s="145" t="s">
        <v>19231</v>
      </c>
      <c r="F2643" s="145" t="s">
        <v>997</v>
      </c>
      <c r="G2643" s="145" t="s">
        <v>17565</v>
      </c>
      <c r="H2643" s="145" t="s">
        <v>1169</v>
      </c>
      <c r="I2643" s="11" t="s">
        <v>997</v>
      </c>
      <c r="J2643" s="11" t="s">
        <v>43670</v>
      </c>
      <c r="K2643" s="11" t="s">
        <v>1166</v>
      </c>
    </row>
    <row r="2644" spans="1:11" ht="16.5" x14ac:dyDescent="0.15">
      <c r="A2644" s="145" t="s">
        <v>21951</v>
      </c>
      <c r="B2644" s="32" t="s">
        <v>4268</v>
      </c>
      <c r="C2644" s="32" t="s">
        <v>4288</v>
      </c>
      <c r="D2644" s="32" t="s">
        <v>997</v>
      </c>
      <c r="E2644" s="145" t="s">
        <v>17556</v>
      </c>
      <c r="F2644" s="145" t="s">
        <v>997</v>
      </c>
      <c r="G2644" s="145" t="s">
        <v>17565</v>
      </c>
      <c r="H2644" s="145" t="s">
        <v>1169</v>
      </c>
      <c r="I2644" s="11" t="s">
        <v>997</v>
      </c>
      <c r="J2644" s="11" t="s">
        <v>43670</v>
      </c>
      <c r="K2644" s="11" t="s">
        <v>1166</v>
      </c>
    </row>
    <row r="2645" spans="1:11" ht="16.5" x14ac:dyDescent="0.15">
      <c r="A2645" s="145" t="s">
        <v>21952</v>
      </c>
      <c r="B2645" s="32" t="s">
        <v>4289</v>
      </c>
      <c r="C2645" s="32" t="s">
        <v>4290</v>
      </c>
      <c r="D2645" s="32" t="s">
        <v>997</v>
      </c>
      <c r="E2645" s="145" t="s">
        <v>17556</v>
      </c>
      <c r="F2645" s="145" t="s">
        <v>997</v>
      </c>
      <c r="G2645" s="145" t="s">
        <v>17565</v>
      </c>
      <c r="H2645" s="145" t="s">
        <v>1169</v>
      </c>
      <c r="I2645" s="11" t="s">
        <v>997</v>
      </c>
      <c r="J2645" s="11" t="s">
        <v>43670</v>
      </c>
      <c r="K2645" s="11" t="s">
        <v>1166</v>
      </c>
    </row>
    <row r="2646" spans="1:11" ht="16.5" x14ac:dyDescent="0.15">
      <c r="A2646" s="145" t="s">
        <v>21953</v>
      </c>
      <c r="B2646" s="32" t="s">
        <v>4286</v>
      </c>
      <c r="C2646" s="32" t="s">
        <v>4291</v>
      </c>
      <c r="D2646" s="32" t="s">
        <v>997</v>
      </c>
      <c r="E2646" s="145" t="s">
        <v>19231</v>
      </c>
      <c r="F2646" s="145" t="s">
        <v>997</v>
      </c>
      <c r="G2646" s="145" t="s">
        <v>17565</v>
      </c>
      <c r="H2646" s="145" t="s">
        <v>1169</v>
      </c>
      <c r="I2646" s="11" t="s">
        <v>997</v>
      </c>
      <c r="J2646" s="11" t="s">
        <v>43670</v>
      </c>
      <c r="K2646" s="11" t="s">
        <v>1166</v>
      </c>
    </row>
    <row r="2647" spans="1:11" ht="16.5" x14ac:dyDescent="0.15">
      <c r="A2647" s="145" t="s">
        <v>21954</v>
      </c>
      <c r="B2647" s="32" t="s">
        <v>4289</v>
      </c>
      <c r="C2647" s="32" t="s">
        <v>4292</v>
      </c>
      <c r="D2647" s="32" t="s">
        <v>997</v>
      </c>
      <c r="E2647" s="145" t="s">
        <v>17556</v>
      </c>
      <c r="F2647" s="145" t="s">
        <v>997</v>
      </c>
      <c r="G2647" s="145" t="s">
        <v>17565</v>
      </c>
      <c r="H2647" s="145" t="s">
        <v>1169</v>
      </c>
      <c r="I2647" s="11" t="s">
        <v>997</v>
      </c>
      <c r="J2647" s="11" t="s">
        <v>43670</v>
      </c>
      <c r="K2647" s="11" t="s">
        <v>1166</v>
      </c>
    </row>
    <row r="2648" spans="1:11" ht="16.5" x14ac:dyDescent="0.15">
      <c r="A2648" s="145" t="s">
        <v>21955</v>
      </c>
      <c r="B2648" s="32" t="s">
        <v>4293</v>
      </c>
      <c r="C2648" s="32" t="s">
        <v>4294</v>
      </c>
      <c r="D2648" s="32" t="s">
        <v>997</v>
      </c>
      <c r="E2648" s="145" t="s">
        <v>17556</v>
      </c>
      <c r="F2648" s="145" t="s">
        <v>997</v>
      </c>
      <c r="G2648" s="145" t="s">
        <v>17565</v>
      </c>
      <c r="H2648" s="145" t="s">
        <v>1169</v>
      </c>
      <c r="I2648" s="11" t="s">
        <v>997</v>
      </c>
      <c r="J2648" s="11" t="s">
        <v>43670</v>
      </c>
      <c r="K2648" s="11" t="s">
        <v>1166</v>
      </c>
    </row>
    <row r="2649" spans="1:11" ht="16.5" x14ac:dyDescent="0.15">
      <c r="A2649" s="145" t="s">
        <v>21956</v>
      </c>
      <c r="B2649" s="32" t="s">
        <v>4295</v>
      </c>
      <c r="C2649" s="32" t="s">
        <v>300</v>
      </c>
      <c r="D2649" s="32" t="s">
        <v>997</v>
      </c>
      <c r="E2649" s="145" t="s">
        <v>17405</v>
      </c>
      <c r="F2649" s="145" t="s">
        <v>997</v>
      </c>
      <c r="G2649" s="145" t="s">
        <v>17565</v>
      </c>
      <c r="H2649" s="145" t="s">
        <v>1169</v>
      </c>
      <c r="I2649" s="11" t="s">
        <v>997</v>
      </c>
      <c r="J2649" s="11" t="s">
        <v>43670</v>
      </c>
      <c r="K2649" s="11" t="s">
        <v>1166</v>
      </c>
    </row>
    <row r="2650" spans="1:11" ht="16.5" x14ac:dyDescent="0.15">
      <c r="A2650" s="145" t="s">
        <v>21957</v>
      </c>
      <c r="B2650" s="32" t="s">
        <v>4296</v>
      </c>
      <c r="C2650" s="32" t="s">
        <v>4297</v>
      </c>
      <c r="D2650" s="32" t="s">
        <v>997</v>
      </c>
      <c r="E2650" s="145" t="s">
        <v>17556</v>
      </c>
      <c r="F2650" s="145" t="s">
        <v>997</v>
      </c>
      <c r="G2650" s="145" t="s">
        <v>17565</v>
      </c>
      <c r="H2650" s="145" t="s">
        <v>1169</v>
      </c>
      <c r="I2650" s="11" t="s">
        <v>997</v>
      </c>
      <c r="J2650" s="11" t="s">
        <v>43670</v>
      </c>
      <c r="K2650" s="11" t="s">
        <v>1166</v>
      </c>
    </row>
    <row r="2651" spans="1:11" ht="16.5" x14ac:dyDescent="0.15">
      <c r="A2651" s="145" t="s">
        <v>21958</v>
      </c>
      <c r="B2651" s="32" t="s">
        <v>4268</v>
      </c>
      <c r="C2651" s="32" t="s">
        <v>4298</v>
      </c>
      <c r="D2651" s="32" t="s">
        <v>997</v>
      </c>
      <c r="E2651" s="145" t="s">
        <v>17556</v>
      </c>
      <c r="F2651" s="145" t="s">
        <v>997</v>
      </c>
      <c r="G2651" s="145" t="s">
        <v>17565</v>
      </c>
      <c r="H2651" s="145" t="s">
        <v>1169</v>
      </c>
      <c r="I2651" s="11" t="s">
        <v>997</v>
      </c>
      <c r="J2651" s="11" t="s">
        <v>43670</v>
      </c>
      <c r="K2651" s="11" t="s">
        <v>1166</v>
      </c>
    </row>
    <row r="2652" spans="1:11" ht="16.5" x14ac:dyDescent="0.15">
      <c r="A2652" s="145" t="s">
        <v>21959</v>
      </c>
      <c r="B2652" s="32" t="s">
        <v>4268</v>
      </c>
      <c r="C2652" s="32" t="s">
        <v>4299</v>
      </c>
      <c r="D2652" s="32" t="s">
        <v>997</v>
      </c>
      <c r="E2652" s="145" t="s">
        <v>17556</v>
      </c>
      <c r="F2652" s="145" t="s">
        <v>997</v>
      </c>
      <c r="G2652" s="145" t="s">
        <v>17565</v>
      </c>
      <c r="H2652" s="145" t="s">
        <v>1169</v>
      </c>
      <c r="I2652" s="11" t="s">
        <v>997</v>
      </c>
      <c r="J2652" s="11" t="s">
        <v>43670</v>
      </c>
      <c r="K2652" s="11" t="s">
        <v>1166</v>
      </c>
    </row>
    <row r="2653" spans="1:11" ht="16.5" x14ac:dyDescent="0.15">
      <c r="A2653" s="145" t="s">
        <v>21960</v>
      </c>
      <c r="B2653" s="32" t="s">
        <v>4300</v>
      </c>
      <c r="C2653" s="32" t="s">
        <v>4301</v>
      </c>
      <c r="D2653" s="32" t="s">
        <v>997</v>
      </c>
      <c r="E2653" s="145" t="s">
        <v>17405</v>
      </c>
      <c r="F2653" s="145" t="s">
        <v>997</v>
      </c>
      <c r="G2653" s="145" t="s">
        <v>17565</v>
      </c>
      <c r="H2653" s="145" t="s">
        <v>1169</v>
      </c>
      <c r="I2653" s="11" t="s">
        <v>997</v>
      </c>
      <c r="J2653" s="11" t="s">
        <v>43670</v>
      </c>
      <c r="K2653" s="11" t="s">
        <v>1166</v>
      </c>
    </row>
    <row r="2654" spans="1:11" ht="16.5" x14ac:dyDescent="0.15">
      <c r="A2654" s="145" t="s">
        <v>21961</v>
      </c>
      <c r="B2654" s="32" t="s">
        <v>2757</v>
      </c>
      <c r="C2654" s="32" t="s">
        <v>4302</v>
      </c>
      <c r="D2654" s="32" t="s">
        <v>997</v>
      </c>
      <c r="E2654" s="145" t="s">
        <v>17405</v>
      </c>
      <c r="F2654" s="145" t="s">
        <v>997</v>
      </c>
      <c r="G2654" s="145" t="s">
        <v>17565</v>
      </c>
      <c r="H2654" s="145" t="s">
        <v>1169</v>
      </c>
      <c r="I2654" s="11" t="s">
        <v>997</v>
      </c>
      <c r="J2654" s="11" t="s">
        <v>43670</v>
      </c>
      <c r="K2654" s="11" t="s">
        <v>1166</v>
      </c>
    </row>
    <row r="2655" spans="1:11" ht="16.5" x14ac:dyDescent="0.15">
      <c r="A2655" s="145" t="s">
        <v>21962</v>
      </c>
      <c r="B2655" s="32" t="s">
        <v>4303</v>
      </c>
      <c r="C2655" s="32" t="s">
        <v>4304</v>
      </c>
      <c r="D2655" s="32" t="s">
        <v>997</v>
      </c>
      <c r="E2655" s="145" t="s">
        <v>17405</v>
      </c>
      <c r="F2655" s="145" t="s">
        <v>997</v>
      </c>
      <c r="G2655" s="145" t="s">
        <v>17565</v>
      </c>
      <c r="H2655" s="145" t="s">
        <v>1169</v>
      </c>
      <c r="I2655" s="11" t="s">
        <v>997</v>
      </c>
      <c r="J2655" s="11" t="s">
        <v>43670</v>
      </c>
      <c r="K2655" s="11" t="s">
        <v>1166</v>
      </c>
    </row>
    <row r="2656" spans="1:11" ht="16.5" x14ac:dyDescent="0.15">
      <c r="A2656" s="145" t="s">
        <v>21963</v>
      </c>
      <c r="B2656" s="32" t="s">
        <v>4305</v>
      </c>
      <c r="C2656" s="32" t="s">
        <v>300</v>
      </c>
      <c r="D2656" s="32" t="s">
        <v>997</v>
      </c>
      <c r="E2656" s="145" t="s">
        <v>17405</v>
      </c>
      <c r="F2656" s="145" t="s">
        <v>997</v>
      </c>
      <c r="G2656" s="145" t="s">
        <v>17565</v>
      </c>
      <c r="H2656" s="145" t="s">
        <v>1169</v>
      </c>
      <c r="I2656" s="11" t="s">
        <v>997</v>
      </c>
      <c r="J2656" s="11" t="s">
        <v>43670</v>
      </c>
      <c r="K2656" s="11" t="s">
        <v>1166</v>
      </c>
    </row>
    <row r="2657" spans="1:11" ht="16.5" x14ac:dyDescent="0.15">
      <c r="A2657" s="145" t="s">
        <v>21964</v>
      </c>
      <c r="B2657" s="32" t="s">
        <v>3022</v>
      </c>
      <c r="C2657" s="32" t="s">
        <v>4306</v>
      </c>
      <c r="D2657" s="32" t="s">
        <v>997</v>
      </c>
      <c r="E2657" s="145" t="s">
        <v>17405</v>
      </c>
      <c r="F2657" s="145" t="s">
        <v>997</v>
      </c>
      <c r="G2657" s="145" t="s">
        <v>17565</v>
      </c>
      <c r="H2657" s="145" t="s">
        <v>1169</v>
      </c>
      <c r="I2657" s="11" t="s">
        <v>997</v>
      </c>
      <c r="J2657" s="11" t="s">
        <v>43670</v>
      </c>
      <c r="K2657" s="11" t="s">
        <v>1166</v>
      </c>
    </row>
    <row r="2658" spans="1:11" ht="16.5" x14ac:dyDescent="0.15">
      <c r="A2658" s="145" t="s">
        <v>21965</v>
      </c>
      <c r="B2658" s="32" t="s">
        <v>4307</v>
      </c>
      <c r="C2658" s="32" t="s">
        <v>4308</v>
      </c>
      <c r="D2658" s="32" t="s">
        <v>997</v>
      </c>
      <c r="E2658" s="145" t="s">
        <v>17405</v>
      </c>
      <c r="F2658" s="145" t="s">
        <v>997</v>
      </c>
      <c r="G2658" s="145" t="s">
        <v>17565</v>
      </c>
      <c r="H2658" s="145" t="s">
        <v>1169</v>
      </c>
      <c r="I2658" s="11" t="s">
        <v>997</v>
      </c>
      <c r="J2658" s="11" t="s">
        <v>43670</v>
      </c>
      <c r="K2658" s="11" t="s">
        <v>1166</v>
      </c>
    </row>
    <row r="2659" spans="1:11" ht="16.5" x14ac:dyDescent="0.15">
      <c r="A2659" s="145" t="s">
        <v>21966</v>
      </c>
      <c r="B2659" s="32" t="s">
        <v>4309</v>
      </c>
      <c r="C2659" s="32" t="s">
        <v>4310</v>
      </c>
      <c r="D2659" s="32" t="s">
        <v>997</v>
      </c>
      <c r="E2659" s="145" t="s">
        <v>17405</v>
      </c>
      <c r="F2659" s="145" t="s">
        <v>997</v>
      </c>
      <c r="G2659" s="145" t="s">
        <v>17565</v>
      </c>
      <c r="H2659" s="145" t="s">
        <v>1169</v>
      </c>
      <c r="I2659" s="11" t="s">
        <v>997</v>
      </c>
      <c r="J2659" s="11" t="s">
        <v>43670</v>
      </c>
      <c r="K2659" s="11" t="s">
        <v>1166</v>
      </c>
    </row>
    <row r="2660" spans="1:11" ht="16.5" x14ac:dyDescent="0.15">
      <c r="A2660" s="145" t="s">
        <v>21967</v>
      </c>
      <c r="B2660" s="32" t="s">
        <v>4311</v>
      </c>
      <c r="C2660" s="32" t="s">
        <v>4312</v>
      </c>
      <c r="D2660" s="32" t="s">
        <v>997</v>
      </c>
      <c r="E2660" s="145" t="s">
        <v>17405</v>
      </c>
      <c r="F2660" s="145" t="s">
        <v>997</v>
      </c>
      <c r="G2660" s="145" t="s">
        <v>17565</v>
      </c>
      <c r="H2660" s="145" t="s">
        <v>1169</v>
      </c>
      <c r="I2660" s="11" t="s">
        <v>997</v>
      </c>
      <c r="J2660" s="11" t="s">
        <v>43670</v>
      </c>
      <c r="K2660" s="11" t="s">
        <v>1166</v>
      </c>
    </row>
    <row r="2661" spans="1:11" ht="16.5" x14ac:dyDescent="0.15">
      <c r="A2661" s="145" t="s">
        <v>21968</v>
      </c>
      <c r="B2661" s="32" t="s">
        <v>2780</v>
      </c>
      <c r="C2661" s="32" t="s">
        <v>4313</v>
      </c>
      <c r="D2661" s="32" t="s">
        <v>997</v>
      </c>
      <c r="E2661" s="145" t="s">
        <v>19231</v>
      </c>
      <c r="F2661" s="145" t="s">
        <v>997</v>
      </c>
      <c r="G2661" s="145" t="s">
        <v>17565</v>
      </c>
      <c r="H2661" s="145" t="s">
        <v>1169</v>
      </c>
      <c r="I2661" s="11" t="s">
        <v>997</v>
      </c>
      <c r="J2661" s="11" t="s">
        <v>43670</v>
      </c>
      <c r="K2661" s="11" t="s">
        <v>1166</v>
      </c>
    </row>
    <row r="2662" spans="1:11" ht="16.5" x14ac:dyDescent="0.15">
      <c r="A2662" s="145" t="s">
        <v>21969</v>
      </c>
      <c r="B2662" s="32" t="s">
        <v>4268</v>
      </c>
      <c r="C2662" s="32" t="s">
        <v>4314</v>
      </c>
      <c r="D2662" s="32" t="s">
        <v>997</v>
      </c>
      <c r="E2662" s="145" t="s">
        <v>17556</v>
      </c>
      <c r="F2662" s="145" t="s">
        <v>997</v>
      </c>
      <c r="G2662" s="145" t="s">
        <v>17565</v>
      </c>
      <c r="H2662" s="145" t="s">
        <v>1169</v>
      </c>
      <c r="I2662" s="11" t="s">
        <v>997</v>
      </c>
      <c r="J2662" s="11" t="s">
        <v>43670</v>
      </c>
      <c r="K2662" s="11" t="s">
        <v>1166</v>
      </c>
    </row>
    <row r="2663" spans="1:11" ht="16.5" x14ac:dyDescent="0.15">
      <c r="A2663" s="145" t="s">
        <v>21970</v>
      </c>
      <c r="B2663" s="32" t="s">
        <v>4315</v>
      </c>
      <c r="C2663" s="32" t="s">
        <v>4316</v>
      </c>
      <c r="D2663" s="32" t="s">
        <v>997</v>
      </c>
      <c r="E2663" s="145" t="s">
        <v>17405</v>
      </c>
      <c r="F2663" s="145" t="s">
        <v>997</v>
      </c>
      <c r="G2663" s="145" t="s">
        <v>17565</v>
      </c>
      <c r="H2663" s="145" t="s">
        <v>1169</v>
      </c>
      <c r="I2663" s="11" t="s">
        <v>997</v>
      </c>
      <c r="J2663" s="11" t="s">
        <v>43670</v>
      </c>
      <c r="K2663" s="11" t="s">
        <v>1166</v>
      </c>
    </row>
    <row r="2664" spans="1:11" ht="16.5" x14ac:dyDescent="0.15">
      <c r="A2664" s="145" t="s">
        <v>21971</v>
      </c>
      <c r="B2664" s="32" t="s">
        <v>4309</v>
      </c>
      <c r="C2664" s="32" t="s">
        <v>4317</v>
      </c>
      <c r="D2664" s="32" t="s">
        <v>997</v>
      </c>
      <c r="E2664" s="145" t="s">
        <v>17405</v>
      </c>
      <c r="F2664" s="145" t="s">
        <v>997</v>
      </c>
      <c r="G2664" s="145" t="s">
        <v>17565</v>
      </c>
      <c r="H2664" s="145" t="s">
        <v>1169</v>
      </c>
      <c r="I2664" s="11" t="s">
        <v>997</v>
      </c>
      <c r="J2664" s="11" t="s">
        <v>43670</v>
      </c>
      <c r="K2664" s="11" t="s">
        <v>1166</v>
      </c>
    </row>
    <row r="2665" spans="1:11" ht="16.5" x14ac:dyDescent="0.15">
      <c r="A2665" s="145" t="s">
        <v>21972</v>
      </c>
      <c r="B2665" s="32" t="s">
        <v>4286</v>
      </c>
      <c r="C2665" s="32" t="s">
        <v>4318</v>
      </c>
      <c r="D2665" s="32" t="s">
        <v>997</v>
      </c>
      <c r="E2665" s="145" t="s">
        <v>19231</v>
      </c>
      <c r="F2665" s="145" t="s">
        <v>997</v>
      </c>
      <c r="G2665" s="145" t="s">
        <v>17565</v>
      </c>
      <c r="H2665" s="145" t="s">
        <v>1169</v>
      </c>
      <c r="I2665" s="11" t="s">
        <v>997</v>
      </c>
      <c r="J2665" s="11" t="s">
        <v>43670</v>
      </c>
      <c r="K2665" s="11" t="s">
        <v>1166</v>
      </c>
    </row>
    <row r="2666" spans="1:11" ht="16.5" x14ac:dyDescent="0.15">
      <c r="A2666" s="145" t="s">
        <v>21973</v>
      </c>
      <c r="B2666" s="32" t="s">
        <v>4319</v>
      </c>
      <c r="C2666" s="32" t="s">
        <v>4320</v>
      </c>
      <c r="D2666" s="32" t="s">
        <v>997</v>
      </c>
      <c r="E2666" s="145" t="s">
        <v>17405</v>
      </c>
      <c r="F2666" s="145" t="s">
        <v>997</v>
      </c>
      <c r="G2666" s="145" t="s">
        <v>17565</v>
      </c>
      <c r="H2666" s="145" t="s">
        <v>1169</v>
      </c>
      <c r="I2666" s="11" t="s">
        <v>997</v>
      </c>
      <c r="J2666" s="11" t="s">
        <v>43670</v>
      </c>
      <c r="K2666" s="11" t="s">
        <v>1166</v>
      </c>
    </row>
    <row r="2667" spans="1:11" ht="16.5" x14ac:dyDescent="0.15">
      <c r="A2667" s="145" t="s">
        <v>21974</v>
      </c>
      <c r="B2667" s="32" t="s">
        <v>4303</v>
      </c>
      <c r="C2667" s="32" t="s">
        <v>3706</v>
      </c>
      <c r="D2667" s="32" t="s">
        <v>997</v>
      </c>
      <c r="E2667" s="145" t="s">
        <v>17405</v>
      </c>
      <c r="F2667" s="145" t="s">
        <v>997</v>
      </c>
      <c r="G2667" s="145" t="s">
        <v>17565</v>
      </c>
      <c r="H2667" s="145" t="s">
        <v>1169</v>
      </c>
      <c r="I2667" s="11" t="s">
        <v>997</v>
      </c>
      <c r="J2667" s="11" t="s">
        <v>43670</v>
      </c>
      <c r="K2667" s="11" t="s">
        <v>1166</v>
      </c>
    </row>
    <row r="2668" spans="1:11" ht="16.5" x14ac:dyDescent="0.15">
      <c r="A2668" s="145" t="s">
        <v>21975</v>
      </c>
      <c r="B2668" s="32" t="s">
        <v>4286</v>
      </c>
      <c r="C2668" s="32" t="s">
        <v>4321</v>
      </c>
      <c r="D2668" s="32" t="s">
        <v>997</v>
      </c>
      <c r="E2668" s="145" t="s">
        <v>19231</v>
      </c>
      <c r="F2668" s="145" t="s">
        <v>997</v>
      </c>
      <c r="G2668" s="145" t="s">
        <v>17565</v>
      </c>
      <c r="H2668" s="145" t="s">
        <v>1169</v>
      </c>
      <c r="I2668" s="11" t="s">
        <v>997</v>
      </c>
      <c r="J2668" s="11" t="s">
        <v>43670</v>
      </c>
      <c r="K2668" s="11" t="s">
        <v>1166</v>
      </c>
    </row>
    <row r="2669" spans="1:11" ht="16.5" x14ac:dyDescent="0.15">
      <c r="A2669" s="145" t="s">
        <v>21976</v>
      </c>
      <c r="B2669" s="32" t="s">
        <v>4322</v>
      </c>
      <c r="C2669" s="32" t="s">
        <v>4323</v>
      </c>
      <c r="D2669" s="32" t="s">
        <v>997</v>
      </c>
      <c r="E2669" s="145" t="s">
        <v>17405</v>
      </c>
      <c r="F2669" s="145" t="s">
        <v>997</v>
      </c>
      <c r="G2669" s="145" t="s">
        <v>17565</v>
      </c>
      <c r="H2669" s="145" t="s">
        <v>1169</v>
      </c>
      <c r="I2669" s="11" t="s">
        <v>997</v>
      </c>
      <c r="J2669" s="11" t="s">
        <v>43670</v>
      </c>
      <c r="K2669" s="11" t="s">
        <v>1166</v>
      </c>
    </row>
    <row r="2670" spans="1:11" ht="16.5" x14ac:dyDescent="0.15">
      <c r="A2670" s="145" t="s">
        <v>21977</v>
      </c>
      <c r="B2670" s="32" t="s">
        <v>2780</v>
      </c>
      <c r="C2670" s="32" t="s">
        <v>4324</v>
      </c>
      <c r="D2670" s="32" t="s">
        <v>997</v>
      </c>
      <c r="E2670" s="145" t="s">
        <v>19231</v>
      </c>
      <c r="F2670" s="145" t="s">
        <v>997</v>
      </c>
      <c r="G2670" s="145" t="s">
        <v>17565</v>
      </c>
      <c r="H2670" s="145" t="s">
        <v>1169</v>
      </c>
      <c r="I2670" s="11" t="s">
        <v>997</v>
      </c>
      <c r="J2670" s="11" t="s">
        <v>43670</v>
      </c>
      <c r="K2670" s="11" t="s">
        <v>1166</v>
      </c>
    </row>
    <row r="2671" spans="1:11" ht="16.5" x14ac:dyDescent="0.15">
      <c r="A2671" s="145" t="s">
        <v>21978</v>
      </c>
      <c r="B2671" s="32" t="s">
        <v>2780</v>
      </c>
      <c r="C2671" s="32" t="s">
        <v>4325</v>
      </c>
      <c r="D2671" s="32" t="s">
        <v>997</v>
      </c>
      <c r="E2671" s="145" t="s">
        <v>19231</v>
      </c>
      <c r="F2671" s="145" t="s">
        <v>997</v>
      </c>
      <c r="G2671" s="145" t="s">
        <v>17565</v>
      </c>
      <c r="H2671" s="145" t="s">
        <v>1169</v>
      </c>
      <c r="I2671" s="11" t="s">
        <v>997</v>
      </c>
      <c r="J2671" s="11" t="s">
        <v>43670</v>
      </c>
      <c r="K2671" s="11" t="s">
        <v>1166</v>
      </c>
    </row>
    <row r="2672" spans="1:11" ht="16.5" x14ac:dyDescent="0.15">
      <c r="A2672" s="145" t="s">
        <v>21979</v>
      </c>
      <c r="B2672" s="32" t="s">
        <v>4286</v>
      </c>
      <c r="C2672" s="32" t="s">
        <v>4326</v>
      </c>
      <c r="D2672" s="32" t="s">
        <v>997</v>
      </c>
      <c r="E2672" s="145" t="s">
        <v>19231</v>
      </c>
      <c r="F2672" s="145" t="s">
        <v>997</v>
      </c>
      <c r="G2672" s="145" t="s">
        <v>17565</v>
      </c>
      <c r="H2672" s="145" t="s">
        <v>1169</v>
      </c>
      <c r="I2672" s="11" t="s">
        <v>997</v>
      </c>
      <c r="J2672" s="11" t="s">
        <v>43670</v>
      </c>
      <c r="K2672" s="11" t="s">
        <v>1166</v>
      </c>
    </row>
    <row r="2673" spans="1:11" ht="16.5" x14ac:dyDescent="0.15">
      <c r="A2673" s="145" t="s">
        <v>21980</v>
      </c>
      <c r="B2673" s="32" t="s">
        <v>4286</v>
      </c>
      <c r="C2673" s="32" t="s">
        <v>4327</v>
      </c>
      <c r="D2673" s="32" t="s">
        <v>997</v>
      </c>
      <c r="E2673" s="145" t="s">
        <v>19231</v>
      </c>
      <c r="F2673" s="145" t="s">
        <v>997</v>
      </c>
      <c r="G2673" s="145" t="s">
        <v>17565</v>
      </c>
      <c r="H2673" s="145" t="s">
        <v>1169</v>
      </c>
      <c r="I2673" s="11" t="s">
        <v>997</v>
      </c>
      <c r="J2673" s="11" t="s">
        <v>43670</v>
      </c>
      <c r="K2673" s="11" t="s">
        <v>1166</v>
      </c>
    </row>
    <row r="2674" spans="1:11" ht="16.5" x14ac:dyDescent="0.15">
      <c r="A2674" s="145" t="s">
        <v>21981</v>
      </c>
      <c r="B2674" s="32" t="s">
        <v>4268</v>
      </c>
      <c r="C2674" s="32" t="s">
        <v>4304</v>
      </c>
      <c r="D2674" s="32" t="s">
        <v>997</v>
      </c>
      <c r="E2674" s="145" t="s">
        <v>17556</v>
      </c>
      <c r="F2674" s="145" t="s">
        <v>997</v>
      </c>
      <c r="G2674" s="145" t="s">
        <v>17565</v>
      </c>
      <c r="H2674" s="145" t="s">
        <v>1169</v>
      </c>
      <c r="I2674" s="11" t="s">
        <v>997</v>
      </c>
      <c r="J2674" s="11" t="s">
        <v>43670</v>
      </c>
      <c r="K2674" s="11" t="s">
        <v>1166</v>
      </c>
    </row>
    <row r="2675" spans="1:11" ht="16.5" x14ac:dyDescent="0.15">
      <c r="A2675" s="145" t="s">
        <v>21982</v>
      </c>
      <c r="B2675" s="32" t="s">
        <v>2782</v>
      </c>
      <c r="C2675" s="32" t="s">
        <v>4328</v>
      </c>
      <c r="D2675" s="32" t="s">
        <v>997</v>
      </c>
      <c r="E2675" s="145" t="s">
        <v>19104</v>
      </c>
      <c r="F2675" s="145" t="s">
        <v>997</v>
      </c>
      <c r="G2675" s="145" t="s">
        <v>17565</v>
      </c>
      <c r="H2675" s="145" t="s">
        <v>1169</v>
      </c>
      <c r="I2675" s="11" t="s">
        <v>997</v>
      </c>
      <c r="J2675" s="11" t="s">
        <v>43670</v>
      </c>
      <c r="K2675" s="11" t="s">
        <v>1166</v>
      </c>
    </row>
    <row r="2676" spans="1:11" ht="16.5" x14ac:dyDescent="0.15">
      <c r="A2676" s="145" t="s">
        <v>21983</v>
      </c>
      <c r="B2676" s="32" t="s">
        <v>4329</v>
      </c>
      <c r="C2676" s="32" t="s">
        <v>4330</v>
      </c>
      <c r="D2676" s="32" t="s">
        <v>997</v>
      </c>
      <c r="E2676" s="145" t="s">
        <v>17405</v>
      </c>
      <c r="F2676" s="145" t="s">
        <v>997</v>
      </c>
      <c r="G2676" s="145" t="s">
        <v>17565</v>
      </c>
      <c r="H2676" s="145" t="s">
        <v>1169</v>
      </c>
      <c r="I2676" s="11" t="s">
        <v>997</v>
      </c>
      <c r="J2676" s="11" t="s">
        <v>43670</v>
      </c>
      <c r="K2676" s="11" t="s">
        <v>1166</v>
      </c>
    </row>
    <row r="2677" spans="1:11" ht="16.5" x14ac:dyDescent="0.15">
      <c r="A2677" s="145" t="s">
        <v>21984</v>
      </c>
      <c r="B2677" s="32" t="s">
        <v>4331</v>
      </c>
      <c r="C2677" s="32" t="s">
        <v>4332</v>
      </c>
      <c r="D2677" s="32" t="s">
        <v>997</v>
      </c>
      <c r="E2677" s="145" t="s">
        <v>17556</v>
      </c>
      <c r="F2677" s="145" t="s">
        <v>997</v>
      </c>
      <c r="G2677" s="145" t="s">
        <v>17565</v>
      </c>
      <c r="H2677" s="145" t="s">
        <v>1169</v>
      </c>
      <c r="I2677" s="11" t="s">
        <v>997</v>
      </c>
      <c r="J2677" s="11" t="s">
        <v>43670</v>
      </c>
      <c r="K2677" s="11" t="s">
        <v>1166</v>
      </c>
    </row>
    <row r="2678" spans="1:11" ht="16.5" x14ac:dyDescent="0.15">
      <c r="A2678" s="145" t="s">
        <v>21985</v>
      </c>
      <c r="B2678" s="32" t="s">
        <v>4333</v>
      </c>
      <c r="C2678" s="32" t="s">
        <v>4334</v>
      </c>
      <c r="D2678" s="32" t="s">
        <v>997</v>
      </c>
      <c r="E2678" s="145" t="s">
        <v>17556</v>
      </c>
      <c r="F2678" s="145" t="s">
        <v>997</v>
      </c>
      <c r="G2678" s="145" t="s">
        <v>17565</v>
      </c>
      <c r="H2678" s="145" t="s">
        <v>1169</v>
      </c>
      <c r="I2678" s="11" t="s">
        <v>997</v>
      </c>
      <c r="J2678" s="11" t="s">
        <v>43670</v>
      </c>
      <c r="K2678" s="11" t="s">
        <v>1166</v>
      </c>
    </row>
    <row r="2679" spans="1:11" ht="16.5" x14ac:dyDescent="0.15">
      <c r="A2679" s="145" t="s">
        <v>21986</v>
      </c>
      <c r="B2679" s="32" t="s">
        <v>2867</v>
      </c>
      <c r="C2679" s="32" t="s">
        <v>4335</v>
      </c>
      <c r="D2679" s="32" t="s">
        <v>997</v>
      </c>
      <c r="E2679" s="145" t="s">
        <v>17405</v>
      </c>
      <c r="F2679" s="145" t="s">
        <v>997</v>
      </c>
      <c r="G2679" s="145" t="s">
        <v>17565</v>
      </c>
      <c r="H2679" s="145" t="s">
        <v>1169</v>
      </c>
      <c r="I2679" s="11" t="s">
        <v>997</v>
      </c>
      <c r="J2679" s="11" t="s">
        <v>43670</v>
      </c>
      <c r="K2679" s="11" t="s">
        <v>1166</v>
      </c>
    </row>
    <row r="2680" spans="1:11" ht="16.5" x14ac:dyDescent="0.15">
      <c r="A2680" s="145" t="s">
        <v>21987</v>
      </c>
      <c r="B2680" s="32" t="s">
        <v>4268</v>
      </c>
      <c r="C2680" s="32" t="s">
        <v>4336</v>
      </c>
      <c r="D2680" s="32" t="s">
        <v>997</v>
      </c>
      <c r="E2680" s="145" t="s">
        <v>17556</v>
      </c>
      <c r="F2680" s="145" t="s">
        <v>997</v>
      </c>
      <c r="G2680" s="145" t="s">
        <v>17565</v>
      </c>
      <c r="H2680" s="145" t="s">
        <v>1169</v>
      </c>
      <c r="I2680" s="11" t="s">
        <v>997</v>
      </c>
      <c r="J2680" s="11" t="s">
        <v>43670</v>
      </c>
      <c r="K2680" s="11" t="s">
        <v>1166</v>
      </c>
    </row>
    <row r="2681" spans="1:11" ht="16.5" x14ac:dyDescent="0.15">
      <c r="A2681" s="145" t="s">
        <v>21988</v>
      </c>
      <c r="B2681" s="32" t="s">
        <v>2760</v>
      </c>
      <c r="C2681" s="32" t="s">
        <v>4337</v>
      </c>
      <c r="D2681" s="32" t="s">
        <v>997</v>
      </c>
      <c r="E2681" s="145" t="s">
        <v>17556</v>
      </c>
      <c r="F2681" s="145" t="s">
        <v>997</v>
      </c>
      <c r="G2681" s="145" t="s">
        <v>17565</v>
      </c>
      <c r="H2681" s="145" t="s">
        <v>1169</v>
      </c>
      <c r="I2681" s="11" t="s">
        <v>997</v>
      </c>
      <c r="J2681" s="11" t="s">
        <v>43670</v>
      </c>
      <c r="K2681" s="11" t="s">
        <v>1166</v>
      </c>
    </row>
    <row r="2682" spans="1:11" ht="16.5" x14ac:dyDescent="0.15">
      <c r="A2682" s="145" t="s">
        <v>21989</v>
      </c>
      <c r="B2682" s="32" t="s">
        <v>2782</v>
      </c>
      <c r="C2682" s="32" t="s">
        <v>4338</v>
      </c>
      <c r="D2682" s="32" t="s">
        <v>997</v>
      </c>
      <c r="E2682" s="145" t="s">
        <v>19104</v>
      </c>
      <c r="F2682" s="145" t="s">
        <v>997</v>
      </c>
      <c r="G2682" s="145" t="s">
        <v>17565</v>
      </c>
      <c r="H2682" s="145" t="s">
        <v>1169</v>
      </c>
      <c r="I2682" s="11" t="s">
        <v>997</v>
      </c>
      <c r="J2682" s="11" t="s">
        <v>43670</v>
      </c>
      <c r="K2682" s="11" t="s">
        <v>1166</v>
      </c>
    </row>
    <row r="2683" spans="1:11" ht="16.5" x14ac:dyDescent="0.15">
      <c r="A2683" s="145" t="s">
        <v>21990</v>
      </c>
      <c r="B2683" s="32" t="s">
        <v>4268</v>
      </c>
      <c r="C2683" s="32" t="s">
        <v>4339</v>
      </c>
      <c r="D2683" s="32" t="s">
        <v>997</v>
      </c>
      <c r="E2683" s="145" t="s">
        <v>17556</v>
      </c>
      <c r="F2683" s="145" t="s">
        <v>997</v>
      </c>
      <c r="G2683" s="145" t="s">
        <v>17565</v>
      </c>
      <c r="H2683" s="145" t="s">
        <v>1169</v>
      </c>
      <c r="I2683" s="11" t="s">
        <v>997</v>
      </c>
      <c r="J2683" s="11" t="s">
        <v>43670</v>
      </c>
      <c r="K2683" s="11" t="s">
        <v>1166</v>
      </c>
    </row>
    <row r="2684" spans="1:11" ht="16.5" x14ac:dyDescent="0.15">
      <c r="A2684" s="145" t="s">
        <v>21991</v>
      </c>
      <c r="B2684" s="32" t="s">
        <v>2782</v>
      </c>
      <c r="C2684" s="32" t="s">
        <v>4340</v>
      </c>
      <c r="D2684" s="32" t="s">
        <v>997</v>
      </c>
      <c r="E2684" s="145" t="s">
        <v>19104</v>
      </c>
      <c r="F2684" s="145" t="s">
        <v>997</v>
      </c>
      <c r="G2684" s="145" t="s">
        <v>17565</v>
      </c>
      <c r="H2684" s="145" t="s">
        <v>1169</v>
      </c>
      <c r="I2684" s="11" t="s">
        <v>997</v>
      </c>
      <c r="J2684" s="11" t="s">
        <v>43670</v>
      </c>
      <c r="K2684" s="11" t="s">
        <v>1166</v>
      </c>
    </row>
    <row r="2685" spans="1:11" ht="16.5" x14ac:dyDescent="0.15">
      <c r="A2685" s="145" t="s">
        <v>21992</v>
      </c>
      <c r="B2685" s="32" t="s">
        <v>4341</v>
      </c>
      <c r="C2685" s="32" t="s">
        <v>4342</v>
      </c>
      <c r="D2685" s="32" t="s">
        <v>997</v>
      </c>
      <c r="E2685" s="145" t="s">
        <v>18989</v>
      </c>
      <c r="F2685" s="145" t="s">
        <v>997</v>
      </c>
      <c r="G2685" s="145" t="s">
        <v>17565</v>
      </c>
      <c r="H2685" s="145" t="s">
        <v>1169</v>
      </c>
      <c r="I2685" s="11" t="s">
        <v>997</v>
      </c>
      <c r="J2685" s="11" t="s">
        <v>43670</v>
      </c>
      <c r="K2685" s="11" t="s">
        <v>1166</v>
      </c>
    </row>
    <row r="2686" spans="1:11" ht="16.5" x14ac:dyDescent="0.15">
      <c r="A2686" s="145" t="s">
        <v>21993</v>
      </c>
      <c r="B2686" s="32" t="s">
        <v>4343</v>
      </c>
      <c r="C2686" s="32" t="s">
        <v>300</v>
      </c>
      <c r="D2686" s="32" t="s">
        <v>997</v>
      </c>
      <c r="E2686" s="145" t="s">
        <v>19277</v>
      </c>
      <c r="F2686" s="145" t="s">
        <v>997</v>
      </c>
      <c r="G2686" s="145" t="s">
        <v>17565</v>
      </c>
      <c r="H2686" s="145" t="s">
        <v>1169</v>
      </c>
      <c r="I2686" s="11" t="s">
        <v>997</v>
      </c>
      <c r="J2686" s="11" t="s">
        <v>43670</v>
      </c>
      <c r="K2686" s="11" t="s">
        <v>1166</v>
      </c>
    </row>
    <row r="2687" spans="1:11" ht="16.5" x14ac:dyDescent="0.15">
      <c r="A2687" s="145" t="s">
        <v>21994</v>
      </c>
      <c r="B2687" s="32" t="s">
        <v>4344</v>
      </c>
      <c r="C2687" s="32" t="s">
        <v>4345</v>
      </c>
      <c r="D2687" s="32" t="s">
        <v>997</v>
      </c>
      <c r="E2687" s="145" t="s">
        <v>17405</v>
      </c>
      <c r="F2687" s="145" t="s">
        <v>997</v>
      </c>
      <c r="G2687" s="145" t="s">
        <v>17565</v>
      </c>
      <c r="H2687" s="145" t="s">
        <v>1169</v>
      </c>
      <c r="I2687" s="11" t="s">
        <v>997</v>
      </c>
      <c r="J2687" s="11" t="s">
        <v>43670</v>
      </c>
      <c r="K2687" s="11" t="s">
        <v>1166</v>
      </c>
    </row>
    <row r="2688" spans="1:11" ht="16.5" x14ac:dyDescent="0.15">
      <c r="A2688" s="145" t="s">
        <v>21995</v>
      </c>
      <c r="B2688" s="32" t="s">
        <v>4346</v>
      </c>
      <c r="C2688" s="32" t="s">
        <v>4347</v>
      </c>
      <c r="D2688" s="32" t="s">
        <v>997</v>
      </c>
      <c r="E2688" s="145" t="s">
        <v>19231</v>
      </c>
      <c r="F2688" s="145" t="s">
        <v>997</v>
      </c>
      <c r="G2688" s="145" t="s">
        <v>17565</v>
      </c>
      <c r="H2688" s="145" t="s">
        <v>1169</v>
      </c>
      <c r="I2688" s="11" t="s">
        <v>997</v>
      </c>
      <c r="J2688" s="11" t="s">
        <v>43670</v>
      </c>
      <c r="K2688" s="11" t="s">
        <v>1166</v>
      </c>
    </row>
    <row r="2689" spans="1:11" ht="16.5" x14ac:dyDescent="0.15">
      <c r="A2689" s="145" t="s">
        <v>21996</v>
      </c>
      <c r="B2689" s="32" t="s">
        <v>4300</v>
      </c>
      <c r="C2689" s="32" t="s">
        <v>4348</v>
      </c>
      <c r="D2689" s="32" t="s">
        <v>997</v>
      </c>
      <c r="E2689" s="145" t="s">
        <v>17405</v>
      </c>
      <c r="F2689" s="145" t="s">
        <v>997</v>
      </c>
      <c r="G2689" s="145" t="s">
        <v>17565</v>
      </c>
      <c r="H2689" s="145" t="s">
        <v>1169</v>
      </c>
      <c r="I2689" s="11" t="s">
        <v>997</v>
      </c>
      <c r="J2689" s="11" t="s">
        <v>43670</v>
      </c>
      <c r="K2689" s="11" t="s">
        <v>1166</v>
      </c>
    </row>
    <row r="2690" spans="1:11" ht="16.5" x14ac:dyDescent="0.15">
      <c r="A2690" s="145" t="s">
        <v>21997</v>
      </c>
      <c r="B2690" s="32" t="s">
        <v>4349</v>
      </c>
      <c r="C2690" s="32" t="s">
        <v>4350</v>
      </c>
      <c r="D2690" s="32" t="s">
        <v>997</v>
      </c>
      <c r="E2690" s="145" t="s">
        <v>17405</v>
      </c>
      <c r="F2690" s="145" t="s">
        <v>997</v>
      </c>
      <c r="G2690" s="145" t="s">
        <v>17565</v>
      </c>
      <c r="H2690" s="145" t="s">
        <v>1169</v>
      </c>
      <c r="I2690" s="11" t="s">
        <v>997</v>
      </c>
      <c r="J2690" s="11" t="s">
        <v>43670</v>
      </c>
      <c r="K2690" s="11" t="s">
        <v>1166</v>
      </c>
    </row>
    <row r="2691" spans="1:11" ht="16.5" x14ac:dyDescent="0.15">
      <c r="A2691" s="145" t="s">
        <v>21998</v>
      </c>
      <c r="B2691" s="32" t="s">
        <v>2867</v>
      </c>
      <c r="C2691" s="32" t="s">
        <v>4351</v>
      </c>
      <c r="D2691" s="32" t="s">
        <v>997</v>
      </c>
      <c r="E2691" s="145" t="s">
        <v>17405</v>
      </c>
      <c r="F2691" s="145" t="s">
        <v>997</v>
      </c>
      <c r="G2691" s="145" t="s">
        <v>17565</v>
      </c>
      <c r="H2691" s="145" t="s">
        <v>1169</v>
      </c>
      <c r="I2691" s="11" t="s">
        <v>997</v>
      </c>
      <c r="J2691" s="11" t="s">
        <v>43670</v>
      </c>
      <c r="K2691" s="11" t="s">
        <v>1166</v>
      </c>
    </row>
    <row r="2692" spans="1:11" ht="16.5" x14ac:dyDescent="0.15">
      <c r="A2692" s="145" t="s">
        <v>21999</v>
      </c>
      <c r="B2692" s="32" t="s">
        <v>2782</v>
      </c>
      <c r="C2692" s="32" t="s">
        <v>4352</v>
      </c>
      <c r="D2692" s="32" t="s">
        <v>997</v>
      </c>
      <c r="E2692" s="145" t="s">
        <v>19104</v>
      </c>
      <c r="F2692" s="145" t="s">
        <v>997</v>
      </c>
      <c r="G2692" s="145" t="s">
        <v>17565</v>
      </c>
      <c r="H2692" s="145" t="s">
        <v>1169</v>
      </c>
      <c r="I2692" s="11" t="s">
        <v>997</v>
      </c>
      <c r="J2692" s="11" t="s">
        <v>43670</v>
      </c>
      <c r="K2692" s="11" t="s">
        <v>1166</v>
      </c>
    </row>
    <row r="2693" spans="1:11" ht="16.5" x14ac:dyDescent="0.15">
      <c r="A2693" s="145" t="s">
        <v>22000</v>
      </c>
      <c r="B2693" s="32" t="s">
        <v>4353</v>
      </c>
      <c r="C2693" s="32" t="s">
        <v>4354</v>
      </c>
      <c r="D2693" s="32" t="s">
        <v>997</v>
      </c>
      <c r="E2693" s="145" t="s">
        <v>17405</v>
      </c>
      <c r="F2693" s="145" t="s">
        <v>997</v>
      </c>
      <c r="G2693" s="145" t="s">
        <v>17565</v>
      </c>
      <c r="H2693" s="145" t="s">
        <v>1169</v>
      </c>
      <c r="I2693" s="11" t="s">
        <v>997</v>
      </c>
      <c r="J2693" s="11" t="s">
        <v>43670</v>
      </c>
      <c r="K2693" s="11" t="s">
        <v>1166</v>
      </c>
    </row>
    <row r="2694" spans="1:11" ht="16.5" x14ac:dyDescent="0.15">
      <c r="A2694" s="145" t="s">
        <v>22001</v>
      </c>
      <c r="B2694" s="32" t="s">
        <v>2782</v>
      </c>
      <c r="C2694" s="32" t="s">
        <v>4355</v>
      </c>
      <c r="D2694" s="32" t="s">
        <v>997</v>
      </c>
      <c r="E2694" s="145" t="s">
        <v>19104</v>
      </c>
      <c r="F2694" s="145" t="s">
        <v>997</v>
      </c>
      <c r="G2694" s="145" t="s">
        <v>17565</v>
      </c>
      <c r="H2694" s="145" t="s">
        <v>1169</v>
      </c>
      <c r="I2694" s="11" t="s">
        <v>997</v>
      </c>
      <c r="J2694" s="11" t="s">
        <v>43670</v>
      </c>
      <c r="K2694" s="11" t="s">
        <v>1166</v>
      </c>
    </row>
    <row r="2695" spans="1:11" ht="16.5" x14ac:dyDescent="0.15">
      <c r="A2695" s="145" t="s">
        <v>22002</v>
      </c>
      <c r="B2695" s="32" t="s">
        <v>4356</v>
      </c>
      <c r="C2695" s="32" t="s">
        <v>4357</v>
      </c>
      <c r="D2695" s="32" t="s">
        <v>997</v>
      </c>
      <c r="E2695" s="145" t="s">
        <v>17405</v>
      </c>
      <c r="F2695" s="145" t="s">
        <v>997</v>
      </c>
      <c r="G2695" s="145" t="s">
        <v>17565</v>
      </c>
      <c r="H2695" s="145" t="s">
        <v>1169</v>
      </c>
      <c r="I2695" s="11" t="s">
        <v>997</v>
      </c>
      <c r="J2695" s="11" t="s">
        <v>43670</v>
      </c>
      <c r="K2695" s="11" t="s">
        <v>1166</v>
      </c>
    </row>
    <row r="2696" spans="1:11" ht="16.5" x14ac:dyDescent="0.15">
      <c r="A2696" s="145" t="s">
        <v>22003</v>
      </c>
      <c r="B2696" s="32" t="s">
        <v>4296</v>
      </c>
      <c r="C2696" s="32" t="s">
        <v>4358</v>
      </c>
      <c r="D2696" s="32" t="s">
        <v>997</v>
      </c>
      <c r="E2696" s="145" t="s">
        <v>17556</v>
      </c>
      <c r="F2696" s="145" t="s">
        <v>997</v>
      </c>
      <c r="G2696" s="145" t="s">
        <v>17565</v>
      </c>
      <c r="H2696" s="145" t="s">
        <v>1169</v>
      </c>
      <c r="I2696" s="11" t="s">
        <v>997</v>
      </c>
      <c r="J2696" s="11" t="s">
        <v>43670</v>
      </c>
      <c r="K2696" s="11" t="s">
        <v>1166</v>
      </c>
    </row>
    <row r="2697" spans="1:11" ht="16.5" x14ac:dyDescent="0.15">
      <c r="A2697" s="145" t="s">
        <v>22004</v>
      </c>
      <c r="B2697" s="32" t="s">
        <v>4296</v>
      </c>
      <c r="C2697" s="32" t="s">
        <v>4359</v>
      </c>
      <c r="D2697" s="32" t="s">
        <v>997</v>
      </c>
      <c r="E2697" s="145" t="s">
        <v>17556</v>
      </c>
      <c r="F2697" s="145" t="s">
        <v>997</v>
      </c>
      <c r="G2697" s="145" t="s">
        <v>17565</v>
      </c>
      <c r="H2697" s="145" t="s">
        <v>1169</v>
      </c>
      <c r="I2697" s="11" t="s">
        <v>997</v>
      </c>
      <c r="J2697" s="11" t="s">
        <v>43670</v>
      </c>
      <c r="K2697" s="11" t="s">
        <v>1166</v>
      </c>
    </row>
    <row r="2698" spans="1:11" ht="16.5" x14ac:dyDescent="0.15">
      <c r="A2698" s="145" t="s">
        <v>22005</v>
      </c>
      <c r="B2698" s="32" t="s">
        <v>4296</v>
      </c>
      <c r="C2698" s="32" t="s">
        <v>4360</v>
      </c>
      <c r="D2698" s="32" t="s">
        <v>997</v>
      </c>
      <c r="E2698" s="145" t="s">
        <v>17556</v>
      </c>
      <c r="F2698" s="145" t="s">
        <v>997</v>
      </c>
      <c r="G2698" s="145" t="s">
        <v>17565</v>
      </c>
      <c r="H2698" s="145" t="s">
        <v>1169</v>
      </c>
      <c r="I2698" s="11" t="s">
        <v>997</v>
      </c>
      <c r="J2698" s="11" t="s">
        <v>43670</v>
      </c>
      <c r="K2698" s="11" t="s">
        <v>1166</v>
      </c>
    </row>
    <row r="2699" spans="1:11" ht="16.5" x14ac:dyDescent="0.15">
      <c r="A2699" s="145" t="s">
        <v>22006</v>
      </c>
      <c r="B2699" s="32" t="s">
        <v>4296</v>
      </c>
      <c r="C2699" s="32" t="s">
        <v>4361</v>
      </c>
      <c r="D2699" s="32" t="s">
        <v>997</v>
      </c>
      <c r="E2699" s="145" t="s">
        <v>17556</v>
      </c>
      <c r="F2699" s="145" t="s">
        <v>997</v>
      </c>
      <c r="G2699" s="145" t="s">
        <v>17565</v>
      </c>
      <c r="H2699" s="145" t="s">
        <v>1169</v>
      </c>
      <c r="I2699" s="11" t="s">
        <v>997</v>
      </c>
      <c r="J2699" s="11" t="s">
        <v>43670</v>
      </c>
      <c r="K2699" s="11" t="s">
        <v>1166</v>
      </c>
    </row>
    <row r="2700" spans="1:11" ht="16.5" x14ac:dyDescent="0.15">
      <c r="A2700" s="145" t="s">
        <v>22007</v>
      </c>
      <c r="B2700" s="32" t="s">
        <v>4309</v>
      </c>
      <c r="C2700" s="32" t="s">
        <v>4362</v>
      </c>
      <c r="D2700" s="32" t="s">
        <v>997</v>
      </c>
      <c r="E2700" s="145" t="s">
        <v>17405</v>
      </c>
      <c r="F2700" s="145" t="s">
        <v>997</v>
      </c>
      <c r="G2700" s="145" t="s">
        <v>17565</v>
      </c>
      <c r="H2700" s="145" t="s">
        <v>1169</v>
      </c>
      <c r="I2700" s="11" t="s">
        <v>997</v>
      </c>
      <c r="J2700" s="11" t="s">
        <v>43670</v>
      </c>
      <c r="K2700" s="11" t="s">
        <v>1166</v>
      </c>
    </row>
    <row r="2701" spans="1:11" ht="16.5" x14ac:dyDescent="0.15">
      <c r="A2701" s="145" t="s">
        <v>22008</v>
      </c>
      <c r="B2701" s="32" t="s">
        <v>4363</v>
      </c>
      <c r="C2701" s="32" t="s">
        <v>4364</v>
      </c>
      <c r="D2701" s="32" t="s">
        <v>997</v>
      </c>
      <c r="E2701" s="145" t="s">
        <v>19231</v>
      </c>
      <c r="F2701" s="145" t="s">
        <v>997</v>
      </c>
      <c r="G2701" s="145" t="s">
        <v>17565</v>
      </c>
      <c r="H2701" s="145" t="s">
        <v>1169</v>
      </c>
      <c r="I2701" s="11" t="s">
        <v>997</v>
      </c>
      <c r="J2701" s="11" t="s">
        <v>43670</v>
      </c>
      <c r="K2701" s="11" t="s">
        <v>1166</v>
      </c>
    </row>
    <row r="2702" spans="1:11" ht="16.5" x14ac:dyDescent="0.15">
      <c r="A2702" s="145" t="s">
        <v>22009</v>
      </c>
      <c r="B2702" s="32" t="s">
        <v>4344</v>
      </c>
      <c r="C2702" s="32" t="s">
        <v>4365</v>
      </c>
      <c r="D2702" s="32" t="s">
        <v>997</v>
      </c>
      <c r="E2702" s="145" t="s">
        <v>17405</v>
      </c>
      <c r="F2702" s="145" t="s">
        <v>997</v>
      </c>
      <c r="G2702" s="145" t="s">
        <v>17565</v>
      </c>
      <c r="H2702" s="145" t="s">
        <v>1169</v>
      </c>
      <c r="I2702" s="11" t="s">
        <v>997</v>
      </c>
      <c r="J2702" s="11" t="s">
        <v>43670</v>
      </c>
      <c r="K2702" s="11" t="s">
        <v>1166</v>
      </c>
    </row>
    <row r="2703" spans="1:11" ht="16.5" x14ac:dyDescent="0.15">
      <c r="A2703" s="145" t="s">
        <v>22010</v>
      </c>
      <c r="B2703" s="32" t="s">
        <v>4366</v>
      </c>
      <c r="C2703" s="32" t="s">
        <v>300</v>
      </c>
      <c r="D2703" s="32" t="s">
        <v>997</v>
      </c>
      <c r="E2703" s="145" t="s">
        <v>17710</v>
      </c>
      <c r="F2703" s="145" t="s">
        <v>997</v>
      </c>
      <c r="G2703" s="145" t="s">
        <v>17565</v>
      </c>
      <c r="H2703" s="145" t="s">
        <v>1169</v>
      </c>
      <c r="I2703" s="11" t="s">
        <v>997</v>
      </c>
      <c r="J2703" s="11" t="s">
        <v>43670</v>
      </c>
      <c r="K2703" s="11" t="s">
        <v>1166</v>
      </c>
    </row>
    <row r="2704" spans="1:11" ht="16.5" x14ac:dyDescent="0.15">
      <c r="A2704" s="145" t="s">
        <v>22011</v>
      </c>
      <c r="B2704" s="32" t="s">
        <v>4344</v>
      </c>
      <c r="C2704" s="32" t="s">
        <v>4367</v>
      </c>
      <c r="D2704" s="32" t="s">
        <v>997</v>
      </c>
      <c r="E2704" s="145" t="s">
        <v>17405</v>
      </c>
      <c r="F2704" s="145" t="s">
        <v>997</v>
      </c>
      <c r="G2704" s="145" t="s">
        <v>17565</v>
      </c>
      <c r="H2704" s="145" t="s">
        <v>1169</v>
      </c>
      <c r="I2704" s="11" t="s">
        <v>997</v>
      </c>
      <c r="J2704" s="11" t="s">
        <v>43670</v>
      </c>
      <c r="K2704" s="11" t="s">
        <v>1166</v>
      </c>
    </row>
    <row r="2705" spans="1:11" ht="16.5" x14ac:dyDescent="0.15">
      <c r="A2705" s="145" t="s">
        <v>22012</v>
      </c>
      <c r="B2705" s="32" t="s">
        <v>4368</v>
      </c>
      <c r="C2705" s="32" t="s">
        <v>4369</v>
      </c>
      <c r="D2705" s="32" t="s">
        <v>997</v>
      </c>
      <c r="E2705" s="145" t="s">
        <v>17405</v>
      </c>
      <c r="F2705" s="145" t="s">
        <v>997</v>
      </c>
      <c r="G2705" s="145" t="s">
        <v>17565</v>
      </c>
      <c r="H2705" s="145" t="s">
        <v>1169</v>
      </c>
      <c r="I2705" s="11" t="s">
        <v>997</v>
      </c>
      <c r="J2705" s="11" t="s">
        <v>43670</v>
      </c>
      <c r="K2705" s="11" t="s">
        <v>1166</v>
      </c>
    </row>
    <row r="2706" spans="1:11" ht="16.5" x14ac:dyDescent="0.15">
      <c r="A2706" s="145" t="s">
        <v>22013</v>
      </c>
      <c r="B2706" s="32" t="s">
        <v>4368</v>
      </c>
      <c r="C2706" s="32" t="s">
        <v>4370</v>
      </c>
      <c r="D2706" s="32" t="s">
        <v>997</v>
      </c>
      <c r="E2706" s="145" t="s">
        <v>17405</v>
      </c>
      <c r="F2706" s="145" t="s">
        <v>997</v>
      </c>
      <c r="G2706" s="145" t="s">
        <v>17565</v>
      </c>
      <c r="H2706" s="145" t="s">
        <v>1169</v>
      </c>
      <c r="I2706" s="11" t="s">
        <v>997</v>
      </c>
      <c r="J2706" s="11" t="s">
        <v>43670</v>
      </c>
      <c r="K2706" s="11" t="s">
        <v>1166</v>
      </c>
    </row>
    <row r="2707" spans="1:11" ht="16.5" x14ac:dyDescent="0.15">
      <c r="A2707" s="145" t="s">
        <v>22014</v>
      </c>
      <c r="B2707" s="32" t="s">
        <v>4368</v>
      </c>
      <c r="C2707" s="32" t="s">
        <v>4371</v>
      </c>
      <c r="D2707" s="32" t="s">
        <v>997</v>
      </c>
      <c r="E2707" s="145" t="s">
        <v>17405</v>
      </c>
      <c r="F2707" s="145" t="s">
        <v>997</v>
      </c>
      <c r="G2707" s="145" t="s">
        <v>17565</v>
      </c>
      <c r="H2707" s="145" t="s">
        <v>1169</v>
      </c>
      <c r="I2707" s="11" t="s">
        <v>997</v>
      </c>
      <c r="J2707" s="11" t="s">
        <v>43670</v>
      </c>
      <c r="K2707" s="11" t="s">
        <v>1166</v>
      </c>
    </row>
    <row r="2708" spans="1:11" ht="16.5" x14ac:dyDescent="0.15">
      <c r="A2708" s="145" t="s">
        <v>22015</v>
      </c>
      <c r="B2708" s="32" t="s">
        <v>4344</v>
      </c>
      <c r="C2708" s="32" t="s">
        <v>4372</v>
      </c>
      <c r="D2708" s="32" t="s">
        <v>997</v>
      </c>
      <c r="E2708" s="145" t="s">
        <v>17405</v>
      </c>
      <c r="F2708" s="145" t="s">
        <v>997</v>
      </c>
      <c r="G2708" s="145" t="s">
        <v>17565</v>
      </c>
      <c r="H2708" s="145" t="s">
        <v>1169</v>
      </c>
      <c r="I2708" s="11" t="s">
        <v>997</v>
      </c>
      <c r="J2708" s="11" t="s">
        <v>43670</v>
      </c>
      <c r="K2708" s="11" t="s">
        <v>1166</v>
      </c>
    </row>
    <row r="2709" spans="1:11" ht="16.5" x14ac:dyDescent="0.15">
      <c r="A2709" s="145" t="s">
        <v>22016</v>
      </c>
      <c r="B2709" s="32" t="s">
        <v>4373</v>
      </c>
      <c r="C2709" s="32" t="s">
        <v>4374</v>
      </c>
      <c r="D2709" s="32" t="s">
        <v>997</v>
      </c>
      <c r="E2709" s="145" t="s">
        <v>22017</v>
      </c>
      <c r="F2709" s="145" t="s">
        <v>997</v>
      </c>
      <c r="G2709" s="145" t="s">
        <v>17565</v>
      </c>
      <c r="H2709" s="145" t="s">
        <v>1169</v>
      </c>
      <c r="I2709" s="11" t="s">
        <v>997</v>
      </c>
      <c r="J2709" s="11" t="s">
        <v>43670</v>
      </c>
      <c r="K2709" s="11" t="s">
        <v>1166</v>
      </c>
    </row>
    <row r="2710" spans="1:11" ht="16.5" x14ac:dyDescent="0.15">
      <c r="A2710" s="145" t="s">
        <v>22018</v>
      </c>
      <c r="B2710" s="32" t="s">
        <v>4375</v>
      </c>
      <c r="C2710" s="32" t="s">
        <v>4376</v>
      </c>
      <c r="D2710" s="32" t="s">
        <v>997</v>
      </c>
      <c r="E2710" s="145" t="s">
        <v>18767</v>
      </c>
      <c r="F2710" s="145" t="s">
        <v>997</v>
      </c>
      <c r="G2710" s="145" t="s">
        <v>17565</v>
      </c>
      <c r="H2710" s="145" t="s">
        <v>1169</v>
      </c>
      <c r="I2710" s="11" t="s">
        <v>997</v>
      </c>
      <c r="J2710" s="11" t="s">
        <v>43670</v>
      </c>
      <c r="K2710" s="11" t="s">
        <v>1166</v>
      </c>
    </row>
    <row r="2711" spans="1:11" ht="16.5" x14ac:dyDescent="0.15">
      <c r="A2711" s="145" t="s">
        <v>22019</v>
      </c>
      <c r="B2711" s="32" t="s">
        <v>4377</v>
      </c>
      <c r="C2711" s="32" t="s">
        <v>4378</v>
      </c>
      <c r="D2711" s="32" t="s">
        <v>997</v>
      </c>
      <c r="E2711" s="145" t="s">
        <v>17710</v>
      </c>
      <c r="F2711" s="145" t="s">
        <v>997</v>
      </c>
      <c r="G2711" s="145" t="s">
        <v>17565</v>
      </c>
      <c r="H2711" s="145" t="s">
        <v>1169</v>
      </c>
      <c r="I2711" s="11" t="s">
        <v>997</v>
      </c>
      <c r="J2711" s="11" t="s">
        <v>43670</v>
      </c>
      <c r="K2711" s="11" t="s">
        <v>1166</v>
      </c>
    </row>
    <row r="2712" spans="1:11" ht="16.5" x14ac:dyDescent="0.15">
      <c r="A2712" s="145" t="s">
        <v>22020</v>
      </c>
      <c r="B2712" s="32" t="s">
        <v>4379</v>
      </c>
      <c r="C2712" s="32" t="s">
        <v>300</v>
      </c>
      <c r="D2712" s="32" t="s">
        <v>997</v>
      </c>
      <c r="E2712" s="145" t="s">
        <v>17710</v>
      </c>
      <c r="F2712" s="145" t="s">
        <v>997</v>
      </c>
      <c r="G2712" s="145" t="s">
        <v>17565</v>
      </c>
      <c r="H2712" s="145" t="s">
        <v>1169</v>
      </c>
      <c r="I2712" s="11" t="s">
        <v>997</v>
      </c>
      <c r="J2712" s="11" t="s">
        <v>43670</v>
      </c>
      <c r="K2712" s="11" t="s">
        <v>1166</v>
      </c>
    </row>
    <row r="2713" spans="1:11" ht="16.5" x14ac:dyDescent="0.15">
      <c r="A2713" s="145" t="s">
        <v>22021</v>
      </c>
      <c r="B2713" s="32" t="s">
        <v>4380</v>
      </c>
      <c r="C2713" s="32" t="s">
        <v>300</v>
      </c>
      <c r="D2713" s="32" t="s">
        <v>997</v>
      </c>
      <c r="E2713" s="145" t="s">
        <v>17405</v>
      </c>
      <c r="F2713" s="145" t="s">
        <v>997</v>
      </c>
      <c r="G2713" s="145" t="s">
        <v>17565</v>
      </c>
      <c r="H2713" s="145" t="s">
        <v>1169</v>
      </c>
      <c r="I2713" s="11" t="s">
        <v>997</v>
      </c>
      <c r="J2713" s="11" t="s">
        <v>43670</v>
      </c>
      <c r="K2713" s="11" t="s">
        <v>1166</v>
      </c>
    </row>
    <row r="2714" spans="1:11" ht="16.5" x14ac:dyDescent="0.15">
      <c r="A2714" s="145" t="s">
        <v>22022</v>
      </c>
      <c r="B2714" s="32" t="s">
        <v>4381</v>
      </c>
      <c r="C2714" s="32" t="s">
        <v>4382</v>
      </c>
      <c r="D2714" s="32" t="s">
        <v>997</v>
      </c>
      <c r="E2714" s="145" t="s">
        <v>19231</v>
      </c>
      <c r="F2714" s="145" t="s">
        <v>997</v>
      </c>
      <c r="G2714" s="145" t="s">
        <v>17565</v>
      </c>
      <c r="H2714" s="145" t="s">
        <v>1169</v>
      </c>
      <c r="I2714" s="11" t="s">
        <v>997</v>
      </c>
      <c r="J2714" s="11" t="s">
        <v>43670</v>
      </c>
      <c r="K2714" s="11" t="s">
        <v>1166</v>
      </c>
    </row>
    <row r="2715" spans="1:11" ht="16.5" x14ac:dyDescent="0.15">
      <c r="A2715" s="145" t="s">
        <v>22023</v>
      </c>
      <c r="B2715" s="32" t="s">
        <v>4383</v>
      </c>
      <c r="C2715" s="32" t="s">
        <v>4384</v>
      </c>
      <c r="D2715" s="32" t="s">
        <v>997</v>
      </c>
      <c r="E2715" s="145" t="s">
        <v>17405</v>
      </c>
      <c r="F2715" s="145" t="s">
        <v>997</v>
      </c>
      <c r="G2715" s="145" t="s">
        <v>17565</v>
      </c>
      <c r="H2715" s="145" t="s">
        <v>1169</v>
      </c>
      <c r="I2715" s="11" t="s">
        <v>997</v>
      </c>
      <c r="J2715" s="11" t="s">
        <v>43670</v>
      </c>
      <c r="K2715" s="11" t="s">
        <v>1166</v>
      </c>
    </row>
    <row r="2716" spans="1:11" ht="16.5" x14ac:dyDescent="0.15">
      <c r="A2716" s="145" t="s">
        <v>22024</v>
      </c>
      <c r="B2716" s="32" t="s">
        <v>4385</v>
      </c>
      <c r="C2716" s="32" t="s">
        <v>300</v>
      </c>
      <c r="D2716" s="32" t="s">
        <v>997</v>
      </c>
      <c r="E2716" s="145" t="s">
        <v>19231</v>
      </c>
      <c r="F2716" s="145" t="s">
        <v>997</v>
      </c>
      <c r="G2716" s="145" t="s">
        <v>17565</v>
      </c>
      <c r="H2716" s="145" t="s">
        <v>1169</v>
      </c>
      <c r="I2716" s="11" t="s">
        <v>997</v>
      </c>
      <c r="J2716" s="11" t="s">
        <v>43670</v>
      </c>
      <c r="K2716" s="11" t="s">
        <v>1166</v>
      </c>
    </row>
    <row r="2717" spans="1:11" ht="16.5" x14ac:dyDescent="0.15">
      <c r="A2717" s="145" t="s">
        <v>22025</v>
      </c>
      <c r="B2717" s="32" t="s">
        <v>4386</v>
      </c>
      <c r="C2717" s="32" t="s">
        <v>4387</v>
      </c>
      <c r="D2717" s="32" t="s">
        <v>997</v>
      </c>
      <c r="E2717" s="145" t="s">
        <v>19231</v>
      </c>
      <c r="F2717" s="145" t="s">
        <v>997</v>
      </c>
      <c r="G2717" s="145" t="s">
        <v>17565</v>
      </c>
      <c r="H2717" s="145" t="s">
        <v>1169</v>
      </c>
      <c r="I2717" s="11" t="s">
        <v>997</v>
      </c>
      <c r="J2717" s="11" t="s">
        <v>43670</v>
      </c>
      <c r="K2717" s="11" t="s">
        <v>1166</v>
      </c>
    </row>
    <row r="2718" spans="1:11" ht="16.5" x14ac:dyDescent="0.15">
      <c r="A2718" s="145" t="s">
        <v>22026</v>
      </c>
      <c r="B2718" s="32" t="s">
        <v>4388</v>
      </c>
      <c r="C2718" s="32" t="s">
        <v>4389</v>
      </c>
      <c r="D2718" s="32" t="s">
        <v>997</v>
      </c>
      <c r="E2718" s="145" t="s">
        <v>19231</v>
      </c>
      <c r="F2718" s="145" t="s">
        <v>997</v>
      </c>
      <c r="G2718" s="145" t="s">
        <v>17565</v>
      </c>
      <c r="H2718" s="145" t="s">
        <v>1169</v>
      </c>
      <c r="I2718" s="11" t="s">
        <v>997</v>
      </c>
      <c r="J2718" s="11" t="s">
        <v>43670</v>
      </c>
      <c r="K2718" s="11" t="s">
        <v>1166</v>
      </c>
    </row>
    <row r="2719" spans="1:11" ht="16.5" x14ac:dyDescent="0.15">
      <c r="A2719" s="145" t="s">
        <v>22027</v>
      </c>
      <c r="B2719" s="32" t="s">
        <v>4344</v>
      </c>
      <c r="C2719" s="32" t="s">
        <v>4390</v>
      </c>
      <c r="D2719" s="32" t="s">
        <v>997</v>
      </c>
      <c r="E2719" s="145" t="s">
        <v>17405</v>
      </c>
      <c r="F2719" s="145" t="s">
        <v>997</v>
      </c>
      <c r="G2719" s="145" t="s">
        <v>17565</v>
      </c>
      <c r="H2719" s="145" t="s">
        <v>1169</v>
      </c>
      <c r="I2719" s="11" t="s">
        <v>997</v>
      </c>
      <c r="J2719" s="11" t="s">
        <v>43674</v>
      </c>
      <c r="K2719" s="11" t="s">
        <v>1166</v>
      </c>
    </row>
    <row r="2720" spans="1:11" ht="16.5" x14ac:dyDescent="0.15">
      <c r="A2720" s="145" t="s">
        <v>22028</v>
      </c>
      <c r="B2720" s="32" t="s">
        <v>4368</v>
      </c>
      <c r="C2720" s="32" t="s">
        <v>4391</v>
      </c>
      <c r="D2720" s="32" t="s">
        <v>997</v>
      </c>
      <c r="E2720" s="145" t="s">
        <v>17405</v>
      </c>
      <c r="F2720" s="145" t="s">
        <v>997</v>
      </c>
      <c r="G2720" s="145" t="s">
        <v>17565</v>
      </c>
      <c r="H2720" s="145" t="s">
        <v>1169</v>
      </c>
      <c r="I2720" s="11" t="s">
        <v>997</v>
      </c>
      <c r="J2720" s="11" t="s">
        <v>43674</v>
      </c>
      <c r="K2720" s="11" t="s">
        <v>1166</v>
      </c>
    </row>
    <row r="2721" spans="1:11" ht="16.5" x14ac:dyDescent="0.15">
      <c r="A2721" s="145" t="s">
        <v>22029</v>
      </c>
      <c r="B2721" s="32" t="s">
        <v>4381</v>
      </c>
      <c r="C2721" s="32" t="s">
        <v>4392</v>
      </c>
      <c r="D2721" s="32" t="s">
        <v>997</v>
      </c>
      <c r="E2721" s="145" t="s">
        <v>19231</v>
      </c>
      <c r="F2721" s="145" t="s">
        <v>997</v>
      </c>
      <c r="G2721" s="145" t="s">
        <v>17565</v>
      </c>
      <c r="H2721" s="145" t="s">
        <v>1169</v>
      </c>
      <c r="I2721" s="11" t="s">
        <v>997</v>
      </c>
      <c r="J2721" s="11" t="s">
        <v>43674</v>
      </c>
      <c r="K2721" s="11" t="s">
        <v>1166</v>
      </c>
    </row>
    <row r="2722" spans="1:11" ht="16.5" x14ac:dyDescent="0.15">
      <c r="A2722" s="145" t="s">
        <v>22030</v>
      </c>
      <c r="B2722" s="32" t="s">
        <v>4393</v>
      </c>
      <c r="C2722" s="32" t="s">
        <v>300</v>
      </c>
      <c r="D2722" s="32" t="s">
        <v>997</v>
      </c>
      <c r="E2722" s="145" t="s">
        <v>17710</v>
      </c>
      <c r="F2722" s="145" t="s">
        <v>997</v>
      </c>
      <c r="G2722" s="145" t="s">
        <v>17565</v>
      </c>
      <c r="H2722" s="145" t="s">
        <v>1169</v>
      </c>
      <c r="I2722" s="11" t="s">
        <v>997</v>
      </c>
      <c r="J2722" s="11" t="s">
        <v>43674</v>
      </c>
      <c r="K2722" s="11" t="s">
        <v>1166</v>
      </c>
    </row>
    <row r="2723" spans="1:11" ht="16.5" x14ac:dyDescent="0.15">
      <c r="A2723" s="145" t="s">
        <v>22031</v>
      </c>
      <c r="B2723" s="32" t="s">
        <v>4394</v>
      </c>
      <c r="C2723" s="32" t="s">
        <v>4395</v>
      </c>
      <c r="D2723" s="32" t="s">
        <v>997</v>
      </c>
      <c r="E2723" s="145" t="s">
        <v>17405</v>
      </c>
      <c r="F2723" s="145" t="s">
        <v>997</v>
      </c>
      <c r="G2723" s="145" t="s">
        <v>17565</v>
      </c>
      <c r="H2723" s="145" t="s">
        <v>1169</v>
      </c>
      <c r="I2723" s="11" t="s">
        <v>997</v>
      </c>
      <c r="J2723" s="11" t="s">
        <v>43674</v>
      </c>
      <c r="K2723" s="11" t="s">
        <v>1166</v>
      </c>
    </row>
    <row r="2724" spans="1:11" ht="16.5" x14ac:dyDescent="0.15">
      <c r="A2724" s="145" t="s">
        <v>22032</v>
      </c>
      <c r="B2724" s="32" t="s">
        <v>4396</v>
      </c>
      <c r="C2724" s="32" t="s">
        <v>300</v>
      </c>
      <c r="D2724" s="32" t="s">
        <v>997</v>
      </c>
      <c r="E2724" s="145" t="s">
        <v>17590</v>
      </c>
      <c r="F2724" s="145" t="s">
        <v>997</v>
      </c>
      <c r="G2724" s="145" t="s">
        <v>17565</v>
      </c>
      <c r="H2724" s="145" t="s">
        <v>1169</v>
      </c>
      <c r="I2724" s="11" t="s">
        <v>997</v>
      </c>
      <c r="J2724" s="11" t="s">
        <v>43674</v>
      </c>
      <c r="K2724" s="11" t="s">
        <v>1166</v>
      </c>
    </row>
    <row r="2725" spans="1:11" ht="16.5" x14ac:dyDescent="0.15">
      <c r="A2725" s="145" t="s">
        <v>22033</v>
      </c>
      <c r="B2725" s="32" t="s">
        <v>4397</v>
      </c>
      <c r="C2725" s="32" t="s">
        <v>4398</v>
      </c>
      <c r="D2725" s="32" t="s">
        <v>997</v>
      </c>
      <c r="E2725" s="145" t="s">
        <v>19231</v>
      </c>
      <c r="F2725" s="145" t="s">
        <v>997</v>
      </c>
      <c r="G2725" s="145" t="s">
        <v>17565</v>
      </c>
      <c r="H2725" s="145" t="s">
        <v>1169</v>
      </c>
      <c r="I2725" s="11" t="s">
        <v>997</v>
      </c>
      <c r="J2725" s="11" t="s">
        <v>43674</v>
      </c>
      <c r="K2725" s="11" t="s">
        <v>1166</v>
      </c>
    </row>
    <row r="2726" spans="1:11" ht="16.5" x14ac:dyDescent="0.15">
      <c r="A2726" s="145" t="s">
        <v>22034</v>
      </c>
      <c r="B2726" s="32" t="s">
        <v>4388</v>
      </c>
      <c r="C2726" s="32" t="s">
        <v>4399</v>
      </c>
      <c r="D2726" s="32" t="s">
        <v>997</v>
      </c>
      <c r="E2726" s="145" t="s">
        <v>19231</v>
      </c>
      <c r="F2726" s="145" t="s">
        <v>997</v>
      </c>
      <c r="G2726" s="145" t="s">
        <v>17565</v>
      </c>
      <c r="H2726" s="145" t="s">
        <v>1169</v>
      </c>
      <c r="I2726" s="11" t="s">
        <v>997</v>
      </c>
      <c r="J2726" s="11" t="s">
        <v>43674</v>
      </c>
      <c r="K2726" s="11" t="s">
        <v>1166</v>
      </c>
    </row>
    <row r="2727" spans="1:11" ht="16.5" x14ac:dyDescent="0.15">
      <c r="A2727" s="145" t="s">
        <v>22035</v>
      </c>
      <c r="B2727" s="32" t="s">
        <v>4400</v>
      </c>
      <c r="C2727" s="32" t="s">
        <v>300</v>
      </c>
      <c r="D2727" s="32" t="s">
        <v>997</v>
      </c>
      <c r="E2727" s="145" t="s">
        <v>17710</v>
      </c>
      <c r="F2727" s="145" t="s">
        <v>997</v>
      </c>
      <c r="G2727" s="145" t="s">
        <v>17565</v>
      </c>
      <c r="H2727" s="145" t="s">
        <v>1169</v>
      </c>
      <c r="I2727" s="11" t="s">
        <v>997</v>
      </c>
      <c r="J2727" s="11" t="s">
        <v>43674</v>
      </c>
      <c r="K2727" s="11" t="s">
        <v>1166</v>
      </c>
    </row>
    <row r="2728" spans="1:11" ht="16.5" x14ac:dyDescent="0.15">
      <c r="A2728" s="145" t="s">
        <v>22036</v>
      </c>
      <c r="B2728" s="32" t="s">
        <v>4368</v>
      </c>
      <c r="C2728" s="32" t="s">
        <v>4401</v>
      </c>
      <c r="D2728" s="32" t="s">
        <v>997</v>
      </c>
      <c r="E2728" s="145" t="s">
        <v>17405</v>
      </c>
      <c r="F2728" s="145" t="s">
        <v>997</v>
      </c>
      <c r="G2728" s="145" t="s">
        <v>17565</v>
      </c>
      <c r="H2728" s="145" t="s">
        <v>1169</v>
      </c>
      <c r="I2728" s="11" t="s">
        <v>997</v>
      </c>
      <c r="J2728" s="11" t="s">
        <v>43674</v>
      </c>
      <c r="K2728" s="11" t="s">
        <v>1166</v>
      </c>
    </row>
    <row r="2729" spans="1:11" ht="16.5" x14ac:dyDescent="0.15">
      <c r="A2729" s="145" t="s">
        <v>22037</v>
      </c>
      <c r="B2729" s="32" t="s">
        <v>4402</v>
      </c>
      <c r="C2729" s="32" t="s">
        <v>4403</v>
      </c>
      <c r="D2729" s="32" t="s">
        <v>997</v>
      </c>
      <c r="E2729" s="145" t="s">
        <v>17710</v>
      </c>
      <c r="F2729" s="145" t="s">
        <v>997</v>
      </c>
      <c r="G2729" s="145" t="s">
        <v>17565</v>
      </c>
      <c r="H2729" s="145" t="s">
        <v>1169</v>
      </c>
      <c r="I2729" s="11" t="s">
        <v>997</v>
      </c>
      <c r="J2729" s="11" t="s">
        <v>43674</v>
      </c>
      <c r="K2729" s="11" t="s">
        <v>1166</v>
      </c>
    </row>
    <row r="2730" spans="1:11" ht="16.5" x14ac:dyDescent="0.15">
      <c r="A2730" s="145" t="s">
        <v>22038</v>
      </c>
      <c r="B2730" s="32" t="s">
        <v>4404</v>
      </c>
      <c r="C2730" s="32" t="s">
        <v>4405</v>
      </c>
      <c r="D2730" s="32" t="s">
        <v>997</v>
      </c>
      <c r="E2730" s="145" t="s">
        <v>22017</v>
      </c>
      <c r="F2730" s="145" t="s">
        <v>997</v>
      </c>
      <c r="G2730" s="145" t="s">
        <v>17565</v>
      </c>
      <c r="H2730" s="145" t="s">
        <v>1169</v>
      </c>
      <c r="I2730" s="11" t="s">
        <v>997</v>
      </c>
      <c r="J2730" s="11" t="s">
        <v>43674</v>
      </c>
      <c r="K2730" s="11" t="s">
        <v>1166</v>
      </c>
    </row>
    <row r="2731" spans="1:11" ht="16.5" x14ac:dyDescent="0.15">
      <c r="A2731" s="145" t="s">
        <v>22039</v>
      </c>
      <c r="B2731" s="32" t="s">
        <v>4406</v>
      </c>
      <c r="C2731" s="32" t="s">
        <v>300</v>
      </c>
      <c r="D2731" s="32" t="s">
        <v>997</v>
      </c>
      <c r="E2731" s="145" t="s">
        <v>17710</v>
      </c>
      <c r="F2731" s="145" t="s">
        <v>997</v>
      </c>
      <c r="G2731" s="145" t="s">
        <v>17565</v>
      </c>
      <c r="H2731" s="145" t="s">
        <v>1169</v>
      </c>
      <c r="I2731" s="11" t="s">
        <v>997</v>
      </c>
      <c r="J2731" s="11" t="s">
        <v>43674</v>
      </c>
      <c r="K2731" s="11" t="s">
        <v>1166</v>
      </c>
    </row>
    <row r="2732" spans="1:11" ht="16.5" x14ac:dyDescent="0.15">
      <c r="A2732" s="145" t="s">
        <v>22040</v>
      </c>
      <c r="B2732" s="32" t="s">
        <v>4407</v>
      </c>
      <c r="C2732" s="32" t="s">
        <v>4408</v>
      </c>
      <c r="D2732" s="32" t="s">
        <v>997</v>
      </c>
      <c r="E2732" s="145" t="s">
        <v>17710</v>
      </c>
      <c r="F2732" s="145" t="s">
        <v>997</v>
      </c>
      <c r="G2732" s="145" t="s">
        <v>17565</v>
      </c>
      <c r="H2732" s="145" t="s">
        <v>1169</v>
      </c>
      <c r="I2732" s="11" t="s">
        <v>997</v>
      </c>
      <c r="J2732" s="11" t="s">
        <v>43674</v>
      </c>
      <c r="K2732" s="11" t="s">
        <v>1166</v>
      </c>
    </row>
    <row r="2733" spans="1:11" ht="16.5" x14ac:dyDescent="0.15">
      <c r="A2733" s="145" t="s">
        <v>22041</v>
      </c>
      <c r="B2733" s="32" t="s">
        <v>4409</v>
      </c>
      <c r="C2733" s="32" t="s">
        <v>4410</v>
      </c>
      <c r="D2733" s="32" t="s">
        <v>997</v>
      </c>
      <c r="E2733" s="145" t="s">
        <v>19362</v>
      </c>
      <c r="F2733" s="145" t="s">
        <v>997</v>
      </c>
      <c r="G2733" s="145" t="s">
        <v>17565</v>
      </c>
      <c r="H2733" s="145" t="s">
        <v>1169</v>
      </c>
      <c r="I2733" s="11" t="s">
        <v>997</v>
      </c>
      <c r="J2733" s="11" t="s">
        <v>43674</v>
      </c>
      <c r="K2733" s="11" t="s">
        <v>1166</v>
      </c>
    </row>
    <row r="2734" spans="1:11" ht="16.5" x14ac:dyDescent="0.15">
      <c r="A2734" s="145" t="s">
        <v>22042</v>
      </c>
      <c r="B2734" s="32" t="s">
        <v>2722</v>
      </c>
      <c r="C2734" s="32" t="s">
        <v>4411</v>
      </c>
      <c r="D2734" s="32" t="s">
        <v>997</v>
      </c>
      <c r="E2734" s="145" t="s">
        <v>19231</v>
      </c>
      <c r="F2734" s="145" t="s">
        <v>997</v>
      </c>
      <c r="G2734" s="145" t="s">
        <v>17565</v>
      </c>
      <c r="H2734" s="145" t="s">
        <v>1169</v>
      </c>
      <c r="I2734" s="11" t="s">
        <v>997</v>
      </c>
      <c r="J2734" s="11" t="s">
        <v>43674</v>
      </c>
      <c r="K2734" s="11" t="s">
        <v>1166</v>
      </c>
    </row>
    <row r="2735" spans="1:11" ht="16.5" x14ac:dyDescent="0.15">
      <c r="A2735" s="145" t="s">
        <v>22043</v>
      </c>
      <c r="B2735" s="32" t="s">
        <v>2717</v>
      </c>
      <c r="C2735" s="32" t="s">
        <v>4412</v>
      </c>
      <c r="D2735" s="32" t="s">
        <v>997</v>
      </c>
      <c r="E2735" s="145" t="s">
        <v>17710</v>
      </c>
      <c r="F2735" s="145" t="s">
        <v>997</v>
      </c>
      <c r="G2735" s="145" t="s">
        <v>17565</v>
      </c>
      <c r="H2735" s="145" t="s">
        <v>1169</v>
      </c>
      <c r="I2735" s="11" t="s">
        <v>997</v>
      </c>
      <c r="J2735" s="11" t="s">
        <v>43674</v>
      </c>
      <c r="K2735" s="11" t="s">
        <v>1166</v>
      </c>
    </row>
    <row r="2736" spans="1:11" ht="16.5" x14ac:dyDescent="0.15">
      <c r="A2736" s="145" t="s">
        <v>22044</v>
      </c>
      <c r="B2736" s="32" t="s">
        <v>4413</v>
      </c>
      <c r="C2736" s="32" t="s">
        <v>4414</v>
      </c>
      <c r="D2736" s="32" t="s">
        <v>997</v>
      </c>
      <c r="E2736" s="145" t="s">
        <v>19231</v>
      </c>
      <c r="F2736" s="145" t="s">
        <v>997</v>
      </c>
      <c r="G2736" s="145" t="s">
        <v>17565</v>
      </c>
      <c r="H2736" s="145" t="s">
        <v>1169</v>
      </c>
      <c r="I2736" s="11" t="s">
        <v>997</v>
      </c>
      <c r="J2736" s="11" t="s">
        <v>43674</v>
      </c>
      <c r="K2736" s="11" t="s">
        <v>1166</v>
      </c>
    </row>
    <row r="2737" spans="1:11" ht="16.5" x14ac:dyDescent="0.15">
      <c r="A2737" s="145" t="s">
        <v>22045</v>
      </c>
      <c r="B2737" s="32" t="s">
        <v>4415</v>
      </c>
      <c r="C2737" s="32" t="s">
        <v>2691</v>
      </c>
      <c r="D2737" s="32" t="s">
        <v>997</v>
      </c>
      <c r="E2737" s="145" t="s">
        <v>19277</v>
      </c>
      <c r="F2737" s="145" t="s">
        <v>22046</v>
      </c>
      <c r="G2737" s="145" t="s">
        <v>17565</v>
      </c>
      <c r="H2737" s="145" t="s">
        <v>1169</v>
      </c>
      <c r="I2737" s="11" t="s">
        <v>997</v>
      </c>
      <c r="J2737" s="11" t="s">
        <v>43674</v>
      </c>
      <c r="K2737" s="11" t="s">
        <v>1166</v>
      </c>
    </row>
    <row r="2738" spans="1:11" ht="16.5" x14ac:dyDescent="0.15">
      <c r="A2738" s="145" t="s">
        <v>22047</v>
      </c>
      <c r="B2738" s="32" t="s">
        <v>4416</v>
      </c>
      <c r="C2738" s="32" t="s">
        <v>4417</v>
      </c>
      <c r="D2738" s="32" t="s">
        <v>997</v>
      </c>
      <c r="E2738" s="145" t="s">
        <v>19231</v>
      </c>
      <c r="F2738" s="145" t="s">
        <v>997</v>
      </c>
      <c r="G2738" s="145" t="s">
        <v>17565</v>
      </c>
      <c r="H2738" s="145" t="s">
        <v>1169</v>
      </c>
      <c r="I2738" s="11" t="s">
        <v>997</v>
      </c>
      <c r="J2738" s="11" t="s">
        <v>43674</v>
      </c>
      <c r="K2738" s="11" t="s">
        <v>1166</v>
      </c>
    </row>
    <row r="2739" spans="1:11" ht="16.5" x14ac:dyDescent="0.15">
      <c r="A2739" s="145" t="s">
        <v>22048</v>
      </c>
      <c r="B2739" s="32" t="s">
        <v>4418</v>
      </c>
      <c r="C2739" s="32" t="s">
        <v>4419</v>
      </c>
      <c r="D2739" s="32" t="s">
        <v>997</v>
      </c>
      <c r="E2739" s="145" t="s">
        <v>19277</v>
      </c>
      <c r="F2739" s="145" t="s">
        <v>22049</v>
      </c>
      <c r="G2739" s="145" t="s">
        <v>17565</v>
      </c>
      <c r="H2739" s="145" t="s">
        <v>1169</v>
      </c>
      <c r="I2739" s="11" t="s">
        <v>997</v>
      </c>
      <c r="J2739" s="11" t="s">
        <v>43674</v>
      </c>
      <c r="K2739" s="11" t="s">
        <v>1166</v>
      </c>
    </row>
    <row r="2740" spans="1:11" ht="16.5" x14ac:dyDescent="0.15">
      <c r="A2740" s="145" t="s">
        <v>22050</v>
      </c>
      <c r="B2740" s="32" t="s">
        <v>3652</v>
      </c>
      <c r="C2740" s="32" t="s">
        <v>4420</v>
      </c>
      <c r="D2740" s="32" t="s">
        <v>997</v>
      </c>
      <c r="E2740" s="145" t="s">
        <v>19231</v>
      </c>
      <c r="F2740" s="145" t="s">
        <v>997</v>
      </c>
      <c r="G2740" s="145" t="s">
        <v>17565</v>
      </c>
      <c r="H2740" s="145" t="s">
        <v>1169</v>
      </c>
      <c r="I2740" s="11" t="s">
        <v>997</v>
      </c>
      <c r="J2740" s="11" t="s">
        <v>43674</v>
      </c>
      <c r="K2740" s="11" t="s">
        <v>1166</v>
      </c>
    </row>
    <row r="2741" spans="1:11" ht="16.5" x14ac:dyDescent="0.15">
      <c r="A2741" s="145" t="s">
        <v>22051</v>
      </c>
      <c r="B2741" s="32" t="s">
        <v>4421</v>
      </c>
      <c r="C2741" s="32" t="s">
        <v>4422</v>
      </c>
      <c r="D2741" s="32" t="s">
        <v>997</v>
      </c>
      <c r="E2741" s="145" t="s">
        <v>17405</v>
      </c>
      <c r="F2741" s="145" t="s">
        <v>997</v>
      </c>
      <c r="G2741" s="145" t="s">
        <v>17407</v>
      </c>
      <c r="H2741" s="145" t="s">
        <v>1169</v>
      </c>
      <c r="I2741" s="11" t="s">
        <v>997</v>
      </c>
      <c r="J2741" s="11" t="s">
        <v>43672</v>
      </c>
      <c r="K2741" s="11" t="s">
        <v>1166</v>
      </c>
    </row>
    <row r="2742" spans="1:11" ht="16.5" x14ac:dyDescent="0.15">
      <c r="A2742" s="145" t="s">
        <v>22052</v>
      </c>
      <c r="B2742" s="32" t="s">
        <v>4423</v>
      </c>
      <c r="C2742" s="32" t="s">
        <v>300</v>
      </c>
      <c r="D2742" s="32" t="s">
        <v>997</v>
      </c>
      <c r="E2742" s="145" t="s">
        <v>19231</v>
      </c>
      <c r="F2742" s="145" t="s">
        <v>997</v>
      </c>
      <c r="G2742" s="145" t="s">
        <v>17565</v>
      </c>
      <c r="H2742" s="145" t="s">
        <v>1169</v>
      </c>
      <c r="I2742" s="11" t="s">
        <v>997</v>
      </c>
      <c r="J2742" s="11" t="s">
        <v>43674</v>
      </c>
      <c r="K2742" s="11" t="s">
        <v>1166</v>
      </c>
    </row>
    <row r="2743" spans="1:11" ht="16.5" x14ac:dyDescent="0.15">
      <c r="A2743" s="145" t="s">
        <v>22053</v>
      </c>
      <c r="B2743" s="32" t="s">
        <v>4424</v>
      </c>
      <c r="C2743" s="32" t="s">
        <v>300</v>
      </c>
      <c r="D2743" s="32" t="s">
        <v>997</v>
      </c>
      <c r="E2743" s="145" t="s">
        <v>2720</v>
      </c>
      <c r="F2743" s="145" t="s">
        <v>997</v>
      </c>
      <c r="G2743" s="145" t="s">
        <v>17565</v>
      </c>
      <c r="H2743" s="145" t="s">
        <v>1169</v>
      </c>
      <c r="I2743" s="11" t="s">
        <v>997</v>
      </c>
      <c r="J2743" s="11" t="s">
        <v>43674</v>
      </c>
      <c r="K2743" s="11" t="s">
        <v>1166</v>
      </c>
    </row>
    <row r="2744" spans="1:11" ht="16.5" x14ac:dyDescent="0.15">
      <c r="A2744" s="145" t="s">
        <v>22054</v>
      </c>
      <c r="B2744" s="32" t="s">
        <v>3652</v>
      </c>
      <c r="C2744" s="32" t="s">
        <v>4425</v>
      </c>
      <c r="D2744" s="32" t="s">
        <v>997</v>
      </c>
      <c r="E2744" s="145" t="s">
        <v>19231</v>
      </c>
      <c r="F2744" s="145" t="s">
        <v>997</v>
      </c>
      <c r="G2744" s="145" t="s">
        <v>17565</v>
      </c>
      <c r="H2744" s="145" t="s">
        <v>1169</v>
      </c>
      <c r="I2744" s="11" t="s">
        <v>997</v>
      </c>
      <c r="J2744" s="11" t="s">
        <v>43674</v>
      </c>
      <c r="K2744" s="11" t="s">
        <v>1166</v>
      </c>
    </row>
    <row r="2745" spans="1:11" ht="16.5" x14ac:dyDescent="0.15">
      <c r="A2745" s="145" t="s">
        <v>22055</v>
      </c>
      <c r="B2745" s="32" t="s">
        <v>4426</v>
      </c>
      <c r="C2745" s="32" t="s">
        <v>4427</v>
      </c>
      <c r="D2745" s="32" t="s">
        <v>997</v>
      </c>
      <c r="E2745" s="145" t="s">
        <v>19231</v>
      </c>
      <c r="F2745" s="145" t="s">
        <v>997</v>
      </c>
      <c r="G2745" s="145" t="s">
        <v>17565</v>
      </c>
      <c r="H2745" s="145" t="s">
        <v>1169</v>
      </c>
      <c r="I2745" s="11" t="s">
        <v>997</v>
      </c>
      <c r="J2745" s="11" t="s">
        <v>43674</v>
      </c>
      <c r="K2745" s="11" t="s">
        <v>1166</v>
      </c>
    </row>
    <row r="2746" spans="1:11" ht="16.5" x14ac:dyDescent="0.15">
      <c r="A2746" s="145" t="s">
        <v>22056</v>
      </c>
      <c r="B2746" s="32" t="s">
        <v>4428</v>
      </c>
      <c r="C2746" s="32" t="s">
        <v>4429</v>
      </c>
      <c r="D2746" s="32" t="s">
        <v>997</v>
      </c>
      <c r="E2746" s="145" t="s">
        <v>18767</v>
      </c>
      <c r="F2746" s="145" t="s">
        <v>997</v>
      </c>
      <c r="G2746" s="145" t="s">
        <v>17565</v>
      </c>
      <c r="H2746" s="145" t="s">
        <v>1169</v>
      </c>
      <c r="I2746" s="11" t="s">
        <v>997</v>
      </c>
      <c r="J2746" s="11" t="s">
        <v>43674</v>
      </c>
      <c r="K2746" s="11" t="s">
        <v>1166</v>
      </c>
    </row>
    <row r="2747" spans="1:11" ht="16.5" x14ac:dyDescent="0.15">
      <c r="A2747" s="145" t="s">
        <v>22057</v>
      </c>
      <c r="B2747" s="32" t="s">
        <v>4430</v>
      </c>
      <c r="C2747" s="32" t="s">
        <v>4431</v>
      </c>
      <c r="D2747" s="32" t="s">
        <v>997</v>
      </c>
      <c r="E2747" s="145" t="s">
        <v>19231</v>
      </c>
      <c r="F2747" s="145" t="s">
        <v>997</v>
      </c>
      <c r="G2747" s="145" t="s">
        <v>17565</v>
      </c>
      <c r="H2747" s="145" t="s">
        <v>1169</v>
      </c>
      <c r="I2747" s="11" t="s">
        <v>997</v>
      </c>
      <c r="J2747" s="11" t="s">
        <v>43674</v>
      </c>
      <c r="K2747" s="11" t="s">
        <v>1166</v>
      </c>
    </row>
    <row r="2748" spans="1:11" ht="16.5" x14ac:dyDescent="0.15">
      <c r="A2748" s="145" t="s">
        <v>22058</v>
      </c>
      <c r="B2748" s="32" t="s">
        <v>4432</v>
      </c>
      <c r="C2748" s="32" t="s">
        <v>4433</v>
      </c>
      <c r="D2748" s="32" t="s">
        <v>997</v>
      </c>
      <c r="E2748" s="145" t="s">
        <v>17710</v>
      </c>
      <c r="F2748" s="145" t="s">
        <v>997</v>
      </c>
      <c r="G2748" s="145" t="s">
        <v>17565</v>
      </c>
      <c r="H2748" s="145" t="s">
        <v>1169</v>
      </c>
      <c r="I2748" s="11" t="s">
        <v>997</v>
      </c>
      <c r="J2748" s="11" t="s">
        <v>43674</v>
      </c>
      <c r="K2748" s="11" t="s">
        <v>1166</v>
      </c>
    </row>
    <row r="2749" spans="1:11" ht="16.5" x14ac:dyDescent="0.15">
      <c r="A2749" s="145" t="s">
        <v>22059</v>
      </c>
      <c r="B2749" s="32" t="s">
        <v>4434</v>
      </c>
      <c r="C2749" s="32" t="s">
        <v>300</v>
      </c>
      <c r="D2749" s="32" t="s">
        <v>997</v>
      </c>
      <c r="E2749" s="145" t="s">
        <v>17581</v>
      </c>
      <c r="F2749" s="145" t="s">
        <v>997</v>
      </c>
      <c r="G2749" s="145" t="s">
        <v>17565</v>
      </c>
      <c r="H2749" s="145" t="s">
        <v>1169</v>
      </c>
      <c r="I2749" s="11" t="s">
        <v>997</v>
      </c>
      <c r="J2749" s="11" t="s">
        <v>43674</v>
      </c>
      <c r="K2749" s="11" t="s">
        <v>1166</v>
      </c>
    </row>
    <row r="2750" spans="1:11" ht="16.5" x14ac:dyDescent="0.15">
      <c r="A2750" s="145" t="s">
        <v>22060</v>
      </c>
      <c r="B2750" s="32" t="s">
        <v>4435</v>
      </c>
      <c r="C2750" s="32" t="s">
        <v>300</v>
      </c>
      <c r="D2750" s="32" t="s">
        <v>997</v>
      </c>
      <c r="E2750" s="145" t="s">
        <v>19277</v>
      </c>
      <c r="F2750" s="145" t="s">
        <v>22061</v>
      </c>
      <c r="G2750" s="145" t="s">
        <v>17565</v>
      </c>
      <c r="H2750" s="145" t="s">
        <v>1169</v>
      </c>
      <c r="I2750" s="11" t="s">
        <v>997</v>
      </c>
      <c r="J2750" s="11" t="s">
        <v>43674</v>
      </c>
      <c r="K2750" s="11" t="s">
        <v>1166</v>
      </c>
    </row>
    <row r="2751" spans="1:11" ht="16.5" x14ac:dyDescent="0.15">
      <c r="A2751" s="145" t="s">
        <v>22062</v>
      </c>
      <c r="B2751" s="32" t="s">
        <v>4436</v>
      </c>
      <c r="C2751" s="32" t="s">
        <v>300</v>
      </c>
      <c r="D2751" s="32" t="s">
        <v>997</v>
      </c>
      <c r="E2751" s="145" t="s">
        <v>19277</v>
      </c>
      <c r="F2751" s="145" t="s">
        <v>22063</v>
      </c>
      <c r="G2751" s="145" t="s">
        <v>17565</v>
      </c>
      <c r="H2751" s="145" t="s">
        <v>1169</v>
      </c>
      <c r="I2751" s="11" t="s">
        <v>997</v>
      </c>
      <c r="J2751" s="11" t="s">
        <v>43674</v>
      </c>
      <c r="K2751" s="11" t="s">
        <v>1166</v>
      </c>
    </row>
    <row r="2752" spans="1:11" ht="16.5" x14ac:dyDescent="0.15">
      <c r="A2752" s="145" t="s">
        <v>22064</v>
      </c>
      <c r="B2752" s="32" t="s">
        <v>4437</v>
      </c>
      <c r="C2752" s="32" t="s">
        <v>4438</v>
      </c>
      <c r="D2752" s="32" t="s">
        <v>997</v>
      </c>
      <c r="E2752" s="145" t="s">
        <v>19277</v>
      </c>
      <c r="F2752" s="145" t="s">
        <v>22065</v>
      </c>
      <c r="G2752" s="145" t="s">
        <v>17565</v>
      </c>
      <c r="H2752" s="145" t="s">
        <v>1169</v>
      </c>
      <c r="I2752" s="11" t="s">
        <v>997</v>
      </c>
      <c r="J2752" s="11" t="s">
        <v>43674</v>
      </c>
      <c r="K2752" s="11" t="s">
        <v>1166</v>
      </c>
    </row>
    <row r="2753" spans="1:11" ht="16.5" x14ac:dyDescent="0.15">
      <c r="A2753" s="145" t="s">
        <v>22066</v>
      </c>
      <c r="B2753" s="32" t="s">
        <v>4439</v>
      </c>
      <c r="C2753" s="32" t="s">
        <v>4440</v>
      </c>
      <c r="D2753" s="32" t="s">
        <v>997</v>
      </c>
      <c r="E2753" s="145" t="s">
        <v>19231</v>
      </c>
      <c r="F2753" s="145" t="s">
        <v>997</v>
      </c>
      <c r="G2753" s="145" t="s">
        <v>17565</v>
      </c>
      <c r="H2753" s="145" t="s">
        <v>1169</v>
      </c>
      <c r="I2753" s="11" t="s">
        <v>997</v>
      </c>
      <c r="J2753" s="11" t="s">
        <v>43674</v>
      </c>
      <c r="K2753" s="11" t="s">
        <v>1166</v>
      </c>
    </row>
    <row r="2754" spans="1:11" ht="16.5" x14ac:dyDescent="0.15">
      <c r="A2754" s="145" t="s">
        <v>22067</v>
      </c>
      <c r="B2754" s="32" t="s">
        <v>4441</v>
      </c>
      <c r="C2754" s="32" t="s">
        <v>2691</v>
      </c>
      <c r="D2754" s="32" t="s">
        <v>997</v>
      </c>
      <c r="E2754" s="145" t="s">
        <v>19277</v>
      </c>
      <c r="F2754" s="145" t="s">
        <v>22068</v>
      </c>
      <c r="G2754" s="145" t="s">
        <v>17565</v>
      </c>
      <c r="H2754" s="145" t="s">
        <v>1169</v>
      </c>
      <c r="I2754" s="11" t="s">
        <v>997</v>
      </c>
      <c r="J2754" s="11" t="s">
        <v>43674</v>
      </c>
      <c r="K2754" s="11" t="s">
        <v>1166</v>
      </c>
    </row>
    <row r="2755" spans="1:11" ht="16.5" x14ac:dyDescent="0.15">
      <c r="A2755" s="145" t="s">
        <v>22069</v>
      </c>
      <c r="B2755" s="32" t="s">
        <v>4442</v>
      </c>
      <c r="C2755" s="32" t="s">
        <v>4443</v>
      </c>
      <c r="D2755" s="32" t="s">
        <v>997</v>
      </c>
      <c r="E2755" s="145" t="s">
        <v>19231</v>
      </c>
      <c r="F2755" s="145" t="s">
        <v>997</v>
      </c>
      <c r="G2755" s="145" t="s">
        <v>17565</v>
      </c>
      <c r="H2755" s="145" t="s">
        <v>1169</v>
      </c>
      <c r="I2755" s="11" t="s">
        <v>997</v>
      </c>
      <c r="J2755" s="11" t="s">
        <v>43674</v>
      </c>
      <c r="K2755" s="11" t="s">
        <v>1166</v>
      </c>
    </row>
    <row r="2756" spans="1:11" ht="16.5" x14ac:dyDescent="0.15">
      <c r="A2756" s="145" t="s">
        <v>22070</v>
      </c>
      <c r="B2756" s="32" t="s">
        <v>4444</v>
      </c>
      <c r="C2756" s="32" t="s">
        <v>4445</v>
      </c>
      <c r="D2756" s="32" t="s">
        <v>997</v>
      </c>
      <c r="E2756" s="145" t="s">
        <v>19277</v>
      </c>
      <c r="F2756" s="145" t="s">
        <v>22071</v>
      </c>
      <c r="G2756" s="145" t="s">
        <v>17565</v>
      </c>
      <c r="H2756" s="145" t="s">
        <v>1169</v>
      </c>
      <c r="I2756" s="11" t="s">
        <v>997</v>
      </c>
      <c r="J2756" s="11" t="s">
        <v>43674</v>
      </c>
      <c r="K2756" s="11" t="s">
        <v>1166</v>
      </c>
    </row>
    <row r="2757" spans="1:11" ht="16.5" x14ac:dyDescent="0.15">
      <c r="A2757" s="145" t="s">
        <v>22072</v>
      </c>
      <c r="B2757" s="32" t="s">
        <v>4446</v>
      </c>
      <c r="C2757" s="32" t="s">
        <v>300</v>
      </c>
      <c r="D2757" s="32" t="s">
        <v>997</v>
      </c>
      <c r="E2757" s="145" t="s">
        <v>19277</v>
      </c>
      <c r="F2757" s="145" t="s">
        <v>22073</v>
      </c>
      <c r="G2757" s="145" t="s">
        <v>17565</v>
      </c>
      <c r="H2757" s="145" t="s">
        <v>1169</v>
      </c>
      <c r="I2757" s="11" t="s">
        <v>997</v>
      </c>
      <c r="J2757" s="11" t="s">
        <v>43674</v>
      </c>
      <c r="K2757" s="11" t="s">
        <v>1166</v>
      </c>
    </row>
    <row r="2758" spans="1:11" ht="16.5" x14ac:dyDescent="0.15">
      <c r="A2758" s="145" t="s">
        <v>22074</v>
      </c>
      <c r="B2758" s="32" t="s">
        <v>4447</v>
      </c>
      <c r="C2758" s="32" t="s">
        <v>4448</v>
      </c>
      <c r="D2758" s="32" t="s">
        <v>997</v>
      </c>
      <c r="E2758" s="145" t="s">
        <v>19231</v>
      </c>
      <c r="F2758" s="145" t="s">
        <v>997</v>
      </c>
      <c r="G2758" s="145" t="s">
        <v>17565</v>
      </c>
      <c r="H2758" s="145" t="s">
        <v>1169</v>
      </c>
      <c r="I2758" s="11" t="s">
        <v>997</v>
      </c>
      <c r="J2758" s="11" t="s">
        <v>43674</v>
      </c>
      <c r="K2758" s="11" t="s">
        <v>1166</v>
      </c>
    </row>
    <row r="2759" spans="1:11" ht="16.5" x14ac:dyDescent="0.15">
      <c r="A2759" s="145" t="s">
        <v>22075</v>
      </c>
      <c r="B2759" s="32" t="s">
        <v>4449</v>
      </c>
      <c r="C2759" s="32" t="s">
        <v>300</v>
      </c>
      <c r="D2759" s="32" t="s">
        <v>997</v>
      </c>
      <c r="E2759" s="145" t="s">
        <v>17710</v>
      </c>
      <c r="F2759" s="145" t="s">
        <v>997</v>
      </c>
      <c r="G2759" s="145" t="s">
        <v>17565</v>
      </c>
      <c r="H2759" s="145" t="s">
        <v>1169</v>
      </c>
      <c r="I2759" s="11" t="s">
        <v>997</v>
      </c>
      <c r="J2759" s="11" t="s">
        <v>43674</v>
      </c>
      <c r="K2759" s="11" t="s">
        <v>1166</v>
      </c>
    </row>
    <row r="2760" spans="1:11" ht="16.5" x14ac:dyDescent="0.15">
      <c r="A2760" s="145" t="s">
        <v>22076</v>
      </c>
      <c r="B2760" s="32" t="s">
        <v>4450</v>
      </c>
      <c r="C2760" s="32" t="s">
        <v>4451</v>
      </c>
      <c r="D2760" s="32" t="s">
        <v>997</v>
      </c>
      <c r="E2760" s="145" t="s">
        <v>17710</v>
      </c>
      <c r="F2760" s="145" t="s">
        <v>997</v>
      </c>
      <c r="G2760" s="145" t="s">
        <v>17565</v>
      </c>
      <c r="H2760" s="145" t="s">
        <v>1169</v>
      </c>
      <c r="I2760" s="11" t="s">
        <v>997</v>
      </c>
      <c r="J2760" s="11" t="s">
        <v>43674</v>
      </c>
      <c r="K2760" s="11" t="s">
        <v>1166</v>
      </c>
    </row>
    <row r="2761" spans="1:11" ht="16.5" x14ac:dyDescent="0.15">
      <c r="A2761" s="145" t="s">
        <v>22077</v>
      </c>
      <c r="B2761" s="32" t="s">
        <v>4452</v>
      </c>
      <c r="C2761" s="32" t="s">
        <v>4453</v>
      </c>
      <c r="D2761" s="32" t="s">
        <v>997</v>
      </c>
      <c r="E2761" s="145" t="s">
        <v>17405</v>
      </c>
      <c r="F2761" s="145" t="s">
        <v>997</v>
      </c>
      <c r="G2761" s="145" t="s">
        <v>17565</v>
      </c>
      <c r="H2761" s="145" t="s">
        <v>1169</v>
      </c>
      <c r="I2761" s="11" t="s">
        <v>997</v>
      </c>
      <c r="J2761" s="11" t="s">
        <v>43674</v>
      </c>
      <c r="K2761" s="11" t="s">
        <v>1166</v>
      </c>
    </row>
    <row r="2762" spans="1:11" ht="16.5" x14ac:dyDescent="0.15">
      <c r="A2762" s="145" t="s">
        <v>22078</v>
      </c>
      <c r="B2762" s="32" t="s">
        <v>4454</v>
      </c>
      <c r="C2762" s="32" t="s">
        <v>2691</v>
      </c>
      <c r="D2762" s="32" t="s">
        <v>997</v>
      </c>
      <c r="E2762" s="145" t="s">
        <v>19277</v>
      </c>
      <c r="F2762" s="145" t="s">
        <v>22079</v>
      </c>
      <c r="G2762" s="145" t="s">
        <v>17565</v>
      </c>
      <c r="H2762" s="145" t="s">
        <v>1169</v>
      </c>
      <c r="I2762" s="11" t="s">
        <v>997</v>
      </c>
      <c r="J2762" s="11" t="s">
        <v>43674</v>
      </c>
      <c r="K2762" s="11" t="s">
        <v>1166</v>
      </c>
    </row>
    <row r="2763" spans="1:11" ht="16.5" x14ac:dyDescent="0.15">
      <c r="A2763" s="145" t="s">
        <v>22080</v>
      </c>
      <c r="B2763" s="32" t="s">
        <v>4455</v>
      </c>
      <c r="C2763" s="32" t="s">
        <v>4419</v>
      </c>
      <c r="D2763" s="32" t="s">
        <v>997</v>
      </c>
      <c r="E2763" s="145" t="s">
        <v>19277</v>
      </c>
      <c r="F2763" s="145" t="s">
        <v>22081</v>
      </c>
      <c r="G2763" s="145" t="s">
        <v>17565</v>
      </c>
      <c r="H2763" s="145" t="s">
        <v>1169</v>
      </c>
      <c r="I2763" s="11" t="s">
        <v>997</v>
      </c>
      <c r="J2763" s="11" t="s">
        <v>43674</v>
      </c>
      <c r="K2763" s="11" t="s">
        <v>1166</v>
      </c>
    </row>
    <row r="2764" spans="1:11" ht="16.5" x14ac:dyDescent="0.15">
      <c r="A2764" s="145" t="s">
        <v>22082</v>
      </c>
      <c r="B2764" s="32" t="s">
        <v>4456</v>
      </c>
      <c r="C2764" s="32" t="s">
        <v>4457</v>
      </c>
      <c r="D2764" s="32" t="s">
        <v>997</v>
      </c>
      <c r="E2764" s="145" t="s">
        <v>19277</v>
      </c>
      <c r="F2764" s="145" t="s">
        <v>22083</v>
      </c>
      <c r="G2764" s="145" t="s">
        <v>17565</v>
      </c>
      <c r="H2764" s="145" t="s">
        <v>1169</v>
      </c>
      <c r="I2764" s="11" t="s">
        <v>997</v>
      </c>
      <c r="J2764" s="11" t="s">
        <v>43674</v>
      </c>
      <c r="K2764" s="11" t="s">
        <v>1166</v>
      </c>
    </row>
    <row r="2765" spans="1:11" ht="16.5" x14ac:dyDescent="0.15">
      <c r="A2765" s="145" t="s">
        <v>22084</v>
      </c>
      <c r="B2765" s="32" t="s">
        <v>4458</v>
      </c>
      <c r="C2765" s="32" t="s">
        <v>4459</v>
      </c>
      <c r="D2765" s="32" t="s">
        <v>997</v>
      </c>
      <c r="E2765" s="145" t="s">
        <v>17405</v>
      </c>
      <c r="F2765" s="145" t="s">
        <v>997</v>
      </c>
      <c r="G2765" s="145" t="s">
        <v>17565</v>
      </c>
      <c r="H2765" s="145" t="s">
        <v>1169</v>
      </c>
      <c r="I2765" s="11" t="s">
        <v>997</v>
      </c>
      <c r="J2765" s="11" t="s">
        <v>43674</v>
      </c>
      <c r="K2765" s="11" t="s">
        <v>1166</v>
      </c>
    </row>
    <row r="2766" spans="1:11" ht="16.5" x14ac:dyDescent="0.15">
      <c r="A2766" s="145" t="s">
        <v>22085</v>
      </c>
      <c r="B2766" s="32" t="s">
        <v>4460</v>
      </c>
      <c r="C2766" s="32" t="s">
        <v>4419</v>
      </c>
      <c r="D2766" s="32" t="s">
        <v>997</v>
      </c>
      <c r="E2766" s="145" t="s">
        <v>19277</v>
      </c>
      <c r="F2766" s="145" t="s">
        <v>22086</v>
      </c>
      <c r="G2766" s="145" t="s">
        <v>17565</v>
      </c>
      <c r="H2766" s="145" t="s">
        <v>1169</v>
      </c>
      <c r="I2766" s="11" t="s">
        <v>997</v>
      </c>
      <c r="J2766" s="11" t="s">
        <v>43674</v>
      </c>
      <c r="K2766" s="11" t="s">
        <v>1166</v>
      </c>
    </row>
    <row r="2767" spans="1:11" ht="16.5" x14ac:dyDescent="0.15">
      <c r="A2767" s="145" t="s">
        <v>22087</v>
      </c>
      <c r="B2767" s="32" t="s">
        <v>4456</v>
      </c>
      <c r="C2767" s="32" t="s">
        <v>4461</v>
      </c>
      <c r="D2767" s="32" t="s">
        <v>997</v>
      </c>
      <c r="E2767" s="145" t="s">
        <v>19277</v>
      </c>
      <c r="F2767" s="145" t="s">
        <v>22088</v>
      </c>
      <c r="G2767" s="145" t="s">
        <v>17565</v>
      </c>
      <c r="H2767" s="145" t="s">
        <v>1169</v>
      </c>
      <c r="I2767" s="11" t="s">
        <v>997</v>
      </c>
      <c r="J2767" s="11" t="s">
        <v>43674</v>
      </c>
      <c r="K2767" s="11" t="s">
        <v>1166</v>
      </c>
    </row>
    <row r="2768" spans="1:11" ht="16.5" x14ac:dyDescent="0.15">
      <c r="A2768" s="145" t="s">
        <v>22089</v>
      </c>
      <c r="B2768" s="32" t="s">
        <v>4456</v>
      </c>
      <c r="C2768" s="32" t="s">
        <v>4462</v>
      </c>
      <c r="D2768" s="32" t="s">
        <v>997</v>
      </c>
      <c r="E2768" s="145" t="s">
        <v>19277</v>
      </c>
      <c r="F2768" s="145" t="s">
        <v>22090</v>
      </c>
      <c r="G2768" s="145" t="s">
        <v>17565</v>
      </c>
      <c r="H2768" s="145" t="s">
        <v>1169</v>
      </c>
      <c r="I2768" s="11" t="s">
        <v>997</v>
      </c>
      <c r="J2768" s="11" t="s">
        <v>43674</v>
      </c>
      <c r="K2768" s="11" t="s">
        <v>1166</v>
      </c>
    </row>
    <row r="2769" spans="1:11" ht="16.5" x14ac:dyDescent="0.15">
      <c r="A2769" s="145" t="s">
        <v>22091</v>
      </c>
      <c r="B2769" s="32" t="s">
        <v>4463</v>
      </c>
      <c r="C2769" s="32" t="s">
        <v>4464</v>
      </c>
      <c r="D2769" s="32" t="s">
        <v>997</v>
      </c>
      <c r="E2769" s="145" t="s">
        <v>2720</v>
      </c>
      <c r="F2769" s="145" t="s">
        <v>997</v>
      </c>
      <c r="G2769" s="145" t="s">
        <v>17565</v>
      </c>
      <c r="H2769" s="145" t="s">
        <v>1169</v>
      </c>
      <c r="I2769" s="11" t="s">
        <v>997</v>
      </c>
      <c r="J2769" s="11" t="s">
        <v>43674</v>
      </c>
      <c r="K2769" s="11" t="s">
        <v>1166</v>
      </c>
    </row>
    <row r="2770" spans="1:11" ht="16.5" x14ac:dyDescent="0.15">
      <c r="A2770" s="145" t="s">
        <v>22092</v>
      </c>
      <c r="B2770" s="32" t="s">
        <v>4456</v>
      </c>
      <c r="C2770" s="32" t="s">
        <v>4465</v>
      </c>
      <c r="D2770" s="32" t="s">
        <v>997</v>
      </c>
      <c r="E2770" s="145" t="s">
        <v>19277</v>
      </c>
      <c r="F2770" s="145" t="s">
        <v>22093</v>
      </c>
      <c r="G2770" s="145" t="s">
        <v>17565</v>
      </c>
      <c r="H2770" s="145" t="s">
        <v>1169</v>
      </c>
      <c r="I2770" s="11" t="s">
        <v>997</v>
      </c>
      <c r="J2770" s="11" t="s">
        <v>43674</v>
      </c>
      <c r="K2770" s="11" t="s">
        <v>1166</v>
      </c>
    </row>
    <row r="2771" spans="1:11" ht="16.5" x14ac:dyDescent="0.15">
      <c r="A2771" s="145" t="s">
        <v>22094</v>
      </c>
      <c r="B2771" s="32" t="s">
        <v>4466</v>
      </c>
      <c r="C2771" s="32" t="s">
        <v>4467</v>
      </c>
      <c r="D2771" s="32" t="s">
        <v>997</v>
      </c>
      <c r="E2771" s="145" t="s">
        <v>19277</v>
      </c>
      <c r="F2771" s="145" t="s">
        <v>22095</v>
      </c>
      <c r="G2771" s="145" t="s">
        <v>17565</v>
      </c>
      <c r="H2771" s="145" t="s">
        <v>1169</v>
      </c>
      <c r="I2771" s="11" t="s">
        <v>997</v>
      </c>
      <c r="J2771" s="11" t="s">
        <v>43674</v>
      </c>
      <c r="K2771" s="11" t="s">
        <v>1166</v>
      </c>
    </row>
    <row r="2772" spans="1:11" ht="16.5" x14ac:dyDescent="0.15">
      <c r="A2772" s="145" t="s">
        <v>22096</v>
      </c>
      <c r="B2772" s="32" t="s">
        <v>4468</v>
      </c>
      <c r="C2772" s="32" t="s">
        <v>4469</v>
      </c>
      <c r="D2772" s="32" t="s">
        <v>997</v>
      </c>
      <c r="E2772" s="145" t="s">
        <v>19277</v>
      </c>
      <c r="F2772" s="145" t="s">
        <v>22097</v>
      </c>
      <c r="G2772" s="145" t="s">
        <v>17565</v>
      </c>
      <c r="H2772" s="145" t="s">
        <v>1169</v>
      </c>
      <c r="I2772" s="11" t="s">
        <v>997</v>
      </c>
      <c r="J2772" s="11" t="s">
        <v>43674</v>
      </c>
      <c r="K2772" s="11" t="s">
        <v>1166</v>
      </c>
    </row>
    <row r="2773" spans="1:11" ht="16.5" x14ac:dyDescent="0.15">
      <c r="A2773" s="145" t="s">
        <v>22098</v>
      </c>
      <c r="B2773" s="32" t="s">
        <v>4470</v>
      </c>
      <c r="C2773" s="32" t="s">
        <v>4419</v>
      </c>
      <c r="D2773" s="32" t="s">
        <v>997</v>
      </c>
      <c r="E2773" s="145" t="s">
        <v>19277</v>
      </c>
      <c r="F2773" s="145" t="s">
        <v>22099</v>
      </c>
      <c r="G2773" s="145" t="s">
        <v>17565</v>
      </c>
      <c r="H2773" s="145" t="s">
        <v>1169</v>
      </c>
      <c r="I2773" s="11" t="s">
        <v>997</v>
      </c>
      <c r="J2773" s="11" t="s">
        <v>43674</v>
      </c>
      <c r="K2773" s="11" t="s">
        <v>1166</v>
      </c>
    </row>
    <row r="2774" spans="1:11" ht="16.5" x14ac:dyDescent="0.15">
      <c r="A2774" s="145" t="s">
        <v>22100</v>
      </c>
      <c r="B2774" s="32" t="s">
        <v>4471</v>
      </c>
      <c r="C2774" s="32" t="s">
        <v>4472</v>
      </c>
      <c r="D2774" s="32" t="s">
        <v>997</v>
      </c>
      <c r="E2774" s="145" t="s">
        <v>17405</v>
      </c>
      <c r="F2774" s="145" t="s">
        <v>997</v>
      </c>
      <c r="G2774" s="145" t="s">
        <v>17565</v>
      </c>
      <c r="H2774" s="145" t="s">
        <v>1169</v>
      </c>
      <c r="I2774" s="11" t="s">
        <v>997</v>
      </c>
      <c r="J2774" s="11" t="s">
        <v>43674</v>
      </c>
      <c r="K2774" s="11" t="s">
        <v>1166</v>
      </c>
    </row>
    <row r="2775" spans="1:11" ht="16.5" x14ac:dyDescent="0.15">
      <c r="A2775" s="145" t="s">
        <v>22101</v>
      </c>
      <c r="B2775" s="32" t="s">
        <v>4456</v>
      </c>
      <c r="C2775" s="32" t="s">
        <v>4473</v>
      </c>
      <c r="D2775" s="32" t="s">
        <v>997</v>
      </c>
      <c r="E2775" s="145" t="s">
        <v>19277</v>
      </c>
      <c r="F2775" s="145" t="s">
        <v>22102</v>
      </c>
      <c r="G2775" s="145" t="s">
        <v>17565</v>
      </c>
      <c r="H2775" s="145" t="s">
        <v>1169</v>
      </c>
      <c r="I2775" s="11" t="s">
        <v>997</v>
      </c>
      <c r="J2775" s="11" t="s">
        <v>43674</v>
      </c>
      <c r="K2775" s="11" t="s">
        <v>1166</v>
      </c>
    </row>
    <row r="2776" spans="1:11" ht="16.5" x14ac:dyDescent="0.15">
      <c r="A2776" s="145" t="s">
        <v>22103</v>
      </c>
      <c r="B2776" s="32" t="s">
        <v>4471</v>
      </c>
      <c r="C2776" s="32" t="s">
        <v>4474</v>
      </c>
      <c r="D2776" s="32" t="s">
        <v>997</v>
      </c>
      <c r="E2776" s="145" t="s">
        <v>17405</v>
      </c>
      <c r="F2776" s="145" t="s">
        <v>997</v>
      </c>
      <c r="G2776" s="145" t="s">
        <v>17565</v>
      </c>
      <c r="H2776" s="145" t="s">
        <v>1169</v>
      </c>
      <c r="I2776" s="11" t="s">
        <v>997</v>
      </c>
      <c r="J2776" s="11" t="s">
        <v>43674</v>
      </c>
      <c r="K2776" s="11" t="s">
        <v>1166</v>
      </c>
    </row>
    <row r="2777" spans="1:11" ht="16.5" x14ac:dyDescent="0.15">
      <c r="A2777" s="145" t="s">
        <v>22104</v>
      </c>
      <c r="B2777" s="32" t="s">
        <v>4475</v>
      </c>
      <c r="C2777" s="32" t="s">
        <v>4476</v>
      </c>
      <c r="D2777" s="32" t="s">
        <v>997</v>
      </c>
      <c r="E2777" s="145" t="s">
        <v>17405</v>
      </c>
      <c r="F2777" s="145" t="s">
        <v>997</v>
      </c>
      <c r="G2777" s="145" t="s">
        <v>17565</v>
      </c>
      <c r="H2777" s="145" t="s">
        <v>1169</v>
      </c>
      <c r="I2777" s="11" t="s">
        <v>997</v>
      </c>
      <c r="J2777" s="11" t="s">
        <v>43674</v>
      </c>
      <c r="K2777" s="11" t="s">
        <v>1166</v>
      </c>
    </row>
    <row r="2778" spans="1:11" ht="16.5" x14ac:dyDescent="0.15">
      <c r="A2778" s="145" t="s">
        <v>22105</v>
      </c>
      <c r="B2778" s="32" t="s">
        <v>4477</v>
      </c>
      <c r="C2778" s="32" t="s">
        <v>4478</v>
      </c>
      <c r="D2778" s="32" t="s">
        <v>997</v>
      </c>
      <c r="E2778" s="145" t="s">
        <v>17405</v>
      </c>
      <c r="F2778" s="145" t="s">
        <v>22106</v>
      </c>
      <c r="G2778" s="145" t="s">
        <v>17565</v>
      </c>
      <c r="H2778" s="145" t="s">
        <v>1169</v>
      </c>
      <c r="I2778" s="11" t="s">
        <v>997</v>
      </c>
      <c r="J2778" s="11" t="s">
        <v>43674</v>
      </c>
      <c r="K2778" s="11" t="s">
        <v>1166</v>
      </c>
    </row>
    <row r="2779" spans="1:11" ht="16.5" x14ac:dyDescent="0.15">
      <c r="A2779" s="145" t="s">
        <v>22107</v>
      </c>
      <c r="B2779" s="32" t="s">
        <v>4471</v>
      </c>
      <c r="C2779" s="32" t="s">
        <v>4479</v>
      </c>
      <c r="D2779" s="32" t="s">
        <v>997</v>
      </c>
      <c r="E2779" s="145" t="s">
        <v>17405</v>
      </c>
      <c r="F2779" s="145" t="s">
        <v>997</v>
      </c>
      <c r="G2779" s="145" t="s">
        <v>17565</v>
      </c>
      <c r="H2779" s="145" t="s">
        <v>1169</v>
      </c>
      <c r="I2779" s="11" t="s">
        <v>997</v>
      </c>
      <c r="J2779" s="11" t="s">
        <v>43674</v>
      </c>
      <c r="K2779" s="11" t="s">
        <v>1166</v>
      </c>
    </row>
    <row r="2780" spans="1:11" ht="16.5" x14ac:dyDescent="0.15">
      <c r="A2780" s="145" t="s">
        <v>22108</v>
      </c>
      <c r="B2780" s="32" t="s">
        <v>4480</v>
      </c>
      <c r="C2780" s="32" t="s">
        <v>4478</v>
      </c>
      <c r="D2780" s="32" t="s">
        <v>997</v>
      </c>
      <c r="E2780" s="145" t="s">
        <v>17405</v>
      </c>
      <c r="F2780" s="145" t="s">
        <v>22109</v>
      </c>
      <c r="G2780" s="145" t="s">
        <v>17565</v>
      </c>
      <c r="H2780" s="145" t="s">
        <v>1169</v>
      </c>
      <c r="I2780" s="11" t="s">
        <v>997</v>
      </c>
      <c r="J2780" s="11" t="s">
        <v>43674</v>
      </c>
      <c r="K2780" s="11" t="s">
        <v>1166</v>
      </c>
    </row>
    <row r="2781" spans="1:11" ht="16.5" x14ac:dyDescent="0.15">
      <c r="A2781" s="145" t="s">
        <v>22110</v>
      </c>
      <c r="B2781" s="32" t="s">
        <v>4452</v>
      </c>
      <c r="C2781" s="32" t="s">
        <v>4481</v>
      </c>
      <c r="D2781" s="32" t="s">
        <v>997</v>
      </c>
      <c r="E2781" s="145" t="s">
        <v>17405</v>
      </c>
      <c r="F2781" s="145" t="s">
        <v>997</v>
      </c>
      <c r="G2781" s="145" t="s">
        <v>17565</v>
      </c>
      <c r="H2781" s="145" t="s">
        <v>1169</v>
      </c>
      <c r="I2781" s="11" t="s">
        <v>997</v>
      </c>
      <c r="J2781" s="11" t="s">
        <v>43674</v>
      </c>
      <c r="K2781" s="11" t="s">
        <v>1166</v>
      </c>
    </row>
    <row r="2782" spans="1:11" ht="16.5" x14ac:dyDescent="0.15">
      <c r="A2782" s="145" t="s">
        <v>22111</v>
      </c>
      <c r="B2782" s="32" t="s">
        <v>4482</v>
      </c>
      <c r="C2782" s="32" t="s">
        <v>4483</v>
      </c>
      <c r="D2782" s="32" t="s">
        <v>997</v>
      </c>
      <c r="E2782" s="145" t="s">
        <v>17405</v>
      </c>
      <c r="F2782" s="145" t="s">
        <v>997</v>
      </c>
      <c r="G2782" s="145" t="s">
        <v>17565</v>
      </c>
      <c r="H2782" s="145" t="s">
        <v>1169</v>
      </c>
      <c r="I2782" s="11" t="s">
        <v>997</v>
      </c>
      <c r="J2782" s="11" t="s">
        <v>43674</v>
      </c>
      <c r="K2782" s="11" t="s">
        <v>1166</v>
      </c>
    </row>
    <row r="2783" spans="1:11" ht="16.5" x14ac:dyDescent="0.15">
      <c r="A2783" s="145" t="s">
        <v>22112</v>
      </c>
      <c r="B2783" s="32" t="s">
        <v>4471</v>
      </c>
      <c r="C2783" s="32" t="s">
        <v>4484</v>
      </c>
      <c r="D2783" s="32" t="s">
        <v>997</v>
      </c>
      <c r="E2783" s="145" t="s">
        <v>17405</v>
      </c>
      <c r="F2783" s="145" t="s">
        <v>997</v>
      </c>
      <c r="G2783" s="145" t="s">
        <v>17565</v>
      </c>
      <c r="H2783" s="145" t="s">
        <v>1169</v>
      </c>
      <c r="I2783" s="11" t="s">
        <v>997</v>
      </c>
      <c r="J2783" s="11" t="s">
        <v>43674</v>
      </c>
      <c r="K2783" s="11" t="s">
        <v>1166</v>
      </c>
    </row>
    <row r="2784" spans="1:11" ht="16.5" x14ac:dyDescent="0.15">
      <c r="A2784" s="145" t="s">
        <v>22113</v>
      </c>
      <c r="B2784" s="32" t="s">
        <v>4452</v>
      </c>
      <c r="C2784" s="32" t="s">
        <v>4485</v>
      </c>
      <c r="D2784" s="32" t="s">
        <v>997</v>
      </c>
      <c r="E2784" s="145" t="s">
        <v>17405</v>
      </c>
      <c r="F2784" s="145" t="s">
        <v>997</v>
      </c>
      <c r="G2784" s="145" t="s">
        <v>17565</v>
      </c>
      <c r="H2784" s="145" t="s">
        <v>1169</v>
      </c>
      <c r="I2784" s="11" t="s">
        <v>997</v>
      </c>
      <c r="J2784" s="11" t="s">
        <v>43674</v>
      </c>
      <c r="K2784" s="11" t="s">
        <v>1166</v>
      </c>
    </row>
    <row r="2785" spans="1:11" ht="16.5" x14ac:dyDescent="0.15">
      <c r="A2785" s="145" t="s">
        <v>22114</v>
      </c>
      <c r="B2785" s="32" t="s">
        <v>4486</v>
      </c>
      <c r="C2785" s="32" t="s">
        <v>2691</v>
      </c>
      <c r="D2785" s="32" t="s">
        <v>997</v>
      </c>
      <c r="E2785" s="145" t="s">
        <v>19277</v>
      </c>
      <c r="F2785" s="145" t="s">
        <v>22115</v>
      </c>
      <c r="G2785" s="145" t="s">
        <v>17565</v>
      </c>
      <c r="H2785" s="145" t="s">
        <v>1169</v>
      </c>
      <c r="I2785" s="11" t="s">
        <v>997</v>
      </c>
      <c r="J2785" s="11" t="s">
        <v>43674</v>
      </c>
      <c r="K2785" s="11" t="s">
        <v>1166</v>
      </c>
    </row>
    <row r="2786" spans="1:11" ht="16.5" x14ac:dyDescent="0.15">
      <c r="A2786" s="145" t="s">
        <v>22116</v>
      </c>
      <c r="B2786" s="32" t="s">
        <v>4450</v>
      </c>
      <c r="C2786" s="32" t="s">
        <v>4487</v>
      </c>
      <c r="D2786" s="32" t="s">
        <v>997</v>
      </c>
      <c r="E2786" s="145" t="s">
        <v>17710</v>
      </c>
      <c r="F2786" s="145" t="s">
        <v>997</v>
      </c>
      <c r="G2786" s="145" t="s">
        <v>17565</v>
      </c>
      <c r="H2786" s="145" t="s">
        <v>1169</v>
      </c>
      <c r="I2786" s="11" t="s">
        <v>997</v>
      </c>
      <c r="J2786" s="11" t="s">
        <v>43674</v>
      </c>
      <c r="K2786" s="11" t="s">
        <v>1166</v>
      </c>
    </row>
    <row r="2787" spans="1:11" ht="16.5" x14ac:dyDescent="0.15">
      <c r="A2787" s="145" t="s">
        <v>22117</v>
      </c>
      <c r="B2787" s="32" t="s">
        <v>4456</v>
      </c>
      <c r="C2787" s="32" t="s">
        <v>4488</v>
      </c>
      <c r="D2787" s="32" t="s">
        <v>997</v>
      </c>
      <c r="E2787" s="145" t="s">
        <v>19277</v>
      </c>
      <c r="F2787" s="145" t="s">
        <v>22118</v>
      </c>
      <c r="G2787" s="145" t="s">
        <v>17565</v>
      </c>
      <c r="H2787" s="145" t="s">
        <v>1169</v>
      </c>
      <c r="I2787" s="11" t="s">
        <v>997</v>
      </c>
      <c r="J2787" s="11" t="s">
        <v>43674</v>
      </c>
      <c r="K2787" s="11" t="s">
        <v>1166</v>
      </c>
    </row>
    <row r="2788" spans="1:11" ht="16.5" x14ac:dyDescent="0.15">
      <c r="A2788" s="145" t="s">
        <v>22119</v>
      </c>
      <c r="B2788" s="32" t="s">
        <v>4489</v>
      </c>
      <c r="C2788" s="32" t="s">
        <v>4419</v>
      </c>
      <c r="D2788" s="32" t="s">
        <v>997</v>
      </c>
      <c r="E2788" s="145" t="s">
        <v>19277</v>
      </c>
      <c r="F2788" s="145" t="s">
        <v>22120</v>
      </c>
      <c r="G2788" s="145" t="s">
        <v>17565</v>
      </c>
      <c r="H2788" s="145" t="s">
        <v>1169</v>
      </c>
      <c r="I2788" s="11" t="s">
        <v>997</v>
      </c>
      <c r="J2788" s="11" t="s">
        <v>43674</v>
      </c>
      <c r="K2788" s="11" t="s">
        <v>1166</v>
      </c>
    </row>
    <row r="2789" spans="1:11" ht="16.5" x14ac:dyDescent="0.15">
      <c r="A2789" s="145" t="s">
        <v>22121</v>
      </c>
      <c r="B2789" s="32" t="s">
        <v>4490</v>
      </c>
      <c r="C2789" s="32" t="s">
        <v>2691</v>
      </c>
      <c r="D2789" s="32" t="s">
        <v>997</v>
      </c>
      <c r="E2789" s="145" t="s">
        <v>19277</v>
      </c>
      <c r="F2789" s="145" t="s">
        <v>22122</v>
      </c>
      <c r="G2789" s="145" t="s">
        <v>17565</v>
      </c>
      <c r="H2789" s="145" t="s">
        <v>1169</v>
      </c>
      <c r="I2789" s="11" t="s">
        <v>997</v>
      </c>
      <c r="J2789" s="11" t="s">
        <v>43674</v>
      </c>
      <c r="K2789" s="11" t="s">
        <v>1166</v>
      </c>
    </row>
    <row r="2790" spans="1:11" ht="16.5" x14ac:dyDescent="0.15">
      <c r="A2790" s="145" t="s">
        <v>22123</v>
      </c>
      <c r="B2790" s="32" t="s">
        <v>4491</v>
      </c>
      <c r="C2790" s="32" t="s">
        <v>4469</v>
      </c>
      <c r="D2790" s="32" t="s">
        <v>997</v>
      </c>
      <c r="E2790" s="145" t="s">
        <v>19277</v>
      </c>
      <c r="F2790" s="145" t="s">
        <v>22124</v>
      </c>
      <c r="G2790" s="145" t="s">
        <v>17565</v>
      </c>
      <c r="H2790" s="145" t="s">
        <v>1169</v>
      </c>
      <c r="I2790" s="11" t="s">
        <v>997</v>
      </c>
      <c r="J2790" s="11" t="s">
        <v>43674</v>
      </c>
      <c r="K2790" s="11" t="s">
        <v>1166</v>
      </c>
    </row>
    <row r="2791" spans="1:11" ht="16.5" x14ac:dyDescent="0.15">
      <c r="A2791" s="145" t="s">
        <v>22125</v>
      </c>
      <c r="B2791" s="32" t="s">
        <v>4492</v>
      </c>
      <c r="C2791" s="32" t="s">
        <v>2691</v>
      </c>
      <c r="D2791" s="32" t="s">
        <v>997</v>
      </c>
      <c r="E2791" s="145" t="s">
        <v>19277</v>
      </c>
      <c r="F2791" s="145" t="s">
        <v>22126</v>
      </c>
      <c r="G2791" s="145" t="s">
        <v>17565</v>
      </c>
      <c r="H2791" s="145" t="s">
        <v>1169</v>
      </c>
      <c r="I2791" s="11" t="s">
        <v>997</v>
      </c>
      <c r="J2791" s="11" t="s">
        <v>43674</v>
      </c>
      <c r="K2791" s="11" t="s">
        <v>1166</v>
      </c>
    </row>
    <row r="2792" spans="1:11" ht="16.5" x14ac:dyDescent="0.15">
      <c r="A2792" s="145" t="s">
        <v>22127</v>
      </c>
      <c r="B2792" s="32" t="s">
        <v>4493</v>
      </c>
      <c r="C2792" s="32" t="s">
        <v>2691</v>
      </c>
      <c r="D2792" s="32" t="s">
        <v>997</v>
      </c>
      <c r="E2792" s="145" t="s">
        <v>19277</v>
      </c>
      <c r="F2792" s="145" t="s">
        <v>22128</v>
      </c>
      <c r="G2792" s="145" t="s">
        <v>17565</v>
      </c>
      <c r="H2792" s="145" t="s">
        <v>1169</v>
      </c>
      <c r="I2792" s="11" t="s">
        <v>997</v>
      </c>
      <c r="J2792" s="11" t="s">
        <v>43674</v>
      </c>
      <c r="K2792" s="11" t="s">
        <v>1166</v>
      </c>
    </row>
    <row r="2793" spans="1:11" ht="16.5" x14ac:dyDescent="0.15">
      <c r="A2793" s="145" t="s">
        <v>22129</v>
      </c>
      <c r="B2793" s="32" t="s">
        <v>4494</v>
      </c>
      <c r="C2793" s="32" t="s">
        <v>4495</v>
      </c>
      <c r="D2793" s="32" t="s">
        <v>997</v>
      </c>
      <c r="E2793" s="145" t="s">
        <v>17405</v>
      </c>
      <c r="F2793" s="145" t="s">
        <v>22130</v>
      </c>
      <c r="G2793" s="145" t="s">
        <v>17565</v>
      </c>
      <c r="H2793" s="145" t="s">
        <v>1169</v>
      </c>
      <c r="I2793" s="11" t="s">
        <v>997</v>
      </c>
      <c r="J2793" s="11" t="s">
        <v>43674</v>
      </c>
      <c r="K2793" s="11" t="s">
        <v>1166</v>
      </c>
    </row>
    <row r="2794" spans="1:11" ht="16.5" x14ac:dyDescent="0.15">
      <c r="A2794" s="145" t="s">
        <v>22131</v>
      </c>
      <c r="B2794" s="32" t="s">
        <v>4471</v>
      </c>
      <c r="C2794" s="32" t="s">
        <v>4496</v>
      </c>
      <c r="D2794" s="32" t="s">
        <v>997</v>
      </c>
      <c r="E2794" s="145" t="s">
        <v>17405</v>
      </c>
      <c r="F2794" s="145" t="s">
        <v>997</v>
      </c>
      <c r="G2794" s="145" t="s">
        <v>17565</v>
      </c>
      <c r="H2794" s="145" t="s">
        <v>1169</v>
      </c>
      <c r="I2794" s="11" t="s">
        <v>997</v>
      </c>
      <c r="J2794" s="11" t="s">
        <v>43674</v>
      </c>
      <c r="K2794" s="11" t="s">
        <v>1166</v>
      </c>
    </row>
    <row r="2795" spans="1:11" ht="16.5" x14ac:dyDescent="0.15">
      <c r="A2795" s="145" t="s">
        <v>22132</v>
      </c>
      <c r="B2795" s="32" t="s">
        <v>4471</v>
      </c>
      <c r="C2795" s="32" t="s">
        <v>4497</v>
      </c>
      <c r="D2795" s="32" t="s">
        <v>997</v>
      </c>
      <c r="E2795" s="145" t="s">
        <v>17405</v>
      </c>
      <c r="F2795" s="145" t="s">
        <v>22133</v>
      </c>
      <c r="G2795" s="145" t="s">
        <v>17565</v>
      </c>
      <c r="H2795" s="145" t="s">
        <v>1169</v>
      </c>
      <c r="I2795" s="11" t="s">
        <v>997</v>
      </c>
      <c r="J2795" s="11" t="s">
        <v>43674</v>
      </c>
      <c r="K2795" s="11" t="s">
        <v>1166</v>
      </c>
    </row>
    <row r="2796" spans="1:11" ht="16.5" x14ac:dyDescent="0.15">
      <c r="A2796" s="145" t="s">
        <v>22134</v>
      </c>
      <c r="B2796" s="32" t="s">
        <v>4471</v>
      </c>
      <c r="C2796" s="32" t="s">
        <v>4498</v>
      </c>
      <c r="D2796" s="32" t="s">
        <v>997</v>
      </c>
      <c r="E2796" s="145" t="s">
        <v>17405</v>
      </c>
      <c r="F2796" s="145" t="s">
        <v>997</v>
      </c>
      <c r="G2796" s="145" t="s">
        <v>17565</v>
      </c>
      <c r="H2796" s="145" t="s">
        <v>1169</v>
      </c>
      <c r="I2796" s="11" t="s">
        <v>997</v>
      </c>
      <c r="J2796" s="11" t="s">
        <v>43674</v>
      </c>
      <c r="K2796" s="11" t="s">
        <v>1166</v>
      </c>
    </row>
    <row r="2797" spans="1:11" ht="16.5" x14ac:dyDescent="0.15">
      <c r="A2797" s="145" t="s">
        <v>22135</v>
      </c>
      <c r="B2797" s="32" t="s">
        <v>4452</v>
      </c>
      <c r="C2797" s="32" t="s">
        <v>4499</v>
      </c>
      <c r="D2797" s="32" t="s">
        <v>997</v>
      </c>
      <c r="E2797" s="145" t="s">
        <v>17405</v>
      </c>
      <c r="F2797" s="145" t="s">
        <v>997</v>
      </c>
      <c r="G2797" s="145" t="s">
        <v>17565</v>
      </c>
      <c r="H2797" s="145" t="s">
        <v>1169</v>
      </c>
      <c r="I2797" s="11" t="s">
        <v>997</v>
      </c>
      <c r="J2797" s="11" t="s">
        <v>43674</v>
      </c>
      <c r="K2797" s="11" t="s">
        <v>1166</v>
      </c>
    </row>
    <row r="2798" spans="1:11" ht="16.5" x14ac:dyDescent="0.15">
      <c r="A2798" s="145" t="s">
        <v>22136</v>
      </c>
      <c r="B2798" s="32" t="s">
        <v>4500</v>
      </c>
      <c r="C2798" s="32" t="s">
        <v>4419</v>
      </c>
      <c r="D2798" s="32" t="s">
        <v>997</v>
      </c>
      <c r="E2798" s="145" t="s">
        <v>19277</v>
      </c>
      <c r="F2798" s="145" t="s">
        <v>22137</v>
      </c>
      <c r="G2798" s="145" t="s">
        <v>17565</v>
      </c>
      <c r="H2798" s="145" t="s">
        <v>1169</v>
      </c>
      <c r="I2798" s="11" t="s">
        <v>997</v>
      </c>
      <c r="J2798" s="11" t="s">
        <v>43674</v>
      </c>
      <c r="K2798" s="11" t="s">
        <v>1166</v>
      </c>
    </row>
    <row r="2799" spans="1:11" ht="16.5" x14ac:dyDescent="0.15">
      <c r="A2799" s="145" t="s">
        <v>22138</v>
      </c>
      <c r="B2799" s="32" t="s">
        <v>4373</v>
      </c>
      <c r="C2799" s="32" t="s">
        <v>300</v>
      </c>
      <c r="D2799" s="32" t="s">
        <v>997</v>
      </c>
      <c r="E2799" s="145" t="s">
        <v>2720</v>
      </c>
      <c r="F2799" s="145" t="s">
        <v>997</v>
      </c>
      <c r="G2799" s="145" t="s">
        <v>17565</v>
      </c>
      <c r="H2799" s="145" t="s">
        <v>1169</v>
      </c>
      <c r="I2799" s="11" t="s">
        <v>997</v>
      </c>
      <c r="J2799" s="11" t="s">
        <v>43674</v>
      </c>
      <c r="K2799" s="11" t="s">
        <v>1166</v>
      </c>
    </row>
    <row r="2800" spans="1:11" ht="16.5" x14ac:dyDescent="0.15">
      <c r="A2800" s="145" t="s">
        <v>22139</v>
      </c>
      <c r="B2800" s="32" t="s">
        <v>4471</v>
      </c>
      <c r="C2800" s="32" t="s">
        <v>4501</v>
      </c>
      <c r="D2800" s="32" t="s">
        <v>997</v>
      </c>
      <c r="E2800" s="145" t="s">
        <v>17405</v>
      </c>
      <c r="F2800" s="145" t="s">
        <v>997</v>
      </c>
      <c r="G2800" s="145" t="s">
        <v>17565</v>
      </c>
      <c r="H2800" s="145" t="s">
        <v>1169</v>
      </c>
      <c r="I2800" s="11" t="s">
        <v>997</v>
      </c>
      <c r="J2800" s="11" t="s">
        <v>43674</v>
      </c>
      <c r="K2800" s="11" t="s">
        <v>1166</v>
      </c>
    </row>
    <row r="2801" spans="1:11" ht="16.5" x14ac:dyDescent="0.15">
      <c r="A2801" s="145" t="s">
        <v>22140</v>
      </c>
      <c r="B2801" s="32" t="s">
        <v>4502</v>
      </c>
      <c r="C2801" s="32" t="s">
        <v>4503</v>
      </c>
      <c r="D2801" s="32" t="s">
        <v>997</v>
      </c>
      <c r="E2801" s="145" t="s">
        <v>17710</v>
      </c>
      <c r="F2801" s="145" t="s">
        <v>997</v>
      </c>
      <c r="G2801" s="145" t="s">
        <v>17565</v>
      </c>
      <c r="H2801" s="145" t="s">
        <v>1169</v>
      </c>
      <c r="I2801" s="11" t="s">
        <v>997</v>
      </c>
      <c r="J2801" s="11" t="s">
        <v>43674</v>
      </c>
      <c r="K2801" s="11" t="s">
        <v>1166</v>
      </c>
    </row>
    <row r="2802" spans="1:11" ht="16.5" x14ac:dyDescent="0.15">
      <c r="A2802" s="145" t="s">
        <v>22141</v>
      </c>
      <c r="B2802" s="32" t="s">
        <v>4504</v>
      </c>
      <c r="C2802" s="32" t="s">
        <v>4505</v>
      </c>
      <c r="D2802" s="32" t="s">
        <v>997</v>
      </c>
      <c r="E2802" s="145" t="s">
        <v>19231</v>
      </c>
      <c r="F2802" s="145" t="s">
        <v>997</v>
      </c>
      <c r="G2802" s="145" t="s">
        <v>17565</v>
      </c>
      <c r="H2802" s="145" t="s">
        <v>1169</v>
      </c>
      <c r="I2802" s="11" t="s">
        <v>997</v>
      </c>
      <c r="J2802" s="11" t="s">
        <v>43674</v>
      </c>
      <c r="K2802" s="11" t="s">
        <v>1166</v>
      </c>
    </row>
    <row r="2803" spans="1:11" ht="16.5" x14ac:dyDescent="0.15">
      <c r="A2803" s="145" t="s">
        <v>22142</v>
      </c>
      <c r="B2803" s="32" t="s">
        <v>4471</v>
      </c>
      <c r="C2803" s="32" t="s">
        <v>4506</v>
      </c>
      <c r="D2803" s="32" t="s">
        <v>997</v>
      </c>
      <c r="E2803" s="145" t="s">
        <v>17405</v>
      </c>
      <c r="F2803" s="145" t="s">
        <v>997</v>
      </c>
      <c r="G2803" s="145" t="s">
        <v>17565</v>
      </c>
      <c r="H2803" s="145" t="s">
        <v>1169</v>
      </c>
      <c r="I2803" s="11" t="s">
        <v>997</v>
      </c>
      <c r="J2803" s="11" t="s">
        <v>43674</v>
      </c>
      <c r="K2803" s="11" t="s">
        <v>1166</v>
      </c>
    </row>
    <row r="2804" spans="1:11" ht="16.5" x14ac:dyDescent="0.15">
      <c r="A2804" s="145" t="s">
        <v>22143</v>
      </c>
      <c r="B2804" s="32" t="s">
        <v>4507</v>
      </c>
      <c r="C2804" s="32" t="s">
        <v>4508</v>
      </c>
      <c r="D2804" s="32" t="s">
        <v>997</v>
      </c>
      <c r="E2804" s="145" t="s">
        <v>17405</v>
      </c>
      <c r="F2804" s="145" t="s">
        <v>22144</v>
      </c>
      <c r="G2804" s="145" t="s">
        <v>17565</v>
      </c>
      <c r="H2804" s="145" t="s">
        <v>1169</v>
      </c>
      <c r="I2804" s="11" t="s">
        <v>997</v>
      </c>
      <c r="J2804" s="11" t="s">
        <v>43674</v>
      </c>
      <c r="K2804" s="11" t="s">
        <v>1166</v>
      </c>
    </row>
    <row r="2805" spans="1:11" ht="16.5" x14ac:dyDescent="0.15">
      <c r="A2805" s="145" t="s">
        <v>22145</v>
      </c>
      <c r="B2805" s="32" t="s">
        <v>4509</v>
      </c>
      <c r="C2805" s="32" t="s">
        <v>4508</v>
      </c>
      <c r="D2805" s="32" t="s">
        <v>997</v>
      </c>
      <c r="E2805" s="145" t="s">
        <v>17405</v>
      </c>
      <c r="F2805" s="145" t="s">
        <v>22146</v>
      </c>
      <c r="G2805" s="145" t="s">
        <v>17565</v>
      </c>
      <c r="H2805" s="145" t="s">
        <v>1169</v>
      </c>
      <c r="I2805" s="11" t="s">
        <v>997</v>
      </c>
      <c r="J2805" s="11" t="s">
        <v>43674</v>
      </c>
      <c r="K2805" s="11" t="s">
        <v>1166</v>
      </c>
    </row>
    <row r="2806" spans="1:11" ht="16.5" x14ac:dyDescent="0.15">
      <c r="A2806" s="145" t="s">
        <v>22147</v>
      </c>
      <c r="B2806" s="32" t="s">
        <v>4510</v>
      </c>
      <c r="C2806" s="32" t="s">
        <v>1465</v>
      </c>
      <c r="D2806" s="32" t="s">
        <v>997</v>
      </c>
      <c r="E2806" s="145" t="s">
        <v>17405</v>
      </c>
      <c r="F2806" s="145" t="s">
        <v>22148</v>
      </c>
      <c r="G2806" s="145" t="s">
        <v>17565</v>
      </c>
      <c r="H2806" s="145" t="s">
        <v>1169</v>
      </c>
      <c r="I2806" s="11" t="s">
        <v>997</v>
      </c>
      <c r="J2806" s="11" t="s">
        <v>43674</v>
      </c>
      <c r="K2806" s="11" t="s">
        <v>1166</v>
      </c>
    </row>
    <row r="2807" spans="1:11" ht="16.5" x14ac:dyDescent="0.15">
      <c r="A2807" s="145" t="s">
        <v>22149</v>
      </c>
      <c r="B2807" s="32" t="s">
        <v>4507</v>
      </c>
      <c r="C2807" s="32" t="s">
        <v>4508</v>
      </c>
      <c r="D2807" s="32" t="s">
        <v>997</v>
      </c>
      <c r="E2807" s="145" t="s">
        <v>17405</v>
      </c>
      <c r="F2807" s="145" t="s">
        <v>22150</v>
      </c>
      <c r="G2807" s="145" t="s">
        <v>17565</v>
      </c>
      <c r="H2807" s="145" t="s">
        <v>1169</v>
      </c>
      <c r="I2807" s="11" t="s">
        <v>997</v>
      </c>
      <c r="J2807" s="11" t="s">
        <v>43674</v>
      </c>
      <c r="K2807" s="11" t="s">
        <v>1166</v>
      </c>
    </row>
    <row r="2808" spans="1:11" ht="16.5" x14ac:dyDescent="0.15">
      <c r="A2808" s="145" t="s">
        <v>22151</v>
      </c>
      <c r="B2808" s="32" t="s">
        <v>4511</v>
      </c>
      <c r="C2808" s="32" t="s">
        <v>4512</v>
      </c>
      <c r="D2808" s="32" t="s">
        <v>997</v>
      </c>
      <c r="E2808" s="145" t="s">
        <v>1056</v>
      </c>
      <c r="F2808" s="145" t="s">
        <v>22152</v>
      </c>
      <c r="G2808" s="145" t="s">
        <v>17565</v>
      </c>
      <c r="H2808" s="145" t="s">
        <v>1169</v>
      </c>
      <c r="I2808" s="11" t="s">
        <v>997</v>
      </c>
      <c r="J2808" s="11" t="s">
        <v>43674</v>
      </c>
      <c r="K2808" s="11" t="s">
        <v>1166</v>
      </c>
    </row>
    <row r="2809" spans="1:11" ht="16.5" x14ac:dyDescent="0.15">
      <c r="A2809" s="145" t="s">
        <v>22153</v>
      </c>
      <c r="B2809" s="32" t="s">
        <v>4513</v>
      </c>
      <c r="C2809" s="32" t="s">
        <v>4508</v>
      </c>
      <c r="D2809" s="32" t="s">
        <v>997</v>
      </c>
      <c r="E2809" s="145" t="s">
        <v>17405</v>
      </c>
      <c r="F2809" s="145" t="s">
        <v>22154</v>
      </c>
      <c r="G2809" s="145" t="s">
        <v>17565</v>
      </c>
      <c r="H2809" s="145" t="s">
        <v>1169</v>
      </c>
      <c r="I2809" s="11" t="s">
        <v>997</v>
      </c>
      <c r="J2809" s="11" t="s">
        <v>43674</v>
      </c>
      <c r="K2809" s="11" t="s">
        <v>1166</v>
      </c>
    </row>
    <row r="2810" spans="1:11" ht="16.5" x14ac:dyDescent="0.15">
      <c r="A2810" s="145" t="s">
        <v>22155</v>
      </c>
      <c r="B2810" s="32" t="s">
        <v>4514</v>
      </c>
      <c r="C2810" s="32" t="s">
        <v>4508</v>
      </c>
      <c r="D2810" s="32" t="s">
        <v>997</v>
      </c>
      <c r="E2810" s="145" t="s">
        <v>17405</v>
      </c>
      <c r="F2810" s="145" t="s">
        <v>22156</v>
      </c>
      <c r="G2810" s="145" t="s">
        <v>17565</v>
      </c>
      <c r="H2810" s="145" t="s">
        <v>1169</v>
      </c>
      <c r="I2810" s="11" t="s">
        <v>997</v>
      </c>
      <c r="J2810" s="11" t="s">
        <v>43674</v>
      </c>
      <c r="K2810" s="11" t="s">
        <v>1166</v>
      </c>
    </row>
    <row r="2811" spans="1:11" ht="16.5" x14ac:dyDescent="0.15">
      <c r="A2811" s="145" t="s">
        <v>22157</v>
      </c>
      <c r="B2811" s="32" t="s">
        <v>4456</v>
      </c>
      <c r="C2811" s="32" t="s">
        <v>4515</v>
      </c>
      <c r="D2811" s="32" t="s">
        <v>997</v>
      </c>
      <c r="E2811" s="145" t="s">
        <v>19277</v>
      </c>
      <c r="F2811" s="145" t="s">
        <v>22158</v>
      </c>
      <c r="G2811" s="145" t="s">
        <v>17565</v>
      </c>
      <c r="H2811" s="145" t="s">
        <v>1169</v>
      </c>
      <c r="I2811" s="11" t="s">
        <v>997</v>
      </c>
      <c r="J2811" s="11" t="s">
        <v>43674</v>
      </c>
      <c r="K2811" s="11" t="s">
        <v>1166</v>
      </c>
    </row>
    <row r="2812" spans="1:11" ht="16.5" x14ac:dyDescent="0.15">
      <c r="A2812" s="145" t="s">
        <v>22159</v>
      </c>
      <c r="B2812" s="32" t="s">
        <v>4516</v>
      </c>
      <c r="C2812" s="32" t="s">
        <v>4517</v>
      </c>
      <c r="D2812" s="32" t="s">
        <v>997</v>
      </c>
      <c r="E2812" s="145" t="s">
        <v>17405</v>
      </c>
      <c r="F2812" s="145" t="s">
        <v>22160</v>
      </c>
      <c r="G2812" s="145" t="s">
        <v>17565</v>
      </c>
      <c r="H2812" s="145" t="s">
        <v>1169</v>
      </c>
      <c r="I2812" s="11" t="s">
        <v>997</v>
      </c>
      <c r="J2812" s="11" t="s">
        <v>43674</v>
      </c>
      <c r="K2812" s="11" t="s">
        <v>1166</v>
      </c>
    </row>
    <row r="2813" spans="1:11" ht="16.5" x14ac:dyDescent="0.15">
      <c r="A2813" s="145" t="s">
        <v>22161</v>
      </c>
      <c r="B2813" s="32" t="s">
        <v>4514</v>
      </c>
      <c r="C2813" s="32" t="s">
        <v>4508</v>
      </c>
      <c r="D2813" s="32" t="s">
        <v>997</v>
      </c>
      <c r="E2813" s="145" t="s">
        <v>17405</v>
      </c>
      <c r="F2813" s="145" t="s">
        <v>22162</v>
      </c>
      <c r="G2813" s="145" t="s">
        <v>17565</v>
      </c>
      <c r="H2813" s="145" t="s">
        <v>1169</v>
      </c>
      <c r="I2813" s="11" t="s">
        <v>997</v>
      </c>
      <c r="J2813" s="11" t="s">
        <v>43674</v>
      </c>
      <c r="K2813" s="11" t="s">
        <v>1166</v>
      </c>
    </row>
    <row r="2814" spans="1:11" ht="16.5" x14ac:dyDescent="0.15">
      <c r="A2814" s="145" t="s">
        <v>22163</v>
      </c>
      <c r="B2814" s="32" t="s">
        <v>4518</v>
      </c>
      <c r="C2814" s="32" t="s">
        <v>4478</v>
      </c>
      <c r="D2814" s="32" t="s">
        <v>997</v>
      </c>
      <c r="E2814" s="145" t="s">
        <v>17405</v>
      </c>
      <c r="F2814" s="145" t="s">
        <v>22164</v>
      </c>
      <c r="G2814" s="145" t="s">
        <v>17565</v>
      </c>
      <c r="H2814" s="145" t="s">
        <v>1169</v>
      </c>
      <c r="I2814" s="11" t="s">
        <v>997</v>
      </c>
      <c r="J2814" s="11" t="s">
        <v>43674</v>
      </c>
      <c r="K2814" s="11" t="s">
        <v>1166</v>
      </c>
    </row>
    <row r="2815" spans="1:11" ht="16.5" x14ac:dyDescent="0.15">
      <c r="A2815" s="145" t="s">
        <v>22165</v>
      </c>
      <c r="B2815" s="32" t="s">
        <v>4519</v>
      </c>
      <c r="C2815" s="32" t="s">
        <v>4520</v>
      </c>
      <c r="D2815" s="32" t="s">
        <v>997</v>
      </c>
      <c r="E2815" s="145" t="s">
        <v>17556</v>
      </c>
      <c r="F2815" s="145" t="s">
        <v>997</v>
      </c>
      <c r="G2815" s="145" t="s">
        <v>17565</v>
      </c>
      <c r="H2815" s="145" t="s">
        <v>1169</v>
      </c>
      <c r="I2815" s="11" t="s">
        <v>997</v>
      </c>
      <c r="J2815" s="11" t="s">
        <v>43674</v>
      </c>
      <c r="K2815" s="11" t="s">
        <v>1166</v>
      </c>
    </row>
    <row r="2816" spans="1:11" ht="16.5" x14ac:dyDescent="0.15">
      <c r="A2816" s="145" t="s">
        <v>22166</v>
      </c>
      <c r="B2816" s="32" t="s">
        <v>4521</v>
      </c>
      <c r="C2816" s="32" t="s">
        <v>4517</v>
      </c>
      <c r="D2816" s="32" t="s">
        <v>997</v>
      </c>
      <c r="E2816" s="145" t="s">
        <v>17405</v>
      </c>
      <c r="F2816" s="145" t="s">
        <v>22167</v>
      </c>
      <c r="G2816" s="145" t="s">
        <v>17565</v>
      </c>
      <c r="H2816" s="145" t="s">
        <v>1169</v>
      </c>
      <c r="I2816" s="11" t="s">
        <v>997</v>
      </c>
      <c r="J2816" s="11" t="s">
        <v>43674</v>
      </c>
      <c r="K2816" s="11" t="s">
        <v>1166</v>
      </c>
    </row>
    <row r="2817" spans="1:11" ht="16.5" x14ac:dyDescent="0.15">
      <c r="A2817" s="145" t="s">
        <v>22168</v>
      </c>
      <c r="B2817" s="32" t="s">
        <v>4522</v>
      </c>
      <c r="C2817" s="32" t="s">
        <v>1465</v>
      </c>
      <c r="D2817" s="32" t="s">
        <v>997</v>
      </c>
      <c r="E2817" s="145" t="s">
        <v>17405</v>
      </c>
      <c r="F2817" s="145" t="s">
        <v>22169</v>
      </c>
      <c r="G2817" s="145" t="s">
        <v>17565</v>
      </c>
      <c r="H2817" s="145" t="s">
        <v>1169</v>
      </c>
      <c r="I2817" s="11" t="s">
        <v>997</v>
      </c>
      <c r="J2817" s="11" t="s">
        <v>43674</v>
      </c>
      <c r="K2817" s="11" t="s">
        <v>1166</v>
      </c>
    </row>
    <row r="2818" spans="1:11" ht="16.5" x14ac:dyDescent="0.15">
      <c r="A2818" s="145" t="s">
        <v>22170</v>
      </c>
      <c r="B2818" s="32" t="s">
        <v>2677</v>
      </c>
      <c r="C2818" s="32" t="s">
        <v>4523</v>
      </c>
      <c r="D2818" s="32" t="s">
        <v>997</v>
      </c>
      <c r="E2818" s="145" t="s">
        <v>17581</v>
      </c>
      <c r="F2818" s="145" t="s">
        <v>997</v>
      </c>
      <c r="G2818" s="145" t="s">
        <v>17565</v>
      </c>
      <c r="H2818" s="145" t="s">
        <v>1169</v>
      </c>
      <c r="I2818" s="11" t="s">
        <v>997</v>
      </c>
      <c r="J2818" s="11" t="s">
        <v>43674</v>
      </c>
      <c r="K2818" s="11" t="s">
        <v>1166</v>
      </c>
    </row>
    <row r="2819" spans="1:11" ht="16.5" x14ac:dyDescent="0.15">
      <c r="A2819" s="145" t="s">
        <v>22171</v>
      </c>
      <c r="B2819" s="32" t="s">
        <v>4524</v>
      </c>
      <c r="C2819" s="32" t="s">
        <v>4525</v>
      </c>
      <c r="D2819" s="32" t="s">
        <v>997</v>
      </c>
      <c r="E2819" s="145" t="s">
        <v>17556</v>
      </c>
      <c r="F2819" s="145" t="s">
        <v>997</v>
      </c>
      <c r="G2819" s="145" t="s">
        <v>17565</v>
      </c>
      <c r="H2819" s="145" t="s">
        <v>1169</v>
      </c>
      <c r="I2819" s="11" t="s">
        <v>997</v>
      </c>
      <c r="J2819" s="11" t="s">
        <v>43674</v>
      </c>
      <c r="K2819" s="11" t="s">
        <v>1166</v>
      </c>
    </row>
    <row r="2820" spans="1:11" ht="16.5" x14ac:dyDescent="0.15">
      <c r="A2820" s="145" t="s">
        <v>22172</v>
      </c>
      <c r="B2820" s="32" t="s">
        <v>4526</v>
      </c>
      <c r="C2820" s="32" t="s">
        <v>4527</v>
      </c>
      <c r="D2820" s="32" t="s">
        <v>997</v>
      </c>
      <c r="E2820" s="145" t="s">
        <v>17556</v>
      </c>
      <c r="F2820" s="145" t="s">
        <v>997</v>
      </c>
      <c r="G2820" s="145" t="s">
        <v>17565</v>
      </c>
      <c r="H2820" s="145" t="s">
        <v>1169</v>
      </c>
      <c r="I2820" s="11" t="s">
        <v>997</v>
      </c>
      <c r="J2820" s="11" t="s">
        <v>43674</v>
      </c>
      <c r="K2820" s="11" t="s">
        <v>1166</v>
      </c>
    </row>
    <row r="2821" spans="1:11" ht="16.5" x14ac:dyDescent="0.15">
      <c r="A2821" s="145" t="s">
        <v>22173</v>
      </c>
      <c r="B2821" s="32" t="s">
        <v>4528</v>
      </c>
      <c r="C2821" s="32" t="s">
        <v>4529</v>
      </c>
      <c r="D2821" s="32" t="s">
        <v>997</v>
      </c>
      <c r="E2821" s="145" t="s">
        <v>17556</v>
      </c>
      <c r="F2821" s="145" t="s">
        <v>997</v>
      </c>
      <c r="G2821" s="145" t="s">
        <v>17565</v>
      </c>
      <c r="H2821" s="145" t="s">
        <v>1169</v>
      </c>
      <c r="I2821" s="11" t="s">
        <v>997</v>
      </c>
      <c r="J2821" s="11" t="s">
        <v>43674</v>
      </c>
      <c r="K2821" s="11" t="s">
        <v>1166</v>
      </c>
    </row>
    <row r="2822" spans="1:11" ht="16.5" x14ac:dyDescent="0.15">
      <c r="A2822" s="145" t="s">
        <v>22174</v>
      </c>
      <c r="B2822" s="32" t="s">
        <v>4530</v>
      </c>
      <c r="C2822" s="32" t="s">
        <v>4531</v>
      </c>
      <c r="D2822" s="32" t="s">
        <v>997</v>
      </c>
      <c r="E2822" s="145" t="s">
        <v>17556</v>
      </c>
      <c r="F2822" s="145" t="s">
        <v>997</v>
      </c>
      <c r="G2822" s="145" t="s">
        <v>17565</v>
      </c>
      <c r="H2822" s="145" t="s">
        <v>1169</v>
      </c>
      <c r="I2822" s="11" t="s">
        <v>997</v>
      </c>
      <c r="J2822" s="11" t="s">
        <v>43674</v>
      </c>
      <c r="K2822" s="11" t="s">
        <v>1166</v>
      </c>
    </row>
    <row r="2823" spans="1:11" ht="16.5" x14ac:dyDescent="0.15">
      <c r="A2823" s="145" t="s">
        <v>22175</v>
      </c>
      <c r="B2823" s="32" t="s">
        <v>4532</v>
      </c>
      <c r="C2823" s="32" t="s">
        <v>4533</v>
      </c>
      <c r="D2823" s="32" t="s">
        <v>997</v>
      </c>
      <c r="E2823" s="145" t="s">
        <v>17556</v>
      </c>
      <c r="F2823" s="145" t="s">
        <v>997</v>
      </c>
      <c r="G2823" s="145" t="s">
        <v>17565</v>
      </c>
      <c r="H2823" s="145" t="s">
        <v>1169</v>
      </c>
      <c r="I2823" s="11" t="s">
        <v>997</v>
      </c>
      <c r="J2823" s="11" t="s">
        <v>43674</v>
      </c>
      <c r="K2823" s="11" t="s">
        <v>1166</v>
      </c>
    </row>
    <row r="2824" spans="1:11" ht="16.5" x14ac:dyDescent="0.15">
      <c r="A2824" s="145" t="s">
        <v>22176</v>
      </c>
      <c r="B2824" s="32" t="s">
        <v>4534</v>
      </c>
      <c r="C2824" s="32" t="s">
        <v>4535</v>
      </c>
      <c r="D2824" s="32" t="s">
        <v>997</v>
      </c>
      <c r="E2824" s="145" t="s">
        <v>1056</v>
      </c>
      <c r="F2824" s="145" t="s">
        <v>22177</v>
      </c>
      <c r="G2824" s="145" t="s">
        <v>17565</v>
      </c>
      <c r="H2824" s="145" t="s">
        <v>1169</v>
      </c>
      <c r="I2824" s="11" t="s">
        <v>997</v>
      </c>
      <c r="J2824" s="11" t="s">
        <v>43674</v>
      </c>
      <c r="K2824" s="11" t="s">
        <v>1166</v>
      </c>
    </row>
    <row r="2825" spans="1:11" ht="16.5" x14ac:dyDescent="0.15">
      <c r="A2825" s="145" t="s">
        <v>22178</v>
      </c>
      <c r="B2825" s="32" t="s">
        <v>4536</v>
      </c>
      <c r="C2825" s="32" t="s">
        <v>4517</v>
      </c>
      <c r="D2825" s="32" t="s">
        <v>997</v>
      </c>
      <c r="E2825" s="145" t="s">
        <v>17405</v>
      </c>
      <c r="F2825" s="145" t="s">
        <v>22179</v>
      </c>
      <c r="G2825" s="145" t="s">
        <v>17565</v>
      </c>
      <c r="H2825" s="145" t="s">
        <v>1169</v>
      </c>
      <c r="I2825" s="11" t="s">
        <v>997</v>
      </c>
      <c r="J2825" s="11" t="s">
        <v>43674</v>
      </c>
      <c r="K2825" s="11" t="s">
        <v>1166</v>
      </c>
    </row>
    <row r="2826" spans="1:11" ht="16.5" x14ac:dyDescent="0.15">
      <c r="A2826" s="145" t="s">
        <v>22180</v>
      </c>
      <c r="B2826" s="32" t="s">
        <v>4537</v>
      </c>
      <c r="C2826" s="32" t="s">
        <v>4538</v>
      </c>
      <c r="D2826" s="32" t="s">
        <v>997</v>
      </c>
      <c r="E2826" s="145" t="s">
        <v>1056</v>
      </c>
      <c r="F2826" s="145" t="s">
        <v>19780</v>
      </c>
      <c r="G2826" s="145" t="s">
        <v>17565</v>
      </c>
      <c r="H2826" s="145" t="s">
        <v>1169</v>
      </c>
      <c r="I2826" s="11" t="s">
        <v>997</v>
      </c>
      <c r="J2826" s="11" t="s">
        <v>43674</v>
      </c>
      <c r="K2826" s="11" t="s">
        <v>1166</v>
      </c>
    </row>
    <row r="2827" spans="1:11" ht="16.5" x14ac:dyDescent="0.15">
      <c r="A2827" s="145" t="s">
        <v>22181</v>
      </c>
      <c r="B2827" s="32" t="s">
        <v>4539</v>
      </c>
      <c r="C2827" s="32" t="s">
        <v>1465</v>
      </c>
      <c r="D2827" s="32" t="s">
        <v>997</v>
      </c>
      <c r="E2827" s="145" t="s">
        <v>17405</v>
      </c>
      <c r="F2827" s="145" t="s">
        <v>22182</v>
      </c>
      <c r="G2827" s="145" t="s">
        <v>17565</v>
      </c>
      <c r="H2827" s="145" t="s">
        <v>1169</v>
      </c>
      <c r="I2827" s="11" t="s">
        <v>997</v>
      </c>
      <c r="J2827" s="11" t="s">
        <v>43674</v>
      </c>
      <c r="K2827" s="11" t="s">
        <v>1166</v>
      </c>
    </row>
    <row r="2828" spans="1:11" ht="16.5" x14ac:dyDescent="0.15">
      <c r="A2828" s="145" t="s">
        <v>22183</v>
      </c>
      <c r="B2828" s="32" t="s">
        <v>4540</v>
      </c>
      <c r="C2828" s="32" t="s">
        <v>4508</v>
      </c>
      <c r="D2828" s="32" t="s">
        <v>997</v>
      </c>
      <c r="E2828" s="145" t="s">
        <v>17405</v>
      </c>
      <c r="F2828" s="145" t="s">
        <v>22184</v>
      </c>
      <c r="G2828" s="145" t="s">
        <v>17565</v>
      </c>
      <c r="H2828" s="145" t="s">
        <v>1169</v>
      </c>
      <c r="I2828" s="11" t="s">
        <v>997</v>
      </c>
      <c r="J2828" s="11" t="s">
        <v>43674</v>
      </c>
      <c r="K2828" s="11" t="s">
        <v>1166</v>
      </c>
    </row>
    <row r="2829" spans="1:11" ht="16.5" x14ac:dyDescent="0.15">
      <c r="A2829" s="145" t="s">
        <v>22185</v>
      </c>
      <c r="B2829" s="32" t="s">
        <v>4509</v>
      </c>
      <c r="C2829" s="32" t="s">
        <v>4508</v>
      </c>
      <c r="D2829" s="32" t="s">
        <v>997</v>
      </c>
      <c r="E2829" s="145" t="s">
        <v>17405</v>
      </c>
      <c r="F2829" s="145" t="s">
        <v>22186</v>
      </c>
      <c r="G2829" s="145" t="s">
        <v>17565</v>
      </c>
      <c r="H2829" s="145" t="s">
        <v>1169</v>
      </c>
      <c r="I2829" s="11" t="s">
        <v>997</v>
      </c>
      <c r="J2829" s="11" t="s">
        <v>43674</v>
      </c>
      <c r="K2829" s="11" t="s">
        <v>1166</v>
      </c>
    </row>
    <row r="2830" spans="1:11" ht="16.5" x14ac:dyDescent="0.15">
      <c r="A2830" s="145" t="s">
        <v>22187</v>
      </c>
      <c r="B2830" s="32" t="s">
        <v>4541</v>
      </c>
      <c r="C2830" s="32" t="s">
        <v>300</v>
      </c>
      <c r="D2830" s="32" t="s">
        <v>997</v>
      </c>
      <c r="E2830" s="145" t="s">
        <v>17405</v>
      </c>
      <c r="F2830" s="145" t="s">
        <v>997</v>
      </c>
      <c r="G2830" s="145" t="s">
        <v>17565</v>
      </c>
      <c r="H2830" s="145" t="s">
        <v>1169</v>
      </c>
      <c r="I2830" s="11" t="s">
        <v>997</v>
      </c>
      <c r="J2830" s="11" t="s">
        <v>43674</v>
      </c>
      <c r="K2830" s="11" t="s">
        <v>1166</v>
      </c>
    </row>
    <row r="2831" spans="1:11" ht="16.5" x14ac:dyDescent="0.15">
      <c r="A2831" s="145" t="s">
        <v>22188</v>
      </c>
      <c r="B2831" s="32" t="s">
        <v>4542</v>
      </c>
      <c r="C2831" s="32" t="s">
        <v>4543</v>
      </c>
      <c r="D2831" s="32" t="s">
        <v>997</v>
      </c>
      <c r="E2831" s="145" t="s">
        <v>17581</v>
      </c>
      <c r="F2831" s="145" t="s">
        <v>997</v>
      </c>
      <c r="G2831" s="145" t="s">
        <v>17565</v>
      </c>
      <c r="H2831" s="145" t="s">
        <v>1169</v>
      </c>
      <c r="I2831" s="11" t="s">
        <v>997</v>
      </c>
      <c r="J2831" s="11" t="s">
        <v>43674</v>
      </c>
      <c r="K2831" s="11" t="s">
        <v>1166</v>
      </c>
    </row>
    <row r="2832" spans="1:11" ht="16.5" x14ac:dyDescent="0.15">
      <c r="A2832" s="145" t="s">
        <v>22189</v>
      </c>
      <c r="B2832" s="32" t="s">
        <v>4544</v>
      </c>
      <c r="C2832" s="32" t="s">
        <v>4545</v>
      </c>
      <c r="D2832" s="32" t="s">
        <v>997</v>
      </c>
      <c r="E2832" s="145" t="s">
        <v>17556</v>
      </c>
      <c r="F2832" s="145" t="s">
        <v>997</v>
      </c>
      <c r="G2832" s="145" t="s">
        <v>17565</v>
      </c>
      <c r="H2832" s="145" t="s">
        <v>1169</v>
      </c>
      <c r="I2832" s="11" t="s">
        <v>997</v>
      </c>
      <c r="J2832" s="11" t="s">
        <v>43674</v>
      </c>
      <c r="K2832" s="11" t="s">
        <v>1166</v>
      </c>
    </row>
    <row r="2833" spans="1:11" ht="16.5" x14ac:dyDescent="0.15">
      <c r="A2833" s="145" t="s">
        <v>22190</v>
      </c>
      <c r="B2833" s="32" t="s">
        <v>4546</v>
      </c>
      <c r="C2833" s="32" t="s">
        <v>4517</v>
      </c>
      <c r="D2833" s="32" t="s">
        <v>997</v>
      </c>
      <c r="E2833" s="145" t="s">
        <v>17405</v>
      </c>
      <c r="F2833" s="145" t="s">
        <v>22191</v>
      </c>
      <c r="G2833" s="145" t="s">
        <v>17565</v>
      </c>
      <c r="H2833" s="145" t="s">
        <v>1169</v>
      </c>
      <c r="I2833" s="11" t="s">
        <v>997</v>
      </c>
      <c r="J2833" s="11" t="s">
        <v>43674</v>
      </c>
      <c r="K2833" s="11" t="s">
        <v>1166</v>
      </c>
    </row>
    <row r="2834" spans="1:11" ht="16.5" x14ac:dyDescent="0.15">
      <c r="A2834" s="145" t="s">
        <v>22192</v>
      </c>
      <c r="B2834" s="32" t="s">
        <v>4547</v>
      </c>
      <c r="C2834" s="32" t="s">
        <v>4548</v>
      </c>
      <c r="D2834" s="32" t="s">
        <v>997</v>
      </c>
      <c r="E2834" s="145" t="s">
        <v>17556</v>
      </c>
      <c r="F2834" s="145" t="s">
        <v>997</v>
      </c>
      <c r="G2834" s="145" t="s">
        <v>17565</v>
      </c>
      <c r="H2834" s="145" t="s">
        <v>1169</v>
      </c>
      <c r="I2834" s="11" t="s">
        <v>997</v>
      </c>
      <c r="J2834" s="11" t="s">
        <v>43674</v>
      </c>
      <c r="K2834" s="11" t="s">
        <v>1166</v>
      </c>
    </row>
    <row r="2835" spans="1:11" ht="16.5" x14ac:dyDescent="0.15">
      <c r="A2835" s="145" t="s">
        <v>22193</v>
      </c>
      <c r="B2835" s="32" t="s">
        <v>4549</v>
      </c>
      <c r="C2835" s="32" t="s">
        <v>4550</v>
      </c>
      <c r="D2835" s="32" t="s">
        <v>997</v>
      </c>
      <c r="E2835" s="145" t="s">
        <v>17405</v>
      </c>
      <c r="F2835" s="145" t="s">
        <v>22194</v>
      </c>
      <c r="G2835" s="145" t="s">
        <v>17565</v>
      </c>
      <c r="H2835" s="145" t="s">
        <v>1169</v>
      </c>
      <c r="I2835" s="11" t="s">
        <v>997</v>
      </c>
      <c r="J2835" s="11" t="s">
        <v>43674</v>
      </c>
      <c r="K2835" s="11" t="s">
        <v>1166</v>
      </c>
    </row>
    <row r="2836" spans="1:11" ht="16.5" x14ac:dyDescent="0.15">
      <c r="A2836" s="145" t="s">
        <v>22195</v>
      </c>
      <c r="B2836" s="32" t="s">
        <v>4551</v>
      </c>
      <c r="C2836" s="32" t="s">
        <v>4517</v>
      </c>
      <c r="D2836" s="32" t="s">
        <v>997</v>
      </c>
      <c r="E2836" s="145" t="s">
        <v>17405</v>
      </c>
      <c r="F2836" s="145" t="s">
        <v>22196</v>
      </c>
      <c r="G2836" s="145" t="s">
        <v>17565</v>
      </c>
      <c r="H2836" s="145" t="s">
        <v>1169</v>
      </c>
      <c r="I2836" s="11" t="s">
        <v>997</v>
      </c>
      <c r="J2836" s="11" t="s">
        <v>43674</v>
      </c>
      <c r="K2836" s="11" t="s">
        <v>1166</v>
      </c>
    </row>
    <row r="2837" spans="1:11" ht="16.5" x14ac:dyDescent="0.15">
      <c r="A2837" s="145" t="s">
        <v>22197</v>
      </c>
      <c r="B2837" s="32" t="s">
        <v>4552</v>
      </c>
      <c r="C2837" s="32" t="s">
        <v>4553</v>
      </c>
      <c r="D2837" s="32" t="s">
        <v>997</v>
      </c>
      <c r="E2837" s="145" t="s">
        <v>17405</v>
      </c>
      <c r="F2837" s="145" t="s">
        <v>22198</v>
      </c>
      <c r="G2837" s="145" t="s">
        <v>17565</v>
      </c>
      <c r="H2837" s="145" t="s">
        <v>1169</v>
      </c>
      <c r="I2837" s="11" t="s">
        <v>997</v>
      </c>
      <c r="J2837" s="11" t="s">
        <v>43674</v>
      </c>
      <c r="K2837" s="11" t="s">
        <v>1166</v>
      </c>
    </row>
    <row r="2838" spans="1:11" ht="16.5" x14ac:dyDescent="0.15">
      <c r="A2838" s="145" t="s">
        <v>22199</v>
      </c>
      <c r="B2838" s="32" t="s">
        <v>4554</v>
      </c>
      <c r="C2838" s="32" t="s">
        <v>4555</v>
      </c>
      <c r="D2838" s="32" t="s">
        <v>997</v>
      </c>
      <c r="E2838" s="145" t="s">
        <v>17405</v>
      </c>
      <c r="F2838" s="145" t="s">
        <v>22200</v>
      </c>
      <c r="G2838" s="145" t="s">
        <v>17565</v>
      </c>
      <c r="H2838" s="145" t="s">
        <v>1169</v>
      </c>
      <c r="I2838" s="11" t="s">
        <v>997</v>
      </c>
      <c r="J2838" s="11" t="s">
        <v>43674</v>
      </c>
      <c r="K2838" s="11" t="s">
        <v>1166</v>
      </c>
    </row>
    <row r="2839" spans="1:11" ht="16.5" x14ac:dyDescent="0.15">
      <c r="A2839" s="145" t="s">
        <v>22201</v>
      </c>
      <c r="B2839" s="32" t="s">
        <v>4556</v>
      </c>
      <c r="C2839" s="32" t="s">
        <v>1465</v>
      </c>
      <c r="D2839" s="32" t="s">
        <v>997</v>
      </c>
      <c r="E2839" s="145" t="s">
        <v>17405</v>
      </c>
      <c r="F2839" s="145" t="s">
        <v>22202</v>
      </c>
      <c r="G2839" s="145" t="s">
        <v>17565</v>
      </c>
      <c r="H2839" s="145" t="s">
        <v>1169</v>
      </c>
      <c r="I2839" s="11" t="s">
        <v>997</v>
      </c>
      <c r="J2839" s="11" t="s">
        <v>43674</v>
      </c>
      <c r="K2839" s="11" t="s">
        <v>1166</v>
      </c>
    </row>
    <row r="2840" spans="1:11" ht="16.5" x14ac:dyDescent="0.15">
      <c r="A2840" s="145" t="s">
        <v>22203</v>
      </c>
      <c r="B2840" s="32" t="s">
        <v>4557</v>
      </c>
      <c r="C2840" s="32" t="s">
        <v>300</v>
      </c>
      <c r="D2840" s="32" t="s">
        <v>997</v>
      </c>
      <c r="E2840" s="145" t="s">
        <v>17581</v>
      </c>
      <c r="F2840" s="145" t="s">
        <v>997</v>
      </c>
      <c r="G2840" s="145" t="s">
        <v>17565</v>
      </c>
      <c r="H2840" s="145" t="s">
        <v>1169</v>
      </c>
      <c r="I2840" s="11" t="s">
        <v>997</v>
      </c>
      <c r="J2840" s="11" t="s">
        <v>43674</v>
      </c>
      <c r="K2840" s="11" t="s">
        <v>1166</v>
      </c>
    </row>
    <row r="2841" spans="1:11" ht="16.5" x14ac:dyDescent="0.15">
      <c r="A2841" s="145" t="s">
        <v>22204</v>
      </c>
      <c r="B2841" s="32" t="s">
        <v>4558</v>
      </c>
      <c r="C2841" s="32" t="s">
        <v>1465</v>
      </c>
      <c r="D2841" s="32" t="s">
        <v>997</v>
      </c>
      <c r="E2841" s="145" t="s">
        <v>17405</v>
      </c>
      <c r="F2841" s="145" t="s">
        <v>22205</v>
      </c>
      <c r="G2841" s="145" t="s">
        <v>17565</v>
      </c>
      <c r="H2841" s="145" t="s">
        <v>1169</v>
      </c>
      <c r="I2841" s="11" t="s">
        <v>997</v>
      </c>
      <c r="J2841" s="11" t="s">
        <v>43674</v>
      </c>
      <c r="K2841" s="11" t="s">
        <v>1166</v>
      </c>
    </row>
    <row r="2842" spans="1:11" ht="16.5" x14ac:dyDescent="0.15">
      <c r="A2842" s="145" t="s">
        <v>22206</v>
      </c>
      <c r="B2842" s="32" t="s">
        <v>4559</v>
      </c>
      <c r="C2842" s="32" t="s">
        <v>4560</v>
      </c>
      <c r="D2842" s="32" t="s">
        <v>997</v>
      </c>
      <c r="E2842" s="145" t="s">
        <v>17556</v>
      </c>
      <c r="F2842" s="145" t="s">
        <v>997</v>
      </c>
      <c r="G2842" s="145" t="s">
        <v>17565</v>
      </c>
      <c r="H2842" s="145" t="s">
        <v>1169</v>
      </c>
      <c r="I2842" s="11" t="s">
        <v>997</v>
      </c>
      <c r="J2842" s="11" t="s">
        <v>43674</v>
      </c>
      <c r="K2842" s="11" t="s">
        <v>1166</v>
      </c>
    </row>
    <row r="2843" spans="1:11" ht="16.5" x14ac:dyDescent="0.15">
      <c r="A2843" s="145" t="s">
        <v>22207</v>
      </c>
      <c r="B2843" s="32" t="s">
        <v>4561</v>
      </c>
      <c r="C2843" s="32" t="s">
        <v>4562</v>
      </c>
      <c r="D2843" s="32" t="s">
        <v>997</v>
      </c>
      <c r="E2843" s="145" t="s">
        <v>17556</v>
      </c>
      <c r="F2843" s="145" t="s">
        <v>997</v>
      </c>
      <c r="G2843" s="145" t="s">
        <v>17565</v>
      </c>
      <c r="H2843" s="145" t="s">
        <v>1169</v>
      </c>
      <c r="I2843" s="11" t="s">
        <v>997</v>
      </c>
      <c r="J2843" s="11" t="s">
        <v>43674</v>
      </c>
      <c r="K2843" s="11" t="s">
        <v>1166</v>
      </c>
    </row>
    <row r="2844" spans="1:11" ht="16.5" x14ac:dyDescent="0.15">
      <c r="A2844" s="145" t="s">
        <v>22208</v>
      </c>
      <c r="B2844" s="32" t="s">
        <v>4563</v>
      </c>
      <c r="C2844" s="32" t="s">
        <v>300</v>
      </c>
      <c r="D2844" s="32" t="s">
        <v>997</v>
      </c>
      <c r="E2844" s="145" t="s">
        <v>17556</v>
      </c>
      <c r="F2844" s="145" t="s">
        <v>997</v>
      </c>
      <c r="G2844" s="145" t="s">
        <v>17565</v>
      </c>
      <c r="H2844" s="145" t="s">
        <v>1169</v>
      </c>
      <c r="I2844" s="11" t="s">
        <v>997</v>
      </c>
      <c r="J2844" s="11" t="s">
        <v>43674</v>
      </c>
      <c r="K2844" s="11" t="s">
        <v>1166</v>
      </c>
    </row>
    <row r="2845" spans="1:11" ht="16.5" x14ac:dyDescent="0.15">
      <c r="A2845" s="145" t="s">
        <v>22209</v>
      </c>
      <c r="B2845" s="32" t="s">
        <v>4564</v>
      </c>
      <c r="C2845" s="32" t="s">
        <v>4565</v>
      </c>
      <c r="D2845" s="32" t="s">
        <v>997</v>
      </c>
      <c r="E2845" s="145" t="s">
        <v>17556</v>
      </c>
      <c r="F2845" s="145" t="s">
        <v>997</v>
      </c>
      <c r="G2845" s="145" t="s">
        <v>17565</v>
      </c>
      <c r="H2845" s="145" t="s">
        <v>1169</v>
      </c>
      <c r="I2845" s="11" t="s">
        <v>997</v>
      </c>
      <c r="J2845" s="11" t="s">
        <v>43674</v>
      </c>
      <c r="K2845" s="11" t="s">
        <v>1166</v>
      </c>
    </row>
    <row r="2846" spans="1:11" ht="16.5" x14ac:dyDescent="0.15">
      <c r="A2846" s="145" t="s">
        <v>22210</v>
      </c>
      <c r="B2846" s="32" t="s">
        <v>4566</v>
      </c>
      <c r="C2846" s="32" t="s">
        <v>1465</v>
      </c>
      <c r="D2846" s="32" t="s">
        <v>997</v>
      </c>
      <c r="E2846" s="145" t="s">
        <v>17405</v>
      </c>
      <c r="F2846" s="145" t="s">
        <v>22211</v>
      </c>
      <c r="G2846" s="145" t="s">
        <v>17565</v>
      </c>
      <c r="H2846" s="145" t="s">
        <v>1169</v>
      </c>
      <c r="I2846" s="11" t="s">
        <v>997</v>
      </c>
      <c r="J2846" s="11" t="s">
        <v>43674</v>
      </c>
      <c r="K2846" s="11" t="s">
        <v>1166</v>
      </c>
    </row>
    <row r="2847" spans="1:11" ht="16.5" x14ac:dyDescent="0.15">
      <c r="A2847" s="145" t="s">
        <v>22212</v>
      </c>
      <c r="B2847" s="32" t="s">
        <v>4567</v>
      </c>
      <c r="C2847" s="32" t="s">
        <v>4568</v>
      </c>
      <c r="D2847" s="32" t="s">
        <v>997</v>
      </c>
      <c r="E2847" s="145" t="s">
        <v>17556</v>
      </c>
      <c r="F2847" s="145" t="s">
        <v>997</v>
      </c>
      <c r="G2847" s="145" t="s">
        <v>17565</v>
      </c>
      <c r="H2847" s="145" t="s">
        <v>1169</v>
      </c>
      <c r="I2847" s="11" t="s">
        <v>997</v>
      </c>
      <c r="J2847" s="11" t="s">
        <v>43674</v>
      </c>
      <c r="K2847" s="11" t="s">
        <v>1166</v>
      </c>
    </row>
    <row r="2848" spans="1:11" ht="16.5" x14ac:dyDescent="0.15">
      <c r="A2848" s="145" t="s">
        <v>22213</v>
      </c>
      <c r="B2848" s="32" t="s">
        <v>4569</v>
      </c>
      <c r="C2848" s="32" t="s">
        <v>4508</v>
      </c>
      <c r="D2848" s="32" t="s">
        <v>997</v>
      </c>
      <c r="E2848" s="145" t="s">
        <v>17405</v>
      </c>
      <c r="F2848" s="145" t="s">
        <v>22214</v>
      </c>
      <c r="G2848" s="145" t="s">
        <v>17565</v>
      </c>
      <c r="H2848" s="145" t="s">
        <v>1169</v>
      </c>
      <c r="I2848" s="11" t="s">
        <v>997</v>
      </c>
      <c r="J2848" s="11" t="s">
        <v>43674</v>
      </c>
      <c r="K2848" s="11" t="s">
        <v>1166</v>
      </c>
    </row>
    <row r="2849" spans="1:11" ht="16.5" x14ac:dyDescent="0.15">
      <c r="A2849" s="145" t="s">
        <v>22215</v>
      </c>
      <c r="B2849" s="32" t="s">
        <v>4570</v>
      </c>
      <c r="C2849" s="32" t="s">
        <v>4571</v>
      </c>
      <c r="D2849" s="32" t="s">
        <v>997</v>
      </c>
      <c r="E2849" s="145" t="s">
        <v>1056</v>
      </c>
      <c r="F2849" s="145" t="s">
        <v>22216</v>
      </c>
      <c r="G2849" s="145" t="s">
        <v>17565</v>
      </c>
      <c r="H2849" s="145" t="s">
        <v>1169</v>
      </c>
      <c r="I2849" s="11" t="s">
        <v>997</v>
      </c>
      <c r="J2849" s="11" t="s">
        <v>43674</v>
      </c>
      <c r="K2849" s="11" t="s">
        <v>1166</v>
      </c>
    </row>
    <row r="2850" spans="1:11" ht="16.5" x14ac:dyDescent="0.15">
      <c r="A2850" s="145" t="s">
        <v>22217</v>
      </c>
      <c r="B2850" s="32" t="s">
        <v>4572</v>
      </c>
      <c r="C2850" s="32" t="s">
        <v>4517</v>
      </c>
      <c r="D2850" s="32" t="s">
        <v>997</v>
      </c>
      <c r="E2850" s="145" t="s">
        <v>17405</v>
      </c>
      <c r="F2850" s="145" t="s">
        <v>22218</v>
      </c>
      <c r="G2850" s="145" t="s">
        <v>17565</v>
      </c>
      <c r="H2850" s="145" t="s">
        <v>1169</v>
      </c>
      <c r="I2850" s="11" t="s">
        <v>997</v>
      </c>
      <c r="J2850" s="11" t="s">
        <v>43674</v>
      </c>
      <c r="K2850" s="11" t="s">
        <v>1166</v>
      </c>
    </row>
    <row r="2851" spans="1:11" ht="16.5" x14ac:dyDescent="0.15">
      <c r="A2851" s="145" t="s">
        <v>22219</v>
      </c>
      <c r="B2851" s="32" t="s">
        <v>4513</v>
      </c>
      <c r="C2851" s="32" t="s">
        <v>4508</v>
      </c>
      <c r="D2851" s="32" t="s">
        <v>997</v>
      </c>
      <c r="E2851" s="145" t="s">
        <v>17405</v>
      </c>
      <c r="F2851" s="145" t="s">
        <v>22220</v>
      </c>
      <c r="G2851" s="145" t="s">
        <v>17565</v>
      </c>
      <c r="H2851" s="145" t="s">
        <v>1169</v>
      </c>
      <c r="I2851" s="11" t="s">
        <v>997</v>
      </c>
      <c r="J2851" s="11" t="s">
        <v>43674</v>
      </c>
      <c r="K2851" s="11" t="s">
        <v>1166</v>
      </c>
    </row>
    <row r="2852" spans="1:11" ht="16.5" x14ac:dyDescent="0.15">
      <c r="A2852" s="145" t="s">
        <v>22221</v>
      </c>
      <c r="B2852" s="32" t="s">
        <v>4573</v>
      </c>
      <c r="C2852" s="32" t="s">
        <v>4574</v>
      </c>
      <c r="D2852" s="32" t="s">
        <v>997</v>
      </c>
      <c r="E2852" s="145" t="s">
        <v>17556</v>
      </c>
      <c r="F2852" s="145" t="s">
        <v>997</v>
      </c>
      <c r="G2852" s="145" t="s">
        <v>17565</v>
      </c>
      <c r="H2852" s="145" t="s">
        <v>1169</v>
      </c>
      <c r="I2852" s="11" t="s">
        <v>997</v>
      </c>
      <c r="J2852" s="11" t="s">
        <v>43674</v>
      </c>
      <c r="K2852" s="11" t="s">
        <v>1166</v>
      </c>
    </row>
    <row r="2853" spans="1:11" ht="16.5" x14ac:dyDescent="0.15">
      <c r="A2853" s="145" t="s">
        <v>22222</v>
      </c>
      <c r="B2853" s="32" t="s">
        <v>4575</v>
      </c>
      <c r="C2853" s="32" t="s">
        <v>4576</v>
      </c>
      <c r="D2853" s="32" t="s">
        <v>997</v>
      </c>
      <c r="E2853" s="145" t="s">
        <v>17556</v>
      </c>
      <c r="F2853" s="145" t="s">
        <v>997</v>
      </c>
      <c r="G2853" s="145" t="s">
        <v>17565</v>
      </c>
      <c r="H2853" s="145" t="s">
        <v>1169</v>
      </c>
      <c r="I2853" s="11" t="s">
        <v>997</v>
      </c>
      <c r="J2853" s="11" t="s">
        <v>43674</v>
      </c>
      <c r="K2853" s="11" t="s">
        <v>1166</v>
      </c>
    </row>
    <row r="2854" spans="1:11" ht="16.5" x14ac:dyDescent="0.15">
      <c r="A2854" s="145" t="s">
        <v>22223</v>
      </c>
      <c r="B2854" s="32" t="s">
        <v>4577</v>
      </c>
      <c r="C2854" s="32" t="s">
        <v>4578</v>
      </c>
      <c r="D2854" s="32" t="s">
        <v>997</v>
      </c>
      <c r="E2854" s="145" t="s">
        <v>17556</v>
      </c>
      <c r="F2854" s="145" t="s">
        <v>997</v>
      </c>
      <c r="G2854" s="145" t="s">
        <v>17565</v>
      </c>
      <c r="H2854" s="145" t="s">
        <v>1169</v>
      </c>
      <c r="I2854" s="11" t="s">
        <v>997</v>
      </c>
      <c r="J2854" s="11" t="s">
        <v>43674</v>
      </c>
      <c r="K2854" s="11" t="s">
        <v>1166</v>
      </c>
    </row>
    <row r="2855" spans="1:11" ht="16.5" x14ac:dyDescent="0.15">
      <c r="A2855" s="145" t="s">
        <v>22224</v>
      </c>
      <c r="B2855" s="32" t="s">
        <v>4579</v>
      </c>
      <c r="C2855" s="32" t="s">
        <v>4553</v>
      </c>
      <c r="D2855" s="32" t="s">
        <v>997</v>
      </c>
      <c r="E2855" s="145" t="s">
        <v>17405</v>
      </c>
      <c r="F2855" s="145" t="s">
        <v>22225</v>
      </c>
      <c r="G2855" s="145" t="s">
        <v>17565</v>
      </c>
      <c r="H2855" s="145" t="s">
        <v>1169</v>
      </c>
      <c r="I2855" s="11" t="s">
        <v>997</v>
      </c>
      <c r="J2855" s="11" t="s">
        <v>43674</v>
      </c>
      <c r="K2855" s="11" t="s">
        <v>1166</v>
      </c>
    </row>
    <row r="2856" spans="1:11" ht="16.5" x14ac:dyDescent="0.15">
      <c r="A2856" s="145" t="s">
        <v>22226</v>
      </c>
      <c r="B2856" s="32" t="s">
        <v>4580</v>
      </c>
      <c r="C2856" s="32" t="s">
        <v>4581</v>
      </c>
      <c r="D2856" s="32" t="s">
        <v>997</v>
      </c>
      <c r="E2856" s="145" t="s">
        <v>17556</v>
      </c>
      <c r="F2856" s="145" t="s">
        <v>997</v>
      </c>
      <c r="G2856" s="145" t="s">
        <v>17565</v>
      </c>
      <c r="H2856" s="145" t="s">
        <v>1169</v>
      </c>
      <c r="I2856" s="11" t="s">
        <v>997</v>
      </c>
      <c r="J2856" s="11" t="s">
        <v>43674</v>
      </c>
      <c r="K2856" s="11" t="s">
        <v>1166</v>
      </c>
    </row>
    <row r="2857" spans="1:11" ht="16.5" x14ac:dyDescent="0.15">
      <c r="A2857" s="145" t="s">
        <v>22227</v>
      </c>
      <c r="B2857" s="32" t="s">
        <v>4582</v>
      </c>
      <c r="C2857" s="32" t="s">
        <v>4583</v>
      </c>
      <c r="D2857" s="32" t="s">
        <v>997</v>
      </c>
      <c r="E2857" s="145" t="s">
        <v>17556</v>
      </c>
      <c r="F2857" s="145" t="s">
        <v>997</v>
      </c>
      <c r="G2857" s="145" t="s">
        <v>17565</v>
      </c>
      <c r="H2857" s="145" t="s">
        <v>1169</v>
      </c>
      <c r="I2857" s="11" t="s">
        <v>997</v>
      </c>
      <c r="J2857" s="11" t="s">
        <v>43674</v>
      </c>
      <c r="K2857" s="11" t="s">
        <v>1166</v>
      </c>
    </row>
    <row r="2858" spans="1:11" ht="16.5" x14ac:dyDescent="0.15">
      <c r="A2858" s="145" t="s">
        <v>22228</v>
      </c>
      <c r="B2858" s="32" t="s">
        <v>4584</v>
      </c>
      <c r="C2858" s="32" t="s">
        <v>4585</v>
      </c>
      <c r="D2858" s="32" t="s">
        <v>997</v>
      </c>
      <c r="E2858" s="145" t="s">
        <v>17556</v>
      </c>
      <c r="F2858" s="145" t="s">
        <v>997</v>
      </c>
      <c r="G2858" s="145" t="s">
        <v>17565</v>
      </c>
      <c r="H2858" s="145" t="s">
        <v>1169</v>
      </c>
      <c r="I2858" s="11" t="s">
        <v>997</v>
      </c>
      <c r="J2858" s="11" t="s">
        <v>43674</v>
      </c>
      <c r="K2858" s="11" t="s">
        <v>1166</v>
      </c>
    </row>
    <row r="2859" spans="1:11" ht="16.5" x14ac:dyDescent="0.15">
      <c r="A2859" s="145" t="s">
        <v>22229</v>
      </c>
      <c r="B2859" s="32" t="s">
        <v>4586</v>
      </c>
      <c r="C2859" s="32" t="s">
        <v>4587</v>
      </c>
      <c r="D2859" s="32" t="s">
        <v>997</v>
      </c>
      <c r="E2859" s="145" t="s">
        <v>17556</v>
      </c>
      <c r="F2859" s="145" t="s">
        <v>997</v>
      </c>
      <c r="G2859" s="145" t="s">
        <v>17565</v>
      </c>
      <c r="H2859" s="145" t="s">
        <v>1169</v>
      </c>
      <c r="I2859" s="11" t="s">
        <v>997</v>
      </c>
      <c r="J2859" s="11" t="s">
        <v>43674</v>
      </c>
      <c r="K2859" s="11" t="s">
        <v>1166</v>
      </c>
    </row>
    <row r="2860" spans="1:11" ht="16.5" x14ac:dyDescent="0.15">
      <c r="A2860" s="145" t="s">
        <v>22230</v>
      </c>
      <c r="B2860" s="32" t="s">
        <v>4588</v>
      </c>
      <c r="C2860" s="32" t="s">
        <v>4589</v>
      </c>
      <c r="D2860" s="32" t="s">
        <v>997</v>
      </c>
      <c r="E2860" s="145" t="s">
        <v>17556</v>
      </c>
      <c r="F2860" s="145" t="s">
        <v>997</v>
      </c>
      <c r="G2860" s="145" t="s">
        <v>17565</v>
      </c>
      <c r="H2860" s="145" t="s">
        <v>1169</v>
      </c>
      <c r="I2860" s="11" t="s">
        <v>997</v>
      </c>
      <c r="J2860" s="11" t="s">
        <v>43674</v>
      </c>
      <c r="K2860" s="11" t="s">
        <v>1166</v>
      </c>
    </row>
    <row r="2861" spans="1:11" ht="16.5" x14ac:dyDescent="0.15">
      <c r="A2861" s="145" t="s">
        <v>22231</v>
      </c>
      <c r="B2861" s="32" t="s">
        <v>4567</v>
      </c>
      <c r="C2861" s="32" t="s">
        <v>4590</v>
      </c>
      <c r="D2861" s="32" t="s">
        <v>997</v>
      </c>
      <c r="E2861" s="145" t="s">
        <v>17556</v>
      </c>
      <c r="F2861" s="145" t="s">
        <v>997</v>
      </c>
      <c r="G2861" s="145" t="s">
        <v>17565</v>
      </c>
      <c r="H2861" s="145" t="s">
        <v>1169</v>
      </c>
      <c r="I2861" s="11" t="s">
        <v>997</v>
      </c>
      <c r="J2861" s="11" t="s">
        <v>43674</v>
      </c>
      <c r="K2861" s="11" t="s">
        <v>1166</v>
      </c>
    </row>
    <row r="2862" spans="1:11" ht="16.5" x14ac:dyDescent="0.15">
      <c r="A2862" s="145" t="s">
        <v>22232</v>
      </c>
      <c r="B2862" s="32" t="s">
        <v>4591</v>
      </c>
      <c r="C2862" s="32" t="s">
        <v>4592</v>
      </c>
      <c r="D2862" s="32" t="s">
        <v>997</v>
      </c>
      <c r="E2862" s="145" t="s">
        <v>17581</v>
      </c>
      <c r="F2862" s="145" t="s">
        <v>997</v>
      </c>
      <c r="G2862" s="145" t="s">
        <v>17565</v>
      </c>
      <c r="H2862" s="145" t="s">
        <v>1169</v>
      </c>
      <c r="I2862" s="11" t="s">
        <v>997</v>
      </c>
      <c r="J2862" s="11" t="s">
        <v>43674</v>
      </c>
      <c r="K2862" s="11" t="s">
        <v>1166</v>
      </c>
    </row>
    <row r="2863" spans="1:11" ht="16.5" x14ac:dyDescent="0.15">
      <c r="A2863" s="145" t="s">
        <v>22233</v>
      </c>
      <c r="B2863" s="32" t="s">
        <v>4588</v>
      </c>
      <c r="C2863" s="32" t="s">
        <v>4593</v>
      </c>
      <c r="D2863" s="32" t="s">
        <v>997</v>
      </c>
      <c r="E2863" s="145" t="s">
        <v>17556</v>
      </c>
      <c r="F2863" s="145" t="s">
        <v>997</v>
      </c>
      <c r="G2863" s="145" t="s">
        <v>17565</v>
      </c>
      <c r="H2863" s="145" t="s">
        <v>1169</v>
      </c>
      <c r="I2863" s="11" t="s">
        <v>997</v>
      </c>
      <c r="J2863" s="11" t="s">
        <v>43674</v>
      </c>
      <c r="K2863" s="11" t="s">
        <v>1166</v>
      </c>
    </row>
    <row r="2864" spans="1:11" ht="16.5" x14ac:dyDescent="0.15">
      <c r="A2864" s="145" t="s">
        <v>22234</v>
      </c>
      <c r="B2864" s="32" t="s">
        <v>4530</v>
      </c>
      <c r="C2864" s="32" t="s">
        <v>4594</v>
      </c>
      <c r="D2864" s="32" t="s">
        <v>997</v>
      </c>
      <c r="E2864" s="145" t="s">
        <v>17556</v>
      </c>
      <c r="F2864" s="145" t="s">
        <v>997</v>
      </c>
      <c r="G2864" s="145" t="s">
        <v>17565</v>
      </c>
      <c r="H2864" s="145" t="s">
        <v>1169</v>
      </c>
      <c r="I2864" s="11" t="s">
        <v>997</v>
      </c>
      <c r="J2864" s="11" t="s">
        <v>43674</v>
      </c>
      <c r="K2864" s="11" t="s">
        <v>1166</v>
      </c>
    </row>
    <row r="2865" spans="1:11" ht="16.5" x14ac:dyDescent="0.15">
      <c r="A2865" s="145" t="s">
        <v>22235</v>
      </c>
      <c r="B2865" s="32" t="s">
        <v>4588</v>
      </c>
      <c r="C2865" s="32" t="s">
        <v>4595</v>
      </c>
      <c r="D2865" s="32" t="s">
        <v>997</v>
      </c>
      <c r="E2865" s="145" t="s">
        <v>17556</v>
      </c>
      <c r="F2865" s="145" t="s">
        <v>997</v>
      </c>
      <c r="G2865" s="145" t="s">
        <v>17565</v>
      </c>
      <c r="H2865" s="145" t="s">
        <v>1169</v>
      </c>
      <c r="I2865" s="11" t="s">
        <v>997</v>
      </c>
      <c r="J2865" s="11" t="s">
        <v>43674</v>
      </c>
      <c r="K2865" s="11" t="s">
        <v>1166</v>
      </c>
    </row>
    <row r="2866" spans="1:11" ht="16.5" x14ac:dyDescent="0.15">
      <c r="A2866" s="145" t="s">
        <v>22236</v>
      </c>
      <c r="B2866" s="32" t="s">
        <v>4216</v>
      </c>
      <c r="C2866" s="32" t="s">
        <v>4596</v>
      </c>
      <c r="D2866" s="32" t="s">
        <v>997</v>
      </c>
      <c r="E2866" s="145" t="s">
        <v>17556</v>
      </c>
      <c r="F2866" s="145" t="s">
        <v>997</v>
      </c>
      <c r="G2866" s="145" t="s">
        <v>17565</v>
      </c>
      <c r="H2866" s="145" t="s">
        <v>1169</v>
      </c>
      <c r="I2866" s="11" t="s">
        <v>997</v>
      </c>
      <c r="J2866" s="11" t="s">
        <v>43674</v>
      </c>
      <c r="K2866" s="11" t="s">
        <v>1166</v>
      </c>
    </row>
    <row r="2867" spans="1:11" ht="16.5" x14ac:dyDescent="0.15">
      <c r="A2867" s="145" t="s">
        <v>22237</v>
      </c>
      <c r="B2867" s="32" t="s">
        <v>4216</v>
      </c>
      <c r="C2867" s="32" t="s">
        <v>4597</v>
      </c>
      <c r="D2867" s="32" t="s">
        <v>997</v>
      </c>
      <c r="E2867" s="145" t="s">
        <v>17556</v>
      </c>
      <c r="F2867" s="145" t="s">
        <v>997</v>
      </c>
      <c r="G2867" s="145" t="s">
        <v>17565</v>
      </c>
      <c r="H2867" s="145" t="s">
        <v>1169</v>
      </c>
      <c r="I2867" s="11" t="s">
        <v>997</v>
      </c>
      <c r="J2867" s="11" t="s">
        <v>43674</v>
      </c>
      <c r="K2867" s="11" t="s">
        <v>1166</v>
      </c>
    </row>
    <row r="2868" spans="1:11" ht="16.5" x14ac:dyDescent="0.15">
      <c r="A2868" s="145" t="s">
        <v>22238</v>
      </c>
      <c r="B2868" s="32" t="s">
        <v>3359</v>
      </c>
      <c r="C2868" s="32" t="s">
        <v>4598</v>
      </c>
      <c r="D2868" s="32" t="s">
        <v>997</v>
      </c>
      <c r="E2868" s="145" t="s">
        <v>17556</v>
      </c>
      <c r="F2868" s="145" t="s">
        <v>997</v>
      </c>
      <c r="G2868" s="145" t="s">
        <v>17565</v>
      </c>
      <c r="H2868" s="145" t="s">
        <v>1169</v>
      </c>
      <c r="I2868" s="11" t="s">
        <v>997</v>
      </c>
      <c r="J2868" s="11" t="s">
        <v>43674</v>
      </c>
      <c r="K2868" s="11" t="s">
        <v>1166</v>
      </c>
    </row>
    <row r="2869" spans="1:11" ht="16.5" x14ac:dyDescent="0.15">
      <c r="A2869" s="145" t="s">
        <v>22239</v>
      </c>
      <c r="B2869" s="32" t="s">
        <v>3359</v>
      </c>
      <c r="C2869" s="32" t="s">
        <v>4599</v>
      </c>
      <c r="D2869" s="32" t="s">
        <v>997</v>
      </c>
      <c r="E2869" s="145" t="s">
        <v>17556</v>
      </c>
      <c r="F2869" s="145" t="s">
        <v>997</v>
      </c>
      <c r="G2869" s="145" t="s">
        <v>17565</v>
      </c>
      <c r="H2869" s="145" t="s">
        <v>1169</v>
      </c>
      <c r="I2869" s="11" t="s">
        <v>997</v>
      </c>
      <c r="J2869" s="11" t="s">
        <v>43674</v>
      </c>
      <c r="K2869" s="11" t="s">
        <v>1166</v>
      </c>
    </row>
    <row r="2870" spans="1:11" ht="16.5" x14ac:dyDescent="0.15">
      <c r="A2870" s="145" t="s">
        <v>22240</v>
      </c>
      <c r="B2870" s="32" t="s">
        <v>3359</v>
      </c>
      <c r="C2870" s="32" t="s">
        <v>4600</v>
      </c>
      <c r="D2870" s="32" t="s">
        <v>997</v>
      </c>
      <c r="E2870" s="145" t="s">
        <v>17556</v>
      </c>
      <c r="F2870" s="145" t="s">
        <v>997</v>
      </c>
      <c r="G2870" s="145" t="s">
        <v>17565</v>
      </c>
      <c r="H2870" s="145" t="s">
        <v>1169</v>
      </c>
      <c r="I2870" s="11" t="s">
        <v>997</v>
      </c>
      <c r="J2870" s="11" t="s">
        <v>43674</v>
      </c>
      <c r="K2870" s="11" t="s">
        <v>1166</v>
      </c>
    </row>
    <row r="2871" spans="1:11" ht="16.5" x14ac:dyDescent="0.15">
      <c r="A2871" s="145" t="s">
        <v>22241</v>
      </c>
      <c r="B2871" s="32" t="s">
        <v>4601</v>
      </c>
      <c r="C2871" s="32" t="s">
        <v>4602</v>
      </c>
      <c r="D2871" s="32" t="s">
        <v>997</v>
      </c>
      <c r="E2871" s="145" t="s">
        <v>17556</v>
      </c>
      <c r="F2871" s="145" t="s">
        <v>997</v>
      </c>
      <c r="G2871" s="145" t="s">
        <v>17565</v>
      </c>
      <c r="H2871" s="145" t="s">
        <v>1169</v>
      </c>
      <c r="I2871" s="11" t="s">
        <v>997</v>
      </c>
      <c r="J2871" s="11" t="s">
        <v>43674</v>
      </c>
      <c r="K2871" s="11" t="s">
        <v>1166</v>
      </c>
    </row>
    <row r="2872" spans="1:11" ht="16.5" x14ac:dyDescent="0.15">
      <c r="A2872" s="145" t="s">
        <v>22242</v>
      </c>
      <c r="B2872" s="32" t="s">
        <v>4588</v>
      </c>
      <c r="C2872" s="32" t="s">
        <v>4603</v>
      </c>
      <c r="D2872" s="32" t="s">
        <v>997</v>
      </c>
      <c r="E2872" s="145" t="s">
        <v>17556</v>
      </c>
      <c r="F2872" s="145" t="s">
        <v>997</v>
      </c>
      <c r="G2872" s="145" t="s">
        <v>17565</v>
      </c>
      <c r="H2872" s="145" t="s">
        <v>1169</v>
      </c>
      <c r="I2872" s="11" t="s">
        <v>997</v>
      </c>
      <c r="J2872" s="11" t="s">
        <v>43674</v>
      </c>
      <c r="K2872" s="11" t="s">
        <v>1166</v>
      </c>
    </row>
    <row r="2873" spans="1:11" ht="16.5" x14ac:dyDescent="0.15">
      <c r="A2873" s="145" t="s">
        <v>22243</v>
      </c>
      <c r="B2873" s="32" t="s">
        <v>4588</v>
      </c>
      <c r="C2873" s="32" t="s">
        <v>4604</v>
      </c>
      <c r="D2873" s="32" t="s">
        <v>997</v>
      </c>
      <c r="E2873" s="145" t="s">
        <v>17556</v>
      </c>
      <c r="F2873" s="145" t="s">
        <v>997</v>
      </c>
      <c r="G2873" s="145" t="s">
        <v>17565</v>
      </c>
      <c r="H2873" s="145" t="s">
        <v>1169</v>
      </c>
      <c r="I2873" s="11" t="s">
        <v>997</v>
      </c>
      <c r="J2873" s="11" t="s">
        <v>43674</v>
      </c>
      <c r="K2873" s="11" t="s">
        <v>1166</v>
      </c>
    </row>
    <row r="2874" spans="1:11" ht="16.5" x14ac:dyDescent="0.15">
      <c r="A2874" s="145" t="s">
        <v>22244</v>
      </c>
      <c r="B2874" s="32" t="s">
        <v>4216</v>
      </c>
      <c r="C2874" s="32" t="s">
        <v>4605</v>
      </c>
      <c r="D2874" s="32" t="s">
        <v>997</v>
      </c>
      <c r="E2874" s="145" t="s">
        <v>17556</v>
      </c>
      <c r="F2874" s="145" t="s">
        <v>997</v>
      </c>
      <c r="G2874" s="145" t="s">
        <v>17565</v>
      </c>
      <c r="H2874" s="145" t="s">
        <v>1169</v>
      </c>
      <c r="I2874" s="11" t="s">
        <v>997</v>
      </c>
      <c r="J2874" s="11" t="s">
        <v>43674</v>
      </c>
      <c r="K2874" s="11" t="s">
        <v>1166</v>
      </c>
    </row>
    <row r="2875" spans="1:11" ht="16.5" x14ac:dyDescent="0.15">
      <c r="A2875" s="145" t="s">
        <v>22245</v>
      </c>
      <c r="B2875" s="32" t="s">
        <v>4588</v>
      </c>
      <c r="C2875" s="32" t="s">
        <v>4606</v>
      </c>
      <c r="D2875" s="32" t="s">
        <v>997</v>
      </c>
      <c r="E2875" s="145" t="s">
        <v>17556</v>
      </c>
      <c r="F2875" s="145" t="s">
        <v>997</v>
      </c>
      <c r="G2875" s="145" t="s">
        <v>17565</v>
      </c>
      <c r="H2875" s="145" t="s">
        <v>1169</v>
      </c>
      <c r="I2875" s="11" t="s">
        <v>997</v>
      </c>
      <c r="J2875" s="11" t="s">
        <v>43674</v>
      </c>
      <c r="K2875" s="11" t="s">
        <v>1166</v>
      </c>
    </row>
    <row r="2876" spans="1:11" ht="16.5" x14ac:dyDescent="0.15">
      <c r="A2876" s="145" t="s">
        <v>22246</v>
      </c>
      <c r="B2876" s="32" t="s">
        <v>4588</v>
      </c>
      <c r="C2876" s="32" t="s">
        <v>4607</v>
      </c>
      <c r="D2876" s="32" t="s">
        <v>997</v>
      </c>
      <c r="E2876" s="145" t="s">
        <v>17556</v>
      </c>
      <c r="F2876" s="145" t="s">
        <v>997</v>
      </c>
      <c r="G2876" s="145" t="s">
        <v>17565</v>
      </c>
      <c r="H2876" s="145" t="s">
        <v>1169</v>
      </c>
      <c r="I2876" s="11" t="s">
        <v>997</v>
      </c>
      <c r="J2876" s="11" t="s">
        <v>43674</v>
      </c>
      <c r="K2876" s="11" t="s">
        <v>1166</v>
      </c>
    </row>
    <row r="2877" spans="1:11" ht="16.5" x14ac:dyDescent="0.15">
      <c r="A2877" s="145" t="s">
        <v>22247</v>
      </c>
      <c r="B2877" s="32" t="s">
        <v>4601</v>
      </c>
      <c r="C2877" s="32" t="s">
        <v>4608</v>
      </c>
      <c r="D2877" s="32" t="s">
        <v>997</v>
      </c>
      <c r="E2877" s="145" t="s">
        <v>17556</v>
      </c>
      <c r="F2877" s="145" t="s">
        <v>997</v>
      </c>
      <c r="G2877" s="145" t="s">
        <v>17565</v>
      </c>
      <c r="H2877" s="145" t="s">
        <v>1169</v>
      </c>
      <c r="I2877" s="11" t="s">
        <v>997</v>
      </c>
      <c r="J2877" s="11" t="s">
        <v>43674</v>
      </c>
      <c r="K2877" s="11" t="s">
        <v>1166</v>
      </c>
    </row>
    <row r="2878" spans="1:11" ht="16.5" x14ac:dyDescent="0.15">
      <c r="A2878" s="145" t="s">
        <v>22248</v>
      </c>
      <c r="B2878" s="32" t="s">
        <v>4588</v>
      </c>
      <c r="C2878" s="32" t="s">
        <v>4609</v>
      </c>
      <c r="D2878" s="32" t="s">
        <v>997</v>
      </c>
      <c r="E2878" s="145" t="s">
        <v>17556</v>
      </c>
      <c r="F2878" s="145" t="s">
        <v>997</v>
      </c>
      <c r="G2878" s="145" t="s">
        <v>17565</v>
      </c>
      <c r="H2878" s="145" t="s">
        <v>1169</v>
      </c>
      <c r="I2878" s="11" t="s">
        <v>997</v>
      </c>
      <c r="J2878" s="11" t="s">
        <v>43674</v>
      </c>
      <c r="K2878" s="11" t="s">
        <v>1166</v>
      </c>
    </row>
    <row r="2879" spans="1:11" ht="16.5" x14ac:dyDescent="0.15">
      <c r="A2879" s="145" t="s">
        <v>22249</v>
      </c>
      <c r="B2879" s="32" t="s">
        <v>4610</v>
      </c>
      <c r="C2879" s="32" t="s">
        <v>300</v>
      </c>
      <c r="D2879" s="32" t="s">
        <v>997</v>
      </c>
      <c r="E2879" s="145" t="s">
        <v>17581</v>
      </c>
      <c r="F2879" s="145" t="s">
        <v>997</v>
      </c>
      <c r="G2879" s="145" t="s">
        <v>17565</v>
      </c>
      <c r="H2879" s="145" t="s">
        <v>1169</v>
      </c>
      <c r="I2879" s="11" t="s">
        <v>997</v>
      </c>
      <c r="J2879" s="11" t="s">
        <v>43674</v>
      </c>
      <c r="K2879" s="11" t="s">
        <v>1166</v>
      </c>
    </row>
    <row r="2880" spans="1:11" ht="16.5" x14ac:dyDescent="0.15">
      <c r="A2880" s="145" t="s">
        <v>22250</v>
      </c>
      <c r="B2880" s="32" t="s">
        <v>3359</v>
      </c>
      <c r="C2880" s="32" t="s">
        <v>4611</v>
      </c>
      <c r="D2880" s="32" t="s">
        <v>997</v>
      </c>
      <c r="E2880" s="145" t="s">
        <v>17556</v>
      </c>
      <c r="F2880" s="145" t="s">
        <v>997</v>
      </c>
      <c r="G2880" s="145" t="s">
        <v>17565</v>
      </c>
      <c r="H2880" s="145" t="s">
        <v>1169</v>
      </c>
      <c r="I2880" s="11" t="s">
        <v>997</v>
      </c>
      <c r="J2880" s="11" t="s">
        <v>43674</v>
      </c>
      <c r="K2880" s="11" t="s">
        <v>1166</v>
      </c>
    </row>
    <row r="2881" spans="1:11" ht="16.5" x14ac:dyDescent="0.15">
      <c r="A2881" s="145" t="s">
        <v>22251</v>
      </c>
      <c r="B2881" s="32" t="s">
        <v>4530</v>
      </c>
      <c r="C2881" s="32" t="s">
        <v>4612</v>
      </c>
      <c r="D2881" s="32" t="s">
        <v>997</v>
      </c>
      <c r="E2881" s="145" t="s">
        <v>17556</v>
      </c>
      <c r="F2881" s="145" t="s">
        <v>997</v>
      </c>
      <c r="G2881" s="145" t="s">
        <v>17565</v>
      </c>
      <c r="H2881" s="145" t="s">
        <v>1169</v>
      </c>
      <c r="I2881" s="11" t="s">
        <v>997</v>
      </c>
      <c r="J2881" s="11" t="s">
        <v>43674</v>
      </c>
      <c r="K2881" s="11" t="s">
        <v>1166</v>
      </c>
    </row>
    <row r="2882" spans="1:11" ht="16.5" x14ac:dyDescent="0.15">
      <c r="A2882" s="145" t="s">
        <v>22252</v>
      </c>
      <c r="B2882" s="32" t="s">
        <v>4588</v>
      </c>
      <c r="C2882" s="32" t="s">
        <v>4613</v>
      </c>
      <c r="D2882" s="32" t="s">
        <v>997</v>
      </c>
      <c r="E2882" s="145" t="s">
        <v>17556</v>
      </c>
      <c r="F2882" s="145" t="s">
        <v>997</v>
      </c>
      <c r="G2882" s="145" t="s">
        <v>17565</v>
      </c>
      <c r="H2882" s="145" t="s">
        <v>1169</v>
      </c>
      <c r="I2882" s="11" t="s">
        <v>997</v>
      </c>
      <c r="J2882" s="11" t="s">
        <v>43674</v>
      </c>
      <c r="K2882" s="11" t="s">
        <v>1166</v>
      </c>
    </row>
    <row r="2883" spans="1:11" ht="16.5" x14ac:dyDescent="0.15">
      <c r="A2883" s="145" t="s">
        <v>22253</v>
      </c>
      <c r="B2883" s="32" t="s">
        <v>4614</v>
      </c>
      <c r="C2883" s="32" t="s">
        <v>300</v>
      </c>
      <c r="D2883" s="32" t="s">
        <v>997</v>
      </c>
      <c r="E2883" s="145" t="s">
        <v>17581</v>
      </c>
      <c r="F2883" s="145" t="s">
        <v>997</v>
      </c>
      <c r="G2883" s="145" t="s">
        <v>17565</v>
      </c>
      <c r="H2883" s="145" t="s">
        <v>1169</v>
      </c>
      <c r="I2883" s="11" t="s">
        <v>997</v>
      </c>
      <c r="J2883" s="11" t="s">
        <v>43674</v>
      </c>
      <c r="K2883" s="11" t="s">
        <v>1166</v>
      </c>
    </row>
    <row r="2884" spans="1:11" ht="16.5" x14ac:dyDescent="0.15">
      <c r="A2884" s="145" t="s">
        <v>22254</v>
      </c>
      <c r="B2884" s="32" t="s">
        <v>4588</v>
      </c>
      <c r="C2884" s="32" t="s">
        <v>4615</v>
      </c>
      <c r="D2884" s="32" t="s">
        <v>997</v>
      </c>
      <c r="E2884" s="145" t="s">
        <v>17556</v>
      </c>
      <c r="F2884" s="145" t="s">
        <v>997</v>
      </c>
      <c r="G2884" s="145" t="s">
        <v>17565</v>
      </c>
      <c r="H2884" s="145" t="s">
        <v>1169</v>
      </c>
      <c r="I2884" s="11" t="s">
        <v>997</v>
      </c>
      <c r="J2884" s="11" t="s">
        <v>43674</v>
      </c>
      <c r="K2884" s="11" t="s">
        <v>1166</v>
      </c>
    </row>
    <row r="2885" spans="1:11" ht="16.5" x14ac:dyDescent="0.15">
      <c r="A2885" s="145" t="s">
        <v>22255</v>
      </c>
      <c r="B2885" s="32" t="s">
        <v>3359</v>
      </c>
      <c r="C2885" s="32" t="s">
        <v>4616</v>
      </c>
      <c r="D2885" s="32" t="s">
        <v>997</v>
      </c>
      <c r="E2885" s="145" t="s">
        <v>17556</v>
      </c>
      <c r="F2885" s="145" t="s">
        <v>997</v>
      </c>
      <c r="G2885" s="145" t="s">
        <v>17565</v>
      </c>
      <c r="H2885" s="145" t="s">
        <v>1169</v>
      </c>
      <c r="I2885" s="11" t="s">
        <v>997</v>
      </c>
      <c r="J2885" s="11" t="s">
        <v>43674</v>
      </c>
      <c r="K2885" s="11" t="s">
        <v>1166</v>
      </c>
    </row>
    <row r="2886" spans="1:11" ht="16.5" x14ac:dyDescent="0.15">
      <c r="A2886" s="145" t="s">
        <v>22256</v>
      </c>
      <c r="B2886" s="32" t="s">
        <v>4617</v>
      </c>
      <c r="C2886" s="32" t="s">
        <v>4618</v>
      </c>
      <c r="D2886" s="32" t="s">
        <v>997</v>
      </c>
      <c r="E2886" s="145" t="s">
        <v>17581</v>
      </c>
      <c r="F2886" s="145" t="s">
        <v>997</v>
      </c>
      <c r="G2886" s="145" t="s">
        <v>17565</v>
      </c>
      <c r="H2886" s="145" t="s">
        <v>1169</v>
      </c>
      <c r="I2886" s="11" t="s">
        <v>997</v>
      </c>
      <c r="J2886" s="11" t="s">
        <v>43674</v>
      </c>
      <c r="K2886" s="11" t="s">
        <v>1166</v>
      </c>
    </row>
    <row r="2887" spans="1:11" ht="16.5" x14ac:dyDescent="0.15">
      <c r="A2887" s="145" t="s">
        <v>22257</v>
      </c>
      <c r="B2887" s="32" t="s">
        <v>3359</v>
      </c>
      <c r="C2887" s="32" t="s">
        <v>4619</v>
      </c>
      <c r="D2887" s="32" t="s">
        <v>997</v>
      </c>
      <c r="E2887" s="145" t="s">
        <v>17556</v>
      </c>
      <c r="F2887" s="145" t="s">
        <v>997</v>
      </c>
      <c r="G2887" s="145" t="s">
        <v>17565</v>
      </c>
      <c r="H2887" s="145" t="s">
        <v>1169</v>
      </c>
      <c r="I2887" s="11" t="s">
        <v>997</v>
      </c>
      <c r="J2887" s="11" t="s">
        <v>43674</v>
      </c>
      <c r="K2887" s="11" t="s">
        <v>1166</v>
      </c>
    </row>
    <row r="2888" spans="1:11" ht="16.5" x14ac:dyDescent="0.15">
      <c r="A2888" s="145" t="s">
        <v>22258</v>
      </c>
      <c r="B2888" s="32" t="s">
        <v>3359</v>
      </c>
      <c r="C2888" s="32" t="s">
        <v>4620</v>
      </c>
      <c r="D2888" s="32" t="s">
        <v>997</v>
      </c>
      <c r="E2888" s="145" t="s">
        <v>17556</v>
      </c>
      <c r="F2888" s="145" t="s">
        <v>997</v>
      </c>
      <c r="G2888" s="145" t="s">
        <v>17565</v>
      </c>
      <c r="H2888" s="145" t="s">
        <v>1169</v>
      </c>
      <c r="I2888" s="11" t="s">
        <v>997</v>
      </c>
      <c r="J2888" s="11" t="s">
        <v>43674</v>
      </c>
      <c r="K2888" s="11" t="s">
        <v>1166</v>
      </c>
    </row>
    <row r="2889" spans="1:11" ht="16.5" x14ac:dyDescent="0.15">
      <c r="A2889" s="145" t="s">
        <v>22259</v>
      </c>
      <c r="B2889" s="32" t="s">
        <v>4567</v>
      </c>
      <c r="C2889" s="32" t="s">
        <v>4621</v>
      </c>
      <c r="D2889" s="32" t="s">
        <v>997</v>
      </c>
      <c r="E2889" s="145" t="s">
        <v>17556</v>
      </c>
      <c r="F2889" s="145" t="s">
        <v>997</v>
      </c>
      <c r="G2889" s="145" t="s">
        <v>17565</v>
      </c>
      <c r="H2889" s="145" t="s">
        <v>1169</v>
      </c>
      <c r="I2889" s="11" t="s">
        <v>997</v>
      </c>
      <c r="J2889" s="11" t="s">
        <v>43674</v>
      </c>
      <c r="K2889" s="11" t="s">
        <v>1166</v>
      </c>
    </row>
    <row r="2890" spans="1:11" ht="16.5" x14ac:dyDescent="0.15">
      <c r="A2890" s="145" t="s">
        <v>22260</v>
      </c>
      <c r="B2890" s="32" t="s">
        <v>3359</v>
      </c>
      <c r="C2890" s="32" t="s">
        <v>4622</v>
      </c>
      <c r="D2890" s="32" t="s">
        <v>997</v>
      </c>
      <c r="E2890" s="145" t="s">
        <v>17556</v>
      </c>
      <c r="F2890" s="145" t="s">
        <v>997</v>
      </c>
      <c r="G2890" s="145" t="s">
        <v>17565</v>
      </c>
      <c r="H2890" s="145" t="s">
        <v>1169</v>
      </c>
      <c r="I2890" s="11" t="s">
        <v>997</v>
      </c>
      <c r="J2890" s="11" t="s">
        <v>43674</v>
      </c>
      <c r="K2890" s="11" t="s">
        <v>1166</v>
      </c>
    </row>
    <row r="2891" spans="1:11" ht="16.5" x14ac:dyDescent="0.15">
      <c r="A2891" s="145" t="s">
        <v>22261</v>
      </c>
      <c r="B2891" s="32" t="s">
        <v>3359</v>
      </c>
      <c r="C2891" s="32" t="s">
        <v>4623</v>
      </c>
      <c r="D2891" s="32" t="s">
        <v>997</v>
      </c>
      <c r="E2891" s="145" t="s">
        <v>17556</v>
      </c>
      <c r="F2891" s="145" t="s">
        <v>997</v>
      </c>
      <c r="G2891" s="145" t="s">
        <v>17565</v>
      </c>
      <c r="H2891" s="145" t="s">
        <v>1169</v>
      </c>
      <c r="I2891" s="11" t="s">
        <v>997</v>
      </c>
      <c r="J2891" s="11" t="s">
        <v>43674</v>
      </c>
      <c r="K2891" s="11" t="s">
        <v>1166</v>
      </c>
    </row>
    <row r="2892" spans="1:11" ht="16.5" x14ac:dyDescent="0.15">
      <c r="A2892" s="145" t="s">
        <v>22262</v>
      </c>
      <c r="B2892" s="32" t="s">
        <v>4588</v>
      </c>
      <c r="C2892" s="32" t="s">
        <v>4624</v>
      </c>
      <c r="D2892" s="32" t="s">
        <v>997</v>
      </c>
      <c r="E2892" s="145" t="s">
        <v>17556</v>
      </c>
      <c r="F2892" s="145" t="s">
        <v>997</v>
      </c>
      <c r="G2892" s="145" t="s">
        <v>17565</v>
      </c>
      <c r="H2892" s="145" t="s">
        <v>1169</v>
      </c>
      <c r="I2892" s="11" t="s">
        <v>997</v>
      </c>
      <c r="J2892" s="11" t="s">
        <v>43674</v>
      </c>
      <c r="K2892" s="11" t="s">
        <v>1166</v>
      </c>
    </row>
    <row r="2893" spans="1:11" ht="16.5" x14ac:dyDescent="0.15">
      <c r="A2893" s="145" t="s">
        <v>22263</v>
      </c>
      <c r="B2893" s="32" t="s">
        <v>4588</v>
      </c>
      <c r="C2893" s="32" t="s">
        <v>4625</v>
      </c>
      <c r="D2893" s="32" t="s">
        <v>997</v>
      </c>
      <c r="E2893" s="145" t="s">
        <v>17556</v>
      </c>
      <c r="F2893" s="145" t="s">
        <v>997</v>
      </c>
      <c r="G2893" s="145" t="s">
        <v>17565</v>
      </c>
      <c r="H2893" s="145" t="s">
        <v>1169</v>
      </c>
      <c r="I2893" s="11" t="s">
        <v>997</v>
      </c>
      <c r="J2893" s="11" t="s">
        <v>43674</v>
      </c>
      <c r="K2893" s="11" t="s">
        <v>1166</v>
      </c>
    </row>
    <row r="2894" spans="1:11" ht="16.5" x14ac:dyDescent="0.15">
      <c r="A2894" s="145" t="s">
        <v>22264</v>
      </c>
      <c r="B2894" s="32" t="s">
        <v>4216</v>
      </c>
      <c r="C2894" s="32" t="s">
        <v>4626</v>
      </c>
      <c r="D2894" s="32" t="s">
        <v>997</v>
      </c>
      <c r="E2894" s="145" t="s">
        <v>17556</v>
      </c>
      <c r="F2894" s="145" t="s">
        <v>997</v>
      </c>
      <c r="G2894" s="145" t="s">
        <v>17565</v>
      </c>
      <c r="H2894" s="145" t="s">
        <v>1169</v>
      </c>
      <c r="I2894" s="11" t="s">
        <v>997</v>
      </c>
      <c r="J2894" s="11" t="s">
        <v>43674</v>
      </c>
      <c r="K2894" s="11" t="s">
        <v>1166</v>
      </c>
    </row>
    <row r="2895" spans="1:11" ht="16.5" x14ac:dyDescent="0.15">
      <c r="A2895" s="145" t="s">
        <v>22265</v>
      </c>
      <c r="B2895" s="32" t="s">
        <v>4588</v>
      </c>
      <c r="C2895" s="32" t="s">
        <v>4627</v>
      </c>
      <c r="D2895" s="32" t="s">
        <v>997</v>
      </c>
      <c r="E2895" s="145" t="s">
        <v>17556</v>
      </c>
      <c r="F2895" s="145" t="s">
        <v>997</v>
      </c>
      <c r="G2895" s="145" t="s">
        <v>17565</v>
      </c>
      <c r="H2895" s="145" t="s">
        <v>1169</v>
      </c>
      <c r="I2895" s="11" t="s">
        <v>997</v>
      </c>
      <c r="J2895" s="11" t="s">
        <v>43674</v>
      </c>
      <c r="K2895" s="11" t="s">
        <v>1166</v>
      </c>
    </row>
    <row r="2896" spans="1:11" ht="16.5" x14ac:dyDescent="0.15">
      <c r="A2896" s="145" t="s">
        <v>22266</v>
      </c>
      <c r="B2896" s="32" t="s">
        <v>3359</v>
      </c>
      <c r="C2896" s="32" t="s">
        <v>4628</v>
      </c>
      <c r="D2896" s="32" t="s">
        <v>997</v>
      </c>
      <c r="E2896" s="145" t="s">
        <v>17556</v>
      </c>
      <c r="F2896" s="145" t="s">
        <v>997</v>
      </c>
      <c r="G2896" s="145" t="s">
        <v>17565</v>
      </c>
      <c r="H2896" s="145" t="s">
        <v>1169</v>
      </c>
      <c r="I2896" s="11" t="s">
        <v>997</v>
      </c>
      <c r="J2896" s="11" t="s">
        <v>43674</v>
      </c>
      <c r="K2896" s="11" t="s">
        <v>1166</v>
      </c>
    </row>
    <row r="2897" spans="1:11" ht="16.5" x14ac:dyDescent="0.15">
      <c r="A2897" s="145" t="s">
        <v>22267</v>
      </c>
      <c r="B2897" s="32" t="s">
        <v>3359</v>
      </c>
      <c r="C2897" s="32" t="s">
        <v>4629</v>
      </c>
      <c r="D2897" s="32" t="s">
        <v>997</v>
      </c>
      <c r="E2897" s="145" t="s">
        <v>17556</v>
      </c>
      <c r="F2897" s="145" t="s">
        <v>997</v>
      </c>
      <c r="G2897" s="145" t="s">
        <v>17565</v>
      </c>
      <c r="H2897" s="145" t="s">
        <v>1169</v>
      </c>
      <c r="I2897" s="11" t="s">
        <v>997</v>
      </c>
      <c r="J2897" s="11" t="s">
        <v>43674</v>
      </c>
      <c r="K2897" s="11" t="s">
        <v>1166</v>
      </c>
    </row>
    <row r="2898" spans="1:11" ht="16.5" x14ac:dyDescent="0.15">
      <c r="A2898" s="145" t="s">
        <v>22268</v>
      </c>
      <c r="B2898" s="32" t="s">
        <v>4588</v>
      </c>
      <c r="C2898" s="32" t="s">
        <v>4630</v>
      </c>
      <c r="D2898" s="32" t="s">
        <v>997</v>
      </c>
      <c r="E2898" s="145" t="s">
        <v>17556</v>
      </c>
      <c r="F2898" s="145" t="s">
        <v>997</v>
      </c>
      <c r="G2898" s="145" t="s">
        <v>17565</v>
      </c>
      <c r="H2898" s="145" t="s">
        <v>1169</v>
      </c>
      <c r="I2898" s="11" t="s">
        <v>997</v>
      </c>
      <c r="J2898" s="11" t="s">
        <v>43674</v>
      </c>
      <c r="K2898" s="11" t="s">
        <v>1166</v>
      </c>
    </row>
    <row r="2899" spans="1:11" ht="16.5" x14ac:dyDescent="0.15">
      <c r="A2899" s="145" t="s">
        <v>22269</v>
      </c>
      <c r="B2899" s="32" t="s">
        <v>4216</v>
      </c>
      <c r="C2899" s="32" t="s">
        <v>4631</v>
      </c>
      <c r="D2899" s="32" t="s">
        <v>997</v>
      </c>
      <c r="E2899" s="145" t="s">
        <v>17556</v>
      </c>
      <c r="F2899" s="145" t="s">
        <v>997</v>
      </c>
      <c r="G2899" s="145" t="s">
        <v>17565</v>
      </c>
      <c r="H2899" s="145" t="s">
        <v>1169</v>
      </c>
      <c r="I2899" s="11" t="s">
        <v>997</v>
      </c>
      <c r="J2899" s="11" t="s">
        <v>43674</v>
      </c>
      <c r="K2899" s="11" t="s">
        <v>1166</v>
      </c>
    </row>
    <row r="2900" spans="1:11" ht="16.5" x14ac:dyDescent="0.15">
      <c r="A2900" s="145" t="s">
        <v>22270</v>
      </c>
      <c r="B2900" s="32" t="s">
        <v>4588</v>
      </c>
      <c r="C2900" s="32" t="s">
        <v>4632</v>
      </c>
      <c r="D2900" s="32" t="s">
        <v>997</v>
      </c>
      <c r="E2900" s="145" t="s">
        <v>17556</v>
      </c>
      <c r="F2900" s="145" t="s">
        <v>997</v>
      </c>
      <c r="G2900" s="145" t="s">
        <v>17565</v>
      </c>
      <c r="H2900" s="145" t="s">
        <v>1169</v>
      </c>
      <c r="I2900" s="11" t="s">
        <v>997</v>
      </c>
      <c r="J2900" s="11" t="s">
        <v>43674</v>
      </c>
      <c r="K2900" s="11" t="s">
        <v>1166</v>
      </c>
    </row>
    <row r="2901" spans="1:11" ht="16.5" x14ac:dyDescent="0.15">
      <c r="A2901" s="145" t="s">
        <v>22271</v>
      </c>
      <c r="B2901" s="32" t="s">
        <v>3359</v>
      </c>
      <c r="C2901" s="32" t="s">
        <v>4633</v>
      </c>
      <c r="D2901" s="32" t="s">
        <v>997</v>
      </c>
      <c r="E2901" s="145" t="s">
        <v>17556</v>
      </c>
      <c r="F2901" s="145" t="s">
        <v>997</v>
      </c>
      <c r="G2901" s="145" t="s">
        <v>17565</v>
      </c>
      <c r="H2901" s="145" t="s">
        <v>1169</v>
      </c>
      <c r="I2901" s="11" t="s">
        <v>997</v>
      </c>
      <c r="J2901" s="11" t="s">
        <v>43674</v>
      </c>
      <c r="K2901" s="11" t="s">
        <v>1166</v>
      </c>
    </row>
    <row r="2902" spans="1:11" ht="16.5" x14ac:dyDescent="0.15">
      <c r="A2902" s="145" t="s">
        <v>22272</v>
      </c>
      <c r="B2902" s="32" t="s">
        <v>4567</v>
      </c>
      <c r="C2902" s="32" t="s">
        <v>4634</v>
      </c>
      <c r="D2902" s="32" t="s">
        <v>997</v>
      </c>
      <c r="E2902" s="145" t="s">
        <v>17556</v>
      </c>
      <c r="F2902" s="145" t="s">
        <v>997</v>
      </c>
      <c r="G2902" s="145" t="s">
        <v>17565</v>
      </c>
      <c r="H2902" s="145" t="s">
        <v>1169</v>
      </c>
      <c r="I2902" s="11" t="s">
        <v>997</v>
      </c>
      <c r="J2902" s="11" t="s">
        <v>43674</v>
      </c>
      <c r="K2902" s="11" t="s">
        <v>1166</v>
      </c>
    </row>
    <row r="2903" spans="1:11" ht="16.5" x14ac:dyDescent="0.15">
      <c r="A2903" s="145" t="s">
        <v>22273</v>
      </c>
      <c r="B2903" s="32" t="s">
        <v>4635</v>
      </c>
      <c r="C2903" s="32" t="s">
        <v>4636</v>
      </c>
      <c r="D2903" s="32" t="s">
        <v>997</v>
      </c>
      <c r="E2903" s="145" t="s">
        <v>17556</v>
      </c>
      <c r="F2903" s="145" t="s">
        <v>997</v>
      </c>
      <c r="G2903" s="145" t="s">
        <v>17565</v>
      </c>
      <c r="H2903" s="145" t="s">
        <v>1169</v>
      </c>
      <c r="I2903" s="11" t="s">
        <v>997</v>
      </c>
      <c r="J2903" s="11" t="s">
        <v>43674</v>
      </c>
      <c r="K2903" s="11" t="s">
        <v>1166</v>
      </c>
    </row>
    <row r="2904" spans="1:11" ht="16.5" x14ac:dyDescent="0.15">
      <c r="A2904" s="145" t="s">
        <v>22274</v>
      </c>
      <c r="B2904" s="32" t="s">
        <v>4637</v>
      </c>
      <c r="C2904" s="32" t="s">
        <v>300</v>
      </c>
      <c r="D2904" s="32" t="s">
        <v>997</v>
      </c>
      <c r="E2904" s="145" t="s">
        <v>17405</v>
      </c>
      <c r="F2904" s="145" t="s">
        <v>997</v>
      </c>
      <c r="G2904" s="145" t="s">
        <v>17565</v>
      </c>
      <c r="H2904" s="145" t="s">
        <v>1169</v>
      </c>
      <c r="I2904" s="11" t="s">
        <v>997</v>
      </c>
      <c r="J2904" s="11" t="s">
        <v>43674</v>
      </c>
      <c r="K2904" s="11" t="s">
        <v>1166</v>
      </c>
    </row>
    <row r="2905" spans="1:11" ht="16.5" x14ac:dyDescent="0.15">
      <c r="A2905" s="145" t="s">
        <v>22275</v>
      </c>
      <c r="B2905" s="32" t="s">
        <v>4638</v>
      </c>
      <c r="C2905" s="32" t="s">
        <v>4639</v>
      </c>
      <c r="D2905" s="32" t="s">
        <v>997</v>
      </c>
      <c r="E2905" s="145" t="s">
        <v>17581</v>
      </c>
      <c r="F2905" s="145" t="s">
        <v>997</v>
      </c>
      <c r="G2905" s="145" t="s">
        <v>17565</v>
      </c>
      <c r="H2905" s="145" t="s">
        <v>1169</v>
      </c>
      <c r="I2905" s="11" t="s">
        <v>997</v>
      </c>
      <c r="J2905" s="11" t="s">
        <v>43674</v>
      </c>
      <c r="K2905" s="11" t="s">
        <v>1166</v>
      </c>
    </row>
    <row r="2906" spans="1:11" ht="16.5" x14ac:dyDescent="0.15">
      <c r="A2906" s="145" t="s">
        <v>22276</v>
      </c>
      <c r="B2906" s="32" t="s">
        <v>4588</v>
      </c>
      <c r="C2906" s="32" t="s">
        <v>4640</v>
      </c>
      <c r="D2906" s="32" t="s">
        <v>997</v>
      </c>
      <c r="E2906" s="145" t="s">
        <v>17556</v>
      </c>
      <c r="F2906" s="145" t="s">
        <v>997</v>
      </c>
      <c r="G2906" s="145" t="s">
        <v>17565</v>
      </c>
      <c r="H2906" s="145" t="s">
        <v>1169</v>
      </c>
      <c r="I2906" s="11" t="s">
        <v>997</v>
      </c>
      <c r="J2906" s="11" t="s">
        <v>43674</v>
      </c>
      <c r="K2906" s="11" t="s">
        <v>1166</v>
      </c>
    </row>
    <row r="2907" spans="1:11" ht="16.5" x14ac:dyDescent="0.15">
      <c r="A2907" s="145" t="s">
        <v>22277</v>
      </c>
      <c r="B2907" s="32" t="s">
        <v>4601</v>
      </c>
      <c r="C2907" s="32" t="s">
        <v>4641</v>
      </c>
      <c r="D2907" s="32" t="s">
        <v>997</v>
      </c>
      <c r="E2907" s="145" t="s">
        <v>17556</v>
      </c>
      <c r="F2907" s="145" t="s">
        <v>997</v>
      </c>
      <c r="G2907" s="145" t="s">
        <v>17565</v>
      </c>
      <c r="H2907" s="145" t="s">
        <v>1169</v>
      </c>
      <c r="I2907" s="11" t="s">
        <v>997</v>
      </c>
      <c r="J2907" s="11" t="s">
        <v>43674</v>
      </c>
      <c r="K2907" s="11" t="s">
        <v>1166</v>
      </c>
    </row>
    <row r="2908" spans="1:11" ht="16.5" x14ac:dyDescent="0.15">
      <c r="A2908" s="145" t="s">
        <v>22278</v>
      </c>
      <c r="B2908" s="32" t="s">
        <v>4567</v>
      </c>
      <c r="C2908" s="32" t="s">
        <v>4642</v>
      </c>
      <c r="D2908" s="32" t="s">
        <v>997</v>
      </c>
      <c r="E2908" s="145" t="s">
        <v>17556</v>
      </c>
      <c r="F2908" s="145" t="s">
        <v>997</v>
      </c>
      <c r="G2908" s="145" t="s">
        <v>17565</v>
      </c>
      <c r="H2908" s="145" t="s">
        <v>1169</v>
      </c>
      <c r="I2908" s="11" t="s">
        <v>997</v>
      </c>
      <c r="J2908" s="11" t="s">
        <v>43674</v>
      </c>
      <c r="K2908" s="11" t="s">
        <v>1166</v>
      </c>
    </row>
    <row r="2909" spans="1:11" ht="16.5" x14ac:dyDescent="0.15">
      <c r="A2909" s="145" t="s">
        <v>22279</v>
      </c>
      <c r="B2909" s="32" t="s">
        <v>4567</v>
      </c>
      <c r="C2909" s="32" t="s">
        <v>4643</v>
      </c>
      <c r="D2909" s="32" t="s">
        <v>997</v>
      </c>
      <c r="E2909" s="145" t="s">
        <v>17556</v>
      </c>
      <c r="F2909" s="145" t="s">
        <v>997</v>
      </c>
      <c r="G2909" s="145" t="s">
        <v>17565</v>
      </c>
      <c r="H2909" s="145" t="s">
        <v>1169</v>
      </c>
      <c r="I2909" s="11" t="s">
        <v>997</v>
      </c>
      <c r="J2909" s="11" t="s">
        <v>43674</v>
      </c>
      <c r="K2909" s="11" t="s">
        <v>1166</v>
      </c>
    </row>
    <row r="2910" spans="1:11" ht="16.5" x14ac:dyDescent="0.15">
      <c r="A2910" s="145" t="s">
        <v>22280</v>
      </c>
      <c r="B2910" s="32" t="s">
        <v>3359</v>
      </c>
      <c r="C2910" s="32" t="s">
        <v>4644</v>
      </c>
      <c r="D2910" s="32" t="s">
        <v>997</v>
      </c>
      <c r="E2910" s="145" t="s">
        <v>17556</v>
      </c>
      <c r="F2910" s="145" t="s">
        <v>997</v>
      </c>
      <c r="G2910" s="145" t="s">
        <v>17565</v>
      </c>
      <c r="H2910" s="145" t="s">
        <v>1169</v>
      </c>
      <c r="I2910" s="11" t="s">
        <v>997</v>
      </c>
      <c r="J2910" s="11" t="s">
        <v>43674</v>
      </c>
      <c r="K2910" s="11" t="s">
        <v>1166</v>
      </c>
    </row>
    <row r="2911" spans="1:11" ht="16.5" x14ac:dyDescent="0.15">
      <c r="A2911" s="145" t="s">
        <v>22281</v>
      </c>
      <c r="B2911" s="32" t="s">
        <v>3359</v>
      </c>
      <c r="C2911" s="32" t="s">
        <v>4645</v>
      </c>
      <c r="D2911" s="32" t="s">
        <v>997</v>
      </c>
      <c r="E2911" s="145" t="s">
        <v>17556</v>
      </c>
      <c r="F2911" s="145" t="s">
        <v>997</v>
      </c>
      <c r="G2911" s="145" t="s">
        <v>17565</v>
      </c>
      <c r="H2911" s="145" t="s">
        <v>1169</v>
      </c>
      <c r="I2911" s="11" t="s">
        <v>997</v>
      </c>
      <c r="J2911" s="11" t="s">
        <v>43674</v>
      </c>
      <c r="K2911" s="11" t="s">
        <v>1166</v>
      </c>
    </row>
    <row r="2912" spans="1:11" ht="16.5" x14ac:dyDescent="0.15">
      <c r="A2912" s="145" t="s">
        <v>22282</v>
      </c>
      <c r="B2912" s="32" t="s">
        <v>3359</v>
      </c>
      <c r="C2912" s="32" t="s">
        <v>4646</v>
      </c>
      <c r="D2912" s="32" t="s">
        <v>997</v>
      </c>
      <c r="E2912" s="145" t="s">
        <v>17556</v>
      </c>
      <c r="F2912" s="145" t="s">
        <v>997</v>
      </c>
      <c r="G2912" s="145" t="s">
        <v>17565</v>
      </c>
      <c r="H2912" s="145" t="s">
        <v>1169</v>
      </c>
      <c r="I2912" s="11" t="s">
        <v>997</v>
      </c>
      <c r="J2912" s="11" t="s">
        <v>43674</v>
      </c>
      <c r="K2912" s="11" t="s">
        <v>1166</v>
      </c>
    </row>
    <row r="2913" spans="1:11" ht="16.5" x14ac:dyDescent="0.15">
      <c r="A2913" s="145" t="s">
        <v>22283</v>
      </c>
      <c r="B2913" s="32" t="s">
        <v>4647</v>
      </c>
      <c r="C2913" s="32" t="s">
        <v>4648</v>
      </c>
      <c r="D2913" s="32" t="s">
        <v>997</v>
      </c>
      <c r="E2913" s="145" t="s">
        <v>17556</v>
      </c>
      <c r="F2913" s="145" t="s">
        <v>997</v>
      </c>
      <c r="G2913" s="145" t="s">
        <v>17565</v>
      </c>
      <c r="H2913" s="145" t="s">
        <v>1169</v>
      </c>
      <c r="I2913" s="11" t="s">
        <v>997</v>
      </c>
      <c r="J2913" s="11" t="s">
        <v>43674</v>
      </c>
      <c r="K2913" s="11" t="s">
        <v>1166</v>
      </c>
    </row>
    <row r="2914" spans="1:11" ht="16.5" x14ac:dyDescent="0.15">
      <c r="A2914" s="145" t="s">
        <v>22284</v>
      </c>
      <c r="B2914" s="32" t="s">
        <v>4601</v>
      </c>
      <c r="C2914" s="32" t="s">
        <v>4649</v>
      </c>
      <c r="D2914" s="32" t="s">
        <v>997</v>
      </c>
      <c r="E2914" s="145" t="s">
        <v>17556</v>
      </c>
      <c r="F2914" s="145" t="s">
        <v>997</v>
      </c>
      <c r="G2914" s="145" t="s">
        <v>17565</v>
      </c>
      <c r="H2914" s="145" t="s">
        <v>1169</v>
      </c>
      <c r="I2914" s="11" t="s">
        <v>997</v>
      </c>
      <c r="J2914" s="11" t="s">
        <v>43674</v>
      </c>
      <c r="K2914" s="11" t="s">
        <v>1166</v>
      </c>
    </row>
    <row r="2915" spans="1:11" ht="16.5" x14ac:dyDescent="0.15">
      <c r="A2915" s="145" t="s">
        <v>22285</v>
      </c>
      <c r="B2915" s="32" t="s">
        <v>4216</v>
      </c>
      <c r="C2915" s="32" t="s">
        <v>4650</v>
      </c>
      <c r="D2915" s="32" t="s">
        <v>997</v>
      </c>
      <c r="E2915" s="145" t="s">
        <v>17556</v>
      </c>
      <c r="F2915" s="145" t="s">
        <v>997</v>
      </c>
      <c r="G2915" s="145" t="s">
        <v>17565</v>
      </c>
      <c r="H2915" s="145" t="s">
        <v>1169</v>
      </c>
      <c r="I2915" s="11" t="s">
        <v>997</v>
      </c>
      <c r="J2915" s="11" t="s">
        <v>43674</v>
      </c>
      <c r="K2915" s="11" t="s">
        <v>1166</v>
      </c>
    </row>
    <row r="2916" spans="1:11" ht="16.5" x14ac:dyDescent="0.15">
      <c r="A2916" s="145" t="s">
        <v>22286</v>
      </c>
      <c r="B2916" s="32" t="s">
        <v>3359</v>
      </c>
      <c r="C2916" s="32" t="s">
        <v>4651</v>
      </c>
      <c r="D2916" s="32" t="s">
        <v>997</v>
      </c>
      <c r="E2916" s="145" t="s">
        <v>17556</v>
      </c>
      <c r="F2916" s="145" t="s">
        <v>997</v>
      </c>
      <c r="G2916" s="145" t="s">
        <v>17565</v>
      </c>
      <c r="H2916" s="145" t="s">
        <v>1169</v>
      </c>
      <c r="I2916" s="11" t="s">
        <v>997</v>
      </c>
      <c r="J2916" s="11" t="s">
        <v>43674</v>
      </c>
      <c r="K2916" s="11" t="s">
        <v>1166</v>
      </c>
    </row>
    <row r="2917" spans="1:11" ht="16.5" x14ac:dyDescent="0.15">
      <c r="A2917" s="145" t="s">
        <v>22287</v>
      </c>
      <c r="B2917" s="32" t="s">
        <v>4647</v>
      </c>
      <c r="C2917" s="32" t="s">
        <v>4652</v>
      </c>
      <c r="D2917" s="32" t="s">
        <v>997</v>
      </c>
      <c r="E2917" s="145" t="s">
        <v>17556</v>
      </c>
      <c r="F2917" s="145" t="s">
        <v>997</v>
      </c>
      <c r="G2917" s="145" t="s">
        <v>17565</v>
      </c>
      <c r="H2917" s="145" t="s">
        <v>1169</v>
      </c>
      <c r="I2917" s="11" t="s">
        <v>997</v>
      </c>
      <c r="J2917" s="11" t="s">
        <v>43674</v>
      </c>
      <c r="K2917" s="11" t="s">
        <v>1166</v>
      </c>
    </row>
    <row r="2918" spans="1:11" ht="16.5" x14ac:dyDescent="0.15">
      <c r="A2918" s="145" t="s">
        <v>22288</v>
      </c>
      <c r="B2918" s="32" t="s">
        <v>4588</v>
      </c>
      <c r="C2918" s="32" t="s">
        <v>4653</v>
      </c>
      <c r="D2918" s="32" t="s">
        <v>997</v>
      </c>
      <c r="E2918" s="145" t="s">
        <v>17556</v>
      </c>
      <c r="F2918" s="145" t="s">
        <v>997</v>
      </c>
      <c r="G2918" s="145" t="s">
        <v>17565</v>
      </c>
      <c r="H2918" s="145" t="s">
        <v>1169</v>
      </c>
      <c r="I2918" s="11" t="s">
        <v>997</v>
      </c>
      <c r="J2918" s="11" t="s">
        <v>43674</v>
      </c>
      <c r="K2918" s="11" t="s">
        <v>1166</v>
      </c>
    </row>
    <row r="2919" spans="1:11" ht="16.5" x14ac:dyDescent="0.15">
      <c r="A2919" s="145" t="s">
        <v>22289</v>
      </c>
      <c r="B2919" s="32" t="s">
        <v>3359</v>
      </c>
      <c r="C2919" s="32" t="s">
        <v>4654</v>
      </c>
      <c r="D2919" s="32" t="s">
        <v>997</v>
      </c>
      <c r="E2919" s="145" t="s">
        <v>17556</v>
      </c>
      <c r="F2919" s="145" t="s">
        <v>997</v>
      </c>
      <c r="G2919" s="145" t="s">
        <v>17565</v>
      </c>
      <c r="H2919" s="145" t="s">
        <v>1169</v>
      </c>
      <c r="I2919" s="11" t="s">
        <v>997</v>
      </c>
      <c r="J2919" s="11" t="s">
        <v>43674</v>
      </c>
      <c r="K2919" s="11" t="s">
        <v>1166</v>
      </c>
    </row>
    <row r="2920" spans="1:11" ht="16.5" x14ac:dyDescent="0.15">
      <c r="A2920" s="145" t="s">
        <v>22290</v>
      </c>
      <c r="B2920" s="32" t="s">
        <v>4588</v>
      </c>
      <c r="C2920" s="32" t="s">
        <v>4655</v>
      </c>
      <c r="D2920" s="32" t="s">
        <v>997</v>
      </c>
      <c r="E2920" s="145" t="s">
        <v>17556</v>
      </c>
      <c r="F2920" s="145" t="s">
        <v>997</v>
      </c>
      <c r="G2920" s="145" t="s">
        <v>17565</v>
      </c>
      <c r="H2920" s="145" t="s">
        <v>1169</v>
      </c>
      <c r="I2920" s="11" t="s">
        <v>997</v>
      </c>
      <c r="J2920" s="11" t="s">
        <v>43674</v>
      </c>
      <c r="K2920" s="11" t="s">
        <v>1166</v>
      </c>
    </row>
    <row r="2921" spans="1:11" ht="16.5" x14ac:dyDescent="0.15">
      <c r="A2921" s="145" t="s">
        <v>22291</v>
      </c>
      <c r="B2921" s="32" t="s">
        <v>3359</v>
      </c>
      <c r="C2921" s="32" t="s">
        <v>4656</v>
      </c>
      <c r="D2921" s="32" t="s">
        <v>997</v>
      </c>
      <c r="E2921" s="145" t="s">
        <v>17556</v>
      </c>
      <c r="F2921" s="145" t="s">
        <v>997</v>
      </c>
      <c r="G2921" s="145" t="s">
        <v>17565</v>
      </c>
      <c r="H2921" s="145" t="s">
        <v>1169</v>
      </c>
      <c r="I2921" s="11" t="s">
        <v>997</v>
      </c>
      <c r="J2921" s="11" t="s">
        <v>43674</v>
      </c>
      <c r="K2921" s="11" t="s">
        <v>1166</v>
      </c>
    </row>
    <row r="2922" spans="1:11" ht="16.5" x14ac:dyDescent="0.15">
      <c r="A2922" s="145" t="s">
        <v>22292</v>
      </c>
      <c r="B2922" s="32" t="s">
        <v>4588</v>
      </c>
      <c r="C2922" s="32" t="s">
        <v>4657</v>
      </c>
      <c r="D2922" s="32" t="s">
        <v>997</v>
      </c>
      <c r="E2922" s="145" t="s">
        <v>17556</v>
      </c>
      <c r="F2922" s="145" t="s">
        <v>997</v>
      </c>
      <c r="G2922" s="145" t="s">
        <v>17565</v>
      </c>
      <c r="H2922" s="145" t="s">
        <v>1169</v>
      </c>
      <c r="I2922" s="11" t="s">
        <v>997</v>
      </c>
      <c r="J2922" s="11" t="s">
        <v>43674</v>
      </c>
      <c r="K2922" s="11" t="s">
        <v>1166</v>
      </c>
    </row>
    <row r="2923" spans="1:11" ht="16.5" x14ac:dyDescent="0.15">
      <c r="A2923" s="145" t="s">
        <v>22293</v>
      </c>
      <c r="B2923" s="32" t="s">
        <v>4601</v>
      </c>
      <c r="C2923" s="32" t="s">
        <v>4658</v>
      </c>
      <c r="D2923" s="32" t="s">
        <v>997</v>
      </c>
      <c r="E2923" s="145" t="s">
        <v>17556</v>
      </c>
      <c r="F2923" s="145" t="s">
        <v>997</v>
      </c>
      <c r="G2923" s="145" t="s">
        <v>17565</v>
      </c>
      <c r="H2923" s="145" t="s">
        <v>1169</v>
      </c>
      <c r="I2923" s="11" t="s">
        <v>997</v>
      </c>
      <c r="J2923" s="11" t="s">
        <v>43674</v>
      </c>
      <c r="K2923" s="11" t="s">
        <v>1166</v>
      </c>
    </row>
    <row r="2924" spans="1:11" ht="16.5" x14ac:dyDescent="0.15">
      <c r="A2924" s="145" t="s">
        <v>22294</v>
      </c>
      <c r="B2924" s="32" t="s">
        <v>4588</v>
      </c>
      <c r="C2924" s="32" t="s">
        <v>4659</v>
      </c>
      <c r="D2924" s="32" t="s">
        <v>997</v>
      </c>
      <c r="E2924" s="145" t="s">
        <v>17556</v>
      </c>
      <c r="F2924" s="145" t="s">
        <v>997</v>
      </c>
      <c r="G2924" s="145" t="s">
        <v>17565</v>
      </c>
      <c r="H2924" s="145" t="s">
        <v>1169</v>
      </c>
      <c r="I2924" s="11" t="s">
        <v>997</v>
      </c>
      <c r="J2924" s="11" t="s">
        <v>43674</v>
      </c>
      <c r="K2924" s="11" t="s">
        <v>1166</v>
      </c>
    </row>
    <row r="2925" spans="1:11" ht="16.5" x14ac:dyDescent="0.15">
      <c r="A2925" s="145" t="s">
        <v>22295</v>
      </c>
      <c r="B2925" s="32" t="s">
        <v>4660</v>
      </c>
      <c r="C2925" s="32" t="s">
        <v>300</v>
      </c>
      <c r="D2925" s="32" t="s">
        <v>997</v>
      </c>
      <c r="E2925" s="145" t="s">
        <v>17581</v>
      </c>
      <c r="F2925" s="145" t="s">
        <v>997</v>
      </c>
      <c r="G2925" s="145" t="s">
        <v>17565</v>
      </c>
      <c r="H2925" s="145" t="s">
        <v>1169</v>
      </c>
      <c r="I2925" s="11" t="s">
        <v>997</v>
      </c>
      <c r="J2925" s="11" t="s">
        <v>43674</v>
      </c>
      <c r="K2925" s="11" t="s">
        <v>1166</v>
      </c>
    </row>
    <row r="2926" spans="1:11" ht="16.5" x14ac:dyDescent="0.15">
      <c r="A2926" s="145" t="s">
        <v>22296</v>
      </c>
      <c r="B2926" s="32" t="s">
        <v>4588</v>
      </c>
      <c r="C2926" s="32" t="s">
        <v>4661</v>
      </c>
      <c r="D2926" s="32" t="s">
        <v>997</v>
      </c>
      <c r="E2926" s="145" t="s">
        <v>17556</v>
      </c>
      <c r="F2926" s="145" t="s">
        <v>997</v>
      </c>
      <c r="G2926" s="145" t="s">
        <v>17565</v>
      </c>
      <c r="H2926" s="145" t="s">
        <v>1169</v>
      </c>
      <c r="I2926" s="11" t="s">
        <v>997</v>
      </c>
      <c r="J2926" s="11" t="s">
        <v>43674</v>
      </c>
      <c r="K2926" s="11" t="s">
        <v>1166</v>
      </c>
    </row>
    <row r="2927" spans="1:11" ht="16.5" x14ac:dyDescent="0.15">
      <c r="A2927" s="145" t="s">
        <v>22297</v>
      </c>
      <c r="B2927" s="32" t="s">
        <v>4662</v>
      </c>
      <c r="C2927" s="32" t="s">
        <v>300</v>
      </c>
      <c r="D2927" s="32" t="s">
        <v>997</v>
      </c>
      <c r="E2927" s="145" t="s">
        <v>17581</v>
      </c>
      <c r="F2927" s="145" t="s">
        <v>997</v>
      </c>
      <c r="G2927" s="145" t="s">
        <v>17565</v>
      </c>
      <c r="H2927" s="145" t="s">
        <v>1169</v>
      </c>
      <c r="I2927" s="11" t="s">
        <v>997</v>
      </c>
      <c r="J2927" s="11" t="s">
        <v>43674</v>
      </c>
      <c r="K2927" s="11" t="s">
        <v>1166</v>
      </c>
    </row>
    <row r="2928" spans="1:11" ht="16.5" x14ac:dyDescent="0.15">
      <c r="A2928" s="145" t="s">
        <v>22298</v>
      </c>
      <c r="B2928" s="32" t="s">
        <v>4530</v>
      </c>
      <c r="C2928" s="32" t="s">
        <v>4663</v>
      </c>
      <c r="D2928" s="32" t="s">
        <v>997</v>
      </c>
      <c r="E2928" s="145" t="s">
        <v>17556</v>
      </c>
      <c r="F2928" s="145" t="s">
        <v>997</v>
      </c>
      <c r="G2928" s="145" t="s">
        <v>17565</v>
      </c>
      <c r="H2928" s="145" t="s">
        <v>1169</v>
      </c>
      <c r="I2928" s="11" t="s">
        <v>997</v>
      </c>
      <c r="J2928" s="11" t="s">
        <v>43674</v>
      </c>
      <c r="K2928" s="11" t="s">
        <v>1166</v>
      </c>
    </row>
    <row r="2929" spans="1:11" ht="16.5" x14ac:dyDescent="0.15">
      <c r="A2929" s="145" t="s">
        <v>22299</v>
      </c>
      <c r="B2929" s="32" t="s">
        <v>3974</v>
      </c>
      <c r="C2929" s="32" t="s">
        <v>1226</v>
      </c>
      <c r="D2929" s="32" t="s">
        <v>997</v>
      </c>
      <c r="E2929" s="145" t="s">
        <v>17405</v>
      </c>
      <c r="F2929" s="145" t="s">
        <v>21458</v>
      </c>
      <c r="G2929" s="145" t="s">
        <v>17407</v>
      </c>
      <c r="H2929" s="145" t="s">
        <v>1169</v>
      </c>
      <c r="I2929" s="11" t="s">
        <v>1166</v>
      </c>
      <c r="J2929" s="11" t="s">
        <v>43671</v>
      </c>
      <c r="K2929" s="11" t="s">
        <v>1166</v>
      </c>
    </row>
    <row r="2930" spans="1:11" ht="16.5" x14ac:dyDescent="0.15">
      <c r="A2930" s="145" t="s">
        <v>22300</v>
      </c>
      <c r="B2930" s="32" t="s">
        <v>4588</v>
      </c>
      <c r="C2930" s="32" t="s">
        <v>4664</v>
      </c>
      <c r="D2930" s="32" t="s">
        <v>997</v>
      </c>
      <c r="E2930" s="145" t="s">
        <v>17556</v>
      </c>
      <c r="F2930" s="145" t="s">
        <v>997</v>
      </c>
      <c r="G2930" s="145" t="s">
        <v>17565</v>
      </c>
      <c r="H2930" s="145" t="s">
        <v>1169</v>
      </c>
      <c r="I2930" s="11" t="s">
        <v>997</v>
      </c>
      <c r="J2930" s="11" t="s">
        <v>43674</v>
      </c>
      <c r="K2930" s="11" t="s">
        <v>1166</v>
      </c>
    </row>
    <row r="2931" spans="1:11" ht="16.5" x14ac:dyDescent="0.15">
      <c r="A2931" s="145" t="s">
        <v>22301</v>
      </c>
      <c r="B2931" s="32" t="s">
        <v>4665</v>
      </c>
      <c r="C2931" s="32" t="s">
        <v>300</v>
      </c>
      <c r="D2931" s="32" t="s">
        <v>997</v>
      </c>
      <c r="E2931" s="145" t="s">
        <v>17581</v>
      </c>
      <c r="F2931" s="145" t="s">
        <v>997</v>
      </c>
      <c r="G2931" s="145" t="s">
        <v>17565</v>
      </c>
      <c r="H2931" s="145" t="s">
        <v>1169</v>
      </c>
      <c r="I2931" s="11" t="s">
        <v>997</v>
      </c>
      <c r="J2931" s="11" t="s">
        <v>43674</v>
      </c>
      <c r="K2931" s="11" t="s">
        <v>43664</v>
      </c>
    </row>
    <row r="2932" spans="1:11" ht="16.5" x14ac:dyDescent="0.15">
      <c r="A2932" s="145" t="s">
        <v>22302</v>
      </c>
      <c r="B2932" s="32" t="s">
        <v>4666</v>
      </c>
      <c r="C2932" s="32" t="s">
        <v>300</v>
      </c>
      <c r="D2932" s="32" t="s">
        <v>997</v>
      </c>
      <c r="E2932" s="145" t="s">
        <v>17581</v>
      </c>
      <c r="F2932" s="145" t="s">
        <v>997</v>
      </c>
      <c r="G2932" s="145" t="s">
        <v>17565</v>
      </c>
      <c r="H2932" s="145" t="s">
        <v>1169</v>
      </c>
      <c r="I2932" s="11" t="s">
        <v>997</v>
      </c>
      <c r="J2932" s="11" t="s">
        <v>43674</v>
      </c>
      <c r="K2932" s="11" t="s">
        <v>1166</v>
      </c>
    </row>
    <row r="2933" spans="1:11" ht="16.5" x14ac:dyDescent="0.15">
      <c r="A2933" s="145" t="s">
        <v>22303</v>
      </c>
      <c r="B2933" s="32" t="s">
        <v>4667</v>
      </c>
      <c r="C2933" s="32" t="s">
        <v>300</v>
      </c>
      <c r="D2933" s="32" t="s">
        <v>997</v>
      </c>
      <c r="E2933" s="145" t="s">
        <v>17581</v>
      </c>
      <c r="F2933" s="145" t="s">
        <v>997</v>
      </c>
      <c r="G2933" s="145" t="s">
        <v>17565</v>
      </c>
      <c r="H2933" s="145" t="s">
        <v>1227</v>
      </c>
      <c r="I2933" s="11" t="s">
        <v>1166</v>
      </c>
      <c r="J2933" s="11" t="s">
        <v>43671</v>
      </c>
      <c r="K2933" s="11" t="s">
        <v>1166</v>
      </c>
    </row>
    <row r="2934" spans="1:11" ht="16.5" x14ac:dyDescent="0.15">
      <c r="A2934" s="145" t="s">
        <v>22304</v>
      </c>
      <c r="B2934" s="32" t="s">
        <v>4588</v>
      </c>
      <c r="C2934" s="32" t="s">
        <v>4668</v>
      </c>
      <c r="D2934" s="32" t="s">
        <v>997</v>
      </c>
      <c r="E2934" s="145" t="s">
        <v>17556</v>
      </c>
      <c r="F2934" s="145" t="s">
        <v>997</v>
      </c>
      <c r="G2934" s="145" t="s">
        <v>17565</v>
      </c>
      <c r="H2934" s="145" t="s">
        <v>1169</v>
      </c>
      <c r="I2934" s="11" t="s">
        <v>997</v>
      </c>
      <c r="J2934" s="11" t="s">
        <v>43674</v>
      </c>
      <c r="K2934" s="11" t="s">
        <v>1166</v>
      </c>
    </row>
    <row r="2935" spans="1:11" ht="16.5" x14ac:dyDescent="0.15">
      <c r="A2935" s="145" t="s">
        <v>22305</v>
      </c>
      <c r="B2935" s="32" t="s">
        <v>4669</v>
      </c>
      <c r="C2935" s="32" t="s">
        <v>300</v>
      </c>
      <c r="D2935" s="32" t="s">
        <v>997</v>
      </c>
      <c r="E2935" s="145" t="s">
        <v>17405</v>
      </c>
      <c r="F2935" s="145" t="s">
        <v>22306</v>
      </c>
      <c r="G2935" s="145" t="s">
        <v>17407</v>
      </c>
      <c r="H2935" s="145" t="s">
        <v>1169</v>
      </c>
      <c r="I2935" s="11" t="s">
        <v>997</v>
      </c>
      <c r="J2935" s="11" t="s">
        <v>43671</v>
      </c>
      <c r="K2935" s="11" t="s">
        <v>1166</v>
      </c>
    </row>
    <row r="2936" spans="1:11" ht="16.5" x14ac:dyDescent="0.15">
      <c r="A2936" s="145" t="s">
        <v>22307</v>
      </c>
      <c r="B2936" s="32" t="s">
        <v>4670</v>
      </c>
      <c r="C2936" s="32" t="s">
        <v>300</v>
      </c>
      <c r="D2936" s="32" t="s">
        <v>997</v>
      </c>
      <c r="E2936" s="145" t="s">
        <v>1056</v>
      </c>
      <c r="F2936" s="145" t="s">
        <v>997</v>
      </c>
      <c r="G2936" s="145" t="s">
        <v>17565</v>
      </c>
      <c r="H2936" s="145" t="s">
        <v>1169</v>
      </c>
      <c r="I2936" s="11" t="s">
        <v>997</v>
      </c>
      <c r="J2936" s="11" t="s">
        <v>43671</v>
      </c>
      <c r="K2936" s="11" t="s">
        <v>1166</v>
      </c>
    </row>
    <row r="2937" spans="1:11" ht="16.5" x14ac:dyDescent="0.15">
      <c r="A2937" s="145" t="s">
        <v>22308</v>
      </c>
      <c r="B2937" s="32" t="s">
        <v>4671</v>
      </c>
      <c r="C2937" s="32" t="s">
        <v>300</v>
      </c>
      <c r="D2937" s="32" t="s">
        <v>997</v>
      </c>
      <c r="E2937" s="145" t="s">
        <v>17581</v>
      </c>
      <c r="F2937" s="145" t="s">
        <v>997</v>
      </c>
      <c r="G2937" s="145" t="s">
        <v>17565</v>
      </c>
      <c r="H2937" s="145" t="s">
        <v>1169</v>
      </c>
      <c r="I2937" s="11" t="s">
        <v>997</v>
      </c>
      <c r="J2937" s="11" t="s">
        <v>43671</v>
      </c>
      <c r="K2937" s="11" t="s">
        <v>1166</v>
      </c>
    </row>
    <row r="2938" spans="1:11" ht="16.5" x14ac:dyDescent="0.15">
      <c r="A2938" s="145" t="s">
        <v>22309</v>
      </c>
      <c r="B2938" s="32" t="s">
        <v>4672</v>
      </c>
      <c r="C2938" s="32" t="s">
        <v>300</v>
      </c>
      <c r="D2938" s="32" t="s">
        <v>997</v>
      </c>
      <c r="E2938" s="145" t="s">
        <v>17581</v>
      </c>
      <c r="F2938" s="145" t="s">
        <v>997</v>
      </c>
      <c r="G2938" s="145" t="s">
        <v>17565</v>
      </c>
      <c r="H2938" s="145" t="s">
        <v>1169</v>
      </c>
      <c r="I2938" s="11" t="s">
        <v>997</v>
      </c>
      <c r="J2938" s="11" t="s">
        <v>43671</v>
      </c>
      <c r="K2938" s="11" t="s">
        <v>1166</v>
      </c>
    </row>
    <row r="2939" spans="1:11" ht="16.5" x14ac:dyDescent="0.15">
      <c r="A2939" s="145" t="s">
        <v>22310</v>
      </c>
      <c r="B2939" s="32" t="s">
        <v>4673</v>
      </c>
      <c r="C2939" s="32" t="s">
        <v>4674</v>
      </c>
      <c r="D2939" s="32" t="s">
        <v>997</v>
      </c>
      <c r="E2939" s="145" t="s">
        <v>17405</v>
      </c>
      <c r="F2939" s="145" t="s">
        <v>997</v>
      </c>
      <c r="G2939" s="145" t="s">
        <v>17565</v>
      </c>
      <c r="H2939" s="145" t="s">
        <v>1169</v>
      </c>
      <c r="I2939" s="11" t="s">
        <v>997</v>
      </c>
      <c r="J2939" s="11" t="s">
        <v>43674</v>
      </c>
      <c r="K2939" s="11" t="s">
        <v>1166</v>
      </c>
    </row>
    <row r="2940" spans="1:11" ht="16.5" x14ac:dyDescent="0.15">
      <c r="A2940" s="145" t="s">
        <v>22311</v>
      </c>
      <c r="B2940" s="32" t="s">
        <v>2173</v>
      </c>
      <c r="C2940" s="32" t="s">
        <v>1224</v>
      </c>
      <c r="D2940" s="32" t="s">
        <v>997</v>
      </c>
      <c r="E2940" s="145" t="s">
        <v>17405</v>
      </c>
      <c r="F2940" s="145" t="s">
        <v>18789</v>
      </c>
      <c r="G2940" s="145" t="s">
        <v>17407</v>
      </c>
      <c r="H2940" s="145" t="s">
        <v>1169</v>
      </c>
      <c r="I2940" s="11" t="s">
        <v>997</v>
      </c>
      <c r="J2940" s="11" t="s">
        <v>43671</v>
      </c>
      <c r="K2940" s="11" t="s">
        <v>1166</v>
      </c>
    </row>
    <row r="2941" spans="1:11" ht="16.5" x14ac:dyDescent="0.15">
      <c r="A2941" s="145" t="s">
        <v>22312</v>
      </c>
      <c r="B2941" s="32" t="s">
        <v>4675</v>
      </c>
      <c r="C2941" s="32" t="s">
        <v>4676</v>
      </c>
      <c r="D2941" s="32" t="s">
        <v>997</v>
      </c>
      <c r="E2941" s="145" t="s">
        <v>1056</v>
      </c>
      <c r="F2941" s="145" t="s">
        <v>997</v>
      </c>
      <c r="G2941" s="145" t="s">
        <v>17565</v>
      </c>
      <c r="H2941" s="145" t="s">
        <v>1169</v>
      </c>
      <c r="I2941" s="11" t="s">
        <v>997</v>
      </c>
      <c r="J2941" s="11" t="s">
        <v>43674</v>
      </c>
      <c r="K2941" s="11" t="s">
        <v>43664</v>
      </c>
    </row>
    <row r="2942" spans="1:11" ht="16.5" x14ac:dyDescent="0.15">
      <c r="A2942" s="145" t="s">
        <v>22313</v>
      </c>
      <c r="B2942" s="32" t="s">
        <v>4677</v>
      </c>
      <c r="C2942" s="32" t="s">
        <v>300</v>
      </c>
      <c r="D2942" s="32" t="s">
        <v>997</v>
      </c>
      <c r="E2942" s="145" t="s">
        <v>17581</v>
      </c>
      <c r="F2942" s="145" t="s">
        <v>997</v>
      </c>
      <c r="G2942" s="145" t="s">
        <v>17565</v>
      </c>
      <c r="H2942" s="145" t="s">
        <v>1227</v>
      </c>
      <c r="I2942" s="11" t="s">
        <v>1166</v>
      </c>
      <c r="J2942" s="11" t="s">
        <v>43671</v>
      </c>
      <c r="K2942" s="11" t="s">
        <v>1166</v>
      </c>
    </row>
    <row r="2943" spans="1:11" ht="16.5" x14ac:dyDescent="0.15">
      <c r="A2943" s="145" t="s">
        <v>22314</v>
      </c>
      <c r="B2943" s="32" t="s">
        <v>4678</v>
      </c>
      <c r="C2943" s="32" t="s">
        <v>300</v>
      </c>
      <c r="D2943" s="32" t="s">
        <v>997</v>
      </c>
      <c r="E2943" s="145" t="s">
        <v>17581</v>
      </c>
      <c r="F2943" s="145" t="s">
        <v>997</v>
      </c>
      <c r="G2943" s="145" t="s">
        <v>17565</v>
      </c>
      <c r="H2943" s="145" t="s">
        <v>1227</v>
      </c>
      <c r="I2943" s="11" t="s">
        <v>1166</v>
      </c>
      <c r="J2943" s="11" t="s">
        <v>43671</v>
      </c>
      <c r="K2943" s="11" t="s">
        <v>1166</v>
      </c>
    </row>
    <row r="2944" spans="1:11" ht="16.5" x14ac:dyDescent="0.15">
      <c r="A2944" s="145" t="s">
        <v>1151</v>
      </c>
      <c r="B2944" s="32" t="s">
        <v>1036</v>
      </c>
      <c r="C2944" s="32" t="s">
        <v>498</v>
      </c>
      <c r="D2944" s="32" t="s">
        <v>997</v>
      </c>
      <c r="E2944" s="145" t="s">
        <v>304</v>
      </c>
      <c r="F2944" s="145" t="s">
        <v>997</v>
      </c>
      <c r="G2944" s="145" t="s">
        <v>17549</v>
      </c>
      <c r="H2944" s="145" t="s">
        <v>1285</v>
      </c>
      <c r="I2944" s="11" t="s">
        <v>43668</v>
      </c>
      <c r="J2944" s="11" t="s">
        <v>43671</v>
      </c>
      <c r="K2944" s="11" t="s">
        <v>43664</v>
      </c>
    </row>
    <row r="2945" spans="1:11" ht="16.5" x14ac:dyDescent="0.15">
      <c r="A2945" s="145" t="s">
        <v>22315</v>
      </c>
      <c r="B2945" s="32" t="s">
        <v>4679</v>
      </c>
      <c r="C2945" s="32" t="s">
        <v>300</v>
      </c>
      <c r="D2945" s="32" t="s">
        <v>997</v>
      </c>
      <c r="E2945" s="145" t="s">
        <v>17581</v>
      </c>
      <c r="F2945" s="145" t="s">
        <v>997</v>
      </c>
      <c r="G2945" s="145" t="s">
        <v>17565</v>
      </c>
      <c r="H2945" s="145" t="s">
        <v>1169</v>
      </c>
      <c r="I2945" s="11" t="s">
        <v>997</v>
      </c>
      <c r="J2945" s="11" t="s">
        <v>43674</v>
      </c>
      <c r="K2945" s="11" t="s">
        <v>1166</v>
      </c>
    </row>
    <row r="2946" spans="1:11" ht="16.5" x14ac:dyDescent="0.15">
      <c r="A2946" s="145" t="s">
        <v>22316</v>
      </c>
      <c r="B2946" s="32" t="s">
        <v>4680</v>
      </c>
      <c r="C2946" s="32" t="s">
        <v>4681</v>
      </c>
      <c r="D2946" s="32" t="s">
        <v>997</v>
      </c>
      <c r="E2946" s="145" t="s">
        <v>17581</v>
      </c>
      <c r="F2946" s="145" t="s">
        <v>997</v>
      </c>
      <c r="G2946" s="145" t="s">
        <v>17565</v>
      </c>
      <c r="H2946" s="145" t="s">
        <v>1169</v>
      </c>
      <c r="I2946" s="11" t="s">
        <v>997</v>
      </c>
      <c r="J2946" s="11" t="s">
        <v>43674</v>
      </c>
      <c r="K2946" s="11" t="s">
        <v>1166</v>
      </c>
    </row>
    <row r="2947" spans="1:11" ht="16.5" x14ac:dyDescent="0.15">
      <c r="A2947" s="145" t="s">
        <v>22317</v>
      </c>
      <c r="B2947" s="32" t="s">
        <v>4588</v>
      </c>
      <c r="C2947" s="32" t="s">
        <v>4682</v>
      </c>
      <c r="D2947" s="32" t="s">
        <v>997</v>
      </c>
      <c r="E2947" s="145" t="s">
        <v>17556</v>
      </c>
      <c r="F2947" s="145" t="s">
        <v>997</v>
      </c>
      <c r="G2947" s="145" t="s">
        <v>17565</v>
      </c>
      <c r="H2947" s="145" t="s">
        <v>1169</v>
      </c>
      <c r="I2947" s="11" t="s">
        <v>997</v>
      </c>
      <c r="J2947" s="11" t="s">
        <v>43674</v>
      </c>
      <c r="K2947" s="11" t="s">
        <v>1166</v>
      </c>
    </row>
    <row r="2948" spans="1:11" ht="16.5" x14ac:dyDescent="0.15">
      <c r="A2948" s="145" t="s">
        <v>22318</v>
      </c>
      <c r="B2948" s="32" t="s">
        <v>4680</v>
      </c>
      <c r="C2948" s="32" t="s">
        <v>4683</v>
      </c>
      <c r="D2948" s="32" t="s">
        <v>997</v>
      </c>
      <c r="E2948" s="145" t="s">
        <v>17581</v>
      </c>
      <c r="F2948" s="145" t="s">
        <v>997</v>
      </c>
      <c r="G2948" s="145" t="s">
        <v>17565</v>
      </c>
      <c r="H2948" s="145" t="s">
        <v>1169</v>
      </c>
      <c r="I2948" s="11" t="s">
        <v>997</v>
      </c>
      <c r="J2948" s="11" t="s">
        <v>43674</v>
      </c>
      <c r="K2948" s="11" t="s">
        <v>1166</v>
      </c>
    </row>
    <row r="2949" spans="1:11" ht="16.5" x14ac:dyDescent="0.15">
      <c r="A2949" s="145" t="s">
        <v>22319</v>
      </c>
      <c r="B2949" s="32" t="s">
        <v>4673</v>
      </c>
      <c r="C2949" s="32" t="s">
        <v>4684</v>
      </c>
      <c r="D2949" s="32" t="s">
        <v>997</v>
      </c>
      <c r="E2949" s="145" t="s">
        <v>17405</v>
      </c>
      <c r="F2949" s="145" t="s">
        <v>997</v>
      </c>
      <c r="G2949" s="145" t="s">
        <v>17565</v>
      </c>
      <c r="H2949" s="145" t="s">
        <v>1169</v>
      </c>
      <c r="I2949" s="11" t="s">
        <v>997</v>
      </c>
      <c r="J2949" s="11" t="s">
        <v>43674</v>
      </c>
      <c r="K2949" s="11" t="s">
        <v>1166</v>
      </c>
    </row>
    <row r="2950" spans="1:11" ht="16.5" x14ac:dyDescent="0.15">
      <c r="A2950" s="145" t="s">
        <v>22320</v>
      </c>
      <c r="B2950" s="32" t="s">
        <v>4685</v>
      </c>
      <c r="C2950" s="32" t="s">
        <v>4686</v>
      </c>
      <c r="D2950" s="32" t="s">
        <v>997</v>
      </c>
      <c r="E2950" s="145" t="s">
        <v>17556</v>
      </c>
      <c r="F2950" s="145" t="s">
        <v>997</v>
      </c>
      <c r="G2950" s="145" t="s">
        <v>17565</v>
      </c>
      <c r="H2950" s="145" t="s">
        <v>1169</v>
      </c>
      <c r="I2950" s="11" t="s">
        <v>997</v>
      </c>
      <c r="J2950" s="11" t="s">
        <v>43674</v>
      </c>
      <c r="K2950" s="11" t="s">
        <v>1166</v>
      </c>
    </row>
    <row r="2951" spans="1:11" ht="16.5" x14ac:dyDescent="0.15">
      <c r="A2951" s="145" t="s">
        <v>22321</v>
      </c>
      <c r="B2951" s="32" t="s">
        <v>4687</v>
      </c>
      <c r="C2951" s="32" t="s">
        <v>300</v>
      </c>
      <c r="D2951" s="32" t="s">
        <v>997</v>
      </c>
      <c r="E2951" s="145" t="s">
        <v>1056</v>
      </c>
      <c r="F2951" s="145" t="s">
        <v>997</v>
      </c>
      <c r="G2951" s="145" t="s">
        <v>17407</v>
      </c>
      <c r="H2951" s="145" t="s">
        <v>1169</v>
      </c>
      <c r="I2951" s="11" t="s">
        <v>997</v>
      </c>
      <c r="J2951" s="11" t="s">
        <v>43671</v>
      </c>
      <c r="K2951" s="11" t="s">
        <v>1166</v>
      </c>
    </row>
    <row r="2952" spans="1:11" ht="16.5" x14ac:dyDescent="0.15">
      <c r="A2952" s="145" t="s">
        <v>22322</v>
      </c>
      <c r="B2952" s="32" t="s">
        <v>4688</v>
      </c>
      <c r="C2952" s="32" t="s">
        <v>300</v>
      </c>
      <c r="D2952" s="32" t="s">
        <v>997</v>
      </c>
      <c r="E2952" s="145" t="s">
        <v>17581</v>
      </c>
      <c r="F2952" s="145" t="s">
        <v>997</v>
      </c>
      <c r="G2952" s="145" t="s">
        <v>17565</v>
      </c>
      <c r="H2952" s="145" t="s">
        <v>1169</v>
      </c>
      <c r="I2952" s="11" t="s">
        <v>997</v>
      </c>
      <c r="J2952" s="11" t="s">
        <v>43671</v>
      </c>
      <c r="K2952" s="11" t="s">
        <v>1166</v>
      </c>
    </row>
    <row r="2953" spans="1:11" ht="16.5" x14ac:dyDescent="0.15">
      <c r="A2953" s="145" t="s">
        <v>22323</v>
      </c>
      <c r="B2953" s="32" t="s">
        <v>4689</v>
      </c>
      <c r="C2953" s="32" t="s">
        <v>300</v>
      </c>
      <c r="D2953" s="32" t="s">
        <v>997</v>
      </c>
      <c r="E2953" s="145" t="s">
        <v>17581</v>
      </c>
      <c r="F2953" s="145" t="s">
        <v>997</v>
      </c>
      <c r="G2953" s="145" t="s">
        <v>17565</v>
      </c>
      <c r="H2953" s="145" t="s">
        <v>1169</v>
      </c>
      <c r="I2953" s="11" t="s">
        <v>997</v>
      </c>
      <c r="J2953" s="11" t="s">
        <v>43671</v>
      </c>
      <c r="K2953" s="11" t="s">
        <v>1166</v>
      </c>
    </row>
    <row r="2954" spans="1:11" ht="16.5" x14ac:dyDescent="0.15">
      <c r="A2954" s="145" t="s">
        <v>22324</v>
      </c>
      <c r="B2954" s="32" t="s">
        <v>4588</v>
      </c>
      <c r="C2954" s="32" t="s">
        <v>4690</v>
      </c>
      <c r="D2954" s="32" t="s">
        <v>997</v>
      </c>
      <c r="E2954" s="145" t="s">
        <v>17556</v>
      </c>
      <c r="F2954" s="145" t="s">
        <v>997</v>
      </c>
      <c r="G2954" s="145" t="s">
        <v>17565</v>
      </c>
      <c r="H2954" s="145" t="s">
        <v>1169</v>
      </c>
      <c r="I2954" s="11" t="s">
        <v>997</v>
      </c>
      <c r="J2954" s="11" t="s">
        <v>43674</v>
      </c>
      <c r="K2954" s="11" t="s">
        <v>1166</v>
      </c>
    </row>
    <row r="2955" spans="1:11" ht="16.5" x14ac:dyDescent="0.15">
      <c r="A2955" s="145" t="s">
        <v>22325</v>
      </c>
      <c r="B2955" s="32" t="s">
        <v>4601</v>
      </c>
      <c r="C2955" s="32" t="s">
        <v>4691</v>
      </c>
      <c r="D2955" s="32" t="s">
        <v>997</v>
      </c>
      <c r="E2955" s="145" t="s">
        <v>17556</v>
      </c>
      <c r="F2955" s="145" t="s">
        <v>997</v>
      </c>
      <c r="G2955" s="145" t="s">
        <v>17565</v>
      </c>
      <c r="H2955" s="145" t="s">
        <v>1169</v>
      </c>
      <c r="I2955" s="11" t="s">
        <v>997</v>
      </c>
      <c r="J2955" s="11" t="s">
        <v>43674</v>
      </c>
      <c r="K2955" s="11" t="s">
        <v>1166</v>
      </c>
    </row>
    <row r="2956" spans="1:11" ht="16.5" x14ac:dyDescent="0.15">
      <c r="A2956" s="145" t="s">
        <v>22326</v>
      </c>
      <c r="B2956" s="32" t="s">
        <v>4692</v>
      </c>
      <c r="C2956" s="32" t="s">
        <v>4693</v>
      </c>
      <c r="D2956" s="32" t="s">
        <v>997</v>
      </c>
      <c r="E2956" s="145" t="s">
        <v>17556</v>
      </c>
      <c r="F2956" s="145" t="s">
        <v>997</v>
      </c>
      <c r="G2956" s="145" t="s">
        <v>17565</v>
      </c>
      <c r="H2956" s="145" t="s">
        <v>1169</v>
      </c>
      <c r="I2956" s="11" t="s">
        <v>997</v>
      </c>
      <c r="J2956" s="11" t="s">
        <v>43674</v>
      </c>
      <c r="K2956" s="11" t="s">
        <v>1166</v>
      </c>
    </row>
    <row r="2957" spans="1:11" ht="16.5" x14ac:dyDescent="0.15">
      <c r="A2957" s="145" t="s">
        <v>22327</v>
      </c>
      <c r="B2957" s="32" t="s">
        <v>4588</v>
      </c>
      <c r="C2957" s="32" t="s">
        <v>4694</v>
      </c>
      <c r="D2957" s="32" t="s">
        <v>997</v>
      </c>
      <c r="E2957" s="145" t="s">
        <v>17556</v>
      </c>
      <c r="F2957" s="145" t="s">
        <v>997</v>
      </c>
      <c r="G2957" s="145" t="s">
        <v>17565</v>
      </c>
      <c r="H2957" s="145" t="s">
        <v>1169</v>
      </c>
      <c r="I2957" s="11" t="s">
        <v>997</v>
      </c>
      <c r="J2957" s="11" t="s">
        <v>43674</v>
      </c>
      <c r="K2957" s="11" t="s">
        <v>1166</v>
      </c>
    </row>
    <row r="2958" spans="1:11" ht="16.5" x14ac:dyDescent="0.15">
      <c r="A2958" s="145" t="s">
        <v>22328</v>
      </c>
      <c r="B2958" s="32" t="s">
        <v>4216</v>
      </c>
      <c r="C2958" s="32" t="s">
        <v>4695</v>
      </c>
      <c r="D2958" s="32" t="s">
        <v>997</v>
      </c>
      <c r="E2958" s="145" t="s">
        <v>17556</v>
      </c>
      <c r="F2958" s="145" t="s">
        <v>997</v>
      </c>
      <c r="G2958" s="145" t="s">
        <v>17565</v>
      </c>
      <c r="H2958" s="145" t="s">
        <v>1169</v>
      </c>
      <c r="I2958" s="11" t="s">
        <v>997</v>
      </c>
      <c r="J2958" s="11" t="s">
        <v>43674</v>
      </c>
      <c r="K2958" s="11" t="s">
        <v>1166</v>
      </c>
    </row>
    <row r="2959" spans="1:11" ht="16.5" x14ac:dyDescent="0.15">
      <c r="A2959" s="145" t="s">
        <v>22329</v>
      </c>
      <c r="B2959" s="32" t="s">
        <v>4588</v>
      </c>
      <c r="C2959" s="32" t="s">
        <v>4696</v>
      </c>
      <c r="D2959" s="32" t="s">
        <v>997</v>
      </c>
      <c r="E2959" s="145" t="s">
        <v>17556</v>
      </c>
      <c r="F2959" s="145" t="s">
        <v>997</v>
      </c>
      <c r="G2959" s="145" t="s">
        <v>17565</v>
      </c>
      <c r="H2959" s="145" t="s">
        <v>1169</v>
      </c>
      <c r="I2959" s="11" t="s">
        <v>997</v>
      </c>
      <c r="J2959" s="11" t="s">
        <v>43674</v>
      </c>
      <c r="K2959" s="11" t="s">
        <v>1166</v>
      </c>
    </row>
    <row r="2960" spans="1:11" ht="16.5" x14ac:dyDescent="0.15">
      <c r="A2960" s="145" t="s">
        <v>22330</v>
      </c>
      <c r="B2960" s="32" t="s">
        <v>4601</v>
      </c>
      <c r="C2960" s="32" t="s">
        <v>4697</v>
      </c>
      <c r="D2960" s="32" t="s">
        <v>997</v>
      </c>
      <c r="E2960" s="145" t="s">
        <v>17556</v>
      </c>
      <c r="F2960" s="145" t="s">
        <v>997</v>
      </c>
      <c r="G2960" s="145" t="s">
        <v>17565</v>
      </c>
      <c r="H2960" s="145" t="s">
        <v>1169</v>
      </c>
      <c r="I2960" s="11" t="s">
        <v>997</v>
      </c>
      <c r="J2960" s="11" t="s">
        <v>43674</v>
      </c>
      <c r="K2960" s="11" t="s">
        <v>1166</v>
      </c>
    </row>
    <row r="2961" spans="1:11" ht="16.5" x14ac:dyDescent="0.15">
      <c r="A2961" s="145" t="s">
        <v>22331</v>
      </c>
      <c r="B2961" s="32" t="s">
        <v>4588</v>
      </c>
      <c r="C2961" s="32" t="s">
        <v>4698</v>
      </c>
      <c r="D2961" s="32" t="s">
        <v>997</v>
      </c>
      <c r="E2961" s="145" t="s">
        <v>17556</v>
      </c>
      <c r="F2961" s="145" t="s">
        <v>997</v>
      </c>
      <c r="G2961" s="145" t="s">
        <v>17565</v>
      </c>
      <c r="H2961" s="145" t="s">
        <v>1169</v>
      </c>
      <c r="I2961" s="11" t="s">
        <v>997</v>
      </c>
      <c r="J2961" s="11" t="s">
        <v>43674</v>
      </c>
      <c r="K2961" s="11" t="s">
        <v>1166</v>
      </c>
    </row>
    <row r="2962" spans="1:11" ht="16.5" x14ac:dyDescent="0.15">
      <c r="A2962" s="145" t="s">
        <v>22332</v>
      </c>
      <c r="B2962" s="32" t="s">
        <v>4588</v>
      </c>
      <c r="C2962" s="32" t="s">
        <v>4699</v>
      </c>
      <c r="D2962" s="32" t="s">
        <v>997</v>
      </c>
      <c r="E2962" s="145" t="s">
        <v>17556</v>
      </c>
      <c r="F2962" s="145" t="s">
        <v>997</v>
      </c>
      <c r="G2962" s="145" t="s">
        <v>17565</v>
      </c>
      <c r="H2962" s="145" t="s">
        <v>1169</v>
      </c>
      <c r="I2962" s="11" t="s">
        <v>997</v>
      </c>
      <c r="J2962" s="11" t="s">
        <v>43674</v>
      </c>
      <c r="K2962" s="11" t="s">
        <v>1166</v>
      </c>
    </row>
    <row r="2963" spans="1:11" ht="16.5" x14ac:dyDescent="0.15">
      <c r="A2963" s="145" t="s">
        <v>22333</v>
      </c>
      <c r="B2963" s="32" t="s">
        <v>4601</v>
      </c>
      <c r="C2963" s="32" t="s">
        <v>4700</v>
      </c>
      <c r="D2963" s="32" t="s">
        <v>997</v>
      </c>
      <c r="E2963" s="145" t="s">
        <v>17556</v>
      </c>
      <c r="F2963" s="145" t="s">
        <v>997</v>
      </c>
      <c r="G2963" s="145" t="s">
        <v>17565</v>
      </c>
      <c r="H2963" s="145" t="s">
        <v>1169</v>
      </c>
      <c r="I2963" s="11" t="s">
        <v>997</v>
      </c>
      <c r="J2963" s="11" t="s">
        <v>43674</v>
      </c>
      <c r="K2963" s="11" t="s">
        <v>1166</v>
      </c>
    </row>
    <row r="2964" spans="1:11" ht="16.5" x14ac:dyDescent="0.15">
      <c r="A2964" s="145" t="s">
        <v>22334</v>
      </c>
      <c r="B2964" s="32" t="s">
        <v>4216</v>
      </c>
      <c r="C2964" s="32" t="s">
        <v>4701</v>
      </c>
      <c r="D2964" s="32" t="s">
        <v>997</v>
      </c>
      <c r="E2964" s="145" t="s">
        <v>17556</v>
      </c>
      <c r="F2964" s="145" t="s">
        <v>997</v>
      </c>
      <c r="G2964" s="145" t="s">
        <v>17565</v>
      </c>
      <c r="H2964" s="145" t="s">
        <v>1169</v>
      </c>
      <c r="I2964" s="11" t="s">
        <v>997</v>
      </c>
      <c r="J2964" s="11" t="s">
        <v>43674</v>
      </c>
      <c r="K2964" s="11" t="s">
        <v>1166</v>
      </c>
    </row>
    <row r="2965" spans="1:11" ht="16.5" x14ac:dyDescent="0.15">
      <c r="A2965" s="145" t="s">
        <v>22335</v>
      </c>
      <c r="B2965" s="32" t="s">
        <v>4673</v>
      </c>
      <c r="C2965" s="32" t="s">
        <v>4702</v>
      </c>
      <c r="D2965" s="32" t="s">
        <v>997</v>
      </c>
      <c r="E2965" s="145" t="s">
        <v>17556</v>
      </c>
      <c r="F2965" s="145" t="s">
        <v>997</v>
      </c>
      <c r="G2965" s="145" t="s">
        <v>17565</v>
      </c>
      <c r="H2965" s="145" t="s">
        <v>1169</v>
      </c>
      <c r="I2965" s="11" t="s">
        <v>997</v>
      </c>
      <c r="J2965" s="11" t="s">
        <v>43674</v>
      </c>
      <c r="K2965" s="11" t="s">
        <v>1166</v>
      </c>
    </row>
    <row r="2966" spans="1:11" ht="16.5" x14ac:dyDescent="0.15">
      <c r="A2966" s="145" t="s">
        <v>22336</v>
      </c>
      <c r="B2966" s="32" t="s">
        <v>4692</v>
      </c>
      <c r="C2966" s="32" t="s">
        <v>4703</v>
      </c>
      <c r="D2966" s="32" t="s">
        <v>997</v>
      </c>
      <c r="E2966" s="145" t="s">
        <v>17556</v>
      </c>
      <c r="F2966" s="145" t="s">
        <v>997</v>
      </c>
      <c r="G2966" s="145" t="s">
        <v>17565</v>
      </c>
      <c r="H2966" s="145" t="s">
        <v>1169</v>
      </c>
      <c r="I2966" s="11" t="s">
        <v>997</v>
      </c>
      <c r="J2966" s="11" t="s">
        <v>43674</v>
      </c>
      <c r="K2966" s="11" t="s">
        <v>1166</v>
      </c>
    </row>
    <row r="2967" spans="1:11" ht="16.5" x14ac:dyDescent="0.15">
      <c r="A2967" s="145" t="s">
        <v>22337</v>
      </c>
      <c r="B2967" s="32" t="s">
        <v>4704</v>
      </c>
      <c r="C2967" s="32" t="s">
        <v>300</v>
      </c>
      <c r="D2967" s="32" t="s">
        <v>997</v>
      </c>
      <c r="E2967" s="145" t="s">
        <v>17581</v>
      </c>
      <c r="F2967" s="145" t="s">
        <v>997</v>
      </c>
      <c r="G2967" s="145" t="s">
        <v>17565</v>
      </c>
      <c r="H2967" s="145" t="s">
        <v>1169</v>
      </c>
      <c r="I2967" s="11" t="s">
        <v>997</v>
      </c>
      <c r="J2967" s="11" t="s">
        <v>43674</v>
      </c>
      <c r="K2967" s="11" t="s">
        <v>1166</v>
      </c>
    </row>
    <row r="2968" spans="1:11" ht="16.5" x14ac:dyDescent="0.15">
      <c r="A2968" s="145" t="s">
        <v>22338</v>
      </c>
      <c r="B2968" s="32" t="s">
        <v>4588</v>
      </c>
      <c r="C2968" s="32" t="s">
        <v>4705</v>
      </c>
      <c r="D2968" s="32" t="s">
        <v>997</v>
      </c>
      <c r="E2968" s="145" t="s">
        <v>17556</v>
      </c>
      <c r="F2968" s="145" t="s">
        <v>997</v>
      </c>
      <c r="G2968" s="145" t="s">
        <v>17565</v>
      </c>
      <c r="H2968" s="145" t="s">
        <v>1169</v>
      </c>
      <c r="I2968" s="11" t="s">
        <v>997</v>
      </c>
      <c r="J2968" s="11" t="s">
        <v>43674</v>
      </c>
      <c r="K2968" s="11" t="s">
        <v>1166</v>
      </c>
    </row>
    <row r="2969" spans="1:11" ht="16.5" x14ac:dyDescent="0.15">
      <c r="A2969" s="145" t="s">
        <v>22339</v>
      </c>
      <c r="B2969" s="32" t="s">
        <v>4588</v>
      </c>
      <c r="C2969" s="32" t="s">
        <v>4706</v>
      </c>
      <c r="D2969" s="32" t="s">
        <v>997</v>
      </c>
      <c r="E2969" s="145" t="s">
        <v>17556</v>
      </c>
      <c r="F2969" s="145" t="s">
        <v>997</v>
      </c>
      <c r="G2969" s="145" t="s">
        <v>17565</v>
      </c>
      <c r="H2969" s="145" t="s">
        <v>1169</v>
      </c>
      <c r="I2969" s="11" t="s">
        <v>997</v>
      </c>
      <c r="J2969" s="11" t="s">
        <v>43674</v>
      </c>
      <c r="K2969" s="11" t="s">
        <v>1166</v>
      </c>
    </row>
    <row r="2970" spans="1:11" ht="16.5" x14ac:dyDescent="0.15">
      <c r="A2970" s="145" t="s">
        <v>22340</v>
      </c>
      <c r="B2970" s="32" t="s">
        <v>4588</v>
      </c>
      <c r="C2970" s="32" t="s">
        <v>4707</v>
      </c>
      <c r="D2970" s="32" t="s">
        <v>997</v>
      </c>
      <c r="E2970" s="145" t="s">
        <v>17556</v>
      </c>
      <c r="F2970" s="145" t="s">
        <v>997</v>
      </c>
      <c r="G2970" s="145" t="s">
        <v>17565</v>
      </c>
      <c r="H2970" s="145" t="s">
        <v>1169</v>
      </c>
      <c r="I2970" s="11" t="s">
        <v>997</v>
      </c>
      <c r="J2970" s="11" t="s">
        <v>43674</v>
      </c>
      <c r="K2970" s="11" t="s">
        <v>1166</v>
      </c>
    </row>
    <row r="2971" spans="1:11" ht="16.5" x14ac:dyDescent="0.15">
      <c r="A2971" s="145" t="s">
        <v>22341</v>
      </c>
      <c r="B2971" s="32" t="s">
        <v>4216</v>
      </c>
      <c r="C2971" s="32" t="s">
        <v>4708</v>
      </c>
      <c r="D2971" s="32" t="s">
        <v>997</v>
      </c>
      <c r="E2971" s="145" t="s">
        <v>17556</v>
      </c>
      <c r="F2971" s="145" t="s">
        <v>997</v>
      </c>
      <c r="G2971" s="145" t="s">
        <v>17565</v>
      </c>
      <c r="H2971" s="145" t="s">
        <v>1169</v>
      </c>
      <c r="I2971" s="11" t="s">
        <v>997</v>
      </c>
      <c r="J2971" s="11" t="s">
        <v>43674</v>
      </c>
      <c r="K2971" s="11" t="s">
        <v>1166</v>
      </c>
    </row>
    <row r="2972" spans="1:11" ht="16.5" x14ac:dyDescent="0.15">
      <c r="A2972" s="145" t="s">
        <v>22342</v>
      </c>
      <c r="B2972" s="32" t="s">
        <v>4709</v>
      </c>
      <c r="C2972" s="32" t="s">
        <v>300</v>
      </c>
      <c r="D2972" s="32" t="s">
        <v>997</v>
      </c>
      <c r="E2972" s="145" t="s">
        <v>17581</v>
      </c>
      <c r="F2972" s="145" t="s">
        <v>997</v>
      </c>
      <c r="G2972" s="145" t="s">
        <v>17565</v>
      </c>
      <c r="H2972" s="145" t="s">
        <v>1169</v>
      </c>
      <c r="I2972" s="11" t="s">
        <v>997</v>
      </c>
      <c r="J2972" s="11" t="s">
        <v>43674</v>
      </c>
      <c r="K2972" s="11" t="s">
        <v>1166</v>
      </c>
    </row>
    <row r="2973" spans="1:11" ht="16.5" x14ac:dyDescent="0.15">
      <c r="A2973" s="145" t="s">
        <v>22343</v>
      </c>
      <c r="B2973" s="32" t="s">
        <v>4588</v>
      </c>
      <c r="C2973" s="32" t="s">
        <v>4710</v>
      </c>
      <c r="D2973" s="32" t="s">
        <v>997</v>
      </c>
      <c r="E2973" s="145" t="s">
        <v>17556</v>
      </c>
      <c r="F2973" s="145" t="s">
        <v>997</v>
      </c>
      <c r="G2973" s="145" t="s">
        <v>17565</v>
      </c>
      <c r="H2973" s="145" t="s">
        <v>1169</v>
      </c>
      <c r="I2973" s="11" t="s">
        <v>997</v>
      </c>
      <c r="J2973" s="11" t="s">
        <v>43674</v>
      </c>
      <c r="K2973" s="11" t="s">
        <v>1166</v>
      </c>
    </row>
    <row r="2974" spans="1:11" ht="16.5" x14ac:dyDescent="0.15">
      <c r="A2974" s="145" t="s">
        <v>22344</v>
      </c>
      <c r="B2974" s="32" t="s">
        <v>4711</v>
      </c>
      <c r="C2974" s="32" t="s">
        <v>4712</v>
      </c>
      <c r="D2974" s="32" t="s">
        <v>997</v>
      </c>
      <c r="E2974" s="145" t="s">
        <v>17556</v>
      </c>
      <c r="F2974" s="145" t="s">
        <v>997</v>
      </c>
      <c r="G2974" s="145" t="s">
        <v>17565</v>
      </c>
      <c r="H2974" s="145" t="s">
        <v>1169</v>
      </c>
      <c r="I2974" s="11" t="s">
        <v>997</v>
      </c>
      <c r="J2974" s="11" t="s">
        <v>43674</v>
      </c>
      <c r="K2974" s="11" t="s">
        <v>1166</v>
      </c>
    </row>
    <row r="2975" spans="1:11" ht="16.5" x14ac:dyDescent="0.15">
      <c r="A2975" s="145" t="s">
        <v>22345</v>
      </c>
      <c r="B2975" s="32" t="s">
        <v>4588</v>
      </c>
      <c r="C2975" s="32" t="s">
        <v>4713</v>
      </c>
      <c r="D2975" s="32" t="s">
        <v>997</v>
      </c>
      <c r="E2975" s="145" t="s">
        <v>19231</v>
      </c>
      <c r="F2975" s="145" t="s">
        <v>997</v>
      </c>
      <c r="G2975" s="145" t="s">
        <v>17565</v>
      </c>
      <c r="H2975" s="145" t="s">
        <v>1169</v>
      </c>
      <c r="I2975" s="11" t="s">
        <v>997</v>
      </c>
      <c r="J2975" s="11" t="s">
        <v>43674</v>
      </c>
      <c r="K2975" s="11" t="s">
        <v>1166</v>
      </c>
    </row>
    <row r="2976" spans="1:11" ht="16.5" x14ac:dyDescent="0.15">
      <c r="A2976" s="145" t="s">
        <v>22346</v>
      </c>
      <c r="B2976" s="32" t="s">
        <v>4588</v>
      </c>
      <c r="C2976" s="32" t="s">
        <v>4714</v>
      </c>
      <c r="D2976" s="32" t="s">
        <v>997</v>
      </c>
      <c r="E2976" s="145" t="s">
        <v>17556</v>
      </c>
      <c r="F2976" s="145" t="s">
        <v>997</v>
      </c>
      <c r="G2976" s="145" t="s">
        <v>17565</v>
      </c>
      <c r="H2976" s="145" t="s">
        <v>1169</v>
      </c>
      <c r="I2976" s="11" t="s">
        <v>997</v>
      </c>
      <c r="J2976" s="11" t="s">
        <v>43674</v>
      </c>
      <c r="K2976" s="11" t="s">
        <v>1166</v>
      </c>
    </row>
    <row r="2977" spans="1:11" ht="16.5" x14ac:dyDescent="0.15">
      <c r="A2977" s="145" t="s">
        <v>22347</v>
      </c>
      <c r="B2977" s="32" t="s">
        <v>4588</v>
      </c>
      <c r="C2977" s="32" t="s">
        <v>4715</v>
      </c>
      <c r="D2977" s="32" t="s">
        <v>997</v>
      </c>
      <c r="E2977" s="145" t="s">
        <v>17556</v>
      </c>
      <c r="F2977" s="145" t="s">
        <v>997</v>
      </c>
      <c r="G2977" s="145" t="s">
        <v>17565</v>
      </c>
      <c r="H2977" s="145" t="s">
        <v>1169</v>
      </c>
      <c r="I2977" s="11" t="s">
        <v>997</v>
      </c>
      <c r="J2977" s="11" t="s">
        <v>43674</v>
      </c>
      <c r="K2977" s="11" t="s">
        <v>1166</v>
      </c>
    </row>
    <row r="2978" spans="1:11" ht="16.5" x14ac:dyDescent="0.15">
      <c r="A2978" s="145" t="s">
        <v>22348</v>
      </c>
      <c r="B2978" s="32" t="s">
        <v>4716</v>
      </c>
      <c r="C2978" s="32" t="s">
        <v>300</v>
      </c>
      <c r="D2978" s="32" t="s">
        <v>997</v>
      </c>
      <c r="E2978" s="145" t="s">
        <v>17581</v>
      </c>
      <c r="F2978" s="145" t="s">
        <v>997</v>
      </c>
      <c r="G2978" s="145" t="s">
        <v>17565</v>
      </c>
      <c r="H2978" s="145" t="s">
        <v>1227</v>
      </c>
      <c r="I2978" s="11" t="s">
        <v>1166</v>
      </c>
      <c r="J2978" s="11" t="s">
        <v>43674</v>
      </c>
      <c r="K2978" s="11" t="s">
        <v>1166</v>
      </c>
    </row>
    <row r="2979" spans="1:11" ht="16.5" x14ac:dyDescent="0.15">
      <c r="A2979" s="145" t="s">
        <v>22349</v>
      </c>
      <c r="B2979" s="32" t="s">
        <v>4588</v>
      </c>
      <c r="C2979" s="32" t="s">
        <v>4717</v>
      </c>
      <c r="D2979" s="32" t="s">
        <v>997</v>
      </c>
      <c r="E2979" s="145" t="s">
        <v>17556</v>
      </c>
      <c r="F2979" s="145" t="s">
        <v>997</v>
      </c>
      <c r="G2979" s="145" t="s">
        <v>17565</v>
      </c>
      <c r="H2979" s="145" t="s">
        <v>1169</v>
      </c>
      <c r="I2979" s="11" t="s">
        <v>997</v>
      </c>
      <c r="J2979" s="11" t="s">
        <v>43674</v>
      </c>
      <c r="K2979" s="11" t="s">
        <v>1166</v>
      </c>
    </row>
    <row r="2980" spans="1:11" ht="16.5" x14ac:dyDescent="0.15">
      <c r="A2980" s="145" t="s">
        <v>22350</v>
      </c>
      <c r="B2980" s="32" t="s">
        <v>4718</v>
      </c>
      <c r="C2980" s="32" t="s">
        <v>300</v>
      </c>
      <c r="D2980" s="32" t="s">
        <v>997</v>
      </c>
      <c r="E2980" s="145" t="s">
        <v>17581</v>
      </c>
      <c r="F2980" s="145" t="s">
        <v>997</v>
      </c>
      <c r="G2980" s="145" t="s">
        <v>17565</v>
      </c>
      <c r="H2980" s="145" t="s">
        <v>1169</v>
      </c>
      <c r="I2980" s="11" t="s">
        <v>997</v>
      </c>
      <c r="J2980" s="11" t="s">
        <v>43674</v>
      </c>
      <c r="K2980" s="11" t="s">
        <v>1166</v>
      </c>
    </row>
    <row r="2981" spans="1:11" ht="16.5" x14ac:dyDescent="0.15">
      <c r="A2981" s="145" t="s">
        <v>22351</v>
      </c>
      <c r="B2981" s="32" t="s">
        <v>4680</v>
      </c>
      <c r="C2981" s="32" t="s">
        <v>4719</v>
      </c>
      <c r="D2981" s="32" t="s">
        <v>997</v>
      </c>
      <c r="E2981" s="145" t="s">
        <v>17581</v>
      </c>
      <c r="F2981" s="145" t="s">
        <v>997</v>
      </c>
      <c r="G2981" s="145" t="s">
        <v>17565</v>
      </c>
      <c r="H2981" s="145" t="s">
        <v>1169</v>
      </c>
      <c r="I2981" s="11" t="s">
        <v>997</v>
      </c>
      <c r="J2981" s="11" t="s">
        <v>43674</v>
      </c>
      <c r="K2981" s="11" t="s">
        <v>1166</v>
      </c>
    </row>
    <row r="2982" spans="1:11" ht="16.5" x14ac:dyDescent="0.15">
      <c r="A2982" s="145" t="s">
        <v>22352</v>
      </c>
      <c r="B2982" s="32" t="s">
        <v>4588</v>
      </c>
      <c r="C2982" s="32" t="s">
        <v>4720</v>
      </c>
      <c r="D2982" s="32" t="s">
        <v>997</v>
      </c>
      <c r="E2982" s="145" t="s">
        <v>17556</v>
      </c>
      <c r="F2982" s="145" t="s">
        <v>997</v>
      </c>
      <c r="G2982" s="145" t="s">
        <v>17565</v>
      </c>
      <c r="H2982" s="145" t="s">
        <v>1169</v>
      </c>
      <c r="I2982" s="11" t="s">
        <v>997</v>
      </c>
      <c r="J2982" s="11" t="s">
        <v>43674</v>
      </c>
      <c r="K2982" s="11" t="s">
        <v>1166</v>
      </c>
    </row>
    <row r="2983" spans="1:11" ht="16.5" x14ac:dyDescent="0.15">
      <c r="A2983" s="145" t="s">
        <v>22353</v>
      </c>
      <c r="B2983" s="32" t="s">
        <v>4721</v>
      </c>
      <c r="C2983" s="32" t="s">
        <v>300</v>
      </c>
      <c r="D2983" s="32" t="s">
        <v>997</v>
      </c>
      <c r="E2983" s="145" t="s">
        <v>17581</v>
      </c>
      <c r="F2983" s="145" t="s">
        <v>997</v>
      </c>
      <c r="G2983" s="145" t="s">
        <v>17565</v>
      </c>
      <c r="H2983" s="145" t="s">
        <v>1169</v>
      </c>
      <c r="I2983" s="11" t="s">
        <v>997</v>
      </c>
      <c r="J2983" s="11" t="s">
        <v>43671</v>
      </c>
      <c r="K2983" s="11" t="s">
        <v>1166</v>
      </c>
    </row>
    <row r="2984" spans="1:11" ht="16.5" x14ac:dyDescent="0.15">
      <c r="A2984" s="145" t="s">
        <v>22354</v>
      </c>
      <c r="B2984" s="32" t="s">
        <v>4722</v>
      </c>
      <c r="C2984" s="32" t="s">
        <v>300</v>
      </c>
      <c r="D2984" s="32" t="s">
        <v>997</v>
      </c>
      <c r="E2984" s="145" t="s">
        <v>17581</v>
      </c>
      <c r="F2984" s="145" t="s">
        <v>997</v>
      </c>
      <c r="G2984" s="145" t="s">
        <v>17565</v>
      </c>
      <c r="H2984" s="145" t="s">
        <v>1169</v>
      </c>
      <c r="I2984" s="11" t="s">
        <v>997</v>
      </c>
      <c r="J2984" s="11" t="s">
        <v>43674</v>
      </c>
      <c r="K2984" s="11" t="s">
        <v>1166</v>
      </c>
    </row>
    <row r="2985" spans="1:11" ht="16.5" x14ac:dyDescent="0.15">
      <c r="A2985" s="145" t="s">
        <v>22355</v>
      </c>
      <c r="B2985" s="32" t="s">
        <v>4723</v>
      </c>
      <c r="C2985" s="32" t="s">
        <v>300</v>
      </c>
      <c r="D2985" s="32" t="s">
        <v>997</v>
      </c>
      <c r="E2985" s="145" t="s">
        <v>17581</v>
      </c>
      <c r="F2985" s="145" t="s">
        <v>997</v>
      </c>
      <c r="G2985" s="145" t="s">
        <v>17565</v>
      </c>
      <c r="H2985" s="145" t="s">
        <v>1169</v>
      </c>
      <c r="I2985" s="11" t="s">
        <v>997</v>
      </c>
      <c r="J2985" s="11" t="s">
        <v>43674</v>
      </c>
      <c r="K2985" s="11" t="s">
        <v>43664</v>
      </c>
    </row>
    <row r="2986" spans="1:11" ht="16.5" x14ac:dyDescent="0.15">
      <c r="A2986" s="145" t="s">
        <v>22356</v>
      </c>
      <c r="B2986" s="32" t="s">
        <v>4724</v>
      </c>
      <c r="C2986" s="32" t="s">
        <v>300</v>
      </c>
      <c r="D2986" s="32" t="s">
        <v>997</v>
      </c>
      <c r="E2986" s="145" t="s">
        <v>17581</v>
      </c>
      <c r="F2986" s="145" t="s">
        <v>997</v>
      </c>
      <c r="G2986" s="145" t="s">
        <v>17565</v>
      </c>
      <c r="H2986" s="145" t="s">
        <v>1169</v>
      </c>
      <c r="I2986" s="11" t="s">
        <v>997</v>
      </c>
      <c r="J2986" s="11" t="s">
        <v>43674</v>
      </c>
      <c r="K2986" s="11" t="s">
        <v>43664</v>
      </c>
    </row>
    <row r="2987" spans="1:11" ht="16.5" x14ac:dyDescent="0.15">
      <c r="A2987" s="145" t="s">
        <v>22357</v>
      </c>
      <c r="B2987" s="32" t="s">
        <v>4588</v>
      </c>
      <c r="C2987" s="32" t="s">
        <v>4725</v>
      </c>
      <c r="D2987" s="32" t="s">
        <v>997</v>
      </c>
      <c r="E2987" s="145" t="s">
        <v>17556</v>
      </c>
      <c r="F2987" s="145" t="s">
        <v>997</v>
      </c>
      <c r="G2987" s="145" t="s">
        <v>17565</v>
      </c>
      <c r="H2987" s="145" t="s">
        <v>1169</v>
      </c>
      <c r="I2987" s="11" t="s">
        <v>997</v>
      </c>
      <c r="J2987" s="11" t="s">
        <v>43674</v>
      </c>
      <c r="K2987" s="11" t="s">
        <v>1166</v>
      </c>
    </row>
    <row r="2988" spans="1:11" ht="16.5" x14ac:dyDescent="0.15">
      <c r="A2988" s="145" t="s">
        <v>22358</v>
      </c>
      <c r="B2988" s="32" t="s">
        <v>4588</v>
      </c>
      <c r="C2988" s="32" t="s">
        <v>4726</v>
      </c>
      <c r="D2988" s="32" t="s">
        <v>997</v>
      </c>
      <c r="E2988" s="145" t="s">
        <v>17556</v>
      </c>
      <c r="F2988" s="145" t="s">
        <v>997</v>
      </c>
      <c r="G2988" s="145" t="s">
        <v>17565</v>
      </c>
      <c r="H2988" s="145" t="s">
        <v>1169</v>
      </c>
      <c r="I2988" s="11" t="s">
        <v>997</v>
      </c>
      <c r="J2988" s="11" t="s">
        <v>43674</v>
      </c>
      <c r="K2988" s="11" t="s">
        <v>1166</v>
      </c>
    </row>
    <row r="2989" spans="1:11" ht="16.5" x14ac:dyDescent="0.15">
      <c r="A2989" s="145" t="s">
        <v>22359</v>
      </c>
      <c r="B2989" s="32" t="s">
        <v>4727</v>
      </c>
      <c r="C2989" s="32" t="s">
        <v>4728</v>
      </c>
      <c r="D2989" s="32" t="s">
        <v>997</v>
      </c>
      <c r="E2989" s="145" t="s">
        <v>1056</v>
      </c>
      <c r="F2989" s="145" t="s">
        <v>997</v>
      </c>
      <c r="G2989" s="145" t="s">
        <v>17565</v>
      </c>
      <c r="H2989" s="145" t="s">
        <v>1169</v>
      </c>
      <c r="I2989" s="11" t="s">
        <v>997</v>
      </c>
      <c r="J2989" s="11" t="s">
        <v>43674</v>
      </c>
      <c r="K2989" s="11" t="s">
        <v>43664</v>
      </c>
    </row>
    <row r="2990" spans="1:11" ht="16.5" x14ac:dyDescent="0.15">
      <c r="A2990" s="145" t="s">
        <v>22360</v>
      </c>
      <c r="B2990" s="32" t="s">
        <v>4729</v>
      </c>
      <c r="C2990" s="32" t="s">
        <v>300</v>
      </c>
      <c r="D2990" s="32" t="s">
        <v>997</v>
      </c>
      <c r="E2990" s="145" t="s">
        <v>17581</v>
      </c>
      <c r="F2990" s="145" t="s">
        <v>997</v>
      </c>
      <c r="G2990" s="145" t="s">
        <v>17565</v>
      </c>
      <c r="H2990" s="145" t="s">
        <v>1169</v>
      </c>
      <c r="I2990" s="11" t="s">
        <v>997</v>
      </c>
      <c r="J2990" s="11" t="s">
        <v>43671</v>
      </c>
      <c r="K2990" s="11" t="s">
        <v>1166</v>
      </c>
    </row>
    <row r="2991" spans="1:11" ht="16.5" x14ac:dyDescent="0.15">
      <c r="A2991" s="145" t="s">
        <v>22361</v>
      </c>
      <c r="B2991" s="32" t="s">
        <v>4730</v>
      </c>
      <c r="C2991" s="32" t="s">
        <v>300</v>
      </c>
      <c r="D2991" s="32" t="s">
        <v>997</v>
      </c>
      <c r="E2991" s="145" t="s">
        <v>17581</v>
      </c>
      <c r="F2991" s="145" t="s">
        <v>997</v>
      </c>
      <c r="G2991" s="145" t="s">
        <v>17565</v>
      </c>
      <c r="H2991" s="145" t="s">
        <v>1169</v>
      </c>
      <c r="I2991" s="11" t="s">
        <v>997</v>
      </c>
      <c r="J2991" s="11" t="s">
        <v>43671</v>
      </c>
      <c r="K2991" s="11" t="s">
        <v>1166</v>
      </c>
    </row>
    <row r="2992" spans="1:11" ht="16.5" x14ac:dyDescent="0.15">
      <c r="A2992" s="145" t="s">
        <v>946</v>
      </c>
      <c r="B2992" s="32" t="s">
        <v>500</v>
      </c>
      <c r="C2992" s="32" t="s">
        <v>498</v>
      </c>
      <c r="D2992" s="32" t="s">
        <v>997</v>
      </c>
      <c r="E2992" s="145" t="s">
        <v>304</v>
      </c>
      <c r="F2992" s="145" t="s">
        <v>997</v>
      </c>
      <c r="G2992" s="145" t="s">
        <v>17549</v>
      </c>
      <c r="H2992" s="145" t="s">
        <v>1285</v>
      </c>
      <c r="I2992" s="11" t="s">
        <v>1166</v>
      </c>
      <c r="J2992" s="11" t="s">
        <v>43671</v>
      </c>
      <c r="K2992" s="11" t="s">
        <v>1166</v>
      </c>
    </row>
    <row r="2993" spans="1:11" ht="16.5" x14ac:dyDescent="0.15">
      <c r="A2993" s="145" t="s">
        <v>22362</v>
      </c>
      <c r="B2993" s="32" t="s">
        <v>4731</v>
      </c>
      <c r="C2993" s="32" t="s">
        <v>4732</v>
      </c>
      <c r="D2993" s="32" t="s">
        <v>997</v>
      </c>
      <c r="E2993" s="145" t="s">
        <v>304</v>
      </c>
      <c r="F2993" s="145" t="s">
        <v>997</v>
      </c>
      <c r="G2993" s="145" t="s">
        <v>17548</v>
      </c>
      <c r="H2993" s="145" t="s">
        <v>1169</v>
      </c>
      <c r="I2993" s="11" t="s">
        <v>997</v>
      </c>
      <c r="J2993" s="11" t="s">
        <v>43671</v>
      </c>
      <c r="K2993" s="11" t="s">
        <v>43664</v>
      </c>
    </row>
    <row r="2994" spans="1:11" ht="16.5" x14ac:dyDescent="0.15">
      <c r="A2994" s="145" t="s">
        <v>22363</v>
      </c>
      <c r="B2994" s="32" t="s">
        <v>4733</v>
      </c>
      <c r="C2994" s="32" t="s">
        <v>300</v>
      </c>
      <c r="D2994" s="32" t="s">
        <v>997</v>
      </c>
      <c r="E2994" s="145" t="s">
        <v>17581</v>
      </c>
      <c r="F2994" s="145" t="s">
        <v>997</v>
      </c>
      <c r="G2994" s="145" t="s">
        <v>17565</v>
      </c>
      <c r="H2994" s="145" t="s">
        <v>1169</v>
      </c>
      <c r="I2994" s="11" t="s">
        <v>997</v>
      </c>
      <c r="J2994" s="11" t="s">
        <v>43671</v>
      </c>
      <c r="K2994" s="11" t="s">
        <v>1166</v>
      </c>
    </row>
    <row r="2995" spans="1:11" ht="16.5" x14ac:dyDescent="0.15">
      <c r="A2995" s="145" t="s">
        <v>22364</v>
      </c>
      <c r="B2995" s="32" t="s">
        <v>4734</v>
      </c>
      <c r="C2995" s="32" t="s">
        <v>300</v>
      </c>
      <c r="D2995" s="32" t="s">
        <v>997</v>
      </c>
      <c r="E2995" s="145" t="s">
        <v>17581</v>
      </c>
      <c r="F2995" s="145" t="s">
        <v>22365</v>
      </c>
      <c r="G2995" s="145" t="s">
        <v>17565</v>
      </c>
      <c r="H2995" s="145" t="s">
        <v>1169</v>
      </c>
      <c r="I2995" s="11" t="s">
        <v>997</v>
      </c>
      <c r="J2995" s="11" t="s">
        <v>43674</v>
      </c>
      <c r="K2995" s="11" t="s">
        <v>1166</v>
      </c>
    </row>
    <row r="2996" spans="1:11" ht="16.5" x14ac:dyDescent="0.15">
      <c r="A2996" s="145" t="s">
        <v>22366</v>
      </c>
      <c r="B2996" s="32" t="s">
        <v>4735</v>
      </c>
      <c r="C2996" s="32" t="s">
        <v>300</v>
      </c>
      <c r="D2996" s="32" t="s">
        <v>997</v>
      </c>
      <c r="E2996" s="145" t="s">
        <v>17581</v>
      </c>
      <c r="F2996" s="145" t="s">
        <v>997</v>
      </c>
      <c r="G2996" s="145" t="s">
        <v>17565</v>
      </c>
      <c r="H2996" s="145" t="s">
        <v>1227</v>
      </c>
      <c r="I2996" s="11" t="s">
        <v>1166</v>
      </c>
      <c r="J2996" s="11" t="s">
        <v>43671</v>
      </c>
      <c r="K2996" s="11" t="s">
        <v>1166</v>
      </c>
    </row>
    <row r="2997" spans="1:11" ht="16.5" x14ac:dyDescent="0.15">
      <c r="A2997" s="145" t="s">
        <v>22367</v>
      </c>
      <c r="B2997" s="32" t="s">
        <v>4736</v>
      </c>
      <c r="C2997" s="32" t="s">
        <v>300</v>
      </c>
      <c r="D2997" s="32" t="s">
        <v>997</v>
      </c>
      <c r="E2997" s="145" t="s">
        <v>17581</v>
      </c>
      <c r="F2997" s="145" t="s">
        <v>997</v>
      </c>
      <c r="G2997" s="145" t="s">
        <v>17565</v>
      </c>
      <c r="H2997" s="145" t="s">
        <v>1169</v>
      </c>
      <c r="I2997" s="11" t="s">
        <v>997</v>
      </c>
      <c r="J2997" s="11" t="s">
        <v>43671</v>
      </c>
      <c r="K2997" s="11" t="s">
        <v>1166</v>
      </c>
    </row>
    <row r="2998" spans="1:11" ht="16.5" x14ac:dyDescent="0.15">
      <c r="A2998" s="145" t="s">
        <v>22368</v>
      </c>
      <c r="B2998" s="32" t="s">
        <v>4737</v>
      </c>
      <c r="C2998" s="32" t="s">
        <v>300</v>
      </c>
      <c r="D2998" s="32" t="s">
        <v>997</v>
      </c>
      <c r="E2998" s="145" t="s">
        <v>17581</v>
      </c>
      <c r="F2998" s="145" t="s">
        <v>997</v>
      </c>
      <c r="G2998" s="145" t="s">
        <v>17565</v>
      </c>
      <c r="H2998" s="145" t="s">
        <v>1227</v>
      </c>
      <c r="I2998" s="11" t="s">
        <v>1166</v>
      </c>
      <c r="J2998" s="11" t="s">
        <v>43674</v>
      </c>
      <c r="K2998" s="11" t="s">
        <v>1166</v>
      </c>
    </row>
    <row r="2999" spans="1:11" ht="16.5" x14ac:dyDescent="0.15">
      <c r="A2999" s="145" t="s">
        <v>22369</v>
      </c>
      <c r="B2999" s="32" t="s">
        <v>4738</v>
      </c>
      <c r="C2999" s="32" t="s">
        <v>4732</v>
      </c>
      <c r="D2999" s="32" t="s">
        <v>4739</v>
      </c>
      <c r="E2999" s="145" t="s">
        <v>304</v>
      </c>
      <c r="F2999" s="145" t="s">
        <v>997</v>
      </c>
      <c r="G2999" s="145" t="s">
        <v>17549</v>
      </c>
      <c r="H2999" s="145" t="s">
        <v>1285</v>
      </c>
      <c r="I2999" s="11" t="s">
        <v>997</v>
      </c>
      <c r="J2999" s="11" t="s">
        <v>43671</v>
      </c>
      <c r="K2999" s="11" t="s">
        <v>43664</v>
      </c>
    </row>
    <row r="3000" spans="1:11" ht="16.5" x14ac:dyDescent="0.15">
      <c r="A3000" s="145" t="s">
        <v>22370</v>
      </c>
      <c r="B3000" s="32" t="s">
        <v>4740</v>
      </c>
      <c r="C3000" s="32" t="s">
        <v>300</v>
      </c>
      <c r="D3000" s="32" t="s">
        <v>997</v>
      </c>
      <c r="E3000" s="145" t="s">
        <v>1056</v>
      </c>
      <c r="F3000" s="145" t="s">
        <v>997</v>
      </c>
      <c r="G3000" s="145" t="s">
        <v>17565</v>
      </c>
      <c r="H3000" s="145" t="s">
        <v>1169</v>
      </c>
      <c r="I3000" s="11" t="s">
        <v>997</v>
      </c>
      <c r="J3000" s="11" t="s">
        <v>43671</v>
      </c>
      <c r="K3000" s="11" t="s">
        <v>1166</v>
      </c>
    </row>
    <row r="3001" spans="1:11" ht="16.5" x14ac:dyDescent="0.15">
      <c r="A3001" s="145" t="s">
        <v>22371</v>
      </c>
      <c r="B3001" s="32" t="s">
        <v>4741</v>
      </c>
      <c r="C3001" s="32" t="s">
        <v>300</v>
      </c>
      <c r="D3001" s="32" t="s">
        <v>997</v>
      </c>
      <c r="E3001" s="145" t="s">
        <v>1056</v>
      </c>
      <c r="F3001" s="145" t="s">
        <v>997</v>
      </c>
      <c r="G3001" s="145" t="s">
        <v>17565</v>
      </c>
      <c r="H3001" s="145" t="s">
        <v>1169</v>
      </c>
      <c r="I3001" s="11" t="s">
        <v>997</v>
      </c>
      <c r="J3001" s="11" t="s">
        <v>43671</v>
      </c>
      <c r="K3001" s="11" t="s">
        <v>1166</v>
      </c>
    </row>
    <row r="3002" spans="1:11" ht="16.5" x14ac:dyDescent="0.15">
      <c r="A3002" s="145" t="s">
        <v>22372</v>
      </c>
      <c r="B3002" s="32" t="s">
        <v>4742</v>
      </c>
      <c r="C3002" s="32" t="s">
        <v>300</v>
      </c>
      <c r="D3002" s="32" t="s">
        <v>997</v>
      </c>
      <c r="E3002" s="145" t="s">
        <v>17581</v>
      </c>
      <c r="F3002" s="145" t="s">
        <v>22373</v>
      </c>
      <c r="G3002" s="145" t="s">
        <v>17565</v>
      </c>
      <c r="H3002" s="145" t="s">
        <v>1169</v>
      </c>
      <c r="I3002" s="11" t="s">
        <v>997</v>
      </c>
      <c r="J3002" s="11" t="s">
        <v>43674</v>
      </c>
      <c r="K3002" s="11" t="s">
        <v>1166</v>
      </c>
    </row>
    <row r="3003" spans="1:11" ht="16.5" x14ac:dyDescent="0.15">
      <c r="A3003" s="145" t="s">
        <v>22374</v>
      </c>
      <c r="B3003" s="32" t="s">
        <v>4743</v>
      </c>
      <c r="C3003" s="32" t="s">
        <v>300</v>
      </c>
      <c r="D3003" s="32" t="s">
        <v>997</v>
      </c>
      <c r="E3003" s="145" t="s">
        <v>17581</v>
      </c>
      <c r="F3003" s="145" t="s">
        <v>997</v>
      </c>
      <c r="G3003" s="145" t="s">
        <v>17565</v>
      </c>
      <c r="H3003" s="145" t="s">
        <v>1169</v>
      </c>
      <c r="I3003" s="11" t="s">
        <v>997</v>
      </c>
      <c r="J3003" s="11" t="s">
        <v>43674</v>
      </c>
      <c r="K3003" s="11" t="s">
        <v>1166</v>
      </c>
    </row>
    <row r="3004" spans="1:11" ht="16.5" x14ac:dyDescent="0.15">
      <c r="A3004" s="145" t="s">
        <v>22375</v>
      </c>
      <c r="B3004" s="32" t="s">
        <v>4744</v>
      </c>
      <c r="C3004" s="32" t="s">
        <v>300</v>
      </c>
      <c r="D3004" s="32" t="s">
        <v>997</v>
      </c>
      <c r="E3004" s="145" t="s">
        <v>17581</v>
      </c>
      <c r="F3004" s="145" t="s">
        <v>997</v>
      </c>
      <c r="G3004" s="145" t="s">
        <v>17565</v>
      </c>
      <c r="H3004" s="145" t="s">
        <v>1169</v>
      </c>
      <c r="I3004" s="11" t="s">
        <v>997</v>
      </c>
      <c r="J3004" s="11" t="s">
        <v>43671</v>
      </c>
      <c r="K3004" s="11" t="s">
        <v>1166</v>
      </c>
    </row>
    <row r="3005" spans="1:11" ht="16.5" x14ac:dyDescent="0.15">
      <c r="A3005" s="145" t="s">
        <v>22376</v>
      </c>
      <c r="B3005" s="32" t="s">
        <v>4745</v>
      </c>
      <c r="C3005" s="32" t="s">
        <v>300</v>
      </c>
      <c r="D3005" s="32" t="s">
        <v>997</v>
      </c>
      <c r="E3005" s="145" t="s">
        <v>1056</v>
      </c>
      <c r="F3005" s="145" t="s">
        <v>997</v>
      </c>
      <c r="G3005" s="145" t="s">
        <v>17565</v>
      </c>
      <c r="H3005" s="145" t="s">
        <v>1227</v>
      </c>
      <c r="I3005" s="11" t="s">
        <v>1166</v>
      </c>
      <c r="J3005" s="11" t="s">
        <v>43674</v>
      </c>
      <c r="K3005" s="11" t="s">
        <v>1166</v>
      </c>
    </row>
    <row r="3006" spans="1:11" ht="16.5" x14ac:dyDescent="0.15">
      <c r="A3006" s="145" t="s">
        <v>22377</v>
      </c>
      <c r="B3006" s="32" t="s">
        <v>4746</v>
      </c>
      <c r="C3006" s="32" t="s">
        <v>300</v>
      </c>
      <c r="D3006" s="32" t="s">
        <v>997</v>
      </c>
      <c r="E3006" s="145" t="s">
        <v>17581</v>
      </c>
      <c r="F3006" s="145" t="s">
        <v>997</v>
      </c>
      <c r="G3006" s="145" t="s">
        <v>17565</v>
      </c>
      <c r="H3006" s="145" t="s">
        <v>1169</v>
      </c>
      <c r="I3006" s="11" t="s">
        <v>997</v>
      </c>
      <c r="J3006" s="11" t="s">
        <v>43671</v>
      </c>
      <c r="K3006" s="11" t="s">
        <v>1166</v>
      </c>
    </row>
    <row r="3007" spans="1:11" ht="16.5" x14ac:dyDescent="0.15">
      <c r="A3007" s="145" t="s">
        <v>22378</v>
      </c>
      <c r="B3007" s="32" t="s">
        <v>4747</v>
      </c>
      <c r="C3007" s="32" t="s">
        <v>300</v>
      </c>
      <c r="D3007" s="32" t="s">
        <v>997</v>
      </c>
      <c r="E3007" s="145" t="s">
        <v>1056</v>
      </c>
      <c r="F3007" s="145" t="s">
        <v>997</v>
      </c>
      <c r="G3007" s="145" t="s">
        <v>17565</v>
      </c>
      <c r="H3007" s="145" t="s">
        <v>1169</v>
      </c>
      <c r="I3007" s="11" t="s">
        <v>997</v>
      </c>
      <c r="J3007" s="11" t="s">
        <v>43671</v>
      </c>
      <c r="K3007" s="11" t="s">
        <v>1166</v>
      </c>
    </row>
    <row r="3008" spans="1:11" ht="16.5" x14ac:dyDescent="0.15">
      <c r="A3008" s="145" t="s">
        <v>22379</v>
      </c>
      <c r="B3008" s="32" t="s">
        <v>4748</v>
      </c>
      <c r="C3008" s="32" t="s">
        <v>300</v>
      </c>
      <c r="D3008" s="32" t="s">
        <v>997</v>
      </c>
      <c r="E3008" s="145" t="s">
        <v>17581</v>
      </c>
      <c r="F3008" s="145" t="s">
        <v>997</v>
      </c>
      <c r="G3008" s="145" t="s">
        <v>17565</v>
      </c>
      <c r="H3008" s="145" t="s">
        <v>1169</v>
      </c>
      <c r="I3008" s="11" t="s">
        <v>997</v>
      </c>
      <c r="J3008" s="11" t="s">
        <v>43671</v>
      </c>
      <c r="K3008" s="11" t="s">
        <v>1166</v>
      </c>
    </row>
    <row r="3009" spans="1:11" ht="16.5" x14ac:dyDescent="0.15">
      <c r="A3009" s="145" t="s">
        <v>22380</v>
      </c>
      <c r="B3009" s="32" t="s">
        <v>4749</v>
      </c>
      <c r="C3009" s="32" t="s">
        <v>300</v>
      </c>
      <c r="D3009" s="32" t="s">
        <v>997</v>
      </c>
      <c r="E3009" s="145" t="s">
        <v>17581</v>
      </c>
      <c r="F3009" s="145" t="s">
        <v>997</v>
      </c>
      <c r="G3009" s="145" t="s">
        <v>17565</v>
      </c>
      <c r="H3009" s="145" t="s">
        <v>1169</v>
      </c>
      <c r="I3009" s="11" t="s">
        <v>997</v>
      </c>
      <c r="J3009" s="11" t="s">
        <v>43674</v>
      </c>
      <c r="K3009" s="11" t="s">
        <v>1166</v>
      </c>
    </row>
    <row r="3010" spans="1:11" ht="16.5" x14ac:dyDescent="0.15">
      <c r="A3010" s="145" t="s">
        <v>22381</v>
      </c>
      <c r="B3010" s="32" t="s">
        <v>4750</v>
      </c>
      <c r="C3010" s="32" t="s">
        <v>300</v>
      </c>
      <c r="D3010" s="32" t="s">
        <v>997</v>
      </c>
      <c r="E3010" s="145" t="s">
        <v>1056</v>
      </c>
      <c r="F3010" s="145" t="s">
        <v>997</v>
      </c>
      <c r="G3010" s="145" t="s">
        <v>17565</v>
      </c>
      <c r="H3010" s="145" t="s">
        <v>1227</v>
      </c>
      <c r="I3010" s="11" t="s">
        <v>1166</v>
      </c>
      <c r="J3010" s="11" t="s">
        <v>43674</v>
      </c>
      <c r="K3010" s="11" t="s">
        <v>1166</v>
      </c>
    </row>
    <row r="3011" spans="1:11" ht="16.5" x14ac:dyDescent="0.15">
      <c r="A3011" s="145" t="s">
        <v>22382</v>
      </c>
      <c r="B3011" s="32" t="s">
        <v>4751</v>
      </c>
      <c r="C3011" s="32" t="s">
        <v>300</v>
      </c>
      <c r="D3011" s="32" t="s">
        <v>997</v>
      </c>
      <c r="E3011" s="145" t="s">
        <v>17581</v>
      </c>
      <c r="F3011" s="145" t="s">
        <v>997</v>
      </c>
      <c r="G3011" s="145" t="s">
        <v>17565</v>
      </c>
      <c r="H3011" s="145" t="s">
        <v>1227</v>
      </c>
      <c r="I3011" s="11" t="s">
        <v>1166</v>
      </c>
      <c r="J3011" s="11" t="s">
        <v>43674</v>
      </c>
      <c r="K3011" s="11" t="s">
        <v>1166</v>
      </c>
    </row>
    <row r="3012" spans="1:11" ht="16.5" x14ac:dyDescent="0.15">
      <c r="A3012" s="145" t="s">
        <v>22383</v>
      </c>
      <c r="B3012" s="32" t="s">
        <v>4752</v>
      </c>
      <c r="C3012" s="32" t="s">
        <v>300</v>
      </c>
      <c r="D3012" s="32" t="s">
        <v>997</v>
      </c>
      <c r="E3012" s="145" t="s">
        <v>1056</v>
      </c>
      <c r="F3012" s="145" t="s">
        <v>997</v>
      </c>
      <c r="G3012" s="145" t="s">
        <v>17565</v>
      </c>
      <c r="H3012" s="145" t="s">
        <v>1169</v>
      </c>
      <c r="I3012" s="11" t="s">
        <v>997</v>
      </c>
      <c r="J3012" s="11" t="s">
        <v>43671</v>
      </c>
      <c r="K3012" s="11" t="s">
        <v>1166</v>
      </c>
    </row>
    <row r="3013" spans="1:11" ht="16.5" x14ac:dyDescent="0.15">
      <c r="A3013" s="145" t="s">
        <v>22384</v>
      </c>
      <c r="B3013" s="32" t="s">
        <v>4753</v>
      </c>
      <c r="C3013" s="32" t="s">
        <v>300</v>
      </c>
      <c r="D3013" s="32" t="s">
        <v>997</v>
      </c>
      <c r="E3013" s="145" t="s">
        <v>17581</v>
      </c>
      <c r="F3013" s="145" t="s">
        <v>997</v>
      </c>
      <c r="G3013" s="145" t="s">
        <v>17565</v>
      </c>
      <c r="H3013" s="145" t="s">
        <v>1169</v>
      </c>
      <c r="I3013" s="11" t="s">
        <v>997</v>
      </c>
      <c r="J3013" s="11" t="s">
        <v>43671</v>
      </c>
      <c r="K3013" s="11" t="s">
        <v>1166</v>
      </c>
    </row>
    <row r="3014" spans="1:11" ht="16.5" x14ac:dyDescent="0.15">
      <c r="A3014" s="145" t="s">
        <v>22385</v>
      </c>
      <c r="B3014" s="32" t="s">
        <v>4754</v>
      </c>
      <c r="C3014" s="32" t="s">
        <v>300</v>
      </c>
      <c r="D3014" s="32" t="s">
        <v>997</v>
      </c>
      <c r="E3014" s="145" t="s">
        <v>17581</v>
      </c>
      <c r="F3014" s="145" t="s">
        <v>997</v>
      </c>
      <c r="G3014" s="145" t="s">
        <v>17565</v>
      </c>
      <c r="H3014" s="145" t="s">
        <v>1169</v>
      </c>
      <c r="I3014" s="11" t="s">
        <v>997</v>
      </c>
      <c r="J3014" s="11" t="s">
        <v>43671</v>
      </c>
      <c r="K3014" s="11" t="s">
        <v>1166</v>
      </c>
    </row>
    <row r="3015" spans="1:11" ht="16.5" x14ac:dyDescent="0.15">
      <c r="A3015" s="145" t="s">
        <v>22386</v>
      </c>
      <c r="B3015" s="32" t="s">
        <v>4755</v>
      </c>
      <c r="C3015" s="32" t="s">
        <v>300</v>
      </c>
      <c r="D3015" s="32" t="s">
        <v>997</v>
      </c>
      <c r="E3015" s="145" t="s">
        <v>17581</v>
      </c>
      <c r="F3015" s="145" t="s">
        <v>22387</v>
      </c>
      <c r="G3015" s="145" t="s">
        <v>17565</v>
      </c>
      <c r="H3015" s="145" t="s">
        <v>1169</v>
      </c>
      <c r="I3015" s="11" t="s">
        <v>997</v>
      </c>
      <c r="J3015" s="11" t="s">
        <v>43671</v>
      </c>
      <c r="K3015" s="11" t="s">
        <v>1166</v>
      </c>
    </row>
    <row r="3016" spans="1:11" ht="16.5" x14ac:dyDescent="0.15">
      <c r="A3016" s="145" t="s">
        <v>22388</v>
      </c>
      <c r="B3016" s="32" t="s">
        <v>4756</v>
      </c>
      <c r="C3016" s="32" t="s">
        <v>300</v>
      </c>
      <c r="D3016" s="32" t="s">
        <v>997</v>
      </c>
      <c r="E3016" s="145" t="s">
        <v>17581</v>
      </c>
      <c r="F3016" s="145" t="s">
        <v>997</v>
      </c>
      <c r="G3016" s="145" t="s">
        <v>17565</v>
      </c>
      <c r="H3016" s="145" t="s">
        <v>1169</v>
      </c>
      <c r="I3016" s="11" t="s">
        <v>997</v>
      </c>
      <c r="J3016" s="11" t="s">
        <v>43671</v>
      </c>
      <c r="K3016" s="11" t="s">
        <v>1166</v>
      </c>
    </row>
    <row r="3017" spans="1:11" ht="16.5" x14ac:dyDescent="0.15">
      <c r="A3017" s="145" t="s">
        <v>22389</v>
      </c>
      <c r="B3017" s="32" t="s">
        <v>4757</v>
      </c>
      <c r="C3017" s="32" t="s">
        <v>300</v>
      </c>
      <c r="D3017" s="32" t="s">
        <v>997</v>
      </c>
      <c r="E3017" s="145" t="s">
        <v>17581</v>
      </c>
      <c r="F3017" s="145" t="s">
        <v>997</v>
      </c>
      <c r="G3017" s="145" t="s">
        <v>17565</v>
      </c>
      <c r="H3017" s="145" t="s">
        <v>1169</v>
      </c>
      <c r="I3017" s="11" t="s">
        <v>997</v>
      </c>
      <c r="J3017" s="11" t="s">
        <v>43671</v>
      </c>
      <c r="K3017" s="11" t="s">
        <v>1166</v>
      </c>
    </row>
    <row r="3018" spans="1:11" ht="16.5" x14ac:dyDescent="0.15">
      <c r="A3018" s="145" t="s">
        <v>22390</v>
      </c>
      <c r="B3018" s="32" t="s">
        <v>4758</v>
      </c>
      <c r="C3018" s="32" t="s">
        <v>300</v>
      </c>
      <c r="D3018" s="32" t="s">
        <v>997</v>
      </c>
      <c r="E3018" s="145" t="s">
        <v>17581</v>
      </c>
      <c r="F3018" s="145" t="s">
        <v>997</v>
      </c>
      <c r="G3018" s="145" t="s">
        <v>17565</v>
      </c>
      <c r="H3018" s="145" t="s">
        <v>1169</v>
      </c>
      <c r="I3018" s="11" t="s">
        <v>997</v>
      </c>
      <c r="J3018" s="11" t="s">
        <v>43671</v>
      </c>
      <c r="K3018" s="11" t="s">
        <v>1166</v>
      </c>
    </row>
    <row r="3019" spans="1:11" ht="16.5" x14ac:dyDescent="0.15">
      <c r="A3019" s="145" t="s">
        <v>22391</v>
      </c>
      <c r="B3019" s="32" t="s">
        <v>4759</v>
      </c>
      <c r="C3019" s="32" t="s">
        <v>300</v>
      </c>
      <c r="D3019" s="32" t="s">
        <v>997</v>
      </c>
      <c r="E3019" s="145" t="s">
        <v>17581</v>
      </c>
      <c r="F3019" s="145" t="s">
        <v>997</v>
      </c>
      <c r="G3019" s="145" t="s">
        <v>17565</v>
      </c>
      <c r="H3019" s="145" t="s">
        <v>1169</v>
      </c>
      <c r="I3019" s="11" t="s">
        <v>997</v>
      </c>
      <c r="J3019" s="11" t="s">
        <v>43674</v>
      </c>
      <c r="K3019" s="11" t="s">
        <v>1166</v>
      </c>
    </row>
    <row r="3020" spans="1:11" ht="16.5" x14ac:dyDescent="0.15">
      <c r="A3020" s="145" t="s">
        <v>22392</v>
      </c>
      <c r="B3020" s="32" t="s">
        <v>4760</v>
      </c>
      <c r="C3020" s="32" t="s">
        <v>300</v>
      </c>
      <c r="D3020" s="32" t="s">
        <v>997</v>
      </c>
      <c r="E3020" s="145" t="s">
        <v>1056</v>
      </c>
      <c r="F3020" s="145" t="s">
        <v>997</v>
      </c>
      <c r="G3020" s="145" t="s">
        <v>17565</v>
      </c>
      <c r="H3020" s="145" t="s">
        <v>1227</v>
      </c>
      <c r="I3020" s="11" t="s">
        <v>1166</v>
      </c>
      <c r="J3020" s="11" t="s">
        <v>43671</v>
      </c>
      <c r="K3020" s="11" t="s">
        <v>1166</v>
      </c>
    </row>
    <row r="3021" spans="1:11" ht="16.5" x14ac:dyDescent="0.15">
      <c r="A3021" s="145" t="s">
        <v>22393</v>
      </c>
      <c r="B3021" s="32" t="s">
        <v>4761</v>
      </c>
      <c r="C3021" s="32" t="s">
        <v>300</v>
      </c>
      <c r="D3021" s="32" t="s">
        <v>997</v>
      </c>
      <c r="E3021" s="145" t="s">
        <v>1056</v>
      </c>
      <c r="F3021" s="145" t="s">
        <v>997</v>
      </c>
      <c r="G3021" s="145" t="s">
        <v>17565</v>
      </c>
      <c r="H3021" s="145" t="s">
        <v>1227</v>
      </c>
      <c r="I3021" s="11" t="s">
        <v>1166</v>
      </c>
      <c r="J3021" s="11" t="s">
        <v>43674</v>
      </c>
      <c r="K3021" s="11" t="s">
        <v>1166</v>
      </c>
    </row>
    <row r="3022" spans="1:11" ht="16.5" x14ac:dyDescent="0.15">
      <c r="A3022" s="145" t="s">
        <v>22394</v>
      </c>
      <c r="B3022" s="32" t="s">
        <v>4762</v>
      </c>
      <c r="C3022" s="32" t="s">
        <v>300</v>
      </c>
      <c r="D3022" s="32" t="s">
        <v>997</v>
      </c>
      <c r="E3022" s="145" t="s">
        <v>17581</v>
      </c>
      <c r="F3022" s="145" t="s">
        <v>997</v>
      </c>
      <c r="G3022" s="145" t="s">
        <v>17565</v>
      </c>
      <c r="H3022" s="145" t="s">
        <v>1169</v>
      </c>
      <c r="I3022" s="11" t="s">
        <v>997</v>
      </c>
      <c r="J3022" s="11" t="s">
        <v>43671</v>
      </c>
      <c r="K3022" s="11" t="s">
        <v>1166</v>
      </c>
    </row>
    <row r="3023" spans="1:11" ht="16.5" x14ac:dyDescent="0.15">
      <c r="A3023" s="145" t="s">
        <v>22395</v>
      </c>
      <c r="B3023" s="32" t="s">
        <v>4763</v>
      </c>
      <c r="C3023" s="32" t="s">
        <v>300</v>
      </c>
      <c r="D3023" s="32" t="s">
        <v>997</v>
      </c>
      <c r="E3023" s="145" t="s">
        <v>1056</v>
      </c>
      <c r="F3023" s="145" t="s">
        <v>997</v>
      </c>
      <c r="G3023" s="145" t="s">
        <v>17565</v>
      </c>
      <c r="H3023" s="145" t="s">
        <v>1169</v>
      </c>
      <c r="I3023" s="11" t="s">
        <v>997</v>
      </c>
      <c r="J3023" s="11" t="s">
        <v>43671</v>
      </c>
      <c r="K3023" s="11" t="s">
        <v>1166</v>
      </c>
    </row>
    <row r="3024" spans="1:11" ht="16.5" x14ac:dyDescent="0.15">
      <c r="A3024" s="145" t="s">
        <v>22396</v>
      </c>
      <c r="B3024" s="32" t="s">
        <v>4764</v>
      </c>
      <c r="C3024" s="32" t="s">
        <v>300</v>
      </c>
      <c r="D3024" s="32" t="s">
        <v>997</v>
      </c>
      <c r="E3024" s="145" t="s">
        <v>1056</v>
      </c>
      <c r="F3024" s="145" t="s">
        <v>997</v>
      </c>
      <c r="G3024" s="145" t="s">
        <v>17565</v>
      </c>
      <c r="H3024" s="145" t="s">
        <v>1227</v>
      </c>
      <c r="I3024" s="11" t="s">
        <v>1166</v>
      </c>
      <c r="J3024" s="11" t="s">
        <v>43674</v>
      </c>
      <c r="K3024" s="11" t="s">
        <v>1166</v>
      </c>
    </row>
    <row r="3025" spans="1:11" ht="16.5" x14ac:dyDescent="0.15">
      <c r="A3025" s="145" t="s">
        <v>22397</v>
      </c>
      <c r="B3025" s="32" t="s">
        <v>4765</v>
      </c>
      <c r="C3025" s="32" t="s">
        <v>300</v>
      </c>
      <c r="D3025" s="32" t="s">
        <v>997</v>
      </c>
      <c r="E3025" s="145" t="s">
        <v>17581</v>
      </c>
      <c r="F3025" s="145" t="s">
        <v>997</v>
      </c>
      <c r="G3025" s="145" t="s">
        <v>17565</v>
      </c>
      <c r="H3025" s="145" t="s">
        <v>1169</v>
      </c>
      <c r="I3025" s="11" t="s">
        <v>997</v>
      </c>
      <c r="J3025" s="11" t="s">
        <v>43674</v>
      </c>
      <c r="K3025" s="11" t="s">
        <v>1166</v>
      </c>
    </row>
    <row r="3026" spans="1:11" ht="16.5" x14ac:dyDescent="0.15">
      <c r="A3026" s="145" t="s">
        <v>22398</v>
      </c>
      <c r="B3026" s="32" t="s">
        <v>4766</v>
      </c>
      <c r="C3026" s="32" t="s">
        <v>300</v>
      </c>
      <c r="D3026" s="32" t="s">
        <v>997</v>
      </c>
      <c r="E3026" s="145" t="s">
        <v>1056</v>
      </c>
      <c r="F3026" s="145" t="s">
        <v>997</v>
      </c>
      <c r="G3026" s="145" t="s">
        <v>17565</v>
      </c>
      <c r="H3026" s="145" t="s">
        <v>1169</v>
      </c>
      <c r="I3026" s="11" t="s">
        <v>997</v>
      </c>
      <c r="J3026" s="11" t="s">
        <v>43671</v>
      </c>
      <c r="K3026" s="11" t="s">
        <v>1166</v>
      </c>
    </row>
    <row r="3027" spans="1:11" ht="16.5" x14ac:dyDescent="0.15">
      <c r="A3027" s="145" t="s">
        <v>22399</v>
      </c>
      <c r="B3027" s="32" t="s">
        <v>4767</v>
      </c>
      <c r="C3027" s="32" t="s">
        <v>300</v>
      </c>
      <c r="D3027" s="32" t="s">
        <v>997</v>
      </c>
      <c r="E3027" s="145" t="s">
        <v>1056</v>
      </c>
      <c r="F3027" s="145" t="s">
        <v>997</v>
      </c>
      <c r="G3027" s="145" t="s">
        <v>17565</v>
      </c>
      <c r="H3027" s="145" t="s">
        <v>1169</v>
      </c>
      <c r="I3027" s="11" t="s">
        <v>997</v>
      </c>
      <c r="J3027" s="11" t="s">
        <v>43671</v>
      </c>
      <c r="K3027" s="11" t="s">
        <v>1166</v>
      </c>
    </row>
    <row r="3028" spans="1:11" ht="16.5" x14ac:dyDescent="0.15">
      <c r="A3028" s="145" t="s">
        <v>22400</v>
      </c>
      <c r="B3028" s="32" t="s">
        <v>4768</v>
      </c>
      <c r="C3028" s="32" t="s">
        <v>300</v>
      </c>
      <c r="D3028" s="32" t="s">
        <v>997</v>
      </c>
      <c r="E3028" s="145" t="s">
        <v>17581</v>
      </c>
      <c r="F3028" s="145" t="s">
        <v>997</v>
      </c>
      <c r="G3028" s="145" t="s">
        <v>17565</v>
      </c>
      <c r="H3028" s="145" t="s">
        <v>1169</v>
      </c>
      <c r="I3028" s="11" t="s">
        <v>997</v>
      </c>
      <c r="J3028" s="11" t="s">
        <v>43674</v>
      </c>
      <c r="K3028" s="11" t="s">
        <v>1166</v>
      </c>
    </row>
    <row r="3029" spans="1:11" ht="16.5" x14ac:dyDescent="0.15">
      <c r="A3029" s="145" t="s">
        <v>22401</v>
      </c>
      <c r="B3029" s="32" t="s">
        <v>4769</v>
      </c>
      <c r="C3029" s="32" t="s">
        <v>300</v>
      </c>
      <c r="D3029" s="32" t="s">
        <v>997</v>
      </c>
      <c r="E3029" s="145" t="s">
        <v>17581</v>
      </c>
      <c r="F3029" s="145" t="s">
        <v>997</v>
      </c>
      <c r="G3029" s="145" t="s">
        <v>17565</v>
      </c>
      <c r="H3029" s="145" t="s">
        <v>1169</v>
      </c>
      <c r="I3029" s="11" t="s">
        <v>997</v>
      </c>
      <c r="J3029" s="11" t="s">
        <v>43674</v>
      </c>
      <c r="K3029" s="11" t="s">
        <v>1166</v>
      </c>
    </row>
    <row r="3030" spans="1:11" ht="16.5" x14ac:dyDescent="0.15">
      <c r="A3030" s="145" t="s">
        <v>22402</v>
      </c>
      <c r="B3030" s="32" t="s">
        <v>4770</v>
      </c>
      <c r="C3030" s="32" t="s">
        <v>300</v>
      </c>
      <c r="D3030" s="32" t="s">
        <v>997</v>
      </c>
      <c r="E3030" s="145" t="s">
        <v>17581</v>
      </c>
      <c r="F3030" s="145" t="s">
        <v>997</v>
      </c>
      <c r="G3030" s="145" t="s">
        <v>17565</v>
      </c>
      <c r="H3030" s="145" t="s">
        <v>1227</v>
      </c>
      <c r="I3030" s="11" t="s">
        <v>1166</v>
      </c>
      <c r="J3030" s="11" t="s">
        <v>43671</v>
      </c>
      <c r="K3030" s="11" t="s">
        <v>1166</v>
      </c>
    </row>
    <row r="3031" spans="1:11" ht="16.5" x14ac:dyDescent="0.15">
      <c r="A3031" s="145" t="s">
        <v>22403</v>
      </c>
      <c r="B3031" s="32" t="s">
        <v>4771</v>
      </c>
      <c r="C3031" s="32" t="s">
        <v>300</v>
      </c>
      <c r="D3031" s="32" t="s">
        <v>997</v>
      </c>
      <c r="E3031" s="145" t="s">
        <v>17581</v>
      </c>
      <c r="F3031" s="145" t="s">
        <v>997</v>
      </c>
      <c r="G3031" s="145" t="s">
        <v>17565</v>
      </c>
      <c r="H3031" s="145" t="s">
        <v>1227</v>
      </c>
      <c r="I3031" s="11" t="s">
        <v>1166</v>
      </c>
      <c r="J3031" s="11" t="s">
        <v>43671</v>
      </c>
      <c r="K3031" s="11" t="s">
        <v>1166</v>
      </c>
    </row>
    <row r="3032" spans="1:11" ht="16.5" x14ac:dyDescent="0.15">
      <c r="A3032" s="145" t="s">
        <v>22404</v>
      </c>
      <c r="B3032" s="32" t="s">
        <v>4772</v>
      </c>
      <c r="C3032" s="32" t="s">
        <v>4773</v>
      </c>
      <c r="D3032" s="32" t="s">
        <v>997</v>
      </c>
      <c r="E3032" s="145" t="s">
        <v>17405</v>
      </c>
      <c r="F3032" s="145" t="s">
        <v>22405</v>
      </c>
      <c r="G3032" s="145" t="s">
        <v>17565</v>
      </c>
      <c r="H3032" s="145" t="s">
        <v>1169</v>
      </c>
      <c r="I3032" s="11" t="s">
        <v>997</v>
      </c>
      <c r="J3032" s="11" t="s">
        <v>43671</v>
      </c>
      <c r="K3032" s="11" t="s">
        <v>1166</v>
      </c>
    </row>
    <row r="3033" spans="1:11" ht="16.5" x14ac:dyDescent="0.15">
      <c r="A3033" s="145" t="s">
        <v>22406</v>
      </c>
      <c r="B3033" s="32" t="s">
        <v>4774</v>
      </c>
      <c r="C3033" s="32" t="s">
        <v>498</v>
      </c>
      <c r="D3033" s="32" t="s">
        <v>997</v>
      </c>
      <c r="E3033" s="145" t="s">
        <v>304</v>
      </c>
      <c r="F3033" s="145" t="s">
        <v>997</v>
      </c>
      <c r="G3033" s="145" t="s">
        <v>17549</v>
      </c>
      <c r="H3033" s="145" t="s">
        <v>1285</v>
      </c>
      <c r="I3033" s="11" t="s">
        <v>43668</v>
      </c>
      <c r="J3033" s="11" t="s">
        <v>43671</v>
      </c>
      <c r="K3033" s="11" t="s">
        <v>43664</v>
      </c>
    </row>
    <row r="3034" spans="1:11" ht="16.5" x14ac:dyDescent="0.15">
      <c r="A3034" s="145" t="s">
        <v>22407</v>
      </c>
      <c r="B3034" s="32" t="s">
        <v>4775</v>
      </c>
      <c r="C3034" s="32" t="s">
        <v>4776</v>
      </c>
      <c r="D3034" s="32" t="s">
        <v>997</v>
      </c>
      <c r="E3034" s="145" t="s">
        <v>17710</v>
      </c>
      <c r="F3034" s="145" t="s">
        <v>997</v>
      </c>
      <c r="G3034" s="145" t="s">
        <v>19310</v>
      </c>
      <c r="H3034" s="145" t="s">
        <v>1169</v>
      </c>
      <c r="I3034" s="11" t="s">
        <v>997</v>
      </c>
      <c r="J3034" s="11" t="s">
        <v>43671</v>
      </c>
      <c r="K3034" s="11" t="s">
        <v>1166</v>
      </c>
    </row>
    <row r="3035" spans="1:11" ht="16.5" x14ac:dyDescent="0.15">
      <c r="A3035" s="145" t="s">
        <v>22408</v>
      </c>
      <c r="B3035" s="32" t="s">
        <v>4777</v>
      </c>
      <c r="C3035" s="32" t="s">
        <v>4778</v>
      </c>
      <c r="D3035" s="32" t="s">
        <v>997</v>
      </c>
      <c r="E3035" s="145" t="s">
        <v>1056</v>
      </c>
      <c r="F3035" s="145" t="s">
        <v>997</v>
      </c>
      <c r="G3035" s="145" t="s">
        <v>17407</v>
      </c>
      <c r="H3035" s="145" t="s">
        <v>1169</v>
      </c>
      <c r="I3035" s="11" t="s">
        <v>997</v>
      </c>
      <c r="J3035" s="11" t="s">
        <v>43671</v>
      </c>
      <c r="K3035" s="11" t="s">
        <v>1166</v>
      </c>
    </row>
    <row r="3036" spans="1:11" ht="16.5" x14ac:dyDescent="0.15">
      <c r="A3036" s="145" t="s">
        <v>22409</v>
      </c>
      <c r="B3036" s="32" t="s">
        <v>4779</v>
      </c>
      <c r="C3036" s="32" t="s">
        <v>300</v>
      </c>
      <c r="D3036" s="32" t="s">
        <v>997</v>
      </c>
      <c r="E3036" s="145" t="s">
        <v>17581</v>
      </c>
      <c r="F3036" s="145" t="s">
        <v>997</v>
      </c>
      <c r="G3036" s="145" t="s">
        <v>17565</v>
      </c>
      <c r="H3036" s="145" t="s">
        <v>1169</v>
      </c>
      <c r="I3036" s="11" t="s">
        <v>997</v>
      </c>
      <c r="J3036" s="11" t="s">
        <v>43674</v>
      </c>
      <c r="K3036" s="11" t="s">
        <v>1166</v>
      </c>
    </row>
    <row r="3037" spans="1:11" ht="16.5" x14ac:dyDescent="0.15">
      <c r="A3037" s="145" t="s">
        <v>22410</v>
      </c>
      <c r="B3037" s="32" t="s">
        <v>4780</v>
      </c>
      <c r="C3037" s="32" t="s">
        <v>300</v>
      </c>
      <c r="D3037" s="32" t="s">
        <v>997</v>
      </c>
      <c r="E3037" s="145" t="s">
        <v>1056</v>
      </c>
      <c r="F3037" s="145" t="s">
        <v>997</v>
      </c>
      <c r="G3037" s="145" t="s">
        <v>17565</v>
      </c>
      <c r="H3037" s="145" t="s">
        <v>1169</v>
      </c>
      <c r="I3037" s="11" t="s">
        <v>997</v>
      </c>
      <c r="J3037" s="11" t="s">
        <v>43671</v>
      </c>
      <c r="K3037" s="11" t="s">
        <v>1166</v>
      </c>
    </row>
    <row r="3038" spans="1:11" ht="16.5" x14ac:dyDescent="0.15">
      <c r="A3038" s="145" t="s">
        <v>22411</v>
      </c>
      <c r="B3038" s="32" t="s">
        <v>4781</v>
      </c>
      <c r="C3038" s="32" t="s">
        <v>300</v>
      </c>
      <c r="D3038" s="32" t="s">
        <v>997</v>
      </c>
      <c r="E3038" s="145" t="s">
        <v>1056</v>
      </c>
      <c r="F3038" s="145" t="s">
        <v>997</v>
      </c>
      <c r="G3038" s="145" t="s">
        <v>17565</v>
      </c>
      <c r="H3038" s="145" t="s">
        <v>1227</v>
      </c>
      <c r="I3038" s="11" t="s">
        <v>1166</v>
      </c>
      <c r="J3038" s="11" t="s">
        <v>43674</v>
      </c>
      <c r="K3038" s="11" t="s">
        <v>1166</v>
      </c>
    </row>
    <row r="3039" spans="1:11" ht="16.5" x14ac:dyDescent="0.15">
      <c r="A3039" s="145" t="s">
        <v>22412</v>
      </c>
      <c r="B3039" s="32" t="s">
        <v>4782</v>
      </c>
      <c r="C3039" s="32" t="s">
        <v>300</v>
      </c>
      <c r="D3039" s="32" t="s">
        <v>997</v>
      </c>
      <c r="E3039" s="145" t="s">
        <v>17581</v>
      </c>
      <c r="F3039" s="145" t="s">
        <v>997</v>
      </c>
      <c r="G3039" s="145" t="s">
        <v>17565</v>
      </c>
      <c r="H3039" s="145" t="s">
        <v>1169</v>
      </c>
      <c r="I3039" s="11" t="s">
        <v>997</v>
      </c>
      <c r="J3039" s="11" t="s">
        <v>43674</v>
      </c>
      <c r="K3039" s="11" t="s">
        <v>1166</v>
      </c>
    </row>
    <row r="3040" spans="1:11" ht="16.5" x14ac:dyDescent="0.15">
      <c r="A3040" s="145" t="s">
        <v>22413</v>
      </c>
      <c r="B3040" s="32" t="s">
        <v>4783</v>
      </c>
      <c r="C3040" s="32" t="s">
        <v>300</v>
      </c>
      <c r="D3040" s="32" t="s">
        <v>997</v>
      </c>
      <c r="E3040" s="145" t="s">
        <v>17581</v>
      </c>
      <c r="F3040" s="145" t="s">
        <v>997</v>
      </c>
      <c r="G3040" s="145" t="s">
        <v>17565</v>
      </c>
      <c r="H3040" s="145" t="s">
        <v>1169</v>
      </c>
      <c r="I3040" s="11" t="s">
        <v>997</v>
      </c>
      <c r="J3040" s="11" t="s">
        <v>43671</v>
      </c>
      <c r="K3040" s="11" t="s">
        <v>1166</v>
      </c>
    </row>
    <row r="3041" spans="1:11" ht="16.5" x14ac:dyDescent="0.15">
      <c r="A3041" s="145" t="s">
        <v>22414</v>
      </c>
      <c r="B3041" s="32" t="s">
        <v>4784</v>
      </c>
      <c r="C3041" s="32" t="s">
        <v>300</v>
      </c>
      <c r="D3041" s="32" t="s">
        <v>997</v>
      </c>
      <c r="E3041" s="145" t="s">
        <v>17581</v>
      </c>
      <c r="F3041" s="145" t="s">
        <v>997</v>
      </c>
      <c r="G3041" s="145" t="s">
        <v>17565</v>
      </c>
      <c r="H3041" s="145" t="s">
        <v>1169</v>
      </c>
      <c r="I3041" s="11" t="s">
        <v>997</v>
      </c>
      <c r="J3041" s="11" t="s">
        <v>43671</v>
      </c>
      <c r="K3041" s="11" t="s">
        <v>1166</v>
      </c>
    </row>
    <row r="3042" spans="1:11" ht="16.5" x14ac:dyDescent="0.15">
      <c r="A3042" s="145" t="s">
        <v>22415</v>
      </c>
      <c r="B3042" s="32" t="s">
        <v>4785</v>
      </c>
      <c r="C3042" s="32" t="s">
        <v>300</v>
      </c>
      <c r="D3042" s="32" t="s">
        <v>997</v>
      </c>
      <c r="E3042" s="145" t="s">
        <v>17581</v>
      </c>
      <c r="F3042" s="145" t="s">
        <v>997</v>
      </c>
      <c r="G3042" s="145" t="s">
        <v>17565</v>
      </c>
      <c r="H3042" s="145" t="s">
        <v>1169</v>
      </c>
      <c r="I3042" s="11" t="s">
        <v>997</v>
      </c>
      <c r="J3042" s="11" t="s">
        <v>43671</v>
      </c>
      <c r="K3042" s="11" t="s">
        <v>1166</v>
      </c>
    </row>
    <row r="3043" spans="1:11" ht="16.5" x14ac:dyDescent="0.15">
      <c r="A3043" s="145" t="s">
        <v>22416</v>
      </c>
      <c r="B3043" s="32" t="s">
        <v>4786</v>
      </c>
      <c r="C3043" s="32" t="s">
        <v>300</v>
      </c>
      <c r="D3043" s="32" t="s">
        <v>997</v>
      </c>
      <c r="E3043" s="145" t="s">
        <v>17581</v>
      </c>
      <c r="F3043" s="145" t="s">
        <v>997</v>
      </c>
      <c r="G3043" s="145" t="s">
        <v>17565</v>
      </c>
      <c r="H3043" s="145" t="s">
        <v>1169</v>
      </c>
      <c r="I3043" s="11" t="s">
        <v>997</v>
      </c>
      <c r="J3043" s="11" t="s">
        <v>43674</v>
      </c>
      <c r="K3043" s="11" t="s">
        <v>1166</v>
      </c>
    </row>
    <row r="3044" spans="1:11" ht="16.5" x14ac:dyDescent="0.15">
      <c r="A3044" s="145" t="s">
        <v>22417</v>
      </c>
      <c r="B3044" s="32" t="s">
        <v>4787</v>
      </c>
      <c r="C3044" s="32" t="s">
        <v>300</v>
      </c>
      <c r="D3044" s="32" t="s">
        <v>997</v>
      </c>
      <c r="E3044" s="145" t="s">
        <v>17581</v>
      </c>
      <c r="F3044" s="145" t="s">
        <v>997</v>
      </c>
      <c r="G3044" s="145" t="s">
        <v>17565</v>
      </c>
      <c r="H3044" s="145" t="s">
        <v>1169</v>
      </c>
      <c r="I3044" s="11" t="s">
        <v>997</v>
      </c>
      <c r="J3044" s="11" t="s">
        <v>43674</v>
      </c>
      <c r="K3044" s="11" t="s">
        <v>1166</v>
      </c>
    </row>
    <row r="3045" spans="1:11" ht="16.5" x14ac:dyDescent="0.15">
      <c r="A3045" s="145" t="s">
        <v>22418</v>
      </c>
      <c r="B3045" s="32" t="s">
        <v>4788</v>
      </c>
      <c r="C3045" s="32" t="s">
        <v>300</v>
      </c>
      <c r="D3045" s="32" t="s">
        <v>997</v>
      </c>
      <c r="E3045" s="145" t="s">
        <v>17581</v>
      </c>
      <c r="F3045" s="145" t="s">
        <v>997</v>
      </c>
      <c r="G3045" s="145" t="s">
        <v>17565</v>
      </c>
      <c r="H3045" s="145" t="s">
        <v>1227</v>
      </c>
      <c r="I3045" s="11" t="s">
        <v>1166</v>
      </c>
      <c r="J3045" s="11" t="s">
        <v>43671</v>
      </c>
      <c r="K3045" s="11" t="s">
        <v>1166</v>
      </c>
    </row>
    <row r="3046" spans="1:11" ht="16.5" x14ac:dyDescent="0.15">
      <c r="A3046" s="145" t="s">
        <v>22419</v>
      </c>
      <c r="B3046" s="32" t="s">
        <v>4789</v>
      </c>
      <c r="C3046" s="32" t="s">
        <v>498</v>
      </c>
      <c r="D3046" s="32" t="s">
        <v>997</v>
      </c>
      <c r="E3046" s="145" t="s">
        <v>304</v>
      </c>
      <c r="F3046" s="145" t="s">
        <v>997</v>
      </c>
      <c r="G3046" s="145" t="s">
        <v>17549</v>
      </c>
      <c r="H3046" s="145" t="s">
        <v>1285</v>
      </c>
      <c r="I3046" s="11" t="s">
        <v>43668</v>
      </c>
      <c r="J3046" s="11" t="s">
        <v>43671</v>
      </c>
      <c r="K3046" s="11" t="s">
        <v>43664</v>
      </c>
    </row>
    <row r="3047" spans="1:11" ht="16.5" x14ac:dyDescent="0.15">
      <c r="A3047" s="145" t="s">
        <v>22420</v>
      </c>
      <c r="B3047" s="32" t="s">
        <v>4790</v>
      </c>
      <c r="C3047" s="32" t="s">
        <v>300</v>
      </c>
      <c r="D3047" s="32" t="s">
        <v>997</v>
      </c>
      <c r="E3047" s="145" t="s">
        <v>17581</v>
      </c>
      <c r="F3047" s="145" t="s">
        <v>22421</v>
      </c>
      <c r="G3047" s="145" t="s">
        <v>17565</v>
      </c>
      <c r="H3047" s="145" t="s">
        <v>1169</v>
      </c>
      <c r="I3047" s="11" t="s">
        <v>997</v>
      </c>
      <c r="J3047" s="11" t="s">
        <v>43674</v>
      </c>
      <c r="K3047" s="11" t="s">
        <v>1166</v>
      </c>
    </row>
    <row r="3048" spans="1:11" ht="16.5" x14ac:dyDescent="0.15">
      <c r="A3048" s="145" t="s">
        <v>22422</v>
      </c>
      <c r="B3048" s="32" t="s">
        <v>4791</v>
      </c>
      <c r="C3048" s="32" t="s">
        <v>4792</v>
      </c>
      <c r="D3048" s="32" t="s">
        <v>997</v>
      </c>
      <c r="E3048" s="145" t="s">
        <v>304</v>
      </c>
      <c r="F3048" s="145" t="s">
        <v>997</v>
      </c>
      <c r="G3048" s="145" t="s">
        <v>17549</v>
      </c>
      <c r="H3048" s="145" t="s">
        <v>1285</v>
      </c>
      <c r="I3048" s="11" t="s">
        <v>43668</v>
      </c>
      <c r="J3048" s="11" t="s">
        <v>43671</v>
      </c>
      <c r="K3048" s="11" t="s">
        <v>43664</v>
      </c>
    </row>
    <row r="3049" spans="1:11" ht="16.5" x14ac:dyDescent="0.15">
      <c r="A3049" s="145" t="s">
        <v>22423</v>
      </c>
      <c r="B3049" s="32" t="s">
        <v>4793</v>
      </c>
      <c r="C3049" s="32" t="s">
        <v>300</v>
      </c>
      <c r="D3049" s="32" t="s">
        <v>997</v>
      </c>
      <c r="E3049" s="145" t="s">
        <v>1056</v>
      </c>
      <c r="F3049" s="145" t="s">
        <v>997</v>
      </c>
      <c r="G3049" s="145" t="s">
        <v>17565</v>
      </c>
      <c r="H3049" s="145" t="s">
        <v>1169</v>
      </c>
      <c r="I3049" s="11" t="s">
        <v>997</v>
      </c>
      <c r="J3049" s="11" t="s">
        <v>43674</v>
      </c>
      <c r="K3049" s="11" t="s">
        <v>1166</v>
      </c>
    </row>
    <row r="3050" spans="1:11" ht="16.5" x14ac:dyDescent="0.15">
      <c r="A3050" s="145" t="s">
        <v>22424</v>
      </c>
      <c r="B3050" s="32" t="s">
        <v>4794</v>
      </c>
      <c r="C3050" s="32" t="s">
        <v>300</v>
      </c>
      <c r="D3050" s="32" t="s">
        <v>997</v>
      </c>
      <c r="E3050" s="145" t="s">
        <v>1056</v>
      </c>
      <c r="F3050" s="145" t="s">
        <v>997</v>
      </c>
      <c r="G3050" s="145" t="s">
        <v>17565</v>
      </c>
      <c r="H3050" s="145" t="s">
        <v>1169</v>
      </c>
      <c r="I3050" s="11" t="s">
        <v>997</v>
      </c>
      <c r="J3050" s="11" t="s">
        <v>43674</v>
      </c>
      <c r="K3050" s="11" t="s">
        <v>1166</v>
      </c>
    </row>
    <row r="3051" spans="1:11" ht="16.5" x14ac:dyDescent="0.15">
      <c r="A3051" s="145" t="s">
        <v>22425</v>
      </c>
      <c r="B3051" s="32" t="s">
        <v>4795</v>
      </c>
      <c r="C3051" s="32" t="s">
        <v>4776</v>
      </c>
      <c r="D3051" s="32" t="s">
        <v>997</v>
      </c>
      <c r="E3051" s="145" t="s">
        <v>17710</v>
      </c>
      <c r="F3051" s="145" t="s">
        <v>997</v>
      </c>
      <c r="G3051" s="145" t="s">
        <v>19310</v>
      </c>
      <c r="H3051" s="145" t="s">
        <v>1169</v>
      </c>
      <c r="I3051" s="11" t="s">
        <v>997</v>
      </c>
      <c r="J3051" s="11" t="s">
        <v>43671</v>
      </c>
      <c r="K3051" s="11" t="s">
        <v>1166</v>
      </c>
    </row>
    <row r="3052" spans="1:11" ht="16.5" x14ac:dyDescent="0.15">
      <c r="A3052" s="145" t="s">
        <v>22426</v>
      </c>
      <c r="B3052" s="32" t="s">
        <v>4796</v>
      </c>
      <c r="C3052" s="32" t="s">
        <v>498</v>
      </c>
      <c r="D3052" s="32" t="s">
        <v>4797</v>
      </c>
      <c r="E3052" s="145" t="s">
        <v>304</v>
      </c>
      <c r="F3052" s="145" t="s">
        <v>997</v>
      </c>
      <c r="G3052" s="145" t="s">
        <v>17549</v>
      </c>
      <c r="H3052" s="145" t="s">
        <v>1285</v>
      </c>
      <c r="I3052" s="11" t="s">
        <v>43668</v>
      </c>
      <c r="J3052" s="11" t="s">
        <v>43671</v>
      </c>
      <c r="K3052" s="11" t="s">
        <v>43664</v>
      </c>
    </row>
    <row r="3053" spans="1:11" ht="16.5" x14ac:dyDescent="0.15">
      <c r="A3053" s="145" t="s">
        <v>22427</v>
      </c>
      <c r="B3053" s="32" t="s">
        <v>4798</v>
      </c>
      <c r="C3053" s="32" t="s">
        <v>300</v>
      </c>
      <c r="D3053" s="32" t="s">
        <v>997</v>
      </c>
      <c r="E3053" s="145" t="s">
        <v>17581</v>
      </c>
      <c r="F3053" s="145" t="s">
        <v>997</v>
      </c>
      <c r="G3053" s="145" t="s">
        <v>17565</v>
      </c>
      <c r="H3053" s="145" t="s">
        <v>1169</v>
      </c>
      <c r="I3053" s="11" t="s">
        <v>997</v>
      </c>
      <c r="J3053" s="11" t="s">
        <v>43674</v>
      </c>
      <c r="K3053" s="11" t="s">
        <v>1166</v>
      </c>
    </row>
    <row r="3054" spans="1:11" ht="16.5" x14ac:dyDescent="0.15">
      <c r="A3054" s="145" t="s">
        <v>22428</v>
      </c>
      <c r="B3054" s="32" t="s">
        <v>4799</v>
      </c>
      <c r="C3054" s="32" t="s">
        <v>498</v>
      </c>
      <c r="D3054" s="32" t="s">
        <v>4797</v>
      </c>
      <c r="E3054" s="145" t="s">
        <v>304</v>
      </c>
      <c r="F3054" s="145" t="s">
        <v>997</v>
      </c>
      <c r="G3054" s="145" t="s">
        <v>17548</v>
      </c>
      <c r="H3054" s="145" t="s">
        <v>1169</v>
      </c>
      <c r="I3054" s="11" t="s">
        <v>997</v>
      </c>
      <c r="J3054" s="11" t="s">
        <v>43671</v>
      </c>
      <c r="K3054" s="11" t="s">
        <v>43664</v>
      </c>
    </row>
    <row r="3055" spans="1:11" ht="16.5" x14ac:dyDescent="0.15">
      <c r="A3055" s="145" t="s">
        <v>22429</v>
      </c>
      <c r="B3055" s="32" t="s">
        <v>4800</v>
      </c>
      <c r="C3055" s="32" t="s">
        <v>300</v>
      </c>
      <c r="D3055" s="32" t="s">
        <v>997</v>
      </c>
      <c r="E3055" s="145" t="s">
        <v>17581</v>
      </c>
      <c r="F3055" s="145" t="s">
        <v>22430</v>
      </c>
      <c r="G3055" s="145" t="s">
        <v>17565</v>
      </c>
      <c r="H3055" s="145" t="s">
        <v>1169</v>
      </c>
      <c r="I3055" s="11" t="s">
        <v>997</v>
      </c>
      <c r="J3055" s="11" t="s">
        <v>43674</v>
      </c>
      <c r="K3055" s="11" t="s">
        <v>1166</v>
      </c>
    </row>
    <row r="3056" spans="1:11" ht="16.5" x14ac:dyDescent="0.15">
      <c r="A3056" s="145" t="s">
        <v>22431</v>
      </c>
      <c r="B3056" s="32" t="s">
        <v>4801</v>
      </c>
      <c r="C3056" s="32" t="s">
        <v>4802</v>
      </c>
      <c r="D3056" s="32" t="s">
        <v>4739</v>
      </c>
      <c r="E3056" s="145" t="s">
        <v>304</v>
      </c>
      <c r="F3056" s="145" t="s">
        <v>997</v>
      </c>
      <c r="G3056" s="145" t="s">
        <v>17548</v>
      </c>
      <c r="H3056" s="145" t="s">
        <v>1169</v>
      </c>
      <c r="I3056" s="11" t="s">
        <v>997</v>
      </c>
      <c r="J3056" s="11" t="s">
        <v>43671</v>
      </c>
      <c r="K3056" s="11" t="s">
        <v>43664</v>
      </c>
    </row>
    <row r="3057" spans="1:11" ht="16.5" x14ac:dyDescent="0.15">
      <c r="A3057" s="145" t="s">
        <v>22432</v>
      </c>
      <c r="B3057" s="32" t="s">
        <v>4803</v>
      </c>
      <c r="C3057" s="32" t="s">
        <v>300</v>
      </c>
      <c r="D3057" s="32" t="s">
        <v>997</v>
      </c>
      <c r="E3057" s="145" t="s">
        <v>17581</v>
      </c>
      <c r="F3057" s="145" t="s">
        <v>997</v>
      </c>
      <c r="G3057" s="145" t="s">
        <v>17565</v>
      </c>
      <c r="H3057" s="145" t="s">
        <v>1169</v>
      </c>
      <c r="I3057" s="11" t="s">
        <v>997</v>
      </c>
      <c r="J3057" s="11" t="s">
        <v>43674</v>
      </c>
      <c r="K3057" s="11" t="s">
        <v>1166</v>
      </c>
    </row>
    <row r="3058" spans="1:11" ht="16.5" x14ac:dyDescent="0.15">
      <c r="A3058" s="145" t="s">
        <v>22433</v>
      </c>
      <c r="B3058" s="32" t="s">
        <v>4804</v>
      </c>
      <c r="C3058" s="32" t="s">
        <v>300</v>
      </c>
      <c r="D3058" s="32" t="s">
        <v>997</v>
      </c>
      <c r="E3058" s="145" t="s">
        <v>17581</v>
      </c>
      <c r="F3058" s="145" t="s">
        <v>997</v>
      </c>
      <c r="G3058" s="145" t="s">
        <v>17565</v>
      </c>
      <c r="H3058" s="145" t="s">
        <v>1169</v>
      </c>
      <c r="I3058" s="11" t="s">
        <v>997</v>
      </c>
      <c r="J3058" s="11" t="s">
        <v>43674</v>
      </c>
      <c r="K3058" s="11" t="s">
        <v>1166</v>
      </c>
    </row>
    <row r="3059" spans="1:11" ht="16.5" x14ac:dyDescent="0.15">
      <c r="A3059" s="145" t="s">
        <v>22434</v>
      </c>
      <c r="B3059" s="32" t="s">
        <v>4805</v>
      </c>
      <c r="C3059" s="32" t="s">
        <v>4806</v>
      </c>
      <c r="D3059" s="32" t="s">
        <v>997</v>
      </c>
      <c r="E3059" s="145" t="s">
        <v>17581</v>
      </c>
      <c r="F3059" s="145" t="s">
        <v>997</v>
      </c>
      <c r="G3059" s="145" t="s">
        <v>17565</v>
      </c>
      <c r="H3059" s="145" t="s">
        <v>1169</v>
      </c>
      <c r="I3059" s="11" t="s">
        <v>997</v>
      </c>
      <c r="J3059" s="11" t="s">
        <v>43674</v>
      </c>
      <c r="K3059" s="11" t="s">
        <v>1166</v>
      </c>
    </row>
    <row r="3060" spans="1:11" ht="16.5" x14ac:dyDescent="0.15">
      <c r="A3060" s="145" t="s">
        <v>22435</v>
      </c>
      <c r="B3060" s="32" t="s">
        <v>4807</v>
      </c>
      <c r="C3060" s="32" t="s">
        <v>300</v>
      </c>
      <c r="D3060" s="32" t="s">
        <v>997</v>
      </c>
      <c r="E3060" s="145" t="s">
        <v>17581</v>
      </c>
      <c r="F3060" s="145" t="s">
        <v>997</v>
      </c>
      <c r="G3060" s="145" t="s">
        <v>17565</v>
      </c>
      <c r="H3060" s="145" t="s">
        <v>1169</v>
      </c>
      <c r="I3060" s="11" t="s">
        <v>997</v>
      </c>
      <c r="J3060" s="11" t="s">
        <v>43674</v>
      </c>
      <c r="K3060" s="11" t="s">
        <v>1166</v>
      </c>
    </row>
    <row r="3061" spans="1:11" ht="16.5" x14ac:dyDescent="0.15">
      <c r="A3061" s="145" t="s">
        <v>22436</v>
      </c>
      <c r="B3061" s="32" t="s">
        <v>4808</v>
      </c>
      <c r="C3061" s="32" t="s">
        <v>300</v>
      </c>
      <c r="D3061" s="32" t="s">
        <v>997</v>
      </c>
      <c r="E3061" s="145" t="s">
        <v>17581</v>
      </c>
      <c r="F3061" s="145" t="s">
        <v>997</v>
      </c>
      <c r="G3061" s="145" t="s">
        <v>17565</v>
      </c>
      <c r="H3061" s="145" t="s">
        <v>1169</v>
      </c>
      <c r="I3061" s="11" t="s">
        <v>997</v>
      </c>
      <c r="J3061" s="11" t="s">
        <v>43674</v>
      </c>
      <c r="K3061" s="11" t="s">
        <v>1166</v>
      </c>
    </row>
    <row r="3062" spans="1:11" ht="16.5" x14ac:dyDescent="0.15">
      <c r="A3062" s="145" t="s">
        <v>22437</v>
      </c>
      <c r="B3062" s="32" t="s">
        <v>4809</v>
      </c>
      <c r="C3062" s="32" t="s">
        <v>300</v>
      </c>
      <c r="D3062" s="32" t="s">
        <v>997</v>
      </c>
      <c r="E3062" s="145" t="s">
        <v>17581</v>
      </c>
      <c r="F3062" s="145" t="s">
        <v>997</v>
      </c>
      <c r="G3062" s="145" t="s">
        <v>17565</v>
      </c>
      <c r="H3062" s="145" t="s">
        <v>1169</v>
      </c>
      <c r="I3062" s="11" t="s">
        <v>997</v>
      </c>
      <c r="J3062" s="11" t="s">
        <v>43674</v>
      </c>
      <c r="K3062" s="11" t="s">
        <v>1166</v>
      </c>
    </row>
    <row r="3063" spans="1:11" ht="16.5" x14ac:dyDescent="0.15">
      <c r="A3063" s="145" t="s">
        <v>22438</v>
      </c>
      <c r="B3063" s="32" t="s">
        <v>4810</v>
      </c>
      <c r="C3063" s="32" t="s">
        <v>300</v>
      </c>
      <c r="D3063" s="32" t="s">
        <v>997</v>
      </c>
      <c r="E3063" s="145" t="s">
        <v>17581</v>
      </c>
      <c r="F3063" s="145" t="s">
        <v>22439</v>
      </c>
      <c r="G3063" s="145" t="s">
        <v>17565</v>
      </c>
      <c r="H3063" s="145" t="s">
        <v>1169</v>
      </c>
      <c r="I3063" s="11" t="s">
        <v>997</v>
      </c>
      <c r="J3063" s="11" t="s">
        <v>43674</v>
      </c>
      <c r="K3063" s="11" t="s">
        <v>1166</v>
      </c>
    </row>
    <row r="3064" spans="1:11" ht="16.5" x14ac:dyDescent="0.15">
      <c r="A3064" s="145" t="s">
        <v>22440</v>
      </c>
      <c r="B3064" s="32" t="s">
        <v>4811</v>
      </c>
      <c r="C3064" s="32" t="s">
        <v>300</v>
      </c>
      <c r="D3064" s="32" t="s">
        <v>997</v>
      </c>
      <c r="E3064" s="145" t="s">
        <v>17581</v>
      </c>
      <c r="F3064" s="145" t="s">
        <v>22441</v>
      </c>
      <c r="G3064" s="145" t="s">
        <v>17565</v>
      </c>
      <c r="H3064" s="145" t="s">
        <v>1169</v>
      </c>
      <c r="I3064" s="11" t="s">
        <v>997</v>
      </c>
      <c r="J3064" s="11" t="s">
        <v>43674</v>
      </c>
      <c r="K3064" s="11" t="s">
        <v>1166</v>
      </c>
    </row>
    <row r="3065" spans="1:11" ht="16.5" x14ac:dyDescent="0.15">
      <c r="A3065" s="145" t="s">
        <v>22442</v>
      </c>
      <c r="B3065" s="32" t="s">
        <v>4812</v>
      </c>
      <c r="C3065" s="32" t="s">
        <v>300</v>
      </c>
      <c r="D3065" s="32" t="s">
        <v>997</v>
      </c>
      <c r="E3065" s="145" t="s">
        <v>17581</v>
      </c>
      <c r="F3065" s="145" t="s">
        <v>997</v>
      </c>
      <c r="G3065" s="145" t="s">
        <v>17565</v>
      </c>
      <c r="H3065" s="145" t="s">
        <v>1169</v>
      </c>
      <c r="I3065" s="11" t="s">
        <v>997</v>
      </c>
      <c r="J3065" s="11" t="s">
        <v>43674</v>
      </c>
      <c r="K3065" s="11" t="s">
        <v>1166</v>
      </c>
    </row>
    <row r="3066" spans="1:11" ht="16.5" x14ac:dyDescent="0.15">
      <c r="A3066" s="145" t="s">
        <v>22443</v>
      </c>
      <c r="B3066" s="32" t="s">
        <v>4813</v>
      </c>
      <c r="C3066" s="32" t="s">
        <v>300</v>
      </c>
      <c r="D3066" s="32" t="s">
        <v>997</v>
      </c>
      <c r="E3066" s="145" t="s">
        <v>17581</v>
      </c>
      <c r="F3066" s="145" t="s">
        <v>997</v>
      </c>
      <c r="G3066" s="145" t="s">
        <v>17565</v>
      </c>
      <c r="H3066" s="145" t="s">
        <v>1169</v>
      </c>
      <c r="I3066" s="11" t="s">
        <v>997</v>
      </c>
      <c r="J3066" s="11" t="s">
        <v>43674</v>
      </c>
      <c r="K3066" s="11" t="s">
        <v>1166</v>
      </c>
    </row>
    <row r="3067" spans="1:11" ht="16.5" x14ac:dyDescent="0.15">
      <c r="A3067" s="145" t="s">
        <v>22444</v>
      </c>
      <c r="B3067" s="32" t="s">
        <v>4814</v>
      </c>
      <c r="C3067" s="32" t="s">
        <v>300</v>
      </c>
      <c r="D3067" s="32" t="s">
        <v>997</v>
      </c>
      <c r="E3067" s="145" t="s">
        <v>17581</v>
      </c>
      <c r="F3067" s="145" t="s">
        <v>997</v>
      </c>
      <c r="G3067" s="145" t="s">
        <v>17565</v>
      </c>
      <c r="H3067" s="145" t="s">
        <v>1169</v>
      </c>
      <c r="I3067" s="11" t="s">
        <v>997</v>
      </c>
      <c r="J3067" s="11" t="s">
        <v>43674</v>
      </c>
      <c r="K3067" s="11" t="s">
        <v>1166</v>
      </c>
    </row>
    <row r="3068" spans="1:11" ht="16.5" x14ac:dyDescent="0.15">
      <c r="A3068" s="145" t="s">
        <v>22445</v>
      </c>
      <c r="B3068" s="32" t="s">
        <v>4815</v>
      </c>
      <c r="C3068" s="32" t="s">
        <v>300</v>
      </c>
      <c r="D3068" s="32" t="s">
        <v>997</v>
      </c>
      <c r="E3068" s="145" t="s">
        <v>17581</v>
      </c>
      <c r="F3068" s="145" t="s">
        <v>997</v>
      </c>
      <c r="G3068" s="145" t="s">
        <v>17565</v>
      </c>
      <c r="H3068" s="145" t="s">
        <v>1169</v>
      </c>
      <c r="I3068" s="11" t="s">
        <v>997</v>
      </c>
      <c r="J3068" s="11" t="s">
        <v>43674</v>
      </c>
      <c r="K3068" s="11" t="s">
        <v>1166</v>
      </c>
    </row>
    <row r="3069" spans="1:11" ht="16.5" x14ac:dyDescent="0.15">
      <c r="A3069" s="145" t="s">
        <v>22446</v>
      </c>
      <c r="B3069" s="32" t="s">
        <v>4816</v>
      </c>
      <c r="C3069" s="32" t="s">
        <v>300</v>
      </c>
      <c r="D3069" s="32" t="s">
        <v>997</v>
      </c>
      <c r="E3069" s="145" t="s">
        <v>17581</v>
      </c>
      <c r="F3069" s="145" t="s">
        <v>997</v>
      </c>
      <c r="G3069" s="145" t="s">
        <v>17565</v>
      </c>
      <c r="H3069" s="145" t="s">
        <v>1169</v>
      </c>
      <c r="I3069" s="11" t="s">
        <v>997</v>
      </c>
      <c r="J3069" s="11" t="s">
        <v>43674</v>
      </c>
      <c r="K3069" s="11" t="s">
        <v>1166</v>
      </c>
    </row>
    <row r="3070" spans="1:11" ht="16.5" x14ac:dyDescent="0.15">
      <c r="A3070" s="145" t="s">
        <v>22447</v>
      </c>
      <c r="B3070" s="32" t="s">
        <v>4817</v>
      </c>
      <c r="C3070" s="32" t="s">
        <v>300</v>
      </c>
      <c r="D3070" s="32" t="s">
        <v>997</v>
      </c>
      <c r="E3070" s="145" t="s">
        <v>17581</v>
      </c>
      <c r="F3070" s="145" t="s">
        <v>22448</v>
      </c>
      <c r="G3070" s="145" t="s">
        <v>17565</v>
      </c>
      <c r="H3070" s="145" t="s">
        <v>1169</v>
      </c>
      <c r="I3070" s="11" t="s">
        <v>997</v>
      </c>
      <c r="J3070" s="11" t="s">
        <v>43674</v>
      </c>
      <c r="K3070" s="11" t="s">
        <v>1166</v>
      </c>
    </row>
    <row r="3071" spans="1:11" ht="16.5" x14ac:dyDescent="0.15">
      <c r="A3071" s="145" t="s">
        <v>22449</v>
      </c>
      <c r="B3071" s="32" t="s">
        <v>4818</v>
      </c>
      <c r="C3071" s="32" t="s">
        <v>300</v>
      </c>
      <c r="D3071" s="32" t="s">
        <v>997</v>
      </c>
      <c r="E3071" s="145" t="s">
        <v>17581</v>
      </c>
      <c r="F3071" s="145" t="s">
        <v>22450</v>
      </c>
      <c r="G3071" s="145" t="s">
        <v>17565</v>
      </c>
      <c r="H3071" s="145" t="s">
        <v>1169</v>
      </c>
      <c r="I3071" s="11" t="s">
        <v>997</v>
      </c>
      <c r="J3071" s="11" t="s">
        <v>43674</v>
      </c>
      <c r="K3071" s="11" t="s">
        <v>1166</v>
      </c>
    </row>
    <row r="3072" spans="1:11" ht="16.5" x14ac:dyDescent="0.15">
      <c r="A3072" s="145" t="s">
        <v>22451</v>
      </c>
      <c r="B3072" s="32" t="s">
        <v>4819</v>
      </c>
      <c r="C3072" s="32" t="s">
        <v>300</v>
      </c>
      <c r="D3072" s="32" t="s">
        <v>997</v>
      </c>
      <c r="E3072" s="145" t="s">
        <v>17581</v>
      </c>
      <c r="F3072" s="145" t="s">
        <v>997</v>
      </c>
      <c r="G3072" s="145" t="s">
        <v>17565</v>
      </c>
      <c r="H3072" s="145" t="s">
        <v>1169</v>
      </c>
      <c r="I3072" s="11" t="s">
        <v>997</v>
      </c>
      <c r="J3072" s="11" t="s">
        <v>43674</v>
      </c>
      <c r="K3072" s="11" t="s">
        <v>1166</v>
      </c>
    </row>
    <row r="3073" spans="1:11" ht="16.5" x14ac:dyDescent="0.15">
      <c r="A3073" s="145" t="s">
        <v>22452</v>
      </c>
      <c r="B3073" s="32" t="s">
        <v>4820</v>
      </c>
      <c r="C3073" s="32" t="s">
        <v>300</v>
      </c>
      <c r="D3073" s="32" t="s">
        <v>997</v>
      </c>
      <c r="E3073" s="145" t="s">
        <v>17581</v>
      </c>
      <c r="F3073" s="145" t="s">
        <v>997</v>
      </c>
      <c r="G3073" s="145" t="s">
        <v>17565</v>
      </c>
      <c r="H3073" s="145" t="s">
        <v>1227</v>
      </c>
      <c r="I3073" s="11" t="s">
        <v>1166</v>
      </c>
      <c r="J3073" s="11" t="s">
        <v>43674</v>
      </c>
      <c r="K3073" s="11" t="s">
        <v>1166</v>
      </c>
    </row>
    <row r="3074" spans="1:11" ht="16.5" x14ac:dyDescent="0.15">
      <c r="A3074" s="145" t="s">
        <v>22453</v>
      </c>
      <c r="B3074" s="32" t="s">
        <v>4821</v>
      </c>
      <c r="C3074" s="32" t="s">
        <v>300</v>
      </c>
      <c r="D3074" s="32" t="s">
        <v>997</v>
      </c>
      <c r="E3074" s="145" t="s">
        <v>1056</v>
      </c>
      <c r="F3074" s="145" t="s">
        <v>997</v>
      </c>
      <c r="G3074" s="145" t="s">
        <v>17565</v>
      </c>
      <c r="H3074" s="145" t="s">
        <v>1227</v>
      </c>
      <c r="I3074" s="11" t="s">
        <v>1166</v>
      </c>
      <c r="J3074" s="11" t="s">
        <v>43674</v>
      </c>
      <c r="K3074" s="11" t="s">
        <v>1166</v>
      </c>
    </row>
    <row r="3075" spans="1:11" ht="16.5" x14ac:dyDescent="0.15">
      <c r="A3075" s="145" t="s">
        <v>22454</v>
      </c>
      <c r="B3075" s="32" t="s">
        <v>4822</v>
      </c>
      <c r="C3075" s="32" t="s">
        <v>300</v>
      </c>
      <c r="D3075" s="32" t="s">
        <v>997</v>
      </c>
      <c r="E3075" s="145" t="s">
        <v>17581</v>
      </c>
      <c r="F3075" s="145" t="s">
        <v>997</v>
      </c>
      <c r="G3075" s="145" t="s">
        <v>17565</v>
      </c>
      <c r="H3075" s="145" t="s">
        <v>1169</v>
      </c>
      <c r="I3075" s="11" t="s">
        <v>997</v>
      </c>
      <c r="J3075" s="11" t="s">
        <v>43674</v>
      </c>
      <c r="K3075" s="11" t="s">
        <v>1166</v>
      </c>
    </row>
    <row r="3076" spans="1:11" ht="16.5" x14ac:dyDescent="0.15">
      <c r="A3076" s="145" t="s">
        <v>22455</v>
      </c>
      <c r="B3076" s="32" t="s">
        <v>4823</v>
      </c>
      <c r="C3076" s="32" t="s">
        <v>300</v>
      </c>
      <c r="D3076" s="32" t="s">
        <v>997</v>
      </c>
      <c r="E3076" s="145" t="s">
        <v>17581</v>
      </c>
      <c r="F3076" s="145" t="s">
        <v>997</v>
      </c>
      <c r="G3076" s="145" t="s">
        <v>17565</v>
      </c>
      <c r="H3076" s="145" t="s">
        <v>1169</v>
      </c>
      <c r="I3076" s="11" t="s">
        <v>997</v>
      </c>
      <c r="J3076" s="11" t="s">
        <v>43674</v>
      </c>
      <c r="K3076" s="11" t="s">
        <v>1166</v>
      </c>
    </row>
    <row r="3077" spans="1:11" ht="16.5" x14ac:dyDescent="0.15">
      <c r="A3077" s="145" t="s">
        <v>22456</v>
      </c>
      <c r="B3077" s="32" t="s">
        <v>4824</v>
      </c>
      <c r="C3077" s="32" t="s">
        <v>300</v>
      </c>
      <c r="D3077" s="32" t="s">
        <v>997</v>
      </c>
      <c r="E3077" s="145" t="s">
        <v>1056</v>
      </c>
      <c r="F3077" s="145" t="s">
        <v>997</v>
      </c>
      <c r="G3077" s="145" t="s">
        <v>17565</v>
      </c>
      <c r="H3077" s="145" t="s">
        <v>1227</v>
      </c>
      <c r="I3077" s="11" t="s">
        <v>1166</v>
      </c>
      <c r="J3077" s="11" t="s">
        <v>43674</v>
      </c>
      <c r="K3077" s="11" t="s">
        <v>1166</v>
      </c>
    </row>
    <row r="3078" spans="1:11" ht="16.5" x14ac:dyDescent="0.15">
      <c r="A3078" s="145" t="s">
        <v>22457</v>
      </c>
      <c r="B3078" s="32" t="s">
        <v>4825</v>
      </c>
      <c r="C3078" s="32" t="s">
        <v>300</v>
      </c>
      <c r="D3078" s="32" t="s">
        <v>997</v>
      </c>
      <c r="E3078" s="145" t="s">
        <v>17581</v>
      </c>
      <c r="F3078" s="145" t="s">
        <v>997</v>
      </c>
      <c r="G3078" s="145" t="s">
        <v>17565</v>
      </c>
      <c r="H3078" s="145" t="s">
        <v>1169</v>
      </c>
      <c r="I3078" s="11" t="s">
        <v>997</v>
      </c>
      <c r="J3078" s="11" t="s">
        <v>43674</v>
      </c>
      <c r="K3078" s="11" t="s">
        <v>1166</v>
      </c>
    </row>
    <row r="3079" spans="1:11" ht="16.5" x14ac:dyDescent="0.15">
      <c r="A3079" s="145" t="s">
        <v>22458</v>
      </c>
      <c r="B3079" s="32" t="s">
        <v>4826</v>
      </c>
      <c r="C3079" s="32" t="s">
        <v>300</v>
      </c>
      <c r="D3079" s="32" t="s">
        <v>997</v>
      </c>
      <c r="E3079" s="145" t="s">
        <v>17581</v>
      </c>
      <c r="F3079" s="145" t="s">
        <v>997</v>
      </c>
      <c r="G3079" s="145" t="s">
        <v>17565</v>
      </c>
      <c r="H3079" s="145" t="s">
        <v>1169</v>
      </c>
      <c r="I3079" s="11" t="s">
        <v>997</v>
      </c>
      <c r="J3079" s="11" t="s">
        <v>43674</v>
      </c>
      <c r="K3079" s="11" t="s">
        <v>1166</v>
      </c>
    </row>
    <row r="3080" spans="1:11" ht="16.5" x14ac:dyDescent="0.15">
      <c r="A3080" s="145" t="s">
        <v>22459</v>
      </c>
      <c r="B3080" s="32" t="s">
        <v>4827</v>
      </c>
      <c r="C3080" s="32" t="s">
        <v>300</v>
      </c>
      <c r="D3080" s="32" t="s">
        <v>997</v>
      </c>
      <c r="E3080" s="145" t="s">
        <v>1056</v>
      </c>
      <c r="F3080" s="145" t="s">
        <v>997</v>
      </c>
      <c r="G3080" s="145" t="s">
        <v>17565</v>
      </c>
      <c r="H3080" s="145" t="s">
        <v>1227</v>
      </c>
      <c r="I3080" s="11" t="s">
        <v>1166</v>
      </c>
      <c r="J3080" s="11" t="s">
        <v>43674</v>
      </c>
      <c r="K3080" s="11" t="s">
        <v>1166</v>
      </c>
    </row>
    <row r="3081" spans="1:11" ht="16.5" x14ac:dyDescent="0.15">
      <c r="A3081" s="145" t="s">
        <v>22460</v>
      </c>
      <c r="B3081" s="32" t="s">
        <v>4828</v>
      </c>
      <c r="C3081" s="32" t="s">
        <v>300</v>
      </c>
      <c r="D3081" s="32" t="s">
        <v>997</v>
      </c>
      <c r="E3081" s="145" t="s">
        <v>17581</v>
      </c>
      <c r="F3081" s="145" t="s">
        <v>997</v>
      </c>
      <c r="G3081" s="145" t="s">
        <v>17565</v>
      </c>
      <c r="H3081" s="145" t="s">
        <v>1227</v>
      </c>
      <c r="I3081" s="11" t="s">
        <v>1166</v>
      </c>
      <c r="J3081" s="11" t="s">
        <v>43674</v>
      </c>
      <c r="K3081" s="11" t="s">
        <v>1166</v>
      </c>
    </row>
    <row r="3082" spans="1:11" ht="16.5" x14ac:dyDescent="0.15">
      <c r="A3082" s="145" t="s">
        <v>22461</v>
      </c>
      <c r="B3082" s="32" t="s">
        <v>4829</v>
      </c>
      <c r="C3082" s="32" t="s">
        <v>300</v>
      </c>
      <c r="D3082" s="32" t="s">
        <v>997</v>
      </c>
      <c r="E3082" s="145" t="s">
        <v>17581</v>
      </c>
      <c r="F3082" s="145" t="s">
        <v>22462</v>
      </c>
      <c r="G3082" s="145" t="s">
        <v>17565</v>
      </c>
      <c r="H3082" s="145" t="s">
        <v>1169</v>
      </c>
      <c r="I3082" s="11" t="s">
        <v>997</v>
      </c>
      <c r="J3082" s="11" t="s">
        <v>43674</v>
      </c>
      <c r="K3082" s="11" t="s">
        <v>1166</v>
      </c>
    </row>
    <row r="3083" spans="1:11" ht="16.5" x14ac:dyDescent="0.15">
      <c r="A3083" s="145" t="s">
        <v>22463</v>
      </c>
      <c r="B3083" s="32" t="s">
        <v>4830</v>
      </c>
      <c r="C3083" s="32" t="s">
        <v>300</v>
      </c>
      <c r="D3083" s="32" t="s">
        <v>997</v>
      </c>
      <c r="E3083" s="145" t="s">
        <v>1056</v>
      </c>
      <c r="F3083" s="145" t="s">
        <v>997</v>
      </c>
      <c r="G3083" s="145" t="s">
        <v>17565</v>
      </c>
      <c r="H3083" s="145" t="s">
        <v>1227</v>
      </c>
      <c r="I3083" s="11" t="s">
        <v>1166</v>
      </c>
      <c r="J3083" s="11" t="s">
        <v>43674</v>
      </c>
      <c r="K3083" s="11" t="s">
        <v>1166</v>
      </c>
    </row>
    <row r="3084" spans="1:11" ht="16.5" x14ac:dyDescent="0.15">
      <c r="A3084" s="145" t="s">
        <v>22464</v>
      </c>
      <c r="B3084" s="32" t="s">
        <v>4831</v>
      </c>
      <c r="C3084" s="32" t="s">
        <v>300</v>
      </c>
      <c r="D3084" s="32" t="s">
        <v>997</v>
      </c>
      <c r="E3084" s="145" t="s">
        <v>17581</v>
      </c>
      <c r="F3084" s="145" t="s">
        <v>997</v>
      </c>
      <c r="G3084" s="145" t="s">
        <v>17565</v>
      </c>
      <c r="H3084" s="145" t="s">
        <v>1227</v>
      </c>
      <c r="I3084" s="11" t="s">
        <v>1166</v>
      </c>
      <c r="J3084" s="11" t="s">
        <v>43674</v>
      </c>
      <c r="K3084" s="11" t="s">
        <v>1166</v>
      </c>
    </row>
    <row r="3085" spans="1:11" ht="16.5" x14ac:dyDescent="0.15">
      <c r="A3085" s="145" t="s">
        <v>22465</v>
      </c>
      <c r="B3085" s="32" t="s">
        <v>4832</v>
      </c>
      <c r="C3085" s="32" t="s">
        <v>300</v>
      </c>
      <c r="D3085" s="32" t="s">
        <v>997</v>
      </c>
      <c r="E3085" s="145" t="s">
        <v>17581</v>
      </c>
      <c r="F3085" s="145" t="s">
        <v>997</v>
      </c>
      <c r="G3085" s="145" t="s">
        <v>17565</v>
      </c>
      <c r="H3085" s="145" t="s">
        <v>1169</v>
      </c>
      <c r="I3085" s="11" t="s">
        <v>997</v>
      </c>
      <c r="J3085" s="11" t="s">
        <v>43674</v>
      </c>
      <c r="K3085" s="11" t="s">
        <v>1166</v>
      </c>
    </row>
    <row r="3086" spans="1:11" ht="16.5" x14ac:dyDescent="0.15">
      <c r="A3086" s="145" t="s">
        <v>22466</v>
      </c>
      <c r="B3086" s="32" t="s">
        <v>4833</v>
      </c>
      <c r="C3086" s="32" t="s">
        <v>300</v>
      </c>
      <c r="D3086" s="32" t="s">
        <v>997</v>
      </c>
      <c r="E3086" s="145" t="s">
        <v>17581</v>
      </c>
      <c r="F3086" s="145" t="s">
        <v>997</v>
      </c>
      <c r="G3086" s="145" t="s">
        <v>17565</v>
      </c>
      <c r="H3086" s="145" t="s">
        <v>1169</v>
      </c>
      <c r="I3086" s="11" t="s">
        <v>997</v>
      </c>
      <c r="J3086" s="11" t="s">
        <v>43674</v>
      </c>
      <c r="K3086" s="11" t="s">
        <v>1166</v>
      </c>
    </row>
    <row r="3087" spans="1:11" ht="16.5" x14ac:dyDescent="0.15">
      <c r="A3087" s="145" t="s">
        <v>22467</v>
      </c>
      <c r="B3087" s="32" t="s">
        <v>4834</v>
      </c>
      <c r="C3087" s="32" t="s">
        <v>300</v>
      </c>
      <c r="D3087" s="32" t="s">
        <v>997</v>
      </c>
      <c r="E3087" s="145" t="s">
        <v>17581</v>
      </c>
      <c r="F3087" s="145" t="s">
        <v>997</v>
      </c>
      <c r="G3087" s="145" t="s">
        <v>17565</v>
      </c>
      <c r="H3087" s="145" t="s">
        <v>1227</v>
      </c>
      <c r="I3087" s="11" t="s">
        <v>1166</v>
      </c>
      <c r="J3087" s="11" t="s">
        <v>43674</v>
      </c>
      <c r="K3087" s="11" t="s">
        <v>1166</v>
      </c>
    </row>
    <row r="3088" spans="1:11" ht="16.5" x14ac:dyDescent="0.15">
      <c r="A3088" s="145" t="s">
        <v>22468</v>
      </c>
      <c r="B3088" s="32" t="s">
        <v>4835</v>
      </c>
      <c r="C3088" s="32" t="s">
        <v>300</v>
      </c>
      <c r="D3088" s="32" t="s">
        <v>997</v>
      </c>
      <c r="E3088" s="145" t="s">
        <v>17581</v>
      </c>
      <c r="F3088" s="145" t="s">
        <v>997</v>
      </c>
      <c r="G3088" s="145" t="s">
        <v>17565</v>
      </c>
      <c r="H3088" s="145" t="s">
        <v>1169</v>
      </c>
      <c r="I3088" s="11" t="s">
        <v>997</v>
      </c>
      <c r="J3088" s="11" t="s">
        <v>43674</v>
      </c>
      <c r="K3088" s="11" t="s">
        <v>1166</v>
      </c>
    </row>
    <row r="3089" spans="1:11" ht="16.5" x14ac:dyDescent="0.15">
      <c r="A3089" s="145" t="s">
        <v>22469</v>
      </c>
      <c r="B3089" s="32" t="s">
        <v>4836</v>
      </c>
      <c r="C3089" s="32" t="s">
        <v>300</v>
      </c>
      <c r="D3089" s="32" t="s">
        <v>997</v>
      </c>
      <c r="E3089" s="145" t="s">
        <v>17581</v>
      </c>
      <c r="F3089" s="145" t="s">
        <v>997</v>
      </c>
      <c r="G3089" s="145" t="s">
        <v>17565</v>
      </c>
      <c r="H3089" s="145" t="s">
        <v>1169</v>
      </c>
      <c r="I3089" s="11" t="s">
        <v>997</v>
      </c>
      <c r="J3089" s="11" t="s">
        <v>43674</v>
      </c>
      <c r="K3089" s="11" t="s">
        <v>1166</v>
      </c>
    </row>
    <row r="3090" spans="1:11" ht="16.5" x14ac:dyDescent="0.15">
      <c r="A3090" s="145" t="s">
        <v>22470</v>
      </c>
      <c r="B3090" s="32" t="s">
        <v>4837</v>
      </c>
      <c r="C3090" s="32" t="s">
        <v>300</v>
      </c>
      <c r="D3090" s="32" t="s">
        <v>997</v>
      </c>
      <c r="E3090" s="145" t="s">
        <v>1056</v>
      </c>
      <c r="F3090" s="145" t="s">
        <v>997</v>
      </c>
      <c r="G3090" s="145" t="s">
        <v>17565</v>
      </c>
      <c r="H3090" s="145" t="s">
        <v>1227</v>
      </c>
      <c r="I3090" s="11" t="s">
        <v>1166</v>
      </c>
      <c r="J3090" s="11" t="s">
        <v>43674</v>
      </c>
      <c r="K3090" s="11" t="s">
        <v>1166</v>
      </c>
    </row>
    <row r="3091" spans="1:11" ht="16.5" x14ac:dyDescent="0.15">
      <c r="A3091" s="145" t="s">
        <v>22471</v>
      </c>
      <c r="B3091" s="32" t="s">
        <v>4838</v>
      </c>
      <c r="C3091" s="32" t="s">
        <v>300</v>
      </c>
      <c r="D3091" s="32" t="s">
        <v>997</v>
      </c>
      <c r="E3091" s="145" t="s">
        <v>17581</v>
      </c>
      <c r="F3091" s="145" t="s">
        <v>997</v>
      </c>
      <c r="G3091" s="145" t="s">
        <v>17565</v>
      </c>
      <c r="H3091" s="145" t="s">
        <v>1169</v>
      </c>
      <c r="I3091" s="11" t="s">
        <v>997</v>
      </c>
      <c r="J3091" s="11" t="s">
        <v>43674</v>
      </c>
      <c r="K3091" s="11" t="s">
        <v>1166</v>
      </c>
    </row>
    <row r="3092" spans="1:11" ht="16.5" x14ac:dyDescent="0.15">
      <c r="A3092" s="145" t="s">
        <v>22472</v>
      </c>
      <c r="B3092" s="32" t="s">
        <v>4839</v>
      </c>
      <c r="C3092" s="32" t="s">
        <v>300</v>
      </c>
      <c r="D3092" s="32" t="s">
        <v>997</v>
      </c>
      <c r="E3092" s="145" t="s">
        <v>17581</v>
      </c>
      <c r="F3092" s="145" t="s">
        <v>997</v>
      </c>
      <c r="G3092" s="145" t="s">
        <v>17565</v>
      </c>
      <c r="H3092" s="145" t="s">
        <v>1227</v>
      </c>
      <c r="I3092" s="11" t="s">
        <v>1166</v>
      </c>
      <c r="J3092" s="11" t="s">
        <v>43674</v>
      </c>
      <c r="K3092" s="11" t="s">
        <v>1166</v>
      </c>
    </row>
    <row r="3093" spans="1:11" ht="16.5" x14ac:dyDescent="0.15">
      <c r="A3093" s="145" t="s">
        <v>22473</v>
      </c>
      <c r="B3093" s="32" t="s">
        <v>4840</v>
      </c>
      <c r="C3093" s="32" t="s">
        <v>300</v>
      </c>
      <c r="D3093" s="32" t="s">
        <v>997</v>
      </c>
      <c r="E3093" s="145" t="s">
        <v>17581</v>
      </c>
      <c r="F3093" s="145" t="s">
        <v>997</v>
      </c>
      <c r="G3093" s="145" t="s">
        <v>17565</v>
      </c>
      <c r="H3093" s="145" t="s">
        <v>1169</v>
      </c>
      <c r="I3093" s="11" t="s">
        <v>997</v>
      </c>
      <c r="J3093" s="11" t="s">
        <v>43674</v>
      </c>
      <c r="K3093" s="11" t="s">
        <v>1166</v>
      </c>
    </row>
    <row r="3094" spans="1:11" ht="16.5" x14ac:dyDescent="0.15">
      <c r="A3094" s="145" t="s">
        <v>22474</v>
      </c>
      <c r="B3094" s="32" t="s">
        <v>4841</v>
      </c>
      <c r="C3094" s="32" t="s">
        <v>300</v>
      </c>
      <c r="D3094" s="32" t="s">
        <v>997</v>
      </c>
      <c r="E3094" s="145" t="s">
        <v>17581</v>
      </c>
      <c r="F3094" s="145" t="s">
        <v>22475</v>
      </c>
      <c r="G3094" s="145" t="s">
        <v>17565</v>
      </c>
      <c r="H3094" s="145" t="s">
        <v>1169</v>
      </c>
      <c r="I3094" s="11" t="s">
        <v>997</v>
      </c>
      <c r="J3094" s="11" t="s">
        <v>43674</v>
      </c>
      <c r="K3094" s="11" t="s">
        <v>1166</v>
      </c>
    </row>
    <row r="3095" spans="1:11" ht="16.5" x14ac:dyDescent="0.15">
      <c r="A3095" s="145" t="s">
        <v>22476</v>
      </c>
      <c r="B3095" s="32" t="s">
        <v>4842</v>
      </c>
      <c r="C3095" s="32" t="s">
        <v>300</v>
      </c>
      <c r="D3095" s="32" t="s">
        <v>997</v>
      </c>
      <c r="E3095" s="145" t="s">
        <v>17581</v>
      </c>
      <c r="F3095" s="145" t="s">
        <v>997</v>
      </c>
      <c r="G3095" s="145" t="s">
        <v>17565</v>
      </c>
      <c r="H3095" s="145" t="s">
        <v>1227</v>
      </c>
      <c r="I3095" s="11" t="s">
        <v>1166</v>
      </c>
      <c r="J3095" s="11" t="s">
        <v>43674</v>
      </c>
      <c r="K3095" s="11" t="s">
        <v>1166</v>
      </c>
    </row>
    <row r="3096" spans="1:11" ht="16.5" x14ac:dyDescent="0.15">
      <c r="A3096" s="145" t="s">
        <v>22477</v>
      </c>
      <c r="B3096" s="32" t="s">
        <v>4843</v>
      </c>
      <c r="C3096" s="32" t="s">
        <v>300</v>
      </c>
      <c r="D3096" s="32" t="s">
        <v>997</v>
      </c>
      <c r="E3096" s="145" t="s">
        <v>17581</v>
      </c>
      <c r="F3096" s="145" t="s">
        <v>997</v>
      </c>
      <c r="G3096" s="145" t="s">
        <v>17565</v>
      </c>
      <c r="H3096" s="145" t="s">
        <v>1169</v>
      </c>
      <c r="I3096" s="11" t="s">
        <v>997</v>
      </c>
      <c r="J3096" s="11" t="s">
        <v>43674</v>
      </c>
      <c r="K3096" s="11" t="s">
        <v>1166</v>
      </c>
    </row>
    <row r="3097" spans="1:11" ht="16.5" x14ac:dyDescent="0.15">
      <c r="A3097" s="145" t="s">
        <v>22478</v>
      </c>
      <c r="B3097" s="32" t="s">
        <v>4844</v>
      </c>
      <c r="C3097" s="32" t="s">
        <v>300</v>
      </c>
      <c r="D3097" s="32" t="s">
        <v>997</v>
      </c>
      <c r="E3097" s="145" t="s">
        <v>17581</v>
      </c>
      <c r="F3097" s="145" t="s">
        <v>997</v>
      </c>
      <c r="G3097" s="145" t="s">
        <v>17565</v>
      </c>
      <c r="H3097" s="145" t="s">
        <v>1169</v>
      </c>
      <c r="I3097" s="11" t="s">
        <v>997</v>
      </c>
      <c r="J3097" s="11" t="s">
        <v>43674</v>
      </c>
      <c r="K3097" s="11" t="s">
        <v>1166</v>
      </c>
    </row>
    <row r="3098" spans="1:11" ht="16.5" x14ac:dyDescent="0.15">
      <c r="A3098" s="145" t="s">
        <v>22479</v>
      </c>
      <c r="B3098" s="32" t="s">
        <v>4845</v>
      </c>
      <c r="C3098" s="32" t="s">
        <v>300</v>
      </c>
      <c r="D3098" s="32" t="s">
        <v>997</v>
      </c>
      <c r="E3098" s="145" t="s">
        <v>17581</v>
      </c>
      <c r="F3098" s="145" t="s">
        <v>997</v>
      </c>
      <c r="G3098" s="145" t="s">
        <v>17565</v>
      </c>
      <c r="H3098" s="145" t="s">
        <v>1169</v>
      </c>
      <c r="I3098" s="11" t="s">
        <v>997</v>
      </c>
      <c r="J3098" s="11" t="s">
        <v>43674</v>
      </c>
      <c r="K3098" s="11" t="s">
        <v>1166</v>
      </c>
    </row>
    <row r="3099" spans="1:11" ht="16.5" x14ac:dyDescent="0.15">
      <c r="A3099" s="145" t="s">
        <v>22480</v>
      </c>
      <c r="B3099" s="32" t="s">
        <v>4846</v>
      </c>
      <c r="C3099" s="32" t="s">
        <v>300</v>
      </c>
      <c r="D3099" s="32" t="s">
        <v>997</v>
      </c>
      <c r="E3099" s="145" t="s">
        <v>17581</v>
      </c>
      <c r="F3099" s="145" t="s">
        <v>997</v>
      </c>
      <c r="G3099" s="145" t="s">
        <v>17565</v>
      </c>
      <c r="H3099" s="145" t="s">
        <v>1169</v>
      </c>
      <c r="I3099" s="11" t="s">
        <v>997</v>
      </c>
      <c r="J3099" s="11" t="s">
        <v>43674</v>
      </c>
      <c r="K3099" s="11" t="s">
        <v>1166</v>
      </c>
    </row>
    <row r="3100" spans="1:11" ht="16.5" x14ac:dyDescent="0.15">
      <c r="A3100" s="145" t="s">
        <v>22481</v>
      </c>
      <c r="B3100" s="32" t="s">
        <v>4847</v>
      </c>
      <c r="C3100" s="32" t="s">
        <v>300</v>
      </c>
      <c r="D3100" s="32" t="s">
        <v>997</v>
      </c>
      <c r="E3100" s="145" t="s">
        <v>17581</v>
      </c>
      <c r="F3100" s="145" t="s">
        <v>997</v>
      </c>
      <c r="G3100" s="145" t="s">
        <v>17565</v>
      </c>
      <c r="H3100" s="145" t="s">
        <v>1169</v>
      </c>
      <c r="I3100" s="11" t="s">
        <v>997</v>
      </c>
      <c r="J3100" s="11" t="s">
        <v>43674</v>
      </c>
      <c r="K3100" s="11" t="s">
        <v>1166</v>
      </c>
    </row>
    <row r="3101" spans="1:11" ht="16.5" x14ac:dyDescent="0.15">
      <c r="A3101" s="145" t="s">
        <v>22482</v>
      </c>
      <c r="B3101" s="32" t="s">
        <v>4848</v>
      </c>
      <c r="C3101" s="32" t="s">
        <v>300</v>
      </c>
      <c r="D3101" s="32" t="s">
        <v>997</v>
      </c>
      <c r="E3101" s="145" t="s">
        <v>1056</v>
      </c>
      <c r="F3101" s="145" t="s">
        <v>997</v>
      </c>
      <c r="G3101" s="145" t="s">
        <v>17565</v>
      </c>
      <c r="H3101" s="145" t="s">
        <v>1227</v>
      </c>
      <c r="I3101" s="11" t="s">
        <v>1166</v>
      </c>
      <c r="J3101" s="11" t="s">
        <v>43674</v>
      </c>
      <c r="K3101" s="11" t="s">
        <v>1166</v>
      </c>
    </row>
    <row r="3102" spans="1:11" ht="16.5" x14ac:dyDescent="0.15">
      <c r="A3102" s="145" t="s">
        <v>22483</v>
      </c>
      <c r="B3102" s="32" t="s">
        <v>4849</v>
      </c>
      <c r="C3102" s="32" t="s">
        <v>300</v>
      </c>
      <c r="D3102" s="32" t="s">
        <v>997</v>
      </c>
      <c r="E3102" s="145" t="s">
        <v>17581</v>
      </c>
      <c r="F3102" s="145" t="s">
        <v>22484</v>
      </c>
      <c r="G3102" s="145" t="s">
        <v>17565</v>
      </c>
      <c r="H3102" s="145" t="s">
        <v>1169</v>
      </c>
      <c r="I3102" s="11" t="s">
        <v>997</v>
      </c>
      <c r="J3102" s="11" t="s">
        <v>43674</v>
      </c>
      <c r="K3102" s="11" t="s">
        <v>1166</v>
      </c>
    </row>
    <row r="3103" spans="1:11" ht="16.5" x14ac:dyDescent="0.15">
      <c r="A3103" s="145" t="s">
        <v>22485</v>
      </c>
      <c r="B3103" s="32" t="s">
        <v>4850</v>
      </c>
      <c r="C3103" s="32" t="s">
        <v>4778</v>
      </c>
      <c r="D3103" s="32" t="s">
        <v>997</v>
      </c>
      <c r="E3103" s="145" t="s">
        <v>19277</v>
      </c>
      <c r="F3103" s="145" t="s">
        <v>997</v>
      </c>
      <c r="G3103" s="145" t="s">
        <v>17407</v>
      </c>
      <c r="H3103" s="145" t="s">
        <v>1169</v>
      </c>
      <c r="I3103" s="11" t="s">
        <v>997</v>
      </c>
      <c r="J3103" s="11" t="s">
        <v>43671</v>
      </c>
      <c r="K3103" s="11" t="s">
        <v>1166</v>
      </c>
    </row>
    <row r="3104" spans="1:11" ht="16.5" x14ac:dyDescent="0.15">
      <c r="A3104" s="145" t="s">
        <v>22486</v>
      </c>
      <c r="B3104" s="32" t="s">
        <v>4851</v>
      </c>
      <c r="C3104" s="32" t="s">
        <v>300</v>
      </c>
      <c r="D3104" s="32" t="s">
        <v>997</v>
      </c>
      <c r="E3104" s="145" t="s">
        <v>17581</v>
      </c>
      <c r="F3104" s="145" t="s">
        <v>997</v>
      </c>
      <c r="G3104" s="145" t="s">
        <v>17565</v>
      </c>
      <c r="H3104" s="145" t="s">
        <v>1169</v>
      </c>
      <c r="I3104" s="11" t="s">
        <v>997</v>
      </c>
      <c r="J3104" s="11" t="s">
        <v>43674</v>
      </c>
      <c r="K3104" s="11" t="s">
        <v>1166</v>
      </c>
    </row>
    <row r="3105" spans="1:11" ht="16.5" x14ac:dyDescent="0.15">
      <c r="A3105" s="145" t="s">
        <v>22487</v>
      </c>
      <c r="B3105" s="32" t="s">
        <v>4852</v>
      </c>
      <c r="C3105" s="32" t="s">
        <v>300</v>
      </c>
      <c r="D3105" s="32" t="s">
        <v>997</v>
      </c>
      <c r="E3105" s="145" t="s">
        <v>17581</v>
      </c>
      <c r="F3105" s="145" t="s">
        <v>997</v>
      </c>
      <c r="G3105" s="145" t="s">
        <v>17565</v>
      </c>
      <c r="H3105" s="145" t="s">
        <v>1227</v>
      </c>
      <c r="I3105" s="11" t="s">
        <v>1166</v>
      </c>
      <c r="J3105" s="11" t="s">
        <v>43674</v>
      </c>
      <c r="K3105" s="11" t="s">
        <v>1166</v>
      </c>
    </row>
    <row r="3106" spans="1:11" ht="16.5" x14ac:dyDescent="0.15">
      <c r="A3106" s="145" t="s">
        <v>22488</v>
      </c>
      <c r="B3106" s="32" t="s">
        <v>4853</v>
      </c>
      <c r="C3106" s="32" t="s">
        <v>300</v>
      </c>
      <c r="D3106" s="32" t="s">
        <v>997</v>
      </c>
      <c r="E3106" s="145" t="s">
        <v>17581</v>
      </c>
      <c r="F3106" s="145" t="s">
        <v>22489</v>
      </c>
      <c r="G3106" s="145" t="s">
        <v>17565</v>
      </c>
      <c r="H3106" s="145" t="s">
        <v>1169</v>
      </c>
      <c r="I3106" s="11" t="s">
        <v>997</v>
      </c>
      <c r="J3106" s="11" t="s">
        <v>43674</v>
      </c>
      <c r="K3106" s="11" t="s">
        <v>1166</v>
      </c>
    </row>
    <row r="3107" spans="1:11" ht="16.5" x14ac:dyDescent="0.15">
      <c r="A3107" s="145" t="s">
        <v>22490</v>
      </c>
      <c r="B3107" s="32" t="s">
        <v>4854</v>
      </c>
      <c r="C3107" s="32" t="s">
        <v>300</v>
      </c>
      <c r="D3107" s="32" t="s">
        <v>997</v>
      </c>
      <c r="E3107" s="145" t="s">
        <v>17581</v>
      </c>
      <c r="F3107" s="145" t="s">
        <v>997</v>
      </c>
      <c r="G3107" s="145" t="s">
        <v>17565</v>
      </c>
      <c r="H3107" s="145" t="s">
        <v>1169</v>
      </c>
      <c r="I3107" s="11" t="s">
        <v>997</v>
      </c>
      <c r="J3107" s="11" t="s">
        <v>43674</v>
      </c>
      <c r="K3107" s="11" t="s">
        <v>1166</v>
      </c>
    </row>
    <row r="3108" spans="1:11" ht="16.5" x14ac:dyDescent="0.15">
      <c r="A3108" s="145" t="s">
        <v>22491</v>
      </c>
      <c r="B3108" s="32" t="s">
        <v>4855</v>
      </c>
      <c r="C3108" s="32" t="s">
        <v>300</v>
      </c>
      <c r="D3108" s="32" t="s">
        <v>997</v>
      </c>
      <c r="E3108" s="145" t="s">
        <v>17581</v>
      </c>
      <c r="F3108" s="145" t="s">
        <v>22492</v>
      </c>
      <c r="G3108" s="145" t="s">
        <v>17565</v>
      </c>
      <c r="H3108" s="145" t="s">
        <v>1169</v>
      </c>
      <c r="I3108" s="11" t="s">
        <v>997</v>
      </c>
      <c r="J3108" s="11" t="s">
        <v>43674</v>
      </c>
      <c r="K3108" s="11" t="s">
        <v>1166</v>
      </c>
    </row>
    <row r="3109" spans="1:11" ht="16.5" x14ac:dyDescent="0.15">
      <c r="A3109" s="145" t="s">
        <v>22493</v>
      </c>
      <c r="B3109" s="32" t="s">
        <v>4856</v>
      </c>
      <c r="C3109" s="32" t="s">
        <v>300</v>
      </c>
      <c r="D3109" s="32" t="s">
        <v>997</v>
      </c>
      <c r="E3109" s="145" t="s">
        <v>17581</v>
      </c>
      <c r="F3109" s="145" t="s">
        <v>22494</v>
      </c>
      <c r="G3109" s="145" t="s">
        <v>17565</v>
      </c>
      <c r="H3109" s="145" t="s">
        <v>1169</v>
      </c>
      <c r="I3109" s="11" t="s">
        <v>997</v>
      </c>
      <c r="J3109" s="11" t="s">
        <v>43674</v>
      </c>
      <c r="K3109" s="11" t="s">
        <v>1166</v>
      </c>
    </row>
    <row r="3110" spans="1:11" ht="16.5" x14ac:dyDescent="0.15">
      <c r="A3110" s="145" t="s">
        <v>22495</v>
      </c>
      <c r="B3110" s="32" t="s">
        <v>4857</v>
      </c>
      <c r="C3110" s="32" t="s">
        <v>300</v>
      </c>
      <c r="D3110" s="32" t="s">
        <v>997</v>
      </c>
      <c r="E3110" s="145" t="s">
        <v>17581</v>
      </c>
      <c r="F3110" s="145" t="s">
        <v>997</v>
      </c>
      <c r="G3110" s="145" t="s">
        <v>17565</v>
      </c>
      <c r="H3110" s="145" t="s">
        <v>1169</v>
      </c>
      <c r="I3110" s="11" t="s">
        <v>997</v>
      </c>
      <c r="J3110" s="11" t="s">
        <v>43674</v>
      </c>
      <c r="K3110" s="11" t="s">
        <v>1166</v>
      </c>
    </row>
    <row r="3111" spans="1:11" ht="16.5" x14ac:dyDescent="0.15">
      <c r="A3111" s="145" t="s">
        <v>22496</v>
      </c>
      <c r="B3111" s="32" t="s">
        <v>4858</v>
      </c>
      <c r="C3111" s="32" t="s">
        <v>300</v>
      </c>
      <c r="D3111" s="32" t="s">
        <v>997</v>
      </c>
      <c r="E3111" s="145" t="s">
        <v>1056</v>
      </c>
      <c r="F3111" s="145" t="s">
        <v>997</v>
      </c>
      <c r="G3111" s="145" t="s">
        <v>17565</v>
      </c>
      <c r="H3111" s="145" t="s">
        <v>1169</v>
      </c>
      <c r="I3111" s="11" t="s">
        <v>997</v>
      </c>
      <c r="J3111" s="11" t="s">
        <v>43674</v>
      </c>
      <c r="K3111" s="11" t="s">
        <v>1166</v>
      </c>
    </row>
    <row r="3112" spans="1:11" ht="16.5" x14ac:dyDescent="0.15">
      <c r="A3112" s="145" t="s">
        <v>22497</v>
      </c>
      <c r="B3112" s="32" t="s">
        <v>4859</v>
      </c>
      <c r="C3112" s="32" t="s">
        <v>300</v>
      </c>
      <c r="D3112" s="32" t="s">
        <v>997</v>
      </c>
      <c r="E3112" s="145" t="s">
        <v>1056</v>
      </c>
      <c r="F3112" s="145" t="s">
        <v>997</v>
      </c>
      <c r="G3112" s="145" t="s">
        <v>17565</v>
      </c>
      <c r="H3112" s="145" t="s">
        <v>1227</v>
      </c>
      <c r="I3112" s="11" t="s">
        <v>1166</v>
      </c>
      <c r="J3112" s="11" t="s">
        <v>43674</v>
      </c>
      <c r="K3112" s="11" t="s">
        <v>1166</v>
      </c>
    </row>
    <row r="3113" spans="1:11" ht="16.5" x14ac:dyDescent="0.15">
      <c r="A3113" s="145" t="s">
        <v>22498</v>
      </c>
      <c r="B3113" s="32" t="s">
        <v>4860</v>
      </c>
      <c r="C3113" s="32" t="s">
        <v>300</v>
      </c>
      <c r="D3113" s="32" t="s">
        <v>997</v>
      </c>
      <c r="E3113" s="145" t="s">
        <v>17581</v>
      </c>
      <c r="F3113" s="145" t="s">
        <v>997</v>
      </c>
      <c r="G3113" s="145" t="s">
        <v>17565</v>
      </c>
      <c r="H3113" s="145" t="s">
        <v>1227</v>
      </c>
      <c r="I3113" s="11" t="s">
        <v>1166</v>
      </c>
      <c r="J3113" s="11" t="s">
        <v>43674</v>
      </c>
      <c r="K3113" s="11" t="s">
        <v>1166</v>
      </c>
    </row>
    <row r="3114" spans="1:11" ht="16.5" x14ac:dyDescent="0.15">
      <c r="A3114" s="145" t="s">
        <v>22499</v>
      </c>
      <c r="B3114" s="32" t="s">
        <v>4861</v>
      </c>
      <c r="C3114" s="32" t="s">
        <v>300</v>
      </c>
      <c r="D3114" s="32" t="s">
        <v>997</v>
      </c>
      <c r="E3114" s="145" t="s">
        <v>17581</v>
      </c>
      <c r="F3114" s="145" t="s">
        <v>997</v>
      </c>
      <c r="G3114" s="145" t="s">
        <v>17565</v>
      </c>
      <c r="H3114" s="145" t="s">
        <v>1169</v>
      </c>
      <c r="I3114" s="11" t="s">
        <v>997</v>
      </c>
      <c r="J3114" s="11" t="s">
        <v>43674</v>
      </c>
      <c r="K3114" s="11" t="s">
        <v>1166</v>
      </c>
    </row>
    <row r="3115" spans="1:11" ht="16.5" x14ac:dyDescent="0.15">
      <c r="A3115" s="145" t="s">
        <v>22500</v>
      </c>
      <c r="B3115" s="32" t="s">
        <v>4862</v>
      </c>
      <c r="C3115" s="32" t="s">
        <v>300</v>
      </c>
      <c r="D3115" s="32" t="s">
        <v>997</v>
      </c>
      <c r="E3115" s="145" t="s">
        <v>17581</v>
      </c>
      <c r="F3115" s="145" t="s">
        <v>997</v>
      </c>
      <c r="G3115" s="145" t="s">
        <v>17565</v>
      </c>
      <c r="H3115" s="145" t="s">
        <v>1227</v>
      </c>
      <c r="I3115" s="11" t="s">
        <v>1166</v>
      </c>
      <c r="J3115" s="11" t="s">
        <v>43674</v>
      </c>
      <c r="K3115" s="11" t="s">
        <v>1166</v>
      </c>
    </row>
    <row r="3116" spans="1:11" ht="16.5" x14ac:dyDescent="0.15">
      <c r="A3116" s="145" t="s">
        <v>22501</v>
      </c>
      <c r="B3116" s="32" t="s">
        <v>4863</v>
      </c>
      <c r="C3116" s="32" t="s">
        <v>300</v>
      </c>
      <c r="D3116" s="32" t="s">
        <v>997</v>
      </c>
      <c r="E3116" s="145" t="s">
        <v>1056</v>
      </c>
      <c r="F3116" s="145" t="s">
        <v>997</v>
      </c>
      <c r="G3116" s="145" t="s">
        <v>17565</v>
      </c>
      <c r="H3116" s="145" t="s">
        <v>1227</v>
      </c>
      <c r="I3116" s="11" t="s">
        <v>1166</v>
      </c>
      <c r="J3116" s="11" t="s">
        <v>43674</v>
      </c>
      <c r="K3116" s="11" t="s">
        <v>1166</v>
      </c>
    </row>
    <row r="3117" spans="1:11" ht="16.5" x14ac:dyDescent="0.15">
      <c r="A3117" s="145" t="s">
        <v>22502</v>
      </c>
      <c r="B3117" s="32" t="s">
        <v>4864</v>
      </c>
      <c r="C3117" s="32" t="s">
        <v>300</v>
      </c>
      <c r="D3117" s="32" t="s">
        <v>997</v>
      </c>
      <c r="E3117" s="145" t="s">
        <v>17581</v>
      </c>
      <c r="F3117" s="145" t="s">
        <v>997</v>
      </c>
      <c r="G3117" s="145" t="s">
        <v>17565</v>
      </c>
      <c r="H3117" s="145" t="s">
        <v>1227</v>
      </c>
      <c r="I3117" s="11" t="s">
        <v>1166</v>
      </c>
      <c r="J3117" s="11" t="s">
        <v>43674</v>
      </c>
      <c r="K3117" s="11" t="s">
        <v>1166</v>
      </c>
    </row>
    <row r="3118" spans="1:11" ht="16.5" x14ac:dyDescent="0.15">
      <c r="A3118" s="145" t="s">
        <v>22503</v>
      </c>
      <c r="B3118" s="32" t="s">
        <v>4865</v>
      </c>
      <c r="C3118" s="32" t="s">
        <v>300</v>
      </c>
      <c r="D3118" s="32" t="s">
        <v>997</v>
      </c>
      <c r="E3118" s="145" t="s">
        <v>1056</v>
      </c>
      <c r="F3118" s="145" t="s">
        <v>997</v>
      </c>
      <c r="G3118" s="145" t="s">
        <v>17565</v>
      </c>
      <c r="H3118" s="145" t="s">
        <v>1227</v>
      </c>
      <c r="I3118" s="11" t="s">
        <v>1166</v>
      </c>
      <c r="J3118" s="11" t="s">
        <v>43674</v>
      </c>
      <c r="K3118" s="11" t="s">
        <v>1166</v>
      </c>
    </row>
    <row r="3119" spans="1:11" ht="16.5" x14ac:dyDescent="0.15">
      <c r="A3119" s="145" t="s">
        <v>22504</v>
      </c>
      <c r="B3119" s="32" t="s">
        <v>4866</v>
      </c>
      <c r="C3119" s="32" t="s">
        <v>300</v>
      </c>
      <c r="D3119" s="32" t="s">
        <v>997</v>
      </c>
      <c r="E3119" s="145" t="s">
        <v>1056</v>
      </c>
      <c r="F3119" s="145" t="s">
        <v>997</v>
      </c>
      <c r="G3119" s="145" t="s">
        <v>17565</v>
      </c>
      <c r="H3119" s="145" t="s">
        <v>1227</v>
      </c>
      <c r="I3119" s="11" t="s">
        <v>1166</v>
      </c>
      <c r="J3119" s="11" t="s">
        <v>43674</v>
      </c>
      <c r="K3119" s="11" t="s">
        <v>1166</v>
      </c>
    </row>
    <row r="3120" spans="1:11" ht="16.5" x14ac:dyDescent="0.15">
      <c r="A3120" s="145" t="s">
        <v>22505</v>
      </c>
      <c r="B3120" s="32" t="s">
        <v>4867</v>
      </c>
      <c r="C3120" s="32" t="s">
        <v>300</v>
      </c>
      <c r="D3120" s="32" t="s">
        <v>997</v>
      </c>
      <c r="E3120" s="145" t="s">
        <v>17581</v>
      </c>
      <c r="F3120" s="145" t="s">
        <v>997</v>
      </c>
      <c r="G3120" s="145" t="s">
        <v>17565</v>
      </c>
      <c r="H3120" s="145" t="s">
        <v>1169</v>
      </c>
      <c r="I3120" s="11" t="s">
        <v>997</v>
      </c>
      <c r="J3120" s="11" t="s">
        <v>43674</v>
      </c>
      <c r="K3120" s="11" t="s">
        <v>1166</v>
      </c>
    </row>
    <row r="3121" spans="1:11" ht="16.5" x14ac:dyDescent="0.15">
      <c r="A3121" s="145" t="s">
        <v>22506</v>
      </c>
      <c r="B3121" s="32" t="s">
        <v>4868</v>
      </c>
      <c r="C3121" s="32" t="s">
        <v>300</v>
      </c>
      <c r="D3121" s="32" t="s">
        <v>997</v>
      </c>
      <c r="E3121" s="145" t="s">
        <v>1056</v>
      </c>
      <c r="F3121" s="145" t="s">
        <v>997</v>
      </c>
      <c r="G3121" s="145" t="s">
        <v>17565</v>
      </c>
      <c r="H3121" s="145" t="s">
        <v>1227</v>
      </c>
      <c r="I3121" s="11" t="s">
        <v>1166</v>
      </c>
      <c r="J3121" s="11" t="s">
        <v>43674</v>
      </c>
      <c r="K3121" s="11" t="s">
        <v>1166</v>
      </c>
    </row>
    <row r="3122" spans="1:11" ht="16.5" x14ac:dyDescent="0.15">
      <c r="A3122" s="145" t="s">
        <v>22507</v>
      </c>
      <c r="B3122" s="32" t="s">
        <v>4869</v>
      </c>
      <c r="C3122" s="32" t="s">
        <v>300</v>
      </c>
      <c r="D3122" s="32" t="s">
        <v>997</v>
      </c>
      <c r="E3122" s="145" t="s">
        <v>17581</v>
      </c>
      <c r="F3122" s="145" t="s">
        <v>997</v>
      </c>
      <c r="G3122" s="145" t="s">
        <v>17565</v>
      </c>
      <c r="H3122" s="145" t="s">
        <v>1169</v>
      </c>
      <c r="I3122" s="11" t="s">
        <v>997</v>
      </c>
      <c r="J3122" s="11" t="s">
        <v>43674</v>
      </c>
      <c r="K3122" s="11" t="s">
        <v>1166</v>
      </c>
    </row>
    <row r="3123" spans="1:11" ht="16.5" x14ac:dyDescent="0.15">
      <c r="A3123" s="145" t="s">
        <v>22508</v>
      </c>
      <c r="B3123" s="32" t="s">
        <v>4870</v>
      </c>
      <c r="C3123" s="32" t="s">
        <v>300</v>
      </c>
      <c r="D3123" s="32" t="s">
        <v>997</v>
      </c>
      <c r="E3123" s="145" t="s">
        <v>1056</v>
      </c>
      <c r="F3123" s="145" t="s">
        <v>997</v>
      </c>
      <c r="G3123" s="145" t="s">
        <v>17565</v>
      </c>
      <c r="H3123" s="145" t="s">
        <v>1227</v>
      </c>
      <c r="I3123" s="11" t="s">
        <v>1166</v>
      </c>
      <c r="J3123" s="11" t="s">
        <v>43674</v>
      </c>
      <c r="K3123" s="11" t="s">
        <v>1166</v>
      </c>
    </row>
    <row r="3124" spans="1:11" ht="16.5" x14ac:dyDescent="0.15">
      <c r="A3124" s="145" t="s">
        <v>22509</v>
      </c>
      <c r="B3124" s="32" t="s">
        <v>4871</v>
      </c>
      <c r="C3124" s="32" t="s">
        <v>300</v>
      </c>
      <c r="D3124" s="32" t="s">
        <v>997</v>
      </c>
      <c r="E3124" s="145" t="s">
        <v>17581</v>
      </c>
      <c r="F3124" s="145" t="s">
        <v>997</v>
      </c>
      <c r="G3124" s="145" t="s">
        <v>17565</v>
      </c>
      <c r="H3124" s="145" t="s">
        <v>1169</v>
      </c>
      <c r="I3124" s="11" t="s">
        <v>997</v>
      </c>
      <c r="J3124" s="11" t="s">
        <v>43674</v>
      </c>
      <c r="K3124" s="11" t="s">
        <v>1166</v>
      </c>
    </row>
    <row r="3125" spans="1:11" ht="16.5" x14ac:dyDescent="0.15">
      <c r="A3125" s="145" t="s">
        <v>22510</v>
      </c>
      <c r="B3125" s="32" t="s">
        <v>4872</v>
      </c>
      <c r="C3125" s="32" t="s">
        <v>300</v>
      </c>
      <c r="D3125" s="32" t="s">
        <v>997</v>
      </c>
      <c r="E3125" s="145" t="s">
        <v>17581</v>
      </c>
      <c r="F3125" s="145" t="s">
        <v>997</v>
      </c>
      <c r="G3125" s="145" t="s">
        <v>17565</v>
      </c>
      <c r="H3125" s="145" t="s">
        <v>1169</v>
      </c>
      <c r="I3125" s="11" t="s">
        <v>997</v>
      </c>
      <c r="J3125" s="11" t="s">
        <v>43674</v>
      </c>
      <c r="K3125" s="11" t="s">
        <v>1166</v>
      </c>
    </row>
    <row r="3126" spans="1:11" ht="16.5" x14ac:dyDescent="0.15">
      <c r="A3126" s="145" t="s">
        <v>22511</v>
      </c>
      <c r="B3126" s="32" t="s">
        <v>4873</v>
      </c>
      <c r="C3126" s="32" t="s">
        <v>300</v>
      </c>
      <c r="D3126" s="32" t="s">
        <v>997</v>
      </c>
      <c r="E3126" s="145" t="s">
        <v>1056</v>
      </c>
      <c r="F3126" s="145" t="s">
        <v>997</v>
      </c>
      <c r="G3126" s="145" t="s">
        <v>17565</v>
      </c>
      <c r="H3126" s="145" t="s">
        <v>1227</v>
      </c>
      <c r="I3126" s="11" t="s">
        <v>1166</v>
      </c>
      <c r="J3126" s="11" t="s">
        <v>43674</v>
      </c>
      <c r="K3126" s="11" t="s">
        <v>1166</v>
      </c>
    </row>
    <row r="3127" spans="1:11" ht="16.5" x14ac:dyDescent="0.15">
      <c r="A3127" s="145" t="s">
        <v>22512</v>
      </c>
      <c r="B3127" s="32" t="s">
        <v>4874</v>
      </c>
      <c r="C3127" s="32" t="s">
        <v>300</v>
      </c>
      <c r="D3127" s="32" t="s">
        <v>997</v>
      </c>
      <c r="E3127" s="145" t="s">
        <v>1056</v>
      </c>
      <c r="F3127" s="145" t="s">
        <v>997</v>
      </c>
      <c r="G3127" s="145" t="s">
        <v>17565</v>
      </c>
      <c r="H3127" s="145" t="s">
        <v>1227</v>
      </c>
      <c r="I3127" s="11" t="s">
        <v>1166</v>
      </c>
      <c r="J3127" s="11" t="s">
        <v>43674</v>
      </c>
      <c r="K3127" s="11" t="s">
        <v>1166</v>
      </c>
    </row>
    <row r="3128" spans="1:11" ht="16.5" x14ac:dyDescent="0.15">
      <c r="A3128" s="145" t="s">
        <v>22513</v>
      </c>
      <c r="B3128" s="32" t="s">
        <v>4875</v>
      </c>
      <c r="C3128" s="32" t="s">
        <v>300</v>
      </c>
      <c r="D3128" s="32" t="s">
        <v>997</v>
      </c>
      <c r="E3128" s="145" t="s">
        <v>1056</v>
      </c>
      <c r="F3128" s="145" t="s">
        <v>997</v>
      </c>
      <c r="G3128" s="145" t="s">
        <v>17565</v>
      </c>
      <c r="H3128" s="145" t="s">
        <v>1227</v>
      </c>
      <c r="I3128" s="11" t="s">
        <v>1166</v>
      </c>
      <c r="J3128" s="11" t="s">
        <v>43674</v>
      </c>
      <c r="K3128" s="11" t="s">
        <v>1166</v>
      </c>
    </row>
    <row r="3129" spans="1:11" ht="16.5" x14ac:dyDescent="0.15">
      <c r="A3129" s="145" t="s">
        <v>22514</v>
      </c>
      <c r="B3129" s="32" t="s">
        <v>4876</v>
      </c>
      <c r="C3129" s="32" t="s">
        <v>300</v>
      </c>
      <c r="D3129" s="32" t="s">
        <v>997</v>
      </c>
      <c r="E3129" s="145" t="s">
        <v>17581</v>
      </c>
      <c r="F3129" s="145" t="s">
        <v>997</v>
      </c>
      <c r="G3129" s="145" t="s">
        <v>17565</v>
      </c>
      <c r="H3129" s="145" t="s">
        <v>1169</v>
      </c>
      <c r="I3129" s="11" t="s">
        <v>997</v>
      </c>
      <c r="J3129" s="11" t="s">
        <v>43674</v>
      </c>
      <c r="K3129" s="11" t="s">
        <v>1166</v>
      </c>
    </row>
    <row r="3130" spans="1:11" ht="16.5" x14ac:dyDescent="0.15">
      <c r="A3130" s="145" t="s">
        <v>22515</v>
      </c>
      <c r="B3130" s="32" t="s">
        <v>4877</v>
      </c>
      <c r="C3130" s="32" t="s">
        <v>300</v>
      </c>
      <c r="D3130" s="32" t="s">
        <v>997</v>
      </c>
      <c r="E3130" s="145" t="s">
        <v>1056</v>
      </c>
      <c r="F3130" s="145" t="s">
        <v>997</v>
      </c>
      <c r="G3130" s="145" t="s">
        <v>17565</v>
      </c>
      <c r="H3130" s="145" t="s">
        <v>1227</v>
      </c>
      <c r="I3130" s="11" t="s">
        <v>1166</v>
      </c>
      <c r="J3130" s="11" t="s">
        <v>43674</v>
      </c>
      <c r="K3130" s="11" t="s">
        <v>1166</v>
      </c>
    </row>
    <row r="3131" spans="1:11" ht="16.5" x14ac:dyDescent="0.15">
      <c r="A3131" s="145" t="s">
        <v>22516</v>
      </c>
      <c r="B3131" s="32" t="s">
        <v>4878</v>
      </c>
      <c r="C3131" s="32" t="s">
        <v>4778</v>
      </c>
      <c r="D3131" s="32" t="s">
        <v>997</v>
      </c>
      <c r="E3131" s="145" t="s">
        <v>1056</v>
      </c>
      <c r="F3131" s="145" t="s">
        <v>997</v>
      </c>
      <c r="G3131" s="145" t="s">
        <v>17407</v>
      </c>
      <c r="H3131" s="145" t="s">
        <v>1169</v>
      </c>
      <c r="I3131" s="11" t="s">
        <v>997</v>
      </c>
      <c r="J3131" s="11" t="s">
        <v>43671</v>
      </c>
      <c r="K3131" s="11" t="s">
        <v>1166</v>
      </c>
    </row>
    <row r="3132" spans="1:11" ht="16.5" x14ac:dyDescent="0.15">
      <c r="A3132" s="145" t="s">
        <v>22517</v>
      </c>
      <c r="B3132" s="32" t="s">
        <v>4879</v>
      </c>
      <c r="C3132" s="32" t="s">
        <v>300</v>
      </c>
      <c r="D3132" s="32" t="s">
        <v>997</v>
      </c>
      <c r="E3132" s="145" t="s">
        <v>1056</v>
      </c>
      <c r="F3132" s="145" t="s">
        <v>997</v>
      </c>
      <c r="G3132" s="145" t="s">
        <v>17565</v>
      </c>
      <c r="H3132" s="145" t="s">
        <v>1227</v>
      </c>
      <c r="I3132" s="11" t="s">
        <v>1166</v>
      </c>
      <c r="J3132" s="11" t="s">
        <v>43674</v>
      </c>
      <c r="K3132" s="11" t="s">
        <v>1166</v>
      </c>
    </row>
    <row r="3133" spans="1:11" ht="16.5" x14ac:dyDescent="0.15">
      <c r="A3133" s="145" t="s">
        <v>22518</v>
      </c>
      <c r="B3133" s="32" t="s">
        <v>4880</v>
      </c>
      <c r="C3133" s="32" t="s">
        <v>300</v>
      </c>
      <c r="D3133" s="32" t="s">
        <v>997</v>
      </c>
      <c r="E3133" s="145" t="s">
        <v>17581</v>
      </c>
      <c r="F3133" s="145" t="s">
        <v>997</v>
      </c>
      <c r="G3133" s="145" t="s">
        <v>17565</v>
      </c>
      <c r="H3133" s="145" t="s">
        <v>1169</v>
      </c>
      <c r="I3133" s="11" t="s">
        <v>997</v>
      </c>
      <c r="J3133" s="11" t="s">
        <v>43674</v>
      </c>
      <c r="K3133" s="11" t="s">
        <v>1166</v>
      </c>
    </row>
    <row r="3134" spans="1:11" ht="16.5" x14ac:dyDescent="0.15">
      <c r="A3134" s="145" t="s">
        <v>22519</v>
      </c>
      <c r="B3134" s="32" t="s">
        <v>4881</v>
      </c>
      <c r="C3134" s="32" t="s">
        <v>300</v>
      </c>
      <c r="D3134" s="32" t="s">
        <v>997</v>
      </c>
      <c r="E3134" s="145" t="s">
        <v>1056</v>
      </c>
      <c r="F3134" s="145" t="s">
        <v>997</v>
      </c>
      <c r="G3134" s="145" t="s">
        <v>17565</v>
      </c>
      <c r="H3134" s="145" t="s">
        <v>1227</v>
      </c>
      <c r="I3134" s="11" t="s">
        <v>1166</v>
      </c>
      <c r="J3134" s="11" t="s">
        <v>43674</v>
      </c>
      <c r="K3134" s="11" t="s">
        <v>1166</v>
      </c>
    </row>
    <row r="3135" spans="1:11" ht="16.5" x14ac:dyDescent="0.15">
      <c r="A3135" s="145" t="s">
        <v>22520</v>
      </c>
      <c r="B3135" s="32" t="s">
        <v>4882</v>
      </c>
      <c r="C3135" s="32" t="s">
        <v>300</v>
      </c>
      <c r="D3135" s="32" t="s">
        <v>997</v>
      </c>
      <c r="E3135" s="145" t="s">
        <v>17581</v>
      </c>
      <c r="F3135" s="145" t="s">
        <v>997</v>
      </c>
      <c r="G3135" s="145" t="s">
        <v>17565</v>
      </c>
      <c r="H3135" s="145" t="s">
        <v>1169</v>
      </c>
      <c r="I3135" s="11" t="s">
        <v>997</v>
      </c>
      <c r="J3135" s="11" t="s">
        <v>43674</v>
      </c>
      <c r="K3135" s="11" t="s">
        <v>1166</v>
      </c>
    </row>
    <row r="3136" spans="1:11" ht="16.5" x14ac:dyDescent="0.15">
      <c r="A3136" s="145" t="s">
        <v>22521</v>
      </c>
      <c r="B3136" s="32" t="s">
        <v>4883</v>
      </c>
      <c r="C3136" s="32" t="s">
        <v>4732</v>
      </c>
      <c r="D3136" s="32" t="s">
        <v>997</v>
      </c>
      <c r="E3136" s="145" t="s">
        <v>304</v>
      </c>
      <c r="F3136" s="145" t="s">
        <v>997</v>
      </c>
      <c r="G3136" s="145" t="s">
        <v>17549</v>
      </c>
      <c r="H3136" s="145" t="s">
        <v>1285</v>
      </c>
      <c r="I3136" s="11" t="s">
        <v>997</v>
      </c>
      <c r="J3136" s="11" t="s">
        <v>43671</v>
      </c>
      <c r="K3136" s="11" t="s">
        <v>43664</v>
      </c>
    </row>
    <row r="3137" spans="1:11" ht="16.5" x14ac:dyDescent="0.15">
      <c r="A3137" s="145" t="s">
        <v>22522</v>
      </c>
      <c r="B3137" s="32" t="s">
        <v>4884</v>
      </c>
      <c r="C3137" s="32" t="s">
        <v>300</v>
      </c>
      <c r="D3137" s="32" t="s">
        <v>997</v>
      </c>
      <c r="E3137" s="145" t="s">
        <v>17581</v>
      </c>
      <c r="F3137" s="145" t="s">
        <v>997</v>
      </c>
      <c r="G3137" s="145" t="s">
        <v>17565</v>
      </c>
      <c r="H3137" s="145" t="s">
        <v>1169</v>
      </c>
      <c r="I3137" s="11" t="s">
        <v>997</v>
      </c>
      <c r="J3137" s="11" t="s">
        <v>43674</v>
      </c>
      <c r="K3137" s="11" t="s">
        <v>1166</v>
      </c>
    </row>
    <row r="3138" spans="1:11" ht="16.5" x14ac:dyDescent="0.15">
      <c r="A3138" s="145" t="s">
        <v>22523</v>
      </c>
      <c r="B3138" s="32" t="s">
        <v>4885</v>
      </c>
      <c r="C3138" s="32" t="s">
        <v>4886</v>
      </c>
      <c r="D3138" s="32" t="s">
        <v>997</v>
      </c>
      <c r="E3138" s="145" t="s">
        <v>17405</v>
      </c>
      <c r="F3138" s="145" t="s">
        <v>997</v>
      </c>
      <c r="G3138" s="145" t="s">
        <v>17565</v>
      </c>
      <c r="H3138" s="145" t="s">
        <v>1169</v>
      </c>
      <c r="I3138" s="11" t="s">
        <v>997</v>
      </c>
      <c r="J3138" s="11" t="s">
        <v>43671</v>
      </c>
      <c r="K3138" s="11" t="s">
        <v>1166</v>
      </c>
    </row>
    <row r="3139" spans="1:11" ht="16.5" x14ac:dyDescent="0.15">
      <c r="A3139" s="145" t="s">
        <v>22524</v>
      </c>
      <c r="B3139" s="32" t="s">
        <v>4887</v>
      </c>
      <c r="C3139" s="32" t="s">
        <v>300</v>
      </c>
      <c r="D3139" s="32" t="s">
        <v>997</v>
      </c>
      <c r="E3139" s="145" t="s">
        <v>1056</v>
      </c>
      <c r="F3139" s="145" t="s">
        <v>997</v>
      </c>
      <c r="G3139" s="145" t="s">
        <v>17565</v>
      </c>
      <c r="H3139" s="145" t="s">
        <v>1227</v>
      </c>
      <c r="I3139" s="11" t="s">
        <v>1166</v>
      </c>
      <c r="J3139" s="11" t="s">
        <v>43674</v>
      </c>
      <c r="K3139" s="11" t="s">
        <v>1166</v>
      </c>
    </row>
    <row r="3140" spans="1:11" ht="16.5" x14ac:dyDescent="0.15">
      <c r="A3140" s="145" t="s">
        <v>22525</v>
      </c>
      <c r="B3140" s="32" t="s">
        <v>4888</v>
      </c>
      <c r="C3140" s="32" t="s">
        <v>300</v>
      </c>
      <c r="D3140" s="32" t="s">
        <v>997</v>
      </c>
      <c r="E3140" s="145" t="s">
        <v>17581</v>
      </c>
      <c r="F3140" s="145" t="s">
        <v>997</v>
      </c>
      <c r="G3140" s="145" t="s">
        <v>17565</v>
      </c>
      <c r="H3140" s="145" t="s">
        <v>1169</v>
      </c>
      <c r="I3140" s="11" t="s">
        <v>997</v>
      </c>
      <c r="J3140" s="11" t="s">
        <v>43674</v>
      </c>
      <c r="K3140" s="11" t="s">
        <v>1166</v>
      </c>
    </row>
    <row r="3141" spans="1:11" ht="16.5" x14ac:dyDescent="0.15">
      <c r="A3141" s="145" t="s">
        <v>22526</v>
      </c>
      <c r="B3141" s="32" t="s">
        <v>4889</v>
      </c>
      <c r="C3141" s="32" t="s">
        <v>300</v>
      </c>
      <c r="D3141" s="32" t="s">
        <v>997</v>
      </c>
      <c r="E3141" s="145" t="s">
        <v>17581</v>
      </c>
      <c r="F3141" s="145" t="s">
        <v>997</v>
      </c>
      <c r="G3141" s="145" t="s">
        <v>17565</v>
      </c>
      <c r="H3141" s="145" t="s">
        <v>1169</v>
      </c>
      <c r="I3141" s="11" t="s">
        <v>997</v>
      </c>
      <c r="J3141" s="11" t="s">
        <v>43674</v>
      </c>
      <c r="K3141" s="11" t="s">
        <v>1166</v>
      </c>
    </row>
    <row r="3142" spans="1:11" ht="16.5" x14ac:dyDescent="0.15">
      <c r="A3142" s="145" t="s">
        <v>22527</v>
      </c>
      <c r="B3142" s="32" t="s">
        <v>4890</v>
      </c>
      <c r="C3142" s="32" t="s">
        <v>300</v>
      </c>
      <c r="D3142" s="32" t="s">
        <v>997</v>
      </c>
      <c r="E3142" s="145" t="s">
        <v>17581</v>
      </c>
      <c r="F3142" s="145" t="s">
        <v>22528</v>
      </c>
      <c r="G3142" s="145" t="s">
        <v>17565</v>
      </c>
      <c r="H3142" s="145" t="s">
        <v>1169</v>
      </c>
      <c r="I3142" s="11" t="s">
        <v>997</v>
      </c>
      <c r="J3142" s="11" t="s">
        <v>43674</v>
      </c>
      <c r="K3142" s="11" t="s">
        <v>1166</v>
      </c>
    </row>
    <row r="3143" spans="1:11" ht="16.5" x14ac:dyDescent="0.15">
      <c r="A3143" s="145" t="s">
        <v>22529</v>
      </c>
      <c r="B3143" s="32" t="s">
        <v>4891</v>
      </c>
      <c r="C3143" s="32" t="s">
        <v>300</v>
      </c>
      <c r="D3143" s="32" t="s">
        <v>997</v>
      </c>
      <c r="E3143" s="145" t="s">
        <v>17581</v>
      </c>
      <c r="F3143" s="145" t="s">
        <v>997</v>
      </c>
      <c r="G3143" s="145" t="s">
        <v>17565</v>
      </c>
      <c r="H3143" s="145" t="s">
        <v>1169</v>
      </c>
      <c r="I3143" s="11" t="s">
        <v>997</v>
      </c>
      <c r="J3143" s="11" t="s">
        <v>43674</v>
      </c>
      <c r="K3143" s="11" t="s">
        <v>1166</v>
      </c>
    </row>
    <row r="3144" spans="1:11" ht="16.5" x14ac:dyDescent="0.15">
      <c r="A3144" s="145" t="s">
        <v>22530</v>
      </c>
      <c r="B3144" s="32" t="s">
        <v>4892</v>
      </c>
      <c r="C3144" s="32" t="s">
        <v>4893</v>
      </c>
      <c r="D3144" s="32" t="s">
        <v>997</v>
      </c>
      <c r="E3144" s="145" t="s">
        <v>17405</v>
      </c>
      <c r="F3144" s="145" t="s">
        <v>997</v>
      </c>
      <c r="G3144" s="145" t="s">
        <v>17565</v>
      </c>
      <c r="H3144" s="145" t="s">
        <v>1169</v>
      </c>
      <c r="I3144" s="11" t="s">
        <v>997</v>
      </c>
      <c r="J3144" s="11" t="s">
        <v>43671</v>
      </c>
      <c r="K3144" s="11" t="s">
        <v>1166</v>
      </c>
    </row>
    <row r="3145" spans="1:11" ht="16.5" x14ac:dyDescent="0.15">
      <c r="A3145" s="145" t="s">
        <v>22531</v>
      </c>
      <c r="B3145" s="32" t="s">
        <v>4894</v>
      </c>
      <c r="C3145" s="32" t="s">
        <v>300</v>
      </c>
      <c r="D3145" s="32" t="s">
        <v>997</v>
      </c>
      <c r="E3145" s="145" t="s">
        <v>17581</v>
      </c>
      <c r="F3145" s="145" t="s">
        <v>997</v>
      </c>
      <c r="G3145" s="145" t="s">
        <v>17565</v>
      </c>
      <c r="H3145" s="145" t="s">
        <v>1169</v>
      </c>
      <c r="I3145" s="11" t="s">
        <v>997</v>
      </c>
      <c r="J3145" s="11" t="s">
        <v>43674</v>
      </c>
      <c r="K3145" s="11" t="s">
        <v>1166</v>
      </c>
    </row>
    <row r="3146" spans="1:11" ht="16.5" x14ac:dyDescent="0.15">
      <c r="A3146" s="145" t="s">
        <v>22532</v>
      </c>
      <c r="B3146" s="32" t="s">
        <v>4895</v>
      </c>
      <c r="C3146" s="32" t="s">
        <v>300</v>
      </c>
      <c r="D3146" s="32" t="s">
        <v>997</v>
      </c>
      <c r="E3146" s="145" t="s">
        <v>1056</v>
      </c>
      <c r="F3146" s="145" t="s">
        <v>997</v>
      </c>
      <c r="G3146" s="145" t="s">
        <v>17565</v>
      </c>
      <c r="H3146" s="145" t="s">
        <v>1227</v>
      </c>
      <c r="I3146" s="11" t="s">
        <v>1166</v>
      </c>
      <c r="J3146" s="11" t="s">
        <v>43674</v>
      </c>
      <c r="K3146" s="11" t="s">
        <v>1166</v>
      </c>
    </row>
    <row r="3147" spans="1:11" ht="16.5" x14ac:dyDescent="0.15">
      <c r="A3147" s="145" t="s">
        <v>22533</v>
      </c>
      <c r="B3147" s="32" t="s">
        <v>4896</v>
      </c>
      <c r="C3147" s="32" t="s">
        <v>300</v>
      </c>
      <c r="D3147" s="32" t="s">
        <v>997</v>
      </c>
      <c r="E3147" s="145" t="s">
        <v>17581</v>
      </c>
      <c r="F3147" s="145" t="s">
        <v>997</v>
      </c>
      <c r="G3147" s="145" t="s">
        <v>17565</v>
      </c>
      <c r="H3147" s="145" t="s">
        <v>1169</v>
      </c>
      <c r="I3147" s="11" t="s">
        <v>997</v>
      </c>
      <c r="J3147" s="11" t="s">
        <v>43674</v>
      </c>
      <c r="K3147" s="11" t="s">
        <v>1166</v>
      </c>
    </row>
    <row r="3148" spans="1:11" ht="16.5" x14ac:dyDescent="0.15">
      <c r="A3148" s="145" t="s">
        <v>22534</v>
      </c>
      <c r="B3148" s="32" t="s">
        <v>4897</v>
      </c>
      <c r="C3148" s="32" t="s">
        <v>300</v>
      </c>
      <c r="D3148" s="32" t="s">
        <v>997</v>
      </c>
      <c r="E3148" s="145" t="s">
        <v>1056</v>
      </c>
      <c r="F3148" s="145" t="s">
        <v>22535</v>
      </c>
      <c r="G3148" s="145" t="s">
        <v>17565</v>
      </c>
      <c r="H3148" s="145" t="s">
        <v>1169</v>
      </c>
      <c r="I3148" s="11" t="s">
        <v>997</v>
      </c>
      <c r="J3148" s="11" t="s">
        <v>43674</v>
      </c>
      <c r="K3148" s="11" t="s">
        <v>1166</v>
      </c>
    </row>
    <row r="3149" spans="1:11" ht="16.5" x14ac:dyDescent="0.15">
      <c r="A3149" s="145" t="s">
        <v>22536</v>
      </c>
      <c r="B3149" s="32" t="s">
        <v>4898</v>
      </c>
      <c r="C3149" s="32" t="s">
        <v>300</v>
      </c>
      <c r="D3149" s="32" t="s">
        <v>997</v>
      </c>
      <c r="E3149" s="145" t="s">
        <v>17581</v>
      </c>
      <c r="F3149" s="145" t="s">
        <v>997</v>
      </c>
      <c r="G3149" s="145" t="s">
        <v>17565</v>
      </c>
      <c r="H3149" s="145" t="s">
        <v>1169</v>
      </c>
      <c r="I3149" s="11" t="s">
        <v>997</v>
      </c>
      <c r="J3149" s="11" t="s">
        <v>43674</v>
      </c>
      <c r="K3149" s="11" t="s">
        <v>1166</v>
      </c>
    </row>
    <row r="3150" spans="1:11" ht="16.5" x14ac:dyDescent="0.15">
      <c r="A3150" s="145" t="s">
        <v>22537</v>
      </c>
      <c r="B3150" s="32" t="s">
        <v>4899</v>
      </c>
      <c r="C3150" s="32" t="s">
        <v>300</v>
      </c>
      <c r="D3150" s="32" t="s">
        <v>997</v>
      </c>
      <c r="E3150" s="145" t="s">
        <v>17581</v>
      </c>
      <c r="F3150" s="145" t="s">
        <v>22538</v>
      </c>
      <c r="G3150" s="145" t="s">
        <v>17565</v>
      </c>
      <c r="H3150" s="145" t="s">
        <v>1169</v>
      </c>
      <c r="I3150" s="11" t="s">
        <v>997</v>
      </c>
      <c r="J3150" s="11" t="s">
        <v>43674</v>
      </c>
      <c r="K3150" s="11" t="s">
        <v>1166</v>
      </c>
    </row>
    <row r="3151" spans="1:11" ht="16.5" x14ac:dyDescent="0.15">
      <c r="A3151" s="145" t="s">
        <v>22539</v>
      </c>
      <c r="B3151" s="32" t="s">
        <v>4900</v>
      </c>
      <c r="C3151" s="32" t="s">
        <v>300</v>
      </c>
      <c r="D3151" s="32" t="s">
        <v>997</v>
      </c>
      <c r="E3151" s="145" t="s">
        <v>17405</v>
      </c>
      <c r="F3151" s="145" t="s">
        <v>22540</v>
      </c>
      <c r="G3151" s="145" t="s">
        <v>17565</v>
      </c>
      <c r="H3151" s="145" t="s">
        <v>1169</v>
      </c>
      <c r="I3151" s="11" t="s">
        <v>997</v>
      </c>
      <c r="J3151" s="11" t="s">
        <v>43674</v>
      </c>
      <c r="K3151" s="11" t="s">
        <v>1166</v>
      </c>
    </row>
    <row r="3152" spans="1:11" ht="16.5" x14ac:dyDescent="0.15">
      <c r="A3152" s="145" t="s">
        <v>22541</v>
      </c>
      <c r="B3152" s="32" t="s">
        <v>4901</v>
      </c>
      <c r="C3152" s="32" t="s">
        <v>300</v>
      </c>
      <c r="D3152" s="32" t="s">
        <v>997</v>
      </c>
      <c r="E3152" s="145" t="s">
        <v>17581</v>
      </c>
      <c r="F3152" s="145" t="s">
        <v>22542</v>
      </c>
      <c r="G3152" s="145" t="s">
        <v>17565</v>
      </c>
      <c r="H3152" s="145" t="s">
        <v>1169</v>
      </c>
      <c r="I3152" s="11" t="s">
        <v>997</v>
      </c>
      <c r="J3152" s="11" t="s">
        <v>43674</v>
      </c>
      <c r="K3152" s="11" t="s">
        <v>1166</v>
      </c>
    </row>
    <row r="3153" spans="1:11" ht="16.5" x14ac:dyDescent="0.15">
      <c r="A3153" s="145" t="s">
        <v>22543</v>
      </c>
      <c r="B3153" s="32" t="s">
        <v>4902</v>
      </c>
      <c r="C3153" s="32" t="s">
        <v>498</v>
      </c>
      <c r="D3153" s="32" t="s">
        <v>4903</v>
      </c>
      <c r="E3153" s="145" t="s">
        <v>304</v>
      </c>
      <c r="F3153" s="145" t="s">
        <v>997</v>
      </c>
      <c r="G3153" s="145" t="s">
        <v>17548</v>
      </c>
      <c r="H3153" s="145" t="s">
        <v>1169</v>
      </c>
      <c r="I3153" s="11" t="s">
        <v>997</v>
      </c>
      <c r="J3153" s="11" t="s">
        <v>43671</v>
      </c>
      <c r="K3153" s="11" t="s">
        <v>43664</v>
      </c>
    </row>
    <row r="3154" spans="1:11" ht="16.5" x14ac:dyDescent="0.15">
      <c r="A3154" s="145" t="s">
        <v>22544</v>
      </c>
      <c r="B3154" s="32" t="s">
        <v>4904</v>
      </c>
      <c r="C3154" s="32" t="s">
        <v>4732</v>
      </c>
      <c r="D3154" s="32" t="s">
        <v>997</v>
      </c>
      <c r="E3154" s="145" t="s">
        <v>304</v>
      </c>
      <c r="F3154" s="145" t="s">
        <v>997</v>
      </c>
      <c r="G3154" s="145" t="s">
        <v>17548</v>
      </c>
      <c r="H3154" s="145" t="s">
        <v>1169</v>
      </c>
      <c r="I3154" s="11" t="s">
        <v>997</v>
      </c>
      <c r="J3154" s="11" t="s">
        <v>43671</v>
      </c>
      <c r="K3154" s="11" t="s">
        <v>43664</v>
      </c>
    </row>
    <row r="3155" spans="1:11" ht="16.5" x14ac:dyDescent="0.15">
      <c r="A3155" s="145" t="s">
        <v>22545</v>
      </c>
      <c r="B3155" s="32" t="s">
        <v>4905</v>
      </c>
      <c r="C3155" s="32" t="s">
        <v>300</v>
      </c>
      <c r="D3155" s="32" t="s">
        <v>997</v>
      </c>
      <c r="E3155" s="145" t="s">
        <v>17581</v>
      </c>
      <c r="F3155" s="145" t="s">
        <v>997</v>
      </c>
      <c r="G3155" s="145" t="s">
        <v>17565</v>
      </c>
      <c r="H3155" s="145" t="s">
        <v>1169</v>
      </c>
      <c r="I3155" s="11" t="s">
        <v>997</v>
      </c>
      <c r="J3155" s="11" t="s">
        <v>43674</v>
      </c>
      <c r="K3155" s="11" t="s">
        <v>1166</v>
      </c>
    </row>
    <row r="3156" spans="1:11" ht="16.5" x14ac:dyDescent="0.15">
      <c r="A3156" s="145" t="s">
        <v>22546</v>
      </c>
      <c r="B3156" s="32" t="s">
        <v>4906</v>
      </c>
      <c r="C3156" s="32" t="s">
        <v>300</v>
      </c>
      <c r="D3156" s="32" t="s">
        <v>997</v>
      </c>
      <c r="E3156" s="145" t="s">
        <v>1056</v>
      </c>
      <c r="F3156" s="145" t="s">
        <v>997</v>
      </c>
      <c r="G3156" s="145" t="s">
        <v>17565</v>
      </c>
      <c r="H3156" s="145" t="s">
        <v>1227</v>
      </c>
      <c r="I3156" s="11" t="s">
        <v>1166</v>
      </c>
      <c r="J3156" s="11" t="s">
        <v>43674</v>
      </c>
      <c r="K3156" s="11" t="s">
        <v>1166</v>
      </c>
    </row>
    <row r="3157" spans="1:11" ht="16.5" x14ac:dyDescent="0.15">
      <c r="A3157" s="145" t="s">
        <v>22547</v>
      </c>
      <c r="B3157" s="32" t="s">
        <v>4907</v>
      </c>
      <c r="C3157" s="32" t="s">
        <v>300</v>
      </c>
      <c r="D3157" s="32" t="s">
        <v>997</v>
      </c>
      <c r="E3157" s="145" t="s">
        <v>17581</v>
      </c>
      <c r="F3157" s="145" t="s">
        <v>997</v>
      </c>
      <c r="G3157" s="145" t="s">
        <v>17565</v>
      </c>
      <c r="H3157" s="145" t="s">
        <v>1169</v>
      </c>
      <c r="I3157" s="11" t="s">
        <v>997</v>
      </c>
      <c r="J3157" s="11" t="s">
        <v>43674</v>
      </c>
      <c r="K3157" s="11" t="s">
        <v>1166</v>
      </c>
    </row>
    <row r="3158" spans="1:11" ht="16.5" x14ac:dyDescent="0.15">
      <c r="A3158" s="145" t="s">
        <v>22548</v>
      </c>
      <c r="B3158" s="32" t="s">
        <v>4908</v>
      </c>
      <c r="C3158" s="32" t="s">
        <v>300</v>
      </c>
      <c r="D3158" s="32" t="s">
        <v>997</v>
      </c>
      <c r="E3158" s="145" t="s">
        <v>17581</v>
      </c>
      <c r="F3158" s="145" t="s">
        <v>997</v>
      </c>
      <c r="G3158" s="145" t="s">
        <v>17565</v>
      </c>
      <c r="H3158" s="145" t="s">
        <v>1169</v>
      </c>
      <c r="I3158" s="11" t="s">
        <v>997</v>
      </c>
      <c r="J3158" s="11" t="s">
        <v>43674</v>
      </c>
      <c r="K3158" s="11" t="s">
        <v>1166</v>
      </c>
    </row>
    <row r="3159" spans="1:11" ht="16.5" x14ac:dyDescent="0.15">
      <c r="A3159" s="145" t="s">
        <v>22549</v>
      </c>
      <c r="B3159" s="32" t="s">
        <v>4909</v>
      </c>
      <c r="C3159" s="32" t="s">
        <v>300</v>
      </c>
      <c r="D3159" s="32" t="s">
        <v>997</v>
      </c>
      <c r="E3159" s="145" t="s">
        <v>17581</v>
      </c>
      <c r="F3159" s="145" t="s">
        <v>997</v>
      </c>
      <c r="G3159" s="145" t="s">
        <v>17565</v>
      </c>
      <c r="H3159" s="145" t="s">
        <v>1227</v>
      </c>
      <c r="I3159" s="11" t="s">
        <v>1166</v>
      </c>
      <c r="J3159" s="11" t="s">
        <v>43674</v>
      </c>
      <c r="K3159" s="11" t="s">
        <v>1166</v>
      </c>
    </row>
    <row r="3160" spans="1:11" ht="16.5" x14ac:dyDescent="0.15">
      <c r="A3160" s="145" t="s">
        <v>22550</v>
      </c>
      <c r="B3160" s="32" t="s">
        <v>4910</v>
      </c>
      <c r="C3160" s="32" t="s">
        <v>300</v>
      </c>
      <c r="D3160" s="32" t="s">
        <v>997</v>
      </c>
      <c r="E3160" s="145" t="s">
        <v>17581</v>
      </c>
      <c r="F3160" s="145" t="s">
        <v>22551</v>
      </c>
      <c r="G3160" s="145" t="s">
        <v>17565</v>
      </c>
      <c r="H3160" s="145" t="s">
        <v>1227</v>
      </c>
      <c r="I3160" s="11" t="s">
        <v>1166</v>
      </c>
      <c r="J3160" s="11" t="s">
        <v>43674</v>
      </c>
      <c r="K3160" s="11" t="s">
        <v>1166</v>
      </c>
    </row>
    <row r="3161" spans="1:11" ht="16.5" x14ac:dyDescent="0.15">
      <c r="A3161" s="145" t="s">
        <v>22552</v>
      </c>
      <c r="B3161" s="32" t="s">
        <v>4911</v>
      </c>
      <c r="C3161" s="32" t="s">
        <v>300</v>
      </c>
      <c r="D3161" s="32" t="s">
        <v>997</v>
      </c>
      <c r="E3161" s="145" t="s">
        <v>1056</v>
      </c>
      <c r="F3161" s="145" t="s">
        <v>997</v>
      </c>
      <c r="G3161" s="145" t="s">
        <v>17565</v>
      </c>
      <c r="H3161" s="145" t="s">
        <v>1227</v>
      </c>
      <c r="I3161" s="11" t="s">
        <v>1166</v>
      </c>
      <c r="J3161" s="11" t="s">
        <v>43674</v>
      </c>
      <c r="K3161" s="11" t="s">
        <v>1166</v>
      </c>
    </row>
    <row r="3162" spans="1:11" ht="16.5" x14ac:dyDescent="0.15">
      <c r="A3162" s="145" t="s">
        <v>22553</v>
      </c>
      <c r="B3162" s="32" t="s">
        <v>4912</v>
      </c>
      <c r="C3162" s="32" t="s">
        <v>300</v>
      </c>
      <c r="D3162" s="32" t="s">
        <v>997</v>
      </c>
      <c r="E3162" s="145" t="s">
        <v>1056</v>
      </c>
      <c r="F3162" s="145" t="s">
        <v>997</v>
      </c>
      <c r="G3162" s="145" t="s">
        <v>17565</v>
      </c>
      <c r="H3162" s="145" t="s">
        <v>1169</v>
      </c>
      <c r="I3162" s="11" t="s">
        <v>997</v>
      </c>
      <c r="J3162" s="11" t="s">
        <v>43671</v>
      </c>
      <c r="K3162" s="11" t="s">
        <v>1166</v>
      </c>
    </row>
    <row r="3163" spans="1:11" ht="16.5" x14ac:dyDescent="0.15">
      <c r="A3163" s="145" t="s">
        <v>22554</v>
      </c>
      <c r="B3163" s="32" t="s">
        <v>4913</v>
      </c>
      <c r="C3163" s="32" t="s">
        <v>300</v>
      </c>
      <c r="D3163" s="32" t="s">
        <v>997</v>
      </c>
      <c r="E3163" s="145" t="s">
        <v>17581</v>
      </c>
      <c r="F3163" s="145" t="s">
        <v>997</v>
      </c>
      <c r="G3163" s="145" t="s">
        <v>17565</v>
      </c>
      <c r="H3163" s="145" t="s">
        <v>1169</v>
      </c>
      <c r="I3163" s="11" t="s">
        <v>997</v>
      </c>
      <c r="J3163" s="11" t="s">
        <v>43671</v>
      </c>
      <c r="K3163" s="11" t="s">
        <v>1166</v>
      </c>
    </row>
    <row r="3164" spans="1:11" ht="16.5" x14ac:dyDescent="0.15">
      <c r="A3164" s="145" t="s">
        <v>22555</v>
      </c>
      <c r="B3164" s="32" t="s">
        <v>4914</v>
      </c>
      <c r="C3164" s="32" t="s">
        <v>300</v>
      </c>
      <c r="D3164" s="32" t="s">
        <v>997</v>
      </c>
      <c r="E3164" s="145" t="s">
        <v>17581</v>
      </c>
      <c r="F3164" s="145" t="s">
        <v>997</v>
      </c>
      <c r="G3164" s="145" t="s">
        <v>17565</v>
      </c>
      <c r="H3164" s="145" t="s">
        <v>1169</v>
      </c>
      <c r="I3164" s="11" t="s">
        <v>997</v>
      </c>
      <c r="J3164" s="11" t="s">
        <v>43671</v>
      </c>
      <c r="K3164" s="11" t="s">
        <v>1166</v>
      </c>
    </row>
    <row r="3165" spans="1:11" ht="16.5" x14ac:dyDescent="0.15">
      <c r="A3165" s="145" t="s">
        <v>22556</v>
      </c>
      <c r="B3165" s="32" t="s">
        <v>4915</v>
      </c>
      <c r="C3165" s="32" t="s">
        <v>300</v>
      </c>
      <c r="D3165" s="32" t="s">
        <v>997</v>
      </c>
      <c r="E3165" s="145" t="s">
        <v>17581</v>
      </c>
      <c r="F3165" s="145" t="s">
        <v>997</v>
      </c>
      <c r="G3165" s="145" t="s">
        <v>17565</v>
      </c>
      <c r="H3165" s="145" t="s">
        <v>1169</v>
      </c>
      <c r="I3165" s="11" t="s">
        <v>997</v>
      </c>
      <c r="J3165" s="11" t="s">
        <v>43671</v>
      </c>
      <c r="K3165" s="11" t="s">
        <v>1166</v>
      </c>
    </row>
    <row r="3166" spans="1:11" ht="16.5" x14ac:dyDescent="0.15">
      <c r="A3166" s="145" t="s">
        <v>22557</v>
      </c>
      <c r="B3166" s="32" t="s">
        <v>4916</v>
      </c>
      <c r="C3166" s="32" t="s">
        <v>300</v>
      </c>
      <c r="D3166" s="32" t="s">
        <v>997</v>
      </c>
      <c r="E3166" s="145" t="s">
        <v>1056</v>
      </c>
      <c r="F3166" s="145" t="s">
        <v>22558</v>
      </c>
      <c r="G3166" s="145" t="s">
        <v>17565</v>
      </c>
      <c r="H3166" s="145" t="s">
        <v>1227</v>
      </c>
      <c r="I3166" s="11" t="s">
        <v>1166</v>
      </c>
      <c r="J3166" s="11" t="s">
        <v>43674</v>
      </c>
      <c r="K3166" s="11" t="s">
        <v>1166</v>
      </c>
    </row>
    <row r="3167" spans="1:11" ht="16.5" x14ac:dyDescent="0.15">
      <c r="A3167" s="145" t="s">
        <v>22559</v>
      </c>
      <c r="B3167" s="32" t="s">
        <v>4917</v>
      </c>
      <c r="C3167" s="32" t="s">
        <v>300</v>
      </c>
      <c r="D3167" s="32" t="s">
        <v>997</v>
      </c>
      <c r="E3167" s="145" t="s">
        <v>17581</v>
      </c>
      <c r="F3167" s="145" t="s">
        <v>997</v>
      </c>
      <c r="G3167" s="145" t="s">
        <v>17565</v>
      </c>
      <c r="H3167" s="145" t="s">
        <v>1169</v>
      </c>
      <c r="I3167" s="11" t="s">
        <v>997</v>
      </c>
      <c r="J3167" s="11" t="s">
        <v>43671</v>
      </c>
      <c r="K3167" s="11" t="s">
        <v>1166</v>
      </c>
    </row>
    <row r="3168" spans="1:11" ht="16.5" x14ac:dyDescent="0.15">
      <c r="A3168" s="145" t="s">
        <v>22560</v>
      </c>
      <c r="B3168" s="32" t="s">
        <v>4918</v>
      </c>
      <c r="C3168" s="32" t="s">
        <v>300</v>
      </c>
      <c r="D3168" s="32" t="s">
        <v>997</v>
      </c>
      <c r="E3168" s="145" t="s">
        <v>17581</v>
      </c>
      <c r="F3168" s="145" t="s">
        <v>22561</v>
      </c>
      <c r="G3168" s="145" t="s">
        <v>17565</v>
      </c>
      <c r="H3168" s="145" t="s">
        <v>1169</v>
      </c>
      <c r="I3168" s="11" t="s">
        <v>997</v>
      </c>
      <c r="J3168" s="11" t="s">
        <v>43674</v>
      </c>
      <c r="K3168" s="11" t="s">
        <v>1166</v>
      </c>
    </row>
    <row r="3169" spans="1:11" ht="16.5" x14ac:dyDescent="0.15">
      <c r="A3169" s="145" t="s">
        <v>22562</v>
      </c>
      <c r="B3169" s="32" t="s">
        <v>4919</v>
      </c>
      <c r="C3169" s="32" t="s">
        <v>300</v>
      </c>
      <c r="D3169" s="32" t="s">
        <v>997</v>
      </c>
      <c r="E3169" s="145" t="s">
        <v>17581</v>
      </c>
      <c r="F3169" s="145" t="s">
        <v>22563</v>
      </c>
      <c r="G3169" s="145" t="s">
        <v>17565</v>
      </c>
      <c r="H3169" s="145" t="s">
        <v>1169</v>
      </c>
      <c r="I3169" s="11" t="s">
        <v>997</v>
      </c>
      <c r="J3169" s="11" t="s">
        <v>43674</v>
      </c>
      <c r="K3169" s="11" t="s">
        <v>1166</v>
      </c>
    </row>
    <row r="3170" spans="1:11" ht="16.5" x14ac:dyDescent="0.15">
      <c r="A3170" s="145" t="s">
        <v>22564</v>
      </c>
      <c r="B3170" s="32" t="s">
        <v>4920</v>
      </c>
      <c r="C3170" s="32" t="s">
        <v>300</v>
      </c>
      <c r="D3170" s="32" t="s">
        <v>997</v>
      </c>
      <c r="E3170" s="145" t="s">
        <v>1056</v>
      </c>
      <c r="F3170" s="145" t="s">
        <v>997</v>
      </c>
      <c r="G3170" s="145" t="s">
        <v>17565</v>
      </c>
      <c r="H3170" s="145" t="s">
        <v>1227</v>
      </c>
      <c r="I3170" s="11" t="s">
        <v>1166</v>
      </c>
      <c r="J3170" s="11" t="s">
        <v>43674</v>
      </c>
      <c r="K3170" s="11" t="s">
        <v>1166</v>
      </c>
    </row>
    <row r="3171" spans="1:11" ht="16.5" x14ac:dyDescent="0.15">
      <c r="A3171" s="145" t="s">
        <v>22565</v>
      </c>
      <c r="B3171" s="32" t="s">
        <v>4921</v>
      </c>
      <c r="C3171" s="32" t="s">
        <v>300</v>
      </c>
      <c r="D3171" s="32" t="s">
        <v>997</v>
      </c>
      <c r="E3171" s="145" t="s">
        <v>1056</v>
      </c>
      <c r="F3171" s="145" t="s">
        <v>997</v>
      </c>
      <c r="G3171" s="145" t="s">
        <v>17565</v>
      </c>
      <c r="H3171" s="145" t="s">
        <v>1227</v>
      </c>
      <c r="I3171" s="11" t="s">
        <v>1166</v>
      </c>
      <c r="J3171" s="11" t="s">
        <v>43674</v>
      </c>
      <c r="K3171" s="11" t="s">
        <v>1166</v>
      </c>
    </row>
    <row r="3172" spans="1:11" ht="16.5" x14ac:dyDescent="0.15">
      <c r="A3172" s="145" t="s">
        <v>22566</v>
      </c>
      <c r="B3172" s="32" t="s">
        <v>4922</v>
      </c>
      <c r="C3172" s="32" t="s">
        <v>300</v>
      </c>
      <c r="D3172" s="32" t="s">
        <v>997</v>
      </c>
      <c r="E3172" s="145" t="s">
        <v>1056</v>
      </c>
      <c r="F3172" s="145" t="s">
        <v>997</v>
      </c>
      <c r="G3172" s="145" t="s">
        <v>17565</v>
      </c>
      <c r="H3172" s="145" t="s">
        <v>1227</v>
      </c>
      <c r="I3172" s="11" t="s">
        <v>1166</v>
      </c>
      <c r="J3172" s="11" t="s">
        <v>43674</v>
      </c>
      <c r="K3172" s="11" t="s">
        <v>1166</v>
      </c>
    </row>
    <row r="3173" spans="1:11" ht="16.5" x14ac:dyDescent="0.15">
      <c r="A3173" s="145" t="s">
        <v>22567</v>
      </c>
      <c r="B3173" s="32" t="s">
        <v>4923</v>
      </c>
      <c r="C3173" s="32" t="s">
        <v>300</v>
      </c>
      <c r="D3173" s="32" t="s">
        <v>997</v>
      </c>
      <c r="E3173" s="145" t="s">
        <v>17581</v>
      </c>
      <c r="F3173" s="145" t="s">
        <v>22568</v>
      </c>
      <c r="G3173" s="145" t="s">
        <v>17565</v>
      </c>
      <c r="H3173" s="145" t="s">
        <v>1169</v>
      </c>
      <c r="I3173" s="11" t="s">
        <v>997</v>
      </c>
      <c r="J3173" s="11" t="s">
        <v>43674</v>
      </c>
      <c r="K3173" s="11" t="s">
        <v>1166</v>
      </c>
    </row>
    <row r="3174" spans="1:11" ht="16.5" x14ac:dyDescent="0.15">
      <c r="A3174" s="145" t="s">
        <v>22569</v>
      </c>
      <c r="B3174" s="32" t="s">
        <v>4924</v>
      </c>
      <c r="C3174" s="32" t="s">
        <v>300</v>
      </c>
      <c r="D3174" s="32" t="s">
        <v>997</v>
      </c>
      <c r="E3174" s="145" t="s">
        <v>17581</v>
      </c>
      <c r="F3174" s="145" t="s">
        <v>997</v>
      </c>
      <c r="G3174" s="145" t="s">
        <v>17565</v>
      </c>
      <c r="H3174" s="145" t="s">
        <v>1169</v>
      </c>
      <c r="I3174" s="11" t="s">
        <v>997</v>
      </c>
      <c r="J3174" s="11" t="s">
        <v>43674</v>
      </c>
      <c r="K3174" s="11" t="s">
        <v>1166</v>
      </c>
    </row>
    <row r="3175" spans="1:11" ht="16.5" x14ac:dyDescent="0.15">
      <c r="A3175" s="145" t="s">
        <v>22570</v>
      </c>
      <c r="B3175" s="32" t="s">
        <v>4925</v>
      </c>
      <c r="C3175" s="32" t="s">
        <v>300</v>
      </c>
      <c r="D3175" s="32" t="s">
        <v>997</v>
      </c>
      <c r="E3175" s="145" t="s">
        <v>17581</v>
      </c>
      <c r="F3175" s="145" t="s">
        <v>22571</v>
      </c>
      <c r="G3175" s="145" t="s">
        <v>17565</v>
      </c>
      <c r="H3175" s="145" t="s">
        <v>1169</v>
      </c>
      <c r="I3175" s="11" t="s">
        <v>997</v>
      </c>
      <c r="J3175" s="11" t="s">
        <v>43674</v>
      </c>
      <c r="K3175" s="11" t="s">
        <v>1166</v>
      </c>
    </row>
    <row r="3176" spans="1:11" ht="16.5" x14ac:dyDescent="0.15">
      <c r="A3176" s="145" t="s">
        <v>22572</v>
      </c>
      <c r="B3176" s="32" t="s">
        <v>4926</v>
      </c>
      <c r="C3176" s="32" t="s">
        <v>300</v>
      </c>
      <c r="D3176" s="32" t="s">
        <v>997</v>
      </c>
      <c r="E3176" s="145" t="s">
        <v>1056</v>
      </c>
      <c r="F3176" s="145" t="s">
        <v>997</v>
      </c>
      <c r="G3176" s="145" t="s">
        <v>17565</v>
      </c>
      <c r="H3176" s="145" t="s">
        <v>1227</v>
      </c>
      <c r="I3176" s="11" t="s">
        <v>1166</v>
      </c>
      <c r="J3176" s="11" t="s">
        <v>43674</v>
      </c>
      <c r="K3176" s="11" t="s">
        <v>1166</v>
      </c>
    </row>
    <row r="3177" spans="1:11" ht="16.5" x14ac:dyDescent="0.15">
      <c r="A3177" s="145" t="s">
        <v>22573</v>
      </c>
      <c r="B3177" s="32" t="s">
        <v>4927</v>
      </c>
      <c r="C3177" s="32" t="s">
        <v>300</v>
      </c>
      <c r="D3177" s="32" t="s">
        <v>997</v>
      </c>
      <c r="E3177" s="145" t="s">
        <v>17581</v>
      </c>
      <c r="F3177" s="145" t="s">
        <v>997</v>
      </c>
      <c r="G3177" s="145" t="s">
        <v>17565</v>
      </c>
      <c r="H3177" s="145" t="s">
        <v>1169</v>
      </c>
      <c r="I3177" s="11" t="s">
        <v>997</v>
      </c>
      <c r="J3177" s="11" t="s">
        <v>43674</v>
      </c>
      <c r="K3177" s="11" t="s">
        <v>1166</v>
      </c>
    </row>
    <row r="3178" spans="1:11" ht="16.5" x14ac:dyDescent="0.15">
      <c r="A3178" s="145" t="s">
        <v>22574</v>
      </c>
      <c r="B3178" s="32" t="s">
        <v>4883</v>
      </c>
      <c r="C3178" s="32" t="s">
        <v>4732</v>
      </c>
      <c r="D3178" s="32" t="s">
        <v>4739</v>
      </c>
      <c r="E3178" s="145" t="s">
        <v>304</v>
      </c>
      <c r="F3178" s="145" t="s">
        <v>997</v>
      </c>
      <c r="G3178" s="145" t="s">
        <v>17549</v>
      </c>
      <c r="H3178" s="145" t="s">
        <v>1285</v>
      </c>
      <c r="I3178" s="11" t="s">
        <v>997</v>
      </c>
      <c r="J3178" s="11" t="s">
        <v>43671</v>
      </c>
      <c r="K3178" s="11" t="s">
        <v>43664</v>
      </c>
    </row>
    <row r="3179" spans="1:11" ht="16.5" x14ac:dyDescent="0.15">
      <c r="A3179" s="145" t="s">
        <v>22575</v>
      </c>
      <c r="B3179" s="32" t="s">
        <v>4928</v>
      </c>
      <c r="C3179" s="32" t="s">
        <v>300</v>
      </c>
      <c r="D3179" s="32" t="s">
        <v>997</v>
      </c>
      <c r="E3179" s="145" t="s">
        <v>17581</v>
      </c>
      <c r="F3179" s="145" t="s">
        <v>997</v>
      </c>
      <c r="G3179" s="145" t="s">
        <v>17565</v>
      </c>
      <c r="H3179" s="145" t="s">
        <v>1169</v>
      </c>
      <c r="I3179" s="11" t="s">
        <v>997</v>
      </c>
      <c r="J3179" s="11" t="s">
        <v>43674</v>
      </c>
      <c r="K3179" s="11" t="s">
        <v>1166</v>
      </c>
    </row>
    <row r="3180" spans="1:11" ht="16.5" x14ac:dyDescent="0.15">
      <c r="A3180" s="145" t="s">
        <v>22576</v>
      </c>
      <c r="B3180" s="32" t="s">
        <v>4929</v>
      </c>
      <c r="C3180" s="32" t="s">
        <v>300</v>
      </c>
      <c r="D3180" s="32" t="s">
        <v>997</v>
      </c>
      <c r="E3180" s="145" t="s">
        <v>17581</v>
      </c>
      <c r="F3180" s="145" t="s">
        <v>22577</v>
      </c>
      <c r="G3180" s="145" t="s">
        <v>17565</v>
      </c>
      <c r="H3180" s="145" t="s">
        <v>1169</v>
      </c>
      <c r="I3180" s="11" t="s">
        <v>997</v>
      </c>
      <c r="J3180" s="11" t="s">
        <v>43674</v>
      </c>
      <c r="K3180" s="11" t="s">
        <v>1166</v>
      </c>
    </row>
    <row r="3181" spans="1:11" ht="16.5" x14ac:dyDescent="0.15">
      <c r="A3181" s="145" t="s">
        <v>22578</v>
      </c>
      <c r="B3181" s="32" t="s">
        <v>4930</v>
      </c>
      <c r="C3181" s="32" t="s">
        <v>300</v>
      </c>
      <c r="D3181" s="32" t="s">
        <v>997</v>
      </c>
      <c r="E3181" s="145" t="s">
        <v>1056</v>
      </c>
      <c r="F3181" s="145" t="s">
        <v>997</v>
      </c>
      <c r="G3181" s="145" t="s">
        <v>17565</v>
      </c>
      <c r="H3181" s="145" t="s">
        <v>1227</v>
      </c>
      <c r="I3181" s="11" t="s">
        <v>1166</v>
      </c>
      <c r="J3181" s="11" t="s">
        <v>43674</v>
      </c>
      <c r="K3181" s="11" t="s">
        <v>1166</v>
      </c>
    </row>
    <row r="3182" spans="1:11" ht="16.5" x14ac:dyDescent="0.15">
      <c r="A3182" s="145" t="s">
        <v>22579</v>
      </c>
      <c r="B3182" s="32" t="s">
        <v>4931</v>
      </c>
      <c r="C3182" s="32" t="s">
        <v>300</v>
      </c>
      <c r="D3182" s="32" t="s">
        <v>997</v>
      </c>
      <c r="E3182" s="145" t="s">
        <v>17581</v>
      </c>
      <c r="F3182" s="145" t="s">
        <v>997</v>
      </c>
      <c r="G3182" s="145" t="s">
        <v>17565</v>
      </c>
      <c r="H3182" s="145" t="s">
        <v>1227</v>
      </c>
      <c r="I3182" s="11" t="s">
        <v>1166</v>
      </c>
      <c r="J3182" s="11" t="s">
        <v>43674</v>
      </c>
      <c r="K3182" s="11" t="s">
        <v>1166</v>
      </c>
    </row>
    <row r="3183" spans="1:11" ht="16.5" x14ac:dyDescent="0.15">
      <c r="A3183" s="145" t="s">
        <v>22580</v>
      </c>
      <c r="B3183" s="32" t="s">
        <v>4932</v>
      </c>
      <c r="C3183" s="32" t="s">
        <v>300</v>
      </c>
      <c r="D3183" s="32" t="s">
        <v>997</v>
      </c>
      <c r="E3183" s="145" t="s">
        <v>1056</v>
      </c>
      <c r="F3183" s="145" t="s">
        <v>997</v>
      </c>
      <c r="G3183" s="145" t="s">
        <v>17565</v>
      </c>
      <c r="H3183" s="145" t="s">
        <v>1227</v>
      </c>
      <c r="I3183" s="11" t="s">
        <v>1166</v>
      </c>
      <c r="J3183" s="11" t="s">
        <v>43674</v>
      </c>
      <c r="K3183" s="11" t="s">
        <v>1166</v>
      </c>
    </row>
    <row r="3184" spans="1:11" ht="16.5" x14ac:dyDescent="0.15">
      <c r="A3184" s="145" t="s">
        <v>22581</v>
      </c>
      <c r="B3184" s="32" t="s">
        <v>4933</v>
      </c>
      <c r="C3184" s="32" t="s">
        <v>300</v>
      </c>
      <c r="D3184" s="32" t="s">
        <v>997</v>
      </c>
      <c r="E3184" s="145" t="s">
        <v>1056</v>
      </c>
      <c r="F3184" s="145" t="s">
        <v>997</v>
      </c>
      <c r="G3184" s="145" t="s">
        <v>17565</v>
      </c>
      <c r="H3184" s="145" t="s">
        <v>1227</v>
      </c>
      <c r="I3184" s="11" t="s">
        <v>1166</v>
      </c>
      <c r="J3184" s="11" t="s">
        <v>43674</v>
      </c>
      <c r="K3184" s="11" t="s">
        <v>1166</v>
      </c>
    </row>
    <row r="3185" spans="1:11" ht="16.5" x14ac:dyDescent="0.15">
      <c r="A3185" s="145" t="s">
        <v>22582</v>
      </c>
      <c r="B3185" s="32" t="s">
        <v>4902</v>
      </c>
      <c r="C3185" s="32" t="s">
        <v>498</v>
      </c>
      <c r="D3185" s="32" t="s">
        <v>4797</v>
      </c>
      <c r="E3185" s="145" t="s">
        <v>304</v>
      </c>
      <c r="F3185" s="145" t="s">
        <v>997</v>
      </c>
      <c r="G3185" s="145" t="s">
        <v>17548</v>
      </c>
      <c r="H3185" s="145" t="s">
        <v>1169</v>
      </c>
      <c r="I3185" s="11" t="s">
        <v>997</v>
      </c>
      <c r="J3185" s="11" t="s">
        <v>43671</v>
      </c>
      <c r="K3185" s="11" t="s">
        <v>43664</v>
      </c>
    </row>
    <row r="3186" spans="1:11" ht="16.5" x14ac:dyDescent="0.15">
      <c r="A3186" s="145" t="s">
        <v>22583</v>
      </c>
      <c r="B3186" s="32" t="s">
        <v>4796</v>
      </c>
      <c r="C3186" s="32" t="s">
        <v>498</v>
      </c>
      <c r="D3186" s="32" t="s">
        <v>4903</v>
      </c>
      <c r="E3186" s="145" t="s">
        <v>304</v>
      </c>
      <c r="F3186" s="145" t="s">
        <v>997</v>
      </c>
      <c r="G3186" s="145" t="s">
        <v>17549</v>
      </c>
      <c r="H3186" s="145" t="s">
        <v>1285</v>
      </c>
      <c r="I3186" s="11" t="s">
        <v>43668</v>
      </c>
      <c r="J3186" s="11" t="s">
        <v>43671</v>
      </c>
      <c r="K3186" s="11" t="s">
        <v>43664</v>
      </c>
    </row>
    <row r="3187" spans="1:11" ht="16.5" x14ac:dyDescent="0.15">
      <c r="A3187" s="145" t="s">
        <v>22584</v>
      </c>
      <c r="B3187" s="32" t="s">
        <v>4934</v>
      </c>
      <c r="C3187" s="32" t="s">
        <v>300</v>
      </c>
      <c r="D3187" s="32" t="s">
        <v>997</v>
      </c>
      <c r="E3187" s="145" t="s">
        <v>1056</v>
      </c>
      <c r="F3187" s="145" t="s">
        <v>22585</v>
      </c>
      <c r="G3187" s="145" t="s">
        <v>17565</v>
      </c>
      <c r="H3187" s="145" t="s">
        <v>1227</v>
      </c>
      <c r="I3187" s="11" t="s">
        <v>1166</v>
      </c>
      <c r="J3187" s="11" t="s">
        <v>43674</v>
      </c>
      <c r="K3187" s="11" t="s">
        <v>1166</v>
      </c>
    </row>
    <row r="3188" spans="1:11" ht="16.5" x14ac:dyDescent="0.15">
      <c r="A3188" s="145" t="s">
        <v>22586</v>
      </c>
      <c r="B3188" s="32" t="s">
        <v>4935</v>
      </c>
      <c r="C3188" s="32" t="s">
        <v>300</v>
      </c>
      <c r="D3188" s="32" t="s">
        <v>997</v>
      </c>
      <c r="E3188" s="145" t="s">
        <v>1056</v>
      </c>
      <c r="F3188" s="145" t="s">
        <v>997</v>
      </c>
      <c r="G3188" s="145" t="s">
        <v>17565</v>
      </c>
      <c r="H3188" s="145" t="s">
        <v>1227</v>
      </c>
      <c r="I3188" s="11" t="s">
        <v>1166</v>
      </c>
      <c r="J3188" s="11" t="s">
        <v>43674</v>
      </c>
      <c r="K3188" s="11" t="s">
        <v>1166</v>
      </c>
    </row>
    <row r="3189" spans="1:11" ht="16.5" x14ac:dyDescent="0.15">
      <c r="A3189" s="145" t="s">
        <v>22587</v>
      </c>
      <c r="B3189" s="32" t="s">
        <v>4936</v>
      </c>
      <c r="C3189" s="32" t="s">
        <v>300</v>
      </c>
      <c r="D3189" s="32" t="s">
        <v>997</v>
      </c>
      <c r="E3189" s="145" t="s">
        <v>1056</v>
      </c>
      <c r="F3189" s="145" t="s">
        <v>997</v>
      </c>
      <c r="G3189" s="145" t="s">
        <v>17565</v>
      </c>
      <c r="H3189" s="145" t="s">
        <v>1227</v>
      </c>
      <c r="I3189" s="11" t="s">
        <v>1166</v>
      </c>
      <c r="J3189" s="11" t="s">
        <v>43674</v>
      </c>
      <c r="K3189" s="11" t="s">
        <v>1166</v>
      </c>
    </row>
    <row r="3190" spans="1:11" ht="16.5" x14ac:dyDescent="0.15">
      <c r="A3190" s="145" t="s">
        <v>22588</v>
      </c>
      <c r="B3190" s="32" t="s">
        <v>4937</v>
      </c>
      <c r="C3190" s="32" t="s">
        <v>300</v>
      </c>
      <c r="D3190" s="32" t="s">
        <v>997</v>
      </c>
      <c r="E3190" s="145" t="s">
        <v>17581</v>
      </c>
      <c r="F3190" s="145" t="s">
        <v>997</v>
      </c>
      <c r="G3190" s="145" t="s">
        <v>17565</v>
      </c>
      <c r="H3190" s="145" t="s">
        <v>1169</v>
      </c>
      <c r="I3190" s="11" t="s">
        <v>997</v>
      </c>
      <c r="J3190" s="11" t="s">
        <v>43671</v>
      </c>
      <c r="K3190" s="11" t="s">
        <v>1166</v>
      </c>
    </row>
    <row r="3191" spans="1:11" ht="16.5" x14ac:dyDescent="0.15">
      <c r="A3191" s="145" t="s">
        <v>22589</v>
      </c>
      <c r="B3191" s="32" t="s">
        <v>4938</v>
      </c>
      <c r="C3191" s="32" t="s">
        <v>300</v>
      </c>
      <c r="D3191" s="32" t="s">
        <v>997</v>
      </c>
      <c r="E3191" s="145" t="s">
        <v>17581</v>
      </c>
      <c r="F3191" s="145" t="s">
        <v>997</v>
      </c>
      <c r="G3191" s="145" t="s">
        <v>17565</v>
      </c>
      <c r="H3191" s="145" t="s">
        <v>1169</v>
      </c>
      <c r="I3191" s="11" t="s">
        <v>997</v>
      </c>
      <c r="J3191" s="11" t="s">
        <v>43671</v>
      </c>
      <c r="K3191" s="11" t="s">
        <v>1166</v>
      </c>
    </row>
    <row r="3192" spans="1:11" ht="16.5" x14ac:dyDescent="0.15">
      <c r="A3192" s="145" t="s">
        <v>22590</v>
      </c>
      <c r="B3192" s="32" t="s">
        <v>4939</v>
      </c>
      <c r="C3192" s="32" t="s">
        <v>300</v>
      </c>
      <c r="D3192" s="32" t="s">
        <v>997</v>
      </c>
      <c r="E3192" s="145" t="s">
        <v>1056</v>
      </c>
      <c r="F3192" s="145" t="s">
        <v>997</v>
      </c>
      <c r="G3192" s="145" t="s">
        <v>17565</v>
      </c>
      <c r="H3192" s="145" t="s">
        <v>1227</v>
      </c>
      <c r="I3192" s="11" t="s">
        <v>1166</v>
      </c>
      <c r="J3192" s="11" t="s">
        <v>43674</v>
      </c>
      <c r="K3192" s="11" t="s">
        <v>1166</v>
      </c>
    </row>
    <row r="3193" spans="1:11" ht="16.5" x14ac:dyDescent="0.15">
      <c r="A3193" s="145" t="s">
        <v>22591</v>
      </c>
      <c r="B3193" s="32" t="s">
        <v>4940</v>
      </c>
      <c r="C3193" s="32" t="s">
        <v>300</v>
      </c>
      <c r="D3193" s="32" t="s">
        <v>997</v>
      </c>
      <c r="E3193" s="145" t="s">
        <v>1056</v>
      </c>
      <c r="F3193" s="145" t="s">
        <v>997</v>
      </c>
      <c r="G3193" s="145" t="s">
        <v>17565</v>
      </c>
      <c r="H3193" s="145" t="s">
        <v>1227</v>
      </c>
      <c r="I3193" s="11" t="s">
        <v>1166</v>
      </c>
      <c r="J3193" s="11" t="s">
        <v>43674</v>
      </c>
      <c r="K3193" s="11" t="s">
        <v>1166</v>
      </c>
    </row>
    <row r="3194" spans="1:11" ht="16.5" x14ac:dyDescent="0.15">
      <c r="A3194" s="145" t="s">
        <v>22592</v>
      </c>
      <c r="B3194" s="32" t="s">
        <v>4941</v>
      </c>
      <c r="C3194" s="32" t="s">
        <v>300</v>
      </c>
      <c r="D3194" s="32" t="s">
        <v>997</v>
      </c>
      <c r="E3194" s="145" t="s">
        <v>1056</v>
      </c>
      <c r="F3194" s="145" t="s">
        <v>997</v>
      </c>
      <c r="G3194" s="145" t="s">
        <v>17565</v>
      </c>
      <c r="H3194" s="145" t="s">
        <v>1227</v>
      </c>
      <c r="I3194" s="11" t="s">
        <v>1166</v>
      </c>
      <c r="J3194" s="11" t="s">
        <v>43674</v>
      </c>
      <c r="K3194" s="11" t="s">
        <v>1166</v>
      </c>
    </row>
    <row r="3195" spans="1:11" ht="16.5" x14ac:dyDescent="0.15">
      <c r="A3195" s="145" t="s">
        <v>22593</v>
      </c>
      <c r="B3195" s="32" t="s">
        <v>4942</v>
      </c>
      <c r="C3195" s="32" t="s">
        <v>300</v>
      </c>
      <c r="D3195" s="32" t="s">
        <v>997</v>
      </c>
      <c r="E3195" s="145" t="s">
        <v>1056</v>
      </c>
      <c r="F3195" s="145" t="s">
        <v>997</v>
      </c>
      <c r="G3195" s="145" t="s">
        <v>17565</v>
      </c>
      <c r="H3195" s="145" t="s">
        <v>1227</v>
      </c>
      <c r="I3195" s="11" t="s">
        <v>1166</v>
      </c>
      <c r="J3195" s="11" t="s">
        <v>43674</v>
      </c>
      <c r="K3195" s="11" t="s">
        <v>1166</v>
      </c>
    </row>
    <row r="3196" spans="1:11" ht="16.5" x14ac:dyDescent="0.15">
      <c r="A3196" s="145" t="s">
        <v>22594</v>
      </c>
      <c r="B3196" s="32" t="s">
        <v>4943</v>
      </c>
      <c r="C3196" s="32" t="s">
        <v>300</v>
      </c>
      <c r="D3196" s="32" t="s">
        <v>997</v>
      </c>
      <c r="E3196" s="145" t="s">
        <v>1056</v>
      </c>
      <c r="F3196" s="145" t="s">
        <v>997</v>
      </c>
      <c r="G3196" s="145" t="s">
        <v>17565</v>
      </c>
      <c r="H3196" s="145" t="s">
        <v>1227</v>
      </c>
      <c r="I3196" s="11" t="s">
        <v>1166</v>
      </c>
      <c r="J3196" s="11" t="s">
        <v>43674</v>
      </c>
      <c r="K3196" s="11" t="s">
        <v>1166</v>
      </c>
    </row>
    <row r="3197" spans="1:11" ht="16.5" x14ac:dyDescent="0.15">
      <c r="A3197" s="145" t="s">
        <v>22595</v>
      </c>
      <c r="B3197" s="32" t="s">
        <v>4944</v>
      </c>
      <c r="C3197" s="32" t="s">
        <v>300</v>
      </c>
      <c r="D3197" s="32" t="s">
        <v>997</v>
      </c>
      <c r="E3197" s="145" t="s">
        <v>1056</v>
      </c>
      <c r="F3197" s="145" t="s">
        <v>997</v>
      </c>
      <c r="G3197" s="145" t="s">
        <v>17565</v>
      </c>
      <c r="H3197" s="145" t="s">
        <v>1227</v>
      </c>
      <c r="I3197" s="11" t="s">
        <v>1166</v>
      </c>
      <c r="J3197" s="11" t="s">
        <v>43674</v>
      </c>
      <c r="K3197" s="11" t="s">
        <v>1166</v>
      </c>
    </row>
    <row r="3198" spans="1:11" ht="16.5" x14ac:dyDescent="0.15">
      <c r="A3198" s="145" t="s">
        <v>22596</v>
      </c>
      <c r="B3198" s="32" t="s">
        <v>4945</v>
      </c>
      <c r="C3198" s="32" t="s">
        <v>300</v>
      </c>
      <c r="D3198" s="32" t="s">
        <v>997</v>
      </c>
      <c r="E3198" s="145" t="s">
        <v>1056</v>
      </c>
      <c r="F3198" s="145" t="s">
        <v>22597</v>
      </c>
      <c r="G3198" s="145" t="s">
        <v>17565</v>
      </c>
      <c r="H3198" s="145" t="s">
        <v>1227</v>
      </c>
      <c r="I3198" s="11" t="s">
        <v>1166</v>
      </c>
      <c r="J3198" s="11" t="s">
        <v>43674</v>
      </c>
      <c r="K3198" s="11" t="s">
        <v>1166</v>
      </c>
    </row>
    <row r="3199" spans="1:11" ht="16.5" x14ac:dyDescent="0.15">
      <c r="A3199" s="145" t="s">
        <v>22598</v>
      </c>
      <c r="B3199" s="32" t="s">
        <v>4946</v>
      </c>
      <c r="C3199" s="32" t="s">
        <v>300</v>
      </c>
      <c r="D3199" s="32" t="s">
        <v>997</v>
      </c>
      <c r="E3199" s="145" t="s">
        <v>1056</v>
      </c>
      <c r="F3199" s="145" t="s">
        <v>997</v>
      </c>
      <c r="G3199" s="145" t="s">
        <v>17565</v>
      </c>
      <c r="H3199" s="145" t="s">
        <v>1227</v>
      </c>
      <c r="I3199" s="11" t="s">
        <v>1166</v>
      </c>
      <c r="J3199" s="11" t="s">
        <v>43674</v>
      </c>
      <c r="K3199" s="11" t="s">
        <v>1166</v>
      </c>
    </row>
    <row r="3200" spans="1:11" ht="16.5" x14ac:dyDescent="0.15">
      <c r="A3200" s="145" t="s">
        <v>22599</v>
      </c>
      <c r="B3200" s="32" t="s">
        <v>4947</v>
      </c>
      <c r="C3200" s="32" t="s">
        <v>300</v>
      </c>
      <c r="D3200" s="32" t="s">
        <v>997</v>
      </c>
      <c r="E3200" s="145" t="s">
        <v>17581</v>
      </c>
      <c r="F3200" s="145" t="s">
        <v>22600</v>
      </c>
      <c r="G3200" s="145" t="s">
        <v>17565</v>
      </c>
      <c r="H3200" s="145" t="s">
        <v>1227</v>
      </c>
      <c r="I3200" s="11" t="s">
        <v>1166</v>
      </c>
      <c r="J3200" s="11" t="s">
        <v>43674</v>
      </c>
      <c r="K3200" s="11" t="s">
        <v>1166</v>
      </c>
    </row>
    <row r="3201" spans="1:11" ht="16.5" x14ac:dyDescent="0.15">
      <c r="A3201" s="145" t="s">
        <v>22601</v>
      </c>
      <c r="B3201" s="32" t="s">
        <v>4948</v>
      </c>
      <c r="C3201" s="32" t="s">
        <v>300</v>
      </c>
      <c r="D3201" s="32" t="s">
        <v>997</v>
      </c>
      <c r="E3201" s="145" t="s">
        <v>1056</v>
      </c>
      <c r="F3201" s="145" t="s">
        <v>997</v>
      </c>
      <c r="G3201" s="145" t="s">
        <v>17565</v>
      </c>
      <c r="H3201" s="145" t="s">
        <v>1169</v>
      </c>
      <c r="I3201" s="11" t="s">
        <v>997</v>
      </c>
      <c r="J3201" s="11" t="s">
        <v>43674</v>
      </c>
      <c r="K3201" s="11" t="s">
        <v>1166</v>
      </c>
    </row>
    <row r="3202" spans="1:11" ht="16.5" x14ac:dyDescent="0.15">
      <c r="A3202" s="145" t="s">
        <v>22602</v>
      </c>
      <c r="B3202" s="32" t="s">
        <v>4949</v>
      </c>
      <c r="C3202" s="32" t="s">
        <v>300</v>
      </c>
      <c r="D3202" s="32" t="s">
        <v>997</v>
      </c>
      <c r="E3202" s="145" t="s">
        <v>1056</v>
      </c>
      <c r="F3202" s="145" t="s">
        <v>997</v>
      </c>
      <c r="G3202" s="145" t="s">
        <v>17565</v>
      </c>
      <c r="H3202" s="145" t="s">
        <v>1227</v>
      </c>
      <c r="I3202" s="11" t="s">
        <v>1166</v>
      </c>
      <c r="J3202" s="11" t="s">
        <v>43674</v>
      </c>
      <c r="K3202" s="11" t="s">
        <v>1166</v>
      </c>
    </row>
    <row r="3203" spans="1:11" ht="16.5" x14ac:dyDescent="0.15">
      <c r="A3203" s="145" t="s">
        <v>22603</v>
      </c>
      <c r="B3203" s="32" t="s">
        <v>4950</v>
      </c>
      <c r="C3203" s="32" t="s">
        <v>300</v>
      </c>
      <c r="D3203" s="32" t="s">
        <v>997</v>
      </c>
      <c r="E3203" s="145" t="s">
        <v>1056</v>
      </c>
      <c r="F3203" s="145" t="s">
        <v>997</v>
      </c>
      <c r="G3203" s="145" t="s">
        <v>17565</v>
      </c>
      <c r="H3203" s="145" t="s">
        <v>1227</v>
      </c>
      <c r="I3203" s="11" t="s">
        <v>1166</v>
      </c>
      <c r="J3203" s="11" t="s">
        <v>43674</v>
      </c>
      <c r="K3203" s="11" t="s">
        <v>1166</v>
      </c>
    </row>
    <row r="3204" spans="1:11" ht="16.5" x14ac:dyDescent="0.15">
      <c r="A3204" s="145" t="s">
        <v>22604</v>
      </c>
      <c r="B3204" s="32" t="s">
        <v>4951</v>
      </c>
      <c r="C3204" s="32" t="s">
        <v>300</v>
      </c>
      <c r="D3204" s="32" t="s">
        <v>997</v>
      </c>
      <c r="E3204" s="145" t="s">
        <v>1056</v>
      </c>
      <c r="F3204" s="145" t="s">
        <v>997</v>
      </c>
      <c r="G3204" s="145" t="s">
        <v>17565</v>
      </c>
      <c r="H3204" s="145" t="s">
        <v>1227</v>
      </c>
      <c r="I3204" s="11" t="s">
        <v>1166</v>
      </c>
      <c r="J3204" s="11" t="s">
        <v>43674</v>
      </c>
      <c r="K3204" s="11" t="s">
        <v>1166</v>
      </c>
    </row>
    <row r="3205" spans="1:11" ht="16.5" x14ac:dyDescent="0.15">
      <c r="A3205" s="145" t="s">
        <v>22605</v>
      </c>
      <c r="B3205" s="32" t="s">
        <v>4952</v>
      </c>
      <c r="C3205" s="32" t="s">
        <v>300</v>
      </c>
      <c r="D3205" s="32" t="s">
        <v>997</v>
      </c>
      <c r="E3205" s="145" t="s">
        <v>1056</v>
      </c>
      <c r="F3205" s="145" t="s">
        <v>997</v>
      </c>
      <c r="G3205" s="145" t="s">
        <v>17565</v>
      </c>
      <c r="H3205" s="145" t="s">
        <v>1227</v>
      </c>
      <c r="I3205" s="11" t="s">
        <v>1166</v>
      </c>
      <c r="J3205" s="11" t="s">
        <v>43674</v>
      </c>
      <c r="K3205" s="11" t="s">
        <v>1166</v>
      </c>
    </row>
    <row r="3206" spans="1:11" ht="16.5" x14ac:dyDescent="0.15">
      <c r="A3206" s="145" t="s">
        <v>22606</v>
      </c>
      <c r="B3206" s="32" t="s">
        <v>4953</v>
      </c>
      <c r="C3206" s="32" t="s">
        <v>300</v>
      </c>
      <c r="D3206" s="32" t="s">
        <v>997</v>
      </c>
      <c r="E3206" s="145" t="s">
        <v>1056</v>
      </c>
      <c r="F3206" s="145" t="s">
        <v>997</v>
      </c>
      <c r="G3206" s="145" t="s">
        <v>17565</v>
      </c>
      <c r="H3206" s="145" t="s">
        <v>1227</v>
      </c>
      <c r="I3206" s="11" t="s">
        <v>1166</v>
      </c>
      <c r="J3206" s="11" t="s">
        <v>43674</v>
      </c>
      <c r="K3206" s="11" t="s">
        <v>1166</v>
      </c>
    </row>
    <row r="3207" spans="1:11" ht="16.5" x14ac:dyDescent="0.15">
      <c r="A3207" s="145" t="s">
        <v>22607</v>
      </c>
      <c r="B3207" s="32" t="s">
        <v>4954</v>
      </c>
      <c r="C3207" s="32" t="s">
        <v>300</v>
      </c>
      <c r="D3207" s="32" t="s">
        <v>997</v>
      </c>
      <c r="E3207" s="145" t="s">
        <v>1056</v>
      </c>
      <c r="F3207" s="145" t="s">
        <v>997</v>
      </c>
      <c r="G3207" s="145" t="s">
        <v>17565</v>
      </c>
      <c r="H3207" s="145" t="s">
        <v>1227</v>
      </c>
      <c r="I3207" s="11" t="s">
        <v>1166</v>
      </c>
      <c r="J3207" s="11" t="s">
        <v>43674</v>
      </c>
      <c r="K3207" s="11" t="s">
        <v>1166</v>
      </c>
    </row>
    <row r="3208" spans="1:11" ht="16.5" x14ac:dyDescent="0.15">
      <c r="A3208" s="145" t="s">
        <v>22608</v>
      </c>
      <c r="B3208" s="32" t="s">
        <v>4955</v>
      </c>
      <c r="C3208" s="32" t="s">
        <v>300</v>
      </c>
      <c r="D3208" s="32" t="s">
        <v>997</v>
      </c>
      <c r="E3208" s="145" t="s">
        <v>17581</v>
      </c>
      <c r="F3208" s="145" t="s">
        <v>22609</v>
      </c>
      <c r="G3208" s="145" t="s">
        <v>17565</v>
      </c>
      <c r="H3208" s="145" t="s">
        <v>1227</v>
      </c>
      <c r="I3208" s="11" t="s">
        <v>1166</v>
      </c>
      <c r="J3208" s="11" t="s">
        <v>43674</v>
      </c>
      <c r="K3208" s="11" t="s">
        <v>1166</v>
      </c>
    </row>
    <row r="3209" spans="1:11" ht="16.5" x14ac:dyDescent="0.15">
      <c r="A3209" s="145" t="s">
        <v>22610</v>
      </c>
      <c r="B3209" s="32" t="s">
        <v>4956</v>
      </c>
      <c r="C3209" s="32" t="s">
        <v>300</v>
      </c>
      <c r="D3209" s="32" t="s">
        <v>997</v>
      </c>
      <c r="E3209" s="145" t="s">
        <v>1056</v>
      </c>
      <c r="F3209" s="145" t="s">
        <v>997</v>
      </c>
      <c r="G3209" s="145" t="s">
        <v>17565</v>
      </c>
      <c r="H3209" s="145" t="s">
        <v>1227</v>
      </c>
      <c r="I3209" s="11" t="s">
        <v>1166</v>
      </c>
      <c r="J3209" s="11" t="s">
        <v>43674</v>
      </c>
      <c r="K3209" s="11" t="s">
        <v>1166</v>
      </c>
    </row>
    <row r="3210" spans="1:11" ht="16.5" x14ac:dyDescent="0.15">
      <c r="A3210" s="145" t="s">
        <v>22611</v>
      </c>
      <c r="B3210" s="32" t="s">
        <v>4957</v>
      </c>
      <c r="C3210" s="32" t="s">
        <v>300</v>
      </c>
      <c r="D3210" s="32" t="s">
        <v>997</v>
      </c>
      <c r="E3210" s="145" t="s">
        <v>17581</v>
      </c>
      <c r="F3210" s="145" t="s">
        <v>997</v>
      </c>
      <c r="G3210" s="145" t="s">
        <v>17565</v>
      </c>
      <c r="H3210" s="145" t="s">
        <v>1169</v>
      </c>
      <c r="I3210" s="11" t="s">
        <v>997</v>
      </c>
      <c r="J3210" s="11" t="s">
        <v>43671</v>
      </c>
      <c r="K3210" s="11" t="s">
        <v>1166</v>
      </c>
    </row>
    <row r="3211" spans="1:11" ht="16.5" x14ac:dyDescent="0.15">
      <c r="A3211" s="145" t="s">
        <v>22612</v>
      </c>
      <c r="B3211" s="32" t="s">
        <v>4958</v>
      </c>
      <c r="C3211" s="32" t="s">
        <v>300</v>
      </c>
      <c r="D3211" s="32" t="s">
        <v>997</v>
      </c>
      <c r="E3211" s="145" t="s">
        <v>1056</v>
      </c>
      <c r="F3211" s="145" t="s">
        <v>22613</v>
      </c>
      <c r="G3211" s="145" t="s">
        <v>17565</v>
      </c>
      <c r="H3211" s="145" t="s">
        <v>1227</v>
      </c>
      <c r="I3211" s="11" t="s">
        <v>1166</v>
      </c>
      <c r="J3211" s="11" t="s">
        <v>43674</v>
      </c>
      <c r="K3211" s="11" t="s">
        <v>1166</v>
      </c>
    </row>
    <row r="3212" spans="1:11" ht="16.5" x14ac:dyDescent="0.15">
      <c r="A3212" s="145" t="s">
        <v>22614</v>
      </c>
      <c r="B3212" s="32" t="s">
        <v>4959</v>
      </c>
      <c r="C3212" s="32" t="s">
        <v>300</v>
      </c>
      <c r="D3212" s="32" t="s">
        <v>997</v>
      </c>
      <c r="E3212" s="145" t="s">
        <v>1056</v>
      </c>
      <c r="F3212" s="145" t="s">
        <v>997</v>
      </c>
      <c r="G3212" s="145" t="s">
        <v>17565</v>
      </c>
      <c r="H3212" s="145" t="s">
        <v>1227</v>
      </c>
      <c r="I3212" s="11" t="s">
        <v>1166</v>
      </c>
      <c r="J3212" s="11" t="s">
        <v>43674</v>
      </c>
      <c r="K3212" s="11" t="s">
        <v>1166</v>
      </c>
    </row>
    <row r="3213" spans="1:11" ht="16.5" x14ac:dyDescent="0.15">
      <c r="A3213" s="145" t="s">
        <v>22615</v>
      </c>
      <c r="B3213" s="32" t="s">
        <v>4960</v>
      </c>
      <c r="C3213" s="32" t="s">
        <v>300</v>
      </c>
      <c r="D3213" s="32" t="s">
        <v>997</v>
      </c>
      <c r="E3213" s="145" t="s">
        <v>17581</v>
      </c>
      <c r="F3213" s="145" t="s">
        <v>997</v>
      </c>
      <c r="G3213" s="145" t="s">
        <v>17565</v>
      </c>
      <c r="H3213" s="145" t="s">
        <v>1227</v>
      </c>
      <c r="I3213" s="11" t="s">
        <v>1166</v>
      </c>
      <c r="J3213" s="11" t="s">
        <v>43674</v>
      </c>
      <c r="K3213" s="11" t="s">
        <v>1166</v>
      </c>
    </row>
    <row r="3214" spans="1:11" ht="16.5" x14ac:dyDescent="0.15">
      <c r="A3214" s="145" t="s">
        <v>22616</v>
      </c>
      <c r="B3214" s="32" t="s">
        <v>4961</v>
      </c>
      <c r="C3214" s="32" t="s">
        <v>300</v>
      </c>
      <c r="D3214" s="32" t="s">
        <v>997</v>
      </c>
      <c r="E3214" s="145" t="s">
        <v>1056</v>
      </c>
      <c r="F3214" s="145" t="s">
        <v>997</v>
      </c>
      <c r="G3214" s="145" t="s">
        <v>17565</v>
      </c>
      <c r="H3214" s="145" t="s">
        <v>1227</v>
      </c>
      <c r="I3214" s="11" t="s">
        <v>1166</v>
      </c>
      <c r="J3214" s="11" t="s">
        <v>43674</v>
      </c>
      <c r="K3214" s="11" t="s">
        <v>1166</v>
      </c>
    </row>
    <row r="3215" spans="1:11" ht="16.5" x14ac:dyDescent="0.15">
      <c r="A3215" s="145" t="s">
        <v>22617</v>
      </c>
      <c r="B3215" s="32" t="s">
        <v>4799</v>
      </c>
      <c r="C3215" s="32" t="s">
        <v>498</v>
      </c>
      <c r="D3215" s="32" t="s">
        <v>4903</v>
      </c>
      <c r="E3215" s="145" t="s">
        <v>304</v>
      </c>
      <c r="F3215" s="145" t="s">
        <v>997</v>
      </c>
      <c r="G3215" s="145" t="s">
        <v>17548</v>
      </c>
      <c r="H3215" s="145" t="s">
        <v>1169</v>
      </c>
      <c r="I3215" s="11" t="s">
        <v>997</v>
      </c>
      <c r="J3215" s="11" t="s">
        <v>43671</v>
      </c>
      <c r="K3215" s="11" t="s">
        <v>43664</v>
      </c>
    </row>
    <row r="3216" spans="1:11" ht="16.5" x14ac:dyDescent="0.15">
      <c r="A3216" s="145" t="s">
        <v>22618</v>
      </c>
      <c r="B3216" s="32" t="s">
        <v>4904</v>
      </c>
      <c r="C3216" s="32" t="s">
        <v>4732</v>
      </c>
      <c r="D3216" s="32" t="s">
        <v>4739</v>
      </c>
      <c r="E3216" s="145" t="s">
        <v>304</v>
      </c>
      <c r="F3216" s="145" t="s">
        <v>997</v>
      </c>
      <c r="G3216" s="145" t="s">
        <v>17548</v>
      </c>
      <c r="H3216" s="145" t="s">
        <v>1169</v>
      </c>
      <c r="I3216" s="11" t="s">
        <v>997</v>
      </c>
      <c r="J3216" s="11" t="s">
        <v>43671</v>
      </c>
      <c r="K3216" s="11" t="s">
        <v>43664</v>
      </c>
    </row>
    <row r="3217" spans="1:11" ht="16.5" x14ac:dyDescent="0.15">
      <c r="A3217" s="145" t="s">
        <v>22619</v>
      </c>
      <c r="B3217" s="32" t="s">
        <v>4962</v>
      </c>
      <c r="C3217" s="32" t="s">
        <v>300</v>
      </c>
      <c r="D3217" s="32" t="s">
        <v>997</v>
      </c>
      <c r="E3217" s="145" t="s">
        <v>1056</v>
      </c>
      <c r="F3217" s="145" t="s">
        <v>997</v>
      </c>
      <c r="G3217" s="145" t="s">
        <v>17565</v>
      </c>
      <c r="H3217" s="145" t="s">
        <v>1227</v>
      </c>
      <c r="I3217" s="11" t="s">
        <v>1166</v>
      </c>
      <c r="J3217" s="11" t="s">
        <v>43674</v>
      </c>
      <c r="K3217" s="11" t="s">
        <v>1166</v>
      </c>
    </row>
    <row r="3218" spans="1:11" ht="16.5" x14ac:dyDescent="0.15">
      <c r="A3218" s="145" t="s">
        <v>22620</v>
      </c>
      <c r="B3218" s="32" t="s">
        <v>4963</v>
      </c>
      <c r="C3218" s="32" t="s">
        <v>300</v>
      </c>
      <c r="D3218" s="32" t="s">
        <v>997</v>
      </c>
      <c r="E3218" s="145" t="s">
        <v>1056</v>
      </c>
      <c r="F3218" s="145" t="s">
        <v>997</v>
      </c>
      <c r="G3218" s="145" t="s">
        <v>17565</v>
      </c>
      <c r="H3218" s="145" t="s">
        <v>1227</v>
      </c>
      <c r="I3218" s="11" t="s">
        <v>1166</v>
      </c>
      <c r="J3218" s="11" t="s">
        <v>43674</v>
      </c>
      <c r="K3218" s="11" t="s">
        <v>1166</v>
      </c>
    </row>
    <row r="3219" spans="1:11" ht="16.5" x14ac:dyDescent="0.15">
      <c r="A3219" s="145" t="s">
        <v>22621</v>
      </c>
      <c r="B3219" s="32" t="s">
        <v>4964</v>
      </c>
      <c r="C3219" s="32" t="s">
        <v>300</v>
      </c>
      <c r="D3219" s="32" t="s">
        <v>997</v>
      </c>
      <c r="E3219" s="145" t="s">
        <v>1056</v>
      </c>
      <c r="F3219" s="145" t="s">
        <v>997</v>
      </c>
      <c r="G3219" s="145" t="s">
        <v>17565</v>
      </c>
      <c r="H3219" s="145" t="s">
        <v>1227</v>
      </c>
      <c r="I3219" s="11" t="s">
        <v>1166</v>
      </c>
      <c r="J3219" s="11" t="s">
        <v>43674</v>
      </c>
      <c r="K3219" s="11" t="s">
        <v>1166</v>
      </c>
    </row>
    <row r="3220" spans="1:11" ht="16.5" x14ac:dyDescent="0.15">
      <c r="A3220" s="145" t="s">
        <v>22622</v>
      </c>
      <c r="B3220" s="32" t="s">
        <v>4965</v>
      </c>
      <c r="C3220" s="32" t="s">
        <v>300</v>
      </c>
      <c r="D3220" s="32" t="s">
        <v>997</v>
      </c>
      <c r="E3220" s="145" t="s">
        <v>1056</v>
      </c>
      <c r="F3220" s="145" t="s">
        <v>997</v>
      </c>
      <c r="G3220" s="145" t="s">
        <v>17565</v>
      </c>
      <c r="H3220" s="145" t="s">
        <v>1227</v>
      </c>
      <c r="I3220" s="11" t="s">
        <v>1166</v>
      </c>
      <c r="J3220" s="11" t="s">
        <v>43674</v>
      </c>
      <c r="K3220" s="11" t="s">
        <v>1166</v>
      </c>
    </row>
    <row r="3221" spans="1:11" ht="16.5" x14ac:dyDescent="0.15">
      <c r="A3221" s="145" t="s">
        <v>22623</v>
      </c>
      <c r="B3221" s="32" t="s">
        <v>4966</v>
      </c>
      <c r="C3221" s="32" t="s">
        <v>300</v>
      </c>
      <c r="D3221" s="32" t="s">
        <v>997</v>
      </c>
      <c r="E3221" s="145" t="s">
        <v>1056</v>
      </c>
      <c r="F3221" s="145" t="s">
        <v>997</v>
      </c>
      <c r="G3221" s="145" t="s">
        <v>17565</v>
      </c>
      <c r="H3221" s="145" t="s">
        <v>1227</v>
      </c>
      <c r="I3221" s="11" t="s">
        <v>1166</v>
      </c>
      <c r="J3221" s="11" t="s">
        <v>43674</v>
      </c>
      <c r="K3221" s="11" t="s">
        <v>1166</v>
      </c>
    </row>
    <row r="3222" spans="1:11" ht="16.5" x14ac:dyDescent="0.15">
      <c r="A3222" s="145" t="s">
        <v>22624</v>
      </c>
      <c r="B3222" s="32" t="s">
        <v>4967</v>
      </c>
      <c r="C3222" s="32" t="s">
        <v>300</v>
      </c>
      <c r="D3222" s="32" t="s">
        <v>997</v>
      </c>
      <c r="E3222" s="145" t="s">
        <v>1056</v>
      </c>
      <c r="F3222" s="145" t="s">
        <v>22625</v>
      </c>
      <c r="G3222" s="145" t="s">
        <v>17565</v>
      </c>
      <c r="H3222" s="145" t="s">
        <v>1227</v>
      </c>
      <c r="I3222" s="11" t="s">
        <v>1166</v>
      </c>
      <c r="J3222" s="11" t="s">
        <v>43674</v>
      </c>
      <c r="K3222" s="11" t="s">
        <v>1166</v>
      </c>
    </row>
    <row r="3223" spans="1:11" ht="16.5" x14ac:dyDescent="0.15">
      <c r="A3223" s="145" t="s">
        <v>22626</v>
      </c>
      <c r="B3223" s="32" t="s">
        <v>4968</v>
      </c>
      <c r="C3223" s="32" t="s">
        <v>300</v>
      </c>
      <c r="D3223" s="32" t="s">
        <v>997</v>
      </c>
      <c r="E3223" s="145" t="s">
        <v>1056</v>
      </c>
      <c r="F3223" s="145" t="s">
        <v>22627</v>
      </c>
      <c r="G3223" s="145" t="s">
        <v>17565</v>
      </c>
      <c r="H3223" s="145" t="s">
        <v>1227</v>
      </c>
      <c r="I3223" s="11" t="s">
        <v>1166</v>
      </c>
      <c r="J3223" s="11" t="s">
        <v>43674</v>
      </c>
      <c r="K3223" s="11" t="s">
        <v>1166</v>
      </c>
    </row>
    <row r="3224" spans="1:11" ht="16.5" x14ac:dyDescent="0.15">
      <c r="A3224" s="145" t="s">
        <v>22628</v>
      </c>
      <c r="B3224" s="32" t="s">
        <v>4969</v>
      </c>
      <c r="C3224" s="32" t="s">
        <v>300</v>
      </c>
      <c r="D3224" s="32" t="s">
        <v>997</v>
      </c>
      <c r="E3224" s="145" t="s">
        <v>1056</v>
      </c>
      <c r="F3224" s="145" t="s">
        <v>997</v>
      </c>
      <c r="G3224" s="145" t="s">
        <v>17565</v>
      </c>
      <c r="H3224" s="145" t="s">
        <v>1227</v>
      </c>
      <c r="I3224" s="11" t="s">
        <v>1166</v>
      </c>
      <c r="J3224" s="11" t="s">
        <v>43674</v>
      </c>
      <c r="K3224" s="11" t="s">
        <v>1166</v>
      </c>
    </row>
    <row r="3225" spans="1:11" ht="16.5" x14ac:dyDescent="0.15">
      <c r="A3225" s="145" t="s">
        <v>22629</v>
      </c>
      <c r="B3225" s="32" t="s">
        <v>4970</v>
      </c>
      <c r="C3225" s="32" t="s">
        <v>300</v>
      </c>
      <c r="D3225" s="32" t="s">
        <v>997</v>
      </c>
      <c r="E3225" s="145" t="s">
        <v>17581</v>
      </c>
      <c r="F3225" s="145" t="s">
        <v>997</v>
      </c>
      <c r="G3225" s="145" t="s">
        <v>17565</v>
      </c>
      <c r="H3225" s="145" t="s">
        <v>1169</v>
      </c>
      <c r="I3225" s="11" t="s">
        <v>997</v>
      </c>
      <c r="J3225" s="11" t="s">
        <v>43674</v>
      </c>
      <c r="K3225" s="11" t="s">
        <v>1166</v>
      </c>
    </row>
    <row r="3226" spans="1:11" ht="16.5" x14ac:dyDescent="0.15">
      <c r="A3226" s="145" t="s">
        <v>22630</v>
      </c>
      <c r="B3226" s="32" t="s">
        <v>4971</v>
      </c>
      <c r="C3226" s="32" t="s">
        <v>300</v>
      </c>
      <c r="D3226" s="32" t="s">
        <v>997</v>
      </c>
      <c r="E3226" s="145" t="s">
        <v>1056</v>
      </c>
      <c r="F3226" s="145" t="s">
        <v>997</v>
      </c>
      <c r="G3226" s="145" t="s">
        <v>17565</v>
      </c>
      <c r="H3226" s="145" t="s">
        <v>1227</v>
      </c>
      <c r="I3226" s="11" t="s">
        <v>1166</v>
      </c>
      <c r="J3226" s="11" t="s">
        <v>43674</v>
      </c>
      <c r="K3226" s="11" t="s">
        <v>1166</v>
      </c>
    </row>
    <row r="3227" spans="1:11" ht="16.5" x14ac:dyDescent="0.15">
      <c r="A3227" s="145" t="s">
        <v>22631</v>
      </c>
      <c r="B3227" s="32" t="s">
        <v>4972</v>
      </c>
      <c r="C3227" s="32" t="s">
        <v>300</v>
      </c>
      <c r="D3227" s="32" t="s">
        <v>997</v>
      </c>
      <c r="E3227" s="145" t="s">
        <v>1056</v>
      </c>
      <c r="F3227" s="145" t="s">
        <v>997</v>
      </c>
      <c r="G3227" s="145" t="s">
        <v>17565</v>
      </c>
      <c r="H3227" s="145" t="s">
        <v>1227</v>
      </c>
      <c r="I3227" s="11" t="s">
        <v>1166</v>
      </c>
      <c r="J3227" s="11" t="s">
        <v>43674</v>
      </c>
      <c r="K3227" s="11" t="s">
        <v>1166</v>
      </c>
    </row>
    <row r="3228" spans="1:11" ht="16.5" x14ac:dyDescent="0.15">
      <c r="A3228" s="145" t="s">
        <v>22632</v>
      </c>
      <c r="B3228" s="32" t="s">
        <v>4973</v>
      </c>
      <c r="C3228" s="32" t="s">
        <v>300</v>
      </c>
      <c r="D3228" s="32" t="s">
        <v>997</v>
      </c>
      <c r="E3228" s="145" t="s">
        <v>1056</v>
      </c>
      <c r="F3228" s="145" t="s">
        <v>997</v>
      </c>
      <c r="G3228" s="145" t="s">
        <v>17565</v>
      </c>
      <c r="H3228" s="145" t="s">
        <v>1227</v>
      </c>
      <c r="I3228" s="11" t="s">
        <v>1166</v>
      </c>
      <c r="J3228" s="11" t="s">
        <v>43674</v>
      </c>
      <c r="K3228" s="11" t="s">
        <v>1166</v>
      </c>
    </row>
    <row r="3229" spans="1:11" ht="16.5" x14ac:dyDescent="0.15">
      <c r="A3229" s="145" t="s">
        <v>22633</v>
      </c>
      <c r="B3229" s="32" t="s">
        <v>4974</v>
      </c>
      <c r="C3229" s="32" t="s">
        <v>300</v>
      </c>
      <c r="D3229" s="32" t="s">
        <v>997</v>
      </c>
      <c r="E3229" s="145" t="s">
        <v>1056</v>
      </c>
      <c r="F3229" s="145" t="s">
        <v>997</v>
      </c>
      <c r="G3229" s="145" t="s">
        <v>17565</v>
      </c>
      <c r="H3229" s="145" t="s">
        <v>1227</v>
      </c>
      <c r="I3229" s="11" t="s">
        <v>1166</v>
      </c>
      <c r="J3229" s="11" t="s">
        <v>43674</v>
      </c>
      <c r="K3229" s="11" t="s">
        <v>1166</v>
      </c>
    </row>
    <row r="3230" spans="1:11" ht="16.5" x14ac:dyDescent="0.15">
      <c r="A3230" s="145" t="s">
        <v>22634</v>
      </c>
      <c r="B3230" s="32" t="s">
        <v>4975</v>
      </c>
      <c r="C3230" s="32" t="s">
        <v>300</v>
      </c>
      <c r="D3230" s="32" t="s">
        <v>997</v>
      </c>
      <c r="E3230" s="145" t="s">
        <v>1056</v>
      </c>
      <c r="F3230" s="145" t="s">
        <v>997</v>
      </c>
      <c r="G3230" s="145" t="s">
        <v>17565</v>
      </c>
      <c r="H3230" s="145" t="s">
        <v>1227</v>
      </c>
      <c r="I3230" s="11" t="s">
        <v>1166</v>
      </c>
      <c r="J3230" s="11" t="s">
        <v>43674</v>
      </c>
      <c r="K3230" s="11" t="s">
        <v>1166</v>
      </c>
    </row>
    <row r="3231" spans="1:11" ht="16.5" x14ac:dyDescent="0.15">
      <c r="A3231" s="145" t="s">
        <v>22635</v>
      </c>
      <c r="B3231" s="32" t="s">
        <v>4976</v>
      </c>
      <c r="C3231" s="32" t="s">
        <v>300</v>
      </c>
      <c r="D3231" s="32" t="s">
        <v>997</v>
      </c>
      <c r="E3231" s="145" t="s">
        <v>1056</v>
      </c>
      <c r="F3231" s="145" t="s">
        <v>997</v>
      </c>
      <c r="G3231" s="145" t="s">
        <v>17565</v>
      </c>
      <c r="H3231" s="145" t="s">
        <v>1227</v>
      </c>
      <c r="I3231" s="11" t="s">
        <v>1166</v>
      </c>
      <c r="J3231" s="11" t="s">
        <v>43674</v>
      </c>
      <c r="K3231" s="11" t="s">
        <v>1166</v>
      </c>
    </row>
    <row r="3232" spans="1:11" ht="16.5" x14ac:dyDescent="0.15">
      <c r="A3232" s="145" t="s">
        <v>22636</v>
      </c>
      <c r="B3232" s="32" t="s">
        <v>4977</v>
      </c>
      <c r="C3232" s="32" t="s">
        <v>300</v>
      </c>
      <c r="D3232" s="32" t="s">
        <v>997</v>
      </c>
      <c r="E3232" s="145" t="s">
        <v>1056</v>
      </c>
      <c r="F3232" s="145" t="s">
        <v>22637</v>
      </c>
      <c r="G3232" s="145" t="s">
        <v>17565</v>
      </c>
      <c r="H3232" s="145" t="s">
        <v>1227</v>
      </c>
      <c r="I3232" s="11" t="s">
        <v>1166</v>
      </c>
      <c r="J3232" s="11" t="s">
        <v>43674</v>
      </c>
      <c r="K3232" s="11" t="s">
        <v>1166</v>
      </c>
    </row>
    <row r="3233" spans="1:11" ht="16.5" x14ac:dyDescent="0.15">
      <c r="A3233" s="145" t="s">
        <v>22638</v>
      </c>
      <c r="B3233" s="32" t="s">
        <v>4978</v>
      </c>
      <c r="C3233" s="32" t="s">
        <v>300</v>
      </c>
      <c r="D3233" s="32" t="s">
        <v>997</v>
      </c>
      <c r="E3233" s="145" t="s">
        <v>1056</v>
      </c>
      <c r="F3233" s="145" t="s">
        <v>997</v>
      </c>
      <c r="G3233" s="145" t="s">
        <v>17565</v>
      </c>
      <c r="H3233" s="145" t="s">
        <v>1227</v>
      </c>
      <c r="I3233" s="11" t="s">
        <v>1166</v>
      </c>
      <c r="J3233" s="11" t="s">
        <v>43674</v>
      </c>
      <c r="K3233" s="11" t="s">
        <v>1166</v>
      </c>
    </row>
    <row r="3234" spans="1:11" ht="16.5" x14ac:dyDescent="0.15">
      <c r="A3234" s="145" t="s">
        <v>22639</v>
      </c>
      <c r="B3234" s="32" t="s">
        <v>4979</v>
      </c>
      <c r="C3234" s="32" t="s">
        <v>300</v>
      </c>
      <c r="D3234" s="32" t="s">
        <v>997</v>
      </c>
      <c r="E3234" s="145" t="s">
        <v>1056</v>
      </c>
      <c r="F3234" s="145" t="s">
        <v>997</v>
      </c>
      <c r="G3234" s="145" t="s">
        <v>17565</v>
      </c>
      <c r="H3234" s="145" t="s">
        <v>1227</v>
      </c>
      <c r="I3234" s="11" t="s">
        <v>1166</v>
      </c>
      <c r="J3234" s="11" t="s">
        <v>43674</v>
      </c>
      <c r="K3234" s="11" t="s">
        <v>1166</v>
      </c>
    </row>
    <row r="3235" spans="1:11" ht="16.5" x14ac:dyDescent="0.15">
      <c r="A3235" s="145" t="s">
        <v>22640</v>
      </c>
      <c r="B3235" s="32" t="s">
        <v>4980</v>
      </c>
      <c r="C3235" s="32" t="s">
        <v>300</v>
      </c>
      <c r="D3235" s="32" t="s">
        <v>997</v>
      </c>
      <c r="E3235" s="145" t="s">
        <v>1056</v>
      </c>
      <c r="F3235" s="145" t="s">
        <v>997</v>
      </c>
      <c r="G3235" s="145" t="s">
        <v>17565</v>
      </c>
      <c r="H3235" s="145" t="s">
        <v>1227</v>
      </c>
      <c r="I3235" s="11" t="s">
        <v>1166</v>
      </c>
      <c r="J3235" s="11" t="s">
        <v>43674</v>
      </c>
      <c r="K3235" s="11" t="s">
        <v>1166</v>
      </c>
    </row>
    <row r="3236" spans="1:11" ht="16.5" x14ac:dyDescent="0.15">
      <c r="A3236" s="145" t="s">
        <v>22641</v>
      </c>
      <c r="B3236" s="32" t="s">
        <v>4981</v>
      </c>
      <c r="C3236" s="32" t="s">
        <v>300</v>
      </c>
      <c r="D3236" s="32" t="s">
        <v>997</v>
      </c>
      <c r="E3236" s="145" t="s">
        <v>1056</v>
      </c>
      <c r="F3236" s="145" t="s">
        <v>997</v>
      </c>
      <c r="G3236" s="145" t="s">
        <v>17565</v>
      </c>
      <c r="H3236" s="145" t="s">
        <v>1227</v>
      </c>
      <c r="I3236" s="11" t="s">
        <v>1166</v>
      </c>
      <c r="J3236" s="11" t="s">
        <v>43674</v>
      </c>
      <c r="K3236" s="11" t="s">
        <v>1166</v>
      </c>
    </row>
    <row r="3237" spans="1:11" ht="16.5" x14ac:dyDescent="0.15">
      <c r="A3237" s="145" t="s">
        <v>22642</v>
      </c>
      <c r="B3237" s="32" t="s">
        <v>4982</v>
      </c>
      <c r="C3237" s="32" t="s">
        <v>300</v>
      </c>
      <c r="D3237" s="32" t="s">
        <v>997</v>
      </c>
      <c r="E3237" s="145" t="s">
        <v>1056</v>
      </c>
      <c r="F3237" s="145" t="s">
        <v>22643</v>
      </c>
      <c r="G3237" s="145" t="s">
        <v>17565</v>
      </c>
      <c r="H3237" s="145" t="s">
        <v>1227</v>
      </c>
      <c r="I3237" s="11" t="s">
        <v>1166</v>
      </c>
      <c r="J3237" s="11" t="s">
        <v>43674</v>
      </c>
      <c r="K3237" s="11" t="s">
        <v>1166</v>
      </c>
    </row>
    <row r="3238" spans="1:11" ht="16.5" x14ac:dyDescent="0.15">
      <c r="A3238" s="145" t="s">
        <v>22644</v>
      </c>
      <c r="B3238" s="32" t="s">
        <v>4983</v>
      </c>
      <c r="C3238" s="32" t="s">
        <v>300</v>
      </c>
      <c r="D3238" s="32" t="s">
        <v>997</v>
      </c>
      <c r="E3238" s="145" t="s">
        <v>1056</v>
      </c>
      <c r="F3238" s="145" t="s">
        <v>997</v>
      </c>
      <c r="G3238" s="145" t="s">
        <v>17565</v>
      </c>
      <c r="H3238" s="145" t="s">
        <v>1227</v>
      </c>
      <c r="I3238" s="11" t="s">
        <v>1166</v>
      </c>
      <c r="J3238" s="11" t="s">
        <v>43674</v>
      </c>
      <c r="K3238" s="11" t="s">
        <v>1166</v>
      </c>
    </row>
    <row r="3239" spans="1:11" ht="16.5" x14ac:dyDescent="0.15">
      <c r="A3239" s="145" t="s">
        <v>22645</v>
      </c>
      <c r="B3239" s="32" t="s">
        <v>4984</v>
      </c>
      <c r="C3239" s="32" t="s">
        <v>300</v>
      </c>
      <c r="D3239" s="32" t="s">
        <v>997</v>
      </c>
      <c r="E3239" s="145" t="s">
        <v>1056</v>
      </c>
      <c r="F3239" s="145" t="s">
        <v>997</v>
      </c>
      <c r="G3239" s="145" t="s">
        <v>17565</v>
      </c>
      <c r="H3239" s="145" t="s">
        <v>1227</v>
      </c>
      <c r="I3239" s="11" t="s">
        <v>1166</v>
      </c>
      <c r="J3239" s="11" t="s">
        <v>43674</v>
      </c>
      <c r="K3239" s="11" t="s">
        <v>1166</v>
      </c>
    </row>
    <row r="3240" spans="1:11" ht="16.5" x14ac:dyDescent="0.15">
      <c r="A3240" s="145" t="s">
        <v>22646</v>
      </c>
      <c r="B3240" s="32" t="s">
        <v>4985</v>
      </c>
      <c r="C3240" s="32" t="s">
        <v>300</v>
      </c>
      <c r="D3240" s="32" t="s">
        <v>997</v>
      </c>
      <c r="E3240" s="145" t="s">
        <v>1056</v>
      </c>
      <c r="F3240" s="145" t="s">
        <v>997</v>
      </c>
      <c r="G3240" s="145" t="s">
        <v>17565</v>
      </c>
      <c r="H3240" s="145" t="s">
        <v>1227</v>
      </c>
      <c r="I3240" s="11" t="s">
        <v>1166</v>
      </c>
      <c r="J3240" s="11" t="s">
        <v>43674</v>
      </c>
      <c r="K3240" s="11" t="s">
        <v>1166</v>
      </c>
    </row>
    <row r="3241" spans="1:11" ht="16.5" x14ac:dyDescent="0.15">
      <c r="A3241" s="145" t="s">
        <v>22647</v>
      </c>
      <c r="B3241" s="32" t="s">
        <v>4986</v>
      </c>
      <c r="C3241" s="32" t="s">
        <v>300</v>
      </c>
      <c r="D3241" s="32" t="s">
        <v>997</v>
      </c>
      <c r="E3241" s="145" t="s">
        <v>1056</v>
      </c>
      <c r="F3241" s="145" t="s">
        <v>22648</v>
      </c>
      <c r="G3241" s="145" t="s">
        <v>17565</v>
      </c>
      <c r="H3241" s="145" t="s">
        <v>1227</v>
      </c>
      <c r="I3241" s="11" t="s">
        <v>1166</v>
      </c>
      <c r="J3241" s="11" t="s">
        <v>43674</v>
      </c>
      <c r="K3241" s="11" t="s">
        <v>1166</v>
      </c>
    </row>
    <row r="3242" spans="1:11" ht="16.5" x14ac:dyDescent="0.15">
      <c r="A3242" s="145" t="s">
        <v>22649</v>
      </c>
      <c r="B3242" s="32" t="s">
        <v>4987</v>
      </c>
      <c r="C3242" s="32" t="s">
        <v>300</v>
      </c>
      <c r="D3242" s="32" t="s">
        <v>997</v>
      </c>
      <c r="E3242" s="145" t="s">
        <v>1056</v>
      </c>
      <c r="F3242" s="145" t="s">
        <v>997</v>
      </c>
      <c r="G3242" s="145" t="s">
        <v>17565</v>
      </c>
      <c r="H3242" s="145" t="s">
        <v>1227</v>
      </c>
      <c r="I3242" s="11" t="s">
        <v>43668</v>
      </c>
      <c r="J3242" s="11" t="s">
        <v>43674</v>
      </c>
      <c r="K3242" s="11" t="s">
        <v>43664</v>
      </c>
    </row>
    <row r="3243" spans="1:11" ht="16.5" x14ac:dyDescent="0.15">
      <c r="A3243" s="145" t="s">
        <v>22650</v>
      </c>
      <c r="B3243" s="32" t="s">
        <v>4988</v>
      </c>
      <c r="C3243" s="32" t="s">
        <v>300</v>
      </c>
      <c r="D3243" s="32" t="s">
        <v>997</v>
      </c>
      <c r="E3243" s="145" t="s">
        <v>1056</v>
      </c>
      <c r="F3243" s="145" t="s">
        <v>997</v>
      </c>
      <c r="G3243" s="145" t="s">
        <v>17565</v>
      </c>
      <c r="H3243" s="145" t="s">
        <v>1227</v>
      </c>
      <c r="I3243" s="11" t="s">
        <v>1166</v>
      </c>
      <c r="J3243" s="11" t="s">
        <v>43674</v>
      </c>
      <c r="K3243" s="11" t="s">
        <v>1166</v>
      </c>
    </row>
    <row r="3244" spans="1:11" ht="16.5" x14ac:dyDescent="0.15">
      <c r="A3244" s="145" t="s">
        <v>22651</v>
      </c>
      <c r="B3244" s="32" t="s">
        <v>4989</v>
      </c>
      <c r="C3244" s="32" t="s">
        <v>300</v>
      </c>
      <c r="D3244" s="32" t="s">
        <v>997</v>
      </c>
      <c r="E3244" s="145" t="s">
        <v>1056</v>
      </c>
      <c r="F3244" s="145" t="s">
        <v>997</v>
      </c>
      <c r="G3244" s="145" t="s">
        <v>17565</v>
      </c>
      <c r="H3244" s="145" t="s">
        <v>1227</v>
      </c>
      <c r="I3244" s="11" t="s">
        <v>1166</v>
      </c>
      <c r="J3244" s="11" t="s">
        <v>43674</v>
      </c>
      <c r="K3244" s="11" t="s">
        <v>1166</v>
      </c>
    </row>
    <row r="3245" spans="1:11" ht="16.5" x14ac:dyDescent="0.15">
      <c r="A3245" s="145" t="s">
        <v>22652</v>
      </c>
      <c r="B3245" s="32" t="s">
        <v>4990</v>
      </c>
      <c r="C3245" s="32" t="s">
        <v>300</v>
      </c>
      <c r="D3245" s="32" t="s">
        <v>997</v>
      </c>
      <c r="E3245" s="145" t="s">
        <v>17581</v>
      </c>
      <c r="F3245" s="145" t="s">
        <v>997</v>
      </c>
      <c r="G3245" s="145" t="s">
        <v>17565</v>
      </c>
      <c r="H3245" s="145" t="s">
        <v>1227</v>
      </c>
      <c r="I3245" s="11" t="s">
        <v>1166</v>
      </c>
      <c r="J3245" s="11" t="s">
        <v>43674</v>
      </c>
      <c r="K3245" s="11" t="s">
        <v>1166</v>
      </c>
    </row>
    <row r="3246" spans="1:11" ht="16.5" x14ac:dyDescent="0.15">
      <c r="A3246" s="145" t="s">
        <v>22653</v>
      </c>
      <c r="B3246" s="32" t="s">
        <v>4991</v>
      </c>
      <c r="C3246" s="32" t="s">
        <v>300</v>
      </c>
      <c r="D3246" s="32" t="s">
        <v>997</v>
      </c>
      <c r="E3246" s="145" t="s">
        <v>1056</v>
      </c>
      <c r="F3246" s="145" t="s">
        <v>997</v>
      </c>
      <c r="G3246" s="145" t="s">
        <v>17565</v>
      </c>
      <c r="H3246" s="145" t="s">
        <v>1227</v>
      </c>
      <c r="I3246" s="11" t="s">
        <v>1166</v>
      </c>
      <c r="J3246" s="11" t="s">
        <v>43674</v>
      </c>
      <c r="K3246" s="11" t="s">
        <v>1166</v>
      </c>
    </row>
    <row r="3247" spans="1:11" ht="16.5" x14ac:dyDescent="0.15">
      <c r="A3247" s="145" t="s">
        <v>22654</v>
      </c>
      <c r="B3247" s="32" t="s">
        <v>4992</v>
      </c>
      <c r="C3247" s="32" t="s">
        <v>300</v>
      </c>
      <c r="D3247" s="32" t="s">
        <v>997</v>
      </c>
      <c r="E3247" s="145" t="s">
        <v>1056</v>
      </c>
      <c r="F3247" s="145" t="s">
        <v>997</v>
      </c>
      <c r="G3247" s="145" t="s">
        <v>17565</v>
      </c>
      <c r="H3247" s="145" t="s">
        <v>1227</v>
      </c>
      <c r="I3247" s="11" t="s">
        <v>1166</v>
      </c>
      <c r="J3247" s="11" t="s">
        <v>43674</v>
      </c>
      <c r="K3247" s="11" t="s">
        <v>1166</v>
      </c>
    </row>
    <row r="3248" spans="1:11" ht="16.5" x14ac:dyDescent="0.15">
      <c r="A3248" s="145" t="s">
        <v>22655</v>
      </c>
      <c r="B3248" s="32" t="s">
        <v>4993</v>
      </c>
      <c r="C3248" s="32" t="s">
        <v>300</v>
      </c>
      <c r="D3248" s="32" t="s">
        <v>997</v>
      </c>
      <c r="E3248" s="145" t="s">
        <v>17581</v>
      </c>
      <c r="F3248" s="145" t="s">
        <v>997</v>
      </c>
      <c r="G3248" s="145" t="s">
        <v>17565</v>
      </c>
      <c r="H3248" s="145" t="s">
        <v>1227</v>
      </c>
      <c r="I3248" s="11" t="s">
        <v>1166</v>
      </c>
      <c r="J3248" s="11" t="s">
        <v>43674</v>
      </c>
      <c r="K3248" s="11" t="s">
        <v>1166</v>
      </c>
    </row>
    <row r="3249" spans="1:11" ht="16.5" x14ac:dyDescent="0.15">
      <c r="A3249" s="145" t="s">
        <v>22656</v>
      </c>
      <c r="B3249" s="32" t="s">
        <v>4994</v>
      </c>
      <c r="C3249" s="32" t="s">
        <v>300</v>
      </c>
      <c r="D3249" s="32" t="s">
        <v>997</v>
      </c>
      <c r="E3249" s="145" t="s">
        <v>17581</v>
      </c>
      <c r="F3249" s="145" t="s">
        <v>997</v>
      </c>
      <c r="G3249" s="145" t="s">
        <v>17565</v>
      </c>
      <c r="H3249" s="145" t="s">
        <v>1169</v>
      </c>
      <c r="I3249" s="11" t="s">
        <v>997</v>
      </c>
      <c r="J3249" s="11" t="s">
        <v>43674</v>
      </c>
      <c r="K3249" s="11" t="s">
        <v>1166</v>
      </c>
    </row>
    <row r="3250" spans="1:11" ht="16.5" x14ac:dyDescent="0.15">
      <c r="A3250" s="145" t="s">
        <v>22657</v>
      </c>
      <c r="B3250" s="32" t="s">
        <v>4995</v>
      </c>
      <c r="C3250" s="32" t="s">
        <v>300</v>
      </c>
      <c r="D3250" s="32" t="s">
        <v>997</v>
      </c>
      <c r="E3250" s="145" t="s">
        <v>1056</v>
      </c>
      <c r="F3250" s="145" t="s">
        <v>22658</v>
      </c>
      <c r="G3250" s="145" t="s">
        <v>17565</v>
      </c>
      <c r="H3250" s="145" t="s">
        <v>1227</v>
      </c>
      <c r="I3250" s="11" t="s">
        <v>1166</v>
      </c>
      <c r="J3250" s="11" t="s">
        <v>43674</v>
      </c>
      <c r="K3250" s="11" t="s">
        <v>1166</v>
      </c>
    </row>
    <row r="3251" spans="1:11" ht="16.5" x14ac:dyDescent="0.15">
      <c r="A3251" s="145" t="s">
        <v>22659</v>
      </c>
      <c r="B3251" s="32" t="s">
        <v>4996</v>
      </c>
      <c r="C3251" s="32" t="s">
        <v>300</v>
      </c>
      <c r="D3251" s="32" t="s">
        <v>997</v>
      </c>
      <c r="E3251" s="145" t="s">
        <v>1056</v>
      </c>
      <c r="F3251" s="145" t="s">
        <v>997</v>
      </c>
      <c r="G3251" s="145" t="s">
        <v>17565</v>
      </c>
      <c r="H3251" s="145" t="s">
        <v>1227</v>
      </c>
      <c r="I3251" s="11" t="s">
        <v>1166</v>
      </c>
      <c r="J3251" s="11" t="s">
        <v>43674</v>
      </c>
      <c r="K3251" s="11" t="s">
        <v>1166</v>
      </c>
    </row>
    <row r="3252" spans="1:11" ht="16.5" x14ac:dyDescent="0.15">
      <c r="A3252" s="145" t="s">
        <v>22660</v>
      </c>
      <c r="B3252" s="32" t="s">
        <v>4997</v>
      </c>
      <c r="C3252" s="32" t="s">
        <v>300</v>
      </c>
      <c r="D3252" s="32" t="s">
        <v>997</v>
      </c>
      <c r="E3252" s="145" t="s">
        <v>1056</v>
      </c>
      <c r="F3252" s="145" t="s">
        <v>997</v>
      </c>
      <c r="G3252" s="145" t="s">
        <v>17565</v>
      </c>
      <c r="H3252" s="145" t="s">
        <v>1227</v>
      </c>
      <c r="I3252" s="11" t="s">
        <v>1166</v>
      </c>
      <c r="J3252" s="11" t="s">
        <v>43674</v>
      </c>
      <c r="K3252" s="11" t="s">
        <v>1166</v>
      </c>
    </row>
    <row r="3253" spans="1:11" ht="16.5" x14ac:dyDescent="0.15">
      <c r="A3253" s="145" t="s">
        <v>22661</v>
      </c>
      <c r="B3253" s="32" t="s">
        <v>4998</v>
      </c>
      <c r="C3253" s="32" t="s">
        <v>300</v>
      </c>
      <c r="D3253" s="32" t="s">
        <v>997</v>
      </c>
      <c r="E3253" s="145" t="s">
        <v>17581</v>
      </c>
      <c r="F3253" s="145" t="s">
        <v>22662</v>
      </c>
      <c r="G3253" s="145" t="s">
        <v>17565</v>
      </c>
      <c r="H3253" s="145" t="s">
        <v>1169</v>
      </c>
      <c r="I3253" s="11" t="s">
        <v>997</v>
      </c>
      <c r="J3253" s="11" t="s">
        <v>43674</v>
      </c>
      <c r="K3253" s="11" t="s">
        <v>1166</v>
      </c>
    </row>
    <row r="3254" spans="1:11" ht="16.5" x14ac:dyDescent="0.15">
      <c r="A3254" s="145" t="s">
        <v>22663</v>
      </c>
      <c r="B3254" s="32" t="s">
        <v>4999</v>
      </c>
      <c r="C3254" s="32" t="s">
        <v>300</v>
      </c>
      <c r="D3254" s="32" t="s">
        <v>997</v>
      </c>
      <c r="E3254" s="145" t="s">
        <v>1056</v>
      </c>
      <c r="F3254" s="145" t="s">
        <v>997</v>
      </c>
      <c r="G3254" s="145" t="s">
        <v>17565</v>
      </c>
      <c r="H3254" s="145" t="s">
        <v>1227</v>
      </c>
      <c r="I3254" s="11" t="s">
        <v>43668</v>
      </c>
      <c r="J3254" s="11" t="s">
        <v>43674</v>
      </c>
      <c r="K3254" s="11" t="s">
        <v>43664</v>
      </c>
    </row>
    <row r="3255" spans="1:11" ht="16.5" x14ac:dyDescent="0.15">
      <c r="A3255" s="145" t="s">
        <v>22664</v>
      </c>
      <c r="B3255" s="32" t="s">
        <v>5000</v>
      </c>
      <c r="C3255" s="32" t="s">
        <v>300</v>
      </c>
      <c r="D3255" s="32" t="s">
        <v>997</v>
      </c>
      <c r="E3255" s="145" t="s">
        <v>1056</v>
      </c>
      <c r="F3255" s="145" t="s">
        <v>997</v>
      </c>
      <c r="G3255" s="145" t="s">
        <v>17565</v>
      </c>
      <c r="H3255" s="145" t="s">
        <v>1227</v>
      </c>
      <c r="I3255" s="11" t="s">
        <v>1166</v>
      </c>
      <c r="J3255" s="11" t="s">
        <v>43674</v>
      </c>
      <c r="K3255" s="11" t="s">
        <v>1166</v>
      </c>
    </row>
    <row r="3256" spans="1:11" ht="16.5" x14ac:dyDescent="0.15">
      <c r="A3256" s="145" t="s">
        <v>22665</v>
      </c>
      <c r="B3256" s="32" t="s">
        <v>5001</v>
      </c>
      <c r="C3256" s="32" t="s">
        <v>300</v>
      </c>
      <c r="D3256" s="32" t="s">
        <v>997</v>
      </c>
      <c r="E3256" s="145" t="s">
        <v>1056</v>
      </c>
      <c r="F3256" s="145" t="s">
        <v>22666</v>
      </c>
      <c r="G3256" s="145" t="s">
        <v>17565</v>
      </c>
      <c r="H3256" s="145" t="s">
        <v>1227</v>
      </c>
      <c r="I3256" s="11" t="s">
        <v>1166</v>
      </c>
      <c r="J3256" s="11" t="s">
        <v>43674</v>
      </c>
      <c r="K3256" s="11" t="s">
        <v>1166</v>
      </c>
    </row>
    <row r="3257" spans="1:11" ht="16.5" x14ac:dyDescent="0.15">
      <c r="A3257" s="145" t="s">
        <v>22667</v>
      </c>
      <c r="B3257" s="32" t="s">
        <v>5002</v>
      </c>
      <c r="C3257" s="32" t="s">
        <v>300</v>
      </c>
      <c r="D3257" s="32" t="s">
        <v>997</v>
      </c>
      <c r="E3257" s="145" t="s">
        <v>1056</v>
      </c>
      <c r="F3257" s="145" t="s">
        <v>997</v>
      </c>
      <c r="G3257" s="145" t="s">
        <v>17565</v>
      </c>
      <c r="H3257" s="145" t="s">
        <v>1227</v>
      </c>
      <c r="I3257" s="11" t="s">
        <v>1166</v>
      </c>
      <c r="J3257" s="11" t="s">
        <v>43674</v>
      </c>
      <c r="K3257" s="11" t="s">
        <v>1166</v>
      </c>
    </row>
    <row r="3258" spans="1:11" ht="16.5" x14ac:dyDescent="0.15">
      <c r="A3258" s="145" t="s">
        <v>22668</v>
      </c>
      <c r="B3258" s="32" t="s">
        <v>5003</v>
      </c>
      <c r="C3258" s="32" t="s">
        <v>300</v>
      </c>
      <c r="D3258" s="32" t="s">
        <v>997</v>
      </c>
      <c r="E3258" s="145" t="s">
        <v>1056</v>
      </c>
      <c r="F3258" s="145" t="s">
        <v>997</v>
      </c>
      <c r="G3258" s="145" t="s">
        <v>17565</v>
      </c>
      <c r="H3258" s="145" t="s">
        <v>1227</v>
      </c>
      <c r="I3258" s="11" t="s">
        <v>1166</v>
      </c>
      <c r="J3258" s="11" t="s">
        <v>43674</v>
      </c>
      <c r="K3258" s="11" t="s">
        <v>1166</v>
      </c>
    </row>
    <row r="3259" spans="1:11" ht="16.5" x14ac:dyDescent="0.15">
      <c r="A3259" s="145" t="s">
        <v>22669</v>
      </c>
      <c r="B3259" s="32" t="s">
        <v>5004</v>
      </c>
      <c r="C3259" s="32" t="s">
        <v>300</v>
      </c>
      <c r="D3259" s="32" t="s">
        <v>997</v>
      </c>
      <c r="E3259" s="145" t="s">
        <v>1056</v>
      </c>
      <c r="F3259" s="145" t="s">
        <v>997</v>
      </c>
      <c r="G3259" s="145" t="s">
        <v>17565</v>
      </c>
      <c r="H3259" s="145" t="s">
        <v>1227</v>
      </c>
      <c r="I3259" s="11" t="s">
        <v>1166</v>
      </c>
      <c r="J3259" s="11" t="s">
        <v>43674</v>
      </c>
      <c r="K3259" s="11" t="s">
        <v>1166</v>
      </c>
    </row>
    <row r="3260" spans="1:11" ht="16.5" x14ac:dyDescent="0.15">
      <c r="A3260" s="145" t="s">
        <v>22670</v>
      </c>
      <c r="B3260" s="32" t="s">
        <v>5005</v>
      </c>
      <c r="C3260" s="32" t="s">
        <v>300</v>
      </c>
      <c r="D3260" s="32" t="s">
        <v>997</v>
      </c>
      <c r="E3260" s="145" t="s">
        <v>17581</v>
      </c>
      <c r="F3260" s="145" t="s">
        <v>997</v>
      </c>
      <c r="G3260" s="145" t="s">
        <v>17565</v>
      </c>
      <c r="H3260" s="145" t="s">
        <v>1169</v>
      </c>
      <c r="I3260" s="11" t="s">
        <v>997</v>
      </c>
      <c r="J3260" s="11" t="s">
        <v>43674</v>
      </c>
      <c r="K3260" s="11" t="s">
        <v>1166</v>
      </c>
    </row>
    <row r="3261" spans="1:11" ht="16.5" x14ac:dyDescent="0.15">
      <c r="A3261" s="145" t="s">
        <v>22671</v>
      </c>
      <c r="B3261" s="32" t="s">
        <v>5006</v>
      </c>
      <c r="C3261" s="32" t="s">
        <v>300</v>
      </c>
      <c r="D3261" s="32" t="s">
        <v>997</v>
      </c>
      <c r="E3261" s="145" t="s">
        <v>1056</v>
      </c>
      <c r="F3261" s="145" t="s">
        <v>997</v>
      </c>
      <c r="G3261" s="145" t="s">
        <v>17565</v>
      </c>
      <c r="H3261" s="145" t="s">
        <v>1227</v>
      </c>
      <c r="I3261" s="11" t="s">
        <v>1166</v>
      </c>
      <c r="J3261" s="11" t="s">
        <v>43674</v>
      </c>
      <c r="K3261" s="11" t="s">
        <v>1166</v>
      </c>
    </row>
    <row r="3262" spans="1:11" ht="16.5" x14ac:dyDescent="0.15">
      <c r="A3262" s="145" t="s">
        <v>22672</v>
      </c>
      <c r="B3262" s="32" t="s">
        <v>5007</v>
      </c>
      <c r="C3262" s="32" t="s">
        <v>300</v>
      </c>
      <c r="D3262" s="32" t="s">
        <v>997</v>
      </c>
      <c r="E3262" s="145" t="s">
        <v>17581</v>
      </c>
      <c r="F3262" s="145" t="s">
        <v>997</v>
      </c>
      <c r="G3262" s="145" t="s">
        <v>17565</v>
      </c>
      <c r="H3262" s="145" t="s">
        <v>1227</v>
      </c>
      <c r="I3262" s="11" t="s">
        <v>1166</v>
      </c>
      <c r="J3262" s="11" t="s">
        <v>43674</v>
      </c>
      <c r="K3262" s="11" t="s">
        <v>1166</v>
      </c>
    </row>
    <row r="3263" spans="1:11" ht="16.5" x14ac:dyDescent="0.15">
      <c r="A3263" s="145" t="s">
        <v>22673</v>
      </c>
      <c r="B3263" s="32" t="s">
        <v>5008</v>
      </c>
      <c r="C3263" s="32" t="s">
        <v>300</v>
      </c>
      <c r="D3263" s="32" t="s">
        <v>997</v>
      </c>
      <c r="E3263" s="145" t="s">
        <v>1056</v>
      </c>
      <c r="F3263" s="145" t="s">
        <v>997</v>
      </c>
      <c r="G3263" s="145" t="s">
        <v>17565</v>
      </c>
      <c r="H3263" s="145" t="s">
        <v>1227</v>
      </c>
      <c r="I3263" s="11" t="s">
        <v>1166</v>
      </c>
      <c r="J3263" s="11" t="s">
        <v>43674</v>
      </c>
      <c r="K3263" s="11" t="s">
        <v>1166</v>
      </c>
    </row>
    <row r="3264" spans="1:11" ht="16.5" x14ac:dyDescent="0.15">
      <c r="A3264" s="145" t="s">
        <v>22674</v>
      </c>
      <c r="B3264" s="32" t="s">
        <v>5009</v>
      </c>
      <c r="C3264" s="32" t="s">
        <v>300</v>
      </c>
      <c r="D3264" s="32" t="s">
        <v>997</v>
      </c>
      <c r="E3264" s="145" t="s">
        <v>1056</v>
      </c>
      <c r="F3264" s="145" t="s">
        <v>22675</v>
      </c>
      <c r="G3264" s="145" t="s">
        <v>17565</v>
      </c>
      <c r="H3264" s="145" t="s">
        <v>1227</v>
      </c>
      <c r="I3264" s="11" t="s">
        <v>1166</v>
      </c>
      <c r="J3264" s="11" t="s">
        <v>43674</v>
      </c>
      <c r="K3264" s="11" t="s">
        <v>1166</v>
      </c>
    </row>
    <row r="3265" spans="1:11" ht="16.5" x14ac:dyDescent="0.15">
      <c r="A3265" s="145" t="s">
        <v>22676</v>
      </c>
      <c r="B3265" s="32" t="s">
        <v>5010</v>
      </c>
      <c r="C3265" s="32" t="s">
        <v>300</v>
      </c>
      <c r="D3265" s="32" t="s">
        <v>997</v>
      </c>
      <c r="E3265" s="145" t="s">
        <v>1056</v>
      </c>
      <c r="F3265" s="145" t="s">
        <v>22677</v>
      </c>
      <c r="G3265" s="145" t="s">
        <v>17565</v>
      </c>
      <c r="H3265" s="145" t="s">
        <v>1227</v>
      </c>
      <c r="I3265" s="11" t="s">
        <v>1166</v>
      </c>
      <c r="J3265" s="11" t="s">
        <v>43674</v>
      </c>
      <c r="K3265" s="11" t="s">
        <v>1166</v>
      </c>
    </row>
    <row r="3266" spans="1:11" ht="16.5" x14ac:dyDescent="0.15">
      <c r="A3266" s="145" t="s">
        <v>22678</v>
      </c>
      <c r="B3266" s="32" t="s">
        <v>5011</v>
      </c>
      <c r="C3266" s="32" t="s">
        <v>300</v>
      </c>
      <c r="D3266" s="32" t="s">
        <v>997</v>
      </c>
      <c r="E3266" s="145" t="s">
        <v>1056</v>
      </c>
      <c r="F3266" s="145" t="s">
        <v>997</v>
      </c>
      <c r="G3266" s="145" t="s">
        <v>17565</v>
      </c>
      <c r="H3266" s="145" t="s">
        <v>1227</v>
      </c>
      <c r="I3266" s="11" t="s">
        <v>1166</v>
      </c>
      <c r="J3266" s="11" t="s">
        <v>43674</v>
      </c>
      <c r="K3266" s="11" t="s">
        <v>1166</v>
      </c>
    </row>
    <row r="3267" spans="1:11" ht="16.5" x14ac:dyDescent="0.15">
      <c r="A3267" s="145" t="s">
        <v>22679</v>
      </c>
      <c r="B3267" s="32" t="s">
        <v>5012</v>
      </c>
      <c r="C3267" s="32" t="s">
        <v>300</v>
      </c>
      <c r="D3267" s="32" t="s">
        <v>997</v>
      </c>
      <c r="E3267" s="145" t="s">
        <v>1056</v>
      </c>
      <c r="F3267" s="145" t="s">
        <v>997</v>
      </c>
      <c r="G3267" s="145" t="s">
        <v>17565</v>
      </c>
      <c r="H3267" s="145" t="s">
        <v>1227</v>
      </c>
      <c r="I3267" s="11" t="s">
        <v>1166</v>
      </c>
      <c r="J3267" s="11" t="s">
        <v>43674</v>
      </c>
      <c r="K3267" s="11" t="s">
        <v>1166</v>
      </c>
    </row>
    <row r="3268" spans="1:11" ht="16.5" x14ac:dyDescent="0.15">
      <c r="A3268" s="145" t="s">
        <v>22680</v>
      </c>
      <c r="B3268" s="32" t="s">
        <v>5013</v>
      </c>
      <c r="C3268" s="32" t="s">
        <v>300</v>
      </c>
      <c r="D3268" s="32" t="s">
        <v>997</v>
      </c>
      <c r="E3268" s="145" t="s">
        <v>1056</v>
      </c>
      <c r="F3268" s="145" t="s">
        <v>997</v>
      </c>
      <c r="G3268" s="145" t="s">
        <v>17565</v>
      </c>
      <c r="H3268" s="145" t="s">
        <v>1227</v>
      </c>
      <c r="I3268" s="11" t="s">
        <v>1166</v>
      </c>
      <c r="J3268" s="11" t="s">
        <v>43674</v>
      </c>
      <c r="K3268" s="11" t="s">
        <v>1166</v>
      </c>
    </row>
    <row r="3269" spans="1:11" ht="16.5" x14ac:dyDescent="0.15">
      <c r="A3269" s="145" t="s">
        <v>22681</v>
      </c>
      <c r="B3269" s="32" t="s">
        <v>4993</v>
      </c>
      <c r="C3269" s="32" t="s">
        <v>300</v>
      </c>
      <c r="D3269" s="32" t="s">
        <v>997</v>
      </c>
      <c r="E3269" s="145" t="s">
        <v>17581</v>
      </c>
      <c r="F3269" s="145" t="s">
        <v>997</v>
      </c>
      <c r="G3269" s="145" t="s">
        <v>17565</v>
      </c>
      <c r="H3269" s="145" t="s">
        <v>1169</v>
      </c>
      <c r="I3269" s="11" t="s">
        <v>997</v>
      </c>
      <c r="J3269" s="11" t="s">
        <v>43674</v>
      </c>
      <c r="K3269" s="11" t="s">
        <v>1166</v>
      </c>
    </row>
    <row r="3270" spans="1:11" ht="16.5" x14ac:dyDescent="0.15">
      <c r="A3270" s="145" t="s">
        <v>22682</v>
      </c>
      <c r="B3270" s="32" t="s">
        <v>5014</v>
      </c>
      <c r="C3270" s="32" t="s">
        <v>300</v>
      </c>
      <c r="D3270" s="32" t="s">
        <v>997</v>
      </c>
      <c r="E3270" s="145" t="s">
        <v>1056</v>
      </c>
      <c r="F3270" s="145" t="s">
        <v>22683</v>
      </c>
      <c r="G3270" s="145" t="s">
        <v>17565</v>
      </c>
      <c r="H3270" s="145" t="s">
        <v>1227</v>
      </c>
      <c r="I3270" s="11" t="s">
        <v>1166</v>
      </c>
      <c r="J3270" s="11" t="s">
        <v>43674</v>
      </c>
      <c r="K3270" s="11" t="s">
        <v>1166</v>
      </c>
    </row>
    <row r="3271" spans="1:11" ht="16.5" x14ac:dyDescent="0.15">
      <c r="A3271" s="145" t="s">
        <v>22684</v>
      </c>
      <c r="B3271" s="32" t="s">
        <v>5015</v>
      </c>
      <c r="C3271" s="32" t="s">
        <v>300</v>
      </c>
      <c r="D3271" s="32" t="s">
        <v>997</v>
      </c>
      <c r="E3271" s="145" t="s">
        <v>1056</v>
      </c>
      <c r="F3271" s="145" t="s">
        <v>997</v>
      </c>
      <c r="G3271" s="145" t="s">
        <v>17565</v>
      </c>
      <c r="H3271" s="145" t="s">
        <v>1227</v>
      </c>
      <c r="I3271" s="11" t="s">
        <v>1166</v>
      </c>
      <c r="J3271" s="11" t="s">
        <v>43674</v>
      </c>
      <c r="K3271" s="11" t="s">
        <v>1166</v>
      </c>
    </row>
    <row r="3272" spans="1:11" ht="16.5" x14ac:dyDescent="0.15">
      <c r="A3272" s="145" t="s">
        <v>22685</v>
      </c>
      <c r="B3272" s="32" t="s">
        <v>5016</v>
      </c>
      <c r="C3272" s="32" t="s">
        <v>300</v>
      </c>
      <c r="D3272" s="32" t="s">
        <v>997</v>
      </c>
      <c r="E3272" s="145" t="s">
        <v>1056</v>
      </c>
      <c r="F3272" s="145" t="s">
        <v>22686</v>
      </c>
      <c r="G3272" s="145" t="s">
        <v>17565</v>
      </c>
      <c r="H3272" s="145" t="s">
        <v>1227</v>
      </c>
      <c r="I3272" s="11" t="s">
        <v>1166</v>
      </c>
      <c r="J3272" s="11" t="s">
        <v>43674</v>
      </c>
      <c r="K3272" s="11" t="s">
        <v>1166</v>
      </c>
    </row>
    <row r="3273" spans="1:11" ht="16.5" x14ac:dyDescent="0.15">
      <c r="A3273" s="145" t="s">
        <v>22687</v>
      </c>
      <c r="B3273" s="32" t="s">
        <v>5017</v>
      </c>
      <c r="C3273" s="32" t="s">
        <v>300</v>
      </c>
      <c r="D3273" s="32" t="s">
        <v>997</v>
      </c>
      <c r="E3273" s="145" t="s">
        <v>1056</v>
      </c>
      <c r="F3273" s="145" t="s">
        <v>997</v>
      </c>
      <c r="G3273" s="145" t="s">
        <v>17565</v>
      </c>
      <c r="H3273" s="145" t="s">
        <v>1227</v>
      </c>
      <c r="I3273" s="11" t="s">
        <v>1166</v>
      </c>
      <c r="J3273" s="11" t="s">
        <v>43674</v>
      </c>
      <c r="K3273" s="11" t="s">
        <v>1166</v>
      </c>
    </row>
    <row r="3274" spans="1:11" ht="16.5" x14ac:dyDescent="0.15">
      <c r="A3274" s="145" t="s">
        <v>22688</v>
      </c>
      <c r="B3274" s="32" t="s">
        <v>5018</v>
      </c>
      <c r="C3274" s="32" t="s">
        <v>300</v>
      </c>
      <c r="D3274" s="32" t="s">
        <v>997</v>
      </c>
      <c r="E3274" s="145" t="s">
        <v>1056</v>
      </c>
      <c r="F3274" s="145" t="s">
        <v>997</v>
      </c>
      <c r="G3274" s="145" t="s">
        <v>17565</v>
      </c>
      <c r="H3274" s="145" t="s">
        <v>1227</v>
      </c>
      <c r="I3274" s="11" t="s">
        <v>1166</v>
      </c>
      <c r="J3274" s="11" t="s">
        <v>43674</v>
      </c>
      <c r="K3274" s="11" t="s">
        <v>1166</v>
      </c>
    </row>
    <row r="3275" spans="1:11" ht="16.5" x14ac:dyDescent="0.15">
      <c r="A3275" s="145" t="s">
        <v>22689</v>
      </c>
      <c r="B3275" s="32" t="s">
        <v>5019</v>
      </c>
      <c r="C3275" s="32" t="s">
        <v>300</v>
      </c>
      <c r="D3275" s="32" t="s">
        <v>997</v>
      </c>
      <c r="E3275" s="145" t="s">
        <v>1056</v>
      </c>
      <c r="F3275" s="145" t="s">
        <v>997</v>
      </c>
      <c r="G3275" s="145" t="s">
        <v>17565</v>
      </c>
      <c r="H3275" s="145" t="s">
        <v>1227</v>
      </c>
      <c r="I3275" s="11" t="s">
        <v>1166</v>
      </c>
      <c r="J3275" s="11" t="s">
        <v>43674</v>
      </c>
      <c r="K3275" s="11" t="s">
        <v>1166</v>
      </c>
    </row>
    <row r="3276" spans="1:11" ht="16.5" x14ac:dyDescent="0.15">
      <c r="A3276" s="145" t="s">
        <v>22690</v>
      </c>
      <c r="B3276" s="32" t="s">
        <v>5020</v>
      </c>
      <c r="C3276" s="32" t="s">
        <v>300</v>
      </c>
      <c r="D3276" s="32" t="s">
        <v>997</v>
      </c>
      <c r="E3276" s="145" t="s">
        <v>1056</v>
      </c>
      <c r="F3276" s="145" t="s">
        <v>997</v>
      </c>
      <c r="G3276" s="145" t="s">
        <v>17565</v>
      </c>
      <c r="H3276" s="145" t="s">
        <v>1227</v>
      </c>
      <c r="I3276" s="11" t="s">
        <v>1166</v>
      </c>
      <c r="J3276" s="11" t="s">
        <v>43674</v>
      </c>
      <c r="K3276" s="11" t="s">
        <v>1166</v>
      </c>
    </row>
    <row r="3277" spans="1:11" ht="16.5" x14ac:dyDescent="0.15">
      <c r="A3277" s="145" t="s">
        <v>22691</v>
      </c>
      <c r="B3277" s="32" t="s">
        <v>5021</v>
      </c>
      <c r="C3277" s="32" t="s">
        <v>1451</v>
      </c>
      <c r="D3277" s="32" t="s">
        <v>997</v>
      </c>
      <c r="E3277" s="145" t="s">
        <v>17581</v>
      </c>
      <c r="F3277" s="145" t="s">
        <v>997</v>
      </c>
      <c r="G3277" s="145" t="s">
        <v>17565</v>
      </c>
      <c r="H3277" s="145" t="s">
        <v>1169</v>
      </c>
      <c r="I3277" s="11" t="s">
        <v>997</v>
      </c>
      <c r="J3277" s="11" t="s">
        <v>43674</v>
      </c>
      <c r="K3277" s="11" t="s">
        <v>1166</v>
      </c>
    </row>
    <row r="3278" spans="1:11" ht="16.5" x14ac:dyDescent="0.15">
      <c r="A3278" s="145" t="s">
        <v>22692</v>
      </c>
      <c r="B3278" s="32" t="s">
        <v>4895</v>
      </c>
      <c r="C3278" s="32" t="s">
        <v>300</v>
      </c>
      <c r="D3278" s="32" t="s">
        <v>997</v>
      </c>
      <c r="E3278" s="145" t="s">
        <v>1056</v>
      </c>
      <c r="F3278" s="145" t="s">
        <v>997</v>
      </c>
      <c r="G3278" s="145" t="s">
        <v>17565</v>
      </c>
      <c r="H3278" s="145" t="s">
        <v>1227</v>
      </c>
      <c r="I3278" s="11" t="s">
        <v>1166</v>
      </c>
      <c r="J3278" s="11" t="s">
        <v>43674</v>
      </c>
      <c r="K3278" s="11" t="s">
        <v>1166</v>
      </c>
    </row>
    <row r="3279" spans="1:11" ht="16.5" x14ac:dyDescent="0.15">
      <c r="A3279" s="145" t="s">
        <v>22693</v>
      </c>
      <c r="B3279" s="32" t="s">
        <v>5022</v>
      </c>
      <c r="C3279" s="32" t="s">
        <v>300</v>
      </c>
      <c r="D3279" s="32" t="s">
        <v>997</v>
      </c>
      <c r="E3279" s="145" t="s">
        <v>1056</v>
      </c>
      <c r="F3279" s="145" t="s">
        <v>997</v>
      </c>
      <c r="G3279" s="145" t="s">
        <v>17565</v>
      </c>
      <c r="H3279" s="145" t="s">
        <v>1227</v>
      </c>
      <c r="I3279" s="11" t="s">
        <v>1166</v>
      </c>
      <c r="J3279" s="11" t="s">
        <v>43674</v>
      </c>
      <c r="K3279" s="11" t="s">
        <v>1166</v>
      </c>
    </row>
    <row r="3280" spans="1:11" ht="16.5" x14ac:dyDescent="0.15">
      <c r="A3280" s="145" t="s">
        <v>22694</v>
      </c>
      <c r="B3280" s="32" t="s">
        <v>2425</v>
      </c>
      <c r="C3280" s="32" t="s">
        <v>300</v>
      </c>
      <c r="D3280" s="32" t="s">
        <v>997</v>
      </c>
      <c r="E3280" s="145" t="s">
        <v>1056</v>
      </c>
      <c r="F3280" s="145" t="s">
        <v>997</v>
      </c>
      <c r="G3280" s="145" t="s">
        <v>17565</v>
      </c>
      <c r="H3280" s="145" t="s">
        <v>1227</v>
      </c>
      <c r="I3280" s="11" t="s">
        <v>1166</v>
      </c>
      <c r="J3280" s="11" t="s">
        <v>43674</v>
      </c>
      <c r="K3280" s="11" t="s">
        <v>1166</v>
      </c>
    </row>
    <row r="3281" spans="1:11" ht="16.5" x14ac:dyDescent="0.15">
      <c r="A3281" s="145" t="s">
        <v>22695</v>
      </c>
      <c r="B3281" s="32" t="s">
        <v>5023</v>
      </c>
      <c r="C3281" s="32" t="s">
        <v>300</v>
      </c>
      <c r="D3281" s="32" t="s">
        <v>997</v>
      </c>
      <c r="E3281" s="145" t="s">
        <v>1056</v>
      </c>
      <c r="F3281" s="145" t="s">
        <v>997</v>
      </c>
      <c r="G3281" s="145" t="s">
        <v>17565</v>
      </c>
      <c r="H3281" s="145" t="s">
        <v>1227</v>
      </c>
      <c r="I3281" s="11" t="s">
        <v>1166</v>
      </c>
      <c r="J3281" s="11" t="s">
        <v>43674</v>
      </c>
      <c r="K3281" s="11" t="s">
        <v>1166</v>
      </c>
    </row>
    <row r="3282" spans="1:11" ht="16.5" x14ac:dyDescent="0.15">
      <c r="A3282" s="145" t="s">
        <v>22696</v>
      </c>
      <c r="B3282" s="32" t="s">
        <v>5024</v>
      </c>
      <c r="C3282" s="32" t="s">
        <v>1451</v>
      </c>
      <c r="D3282" s="32" t="s">
        <v>997</v>
      </c>
      <c r="E3282" s="145" t="s">
        <v>17581</v>
      </c>
      <c r="F3282" s="145" t="s">
        <v>997</v>
      </c>
      <c r="G3282" s="145" t="s">
        <v>17565</v>
      </c>
      <c r="H3282" s="145" t="s">
        <v>1169</v>
      </c>
      <c r="I3282" s="11" t="s">
        <v>997</v>
      </c>
      <c r="J3282" s="11" t="s">
        <v>43674</v>
      </c>
      <c r="K3282" s="11" t="s">
        <v>1166</v>
      </c>
    </row>
    <row r="3283" spans="1:11" ht="16.5" x14ac:dyDescent="0.15">
      <c r="A3283" s="145" t="s">
        <v>22697</v>
      </c>
      <c r="B3283" s="32" t="s">
        <v>5025</v>
      </c>
      <c r="C3283" s="32" t="s">
        <v>300</v>
      </c>
      <c r="D3283" s="32" t="s">
        <v>997</v>
      </c>
      <c r="E3283" s="145" t="s">
        <v>1056</v>
      </c>
      <c r="F3283" s="145" t="s">
        <v>22698</v>
      </c>
      <c r="G3283" s="145" t="s">
        <v>17565</v>
      </c>
      <c r="H3283" s="145" t="s">
        <v>1227</v>
      </c>
      <c r="I3283" s="11" t="s">
        <v>1166</v>
      </c>
      <c r="J3283" s="11" t="s">
        <v>43674</v>
      </c>
      <c r="K3283" s="11" t="s">
        <v>1166</v>
      </c>
    </row>
    <row r="3284" spans="1:11" ht="16.5" x14ac:dyDescent="0.15">
      <c r="A3284" s="145" t="s">
        <v>22699</v>
      </c>
      <c r="B3284" s="32" t="s">
        <v>4906</v>
      </c>
      <c r="C3284" s="32" t="s">
        <v>300</v>
      </c>
      <c r="D3284" s="32" t="s">
        <v>997</v>
      </c>
      <c r="E3284" s="145" t="s">
        <v>1056</v>
      </c>
      <c r="F3284" s="145" t="s">
        <v>22700</v>
      </c>
      <c r="G3284" s="145" t="s">
        <v>17565</v>
      </c>
      <c r="H3284" s="145" t="s">
        <v>1227</v>
      </c>
      <c r="I3284" s="11" t="s">
        <v>1166</v>
      </c>
      <c r="J3284" s="11" t="s">
        <v>43674</v>
      </c>
      <c r="K3284" s="11" t="s">
        <v>1166</v>
      </c>
    </row>
    <row r="3285" spans="1:11" ht="16.5" x14ac:dyDescent="0.15">
      <c r="A3285" s="145" t="s">
        <v>22701</v>
      </c>
      <c r="B3285" s="32" t="s">
        <v>5026</v>
      </c>
      <c r="C3285" s="32" t="s">
        <v>300</v>
      </c>
      <c r="D3285" s="32" t="s">
        <v>997</v>
      </c>
      <c r="E3285" s="145" t="s">
        <v>1056</v>
      </c>
      <c r="F3285" s="145" t="s">
        <v>997</v>
      </c>
      <c r="G3285" s="145" t="s">
        <v>17565</v>
      </c>
      <c r="H3285" s="145" t="s">
        <v>1227</v>
      </c>
      <c r="I3285" s="11" t="s">
        <v>1166</v>
      </c>
      <c r="J3285" s="11" t="s">
        <v>43674</v>
      </c>
      <c r="K3285" s="11" t="s">
        <v>1166</v>
      </c>
    </row>
    <row r="3286" spans="1:11" ht="16.5" x14ac:dyDescent="0.15">
      <c r="A3286" s="145" t="s">
        <v>22702</v>
      </c>
      <c r="B3286" s="32" t="s">
        <v>5027</v>
      </c>
      <c r="C3286" s="32" t="s">
        <v>300</v>
      </c>
      <c r="D3286" s="32" t="s">
        <v>997</v>
      </c>
      <c r="E3286" s="145" t="s">
        <v>1056</v>
      </c>
      <c r="F3286" s="145" t="s">
        <v>22703</v>
      </c>
      <c r="G3286" s="145" t="s">
        <v>17565</v>
      </c>
      <c r="H3286" s="145" t="s">
        <v>1227</v>
      </c>
      <c r="I3286" s="11" t="s">
        <v>1166</v>
      </c>
      <c r="J3286" s="11" t="s">
        <v>43674</v>
      </c>
      <c r="K3286" s="11" t="s">
        <v>1166</v>
      </c>
    </row>
    <row r="3287" spans="1:11" ht="16.5" x14ac:dyDescent="0.15">
      <c r="A3287" s="145" t="s">
        <v>22704</v>
      </c>
      <c r="B3287" s="32" t="s">
        <v>5028</v>
      </c>
      <c r="C3287" s="32" t="s">
        <v>300</v>
      </c>
      <c r="D3287" s="32" t="s">
        <v>997</v>
      </c>
      <c r="E3287" s="145" t="s">
        <v>17581</v>
      </c>
      <c r="F3287" s="145" t="s">
        <v>997</v>
      </c>
      <c r="G3287" s="145" t="s">
        <v>17565</v>
      </c>
      <c r="H3287" s="145" t="s">
        <v>1227</v>
      </c>
      <c r="I3287" s="11" t="s">
        <v>1166</v>
      </c>
      <c r="J3287" s="11" t="s">
        <v>43674</v>
      </c>
      <c r="K3287" s="11" t="s">
        <v>1166</v>
      </c>
    </row>
    <row r="3288" spans="1:11" ht="16.5" x14ac:dyDescent="0.15">
      <c r="A3288" s="145" t="s">
        <v>22705</v>
      </c>
      <c r="B3288" s="32" t="s">
        <v>5029</v>
      </c>
      <c r="C3288" s="32" t="s">
        <v>300</v>
      </c>
      <c r="D3288" s="32" t="s">
        <v>997</v>
      </c>
      <c r="E3288" s="145" t="s">
        <v>1056</v>
      </c>
      <c r="F3288" s="145" t="s">
        <v>997</v>
      </c>
      <c r="G3288" s="145" t="s">
        <v>17565</v>
      </c>
      <c r="H3288" s="145" t="s">
        <v>1227</v>
      </c>
      <c r="I3288" s="11" t="s">
        <v>1166</v>
      </c>
      <c r="J3288" s="11" t="s">
        <v>43674</v>
      </c>
      <c r="K3288" s="11" t="s">
        <v>1166</v>
      </c>
    </row>
    <row r="3289" spans="1:11" ht="16.5" x14ac:dyDescent="0.15">
      <c r="A3289" s="145" t="s">
        <v>22706</v>
      </c>
      <c r="B3289" s="32" t="s">
        <v>5030</v>
      </c>
      <c r="C3289" s="32" t="s">
        <v>300</v>
      </c>
      <c r="D3289" s="32" t="s">
        <v>997</v>
      </c>
      <c r="E3289" s="145" t="s">
        <v>1056</v>
      </c>
      <c r="F3289" s="145" t="s">
        <v>997</v>
      </c>
      <c r="G3289" s="145" t="s">
        <v>17565</v>
      </c>
      <c r="H3289" s="145" t="s">
        <v>1169</v>
      </c>
      <c r="I3289" s="11" t="s">
        <v>997</v>
      </c>
      <c r="J3289" s="11" t="s">
        <v>43674</v>
      </c>
      <c r="K3289" s="11" t="s">
        <v>1166</v>
      </c>
    </row>
    <row r="3290" spans="1:11" ht="16.5" x14ac:dyDescent="0.15">
      <c r="A3290" s="145" t="s">
        <v>22707</v>
      </c>
      <c r="B3290" s="32" t="s">
        <v>5031</v>
      </c>
      <c r="C3290" s="32" t="s">
        <v>300</v>
      </c>
      <c r="D3290" s="32" t="s">
        <v>997</v>
      </c>
      <c r="E3290" s="145" t="s">
        <v>1056</v>
      </c>
      <c r="F3290" s="145" t="s">
        <v>22708</v>
      </c>
      <c r="G3290" s="145" t="s">
        <v>17565</v>
      </c>
      <c r="H3290" s="145" t="s">
        <v>1227</v>
      </c>
      <c r="I3290" s="11" t="s">
        <v>1166</v>
      </c>
      <c r="J3290" s="11" t="s">
        <v>43674</v>
      </c>
      <c r="K3290" s="11" t="s">
        <v>1166</v>
      </c>
    </row>
    <row r="3291" spans="1:11" ht="16.5" x14ac:dyDescent="0.15">
      <c r="A3291" s="145" t="s">
        <v>22709</v>
      </c>
      <c r="B3291" s="32" t="s">
        <v>5032</v>
      </c>
      <c r="C3291" s="32" t="s">
        <v>300</v>
      </c>
      <c r="D3291" s="32" t="s">
        <v>997</v>
      </c>
      <c r="E3291" s="145" t="s">
        <v>1056</v>
      </c>
      <c r="F3291" s="145" t="s">
        <v>997</v>
      </c>
      <c r="G3291" s="145" t="s">
        <v>17565</v>
      </c>
      <c r="H3291" s="145" t="s">
        <v>1227</v>
      </c>
      <c r="I3291" s="11" t="s">
        <v>1166</v>
      </c>
      <c r="J3291" s="11" t="s">
        <v>43674</v>
      </c>
      <c r="K3291" s="11" t="s">
        <v>1166</v>
      </c>
    </row>
    <row r="3292" spans="1:11" ht="16.5" x14ac:dyDescent="0.15">
      <c r="A3292" s="145" t="s">
        <v>22710</v>
      </c>
      <c r="B3292" s="32" t="s">
        <v>5033</v>
      </c>
      <c r="C3292" s="32" t="s">
        <v>300</v>
      </c>
      <c r="D3292" s="32" t="s">
        <v>997</v>
      </c>
      <c r="E3292" s="145" t="s">
        <v>1056</v>
      </c>
      <c r="F3292" s="145" t="s">
        <v>997</v>
      </c>
      <c r="G3292" s="145" t="s">
        <v>17565</v>
      </c>
      <c r="H3292" s="145" t="s">
        <v>1227</v>
      </c>
      <c r="I3292" s="11" t="s">
        <v>1166</v>
      </c>
      <c r="J3292" s="11" t="s">
        <v>43674</v>
      </c>
      <c r="K3292" s="11" t="s">
        <v>1166</v>
      </c>
    </row>
    <row r="3293" spans="1:11" ht="16.5" x14ac:dyDescent="0.15">
      <c r="A3293" s="145" t="s">
        <v>22711</v>
      </c>
      <c r="B3293" s="32" t="s">
        <v>5034</v>
      </c>
      <c r="C3293" s="32" t="s">
        <v>300</v>
      </c>
      <c r="D3293" s="32" t="s">
        <v>997</v>
      </c>
      <c r="E3293" s="145" t="s">
        <v>1056</v>
      </c>
      <c r="F3293" s="145" t="s">
        <v>997</v>
      </c>
      <c r="G3293" s="145" t="s">
        <v>17565</v>
      </c>
      <c r="H3293" s="145" t="s">
        <v>1227</v>
      </c>
      <c r="I3293" s="11" t="s">
        <v>1166</v>
      </c>
      <c r="J3293" s="11" t="s">
        <v>43674</v>
      </c>
      <c r="K3293" s="11" t="s">
        <v>1166</v>
      </c>
    </row>
    <row r="3294" spans="1:11" ht="16.5" x14ac:dyDescent="0.15">
      <c r="A3294" s="145" t="s">
        <v>22712</v>
      </c>
      <c r="B3294" s="32" t="s">
        <v>5035</v>
      </c>
      <c r="C3294" s="32" t="s">
        <v>300</v>
      </c>
      <c r="D3294" s="32" t="s">
        <v>997</v>
      </c>
      <c r="E3294" s="145" t="s">
        <v>1056</v>
      </c>
      <c r="F3294" s="145" t="s">
        <v>997</v>
      </c>
      <c r="G3294" s="145" t="s">
        <v>17565</v>
      </c>
      <c r="H3294" s="145" t="s">
        <v>1227</v>
      </c>
      <c r="I3294" s="11" t="s">
        <v>1166</v>
      </c>
      <c r="J3294" s="11" t="s">
        <v>43674</v>
      </c>
      <c r="K3294" s="11" t="s">
        <v>1166</v>
      </c>
    </row>
    <row r="3295" spans="1:11" ht="16.5" x14ac:dyDescent="0.15">
      <c r="A3295" s="145" t="s">
        <v>22713</v>
      </c>
      <c r="B3295" s="32" t="s">
        <v>5036</v>
      </c>
      <c r="C3295" s="32" t="s">
        <v>300</v>
      </c>
      <c r="D3295" s="32" t="s">
        <v>997</v>
      </c>
      <c r="E3295" s="145" t="s">
        <v>17581</v>
      </c>
      <c r="F3295" s="145" t="s">
        <v>22714</v>
      </c>
      <c r="G3295" s="145" t="s">
        <v>17565</v>
      </c>
      <c r="H3295" s="145" t="s">
        <v>1169</v>
      </c>
      <c r="I3295" s="11" t="s">
        <v>997</v>
      </c>
      <c r="J3295" s="11" t="s">
        <v>43674</v>
      </c>
      <c r="K3295" s="11" t="s">
        <v>1166</v>
      </c>
    </row>
    <row r="3296" spans="1:11" ht="16.5" x14ac:dyDescent="0.15">
      <c r="A3296" s="145" t="s">
        <v>22715</v>
      </c>
      <c r="B3296" s="32" t="s">
        <v>5037</v>
      </c>
      <c r="C3296" s="32" t="s">
        <v>300</v>
      </c>
      <c r="D3296" s="32" t="s">
        <v>997</v>
      </c>
      <c r="E3296" s="145" t="s">
        <v>17581</v>
      </c>
      <c r="F3296" s="145" t="s">
        <v>997</v>
      </c>
      <c r="G3296" s="145" t="s">
        <v>17565</v>
      </c>
      <c r="H3296" s="145" t="s">
        <v>1169</v>
      </c>
      <c r="I3296" s="11" t="s">
        <v>997</v>
      </c>
      <c r="J3296" s="11" t="s">
        <v>43674</v>
      </c>
      <c r="K3296" s="11" t="s">
        <v>1166</v>
      </c>
    </row>
    <row r="3297" spans="1:11" ht="16.5" x14ac:dyDescent="0.15">
      <c r="A3297" s="145" t="s">
        <v>22716</v>
      </c>
      <c r="B3297" s="32" t="s">
        <v>5038</v>
      </c>
      <c r="C3297" s="32" t="s">
        <v>300</v>
      </c>
      <c r="D3297" s="32" t="s">
        <v>997</v>
      </c>
      <c r="E3297" s="145" t="s">
        <v>17581</v>
      </c>
      <c r="F3297" s="145" t="s">
        <v>997</v>
      </c>
      <c r="G3297" s="145" t="s">
        <v>17565</v>
      </c>
      <c r="H3297" s="145" t="s">
        <v>1169</v>
      </c>
      <c r="I3297" s="11" t="s">
        <v>997</v>
      </c>
      <c r="J3297" s="11" t="s">
        <v>43674</v>
      </c>
      <c r="K3297" s="11" t="s">
        <v>1166</v>
      </c>
    </row>
    <row r="3298" spans="1:11" ht="16.5" x14ac:dyDescent="0.15">
      <c r="A3298" s="145" t="s">
        <v>22717</v>
      </c>
      <c r="B3298" s="32" t="s">
        <v>5039</v>
      </c>
      <c r="C3298" s="32" t="s">
        <v>300</v>
      </c>
      <c r="D3298" s="32" t="s">
        <v>997</v>
      </c>
      <c r="E3298" s="145" t="s">
        <v>17581</v>
      </c>
      <c r="F3298" s="145" t="s">
        <v>22718</v>
      </c>
      <c r="G3298" s="145" t="s">
        <v>17565</v>
      </c>
      <c r="H3298" s="145" t="s">
        <v>1169</v>
      </c>
      <c r="I3298" s="11" t="s">
        <v>997</v>
      </c>
      <c r="J3298" s="11" t="s">
        <v>43674</v>
      </c>
      <c r="K3298" s="11" t="s">
        <v>1166</v>
      </c>
    </row>
    <row r="3299" spans="1:11" ht="16.5" x14ac:dyDescent="0.15">
      <c r="A3299" s="145" t="s">
        <v>22719</v>
      </c>
      <c r="B3299" s="32" t="s">
        <v>5040</v>
      </c>
      <c r="C3299" s="32" t="s">
        <v>300</v>
      </c>
      <c r="D3299" s="32" t="s">
        <v>997</v>
      </c>
      <c r="E3299" s="145" t="s">
        <v>1056</v>
      </c>
      <c r="F3299" s="145" t="s">
        <v>22720</v>
      </c>
      <c r="G3299" s="145" t="s">
        <v>17565</v>
      </c>
      <c r="H3299" s="145" t="s">
        <v>1227</v>
      </c>
      <c r="I3299" s="11" t="s">
        <v>1166</v>
      </c>
      <c r="J3299" s="11" t="s">
        <v>43674</v>
      </c>
      <c r="K3299" s="11" t="s">
        <v>1166</v>
      </c>
    </row>
    <row r="3300" spans="1:11" ht="16.5" x14ac:dyDescent="0.15">
      <c r="A3300" s="145" t="s">
        <v>22721</v>
      </c>
      <c r="B3300" s="32" t="s">
        <v>5041</v>
      </c>
      <c r="C3300" s="32" t="s">
        <v>300</v>
      </c>
      <c r="D3300" s="32" t="s">
        <v>997</v>
      </c>
      <c r="E3300" s="145" t="s">
        <v>17581</v>
      </c>
      <c r="F3300" s="145" t="s">
        <v>997</v>
      </c>
      <c r="G3300" s="145" t="s">
        <v>17565</v>
      </c>
      <c r="H3300" s="145" t="s">
        <v>1169</v>
      </c>
      <c r="I3300" s="11" t="s">
        <v>997</v>
      </c>
      <c r="J3300" s="11" t="s">
        <v>43674</v>
      </c>
      <c r="K3300" s="11" t="s">
        <v>1166</v>
      </c>
    </row>
    <row r="3301" spans="1:11" ht="16.5" x14ac:dyDescent="0.15">
      <c r="A3301" s="145" t="s">
        <v>22722</v>
      </c>
      <c r="B3301" s="32" t="s">
        <v>5042</v>
      </c>
      <c r="C3301" s="32" t="s">
        <v>300</v>
      </c>
      <c r="D3301" s="32" t="s">
        <v>997</v>
      </c>
      <c r="E3301" s="145" t="s">
        <v>1056</v>
      </c>
      <c r="F3301" s="145" t="s">
        <v>997</v>
      </c>
      <c r="G3301" s="145" t="s">
        <v>17565</v>
      </c>
      <c r="H3301" s="145" t="s">
        <v>1227</v>
      </c>
      <c r="I3301" s="11" t="s">
        <v>1166</v>
      </c>
      <c r="J3301" s="11" t="s">
        <v>43674</v>
      </c>
      <c r="K3301" s="11" t="s">
        <v>1166</v>
      </c>
    </row>
    <row r="3302" spans="1:11" ht="16.5" x14ac:dyDescent="0.15">
      <c r="A3302" s="145" t="s">
        <v>22723</v>
      </c>
      <c r="B3302" s="32" t="s">
        <v>5043</v>
      </c>
      <c r="C3302" s="32" t="s">
        <v>300</v>
      </c>
      <c r="D3302" s="32" t="s">
        <v>997</v>
      </c>
      <c r="E3302" s="145" t="s">
        <v>17581</v>
      </c>
      <c r="F3302" s="145" t="s">
        <v>22724</v>
      </c>
      <c r="G3302" s="145" t="s">
        <v>17565</v>
      </c>
      <c r="H3302" s="145" t="s">
        <v>1169</v>
      </c>
      <c r="I3302" s="11" t="s">
        <v>997</v>
      </c>
      <c r="J3302" s="11" t="s">
        <v>43674</v>
      </c>
      <c r="K3302" s="11" t="s">
        <v>1166</v>
      </c>
    </row>
    <row r="3303" spans="1:11" ht="16.5" x14ac:dyDescent="0.15">
      <c r="A3303" s="145" t="s">
        <v>22725</v>
      </c>
      <c r="B3303" s="32" t="s">
        <v>5044</v>
      </c>
      <c r="C3303" s="32" t="s">
        <v>300</v>
      </c>
      <c r="D3303" s="32" t="s">
        <v>997</v>
      </c>
      <c r="E3303" s="145" t="s">
        <v>1056</v>
      </c>
      <c r="F3303" s="145" t="s">
        <v>997</v>
      </c>
      <c r="G3303" s="145" t="s">
        <v>17565</v>
      </c>
      <c r="H3303" s="145" t="s">
        <v>1227</v>
      </c>
      <c r="I3303" s="11" t="s">
        <v>1166</v>
      </c>
      <c r="J3303" s="11" t="s">
        <v>43674</v>
      </c>
      <c r="K3303" s="11" t="s">
        <v>1166</v>
      </c>
    </row>
    <row r="3304" spans="1:11" ht="16.5" x14ac:dyDescent="0.15">
      <c r="A3304" s="145" t="s">
        <v>22726</v>
      </c>
      <c r="B3304" s="32" t="s">
        <v>5045</v>
      </c>
      <c r="C3304" s="32" t="s">
        <v>300</v>
      </c>
      <c r="D3304" s="32" t="s">
        <v>997</v>
      </c>
      <c r="E3304" s="145" t="s">
        <v>1056</v>
      </c>
      <c r="F3304" s="145" t="s">
        <v>22727</v>
      </c>
      <c r="G3304" s="145" t="s">
        <v>17565</v>
      </c>
      <c r="H3304" s="145" t="s">
        <v>1227</v>
      </c>
      <c r="I3304" s="11" t="s">
        <v>1166</v>
      </c>
      <c r="J3304" s="11" t="s">
        <v>43674</v>
      </c>
      <c r="K3304" s="11" t="s">
        <v>1166</v>
      </c>
    </row>
    <row r="3305" spans="1:11" ht="16.5" x14ac:dyDescent="0.15">
      <c r="A3305" s="145" t="s">
        <v>22728</v>
      </c>
      <c r="B3305" s="32" t="s">
        <v>5046</v>
      </c>
      <c r="C3305" s="32" t="s">
        <v>300</v>
      </c>
      <c r="D3305" s="32" t="s">
        <v>997</v>
      </c>
      <c r="E3305" s="145" t="s">
        <v>17581</v>
      </c>
      <c r="F3305" s="145" t="s">
        <v>997</v>
      </c>
      <c r="G3305" s="145" t="s">
        <v>17565</v>
      </c>
      <c r="H3305" s="145" t="s">
        <v>1169</v>
      </c>
      <c r="I3305" s="11" t="s">
        <v>997</v>
      </c>
      <c r="J3305" s="11" t="s">
        <v>43674</v>
      </c>
      <c r="K3305" s="11" t="s">
        <v>1166</v>
      </c>
    </row>
    <row r="3306" spans="1:11" ht="16.5" x14ac:dyDescent="0.15">
      <c r="A3306" s="145" t="s">
        <v>22729</v>
      </c>
      <c r="B3306" s="32" t="s">
        <v>5047</v>
      </c>
      <c r="C3306" s="32" t="s">
        <v>300</v>
      </c>
      <c r="D3306" s="32" t="s">
        <v>997</v>
      </c>
      <c r="E3306" s="145" t="s">
        <v>17581</v>
      </c>
      <c r="F3306" s="145" t="s">
        <v>22730</v>
      </c>
      <c r="G3306" s="145" t="s">
        <v>17565</v>
      </c>
      <c r="H3306" s="145" t="s">
        <v>1169</v>
      </c>
      <c r="I3306" s="11" t="s">
        <v>997</v>
      </c>
      <c r="J3306" s="11" t="s">
        <v>43674</v>
      </c>
      <c r="K3306" s="11" t="s">
        <v>1166</v>
      </c>
    </row>
    <row r="3307" spans="1:11" ht="16.5" x14ac:dyDescent="0.15">
      <c r="A3307" s="145" t="s">
        <v>22731</v>
      </c>
      <c r="B3307" s="32" t="s">
        <v>5048</v>
      </c>
      <c r="C3307" s="32" t="s">
        <v>300</v>
      </c>
      <c r="D3307" s="32" t="s">
        <v>997</v>
      </c>
      <c r="E3307" s="145" t="s">
        <v>17581</v>
      </c>
      <c r="F3307" s="145" t="s">
        <v>22732</v>
      </c>
      <c r="G3307" s="145" t="s">
        <v>17565</v>
      </c>
      <c r="H3307" s="145" t="s">
        <v>1169</v>
      </c>
      <c r="I3307" s="11" t="s">
        <v>997</v>
      </c>
      <c r="J3307" s="11" t="s">
        <v>43674</v>
      </c>
      <c r="K3307" s="11" t="s">
        <v>1166</v>
      </c>
    </row>
    <row r="3308" spans="1:11" ht="16.5" x14ac:dyDescent="0.15">
      <c r="A3308" s="145" t="s">
        <v>22733</v>
      </c>
      <c r="B3308" s="32" t="s">
        <v>5049</v>
      </c>
      <c r="C3308" s="32" t="s">
        <v>300</v>
      </c>
      <c r="D3308" s="32" t="s">
        <v>997</v>
      </c>
      <c r="E3308" s="145" t="s">
        <v>17581</v>
      </c>
      <c r="F3308" s="145" t="s">
        <v>22734</v>
      </c>
      <c r="G3308" s="145" t="s">
        <v>17565</v>
      </c>
      <c r="H3308" s="145" t="s">
        <v>1169</v>
      </c>
      <c r="I3308" s="11" t="s">
        <v>997</v>
      </c>
      <c r="J3308" s="11" t="s">
        <v>43674</v>
      </c>
      <c r="K3308" s="11" t="s">
        <v>1166</v>
      </c>
    </row>
    <row r="3309" spans="1:11" ht="16.5" x14ac:dyDescent="0.15">
      <c r="A3309" s="145" t="s">
        <v>22735</v>
      </c>
      <c r="B3309" s="32" t="s">
        <v>5050</v>
      </c>
      <c r="C3309" s="32" t="s">
        <v>300</v>
      </c>
      <c r="D3309" s="32" t="s">
        <v>997</v>
      </c>
      <c r="E3309" s="145" t="s">
        <v>1056</v>
      </c>
      <c r="F3309" s="145" t="s">
        <v>22736</v>
      </c>
      <c r="G3309" s="145" t="s">
        <v>17565</v>
      </c>
      <c r="H3309" s="145" t="s">
        <v>1169</v>
      </c>
      <c r="I3309" s="11" t="s">
        <v>997</v>
      </c>
      <c r="J3309" s="11" t="s">
        <v>43674</v>
      </c>
      <c r="K3309" s="11" t="s">
        <v>1166</v>
      </c>
    </row>
    <row r="3310" spans="1:11" ht="16.5" x14ac:dyDescent="0.15">
      <c r="A3310" s="145" t="s">
        <v>22737</v>
      </c>
      <c r="B3310" s="32" t="s">
        <v>5051</v>
      </c>
      <c r="C3310" s="32" t="s">
        <v>300</v>
      </c>
      <c r="D3310" s="32" t="s">
        <v>997</v>
      </c>
      <c r="E3310" s="145" t="s">
        <v>1056</v>
      </c>
      <c r="F3310" s="145" t="s">
        <v>997</v>
      </c>
      <c r="G3310" s="145" t="s">
        <v>17565</v>
      </c>
      <c r="H3310" s="145" t="s">
        <v>1227</v>
      </c>
      <c r="I3310" s="11" t="s">
        <v>1166</v>
      </c>
      <c r="J3310" s="11" t="s">
        <v>43674</v>
      </c>
      <c r="K3310" s="11" t="s">
        <v>1166</v>
      </c>
    </row>
    <row r="3311" spans="1:11" ht="16.5" x14ac:dyDescent="0.15">
      <c r="A3311" s="145" t="s">
        <v>22738</v>
      </c>
      <c r="B3311" s="32" t="s">
        <v>5052</v>
      </c>
      <c r="C3311" s="32" t="s">
        <v>300</v>
      </c>
      <c r="D3311" s="32" t="s">
        <v>997</v>
      </c>
      <c r="E3311" s="145" t="s">
        <v>1056</v>
      </c>
      <c r="F3311" s="145" t="s">
        <v>997</v>
      </c>
      <c r="G3311" s="145" t="s">
        <v>17565</v>
      </c>
      <c r="H3311" s="145" t="s">
        <v>1227</v>
      </c>
      <c r="I3311" s="11" t="s">
        <v>1166</v>
      </c>
      <c r="J3311" s="11" t="s">
        <v>43674</v>
      </c>
      <c r="K3311" s="11" t="s">
        <v>1166</v>
      </c>
    </row>
    <row r="3312" spans="1:11" ht="16.5" x14ac:dyDescent="0.15">
      <c r="A3312" s="145" t="s">
        <v>22739</v>
      </c>
      <c r="B3312" s="32" t="s">
        <v>5053</v>
      </c>
      <c r="C3312" s="32" t="s">
        <v>300</v>
      </c>
      <c r="D3312" s="32" t="s">
        <v>997</v>
      </c>
      <c r="E3312" s="145" t="s">
        <v>17581</v>
      </c>
      <c r="F3312" s="145" t="s">
        <v>997</v>
      </c>
      <c r="G3312" s="145" t="s">
        <v>17565</v>
      </c>
      <c r="H3312" s="145" t="s">
        <v>1169</v>
      </c>
      <c r="I3312" s="11" t="s">
        <v>997</v>
      </c>
      <c r="J3312" s="11" t="s">
        <v>43674</v>
      </c>
      <c r="K3312" s="11" t="s">
        <v>1166</v>
      </c>
    </row>
    <row r="3313" spans="1:11" ht="16.5" x14ac:dyDescent="0.15">
      <c r="A3313" s="145" t="s">
        <v>22740</v>
      </c>
      <c r="B3313" s="32" t="s">
        <v>5054</v>
      </c>
      <c r="C3313" s="32" t="s">
        <v>300</v>
      </c>
      <c r="D3313" s="32" t="s">
        <v>997</v>
      </c>
      <c r="E3313" s="145" t="s">
        <v>17581</v>
      </c>
      <c r="F3313" s="145" t="s">
        <v>997</v>
      </c>
      <c r="G3313" s="145" t="s">
        <v>17565</v>
      </c>
      <c r="H3313" s="145" t="s">
        <v>1169</v>
      </c>
      <c r="I3313" s="11" t="s">
        <v>997</v>
      </c>
      <c r="J3313" s="11" t="s">
        <v>43674</v>
      </c>
      <c r="K3313" s="11" t="s">
        <v>1166</v>
      </c>
    </row>
    <row r="3314" spans="1:11" ht="16.5" x14ac:dyDescent="0.15">
      <c r="A3314" s="145" t="s">
        <v>22741</v>
      </c>
      <c r="B3314" s="32" t="s">
        <v>5055</v>
      </c>
      <c r="C3314" s="32" t="s">
        <v>300</v>
      </c>
      <c r="D3314" s="32" t="s">
        <v>997</v>
      </c>
      <c r="E3314" s="145" t="s">
        <v>17581</v>
      </c>
      <c r="F3314" s="145" t="s">
        <v>22742</v>
      </c>
      <c r="G3314" s="145" t="s">
        <v>17565</v>
      </c>
      <c r="H3314" s="145" t="s">
        <v>1169</v>
      </c>
      <c r="I3314" s="11" t="s">
        <v>997</v>
      </c>
      <c r="J3314" s="11" t="s">
        <v>43674</v>
      </c>
      <c r="K3314" s="11" t="s">
        <v>1166</v>
      </c>
    </row>
    <row r="3315" spans="1:11" ht="16.5" x14ac:dyDescent="0.15">
      <c r="A3315" s="145" t="s">
        <v>22743</v>
      </c>
      <c r="B3315" s="32" t="s">
        <v>5056</v>
      </c>
      <c r="C3315" s="32" t="s">
        <v>300</v>
      </c>
      <c r="D3315" s="32" t="s">
        <v>997</v>
      </c>
      <c r="E3315" s="145" t="s">
        <v>17581</v>
      </c>
      <c r="F3315" s="145" t="s">
        <v>997</v>
      </c>
      <c r="G3315" s="145" t="s">
        <v>17565</v>
      </c>
      <c r="H3315" s="145" t="s">
        <v>1169</v>
      </c>
      <c r="I3315" s="11" t="s">
        <v>997</v>
      </c>
      <c r="J3315" s="11" t="s">
        <v>43674</v>
      </c>
      <c r="K3315" s="11" t="s">
        <v>1166</v>
      </c>
    </row>
    <row r="3316" spans="1:11" ht="16.5" x14ac:dyDescent="0.15">
      <c r="A3316" s="145" t="s">
        <v>22744</v>
      </c>
      <c r="B3316" s="32" t="s">
        <v>5057</v>
      </c>
      <c r="C3316" s="32" t="s">
        <v>300</v>
      </c>
      <c r="D3316" s="32" t="s">
        <v>997</v>
      </c>
      <c r="E3316" s="145" t="s">
        <v>17581</v>
      </c>
      <c r="F3316" s="145" t="s">
        <v>997</v>
      </c>
      <c r="G3316" s="145" t="s">
        <v>17565</v>
      </c>
      <c r="H3316" s="145" t="s">
        <v>1169</v>
      </c>
      <c r="I3316" s="11" t="s">
        <v>997</v>
      </c>
      <c r="J3316" s="11" t="s">
        <v>43674</v>
      </c>
      <c r="K3316" s="11" t="s">
        <v>1166</v>
      </c>
    </row>
    <row r="3317" spans="1:11" ht="16.5" x14ac:dyDescent="0.15">
      <c r="A3317" s="145" t="s">
        <v>22745</v>
      </c>
      <c r="B3317" s="32" t="s">
        <v>5058</v>
      </c>
      <c r="C3317" s="32" t="s">
        <v>300</v>
      </c>
      <c r="D3317" s="32" t="s">
        <v>997</v>
      </c>
      <c r="E3317" s="145" t="s">
        <v>17581</v>
      </c>
      <c r="F3317" s="145" t="s">
        <v>997</v>
      </c>
      <c r="G3317" s="145" t="s">
        <v>17565</v>
      </c>
      <c r="H3317" s="145" t="s">
        <v>1169</v>
      </c>
      <c r="I3317" s="11" t="s">
        <v>997</v>
      </c>
      <c r="J3317" s="11" t="s">
        <v>43674</v>
      </c>
      <c r="K3317" s="11" t="s">
        <v>1166</v>
      </c>
    </row>
    <row r="3318" spans="1:11" ht="16.5" x14ac:dyDescent="0.15">
      <c r="A3318" s="145" t="s">
        <v>22746</v>
      </c>
      <c r="B3318" s="32" t="s">
        <v>5059</v>
      </c>
      <c r="C3318" s="32" t="s">
        <v>300</v>
      </c>
      <c r="D3318" s="32" t="s">
        <v>997</v>
      </c>
      <c r="E3318" s="145" t="s">
        <v>1056</v>
      </c>
      <c r="F3318" s="145" t="s">
        <v>22747</v>
      </c>
      <c r="G3318" s="145" t="s">
        <v>17565</v>
      </c>
      <c r="H3318" s="145" t="s">
        <v>1227</v>
      </c>
      <c r="I3318" s="11" t="s">
        <v>1166</v>
      </c>
      <c r="J3318" s="11" t="s">
        <v>43674</v>
      </c>
      <c r="K3318" s="11" t="s">
        <v>1166</v>
      </c>
    </row>
    <row r="3319" spans="1:11" ht="16.5" x14ac:dyDescent="0.15">
      <c r="A3319" s="145" t="s">
        <v>22748</v>
      </c>
      <c r="B3319" s="32" t="s">
        <v>5060</v>
      </c>
      <c r="C3319" s="32" t="s">
        <v>300</v>
      </c>
      <c r="D3319" s="32" t="s">
        <v>997</v>
      </c>
      <c r="E3319" s="145" t="s">
        <v>1056</v>
      </c>
      <c r="F3319" s="145" t="s">
        <v>22749</v>
      </c>
      <c r="G3319" s="145" t="s">
        <v>17565</v>
      </c>
      <c r="H3319" s="145" t="s">
        <v>1169</v>
      </c>
      <c r="I3319" s="11" t="s">
        <v>997</v>
      </c>
      <c r="J3319" s="11" t="s">
        <v>43674</v>
      </c>
      <c r="K3319" s="11" t="s">
        <v>1166</v>
      </c>
    </row>
    <row r="3320" spans="1:11" ht="16.5" x14ac:dyDescent="0.15">
      <c r="A3320" s="145" t="s">
        <v>22750</v>
      </c>
      <c r="B3320" s="32" t="s">
        <v>5061</v>
      </c>
      <c r="C3320" s="32" t="s">
        <v>300</v>
      </c>
      <c r="D3320" s="32" t="s">
        <v>997</v>
      </c>
      <c r="E3320" s="145" t="s">
        <v>17581</v>
      </c>
      <c r="F3320" s="145" t="s">
        <v>22751</v>
      </c>
      <c r="G3320" s="145" t="s">
        <v>17565</v>
      </c>
      <c r="H3320" s="145" t="s">
        <v>1169</v>
      </c>
      <c r="I3320" s="11" t="s">
        <v>997</v>
      </c>
      <c r="J3320" s="11" t="s">
        <v>43674</v>
      </c>
      <c r="K3320" s="11" t="s">
        <v>1166</v>
      </c>
    </row>
    <row r="3321" spans="1:11" ht="16.5" x14ac:dyDescent="0.15">
      <c r="A3321" s="145" t="s">
        <v>22752</v>
      </c>
      <c r="B3321" s="32" t="s">
        <v>5062</v>
      </c>
      <c r="C3321" s="32" t="s">
        <v>300</v>
      </c>
      <c r="D3321" s="32" t="s">
        <v>997</v>
      </c>
      <c r="E3321" s="145" t="s">
        <v>17581</v>
      </c>
      <c r="F3321" s="145" t="s">
        <v>997</v>
      </c>
      <c r="G3321" s="145" t="s">
        <v>17565</v>
      </c>
      <c r="H3321" s="145" t="s">
        <v>1169</v>
      </c>
      <c r="I3321" s="11" t="s">
        <v>997</v>
      </c>
      <c r="J3321" s="11" t="s">
        <v>43674</v>
      </c>
      <c r="K3321" s="11" t="s">
        <v>1166</v>
      </c>
    </row>
    <row r="3322" spans="1:11" ht="16.5" x14ac:dyDescent="0.15">
      <c r="A3322" s="145" t="s">
        <v>22753</v>
      </c>
      <c r="B3322" s="32" t="s">
        <v>5063</v>
      </c>
      <c r="C3322" s="32" t="s">
        <v>300</v>
      </c>
      <c r="D3322" s="32" t="s">
        <v>997</v>
      </c>
      <c r="E3322" s="145" t="s">
        <v>17581</v>
      </c>
      <c r="F3322" s="145" t="s">
        <v>22754</v>
      </c>
      <c r="G3322" s="145" t="s">
        <v>17565</v>
      </c>
      <c r="H3322" s="145" t="s">
        <v>1169</v>
      </c>
      <c r="I3322" s="11" t="s">
        <v>997</v>
      </c>
      <c r="J3322" s="11" t="s">
        <v>43674</v>
      </c>
      <c r="K3322" s="11" t="s">
        <v>1166</v>
      </c>
    </row>
    <row r="3323" spans="1:11" ht="16.5" x14ac:dyDescent="0.15">
      <c r="A3323" s="145" t="s">
        <v>22755</v>
      </c>
      <c r="B3323" s="32" t="s">
        <v>5064</v>
      </c>
      <c r="C3323" s="32" t="s">
        <v>300</v>
      </c>
      <c r="D3323" s="32" t="s">
        <v>997</v>
      </c>
      <c r="E3323" s="145" t="s">
        <v>17581</v>
      </c>
      <c r="F3323" s="145" t="s">
        <v>22756</v>
      </c>
      <c r="G3323" s="145" t="s">
        <v>17565</v>
      </c>
      <c r="H3323" s="145" t="s">
        <v>1169</v>
      </c>
      <c r="I3323" s="11" t="s">
        <v>997</v>
      </c>
      <c r="J3323" s="11" t="s">
        <v>43674</v>
      </c>
      <c r="K3323" s="11" t="s">
        <v>1166</v>
      </c>
    </row>
    <row r="3324" spans="1:11" ht="16.5" x14ac:dyDescent="0.15">
      <c r="A3324" s="145" t="s">
        <v>22757</v>
      </c>
      <c r="B3324" s="32" t="s">
        <v>5065</v>
      </c>
      <c r="C3324" s="32" t="s">
        <v>300</v>
      </c>
      <c r="D3324" s="32" t="s">
        <v>997</v>
      </c>
      <c r="E3324" s="145" t="s">
        <v>17581</v>
      </c>
      <c r="F3324" s="145" t="s">
        <v>22758</v>
      </c>
      <c r="G3324" s="145" t="s">
        <v>17565</v>
      </c>
      <c r="H3324" s="145" t="s">
        <v>1169</v>
      </c>
      <c r="I3324" s="11" t="s">
        <v>997</v>
      </c>
      <c r="J3324" s="11" t="s">
        <v>43674</v>
      </c>
      <c r="K3324" s="11" t="s">
        <v>1166</v>
      </c>
    </row>
    <row r="3325" spans="1:11" ht="16.5" x14ac:dyDescent="0.15">
      <c r="A3325" s="145" t="s">
        <v>22759</v>
      </c>
      <c r="B3325" s="32" t="s">
        <v>5066</v>
      </c>
      <c r="C3325" s="32" t="s">
        <v>300</v>
      </c>
      <c r="D3325" s="32" t="s">
        <v>997</v>
      </c>
      <c r="E3325" s="145" t="s">
        <v>1056</v>
      </c>
      <c r="F3325" s="145" t="s">
        <v>22760</v>
      </c>
      <c r="G3325" s="145" t="s">
        <v>17565</v>
      </c>
      <c r="H3325" s="145" t="s">
        <v>1227</v>
      </c>
      <c r="I3325" s="11" t="s">
        <v>1166</v>
      </c>
      <c r="J3325" s="11" t="s">
        <v>43674</v>
      </c>
      <c r="K3325" s="11" t="s">
        <v>1166</v>
      </c>
    </row>
    <row r="3326" spans="1:11" ht="16.5" x14ac:dyDescent="0.15">
      <c r="A3326" s="145" t="s">
        <v>22761</v>
      </c>
      <c r="B3326" s="32" t="s">
        <v>5067</v>
      </c>
      <c r="C3326" s="32" t="s">
        <v>300</v>
      </c>
      <c r="D3326" s="32" t="s">
        <v>997</v>
      </c>
      <c r="E3326" s="145" t="s">
        <v>17581</v>
      </c>
      <c r="F3326" s="145" t="s">
        <v>997</v>
      </c>
      <c r="G3326" s="145" t="s">
        <v>17565</v>
      </c>
      <c r="H3326" s="145" t="s">
        <v>1169</v>
      </c>
      <c r="I3326" s="11" t="s">
        <v>997</v>
      </c>
      <c r="J3326" s="11" t="s">
        <v>43674</v>
      </c>
      <c r="K3326" s="11" t="s">
        <v>1166</v>
      </c>
    </row>
    <row r="3327" spans="1:11" ht="16.5" x14ac:dyDescent="0.15">
      <c r="A3327" s="145" t="s">
        <v>22762</v>
      </c>
      <c r="B3327" s="32" t="s">
        <v>5068</v>
      </c>
      <c r="C3327" s="32" t="s">
        <v>300</v>
      </c>
      <c r="D3327" s="32" t="s">
        <v>997</v>
      </c>
      <c r="E3327" s="145" t="s">
        <v>17581</v>
      </c>
      <c r="F3327" s="145" t="s">
        <v>997</v>
      </c>
      <c r="G3327" s="145" t="s">
        <v>17565</v>
      </c>
      <c r="H3327" s="145" t="s">
        <v>1169</v>
      </c>
      <c r="I3327" s="11" t="s">
        <v>997</v>
      </c>
      <c r="J3327" s="11" t="s">
        <v>43674</v>
      </c>
      <c r="K3327" s="11" t="s">
        <v>1166</v>
      </c>
    </row>
    <row r="3328" spans="1:11" ht="16.5" x14ac:dyDescent="0.15">
      <c r="A3328" s="145" t="s">
        <v>22763</v>
      </c>
      <c r="B3328" s="32" t="s">
        <v>5069</v>
      </c>
      <c r="C3328" s="32" t="s">
        <v>300</v>
      </c>
      <c r="D3328" s="32" t="s">
        <v>997</v>
      </c>
      <c r="E3328" s="145" t="s">
        <v>17581</v>
      </c>
      <c r="F3328" s="145" t="s">
        <v>22764</v>
      </c>
      <c r="G3328" s="145" t="s">
        <v>17565</v>
      </c>
      <c r="H3328" s="145" t="s">
        <v>1169</v>
      </c>
      <c r="I3328" s="11" t="s">
        <v>997</v>
      </c>
      <c r="J3328" s="11" t="s">
        <v>43674</v>
      </c>
      <c r="K3328" s="11" t="s">
        <v>1166</v>
      </c>
    </row>
    <row r="3329" spans="1:11" ht="16.5" x14ac:dyDescent="0.15">
      <c r="A3329" s="145" t="s">
        <v>22765</v>
      </c>
      <c r="B3329" s="32" t="s">
        <v>5070</v>
      </c>
      <c r="C3329" s="32" t="s">
        <v>300</v>
      </c>
      <c r="D3329" s="32" t="s">
        <v>997</v>
      </c>
      <c r="E3329" s="145" t="s">
        <v>17581</v>
      </c>
      <c r="F3329" s="145" t="s">
        <v>22766</v>
      </c>
      <c r="G3329" s="145" t="s">
        <v>17565</v>
      </c>
      <c r="H3329" s="145" t="s">
        <v>1169</v>
      </c>
      <c r="I3329" s="11" t="s">
        <v>997</v>
      </c>
      <c r="J3329" s="11" t="s">
        <v>43674</v>
      </c>
      <c r="K3329" s="11" t="s">
        <v>1166</v>
      </c>
    </row>
    <row r="3330" spans="1:11" ht="16.5" x14ac:dyDescent="0.15">
      <c r="A3330" s="145" t="s">
        <v>22767</v>
      </c>
      <c r="B3330" s="32" t="s">
        <v>5071</v>
      </c>
      <c r="C3330" s="32" t="s">
        <v>300</v>
      </c>
      <c r="D3330" s="32" t="s">
        <v>997</v>
      </c>
      <c r="E3330" s="145" t="s">
        <v>1056</v>
      </c>
      <c r="F3330" s="145" t="s">
        <v>997</v>
      </c>
      <c r="G3330" s="145" t="s">
        <v>17565</v>
      </c>
      <c r="H3330" s="145" t="s">
        <v>1227</v>
      </c>
      <c r="I3330" s="11" t="s">
        <v>1166</v>
      </c>
      <c r="J3330" s="11" t="s">
        <v>43674</v>
      </c>
      <c r="K3330" s="11" t="s">
        <v>1166</v>
      </c>
    </row>
    <row r="3331" spans="1:11" ht="16.5" x14ac:dyDescent="0.15">
      <c r="A3331" s="145" t="s">
        <v>22768</v>
      </c>
      <c r="B3331" s="32" t="s">
        <v>5072</v>
      </c>
      <c r="C3331" s="32" t="s">
        <v>300</v>
      </c>
      <c r="D3331" s="32" t="s">
        <v>997</v>
      </c>
      <c r="E3331" s="145" t="s">
        <v>17581</v>
      </c>
      <c r="F3331" s="145" t="s">
        <v>22769</v>
      </c>
      <c r="G3331" s="145" t="s">
        <v>17565</v>
      </c>
      <c r="H3331" s="145" t="s">
        <v>1169</v>
      </c>
      <c r="I3331" s="11" t="s">
        <v>997</v>
      </c>
      <c r="J3331" s="11" t="s">
        <v>43674</v>
      </c>
      <c r="K3331" s="11" t="s">
        <v>1166</v>
      </c>
    </row>
    <row r="3332" spans="1:11" ht="16.5" x14ac:dyDescent="0.15">
      <c r="A3332" s="145" t="s">
        <v>22770</v>
      </c>
      <c r="B3332" s="32" t="s">
        <v>5073</v>
      </c>
      <c r="C3332" s="32" t="s">
        <v>300</v>
      </c>
      <c r="D3332" s="32" t="s">
        <v>997</v>
      </c>
      <c r="E3332" s="145" t="s">
        <v>17581</v>
      </c>
      <c r="F3332" s="145" t="s">
        <v>22771</v>
      </c>
      <c r="G3332" s="145" t="s">
        <v>17565</v>
      </c>
      <c r="H3332" s="145" t="s">
        <v>1169</v>
      </c>
      <c r="I3332" s="11" t="s">
        <v>997</v>
      </c>
      <c r="J3332" s="11" t="s">
        <v>43674</v>
      </c>
      <c r="K3332" s="11" t="s">
        <v>1166</v>
      </c>
    </row>
    <row r="3333" spans="1:11" ht="16.5" x14ac:dyDescent="0.15">
      <c r="A3333" s="145" t="s">
        <v>22772</v>
      </c>
      <c r="B3333" s="32" t="s">
        <v>5074</v>
      </c>
      <c r="C3333" s="32" t="s">
        <v>300</v>
      </c>
      <c r="D3333" s="32" t="s">
        <v>997</v>
      </c>
      <c r="E3333" s="145" t="s">
        <v>1056</v>
      </c>
      <c r="F3333" s="145" t="s">
        <v>997</v>
      </c>
      <c r="G3333" s="145" t="s">
        <v>17565</v>
      </c>
      <c r="H3333" s="145" t="s">
        <v>1227</v>
      </c>
      <c r="I3333" s="11" t="s">
        <v>1166</v>
      </c>
      <c r="J3333" s="11" t="s">
        <v>43674</v>
      </c>
      <c r="K3333" s="11" t="s">
        <v>1166</v>
      </c>
    </row>
    <row r="3334" spans="1:11" ht="16.5" x14ac:dyDescent="0.15">
      <c r="A3334" s="145" t="s">
        <v>22773</v>
      </c>
      <c r="B3334" s="32" t="s">
        <v>5075</v>
      </c>
      <c r="C3334" s="32" t="s">
        <v>300</v>
      </c>
      <c r="D3334" s="32" t="s">
        <v>997</v>
      </c>
      <c r="E3334" s="145" t="s">
        <v>17581</v>
      </c>
      <c r="F3334" s="145" t="s">
        <v>22774</v>
      </c>
      <c r="G3334" s="145" t="s">
        <v>17565</v>
      </c>
      <c r="H3334" s="145" t="s">
        <v>1169</v>
      </c>
      <c r="I3334" s="11" t="s">
        <v>997</v>
      </c>
      <c r="J3334" s="11" t="s">
        <v>43674</v>
      </c>
      <c r="K3334" s="11" t="s">
        <v>1166</v>
      </c>
    </row>
    <row r="3335" spans="1:11" ht="16.5" x14ac:dyDescent="0.15">
      <c r="A3335" s="145" t="s">
        <v>22775</v>
      </c>
      <c r="B3335" s="32" t="s">
        <v>5076</v>
      </c>
      <c r="C3335" s="32" t="s">
        <v>300</v>
      </c>
      <c r="D3335" s="32" t="s">
        <v>997</v>
      </c>
      <c r="E3335" s="145" t="s">
        <v>1056</v>
      </c>
      <c r="F3335" s="145" t="s">
        <v>997</v>
      </c>
      <c r="G3335" s="145" t="s">
        <v>17565</v>
      </c>
      <c r="H3335" s="145" t="s">
        <v>1227</v>
      </c>
      <c r="I3335" s="11" t="s">
        <v>1166</v>
      </c>
      <c r="J3335" s="11" t="s">
        <v>43674</v>
      </c>
      <c r="K3335" s="11" t="s">
        <v>1166</v>
      </c>
    </row>
    <row r="3336" spans="1:11" ht="16.5" x14ac:dyDescent="0.15">
      <c r="A3336" s="145" t="s">
        <v>22776</v>
      </c>
      <c r="B3336" s="32" t="s">
        <v>5077</v>
      </c>
      <c r="C3336" s="32" t="s">
        <v>300</v>
      </c>
      <c r="D3336" s="32" t="s">
        <v>997</v>
      </c>
      <c r="E3336" s="145" t="s">
        <v>17581</v>
      </c>
      <c r="F3336" s="145" t="s">
        <v>997</v>
      </c>
      <c r="G3336" s="145" t="s">
        <v>17565</v>
      </c>
      <c r="H3336" s="145" t="s">
        <v>1169</v>
      </c>
      <c r="I3336" s="11" t="s">
        <v>997</v>
      </c>
      <c r="J3336" s="11" t="s">
        <v>43674</v>
      </c>
      <c r="K3336" s="11" t="s">
        <v>1166</v>
      </c>
    </row>
    <row r="3337" spans="1:11" ht="16.5" x14ac:dyDescent="0.15">
      <c r="A3337" s="145" t="s">
        <v>22777</v>
      </c>
      <c r="B3337" s="32" t="s">
        <v>5078</v>
      </c>
      <c r="C3337" s="32" t="s">
        <v>300</v>
      </c>
      <c r="D3337" s="32" t="s">
        <v>997</v>
      </c>
      <c r="E3337" s="145" t="s">
        <v>17581</v>
      </c>
      <c r="F3337" s="145" t="s">
        <v>997</v>
      </c>
      <c r="G3337" s="145" t="s">
        <v>17565</v>
      </c>
      <c r="H3337" s="145" t="s">
        <v>1169</v>
      </c>
      <c r="I3337" s="11" t="s">
        <v>997</v>
      </c>
      <c r="J3337" s="11" t="s">
        <v>43674</v>
      </c>
      <c r="K3337" s="11" t="s">
        <v>1166</v>
      </c>
    </row>
    <row r="3338" spans="1:11" ht="16.5" x14ac:dyDescent="0.15">
      <c r="A3338" s="145" t="s">
        <v>22778</v>
      </c>
      <c r="B3338" s="32" t="s">
        <v>5079</v>
      </c>
      <c r="C3338" s="32" t="s">
        <v>300</v>
      </c>
      <c r="D3338" s="32" t="s">
        <v>997</v>
      </c>
      <c r="E3338" s="145" t="s">
        <v>1056</v>
      </c>
      <c r="F3338" s="145" t="s">
        <v>997</v>
      </c>
      <c r="G3338" s="145" t="s">
        <v>17565</v>
      </c>
      <c r="H3338" s="145" t="s">
        <v>1227</v>
      </c>
      <c r="I3338" s="11" t="s">
        <v>1166</v>
      </c>
      <c r="J3338" s="11" t="s">
        <v>43674</v>
      </c>
      <c r="K3338" s="11" t="s">
        <v>1166</v>
      </c>
    </row>
    <row r="3339" spans="1:11" ht="16.5" x14ac:dyDescent="0.15">
      <c r="A3339" s="145" t="s">
        <v>22779</v>
      </c>
      <c r="B3339" s="32" t="s">
        <v>5080</v>
      </c>
      <c r="C3339" s="32" t="s">
        <v>300</v>
      </c>
      <c r="D3339" s="32" t="s">
        <v>997</v>
      </c>
      <c r="E3339" s="145" t="s">
        <v>1056</v>
      </c>
      <c r="F3339" s="145" t="s">
        <v>22780</v>
      </c>
      <c r="G3339" s="145" t="s">
        <v>17565</v>
      </c>
      <c r="H3339" s="145" t="s">
        <v>1227</v>
      </c>
      <c r="I3339" s="11" t="s">
        <v>1166</v>
      </c>
      <c r="J3339" s="11" t="s">
        <v>43674</v>
      </c>
      <c r="K3339" s="11" t="s">
        <v>1166</v>
      </c>
    </row>
    <row r="3340" spans="1:11" ht="16.5" x14ac:dyDescent="0.15">
      <c r="A3340" s="145" t="s">
        <v>22781</v>
      </c>
      <c r="B3340" s="32" t="s">
        <v>5081</v>
      </c>
      <c r="C3340" s="32" t="s">
        <v>300</v>
      </c>
      <c r="D3340" s="32" t="s">
        <v>997</v>
      </c>
      <c r="E3340" s="145" t="s">
        <v>1056</v>
      </c>
      <c r="F3340" s="145" t="s">
        <v>22782</v>
      </c>
      <c r="G3340" s="145" t="s">
        <v>17565</v>
      </c>
      <c r="H3340" s="145" t="s">
        <v>1227</v>
      </c>
      <c r="I3340" s="11" t="s">
        <v>1166</v>
      </c>
      <c r="J3340" s="11" t="s">
        <v>43674</v>
      </c>
      <c r="K3340" s="11" t="s">
        <v>1166</v>
      </c>
    </row>
    <row r="3341" spans="1:11" ht="16.5" x14ac:dyDescent="0.15">
      <c r="A3341" s="145" t="s">
        <v>22783</v>
      </c>
      <c r="B3341" s="32" t="s">
        <v>5082</v>
      </c>
      <c r="C3341" s="32" t="s">
        <v>300</v>
      </c>
      <c r="D3341" s="32" t="s">
        <v>997</v>
      </c>
      <c r="E3341" s="145" t="s">
        <v>17581</v>
      </c>
      <c r="F3341" s="145" t="s">
        <v>22784</v>
      </c>
      <c r="G3341" s="145" t="s">
        <v>17565</v>
      </c>
      <c r="H3341" s="145" t="s">
        <v>1169</v>
      </c>
      <c r="I3341" s="11" t="s">
        <v>997</v>
      </c>
      <c r="J3341" s="11" t="s">
        <v>43674</v>
      </c>
      <c r="K3341" s="11" t="s">
        <v>1166</v>
      </c>
    </row>
    <row r="3342" spans="1:11" ht="16.5" x14ac:dyDescent="0.15">
      <c r="A3342" s="145" t="s">
        <v>22785</v>
      </c>
      <c r="B3342" s="32" t="s">
        <v>5083</v>
      </c>
      <c r="C3342" s="32" t="s">
        <v>300</v>
      </c>
      <c r="D3342" s="32" t="s">
        <v>997</v>
      </c>
      <c r="E3342" s="145" t="s">
        <v>17581</v>
      </c>
      <c r="F3342" s="145" t="s">
        <v>997</v>
      </c>
      <c r="G3342" s="145" t="s">
        <v>17565</v>
      </c>
      <c r="H3342" s="145" t="s">
        <v>1169</v>
      </c>
      <c r="I3342" s="11" t="s">
        <v>997</v>
      </c>
      <c r="J3342" s="11" t="s">
        <v>43674</v>
      </c>
      <c r="K3342" s="11" t="s">
        <v>1166</v>
      </c>
    </row>
    <row r="3343" spans="1:11" ht="16.5" x14ac:dyDescent="0.15">
      <c r="A3343" s="145" t="s">
        <v>22786</v>
      </c>
      <c r="B3343" s="32" t="s">
        <v>5084</v>
      </c>
      <c r="C3343" s="32" t="s">
        <v>300</v>
      </c>
      <c r="D3343" s="32" t="s">
        <v>997</v>
      </c>
      <c r="E3343" s="145" t="s">
        <v>17581</v>
      </c>
      <c r="F3343" s="145" t="s">
        <v>997</v>
      </c>
      <c r="G3343" s="145" t="s">
        <v>17565</v>
      </c>
      <c r="H3343" s="145" t="s">
        <v>1227</v>
      </c>
      <c r="I3343" s="11" t="s">
        <v>1166</v>
      </c>
      <c r="J3343" s="11" t="s">
        <v>43674</v>
      </c>
      <c r="K3343" s="11" t="s">
        <v>1166</v>
      </c>
    </row>
    <row r="3344" spans="1:11" ht="16.5" x14ac:dyDescent="0.15">
      <c r="A3344" s="145" t="s">
        <v>22787</v>
      </c>
      <c r="B3344" s="32" t="s">
        <v>5085</v>
      </c>
      <c r="C3344" s="32" t="s">
        <v>300</v>
      </c>
      <c r="D3344" s="32" t="s">
        <v>997</v>
      </c>
      <c r="E3344" s="145" t="s">
        <v>17581</v>
      </c>
      <c r="F3344" s="145" t="s">
        <v>997</v>
      </c>
      <c r="G3344" s="145" t="s">
        <v>17565</v>
      </c>
      <c r="H3344" s="145" t="s">
        <v>1169</v>
      </c>
      <c r="I3344" s="11" t="s">
        <v>997</v>
      </c>
      <c r="J3344" s="11" t="s">
        <v>43674</v>
      </c>
      <c r="K3344" s="11" t="s">
        <v>1166</v>
      </c>
    </row>
    <row r="3345" spans="1:11" ht="16.5" x14ac:dyDescent="0.15">
      <c r="A3345" s="145" t="s">
        <v>22788</v>
      </c>
      <c r="B3345" s="32" t="s">
        <v>5086</v>
      </c>
      <c r="C3345" s="32" t="s">
        <v>300</v>
      </c>
      <c r="D3345" s="32" t="s">
        <v>997</v>
      </c>
      <c r="E3345" s="145" t="s">
        <v>1056</v>
      </c>
      <c r="F3345" s="145" t="s">
        <v>22789</v>
      </c>
      <c r="G3345" s="145" t="s">
        <v>17565</v>
      </c>
      <c r="H3345" s="145" t="s">
        <v>1227</v>
      </c>
      <c r="I3345" s="11" t="s">
        <v>1166</v>
      </c>
      <c r="J3345" s="11" t="s">
        <v>43674</v>
      </c>
      <c r="K3345" s="11" t="s">
        <v>1166</v>
      </c>
    </row>
    <row r="3346" spans="1:11" ht="16.5" x14ac:dyDescent="0.15">
      <c r="A3346" s="145" t="s">
        <v>22790</v>
      </c>
      <c r="B3346" s="32" t="s">
        <v>5087</v>
      </c>
      <c r="C3346" s="32" t="s">
        <v>300</v>
      </c>
      <c r="D3346" s="32" t="s">
        <v>997</v>
      </c>
      <c r="E3346" s="145" t="s">
        <v>17581</v>
      </c>
      <c r="F3346" s="145" t="s">
        <v>22791</v>
      </c>
      <c r="G3346" s="145" t="s">
        <v>17565</v>
      </c>
      <c r="H3346" s="145" t="s">
        <v>1169</v>
      </c>
      <c r="I3346" s="11" t="s">
        <v>997</v>
      </c>
      <c r="J3346" s="11" t="s">
        <v>43674</v>
      </c>
      <c r="K3346" s="11" t="s">
        <v>1166</v>
      </c>
    </row>
    <row r="3347" spans="1:11" ht="16.5" x14ac:dyDescent="0.15">
      <c r="A3347" s="145" t="s">
        <v>22792</v>
      </c>
      <c r="B3347" s="32" t="s">
        <v>5088</v>
      </c>
      <c r="C3347" s="32" t="s">
        <v>300</v>
      </c>
      <c r="D3347" s="32" t="s">
        <v>997</v>
      </c>
      <c r="E3347" s="145" t="s">
        <v>17581</v>
      </c>
      <c r="F3347" s="145" t="s">
        <v>22793</v>
      </c>
      <c r="G3347" s="145" t="s">
        <v>17565</v>
      </c>
      <c r="H3347" s="145" t="s">
        <v>1169</v>
      </c>
      <c r="I3347" s="11" t="s">
        <v>997</v>
      </c>
      <c r="J3347" s="11" t="s">
        <v>43674</v>
      </c>
      <c r="K3347" s="11" t="s">
        <v>1166</v>
      </c>
    </row>
    <row r="3348" spans="1:11" ht="16.5" x14ac:dyDescent="0.15">
      <c r="A3348" s="145" t="s">
        <v>22794</v>
      </c>
      <c r="B3348" s="32" t="s">
        <v>5089</v>
      </c>
      <c r="C3348" s="32" t="s">
        <v>300</v>
      </c>
      <c r="D3348" s="32" t="s">
        <v>997</v>
      </c>
      <c r="E3348" s="145" t="s">
        <v>17581</v>
      </c>
      <c r="F3348" s="145" t="s">
        <v>997</v>
      </c>
      <c r="G3348" s="145" t="s">
        <v>17565</v>
      </c>
      <c r="H3348" s="145" t="s">
        <v>1169</v>
      </c>
      <c r="I3348" s="11" t="s">
        <v>997</v>
      </c>
      <c r="J3348" s="11" t="s">
        <v>43674</v>
      </c>
      <c r="K3348" s="11" t="s">
        <v>1166</v>
      </c>
    </row>
    <row r="3349" spans="1:11" ht="16.5" x14ac:dyDescent="0.15">
      <c r="A3349" s="145" t="s">
        <v>22795</v>
      </c>
      <c r="B3349" s="32" t="s">
        <v>5090</v>
      </c>
      <c r="C3349" s="32" t="s">
        <v>300</v>
      </c>
      <c r="D3349" s="32" t="s">
        <v>997</v>
      </c>
      <c r="E3349" s="145" t="s">
        <v>17581</v>
      </c>
      <c r="F3349" s="145" t="s">
        <v>997</v>
      </c>
      <c r="G3349" s="145" t="s">
        <v>17565</v>
      </c>
      <c r="H3349" s="145" t="s">
        <v>1169</v>
      </c>
      <c r="I3349" s="11" t="s">
        <v>997</v>
      </c>
      <c r="J3349" s="11" t="s">
        <v>43674</v>
      </c>
      <c r="K3349" s="11" t="s">
        <v>1166</v>
      </c>
    </row>
    <row r="3350" spans="1:11" ht="16.5" x14ac:dyDescent="0.15">
      <c r="A3350" s="145" t="s">
        <v>22796</v>
      </c>
      <c r="B3350" s="32" t="s">
        <v>5091</v>
      </c>
      <c r="C3350" s="32" t="s">
        <v>300</v>
      </c>
      <c r="D3350" s="32" t="s">
        <v>997</v>
      </c>
      <c r="E3350" s="145" t="s">
        <v>17581</v>
      </c>
      <c r="F3350" s="145" t="s">
        <v>22797</v>
      </c>
      <c r="G3350" s="145" t="s">
        <v>17565</v>
      </c>
      <c r="H3350" s="145" t="s">
        <v>1169</v>
      </c>
      <c r="I3350" s="11" t="s">
        <v>997</v>
      </c>
      <c r="J3350" s="11" t="s">
        <v>43674</v>
      </c>
      <c r="K3350" s="11" t="s">
        <v>1166</v>
      </c>
    </row>
    <row r="3351" spans="1:11" ht="16.5" x14ac:dyDescent="0.15">
      <c r="A3351" s="145" t="s">
        <v>22798</v>
      </c>
      <c r="B3351" s="32" t="s">
        <v>5092</v>
      </c>
      <c r="C3351" s="32" t="s">
        <v>300</v>
      </c>
      <c r="D3351" s="32" t="s">
        <v>997</v>
      </c>
      <c r="E3351" s="145" t="s">
        <v>17581</v>
      </c>
      <c r="F3351" s="145" t="s">
        <v>22799</v>
      </c>
      <c r="G3351" s="145" t="s">
        <v>17565</v>
      </c>
      <c r="H3351" s="145" t="s">
        <v>1169</v>
      </c>
      <c r="I3351" s="11" t="s">
        <v>997</v>
      </c>
      <c r="J3351" s="11" t="s">
        <v>43674</v>
      </c>
      <c r="K3351" s="11" t="s">
        <v>1166</v>
      </c>
    </row>
    <row r="3352" spans="1:11" ht="16.5" x14ac:dyDescent="0.15">
      <c r="A3352" s="145" t="s">
        <v>22800</v>
      </c>
      <c r="B3352" s="32" t="s">
        <v>5093</v>
      </c>
      <c r="C3352" s="32" t="s">
        <v>300</v>
      </c>
      <c r="D3352" s="32" t="s">
        <v>997</v>
      </c>
      <c r="E3352" s="145" t="s">
        <v>17581</v>
      </c>
      <c r="F3352" s="145" t="s">
        <v>22801</v>
      </c>
      <c r="G3352" s="145" t="s">
        <v>17565</v>
      </c>
      <c r="H3352" s="145" t="s">
        <v>1169</v>
      </c>
      <c r="I3352" s="11" t="s">
        <v>997</v>
      </c>
      <c r="J3352" s="11" t="s">
        <v>43674</v>
      </c>
      <c r="K3352" s="11" t="s">
        <v>1166</v>
      </c>
    </row>
    <row r="3353" spans="1:11" ht="16.5" x14ac:dyDescent="0.15">
      <c r="A3353" s="145" t="s">
        <v>22802</v>
      </c>
      <c r="B3353" s="32" t="s">
        <v>5094</v>
      </c>
      <c r="C3353" s="32" t="s">
        <v>300</v>
      </c>
      <c r="D3353" s="32" t="s">
        <v>997</v>
      </c>
      <c r="E3353" s="145" t="s">
        <v>1056</v>
      </c>
      <c r="F3353" s="145" t="s">
        <v>22803</v>
      </c>
      <c r="G3353" s="145" t="s">
        <v>17565</v>
      </c>
      <c r="H3353" s="145" t="s">
        <v>1227</v>
      </c>
      <c r="I3353" s="11" t="s">
        <v>1166</v>
      </c>
      <c r="J3353" s="11" t="s">
        <v>43674</v>
      </c>
      <c r="K3353" s="11" t="s">
        <v>1166</v>
      </c>
    </row>
    <row r="3354" spans="1:11" ht="16.5" x14ac:dyDescent="0.15">
      <c r="A3354" s="145" t="s">
        <v>22804</v>
      </c>
      <c r="B3354" s="32" t="s">
        <v>5095</v>
      </c>
      <c r="C3354" s="32" t="s">
        <v>300</v>
      </c>
      <c r="D3354" s="32" t="s">
        <v>997</v>
      </c>
      <c r="E3354" s="145" t="s">
        <v>17581</v>
      </c>
      <c r="F3354" s="145" t="s">
        <v>997</v>
      </c>
      <c r="G3354" s="145" t="s">
        <v>17565</v>
      </c>
      <c r="H3354" s="145" t="s">
        <v>1169</v>
      </c>
      <c r="I3354" s="11" t="s">
        <v>997</v>
      </c>
      <c r="J3354" s="11" t="s">
        <v>43674</v>
      </c>
      <c r="K3354" s="11" t="s">
        <v>1166</v>
      </c>
    </row>
    <row r="3355" spans="1:11" ht="16.5" x14ac:dyDescent="0.15">
      <c r="A3355" s="145" t="s">
        <v>22805</v>
      </c>
      <c r="B3355" s="32" t="s">
        <v>5096</v>
      </c>
      <c r="C3355" s="32" t="s">
        <v>5097</v>
      </c>
      <c r="D3355" s="32" t="s">
        <v>997</v>
      </c>
      <c r="E3355" s="145" t="s">
        <v>17581</v>
      </c>
      <c r="F3355" s="145" t="s">
        <v>997</v>
      </c>
      <c r="G3355" s="145" t="s">
        <v>17407</v>
      </c>
      <c r="H3355" s="145" t="s">
        <v>1285</v>
      </c>
      <c r="I3355" s="11" t="s">
        <v>997</v>
      </c>
      <c r="J3355" s="11" t="s">
        <v>43674</v>
      </c>
      <c r="K3355" s="11" t="s">
        <v>43664</v>
      </c>
    </row>
    <row r="3356" spans="1:11" ht="16.5" x14ac:dyDescent="0.15">
      <c r="A3356" s="145" t="s">
        <v>22806</v>
      </c>
      <c r="B3356" s="32" t="s">
        <v>5098</v>
      </c>
      <c r="C3356" s="32" t="s">
        <v>300</v>
      </c>
      <c r="D3356" s="32" t="s">
        <v>997</v>
      </c>
      <c r="E3356" s="145" t="s">
        <v>17581</v>
      </c>
      <c r="F3356" s="145" t="s">
        <v>997</v>
      </c>
      <c r="G3356" s="145" t="s">
        <v>17565</v>
      </c>
      <c r="H3356" s="145" t="s">
        <v>1169</v>
      </c>
      <c r="I3356" s="11" t="s">
        <v>997</v>
      </c>
      <c r="J3356" s="11" t="s">
        <v>43674</v>
      </c>
      <c r="K3356" s="11" t="s">
        <v>1166</v>
      </c>
    </row>
    <row r="3357" spans="1:11" ht="16.5" x14ac:dyDescent="0.15">
      <c r="A3357" s="145" t="s">
        <v>22807</v>
      </c>
      <c r="B3357" s="32" t="s">
        <v>5099</v>
      </c>
      <c r="C3357" s="32" t="s">
        <v>300</v>
      </c>
      <c r="D3357" s="32" t="s">
        <v>997</v>
      </c>
      <c r="E3357" s="145" t="s">
        <v>17581</v>
      </c>
      <c r="F3357" s="145" t="s">
        <v>22808</v>
      </c>
      <c r="G3357" s="145" t="s">
        <v>17565</v>
      </c>
      <c r="H3357" s="145" t="s">
        <v>1169</v>
      </c>
      <c r="I3357" s="11" t="s">
        <v>997</v>
      </c>
      <c r="J3357" s="11" t="s">
        <v>43674</v>
      </c>
      <c r="K3357" s="11" t="s">
        <v>1166</v>
      </c>
    </row>
    <row r="3358" spans="1:11" ht="16.5" x14ac:dyDescent="0.15">
      <c r="A3358" s="145" t="s">
        <v>22809</v>
      </c>
      <c r="B3358" s="32" t="s">
        <v>5100</v>
      </c>
      <c r="C3358" s="32" t="s">
        <v>300</v>
      </c>
      <c r="D3358" s="32" t="s">
        <v>997</v>
      </c>
      <c r="E3358" s="145" t="s">
        <v>17581</v>
      </c>
      <c r="F3358" s="145" t="s">
        <v>22810</v>
      </c>
      <c r="G3358" s="145" t="s">
        <v>17565</v>
      </c>
      <c r="H3358" s="145" t="s">
        <v>1169</v>
      </c>
      <c r="I3358" s="11" t="s">
        <v>997</v>
      </c>
      <c r="J3358" s="11" t="s">
        <v>43674</v>
      </c>
      <c r="K3358" s="11" t="s">
        <v>1166</v>
      </c>
    </row>
    <row r="3359" spans="1:11" ht="16.5" x14ac:dyDescent="0.15">
      <c r="A3359" s="145" t="s">
        <v>22811</v>
      </c>
      <c r="B3359" s="32" t="s">
        <v>5101</v>
      </c>
      <c r="C3359" s="32" t="s">
        <v>300</v>
      </c>
      <c r="D3359" s="32" t="s">
        <v>997</v>
      </c>
      <c r="E3359" s="145" t="s">
        <v>17581</v>
      </c>
      <c r="F3359" s="145" t="s">
        <v>997</v>
      </c>
      <c r="G3359" s="145" t="s">
        <v>17565</v>
      </c>
      <c r="H3359" s="145" t="s">
        <v>1169</v>
      </c>
      <c r="I3359" s="11" t="s">
        <v>997</v>
      </c>
      <c r="J3359" s="11" t="s">
        <v>43674</v>
      </c>
      <c r="K3359" s="11" t="s">
        <v>1166</v>
      </c>
    </row>
    <row r="3360" spans="1:11" ht="16.5" x14ac:dyDescent="0.15">
      <c r="A3360" s="145" t="s">
        <v>22812</v>
      </c>
      <c r="B3360" s="32" t="s">
        <v>5102</v>
      </c>
      <c r="C3360" s="32" t="s">
        <v>300</v>
      </c>
      <c r="D3360" s="32" t="s">
        <v>997</v>
      </c>
      <c r="E3360" s="145" t="s">
        <v>17581</v>
      </c>
      <c r="F3360" s="145" t="s">
        <v>997</v>
      </c>
      <c r="G3360" s="145" t="s">
        <v>17565</v>
      </c>
      <c r="H3360" s="145" t="s">
        <v>1227</v>
      </c>
      <c r="I3360" s="11" t="s">
        <v>1166</v>
      </c>
      <c r="J3360" s="11" t="s">
        <v>43674</v>
      </c>
      <c r="K3360" s="11" t="s">
        <v>1166</v>
      </c>
    </row>
    <row r="3361" spans="1:11" ht="16.5" x14ac:dyDescent="0.15">
      <c r="A3361" s="145" t="s">
        <v>22813</v>
      </c>
      <c r="B3361" s="32" t="s">
        <v>5103</v>
      </c>
      <c r="C3361" s="32" t="s">
        <v>300</v>
      </c>
      <c r="D3361" s="32" t="s">
        <v>997</v>
      </c>
      <c r="E3361" s="145" t="s">
        <v>17581</v>
      </c>
      <c r="F3361" s="145" t="s">
        <v>22814</v>
      </c>
      <c r="G3361" s="145" t="s">
        <v>17565</v>
      </c>
      <c r="H3361" s="145" t="s">
        <v>1169</v>
      </c>
      <c r="I3361" s="11" t="s">
        <v>997</v>
      </c>
      <c r="J3361" s="11" t="s">
        <v>43674</v>
      </c>
      <c r="K3361" s="11" t="s">
        <v>1166</v>
      </c>
    </row>
    <row r="3362" spans="1:11" ht="16.5" x14ac:dyDescent="0.15">
      <c r="A3362" s="145" t="s">
        <v>22815</v>
      </c>
      <c r="B3362" s="32" t="s">
        <v>5104</v>
      </c>
      <c r="C3362" s="32" t="s">
        <v>5105</v>
      </c>
      <c r="D3362" s="32" t="s">
        <v>997</v>
      </c>
      <c r="E3362" s="145" t="s">
        <v>17405</v>
      </c>
      <c r="F3362" s="145" t="s">
        <v>997</v>
      </c>
      <c r="G3362" s="145" t="s">
        <v>17565</v>
      </c>
      <c r="H3362" s="145" t="s">
        <v>1169</v>
      </c>
      <c r="I3362" s="11" t="s">
        <v>997</v>
      </c>
      <c r="J3362" s="11" t="s">
        <v>43671</v>
      </c>
      <c r="K3362" s="11" t="s">
        <v>1166</v>
      </c>
    </row>
    <row r="3363" spans="1:11" ht="16.5" x14ac:dyDescent="0.15">
      <c r="A3363" s="145" t="s">
        <v>22816</v>
      </c>
      <c r="B3363" s="32" t="s">
        <v>5106</v>
      </c>
      <c r="C3363" s="32" t="s">
        <v>5107</v>
      </c>
      <c r="D3363" s="32" t="s">
        <v>997</v>
      </c>
      <c r="E3363" s="145" t="s">
        <v>17405</v>
      </c>
      <c r="F3363" s="145" t="s">
        <v>22817</v>
      </c>
      <c r="G3363" s="145" t="s">
        <v>17565</v>
      </c>
      <c r="H3363" s="145" t="s">
        <v>1169</v>
      </c>
      <c r="I3363" s="11" t="s">
        <v>997</v>
      </c>
      <c r="J3363" s="11" t="s">
        <v>43671</v>
      </c>
      <c r="K3363" s="11" t="s">
        <v>1166</v>
      </c>
    </row>
    <row r="3364" spans="1:11" ht="16.5" x14ac:dyDescent="0.15">
      <c r="A3364" s="145" t="s">
        <v>22818</v>
      </c>
      <c r="B3364" s="32" t="s">
        <v>5108</v>
      </c>
      <c r="C3364" s="32" t="s">
        <v>300</v>
      </c>
      <c r="D3364" s="32" t="s">
        <v>997</v>
      </c>
      <c r="E3364" s="145" t="s">
        <v>17581</v>
      </c>
      <c r="F3364" s="145" t="s">
        <v>22819</v>
      </c>
      <c r="G3364" s="145" t="s">
        <v>17565</v>
      </c>
      <c r="H3364" s="145" t="s">
        <v>1169</v>
      </c>
      <c r="I3364" s="11" t="s">
        <v>997</v>
      </c>
      <c r="J3364" s="11" t="s">
        <v>43674</v>
      </c>
      <c r="K3364" s="11" t="s">
        <v>1166</v>
      </c>
    </row>
    <row r="3365" spans="1:11" ht="16.5" x14ac:dyDescent="0.15">
      <c r="A3365" s="145" t="s">
        <v>22820</v>
      </c>
      <c r="B3365" s="32" t="s">
        <v>2673</v>
      </c>
      <c r="C3365" s="32" t="s">
        <v>5109</v>
      </c>
      <c r="D3365" s="32" t="s">
        <v>997</v>
      </c>
      <c r="E3365" s="145" t="s">
        <v>17581</v>
      </c>
      <c r="F3365" s="145" t="s">
        <v>997</v>
      </c>
      <c r="G3365" s="145" t="s">
        <v>17565</v>
      </c>
      <c r="H3365" s="145" t="s">
        <v>1169</v>
      </c>
      <c r="I3365" s="11" t="s">
        <v>997</v>
      </c>
      <c r="J3365" s="11" t="s">
        <v>43674</v>
      </c>
      <c r="K3365" s="11" t="s">
        <v>1166</v>
      </c>
    </row>
    <row r="3366" spans="1:11" ht="16.5" x14ac:dyDescent="0.15">
      <c r="A3366" s="145" t="s">
        <v>22821</v>
      </c>
      <c r="B3366" s="32" t="s">
        <v>5110</v>
      </c>
      <c r="C3366" s="32" t="s">
        <v>300</v>
      </c>
      <c r="D3366" s="32" t="s">
        <v>997</v>
      </c>
      <c r="E3366" s="145" t="s">
        <v>17581</v>
      </c>
      <c r="F3366" s="145" t="s">
        <v>22822</v>
      </c>
      <c r="G3366" s="145" t="s">
        <v>17565</v>
      </c>
      <c r="H3366" s="145" t="s">
        <v>1169</v>
      </c>
      <c r="I3366" s="11" t="s">
        <v>997</v>
      </c>
      <c r="J3366" s="11" t="s">
        <v>43674</v>
      </c>
      <c r="K3366" s="11" t="s">
        <v>1166</v>
      </c>
    </row>
    <row r="3367" spans="1:11" ht="16.5" x14ac:dyDescent="0.15">
      <c r="A3367" s="145" t="s">
        <v>22823</v>
      </c>
      <c r="B3367" s="32" t="s">
        <v>5111</v>
      </c>
      <c r="C3367" s="32" t="s">
        <v>300</v>
      </c>
      <c r="D3367" s="32" t="s">
        <v>997</v>
      </c>
      <c r="E3367" s="145" t="s">
        <v>17581</v>
      </c>
      <c r="F3367" s="145" t="s">
        <v>997</v>
      </c>
      <c r="G3367" s="145" t="s">
        <v>17565</v>
      </c>
      <c r="H3367" s="145" t="s">
        <v>1169</v>
      </c>
      <c r="I3367" s="11" t="s">
        <v>997</v>
      </c>
      <c r="J3367" s="11" t="s">
        <v>43674</v>
      </c>
      <c r="K3367" s="11" t="s">
        <v>1166</v>
      </c>
    </row>
    <row r="3368" spans="1:11" ht="16.5" x14ac:dyDescent="0.15">
      <c r="A3368" s="145" t="s">
        <v>22824</v>
      </c>
      <c r="B3368" s="32" t="s">
        <v>5112</v>
      </c>
      <c r="C3368" s="32" t="s">
        <v>300</v>
      </c>
      <c r="D3368" s="32" t="s">
        <v>997</v>
      </c>
      <c r="E3368" s="145" t="s">
        <v>17581</v>
      </c>
      <c r="F3368" s="145" t="s">
        <v>997</v>
      </c>
      <c r="G3368" s="145" t="s">
        <v>17565</v>
      </c>
      <c r="H3368" s="145" t="s">
        <v>1169</v>
      </c>
      <c r="I3368" s="11" t="s">
        <v>997</v>
      </c>
      <c r="J3368" s="11" t="s">
        <v>43674</v>
      </c>
      <c r="K3368" s="11" t="s">
        <v>1166</v>
      </c>
    </row>
    <row r="3369" spans="1:11" ht="16.5" x14ac:dyDescent="0.15">
      <c r="A3369" s="145" t="s">
        <v>22825</v>
      </c>
      <c r="B3369" s="32" t="s">
        <v>5113</v>
      </c>
      <c r="C3369" s="32" t="s">
        <v>300</v>
      </c>
      <c r="D3369" s="32" t="s">
        <v>997</v>
      </c>
      <c r="E3369" s="145" t="s">
        <v>17581</v>
      </c>
      <c r="F3369" s="145" t="s">
        <v>22826</v>
      </c>
      <c r="G3369" s="145" t="s">
        <v>17565</v>
      </c>
      <c r="H3369" s="145" t="s">
        <v>1169</v>
      </c>
      <c r="I3369" s="11" t="s">
        <v>997</v>
      </c>
      <c r="J3369" s="11" t="s">
        <v>43674</v>
      </c>
      <c r="K3369" s="11" t="s">
        <v>1166</v>
      </c>
    </row>
    <row r="3370" spans="1:11" ht="16.5" x14ac:dyDescent="0.15">
      <c r="A3370" s="145" t="s">
        <v>22827</v>
      </c>
      <c r="B3370" s="32" t="s">
        <v>5114</v>
      </c>
      <c r="C3370" s="32" t="s">
        <v>300</v>
      </c>
      <c r="D3370" s="32" t="s">
        <v>997</v>
      </c>
      <c r="E3370" s="145" t="s">
        <v>17581</v>
      </c>
      <c r="F3370" s="145" t="s">
        <v>997</v>
      </c>
      <c r="G3370" s="145" t="s">
        <v>17565</v>
      </c>
      <c r="H3370" s="145" t="s">
        <v>1169</v>
      </c>
      <c r="I3370" s="11" t="s">
        <v>997</v>
      </c>
      <c r="J3370" s="11" t="s">
        <v>43674</v>
      </c>
      <c r="K3370" s="11" t="s">
        <v>1166</v>
      </c>
    </row>
    <row r="3371" spans="1:11" ht="16.5" x14ac:dyDescent="0.15">
      <c r="A3371" s="145" t="s">
        <v>22828</v>
      </c>
      <c r="B3371" s="32" t="s">
        <v>5115</v>
      </c>
      <c r="C3371" s="32" t="s">
        <v>300</v>
      </c>
      <c r="D3371" s="32" t="s">
        <v>997</v>
      </c>
      <c r="E3371" s="145" t="s">
        <v>17581</v>
      </c>
      <c r="F3371" s="145" t="s">
        <v>22829</v>
      </c>
      <c r="G3371" s="145" t="s">
        <v>17565</v>
      </c>
      <c r="H3371" s="145" t="s">
        <v>1169</v>
      </c>
      <c r="I3371" s="11" t="s">
        <v>997</v>
      </c>
      <c r="J3371" s="11" t="s">
        <v>43674</v>
      </c>
      <c r="K3371" s="11" t="s">
        <v>1166</v>
      </c>
    </row>
    <row r="3372" spans="1:11" ht="16.5" x14ac:dyDescent="0.15">
      <c r="A3372" s="145" t="s">
        <v>22830</v>
      </c>
      <c r="B3372" s="32" t="s">
        <v>2663</v>
      </c>
      <c r="C3372" s="32" t="s">
        <v>5116</v>
      </c>
      <c r="D3372" s="32" t="s">
        <v>997</v>
      </c>
      <c r="E3372" s="145" t="s">
        <v>17405</v>
      </c>
      <c r="F3372" s="145" t="s">
        <v>997</v>
      </c>
      <c r="G3372" s="145" t="s">
        <v>17565</v>
      </c>
      <c r="H3372" s="145" t="s">
        <v>1169</v>
      </c>
      <c r="I3372" s="11" t="s">
        <v>997</v>
      </c>
      <c r="J3372" s="11" t="s">
        <v>43674</v>
      </c>
      <c r="K3372" s="11" t="s">
        <v>1166</v>
      </c>
    </row>
    <row r="3373" spans="1:11" ht="16.5" x14ac:dyDescent="0.15">
      <c r="A3373" s="145" t="s">
        <v>22831</v>
      </c>
      <c r="B3373" s="32" t="s">
        <v>5117</v>
      </c>
      <c r="C3373" s="32" t="s">
        <v>300</v>
      </c>
      <c r="D3373" s="32" t="s">
        <v>997</v>
      </c>
      <c r="E3373" s="145" t="s">
        <v>17581</v>
      </c>
      <c r="F3373" s="145" t="s">
        <v>997</v>
      </c>
      <c r="G3373" s="145" t="s">
        <v>17565</v>
      </c>
      <c r="H3373" s="145" t="s">
        <v>1169</v>
      </c>
      <c r="I3373" s="11" t="s">
        <v>997</v>
      </c>
      <c r="J3373" s="11" t="s">
        <v>43674</v>
      </c>
      <c r="K3373" s="11" t="s">
        <v>1166</v>
      </c>
    </row>
    <row r="3374" spans="1:11" ht="16.5" x14ac:dyDescent="0.15">
      <c r="A3374" s="145" t="s">
        <v>22832</v>
      </c>
      <c r="B3374" s="32" t="s">
        <v>5118</v>
      </c>
      <c r="C3374" s="32" t="s">
        <v>5119</v>
      </c>
      <c r="D3374" s="32" t="s">
        <v>997</v>
      </c>
      <c r="E3374" s="145" t="s">
        <v>17581</v>
      </c>
      <c r="F3374" s="145" t="s">
        <v>997</v>
      </c>
      <c r="G3374" s="145" t="s">
        <v>17565</v>
      </c>
      <c r="H3374" s="145" t="s">
        <v>1285</v>
      </c>
      <c r="I3374" s="11" t="s">
        <v>997</v>
      </c>
      <c r="J3374" s="11" t="s">
        <v>43674</v>
      </c>
      <c r="K3374" s="11" t="s">
        <v>1166</v>
      </c>
    </row>
    <row r="3375" spans="1:11" ht="16.5" x14ac:dyDescent="0.15">
      <c r="A3375" s="145" t="s">
        <v>22833</v>
      </c>
      <c r="B3375" s="32" t="s">
        <v>5120</v>
      </c>
      <c r="C3375" s="32" t="s">
        <v>300</v>
      </c>
      <c r="D3375" s="32" t="s">
        <v>997</v>
      </c>
      <c r="E3375" s="145" t="s">
        <v>17581</v>
      </c>
      <c r="F3375" s="145" t="s">
        <v>22834</v>
      </c>
      <c r="G3375" s="145" t="s">
        <v>17565</v>
      </c>
      <c r="H3375" s="145" t="s">
        <v>1169</v>
      </c>
      <c r="I3375" s="11" t="s">
        <v>997</v>
      </c>
      <c r="J3375" s="11" t="s">
        <v>43674</v>
      </c>
      <c r="K3375" s="11" t="s">
        <v>1166</v>
      </c>
    </row>
    <row r="3376" spans="1:11" ht="16.5" x14ac:dyDescent="0.15">
      <c r="A3376" s="145" t="s">
        <v>22835</v>
      </c>
      <c r="B3376" s="32" t="s">
        <v>5121</v>
      </c>
      <c r="C3376" s="32" t="s">
        <v>300</v>
      </c>
      <c r="D3376" s="32" t="s">
        <v>997</v>
      </c>
      <c r="E3376" s="145" t="s">
        <v>17581</v>
      </c>
      <c r="F3376" s="145" t="s">
        <v>22836</v>
      </c>
      <c r="G3376" s="145" t="s">
        <v>17565</v>
      </c>
      <c r="H3376" s="145" t="s">
        <v>1169</v>
      </c>
      <c r="I3376" s="11" t="s">
        <v>997</v>
      </c>
      <c r="J3376" s="11" t="s">
        <v>43674</v>
      </c>
      <c r="K3376" s="11" t="s">
        <v>1166</v>
      </c>
    </row>
    <row r="3377" spans="1:11" ht="16.5" x14ac:dyDescent="0.15">
      <c r="A3377" s="145" t="s">
        <v>22837</v>
      </c>
      <c r="B3377" s="32" t="s">
        <v>4738</v>
      </c>
      <c r="C3377" s="32" t="s">
        <v>4732</v>
      </c>
      <c r="D3377" s="32" t="s">
        <v>997</v>
      </c>
      <c r="E3377" s="145" t="s">
        <v>304</v>
      </c>
      <c r="F3377" s="145" t="s">
        <v>997</v>
      </c>
      <c r="G3377" s="145" t="s">
        <v>17549</v>
      </c>
      <c r="H3377" s="145" t="s">
        <v>1285</v>
      </c>
      <c r="I3377" s="11" t="s">
        <v>997</v>
      </c>
      <c r="J3377" s="11" t="s">
        <v>43671</v>
      </c>
      <c r="K3377" s="11" t="s">
        <v>43664</v>
      </c>
    </row>
    <row r="3378" spans="1:11" ht="16.5" x14ac:dyDescent="0.15">
      <c r="A3378" s="145" t="s">
        <v>22838</v>
      </c>
      <c r="B3378" s="32" t="s">
        <v>5122</v>
      </c>
      <c r="C3378" s="32" t="s">
        <v>300</v>
      </c>
      <c r="D3378" s="32" t="s">
        <v>997</v>
      </c>
      <c r="E3378" s="145" t="s">
        <v>17581</v>
      </c>
      <c r="F3378" s="145" t="s">
        <v>22839</v>
      </c>
      <c r="G3378" s="145" t="s">
        <v>17565</v>
      </c>
      <c r="H3378" s="145" t="s">
        <v>1169</v>
      </c>
      <c r="I3378" s="11" t="s">
        <v>997</v>
      </c>
      <c r="J3378" s="11" t="s">
        <v>43674</v>
      </c>
      <c r="K3378" s="11" t="s">
        <v>1166</v>
      </c>
    </row>
    <row r="3379" spans="1:11" ht="16.5" x14ac:dyDescent="0.15">
      <c r="A3379" s="145" t="s">
        <v>22840</v>
      </c>
      <c r="B3379" s="32" t="s">
        <v>5123</v>
      </c>
      <c r="C3379" s="32" t="s">
        <v>300</v>
      </c>
      <c r="D3379" s="32" t="s">
        <v>997</v>
      </c>
      <c r="E3379" s="145" t="s">
        <v>17581</v>
      </c>
      <c r="F3379" s="145" t="s">
        <v>22841</v>
      </c>
      <c r="G3379" s="145" t="s">
        <v>17565</v>
      </c>
      <c r="H3379" s="145" t="s">
        <v>1169</v>
      </c>
      <c r="I3379" s="11" t="s">
        <v>997</v>
      </c>
      <c r="J3379" s="11" t="s">
        <v>43674</v>
      </c>
      <c r="K3379" s="11" t="s">
        <v>1166</v>
      </c>
    </row>
    <row r="3380" spans="1:11" ht="16.5" x14ac:dyDescent="0.15">
      <c r="A3380" s="145" t="s">
        <v>22842</v>
      </c>
      <c r="B3380" s="32" t="s">
        <v>5124</v>
      </c>
      <c r="C3380" s="32" t="s">
        <v>300</v>
      </c>
      <c r="D3380" s="32" t="s">
        <v>997</v>
      </c>
      <c r="E3380" s="145" t="s">
        <v>17581</v>
      </c>
      <c r="F3380" s="145" t="s">
        <v>997</v>
      </c>
      <c r="G3380" s="145" t="s">
        <v>17565</v>
      </c>
      <c r="H3380" s="145" t="s">
        <v>1169</v>
      </c>
      <c r="I3380" s="11" t="s">
        <v>997</v>
      </c>
      <c r="J3380" s="11" t="s">
        <v>43674</v>
      </c>
      <c r="K3380" s="11" t="s">
        <v>1166</v>
      </c>
    </row>
    <row r="3381" spans="1:11" ht="16.5" x14ac:dyDescent="0.15">
      <c r="A3381" s="145" t="s">
        <v>22843</v>
      </c>
      <c r="B3381" s="32" t="s">
        <v>5125</v>
      </c>
      <c r="C3381" s="32" t="s">
        <v>300</v>
      </c>
      <c r="D3381" s="32" t="s">
        <v>997</v>
      </c>
      <c r="E3381" s="145" t="s">
        <v>17581</v>
      </c>
      <c r="F3381" s="145" t="s">
        <v>997</v>
      </c>
      <c r="G3381" s="145" t="s">
        <v>17565</v>
      </c>
      <c r="H3381" s="145" t="s">
        <v>1169</v>
      </c>
      <c r="I3381" s="11" t="s">
        <v>997</v>
      </c>
      <c r="J3381" s="11" t="s">
        <v>43674</v>
      </c>
      <c r="K3381" s="11" t="s">
        <v>1166</v>
      </c>
    </row>
    <row r="3382" spans="1:11" ht="16.5" x14ac:dyDescent="0.15">
      <c r="A3382" s="145" t="s">
        <v>22844</v>
      </c>
      <c r="B3382" s="32" t="s">
        <v>5126</v>
      </c>
      <c r="C3382" s="32" t="s">
        <v>300</v>
      </c>
      <c r="D3382" s="32" t="s">
        <v>997</v>
      </c>
      <c r="E3382" s="145" t="s">
        <v>17581</v>
      </c>
      <c r="F3382" s="145" t="s">
        <v>997</v>
      </c>
      <c r="G3382" s="145" t="s">
        <v>17565</v>
      </c>
      <c r="H3382" s="145" t="s">
        <v>1169</v>
      </c>
      <c r="I3382" s="11" t="s">
        <v>997</v>
      </c>
      <c r="J3382" s="11" t="s">
        <v>43674</v>
      </c>
      <c r="K3382" s="11" t="s">
        <v>1166</v>
      </c>
    </row>
    <row r="3383" spans="1:11" ht="16.5" x14ac:dyDescent="0.15">
      <c r="A3383" s="145" t="s">
        <v>22845</v>
      </c>
      <c r="B3383" s="32" t="s">
        <v>5127</v>
      </c>
      <c r="C3383" s="32" t="s">
        <v>300</v>
      </c>
      <c r="D3383" s="32" t="s">
        <v>997</v>
      </c>
      <c r="E3383" s="145" t="s">
        <v>17581</v>
      </c>
      <c r="F3383" s="145" t="s">
        <v>22846</v>
      </c>
      <c r="G3383" s="145" t="s">
        <v>17565</v>
      </c>
      <c r="H3383" s="145" t="s">
        <v>1169</v>
      </c>
      <c r="I3383" s="11" t="s">
        <v>997</v>
      </c>
      <c r="J3383" s="11" t="s">
        <v>43674</v>
      </c>
      <c r="K3383" s="11" t="s">
        <v>1166</v>
      </c>
    </row>
    <row r="3384" spans="1:11" ht="16.5" x14ac:dyDescent="0.15">
      <c r="A3384" s="145" t="s">
        <v>22847</v>
      </c>
      <c r="B3384" s="32" t="s">
        <v>5128</v>
      </c>
      <c r="C3384" s="32" t="s">
        <v>300</v>
      </c>
      <c r="D3384" s="32" t="s">
        <v>997</v>
      </c>
      <c r="E3384" s="145" t="s">
        <v>17581</v>
      </c>
      <c r="F3384" s="145" t="s">
        <v>997</v>
      </c>
      <c r="G3384" s="145" t="s">
        <v>17565</v>
      </c>
      <c r="H3384" s="145" t="s">
        <v>1169</v>
      </c>
      <c r="I3384" s="11" t="s">
        <v>997</v>
      </c>
      <c r="J3384" s="11" t="s">
        <v>43674</v>
      </c>
      <c r="K3384" s="11" t="s">
        <v>1166</v>
      </c>
    </row>
    <row r="3385" spans="1:11" ht="16.5" x14ac:dyDescent="0.15">
      <c r="A3385" s="145" t="s">
        <v>22848</v>
      </c>
      <c r="B3385" s="32" t="s">
        <v>5129</v>
      </c>
      <c r="C3385" s="32" t="s">
        <v>300</v>
      </c>
      <c r="D3385" s="32" t="s">
        <v>997</v>
      </c>
      <c r="E3385" s="145" t="s">
        <v>17581</v>
      </c>
      <c r="F3385" s="145" t="s">
        <v>997</v>
      </c>
      <c r="G3385" s="145" t="s">
        <v>17565</v>
      </c>
      <c r="H3385" s="145" t="s">
        <v>1169</v>
      </c>
      <c r="I3385" s="11" t="s">
        <v>997</v>
      </c>
      <c r="J3385" s="11" t="s">
        <v>43674</v>
      </c>
      <c r="K3385" s="11" t="s">
        <v>1166</v>
      </c>
    </row>
    <row r="3386" spans="1:11" ht="16.5" x14ac:dyDescent="0.15">
      <c r="A3386" s="145" t="s">
        <v>22849</v>
      </c>
      <c r="B3386" s="32" t="s">
        <v>4731</v>
      </c>
      <c r="C3386" s="32" t="s">
        <v>4732</v>
      </c>
      <c r="D3386" s="32" t="s">
        <v>4739</v>
      </c>
      <c r="E3386" s="145" t="s">
        <v>304</v>
      </c>
      <c r="F3386" s="145" t="s">
        <v>997</v>
      </c>
      <c r="G3386" s="145" t="s">
        <v>17548</v>
      </c>
      <c r="H3386" s="145" t="s">
        <v>1169</v>
      </c>
      <c r="I3386" s="11" t="s">
        <v>997</v>
      </c>
      <c r="J3386" s="11" t="s">
        <v>43671</v>
      </c>
      <c r="K3386" s="11" t="s">
        <v>43664</v>
      </c>
    </row>
    <row r="3387" spans="1:11" ht="16.5" x14ac:dyDescent="0.15">
      <c r="A3387" s="145" t="s">
        <v>22850</v>
      </c>
      <c r="B3387" s="32" t="s">
        <v>5130</v>
      </c>
      <c r="C3387" s="32" t="s">
        <v>300</v>
      </c>
      <c r="D3387" s="32" t="s">
        <v>997</v>
      </c>
      <c r="E3387" s="145" t="s">
        <v>17581</v>
      </c>
      <c r="F3387" s="145" t="s">
        <v>22851</v>
      </c>
      <c r="G3387" s="145" t="s">
        <v>17565</v>
      </c>
      <c r="H3387" s="145" t="s">
        <v>1169</v>
      </c>
      <c r="I3387" s="11" t="s">
        <v>997</v>
      </c>
      <c r="J3387" s="11" t="s">
        <v>43674</v>
      </c>
      <c r="K3387" s="11" t="s">
        <v>1166</v>
      </c>
    </row>
    <row r="3388" spans="1:11" ht="16.5" x14ac:dyDescent="0.15">
      <c r="A3388" s="145" t="s">
        <v>22852</v>
      </c>
      <c r="B3388" s="32" t="s">
        <v>5131</v>
      </c>
      <c r="C3388" s="32" t="s">
        <v>300</v>
      </c>
      <c r="D3388" s="32" t="s">
        <v>997</v>
      </c>
      <c r="E3388" s="145" t="s">
        <v>17581</v>
      </c>
      <c r="F3388" s="145" t="s">
        <v>997</v>
      </c>
      <c r="G3388" s="145" t="s">
        <v>17565</v>
      </c>
      <c r="H3388" s="145" t="s">
        <v>1169</v>
      </c>
      <c r="I3388" s="11" t="s">
        <v>997</v>
      </c>
      <c r="J3388" s="11" t="s">
        <v>43674</v>
      </c>
      <c r="K3388" s="11" t="s">
        <v>1166</v>
      </c>
    </row>
    <row r="3389" spans="1:11" ht="16.5" x14ac:dyDescent="0.15">
      <c r="A3389" s="145" t="s">
        <v>22853</v>
      </c>
      <c r="B3389" s="32" t="s">
        <v>5132</v>
      </c>
      <c r="C3389" s="32" t="s">
        <v>5133</v>
      </c>
      <c r="D3389" s="32" t="s">
        <v>997</v>
      </c>
      <c r="E3389" s="145" t="s">
        <v>17405</v>
      </c>
      <c r="F3389" s="145" t="s">
        <v>997</v>
      </c>
      <c r="G3389" s="145" t="s">
        <v>17565</v>
      </c>
      <c r="H3389" s="145" t="s">
        <v>1169</v>
      </c>
      <c r="I3389" s="11" t="s">
        <v>997</v>
      </c>
      <c r="J3389" s="11" t="s">
        <v>43674</v>
      </c>
      <c r="K3389" s="11" t="s">
        <v>1166</v>
      </c>
    </row>
    <row r="3390" spans="1:11" ht="16.5" x14ac:dyDescent="0.15">
      <c r="A3390" s="145" t="s">
        <v>22854</v>
      </c>
      <c r="B3390" s="32" t="s">
        <v>5134</v>
      </c>
      <c r="C3390" s="32" t="s">
        <v>300</v>
      </c>
      <c r="D3390" s="32" t="s">
        <v>997</v>
      </c>
      <c r="E3390" s="145" t="s">
        <v>17581</v>
      </c>
      <c r="F3390" s="145" t="s">
        <v>997</v>
      </c>
      <c r="G3390" s="145" t="s">
        <v>17565</v>
      </c>
      <c r="H3390" s="145" t="s">
        <v>1169</v>
      </c>
      <c r="I3390" s="11" t="s">
        <v>997</v>
      </c>
      <c r="J3390" s="11" t="s">
        <v>43674</v>
      </c>
      <c r="K3390" s="11" t="s">
        <v>1166</v>
      </c>
    </row>
    <row r="3391" spans="1:11" ht="16.5" x14ac:dyDescent="0.15">
      <c r="A3391" s="145" t="s">
        <v>22855</v>
      </c>
      <c r="B3391" s="32" t="s">
        <v>5135</v>
      </c>
      <c r="C3391" s="32" t="s">
        <v>5136</v>
      </c>
      <c r="D3391" s="32" t="s">
        <v>997</v>
      </c>
      <c r="E3391" s="145" t="s">
        <v>17581</v>
      </c>
      <c r="F3391" s="145" t="s">
        <v>997</v>
      </c>
      <c r="G3391" s="145" t="s">
        <v>17565</v>
      </c>
      <c r="H3391" s="145" t="s">
        <v>1285</v>
      </c>
      <c r="I3391" s="11" t="s">
        <v>997</v>
      </c>
      <c r="J3391" s="11" t="s">
        <v>43674</v>
      </c>
      <c r="K3391" s="11" t="s">
        <v>1166</v>
      </c>
    </row>
    <row r="3392" spans="1:11" ht="16.5" x14ac:dyDescent="0.15">
      <c r="A3392" s="145" t="s">
        <v>22856</v>
      </c>
      <c r="B3392" s="32" t="s">
        <v>5137</v>
      </c>
      <c r="C3392" s="32" t="s">
        <v>300</v>
      </c>
      <c r="D3392" s="32" t="s">
        <v>997</v>
      </c>
      <c r="E3392" s="145" t="s">
        <v>17405</v>
      </c>
      <c r="F3392" s="145" t="s">
        <v>22857</v>
      </c>
      <c r="G3392" s="145" t="s">
        <v>17407</v>
      </c>
      <c r="H3392" s="145" t="s">
        <v>1169</v>
      </c>
      <c r="I3392" s="11" t="s">
        <v>997</v>
      </c>
      <c r="J3392" s="11" t="s">
        <v>43671</v>
      </c>
      <c r="K3392" s="11" t="s">
        <v>1166</v>
      </c>
    </row>
    <row r="3393" spans="1:11" ht="16.5" x14ac:dyDescent="0.15">
      <c r="A3393" s="145" t="s">
        <v>22858</v>
      </c>
      <c r="B3393" s="32" t="s">
        <v>5138</v>
      </c>
      <c r="C3393" s="32" t="s">
        <v>300</v>
      </c>
      <c r="D3393" s="32" t="s">
        <v>997</v>
      </c>
      <c r="E3393" s="145" t="s">
        <v>17581</v>
      </c>
      <c r="F3393" s="145" t="s">
        <v>997</v>
      </c>
      <c r="G3393" s="145" t="s">
        <v>17565</v>
      </c>
      <c r="H3393" s="145" t="s">
        <v>1169</v>
      </c>
      <c r="I3393" s="11" t="s">
        <v>997</v>
      </c>
      <c r="J3393" s="11" t="s">
        <v>43674</v>
      </c>
      <c r="K3393" s="11" t="s">
        <v>1166</v>
      </c>
    </row>
    <row r="3394" spans="1:11" ht="16.5" x14ac:dyDescent="0.15">
      <c r="A3394" s="145" t="s">
        <v>22859</v>
      </c>
      <c r="B3394" s="32" t="s">
        <v>5139</v>
      </c>
      <c r="C3394" s="32" t="s">
        <v>300</v>
      </c>
      <c r="D3394" s="32" t="s">
        <v>997</v>
      </c>
      <c r="E3394" s="145" t="s">
        <v>17581</v>
      </c>
      <c r="F3394" s="145" t="s">
        <v>997</v>
      </c>
      <c r="G3394" s="145" t="s">
        <v>17565</v>
      </c>
      <c r="H3394" s="145" t="s">
        <v>1169</v>
      </c>
      <c r="I3394" s="11" t="s">
        <v>997</v>
      </c>
      <c r="J3394" s="11" t="s">
        <v>43674</v>
      </c>
      <c r="K3394" s="11" t="s">
        <v>1166</v>
      </c>
    </row>
    <row r="3395" spans="1:11" ht="16.5" x14ac:dyDescent="0.15">
      <c r="A3395" s="145" t="s">
        <v>22860</v>
      </c>
      <c r="B3395" s="32" t="s">
        <v>5140</v>
      </c>
      <c r="C3395" s="32" t="s">
        <v>300</v>
      </c>
      <c r="D3395" s="32" t="s">
        <v>997</v>
      </c>
      <c r="E3395" s="145" t="s">
        <v>17581</v>
      </c>
      <c r="F3395" s="145" t="s">
        <v>22861</v>
      </c>
      <c r="G3395" s="145" t="s">
        <v>17565</v>
      </c>
      <c r="H3395" s="145" t="s">
        <v>1169</v>
      </c>
      <c r="I3395" s="11" t="s">
        <v>997</v>
      </c>
      <c r="J3395" s="11" t="s">
        <v>43674</v>
      </c>
      <c r="K3395" s="11" t="s">
        <v>1166</v>
      </c>
    </row>
    <row r="3396" spans="1:11" ht="16.5" x14ac:dyDescent="0.15">
      <c r="A3396" s="145" t="s">
        <v>22862</v>
      </c>
      <c r="B3396" s="32" t="s">
        <v>5141</v>
      </c>
      <c r="C3396" s="32" t="s">
        <v>300</v>
      </c>
      <c r="D3396" s="32" t="s">
        <v>997</v>
      </c>
      <c r="E3396" s="145" t="s">
        <v>17581</v>
      </c>
      <c r="F3396" s="145" t="s">
        <v>22863</v>
      </c>
      <c r="G3396" s="145" t="s">
        <v>17565</v>
      </c>
      <c r="H3396" s="145" t="s">
        <v>1169</v>
      </c>
      <c r="I3396" s="11" t="s">
        <v>997</v>
      </c>
      <c r="J3396" s="11" t="s">
        <v>43674</v>
      </c>
      <c r="K3396" s="11" t="s">
        <v>1166</v>
      </c>
    </row>
    <row r="3397" spans="1:11" ht="16.5" x14ac:dyDescent="0.15">
      <c r="A3397" s="145" t="s">
        <v>22864</v>
      </c>
      <c r="B3397" s="32" t="s">
        <v>5142</v>
      </c>
      <c r="C3397" s="32" t="s">
        <v>300</v>
      </c>
      <c r="D3397" s="32" t="s">
        <v>997</v>
      </c>
      <c r="E3397" s="145" t="s">
        <v>17581</v>
      </c>
      <c r="F3397" s="145" t="s">
        <v>22865</v>
      </c>
      <c r="G3397" s="145" t="s">
        <v>17565</v>
      </c>
      <c r="H3397" s="145" t="s">
        <v>1169</v>
      </c>
      <c r="I3397" s="11" t="s">
        <v>997</v>
      </c>
      <c r="J3397" s="11" t="s">
        <v>43674</v>
      </c>
      <c r="K3397" s="11" t="s">
        <v>1166</v>
      </c>
    </row>
    <row r="3398" spans="1:11" ht="16.5" x14ac:dyDescent="0.15">
      <c r="A3398" s="145" t="s">
        <v>22866</v>
      </c>
      <c r="B3398" s="32" t="s">
        <v>5143</v>
      </c>
      <c r="C3398" s="32" t="s">
        <v>300</v>
      </c>
      <c r="D3398" s="32" t="s">
        <v>997</v>
      </c>
      <c r="E3398" s="145" t="s">
        <v>17581</v>
      </c>
      <c r="F3398" s="145" t="s">
        <v>997</v>
      </c>
      <c r="G3398" s="145" t="s">
        <v>17565</v>
      </c>
      <c r="H3398" s="145" t="s">
        <v>1169</v>
      </c>
      <c r="I3398" s="11" t="s">
        <v>997</v>
      </c>
      <c r="J3398" s="11" t="s">
        <v>43674</v>
      </c>
      <c r="K3398" s="11" t="s">
        <v>1166</v>
      </c>
    </row>
    <row r="3399" spans="1:11" ht="16.5" x14ac:dyDescent="0.15">
      <c r="A3399" s="145" t="s">
        <v>22867</v>
      </c>
      <c r="B3399" s="32" t="s">
        <v>5144</v>
      </c>
      <c r="C3399" s="32" t="s">
        <v>300</v>
      </c>
      <c r="D3399" s="32" t="s">
        <v>997</v>
      </c>
      <c r="E3399" s="145" t="s">
        <v>17581</v>
      </c>
      <c r="F3399" s="145" t="s">
        <v>22868</v>
      </c>
      <c r="G3399" s="145" t="s">
        <v>17565</v>
      </c>
      <c r="H3399" s="145" t="s">
        <v>1169</v>
      </c>
      <c r="I3399" s="11" t="s">
        <v>997</v>
      </c>
      <c r="J3399" s="11" t="s">
        <v>43674</v>
      </c>
      <c r="K3399" s="11" t="s">
        <v>1166</v>
      </c>
    </row>
    <row r="3400" spans="1:11" ht="16.5" x14ac:dyDescent="0.15">
      <c r="A3400" s="145" t="s">
        <v>22869</v>
      </c>
      <c r="B3400" s="32" t="s">
        <v>5145</v>
      </c>
      <c r="C3400" s="32" t="s">
        <v>300</v>
      </c>
      <c r="D3400" s="32" t="s">
        <v>997</v>
      </c>
      <c r="E3400" s="145" t="s">
        <v>17581</v>
      </c>
      <c r="F3400" s="145" t="s">
        <v>997</v>
      </c>
      <c r="G3400" s="145" t="s">
        <v>17565</v>
      </c>
      <c r="H3400" s="145" t="s">
        <v>1169</v>
      </c>
      <c r="I3400" s="11" t="s">
        <v>997</v>
      </c>
      <c r="J3400" s="11" t="s">
        <v>43674</v>
      </c>
      <c r="K3400" s="11" t="s">
        <v>1166</v>
      </c>
    </row>
    <row r="3401" spans="1:11" ht="16.5" x14ac:dyDescent="0.15">
      <c r="A3401" s="145" t="s">
        <v>22870</v>
      </c>
      <c r="B3401" s="32" t="s">
        <v>5146</v>
      </c>
      <c r="C3401" s="32" t="s">
        <v>300</v>
      </c>
      <c r="D3401" s="32" t="s">
        <v>997</v>
      </c>
      <c r="E3401" s="145" t="s">
        <v>17581</v>
      </c>
      <c r="F3401" s="145" t="s">
        <v>22871</v>
      </c>
      <c r="G3401" s="145" t="s">
        <v>17565</v>
      </c>
      <c r="H3401" s="145" t="s">
        <v>1169</v>
      </c>
      <c r="I3401" s="11" t="s">
        <v>997</v>
      </c>
      <c r="J3401" s="11" t="s">
        <v>43674</v>
      </c>
      <c r="K3401" s="11" t="s">
        <v>1166</v>
      </c>
    </row>
    <row r="3402" spans="1:11" ht="16.5" x14ac:dyDescent="0.15">
      <c r="A3402" s="145" t="s">
        <v>22872</v>
      </c>
      <c r="B3402" s="32" t="s">
        <v>5147</v>
      </c>
      <c r="C3402" s="32" t="s">
        <v>300</v>
      </c>
      <c r="D3402" s="32" t="s">
        <v>997</v>
      </c>
      <c r="E3402" s="145" t="s">
        <v>17581</v>
      </c>
      <c r="F3402" s="145" t="s">
        <v>22873</v>
      </c>
      <c r="G3402" s="145" t="s">
        <v>17565</v>
      </c>
      <c r="H3402" s="145" t="s">
        <v>1169</v>
      </c>
      <c r="I3402" s="11" t="s">
        <v>997</v>
      </c>
      <c r="J3402" s="11" t="s">
        <v>43674</v>
      </c>
      <c r="K3402" s="11" t="s">
        <v>1166</v>
      </c>
    </row>
    <row r="3403" spans="1:11" ht="16.5" x14ac:dyDescent="0.15">
      <c r="A3403" s="145" t="s">
        <v>22874</v>
      </c>
      <c r="B3403" s="32" t="s">
        <v>5148</v>
      </c>
      <c r="C3403" s="32" t="s">
        <v>1451</v>
      </c>
      <c r="D3403" s="32" t="s">
        <v>997</v>
      </c>
      <c r="E3403" s="145" t="s">
        <v>17581</v>
      </c>
      <c r="F3403" s="145" t="s">
        <v>997</v>
      </c>
      <c r="G3403" s="145" t="s">
        <v>17407</v>
      </c>
      <c r="H3403" s="145" t="s">
        <v>1285</v>
      </c>
      <c r="I3403" s="11" t="s">
        <v>997</v>
      </c>
      <c r="J3403" s="11" t="s">
        <v>43674</v>
      </c>
      <c r="K3403" s="11" t="s">
        <v>43664</v>
      </c>
    </row>
    <row r="3404" spans="1:11" ht="16.5" x14ac:dyDescent="0.15">
      <c r="A3404" s="145" t="s">
        <v>22875</v>
      </c>
      <c r="B3404" s="32" t="s">
        <v>5149</v>
      </c>
      <c r="C3404" s="32" t="s">
        <v>300</v>
      </c>
      <c r="D3404" s="32" t="s">
        <v>997</v>
      </c>
      <c r="E3404" s="145" t="s">
        <v>17581</v>
      </c>
      <c r="F3404" s="145" t="s">
        <v>997</v>
      </c>
      <c r="G3404" s="145" t="s">
        <v>17565</v>
      </c>
      <c r="H3404" s="145" t="s">
        <v>1169</v>
      </c>
      <c r="I3404" s="11" t="s">
        <v>997</v>
      </c>
      <c r="J3404" s="11" t="s">
        <v>43674</v>
      </c>
      <c r="K3404" s="11" t="s">
        <v>1166</v>
      </c>
    </row>
    <row r="3405" spans="1:11" ht="16.5" x14ac:dyDescent="0.15">
      <c r="A3405" s="145" t="s">
        <v>22876</v>
      </c>
      <c r="B3405" s="32" t="s">
        <v>5150</v>
      </c>
      <c r="C3405" s="32" t="s">
        <v>300</v>
      </c>
      <c r="D3405" s="32" t="s">
        <v>997</v>
      </c>
      <c r="E3405" s="145" t="s">
        <v>17581</v>
      </c>
      <c r="F3405" s="145" t="s">
        <v>997</v>
      </c>
      <c r="G3405" s="145" t="s">
        <v>17565</v>
      </c>
      <c r="H3405" s="145" t="s">
        <v>1169</v>
      </c>
      <c r="I3405" s="11" t="s">
        <v>997</v>
      </c>
      <c r="J3405" s="11" t="s">
        <v>43674</v>
      </c>
      <c r="K3405" s="11" t="s">
        <v>1166</v>
      </c>
    </row>
    <row r="3406" spans="1:11" ht="16.5" x14ac:dyDescent="0.15">
      <c r="A3406" s="145" t="s">
        <v>22877</v>
      </c>
      <c r="B3406" s="32" t="s">
        <v>5151</v>
      </c>
      <c r="C3406" s="32" t="s">
        <v>300</v>
      </c>
      <c r="D3406" s="32" t="s">
        <v>997</v>
      </c>
      <c r="E3406" s="145" t="s">
        <v>17581</v>
      </c>
      <c r="F3406" s="145" t="s">
        <v>22878</v>
      </c>
      <c r="G3406" s="145" t="s">
        <v>17565</v>
      </c>
      <c r="H3406" s="145" t="s">
        <v>1169</v>
      </c>
      <c r="I3406" s="11" t="s">
        <v>997</v>
      </c>
      <c r="J3406" s="11" t="s">
        <v>43674</v>
      </c>
      <c r="K3406" s="11" t="s">
        <v>1166</v>
      </c>
    </row>
    <row r="3407" spans="1:11" ht="16.5" x14ac:dyDescent="0.15">
      <c r="A3407" s="145" t="s">
        <v>22879</v>
      </c>
      <c r="B3407" s="32" t="s">
        <v>5152</v>
      </c>
      <c r="C3407" s="32" t="s">
        <v>300</v>
      </c>
      <c r="D3407" s="32" t="s">
        <v>997</v>
      </c>
      <c r="E3407" s="145" t="s">
        <v>17581</v>
      </c>
      <c r="F3407" s="145" t="s">
        <v>22880</v>
      </c>
      <c r="G3407" s="145" t="s">
        <v>17565</v>
      </c>
      <c r="H3407" s="145" t="s">
        <v>1169</v>
      </c>
      <c r="I3407" s="11" t="s">
        <v>997</v>
      </c>
      <c r="J3407" s="11" t="s">
        <v>43674</v>
      </c>
      <c r="K3407" s="11" t="s">
        <v>1166</v>
      </c>
    </row>
    <row r="3408" spans="1:11" ht="16.5" x14ac:dyDescent="0.15">
      <c r="A3408" s="145" t="s">
        <v>22881</v>
      </c>
      <c r="B3408" s="32" t="s">
        <v>5153</v>
      </c>
      <c r="C3408" s="32" t="s">
        <v>300</v>
      </c>
      <c r="D3408" s="32" t="s">
        <v>997</v>
      </c>
      <c r="E3408" s="145" t="s">
        <v>17581</v>
      </c>
      <c r="F3408" s="145" t="s">
        <v>22882</v>
      </c>
      <c r="G3408" s="145" t="s">
        <v>17565</v>
      </c>
      <c r="H3408" s="145" t="s">
        <v>1169</v>
      </c>
      <c r="I3408" s="11" t="s">
        <v>997</v>
      </c>
      <c r="J3408" s="11" t="s">
        <v>43674</v>
      </c>
      <c r="K3408" s="11" t="s">
        <v>1166</v>
      </c>
    </row>
    <row r="3409" spans="1:11" ht="16.5" x14ac:dyDescent="0.15">
      <c r="A3409" s="145" t="s">
        <v>22883</v>
      </c>
      <c r="B3409" s="32" t="s">
        <v>5154</v>
      </c>
      <c r="C3409" s="32" t="s">
        <v>300</v>
      </c>
      <c r="D3409" s="32" t="s">
        <v>997</v>
      </c>
      <c r="E3409" s="145" t="s">
        <v>17405</v>
      </c>
      <c r="F3409" s="145" t="s">
        <v>22884</v>
      </c>
      <c r="G3409" s="145" t="s">
        <v>17407</v>
      </c>
      <c r="H3409" s="145" t="s">
        <v>1169</v>
      </c>
      <c r="I3409" s="11" t="s">
        <v>997</v>
      </c>
      <c r="J3409" s="11" t="s">
        <v>43671</v>
      </c>
      <c r="K3409" s="11" t="s">
        <v>1166</v>
      </c>
    </row>
    <row r="3410" spans="1:11" ht="16.5" x14ac:dyDescent="0.15">
      <c r="A3410" s="145" t="s">
        <v>22885</v>
      </c>
      <c r="B3410" s="32" t="s">
        <v>5155</v>
      </c>
      <c r="C3410" s="32" t="s">
        <v>498</v>
      </c>
      <c r="D3410" s="32" t="s">
        <v>4797</v>
      </c>
      <c r="E3410" s="145" t="s">
        <v>304</v>
      </c>
      <c r="F3410" s="145" t="s">
        <v>997</v>
      </c>
      <c r="G3410" s="145" t="s">
        <v>17549</v>
      </c>
      <c r="H3410" s="145" t="s">
        <v>1285</v>
      </c>
      <c r="I3410" s="11" t="s">
        <v>997</v>
      </c>
      <c r="J3410" s="11" t="s">
        <v>43671</v>
      </c>
      <c r="K3410" s="11" t="s">
        <v>43664</v>
      </c>
    </row>
    <row r="3411" spans="1:11" ht="16.5" x14ac:dyDescent="0.15">
      <c r="A3411" s="145" t="s">
        <v>22886</v>
      </c>
      <c r="B3411" s="32" t="s">
        <v>5156</v>
      </c>
      <c r="C3411" s="32" t="s">
        <v>300</v>
      </c>
      <c r="D3411" s="32" t="s">
        <v>997</v>
      </c>
      <c r="E3411" s="145" t="s">
        <v>17581</v>
      </c>
      <c r="F3411" s="145" t="s">
        <v>997</v>
      </c>
      <c r="G3411" s="145" t="s">
        <v>17565</v>
      </c>
      <c r="H3411" s="145" t="s">
        <v>1169</v>
      </c>
      <c r="I3411" s="11" t="s">
        <v>997</v>
      </c>
      <c r="J3411" s="11" t="s">
        <v>43674</v>
      </c>
      <c r="K3411" s="11" t="s">
        <v>1166</v>
      </c>
    </row>
    <row r="3412" spans="1:11" ht="16.5" x14ac:dyDescent="0.15">
      <c r="A3412" s="145" t="s">
        <v>22887</v>
      </c>
      <c r="B3412" s="32" t="s">
        <v>5157</v>
      </c>
      <c r="C3412" s="32" t="s">
        <v>5158</v>
      </c>
      <c r="D3412" s="32" t="s">
        <v>997</v>
      </c>
      <c r="E3412" s="145" t="s">
        <v>17581</v>
      </c>
      <c r="F3412" s="145" t="s">
        <v>997</v>
      </c>
      <c r="G3412" s="145" t="s">
        <v>17565</v>
      </c>
      <c r="H3412" s="145" t="s">
        <v>1169</v>
      </c>
      <c r="I3412" s="11" t="s">
        <v>997</v>
      </c>
      <c r="J3412" s="11" t="s">
        <v>43674</v>
      </c>
      <c r="K3412" s="11" t="s">
        <v>1166</v>
      </c>
    </row>
    <row r="3413" spans="1:11" ht="16.5" x14ac:dyDescent="0.15">
      <c r="A3413" s="145" t="s">
        <v>22888</v>
      </c>
      <c r="B3413" s="32" t="s">
        <v>5132</v>
      </c>
      <c r="C3413" s="32" t="s">
        <v>5159</v>
      </c>
      <c r="D3413" s="32" t="s">
        <v>997</v>
      </c>
      <c r="E3413" s="145" t="s">
        <v>17405</v>
      </c>
      <c r="F3413" s="145" t="s">
        <v>997</v>
      </c>
      <c r="G3413" s="145" t="s">
        <v>17565</v>
      </c>
      <c r="H3413" s="145" t="s">
        <v>1169</v>
      </c>
      <c r="I3413" s="11" t="s">
        <v>997</v>
      </c>
      <c r="J3413" s="11" t="s">
        <v>43674</v>
      </c>
      <c r="K3413" s="11" t="s">
        <v>1166</v>
      </c>
    </row>
    <row r="3414" spans="1:11" ht="16.5" x14ac:dyDescent="0.15">
      <c r="A3414" s="145" t="s">
        <v>22889</v>
      </c>
      <c r="B3414" s="32" t="s">
        <v>5160</v>
      </c>
      <c r="C3414" s="32" t="s">
        <v>300</v>
      </c>
      <c r="D3414" s="32" t="s">
        <v>997</v>
      </c>
      <c r="E3414" s="145" t="s">
        <v>17581</v>
      </c>
      <c r="F3414" s="145" t="s">
        <v>997</v>
      </c>
      <c r="G3414" s="145" t="s">
        <v>17565</v>
      </c>
      <c r="H3414" s="145" t="s">
        <v>1169</v>
      </c>
      <c r="I3414" s="11" t="s">
        <v>997</v>
      </c>
      <c r="J3414" s="11" t="s">
        <v>43674</v>
      </c>
      <c r="K3414" s="11" t="s">
        <v>1166</v>
      </c>
    </row>
    <row r="3415" spans="1:11" ht="16.5" x14ac:dyDescent="0.15">
      <c r="A3415" s="145" t="s">
        <v>22890</v>
      </c>
      <c r="B3415" s="32" t="s">
        <v>5161</v>
      </c>
      <c r="C3415" s="32" t="s">
        <v>300</v>
      </c>
      <c r="D3415" s="32" t="s">
        <v>997</v>
      </c>
      <c r="E3415" s="145" t="s">
        <v>17581</v>
      </c>
      <c r="F3415" s="145" t="s">
        <v>22891</v>
      </c>
      <c r="G3415" s="145" t="s">
        <v>17565</v>
      </c>
      <c r="H3415" s="145" t="s">
        <v>1169</v>
      </c>
      <c r="I3415" s="11" t="s">
        <v>997</v>
      </c>
      <c r="J3415" s="11" t="s">
        <v>43674</v>
      </c>
      <c r="K3415" s="11" t="s">
        <v>1166</v>
      </c>
    </row>
    <row r="3416" spans="1:11" ht="16.5" x14ac:dyDescent="0.15">
      <c r="A3416" s="145" t="s">
        <v>22892</v>
      </c>
      <c r="B3416" s="32" t="s">
        <v>5162</v>
      </c>
      <c r="C3416" s="32" t="s">
        <v>300</v>
      </c>
      <c r="D3416" s="32" t="s">
        <v>997</v>
      </c>
      <c r="E3416" s="145" t="s">
        <v>17581</v>
      </c>
      <c r="F3416" s="145" t="s">
        <v>22893</v>
      </c>
      <c r="G3416" s="145" t="s">
        <v>17565</v>
      </c>
      <c r="H3416" s="145" t="s">
        <v>1169</v>
      </c>
      <c r="I3416" s="11" t="s">
        <v>997</v>
      </c>
      <c r="J3416" s="11" t="s">
        <v>43674</v>
      </c>
      <c r="K3416" s="11" t="s">
        <v>1166</v>
      </c>
    </row>
    <row r="3417" spans="1:11" ht="16.5" x14ac:dyDescent="0.15">
      <c r="A3417" s="145" t="s">
        <v>22894</v>
      </c>
      <c r="B3417" s="32" t="s">
        <v>5163</v>
      </c>
      <c r="C3417" s="32" t="s">
        <v>300</v>
      </c>
      <c r="D3417" s="32" t="s">
        <v>997</v>
      </c>
      <c r="E3417" s="145" t="s">
        <v>17581</v>
      </c>
      <c r="F3417" s="145" t="s">
        <v>22895</v>
      </c>
      <c r="G3417" s="145" t="s">
        <v>17565</v>
      </c>
      <c r="H3417" s="145" t="s">
        <v>1169</v>
      </c>
      <c r="I3417" s="11" t="s">
        <v>997</v>
      </c>
      <c r="J3417" s="11" t="s">
        <v>43674</v>
      </c>
      <c r="K3417" s="11" t="s">
        <v>1166</v>
      </c>
    </row>
    <row r="3418" spans="1:11" ht="16.5" x14ac:dyDescent="0.15">
      <c r="A3418" s="145" t="s">
        <v>22896</v>
      </c>
      <c r="B3418" s="32" t="s">
        <v>5164</v>
      </c>
      <c r="C3418" s="32" t="s">
        <v>300</v>
      </c>
      <c r="D3418" s="32" t="s">
        <v>997</v>
      </c>
      <c r="E3418" s="145" t="s">
        <v>17581</v>
      </c>
      <c r="F3418" s="145" t="s">
        <v>22897</v>
      </c>
      <c r="G3418" s="145" t="s">
        <v>17565</v>
      </c>
      <c r="H3418" s="145" t="s">
        <v>1169</v>
      </c>
      <c r="I3418" s="11" t="s">
        <v>997</v>
      </c>
      <c r="J3418" s="11" t="s">
        <v>43674</v>
      </c>
      <c r="K3418" s="11" t="s">
        <v>1166</v>
      </c>
    </row>
    <row r="3419" spans="1:11" ht="16.5" x14ac:dyDescent="0.15">
      <c r="A3419" s="145" t="s">
        <v>22898</v>
      </c>
      <c r="B3419" s="32" t="s">
        <v>5165</v>
      </c>
      <c r="C3419" s="32" t="s">
        <v>5166</v>
      </c>
      <c r="D3419" s="32" t="s">
        <v>997</v>
      </c>
      <c r="E3419" s="145" t="s">
        <v>17581</v>
      </c>
      <c r="F3419" s="145" t="s">
        <v>997</v>
      </c>
      <c r="G3419" s="145" t="s">
        <v>17407</v>
      </c>
      <c r="H3419" s="145" t="s">
        <v>1285</v>
      </c>
      <c r="I3419" s="11" t="s">
        <v>997</v>
      </c>
      <c r="J3419" s="11" t="s">
        <v>43674</v>
      </c>
      <c r="K3419" s="11" t="s">
        <v>43664</v>
      </c>
    </row>
    <row r="3420" spans="1:11" ht="16.5" x14ac:dyDescent="0.15">
      <c r="A3420" s="145" t="s">
        <v>22899</v>
      </c>
      <c r="B3420" s="32" t="s">
        <v>5167</v>
      </c>
      <c r="C3420" s="32" t="s">
        <v>5168</v>
      </c>
      <c r="D3420" s="32" t="s">
        <v>997</v>
      </c>
      <c r="E3420" s="145" t="s">
        <v>17405</v>
      </c>
      <c r="F3420" s="145" t="s">
        <v>997</v>
      </c>
      <c r="G3420" s="145" t="s">
        <v>17565</v>
      </c>
      <c r="H3420" s="145" t="s">
        <v>1169</v>
      </c>
      <c r="I3420" s="11" t="s">
        <v>997</v>
      </c>
      <c r="J3420" s="11" t="s">
        <v>43674</v>
      </c>
      <c r="K3420" s="11" t="s">
        <v>1166</v>
      </c>
    </row>
    <row r="3421" spans="1:11" ht="16.5" x14ac:dyDescent="0.15">
      <c r="A3421" s="145" t="s">
        <v>22900</v>
      </c>
      <c r="B3421" s="32" t="s">
        <v>5169</v>
      </c>
      <c r="C3421" s="32" t="s">
        <v>5097</v>
      </c>
      <c r="D3421" s="32" t="s">
        <v>997</v>
      </c>
      <c r="E3421" s="145" t="s">
        <v>17581</v>
      </c>
      <c r="F3421" s="145" t="s">
        <v>997</v>
      </c>
      <c r="G3421" s="145" t="s">
        <v>17407</v>
      </c>
      <c r="H3421" s="145" t="s">
        <v>1285</v>
      </c>
      <c r="I3421" s="11" t="s">
        <v>997</v>
      </c>
      <c r="J3421" s="11" t="s">
        <v>43674</v>
      </c>
      <c r="K3421" s="11" t="s">
        <v>43664</v>
      </c>
    </row>
    <row r="3422" spans="1:11" ht="16.5" x14ac:dyDescent="0.15">
      <c r="A3422" s="145" t="s">
        <v>22901</v>
      </c>
      <c r="B3422" s="32" t="s">
        <v>5170</v>
      </c>
      <c r="C3422" s="32" t="s">
        <v>2644</v>
      </c>
      <c r="D3422" s="32" t="s">
        <v>997</v>
      </c>
      <c r="E3422" s="145" t="s">
        <v>17405</v>
      </c>
      <c r="F3422" s="145" t="s">
        <v>997</v>
      </c>
      <c r="G3422" s="145" t="s">
        <v>17565</v>
      </c>
      <c r="H3422" s="145" t="s">
        <v>1169</v>
      </c>
      <c r="I3422" s="11" t="s">
        <v>997</v>
      </c>
      <c r="J3422" s="11" t="s">
        <v>43674</v>
      </c>
      <c r="K3422" s="11" t="s">
        <v>1166</v>
      </c>
    </row>
    <row r="3423" spans="1:11" ht="16.5" x14ac:dyDescent="0.15">
      <c r="A3423" s="145" t="s">
        <v>22902</v>
      </c>
      <c r="B3423" s="32" t="s">
        <v>2622</v>
      </c>
      <c r="C3423" s="32" t="s">
        <v>300</v>
      </c>
      <c r="D3423" s="32" t="s">
        <v>997</v>
      </c>
      <c r="E3423" s="145" t="s">
        <v>17405</v>
      </c>
      <c r="F3423" s="145" t="s">
        <v>22903</v>
      </c>
      <c r="G3423" s="145" t="s">
        <v>17565</v>
      </c>
      <c r="H3423" s="145" t="s">
        <v>1169</v>
      </c>
      <c r="I3423" s="11" t="s">
        <v>997</v>
      </c>
      <c r="J3423" s="11" t="s">
        <v>43674</v>
      </c>
      <c r="K3423" s="11" t="s">
        <v>1166</v>
      </c>
    </row>
    <row r="3424" spans="1:11" ht="16.5" x14ac:dyDescent="0.15">
      <c r="A3424" s="145" t="s">
        <v>22904</v>
      </c>
      <c r="B3424" s="32" t="s">
        <v>2646</v>
      </c>
      <c r="C3424" s="32" t="s">
        <v>5171</v>
      </c>
      <c r="D3424" s="32" t="s">
        <v>997</v>
      </c>
      <c r="E3424" s="145" t="s">
        <v>17405</v>
      </c>
      <c r="F3424" s="145" t="s">
        <v>997</v>
      </c>
      <c r="G3424" s="145" t="s">
        <v>17565</v>
      </c>
      <c r="H3424" s="145" t="s">
        <v>1169</v>
      </c>
      <c r="I3424" s="11" t="s">
        <v>997</v>
      </c>
      <c r="J3424" s="11" t="s">
        <v>43674</v>
      </c>
      <c r="K3424" s="11" t="s">
        <v>1166</v>
      </c>
    </row>
    <row r="3425" spans="1:11" ht="16.5" x14ac:dyDescent="0.15">
      <c r="A3425" s="145" t="s">
        <v>22905</v>
      </c>
      <c r="B3425" s="32" t="s">
        <v>5172</v>
      </c>
      <c r="C3425" s="32" t="s">
        <v>5173</v>
      </c>
      <c r="D3425" s="32" t="s">
        <v>997</v>
      </c>
      <c r="E3425" s="145" t="s">
        <v>17556</v>
      </c>
      <c r="F3425" s="145" t="s">
        <v>997</v>
      </c>
      <c r="G3425" s="145" t="s">
        <v>17565</v>
      </c>
      <c r="H3425" s="145" t="s">
        <v>1169</v>
      </c>
      <c r="I3425" s="11" t="s">
        <v>997</v>
      </c>
      <c r="J3425" s="11" t="s">
        <v>43674</v>
      </c>
      <c r="K3425" s="11" t="s">
        <v>1166</v>
      </c>
    </row>
    <row r="3426" spans="1:11" ht="16.5" x14ac:dyDescent="0.15">
      <c r="A3426" s="145" t="s">
        <v>22906</v>
      </c>
      <c r="B3426" s="32" t="s">
        <v>5174</v>
      </c>
      <c r="C3426" s="32" t="s">
        <v>5175</v>
      </c>
      <c r="D3426" s="32" t="s">
        <v>997</v>
      </c>
      <c r="E3426" s="145" t="s">
        <v>17556</v>
      </c>
      <c r="F3426" s="145" t="s">
        <v>997</v>
      </c>
      <c r="G3426" s="145" t="s">
        <v>17565</v>
      </c>
      <c r="H3426" s="145" t="s">
        <v>1169</v>
      </c>
      <c r="I3426" s="11" t="s">
        <v>997</v>
      </c>
      <c r="J3426" s="11" t="s">
        <v>43674</v>
      </c>
      <c r="K3426" s="11" t="s">
        <v>1166</v>
      </c>
    </row>
    <row r="3427" spans="1:11" ht="16.5" x14ac:dyDescent="0.15">
      <c r="A3427" s="145" t="s">
        <v>22907</v>
      </c>
      <c r="B3427" s="32" t="s">
        <v>2638</v>
      </c>
      <c r="C3427" s="32" t="s">
        <v>5176</v>
      </c>
      <c r="D3427" s="32" t="s">
        <v>997</v>
      </c>
      <c r="E3427" s="145" t="s">
        <v>17556</v>
      </c>
      <c r="F3427" s="145" t="s">
        <v>997</v>
      </c>
      <c r="G3427" s="145" t="s">
        <v>17565</v>
      </c>
      <c r="H3427" s="145" t="s">
        <v>1169</v>
      </c>
      <c r="I3427" s="11" t="s">
        <v>997</v>
      </c>
      <c r="J3427" s="11" t="s">
        <v>43674</v>
      </c>
      <c r="K3427" s="11" t="s">
        <v>1166</v>
      </c>
    </row>
    <row r="3428" spans="1:11" ht="16.5" x14ac:dyDescent="0.15">
      <c r="A3428" s="145" t="s">
        <v>22908</v>
      </c>
      <c r="B3428" s="32" t="s">
        <v>2622</v>
      </c>
      <c r="C3428" s="32" t="s">
        <v>300</v>
      </c>
      <c r="D3428" s="32" t="s">
        <v>997</v>
      </c>
      <c r="E3428" s="145" t="s">
        <v>17405</v>
      </c>
      <c r="F3428" s="145" t="s">
        <v>22909</v>
      </c>
      <c r="G3428" s="145" t="s">
        <v>17565</v>
      </c>
      <c r="H3428" s="145" t="s">
        <v>1169</v>
      </c>
      <c r="I3428" s="11" t="s">
        <v>997</v>
      </c>
      <c r="J3428" s="11" t="s">
        <v>43674</v>
      </c>
      <c r="K3428" s="11" t="s">
        <v>1166</v>
      </c>
    </row>
    <row r="3429" spans="1:11" ht="16.5" x14ac:dyDescent="0.15">
      <c r="A3429" s="145" t="s">
        <v>22910</v>
      </c>
      <c r="B3429" s="32" t="s">
        <v>5177</v>
      </c>
      <c r="C3429" s="32" t="s">
        <v>1451</v>
      </c>
      <c r="D3429" s="32" t="s">
        <v>997</v>
      </c>
      <c r="E3429" s="145" t="s">
        <v>17581</v>
      </c>
      <c r="F3429" s="145" t="s">
        <v>997</v>
      </c>
      <c r="G3429" s="145" t="s">
        <v>17407</v>
      </c>
      <c r="H3429" s="145" t="s">
        <v>1285</v>
      </c>
      <c r="I3429" s="11" t="s">
        <v>997</v>
      </c>
      <c r="J3429" s="11" t="s">
        <v>43674</v>
      </c>
      <c r="K3429" s="11" t="s">
        <v>43664</v>
      </c>
    </row>
    <row r="3430" spans="1:11" ht="16.5" x14ac:dyDescent="0.15">
      <c r="A3430" s="145" t="s">
        <v>22911</v>
      </c>
      <c r="B3430" s="32" t="s">
        <v>2551</v>
      </c>
      <c r="C3430" s="32" t="s">
        <v>5178</v>
      </c>
      <c r="D3430" s="32" t="s">
        <v>997</v>
      </c>
      <c r="E3430" s="145" t="s">
        <v>17405</v>
      </c>
      <c r="F3430" s="145" t="s">
        <v>997</v>
      </c>
      <c r="G3430" s="145" t="s">
        <v>17565</v>
      </c>
      <c r="H3430" s="145" t="s">
        <v>1169</v>
      </c>
      <c r="I3430" s="11" t="s">
        <v>997</v>
      </c>
      <c r="J3430" s="11" t="s">
        <v>43674</v>
      </c>
      <c r="K3430" s="11" t="s">
        <v>1166</v>
      </c>
    </row>
    <row r="3431" spans="1:11" ht="16.5" x14ac:dyDescent="0.15">
      <c r="A3431" s="145" t="s">
        <v>22912</v>
      </c>
      <c r="B3431" s="32" t="s">
        <v>5179</v>
      </c>
      <c r="C3431" s="32" t="s">
        <v>5180</v>
      </c>
      <c r="D3431" s="32" t="s">
        <v>997</v>
      </c>
      <c r="E3431" s="145" t="s">
        <v>17405</v>
      </c>
      <c r="F3431" s="145" t="s">
        <v>997</v>
      </c>
      <c r="G3431" s="145" t="s">
        <v>17407</v>
      </c>
      <c r="H3431" s="145" t="s">
        <v>1169</v>
      </c>
      <c r="I3431" s="11" t="s">
        <v>997</v>
      </c>
      <c r="J3431" s="11" t="s">
        <v>43674</v>
      </c>
      <c r="K3431" s="11" t="s">
        <v>43664</v>
      </c>
    </row>
    <row r="3432" spans="1:11" ht="16.5" x14ac:dyDescent="0.15">
      <c r="A3432" s="145" t="s">
        <v>22913</v>
      </c>
      <c r="B3432" s="32" t="s">
        <v>2669</v>
      </c>
      <c r="C3432" s="32" t="s">
        <v>5181</v>
      </c>
      <c r="D3432" s="32" t="s">
        <v>997</v>
      </c>
      <c r="E3432" s="145" t="s">
        <v>17405</v>
      </c>
      <c r="F3432" s="145" t="s">
        <v>997</v>
      </c>
      <c r="G3432" s="145" t="s">
        <v>17565</v>
      </c>
      <c r="H3432" s="145" t="s">
        <v>1169</v>
      </c>
      <c r="I3432" s="11" t="s">
        <v>997</v>
      </c>
      <c r="J3432" s="11" t="s">
        <v>43674</v>
      </c>
      <c r="K3432" s="11" t="s">
        <v>1166</v>
      </c>
    </row>
    <row r="3433" spans="1:11" ht="16.5" x14ac:dyDescent="0.15">
      <c r="A3433" s="145" t="s">
        <v>22914</v>
      </c>
      <c r="B3433" s="32" t="s">
        <v>2663</v>
      </c>
      <c r="C3433" s="32" t="s">
        <v>5182</v>
      </c>
      <c r="D3433" s="32" t="s">
        <v>997</v>
      </c>
      <c r="E3433" s="145" t="s">
        <v>17405</v>
      </c>
      <c r="F3433" s="145" t="s">
        <v>997</v>
      </c>
      <c r="G3433" s="145" t="s">
        <v>17565</v>
      </c>
      <c r="H3433" s="145" t="s">
        <v>1169</v>
      </c>
      <c r="I3433" s="11" t="s">
        <v>997</v>
      </c>
      <c r="J3433" s="11" t="s">
        <v>43674</v>
      </c>
      <c r="K3433" s="11" t="s">
        <v>1166</v>
      </c>
    </row>
    <row r="3434" spans="1:11" ht="16.5" x14ac:dyDescent="0.15">
      <c r="A3434" s="145" t="s">
        <v>22915</v>
      </c>
      <c r="B3434" s="32" t="s">
        <v>5183</v>
      </c>
      <c r="C3434" s="32" t="s">
        <v>5184</v>
      </c>
      <c r="D3434" s="32" t="s">
        <v>997</v>
      </c>
      <c r="E3434" s="145" t="s">
        <v>17581</v>
      </c>
      <c r="F3434" s="145" t="s">
        <v>997</v>
      </c>
      <c r="G3434" s="145" t="s">
        <v>17565</v>
      </c>
      <c r="H3434" s="145" t="s">
        <v>1169</v>
      </c>
      <c r="I3434" s="11" t="s">
        <v>997</v>
      </c>
      <c r="J3434" s="11" t="s">
        <v>43674</v>
      </c>
      <c r="K3434" s="11" t="s">
        <v>1166</v>
      </c>
    </row>
    <row r="3435" spans="1:11" ht="16.5" x14ac:dyDescent="0.15">
      <c r="A3435" s="145" t="s">
        <v>22916</v>
      </c>
      <c r="B3435" s="32" t="s">
        <v>2659</v>
      </c>
      <c r="C3435" s="32" t="s">
        <v>5185</v>
      </c>
      <c r="D3435" s="32" t="s">
        <v>997</v>
      </c>
      <c r="E3435" s="145" t="s">
        <v>17405</v>
      </c>
      <c r="F3435" s="145" t="s">
        <v>997</v>
      </c>
      <c r="G3435" s="145" t="s">
        <v>17565</v>
      </c>
      <c r="H3435" s="145" t="s">
        <v>1169</v>
      </c>
      <c r="I3435" s="11" t="s">
        <v>997</v>
      </c>
      <c r="J3435" s="11" t="s">
        <v>43674</v>
      </c>
      <c r="K3435" s="11" t="s">
        <v>1166</v>
      </c>
    </row>
    <row r="3436" spans="1:11" ht="16.5" x14ac:dyDescent="0.15">
      <c r="A3436" s="145" t="s">
        <v>22917</v>
      </c>
      <c r="B3436" s="32" t="s">
        <v>5172</v>
      </c>
      <c r="C3436" s="32" t="s">
        <v>5186</v>
      </c>
      <c r="D3436" s="32" t="s">
        <v>997</v>
      </c>
      <c r="E3436" s="145" t="s">
        <v>17556</v>
      </c>
      <c r="F3436" s="145" t="s">
        <v>997</v>
      </c>
      <c r="G3436" s="145" t="s">
        <v>17565</v>
      </c>
      <c r="H3436" s="145" t="s">
        <v>1169</v>
      </c>
      <c r="I3436" s="11" t="s">
        <v>997</v>
      </c>
      <c r="J3436" s="11" t="s">
        <v>43674</v>
      </c>
      <c r="K3436" s="11" t="s">
        <v>1166</v>
      </c>
    </row>
    <row r="3437" spans="1:11" ht="16.5" x14ac:dyDescent="0.15">
      <c r="A3437" s="145" t="s">
        <v>22918</v>
      </c>
      <c r="B3437" s="32" t="s">
        <v>2638</v>
      </c>
      <c r="C3437" s="32" t="s">
        <v>5187</v>
      </c>
      <c r="D3437" s="32" t="s">
        <v>997</v>
      </c>
      <c r="E3437" s="145" t="s">
        <v>17556</v>
      </c>
      <c r="F3437" s="145" t="s">
        <v>997</v>
      </c>
      <c r="G3437" s="145" t="s">
        <v>17565</v>
      </c>
      <c r="H3437" s="145" t="s">
        <v>1169</v>
      </c>
      <c r="I3437" s="11" t="s">
        <v>997</v>
      </c>
      <c r="J3437" s="11" t="s">
        <v>43674</v>
      </c>
      <c r="K3437" s="11" t="s">
        <v>1166</v>
      </c>
    </row>
    <row r="3438" spans="1:11" ht="16.5" x14ac:dyDescent="0.15">
      <c r="A3438" s="145" t="s">
        <v>22919</v>
      </c>
      <c r="B3438" s="32" t="s">
        <v>2622</v>
      </c>
      <c r="C3438" s="32" t="s">
        <v>300</v>
      </c>
      <c r="D3438" s="32" t="s">
        <v>997</v>
      </c>
      <c r="E3438" s="145" t="s">
        <v>17405</v>
      </c>
      <c r="F3438" s="145" t="s">
        <v>22920</v>
      </c>
      <c r="G3438" s="145" t="s">
        <v>17565</v>
      </c>
      <c r="H3438" s="145" t="s">
        <v>1169</v>
      </c>
      <c r="I3438" s="11" t="s">
        <v>997</v>
      </c>
      <c r="J3438" s="11" t="s">
        <v>43674</v>
      </c>
      <c r="K3438" s="11" t="s">
        <v>1166</v>
      </c>
    </row>
    <row r="3439" spans="1:11" ht="16.5" x14ac:dyDescent="0.15">
      <c r="A3439" s="145" t="s">
        <v>22921</v>
      </c>
      <c r="B3439" s="32" t="s">
        <v>2622</v>
      </c>
      <c r="C3439" s="32" t="s">
        <v>300</v>
      </c>
      <c r="D3439" s="32" t="s">
        <v>997</v>
      </c>
      <c r="E3439" s="145" t="s">
        <v>17405</v>
      </c>
      <c r="F3439" s="145" t="s">
        <v>22922</v>
      </c>
      <c r="G3439" s="145" t="s">
        <v>17565</v>
      </c>
      <c r="H3439" s="145" t="s">
        <v>1169</v>
      </c>
      <c r="I3439" s="11" t="s">
        <v>997</v>
      </c>
      <c r="J3439" s="11" t="s">
        <v>43674</v>
      </c>
      <c r="K3439" s="11" t="s">
        <v>1166</v>
      </c>
    </row>
    <row r="3440" spans="1:11" ht="16.5" x14ac:dyDescent="0.15">
      <c r="A3440" s="145" t="s">
        <v>22923</v>
      </c>
      <c r="B3440" s="32" t="s">
        <v>5188</v>
      </c>
      <c r="C3440" s="32" t="s">
        <v>5189</v>
      </c>
      <c r="D3440" s="32" t="s">
        <v>997</v>
      </c>
      <c r="E3440" s="145" t="s">
        <v>19231</v>
      </c>
      <c r="F3440" s="145" t="s">
        <v>997</v>
      </c>
      <c r="G3440" s="145" t="s">
        <v>17565</v>
      </c>
      <c r="H3440" s="145" t="s">
        <v>1169</v>
      </c>
      <c r="I3440" s="11" t="s">
        <v>997</v>
      </c>
      <c r="J3440" s="11" t="s">
        <v>43674</v>
      </c>
      <c r="K3440" s="11" t="s">
        <v>1166</v>
      </c>
    </row>
    <row r="3441" spans="1:11" ht="16.5" x14ac:dyDescent="0.15">
      <c r="A3441" s="145" t="s">
        <v>22924</v>
      </c>
      <c r="B3441" s="32" t="s">
        <v>2622</v>
      </c>
      <c r="C3441" s="32" t="s">
        <v>1543</v>
      </c>
      <c r="D3441" s="32" t="s">
        <v>997</v>
      </c>
      <c r="E3441" s="145" t="s">
        <v>17405</v>
      </c>
      <c r="F3441" s="145" t="s">
        <v>22925</v>
      </c>
      <c r="G3441" s="145" t="s">
        <v>17565</v>
      </c>
      <c r="H3441" s="145" t="s">
        <v>1169</v>
      </c>
      <c r="I3441" s="11" t="s">
        <v>997</v>
      </c>
      <c r="J3441" s="11" t="s">
        <v>43674</v>
      </c>
      <c r="K3441" s="11" t="s">
        <v>1166</v>
      </c>
    </row>
    <row r="3442" spans="1:11" ht="16.5" x14ac:dyDescent="0.15">
      <c r="A3442" s="145" t="s">
        <v>22926</v>
      </c>
      <c r="B3442" s="32" t="s">
        <v>5190</v>
      </c>
      <c r="C3442" s="32" t="s">
        <v>5191</v>
      </c>
      <c r="D3442" s="32" t="s">
        <v>997</v>
      </c>
      <c r="E3442" s="145" t="s">
        <v>17556</v>
      </c>
      <c r="F3442" s="145" t="s">
        <v>997</v>
      </c>
      <c r="G3442" s="145" t="s">
        <v>17565</v>
      </c>
      <c r="H3442" s="145" t="s">
        <v>1169</v>
      </c>
      <c r="I3442" s="11" t="s">
        <v>997</v>
      </c>
      <c r="J3442" s="11" t="s">
        <v>43674</v>
      </c>
      <c r="K3442" s="11" t="s">
        <v>1166</v>
      </c>
    </row>
    <row r="3443" spans="1:11" ht="16.5" x14ac:dyDescent="0.15">
      <c r="A3443" s="145" t="s">
        <v>22927</v>
      </c>
      <c r="B3443" s="32" t="s">
        <v>5192</v>
      </c>
      <c r="C3443" s="32" t="s">
        <v>5191</v>
      </c>
      <c r="D3443" s="32" t="s">
        <v>997</v>
      </c>
      <c r="E3443" s="145" t="s">
        <v>17405</v>
      </c>
      <c r="F3443" s="145" t="s">
        <v>997</v>
      </c>
      <c r="G3443" s="145" t="s">
        <v>17565</v>
      </c>
      <c r="H3443" s="145" t="s">
        <v>1169</v>
      </c>
      <c r="I3443" s="11" t="s">
        <v>997</v>
      </c>
      <c r="J3443" s="11" t="s">
        <v>43674</v>
      </c>
      <c r="K3443" s="11" t="s">
        <v>1166</v>
      </c>
    </row>
    <row r="3444" spans="1:11" ht="16.5" x14ac:dyDescent="0.15">
      <c r="A3444" s="145" t="s">
        <v>22928</v>
      </c>
      <c r="B3444" s="32" t="s">
        <v>2619</v>
      </c>
      <c r="C3444" s="32" t="s">
        <v>5193</v>
      </c>
      <c r="D3444" s="32" t="s">
        <v>997</v>
      </c>
      <c r="E3444" s="145" t="s">
        <v>17405</v>
      </c>
      <c r="F3444" s="145" t="s">
        <v>22929</v>
      </c>
      <c r="G3444" s="145" t="s">
        <v>17565</v>
      </c>
      <c r="H3444" s="145" t="s">
        <v>1169</v>
      </c>
      <c r="I3444" s="11" t="s">
        <v>997</v>
      </c>
      <c r="J3444" s="11" t="s">
        <v>43674</v>
      </c>
      <c r="K3444" s="11" t="s">
        <v>1166</v>
      </c>
    </row>
    <row r="3445" spans="1:11" ht="16.5" x14ac:dyDescent="0.15">
      <c r="A3445" s="145" t="s">
        <v>22930</v>
      </c>
      <c r="B3445" s="32" t="s">
        <v>5194</v>
      </c>
      <c r="C3445" s="32" t="s">
        <v>5191</v>
      </c>
      <c r="D3445" s="32" t="s">
        <v>997</v>
      </c>
      <c r="E3445" s="145" t="s">
        <v>17405</v>
      </c>
      <c r="F3445" s="145" t="s">
        <v>997</v>
      </c>
      <c r="G3445" s="145" t="s">
        <v>17565</v>
      </c>
      <c r="H3445" s="145" t="s">
        <v>1169</v>
      </c>
      <c r="I3445" s="11" t="s">
        <v>997</v>
      </c>
      <c r="J3445" s="11" t="s">
        <v>43674</v>
      </c>
      <c r="K3445" s="11" t="s">
        <v>1166</v>
      </c>
    </row>
    <row r="3446" spans="1:11" ht="16.5" x14ac:dyDescent="0.15">
      <c r="A3446" s="145" t="s">
        <v>22931</v>
      </c>
      <c r="B3446" s="32" t="s">
        <v>1385</v>
      </c>
      <c r="C3446" s="32" t="s">
        <v>5195</v>
      </c>
      <c r="D3446" s="32" t="s">
        <v>997</v>
      </c>
      <c r="E3446" s="145" t="s">
        <v>17405</v>
      </c>
      <c r="F3446" s="145" t="s">
        <v>997</v>
      </c>
      <c r="G3446" s="145" t="s">
        <v>17565</v>
      </c>
      <c r="H3446" s="145" t="s">
        <v>1169</v>
      </c>
      <c r="I3446" s="11" t="s">
        <v>997</v>
      </c>
      <c r="J3446" s="11" t="s">
        <v>43674</v>
      </c>
      <c r="K3446" s="11" t="s">
        <v>1166</v>
      </c>
    </row>
    <row r="3447" spans="1:11" ht="16.5" x14ac:dyDescent="0.15">
      <c r="A3447" s="145" t="s">
        <v>22932</v>
      </c>
      <c r="B3447" s="32" t="s">
        <v>2619</v>
      </c>
      <c r="C3447" s="32" t="s">
        <v>300</v>
      </c>
      <c r="D3447" s="32" t="s">
        <v>997</v>
      </c>
      <c r="E3447" s="145" t="s">
        <v>17405</v>
      </c>
      <c r="F3447" s="145" t="s">
        <v>997</v>
      </c>
      <c r="G3447" s="145" t="s">
        <v>17565</v>
      </c>
      <c r="H3447" s="145" t="s">
        <v>1169</v>
      </c>
      <c r="I3447" s="11" t="s">
        <v>997</v>
      </c>
      <c r="J3447" s="11" t="s">
        <v>43674</v>
      </c>
      <c r="K3447" s="11" t="s">
        <v>1166</v>
      </c>
    </row>
    <row r="3448" spans="1:11" ht="16.5" x14ac:dyDescent="0.15">
      <c r="A3448" s="145" t="s">
        <v>22933</v>
      </c>
      <c r="B3448" s="32" t="s">
        <v>2551</v>
      </c>
      <c r="C3448" s="32" t="s">
        <v>5196</v>
      </c>
      <c r="D3448" s="32" t="s">
        <v>997</v>
      </c>
      <c r="E3448" s="145" t="s">
        <v>17405</v>
      </c>
      <c r="F3448" s="145" t="s">
        <v>997</v>
      </c>
      <c r="G3448" s="145" t="s">
        <v>17565</v>
      </c>
      <c r="H3448" s="145" t="s">
        <v>1169</v>
      </c>
      <c r="I3448" s="11" t="s">
        <v>997</v>
      </c>
      <c r="J3448" s="11" t="s">
        <v>43674</v>
      </c>
      <c r="K3448" s="11" t="s">
        <v>1166</v>
      </c>
    </row>
    <row r="3449" spans="1:11" ht="16.5" x14ac:dyDescent="0.15">
      <c r="A3449" s="145" t="s">
        <v>22934</v>
      </c>
      <c r="B3449" s="32" t="s">
        <v>5197</v>
      </c>
      <c r="C3449" s="32" t="s">
        <v>5198</v>
      </c>
      <c r="D3449" s="32" t="s">
        <v>997</v>
      </c>
      <c r="E3449" s="145" t="s">
        <v>17581</v>
      </c>
      <c r="F3449" s="145" t="s">
        <v>997</v>
      </c>
      <c r="G3449" s="145" t="s">
        <v>17407</v>
      </c>
      <c r="H3449" s="145" t="s">
        <v>1285</v>
      </c>
      <c r="I3449" s="11" t="s">
        <v>997</v>
      </c>
      <c r="J3449" s="11" t="s">
        <v>43674</v>
      </c>
      <c r="K3449" s="11" t="s">
        <v>43664</v>
      </c>
    </row>
    <row r="3450" spans="1:11" ht="16.5" x14ac:dyDescent="0.15">
      <c r="A3450" s="145" t="s">
        <v>22935</v>
      </c>
      <c r="B3450" s="32" t="s">
        <v>5199</v>
      </c>
      <c r="C3450" s="32" t="s">
        <v>5200</v>
      </c>
      <c r="D3450" s="32" t="s">
        <v>997</v>
      </c>
      <c r="E3450" s="145" t="s">
        <v>17405</v>
      </c>
      <c r="F3450" s="145" t="s">
        <v>997</v>
      </c>
      <c r="G3450" s="145" t="s">
        <v>17565</v>
      </c>
      <c r="H3450" s="145" t="s">
        <v>1169</v>
      </c>
      <c r="I3450" s="11" t="s">
        <v>997</v>
      </c>
      <c r="J3450" s="11" t="s">
        <v>43674</v>
      </c>
      <c r="K3450" s="11" t="s">
        <v>1166</v>
      </c>
    </row>
    <row r="3451" spans="1:11" ht="16.5" x14ac:dyDescent="0.15">
      <c r="A3451" s="145" t="s">
        <v>22936</v>
      </c>
      <c r="B3451" s="32" t="s">
        <v>5201</v>
      </c>
      <c r="C3451" s="32" t="s">
        <v>5166</v>
      </c>
      <c r="D3451" s="32" t="s">
        <v>997</v>
      </c>
      <c r="E3451" s="145" t="s">
        <v>17581</v>
      </c>
      <c r="F3451" s="145" t="s">
        <v>997</v>
      </c>
      <c r="G3451" s="145" t="s">
        <v>17407</v>
      </c>
      <c r="H3451" s="145" t="s">
        <v>1285</v>
      </c>
      <c r="I3451" s="11" t="s">
        <v>997</v>
      </c>
      <c r="J3451" s="11" t="s">
        <v>43674</v>
      </c>
      <c r="K3451" s="11" t="s">
        <v>43664</v>
      </c>
    </row>
    <row r="3452" spans="1:11" ht="16.5" x14ac:dyDescent="0.15">
      <c r="A3452" s="145" t="s">
        <v>22937</v>
      </c>
      <c r="B3452" s="32" t="s">
        <v>5202</v>
      </c>
      <c r="C3452" s="32" t="s">
        <v>300</v>
      </c>
      <c r="D3452" s="32" t="s">
        <v>997</v>
      </c>
      <c r="E3452" s="145" t="s">
        <v>17405</v>
      </c>
      <c r="F3452" s="145" t="s">
        <v>997</v>
      </c>
      <c r="G3452" s="145" t="s">
        <v>17565</v>
      </c>
      <c r="H3452" s="145" t="s">
        <v>1169</v>
      </c>
      <c r="I3452" s="11" t="s">
        <v>997</v>
      </c>
      <c r="J3452" s="11" t="s">
        <v>43674</v>
      </c>
      <c r="K3452" s="11" t="s">
        <v>1166</v>
      </c>
    </row>
    <row r="3453" spans="1:11" ht="16.5" x14ac:dyDescent="0.15">
      <c r="A3453" s="145" t="s">
        <v>22938</v>
      </c>
      <c r="B3453" s="32" t="s">
        <v>5203</v>
      </c>
      <c r="C3453" s="32" t="s">
        <v>5198</v>
      </c>
      <c r="D3453" s="32" t="s">
        <v>997</v>
      </c>
      <c r="E3453" s="145" t="s">
        <v>17581</v>
      </c>
      <c r="F3453" s="145" t="s">
        <v>997</v>
      </c>
      <c r="G3453" s="145" t="s">
        <v>17407</v>
      </c>
      <c r="H3453" s="145" t="s">
        <v>1285</v>
      </c>
      <c r="I3453" s="11" t="s">
        <v>997</v>
      </c>
      <c r="J3453" s="11" t="s">
        <v>43674</v>
      </c>
      <c r="K3453" s="11" t="s">
        <v>43664</v>
      </c>
    </row>
    <row r="3454" spans="1:11" ht="16.5" x14ac:dyDescent="0.15">
      <c r="A3454" s="145" t="s">
        <v>22939</v>
      </c>
      <c r="B3454" s="32" t="s">
        <v>2659</v>
      </c>
      <c r="C3454" s="32" t="s">
        <v>5204</v>
      </c>
      <c r="D3454" s="32" t="s">
        <v>997</v>
      </c>
      <c r="E3454" s="145" t="s">
        <v>17405</v>
      </c>
      <c r="F3454" s="145" t="s">
        <v>997</v>
      </c>
      <c r="G3454" s="145" t="s">
        <v>17565</v>
      </c>
      <c r="H3454" s="145" t="s">
        <v>1169</v>
      </c>
      <c r="I3454" s="11" t="s">
        <v>997</v>
      </c>
      <c r="J3454" s="11" t="s">
        <v>43674</v>
      </c>
      <c r="K3454" s="11" t="s">
        <v>1166</v>
      </c>
    </row>
    <row r="3455" spans="1:11" ht="16.5" x14ac:dyDescent="0.15">
      <c r="A3455" s="145" t="s">
        <v>22940</v>
      </c>
      <c r="B3455" s="32" t="s">
        <v>2551</v>
      </c>
      <c r="C3455" s="32" t="s">
        <v>5205</v>
      </c>
      <c r="D3455" s="32" t="s">
        <v>997</v>
      </c>
      <c r="E3455" s="145" t="s">
        <v>17405</v>
      </c>
      <c r="F3455" s="145" t="s">
        <v>997</v>
      </c>
      <c r="G3455" s="145" t="s">
        <v>17565</v>
      </c>
      <c r="H3455" s="145" t="s">
        <v>1169</v>
      </c>
      <c r="I3455" s="11" t="s">
        <v>997</v>
      </c>
      <c r="J3455" s="11" t="s">
        <v>43674</v>
      </c>
      <c r="K3455" s="11" t="s">
        <v>1166</v>
      </c>
    </row>
    <row r="3456" spans="1:11" ht="16.5" x14ac:dyDescent="0.15">
      <c r="A3456" s="145" t="s">
        <v>22941</v>
      </c>
      <c r="B3456" s="32" t="s">
        <v>5167</v>
      </c>
      <c r="C3456" s="32" t="s">
        <v>5206</v>
      </c>
      <c r="D3456" s="32" t="s">
        <v>997</v>
      </c>
      <c r="E3456" s="145" t="s">
        <v>17590</v>
      </c>
      <c r="F3456" s="145" t="s">
        <v>997</v>
      </c>
      <c r="G3456" s="145" t="s">
        <v>17565</v>
      </c>
      <c r="H3456" s="145" t="s">
        <v>1169</v>
      </c>
      <c r="I3456" s="11" t="s">
        <v>997</v>
      </c>
      <c r="J3456" s="11" t="s">
        <v>43674</v>
      </c>
      <c r="K3456" s="11" t="s">
        <v>1166</v>
      </c>
    </row>
    <row r="3457" spans="1:11" ht="16.5" x14ac:dyDescent="0.15">
      <c r="A3457" s="145" t="s">
        <v>22942</v>
      </c>
      <c r="B3457" s="32" t="s">
        <v>5207</v>
      </c>
      <c r="C3457" s="32" t="s">
        <v>300</v>
      </c>
      <c r="D3457" s="32" t="s">
        <v>997</v>
      </c>
      <c r="E3457" s="145" t="s">
        <v>17405</v>
      </c>
      <c r="F3457" s="145" t="s">
        <v>22943</v>
      </c>
      <c r="G3457" s="145" t="s">
        <v>17407</v>
      </c>
      <c r="H3457" s="145" t="s">
        <v>1169</v>
      </c>
      <c r="I3457" s="11" t="s">
        <v>997</v>
      </c>
      <c r="J3457" s="11" t="s">
        <v>43671</v>
      </c>
      <c r="K3457" s="11" t="s">
        <v>1166</v>
      </c>
    </row>
    <row r="3458" spans="1:11" ht="16.5" x14ac:dyDescent="0.15">
      <c r="A3458" s="145" t="s">
        <v>22944</v>
      </c>
      <c r="B3458" s="32" t="s">
        <v>5208</v>
      </c>
      <c r="C3458" s="32" t="s">
        <v>5097</v>
      </c>
      <c r="D3458" s="32" t="s">
        <v>997</v>
      </c>
      <c r="E3458" s="145" t="s">
        <v>17581</v>
      </c>
      <c r="F3458" s="145" t="s">
        <v>997</v>
      </c>
      <c r="G3458" s="145" t="s">
        <v>17407</v>
      </c>
      <c r="H3458" s="145" t="s">
        <v>1285</v>
      </c>
      <c r="I3458" s="11" t="s">
        <v>997</v>
      </c>
      <c r="J3458" s="11" t="s">
        <v>43674</v>
      </c>
      <c r="K3458" s="11" t="s">
        <v>43664</v>
      </c>
    </row>
    <row r="3459" spans="1:11" ht="16.5" x14ac:dyDescent="0.15">
      <c r="A3459" s="145" t="s">
        <v>22945</v>
      </c>
      <c r="B3459" s="32" t="s">
        <v>2646</v>
      </c>
      <c r="C3459" s="32" t="s">
        <v>5205</v>
      </c>
      <c r="D3459" s="32" t="s">
        <v>997</v>
      </c>
      <c r="E3459" s="145" t="s">
        <v>17405</v>
      </c>
      <c r="F3459" s="145" t="s">
        <v>997</v>
      </c>
      <c r="G3459" s="145" t="s">
        <v>17565</v>
      </c>
      <c r="H3459" s="145" t="s">
        <v>1169</v>
      </c>
      <c r="I3459" s="11" t="s">
        <v>997</v>
      </c>
      <c r="J3459" s="11" t="s">
        <v>43674</v>
      </c>
      <c r="K3459" s="11" t="s">
        <v>1166</v>
      </c>
    </row>
    <row r="3460" spans="1:11" ht="16.5" x14ac:dyDescent="0.15">
      <c r="A3460" s="145" t="s">
        <v>22946</v>
      </c>
      <c r="B3460" s="32" t="s">
        <v>2549</v>
      </c>
      <c r="C3460" s="32" t="s">
        <v>2644</v>
      </c>
      <c r="D3460" s="32" t="s">
        <v>997</v>
      </c>
      <c r="E3460" s="145" t="s">
        <v>17405</v>
      </c>
      <c r="F3460" s="145" t="s">
        <v>997</v>
      </c>
      <c r="G3460" s="145" t="s">
        <v>17565</v>
      </c>
      <c r="H3460" s="145" t="s">
        <v>1169</v>
      </c>
      <c r="I3460" s="11" t="s">
        <v>997</v>
      </c>
      <c r="J3460" s="11" t="s">
        <v>43674</v>
      </c>
      <c r="K3460" s="11" t="s">
        <v>1166</v>
      </c>
    </row>
    <row r="3461" spans="1:11" ht="16.5" x14ac:dyDescent="0.15">
      <c r="A3461" s="145" t="s">
        <v>22947</v>
      </c>
      <c r="B3461" s="32" t="s">
        <v>5209</v>
      </c>
      <c r="C3461" s="32" t="s">
        <v>5171</v>
      </c>
      <c r="D3461" s="32" t="s">
        <v>997</v>
      </c>
      <c r="E3461" s="145" t="s">
        <v>17405</v>
      </c>
      <c r="F3461" s="145" t="s">
        <v>997</v>
      </c>
      <c r="G3461" s="145" t="s">
        <v>17565</v>
      </c>
      <c r="H3461" s="145" t="s">
        <v>1169</v>
      </c>
      <c r="I3461" s="11" t="s">
        <v>997</v>
      </c>
      <c r="J3461" s="11" t="s">
        <v>43674</v>
      </c>
      <c r="K3461" s="11" t="s">
        <v>1166</v>
      </c>
    </row>
    <row r="3462" spans="1:11" ht="16.5" x14ac:dyDescent="0.15">
      <c r="A3462" s="145" t="s">
        <v>22948</v>
      </c>
      <c r="B3462" s="32" t="s">
        <v>5167</v>
      </c>
      <c r="C3462" s="32" t="s">
        <v>5210</v>
      </c>
      <c r="D3462" s="32" t="s">
        <v>997</v>
      </c>
      <c r="E3462" s="145" t="s">
        <v>17405</v>
      </c>
      <c r="F3462" s="145" t="s">
        <v>997</v>
      </c>
      <c r="G3462" s="145" t="s">
        <v>17565</v>
      </c>
      <c r="H3462" s="145" t="s">
        <v>1169</v>
      </c>
      <c r="I3462" s="11" t="s">
        <v>997</v>
      </c>
      <c r="J3462" s="11" t="s">
        <v>43674</v>
      </c>
      <c r="K3462" s="11" t="s">
        <v>1166</v>
      </c>
    </row>
    <row r="3463" spans="1:11" ht="16.5" x14ac:dyDescent="0.15">
      <c r="A3463" s="145" t="s">
        <v>22949</v>
      </c>
      <c r="B3463" s="32" t="s">
        <v>5188</v>
      </c>
      <c r="C3463" s="32" t="s">
        <v>5211</v>
      </c>
      <c r="D3463" s="32" t="s">
        <v>997</v>
      </c>
      <c r="E3463" s="145" t="s">
        <v>19231</v>
      </c>
      <c r="F3463" s="145" t="s">
        <v>997</v>
      </c>
      <c r="G3463" s="145" t="s">
        <v>17565</v>
      </c>
      <c r="H3463" s="145" t="s">
        <v>1169</v>
      </c>
      <c r="I3463" s="11" t="s">
        <v>997</v>
      </c>
      <c r="J3463" s="11" t="s">
        <v>43674</v>
      </c>
      <c r="K3463" s="11" t="s">
        <v>1166</v>
      </c>
    </row>
    <row r="3464" spans="1:11" ht="16.5" x14ac:dyDescent="0.15">
      <c r="A3464" s="145" t="s">
        <v>22950</v>
      </c>
      <c r="B3464" s="32" t="s">
        <v>5212</v>
      </c>
      <c r="C3464" s="32" t="s">
        <v>5213</v>
      </c>
      <c r="D3464" s="32" t="s">
        <v>997</v>
      </c>
      <c r="E3464" s="145" t="s">
        <v>17405</v>
      </c>
      <c r="F3464" s="145" t="s">
        <v>997</v>
      </c>
      <c r="G3464" s="145" t="s">
        <v>17565</v>
      </c>
      <c r="H3464" s="145" t="s">
        <v>1169</v>
      </c>
      <c r="I3464" s="11" t="s">
        <v>997</v>
      </c>
      <c r="J3464" s="11" t="s">
        <v>43674</v>
      </c>
      <c r="K3464" s="11" t="s">
        <v>1166</v>
      </c>
    </row>
    <row r="3465" spans="1:11" ht="16.5" x14ac:dyDescent="0.15">
      <c r="A3465" s="145" t="s">
        <v>22951</v>
      </c>
      <c r="B3465" s="32" t="s">
        <v>2497</v>
      </c>
      <c r="C3465" s="32" t="s">
        <v>5214</v>
      </c>
      <c r="D3465" s="32" t="s">
        <v>997</v>
      </c>
      <c r="E3465" s="145" t="s">
        <v>17405</v>
      </c>
      <c r="F3465" s="145" t="s">
        <v>997</v>
      </c>
      <c r="G3465" s="145" t="s">
        <v>17565</v>
      </c>
      <c r="H3465" s="145" t="s">
        <v>1169</v>
      </c>
      <c r="I3465" s="11" t="s">
        <v>997</v>
      </c>
      <c r="J3465" s="11" t="s">
        <v>43674</v>
      </c>
      <c r="K3465" s="11" t="s">
        <v>1166</v>
      </c>
    </row>
    <row r="3466" spans="1:11" ht="16.5" x14ac:dyDescent="0.15">
      <c r="A3466" s="145" t="s">
        <v>22952</v>
      </c>
      <c r="B3466" s="32" t="s">
        <v>5215</v>
      </c>
      <c r="C3466" s="32" t="s">
        <v>5216</v>
      </c>
      <c r="D3466" s="32" t="s">
        <v>5217</v>
      </c>
      <c r="E3466" s="145" t="s">
        <v>17405</v>
      </c>
      <c r="F3466" s="145" t="s">
        <v>22953</v>
      </c>
      <c r="G3466" s="145" t="s">
        <v>17565</v>
      </c>
      <c r="H3466" s="145" t="s">
        <v>1169</v>
      </c>
      <c r="I3466" s="11" t="s">
        <v>997</v>
      </c>
      <c r="J3466" s="11" t="s">
        <v>43674</v>
      </c>
      <c r="K3466" s="11" t="s">
        <v>1166</v>
      </c>
    </row>
    <row r="3467" spans="1:11" ht="16.5" x14ac:dyDescent="0.15">
      <c r="A3467" s="145" t="s">
        <v>22954</v>
      </c>
      <c r="B3467" s="32" t="s">
        <v>5218</v>
      </c>
      <c r="C3467" s="32" t="s">
        <v>5219</v>
      </c>
      <c r="D3467" s="32" t="s">
        <v>997</v>
      </c>
      <c r="E3467" s="145" t="s">
        <v>17405</v>
      </c>
      <c r="F3467" s="145" t="s">
        <v>997</v>
      </c>
      <c r="G3467" s="145" t="s">
        <v>17565</v>
      </c>
      <c r="H3467" s="145" t="s">
        <v>1169</v>
      </c>
      <c r="I3467" s="11" t="s">
        <v>997</v>
      </c>
      <c r="J3467" s="11" t="s">
        <v>43674</v>
      </c>
      <c r="K3467" s="11" t="s">
        <v>1166</v>
      </c>
    </row>
    <row r="3468" spans="1:11" ht="16.5" x14ac:dyDescent="0.15">
      <c r="A3468" s="145" t="s">
        <v>22955</v>
      </c>
      <c r="B3468" s="32" t="s">
        <v>1414</v>
      </c>
      <c r="C3468" s="32" t="s">
        <v>5220</v>
      </c>
      <c r="D3468" s="32" t="s">
        <v>997</v>
      </c>
      <c r="E3468" s="145" t="s">
        <v>17405</v>
      </c>
      <c r="F3468" s="145" t="s">
        <v>997</v>
      </c>
      <c r="G3468" s="145" t="s">
        <v>17565</v>
      </c>
      <c r="H3468" s="145" t="s">
        <v>1169</v>
      </c>
      <c r="I3468" s="11" t="s">
        <v>997</v>
      </c>
      <c r="J3468" s="11" t="s">
        <v>43674</v>
      </c>
      <c r="K3468" s="11" t="s">
        <v>1166</v>
      </c>
    </row>
    <row r="3469" spans="1:11" ht="16.5" x14ac:dyDescent="0.15">
      <c r="A3469" s="145" t="s">
        <v>22956</v>
      </c>
      <c r="B3469" s="32" t="s">
        <v>2551</v>
      </c>
      <c r="C3469" s="32" t="s">
        <v>5221</v>
      </c>
      <c r="D3469" s="32" t="s">
        <v>997</v>
      </c>
      <c r="E3469" s="145" t="s">
        <v>17405</v>
      </c>
      <c r="F3469" s="145" t="s">
        <v>997</v>
      </c>
      <c r="G3469" s="145" t="s">
        <v>17565</v>
      </c>
      <c r="H3469" s="145" t="s">
        <v>1169</v>
      </c>
      <c r="I3469" s="11" t="s">
        <v>997</v>
      </c>
      <c r="J3469" s="11" t="s">
        <v>43674</v>
      </c>
      <c r="K3469" s="11" t="s">
        <v>1166</v>
      </c>
    </row>
    <row r="3470" spans="1:11" ht="16.5" x14ac:dyDescent="0.15">
      <c r="A3470" s="145" t="s">
        <v>22957</v>
      </c>
      <c r="B3470" s="32" t="s">
        <v>2551</v>
      </c>
      <c r="C3470" s="32" t="s">
        <v>5222</v>
      </c>
      <c r="D3470" s="32" t="s">
        <v>997</v>
      </c>
      <c r="E3470" s="145" t="s">
        <v>17405</v>
      </c>
      <c r="F3470" s="145" t="s">
        <v>997</v>
      </c>
      <c r="G3470" s="145" t="s">
        <v>17565</v>
      </c>
      <c r="H3470" s="145" t="s">
        <v>1169</v>
      </c>
      <c r="I3470" s="11" t="s">
        <v>997</v>
      </c>
      <c r="J3470" s="11" t="s">
        <v>43674</v>
      </c>
      <c r="K3470" s="11" t="s">
        <v>1166</v>
      </c>
    </row>
    <row r="3471" spans="1:11" ht="16.5" x14ac:dyDescent="0.15">
      <c r="A3471" s="145" t="s">
        <v>22958</v>
      </c>
      <c r="B3471" s="32" t="s">
        <v>1387</v>
      </c>
      <c r="C3471" s="32" t="s">
        <v>5223</v>
      </c>
      <c r="D3471" s="32" t="s">
        <v>997</v>
      </c>
      <c r="E3471" s="145" t="s">
        <v>17405</v>
      </c>
      <c r="F3471" s="145" t="s">
        <v>997</v>
      </c>
      <c r="G3471" s="145" t="s">
        <v>17565</v>
      </c>
      <c r="H3471" s="145" t="s">
        <v>1169</v>
      </c>
      <c r="I3471" s="11" t="s">
        <v>997</v>
      </c>
      <c r="J3471" s="11" t="s">
        <v>43674</v>
      </c>
      <c r="K3471" s="11" t="s">
        <v>1166</v>
      </c>
    </row>
    <row r="3472" spans="1:11" ht="16.5" x14ac:dyDescent="0.15">
      <c r="A3472" s="145" t="s">
        <v>22959</v>
      </c>
      <c r="B3472" s="32" t="s">
        <v>1401</v>
      </c>
      <c r="C3472" s="32" t="s">
        <v>5224</v>
      </c>
      <c r="D3472" s="32" t="s">
        <v>997</v>
      </c>
      <c r="E3472" s="145" t="s">
        <v>17405</v>
      </c>
      <c r="F3472" s="145" t="s">
        <v>997</v>
      </c>
      <c r="G3472" s="145" t="s">
        <v>17565</v>
      </c>
      <c r="H3472" s="145" t="s">
        <v>1169</v>
      </c>
      <c r="I3472" s="11" t="s">
        <v>997</v>
      </c>
      <c r="J3472" s="11" t="s">
        <v>43674</v>
      </c>
      <c r="K3472" s="11" t="s">
        <v>1166</v>
      </c>
    </row>
    <row r="3473" spans="1:11" ht="16.5" x14ac:dyDescent="0.15">
      <c r="A3473" s="145" t="s">
        <v>22960</v>
      </c>
      <c r="B3473" s="32" t="s">
        <v>5225</v>
      </c>
      <c r="C3473" s="32" t="s">
        <v>5226</v>
      </c>
      <c r="D3473" s="32" t="s">
        <v>997</v>
      </c>
      <c r="E3473" s="145" t="s">
        <v>17405</v>
      </c>
      <c r="F3473" s="145" t="s">
        <v>997</v>
      </c>
      <c r="G3473" s="145" t="s">
        <v>17565</v>
      </c>
      <c r="H3473" s="145" t="s">
        <v>1169</v>
      </c>
      <c r="I3473" s="11" t="s">
        <v>997</v>
      </c>
      <c r="J3473" s="11" t="s">
        <v>43674</v>
      </c>
      <c r="K3473" s="11" t="s">
        <v>1166</v>
      </c>
    </row>
    <row r="3474" spans="1:11" ht="16.5" x14ac:dyDescent="0.15">
      <c r="A3474" s="145" t="s">
        <v>22961</v>
      </c>
      <c r="B3474" s="32" t="s">
        <v>1414</v>
      </c>
      <c r="C3474" s="32" t="s">
        <v>5227</v>
      </c>
      <c r="D3474" s="32" t="s">
        <v>997</v>
      </c>
      <c r="E3474" s="145" t="s">
        <v>17405</v>
      </c>
      <c r="F3474" s="145" t="s">
        <v>997</v>
      </c>
      <c r="G3474" s="145" t="s">
        <v>17565</v>
      </c>
      <c r="H3474" s="145" t="s">
        <v>1169</v>
      </c>
      <c r="I3474" s="11" t="s">
        <v>997</v>
      </c>
      <c r="J3474" s="11" t="s">
        <v>43674</v>
      </c>
      <c r="K3474" s="11" t="s">
        <v>1166</v>
      </c>
    </row>
    <row r="3475" spans="1:11" ht="16.5" x14ac:dyDescent="0.15">
      <c r="A3475" s="145" t="s">
        <v>22962</v>
      </c>
      <c r="B3475" s="32" t="s">
        <v>2497</v>
      </c>
      <c r="C3475" s="32" t="s">
        <v>5228</v>
      </c>
      <c r="D3475" s="32" t="s">
        <v>997</v>
      </c>
      <c r="E3475" s="145" t="s">
        <v>17405</v>
      </c>
      <c r="F3475" s="145" t="s">
        <v>997</v>
      </c>
      <c r="G3475" s="145" t="s">
        <v>17565</v>
      </c>
      <c r="H3475" s="145" t="s">
        <v>1169</v>
      </c>
      <c r="I3475" s="11" t="s">
        <v>997</v>
      </c>
      <c r="J3475" s="11" t="s">
        <v>43674</v>
      </c>
      <c r="K3475" s="11" t="s">
        <v>1166</v>
      </c>
    </row>
    <row r="3476" spans="1:11" ht="16.5" x14ac:dyDescent="0.15">
      <c r="A3476" s="145" t="s">
        <v>22963</v>
      </c>
      <c r="B3476" s="32" t="s">
        <v>2502</v>
      </c>
      <c r="C3476" s="32" t="s">
        <v>5229</v>
      </c>
      <c r="D3476" s="32" t="s">
        <v>997</v>
      </c>
      <c r="E3476" s="145" t="s">
        <v>17405</v>
      </c>
      <c r="F3476" s="145" t="s">
        <v>997</v>
      </c>
      <c r="G3476" s="145" t="s">
        <v>17565</v>
      </c>
      <c r="H3476" s="145" t="s">
        <v>1169</v>
      </c>
      <c r="I3476" s="11" t="s">
        <v>997</v>
      </c>
      <c r="J3476" s="11" t="s">
        <v>43674</v>
      </c>
      <c r="K3476" s="11" t="s">
        <v>1166</v>
      </c>
    </row>
    <row r="3477" spans="1:11" ht="16.5" x14ac:dyDescent="0.15">
      <c r="A3477" s="145" t="s">
        <v>22964</v>
      </c>
      <c r="B3477" s="32" t="s">
        <v>5230</v>
      </c>
      <c r="C3477" s="32" t="s">
        <v>5231</v>
      </c>
      <c r="D3477" s="32" t="s">
        <v>997</v>
      </c>
      <c r="E3477" s="145" t="s">
        <v>17405</v>
      </c>
      <c r="F3477" s="145" t="s">
        <v>997</v>
      </c>
      <c r="G3477" s="145" t="s">
        <v>17565</v>
      </c>
      <c r="H3477" s="145" t="s">
        <v>1169</v>
      </c>
      <c r="I3477" s="11" t="s">
        <v>997</v>
      </c>
      <c r="J3477" s="11" t="s">
        <v>43674</v>
      </c>
      <c r="K3477" s="11" t="s">
        <v>1166</v>
      </c>
    </row>
    <row r="3478" spans="1:11" ht="16.5" x14ac:dyDescent="0.15">
      <c r="A3478" s="145" t="s">
        <v>22965</v>
      </c>
      <c r="B3478" s="32" t="s">
        <v>2495</v>
      </c>
      <c r="C3478" s="32" t="s">
        <v>5232</v>
      </c>
      <c r="D3478" s="32" t="s">
        <v>997</v>
      </c>
      <c r="E3478" s="145" t="s">
        <v>17405</v>
      </c>
      <c r="F3478" s="145" t="s">
        <v>997</v>
      </c>
      <c r="G3478" s="145" t="s">
        <v>17565</v>
      </c>
      <c r="H3478" s="145" t="s">
        <v>1169</v>
      </c>
      <c r="I3478" s="11" t="s">
        <v>997</v>
      </c>
      <c r="J3478" s="11" t="s">
        <v>43674</v>
      </c>
      <c r="K3478" s="11" t="s">
        <v>1166</v>
      </c>
    </row>
    <row r="3479" spans="1:11" ht="16.5" x14ac:dyDescent="0.15">
      <c r="A3479" s="145" t="s">
        <v>22966</v>
      </c>
      <c r="B3479" s="32" t="s">
        <v>2599</v>
      </c>
      <c r="C3479" s="32" t="s">
        <v>5233</v>
      </c>
      <c r="D3479" s="32" t="s">
        <v>997</v>
      </c>
      <c r="E3479" s="145" t="s">
        <v>17405</v>
      </c>
      <c r="F3479" s="145" t="s">
        <v>22967</v>
      </c>
      <c r="G3479" s="145" t="s">
        <v>17565</v>
      </c>
      <c r="H3479" s="145" t="s">
        <v>1169</v>
      </c>
      <c r="I3479" s="11" t="s">
        <v>997</v>
      </c>
      <c r="J3479" s="11" t="s">
        <v>43674</v>
      </c>
      <c r="K3479" s="11" t="s">
        <v>1166</v>
      </c>
    </row>
    <row r="3480" spans="1:11" ht="16.5" x14ac:dyDescent="0.15">
      <c r="A3480" s="145" t="s">
        <v>22968</v>
      </c>
      <c r="B3480" s="32" t="s">
        <v>1379</v>
      </c>
      <c r="C3480" s="32" t="s">
        <v>5234</v>
      </c>
      <c r="D3480" s="32" t="s">
        <v>997</v>
      </c>
      <c r="E3480" s="145" t="s">
        <v>17405</v>
      </c>
      <c r="F3480" s="145" t="s">
        <v>997</v>
      </c>
      <c r="G3480" s="145" t="s">
        <v>17565</v>
      </c>
      <c r="H3480" s="145" t="s">
        <v>1169</v>
      </c>
      <c r="I3480" s="11" t="s">
        <v>997</v>
      </c>
      <c r="J3480" s="11" t="s">
        <v>43674</v>
      </c>
      <c r="K3480" s="11" t="s">
        <v>1166</v>
      </c>
    </row>
    <row r="3481" spans="1:11" ht="16.5" x14ac:dyDescent="0.15">
      <c r="A3481" s="145" t="s">
        <v>22969</v>
      </c>
      <c r="B3481" s="32" t="s">
        <v>5235</v>
      </c>
      <c r="C3481" s="32" t="s">
        <v>5236</v>
      </c>
      <c r="D3481" s="32" t="s">
        <v>997</v>
      </c>
      <c r="E3481" s="145" t="s">
        <v>17405</v>
      </c>
      <c r="F3481" s="145" t="s">
        <v>22970</v>
      </c>
      <c r="G3481" s="145" t="s">
        <v>17565</v>
      </c>
      <c r="H3481" s="145" t="s">
        <v>1169</v>
      </c>
      <c r="I3481" s="11" t="s">
        <v>997</v>
      </c>
      <c r="J3481" s="11" t="s">
        <v>43674</v>
      </c>
      <c r="K3481" s="11" t="s">
        <v>1166</v>
      </c>
    </row>
    <row r="3482" spans="1:11" ht="16.5" x14ac:dyDescent="0.15">
      <c r="A3482" s="145" t="s">
        <v>22971</v>
      </c>
      <c r="B3482" s="32" t="s">
        <v>2497</v>
      </c>
      <c r="C3482" s="32" t="s">
        <v>5237</v>
      </c>
      <c r="D3482" s="32" t="s">
        <v>997</v>
      </c>
      <c r="E3482" s="145" t="s">
        <v>17405</v>
      </c>
      <c r="F3482" s="145" t="s">
        <v>997</v>
      </c>
      <c r="G3482" s="145" t="s">
        <v>17565</v>
      </c>
      <c r="H3482" s="145" t="s">
        <v>1169</v>
      </c>
      <c r="I3482" s="11" t="s">
        <v>997</v>
      </c>
      <c r="J3482" s="11" t="s">
        <v>43674</v>
      </c>
      <c r="K3482" s="11" t="s">
        <v>1166</v>
      </c>
    </row>
    <row r="3483" spans="1:11" ht="16.5" x14ac:dyDescent="0.15">
      <c r="A3483" s="145" t="s">
        <v>22972</v>
      </c>
      <c r="B3483" s="32" t="s">
        <v>2929</v>
      </c>
      <c r="C3483" s="32" t="s">
        <v>5238</v>
      </c>
      <c r="D3483" s="32" t="s">
        <v>997</v>
      </c>
      <c r="E3483" s="145" t="s">
        <v>17405</v>
      </c>
      <c r="F3483" s="145" t="s">
        <v>997</v>
      </c>
      <c r="G3483" s="145" t="s">
        <v>17565</v>
      </c>
      <c r="H3483" s="145" t="s">
        <v>1169</v>
      </c>
      <c r="I3483" s="11" t="s">
        <v>997</v>
      </c>
      <c r="J3483" s="11" t="s">
        <v>43674</v>
      </c>
      <c r="K3483" s="11" t="s">
        <v>1166</v>
      </c>
    </row>
    <row r="3484" spans="1:11" ht="16.5" x14ac:dyDescent="0.15">
      <c r="A3484" s="145" t="s">
        <v>22973</v>
      </c>
      <c r="B3484" s="32" t="s">
        <v>2539</v>
      </c>
      <c r="C3484" s="32" t="s">
        <v>5239</v>
      </c>
      <c r="D3484" s="32" t="s">
        <v>997</v>
      </c>
      <c r="E3484" s="145" t="s">
        <v>17405</v>
      </c>
      <c r="F3484" s="145" t="s">
        <v>22974</v>
      </c>
      <c r="G3484" s="145" t="s">
        <v>17565</v>
      </c>
      <c r="H3484" s="145" t="s">
        <v>1169</v>
      </c>
      <c r="I3484" s="11" t="s">
        <v>997</v>
      </c>
      <c r="J3484" s="11" t="s">
        <v>43674</v>
      </c>
      <c r="K3484" s="11" t="s">
        <v>1166</v>
      </c>
    </row>
    <row r="3485" spans="1:11" ht="16.5" x14ac:dyDescent="0.15">
      <c r="A3485" s="145" t="s">
        <v>22975</v>
      </c>
      <c r="B3485" s="32" t="s">
        <v>5240</v>
      </c>
      <c r="C3485" s="32" t="s">
        <v>5241</v>
      </c>
      <c r="D3485" s="32" t="s">
        <v>5217</v>
      </c>
      <c r="E3485" s="145" t="s">
        <v>17405</v>
      </c>
      <c r="F3485" s="145" t="s">
        <v>997</v>
      </c>
      <c r="G3485" s="145" t="s">
        <v>17565</v>
      </c>
      <c r="H3485" s="145" t="s">
        <v>1169</v>
      </c>
      <c r="I3485" s="11" t="s">
        <v>997</v>
      </c>
      <c r="J3485" s="11" t="s">
        <v>43674</v>
      </c>
      <c r="K3485" s="11" t="s">
        <v>1166</v>
      </c>
    </row>
    <row r="3486" spans="1:11" ht="16.5" x14ac:dyDescent="0.15">
      <c r="A3486" s="145" t="s">
        <v>22976</v>
      </c>
      <c r="B3486" s="32" t="s">
        <v>5242</v>
      </c>
      <c r="C3486" s="32" t="s">
        <v>5243</v>
      </c>
      <c r="D3486" s="32" t="s">
        <v>997</v>
      </c>
      <c r="E3486" s="145" t="s">
        <v>17405</v>
      </c>
      <c r="F3486" s="145" t="s">
        <v>997</v>
      </c>
      <c r="G3486" s="145" t="s">
        <v>17565</v>
      </c>
      <c r="H3486" s="145" t="s">
        <v>1169</v>
      </c>
      <c r="I3486" s="11" t="s">
        <v>997</v>
      </c>
      <c r="J3486" s="11" t="s">
        <v>43674</v>
      </c>
      <c r="K3486" s="11" t="s">
        <v>1166</v>
      </c>
    </row>
    <row r="3487" spans="1:11" ht="16.5" x14ac:dyDescent="0.15">
      <c r="A3487" s="145" t="s">
        <v>22977</v>
      </c>
      <c r="B3487" s="32" t="s">
        <v>5244</v>
      </c>
      <c r="C3487" s="32" t="s">
        <v>5245</v>
      </c>
      <c r="D3487" s="32" t="s">
        <v>997</v>
      </c>
      <c r="E3487" s="145" t="s">
        <v>17405</v>
      </c>
      <c r="F3487" s="145" t="s">
        <v>22978</v>
      </c>
      <c r="G3487" s="145" t="s">
        <v>17565</v>
      </c>
      <c r="H3487" s="145" t="s">
        <v>1169</v>
      </c>
      <c r="I3487" s="11" t="s">
        <v>997</v>
      </c>
      <c r="J3487" s="11" t="s">
        <v>43674</v>
      </c>
      <c r="K3487" s="11" t="s">
        <v>1166</v>
      </c>
    </row>
    <row r="3488" spans="1:11" ht="16.5" x14ac:dyDescent="0.15">
      <c r="A3488" s="145" t="s">
        <v>22979</v>
      </c>
      <c r="B3488" s="32" t="s">
        <v>5246</v>
      </c>
      <c r="C3488" s="32" t="s">
        <v>5247</v>
      </c>
      <c r="D3488" s="32" t="s">
        <v>997</v>
      </c>
      <c r="E3488" s="145" t="s">
        <v>17405</v>
      </c>
      <c r="F3488" s="145" t="s">
        <v>22980</v>
      </c>
      <c r="G3488" s="145" t="s">
        <v>17565</v>
      </c>
      <c r="H3488" s="145" t="s">
        <v>1169</v>
      </c>
      <c r="I3488" s="11" t="s">
        <v>997</v>
      </c>
      <c r="J3488" s="11" t="s">
        <v>43674</v>
      </c>
      <c r="K3488" s="11" t="s">
        <v>1166</v>
      </c>
    </row>
    <row r="3489" spans="1:11" ht="16.5" x14ac:dyDescent="0.15">
      <c r="A3489" s="145" t="s">
        <v>22981</v>
      </c>
      <c r="B3489" s="32" t="s">
        <v>5248</v>
      </c>
      <c r="C3489" s="32" t="s">
        <v>5249</v>
      </c>
      <c r="D3489" s="32" t="s">
        <v>997</v>
      </c>
      <c r="E3489" s="145" t="s">
        <v>17405</v>
      </c>
      <c r="F3489" s="145" t="s">
        <v>997</v>
      </c>
      <c r="G3489" s="145" t="s">
        <v>17565</v>
      </c>
      <c r="H3489" s="145" t="s">
        <v>1169</v>
      </c>
      <c r="I3489" s="11" t="s">
        <v>997</v>
      </c>
      <c r="J3489" s="11" t="s">
        <v>43674</v>
      </c>
      <c r="K3489" s="11" t="s">
        <v>1166</v>
      </c>
    </row>
    <row r="3490" spans="1:11" ht="16.5" x14ac:dyDescent="0.15">
      <c r="A3490" s="145" t="s">
        <v>22982</v>
      </c>
      <c r="B3490" s="32" t="s">
        <v>2995</v>
      </c>
      <c r="C3490" s="32" t="s">
        <v>5250</v>
      </c>
      <c r="D3490" s="32" t="s">
        <v>997</v>
      </c>
      <c r="E3490" s="145" t="s">
        <v>17405</v>
      </c>
      <c r="F3490" s="145" t="s">
        <v>997</v>
      </c>
      <c r="G3490" s="145" t="s">
        <v>17565</v>
      </c>
      <c r="H3490" s="145" t="s">
        <v>1169</v>
      </c>
      <c r="I3490" s="11" t="s">
        <v>997</v>
      </c>
      <c r="J3490" s="11" t="s">
        <v>43674</v>
      </c>
      <c r="K3490" s="11" t="s">
        <v>1166</v>
      </c>
    </row>
    <row r="3491" spans="1:11" ht="16.5" x14ac:dyDescent="0.15">
      <c r="A3491" s="145" t="s">
        <v>22983</v>
      </c>
      <c r="B3491" s="32" t="s">
        <v>5230</v>
      </c>
      <c r="C3491" s="32" t="s">
        <v>5251</v>
      </c>
      <c r="D3491" s="32" t="s">
        <v>997</v>
      </c>
      <c r="E3491" s="145" t="s">
        <v>17405</v>
      </c>
      <c r="F3491" s="145" t="s">
        <v>22984</v>
      </c>
      <c r="G3491" s="145" t="s">
        <v>17565</v>
      </c>
      <c r="H3491" s="145" t="s">
        <v>1169</v>
      </c>
      <c r="I3491" s="11" t="s">
        <v>997</v>
      </c>
      <c r="J3491" s="11" t="s">
        <v>43674</v>
      </c>
      <c r="K3491" s="11" t="s">
        <v>1166</v>
      </c>
    </row>
    <row r="3492" spans="1:11" ht="16.5" x14ac:dyDescent="0.15">
      <c r="A3492" s="145" t="s">
        <v>22985</v>
      </c>
      <c r="B3492" s="32" t="s">
        <v>5246</v>
      </c>
      <c r="C3492" s="32" t="s">
        <v>5252</v>
      </c>
      <c r="D3492" s="32" t="s">
        <v>997</v>
      </c>
      <c r="E3492" s="145" t="s">
        <v>17405</v>
      </c>
      <c r="F3492" s="145" t="s">
        <v>22986</v>
      </c>
      <c r="G3492" s="145" t="s">
        <v>17565</v>
      </c>
      <c r="H3492" s="145" t="s">
        <v>1169</v>
      </c>
      <c r="I3492" s="11" t="s">
        <v>997</v>
      </c>
      <c r="J3492" s="11" t="s">
        <v>43674</v>
      </c>
      <c r="K3492" s="11" t="s">
        <v>1166</v>
      </c>
    </row>
    <row r="3493" spans="1:11" ht="16.5" x14ac:dyDescent="0.15">
      <c r="A3493" s="145" t="s">
        <v>22987</v>
      </c>
      <c r="B3493" s="32" t="s">
        <v>2509</v>
      </c>
      <c r="C3493" s="32" t="s">
        <v>5253</v>
      </c>
      <c r="D3493" s="32" t="s">
        <v>997</v>
      </c>
      <c r="E3493" s="145" t="s">
        <v>17405</v>
      </c>
      <c r="F3493" s="145" t="s">
        <v>997</v>
      </c>
      <c r="G3493" s="145" t="s">
        <v>17565</v>
      </c>
      <c r="H3493" s="145" t="s">
        <v>1169</v>
      </c>
      <c r="I3493" s="11" t="s">
        <v>997</v>
      </c>
      <c r="J3493" s="11" t="s">
        <v>43674</v>
      </c>
      <c r="K3493" s="11" t="s">
        <v>1166</v>
      </c>
    </row>
    <row r="3494" spans="1:11" ht="16.5" x14ac:dyDescent="0.15">
      <c r="A3494" s="145" t="s">
        <v>22988</v>
      </c>
      <c r="B3494" s="32" t="s">
        <v>2483</v>
      </c>
      <c r="C3494" s="32" t="s">
        <v>5254</v>
      </c>
      <c r="D3494" s="32" t="s">
        <v>997</v>
      </c>
      <c r="E3494" s="145" t="s">
        <v>17405</v>
      </c>
      <c r="F3494" s="145" t="s">
        <v>997</v>
      </c>
      <c r="G3494" s="145" t="s">
        <v>17565</v>
      </c>
      <c r="H3494" s="145" t="s">
        <v>1169</v>
      </c>
      <c r="I3494" s="11" t="s">
        <v>997</v>
      </c>
      <c r="J3494" s="11" t="s">
        <v>43674</v>
      </c>
      <c r="K3494" s="11" t="s">
        <v>1166</v>
      </c>
    </row>
    <row r="3495" spans="1:11" ht="16.5" x14ac:dyDescent="0.15">
      <c r="A3495" s="145" t="s">
        <v>22989</v>
      </c>
      <c r="B3495" s="32" t="s">
        <v>5246</v>
      </c>
      <c r="C3495" s="32" t="s">
        <v>5255</v>
      </c>
      <c r="D3495" s="32" t="s">
        <v>997</v>
      </c>
      <c r="E3495" s="145" t="s">
        <v>17405</v>
      </c>
      <c r="F3495" s="145" t="s">
        <v>22990</v>
      </c>
      <c r="G3495" s="145" t="s">
        <v>17565</v>
      </c>
      <c r="H3495" s="145" t="s">
        <v>1169</v>
      </c>
      <c r="I3495" s="11" t="s">
        <v>997</v>
      </c>
      <c r="J3495" s="11" t="s">
        <v>43674</v>
      </c>
      <c r="K3495" s="11" t="s">
        <v>1166</v>
      </c>
    </row>
    <row r="3496" spans="1:11" ht="16.5" x14ac:dyDescent="0.15">
      <c r="A3496" s="145" t="s">
        <v>22991</v>
      </c>
      <c r="B3496" s="32" t="s">
        <v>5248</v>
      </c>
      <c r="C3496" s="32" t="s">
        <v>5256</v>
      </c>
      <c r="D3496" s="32" t="s">
        <v>997</v>
      </c>
      <c r="E3496" s="145" t="s">
        <v>17405</v>
      </c>
      <c r="F3496" s="145" t="s">
        <v>997</v>
      </c>
      <c r="G3496" s="145" t="s">
        <v>17565</v>
      </c>
      <c r="H3496" s="145" t="s">
        <v>1169</v>
      </c>
      <c r="I3496" s="11" t="s">
        <v>997</v>
      </c>
      <c r="J3496" s="11" t="s">
        <v>43674</v>
      </c>
      <c r="K3496" s="11" t="s">
        <v>1166</v>
      </c>
    </row>
    <row r="3497" spans="1:11" ht="16.5" x14ac:dyDescent="0.15">
      <c r="A3497" s="145" t="s">
        <v>22992</v>
      </c>
      <c r="B3497" s="32" t="s">
        <v>5242</v>
      </c>
      <c r="C3497" s="32" t="s">
        <v>5257</v>
      </c>
      <c r="D3497" s="32" t="s">
        <v>997</v>
      </c>
      <c r="E3497" s="145" t="s">
        <v>17405</v>
      </c>
      <c r="F3497" s="145" t="s">
        <v>997</v>
      </c>
      <c r="G3497" s="145" t="s">
        <v>17565</v>
      </c>
      <c r="H3497" s="145" t="s">
        <v>1169</v>
      </c>
      <c r="I3497" s="11" t="s">
        <v>997</v>
      </c>
      <c r="J3497" s="11" t="s">
        <v>43674</v>
      </c>
      <c r="K3497" s="11" t="s">
        <v>1166</v>
      </c>
    </row>
    <row r="3498" spans="1:11" ht="16.5" x14ac:dyDescent="0.15">
      <c r="A3498" s="145" t="s">
        <v>22993</v>
      </c>
      <c r="B3498" s="32" t="s">
        <v>5258</v>
      </c>
      <c r="C3498" s="32" t="s">
        <v>5259</v>
      </c>
      <c r="D3498" s="32" t="s">
        <v>997</v>
      </c>
      <c r="E3498" s="145" t="s">
        <v>17405</v>
      </c>
      <c r="F3498" s="145" t="s">
        <v>22994</v>
      </c>
      <c r="G3498" s="145" t="s">
        <v>17565</v>
      </c>
      <c r="H3498" s="145" t="s">
        <v>1169</v>
      </c>
      <c r="I3498" s="11" t="s">
        <v>997</v>
      </c>
      <c r="J3498" s="11" t="s">
        <v>43674</v>
      </c>
      <c r="K3498" s="11" t="s">
        <v>1166</v>
      </c>
    </row>
    <row r="3499" spans="1:11" ht="16.5" x14ac:dyDescent="0.15">
      <c r="A3499" s="145" t="s">
        <v>22995</v>
      </c>
      <c r="B3499" s="32" t="s">
        <v>5260</v>
      </c>
      <c r="C3499" s="32" t="s">
        <v>5261</v>
      </c>
      <c r="D3499" s="32" t="s">
        <v>997</v>
      </c>
      <c r="E3499" s="145" t="s">
        <v>17405</v>
      </c>
      <c r="F3499" s="145" t="s">
        <v>997</v>
      </c>
      <c r="G3499" s="145" t="s">
        <v>17565</v>
      </c>
      <c r="H3499" s="145" t="s">
        <v>1169</v>
      </c>
      <c r="I3499" s="11" t="s">
        <v>997</v>
      </c>
      <c r="J3499" s="11" t="s">
        <v>43674</v>
      </c>
      <c r="K3499" s="11" t="s">
        <v>1166</v>
      </c>
    </row>
    <row r="3500" spans="1:11" ht="16.5" x14ac:dyDescent="0.15">
      <c r="A3500" s="145" t="s">
        <v>22996</v>
      </c>
      <c r="B3500" s="32" t="s">
        <v>5262</v>
      </c>
      <c r="C3500" s="32" t="s">
        <v>5263</v>
      </c>
      <c r="D3500" s="32" t="s">
        <v>997</v>
      </c>
      <c r="E3500" s="145" t="s">
        <v>17405</v>
      </c>
      <c r="F3500" s="145" t="s">
        <v>19584</v>
      </c>
      <c r="G3500" s="145" t="s">
        <v>17565</v>
      </c>
      <c r="H3500" s="145" t="s">
        <v>1169</v>
      </c>
      <c r="I3500" s="11" t="s">
        <v>997</v>
      </c>
      <c r="J3500" s="11" t="s">
        <v>43674</v>
      </c>
      <c r="K3500" s="11" t="s">
        <v>1166</v>
      </c>
    </row>
    <row r="3501" spans="1:11" ht="16.5" x14ac:dyDescent="0.15">
      <c r="A3501" s="145" t="s">
        <v>22997</v>
      </c>
      <c r="B3501" s="32" t="s">
        <v>2495</v>
      </c>
      <c r="C3501" s="32" t="s">
        <v>5264</v>
      </c>
      <c r="D3501" s="32" t="s">
        <v>997</v>
      </c>
      <c r="E3501" s="145" t="s">
        <v>17405</v>
      </c>
      <c r="F3501" s="145" t="s">
        <v>997</v>
      </c>
      <c r="G3501" s="145" t="s">
        <v>17565</v>
      </c>
      <c r="H3501" s="145" t="s">
        <v>1169</v>
      </c>
      <c r="I3501" s="11" t="s">
        <v>997</v>
      </c>
      <c r="J3501" s="11" t="s">
        <v>43674</v>
      </c>
      <c r="K3501" s="11" t="s">
        <v>1166</v>
      </c>
    </row>
    <row r="3502" spans="1:11" ht="16.5" x14ac:dyDescent="0.15">
      <c r="A3502" s="145" t="s">
        <v>22998</v>
      </c>
      <c r="B3502" s="32" t="s">
        <v>2483</v>
      </c>
      <c r="C3502" s="32" t="s">
        <v>5265</v>
      </c>
      <c r="D3502" s="32" t="s">
        <v>997</v>
      </c>
      <c r="E3502" s="145" t="s">
        <v>17405</v>
      </c>
      <c r="F3502" s="145" t="s">
        <v>997</v>
      </c>
      <c r="G3502" s="145" t="s">
        <v>17565</v>
      </c>
      <c r="H3502" s="145" t="s">
        <v>1169</v>
      </c>
      <c r="I3502" s="11" t="s">
        <v>997</v>
      </c>
      <c r="J3502" s="11" t="s">
        <v>43674</v>
      </c>
      <c r="K3502" s="11" t="s">
        <v>1166</v>
      </c>
    </row>
    <row r="3503" spans="1:11" ht="16.5" x14ac:dyDescent="0.15">
      <c r="A3503" s="145" t="s">
        <v>22999</v>
      </c>
      <c r="B3503" s="32" t="s">
        <v>5266</v>
      </c>
      <c r="C3503" s="32" t="s">
        <v>2623</v>
      </c>
      <c r="D3503" s="32" t="s">
        <v>997</v>
      </c>
      <c r="E3503" s="145" t="s">
        <v>17581</v>
      </c>
      <c r="F3503" s="145" t="s">
        <v>23000</v>
      </c>
      <c r="G3503" s="145" t="s">
        <v>17565</v>
      </c>
      <c r="H3503" s="145" t="s">
        <v>1169</v>
      </c>
      <c r="I3503" s="11" t="s">
        <v>997</v>
      </c>
      <c r="J3503" s="11" t="s">
        <v>43674</v>
      </c>
      <c r="K3503" s="11" t="s">
        <v>1166</v>
      </c>
    </row>
    <row r="3504" spans="1:11" ht="16.5" x14ac:dyDescent="0.15">
      <c r="A3504" s="145" t="s">
        <v>23001</v>
      </c>
      <c r="B3504" s="32" t="s">
        <v>5267</v>
      </c>
      <c r="C3504" s="32" t="s">
        <v>5268</v>
      </c>
      <c r="D3504" s="32" t="s">
        <v>997</v>
      </c>
      <c r="E3504" s="145" t="s">
        <v>17405</v>
      </c>
      <c r="F3504" s="145" t="s">
        <v>997</v>
      </c>
      <c r="G3504" s="145" t="s">
        <v>17565</v>
      </c>
      <c r="H3504" s="145" t="s">
        <v>1169</v>
      </c>
      <c r="I3504" s="11" t="s">
        <v>997</v>
      </c>
      <c r="J3504" s="11" t="s">
        <v>43674</v>
      </c>
      <c r="K3504" s="11" t="s">
        <v>1166</v>
      </c>
    </row>
    <row r="3505" spans="1:11" ht="16.5" x14ac:dyDescent="0.15">
      <c r="A3505" s="145" t="s">
        <v>23002</v>
      </c>
      <c r="B3505" s="32" t="s">
        <v>1373</v>
      </c>
      <c r="C3505" s="32" t="s">
        <v>5269</v>
      </c>
      <c r="D3505" s="32" t="s">
        <v>997</v>
      </c>
      <c r="E3505" s="145" t="s">
        <v>17405</v>
      </c>
      <c r="F3505" s="145" t="s">
        <v>997</v>
      </c>
      <c r="G3505" s="145" t="s">
        <v>17565</v>
      </c>
      <c r="H3505" s="145" t="s">
        <v>1169</v>
      </c>
      <c r="I3505" s="11" t="s">
        <v>997</v>
      </c>
      <c r="J3505" s="11" t="s">
        <v>43674</v>
      </c>
      <c r="K3505" s="11" t="s">
        <v>1166</v>
      </c>
    </row>
    <row r="3506" spans="1:11" ht="16.5" x14ac:dyDescent="0.15">
      <c r="A3506" s="145" t="s">
        <v>23003</v>
      </c>
      <c r="B3506" s="32" t="s">
        <v>1414</v>
      </c>
      <c r="C3506" s="32" t="s">
        <v>5270</v>
      </c>
      <c r="D3506" s="32" t="s">
        <v>997</v>
      </c>
      <c r="E3506" s="145" t="s">
        <v>17405</v>
      </c>
      <c r="F3506" s="145" t="s">
        <v>997</v>
      </c>
      <c r="G3506" s="145" t="s">
        <v>17565</v>
      </c>
      <c r="H3506" s="145" t="s">
        <v>1169</v>
      </c>
      <c r="I3506" s="11" t="s">
        <v>997</v>
      </c>
      <c r="J3506" s="11" t="s">
        <v>43674</v>
      </c>
      <c r="K3506" s="11" t="s">
        <v>1166</v>
      </c>
    </row>
    <row r="3507" spans="1:11" ht="16.5" x14ac:dyDescent="0.15">
      <c r="A3507" s="145" t="s">
        <v>23004</v>
      </c>
      <c r="B3507" s="32" t="s">
        <v>1387</v>
      </c>
      <c r="C3507" s="32" t="s">
        <v>5271</v>
      </c>
      <c r="D3507" s="32" t="s">
        <v>997</v>
      </c>
      <c r="E3507" s="145" t="s">
        <v>17405</v>
      </c>
      <c r="F3507" s="145" t="s">
        <v>23005</v>
      </c>
      <c r="G3507" s="145" t="s">
        <v>17565</v>
      </c>
      <c r="H3507" s="145" t="s">
        <v>1169</v>
      </c>
      <c r="I3507" s="11" t="s">
        <v>997</v>
      </c>
      <c r="J3507" s="11" t="s">
        <v>43674</v>
      </c>
      <c r="K3507" s="11" t="s">
        <v>1166</v>
      </c>
    </row>
    <row r="3508" spans="1:11" ht="16.5" x14ac:dyDescent="0.15">
      <c r="A3508" s="145" t="s">
        <v>23006</v>
      </c>
      <c r="B3508" s="32" t="s">
        <v>5272</v>
      </c>
      <c r="C3508" s="32" t="s">
        <v>5273</v>
      </c>
      <c r="D3508" s="32" t="s">
        <v>997</v>
      </c>
      <c r="E3508" s="145" t="s">
        <v>17405</v>
      </c>
      <c r="F3508" s="145" t="s">
        <v>997</v>
      </c>
      <c r="G3508" s="145" t="s">
        <v>17565</v>
      </c>
      <c r="H3508" s="145" t="s">
        <v>1169</v>
      </c>
      <c r="I3508" s="11" t="s">
        <v>997</v>
      </c>
      <c r="J3508" s="11" t="s">
        <v>43674</v>
      </c>
      <c r="K3508" s="11" t="s">
        <v>1166</v>
      </c>
    </row>
    <row r="3509" spans="1:11" ht="16.5" x14ac:dyDescent="0.15">
      <c r="A3509" s="145" t="s">
        <v>23007</v>
      </c>
      <c r="B3509" s="32" t="s">
        <v>5274</v>
      </c>
      <c r="C3509" s="32" t="s">
        <v>5275</v>
      </c>
      <c r="D3509" s="32" t="s">
        <v>997</v>
      </c>
      <c r="E3509" s="145" t="s">
        <v>17405</v>
      </c>
      <c r="F3509" s="145" t="s">
        <v>23008</v>
      </c>
      <c r="G3509" s="145" t="s">
        <v>17565</v>
      </c>
      <c r="H3509" s="145" t="s">
        <v>1169</v>
      </c>
      <c r="I3509" s="11" t="s">
        <v>997</v>
      </c>
      <c r="J3509" s="11" t="s">
        <v>43674</v>
      </c>
      <c r="K3509" s="11" t="s">
        <v>1166</v>
      </c>
    </row>
    <row r="3510" spans="1:11" ht="16.5" x14ac:dyDescent="0.15">
      <c r="A3510" s="145" t="s">
        <v>23009</v>
      </c>
      <c r="B3510" s="32" t="s">
        <v>5230</v>
      </c>
      <c r="C3510" s="32" t="s">
        <v>5276</v>
      </c>
      <c r="D3510" s="32" t="s">
        <v>997</v>
      </c>
      <c r="E3510" s="145" t="s">
        <v>17405</v>
      </c>
      <c r="F3510" s="145" t="s">
        <v>997</v>
      </c>
      <c r="G3510" s="145" t="s">
        <v>17565</v>
      </c>
      <c r="H3510" s="145" t="s">
        <v>1169</v>
      </c>
      <c r="I3510" s="11" t="s">
        <v>997</v>
      </c>
      <c r="J3510" s="11" t="s">
        <v>43674</v>
      </c>
      <c r="K3510" s="11" t="s">
        <v>1166</v>
      </c>
    </row>
    <row r="3511" spans="1:11" ht="16.5" x14ac:dyDescent="0.15">
      <c r="A3511" s="145" t="s">
        <v>23010</v>
      </c>
      <c r="B3511" s="32" t="s">
        <v>5277</v>
      </c>
      <c r="C3511" s="32" t="s">
        <v>5278</v>
      </c>
      <c r="D3511" s="32" t="s">
        <v>997</v>
      </c>
      <c r="E3511" s="145" t="s">
        <v>17581</v>
      </c>
      <c r="F3511" s="145" t="s">
        <v>23011</v>
      </c>
      <c r="G3511" s="145" t="s">
        <v>17565</v>
      </c>
      <c r="H3511" s="145" t="s">
        <v>1169</v>
      </c>
      <c r="I3511" s="11" t="s">
        <v>997</v>
      </c>
      <c r="J3511" s="11" t="s">
        <v>43674</v>
      </c>
      <c r="K3511" s="11" t="s">
        <v>1166</v>
      </c>
    </row>
    <row r="3512" spans="1:11" ht="16.5" x14ac:dyDescent="0.15">
      <c r="A3512" s="145" t="s">
        <v>23012</v>
      </c>
      <c r="B3512" s="32" t="s">
        <v>5230</v>
      </c>
      <c r="C3512" s="32" t="s">
        <v>5279</v>
      </c>
      <c r="D3512" s="32" t="s">
        <v>997</v>
      </c>
      <c r="E3512" s="145" t="s">
        <v>17405</v>
      </c>
      <c r="F3512" s="145" t="s">
        <v>997</v>
      </c>
      <c r="G3512" s="145" t="s">
        <v>17565</v>
      </c>
      <c r="H3512" s="145" t="s">
        <v>1169</v>
      </c>
      <c r="I3512" s="11" t="s">
        <v>997</v>
      </c>
      <c r="J3512" s="11" t="s">
        <v>43674</v>
      </c>
      <c r="K3512" s="11" t="s">
        <v>1166</v>
      </c>
    </row>
    <row r="3513" spans="1:11" ht="16.5" x14ac:dyDescent="0.15">
      <c r="A3513" s="145" t="s">
        <v>23013</v>
      </c>
      <c r="B3513" s="32" t="s">
        <v>2469</v>
      </c>
      <c r="C3513" s="32" t="s">
        <v>5280</v>
      </c>
      <c r="D3513" s="32" t="s">
        <v>997</v>
      </c>
      <c r="E3513" s="145" t="s">
        <v>17405</v>
      </c>
      <c r="F3513" s="145" t="s">
        <v>997</v>
      </c>
      <c r="G3513" s="145" t="s">
        <v>17565</v>
      </c>
      <c r="H3513" s="145" t="s">
        <v>1169</v>
      </c>
      <c r="I3513" s="11" t="s">
        <v>997</v>
      </c>
      <c r="J3513" s="11" t="s">
        <v>43674</v>
      </c>
      <c r="K3513" s="11" t="s">
        <v>1166</v>
      </c>
    </row>
    <row r="3514" spans="1:11" ht="16.5" x14ac:dyDescent="0.15">
      <c r="A3514" s="145" t="s">
        <v>23014</v>
      </c>
      <c r="B3514" s="32" t="s">
        <v>5246</v>
      </c>
      <c r="C3514" s="32" t="s">
        <v>5281</v>
      </c>
      <c r="D3514" s="32" t="s">
        <v>997</v>
      </c>
      <c r="E3514" s="145" t="s">
        <v>17405</v>
      </c>
      <c r="F3514" s="145" t="s">
        <v>23015</v>
      </c>
      <c r="G3514" s="145" t="s">
        <v>17565</v>
      </c>
      <c r="H3514" s="145" t="s">
        <v>1169</v>
      </c>
      <c r="I3514" s="11" t="s">
        <v>997</v>
      </c>
      <c r="J3514" s="11" t="s">
        <v>43674</v>
      </c>
      <c r="K3514" s="11" t="s">
        <v>1166</v>
      </c>
    </row>
    <row r="3515" spans="1:11" ht="16.5" x14ac:dyDescent="0.15">
      <c r="A3515" s="145" t="s">
        <v>23016</v>
      </c>
      <c r="B3515" s="32" t="s">
        <v>2509</v>
      </c>
      <c r="C3515" s="32" t="s">
        <v>5282</v>
      </c>
      <c r="D3515" s="32" t="s">
        <v>997</v>
      </c>
      <c r="E3515" s="145" t="s">
        <v>17405</v>
      </c>
      <c r="F3515" s="145" t="s">
        <v>997</v>
      </c>
      <c r="G3515" s="145" t="s">
        <v>17565</v>
      </c>
      <c r="H3515" s="145" t="s">
        <v>1169</v>
      </c>
      <c r="I3515" s="11" t="s">
        <v>997</v>
      </c>
      <c r="J3515" s="11" t="s">
        <v>43674</v>
      </c>
      <c r="K3515" s="11" t="s">
        <v>1166</v>
      </c>
    </row>
    <row r="3516" spans="1:11" ht="16.5" x14ac:dyDescent="0.15">
      <c r="A3516" s="145" t="s">
        <v>23017</v>
      </c>
      <c r="B3516" s="32" t="s">
        <v>2509</v>
      </c>
      <c r="C3516" s="32" t="s">
        <v>5283</v>
      </c>
      <c r="D3516" s="32" t="s">
        <v>997</v>
      </c>
      <c r="E3516" s="145" t="s">
        <v>17405</v>
      </c>
      <c r="F3516" s="145" t="s">
        <v>997</v>
      </c>
      <c r="G3516" s="145" t="s">
        <v>17565</v>
      </c>
      <c r="H3516" s="145" t="s">
        <v>1169</v>
      </c>
      <c r="I3516" s="11" t="s">
        <v>997</v>
      </c>
      <c r="J3516" s="11" t="s">
        <v>43674</v>
      </c>
      <c r="K3516" s="11" t="s">
        <v>1166</v>
      </c>
    </row>
    <row r="3517" spans="1:11" ht="16.5" x14ac:dyDescent="0.15">
      <c r="A3517" s="145" t="s">
        <v>23018</v>
      </c>
      <c r="B3517" s="32" t="s">
        <v>2497</v>
      </c>
      <c r="C3517" s="32" t="s">
        <v>5284</v>
      </c>
      <c r="D3517" s="32" t="s">
        <v>997</v>
      </c>
      <c r="E3517" s="145" t="s">
        <v>17405</v>
      </c>
      <c r="F3517" s="145" t="s">
        <v>997</v>
      </c>
      <c r="G3517" s="145" t="s">
        <v>17565</v>
      </c>
      <c r="H3517" s="145" t="s">
        <v>1169</v>
      </c>
      <c r="I3517" s="11" t="s">
        <v>997</v>
      </c>
      <c r="J3517" s="11" t="s">
        <v>43674</v>
      </c>
      <c r="K3517" s="11" t="s">
        <v>1166</v>
      </c>
    </row>
    <row r="3518" spans="1:11" ht="16.5" x14ac:dyDescent="0.15">
      <c r="A3518" s="145" t="s">
        <v>23019</v>
      </c>
      <c r="B3518" s="32" t="s">
        <v>2430</v>
      </c>
      <c r="C3518" s="32" t="s">
        <v>5285</v>
      </c>
      <c r="D3518" s="32" t="s">
        <v>997</v>
      </c>
      <c r="E3518" s="145" t="s">
        <v>17405</v>
      </c>
      <c r="F3518" s="145" t="s">
        <v>997</v>
      </c>
      <c r="G3518" s="145" t="s">
        <v>17565</v>
      </c>
      <c r="H3518" s="145" t="s">
        <v>1169</v>
      </c>
      <c r="I3518" s="11" t="s">
        <v>997</v>
      </c>
      <c r="J3518" s="11" t="s">
        <v>43674</v>
      </c>
      <c r="K3518" s="11" t="s">
        <v>1166</v>
      </c>
    </row>
    <row r="3519" spans="1:11" ht="16.5" x14ac:dyDescent="0.15">
      <c r="A3519" s="145" t="s">
        <v>23020</v>
      </c>
      <c r="B3519" s="32" t="s">
        <v>2452</v>
      </c>
      <c r="C3519" s="32" t="s">
        <v>5286</v>
      </c>
      <c r="D3519" s="32" t="s">
        <v>997</v>
      </c>
      <c r="E3519" s="145" t="s">
        <v>17405</v>
      </c>
      <c r="F3519" s="145" t="s">
        <v>997</v>
      </c>
      <c r="G3519" s="145" t="s">
        <v>17565</v>
      </c>
      <c r="H3519" s="145" t="s">
        <v>1169</v>
      </c>
      <c r="I3519" s="11" t="s">
        <v>997</v>
      </c>
      <c r="J3519" s="11" t="s">
        <v>43674</v>
      </c>
      <c r="K3519" s="11" t="s">
        <v>1166</v>
      </c>
    </row>
    <row r="3520" spans="1:11" ht="16.5" x14ac:dyDescent="0.15">
      <c r="A3520" s="145" t="s">
        <v>23021</v>
      </c>
      <c r="B3520" s="32" t="s">
        <v>5248</v>
      </c>
      <c r="C3520" s="32" t="s">
        <v>5287</v>
      </c>
      <c r="D3520" s="32" t="s">
        <v>997</v>
      </c>
      <c r="E3520" s="145" t="s">
        <v>17405</v>
      </c>
      <c r="F3520" s="145" t="s">
        <v>997</v>
      </c>
      <c r="G3520" s="145" t="s">
        <v>17565</v>
      </c>
      <c r="H3520" s="145" t="s">
        <v>1169</v>
      </c>
      <c r="I3520" s="11" t="s">
        <v>997</v>
      </c>
      <c r="J3520" s="11" t="s">
        <v>43674</v>
      </c>
      <c r="K3520" s="11" t="s">
        <v>1166</v>
      </c>
    </row>
    <row r="3521" spans="1:11" ht="16.5" x14ac:dyDescent="0.15">
      <c r="A3521" s="145" t="s">
        <v>23022</v>
      </c>
      <c r="B3521" s="32" t="s">
        <v>3836</v>
      </c>
      <c r="C3521" s="32" t="s">
        <v>5288</v>
      </c>
      <c r="D3521" s="32" t="s">
        <v>997</v>
      </c>
      <c r="E3521" s="145" t="s">
        <v>17405</v>
      </c>
      <c r="F3521" s="145" t="s">
        <v>997</v>
      </c>
      <c r="G3521" s="145" t="s">
        <v>17565</v>
      </c>
      <c r="H3521" s="145" t="s">
        <v>1169</v>
      </c>
      <c r="I3521" s="11" t="s">
        <v>997</v>
      </c>
      <c r="J3521" s="11" t="s">
        <v>43674</v>
      </c>
      <c r="K3521" s="11" t="s">
        <v>1166</v>
      </c>
    </row>
    <row r="3522" spans="1:11" ht="16.5" x14ac:dyDescent="0.15">
      <c r="A3522" s="145" t="s">
        <v>23023</v>
      </c>
      <c r="B3522" s="32" t="s">
        <v>5289</v>
      </c>
      <c r="C3522" s="32" t="s">
        <v>5290</v>
      </c>
      <c r="D3522" s="32" t="s">
        <v>997</v>
      </c>
      <c r="E3522" s="145" t="s">
        <v>17405</v>
      </c>
      <c r="F3522" s="145" t="s">
        <v>997</v>
      </c>
      <c r="G3522" s="145" t="s">
        <v>17565</v>
      </c>
      <c r="H3522" s="145" t="s">
        <v>1169</v>
      </c>
      <c r="I3522" s="11" t="s">
        <v>997</v>
      </c>
      <c r="J3522" s="11" t="s">
        <v>43674</v>
      </c>
      <c r="K3522" s="11" t="s">
        <v>1166</v>
      </c>
    </row>
    <row r="3523" spans="1:11" ht="16.5" x14ac:dyDescent="0.15">
      <c r="A3523" s="145" t="s">
        <v>23024</v>
      </c>
      <c r="B3523" s="32" t="s">
        <v>2485</v>
      </c>
      <c r="C3523" s="32" t="s">
        <v>5291</v>
      </c>
      <c r="D3523" s="32" t="s">
        <v>997</v>
      </c>
      <c r="E3523" s="145" t="s">
        <v>17405</v>
      </c>
      <c r="F3523" s="145" t="s">
        <v>997</v>
      </c>
      <c r="G3523" s="145" t="s">
        <v>17565</v>
      </c>
      <c r="H3523" s="145" t="s">
        <v>1169</v>
      </c>
      <c r="I3523" s="11" t="s">
        <v>997</v>
      </c>
      <c r="J3523" s="11" t="s">
        <v>43674</v>
      </c>
      <c r="K3523" s="11" t="s">
        <v>1166</v>
      </c>
    </row>
    <row r="3524" spans="1:11" ht="16.5" x14ac:dyDescent="0.15">
      <c r="A3524" s="145" t="s">
        <v>23025</v>
      </c>
      <c r="B3524" s="32" t="s">
        <v>3079</v>
      </c>
      <c r="C3524" s="32" t="s">
        <v>5292</v>
      </c>
      <c r="D3524" s="32" t="s">
        <v>997</v>
      </c>
      <c r="E3524" s="145" t="s">
        <v>17405</v>
      </c>
      <c r="F3524" s="145" t="s">
        <v>997</v>
      </c>
      <c r="G3524" s="145" t="s">
        <v>17565</v>
      </c>
      <c r="H3524" s="145" t="s">
        <v>1169</v>
      </c>
      <c r="I3524" s="11" t="s">
        <v>997</v>
      </c>
      <c r="J3524" s="11" t="s">
        <v>43674</v>
      </c>
      <c r="K3524" s="11" t="s">
        <v>1166</v>
      </c>
    </row>
    <row r="3525" spans="1:11" ht="16.5" x14ac:dyDescent="0.15">
      <c r="A3525" s="145" t="s">
        <v>23026</v>
      </c>
      <c r="B3525" s="32" t="s">
        <v>1366</v>
      </c>
      <c r="C3525" s="32" t="s">
        <v>5293</v>
      </c>
      <c r="D3525" s="32" t="s">
        <v>997</v>
      </c>
      <c r="E3525" s="145" t="s">
        <v>17405</v>
      </c>
      <c r="F3525" s="145" t="s">
        <v>997</v>
      </c>
      <c r="G3525" s="145" t="s">
        <v>17565</v>
      </c>
      <c r="H3525" s="145" t="s">
        <v>1169</v>
      </c>
      <c r="I3525" s="11" t="s">
        <v>997</v>
      </c>
      <c r="J3525" s="11" t="s">
        <v>43674</v>
      </c>
      <c r="K3525" s="11" t="s">
        <v>1166</v>
      </c>
    </row>
    <row r="3526" spans="1:11" ht="16.5" x14ac:dyDescent="0.15">
      <c r="A3526" s="145" t="s">
        <v>23027</v>
      </c>
      <c r="B3526" s="32" t="s">
        <v>2485</v>
      </c>
      <c r="C3526" s="32" t="s">
        <v>5294</v>
      </c>
      <c r="D3526" s="32" t="s">
        <v>997</v>
      </c>
      <c r="E3526" s="145" t="s">
        <v>17405</v>
      </c>
      <c r="F3526" s="145" t="s">
        <v>997</v>
      </c>
      <c r="G3526" s="145" t="s">
        <v>17565</v>
      </c>
      <c r="H3526" s="145" t="s">
        <v>1169</v>
      </c>
      <c r="I3526" s="11" t="s">
        <v>997</v>
      </c>
      <c r="J3526" s="11" t="s">
        <v>43674</v>
      </c>
      <c r="K3526" s="11" t="s">
        <v>1166</v>
      </c>
    </row>
    <row r="3527" spans="1:11" ht="16.5" x14ac:dyDescent="0.15">
      <c r="A3527" s="145" t="s">
        <v>23028</v>
      </c>
      <c r="B3527" s="32" t="s">
        <v>1368</v>
      </c>
      <c r="C3527" s="32" t="s">
        <v>5295</v>
      </c>
      <c r="D3527" s="32" t="s">
        <v>997</v>
      </c>
      <c r="E3527" s="145" t="s">
        <v>17405</v>
      </c>
      <c r="F3527" s="145" t="s">
        <v>997</v>
      </c>
      <c r="G3527" s="145" t="s">
        <v>17565</v>
      </c>
      <c r="H3527" s="145" t="s">
        <v>1169</v>
      </c>
      <c r="I3527" s="11" t="s">
        <v>997</v>
      </c>
      <c r="J3527" s="11" t="s">
        <v>43674</v>
      </c>
      <c r="K3527" s="11" t="s">
        <v>1166</v>
      </c>
    </row>
    <row r="3528" spans="1:11" ht="16.5" x14ac:dyDescent="0.15">
      <c r="A3528" s="145" t="s">
        <v>23029</v>
      </c>
      <c r="B3528" s="32" t="s">
        <v>1368</v>
      </c>
      <c r="C3528" s="32" t="s">
        <v>5296</v>
      </c>
      <c r="D3528" s="32" t="s">
        <v>997</v>
      </c>
      <c r="E3528" s="145" t="s">
        <v>17405</v>
      </c>
      <c r="F3528" s="145" t="s">
        <v>997</v>
      </c>
      <c r="G3528" s="145" t="s">
        <v>17565</v>
      </c>
      <c r="H3528" s="145" t="s">
        <v>1169</v>
      </c>
      <c r="I3528" s="11" t="s">
        <v>997</v>
      </c>
      <c r="J3528" s="11" t="s">
        <v>43674</v>
      </c>
      <c r="K3528" s="11" t="s">
        <v>1166</v>
      </c>
    </row>
    <row r="3529" spans="1:11" ht="16.5" x14ac:dyDescent="0.15">
      <c r="A3529" s="145" t="s">
        <v>23030</v>
      </c>
      <c r="B3529" s="32" t="s">
        <v>1366</v>
      </c>
      <c r="C3529" s="32" t="s">
        <v>5297</v>
      </c>
      <c r="D3529" s="32" t="s">
        <v>997</v>
      </c>
      <c r="E3529" s="145" t="s">
        <v>17405</v>
      </c>
      <c r="F3529" s="145" t="s">
        <v>997</v>
      </c>
      <c r="G3529" s="145" t="s">
        <v>17565</v>
      </c>
      <c r="H3529" s="145" t="s">
        <v>1169</v>
      </c>
      <c r="I3529" s="11" t="s">
        <v>997</v>
      </c>
      <c r="J3529" s="11" t="s">
        <v>43674</v>
      </c>
      <c r="K3529" s="11" t="s">
        <v>1166</v>
      </c>
    </row>
    <row r="3530" spans="1:11" ht="16.5" x14ac:dyDescent="0.15">
      <c r="A3530" s="145" t="s">
        <v>23031</v>
      </c>
      <c r="B3530" s="32" t="s">
        <v>2509</v>
      </c>
      <c r="C3530" s="32" t="s">
        <v>5298</v>
      </c>
      <c r="D3530" s="32" t="s">
        <v>997</v>
      </c>
      <c r="E3530" s="145" t="s">
        <v>17405</v>
      </c>
      <c r="F3530" s="145" t="s">
        <v>997</v>
      </c>
      <c r="G3530" s="145" t="s">
        <v>17565</v>
      </c>
      <c r="H3530" s="145" t="s">
        <v>1169</v>
      </c>
      <c r="I3530" s="11" t="s">
        <v>997</v>
      </c>
      <c r="J3530" s="11" t="s">
        <v>43674</v>
      </c>
      <c r="K3530" s="11" t="s">
        <v>1166</v>
      </c>
    </row>
    <row r="3531" spans="1:11" ht="16.5" x14ac:dyDescent="0.15">
      <c r="A3531" s="145" t="s">
        <v>23032</v>
      </c>
      <c r="B3531" s="32" t="s">
        <v>2452</v>
      </c>
      <c r="C3531" s="32" t="s">
        <v>5299</v>
      </c>
      <c r="D3531" s="32" t="s">
        <v>997</v>
      </c>
      <c r="E3531" s="145" t="s">
        <v>17405</v>
      </c>
      <c r="F3531" s="145" t="s">
        <v>997</v>
      </c>
      <c r="G3531" s="145" t="s">
        <v>17565</v>
      </c>
      <c r="H3531" s="145" t="s">
        <v>1169</v>
      </c>
      <c r="I3531" s="11" t="s">
        <v>997</v>
      </c>
      <c r="J3531" s="11" t="s">
        <v>43674</v>
      </c>
      <c r="K3531" s="11" t="s">
        <v>1166</v>
      </c>
    </row>
    <row r="3532" spans="1:11" ht="16.5" x14ac:dyDescent="0.15">
      <c r="A3532" s="145" t="s">
        <v>23033</v>
      </c>
      <c r="B3532" s="32" t="s">
        <v>5300</v>
      </c>
      <c r="C3532" s="32" t="s">
        <v>5301</v>
      </c>
      <c r="D3532" s="32" t="s">
        <v>997</v>
      </c>
      <c r="E3532" s="145" t="s">
        <v>17405</v>
      </c>
      <c r="F3532" s="145" t="s">
        <v>23034</v>
      </c>
      <c r="G3532" s="145" t="s">
        <v>17565</v>
      </c>
      <c r="H3532" s="145" t="s">
        <v>1169</v>
      </c>
      <c r="I3532" s="11" t="s">
        <v>997</v>
      </c>
      <c r="J3532" s="11" t="s">
        <v>43674</v>
      </c>
      <c r="K3532" s="11" t="s">
        <v>1166</v>
      </c>
    </row>
    <row r="3533" spans="1:11" ht="16.5" x14ac:dyDescent="0.15">
      <c r="A3533" s="145" t="s">
        <v>23035</v>
      </c>
      <c r="B3533" s="32" t="s">
        <v>5302</v>
      </c>
      <c r="C3533" s="32" t="s">
        <v>5303</v>
      </c>
      <c r="D3533" s="32" t="s">
        <v>997</v>
      </c>
      <c r="E3533" s="145" t="s">
        <v>17405</v>
      </c>
      <c r="F3533" s="145" t="s">
        <v>997</v>
      </c>
      <c r="G3533" s="145" t="s">
        <v>17407</v>
      </c>
      <c r="H3533" s="145" t="s">
        <v>1169</v>
      </c>
      <c r="I3533" s="11" t="s">
        <v>997</v>
      </c>
      <c r="J3533" s="11" t="s">
        <v>43674</v>
      </c>
      <c r="K3533" s="11" t="s">
        <v>43664</v>
      </c>
    </row>
    <row r="3534" spans="1:11" ht="16.5" x14ac:dyDescent="0.15">
      <c r="A3534" s="145" t="s">
        <v>23036</v>
      </c>
      <c r="B3534" s="32" t="s">
        <v>5304</v>
      </c>
      <c r="C3534" s="32" t="s">
        <v>5305</v>
      </c>
      <c r="D3534" s="32" t="s">
        <v>997</v>
      </c>
      <c r="E3534" s="145" t="s">
        <v>17405</v>
      </c>
      <c r="F3534" s="145" t="s">
        <v>997</v>
      </c>
      <c r="G3534" s="145" t="s">
        <v>17565</v>
      </c>
      <c r="H3534" s="145" t="s">
        <v>1169</v>
      </c>
      <c r="I3534" s="11" t="s">
        <v>997</v>
      </c>
      <c r="J3534" s="11" t="s">
        <v>43674</v>
      </c>
      <c r="K3534" s="11" t="s">
        <v>1166</v>
      </c>
    </row>
    <row r="3535" spans="1:11" ht="16.5" x14ac:dyDescent="0.15">
      <c r="A3535" s="145" t="s">
        <v>23037</v>
      </c>
      <c r="B3535" s="32" t="s">
        <v>5306</v>
      </c>
      <c r="C3535" s="32" t="s">
        <v>300</v>
      </c>
      <c r="D3535" s="32" t="s">
        <v>997</v>
      </c>
      <c r="E3535" s="145" t="s">
        <v>17405</v>
      </c>
      <c r="F3535" s="145" t="s">
        <v>997</v>
      </c>
      <c r="G3535" s="145" t="s">
        <v>17565</v>
      </c>
      <c r="H3535" s="145" t="s">
        <v>1169</v>
      </c>
      <c r="I3535" s="11" t="s">
        <v>997</v>
      </c>
      <c r="J3535" s="11" t="s">
        <v>43674</v>
      </c>
      <c r="K3535" s="11" t="s">
        <v>1166</v>
      </c>
    </row>
    <row r="3536" spans="1:11" ht="16.5" x14ac:dyDescent="0.15">
      <c r="A3536" s="145" t="s">
        <v>23038</v>
      </c>
      <c r="B3536" s="32" t="s">
        <v>5307</v>
      </c>
      <c r="C3536" s="32" t="s">
        <v>5308</v>
      </c>
      <c r="D3536" s="32" t="s">
        <v>997</v>
      </c>
      <c r="E3536" s="145" t="s">
        <v>17405</v>
      </c>
      <c r="F3536" s="145" t="s">
        <v>997</v>
      </c>
      <c r="G3536" s="145" t="s">
        <v>17565</v>
      </c>
      <c r="H3536" s="145" t="s">
        <v>1169</v>
      </c>
      <c r="I3536" s="11" t="s">
        <v>997</v>
      </c>
      <c r="J3536" s="11" t="s">
        <v>43674</v>
      </c>
      <c r="K3536" s="11" t="s">
        <v>1166</v>
      </c>
    </row>
    <row r="3537" spans="1:11" ht="16.5" x14ac:dyDescent="0.15">
      <c r="A3537" s="145" t="s">
        <v>23039</v>
      </c>
      <c r="B3537" s="32" t="s">
        <v>5309</v>
      </c>
      <c r="C3537" s="32" t="s">
        <v>300</v>
      </c>
      <c r="D3537" s="32" t="s">
        <v>997</v>
      </c>
      <c r="E3537" s="145" t="s">
        <v>17405</v>
      </c>
      <c r="F3537" s="145" t="s">
        <v>997</v>
      </c>
      <c r="G3537" s="145" t="s">
        <v>17565</v>
      </c>
      <c r="H3537" s="145" t="s">
        <v>1169</v>
      </c>
      <c r="I3537" s="11" t="s">
        <v>997</v>
      </c>
      <c r="J3537" s="11" t="s">
        <v>43674</v>
      </c>
      <c r="K3537" s="11" t="s">
        <v>1166</v>
      </c>
    </row>
    <row r="3538" spans="1:11" ht="16.5" x14ac:dyDescent="0.15">
      <c r="A3538" s="145" t="s">
        <v>23040</v>
      </c>
      <c r="B3538" s="32" t="s">
        <v>1377</v>
      </c>
      <c r="C3538" s="32" t="s">
        <v>5310</v>
      </c>
      <c r="D3538" s="32" t="s">
        <v>997</v>
      </c>
      <c r="E3538" s="145" t="s">
        <v>17405</v>
      </c>
      <c r="F3538" s="145" t="s">
        <v>997</v>
      </c>
      <c r="G3538" s="145" t="s">
        <v>17565</v>
      </c>
      <c r="H3538" s="145" t="s">
        <v>1169</v>
      </c>
      <c r="I3538" s="11" t="s">
        <v>997</v>
      </c>
      <c r="J3538" s="11" t="s">
        <v>43674</v>
      </c>
      <c r="K3538" s="11" t="s">
        <v>1166</v>
      </c>
    </row>
    <row r="3539" spans="1:11" ht="16.5" x14ac:dyDescent="0.15">
      <c r="A3539" s="145" t="s">
        <v>23041</v>
      </c>
      <c r="B3539" s="32" t="s">
        <v>2929</v>
      </c>
      <c r="C3539" s="32" t="s">
        <v>5311</v>
      </c>
      <c r="D3539" s="32" t="s">
        <v>997</v>
      </c>
      <c r="E3539" s="145" t="s">
        <v>17405</v>
      </c>
      <c r="F3539" s="145" t="s">
        <v>997</v>
      </c>
      <c r="G3539" s="145" t="s">
        <v>17565</v>
      </c>
      <c r="H3539" s="145" t="s">
        <v>1169</v>
      </c>
      <c r="I3539" s="11" t="s">
        <v>997</v>
      </c>
      <c r="J3539" s="11" t="s">
        <v>43674</v>
      </c>
      <c r="K3539" s="11" t="s">
        <v>1166</v>
      </c>
    </row>
    <row r="3540" spans="1:11" ht="16.5" x14ac:dyDescent="0.15">
      <c r="A3540" s="145" t="s">
        <v>23042</v>
      </c>
      <c r="B3540" s="32" t="s">
        <v>1366</v>
      </c>
      <c r="C3540" s="32" t="s">
        <v>5312</v>
      </c>
      <c r="D3540" s="32" t="s">
        <v>997</v>
      </c>
      <c r="E3540" s="145" t="s">
        <v>17405</v>
      </c>
      <c r="F3540" s="145" t="s">
        <v>997</v>
      </c>
      <c r="G3540" s="145" t="s">
        <v>17565</v>
      </c>
      <c r="H3540" s="145" t="s">
        <v>1169</v>
      </c>
      <c r="I3540" s="11" t="s">
        <v>997</v>
      </c>
      <c r="J3540" s="11" t="s">
        <v>43674</v>
      </c>
      <c r="K3540" s="11" t="s">
        <v>1166</v>
      </c>
    </row>
    <row r="3541" spans="1:11" ht="16.5" x14ac:dyDescent="0.15">
      <c r="A3541" s="145" t="s">
        <v>23043</v>
      </c>
      <c r="B3541" s="32" t="s">
        <v>2485</v>
      </c>
      <c r="C3541" s="32" t="s">
        <v>5313</v>
      </c>
      <c r="D3541" s="32" t="s">
        <v>997</v>
      </c>
      <c r="E3541" s="145" t="s">
        <v>17405</v>
      </c>
      <c r="F3541" s="145" t="s">
        <v>997</v>
      </c>
      <c r="G3541" s="145" t="s">
        <v>17565</v>
      </c>
      <c r="H3541" s="145" t="s">
        <v>1169</v>
      </c>
      <c r="I3541" s="11" t="s">
        <v>997</v>
      </c>
      <c r="J3541" s="11" t="s">
        <v>43674</v>
      </c>
      <c r="K3541" s="11" t="s">
        <v>1166</v>
      </c>
    </row>
    <row r="3542" spans="1:11" ht="16.5" x14ac:dyDescent="0.15">
      <c r="A3542" s="145" t="s">
        <v>23044</v>
      </c>
      <c r="B3542" s="32" t="s">
        <v>5248</v>
      </c>
      <c r="C3542" s="32" t="s">
        <v>5314</v>
      </c>
      <c r="D3542" s="32" t="s">
        <v>997</v>
      </c>
      <c r="E3542" s="145" t="s">
        <v>17405</v>
      </c>
      <c r="F3542" s="145" t="s">
        <v>997</v>
      </c>
      <c r="G3542" s="145" t="s">
        <v>17565</v>
      </c>
      <c r="H3542" s="145" t="s">
        <v>1169</v>
      </c>
      <c r="I3542" s="11" t="s">
        <v>997</v>
      </c>
      <c r="J3542" s="11" t="s">
        <v>43674</v>
      </c>
      <c r="K3542" s="11" t="s">
        <v>1166</v>
      </c>
    </row>
    <row r="3543" spans="1:11" ht="16.5" x14ac:dyDescent="0.15">
      <c r="A3543" s="145" t="s">
        <v>23045</v>
      </c>
      <c r="B3543" s="32" t="s">
        <v>3079</v>
      </c>
      <c r="C3543" s="32" t="s">
        <v>5315</v>
      </c>
      <c r="D3543" s="32" t="s">
        <v>997</v>
      </c>
      <c r="E3543" s="145" t="s">
        <v>17405</v>
      </c>
      <c r="F3543" s="145" t="s">
        <v>997</v>
      </c>
      <c r="G3543" s="145" t="s">
        <v>17565</v>
      </c>
      <c r="H3543" s="145" t="s">
        <v>1169</v>
      </c>
      <c r="I3543" s="11" t="s">
        <v>997</v>
      </c>
      <c r="J3543" s="11" t="s">
        <v>43674</v>
      </c>
      <c r="K3543" s="11" t="s">
        <v>1166</v>
      </c>
    </row>
    <row r="3544" spans="1:11" ht="16.5" x14ac:dyDescent="0.15">
      <c r="A3544" s="145" t="s">
        <v>23046</v>
      </c>
      <c r="B3544" s="32" t="s">
        <v>2509</v>
      </c>
      <c r="C3544" s="32" t="s">
        <v>5316</v>
      </c>
      <c r="D3544" s="32" t="s">
        <v>997</v>
      </c>
      <c r="E3544" s="145" t="s">
        <v>17405</v>
      </c>
      <c r="F3544" s="145" t="s">
        <v>997</v>
      </c>
      <c r="G3544" s="145" t="s">
        <v>17565</v>
      </c>
      <c r="H3544" s="145" t="s">
        <v>1169</v>
      </c>
      <c r="I3544" s="11" t="s">
        <v>997</v>
      </c>
      <c r="J3544" s="11" t="s">
        <v>43674</v>
      </c>
      <c r="K3544" s="11" t="s">
        <v>1166</v>
      </c>
    </row>
    <row r="3545" spans="1:11" ht="16.5" x14ac:dyDescent="0.15">
      <c r="A3545" s="145" t="s">
        <v>23047</v>
      </c>
      <c r="B3545" s="32" t="s">
        <v>1364</v>
      </c>
      <c r="C3545" s="32" t="s">
        <v>5317</v>
      </c>
      <c r="D3545" s="32" t="s">
        <v>997</v>
      </c>
      <c r="E3545" s="145" t="s">
        <v>17581</v>
      </c>
      <c r="F3545" s="145" t="s">
        <v>997</v>
      </c>
      <c r="G3545" s="145" t="s">
        <v>17565</v>
      </c>
      <c r="H3545" s="145" t="s">
        <v>1169</v>
      </c>
      <c r="I3545" s="11" t="s">
        <v>997</v>
      </c>
      <c r="J3545" s="11" t="s">
        <v>43674</v>
      </c>
      <c r="K3545" s="11" t="s">
        <v>1166</v>
      </c>
    </row>
    <row r="3546" spans="1:11" ht="16.5" x14ac:dyDescent="0.15">
      <c r="A3546" s="145" t="s">
        <v>23048</v>
      </c>
      <c r="B3546" s="32" t="s">
        <v>5318</v>
      </c>
      <c r="C3546" s="32" t="s">
        <v>5319</v>
      </c>
      <c r="D3546" s="32" t="s">
        <v>997</v>
      </c>
      <c r="E3546" s="145" t="s">
        <v>17405</v>
      </c>
      <c r="F3546" s="145" t="s">
        <v>997</v>
      </c>
      <c r="G3546" s="145" t="s">
        <v>17407</v>
      </c>
      <c r="H3546" s="145" t="s">
        <v>1169</v>
      </c>
      <c r="I3546" s="11" t="s">
        <v>997</v>
      </c>
      <c r="J3546" s="11" t="s">
        <v>43674</v>
      </c>
      <c r="K3546" s="11" t="s">
        <v>43664</v>
      </c>
    </row>
    <row r="3547" spans="1:11" ht="16.5" x14ac:dyDescent="0.15">
      <c r="A3547" s="145" t="s">
        <v>23049</v>
      </c>
      <c r="B3547" s="32" t="s">
        <v>1364</v>
      </c>
      <c r="C3547" s="32" t="s">
        <v>5320</v>
      </c>
      <c r="D3547" s="32" t="s">
        <v>997</v>
      </c>
      <c r="E3547" s="145" t="s">
        <v>17405</v>
      </c>
      <c r="F3547" s="145" t="s">
        <v>997</v>
      </c>
      <c r="G3547" s="145" t="s">
        <v>17565</v>
      </c>
      <c r="H3547" s="145" t="s">
        <v>1169</v>
      </c>
      <c r="I3547" s="11" t="s">
        <v>997</v>
      </c>
      <c r="J3547" s="11" t="s">
        <v>43674</v>
      </c>
      <c r="K3547" s="11" t="s">
        <v>1166</v>
      </c>
    </row>
    <row r="3548" spans="1:11" ht="16.5" x14ac:dyDescent="0.15">
      <c r="A3548" s="145" t="s">
        <v>23050</v>
      </c>
      <c r="B3548" s="32" t="s">
        <v>1368</v>
      </c>
      <c r="C3548" s="32" t="s">
        <v>5321</v>
      </c>
      <c r="D3548" s="32" t="s">
        <v>997</v>
      </c>
      <c r="E3548" s="145" t="s">
        <v>17405</v>
      </c>
      <c r="F3548" s="145" t="s">
        <v>997</v>
      </c>
      <c r="G3548" s="145" t="s">
        <v>17565</v>
      </c>
      <c r="H3548" s="145" t="s">
        <v>1169</v>
      </c>
      <c r="I3548" s="11" t="s">
        <v>997</v>
      </c>
      <c r="J3548" s="11" t="s">
        <v>43674</v>
      </c>
      <c r="K3548" s="11" t="s">
        <v>1166</v>
      </c>
    </row>
    <row r="3549" spans="1:11" ht="16.5" x14ac:dyDescent="0.15">
      <c r="A3549" s="145" t="s">
        <v>23051</v>
      </c>
      <c r="B3549" s="32" t="s">
        <v>1368</v>
      </c>
      <c r="C3549" s="32" t="s">
        <v>5322</v>
      </c>
      <c r="D3549" s="32" t="s">
        <v>997</v>
      </c>
      <c r="E3549" s="145" t="s">
        <v>17405</v>
      </c>
      <c r="F3549" s="145" t="s">
        <v>997</v>
      </c>
      <c r="G3549" s="145" t="s">
        <v>17565</v>
      </c>
      <c r="H3549" s="145" t="s">
        <v>1169</v>
      </c>
      <c r="I3549" s="11" t="s">
        <v>997</v>
      </c>
      <c r="J3549" s="11" t="s">
        <v>43674</v>
      </c>
      <c r="K3549" s="11" t="s">
        <v>1166</v>
      </c>
    </row>
    <row r="3550" spans="1:11" ht="16.5" x14ac:dyDescent="0.15">
      <c r="A3550" s="145" t="s">
        <v>23052</v>
      </c>
      <c r="B3550" s="32" t="s">
        <v>2445</v>
      </c>
      <c r="C3550" s="32" t="s">
        <v>5323</v>
      </c>
      <c r="D3550" s="32" t="s">
        <v>997</v>
      </c>
      <c r="E3550" s="145" t="s">
        <v>17405</v>
      </c>
      <c r="F3550" s="145" t="s">
        <v>997</v>
      </c>
      <c r="G3550" s="145" t="s">
        <v>17565</v>
      </c>
      <c r="H3550" s="145" t="s">
        <v>1169</v>
      </c>
      <c r="I3550" s="11" t="s">
        <v>997</v>
      </c>
      <c r="J3550" s="11" t="s">
        <v>43674</v>
      </c>
      <c r="K3550" s="11" t="s">
        <v>1166</v>
      </c>
    </row>
    <row r="3551" spans="1:11" ht="16.5" x14ac:dyDescent="0.15">
      <c r="A3551" s="145" t="s">
        <v>23053</v>
      </c>
      <c r="B3551" s="32" t="s">
        <v>2469</v>
      </c>
      <c r="C3551" s="32" t="s">
        <v>5324</v>
      </c>
      <c r="D3551" s="32" t="s">
        <v>997</v>
      </c>
      <c r="E3551" s="145" t="s">
        <v>17405</v>
      </c>
      <c r="F3551" s="145" t="s">
        <v>997</v>
      </c>
      <c r="G3551" s="145" t="s">
        <v>17565</v>
      </c>
      <c r="H3551" s="145" t="s">
        <v>1169</v>
      </c>
      <c r="I3551" s="11" t="s">
        <v>997</v>
      </c>
      <c r="J3551" s="11" t="s">
        <v>43674</v>
      </c>
      <c r="K3551" s="11" t="s">
        <v>1166</v>
      </c>
    </row>
    <row r="3552" spans="1:11" ht="16.5" x14ac:dyDescent="0.15">
      <c r="A3552" s="145" t="s">
        <v>23054</v>
      </c>
      <c r="B3552" s="32" t="s">
        <v>1360</v>
      </c>
      <c r="C3552" s="32" t="s">
        <v>300</v>
      </c>
      <c r="D3552" s="32" t="s">
        <v>997</v>
      </c>
      <c r="E3552" s="145" t="s">
        <v>17405</v>
      </c>
      <c r="F3552" s="145" t="s">
        <v>997</v>
      </c>
      <c r="G3552" s="145" t="s">
        <v>17565</v>
      </c>
      <c r="H3552" s="145" t="s">
        <v>1169</v>
      </c>
      <c r="I3552" s="11" t="s">
        <v>997</v>
      </c>
      <c r="J3552" s="11" t="s">
        <v>43674</v>
      </c>
      <c r="K3552" s="11" t="s">
        <v>1166</v>
      </c>
    </row>
    <row r="3553" spans="1:11" ht="16.5" x14ac:dyDescent="0.15">
      <c r="A3553" s="145" t="s">
        <v>23055</v>
      </c>
      <c r="B3553" s="32" t="s">
        <v>2469</v>
      </c>
      <c r="C3553" s="32" t="s">
        <v>5325</v>
      </c>
      <c r="D3553" s="32" t="s">
        <v>997</v>
      </c>
      <c r="E3553" s="145" t="s">
        <v>17405</v>
      </c>
      <c r="F3553" s="145" t="s">
        <v>997</v>
      </c>
      <c r="G3553" s="145" t="s">
        <v>17565</v>
      </c>
      <c r="H3553" s="145" t="s">
        <v>1169</v>
      </c>
      <c r="I3553" s="11" t="s">
        <v>997</v>
      </c>
      <c r="J3553" s="11" t="s">
        <v>43674</v>
      </c>
      <c r="K3553" s="11" t="s">
        <v>1166</v>
      </c>
    </row>
    <row r="3554" spans="1:11" ht="16.5" x14ac:dyDescent="0.15">
      <c r="A3554" s="145" t="s">
        <v>23056</v>
      </c>
      <c r="B3554" s="32" t="s">
        <v>2430</v>
      </c>
      <c r="C3554" s="32" t="s">
        <v>5326</v>
      </c>
      <c r="D3554" s="32" t="s">
        <v>997</v>
      </c>
      <c r="E3554" s="145" t="s">
        <v>17405</v>
      </c>
      <c r="F3554" s="145" t="s">
        <v>997</v>
      </c>
      <c r="G3554" s="145" t="s">
        <v>17565</v>
      </c>
      <c r="H3554" s="145" t="s">
        <v>1169</v>
      </c>
      <c r="I3554" s="11" t="s">
        <v>997</v>
      </c>
      <c r="J3554" s="11" t="s">
        <v>43674</v>
      </c>
      <c r="K3554" s="11" t="s">
        <v>1166</v>
      </c>
    </row>
    <row r="3555" spans="1:11" ht="16.5" x14ac:dyDescent="0.15">
      <c r="A3555" s="145" t="s">
        <v>23057</v>
      </c>
      <c r="B3555" s="32" t="s">
        <v>2469</v>
      </c>
      <c r="C3555" s="32" t="s">
        <v>5327</v>
      </c>
      <c r="D3555" s="32" t="s">
        <v>997</v>
      </c>
      <c r="E3555" s="145" t="s">
        <v>17405</v>
      </c>
      <c r="F3555" s="145" t="s">
        <v>997</v>
      </c>
      <c r="G3555" s="145" t="s">
        <v>17565</v>
      </c>
      <c r="H3555" s="145" t="s">
        <v>1169</v>
      </c>
      <c r="I3555" s="11" t="s">
        <v>997</v>
      </c>
      <c r="J3555" s="11" t="s">
        <v>43674</v>
      </c>
      <c r="K3555" s="11" t="s">
        <v>1166</v>
      </c>
    </row>
    <row r="3556" spans="1:11" ht="16.5" x14ac:dyDescent="0.15">
      <c r="A3556" s="145" t="s">
        <v>23058</v>
      </c>
      <c r="B3556" s="32" t="s">
        <v>2509</v>
      </c>
      <c r="C3556" s="32" t="s">
        <v>5328</v>
      </c>
      <c r="D3556" s="32" t="s">
        <v>997</v>
      </c>
      <c r="E3556" s="145" t="s">
        <v>17405</v>
      </c>
      <c r="F3556" s="145" t="s">
        <v>997</v>
      </c>
      <c r="G3556" s="145" t="s">
        <v>17565</v>
      </c>
      <c r="H3556" s="145" t="s">
        <v>1169</v>
      </c>
      <c r="I3556" s="11" t="s">
        <v>997</v>
      </c>
      <c r="J3556" s="11" t="s">
        <v>43674</v>
      </c>
      <c r="K3556" s="11" t="s">
        <v>1166</v>
      </c>
    </row>
    <row r="3557" spans="1:11" ht="16.5" x14ac:dyDescent="0.15">
      <c r="A3557" s="145" t="s">
        <v>23059</v>
      </c>
      <c r="B3557" s="32" t="s">
        <v>5329</v>
      </c>
      <c r="C3557" s="32" t="s">
        <v>5330</v>
      </c>
      <c r="D3557" s="32" t="s">
        <v>997</v>
      </c>
      <c r="E3557" s="145" t="s">
        <v>17405</v>
      </c>
      <c r="F3557" s="145" t="s">
        <v>997</v>
      </c>
      <c r="G3557" s="145" t="s">
        <v>17407</v>
      </c>
      <c r="H3557" s="145" t="s">
        <v>1169</v>
      </c>
      <c r="I3557" s="11" t="s">
        <v>997</v>
      </c>
      <c r="J3557" s="11" t="s">
        <v>43674</v>
      </c>
      <c r="K3557" s="11" t="s">
        <v>43664</v>
      </c>
    </row>
    <row r="3558" spans="1:11" ht="16.5" x14ac:dyDescent="0.15">
      <c r="A3558" s="145" t="s">
        <v>23060</v>
      </c>
      <c r="B3558" s="32" t="s">
        <v>5331</v>
      </c>
      <c r="C3558" s="32" t="s">
        <v>5332</v>
      </c>
      <c r="D3558" s="32" t="s">
        <v>997</v>
      </c>
      <c r="E3558" s="145" t="s">
        <v>17405</v>
      </c>
      <c r="F3558" s="145" t="s">
        <v>23061</v>
      </c>
      <c r="G3558" s="145" t="s">
        <v>17565</v>
      </c>
      <c r="H3558" s="145" t="s">
        <v>1169</v>
      </c>
      <c r="I3558" s="11" t="s">
        <v>997</v>
      </c>
      <c r="J3558" s="11" t="s">
        <v>43674</v>
      </c>
      <c r="K3558" s="11" t="s">
        <v>1166</v>
      </c>
    </row>
    <row r="3559" spans="1:11" ht="16.5" x14ac:dyDescent="0.15">
      <c r="A3559" s="145" t="s">
        <v>23062</v>
      </c>
      <c r="B3559" s="32" t="s">
        <v>5333</v>
      </c>
      <c r="C3559" s="32" t="s">
        <v>5334</v>
      </c>
      <c r="D3559" s="32" t="s">
        <v>997</v>
      </c>
      <c r="E3559" s="145" t="s">
        <v>17405</v>
      </c>
      <c r="F3559" s="145" t="s">
        <v>997</v>
      </c>
      <c r="G3559" s="145" t="s">
        <v>17407</v>
      </c>
      <c r="H3559" s="145" t="s">
        <v>1169</v>
      </c>
      <c r="I3559" s="11" t="s">
        <v>997</v>
      </c>
      <c r="J3559" s="11" t="s">
        <v>43674</v>
      </c>
      <c r="K3559" s="11" t="s">
        <v>43664</v>
      </c>
    </row>
    <row r="3560" spans="1:11" ht="16.5" x14ac:dyDescent="0.15">
      <c r="A3560" s="145" t="s">
        <v>23063</v>
      </c>
      <c r="B3560" s="32" t="s">
        <v>5335</v>
      </c>
      <c r="C3560" s="32" t="s">
        <v>300</v>
      </c>
      <c r="D3560" s="32" t="s">
        <v>997</v>
      </c>
      <c r="E3560" s="145" t="s">
        <v>17405</v>
      </c>
      <c r="F3560" s="145" t="s">
        <v>997</v>
      </c>
      <c r="G3560" s="145" t="s">
        <v>17565</v>
      </c>
      <c r="H3560" s="145" t="s">
        <v>1169</v>
      </c>
      <c r="I3560" s="11" t="s">
        <v>997</v>
      </c>
      <c r="J3560" s="11" t="s">
        <v>43674</v>
      </c>
      <c r="K3560" s="11" t="s">
        <v>1166</v>
      </c>
    </row>
    <row r="3561" spans="1:11" ht="16.5" x14ac:dyDescent="0.15">
      <c r="A3561" s="145" t="s">
        <v>23064</v>
      </c>
      <c r="B3561" s="32" t="s">
        <v>5336</v>
      </c>
      <c r="C3561" s="32" t="s">
        <v>5337</v>
      </c>
      <c r="D3561" s="32" t="s">
        <v>997</v>
      </c>
      <c r="E3561" s="145" t="s">
        <v>17405</v>
      </c>
      <c r="F3561" s="145" t="s">
        <v>997</v>
      </c>
      <c r="G3561" s="145" t="s">
        <v>17565</v>
      </c>
      <c r="H3561" s="145" t="s">
        <v>1169</v>
      </c>
      <c r="I3561" s="11" t="s">
        <v>997</v>
      </c>
      <c r="J3561" s="11" t="s">
        <v>43674</v>
      </c>
      <c r="K3561" s="11" t="s">
        <v>1166</v>
      </c>
    </row>
    <row r="3562" spans="1:11" ht="16.5" x14ac:dyDescent="0.15">
      <c r="A3562" s="145" t="s">
        <v>23065</v>
      </c>
      <c r="B3562" s="32" t="s">
        <v>2509</v>
      </c>
      <c r="C3562" s="32" t="s">
        <v>5338</v>
      </c>
      <c r="D3562" s="32" t="s">
        <v>997</v>
      </c>
      <c r="E3562" s="145" t="s">
        <v>17405</v>
      </c>
      <c r="F3562" s="145" t="s">
        <v>997</v>
      </c>
      <c r="G3562" s="145" t="s">
        <v>17565</v>
      </c>
      <c r="H3562" s="145" t="s">
        <v>1169</v>
      </c>
      <c r="I3562" s="11" t="s">
        <v>997</v>
      </c>
      <c r="J3562" s="11" t="s">
        <v>43674</v>
      </c>
      <c r="K3562" s="11" t="s">
        <v>1166</v>
      </c>
    </row>
    <row r="3563" spans="1:11" ht="16.5" x14ac:dyDescent="0.15">
      <c r="A3563" s="145" t="s">
        <v>23066</v>
      </c>
      <c r="B3563" s="32" t="s">
        <v>1368</v>
      </c>
      <c r="C3563" s="32" t="s">
        <v>5339</v>
      </c>
      <c r="D3563" s="32" t="s">
        <v>997</v>
      </c>
      <c r="E3563" s="145" t="s">
        <v>17405</v>
      </c>
      <c r="F3563" s="145" t="s">
        <v>997</v>
      </c>
      <c r="G3563" s="145" t="s">
        <v>17565</v>
      </c>
      <c r="H3563" s="145" t="s">
        <v>1169</v>
      </c>
      <c r="I3563" s="11" t="s">
        <v>997</v>
      </c>
      <c r="J3563" s="11" t="s">
        <v>43674</v>
      </c>
      <c r="K3563" s="11" t="s">
        <v>1166</v>
      </c>
    </row>
    <row r="3564" spans="1:11" ht="16.5" x14ac:dyDescent="0.15">
      <c r="A3564" s="145" t="s">
        <v>23067</v>
      </c>
      <c r="B3564" s="32" t="s">
        <v>2469</v>
      </c>
      <c r="C3564" s="32" t="s">
        <v>5340</v>
      </c>
      <c r="D3564" s="32" t="s">
        <v>997</v>
      </c>
      <c r="E3564" s="145" t="s">
        <v>17405</v>
      </c>
      <c r="F3564" s="145" t="s">
        <v>997</v>
      </c>
      <c r="G3564" s="145" t="s">
        <v>17565</v>
      </c>
      <c r="H3564" s="145" t="s">
        <v>1169</v>
      </c>
      <c r="I3564" s="11" t="s">
        <v>997</v>
      </c>
      <c r="J3564" s="11" t="s">
        <v>43674</v>
      </c>
      <c r="K3564" s="11" t="s">
        <v>1166</v>
      </c>
    </row>
    <row r="3565" spans="1:11" ht="16.5" x14ac:dyDescent="0.15">
      <c r="A3565" s="145" t="s">
        <v>23068</v>
      </c>
      <c r="B3565" s="32" t="s">
        <v>3075</v>
      </c>
      <c r="C3565" s="32" t="s">
        <v>5341</v>
      </c>
      <c r="D3565" s="32" t="s">
        <v>997</v>
      </c>
      <c r="E3565" s="145" t="s">
        <v>17405</v>
      </c>
      <c r="F3565" s="145" t="s">
        <v>997</v>
      </c>
      <c r="G3565" s="145" t="s">
        <v>17565</v>
      </c>
      <c r="H3565" s="145" t="s">
        <v>1169</v>
      </c>
      <c r="I3565" s="11" t="s">
        <v>997</v>
      </c>
      <c r="J3565" s="11" t="s">
        <v>43674</v>
      </c>
      <c r="K3565" s="11" t="s">
        <v>1166</v>
      </c>
    </row>
    <row r="3566" spans="1:11" ht="16.5" x14ac:dyDescent="0.15">
      <c r="A3566" s="145" t="s">
        <v>23069</v>
      </c>
      <c r="B3566" s="32" t="s">
        <v>5342</v>
      </c>
      <c r="C3566" s="32" t="s">
        <v>5343</v>
      </c>
      <c r="D3566" s="32" t="s">
        <v>997</v>
      </c>
      <c r="E3566" s="145" t="s">
        <v>17405</v>
      </c>
      <c r="F3566" s="145" t="s">
        <v>997</v>
      </c>
      <c r="G3566" s="145" t="s">
        <v>17565</v>
      </c>
      <c r="H3566" s="145" t="s">
        <v>1169</v>
      </c>
      <c r="I3566" s="11" t="s">
        <v>997</v>
      </c>
      <c r="J3566" s="11" t="s">
        <v>43674</v>
      </c>
      <c r="K3566" s="11" t="s">
        <v>1166</v>
      </c>
    </row>
    <row r="3567" spans="1:11" ht="16.5" x14ac:dyDescent="0.15">
      <c r="A3567" s="145" t="s">
        <v>23070</v>
      </c>
      <c r="B3567" s="32" t="s">
        <v>5344</v>
      </c>
      <c r="C3567" s="32" t="s">
        <v>5345</v>
      </c>
      <c r="D3567" s="32" t="s">
        <v>997</v>
      </c>
      <c r="E3567" s="145" t="s">
        <v>17405</v>
      </c>
      <c r="F3567" s="145" t="s">
        <v>997</v>
      </c>
      <c r="G3567" s="145" t="s">
        <v>17565</v>
      </c>
      <c r="H3567" s="145" t="s">
        <v>1169</v>
      </c>
      <c r="I3567" s="11" t="s">
        <v>997</v>
      </c>
      <c r="J3567" s="11" t="s">
        <v>43674</v>
      </c>
      <c r="K3567" s="11" t="s">
        <v>1166</v>
      </c>
    </row>
    <row r="3568" spans="1:11" ht="16.5" x14ac:dyDescent="0.15">
      <c r="A3568" s="145" t="s">
        <v>23071</v>
      </c>
      <c r="B3568" s="32" t="s">
        <v>5346</v>
      </c>
      <c r="C3568" s="32" t="s">
        <v>300</v>
      </c>
      <c r="D3568" s="32" t="s">
        <v>997</v>
      </c>
      <c r="E3568" s="145" t="s">
        <v>17581</v>
      </c>
      <c r="F3568" s="145" t="s">
        <v>23072</v>
      </c>
      <c r="G3568" s="145" t="s">
        <v>17407</v>
      </c>
      <c r="H3568" s="145" t="s">
        <v>1169</v>
      </c>
      <c r="I3568" s="11" t="s">
        <v>997</v>
      </c>
      <c r="J3568" s="11" t="s">
        <v>43676</v>
      </c>
      <c r="K3568" s="11" t="s">
        <v>1166</v>
      </c>
    </row>
    <row r="3569" spans="1:11" ht="16.5" x14ac:dyDescent="0.15">
      <c r="A3569" s="145" t="s">
        <v>23073</v>
      </c>
      <c r="B3569" s="32" t="s">
        <v>5347</v>
      </c>
      <c r="C3569" s="32" t="s">
        <v>300</v>
      </c>
      <c r="D3569" s="32" t="s">
        <v>997</v>
      </c>
      <c r="E3569" s="145" t="s">
        <v>17581</v>
      </c>
      <c r="F3569" s="145" t="s">
        <v>23074</v>
      </c>
      <c r="G3569" s="145" t="s">
        <v>17407</v>
      </c>
      <c r="H3569" s="145" t="s">
        <v>1169</v>
      </c>
      <c r="I3569" s="11" t="s">
        <v>997</v>
      </c>
      <c r="J3569" s="11" t="s">
        <v>43676</v>
      </c>
      <c r="K3569" s="11" t="s">
        <v>1166</v>
      </c>
    </row>
    <row r="3570" spans="1:11" ht="16.5" x14ac:dyDescent="0.15">
      <c r="A3570" s="145" t="s">
        <v>23075</v>
      </c>
      <c r="B3570" s="32" t="s">
        <v>3447</v>
      </c>
      <c r="C3570" s="32" t="s">
        <v>300</v>
      </c>
      <c r="D3570" s="32" t="s">
        <v>997</v>
      </c>
      <c r="E3570" s="145" t="s">
        <v>17581</v>
      </c>
      <c r="F3570" s="145" t="s">
        <v>23076</v>
      </c>
      <c r="G3570" s="145" t="s">
        <v>17407</v>
      </c>
      <c r="H3570" s="145" t="s">
        <v>1169</v>
      </c>
      <c r="I3570" s="11" t="s">
        <v>997</v>
      </c>
      <c r="J3570" s="11" t="s">
        <v>43676</v>
      </c>
      <c r="K3570" s="11" t="s">
        <v>1166</v>
      </c>
    </row>
    <row r="3571" spans="1:11" ht="16.5" x14ac:dyDescent="0.15">
      <c r="A3571" s="145" t="s">
        <v>23077</v>
      </c>
      <c r="B3571" s="32" t="s">
        <v>5348</v>
      </c>
      <c r="C3571" s="32" t="s">
        <v>300</v>
      </c>
      <c r="D3571" s="32" t="s">
        <v>997</v>
      </c>
      <c r="E3571" s="145" t="s">
        <v>17581</v>
      </c>
      <c r="F3571" s="145" t="s">
        <v>23078</v>
      </c>
      <c r="G3571" s="145" t="s">
        <v>17407</v>
      </c>
      <c r="H3571" s="145" t="s">
        <v>1169</v>
      </c>
      <c r="I3571" s="11" t="s">
        <v>997</v>
      </c>
      <c r="J3571" s="11" t="s">
        <v>43676</v>
      </c>
      <c r="K3571" s="11" t="s">
        <v>1166</v>
      </c>
    </row>
    <row r="3572" spans="1:11" ht="16.5" x14ac:dyDescent="0.15">
      <c r="A3572" s="145" t="s">
        <v>23079</v>
      </c>
      <c r="B3572" s="32" t="s">
        <v>5349</v>
      </c>
      <c r="C3572" s="32" t="s">
        <v>300</v>
      </c>
      <c r="D3572" s="32" t="s">
        <v>997</v>
      </c>
      <c r="E3572" s="145" t="s">
        <v>17581</v>
      </c>
      <c r="F3572" s="145" t="s">
        <v>23080</v>
      </c>
      <c r="G3572" s="145" t="s">
        <v>17407</v>
      </c>
      <c r="H3572" s="145" t="s">
        <v>1169</v>
      </c>
      <c r="I3572" s="11" t="s">
        <v>997</v>
      </c>
      <c r="J3572" s="11" t="s">
        <v>43676</v>
      </c>
      <c r="K3572" s="11" t="s">
        <v>1166</v>
      </c>
    </row>
    <row r="3573" spans="1:11" ht="16.5" x14ac:dyDescent="0.15">
      <c r="A3573" s="145" t="s">
        <v>23081</v>
      </c>
      <c r="B3573" s="32" t="s">
        <v>5350</v>
      </c>
      <c r="C3573" s="32" t="s">
        <v>300</v>
      </c>
      <c r="D3573" s="32" t="s">
        <v>997</v>
      </c>
      <c r="E3573" s="145" t="s">
        <v>17581</v>
      </c>
      <c r="F3573" s="145" t="s">
        <v>23082</v>
      </c>
      <c r="G3573" s="145" t="s">
        <v>17407</v>
      </c>
      <c r="H3573" s="145" t="s">
        <v>1169</v>
      </c>
      <c r="I3573" s="11" t="s">
        <v>997</v>
      </c>
      <c r="J3573" s="11" t="s">
        <v>43676</v>
      </c>
      <c r="K3573" s="11" t="s">
        <v>1166</v>
      </c>
    </row>
    <row r="3574" spans="1:11" ht="16.5" x14ac:dyDescent="0.15">
      <c r="A3574" s="145" t="s">
        <v>23083</v>
      </c>
      <c r="B3574" s="32" t="s">
        <v>5351</v>
      </c>
      <c r="C3574" s="32" t="s">
        <v>300</v>
      </c>
      <c r="D3574" s="32" t="s">
        <v>997</v>
      </c>
      <c r="E3574" s="145" t="s">
        <v>17581</v>
      </c>
      <c r="F3574" s="145" t="s">
        <v>23084</v>
      </c>
      <c r="G3574" s="145" t="s">
        <v>17407</v>
      </c>
      <c r="H3574" s="145" t="s">
        <v>1169</v>
      </c>
      <c r="I3574" s="11" t="s">
        <v>997</v>
      </c>
      <c r="J3574" s="11" t="s">
        <v>43676</v>
      </c>
      <c r="K3574" s="11" t="s">
        <v>1166</v>
      </c>
    </row>
    <row r="3575" spans="1:11" ht="16.5" x14ac:dyDescent="0.15">
      <c r="A3575" s="145" t="s">
        <v>23085</v>
      </c>
      <c r="B3575" s="32" t="s">
        <v>5352</v>
      </c>
      <c r="C3575" s="32" t="s">
        <v>300</v>
      </c>
      <c r="D3575" s="32" t="s">
        <v>997</v>
      </c>
      <c r="E3575" s="145" t="s">
        <v>17581</v>
      </c>
      <c r="F3575" s="145" t="s">
        <v>23086</v>
      </c>
      <c r="G3575" s="145" t="s">
        <v>17407</v>
      </c>
      <c r="H3575" s="145" t="s">
        <v>1169</v>
      </c>
      <c r="I3575" s="11" t="s">
        <v>997</v>
      </c>
      <c r="J3575" s="11" t="s">
        <v>43676</v>
      </c>
      <c r="K3575" s="11" t="s">
        <v>1166</v>
      </c>
    </row>
    <row r="3576" spans="1:11" ht="16.5" x14ac:dyDescent="0.15">
      <c r="A3576" s="145" t="s">
        <v>23087</v>
      </c>
      <c r="B3576" s="32" t="s">
        <v>5353</v>
      </c>
      <c r="C3576" s="32" t="s">
        <v>300</v>
      </c>
      <c r="D3576" s="32" t="s">
        <v>997</v>
      </c>
      <c r="E3576" s="145" t="s">
        <v>17581</v>
      </c>
      <c r="F3576" s="145" t="s">
        <v>23088</v>
      </c>
      <c r="G3576" s="145" t="s">
        <v>17407</v>
      </c>
      <c r="H3576" s="145" t="s">
        <v>1169</v>
      </c>
      <c r="I3576" s="11" t="s">
        <v>997</v>
      </c>
      <c r="J3576" s="11" t="s">
        <v>43676</v>
      </c>
      <c r="K3576" s="11" t="s">
        <v>1166</v>
      </c>
    </row>
    <row r="3577" spans="1:11" ht="16.5" x14ac:dyDescent="0.15">
      <c r="A3577" s="145" t="s">
        <v>23089</v>
      </c>
      <c r="B3577" s="32" t="s">
        <v>5354</v>
      </c>
      <c r="C3577" s="32" t="s">
        <v>300</v>
      </c>
      <c r="D3577" s="32" t="s">
        <v>997</v>
      </c>
      <c r="E3577" s="145" t="s">
        <v>17581</v>
      </c>
      <c r="F3577" s="145" t="s">
        <v>23090</v>
      </c>
      <c r="G3577" s="145" t="s">
        <v>17407</v>
      </c>
      <c r="H3577" s="145" t="s">
        <v>1169</v>
      </c>
      <c r="I3577" s="11" t="s">
        <v>997</v>
      </c>
      <c r="J3577" s="11" t="s">
        <v>43676</v>
      </c>
      <c r="K3577" s="11" t="s">
        <v>1166</v>
      </c>
    </row>
    <row r="3578" spans="1:11" ht="16.5" x14ac:dyDescent="0.15">
      <c r="A3578" s="145" t="s">
        <v>23091</v>
      </c>
      <c r="B3578" s="32" t="s">
        <v>5355</v>
      </c>
      <c r="C3578" s="32" t="s">
        <v>300</v>
      </c>
      <c r="D3578" s="32" t="s">
        <v>997</v>
      </c>
      <c r="E3578" s="145" t="s">
        <v>17581</v>
      </c>
      <c r="F3578" s="145" t="s">
        <v>23092</v>
      </c>
      <c r="G3578" s="145" t="s">
        <v>17407</v>
      </c>
      <c r="H3578" s="145" t="s">
        <v>1169</v>
      </c>
      <c r="I3578" s="11" t="s">
        <v>997</v>
      </c>
      <c r="J3578" s="11" t="s">
        <v>43676</v>
      </c>
      <c r="K3578" s="11" t="s">
        <v>1166</v>
      </c>
    </row>
    <row r="3579" spans="1:11" ht="16.5" x14ac:dyDescent="0.15">
      <c r="A3579" s="145" t="s">
        <v>23093</v>
      </c>
      <c r="B3579" s="32" t="s">
        <v>5356</v>
      </c>
      <c r="C3579" s="32" t="s">
        <v>300</v>
      </c>
      <c r="D3579" s="32" t="s">
        <v>997</v>
      </c>
      <c r="E3579" s="145" t="s">
        <v>17581</v>
      </c>
      <c r="F3579" s="145" t="s">
        <v>23094</v>
      </c>
      <c r="G3579" s="145" t="s">
        <v>17407</v>
      </c>
      <c r="H3579" s="145" t="s">
        <v>1169</v>
      </c>
      <c r="I3579" s="11" t="s">
        <v>997</v>
      </c>
      <c r="J3579" s="11" t="s">
        <v>43676</v>
      </c>
      <c r="K3579" s="11" t="s">
        <v>1166</v>
      </c>
    </row>
    <row r="3580" spans="1:11" ht="16.5" x14ac:dyDescent="0.15">
      <c r="A3580" s="145" t="s">
        <v>23095</v>
      </c>
      <c r="B3580" s="32" t="s">
        <v>5357</v>
      </c>
      <c r="C3580" s="32" t="s">
        <v>300</v>
      </c>
      <c r="D3580" s="32" t="s">
        <v>997</v>
      </c>
      <c r="E3580" s="145" t="s">
        <v>17581</v>
      </c>
      <c r="F3580" s="145" t="s">
        <v>23096</v>
      </c>
      <c r="G3580" s="145" t="s">
        <v>17407</v>
      </c>
      <c r="H3580" s="145" t="s">
        <v>1227</v>
      </c>
      <c r="I3580" s="11" t="s">
        <v>997</v>
      </c>
      <c r="J3580" s="11" t="s">
        <v>43676</v>
      </c>
      <c r="K3580" s="11" t="s">
        <v>1166</v>
      </c>
    </row>
    <row r="3581" spans="1:11" ht="16.5" x14ac:dyDescent="0.15">
      <c r="A3581" s="145" t="s">
        <v>23097</v>
      </c>
      <c r="B3581" s="32" t="s">
        <v>5358</v>
      </c>
      <c r="C3581" s="32" t="s">
        <v>300</v>
      </c>
      <c r="D3581" s="32" t="s">
        <v>997</v>
      </c>
      <c r="E3581" s="145" t="s">
        <v>17581</v>
      </c>
      <c r="F3581" s="145" t="s">
        <v>23098</v>
      </c>
      <c r="G3581" s="145" t="s">
        <v>17407</v>
      </c>
      <c r="H3581" s="145" t="s">
        <v>1169</v>
      </c>
      <c r="I3581" s="11" t="s">
        <v>997</v>
      </c>
      <c r="J3581" s="11" t="s">
        <v>43676</v>
      </c>
      <c r="K3581" s="11" t="s">
        <v>1166</v>
      </c>
    </row>
    <row r="3582" spans="1:11" ht="16.5" x14ac:dyDescent="0.15">
      <c r="A3582" s="145" t="s">
        <v>23099</v>
      </c>
      <c r="B3582" s="32" t="s">
        <v>5359</v>
      </c>
      <c r="C3582" s="32" t="s">
        <v>300</v>
      </c>
      <c r="D3582" s="32" t="s">
        <v>997</v>
      </c>
      <c r="E3582" s="145" t="s">
        <v>17581</v>
      </c>
      <c r="F3582" s="145" t="s">
        <v>23100</v>
      </c>
      <c r="G3582" s="145" t="s">
        <v>17407</v>
      </c>
      <c r="H3582" s="145" t="s">
        <v>1169</v>
      </c>
      <c r="I3582" s="11" t="s">
        <v>997</v>
      </c>
      <c r="J3582" s="11" t="s">
        <v>43676</v>
      </c>
      <c r="K3582" s="11" t="s">
        <v>1166</v>
      </c>
    </row>
    <row r="3583" spans="1:11" ht="16.5" x14ac:dyDescent="0.15">
      <c r="A3583" s="145" t="s">
        <v>23101</v>
      </c>
      <c r="B3583" s="32" t="s">
        <v>5360</v>
      </c>
      <c r="C3583" s="32" t="s">
        <v>300</v>
      </c>
      <c r="D3583" s="32" t="s">
        <v>997</v>
      </c>
      <c r="E3583" s="145" t="s">
        <v>17581</v>
      </c>
      <c r="F3583" s="145" t="s">
        <v>23102</v>
      </c>
      <c r="G3583" s="145" t="s">
        <v>17407</v>
      </c>
      <c r="H3583" s="145" t="s">
        <v>1169</v>
      </c>
      <c r="I3583" s="11" t="s">
        <v>997</v>
      </c>
      <c r="J3583" s="11" t="s">
        <v>43676</v>
      </c>
      <c r="K3583" s="11" t="s">
        <v>1166</v>
      </c>
    </row>
    <row r="3584" spans="1:11" ht="16.5" x14ac:dyDescent="0.15">
      <c r="A3584" s="145" t="s">
        <v>23103</v>
      </c>
      <c r="B3584" s="32" t="s">
        <v>5248</v>
      </c>
      <c r="C3584" s="32" t="s">
        <v>5361</v>
      </c>
      <c r="D3584" s="32" t="s">
        <v>997</v>
      </c>
      <c r="E3584" s="145" t="s">
        <v>17405</v>
      </c>
      <c r="F3584" s="145" t="s">
        <v>997</v>
      </c>
      <c r="G3584" s="145" t="s">
        <v>17565</v>
      </c>
      <c r="H3584" s="145" t="s">
        <v>1169</v>
      </c>
      <c r="I3584" s="11" t="s">
        <v>997</v>
      </c>
      <c r="J3584" s="11" t="s">
        <v>43674</v>
      </c>
      <c r="K3584" s="11" t="s">
        <v>1166</v>
      </c>
    </row>
    <row r="3585" spans="1:11" ht="16.5" x14ac:dyDescent="0.15">
      <c r="A3585" s="145" t="s">
        <v>23104</v>
      </c>
      <c r="B3585" s="32" t="s">
        <v>2473</v>
      </c>
      <c r="C3585" s="32" t="s">
        <v>5362</v>
      </c>
      <c r="D3585" s="32" t="s">
        <v>997</v>
      </c>
      <c r="E3585" s="145" t="s">
        <v>17405</v>
      </c>
      <c r="F3585" s="145" t="s">
        <v>997</v>
      </c>
      <c r="G3585" s="145" t="s">
        <v>17565</v>
      </c>
      <c r="H3585" s="145" t="s">
        <v>1169</v>
      </c>
      <c r="I3585" s="11" t="s">
        <v>997</v>
      </c>
      <c r="J3585" s="11" t="s">
        <v>43674</v>
      </c>
      <c r="K3585" s="11" t="s">
        <v>1166</v>
      </c>
    </row>
    <row r="3586" spans="1:11" ht="16.5" x14ac:dyDescent="0.15">
      <c r="A3586" s="145" t="s">
        <v>23105</v>
      </c>
      <c r="B3586" s="32" t="s">
        <v>5363</v>
      </c>
      <c r="C3586" s="32" t="s">
        <v>5364</v>
      </c>
      <c r="D3586" s="32" t="s">
        <v>997</v>
      </c>
      <c r="E3586" s="145" t="s">
        <v>17405</v>
      </c>
      <c r="F3586" s="145" t="s">
        <v>997</v>
      </c>
      <c r="G3586" s="145" t="s">
        <v>17565</v>
      </c>
      <c r="H3586" s="145" t="s">
        <v>1169</v>
      </c>
      <c r="I3586" s="11" t="s">
        <v>997</v>
      </c>
      <c r="J3586" s="11" t="s">
        <v>43674</v>
      </c>
      <c r="K3586" s="11" t="s">
        <v>1166</v>
      </c>
    </row>
    <row r="3587" spans="1:11" ht="16.5" x14ac:dyDescent="0.15">
      <c r="A3587" s="145" t="s">
        <v>23106</v>
      </c>
      <c r="B3587" s="32" t="s">
        <v>2473</v>
      </c>
      <c r="C3587" s="32" t="s">
        <v>5365</v>
      </c>
      <c r="D3587" s="32" t="s">
        <v>997</v>
      </c>
      <c r="E3587" s="145" t="s">
        <v>17405</v>
      </c>
      <c r="F3587" s="145" t="s">
        <v>997</v>
      </c>
      <c r="G3587" s="145" t="s">
        <v>17565</v>
      </c>
      <c r="H3587" s="145" t="s">
        <v>1169</v>
      </c>
      <c r="I3587" s="11" t="s">
        <v>997</v>
      </c>
      <c r="J3587" s="11" t="s">
        <v>43674</v>
      </c>
      <c r="K3587" s="11" t="s">
        <v>1166</v>
      </c>
    </row>
    <row r="3588" spans="1:11" ht="16.5" x14ac:dyDescent="0.15">
      <c r="A3588" s="145" t="s">
        <v>23107</v>
      </c>
      <c r="B3588" s="32" t="s">
        <v>2459</v>
      </c>
      <c r="C3588" s="32" t="s">
        <v>5366</v>
      </c>
      <c r="D3588" s="32" t="s">
        <v>997</v>
      </c>
      <c r="E3588" s="145" t="s">
        <v>17405</v>
      </c>
      <c r="F3588" s="145" t="s">
        <v>997</v>
      </c>
      <c r="G3588" s="145" t="s">
        <v>17565</v>
      </c>
      <c r="H3588" s="145" t="s">
        <v>1169</v>
      </c>
      <c r="I3588" s="11" t="s">
        <v>997</v>
      </c>
      <c r="J3588" s="11" t="s">
        <v>43674</v>
      </c>
      <c r="K3588" s="11" t="s">
        <v>1166</v>
      </c>
    </row>
    <row r="3589" spans="1:11" ht="16.5" x14ac:dyDescent="0.15">
      <c r="A3589" s="145" t="s">
        <v>23108</v>
      </c>
      <c r="B3589" s="32" t="s">
        <v>2395</v>
      </c>
      <c r="C3589" s="32" t="s">
        <v>5367</v>
      </c>
      <c r="D3589" s="32" t="s">
        <v>997</v>
      </c>
      <c r="E3589" s="145" t="s">
        <v>17405</v>
      </c>
      <c r="F3589" s="145" t="s">
        <v>997</v>
      </c>
      <c r="G3589" s="145" t="s">
        <v>17565</v>
      </c>
      <c r="H3589" s="145" t="s">
        <v>1169</v>
      </c>
      <c r="I3589" s="11" t="s">
        <v>997</v>
      </c>
      <c r="J3589" s="11" t="s">
        <v>43674</v>
      </c>
      <c r="K3589" s="11" t="s">
        <v>1166</v>
      </c>
    </row>
    <row r="3590" spans="1:11" ht="16.5" x14ac:dyDescent="0.15">
      <c r="A3590" s="145" t="s">
        <v>23109</v>
      </c>
      <c r="B3590" s="32" t="s">
        <v>3856</v>
      </c>
      <c r="C3590" s="32" t="s">
        <v>5368</v>
      </c>
      <c r="D3590" s="32" t="s">
        <v>997</v>
      </c>
      <c r="E3590" s="145" t="s">
        <v>17405</v>
      </c>
      <c r="F3590" s="145" t="s">
        <v>23110</v>
      </c>
      <c r="G3590" s="145" t="s">
        <v>17565</v>
      </c>
      <c r="H3590" s="145" t="s">
        <v>1169</v>
      </c>
      <c r="I3590" s="11" t="s">
        <v>997</v>
      </c>
      <c r="J3590" s="11" t="s">
        <v>43674</v>
      </c>
      <c r="K3590" s="11" t="s">
        <v>1166</v>
      </c>
    </row>
    <row r="3591" spans="1:11" ht="16.5" x14ac:dyDescent="0.15">
      <c r="A3591" s="145" t="s">
        <v>23111</v>
      </c>
      <c r="B3591" s="32" t="s">
        <v>2368</v>
      </c>
      <c r="C3591" s="32" t="s">
        <v>5369</v>
      </c>
      <c r="D3591" s="32" t="s">
        <v>997</v>
      </c>
      <c r="E3591" s="145" t="s">
        <v>17405</v>
      </c>
      <c r="F3591" s="145" t="s">
        <v>997</v>
      </c>
      <c r="G3591" s="145" t="s">
        <v>17565</v>
      </c>
      <c r="H3591" s="145" t="s">
        <v>1169</v>
      </c>
      <c r="I3591" s="11" t="s">
        <v>997</v>
      </c>
      <c r="J3591" s="11" t="s">
        <v>43674</v>
      </c>
      <c r="K3591" s="11" t="s">
        <v>1166</v>
      </c>
    </row>
    <row r="3592" spans="1:11" ht="16.5" x14ac:dyDescent="0.15">
      <c r="A3592" s="145" t="s">
        <v>23112</v>
      </c>
      <c r="B3592" s="32" t="s">
        <v>5370</v>
      </c>
      <c r="C3592" s="32" t="s">
        <v>5371</v>
      </c>
      <c r="D3592" s="32" t="s">
        <v>997</v>
      </c>
      <c r="E3592" s="145" t="s">
        <v>17405</v>
      </c>
      <c r="F3592" s="145" t="s">
        <v>997</v>
      </c>
      <c r="G3592" s="145" t="s">
        <v>17565</v>
      </c>
      <c r="H3592" s="145" t="s">
        <v>1169</v>
      </c>
      <c r="I3592" s="11" t="s">
        <v>997</v>
      </c>
      <c r="J3592" s="11" t="s">
        <v>43674</v>
      </c>
      <c r="K3592" s="11" t="s">
        <v>1166</v>
      </c>
    </row>
    <row r="3593" spans="1:11" ht="16.5" x14ac:dyDescent="0.15">
      <c r="A3593" s="145" t="s">
        <v>23113</v>
      </c>
      <c r="B3593" s="32" t="s">
        <v>2370</v>
      </c>
      <c r="C3593" s="32" t="s">
        <v>5372</v>
      </c>
      <c r="D3593" s="32" t="s">
        <v>997</v>
      </c>
      <c r="E3593" s="145" t="s">
        <v>17405</v>
      </c>
      <c r="F3593" s="145" t="s">
        <v>997</v>
      </c>
      <c r="G3593" s="145" t="s">
        <v>17565</v>
      </c>
      <c r="H3593" s="145" t="s">
        <v>1169</v>
      </c>
      <c r="I3593" s="11" t="s">
        <v>997</v>
      </c>
      <c r="J3593" s="11" t="s">
        <v>43674</v>
      </c>
      <c r="K3593" s="11" t="s">
        <v>1166</v>
      </c>
    </row>
    <row r="3594" spans="1:11" ht="16.5" x14ac:dyDescent="0.15">
      <c r="A3594" s="145" t="s">
        <v>23114</v>
      </c>
      <c r="B3594" s="32" t="s">
        <v>2452</v>
      </c>
      <c r="C3594" s="32" t="s">
        <v>5373</v>
      </c>
      <c r="D3594" s="32" t="s">
        <v>997</v>
      </c>
      <c r="E3594" s="145" t="s">
        <v>17405</v>
      </c>
      <c r="F3594" s="145" t="s">
        <v>997</v>
      </c>
      <c r="G3594" s="145" t="s">
        <v>17565</v>
      </c>
      <c r="H3594" s="145" t="s">
        <v>1169</v>
      </c>
      <c r="I3594" s="11" t="s">
        <v>997</v>
      </c>
      <c r="J3594" s="11" t="s">
        <v>43674</v>
      </c>
      <c r="K3594" s="11" t="s">
        <v>1166</v>
      </c>
    </row>
    <row r="3595" spans="1:11" ht="16.5" x14ac:dyDescent="0.15">
      <c r="A3595" s="145" t="s">
        <v>23115</v>
      </c>
      <c r="B3595" s="32" t="s">
        <v>2368</v>
      </c>
      <c r="C3595" s="32" t="s">
        <v>5374</v>
      </c>
      <c r="D3595" s="32" t="s">
        <v>997</v>
      </c>
      <c r="E3595" s="145" t="s">
        <v>17405</v>
      </c>
      <c r="F3595" s="145" t="s">
        <v>997</v>
      </c>
      <c r="G3595" s="145" t="s">
        <v>17565</v>
      </c>
      <c r="H3595" s="145" t="s">
        <v>1169</v>
      </c>
      <c r="I3595" s="11" t="s">
        <v>997</v>
      </c>
      <c r="J3595" s="11" t="s">
        <v>43674</v>
      </c>
      <c r="K3595" s="11" t="s">
        <v>1166</v>
      </c>
    </row>
    <row r="3596" spans="1:11" ht="16.5" x14ac:dyDescent="0.15">
      <c r="A3596" s="145" t="s">
        <v>23116</v>
      </c>
      <c r="B3596" s="32" t="s">
        <v>2415</v>
      </c>
      <c r="C3596" s="32" t="s">
        <v>5375</v>
      </c>
      <c r="D3596" s="32" t="s">
        <v>997</v>
      </c>
      <c r="E3596" s="145" t="s">
        <v>17405</v>
      </c>
      <c r="F3596" s="145" t="s">
        <v>997</v>
      </c>
      <c r="G3596" s="145" t="s">
        <v>17565</v>
      </c>
      <c r="H3596" s="145" t="s">
        <v>1169</v>
      </c>
      <c r="I3596" s="11" t="s">
        <v>997</v>
      </c>
      <c r="J3596" s="11" t="s">
        <v>43674</v>
      </c>
      <c r="K3596" s="11" t="s">
        <v>1166</v>
      </c>
    </row>
    <row r="3597" spans="1:11" ht="16.5" x14ac:dyDescent="0.15">
      <c r="A3597" s="145" t="s">
        <v>23117</v>
      </c>
      <c r="B3597" s="32" t="s">
        <v>2368</v>
      </c>
      <c r="C3597" s="32" t="s">
        <v>5376</v>
      </c>
      <c r="D3597" s="32" t="s">
        <v>997</v>
      </c>
      <c r="E3597" s="145" t="s">
        <v>17405</v>
      </c>
      <c r="F3597" s="145" t="s">
        <v>997</v>
      </c>
      <c r="G3597" s="145" t="s">
        <v>17565</v>
      </c>
      <c r="H3597" s="145" t="s">
        <v>1169</v>
      </c>
      <c r="I3597" s="11" t="s">
        <v>997</v>
      </c>
      <c r="J3597" s="11" t="s">
        <v>43674</v>
      </c>
      <c r="K3597" s="11" t="s">
        <v>1166</v>
      </c>
    </row>
    <row r="3598" spans="1:11" ht="16.5" x14ac:dyDescent="0.15">
      <c r="A3598" s="145" t="s">
        <v>23118</v>
      </c>
      <c r="B3598" s="32" t="s">
        <v>5377</v>
      </c>
      <c r="C3598" s="32" t="s">
        <v>5378</v>
      </c>
      <c r="D3598" s="32" t="s">
        <v>997</v>
      </c>
      <c r="E3598" s="145" t="s">
        <v>17405</v>
      </c>
      <c r="F3598" s="145" t="s">
        <v>997</v>
      </c>
      <c r="G3598" s="145" t="s">
        <v>17565</v>
      </c>
      <c r="H3598" s="145" t="s">
        <v>1169</v>
      </c>
      <c r="I3598" s="11" t="s">
        <v>997</v>
      </c>
      <c r="J3598" s="11" t="s">
        <v>43674</v>
      </c>
      <c r="K3598" s="11" t="s">
        <v>1166</v>
      </c>
    </row>
    <row r="3599" spans="1:11" ht="16.5" x14ac:dyDescent="0.15">
      <c r="A3599" s="145" t="s">
        <v>23119</v>
      </c>
      <c r="B3599" s="32" t="s">
        <v>2368</v>
      </c>
      <c r="C3599" s="32" t="s">
        <v>5379</v>
      </c>
      <c r="D3599" s="32" t="s">
        <v>997</v>
      </c>
      <c r="E3599" s="145" t="s">
        <v>17405</v>
      </c>
      <c r="F3599" s="145" t="s">
        <v>997</v>
      </c>
      <c r="G3599" s="145" t="s">
        <v>17565</v>
      </c>
      <c r="H3599" s="145" t="s">
        <v>1169</v>
      </c>
      <c r="I3599" s="11" t="s">
        <v>997</v>
      </c>
      <c r="J3599" s="11" t="s">
        <v>43674</v>
      </c>
      <c r="K3599" s="11" t="s">
        <v>1166</v>
      </c>
    </row>
    <row r="3600" spans="1:11" ht="16.5" x14ac:dyDescent="0.15">
      <c r="A3600" s="145" t="s">
        <v>23120</v>
      </c>
      <c r="B3600" s="32" t="s">
        <v>2406</v>
      </c>
      <c r="C3600" s="32" t="s">
        <v>5380</v>
      </c>
      <c r="D3600" s="32" t="s">
        <v>997</v>
      </c>
      <c r="E3600" s="145" t="s">
        <v>17405</v>
      </c>
      <c r="F3600" s="145" t="s">
        <v>997</v>
      </c>
      <c r="G3600" s="145" t="s">
        <v>17565</v>
      </c>
      <c r="H3600" s="145" t="s">
        <v>1169</v>
      </c>
      <c r="I3600" s="11" t="s">
        <v>997</v>
      </c>
      <c r="J3600" s="11" t="s">
        <v>43674</v>
      </c>
      <c r="K3600" s="11" t="s">
        <v>1166</v>
      </c>
    </row>
    <row r="3601" spans="1:11" ht="16.5" x14ac:dyDescent="0.15">
      <c r="A3601" s="145" t="s">
        <v>23121</v>
      </c>
      <c r="B3601" s="32" t="s">
        <v>3881</v>
      </c>
      <c r="C3601" s="32" t="s">
        <v>4326</v>
      </c>
      <c r="D3601" s="32" t="s">
        <v>997</v>
      </c>
      <c r="E3601" s="145" t="s">
        <v>17405</v>
      </c>
      <c r="F3601" s="145" t="s">
        <v>997</v>
      </c>
      <c r="G3601" s="145" t="s">
        <v>17565</v>
      </c>
      <c r="H3601" s="145" t="s">
        <v>1169</v>
      </c>
      <c r="I3601" s="11" t="s">
        <v>997</v>
      </c>
      <c r="J3601" s="11" t="s">
        <v>43674</v>
      </c>
      <c r="K3601" s="11" t="s">
        <v>1166</v>
      </c>
    </row>
    <row r="3602" spans="1:11" ht="16.5" x14ac:dyDescent="0.15">
      <c r="A3602" s="145" t="s">
        <v>23122</v>
      </c>
      <c r="B3602" s="32" t="s">
        <v>5381</v>
      </c>
      <c r="C3602" s="32" t="s">
        <v>5382</v>
      </c>
      <c r="D3602" s="32" t="s">
        <v>997</v>
      </c>
      <c r="E3602" s="145" t="s">
        <v>17405</v>
      </c>
      <c r="F3602" s="145" t="s">
        <v>997</v>
      </c>
      <c r="G3602" s="145" t="s">
        <v>17407</v>
      </c>
      <c r="H3602" s="145" t="s">
        <v>1169</v>
      </c>
      <c r="I3602" s="11" t="s">
        <v>997</v>
      </c>
      <c r="J3602" s="11" t="s">
        <v>43674</v>
      </c>
      <c r="K3602" s="11" t="s">
        <v>43664</v>
      </c>
    </row>
    <row r="3603" spans="1:11" ht="16.5" x14ac:dyDescent="0.15">
      <c r="A3603" s="145" t="s">
        <v>23123</v>
      </c>
      <c r="B3603" s="32" t="s">
        <v>3881</v>
      </c>
      <c r="C3603" s="32" t="s">
        <v>4327</v>
      </c>
      <c r="D3603" s="32" t="s">
        <v>997</v>
      </c>
      <c r="E3603" s="145" t="s">
        <v>17405</v>
      </c>
      <c r="F3603" s="145" t="s">
        <v>997</v>
      </c>
      <c r="G3603" s="145" t="s">
        <v>17565</v>
      </c>
      <c r="H3603" s="145" t="s">
        <v>1169</v>
      </c>
      <c r="I3603" s="11" t="s">
        <v>997</v>
      </c>
      <c r="J3603" s="11" t="s">
        <v>43674</v>
      </c>
      <c r="K3603" s="11" t="s">
        <v>1166</v>
      </c>
    </row>
    <row r="3604" spans="1:11" ht="16.5" x14ac:dyDescent="0.15">
      <c r="A3604" s="145" t="s">
        <v>23124</v>
      </c>
      <c r="B3604" s="32" t="s">
        <v>5383</v>
      </c>
      <c r="C3604" s="32" t="s">
        <v>5384</v>
      </c>
      <c r="D3604" s="32" t="s">
        <v>997</v>
      </c>
      <c r="E3604" s="145" t="s">
        <v>17405</v>
      </c>
      <c r="F3604" s="145" t="s">
        <v>997</v>
      </c>
      <c r="G3604" s="145" t="s">
        <v>17565</v>
      </c>
      <c r="H3604" s="145" t="s">
        <v>1169</v>
      </c>
      <c r="I3604" s="11" t="s">
        <v>997</v>
      </c>
      <c r="J3604" s="11" t="s">
        <v>43674</v>
      </c>
      <c r="K3604" s="11" t="s">
        <v>1166</v>
      </c>
    </row>
    <row r="3605" spans="1:11" ht="16.5" x14ac:dyDescent="0.15">
      <c r="A3605" s="145" t="s">
        <v>23125</v>
      </c>
      <c r="B3605" s="32" t="s">
        <v>2368</v>
      </c>
      <c r="C3605" s="32" t="s">
        <v>5385</v>
      </c>
      <c r="D3605" s="32" t="s">
        <v>997</v>
      </c>
      <c r="E3605" s="145" t="s">
        <v>17405</v>
      </c>
      <c r="F3605" s="145" t="s">
        <v>997</v>
      </c>
      <c r="G3605" s="145" t="s">
        <v>17565</v>
      </c>
      <c r="H3605" s="145" t="s">
        <v>1169</v>
      </c>
      <c r="I3605" s="11" t="s">
        <v>997</v>
      </c>
      <c r="J3605" s="11" t="s">
        <v>43674</v>
      </c>
      <c r="K3605" s="11" t="s">
        <v>1166</v>
      </c>
    </row>
    <row r="3606" spans="1:11" ht="16.5" x14ac:dyDescent="0.15">
      <c r="A3606" s="145" t="s">
        <v>23126</v>
      </c>
      <c r="B3606" s="32" t="s">
        <v>2368</v>
      </c>
      <c r="C3606" s="32" t="s">
        <v>5386</v>
      </c>
      <c r="D3606" s="32" t="s">
        <v>997</v>
      </c>
      <c r="E3606" s="145" t="s">
        <v>17405</v>
      </c>
      <c r="F3606" s="145" t="s">
        <v>997</v>
      </c>
      <c r="G3606" s="145" t="s">
        <v>17565</v>
      </c>
      <c r="H3606" s="145" t="s">
        <v>1169</v>
      </c>
      <c r="I3606" s="11" t="s">
        <v>997</v>
      </c>
      <c r="J3606" s="11" t="s">
        <v>43674</v>
      </c>
      <c r="K3606" s="11" t="s">
        <v>1166</v>
      </c>
    </row>
    <row r="3607" spans="1:11" ht="16.5" x14ac:dyDescent="0.15">
      <c r="A3607" s="145" t="s">
        <v>23127</v>
      </c>
      <c r="B3607" s="32" t="s">
        <v>2409</v>
      </c>
      <c r="C3607" s="32" t="s">
        <v>5387</v>
      </c>
      <c r="D3607" s="32" t="s">
        <v>997</v>
      </c>
      <c r="E3607" s="145" t="s">
        <v>17405</v>
      </c>
      <c r="F3607" s="145" t="s">
        <v>997</v>
      </c>
      <c r="G3607" s="145" t="s">
        <v>17565</v>
      </c>
      <c r="H3607" s="145" t="s">
        <v>1169</v>
      </c>
      <c r="I3607" s="11" t="s">
        <v>997</v>
      </c>
      <c r="J3607" s="11" t="s">
        <v>43674</v>
      </c>
      <c r="K3607" s="11" t="s">
        <v>1166</v>
      </c>
    </row>
    <row r="3608" spans="1:11" ht="16.5" x14ac:dyDescent="0.15">
      <c r="A3608" s="145" t="s">
        <v>23128</v>
      </c>
      <c r="B3608" s="32" t="s">
        <v>2452</v>
      </c>
      <c r="C3608" s="32" t="s">
        <v>5388</v>
      </c>
      <c r="D3608" s="32" t="s">
        <v>997</v>
      </c>
      <c r="E3608" s="145" t="s">
        <v>17405</v>
      </c>
      <c r="F3608" s="145" t="s">
        <v>23129</v>
      </c>
      <c r="G3608" s="145" t="s">
        <v>17565</v>
      </c>
      <c r="H3608" s="145" t="s">
        <v>1169</v>
      </c>
      <c r="I3608" s="11" t="s">
        <v>997</v>
      </c>
      <c r="J3608" s="11" t="s">
        <v>43674</v>
      </c>
      <c r="K3608" s="11" t="s">
        <v>1166</v>
      </c>
    </row>
    <row r="3609" spans="1:11" ht="16.5" x14ac:dyDescent="0.15">
      <c r="A3609" s="145" t="s">
        <v>23130</v>
      </c>
      <c r="B3609" s="32" t="s">
        <v>3881</v>
      </c>
      <c r="C3609" s="32" t="s">
        <v>5389</v>
      </c>
      <c r="D3609" s="32" t="s">
        <v>997</v>
      </c>
      <c r="E3609" s="145" t="s">
        <v>17405</v>
      </c>
      <c r="F3609" s="145" t="s">
        <v>997</v>
      </c>
      <c r="G3609" s="145" t="s">
        <v>17565</v>
      </c>
      <c r="H3609" s="145" t="s">
        <v>1169</v>
      </c>
      <c r="I3609" s="11" t="s">
        <v>997</v>
      </c>
      <c r="J3609" s="11" t="s">
        <v>43674</v>
      </c>
      <c r="K3609" s="11" t="s">
        <v>1166</v>
      </c>
    </row>
    <row r="3610" spans="1:11" ht="16.5" x14ac:dyDescent="0.15">
      <c r="A3610" s="145" t="s">
        <v>23131</v>
      </c>
      <c r="B3610" s="32" t="s">
        <v>5377</v>
      </c>
      <c r="C3610" s="32" t="s">
        <v>5390</v>
      </c>
      <c r="D3610" s="32" t="s">
        <v>997</v>
      </c>
      <c r="E3610" s="145" t="s">
        <v>17405</v>
      </c>
      <c r="F3610" s="145" t="s">
        <v>997</v>
      </c>
      <c r="G3610" s="145" t="s">
        <v>17565</v>
      </c>
      <c r="H3610" s="145" t="s">
        <v>1169</v>
      </c>
      <c r="I3610" s="11" t="s">
        <v>997</v>
      </c>
      <c r="J3610" s="11" t="s">
        <v>43674</v>
      </c>
      <c r="K3610" s="11" t="s">
        <v>1166</v>
      </c>
    </row>
    <row r="3611" spans="1:11" ht="16.5" x14ac:dyDescent="0.15">
      <c r="A3611" s="145" t="s">
        <v>23132</v>
      </c>
      <c r="B3611" s="32" t="s">
        <v>2370</v>
      </c>
      <c r="C3611" s="32" t="s">
        <v>5391</v>
      </c>
      <c r="D3611" s="32" t="s">
        <v>997</v>
      </c>
      <c r="E3611" s="145" t="s">
        <v>17405</v>
      </c>
      <c r="F3611" s="145" t="s">
        <v>997</v>
      </c>
      <c r="G3611" s="145" t="s">
        <v>17565</v>
      </c>
      <c r="H3611" s="145" t="s">
        <v>1169</v>
      </c>
      <c r="I3611" s="11" t="s">
        <v>997</v>
      </c>
      <c r="J3611" s="11" t="s">
        <v>43674</v>
      </c>
      <c r="K3611" s="11" t="s">
        <v>1166</v>
      </c>
    </row>
    <row r="3612" spans="1:11" ht="16.5" x14ac:dyDescent="0.15">
      <c r="A3612" s="145" t="s">
        <v>23133</v>
      </c>
      <c r="B3612" s="32" t="s">
        <v>3881</v>
      </c>
      <c r="C3612" s="32" t="s">
        <v>5392</v>
      </c>
      <c r="D3612" s="32" t="s">
        <v>997</v>
      </c>
      <c r="E3612" s="145" t="s">
        <v>17405</v>
      </c>
      <c r="F3612" s="145" t="s">
        <v>997</v>
      </c>
      <c r="G3612" s="145" t="s">
        <v>17565</v>
      </c>
      <c r="H3612" s="145" t="s">
        <v>1169</v>
      </c>
      <c r="I3612" s="11" t="s">
        <v>997</v>
      </c>
      <c r="J3612" s="11" t="s">
        <v>43674</v>
      </c>
      <c r="K3612" s="11" t="s">
        <v>1166</v>
      </c>
    </row>
    <row r="3613" spans="1:11" ht="16.5" x14ac:dyDescent="0.15">
      <c r="A3613" s="145" t="s">
        <v>23134</v>
      </c>
      <c r="B3613" s="32" t="s">
        <v>2370</v>
      </c>
      <c r="C3613" s="32" t="s">
        <v>5393</v>
      </c>
      <c r="D3613" s="32" t="s">
        <v>997</v>
      </c>
      <c r="E3613" s="145" t="s">
        <v>17405</v>
      </c>
      <c r="F3613" s="145" t="s">
        <v>997</v>
      </c>
      <c r="G3613" s="145" t="s">
        <v>17565</v>
      </c>
      <c r="H3613" s="145" t="s">
        <v>1169</v>
      </c>
      <c r="I3613" s="11" t="s">
        <v>997</v>
      </c>
      <c r="J3613" s="11" t="s">
        <v>43674</v>
      </c>
      <c r="K3613" s="11" t="s">
        <v>1166</v>
      </c>
    </row>
    <row r="3614" spans="1:11" ht="16.5" x14ac:dyDescent="0.15">
      <c r="A3614" s="145" t="s">
        <v>23135</v>
      </c>
      <c r="B3614" s="32" t="s">
        <v>2386</v>
      </c>
      <c r="C3614" s="32" t="s">
        <v>5394</v>
      </c>
      <c r="D3614" s="32" t="s">
        <v>997</v>
      </c>
      <c r="E3614" s="145" t="s">
        <v>17405</v>
      </c>
      <c r="F3614" s="145" t="s">
        <v>997</v>
      </c>
      <c r="G3614" s="145" t="s">
        <v>17565</v>
      </c>
      <c r="H3614" s="145" t="s">
        <v>1169</v>
      </c>
      <c r="I3614" s="11" t="s">
        <v>997</v>
      </c>
      <c r="J3614" s="11" t="s">
        <v>43674</v>
      </c>
      <c r="K3614" s="11" t="s">
        <v>1166</v>
      </c>
    </row>
    <row r="3615" spans="1:11" ht="16.5" x14ac:dyDescent="0.15">
      <c r="A3615" s="145" t="s">
        <v>23136</v>
      </c>
      <c r="B3615" s="32" t="s">
        <v>5381</v>
      </c>
      <c r="C3615" s="32" t="s">
        <v>5395</v>
      </c>
      <c r="D3615" s="32" t="s">
        <v>997</v>
      </c>
      <c r="E3615" s="145" t="s">
        <v>17405</v>
      </c>
      <c r="F3615" s="145" t="s">
        <v>997</v>
      </c>
      <c r="G3615" s="145" t="s">
        <v>17407</v>
      </c>
      <c r="H3615" s="145" t="s">
        <v>1169</v>
      </c>
      <c r="I3615" s="11" t="s">
        <v>997</v>
      </c>
      <c r="J3615" s="11" t="s">
        <v>43674</v>
      </c>
      <c r="K3615" s="11" t="s">
        <v>43664</v>
      </c>
    </row>
    <row r="3616" spans="1:11" ht="16.5" x14ac:dyDescent="0.15">
      <c r="A3616" s="145" t="s">
        <v>23137</v>
      </c>
      <c r="B3616" s="32" t="s">
        <v>5383</v>
      </c>
      <c r="C3616" s="32" t="s">
        <v>5396</v>
      </c>
      <c r="D3616" s="32" t="s">
        <v>997</v>
      </c>
      <c r="E3616" s="145" t="s">
        <v>17405</v>
      </c>
      <c r="F3616" s="145" t="s">
        <v>997</v>
      </c>
      <c r="G3616" s="145" t="s">
        <v>17565</v>
      </c>
      <c r="H3616" s="145" t="s">
        <v>1169</v>
      </c>
      <c r="I3616" s="11" t="s">
        <v>997</v>
      </c>
      <c r="J3616" s="11" t="s">
        <v>43674</v>
      </c>
      <c r="K3616" s="11" t="s">
        <v>1166</v>
      </c>
    </row>
    <row r="3617" spans="1:11" ht="16.5" x14ac:dyDescent="0.15">
      <c r="A3617" s="145" t="s">
        <v>23138</v>
      </c>
      <c r="B3617" s="32" t="s">
        <v>2386</v>
      </c>
      <c r="C3617" s="32" t="s">
        <v>5397</v>
      </c>
      <c r="D3617" s="32" t="s">
        <v>997</v>
      </c>
      <c r="E3617" s="145" t="s">
        <v>17405</v>
      </c>
      <c r="F3617" s="145" t="s">
        <v>997</v>
      </c>
      <c r="G3617" s="145" t="s">
        <v>17565</v>
      </c>
      <c r="H3617" s="145" t="s">
        <v>1169</v>
      </c>
      <c r="I3617" s="11" t="s">
        <v>997</v>
      </c>
      <c r="J3617" s="11" t="s">
        <v>43674</v>
      </c>
      <c r="K3617" s="11" t="s">
        <v>1166</v>
      </c>
    </row>
    <row r="3618" spans="1:11" ht="16.5" x14ac:dyDescent="0.15">
      <c r="A3618" s="145" t="s">
        <v>23139</v>
      </c>
      <c r="B3618" s="32" t="s">
        <v>5381</v>
      </c>
      <c r="C3618" s="32" t="s">
        <v>5398</v>
      </c>
      <c r="D3618" s="32" t="s">
        <v>997</v>
      </c>
      <c r="E3618" s="145" t="s">
        <v>17405</v>
      </c>
      <c r="F3618" s="145" t="s">
        <v>997</v>
      </c>
      <c r="G3618" s="145" t="s">
        <v>17407</v>
      </c>
      <c r="H3618" s="145" t="s">
        <v>1169</v>
      </c>
      <c r="I3618" s="11" t="s">
        <v>997</v>
      </c>
      <c r="J3618" s="11" t="s">
        <v>43674</v>
      </c>
      <c r="K3618" s="11" t="s">
        <v>43664</v>
      </c>
    </row>
    <row r="3619" spans="1:11" ht="16.5" x14ac:dyDescent="0.15">
      <c r="A3619" s="145" t="s">
        <v>23140</v>
      </c>
      <c r="B3619" s="32" t="s">
        <v>3881</v>
      </c>
      <c r="C3619" s="32" t="s">
        <v>4321</v>
      </c>
      <c r="D3619" s="32" t="s">
        <v>997</v>
      </c>
      <c r="E3619" s="145" t="s">
        <v>17405</v>
      </c>
      <c r="F3619" s="145" t="s">
        <v>997</v>
      </c>
      <c r="G3619" s="145" t="s">
        <v>17565</v>
      </c>
      <c r="H3619" s="145" t="s">
        <v>1169</v>
      </c>
      <c r="I3619" s="11" t="s">
        <v>997</v>
      </c>
      <c r="J3619" s="11" t="s">
        <v>43674</v>
      </c>
      <c r="K3619" s="11" t="s">
        <v>1166</v>
      </c>
    </row>
    <row r="3620" spans="1:11" ht="16.5" x14ac:dyDescent="0.15">
      <c r="A3620" s="145" t="s">
        <v>23141</v>
      </c>
      <c r="B3620" s="32" t="s">
        <v>2370</v>
      </c>
      <c r="C3620" s="32" t="s">
        <v>5399</v>
      </c>
      <c r="D3620" s="32" t="s">
        <v>997</v>
      </c>
      <c r="E3620" s="145" t="s">
        <v>17405</v>
      </c>
      <c r="F3620" s="145" t="s">
        <v>997</v>
      </c>
      <c r="G3620" s="145" t="s">
        <v>17565</v>
      </c>
      <c r="H3620" s="145" t="s">
        <v>1169</v>
      </c>
      <c r="I3620" s="11" t="s">
        <v>997</v>
      </c>
      <c r="J3620" s="11" t="s">
        <v>43674</v>
      </c>
      <c r="K3620" s="11" t="s">
        <v>1166</v>
      </c>
    </row>
    <row r="3621" spans="1:11" ht="16.5" x14ac:dyDescent="0.15">
      <c r="A3621" s="145" t="s">
        <v>23142</v>
      </c>
      <c r="B3621" s="32" t="s">
        <v>2370</v>
      </c>
      <c r="C3621" s="32" t="s">
        <v>5400</v>
      </c>
      <c r="D3621" s="32" t="s">
        <v>997</v>
      </c>
      <c r="E3621" s="145" t="s">
        <v>17405</v>
      </c>
      <c r="F3621" s="145" t="s">
        <v>997</v>
      </c>
      <c r="G3621" s="145" t="s">
        <v>17565</v>
      </c>
      <c r="H3621" s="145" t="s">
        <v>1169</v>
      </c>
      <c r="I3621" s="11" t="s">
        <v>997</v>
      </c>
      <c r="J3621" s="11" t="s">
        <v>43674</v>
      </c>
      <c r="K3621" s="11" t="s">
        <v>1166</v>
      </c>
    </row>
    <row r="3622" spans="1:11" ht="16.5" x14ac:dyDescent="0.15">
      <c r="A3622" s="145" t="s">
        <v>23143</v>
      </c>
      <c r="B3622" s="32" t="s">
        <v>5401</v>
      </c>
      <c r="C3622" s="32" t="s">
        <v>5402</v>
      </c>
      <c r="D3622" s="32" t="s">
        <v>997</v>
      </c>
      <c r="E3622" s="145" t="s">
        <v>17405</v>
      </c>
      <c r="F3622" s="145" t="s">
        <v>997</v>
      </c>
      <c r="G3622" s="145" t="s">
        <v>17565</v>
      </c>
      <c r="H3622" s="145" t="s">
        <v>1169</v>
      </c>
      <c r="I3622" s="11" t="s">
        <v>997</v>
      </c>
      <c r="J3622" s="11" t="s">
        <v>43674</v>
      </c>
      <c r="K3622" s="11" t="s">
        <v>1166</v>
      </c>
    </row>
    <row r="3623" spans="1:11" ht="16.5" x14ac:dyDescent="0.15">
      <c r="A3623" s="145" t="s">
        <v>23144</v>
      </c>
      <c r="B3623" s="32" t="s">
        <v>2368</v>
      </c>
      <c r="C3623" s="32" t="s">
        <v>5403</v>
      </c>
      <c r="D3623" s="32" t="s">
        <v>997</v>
      </c>
      <c r="E3623" s="145" t="s">
        <v>17405</v>
      </c>
      <c r="F3623" s="145" t="s">
        <v>997</v>
      </c>
      <c r="G3623" s="145" t="s">
        <v>17565</v>
      </c>
      <c r="H3623" s="145" t="s">
        <v>1169</v>
      </c>
      <c r="I3623" s="11" t="s">
        <v>997</v>
      </c>
      <c r="J3623" s="11" t="s">
        <v>43674</v>
      </c>
      <c r="K3623" s="11" t="s">
        <v>1166</v>
      </c>
    </row>
    <row r="3624" spans="1:11" ht="16.5" x14ac:dyDescent="0.15">
      <c r="A3624" s="145" t="s">
        <v>23145</v>
      </c>
      <c r="B3624" s="32" t="s">
        <v>1336</v>
      </c>
      <c r="C3624" s="32" t="s">
        <v>5404</v>
      </c>
      <c r="D3624" s="32" t="s">
        <v>997</v>
      </c>
      <c r="E3624" s="145" t="s">
        <v>17405</v>
      </c>
      <c r="F3624" s="145" t="s">
        <v>997</v>
      </c>
      <c r="G3624" s="145" t="s">
        <v>17565</v>
      </c>
      <c r="H3624" s="145" t="s">
        <v>1169</v>
      </c>
      <c r="I3624" s="11" t="s">
        <v>997</v>
      </c>
      <c r="J3624" s="11" t="s">
        <v>43674</v>
      </c>
      <c r="K3624" s="11" t="s">
        <v>1166</v>
      </c>
    </row>
    <row r="3625" spans="1:11" ht="16.5" x14ac:dyDescent="0.15">
      <c r="A3625" s="145" t="s">
        <v>23146</v>
      </c>
      <c r="B3625" s="32" t="s">
        <v>5381</v>
      </c>
      <c r="C3625" s="32" t="s">
        <v>5405</v>
      </c>
      <c r="D3625" s="32" t="s">
        <v>997</v>
      </c>
      <c r="E3625" s="145" t="s">
        <v>17405</v>
      </c>
      <c r="F3625" s="145" t="s">
        <v>997</v>
      </c>
      <c r="G3625" s="145" t="s">
        <v>17407</v>
      </c>
      <c r="H3625" s="145" t="s">
        <v>1169</v>
      </c>
      <c r="I3625" s="11" t="s">
        <v>997</v>
      </c>
      <c r="J3625" s="11" t="s">
        <v>43674</v>
      </c>
      <c r="K3625" s="11" t="s">
        <v>43664</v>
      </c>
    </row>
    <row r="3626" spans="1:11" ht="16.5" x14ac:dyDescent="0.15">
      <c r="A3626" s="145" t="s">
        <v>23147</v>
      </c>
      <c r="B3626" s="32" t="s">
        <v>2368</v>
      </c>
      <c r="C3626" s="32" t="s">
        <v>5406</v>
      </c>
      <c r="D3626" s="32" t="s">
        <v>997</v>
      </c>
      <c r="E3626" s="145" t="s">
        <v>17405</v>
      </c>
      <c r="F3626" s="145" t="s">
        <v>997</v>
      </c>
      <c r="G3626" s="145" t="s">
        <v>17565</v>
      </c>
      <c r="H3626" s="145" t="s">
        <v>1169</v>
      </c>
      <c r="I3626" s="11" t="s">
        <v>997</v>
      </c>
      <c r="J3626" s="11" t="s">
        <v>43674</v>
      </c>
      <c r="K3626" s="11" t="s">
        <v>1166</v>
      </c>
    </row>
    <row r="3627" spans="1:11" ht="16.5" x14ac:dyDescent="0.15">
      <c r="A3627" s="145" t="s">
        <v>23148</v>
      </c>
      <c r="B3627" s="32" t="s">
        <v>2368</v>
      </c>
      <c r="C3627" s="32" t="s">
        <v>5407</v>
      </c>
      <c r="D3627" s="32" t="s">
        <v>997</v>
      </c>
      <c r="E3627" s="145" t="s">
        <v>17405</v>
      </c>
      <c r="F3627" s="145" t="s">
        <v>997</v>
      </c>
      <c r="G3627" s="145" t="s">
        <v>17565</v>
      </c>
      <c r="H3627" s="145" t="s">
        <v>1169</v>
      </c>
      <c r="I3627" s="11" t="s">
        <v>997</v>
      </c>
      <c r="J3627" s="11" t="s">
        <v>43674</v>
      </c>
      <c r="K3627" s="11" t="s">
        <v>1166</v>
      </c>
    </row>
    <row r="3628" spans="1:11" ht="16.5" x14ac:dyDescent="0.15">
      <c r="A3628" s="145" t="s">
        <v>23149</v>
      </c>
      <c r="B3628" s="32" t="s">
        <v>5377</v>
      </c>
      <c r="C3628" s="32" t="s">
        <v>5408</v>
      </c>
      <c r="D3628" s="32" t="s">
        <v>997</v>
      </c>
      <c r="E3628" s="145" t="s">
        <v>17405</v>
      </c>
      <c r="F3628" s="145" t="s">
        <v>997</v>
      </c>
      <c r="G3628" s="145" t="s">
        <v>17565</v>
      </c>
      <c r="H3628" s="145" t="s">
        <v>1169</v>
      </c>
      <c r="I3628" s="11" t="s">
        <v>997</v>
      </c>
      <c r="J3628" s="11" t="s">
        <v>43674</v>
      </c>
      <c r="K3628" s="11" t="s">
        <v>1166</v>
      </c>
    </row>
    <row r="3629" spans="1:11" ht="16.5" x14ac:dyDescent="0.15">
      <c r="A3629" s="145" t="s">
        <v>23150</v>
      </c>
      <c r="B3629" s="32" t="s">
        <v>3881</v>
      </c>
      <c r="C3629" s="32" t="s">
        <v>5409</v>
      </c>
      <c r="D3629" s="32" t="s">
        <v>997</v>
      </c>
      <c r="E3629" s="145" t="s">
        <v>17405</v>
      </c>
      <c r="F3629" s="145" t="s">
        <v>997</v>
      </c>
      <c r="G3629" s="145" t="s">
        <v>17565</v>
      </c>
      <c r="H3629" s="145" t="s">
        <v>1169</v>
      </c>
      <c r="I3629" s="11" t="s">
        <v>997</v>
      </c>
      <c r="J3629" s="11" t="s">
        <v>43674</v>
      </c>
      <c r="K3629" s="11" t="s">
        <v>1166</v>
      </c>
    </row>
    <row r="3630" spans="1:11" ht="16.5" x14ac:dyDescent="0.15">
      <c r="A3630" s="145" t="s">
        <v>23151</v>
      </c>
      <c r="B3630" s="32" t="s">
        <v>5410</v>
      </c>
      <c r="C3630" s="32" t="s">
        <v>5411</v>
      </c>
      <c r="D3630" s="32" t="s">
        <v>997</v>
      </c>
      <c r="E3630" s="145" t="s">
        <v>17405</v>
      </c>
      <c r="F3630" s="145" t="s">
        <v>997</v>
      </c>
      <c r="G3630" s="145" t="s">
        <v>17565</v>
      </c>
      <c r="H3630" s="145" t="s">
        <v>1169</v>
      </c>
      <c r="I3630" s="11" t="s">
        <v>997</v>
      </c>
      <c r="J3630" s="11" t="s">
        <v>43674</v>
      </c>
      <c r="K3630" s="11" t="s">
        <v>1166</v>
      </c>
    </row>
    <row r="3631" spans="1:11" ht="16.5" x14ac:dyDescent="0.15">
      <c r="A3631" s="145" t="s">
        <v>23152</v>
      </c>
      <c r="B3631" s="32" t="s">
        <v>5377</v>
      </c>
      <c r="C3631" s="32" t="s">
        <v>5412</v>
      </c>
      <c r="D3631" s="32" t="s">
        <v>997</v>
      </c>
      <c r="E3631" s="145" t="s">
        <v>17405</v>
      </c>
      <c r="F3631" s="145" t="s">
        <v>997</v>
      </c>
      <c r="G3631" s="145" t="s">
        <v>17565</v>
      </c>
      <c r="H3631" s="145" t="s">
        <v>1169</v>
      </c>
      <c r="I3631" s="11" t="s">
        <v>997</v>
      </c>
      <c r="J3631" s="11" t="s">
        <v>43674</v>
      </c>
      <c r="K3631" s="11" t="s">
        <v>1166</v>
      </c>
    </row>
    <row r="3632" spans="1:11" ht="16.5" x14ac:dyDescent="0.15">
      <c r="A3632" s="145" t="s">
        <v>23153</v>
      </c>
      <c r="B3632" s="32" t="s">
        <v>5381</v>
      </c>
      <c r="C3632" s="32" t="s">
        <v>5413</v>
      </c>
      <c r="D3632" s="32" t="s">
        <v>997</v>
      </c>
      <c r="E3632" s="145" t="s">
        <v>17405</v>
      </c>
      <c r="F3632" s="145" t="s">
        <v>997</v>
      </c>
      <c r="G3632" s="145" t="s">
        <v>17407</v>
      </c>
      <c r="H3632" s="145" t="s">
        <v>1169</v>
      </c>
      <c r="I3632" s="11" t="s">
        <v>997</v>
      </c>
      <c r="J3632" s="11" t="s">
        <v>43674</v>
      </c>
      <c r="K3632" s="11" t="s">
        <v>43664</v>
      </c>
    </row>
    <row r="3633" spans="1:11" ht="16.5" x14ac:dyDescent="0.15">
      <c r="A3633" s="145" t="s">
        <v>23154</v>
      </c>
      <c r="B3633" s="32" t="s">
        <v>1344</v>
      </c>
      <c r="C3633" s="32" t="s">
        <v>5414</v>
      </c>
      <c r="D3633" s="32" t="s">
        <v>997</v>
      </c>
      <c r="E3633" s="145" t="s">
        <v>17405</v>
      </c>
      <c r="F3633" s="145" t="s">
        <v>997</v>
      </c>
      <c r="G3633" s="145" t="s">
        <v>17565</v>
      </c>
      <c r="H3633" s="145" t="s">
        <v>1169</v>
      </c>
      <c r="I3633" s="11" t="s">
        <v>997</v>
      </c>
      <c r="J3633" s="11" t="s">
        <v>43674</v>
      </c>
      <c r="K3633" s="11" t="s">
        <v>1166</v>
      </c>
    </row>
    <row r="3634" spans="1:11" ht="16.5" x14ac:dyDescent="0.15">
      <c r="A3634" s="145" t="s">
        <v>23155</v>
      </c>
      <c r="B3634" s="32" t="s">
        <v>3881</v>
      </c>
      <c r="C3634" s="32" t="s">
        <v>4318</v>
      </c>
      <c r="D3634" s="32" t="s">
        <v>997</v>
      </c>
      <c r="E3634" s="145" t="s">
        <v>17405</v>
      </c>
      <c r="F3634" s="145" t="s">
        <v>997</v>
      </c>
      <c r="G3634" s="145" t="s">
        <v>17565</v>
      </c>
      <c r="H3634" s="145" t="s">
        <v>1169</v>
      </c>
      <c r="I3634" s="11" t="s">
        <v>997</v>
      </c>
      <c r="J3634" s="11" t="s">
        <v>43674</v>
      </c>
      <c r="K3634" s="11" t="s">
        <v>1166</v>
      </c>
    </row>
    <row r="3635" spans="1:11" ht="16.5" x14ac:dyDescent="0.15">
      <c r="A3635" s="145" t="s">
        <v>23156</v>
      </c>
      <c r="B3635" s="32" t="s">
        <v>5381</v>
      </c>
      <c r="C3635" s="32" t="s">
        <v>5415</v>
      </c>
      <c r="D3635" s="32" t="s">
        <v>997</v>
      </c>
      <c r="E3635" s="145" t="s">
        <v>17405</v>
      </c>
      <c r="F3635" s="145" t="s">
        <v>997</v>
      </c>
      <c r="G3635" s="145" t="s">
        <v>17407</v>
      </c>
      <c r="H3635" s="145" t="s">
        <v>1169</v>
      </c>
      <c r="I3635" s="11" t="s">
        <v>997</v>
      </c>
      <c r="J3635" s="11" t="s">
        <v>43674</v>
      </c>
      <c r="K3635" s="11" t="s">
        <v>43664</v>
      </c>
    </row>
    <row r="3636" spans="1:11" ht="16.5" x14ac:dyDescent="0.15">
      <c r="A3636" s="145" t="s">
        <v>23157</v>
      </c>
      <c r="B3636" s="32" t="s">
        <v>1344</v>
      </c>
      <c r="C3636" s="32" t="s">
        <v>5416</v>
      </c>
      <c r="D3636" s="32" t="s">
        <v>997</v>
      </c>
      <c r="E3636" s="145" t="s">
        <v>17405</v>
      </c>
      <c r="F3636" s="145" t="s">
        <v>997</v>
      </c>
      <c r="G3636" s="145" t="s">
        <v>17565</v>
      </c>
      <c r="H3636" s="145" t="s">
        <v>1169</v>
      </c>
      <c r="I3636" s="11" t="s">
        <v>997</v>
      </c>
      <c r="J3636" s="11" t="s">
        <v>43674</v>
      </c>
      <c r="K3636" s="11" t="s">
        <v>1166</v>
      </c>
    </row>
    <row r="3637" spans="1:11" ht="16.5" x14ac:dyDescent="0.15">
      <c r="A3637" s="145" t="s">
        <v>23158</v>
      </c>
      <c r="B3637" s="32" t="s">
        <v>2406</v>
      </c>
      <c r="C3637" s="32" t="s">
        <v>5417</v>
      </c>
      <c r="D3637" s="32" t="s">
        <v>997</v>
      </c>
      <c r="E3637" s="145" t="s">
        <v>17405</v>
      </c>
      <c r="F3637" s="145" t="s">
        <v>997</v>
      </c>
      <c r="G3637" s="145" t="s">
        <v>17565</v>
      </c>
      <c r="H3637" s="145" t="s">
        <v>1169</v>
      </c>
      <c r="I3637" s="11" t="s">
        <v>997</v>
      </c>
      <c r="J3637" s="11" t="s">
        <v>43674</v>
      </c>
      <c r="K3637" s="11" t="s">
        <v>1166</v>
      </c>
    </row>
    <row r="3638" spans="1:11" ht="16.5" x14ac:dyDescent="0.15">
      <c r="A3638" s="145" t="s">
        <v>23159</v>
      </c>
      <c r="B3638" s="32" t="s">
        <v>5401</v>
      </c>
      <c r="C3638" s="32" t="s">
        <v>5418</v>
      </c>
      <c r="D3638" s="32" t="s">
        <v>997</v>
      </c>
      <c r="E3638" s="145" t="s">
        <v>17405</v>
      </c>
      <c r="F3638" s="145" t="s">
        <v>997</v>
      </c>
      <c r="G3638" s="145" t="s">
        <v>17565</v>
      </c>
      <c r="H3638" s="145" t="s">
        <v>1169</v>
      </c>
      <c r="I3638" s="11" t="s">
        <v>997</v>
      </c>
      <c r="J3638" s="11" t="s">
        <v>43674</v>
      </c>
      <c r="K3638" s="11" t="s">
        <v>1166</v>
      </c>
    </row>
    <row r="3639" spans="1:11" ht="16.5" x14ac:dyDescent="0.15">
      <c r="A3639" s="145" t="s">
        <v>23160</v>
      </c>
      <c r="B3639" s="32" t="s">
        <v>2370</v>
      </c>
      <c r="C3639" s="32" t="s">
        <v>5419</v>
      </c>
      <c r="D3639" s="32" t="s">
        <v>997</v>
      </c>
      <c r="E3639" s="145" t="s">
        <v>17405</v>
      </c>
      <c r="F3639" s="145" t="s">
        <v>997</v>
      </c>
      <c r="G3639" s="145" t="s">
        <v>17565</v>
      </c>
      <c r="H3639" s="145" t="s">
        <v>1169</v>
      </c>
      <c r="I3639" s="11" t="s">
        <v>997</v>
      </c>
      <c r="J3639" s="11" t="s">
        <v>43674</v>
      </c>
      <c r="K3639" s="11" t="s">
        <v>1166</v>
      </c>
    </row>
    <row r="3640" spans="1:11" ht="16.5" x14ac:dyDescent="0.15">
      <c r="A3640" s="145" t="s">
        <v>23161</v>
      </c>
      <c r="B3640" s="32" t="s">
        <v>5420</v>
      </c>
      <c r="C3640" s="32" t="s">
        <v>5421</v>
      </c>
      <c r="D3640" s="32" t="s">
        <v>997</v>
      </c>
      <c r="E3640" s="145" t="s">
        <v>17405</v>
      </c>
      <c r="F3640" s="145" t="s">
        <v>997</v>
      </c>
      <c r="G3640" s="145" t="s">
        <v>17565</v>
      </c>
      <c r="H3640" s="145" t="s">
        <v>1169</v>
      </c>
      <c r="I3640" s="11" t="s">
        <v>997</v>
      </c>
      <c r="J3640" s="11" t="s">
        <v>43674</v>
      </c>
      <c r="K3640" s="11" t="s">
        <v>1166</v>
      </c>
    </row>
    <row r="3641" spans="1:11" ht="16.5" x14ac:dyDescent="0.15">
      <c r="A3641" s="145" t="s">
        <v>23162</v>
      </c>
      <c r="B3641" s="32" t="s">
        <v>2370</v>
      </c>
      <c r="C3641" s="32" t="s">
        <v>5422</v>
      </c>
      <c r="D3641" s="32" t="s">
        <v>997</v>
      </c>
      <c r="E3641" s="145" t="s">
        <v>17405</v>
      </c>
      <c r="F3641" s="145" t="s">
        <v>997</v>
      </c>
      <c r="G3641" s="145" t="s">
        <v>17565</v>
      </c>
      <c r="H3641" s="145" t="s">
        <v>1169</v>
      </c>
      <c r="I3641" s="11" t="s">
        <v>997</v>
      </c>
      <c r="J3641" s="11" t="s">
        <v>43674</v>
      </c>
      <c r="K3641" s="11" t="s">
        <v>1166</v>
      </c>
    </row>
    <row r="3642" spans="1:11" ht="16.5" x14ac:dyDescent="0.15">
      <c r="A3642" s="145" t="s">
        <v>23163</v>
      </c>
      <c r="B3642" s="32" t="s">
        <v>5401</v>
      </c>
      <c r="C3642" s="32" t="s">
        <v>5423</v>
      </c>
      <c r="D3642" s="32" t="s">
        <v>997</v>
      </c>
      <c r="E3642" s="145" t="s">
        <v>17405</v>
      </c>
      <c r="F3642" s="145" t="s">
        <v>997</v>
      </c>
      <c r="G3642" s="145" t="s">
        <v>17565</v>
      </c>
      <c r="H3642" s="145" t="s">
        <v>1169</v>
      </c>
      <c r="I3642" s="11" t="s">
        <v>997</v>
      </c>
      <c r="J3642" s="11" t="s">
        <v>43674</v>
      </c>
      <c r="K3642" s="11" t="s">
        <v>1166</v>
      </c>
    </row>
    <row r="3643" spans="1:11" ht="16.5" x14ac:dyDescent="0.15">
      <c r="A3643" s="145" t="s">
        <v>23164</v>
      </c>
      <c r="B3643" s="32" t="s">
        <v>1336</v>
      </c>
      <c r="C3643" s="32" t="s">
        <v>5424</v>
      </c>
      <c r="D3643" s="32" t="s">
        <v>997</v>
      </c>
      <c r="E3643" s="145" t="s">
        <v>17405</v>
      </c>
      <c r="F3643" s="145" t="s">
        <v>997</v>
      </c>
      <c r="G3643" s="145" t="s">
        <v>17565</v>
      </c>
      <c r="H3643" s="145" t="s">
        <v>1169</v>
      </c>
      <c r="I3643" s="11" t="s">
        <v>997</v>
      </c>
      <c r="J3643" s="11" t="s">
        <v>43674</v>
      </c>
      <c r="K3643" s="11" t="s">
        <v>1166</v>
      </c>
    </row>
    <row r="3644" spans="1:11" ht="16.5" x14ac:dyDescent="0.15">
      <c r="A3644" s="145" t="s">
        <v>23165</v>
      </c>
      <c r="B3644" s="32" t="s">
        <v>2406</v>
      </c>
      <c r="C3644" s="32" t="s">
        <v>5425</v>
      </c>
      <c r="D3644" s="32" t="s">
        <v>997</v>
      </c>
      <c r="E3644" s="145" t="s">
        <v>17405</v>
      </c>
      <c r="F3644" s="145" t="s">
        <v>997</v>
      </c>
      <c r="G3644" s="145" t="s">
        <v>17565</v>
      </c>
      <c r="H3644" s="145" t="s">
        <v>1169</v>
      </c>
      <c r="I3644" s="11" t="s">
        <v>997</v>
      </c>
      <c r="J3644" s="11" t="s">
        <v>43674</v>
      </c>
      <c r="K3644" s="11" t="s">
        <v>1166</v>
      </c>
    </row>
    <row r="3645" spans="1:11" ht="16.5" x14ac:dyDescent="0.15">
      <c r="A3645" s="145" t="s">
        <v>23166</v>
      </c>
      <c r="B3645" s="32" t="s">
        <v>5426</v>
      </c>
      <c r="C3645" s="32" t="s">
        <v>5427</v>
      </c>
      <c r="D3645" s="32" t="s">
        <v>997</v>
      </c>
      <c r="E3645" s="145" t="s">
        <v>17405</v>
      </c>
      <c r="F3645" s="145" t="s">
        <v>997</v>
      </c>
      <c r="G3645" s="145" t="s">
        <v>17565</v>
      </c>
      <c r="H3645" s="145" t="s">
        <v>1169</v>
      </c>
      <c r="I3645" s="11" t="s">
        <v>997</v>
      </c>
      <c r="J3645" s="11" t="s">
        <v>43674</v>
      </c>
      <c r="K3645" s="11" t="s">
        <v>1166</v>
      </c>
    </row>
    <row r="3646" spans="1:11" ht="16.5" x14ac:dyDescent="0.15">
      <c r="A3646" s="145" t="s">
        <v>23167</v>
      </c>
      <c r="B3646" s="32" t="s">
        <v>2370</v>
      </c>
      <c r="C3646" s="32" t="s">
        <v>5428</v>
      </c>
      <c r="D3646" s="32" t="s">
        <v>997</v>
      </c>
      <c r="E3646" s="145" t="s">
        <v>17405</v>
      </c>
      <c r="F3646" s="145" t="s">
        <v>997</v>
      </c>
      <c r="G3646" s="145" t="s">
        <v>17565</v>
      </c>
      <c r="H3646" s="145" t="s">
        <v>1169</v>
      </c>
      <c r="I3646" s="11" t="s">
        <v>997</v>
      </c>
      <c r="J3646" s="11" t="s">
        <v>43674</v>
      </c>
      <c r="K3646" s="11" t="s">
        <v>1166</v>
      </c>
    </row>
    <row r="3647" spans="1:11" ht="16.5" x14ac:dyDescent="0.15">
      <c r="A3647" s="145" t="s">
        <v>23168</v>
      </c>
      <c r="B3647" s="32" t="s">
        <v>1336</v>
      </c>
      <c r="C3647" s="32" t="s">
        <v>5429</v>
      </c>
      <c r="D3647" s="32" t="s">
        <v>997</v>
      </c>
      <c r="E3647" s="145" t="s">
        <v>17405</v>
      </c>
      <c r="F3647" s="145" t="s">
        <v>997</v>
      </c>
      <c r="G3647" s="145" t="s">
        <v>17565</v>
      </c>
      <c r="H3647" s="145" t="s">
        <v>1169</v>
      </c>
      <c r="I3647" s="11" t="s">
        <v>997</v>
      </c>
      <c r="J3647" s="11" t="s">
        <v>43674</v>
      </c>
      <c r="K3647" s="11" t="s">
        <v>1166</v>
      </c>
    </row>
    <row r="3648" spans="1:11" ht="16.5" x14ac:dyDescent="0.15">
      <c r="A3648" s="145" t="s">
        <v>23169</v>
      </c>
      <c r="B3648" s="32" t="s">
        <v>5430</v>
      </c>
      <c r="C3648" s="32" t="s">
        <v>5431</v>
      </c>
      <c r="D3648" s="32" t="s">
        <v>997</v>
      </c>
      <c r="E3648" s="145" t="s">
        <v>17405</v>
      </c>
      <c r="F3648" s="145" t="s">
        <v>997</v>
      </c>
      <c r="G3648" s="145" t="s">
        <v>17565</v>
      </c>
      <c r="H3648" s="145" t="s">
        <v>1169</v>
      </c>
      <c r="I3648" s="11" t="s">
        <v>997</v>
      </c>
      <c r="J3648" s="11" t="s">
        <v>43674</v>
      </c>
      <c r="K3648" s="11" t="s">
        <v>1166</v>
      </c>
    </row>
    <row r="3649" spans="1:11" ht="16.5" x14ac:dyDescent="0.15">
      <c r="A3649" s="145" t="s">
        <v>23170</v>
      </c>
      <c r="B3649" s="32" t="s">
        <v>2409</v>
      </c>
      <c r="C3649" s="32" t="s">
        <v>5432</v>
      </c>
      <c r="D3649" s="32" t="s">
        <v>997</v>
      </c>
      <c r="E3649" s="145" t="s">
        <v>17405</v>
      </c>
      <c r="F3649" s="145" t="s">
        <v>997</v>
      </c>
      <c r="G3649" s="145" t="s">
        <v>17565</v>
      </c>
      <c r="H3649" s="145" t="s">
        <v>1169</v>
      </c>
      <c r="I3649" s="11" t="s">
        <v>997</v>
      </c>
      <c r="J3649" s="11" t="s">
        <v>43674</v>
      </c>
      <c r="K3649" s="11" t="s">
        <v>1166</v>
      </c>
    </row>
    <row r="3650" spans="1:11" ht="16.5" x14ac:dyDescent="0.15">
      <c r="A3650" s="145" t="s">
        <v>23171</v>
      </c>
      <c r="B3650" s="32" t="s">
        <v>2409</v>
      </c>
      <c r="C3650" s="32" t="s">
        <v>5433</v>
      </c>
      <c r="D3650" s="32" t="s">
        <v>997</v>
      </c>
      <c r="E3650" s="145" t="s">
        <v>17405</v>
      </c>
      <c r="F3650" s="145" t="s">
        <v>997</v>
      </c>
      <c r="G3650" s="145" t="s">
        <v>17565</v>
      </c>
      <c r="H3650" s="145" t="s">
        <v>1169</v>
      </c>
      <c r="I3650" s="11" t="s">
        <v>997</v>
      </c>
      <c r="J3650" s="11" t="s">
        <v>43674</v>
      </c>
      <c r="K3650" s="11" t="s">
        <v>1166</v>
      </c>
    </row>
    <row r="3651" spans="1:11" ht="16.5" x14ac:dyDescent="0.15">
      <c r="A3651" s="145" t="s">
        <v>23172</v>
      </c>
      <c r="B3651" s="32" t="s">
        <v>2409</v>
      </c>
      <c r="C3651" s="32" t="s">
        <v>5434</v>
      </c>
      <c r="D3651" s="32" t="s">
        <v>997</v>
      </c>
      <c r="E3651" s="145" t="s">
        <v>17405</v>
      </c>
      <c r="F3651" s="145" t="s">
        <v>997</v>
      </c>
      <c r="G3651" s="145" t="s">
        <v>17565</v>
      </c>
      <c r="H3651" s="145" t="s">
        <v>1169</v>
      </c>
      <c r="I3651" s="11" t="s">
        <v>997</v>
      </c>
      <c r="J3651" s="11" t="s">
        <v>43674</v>
      </c>
      <c r="K3651" s="11" t="s">
        <v>1166</v>
      </c>
    </row>
    <row r="3652" spans="1:11" ht="16.5" x14ac:dyDescent="0.15">
      <c r="A3652" s="145" t="s">
        <v>23173</v>
      </c>
      <c r="B3652" s="32" t="s">
        <v>2409</v>
      </c>
      <c r="C3652" s="32" t="s">
        <v>5435</v>
      </c>
      <c r="D3652" s="32" t="s">
        <v>997</v>
      </c>
      <c r="E3652" s="145" t="s">
        <v>17405</v>
      </c>
      <c r="F3652" s="145" t="s">
        <v>997</v>
      </c>
      <c r="G3652" s="145" t="s">
        <v>17565</v>
      </c>
      <c r="H3652" s="145" t="s">
        <v>1169</v>
      </c>
      <c r="I3652" s="11" t="s">
        <v>997</v>
      </c>
      <c r="J3652" s="11" t="s">
        <v>43674</v>
      </c>
      <c r="K3652" s="11" t="s">
        <v>1166</v>
      </c>
    </row>
    <row r="3653" spans="1:11" ht="16.5" x14ac:dyDescent="0.15">
      <c r="A3653" s="145" t="s">
        <v>23174</v>
      </c>
      <c r="B3653" s="32" t="s">
        <v>1336</v>
      </c>
      <c r="C3653" s="32" t="s">
        <v>5436</v>
      </c>
      <c r="D3653" s="32" t="s">
        <v>997</v>
      </c>
      <c r="E3653" s="145" t="s">
        <v>17405</v>
      </c>
      <c r="F3653" s="145" t="s">
        <v>997</v>
      </c>
      <c r="G3653" s="145" t="s">
        <v>17565</v>
      </c>
      <c r="H3653" s="145" t="s">
        <v>1169</v>
      </c>
      <c r="I3653" s="11" t="s">
        <v>997</v>
      </c>
      <c r="J3653" s="11" t="s">
        <v>43674</v>
      </c>
      <c r="K3653" s="11" t="s">
        <v>1166</v>
      </c>
    </row>
    <row r="3654" spans="1:11" ht="16.5" x14ac:dyDescent="0.15">
      <c r="A3654" s="145" t="s">
        <v>23175</v>
      </c>
      <c r="B3654" s="32" t="s">
        <v>1336</v>
      </c>
      <c r="C3654" s="32" t="s">
        <v>5437</v>
      </c>
      <c r="D3654" s="32" t="s">
        <v>997</v>
      </c>
      <c r="E3654" s="145" t="s">
        <v>17405</v>
      </c>
      <c r="F3654" s="145" t="s">
        <v>997</v>
      </c>
      <c r="G3654" s="145" t="s">
        <v>17565</v>
      </c>
      <c r="H3654" s="145" t="s">
        <v>1169</v>
      </c>
      <c r="I3654" s="11" t="s">
        <v>997</v>
      </c>
      <c r="J3654" s="11" t="s">
        <v>43674</v>
      </c>
      <c r="K3654" s="11" t="s">
        <v>1166</v>
      </c>
    </row>
    <row r="3655" spans="1:11" ht="16.5" x14ac:dyDescent="0.15">
      <c r="A3655" s="145" t="s">
        <v>23176</v>
      </c>
      <c r="B3655" s="32" t="s">
        <v>5438</v>
      </c>
      <c r="C3655" s="32" t="s">
        <v>5439</v>
      </c>
      <c r="D3655" s="32" t="s">
        <v>997</v>
      </c>
      <c r="E3655" s="145" t="s">
        <v>17405</v>
      </c>
      <c r="F3655" s="145" t="s">
        <v>997</v>
      </c>
      <c r="G3655" s="145" t="s">
        <v>17565</v>
      </c>
      <c r="H3655" s="145" t="s">
        <v>1169</v>
      </c>
      <c r="I3655" s="11" t="s">
        <v>997</v>
      </c>
      <c r="J3655" s="11" t="s">
        <v>43674</v>
      </c>
      <c r="K3655" s="11" t="s">
        <v>1166</v>
      </c>
    </row>
    <row r="3656" spans="1:11" ht="16.5" x14ac:dyDescent="0.15">
      <c r="A3656" s="145" t="s">
        <v>23177</v>
      </c>
      <c r="B3656" s="32" t="s">
        <v>2316</v>
      </c>
      <c r="C3656" s="32" t="s">
        <v>5440</v>
      </c>
      <c r="D3656" s="32" t="s">
        <v>997</v>
      </c>
      <c r="E3656" s="145" t="s">
        <v>17405</v>
      </c>
      <c r="F3656" s="145" t="s">
        <v>23178</v>
      </c>
      <c r="G3656" s="145" t="s">
        <v>17565</v>
      </c>
      <c r="H3656" s="145" t="s">
        <v>1169</v>
      </c>
      <c r="I3656" s="11" t="s">
        <v>997</v>
      </c>
      <c r="J3656" s="11" t="s">
        <v>43674</v>
      </c>
      <c r="K3656" s="11" t="s">
        <v>1166</v>
      </c>
    </row>
    <row r="3657" spans="1:11" ht="16.5" x14ac:dyDescent="0.15">
      <c r="A3657" s="145" t="s">
        <v>23179</v>
      </c>
      <c r="B3657" s="32" t="s">
        <v>1542</v>
      </c>
      <c r="C3657" s="32" t="s">
        <v>5441</v>
      </c>
      <c r="D3657" s="32" t="s">
        <v>997</v>
      </c>
      <c r="E3657" s="145" t="s">
        <v>17405</v>
      </c>
      <c r="F3657" s="145" t="s">
        <v>23180</v>
      </c>
      <c r="G3657" s="145" t="s">
        <v>17565</v>
      </c>
      <c r="H3657" s="145" t="s">
        <v>1169</v>
      </c>
      <c r="I3657" s="11" t="s">
        <v>997</v>
      </c>
      <c r="J3657" s="11" t="s">
        <v>43674</v>
      </c>
      <c r="K3657" s="11" t="s">
        <v>1166</v>
      </c>
    </row>
    <row r="3658" spans="1:11" ht="16.5" x14ac:dyDescent="0.15">
      <c r="A3658" s="145" t="s">
        <v>23181</v>
      </c>
      <c r="B3658" s="32" t="s">
        <v>5442</v>
      </c>
      <c r="C3658" s="32" t="s">
        <v>5443</v>
      </c>
      <c r="D3658" s="32" t="s">
        <v>997</v>
      </c>
      <c r="E3658" s="145" t="s">
        <v>17405</v>
      </c>
      <c r="F3658" s="145" t="s">
        <v>23182</v>
      </c>
      <c r="G3658" s="145" t="s">
        <v>17565</v>
      </c>
      <c r="H3658" s="145" t="s">
        <v>1169</v>
      </c>
      <c r="I3658" s="11" t="s">
        <v>997</v>
      </c>
      <c r="J3658" s="11" t="s">
        <v>43674</v>
      </c>
      <c r="K3658" s="11" t="s">
        <v>1166</v>
      </c>
    </row>
    <row r="3659" spans="1:11" ht="16.5" x14ac:dyDescent="0.15">
      <c r="A3659" s="145" t="s">
        <v>23183</v>
      </c>
      <c r="B3659" s="32" t="s">
        <v>2409</v>
      </c>
      <c r="C3659" s="32" t="s">
        <v>5444</v>
      </c>
      <c r="D3659" s="32" t="s">
        <v>997</v>
      </c>
      <c r="E3659" s="145" t="s">
        <v>17405</v>
      </c>
      <c r="F3659" s="145" t="s">
        <v>997</v>
      </c>
      <c r="G3659" s="145" t="s">
        <v>17565</v>
      </c>
      <c r="H3659" s="145" t="s">
        <v>1169</v>
      </c>
      <c r="I3659" s="11" t="s">
        <v>997</v>
      </c>
      <c r="J3659" s="11" t="s">
        <v>43674</v>
      </c>
      <c r="K3659" s="11" t="s">
        <v>1166</v>
      </c>
    </row>
    <row r="3660" spans="1:11" ht="16.5" x14ac:dyDescent="0.15">
      <c r="A3660" s="145" t="s">
        <v>23184</v>
      </c>
      <c r="B3660" s="32" t="s">
        <v>5445</v>
      </c>
      <c r="C3660" s="32" t="s">
        <v>5446</v>
      </c>
      <c r="D3660" s="32" t="s">
        <v>997</v>
      </c>
      <c r="E3660" s="145" t="s">
        <v>17405</v>
      </c>
      <c r="F3660" s="145" t="s">
        <v>23185</v>
      </c>
      <c r="G3660" s="145" t="s">
        <v>17565</v>
      </c>
      <c r="H3660" s="145" t="s">
        <v>1169</v>
      </c>
      <c r="I3660" s="11" t="s">
        <v>997</v>
      </c>
      <c r="J3660" s="11" t="s">
        <v>43674</v>
      </c>
      <c r="K3660" s="11" t="s">
        <v>1166</v>
      </c>
    </row>
    <row r="3661" spans="1:11" ht="16.5" x14ac:dyDescent="0.15">
      <c r="A3661" s="145" t="s">
        <v>23186</v>
      </c>
      <c r="B3661" s="32" t="s">
        <v>2201</v>
      </c>
      <c r="C3661" s="32" t="s">
        <v>5447</v>
      </c>
      <c r="D3661" s="32" t="s">
        <v>997</v>
      </c>
      <c r="E3661" s="145" t="s">
        <v>17405</v>
      </c>
      <c r="F3661" s="145" t="s">
        <v>23187</v>
      </c>
      <c r="G3661" s="145" t="s">
        <v>17565</v>
      </c>
      <c r="H3661" s="145" t="s">
        <v>1169</v>
      </c>
      <c r="I3661" s="11" t="s">
        <v>997</v>
      </c>
      <c r="J3661" s="11" t="s">
        <v>43674</v>
      </c>
      <c r="K3661" s="11" t="s">
        <v>1166</v>
      </c>
    </row>
    <row r="3662" spans="1:11" ht="16.5" x14ac:dyDescent="0.15">
      <c r="A3662" s="145" t="s">
        <v>23188</v>
      </c>
      <c r="B3662" s="32" t="s">
        <v>2409</v>
      </c>
      <c r="C3662" s="32" t="s">
        <v>5448</v>
      </c>
      <c r="D3662" s="32" t="s">
        <v>997</v>
      </c>
      <c r="E3662" s="145" t="s">
        <v>17405</v>
      </c>
      <c r="F3662" s="145" t="s">
        <v>997</v>
      </c>
      <c r="G3662" s="145" t="s">
        <v>17565</v>
      </c>
      <c r="H3662" s="145" t="s">
        <v>1169</v>
      </c>
      <c r="I3662" s="11" t="s">
        <v>997</v>
      </c>
      <c r="J3662" s="11" t="s">
        <v>43674</v>
      </c>
      <c r="K3662" s="11" t="s">
        <v>1166</v>
      </c>
    </row>
    <row r="3663" spans="1:11" ht="16.5" x14ac:dyDescent="0.15">
      <c r="A3663" s="145" t="s">
        <v>23189</v>
      </c>
      <c r="B3663" s="32" t="s">
        <v>5449</v>
      </c>
      <c r="C3663" s="32" t="s">
        <v>5450</v>
      </c>
      <c r="D3663" s="32" t="s">
        <v>997</v>
      </c>
      <c r="E3663" s="145" t="s">
        <v>17405</v>
      </c>
      <c r="F3663" s="145" t="s">
        <v>997</v>
      </c>
      <c r="G3663" s="145" t="s">
        <v>17565</v>
      </c>
      <c r="H3663" s="145" t="s">
        <v>1169</v>
      </c>
      <c r="I3663" s="11" t="s">
        <v>997</v>
      </c>
      <c r="J3663" s="11" t="s">
        <v>43674</v>
      </c>
      <c r="K3663" s="11" t="s">
        <v>1166</v>
      </c>
    </row>
    <row r="3664" spans="1:11" ht="16.5" x14ac:dyDescent="0.15">
      <c r="A3664" s="145" t="s">
        <v>23190</v>
      </c>
      <c r="B3664" s="32" t="s">
        <v>2409</v>
      </c>
      <c r="C3664" s="32" t="s">
        <v>5451</v>
      </c>
      <c r="D3664" s="32" t="s">
        <v>997</v>
      </c>
      <c r="E3664" s="145" t="s">
        <v>17405</v>
      </c>
      <c r="F3664" s="145" t="s">
        <v>997</v>
      </c>
      <c r="G3664" s="145" t="s">
        <v>17565</v>
      </c>
      <c r="H3664" s="145" t="s">
        <v>1169</v>
      </c>
      <c r="I3664" s="11" t="s">
        <v>997</v>
      </c>
      <c r="J3664" s="11" t="s">
        <v>43674</v>
      </c>
      <c r="K3664" s="11" t="s">
        <v>1166</v>
      </c>
    </row>
    <row r="3665" spans="1:11" ht="16.5" x14ac:dyDescent="0.15">
      <c r="A3665" s="145" t="s">
        <v>23191</v>
      </c>
      <c r="B3665" s="32" t="s">
        <v>5452</v>
      </c>
      <c r="C3665" s="32" t="s">
        <v>5453</v>
      </c>
      <c r="D3665" s="32" t="s">
        <v>997</v>
      </c>
      <c r="E3665" s="145" t="s">
        <v>17405</v>
      </c>
      <c r="F3665" s="145" t="s">
        <v>23192</v>
      </c>
      <c r="G3665" s="145" t="s">
        <v>17565</v>
      </c>
      <c r="H3665" s="145" t="s">
        <v>1169</v>
      </c>
      <c r="I3665" s="11" t="s">
        <v>997</v>
      </c>
      <c r="J3665" s="11" t="s">
        <v>43674</v>
      </c>
      <c r="K3665" s="11" t="s">
        <v>1166</v>
      </c>
    </row>
    <row r="3666" spans="1:11" ht="16.5" x14ac:dyDescent="0.15">
      <c r="A3666" s="145" t="s">
        <v>23193</v>
      </c>
      <c r="B3666" s="32" t="s">
        <v>2409</v>
      </c>
      <c r="C3666" s="32" t="s">
        <v>5454</v>
      </c>
      <c r="D3666" s="32" t="s">
        <v>997</v>
      </c>
      <c r="E3666" s="145" t="s">
        <v>17405</v>
      </c>
      <c r="F3666" s="145" t="s">
        <v>997</v>
      </c>
      <c r="G3666" s="145" t="s">
        <v>17565</v>
      </c>
      <c r="H3666" s="145" t="s">
        <v>1169</v>
      </c>
      <c r="I3666" s="11" t="s">
        <v>997</v>
      </c>
      <c r="J3666" s="11" t="s">
        <v>43674</v>
      </c>
      <c r="K3666" s="11" t="s">
        <v>1166</v>
      </c>
    </row>
    <row r="3667" spans="1:11" ht="16.5" x14ac:dyDescent="0.15">
      <c r="A3667" s="145" t="s">
        <v>23194</v>
      </c>
      <c r="B3667" s="32" t="s">
        <v>5445</v>
      </c>
      <c r="C3667" s="32" t="s">
        <v>5455</v>
      </c>
      <c r="D3667" s="32" t="s">
        <v>997</v>
      </c>
      <c r="E3667" s="145" t="s">
        <v>17405</v>
      </c>
      <c r="F3667" s="145" t="s">
        <v>23195</v>
      </c>
      <c r="G3667" s="145" t="s">
        <v>17565</v>
      </c>
      <c r="H3667" s="145" t="s">
        <v>1169</v>
      </c>
      <c r="I3667" s="11" t="s">
        <v>997</v>
      </c>
      <c r="J3667" s="11" t="s">
        <v>43674</v>
      </c>
      <c r="K3667" s="11" t="s">
        <v>1166</v>
      </c>
    </row>
    <row r="3668" spans="1:11" ht="16.5" x14ac:dyDescent="0.15">
      <c r="A3668" s="145" t="s">
        <v>23196</v>
      </c>
      <c r="B3668" s="32" t="s">
        <v>5430</v>
      </c>
      <c r="C3668" s="32" t="s">
        <v>5456</v>
      </c>
      <c r="D3668" s="32" t="s">
        <v>997</v>
      </c>
      <c r="E3668" s="145" t="s">
        <v>17405</v>
      </c>
      <c r="F3668" s="145" t="s">
        <v>997</v>
      </c>
      <c r="G3668" s="145" t="s">
        <v>17565</v>
      </c>
      <c r="H3668" s="145" t="s">
        <v>1169</v>
      </c>
      <c r="I3668" s="11" t="s">
        <v>997</v>
      </c>
      <c r="J3668" s="11" t="s">
        <v>43674</v>
      </c>
      <c r="K3668" s="11" t="s">
        <v>1166</v>
      </c>
    </row>
    <row r="3669" spans="1:11" ht="16.5" x14ac:dyDescent="0.15">
      <c r="A3669" s="145" t="s">
        <v>23197</v>
      </c>
      <c r="B3669" s="32" t="s">
        <v>5426</v>
      </c>
      <c r="C3669" s="32" t="s">
        <v>5457</v>
      </c>
      <c r="D3669" s="32" t="s">
        <v>997</v>
      </c>
      <c r="E3669" s="145" t="s">
        <v>17405</v>
      </c>
      <c r="F3669" s="145" t="s">
        <v>997</v>
      </c>
      <c r="G3669" s="145" t="s">
        <v>17565</v>
      </c>
      <c r="H3669" s="145" t="s">
        <v>1169</v>
      </c>
      <c r="I3669" s="11" t="s">
        <v>997</v>
      </c>
      <c r="J3669" s="11" t="s">
        <v>43674</v>
      </c>
      <c r="K3669" s="11" t="s">
        <v>1166</v>
      </c>
    </row>
    <row r="3670" spans="1:11" ht="16.5" x14ac:dyDescent="0.15">
      <c r="A3670" s="145" t="s">
        <v>23198</v>
      </c>
      <c r="B3670" s="32" t="s">
        <v>5426</v>
      </c>
      <c r="C3670" s="32" t="s">
        <v>5458</v>
      </c>
      <c r="D3670" s="32" t="s">
        <v>997</v>
      </c>
      <c r="E3670" s="145" t="s">
        <v>17405</v>
      </c>
      <c r="F3670" s="145" t="s">
        <v>997</v>
      </c>
      <c r="G3670" s="145" t="s">
        <v>17565</v>
      </c>
      <c r="H3670" s="145" t="s">
        <v>1169</v>
      </c>
      <c r="I3670" s="11" t="s">
        <v>997</v>
      </c>
      <c r="J3670" s="11" t="s">
        <v>43674</v>
      </c>
      <c r="K3670" s="11" t="s">
        <v>1166</v>
      </c>
    </row>
    <row r="3671" spans="1:11" ht="16.5" x14ac:dyDescent="0.15">
      <c r="A3671" s="145" t="s">
        <v>23199</v>
      </c>
      <c r="B3671" s="32" t="s">
        <v>5426</v>
      </c>
      <c r="C3671" s="32" t="s">
        <v>5459</v>
      </c>
      <c r="D3671" s="32" t="s">
        <v>997</v>
      </c>
      <c r="E3671" s="145" t="s">
        <v>17405</v>
      </c>
      <c r="F3671" s="145" t="s">
        <v>997</v>
      </c>
      <c r="G3671" s="145" t="s">
        <v>17565</v>
      </c>
      <c r="H3671" s="145" t="s">
        <v>1169</v>
      </c>
      <c r="I3671" s="11" t="s">
        <v>997</v>
      </c>
      <c r="J3671" s="11" t="s">
        <v>43674</v>
      </c>
      <c r="K3671" s="11" t="s">
        <v>1166</v>
      </c>
    </row>
    <row r="3672" spans="1:11" ht="16.5" x14ac:dyDescent="0.15">
      <c r="A3672" s="145" t="s">
        <v>23200</v>
      </c>
      <c r="B3672" s="32" t="s">
        <v>5460</v>
      </c>
      <c r="C3672" s="32" t="s">
        <v>300</v>
      </c>
      <c r="D3672" s="32" t="s">
        <v>997</v>
      </c>
      <c r="E3672" s="145" t="s">
        <v>17405</v>
      </c>
      <c r="F3672" s="145" t="s">
        <v>997</v>
      </c>
      <c r="G3672" s="145" t="s">
        <v>17565</v>
      </c>
      <c r="H3672" s="145" t="s">
        <v>1169</v>
      </c>
      <c r="I3672" s="11" t="s">
        <v>997</v>
      </c>
      <c r="J3672" s="11" t="s">
        <v>43674</v>
      </c>
      <c r="K3672" s="11" t="s">
        <v>1166</v>
      </c>
    </row>
    <row r="3673" spans="1:11" ht="16.5" x14ac:dyDescent="0.15">
      <c r="A3673" s="145" t="s">
        <v>23201</v>
      </c>
      <c r="B3673" s="32" t="s">
        <v>2316</v>
      </c>
      <c r="C3673" s="32" t="s">
        <v>5461</v>
      </c>
      <c r="D3673" s="32" t="s">
        <v>997</v>
      </c>
      <c r="E3673" s="145" t="s">
        <v>17405</v>
      </c>
      <c r="F3673" s="145" t="s">
        <v>23202</v>
      </c>
      <c r="G3673" s="145" t="s">
        <v>17565</v>
      </c>
      <c r="H3673" s="145" t="s">
        <v>1169</v>
      </c>
      <c r="I3673" s="11" t="s">
        <v>997</v>
      </c>
      <c r="J3673" s="11" t="s">
        <v>43674</v>
      </c>
      <c r="K3673" s="11" t="s">
        <v>1166</v>
      </c>
    </row>
    <row r="3674" spans="1:11" ht="16.5" x14ac:dyDescent="0.15">
      <c r="A3674" s="145" t="s">
        <v>23203</v>
      </c>
      <c r="B3674" s="32" t="s">
        <v>2309</v>
      </c>
      <c r="C3674" s="32" t="s">
        <v>5462</v>
      </c>
      <c r="D3674" s="32" t="s">
        <v>997</v>
      </c>
      <c r="E3674" s="145" t="s">
        <v>17405</v>
      </c>
      <c r="F3674" s="145" t="s">
        <v>997</v>
      </c>
      <c r="G3674" s="145" t="s">
        <v>17565</v>
      </c>
      <c r="H3674" s="145" t="s">
        <v>1169</v>
      </c>
      <c r="I3674" s="11" t="s">
        <v>997</v>
      </c>
      <c r="J3674" s="11" t="s">
        <v>43674</v>
      </c>
      <c r="K3674" s="11" t="s">
        <v>1166</v>
      </c>
    </row>
    <row r="3675" spans="1:11" ht="16.5" x14ac:dyDescent="0.15">
      <c r="A3675" s="145" t="s">
        <v>23204</v>
      </c>
      <c r="B3675" s="32" t="s">
        <v>2409</v>
      </c>
      <c r="C3675" s="32" t="s">
        <v>5463</v>
      </c>
      <c r="D3675" s="32" t="s">
        <v>997</v>
      </c>
      <c r="E3675" s="145" t="s">
        <v>17405</v>
      </c>
      <c r="F3675" s="145" t="s">
        <v>997</v>
      </c>
      <c r="G3675" s="145" t="s">
        <v>17565</v>
      </c>
      <c r="H3675" s="145" t="s">
        <v>1169</v>
      </c>
      <c r="I3675" s="11" t="s">
        <v>997</v>
      </c>
      <c r="J3675" s="11" t="s">
        <v>43674</v>
      </c>
      <c r="K3675" s="11" t="s">
        <v>1166</v>
      </c>
    </row>
    <row r="3676" spans="1:11" ht="16.5" x14ac:dyDescent="0.15">
      <c r="A3676" s="145" t="s">
        <v>23205</v>
      </c>
      <c r="B3676" s="32" t="s">
        <v>2409</v>
      </c>
      <c r="C3676" s="32" t="s">
        <v>5464</v>
      </c>
      <c r="D3676" s="32" t="s">
        <v>997</v>
      </c>
      <c r="E3676" s="145" t="s">
        <v>17405</v>
      </c>
      <c r="F3676" s="145" t="s">
        <v>997</v>
      </c>
      <c r="G3676" s="145" t="s">
        <v>17565</v>
      </c>
      <c r="H3676" s="145" t="s">
        <v>1169</v>
      </c>
      <c r="I3676" s="11" t="s">
        <v>997</v>
      </c>
      <c r="J3676" s="11" t="s">
        <v>43674</v>
      </c>
      <c r="K3676" s="11" t="s">
        <v>1166</v>
      </c>
    </row>
    <row r="3677" spans="1:11" ht="16.5" x14ac:dyDescent="0.15">
      <c r="A3677" s="145" t="s">
        <v>23206</v>
      </c>
      <c r="B3677" s="32" t="s">
        <v>2409</v>
      </c>
      <c r="C3677" s="32" t="s">
        <v>5465</v>
      </c>
      <c r="D3677" s="32" t="s">
        <v>997</v>
      </c>
      <c r="E3677" s="145" t="s">
        <v>17405</v>
      </c>
      <c r="F3677" s="145" t="s">
        <v>997</v>
      </c>
      <c r="G3677" s="145" t="s">
        <v>17565</v>
      </c>
      <c r="H3677" s="145" t="s">
        <v>1169</v>
      </c>
      <c r="I3677" s="11" t="s">
        <v>997</v>
      </c>
      <c r="J3677" s="11" t="s">
        <v>43674</v>
      </c>
      <c r="K3677" s="11" t="s">
        <v>1166</v>
      </c>
    </row>
    <row r="3678" spans="1:11" ht="16.5" x14ac:dyDescent="0.15">
      <c r="A3678" s="145" t="s">
        <v>23207</v>
      </c>
      <c r="B3678" s="32" t="s">
        <v>2409</v>
      </c>
      <c r="C3678" s="32" t="s">
        <v>5466</v>
      </c>
      <c r="D3678" s="32" t="s">
        <v>997</v>
      </c>
      <c r="E3678" s="145" t="s">
        <v>17405</v>
      </c>
      <c r="F3678" s="145" t="s">
        <v>997</v>
      </c>
      <c r="G3678" s="145" t="s">
        <v>17565</v>
      </c>
      <c r="H3678" s="145" t="s">
        <v>1169</v>
      </c>
      <c r="I3678" s="11" t="s">
        <v>997</v>
      </c>
      <c r="J3678" s="11" t="s">
        <v>43674</v>
      </c>
      <c r="K3678" s="11" t="s">
        <v>1166</v>
      </c>
    </row>
    <row r="3679" spans="1:11" ht="16.5" x14ac:dyDescent="0.15">
      <c r="A3679" s="145" t="s">
        <v>23208</v>
      </c>
      <c r="B3679" s="32" t="s">
        <v>2409</v>
      </c>
      <c r="C3679" s="32" t="s">
        <v>5467</v>
      </c>
      <c r="D3679" s="32" t="s">
        <v>997</v>
      </c>
      <c r="E3679" s="145" t="s">
        <v>17405</v>
      </c>
      <c r="F3679" s="145" t="s">
        <v>997</v>
      </c>
      <c r="G3679" s="145" t="s">
        <v>17565</v>
      </c>
      <c r="H3679" s="145" t="s">
        <v>1169</v>
      </c>
      <c r="I3679" s="11" t="s">
        <v>997</v>
      </c>
      <c r="J3679" s="11" t="s">
        <v>43674</v>
      </c>
      <c r="K3679" s="11" t="s">
        <v>1166</v>
      </c>
    </row>
    <row r="3680" spans="1:11" ht="16.5" x14ac:dyDescent="0.15">
      <c r="A3680" s="145" t="s">
        <v>23209</v>
      </c>
      <c r="B3680" s="32" t="s">
        <v>2409</v>
      </c>
      <c r="C3680" s="32" t="s">
        <v>5468</v>
      </c>
      <c r="D3680" s="32" t="s">
        <v>997</v>
      </c>
      <c r="E3680" s="145" t="s">
        <v>17405</v>
      </c>
      <c r="F3680" s="145" t="s">
        <v>997</v>
      </c>
      <c r="G3680" s="145" t="s">
        <v>17565</v>
      </c>
      <c r="H3680" s="145" t="s">
        <v>1169</v>
      </c>
      <c r="I3680" s="11" t="s">
        <v>997</v>
      </c>
      <c r="J3680" s="11" t="s">
        <v>43674</v>
      </c>
      <c r="K3680" s="11" t="s">
        <v>1166</v>
      </c>
    </row>
    <row r="3681" spans="1:11" ht="16.5" x14ac:dyDescent="0.15">
      <c r="A3681" s="145" t="s">
        <v>23210</v>
      </c>
      <c r="B3681" s="32" t="s">
        <v>1336</v>
      </c>
      <c r="C3681" s="32" t="s">
        <v>5469</v>
      </c>
      <c r="D3681" s="32" t="s">
        <v>997</v>
      </c>
      <c r="E3681" s="145" t="s">
        <v>17405</v>
      </c>
      <c r="F3681" s="145" t="s">
        <v>997</v>
      </c>
      <c r="G3681" s="145" t="s">
        <v>17565</v>
      </c>
      <c r="H3681" s="145" t="s">
        <v>1169</v>
      </c>
      <c r="I3681" s="11" t="s">
        <v>997</v>
      </c>
      <c r="J3681" s="11" t="s">
        <v>43674</v>
      </c>
      <c r="K3681" s="11" t="s">
        <v>1166</v>
      </c>
    </row>
    <row r="3682" spans="1:11" ht="16.5" x14ac:dyDescent="0.15">
      <c r="A3682" s="145" t="s">
        <v>23211</v>
      </c>
      <c r="B3682" s="32" t="s">
        <v>2409</v>
      </c>
      <c r="C3682" s="32" t="s">
        <v>5470</v>
      </c>
      <c r="D3682" s="32" t="s">
        <v>997</v>
      </c>
      <c r="E3682" s="145" t="s">
        <v>17405</v>
      </c>
      <c r="F3682" s="145" t="s">
        <v>997</v>
      </c>
      <c r="G3682" s="145" t="s">
        <v>17565</v>
      </c>
      <c r="H3682" s="145" t="s">
        <v>1169</v>
      </c>
      <c r="I3682" s="11" t="s">
        <v>997</v>
      </c>
      <c r="J3682" s="11" t="s">
        <v>43674</v>
      </c>
      <c r="K3682" s="11" t="s">
        <v>1166</v>
      </c>
    </row>
    <row r="3683" spans="1:11" ht="16.5" x14ac:dyDescent="0.15">
      <c r="A3683" s="145" t="s">
        <v>23212</v>
      </c>
      <c r="B3683" s="32" t="s">
        <v>5471</v>
      </c>
      <c r="C3683" s="32" t="s">
        <v>5472</v>
      </c>
      <c r="D3683" s="32" t="s">
        <v>997</v>
      </c>
      <c r="E3683" s="145" t="s">
        <v>17405</v>
      </c>
      <c r="F3683" s="145" t="s">
        <v>23213</v>
      </c>
      <c r="G3683" s="145" t="s">
        <v>17565</v>
      </c>
      <c r="H3683" s="145" t="s">
        <v>1169</v>
      </c>
      <c r="I3683" s="11" t="s">
        <v>997</v>
      </c>
      <c r="J3683" s="11" t="s">
        <v>43674</v>
      </c>
      <c r="K3683" s="11" t="s">
        <v>1166</v>
      </c>
    </row>
    <row r="3684" spans="1:11" ht="16.5" x14ac:dyDescent="0.15">
      <c r="A3684" s="145" t="s">
        <v>23214</v>
      </c>
      <c r="B3684" s="32" t="s">
        <v>5473</v>
      </c>
      <c r="C3684" s="32" t="s">
        <v>5474</v>
      </c>
      <c r="D3684" s="32" t="s">
        <v>997</v>
      </c>
      <c r="E3684" s="145" t="s">
        <v>17405</v>
      </c>
      <c r="F3684" s="145" t="s">
        <v>997</v>
      </c>
      <c r="G3684" s="145" t="s">
        <v>17565</v>
      </c>
      <c r="H3684" s="145" t="s">
        <v>1169</v>
      </c>
      <c r="I3684" s="11" t="s">
        <v>997</v>
      </c>
      <c r="J3684" s="11" t="s">
        <v>43674</v>
      </c>
      <c r="K3684" s="11" t="s">
        <v>1166</v>
      </c>
    </row>
    <row r="3685" spans="1:11" ht="16.5" x14ac:dyDescent="0.15">
      <c r="A3685" s="145" t="s">
        <v>23215</v>
      </c>
      <c r="B3685" s="32" t="s">
        <v>5475</v>
      </c>
      <c r="C3685" s="32" t="s">
        <v>5476</v>
      </c>
      <c r="D3685" s="32" t="s">
        <v>997</v>
      </c>
      <c r="E3685" s="145" t="s">
        <v>17405</v>
      </c>
      <c r="F3685" s="145" t="s">
        <v>23216</v>
      </c>
      <c r="G3685" s="145" t="s">
        <v>17565</v>
      </c>
      <c r="H3685" s="145" t="s">
        <v>1169</v>
      </c>
      <c r="I3685" s="11" t="s">
        <v>997</v>
      </c>
      <c r="J3685" s="11" t="s">
        <v>43674</v>
      </c>
      <c r="K3685" s="11" t="s">
        <v>1166</v>
      </c>
    </row>
    <row r="3686" spans="1:11" ht="16.5" x14ac:dyDescent="0.15">
      <c r="A3686" s="145" t="s">
        <v>23217</v>
      </c>
      <c r="B3686" s="32" t="s">
        <v>2309</v>
      </c>
      <c r="C3686" s="32" t="s">
        <v>5477</v>
      </c>
      <c r="D3686" s="32" t="s">
        <v>997</v>
      </c>
      <c r="E3686" s="145" t="s">
        <v>17405</v>
      </c>
      <c r="F3686" s="145" t="s">
        <v>997</v>
      </c>
      <c r="G3686" s="145" t="s">
        <v>17565</v>
      </c>
      <c r="H3686" s="145" t="s">
        <v>1169</v>
      </c>
      <c r="I3686" s="11" t="s">
        <v>997</v>
      </c>
      <c r="J3686" s="11" t="s">
        <v>43674</v>
      </c>
      <c r="K3686" s="11" t="s">
        <v>1166</v>
      </c>
    </row>
    <row r="3687" spans="1:11" ht="16.5" x14ac:dyDescent="0.15">
      <c r="A3687" s="145" t="s">
        <v>23218</v>
      </c>
      <c r="B3687" s="32" t="s">
        <v>1336</v>
      </c>
      <c r="C3687" s="32" t="s">
        <v>5478</v>
      </c>
      <c r="D3687" s="32" t="s">
        <v>997</v>
      </c>
      <c r="E3687" s="145" t="s">
        <v>17405</v>
      </c>
      <c r="F3687" s="145" t="s">
        <v>997</v>
      </c>
      <c r="G3687" s="145" t="s">
        <v>17565</v>
      </c>
      <c r="H3687" s="145" t="s">
        <v>1169</v>
      </c>
      <c r="I3687" s="11" t="s">
        <v>997</v>
      </c>
      <c r="J3687" s="11" t="s">
        <v>43674</v>
      </c>
      <c r="K3687" s="11" t="s">
        <v>1166</v>
      </c>
    </row>
    <row r="3688" spans="1:11" ht="16.5" x14ac:dyDescent="0.15">
      <c r="A3688" s="145" t="s">
        <v>23219</v>
      </c>
      <c r="B3688" s="32" t="s">
        <v>1336</v>
      </c>
      <c r="C3688" s="32" t="s">
        <v>5479</v>
      </c>
      <c r="D3688" s="32" t="s">
        <v>997</v>
      </c>
      <c r="E3688" s="145" t="s">
        <v>17405</v>
      </c>
      <c r="F3688" s="145" t="s">
        <v>997</v>
      </c>
      <c r="G3688" s="145" t="s">
        <v>17565</v>
      </c>
      <c r="H3688" s="145" t="s">
        <v>1169</v>
      </c>
      <c r="I3688" s="11" t="s">
        <v>997</v>
      </c>
      <c r="J3688" s="11" t="s">
        <v>43674</v>
      </c>
      <c r="K3688" s="11" t="s">
        <v>1166</v>
      </c>
    </row>
    <row r="3689" spans="1:11" ht="16.5" x14ac:dyDescent="0.15">
      <c r="A3689" s="145" t="s">
        <v>23220</v>
      </c>
      <c r="B3689" s="32" t="s">
        <v>5480</v>
      </c>
      <c r="C3689" s="32" t="s">
        <v>5481</v>
      </c>
      <c r="D3689" s="32" t="s">
        <v>997</v>
      </c>
      <c r="E3689" s="145" t="s">
        <v>17405</v>
      </c>
      <c r="F3689" s="145" t="s">
        <v>23221</v>
      </c>
      <c r="G3689" s="145" t="s">
        <v>17565</v>
      </c>
      <c r="H3689" s="145" t="s">
        <v>1169</v>
      </c>
      <c r="I3689" s="11" t="s">
        <v>997</v>
      </c>
      <c r="J3689" s="11" t="s">
        <v>43674</v>
      </c>
      <c r="K3689" s="11" t="s">
        <v>1166</v>
      </c>
    </row>
    <row r="3690" spans="1:11" ht="16.5" x14ac:dyDescent="0.15">
      <c r="A3690" s="145" t="s">
        <v>23222</v>
      </c>
      <c r="B3690" s="32" t="s">
        <v>5482</v>
      </c>
      <c r="C3690" s="32" t="s">
        <v>5483</v>
      </c>
      <c r="D3690" s="32" t="s">
        <v>997</v>
      </c>
      <c r="E3690" s="145" t="s">
        <v>17405</v>
      </c>
      <c r="F3690" s="145" t="s">
        <v>18939</v>
      </c>
      <c r="G3690" s="145" t="s">
        <v>17565</v>
      </c>
      <c r="H3690" s="145" t="s">
        <v>1169</v>
      </c>
      <c r="I3690" s="11" t="s">
        <v>997</v>
      </c>
      <c r="J3690" s="11" t="s">
        <v>43674</v>
      </c>
      <c r="K3690" s="11" t="s">
        <v>1166</v>
      </c>
    </row>
    <row r="3691" spans="1:11" ht="16.5" x14ac:dyDescent="0.15">
      <c r="A3691" s="145" t="s">
        <v>23223</v>
      </c>
      <c r="B3691" s="32" t="s">
        <v>5484</v>
      </c>
      <c r="C3691" s="32" t="s">
        <v>5485</v>
      </c>
      <c r="D3691" s="32" t="s">
        <v>997</v>
      </c>
      <c r="E3691" s="145" t="s">
        <v>19104</v>
      </c>
      <c r="F3691" s="145" t="s">
        <v>23224</v>
      </c>
      <c r="G3691" s="145" t="s">
        <v>17565</v>
      </c>
      <c r="H3691" s="145" t="s">
        <v>1169</v>
      </c>
      <c r="I3691" s="11" t="s">
        <v>997</v>
      </c>
      <c r="J3691" s="11" t="s">
        <v>43674</v>
      </c>
      <c r="K3691" s="11" t="s">
        <v>1166</v>
      </c>
    </row>
    <row r="3692" spans="1:11" ht="16.5" x14ac:dyDescent="0.15">
      <c r="A3692" s="145" t="s">
        <v>23225</v>
      </c>
      <c r="B3692" s="32" t="s">
        <v>5486</v>
      </c>
      <c r="C3692" s="32" t="s">
        <v>5487</v>
      </c>
      <c r="D3692" s="32" t="s">
        <v>997</v>
      </c>
      <c r="E3692" s="145" t="s">
        <v>17405</v>
      </c>
      <c r="F3692" s="145" t="s">
        <v>997</v>
      </c>
      <c r="G3692" s="145" t="s">
        <v>17565</v>
      </c>
      <c r="H3692" s="145" t="s">
        <v>1169</v>
      </c>
      <c r="I3692" s="11" t="s">
        <v>997</v>
      </c>
      <c r="J3692" s="11" t="s">
        <v>43674</v>
      </c>
      <c r="K3692" s="11" t="s">
        <v>1166</v>
      </c>
    </row>
    <row r="3693" spans="1:11" ht="16.5" x14ac:dyDescent="0.15">
      <c r="A3693" s="145" t="s">
        <v>23226</v>
      </c>
      <c r="B3693" s="32" t="s">
        <v>5488</v>
      </c>
      <c r="C3693" s="32" t="s">
        <v>5489</v>
      </c>
      <c r="D3693" s="32" t="s">
        <v>997</v>
      </c>
      <c r="E3693" s="145" t="s">
        <v>17405</v>
      </c>
      <c r="F3693" s="145" t="s">
        <v>23227</v>
      </c>
      <c r="G3693" s="145" t="s">
        <v>17565</v>
      </c>
      <c r="H3693" s="145" t="s">
        <v>1169</v>
      </c>
      <c r="I3693" s="11" t="s">
        <v>997</v>
      </c>
      <c r="J3693" s="11" t="s">
        <v>43674</v>
      </c>
      <c r="K3693" s="11" t="s">
        <v>1166</v>
      </c>
    </row>
    <row r="3694" spans="1:11" ht="16.5" x14ac:dyDescent="0.15">
      <c r="A3694" s="145" t="s">
        <v>23228</v>
      </c>
      <c r="B3694" s="32" t="s">
        <v>5490</v>
      </c>
      <c r="C3694" s="32" t="s">
        <v>5491</v>
      </c>
      <c r="D3694" s="32" t="s">
        <v>997</v>
      </c>
      <c r="E3694" s="145" t="s">
        <v>17405</v>
      </c>
      <c r="F3694" s="145" t="s">
        <v>23229</v>
      </c>
      <c r="G3694" s="145" t="s">
        <v>17565</v>
      </c>
      <c r="H3694" s="145" t="s">
        <v>1169</v>
      </c>
      <c r="I3694" s="11" t="s">
        <v>997</v>
      </c>
      <c r="J3694" s="11" t="s">
        <v>43674</v>
      </c>
      <c r="K3694" s="11" t="s">
        <v>1166</v>
      </c>
    </row>
    <row r="3695" spans="1:11" ht="16.5" x14ac:dyDescent="0.15">
      <c r="A3695" s="145" t="s">
        <v>23230</v>
      </c>
      <c r="B3695" s="32" t="s">
        <v>5492</v>
      </c>
      <c r="C3695" s="32" t="s">
        <v>300</v>
      </c>
      <c r="D3695" s="32" t="s">
        <v>997</v>
      </c>
      <c r="E3695" s="145" t="s">
        <v>17405</v>
      </c>
      <c r="F3695" s="145" t="s">
        <v>23231</v>
      </c>
      <c r="G3695" s="145" t="s">
        <v>17565</v>
      </c>
      <c r="H3695" s="145" t="s">
        <v>1169</v>
      </c>
      <c r="I3695" s="11" t="s">
        <v>997</v>
      </c>
      <c r="J3695" s="11" t="s">
        <v>43674</v>
      </c>
      <c r="K3695" s="11" t="s">
        <v>1166</v>
      </c>
    </row>
    <row r="3696" spans="1:11" ht="16.5" x14ac:dyDescent="0.15">
      <c r="A3696" s="145" t="s">
        <v>23232</v>
      </c>
      <c r="B3696" s="32" t="s">
        <v>3923</v>
      </c>
      <c r="C3696" s="32" t="s">
        <v>5493</v>
      </c>
      <c r="D3696" s="32" t="s">
        <v>997</v>
      </c>
      <c r="E3696" s="145" t="s">
        <v>17556</v>
      </c>
      <c r="F3696" s="145" t="s">
        <v>23233</v>
      </c>
      <c r="G3696" s="145" t="s">
        <v>17565</v>
      </c>
      <c r="H3696" s="145" t="s">
        <v>1169</v>
      </c>
      <c r="I3696" s="11" t="s">
        <v>997</v>
      </c>
      <c r="J3696" s="11" t="s">
        <v>43674</v>
      </c>
      <c r="K3696" s="11" t="s">
        <v>1166</v>
      </c>
    </row>
    <row r="3697" spans="1:11" ht="16.5" x14ac:dyDescent="0.15">
      <c r="A3697" s="145" t="s">
        <v>23234</v>
      </c>
      <c r="B3697" s="32" t="s">
        <v>5494</v>
      </c>
      <c r="C3697" s="32" t="s">
        <v>5495</v>
      </c>
      <c r="D3697" s="32" t="s">
        <v>997</v>
      </c>
      <c r="E3697" s="145" t="s">
        <v>17405</v>
      </c>
      <c r="F3697" s="145" t="s">
        <v>997</v>
      </c>
      <c r="G3697" s="145" t="s">
        <v>17565</v>
      </c>
      <c r="H3697" s="145" t="s">
        <v>1169</v>
      </c>
      <c r="I3697" s="11" t="s">
        <v>997</v>
      </c>
      <c r="J3697" s="11" t="s">
        <v>43674</v>
      </c>
      <c r="K3697" s="11" t="s">
        <v>1166</v>
      </c>
    </row>
    <row r="3698" spans="1:11" ht="16.5" x14ac:dyDescent="0.15">
      <c r="A3698" s="145" t="s">
        <v>23235</v>
      </c>
      <c r="B3698" s="32" t="s">
        <v>2316</v>
      </c>
      <c r="C3698" s="32" t="s">
        <v>5496</v>
      </c>
      <c r="D3698" s="32" t="s">
        <v>997</v>
      </c>
      <c r="E3698" s="145" t="s">
        <v>17405</v>
      </c>
      <c r="F3698" s="145" t="s">
        <v>23236</v>
      </c>
      <c r="G3698" s="145" t="s">
        <v>17565</v>
      </c>
      <c r="H3698" s="145" t="s">
        <v>1169</v>
      </c>
      <c r="I3698" s="11" t="s">
        <v>997</v>
      </c>
      <c r="J3698" s="11" t="s">
        <v>43674</v>
      </c>
      <c r="K3698" s="11" t="s">
        <v>1166</v>
      </c>
    </row>
    <row r="3699" spans="1:11" ht="16.5" x14ac:dyDescent="0.15">
      <c r="A3699" s="145" t="s">
        <v>23237</v>
      </c>
      <c r="B3699" s="32" t="s">
        <v>5486</v>
      </c>
      <c r="C3699" s="32" t="s">
        <v>5497</v>
      </c>
      <c r="D3699" s="32" t="s">
        <v>997</v>
      </c>
      <c r="E3699" s="145" t="s">
        <v>17405</v>
      </c>
      <c r="F3699" s="145" t="s">
        <v>997</v>
      </c>
      <c r="G3699" s="145" t="s">
        <v>17565</v>
      </c>
      <c r="H3699" s="145" t="s">
        <v>1169</v>
      </c>
      <c r="I3699" s="11" t="s">
        <v>997</v>
      </c>
      <c r="J3699" s="11" t="s">
        <v>43674</v>
      </c>
      <c r="K3699" s="11" t="s">
        <v>1166</v>
      </c>
    </row>
    <row r="3700" spans="1:11" ht="16.5" x14ac:dyDescent="0.15">
      <c r="A3700" s="145" t="s">
        <v>23238</v>
      </c>
      <c r="B3700" s="32" t="s">
        <v>2316</v>
      </c>
      <c r="C3700" s="32" t="s">
        <v>5498</v>
      </c>
      <c r="D3700" s="32" t="s">
        <v>997</v>
      </c>
      <c r="E3700" s="145" t="s">
        <v>17405</v>
      </c>
      <c r="F3700" s="145" t="s">
        <v>23239</v>
      </c>
      <c r="G3700" s="145" t="s">
        <v>17565</v>
      </c>
      <c r="H3700" s="145" t="s">
        <v>1169</v>
      </c>
      <c r="I3700" s="11" t="s">
        <v>997</v>
      </c>
      <c r="J3700" s="11" t="s">
        <v>43674</v>
      </c>
      <c r="K3700" s="11" t="s">
        <v>1166</v>
      </c>
    </row>
    <row r="3701" spans="1:11" ht="16.5" x14ac:dyDescent="0.15">
      <c r="A3701" s="145" t="s">
        <v>23240</v>
      </c>
      <c r="B3701" s="32" t="s">
        <v>5499</v>
      </c>
      <c r="C3701" s="32" t="s">
        <v>5500</v>
      </c>
      <c r="D3701" s="32" t="s">
        <v>997</v>
      </c>
      <c r="E3701" s="145" t="s">
        <v>17405</v>
      </c>
      <c r="F3701" s="145" t="s">
        <v>997</v>
      </c>
      <c r="G3701" s="145" t="s">
        <v>17565</v>
      </c>
      <c r="H3701" s="145" t="s">
        <v>1169</v>
      </c>
      <c r="I3701" s="11" t="s">
        <v>997</v>
      </c>
      <c r="J3701" s="11" t="s">
        <v>43674</v>
      </c>
      <c r="K3701" s="11" t="s">
        <v>1166</v>
      </c>
    </row>
    <row r="3702" spans="1:11" ht="16.5" x14ac:dyDescent="0.15">
      <c r="A3702" s="145" t="s">
        <v>23241</v>
      </c>
      <c r="B3702" s="32" t="s">
        <v>5501</v>
      </c>
      <c r="C3702" s="32" t="s">
        <v>300</v>
      </c>
      <c r="D3702" s="32" t="s">
        <v>997</v>
      </c>
      <c r="E3702" s="145" t="s">
        <v>17405</v>
      </c>
      <c r="F3702" s="145" t="s">
        <v>23242</v>
      </c>
      <c r="G3702" s="145" t="s">
        <v>17565</v>
      </c>
      <c r="H3702" s="145" t="s">
        <v>1169</v>
      </c>
      <c r="I3702" s="11" t="s">
        <v>997</v>
      </c>
      <c r="J3702" s="11" t="s">
        <v>43674</v>
      </c>
      <c r="K3702" s="11" t="s">
        <v>1166</v>
      </c>
    </row>
    <row r="3703" spans="1:11" ht="16.5" x14ac:dyDescent="0.15">
      <c r="A3703" s="145" t="s">
        <v>23243</v>
      </c>
      <c r="B3703" s="32" t="s">
        <v>2316</v>
      </c>
      <c r="C3703" s="32" t="s">
        <v>5502</v>
      </c>
      <c r="D3703" s="32" t="s">
        <v>997</v>
      </c>
      <c r="E3703" s="145" t="s">
        <v>17556</v>
      </c>
      <c r="F3703" s="145" t="s">
        <v>997</v>
      </c>
      <c r="G3703" s="145" t="s">
        <v>17565</v>
      </c>
      <c r="H3703" s="145" t="s">
        <v>1169</v>
      </c>
      <c r="I3703" s="11" t="s">
        <v>997</v>
      </c>
      <c r="J3703" s="11" t="s">
        <v>43674</v>
      </c>
      <c r="K3703" s="11" t="s">
        <v>1166</v>
      </c>
    </row>
    <row r="3704" spans="1:11" ht="16.5" x14ac:dyDescent="0.15">
      <c r="A3704" s="145" t="s">
        <v>23244</v>
      </c>
      <c r="B3704" s="32" t="s">
        <v>5471</v>
      </c>
      <c r="C3704" s="32" t="s">
        <v>5503</v>
      </c>
      <c r="D3704" s="32" t="s">
        <v>997</v>
      </c>
      <c r="E3704" s="145" t="s">
        <v>17405</v>
      </c>
      <c r="F3704" s="145" t="s">
        <v>23245</v>
      </c>
      <c r="G3704" s="145" t="s">
        <v>17565</v>
      </c>
      <c r="H3704" s="145" t="s">
        <v>1169</v>
      </c>
      <c r="I3704" s="11" t="s">
        <v>997</v>
      </c>
      <c r="J3704" s="11" t="s">
        <v>43674</v>
      </c>
      <c r="K3704" s="11" t="s">
        <v>1166</v>
      </c>
    </row>
    <row r="3705" spans="1:11" ht="16.5" x14ac:dyDescent="0.15">
      <c r="A3705" s="145" t="s">
        <v>23246</v>
      </c>
      <c r="B3705" s="32" t="s">
        <v>2316</v>
      </c>
      <c r="C3705" s="32" t="s">
        <v>5504</v>
      </c>
      <c r="D3705" s="32" t="s">
        <v>997</v>
      </c>
      <c r="E3705" s="145" t="s">
        <v>17405</v>
      </c>
      <c r="F3705" s="145" t="s">
        <v>23247</v>
      </c>
      <c r="G3705" s="145" t="s">
        <v>17565</v>
      </c>
      <c r="H3705" s="145" t="s">
        <v>1169</v>
      </c>
      <c r="I3705" s="11" t="s">
        <v>997</v>
      </c>
      <c r="J3705" s="11" t="s">
        <v>43674</v>
      </c>
      <c r="K3705" s="11" t="s">
        <v>1166</v>
      </c>
    </row>
    <row r="3706" spans="1:11" ht="16.5" x14ac:dyDescent="0.15">
      <c r="A3706" s="145" t="s">
        <v>23248</v>
      </c>
      <c r="B3706" s="32" t="s">
        <v>2309</v>
      </c>
      <c r="C3706" s="32" t="s">
        <v>5505</v>
      </c>
      <c r="D3706" s="32" t="s">
        <v>997</v>
      </c>
      <c r="E3706" s="145" t="s">
        <v>17405</v>
      </c>
      <c r="F3706" s="145" t="s">
        <v>997</v>
      </c>
      <c r="G3706" s="145" t="s">
        <v>17565</v>
      </c>
      <c r="H3706" s="145" t="s">
        <v>1169</v>
      </c>
      <c r="I3706" s="11" t="s">
        <v>997</v>
      </c>
      <c r="J3706" s="11" t="s">
        <v>43674</v>
      </c>
      <c r="K3706" s="11" t="s">
        <v>1166</v>
      </c>
    </row>
    <row r="3707" spans="1:11" ht="16.5" x14ac:dyDescent="0.15">
      <c r="A3707" s="145" t="s">
        <v>23249</v>
      </c>
      <c r="B3707" s="32" t="s">
        <v>5490</v>
      </c>
      <c r="C3707" s="32" t="s">
        <v>5506</v>
      </c>
      <c r="D3707" s="32" t="s">
        <v>997</v>
      </c>
      <c r="E3707" s="145" t="s">
        <v>17405</v>
      </c>
      <c r="F3707" s="145" t="s">
        <v>997</v>
      </c>
      <c r="G3707" s="145" t="s">
        <v>17565</v>
      </c>
      <c r="H3707" s="145" t="s">
        <v>1169</v>
      </c>
      <c r="I3707" s="11" t="s">
        <v>997</v>
      </c>
      <c r="J3707" s="11" t="s">
        <v>43674</v>
      </c>
      <c r="K3707" s="11" t="s">
        <v>1166</v>
      </c>
    </row>
    <row r="3708" spans="1:11" ht="16.5" x14ac:dyDescent="0.15">
      <c r="A3708" s="145" t="s">
        <v>23250</v>
      </c>
      <c r="B3708" s="32" t="s">
        <v>2318</v>
      </c>
      <c r="C3708" s="32" t="s">
        <v>5507</v>
      </c>
      <c r="D3708" s="32" t="s">
        <v>997</v>
      </c>
      <c r="E3708" s="145" t="s">
        <v>19104</v>
      </c>
      <c r="F3708" s="145" t="s">
        <v>997</v>
      </c>
      <c r="G3708" s="145" t="s">
        <v>17565</v>
      </c>
      <c r="H3708" s="145" t="s">
        <v>1169</v>
      </c>
      <c r="I3708" s="11" t="s">
        <v>997</v>
      </c>
      <c r="J3708" s="11" t="s">
        <v>43674</v>
      </c>
      <c r="K3708" s="11" t="s">
        <v>1166</v>
      </c>
    </row>
    <row r="3709" spans="1:11" ht="16.5" x14ac:dyDescent="0.15">
      <c r="A3709" s="145" t="s">
        <v>23251</v>
      </c>
      <c r="B3709" s="32" t="s">
        <v>5508</v>
      </c>
      <c r="C3709" s="32" t="s">
        <v>300</v>
      </c>
      <c r="D3709" s="32" t="s">
        <v>997</v>
      </c>
      <c r="E3709" s="145" t="s">
        <v>17405</v>
      </c>
      <c r="F3709" s="145" t="s">
        <v>23252</v>
      </c>
      <c r="G3709" s="145" t="s">
        <v>17565</v>
      </c>
      <c r="H3709" s="145" t="s">
        <v>1169</v>
      </c>
      <c r="I3709" s="11" t="s">
        <v>997</v>
      </c>
      <c r="J3709" s="11" t="s">
        <v>43674</v>
      </c>
      <c r="K3709" s="11" t="s">
        <v>1166</v>
      </c>
    </row>
    <row r="3710" spans="1:11" ht="16.5" x14ac:dyDescent="0.15">
      <c r="A3710" s="145" t="s">
        <v>23253</v>
      </c>
      <c r="B3710" s="32" t="s">
        <v>5488</v>
      </c>
      <c r="C3710" s="32" t="s">
        <v>5509</v>
      </c>
      <c r="D3710" s="32" t="s">
        <v>997</v>
      </c>
      <c r="E3710" s="145" t="s">
        <v>17405</v>
      </c>
      <c r="F3710" s="145" t="s">
        <v>23254</v>
      </c>
      <c r="G3710" s="145" t="s">
        <v>17565</v>
      </c>
      <c r="H3710" s="145" t="s">
        <v>1169</v>
      </c>
      <c r="I3710" s="11" t="s">
        <v>997</v>
      </c>
      <c r="J3710" s="11" t="s">
        <v>43674</v>
      </c>
      <c r="K3710" s="11" t="s">
        <v>1166</v>
      </c>
    </row>
    <row r="3711" spans="1:11" ht="16.5" x14ac:dyDescent="0.15">
      <c r="A3711" s="145" t="s">
        <v>23255</v>
      </c>
      <c r="B3711" s="32" t="s">
        <v>5510</v>
      </c>
      <c r="C3711" s="32" t="s">
        <v>5511</v>
      </c>
      <c r="D3711" s="32" t="s">
        <v>997</v>
      </c>
      <c r="E3711" s="145" t="s">
        <v>1056</v>
      </c>
      <c r="F3711" s="145" t="s">
        <v>23256</v>
      </c>
      <c r="G3711" s="145" t="s">
        <v>17565</v>
      </c>
      <c r="H3711" s="145" t="s">
        <v>1169</v>
      </c>
      <c r="I3711" s="11" t="s">
        <v>997</v>
      </c>
      <c r="J3711" s="11" t="s">
        <v>43674</v>
      </c>
      <c r="K3711" s="11" t="s">
        <v>1166</v>
      </c>
    </row>
    <row r="3712" spans="1:11" ht="16.5" x14ac:dyDescent="0.15">
      <c r="A3712" s="145" t="s">
        <v>23257</v>
      </c>
      <c r="B3712" s="32" t="s">
        <v>5512</v>
      </c>
      <c r="C3712" s="32" t="s">
        <v>5513</v>
      </c>
      <c r="D3712" s="32" t="s">
        <v>997</v>
      </c>
      <c r="E3712" s="145" t="s">
        <v>17405</v>
      </c>
      <c r="F3712" s="145" t="s">
        <v>23258</v>
      </c>
      <c r="G3712" s="145" t="s">
        <v>17565</v>
      </c>
      <c r="H3712" s="145" t="s">
        <v>1169</v>
      </c>
      <c r="I3712" s="11" t="s">
        <v>997</v>
      </c>
      <c r="J3712" s="11" t="s">
        <v>43674</v>
      </c>
      <c r="K3712" s="11" t="s">
        <v>1166</v>
      </c>
    </row>
    <row r="3713" spans="1:11" ht="16.5" x14ac:dyDescent="0.15">
      <c r="A3713" s="145" t="s">
        <v>23259</v>
      </c>
      <c r="B3713" s="32" t="s">
        <v>5514</v>
      </c>
      <c r="C3713" s="32" t="s">
        <v>300</v>
      </c>
      <c r="D3713" s="32" t="s">
        <v>997</v>
      </c>
      <c r="E3713" s="145" t="s">
        <v>17405</v>
      </c>
      <c r="F3713" s="145" t="s">
        <v>23260</v>
      </c>
      <c r="G3713" s="145" t="s">
        <v>17565</v>
      </c>
      <c r="H3713" s="145" t="s">
        <v>1169</v>
      </c>
      <c r="I3713" s="11" t="s">
        <v>997</v>
      </c>
      <c r="J3713" s="11" t="s">
        <v>43674</v>
      </c>
      <c r="K3713" s="11" t="s">
        <v>1166</v>
      </c>
    </row>
    <row r="3714" spans="1:11" ht="16.5" x14ac:dyDescent="0.15">
      <c r="A3714" s="145" t="s">
        <v>23261</v>
      </c>
      <c r="B3714" s="32" t="s">
        <v>5515</v>
      </c>
      <c r="C3714" s="32" t="s">
        <v>5516</v>
      </c>
      <c r="D3714" s="32" t="s">
        <v>997</v>
      </c>
      <c r="E3714" s="145" t="s">
        <v>17405</v>
      </c>
      <c r="F3714" s="145" t="s">
        <v>23262</v>
      </c>
      <c r="G3714" s="145" t="s">
        <v>17565</v>
      </c>
      <c r="H3714" s="145" t="s">
        <v>1169</v>
      </c>
      <c r="I3714" s="11" t="s">
        <v>997</v>
      </c>
      <c r="J3714" s="11" t="s">
        <v>43674</v>
      </c>
      <c r="K3714" s="11" t="s">
        <v>1166</v>
      </c>
    </row>
    <row r="3715" spans="1:11" ht="16.5" x14ac:dyDescent="0.15">
      <c r="A3715" s="145" t="s">
        <v>23263</v>
      </c>
      <c r="B3715" s="32" t="s">
        <v>2318</v>
      </c>
      <c r="C3715" s="32" t="s">
        <v>5517</v>
      </c>
      <c r="D3715" s="32" t="s">
        <v>997</v>
      </c>
      <c r="E3715" s="145" t="s">
        <v>19104</v>
      </c>
      <c r="F3715" s="145" t="s">
        <v>997</v>
      </c>
      <c r="G3715" s="145" t="s">
        <v>17565</v>
      </c>
      <c r="H3715" s="145" t="s">
        <v>1169</v>
      </c>
      <c r="I3715" s="11" t="s">
        <v>997</v>
      </c>
      <c r="J3715" s="11" t="s">
        <v>43674</v>
      </c>
      <c r="K3715" s="11" t="s">
        <v>1166</v>
      </c>
    </row>
    <row r="3716" spans="1:11" ht="16.5" x14ac:dyDescent="0.15">
      <c r="A3716" s="145" t="s">
        <v>23264</v>
      </c>
      <c r="B3716" s="32" t="s">
        <v>5515</v>
      </c>
      <c r="C3716" s="32" t="s">
        <v>5518</v>
      </c>
      <c r="D3716" s="32" t="s">
        <v>997</v>
      </c>
      <c r="E3716" s="145" t="s">
        <v>17405</v>
      </c>
      <c r="F3716" s="145" t="s">
        <v>23265</v>
      </c>
      <c r="G3716" s="145" t="s">
        <v>17565</v>
      </c>
      <c r="H3716" s="145" t="s">
        <v>1169</v>
      </c>
      <c r="I3716" s="11" t="s">
        <v>997</v>
      </c>
      <c r="J3716" s="11" t="s">
        <v>43674</v>
      </c>
      <c r="K3716" s="11" t="s">
        <v>1166</v>
      </c>
    </row>
    <row r="3717" spans="1:11" ht="16.5" x14ac:dyDescent="0.15">
      <c r="A3717" s="145" t="s">
        <v>23266</v>
      </c>
      <c r="B3717" s="32" t="s">
        <v>2309</v>
      </c>
      <c r="C3717" s="32" t="s">
        <v>5519</v>
      </c>
      <c r="D3717" s="32" t="s">
        <v>997</v>
      </c>
      <c r="E3717" s="145" t="s">
        <v>17405</v>
      </c>
      <c r="F3717" s="145" t="s">
        <v>997</v>
      </c>
      <c r="G3717" s="145" t="s">
        <v>17565</v>
      </c>
      <c r="H3717" s="145" t="s">
        <v>1169</v>
      </c>
      <c r="I3717" s="11" t="s">
        <v>997</v>
      </c>
      <c r="J3717" s="11" t="s">
        <v>43674</v>
      </c>
      <c r="K3717" s="11" t="s">
        <v>1166</v>
      </c>
    </row>
    <row r="3718" spans="1:11" ht="16.5" x14ac:dyDescent="0.15">
      <c r="A3718" s="145" t="s">
        <v>23267</v>
      </c>
      <c r="B3718" s="32" t="s">
        <v>5520</v>
      </c>
      <c r="C3718" s="32" t="s">
        <v>5521</v>
      </c>
      <c r="D3718" s="32" t="s">
        <v>997</v>
      </c>
      <c r="E3718" s="145" t="s">
        <v>23268</v>
      </c>
      <c r="F3718" s="145" t="s">
        <v>997</v>
      </c>
      <c r="G3718" s="145" t="s">
        <v>17565</v>
      </c>
      <c r="H3718" s="145" t="s">
        <v>1169</v>
      </c>
      <c r="I3718" s="11" t="s">
        <v>997</v>
      </c>
      <c r="J3718" s="11" t="s">
        <v>43674</v>
      </c>
      <c r="K3718" s="11" t="s">
        <v>1166</v>
      </c>
    </row>
    <row r="3719" spans="1:11" ht="16.5" x14ac:dyDescent="0.15">
      <c r="A3719" s="145" t="s">
        <v>23269</v>
      </c>
      <c r="B3719" s="32" t="s">
        <v>2316</v>
      </c>
      <c r="C3719" s="32" t="s">
        <v>5522</v>
      </c>
      <c r="D3719" s="32" t="s">
        <v>997</v>
      </c>
      <c r="E3719" s="145" t="s">
        <v>19104</v>
      </c>
      <c r="F3719" s="145" t="s">
        <v>997</v>
      </c>
      <c r="G3719" s="145" t="s">
        <v>17565</v>
      </c>
      <c r="H3719" s="145" t="s">
        <v>1169</v>
      </c>
      <c r="I3719" s="11" t="s">
        <v>997</v>
      </c>
      <c r="J3719" s="11" t="s">
        <v>43674</v>
      </c>
      <c r="K3719" s="11" t="s">
        <v>1166</v>
      </c>
    </row>
    <row r="3720" spans="1:11" ht="16.5" x14ac:dyDescent="0.15">
      <c r="A3720" s="145" t="s">
        <v>23270</v>
      </c>
      <c r="B3720" s="32" t="s">
        <v>2316</v>
      </c>
      <c r="C3720" s="32" t="s">
        <v>5523</v>
      </c>
      <c r="D3720" s="32" t="s">
        <v>997</v>
      </c>
      <c r="E3720" s="145" t="s">
        <v>19104</v>
      </c>
      <c r="F3720" s="145" t="s">
        <v>997</v>
      </c>
      <c r="G3720" s="145" t="s">
        <v>17565</v>
      </c>
      <c r="H3720" s="145" t="s">
        <v>1169</v>
      </c>
      <c r="I3720" s="11" t="s">
        <v>997</v>
      </c>
      <c r="J3720" s="11" t="s">
        <v>43674</v>
      </c>
      <c r="K3720" s="11" t="s">
        <v>1166</v>
      </c>
    </row>
    <row r="3721" spans="1:11" ht="16.5" x14ac:dyDescent="0.15">
      <c r="A3721" s="145" t="s">
        <v>23271</v>
      </c>
      <c r="B3721" s="32" t="s">
        <v>2316</v>
      </c>
      <c r="C3721" s="32" t="s">
        <v>5524</v>
      </c>
      <c r="D3721" s="32" t="s">
        <v>997</v>
      </c>
      <c r="E3721" s="145" t="s">
        <v>17405</v>
      </c>
      <c r="F3721" s="145" t="s">
        <v>23272</v>
      </c>
      <c r="G3721" s="145" t="s">
        <v>17565</v>
      </c>
      <c r="H3721" s="145" t="s">
        <v>1169</v>
      </c>
      <c r="I3721" s="11" t="s">
        <v>997</v>
      </c>
      <c r="J3721" s="11" t="s">
        <v>43674</v>
      </c>
      <c r="K3721" s="11" t="s">
        <v>1166</v>
      </c>
    </row>
    <row r="3722" spans="1:11" ht="16.5" x14ac:dyDescent="0.15">
      <c r="A3722" s="145" t="s">
        <v>23273</v>
      </c>
      <c r="B3722" s="32" t="s">
        <v>2316</v>
      </c>
      <c r="C3722" s="32" t="s">
        <v>5525</v>
      </c>
      <c r="D3722" s="32" t="s">
        <v>997</v>
      </c>
      <c r="E3722" s="145" t="s">
        <v>19104</v>
      </c>
      <c r="F3722" s="145" t="s">
        <v>997</v>
      </c>
      <c r="G3722" s="145" t="s">
        <v>17565</v>
      </c>
      <c r="H3722" s="145" t="s">
        <v>1169</v>
      </c>
      <c r="I3722" s="11" t="s">
        <v>997</v>
      </c>
      <c r="J3722" s="11" t="s">
        <v>43674</v>
      </c>
      <c r="K3722" s="11" t="s">
        <v>1166</v>
      </c>
    </row>
    <row r="3723" spans="1:11" ht="16.5" x14ac:dyDescent="0.15">
      <c r="A3723" s="145" t="s">
        <v>23274</v>
      </c>
      <c r="B3723" s="32" t="s">
        <v>2318</v>
      </c>
      <c r="C3723" s="32" t="s">
        <v>5526</v>
      </c>
      <c r="D3723" s="32" t="s">
        <v>997</v>
      </c>
      <c r="E3723" s="145" t="s">
        <v>19104</v>
      </c>
      <c r="F3723" s="145" t="s">
        <v>997</v>
      </c>
      <c r="G3723" s="145" t="s">
        <v>17565</v>
      </c>
      <c r="H3723" s="145" t="s">
        <v>1169</v>
      </c>
      <c r="I3723" s="11" t="s">
        <v>997</v>
      </c>
      <c r="J3723" s="11" t="s">
        <v>43674</v>
      </c>
      <c r="K3723" s="11" t="s">
        <v>1166</v>
      </c>
    </row>
    <row r="3724" spans="1:11" ht="16.5" x14ac:dyDescent="0.15">
      <c r="A3724" s="145" t="s">
        <v>23275</v>
      </c>
      <c r="B3724" s="32" t="s">
        <v>2316</v>
      </c>
      <c r="C3724" s="32" t="s">
        <v>5527</v>
      </c>
      <c r="D3724" s="32" t="s">
        <v>997</v>
      </c>
      <c r="E3724" s="145" t="s">
        <v>17556</v>
      </c>
      <c r="F3724" s="145" t="s">
        <v>997</v>
      </c>
      <c r="G3724" s="145" t="s">
        <v>17565</v>
      </c>
      <c r="H3724" s="145" t="s">
        <v>1169</v>
      </c>
      <c r="I3724" s="11" t="s">
        <v>997</v>
      </c>
      <c r="J3724" s="11" t="s">
        <v>43674</v>
      </c>
      <c r="K3724" s="11" t="s">
        <v>1166</v>
      </c>
    </row>
    <row r="3725" spans="1:11" ht="16.5" x14ac:dyDescent="0.15">
      <c r="A3725" s="145" t="s">
        <v>23276</v>
      </c>
      <c r="B3725" s="32" t="s">
        <v>2316</v>
      </c>
      <c r="C3725" s="32" t="s">
        <v>5528</v>
      </c>
      <c r="D3725" s="32" t="s">
        <v>997</v>
      </c>
      <c r="E3725" s="145" t="s">
        <v>17556</v>
      </c>
      <c r="F3725" s="145" t="s">
        <v>997</v>
      </c>
      <c r="G3725" s="145" t="s">
        <v>17565</v>
      </c>
      <c r="H3725" s="145" t="s">
        <v>1169</v>
      </c>
      <c r="I3725" s="11" t="s">
        <v>997</v>
      </c>
      <c r="J3725" s="11" t="s">
        <v>43674</v>
      </c>
      <c r="K3725" s="11" t="s">
        <v>1166</v>
      </c>
    </row>
    <row r="3726" spans="1:11" ht="16.5" x14ac:dyDescent="0.15">
      <c r="A3726" s="145" t="s">
        <v>23277</v>
      </c>
      <c r="B3726" s="32" t="s">
        <v>5529</v>
      </c>
      <c r="C3726" s="32" t="s">
        <v>5530</v>
      </c>
      <c r="D3726" s="32" t="s">
        <v>997</v>
      </c>
      <c r="E3726" s="145" t="s">
        <v>17405</v>
      </c>
      <c r="F3726" s="145" t="s">
        <v>23278</v>
      </c>
      <c r="G3726" s="145" t="s">
        <v>17565</v>
      </c>
      <c r="H3726" s="145" t="s">
        <v>1169</v>
      </c>
      <c r="I3726" s="11" t="s">
        <v>997</v>
      </c>
      <c r="J3726" s="11" t="s">
        <v>43674</v>
      </c>
      <c r="K3726" s="11" t="s">
        <v>1166</v>
      </c>
    </row>
    <row r="3727" spans="1:11" ht="16.5" x14ac:dyDescent="0.15">
      <c r="A3727" s="145" t="s">
        <v>23279</v>
      </c>
      <c r="B3727" s="32" t="s">
        <v>5531</v>
      </c>
      <c r="C3727" s="32" t="s">
        <v>300</v>
      </c>
      <c r="D3727" s="32" t="s">
        <v>997</v>
      </c>
      <c r="E3727" s="145" t="s">
        <v>17405</v>
      </c>
      <c r="F3727" s="145" t="s">
        <v>23280</v>
      </c>
      <c r="G3727" s="145" t="s">
        <v>17565</v>
      </c>
      <c r="H3727" s="145" t="s">
        <v>1169</v>
      </c>
      <c r="I3727" s="11" t="s">
        <v>997</v>
      </c>
      <c r="J3727" s="11" t="s">
        <v>43674</v>
      </c>
      <c r="K3727" s="11" t="s">
        <v>1166</v>
      </c>
    </row>
    <row r="3728" spans="1:11" ht="16.5" x14ac:dyDescent="0.15">
      <c r="A3728" s="145" t="s">
        <v>23281</v>
      </c>
      <c r="B3728" s="32" t="s">
        <v>5515</v>
      </c>
      <c r="C3728" s="32" t="s">
        <v>5532</v>
      </c>
      <c r="D3728" s="32" t="s">
        <v>997</v>
      </c>
      <c r="E3728" s="145" t="s">
        <v>17405</v>
      </c>
      <c r="F3728" s="145" t="s">
        <v>23282</v>
      </c>
      <c r="G3728" s="145" t="s">
        <v>17565</v>
      </c>
      <c r="H3728" s="145" t="s">
        <v>1169</v>
      </c>
      <c r="I3728" s="11" t="s">
        <v>997</v>
      </c>
      <c r="J3728" s="11" t="s">
        <v>43674</v>
      </c>
      <c r="K3728" s="11" t="s">
        <v>1166</v>
      </c>
    </row>
    <row r="3729" spans="1:11" ht="16.5" x14ac:dyDescent="0.15">
      <c r="A3729" s="145" t="s">
        <v>23283</v>
      </c>
      <c r="B3729" s="32" t="s">
        <v>2316</v>
      </c>
      <c r="C3729" s="32" t="s">
        <v>5533</v>
      </c>
      <c r="D3729" s="32" t="s">
        <v>997</v>
      </c>
      <c r="E3729" s="145" t="s">
        <v>17405</v>
      </c>
      <c r="F3729" s="145" t="s">
        <v>23284</v>
      </c>
      <c r="G3729" s="145" t="s">
        <v>17565</v>
      </c>
      <c r="H3729" s="145" t="s">
        <v>1169</v>
      </c>
      <c r="I3729" s="11" t="s">
        <v>997</v>
      </c>
      <c r="J3729" s="11" t="s">
        <v>43674</v>
      </c>
      <c r="K3729" s="11" t="s">
        <v>1166</v>
      </c>
    </row>
    <row r="3730" spans="1:11" ht="16.5" x14ac:dyDescent="0.15">
      <c r="A3730" s="145" t="s">
        <v>23285</v>
      </c>
      <c r="B3730" s="32" t="s">
        <v>2316</v>
      </c>
      <c r="C3730" s="32" t="s">
        <v>5534</v>
      </c>
      <c r="D3730" s="32" t="s">
        <v>997</v>
      </c>
      <c r="E3730" s="145" t="s">
        <v>19104</v>
      </c>
      <c r="F3730" s="145" t="s">
        <v>997</v>
      </c>
      <c r="G3730" s="145" t="s">
        <v>17565</v>
      </c>
      <c r="H3730" s="145" t="s">
        <v>1169</v>
      </c>
      <c r="I3730" s="11" t="s">
        <v>997</v>
      </c>
      <c r="J3730" s="11" t="s">
        <v>43674</v>
      </c>
      <c r="K3730" s="11" t="s">
        <v>1166</v>
      </c>
    </row>
    <row r="3731" spans="1:11" ht="16.5" x14ac:dyDescent="0.15">
      <c r="A3731" s="145" t="s">
        <v>23286</v>
      </c>
      <c r="B3731" s="32" t="s">
        <v>5535</v>
      </c>
      <c r="C3731" s="32" t="s">
        <v>5536</v>
      </c>
      <c r="D3731" s="32" t="s">
        <v>997</v>
      </c>
      <c r="E3731" s="145" t="s">
        <v>19104</v>
      </c>
      <c r="F3731" s="145" t="s">
        <v>23224</v>
      </c>
      <c r="G3731" s="145" t="s">
        <v>17565</v>
      </c>
      <c r="H3731" s="145" t="s">
        <v>1169</v>
      </c>
      <c r="I3731" s="11" t="s">
        <v>997</v>
      </c>
      <c r="J3731" s="11" t="s">
        <v>43674</v>
      </c>
      <c r="K3731" s="11" t="s">
        <v>1166</v>
      </c>
    </row>
    <row r="3732" spans="1:11" ht="16.5" x14ac:dyDescent="0.15">
      <c r="A3732" s="145" t="s">
        <v>23287</v>
      </c>
      <c r="B3732" s="32" t="s">
        <v>5537</v>
      </c>
      <c r="C3732" s="32" t="s">
        <v>5538</v>
      </c>
      <c r="D3732" s="32" t="s">
        <v>997</v>
      </c>
      <c r="E3732" s="145" t="s">
        <v>17405</v>
      </c>
      <c r="F3732" s="145" t="s">
        <v>23288</v>
      </c>
      <c r="G3732" s="145" t="s">
        <v>17565</v>
      </c>
      <c r="H3732" s="145" t="s">
        <v>1169</v>
      </c>
      <c r="I3732" s="11" t="s">
        <v>997</v>
      </c>
      <c r="J3732" s="11" t="s">
        <v>43674</v>
      </c>
      <c r="K3732" s="11" t="s">
        <v>1166</v>
      </c>
    </row>
    <row r="3733" spans="1:11" ht="16.5" x14ac:dyDescent="0.15">
      <c r="A3733" s="145" t="s">
        <v>23289</v>
      </c>
      <c r="B3733" s="32" t="s">
        <v>2316</v>
      </c>
      <c r="C3733" s="32" t="s">
        <v>5539</v>
      </c>
      <c r="D3733" s="32" t="s">
        <v>997</v>
      </c>
      <c r="E3733" s="145" t="s">
        <v>19104</v>
      </c>
      <c r="F3733" s="145" t="s">
        <v>997</v>
      </c>
      <c r="G3733" s="145" t="s">
        <v>17565</v>
      </c>
      <c r="H3733" s="145" t="s">
        <v>1169</v>
      </c>
      <c r="I3733" s="11" t="s">
        <v>997</v>
      </c>
      <c r="J3733" s="11" t="s">
        <v>43674</v>
      </c>
      <c r="K3733" s="11" t="s">
        <v>1166</v>
      </c>
    </row>
    <row r="3734" spans="1:11" ht="16.5" x14ac:dyDescent="0.15">
      <c r="A3734" s="145" t="s">
        <v>23290</v>
      </c>
      <c r="B3734" s="32" t="s">
        <v>5540</v>
      </c>
      <c r="C3734" s="32" t="s">
        <v>5541</v>
      </c>
      <c r="D3734" s="32" t="s">
        <v>997</v>
      </c>
      <c r="E3734" s="145" t="s">
        <v>17405</v>
      </c>
      <c r="F3734" s="145" t="s">
        <v>23291</v>
      </c>
      <c r="G3734" s="145" t="s">
        <v>17565</v>
      </c>
      <c r="H3734" s="145" t="s">
        <v>1169</v>
      </c>
      <c r="I3734" s="11" t="s">
        <v>997</v>
      </c>
      <c r="J3734" s="11" t="s">
        <v>43674</v>
      </c>
      <c r="K3734" s="11" t="s">
        <v>1166</v>
      </c>
    </row>
    <row r="3735" spans="1:11" ht="16.5" x14ac:dyDescent="0.15">
      <c r="A3735" s="145" t="s">
        <v>23292</v>
      </c>
      <c r="B3735" s="32" t="s">
        <v>2291</v>
      </c>
      <c r="C3735" s="32" t="s">
        <v>5542</v>
      </c>
      <c r="D3735" s="32" t="s">
        <v>997</v>
      </c>
      <c r="E3735" s="145" t="s">
        <v>17405</v>
      </c>
      <c r="F3735" s="145" t="s">
        <v>997</v>
      </c>
      <c r="G3735" s="145" t="s">
        <v>17565</v>
      </c>
      <c r="H3735" s="145" t="s">
        <v>1169</v>
      </c>
      <c r="I3735" s="11" t="s">
        <v>997</v>
      </c>
      <c r="J3735" s="11" t="s">
        <v>43674</v>
      </c>
      <c r="K3735" s="11" t="s">
        <v>1166</v>
      </c>
    </row>
    <row r="3736" spans="1:11" ht="16.5" x14ac:dyDescent="0.15">
      <c r="A3736" s="145" t="s">
        <v>23293</v>
      </c>
      <c r="B3736" s="32" t="s">
        <v>2318</v>
      </c>
      <c r="C3736" s="32" t="s">
        <v>5543</v>
      </c>
      <c r="D3736" s="32" t="s">
        <v>997</v>
      </c>
      <c r="E3736" s="145" t="s">
        <v>17405</v>
      </c>
      <c r="F3736" s="145" t="s">
        <v>23294</v>
      </c>
      <c r="G3736" s="145" t="s">
        <v>17565</v>
      </c>
      <c r="H3736" s="145" t="s">
        <v>1169</v>
      </c>
      <c r="I3736" s="11" t="s">
        <v>997</v>
      </c>
      <c r="J3736" s="11" t="s">
        <v>43674</v>
      </c>
      <c r="K3736" s="11" t="s">
        <v>1166</v>
      </c>
    </row>
    <row r="3737" spans="1:11" ht="16.5" x14ac:dyDescent="0.15">
      <c r="A3737" s="145" t="s">
        <v>23295</v>
      </c>
      <c r="B3737" s="32" t="s">
        <v>5544</v>
      </c>
      <c r="C3737" s="32" t="s">
        <v>5545</v>
      </c>
      <c r="D3737" s="32" t="s">
        <v>997</v>
      </c>
      <c r="E3737" s="145" t="s">
        <v>17405</v>
      </c>
      <c r="F3737" s="145" t="s">
        <v>23296</v>
      </c>
      <c r="G3737" s="145" t="s">
        <v>17565</v>
      </c>
      <c r="H3737" s="145" t="s">
        <v>1169</v>
      </c>
      <c r="I3737" s="11" t="s">
        <v>997</v>
      </c>
      <c r="J3737" s="11" t="s">
        <v>43674</v>
      </c>
      <c r="K3737" s="11" t="s">
        <v>1166</v>
      </c>
    </row>
    <row r="3738" spans="1:11" ht="16.5" x14ac:dyDescent="0.15">
      <c r="A3738" s="145" t="s">
        <v>23297</v>
      </c>
      <c r="B3738" s="32" t="s">
        <v>5546</v>
      </c>
      <c r="C3738" s="32" t="s">
        <v>5547</v>
      </c>
      <c r="D3738" s="32" t="s">
        <v>997</v>
      </c>
      <c r="E3738" s="145" t="s">
        <v>17405</v>
      </c>
      <c r="F3738" s="145" t="s">
        <v>997</v>
      </c>
      <c r="G3738" s="145" t="s">
        <v>17565</v>
      </c>
      <c r="H3738" s="145" t="s">
        <v>1169</v>
      </c>
      <c r="I3738" s="11" t="s">
        <v>997</v>
      </c>
      <c r="J3738" s="11" t="s">
        <v>43674</v>
      </c>
      <c r="K3738" s="11" t="s">
        <v>1166</v>
      </c>
    </row>
    <row r="3739" spans="1:11" ht="16.5" x14ac:dyDescent="0.15">
      <c r="A3739" s="145" t="s">
        <v>23298</v>
      </c>
      <c r="B3739" s="32" t="s">
        <v>5548</v>
      </c>
      <c r="C3739" s="32" t="s">
        <v>300</v>
      </c>
      <c r="D3739" s="32" t="s">
        <v>997</v>
      </c>
      <c r="E3739" s="145" t="s">
        <v>17405</v>
      </c>
      <c r="F3739" s="145" t="s">
        <v>22540</v>
      </c>
      <c r="G3739" s="145" t="s">
        <v>17565</v>
      </c>
      <c r="H3739" s="145" t="s">
        <v>1169</v>
      </c>
      <c r="I3739" s="11" t="s">
        <v>997</v>
      </c>
      <c r="J3739" s="11" t="s">
        <v>43674</v>
      </c>
      <c r="K3739" s="11" t="s">
        <v>1166</v>
      </c>
    </row>
    <row r="3740" spans="1:11" ht="16.5" x14ac:dyDescent="0.15">
      <c r="A3740" s="145" t="s">
        <v>23299</v>
      </c>
      <c r="B3740" s="32" t="s">
        <v>5549</v>
      </c>
      <c r="C3740" s="32" t="s">
        <v>5550</v>
      </c>
      <c r="D3740" s="32" t="s">
        <v>997</v>
      </c>
      <c r="E3740" s="145" t="s">
        <v>17405</v>
      </c>
      <c r="F3740" s="145" t="s">
        <v>997</v>
      </c>
      <c r="G3740" s="145" t="s">
        <v>17565</v>
      </c>
      <c r="H3740" s="145" t="s">
        <v>1169</v>
      </c>
      <c r="I3740" s="11" t="s">
        <v>997</v>
      </c>
      <c r="J3740" s="11" t="s">
        <v>43674</v>
      </c>
      <c r="K3740" s="11" t="s">
        <v>1166</v>
      </c>
    </row>
    <row r="3741" spans="1:11" ht="16.5" x14ac:dyDescent="0.15">
      <c r="A3741" s="145" t="s">
        <v>23300</v>
      </c>
      <c r="B3741" s="32" t="s">
        <v>5551</v>
      </c>
      <c r="C3741" s="32" t="s">
        <v>5552</v>
      </c>
      <c r="D3741" s="32" t="s">
        <v>997</v>
      </c>
      <c r="E3741" s="145" t="s">
        <v>17405</v>
      </c>
      <c r="F3741" s="145" t="s">
        <v>18913</v>
      </c>
      <c r="G3741" s="145" t="s">
        <v>17565</v>
      </c>
      <c r="H3741" s="145" t="s">
        <v>1169</v>
      </c>
      <c r="I3741" s="11" t="s">
        <v>997</v>
      </c>
      <c r="J3741" s="11" t="s">
        <v>43674</v>
      </c>
      <c r="K3741" s="11" t="s">
        <v>1166</v>
      </c>
    </row>
    <row r="3742" spans="1:11" ht="16.5" x14ac:dyDescent="0.15">
      <c r="A3742" s="145" t="s">
        <v>23301</v>
      </c>
      <c r="B3742" s="32" t="s">
        <v>2295</v>
      </c>
      <c r="C3742" s="32" t="s">
        <v>5553</v>
      </c>
      <c r="D3742" s="32" t="s">
        <v>997</v>
      </c>
      <c r="E3742" s="145" t="s">
        <v>17405</v>
      </c>
      <c r="F3742" s="145" t="s">
        <v>997</v>
      </c>
      <c r="G3742" s="145" t="s">
        <v>17565</v>
      </c>
      <c r="H3742" s="145" t="s">
        <v>1169</v>
      </c>
      <c r="I3742" s="11" t="s">
        <v>997</v>
      </c>
      <c r="J3742" s="11" t="s">
        <v>43674</v>
      </c>
      <c r="K3742" s="11" t="s">
        <v>1166</v>
      </c>
    </row>
    <row r="3743" spans="1:11" ht="16.5" x14ac:dyDescent="0.15">
      <c r="A3743" s="145" t="s">
        <v>23302</v>
      </c>
      <c r="B3743" s="32" t="s">
        <v>5554</v>
      </c>
      <c r="C3743" s="32" t="s">
        <v>5555</v>
      </c>
      <c r="D3743" s="32" t="s">
        <v>997</v>
      </c>
      <c r="E3743" s="145" t="s">
        <v>19104</v>
      </c>
      <c r="F3743" s="145" t="s">
        <v>997</v>
      </c>
      <c r="G3743" s="145" t="s">
        <v>17565</v>
      </c>
      <c r="H3743" s="145" t="s">
        <v>1169</v>
      </c>
      <c r="I3743" s="11" t="s">
        <v>997</v>
      </c>
      <c r="J3743" s="11" t="s">
        <v>43674</v>
      </c>
      <c r="K3743" s="11" t="s">
        <v>1166</v>
      </c>
    </row>
    <row r="3744" spans="1:11" ht="16.5" x14ac:dyDescent="0.15">
      <c r="A3744" s="145" t="s">
        <v>23303</v>
      </c>
      <c r="B3744" s="32" t="s">
        <v>5556</v>
      </c>
      <c r="C3744" s="32" t="s">
        <v>5557</v>
      </c>
      <c r="D3744" s="32" t="s">
        <v>997</v>
      </c>
      <c r="E3744" s="145" t="s">
        <v>17579</v>
      </c>
      <c r="F3744" s="145" t="s">
        <v>23304</v>
      </c>
      <c r="G3744" s="145" t="s">
        <v>17565</v>
      </c>
      <c r="H3744" s="145" t="s">
        <v>1169</v>
      </c>
      <c r="I3744" s="11" t="s">
        <v>997</v>
      </c>
      <c r="J3744" s="11" t="s">
        <v>43674</v>
      </c>
      <c r="K3744" s="11" t="s">
        <v>1166</v>
      </c>
    </row>
    <row r="3745" spans="1:11" ht="16.5" x14ac:dyDescent="0.15">
      <c r="A3745" s="145" t="s">
        <v>23305</v>
      </c>
      <c r="B3745" s="32" t="s">
        <v>1321</v>
      </c>
      <c r="C3745" s="32" t="s">
        <v>5558</v>
      </c>
      <c r="D3745" s="32" t="s">
        <v>997</v>
      </c>
      <c r="E3745" s="145" t="s">
        <v>17405</v>
      </c>
      <c r="F3745" s="145" t="s">
        <v>23306</v>
      </c>
      <c r="G3745" s="145" t="s">
        <v>17565</v>
      </c>
      <c r="H3745" s="145" t="s">
        <v>1169</v>
      </c>
      <c r="I3745" s="11" t="s">
        <v>997</v>
      </c>
      <c r="J3745" s="11" t="s">
        <v>43674</v>
      </c>
      <c r="K3745" s="11" t="s">
        <v>1166</v>
      </c>
    </row>
    <row r="3746" spans="1:11" ht="16.5" x14ac:dyDescent="0.15">
      <c r="A3746" s="145" t="s">
        <v>23307</v>
      </c>
      <c r="B3746" s="32" t="s">
        <v>2295</v>
      </c>
      <c r="C3746" s="32" t="s">
        <v>5559</v>
      </c>
      <c r="D3746" s="32" t="s">
        <v>997</v>
      </c>
      <c r="E3746" s="145" t="s">
        <v>17405</v>
      </c>
      <c r="F3746" s="145" t="s">
        <v>23308</v>
      </c>
      <c r="G3746" s="145" t="s">
        <v>17565</v>
      </c>
      <c r="H3746" s="145" t="s">
        <v>1169</v>
      </c>
      <c r="I3746" s="11" t="s">
        <v>997</v>
      </c>
      <c r="J3746" s="11" t="s">
        <v>43674</v>
      </c>
      <c r="K3746" s="11" t="s">
        <v>1166</v>
      </c>
    </row>
    <row r="3747" spans="1:11" ht="16.5" x14ac:dyDescent="0.15">
      <c r="A3747" s="145" t="s">
        <v>23309</v>
      </c>
      <c r="B3747" s="32" t="s">
        <v>5560</v>
      </c>
      <c r="C3747" s="32" t="s">
        <v>5561</v>
      </c>
      <c r="D3747" s="32" t="s">
        <v>997</v>
      </c>
      <c r="E3747" s="145" t="s">
        <v>17405</v>
      </c>
      <c r="F3747" s="145" t="s">
        <v>23310</v>
      </c>
      <c r="G3747" s="145" t="s">
        <v>17565</v>
      </c>
      <c r="H3747" s="145" t="s">
        <v>1169</v>
      </c>
      <c r="I3747" s="11" t="s">
        <v>997</v>
      </c>
      <c r="J3747" s="11" t="s">
        <v>43674</v>
      </c>
      <c r="K3747" s="11" t="s">
        <v>1166</v>
      </c>
    </row>
    <row r="3748" spans="1:11" ht="16.5" x14ac:dyDescent="0.15">
      <c r="A3748" s="145" t="s">
        <v>23311</v>
      </c>
      <c r="B3748" s="32" t="s">
        <v>2295</v>
      </c>
      <c r="C3748" s="32" t="s">
        <v>5562</v>
      </c>
      <c r="D3748" s="32" t="s">
        <v>997</v>
      </c>
      <c r="E3748" s="145" t="s">
        <v>17405</v>
      </c>
      <c r="F3748" s="145" t="s">
        <v>997</v>
      </c>
      <c r="G3748" s="145" t="s">
        <v>17565</v>
      </c>
      <c r="H3748" s="145" t="s">
        <v>1169</v>
      </c>
      <c r="I3748" s="11" t="s">
        <v>997</v>
      </c>
      <c r="J3748" s="11" t="s">
        <v>43674</v>
      </c>
      <c r="K3748" s="11" t="s">
        <v>1166</v>
      </c>
    </row>
    <row r="3749" spans="1:11" ht="16.5" x14ac:dyDescent="0.15">
      <c r="A3749" s="145" t="s">
        <v>23312</v>
      </c>
      <c r="B3749" s="32" t="s">
        <v>5563</v>
      </c>
      <c r="C3749" s="32" t="s">
        <v>300</v>
      </c>
      <c r="D3749" s="32" t="s">
        <v>997</v>
      </c>
      <c r="E3749" s="145" t="s">
        <v>17405</v>
      </c>
      <c r="F3749" s="145" t="s">
        <v>997</v>
      </c>
      <c r="G3749" s="145" t="s">
        <v>17565</v>
      </c>
      <c r="H3749" s="145" t="s">
        <v>1169</v>
      </c>
      <c r="I3749" s="11" t="s">
        <v>997</v>
      </c>
      <c r="J3749" s="11" t="s">
        <v>43674</v>
      </c>
      <c r="K3749" s="11" t="s">
        <v>1166</v>
      </c>
    </row>
    <row r="3750" spans="1:11" ht="16.5" x14ac:dyDescent="0.15">
      <c r="A3750" s="145" t="s">
        <v>23313</v>
      </c>
      <c r="B3750" s="32" t="s">
        <v>5564</v>
      </c>
      <c r="C3750" s="32" t="s">
        <v>5565</v>
      </c>
      <c r="D3750" s="32" t="s">
        <v>997</v>
      </c>
      <c r="E3750" s="145" t="s">
        <v>17405</v>
      </c>
      <c r="F3750" s="145" t="s">
        <v>997</v>
      </c>
      <c r="G3750" s="145" t="s">
        <v>17565</v>
      </c>
      <c r="H3750" s="145" t="s">
        <v>1169</v>
      </c>
      <c r="I3750" s="11" t="s">
        <v>997</v>
      </c>
      <c r="J3750" s="11" t="s">
        <v>43674</v>
      </c>
      <c r="K3750" s="11" t="s">
        <v>1166</v>
      </c>
    </row>
    <row r="3751" spans="1:11" ht="16.5" x14ac:dyDescent="0.15">
      <c r="A3751" s="145" t="s">
        <v>23314</v>
      </c>
      <c r="B3751" s="32" t="s">
        <v>1321</v>
      </c>
      <c r="C3751" s="32" t="s">
        <v>5566</v>
      </c>
      <c r="D3751" s="32" t="s">
        <v>997</v>
      </c>
      <c r="E3751" s="145" t="s">
        <v>17405</v>
      </c>
      <c r="F3751" s="145" t="s">
        <v>23315</v>
      </c>
      <c r="G3751" s="145" t="s">
        <v>17565</v>
      </c>
      <c r="H3751" s="145" t="s">
        <v>1169</v>
      </c>
      <c r="I3751" s="11" t="s">
        <v>997</v>
      </c>
      <c r="J3751" s="11" t="s">
        <v>43674</v>
      </c>
      <c r="K3751" s="11" t="s">
        <v>1166</v>
      </c>
    </row>
    <row r="3752" spans="1:11" ht="16.5" x14ac:dyDescent="0.15">
      <c r="A3752" s="145" t="s">
        <v>23316</v>
      </c>
      <c r="B3752" s="32" t="s">
        <v>1321</v>
      </c>
      <c r="C3752" s="32" t="s">
        <v>5567</v>
      </c>
      <c r="D3752" s="32" t="s">
        <v>997</v>
      </c>
      <c r="E3752" s="145" t="s">
        <v>17405</v>
      </c>
      <c r="F3752" s="145" t="s">
        <v>23317</v>
      </c>
      <c r="G3752" s="145" t="s">
        <v>17565</v>
      </c>
      <c r="H3752" s="145" t="s">
        <v>1169</v>
      </c>
      <c r="I3752" s="11" t="s">
        <v>997</v>
      </c>
      <c r="J3752" s="11" t="s">
        <v>43674</v>
      </c>
      <c r="K3752" s="11" t="s">
        <v>1166</v>
      </c>
    </row>
    <row r="3753" spans="1:11" ht="16.5" x14ac:dyDescent="0.15">
      <c r="A3753" s="145" t="s">
        <v>23318</v>
      </c>
      <c r="B3753" s="32" t="s">
        <v>5568</v>
      </c>
      <c r="C3753" s="32" t="s">
        <v>5569</v>
      </c>
      <c r="D3753" s="32" t="s">
        <v>997</v>
      </c>
      <c r="E3753" s="145" t="s">
        <v>17405</v>
      </c>
      <c r="F3753" s="145" t="s">
        <v>997</v>
      </c>
      <c r="G3753" s="145" t="s">
        <v>17565</v>
      </c>
      <c r="H3753" s="145" t="s">
        <v>1169</v>
      </c>
      <c r="I3753" s="11" t="s">
        <v>997</v>
      </c>
      <c r="J3753" s="11" t="s">
        <v>43674</v>
      </c>
      <c r="K3753" s="11" t="s">
        <v>1166</v>
      </c>
    </row>
    <row r="3754" spans="1:11" ht="16.5" x14ac:dyDescent="0.15">
      <c r="A3754" s="145" t="s">
        <v>23319</v>
      </c>
      <c r="B3754" s="32" t="s">
        <v>5570</v>
      </c>
      <c r="C3754" s="32" t="s">
        <v>5571</v>
      </c>
      <c r="D3754" s="32" t="s">
        <v>997</v>
      </c>
      <c r="E3754" s="145" t="s">
        <v>17405</v>
      </c>
      <c r="F3754" s="145" t="s">
        <v>997</v>
      </c>
      <c r="G3754" s="145" t="s">
        <v>17565</v>
      </c>
      <c r="H3754" s="145" t="s">
        <v>1169</v>
      </c>
      <c r="I3754" s="11" t="s">
        <v>997</v>
      </c>
      <c r="J3754" s="11" t="s">
        <v>43674</v>
      </c>
      <c r="K3754" s="11" t="s">
        <v>1166</v>
      </c>
    </row>
    <row r="3755" spans="1:11" ht="16.5" x14ac:dyDescent="0.15">
      <c r="A3755" s="145" t="s">
        <v>23320</v>
      </c>
      <c r="B3755" s="32" t="s">
        <v>2278</v>
      </c>
      <c r="C3755" s="32" t="s">
        <v>5572</v>
      </c>
      <c r="D3755" s="32" t="s">
        <v>997</v>
      </c>
      <c r="E3755" s="145" t="s">
        <v>17405</v>
      </c>
      <c r="F3755" s="145" t="s">
        <v>23321</v>
      </c>
      <c r="G3755" s="145" t="s">
        <v>17565</v>
      </c>
      <c r="H3755" s="145" t="s">
        <v>1169</v>
      </c>
      <c r="I3755" s="11" t="s">
        <v>997</v>
      </c>
      <c r="J3755" s="11" t="s">
        <v>43674</v>
      </c>
      <c r="K3755" s="11" t="s">
        <v>1166</v>
      </c>
    </row>
    <row r="3756" spans="1:11" ht="16.5" x14ac:dyDescent="0.15">
      <c r="A3756" s="145" t="s">
        <v>23322</v>
      </c>
      <c r="B3756" s="32" t="s">
        <v>5573</v>
      </c>
      <c r="C3756" s="32" t="s">
        <v>300</v>
      </c>
      <c r="D3756" s="32" t="s">
        <v>997</v>
      </c>
      <c r="E3756" s="145" t="s">
        <v>17405</v>
      </c>
      <c r="F3756" s="145" t="s">
        <v>997</v>
      </c>
      <c r="G3756" s="145" t="s">
        <v>17565</v>
      </c>
      <c r="H3756" s="145" t="s">
        <v>1169</v>
      </c>
      <c r="I3756" s="11" t="s">
        <v>997</v>
      </c>
      <c r="J3756" s="11" t="s">
        <v>43674</v>
      </c>
      <c r="K3756" s="11" t="s">
        <v>1166</v>
      </c>
    </row>
    <row r="3757" spans="1:11" ht="16.5" x14ac:dyDescent="0.15">
      <c r="A3757" s="145" t="s">
        <v>23323</v>
      </c>
      <c r="B3757" s="32" t="s">
        <v>5556</v>
      </c>
      <c r="C3757" s="32" t="s">
        <v>5574</v>
      </c>
      <c r="D3757" s="32" t="s">
        <v>997</v>
      </c>
      <c r="E3757" s="145" t="s">
        <v>17579</v>
      </c>
      <c r="F3757" s="145" t="s">
        <v>997</v>
      </c>
      <c r="G3757" s="145" t="s">
        <v>17565</v>
      </c>
      <c r="H3757" s="145" t="s">
        <v>1169</v>
      </c>
      <c r="I3757" s="11" t="s">
        <v>997</v>
      </c>
      <c r="J3757" s="11" t="s">
        <v>43674</v>
      </c>
      <c r="K3757" s="11" t="s">
        <v>1166</v>
      </c>
    </row>
    <row r="3758" spans="1:11" ht="16.5" x14ac:dyDescent="0.15">
      <c r="A3758" s="145" t="s">
        <v>23324</v>
      </c>
      <c r="B3758" s="32" t="s">
        <v>5575</v>
      </c>
      <c r="C3758" s="32" t="s">
        <v>5576</v>
      </c>
      <c r="D3758" s="32" t="s">
        <v>997</v>
      </c>
      <c r="E3758" s="145" t="s">
        <v>17405</v>
      </c>
      <c r="F3758" s="145" t="s">
        <v>23325</v>
      </c>
      <c r="G3758" s="145" t="s">
        <v>17565</v>
      </c>
      <c r="H3758" s="145" t="s">
        <v>1169</v>
      </c>
      <c r="I3758" s="11" t="s">
        <v>997</v>
      </c>
      <c r="J3758" s="11" t="s">
        <v>43674</v>
      </c>
      <c r="K3758" s="11" t="s">
        <v>1166</v>
      </c>
    </row>
    <row r="3759" spans="1:11" ht="16.5" x14ac:dyDescent="0.15">
      <c r="A3759" s="145" t="s">
        <v>23326</v>
      </c>
      <c r="B3759" s="32" t="s">
        <v>4215</v>
      </c>
      <c r="C3759" s="32" t="s">
        <v>5577</v>
      </c>
      <c r="D3759" s="32" t="s">
        <v>997</v>
      </c>
      <c r="E3759" s="145" t="s">
        <v>17405</v>
      </c>
      <c r="F3759" s="145" t="s">
        <v>997</v>
      </c>
      <c r="G3759" s="145" t="s">
        <v>17565</v>
      </c>
      <c r="H3759" s="145" t="s">
        <v>1169</v>
      </c>
      <c r="I3759" s="11" t="s">
        <v>997</v>
      </c>
      <c r="J3759" s="11" t="s">
        <v>43674</v>
      </c>
      <c r="K3759" s="11" t="s">
        <v>1166</v>
      </c>
    </row>
    <row r="3760" spans="1:11" ht="16.5" x14ac:dyDescent="0.15">
      <c r="A3760" s="145" t="s">
        <v>23327</v>
      </c>
      <c r="B3760" s="32" t="s">
        <v>5546</v>
      </c>
      <c r="C3760" s="32" t="s">
        <v>5547</v>
      </c>
      <c r="D3760" s="32" t="s">
        <v>997</v>
      </c>
      <c r="E3760" s="145" t="s">
        <v>17405</v>
      </c>
      <c r="F3760" s="145" t="s">
        <v>23328</v>
      </c>
      <c r="G3760" s="145" t="s">
        <v>17565</v>
      </c>
      <c r="H3760" s="145" t="s">
        <v>1169</v>
      </c>
      <c r="I3760" s="11" t="s">
        <v>997</v>
      </c>
      <c r="J3760" s="11" t="s">
        <v>43674</v>
      </c>
      <c r="K3760" s="11" t="s">
        <v>1166</v>
      </c>
    </row>
    <row r="3761" spans="1:11" ht="16.5" x14ac:dyDescent="0.15">
      <c r="A3761" s="145" t="s">
        <v>23329</v>
      </c>
      <c r="B3761" s="32" t="s">
        <v>5549</v>
      </c>
      <c r="C3761" s="32" t="s">
        <v>5578</v>
      </c>
      <c r="D3761" s="32" t="s">
        <v>997</v>
      </c>
      <c r="E3761" s="145" t="s">
        <v>17405</v>
      </c>
      <c r="F3761" s="145" t="s">
        <v>997</v>
      </c>
      <c r="G3761" s="145" t="s">
        <v>17565</v>
      </c>
      <c r="H3761" s="145" t="s">
        <v>1169</v>
      </c>
      <c r="I3761" s="11" t="s">
        <v>997</v>
      </c>
      <c r="J3761" s="11" t="s">
        <v>43674</v>
      </c>
      <c r="K3761" s="11" t="s">
        <v>1166</v>
      </c>
    </row>
    <row r="3762" spans="1:11" ht="16.5" x14ac:dyDescent="0.15">
      <c r="A3762" s="145" t="s">
        <v>23330</v>
      </c>
      <c r="B3762" s="32" t="s">
        <v>5579</v>
      </c>
      <c r="C3762" s="32" t="s">
        <v>5580</v>
      </c>
      <c r="D3762" s="32" t="s">
        <v>997</v>
      </c>
      <c r="E3762" s="145" t="s">
        <v>17405</v>
      </c>
      <c r="F3762" s="145" t="s">
        <v>23331</v>
      </c>
      <c r="G3762" s="145" t="s">
        <v>17565</v>
      </c>
      <c r="H3762" s="145" t="s">
        <v>1169</v>
      </c>
      <c r="I3762" s="11" t="s">
        <v>997</v>
      </c>
      <c r="J3762" s="11" t="s">
        <v>43674</v>
      </c>
      <c r="K3762" s="11" t="s">
        <v>1166</v>
      </c>
    </row>
    <row r="3763" spans="1:11" ht="16.5" x14ac:dyDescent="0.15">
      <c r="A3763" s="145" t="s">
        <v>23332</v>
      </c>
      <c r="B3763" s="32" t="s">
        <v>5581</v>
      </c>
      <c r="C3763" s="32" t="s">
        <v>300</v>
      </c>
      <c r="D3763" s="32" t="s">
        <v>997</v>
      </c>
      <c r="E3763" s="145" t="s">
        <v>17405</v>
      </c>
      <c r="F3763" s="145" t="s">
        <v>23280</v>
      </c>
      <c r="G3763" s="145" t="s">
        <v>17565</v>
      </c>
      <c r="H3763" s="145" t="s">
        <v>1169</v>
      </c>
      <c r="I3763" s="11" t="s">
        <v>997</v>
      </c>
      <c r="J3763" s="11" t="s">
        <v>43674</v>
      </c>
      <c r="K3763" s="11" t="s">
        <v>1166</v>
      </c>
    </row>
    <row r="3764" spans="1:11" ht="16.5" x14ac:dyDescent="0.15">
      <c r="A3764" s="145" t="s">
        <v>23333</v>
      </c>
      <c r="B3764" s="32" t="s">
        <v>5582</v>
      </c>
      <c r="C3764" s="32" t="s">
        <v>5583</v>
      </c>
      <c r="D3764" s="32" t="s">
        <v>997</v>
      </c>
      <c r="E3764" s="145" t="s">
        <v>17405</v>
      </c>
      <c r="F3764" s="145" t="s">
        <v>997</v>
      </c>
      <c r="G3764" s="145" t="s">
        <v>17565</v>
      </c>
      <c r="H3764" s="145" t="s">
        <v>1169</v>
      </c>
      <c r="I3764" s="11" t="s">
        <v>997</v>
      </c>
      <c r="J3764" s="11" t="s">
        <v>43674</v>
      </c>
      <c r="K3764" s="11" t="s">
        <v>1166</v>
      </c>
    </row>
    <row r="3765" spans="1:11" ht="16.5" x14ac:dyDescent="0.15">
      <c r="A3765" s="145" t="s">
        <v>23334</v>
      </c>
      <c r="B3765" s="32" t="s">
        <v>5584</v>
      </c>
      <c r="C3765" s="32" t="s">
        <v>5585</v>
      </c>
      <c r="D3765" s="32" t="s">
        <v>997</v>
      </c>
      <c r="E3765" s="145" t="s">
        <v>19104</v>
      </c>
      <c r="F3765" s="145" t="s">
        <v>997</v>
      </c>
      <c r="G3765" s="145" t="s">
        <v>17565</v>
      </c>
      <c r="H3765" s="145" t="s">
        <v>1169</v>
      </c>
      <c r="I3765" s="11" t="s">
        <v>997</v>
      </c>
      <c r="J3765" s="11" t="s">
        <v>43674</v>
      </c>
      <c r="K3765" s="11" t="s">
        <v>1166</v>
      </c>
    </row>
    <row r="3766" spans="1:11" ht="16.5" x14ac:dyDescent="0.15">
      <c r="A3766" s="145" t="s">
        <v>23335</v>
      </c>
      <c r="B3766" s="32" t="s">
        <v>2295</v>
      </c>
      <c r="C3766" s="32" t="s">
        <v>5586</v>
      </c>
      <c r="D3766" s="32" t="s">
        <v>997</v>
      </c>
      <c r="E3766" s="145" t="s">
        <v>17405</v>
      </c>
      <c r="F3766" s="145" t="s">
        <v>23336</v>
      </c>
      <c r="G3766" s="145" t="s">
        <v>17565</v>
      </c>
      <c r="H3766" s="145" t="s">
        <v>1169</v>
      </c>
      <c r="I3766" s="11" t="s">
        <v>997</v>
      </c>
      <c r="J3766" s="11" t="s">
        <v>43674</v>
      </c>
      <c r="K3766" s="11" t="s">
        <v>1166</v>
      </c>
    </row>
    <row r="3767" spans="1:11" ht="16.5" x14ac:dyDescent="0.15">
      <c r="A3767" s="145" t="s">
        <v>23337</v>
      </c>
      <c r="B3767" s="32" t="s">
        <v>5568</v>
      </c>
      <c r="C3767" s="32" t="s">
        <v>5587</v>
      </c>
      <c r="D3767" s="32" t="s">
        <v>997</v>
      </c>
      <c r="E3767" s="145" t="s">
        <v>17405</v>
      </c>
      <c r="F3767" s="145" t="s">
        <v>997</v>
      </c>
      <c r="G3767" s="145" t="s">
        <v>17565</v>
      </c>
      <c r="H3767" s="145" t="s">
        <v>1169</v>
      </c>
      <c r="I3767" s="11" t="s">
        <v>997</v>
      </c>
      <c r="J3767" s="11" t="s">
        <v>43674</v>
      </c>
      <c r="K3767" s="11" t="s">
        <v>1166</v>
      </c>
    </row>
    <row r="3768" spans="1:11" ht="16.5" x14ac:dyDescent="0.15">
      <c r="A3768" s="145" t="s">
        <v>23338</v>
      </c>
      <c r="B3768" s="32" t="s">
        <v>1321</v>
      </c>
      <c r="C3768" s="32" t="s">
        <v>5588</v>
      </c>
      <c r="D3768" s="32" t="s">
        <v>997</v>
      </c>
      <c r="E3768" s="145" t="s">
        <v>17405</v>
      </c>
      <c r="F3768" s="145" t="s">
        <v>23339</v>
      </c>
      <c r="G3768" s="145" t="s">
        <v>17565</v>
      </c>
      <c r="H3768" s="145" t="s">
        <v>1169</v>
      </c>
      <c r="I3768" s="11" t="s">
        <v>997</v>
      </c>
      <c r="J3768" s="11" t="s">
        <v>43674</v>
      </c>
      <c r="K3768" s="11" t="s">
        <v>1166</v>
      </c>
    </row>
    <row r="3769" spans="1:11" ht="16.5" x14ac:dyDescent="0.15">
      <c r="A3769" s="145" t="s">
        <v>23340</v>
      </c>
      <c r="B3769" s="32" t="s">
        <v>2295</v>
      </c>
      <c r="C3769" s="32" t="s">
        <v>5589</v>
      </c>
      <c r="D3769" s="32" t="s">
        <v>997</v>
      </c>
      <c r="E3769" s="145" t="s">
        <v>17405</v>
      </c>
      <c r="F3769" s="145" t="s">
        <v>997</v>
      </c>
      <c r="G3769" s="145" t="s">
        <v>17565</v>
      </c>
      <c r="H3769" s="145" t="s">
        <v>1169</v>
      </c>
      <c r="I3769" s="11" t="s">
        <v>997</v>
      </c>
      <c r="J3769" s="11" t="s">
        <v>43674</v>
      </c>
      <c r="K3769" s="11" t="s">
        <v>1166</v>
      </c>
    </row>
    <row r="3770" spans="1:11" ht="16.5" x14ac:dyDescent="0.15">
      <c r="A3770" s="145" t="s">
        <v>23341</v>
      </c>
      <c r="B3770" s="32" t="s">
        <v>5590</v>
      </c>
      <c r="C3770" s="32" t="s">
        <v>5591</v>
      </c>
      <c r="D3770" s="32" t="s">
        <v>997</v>
      </c>
      <c r="E3770" s="145" t="s">
        <v>17405</v>
      </c>
      <c r="F3770" s="145" t="s">
        <v>997</v>
      </c>
      <c r="G3770" s="145" t="s">
        <v>17565</v>
      </c>
      <c r="H3770" s="145" t="s">
        <v>1169</v>
      </c>
      <c r="I3770" s="11" t="s">
        <v>997</v>
      </c>
      <c r="J3770" s="11" t="s">
        <v>43674</v>
      </c>
      <c r="K3770" s="11" t="s">
        <v>1166</v>
      </c>
    </row>
    <row r="3771" spans="1:11" ht="16.5" x14ac:dyDescent="0.15">
      <c r="A3771" s="145" t="s">
        <v>23342</v>
      </c>
      <c r="B3771" s="32" t="s">
        <v>5592</v>
      </c>
      <c r="C3771" s="32" t="s">
        <v>5593</v>
      </c>
      <c r="D3771" s="32" t="s">
        <v>997</v>
      </c>
      <c r="E3771" s="145" t="s">
        <v>19104</v>
      </c>
      <c r="F3771" s="145" t="s">
        <v>997</v>
      </c>
      <c r="G3771" s="145" t="s">
        <v>17565</v>
      </c>
      <c r="H3771" s="145" t="s">
        <v>1169</v>
      </c>
      <c r="I3771" s="11" t="s">
        <v>997</v>
      </c>
      <c r="J3771" s="11" t="s">
        <v>43674</v>
      </c>
      <c r="K3771" s="11" t="s">
        <v>1166</v>
      </c>
    </row>
    <row r="3772" spans="1:11" ht="16.5" x14ac:dyDescent="0.15">
      <c r="A3772" s="145" t="s">
        <v>23343</v>
      </c>
      <c r="B3772" s="32" t="s">
        <v>5594</v>
      </c>
      <c r="C3772" s="32" t="s">
        <v>300</v>
      </c>
      <c r="D3772" s="32" t="s">
        <v>997</v>
      </c>
      <c r="E3772" s="145" t="s">
        <v>17405</v>
      </c>
      <c r="F3772" s="145" t="s">
        <v>997</v>
      </c>
      <c r="G3772" s="145" t="s">
        <v>17565</v>
      </c>
      <c r="H3772" s="145" t="s">
        <v>1169</v>
      </c>
      <c r="I3772" s="11" t="s">
        <v>997</v>
      </c>
      <c r="J3772" s="11" t="s">
        <v>43674</v>
      </c>
      <c r="K3772" s="11" t="s">
        <v>1166</v>
      </c>
    </row>
    <row r="3773" spans="1:11" ht="16.5" x14ac:dyDescent="0.15">
      <c r="A3773" s="145" t="s">
        <v>23344</v>
      </c>
      <c r="B3773" s="32" t="s">
        <v>2291</v>
      </c>
      <c r="C3773" s="32" t="s">
        <v>5595</v>
      </c>
      <c r="D3773" s="32" t="s">
        <v>997</v>
      </c>
      <c r="E3773" s="145" t="s">
        <v>17405</v>
      </c>
      <c r="F3773" s="145" t="s">
        <v>23345</v>
      </c>
      <c r="G3773" s="145" t="s">
        <v>17565</v>
      </c>
      <c r="H3773" s="145" t="s">
        <v>1169</v>
      </c>
      <c r="I3773" s="11" t="s">
        <v>997</v>
      </c>
      <c r="J3773" s="11" t="s">
        <v>43674</v>
      </c>
      <c r="K3773" s="11" t="s">
        <v>1166</v>
      </c>
    </row>
    <row r="3774" spans="1:11" ht="16.5" x14ac:dyDescent="0.15">
      <c r="A3774" s="145" t="s">
        <v>23346</v>
      </c>
      <c r="B3774" s="32" t="s">
        <v>5596</v>
      </c>
      <c r="C3774" s="32" t="s">
        <v>5597</v>
      </c>
      <c r="D3774" s="32" t="s">
        <v>997</v>
      </c>
      <c r="E3774" s="145" t="s">
        <v>17579</v>
      </c>
      <c r="F3774" s="145" t="s">
        <v>997</v>
      </c>
      <c r="G3774" s="145" t="s">
        <v>17565</v>
      </c>
      <c r="H3774" s="145" t="s">
        <v>1169</v>
      </c>
      <c r="I3774" s="11" t="s">
        <v>997</v>
      </c>
      <c r="J3774" s="11" t="s">
        <v>43674</v>
      </c>
      <c r="K3774" s="11" t="s">
        <v>1166</v>
      </c>
    </row>
    <row r="3775" spans="1:11" ht="16.5" x14ac:dyDescent="0.15">
      <c r="A3775" s="145" t="s">
        <v>23347</v>
      </c>
      <c r="B3775" s="32" t="s">
        <v>5598</v>
      </c>
      <c r="C3775" s="32" t="s">
        <v>5599</v>
      </c>
      <c r="D3775" s="32" t="s">
        <v>997</v>
      </c>
      <c r="E3775" s="145" t="s">
        <v>17405</v>
      </c>
      <c r="F3775" s="145" t="s">
        <v>997</v>
      </c>
      <c r="G3775" s="145" t="s">
        <v>17565</v>
      </c>
      <c r="H3775" s="145" t="s">
        <v>1169</v>
      </c>
      <c r="I3775" s="11" t="s">
        <v>997</v>
      </c>
      <c r="J3775" s="11" t="s">
        <v>43674</v>
      </c>
      <c r="K3775" s="11" t="s">
        <v>1166</v>
      </c>
    </row>
    <row r="3776" spans="1:11" ht="16.5" x14ac:dyDescent="0.15">
      <c r="A3776" s="145" t="s">
        <v>23348</v>
      </c>
      <c r="B3776" s="32" t="s">
        <v>1321</v>
      </c>
      <c r="C3776" s="32" t="s">
        <v>5600</v>
      </c>
      <c r="D3776" s="32" t="s">
        <v>997</v>
      </c>
      <c r="E3776" s="145" t="s">
        <v>17405</v>
      </c>
      <c r="F3776" s="145" t="s">
        <v>23349</v>
      </c>
      <c r="G3776" s="145" t="s">
        <v>17565</v>
      </c>
      <c r="H3776" s="145" t="s">
        <v>1169</v>
      </c>
      <c r="I3776" s="11" t="s">
        <v>997</v>
      </c>
      <c r="J3776" s="11" t="s">
        <v>43674</v>
      </c>
      <c r="K3776" s="11" t="s">
        <v>1166</v>
      </c>
    </row>
    <row r="3777" spans="1:11" ht="16.5" x14ac:dyDescent="0.15">
      <c r="A3777" s="145" t="s">
        <v>23350</v>
      </c>
      <c r="B3777" s="32" t="s">
        <v>1321</v>
      </c>
      <c r="C3777" s="32" t="s">
        <v>5601</v>
      </c>
      <c r="D3777" s="32" t="s">
        <v>997</v>
      </c>
      <c r="E3777" s="145" t="s">
        <v>17405</v>
      </c>
      <c r="F3777" s="145" t="s">
        <v>23351</v>
      </c>
      <c r="G3777" s="145" t="s">
        <v>17565</v>
      </c>
      <c r="H3777" s="145" t="s">
        <v>1169</v>
      </c>
      <c r="I3777" s="11" t="s">
        <v>997</v>
      </c>
      <c r="J3777" s="11" t="s">
        <v>43674</v>
      </c>
      <c r="K3777" s="11" t="s">
        <v>1166</v>
      </c>
    </row>
    <row r="3778" spans="1:11" ht="16.5" x14ac:dyDescent="0.15">
      <c r="A3778" s="145" t="s">
        <v>23352</v>
      </c>
      <c r="B3778" s="32" t="s">
        <v>1321</v>
      </c>
      <c r="C3778" s="32" t="s">
        <v>5602</v>
      </c>
      <c r="D3778" s="32" t="s">
        <v>997</v>
      </c>
      <c r="E3778" s="145" t="s">
        <v>17405</v>
      </c>
      <c r="F3778" s="145" t="s">
        <v>23353</v>
      </c>
      <c r="G3778" s="145" t="s">
        <v>17565</v>
      </c>
      <c r="H3778" s="145" t="s">
        <v>1169</v>
      </c>
      <c r="I3778" s="11" t="s">
        <v>997</v>
      </c>
      <c r="J3778" s="11" t="s">
        <v>43674</v>
      </c>
      <c r="K3778" s="11" t="s">
        <v>1166</v>
      </c>
    </row>
    <row r="3779" spans="1:11" ht="16.5" x14ac:dyDescent="0.15">
      <c r="A3779" s="145" t="s">
        <v>23354</v>
      </c>
      <c r="B3779" s="32" t="s">
        <v>3899</v>
      </c>
      <c r="C3779" s="32" t="s">
        <v>5603</v>
      </c>
      <c r="D3779" s="32" t="s">
        <v>997</v>
      </c>
      <c r="E3779" s="145" t="s">
        <v>17405</v>
      </c>
      <c r="F3779" s="145" t="s">
        <v>997</v>
      </c>
      <c r="G3779" s="145" t="s">
        <v>17565</v>
      </c>
      <c r="H3779" s="145" t="s">
        <v>1169</v>
      </c>
      <c r="I3779" s="11" t="s">
        <v>997</v>
      </c>
      <c r="J3779" s="11" t="s">
        <v>43674</v>
      </c>
      <c r="K3779" s="11" t="s">
        <v>1166</v>
      </c>
    </row>
    <row r="3780" spans="1:11" ht="16.5" x14ac:dyDescent="0.15">
      <c r="A3780" s="145" t="s">
        <v>23355</v>
      </c>
      <c r="B3780" s="32" t="s">
        <v>5604</v>
      </c>
      <c r="C3780" s="32" t="s">
        <v>5605</v>
      </c>
      <c r="D3780" s="32" t="s">
        <v>997</v>
      </c>
      <c r="E3780" s="145" t="s">
        <v>17405</v>
      </c>
      <c r="F3780" s="145" t="s">
        <v>997</v>
      </c>
      <c r="G3780" s="145" t="s">
        <v>17565</v>
      </c>
      <c r="H3780" s="145" t="s">
        <v>1169</v>
      </c>
      <c r="I3780" s="11" t="s">
        <v>997</v>
      </c>
      <c r="J3780" s="11" t="s">
        <v>43674</v>
      </c>
      <c r="K3780" s="11" t="s">
        <v>1166</v>
      </c>
    </row>
    <row r="3781" spans="1:11" ht="16.5" x14ac:dyDescent="0.15">
      <c r="A3781" s="145" t="s">
        <v>23356</v>
      </c>
      <c r="B3781" s="32" t="s">
        <v>5606</v>
      </c>
      <c r="C3781" s="32" t="s">
        <v>5607</v>
      </c>
      <c r="D3781" s="32" t="s">
        <v>997</v>
      </c>
      <c r="E3781" s="145" t="s">
        <v>1056</v>
      </c>
      <c r="F3781" s="145" t="s">
        <v>997</v>
      </c>
      <c r="G3781" s="145" t="s">
        <v>17565</v>
      </c>
      <c r="H3781" s="145" t="s">
        <v>1169</v>
      </c>
      <c r="I3781" s="11" t="s">
        <v>997</v>
      </c>
      <c r="J3781" s="11" t="s">
        <v>43674</v>
      </c>
      <c r="K3781" s="11" t="s">
        <v>1166</v>
      </c>
    </row>
    <row r="3782" spans="1:11" ht="16.5" x14ac:dyDescent="0.15">
      <c r="A3782" s="145" t="s">
        <v>23357</v>
      </c>
      <c r="B3782" s="32" t="s">
        <v>5608</v>
      </c>
      <c r="C3782" s="32" t="s">
        <v>300</v>
      </c>
      <c r="D3782" s="32" t="s">
        <v>997</v>
      </c>
      <c r="E3782" s="145" t="s">
        <v>17405</v>
      </c>
      <c r="F3782" s="145" t="s">
        <v>23358</v>
      </c>
      <c r="G3782" s="145" t="s">
        <v>17565</v>
      </c>
      <c r="H3782" s="145" t="s">
        <v>1169</v>
      </c>
      <c r="I3782" s="11" t="s">
        <v>997</v>
      </c>
      <c r="J3782" s="11" t="s">
        <v>43674</v>
      </c>
      <c r="K3782" s="11" t="s">
        <v>1166</v>
      </c>
    </row>
    <row r="3783" spans="1:11" ht="16.5" x14ac:dyDescent="0.15">
      <c r="A3783" s="145" t="s">
        <v>23359</v>
      </c>
      <c r="B3783" s="32" t="s">
        <v>5609</v>
      </c>
      <c r="C3783" s="32" t="s">
        <v>5610</v>
      </c>
      <c r="D3783" s="32" t="s">
        <v>997</v>
      </c>
      <c r="E3783" s="145" t="s">
        <v>17405</v>
      </c>
      <c r="F3783" s="145" t="s">
        <v>997</v>
      </c>
      <c r="G3783" s="145" t="s">
        <v>17565</v>
      </c>
      <c r="H3783" s="145" t="s">
        <v>1169</v>
      </c>
      <c r="I3783" s="11" t="s">
        <v>997</v>
      </c>
      <c r="J3783" s="11" t="s">
        <v>43674</v>
      </c>
      <c r="K3783" s="11" t="s">
        <v>1166</v>
      </c>
    </row>
    <row r="3784" spans="1:11" ht="16.5" x14ac:dyDescent="0.15">
      <c r="A3784" s="145" t="s">
        <v>23360</v>
      </c>
      <c r="B3784" s="32" t="s">
        <v>5611</v>
      </c>
      <c r="C3784" s="32" t="s">
        <v>300</v>
      </c>
      <c r="D3784" s="32" t="s">
        <v>997</v>
      </c>
      <c r="E3784" s="145" t="s">
        <v>17405</v>
      </c>
      <c r="F3784" s="145" t="s">
        <v>23361</v>
      </c>
      <c r="G3784" s="145" t="s">
        <v>17565</v>
      </c>
      <c r="H3784" s="145" t="s">
        <v>1169</v>
      </c>
      <c r="I3784" s="11" t="s">
        <v>997</v>
      </c>
      <c r="J3784" s="11" t="s">
        <v>43674</v>
      </c>
      <c r="K3784" s="11" t="s">
        <v>1166</v>
      </c>
    </row>
    <row r="3785" spans="1:11" ht="16.5" x14ac:dyDescent="0.15">
      <c r="A3785" s="145" t="s">
        <v>23362</v>
      </c>
      <c r="B3785" s="32" t="s">
        <v>2302</v>
      </c>
      <c r="C3785" s="32" t="s">
        <v>300</v>
      </c>
      <c r="D3785" s="32" t="s">
        <v>997</v>
      </c>
      <c r="E3785" s="145" t="s">
        <v>17405</v>
      </c>
      <c r="F3785" s="145" t="s">
        <v>18925</v>
      </c>
      <c r="G3785" s="145" t="s">
        <v>17565</v>
      </c>
      <c r="H3785" s="145" t="s">
        <v>1169</v>
      </c>
      <c r="I3785" s="11" t="s">
        <v>997</v>
      </c>
      <c r="J3785" s="11" t="s">
        <v>43674</v>
      </c>
      <c r="K3785" s="11" t="s">
        <v>1166</v>
      </c>
    </row>
    <row r="3786" spans="1:11" ht="16.5" x14ac:dyDescent="0.15">
      <c r="A3786" s="145" t="s">
        <v>23363</v>
      </c>
      <c r="B3786" s="32" t="s">
        <v>5570</v>
      </c>
      <c r="C3786" s="32" t="s">
        <v>5612</v>
      </c>
      <c r="D3786" s="32" t="s">
        <v>997</v>
      </c>
      <c r="E3786" s="145" t="s">
        <v>17405</v>
      </c>
      <c r="F3786" s="145" t="s">
        <v>997</v>
      </c>
      <c r="G3786" s="145" t="s">
        <v>17565</v>
      </c>
      <c r="H3786" s="145" t="s">
        <v>1169</v>
      </c>
      <c r="I3786" s="11" t="s">
        <v>997</v>
      </c>
      <c r="J3786" s="11" t="s">
        <v>43674</v>
      </c>
      <c r="K3786" s="11" t="s">
        <v>1166</v>
      </c>
    </row>
    <row r="3787" spans="1:11" ht="16.5" x14ac:dyDescent="0.15">
      <c r="A3787" s="145" t="s">
        <v>23364</v>
      </c>
      <c r="B3787" s="32" t="s">
        <v>1321</v>
      </c>
      <c r="C3787" s="32" t="s">
        <v>5613</v>
      </c>
      <c r="D3787" s="32" t="s">
        <v>997</v>
      </c>
      <c r="E3787" s="145" t="s">
        <v>17405</v>
      </c>
      <c r="F3787" s="145" t="s">
        <v>23365</v>
      </c>
      <c r="G3787" s="145" t="s">
        <v>17565</v>
      </c>
      <c r="H3787" s="145" t="s">
        <v>1169</v>
      </c>
      <c r="I3787" s="11" t="s">
        <v>997</v>
      </c>
      <c r="J3787" s="11" t="s">
        <v>43674</v>
      </c>
      <c r="K3787" s="11" t="s">
        <v>1166</v>
      </c>
    </row>
    <row r="3788" spans="1:11" ht="16.5" x14ac:dyDescent="0.15">
      <c r="A3788" s="145" t="s">
        <v>23366</v>
      </c>
      <c r="B3788" s="32" t="s">
        <v>2295</v>
      </c>
      <c r="C3788" s="32" t="s">
        <v>5614</v>
      </c>
      <c r="D3788" s="32" t="s">
        <v>997</v>
      </c>
      <c r="E3788" s="145" t="s">
        <v>17405</v>
      </c>
      <c r="F3788" s="145" t="s">
        <v>997</v>
      </c>
      <c r="G3788" s="145" t="s">
        <v>17565</v>
      </c>
      <c r="H3788" s="145" t="s">
        <v>1169</v>
      </c>
      <c r="I3788" s="11" t="s">
        <v>997</v>
      </c>
      <c r="J3788" s="11" t="s">
        <v>43674</v>
      </c>
      <c r="K3788" s="11" t="s">
        <v>1166</v>
      </c>
    </row>
    <row r="3789" spans="1:11" ht="16.5" x14ac:dyDescent="0.15">
      <c r="A3789" s="145" t="s">
        <v>23367</v>
      </c>
      <c r="B3789" s="32" t="s">
        <v>1321</v>
      </c>
      <c r="C3789" s="32" t="s">
        <v>5615</v>
      </c>
      <c r="D3789" s="32" t="s">
        <v>997</v>
      </c>
      <c r="E3789" s="145" t="s">
        <v>17405</v>
      </c>
      <c r="F3789" s="145" t="s">
        <v>23368</v>
      </c>
      <c r="G3789" s="145" t="s">
        <v>17565</v>
      </c>
      <c r="H3789" s="145" t="s">
        <v>1169</v>
      </c>
      <c r="I3789" s="11" t="s">
        <v>997</v>
      </c>
      <c r="J3789" s="11" t="s">
        <v>43674</v>
      </c>
      <c r="K3789" s="11" t="s">
        <v>1166</v>
      </c>
    </row>
    <row r="3790" spans="1:11" ht="16.5" x14ac:dyDescent="0.15">
      <c r="A3790" s="145" t="s">
        <v>23369</v>
      </c>
      <c r="B3790" s="32" t="s">
        <v>2291</v>
      </c>
      <c r="C3790" s="32" t="s">
        <v>5616</v>
      </c>
      <c r="D3790" s="32" t="s">
        <v>997</v>
      </c>
      <c r="E3790" s="145" t="s">
        <v>17405</v>
      </c>
      <c r="F3790" s="145" t="s">
        <v>23370</v>
      </c>
      <c r="G3790" s="145" t="s">
        <v>17565</v>
      </c>
      <c r="H3790" s="145" t="s">
        <v>1169</v>
      </c>
      <c r="I3790" s="11" t="s">
        <v>997</v>
      </c>
      <c r="J3790" s="11" t="s">
        <v>43674</v>
      </c>
      <c r="K3790" s="11" t="s">
        <v>1166</v>
      </c>
    </row>
    <row r="3791" spans="1:11" ht="16.5" x14ac:dyDescent="0.15">
      <c r="A3791" s="145" t="s">
        <v>23371</v>
      </c>
      <c r="B3791" s="32" t="s">
        <v>5617</v>
      </c>
      <c r="C3791" s="32" t="s">
        <v>5618</v>
      </c>
      <c r="D3791" s="32" t="s">
        <v>997</v>
      </c>
      <c r="E3791" s="145" t="s">
        <v>19104</v>
      </c>
      <c r="F3791" s="145" t="s">
        <v>997</v>
      </c>
      <c r="G3791" s="145" t="s">
        <v>17565</v>
      </c>
      <c r="H3791" s="145" t="s">
        <v>1169</v>
      </c>
      <c r="I3791" s="11" t="s">
        <v>997</v>
      </c>
      <c r="J3791" s="11" t="s">
        <v>43674</v>
      </c>
      <c r="K3791" s="11" t="s">
        <v>1166</v>
      </c>
    </row>
    <row r="3792" spans="1:11" ht="16.5" x14ac:dyDescent="0.15">
      <c r="A3792" s="145" t="s">
        <v>23372</v>
      </c>
      <c r="B3792" s="32" t="s">
        <v>1321</v>
      </c>
      <c r="C3792" s="32" t="s">
        <v>5619</v>
      </c>
      <c r="D3792" s="32" t="s">
        <v>997</v>
      </c>
      <c r="E3792" s="145" t="s">
        <v>17405</v>
      </c>
      <c r="F3792" s="145" t="s">
        <v>23373</v>
      </c>
      <c r="G3792" s="145" t="s">
        <v>17565</v>
      </c>
      <c r="H3792" s="145" t="s">
        <v>1169</v>
      </c>
      <c r="I3792" s="11" t="s">
        <v>997</v>
      </c>
      <c r="J3792" s="11" t="s">
        <v>43674</v>
      </c>
      <c r="K3792" s="11" t="s">
        <v>1166</v>
      </c>
    </row>
    <row r="3793" spans="1:11" ht="16.5" x14ac:dyDescent="0.15">
      <c r="A3793" s="145" t="s">
        <v>23374</v>
      </c>
      <c r="B3793" s="32" t="s">
        <v>5620</v>
      </c>
      <c r="C3793" s="32" t="s">
        <v>300</v>
      </c>
      <c r="D3793" s="32" t="s">
        <v>997</v>
      </c>
      <c r="E3793" s="145" t="s">
        <v>17405</v>
      </c>
      <c r="F3793" s="145" t="s">
        <v>23375</v>
      </c>
      <c r="G3793" s="145" t="s">
        <v>17565</v>
      </c>
      <c r="H3793" s="145" t="s">
        <v>1169</v>
      </c>
      <c r="I3793" s="11" t="s">
        <v>997</v>
      </c>
      <c r="J3793" s="11" t="s">
        <v>43674</v>
      </c>
      <c r="K3793" s="11" t="s">
        <v>1166</v>
      </c>
    </row>
    <row r="3794" spans="1:11" ht="16.5" x14ac:dyDescent="0.15">
      <c r="A3794" s="145" t="s">
        <v>23376</v>
      </c>
      <c r="B3794" s="32" t="s">
        <v>5621</v>
      </c>
      <c r="C3794" s="32" t="s">
        <v>5622</v>
      </c>
      <c r="D3794" s="32" t="s">
        <v>997</v>
      </c>
      <c r="E3794" s="145" t="s">
        <v>17405</v>
      </c>
      <c r="F3794" s="145" t="s">
        <v>23377</v>
      </c>
      <c r="G3794" s="145" t="s">
        <v>17565</v>
      </c>
      <c r="H3794" s="145" t="s">
        <v>1169</v>
      </c>
      <c r="I3794" s="11" t="s">
        <v>997</v>
      </c>
      <c r="J3794" s="11" t="s">
        <v>43674</v>
      </c>
      <c r="K3794" s="11" t="s">
        <v>1166</v>
      </c>
    </row>
    <row r="3795" spans="1:11" ht="16.5" x14ac:dyDescent="0.15">
      <c r="A3795" s="145" t="s">
        <v>23378</v>
      </c>
      <c r="B3795" s="32" t="s">
        <v>3950</v>
      </c>
      <c r="C3795" s="32" t="s">
        <v>5623</v>
      </c>
      <c r="D3795" s="32" t="s">
        <v>997</v>
      </c>
      <c r="E3795" s="145" t="s">
        <v>17405</v>
      </c>
      <c r="F3795" s="145" t="s">
        <v>997</v>
      </c>
      <c r="G3795" s="145" t="s">
        <v>17565</v>
      </c>
      <c r="H3795" s="145" t="s">
        <v>1169</v>
      </c>
      <c r="I3795" s="11" t="s">
        <v>997</v>
      </c>
      <c r="J3795" s="11" t="s">
        <v>43674</v>
      </c>
      <c r="K3795" s="11" t="s">
        <v>1166</v>
      </c>
    </row>
    <row r="3796" spans="1:11" ht="16.5" x14ac:dyDescent="0.15">
      <c r="A3796" s="145" t="s">
        <v>23379</v>
      </c>
      <c r="B3796" s="32" t="s">
        <v>2299</v>
      </c>
      <c r="C3796" s="32" t="s">
        <v>5624</v>
      </c>
      <c r="D3796" s="32" t="s">
        <v>997</v>
      </c>
      <c r="E3796" s="145" t="s">
        <v>17581</v>
      </c>
      <c r="F3796" s="145" t="s">
        <v>997</v>
      </c>
      <c r="G3796" s="145" t="s">
        <v>17565</v>
      </c>
      <c r="H3796" s="145" t="s">
        <v>1169</v>
      </c>
      <c r="I3796" s="11" t="s">
        <v>997</v>
      </c>
      <c r="J3796" s="11" t="s">
        <v>43674</v>
      </c>
      <c r="K3796" s="11" t="s">
        <v>1166</v>
      </c>
    </row>
    <row r="3797" spans="1:11" ht="16.5" x14ac:dyDescent="0.15">
      <c r="A3797" s="145" t="s">
        <v>23380</v>
      </c>
      <c r="B3797" s="32" t="s">
        <v>5625</v>
      </c>
      <c r="C3797" s="32" t="s">
        <v>5626</v>
      </c>
      <c r="D3797" s="32" t="s">
        <v>997</v>
      </c>
      <c r="E3797" s="145" t="s">
        <v>17405</v>
      </c>
      <c r="F3797" s="145" t="s">
        <v>23381</v>
      </c>
      <c r="G3797" s="145" t="s">
        <v>17565</v>
      </c>
      <c r="H3797" s="145" t="s">
        <v>1169</v>
      </c>
      <c r="I3797" s="11" t="s">
        <v>997</v>
      </c>
      <c r="J3797" s="11" t="s">
        <v>43674</v>
      </c>
      <c r="K3797" s="11" t="s">
        <v>1166</v>
      </c>
    </row>
    <row r="3798" spans="1:11" ht="16.5" x14ac:dyDescent="0.15">
      <c r="A3798" s="145" t="s">
        <v>23382</v>
      </c>
      <c r="B3798" s="32" t="s">
        <v>5627</v>
      </c>
      <c r="C3798" s="32" t="s">
        <v>5628</v>
      </c>
      <c r="D3798" s="32" t="s">
        <v>997</v>
      </c>
      <c r="E3798" s="145" t="s">
        <v>17405</v>
      </c>
      <c r="F3798" s="145" t="s">
        <v>997</v>
      </c>
      <c r="G3798" s="145" t="s">
        <v>17565</v>
      </c>
      <c r="H3798" s="145" t="s">
        <v>1169</v>
      </c>
      <c r="I3798" s="11" t="s">
        <v>997</v>
      </c>
      <c r="J3798" s="11" t="s">
        <v>43674</v>
      </c>
      <c r="K3798" s="11" t="s">
        <v>1166</v>
      </c>
    </row>
    <row r="3799" spans="1:11" ht="16.5" x14ac:dyDescent="0.15">
      <c r="A3799" s="145" t="s">
        <v>23383</v>
      </c>
      <c r="B3799" s="32" t="s">
        <v>5629</v>
      </c>
      <c r="C3799" s="32" t="s">
        <v>5630</v>
      </c>
      <c r="D3799" s="32" t="s">
        <v>997</v>
      </c>
      <c r="E3799" s="145" t="s">
        <v>17405</v>
      </c>
      <c r="F3799" s="145" t="s">
        <v>997</v>
      </c>
      <c r="G3799" s="145" t="s">
        <v>17565</v>
      </c>
      <c r="H3799" s="145" t="s">
        <v>1169</v>
      </c>
      <c r="I3799" s="11" t="s">
        <v>997</v>
      </c>
      <c r="J3799" s="11" t="s">
        <v>43674</v>
      </c>
      <c r="K3799" s="11" t="s">
        <v>1166</v>
      </c>
    </row>
    <row r="3800" spans="1:11" ht="16.5" x14ac:dyDescent="0.15">
      <c r="A3800" s="145" t="s">
        <v>23384</v>
      </c>
      <c r="B3800" s="32" t="s">
        <v>2217</v>
      </c>
      <c r="C3800" s="32" t="s">
        <v>5631</v>
      </c>
      <c r="D3800" s="32" t="s">
        <v>997</v>
      </c>
      <c r="E3800" s="145" t="s">
        <v>17405</v>
      </c>
      <c r="F3800" s="145" t="s">
        <v>997</v>
      </c>
      <c r="G3800" s="145" t="s">
        <v>17565</v>
      </c>
      <c r="H3800" s="145" t="s">
        <v>1169</v>
      </c>
      <c r="I3800" s="11" t="s">
        <v>997</v>
      </c>
      <c r="J3800" s="11" t="s">
        <v>43674</v>
      </c>
      <c r="K3800" s="11" t="s">
        <v>1166</v>
      </c>
    </row>
    <row r="3801" spans="1:11" ht="16.5" x14ac:dyDescent="0.15">
      <c r="A3801" s="145" t="s">
        <v>23385</v>
      </c>
      <c r="B3801" s="32" t="s">
        <v>5632</v>
      </c>
      <c r="C3801" s="32" t="s">
        <v>5633</v>
      </c>
      <c r="D3801" s="32" t="s">
        <v>997</v>
      </c>
      <c r="E3801" s="145" t="s">
        <v>17405</v>
      </c>
      <c r="F3801" s="145" t="s">
        <v>18901</v>
      </c>
      <c r="G3801" s="145" t="s">
        <v>17565</v>
      </c>
      <c r="H3801" s="145" t="s">
        <v>1169</v>
      </c>
      <c r="I3801" s="11" t="s">
        <v>997</v>
      </c>
      <c r="J3801" s="11" t="s">
        <v>43674</v>
      </c>
      <c r="K3801" s="11" t="s">
        <v>1166</v>
      </c>
    </row>
    <row r="3802" spans="1:11" ht="16.5" x14ac:dyDescent="0.15">
      <c r="A3802" s="145" t="s">
        <v>23386</v>
      </c>
      <c r="B3802" s="32" t="s">
        <v>5634</v>
      </c>
      <c r="C3802" s="32" t="s">
        <v>1541</v>
      </c>
      <c r="D3802" s="32" t="s">
        <v>997</v>
      </c>
      <c r="E3802" s="145" t="s">
        <v>17405</v>
      </c>
      <c r="F3802" s="145" t="s">
        <v>23387</v>
      </c>
      <c r="G3802" s="145" t="s">
        <v>17565</v>
      </c>
      <c r="H3802" s="145" t="s">
        <v>1169</v>
      </c>
      <c r="I3802" s="11" t="s">
        <v>997</v>
      </c>
      <c r="J3802" s="11" t="s">
        <v>43674</v>
      </c>
      <c r="K3802" s="11" t="s">
        <v>1166</v>
      </c>
    </row>
    <row r="3803" spans="1:11" ht="16.5" x14ac:dyDescent="0.15">
      <c r="A3803" s="145" t="s">
        <v>23388</v>
      </c>
      <c r="B3803" s="32" t="s">
        <v>5635</v>
      </c>
      <c r="C3803" s="32" t="s">
        <v>5636</v>
      </c>
      <c r="D3803" s="32" t="s">
        <v>997</v>
      </c>
      <c r="E3803" s="145" t="s">
        <v>17405</v>
      </c>
      <c r="F3803" s="145" t="s">
        <v>997</v>
      </c>
      <c r="G3803" s="145" t="s">
        <v>17565</v>
      </c>
      <c r="H3803" s="145" t="s">
        <v>1169</v>
      </c>
      <c r="I3803" s="11" t="s">
        <v>997</v>
      </c>
      <c r="J3803" s="11" t="s">
        <v>43674</v>
      </c>
      <c r="K3803" s="11" t="s">
        <v>1166</v>
      </c>
    </row>
    <row r="3804" spans="1:11" ht="16.5" x14ac:dyDescent="0.15">
      <c r="A3804" s="145" t="s">
        <v>23389</v>
      </c>
      <c r="B3804" s="32" t="s">
        <v>3899</v>
      </c>
      <c r="C3804" s="32" t="s">
        <v>5637</v>
      </c>
      <c r="D3804" s="32" t="s">
        <v>997</v>
      </c>
      <c r="E3804" s="145" t="s">
        <v>17405</v>
      </c>
      <c r="F3804" s="145" t="s">
        <v>997</v>
      </c>
      <c r="G3804" s="145" t="s">
        <v>17565</v>
      </c>
      <c r="H3804" s="145" t="s">
        <v>1169</v>
      </c>
      <c r="I3804" s="11" t="s">
        <v>997</v>
      </c>
      <c r="J3804" s="11" t="s">
        <v>43674</v>
      </c>
      <c r="K3804" s="11" t="s">
        <v>1166</v>
      </c>
    </row>
    <row r="3805" spans="1:11" ht="16.5" x14ac:dyDescent="0.15">
      <c r="A3805" s="145" t="s">
        <v>23390</v>
      </c>
      <c r="B3805" s="32" t="s">
        <v>5638</v>
      </c>
      <c r="C3805" s="32" t="s">
        <v>5639</v>
      </c>
      <c r="D3805" s="32" t="s">
        <v>997</v>
      </c>
      <c r="E3805" s="145" t="s">
        <v>17405</v>
      </c>
      <c r="F3805" s="145" t="s">
        <v>23391</v>
      </c>
      <c r="G3805" s="145" t="s">
        <v>17565</v>
      </c>
      <c r="H3805" s="145" t="s">
        <v>1169</v>
      </c>
      <c r="I3805" s="11" t="s">
        <v>997</v>
      </c>
      <c r="J3805" s="11" t="s">
        <v>43674</v>
      </c>
      <c r="K3805" s="11" t="s">
        <v>1166</v>
      </c>
    </row>
    <row r="3806" spans="1:11" ht="16.5" x14ac:dyDescent="0.15">
      <c r="A3806" s="145" t="s">
        <v>23392</v>
      </c>
      <c r="B3806" s="32" t="s">
        <v>3952</v>
      </c>
      <c r="C3806" s="32" t="s">
        <v>5640</v>
      </c>
      <c r="D3806" s="32" t="s">
        <v>997</v>
      </c>
      <c r="E3806" s="145" t="s">
        <v>17405</v>
      </c>
      <c r="F3806" s="145" t="s">
        <v>23393</v>
      </c>
      <c r="G3806" s="145" t="s">
        <v>17565</v>
      </c>
      <c r="H3806" s="145" t="s">
        <v>1169</v>
      </c>
      <c r="I3806" s="11" t="s">
        <v>997</v>
      </c>
      <c r="J3806" s="11" t="s">
        <v>43674</v>
      </c>
      <c r="K3806" s="11" t="s">
        <v>1166</v>
      </c>
    </row>
    <row r="3807" spans="1:11" ht="16.5" x14ac:dyDescent="0.15">
      <c r="A3807" s="145" t="s">
        <v>23394</v>
      </c>
      <c r="B3807" s="32" t="s">
        <v>3950</v>
      </c>
      <c r="C3807" s="32" t="s">
        <v>5641</v>
      </c>
      <c r="D3807" s="32" t="s">
        <v>997</v>
      </c>
      <c r="E3807" s="145" t="s">
        <v>17405</v>
      </c>
      <c r="F3807" s="145" t="s">
        <v>997</v>
      </c>
      <c r="G3807" s="145" t="s">
        <v>17565</v>
      </c>
      <c r="H3807" s="145" t="s">
        <v>1169</v>
      </c>
      <c r="I3807" s="11" t="s">
        <v>997</v>
      </c>
      <c r="J3807" s="11" t="s">
        <v>43674</v>
      </c>
      <c r="K3807" s="11" t="s">
        <v>1166</v>
      </c>
    </row>
    <row r="3808" spans="1:11" ht="16.5" x14ac:dyDescent="0.15">
      <c r="A3808" s="145" t="s">
        <v>23395</v>
      </c>
      <c r="B3808" s="32" t="s">
        <v>2217</v>
      </c>
      <c r="C3808" s="32" t="s">
        <v>5642</v>
      </c>
      <c r="D3808" s="32" t="s">
        <v>997</v>
      </c>
      <c r="E3808" s="145" t="s">
        <v>17405</v>
      </c>
      <c r="F3808" s="145" t="s">
        <v>997</v>
      </c>
      <c r="G3808" s="145" t="s">
        <v>17565</v>
      </c>
      <c r="H3808" s="145" t="s">
        <v>1169</v>
      </c>
      <c r="I3808" s="11" t="s">
        <v>997</v>
      </c>
      <c r="J3808" s="11" t="s">
        <v>43674</v>
      </c>
      <c r="K3808" s="11" t="s">
        <v>1166</v>
      </c>
    </row>
    <row r="3809" spans="1:11" ht="16.5" x14ac:dyDescent="0.15">
      <c r="A3809" s="145" t="s">
        <v>23396</v>
      </c>
      <c r="B3809" s="32" t="s">
        <v>5643</v>
      </c>
      <c r="C3809" s="32" t="s">
        <v>5644</v>
      </c>
      <c r="D3809" s="32" t="s">
        <v>997</v>
      </c>
      <c r="E3809" s="145" t="s">
        <v>17405</v>
      </c>
      <c r="F3809" s="145" t="s">
        <v>23397</v>
      </c>
      <c r="G3809" s="145" t="s">
        <v>17565</v>
      </c>
      <c r="H3809" s="145" t="s">
        <v>1169</v>
      </c>
      <c r="I3809" s="11" t="s">
        <v>997</v>
      </c>
      <c r="J3809" s="11" t="s">
        <v>43674</v>
      </c>
      <c r="K3809" s="11" t="s">
        <v>1166</v>
      </c>
    </row>
    <row r="3810" spans="1:11" ht="16.5" x14ac:dyDescent="0.15">
      <c r="A3810" s="145" t="s">
        <v>23398</v>
      </c>
      <c r="B3810" s="32" t="s">
        <v>5645</v>
      </c>
      <c r="C3810" s="32" t="s">
        <v>5646</v>
      </c>
      <c r="D3810" s="32" t="s">
        <v>997</v>
      </c>
      <c r="E3810" s="145" t="s">
        <v>17405</v>
      </c>
      <c r="F3810" s="145" t="s">
        <v>23399</v>
      </c>
      <c r="G3810" s="145" t="s">
        <v>17565</v>
      </c>
      <c r="H3810" s="145" t="s">
        <v>1169</v>
      </c>
      <c r="I3810" s="11" t="s">
        <v>997</v>
      </c>
      <c r="J3810" s="11" t="s">
        <v>43674</v>
      </c>
      <c r="K3810" s="11" t="s">
        <v>1166</v>
      </c>
    </row>
    <row r="3811" spans="1:11" ht="16.5" x14ac:dyDescent="0.15">
      <c r="A3811" s="145" t="s">
        <v>23400</v>
      </c>
      <c r="B3811" s="32" t="s">
        <v>5647</v>
      </c>
      <c r="C3811" s="32" t="s">
        <v>5648</v>
      </c>
      <c r="D3811" s="32" t="s">
        <v>997</v>
      </c>
      <c r="E3811" s="145" t="s">
        <v>17405</v>
      </c>
      <c r="F3811" s="145" t="s">
        <v>23401</v>
      </c>
      <c r="G3811" s="145" t="s">
        <v>17565</v>
      </c>
      <c r="H3811" s="145" t="s">
        <v>1169</v>
      </c>
      <c r="I3811" s="11" t="s">
        <v>997</v>
      </c>
      <c r="J3811" s="11" t="s">
        <v>43674</v>
      </c>
      <c r="K3811" s="11" t="s">
        <v>1166</v>
      </c>
    </row>
    <row r="3812" spans="1:11" ht="16.5" x14ac:dyDescent="0.15">
      <c r="A3812" s="145" t="s">
        <v>23402</v>
      </c>
      <c r="B3812" s="32" t="s">
        <v>5649</v>
      </c>
      <c r="C3812" s="32" t="s">
        <v>5650</v>
      </c>
      <c r="D3812" s="32" t="s">
        <v>997</v>
      </c>
      <c r="E3812" s="145" t="s">
        <v>17405</v>
      </c>
      <c r="F3812" s="145" t="s">
        <v>23403</v>
      </c>
      <c r="G3812" s="145" t="s">
        <v>17565</v>
      </c>
      <c r="H3812" s="145" t="s">
        <v>1169</v>
      </c>
      <c r="I3812" s="11" t="s">
        <v>997</v>
      </c>
      <c r="J3812" s="11" t="s">
        <v>43674</v>
      </c>
      <c r="K3812" s="11" t="s">
        <v>1166</v>
      </c>
    </row>
    <row r="3813" spans="1:11" ht="16.5" x14ac:dyDescent="0.15">
      <c r="A3813" s="145" t="s">
        <v>23404</v>
      </c>
      <c r="B3813" s="32" t="s">
        <v>5651</v>
      </c>
      <c r="C3813" s="32" t="s">
        <v>5652</v>
      </c>
      <c r="D3813" s="32" t="s">
        <v>997</v>
      </c>
      <c r="E3813" s="145" t="s">
        <v>17556</v>
      </c>
      <c r="F3813" s="145" t="s">
        <v>23405</v>
      </c>
      <c r="G3813" s="145" t="s">
        <v>17565</v>
      </c>
      <c r="H3813" s="145" t="s">
        <v>1169</v>
      </c>
      <c r="I3813" s="11" t="s">
        <v>997</v>
      </c>
      <c r="J3813" s="11" t="s">
        <v>43674</v>
      </c>
      <c r="K3813" s="11" t="s">
        <v>1166</v>
      </c>
    </row>
    <row r="3814" spans="1:11" ht="16.5" x14ac:dyDescent="0.15">
      <c r="A3814" s="145" t="s">
        <v>23406</v>
      </c>
      <c r="B3814" s="32" t="s">
        <v>2228</v>
      </c>
      <c r="C3814" s="32" t="s">
        <v>5653</v>
      </c>
      <c r="D3814" s="32" t="s">
        <v>997</v>
      </c>
      <c r="E3814" s="145" t="s">
        <v>17405</v>
      </c>
      <c r="F3814" s="145" t="s">
        <v>997</v>
      </c>
      <c r="G3814" s="145" t="s">
        <v>17565</v>
      </c>
      <c r="H3814" s="145" t="s">
        <v>1169</v>
      </c>
      <c r="I3814" s="11" t="s">
        <v>997</v>
      </c>
      <c r="J3814" s="11" t="s">
        <v>43674</v>
      </c>
      <c r="K3814" s="11" t="s">
        <v>1166</v>
      </c>
    </row>
    <row r="3815" spans="1:11" ht="16.5" x14ac:dyDescent="0.15">
      <c r="A3815" s="145" t="s">
        <v>23407</v>
      </c>
      <c r="B3815" s="32" t="s">
        <v>2278</v>
      </c>
      <c r="C3815" s="32" t="s">
        <v>5654</v>
      </c>
      <c r="D3815" s="32" t="s">
        <v>997</v>
      </c>
      <c r="E3815" s="145" t="s">
        <v>17405</v>
      </c>
      <c r="F3815" s="145" t="s">
        <v>23408</v>
      </c>
      <c r="G3815" s="145" t="s">
        <v>17565</v>
      </c>
      <c r="H3815" s="145" t="s">
        <v>1169</v>
      </c>
      <c r="I3815" s="11" t="s">
        <v>997</v>
      </c>
      <c r="J3815" s="11" t="s">
        <v>43674</v>
      </c>
      <c r="K3815" s="11" t="s">
        <v>1166</v>
      </c>
    </row>
    <row r="3816" spans="1:11" ht="16.5" x14ac:dyDescent="0.15">
      <c r="A3816" s="145" t="s">
        <v>23409</v>
      </c>
      <c r="B3816" s="32" t="s">
        <v>5655</v>
      </c>
      <c r="C3816" s="32" t="s">
        <v>5656</v>
      </c>
      <c r="D3816" s="32" t="s">
        <v>997</v>
      </c>
      <c r="E3816" s="145" t="s">
        <v>17405</v>
      </c>
      <c r="F3816" s="145" t="s">
        <v>23410</v>
      </c>
      <c r="G3816" s="145" t="s">
        <v>17565</v>
      </c>
      <c r="H3816" s="145" t="s">
        <v>1169</v>
      </c>
      <c r="I3816" s="11" t="s">
        <v>997</v>
      </c>
      <c r="J3816" s="11" t="s">
        <v>43674</v>
      </c>
      <c r="K3816" s="11" t="s">
        <v>1166</v>
      </c>
    </row>
    <row r="3817" spans="1:11" ht="16.5" x14ac:dyDescent="0.15">
      <c r="A3817" s="145" t="s">
        <v>23411</v>
      </c>
      <c r="B3817" s="32" t="s">
        <v>2284</v>
      </c>
      <c r="C3817" s="32" t="s">
        <v>5657</v>
      </c>
      <c r="D3817" s="32" t="s">
        <v>997</v>
      </c>
      <c r="E3817" s="145" t="s">
        <v>17405</v>
      </c>
      <c r="F3817" s="145" t="s">
        <v>997</v>
      </c>
      <c r="G3817" s="145" t="s">
        <v>17565</v>
      </c>
      <c r="H3817" s="145" t="s">
        <v>1169</v>
      </c>
      <c r="I3817" s="11" t="s">
        <v>997</v>
      </c>
      <c r="J3817" s="11" t="s">
        <v>43674</v>
      </c>
      <c r="K3817" s="11" t="s">
        <v>1166</v>
      </c>
    </row>
    <row r="3818" spans="1:11" ht="16.5" x14ac:dyDescent="0.15">
      <c r="A3818" s="145" t="s">
        <v>23412</v>
      </c>
      <c r="B3818" s="32" t="s">
        <v>2190</v>
      </c>
      <c r="C3818" s="32" t="s">
        <v>5658</v>
      </c>
      <c r="D3818" s="32" t="s">
        <v>997</v>
      </c>
      <c r="E3818" s="145" t="s">
        <v>17405</v>
      </c>
      <c r="F3818" s="145" t="s">
        <v>997</v>
      </c>
      <c r="G3818" s="145" t="s">
        <v>17565</v>
      </c>
      <c r="H3818" s="145" t="s">
        <v>1169</v>
      </c>
      <c r="I3818" s="11" t="s">
        <v>997</v>
      </c>
      <c r="J3818" s="11" t="s">
        <v>43674</v>
      </c>
      <c r="K3818" s="11" t="s">
        <v>1166</v>
      </c>
    </row>
    <row r="3819" spans="1:11" ht="16.5" x14ac:dyDescent="0.15">
      <c r="A3819" s="145" t="s">
        <v>23413</v>
      </c>
      <c r="B3819" s="32" t="s">
        <v>5659</v>
      </c>
      <c r="C3819" s="32" t="s">
        <v>5660</v>
      </c>
      <c r="D3819" s="32" t="s">
        <v>997</v>
      </c>
      <c r="E3819" s="145" t="s">
        <v>1056</v>
      </c>
      <c r="F3819" s="145" t="s">
        <v>23414</v>
      </c>
      <c r="G3819" s="145" t="s">
        <v>17565</v>
      </c>
      <c r="H3819" s="145" t="s">
        <v>1169</v>
      </c>
      <c r="I3819" s="11" t="s">
        <v>997</v>
      </c>
      <c r="J3819" s="11" t="s">
        <v>43674</v>
      </c>
      <c r="K3819" s="11" t="s">
        <v>1166</v>
      </c>
    </row>
    <row r="3820" spans="1:11" ht="16.5" x14ac:dyDescent="0.15">
      <c r="A3820" s="145" t="s">
        <v>23415</v>
      </c>
      <c r="B3820" s="32" t="s">
        <v>5638</v>
      </c>
      <c r="C3820" s="32" t="s">
        <v>5661</v>
      </c>
      <c r="D3820" s="32" t="s">
        <v>997</v>
      </c>
      <c r="E3820" s="145" t="s">
        <v>17405</v>
      </c>
      <c r="F3820" s="145" t="s">
        <v>23416</v>
      </c>
      <c r="G3820" s="145" t="s">
        <v>17565</v>
      </c>
      <c r="H3820" s="145" t="s">
        <v>1169</v>
      </c>
      <c r="I3820" s="11" t="s">
        <v>997</v>
      </c>
      <c r="J3820" s="11" t="s">
        <v>43674</v>
      </c>
      <c r="K3820" s="11" t="s">
        <v>1166</v>
      </c>
    </row>
    <row r="3821" spans="1:11" ht="16.5" x14ac:dyDescent="0.15">
      <c r="A3821" s="145" t="s">
        <v>23417</v>
      </c>
      <c r="B3821" s="32" t="s">
        <v>5662</v>
      </c>
      <c r="C3821" s="32" t="s">
        <v>5663</v>
      </c>
      <c r="D3821" s="32" t="s">
        <v>997</v>
      </c>
      <c r="E3821" s="145" t="s">
        <v>17405</v>
      </c>
      <c r="F3821" s="145" t="s">
        <v>23418</v>
      </c>
      <c r="G3821" s="145" t="s">
        <v>17565</v>
      </c>
      <c r="H3821" s="145" t="s">
        <v>1169</v>
      </c>
      <c r="I3821" s="11" t="s">
        <v>997</v>
      </c>
      <c r="J3821" s="11" t="s">
        <v>43674</v>
      </c>
      <c r="K3821" s="11" t="s">
        <v>1166</v>
      </c>
    </row>
    <row r="3822" spans="1:11" ht="16.5" x14ac:dyDescent="0.15">
      <c r="A3822" s="145" t="s">
        <v>23419</v>
      </c>
      <c r="B3822" s="32" t="s">
        <v>5664</v>
      </c>
      <c r="C3822" s="32" t="s">
        <v>5665</v>
      </c>
      <c r="D3822" s="32" t="s">
        <v>997</v>
      </c>
      <c r="E3822" s="145" t="s">
        <v>17405</v>
      </c>
      <c r="F3822" s="145" t="s">
        <v>23420</v>
      </c>
      <c r="G3822" s="145" t="s">
        <v>17565</v>
      </c>
      <c r="H3822" s="145" t="s">
        <v>1169</v>
      </c>
      <c r="I3822" s="11" t="s">
        <v>997</v>
      </c>
      <c r="J3822" s="11" t="s">
        <v>43674</v>
      </c>
      <c r="K3822" s="11" t="s">
        <v>1166</v>
      </c>
    </row>
    <row r="3823" spans="1:11" ht="16.5" x14ac:dyDescent="0.15">
      <c r="A3823" s="145" t="s">
        <v>23421</v>
      </c>
      <c r="B3823" s="32" t="s">
        <v>5666</v>
      </c>
      <c r="C3823" s="32" t="s">
        <v>300</v>
      </c>
      <c r="D3823" s="32" t="s">
        <v>997</v>
      </c>
      <c r="E3823" s="145" t="s">
        <v>17405</v>
      </c>
      <c r="F3823" s="145" t="s">
        <v>23422</v>
      </c>
      <c r="G3823" s="145" t="s">
        <v>17565</v>
      </c>
      <c r="H3823" s="145" t="s">
        <v>1169</v>
      </c>
      <c r="I3823" s="11" t="s">
        <v>997</v>
      </c>
      <c r="J3823" s="11" t="s">
        <v>43674</v>
      </c>
      <c r="K3823" s="11" t="s">
        <v>1166</v>
      </c>
    </row>
    <row r="3824" spans="1:11" ht="16.5" x14ac:dyDescent="0.15">
      <c r="A3824" s="145" t="s">
        <v>23423</v>
      </c>
      <c r="B3824" s="32" t="s">
        <v>5667</v>
      </c>
      <c r="C3824" s="32" t="s">
        <v>5668</v>
      </c>
      <c r="D3824" s="32" t="s">
        <v>997</v>
      </c>
      <c r="E3824" s="145" t="s">
        <v>17405</v>
      </c>
      <c r="F3824" s="145" t="s">
        <v>23424</v>
      </c>
      <c r="G3824" s="145" t="s">
        <v>17565</v>
      </c>
      <c r="H3824" s="145" t="s">
        <v>1169</v>
      </c>
      <c r="I3824" s="11" t="s">
        <v>997</v>
      </c>
      <c r="J3824" s="11" t="s">
        <v>43674</v>
      </c>
      <c r="K3824" s="11" t="s">
        <v>1166</v>
      </c>
    </row>
    <row r="3825" spans="1:11" ht="16.5" x14ac:dyDescent="0.15">
      <c r="A3825" s="145" t="s">
        <v>23425</v>
      </c>
      <c r="B3825" s="32" t="s">
        <v>5669</v>
      </c>
      <c r="C3825" s="32" t="s">
        <v>300</v>
      </c>
      <c r="D3825" s="32" t="s">
        <v>997</v>
      </c>
      <c r="E3825" s="145" t="s">
        <v>17405</v>
      </c>
      <c r="F3825" s="145" t="s">
        <v>23426</v>
      </c>
      <c r="G3825" s="145" t="s">
        <v>17565</v>
      </c>
      <c r="H3825" s="145" t="s">
        <v>1169</v>
      </c>
      <c r="I3825" s="11" t="s">
        <v>997</v>
      </c>
      <c r="J3825" s="11" t="s">
        <v>43674</v>
      </c>
      <c r="K3825" s="11" t="s">
        <v>1166</v>
      </c>
    </row>
    <row r="3826" spans="1:11" ht="16.5" x14ac:dyDescent="0.15">
      <c r="A3826" s="145" t="s">
        <v>23427</v>
      </c>
      <c r="B3826" s="32" t="s">
        <v>2253</v>
      </c>
      <c r="C3826" s="32" t="s">
        <v>5670</v>
      </c>
      <c r="D3826" s="32" t="s">
        <v>997</v>
      </c>
      <c r="E3826" s="145" t="s">
        <v>17405</v>
      </c>
      <c r="F3826" s="145" t="s">
        <v>23428</v>
      </c>
      <c r="G3826" s="145" t="s">
        <v>17565</v>
      </c>
      <c r="H3826" s="145" t="s">
        <v>1169</v>
      </c>
      <c r="I3826" s="11" t="s">
        <v>997</v>
      </c>
      <c r="J3826" s="11" t="s">
        <v>43674</v>
      </c>
      <c r="K3826" s="11" t="s">
        <v>1166</v>
      </c>
    </row>
    <row r="3827" spans="1:11" ht="16.5" x14ac:dyDescent="0.15">
      <c r="A3827" s="145" t="s">
        <v>23429</v>
      </c>
      <c r="B3827" s="32" t="s">
        <v>5671</v>
      </c>
      <c r="C3827" s="32" t="s">
        <v>2281</v>
      </c>
      <c r="D3827" s="32" t="s">
        <v>997</v>
      </c>
      <c r="E3827" s="145" t="s">
        <v>17405</v>
      </c>
      <c r="F3827" s="145" t="s">
        <v>18905</v>
      </c>
      <c r="G3827" s="145" t="s">
        <v>17565</v>
      </c>
      <c r="H3827" s="145" t="s">
        <v>1169</v>
      </c>
      <c r="I3827" s="11" t="s">
        <v>997</v>
      </c>
      <c r="J3827" s="11" t="s">
        <v>43674</v>
      </c>
      <c r="K3827" s="11" t="s">
        <v>1166</v>
      </c>
    </row>
    <row r="3828" spans="1:11" ht="16.5" x14ac:dyDescent="0.15">
      <c r="A3828" s="145" t="s">
        <v>23430</v>
      </c>
      <c r="B3828" s="32" t="s">
        <v>5672</v>
      </c>
      <c r="C3828" s="32" t="s">
        <v>5673</v>
      </c>
      <c r="D3828" s="32" t="s">
        <v>997</v>
      </c>
      <c r="E3828" s="145" t="s">
        <v>17405</v>
      </c>
      <c r="F3828" s="145" t="s">
        <v>997</v>
      </c>
      <c r="G3828" s="145" t="s">
        <v>17565</v>
      </c>
      <c r="H3828" s="145" t="s">
        <v>1169</v>
      </c>
      <c r="I3828" s="11" t="s">
        <v>997</v>
      </c>
      <c r="J3828" s="11" t="s">
        <v>43674</v>
      </c>
      <c r="K3828" s="11" t="s">
        <v>1166</v>
      </c>
    </row>
    <row r="3829" spans="1:11" ht="16.5" x14ac:dyDescent="0.15">
      <c r="A3829" s="145" t="s">
        <v>23431</v>
      </c>
      <c r="B3829" s="32" t="s">
        <v>5674</v>
      </c>
      <c r="C3829" s="32" t="s">
        <v>5675</v>
      </c>
      <c r="D3829" s="32" t="s">
        <v>997</v>
      </c>
      <c r="E3829" s="145" t="s">
        <v>17405</v>
      </c>
      <c r="F3829" s="145" t="s">
        <v>23432</v>
      </c>
      <c r="G3829" s="145" t="s">
        <v>17565</v>
      </c>
      <c r="H3829" s="145" t="s">
        <v>1169</v>
      </c>
      <c r="I3829" s="11" t="s">
        <v>997</v>
      </c>
      <c r="J3829" s="11" t="s">
        <v>43674</v>
      </c>
      <c r="K3829" s="11" t="s">
        <v>1166</v>
      </c>
    </row>
    <row r="3830" spans="1:11" ht="16.5" x14ac:dyDescent="0.15">
      <c r="A3830" s="145" t="s">
        <v>23433</v>
      </c>
      <c r="B3830" s="32" t="s">
        <v>2278</v>
      </c>
      <c r="C3830" s="32" t="s">
        <v>5676</v>
      </c>
      <c r="D3830" s="32" t="s">
        <v>997</v>
      </c>
      <c r="E3830" s="145" t="s">
        <v>17405</v>
      </c>
      <c r="F3830" s="145" t="s">
        <v>23434</v>
      </c>
      <c r="G3830" s="145" t="s">
        <v>17565</v>
      </c>
      <c r="H3830" s="145" t="s">
        <v>1169</v>
      </c>
      <c r="I3830" s="11" t="s">
        <v>997</v>
      </c>
      <c r="J3830" s="11" t="s">
        <v>43674</v>
      </c>
      <c r="K3830" s="11" t="s">
        <v>1166</v>
      </c>
    </row>
    <row r="3831" spans="1:11" ht="16.5" x14ac:dyDescent="0.15">
      <c r="A3831" s="145" t="s">
        <v>23435</v>
      </c>
      <c r="B3831" s="32" t="s">
        <v>2253</v>
      </c>
      <c r="C3831" s="32" t="s">
        <v>5677</v>
      </c>
      <c r="D3831" s="32" t="s">
        <v>997</v>
      </c>
      <c r="E3831" s="145" t="s">
        <v>17405</v>
      </c>
      <c r="F3831" s="145" t="s">
        <v>18879</v>
      </c>
      <c r="G3831" s="145" t="s">
        <v>17565</v>
      </c>
      <c r="H3831" s="145" t="s">
        <v>1169</v>
      </c>
      <c r="I3831" s="11" t="s">
        <v>997</v>
      </c>
      <c r="J3831" s="11" t="s">
        <v>43674</v>
      </c>
      <c r="K3831" s="11" t="s">
        <v>1166</v>
      </c>
    </row>
    <row r="3832" spans="1:11" ht="16.5" x14ac:dyDescent="0.15">
      <c r="A3832" s="145" t="s">
        <v>23436</v>
      </c>
      <c r="B3832" s="32" t="s">
        <v>5678</v>
      </c>
      <c r="C3832" s="32" t="s">
        <v>5626</v>
      </c>
      <c r="D3832" s="32" t="s">
        <v>997</v>
      </c>
      <c r="E3832" s="145" t="s">
        <v>17405</v>
      </c>
      <c r="F3832" s="145" t="s">
        <v>23437</v>
      </c>
      <c r="G3832" s="145" t="s">
        <v>17565</v>
      </c>
      <c r="H3832" s="145" t="s">
        <v>1169</v>
      </c>
      <c r="I3832" s="11" t="s">
        <v>997</v>
      </c>
      <c r="J3832" s="11" t="s">
        <v>43674</v>
      </c>
      <c r="K3832" s="11" t="s">
        <v>1166</v>
      </c>
    </row>
    <row r="3833" spans="1:11" ht="16.5" x14ac:dyDescent="0.15">
      <c r="A3833" s="145" t="s">
        <v>23438</v>
      </c>
      <c r="B3833" s="32" t="s">
        <v>1200</v>
      </c>
      <c r="C3833" s="32" t="s">
        <v>5679</v>
      </c>
      <c r="D3833" s="32" t="s">
        <v>997</v>
      </c>
      <c r="E3833" s="145" t="s">
        <v>17405</v>
      </c>
      <c r="F3833" s="145" t="s">
        <v>23439</v>
      </c>
      <c r="G3833" s="145" t="s">
        <v>17565</v>
      </c>
      <c r="H3833" s="145" t="s">
        <v>1169</v>
      </c>
      <c r="I3833" s="11" t="s">
        <v>997</v>
      </c>
      <c r="J3833" s="11" t="s">
        <v>43674</v>
      </c>
      <c r="K3833" s="11" t="s">
        <v>1166</v>
      </c>
    </row>
    <row r="3834" spans="1:11" ht="16.5" x14ac:dyDescent="0.15">
      <c r="A3834" s="145" t="s">
        <v>23440</v>
      </c>
      <c r="B3834" s="32" t="s">
        <v>3899</v>
      </c>
      <c r="C3834" s="32" t="s">
        <v>5680</v>
      </c>
      <c r="D3834" s="32" t="s">
        <v>997</v>
      </c>
      <c r="E3834" s="145" t="s">
        <v>17405</v>
      </c>
      <c r="F3834" s="145" t="s">
        <v>997</v>
      </c>
      <c r="G3834" s="145" t="s">
        <v>17565</v>
      </c>
      <c r="H3834" s="145" t="s">
        <v>1169</v>
      </c>
      <c r="I3834" s="11" t="s">
        <v>997</v>
      </c>
      <c r="J3834" s="11" t="s">
        <v>43674</v>
      </c>
      <c r="K3834" s="11" t="s">
        <v>1166</v>
      </c>
    </row>
    <row r="3835" spans="1:11" ht="16.5" x14ac:dyDescent="0.15">
      <c r="A3835" s="145" t="s">
        <v>23441</v>
      </c>
      <c r="B3835" s="32" t="s">
        <v>5681</v>
      </c>
      <c r="C3835" s="32" t="s">
        <v>5682</v>
      </c>
      <c r="D3835" s="32" t="s">
        <v>997</v>
      </c>
      <c r="E3835" s="145" t="s">
        <v>17405</v>
      </c>
      <c r="F3835" s="145" t="s">
        <v>23442</v>
      </c>
      <c r="G3835" s="145" t="s">
        <v>17565</v>
      </c>
      <c r="H3835" s="145" t="s">
        <v>1169</v>
      </c>
      <c r="I3835" s="11" t="s">
        <v>997</v>
      </c>
      <c r="J3835" s="11" t="s">
        <v>43674</v>
      </c>
      <c r="K3835" s="11" t="s">
        <v>1166</v>
      </c>
    </row>
    <row r="3836" spans="1:11" ht="16.5" x14ac:dyDescent="0.15">
      <c r="A3836" s="145" t="s">
        <v>23443</v>
      </c>
      <c r="B3836" s="32" t="s">
        <v>5683</v>
      </c>
      <c r="C3836" s="32" t="s">
        <v>5684</v>
      </c>
      <c r="D3836" s="32" t="s">
        <v>997</v>
      </c>
      <c r="E3836" s="145" t="s">
        <v>17405</v>
      </c>
      <c r="F3836" s="145" t="s">
        <v>23444</v>
      </c>
      <c r="G3836" s="145" t="s">
        <v>17565</v>
      </c>
      <c r="H3836" s="145" t="s">
        <v>1169</v>
      </c>
      <c r="I3836" s="11" t="s">
        <v>997</v>
      </c>
      <c r="J3836" s="11" t="s">
        <v>43674</v>
      </c>
      <c r="K3836" s="11" t="s">
        <v>1166</v>
      </c>
    </row>
    <row r="3837" spans="1:11" ht="16.5" x14ac:dyDescent="0.15">
      <c r="A3837" s="145" t="s">
        <v>23445</v>
      </c>
      <c r="B3837" s="32" t="s">
        <v>5685</v>
      </c>
      <c r="C3837" s="32" t="s">
        <v>5686</v>
      </c>
      <c r="D3837" s="32" t="s">
        <v>997</v>
      </c>
      <c r="E3837" s="145" t="s">
        <v>17405</v>
      </c>
      <c r="F3837" s="145" t="s">
        <v>997</v>
      </c>
      <c r="G3837" s="145" t="s">
        <v>17565</v>
      </c>
      <c r="H3837" s="145" t="s">
        <v>1169</v>
      </c>
      <c r="I3837" s="11" t="s">
        <v>997</v>
      </c>
      <c r="J3837" s="11" t="s">
        <v>43674</v>
      </c>
      <c r="K3837" s="11" t="s">
        <v>1166</v>
      </c>
    </row>
    <row r="3838" spans="1:11" ht="16.5" x14ac:dyDescent="0.15">
      <c r="A3838" s="145" t="s">
        <v>23446</v>
      </c>
      <c r="B3838" s="32" t="s">
        <v>2270</v>
      </c>
      <c r="C3838" s="32" t="s">
        <v>5687</v>
      </c>
      <c r="D3838" s="32" t="s">
        <v>997</v>
      </c>
      <c r="E3838" s="145" t="s">
        <v>17405</v>
      </c>
      <c r="F3838" s="145" t="s">
        <v>23447</v>
      </c>
      <c r="G3838" s="145" t="s">
        <v>17565</v>
      </c>
      <c r="H3838" s="145" t="s">
        <v>1169</v>
      </c>
      <c r="I3838" s="11" t="s">
        <v>997</v>
      </c>
      <c r="J3838" s="11" t="s">
        <v>43674</v>
      </c>
      <c r="K3838" s="11" t="s">
        <v>1166</v>
      </c>
    </row>
    <row r="3839" spans="1:11" ht="16.5" x14ac:dyDescent="0.15">
      <c r="A3839" s="145" t="s">
        <v>23448</v>
      </c>
      <c r="B3839" s="32" t="s">
        <v>2270</v>
      </c>
      <c r="C3839" s="32" t="s">
        <v>5688</v>
      </c>
      <c r="D3839" s="32" t="s">
        <v>997</v>
      </c>
      <c r="E3839" s="145" t="s">
        <v>17405</v>
      </c>
      <c r="F3839" s="145" t="s">
        <v>23449</v>
      </c>
      <c r="G3839" s="145" t="s">
        <v>17565</v>
      </c>
      <c r="H3839" s="145" t="s">
        <v>1169</v>
      </c>
      <c r="I3839" s="11" t="s">
        <v>997</v>
      </c>
      <c r="J3839" s="11" t="s">
        <v>43674</v>
      </c>
      <c r="K3839" s="11" t="s">
        <v>1166</v>
      </c>
    </row>
    <row r="3840" spans="1:11" ht="16.5" x14ac:dyDescent="0.15">
      <c r="A3840" s="145" t="s">
        <v>23450</v>
      </c>
      <c r="B3840" s="32" t="s">
        <v>5689</v>
      </c>
      <c r="C3840" s="32" t="s">
        <v>5690</v>
      </c>
      <c r="D3840" s="32" t="s">
        <v>997</v>
      </c>
      <c r="E3840" s="145" t="s">
        <v>17405</v>
      </c>
      <c r="F3840" s="145" t="s">
        <v>997</v>
      </c>
      <c r="G3840" s="145" t="s">
        <v>17565</v>
      </c>
      <c r="H3840" s="145" t="s">
        <v>1169</v>
      </c>
      <c r="I3840" s="11" t="s">
        <v>997</v>
      </c>
      <c r="J3840" s="11" t="s">
        <v>43674</v>
      </c>
      <c r="K3840" s="11" t="s">
        <v>1166</v>
      </c>
    </row>
    <row r="3841" spans="1:11" ht="16.5" x14ac:dyDescent="0.15">
      <c r="A3841" s="145" t="s">
        <v>23451</v>
      </c>
      <c r="B3841" s="32" t="s">
        <v>2253</v>
      </c>
      <c r="C3841" s="32" t="s">
        <v>5691</v>
      </c>
      <c r="D3841" s="32" t="s">
        <v>997</v>
      </c>
      <c r="E3841" s="145" t="s">
        <v>17405</v>
      </c>
      <c r="F3841" s="145" t="s">
        <v>997</v>
      </c>
      <c r="G3841" s="145" t="s">
        <v>17565</v>
      </c>
      <c r="H3841" s="145" t="s">
        <v>1169</v>
      </c>
      <c r="I3841" s="11" t="s">
        <v>997</v>
      </c>
      <c r="J3841" s="11" t="s">
        <v>43674</v>
      </c>
      <c r="K3841" s="11" t="s">
        <v>1166</v>
      </c>
    </row>
    <row r="3842" spans="1:11" ht="16.5" x14ac:dyDescent="0.15">
      <c r="A3842" s="145" t="s">
        <v>23452</v>
      </c>
      <c r="B3842" s="32" t="s">
        <v>5689</v>
      </c>
      <c r="C3842" s="32" t="s">
        <v>5692</v>
      </c>
      <c r="D3842" s="32" t="s">
        <v>997</v>
      </c>
      <c r="E3842" s="145" t="s">
        <v>17405</v>
      </c>
      <c r="F3842" s="145" t="s">
        <v>997</v>
      </c>
      <c r="G3842" s="145" t="s">
        <v>17565</v>
      </c>
      <c r="H3842" s="145" t="s">
        <v>1169</v>
      </c>
      <c r="I3842" s="11" t="s">
        <v>997</v>
      </c>
      <c r="J3842" s="11" t="s">
        <v>43674</v>
      </c>
      <c r="K3842" s="11" t="s">
        <v>1166</v>
      </c>
    </row>
    <row r="3843" spans="1:11" ht="16.5" x14ac:dyDescent="0.15">
      <c r="A3843" s="145" t="s">
        <v>23453</v>
      </c>
      <c r="B3843" s="32" t="s">
        <v>3952</v>
      </c>
      <c r="C3843" s="32" t="s">
        <v>5693</v>
      </c>
      <c r="D3843" s="32" t="s">
        <v>997</v>
      </c>
      <c r="E3843" s="145" t="s">
        <v>17405</v>
      </c>
      <c r="F3843" s="145" t="s">
        <v>23454</v>
      </c>
      <c r="G3843" s="145" t="s">
        <v>17565</v>
      </c>
      <c r="H3843" s="145" t="s">
        <v>1169</v>
      </c>
      <c r="I3843" s="11" t="s">
        <v>997</v>
      </c>
      <c r="J3843" s="11" t="s">
        <v>43674</v>
      </c>
      <c r="K3843" s="11" t="s">
        <v>1166</v>
      </c>
    </row>
    <row r="3844" spans="1:11" ht="16.5" x14ac:dyDescent="0.15">
      <c r="A3844" s="145" t="s">
        <v>23455</v>
      </c>
      <c r="B3844" s="32" t="s">
        <v>2270</v>
      </c>
      <c r="C3844" s="32" t="s">
        <v>5694</v>
      </c>
      <c r="D3844" s="32" t="s">
        <v>997</v>
      </c>
      <c r="E3844" s="145" t="s">
        <v>17405</v>
      </c>
      <c r="F3844" s="145" t="s">
        <v>23456</v>
      </c>
      <c r="G3844" s="145" t="s">
        <v>17565</v>
      </c>
      <c r="H3844" s="145" t="s">
        <v>1169</v>
      </c>
      <c r="I3844" s="11" t="s">
        <v>997</v>
      </c>
      <c r="J3844" s="11" t="s">
        <v>43674</v>
      </c>
      <c r="K3844" s="11" t="s">
        <v>1166</v>
      </c>
    </row>
    <row r="3845" spans="1:11" ht="16.5" x14ac:dyDescent="0.15">
      <c r="A3845" s="145" t="s">
        <v>23457</v>
      </c>
      <c r="B3845" s="32" t="s">
        <v>5655</v>
      </c>
      <c r="C3845" s="32" t="s">
        <v>5695</v>
      </c>
      <c r="D3845" s="32" t="s">
        <v>997</v>
      </c>
      <c r="E3845" s="145" t="s">
        <v>17405</v>
      </c>
      <c r="F3845" s="145" t="s">
        <v>23458</v>
      </c>
      <c r="G3845" s="145" t="s">
        <v>17565</v>
      </c>
      <c r="H3845" s="145" t="s">
        <v>1169</v>
      </c>
      <c r="I3845" s="11" t="s">
        <v>997</v>
      </c>
      <c r="J3845" s="11" t="s">
        <v>43674</v>
      </c>
      <c r="K3845" s="11" t="s">
        <v>1166</v>
      </c>
    </row>
    <row r="3846" spans="1:11" ht="16.5" x14ac:dyDescent="0.15">
      <c r="A3846" s="145" t="s">
        <v>23459</v>
      </c>
      <c r="B3846" s="32" t="s">
        <v>5696</v>
      </c>
      <c r="C3846" s="32" t="s">
        <v>5697</v>
      </c>
      <c r="D3846" s="32" t="s">
        <v>997</v>
      </c>
      <c r="E3846" s="145" t="s">
        <v>17405</v>
      </c>
      <c r="F3846" s="145" t="s">
        <v>19559</v>
      </c>
      <c r="G3846" s="145" t="s">
        <v>17565</v>
      </c>
      <c r="H3846" s="145" t="s">
        <v>1169</v>
      </c>
      <c r="I3846" s="11" t="s">
        <v>997</v>
      </c>
      <c r="J3846" s="11" t="s">
        <v>43674</v>
      </c>
      <c r="K3846" s="11" t="s">
        <v>1166</v>
      </c>
    </row>
    <row r="3847" spans="1:11" ht="16.5" x14ac:dyDescent="0.15">
      <c r="A3847" s="145" t="s">
        <v>23460</v>
      </c>
      <c r="B3847" s="32" t="s">
        <v>1308</v>
      </c>
      <c r="C3847" s="32" t="s">
        <v>5698</v>
      </c>
      <c r="D3847" s="32" t="s">
        <v>997</v>
      </c>
      <c r="E3847" s="145" t="s">
        <v>17405</v>
      </c>
      <c r="F3847" s="145" t="s">
        <v>997</v>
      </c>
      <c r="G3847" s="145" t="s">
        <v>17565</v>
      </c>
      <c r="H3847" s="145" t="s">
        <v>1169</v>
      </c>
      <c r="I3847" s="11" t="s">
        <v>997</v>
      </c>
      <c r="J3847" s="11" t="s">
        <v>43674</v>
      </c>
      <c r="K3847" s="11" t="s">
        <v>1166</v>
      </c>
    </row>
    <row r="3848" spans="1:11" ht="16.5" x14ac:dyDescent="0.15">
      <c r="A3848" s="145" t="s">
        <v>23461</v>
      </c>
      <c r="B3848" s="32" t="s">
        <v>1308</v>
      </c>
      <c r="C3848" s="32" t="s">
        <v>5699</v>
      </c>
      <c r="D3848" s="32" t="s">
        <v>997</v>
      </c>
      <c r="E3848" s="145" t="s">
        <v>17405</v>
      </c>
      <c r="F3848" s="145" t="s">
        <v>997</v>
      </c>
      <c r="G3848" s="145" t="s">
        <v>17565</v>
      </c>
      <c r="H3848" s="145" t="s">
        <v>1169</v>
      </c>
      <c r="I3848" s="11" t="s">
        <v>997</v>
      </c>
      <c r="J3848" s="11" t="s">
        <v>43674</v>
      </c>
      <c r="K3848" s="11" t="s">
        <v>1166</v>
      </c>
    </row>
    <row r="3849" spans="1:11" ht="16.5" x14ac:dyDescent="0.15">
      <c r="A3849" s="145" t="s">
        <v>23462</v>
      </c>
      <c r="B3849" s="32" t="s">
        <v>2187</v>
      </c>
      <c r="C3849" s="32" t="s">
        <v>5700</v>
      </c>
      <c r="D3849" s="32" t="s">
        <v>997</v>
      </c>
      <c r="E3849" s="145" t="s">
        <v>17405</v>
      </c>
      <c r="F3849" s="145" t="s">
        <v>997</v>
      </c>
      <c r="G3849" s="145" t="s">
        <v>17565</v>
      </c>
      <c r="H3849" s="145" t="s">
        <v>1169</v>
      </c>
      <c r="I3849" s="11" t="s">
        <v>997</v>
      </c>
      <c r="J3849" s="11" t="s">
        <v>43674</v>
      </c>
      <c r="K3849" s="11" t="s">
        <v>1166</v>
      </c>
    </row>
    <row r="3850" spans="1:11" ht="16.5" x14ac:dyDescent="0.15">
      <c r="A3850" s="145" t="s">
        <v>23463</v>
      </c>
      <c r="B3850" s="32" t="s">
        <v>5655</v>
      </c>
      <c r="C3850" s="32" t="s">
        <v>5701</v>
      </c>
      <c r="D3850" s="32" t="s">
        <v>997</v>
      </c>
      <c r="E3850" s="145" t="s">
        <v>17405</v>
      </c>
      <c r="F3850" s="145" t="s">
        <v>23464</v>
      </c>
      <c r="G3850" s="145" t="s">
        <v>17565</v>
      </c>
      <c r="H3850" s="145" t="s">
        <v>1169</v>
      </c>
      <c r="I3850" s="11" t="s">
        <v>997</v>
      </c>
      <c r="J3850" s="11" t="s">
        <v>43674</v>
      </c>
      <c r="K3850" s="11" t="s">
        <v>1166</v>
      </c>
    </row>
    <row r="3851" spans="1:11" ht="16.5" x14ac:dyDescent="0.15">
      <c r="A3851" s="145" t="s">
        <v>23465</v>
      </c>
      <c r="B3851" s="32" t="s">
        <v>5702</v>
      </c>
      <c r="C3851" s="32" t="s">
        <v>1910</v>
      </c>
      <c r="D3851" s="32" t="s">
        <v>997</v>
      </c>
      <c r="E3851" s="145" t="s">
        <v>17405</v>
      </c>
      <c r="F3851" s="145" t="s">
        <v>23466</v>
      </c>
      <c r="G3851" s="145" t="s">
        <v>17565</v>
      </c>
      <c r="H3851" s="145" t="s">
        <v>1169</v>
      </c>
      <c r="I3851" s="11" t="s">
        <v>997</v>
      </c>
      <c r="J3851" s="11" t="s">
        <v>43674</v>
      </c>
      <c r="K3851" s="11" t="s">
        <v>1166</v>
      </c>
    </row>
    <row r="3852" spans="1:11" ht="16.5" x14ac:dyDescent="0.15">
      <c r="A3852" s="145" t="s">
        <v>23467</v>
      </c>
      <c r="B3852" s="32" t="s">
        <v>2185</v>
      </c>
      <c r="C3852" s="32" t="s">
        <v>5703</v>
      </c>
      <c r="D3852" s="32" t="s">
        <v>997</v>
      </c>
      <c r="E3852" s="145" t="s">
        <v>17405</v>
      </c>
      <c r="F3852" s="145" t="s">
        <v>997</v>
      </c>
      <c r="G3852" s="145" t="s">
        <v>17565</v>
      </c>
      <c r="H3852" s="145" t="s">
        <v>1169</v>
      </c>
      <c r="I3852" s="11" t="s">
        <v>997</v>
      </c>
      <c r="J3852" s="11" t="s">
        <v>43674</v>
      </c>
      <c r="K3852" s="11" t="s">
        <v>1166</v>
      </c>
    </row>
    <row r="3853" spans="1:11" ht="16.5" x14ac:dyDescent="0.15">
      <c r="A3853" s="145" t="s">
        <v>23468</v>
      </c>
      <c r="B3853" s="32" t="s">
        <v>5704</v>
      </c>
      <c r="C3853" s="32" t="s">
        <v>2073</v>
      </c>
      <c r="D3853" s="32" t="s">
        <v>997</v>
      </c>
      <c r="E3853" s="145" t="s">
        <v>17405</v>
      </c>
      <c r="F3853" s="145" t="s">
        <v>23469</v>
      </c>
      <c r="G3853" s="145" t="s">
        <v>17565</v>
      </c>
      <c r="H3853" s="145" t="s">
        <v>1169</v>
      </c>
      <c r="I3853" s="11" t="s">
        <v>997</v>
      </c>
      <c r="J3853" s="11" t="s">
        <v>43674</v>
      </c>
      <c r="K3853" s="11" t="s">
        <v>1166</v>
      </c>
    </row>
    <row r="3854" spans="1:11" ht="16.5" x14ac:dyDescent="0.15">
      <c r="A3854" s="145" t="s">
        <v>23470</v>
      </c>
      <c r="B3854" s="32" t="s">
        <v>5705</v>
      </c>
      <c r="C3854" s="32" t="s">
        <v>300</v>
      </c>
      <c r="D3854" s="32" t="s">
        <v>997</v>
      </c>
      <c r="E3854" s="145" t="s">
        <v>17405</v>
      </c>
      <c r="F3854" s="145" t="s">
        <v>18883</v>
      </c>
      <c r="G3854" s="145" t="s">
        <v>17565</v>
      </c>
      <c r="H3854" s="145" t="s">
        <v>1169</v>
      </c>
      <c r="I3854" s="11" t="s">
        <v>997</v>
      </c>
      <c r="J3854" s="11" t="s">
        <v>43674</v>
      </c>
      <c r="K3854" s="11" t="s">
        <v>1166</v>
      </c>
    </row>
    <row r="3855" spans="1:11" ht="16.5" x14ac:dyDescent="0.15">
      <c r="A3855" s="145" t="s">
        <v>23471</v>
      </c>
      <c r="B3855" s="32" t="s">
        <v>5706</v>
      </c>
      <c r="C3855" s="32" t="s">
        <v>5707</v>
      </c>
      <c r="D3855" s="32" t="s">
        <v>997</v>
      </c>
      <c r="E3855" s="145" t="s">
        <v>19231</v>
      </c>
      <c r="F3855" s="145" t="s">
        <v>997</v>
      </c>
      <c r="G3855" s="145" t="s">
        <v>17565</v>
      </c>
      <c r="H3855" s="145" t="s">
        <v>1169</v>
      </c>
      <c r="I3855" s="11" t="s">
        <v>997</v>
      </c>
      <c r="J3855" s="11" t="s">
        <v>43674</v>
      </c>
      <c r="K3855" s="11" t="s">
        <v>1166</v>
      </c>
    </row>
    <row r="3856" spans="1:11" ht="16.5" x14ac:dyDescent="0.15">
      <c r="A3856" s="145" t="s">
        <v>23472</v>
      </c>
      <c r="B3856" s="32" t="s">
        <v>5708</v>
      </c>
      <c r="C3856" s="32" t="s">
        <v>1949</v>
      </c>
      <c r="D3856" s="32" t="s">
        <v>997</v>
      </c>
      <c r="E3856" s="145" t="s">
        <v>17405</v>
      </c>
      <c r="F3856" s="145" t="s">
        <v>23473</v>
      </c>
      <c r="G3856" s="145" t="s">
        <v>17565</v>
      </c>
      <c r="H3856" s="145" t="s">
        <v>1169</v>
      </c>
      <c r="I3856" s="11" t="s">
        <v>997</v>
      </c>
      <c r="J3856" s="11" t="s">
        <v>43674</v>
      </c>
      <c r="K3856" s="11" t="s">
        <v>1166</v>
      </c>
    </row>
    <row r="3857" spans="1:11" ht="16.5" x14ac:dyDescent="0.15">
      <c r="A3857" s="145" t="s">
        <v>23474</v>
      </c>
      <c r="B3857" s="32" t="s">
        <v>5709</v>
      </c>
      <c r="C3857" s="32" t="s">
        <v>1863</v>
      </c>
      <c r="D3857" s="32" t="s">
        <v>997</v>
      </c>
      <c r="E3857" s="145" t="s">
        <v>17405</v>
      </c>
      <c r="F3857" s="145" t="s">
        <v>23475</v>
      </c>
      <c r="G3857" s="145" t="s">
        <v>17565</v>
      </c>
      <c r="H3857" s="145" t="s">
        <v>1169</v>
      </c>
      <c r="I3857" s="11" t="s">
        <v>997</v>
      </c>
      <c r="J3857" s="11" t="s">
        <v>43674</v>
      </c>
      <c r="K3857" s="11" t="s">
        <v>1166</v>
      </c>
    </row>
    <row r="3858" spans="1:11" ht="16.5" x14ac:dyDescent="0.15">
      <c r="A3858" s="145" t="s">
        <v>23476</v>
      </c>
      <c r="B3858" s="32" t="s">
        <v>5710</v>
      </c>
      <c r="C3858" s="32" t="s">
        <v>1949</v>
      </c>
      <c r="D3858" s="32" t="s">
        <v>997</v>
      </c>
      <c r="E3858" s="145" t="s">
        <v>17405</v>
      </c>
      <c r="F3858" s="145" t="s">
        <v>23477</v>
      </c>
      <c r="G3858" s="145" t="s">
        <v>17565</v>
      </c>
      <c r="H3858" s="145" t="s">
        <v>1169</v>
      </c>
      <c r="I3858" s="11" t="s">
        <v>997</v>
      </c>
      <c r="J3858" s="11" t="s">
        <v>43674</v>
      </c>
      <c r="K3858" s="11" t="s">
        <v>1166</v>
      </c>
    </row>
    <row r="3859" spans="1:11" ht="16.5" x14ac:dyDescent="0.15">
      <c r="A3859" s="145" t="s">
        <v>23478</v>
      </c>
      <c r="B3859" s="32" t="s">
        <v>5711</v>
      </c>
      <c r="C3859" s="32" t="s">
        <v>5712</v>
      </c>
      <c r="D3859" s="32" t="s">
        <v>997</v>
      </c>
      <c r="E3859" s="145" t="s">
        <v>17405</v>
      </c>
      <c r="F3859" s="145" t="s">
        <v>23479</v>
      </c>
      <c r="G3859" s="145" t="s">
        <v>17565</v>
      </c>
      <c r="H3859" s="145" t="s">
        <v>1169</v>
      </c>
      <c r="I3859" s="11" t="s">
        <v>997</v>
      </c>
      <c r="J3859" s="11" t="s">
        <v>43674</v>
      </c>
      <c r="K3859" s="11" t="s">
        <v>1166</v>
      </c>
    </row>
    <row r="3860" spans="1:11" ht="16.5" x14ac:dyDescent="0.15">
      <c r="A3860" s="145" t="s">
        <v>23480</v>
      </c>
      <c r="B3860" s="32" t="s">
        <v>5713</v>
      </c>
      <c r="C3860" s="32" t="s">
        <v>2042</v>
      </c>
      <c r="D3860" s="32" t="s">
        <v>997</v>
      </c>
      <c r="E3860" s="145" t="s">
        <v>17405</v>
      </c>
      <c r="F3860" s="145" t="s">
        <v>23481</v>
      </c>
      <c r="G3860" s="145" t="s">
        <v>17565</v>
      </c>
      <c r="H3860" s="145" t="s">
        <v>1169</v>
      </c>
      <c r="I3860" s="11" t="s">
        <v>997</v>
      </c>
      <c r="J3860" s="11" t="s">
        <v>43674</v>
      </c>
      <c r="K3860" s="11" t="s">
        <v>1166</v>
      </c>
    </row>
    <row r="3861" spans="1:11" ht="16.5" x14ac:dyDescent="0.15">
      <c r="A3861" s="145" t="s">
        <v>23482</v>
      </c>
      <c r="B3861" s="32" t="s">
        <v>5714</v>
      </c>
      <c r="C3861" s="32" t="s">
        <v>2058</v>
      </c>
      <c r="D3861" s="32" t="s">
        <v>997</v>
      </c>
      <c r="E3861" s="145" t="s">
        <v>17405</v>
      </c>
      <c r="F3861" s="145" t="s">
        <v>23483</v>
      </c>
      <c r="G3861" s="145" t="s">
        <v>17565</v>
      </c>
      <c r="H3861" s="145" t="s">
        <v>1169</v>
      </c>
      <c r="I3861" s="11" t="s">
        <v>997</v>
      </c>
      <c r="J3861" s="11" t="s">
        <v>43674</v>
      </c>
      <c r="K3861" s="11" t="s">
        <v>1166</v>
      </c>
    </row>
    <row r="3862" spans="1:11" ht="16.5" x14ac:dyDescent="0.15">
      <c r="A3862" s="145" t="s">
        <v>23484</v>
      </c>
      <c r="B3862" s="32" t="s">
        <v>5715</v>
      </c>
      <c r="C3862" s="32" t="s">
        <v>5716</v>
      </c>
      <c r="D3862" s="32" t="s">
        <v>997</v>
      </c>
      <c r="E3862" s="145" t="s">
        <v>17405</v>
      </c>
      <c r="F3862" s="145" t="s">
        <v>23485</v>
      </c>
      <c r="G3862" s="145" t="s">
        <v>17565</v>
      </c>
      <c r="H3862" s="145" t="s">
        <v>1169</v>
      </c>
      <c r="I3862" s="11" t="s">
        <v>997</v>
      </c>
      <c r="J3862" s="11" t="s">
        <v>43674</v>
      </c>
      <c r="K3862" s="11" t="s">
        <v>1166</v>
      </c>
    </row>
    <row r="3863" spans="1:11" ht="16.5" x14ac:dyDescent="0.15">
      <c r="A3863" s="145" t="s">
        <v>23486</v>
      </c>
      <c r="B3863" s="32" t="s">
        <v>5717</v>
      </c>
      <c r="C3863" s="32" t="s">
        <v>5718</v>
      </c>
      <c r="D3863" s="32" t="s">
        <v>997</v>
      </c>
      <c r="E3863" s="145" t="s">
        <v>17405</v>
      </c>
      <c r="F3863" s="145" t="s">
        <v>23487</v>
      </c>
      <c r="G3863" s="145" t="s">
        <v>17565</v>
      </c>
      <c r="H3863" s="145" t="s">
        <v>1169</v>
      </c>
      <c r="I3863" s="11" t="s">
        <v>997</v>
      </c>
      <c r="J3863" s="11" t="s">
        <v>43674</v>
      </c>
      <c r="K3863" s="11" t="s">
        <v>1166</v>
      </c>
    </row>
    <row r="3864" spans="1:11" ht="16.5" x14ac:dyDescent="0.15">
      <c r="A3864" s="145" t="s">
        <v>23488</v>
      </c>
      <c r="B3864" s="32" t="s">
        <v>5719</v>
      </c>
      <c r="C3864" s="32" t="s">
        <v>5720</v>
      </c>
      <c r="D3864" s="32" t="s">
        <v>997</v>
      </c>
      <c r="E3864" s="145" t="s">
        <v>17405</v>
      </c>
      <c r="F3864" s="145" t="s">
        <v>997</v>
      </c>
      <c r="G3864" s="145" t="s">
        <v>17565</v>
      </c>
      <c r="H3864" s="145" t="s">
        <v>1169</v>
      </c>
      <c r="I3864" s="11" t="s">
        <v>997</v>
      </c>
      <c r="J3864" s="11" t="s">
        <v>43674</v>
      </c>
      <c r="K3864" s="11" t="s">
        <v>1166</v>
      </c>
    </row>
    <row r="3865" spans="1:11" ht="16.5" x14ac:dyDescent="0.15">
      <c r="A3865" s="145" t="s">
        <v>23489</v>
      </c>
      <c r="B3865" s="32" t="s">
        <v>5721</v>
      </c>
      <c r="C3865" s="32" t="s">
        <v>5722</v>
      </c>
      <c r="D3865" s="32" t="s">
        <v>997</v>
      </c>
      <c r="E3865" s="145" t="s">
        <v>17405</v>
      </c>
      <c r="F3865" s="145" t="s">
        <v>23490</v>
      </c>
      <c r="G3865" s="145" t="s">
        <v>17565</v>
      </c>
      <c r="H3865" s="145" t="s">
        <v>1169</v>
      </c>
      <c r="I3865" s="11" t="s">
        <v>997</v>
      </c>
      <c r="J3865" s="11" t="s">
        <v>43674</v>
      </c>
      <c r="K3865" s="11" t="s">
        <v>1166</v>
      </c>
    </row>
    <row r="3866" spans="1:11" ht="16.5" x14ac:dyDescent="0.15">
      <c r="A3866" s="145" t="s">
        <v>23491</v>
      </c>
      <c r="B3866" s="32" t="s">
        <v>5723</v>
      </c>
      <c r="C3866" s="32" t="s">
        <v>5724</v>
      </c>
      <c r="D3866" s="32" t="s">
        <v>997</v>
      </c>
      <c r="E3866" s="145" t="s">
        <v>17405</v>
      </c>
      <c r="F3866" s="145" t="s">
        <v>23492</v>
      </c>
      <c r="G3866" s="145" t="s">
        <v>17565</v>
      </c>
      <c r="H3866" s="145" t="s">
        <v>1169</v>
      </c>
      <c r="I3866" s="11" t="s">
        <v>997</v>
      </c>
      <c r="J3866" s="11" t="s">
        <v>43674</v>
      </c>
      <c r="K3866" s="11" t="s">
        <v>1166</v>
      </c>
    </row>
    <row r="3867" spans="1:11" ht="16.5" x14ac:dyDescent="0.15">
      <c r="A3867" s="145" t="s">
        <v>23493</v>
      </c>
      <c r="B3867" s="32" t="s">
        <v>5725</v>
      </c>
      <c r="C3867" s="32" t="s">
        <v>2169</v>
      </c>
      <c r="D3867" s="32" t="s">
        <v>997</v>
      </c>
      <c r="E3867" s="145" t="s">
        <v>17405</v>
      </c>
      <c r="F3867" s="145" t="s">
        <v>23494</v>
      </c>
      <c r="G3867" s="145" t="s">
        <v>17565</v>
      </c>
      <c r="H3867" s="145" t="s">
        <v>1169</v>
      </c>
      <c r="I3867" s="11" t="s">
        <v>997</v>
      </c>
      <c r="J3867" s="11" t="s">
        <v>43674</v>
      </c>
      <c r="K3867" s="11" t="s">
        <v>1166</v>
      </c>
    </row>
    <row r="3868" spans="1:11" ht="16.5" x14ac:dyDescent="0.15">
      <c r="A3868" s="145" t="s">
        <v>23495</v>
      </c>
      <c r="B3868" s="32" t="s">
        <v>5726</v>
      </c>
      <c r="C3868" s="32" t="s">
        <v>5727</v>
      </c>
      <c r="D3868" s="32" t="s">
        <v>997</v>
      </c>
      <c r="E3868" s="145" t="s">
        <v>17405</v>
      </c>
      <c r="F3868" s="145" t="s">
        <v>23496</v>
      </c>
      <c r="G3868" s="145" t="s">
        <v>17565</v>
      </c>
      <c r="H3868" s="145" t="s">
        <v>1169</v>
      </c>
      <c r="I3868" s="11" t="s">
        <v>997</v>
      </c>
      <c r="J3868" s="11" t="s">
        <v>43674</v>
      </c>
      <c r="K3868" s="11" t="s">
        <v>1166</v>
      </c>
    </row>
    <row r="3869" spans="1:11" ht="16.5" x14ac:dyDescent="0.15">
      <c r="A3869" s="145" t="s">
        <v>23497</v>
      </c>
      <c r="B3869" s="32" t="s">
        <v>5728</v>
      </c>
      <c r="C3869" s="32" t="s">
        <v>5729</v>
      </c>
      <c r="D3869" s="32" t="s">
        <v>997</v>
      </c>
      <c r="E3869" s="145" t="s">
        <v>17405</v>
      </c>
      <c r="F3869" s="145" t="s">
        <v>23498</v>
      </c>
      <c r="G3869" s="145" t="s">
        <v>17565</v>
      </c>
      <c r="H3869" s="145" t="s">
        <v>1169</v>
      </c>
      <c r="I3869" s="11" t="s">
        <v>997</v>
      </c>
      <c r="J3869" s="11" t="s">
        <v>43674</v>
      </c>
      <c r="K3869" s="11" t="s">
        <v>1166</v>
      </c>
    </row>
    <row r="3870" spans="1:11" ht="16.5" x14ac:dyDescent="0.15">
      <c r="A3870" s="145" t="s">
        <v>23499</v>
      </c>
      <c r="B3870" s="32" t="s">
        <v>5730</v>
      </c>
      <c r="C3870" s="32" t="s">
        <v>1543</v>
      </c>
      <c r="D3870" s="32" t="s">
        <v>997</v>
      </c>
      <c r="E3870" s="145" t="s">
        <v>17405</v>
      </c>
      <c r="F3870" s="145" t="s">
        <v>23500</v>
      </c>
      <c r="G3870" s="145" t="s">
        <v>17565</v>
      </c>
      <c r="H3870" s="145" t="s">
        <v>1169</v>
      </c>
      <c r="I3870" s="11" t="s">
        <v>997</v>
      </c>
      <c r="J3870" s="11" t="s">
        <v>43674</v>
      </c>
      <c r="K3870" s="11" t="s">
        <v>1166</v>
      </c>
    </row>
    <row r="3871" spans="1:11" ht="16.5" x14ac:dyDescent="0.15">
      <c r="A3871" s="145" t="s">
        <v>23501</v>
      </c>
      <c r="B3871" s="32" t="s">
        <v>5731</v>
      </c>
      <c r="C3871" s="32" t="s">
        <v>5732</v>
      </c>
      <c r="D3871" s="32" t="s">
        <v>997</v>
      </c>
      <c r="E3871" s="145" t="s">
        <v>17590</v>
      </c>
      <c r="F3871" s="145" t="s">
        <v>997</v>
      </c>
      <c r="G3871" s="145" t="s">
        <v>17565</v>
      </c>
      <c r="H3871" s="145" t="s">
        <v>1285</v>
      </c>
      <c r="I3871" s="11" t="s">
        <v>997</v>
      </c>
      <c r="J3871" s="11" t="s">
        <v>43674</v>
      </c>
      <c r="K3871" s="11" t="s">
        <v>1166</v>
      </c>
    </row>
    <row r="3872" spans="1:11" ht="16.5" x14ac:dyDescent="0.15">
      <c r="A3872" s="145" t="s">
        <v>23502</v>
      </c>
      <c r="B3872" s="32" t="s">
        <v>5733</v>
      </c>
      <c r="C3872" s="32" t="s">
        <v>300</v>
      </c>
      <c r="D3872" s="32" t="s">
        <v>997</v>
      </c>
      <c r="E3872" s="145" t="s">
        <v>17581</v>
      </c>
      <c r="F3872" s="145" t="s">
        <v>23503</v>
      </c>
      <c r="G3872" s="145" t="s">
        <v>17407</v>
      </c>
      <c r="H3872" s="145" t="s">
        <v>1169</v>
      </c>
      <c r="I3872" s="11" t="s">
        <v>997</v>
      </c>
      <c r="J3872" s="11" t="s">
        <v>43676</v>
      </c>
      <c r="K3872" s="11" t="s">
        <v>1166</v>
      </c>
    </row>
    <row r="3873" spans="1:11" ht="16.5" x14ac:dyDescent="0.15">
      <c r="A3873" s="145" t="s">
        <v>23504</v>
      </c>
      <c r="B3873" s="32" t="s">
        <v>3353</v>
      </c>
      <c r="C3873" s="32" t="s">
        <v>300</v>
      </c>
      <c r="D3873" s="32" t="s">
        <v>997</v>
      </c>
      <c r="E3873" s="145" t="s">
        <v>17581</v>
      </c>
      <c r="F3873" s="145" t="s">
        <v>23505</v>
      </c>
      <c r="G3873" s="145" t="s">
        <v>17407</v>
      </c>
      <c r="H3873" s="145" t="s">
        <v>1169</v>
      </c>
      <c r="I3873" s="11" t="s">
        <v>997</v>
      </c>
      <c r="J3873" s="11" t="s">
        <v>43676</v>
      </c>
      <c r="K3873" s="11" t="s">
        <v>1166</v>
      </c>
    </row>
    <row r="3874" spans="1:11" ht="16.5" x14ac:dyDescent="0.15">
      <c r="A3874" s="145" t="s">
        <v>23506</v>
      </c>
      <c r="B3874" s="32" t="s">
        <v>5734</v>
      </c>
      <c r="C3874" s="32" t="s">
        <v>300</v>
      </c>
      <c r="D3874" s="32" t="s">
        <v>997</v>
      </c>
      <c r="E3874" s="145" t="s">
        <v>17581</v>
      </c>
      <c r="F3874" s="145" t="s">
        <v>23507</v>
      </c>
      <c r="G3874" s="145" t="s">
        <v>17407</v>
      </c>
      <c r="H3874" s="145" t="s">
        <v>1169</v>
      </c>
      <c r="I3874" s="11" t="s">
        <v>997</v>
      </c>
      <c r="J3874" s="11" t="s">
        <v>43676</v>
      </c>
      <c r="K3874" s="11" t="s">
        <v>1166</v>
      </c>
    </row>
    <row r="3875" spans="1:11" ht="16.5" x14ac:dyDescent="0.15">
      <c r="A3875" s="145" t="s">
        <v>23508</v>
      </c>
      <c r="B3875" s="32" t="s">
        <v>5735</v>
      </c>
      <c r="C3875" s="32" t="s">
        <v>300</v>
      </c>
      <c r="D3875" s="32" t="s">
        <v>997</v>
      </c>
      <c r="E3875" s="145" t="s">
        <v>17581</v>
      </c>
      <c r="F3875" s="145" t="s">
        <v>23509</v>
      </c>
      <c r="G3875" s="145" t="s">
        <v>17407</v>
      </c>
      <c r="H3875" s="145" t="s">
        <v>1227</v>
      </c>
      <c r="I3875" s="11" t="s">
        <v>997</v>
      </c>
      <c r="J3875" s="11" t="s">
        <v>43676</v>
      </c>
      <c r="K3875" s="11" t="s">
        <v>1166</v>
      </c>
    </row>
    <row r="3876" spans="1:11" ht="16.5" x14ac:dyDescent="0.15">
      <c r="A3876" s="145" t="s">
        <v>23510</v>
      </c>
      <c r="B3876" s="32" t="s">
        <v>5736</v>
      </c>
      <c r="C3876" s="32" t="s">
        <v>300</v>
      </c>
      <c r="D3876" s="32" t="s">
        <v>997</v>
      </c>
      <c r="E3876" s="145" t="s">
        <v>17581</v>
      </c>
      <c r="F3876" s="145" t="s">
        <v>23511</v>
      </c>
      <c r="G3876" s="145" t="s">
        <v>17407</v>
      </c>
      <c r="H3876" s="145" t="s">
        <v>1169</v>
      </c>
      <c r="I3876" s="11" t="s">
        <v>997</v>
      </c>
      <c r="J3876" s="11" t="s">
        <v>43676</v>
      </c>
      <c r="K3876" s="11" t="s">
        <v>1166</v>
      </c>
    </row>
    <row r="3877" spans="1:11" ht="16.5" x14ac:dyDescent="0.15">
      <c r="A3877" s="145" t="s">
        <v>23512</v>
      </c>
      <c r="B3877" s="32" t="s">
        <v>5737</v>
      </c>
      <c r="C3877" s="32" t="s">
        <v>300</v>
      </c>
      <c r="D3877" s="32" t="s">
        <v>997</v>
      </c>
      <c r="E3877" s="145" t="s">
        <v>17581</v>
      </c>
      <c r="F3877" s="145" t="s">
        <v>23513</v>
      </c>
      <c r="G3877" s="145" t="s">
        <v>17407</v>
      </c>
      <c r="H3877" s="145" t="s">
        <v>1169</v>
      </c>
      <c r="I3877" s="11" t="s">
        <v>997</v>
      </c>
      <c r="J3877" s="11" t="s">
        <v>43676</v>
      </c>
      <c r="K3877" s="11" t="s">
        <v>1166</v>
      </c>
    </row>
    <row r="3878" spans="1:11" ht="16.5" x14ac:dyDescent="0.15">
      <c r="A3878" s="145" t="s">
        <v>23514</v>
      </c>
      <c r="B3878" s="32" t="s">
        <v>5738</v>
      </c>
      <c r="C3878" s="32" t="s">
        <v>300</v>
      </c>
      <c r="D3878" s="32" t="s">
        <v>997</v>
      </c>
      <c r="E3878" s="145" t="s">
        <v>17581</v>
      </c>
      <c r="F3878" s="145" t="s">
        <v>23515</v>
      </c>
      <c r="G3878" s="145" t="s">
        <v>17407</v>
      </c>
      <c r="H3878" s="145" t="s">
        <v>1169</v>
      </c>
      <c r="I3878" s="11" t="s">
        <v>997</v>
      </c>
      <c r="J3878" s="11" t="s">
        <v>43676</v>
      </c>
      <c r="K3878" s="11" t="s">
        <v>1166</v>
      </c>
    </row>
    <row r="3879" spans="1:11" ht="16.5" x14ac:dyDescent="0.15">
      <c r="A3879" s="145" t="s">
        <v>23516</v>
      </c>
      <c r="B3879" s="32" t="s">
        <v>5739</v>
      </c>
      <c r="C3879" s="32" t="s">
        <v>300</v>
      </c>
      <c r="D3879" s="32" t="s">
        <v>997</v>
      </c>
      <c r="E3879" s="145" t="s">
        <v>17581</v>
      </c>
      <c r="F3879" s="145" t="s">
        <v>23517</v>
      </c>
      <c r="G3879" s="145" t="s">
        <v>17407</v>
      </c>
      <c r="H3879" s="145" t="s">
        <v>1169</v>
      </c>
      <c r="I3879" s="11" t="s">
        <v>997</v>
      </c>
      <c r="J3879" s="11" t="s">
        <v>43676</v>
      </c>
      <c r="K3879" s="11" t="s">
        <v>1166</v>
      </c>
    </row>
    <row r="3880" spans="1:11" ht="16.5" x14ac:dyDescent="0.15">
      <c r="A3880" s="145" t="s">
        <v>23518</v>
      </c>
      <c r="B3880" s="32" t="s">
        <v>5740</v>
      </c>
      <c r="C3880" s="32" t="s">
        <v>300</v>
      </c>
      <c r="D3880" s="32" t="s">
        <v>997</v>
      </c>
      <c r="E3880" s="145" t="s">
        <v>17581</v>
      </c>
      <c r="F3880" s="145" t="s">
        <v>23519</v>
      </c>
      <c r="G3880" s="145" t="s">
        <v>17407</v>
      </c>
      <c r="H3880" s="145" t="s">
        <v>1169</v>
      </c>
      <c r="I3880" s="11" t="s">
        <v>997</v>
      </c>
      <c r="J3880" s="11" t="s">
        <v>43676</v>
      </c>
      <c r="K3880" s="11" t="s">
        <v>1166</v>
      </c>
    </row>
    <row r="3881" spans="1:11" ht="16.5" x14ac:dyDescent="0.15">
      <c r="A3881" s="145" t="s">
        <v>23520</v>
      </c>
      <c r="B3881" s="32" t="s">
        <v>5741</v>
      </c>
      <c r="C3881" s="32" t="s">
        <v>300</v>
      </c>
      <c r="D3881" s="32" t="s">
        <v>997</v>
      </c>
      <c r="E3881" s="145" t="s">
        <v>17581</v>
      </c>
      <c r="F3881" s="145" t="s">
        <v>23521</v>
      </c>
      <c r="G3881" s="145" t="s">
        <v>17407</v>
      </c>
      <c r="H3881" s="145" t="s">
        <v>1169</v>
      </c>
      <c r="I3881" s="11" t="s">
        <v>997</v>
      </c>
      <c r="J3881" s="11" t="s">
        <v>43676</v>
      </c>
      <c r="K3881" s="11" t="s">
        <v>1166</v>
      </c>
    </row>
    <row r="3882" spans="1:11" ht="16.5" x14ac:dyDescent="0.15">
      <c r="A3882" s="145" t="s">
        <v>23522</v>
      </c>
      <c r="B3882" s="32" t="s">
        <v>5742</v>
      </c>
      <c r="C3882" s="32" t="s">
        <v>300</v>
      </c>
      <c r="D3882" s="32" t="s">
        <v>997</v>
      </c>
      <c r="E3882" s="145" t="s">
        <v>17581</v>
      </c>
      <c r="F3882" s="145" t="s">
        <v>23523</v>
      </c>
      <c r="G3882" s="145" t="s">
        <v>17407</v>
      </c>
      <c r="H3882" s="145" t="s">
        <v>1169</v>
      </c>
      <c r="I3882" s="11" t="s">
        <v>997</v>
      </c>
      <c r="J3882" s="11" t="s">
        <v>43676</v>
      </c>
      <c r="K3882" s="11" t="s">
        <v>1166</v>
      </c>
    </row>
    <row r="3883" spans="1:11" ht="16.5" x14ac:dyDescent="0.15">
      <c r="A3883" s="145" t="s">
        <v>23524</v>
      </c>
      <c r="B3883" s="32" t="s">
        <v>5743</v>
      </c>
      <c r="C3883" s="32" t="s">
        <v>300</v>
      </c>
      <c r="D3883" s="32" t="s">
        <v>997</v>
      </c>
      <c r="E3883" s="145" t="s">
        <v>17581</v>
      </c>
      <c r="F3883" s="145" t="s">
        <v>23525</v>
      </c>
      <c r="G3883" s="145" t="s">
        <v>17407</v>
      </c>
      <c r="H3883" s="145" t="s">
        <v>1169</v>
      </c>
      <c r="I3883" s="11" t="s">
        <v>997</v>
      </c>
      <c r="J3883" s="11" t="s">
        <v>43676</v>
      </c>
      <c r="K3883" s="11" t="s">
        <v>1166</v>
      </c>
    </row>
    <row r="3884" spans="1:11" ht="16.5" x14ac:dyDescent="0.15">
      <c r="A3884" s="145" t="s">
        <v>23526</v>
      </c>
      <c r="B3884" s="32" t="s">
        <v>5744</v>
      </c>
      <c r="C3884" s="32" t="s">
        <v>300</v>
      </c>
      <c r="D3884" s="32" t="s">
        <v>997</v>
      </c>
      <c r="E3884" s="145" t="s">
        <v>17581</v>
      </c>
      <c r="F3884" s="145" t="s">
        <v>23527</v>
      </c>
      <c r="G3884" s="145" t="s">
        <v>17407</v>
      </c>
      <c r="H3884" s="145" t="s">
        <v>1169</v>
      </c>
      <c r="I3884" s="11" t="s">
        <v>997</v>
      </c>
      <c r="J3884" s="11" t="s">
        <v>43676</v>
      </c>
      <c r="K3884" s="11" t="s">
        <v>1166</v>
      </c>
    </row>
    <row r="3885" spans="1:11" ht="16.5" x14ac:dyDescent="0.15">
      <c r="A3885" s="145" t="s">
        <v>23528</v>
      </c>
      <c r="B3885" s="32" t="s">
        <v>5745</v>
      </c>
      <c r="C3885" s="32" t="s">
        <v>300</v>
      </c>
      <c r="D3885" s="32" t="s">
        <v>997</v>
      </c>
      <c r="E3885" s="145" t="s">
        <v>17581</v>
      </c>
      <c r="F3885" s="145" t="s">
        <v>23529</v>
      </c>
      <c r="G3885" s="145" t="s">
        <v>17407</v>
      </c>
      <c r="H3885" s="145" t="s">
        <v>1169</v>
      </c>
      <c r="I3885" s="11" t="s">
        <v>997</v>
      </c>
      <c r="J3885" s="11" t="s">
        <v>43676</v>
      </c>
      <c r="K3885" s="11" t="s">
        <v>1166</v>
      </c>
    </row>
    <row r="3886" spans="1:11" ht="16.5" x14ac:dyDescent="0.15">
      <c r="A3886" s="145" t="s">
        <v>23530</v>
      </c>
      <c r="B3886" s="32" t="s">
        <v>5746</v>
      </c>
      <c r="C3886" s="32" t="s">
        <v>300</v>
      </c>
      <c r="D3886" s="32" t="s">
        <v>997</v>
      </c>
      <c r="E3886" s="145" t="s">
        <v>17581</v>
      </c>
      <c r="F3886" s="145" t="s">
        <v>23531</v>
      </c>
      <c r="G3886" s="145" t="s">
        <v>17407</v>
      </c>
      <c r="H3886" s="145" t="s">
        <v>1169</v>
      </c>
      <c r="I3886" s="11" t="s">
        <v>997</v>
      </c>
      <c r="J3886" s="11" t="s">
        <v>43676</v>
      </c>
      <c r="K3886" s="11" t="s">
        <v>1166</v>
      </c>
    </row>
    <row r="3887" spans="1:11" ht="16.5" x14ac:dyDescent="0.15">
      <c r="A3887" s="145" t="s">
        <v>23532</v>
      </c>
      <c r="B3887" s="32" t="s">
        <v>5747</v>
      </c>
      <c r="C3887" s="32" t="s">
        <v>300</v>
      </c>
      <c r="D3887" s="32" t="s">
        <v>997</v>
      </c>
      <c r="E3887" s="145" t="s">
        <v>17581</v>
      </c>
      <c r="F3887" s="145" t="s">
        <v>23533</v>
      </c>
      <c r="G3887" s="145" t="s">
        <v>17407</v>
      </c>
      <c r="H3887" s="145" t="s">
        <v>1169</v>
      </c>
      <c r="I3887" s="11" t="s">
        <v>997</v>
      </c>
      <c r="J3887" s="11" t="s">
        <v>43676</v>
      </c>
      <c r="K3887" s="11" t="s">
        <v>1166</v>
      </c>
    </row>
    <row r="3888" spans="1:11" ht="16.5" x14ac:dyDescent="0.15">
      <c r="A3888" s="145" t="s">
        <v>23534</v>
      </c>
      <c r="B3888" s="32" t="s">
        <v>5748</v>
      </c>
      <c r="C3888" s="32" t="s">
        <v>2964</v>
      </c>
      <c r="D3888" s="32" t="s">
        <v>997</v>
      </c>
      <c r="E3888" s="145" t="s">
        <v>17405</v>
      </c>
      <c r="F3888" s="145" t="s">
        <v>23535</v>
      </c>
      <c r="G3888" s="145" t="s">
        <v>17565</v>
      </c>
      <c r="H3888" s="145" t="s">
        <v>1169</v>
      </c>
      <c r="I3888" s="11" t="s">
        <v>997</v>
      </c>
      <c r="J3888" s="11" t="s">
        <v>43674</v>
      </c>
      <c r="K3888" s="11" t="s">
        <v>1166</v>
      </c>
    </row>
    <row r="3889" spans="1:11" ht="16.5" x14ac:dyDescent="0.15">
      <c r="A3889" s="145" t="s">
        <v>23536</v>
      </c>
      <c r="B3889" s="32" t="s">
        <v>5749</v>
      </c>
      <c r="C3889" s="32" t="s">
        <v>1820</v>
      </c>
      <c r="D3889" s="32" t="s">
        <v>997</v>
      </c>
      <c r="E3889" s="145" t="s">
        <v>17405</v>
      </c>
      <c r="F3889" s="145" t="s">
        <v>23537</v>
      </c>
      <c r="G3889" s="145" t="s">
        <v>17565</v>
      </c>
      <c r="H3889" s="145" t="s">
        <v>1169</v>
      </c>
      <c r="I3889" s="11" t="s">
        <v>997</v>
      </c>
      <c r="J3889" s="11" t="s">
        <v>43674</v>
      </c>
      <c r="K3889" s="11" t="s">
        <v>1166</v>
      </c>
    </row>
    <row r="3890" spans="1:11" ht="16.5" x14ac:dyDescent="0.15">
      <c r="A3890" s="145" t="s">
        <v>23538</v>
      </c>
      <c r="B3890" s="32" t="s">
        <v>5750</v>
      </c>
      <c r="C3890" s="32" t="s">
        <v>5751</v>
      </c>
      <c r="D3890" s="32" t="s">
        <v>997</v>
      </c>
      <c r="E3890" s="145" t="s">
        <v>17405</v>
      </c>
      <c r="F3890" s="145" t="s">
        <v>23539</v>
      </c>
      <c r="G3890" s="145" t="s">
        <v>17565</v>
      </c>
      <c r="H3890" s="145" t="s">
        <v>1169</v>
      </c>
      <c r="I3890" s="11" t="s">
        <v>997</v>
      </c>
      <c r="J3890" s="11" t="s">
        <v>43674</v>
      </c>
      <c r="K3890" s="11" t="s">
        <v>1166</v>
      </c>
    </row>
    <row r="3891" spans="1:11" ht="16.5" x14ac:dyDescent="0.15">
      <c r="A3891" s="145" t="s">
        <v>23540</v>
      </c>
      <c r="B3891" s="32" t="s">
        <v>5752</v>
      </c>
      <c r="C3891" s="32" t="s">
        <v>2082</v>
      </c>
      <c r="D3891" s="32" t="s">
        <v>997</v>
      </c>
      <c r="E3891" s="145" t="s">
        <v>17405</v>
      </c>
      <c r="F3891" s="145" t="s">
        <v>23541</v>
      </c>
      <c r="G3891" s="145" t="s">
        <v>17565</v>
      </c>
      <c r="H3891" s="145" t="s">
        <v>1169</v>
      </c>
      <c r="I3891" s="11" t="s">
        <v>997</v>
      </c>
      <c r="J3891" s="11" t="s">
        <v>43674</v>
      </c>
      <c r="K3891" s="11" t="s">
        <v>1166</v>
      </c>
    </row>
    <row r="3892" spans="1:11" ht="16.5" x14ac:dyDescent="0.15">
      <c r="A3892" s="145" t="s">
        <v>23542</v>
      </c>
      <c r="B3892" s="32" t="s">
        <v>5753</v>
      </c>
      <c r="C3892" s="32" t="s">
        <v>2831</v>
      </c>
      <c r="D3892" s="32" t="s">
        <v>997</v>
      </c>
      <c r="E3892" s="145" t="s">
        <v>17405</v>
      </c>
      <c r="F3892" s="145" t="s">
        <v>23543</v>
      </c>
      <c r="G3892" s="145" t="s">
        <v>17565</v>
      </c>
      <c r="H3892" s="145" t="s">
        <v>1169</v>
      </c>
      <c r="I3892" s="11" t="s">
        <v>997</v>
      </c>
      <c r="J3892" s="11" t="s">
        <v>43674</v>
      </c>
      <c r="K3892" s="11" t="s">
        <v>1166</v>
      </c>
    </row>
    <row r="3893" spans="1:11" ht="16.5" x14ac:dyDescent="0.15">
      <c r="A3893" s="145" t="s">
        <v>23544</v>
      </c>
      <c r="B3893" s="32" t="s">
        <v>5627</v>
      </c>
      <c r="C3893" s="32" t="s">
        <v>5754</v>
      </c>
      <c r="D3893" s="32" t="s">
        <v>997</v>
      </c>
      <c r="E3893" s="145" t="s">
        <v>17405</v>
      </c>
      <c r="F3893" s="145" t="s">
        <v>997</v>
      </c>
      <c r="G3893" s="145" t="s">
        <v>17565</v>
      </c>
      <c r="H3893" s="145" t="s">
        <v>1169</v>
      </c>
      <c r="I3893" s="11" t="s">
        <v>997</v>
      </c>
      <c r="J3893" s="11" t="s">
        <v>43674</v>
      </c>
      <c r="K3893" s="11" t="s">
        <v>1166</v>
      </c>
    </row>
    <row r="3894" spans="1:11" ht="16.5" x14ac:dyDescent="0.15">
      <c r="A3894" s="145" t="s">
        <v>23545</v>
      </c>
      <c r="B3894" s="32" t="s">
        <v>5755</v>
      </c>
      <c r="C3894" s="32" t="s">
        <v>5756</v>
      </c>
      <c r="D3894" s="32" t="s">
        <v>997</v>
      </c>
      <c r="E3894" s="145" t="s">
        <v>17405</v>
      </c>
      <c r="F3894" s="145" t="s">
        <v>997</v>
      </c>
      <c r="G3894" s="145" t="s">
        <v>17565</v>
      </c>
      <c r="H3894" s="145" t="s">
        <v>1169</v>
      </c>
      <c r="I3894" s="11" t="s">
        <v>997</v>
      </c>
      <c r="J3894" s="11" t="s">
        <v>43674</v>
      </c>
      <c r="K3894" s="11" t="s">
        <v>1166</v>
      </c>
    </row>
    <row r="3895" spans="1:11" ht="16.5" x14ac:dyDescent="0.15">
      <c r="A3895" s="145" t="s">
        <v>23546</v>
      </c>
      <c r="B3895" s="32" t="s">
        <v>5757</v>
      </c>
      <c r="C3895" s="32" t="s">
        <v>5758</v>
      </c>
      <c r="D3895" s="32" t="s">
        <v>997</v>
      </c>
      <c r="E3895" s="145" t="s">
        <v>17405</v>
      </c>
      <c r="F3895" s="145" t="s">
        <v>23547</v>
      </c>
      <c r="G3895" s="145" t="s">
        <v>17565</v>
      </c>
      <c r="H3895" s="145" t="s">
        <v>1169</v>
      </c>
      <c r="I3895" s="11" t="s">
        <v>997</v>
      </c>
      <c r="J3895" s="11" t="s">
        <v>43674</v>
      </c>
      <c r="K3895" s="11" t="s">
        <v>1166</v>
      </c>
    </row>
    <row r="3896" spans="1:11" ht="16.5" x14ac:dyDescent="0.15">
      <c r="A3896" s="145" t="s">
        <v>23548</v>
      </c>
      <c r="B3896" s="32" t="s">
        <v>5759</v>
      </c>
      <c r="C3896" s="32" t="s">
        <v>1961</v>
      </c>
      <c r="D3896" s="32" t="s">
        <v>997</v>
      </c>
      <c r="E3896" s="145" t="s">
        <v>17405</v>
      </c>
      <c r="F3896" s="145" t="s">
        <v>23549</v>
      </c>
      <c r="G3896" s="145" t="s">
        <v>17565</v>
      </c>
      <c r="H3896" s="145" t="s">
        <v>1169</v>
      </c>
      <c r="I3896" s="11" t="s">
        <v>997</v>
      </c>
      <c r="J3896" s="11" t="s">
        <v>43674</v>
      </c>
      <c r="K3896" s="11" t="s">
        <v>1166</v>
      </c>
    </row>
    <row r="3897" spans="1:11" ht="16.5" x14ac:dyDescent="0.15">
      <c r="A3897" s="145" t="s">
        <v>23550</v>
      </c>
      <c r="B3897" s="32" t="s">
        <v>5760</v>
      </c>
      <c r="C3897" s="32" t="s">
        <v>1958</v>
      </c>
      <c r="D3897" s="32" t="s">
        <v>997</v>
      </c>
      <c r="E3897" s="145" t="s">
        <v>17405</v>
      </c>
      <c r="F3897" s="145" t="s">
        <v>23551</v>
      </c>
      <c r="G3897" s="145" t="s">
        <v>17565</v>
      </c>
      <c r="H3897" s="145" t="s">
        <v>1169</v>
      </c>
      <c r="I3897" s="11" t="s">
        <v>997</v>
      </c>
      <c r="J3897" s="11" t="s">
        <v>43674</v>
      </c>
      <c r="K3897" s="11" t="s">
        <v>1166</v>
      </c>
    </row>
    <row r="3898" spans="1:11" ht="16.5" x14ac:dyDescent="0.15">
      <c r="A3898" s="145" t="s">
        <v>23552</v>
      </c>
      <c r="B3898" s="32" t="s">
        <v>5761</v>
      </c>
      <c r="C3898" s="32" t="s">
        <v>5762</v>
      </c>
      <c r="D3898" s="32" t="s">
        <v>997</v>
      </c>
      <c r="E3898" s="145" t="s">
        <v>17405</v>
      </c>
      <c r="F3898" s="145" t="s">
        <v>23553</v>
      </c>
      <c r="G3898" s="145" t="s">
        <v>17565</v>
      </c>
      <c r="H3898" s="145" t="s">
        <v>1169</v>
      </c>
      <c r="I3898" s="11" t="s">
        <v>997</v>
      </c>
      <c r="J3898" s="11" t="s">
        <v>43674</v>
      </c>
      <c r="K3898" s="11" t="s">
        <v>1166</v>
      </c>
    </row>
    <row r="3899" spans="1:11" ht="16.5" x14ac:dyDescent="0.15">
      <c r="A3899" s="145" t="s">
        <v>23554</v>
      </c>
      <c r="B3899" s="32" t="s">
        <v>5763</v>
      </c>
      <c r="C3899" s="32" t="s">
        <v>5762</v>
      </c>
      <c r="D3899" s="32" t="s">
        <v>997</v>
      </c>
      <c r="E3899" s="145" t="s">
        <v>17405</v>
      </c>
      <c r="F3899" s="145" t="s">
        <v>23555</v>
      </c>
      <c r="G3899" s="145" t="s">
        <v>17565</v>
      </c>
      <c r="H3899" s="145" t="s">
        <v>1169</v>
      </c>
      <c r="I3899" s="11" t="s">
        <v>997</v>
      </c>
      <c r="J3899" s="11" t="s">
        <v>43674</v>
      </c>
      <c r="K3899" s="11" t="s">
        <v>1166</v>
      </c>
    </row>
    <row r="3900" spans="1:11" ht="16.5" x14ac:dyDescent="0.15">
      <c r="A3900" s="145" t="s">
        <v>23556</v>
      </c>
      <c r="B3900" s="32" t="s">
        <v>5764</v>
      </c>
      <c r="C3900" s="32" t="s">
        <v>1863</v>
      </c>
      <c r="D3900" s="32" t="s">
        <v>997</v>
      </c>
      <c r="E3900" s="145" t="s">
        <v>17405</v>
      </c>
      <c r="F3900" s="145" t="s">
        <v>23557</v>
      </c>
      <c r="G3900" s="145" t="s">
        <v>17565</v>
      </c>
      <c r="H3900" s="145" t="s">
        <v>1169</v>
      </c>
      <c r="I3900" s="11" t="s">
        <v>997</v>
      </c>
      <c r="J3900" s="11" t="s">
        <v>43674</v>
      </c>
      <c r="K3900" s="11" t="s">
        <v>1166</v>
      </c>
    </row>
    <row r="3901" spans="1:11" ht="16.5" x14ac:dyDescent="0.15">
      <c r="A3901" s="145" t="s">
        <v>23558</v>
      </c>
      <c r="B3901" s="32" t="s">
        <v>5765</v>
      </c>
      <c r="C3901" s="32" t="s">
        <v>5762</v>
      </c>
      <c r="D3901" s="32" t="s">
        <v>997</v>
      </c>
      <c r="E3901" s="145" t="s">
        <v>17405</v>
      </c>
      <c r="F3901" s="145" t="s">
        <v>23559</v>
      </c>
      <c r="G3901" s="145" t="s">
        <v>17565</v>
      </c>
      <c r="H3901" s="145" t="s">
        <v>1169</v>
      </c>
      <c r="I3901" s="11" t="s">
        <v>997</v>
      </c>
      <c r="J3901" s="11" t="s">
        <v>43674</v>
      </c>
      <c r="K3901" s="11" t="s">
        <v>1166</v>
      </c>
    </row>
    <row r="3902" spans="1:11" ht="16.5" x14ac:dyDescent="0.15">
      <c r="A3902" s="145" t="s">
        <v>23560</v>
      </c>
      <c r="B3902" s="32" t="s">
        <v>5766</v>
      </c>
      <c r="C3902" s="32" t="s">
        <v>2103</v>
      </c>
      <c r="D3902" s="32" t="s">
        <v>997</v>
      </c>
      <c r="E3902" s="145" t="s">
        <v>17405</v>
      </c>
      <c r="F3902" s="145" t="s">
        <v>18694</v>
      </c>
      <c r="G3902" s="145" t="s">
        <v>17565</v>
      </c>
      <c r="H3902" s="145" t="s">
        <v>1169</v>
      </c>
      <c r="I3902" s="11" t="s">
        <v>997</v>
      </c>
      <c r="J3902" s="11" t="s">
        <v>43674</v>
      </c>
      <c r="K3902" s="11" t="s">
        <v>1166</v>
      </c>
    </row>
    <row r="3903" spans="1:11" ht="16.5" x14ac:dyDescent="0.15">
      <c r="A3903" s="145" t="s">
        <v>23561</v>
      </c>
      <c r="B3903" s="32" t="s">
        <v>5767</v>
      </c>
      <c r="C3903" s="32" t="s">
        <v>5768</v>
      </c>
      <c r="D3903" s="32" t="s">
        <v>997</v>
      </c>
      <c r="E3903" s="145" t="s">
        <v>17405</v>
      </c>
      <c r="F3903" s="145" t="s">
        <v>23562</v>
      </c>
      <c r="G3903" s="145" t="s">
        <v>17565</v>
      </c>
      <c r="H3903" s="145" t="s">
        <v>1169</v>
      </c>
      <c r="I3903" s="11" t="s">
        <v>997</v>
      </c>
      <c r="J3903" s="11" t="s">
        <v>43674</v>
      </c>
      <c r="K3903" s="11" t="s">
        <v>1166</v>
      </c>
    </row>
    <row r="3904" spans="1:11" ht="16.5" x14ac:dyDescent="0.15">
      <c r="A3904" s="145" t="s">
        <v>23563</v>
      </c>
      <c r="B3904" s="32" t="s">
        <v>5769</v>
      </c>
      <c r="C3904" s="32" t="s">
        <v>2070</v>
      </c>
      <c r="D3904" s="32" t="s">
        <v>997</v>
      </c>
      <c r="E3904" s="145" t="s">
        <v>17405</v>
      </c>
      <c r="F3904" s="145" t="s">
        <v>23564</v>
      </c>
      <c r="G3904" s="145" t="s">
        <v>17565</v>
      </c>
      <c r="H3904" s="145" t="s">
        <v>1169</v>
      </c>
      <c r="I3904" s="11" t="s">
        <v>997</v>
      </c>
      <c r="J3904" s="11" t="s">
        <v>43674</v>
      </c>
      <c r="K3904" s="11" t="s">
        <v>1166</v>
      </c>
    </row>
    <row r="3905" spans="1:11" ht="16.5" x14ac:dyDescent="0.15">
      <c r="A3905" s="145" t="s">
        <v>23565</v>
      </c>
      <c r="B3905" s="32" t="s">
        <v>5770</v>
      </c>
      <c r="C3905" s="32" t="s">
        <v>5771</v>
      </c>
      <c r="D3905" s="32" t="s">
        <v>997</v>
      </c>
      <c r="E3905" s="145" t="s">
        <v>17405</v>
      </c>
      <c r="F3905" s="145" t="s">
        <v>23566</v>
      </c>
      <c r="G3905" s="145" t="s">
        <v>17565</v>
      </c>
      <c r="H3905" s="145" t="s">
        <v>1169</v>
      </c>
      <c r="I3905" s="11" t="s">
        <v>997</v>
      </c>
      <c r="J3905" s="11" t="s">
        <v>43674</v>
      </c>
      <c r="K3905" s="11" t="s">
        <v>1166</v>
      </c>
    </row>
    <row r="3906" spans="1:11" ht="16.5" x14ac:dyDescent="0.15">
      <c r="A3906" s="145" t="s">
        <v>23567</v>
      </c>
      <c r="B3906" s="32" t="s">
        <v>5772</v>
      </c>
      <c r="C3906" s="32" t="s">
        <v>2091</v>
      </c>
      <c r="D3906" s="32" t="s">
        <v>997</v>
      </c>
      <c r="E3906" s="145" t="s">
        <v>17405</v>
      </c>
      <c r="F3906" s="145" t="s">
        <v>23568</v>
      </c>
      <c r="G3906" s="145" t="s">
        <v>17565</v>
      </c>
      <c r="H3906" s="145" t="s">
        <v>1169</v>
      </c>
      <c r="I3906" s="11" t="s">
        <v>997</v>
      </c>
      <c r="J3906" s="11" t="s">
        <v>43674</v>
      </c>
      <c r="K3906" s="11" t="s">
        <v>1166</v>
      </c>
    </row>
    <row r="3907" spans="1:11" ht="16.5" x14ac:dyDescent="0.15">
      <c r="A3907" s="145" t="s">
        <v>23569</v>
      </c>
      <c r="B3907" s="32" t="s">
        <v>5773</v>
      </c>
      <c r="C3907" s="32" t="s">
        <v>5774</v>
      </c>
      <c r="D3907" s="32" t="s">
        <v>997</v>
      </c>
      <c r="E3907" s="145" t="s">
        <v>17405</v>
      </c>
      <c r="F3907" s="145" t="s">
        <v>18806</v>
      </c>
      <c r="G3907" s="145" t="s">
        <v>17565</v>
      </c>
      <c r="H3907" s="145" t="s">
        <v>1169</v>
      </c>
      <c r="I3907" s="11" t="s">
        <v>997</v>
      </c>
      <c r="J3907" s="11" t="s">
        <v>43674</v>
      </c>
      <c r="K3907" s="11" t="s">
        <v>1166</v>
      </c>
    </row>
    <row r="3908" spans="1:11" ht="16.5" x14ac:dyDescent="0.15">
      <c r="A3908" s="145" t="s">
        <v>23570</v>
      </c>
      <c r="B3908" s="32" t="s">
        <v>5775</v>
      </c>
      <c r="C3908" s="32" t="s">
        <v>1961</v>
      </c>
      <c r="D3908" s="32" t="s">
        <v>997</v>
      </c>
      <c r="E3908" s="145" t="s">
        <v>17405</v>
      </c>
      <c r="F3908" s="145" t="s">
        <v>23571</v>
      </c>
      <c r="G3908" s="145" t="s">
        <v>17565</v>
      </c>
      <c r="H3908" s="145" t="s">
        <v>1169</v>
      </c>
      <c r="I3908" s="11" t="s">
        <v>997</v>
      </c>
      <c r="J3908" s="11" t="s">
        <v>43674</v>
      </c>
      <c r="K3908" s="11" t="s">
        <v>1166</v>
      </c>
    </row>
    <row r="3909" spans="1:11" ht="16.5" x14ac:dyDescent="0.15">
      <c r="A3909" s="145" t="s">
        <v>23572</v>
      </c>
      <c r="B3909" s="32" t="s">
        <v>5776</v>
      </c>
      <c r="C3909" s="32" t="s">
        <v>5777</v>
      </c>
      <c r="D3909" s="32" t="s">
        <v>997</v>
      </c>
      <c r="E3909" s="145" t="s">
        <v>17405</v>
      </c>
      <c r="F3909" s="145" t="s">
        <v>23573</v>
      </c>
      <c r="G3909" s="145" t="s">
        <v>17565</v>
      </c>
      <c r="H3909" s="145" t="s">
        <v>1169</v>
      </c>
      <c r="I3909" s="11" t="s">
        <v>997</v>
      </c>
      <c r="J3909" s="11" t="s">
        <v>43674</v>
      </c>
      <c r="K3909" s="11" t="s">
        <v>1166</v>
      </c>
    </row>
    <row r="3910" spans="1:11" ht="16.5" x14ac:dyDescent="0.15">
      <c r="A3910" s="145" t="s">
        <v>23574</v>
      </c>
      <c r="B3910" s="32" t="s">
        <v>5778</v>
      </c>
      <c r="C3910" s="32" t="s">
        <v>1863</v>
      </c>
      <c r="D3910" s="32" t="s">
        <v>997</v>
      </c>
      <c r="E3910" s="145" t="s">
        <v>17405</v>
      </c>
      <c r="F3910" s="145" t="s">
        <v>23575</v>
      </c>
      <c r="G3910" s="145" t="s">
        <v>17565</v>
      </c>
      <c r="H3910" s="145" t="s">
        <v>1169</v>
      </c>
      <c r="I3910" s="11" t="s">
        <v>997</v>
      </c>
      <c r="J3910" s="11" t="s">
        <v>43674</v>
      </c>
      <c r="K3910" s="11" t="s">
        <v>1166</v>
      </c>
    </row>
    <row r="3911" spans="1:11" ht="16.5" x14ac:dyDescent="0.15">
      <c r="A3911" s="145" t="s">
        <v>23576</v>
      </c>
      <c r="B3911" s="32" t="s">
        <v>5779</v>
      </c>
      <c r="C3911" s="32" t="s">
        <v>2073</v>
      </c>
      <c r="D3911" s="32" t="s">
        <v>997</v>
      </c>
      <c r="E3911" s="145" t="s">
        <v>17405</v>
      </c>
      <c r="F3911" s="145" t="s">
        <v>23577</v>
      </c>
      <c r="G3911" s="145" t="s">
        <v>17565</v>
      </c>
      <c r="H3911" s="145" t="s">
        <v>1169</v>
      </c>
      <c r="I3911" s="11" t="s">
        <v>997</v>
      </c>
      <c r="J3911" s="11" t="s">
        <v>43674</v>
      </c>
      <c r="K3911" s="11" t="s">
        <v>1166</v>
      </c>
    </row>
    <row r="3912" spans="1:11" ht="16.5" x14ac:dyDescent="0.15">
      <c r="A3912" s="145" t="s">
        <v>23578</v>
      </c>
      <c r="B3912" s="32" t="s">
        <v>5780</v>
      </c>
      <c r="C3912" s="32" t="s">
        <v>1863</v>
      </c>
      <c r="D3912" s="32" t="s">
        <v>997</v>
      </c>
      <c r="E3912" s="145" t="s">
        <v>17405</v>
      </c>
      <c r="F3912" s="145" t="s">
        <v>23579</v>
      </c>
      <c r="G3912" s="145" t="s">
        <v>17565</v>
      </c>
      <c r="H3912" s="145" t="s">
        <v>1169</v>
      </c>
      <c r="I3912" s="11" t="s">
        <v>997</v>
      </c>
      <c r="J3912" s="11" t="s">
        <v>43674</v>
      </c>
      <c r="K3912" s="11" t="s">
        <v>1166</v>
      </c>
    </row>
    <row r="3913" spans="1:11" ht="16.5" x14ac:dyDescent="0.15">
      <c r="A3913" s="145" t="s">
        <v>23580</v>
      </c>
      <c r="B3913" s="32" t="s">
        <v>5719</v>
      </c>
      <c r="C3913" s="32" t="s">
        <v>5781</v>
      </c>
      <c r="D3913" s="32" t="s">
        <v>997</v>
      </c>
      <c r="E3913" s="145" t="s">
        <v>17405</v>
      </c>
      <c r="F3913" s="145" t="s">
        <v>997</v>
      </c>
      <c r="G3913" s="145" t="s">
        <v>17565</v>
      </c>
      <c r="H3913" s="145" t="s">
        <v>1169</v>
      </c>
      <c r="I3913" s="11" t="s">
        <v>997</v>
      </c>
      <c r="J3913" s="11" t="s">
        <v>43674</v>
      </c>
      <c r="K3913" s="11" t="s">
        <v>1166</v>
      </c>
    </row>
    <row r="3914" spans="1:11" ht="16.5" x14ac:dyDescent="0.15">
      <c r="A3914" s="145" t="s">
        <v>23581</v>
      </c>
      <c r="B3914" s="32" t="s">
        <v>5782</v>
      </c>
      <c r="C3914" s="32" t="s">
        <v>5783</v>
      </c>
      <c r="D3914" s="32" t="s">
        <v>997</v>
      </c>
      <c r="E3914" s="145" t="s">
        <v>17405</v>
      </c>
      <c r="F3914" s="145" t="s">
        <v>23582</v>
      </c>
      <c r="G3914" s="145" t="s">
        <v>17565</v>
      </c>
      <c r="H3914" s="145" t="s">
        <v>1169</v>
      </c>
      <c r="I3914" s="11" t="s">
        <v>997</v>
      </c>
      <c r="J3914" s="11" t="s">
        <v>43674</v>
      </c>
      <c r="K3914" s="11" t="s">
        <v>1166</v>
      </c>
    </row>
    <row r="3915" spans="1:11" ht="16.5" x14ac:dyDescent="0.15">
      <c r="A3915" s="145" t="s">
        <v>23583</v>
      </c>
      <c r="B3915" s="32" t="s">
        <v>5784</v>
      </c>
      <c r="C3915" s="32" t="s">
        <v>5785</v>
      </c>
      <c r="D3915" s="32" t="s">
        <v>997</v>
      </c>
      <c r="E3915" s="145" t="s">
        <v>17405</v>
      </c>
      <c r="F3915" s="145" t="s">
        <v>997</v>
      </c>
      <c r="G3915" s="145" t="s">
        <v>17565</v>
      </c>
      <c r="H3915" s="145" t="s">
        <v>1169</v>
      </c>
      <c r="I3915" s="11" t="s">
        <v>997</v>
      </c>
      <c r="J3915" s="11" t="s">
        <v>43674</v>
      </c>
      <c r="K3915" s="11" t="s">
        <v>1166</v>
      </c>
    </row>
    <row r="3916" spans="1:11" ht="16.5" x14ac:dyDescent="0.15">
      <c r="A3916" s="145" t="s">
        <v>23584</v>
      </c>
      <c r="B3916" s="32" t="s">
        <v>5786</v>
      </c>
      <c r="C3916" s="32" t="s">
        <v>1944</v>
      </c>
      <c r="D3916" s="32" t="s">
        <v>997</v>
      </c>
      <c r="E3916" s="145" t="s">
        <v>17405</v>
      </c>
      <c r="F3916" s="145" t="s">
        <v>23585</v>
      </c>
      <c r="G3916" s="145" t="s">
        <v>17565</v>
      </c>
      <c r="H3916" s="145" t="s">
        <v>1169</v>
      </c>
      <c r="I3916" s="11" t="s">
        <v>997</v>
      </c>
      <c r="J3916" s="11" t="s">
        <v>43674</v>
      </c>
      <c r="K3916" s="11" t="s">
        <v>1166</v>
      </c>
    </row>
    <row r="3917" spans="1:11" ht="16.5" x14ac:dyDescent="0.15">
      <c r="A3917" s="145" t="s">
        <v>23586</v>
      </c>
      <c r="B3917" s="32" t="s">
        <v>5787</v>
      </c>
      <c r="C3917" s="32" t="s">
        <v>5788</v>
      </c>
      <c r="D3917" s="32" t="s">
        <v>997</v>
      </c>
      <c r="E3917" s="145" t="s">
        <v>17405</v>
      </c>
      <c r="F3917" s="145" t="s">
        <v>23587</v>
      </c>
      <c r="G3917" s="145" t="s">
        <v>17565</v>
      </c>
      <c r="H3917" s="145" t="s">
        <v>1169</v>
      </c>
      <c r="I3917" s="11" t="s">
        <v>997</v>
      </c>
      <c r="J3917" s="11" t="s">
        <v>43674</v>
      </c>
      <c r="K3917" s="11" t="s">
        <v>1166</v>
      </c>
    </row>
    <row r="3918" spans="1:11" ht="16.5" x14ac:dyDescent="0.15">
      <c r="A3918" s="145" t="s">
        <v>23588</v>
      </c>
      <c r="B3918" s="32" t="s">
        <v>5789</v>
      </c>
      <c r="C3918" s="32" t="s">
        <v>5751</v>
      </c>
      <c r="D3918" s="32" t="s">
        <v>997</v>
      </c>
      <c r="E3918" s="145" t="s">
        <v>17405</v>
      </c>
      <c r="F3918" s="145" t="s">
        <v>23589</v>
      </c>
      <c r="G3918" s="145" t="s">
        <v>17565</v>
      </c>
      <c r="H3918" s="145" t="s">
        <v>1169</v>
      </c>
      <c r="I3918" s="11" t="s">
        <v>997</v>
      </c>
      <c r="J3918" s="11" t="s">
        <v>43674</v>
      </c>
      <c r="K3918" s="11" t="s">
        <v>1166</v>
      </c>
    </row>
    <row r="3919" spans="1:11" ht="16.5" x14ac:dyDescent="0.15">
      <c r="A3919" s="145" t="s">
        <v>23590</v>
      </c>
      <c r="B3919" s="32" t="s">
        <v>5790</v>
      </c>
      <c r="C3919" s="32" t="s">
        <v>5791</v>
      </c>
      <c r="D3919" s="32" t="s">
        <v>997</v>
      </c>
      <c r="E3919" s="145" t="s">
        <v>17556</v>
      </c>
      <c r="F3919" s="145" t="s">
        <v>997</v>
      </c>
      <c r="G3919" s="145" t="s">
        <v>17565</v>
      </c>
      <c r="H3919" s="145" t="s">
        <v>1169</v>
      </c>
      <c r="I3919" s="11" t="s">
        <v>997</v>
      </c>
      <c r="J3919" s="11" t="s">
        <v>43674</v>
      </c>
      <c r="K3919" s="11" t="s">
        <v>1166</v>
      </c>
    </row>
    <row r="3920" spans="1:11" ht="16.5" x14ac:dyDescent="0.15">
      <c r="A3920" s="145" t="s">
        <v>23591</v>
      </c>
      <c r="B3920" s="32" t="s">
        <v>5792</v>
      </c>
      <c r="C3920" s="32" t="s">
        <v>5729</v>
      </c>
      <c r="D3920" s="32" t="s">
        <v>997</v>
      </c>
      <c r="E3920" s="145" t="s">
        <v>17405</v>
      </c>
      <c r="F3920" s="145" t="s">
        <v>23592</v>
      </c>
      <c r="G3920" s="145" t="s">
        <v>17565</v>
      </c>
      <c r="H3920" s="145" t="s">
        <v>1169</v>
      </c>
      <c r="I3920" s="11" t="s">
        <v>997</v>
      </c>
      <c r="J3920" s="11" t="s">
        <v>43674</v>
      </c>
      <c r="K3920" s="11" t="s">
        <v>1166</v>
      </c>
    </row>
    <row r="3921" spans="1:11" ht="16.5" x14ac:dyDescent="0.15">
      <c r="A3921" s="145" t="s">
        <v>23593</v>
      </c>
      <c r="B3921" s="32" t="s">
        <v>5793</v>
      </c>
      <c r="C3921" s="32" t="s">
        <v>5794</v>
      </c>
      <c r="D3921" s="32" t="s">
        <v>997</v>
      </c>
      <c r="E3921" s="145" t="s">
        <v>17405</v>
      </c>
      <c r="F3921" s="145" t="s">
        <v>23594</v>
      </c>
      <c r="G3921" s="145" t="s">
        <v>17565</v>
      </c>
      <c r="H3921" s="145" t="s">
        <v>1169</v>
      </c>
      <c r="I3921" s="11" t="s">
        <v>997</v>
      </c>
      <c r="J3921" s="11" t="s">
        <v>43674</v>
      </c>
      <c r="K3921" s="11" t="s">
        <v>1166</v>
      </c>
    </row>
    <row r="3922" spans="1:11" ht="16.5" x14ac:dyDescent="0.15">
      <c r="A3922" s="145" t="s">
        <v>23595</v>
      </c>
      <c r="B3922" s="32" t="s">
        <v>5795</v>
      </c>
      <c r="C3922" s="32" t="s">
        <v>5796</v>
      </c>
      <c r="D3922" s="32" t="s">
        <v>997</v>
      </c>
      <c r="E3922" s="145" t="s">
        <v>17405</v>
      </c>
      <c r="F3922" s="145" t="s">
        <v>23596</v>
      </c>
      <c r="G3922" s="145" t="s">
        <v>17565</v>
      </c>
      <c r="H3922" s="145" t="s">
        <v>1169</v>
      </c>
      <c r="I3922" s="11" t="s">
        <v>997</v>
      </c>
      <c r="J3922" s="11" t="s">
        <v>43674</v>
      </c>
      <c r="K3922" s="11" t="s">
        <v>1166</v>
      </c>
    </row>
    <row r="3923" spans="1:11" ht="16.5" x14ac:dyDescent="0.15">
      <c r="A3923" s="145" t="s">
        <v>23597</v>
      </c>
      <c r="B3923" s="32" t="s">
        <v>5797</v>
      </c>
      <c r="C3923" s="32" t="s">
        <v>5798</v>
      </c>
      <c r="D3923" s="32" t="s">
        <v>997</v>
      </c>
      <c r="E3923" s="145" t="s">
        <v>17405</v>
      </c>
      <c r="F3923" s="145" t="s">
        <v>23598</v>
      </c>
      <c r="G3923" s="145" t="s">
        <v>17565</v>
      </c>
      <c r="H3923" s="145" t="s">
        <v>1169</v>
      </c>
      <c r="I3923" s="11" t="s">
        <v>997</v>
      </c>
      <c r="J3923" s="11" t="s">
        <v>43674</v>
      </c>
      <c r="K3923" s="11" t="s">
        <v>1166</v>
      </c>
    </row>
    <row r="3924" spans="1:11" ht="16.5" x14ac:dyDescent="0.15">
      <c r="A3924" s="145" t="s">
        <v>23599</v>
      </c>
      <c r="B3924" s="32" t="s">
        <v>5799</v>
      </c>
      <c r="C3924" s="32" t="s">
        <v>5724</v>
      </c>
      <c r="D3924" s="32" t="s">
        <v>997</v>
      </c>
      <c r="E3924" s="145" t="s">
        <v>17405</v>
      </c>
      <c r="F3924" s="145" t="s">
        <v>23600</v>
      </c>
      <c r="G3924" s="145" t="s">
        <v>17565</v>
      </c>
      <c r="H3924" s="145" t="s">
        <v>1169</v>
      </c>
      <c r="I3924" s="11" t="s">
        <v>997</v>
      </c>
      <c r="J3924" s="11" t="s">
        <v>43674</v>
      </c>
      <c r="K3924" s="11" t="s">
        <v>1166</v>
      </c>
    </row>
    <row r="3925" spans="1:11" ht="16.5" x14ac:dyDescent="0.15">
      <c r="A3925" s="145" t="s">
        <v>23601</v>
      </c>
      <c r="B3925" s="32" t="s">
        <v>5800</v>
      </c>
      <c r="C3925" s="32" t="s">
        <v>5798</v>
      </c>
      <c r="D3925" s="32" t="s">
        <v>997</v>
      </c>
      <c r="E3925" s="145" t="s">
        <v>17405</v>
      </c>
      <c r="F3925" s="145" t="s">
        <v>23602</v>
      </c>
      <c r="G3925" s="145" t="s">
        <v>17565</v>
      </c>
      <c r="H3925" s="145" t="s">
        <v>1169</v>
      </c>
      <c r="I3925" s="11" t="s">
        <v>997</v>
      </c>
      <c r="J3925" s="11" t="s">
        <v>43674</v>
      </c>
      <c r="K3925" s="11" t="s">
        <v>1166</v>
      </c>
    </row>
    <row r="3926" spans="1:11" ht="16.5" x14ac:dyDescent="0.15">
      <c r="A3926" s="145" t="s">
        <v>23603</v>
      </c>
      <c r="B3926" s="32" t="s">
        <v>5801</v>
      </c>
      <c r="C3926" s="32" t="s">
        <v>5802</v>
      </c>
      <c r="D3926" s="32" t="s">
        <v>997</v>
      </c>
      <c r="E3926" s="145" t="s">
        <v>17405</v>
      </c>
      <c r="F3926" s="145" t="s">
        <v>23604</v>
      </c>
      <c r="G3926" s="145" t="s">
        <v>17565</v>
      </c>
      <c r="H3926" s="145" t="s">
        <v>1169</v>
      </c>
      <c r="I3926" s="11" t="s">
        <v>997</v>
      </c>
      <c r="J3926" s="11" t="s">
        <v>43674</v>
      </c>
      <c r="K3926" s="11" t="s">
        <v>1166</v>
      </c>
    </row>
    <row r="3927" spans="1:11" ht="16.5" x14ac:dyDescent="0.15">
      <c r="A3927" s="145" t="s">
        <v>23605</v>
      </c>
      <c r="B3927" s="32" t="s">
        <v>5803</v>
      </c>
      <c r="C3927" s="32" t="s">
        <v>1944</v>
      </c>
      <c r="D3927" s="32" t="s">
        <v>997</v>
      </c>
      <c r="E3927" s="145" t="s">
        <v>17405</v>
      </c>
      <c r="F3927" s="145" t="s">
        <v>23606</v>
      </c>
      <c r="G3927" s="145" t="s">
        <v>17565</v>
      </c>
      <c r="H3927" s="145" t="s">
        <v>1169</v>
      </c>
      <c r="I3927" s="11" t="s">
        <v>997</v>
      </c>
      <c r="J3927" s="11" t="s">
        <v>43674</v>
      </c>
      <c r="K3927" s="11" t="s">
        <v>1166</v>
      </c>
    </row>
    <row r="3928" spans="1:11" ht="16.5" x14ac:dyDescent="0.15">
      <c r="A3928" s="145" t="s">
        <v>23607</v>
      </c>
      <c r="B3928" s="32" t="s">
        <v>5804</v>
      </c>
      <c r="C3928" s="32" t="s">
        <v>5727</v>
      </c>
      <c r="D3928" s="32" t="s">
        <v>997</v>
      </c>
      <c r="E3928" s="145" t="s">
        <v>17405</v>
      </c>
      <c r="F3928" s="145" t="s">
        <v>23608</v>
      </c>
      <c r="G3928" s="145" t="s">
        <v>17565</v>
      </c>
      <c r="H3928" s="145" t="s">
        <v>1169</v>
      </c>
      <c r="I3928" s="11" t="s">
        <v>997</v>
      </c>
      <c r="J3928" s="11" t="s">
        <v>43674</v>
      </c>
      <c r="K3928" s="11" t="s">
        <v>1166</v>
      </c>
    </row>
    <row r="3929" spans="1:11" ht="16.5" x14ac:dyDescent="0.15">
      <c r="A3929" s="145" t="s">
        <v>23609</v>
      </c>
      <c r="B3929" s="32" t="s">
        <v>5805</v>
      </c>
      <c r="C3929" s="32" t="s">
        <v>1543</v>
      </c>
      <c r="D3929" s="32" t="s">
        <v>997</v>
      </c>
      <c r="E3929" s="145" t="s">
        <v>17405</v>
      </c>
      <c r="F3929" s="145" t="s">
        <v>23610</v>
      </c>
      <c r="G3929" s="145" t="s">
        <v>17565</v>
      </c>
      <c r="H3929" s="145" t="s">
        <v>1169</v>
      </c>
      <c r="I3929" s="11" t="s">
        <v>997</v>
      </c>
      <c r="J3929" s="11" t="s">
        <v>43674</v>
      </c>
      <c r="K3929" s="11" t="s">
        <v>1166</v>
      </c>
    </row>
    <row r="3930" spans="1:11" ht="16.5" x14ac:dyDescent="0.15">
      <c r="A3930" s="145" t="s">
        <v>23611</v>
      </c>
      <c r="B3930" s="32" t="s">
        <v>5806</v>
      </c>
      <c r="C3930" s="32" t="s">
        <v>1944</v>
      </c>
      <c r="D3930" s="32" t="s">
        <v>997</v>
      </c>
      <c r="E3930" s="145" t="s">
        <v>17405</v>
      </c>
      <c r="F3930" s="145" t="s">
        <v>23612</v>
      </c>
      <c r="G3930" s="145" t="s">
        <v>17565</v>
      </c>
      <c r="H3930" s="145" t="s">
        <v>1169</v>
      </c>
      <c r="I3930" s="11" t="s">
        <v>997</v>
      </c>
      <c r="J3930" s="11" t="s">
        <v>43674</v>
      </c>
      <c r="K3930" s="11" t="s">
        <v>1166</v>
      </c>
    </row>
    <row r="3931" spans="1:11" ht="16.5" x14ac:dyDescent="0.15">
      <c r="A3931" s="145" t="s">
        <v>23613</v>
      </c>
      <c r="B3931" s="32" t="s">
        <v>2162</v>
      </c>
      <c r="C3931" s="32" t="s">
        <v>2163</v>
      </c>
      <c r="D3931" s="32" t="s">
        <v>997</v>
      </c>
      <c r="E3931" s="145" t="s">
        <v>17405</v>
      </c>
      <c r="F3931" s="145" t="s">
        <v>997</v>
      </c>
      <c r="G3931" s="145" t="s">
        <v>17565</v>
      </c>
      <c r="H3931" s="145" t="s">
        <v>1169</v>
      </c>
      <c r="I3931" s="11" t="s">
        <v>997</v>
      </c>
      <c r="J3931" s="11" t="s">
        <v>43674</v>
      </c>
      <c r="K3931" s="11" t="s">
        <v>1166</v>
      </c>
    </row>
    <row r="3932" spans="1:11" ht="16.5" x14ac:dyDescent="0.15">
      <c r="A3932" s="145" t="s">
        <v>23614</v>
      </c>
      <c r="B3932" s="32" t="s">
        <v>5807</v>
      </c>
      <c r="C3932" s="32" t="s">
        <v>1958</v>
      </c>
      <c r="D3932" s="32" t="s">
        <v>997</v>
      </c>
      <c r="E3932" s="145" t="s">
        <v>17405</v>
      </c>
      <c r="F3932" s="145" t="s">
        <v>23615</v>
      </c>
      <c r="G3932" s="145" t="s">
        <v>17565</v>
      </c>
      <c r="H3932" s="145" t="s">
        <v>1169</v>
      </c>
      <c r="I3932" s="11" t="s">
        <v>997</v>
      </c>
      <c r="J3932" s="11" t="s">
        <v>43674</v>
      </c>
      <c r="K3932" s="11" t="s">
        <v>1166</v>
      </c>
    </row>
    <row r="3933" spans="1:11" ht="16.5" x14ac:dyDescent="0.15">
      <c r="A3933" s="145" t="s">
        <v>23616</v>
      </c>
      <c r="B3933" s="32" t="s">
        <v>1986</v>
      </c>
      <c r="C3933" s="32" t="s">
        <v>5758</v>
      </c>
      <c r="D3933" s="32" t="s">
        <v>997</v>
      </c>
      <c r="E3933" s="145" t="s">
        <v>17405</v>
      </c>
      <c r="F3933" s="145" t="s">
        <v>23617</v>
      </c>
      <c r="G3933" s="145" t="s">
        <v>17565</v>
      </c>
      <c r="H3933" s="145" t="s">
        <v>1169</v>
      </c>
      <c r="I3933" s="11" t="s">
        <v>997</v>
      </c>
      <c r="J3933" s="11" t="s">
        <v>43674</v>
      </c>
      <c r="K3933" s="11" t="s">
        <v>1166</v>
      </c>
    </row>
    <row r="3934" spans="1:11" ht="16.5" x14ac:dyDescent="0.15">
      <c r="A3934" s="145" t="s">
        <v>23618</v>
      </c>
      <c r="B3934" s="32" t="s">
        <v>5808</v>
      </c>
      <c r="C3934" s="32" t="s">
        <v>2048</v>
      </c>
      <c r="D3934" s="32" t="s">
        <v>997</v>
      </c>
      <c r="E3934" s="145" t="s">
        <v>17405</v>
      </c>
      <c r="F3934" s="145" t="s">
        <v>23619</v>
      </c>
      <c r="G3934" s="145" t="s">
        <v>17565</v>
      </c>
      <c r="H3934" s="145" t="s">
        <v>1169</v>
      </c>
      <c r="I3934" s="11" t="s">
        <v>997</v>
      </c>
      <c r="J3934" s="11" t="s">
        <v>43674</v>
      </c>
      <c r="K3934" s="11" t="s">
        <v>1166</v>
      </c>
    </row>
    <row r="3935" spans="1:11" ht="16.5" x14ac:dyDescent="0.15">
      <c r="A3935" s="145" t="s">
        <v>23620</v>
      </c>
      <c r="B3935" s="32" t="s">
        <v>5809</v>
      </c>
      <c r="C3935" s="32" t="s">
        <v>5810</v>
      </c>
      <c r="D3935" s="32" t="s">
        <v>997</v>
      </c>
      <c r="E3935" s="145" t="s">
        <v>17405</v>
      </c>
      <c r="F3935" s="145" t="s">
        <v>23621</v>
      </c>
      <c r="G3935" s="145" t="s">
        <v>17565</v>
      </c>
      <c r="H3935" s="145" t="s">
        <v>1169</v>
      </c>
      <c r="I3935" s="11" t="s">
        <v>997</v>
      </c>
      <c r="J3935" s="11" t="s">
        <v>43674</v>
      </c>
      <c r="K3935" s="11" t="s">
        <v>1166</v>
      </c>
    </row>
    <row r="3936" spans="1:11" ht="16.5" x14ac:dyDescent="0.15">
      <c r="A3936" s="145" t="s">
        <v>23622</v>
      </c>
      <c r="B3936" s="32" t="s">
        <v>5811</v>
      </c>
      <c r="C3936" s="32" t="s">
        <v>5798</v>
      </c>
      <c r="D3936" s="32" t="s">
        <v>997</v>
      </c>
      <c r="E3936" s="145" t="s">
        <v>17405</v>
      </c>
      <c r="F3936" s="145" t="s">
        <v>23623</v>
      </c>
      <c r="G3936" s="145" t="s">
        <v>17565</v>
      </c>
      <c r="H3936" s="145" t="s">
        <v>1169</v>
      </c>
      <c r="I3936" s="11" t="s">
        <v>997</v>
      </c>
      <c r="J3936" s="11" t="s">
        <v>43674</v>
      </c>
      <c r="K3936" s="11" t="s">
        <v>1166</v>
      </c>
    </row>
    <row r="3937" spans="1:11" ht="16.5" x14ac:dyDescent="0.15">
      <c r="A3937" s="145" t="s">
        <v>23624</v>
      </c>
      <c r="B3937" s="32" t="s">
        <v>5812</v>
      </c>
      <c r="C3937" s="32" t="s">
        <v>5813</v>
      </c>
      <c r="D3937" s="32" t="s">
        <v>997</v>
      </c>
      <c r="E3937" s="145" t="s">
        <v>17405</v>
      </c>
      <c r="F3937" s="145" t="s">
        <v>23625</v>
      </c>
      <c r="G3937" s="145" t="s">
        <v>17565</v>
      </c>
      <c r="H3937" s="145" t="s">
        <v>1169</v>
      </c>
      <c r="I3937" s="11" t="s">
        <v>997</v>
      </c>
      <c r="J3937" s="11" t="s">
        <v>43674</v>
      </c>
      <c r="K3937" s="11" t="s">
        <v>1166</v>
      </c>
    </row>
    <row r="3938" spans="1:11" ht="16.5" x14ac:dyDescent="0.15">
      <c r="A3938" s="145" t="s">
        <v>23626</v>
      </c>
      <c r="B3938" s="32" t="s">
        <v>5814</v>
      </c>
      <c r="C3938" s="32" t="s">
        <v>1956</v>
      </c>
      <c r="D3938" s="32" t="s">
        <v>997</v>
      </c>
      <c r="E3938" s="145" t="s">
        <v>17405</v>
      </c>
      <c r="F3938" s="145" t="s">
        <v>23627</v>
      </c>
      <c r="G3938" s="145" t="s">
        <v>17565</v>
      </c>
      <c r="H3938" s="145" t="s">
        <v>1169</v>
      </c>
      <c r="I3938" s="11" t="s">
        <v>997</v>
      </c>
      <c r="J3938" s="11" t="s">
        <v>43674</v>
      </c>
      <c r="K3938" s="11" t="s">
        <v>1166</v>
      </c>
    </row>
    <row r="3939" spans="1:11" ht="16.5" x14ac:dyDescent="0.15">
      <c r="A3939" s="145" t="s">
        <v>23628</v>
      </c>
      <c r="B3939" s="32" t="s">
        <v>5815</v>
      </c>
      <c r="C3939" s="32" t="s">
        <v>5816</v>
      </c>
      <c r="D3939" s="32" t="s">
        <v>997</v>
      </c>
      <c r="E3939" s="145" t="s">
        <v>17405</v>
      </c>
      <c r="F3939" s="145" t="s">
        <v>23629</v>
      </c>
      <c r="G3939" s="145" t="s">
        <v>17565</v>
      </c>
      <c r="H3939" s="145" t="s">
        <v>1169</v>
      </c>
      <c r="I3939" s="11" t="s">
        <v>997</v>
      </c>
      <c r="J3939" s="11" t="s">
        <v>43674</v>
      </c>
      <c r="K3939" s="11" t="s">
        <v>1166</v>
      </c>
    </row>
    <row r="3940" spans="1:11" ht="16.5" x14ac:dyDescent="0.15">
      <c r="A3940" s="145" t="s">
        <v>23630</v>
      </c>
      <c r="B3940" s="32" t="s">
        <v>5817</v>
      </c>
      <c r="C3940" s="32" t="s">
        <v>1192</v>
      </c>
      <c r="D3940" s="32" t="s">
        <v>997</v>
      </c>
      <c r="E3940" s="145" t="s">
        <v>17405</v>
      </c>
      <c r="F3940" s="145" t="s">
        <v>23631</v>
      </c>
      <c r="G3940" s="145" t="s">
        <v>17565</v>
      </c>
      <c r="H3940" s="145" t="s">
        <v>1169</v>
      </c>
      <c r="I3940" s="11" t="s">
        <v>997</v>
      </c>
      <c r="J3940" s="11" t="s">
        <v>43674</v>
      </c>
      <c r="K3940" s="11" t="s">
        <v>1166</v>
      </c>
    </row>
    <row r="3941" spans="1:11" ht="16.5" x14ac:dyDescent="0.15">
      <c r="A3941" s="145" t="s">
        <v>23632</v>
      </c>
      <c r="B3941" s="32" t="s">
        <v>5818</v>
      </c>
      <c r="C3941" s="32" t="s">
        <v>5798</v>
      </c>
      <c r="D3941" s="32" t="s">
        <v>997</v>
      </c>
      <c r="E3941" s="145" t="s">
        <v>17405</v>
      </c>
      <c r="F3941" s="145" t="s">
        <v>23633</v>
      </c>
      <c r="G3941" s="145" t="s">
        <v>17565</v>
      </c>
      <c r="H3941" s="145" t="s">
        <v>1169</v>
      </c>
      <c r="I3941" s="11" t="s">
        <v>997</v>
      </c>
      <c r="J3941" s="11" t="s">
        <v>43674</v>
      </c>
      <c r="K3941" s="11" t="s">
        <v>1166</v>
      </c>
    </row>
    <row r="3942" spans="1:11" ht="16.5" x14ac:dyDescent="0.15">
      <c r="A3942" s="145" t="s">
        <v>23634</v>
      </c>
      <c r="B3942" s="32" t="s">
        <v>3381</v>
      </c>
      <c r="C3942" s="32" t="s">
        <v>5788</v>
      </c>
      <c r="D3942" s="32" t="s">
        <v>997</v>
      </c>
      <c r="E3942" s="145" t="s">
        <v>17405</v>
      </c>
      <c r="F3942" s="145" t="s">
        <v>23635</v>
      </c>
      <c r="G3942" s="145" t="s">
        <v>17565</v>
      </c>
      <c r="H3942" s="145" t="s">
        <v>1169</v>
      </c>
      <c r="I3942" s="11" t="s">
        <v>997</v>
      </c>
      <c r="J3942" s="11" t="s">
        <v>43674</v>
      </c>
      <c r="K3942" s="11" t="s">
        <v>1166</v>
      </c>
    </row>
    <row r="3943" spans="1:11" ht="16.5" x14ac:dyDescent="0.15">
      <c r="A3943" s="145" t="s">
        <v>23636</v>
      </c>
      <c r="B3943" s="32" t="s">
        <v>5819</v>
      </c>
      <c r="C3943" s="32" t="s">
        <v>2048</v>
      </c>
      <c r="D3943" s="32" t="s">
        <v>997</v>
      </c>
      <c r="E3943" s="145" t="s">
        <v>17405</v>
      </c>
      <c r="F3943" s="145" t="s">
        <v>23637</v>
      </c>
      <c r="G3943" s="145" t="s">
        <v>17565</v>
      </c>
      <c r="H3943" s="145" t="s">
        <v>1169</v>
      </c>
      <c r="I3943" s="11" t="s">
        <v>997</v>
      </c>
      <c r="J3943" s="11" t="s">
        <v>43674</v>
      </c>
      <c r="K3943" s="11" t="s">
        <v>1166</v>
      </c>
    </row>
    <row r="3944" spans="1:11" ht="16.5" x14ac:dyDescent="0.15">
      <c r="A3944" s="145" t="s">
        <v>23638</v>
      </c>
      <c r="B3944" s="32" t="s">
        <v>5820</v>
      </c>
      <c r="C3944" s="32" t="s">
        <v>2058</v>
      </c>
      <c r="D3944" s="32" t="s">
        <v>997</v>
      </c>
      <c r="E3944" s="145" t="s">
        <v>17405</v>
      </c>
      <c r="F3944" s="145" t="s">
        <v>23639</v>
      </c>
      <c r="G3944" s="145" t="s">
        <v>17565</v>
      </c>
      <c r="H3944" s="145" t="s">
        <v>1169</v>
      </c>
      <c r="I3944" s="11" t="s">
        <v>997</v>
      </c>
      <c r="J3944" s="11" t="s">
        <v>43674</v>
      </c>
      <c r="K3944" s="11" t="s">
        <v>1166</v>
      </c>
    </row>
    <row r="3945" spans="1:11" ht="16.5" x14ac:dyDescent="0.15">
      <c r="A3945" s="145" t="s">
        <v>23640</v>
      </c>
      <c r="B3945" s="32" t="s">
        <v>5821</v>
      </c>
      <c r="C3945" s="32" t="s">
        <v>5822</v>
      </c>
      <c r="D3945" s="32" t="s">
        <v>997</v>
      </c>
      <c r="E3945" s="145" t="s">
        <v>17405</v>
      </c>
      <c r="F3945" s="145" t="s">
        <v>23641</v>
      </c>
      <c r="G3945" s="145" t="s">
        <v>17565</v>
      </c>
      <c r="H3945" s="145" t="s">
        <v>1169</v>
      </c>
      <c r="I3945" s="11" t="s">
        <v>997</v>
      </c>
      <c r="J3945" s="11" t="s">
        <v>43674</v>
      </c>
      <c r="K3945" s="11" t="s">
        <v>1166</v>
      </c>
    </row>
    <row r="3946" spans="1:11" ht="16.5" x14ac:dyDescent="0.15">
      <c r="A3946" s="145" t="s">
        <v>23642</v>
      </c>
      <c r="B3946" s="32" t="s">
        <v>5823</v>
      </c>
      <c r="C3946" s="32" t="s">
        <v>1961</v>
      </c>
      <c r="D3946" s="32" t="s">
        <v>997</v>
      </c>
      <c r="E3946" s="145" t="s">
        <v>17405</v>
      </c>
      <c r="F3946" s="145" t="s">
        <v>23643</v>
      </c>
      <c r="G3946" s="145" t="s">
        <v>17565</v>
      </c>
      <c r="H3946" s="145" t="s">
        <v>1169</v>
      </c>
      <c r="I3946" s="11" t="s">
        <v>997</v>
      </c>
      <c r="J3946" s="11" t="s">
        <v>43674</v>
      </c>
      <c r="K3946" s="11" t="s">
        <v>1166</v>
      </c>
    </row>
    <row r="3947" spans="1:11" ht="16.5" x14ac:dyDescent="0.15">
      <c r="A3947" s="145" t="s">
        <v>23644</v>
      </c>
      <c r="B3947" s="32" t="s">
        <v>5824</v>
      </c>
      <c r="C3947" s="32" t="s">
        <v>5825</v>
      </c>
      <c r="D3947" s="32" t="s">
        <v>997</v>
      </c>
      <c r="E3947" s="145" t="s">
        <v>17405</v>
      </c>
      <c r="F3947" s="145" t="s">
        <v>23645</v>
      </c>
      <c r="G3947" s="145" t="s">
        <v>17565</v>
      </c>
      <c r="H3947" s="145" t="s">
        <v>1169</v>
      </c>
      <c r="I3947" s="11" t="s">
        <v>997</v>
      </c>
      <c r="J3947" s="11" t="s">
        <v>43674</v>
      </c>
      <c r="K3947" s="11" t="s">
        <v>1166</v>
      </c>
    </row>
    <row r="3948" spans="1:11" ht="16.5" x14ac:dyDescent="0.15">
      <c r="A3948" s="145" t="s">
        <v>23646</v>
      </c>
      <c r="B3948" s="32" t="s">
        <v>5826</v>
      </c>
      <c r="C3948" s="32" t="s">
        <v>5827</v>
      </c>
      <c r="D3948" s="32" t="s">
        <v>997</v>
      </c>
      <c r="E3948" s="145" t="s">
        <v>17405</v>
      </c>
      <c r="F3948" s="145" t="s">
        <v>23647</v>
      </c>
      <c r="G3948" s="145" t="s">
        <v>17565</v>
      </c>
      <c r="H3948" s="145" t="s">
        <v>1169</v>
      </c>
      <c r="I3948" s="11" t="s">
        <v>997</v>
      </c>
      <c r="J3948" s="11" t="s">
        <v>43674</v>
      </c>
      <c r="K3948" s="11" t="s">
        <v>1166</v>
      </c>
    </row>
    <row r="3949" spans="1:11" ht="16.5" x14ac:dyDescent="0.15">
      <c r="A3949" s="145" t="s">
        <v>23648</v>
      </c>
      <c r="B3949" s="32" t="s">
        <v>5828</v>
      </c>
      <c r="C3949" s="32" t="s">
        <v>5794</v>
      </c>
      <c r="D3949" s="32" t="s">
        <v>997</v>
      </c>
      <c r="E3949" s="145" t="s">
        <v>17405</v>
      </c>
      <c r="F3949" s="145" t="s">
        <v>23649</v>
      </c>
      <c r="G3949" s="145" t="s">
        <v>17565</v>
      </c>
      <c r="H3949" s="145" t="s">
        <v>1169</v>
      </c>
      <c r="I3949" s="11" t="s">
        <v>997</v>
      </c>
      <c r="J3949" s="11" t="s">
        <v>43674</v>
      </c>
      <c r="K3949" s="11" t="s">
        <v>1166</v>
      </c>
    </row>
    <row r="3950" spans="1:11" ht="16.5" x14ac:dyDescent="0.15">
      <c r="A3950" s="145" t="s">
        <v>23650</v>
      </c>
      <c r="B3950" s="32" t="s">
        <v>5829</v>
      </c>
      <c r="C3950" s="32" t="s">
        <v>5798</v>
      </c>
      <c r="D3950" s="32" t="s">
        <v>997</v>
      </c>
      <c r="E3950" s="145" t="s">
        <v>17405</v>
      </c>
      <c r="F3950" s="145" t="s">
        <v>23651</v>
      </c>
      <c r="G3950" s="145" t="s">
        <v>17565</v>
      </c>
      <c r="H3950" s="145" t="s">
        <v>1169</v>
      </c>
      <c r="I3950" s="11" t="s">
        <v>997</v>
      </c>
      <c r="J3950" s="11" t="s">
        <v>43674</v>
      </c>
      <c r="K3950" s="11" t="s">
        <v>1166</v>
      </c>
    </row>
    <row r="3951" spans="1:11" ht="16.5" x14ac:dyDescent="0.15">
      <c r="A3951" s="145" t="s">
        <v>23652</v>
      </c>
      <c r="B3951" s="32" t="s">
        <v>5830</v>
      </c>
      <c r="C3951" s="32" t="s">
        <v>5813</v>
      </c>
      <c r="D3951" s="32" t="s">
        <v>997</v>
      </c>
      <c r="E3951" s="145" t="s">
        <v>17405</v>
      </c>
      <c r="F3951" s="145" t="s">
        <v>23653</v>
      </c>
      <c r="G3951" s="145" t="s">
        <v>17565</v>
      </c>
      <c r="H3951" s="145" t="s">
        <v>1169</v>
      </c>
      <c r="I3951" s="11" t="s">
        <v>997</v>
      </c>
      <c r="J3951" s="11" t="s">
        <v>43674</v>
      </c>
      <c r="K3951" s="11" t="s">
        <v>1166</v>
      </c>
    </row>
    <row r="3952" spans="1:11" ht="16.5" x14ac:dyDescent="0.15">
      <c r="A3952" s="145" t="s">
        <v>23654</v>
      </c>
      <c r="B3952" s="32" t="s">
        <v>5831</v>
      </c>
      <c r="C3952" s="32" t="s">
        <v>5788</v>
      </c>
      <c r="D3952" s="32" t="s">
        <v>997</v>
      </c>
      <c r="E3952" s="145" t="s">
        <v>17405</v>
      </c>
      <c r="F3952" s="145" t="s">
        <v>23655</v>
      </c>
      <c r="G3952" s="145" t="s">
        <v>17565</v>
      </c>
      <c r="H3952" s="145" t="s">
        <v>1169</v>
      </c>
      <c r="I3952" s="11" t="s">
        <v>997</v>
      </c>
      <c r="J3952" s="11" t="s">
        <v>43674</v>
      </c>
      <c r="K3952" s="11" t="s">
        <v>1166</v>
      </c>
    </row>
    <row r="3953" spans="1:11" ht="16.5" x14ac:dyDescent="0.15">
      <c r="A3953" s="145" t="s">
        <v>23656</v>
      </c>
      <c r="B3953" s="32" t="s">
        <v>5832</v>
      </c>
      <c r="C3953" s="32" t="s">
        <v>5794</v>
      </c>
      <c r="D3953" s="32" t="s">
        <v>997</v>
      </c>
      <c r="E3953" s="145" t="s">
        <v>17405</v>
      </c>
      <c r="F3953" s="145" t="s">
        <v>23657</v>
      </c>
      <c r="G3953" s="145" t="s">
        <v>17565</v>
      </c>
      <c r="H3953" s="145" t="s">
        <v>1169</v>
      </c>
      <c r="I3953" s="11" t="s">
        <v>997</v>
      </c>
      <c r="J3953" s="11" t="s">
        <v>43674</v>
      </c>
      <c r="K3953" s="11" t="s">
        <v>1166</v>
      </c>
    </row>
    <row r="3954" spans="1:11" ht="16.5" x14ac:dyDescent="0.15">
      <c r="A3954" s="145" t="s">
        <v>23658</v>
      </c>
      <c r="B3954" s="32" t="s">
        <v>5833</v>
      </c>
      <c r="C3954" s="32" t="s">
        <v>5798</v>
      </c>
      <c r="D3954" s="32" t="s">
        <v>997</v>
      </c>
      <c r="E3954" s="145" t="s">
        <v>17405</v>
      </c>
      <c r="F3954" s="145" t="s">
        <v>23659</v>
      </c>
      <c r="G3954" s="145" t="s">
        <v>17565</v>
      </c>
      <c r="H3954" s="145" t="s">
        <v>1169</v>
      </c>
      <c r="I3954" s="11" t="s">
        <v>997</v>
      </c>
      <c r="J3954" s="11" t="s">
        <v>43674</v>
      </c>
      <c r="K3954" s="11" t="s">
        <v>1166</v>
      </c>
    </row>
    <row r="3955" spans="1:11" ht="16.5" x14ac:dyDescent="0.15">
      <c r="A3955" s="145" t="s">
        <v>23660</v>
      </c>
      <c r="B3955" s="32" t="s">
        <v>5834</v>
      </c>
      <c r="C3955" s="32" t="s">
        <v>5794</v>
      </c>
      <c r="D3955" s="32" t="s">
        <v>997</v>
      </c>
      <c r="E3955" s="145" t="s">
        <v>17405</v>
      </c>
      <c r="F3955" s="145" t="s">
        <v>23661</v>
      </c>
      <c r="G3955" s="145" t="s">
        <v>17565</v>
      </c>
      <c r="H3955" s="145" t="s">
        <v>1169</v>
      </c>
      <c r="I3955" s="11" t="s">
        <v>997</v>
      </c>
      <c r="J3955" s="11" t="s">
        <v>43674</v>
      </c>
      <c r="K3955" s="11" t="s">
        <v>1166</v>
      </c>
    </row>
    <row r="3956" spans="1:11" ht="16.5" x14ac:dyDescent="0.15">
      <c r="A3956" s="145" t="s">
        <v>23662</v>
      </c>
      <c r="B3956" s="32" t="s">
        <v>5835</v>
      </c>
      <c r="C3956" s="32" t="s">
        <v>5813</v>
      </c>
      <c r="D3956" s="32" t="s">
        <v>997</v>
      </c>
      <c r="E3956" s="145" t="s">
        <v>17405</v>
      </c>
      <c r="F3956" s="145" t="s">
        <v>23663</v>
      </c>
      <c r="G3956" s="145" t="s">
        <v>17565</v>
      </c>
      <c r="H3956" s="145" t="s">
        <v>1169</v>
      </c>
      <c r="I3956" s="11" t="s">
        <v>997</v>
      </c>
      <c r="J3956" s="11" t="s">
        <v>43674</v>
      </c>
      <c r="K3956" s="11" t="s">
        <v>1166</v>
      </c>
    </row>
    <row r="3957" spans="1:11" ht="16.5" x14ac:dyDescent="0.15">
      <c r="A3957" s="145" t="s">
        <v>23664</v>
      </c>
      <c r="B3957" s="32" t="s">
        <v>5836</v>
      </c>
      <c r="C3957" s="32" t="s">
        <v>5837</v>
      </c>
      <c r="D3957" s="32" t="s">
        <v>997</v>
      </c>
      <c r="E3957" s="145" t="s">
        <v>17405</v>
      </c>
      <c r="F3957" s="145" t="s">
        <v>23665</v>
      </c>
      <c r="G3957" s="145" t="s">
        <v>17565</v>
      </c>
      <c r="H3957" s="145" t="s">
        <v>1169</v>
      </c>
      <c r="I3957" s="11" t="s">
        <v>997</v>
      </c>
      <c r="J3957" s="11" t="s">
        <v>43674</v>
      </c>
      <c r="K3957" s="11" t="s">
        <v>1166</v>
      </c>
    </row>
    <row r="3958" spans="1:11" ht="16.5" x14ac:dyDescent="0.15">
      <c r="A3958" s="145" t="s">
        <v>23666</v>
      </c>
      <c r="B3958" s="32" t="s">
        <v>5838</v>
      </c>
      <c r="C3958" s="32" t="s">
        <v>5813</v>
      </c>
      <c r="D3958" s="32" t="s">
        <v>997</v>
      </c>
      <c r="E3958" s="145" t="s">
        <v>17405</v>
      </c>
      <c r="F3958" s="145" t="s">
        <v>23667</v>
      </c>
      <c r="G3958" s="145" t="s">
        <v>17565</v>
      </c>
      <c r="H3958" s="145" t="s">
        <v>1169</v>
      </c>
      <c r="I3958" s="11" t="s">
        <v>997</v>
      </c>
      <c r="J3958" s="11" t="s">
        <v>43674</v>
      </c>
      <c r="K3958" s="11" t="s">
        <v>1166</v>
      </c>
    </row>
    <row r="3959" spans="1:11" ht="16.5" x14ac:dyDescent="0.15">
      <c r="A3959" s="145" t="s">
        <v>23668</v>
      </c>
      <c r="B3959" s="32" t="s">
        <v>5839</v>
      </c>
      <c r="C3959" s="32" t="s">
        <v>1817</v>
      </c>
      <c r="D3959" s="32" t="s">
        <v>997</v>
      </c>
      <c r="E3959" s="145" t="s">
        <v>17405</v>
      </c>
      <c r="F3959" s="145" t="s">
        <v>23669</v>
      </c>
      <c r="G3959" s="145" t="s">
        <v>17565</v>
      </c>
      <c r="H3959" s="145" t="s">
        <v>1169</v>
      </c>
      <c r="I3959" s="11" t="s">
        <v>997</v>
      </c>
      <c r="J3959" s="11" t="s">
        <v>43674</v>
      </c>
      <c r="K3959" s="11" t="s">
        <v>1166</v>
      </c>
    </row>
    <row r="3960" spans="1:11" ht="16.5" x14ac:dyDescent="0.15">
      <c r="A3960" s="145" t="s">
        <v>23670</v>
      </c>
      <c r="B3960" s="32" t="s">
        <v>5840</v>
      </c>
      <c r="C3960" s="32" t="s">
        <v>5841</v>
      </c>
      <c r="D3960" s="32" t="s">
        <v>997</v>
      </c>
      <c r="E3960" s="145" t="s">
        <v>17405</v>
      </c>
      <c r="F3960" s="145" t="s">
        <v>23671</v>
      </c>
      <c r="G3960" s="145" t="s">
        <v>17565</v>
      </c>
      <c r="H3960" s="145" t="s">
        <v>1169</v>
      </c>
      <c r="I3960" s="11" t="s">
        <v>997</v>
      </c>
      <c r="J3960" s="11" t="s">
        <v>43674</v>
      </c>
      <c r="K3960" s="11" t="s">
        <v>1166</v>
      </c>
    </row>
    <row r="3961" spans="1:11" ht="16.5" x14ac:dyDescent="0.15">
      <c r="A3961" s="145" t="s">
        <v>23672</v>
      </c>
      <c r="B3961" s="32" t="s">
        <v>5842</v>
      </c>
      <c r="C3961" s="32" t="s">
        <v>5843</v>
      </c>
      <c r="D3961" s="32" t="s">
        <v>997</v>
      </c>
      <c r="E3961" s="145" t="s">
        <v>17405</v>
      </c>
      <c r="F3961" s="145" t="s">
        <v>23673</v>
      </c>
      <c r="G3961" s="145" t="s">
        <v>17565</v>
      </c>
      <c r="H3961" s="145" t="s">
        <v>1169</v>
      </c>
      <c r="I3961" s="11" t="s">
        <v>997</v>
      </c>
      <c r="J3961" s="11" t="s">
        <v>43674</v>
      </c>
      <c r="K3961" s="11" t="s">
        <v>1166</v>
      </c>
    </row>
    <row r="3962" spans="1:11" ht="16.5" x14ac:dyDescent="0.15">
      <c r="A3962" s="145" t="s">
        <v>23674</v>
      </c>
      <c r="B3962" s="32" t="s">
        <v>5844</v>
      </c>
      <c r="C3962" s="32" t="s">
        <v>5798</v>
      </c>
      <c r="D3962" s="32" t="s">
        <v>997</v>
      </c>
      <c r="E3962" s="145" t="s">
        <v>17405</v>
      </c>
      <c r="F3962" s="145" t="s">
        <v>23675</v>
      </c>
      <c r="G3962" s="145" t="s">
        <v>17565</v>
      </c>
      <c r="H3962" s="145" t="s">
        <v>1169</v>
      </c>
      <c r="I3962" s="11" t="s">
        <v>997</v>
      </c>
      <c r="J3962" s="11" t="s">
        <v>43674</v>
      </c>
      <c r="K3962" s="11" t="s">
        <v>1166</v>
      </c>
    </row>
    <row r="3963" spans="1:11" ht="16.5" x14ac:dyDescent="0.15">
      <c r="A3963" s="145" t="s">
        <v>23676</v>
      </c>
      <c r="B3963" s="32" t="s">
        <v>5820</v>
      </c>
      <c r="C3963" s="32" t="s">
        <v>2058</v>
      </c>
      <c r="D3963" s="32" t="s">
        <v>997</v>
      </c>
      <c r="E3963" s="145" t="s">
        <v>17405</v>
      </c>
      <c r="F3963" s="145" t="s">
        <v>23677</v>
      </c>
      <c r="G3963" s="145" t="s">
        <v>17565</v>
      </c>
      <c r="H3963" s="145" t="s">
        <v>1169</v>
      </c>
      <c r="I3963" s="11" t="s">
        <v>997</v>
      </c>
      <c r="J3963" s="11" t="s">
        <v>43674</v>
      </c>
      <c r="K3963" s="11" t="s">
        <v>1166</v>
      </c>
    </row>
    <row r="3964" spans="1:11" ht="16.5" x14ac:dyDescent="0.15">
      <c r="A3964" s="145" t="s">
        <v>23678</v>
      </c>
      <c r="B3964" s="32" t="s">
        <v>5845</v>
      </c>
      <c r="C3964" s="32" t="s">
        <v>5798</v>
      </c>
      <c r="D3964" s="32" t="s">
        <v>997</v>
      </c>
      <c r="E3964" s="145" t="s">
        <v>17405</v>
      </c>
      <c r="F3964" s="145" t="s">
        <v>23675</v>
      </c>
      <c r="G3964" s="145" t="s">
        <v>17565</v>
      </c>
      <c r="H3964" s="145" t="s">
        <v>1169</v>
      </c>
      <c r="I3964" s="11" t="s">
        <v>997</v>
      </c>
      <c r="J3964" s="11" t="s">
        <v>43674</v>
      </c>
      <c r="K3964" s="11" t="s">
        <v>1166</v>
      </c>
    </row>
    <row r="3965" spans="1:11" ht="16.5" x14ac:dyDescent="0.15">
      <c r="A3965" s="145" t="s">
        <v>23679</v>
      </c>
      <c r="B3965" s="32" t="s">
        <v>5846</v>
      </c>
      <c r="C3965" s="32" t="s">
        <v>1543</v>
      </c>
      <c r="D3965" s="32" t="s">
        <v>997</v>
      </c>
      <c r="E3965" s="145" t="s">
        <v>17405</v>
      </c>
      <c r="F3965" s="145" t="s">
        <v>23680</v>
      </c>
      <c r="G3965" s="145" t="s">
        <v>17565</v>
      </c>
      <c r="H3965" s="145" t="s">
        <v>1169</v>
      </c>
      <c r="I3965" s="11" t="s">
        <v>997</v>
      </c>
      <c r="J3965" s="11" t="s">
        <v>43674</v>
      </c>
      <c r="K3965" s="11" t="s">
        <v>1166</v>
      </c>
    </row>
    <row r="3966" spans="1:11" ht="16.5" x14ac:dyDescent="0.15">
      <c r="A3966" s="145" t="s">
        <v>23681</v>
      </c>
      <c r="B3966" s="32" t="s">
        <v>5847</v>
      </c>
      <c r="C3966" s="32" t="s">
        <v>5798</v>
      </c>
      <c r="D3966" s="32" t="s">
        <v>997</v>
      </c>
      <c r="E3966" s="145" t="s">
        <v>17405</v>
      </c>
      <c r="F3966" s="145" t="s">
        <v>23682</v>
      </c>
      <c r="G3966" s="145" t="s">
        <v>17565</v>
      </c>
      <c r="H3966" s="145" t="s">
        <v>1169</v>
      </c>
      <c r="I3966" s="11" t="s">
        <v>997</v>
      </c>
      <c r="J3966" s="11" t="s">
        <v>43674</v>
      </c>
      <c r="K3966" s="11" t="s">
        <v>1166</v>
      </c>
    </row>
    <row r="3967" spans="1:11" ht="16.5" x14ac:dyDescent="0.15">
      <c r="A3967" s="145" t="s">
        <v>23683</v>
      </c>
      <c r="B3967" s="32" t="s">
        <v>5848</v>
      </c>
      <c r="C3967" s="32" t="s">
        <v>2035</v>
      </c>
      <c r="D3967" s="32" t="s">
        <v>997</v>
      </c>
      <c r="E3967" s="145" t="s">
        <v>17405</v>
      </c>
      <c r="F3967" s="145" t="s">
        <v>23684</v>
      </c>
      <c r="G3967" s="145" t="s">
        <v>17565</v>
      </c>
      <c r="H3967" s="145" t="s">
        <v>1169</v>
      </c>
      <c r="I3967" s="11" t="s">
        <v>997</v>
      </c>
      <c r="J3967" s="11" t="s">
        <v>43674</v>
      </c>
      <c r="K3967" s="11" t="s">
        <v>1166</v>
      </c>
    </row>
    <row r="3968" spans="1:11" ht="16.5" x14ac:dyDescent="0.15">
      <c r="A3968" s="145" t="s">
        <v>23685</v>
      </c>
      <c r="B3968" s="32" t="s">
        <v>5849</v>
      </c>
      <c r="C3968" s="32" t="s">
        <v>5850</v>
      </c>
      <c r="D3968" s="32" t="s">
        <v>997</v>
      </c>
      <c r="E3968" s="145" t="s">
        <v>17405</v>
      </c>
      <c r="F3968" s="145" t="s">
        <v>23686</v>
      </c>
      <c r="G3968" s="145" t="s">
        <v>17565</v>
      </c>
      <c r="H3968" s="145" t="s">
        <v>1169</v>
      </c>
      <c r="I3968" s="11" t="s">
        <v>997</v>
      </c>
      <c r="J3968" s="11" t="s">
        <v>43674</v>
      </c>
      <c r="K3968" s="11" t="s">
        <v>1166</v>
      </c>
    </row>
    <row r="3969" spans="1:11" ht="16.5" x14ac:dyDescent="0.15">
      <c r="A3969" s="145" t="s">
        <v>23687</v>
      </c>
      <c r="B3969" s="32" t="s">
        <v>5851</v>
      </c>
      <c r="C3969" s="32" t="s">
        <v>2051</v>
      </c>
      <c r="D3969" s="32" t="s">
        <v>997</v>
      </c>
      <c r="E3969" s="145" t="s">
        <v>17405</v>
      </c>
      <c r="F3969" s="145" t="s">
        <v>23688</v>
      </c>
      <c r="G3969" s="145" t="s">
        <v>17565</v>
      </c>
      <c r="H3969" s="145" t="s">
        <v>1169</v>
      </c>
      <c r="I3969" s="11" t="s">
        <v>997</v>
      </c>
      <c r="J3969" s="11" t="s">
        <v>43674</v>
      </c>
      <c r="K3969" s="11" t="s">
        <v>1166</v>
      </c>
    </row>
    <row r="3970" spans="1:11" ht="16.5" x14ac:dyDescent="0.15">
      <c r="A3970" s="145" t="s">
        <v>23689</v>
      </c>
      <c r="B3970" s="32" t="s">
        <v>5852</v>
      </c>
      <c r="C3970" s="32" t="s">
        <v>5850</v>
      </c>
      <c r="D3970" s="32" t="s">
        <v>997</v>
      </c>
      <c r="E3970" s="145" t="s">
        <v>17405</v>
      </c>
      <c r="F3970" s="145" t="s">
        <v>23690</v>
      </c>
      <c r="G3970" s="145" t="s">
        <v>17565</v>
      </c>
      <c r="H3970" s="145" t="s">
        <v>1169</v>
      </c>
      <c r="I3970" s="11" t="s">
        <v>997</v>
      </c>
      <c r="J3970" s="11" t="s">
        <v>43674</v>
      </c>
      <c r="K3970" s="11" t="s">
        <v>1166</v>
      </c>
    </row>
    <row r="3971" spans="1:11" ht="16.5" x14ac:dyDescent="0.15">
      <c r="A3971" s="145" t="s">
        <v>23691</v>
      </c>
      <c r="B3971" s="32" t="s">
        <v>2055</v>
      </c>
      <c r="C3971" s="32" t="s">
        <v>1739</v>
      </c>
      <c r="D3971" s="32" t="s">
        <v>997</v>
      </c>
      <c r="E3971" s="145" t="s">
        <v>17405</v>
      </c>
      <c r="F3971" s="145" t="s">
        <v>23692</v>
      </c>
      <c r="G3971" s="145" t="s">
        <v>17565</v>
      </c>
      <c r="H3971" s="145" t="s">
        <v>1169</v>
      </c>
      <c r="I3971" s="11" t="s">
        <v>997</v>
      </c>
      <c r="J3971" s="11" t="s">
        <v>43674</v>
      </c>
      <c r="K3971" s="11" t="s">
        <v>1166</v>
      </c>
    </row>
    <row r="3972" spans="1:11" ht="16.5" x14ac:dyDescent="0.15">
      <c r="A3972" s="145" t="s">
        <v>23693</v>
      </c>
      <c r="B3972" s="32" t="s">
        <v>5853</v>
      </c>
      <c r="C3972" s="32" t="s">
        <v>5822</v>
      </c>
      <c r="D3972" s="32" t="s">
        <v>997</v>
      </c>
      <c r="E3972" s="145" t="s">
        <v>17405</v>
      </c>
      <c r="F3972" s="145" t="s">
        <v>23641</v>
      </c>
      <c r="G3972" s="145" t="s">
        <v>17565</v>
      </c>
      <c r="H3972" s="145" t="s">
        <v>1169</v>
      </c>
      <c r="I3972" s="11" t="s">
        <v>997</v>
      </c>
      <c r="J3972" s="11" t="s">
        <v>43674</v>
      </c>
      <c r="K3972" s="11" t="s">
        <v>1166</v>
      </c>
    </row>
    <row r="3973" spans="1:11" ht="16.5" x14ac:dyDescent="0.15">
      <c r="A3973" s="145" t="s">
        <v>23694</v>
      </c>
      <c r="B3973" s="32" t="s">
        <v>2052</v>
      </c>
      <c r="C3973" s="32" t="s">
        <v>5854</v>
      </c>
      <c r="D3973" s="32" t="s">
        <v>997</v>
      </c>
      <c r="E3973" s="145" t="s">
        <v>17405</v>
      </c>
      <c r="F3973" s="145" t="s">
        <v>23695</v>
      </c>
      <c r="G3973" s="145" t="s">
        <v>17565</v>
      </c>
      <c r="H3973" s="145" t="s">
        <v>1169</v>
      </c>
      <c r="I3973" s="11" t="s">
        <v>997</v>
      </c>
      <c r="J3973" s="11" t="s">
        <v>43674</v>
      </c>
      <c r="K3973" s="11" t="s">
        <v>1166</v>
      </c>
    </row>
    <row r="3974" spans="1:11" ht="16.5" x14ac:dyDescent="0.15">
      <c r="A3974" s="145" t="s">
        <v>23696</v>
      </c>
      <c r="B3974" s="32" t="s">
        <v>5855</v>
      </c>
      <c r="C3974" s="32" t="s">
        <v>1889</v>
      </c>
      <c r="D3974" s="32" t="s">
        <v>997</v>
      </c>
      <c r="E3974" s="145" t="s">
        <v>17405</v>
      </c>
      <c r="F3974" s="145" t="s">
        <v>23697</v>
      </c>
      <c r="G3974" s="145" t="s">
        <v>17565</v>
      </c>
      <c r="H3974" s="145" t="s">
        <v>1169</v>
      </c>
      <c r="I3974" s="11" t="s">
        <v>997</v>
      </c>
      <c r="J3974" s="11" t="s">
        <v>43674</v>
      </c>
      <c r="K3974" s="11" t="s">
        <v>1166</v>
      </c>
    </row>
    <row r="3975" spans="1:11" ht="16.5" x14ac:dyDescent="0.15">
      <c r="A3975" s="145" t="s">
        <v>23698</v>
      </c>
      <c r="B3975" s="32" t="s">
        <v>5856</v>
      </c>
      <c r="C3975" s="32" t="s">
        <v>300</v>
      </c>
      <c r="D3975" s="32" t="s">
        <v>997</v>
      </c>
      <c r="E3975" s="145" t="s">
        <v>17405</v>
      </c>
      <c r="F3975" s="145" t="s">
        <v>23699</v>
      </c>
      <c r="G3975" s="145" t="s">
        <v>17565</v>
      </c>
      <c r="H3975" s="145" t="s">
        <v>1169</v>
      </c>
      <c r="I3975" s="11" t="s">
        <v>997</v>
      </c>
      <c r="J3975" s="11" t="s">
        <v>43674</v>
      </c>
      <c r="K3975" s="11" t="s">
        <v>1166</v>
      </c>
    </row>
    <row r="3976" spans="1:11" ht="16.5" x14ac:dyDescent="0.15">
      <c r="A3976" s="145" t="s">
        <v>23700</v>
      </c>
      <c r="B3976" s="32" t="s">
        <v>5857</v>
      </c>
      <c r="C3976" s="32" t="s">
        <v>5850</v>
      </c>
      <c r="D3976" s="32" t="s">
        <v>997</v>
      </c>
      <c r="E3976" s="145" t="s">
        <v>17405</v>
      </c>
      <c r="F3976" s="145" t="s">
        <v>23701</v>
      </c>
      <c r="G3976" s="145" t="s">
        <v>17565</v>
      </c>
      <c r="H3976" s="145" t="s">
        <v>1169</v>
      </c>
      <c r="I3976" s="11" t="s">
        <v>997</v>
      </c>
      <c r="J3976" s="11" t="s">
        <v>43674</v>
      </c>
      <c r="K3976" s="11" t="s">
        <v>1166</v>
      </c>
    </row>
    <row r="3977" spans="1:11" ht="16.5" x14ac:dyDescent="0.15">
      <c r="A3977" s="145" t="s">
        <v>23702</v>
      </c>
      <c r="B3977" s="32" t="s">
        <v>5858</v>
      </c>
      <c r="C3977" s="32" t="s">
        <v>1885</v>
      </c>
      <c r="D3977" s="32" t="s">
        <v>997</v>
      </c>
      <c r="E3977" s="145" t="s">
        <v>17405</v>
      </c>
      <c r="F3977" s="145" t="s">
        <v>23703</v>
      </c>
      <c r="G3977" s="145" t="s">
        <v>17565</v>
      </c>
      <c r="H3977" s="145" t="s">
        <v>1169</v>
      </c>
      <c r="I3977" s="11" t="s">
        <v>997</v>
      </c>
      <c r="J3977" s="11" t="s">
        <v>43674</v>
      </c>
      <c r="K3977" s="11" t="s">
        <v>1166</v>
      </c>
    </row>
    <row r="3978" spans="1:11" ht="16.5" x14ac:dyDescent="0.15">
      <c r="A3978" s="145" t="s">
        <v>23704</v>
      </c>
      <c r="B3978" s="32" t="s">
        <v>5859</v>
      </c>
      <c r="C3978" s="32" t="s">
        <v>2048</v>
      </c>
      <c r="D3978" s="32" t="s">
        <v>997</v>
      </c>
      <c r="E3978" s="145" t="s">
        <v>17405</v>
      </c>
      <c r="F3978" s="145" t="s">
        <v>23705</v>
      </c>
      <c r="G3978" s="145" t="s">
        <v>17565</v>
      </c>
      <c r="H3978" s="145" t="s">
        <v>1169</v>
      </c>
      <c r="I3978" s="11" t="s">
        <v>997</v>
      </c>
      <c r="J3978" s="11" t="s">
        <v>43674</v>
      </c>
      <c r="K3978" s="11" t="s">
        <v>1166</v>
      </c>
    </row>
    <row r="3979" spans="1:11" ht="16.5" x14ac:dyDescent="0.15">
      <c r="A3979" s="145" t="s">
        <v>23706</v>
      </c>
      <c r="B3979" s="32" t="s">
        <v>5714</v>
      </c>
      <c r="C3979" s="32" t="s">
        <v>2058</v>
      </c>
      <c r="D3979" s="32" t="s">
        <v>997</v>
      </c>
      <c r="E3979" s="145" t="s">
        <v>17405</v>
      </c>
      <c r="F3979" s="145" t="s">
        <v>23707</v>
      </c>
      <c r="G3979" s="145" t="s">
        <v>17565</v>
      </c>
      <c r="H3979" s="145" t="s">
        <v>1169</v>
      </c>
      <c r="I3979" s="11" t="s">
        <v>997</v>
      </c>
      <c r="J3979" s="11" t="s">
        <v>43674</v>
      </c>
      <c r="K3979" s="11" t="s">
        <v>1166</v>
      </c>
    </row>
    <row r="3980" spans="1:11" ht="16.5" x14ac:dyDescent="0.15">
      <c r="A3980" s="145" t="s">
        <v>23708</v>
      </c>
      <c r="B3980" s="32" t="s">
        <v>5860</v>
      </c>
      <c r="C3980" s="32" t="s">
        <v>5794</v>
      </c>
      <c r="D3980" s="32" t="s">
        <v>997</v>
      </c>
      <c r="E3980" s="145" t="s">
        <v>17405</v>
      </c>
      <c r="F3980" s="145" t="s">
        <v>23709</v>
      </c>
      <c r="G3980" s="145" t="s">
        <v>17565</v>
      </c>
      <c r="H3980" s="145" t="s">
        <v>1169</v>
      </c>
      <c r="I3980" s="11" t="s">
        <v>997</v>
      </c>
      <c r="J3980" s="11" t="s">
        <v>43674</v>
      </c>
      <c r="K3980" s="11" t="s">
        <v>1166</v>
      </c>
    </row>
    <row r="3981" spans="1:11" ht="16.5" x14ac:dyDescent="0.15">
      <c r="A3981" s="145" t="s">
        <v>23710</v>
      </c>
      <c r="B3981" s="32" t="s">
        <v>5861</v>
      </c>
      <c r="C3981" s="32" t="s">
        <v>5798</v>
      </c>
      <c r="D3981" s="32" t="s">
        <v>997</v>
      </c>
      <c r="E3981" s="145" t="s">
        <v>17405</v>
      </c>
      <c r="F3981" s="145" t="s">
        <v>23711</v>
      </c>
      <c r="G3981" s="145" t="s">
        <v>17565</v>
      </c>
      <c r="H3981" s="145" t="s">
        <v>1169</v>
      </c>
      <c r="I3981" s="11" t="s">
        <v>997</v>
      </c>
      <c r="J3981" s="11" t="s">
        <v>43674</v>
      </c>
      <c r="K3981" s="11" t="s">
        <v>1166</v>
      </c>
    </row>
    <row r="3982" spans="1:11" ht="16.5" x14ac:dyDescent="0.15">
      <c r="A3982" s="145" t="s">
        <v>23712</v>
      </c>
      <c r="B3982" s="32" t="s">
        <v>5862</v>
      </c>
      <c r="C3982" s="32" t="s">
        <v>5837</v>
      </c>
      <c r="D3982" s="32" t="s">
        <v>997</v>
      </c>
      <c r="E3982" s="145" t="s">
        <v>17405</v>
      </c>
      <c r="F3982" s="145" t="s">
        <v>23713</v>
      </c>
      <c r="G3982" s="145" t="s">
        <v>17565</v>
      </c>
      <c r="H3982" s="145" t="s">
        <v>1169</v>
      </c>
      <c r="I3982" s="11" t="s">
        <v>997</v>
      </c>
      <c r="J3982" s="11" t="s">
        <v>43674</v>
      </c>
      <c r="K3982" s="11" t="s">
        <v>1166</v>
      </c>
    </row>
    <row r="3983" spans="1:11" ht="16.5" x14ac:dyDescent="0.15">
      <c r="A3983" s="145" t="s">
        <v>23714</v>
      </c>
      <c r="B3983" s="32" t="s">
        <v>5863</v>
      </c>
      <c r="C3983" s="32" t="s">
        <v>5864</v>
      </c>
      <c r="D3983" s="32" t="s">
        <v>997</v>
      </c>
      <c r="E3983" s="145" t="s">
        <v>17405</v>
      </c>
      <c r="F3983" s="145" t="s">
        <v>23715</v>
      </c>
      <c r="G3983" s="145" t="s">
        <v>17565</v>
      </c>
      <c r="H3983" s="145" t="s">
        <v>1169</v>
      </c>
      <c r="I3983" s="11" t="s">
        <v>997</v>
      </c>
      <c r="J3983" s="11" t="s">
        <v>43674</v>
      </c>
      <c r="K3983" s="11" t="s">
        <v>1166</v>
      </c>
    </row>
    <row r="3984" spans="1:11" ht="16.5" x14ac:dyDescent="0.15">
      <c r="A3984" s="145" t="s">
        <v>23716</v>
      </c>
      <c r="B3984" s="32" t="s">
        <v>5865</v>
      </c>
      <c r="C3984" s="32" t="s">
        <v>1878</v>
      </c>
      <c r="D3984" s="32" t="s">
        <v>997</v>
      </c>
      <c r="E3984" s="145" t="s">
        <v>17405</v>
      </c>
      <c r="F3984" s="145" t="s">
        <v>23717</v>
      </c>
      <c r="G3984" s="145" t="s">
        <v>17565</v>
      </c>
      <c r="H3984" s="145" t="s">
        <v>1169</v>
      </c>
      <c r="I3984" s="11" t="s">
        <v>997</v>
      </c>
      <c r="J3984" s="11" t="s">
        <v>43674</v>
      </c>
      <c r="K3984" s="11" t="s">
        <v>1166</v>
      </c>
    </row>
    <row r="3985" spans="1:11" ht="16.5" x14ac:dyDescent="0.15">
      <c r="A3985" s="145" t="s">
        <v>23718</v>
      </c>
      <c r="B3985" s="32" t="s">
        <v>5866</v>
      </c>
      <c r="C3985" s="32" t="s">
        <v>1883</v>
      </c>
      <c r="D3985" s="32" t="s">
        <v>997</v>
      </c>
      <c r="E3985" s="145" t="s">
        <v>17405</v>
      </c>
      <c r="F3985" s="145" t="s">
        <v>23719</v>
      </c>
      <c r="G3985" s="145" t="s">
        <v>17565</v>
      </c>
      <c r="H3985" s="145" t="s">
        <v>1169</v>
      </c>
      <c r="I3985" s="11" t="s">
        <v>997</v>
      </c>
      <c r="J3985" s="11" t="s">
        <v>43674</v>
      </c>
      <c r="K3985" s="11" t="s">
        <v>1166</v>
      </c>
    </row>
    <row r="3986" spans="1:11" ht="16.5" x14ac:dyDescent="0.15">
      <c r="A3986" s="145" t="s">
        <v>23720</v>
      </c>
      <c r="B3986" s="32" t="s">
        <v>5867</v>
      </c>
      <c r="C3986" s="32" t="s">
        <v>5825</v>
      </c>
      <c r="D3986" s="32" t="s">
        <v>997</v>
      </c>
      <c r="E3986" s="145" t="s">
        <v>17405</v>
      </c>
      <c r="F3986" s="145" t="s">
        <v>23721</v>
      </c>
      <c r="G3986" s="145" t="s">
        <v>17565</v>
      </c>
      <c r="H3986" s="145" t="s">
        <v>1169</v>
      </c>
      <c r="I3986" s="11" t="s">
        <v>997</v>
      </c>
      <c r="J3986" s="11" t="s">
        <v>43674</v>
      </c>
      <c r="K3986" s="11" t="s">
        <v>1166</v>
      </c>
    </row>
    <row r="3987" spans="1:11" ht="16.5" x14ac:dyDescent="0.15">
      <c r="A3987" s="145" t="s">
        <v>23722</v>
      </c>
      <c r="B3987" s="32" t="s">
        <v>5868</v>
      </c>
      <c r="C3987" s="32" t="s">
        <v>5869</v>
      </c>
      <c r="D3987" s="32" t="s">
        <v>997</v>
      </c>
      <c r="E3987" s="145" t="s">
        <v>17405</v>
      </c>
      <c r="F3987" s="145" t="s">
        <v>23723</v>
      </c>
      <c r="G3987" s="145" t="s">
        <v>17565</v>
      </c>
      <c r="H3987" s="145" t="s">
        <v>1169</v>
      </c>
      <c r="I3987" s="11" t="s">
        <v>997</v>
      </c>
      <c r="J3987" s="11" t="s">
        <v>43674</v>
      </c>
      <c r="K3987" s="11" t="s">
        <v>1166</v>
      </c>
    </row>
    <row r="3988" spans="1:11" ht="16.5" x14ac:dyDescent="0.15">
      <c r="A3988" s="145" t="s">
        <v>23724</v>
      </c>
      <c r="B3988" s="32" t="s">
        <v>5870</v>
      </c>
      <c r="C3988" s="32" t="s">
        <v>1817</v>
      </c>
      <c r="D3988" s="32" t="s">
        <v>997</v>
      </c>
      <c r="E3988" s="145" t="s">
        <v>17405</v>
      </c>
      <c r="F3988" s="145" t="s">
        <v>23725</v>
      </c>
      <c r="G3988" s="145" t="s">
        <v>17565</v>
      </c>
      <c r="H3988" s="145" t="s">
        <v>1169</v>
      </c>
      <c r="I3988" s="11" t="s">
        <v>997</v>
      </c>
      <c r="J3988" s="11" t="s">
        <v>43674</v>
      </c>
      <c r="K3988" s="11" t="s">
        <v>1166</v>
      </c>
    </row>
    <row r="3989" spans="1:11" ht="16.5" x14ac:dyDescent="0.15">
      <c r="A3989" s="145" t="s">
        <v>23726</v>
      </c>
      <c r="B3989" s="32" t="s">
        <v>5871</v>
      </c>
      <c r="C3989" s="32" t="s">
        <v>1543</v>
      </c>
      <c r="D3989" s="32" t="s">
        <v>997</v>
      </c>
      <c r="E3989" s="145" t="s">
        <v>17405</v>
      </c>
      <c r="F3989" s="145" t="s">
        <v>23727</v>
      </c>
      <c r="G3989" s="145" t="s">
        <v>17565</v>
      </c>
      <c r="H3989" s="145" t="s">
        <v>1169</v>
      </c>
      <c r="I3989" s="11" t="s">
        <v>997</v>
      </c>
      <c r="J3989" s="11" t="s">
        <v>43674</v>
      </c>
      <c r="K3989" s="11" t="s">
        <v>1166</v>
      </c>
    </row>
    <row r="3990" spans="1:11" ht="16.5" x14ac:dyDescent="0.15">
      <c r="A3990" s="145" t="s">
        <v>23728</v>
      </c>
      <c r="B3990" s="32" t="s">
        <v>5872</v>
      </c>
      <c r="C3990" s="32" t="s">
        <v>5873</v>
      </c>
      <c r="D3990" s="32" t="s">
        <v>997</v>
      </c>
      <c r="E3990" s="145" t="s">
        <v>17405</v>
      </c>
      <c r="F3990" s="145" t="s">
        <v>23729</v>
      </c>
      <c r="G3990" s="145" t="s">
        <v>17565</v>
      </c>
      <c r="H3990" s="145" t="s">
        <v>1169</v>
      </c>
      <c r="I3990" s="11" t="s">
        <v>997</v>
      </c>
      <c r="J3990" s="11" t="s">
        <v>43674</v>
      </c>
      <c r="K3990" s="11" t="s">
        <v>1166</v>
      </c>
    </row>
    <row r="3991" spans="1:11" ht="16.5" x14ac:dyDescent="0.15">
      <c r="A3991" s="145" t="s">
        <v>23730</v>
      </c>
      <c r="B3991" s="32" t="s">
        <v>5874</v>
      </c>
      <c r="C3991" s="32" t="s">
        <v>5875</v>
      </c>
      <c r="D3991" s="32" t="s">
        <v>997</v>
      </c>
      <c r="E3991" s="145" t="s">
        <v>17405</v>
      </c>
      <c r="F3991" s="145" t="s">
        <v>23731</v>
      </c>
      <c r="G3991" s="145" t="s">
        <v>17565</v>
      </c>
      <c r="H3991" s="145" t="s">
        <v>1169</v>
      </c>
      <c r="I3991" s="11" t="s">
        <v>997</v>
      </c>
      <c r="J3991" s="11" t="s">
        <v>43674</v>
      </c>
      <c r="K3991" s="11" t="s">
        <v>1166</v>
      </c>
    </row>
    <row r="3992" spans="1:11" ht="16.5" x14ac:dyDescent="0.15">
      <c r="A3992" s="145" t="s">
        <v>23732</v>
      </c>
      <c r="B3992" s="32" t="s">
        <v>5876</v>
      </c>
      <c r="C3992" s="32" t="s">
        <v>5843</v>
      </c>
      <c r="D3992" s="32" t="s">
        <v>997</v>
      </c>
      <c r="E3992" s="145" t="s">
        <v>17405</v>
      </c>
      <c r="F3992" s="145" t="s">
        <v>23733</v>
      </c>
      <c r="G3992" s="145" t="s">
        <v>17565</v>
      </c>
      <c r="H3992" s="145" t="s">
        <v>1169</v>
      </c>
      <c r="I3992" s="11" t="s">
        <v>997</v>
      </c>
      <c r="J3992" s="11" t="s">
        <v>43674</v>
      </c>
      <c r="K3992" s="11" t="s">
        <v>1166</v>
      </c>
    </row>
    <row r="3993" spans="1:11" ht="16.5" x14ac:dyDescent="0.15">
      <c r="A3993" s="145" t="s">
        <v>23734</v>
      </c>
      <c r="B3993" s="32" t="s">
        <v>5877</v>
      </c>
      <c r="C3993" s="32" t="s">
        <v>5878</v>
      </c>
      <c r="D3993" s="32" t="s">
        <v>997</v>
      </c>
      <c r="E3993" s="145" t="s">
        <v>17405</v>
      </c>
      <c r="F3993" s="145" t="s">
        <v>23735</v>
      </c>
      <c r="G3993" s="145" t="s">
        <v>17565</v>
      </c>
      <c r="H3993" s="145" t="s">
        <v>1169</v>
      </c>
      <c r="I3993" s="11" t="s">
        <v>997</v>
      </c>
      <c r="J3993" s="11" t="s">
        <v>43674</v>
      </c>
      <c r="K3993" s="11" t="s">
        <v>1166</v>
      </c>
    </row>
    <row r="3994" spans="1:11" ht="16.5" x14ac:dyDescent="0.15">
      <c r="A3994" s="145" t="s">
        <v>23736</v>
      </c>
      <c r="B3994" s="32" t="s">
        <v>3512</v>
      </c>
      <c r="C3994" s="32" t="s">
        <v>5873</v>
      </c>
      <c r="D3994" s="32" t="s">
        <v>997</v>
      </c>
      <c r="E3994" s="145" t="s">
        <v>17405</v>
      </c>
      <c r="F3994" s="145" t="s">
        <v>23737</v>
      </c>
      <c r="G3994" s="145" t="s">
        <v>17565</v>
      </c>
      <c r="H3994" s="145" t="s">
        <v>1169</v>
      </c>
      <c r="I3994" s="11" t="s">
        <v>997</v>
      </c>
      <c r="J3994" s="11" t="s">
        <v>43674</v>
      </c>
      <c r="K3994" s="11" t="s">
        <v>1166</v>
      </c>
    </row>
    <row r="3995" spans="1:11" ht="16.5" x14ac:dyDescent="0.15">
      <c r="A3995" s="145" t="s">
        <v>23738</v>
      </c>
      <c r="B3995" s="32" t="s">
        <v>5879</v>
      </c>
      <c r="C3995" s="32" t="s">
        <v>1961</v>
      </c>
      <c r="D3995" s="32" t="s">
        <v>997</v>
      </c>
      <c r="E3995" s="145" t="s">
        <v>17405</v>
      </c>
      <c r="F3995" s="145" t="s">
        <v>23739</v>
      </c>
      <c r="G3995" s="145" t="s">
        <v>17565</v>
      </c>
      <c r="H3995" s="145" t="s">
        <v>1169</v>
      </c>
      <c r="I3995" s="11" t="s">
        <v>997</v>
      </c>
      <c r="J3995" s="11" t="s">
        <v>43674</v>
      </c>
      <c r="K3995" s="11" t="s">
        <v>1166</v>
      </c>
    </row>
    <row r="3996" spans="1:11" ht="16.5" x14ac:dyDescent="0.15">
      <c r="A3996" s="145" t="s">
        <v>23740</v>
      </c>
      <c r="B3996" s="32" t="s">
        <v>5880</v>
      </c>
      <c r="C3996" s="32" t="s">
        <v>5798</v>
      </c>
      <c r="D3996" s="32" t="s">
        <v>997</v>
      </c>
      <c r="E3996" s="145" t="s">
        <v>17405</v>
      </c>
      <c r="F3996" s="145" t="s">
        <v>23741</v>
      </c>
      <c r="G3996" s="145" t="s">
        <v>17565</v>
      </c>
      <c r="H3996" s="145" t="s">
        <v>1169</v>
      </c>
      <c r="I3996" s="11" t="s">
        <v>997</v>
      </c>
      <c r="J3996" s="11" t="s">
        <v>43674</v>
      </c>
      <c r="K3996" s="11" t="s">
        <v>1166</v>
      </c>
    </row>
    <row r="3997" spans="1:11" ht="16.5" x14ac:dyDescent="0.15">
      <c r="A3997" s="145" t="s">
        <v>23742</v>
      </c>
      <c r="B3997" s="32" t="s">
        <v>5881</v>
      </c>
      <c r="C3997" s="32" t="s">
        <v>1961</v>
      </c>
      <c r="D3997" s="32" t="s">
        <v>997</v>
      </c>
      <c r="E3997" s="145" t="s">
        <v>17405</v>
      </c>
      <c r="F3997" s="145" t="s">
        <v>23743</v>
      </c>
      <c r="G3997" s="145" t="s">
        <v>17565</v>
      </c>
      <c r="H3997" s="145" t="s">
        <v>1169</v>
      </c>
      <c r="I3997" s="11" t="s">
        <v>997</v>
      </c>
      <c r="J3997" s="11" t="s">
        <v>43674</v>
      </c>
      <c r="K3997" s="11" t="s">
        <v>1166</v>
      </c>
    </row>
    <row r="3998" spans="1:11" ht="16.5" x14ac:dyDescent="0.15">
      <c r="A3998" s="145" t="s">
        <v>23744</v>
      </c>
      <c r="B3998" s="32" t="s">
        <v>5882</v>
      </c>
      <c r="C3998" s="32" t="s">
        <v>5878</v>
      </c>
      <c r="D3998" s="32" t="s">
        <v>997</v>
      </c>
      <c r="E3998" s="145" t="s">
        <v>17405</v>
      </c>
      <c r="F3998" s="145" t="s">
        <v>23745</v>
      </c>
      <c r="G3998" s="145" t="s">
        <v>17565</v>
      </c>
      <c r="H3998" s="145" t="s">
        <v>1169</v>
      </c>
      <c r="I3998" s="11" t="s">
        <v>997</v>
      </c>
      <c r="J3998" s="11" t="s">
        <v>43674</v>
      </c>
      <c r="K3998" s="11" t="s">
        <v>1166</v>
      </c>
    </row>
    <row r="3999" spans="1:11" ht="16.5" x14ac:dyDescent="0.15">
      <c r="A3999" s="145" t="s">
        <v>23746</v>
      </c>
      <c r="B3999" s="32" t="s">
        <v>5883</v>
      </c>
      <c r="C3999" s="32" t="s">
        <v>5843</v>
      </c>
      <c r="D3999" s="32" t="s">
        <v>997</v>
      </c>
      <c r="E3999" s="145" t="s">
        <v>17405</v>
      </c>
      <c r="F3999" s="145" t="s">
        <v>23747</v>
      </c>
      <c r="G3999" s="145" t="s">
        <v>17565</v>
      </c>
      <c r="H3999" s="145" t="s">
        <v>1169</v>
      </c>
      <c r="I3999" s="11" t="s">
        <v>997</v>
      </c>
      <c r="J3999" s="11" t="s">
        <v>43674</v>
      </c>
      <c r="K3999" s="11" t="s">
        <v>1166</v>
      </c>
    </row>
    <row r="4000" spans="1:11" ht="16.5" x14ac:dyDescent="0.15">
      <c r="A4000" s="145" t="s">
        <v>23748</v>
      </c>
      <c r="B4000" s="32" t="s">
        <v>5884</v>
      </c>
      <c r="C4000" s="32" t="s">
        <v>1808</v>
      </c>
      <c r="D4000" s="32" t="s">
        <v>997</v>
      </c>
      <c r="E4000" s="145" t="s">
        <v>17405</v>
      </c>
      <c r="F4000" s="145" t="s">
        <v>23749</v>
      </c>
      <c r="G4000" s="145" t="s">
        <v>17565</v>
      </c>
      <c r="H4000" s="145" t="s">
        <v>1169</v>
      </c>
      <c r="I4000" s="11" t="s">
        <v>997</v>
      </c>
      <c r="J4000" s="11" t="s">
        <v>43674</v>
      </c>
      <c r="K4000" s="11" t="s">
        <v>1166</v>
      </c>
    </row>
    <row r="4001" spans="1:11" ht="16.5" x14ac:dyDescent="0.15">
      <c r="A4001" s="145" t="s">
        <v>23750</v>
      </c>
      <c r="B4001" s="32" t="s">
        <v>5885</v>
      </c>
      <c r="C4001" s="32" t="s">
        <v>2015</v>
      </c>
      <c r="D4001" s="32" t="s">
        <v>997</v>
      </c>
      <c r="E4001" s="145" t="s">
        <v>17405</v>
      </c>
      <c r="F4001" s="145" t="s">
        <v>23751</v>
      </c>
      <c r="G4001" s="145" t="s">
        <v>17565</v>
      </c>
      <c r="H4001" s="145" t="s">
        <v>1169</v>
      </c>
      <c r="I4001" s="11" t="s">
        <v>997</v>
      </c>
      <c r="J4001" s="11" t="s">
        <v>43674</v>
      </c>
      <c r="K4001" s="11" t="s">
        <v>1166</v>
      </c>
    </row>
    <row r="4002" spans="1:11" ht="16.5" x14ac:dyDescent="0.15">
      <c r="A4002" s="145" t="s">
        <v>23752</v>
      </c>
      <c r="B4002" s="32" t="s">
        <v>1875</v>
      </c>
      <c r="C4002" s="32" t="s">
        <v>1889</v>
      </c>
      <c r="D4002" s="32" t="s">
        <v>997</v>
      </c>
      <c r="E4002" s="145" t="s">
        <v>17405</v>
      </c>
      <c r="F4002" s="145" t="s">
        <v>23753</v>
      </c>
      <c r="G4002" s="145" t="s">
        <v>17565</v>
      </c>
      <c r="H4002" s="145" t="s">
        <v>1169</v>
      </c>
      <c r="I4002" s="11" t="s">
        <v>997</v>
      </c>
      <c r="J4002" s="11" t="s">
        <v>43674</v>
      </c>
      <c r="K4002" s="11" t="s">
        <v>1166</v>
      </c>
    </row>
    <row r="4003" spans="1:11" ht="16.5" x14ac:dyDescent="0.15">
      <c r="A4003" s="145" t="s">
        <v>23754</v>
      </c>
      <c r="B4003" s="32" t="s">
        <v>5886</v>
      </c>
      <c r="C4003" s="32" t="s">
        <v>5850</v>
      </c>
      <c r="D4003" s="32" t="s">
        <v>997</v>
      </c>
      <c r="E4003" s="145" t="s">
        <v>17405</v>
      </c>
      <c r="F4003" s="145" t="s">
        <v>23755</v>
      </c>
      <c r="G4003" s="145" t="s">
        <v>17565</v>
      </c>
      <c r="H4003" s="145" t="s">
        <v>1169</v>
      </c>
      <c r="I4003" s="11" t="s">
        <v>997</v>
      </c>
      <c r="J4003" s="11" t="s">
        <v>43674</v>
      </c>
      <c r="K4003" s="11" t="s">
        <v>1166</v>
      </c>
    </row>
    <row r="4004" spans="1:11" ht="16.5" x14ac:dyDescent="0.15">
      <c r="A4004" s="145" t="s">
        <v>23756</v>
      </c>
      <c r="B4004" s="32" t="s">
        <v>5887</v>
      </c>
      <c r="C4004" s="32" t="s">
        <v>5798</v>
      </c>
      <c r="D4004" s="32" t="s">
        <v>997</v>
      </c>
      <c r="E4004" s="145" t="s">
        <v>17405</v>
      </c>
      <c r="F4004" s="145" t="s">
        <v>23757</v>
      </c>
      <c r="G4004" s="145" t="s">
        <v>17565</v>
      </c>
      <c r="H4004" s="145" t="s">
        <v>1169</v>
      </c>
      <c r="I4004" s="11" t="s">
        <v>997</v>
      </c>
      <c r="J4004" s="11" t="s">
        <v>43674</v>
      </c>
      <c r="K4004" s="11" t="s">
        <v>1166</v>
      </c>
    </row>
    <row r="4005" spans="1:11" ht="16.5" x14ac:dyDescent="0.15">
      <c r="A4005" s="145" t="s">
        <v>23758</v>
      </c>
      <c r="B4005" s="32" t="s">
        <v>5888</v>
      </c>
      <c r="C4005" s="32" t="s">
        <v>5837</v>
      </c>
      <c r="D4005" s="32" t="s">
        <v>997</v>
      </c>
      <c r="E4005" s="145" t="s">
        <v>17405</v>
      </c>
      <c r="F4005" s="145" t="s">
        <v>23759</v>
      </c>
      <c r="G4005" s="145" t="s">
        <v>17565</v>
      </c>
      <c r="H4005" s="145" t="s">
        <v>1169</v>
      </c>
      <c r="I4005" s="11" t="s">
        <v>997</v>
      </c>
      <c r="J4005" s="11" t="s">
        <v>43674</v>
      </c>
      <c r="K4005" s="11" t="s">
        <v>1166</v>
      </c>
    </row>
    <row r="4006" spans="1:11" ht="16.5" x14ac:dyDescent="0.15">
      <c r="A4006" s="145" t="s">
        <v>23760</v>
      </c>
      <c r="B4006" s="32" t="s">
        <v>5889</v>
      </c>
      <c r="C4006" s="32" t="s">
        <v>5890</v>
      </c>
      <c r="D4006" s="32" t="s">
        <v>997</v>
      </c>
      <c r="E4006" s="145" t="s">
        <v>17405</v>
      </c>
      <c r="F4006" s="145" t="s">
        <v>23761</v>
      </c>
      <c r="G4006" s="145" t="s">
        <v>17565</v>
      </c>
      <c r="H4006" s="145" t="s">
        <v>1169</v>
      </c>
      <c r="I4006" s="11" t="s">
        <v>997</v>
      </c>
      <c r="J4006" s="11" t="s">
        <v>43674</v>
      </c>
      <c r="K4006" s="11" t="s">
        <v>1166</v>
      </c>
    </row>
    <row r="4007" spans="1:11" ht="16.5" x14ac:dyDescent="0.15">
      <c r="A4007" s="145" t="s">
        <v>23762</v>
      </c>
      <c r="B4007" s="32" t="s">
        <v>5891</v>
      </c>
      <c r="C4007" s="32" t="s">
        <v>5794</v>
      </c>
      <c r="D4007" s="32" t="s">
        <v>997</v>
      </c>
      <c r="E4007" s="145" t="s">
        <v>17405</v>
      </c>
      <c r="F4007" s="145" t="s">
        <v>23763</v>
      </c>
      <c r="G4007" s="145" t="s">
        <v>17565</v>
      </c>
      <c r="H4007" s="145" t="s">
        <v>1169</v>
      </c>
      <c r="I4007" s="11" t="s">
        <v>997</v>
      </c>
      <c r="J4007" s="11" t="s">
        <v>43674</v>
      </c>
      <c r="K4007" s="11" t="s">
        <v>1166</v>
      </c>
    </row>
    <row r="4008" spans="1:11" ht="16.5" x14ac:dyDescent="0.15">
      <c r="A4008" s="145" t="s">
        <v>23764</v>
      </c>
      <c r="B4008" s="32" t="s">
        <v>3720</v>
      </c>
      <c r="C4008" s="32" t="s">
        <v>5892</v>
      </c>
      <c r="D4008" s="32" t="s">
        <v>997</v>
      </c>
      <c r="E4008" s="145" t="s">
        <v>17405</v>
      </c>
      <c r="F4008" s="145" t="s">
        <v>23765</v>
      </c>
      <c r="G4008" s="145" t="s">
        <v>17565</v>
      </c>
      <c r="H4008" s="145" t="s">
        <v>1169</v>
      </c>
      <c r="I4008" s="11" t="s">
        <v>997</v>
      </c>
      <c r="J4008" s="11" t="s">
        <v>43674</v>
      </c>
      <c r="K4008" s="11" t="s">
        <v>1166</v>
      </c>
    </row>
    <row r="4009" spans="1:11" ht="16.5" x14ac:dyDescent="0.15">
      <c r="A4009" s="145" t="s">
        <v>23766</v>
      </c>
      <c r="B4009" s="32" t="s">
        <v>5893</v>
      </c>
      <c r="C4009" s="32" t="s">
        <v>5843</v>
      </c>
      <c r="D4009" s="32" t="s">
        <v>997</v>
      </c>
      <c r="E4009" s="145" t="s">
        <v>17405</v>
      </c>
      <c r="F4009" s="145" t="s">
        <v>23767</v>
      </c>
      <c r="G4009" s="145" t="s">
        <v>17565</v>
      </c>
      <c r="H4009" s="145" t="s">
        <v>1169</v>
      </c>
      <c r="I4009" s="11" t="s">
        <v>997</v>
      </c>
      <c r="J4009" s="11" t="s">
        <v>43674</v>
      </c>
      <c r="K4009" s="11" t="s">
        <v>1166</v>
      </c>
    </row>
    <row r="4010" spans="1:11" ht="16.5" x14ac:dyDescent="0.15">
      <c r="A4010" s="145" t="s">
        <v>23768</v>
      </c>
      <c r="B4010" s="32" t="s">
        <v>5894</v>
      </c>
      <c r="C4010" s="32" t="s">
        <v>5798</v>
      </c>
      <c r="D4010" s="32" t="s">
        <v>997</v>
      </c>
      <c r="E4010" s="145" t="s">
        <v>17405</v>
      </c>
      <c r="F4010" s="145" t="s">
        <v>23769</v>
      </c>
      <c r="G4010" s="145" t="s">
        <v>17565</v>
      </c>
      <c r="H4010" s="145" t="s">
        <v>1169</v>
      </c>
      <c r="I4010" s="11" t="s">
        <v>997</v>
      </c>
      <c r="J4010" s="11" t="s">
        <v>43674</v>
      </c>
      <c r="K4010" s="11" t="s">
        <v>1166</v>
      </c>
    </row>
    <row r="4011" spans="1:11" ht="16.5" x14ac:dyDescent="0.15">
      <c r="A4011" s="145" t="s">
        <v>23770</v>
      </c>
      <c r="B4011" s="32" t="s">
        <v>5895</v>
      </c>
      <c r="C4011" s="32" t="s">
        <v>5892</v>
      </c>
      <c r="D4011" s="32" t="s">
        <v>997</v>
      </c>
      <c r="E4011" s="145" t="s">
        <v>17405</v>
      </c>
      <c r="F4011" s="145" t="s">
        <v>23771</v>
      </c>
      <c r="G4011" s="145" t="s">
        <v>17565</v>
      </c>
      <c r="H4011" s="145" t="s">
        <v>1169</v>
      </c>
      <c r="I4011" s="11" t="s">
        <v>997</v>
      </c>
      <c r="J4011" s="11" t="s">
        <v>43674</v>
      </c>
      <c r="K4011" s="11" t="s">
        <v>1166</v>
      </c>
    </row>
    <row r="4012" spans="1:11" ht="16.5" x14ac:dyDescent="0.15">
      <c r="A4012" s="145" t="s">
        <v>23772</v>
      </c>
      <c r="B4012" s="32" t="s">
        <v>5896</v>
      </c>
      <c r="C4012" s="32" t="s">
        <v>5897</v>
      </c>
      <c r="D4012" s="32" t="s">
        <v>997</v>
      </c>
      <c r="E4012" s="145" t="s">
        <v>17405</v>
      </c>
      <c r="F4012" s="145" t="s">
        <v>23773</v>
      </c>
      <c r="G4012" s="145" t="s">
        <v>17565</v>
      </c>
      <c r="H4012" s="145" t="s">
        <v>1169</v>
      </c>
      <c r="I4012" s="11" t="s">
        <v>997</v>
      </c>
      <c r="J4012" s="11" t="s">
        <v>43674</v>
      </c>
      <c r="K4012" s="11" t="s">
        <v>1166</v>
      </c>
    </row>
    <row r="4013" spans="1:11" ht="16.5" x14ac:dyDescent="0.15">
      <c r="A4013" s="145" t="s">
        <v>23774</v>
      </c>
      <c r="B4013" s="32" t="s">
        <v>5898</v>
      </c>
      <c r="C4013" s="32" t="s">
        <v>5663</v>
      </c>
      <c r="D4013" s="32" t="s">
        <v>997</v>
      </c>
      <c r="E4013" s="145" t="s">
        <v>17405</v>
      </c>
      <c r="F4013" s="145" t="s">
        <v>23775</v>
      </c>
      <c r="G4013" s="145" t="s">
        <v>17565</v>
      </c>
      <c r="H4013" s="145" t="s">
        <v>1169</v>
      </c>
      <c r="I4013" s="11" t="s">
        <v>997</v>
      </c>
      <c r="J4013" s="11" t="s">
        <v>43674</v>
      </c>
      <c r="K4013" s="11" t="s">
        <v>1166</v>
      </c>
    </row>
    <row r="4014" spans="1:11" ht="16.5" x14ac:dyDescent="0.15">
      <c r="A4014" s="145" t="s">
        <v>23776</v>
      </c>
      <c r="B4014" s="32" t="s">
        <v>5899</v>
      </c>
      <c r="C4014" s="32" t="s">
        <v>1791</v>
      </c>
      <c r="D4014" s="32" t="s">
        <v>997</v>
      </c>
      <c r="E4014" s="145" t="s">
        <v>17405</v>
      </c>
      <c r="F4014" s="145" t="s">
        <v>23777</v>
      </c>
      <c r="G4014" s="145" t="s">
        <v>17565</v>
      </c>
      <c r="H4014" s="145" t="s">
        <v>1169</v>
      </c>
      <c r="I4014" s="11" t="s">
        <v>997</v>
      </c>
      <c r="J4014" s="11" t="s">
        <v>43674</v>
      </c>
      <c r="K4014" s="11" t="s">
        <v>1166</v>
      </c>
    </row>
    <row r="4015" spans="1:11" ht="16.5" x14ac:dyDescent="0.15">
      <c r="A4015" s="145" t="s">
        <v>23778</v>
      </c>
      <c r="B4015" s="32" t="s">
        <v>5900</v>
      </c>
      <c r="C4015" s="32" t="s">
        <v>1543</v>
      </c>
      <c r="D4015" s="32" t="s">
        <v>997</v>
      </c>
      <c r="E4015" s="145" t="s">
        <v>17405</v>
      </c>
      <c r="F4015" s="145" t="s">
        <v>23779</v>
      </c>
      <c r="G4015" s="145" t="s">
        <v>17565</v>
      </c>
      <c r="H4015" s="145" t="s">
        <v>1169</v>
      </c>
      <c r="I4015" s="11" t="s">
        <v>997</v>
      </c>
      <c r="J4015" s="11" t="s">
        <v>43674</v>
      </c>
      <c r="K4015" s="11" t="s">
        <v>1166</v>
      </c>
    </row>
    <row r="4016" spans="1:11" ht="16.5" x14ac:dyDescent="0.15">
      <c r="A4016" s="145" t="s">
        <v>23780</v>
      </c>
      <c r="B4016" s="32" t="s">
        <v>5901</v>
      </c>
      <c r="C4016" s="32" t="s">
        <v>1543</v>
      </c>
      <c r="D4016" s="32" t="s">
        <v>997</v>
      </c>
      <c r="E4016" s="145" t="s">
        <v>17405</v>
      </c>
      <c r="F4016" s="145" t="s">
        <v>23781</v>
      </c>
      <c r="G4016" s="145" t="s">
        <v>17565</v>
      </c>
      <c r="H4016" s="145" t="s">
        <v>1169</v>
      </c>
      <c r="I4016" s="11" t="s">
        <v>997</v>
      </c>
      <c r="J4016" s="11" t="s">
        <v>43674</v>
      </c>
      <c r="K4016" s="11" t="s">
        <v>1166</v>
      </c>
    </row>
    <row r="4017" spans="1:11" ht="16.5" x14ac:dyDescent="0.15">
      <c r="A4017" s="145" t="s">
        <v>23782</v>
      </c>
      <c r="B4017" s="32" t="s">
        <v>5902</v>
      </c>
      <c r="C4017" s="32" t="s">
        <v>5903</v>
      </c>
      <c r="D4017" s="32" t="s">
        <v>997</v>
      </c>
      <c r="E4017" s="145" t="s">
        <v>17405</v>
      </c>
      <c r="F4017" s="145" t="s">
        <v>23783</v>
      </c>
      <c r="G4017" s="145" t="s">
        <v>17565</v>
      </c>
      <c r="H4017" s="145" t="s">
        <v>1169</v>
      </c>
      <c r="I4017" s="11" t="s">
        <v>997</v>
      </c>
      <c r="J4017" s="11" t="s">
        <v>43674</v>
      </c>
      <c r="K4017" s="11" t="s">
        <v>1166</v>
      </c>
    </row>
    <row r="4018" spans="1:11" ht="16.5" x14ac:dyDescent="0.15">
      <c r="A4018" s="145" t="s">
        <v>23784</v>
      </c>
      <c r="B4018" s="32" t="s">
        <v>1950</v>
      </c>
      <c r="C4018" s="32" t="s">
        <v>1910</v>
      </c>
      <c r="D4018" s="32" t="s">
        <v>997</v>
      </c>
      <c r="E4018" s="145" t="s">
        <v>17405</v>
      </c>
      <c r="F4018" s="145" t="s">
        <v>23785</v>
      </c>
      <c r="G4018" s="145" t="s">
        <v>17565</v>
      </c>
      <c r="H4018" s="145" t="s">
        <v>1169</v>
      </c>
      <c r="I4018" s="11" t="s">
        <v>997</v>
      </c>
      <c r="J4018" s="11" t="s">
        <v>43674</v>
      </c>
      <c r="K4018" s="11" t="s">
        <v>1166</v>
      </c>
    </row>
    <row r="4019" spans="1:11" ht="16.5" x14ac:dyDescent="0.15">
      <c r="A4019" s="145" t="s">
        <v>23786</v>
      </c>
      <c r="B4019" s="32" t="s">
        <v>5904</v>
      </c>
      <c r="C4019" s="32" t="s">
        <v>1889</v>
      </c>
      <c r="D4019" s="32" t="s">
        <v>997</v>
      </c>
      <c r="E4019" s="145" t="s">
        <v>17405</v>
      </c>
      <c r="F4019" s="145" t="s">
        <v>23787</v>
      </c>
      <c r="G4019" s="145" t="s">
        <v>17565</v>
      </c>
      <c r="H4019" s="145" t="s">
        <v>1169</v>
      </c>
      <c r="I4019" s="11" t="s">
        <v>997</v>
      </c>
      <c r="J4019" s="11" t="s">
        <v>43674</v>
      </c>
      <c r="K4019" s="11" t="s">
        <v>1166</v>
      </c>
    </row>
    <row r="4020" spans="1:11" ht="16.5" x14ac:dyDescent="0.15">
      <c r="A4020" s="145" t="s">
        <v>23788</v>
      </c>
      <c r="B4020" s="32" t="s">
        <v>5905</v>
      </c>
      <c r="C4020" s="32" t="s">
        <v>5663</v>
      </c>
      <c r="D4020" s="32" t="s">
        <v>997</v>
      </c>
      <c r="E4020" s="145" t="s">
        <v>17405</v>
      </c>
      <c r="F4020" s="145" t="s">
        <v>23789</v>
      </c>
      <c r="G4020" s="145" t="s">
        <v>17565</v>
      </c>
      <c r="H4020" s="145" t="s">
        <v>1169</v>
      </c>
      <c r="I4020" s="11" t="s">
        <v>997</v>
      </c>
      <c r="J4020" s="11" t="s">
        <v>43674</v>
      </c>
      <c r="K4020" s="11" t="s">
        <v>1166</v>
      </c>
    </row>
    <row r="4021" spans="1:11" ht="16.5" x14ac:dyDescent="0.15">
      <c r="A4021" s="145" t="s">
        <v>23790</v>
      </c>
      <c r="B4021" s="32" t="s">
        <v>5906</v>
      </c>
      <c r="C4021" s="32" t="s">
        <v>5837</v>
      </c>
      <c r="D4021" s="32" t="s">
        <v>997</v>
      </c>
      <c r="E4021" s="145" t="s">
        <v>17405</v>
      </c>
      <c r="F4021" s="145" t="s">
        <v>23791</v>
      </c>
      <c r="G4021" s="145" t="s">
        <v>17565</v>
      </c>
      <c r="H4021" s="145" t="s">
        <v>1169</v>
      </c>
      <c r="I4021" s="11" t="s">
        <v>997</v>
      </c>
      <c r="J4021" s="11" t="s">
        <v>43674</v>
      </c>
      <c r="K4021" s="11" t="s">
        <v>1166</v>
      </c>
    </row>
    <row r="4022" spans="1:11" ht="16.5" x14ac:dyDescent="0.15">
      <c r="A4022" s="145" t="s">
        <v>23792</v>
      </c>
      <c r="B4022" s="32" t="s">
        <v>5907</v>
      </c>
      <c r="C4022" s="32" t="s">
        <v>5890</v>
      </c>
      <c r="D4022" s="32" t="s">
        <v>997</v>
      </c>
      <c r="E4022" s="145" t="s">
        <v>17405</v>
      </c>
      <c r="F4022" s="145" t="s">
        <v>23793</v>
      </c>
      <c r="G4022" s="145" t="s">
        <v>17565</v>
      </c>
      <c r="H4022" s="145" t="s">
        <v>1169</v>
      </c>
      <c r="I4022" s="11" t="s">
        <v>997</v>
      </c>
      <c r="J4022" s="11" t="s">
        <v>43674</v>
      </c>
      <c r="K4022" s="11" t="s">
        <v>1166</v>
      </c>
    </row>
    <row r="4023" spans="1:11" ht="16.5" x14ac:dyDescent="0.15">
      <c r="A4023" s="145" t="s">
        <v>23794</v>
      </c>
      <c r="B4023" s="32" t="s">
        <v>5908</v>
      </c>
      <c r="C4023" s="32" t="s">
        <v>5798</v>
      </c>
      <c r="D4023" s="32" t="s">
        <v>997</v>
      </c>
      <c r="E4023" s="145" t="s">
        <v>17405</v>
      </c>
      <c r="F4023" s="145" t="s">
        <v>23795</v>
      </c>
      <c r="G4023" s="145" t="s">
        <v>17565</v>
      </c>
      <c r="H4023" s="145" t="s">
        <v>1169</v>
      </c>
      <c r="I4023" s="11" t="s">
        <v>997</v>
      </c>
      <c r="J4023" s="11" t="s">
        <v>43674</v>
      </c>
      <c r="K4023" s="11" t="s">
        <v>1166</v>
      </c>
    </row>
    <row r="4024" spans="1:11" ht="16.5" x14ac:dyDescent="0.15">
      <c r="A4024" s="145" t="s">
        <v>23796</v>
      </c>
      <c r="B4024" s="32" t="s">
        <v>5909</v>
      </c>
      <c r="C4024" s="32" t="s">
        <v>5910</v>
      </c>
      <c r="D4024" s="32" t="s">
        <v>997</v>
      </c>
      <c r="E4024" s="145" t="s">
        <v>17405</v>
      </c>
      <c r="F4024" s="145" t="s">
        <v>23797</v>
      </c>
      <c r="G4024" s="145" t="s">
        <v>17565</v>
      </c>
      <c r="H4024" s="145" t="s">
        <v>1169</v>
      </c>
      <c r="I4024" s="11" t="s">
        <v>997</v>
      </c>
      <c r="J4024" s="11" t="s">
        <v>43674</v>
      </c>
      <c r="K4024" s="11" t="s">
        <v>1166</v>
      </c>
    </row>
    <row r="4025" spans="1:11" ht="16.5" x14ac:dyDescent="0.15">
      <c r="A4025" s="145" t="s">
        <v>23798</v>
      </c>
      <c r="B4025" s="32" t="s">
        <v>5911</v>
      </c>
      <c r="C4025" s="32" t="s">
        <v>5912</v>
      </c>
      <c r="D4025" s="32" t="s">
        <v>997</v>
      </c>
      <c r="E4025" s="145" t="s">
        <v>17405</v>
      </c>
      <c r="F4025" s="145" t="s">
        <v>23799</v>
      </c>
      <c r="G4025" s="145" t="s">
        <v>17565</v>
      </c>
      <c r="H4025" s="145" t="s">
        <v>1169</v>
      </c>
      <c r="I4025" s="11" t="s">
        <v>997</v>
      </c>
      <c r="J4025" s="11" t="s">
        <v>43674</v>
      </c>
      <c r="K4025" s="11" t="s">
        <v>1166</v>
      </c>
    </row>
    <row r="4026" spans="1:11" ht="16.5" x14ac:dyDescent="0.15">
      <c r="A4026" s="145" t="s">
        <v>23800</v>
      </c>
      <c r="B4026" s="32" t="s">
        <v>5913</v>
      </c>
      <c r="C4026" s="32" t="s">
        <v>5890</v>
      </c>
      <c r="D4026" s="32" t="s">
        <v>997</v>
      </c>
      <c r="E4026" s="145" t="s">
        <v>17405</v>
      </c>
      <c r="F4026" s="145" t="s">
        <v>23801</v>
      </c>
      <c r="G4026" s="145" t="s">
        <v>17565</v>
      </c>
      <c r="H4026" s="145" t="s">
        <v>1169</v>
      </c>
      <c r="I4026" s="11" t="s">
        <v>997</v>
      </c>
      <c r="J4026" s="11" t="s">
        <v>43674</v>
      </c>
      <c r="K4026" s="11" t="s">
        <v>1166</v>
      </c>
    </row>
    <row r="4027" spans="1:11" ht="16.5" x14ac:dyDescent="0.15">
      <c r="A4027" s="145" t="s">
        <v>23802</v>
      </c>
      <c r="B4027" s="32" t="s">
        <v>5914</v>
      </c>
      <c r="C4027" s="32" t="s">
        <v>5850</v>
      </c>
      <c r="D4027" s="32" t="s">
        <v>997</v>
      </c>
      <c r="E4027" s="145" t="s">
        <v>17405</v>
      </c>
      <c r="F4027" s="145" t="s">
        <v>23803</v>
      </c>
      <c r="G4027" s="145" t="s">
        <v>17565</v>
      </c>
      <c r="H4027" s="145" t="s">
        <v>1169</v>
      </c>
      <c r="I4027" s="11" t="s">
        <v>997</v>
      </c>
      <c r="J4027" s="11" t="s">
        <v>43674</v>
      </c>
      <c r="K4027" s="11" t="s">
        <v>1166</v>
      </c>
    </row>
    <row r="4028" spans="1:11" ht="16.5" x14ac:dyDescent="0.15">
      <c r="A4028" s="145" t="s">
        <v>23804</v>
      </c>
      <c r="B4028" s="32" t="s">
        <v>5915</v>
      </c>
      <c r="C4028" s="32" t="s">
        <v>5837</v>
      </c>
      <c r="D4028" s="32" t="s">
        <v>997</v>
      </c>
      <c r="E4028" s="145" t="s">
        <v>17405</v>
      </c>
      <c r="F4028" s="145" t="s">
        <v>23805</v>
      </c>
      <c r="G4028" s="145" t="s">
        <v>17565</v>
      </c>
      <c r="H4028" s="145" t="s">
        <v>1169</v>
      </c>
      <c r="I4028" s="11" t="s">
        <v>997</v>
      </c>
      <c r="J4028" s="11" t="s">
        <v>43674</v>
      </c>
      <c r="K4028" s="11" t="s">
        <v>1166</v>
      </c>
    </row>
    <row r="4029" spans="1:11" ht="16.5" x14ac:dyDescent="0.15">
      <c r="A4029" s="145" t="s">
        <v>23806</v>
      </c>
      <c r="B4029" s="32" t="s">
        <v>5916</v>
      </c>
      <c r="C4029" s="32" t="s">
        <v>1878</v>
      </c>
      <c r="D4029" s="32" t="s">
        <v>997</v>
      </c>
      <c r="E4029" s="145" t="s">
        <v>17405</v>
      </c>
      <c r="F4029" s="145" t="s">
        <v>23807</v>
      </c>
      <c r="G4029" s="145" t="s">
        <v>17565</v>
      </c>
      <c r="H4029" s="145" t="s">
        <v>1169</v>
      </c>
      <c r="I4029" s="11" t="s">
        <v>997</v>
      </c>
      <c r="J4029" s="11" t="s">
        <v>43674</v>
      </c>
      <c r="K4029" s="11" t="s">
        <v>1166</v>
      </c>
    </row>
    <row r="4030" spans="1:11" ht="16.5" x14ac:dyDescent="0.15">
      <c r="A4030" s="145" t="s">
        <v>23808</v>
      </c>
      <c r="B4030" s="32" t="s">
        <v>5917</v>
      </c>
      <c r="C4030" s="32" t="s">
        <v>5897</v>
      </c>
      <c r="D4030" s="32" t="s">
        <v>997</v>
      </c>
      <c r="E4030" s="145" t="s">
        <v>17405</v>
      </c>
      <c r="F4030" s="145" t="s">
        <v>23809</v>
      </c>
      <c r="G4030" s="145" t="s">
        <v>17565</v>
      </c>
      <c r="H4030" s="145" t="s">
        <v>1169</v>
      </c>
      <c r="I4030" s="11" t="s">
        <v>997</v>
      </c>
      <c r="J4030" s="11" t="s">
        <v>43674</v>
      </c>
      <c r="K4030" s="11" t="s">
        <v>1166</v>
      </c>
    </row>
    <row r="4031" spans="1:11" ht="16.5" x14ac:dyDescent="0.15">
      <c r="A4031" s="145" t="s">
        <v>23810</v>
      </c>
      <c r="B4031" s="32" t="s">
        <v>5918</v>
      </c>
      <c r="C4031" s="32" t="s">
        <v>5919</v>
      </c>
      <c r="D4031" s="32" t="s">
        <v>997</v>
      </c>
      <c r="E4031" s="145" t="s">
        <v>17405</v>
      </c>
      <c r="F4031" s="145" t="s">
        <v>23811</v>
      </c>
      <c r="G4031" s="145" t="s">
        <v>17565</v>
      </c>
      <c r="H4031" s="145" t="s">
        <v>1169</v>
      </c>
      <c r="I4031" s="11" t="s">
        <v>997</v>
      </c>
      <c r="J4031" s="11" t="s">
        <v>43674</v>
      </c>
      <c r="K4031" s="11" t="s">
        <v>1166</v>
      </c>
    </row>
    <row r="4032" spans="1:11" ht="16.5" x14ac:dyDescent="0.15">
      <c r="A4032" s="145" t="s">
        <v>23812</v>
      </c>
      <c r="B4032" s="32" t="s">
        <v>2011</v>
      </c>
      <c r="C4032" s="32" t="s">
        <v>5794</v>
      </c>
      <c r="D4032" s="32" t="s">
        <v>997</v>
      </c>
      <c r="E4032" s="145" t="s">
        <v>17405</v>
      </c>
      <c r="F4032" s="145" t="s">
        <v>23813</v>
      </c>
      <c r="G4032" s="145" t="s">
        <v>17565</v>
      </c>
      <c r="H4032" s="145" t="s">
        <v>1169</v>
      </c>
      <c r="I4032" s="11" t="s">
        <v>997</v>
      </c>
      <c r="J4032" s="11" t="s">
        <v>43674</v>
      </c>
      <c r="K4032" s="11" t="s">
        <v>1166</v>
      </c>
    </row>
    <row r="4033" spans="1:11" ht="16.5" x14ac:dyDescent="0.15">
      <c r="A4033" s="145" t="s">
        <v>23814</v>
      </c>
      <c r="B4033" s="32" t="s">
        <v>5920</v>
      </c>
      <c r="C4033" s="32" t="s">
        <v>5921</v>
      </c>
      <c r="D4033" s="32" t="s">
        <v>997</v>
      </c>
      <c r="E4033" s="145" t="s">
        <v>17405</v>
      </c>
      <c r="F4033" s="145" t="s">
        <v>23815</v>
      </c>
      <c r="G4033" s="145" t="s">
        <v>17565</v>
      </c>
      <c r="H4033" s="145" t="s">
        <v>1169</v>
      </c>
      <c r="I4033" s="11" t="s">
        <v>997</v>
      </c>
      <c r="J4033" s="11" t="s">
        <v>43674</v>
      </c>
      <c r="K4033" s="11" t="s">
        <v>1166</v>
      </c>
    </row>
    <row r="4034" spans="1:11" ht="16.5" x14ac:dyDescent="0.15">
      <c r="A4034" s="145" t="s">
        <v>23816</v>
      </c>
      <c r="B4034" s="32" t="s">
        <v>5922</v>
      </c>
      <c r="C4034" s="32" t="s">
        <v>5798</v>
      </c>
      <c r="D4034" s="32" t="s">
        <v>997</v>
      </c>
      <c r="E4034" s="145" t="s">
        <v>17405</v>
      </c>
      <c r="F4034" s="145" t="s">
        <v>23817</v>
      </c>
      <c r="G4034" s="145" t="s">
        <v>17565</v>
      </c>
      <c r="H4034" s="145" t="s">
        <v>1169</v>
      </c>
      <c r="I4034" s="11" t="s">
        <v>997</v>
      </c>
      <c r="J4034" s="11" t="s">
        <v>43674</v>
      </c>
      <c r="K4034" s="11" t="s">
        <v>1166</v>
      </c>
    </row>
    <row r="4035" spans="1:11" ht="16.5" x14ac:dyDescent="0.15">
      <c r="A4035" s="145" t="s">
        <v>23818</v>
      </c>
      <c r="B4035" s="32" t="s">
        <v>5923</v>
      </c>
      <c r="C4035" s="32" t="s">
        <v>5837</v>
      </c>
      <c r="D4035" s="32" t="s">
        <v>997</v>
      </c>
      <c r="E4035" s="145" t="s">
        <v>17405</v>
      </c>
      <c r="F4035" s="145" t="s">
        <v>23819</v>
      </c>
      <c r="G4035" s="145" t="s">
        <v>17565</v>
      </c>
      <c r="H4035" s="145" t="s">
        <v>1169</v>
      </c>
      <c r="I4035" s="11" t="s">
        <v>997</v>
      </c>
      <c r="J4035" s="11" t="s">
        <v>43674</v>
      </c>
      <c r="K4035" s="11" t="s">
        <v>1166</v>
      </c>
    </row>
    <row r="4036" spans="1:11" ht="16.5" x14ac:dyDescent="0.15">
      <c r="A4036" s="145" t="s">
        <v>23820</v>
      </c>
      <c r="B4036" s="32" t="s">
        <v>5924</v>
      </c>
      <c r="C4036" s="32" t="s">
        <v>5910</v>
      </c>
      <c r="D4036" s="32" t="s">
        <v>997</v>
      </c>
      <c r="E4036" s="145" t="s">
        <v>17405</v>
      </c>
      <c r="F4036" s="145" t="s">
        <v>23821</v>
      </c>
      <c r="G4036" s="145" t="s">
        <v>17565</v>
      </c>
      <c r="H4036" s="145" t="s">
        <v>1169</v>
      </c>
      <c r="I4036" s="11" t="s">
        <v>997</v>
      </c>
      <c r="J4036" s="11" t="s">
        <v>43674</v>
      </c>
      <c r="K4036" s="11" t="s">
        <v>1166</v>
      </c>
    </row>
    <row r="4037" spans="1:11" ht="16.5" x14ac:dyDescent="0.15">
      <c r="A4037" s="145" t="s">
        <v>23822</v>
      </c>
      <c r="B4037" s="32" t="s">
        <v>5925</v>
      </c>
      <c r="C4037" s="32" t="s">
        <v>5798</v>
      </c>
      <c r="D4037" s="32" t="s">
        <v>997</v>
      </c>
      <c r="E4037" s="145" t="s">
        <v>17405</v>
      </c>
      <c r="F4037" s="145" t="s">
        <v>23823</v>
      </c>
      <c r="G4037" s="145" t="s">
        <v>17565</v>
      </c>
      <c r="H4037" s="145" t="s">
        <v>1169</v>
      </c>
      <c r="I4037" s="11" t="s">
        <v>997</v>
      </c>
      <c r="J4037" s="11" t="s">
        <v>43674</v>
      </c>
      <c r="K4037" s="11" t="s">
        <v>1166</v>
      </c>
    </row>
    <row r="4038" spans="1:11" ht="16.5" x14ac:dyDescent="0.15">
      <c r="A4038" s="145" t="s">
        <v>23824</v>
      </c>
      <c r="B4038" s="32" t="s">
        <v>5926</v>
      </c>
      <c r="C4038" s="32" t="s">
        <v>5788</v>
      </c>
      <c r="D4038" s="32" t="s">
        <v>997</v>
      </c>
      <c r="E4038" s="145" t="s">
        <v>17405</v>
      </c>
      <c r="F4038" s="145" t="s">
        <v>23825</v>
      </c>
      <c r="G4038" s="145" t="s">
        <v>17565</v>
      </c>
      <c r="H4038" s="145" t="s">
        <v>1169</v>
      </c>
      <c r="I4038" s="11" t="s">
        <v>997</v>
      </c>
      <c r="J4038" s="11" t="s">
        <v>43674</v>
      </c>
      <c r="K4038" s="11" t="s">
        <v>1166</v>
      </c>
    </row>
    <row r="4039" spans="1:11" ht="16.5" x14ac:dyDescent="0.15">
      <c r="A4039" s="145" t="s">
        <v>23826</v>
      </c>
      <c r="B4039" s="32" t="s">
        <v>5927</v>
      </c>
      <c r="C4039" s="32" t="s">
        <v>5843</v>
      </c>
      <c r="D4039" s="32" t="s">
        <v>997</v>
      </c>
      <c r="E4039" s="145" t="s">
        <v>17405</v>
      </c>
      <c r="F4039" s="145" t="s">
        <v>23827</v>
      </c>
      <c r="G4039" s="145" t="s">
        <v>17565</v>
      </c>
      <c r="H4039" s="145" t="s">
        <v>1169</v>
      </c>
      <c r="I4039" s="11" t="s">
        <v>997</v>
      </c>
      <c r="J4039" s="11" t="s">
        <v>43674</v>
      </c>
      <c r="K4039" s="11" t="s">
        <v>1166</v>
      </c>
    </row>
    <row r="4040" spans="1:11" ht="16.5" x14ac:dyDescent="0.15">
      <c r="A4040" s="145" t="s">
        <v>23828</v>
      </c>
      <c r="B4040" s="32" t="s">
        <v>5928</v>
      </c>
      <c r="C4040" s="32" t="s">
        <v>5788</v>
      </c>
      <c r="D4040" s="32" t="s">
        <v>997</v>
      </c>
      <c r="E4040" s="145" t="s">
        <v>17405</v>
      </c>
      <c r="F4040" s="145" t="s">
        <v>23829</v>
      </c>
      <c r="G4040" s="145" t="s">
        <v>17565</v>
      </c>
      <c r="H4040" s="145" t="s">
        <v>1169</v>
      </c>
      <c r="I4040" s="11" t="s">
        <v>997</v>
      </c>
      <c r="J4040" s="11" t="s">
        <v>43674</v>
      </c>
      <c r="K4040" s="11" t="s">
        <v>1166</v>
      </c>
    </row>
    <row r="4041" spans="1:11" ht="16.5" x14ac:dyDescent="0.15">
      <c r="A4041" s="145" t="s">
        <v>23830</v>
      </c>
      <c r="B4041" s="32" t="s">
        <v>5929</v>
      </c>
      <c r="C4041" s="32" t="s">
        <v>5798</v>
      </c>
      <c r="D4041" s="32" t="s">
        <v>997</v>
      </c>
      <c r="E4041" s="145" t="s">
        <v>17405</v>
      </c>
      <c r="F4041" s="145" t="s">
        <v>23831</v>
      </c>
      <c r="G4041" s="145" t="s">
        <v>17565</v>
      </c>
      <c r="H4041" s="145" t="s">
        <v>1169</v>
      </c>
      <c r="I4041" s="11" t="s">
        <v>997</v>
      </c>
      <c r="J4041" s="11" t="s">
        <v>43674</v>
      </c>
      <c r="K4041" s="11" t="s">
        <v>1166</v>
      </c>
    </row>
    <row r="4042" spans="1:11" ht="16.5" x14ac:dyDescent="0.15">
      <c r="A4042" s="145" t="s">
        <v>23832</v>
      </c>
      <c r="B4042" s="32" t="s">
        <v>5930</v>
      </c>
      <c r="C4042" s="32" t="s">
        <v>5813</v>
      </c>
      <c r="D4042" s="32" t="s">
        <v>997</v>
      </c>
      <c r="E4042" s="145" t="s">
        <v>17405</v>
      </c>
      <c r="F4042" s="145" t="s">
        <v>23833</v>
      </c>
      <c r="G4042" s="145" t="s">
        <v>17565</v>
      </c>
      <c r="H4042" s="145" t="s">
        <v>1169</v>
      </c>
      <c r="I4042" s="11" t="s">
        <v>997</v>
      </c>
      <c r="J4042" s="11" t="s">
        <v>43674</v>
      </c>
      <c r="K4042" s="11" t="s">
        <v>1166</v>
      </c>
    </row>
    <row r="4043" spans="1:11" ht="16.5" x14ac:dyDescent="0.15">
      <c r="A4043" s="145" t="s">
        <v>23834</v>
      </c>
      <c r="B4043" s="32" t="s">
        <v>5931</v>
      </c>
      <c r="C4043" s="32" t="s">
        <v>5850</v>
      </c>
      <c r="D4043" s="32" t="s">
        <v>997</v>
      </c>
      <c r="E4043" s="145" t="s">
        <v>17405</v>
      </c>
      <c r="F4043" s="145" t="s">
        <v>23835</v>
      </c>
      <c r="G4043" s="145" t="s">
        <v>17565</v>
      </c>
      <c r="H4043" s="145" t="s">
        <v>1169</v>
      </c>
      <c r="I4043" s="11" t="s">
        <v>997</v>
      </c>
      <c r="J4043" s="11" t="s">
        <v>43674</v>
      </c>
      <c r="K4043" s="11" t="s">
        <v>1166</v>
      </c>
    </row>
    <row r="4044" spans="1:11" ht="16.5" x14ac:dyDescent="0.15">
      <c r="A4044" s="145" t="s">
        <v>23836</v>
      </c>
      <c r="B4044" s="32" t="s">
        <v>5932</v>
      </c>
      <c r="C4044" s="32" t="s">
        <v>5798</v>
      </c>
      <c r="D4044" s="32" t="s">
        <v>997</v>
      </c>
      <c r="E4044" s="145" t="s">
        <v>17405</v>
      </c>
      <c r="F4044" s="145" t="s">
        <v>23837</v>
      </c>
      <c r="G4044" s="145" t="s">
        <v>17565</v>
      </c>
      <c r="H4044" s="145" t="s">
        <v>1169</v>
      </c>
      <c r="I4044" s="11" t="s">
        <v>997</v>
      </c>
      <c r="J4044" s="11" t="s">
        <v>43674</v>
      </c>
      <c r="K4044" s="11" t="s">
        <v>1166</v>
      </c>
    </row>
    <row r="4045" spans="1:11" ht="16.5" x14ac:dyDescent="0.15">
      <c r="A4045" s="145" t="s">
        <v>23838</v>
      </c>
      <c r="B4045" s="32" t="s">
        <v>5933</v>
      </c>
      <c r="C4045" s="32" t="s">
        <v>1817</v>
      </c>
      <c r="D4045" s="32" t="s">
        <v>997</v>
      </c>
      <c r="E4045" s="145" t="s">
        <v>17405</v>
      </c>
      <c r="F4045" s="145" t="s">
        <v>23839</v>
      </c>
      <c r="G4045" s="145" t="s">
        <v>17565</v>
      </c>
      <c r="H4045" s="145" t="s">
        <v>1169</v>
      </c>
      <c r="I4045" s="11" t="s">
        <v>997</v>
      </c>
      <c r="J4045" s="11" t="s">
        <v>43674</v>
      </c>
      <c r="K4045" s="11" t="s">
        <v>1166</v>
      </c>
    </row>
    <row r="4046" spans="1:11" ht="16.5" x14ac:dyDescent="0.15">
      <c r="A4046" s="145" t="s">
        <v>23840</v>
      </c>
      <c r="B4046" s="32" t="s">
        <v>5934</v>
      </c>
      <c r="C4046" s="32" t="s">
        <v>5910</v>
      </c>
      <c r="D4046" s="32" t="s">
        <v>997</v>
      </c>
      <c r="E4046" s="145" t="s">
        <v>17405</v>
      </c>
      <c r="F4046" s="145" t="s">
        <v>23841</v>
      </c>
      <c r="G4046" s="145" t="s">
        <v>17565</v>
      </c>
      <c r="H4046" s="145" t="s">
        <v>1169</v>
      </c>
      <c r="I4046" s="11" t="s">
        <v>997</v>
      </c>
      <c r="J4046" s="11" t="s">
        <v>43674</v>
      </c>
      <c r="K4046" s="11" t="s">
        <v>1166</v>
      </c>
    </row>
    <row r="4047" spans="1:11" ht="16.5" x14ac:dyDescent="0.15">
      <c r="A4047" s="145" t="s">
        <v>23842</v>
      </c>
      <c r="B4047" s="32" t="s">
        <v>4205</v>
      </c>
      <c r="C4047" s="32" t="s">
        <v>5890</v>
      </c>
      <c r="D4047" s="32" t="s">
        <v>997</v>
      </c>
      <c r="E4047" s="145" t="s">
        <v>17405</v>
      </c>
      <c r="F4047" s="145" t="s">
        <v>23843</v>
      </c>
      <c r="G4047" s="145" t="s">
        <v>17565</v>
      </c>
      <c r="H4047" s="145" t="s">
        <v>1169</v>
      </c>
      <c r="I4047" s="11" t="s">
        <v>997</v>
      </c>
      <c r="J4047" s="11" t="s">
        <v>43674</v>
      </c>
      <c r="K4047" s="11" t="s">
        <v>1166</v>
      </c>
    </row>
    <row r="4048" spans="1:11" ht="16.5" x14ac:dyDescent="0.15">
      <c r="A4048" s="145" t="s">
        <v>23844</v>
      </c>
      <c r="B4048" s="32" t="s">
        <v>5935</v>
      </c>
      <c r="C4048" s="32" t="s">
        <v>5890</v>
      </c>
      <c r="D4048" s="32" t="s">
        <v>997</v>
      </c>
      <c r="E4048" s="145" t="s">
        <v>17405</v>
      </c>
      <c r="F4048" s="145" t="s">
        <v>23845</v>
      </c>
      <c r="G4048" s="145" t="s">
        <v>17565</v>
      </c>
      <c r="H4048" s="145" t="s">
        <v>1169</v>
      </c>
      <c r="I4048" s="11" t="s">
        <v>997</v>
      </c>
      <c r="J4048" s="11" t="s">
        <v>43674</v>
      </c>
      <c r="K4048" s="11" t="s">
        <v>1166</v>
      </c>
    </row>
    <row r="4049" spans="1:11" ht="16.5" x14ac:dyDescent="0.15">
      <c r="A4049" s="145" t="s">
        <v>23846</v>
      </c>
      <c r="B4049" s="32" t="s">
        <v>5936</v>
      </c>
      <c r="C4049" s="32" t="s">
        <v>1889</v>
      </c>
      <c r="D4049" s="32" t="s">
        <v>997</v>
      </c>
      <c r="E4049" s="145" t="s">
        <v>17405</v>
      </c>
      <c r="F4049" s="145" t="s">
        <v>23847</v>
      </c>
      <c r="G4049" s="145" t="s">
        <v>17565</v>
      </c>
      <c r="H4049" s="145" t="s">
        <v>1169</v>
      </c>
      <c r="I4049" s="11" t="s">
        <v>997</v>
      </c>
      <c r="J4049" s="11" t="s">
        <v>43674</v>
      </c>
      <c r="K4049" s="11" t="s">
        <v>1166</v>
      </c>
    </row>
    <row r="4050" spans="1:11" ht="16.5" x14ac:dyDescent="0.15">
      <c r="A4050" s="145" t="s">
        <v>23848</v>
      </c>
      <c r="B4050" s="32" t="s">
        <v>5937</v>
      </c>
      <c r="C4050" s="32" t="s">
        <v>5837</v>
      </c>
      <c r="D4050" s="32" t="s">
        <v>997</v>
      </c>
      <c r="E4050" s="145" t="s">
        <v>17405</v>
      </c>
      <c r="F4050" s="145" t="s">
        <v>23789</v>
      </c>
      <c r="G4050" s="145" t="s">
        <v>17565</v>
      </c>
      <c r="H4050" s="145" t="s">
        <v>1169</v>
      </c>
      <c r="I4050" s="11" t="s">
        <v>997</v>
      </c>
      <c r="J4050" s="11" t="s">
        <v>43674</v>
      </c>
      <c r="K4050" s="11" t="s">
        <v>1166</v>
      </c>
    </row>
    <row r="4051" spans="1:11" ht="16.5" x14ac:dyDescent="0.15">
      <c r="A4051" s="145" t="s">
        <v>23849</v>
      </c>
      <c r="B4051" s="32" t="s">
        <v>5938</v>
      </c>
      <c r="C4051" s="32" t="s">
        <v>1889</v>
      </c>
      <c r="D4051" s="32" t="s">
        <v>997</v>
      </c>
      <c r="E4051" s="145" t="s">
        <v>17405</v>
      </c>
      <c r="F4051" s="145" t="s">
        <v>23850</v>
      </c>
      <c r="G4051" s="145" t="s">
        <v>17565</v>
      </c>
      <c r="H4051" s="145" t="s">
        <v>1169</v>
      </c>
      <c r="I4051" s="11" t="s">
        <v>997</v>
      </c>
      <c r="J4051" s="11" t="s">
        <v>43674</v>
      </c>
      <c r="K4051" s="11" t="s">
        <v>1166</v>
      </c>
    </row>
    <row r="4052" spans="1:11" ht="16.5" x14ac:dyDescent="0.15">
      <c r="A4052" s="145" t="s">
        <v>23851</v>
      </c>
      <c r="B4052" s="32" t="s">
        <v>5939</v>
      </c>
      <c r="C4052" s="32" t="s">
        <v>5798</v>
      </c>
      <c r="D4052" s="32" t="s">
        <v>997</v>
      </c>
      <c r="E4052" s="145" t="s">
        <v>17405</v>
      </c>
      <c r="F4052" s="145" t="s">
        <v>23852</v>
      </c>
      <c r="G4052" s="145" t="s">
        <v>17565</v>
      </c>
      <c r="H4052" s="145" t="s">
        <v>1169</v>
      </c>
      <c r="I4052" s="11" t="s">
        <v>997</v>
      </c>
      <c r="J4052" s="11" t="s">
        <v>43674</v>
      </c>
      <c r="K4052" s="11" t="s">
        <v>1166</v>
      </c>
    </row>
    <row r="4053" spans="1:11" ht="16.5" x14ac:dyDescent="0.15">
      <c r="A4053" s="145" t="s">
        <v>23853</v>
      </c>
      <c r="B4053" s="32" t="s">
        <v>5940</v>
      </c>
      <c r="C4053" s="32" t="s">
        <v>1808</v>
      </c>
      <c r="D4053" s="32" t="s">
        <v>997</v>
      </c>
      <c r="E4053" s="145" t="s">
        <v>17405</v>
      </c>
      <c r="F4053" s="145" t="s">
        <v>23854</v>
      </c>
      <c r="G4053" s="145" t="s">
        <v>17565</v>
      </c>
      <c r="H4053" s="145" t="s">
        <v>1169</v>
      </c>
      <c r="I4053" s="11" t="s">
        <v>997</v>
      </c>
      <c r="J4053" s="11" t="s">
        <v>43674</v>
      </c>
      <c r="K4053" s="11" t="s">
        <v>1166</v>
      </c>
    </row>
    <row r="4054" spans="1:11" ht="16.5" x14ac:dyDescent="0.15">
      <c r="A4054" s="145" t="s">
        <v>23855</v>
      </c>
      <c r="B4054" s="32" t="s">
        <v>5941</v>
      </c>
      <c r="C4054" s="32" t="s">
        <v>5921</v>
      </c>
      <c r="D4054" s="32" t="s">
        <v>997</v>
      </c>
      <c r="E4054" s="145" t="s">
        <v>17405</v>
      </c>
      <c r="F4054" s="145" t="s">
        <v>23856</v>
      </c>
      <c r="G4054" s="145" t="s">
        <v>17565</v>
      </c>
      <c r="H4054" s="145" t="s">
        <v>1169</v>
      </c>
      <c r="I4054" s="11" t="s">
        <v>997</v>
      </c>
      <c r="J4054" s="11" t="s">
        <v>43674</v>
      </c>
      <c r="K4054" s="11" t="s">
        <v>1166</v>
      </c>
    </row>
    <row r="4055" spans="1:11" ht="16.5" x14ac:dyDescent="0.15">
      <c r="A4055" s="145" t="s">
        <v>23857</v>
      </c>
      <c r="B4055" s="32" t="s">
        <v>3046</v>
      </c>
      <c r="C4055" s="32" t="s">
        <v>1910</v>
      </c>
      <c r="D4055" s="32" t="s">
        <v>997</v>
      </c>
      <c r="E4055" s="145" t="s">
        <v>17405</v>
      </c>
      <c r="F4055" s="145" t="s">
        <v>23858</v>
      </c>
      <c r="G4055" s="145" t="s">
        <v>17565</v>
      </c>
      <c r="H4055" s="145" t="s">
        <v>1169</v>
      </c>
      <c r="I4055" s="11" t="s">
        <v>997</v>
      </c>
      <c r="J4055" s="11" t="s">
        <v>43674</v>
      </c>
      <c r="K4055" s="11" t="s">
        <v>1166</v>
      </c>
    </row>
    <row r="4056" spans="1:11" ht="16.5" x14ac:dyDescent="0.15">
      <c r="A4056" s="145" t="s">
        <v>23859</v>
      </c>
      <c r="B4056" s="32" t="s">
        <v>5942</v>
      </c>
      <c r="C4056" s="32" t="s">
        <v>1805</v>
      </c>
      <c r="D4056" s="32" t="s">
        <v>997</v>
      </c>
      <c r="E4056" s="145" t="s">
        <v>17405</v>
      </c>
      <c r="F4056" s="145" t="s">
        <v>23860</v>
      </c>
      <c r="G4056" s="145" t="s">
        <v>17565</v>
      </c>
      <c r="H4056" s="145" t="s">
        <v>1169</v>
      </c>
      <c r="I4056" s="11" t="s">
        <v>997</v>
      </c>
      <c r="J4056" s="11" t="s">
        <v>43674</v>
      </c>
      <c r="K4056" s="11" t="s">
        <v>1166</v>
      </c>
    </row>
    <row r="4057" spans="1:11" ht="16.5" x14ac:dyDescent="0.15">
      <c r="A4057" s="145" t="s">
        <v>23861</v>
      </c>
      <c r="B4057" s="32" t="s">
        <v>5943</v>
      </c>
      <c r="C4057" s="32" t="s">
        <v>1910</v>
      </c>
      <c r="D4057" s="32" t="s">
        <v>997</v>
      </c>
      <c r="E4057" s="145" t="s">
        <v>17405</v>
      </c>
      <c r="F4057" s="145" t="s">
        <v>23862</v>
      </c>
      <c r="G4057" s="145" t="s">
        <v>17565</v>
      </c>
      <c r="H4057" s="145" t="s">
        <v>1169</v>
      </c>
      <c r="I4057" s="11" t="s">
        <v>997</v>
      </c>
      <c r="J4057" s="11" t="s">
        <v>43674</v>
      </c>
      <c r="K4057" s="11" t="s">
        <v>1166</v>
      </c>
    </row>
    <row r="4058" spans="1:11" ht="16.5" x14ac:dyDescent="0.15">
      <c r="A4058" s="145" t="s">
        <v>23863</v>
      </c>
      <c r="B4058" s="32" t="s">
        <v>5944</v>
      </c>
      <c r="C4058" s="32" t="s">
        <v>1808</v>
      </c>
      <c r="D4058" s="32" t="s">
        <v>997</v>
      </c>
      <c r="E4058" s="145" t="s">
        <v>17405</v>
      </c>
      <c r="F4058" s="145" t="s">
        <v>23864</v>
      </c>
      <c r="G4058" s="145" t="s">
        <v>17565</v>
      </c>
      <c r="H4058" s="145" t="s">
        <v>1169</v>
      </c>
      <c r="I4058" s="11" t="s">
        <v>997</v>
      </c>
      <c r="J4058" s="11" t="s">
        <v>43674</v>
      </c>
      <c r="K4058" s="11" t="s">
        <v>1166</v>
      </c>
    </row>
    <row r="4059" spans="1:11" ht="16.5" x14ac:dyDescent="0.15">
      <c r="A4059" s="145" t="s">
        <v>23865</v>
      </c>
      <c r="B4059" s="32" t="s">
        <v>5945</v>
      </c>
      <c r="C4059" s="32" t="s">
        <v>1889</v>
      </c>
      <c r="D4059" s="32" t="s">
        <v>997</v>
      </c>
      <c r="E4059" s="145" t="s">
        <v>17405</v>
      </c>
      <c r="F4059" s="145" t="s">
        <v>23866</v>
      </c>
      <c r="G4059" s="145" t="s">
        <v>17565</v>
      </c>
      <c r="H4059" s="145" t="s">
        <v>1169</v>
      </c>
      <c r="I4059" s="11" t="s">
        <v>997</v>
      </c>
      <c r="J4059" s="11" t="s">
        <v>43674</v>
      </c>
      <c r="K4059" s="11" t="s">
        <v>1166</v>
      </c>
    </row>
    <row r="4060" spans="1:11" ht="16.5" x14ac:dyDescent="0.15">
      <c r="A4060" s="145" t="s">
        <v>23867</v>
      </c>
      <c r="B4060" s="32" t="s">
        <v>5946</v>
      </c>
      <c r="C4060" s="32" t="s">
        <v>5843</v>
      </c>
      <c r="D4060" s="32" t="s">
        <v>997</v>
      </c>
      <c r="E4060" s="145" t="s">
        <v>17405</v>
      </c>
      <c r="F4060" s="145" t="s">
        <v>23868</v>
      </c>
      <c r="G4060" s="145" t="s">
        <v>17565</v>
      </c>
      <c r="H4060" s="145" t="s">
        <v>1169</v>
      </c>
      <c r="I4060" s="11" t="s">
        <v>997</v>
      </c>
      <c r="J4060" s="11" t="s">
        <v>43674</v>
      </c>
      <c r="K4060" s="11" t="s">
        <v>1166</v>
      </c>
    </row>
    <row r="4061" spans="1:11" ht="16.5" x14ac:dyDescent="0.15">
      <c r="A4061" s="145" t="s">
        <v>23869</v>
      </c>
      <c r="B4061" s="32" t="s">
        <v>5947</v>
      </c>
      <c r="C4061" s="32" t="s">
        <v>1889</v>
      </c>
      <c r="D4061" s="32" t="s">
        <v>997</v>
      </c>
      <c r="E4061" s="145" t="s">
        <v>17405</v>
      </c>
      <c r="F4061" s="145" t="s">
        <v>23870</v>
      </c>
      <c r="G4061" s="145" t="s">
        <v>17565</v>
      </c>
      <c r="H4061" s="145" t="s">
        <v>1169</v>
      </c>
      <c r="I4061" s="11" t="s">
        <v>997</v>
      </c>
      <c r="J4061" s="11" t="s">
        <v>43674</v>
      </c>
      <c r="K4061" s="11" t="s">
        <v>1166</v>
      </c>
    </row>
    <row r="4062" spans="1:11" ht="16.5" x14ac:dyDescent="0.15">
      <c r="A4062" s="145" t="s">
        <v>23871</v>
      </c>
      <c r="B4062" s="32" t="s">
        <v>5948</v>
      </c>
      <c r="C4062" s="32" t="s">
        <v>1961</v>
      </c>
      <c r="D4062" s="32" t="s">
        <v>997</v>
      </c>
      <c r="E4062" s="145" t="s">
        <v>17405</v>
      </c>
      <c r="F4062" s="145" t="s">
        <v>23872</v>
      </c>
      <c r="G4062" s="145" t="s">
        <v>17565</v>
      </c>
      <c r="H4062" s="145" t="s">
        <v>1169</v>
      </c>
      <c r="I4062" s="11" t="s">
        <v>997</v>
      </c>
      <c r="J4062" s="11" t="s">
        <v>43674</v>
      </c>
      <c r="K4062" s="11" t="s">
        <v>1166</v>
      </c>
    </row>
    <row r="4063" spans="1:11" ht="16.5" x14ac:dyDescent="0.15">
      <c r="A4063" s="145" t="s">
        <v>23873</v>
      </c>
      <c r="B4063" s="32" t="s">
        <v>5949</v>
      </c>
      <c r="C4063" s="32" t="s">
        <v>1958</v>
      </c>
      <c r="D4063" s="32" t="s">
        <v>997</v>
      </c>
      <c r="E4063" s="145" t="s">
        <v>17405</v>
      </c>
      <c r="F4063" s="145" t="s">
        <v>23874</v>
      </c>
      <c r="G4063" s="145" t="s">
        <v>17565</v>
      </c>
      <c r="H4063" s="145" t="s">
        <v>1169</v>
      </c>
      <c r="I4063" s="11" t="s">
        <v>997</v>
      </c>
      <c r="J4063" s="11" t="s">
        <v>43674</v>
      </c>
      <c r="K4063" s="11" t="s">
        <v>1166</v>
      </c>
    </row>
    <row r="4064" spans="1:11" ht="16.5" x14ac:dyDescent="0.15">
      <c r="A4064" s="145" t="s">
        <v>23875</v>
      </c>
      <c r="B4064" s="32" t="s">
        <v>5950</v>
      </c>
      <c r="C4064" s="32" t="s">
        <v>1808</v>
      </c>
      <c r="D4064" s="32" t="s">
        <v>997</v>
      </c>
      <c r="E4064" s="145" t="s">
        <v>17405</v>
      </c>
      <c r="F4064" s="145" t="s">
        <v>23876</v>
      </c>
      <c r="G4064" s="145" t="s">
        <v>17565</v>
      </c>
      <c r="H4064" s="145" t="s">
        <v>1169</v>
      </c>
      <c r="I4064" s="11" t="s">
        <v>997</v>
      </c>
      <c r="J4064" s="11" t="s">
        <v>43674</v>
      </c>
      <c r="K4064" s="11" t="s">
        <v>1166</v>
      </c>
    </row>
    <row r="4065" spans="1:11" ht="16.5" x14ac:dyDescent="0.15">
      <c r="A4065" s="145" t="s">
        <v>23877</v>
      </c>
      <c r="B4065" s="32" t="s">
        <v>5951</v>
      </c>
      <c r="C4065" s="32" t="s">
        <v>1805</v>
      </c>
      <c r="D4065" s="32" t="s">
        <v>997</v>
      </c>
      <c r="E4065" s="145" t="s">
        <v>17405</v>
      </c>
      <c r="F4065" s="145" t="s">
        <v>23878</v>
      </c>
      <c r="G4065" s="145" t="s">
        <v>17565</v>
      </c>
      <c r="H4065" s="145" t="s">
        <v>1169</v>
      </c>
      <c r="I4065" s="11" t="s">
        <v>997</v>
      </c>
      <c r="J4065" s="11" t="s">
        <v>43674</v>
      </c>
      <c r="K4065" s="11" t="s">
        <v>1166</v>
      </c>
    </row>
    <row r="4066" spans="1:11" ht="16.5" x14ac:dyDescent="0.15">
      <c r="A4066" s="145" t="s">
        <v>23879</v>
      </c>
      <c r="B4066" s="32" t="s">
        <v>5952</v>
      </c>
      <c r="C4066" s="32" t="s">
        <v>1889</v>
      </c>
      <c r="D4066" s="32" t="s">
        <v>997</v>
      </c>
      <c r="E4066" s="145" t="s">
        <v>17405</v>
      </c>
      <c r="F4066" s="145" t="s">
        <v>23880</v>
      </c>
      <c r="G4066" s="145" t="s">
        <v>17565</v>
      </c>
      <c r="H4066" s="145" t="s">
        <v>1169</v>
      </c>
      <c r="I4066" s="11" t="s">
        <v>997</v>
      </c>
      <c r="J4066" s="11" t="s">
        <v>43674</v>
      </c>
      <c r="K4066" s="11" t="s">
        <v>1166</v>
      </c>
    </row>
    <row r="4067" spans="1:11" ht="16.5" x14ac:dyDescent="0.15">
      <c r="A4067" s="145" t="s">
        <v>23881</v>
      </c>
      <c r="B4067" s="32" t="s">
        <v>1828</v>
      </c>
      <c r="C4067" s="32" t="s">
        <v>5878</v>
      </c>
      <c r="D4067" s="32" t="s">
        <v>997</v>
      </c>
      <c r="E4067" s="145" t="s">
        <v>17405</v>
      </c>
      <c r="F4067" s="145" t="s">
        <v>23882</v>
      </c>
      <c r="G4067" s="145" t="s">
        <v>17565</v>
      </c>
      <c r="H4067" s="145" t="s">
        <v>1169</v>
      </c>
      <c r="I4067" s="11" t="s">
        <v>997</v>
      </c>
      <c r="J4067" s="11" t="s">
        <v>43674</v>
      </c>
      <c r="K4067" s="11" t="s">
        <v>1166</v>
      </c>
    </row>
    <row r="4068" spans="1:11" ht="16.5" x14ac:dyDescent="0.15">
      <c r="A4068" s="145" t="s">
        <v>23883</v>
      </c>
      <c r="B4068" s="32" t="s">
        <v>5953</v>
      </c>
      <c r="C4068" s="32" t="s">
        <v>1889</v>
      </c>
      <c r="D4068" s="32" t="s">
        <v>997</v>
      </c>
      <c r="E4068" s="145" t="s">
        <v>17405</v>
      </c>
      <c r="F4068" s="145" t="s">
        <v>23884</v>
      </c>
      <c r="G4068" s="145" t="s">
        <v>17565</v>
      </c>
      <c r="H4068" s="145" t="s">
        <v>1169</v>
      </c>
      <c r="I4068" s="11" t="s">
        <v>997</v>
      </c>
      <c r="J4068" s="11" t="s">
        <v>43674</v>
      </c>
      <c r="K4068" s="11" t="s">
        <v>1166</v>
      </c>
    </row>
    <row r="4069" spans="1:11" ht="16.5" x14ac:dyDescent="0.15">
      <c r="A4069" s="145" t="s">
        <v>23885</v>
      </c>
      <c r="B4069" s="32" t="s">
        <v>1799</v>
      </c>
      <c r="C4069" s="32" t="s">
        <v>5954</v>
      </c>
      <c r="D4069" s="32" t="s">
        <v>997</v>
      </c>
      <c r="E4069" s="145" t="s">
        <v>17405</v>
      </c>
      <c r="F4069" s="145" t="s">
        <v>23886</v>
      </c>
      <c r="G4069" s="145" t="s">
        <v>17565</v>
      </c>
      <c r="H4069" s="145" t="s">
        <v>1169</v>
      </c>
      <c r="I4069" s="11" t="s">
        <v>997</v>
      </c>
      <c r="J4069" s="11" t="s">
        <v>43674</v>
      </c>
      <c r="K4069" s="11" t="s">
        <v>1166</v>
      </c>
    </row>
    <row r="4070" spans="1:11" ht="16.5" x14ac:dyDescent="0.15">
      <c r="A4070" s="145" t="s">
        <v>23887</v>
      </c>
      <c r="B4070" s="32" t="s">
        <v>5955</v>
      </c>
      <c r="C4070" s="32" t="s">
        <v>1961</v>
      </c>
      <c r="D4070" s="32" t="s">
        <v>997</v>
      </c>
      <c r="E4070" s="145" t="s">
        <v>17405</v>
      </c>
      <c r="F4070" s="145" t="s">
        <v>23888</v>
      </c>
      <c r="G4070" s="145" t="s">
        <v>17565</v>
      </c>
      <c r="H4070" s="145" t="s">
        <v>1169</v>
      </c>
      <c r="I4070" s="11" t="s">
        <v>997</v>
      </c>
      <c r="J4070" s="11" t="s">
        <v>43674</v>
      </c>
      <c r="K4070" s="11" t="s">
        <v>1166</v>
      </c>
    </row>
    <row r="4071" spans="1:11" ht="16.5" x14ac:dyDescent="0.15">
      <c r="A4071" s="145" t="s">
        <v>23889</v>
      </c>
      <c r="B4071" s="32" t="s">
        <v>5956</v>
      </c>
      <c r="C4071" s="32" t="s">
        <v>5957</v>
      </c>
      <c r="D4071" s="32" t="s">
        <v>997</v>
      </c>
      <c r="E4071" s="145" t="s">
        <v>17405</v>
      </c>
      <c r="F4071" s="145" t="s">
        <v>23890</v>
      </c>
      <c r="G4071" s="145" t="s">
        <v>17565</v>
      </c>
      <c r="H4071" s="145" t="s">
        <v>1169</v>
      </c>
      <c r="I4071" s="11" t="s">
        <v>997</v>
      </c>
      <c r="J4071" s="11" t="s">
        <v>43674</v>
      </c>
      <c r="K4071" s="11" t="s">
        <v>1166</v>
      </c>
    </row>
    <row r="4072" spans="1:11" ht="16.5" x14ac:dyDescent="0.15">
      <c r="A4072" s="145" t="s">
        <v>23891</v>
      </c>
      <c r="B4072" s="32" t="s">
        <v>5958</v>
      </c>
      <c r="C4072" s="32" t="s">
        <v>1889</v>
      </c>
      <c r="D4072" s="32" t="s">
        <v>997</v>
      </c>
      <c r="E4072" s="145" t="s">
        <v>17405</v>
      </c>
      <c r="F4072" s="145" t="s">
        <v>23892</v>
      </c>
      <c r="G4072" s="145" t="s">
        <v>17565</v>
      </c>
      <c r="H4072" s="145" t="s">
        <v>1169</v>
      </c>
      <c r="I4072" s="11" t="s">
        <v>997</v>
      </c>
      <c r="J4072" s="11" t="s">
        <v>43674</v>
      </c>
      <c r="K4072" s="11" t="s">
        <v>1166</v>
      </c>
    </row>
    <row r="4073" spans="1:11" ht="16.5" x14ac:dyDescent="0.15">
      <c r="A4073" s="145" t="s">
        <v>23893</v>
      </c>
      <c r="B4073" s="32" t="s">
        <v>5959</v>
      </c>
      <c r="C4073" s="32" t="s">
        <v>1791</v>
      </c>
      <c r="D4073" s="32" t="s">
        <v>997</v>
      </c>
      <c r="E4073" s="145" t="s">
        <v>17405</v>
      </c>
      <c r="F4073" s="145" t="s">
        <v>23894</v>
      </c>
      <c r="G4073" s="145" t="s">
        <v>17565</v>
      </c>
      <c r="H4073" s="145" t="s">
        <v>1169</v>
      </c>
      <c r="I4073" s="11" t="s">
        <v>997</v>
      </c>
      <c r="J4073" s="11" t="s">
        <v>43674</v>
      </c>
      <c r="K4073" s="11" t="s">
        <v>1166</v>
      </c>
    </row>
    <row r="4074" spans="1:11" ht="16.5" x14ac:dyDescent="0.15">
      <c r="A4074" s="145" t="s">
        <v>23895</v>
      </c>
      <c r="B4074" s="32" t="s">
        <v>5960</v>
      </c>
      <c r="C4074" s="32" t="s">
        <v>1889</v>
      </c>
      <c r="D4074" s="32" t="s">
        <v>997</v>
      </c>
      <c r="E4074" s="145" t="s">
        <v>17405</v>
      </c>
      <c r="F4074" s="145" t="s">
        <v>23896</v>
      </c>
      <c r="G4074" s="145" t="s">
        <v>17565</v>
      </c>
      <c r="H4074" s="145" t="s">
        <v>1169</v>
      </c>
      <c r="I4074" s="11" t="s">
        <v>997</v>
      </c>
      <c r="J4074" s="11" t="s">
        <v>43674</v>
      </c>
      <c r="K4074" s="11" t="s">
        <v>1166</v>
      </c>
    </row>
    <row r="4075" spans="1:11" ht="16.5" x14ac:dyDescent="0.15">
      <c r="A4075" s="145" t="s">
        <v>23897</v>
      </c>
      <c r="B4075" s="32" t="s">
        <v>5961</v>
      </c>
      <c r="C4075" s="32" t="s">
        <v>5962</v>
      </c>
      <c r="D4075" s="32" t="s">
        <v>997</v>
      </c>
      <c r="E4075" s="145" t="s">
        <v>17405</v>
      </c>
      <c r="F4075" s="145" t="s">
        <v>23898</v>
      </c>
      <c r="G4075" s="145" t="s">
        <v>17565</v>
      </c>
      <c r="H4075" s="145" t="s">
        <v>1169</v>
      </c>
      <c r="I4075" s="11" t="s">
        <v>997</v>
      </c>
      <c r="J4075" s="11" t="s">
        <v>43674</v>
      </c>
      <c r="K4075" s="11" t="s">
        <v>1166</v>
      </c>
    </row>
    <row r="4076" spans="1:11" ht="16.5" x14ac:dyDescent="0.15">
      <c r="A4076" s="145" t="s">
        <v>23899</v>
      </c>
      <c r="B4076" s="32" t="s">
        <v>5963</v>
      </c>
      <c r="C4076" s="32" t="s">
        <v>2015</v>
      </c>
      <c r="D4076" s="32" t="s">
        <v>997</v>
      </c>
      <c r="E4076" s="145" t="s">
        <v>17405</v>
      </c>
      <c r="F4076" s="145" t="s">
        <v>23900</v>
      </c>
      <c r="G4076" s="145" t="s">
        <v>17565</v>
      </c>
      <c r="H4076" s="145" t="s">
        <v>1169</v>
      </c>
      <c r="I4076" s="11" t="s">
        <v>997</v>
      </c>
      <c r="J4076" s="11" t="s">
        <v>43674</v>
      </c>
      <c r="K4076" s="11" t="s">
        <v>1166</v>
      </c>
    </row>
    <row r="4077" spans="1:11" ht="16.5" x14ac:dyDescent="0.15">
      <c r="A4077" s="145" t="s">
        <v>23901</v>
      </c>
      <c r="B4077" s="32" t="s">
        <v>5964</v>
      </c>
      <c r="C4077" s="32" t="s">
        <v>1791</v>
      </c>
      <c r="D4077" s="32" t="s">
        <v>997</v>
      </c>
      <c r="E4077" s="145" t="s">
        <v>17405</v>
      </c>
      <c r="F4077" s="145" t="s">
        <v>23902</v>
      </c>
      <c r="G4077" s="145" t="s">
        <v>17565</v>
      </c>
      <c r="H4077" s="145" t="s">
        <v>1169</v>
      </c>
      <c r="I4077" s="11" t="s">
        <v>997</v>
      </c>
      <c r="J4077" s="11" t="s">
        <v>43674</v>
      </c>
      <c r="K4077" s="11" t="s">
        <v>1166</v>
      </c>
    </row>
    <row r="4078" spans="1:11" ht="16.5" x14ac:dyDescent="0.15">
      <c r="A4078" s="145" t="s">
        <v>23903</v>
      </c>
      <c r="B4078" s="32" t="s">
        <v>5965</v>
      </c>
      <c r="C4078" s="32" t="s">
        <v>1808</v>
      </c>
      <c r="D4078" s="32" t="s">
        <v>997</v>
      </c>
      <c r="E4078" s="145" t="s">
        <v>17405</v>
      </c>
      <c r="F4078" s="145" t="s">
        <v>23904</v>
      </c>
      <c r="G4078" s="145" t="s">
        <v>17565</v>
      </c>
      <c r="H4078" s="145" t="s">
        <v>1169</v>
      </c>
      <c r="I4078" s="11" t="s">
        <v>997</v>
      </c>
      <c r="J4078" s="11" t="s">
        <v>43674</v>
      </c>
      <c r="K4078" s="11" t="s">
        <v>1166</v>
      </c>
    </row>
    <row r="4079" spans="1:11" ht="16.5" x14ac:dyDescent="0.15">
      <c r="A4079" s="145" t="s">
        <v>23905</v>
      </c>
      <c r="B4079" s="32" t="s">
        <v>5966</v>
      </c>
      <c r="C4079" s="32" t="s">
        <v>1961</v>
      </c>
      <c r="D4079" s="32" t="s">
        <v>997</v>
      </c>
      <c r="E4079" s="145" t="s">
        <v>17405</v>
      </c>
      <c r="F4079" s="145" t="s">
        <v>23906</v>
      </c>
      <c r="G4079" s="145" t="s">
        <v>17565</v>
      </c>
      <c r="H4079" s="145" t="s">
        <v>1169</v>
      </c>
      <c r="I4079" s="11" t="s">
        <v>997</v>
      </c>
      <c r="J4079" s="11" t="s">
        <v>43674</v>
      </c>
      <c r="K4079" s="11" t="s">
        <v>1166</v>
      </c>
    </row>
    <row r="4080" spans="1:11" ht="16.5" x14ac:dyDescent="0.15">
      <c r="A4080" s="145" t="s">
        <v>23907</v>
      </c>
      <c r="B4080" s="32" t="s">
        <v>5967</v>
      </c>
      <c r="C4080" s="32" t="s">
        <v>1910</v>
      </c>
      <c r="D4080" s="32" t="s">
        <v>997</v>
      </c>
      <c r="E4080" s="145" t="s">
        <v>17405</v>
      </c>
      <c r="F4080" s="145" t="s">
        <v>23908</v>
      </c>
      <c r="G4080" s="145" t="s">
        <v>17565</v>
      </c>
      <c r="H4080" s="145" t="s">
        <v>1169</v>
      </c>
      <c r="I4080" s="11" t="s">
        <v>997</v>
      </c>
      <c r="J4080" s="11" t="s">
        <v>43674</v>
      </c>
      <c r="K4080" s="11" t="s">
        <v>1166</v>
      </c>
    </row>
    <row r="4081" spans="1:11" ht="16.5" x14ac:dyDescent="0.15">
      <c r="A4081" s="145" t="s">
        <v>23909</v>
      </c>
      <c r="B4081" s="32" t="s">
        <v>5968</v>
      </c>
      <c r="C4081" s="32" t="s">
        <v>1791</v>
      </c>
      <c r="D4081" s="32" t="s">
        <v>997</v>
      </c>
      <c r="E4081" s="145" t="s">
        <v>17405</v>
      </c>
      <c r="F4081" s="145" t="s">
        <v>23910</v>
      </c>
      <c r="G4081" s="145" t="s">
        <v>17565</v>
      </c>
      <c r="H4081" s="145" t="s">
        <v>1169</v>
      </c>
      <c r="I4081" s="11" t="s">
        <v>997</v>
      </c>
      <c r="J4081" s="11" t="s">
        <v>43674</v>
      </c>
      <c r="K4081" s="11" t="s">
        <v>1166</v>
      </c>
    </row>
    <row r="4082" spans="1:11" ht="16.5" x14ac:dyDescent="0.15">
      <c r="A4082" s="145" t="s">
        <v>23911</v>
      </c>
      <c r="B4082" s="32" t="s">
        <v>5969</v>
      </c>
      <c r="C4082" s="32" t="s">
        <v>1791</v>
      </c>
      <c r="D4082" s="32" t="s">
        <v>997</v>
      </c>
      <c r="E4082" s="145" t="s">
        <v>17405</v>
      </c>
      <c r="F4082" s="145" t="s">
        <v>23912</v>
      </c>
      <c r="G4082" s="145" t="s">
        <v>17565</v>
      </c>
      <c r="H4082" s="145" t="s">
        <v>1169</v>
      </c>
      <c r="I4082" s="11" t="s">
        <v>997</v>
      </c>
      <c r="J4082" s="11" t="s">
        <v>43674</v>
      </c>
      <c r="K4082" s="11" t="s">
        <v>1166</v>
      </c>
    </row>
    <row r="4083" spans="1:11" ht="16.5" x14ac:dyDescent="0.15">
      <c r="A4083" s="145" t="s">
        <v>23913</v>
      </c>
      <c r="B4083" s="32" t="s">
        <v>5970</v>
      </c>
      <c r="C4083" s="32" t="s">
        <v>1791</v>
      </c>
      <c r="D4083" s="32" t="s">
        <v>997</v>
      </c>
      <c r="E4083" s="145" t="s">
        <v>17405</v>
      </c>
      <c r="F4083" s="145" t="s">
        <v>23914</v>
      </c>
      <c r="G4083" s="145" t="s">
        <v>17565</v>
      </c>
      <c r="H4083" s="145" t="s">
        <v>1169</v>
      </c>
      <c r="I4083" s="11" t="s">
        <v>997</v>
      </c>
      <c r="J4083" s="11" t="s">
        <v>43674</v>
      </c>
      <c r="K4083" s="11" t="s">
        <v>1166</v>
      </c>
    </row>
    <row r="4084" spans="1:11" ht="16.5" x14ac:dyDescent="0.15">
      <c r="A4084" s="145" t="s">
        <v>23915</v>
      </c>
      <c r="B4084" s="32" t="s">
        <v>5971</v>
      </c>
      <c r="C4084" s="32" t="s">
        <v>1791</v>
      </c>
      <c r="D4084" s="32" t="s">
        <v>997</v>
      </c>
      <c r="E4084" s="145" t="s">
        <v>17405</v>
      </c>
      <c r="F4084" s="145" t="s">
        <v>23916</v>
      </c>
      <c r="G4084" s="145" t="s">
        <v>17565</v>
      </c>
      <c r="H4084" s="145" t="s">
        <v>1169</v>
      </c>
      <c r="I4084" s="11" t="s">
        <v>997</v>
      </c>
      <c r="J4084" s="11" t="s">
        <v>43674</v>
      </c>
      <c r="K4084" s="11" t="s">
        <v>1166</v>
      </c>
    </row>
    <row r="4085" spans="1:11" ht="16.5" x14ac:dyDescent="0.15">
      <c r="A4085" s="145" t="s">
        <v>23917</v>
      </c>
      <c r="B4085" s="32" t="s">
        <v>5972</v>
      </c>
      <c r="C4085" s="32" t="s">
        <v>1791</v>
      </c>
      <c r="D4085" s="32" t="s">
        <v>997</v>
      </c>
      <c r="E4085" s="145" t="s">
        <v>17405</v>
      </c>
      <c r="F4085" s="145" t="s">
        <v>23918</v>
      </c>
      <c r="G4085" s="145" t="s">
        <v>17565</v>
      </c>
      <c r="H4085" s="145" t="s">
        <v>1169</v>
      </c>
      <c r="I4085" s="11" t="s">
        <v>997</v>
      </c>
      <c r="J4085" s="11" t="s">
        <v>43674</v>
      </c>
      <c r="K4085" s="11" t="s">
        <v>1166</v>
      </c>
    </row>
    <row r="4086" spans="1:11" ht="16.5" x14ac:dyDescent="0.15">
      <c r="A4086" s="145" t="s">
        <v>23919</v>
      </c>
      <c r="B4086" s="32" t="s">
        <v>5973</v>
      </c>
      <c r="C4086" s="32" t="s">
        <v>1889</v>
      </c>
      <c r="D4086" s="32" t="s">
        <v>997</v>
      </c>
      <c r="E4086" s="145" t="s">
        <v>17405</v>
      </c>
      <c r="F4086" s="145" t="s">
        <v>23920</v>
      </c>
      <c r="G4086" s="145" t="s">
        <v>17565</v>
      </c>
      <c r="H4086" s="145" t="s">
        <v>1169</v>
      </c>
      <c r="I4086" s="11" t="s">
        <v>997</v>
      </c>
      <c r="J4086" s="11" t="s">
        <v>43674</v>
      </c>
      <c r="K4086" s="11" t="s">
        <v>1166</v>
      </c>
    </row>
    <row r="4087" spans="1:11" ht="16.5" x14ac:dyDescent="0.15">
      <c r="A4087" s="145" t="s">
        <v>23921</v>
      </c>
      <c r="B4087" s="32" t="s">
        <v>5974</v>
      </c>
      <c r="C4087" s="32" t="s">
        <v>1937</v>
      </c>
      <c r="D4087" s="32" t="s">
        <v>997</v>
      </c>
      <c r="E4087" s="145" t="s">
        <v>17405</v>
      </c>
      <c r="F4087" s="145" t="s">
        <v>23922</v>
      </c>
      <c r="G4087" s="145" t="s">
        <v>17565</v>
      </c>
      <c r="H4087" s="145" t="s">
        <v>1169</v>
      </c>
      <c r="I4087" s="11" t="s">
        <v>997</v>
      </c>
      <c r="J4087" s="11" t="s">
        <v>43674</v>
      </c>
      <c r="K4087" s="11" t="s">
        <v>1166</v>
      </c>
    </row>
    <row r="4088" spans="1:11" ht="16.5" x14ac:dyDescent="0.15">
      <c r="A4088" s="145" t="s">
        <v>23923</v>
      </c>
      <c r="B4088" s="32" t="s">
        <v>5975</v>
      </c>
      <c r="C4088" s="32" t="s">
        <v>2959</v>
      </c>
      <c r="D4088" s="32" t="s">
        <v>997</v>
      </c>
      <c r="E4088" s="145" t="s">
        <v>17405</v>
      </c>
      <c r="F4088" s="145" t="s">
        <v>23924</v>
      </c>
      <c r="G4088" s="145" t="s">
        <v>17565</v>
      </c>
      <c r="H4088" s="145" t="s">
        <v>1169</v>
      </c>
      <c r="I4088" s="11" t="s">
        <v>997</v>
      </c>
      <c r="J4088" s="11" t="s">
        <v>43674</v>
      </c>
      <c r="K4088" s="11" t="s">
        <v>1166</v>
      </c>
    </row>
    <row r="4089" spans="1:11" ht="16.5" x14ac:dyDescent="0.15">
      <c r="A4089" s="145" t="s">
        <v>23925</v>
      </c>
      <c r="B4089" s="32" t="s">
        <v>5976</v>
      </c>
      <c r="C4089" s="32" t="s">
        <v>1805</v>
      </c>
      <c r="D4089" s="32" t="s">
        <v>997</v>
      </c>
      <c r="E4089" s="145" t="s">
        <v>17405</v>
      </c>
      <c r="F4089" s="145" t="s">
        <v>23926</v>
      </c>
      <c r="G4089" s="145" t="s">
        <v>17565</v>
      </c>
      <c r="H4089" s="145" t="s">
        <v>1169</v>
      </c>
      <c r="I4089" s="11" t="s">
        <v>997</v>
      </c>
      <c r="J4089" s="11" t="s">
        <v>43674</v>
      </c>
      <c r="K4089" s="11" t="s">
        <v>1166</v>
      </c>
    </row>
    <row r="4090" spans="1:11" ht="16.5" x14ac:dyDescent="0.15">
      <c r="A4090" s="145" t="s">
        <v>23927</v>
      </c>
      <c r="B4090" s="32" t="s">
        <v>5977</v>
      </c>
      <c r="C4090" s="32" t="s">
        <v>1791</v>
      </c>
      <c r="D4090" s="32" t="s">
        <v>997</v>
      </c>
      <c r="E4090" s="145" t="s">
        <v>17405</v>
      </c>
      <c r="F4090" s="145" t="s">
        <v>23914</v>
      </c>
      <c r="G4090" s="145" t="s">
        <v>17565</v>
      </c>
      <c r="H4090" s="145" t="s">
        <v>1169</v>
      </c>
      <c r="I4090" s="11" t="s">
        <v>997</v>
      </c>
      <c r="J4090" s="11" t="s">
        <v>43674</v>
      </c>
      <c r="K4090" s="11" t="s">
        <v>1166</v>
      </c>
    </row>
    <row r="4091" spans="1:11" ht="16.5" x14ac:dyDescent="0.15">
      <c r="A4091" s="145" t="s">
        <v>23928</v>
      </c>
      <c r="B4091" s="32" t="s">
        <v>5978</v>
      </c>
      <c r="C4091" s="32" t="s">
        <v>1889</v>
      </c>
      <c r="D4091" s="32" t="s">
        <v>997</v>
      </c>
      <c r="E4091" s="145" t="s">
        <v>17405</v>
      </c>
      <c r="F4091" s="145" t="s">
        <v>23929</v>
      </c>
      <c r="G4091" s="145" t="s">
        <v>17565</v>
      </c>
      <c r="H4091" s="145" t="s">
        <v>1169</v>
      </c>
      <c r="I4091" s="11" t="s">
        <v>997</v>
      </c>
      <c r="J4091" s="11" t="s">
        <v>43674</v>
      </c>
      <c r="K4091" s="11" t="s">
        <v>1166</v>
      </c>
    </row>
    <row r="4092" spans="1:11" ht="16.5" x14ac:dyDescent="0.15">
      <c r="A4092" s="145" t="s">
        <v>23930</v>
      </c>
      <c r="B4092" s="32" t="s">
        <v>5979</v>
      </c>
      <c r="C4092" s="32" t="s">
        <v>1791</v>
      </c>
      <c r="D4092" s="32" t="s">
        <v>997</v>
      </c>
      <c r="E4092" s="145" t="s">
        <v>17405</v>
      </c>
      <c r="F4092" s="145" t="s">
        <v>23931</v>
      </c>
      <c r="G4092" s="145" t="s">
        <v>17565</v>
      </c>
      <c r="H4092" s="145" t="s">
        <v>1169</v>
      </c>
      <c r="I4092" s="11" t="s">
        <v>997</v>
      </c>
      <c r="J4092" s="11" t="s">
        <v>43674</v>
      </c>
      <c r="K4092" s="11" t="s">
        <v>1166</v>
      </c>
    </row>
    <row r="4093" spans="1:11" ht="16.5" x14ac:dyDescent="0.15">
      <c r="A4093" s="145" t="s">
        <v>23932</v>
      </c>
      <c r="B4093" s="32" t="s">
        <v>5980</v>
      </c>
      <c r="C4093" s="32" t="s">
        <v>2015</v>
      </c>
      <c r="D4093" s="32" t="s">
        <v>997</v>
      </c>
      <c r="E4093" s="145" t="s">
        <v>17405</v>
      </c>
      <c r="F4093" s="145" t="s">
        <v>23933</v>
      </c>
      <c r="G4093" s="145" t="s">
        <v>17565</v>
      </c>
      <c r="H4093" s="145" t="s">
        <v>1169</v>
      </c>
      <c r="I4093" s="11" t="s">
        <v>997</v>
      </c>
      <c r="J4093" s="11" t="s">
        <v>43674</v>
      </c>
      <c r="K4093" s="11" t="s">
        <v>1166</v>
      </c>
    </row>
    <row r="4094" spans="1:11" ht="16.5" x14ac:dyDescent="0.15">
      <c r="A4094" s="145" t="s">
        <v>23934</v>
      </c>
      <c r="B4094" s="32" t="s">
        <v>5981</v>
      </c>
      <c r="C4094" s="32" t="s">
        <v>1925</v>
      </c>
      <c r="D4094" s="32" t="s">
        <v>997</v>
      </c>
      <c r="E4094" s="145" t="s">
        <v>17405</v>
      </c>
      <c r="F4094" s="145" t="s">
        <v>23935</v>
      </c>
      <c r="G4094" s="145" t="s">
        <v>17565</v>
      </c>
      <c r="H4094" s="145" t="s">
        <v>1169</v>
      </c>
      <c r="I4094" s="11" t="s">
        <v>997</v>
      </c>
      <c r="J4094" s="11" t="s">
        <v>43674</v>
      </c>
      <c r="K4094" s="11" t="s">
        <v>1166</v>
      </c>
    </row>
    <row r="4095" spans="1:11" ht="16.5" x14ac:dyDescent="0.15">
      <c r="A4095" s="145" t="s">
        <v>23936</v>
      </c>
      <c r="B4095" s="32" t="s">
        <v>1982</v>
      </c>
      <c r="C4095" s="32" t="s">
        <v>1889</v>
      </c>
      <c r="D4095" s="32" t="s">
        <v>997</v>
      </c>
      <c r="E4095" s="145" t="s">
        <v>17405</v>
      </c>
      <c r="F4095" s="145" t="s">
        <v>23937</v>
      </c>
      <c r="G4095" s="145" t="s">
        <v>17565</v>
      </c>
      <c r="H4095" s="145" t="s">
        <v>1169</v>
      </c>
      <c r="I4095" s="11" t="s">
        <v>997</v>
      </c>
      <c r="J4095" s="11" t="s">
        <v>43674</v>
      </c>
      <c r="K4095" s="11" t="s">
        <v>1166</v>
      </c>
    </row>
    <row r="4096" spans="1:11" ht="16.5" x14ac:dyDescent="0.15">
      <c r="A4096" s="145" t="s">
        <v>23938</v>
      </c>
      <c r="B4096" s="32" t="s">
        <v>5982</v>
      </c>
      <c r="C4096" s="32" t="s">
        <v>1910</v>
      </c>
      <c r="D4096" s="32" t="s">
        <v>997</v>
      </c>
      <c r="E4096" s="145" t="s">
        <v>17405</v>
      </c>
      <c r="F4096" s="145" t="s">
        <v>23939</v>
      </c>
      <c r="G4096" s="145" t="s">
        <v>17565</v>
      </c>
      <c r="H4096" s="145" t="s">
        <v>1169</v>
      </c>
      <c r="I4096" s="11" t="s">
        <v>997</v>
      </c>
      <c r="J4096" s="11" t="s">
        <v>43674</v>
      </c>
      <c r="K4096" s="11" t="s">
        <v>1166</v>
      </c>
    </row>
    <row r="4097" spans="1:11" ht="16.5" x14ac:dyDescent="0.15">
      <c r="A4097" s="145" t="s">
        <v>23940</v>
      </c>
      <c r="B4097" s="32" t="s">
        <v>5983</v>
      </c>
      <c r="C4097" s="32" t="s">
        <v>2015</v>
      </c>
      <c r="D4097" s="32" t="s">
        <v>997</v>
      </c>
      <c r="E4097" s="145" t="s">
        <v>17405</v>
      </c>
      <c r="F4097" s="145" t="s">
        <v>23941</v>
      </c>
      <c r="G4097" s="145" t="s">
        <v>17565</v>
      </c>
      <c r="H4097" s="145" t="s">
        <v>1169</v>
      </c>
      <c r="I4097" s="11" t="s">
        <v>997</v>
      </c>
      <c r="J4097" s="11" t="s">
        <v>43674</v>
      </c>
      <c r="K4097" s="11" t="s">
        <v>1166</v>
      </c>
    </row>
    <row r="4098" spans="1:11" ht="16.5" x14ac:dyDescent="0.15">
      <c r="A4098" s="145" t="s">
        <v>23942</v>
      </c>
      <c r="B4098" s="32" t="s">
        <v>5984</v>
      </c>
      <c r="C4098" s="32" t="s">
        <v>1961</v>
      </c>
      <c r="D4098" s="32" t="s">
        <v>997</v>
      </c>
      <c r="E4098" s="145" t="s">
        <v>17405</v>
      </c>
      <c r="F4098" s="145" t="s">
        <v>23943</v>
      </c>
      <c r="G4098" s="145" t="s">
        <v>17565</v>
      </c>
      <c r="H4098" s="145" t="s">
        <v>1169</v>
      </c>
      <c r="I4098" s="11" t="s">
        <v>997</v>
      </c>
      <c r="J4098" s="11" t="s">
        <v>43674</v>
      </c>
      <c r="K4098" s="11" t="s">
        <v>1166</v>
      </c>
    </row>
    <row r="4099" spans="1:11" ht="16.5" x14ac:dyDescent="0.15">
      <c r="A4099" s="145" t="s">
        <v>23944</v>
      </c>
      <c r="B4099" s="32" t="s">
        <v>5985</v>
      </c>
      <c r="C4099" s="32" t="s">
        <v>1791</v>
      </c>
      <c r="D4099" s="32" t="s">
        <v>997</v>
      </c>
      <c r="E4099" s="145" t="s">
        <v>17405</v>
      </c>
      <c r="F4099" s="145" t="s">
        <v>23945</v>
      </c>
      <c r="G4099" s="145" t="s">
        <v>17565</v>
      </c>
      <c r="H4099" s="145" t="s">
        <v>1169</v>
      </c>
      <c r="I4099" s="11" t="s">
        <v>997</v>
      </c>
      <c r="J4099" s="11" t="s">
        <v>43674</v>
      </c>
      <c r="K4099" s="11" t="s">
        <v>1166</v>
      </c>
    </row>
    <row r="4100" spans="1:11" ht="16.5" x14ac:dyDescent="0.15">
      <c r="A4100" s="145" t="s">
        <v>23946</v>
      </c>
      <c r="B4100" s="32" t="s">
        <v>5986</v>
      </c>
      <c r="C4100" s="32" t="s">
        <v>1961</v>
      </c>
      <c r="D4100" s="32" t="s">
        <v>997</v>
      </c>
      <c r="E4100" s="145" t="s">
        <v>17405</v>
      </c>
      <c r="F4100" s="145" t="s">
        <v>23947</v>
      </c>
      <c r="G4100" s="145" t="s">
        <v>17565</v>
      </c>
      <c r="H4100" s="145" t="s">
        <v>1169</v>
      </c>
      <c r="I4100" s="11" t="s">
        <v>997</v>
      </c>
      <c r="J4100" s="11" t="s">
        <v>43674</v>
      </c>
      <c r="K4100" s="11" t="s">
        <v>1166</v>
      </c>
    </row>
    <row r="4101" spans="1:11" ht="16.5" x14ac:dyDescent="0.15">
      <c r="A4101" s="145" t="s">
        <v>23948</v>
      </c>
      <c r="B4101" s="32" t="s">
        <v>5987</v>
      </c>
      <c r="C4101" s="32" t="s">
        <v>1958</v>
      </c>
      <c r="D4101" s="32" t="s">
        <v>997</v>
      </c>
      <c r="E4101" s="145" t="s">
        <v>17405</v>
      </c>
      <c r="F4101" s="145" t="s">
        <v>23949</v>
      </c>
      <c r="G4101" s="145" t="s">
        <v>17565</v>
      </c>
      <c r="H4101" s="145" t="s">
        <v>1169</v>
      </c>
      <c r="I4101" s="11" t="s">
        <v>997</v>
      </c>
      <c r="J4101" s="11" t="s">
        <v>43674</v>
      </c>
      <c r="K4101" s="11" t="s">
        <v>1166</v>
      </c>
    </row>
    <row r="4102" spans="1:11" ht="16.5" x14ac:dyDescent="0.15">
      <c r="A4102" s="145" t="s">
        <v>23950</v>
      </c>
      <c r="B4102" s="32" t="s">
        <v>5988</v>
      </c>
      <c r="C4102" s="32" t="s">
        <v>1791</v>
      </c>
      <c r="D4102" s="32" t="s">
        <v>997</v>
      </c>
      <c r="E4102" s="145" t="s">
        <v>17405</v>
      </c>
      <c r="F4102" s="145" t="s">
        <v>23918</v>
      </c>
      <c r="G4102" s="145" t="s">
        <v>17565</v>
      </c>
      <c r="H4102" s="145" t="s">
        <v>1169</v>
      </c>
      <c r="I4102" s="11" t="s">
        <v>997</v>
      </c>
      <c r="J4102" s="11" t="s">
        <v>43674</v>
      </c>
      <c r="K4102" s="11" t="s">
        <v>1166</v>
      </c>
    </row>
    <row r="4103" spans="1:11" ht="16.5" x14ac:dyDescent="0.15">
      <c r="A4103" s="145" t="s">
        <v>23951</v>
      </c>
      <c r="B4103" s="32" t="s">
        <v>5989</v>
      </c>
      <c r="C4103" s="32" t="s">
        <v>2013</v>
      </c>
      <c r="D4103" s="32" t="s">
        <v>997</v>
      </c>
      <c r="E4103" s="145" t="s">
        <v>17405</v>
      </c>
      <c r="F4103" s="145" t="s">
        <v>23952</v>
      </c>
      <c r="G4103" s="145" t="s">
        <v>17565</v>
      </c>
      <c r="H4103" s="145" t="s">
        <v>1169</v>
      </c>
      <c r="I4103" s="11" t="s">
        <v>997</v>
      </c>
      <c r="J4103" s="11" t="s">
        <v>43674</v>
      </c>
      <c r="K4103" s="11" t="s">
        <v>1166</v>
      </c>
    </row>
    <row r="4104" spans="1:11" ht="16.5" x14ac:dyDescent="0.15">
      <c r="A4104" s="145" t="s">
        <v>23953</v>
      </c>
      <c r="B4104" s="32" t="s">
        <v>5990</v>
      </c>
      <c r="C4104" s="32" t="s">
        <v>1889</v>
      </c>
      <c r="D4104" s="32" t="s">
        <v>997</v>
      </c>
      <c r="E4104" s="145" t="s">
        <v>17405</v>
      </c>
      <c r="F4104" s="145" t="s">
        <v>23954</v>
      </c>
      <c r="G4104" s="145" t="s">
        <v>17565</v>
      </c>
      <c r="H4104" s="145" t="s">
        <v>1169</v>
      </c>
      <c r="I4104" s="11" t="s">
        <v>997</v>
      </c>
      <c r="J4104" s="11" t="s">
        <v>43674</v>
      </c>
      <c r="K4104" s="11" t="s">
        <v>1166</v>
      </c>
    </row>
    <row r="4105" spans="1:11" ht="16.5" x14ac:dyDescent="0.15">
      <c r="A4105" s="145" t="s">
        <v>23955</v>
      </c>
      <c r="B4105" s="32" t="s">
        <v>5991</v>
      </c>
      <c r="C4105" s="32" t="s">
        <v>3067</v>
      </c>
      <c r="D4105" s="32" t="s">
        <v>997</v>
      </c>
      <c r="E4105" s="145" t="s">
        <v>17405</v>
      </c>
      <c r="F4105" s="145" t="s">
        <v>23956</v>
      </c>
      <c r="G4105" s="145" t="s">
        <v>17565</v>
      </c>
      <c r="H4105" s="145" t="s">
        <v>1169</v>
      </c>
      <c r="I4105" s="11" t="s">
        <v>997</v>
      </c>
      <c r="J4105" s="11" t="s">
        <v>43674</v>
      </c>
      <c r="K4105" s="11" t="s">
        <v>1166</v>
      </c>
    </row>
    <row r="4106" spans="1:11" ht="16.5" x14ac:dyDescent="0.15">
      <c r="A4106" s="145" t="s">
        <v>23957</v>
      </c>
      <c r="B4106" s="32" t="s">
        <v>5992</v>
      </c>
      <c r="C4106" s="32" t="s">
        <v>5962</v>
      </c>
      <c r="D4106" s="32" t="s">
        <v>997</v>
      </c>
      <c r="E4106" s="145" t="s">
        <v>17405</v>
      </c>
      <c r="F4106" s="145" t="s">
        <v>23958</v>
      </c>
      <c r="G4106" s="145" t="s">
        <v>17565</v>
      </c>
      <c r="H4106" s="145" t="s">
        <v>1169</v>
      </c>
      <c r="I4106" s="11" t="s">
        <v>997</v>
      </c>
      <c r="J4106" s="11" t="s">
        <v>43674</v>
      </c>
      <c r="K4106" s="11" t="s">
        <v>1166</v>
      </c>
    </row>
    <row r="4107" spans="1:11" ht="16.5" x14ac:dyDescent="0.15">
      <c r="A4107" s="145" t="s">
        <v>23959</v>
      </c>
      <c r="B4107" s="32" t="s">
        <v>5993</v>
      </c>
      <c r="C4107" s="32" t="s">
        <v>1961</v>
      </c>
      <c r="D4107" s="32" t="s">
        <v>997</v>
      </c>
      <c r="E4107" s="145" t="s">
        <v>17405</v>
      </c>
      <c r="F4107" s="145" t="s">
        <v>23960</v>
      </c>
      <c r="G4107" s="145" t="s">
        <v>17565</v>
      </c>
      <c r="H4107" s="145" t="s">
        <v>1169</v>
      </c>
      <c r="I4107" s="11" t="s">
        <v>997</v>
      </c>
      <c r="J4107" s="11" t="s">
        <v>43674</v>
      </c>
      <c r="K4107" s="11" t="s">
        <v>1166</v>
      </c>
    </row>
    <row r="4108" spans="1:11" ht="16.5" x14ac:dyDescent="0.15">
      <c r="A4108" s="145" t="s">
        <v>23961</v>
      </c>
      <c r="B4108" s="32" t="s">
        <v>5994</v>
      </c>
      <c r="C4108" s="32" t="s">
        <v>1805</v>
      </c>
      <c r="D4108" s="32" t="s">
        <v>997</v>
      </c>
      <c r="E4108" s="145" t="s">
        <v>17405</v>
      </c>
      <c r="F4108" s="145" t="s">
        <v>23962</v>
      </c>
      <c r="G4108" s="145" t="s">
        <v>17565</v>
      </c>
      <c r="H4108" s="145" t="s">
        <v>1169</v>
      </c>
      <c r="I4108" s="11" t="s">
        <v>997</v>
      </c>
      <c r="J4108" s="11" t="s">
        <v>43674</v>
      </c>
      <c r="K4108" s="11" t="s">
        <v>1166</v>
      </c>
    </row>
    <row r="4109" spans="1:11" ht="16.5" x14ac:dyDescent="0.15">
      <c r="A4109" s="145" t="s">
        <v>23963</v>
      </c>
      <c r="B4109" s="32" t="s">
        <v>5995</v>
      </c>
      <c r="C4109" s="32" t="s">
        <v>2015</v>
      </c>
      <c r="D4109" s="32" t="s">
        <v>997</v>
      </c>
      <c r="E4109" s="145" t="s">
        <v>17405</v>
      </c>
      <c r="F4109" s="145" t="s">
        <v>23964</v>
      </c>
      <c r="G4109" s="145" t="s">
        <v>17565</v>
      </c>
      <c r="H4109" s="145" t="s">
        <v>1169</v>
      </c>
      <c r="I4109" s="11" t="s">
        <v>997</v>
      </c>
      <c r="J4109" s="11" t="s">
        <v>43674</v>
      </c>
      <c r="K4109" s="11" t="s">
        <v>1166</v>
      </c>
    </row>
    <row r="4110" spans="1:11" ht="16.5" x14ac:dyDescent="0.15">
      <c r="A4110" s="145" t="s">
        <v>23965</v>
      </c>
      <c r="B4110" s="32" t="s">
        <v>5996</v>
      </c>
      <c r="C4110" s="32" t="s">
        <v>1889</v>
      </c>
      <c r="D4110" s="32" t="s">
        <v>997</v>
      </c>
      <c r="E4110" s="145" t="s">
        <v>17405</v>
      </c>
      <c r="F4110" s="145" t="s">
        <v>23966</v>
      </c>
      <c r="G4110" s="145" t="s">
        <v>17565</v>
      </c>
      <c r="H4110" s="145" t="s">
        <v>1169</v>
      </c>
      <c r="I4110" s="11" t="s">
        <v>997</v>
      </c>
      <c r="J4110" s="11" t="s">
        <v>43674</v>
      </c>
      <c r="K4110" s="11" t="s">
        <v>1166</v>
      </c>
    </row>
    <row r="4111" spans="1:11" ht="16.5" x14ac:dyDescent="0.15">
      <c r="A4111" s="145" t="s">
        <v>23967</v>
      </c>
      <c r="B4111" s="32" t="s">
        <v>5997</v>
      </c>
      <c r="C4111" s="32" t="s">
        <v>1543</v>
      </c>
      <c r="D4111" s="32" t="s">
        <v>997</v>
      </c>
      <c r="E4111" s="145" t="s">
        <v>17405</v>
      </c>
      <c r="F4111" s="145" t="s">
        <v>23968</v>
      </c>
      <c r="G4111" s="145" t="s">
        <v>17565</v>
      </c>
      <c r="H4111" s="145" t="s">
        <v>1169</v>
      </c>
      <c r="I4111" s="11" t="s">
        <v>997</v>
      </c>
      <c r="J4111" s="11" t="s">
        <v>43674</v>
      </c>
      <c r="K4111" s="11" t="s">
        <v>1166</v>
      </c>
    </row>
    <row r="4112" spans="1:11" ht="16.5" x14ac:dyDescent="0.15">
      <c r="A4112" s="145" t="s">
        <v>23969</v>
      </c>
      <c r="B4112" s="32" t="s">
        <v>5998</v>
      </c>
      <c r="C4112" s="32" t="s">
        <v>2005</v>
      </c>
      <c r="D4112" s="32" t="s">
        <v>997</v>
      </c>
      <c r="E4112" s="145" t="s">
        <v>17405</v>
      </c>
      <c r="F4112" s="145" t="s">
        <v>23970</v>
      </c>
      <c r="G4112" s="145" t="s">
        <v>17565</v>
      </c>
      <c r="H4112" s="145" t="s">
        <v>1169</v>
      </c>
      <c r="I4112" s="11" t="s">
        <v>997</v>
      </c>
      <c r="J4112" s="11" t="s">
        <v>43674</v>
      </c>
      <c r="K4112" s="11" t="s">
        <v>1166</v>
      </c>
    </row>
    <row r="4113" spans="1:11" ht="16.5" x14ac:dyDescent="0.15">
      <c r="A4113" s="145" t="s">
        <v>23971</v>
      </c>
      <c r="B4113" s="32" t="s">
        <v>5999</v>
      </c>
      <c r="C4113" s="32" t="s">
        <v>1805</v>
      </c>
      <c r="D4113" s="32" t="s">
        <v>997</v>
      </c>
      <c r="E4113" s="145" t="s">
        <v>17405</v>
      </c>
      <c r="F4113" s="145" t="s">
        <v>23972</v>
      </c>
      <c r="G4113" s="145" t="s">
        <v>17565</v>
      </c>
      <c r="H4113" s="145" t="s">
        <v>1169</v>
      </c>
      <c r="I4113" s="11" t="s">
        <v>997</v>
      </c>
      <c r="J4113" s="11" t="s">
        <v>43674</v>
      </c>
      <c r="K4113" s="11" t="s">
        <v>1166</v>
      </c>
    </row>
    <row r="4114" spans="1:11" ht="16.5" x14ac:dyDescent="0.15">
      <c r="A4114" s="145" t="s">
        <v>23973</v>
      </c>
      <c r="B4114" s="32" t="s">
        <v>6000</v>
      </c>
      <c r="C4114" s="32" t="s">
        <v>2015</v>
      </c>
      <c r="D4114" s="32" t="s">
        <v>997</v>
      </c>
      <c r="E4114" s="145" t="s">
        <v>17405</v>
      </c>
      <c r="F4114" s="145" t="s">
        <v>23974</v>
      </c>
      <c r="G4114" s="145" t="s">
        <v>17565</v>
      </c>
      <c r="H4114" s="145" t="s">
        <v>1169</v>
      </c>
      <c r="I4114" s="11" t="s">
        <v>997</v>
      </c>
      <c r="J4114" s="11" t="s">
        <v>43674</v>
      </c>
      <c r="K4114" s="11" t="s">
        <v>1166</v>
      </c>
    </row>
    <row r="4115" spans="1:11" ht="16.5" x14ac:dyDescent="0.15">
      <c r="A4115" s="145" t="s">
        <v>23975</v>
      </c>
      <c r="B4115" s="32" t="s">
        <v>6001</v>
      </c>
      <c r="C4115" s="32" t="s">
        <v>1989</v>
      </c>
      <c r="D4115" s="32" t="s">
        <v>997</v>
      </c>
      <c r="E4115" s="145" t="s">
        <v>17405</v>
      </c>
      <c r="F4115" s="145" t="s">
        <v>23976</v>
      </c>
      <c r="G4115" s="145" t="s">
        <v>17565</v>
      </c>
      <c r="H4115" s="145" t="s">
        <v>1169</v>
      </c>
      <c r="I4115" s="11" t="s">
        <v>997</v>
      </c>
      <c r="J4115" s="11" t="s">
        <v>43674</v>
      </c>
      <c r="K4115" s="11" t="s">
        <v>1166</v>
      </c>
    </row>
    <row r="4116" spans="1:11" ht="16.5" x14ac:dyDescent="0.15">
      <c r="A4116" s="145" t="s">
        <v>23977</v>
      </c>
      <c r="B4116" s="32" t="s">
        <v>6002</v>
      </c>
      <c r="C4116" s="32" t="s">
        <v>1910</v>
      </c>
      <c r="D4116" s="32" t="s">
        <v>997</v>
      </c>
      <c r="E4116" s="145" t="s">
        <v>17405</v>
      </c>
      <c r="F4116" s="145" t="s">
        <v>23978</v>
      </c>
      <c r="G4116" s="145" t="s">
        <v>17565</v>
      </c>
      <c r="H4116" s="145" t="s">
        <v>1169</v>
      </c>
      <c r="I4116" s="11" t="s">
        <v>997</v>
      </c>
      <c r="J4116" s="11" t="s">
        <v>43674</v>
      </c>
      <c r="K4116" s="11" t="s">
        <v>1166</v>
      </c>
    </row>
    <row r="4117" spans="1:11" ht="16.5" x14ac:dyDescent="0.15">
      <c r="A4117" s="145" t="s">
        <v>23979</v>
      </c>
      <c r="B4117" s="32" t="s">
        <v>6003</v>
      </c>
      <c r="C4117" s="32" t="s">
        <v>1889</v>
      </c>
      <c r="D4117" s="32" t="s">
        <v>997</v>
      </c>
      <c r="E4117" s="145" t="s">
        <v>17405</v>
      </c>
      <c r="F4117" s="145" t="s">
        <v>23980</v>
      </c>
      <c r="G4117" s="145" t="s">
        <v>17565</v>
      </c>
      <c r="H4117" s="145" t="s">
        <v>1169</v>
      </c>
      <c r="I4117" s="11" t="s">
        <v>997</v>
      </c>
      <c r="J4117" s="11" t="s">
        <v>43674</v>
      </c>
      <c r="K4117" s="11" t="s">
        <v>1166</v>
      </c>
    </row>
    <row r="4118" spans="1:11" ht="16.5" x14ac:dyDescent="0.15">
      <c r="A4118" s="145" t="s">
        <v>23981</v>
      </c>
      <c r="B4118" s="32" t="s">
        <v>6004</v>
      </c>
      <c r="C4118" s="32" t="s">
        <v>6005</v>
      </c>
      <c r="D4118" s="32" t="s">
        <v>997</v>
      </c>
      <c r="E4118" s="145" t="s">
        <v>17405</v>
      </c>
      <c r="F4118" s="145" t="s">
        <v>23982</v>
      </c>
      <c r="G4118" s="145" t="s">
        <v>17565</v>
      </c>
      <c r="H4118" s="145" t="s">
        <v>1169</v>
      </c>
      <c r="I4118" s="11" t="s">
        <v>997</v>
      </c>
      <c r="J4118" s="11" t="s">
        <v>43674</v>
      </c>
      <c r="K4118" s="11" t="s">
        <v>1166</v>
      </c>
    </row>
    <row r="4119" spans="1:11" ht="16.5" x14ac:dyDescent="0.15">
      <c r="A4119" s="145" t="s">
        <v>23983</v>
      </c>
      <c r="B4119" s="32" t="s">
        <v>6006</v>
      </c>
      <c r="C4119" s="32" t="s">
        <v>2005</v>
      </c>
      <c r="D4119" s="32" t="s">
        <v>997</v>
      </c>
      <c r="E4119" s="145" t="s">
        <v>17405</v>
      </c>
      <c r="F4119" s="145" t="s">
        <v>23984</v>
      </c>
      <c r="G4119" s="145" t="s">
        <v>17565</v>
      </c>
      <c r="H4119" s="145" t="s">
        <v>1169</v>
      </c>
      <c r="I4119" s="11" t="s">
        <v>997</v>
      </c>
      <c r="J4119" s="11" t="s">
        <v>43674</v>
      </c>
      <c r="K4119" s="11" t="s">
        <v>1166</v>
      </c>
    </row>
    <row r="4120" spans="1:11" ht="16.5" x14ac:dyDescent="0.15">
      <c r="A4120" s="145" t="s">
        <v>23985</v>
      </c>
      <c r="B4120" s="32" t="s">
        <v>6007</v>
      </c>
      <c r="C4120" s="32" t="s">
        <v>1961</v>
      </c>
      <c r="D4120" s="32" t="s">
        <v>997</v>
      </c>
      <c r="E4120" s="145" t="s">
        <v>17405</v>
      </c>
      <c r="F4120" s="145" t="s">
        <v>23986</v>
      </c>
      <c r="G4120" s="145" t="s">
        <v>17565</v>
      </c>
      <c r="H4120" s="145" t="s">
        <v>1169</v>
      </c>
      <c r="I4120" s="11" t="s">
        <v>997</v>
      </c>
      <c r="J4120" s="11" t="s">
        <v>43674</v>
      </c>
      <c r="K4120" s="11" t="s">
        <v>1166</v>
      </c>
    </row>
    <row r="4121" spans="1:11" ht="16.5" x14ac:dyDescent="0.15">
      <c r="A4121" s="145" t="s">
        <v>23987</v>
      </c>
      <c r="B4121" s="32" t="s">
        <v>6008</v>
      </c>
      <c r="C4121" s="32" t="s">
        <v>1791</v>
      </c>
      <c r="D4121" s="32" t="s">
        <v>997</v>
      </c>
      <c r="E4121" s="145" t="s">
        <v>17405</v>
      </c>
      <c r="F4121" s="145" t="s">
        <v>23988</v>
      </c>
      <c r="G4121" s="145" t="s">
        <v>17565</v>
      </c>
      <c r="H4121" s="145" t="s">
        <v>1169</v>
      </c>
      <c r="I4121" s="11" t="s">
        <v>997</v>
      </c>
      <c r="J4121" s="11" t="s">
        <v>43674</v>
      </c>
      <c r="K4121" s="11" t="s">
        <v>1166</v>
      </c>
    </row>
    <row r="4122" spans="1:11" ht="16.5" x14ac:dyDescent="0.15">
      <c r="A4122" s="145" t="s">
        <v>23989</v>
      </c>
      <c r="B4122" s="32" t="s">
        <v>6009</v>
      </c>
      <c r="C4122" s="32" t="s">
        <v>1961</v>
      </c>
      <c r="D4122" s="32" t="s">
        <v>997</v>
      </c>
      <c r="E4122" s="145" t="s">
        <v>17405</v>
      </c>
      <c r="F4122" s="145" t="s">
        <v>23990</v>
      </c>
      <c r="G4122" s="145" t="s">
        <v>17565</v>
      </c>
      <c r="H4122" s="145" t="s">
        <v>1169</v>
      </c>
      <c r="I4122" s="11" t="s">
        <v>997</v>
      </c>
      <c r="J4122" s="11" t="s">
        <v>43674</v>
      </c>
      <c r="K4122" s="11" t="s">
        <v>1166</v>
      </c>
    </row>
    <row r="4123" spans="1:11" ht="16.5" x14ac:dyDescent="0.15">
      <c r="A4123" s="145" t="s">
        <v>23991</v>
      </c>
      <c r="B4123" s="32" t="s">
        <v>1851</v>
      </c>
      <c r="C4123" s="32" t="s">
        <v>1961</v>
      </c>
      <c r="D4123" s="32" t="s">
        <v>997</v>
      </c>
      <c r="E4123" s="145" t="s">
        <v>17405</v>
      </c>
      <c r="F4123" s="145" t="s">
        <v>23992</v>
      </c>
      <c r="G4123" s="145" t="s">
        <v>17565</v>
      </c>
      <c r="H4123" s="145" t="s">
        <v>1169</v>
      </c>
      <c r="I4123" s="11" t="s">
        <v>997</v>
      </c>
      <c r="J4123" s="11" t="s">
        <v>43674</v>
      </c>
      <c r="K4123" s="11" t="s">
        <v>1166</v>
      </c>
    </row>
    <row r="4124" spans="1:11" ht="16.5" x14ac:dyDescent="0.15">
      <c r="A4124" s="145" t="s">
        <v>23993</v>
      </c>
      <c r="B4124" s="32" t="s">
        <v>5938</v>
      </c>
      <c r="C4124" s="32" t="s">
        <v>1889</v>
      </c>
      <c r="D4124" s="32" t="s">
        <v>997</v>
      </c>
      <c r="E4124" s="145" t="s">
        <v>17405</v>
      </c>
      <c r="F4124" s="145" t="s">
        <v>23994</v>
      </c>
      <c r="G4124" s="145" t="s">
        <v>17565</v>
      </c>
      <c r="H4124" s="145" t="s">
        <v>1169</v>
      </c>
      <c r="I4124" s="11" t="s">
        <v>997</v>
      </c>
      <c r="J4124" s="11" t="s">
        <v>43674</v>
      </c>
      <c r="K4124" s="11" t="s">
        <v>1166</v>
      </c>
    </row>
    <row r="4125" spans="1:11" ht="16.5" x14ac:dyDescent="0.15">
      <c r="A4125" s="145" t="s">
        <v>23995</v>
      </c>
      <c r="B4125" s="32" t="s">
        <v>1853</v>
      </c>
      <c r="C4125" s="32" t="s">
        <v>1961</v>
      </c>
      <c r="D4125" s="32" t="s">
        <v>997</v>
      </c>
      <c r="E4125" s="145" t="s">
        <v>17405</v>
      </c>
      <c r="F4125" s="145" t="s">
        <v>23996</v>
      </c>
      <c r="G4125" s="145" t="s">
        <v>17565</v>
      </c>
      <c r="H4125" s="145" t="s">
        <v>1169</v>
      </c>
      <c r="I4125" s="11" t="s">
        <v>997</v>
      </c>
      <c r="J4125" s="11" t="s">
        <v>43674</v>
      </c>
      <c r="K4125" s="11" t="s">
        <v>1166</v>
      </c>
    </row>
    <row r="4126" spans="1:11" ht="16.5" x14ac:dyDescent="0.15">
      <c r="A4126" s="145" t="s">
        <v>23997</v>
      </c>
      <c r="B4126" s="32" t="s">
        <v>1979</v>
      </c>
      <c r="C4126" s="32" t="s">
        <v>1878</v>
      </c>
      <c r="D4126" s="32" t="s">
        <v>997</v>
      </c>
      <c r="E4126" s="145" t="s">
        <v>17405</v>
      </c>
      <c r="F4126" s="145" t="s">
        <v>23998</v>
      </c>
      <c r="G4126" s="145" t="s">
        <v>17565</v>
      </c>
      <c r="H4126" s="145" t="s">
        <v>1169</v>
      </c>
      <c r="I4126" s="11" t="s">
        <v>997</v>
      </c>
      <c r="J4126" s="11" t="s">
        <v>43674</v>
      </c>
      <c r="K4126" s="11" t="s">
        <v>1166</v>
      </c>
    </row>
    <row r="4127" spans="1:11" ht="16.5" x14ac:dyDescent="0.15">
      <c r="A4127" s="145" t="s">
        <v>23999</v>
      </c>
      <c r="B4127" s="32" t="s">
        <v>6010</v>
      </c>
      <c r="C4127" s="32" t="s">
        <v>1910</v>
      </c>
      <c r="D4127" s="32" t="s">
        <v>997</v>
      </c>
      <c r="E4127" s="145" t="s">
        <v>17405</v>
      </c>
      <c r="F4127" s="145" t="s">
        <v>24000</v>
      </c>
      <c r="G4127" s="145" t="s">
        <v>17565</v>
      </c>
      <c r="H4127" s="145" t="s">
        <v>1169</v>
      </c>
      <c r="I4127" s="11" t="s">
        <v>997</v>
      </c>
      <c r="J4127" s="11" t="s">
        <v>43674</v>
      </c>
      <c r="K4127" s="11" t="s">
        <v>1166</v>
      </c>
    </row>
    <row r="4128" spans="1:11" ht="16.5" x14ac:dyDescent="0.15">
      <c r="A4128" s="145" t="s">
        <v>24001</v>
      </c>
      <c r="B4128" s="32" t="s">
        <v>6011</v>
      </c>
      <c r="C4128" s="32" t="s">
        <v>1878</v>
      </c>
      <c r="D4128" s="32" t="s">
        <v>997</v>
      </c>
      <c r="E4128" s="145" t="s">
        <v>17405</v>
      </c>
      <c r="F4128" s="145" t="s">
        <v>24002</v>
      </c>
      <c r="G4128" s="145" t="s">
        <v>17565</v>
      </c>
      <c r="H4128" s="145" t="s">
        <v>1169</v>
      </c>
      <c r="I4128" s="11" t="s">
        <v>997</v>
      </c>
      <c r="J4128" s="11" t="s">
        <v>43674</v>
      </c>
      <c r="K4128" s="11" t="s">
        <v>1166</v>
      </c>
    </row>
    <row r="4129" spans="1:11" ht="16.5" x14ac:dyDescent="0.15">
      <c r="A4129" s="145" t="s">
        <v>24003</v>
      </c>
      <c r="B4129" s="32" t="s">
        <v>1976</v>
      </c>
      <c r="C4129" s="32" t="s">
        <v>5957</v>
      </c>
      <c r="D4129" s="32" t="s">
        <v>997</v>
      </c>
      <c r="E4129" s="145" t="s">
        <v>17405</v>
      </c>
      <c r="F4129" s="145" t="s">
        <v>24004</v>
      </c>
      <c r="G4129" s="145" t="s">
        <v>17565</v>
      </c>
      <c r="H4129" s="145" t="s">
        <v>1169</v>
      </c>
      <c r="I4129" s="11" t="s">
        <v>997</v>
      </c>
      <c r="J4129" s="11" t="s">
        <v>43674</v>
      </c>
      <c r="K4129" s="11" t="s">
        <v>1166</v>
      </c>
    </row>
    <row r="4130" spans="1:11" ht="16.5" x14ac:dyDescent="0.15">
      <c r="A4130" s="145" t="s">
        <v>24005</v>
      </c>
      <c r="B4130" s="32" t="s">
        <v>6012</v>
      </c>
      <c r="C4130" s="32" t="s">
        <v>1910</v>
      </c>
      <c r="D4130" s="32" t="s">
        <v>997</v>
      </c>
      <c r="E4130" s="145" t="s">
        <v>17405</v>
      </c>
      <c r="F4130" s="145" t="s">
        <v>24006</v>
      </c>
      <c r="G4130" s="145" t="s">
        <v>17565</v>
      </c>
      <c r="H4130" s="145" t="s">
        <v>1169</v>
      </c>
      <c r="I4130" s="11" t="s">
        <v>997</v>
      </c>
      <c r="J4130" s="11" t="s">
        <v>43674</v>
      </c>
      <c r="K4130" s="11" t="s">
        <v>1166</v>
      </c>
    </row>
    <row r="4131" spans="1:11" ht="16.5" x14ac:dyDescent="0.15">
      <c r="A4131" s="145" t="s">
        <v>24007</v>
      </c>
      <c r="B4131" s="32" t="s">
        <v>1816</v>
      </c>
      <c r="C4131" s="32" t="s">
        <v>1817</v>
      </c>
      <c r="D4131" s="32" t="s">
        <v>997</v>
      </c>
      <c r="E4131" s="145" t="s">
        <v>17405</v>
      </c>
      <c r="F4131" s="145" t="s">
        <v>24008</v>
      </c>
      <c r="G4131" s="145" t="s">
        <v>17565</v>
      </c>
      <c r="H4131" s="145" t="s">
        <v>1169</v>
      </c>
      <c r="I4131" s="11" t="s">
        <v>997</v>
      </c>
      <c r="J4131" s="11" t="s">
        <v>43674</v>
      </c>
      <c r="K4131" s="11" t="s">
        <v>1166</v>
      </c>
    </row>
    <row r="4132" spans="1:11" ht="16.5" x14ac:dyDescent="0.15">
      <c r="A4132" s="145" t="s">
        <v>24009</v>
      </c>
      <c r="B4132" s="32" t="s">
        <v>1943</v>
      </c>
      <c r="C4132" s="32" t="s">
        <v>2005</v>
      </c>
      <c r="D4132" s="32" t="s">
        <v>997</v>
      </c>
      <c r="E4132" s="145" t="s">
        <v>17405</v>
      </c>
      <c r="F4132" s="145" t="s">
        <v>24010</v>
      </c>
      <c r="G4132" s="145" t="s">
        <v>17565</v>
      </c>
      <c r="H4132" s="145" t="s">
        <v>1169</v>
      </c>
      <c r="I4132" s="11" t="s">
        <v>997</v>
      </c>
      <c r="J4132" s="11" t="s">
        <v>43674</v>
      </c>
      <c r="K4132" s="11" t="s">
        <v>1166</v>
      </c>
    </row>
    <row r="4133" spans="1:11" ht="16.5" x14ac:dyDescent="0.15">
      <c r="A4133" s="145" t="s">
        <v>24011</v>
      </c>
      <c r="B4133" s="32" t="s">
        <v>6013</v>
      </c>
      <c r="C4133" s="32" t="s">
        <v>2005</v>
      </c>
      <c r="D4133" s="32" t="s">
        <v>997</v>
      </c>
      <c r="E4133" s="145" t="s">
        <v>17405</v>
      </c>
      <c r="F4133" s="145" t="s">
        <v>24012</v>
      </c>
      <c r="G4133" s="145" t="s">
        <v>17565</v>
      </c>
      <c r="H4133" s="145" t="s">
        <v>1169</v>
      </c>
      <c r="I4133" s="11" t="s">
        <v>997</v>
      </c>
      <c r="J4133" s="11" t="s">
        <v>43674</v>
      </c>
      <c r="K4133" s="11" t="s">
        <v>1166</v>
      </c>
    </row>
    <row r="4134" spans="1:11" ht="16.5" x14ac:dyDescent="0.15">
      <c r="A4134" s="145" t="s">
        <v>24013</v>
      </c>
      <c r="B4134" s="32" t="s">
        <v>1882</v>
      </c>
      <c r="C4134" s="32" t="s">
        <v>1808</v>
      </c>
      <c r="D4134" s="32" t="s">
        <v>997</v>
      </c>
      <c r="E4134" s="145" t="s">
        <v>17405</v>
      </c>
      <c r="F4134" s="145" t="s">
        <v>24014</v>
      </c>
      <c r="G4134" s="145" t="s">
        <v>17565</v>
      </c>
      <c r="H4134" s="145" t="s">
        <v>1169</v>
      </c>
      <c r="I4134" s="11" t="s">
        <v>997</v>
      </c>
      <c r="J4134" s="11" t="s">
        <v>43674</v>
      </c>
      <c r="K4134" s="11" t="s">
        <v>1166</v>
      </c>
    </row>
    <row r="4135" spans="1:11" ht="16.5" x14ac:dyDescent="0.15">
      <c r="A4135" s="145" t="s">
        <v>24015</v>
      </c>
      <c r="B4135" s="32" t="s">
        <v>6014</v>
      </c>
      <c r="C4135" s="32" t="s">
        <v>6015</v>
      </c>
      <c r="D4135" s="32" t="s">
        <v>997</v>
      </c>
      <c r="E4135" s="145" t="s">
        <v>17405</v>
      </c>
      <c r="F4135" s="145" t="s">
        <v>24016</v>
      </c>
      <c r="G4135" s="145" t="s">
        <v>17565</v>
      </c>
      <c r="H4135" s="145" t="s">
        <v>1169</v>
      </c>
      <c r="I4135" s="11" t="s">
        <v>997</v>
      </c>
      <c r="J4135" s="11" t="s">
        <v>43674</v>
      </c>
      <c r="K4135" s="11" t="s">
        <v>1166</v>
      </c>
    </row>
    <row r="4136" spans="1:11" ht="16.5" x14ac:dyDescent="0.15">
      <c r="A4136" s="145" t="s">
        <v>24017</v>
      </c>
      <c r="B4136" s="32" t="s">
        <v>6016</v>
      </c>
      <c r="C4136" s="32" t="s">
        <v>1961</v>
      </c>
      <c r="D4136" s="32" t="s">
        <v>997</v>
      </c>
      <c r="E4136" s="145" t="s">
        <v>17405</v>
      </c>
      <c r="F4136" s="145" t="s">
        <v>24018</v>
      </c>
      <c r="G4136" s="145" t="s">
        <v>17565</v>
      </c>
      <c r="H4136" s="145" t="s">
        <v>1169</v>
      </c>
      <c r="I4136" s="11" t="s">
        <v>997</v>
      </c>
      <c r="J4136" s="11" t="s">
        <v>43674</v>
      </c>
      <c r="K4136" s="11" t="s">
        <v>1166</v>
      </c>
    </row>
    <row r="4137" spans="1:11" ht="16.5" x14ac:dyDescent="0.15">
      <c r="A4137" s="145" t="s">
        <v>24019</v>
      </c>
      <c r="B4137" s="32" t="s">
        <v>6017</v>
      </c>
      <c r="C4137" s="32" t="s">
        <v>1961</v>
      </c>
      <c r="D4137" s="32" t="s">
        <v>997</v>
      </c>
      <c r="E4137" s="145" t="s">
        <v>17405</v>
      </c>
      <c r="F4137" s="145" t="s">
        <v>24020</v>
      </c>
      <c r="G4137" s="145" t="s">
        <v>17565</v>
      </c>
      <c r="H4137" s="145" t="s">
        <v>1169</v>
      </c>
      <c r="I4137" s="11" t="s">
        <v>997</v>
      </c>
      <c r="J4137" s="11" t="s">
        <v>43674</v>
      </c>
      <c r="K4137" s="11" t="s">
        <v>1166</v>
      </c>
    </row>
    <row r="4138" spans="1:11" ht="16.5" x14ac:dyDescent="0.15">
      <c r="A4138" s="145" t="s">
        <v>24021</v>
      </c>
      <c r="B4138" s="32" t="s">
        <v>2966</v>
      </c>
      <c r="C4138" s="32" t="s">
        <v>1878</v>
      </c>
      <c r="D4138" s="32" t="s">
        <v>997</v>
      </c>
      <c r="E4138" s="145" t="s">
        <v>17405</v>
      </c>
      <c r="F4138" s="145" t="s">
        <v>24022</v>
      </c>
      <c r="G4138" s="145" t="s">
        <v>17565</v>
      </c>
      <c r="H4138" s="145" t="s">
        <v>1169</v>
      </c>
      <c r="I4138" s="11" t="s">
        <v>997</v>
      </c>
      <c r="J4138" s="11" t="s">
        <v>43674</v>
      </c>
      <c r="K4138" s="11" t="s">
        <v>1166</v>
      </c>
    </row>
    <row r="4139" spans="1:11" ht="16.5" x14ac:dyDescent="0.15">
      <c r="A4139" s="145" t="s">
        <v>24023</v>
      </c>
      <c r="B4139" s="32" t="s">
        <v>6018</v>
      </c>
      <c r="C4139" s="32" t="s">
        <v>1989</v>
      </c>
      <c r="D4139" s="32" t="s">
        <v>997</v>
      </c>
      <c r="E4139" s="145" t="s">
        <v>17405</v>
      </c>
      <c r="F4139" s="145" t="s">
        <v>24024</v>
      </c>
      <c r="G4139" s="145" t="s">
        <v>17565</v>
      </c>
      <c r="H4139" s="145" t="s">
        <v>1169</v>
      </c>
      <c r="I4139" s="11" t="s">
        <v>997</v>
      </c>
      <c r="J4139" s="11" t="s">
        <v>43674</v>
      </c>
      <c r="K4139" s="11" t="s">
        <v>1166</v>
      </c>
    </row>
    <row r="4140" spans="1:11" ht="16.5" x14ac:dyDescent="0.15">
      <c r="A4140" s="145" t="s">
        <v>24025</v>
      </c>
      <c r="B4140" s="32" t="s">
        <v>1243</v>
      </c>
      <c r="C4140" s="32" t="s">
        <v>1889</v>
      </c>
      <c r="D4140" s="32" t="s">
        <v>997</v>
      </c>
      <c r="E4140" s="145" t="s">
        <v>17405</v>
      </c>
      <c r="F4140" s="145" t="s">
        <v>24026</v>
      </c>
      <c r="G4140" s="145" t="s">
        <v>17565</v>
      </c>
      <c r="H4140" s="145" t="s">
        <v>1169</v>
      </c>
      <c r="I4140" s="11" t="s">
        <v>997</v>
      </c>
      <c r="J4140" s="11" t="s">
        <v>43674</v>
      </c>
      <c r="K4140" s="11" t="s">
        <v>1166</v>
      </c>
    </row>
    <row r="4141" spans="1:11" ht="16.5" x14ac:dyDescent="0.15">
      <c r="A4141" s="145" t="s">
        <v>24027</v>
      </c>
      <c r="B4141" s="32" t="s">
        <v>6019</v>
      </c>
      <c r="C4141" s="32" t="s">
        <v>2005</v>
      </c>
      <c r="D4141" s="32" t="s">
        <v>997</v>
      </c>
      <c r="E4141" s="145" t="s">
        <v>17405</v>
      </c>
      <c r="F4141" s="145" t="s">
        <v>24028</v>
      </c>
      <c r="G4141" s="145" t="s">
        <v>17565</v>
      </c>
      <c r="H4141" s="145" t="s">
        <v>1169</v>
      </c>
      <c r="I4141" s="11" t="s">
        <v>997</v>
      </c>
      <c r="J4141" s="11" t="s">
        <v>43674</v>
      </c>
      <c r="K4141" s="11" t="s">
        <v>1166</v>
      </c>
    </row>
    <row r="4142" spans="1:11" ht="16.5" x14ac:dyDescent="0.15">
      <c r="A4142" s="145" t="s">
        <v>24029</v>
      </c>
      <c r="B4142" s="32" t="s">
        <v>6020</v>
      </c>
      <c r="C4142" s="32" t="s">
        <v>1910</v>
      </c>
      <c r="D4142" s="32" t="s">
        <v>997</v>
      </c>
      <c r="E4142" s="145" t="s">
        <v>17405</v>
      </c>
      <c r="F4142" s="145" t="s">
        <v>24030</v>
      </c>
      <c r="G4142" s="145" t="s">
        <v>17565</v>
      </c>
      <c r="H4142" s="145" t="s">
        <v>1169</v>
      </c>
      <c r="I4142" s="11" t="s">
        <v>997</v>
      </c>
      <c r="J4142" s="11" t="s">
        <v>43674</v>
      </c>
      <c r="K4142" s="11" t="s">
        <v>1166</v>
      </c>
    </row>
    <row r="4143" spans="1:11" ht="16.5" x14ac:dyDescent="0.15">
      <c r="A4143" s="145" t="s">
        <v>24031</v>
      </c>
      <c r="B4143" s="32" t="s">
        <v>6021</v>
      </c>
      <c r="C4143" s="32" t="s">
        <v>1808</v>
      </c>
      <c r="D4143" s="32" t="s">
        <v>997</v>
      </c>
      <c r="E4143" s="145" t="s">
        <v>17405</v>
      </c>
      <c r="F4143" s="145" t="s">
        <v>24032</v>
      </c>
      <c r="G4143" s="145" t="s">
        <v>17565</v>
      </c>
      <c r="H4143" s="145" t="s">
        <v>1169</v>
      </c>
      <c r="I4143" s="11" t="s">
        <v>997</v>
      </c>
      <c r="J4143" s="11" t="s">
        <v>43674</v>
      </c>
      <c r="K4143" s="11" t="s">
        <v>1166</v>
      </c>
    </row>
    <row r="4144" spans="1:11" ht="16.5" x14ac:dyDescent="0.15">
      <c r="A4144" s="145" t="s">
        <v>24033</v>
      </c>
      <c r="B4144" s="32" t="s">
        <v>6022</v>
      </c>
      <c r="C4144" s="32" t="s">
        <v>1961</v>
      </c>
      <c r="D4144" s="32" t="s">
        <v>997</v>
      </c>
      <c r="E4144" s="145" t="s">
        <v>17405</v>
      </c>
      <c r="F4144" s="145" t="s">
        <v>24034</v>
      </c>
      <c r="G4144" s="145" t="s">
        <v>17565</v>
      </c>
      <c r="H4144" s="145" t="s">
        <v>1169</v>
      </c>
      <c r="I4144" s="11" t="s">
        <v>997</v>
      </c>
      <c r="J4144" s="11" t="s">
        <v>43674</v>
      </c>
      <c r="K4144" s="11" t="s">
        <v>1166</v>
      </c>
    </row>
    <row r="4145" spans="1:11" ht="16.5" x14ac:dyDescent="0.15">
      <c r="A4145" s="145" t="s">
        <v>24035</v>
      </c>
      <c r="B4145" s="32" t="s">
        <v>6023</v>
      </c>
      <c r="C4145" s="32" t="s">
        <v>6024</v>
      </c>
      <c r="D4145" s="32" t="s">
        <v>997</v>
      </c>
      <c r="E4145" s="145" t="s">
        <v>17405</v>
      </c>
      <c r="F4145" s="145" t="s">
        <v>24036</v>
      </c>
      <c r="G4145" s="145" t="s">
        <v>17565</v>
      </c>
      <c r="H4145" s="145" t="s">
        <v>1169</v>
      </c>
      <c r="I4145" s="11" t="s">
        <v>997</v>
      </c>
      <c r="J4145" s="11" t="s">
        <v>43674</v>
      </c>
      <c r="K4145" s="11" t="s">
        <v>1166</v>
      </c>
    </row>
    <row r="4146" spans="1:11" ht="16.5" x14ac:dyDescent="0.15">
      <c r="A4146" s="145" t="s">
        <v>24037</v>
      </c>
      <c r="B4146" s="32" t="s">
        <v>6025</v>
      </c>
      <c r="C4146" s="32" t="s">
        <v>1791</v>
      </c>
      <c r="D4146" s="32" t="s">
        <v>997</v>
      </c>
      <c r="E4146" s="145" t="s">
        <v>17405</v>
      </c>
      <c r="F4146" s="145" t="s">
        <v>24038</v>
      </c>
      <c r="G4146" s="145" t="s">
        <v>17565</v>
      </c>
      <c r="H4146" s="145" t="s">
        <v>1169</v>
      </c>
      <c r="I4146" s="11" t="s">
        <v>997</v>
      </c>
      <c r="J4146" s="11" t="s">
        <v>43674</v>
      </c>
      <c r="K4146" s="11" t="s">
        <v>1166</v>
      </c>
    </row>
    <row r="4147" spans="1:11" ht="16.5" x14ac:dyDescent="0.15">
      <c r="A4147" s="145" t="s">
        <v>24039</v>
      </c>
      <c r="B4147" s="32" t="s">
        <v>6026</v>
      </c>
      <c r="C4147" s="32" t="s">
        <v>6027</v>
      </c>
      <c r="D4147" s="32" t="s">
        <v>997</v>
      </c>
      <c r="E4147" s="145" t="s">
        <v>17405</v>
      </c>
      <c r="F4147" s="145" t="s">
        <v>24040</v>
      </c>
      <c r="G4147" s="145" t="s">
        <v>17565</v>
      </c>
      <c r="H4147" s="145" t="s">
        <v>1169</v>
      </c>
      <c r="I4147" s="11" t="s">
        <v>997</v>
      </c>
      <c r="J4147" s="11" t="s">
        <v>43674</v>
      </c>
      <c r="K4147" s="11" t="s">
        <v>1166</v>
      </c>
    </row>
    <row r="4148" spans="1:11" ht="16.5" x14ac:dyDescent="0.15">
      <c r="A4148" s="145" t="s">
        <v>24041</v>
      </c>
      <c r="B4148" s="32" t="s">
        <v>6028</v>
      </c>
      <c r="C4148" s="32" t="s">
        <v>1925</v>
      </c>
      <c r="D4148" s="32" t="s">
        <v>997</v>
      </c>
      <c r="E4148" s="145" t="s">
        <v>17405</v>
      </c>
      <c r="F4148" s="145" t="s">
        <v>24042</v>
      </c>
      <c r="G4148" s="145" t="s">
        <v>17565</v>
      </c>
      <c r="H4148" s="145" t="s">
        <v>1169</v>
      </c>
      <c r="I4148" s="11" t="s">
        <v>997</v>
      </c>
      <c r="J4148" s="11" t="s">
        <v>43674</v>
      </c>
      <c r="K4148" s="11" t="s">
        <v>1166</v>
      </c>
    </row>
    <row r="4149" spans="1:11" ht="16.5" x14ac:dyDescent="0.15">
      <c r="A4149" s="145" t="s">
        <v>24043</v>
      </c>
      <c r="B4149" s="32" t="s">
        <v>6029</v>
      </c>
      <c r="C4149" s="32" t="s">
        <v>1817</v>
      </c>
      <c r="D4149" s="32" t="s">
        <v>997</v>
      </c>
      <c r="E4149" s="145" t="s">
        <v>17405</v>
      </c>
      <c r="F4149" s="145" t="s">
        <v>24044</v>
      </c>
      <c r="G4149" s="145" t="s">
        <v>17565</v>
      </c>
      <c r="H4149" s="145" t="s">
        <v>1169</v>
      </c>
      <c r="I4149" s="11" t="s">
        <v>997</v>
      </c>
      <c r="J4149" s="11" t="s">
        <v>43674</v>
      </c>
      <c r="K4149" s="11" t="s">
        <v>1166</v>
      </c>
    </row>
    <row r="4150" spans="1:11" ht="16.5" x14ac:dyDescent="0.15">
      <c r="A4150" s="145" t="s">
        <v>24045</v>
      </c>
      <c r="B4150" s="32" t="s">
        <v>6030</v>
      </c>
      <c r="C4150" s="32" t="s">
        <v>1878</v>
      </c>
      <c r="D4150" s="32" t="s">
        <v>997</v>
      </c>
      <c r="E4150" s="145" t="s">
        <v>17405</v>
      </c>
      <c r="F4150" s="145" t="s">
        <v>24046</v>
      </c>
      <c r="G4150" s="145" t="s">
        <v>17565</v>
      </c>
      <c r="H4150" s="145" t="s">
        <v>1169</v>
      </c>
      <c r="I4150" s="11" t="s">
        <v>997</v>
      </c>
      <c r="J4150" s="11" t="s">
        <v>43674</v>
      </c>
      <c r="K4150" s="11" t="s">
        <v>1166</v>
      </c>
    </row>
    <row r="4151" spans="1:11" ht="16.5" x14ac:dyDescent="0.15">
      <c r="A4151" s="145" t="s">
        <v>24047</v>
      </c>
      <c r="B4151" s="32" t="s">
        <v>6031</v>
      </c>
      <c r="C4151" s="32" t="s">
        <v>1925</v>
      </c>
      <c r="D4151" s="32" t="s">
        <v>997</v>
      </c>
      <c r="E4151" s="145" t="s">
        <v>17405</v>
      </c>
      <c r="F4151" s="145" t="s">
        <v>24048</v>
      </c>
      <c r="G4151" s="145" t="s">
        <v>17565</v>
      </c>
      <c r="H4151" s="145" t="s">
        <v>1169</v>
      </c>
      <c r="I4151" s="11" t="s">
        <v>997</v>
      </c>
      <c r="J4151" s="11" t="s">
        <v>43674</v>
      </c>
      <c r="K4151" s="11" t="s">
        <v>1166</v>
      </c>
    </row>
    <row r="4152" spans="1:11" ht="16.5" x14ac:dyDescent="0.15">
      <c r="A4152" s="145" t="s">
        <v>24049</v>
      </c>
      <c r="B4152" s="32" t="s">
        <v>6032</v>
      </c>
      <c r="C4152" s="32" t="s">
        <v>1958</v>
      </c>
      <c r="D4152" s="32" t="s">
        <v>997</v>
      </c>
      <c r="E4152" s="145" t="s">
        <v>17405</v>
      </c>
      <c r="F4152" s="145" t="s">
        <v>24050</v>
      </c>
      <c r="G4152" s="145" t="s">
        <v>17565</v>
      </c>
      <c r="H4152" s="145" t="s">
        <v>1169</v>
      </c>
      <c r="I4152" s="11" t="s">
        <v>997</v>
      </c>
      <c r="J4152" s="11" t="s">
        <v>43674</v>
      </c>
      <c r="K4152" s="11" t="s">
        <v>1166</v>
      </c>
    </row>
    <row r="4153" spans="1:11" ht="16.5" x14ac:dyDescent="0.15">
      <c r="A4153" s="145" t="s">
        <v>24051</v>
      </c>
      <c r="B4153" s="32" t="s">
        <v>1920</v>
      </c>
      <c r="C4153" s="32" t="s">
        <v>1913</v>
      </c>
      <c r="D4153" s="32" t="s">
        <v>997</v>
      </c>
      <c r="E4153" s="145" t="s">
        <v>17405</v>
      </c>
      <c r="F4153" s="145" t="s">
        <v>24052</v>
      </c>
      <c r="G4153" s="145" t="s">
        <v>17565</v>
      </c>
      <c r="H4153" s="145" t="s">
        <v>1169</v>
      </c>
      <c r="I4153" s="11" t="s">
        <v>997</v>
      </c>
      <c r="J4153" s="11" t="s">
        <v>43674</v>
      </c>
      <c r="K4153" s="11" t="s">
        <v>1166</v>
      </c>
    </row>
    <row r="4154" spans="1:11" ht="16.5" x14ac:dyDescent="0.15">
      <c r="A4154" s="145" t="s">
        <v>24053</v>
      </c>
      <c r="B4154" s="32" t="s">
        <v>6033</v>
      </c>
      <c r="C4154" s="32" t="s">
        <v>5957</v>
      </c>
      <c r="D4154" s="32" t="s">
        <v>997</v>
      </c>
      <c r="E4154" s="145" t="s">
        <v>17405</v>
      </c>
      <c r="F4154" s="145" t="s">
        <v>24054</v>
      </c>
      <c r="G4154" s="145" t="s">
        <v>17565</v>
      </c>
      <c r="H4154" s="145" t="s">
        <v>1169</v>
      </c>
      <c r="I4154" s="11" t="s">
        <v>997</v>
      </c>
      <c r="J4154" s="11" t="s">
        <v>43674</v>
      </c>
      <c r="K4154" s="11" t="s">
        <v>1166</v>
      </c>
    </row>
    <row r="4155" spans="1:11" ht="16.5" x14ac:dyDescent="0.15">
      <c r="A4155" s="145" t="s">
        <v>24055</v>
      </c>
      <c r="B4155" s="32" t="s">
        <v>6034</v>
      </c>
      <c r="C4155" s="32" t="s">
        <v>6024</v>
      </c>
      <c r="D4155" s="32" t="s">
        <v>997</v>
      </c>
      <c r="E4155" s="145" t="s">
        <v>17405</v>
      </c>
      <c r="F4155" s="145" t="s">
        <v>24056</v>
      </c>
      <c r="G4155" s="145" t="s">
        <v>17565</v>
      </c>
      <c r="H4155" s="145" t="s">
        <v>1169</v>
      </c>
      <c r="I4155" s="11" t="s">
        <v>997</v>
      </c>
      <c r="J4155" s="11" t="s">
        <v>43674</v>
      </c>
      <c r="K4155" s="11" t="s">
        <v>1166</v>
      </c>
    </row>
    <row r="4156" spans="1:11" ht="16.5" x14ac:dyDescent="0.15">
      <c r="A4156" s="145" t="s">
        <v>24057</v>
      </c>
      <c r="B4156" s="32" t="s">
        <v>6035</v>
      </c>
      <c r="C4156" s="32" t="s">
        <v>1937</v>
      </c>
      <c r="D4156" s="32" t="s">
        <v>997</v>
      </c>
      <c r="E4156" s="145" t="s">
        <v>17405</v>
      </c>
      <c r="F4156" s="145" t="s">
        <v>24058</v>
      </c>
      <c r="G4156" s="145" t="s">
        <v>17565</v>
      </c>
      <c r="H4156" s="145" t="s">
        <v>1169</v>
      </c>
      <c r="I4156" s="11" t="s">
        <v>997</v>
      </c>
      <c r="J4156" s="11" t="s">
        <v>43674</v>
      </c>
      <c r="K4156" s="11" t="s">
        <v>1166</v>
      </c>
    </row>
    <row r="4157" spans="1:11" ht="16.5" x14ac:dyDescent="0.15">
      <c r="A4157" s="145" t="s">
        <v>24059</v>
      </c>
      <c r="B4157" s="32" t="s">
        <v>6036</v>
      </c>
      <c r="C4157" s="32" t="s">
        <v>1889</v>
      </c>
      <c r="D4157" s="32" t="s">
        <v>997</v>
      </c>
      <c r="E4157" s="145" t="s">
        <v>17405</v>
      </c>
      <c r="F4157" s="145" t="s">
        <v>24060</v>
      </c>
      <c r="G4157" s="145" t="s">
        <v>17565</v>
      </c>
      <c r="H4157" s="145" t="s">
        <v>1169</v>
      </c>
      <c r="I4157" s="11" t="s">
        <v>997</v>
      </c>
      <c r="J4157" s="11" t="s">
        <v>43674</v>
      </c>
      <c r="K4157" s="11" t="s">
        <v>1166</v>
      </c>
    </row>
    <row r="4158" spans="1:11" ht="16.5" x14ac:dyDescent="0.15">
      <c r="A4158" s="145" t="s">
        <v>24061</v>
      </c>
      <c r="B4158" s="32" t="s">
        <v>6037</v>
      </c>
      <c r="C4158" s="32" t="s">
        <v>2023</v>
      </c>
      <c r="D4158" s="32" t="s">
        <v>997</v>
      </c>
      <c r="E4158" s="145" t="s">
        <v>17405</v>
      </c>
      <c r="F4158" s="145" t="s">
        <v>24062</v>
      </c>
      <c r="G4158" s="145" t="s">
        <v>17565</v>
      </c>
      <c r="H4158" s="145" t="s">
        <v>1169</v>
      </c>
      <c r="I4158" s="11" t="s">
        <v>997</v>
      </c>
      <c r="J4158" s="11" t="s">
        <v>43674</v>
      </c>
      <c r="K4158" s="11" t="s">
        <v>1166</v>
      </c>
    </row>
    <row r="4159" spans="1:11" ht="16.5" x14ac:dyDescent="0.15">
      <c r="A4159" s="145" t="s">
        <v>24063</v>
      </c>
      <c r="B4159" s="32" t="s">
        <v>6038</v>
      </c>
      <c r="C4159" s="32" t="s">
        <v>1791</v>
      </c>
      <c r="D4159" s="32" t="s">
        <v>997</v>
      </c>
      <c r="E4159" s="145" t="s">
        <v>17405</v>
      </c>
      <c r="F4159" s="145" t="s">
        <v>24064</v>
      </c>
      <c r="G4159" s="145" t="s">
        <v>17565</v>
      </c>
      <c r="H4159" s="145" t="s">
        <v>1169</v>
      </c>
      <c r="I4159" s="11" t="s">
        <v>997</v>
      </c>
      <c r="J4159" s="11" t="s">
        <v>43674</v>
      </c>
      <c r="K4159" s="11" t="s">
        <v>1166</v>
      </c>
    </row>
    <row r="4160" spans="1:11" ht="16.5" x14ac:dyDescent="0.15">
      <c r="A4160" s="145" t="s">
        <v>24065</v>
      </c>
      <c r="B4160" s="32" t="s">
        <v>6039</v>
      </c>
      <c r="C4160" s="32" t="s">
        <v>1910</v>
      </c>
      <c r="D4160" s="32" t="s">
        <v>997</v>
      </c>
      <c r="E4160" s="145" t="s">
        <v>17405</v>
      </c>
      <c r="F4160" s="145" t="s">
        <v>24066</v>
      </c>
      <c r="G4160" s="145" t="s">
        <v>17565</v>
      </c>
      <c r="H4160" s="145" t="s">
        <v>1169</v>
      </c>
      <c r="I4160" s="11" t="s">
        <v>997</v>
      </c>
      <c r="J4160" s="11" t="s">
        <v>43674</v>
      </c>
      <c r="K4160" s="11" t="s">
        <v>1166</v>
      </c>
    </row>
    <row r="4161" spans="1:11" ht="16.5" x14ac:dyDescent="0.15">
      <c r="A4161" s="145" t="s">
        <v>24067</v>
      </c>
      <c r="B4161" s="32" t="s">
        <v>1854</v>
      </c>
      <c r="C4161" s="32" t="s">
        <v>1889</v>
      </c>
      <c r="D4161" s="32" t="s">
        <v>997</v>
      </c>
      <c r="E4161" s="145" t="s">
        <v>17405</v>
      </c>
      <c r="F4161" s="145" t="s">
        <v>24068</v>
      </c>
      <c r="G4161" s="145" t="s">
        <v>17565</v>
      </c>
      <c r="H4161" s="145" t="s">
        <v>1169</v>
      </c>
      <c r="I4161" s="11" t="s">
        <v>997</v>
      </c>
      <c r="J4161" s="11" t="s">
        <v>43674</v>
      </c>
      <c r="K4161" s="11" t="s">
        <v>1166</v>
      </c>
    </row>
    <row r="4162" spans="1:11" ht="16.5" x14ac:dyDescent="0.15">
      <c r="A4162" s="145" t="s">
        <v>24069</v>
      </c>
      <c r="B4162" s="32" t="s">
        <v>6040</v>
      </c>
      <c r="C4162" s="32" t="s">
        <v>1808</v>
      </c>
      <c r="D4162" s="32" t="s">
        <v>997</v>
      </c>
      <c r="E4162" s="145" t="s">
        <v>17405</v>
      </c>
      <c r="F4162" s="145" t="s">
        <v>24070</v>
      </c>
      <c r="G4162" s="145" t="s">
        <v>17565</v>
      </c>
      <c r="H4162" s="145" t="s">
        <v>1169</v>
      </c>
      <c r="I4162" s="11" t="s">
        <v>997</v>
      </c>
      <c r="J4162" s="11" t="s">
        <v>43674</v>
      </c>
      <c r="K4162" s="11" t="s">
        <v>1166</v>
      </c>
    </row>
    <row r="4163" spans="1:11" ht="16.5" x14ac:dyDescent="0.15">
      <c r="A4163" s="145" t="s">
        <v>24071</v>
      </c>
      <c r="B4163" s="32" t="s">
        <v>6041</v>
      </c>
      <c r="C4163" s="32" t="s">
        <v>1889</v>
      </c>
      <c r="D4163" s="32" t="s">
        <v>997</v>
      </c>
      <c r="E4163" s="145" t="s">
        <v>17405</v>
      </c>
      <c r="F4163" s="145" t="s">
        <v>24072</v>
      </c>
      <c r="G4163" s="145" t="s">
        <v>17565</v>
      </c>
      <c r="H4163" s="145" t="s">
        <v>1169</v>
      </c>
      <c r="I4163" s="11" t="s">
        <v>997</v>
      </c>
      <c r="J4163" s="11" t="s">
        <v>43674</v>
      </c>
      <c r="K4163" s="11" t="s">
        <v>1166</v>
      </c>
    </row>
    <row r="4164" spans="1:11" ht="16.5" x14ac:dyDescent="0.15">
      <c r="A4164" s="145" t="s">
        <v>24073</v>
      </c>
      <c r="B4164" s="32" t="s">
        <v>6042</v>
      </c>
      <c r="C4164" s="32" t="s">
        <v>1805</v>
      </c>
      <c r="D4164" s="32" t="s">
        <v>997</v>
      </c>
      <c r="E4164" s="145" t="s">
        <v>17405</v>
      </c>
      <c r="F4164" s="145" t="s">
        <v>24074</v>
      </c>
      <c r="G4164" s="145" t="s">
        <v>17565</v>
      </c>
      <c r="H4164" s="145" t="s">
        <v>1169</v>
      </c>
      <c r="I4164" s="11" t="s">
        <v>997</v>
      </c>
      <c r="J4164" s="11" t="s">
        <v>43674</v>
      </c>
      <c r="K4164" s="11" t="s">
        <v>1166</v>
      </c>
    </row>
    <row r="4165" spans="1:11" ht="16.5" x14ac:dyDescent="0.15">
      <c r="A4165" s="145" t="s">
        <v>24075</v>
      </c>
      <c r="B4165" s="32" t="s">
        <v>6043</v>
      </c>
      <c r="C4165" s="32" t="s">
        <v>1961</v>
      </c>
      <c r="D4165" s="32" t="s">
        <v>997</v>
      </c>
      <c r="E4165" s="145" t="s">
        <v>17405</v>
      </c>
      <c r="F4165" s="145" t="s">
        <v>24076</v>
      </c>
      <c r="G4165" s="145" t="s">
        <v>17565</v>
      </c>
      <c r="H4165" s="145" t="s">
        <v>1169</v>
      </c>
      <c r="I4165" s="11" t="s">
        <v>997</v>
      </c>
      <c r="J4165" s="11" t="s">
        <v>43674</v>
      </c>
      <c r="K4165" s="11" t="s">
        <v>1166</v>
      </c>
    </row>
    <row r="4166" spans="1:11" ht="16.5" x14ac:dyDescent="0.15">
      <c r="A4166" s="145" t="s">
        <v>24077</v>
      </c>
      <c r="B4166" s="32" t="s">
        <v>6044</v>
      </c>
      <c r="C4166" s="32" t="s">
        <v>1808</v>
      </c>
      <c r="D4166" s="32" t="s">
        <v>997</v>
      </c>
      <c r="E4166" s="145" t="s">
        <v>17405</v>
      </c>
      <c r="F4166" s="145" t="s">
        <v>24078</v>
      </c>
      <c r="G4166" s="145" t="s">
        <v>17565</v>
      </c>
      <c r="H4166" s="145" t="s">
        <v>1169</v>
      </c>
      <c r="I4166" s="11" t="s">
        <v>997</v>
      </c>
      <c r="J4166" s="11" t="s">
        <v>43674</v>
      </c>
      <c r="K4166" s="11" t="s">
        <v>1166</v>
      </c>
    </row>
    <row r="4167" spans="1:11" ht="16.5" x14ac:dyDescent="0.15">
      <c r="A4167" s="145" t="s">
        <v>24079</v>
      </c>
      <c r="B4167" s="32" t="s">
        <v>6045</v>
      </c>
      <c r="C4167" s="32" t="s">
        <v>1817</v>
      </c>
      <c r="D4167" s="32" t="s">
        <v>997</v>
      </c>
      <c r="E4167" s="145" t="s">
        <v>17405</v>
      </c>
      <c r="F4167" s="145" t="s">
        <v>24080</v>
      </c>
      <c r="G4167" s="145" t="s">
        <v>17565</v>
      </c>
      <c r="H4167" s="145" t="s">
        <v>1169</v>
      </c>
      <c r="I4167" s="11" t="s">
        <v>997</v>
      </c>
      <c r="J4167" s="11" t="s">
        <v>43674</v>
      </c>
      <c r="K4167" s="11" t="s">
        <v>1166</v>
      </c>
    </row>
    <row r="4168" spans="1:11" ht="16.5" x14ac:dyDescent="0.15">
      <c r="A4168" s="145" t="s">
        <v>24081</v>
      </c>
      <c r="B4168" s="32" t="s">
        <v>6046</v>
      </c>
      <c r="C4168" s="32" t="s">
        <v>1910</v>
      </c>
      <c r="D4168" s="32" t="s">
        <v>997</v>
      </c>
      <c r="E4168" s="145" t="s">
        <v>17405</v>
      </c>
      <c r="F4168" s="145" t="s">
        <v>24082</v>
      </c>
      <c r="G4168" s="145" t="s">
        <v>17565</v>
      </c>
      <c r="H4168" s="145" t="s">
        <v>1169</v>
      </c>
      <c r="I4168" s="11" t="s">
        <v>997</v>
      </c>
      <c r="J4168" s="11" t="s">
        <v>43674</v>
      </c>
      <c r="K4168" s="11" t="s">
        <v>1166</v>
      </c>
    </row>
    <row r="4169" spans="1:11" ht="16.5" x14ac:dyDescent="0.15">
      <c r="A4169" s="145" t="s">
        <v>24083</v>
      </c>
      <c r="B4169" s="32" t="s">
        <v>6047</v>
      </c>
      <c r="C4169" s="32" t="s">
        <v>1961</v>
      </c>
      <c r="D4169" s="32" t="s">
        <v>997</v>
      </c>
      <c r="E4169" s="145" t="s">
        <v>17405</v>
      </c>
      <c r="F4169" s="145" t="s">
        <v>24084</v>
      </c>
      <c r="G4169" s="145" t="s">
        <v>17565</v>
      </c>
      <c r="H4169" s="145" t="s">
        <v>1169</v>
      </c>
      <c r="I4169" s="11" t="s">
        <v>997</v>
      </c>
      <c r="J4169" s="11" t="s">
        <v>43674</v>
      </c>
      <c r="K4169" s="11" t="s">
        <v>1166</v>
      </c>
    </row>
    <row r="4170" spans="1:11" ht="16.5" x14ac:dyDescent="0.15">
      <c r="A4170" s="145" t="s">
        <v>24085</v>
      </c>
      <c r="B4170" s="32" t="s">
        <v>6048</v>
      </c>
      <c r="C4170" s="32" t="s">
        <v>1889</v>
      </c>
      <c r="D4170" s="32" t="s">
        <v>997</v>
      </c>
      <c r="E4170" s="145" t="s">
        <v>17405</v>
      </c>
      <c r="F4170" s="145" t="s">
        <v>24086</v>
      </c>
      <c r="G4170" s="145" t="s">
        <v>17565</v>
      </c>
      <c r="H4170" s="145" t="s">
        <v>1169</v>
      </c>
      <c r="I4170" s="11" t="s">
        <v>997</v>
      </c>
      <c r="J4170" s="11" t="s">
        <v>43674</v>
      </c>
      <c r="K4170" s="11" t="s">
        <v>1166</v>
      </c>
    </row>
    <row r="4171" spans="1:11" ht="16.5" x14ac:dyDescent="0.15">
      <c r="A4171" s="145" t="s">
        <v>24087</v>
      </c>
      <c r="B4171" s="32" t="s">
        <v>5991</v>
      </c>
      <c r="C4171" s="32" t="s">
        <v>3067</v>
      </c>
      <c r="D4171" s="32" t="s">
        <v>997</v>
      </c>
      <c r="E4171" s="145" t="s">
        <v>17405</v>
      </c>
      <c r="F4171" s="145" t="s">
        <v>24088</v>
      </c>
      <c r="G4171" s="145" t="s">
        <v>17565</v>
      </c>
      <c r="H4171" s="145" t="s">
        <v>1169</v>
      </c>
      <c r="I4171" s="11" t="s">
        <v>997</v>
      </c>
      <c r="J4171" s="11" t="s">
        <v>43674</v>
      </c>
      <c r="K4171" s="11" t="s">
        <v>1166</v>
      </c>
    </row>
    <row r="4172" spans="1:11" ht="16.5" x14ac:dyDescent="0.15">
      <c r="A4172" s="145" t="s">
        <v>24089</v>
      </c>
      <c r="B4172" s="32" t="s">
        <v>6049</v>
      </c>
      <c r="C4172" s="32" t="s">
        <v>2005</v>
      </c>
      <c r="D4172" s="32" t="s">
        <v>997</v>
      </c>
      <c r="E4172" s="145" t="s">
        <v>17405</v>
      </c>
      <c r="F4172" s="145" t="s">
        <v>24090</v>
      </c>
      <c r="G4172" s="145" t="s">
        <v>17565</v>
      </c>
      <c r="H4172" s="145" t="s">
        <v>1169</v>
      </c>
      <c r="I4172" s="11" t="s">
        <v>997</v>
      </c>
      <c r="J4172" s="11" t="s">
        <v>43674</v>
      </c>
      <c r="K4172" s="11" t="s">
        <v>1166</v>
      </c>
    </row>
    <row r="4173" spans="1:11" ht="16.5" x14ac:dyDescent="0.15">
      <c r="A4173" s="145" t="s">
        <v>24091</v>
      </c>
      <c r="B4173" s="32" t="s">
        <v>6050</v>
      </c>
      <c r="C4173" s="32" t="s">
        <v>6015</v>
      </c>
      <c r="D4173" s="32" t="s">
        <v>997</v>
      </c>
      <c r="E4173" s="145" t="s">
        <v>17405</v>
      </c>
      <c r="F4173" s="145" t="s">
        <v>24092</v>
      </c>
      <c r="G4173" s="145" t="s">
        <v>17565</v>
      </c>
      <c r="H4173" s="145" t="s">
        <v>1169</v>
      </c>
      <c r="I4173" s="11" t="s">
        <v>997</v>
      </c>
      <c r="J4173" s="11" t="s">
        <v>43674</v>
      </c>
      <c r="K4173" s="11" t="s">
        <v>1166</v>
      </c>
    </row>
    <row r="4174" spans="1:11" ht="16.5" x14ac:dyDescent="0.15">
      <c r="A4174" s="145" t="s">
        <v>24093</v>
      </c>
      <c r="B4174" s="32" t="s">
        <v>6051</v>
      </c>
      <c r="C4174" s="32" t="s">
        <v>2005</v>
      </c>
      <c r="D4174" s="32" t="s">
        <v>997</v>
      </c>
      <c r="E4174" s="145" t="s">
        <v>17405</v>
      </c>
      <c r="F4174" s="145" t="s">
        <v>24094</v>
      </c>
      <c r="G4174" s="145" t="s">
        <v>17565</v>
      </c>
      <c r="H4174" s="145" t="s">
        <v>1169</v>
      </c>
      <c r="I4174" s="11" t="s">
        <v>997</v>
      </c>
      <c r="J4174" s="11" t="s">
        <v>43674</v>
      </c>
      <c r="K4174" s="11" t="s">
        <v>1166</v>
      </c>
    </row>
    <row r="4175" spans="1:11" ht="16.5" x14ac:dyDescent="0.15">
      <c r="A4175" s="145" t="s">
        <v>24095</v>
      </c>
      <c r="B4175" s="32" t="s">
        <v>6052</v>
      </c>
      <c r="C4175" s="32" t="s">
        <v>1961</v>
      </c>
      <c r="D4175" s="32" t="s">
        <v>997</v>
      </c>
      <c r="E4175" s="145" t="s">
        <v>17405</v>
      </c>
      <c r="F4175" s="145" t="s">
        <v>24096</v>
      </c>
      <c r="G4175" s="145" t="s">
        <v>17565</v>
      </c>
      <c r="H4175" s="145" t="s">
        <v>1169</v>
      </c>
      <c r="I4175" s="11" t="s">
        <v>997</v>
      </c>
      <c r="J4175" s="11" t="s">
        <v>43674</v>
      </c>
      <c r="K4175" s="11" t="s">
        <v>1166</v>
      </c>
    </row>
    <row r="4176" spans="1:11" ht="16.5" x14ac:dyDescent="0.15">
      <c r="A4176" s="145" t="s">
        <v>24097</v>
      </c>
      <c r="B4176" s="32" t="s">
        <v>4097</v>
      </c>
      <c r="C4176" s="32" t="s">
        <v>1889</v>
      </c>
      <c r="D4176" s="32" t="s">
        <v>997</v>
      </c>
      <c r="E4176" s="145" t="s">
        <v>17405</v>
      </c>
      <c r="F4176" s="145" t="s">
        <v>24098</v>
      </c>
      <c r="G4176" s="145" t="s">
        <v>17565</v>
      </c>
      <c r="H4176" s="145" t="s">
        <v>1169</v>
      </c>
      <c r="I4176" s="11" t="s">
        <v>997</v>
      </c>
      <c r="J4176" s="11" t="s">
        <v>43674</v>
      </c>
      <c r="K4176" s="11" t="s">
        <v>1166</v>
      </c>
    </row>
    <row r="4177" spans="1:11" ht="16.5" x14ac:dyDescent="0.15">
      <c r="A4177" s="145" t="s">
        <v>24099</v>
      </c>
      <c r="B4177" s="32" t="s">
        <v>1912</v>
      </c>
      <c r="C4177" s="32" t="s">
        <v>1913</v>
      </c>
      <c r="D4177" s="32" t="s">
        <v>997</v>
      </c>
      <c r="E4177" s="145" t="s">
        <v>17405</v>
      </c>
      <c r="F4177" s="145" t="s">
        <v>24100</v>
      </c>
      <c r="G4177" s="145" t="s">
        <v>17565</v>
      </c>
      <c r="H4177" s="145" t="s">
        <v>1169</v>
      </c>
      <c r="I4177" s="11" t="s">
        <v>997</v>
      </c>
      <c r="J4177" s="11" t="s">
        <v>43674</v>
      </c>
      <c r="K4177" s="11" t="s">
        <v>1166</v>
      </c>
    </row>
    <row r="4178" spans="1:11" ht="16.5" x14ac:dyDescent="0.15">
      <c r="A4178" s="145" t="s">
        <v>24101</v>
      </c>
      <c r="B4178" s="32" t="s">
        <v>6053</v>
      </c>
      <c r="C4178" s="32" t="s">
        <v>1937</v>
      </c>
      <c r="D4178" s="32" t="s">
        <v>997</v>
      </c>
      <c r="E4178" s="145" t="s">
        <v>17405</v>
      </c>
      <c r="F4178" s="145" t="s">
        <v>24102</v>
      </c>
      <c r="G4178" s="145" t="s">
        <v>17565</v>
      </c>
      <c r="H4178" s="145" t="s">
        <v>1169</v>
      </c>
      <c r="I4178" s="11" t="s">
        <v>997</v>
      </c>
      <c r="J4178" s="11" t="s">
        <v>43674</v>
      </c>
      <c r="K4178" s="11" t="s">
        <v>1166</v>
      </c>
    </row>
    <row r="4179" spans="1:11" ht="16.5" x14ac:dyDescent="0.15">
      <c r="A4179" s="145" t="s">
        <v>24103</v>
      </c>
      <c r="B4179" s="32" t="s">
        <v>6054</v>
      </c>
      <c r="C4179" s="32" t="s">
        <v>1925</v>
      </c>
      <c r="D4179" s="32" t="s">
        <v>997</v>
      </c>
      <c r="E4179" s="145" t="s">
        <v>17405</v>
      </c>
      <c r="F4179" s="145" t="s">
        <v>24104</v>
      </c>
      <c r="G4179" s="145" t="s">
        <v>17565</v>
      </c>
      <c r="H4179" s="145" t="s">
        <v>1169</v>
      </c>
      <c r="I4179" s="11" t="s">
        <v>997</v>
      </c>
      <c r="J4179" s="11" t="s">
        <v>43674</v>
      </c>
      <c r="K4179" s="11" t="s">
        <v>1166</v>
      </c>
    </row>
    <row r="4180" spans="1:11" ht="16.5" x14ac:dyDescent="0.15">
      <c r="A4180" s="145" t="s">
        <v>24105</v>
      </c>
      <c r="B4180" s="32" t="s">
        <v>6055</v>
      </c>
      <c r="C4180" s="32" t="s">
        <v>1808</v>
      </c>
      <c r="D4180" s="32" t="s">
        <v>997</v>
      </c>
      <c r="E4180" s="145" t="s">
        <v>17405</v>
      </c>
      <c r="F4180" s="145" t="s">
        <v>24106</v>
      </c>
      <c r="G4180" s="145" t="s">
        <v>17565</v>
      </c>
      <c r="H4180" s="145" t="s">
        <v>1169</v>
      </c>
      <c r="I4180" s="11" t="s">
        <v>997</v>
      </c>
      <c r="J4180" s="11" t="s">
        <v>43674</v>
      </c>
      <c r="K4180" s="11" t="s">
        <v>1166</v>
      </c>
    </row>
    <row r="4181" spans="1:11" ht="16.5" x14ac:dyDescent="0.15">
      <c r="A4181" s="145" t="s">
        <v>24107</v>
      </c>
      <c r="B4181" s="32" t="s">
        <v>6056</v>
      </c>
      <c r="C4181" s="32" t="s">
        <v>1805</v>
      </c>
      <c r="D4181" s="32" t="s">
        <v>997</v>
      </c>
      <c r="E4181" s="145" t="s">
        <v>17405</v>
      </c>
      <c r="F4181" s="145" t="s">
        <v>24108</v>
      </c>
      <c r="G4181" s="145" t="s">
        <v>17565</v>
      </c>
      <c r="H4181" s="145" t="s">
        <v>1169</v>
      </c>
      <c r="I4181" s="11" t="s">
        <v>997</v>
      </c>
      <c r="J4181" s="11" t="s">
        <v>43674</v>
      </c>
      <c r="K4181" s="11" t="s">
        <v>1166</v>
      </c>
    </row>
    <row r="4182" spans="1:11" ht="16.5" x14ac:dyDescent="0.15">
      <c r="A4182" s="145" t="s">
        <v>24109</v>
      </c>
      <c r="B4182" s="32" t="s">
        <v>6057</v>
      </c>
      <c r="C4182" s="32" t="s">
        <v>2005</v>
      </c>
      <c r="D4182" s="32" t="s">
        <v>997</v>
      </c>
      <c r="E4182" s="145" t="s">
        <v>17405</v>
      </c>
      <c r="F4182" s="145" t="s">
        <v>24110</v>
      </c>
      <c r="G4182" s="145" t="s">
        <v>17565</v>
      </c>
      <c r="H4182" s="145" t="s">
        <v>1169</v>
      </c>
      <c r="I4182" s="11" t="s">
        <v>997</v>
      </c>
      <c r="J4182" s="11" t="s">
        <v>43674</v>
      </c>
      <c r="K4182" s="11" t="s">
        <v>1166</v>
      </c>
    </row>
    <row r="4183" spans="1:11" ht="16.5" x14ac:dyDescent="0.15">
      <c r="A4183" s="145" t="s">
        <v>24111</v>
      </c>
      <c r="B4183" s="32" t="s">
        <v>2898</v>
      </c>
      <c r="C4183" s="32" t="s">
        <v>2015</v>
      </c>
      <c r="D4183" s="32" t="s">
        <v>997</v>
      </c>
      <c r="E4183" s="145" t="s">
        <v>17405</v>
      </c>
      <c r="F4183" s="145" t="s">
        <v>24112</v>
      </c>
      <c r="G4183" s="145" t="s">
        <v>17565</v>
      </c>
      <c r="H4183" s="145" t="s">
        <v>1169</v>
      </c>
      <c r="I4183" s="11" t="s">
        <v>997</v>
      </c>
      <c r="J4183" s="11" t="s">
        <v>43674</v>
      </c>
      <c r="K4183" s="11" t="s">
        <v>1166</v>
      </c>
    </row>
    <row r="4184" spans="1:11" ht="16.5" x14ac:dyDescent="0.15">
      <c r="A4184" s="145" t="s">
        <v>24113</v>
      </c>
      <c r="B4184" s="32" t="s">
        <v>6058</v>
      </c>
      <c r="C4184" s="32" t="s">
        <v>6059</v>
      </c>
      <c r="D4184" s="32" t="s">
        <v>997</v>
      </c>
      <c r="E4184" s="145" t="s">
        <v>17405</v>
      </c>
      <c r="F4184" s="145" t="s">
        <v>24114</v>
      </c>
      <c r="G4184" s="145" t="s">
        <v>17565</v>
      </c>
      <c r="H4184" s="145" t="s">
        <v>1169</v>
      </c>
      <c r="I4184" s="11" t="s">
        <v>997</v>
      </c>
      <c r="J4184" s="11" t="s">
        <v>43674</v>
      </c>
      <c r="K4184" s="11" t="s">
        <v>1166</v>
      </c>
    </row>
    <row r="4185" spans="1:11" ht="16.5" x14ac:dyDescent="0.15">
      <c r="A4185" s="145" t="s">
        <v>24115</v>
      </c>
      <c r="B4185" s="32" t="s">
        <v>6060</v>
      </c>
      <c r="C4185" s="32" t="s">
        <v>1910</v>
      </c>
      <c r="D4185" s="32" t="s">
        <v>997</v>
      </c>
      <c r="E4185" s="145" t="s">
        <v>17405</v>
      </c>
      <c r="F4185" s="145" t="s">
        <v>24116</v>
      </c>
      <c r="G4185" s="145" t="s">
        <v>17565</v>
      </c>
      <c r="H4185" s="145" t="s">
        <v>1169</v>
      </c>
      <c r="I4185" s="11" t="s">
        <v>997</v>
      </c>
      <c r="J4185" s="11" t="s">
        <v>43674</v>
      </c>
      <c r="K4185" s="11" t="s">
        <v>1166</v>
      </c>
    </row>
    <row r="4186" spans="1:11" ht="16.5" x14ac:dyDescent="0.15">
      <c r="A4186" s="145" t="s">
        <v>24117</v>
      </c>
      <c r="B4186" s="32" t="s">
        <v>6061</v>
      </c>
      <c r="C4186" s="32" t="s">
        <v>6062</v>
      </c>
      <c r="D4186" s="32" t="s">
        <v>997</v>
      </c>
      <c r="E4186" s="145" t="s">
        <v>17405</v>
      </c>
      <c r="F4186" s="145" t="s">
        <v>24118</v>
      </c>
      <c r="G4186" s="145" t="s">
        <v>17565</v>
      </c>
      <c r="H4186" s="145" t="s">
        <v>1169</v>
      </c>
      <c r="I4186" s="11" t="s">
        <v>997</v>
      </c>
      <c r="J4186" s="11" t="s">
        <v>43674</v>
      </c>
      <c r="K4186" s="11" t="s">
        <v>1166</v>
      </c>
    </row>
    <row r="4187" spans="1:11" ht="16.5" x14ac:dyDescent="0.15">
      <c r="A4187" s="145" t="s">
        <v>24119</v>
      </c>
      <c r="B4187" s="32" t="s">
        <v>6063</v>
      </c>
      <c r="C4187" s="32" t="s">
        <v>1987</v>
      </c>
      <c r="D4187" s="32" t="s">
        <v>997</v>
      </c>
      <c r="E4187" s="145" t="s">
        <v>17405</v>
      </c>
      <c r="F4187" s="145" t="s">
        <v>24120</v>
      </c>
      <c r="G4187" s="145" t="s">
        <v>17565</v>
      </c>
      <c r="H4187" s="145" t="s">
        <v>1169</v>
      </c>
      <c r="I4187" s="11" t="s">
        <v>997</v>
      </c>
      <c r="J4187" s="11" t="s">
        <v>43674</v>
      </c>
      <c r="K4187" s="11" t="s">
        <v>1166</v>
      </c>
    </row>
    <row r="4188" spans="1:11" ht="16.5" x14ac:dyDescent="0.15">
      <c r="A4188" s="145" t="s">
        <v>24121</v>
      </c>
      <c r="B4188" s="32" t="s">
        <v>6064</v>
      </c>
      <c r="C4188" s="32" t="s">
        <v>2015</v>
      </c>
      <c r="D4188" s="32" t="s">
        <v>997</v>
      </c>
      <c r="E4188" s="145" t="s">
        <v>17405</v>
      </c>
      <c r="F4188" s="145" t="s">
        <v>24122</v>
      </c>
      <c r="G4188" s="145" t="s">
        <v>17565</v>
      </c>
      <c r="H4188" s="145" t="s">
        <v>1169</v>
      </c>
      <c r="I4188" s="11" t="s">
        <v>997</v>
      </c>
      <c r="J4188" s="11" t="s">
        <v>43674</v>
      </c>
      <c r="K4188" s="11" t="s">
        <v>1166</v>
      </c>
    </row>
    <row r="4189" spans="1:11" ht="16.5" x14ac:dyDescent="0.15">
      <c r="A4189" s="145" t="s">
        <v>24123</v>
      </c>
      <c r="B4189" s="32" t="s">
        <v>6065</v>
      </c>
      <c r="C4189" s="32" t="s">
        <v>6066</v>
      </c>
      <c r="D4189" s="32" t="s">
        <v>997</v>
      </c>
      <c r="E4189" s="145" t="s">
        <v>17405</v>
      </c>
      <c r="F4189" s="145" t="s">
        <v>24124</v>
      </c>
      <c r="G4189" s="145" t="s">
        <v>17565</v>
      </c>
      <c r="H4189" s="145" t="s">
        <v>1169</v>
      </c>
      <c r="I4189" s="11" t="s">
        <v>997</v>
      </c>
      <c r="J4189" s="11" t="s">
        <v>43674</v>
      </c>
      <c r="K4189" s="11" t="s">
        <v>1166</v>
      </c>
    </row>
    <row r="4190" spans="1:11" ht="16.5" x14ac:dyDescent="0.15">
      <c r="A4190" s="145" t="s">
        <v>24125</v>
      </c>
      <c r="B4190" s="32" t="s">
        <v>6067</v>
      </c>
      <c r="C4190" s="32" t="s">
        <v>1808</v>
      </c>
      <c r="D4190" s="32" t="s">
        <v>997</v>
      </c>
      <c r="E4190" s="145" t="s">
        <v>17405</v>
      </c>
      <c r="F4190" s="145" t="s">
        <v>24126</v>
      </c>
      <c r="G4190" s="145" t="s">
        <v>17565</v>
      </c>
      <c r="H4190" s="145" t="s">
        <v>1169</v>
      </c>
      <c r="I4190" s="11" t="s">
        <v>997</v>
      </c>
      <c r="J4190" s="11" t="s">
        <v>43674</v>
      </c>
      <c r="K4190" s="11" t="s">
        <v>1166</v>
      </c>
    </row>
    <row r="4191" spans="1:11" ht="16.5" x14ac:dyDescent="0.15">
      <c r="A4191" s="145" t="s">
        <v>24127</v>
      </c>
      <c r="B4191" s="32" t="s">
        <v>6068</v>
      </c>
      <c r="C4191" s="32" t="s">
        <v>1887</v>
      </c>
      <c r="D4191" s="32" t="s">
        <v>997</v>
      </c>
      <c r="E4191" s="145" t="s">
        <v>17405</v>
      </c>
      <c r="F4191" s="145" t="s">
        <v>24128</v>
      </c>
      <c r="G4191" s="145" t="s">
        <v>17565</v>
      </c>
      <c r="H4191" s="145" t="s">
        <v>1169</v>
      </c>
      <c r="I4191" s="11" t="s">
        <v>997</v>
      </c>
      <c r="J4191" s="11" t="s">
        <v>43674</v>
      </c>
      <c r="K4191" s="11" t="s">
        <v>1166</v>
      </c>
    </row>
    <row r="4192" spans="1:11" ht="16.5" x14ac:dyDescent="0.15">
      <c r="A4192" s="145" t="s">
        <v>24129</v>
      </c>
      <c r="B4192" s="32" t="s">
        <v>1281</v>
      </c>
      <c r="C4192" s="32" t="s">
        <v>1543</v>
      </c>
      <c r="D4192" s="32" t="s">
        <v>997</v>
      </c>
      <c r="E4192" s="145" t="s">
        <v>17405</v>
      </c>
      <c r="F4192" s="145" t="s">
        <v>18554</v>
      </c>
      <c r="G4192" s="145" t="s">
        <v>17565</v>
      </c>
      <c r="H4192" s="145" t="s">
        <v>1169</v>
      </c>
      <c r="I4192" s="11" t="s">
        <v>997</v>
      </c>
      <c r="J4192" s="11" t="s">
        <v>43674</v>
      </c>
      <c r="K4192" s="11" t="s">
        <v>1166</v>
      </c>
    </row>
    <row r="4193" spans="1:11" ht="16.5" x14ac:dyDescent="0.15">
      <c r="A4193" s="145" t="s">
        <v>24130</v>
      </c>
      <c r="B4193" s="32" t="s">
        <v>6069</v>
      </c>
      <c r="C4193" s="32" t="s">
        <v>1910</v>
      </c>
      <c r="D4193" s="32" t="s">
        <v>997</v>
      </c>
      <c r="E4193" s="145" t="s">
        <v>17405</v>
      </c>
      <c r="F4193" s="145" t="s">
        <v>24131</v>
      </c>
      <c r="G4193" s="145" t="s">
        <v>17565</v>
      </c>
      <c r="H4193" s="145" t="s">
        <v>1169</v>
      </c>
      <c r="I4193" s="11" t="s">
        <v>997</v>
      </c>
      <c r="J4193" s="11" t="s">
        <v>43674</v>
      </c>
      <c r="K4193" s="11" t="s">
        <v>1166</v>
      </c>
    </row>
    <row r="4194" spans="1:11" ht="16.5" x14ac:dyDescent="0.15">
      <c r="A4194" s="145" t="s">
        <v>24132</v>
      </c>
      <c r="B4194" s="32" t="s">
        <v>6070</v>
      </c>
      <c r="C4194" s="32" t="s">
        <v>1808</v>
      </c>
      <c r="D4194" s="32" t="s">
        <v>997</v>
      </c>
      <c r="E4194" s="145" t="s">
        <v>17405</v>
      </c>
      <c r="F4194" s="145" t="s">
        <v>24133</v>
      </c>
      <c r="G4194" s="145" t="s">
        <v>17565</v>
      </c>
      <c r="H4194" s="145" t="s">
        <v>1169</v>
      </c>
      <c r="I4194" s="11" t="s">
        <v>997</v>
      </c>
      <c r="J4194" s="11" t="s">
        <v>43674</v>
      </c>
      <c r="K4194" s="11" t="s">
        <v>1166</v>
      </c>
    </row>
    <row r="4195" spans="1:11" ht="16.5" x14ac:dyDescent="0.15">
      <c r="A4195" s="145" t="s">
        <v>24134</v>
      </c>
      <c r="B4195" s="32" t="s">
        <v>6071</v>
      </c>
      <c r="C4195" s="32" t="s">
        <v>1889</v>
      </c>
      <c r="D4195" s="32" t="s">
        <v>997</v>
      </c>
      <c r="E4195" s="145" t="s">
        <v>17405</v>
      </c>
      <c r="F4195" s="145" t="s">
        <v>24135</v>
      </c>
      <c r="G4195" s="145" t="s">
        <v>17565</v>
      </c>
      <c r="H4195" s="145" t="s">
        <v>1169</v>
      </c>
      <c r="I4195" s="11" t="s">
        <v>997</v>
      </c>
      <c r="J4195" s="11" t="s">
        <v>43674</v>
      </c>
      <c r="K4195" s="11" t="s">
        <v>1166</v>
      </c>
    </row>
    <row r="4196" spans="1:11" ht="16.5" x14ac:dyDescent="0.15">
      <c r="A4196" s="145" t="s">
        <v>24136</v>
      </c>
      <c r="B4196" s="32" t="s">
        <v>6072</v>
      </c>
      <c r="C4196" s="32" t="s">
        <v>6073</v>
      </c>
      <c r="D4196" s="32" t="s">
        <v>997</v>
      </c>
      <c r="E4196" s="145" t="s">
        <v>17405</v>
      </c>
      <c r="F4196" s="145" t="s">
        <v>24137</v>
      </c>
      <c r="G4196" s="145" t="s">
        <v>17565</v>
      </c>
      <c r="H4196" s="145" t="s">
        <v>1169</v>
      </c>
      <c r="I4196" s="11" t="s">
        <v>997</v>
      </c>
      <c r="J4196" s="11" t="s">
        <v>43674</v>
      </c>
      <c r="K4196" s="11" t="s">
        <v>1166</v>
      </c>
    </row>
    <row r="4197" spans="1:11" ht="16.5" x14ac:dyDescent="0.15">
      <c r="A4197" s="145" t="s">
        <v>24138</v>
      </c>
      <c r="B4197" s="32" t="s">
        <v>6074</v>
      </c>
      <c r="C4197" s="32" t="s">
        <v>6075</v>
      </c>
      <c r="D4197" s="32" t="s">
        <v>997</v>
      </c>
      <c r="E4197" s="145" t="s">
        <v>17405</v>
      </c>
      <c r="F4197" s="145" t="s">
        <v>24139</v>
      </c>
      <c r="G4197" s="145" t="s">
        <v>17565</v>
      </c>
      <c r="H4197" s="145" t="s">
        <v>1169</v>
      </c>
      <c r="I4197" s="11" t="s">
        <v>997</v>
      </c>
      <c r="J4197" s="11" t="s">
        <v>43674</v>
      </c>
      <c r="K4197" s="11" t="s">
        <v>1166</v>
      </c>
    </row>
    <row r="4198" spans="1:11" ht="16.5" x14ac:dyDescent="0.15">
      <c r="A4198" s="145" t="s">
        <v>24140</v>
      </c>
      <c r="B4198" s="32" t="s">
        <v>6076</v>
      </c>
      <c r="C4198" s="32" t="s">
        <v>3067</v>
      </c>
      <c r="D4198" s="32" t="s">
        <v>997</v>
      </c>
      <c r="E4198" s="145" t="s">
        <v>17405</v>
      </c>
      <c r="F4198" s="145" t="s">
        <v>24141</v>
      </c>
      <c r="G4198" s="145" t="s">
        <v>17565</v>
      </c>
      <c r="H4198" s="145" t="s">
        <v>1169</v>
      </c>
      <c r="I4198" s="11" t="s">
        <v>997</v>
      </c>
      <c r="J4198" s="11" t="s">
        <v>43674</v>
      </c>
      <c r="K4198" s="11" t="s">
        <v>1166</v>
      </c>
    </row>
    <row r="4199" spans="1:11" ht="16.5" x14ac:dyDescent="0.15">
      <c r="A4199" s="145" t="s">
        <v>24142</v>
      </c>
      <c r="B4199" s="32" t="s">
        <v>6077</v>
      </c>
      <c r="C4199" s="32" t="s">
        <v>2017</v>
      </c>
      <c r="D4199" s="32" t="s">
        <v>997</v>
      </c>
      <c r="E4199" s="145" t="s">
        <v>17405</v>
      </c>
      <c r="F4199" s="145" t="s">
        <v>24143</v>
      </c>
      <c r="G4199" s="145" t="s">
        <v>17565</v>
      </c>
      <c r="H4199" s="145" t="s">
        <v>1169</v>
      </c>
      <c r="I4199" s="11" t="s">
        <v>997</v>
      </c>
      <c r="J4199" s="11" t="s">
        <v>43674</v>
      </c>
      <c r="K4199" s="11" t="s">
        <v>1166</v>
      </c>
    </row>
    <row r="4200" spans="1:11" ht="16.5" x14ac:dyDescent="0.15">
      <c r="A4200" s="145" t="s">
        <v>24144</v>
      </c>
      <c r="B4200" s="32" t="s">
        <v>6078</v>
      </c>
      <c r="C4200" s="32" t="s">
        <v>1817</v>
      </c>
      <c r="D4200" s="32" t="s">
        <v>997</v>
      </c>
      <c r="E4200" s="145" t="s">
        <v>17405</v>
      </c>
      <c r="F4200" s="145" t="s">
        <v>24145</v>
      </c>
      <c r="G4200" s="145" t="s">
        <v>17565</v>
      </c>
      <c r="H4200" s="145" t="s">
        <v>1169</v>
      </c>
      <c r="I4200" s="11" t="s">
        <v>997</v>
      </c>
      <c r="J4200" s="11" t="s">
        <v>43674</v>
      </c>
      <c r="K4200" s="11" t="s">
        <v>1166</v>
      </c>
    </row>
    <row r="4201" spans="1:11" ht="16.5" x14ac:dyDescent="0.15">
      <c r="A4201" s="145" t="s">
        <v>24146</v>
      </c>
      <c r="B4201" s="32" t="s">
        <v>1992</v>
      </c>
      <c r="C4201" s="32" t="s">
        <v>1956</v>
      </c>
      <c r="D4201" s="32" t="s">
        <v>997</v>
      </c>
      <c r="E4201" s="145" t="s">
        <v>17405</v>
      </c>
      <c r="F4201" s="145" t="s">
        <v>24147</v>
      </c>
      <c r="G4201" s="145" t="s">
        <v>17565</v>
      </c>
      <c r="H4201" s="145" t="s">
        <v>1169</v>
      </c>
      <c r="I4201" s="11" t="s">
        <v>997</v>
      </c>
      <c r="J4201" s="11" t="s">
        <v>43674</v>
      </c>
      <c r="K4201" s="11" t="s">
        <v>1166</v>
      </c>
    </row>
    <row r="4202" spans="1:11" ht="16.5" x14ac:dyDescent="0.15">
      <c r="A4202" s="145" t="s">
        <v>24148</v>
      </c>
      <c r="B4202" s="32" t="s">
        <v>6079</v>
      </c>
      <c r="C4202" s="32" t="s">
        <v>1889</v>
      </c>
      <c r="D4202" s="32" t="s">
        <v>997</v>
      </c>
      <c r="E4202" s="145" t="s">
        <v>17405</v>
      </c>
      <c r="F4202" s="145" t="s">
        <v>24149</v>
      </c>
      <c r="G4202" s="145" t="s">
        <v>17565</v>
      </c>
      <c r="H4202" s="145" t="s">
        <v>1169</v>
      </c>
      <c r="I4202" s="11" t="s">
        <v>997</v>
      </c>
      <c r="J4202" s="11" t="s">
        <v>43674</v>
      </c>
      <c r="K4202" s="11" t="s">
        <v>1166</v>
      </c>
    </row>
    <row r="4203" spans="1:11" ht="16.5" x14ac:dyDescent="0.15">
      <c r="A4203" s="145" t="s">
        <v>24150</v>
      </c>
      <c r="B4203" s="32" t="s">
        <v>6080</v>
      </c>
      <c r="C4203" s="32" t="s">
        <v>1554</v>
      </c>
      <c r="D4203" s="32" t="s">
        <v>997</v>
      </c>
      <c r="E4203" s="145" t="s">
        <v>17405</v>
      </c>
      <c r="F4203" s="145" t="s">
        <v>24151</v>
      </c>
      <c r="G4203" s="145" t="s">
        <v>17565</v>
      </c>
      <c r="H4203" s="145" t="s">
        <v>1169</v>
      </c>
      <c r="I4203" s="11" t="s">
        <v>997</v>
      </c>
      <c r="J4203" s="11" t="s">
        <v>43674</v>
      </c>
      <c r="K4203" s="11" t="s">
        <v>1166</v>
      </c>
    </row>
    <row r="4204" spans="1:11" ht="16.5" x14ac:dyDescent="0.15">
      <c r="A4204" s="145" t="s">
        <v>24152</v>
      </c>
      <c r="B4204" s="32" t="s">
        <v>6081</v>
      </c>
      <c r="C4204" s="32" t="s">
        <v>1910</v>
      </c>
      <c r="D4204" s="32" t="s">
        <v>997</v>
      </c>
      <c r="E4204" s="145" t="s">
        <v>17405</v>
      </c>
      <c r="F4204" s="145" t="s">
        <v>24153</v>
      </c>
      <c r="G4204" s="145" t="s">
        <v>17565</v>
      </c>
      <c r="H4204" s="145" t="s">
        <v>1169</v>
      </c>
      <c r="I4204" s="11" t="s">
        <v>997</v>
      </c>
      <c r="J4204" s="11" t="s">
        <v>43674</v>
      </c>
      <c r="K4204" s="11" t="s">
        <v>1166</v>
      </c>
    </row>
    <row r="4205" spans="1:11" ht="16.5" x14ac:dyDescent="0.15">
      <c r="A4205" s="145" t="s">
        <v>24154</v>
      </c>
      <c r="B4205" s="32" t="s">
        <v>6082</v>
      </c>
      <c r="C4205" s="32" t="s">
        <v>6083</v>
      </c>
      <c r="D4205" s="32" t="s">
        <v>997</v>
      </c>
      <c r="E4205" s="145" t="s">
        <v>17405</v>
      </c>
      <c r="F4205" s="145" t="s">
        <v>24155</v>
      </c>
      <c r="G4205" s="145" t="s">
        <v>17565</v>
      </c>
      <c r="H4205" s="145" t="s">
        <v>1169</v>
      </c>
      <c r="I4205" s="11" t="s">
        <v>997</v>
      </c>
      <c r="J4205" s="11" t="s">
        <v>43674</v>
      </c>
      <c r="K4205" s="11" t="s">
        <v>1166</v>
      </c>
    </row>
    <row r="4206" spans="1:11" ht="16.5" x14ac:dyDescent="0.15">
      <c r="A4206" s="145" t="s">
        <v>24156</v>
      </c>
      <c r="B4206" s="32" t="s">
        <v>6061</v>
      </c>
      <c r="C4206" s="32" t="s">
        <v>5837</v>
      </c>
      <c r="D4206" s="32" t="s">
        <v>997</v>
      </c>
      <c r="E4206" s="145" t="s">
        <v>17405</v>
      </c>
      <c r="F4206" s="145" t="s">
        <v>24118</v>
      </c>
      <c r="G4206" s="145" t="s">
        <v>17565</v>
      </c>
      <c r="H4206" s="145" t="s">
        <v>1169</v>
      </c>
      <c r="I4206" s="11" t="s">
        <v>997</v>
      </c>
      <c r="J4206" s="11" t="s">
        <v>43674</v>
      </c>
      <c r="K4206" s="11" t="s">
        <v>1166</v>
      </c>
    </row>
    <row r="4207" spans="1:11" ht="16.5" x14ac:dyDescent="0.15">
      <c r="A4207" s="145" t="s">
        <v>24157</v>
      </c>
      <c r="B4207" s="32" t="s">
        <v>6084</v>
      </c>
      <c r="C4207" s="32" t="s">
        <v>5841</v>
      </c>
      <c r="D4207" s="32" t="s">
        <v>997</v>
      </c>
      <c r="E4207" s="145" t="s">
        <v>17405</v>
      </c>
      <c r="F4207" s="145" t="s">
        <v>24158</v>
      </c>
      <c r="G4207" s="145" t="s">
        <v>17565</v>
      </c>
      <c r="H4207" s="145" t="s">
        <v>1169</v>
      </c>
      <c r="I4207" s="11" t="s">
        <v>997</v>
      </c>
      <c r="J4207" s="11" t="s">
        <v>43674</v>
      </c>
      <c r="K4207" s="11" t="s">
        <v>1166</v>
      </c>
    </row>
    <row r="4208" spans="1:11" ht="16.5" x14ac:dyDescent="0.15">
      <c r="A4208" s="145" t="s">
        <v>24159</v>
      </c>
      <c r="B4208" s="32" t="s">
        <v>5906</v>
      </c>
      <c r="C4208" s="32" t="s">
        <v>1805</v>
      </c>
      <c r="D4208" s="32" t="s">
        <v>997</v>
      </c>
      <c r="E4208" s="145" t="s">
        <v>17405</v>
      </c>
      <c r="F4208" s="145" t="s">
        <v>24160</v>
      </c>
      <c r="G4208" s="145" t="s">
        <v>17565</v>
      </c>
      <c r="H4208" s="145" t="s">
        <v>1169</v>
      </c>
      <c r="I4208" s="11" t="s">
        <v>997</v>
      </c>
      <c r="J4208" s="11" t="s">
        <v>43674</v>
      </c>
      <c r="K4208" s="11" t="s">
        <v>1166</v>
      </c>
    </row>
    <row r="4209" spans="1:11" ht="16.5" x14ac:dyDescent="0.15">
      <c r="A4209" s="145" t="s">
        <v>24161</v>
      </c>
      <c r="B4209" s="32" t="s">
        <v>6085</v>
      </c>
      <c r="C4209" s="32" t="s">
        <v>1808</v>
      </c>
      <c r="D4209" s="32" t="s">
        <v>997</v>
      </c>
      <c r="E4209" s="145" t="s">
        <v>17405</v>
      </c>
      <c r="F4209" s="145" t="s">
        <v>24162</v>
      </c>
      <c r="G4209" s="145" t="s">
        <v>17565</v>
      </c>
      <c r="H4209" s="145" t="s">
        <v>1169</v>
      </c>
      <c r="I4209" s="11" t="s">
        <v>997</v>
      </c>
      <c r="J4209" s="11" t="s">
        <v>43674</v>
      </c>
      <c r="K4209" s="11" t="s">
        <v>1166</v>
      </c>
    </row>
    <row r="4210" spans="1:11" ht="16.5" x14ac:dyDescent="0.15">
      <c r="A4210" s="145" t="s">
        <v>24163</v>
      </c>
      <c r="B4210" s="32" t="s">
        <v>6086</v>
      </c>
      <c r="C4210" s="32" t="s">
        <v>6087</v>
      </c>
      <c r="D4210" s="32" t="s">
        <v>997</v>
      </c>
      <c r="E4210" s="145" t="s">
        <v>17405</v>
      </c>
      <c r="F4210" s="145" t="s">
        <v>24164</v>
      </c>
      <c r="G4210" s="145" t="s">
        <v>17565</v>
      </c>
      <c r="H4210" s="145" t="s">
        <v>1169</v>
      </c>
      <c r="I4210" s="11" t="s">
        <v>997</v>
      </c>
      <c r="J4210" s="11" t="s">
        <v>43674</v>
      </c>
      <c r="K4210" s="11" t="s">
        <v>1166</v>
      </c>
    </row>
    <row r="4211" spans="1:11" ht="16.5" x14ac:dyDescent="0.15">
      <c r="A4211" s="145" t="s">
        <v>24165</v>
      </c>
      <c r="B4211" s="32" t="s">
        <v>6088</v>
      </c>
      <c r="C4211" s="32" t="s">
        <v>6059</v>
      </c>
      <c r="D4211" s="32" t="s">
        <v>997</v>
      </c>
      <c r="E4211" s="145" t="s">
        <v>17405</v>
      </c>
      <c r="F4211" s="145" t="s">
        <v>24166</v>
      </c>
      <c r="G4211" s="145" t="s">
        <v>17565</v>
      </c>
      <c r="H4211" s="145" t="s">
        <v>1169</v>
      </c>
      <c r="I4211" s="11" t="s">
        <v>997</v>
      </c>
      <c r="J4211" s="11" t="s">
        <v>43674</v>
      </c>
      <c r="K4211" s="11" t="s">
        <v>1166</v>
      </c>
    </row>
    <row r="4212" spans="1:11" ht="16.5" x14ac:dyDescent="0.15">
      <c r="A4212" s="145" t="s">
        <v>24167</v>
      </c>
      <c r="B4212" s="32" t="s">
        <v>6089</v>
      </c>
      <c r="C4212" s="32" t="s">
        <v>1889</v>
      </c>
      <c r="D4212" s="32" t="s">
        <v>997</v>
      </c>
      <c r="E4212" s="145" t="s">
        <v>17405</v>
      </c>
      <c r="F4212" s="145" t="s">
        <v>24168</v>
      </c>
      <c r="G4212" s="145" t="s">
        <v>17565</v>
      </c>
      <c r="H4212" s="145" t="s">
        <v>1169</v>
      </c>
      <c r="I4212" s="11" t="s">
        <v>997</v>
      </c>
      <c r="J4212" s="11" t="s">
        <v>43674</v>
      </c>
      <c r="K4212" s="11" t="s">
        <v>1166</v>
      </c>
    </row>
    <row r="4213" spans="1:11" ht="16.5" x14ac:dyDescent="0.15">
      <c r="A4213" s="145" t="s">
        <v>24169</v>
      </c>
      <c r="B4213" s="32" t="s">
        <v>6090</v>
      </c>
      <c r="C4213" s="32" t="s">
        <v>6059</v>
      </c>
      <c r="D4213" s="32" t="s">
        <v>997</v>
      </c>
      <c r="E4213" s="145" t="s">
        <v>17405</v>
      </c>
      <c r="F4213" s="145" t="s">
        <v>24170</v>
      </c>
      <c r="G4213" s="145" t="s">
        <v>17565</v>
      </c>
      <c r="H4213" s="145" t="s">
        <v>1169</v>
      </c>
      <c r="I4213" s="11" t="s">
        <v>997</v>
      </c>
      <c r="J4213" s="11" t="s">
        <v>43674</v>
      </c>
      <c r="K4213" s="11" t="s">
        <v>1166</v>
      </c>
    </row>
    <row r="4214" spans="1:11" ht="16.5" x14ac:dyDescent="0.15">
      <c r="A4214" s="145" t="s">
        <v>24171</v>
      </c>
      <c r="B4214" s="32" t="s">
        <v>6091</v>
      </c>
      <c r="C4214" s="32" t="s">
        <v>1543</v>
      </c>
      <c r="D4214" s="32" t="s">
        <v>997</v>
      </c>
      <c r="E4214" s="145" t="s">
        <v>17405</v>
      </c>
      <c r="F4214" s="145" t="s">
        <v>24172</v>
      </c>
      <c r="G4214" s="145" t="s">
        <v>17565</v>
      </c>
      <c r="H4214" s="145" t="s">
        <v>1169</v>
      </c>
      <c r="I4214" s="11" t="s">
        <v>997</v>
      </c>
      <c r="J4214" s="11" t="s">
        <v>43674</v>
      </c>
      <c r="K4214" s="11" t="s">
        <v>1166</v>
      </c>
    </row>
    <row r="4215" spans="1:11" ht="16.5" x14ac:dyDescent="0.15">
      <c r="A4215" s="145" t="s">
        <v>24173</v>
      </c>
      <c r="B4215" s="32" t="s">
        <v>6092</v>
      </c>
      <c r="C4215" s="32" t="s">
        <v>1817</v>
      </c>
      <c r="D4215" s="32" t="s">
        <v>997</v>
      </c>
      <c r="E4215" s="145" t="s">
        <v>17405</v>
      </c>
      <c r="F4215" s="145" t="s">
        <v>24174</v>
      </c>
      <c r="G4215" s="145" t="s">
        <v>17565</v>
      </c>
      <c r="H4215" s="145" t="s">
        <v>1169</v>
      </c>
      <c r="I4215" s="11" t="s">
        <v>997</v>
      </c>
      <c r="J4215" s="11" t="s">
        <v>43674</v>
      </c>
      <c r="K4215" s="11" t="s">
        <v>1166</v>
      </c>
    </row>
    <row r="4216" spans="1:11" ht="16.5" x14ac:dyDescent="0.15">
      <c r="A4216" s="145" t="s">
        <v>24175</v>
      </c>
      <c r="B4216" s="32" t="s">
        <v>6093</v>
      </c>
      <c r="C4216" s="32" t="s">
        <v>6094</v>
      </c>
      <c r="D4216" s="32" t="s">
        <v>997</v>
      </c>
      <c r="E4216" s="145" t="s">
        <v>17405</v>
      </c>
      <c r="F4216" s="145" t="s">
        <v>24176</v>
      </c>
      <c r="G4216" s="145" t="s">
        <v>17565</v>
      </c>
      <c r="H4216" s="145" t="s">
        <v>1169</v>
      </c>
      <c r="I4216" s="11" t="s">
        <v>997</v>
      </c>
      <c r="J4216" s="11" t="s">
        <v>43674</v>
      </c>
      <c r="K4216" s="11" t="s">
        <v>1166</v>
      </c>
    </row>
    <row r="4217" spans="1:11" ht="16.5" x14ac:dyDescent="0.15">
      <c r="A4217" s="145" t="s">
        <v>24177</v>
      </c>
      <c r="B4217" s="32" t="s">
        <v>6095</v>
      </c>
      <c r="C4217" s="32" t="s">
        <v>6096</v>
      </c>
      <c r="D4217" s="32" t="s">
        <v>997</v>
      </c>
      <c r="E4217" s="145" t="s">
        <v>17405</v>
      </c>
      <c r="F4217" s="145" t="s">
        <v>24178</v>
      </c>
      <c r="G4217" s="145" t="s">
        <v>17565</v>
      </c>
      <c r="H4217" s="145" t="s">
        <v>1169</v>
      </c>
      <c r="I4217" s="11" t="s">
        <v>997</v>
      </c>
      <c r="J4217" s="11" t="s">
        <v>43674</v>
      </c>
      <c r="K4217" s="11" t="s">
        <v>1166</v>
      </c>
    </row>
    <row r="4218" spans="1:11" ht="16.5" x14ac:dyDescent="0.15">
      <c r="A4218" s="145" t="s">
        <v>24179</v>
      </c>
      <c r="B4218" s="32" t="s">
        <v>1997</v>
      </c>
      <c r="C4218" s="32" t="s">
        <v>1910</v>
      </c>
      <c r="D4218" s="32" t="s">
        <v>997</v>
      </c>
      <c r="E4218" s="145" t="s">
        <v>17405</v>
      </c>
      <c r="F4218" s="145" t="s">
        <v>24180</v>
      </c>
      <c r="G4218" s="145" t="s">
        <v>17565</v>
      </c>
      <c r="H4218" s="145" t="s">
        <v>1169</v>
      </c>
      <c r="I4218" s="11" t="s">
        <v>997</v>
      </c>
      <c r="J4218" s="11" t="s">
        <v>43674</v>
      </c>
      <c r="K4218" s="11" t="s">
        <v>1166</v>
      </c>
    </row>
    <row r="4219" spans="1:11" ht="16.5" x14ac:dyDescent="0.15">
      <c r="A4219" s="145" t="s">
        <v>24181</v>
      </c>
      <c r="B4219" s="32" t="s">
        <v>6097</v>
      </c>
      <c r="C4219" s="32" t="s">
        <v>1910</v>
      </c>
      <c r="D4219" s="32" t="s">
        <v>997</v>
      </c>
      <c r="E4219" s="145" t="s">
        <v>17405</v>
      </c>
      <c r="F4219" s="145" t="s">
        <v>18510</v>
      </c>
      <c r="G4219" s="145" t="s">
        <v>17565</v>
      </c>
      <c r="H4219" s="145" t="s">
        <v>1169</v>
      </c>
      <c r="I4219" s="11" t="s">
        <v>997</v>
      </c>
      <c r="J4219" s="11" t="s">
        <v>43674</v>
      </c>
      <c r="K4219" s="11" t="s">
        <v>1166</v>
      </c>
    </row>
    <row r="4220" spans="1:11" ht="16.5" x14ac:dyDescent="0.15">
      <c r="A4220" s="145" t="s">
        <v>24182</v>
      </c>
      <c r="B4220" s="32" t="s">
        <v>6098</v>
      </c>
      <c r="C4220" s="32" t="s">
        <v>6096</v>
      </c>
      <c r="D4220" s="32" t="s">
        <v>997</v>
      </c>
      <c r="E4220" s="145" t="s">
        <v>17405</v>
      </c>
      <c r="F4220" s="145" t="s">
        <v>24183</v>
      </c>
      <c r="G4220" s="145" t="s">
        <v>17565</v>
      </c>
      <c r="H4220" s="145" t="s">
        <v>1169</v>
      </c>
      <c r="I4220" s="11" t="s">
        <v>997</v>
      </c>
      <c r="J4220" s="11" t="s">
        <v>43674</v>
      </c>
      <c r="K4220" s="11" t="s">
        <v>1166</v>
      </c>
    </row>
    <row r="4221" spans="1:11" ht="16.5" x14ac:dyDescent="0.15">
      <c r="A4221" s="145" t="s">
        <v>24184</v>
      </c>
      <c r="B4221" s="32" t="s">
        <v>3063</v>
      </c>
      <c r="C4221" s="32" t="s">
        <v>1889</v>
      </c>
      <c r="D4221" s="32" t="s">
        <v>997</v>
      </c>
      <c r="E4221" s="145" t="s">
        <v>17405</v>
      </c>
      <c r="F4221" s="145" t="s">
        <v>19752</v>
      </c>
      <c r="G4221" s="145" t="s">
        <v>17565</v>
      </c>
      <c r="H4221" s="145" t="s">
        <v>1169</v>
      </c>
      <c r="I4221" s="11" t="s">
        <v>997</v>
      </c>
      <c r="J4221" s="11" t="s">
        <v>43674</v>
      </c>
      <c r="K4221" s="11" t="s">
        <v>1166</v>
      </c>
    </row>
    <row r="4222" spans="1:11" ht="16.5" x14ac:dyDescent="0.15">
      <c r="A4222" s="145" t="s">
        <v>24185</v>
      </c>
      <c r="B4222" s="32" t="s">
        <v>6099</v>
      </c>
      <c r="C4222" s="32" t="s">
        <v>6100</v>
      </c>
      <c r="D4222" s="32" t="s">
        <v>997</v>
      </c>
      <c r="E4222" s="145" t="s">
        <v>17405</v>
      </c>
      <c r="F4222" s="145" t="s">
        <v>24186</v>
      </c>
      <c r="G4222" s="145" t="s">
        <v>17565</v>
      </c>
      <c r="H4222" s="145" t="s">
        <v>1169</v>
      </c>
      <c r="I4222" s="11" t="s">
        <v>997</v>
      </c>
      <c r="J4222" s="11" t="s">
        <v>43674</v>
      </c>
      <c r="K4222" s="11" t="s">
        <v>1166</v>
      </c>
    </row>
    <row r="4223" spans="1:11" ht="16.5" x14ac:dyDescent="0.15">
      <c r="A4223" s="145" t="s">
        <v>24187</v>
      </c>
      <c r="B4223" s="32" t="s">
        <v>6101</v>
      </c>
      <c r="C4223" s="32" t="s">
        <v>6062</v>
      </c>
      <c r="D4223" s="32" t="s">
        <v>997</v>
      </c>
      <c r="E4223" s="145" t="s">
        <v>17405</v>
      </c>
      <c r="F4223" s="145" t="s">
        <v>24188</v>
      </c>
      <c r="G4223" s="145" t="s">
        <v>17565</v>
      </c>
      <c r="H4223" s="145" t="s">
        <v>1169</v>
      </c>
      <c r="I4223" s="11" t="s">
        <v>997</v>
      </c>
      <c r="J4223" s="11" t="s">
        <v>43674</v>
      </c>
      <c r="K4223" s="11" t="s">
        <v>1166</v>
      </c>
    </row>
    <row r="4224" spans="1:11" ht="16.5" x14ac:dyDescent="0.15">
      <c r="A4224" s="145" t="s">
        <v>24189</v>
      </c>
      <c r="B4224" s="32" t="s">
        <v>6102</v>
      </c>
      <c r="C4224" s="32" t="s">
        <v>6059</v>
      </c>
      <c r="D4224" s="32" t="s">
        <v>997</v>
      </c>
      <c r="E4224" s="145" t="s">
        <v>17405</v>
      </c>
      <c r="F4224" s="145" t="s">
        <v>24190</v>
      </c>
      <c r="G4224" s="145" t="s">
        <v>17565</v>
      </c>
      <c r="H4224" s="145" t="s">
        <v>1169</v>
      </c>
      <c r="I4224" s="11" t="s">
        <v>997</v>
      </c>
      <c r="J4224" s="11" t="s">
        <v>43674</v>
      </c>
      <c r="K4224" s="11" t="s">
        <v>1166</v>
      </c>
    </row>
    <row r="4225" spans="1:11" ht="16.5" x14ac:dyDescent="0.15">
      <c r="A4225" s="145" t="s">
        <v>24191</v>
      </c>
      <c r="B4225" s="32" t="s">
        <v>6103</v>
      </c>
      <c r="C4225" s="32" t="s">
        <v>6104</v>
      </c>
      <c r="D4225" s="32" t="s">
        <v>997</v>
      </c>
      <c r="E4225" s="145" t="s">
        <v>17405</v>
      </c>
      <c r="F4225" s="145" t="s">
        <v>24192</v>
      </c>
      <c r="G4225" s="145" t="s">
        <v>17565</v>
      </c>
      <c r="H4225" s="145" t="s">
        <v>1169</v>
      </c>
      <c r="I4225" s="11" t="s">
        <v>997</v>
      </c>
      <c r="J4225" s="11" t="s">
        <v>43674</v>
      </c>
      <c r="K4225" s="11" t="s">
        <v>1166</v>
      </c>
    </row>
    <row r="4226" spans="1:11" ht="16.5" x14ac:dyDescent="0.15">
      <c r="A4226" s="145" t="s">
        <v>24193</v>
      </c>
      <c r="B4226" s="32" t="s">
        <v>6105</v>
      </c>
      <c r="C4226" s="32" t="s">
        <v>5788</v>
      </c>
      <c r="D4226" s="32" t="s">
        <v>997</v>
      </c>
      <c r="E4226" s="145" t="s">
        <v>17405</v>
      </c>
      <c r="F4226" s="145" t="s">
        <v>24194</v>
      </c>
      <c r="G4226" s="145" t="s">
        <v>17565</v>
      </c>
      <c r="H4226" s="145" t="s">
        <v>1169</v>
      </c>
      <c r="I4226" s="11" t="s">
        <v>997</v>
      </c>
      <c r="J4226" s="11" t="s">
        <v>43674</v>
      </c>
      <c r="K4226" s="11" t="s">
        <v>1166</v>
      </c>
    </row>
    <row r="4227" spans="1:11" ht="16.5" x14ac:dyDescent="0.15">
      <c r="A4227" s="145" t="s">
        <v>24195</v>
      </c>
      <c r="B4227" s="32" t="s">
        <v>6106</v>
      </c>
      <c r="C4227" s="32" t="s">
        <v>6087</v>
      </c>
      <c r="D4227" s="32" t="s">
        <v>997</v>
      </c>
      <c r="E4227" s="145" t="s">
        <v>17405</v>
      </c>
      <c r="F4227" s="145" t="s">
        <v>24196</v>
      </c>
      <c r="G4227" s="145" t="s">
        <v>17565</v>
      </c>
      <c r="H4227" s="145" t="s">
        <v>1169</v>
      </c>
      <c r="I4227" s="11" t="s">
        <v>997</v>
      </c>
      <c r="J4227" s="11" t="s">
        <v>43674</v>
      </c>
      <c r="K4227" s="11" t="s">
        <v>1166</v>
      </c>
    </row>
    <row r="4228" spans="1:11" ht="16.5" x14ac:dyDescent="0.15">
      <c r="A4228" s="145" t="s">
        <v>24197</v>
      </c>
      <c r="B4228" s="32" t="s">
        <v>6107</v>
      </c>
      <c r="C4228" s="32" t="s">
        <v>1956</v>
      </c>
      <c r="D4228" s="32" t="s">
        <v>997</v>
      </c>
      <c r="E4228" s="145" t="s">
        <v>17405</v>
      </c>
      <c r="F4228" s="145" t="s">
        <v>18522</v>
      </c>
      <c r="G4228" s="145" t="s">
        <v>17565</v>
      </c>
      <c r="H4228" s="145" t="s">
        <v>1169</v>
      </c>
      <c r="I4228" s="11" t="s">
        <v>997</v>
      </c>
      <c r="J4228" s="11" t="s">
        <v>43674</v>
      </c>
      <c r="K4228" s="11" t="s">
        <v>1166</v>
      </c>
    </row>
    <row r="4229" spans="1:11" ht="16.5" x14ac:dyDescent="0.15">
      <c r="A4229" s="145" t="s">
        <v>24198</v>
      </c>
      <c r="B4229" s="32" t="s">
        <v>6108</v>
      </c>
      <c r="C4229" s="32" t="s">
        <v>6104</v>
      </c>
      <c r="D4229" s="32" t="s">
        <v>997</v>
      </c>
      <c r="E4229" s="145" t="s">
        <v>17405</v>
      </c>
      <c r="F4229" s="145" t="s">
        <v>24199</v>
      </c>
      <c r="G4229" s="145" t="s">
        <v>17565</v>
      </c>
      <c r="H4229" s="145" t="s">
        <v>1169</v>
      </c>
      <c r="I4229" s="11" t="s">
        <v>997</v>
      </c>
      <c r="J4229" s="11" t="s">
        <v>43674</v>
      </c>
      <c r="K4229" s="11" t="s">
        <v>1166</v>
      </c>
    </row>
    <row r="4230" spans="1:11" ht="16.5" x14ac:dyDescent="0.15">
      <c r="A4230" s="145" t="s">
        <v>24200</v>
      </c>
      <c r="B4230" s="32" t="s">
        <v>6109</v>
      </c>
      <c r="C4230" s="32" t="s">
        <v>3067</v>
      </c>
      <c r="D4230" s="32" t="s">
        <v>997</v>
      </c>
      <c r="E4230" s="145" t="s">
        <v>17405</v>
      </c>
      <c r="F4230" s="145" t="s">
        <v>19758</v>
      </c>
      <c r="G4230" s="145" t="s">
        <v>17565</v>
      </c>
      <c r="H4230" s="145" t="s">
        <v>1169</v>
      </c>
      <c r="I4230" s="11" t="s">
        <v>997</v>
      </c>
      <c r="J4230" s="11" t="s">
        <v>43674</v>
      </c>
      <c r="K4230" s="11" t="s">
        <v>1166</v>
      </c>
    </row>
    <row r="4231" spans="1:11" ht="16.5" x14ac:dyDescent="0.15">
      <c r="A4231" s="145" t="s">
        <v>24201</v>
      </c>
      <c r="B4231" s="32" t="s">
        <v>4064</v>
      </c>
      <c r="C4231" s="32" t="s">
        <v>6110</v>
      </c>
      <c r="D4231" s="32" t="s">
        <v>997</v>
      </c>
      <c r="E4231" s="145" t="s">
        <v>17405</v>
      </c>
      <c r="F4231" s="145" t="s">
        <v>24202</v>
      </c>
      <c r="G4231" s="145" t="s">
        <v>17565</v>
      </c>
      <c r="H4231" s="145" t="s">
        <v>1169</v>
      </c>
      <c r="I4231" s="11" t="s">
        <v>997</v>
      </c>
      <c r="J4231" s="11" t="s">
        <v>43674</v>
      </c>
      <c r="K4231" s="11" t="s">
        <v>1166</v>
      </c>
    </row>
    <row r="4232" spans="1:11" ht="16.5" x14ac:dyDescent="0.15">
      <c r="A4232" s="145" t="s">
        <v>24203</v>
      </c>
      <c r="B4232" s="32" t="s">
        <v>6111</v>
      </c>
      <c r="C4232" s="32" t="s">
        <v>1958</v>
      </c>
      <c r="D4232" s="32" t="s">
        <v>997</v>
      </c>
      <c r="E4232" s="145" t="s">
        <v>17405</v>
      </c>
      <c r="F4232" s="145" t="s">
        <v>24204</v>
      </c>
      <c r="G4232" s="145" t="s">
        <v>17565</v>
      </c>
      <c r="H4232" s="145" t="s">
        <v>1169</v>
      </c>
      <c r="I4232" s="11" t="s">
        <v>997</v>
      </c>
      <c r="J4232" s="11" t="s">
        <v>43674</v>
      </c>
      <c r="K4232" s="11" t="s">
        <v>1166</v>
      </c>
    </row>
    <row r="4233" spans="1:11" ht="16.5" x14ac:dyDescent="0.15">
      <c r="A4233" s="145" t="s">
        <v>24205</v>
      </c>
      <c r="B4233" s="32" t="s">
        <v>6112</v>
      </c>
      <c r="C4233" s="32" t="s">
        <v>1961</v>
      </c>
      <c r="D4233" s="32" t="s">
        <v>997</v>
      </c>
      <c r="E4233" s="145" t="s">
        <v>17405</v>
      </c>
      <c r="F4233" s="145" t="s">
        <v>24206</v>
      </c>
      <c r="G4233" s="145" t="s">
        <v>17565</v>
      </c>
      <c r="H4233" s="145" t="s">
        <v>1169</v>
      </c>
      <c r="I4233" s="11" t="s">
        <v>997</v>
      </c>
      <c r="J4233" s="11" t="s">
        <v>43674</v>
      </c>
      <c r="K4233" s="11" t="s">
        <v>1166</v>
      </c>
    </row>
    <row r="4234" spans="1:11" ht="16.5" x14ac:dyDescent="0.15">
      <c r="A4234" s="145" t="s">
        <v>24207</v>
      </c>
      <c r="B4234" s="32" t="s">
        <v>6113</v>
      </c>
      <c r="C4234" s="32" t="s">
        <v>6104</v>
      </c>
      <c r="D4234" s="32" t="s">
        <v>997</v>
      </c>
      <c r="E4234" s="145" t="s">
        <v>17405</v>
      </c>
      <c r="F4234" s="145" t="s">
        <v>24208</v>
      </c>
      <c r="G4234" s="145" t="s">
        <v>17565</v>
      </c>
      <c r="H4234" s="145" t="s">
        <v>1169</v>
      </c>
      <c r="I4234" s="11" t="s">
        <v>997</v>
      </c>
      <c r="J4234" s="11" t="s">
        <v>43674</v>
      </c>
      <c r="K4234" s="11" t="s">
        <v>1166</v>
      </c>
    </row>
    <row r="4235" spans="1:11" ht="16.5" x14ac:dyDescent="0.15">
      <c r="A4235" s="145" t="s">
        <v>24209</v>
      </c>
      <c r="B4235" s="32" t="s">
        <v>6114</v>
      </c>
      <c r="C4235" s="32" t="s">
        <v>6115</v>
      </c>
      <c r="D4235" s="32" t="s">
        <v>997</v>
      </c>
      <c r="E4235" s="145" t="s">
        <v>17405</v>
      </c>
      <c r="F4235" s="145" t="s">
        <v>24210</v>
      </c>
      <c r="G4235" s="145" t="s">
        <v>17565</v>
      </c>
      <c r="H4235" s="145" t="s">
        <v>1169</v>
      </c>
      <c r="I4235" s="11" t="s">
        <v>997</v>
      </c>
      <c r="J4235" s="11" t="s">
        <v>43674</v>
      </c>
      <c r="K4235" s="11" t="s">
        <v>1166</v>
      </c>
    </row>
    <row r="4236" spans="1:11" ht="16.5" x14ac:dyDescent="0.15">
      <c r="A4236" s="145" t="s">
        <v>24211</v>
      </c>
      <c r="B4236" s="32" t="s">
        <v>6116</v>
      </c>
      <c r="C4236" s="32" t="s">
        <v>1808</v>
      </c>
      <c r="D4236" s="32" t="s">
        <v>997</v>
      </c>
      <c r="E4236" s="145" t="s">
        <v>17405</v>
      </c>
      <c r="F4236" s="145" t="s">
        <v>24212</v>
      </c>
      <c r="G4236" s="145" t="s">
        <v>17565</v>
      </c>
      <c r="H4236" s="145" t="s">
        <v>1169</v>
      </c>
      <c r="I4236" s="11" t="s">
        <v>997</v>
      </c>
      <c r="J4236" s="11" t="s">
        <v>43674</v>
      </c>
      <c r="K4236" s="11" t="s">
        <v>1166</v>
      </c>
    </row>
    <row r="4237" spans="1:11" ht="16.5" x14ac:dyDescent="0.15">
      <c r="A4237" s="145" t="s">
        <v>24213</v>
      </c>
      <c r="B4237" s="32" t="s">
        <v>6117</v>
      </c>
      <c r="C4237" s="32" t="s">
        <v>5890</v>
      </c>
      <c r="D4237" s="32" t="s">
        <v>997</v>
      </c>
      <c r="E4237" s="145" t="s">
        <v>17405</v>
      </c>
      <c r="F4237" s="145" t="s">
        <v>24214</v>
      </c>
      <c r="G4237" s="145" t="s">
        <v>17565</v>
      </c>
      <c r="H4237" s="145" t="s">
        <v>1169</v>
      </c>
      <c r="I4237" s="11" t="s">
        <v>997</v>
      </c>
      <c r="J4237" s="11" t="s">
        <v>43674</v>
      </c>
      <c r="K4237" s="11" t="s">
        <v>1166</v>
      </c>
    </row>
    <row r="4238" spans="1:11" ht="16.5" x14ac:dyDescent="0.15">
      <c r="A4238" s="145" t="s">
        <v>24215</v>
      </c>
      <c r="B4238" s="32" t="s">
        <v>6118</v>
      </c>
      <c r="C4238" s="32" t="s">
        <v>2013</v>
      </c>
      <c r="D4238" s="32" t="s">
        <v>997</v>
      </c>
      <c r="E4238" s="145" t="s">
        <v>17405</v>
      </c>
      <c r="F4238" s="145" t="s">
        <v>24216</v>
      </c>
      <c r="G4238" s="145" t="s">
        <v>17565</v>
      </c>
      <c r="H4238" s="145" t="s">
        <v>1169</v>
      </c>
      <c r="I4238" s="11" t="s">
        <v>997</v>
      </c>
      <c r="J4238" s="11" t="s">
        <v>43674</v>
      </c>
      <c r="K4238" s="11" t="s">
        <v>1166</v>
      </c>
    </row>
    <row r="4239" spans="1:11" ht="16.5" x14ac:dyDescent="0.15">
      <c r="A4239" s="145" t="s">
        <v>24217</v>
      </c>
      <c r="B4239" s="32" t="s">
        <v>6119</v>
      </c>
      <c r="C4239" s="32" t="s">
        <v>6104</v>
      </c>
      <c r="D4239" s="32" t="s">
        <v>997</v>
      </c>
      <c r="E4239" s="145" t="s">
        <v>17405</v>
      </c>
      <c r="F4239" s="145" t="s">
        <v>24218</v>
      </c>
      <c r="G4239" s="145" t="s">
        <v>17565</v>
      </c>
      <c r="H4239" s="145" t="s">
        <v>1169</v>
      </c>
      <c r="I4239" s="11" t="s">
        <v>997</v>
      </c>
      <c r="J4239" s="11" t="s">
        <v>43674</v>
      </c>
      <c r="K4239" s="11" t="s">
        <v>1166</v>
      </c>
    </row>
    <row r="4240" spans="1:11" ht="16.5" x14ac:dyDescent="0.15">
      <c r="A4240" s="145" t="s">
        <v>24219</v>
      </c>
      <c r="B4240" s="32" t="s">
        <v>6120</v>
      </c>
      <c r="C4240" s="32" t="s">
        <v>6073</v>
      </c>
      <c r="D4240" s="32" t="s">
        <v>997</v>
      </c>
      <c r="E4240" s="145" t="s">
        <v>17405</v>
      </c>
      <c r="F4240" s="145" t="s">
        <v>24220</v>
      </c>
      <c r="G4240" s="145" t="s">
        <v>17565</v>
      </c>
      <c r="H4240" s="145" t="s">
        <v>1169</v>
      </c>
      <c r="I4240" s="11" t="s">
        <v>997</v>
      </c>
      <c r="J4240" s="11" t="s">
        <v>43674</v>
      </c>
      <c r="K4240" s="11" t="s">
        <v>1166</v>
      </c>
    </row>
    <row r="4241" spans="1:11" ht="16.5" x14ac:dyDescent="0.15">
      <c r="A4241" s="145" t="s">
        <v>24221</v>
      </c>
      <c r="B4241" s="32" t="s">
        <v>6121</v>
      </c>
      <c r="C4241" s="32" t="s">
        <v>6104</v>
      </c>
      <c r="D4241" s="32" t="s">
        <v>997</v>
      </c>
      <c r="E4241" s="145" t="s">
        <v>17405</v>
      </c>
      <c r="F4241" s="145" t="s">
        <v>24222</v>
      </c>
      <c r="G4241" s="145" t="s">
        <v>17565</v>
      </c>
      <c r="H4241" s="145" t="s">
        <v>1169</v>
      </c>
      <c r="I4241" s="11" t="s">
        <v>997</v>
      </c>
      <c r="J4241" s="11" t="s">
        <v>43674</v>
      </c>
      <c r="K4241" s="11" t="s">
        <v>1166</v>
      </c>
    </row>
    <row r="4242" spans="1:11" ht="16.5" x14ac:dyDescent="0.15">
      <c r="A4242" s="145" t="s">
        <v>24223</v>
      </c>
      <c r="B4242" s="32" t="s">
        <v>6122</v>
      </c>
      <c r="C4242" s="32" t="s">
        <v>6104</v>
      </c>
      <c r="D4242" s="32" t="s">
        <v>997</v>
      </c>
      <c r="E4242" s="145" t="s">
        <v>17405</v>
      </c>
      <c r="F4242" s="145" t="s">
        <v>24224</v>
      </c>
      <c r="G4242" s="145" t="s">
        <v>17565</v>
      </c>
      <c r="H4242" s="145" t="s">
        <v>1169</v>
      </c>
      <c r="I4242" s="11" t="s">
        <v>997</v>
      </c>
      <c r="J4242" s="11" t="s">
        <v>43674</v>
      </c>
      <c r="K4242" s="11" t="s">
        <v>1166</v>
      </c>
    </row>
    <row r="4243" spans="1:11" ht="16.5" x14ac:dyDescent="0.15">
      <c r="A4243" s="145" t="s">
        <v>24225</v>
      </c>
      <c r="B4243" s="32" t="s">
        <v>6123</v>
      </c>
      <c r="C4243" s="32" t="s">
        <v>2858</v>
      </c>
      <c r="D4243" s="32" t="s">
        <v>997</v>
      </c>
      <c r="E4243" s="145" t="s">
        <v>17405</v>
      </c>
      <c r="F4243" s="145" t="s">
        <v>24226</v>
      </c>
      <c r="G4243" s="145" t="s">
        <v>17565</v>
      </c>
      <c r="H4243" s="145" t="s">
        <v>1169</v>
      </c>
      <c r="I4243" s="11" t="s">
        <v>997</v>
      </c>
      <c r="J4243" s="11" t="s">
        <v>43674</v>
      </c>
      <c r="K4243" s="11" t="s">
        <v>1166</v>
      </c>
    </row>
    <row r="4244" spans="1:11" ht="16.5" x14ac:dyDescent="0.15">
      <c r="A4244" s="145" t="s">
        <v>24227</v>
      </c>
      <c r="B4244" s="32" t="s">
        <v>6124</v>
      </c>
      <c r="C4244" s="32" t="s">
        <v>1817</v>
      </c>
      <c r="D4244" s="32" t="s">
        <v>997</v>
      </c>
      <c r="E4244" s="145" t="s">
        <v>17405</v>
      </c>
      <c r="F4244" s="145" t="s">
        <v>24228</v>
      </c>
      <c r="G4244" s="145" t="s">
        <v>17565</v>
      </c>
      <c r="H4244" s="145" t="s">
        <v>1169</v>
      </c>
      <c r="I4244" s="11" t="s">
        <v>997</v>
      </c>
      <c r="J4244" s="11" t="s">
        <v>43674</v>
      </c>
      <c r="K4244" s="11" t="s">
        <v>1166</v>
      </c>
    </row>
    <row r="4245" spans="1:11" ht="16.5" x14ac:dyDescent="0.15">
      <c r="A4245" s="145" t="s">
        <v>24229</v>
      </c>
      <c r="B4245" s="32" t="s">
        <v>6125</v>
      </c>
      <c r="C4245" s="32" t="s">
        <v>6126</v>
      </c>
      <c r="D4245" s="32" t="s">
        <v>997</v>
      </c>
      <c r="E4245" s="145" t="s">
        <v>17405</v>
      </c>
      <c r="F4245" s="145" t="s">
        <v>24230</v>
      </c>
      <c r="G4245" s="145" t="s">
        <v>17565</v>
      </c>
      <c r="H4245" s="145" t="s">
        <v>1169</v>
      </c>
      <c r="I4245" s="11" t="s">
        <v>997</v>
      </c>
      <c r="J4245" s="11" t="s">
        <v>43674</v>
      </c>
      <c r="K4245" s="11" t="s">
        <v>1166</v>
      </c>
    </row>
    <row r="4246" spans="1:11" ht="16.5" x14ac:dyDescent="0.15">
      <c r="A4246" s="145" t="s">
        <v>24231</v>
      </c>
      <c r="B4246" s="32" t="s">
        <v>6127</v>
      </c>
      <c r="C4246" s="32" t="s">
        <v>1817</v>
      </c>
      <c r="D4246" s="32" t="s">
        <v>997</v>
      </c>
      <c r="E4246" s="145" t="s">
        <v>17405</v>
      </c>
      <c r="F4246" s="145" t="s">
        <v>24232</v>
      </c>
      <c r="G4246" s="145" t="s">
        <v>17565</v>
      </c>
      <c r="H4246" s="145" t="s">
        <v>1169</v>
      </c>
      <c r="I4246" s="11" t="s">
        <v>997</v>
      </c>
      <c r="J4246" s="11" t="s">
        <v>43674</v>
      </c>
      <c r="K4246" s="11" t="s">
        <v>1166</v>
      </c>
    </row>
    <row r="4247" spans="1:11" ht="16.5" x14ac:dyDescent="0.15">
      <c r="A4247" s="145" t="s">
        <v>24233</v>
      </c>
      <c r="B4247" s="32" t="s">
        <v>5861</v>
      </c>
      <c r="C4247" s="32" t="s">
        <v>5794</v>
      </c>
      <c r="D4247" s="32" t="s">
        <v>997</v>
      </c>
      <c r="E4247" s="145" t="s">
        <v>17405</v>
      </c>
      <c r="F4247" s="145" t="s">
        <v>24234</v>
      </c>
      <c r="G4247" s="145" t="s">
        <v>17565</v>
      </c>
      <c r="H4247" s="145" t="s">
        <v>1169</v>
      </c>
      <c r="I4247" s="11" t="s">
        <v>997</v>
      </c>
      <c r="J4247" s="11" t="s">
        <v>43674</v>
      </c>
      <c r="K4247" s="11" t="s">
        <v>1166</v>
      </c>
    </row>
    <row r="4248" spans="1:11" ht="16.5" x14ac:dyDescent="0.15">
      <c r="A4248" s="145" t="s">
        <v>24235</v>
      </c>
      <c r="B4248" s="32" t="s">
        <v>6128</v>
      </c>
      <c r="C4248" s="32" t="s">
        <v>6129</v>
      </c>
      <c r="D4248" s="32" t="s">
        <v>997</v>
      </c>
      <c r="E4248" s="145" t="s">
        <v>17405</v>
      </c>
      <c r="F4248" s="145" t="s">
        <v>24236</v>
      </c>
      <c r="G4248" s="145" t="s">
        <v>17565</v>
      </c>
      <c r="H4248" s="145" t="s">
        <v>1169</v>
      </c>
      <c r="I4248" s="11" t="s">
        <v>997</v>
      </c>
      <c r="J4248" s="11" t="s">
        <v>43674</v>
      </c>
      <c r="K4248" s="11" t="s">
        <v>1166</v>
      </c>
    </row>
    <row r="4249" spans="1:11" ht="16.5" x14ac:dyDescent="0.15">
      <c r="A4249" s="145" t="s">
        <v>24237</v>
      </c>
      <c r="B4249" s="32" t="s">
        <v>6130</v>
      </c>
      <c r="C4249" s="32" t="s">
        <v>5890</v>
      </c>
      <c r="D4249" s="32" t="s">
        <v>997</v>
      </c>
      <c r="E4249" s="145" t="s">
        <v>17405</v>
      </c>
      <c r="F4249" s="145" t="s">
        <v>24238</v>
      </c>
      <c r="G4249" s="145" t="s">
        <v>17565</v>
      </c>
      <c r="H4249" s="145" t="s">
        <v>1169</v>
      </c>
      <c r="I4249" s="11" t="s">
        <v>997</v>
      </c>
      <c r="J4249" s="11" t="s">
        <v>43674</v>
      </c>
      <c r="K4249" s="11" t="s">
        <v>1166</v>
      </c>
    </row>
    <row r="4250" spans="1:11" ht="16.5" x14ac:dyDescent="0.15">
      <c r="A4250" s="145" t="s">
        <v>24239</v>
      </c>
      <c r="B4250" s="32" t="s">
        <v>6131</v>
      </c>
      <c r="C4250" s="32" t="s">
        <v>6062</v>
      </c>
      <c r="D4250" s="32" t="s">
        <v>997</v>
      </c>
      <c r="E4250" s="145" t="s">
        <v>17405</v>
      </c>
      <c r="F4250" s="145" t="s">
        <v>24240</v>
      </c>
      <c r="G4250" s="145" t="s">
        <v>17565</v>
      </c>
      <c r="H4250" s="145" t="s">
        <v>1169</v>
      </c>
      <c r="I4250" s="11" t="s">
        <v>997</v>
      </c>
      <c r="J4250" s="11" t="s">
        <v>43674</v>
      </c>
      <c r="K4250" s="11" t="s">
        <v>1166</v>
      </c>
    </row>
    <row r="4251" spans="1:11" ht="16.5" x14ac:dyDescent="0.15">
      <c r="A4251" s="145" t="s">
        <v>24241</v>
      </c>
      <c r="B4251" s="32" t="s">
        <v>6132</v>
      </c>
      <c r="C4251" s="32" t="s">
        <v>2015</v>
      </c>
      <c r="D4251" s="32" t="s">
        <v>997</v>
      </c>
      <c r="E4251" s="145" t="s">
        <v>17405</v>
      </c>
      <c r="F4251" s="145" t="s">
        <v>24206</v>
      </c>
      <c r="G4251" s="145" t="s">
        <v>17565</v>
      </c>
      <c r="H4251" s="145" t="s">
        <v>1169</v>
      </c>
      <c r="I4251" s="11" t="s">
        <v>997</v>
      </c>
      <c r="J4251" s="11" t="s">
        <v>43674</v>
      </c>
      <c r="K4251" s="11" t="s">
        <v>1166</v>
      </c>
    </row>
    <row r="4252" spans="1:11" ht="16.5" x14ac:dyDescent="0.15">
      <c r="A4252" s="145" t="s">
        <v>24242</v>
      </c>
      <c r="B4252" s="32" t="s">
        <v>6133</v>
      </c>
      <c r="C4252" s="32" t="s">
        <v>6104</v>
      </c>
      <c r="D4252" s="32" t="s">
        <v>997</v>
      </c>
      <c r="E4252" s="145" t="s">
        <v>17405</v>
      </c>
      <c r="F4252" s="145" t="s">
        <v>24243</v>
      </c>
      <c r="G4252" s="145" t="s">
        <v>17565</v>
      </c>
      <c r="H4252" s="145" t="s">
        <v>1169</v>
      </c>
      <c r="I4252" s="11" t="s">
        <v>997</v>
      </c>
      <c r="J4252" s="11" t="s">
        <v>43674</v>
      </c>
      <c r="K4252" s="11" t="s">
        <v>1166</v>
      </c>
    </row>
    <row r="4253" spans="1:11" ht="16.5" x14ac:dyDescent="0.15">
      <c r="A4253" s="145" t="s">
        <v>24244</v>
      </c>
      <c r="B4253" s="32" t="s">
        <v>6134</v>
      </c>
      <c r="C4253" s="32" t="s">
        <v>1961</v>
      </c>
      <c r="D4253" s="32" t="s">
        <v>997</v>
      </c>
      <c r="E4253" s="145" t="s">
        <v>17405</v>
      </c>
      <c r="F4253" s="145" t="s">
        <v>24122</v>
      </c>
      <c r="G4253" s="145" t="s">
        <v>17565</v>
      </c>
      <c r="H4253" s="145" t="s">
        <v>1169</v>
      </c>
      <c r="I4253" s="11" t="s">
        <v>997</v>
      </c>
      <c r="J4253" s="11" t="s">
        <v>43674</v>
      </c>
      <c r="K4253" s="11" t="s">
        <v>1166</v>
      </c>
    </row>
    <row r="4254" spans="1:11" ht="16.5" x14ac:dyDescent="0.15">
      <c r="A4254" s="145" t="s">
        <v>24245</v>
      </c>
      <c r="B4254" s="32" t="s">
        <v>6135</v>
      </c>
      <c r="C4254" s="32" t="s">
        <v>2858</v>
      </c>
      <c r="D4254" s="32" t="s">
        <v>997</v>
      </c>
      <c r="E4254" s="145" t="s">
        <v>17405</v>
      </c>
      <c r="F4254" s="145" t="s">
        <v>24246</v>
      </c>
      <c r="G4254" s="145" t="s">
        <v>17565</v>
      </c>
      <c r="H4254" s="145" t="s">
        <v>1169</v>
      </c>
      <c r="I4254" s="11" t="s">
        <v>997</v>
      </c>
      <c r="J4254" s="11" t="s">
        <v>43674</v>
      </c>
      <c r="K4254" s="11" t="s">
        <v>1166</v>
      </c>
    </row>
    <row r="4255" spans="1:11" ht="16.5" x14ac:dyDescent="0.15">
      <c r="A4255" s="145" t="s">
        <v>24247</v>
      </c>
      <c r="B4255" s="32" t="s">
        <v>6136</v>
      </c>
      <c r="C4255" s="32" t="s">
        <v>6104</v>
      </c>
      <c r="D4255" s="32" t="s">
        <v>997</v>
      </c>
      <c r="E4255" s="145" t="s">
        <v>17405</v>
      </c>
      <c r="F4255" s="145" t="s">
        <v>24248</v>
      </c>
      <c r="G4255" s="145" t="s">
        <v>17565</v>
      </c>
      <c r="H4255" s="145" t="s">
        <v>1169</v>
      </c>
      <c r="I4255" s="11" t="s">
        <v>997</v>
      </c>
      <c r="J4255" s="11" t="s">
        <v>43674</v>
      </c>
      <c r="K4255" s="11" t="s">
        <v>1166</v>
      </c>
    </row>
    <row r="4256" spans="1:11" ht="16.5" x14ac:dyDescent="0.15">
      <c r="A4256" s="145" t="s">
        <v>24249</v>
      </c>
      <c r="B4256" s="32" t="s">
        <v>6137</v>
      </c>
      <c r="C4256" s="32" t="s">
        <v>6104</v>
      </c>
      <c r="D4256" s="32" t="s">
        <v>997</v>
      </c>
      <c r="E4256" s="145" t="s">
        <v>17405</v>
      </c>
      <c r="F4256" s="145" t="s">
        <v>24250</v>
      </c>
      <c r="G4256" s="145" t="s">
        <v>17565</v>
      </c>
      <c r="H4256" s="145" t="s">
        <v>1169</v>
      </c>
      <c r="I4256" s="11" t="s">
        <v>997</v>
      </c>
      <c r="J4256" s="11" t="s">
        <v>43674</v>
      </c>
      <c r="K4256" s="11" t="s">
        <v>1166</v>
      </c>
    </row>
    <row r="4257" spans="1:11" ht="16.5" x14ac:dyDescent="0.15">
      <c r="A4257" s="145" t="s">
        <v>24251</v>
      </c>
      <c r="B4257" s="32" t="s">
        <v>4064</v>
      </c>
      <c r="C4257" s="32" t="s">
        <v>6138</v>
      </c>
      <c r="D4257" s="32" t="s">
        <v>997</v>
      </c>
      <c r="E4257" s="145" t="s">
        <v>17405</v>
      </c>
      <c r="F4257" s="145" t="s">
        <v>24202</v>
      </c>
      <c r="G4257" s="145" t="s">
        <v>17565</v>
      </c>
      <c r="H4257" s="145" t="s">
        <v>1169</v>
      </c>
      <c r="I4257" s="11" t="s">
        <v>997</v>
      </c>
      <c r="J4257" s="11" t="s">
        <v>43674</v>
      </c>
      <c r="K4257" s="11" t="s">
        <v>1166</v>
      </c>
    </row>
    <row r="4258" spans="1:11" ht="16.5" x14ac:dyDescent="0.15">
      <c r="A4258" s="145" t="s">
        <v>24252</v>
      </c>
      <c r="B4258" s="32" t="s">
        <v>6139</v>
      </c>
      <c r="C4258" s="32" t="s">
        <v>1805</v>
      </c>
      <c r="D4258" s="32" t="s">
        <v>997</v>
      </c>
      <c r="E4258" s="145" t="s">
        <v>17405</v>
      </c>
      <c r="F4258" s="145" t="s">
        <v>24253</v>
      </c>
      <c r="G4258" s="145" t="s">
        <v>17565</v>
      </c>
      <c r="H4258" s="145" t="s">
        <v>1169</v>
      </c>
      <c r="I4258" s="11" t="s">
        <v>997</v>
      </c>
      <c r="J4258" s="11" t="s">
        <v>43674</v>
      </c>
      <c r="K4258" s="11" t="s">
        <v>1166</v>
      </c>
    </row>
    <row r="4259" spans="1:11" ht="16.5" x14ac:dyDescent="0.15">
      <c r="A4259" s="145" t="s">
        <v>24254</v>
      </c>
      <c r="B4259" s="32" t="s">
        <v>6140</v>
      </c>
      <c r="C4259" s="32" t="s">
        <v>5890</v>
      </c>
      <c r="D4259" s="32" t="s">
        <v>997</v>
      </c>
      <c r="E4259" s="145" t="s">
        <v>17405</v>
      </c>
      <c r="F4259" s="145" t="s">
        <v>24255</v>
      </c>
      <c r="G4259" s="145" t="s">
        <v>17565</v>
      </c>
      <c r="H4259" s="145" t="s">
        <v>1169</v>
      </c>
      <c r="I4259" s="11" t="s">
        <v>997</v>
      </c>
      <c r="J4259" s="11" t="s">
        <v>43674</v>
      </c>
      <c r="K4259" s="11" t="s">
        <v>1166</v>
      </c>
    </row>
    <row r="4260" spans="1:11" ht="16.5" x14ac:dyDescent="0.15">
      <c r="A4260" s="145" t="s">
        <v>24256</v>
      </c>
      <c r="B4260" s="32" t="s">
        <v>6141</v>
      </c>
      <c r="C4260" s="32" t="s">
        <v>5912</v>
      </c>
      <c r="D4260" s="32" t="s">
        <v>997</v>
      </c>
      <c r="E4260" s="145" t="s">
        <v>17405</v>
      </c>
      <c r="F4260" s="145" t="s">
        <v>24257</v>
      </c>
      <c r="G4260" s="145" t="s">
        <v>17565</v>
      </c>
      <c r="H4260" s="145" t="s">
        <v>1169</v>
      </c>
      <c r="I4260" s="11" t="s">
        <v>997</v>
      </c>
      <c r="J4260" s="11" t="s">
        <v>43674</v>
      </c>
      <c r="K4260" s="11" t="s">
        <v>1166</v>
      </c>
    </row>
    <row r="4261" spans="1:11" ht="16.5" x14ac:dyDescent="0.15">
      <c r="A4261" s="145" t="s">
        <v>24258</v>
      </c>
      <c r="B4261" s="32" t="s">
        <v>1619</v>
      </c>
      <c r="C4261" s="32" t="s">
        <v>6066</v>
      </c>
      <c r="D4261" s="32" t="s">
        <v>997</v>
      </c>
      <c r="E4261" s="145" t="s">
        <v>17405</v>
      </c>
      <c r="F4261" s="145" t="s">
        <v>24259</v>
      </c>
      <c r="G4261" s="145" t="s">
        <v>17565</v>
      </c>
      <c r="H4261" s="145" t="s">
        <v>1169</v>
      </c>
      <c r="I4261" s="11" t="s">
        <v>997</v>
      </c>
      <c r="J4261" s="11" t="s">
        <v>43674</v>
      </c>
      <c r="K4261" s="11" t="s">
        <v>1166</v>
      </c>
    </row>
    <row r="4262" spans="1:11" ht="16.5" x14ac:dyDescent="0.15">
      <c r="A4262" s="145" t="s">
        <v>24260</v>
      </c>
      <c r="B4262" s="32" t="s">
        <v>6131</v>
      </c>
      <c r="C4262" s="32" t="s">
        <v>5837</v>
      </c>
      <c r="D4262" s="32" t="s">
        <v>997</v>
      </c>
      <c r="E4262" s="145" t="s">
        <v>17405</v>
      </c>
      <c r="F4262" s="145" t="s">
        <v>24240</v>
      </c>
      <c r="G4262" s="145" t="s">
        <v>17565</v>
      </c>
      <c r="H4262" s="145" t="s">
        <v>1169</v>
      </c>
      <c r="I4262" s="11" t="s">
        <v>997</v>
      </c>
      <c r="J4262" s="11" t="s">
        <v>43674</v>
      </c>
      <c r="K4262" s="11" t="s">
        <v>1166</v>
      </c>
    </row>
    <row r="4263" spans="1:11" ht="16.5" x14ac:dyDescent="0.15">
      <c r="A4263" s="145" t="s">
        <v>24261</v>
      </c>
      <c r="B4263" s="32" t="s">
        <v>6142</v>
      </c>
      <c r="C4263" s="32" t="s">
        <v>6100</v>
      </c>
      <c r="D4263" s="32" t="s">
        <v>997</v>
      </c>
      <c r="E4263" s="145" t="s">
        <v>17405</v>
      </c>
      <c r="F4263" s="145" t="s">
        <v>24262</v>
      </c>
      <c r="G4263" s="145" t="s">
        <v>17565</v>
      </c>
      <c r="H4263" s="145" t="s">
        <v>1169</v>
      </c>
      <c r="I4263" s="11" t="s">
        <v>997</v>
      </c>
      <c r="J4263" s="11" t="s">
        <v>43674</v>
      </c>
      <c r="K4263" s="11" t="s">
        <v>1166</v>
      </c>
    </row>
    <row r="4264" spans="1:11" ht="16.5" x14ac:dyDescent="0.15">
      <c r="A4264" s="145" t="s">
        <v>24263</v>
      </c>
      <c r="B4264" s="32" t="s">
        <v>6143</v>
      </c>
      <c r="C4264" s="32" t="s">
        <v>2023</v>
      </c>
      <c r="D4264" s="32" t="s">
        <v>997</v>
      </c>
      <c r="E4264" s="145" t="s">
        <v>17405</v>
      </c>
      <c r="F4264" s="145" t="s">
        <v>24264</v>
      </c>
      <c r="G4264" s="145" t="s">
        <v>17565</v>
      </c>
      <c r="H4264" s="145" t="s">
        <v>1169</v>
      </c>
      <c r="I4264" s="11" t="s">
        <v>997</v>
      </c>
      <c r="J4264" s="11" t="s">
        <v>43674</v>
      </c>
      <c r="K4264" s="11" t="s">
        <v>1166</v>
      </c>
    </row>
    <row r="4265" spans="1:11" ht="16.5" x14ac:dyDescent="0.15">
      <c r="A4265" s="145" t="s">
        <v>24265</v>
      </c>
      <c r="B4265" s="32" t="s">
        <v>6144</v>
      </c>
      <c r="C4265" s="32" t="s">
        <v>6100</v>
      </c>
      <c r="D4265" s="32" t="s">
        <v>997</v>
      </c>
      <c r="E4265" s="145" t="s">
        <v>17405</v>
      </c>
      <c r="F4265" s="145" t="s">
        <v>24266</v>
      </c>
      <c r="G4265" s="145" t="s">
        <v>17565</v>
      </c>
      <c r="H4265" s="145" t="s">
        <v>1169</v>
      </c>
      <c r="I4265" s="11" t="s">
        <v>997</v>
      </c>
      <c r="J4265" s="11" t="s">
        <v>43674</v>
      </c>
      <c r="K4265" s="11" t="s">
        <v>1166</v>
      </c>
    </row>
    <row r="4266" spans="1:11" ht="16.5" x14ac:dyDescent="0.15">
      <c r="A4266" s="145" t="s">
        <v>24267</v>
      </c>
      <c r="B4266" s="32" t="s">
        <v>6145</v>
      </c>
      <c r="C4266" s="32" t="s">
        <v>6094</v>
      </c>
      <c r="D4266" s="32" t="s">
        <v>997</v>
      </c>
      <c r="E4266" s="145" t="s">
        <v>17405</v>
      </c>
      <c r="F4266" s="145" t="s">
        <v>24268</v>
      </c>
      <c r="G4266" s="145" t="s">
        <v>17565</v>
      </c>
      <c r="H4266" s="145" t="s">
        <v>1169</v>
      </c>
      <c r="I4266" s="11" t="s">
        <v>997</v>
      </c>
      <c r="J4266" s="11" t="s">
        <v>43674</v>
      </c>
      <c r="K4266" s="11" t="s">
        <v>1166</v>
      </c>
    </row>
    <row r="4267" spans="1:11" ht="16.5" x14ac:dyDescent="0.15">
      <c r="A4267" s="145" t="s">
        <v>24269</v>
      </c>
      <c r="B4267" s="32" t="s">
        <v>6146</v>
      </c>
      <c r="C4267" s="32" t="s">
        <v>6100</v>
      </c>
      <c r="D4267" s="32" t="s">
        <v>997</v>
      </c>
      <c r="E4267" s="145" t="s">
        <v>17405</v>
      </c>
      <c r="F4267" s="145" t="s">
        <v>24270</v>
      </c>
      <c r="G4267" s="145" t="s">
        <v>17565</v>
      </c>
      <c r="H4267" s="145" t="s">
        <v>1169</v>
      </c>
      <c r="I4267" s="11" t="s">
        <v>997</v>
      </c>
      <c r="J4267" s="11" t="s">
        <v>43674</v>
      </c>
      <c r="K4267" s="11" t="s">
        <v>1166</v>
      </c>
    </row>
    <row r="4268" spans="1:11" ht="16.5" x14ac:dyDescent="0.15">
      <c r="A4268" s="145" t="s">
        <v>24271</v>
      </c>
      <c r="B4268" s="32" t="s">
        <v>6147</v>
      </c>
      <c r="C4268" s="32" t="s">
        <v>2858</v>
      </c>
      <c r="D4268" s="32" t="s">
        <v>997</v>
      </c>
      <c r="E4268" s="145" t="s">
        <v>17405</v>
      </c>
      <c r="F4268" s="145" t="s">
        <v>24272</v>
      </c>
      <c r="G4268" s="145" t="s">
        <v>17565</v>
      </c>
      <c r="H4268" s="145" t="s">
        <v>1169</v>
      </c>
      <c r="I4268" s="11" t="s">
        <v>997</v>
      </c>
      <c r="J4268" s="11" t="s">
        <v>43674</v>
      </c>
      <c r="K4268" s="11" t="s">
        <v>1166</v>
      </c>
    </row>
    <row r="4269" spans="1:11" ht="16.5" x14ac:dyDescent="0.15">
      <c r="A4269" s="145" t="s">
        <v>24273</v>
      </c>
      <c r="B4269" s="32" t="s">
        <v>6148</v>
      </c>
      <c r="C4269" s="32" t="s">
        <v>6096</v>
      </c>
      <c r="D4269" s="32" t="s">
        <v>997</v>
      </c>
      <c r="E4269" s="145" t="s">
        <v>17405</v>
      </c>
      <c r="F4269" s="145" t="s">
        <v>24274</v>
      </c>
      <c r="G4269" s="145" t="s">
        <v>17565</v>
      </c>
      <c r="H4269" s="145" t="s">
        <v>1169</v>
      </c>
      <c r="I4269" s="11" t="s">
        <v>997</v>
      </c>
      <c r="J4269" s="11" t="s">
        <v>43674</v>
      </c>
      <c r="K4269" s="11" t="s">
        <v>1166</v>
      </c>
    </row>
    <row r="4270" spans="1:11" ht="16.5" x14ac:dyDescent="0.15">
      <c r="A4270" s="145" t="s">
        <v>24275</v>
      </c>
      <c r="B4270" s="32" t="s">
        <v>6149</v>
      </c>
      <c r="C4270" s="32" t="s">
        <v>6104</v>
      </c>
      <c r="D4270" s="32" t="s">
        <v>997</v>
      </c>
      <c r="E4270" s="145" t="s">
        <v>17405</v>
      </c>
      <c r="F4270" s="145" t="s">
        <v>24276</v>
      </c>
      <c r="G4270" s="145" t="s">
        <v>17565</v>
      </c>
      <c r="H4270" s="145" t="s">
        <v>1169</v>
      </c>
      <c r="I4270" s="11" t="s">
        <v>997</v>
      </c>
      <c r="J4270" s="11" t="s">
        <v>43674</v>
      </c>
      <c r="K4270" s="11" t="s">
        <v>1166</v>
      </c>
    </row>
    <row r="4271" spans="1:11" ht="16.5" x14ac:dyDescent="0.15">
      <c r="A4271" s="145" t="s">
        <v>24277</v>
      </c>
      <c r="B4271" s="32" t="s">
        <v>6118</v>
      </c>
      <c r="C4271" s="32" t="s">
        <v>1808</v>
      </c>
      <c r="D4271" s="32" t="s">
        <v>997</v>
      </c>
      <c r="E4271" s="145" t="s">
        <v>17405</v>
      </c>
      <c r="F4271" s="145" t="s">
        <v>24278</v>
      </c>
      <c r="G4271" s="145" t="s">
        <v>17565</v>
      </c>
      <c r="H4271" s="145" t="s">
        <v>1169</v>
      </c>
      <c r="I4271" s="11" t="s">
        <v>997</v>
      </c>
      <c r="J4271" s="11" t="s">
        <v>43674</v>
      </c>
      <c r="K4271" s="11" t="s">
        <v>1166</v>
      </c>
    </row>
    <row r="4272" spans="1:11" ht="16.5" x14ac:dyDescent="0.15">
      <c r="A4272" s="145" t="s">
        <v>24279</v>
      </c>
      <c r="B4272" s="32" t="s">
        <v>6150</v>
      </c>
      <c r="C4272" s="32" t="s">
        <v>1989</v>
      </c>
      <c r="D4272" s="32" t="s">
        <v>997</v>
      </c>
      <c r="E4272" s="145" t="s">
        <v>17405</v>
      </c>
      <c r="F4272" s="145" t="s">
        <v>18536</v>
      </c>
      <c r="G4272" s="145" t="s">
        <v>17565</v>
      </c>
      <c r="H4272" s="145" t="s">
        <v>1169</v>
      </c>
      <c r="I4272" s="11" t="s">
        <v>997</v>
      </c>
      <c r="J4272" s="11" t="s">
        <v>43674</v>
      </c>
      <c r="K4272" s="11" t="s">
        <v>1166</v>
      </c>
    </row>
    <row r="4273" spans="1:11" ht="16.5" x14ac:dyDescent="0.15">
      <c r="A4273" s="145" t="s">
        <v>24280</v>
      </c>
      <c r="B4273" s="32" t="s">
        <v>6151</v>
      </c>
      <c r="C4273" s="32" t="s">
        <v>5663</v>
      </c>
      <c r="D4273" s="32" t="s">
        <v>997</v>
      </c>
      <c r="E4273" s="145" t="s">
        <v>17405</v>
      </c>
      <c r="F4273" s="145" t="s">
        <v>24281</v>
      </c>
      <c r="G4273" s="145" t="s">
        <v>17565</v>
      </c>
      <c r="H4273" s="145" t="s">
        <v>1169</v>
      </c>
      <c r="I4273" s="11" t="s">
        <v>997</v>
      </c>
      <c r="J4273" s="11" t="s">
        <v>43674</v>
      </c>
      <c r="K4273" s="11" t="s">
        <v>1166</v>
      </c>
    </row>
    <row r="4274" spans="1:11" ht="16.5" x14ac:dyDescent="0.15">
      <c r="A4274" s="145" t="s">
        <v>24282</v>
      </c>
      <c r="B4274" s="32" t="s">
        <v>6152</v>
      </c>
      <c r="C4274" s="32" t="s">
        <v>6024</v>
      </c>
      <c r="D4274" s="32" t="s">
        <v>997</v>
      </c>
      <c r="E4274" s="145" t="s">
        <v>17405</v>
      </c>
      <c r="F4274" s="145" t="s">
        <v>24283</v>
      </c>
      <c r="G4274" s="145" t="s">
        <v>17565</v>
      </c>
      <c r="H4274" s="145" t="s">
        <v>1169</v>
      </c>
      <c r="I4274" s="11" t="s">
        <v>997</v>
      </c>
      <c r="J4274" s="11" t="s">
        <v>43674</v>
      </c>
      <c r="K4274" s="11" t="s">
        <v>1166</v>
      </c>
    </row>
    <row r="4275" spans="1:11" ht="16.5" x14ac:dyDescent="0.15">
      <c r="A4275" s="145" t="s">
        <v>24284</v>
      </c>
      <c r="B4275" s="32" t="s">
        <v>6153</v>
      </c>
      <c r="C4275" s="32" t="s">
        <v>2964</v>
      </c>
      <c r="D4275" s="32" t="s">
        <v>997</v>
      </c>
      <c r="E4275" s="145" t="s">
        <v>17405</v>
      </c>
      <c r="F4275" s="145" t="s">
        <v>24285</v>
      </c>
      <c r="G4275" s="145" t="s">
        <v>17565</v>
      </c>
      <c r="H4275" s="145" t="s">
        <v>1169</v>
      </c>
      <c r="I4275" s="11" t="s">
        <v>997</v>
      </c>
      <c r="J4275" s="11" t="s">
        <v>43674</v>
      </c>
      <c r="K4275" s="11" t="s">
        <v>1166</v>
      </c>
    </row>
    <row r="4276" spans="1:11" ht="16.5" x14ac:dyDescent="0.15">
      <c r="A4276" s="145" t="s">
        <v>24286</v>
      </c>
      <c r="B4276" s="32" t="s">
        <v>6154</v>
      </c>
      <c r="C4276" s="32" t="s">
        <v>1910</v>
      </c>
      <c r="D4276" s="32" t="s">
        <v>997</v>
      </c>
      <c r="E4276" s="145" t="s">
        <v>17405</v>
      </c>
      <c r="F4276" s="145" t="s">
        <v>24287</v>
      </c>
      <c r="G4276" s="145" t="s">
        <v>17565</v>
      </c>
      <c r="H4276" s="145" t="s">
        <v>1169</v>
      </c>
      <c r="I4276" s="11" t="s">
        <v>997</v>
      </c>
      <c r="J4276" s="11" t="s">
        <v>43674</v>
      </c>
      <c r="K4276" s="11" t="s">
        <v>1166</v>
      </c>
    </row>
    <row r="4277" spans="1:11" ht="16.5" x14ac:dyDescent="0.15">
      <c r="A4277" s="145" t="s">
        <v>24288</v>
      </c>
      <c r="B4277" s="32" t="s">
        <v>6155</v>
      </c>
      <c r="C4277" s="32" t="s">
        <v>1805</v>
      </c>
      <c r="D4277" s="32" t="s">
        <v>997</v>
      </c>
      <c r="E4277" s="145" t="s">
        <v>17405</v>
      </c>
      <c r="F4277" s="145" t="s">
        <v>24289</v>
      </c>
      <c r="G4277" s="145" t="s">
        <v>17565</v>
      </c>
      <c r="H4277" s="145" t="s">
        <v>1169</v>
      </c>
      <c r="I4277" s="11" t="s">
        <v>997</v>
      </c>
      <c r="J4277" s="11" t="s">
        <v>43674</v>
      </c>
      <c r="K4277" s="11" t="s">
        <v>1166</v>
      </c>
    </row>
    <row r="4278" spans="1:11" ht="16.5" x14ac:dyDescent="0.15">
      <c r="A4278" s="145" t="s">
        <v>24290</v>
      </c>
      <c r="B4278" s="32" t="s">
        <v>6143</v>
      </c>
      <c r="C4278" s="32" t="s">
        <v>1805</v>
      </c>
      <c r="D4278" s="32" t="s">
        <v>997</v>
      </c>
      <c r="E4278" s="145" t="s">
        <v>17405</v>
      </c>
      <c r="F4278" s="145" t="s">
        <v>24291</v>
      </c>
      <c r="G4278" s="145" t="s">
        <v>17565</v>
      </c>
      <c r="H4278" s="145" t="s">
        <v>1169</v>
      </c>
      <c r="I4278" s="11" t="s">
        <v>997</v>
      </c>
      <c r="J4278" s="11" t="s">
        <v>43674</v>
      </c>
      <c r="K4278" s="11" t="s">
        <v>1166</v>
      </c>
    </row>
    <row r="4279" spans="1:11" ht="16.5" x14ac:dyDescent="0.15">
      <c r="A4279" s="145" t="s">
        <v>24292</v>
      </c>
      <c r="B4279" s="32" t="s">
        <v>6156</v>
      </c>
      <c r="C4279" s="32" t="s">
        <v>1857</v>
      </c>
      <c r="D4279" s="32" t="s">
        <v>997</v>
      </c>
      <c r="E4279" s="145" t="s">
        <v>17405</v>
      </c>
      <c r="F4279" s="145" t="s">
        <v>24293</v>
      </c>
      <c r="G4279" s="145" t="s">
        <v>17565</v>
      </c>
      <c r="H4279" s="145" t="s">
        <v>1169</v>
      </c>
      <c r="I4279" s="11" t="s">
        <v>997</v>
      </c>
      <c r="J4279" s="11" t="s">
        <v>43674</v>
      </c>
      <c r="K4279" s="11" t="s">
        <v>1166</v>
      </c>
    </row>
    <row r="4280" spans="1:11" ht="16.5" x14ac:dyDescent="0.15">
      <c r="A4280" s="145" t="s">
        <v>24294</v>
      </c>
      <c r="B4280" s="32" t="s">
        <v>6157</v>
      </c>
      <c r="C4280" s="32" t="s">
        <v>1814</v>
      </c>
      <c r="D4280" s="32" t="s">
        <v>997</v>
      </c>
      <c r="E4280" s="145" t="s">
        <v>17405</v>
      </c>
      <c r="F4280" s="145" t="s">
        <v>19720</v>
      </c>
      <c r="G4280" s="145" t="s">
        <v>17565</v>
      </c>
      <c r="H4280" s="145" t="s">
        <v>1169</v>
      </c>
      <c r="I4280" s="11" t="s">
        <v>997</v>
      </c>
      <c r="J4280" s="11" t="s">
        <v>43674</v>
      </c>
      <c r="K4280" s="11" t="s">
        <v>1166</v>
      </c>
    </row>
    <row r="4281" spans="1:11" ht="16.5" x14ac:dyDescent="0.15">
      <c r="A4281" s="145" t="s">
        <v>24295</v>
      </c>
      <c r="B4281" s="32" t="s">
        <v>6158</v>
      </c>
      <c r="C4281" s="32" t="s">
        <v>6024</v>
      </c>
      <c r="D4281" s="32" t="s">
        <v>997</v>
      </c>
      <c r="E4281" s="145" t="s">
        <v>17405</v>
      </c>
      <c r="F4281" s="145" t="s">
        <v>24283</v>
      </c>
      <c r="G4281" s="145" t="s">
        <v>17565</v>
      </c>
      <c r="H4281" s="145" t="s">
        <v>1169</v>
      </c>
      <c r="I4281" s="11" t="s">
        <v>997</v>
      </c>
      <c r="J4281" s="11" t="s">
        <v>43674</v>
      </c>
      <c r="K4281" s="11" t="s">
        <v>1166</v>
      </c>
    </row>
    <row r="4282" spans="1:11" ht="16.5" x14ac:dyDescent="0.15">
      <c r="A4282" s="145" t="s">
        <v>24296</v>
      </c>
      <c r="B4282" s="32" t="s">
        <v>6159</v>
      </c>
      <c r="C4282" s="32" t="s">
        <v>2964</v>
      </c>
      <c r="D4282" s="32" t="s">
        <v>997</v>
      </c>
      <c r="E4282" s="145" t="s">
        <v>17405</v>
      </c>
      <c r="F4282" s="145" t="s">
        <v>24297</v>
      </c>
      <c r="G4282" s="145" t="s">
        <v>17565</v>
      </c>
      <c r="H4282" s="145" t="s">
        <v>1169</v>
      </c>
      <c r="I4282" s="11" t="s">
        <v>997</v>
      </c>
      <c r="J4282" s="11" t="s">
        <v>43674</v>
      </c>
      <c r="K4282" s="11" t="s">
        <v>1166</v>
      </c>
    </row>
    <row r="4283" spans="1:11" ht="16.5" x14ac:dyDescent="0.15">
      <c r="A4283" s="145" t="s">
        <v>24298</v>
      </c>
      <c r="B4283" s="32" t="s">
        <v>6160</v>
      </c>
      <c r="C4283" s="32" t="s">
        <v>6161</v>
      </c>
      <c r="D4283" s="32" t="s">
        <v>997</v>
      </c>
      <c r="E4283" s="145" t="s">
        <v>17405</v>
      </c>
      <c r="F4283" s="145" t="s">
        <v>24299</v>
      </c>
      <c r="G4283" s="145" t="s">
        <v>17565</v>
      </c>
      <c r="H4283" s="145" t="s">
        <v>1169</v>
      </c>
      <c r="I4283" s="11" t="s">
        <v>997</v>
      </c>
      <c r="J4283" s="11" t="s">
        <v>43674</v>
      </c>
      <c r="K4283" s="11" t="s">
        <v>1166</v>
      </c>
    </row>
    <row r="4284" spans="1:11" ht="16.5" x14ac:dyDescent="0.15">
      <c r="A4284" s="145" t="s">
        <v>24300</v>
      </c>
      <c r="B4284" s="32" t="s">
        <v>6162</v>
      </c>
      <c r="C4284" s="32" t="s">
        <v>6163</v>
      </c>
      <c r="D4284" s="32" t="s">
        <v>997</v>
      </c>
      <c r="E4284" s="145" t="s">
        <v>17405</v>
      </c>
      <c r="F4284" s="145" t="s">
        <v>24301</v>
      </c>
      <c r="G4284" s="145" t="s">
        <v>17565</v>
      </c>
      <c r="H4284" s="145" t="s">
        <v>1169</v>
      </c>
      <c r="I4284" s="11" t="s">
        <v>997</v>
      </c>
      <c r="J4284" s="11" t="s">
        <v>43674</v>
      </c>
      <c r="K4284" s="11" t="s">
        <v>1166</v>
      </c>
    </row>
    <row r="4285" spans="1:11" ht="16.5" x14ac:dyDescent="0.15">
      <c r="A4285" s="145" t="s">
        <v>24302</v>
      </c>
      <c r="B4285" s="32" t="s">
        <v>2100</v>
      </c>
      <c r="C4285" s="32" t="s">
        <v>1889</v>
      </c>
      <c r="D4285" s="32" t="s">
        <v>997</v>
      </c>
      <c r="E4285" s="145" t="s">
        <v>17405</v>
      </c>
      <c r="F4285" s="145" t="s">
        <v>24303</v>
      </c>
      <c r="G4285" s="145" t="s">
        <v>17565</v>
      </c>
      <c r="H4285" s="145" t="s">
        <v>1169</v>
      </c>
      <c r="I4285" s="11" t="s">
        <v>997</v>
      </c>
      <c r="J4285" s="11" t="s">
        <v>43674</v>
      </c>
      <c r="K4285" s="11" t="s">
        <v>1166</v>
      </c>
    </row>
    <row r="4286" spans="1:11" ht="16.5" x14ac:dyDescent="0.15">
      <c r="A4286" s="145" t="s">
        <v>24304</v>
      </c>
      <c r="B4286" s="32" t="s">
        <v>6164</v>
      </c>
      <c r="C4286" s="32" t="s">
        <v>6024</v>
      </c>
      <c r="D4286" s="32" t="s">
        <v>997</v>
      </c>
      <c r="E4286" s="145" t="s">
        <v>17405</v>
      </c>
      <c r="F4286" s="145" t="s">
        <v>24305</v>
      </c>
      <c r="G4286" s="145" t="s">
        <v>17565</v>
      </c>
      <c r="H4286" s="145" t="s">
        <v>1169</v>
      </c>
      <c r="I4286" s="11" t="s">
        <v>997</v>
      </c>
      <c r="J4286" s="11" t="s">
        <v>43674</v>
      </c>
      <c r="K4286" s="11" t="s">
        <v>1166</v>
      </c>
    </row>
    <row r="4287" spans="1:11" ht="16.5" x14ac:dyDescent="0.15">
      <c r="A4287" s="145" t="s">
        <v>24306</v>
      </c>
      <c r="B4287" s="32" t="s">
        <v>6157</v>
      </c>
      <c r="C4287" s="32" t="s">
        <v>1814</v>
      </c>
      <c r="D4287" s="32" t="s">
        <v>997</v>
      </c>
      <c r="E4287" s="145" t="s">
        <v>17405</v>
      </c>
      <c r="F4287" s="145" t="s">
        <v>19720</v>
      </c>
      <c r="G4287" s="145" t="s">
        <v>17565</v>
      </c>
      <c r="H4287" s="145" t="s">
        <v>1169</v>
      </c>
      <c r="I4287" s="11" t="s">
        <v>997</v>
      </c>
      <c r="J4287" s="11" t="s">
        <v>43674</v>
      </c>
      <c r="K4287" s="11" t="s">
        <v>1166</v>
      </c>
    </row>
    <row r="4288" spans="1:11" ht="16.5" x14ac:dyDescent="0.15">
      <c r="A4288" s="145" t="s">
        <v>24307</v>
      </c>
      <c r="B4288" s="32" t="s">
        <v>6165</v>
      </c>
      <c r="C4288" s="32" t="s">
        <v>2964</v>
      </c>
      <c r="D4288" s="32" t="s">
        <v>997</v>
      </c>
      <c r="E4288" s="145" t="s">
        <v>17405</v>
      </c>
      <c r="F4288" s="145" t="s">
        <v>24308</v>
      </c>
      <c r="G4288" s="145" t="s">
        <v>17565</v>
      </c>
      <c r="H4288" s="145" t="s">
        <v>1169</v>
      </c>
      <c r="I4288" s="11" t="s">
        <v>997</v>
      </c>
      <c r="J4288" s="11" t="s">
        <v>43674</v>
      </c>
      <c r="K4288" s="11" t="s">
        <v>1166</v>
      </c>
    </row>
    <row r="4289" spans="1:11" ht="16.5" x14ac:dyDescent="0.15">
      <c r="A4289" s="145" t="s">
        <v>24309</v>
      </c>
      <c r="B4289" s="32" t="s">
        <v>6166</v>
      </c>
      <c r="C4289" s="32" t="s">
        <v>1946</v>
      </c>
      <c r="D4289" s="32" t="s">
        <v>997</v>
      </c>
      <c r="E4289" s="145" t="s">
        <v>17405</v>
      </c>
      <c r="F4289" s="145" t="s">
        <v>18444</v>
      </c>
      <c r="G4289" s="145" t="s">
        <v>17565</v>
      </c>
      <c r="H4289" s="145" t="s">
        <v>1169</v>
      </c>
      <c r="I4289" s="11" t="s">
        <v>997</v>
      </c>
      <c r="J4289" s="11" t="s">
        <v>43674</v>
      </c>
      <c r="K4289" s="11" t="s">
        <v>1166</v>
      </c>
    </row>
    <row r="4290" spans="1:11" ht="16.5" x14ac:dyDescent="0.15">
      <c r="A4290" s="145" t="s">
        <v>24310</v>
      </c>
      <c r="B4290" s="32" t="s">
        <v>6167</v>
      </c>
      <c r="C4290" s="32" t="s">
        <v>1791</v>
      </c>
      <c r="D4290" s="32" t="s">
        <v>997</v>
      </c>
      <c r="E4290" s="145" t="s">
        <v>17405</v>
      </c>
      <c r="F4290" s="145" t="s">
        <v>24311</v>
      </c>
      <c r="G4290" s="145" t="s">
        <v>17565</v>
      </c>
      <c r="H4290" s="145" t="s">
        <v>1169</v>
      </c>
      <c r="I4290" s="11" t="s">
        <v>997</v>
      </c>
      <c r="J4290" s="11" t="s">
        <v>43674</v>
      </c>
      <c r="K4290" s="11" t="s">
        <v>1166</v>
      </c>
    </row>
    <row r="4291" spans="1:11" ht="16.5" x14ac:dyDescent="0.15">
      <c r="A4291" s="145" t="s">
        <v>24312</v>
      </c>
      <c r="B4291" s="32" t="s">
        <v>6168</v>
      </c>
      <c r="C4291" s="32" t="s">
        <v>5663</v>
      </c>
      <c r="D4291" s="32" t="s">
        <v>997</v>
      </c>
      <c r="E4291" s="145" t="s">
        <v>17405</v>
      </c>
      <c r="F4291" s="145" t="s">
        <v>24313</v>
      </c>
      <c r="G4291" s="145" t="s">
        <v>17565</v>
      </c>
      <c r="H4291" s="145" t="s">
        <v>1169</v>
      </c>
      <c r="I4291" s="11" t="s">
        <v>997</v>
      </c>
      <c r="J4291" s="11" t="s">
        <v>43674</v>
      </c>
      <c r="K4291" s="11" t="s">
        <v>1166</v>
      </c>
    </row>
    <row r="4292" spans="1:11" ht="16.5" x14ac:dyDescent="0.15">
      <c r="A4292" s="145" t="s">
        <v>24314</v>
      </c>
      <c r="B4292" s="32" t="s">
        <v>6169</v>
      </c>
      <c r="C4292" s="32" t="s">
        <v>1791</v>
      </c>
      <c r="D4292" s="32" t="s">
        <v>997</v>
      </c>
      <c r="E4292" s="145" t="s">
        <v>17405</v>
      </c>
      <c r="F4292" s="145" t="s">
        <v>24315</v>
      </c>
      <c r="G4292" s="145" t="s">
        <v>17565</v>
      </c>
      <c r="H4292" s="145" t="s">
        <v>1169</v>
      </c>
      <c r="I4292" s="11" t="s">
        <v>997</v>
      </c>
      <c r="J4292" s="11" t="s">
        <v>43674</v>
      </c>
      <c r="K4292" s="11" t="s">
        <v>1166</v>
      </c>
    </row>
    <row r="4293" spans="1:11" ht="16.5" x14ac:dyDescent="0.15">
      <c r="A4293" s="145" t="s">
        <v>24316</v>
      </c>
      <c r="B4293" s="32" t="s">
        <v>6170</v>
      </c>
      <c r="C4293" s="32" t="s">
        <v>1958</v>
      </c>
      <c r="D4293" s="32" t="s">
        <v>997</v>
      </c>
      <c r="E4293" s="145" t="s">
        <v>17405</v>
      </c>
      <c r="F4293" s="145" t="s">
        <v>24204</v>
      </c>
      <c r="G4293" s="145" t="s">
        <v>17565</v>
      </c>
      <c r="H4293" s="145" t="s">
        <v>1169</v>
      </c>
      <c r="I4293" s="11" t="s">
        <v>997</v>
      </c>
      <c r="J4293" s="11" t="s">
        <v>43674</v>
      </c>
      <c r="K4293" s="11" t="s">
        <v>1166</v>
      </c>
    </row>
    <row r="4294" spans="1:11" ht="16.5" x14ac:dyDescent="0.15">
      <c r="A4294" s="145" t="s">
        <v>24317</v>
      </c>
      <c r="B4294" s="32" t="s">
        <v>6171</v>
      </c>
      <c r="C4294" s="32" t="s">
        <v>6024</v>
      </c>
      <c r="D4294" s="32" t="s">
        <v>997</v>
      </c>
      <c r="E4294" s="145" t="s">
        <v>17405</v>
      </c>
      <c r="F4294" s="145" t="s">
        <v>24305</v>
      </c>
      <c r="G4294" s="145" t="s">
        <v>17565</v>
      </c>
      <c r="H4294" s="145" t="s">
        <v>1169</v>
      </c>
      <c r="I4294" s="11" t="s">
        <v>997</v>
      </c>
      <c r="J4294" s="11" t="s">
        <v>43674</v>
      </c>
      <c r="K4294" s="11" t="s">
        <v>1166</v>
      </c>
    </row>
    <row r="4295" spans="1:11" ht="16.5" x14ac:dyDescent="0.15">
      <c r="A4295" s="145" t="s">
        <v>24318</v>
      </c>
      <c r="B4295" s="32" t="s">
        <v>6172</v>
      </c>
      <c r="C4295" s="32" t="s">
        <v>1870</v>
      </c>
      <c r="D4295" s="32" t="s">
        <v>997</v>
      </c>
      <c r="E4295" s="145" t="s">
        <v>17405</v>
      </c>
      <c r="F4295" s="145" t="s">
        <v>24319</v>
      </c>
      <c r="G4295" s="145" t="s">
        <v>17565</v>
      </c>
      <c r="H4295" s="145" t="s">
        <v>1169</v>
      </c>
      <c r="I4295" s="11" t="s">
        <v>997</v>
      </c>
      <c r="J4295" s="11" t="s">
        <v>43674</v>
      </c>
      <c r="K4295" s="11" t="s">
        <v>1166</v>
      </c>
    </row>
    <row r="4296" spans="1:11" ht="16.5" x14ac:dyDescent="0.15">
      <c r="A4296" s="145" t="s">
        <v>24320</v>
      </c>
      <c r="B4296" s="32" t="s">
        <v>6173</v>
      </c>
      <c r="C4296" s="32" t="s">
        <v>1910</v>
      </c>
      <c r="D4296" s="32" t="s">
        <v>997</v>
      </c>
      <c r="E4296" s="145" t="s">
        <v>17405</v>
      </c>
      <c r="F4296" s="145" t="s">
        <v>24321</v>
      </c>
      <c r="G4296" s="145" t="s">
        <v>17565</v>
      </c>
      <c r="H4296" s="145" t="s">
        <v>1169</v>
      </c>
      <c r="I4296" s="11" t="s">
        <v>997</v>
      </c>
      <c r="J4296" s="11" t="s">
        <v>43674</v>
      </c>
      <c r="K4296" s="11" t="s">
        <v>1166</v>
      </c>
    </row>
    <row r="4297" spans="1:11" ht="16.5" x14ac:dyDescent="0.15">
      <c r="A4297" s="145" t="s">
        <v>24322</v>
      </c>
      <c r="B4297" s="32" t="s">
        <v>6174</v>
      </c>
      <c r="C4297" s="32" t="s">
        <v>1805</v>
      </c>
      <c r="D4297" s="32" t="s">
        <v>997</v>
      </c>
      <c r="E4297" s="145" t="s">
        <v>17405</v>
      </c>
      <c r="F4297" s="145" t="s">
        <v>24323</v>
      </c>
      <c r="G4297" s="145" t="s">
        <v>17565</v>
      </c>
      <c r="H4297" s="145" t="s">
        <v>1169</v>
      </c>
      <c r="I4297" s="11" t="s">
        <v>997</v>
      </c>
      <c r="J4297" s="11" t="s">
        <v>43674</v>
      </c>
      <c r="K4297" s="11" t="s">
        <v>1166</v>
      </c>
    </row>
    <row r="4298" spans="1:11" ht="16.5" x14ac:dyDescent="0.15">
      <c r="A4298" s="145" t="s">
        <v>24324</v>
      </c>
      <c r="B4298" s="32" t="s">
        <v>6175</v>
      </c>
      <c r="C4298" s="32" t="s">
        <v>2015</v>
      </c>
      <c r="D4298" s="32" t="s">
        <v>997</v>
      </c>
      <c r="E4298" s="145" t="s">
        <v>17405</v>
      </c>
      <c r="F4298" s="145" t="s">
        <v>24325</v>
      </c>
      <c r="G4298" s="145" t="s">
        <v>17565</v>
      </c>
      <c r="H4298" s="145" t="s">
        <v>1169</v>
      </c>
      <c r="I4298" s="11" t="s">
        <v>997</v>
      </c>
      <c r="J4298" s="11" t="s">
        <v>43674</v>
      </c>
      <c r="K4298" s="11" t="s">
        <v>1166</v>
      </c>
    </row>
    <row r="4299" spans="1:11" ht="16.5" x14ac:dyDescent="0.15">
      <c r="A4299" s="145" t="s">
        <v>24326</v>
      </c>
      <c r="B4299" s="32" t="s">
        <v>6176</v>
      </c>
      <c r="C4299" s="32" t="s">
        <v>1808</v>
      </c>
      <c r="D4299" s="32" t="s">
        <v>997</v>
      </c>
      <c r="E4299" s="145" t="s">
        <v>17405</v>
      </c>
      <c r="F4299" s="145" t="s">
        <v>24327</v>
      </c>
      <c r="G4299" s="145" t="s">
        <v>17565</v>
      </c>
      <c r="H4299" s="145" t="s">
        <v>1169</v>
      </c>
      <c r="I4299" s="11" t="s">
        <v>997</v>
      </c>
      <c r="J4299" s="11" t="s">
        <v>43674</v>
      </c>
      <c r="K4299" s="11" t="s">
        <v>1166</v>
      </c>
    </row>
    <row r="4300" spans="1:11" ht="16.5" x14ac:dyDescent="0.15">
      <c r="A4300" s="145" t="s">
        <v>24328</v>
      </c>
      <c r="B4300" s="32" t="s">
        <v>6170</v>
      </c>
      <c r="C4300" s="32" t="s">
        <v>1961</v>
      </c>
      <c r="D4300" s="32" t="s">
        <v>997</v>
      </c>
      <c r="E4300" s="145" t="s">
        <v>17405</v>
      </c>
      <c r="F4300" s="145" t="s">
        <v>24204</v>
      </c>
      <c r="G4300" s="145" t="s">
        <v>17565</v>
      </c>
      <c r="H4300" s="145" t="s">
        <v>1169</v>
      </c>
      <c r="I4300" s="11" t="s">
        <v>997</v>
      </c>
      <c r="J4300" s="11" t="s">
        <v>43674</v>
      </c>
      <c r="K4300" s="11" t="s">
        <v>1166</v>
      </c>
    </row>
    <row r="4301" spans="1:11" ht="16.5" x14ac:dyDescent="0.15">
      <c r="A4301" s="145" t="s">
        <v>24329</v>
      </c>
      <c r="B4301" s="32" t="s">
        <v>6177</v>
      </c>
      <c r="C4301" s="32" t="s">
        <v>1961</v>
      </c>
      <c r="D4301" s="32" t="s">
        <v>997</v>
      </c>
      <c r="E4301" s="145" t="s">
        <v>17405</v>
      </c>
      <c r="F4301" s="145" t="s">
        <v>24311</v>
      </c>
      <c r="G4301" s="145" t="s">
        <v>17565</v>
      </c>
      <c r="H4301" s="145" t="s">
        <v>1169</v>
      </c>
      <c r="I4301" s="11" t="s">
        <v>997</v>
      </c>
      <c r="J4301" s="11" t="s">
        <v>43674</v>
      </c>
      <c r="K4301" s="11" t="s">
        <v>1166</v>
      </c>
    </row>
    <row r="4302" spans="1:11" ht="16.5" x14ac:dyDescent="0.15">
      <c r="A4302" s="145" t="s">
        <v>24330</v>
      </c>
      <c r="B4302" s="32" t="s">
        <v>3051</v>
      </c>
      <c r="C4302" s="32" t="s">
        <v>1825</v>
      </c>
      <c r="D4302" s="32" t="s">
        <v>997</v>
      </c>
      <c r="E4302" s="145" t="s">
        <v>17405</v>
      </c>
      <c r="F4302" s="145" t="s">
        <v>19730</v>
      </c>
      <c r="G4302" s="145" t="s">
        <v>17565</v>
      </c>
      <c r="H4302" s="145" t="s">
        <v>1169</v>
      </c>
      <c r="I4302" s="11" t="s">
        <v>997</v>
      </c>
      <c r="J4302" s="11" t="s">
        <v>43674</v>
      </c>
      <c r="K4302" s="11" t="s">
        <v>1166</v>
      </c>
    </row>
    <row r="4303" spans="1:11" ht="16.5" x14ac:dyDescent="0.15">
      <c r="A4303" s="145" t="s">
        <v>24331</v>
      </c>
      <c r="B4303" s="32" t="s">
        <v>3051</v>
      </c>
      <c r="C4303" s="32" t="s">
        <v>1825</v>
      </c>
      <c r="D4303" s="32" t="s">
        <v>997</v>
      </c>
      <c r="E4303" s="145" t="s">
        <v>17405</v>
      </c>
      <c r="F4303" s="145" t="s">
        <v>19730</v>
      </c>
      <c r="G4303" s="145" t="s">
        <v>17565</v>
      </c>
      <c r="H4303" s="145" t="s">
        <v>1169</v>
      </c>
      <c r="I4303" s="11" t="s">
        <v>997</v>
      </c>
      <c r="J4303" s="11" t="s">
        <v>43674</v>
      </c>
      <c r="K4303" s="11" t="s">
        <v>1166</v>
      </c>
    </row>
    <row r="4304" spans="1:11" ht="16.5" x14ac:dyDescent="0.15">
      <c r="A4304" s="145" t="s">
        <v>24332</v>
      </c>
      <c r="B4304" s="32" t="s">
        <v>6178</v>
      </c>
      <c r="C4304" s="32" t="s">
        <v>1961</v>
      </c>
      <c r="D4304" s="32" t="s">
        <v>997</v>
      </c>
      <c r="E4304" s="145" t="s">
        <v>17405</v>
      </c>
      <c r="F4304" s="145" t="s">
        <v>24315</v>
      </c>
      <c r="G4304" s="145" t="s">
        <v>17565</v>
      </c>
      <c r="H4304" s="145" t="s">
        <v>1169</v>
      </c>
      <c r="I4304" s="11" t="s">
        <v>997</v>
      </c>
      <c r="J4304" s="11" t="s">
        <v>43674</v>
      </c>
      <c r="K4304" s="11" t="s">
        <v>1166</v>
      </c>
    </row>
    <row r="4305" spans="1:11" ht="16.5" x14ac:dyDescent="0.15">
      <c r="A4305" s="145" t="s">
        <v>24333</v>
      </c>
      <c r="B4305" s="32" t="s">
        <v>6179</v>
      </c>
      <c r="C4305" s="32" t="s">
        <v>2813</v>
      </c>
      <c r="D4305" s="32" t="s">
        <v>997</v>
      </c>
      <c r="E4305" s="145" t="s">
        <v>17405</v>
      </c>
      <c r="F4305" s="145" t="s">
        <v>24334</v>
      </c>
      <c r="G4305" s="145" t="s">
        <v>17565</v>
      </c>
      <c r="H4305" s="145" t="s">
        <v>1169</v>
      </c>
      <c r="I4305" s="11" t="s">
        <v>997</v>
      </c>
      <c r="J4305" s="11" t="s">
        <v>43674</v>
      </c>
      <c r="K4305" s="11" t="s">
        <v>1166</v>
      </c>
    </row>
    <row r="4306" spans="1:11" ht="16.5" x14ac:dyDescent="0.15">
      <c r="A4306" s="145" t="s">
        <v>24335</v>
      </c>
      <c r="B4306" s="32" t="s">
        <v>6180</v>
      </c>
      <c r="C4306" s="32" t="s">
        <v>6161</v>
      </c>
      <c r="D4306" s="32" t="s">
        <v>997</v>
      </c>
      <c r="E4306" s="145" t="s">
        <v>17405</v>
      </c>
      <c r="F4306" s="145" t="s">
        <v>24336</v>
      </c>
      <c r="G4306" s="145" t="s">
        <v>17565</v>
      </c>
      <c r="H4306" s="145" t="s">
        <v>1169</v>
      </c>
      <c r="I4306" s="11" t="s">
        <v>997</v>
      </c>
      <c r="J4306" s="11" t="s">
        <v>43674</v>
      </c>
      <c r="K4306" s="11" t="s">
        <v>1166</v>
      </c>
    </row>
    <row r="4307" spans="1:11" ht="16.5" x14ac:dyDescent="0.15">
      <c r="A4307" s="145" t="s">
        <v>24337</v>
      </c>
      <c r="B4307" s="32" t="s">
        <v>6181</v>
      </c>
      <c r="C4307" s="32" t="s">
        <v>1814</v>
      </c>
      <c r="D4307" s="32" t="s">
        <v>997</v>
      </c>
      <c r="E4307" s="145" t="s">
        <v>17405</v>
      </c>
      <c r="F4307" s="145" t="s">
        <v>19547</v>
      </c>
      <c r="G4307" s="145" t="s">
        <v>17565</v>
      </c>
      <c r="H4307" s="145" t="s">
        <v>1169</v>
      </c>
      <c r="I4307" s="11" t="s">
        <v>997</v>
      </c>
      <c r="J4307" s="11" t="s">
        <v>43674</v>
      </c>
      <c r="K4307" s="11" t="s">
        <v>1166</v>
      </c>
    </row>
    <row r="4308" spans="1:11" ht="16.5" x14ac:dyDescent="0.15">
      <c r="A4308" s="145" t="s">
        <v>24338</v>
      </c>
      <c r="B4308" s="32" t="s">
        <v>6182</v>
      </c>
      <c r="C4308" s="32" t="s">
        <v>1820</v>
      </c>
      <c r="D4308" s="32" t="s">
        <v>997</v>
      </c>
      <c r="E4308" s="145" t="s">
        <v>17405</v>
      </c>
      <c r="F4308" s="145" t="s">
        <v>18266</v>
      </c>
      <c r="G4308" s="145" t="s">
        <v>17565</v>
      </c>
      <c r="H4308" s="145" t="s">
        <v>1169</v>
      </c>
      <c r="I4308" s="11" t="s">
        <v>997</v>
      </c>
      <c r="J4308" s="11" t="s">
        <v>43674</v>
      </c>
      <c r="K4308" s="11" t="s">
        <v>1166</v>
      </c>
    </row>
    <row r="4309" spans="1:11" ht="16.5" x14ac:dyDescent="0.15">
      <c r="A4309" s="145" t="s">
        <v>24339</v>
      </c>
      <c r="B4309" s="32" t="s">
        <v>6183</v>
      </c>
      <c r="C4309" s="32" t="s">
        <v>2813</v>
      </c>
      <c r="D4309" s="32" t="s">
        <v>997</v>
      </c>
      <c r="E4309" s="145" t="s">
        <v>17405</v>
      </c>
      <c r="F4309" s="145" t="s">
        <v>24340</v>
      </c>
      <c r="G4309" s="145" t="s">
        <v>17565</v>
      </c>
      <c r="H4309" s="145" t="s">
        <v>1169</v>
      </c>
      <c r="I4309" s="11" t="s">
        <v>997</v>
      </c>
      <c r="J4309" s="11" t="s">
        <v>43674</v>
      </c>
      <c r="K4309" s="11" t="s">
        <v>1166</v>
      </c>
    </row>
    <row r="4310" spans="1:11" ht="16.5" x14ac:dyDescent="0.15">
      <c r="A4310" s="145" t="s">
        <v>24341</v>
      </c>
      <c r="B4310" s="32" t="s">
        <v>6184</v>
      </c>
      <c r="C4310" s="32" t="s">
        <v>1835</v>
      </c>
      <c r="D4310" s="32" t="s">
        <v>997</v>
      </c>
      <c r="E4310" s="145" t="s">
        <v>17405</v>
      </c>
      <c r="F4310" s="145" t="s">
        <v>18284</v>
      </c>
      <c r="G4310" s="145" t="s">
        <v>17565</v>
      </c>
      <c r="H4310" s="145" t="s">
        <v>1169</v>
      </c>
      <c r="I4310" s="11" t="s">
        <v>997</v>
      </c>
      <c r="J4310" s="11" t="s">
        <v>43674</v>
      </c>
      <c r="K4310" s="11" t="s">
        <v>1166</v>
      </c>
    </row>
    <row r="4311" spans="1:11" ht="16.5" x14ac:dyDescent="0.15">
      <c r="A4311" s="145" t="s">
        <v>24342</v>
      </c>
      <c r="B4311" s="32" t="s">
        <v>6185</v>
      </c>
      <c r="C4311" s="32" t="s">
        <v>6186</v>
      </c>
      <c r="D4311" s="32" t="s">
        <v>997</v>
      </c>
      <c r="E4311" s="145" t="s">
        <v>17405</v>
      </c>
      <c r="F4311" s="145" t="s">
        <v>24343</v>
      </c>
      <c r="G4311" s="145" t="s">
        <v>17565</v>
      </c>
      <c r="H4311" s="145" t="s">
        <v>1169</v>
      </c>
      <c r="I4311" s="11" t="s">
        <v>997</v>
      </c>
      <c r="J4311" s="11" t="s">
        <v>43674</v>
      </c>
      <c r="K4311" s="11" t="s">
        <v>1166</v>
      </c>
    </row>
    <row r="4312" spans="1:11" ht="16.5" x14ac:dyDescent="0.15">
      <c r="A4312" s="145" t="s">
        <v>24344</v>
      </c>
      <c r="B4312" s="32" t="s">
        <v>6187</v>
      </c>
      <c r="C4312" s="32" t="s">
        <v>2101</v>
      </c>
      <c r="D4312" s="32" t="s">
        <v>997</v>
      </c>
      <c r="E4312" s="145" t="s">
        <v>17405</v>
      </c>
      <c r="F4312" s="145" t="s">
        <v>24345</v>
      </c>
      <c r="G4312" s="145" t="s">
        <v>17565</v>
      </c>
      <c r="H4312" s="145" t="s">
        <v>1169</v>
      </c>
      <c r="I4312" s="11" t="s">
        <v>997</v>
      </c>
      <c r="J4312" s="11" t="s">
        <v>43674</v>
      </c>
      <c r="K4312" s="11" t="s">
        <v>1166</v>
      </c>
    </row>
    <row r="4313" spans="1:11" ht="16.5" x14ac:dyDescent="0.15">
      <c r="A4313" s="145" t="s">
        <v>24346</v>
      </c>
      <c r="B4313" s="32" t="s">
        <v>6188</v>
      </c>
      <c r="C4313" s="32" t="s">
        <v>6189</v>
      </c>
      <c r="D4313" s="32" t="s">
        <v>997</v>
      </c>
      <c r="E4313" s="145" t="s">
        <v>17405</v>
      </c>
      <c r="F4313" s="145" t="s">
        <v>24347</v>
      </c>
      <c r="G4313" s="145" t="s">
        <v>17565</v>
      </c>
      <c r="H4313" s="145" t="s">
        <v>1169</v>
      </c>
      <c r="I4313" s="11" t="s">
        <v>997</v>
      </c>
      <c r="J4313" s="11" t="s">
        <v>43674</v>
      </c>
      <c r="K4313" s="11" t="s">
        <v>1166</v>
      </c>
    </row>
    <row r="4314" spans="1:11" ht="16.5" x14ac:dyDescent="0.15">
      <c r="A4314" s="145" t="s">
        <v>24348</v>
      </c>
      <c r="B4314" s="32" t="s">
        <v>6190</v>
      </c>
      <c r="C4314" s="32" t="s">
        <v>6186</v>
      </c>
      <c r="D4314" s="32" t="s">
        <v>997</v>
      </c>
      <c r="E4314" s="145" t="s">
        <v>17405</v>
      </c>
      <c r="F4314" s="145" t="s">
        <v>24349</v>
      </c>
      <c r="G4314" s="145" t="s">
        <v>17565</v>
      </c>
      <c r="H4314" s="145" t="s">
        <v>1169</v>
      </c>
      <c r="I4314" s="11" t="s">
        <v>997</v>
      </c>
      <c r="J4314" s="11" t="s">
        <v>43674</v>
      </c>
      <c r="K4314" s="11" t="s">
        <v>1166</v>
      </c>
    </row>
    <row r="4315" spans="1:11" ht="16.5" x14ac:dyDescent="0.15">
      <c r="A4315" s="145" t="s">
        <v>24350</v>
      </c>
      <c r="B4315" s="32" t="s">
        <v>6191</v>
      </c>
      <c r="C4315" s="32" t="s">
        <v>6186</v>
      </c>
      <c r="D4315" s="32" t="s">
        <v>997</v>
      </c>
      <c r="E4315" s="145" t="s">
        <v>17405</v>
      </c>
      <c r="F4315" s="145" t="s">
        <v>24351</v>
      </c>
      <c r="G4315" s="145" t="s">
        <v>17565</v>
      </c>
      <c r="H4315" s="145" t="s">
        <v>1169</v>
      </c>
      <c r="I4315" s="11" t="s">
        <v>997</v>
      </c>
      <c r="J4315" s="11" t="s">
        <v>43674</v>
      </c>
      <c r="K4315" s="11" t="s">
        <v>1166</v>
      </c>
    </row>
    <row r="4316" spans="1:11" ht="16.5" x14ac:dyDescent="0.15">
      <c r="A4316" s="145" t="s">
        <v>24352</v>
      </c>
      <c r="B4316" s="32" t="s">
        <v>6192</v>
      </c>
      <c r="C4316" s="32" t="s">
        <v>2813</v>
      </c>
      <c r="D4316" s="32" t="s">
        <v>997</v>
      </c>
      <c r="E4316" s="145" t="s">
        <v>17405</v>
      </c>
      <c r="F4316" s="145" t="s">
        <v>24353</v>
      </c>
      <c r="G4316" s="145" t="s">
        <v>17565</v>
      </c>
      <c r="H4316" s="145" t="s">
        <v>1169</v>
      </c>
      <c r="I4316" s="11" t="s">
        <v>997</v>
      </c>
      <c r="J4316" s="11" t="s">
        <v>43674</v>
      </c>
      <c r="K4316" s="11" t="s">
        <v>1166</v>
      </c>
    </row>
    <row r="4317" spans="1:11" ht="16.5" x14ac:dyDescent="0.15">
      <c r="A4317" s="145" t="s">
        <v>24354</v>
      </c>
      <c r="B4317" s="32" t="s">
        <v>6193</v>
      </c>
      <c r="C4317" s="32" t="s">
        <v>2813</v>
      </c>
      <c r="D4317" s="32" t="s">
        <v>997</v>
      </c>
      <c r="E4317" s="145" t="s">
        <v>17405</v>
      </c>
      <c r="F4317" s="145" t="s">
        <v>24355</v>
      </c>
      <c r="G4317" s="145" t="s">
        <v>17565</v>
      </c>
      <c r="H4317" s="145" t="s">
        <v>1169</v>
      </c>
      <c r="I4317" s="11" t="s">
        <v>997</v>
      </c>
      <c r="J4317" s="11" t="s">
        <v>43674</v>
      </c>
      <c r="K4317" s="11" t="s">
        <v>1166</v>
      </c>
    </row>
    <row r="4318" spans="1:11" ht="16.5" x14ac:dyDescent="0.15">
      <c r="A4318" s="145" t="s">
        <v>24356</v>
      </c>
      <c r="B4318" s="32" t="s">
        <v>6194</v>
      </c>
      <c r="C4318" s="32" t="s">
        <v>6195</v>
      </c>
      <c r="D4318" s="32" t="s">
        <v>997</v>
      </c>
      <c r="E4318" s="145" t="s">
        <v>17405</v>
      </c>
      <c r="F4318" s="145" t="s">
        <v>24357</v>
      </c>
      <c r="G4318" s="145" t="s">
        <v>17565</v>
      </c>
      <c r="H4318" s="145" t="s">
        <v>1169</v>
      </c>
      <c r="I4318" s="11" t="s">
        <v>997</v>
      </c>
      <c r="J4318" s="11" t="s">
        <v>43674</v>
      </c>
      <c r="K4318" s="11" t="s">
        <v>1166</v>
      </c>
    </row>
    <row r="4319" spans="1:11" ht="16.5" x14ac:dyDescent="0.15">
      <c r="A4319" s="145" t="s">
        <v>24358</v>
      </c>
      <c r="B4319" s="32" t="s">
        <v>6196</v>
      </c>
      <c r="C4319" s="32" t="s">
        <v>6186</v>
      </c>
      <c r="D4319" s="32" t="s">
        <v>997</v>
      </c>
      <c r="E4319" s="145" t="s">
        <v>17405</v>
      </c>
      <c r="F4319" s="145" t="s">
        <v>24359</v>
      </c>
      <c r="G4319" s="145" t="s">
        <v>17565</v>
      </c>
      <c r="H4319" s="145" t="s">
        <v>1169</v>
      </c>
      <c r="I4319" s="11" t="s">
        <v>997</v>
      </c>
      <c r="J4319" s="11" t="s">
        <v>43674</v>
      </c>
      <c r="K4319" s="11" t="s">
        <v>1166</v>
      </c>
    </row>
    <row r="4320" spans="1:11" ht="16.5" x14ac:dyDescent="0.15">
      <c r="A4320" s="145" t="s">
        <v>24360</v>
      </c>
      <c r="B4320" s="32" t="s">
        <v>6197</v>
      </c>
      <c r="C4320" s="32" t="s">
        <v>2809</v>
      </c>
      <c r="D4320" s="32" t="s">
        <v>997</v>
      </c>
      <c r="E4320" s="145" t="s">
        <v>17405</v>
      </c>
      <c r="F4320" s="145" t="s">
        <v>24361</v>
      </c>
      <c r="G4320" s="145" t="s">
        <v>17565</v>
      </c>
      <c r="H4320" s="145" t="s">
        <v>1169</v>
      </c>
      <c r="I4320" s="11" t="s">
        <v>997</v>
      </c>
      <c r="J4320" s="11" t="s">
        <v>43674</v>
      </c>
      <c r="K4320" s="11" t="s">
        <v>1166</v>
      </c>
    </row>
    <row r="4321" spans="1:11" ht="16.5" x14ac:dyDescent="0.15">
      <c r="A4321" s="145" t="s">
        <v>24362</v>
      </c>
      <c r="B4321" s="32" t="s">
        <v>6198</v>
      </c>
      <c r="C4321" s="32" t="s">
        <v>2101</v>
      </c>
      <c r="D4321" s="32" t="s">
        <v>997</v>
      </c>
      <c r="E4321" s="145" t="s">
        <v>17405</v>
      </c>
      <c r="F4321" s="145" t="s">
        <v>24363</v>
      </c>
      <c r="G4321" s="145" t="s">
        <v>17565</v>
      </c>
      <c r="H4321" s="145" t="s">
        <v>1169</v>
      </c>
      <c r="I4321" s="11" t="s">
        <v>997</v>
      </c>
      <c r="J4321" s="11" t="s">
        <v>43674</v>
      </c>
      <c r="K4321" s="11" t="s">
        <v>1166</v>
      </c>
    </row>
    <row r="4322" spans="1:11" ht="16.5" x14ac:dyDescent="0.15">
      <c r="A4322" s="145" t="s">
        <v>24364</v>
      </c>
      <c r="B4322" s="32" t="s">
        <v>6199</v>
      </c>
      <c r="C4322" s="32" t="s">
        <v>2816</v>
      </c>
      <c r="D4322" s="32" t="s">
        <v>997</v>
      </c>
      <c r="E4322" s="145" t="s">
        <v>17405</v>
      </c>
      <c r="F4322" s="145" t="s">
        <v>24365</v>
      </c>
      <c r="G4322" s="145" t="s">
        <v>17565</v>
      </c>
      <c r="H4322" s="145" t="s">
        <v>1169</v>
      </c>
      <c r="I4322" s="11" t="s">
        <v>997</v>
      </c>
      <c r="J4322" s="11" t="s">
        <v>43674</v>
      </c>
      <c r="K4322" s="11" t="s">
        <v>1166</v>
      </c>
    </row>
    <row r="4323" spans="1:11" ht="16.5" x14ac:dyDescent="0.15">
      <c r="A4323" s="145" t="s">
        <v>24366</v>
      </c>
      <c r="B4323" s="32" t="s">
        <v>6200</v>
      </c>
      <c r="C4323" s="32" t="s">
        <v>6186</v>
      </c>
      <c r="D4323" s="32" t="s">
        <v>997</v>
      </c>
      <c r="E4323" s="145" t="s">
        <v>17405</v>
      </c>
      <c r="F4323" s="145" t="s">
        <v>24367</v>
      </c>
      <c r="G4323" s="145" t="s">
        <v>17565</v>
      </c>
      <c r="H4323" s="145" t="s">
        <v>1169</v>
      </c>
      <c r="I4323" s="11" t="s">
        <v>997</v>
      </c>
      <c r="J4323" s="11" t="s">
        <v>43674</v>
      </c>
      <c r="K4323" s="11" t="s">
        <v>1166</v>
      </c>
    </row>
    <row r="4324" spans="1:11" ht="16.5" x14ac:dyDescent="0.15">
      <c r="A4324" s="145" t="s">
        <v>24368</v>
      </c>
      <c r="B4324" s="32" t="s">
        <v>6201</v>
      </c>
      <c r="C4324" s="32" t="s">
        <v>6186</v>
      </c>
      <c r="D4324" s="32" t="s">
        <v>997</v>
      </c>
      <c r="E4324" s="145" t="s">
        <v>17405</v>
      </c>
      <c r="F4324" s="145" t="s">
        <v>24369</v>
      </c>
      <c r="G4324" s="145" t="s">
        <v>17565</v>
      </c>
      <c r="H4324" s="145" t="s">
        <v>1169</v>
      </c>
      <c r="I4324" s="11" t="s">
        <v>997</v>
      </c>
      <c r="J4324" s="11" t="s">
        <v>43674</v>
      </c>
      <c r="K4324" s="11" t="s">
        <v>1166</v>
      </c>
    </row>
    <row r="4325" spans="1:11" ht="16.5" x14ac:dyDescent="0.15">
      <c r="A4325" s="145" t="s">
        <v>24370</v>
      </c>
      <c r="B4325" s="32" t="s">
        <v>6202</v>
      </c>
      <c r="C4325" s="32" t="s">
        <v>1808</v>
      </c>
      <c r="D4325" s="32" t="s">
        <v>997</v>
      </c>
      <c r="E4325" s="145" t="s">
        <v>17405</v>
      </c>
      <c r="F4325" s="145" t="s">
        <v>24371</v>
      </c>
      <c r="G4325" s="145" t="s">
        <v>17565</v>
      </c>
      <c r="H4325" s="145" t="s">
        <v>1169</v>
      </c>
      <c r="I4325" s="11" t="s">
        <v>997</v>
      </c>
      <c r="J4325" s="11" t="s">
        <v>43674</v>
      </c>
      <c r="K4325" s="11" t="s">
        <v>1166</v>
      </c>
    </row>
    <row r="4326" spans="1:11" ht="16.5" x14ac:dyDescent="0.15">
      <c r="A4326" s="145" t="s">
        <v>24372</v>
      </c>
      <c r="B4326" s="32" t="s">
        <v>6203</v>
      </c>
      <c r="C4326" s="32" t="s">
        <v>2813</v>
      </c>
      <c r="D4326" s="32" t="s">
        <v>997</v>
      </c>
      <c r="E4326" s="145" t="s">
        <v>17405</v>
      </c>
      <c r="F4326" s="145" t="s">
        <v>24373</v>
      </c>
      <c r="G4326" s="145" t="s">
        <v>17565</v>
      </c>
      <c r="H4326" s="145" t="s">
        <v>1169</v>
      </c>
      <c r="I4326" s="11" t="s">
        <v>997</v>
      </c>
      <c r="J4326" s="11" t="s">
        <v>43674</v>
      </c>
      <c r="K4326" s="11" t="s">
        <v>1166</v>
      </c>
    </row>
    <row r="4327" spans="1:11" ht="16.5" x14ac:dyDescent="0.15">
      <c r="A4327" s="145" t="s">
        <v>24374</v>
      </c>
      <c r="B4327" s="32" t="s">
        <v>6204</v>
      </c>
      <c r="C4327" s="32" t="s">
        <v>6205</v>
      </c>
      <c r="D4327" s="32" t="s">
        <v>997</v>
      </c>
      <c r="E4327" s="145" t="s">
        <v>17405</v>
      </c>
      <c r="F4327" s="145" t="s">
        <v>24375</v>
      </c>
      <c r="G4327" s="145" t="s">
        <v>17565</v>
      </c>
      <c r="H4327" s="145" t="s">
        <v>1169</v>
      </c>
      <c r="I4327" s="11" t="s">
        <v>997</v>
      </c>
      <c r="J4327" s="11" t="s">
        <v>43674</v>
      </c>
      <c r="K4327" s="11" t="s">
        <v>1166</v>
      </c>
    </row>
    <row r="4328" spans="1:11" ht="16.5" x14ac:dyDescent="0.15">
      <c r="A4328" s="145" t="s">
        <v>24376</v>
      </c>
      <c r="B4328" s="32" t="s">
        <v>6206</v>
      </c>
      <c r="C4328" s="32" t="s">
        <v>6186</v>
      </c>
      <c r="D4328" s="32" t="s">
        <v>997</v>
      </c>
      <c r="E4328" s="145" t="s">
        <v>17405</v>
      </c>
      <c r="F4328" s="145" t="s">
        <v>24377</v>
      </c>
      <c r="G4328" s="145" t="s">
        <v>17565</v>
      </c>
      <c r="H4328" s="145" t="s">
        <v>1169</v>
      </c>
      <c r="I4328" s="11" t="s">
        <v>997</v>
      </c>
      <c r="J4328" s="11" t="s">
        <v>43674</v>
      </c>
      <c r="K4328" s="11" t="s">
        <v>1166</v>
      </c>
    </row>
    <row r="4329" spans="1:11" ht="16.5" x14ac:dyDescent="0.15">
      <c r="A4329" s="145" t="s">
        <v>24378</v>
      </c>
      <c r="B4329" s="32" t="s">
        <v>3045</v>
      </c>
      <c r="C4329" s="32" t="s">
        <v>1814</v>
      </c>
      <c r="D4329" s="32" t="s">
        <v>997</v>
      </c>
      <c r="E4329" s="145" t="s">
        <v>17405</v>
      </c>
      <c r="F4329" s="145" t="s">
        <v>19718</v>
      </c>
      <c r="G4329" s="145" t="s">
        <v>17565</v>
      </c>
      <c r="H4329" s="145" t="s">
        <v>1169</v>
      </c>
      <c r="I4329" s="11" t="s">
        <v>997</v>
      </c>
      <c r="J4329" s="11" t="s">
        <v>43674</v>
      </c>
      <c r="K4329" s="11" t="s">
        <v>1166</v>
      </c>
    </row>
    <row r="4330" spans="1:11" ht="16.5" x14ac:dyDescent="0.15">
      <c r="A4330" s="145" t="s">
        <v>24379</v>
      </c>
      <c r="B4330" s="32" t="s">
        <v>3282</v>
      </c>
      <c r="C4330" s="32" t="s">
        <v>2811</v>
      </c>
      <c r="D4330" s="32" t="s">
        <v>997</v>
      </c>
      <c r="E4330" s="145" t="s">
        <v>17405</v>
      </c>
      <c r="F4330" s="145" t="s">
        <v>24380</v>
      </c>
      <c r="G4330" s="145" t="s">
        <v>17565</v>
      </c>
      <c r="H4330" s="145" t="s">
        <v>1169</v>
      </c>
      <c r="I4330" s="11" t="s">
        <v>997</v>
      </c>
      <c r="J4330" s="11" t="s">
        <v>43674</v>
      </c>
      <c r="K4330" s="11" t="s">
        <v>1166</v>
      </c>
    </row>
    <row r="4331" spans="1:11" ht="16.5" x14ac:dyDescent="0.15">
      <c r="A4331" s="145" t="s">
        <v>24381</v>
      </c>
      <c r="B4331" s="32" t="s">
        <v>6207</v>
      </c>
      <c r="C4331" s="32" t="s">
        <v>6208</v>
      </c>
      <c r="D4331" s="32" t="s">
        <v>997</v>
      </c>
      <c r="E4331" s="145" t="s">
        <v>17405</v>
      </c>
      <c r="F4331" s="145" t="s">
        <v>24382</v>
      </c>
      <c r="G4331" s="145" t="s">
        <v>17565</v>
      </c>
      <c r="H4331" s="145" t="s">
        <v>1169</v>
      </c>
      <c r="I4331" s="11" t="s">
        <v>997</v>
      </c>
      <c r="J4331" s="11" t="s">
        <v>43674</v>
      </c>
      <c r="K4331" s="11" t="s">
        <v>1166</v>
      </c>
    </row>
    <row r="4332" spans="1:11" ht="16.5" x14ac:dyDescent="0.15">
      <c r="A4332" s="145" t="s">
        <v>24383</v>
      </c>
      <c r="B4332" s="32" t="s">
        <v>6176</v>
      </c>
      <c r="C4332" s="32" t="s">
        <v>1808</v>
      </c>
      <c r="D4332" s="32" t="s">
        <v>997</v>
      </c>
      <c r="E4332" s="145" t="s">
        <v>17405</v>
      </c>
      <c r="F4332" s="145" t="s">
        <v>24371</v>
      </c>
      <c r="G4332" s="145" t="s">
        <v>17565</v>
      </c>
      <c r="H4332" s="145" t="s">
        <v>1169</v>
      </c>
      <c r="I4332" s="11" t="s">
        <v>997</v>
      </c>
      <c r="J4332" s="11" t="s">
        <v>43674</v>
      </c>
      <c r="K4332" s="11" t="s">
        <v>1166</v>
      </c>
    </row>
    <row r="4333" spans="1:11" ht="16.5" x14ac:dyDescent="0.15">
      <c r="A4333" s="145" t="s">
        <v>24384</v>
      </c>
      <c r="B4333" s="32" t="s">
        <v>6209</v>
      </c>
      <c r="C4333" s="32" t="s">
        <v>1958</v>
      </c>
      <c r="D4333" s="32" t="s">
        <v>997</v>
      </c>
      <c r="E4333" s="145" t="s">
        <v>17405</v>
      </c>
      <c r="F4333" s="145" t="s">
        <v>24385</v>
      </c>
      <c r="G4333" s="145" t="s">
        <v>17565</v>
      </c>
      <c r="H4333" s="145" t="s">
        <v>1169</v>
      </c>
      <c r="I4333" s="11" t="s">
        <v>997</v>
      </c>
      <c r="J4333" s="11" t="s">
        <v>43674</v>
      </c>
      <c r="K4333" s="11" t="s">
        <v>1166</v>
      </c>
    </row>
    <row r="4334" spans="1:11" ht="16.5" x14ac:dyDescent="0.15">
      <c r="A4334" s="145" t="s">
        <v>24386</v>
      </c>
      <c r="B4334" s="32" t="s">
        <v>6210</v>
      </c>
      <c r="C4334" s="32" t="s">
        <v>6211</v>
      </c>
      <c r="D4334" s="32" t="s">
        <v>997</v>
      </c>
      <c r="E4334" s="145" t="s">
        <v>17405</v>
      </c>
      <c r="F4334" s="145" t="s">
        <v>24387</v>
      </c>
      <c r="G4334" s="145" t="s">
        <v>17565</v>
      </c>
      <c r="H4334" s="145" t="s">
        <v>1169</v>
      </c>
      <c r="I4334" s="11" t="s">
        <v>997</v>
      </c>
      <c r="J4334" s="11" t="s">
        <v>43674</v>
      </c>
      <c r="K4334" s="11" t="s">
        <v>1166</v>
      </c>
    </row>
    <row r="4335" spans="1:11" ht="16.5" x14ac:dyDescent="0.15">
      <c r="A4335" s="145" t="s">
        <v>24388</v>
      </c>
      <c r="B4335" s="32" t="s">
        <v>6212</v>
      </c>
      <c r="C4335" s="32" t="s">
        <v>1958</v>
      </c>
      <c r="D4335" s="32" t="s">
        <v>997</v>
      </c>
      <c r="E4335" s="145" t="s">
        <v>17405</v>
      </c>
      <c r="F4335" s="145" t="s">
        <v>24389</v>
      </c>
      <c r="G4335" s="145" t="s">
        <v>17565</v>
      </c>
      <c r="H4335" s="145" t="s">
        <v>1169</v>
      </c>
      <c r="I4335" s="11" t="s">
        <v>997</v>
      </c>
      <c r="J4335" s="11" t="s">
        <v>43674</v>
      </c>
      <c r="K4335" s="11" t="s">
        <v>1166</v>
      </c>
    </row>
    <row r="4336" spans="1:11" ht="16.5" x14ac:dyDescent="0.15">
      <c r="A4336" s="145" t="s">
        <v>24390</v>
      </c>
      <c r="B4336" s="32" t="s">
        <v>6213</v>
      </c>
      <c r="C4336" s="32" t="s">
        <v>1958</v>
      </c>
      <c r="D4336" s="32" t="s">
        <v>997</v>
      </c>
      <c r="E4336" s="145" t="s">
        <v>17405</v>
      </c>
      <c r="F4336" s="145" t="s">
        <v>24391</v>
      </c>
      <c r="G4336" s="145" t="s">
        <v>17565</v>
      </c>
      <c r="H4336" s="145" t="s">
        <v>1169</v>
      </c>
      <c r="I4336" s="11" t="s">
        <v>997</v>
      </c>
      <c r="J4336" s="11" t="s">
        <v>43674</v>
      </c>
      <c r="K4336" s="11" t="s">
        <v>1166</v>
      </c>
    </row>
    <row r="4337" spans="1:11" ht="16.5" x14ac:dyDescent="0.15">
      <c r="A4337" s="145" t="s">
        <v>24392</v>
      </c>
      <c r="B4337" s="32" t="s">
        <v>6214</v>
      </c>
      <c r="C4337" s="32" t="s">
        <v>6205</v>
      </c>
      <c r="D4337" s="32" t="s">
        <v>997</v>
      </c>
      <c r="E4337" s="145" t="s">
        <v>17405</v>
      </c>
      <c r="F4337" s="145" t="s">
        <v>24375</v>
      </c>
      <c r="G4337" s="145" t="s">
        <v>17565</v>
      </c>
      <c r="H4337" s="145" t="s">
        <v>1169</v>
      </c>
      <c r="I4337" s="11" t="s">
        <v>997</v>
      </c>
      <c r="J4337" s="11" t="s">
        <v>43674</v>
      </c>
      <c r="K4337" s="11" t="s">
        <v>1166</v>
      </c>
    </row>
    <row r="4338" spans="1:11" ht="16.5" x14ac:dyDescent="0.15">
      <c r="A4338" s="145" t="s">
        <v>24393</v>
      </c>
      <c r="B4338" s="32" t="s">
        <v>6215</v>
      </c>
      <c r="C4338" s="32" t="s">
        <v>6186</v>
      </c>
      <c r="D4338" s="32" t="s">
        <v>997</v>
      </c>
      <c r="E4338" s="145" t="s">
        <v>17405</v>
      </c>
      <c r="F4338" s="145" t="s">
        <v>24394</v>
      </c>
      <c r="G4338" s="145" t="s">
        <v>17565</v>
      </c>
      <c r="H4338" s="145" t="s">
        <v>1169</v>
      </c>
      <c r="I4338" s="11" t="s">
        <v>997</v>
      </c>
      <c r="J4338" s="11" t="s">
        <v>43674</v>
      </c>
      <c r="K4338" s="11" t="s">
        <v>1166</v>
      </c>
    </row>
    <row r="4339" spans="1:11" ht="16.5" x14ac:dyDescent="0.15">
      <c r="A4339" s="145" t="s">
        <v>24395</v>
      </c>
      <c r="B4339" s="32" t="s">
        <v>6216</v>
      </c>
      <c r="C4339" s="32" t="s">
        <v>6217</v>
      </c>
      <c r="D4339" s="32" t="s">
        <v>997</v>
      </c>
      <c r="E4339" s="145" t="s">
        <v>17405</v>
      </c>
      <c r="F4339" s="145" t="s">
        <v>24396</v>
      </c>
      <c r="G4339" s="145" t="s">
        <v>17565</v>
      </c>
      <c r="H4339" s="145" t="s">
        <v>1169</v>
      </c>
      <c r="I4339" s="11" t="s">
        <v>997</v>
      </c>
      <c r="J4339" s="11" t="s">
        <v>43674</v>
      </c>
      <c r="K4339" s="11" t="s">
        <v>1166</v>
      </c>
    </row>
    <row r="4340" spans="1:11" ht="16.5" x14ac:dyDescent="0.15">
      <c r="A4340" s="145" t="s">
        <v>24397</v>
      </c>
      <c r="B4340" s="32" t="s">
        <v>3045</v>
      </c>
      <c r="C4340" s="32" t="s">
        <v>1814</v>
      </c>
      <c r="D4340" s="32" t="s">
        <v>997</v>
      </c>
      <c r="E4340" s="145" t="s">
        <v>17405</v>
      </c>
      <c r="F4340" s="145" t="s">
        <v>19718</v>
      </c>
      <c r="G4340" s="145" t="s">
        <v>17565</v>
      </c>
      <c r="H4340" s="145" t="s">
        <v>1169</v>
      </c>
      <c r="I4340" s="11" t="s">
        <v>997</v>
      </c>
      <c r="J4340" s="11" t="s">
        <v>43674</v>
      </c>
      <c r="K4340" s="11" t="s">
        <v>1166</v>
      </c>
    </row>
    <row r="4341" spans="1:11" ht="16.5" x14ac:dyDescent="0.15">
      <c r="A4341" s="145" t="s">
        <v>24398</v>
      </c>
      <c r="B4341" s="32" t="s">
        <v>6218</v>
      </c>
      <c r="C4341" s="32" t="s">
        <v>6186</v>
      </c>
      <c r="D4341" s="32" t="s">
        <v>997</v>
      </c>
      <c r="E4341" s="145" t="s">
        <v>17405</v>
      </c>
      <c r="F4341" s="145" t="s">
        <v>24399</v>
      </c>
      <c r="G4341" s="145" t="s">
        <v>17565</v>
      </c>
      <c r="H4341" s="145" t="s">
        <v>1169</v>
      </c>
      <c r="I4341" s="11" t="s">
        <v>997</v>
      </c>
      <c r="J4341" s="11" t="s">
        <v>43674</v>
      </c>
      <c r="K4341" s="11" t="s">
        <v>1166</v>
      </c>
    </row>
    <row r="4342" spans="1:11" ht="16.5" x14ac:dyDescent="0.15">
      <c r="A4342" s="145" t="s">
        <v>24400</v>
      </c>
      <c r="B4342" s="32" t="s">
        <v>6219</v>
      </c>
      <c r="C4342" s="32" t="s">
        <v>6186</v>
      </c>
      <c r="D4342" s="32" t="s">
        <v>997</v>
      </c>
      <c r="E4342" s="145" t="s">
        <v>17405</v>
      </c>
      <c r="F4342" s="145" t="s">
        <v>24401</v>
      </c>
      <c r="G4342" s="145" t="s">
        <v>17565</v>
      </c>
      <c r="H4342" s="145" t="s">
        <v>1169</v>
      </c>
      <c r="I4342" s="11" t="s">
        <v>997</v>
      </c>
      <c r="J4342" s="11" t="s">
        <v>43674</v>
      </c>
      <c r="K4342" s="11" t="s">
        <v>1166</v>
      </c>
    </row>
    <row r="4343" spans="1:11" ht="16.5" x14ac:dyDescent="0.15">
      <c r="A4343" s="145" t="s">
        <v>24402</v>
      </c>
      <c r="B4343" s="32" t="s">
        <v>6179</v>
      </c>
      <c r="C4343" s="32" t="s">
        <v>2858</v>
      </c>
      <c r="D4343" s="32" t="s">
        <v>997</v>
      </c>
      <c r="E4343" s="145" t="s">
        <v>17405</v>
      </c>
      <c r="F4343" s="145" t="s">
        <v>24334</v>
      </c>
      <c r="G4343" s="145" t="s">
        <v>17565</v>
      </c>
      <c r="H4343" s="145" t="s">
        <v>1169</v>
      </c>
      <c r="I4343" s="11" t="s">
        <v>997</v>
      </c>
      <c r="J4343" s="11" t="s">
        <v>43674</v>
      </c>
      <c r="K4343" s="11" t="s">
        <v>1166</v>
      </c>
    </row>
    <row r="4344" spans="1:11" ht="16.5" x14ac:dyDescent="0.15">
      <c r="A4344" s="145" t="s">
        <v>24403</v>
      </c>
      <c r="B4344" s="32" t="s">
        <v>6220</v>
      </c>
      <c r="C4344" s="32" t="s">
        <v>1958</v>
      </c>
      <c r="D4344" s="32" t="s">
        <v>997</v>
      </c>
      <c r="E4344" s="145" t="s">
        <v>17405</v>
      </c>
      <c r="F4344" s="145" t="s">
        <v>24404</v>
      </c>
      <c r="G4344" s="145" t="s">
        <v>17565</v>
      </c>
      <c r="H4344" s="145" t="s">
        <v>1169</v>
      </c>
      <c r="I4344" s="11" t="s">
        <v>997</v>
      </c>
      <c r="J4344" s="11" t="s">
        <v>43674</v>
      </c>
      <c r="K4344" s="11" t="s">
        <v>1166</v>
      </c>
    </row>
    <row r="4345" spans="1:11" ht="16.5" x14ac:dyDescent="0.15">
      <c r="A4345" s="145" t="s">
        <v>24405</v>
      </c>
      <c r="B4345" s="32" t="s">
        <v>6221</v>
      </c>
      <c r="C4345" s="32" t="s">
        <v>1958</v>
      </c>
      <c r="D4345" s="32" t="s">
        <v>997</v>
      </c>
      <c r="E4345" s="145" t="s">
        <v>17405</v>
      </c>
      <c r="F4345" s="145" t="s">
        <v>24406</v>
      </c>
      <c r="G4345" s="145" t="s">
        <v>17565</v>
      </c>
      <c r="H4345" s="145" t="s">
        <v>1169</v>
      </c>
      <c r="I4345" s="11" t="s">
        <v>997</v>
      </c>
      <c r="J4345" s="11" t="s">
        <v>43674</v>
      </c>
      <c r="K4345" s="11" t="s">
        <v>1166</v>
      </c>
    </row>
    <row r="4346" spans="1:11" ht="16.5" x14ac:dyDescent="0.15">
      <c r="A4346" s="145" t="s">
        <v>24407</v>
      </c>
      <c r="B4346" s="32" t="s">
        <v>6222</v>
      </c>
      <c r="C4346" s="32" t="s">
        <v>1870</v>
      </c>
      <c r="D4346" s="32" t="s">
        <v>997</v>
      </c>
      <c r="E4346" s="145" t="s">
        <v>17405</v>
      </c>
      <c r="F4346" s="145" t="s">
        <v>24408</v>
      </c>
      <c r="G4346" s="145" t="s">
        <v>17565</v>
      </c>
      <c r="H4346" s="145" t="s">
        <v>1169</v>
      </c>
      <c r="I4346" s="11" t="s">
        <v>997</v>
      </c>
      <c r="J4346" s="11" t="s">
        <v>43674</v>
      </c>
      <c r="K4346" s="11" t="s">
        <v>1166</v>
      </c>
    </row>
    <row r="4347" spans="1:11" ht="16.5" x14ac:dyDescent="0.15">
      <c r="A4347" s="145" t="s">
        <v>24409</v>
      </c>
      <c r="B4347" s="32" t="s">
        <v>6223</v>
      </c>
      <c r="C4347" s="32" t="s">
        <v>1231</v>
      </c>
      <c r="D4347" s="32" t="s">
        <v>997</v>
      </c>
      <c r="E4347" s="145" t="s">
        <v>17405</v>
      </c>
      <c r="F4347" s="145" t="s">
        <v>24410</v>
      </c>
      <c r="G4347" s="145" t="s">
        <v>17565</v>
      </c>
      <c r="H4347" s="145" t="s">
        <v>1169</v>
      </c>
      <c r="I4347" s="11" t="s">
        <v>997</v>
      </c>
      <c r="J4347" s="11" t="s">
        <v>43674</v>
      </c>
      <c r="K4347" s="11" t="s">
        <v>1166</v>
      </c>
    </row>
    <row r="4348" spans="1:11" ht="16.5" x14ac:dyDescent="0.15">
      <c r="A4348" s="145" t="s">
        <v>24411</v>
      </c>
      <c r="B4348" s="32" t="s">
        <v>6224</v>
      </c>
      <c r="C4348" s="32" t="s">
        <v>1231</v>
      </c>
      <c r="D4348" s="32" t="s">
        <v>997</v>
      </c>
      <c r="E4348" s="145" t="s">
        <v>17405</v>
      </c>
      <c r="F4348" s="145" t="s">
        <v>24412</v>
      </c>
      <c r="G4348" s="145" t="s">
        <v>17565</v>
      </c>
      <c r="H4348" s="145" t="s">
        <v>1169</v>
      </c>
      <c r="I4348" s="11" t="s">
        <v>997</v>
      </c>
      <c r="J4348" s="11" t="s">
        <v>43674</v>
      </c>
      <c r="K4348" s="11" t="s">
        <v>1166</v>
      </c>
    </row>
    <row r="4349" spans="1:11" ht="16.5" x14ac:dyDescent="0.15">
      <c r="A4349" s="145" t="s">
        <v>24413</v>
      </c>
      <c r="B4349" s="32" t="s">
        <v>6225</v>
      </c>
      <c r="C4349" s="32" t="s">
        <v>6226</v>
      </c>
      <c r="D4349" s="32" t="s">
        <v>997</v>
      </c>
      <c r="E4349" s="145" t="s">
        <v>17405</v>
      </c>
      <c r="F4349" s="145" t="s">
        <v>24414</v>
      </c>
      <c r="G4349" s="145" t="s">
        <v>17565</v>
      </c>
      <c r="H4349" s="145" t="s">
        <v>1169</v>
      </c>
      <c r="I4349" s="11" t="s">
        <v>997</v>
      </c>
      <c r="J4349" s="11" t="s">
        <v>43674</v>
      </c>
      <c r="K4349" s="11" t="s">
        <v>1166</v>
      </c>
    </row>
    <row r="4350" spans="1:11" ht="16.5" x14ac:dyDescent="0.15">
      <c r="A4350" s="145" t="s">
        <v>24415</v>
      </c>
      <c r="B4350" s="32" t="s">
        <v>6227</v>
      </c>
      <c r="C4350" s="32" t="s">
        <v>6186</v>
      </c>
      <c r="D4350" s="32" t="s">
        <v>997</v>
      </c>
      <c r="E4350" s="145" t="s">
        <v>17405</v>
      </c>
      <c r="F4350" s="145" t="s">
        <v>24416</v>
      </c>
      <c r="G4350" s="145" t="s">
        <v>17565</v>
      </c>
      <c r="H4350" s="145" t="s">
        <v>1169</v>
      </c>
      <c r="I4350" s="11" t="s">
        <v>997</v>
      </c>
      <c r="J4350" s="11" t="s">
        <v>43674</v>
      </c>
      <c r="K4350" s="11" t="s">
        <v>1166</v>
      </c>
    </row>
    <row r="4351" spans="1:11" ht="16.5" x14ac:dyDescent="0.15">
      <c r="A4351" s="145" t="s">
        <v>24417</v>
      </c>
      <c r="B4351" s="32" t="s">
        <v>6228</v>
      </c>
      <c r="C4351" s="32" t="s">
        <v>6229</v>
      </c>
      <c r="D4351" s="32" t="s">
        <v>997</v>
      </c>
      <c r="E4351" s="145" t="s">
        <v>17405</v>
      </c>
      <c r="F4351" s="145" t="s">
        <v>24418</v>
      </c>
      <c r="G4351" s="145" t="s">
        <v>17565</v>
      </c>
      <c r="H4351" s="145" t="s">
        <v>1169</v>
      </c>
      <c r="I4351" s="11" t="s">
        <v>997</v>
      </c>
      <c r="J4351" s="11" t="s">
        <v>43674</v>
      </c>
      <c r="K4351" s="11" t="s">
        <v>1166</v>
      </c>
    </row>
    <row r="4352" spans="1:11" ht="16.5" x14ac:dyDescent="0.15">
      <c r="A4352" s="145" t="s">
        <v>24419</v>
      </c>
      <c r="B4352" s="32" t="s">
        <v>6230</v>
      </c>
      <c r="C4352" s="32" t="s">
        <v>1849</v>
      </c>
      <c r="D4352" s="32" t="s">
        <v>997</v>
      </c>
      <c r="E4352" s="145" t="s">
        <v>17405</v>
      </c>
      <c r="F4352" s="145" t="s">
        <v>18306</v>
      </c>
      <c r="G4352" s="145" t="s">
        <v>17565</v>
      </c>
      <c r="H4352" s="145" t="s">
        <v>1169</v>
      </c>
      <c r="I4352" s="11" t="s">
        <v>997</v>
      </c>
      <c r="J4352" s="11" t="s">
        <v>43674</v>
      </c>
      <c r="K4352" s="11" t="s">
        <v>1166</v>
      </c>
    </row>
    <row r="4353" spans="1:11" ht="16.5" x14ac:dyDescent="0.15">
      <c r="A4353" s="145" t="s">
        <v>24420</v>
      </c>
      <c r="B4353" s="32" t="s">
        <v>6089</v>
      </c>
      <c r="C4353" s="32" t="s">
        <v>6231</v>
      </c>
      <c r="D4353" s="32" t="s">
        <v>997</v>
      </c>
      <c r="E4353" s="145" t="s">
        <v>17405</v>
      </c>
      <c r="F4353" s="145" t="s">
        <v>24421</v>
      </c>
      <c r="G4353" s="145" t="s">
        <v>17565</v>
      </c>
      <c r="H4353" s="145" t="s">
        <v>1169</v>
      </c>
      <c r="I4353" s="11" t="s">
        <v>997</v>
      </c>
      <c r="J4353" s="11" t="s">
        <v>43674</v>
      </c>
      <c r="K4353" s="11" t="s">
        <v>1166</v>
      </c>
    </row>
    <row r="4354" spans="1:11" ht="16.5" x14ac:dyDescent="0.15">
      <c r="A4354" s="145" t="s">
        <v>24422</v>
      </c>
      <c r="B4354" s="32" t="s">
        <v>6232</v>
      </c>
      <c r="C4354" s="32" t="s">
        <v>6186</v>
      </c>
      <c r="D4354" s="32" t="s">
        <v>997</v>
      </c>
      <c r="E4354" s="145" t="s">
        <v>17405</v>
      </c>
      <c r="F4354" s="145" t="s">
        <v>24423</v>
      </c>
      <c r="G4354" s="145" t="s">
        <v>17565</v>
      </c>
      <c r="H4354" s="145" t="s">
        <v>1169</v>
      </c>
      <c r="I4354" s="11" t="s">
        <v>997</v>
      </c>
      <c r="J4354" s="11" t="s">
        <v>43674</v>
      </c>
      <c r="K4354" s="11" t="s">
        <v>1166</v>
      </c>
    </row>
    <row r="4355" spans="1:11" ht="16.5" x14ac:dyDescent="0.15">
      <c r="A4355" s="145" t="s">
        <v>24424</v>
      </c>
      <c r="B4355" s="32" t="s">
        <v>6233</v>
      </c>
      <c r="C4355" s="32" t="s">
        <v>6186</v>
      </c>
      <c r="D4355" s="32" t="s">
        <v>997</v>
      </c>
      <c r="E4355" s="145" t="s">
        <v>17405</v>
      </c>
      <c r="F4355" s="145" t="s">
        <v>24425</v>
      </c>
      <c r="G4355" s="145" t="s">
        <v>17565</v>
      </c>
      <c r="H4355" s="145" t="s">
        <v>1169</v>
      </c>
      <c r="I4355" s="11" t="s">
        <v>997</v>
      </c>
      <c r="J4355" s="11" t="s">
        <v>43674</v>
      </c>
      <c r="K4355" s="11" t="s">
        <v>1166</v>
      </c>
    </row>
    <row r="4356" spans="1:11" ht="16.5" x14ac:dyDescent="0.15">
      <c r="A4356" s="145" t="s">
        <v>24426</v>
      </c>
      <c r="B4356" s="32" t="s">
        <v>1862</v>
      </c>
      <c r="C4356" s="32" t="s">
        <v>1863</v>
      </c>
      <c r="D4356" s="32" t="s">
        <v>997</v>
      </c>
      <c r="E4356" s="145" t="s">
        <v>17405</v>
      </c>
      <c r="F4356" s="145" t="s">
        <v>18324</v>
      </c>
      <c r="G4356" s="145" t="s">
        <v>17565</v>
      </c>
      <c r="H4356" s="145" t="s">
        <v>1169</v>
      </c>
      <c r="I4356" s="11" t="s">
        <v>997</v>
      </c>
      <c r="J4356" s="11" t="s">
        <v>43674</v>
      </c>
      <c r="K4356" s="11" t="s">
        <v>1166</v>
      </c>
    </row>
    <row r="4357" spans="1:11" ht="16.5" x14ac:dyDescent="0.15">
      <c r="A4357" s="145" t="s">
        <v>24427</v>
      </c>
      <c r="B4357" s="32" t="s">
        <v>6234</v>
      </c>
      <c r="C4357" s="32" t="s">
        <v>6186</v>
      </c>
      <c r="D4357" s="32" t="s">
        <v>997</v>
      </c>
      <c r="E4357" s="145" t="s">
        <v>17405</v>
      </c>
      <c r="F4357" s="145" t="s">
        <v>24428</v>
      </c>
      <c r="G4357" s="145" t="s">
        <v>17565</v>
      </c>
      <c r="H4357" s="145" t="s">
        <v>1169</v>
      </c>
      <c r="I4357" s="11" t="s">
        <v>997</v>
      </c>
      <c r="J4357" s="11" t="s">
        <v>43674</v>
      </c>
      <c r="K4357" s="11" t="s">
        <v>1166</v>
      </c>
    </row>
    <row r="4358" spans="1:11" ht="16.5" x14ac:dyDescent="0.15">
      <c r="A4358" s="145" t="s">
        <v>24429</v>
      </c>
      <c r="B4358" s="32" t="s">
        <v>6235</v>
      </c>
      <c r="C4358" s="32" t="s">
        <v>1805</v>
      </c>
      <c r="D4358" s="32" t="s">
        <v>997</v>
      </c>
      <c r="E4358" s="145" t="s">
        <v>17405</v>
      </c>
      <c r="F4358" s="145" t="s">
        <v>24430</v>
      </c>
      <c r="G4358" s="145" t="s">
        <v>17565</v>
      </c>
      <c r="H4358" s="145" t="s">
        <v>1169</v>
      </c>
      <c r="I4358" s="11" t="s">
        <v>997</v>
      </c>
      <c r="J4358" s="11" t="s">
        <v>43674</v>
      </c>
      <c r="K4358" s="11" t="s">
        <v>1166</v>
      </c>
    </row>
    <row r="4359" spans="1:11" ht="16.5" x14ac:dyDescent="0.15">
      <c r="A4359" s="145" t="s">
        <v>24431</v>
      </c>
      <c r="B4359" s="32" t="s">
        <v>6236</v>
      </c>
      <c r="C4359" s="32" t="s">
        <v>1805</v>
      </c>
      <c r="D4359" s="32" t="s">
        <v>997</v>
      </c>
      <c r="E4359" s="145" t="s">
        <v>17405</v>
      </c>
      <c r="F4359" s="145" t="s">
        <v>24430</v>
      </c>
      <c r="G4359" s="145" t="s">
        <v>17565</v>
      </c>
      <c r="H4359" s="145" t="s">
        <v>1169</v>
      </c>
      <c r="I4359" s="11" t="s">
        <v>997</v>
      </c>
      <c r="J4359" s="11" t="s">
        <v>43674</v>
      </c>
      <c r="K4359" s="11" t="s">
        <v>1166</v>
      </c>
    </row>
    <row r="4360" spans="1:11" ht="16.5" x14ac:dyDescent="0.15">
      <c r="A4360" s="145" t="s">
        <v>24432</v>
      </c>
      <c r="B4360" s="32" t="s">
        <v>6237</v>
      </c>
      <c r="C4360" s="32" t="s">
        <v>1863</v>
      </c>
      <c r="D4360" s="32" t="s">
        <v>997</v>
      </c>
      <c r="E4360" s="145" t="s">
        <v>17405</v>
      </c>
      <c r="F4360" s="145" t="s">
        <v>18324</v>
      </c>
      <c r="G4360" s="145" t="s">
        <v>17565</v>
      </c>
      <c r="H4360" s="145" t="s">
        <v>1169</v>
      </c>
      <c r="I4360" s="11" t="s">
        <v>997</v>
      </c>
      <c r="J4360" s="11" t="s">
        <v>43674</v>
      </c>
      <c r="K4360" s="11" t="s">
        <v>1166</v>
      </c>
    </row>
    <row r="4361" spans="1:11" ht="16.5" x14ac:dyDescent="0.15">
      <c r="A4361" s="145" t="s">
        <v>24433</v>
      </c>
      <c r="B4361" s="32" t="s">
        <v>6238</v>
      </c>
      <c r="C4361" s="32" t="s">
        <v>6239</v>
      </c>
      <c r="D4361" s="32" t="s">
        <v>997</v>
      </c>
      <c r="E4361" s="145" t="s">
        <v>17405</v>
      </c>
      <c r="F4361" s="145" t="s">
        <v>24434</v>
      </c>
      <c r="G4361" s="145" t="s">
        <v>17565</v>
      </c>
      <c r="H4361" s="145" t="s">
        <v>1169</v>
      </c>
      <c r="I4361" s="11" t="s">
        <v>997</v>
      </c>
      <c r="J4361" s="11" t="s">
        <v>43674</v>
      </c>
      <c r="K4361" s="11" t="s">
        <v>1166</v>
      </c>
    </row>
    <row r="4362" spans="1:11" ht="16.5" x14ac:dyDescent="0.15">
      <c r="A4362" s="145" t="s">
        <v>24435</v>
      </c>
      <c r="B4362" s="32" t="s">
        <v>6240</v>
      </c>
      <c r="C4362" s="32" t="s">
        <v>1808</v>
      </c>
      <c r="D4362" s="32" t="s">
        <v>997</v>
      </c>
      <c r="E4362" s="145" t="s">
        <v>17405</v>
      </c>
      <c r="F4362" s="145" t="s">
        <v>24436</v>
      </c>
      <c r="G4362" s="145" t="s">
        <v>17565</v>
      </c>
      <c r="H4362" s="145" t="s">
        <v>1169</v>
      </c>
      <c r="I4362" s="11" t="s">
        <v>997</v>
      </c>
      <c r="J4362" s="11" t="s">
        <v>43674</v>
      </c>
      <c r="K4362" s="11" t="s">
        <v>1166</v>
      </c>
    </row>
    <row r="4363" spans="1:11" ht="16.5" x14ac:dyDescent="0.15">
      <c r="A4363" s="145" t="s">
        <v>24437</v>
      </c>
      <c r="B4363" s="32" t="s">
        <v>6241</v>
      </c>
      <c r="C4363" s="32" t="s">
        <v>2813</v>
      </c>
      <c r="D4363" s="32" t="s">
        <v>997</v>
      </c>
      <c r="E4363" s="145" t="s">
        <v>17405</v>
      </c>
      <c r="F4363" s="145" t="s">
        <v>24438</v>
      </c>
      <c r="G4363" s="145" t="s">
        <v>17565</v>
      </c>
      <c r="H4363" s="145" t="s">
        <v>1169</v>
      </c>
      <c r="I4363" s="11" t="s">
        <v>997</v>
      </c>
      <c r="J4363" s="11" t="s">
        <v>43674</v>
      </c>
      <c r="K4363" s="11" t="s">
        <v>1166</v>
      </c>
    </row>
    <row r="4364" spans="1:11" ht="16.5" x14ac:dyDescent="0.15">
      <c r="A4364" s="145" t="s">
        <v>24439</v>
      </c>
      <c r="B4364" s="32" t="s">
        <v>6242</v>
      </c>
      <c r="C4364" s="32" t="s">
        <v>3128</v>
      </c>
      <c r="D4364" s="32" t="s">
        <v>997</v>
      </c>
      <c r="E4364" s="145" t="s">
        <v>17405</v>
      </c>
      <c r="F4364" s="145" t="s">
        <v>24440</v>
      </c>
      <c r="G4364" s="145" t="s">
        <v>17565</v>
      </c>
      <c r="H4364" s="145" t="s">
        <v>1169</v>
      </c>
      <c r="I4364" s="11" t="s">
        <v>997</v>
      </c>
      <c r="J4364" s="11" t="s">
        <v>43674</v>
      </c>
      <c r="K4364" s="11" t="s">
        <v>1166</v>
      </c>
    </row>
    <row r="4365" spans="1:11" ht="16.5" x14ac:dyDescent="0.15">
      <c r="A4365" s="145" t="s">
        <v>24441</v>
      </c>
      <c r="B4365" s="32" t="s">
        <v>6243</v>
      </c>
      <c r="C4365" s="32" t="s">
        <v>6244</v>
      </c>
      <c r="D4365" s="32" t="s">
        <v>997</v>
      </c>
      <c r="E4365" s="145" t="s">
        <v>17405</v>
      </c>
      <c r="F4365" s="145" t="s">
        <v>24442</v>
      </c>
      <c r="G4365" s="145" t="s">
        <v>17565</v>
      </c>
      <c r="H4365" s="145" t="s">
        <v>1169</v>
      </c>
      <c r="I4365" s="11" t="s">
        <v>997</v>
      </c>
      <c r="J4365" s="11" t="s">
        <v>43674</v>
      </c>
      <c r="K4365" s="11" t="s">
        <v>1166</v>
      </c>
    </row>
    <row r="4366" spans="1:11" ht="16.5" x14ac:dyDescent="0.15">
      <c r="A4366" s="145" t="s">
        <v>24443</v>
      </c>
      <c r="B4366" s="32" t="s">
        <v>6245</v>
      </c>
      <c r="C4366" s="32" t="s">
        <v>2804</v>
      </c>
      <c r="D4366" s="32" t="s">
        <v>997</v>
      </c>
      <c r="E4366" s="145" t="s">
        <v>17405</v>
      </c>
      <c r="F4366" s="145" t="s">
        <v>24444</v>
      </c>
      <c r="G4366" s="145" t="s">
        <v>17565</v>
      </c>
      <c r="H4366" s="145" t="s">
        <v>1169</v>
      </c>
      <c r="I4366" s="11" t="s">
        <v>997</v>
      </c>
      <c r="J4366" s="11" t="s">
        <v>43674</v>
      </c>
      <c r="K4366" s="11" t="s">
        <v>1166</v>
      </c>
    </row>
    <row r="4367" spans="1:11" ht="16.5" x14ac:dyDescent="0.15">
      <c r="A4367" s="145" t="s">
        <v>24445</v>
      </c>
      <c r="B4367" s="32" t="s">
        <v>6246</v>
      </c>
      <c r="C4367" s="32" t="s">
        <v>6247</v>
      </c>
      <c r="D4367" s="32" t="s">
        <v>997</v>
      </c>
      <c r="E4367" s="145" t="s">
        <v>17405</v>
      </c>
      <c r="F4367" s="145" t="s">
        <v>24446</v>
      </c>
      <c r="G4367" s="145" t="s">
        <v>17565</v>
      </c>
      <c r="H4367" s="145" t="s">
        <v>1169</v>
      </c>
      <c r="I4367" s="11" t="s">
        <v>997</v>
      </c>
      <c r="J4367" s="11" t="s">
        <v>43674</v>
      </c>
      <c r="K4367" s="11" t="s">
        <v>1166</v>
      </c>
    </row>
    <row r="4368" spans="1:11" ht="16.5" x14ac:dyDescent="0.15">
      <c r="A4368" s="145" t="s">
        <v>24447</v>
      </c>
      <c r="B4368" s="32" t="s">
        <v>6248</v>
      </c>
      <c r="C4368" s="32" t="s">
        <v>2791</v>
      </c>
      <c r="D4368" s="32" t="s">
        <v>997</v>
      </c>
      <c r="E4368" s="145" t="s">
        <v>17405</v>
      </c>
      <c r="F4368" s="145" t="s">
        <v>24448</v>
      </c>
      <c r="G4368" s="145" t="s">
        <v>17565</v>
      </c>
      <c r="H4368" s="145" t="s">
        <v>1169</v>
      </c>
      <c r="I4368" s="11" t="s">
        <v>997</v>
      </c>
      <c r="J4368" s="11" t="s">
        <v>43674</v>
      </c>
      <c r="K4368" s="11" t="s">
        <v>1166</v>
      </c>
    </row>
    <row r="4369" spans="1:11" ht="16.5" x14ac:dyDescent="0.15">
      <c r="A4369" s="145" t="s">
        <v>24449</v>
      </c>
      <c r="B4369" s="32" t="s">
        <v>6249</v>
      </c>
      <c r="C4369" s="32" t="s">
        <v>2791</v>
      </c>
      <c r="D4369" s="32" t="s">
        <v>997</v>
      </c>
      <c r="E4369" s="145" t="s">
        <v>17405</v>
      </c>
      <c r="F4369" s="145" t="s">
        <v>24450</v>
      </c>
      <c r="G4369" s="145" t="s">
        <v>17565</v>
      </c>
      <c r="H4369" s="145" t="s">
        <v>1169</v>
      </c>
      <c r="I4369" s="11" t="s">
        <v>997</v>
      </c>
      <c r="J4369" s="11" t="s">
        <v>43674</v>
      </c>
      <c r="K4369" s="11" t="s">
        <v>1166</v>
      </c>
    </row>
    <row r="4370" spans="1:11" ht="16.5" x14ac:dyDescent="0.15">
      <c r="A4370" s="145" t="s">
        <v>24451</v>
      </c>
      <c r="B4370" s="32" t="s">
        <v>6250</v>
      </c>
      <c r="C4370" s="32" t="s">
        <v>6244</v>
      </c>
      <c r="D4370" s="32" t="s">
        <v>997</v>
      </c>
      <c r="E4370" s="145" t="s">
        <v>17405</v>
      </c>
      <c r="F4370" s="145" t="s">
        <v>24452</v>
      </c>
      <c r="G4370" s="145" t="s">
        <v>17565</v>
      </c>
      <c r="H4370" s="145" t="s">
        <v>1169</v>
      </c>
      <c r="I4370" s="11" t="s">
        <v>997</v>
      </c>
      <c r="J4370" s="11" t="s">
        <v>43674</v>
      </c>
      <c r="K4370" s="11" t="s">
        <v>1166</v>
      </c>
    </row>
    <row r="4371" spans="1:11" ht="16.5" x14ac:dyDescent="0.15">
      <c r="A4371" s="145" t="s">
        <v>24453</v>
      </c>
      <c r="B4371" s="32" t="s">
        <v>6251</v>
      </c>
      <c r="C4371" s="32" t="s">
        <v>6252</v>
      </c>
      <c r="D4371" s="32" t="s">
        <v>997</v>
      </c>
      <c r="E4371" s="145" t="s">
        <v>17405</v>
      </c>
      <c r="F4371" s="145" t="s">
        <v>24454</v>
      </c>
      <c r="G4371" s="145" t="s">
        <v>17565</v>
      </c>
      <c r="H4371" s="145" t="s">
        <v>1169</v>
      </c>
      <c r="I4371" s="11" t="s">
        <v>997</v>
      </c>
      <c r="J4371" s="11" t="s">
        <v>43674</v>
      </c>
      <c r="K4371" s="11" t="s">
        <v>1166</v>
      </c>
    </row>
    <row r="4372" spans="1:11" ht="16.5" x14ac:dyDescent="0.15">
      <c r="A4372" s="145" t="s">
        <v>24455</v>
      </c>
      <c r="B4372" s="32" t="s">
        <v>6253</v>
      </c>
      <c r="C4372" s="32" t="s">
        <v>2791</v>
      </c>
      <c r="D4372" s="32" t="s">
        <v>997</v>
      </c>
      <c r="E4372" s="145" t="s">
        <v>17405</v>
      </c>
      <c r="F4372" s="145" t="s">
        <v>24456</v>
      </c>
      <c r="G4372" s="145" t="s">
        <v>17565</v>
      </c>
      <c r="H4372" s="145" t="s">
        <v>1169</v>
      </c>
      <c r="I4372" s="11" t="s">
        <v>997</v>
      </c>
      <c r="J4372" s="11" t="s">
        <v>43674</v>
      </c>
      <c r="K4372" s="11" t="s">
        <v>1166</v>
      </c>
    </row>
    <row r="4373" spans="1:11" ht="16.5" x14ac:dyDescent="0.15">
      <c r="A4373" s="145" t="s">
        <v>24457</v>
      </c>
      <c r="B4373" s="32" t="s">
        <v>6254</v>
      </c>
      <c r="C4373" s="32" t="s">
        <v>6255</v>
      </c>
      <c r="D4373" s="32" t="s">
        <v>997</v>
      </c>
      <c r="E4373" s="145" t="s">
        <v>17405</v>
      </c>
      <c r="F4373" s="145" t="s">
        <v>24458</v>
      </c>
      <c r="G4373" s="145" t="s">
        <v>17565</v>
      </c>
      <c r="H4373" s="145" t="s">
        <v>1169</v>
      </c>
      <c r="I4373" s="11" t="s">
        <v>997</v>
      </c>
      <c r="J4373" s="11" t="s">
        <v>43674</v>
      </c>
      <c r="K4373" s="11" t="s">
        <v>1166</v>
      </c>
    </row>
    <row r="4374" spans="1:11" ht="16.5" x14ac:dyDescent="0.15">
      <c r="A4374" s="145" t="s">
        <v>24459</v>
      </c>
      <c r="B4374" s="32" t="s">
        <v>6256</v>
      </c>
      <c r="C4374" s="32" t="s">
        <v>2796</v>
      </c>
      <c r="D4374" s="32" t="s">
        <v>997</v>
      </c>
      <c r="E4374" s="145" t="s">
        <v>17405</v>
      </c>
      <c r="F4374" s="145" t="s">
        <v>24460</v>
      </c>
      <c r="G4374" s="145" t="s">
        <v>17565</v>
      </c>
      <c r="H4374" s="145" t="s">
        <v>1169</v>
      </c>
      <c r="I4374" s="11" t="s">
        <v>997</v>
      </c>
      <c r="J4374" s="11" t="s">
        <v>43674</v>
      </c>
      <c r="K4374" s="11" t="s">
        <v>1166</v>
      </c>
    </row>
    <row r="4375" spans="1:11" ht="16.5" x14ac:dyDescent="0.15">
      <c r="A4375" s="145" t="s">
        <v>24461</v>
      </c>
      <c r="B4375" s="32" t="s">
        <v>6257</v>
      </c>
      <c r="C4375" s="32" t="s">
        <v>2796</v>
      </c>
      <c r="D4375" s="32" t="s">
        <v>997</v>
      </c>
      <c r="E4375" s="145" t="s">
        <v>17405</v>
      </c>
      <c r="F4375" s="145" t="s">
        <v>24462</v>
      </c>
      <c r="G4375" s="145" t="s">
        <v>17565</v>
      </c>
      <c r="H4375" s="145" t="s">
        <v>1169</v>
      </c>
      <c r="I4375" s="11" t="s">
        <v>997</v>
      </c>
      <c r="J4375" s="11" t="s">
        <v>43674</v>
      </c>
      <c r="K4375" s="11" t="s">
        <v>1166</v>
      </c>
    </row>
    <row r="4376" spans="1:11" ht="16.5" x14ac:dyDescent="0.15">
      <c r="A4376" s="145" t="s">
        <v>24463</v>
      </c>
      <c r="B4376" s="32" t="s">
        <v>6258</v>
      </c>
      <c r="C4376" s="32" t="s">
        <v>2791</v>
      </c>
      <c r="D4376" s="32" t="s">
        <v>997</v>
      </c>
      <c r="E4376" s="145" t="s">
        <v>17405</v>
      </c>
      <c r="F4376" s="145" t="s">
        <v>24464</v>
      </c>
      <c r="G4376" s="145" t="s">
        <v>17565</v>
      </c>
      <c r="H4376" s="145" t="s">
        <v>1169</v>
      </c>
      <c r="I4376" s="11" t="s">
        <v>997</v>
      </c>
      <c r="J4376" s="11" t="s">
        <v>43674</v>
      </c>
      <c r="K4376" s="11" t="s">
        <v>1166</v>
      </c>
    </row>
    <row r="4377" spans="1:11" ht="16.5" x14ac:dyDescent="0.15">
      <c r="A4377" s="145" t="s">
        <v>24465</v>
      </c>
      <c r="B4377" s="32" t="s">
        <v>6259</v>
      </c>
      <c r="C4377" s="32" t="s">
        <v>2813</v>
      </c>
      <c r="D4377" s="32" t="s">
        <v>997</v>
      </c>
      <c r="E4377" s="145" t="s">
        <v>17405</v>
      </c>
      <c r="F4377" s="145" t="s">
        <v>24466</v>
      </c>
      <c r="G4377" s="145" t="s">
        <v>17565</v>
      </c>
      <c r="H4377" s="145" t="s">
        <v>1169</v>
      </c>
      <c r="I4377" s="11" t="s">
        <v>997</v>
      </c>
      <c r="J4377" s="11" t="s">
        <v>43674</v>
      </c>
      <c r="K4377" s="11" t="s">
        <v>1166</v>
      </c>
    </row>
    <row r="4378" spans="1:11" ht="16.5" x14ac:dyDescent="0.15">
      <c r="A4378" s="145" t="s">
        <v>24467</v>
      </c>
      <c r="B4378" s="32" t="s">
        <v>2857</v>
      </c>
      <c r="C4378" s="32" t="s">
        <v>2796</v>
      </c>
      <c r="D4378" s="32" t="s">
        <v>997</v>
      </c>
      <c r="E4378" s="145" t="s">
        <v>17405</v>
      </c>
      <c r="F4378" s="145" t="s">
        <v>19466</v>
      </c>
      <c r="G4378" s="145" t="s">
        <v>17565</v>
      </c>
      <c r="H4378" s="145" t="s">
        <v>1169</v>
      </c>
      <c r="I4378" s="11" t="s">
        <v>997</v>
      </c>
      <c r="J4378" s="11" t="s">
        <v>43674</v>
      </c>
      <c r="K4378" s="11" t="s">
        <v>1166</v>
      </c>
    </row>
    <row r="4379" spans="1:11" ht="16.5" x14ac:dyDescent="0.15">
      <c r="A4379" s="145" t="s">
        <v>24468</v>
      </c>
      <c r="B4379" s="32" t="s">
        <v>6260</v>
      </c>
      <c r="C4379" s="32" t="s">
        <v>2796</v>
      </c>
      <c r="D4379" s="32" t="s">
        <v>997</v>
      </c>
      <c r="E4379" s="145" t="s">
        <v>17405</v>
      </c>
      <c r="F4379" s="145" t="s">
        <v>24469</v>
      </c>
      <c r="G4379" s="145" t="s">
        <v>17565</v>
      </c>
      <c r="H4379" s="145" t="s">
        <v>1169</v>
      </c>
      <c r="I4379" s="11" t="s">
        <v>997</v>
      </c>
      <c r="J4379" s="11" t="s">
        <v>43674</v>
      </c>
      <c r="K4379" s="11" t="s">
        <v>1166</v>
      </c>
    </row>
    <row r="4380" spans="1:11" ht="16.5" x14ac:dyDescent="0.15">
      <c r="A4380" s="145" t="s">
        <v>24470</v>
      </c>
      <c r="B4380" s="32" t="s">
        <v>6261</v>
      </c>
      <c r="C4380" s="32" t="s">
        <v>2796</v>
      </c>
      <c r="D4380" s="32" t="s">
        <v>997</v>
      </c>
      <c r="E4380" s="145" t="s">
        <v>17405</v>
      </c>
      <c r="F4380" s="145" t="s">
        <v>24471</v>
      </c>
      <c r="G4380" s="145" t="s">
        <v>17565</v>
      </c>
      <c r="H4380" s="145" t="s">
        <v>1169</v>
      </c>
      <c r="I4380" s="11" t="s">
        <v>997</v>
      </c>
      <c r="J4380" s="11" t="s">
        <v>43674</v>
      </c>
      <c r="K4380" s="11" t="s">
        <v>1166</v>
      </c>
    </row>
    <row r="4381" spans="1:11" ht="16.5" x14ac:dyDescent="0.15">
      <c r="A4381" s="145" t="s">
        <v>24472</v>
      </c>
      <c r="B4381" s="32" t="s">
        <v>6262</v>
      </c>
      <c r="C4381" s="32" t="s">
        <v>2959</v>
      </c>
      <c r="D4381" s="32" t="s">
        <v>997</v>
      </c>
      <c r="E4381" s="145" t="s">
        <v>17405</v>
      </c>
      <c r="F4381" s="145" t="s">
        <v>24473</v>
      </c>
      <c r="G4381" s="145" t="s">
        <v>17565</v>
      </c>
      <c r="H4381" s="145" t="s">
        <v>1169</v>
      </c>
      <c r="I4381" s="11" t="s">
        <v>997</v>
      </c>
      <c r="J4381" s="11" t="s">
        <v>43674</v>
      </c>
      <c r="K4381" s="11" t="s">
        <v>1166</v>
      </c>
    </row>
    <row r="4382" spans="1:11" ht="16.5" x14ac:dyDescent="0.15">
      <c r="A4382" s="145" t="s">
        <v>24474</v>
      </c>
      <c r="B4382" s="32" t="s">
        <v>6263</v>
      </c>
      <c r="C4382" s="32" t="s">
        <v>2813</v>
      </c>
      <c r="D4382" s="32" t="s">
        <v>997</v>
      </c>
      <c r="E4382" s="145" t="s">
        <v>17405</v>
      </c>
      <c r="F4382" s="145" t="s">
        <v>24475</v>
      </c>
      <c r="G4382" s="145" t="s">
        <v>17565</v>
      </c>
      <c r="H4382" s="145" t="s">
        <v>1169</v>
      </c>
      <c r="I4382" s="11" t="s">
        <v>997</v>
      </c>
      <c r="J4382" s="11" t="s">
        <v>43674</v>
      </c>
      <c r="K4382" s="11" t="s">
        <v>1166</v>
      </c>
    </row>
    <row r="4383" spans="1:11" ht="16.5" x14ac:dyDescent="0.15">
      <c r="A4383" s="145" t="s">
        <v>24476</v>
      </c>
      <c r="B4383" s="32" t="s">
        <v>6264</v>
      </c>
      <c r="C4383" s="32" t="s">
        <v>1817</v>
      </c>
      <c r="D4383" s="32" t="s">
        <v>997</v>
      </c>
      <c r="E4383" s="145" t="s">
        <v>17405</v>
      </c>
      <c r="F4383" s="145" t="s">
        <v>24477</v>
      </c>
      <c r="G4383" s="145" t="s">
        <v>17565</v>
      </c>
      <c r="H4383" s="145" t="s">
        <v>1169</v>
      </c>
      <c r="I4383" s="11" t="s">
        <v>997</v>
      </c>
      <c r="J4383" s="11" t="s">
        <v>43674</v>
      </c>
      <c r="K4383" s="11" t="s">
        <v>1166</v>
      </c>
    </row>
    <row r="4384" spans="1:11" ht="16.5" x14ac:dyDescent="0.15">
      <c r="A4384" s="145" t="s">
        <v>24478</v>
      </c>
      <c r="B4384" s="32" t="s">
        <v>6265</v>
      </c>
      <c r="C4384" s="32" t="s">
        <v>1805</v>
      </c>
      <c r="D4384" s="32" t="s">
        <v>997</v>
      </c>
      <c r="E4384" s="145" t="s">
        <v>17405</v>
      </c>
      <c r="F4384" s="145" t="s">
        <v>24479</v>
      </c>
      <c r="G4384" s="145" t="s">
        <v>17565</v>
      </c>
      <c r="H4384" s="145" t="s">
        <v>1169</v>
      </c>
      <c r="I4384" s="11" t="s">
        <v>997</v>
      </c>
      <c r="J4384" s="11" t="s">
        <v>43674</v>
      </c>
      <c r="K4384" s="11" t="s">
        <v>1166</v>
      </c>
    </row>
    <row r="4385" spans="1:11" ht="16.5" x14ac:dyDescent="0.15">
      <c r="A4385" s="145" t="s">
        <v>24480</v>
      </c>
      <c r="B4385" s="32" t="s">
        <v>6266</v>
      </c>
      <c r="C4385" s="32" t="s">
        <v>1808</v>
      </c>
      <c r="D4385" s="32" t="s">
        <v>997</v>
      </c>
      <c r="E4385" s="145" t="s">
        <v>17405</v>
      </c>
      <c r="F4385" s="145" t="s">
        <v>24481</v>
      </c>
      <c r="G4385" s="145" t="s">
        <v>17565</v>
      </c>
      <c r="H4385" s="145" t="s">
        <v>1169</v>
      </c>
      <c r="I4385" s="11" t="s">
        <v>997</v>
      </c>
      <c r="J4385" s="11" t="s">
        <v>43674</v>
      </c>
      <c r="K4385" s="11" t="s">
        <v>1166</v>
      </c>
    </row>
    <row r="4386" spans="1:11" ht="16.5" x14ac:dyDescent="0.15">
      <c r="A4386" s="145" t="s">
        <v>24482</v>
      </c>
      <c r="B4386" s="32" t="s">
        <v>6267</v>
      </c>
      <c r="C4386" s="32" t="s">
        <v>6268</v>
      </c>
      <c r="D4386" s="32" t="s">
        <v>997</v>
      </c>
      <c r="E4386" s="145" t="s">
        <v>17405</v>
      </c>
      <c r="F4386" s="145" t="s">
        <v>24483</v>
      </c>
      <c r="G4386" s="145" t="s">
        <v>17565</v>
      </c>
      <c r="H4386" s="145" t="s">
        <v>1169</v>
      </c>
      <c r="I4386" s="11" t="s">
        <v>997</v>
      </c>
      <c r="J4386" s="11" t="s">
        <v>43674</v>
      </c>
      <c r="K4386" s="11" t="s">
        <v>1166</v>
      </c>
    </row>
    <row r="4387" spans="1:11" ht="16.5" x14ac:dyDescent="0.15">
      <c r="A4387" s="145" t="s">
        <v>24484</v>
      </c>
      <c r="B4387" s="32" t="s">
        <v>6269</v>
      </c>
      <c r="C4387" s="32" t="s">
        <v>2813</v>
      </c>
      <c r="D4387" s="32" t="s">
        <v>997</v>
      </c>
      <c r="E4387" s="145" t="s">
        <v>17405</v>
      </c>
      <c r="F4387" s="145" t="s">
        <v>24485</v>
      </c>
      <c r="G4387" s="145" t="s">
        <v>17565</v>
      </c>
      <c r="H4387" s="145" t="s">
        <v>1169</v>
      </c>
      <c r="I4387" s="11" t="s">
        <v>997</v>
      </c>
      <c r="J4387" s="11" t="s">
        <v>43674</v>
      </c>
      <c r="K4387" s="11" t="s">
        <v>1166</v>
      </c>
    </row>
    <row r="4388" spans="1:11" ht="16.5" x14ac:dyDescent="0.15">
      <c r="A4388" s="145" t="s">
        <v>24486</v>
      </c>
      <c r="B4388" s="32" t="s">
        <v>6270</v>
      </c>
      <c r="C4388" s="32" t="s">
        <v>6271</v>
      </c>
      <c r="D4388" s="32" t="s">
        <v>997</v>
      </c>
      <c r="E4388" s="145" t="s">
        <v>17405</v>
      </c>
      <c r="F4388" s="145" t="s">
        <v>24487</v>
      </c>
      <c r="G4388" s="145" t="s">
        <v>17565</v>
      </c>
      <c r="H4388" s="145" t="s">
        <v>1169</v>
      </c>
      <c r="I4388" s="11" t="s">
        <v>997</v>
      </c>
      <c r="J4388" s="11" t="s">
        <v>43674</v>
      </c>
      <c r="K4388" s="11" t="s">
        <v>1166</v>
      </c>
    </row>
    <row r="4389" spans="1:11" ht="16.5" x14ac:dyDescent="0.15">
      <c r="A4389" s="145" t="s">
        <v>24488</v>
      </c>
      <c r="B4389" s="32" t="s">
        <v>6272</v>
      </c>
      <c r="C4389" s="32" t="s">
        <v>2813</v>
      </c>
      <c r="D4389" s="32" t="s">
        <v>997</v>
      </c>
      <c r="E4389" s="145" t="s">
        <v>17405</v>
      </c>
      <c r="F4389" s="145" t="s">
        <v>24489</v>
      </c>
      <c r="G4389" s="145" t="s">
        <v>17565</v>
      </c>
      <c r="H4389" s="145" t="s">
        <v>1169</v>
      </c>
      <c r="I4389" s="11" t="s">
        <v>997</v>
      </c>
      <c r="J4389" s="11" t="s">
        <v>43674</v>
      </c>
      <c r="K4389" s="11" t="s">
        <v>1166</v>
      </c>
    </row>
    <row r="4390" spans="1:11" ht="16.5" x14ac:dyDescent="0.15">
      <c r="A4390" s="145" t="s">
        <v>24490</v>
      </c>
      <c r="B4390" s="32" t="s">
        <v>6273</v>
      </c>
      <c r="C4390" s="32" t="s">
        <v>6274</v>
      </c>
      <c r="D4390" s="32" t="s">
        <v>997</v>
      </c>
      <c r="E4390" s="145" t="s">
        <v>17405</v>
      </c>
      <c r="F4390" s="145" t="s">
        <v>24491</v>
      </c>
      <c r="G4390" s="145" t="s">
        <v>17565</v>
      </c>
      <c r="H4390" s="145" t="s">
        <v>1169</v>
      </c>
      <c r="I4390" s="11" t="s">
        <v>997</v>
      </c>
      <c r="J4390" s="11" t="s">
        <v>43674</v>
      </c>
      <c r="K4390" s="11" t="s">
        <v>1166</v>
      </c>
    </row>
    <row r="4391" spans="1:11" ht="16.5" x14ac:dyDescent="0.15">
      <c r="A4391" s="145" t="s">
        <v>24492</v>
      </c>
      <c r="B4391" s="32" t="s">
        <v>6275</v>
      </c>
      <c r="C4391" s="32" t="s">
        <v>2023</v>
      </c>
      <c r="D4391" s="32" t="s">
        <v>997</v>
      </c>
      <c r="E4391" s="145" t="s">
        <v>17405</v>
      </c>
      <c r="F4391" s="145" t="s">
        <v>24493</v>
      </c>
      <c r="G4391" s="145" t="s">
        <v>17565</v>
      </c>
      <c r="H4391" s="145" t="s">
        <v>1169</v>
      </c>
      <c r="I4391" s="11" t="s">
        <v>997</v>
      </c>
      <c r="J4391" s="11" t="s">
        <v>43674</v>
      </c>
      <c r="K4391" s="11" t="s">
        <v>1166</v>
      </c>
    </row>
    <row r="4392" spans="1:11" ht="16.5" x14ac:dyDescent="0.15">
      <c r="A4392" s="145" t="s">
        <v>24494</v>
      </c>
      <c r="B4392" s="32" t="s">
        <v>6276</v>
      </c>
      <c r="C4392" s="32" t="s">
        <v>3367</v>
      </c>
      <c r="D4392" s="32" t="s">
        <v>997</v>
      </c>
      <c r="E4392" s="145" t="s">
        <v>17405</v>
      </c>
      <c r="F4392" s="145" t="s">
        <v>24495</v>
      </c>
      <c r="G4392" s="145" t="s">
        <v>17565</v>
      </c>
      <c r="H4392" s="145" t="s">
        <v>1169</v>
      </c>
      <c r="I4392" s="11" t="s">
        <v>997</v>
      </c>
      <c r="J4392" s="11" t="s">
        <v>43674</v>
      </c>
      <c r="K4392" s="11" t="s">
        <v>1166</v>
      </c>
    </row>
    <row r="4393" spans="1:11" ht="16.5" x14ac:dyDescent="0.15">
      <c r="A4393" s="145" t="s">
        <v>24496</v>
      </c>
      <c r="B4393" s="32" t="s">
        <v>6277</v>
      </c>
      <c r="C4393" s="32" t="s">
        <v>6278</v>
      </c>
      <c r="D4393" s="32" t="s">
        <v>997</v>
      </c>
      <c r="E4393" s="145" t="s">
        <v>17405</v>
      </c>
      <c r="F4393" s="145" t="s">
        <v>24497</v>
      </c>
      <c r="G4393" s="145" t="s">
        <v>17565</v>
      </c>
      <c r="H4393" s="145" t="s">
        <v>1169</v>
      </c>
      <c r="I4393" s="11" t="s">
        <v>997</v>
      </c>
      <c r="J4393" s="11" t="s">
        <v>43674</v>
      </c>
      <c r="K4393" s="11" t="s">
        <v>1166</v>
      </c>
    </row>
    <row r="4394" spans="1:11" ht="16.5" x14ac:dyDescent="0.15">
      <c r="A4394" s="145" t="s">
        <v>24498</v>
      </c>
      <c r="B4394" s="32" t="s">
        <v>6279</v>
      </c>
      <c r="C4394" s="32" t="s">
        <v>1805</v>
      </c>
      <c r="D4394" s="32" t="s">
        <v>997</v>
      </c>
      <c r="E4394" s="145" t="s">
        <v>17405</v>
      </c>
      <c r="F4394" s="145" t="s">
        <v>24499</v>
      </c>
      <c r="G4394" s="145" t="s">
        <v>17565</v>
      </c>
      <c r="H4394" s="145" t="s">
        <v>1169</v>
      </c>
      <c r="I4394" s="11" t="s">
        <v>997</v>
      </c>
      <c r="J4394" s="11" t="s">
        <v>43674</v>
      </c>
      <c r="K4394" s="11" t="s">
        <v>1166</v>
      </c>
    </row>
    <row r="4395" spans="1:11" ht="16.5" x14ac:dyDescent="0.15">
      <c r="A4395" s="145" t="s">
        <v>24500</v>
      </c>
      <c r="B4395" s="32" t="s">
        <v>6280</v>
      </c>
      <c r="C4395" s="32" t="s">
        <v>6271</v>
      </c>
      <c r="D4395" s="32" t="s">
        <v>997</v>
      </c>
      <c r="E4395" s="145" t="s">
        <v>17405</v>
      </c>
      <c r="F4395" s="145" t="s">
        <v>24501</v>
      </c>
      <c r="G4395" s="145" t="s">
        <v>17565</v>
      </c>
      <c r="H4395" s="145" t="s">
        <v>1169</v>
      </c>
      <c r="I4395" s="11" t="s">
        <v>997</v>
      </c>
      <c r="J4395" s="11" t="s">
        <v>43674</v>
      </c>
      <c r="K4395" s="11" t="s">
        <v>1166</v>
      </c>
    </row>
    <row r="4396" spans="1:11" ht="16.5" x14ac:dyDescent="0.15">
      <c r="A4396" s="145" t="s">
        <v>24502</v>
      </c>
      <c r="B4396" s="32" t="s">
        <v>6281</v>
      </c>
      <c r="C4396" s="32" t="s">
        <v>3388</v>
      </c>
      <c r="D4396" s="32" t="s">
        <v>997</v>
      </c>
      <c r="E4396" s="145" t="s">
        <v>17405</v>
      </c>
      <c r="F4396" s="145" t="s">
        <v>24503</v>
      </c>
      <c r="G4396" s="145" t="s">
        <v>17565</v>
      </c>
      <c r="H4396" s="145" t="s">
        <v>1169</v>
      </c>
      <c r="I4396" s="11" t="s">
        <v>997</v>
      </c>
      <c r="J4396" s="11" t="s">
        <v>43674</v>
      </c>
      <c r="K4396" s="11" t="s">
        <v>1166</v>
      </c>
    </row>
    <row r="4397" spans="1:11" ht="16.5" x14ac:dyDescent="0.15">
      <c r="A4397" s="145" t="s">
        <v>24504</v>
      </c>
      <c r="B4397" s="32" t="s">
        <v>6282</v>
      </c>
      <c r="C4397" s="32" t="s">
        <v>3291</v>
      </c>
      <c r="D4397" s="32" t="s">
        <v>997</v>
      </c>
      <c r="E4397" s="145" t="s">
        <v>17405</v>
      </c>
      <c r="F4397" s="145" t="s">
        <v>24505</v>
      </c>
      <c r="G4397" s="145" t="s">
        <v>17565</v>
      </c>
      <c r="H4397" s="145" t="s">
        <v>1169</v>
      </c>
      <c r="I4397" s="11" t="s">
        <v>997</v>
      </c>
      <c r="J4397" s="11" t="s">
        <v>43674</v>
      </c>
      <c r="K4397" s="11" t="s">
        <v>1166</v>
      </c>
    </row>
    <row r="4398" spans="1:11" ht="16.5" x14ac:dyDescent="0.15">
      <c r="A4398" s="145" t="s">
        <v>24506</v>
      </c>
      <c r="B4398" s="32" t="s">
        <v>6283</v>
      </c>
      <c r="C4398" s="32" t="s">
        <v>3510</v>
      </c>
      <c r="D4398" s="32" t="s">
        <v>997</v>
      </c>
      <c r="E4398" s="145" t="s">
        <v>17405</v>
      </c>
      <c r="F4398" s="145" t="s">
        <v>24507</v>
      </c>
      <c r="G4398" s="145" t="s">
        <v>17565</v>
      </c>
      <c r="H4398" s="145" t="s">
        <v>1169</v>
      </c>
      <c r="I4398" s="11" t="s">
        <v>997</v>
      </c>
      <c r="J4398" s="11" t="s">
        <v>43674</v>
      </c>
      <c r="K4398" s="11" t="s">
        <v>1166</v>
      </c>
    </row>
    <row r="4399" spans="1:11" ht="16.5" x14ac:dyDescent="0.15">
      <c r="A4399" s="145" t="s">
        <v>24508</v>
      </c>
      <c r="B4399" s="32" t="s">
        <v>6284</v>
      </c>
      <c r="C4399" s="32" t="s">
        <v>3388</v>
      </c>
      <c r="D4399" s="32" t="s">
        <v>997</v>
      </c>
      <c r="E4399" s="145" t="s">
        <v>17405</v>
      </c>
      <c r="F4399" s="145" t="s">
        <v>24509</v>
      </c>
      <c r="G4399" s="145" t="s">
        <v>17565</v>
      </c>
      <c r="H4399" s="145" t="s">
        <v>1169</v>
      </c>
      <c r="I4399" s="11" t="s">
        <v>997</v>
      </c>
      <c r="J4399" s="11" t="s">
        <v>43674</v>
      </c>
      <c r="K4399" s="11" t="s">
        <v>1166</v>
      </c>
    </row>
    <row r="4400" spans="1:11" ht="16.5" x14ac:dyDescent="0.15">
      <c r="A4400" s="145" t="s">
        <v>24510</v>
      </c>
      <c r="B4400" s="32" t="s">
        <v>4204</v>
      </c>
      <c r="C4400" s="32" t="s">
        <v>2957</v>
      </c>
      <c r="D4400" s="32" t="s">
        <v>997</v>
      </c>
      <c r="E4400" s="145" t="s">
        <v>17405</v>
      </c>
      <c r="F4400" s="145" t="s">
        <v>21819</v>
      </c>
      <c r="G4400" s="145" t="s">
        <v>17565</v>
      </c>
      <c r="H4400" s="145" t="s">
        <v>1169</v>
      </c>
      <c r="I4400" s="11" t="s">
        <v>997</v>
      </c>
      <c r="J4400" s="11" t="s">
        <v>43674</v>
      </c>
      <c r="K4400" s="11" t="s">
        <v>1166</v>
      </c>
    </row>
    <row r="4401" spans="1:11" ht="16.5" x14ac:dyDescent="0.15">
      <c r="A4401" s="145" t="s">
        <v>24511</v>
      </c>
      <c r="B4401" s="32" t="s">
        <v>6285</v>
      </c>
      <c r="C4401" s="32" t="s">
        <v>3126</v>
      </c>
      <c r="D4401" s="32" t="s">
        <v>997</v>
      </c>
      <c r="E4401" s="145" t="s">
        <v>17405</v>
      </c>
      <c r="F4401" s="145" t="s">
        <v>24512</v>
      </c>
      <c r="G4401" s="145" t="s">
        <v>17565</v>
      </c>
      <c r="H4401" s="145" t="s">
        <v>1169</v>
      </c>
      <c r="I4401" s="11" t="s">
        <v>997</v>
      </c>
      <c r="J4401" s="11" t="s">
        <v>43674</v>
      </c>
      <c r="K4401" s="11" t="s">
        <v>1166</v>
      </c>
    </row>
    <row r="4402" spans="1:11" ht="16.5" x14ac:dyDescent="0.15">
      <c r="A4402" s="145" t="s">
        <v>24513</v>
      </c>
      <c r="B4402" s="32" t="s">
        <v>6286</v>
      </c>
      <c r="C4402" s="32" t="s">
        <v>6287</v>
      </c>
      <c r="D4402" s="32" t="s">
        <v>997</v>
      </c>
      <c r="E4402" s="145" t="s">
        <v>17405</v>
      </c>
      <c r="F4402" s="145" t="s">
        <v>24514</v>
      </c>
      <c r="G4402" s="145" t="s">
        <v>17565</v>
      </c>
      <c r="H4402" s="145" t="s">
        <v>1169</v>
      </c>
      <c r="I4402" s="11" t="s">
        <v>997</v>
      </c>
      <c r="J4402" s="11" t="s">
        <v>43674</v>
      </c>
      <c r="K4402" s="11" t="s">
        <v>1166</v>
      </c>
    </row>
    <row r="4403" spans="1:11" ht="16.5" x14ac:dyDescent="0.15">
      <c r="A4403" s="145" t="s">
        <v>24515</v>
      </c>
      <c r="B4403" s="32" t="s">
        <v>6288</v>
      </c>
      <c r="C4403" s="32" t="s">
        <v>3291</v>
      </c>
      <c r="D4403" s="32" t="s">
        <v>997</v>
      </c>
      <c r="E4403" s="145" t="s">
        <v>17405</v>
      </c>
      <c r="F4403" s="145" t="s">
        <v>24516</v>
      </c>
      <c r="G4403" s="145" t="s">
        <v>17565</v>
      </c>
      <c r="H4403" s="145" t="s">
        <v>1169</v>
      </c>
      <c r="I4403" s="11" t="s">
        <v>997</v>
      </c>
      <c r="J4403" s="11" t="s">
        <v>43674</v>
      </c>
      <c r="K4403" s="11" t="s">
        <v>1166</v>
      </c>
    </row>
    <row r="4404" spans="1:11" ht="16.5" x14ac:dyDescent="0.15">
      <c r="A4404" s="145" t="s">
        <v>24517</v>
      </c>
      <c r="B4404" s="32" t="s">
        <v>6289</v>
      </c>
      <c r="C4404" s="32" t="s">
        <v>3388</v>
      </c>
      <c r="D4404" s="32" t="s">
        <v>997</v>
      </c>
      <c r="E4404" s="145" t="s">
        <v>17405</v>
      </c>
      <c r="F4404" s="145" t="s">
        <v>24518</v>
      </c>
      <c r="G4404" s="145" t="s">
        <v>17565</v>
      </c>
      <c r="H4404" s="145" t="s">
        <v>1169</v>
      </c>
      <c r="I4404" s="11" t="s">
        <v>997</v>
      </c>
      <c r="J4404" s="11" t="s">
        <v>43674</v>
      </c>
      <c r="K4404" s="11" t="s">
        <v>1166</v>
      </c>
    </row>
    <row r="4405" spans="1:11" ht="16.5" x14ac:dyDescent="0.15">
      <c r="A4405" s="145" t="s">
        <v>24519</v>
      </c>
      <c r="B4405" s="32" t="s">
        <v>3561</v>
      </c>
      <c r="C4405" s="32" t="s">
        <v>3123</v>
      </c>
      <c r="D4405" s="32" t="s">
        <v>997</v>
      </c>
      <c r="E4405" s="145" t="s">
        <v>17405</v>
      </c>
      <c r="F4405" s="145" t="s">
        <v>20801</v>
      </c>
      <c r="G4405" s="145" t="s">
        <v>17565</v>
      </c>
      <c r="H4405" s="145" t="s">
        <v>1169</v>
      </c>
      <c r="I4405" s="11" t="s">
        <v>997</v>
      </c>
      <c r="J4405" s="11" t="s">
        <v>43674</v>
      </c>
      <c r="K4405" s="11" t="s">
        <v>1166</v>
      </c>
    </row>
    <row r="4406" spans="1:11" ht="16.5" x14ac:dyDescent="0.15">
      <c r="A4406" s="145" t="s">
        <v>24520</v>
      </c>
      <c r="B4406" s="32" t="s">
        <v>6290</v>
      </c>
      <c r="C4406" s="32" t="s">
        <v>1817</v>
      </c>
      <c r="D4406" s="32" t="s">
        <v>997</v>
      </c>
      <c r="E4406" s="145" t="s">
        <v>17405</v>
      </c>
      <c r="F4406" s="145" t="s">
        <v>24521</v>
      </c>
      <c r="G4406" s="145" t="s">
        <v>17565</v>
      </c>
      <c r="H4406" s="145" t="s">
        <v>1169</v>
      </c>
      <c r="I4406" s="11" t="s">
        <v>997</v>
      </c>
      <c r="J4406" s="11" t="s">
        <v>43674</v>
      </c>
      <c r="K4406" s="11" t="s">
        <v>1166</v>
      </c>
    </row>
    <row r="4407" spans="1:11" ht="16.5" x14ac:dyDescent="0.15">
      <c r="A4407" s="145" t="s">
        <v>24522</v>
      </c>
      <c r="B4407" s="32" t="s">
        <v>6291</v>
      </c>
      <c r="C4407" s="32" t="s">
        <v>6292</v>
      </c>
      <c r="D4407" s="32" t="s">
        <v>997</v>
      </c>
      <c r="E4407" s="145" t="s">
        <v>17405</v>
      </c>
      <c r="F4407" s="145" t="s">
        <v>24523</v>
      </c>
      <c r="G4407" s="145" t="s">
        <v>17565</v>
      </c>
      <c r="H4407" s="145" t="s">
        <v>1169</v>
      </c>
      <c r="I4407" s="11" t="s">
        <v>997</v>
      </c>
      <c r="J4407" s="11" t="s">
        <v>43674</v>
      </c>
      <c r="K4407" s="11" t="s">
        <v>1166</v>
      </c>
    </row>
    <row r="4408" spans="1:11" ht="16.5" x14ac:dyDescent="0.15">
      <c r="A4408" s="145" t="s">
        <v>24524</v>
      </c>
      <c r="B4408" s="32" t="s">
        <v>6293</v>
      </c>
      <c r="C4408" s="32" t="s">
        <v>2796</v>
      </c>
      <c r="D4408" s="32" t="s">
        <v>997</v>
      </c>
      <c r="E4408" s="145" t="s">
        <v>17405</v>
      </c>
      <c r="F4408" s="145" t="s">
        <v>24525</v>
      </c>
      <c r="G4408" s="145" t="s">
        <v>17565</v>
      </c>
      <c r="H4408" s="145" t="s">
        <v>1169</v>
      </c>
      <c r="I4408" s="11" t="s">
        <v>997</v>
      </c>
      <c r="J4408" s="11" t="s">
        <v>43674</v>
      </c>
      <c r="K4408" s="11" t="s">
        <v>1166</v>
      </c>
    </row>
    <row r="4409" spans="1:11" ht="16.5" x14ac:dyDescent="0.15">
      <c r="A4409" s="145" t="s">
        <v>24526</v>
      </c>
      <c r="B4409" s="32" t="s">
        <v>6294</v>
      </c>
      <c r="C4409" s="32" t="s">
        <v>2793</v>
      </c>
      <c r="D4409" s="32" t="s">
        <v>997</v>
      </c>
      <c r="E4409" s="145" t="s">
        <v>17405</v>
      </c>
      <c r="F4409" s="145" t="s">
        <v>24527</v>
      </c>
      <c r="G4409" s="145" t="s">
        <v>17565</v>
      </c>
      <c r="H4409" s="145" t="s">
        <v>1169</v>
      </c>
      <c r="I4409" s="11" t="s">
        <v>997</v>
      </c>
      <c r="J4409" s="11" t="s">
        <v>43674</v>
      </c>
      <c r="K4409" s="11" t="s">
        <v>1166</v>
      </c>
    </row>
    <row r="4410" spans="1:11" ht="16.5" x14ac:dyDescent="0.15">
      <c r="A4410" s="145" t="s">
        <v>24528</v>
      </c>
      <c r="B4410" s="32" t="s">
        <v>6295</v>
      </c>
      <c r="C4410" s="32" t="s">
        <v>1958</v>
      </c>
      <c r="D4410" s="32" t="s">
        <v>997</v>
      </c>
      <c r="E4410" s="145" t="s">
        <v>17405</v>
      </c>
      <c r="F4410" s="145" t="s">
        <v>24529</v>
      </c>
      <c r="G4410" s="145" t="s">
        <v>17565</v>
      </c>
      <c r="H4410" s="145" t="s">
        <v>1169</v>
      </c>
      <c r="I4410" s="11" t="s">
        <v>997</v>
      </c>
      <c r="J4410" s="11" t="s">
        <v>43674</v>
      </c>
      <c r="K4410" s="11" t="s">
        <v>1166</v>
      </c>
    </row>
    <row r="4411" spans="1:11" ht="16.5" x14ac:dyDescent="0.15">
      <c r="A4411" s="145" t="s">
        <v>24530</v>
      </c>
      <c r="B4411" s="32" t="s">
        <v>6296</v>
      </c>
      <c r="C4411" s="32" t="s">
        <v>3291</v>
      </c>
      <c r="D4411" s="32" t="s">
        <v>997</v>
      </c>
      <c r="E4411" s="145" t="s">
        <v>17405</v>
      </c>
      <c r="F4411" s="145" t="s">
        <v>24531</v>
      </c>
      <c r="G4411" s="145" t="s">
        <v>17565</v>
      </c>
      <c r="H4411" s="145" t="s">
        <v>1169</v>
      </c>
      <c r="I4411" s="11" t="s">
        <v>997</v>
      </c>
      <c r="J4411" s="11" t="s">
        <v>43674</v>
      </c>
      <c r="K4411" s="11" t="s">
        <v>1166</v>
      </c>
    </row>
    <row r="4412" spans="1:11" ht="16.5" x14ac:dyDescent="0.15">
      <c r="A4412" s="145" t="s">
        <v>24532</v>
      </c>
      <c r="B4412" s="32" t="s">
        <v>6297</v>
      </c>
      <c r="C4412" s="32" t="s">
        <v>6298</v>
      </c>
      <c r="D4412" s="32" t="s">
        <v>997</v>
      </c>
      <c r="E4412" s="145" t="s">
        <v>17405</v>
      </c>
      <c r="F4412" s="145" t="s">
        <v>24533</v>
      </c>
      <c r="G4412" s="145" t="s">
        <v>17565</v>
      </c>
      <c r="H4412" s="145" t="s">
        <v>1169</v>
      </c>
      <c r="I4412" s="11" t="s">
        <v>997</v>
      </c>
      <c r="J4412" s="11" t="s">
        <v>43674</v>
      </c>
      <c r="K4412" s="11" t="s">
        <v>1166</v>
      </c>
    </row>
    <row r="4413" spans="1:11" ht="16.5" x14ac:dyDescent="0.15">
      <c r="A4413" s="145" t="s">
        <v>24534</v>
      </c>
      <c r="B4413" s="32" t="s">
        <v>6299</v>
      </c>
      <c r="C4413" s="32" t="s">
        <v>6300</v>
      </c>
      <c r="D4413" s="32" t="s">
        <v>997</v>
      </c>
      <c r="E4413" s="145" t="s">
        <v>17405</v>
      </c>
      <c r="F4413" s="145" t="s">
        <v>24535</v>
      </c>
      <c r="G4413" s="145" t="s">
        <v>17565</v>
      </c>
      <c r="H4413" s="145" t="s">
        <v>1169</v>
      </c>
      <c r="I4413" s="11" t="s">
        <v>997</v>
      </c>
      <c r="J4413" s="11" t="s">
        <v>43674</v>
      </c>
      <c r="K4413" s="11" t="s">
        <v>1166</v>
      </c>
    </row>
    <row r="4414" spans="1:11" ht="16.5" x14ac:dyDescent="0.15">
      <c r="A4414" s="145" t="s">
        <v>24536</v>
      </c>
      <c r="B4414" s="32" t="s">
        <v>6301</v>
      </c>
      <c r="C4414" s="32" t="s">
        <v>2850</v>
      </c>
      <c r="D4414" s="32" t="s">
        <v>997</v>
      </c>
      <c r="E4414" s="145" t="s">
        <v>17405</v>
      </c>
      <c r="F4414" s="145" t="s">
        <v>24537</v>
      </c>
      <c r="G4414" s="145" t="s">
        <v>17565</v>
      </c>
      <c r="H4414" s="145" t="s">
        <v>1169</v>
      </c>
      <c r="I4414" s="11" t="s">
        <v>997</v>
      </c>
      <c r="J4414" s="11" t="s">
        <v>43674</v>
      </c>
      <c r="K4414" s="11" t="s">
        <v>1166</v>
      </c>
    </row>
    <row r="4415" spans="1:11" ht="16.5" x14ac:dyDescent="0.15">
      <c r="A4415" s="145" t="s">
        <v>24538</v>
      </c>
      <c r="B4415" s="32" t="s">
        <v>6302</v>
      </c>
      <c r="C4415" s="32" t="s">
        <v>2858</v>
      </c>
      <c r="D4415" s="32" t="s">
        <v>997</v>
      </c>
      <c r="E4415" s="145" t="s">
        <v>17405</v>
      </c>
      <c r="F4415" s="145" t="s">
        <v>24539</v>
      </c>
      <c r="G4415" s="145" t="s">
        <v>17565</v>
      </c>
      <c r="H4415" s="145" t="s">
        <v>1169</v>
      </c>
      <c r="I4415" s="11" t="s">
        <v>997</v>
      </c>
      <c r="J4415" s="11" t="s">
        <v>43674</v>
      </c>
      <c r="K4415" s="11" t="s">
        <v>1166</v>
      </c>
    </row>
    <row r="4416" spans="1:11" ht="16.5" x14ac:dyDescent="0.15">
      <c r="A4416" s="145" t="s">
        <v>24540</v>
      </c>
      <c r="B4416" s="32" t="s">
        <v>6303</v>
      </c>
      <c r="C4416" s="32" t="s">
        <v>2854</v>
      </c>
      <c r="D4416" s="32" t="s">
        <v>997</v>
      </c>
      <c r="E4416" s="145" t="s">
        <v>17405</v>
      </c>
      <c r="F4416" s="145" t="s">
        <v>24541</v>
      </c>
      <c r="G4416" s="145" t="s">
        <v>17565</v>
      </c>
      <c r="H4416" s="145" t="s">
        <v>1169</v>
      </c>
      <c r="I4416" s="11" t="s">
        <v>997</v>
      </c>
      <c r="J4416" s="11" t="s">
        <v>43674</v>
      </c>
      <c r="K4416" s="11" t="s">
        <v>1166</v>
      </c>
    </row>
    <row r="4417" spans="1:11" ht="16.5" x14ac:dyDescent="0.15">
      <c r="A4417" s="145" t="s">
        <v>24542</v>
      </c>
      <c r="B4417" s="32" t="s">
        <v>6304</v>
      </c>
      <c r="C4417" s="32" t="s">
        <v>2802</v>
      </c>
      <c r="D4417" s="32" t="s">
        <v>997</v>
      </c>
      <c r="E4417" s="145" t="s">
        <v>17405</v>
      </c>
      <c r="F4417" s="145" t="s">
        <v>24543</v>
      </c>
      <c r="G4417" s="145" t="s">
        <v>17565</v>
      </c>
      <c r="H4417" s="145" t="s">
        <v>1169</v>
      </c>
      <c r="I4417" s="11" t="s">
        <v>997</v>
      </c>
      <c r="J4417" s="11" t="s">
        <v>43674</v>
      </c>
      <c r="K4417" s="11" t="s">
        <v>1166</v>
      </c>
    </row>
    <row r="4418" spans="1:11" ht="16.5" x14ac:dyDescent="0.15">
      <c r="A4418" s="145" t="s">
        <v>24544</v>
      </c>
      <c r="B4418" s="32" t="s">
        <v>6305</v>
      </c>
      <c r="C4418" s="32" t="s">
        <v>6300</v>
      </c>
      <c r="D4418" s="32" t="s">
        <v>997</v>
      </c>
      <c r="E4418" s="145" t="s">
        <v>17405</v>
      </c>
      <c r="F4418" s="145" t="s">
        <v>24545</v>
      </c>
      <c r="G4418" s="145" t="s">
        <v>17565</v>
      </c>
      <c r="H4418" s="145" t="s">
        <v>1169</v>
      </c>
      <c r="I4418" s="11" t="s">
        <v>997</v>
      </c>
      <c r="J4418" s="11" t="s">
        <v>43674</v>
      </c>
      <c r="K4418" s="11" t="s">
        <v>1166</v>
      </c>
    </row>
    <row r="4419" spans="1:11" ht="16.5" x14ac:dyDescent="0.15">
      <c r="A4419" s="145" t="s">
        <v>24546</v>
      </c>
      <c r="B4419" s="32" t="s">
        <v>6306</v>
      </c>
      <c r="C4419" s="32" t="s">
        <v>1867</v>
      </c>
      <c r="D4419" s="32" t="s">
        <v>997</v>
      </c>
      <c r="E4419" s="145" t="s">
        <v>17405</v>
      </c>
      <c r="F4419" s="145" t="s">
        <v>24547</v>
      </c>
      <c r="G4419" s="145" t="s">
        <v>17565</v>
      </c>
      <c r="H4419" s="145" t="s">
        <v>1169</v>
      </c>
      <c r="I4419" s="11" t="s">
        <v>997</v>
      </c>
      <c r="J4419" s="11" t="s">
        <v>43674</v>
      </c>
      <c r="K4419" s="11" t="s">
        <v>1166</v>
      </c>
    </row>
    <row r="4420" spans="1:11" ht="16.5" x14ac:dyDescent="0.15">
      <c r="A4420" s="145" t="s">
        <v>24548</v>
      </c>
      <c r="B4420" s="32" t="s">
        <v>6307</v>
      </c>
      <c r="C4420" s="32" t="s">
        <v>2796</v>
      </c>
      <c r="D4420" s="32" t="s">
        <v>997</v>
      </c>
      <c r="E4420" s="145" t="s">
        <v>17405</v>
      </c>
      <c r="F4420" s="145" t="s">
        <v>24549</v>
      </c>
      <c r="G4420" s="145" t="s">
        <v>17565</v>
      </c>
      <c r="H4420" s="145" t="s">
        <v>1169</v>
      </c>
      <c r="I4420" s="11" t="s">
        <v>997</v>
      </c>
      <c r="J4420" s="11" t="s">
        <v>43674</v>
      </c>
      <c r="K4420" s="11" t="s">
        <v>1166</v>
      </c>
    </row>
    <row r="4421" spans="1:11" ht="16.5" x14ac:dyDescent="0.15">
      <c r="A4421" s="145" t="s">
        <v>24550</v>
      </c>
      <c r="B4421" s="32" t="s">
        <v>6308</v>
      </c>
      <c r="C4421" s="32" t="s">
        <v>2804</v>
      </c>
      <c r="D4421" s="32" t="s">
        <v>997</v>
      </c>
      <c r="E4421" s="145" t="s">
        <v>17405</v>
      </c>
      <c r="F4421" s="145" t="s">
        <v>24551</v>
      </c>
      <c r="G4421" s="145" t="s">
        <v>17565</v>
      </c>
      <c r="H4421" s="145" t="s">
        <v>1169</v>
      </c>
      <c r="I4421" s="11" t="s">
        <v>997</v>
      </c>
      <c r="J4421" s="11" t="s">
        <v>43674</v>
      </c>
      <c r="K4421" s="11" t="s">
        <v>1166</v>
      </c>
    </row>
    <row r="4422" spans="1:11" ht="16.5" x14ac:dyDescent="0.15">
      <c r="A4422" s="145" t="s">
        <v>24552</v>
      </c>
      <c r="B4422" s="32" t="s">
        <v>6309</v>
      </c>
      <c r="C4422" s="32" t="s">
        <v>1805</v>
      </c>
      <c r="D4422" s="32" t="s">
        <v>997</v>
      </c>
      <c r="E4422" s="145" t="s">
        <v>17405</v>
      </c>
      <c r="F4422" s="145" t="s">
        <v>24553</v>
      </c>
      <c r="G4422" s="145" t="s">
        <v>17565</v>
      </c>
      <c r="H4422" s="145" t="s">
        <v>1169</v>
      </c>
      <c r="I4422" s="11" t="s">
        <v>997</v>
      </c>
      <c r="J4422" s="11" t="s">
        <v>43674</v>
      </c>
      <c r="K4422" s="11" t="s">
        <v>1166</v>
      </c>
    </row>
    <row r="4423" spans="1:11" ht="16.5" x14ac:dyDescent="0.15">
      <c r="A4423" s="145" t="s">
        <v>24554</v>
      </c>
      <c r="B4423" s="32" t="s">
        <v>6310</v>
      </c>
      <c r="C4423" s="32" t="s">
        <v>2807</v>
      </c>
      <c r="D4423" s="32" t="s">
        <v>997</v>
      </c>
      <c r="E4423" s="145" t="s">
        <v>17405</v>
      </c>
      <c r="F4423" s="145" t="s">
        <v>24555</v>
      </c>
      <c r="G4423" s="145" t="s">
        <v>17565</v>
      </c>
      <c r="H4423" s="145" t="s">
        <v>1169</v>
      </c>
      <c r="I4423" s="11" t="s">
        <v>997</v>
      </c>
      <c r="J4423" s="11" t="s">
        <v>43674</v>
      </c>
      <c r="K4423" s="11" t="s">
        <v>1166</v>
      </c>
    </row>
    <row r="4424" spans="1:11" ht="16.5" x14ac:dyDescent="0.15">
      <c r="A4424" s="145" t="s">
        <v>24556</v>
      </c>
      <c r="B4424" s="32" t="s">
        <v>6311</v>
      </c>
      <c r="C4424" s="32" t="s">
        <v>2850</v>
      </c>
      <c r="D4424" s="32" t="s">
        <v>997</v>
      </c>
      <c r="E4424" s="145" t="s">
        <v>17405</v>
      </c>
      <c r="F4424" s="145" t="s">
        <v>24557</v>
      </c>
      <c r="G4424" s="145" t="s">
        <v>17565</v>
      </c>
      <c r="H4424" s="145" t="s">
        <v>1169</v>
      </c>
      <c r="I4424" s="11" t="s">
        <v>997</v>
      </c>
      <c r="J4424" s="11" t="s">
        <v>43674</v>
      </c>
      <c r="K4424" s="11" t="s">
        <v>1166</v>
      </c>
    </row>
    <row r="4425" spans="1:11" ht="16.5" x14ac:dyDescent="0.15">
      <c r="A4425" s="145" t="s">
        <v>24558</v>
      </c>
      <c r="B4425" s="32" t="s">
        <v>6312</v>
      </c>
      <c r="C4425" s="32" t="s">
        <v>1808</v>
      </c>
      <c r="D4425" s="32" t="s">
        <v>997</v>
      </c>
      <c r="E4425" s="145" t="s">
        <v>17405</v>
      </c>
      <c r="F4425" s="145" t="s">
        <v>24559</v>
      </c>
      <c r="G4425" s="145" t="s">
        <v>17565</v>
      </c>
      <c r="H4425" s="145" t="s">
        <v>1169</v>
      </c>
      <c r="I4425" s="11" t="s">
        <v>997</v>
      </c>
      <c r="J4425" s="11" t="s">
        <v>43674</v>
      </c>
      <c r="K4425" s="11" t="s">
        <v>1166</v>
      </c>
    </row>
    <row r="4426" spans="1:11" ht="16.5" x14ac:dyDescent="0.15">
      <c r="A4426" s="145" t="s">
        <v>24560</v>
      </c>
      <c r="B4426" s="32" t="s">
        <v>6313</v>
      </c>
      <c r="C4426" s="32" t="s">
        <v>2850</v>
      </c>
      <c r="D4426" s="32" t="s">
        <v>997</v>
      </c>
      <c r="E4426" s="145" t="s">
        <v>17405</v>
      </c>
      <c r="F4426" s="145" t="s">
        <v>24561</v>
      </c>
      <c r="G4426" s="145" t="s">
        <v>17565</v>
      </c>
      <c r="H4426" s="145" t="s">
        <v>1169</v>
      </c>
      <c r="I4426" s="11" t="s">
        <v>997</v>
      </c>
      <c r="J4426" s="11" t="s">
        <v>43674</v>
      </c>
      <c r="K4426" s="11" t="s">
        <v>1166</v>
      </c>
    </row>
    <row r="4427" spans="1:11" ht="16.5" x14ac:dyDescent="0.15">
      <c r="A4427" s="145" t="s">
        <v>24562</v>
      </c>
      <c r="B4427" s="32" t="s">
        <v>2895</v>
      </c>
      <c r="C4427" s="32" t="s">
        <v>2793</v>
      </c>
      <c r="D4427" s="32" t="s">
        <v>997</v>
      </c>
      <c r="E4427" s="145" t="s">
        <v>17405</v>
      </c>
      <c r="F4427" s="145" t="s">
        <v>19532</v>
      </c>
      <c r="G4427" s="145" t="s">
        <v>17565</v>
      </c>
      <c r="H4427" s="145" t="s">
        <v>1169</v>
      </c>
      <c r="I4427" s="11" t="s">
        <v>997</v>
      </c>
      <c r="J4427" s="11" t="s">
        <v>43674</v>
      </c>
      <c r="K4427" s="11" t="s">
        <v>1166</v>
      </c>
    </row>
    <row r="4428" spans="1:11" ht="16.5" x14ac:dyDescent="0.15">
      <c r="A4428" s="145" t="s">
        <v>24563</v>
      </c>
      <c r="B4428" s="32" t="s">
        <v>6314</v>
      </c>
      <c r="C4428" s="32" t="s">
        <v>6189</v>
      </c>
      <c r="D4428" s="32" t="s">
        <v>997</v>
      </c>
      <c r="E4428" s="145" t="s">
        <v>17405</v>
      </c>
      <c r="F4428" s="145" t="s">
        <v>24564</v>
      </c>
      <c r="G4428" s="145" t="s">
        <v>17565</v>
      </c>
      <c r="H4428" s="145" t="s">
        <v>1169</v>
      </c>
      <c r="I4428" s="11" t="s">
        <v>997</v>
      </c>
      <c r="J4428" s="11" t="s">
        <v>43674</v>
      </c>
      <c r="K4428" s="11" t="s">
        <v>1166</v>
      </c>
    </row>
    <row r="4429" spans="1:11" ht="16.5" x14ac:dyDescent="0.15">
      <c r="A4429" s="145" t="s">
        <v>24565</v>
      </c>
      <c r="B4429" s="32" t="s">
        <v>6315</v>
      </c>
      <c r="C4429" s="32" t="s">
        <v>3126</v>
      </c>
      <c r="D4429" s="32" t="s">
        <v>997</v>
      </c>
      <c r="E4429" s="145" t="s">
        <v>17405</v>
      </c>
      <c r="F4429" s="145" t="s">
        <v>24566</v>
      </c>
      <c r="G4429" s="145" t="s">
        <v>17565</v>
      </c>
      <c r="H4429" s="145" t="s">
        <v>1169</v>
      </c>
      <c r="I4429" s="11" t="s">
        <v>997</v>
      </c>
      <c r="J4429" s="11" t="s">
        <v>43674</v>
      </c>
      <c r="K4429" s="11" t="s">
        <v>1166</v>
      </c>
    </row>
    <row r="4430" spans="1:11" ht="16.5" x14ac:dyDescent="0.15">
      <c r="A4430" s="145" t="s">
        <v>24567</v>
      </c>
      <c r="B4430" s="32" t="s">
        <v>6316</v>
      </c>
      <c r="C4430" s="32" t="s">
        <v>1808</v>
      </c>
      <c r="D4430" s="32" t="s">
        <v>997</v>
      </c>
      <c r="E4430" s="145" t="s">
        <v>17405</v>
      </c>
      <c r="F4430" s="145" t="s">
        <v>24568</v>
      </c>
      <c r="G4430" s="145" t="s">
        <v>17565</v>
      </c>
      <c r="H4430" s="145" t="s">
        <v>1169</v>
      </c>
      <c r="I4430" s="11" t="s">
        <v>997</v>
      </c>
      <c r="J4430" s="11" t="s">
        <v>43674</v>
      </c>
      <c r="K4430" s="11" t="s">
        <v>1166</v>
      </c>
    </row>
    <row r="4431" spans="1:11" ht="16.5" x14ac:dyDescent="0.15">
      <c r="A4431" s="145" t="s">
        <v>24569</v>
      </c>
      <c r="B4431" s="32" t="s">
        <v>6317</v>
      </c>
      <c r="C4431" s="32" t="s">
        <v>6274</v>
      </c>
      <c r="D4431" s="32" t="s">
        <v>997</v>
      </c>
      <c r="E4431" s="145" t="s">
        <v>17405</v>
      </c>
      <c r="F4431" s="145" t="s">
        <v>24570</v>
      </c>
      <c r="G4431" s="145" t="s">
        <v>17565</v>
      </c>
      <c r="H4431" s="145" t="s">
        <v>1169</v>
      </c>
      <c r="I4431" s="11" t="s">
        <v>997</v>
      </c>
      <c r="J4431" s="11" t="s">
        <v>43674</v>
      </c>
      <c r="K4431" s="11" t="s">
        <v>1166</v>
      </c>
    </row>
    <row r="4432" spans="1:11" ht="16.5" x14ac:dyDescent="0.15">
      <c r="A4432" s="145" t="s">
        <v>24571</v>
      </c>
      <c r="B4432" s="32" t="s">
        <v>6318</v>
      </c>
      <c r="C4432" s="32" t="s">
        <v>6274</v>
      </c>
      <c r="D4432" s="32" t="s">
        <v>997</v>
      </c>
      <c r="E4432" s="145" t="s">
        <v>17405</v>
      </c>
      <c r="F4432" s="145" t="s">
        <v>24572</v>
      </c>
      <c r="G4432" s="145" t="s">
        <v>17565</v>
      </c>
      <c r="H4432" s="145" t="s">
        <v>1169</v>
      </c>
      <c r="I4432" s="11" t="s">
        <v>997</v>
      </c>
      <c r="J4432" s="11" t="s">
        <v>43674</v>
      </c>
      <c r="K4432" s="11" t="s">
        <v>1166</v>
      </c>
    </row>
    <row r="4433" spans="1:11" ht="16.5" x14ac:dyDescent="0.15">
      <c r="A4433" s="145" t="s">
        <v>24573</v>
      </c>
      <c r="B4433" s="32" t="s">
        <v>6319</v>
      </c>
      <c r="C4433" s="32" t="s">
        <v>2804</v>
      </c>
      <c r="D4433" s="32" t="s">
        <v>997</v>
      </c>
      <c r="E4433" s="145" t="s">
        <v>17405</v>
      </c>
      <c r="F4433" s="145" t="s">
        <v>24574</v>
      </c>
      <c r="G4433" s="145" t="s">
        <v>17565</v>
      </c>
      <c r="H4433" s="145" t="s">
        <v>1169</v>
      </c>
      <c r="I4433" s="11" t="s">
        <v>997</v>
      </c>
      <c r="J4433" s="11" t="s">
        <v>43674</v>
      </c>
      <c r="K4433" s="11" t="s">
        <v>1166</v>
      </c>
    </row>
    <row r="4434" spans="1:11" ht="16.5" x14ac:dyDescent="0.15">
      <c r="A4434" s="145" t="s">
        <v>24575</v>
      </c>
      <c r="B4434" s="32" t="s">
        <v>6320</v>
      </c>
      <c r="C4434" s="32" t="s">
        <v>6321</v>
      </c>
      <c r="D4434" s="32" t="s">
        <v>997</v>
      </c>
      <c r="E4434" s="145" t="s">
        <v>17405</v>
      </c>
      <c r="F4434" s="145" t="s">
        <v>24576</v>
      </c>
      <c r="G4434" s="145" t="s">
        <v>17565</v>
      </c>
      <c r="H4434" s="145" t="s">
        <v>1169</v>
      </c>
      <c r="I4434" s="11" t="s">
        <v>997</v>
      </c>
      <c r="J4434" s="11" t="s">
        <v>43674</v>
      </c>
      <c r="K4434" s="11" t="s">
        <v>1166</v>
      </c>
    </row>
    <row r="4435" spans="1:11" ht="16.5" x14ac:dyDescent="0.15">
      <c r="A4435" s="145" t="s">
        <v>24577</v>
      </c>
      <c r="B4435" s="32" t="s">
        <v>6322</v>
      </c>
      <c r="C4435" s="32" t="s">
        <v>3388</v>
      </c>
      <c r="D4435" s="32" t="s">
        <v>997</v>
      </c>
      <c r="E4435" s="145" t="s">
        <v>17405</v>
      </c>
      <c r="F4435" s="145" t="s">
        <v>24578</v>
      </c>
      <c r="G4435" s="145" t="s">
        <v>17565</v>
      </c>
      <c r="H4435" s="145" t="s">
        <v>1169</v>
      </c>
      <c r="I4435" s="11" t="s">
        <v>997</v>
      </c>
      <c r="J4435" s="11" t="s">
        <v>43674</v>
      </c>
      <c r="K4435" s="11" t="s">
        <v>1166</v>
      </c>
    </row>
    <row r="4436" spans="1:11" ht="16.5" x14ac:dyDescent="0.15">
      <c r="A4436" s="145" t="s">
        <v>24579</v>
      </c>
      <c r="B4436" s="32" t="s">
        <v>6323</v>
      </c>
      <c r="C4436" s="32" t="s">
        <v>2858</v>
      </c>
      <c r="D4436" s="32" t="s">
        <v>997</v>
      </c>
      <c r="E4436" s="145" t="s">
        <v>17405</v>
      </c>
      <c r="F4436" s="145" t="s">
        <v>24580</v>
      </c>
      <c r="G4436" s="145" t="s">
        <v>17565</v>
      </c>
      <c r="H4436" s="145" t="s">
        <v>1169</v>
      </c>
      <c r="I4436" s="11" t="s">
        <v>997</v>
      </c>
      <c r="J4436" s="11" t="s">
        <v>43674</v>
      </c>
      <c r="K4436" s="11" t="s">
        <v>1166</v>
      </c>
    </row>
    <row r="4437" spans="1:11" ht="16.5" x14ac:dyDescent="0.15">
      <c r="A4437" s="145" t="s">
        <v>24581</v>
      </c>
      <c r="B4437" s="32" t="s">
        <v>6324</v>
      </c>
      <c r="C4437" s="32" t="s">
        <v>6325</v>
      </c>
      <c r="D4437" s="32" t="s">
        <v>997</v>
      </c>
      <c r="E4437" s="145" t="s">
        <v>17405</v>
      </c>
      <c r="F4437" s="145" t="s">
        <v>24582</v>
      </c>
      <c r="G4437" s="145" t="s">
        <v>17565</v>
      </c>
      <c r="H4437" s="145" t="s">
        <v>1169</v>
      </c>
      <c r="I4437" s="11" t="s">
        <v>997</v>
      </c>
      <c r="J4437" s="11" t="s">
        <v>43674</v>
      </c>
      <c r="K4437" s="11" t="s">
        <v>1166</v>
      </c>
    </row>
    <row r="4438" spans="1:11" ht="16.5" x14ac:dyDescent="0.15">
      <c r="A4438" s="145" t="s">
        <v>24583</v>
      </c>
      <c r="B4438" s="32" t="s">
        <v>6326</v>
      </c>
      <c r="C4438" s="32" t="s">
        <v>3291</v>
      </c>
      <c r="D4438" s="32" t="s">
        <v>997</v>
      </c>
      <c r="E4438" s="145" t="s">
        <v>17405</v>
      </c>
      <c r="F4438" s="145" t="s">
        <v>24584</v>
      </c>
      <c r="G4438" s="145" t="s">
        <v>17565</v>
      </c>
      <c r="H4438" s="145" t="s">
        <v>1169</v>
      </c>
      <c r="I4438" s="11" t="s">
        <v>997</v>
      </c>
      <c r="J4438" s="11" t="s">
        <v>43674</v>
      </c>
      <c r="K4438" s="11" t="s">
        <v>1166</v>
      </c>
    </row>
    <row r="4439" spans="1:11" ht="16.5" x14ac:dyDescent="0.15">
      <c r="A4439" s="145" t="s">
        <v>24585</v>
      </c>
      <c r="B4439" s="32" t="s">
        <v>6327</v>
      </c>
      <c r="C4439" s="32" t="s">
        <v>2804</v>
      </c>
      <c r="D4439" s="32" t="s">
        <v>997</v>
      </c>
      <c r="E4439" s="145" t="s">
        <v>17405</v>
      </c>
      <c r="F4439" s="145" t="s">
        <v>24586</v>
      </c>
      <c r="G4439" s="145" t="s">
        <v>17565</v>
      </c>
      <c r="H4439" s="145" t="s">
        <v>1169</v>
      </c>
      <c r="I4439" s="11" t="s">
        <v>997</v>
      </c>
      <c r="J4439" s="11" t="s">
        <v>43674</v>
      </c>
      <c r="K4439" s="11" t="s">
        <v>1166</v>
      </c>
    </row>
    <row r="4440" spans="1:11" ht="16.5" x14ac:dyDescent="0.15">
      <c r="A4440" s="145" t="s">
        <v>24587</v>
      </c>
      <c r="B4440" s="32" t="s">
        <v>2956</v>
      </c>
      <c r="C4440" s="32" t="s">
        <v>3302</v>
      </c>
      <c r="D4440" s="32" t="s">
        <v>997</v>
      </c>
      <c r="E4440" s="145" t="s">
        <v>17405</v>
      </c>
      <c r="F4440" s="145" t="s">
        <v>19615</v>
      </c>
      <c r="G4440" s="145" t="s">
        <v>17565</v>
      </c>
      <c r="H4440" s="145" t="s">
        <v>1169</v>
      </c>
      <c r="I4440" s="11" t="s">
        <v>997</v>
      </c>
      <c r="J4440" s="11" t="s">
        <v>43674</v>
      </c>
      <c r="K4440" s="11" t="s">
        <v>1166</v>
      </c>
    </row>
    <row r="4441" spans="1:11" ht="16.5" x14ac:dyDescent="0.15">
      <c r="A4441" s="145" t="s">
        <v>24588</v>
      </c>
      <c r="B4441" s="32" t="s">
        <v>6328</v>
      </c>
      <c r="C4441" s="32" t="s">
        <v>2896</v>
      </c>
      <c r="D4441" s="32" t="s">
        <v>997</v>
      </c>
      <c r="E4441" s="145" t="s">
        <v>17405</v>
      </c>
      <c r="F4441" s="145" t="s">
        <v>24589</v>
      </c>
      <c r="G4441" s="145" t="s">
        <v>17565</v>
      </c>
      <c r="H4441" s="145" t="s">
        <v>1169</v>
      </c>
      <c r="I4441" s="11" t="s">
        <v>997</v>
      </c>
      <c r="J4441" s="11" t="s">
        <v>43674</v>
      </c>
      <c r="K4441" s="11" t="s">
        <v>1166</v>
      </c>
    </row>
    <row r="4442" spans="1:11" ht="16.5" x14ac:dyDescent="0.15">
      <c r="A4442" s="145" t="s">
        <v>24590</v>
      </c>
      <c r="B4442" s="32" t="s">
        <v>6329</v>
      </c>
      <c r="C4442" s="32" t="s">
        <v>6325</v>
      </c>
      <c r="D4442" s="32" t="s">
        <v>997</v>
      </c>
      <c r="E4442" s="145" t="s">
        <v>17405</v>
      </c>
      <c r="F4442" s="145" t="s">
        <v>24591</v>
      </c>
      <c r="G4442" s="145" t="s">
        <v>17565</v>
      </c>
      <c r="H4442" s="145" t="s">
        <v>1169</v>
      </c>
      <c r="I4442" s="11" t="s">
        <v>997</v>
      </c>
      <c r="J4442" s="11" t="s">
        <v>43674</v>
      </c>
      <c r="K4442" s="11" t="s">
        <v>1166</v>
      </c>
    </row>
    <row r="4443" spans="1:11" ht="16.5" x14ac:dyDescent="0.15">
      <c r="A4443" s="145" t="s">
        <v>24592</v>
      </c>
      <c r="B4443" s="32" t="s">
        <v>6330</v>
      </c>
      <c r="C4443" s="32" t="s">
        <v>3291</v>
      </c>
      <c r="D4443" s="32" t="s">
        <v>997</v>
      </c>
      <c r="E4443" s="145" t="s">
        <v>17405</v>
      </c>
      <c r="F4443" s="145" t="s">
        <v>24593</v>
      </c>
      <c r="G4443" s="145" t="s">
        <v>17565</v>
      </c>
      <c r="H4443" s="145" t="s">
        <v>1169</v>
      </c>
      <c r="I4443" s="11" t="s">
        <v>997</v>
      </c>
      <c r="J4443" s="11" t="s">
        <v>43674</v>
      </c>
      <c r="K4443" s="11" t="s">
        <v>1166</v>
      </c>
    </row>
    <row r="4444" spans="1:11" ht="16.5" x14ac:dyDescent="0.15">
      <c r="A4444" s="145" t="s">
        <v>24594</v>
      </c>
      <c r="B4444" s="32" t="s">
        <v>6331</v>
      </c>
      <c r="C4444" s="32" t="s">
        <v>2854</v>
      </c>
      <c r="D4444" s="32" t="s">
        <v>997</v>
      </c>
      <c r="E4444" s="145" t="s">
        <v>17405</v>
      </c>
      <c r="F4444" s="145" t="s">
        <v>24595</v>
      </c>
      <c r="G4444" s="145" t="s">
        <v>17565</v>
      </c>
      <c r="H4444" s="145" t="s">
        <v>1169</v>
      </c>
      <c r="I4444" s="11" t="s">
        <v>997</v>
      </c>
      <c r="J4444" s="11" t="s">
        <v>43674</v>
      </c>
      <c r="K4444" s="11" t="s">
        <v>1166</v>
      </c>
    </row>
    <row r="4445" spans="1:11" ht="16.5" x14ac:dyDescent="0.15">
      <c r="A4445" s="145" t="s">
        <v>24596</v>
      </c>
      <c r="B4445" s="32" t="s">
        <v>6332</v>
      </c>
      <c r="C4445" s="32" t="s">
        <v>1554</v>
      </c>
      <c r="D4445" s="32" t="s">
        <v>997</v>
      </c>
      <c r="E4445" s="145" t="s">
        <v>17405</v>
      </c>
      <c r="F4445" s="145" t="s">
        <v>24597</v>
      </c>
      <c r="G4445" s="145" t="s">
        <v>17565</v>
      </c>
      <c r="H4445" s="145" t="s">
        <v>1169</v>
      </c>
      <c r="I4445" s="11" t="s">
        <v>997</v>
      </c>
      <c r="J4445" s="11" t="s">
        <v>43674</v>
      </c>
      <c r="K4445" s="11" t="s">
        <v>1166</v>
      </c>
    </row>
    <row r="4446" spans="1:11" ht="16.5" x14ac:dyDescent="0.15">
      <c r="A4446" s="145" t="s">
        <v>24598</v>
      </c>
      <c r="B4446" s="32" t="s">
        <v>6333</v>
      </c>
      <c r="C4446" s="32" t="s">
        <v>1802</v>
      </c>
      <c r="D4446" s="32" t="s">
        <v>997</v>
      </c>
      <c r="E4446" s="145" t="s">
        <v>17405</v>
      </c>
      <c r="F4446" s="145" t="s">
        <v>24599</v>
      </c>
      <c r="G4446" s="145" t="s">
        <v>17565</v>
      </c>
      <c r="H4446" s="145" t="s">
        <v>1169</v>
      </c>
      <c r="I4446" s="11" t="s">
        <v>997</v>
      </c>
      <c r="J4446" s="11" t="s">
        <v>43674</v>
      </c>
      <c r="K4446" s="11" t="s">
        <v>1166</v>
      </c>
    </row>
    <row r="4447" spans="1:11" ht="16.5" x14ac:dyDescent="0.15">
      <c r="A4447" s="145" t="s">
        <v>24600</v>
      </c>
      <c r="B4447" s="32" t="s">
        <v>6334</v>
      </c>
      <c r="C4447" s="32" t="s">
        <v>2807</v>
      </c>
      <c r="D4447" s="32" t="s">
        <v>997</v>
      </c>
      <c r="E4447" s="145" t="s">
        <v>17405</v>
      </c>
      <c r="F4447" s="145" t="s">
        <v>24601</v>
      </c>
      <c r="G4447" s="145" t="s">
        <v>17565</v>
      </c>
      <c r="H4447" s="145" t="s">
        <v>1169</v>
      </c>
      <c r="I4447" s="11" t="s">
        <v>997</v>
      </c>
      <c r="J4447" s="11" t="s">
        <v>43674</v>
      </c>
      <c r="K4447" s="11" t="s">
        <v>1166</v>
      </c>
    </row>
    <row r="4448" spans="1:11" ht="16.5" x14ac:dyDescent="0.15">
      <c r="A4448" s="145" t="s">
        <v>24602</v>
      </c>
      <c r="B4448" s="32" t="s">
        <v>6323</v>
      </c>
      <c r="C4448" s="32" t="s">
        <v>2796</v>
      </c>
      <c r="D4448" s="32" t="s">
        <v>997</v>
      </c>
      <c r="E4448" s="145" t="s">
        <v>17405</v>
      </c>
      <c r="F4448" s="145" t="s">
        <v>24580</v>
      </c>
      <c r="G4448" s="145" t="s">
        <v>17565</v>
      </c>
      <c r="H4448" s="145" t="s">
        <v>1169</v>
      </c>
      <c r="I4448" s="11" t="s">
        <v>997</v>
      </c>
      <c r="J4448" s="11" t="s">
        <v>43674</v>
      </c>
      <c r="K4448" s="11" t="s">
        <v>1166</v>
      </c>
    </row>
    <row r="4449" spans="1:11" ht="16.5" x14ac:dyDescent="0.15">
      <c r="A4449" s="145" t="s">
        <v>24603</v>
      </c>
      <c r="B4449" s="32" t="s">
        <v>6335</v>
      </c>
      <c r="C4449" s="32" t="s">
        <v>2957</v>
      </c>
      <c r="D4449" s="32" t="s">
        <v>997</v>
      </c>
      <c r="E4449" s="145" t="s">
        <v>17405</v>
      </c>
      <c r="F4449" s="145" t="s">
        <v>24604</v>
      </c>
      <c r="G4449" s="145" t="s">
        <v>17565</v>
      </c>
      <c r="H4449" s="145" t="s">
        <v>1169</v>
      </c>
      <c r="I4449" s="11" t="s">
        <v>997</v>
      </c>
      <c r="J4449" s="11" t="s">
        <v>43674</v>
      </c>
      <c r="K4449" s="11" t="s">
        <v>1166</v>
      </c>
    </row>
    <row r="4450" spans="1:11" ht="16.5" x14ac:dyDescent="0.15">
      <c r="A4450" s="145" t="s">
        <v>24605</v>
      </c>
      <c r="B4450" s="32" t="s">
        <v>6336</v>
      </c>
      <c r="C4450" s="32" t="s">
        <v>6337</v>
      </c>
      <c r="D4450" s="32" t="s">
        <v>997</v>
      </c>
      <c r="E4450" s="145" t="s">
        <v>17405</v>
      </c>
      <c r="F4450" s="145" t="s">
        <v>24606</v>
      </c>
      <c r="G4450" s="145" t="s">
        <v>17565</v>
      </c>
      <c r="H4450" s="145" t="s">
        <v>1169</v>
      </c>
      <c r="I4450" s="11" t="s">
        <v>997</v>
      </c>
      <c r="J4450" s="11" t="s">
        <v>43674</v>
      </c>
      <c r="K4450" s="11" t="s">
        <v>1166</v>
      </c>
    </row>
    <row r="4451" spans="1:11" ht="16.5" x14ac:dyDescent="0.15">
      <c r="A4451" s="145" t="s">
        <v>24607</v>
      </c>
      <c r="B4451" s="32" t="s">
        <v>3560</v>
      </c>
      <c r="C4451" s="32" t="s">
        <v>3388</v>
      </c>
      <c r="D4451" s="32" t="s">
        <v>997</v>
      </c>
      <c r="E4451" s="145" t="s">
        <v>17405</v>
      </c>
      <c r="F4451" s="145" t="s">
        <v>20798</v>
      </c>
      <c r="G4451" s="145" t="s">
        <v>17565</v>
      </c>
      <c r="H4451" s="145" t="s">
        <v>1169</v>
      </c>
      <c r="I4451" s="11" t="s">
        <v>997</v>
      </c>
      <c r="J4451" s="11" t="s">
        <v>43674</v>
      </c>
      <c r="K4451" s="11" t="s">
        <v>1166</v>
      </c>
    </row>
    <row r="4452" spans="1:11" ht="16.5" x14ac:dyDescent="0.15">
      <c r="A4452" s="145" t="s">
        <v>24608</v>
      </c>
      <c r="B4452" s="32" t="s">
        <v>6338</v>
      </c>
      <c r="C4452" s="32" t="s">
        <v>6337</v>
      </c>
      <c r="D4452" s="32" t="s">
        <v>997</v>
      </c>
      <c r="E4452" s="145" t="s">
        <v>17405</v>
      </c>
      <c r="F4452" s="145" t="s">
        <v>24609</v>
      </c>
      <c r="G4452" s="145" t="s">
        <v>17565</v>
      </c>
      <c r="H4452" s="145" t="s">
        <v>1169</v>
      </c>
      <c r="I4452" s="11" t="s">
        <v>997</v>
      </c>
      <c r="J4452" s="11" t="s">
        <v>43674</v>
      </c>
      <c r="K4452" s="11" t="s">
        <v>1166</v>
      </c>
    </row>
    <row r="4453" spans="1:11" ht="16.5" x14ac:dyDescent="0.15">
      <c r="A4453" s="145" t="s">
        <v>24610</v>
      </c>
      <c r="B4453" s="32" t="s">
        <v>6339</v>
      </c>
      <c r="C4453" s="32" t="s">
        <v>6340</v>
      </c>
      <c r="D4453" s="32" t="s">
        <v>997</v>
      </c>
      <c r="E4453" s="145" t="s">
        <v>17405</v>
      </c>
      <c r="F4453" s="145" t="s">
        <v>24611</v>
      </c>
      <c r="G4453" s="145" t="s">
        <v>17565</v>
      </c>
      <c r="H4453" s="145" t="s">
        <v>1169</v>
      </c>
      <c r="I4453" s="11" t="s">
        <v>997</v>
      </c>
      <c r="J4453" s="11" t="s">
        <v>43674</v>
      </c>
      <c r="K4453" s="11" t="s">
        <v>1166</v>
      </c>
    </row>
    <row r="4454" spans="1:11" ht="16.5" x14ac:dyDescent="0.15">
      <c r="A4454" s="145" t="s">
        <v>24612</v>
      </c>
      <c r="B4454" s="32" t="s">
        <v>1953</v>
      </c>
      <c r="C4454" s="32" t="s">
        <v>3302</v>
      </c>
      <c r="D4454" s="32" t="s">
        <v>997</v>
      </c>
      <c r="E4454" s="145" t="s">
        <v>17405</v>
      </c>
      <c r="F4454" s="145" t="s">
        <v>24613</v>
      </c>
      <c r="G4454" s="145" t="s">
        <v>17565</v>
      </c>
      <c r="H4454" s="145" t="s">
        <v>1169</v>
      </c>
      <c r="I4454" s="11" t="s">
        <v>997</v>
      </c>
      <c r="J4454" s="11" t="s">
        <v>43674</v>
      </c>
      <c r="K4454" s="11" t="s">
        <v>1166</v>
      </c>
    </row>
    <row r="4455" spans="1:11" ht="16.5" x14ac:dyDescent="0.15">
      <c r="A4455" s="145" t="s">
        <v>24614</v>
      </c>
      <c r="B4455" s="32" t="s">
        <v>6341</v>
      </c>
      <c r="C4455" s="32" t="s">
        <v>2850</v>
      </c>
      <c r="D4455" s="32" t="s">
        <v>997</v>
      </c>
      <c r="E4455" s="145" t="s">
        <v>17405</v>
      </c>
      <c r="F4455" s="145" t="s">
        <v>24615</v>
      </c>
      <c r="G4455" s="145" t="s">
        <v>17565</v>
      </c>
      <c r="H4455" s="145" t="s">
        <v>1169</v>
      </c>
      <c r="I4455" s="11" t="s">
        <v>997</v>
      </c>
      <c r="J4455" s="11" t="s">
        <v>43674</v>
      </c>
      <c r="K4455" s="11" t="s">
        <v>1166</v>
      </c>
    </row>
    <row r="4456" spans="1:11" ht="16.5" x14ac:dyDescent="0.15">
      <c r="A4456" s="145" t="s">
        <v>24616</v>
      </c>
      <c r="B4456" s="32" t="s">
        <v>6342</v>
      </c>
      <c r="C4456" s="32" t="s">
        <v>6343</v>
      </c>
      <c r="D4456" s="32" t="s">
        <v>997</v>
      </c>
      <c r="E4456" s="145" t="s">
        <v>17405</v>
      </c>
      <c r="F4456" s="145" t="s">
        <v>24617</v>
      </c>
      <c r="G4456" s="145" t="s">
        <v>17565</v>
      </c>
      <c r="H4456" s="145" t="s">
        <v>1169</v>
      </c>
      <c r="I4456" s="11" t="s">
        <v>997</v>
      </c>
      <c r="J4456" s="11" t="s">
        <v>43674</v>
      </c>
      <c r="K4456" s="11" t="s">
        <v>1166</v>
      </c>
    </row>
    <row r="4457" spans="1:11" ht="16.5" x14ac:dyDescent="0.15">
      <c r="A4457" s="145" t="s">
        <v>24618</v>
      </c>
      <c r="B4457" s="32" t="s">
        <v>6344</v>
      </c>
      <c r="C4457" s="32" t="s">
        <v>1808</v>
      </c>
      <c r="D4457" s="32" t="s">
        <v>997</v>
      </c>
      <c r="E4457" s="145" t="s">
        <v>17405</v>
      </c>
      <c r="F4457" s="145" t="s">
        <v>24619</v>
      </c>
      <c r="G4457" s="145" t="s">
        <v>17565</v>
      </c>
      <c r="H4457" s="145" t="s">
        <v>1169</v>
      </c>
      <c r="I4457" s="11" t="s">
        <v>997</v>
      </c>
      <c r="J4457" s="11" t="s">
        <v>43674</v>
      </c>
      <c r="K4457" s="11" t="s">
        <v>1166</v>
      </c>
    </row>
    <row r="4458" spans="1:11" ht="16.5" x14ac:dyDescent="0.15">
      <c r="A4458" s="145" t="s">
        <v>24620</v>
      </c>
      <c r="B4458" s="32" t="s">
        <v>6345</v>
      </c>
      <c r="C4458" s="32" t="s">
        <v>2802</v>
      </c>
      <c r="D4458" s="32" t="s">
        <v>997</v>
      </c>
      <c r="E4458" s="145" t="s">
        <v>17405</v>
      </c>
      <c r="F4458" s="145" t="s">
        <v>24621</v>
      </c>
      <c r="G4458" s="145" t="s">
        <v>17565</v>
      </c>
      <c r="H4458" s="145" t="s">
        <v>1169</v>
      </c>
      <c r="I4458" s="11" t="s">
        <v>997</v>
      </c>
      <c r="J4458" s="11" t="s">
        <v>43674</v>
      </c>
      <c r="K4458" s="11" t="s">
        <v>1166</v>
      </c>
    </row>
    <row r="4459" spans="1:11" ht="16.5" x14ac:dyDescent="0.15">
      <c r="A4459" s="145" t="s">
        <v>24622</v>
      </c>
      <c r="B4459" s="32" t="s">
        <v>6302</v>
      </c>
      <c r="C4459" s="32" t="s">
        <v>2796</v>
      </c>
      <c r="D4459" s="32" t="s">
        <v>997</v>
      </c>
      <c r="E4459" s="145" t="s">
        <v>17405</v>
      </c>
      <c r="F4459" s="145" t="s">
        <v>24539</v>
      </c>
      <c r="G4459" s="145" t="s">
        <v>17565</v>
      </c>
      <c r="H4459" s="145" t="s">
        <v>1169</v>
      </c>
      <c r="I4459" s="11" t="s">
        <v>997</v>
      </c>
      <c r="J4459" s="11" t="s">
        <v>43674</v>
      </c>
      <c r="K4459" s="11" t="s">
        <v>1166</v>
      </c>
    </row>
    <row r="4460" spans="1:11" ht="16.5" x14ac:dyDescent="0.15">
      <c r="A4460" s="145" t="s">
        <v>24623</v>
      </c>
      <c r="B4460" s="32" t="s">
        <v>6346</v>
      </c>
      <c r="C4460" s="32" t="s">
        <v>1808</v>
      </c>
      <c r="D4460" s="32" t="s">
        <v>997</v>
      </c>
      <c r="E4460" s="145" t="s">
        <v>17405</v>
      </c>
      <c r="F4460" s="145" t="s">
        <v>24624</v>
      </c>
      <c r="G4460" s="145" t="s">
        <v>17565</v>
      </c>
      <c r="H4460" s="145" t="s">
        <v>1169</v>
      </c>
      <c r="I4460" s="11" t="s">
        <v>997</v>
      </c>
      <c r="J4460" s="11" t="s">
        <v>43674</v>
      </c>
      <c r="K4460" s="11" t="s">
        <v>1166</v>
      </c>
    </row>
    <row r="4461" spans="1:11" ht="16.5" x14ac:dyDescent="0.15">
      <c r="A4461" s="145" t="s">
        <v>24625</v>
      </c>
      <c r="B4461" s="32" t="s">
        <v>5872</v>
      </c>
      <c r="C4461" s="32" t="s">
        <v>2807</v>
      </c>
      <c r="D4461" s="32" t="s">
        <v>997</v>
      </c>
      <c r="E4461" s="145" t="s">
        <v>17405</v>
      </c>
      <c r="F4461" s="145" t="s">
        <v>24626</v>
      </c>
      <c r="G4461" s="145" t="s">
        <v>17565</v>
      </c>
      <c r="H4461" s="145" t="s">
        <v>1169</v>
      </c>
      <c r="I4461" s="11" t="s">
        <v>997</v>
      </c>
      <c r="J4461" s="11" t="s">
        <v>43674</v>
      </c>
      <c r="K4461" s="11" t="s">
        <v>1166</v>
      </c>
    </row>
    <row r="4462" spans="1:11" ht="16.5" x14ac:dyDescent="0.15">
      <c r="A4462" s="145" t="s">
        <v>24627</v>
      </c>
      <c r="B4462" s="32" t="s">
        <v>6347</v>
      </c>
      <c r="C4462" s="32" t="s">
        <v>3293</v>
      </c>
      <c r="D4462" s="32" t="s">
        <v>997</v>
      </c>
      <c r="E4462" s="145" t="s">
        <v>17405</v>
      </c>
      <c r="F4462" s="145" t="s">
        <v>24628</v>
      </c>
      <c r="G4462" s="145" t="s">
        <v>17565</v>
      </c>
      <c r="H4462" s="145" t="s">
        <v>1169</v>
      </c>
      <c r="I4462" s="11" t="s">
        <v>997</v>
      </c>
      <c r="J4462" s="11" t="s">
        <v>43674</v>
      </c>
      <c r="K4462" s="11" t="s">
        <v>1166</v>
      </c>
    </row>
    <row r="4463" spans="1:11" ht="16.5" x14ac:dyDescent="0.15">
      <c r="A4463" s="145" t="s">
        <v>24629</v>
      </c>
      <c r="B4463" s="32" t="s">
        <v>6320</v>
      </c>
      <c r="C4463" s="32" t="s">
        <v>6348</v>
      </c>
      <c r="D4463" s="32" t="s">
        <v>997</v>
      </c>
      <c r="E4463" s="145" t="s">
        <v>17405</v>
      </c>
      <c r="F4463" s="145" t="s">
        <v>24576</v>
      </c>
      <c r="G4463" s="145" t="s">
        <v>17565</v>
      </c>
      <c r="H4463" s="145" t="s">
        <v>1169</v>
      </c>
      <c r="I4463" s="11" t="s">
        <v>997</v>
      </c>
      <c r="J4463" s="11" t="s">
        <v>43674</v>
      </c>
      <c r="K4463" s="11" t="s">
        <v>1166</v>
      </c>
    </row>
    <row r="4464" spans="1:11" ht="16.5" x14ac:dyDescent="0.15">
      <c r="A4464" s="145" t="s">
        <v>24630</v>
      </c>
      <c r="B4464" s="32" t="s">
        <v>6349</v>
      </c>
      <c r="C4464" s="32" t="s">
        <v>2796</v>
      </c>
      <c r="D4464" s="32" t="s">
        <v>997</v>
      </c>
      <c r="E4464" s="145" t="s">
        <v>17405</v>
      </c>
      <c r="F4464" s="145" t="s">
        <v>24631</v>
      </c>
      <c r="G4464" s="145" t="s">
        <v>17565</v>
      </c>
      <c r="H4464" s="145" t="s">
        <v>1169</v>
      </c>
      <c r="I4464" s="11" t="s">
        <v>997</v>
      </c>
      <c r="J4464" s="11" t="s">
        <v>43674</v>
      </c>
      <c r="K4464" s="11" t="s">
        <v>1166</v>
      </c>
    </row>
    <row r="4465" spans="1:11" ht="16.5" x14ac:dyDescent="0.15">
      <c r="A4465" s="145" t="s">
        <v>24632</v>
      </c>
      <c r="B4465" s="32" t="s">
        <v>6303</v>
      </c>
      <c r="C4465" s="32" t="s">
        <v>6350</v>
      </c>
      <c r="D4465" s="32" t="s">
        <v>997</v>
      </c>
      <c r="E4465" s="145" t="s">
        <v>17405</v>
      </c>
      <c r="F4465" s="145" t="s">
        <v>24541</v>
      </c>
      <c r="G4465" s="145" t="s">
        <v>17565</v>
      </c>
      <c r="H4465" s="145" t="s">
        <v>1169</v>
      </c>
      <c r="I4465" s="11" t="s">
        <v>997</v>
      </c>
      <c r="J4465" s="11" t="s">
        <v>43674</v>
      </c>
      <c r="K4465" s="11" t="s">
        <v>1166</v>
      </c>
    </row>
    <row r="4466" spans="1:11" ht="16.5" x14ac:dyDescent="0.15">
      <c r="A4466" s="145" t="s">
        <v>24633</v>
      </c>
      <c r="B4466" s="32" t="s">
        <v>6265</v>
      </c>
      <c r="C4466" s="32" t="s">
        <v>3123</v>
      </c>
      <c r="D4466" s="32" t="s">
        <v>997</v>
      </c>
      <c r="E4466" s="145" t="s">
        <v>17405</v>
      </c>
      <c r="F4466" s="145" t="s">
        <v>24479</v>
      </c>
      <c r="G4466" s="145" t="s">
        <v>17565</v>
      </c>
      <c r="H4466" s="145" t="s">
        <v>1169</v>
      </c>
      <c r="I4466" s="11" t="s">
        <v>997</v>
      </c>
      <c r="J4466" s="11" t="s">
        <v>43674</v>
      </c>
      <c r="K4466" s="11" t="s">
        <v>1166</v>
      </c>
    </row>
    <row r="4467" spans="1:11" ht="16.5" x14ac:dyDescent="0.15">
      <c r="A4467" s="145" t="s">
        <v>24634</v>
      </c>
      <c r="B4467" s="32" t="s">
        <v>6351</v>
      </c>
      <c r="C4467" s="32" t="s">
        <v>2850</v>
      </c>
      <c r="D4467" s="32" t="s">
        <v>997</v>
      </c>
      <c r="E4467" s="145" t="s">
        <v>17405</v>
      </c>
      <c r="F4467" s="145" t="s">
        <v>24635</v>
      </c>
      <c r="G4467" s="145" t="s">
        <v>17565</v>
      </c>
      <c r="H4467" s="145" t="s">
        <v>1169</v>
      </c>
      <c r="I4467" s="11" t="s">
        <v>997</v>
      </c>
      <c r="J4467" s="11" t="s">
        <v>43674</v>
      </c>
      <c r="K4467" s="11" t="s">
        <v>1166</v>
      </c>
    </row>
    <row r="4468" spans="1:11" ht="16.5" x14ac:dyDescent="0.15">
      <c r="A4468" s="145" t="s">
        <v>24636</v>
      </c>
      <c r="B4468" s="32" t="s">
        <v>6352</v>
      </c>
      <c r="C4468" s="32" t="s">
        <v>1805</v>
      </c>
      <c r="D4468" s="32" t="s">
        <v>997</v>
      </c>
      <c r="E4468" s="145" t="s">
        <v>17405</v>
      </c>
      <c r="F4468" s="145" t="s">
        <v>24637</v>
      </c>
      <c r="G4468" s="145" t="s">
        <v>17565</v>
      </c>
      <c r="H4468" s="145" t="s">
        <v>1169</v>
      </c>
      <c r="I4468" s="11" t="s">
        <v>997</v>
      </c>
      <c r="J4468" s="11" t="s">
        <v>43674</v>
      </c>
      <c r="K4468" s="11" t="s">
        <v>1166</v>
      </c>
    </row>
    <row r="4469" spans="1:11" ht="16.5" x14ac:dyDescent="0.15">
      <c r="A4469" s="145" t="s">
        <v>24638</v>
      </c>
      <c r="B4469" s="32" t="s">
        <v>6353</v>
      </c>
      <c r="C4469" s="32" t="s">
        <v>6343</v>
      </c>
      <c r="D4469" s="32" t="s">
        <v>997</v>
      </c>
      <c r="E4469" s="145" t="s">
        <v>17405</v>
      </c>
      <c r="F4469" s="145" t="s">
        <v>24639</v>
      </c>
      <c r="G4469" s="145" t="s">
        <v>17565</v>
      </c>
      <c r="H4469" s="145" t="s">
        <v>1169</v>
      </c>
      <c r="I4469" s="11" t="s">
        <v>997</v>
      </c>
      <c r="J4469" s="11" t="s">
        <v>43674</v>
      </c>
      <c r="K4469" s="11" t="s">
        <v>1166</v>
      </c>
    </row>
    <row r="4470" spans="1:11" ht="16.5" x14ac:dyDescent="0.15">
      <c r="A4470" s="145" t="s">
        <v>24640</v>
      </c>
      <c r="B4470" s="32" t="s">
        <v>6354</v>
      </c>
      <c r="C4470" s="32" t="s">
        <v>6355</v>
      </c>
      <c r="D4470" s="32" t="s">
        <v>997</v>
      </c>
      <c r="E4470" s="145" t="s">
        <v>17405</v>
      </c>
      <c r="F4470" s="145" t="s">
        <v>24641</v>
      </c>
      <c r="G4470" s="145" t="s">
        <v>17565</v>
      </c>
      <c r="H4470" s="145" t="s">
        <v>1169</v>
      </c>
      <c r="I4470" s="11" t="s">
        <v>997</v>
      </c>
      <c r="J4470" s="11" t="s">
        <v>43674</v>
      </c>
      <c r="K4470" s="11" t="s">
        <v>1166</v>
      </c>
    </row>
    <row r="4471" spans="1:11" ht="16.5" x14ac:dyDescent="0.15">
      <c r="A4471" s="145" t="s">
        <v>24642</v>
      </c>
      <c r="B4471" s="32" t="s">
        <v>6356</v>
      </c>
      <c r="C4471" s="32" t="s">
        <v>1808</v>
      </c>
      <c r="D4471" s="32" t="s">
        <v>997</v>
      </c>
      <c r="E4471" s="145" t="s">
        <v>17405</v>
      </c>
      <c r="F4471" s="145" t="s">
        <v>24643</v>
      </c>
      <c r="G4471" s="145" t="s">
        <v>17565</v>
      </c>
      <c r="H4471" s="145" t="s">
        <v>1169</v>
      </c>
      <c r="I4471" s="11" t="s">
        <v>997</v>
      </c>
      <c r="J4471" s="11" t="s">
        <v>43674</v>
      </c>
      <c r="K4471" s="11" t="s">
        <v>1166</v>
      </c>
    </row>
    <row r="4472" spans="1:11" ht="16.5" x14ac:dyDescent="0.15">
      <c r="A4472" s="145" t="s">
        <v>24644</v>
      </c>
      <c r="B4472" s="32" t="s">
        <v>6357</v>
      </c>
      <c r="C4472" s="32" t="s">
        <v>6358</v>
      </c>
      <c r="D4472" s="32" t="s">
        <v>997</v>
      </c>
      <c r="E4472" s="145" t="s">
        <v>17405</v>
      </c>
      <c r="F4472" s="145" t="s">
        <v>24645</v>
      </c>
      <c r="G4472" s="145" t="s">
        <v>17565</v>
      </c>
      <c r="H4472" s="145" t="s">
        <v>1169</v>
      </c>
      <c r="I4472" s="11" t="s">
        <v>997</v>
      </c>
      <c r="J4472" s="11" t="s">
        <v>43674</v>
      </c>
      <c r="K4472" s="11" t="s">
        <v>1166</v>
      </c>
    </row>
    <row r="4473" spans="1:11" ht="16.5" x14ac:dyDescent="0.15">
      <c r="A4473" s="145" t="s">
        <v>24646</v>
      </c>
      <c r="B4473" s="32" t="s">
        <v>6359</v>
      </c>
      <c r="C4473" s="32" t="s">
        <v>6360</v>
      </c>
      <c r="D4473" s="32" t="s">
        <v>997</v>
      </c>
      <c r="E4473" s="145" t="s">
        <v>17405</v>
      </c>
      <c r="F4473" s="145" t="s">
        <v>24647</v>
      </c>
      <c r="G4473" s="145" t="s">
        <v>17565</v>
      </c>
      <c r="H4473" s="145" t="s">
        <v>1169</v>
      </c>
      <c r="I4473" s="11" t="s">
        <v>997</v>
      </c>
      <c r="J4473" s="11" t="s">
        <v>43674</v>
      </c>
      <c r="K4473" s="11" t="s">
        <v>1166</v>
      </c>
    </row>
    <row r="4474" spans="1:11" ht="16.5" x14ac:dyDescent="0.15">
      <c r="A4474" s="145" t="s">
        <v>24648</v>
      </c>
      <c r="B4474" s="32" t="s">
        <v>6361</v>
      </c>
      <c r="C4474" s="32" t="s">
        <v>6362</v>
      </c>
      <c r="D4474" s="32" t="s">
        <v>997</v>
      </c>
      <c r="E4474" s="145" t="s">
        <v>17405</v>
      </c>
      <c r="F4474" s="145" t="s">
        <v>24649</v>
      </c>
      <c r="G4474" s="145" t="s">
        <v>17565</v>
      </c>
      <c r="H4474" s="145" t="s">
        <v>1169</v>
      </c>
      <c r="I4474" s="11" t="s">
        <v>997</v>
      </c>
      <c r="J4474" s="11" t="s">
        <v>43674</v>
      </c>
      <c r="K4474" s="11" t="s">
        <v>1166</v>
      </c>
    </row>
    <row r="4475" spans="1:11" ht="16.5" x14ac:dyDescent="0.15">
      <c r="A4475" s="145" t="s">
        <v>24650</v>
      </c>
      <c r="B4475" s="32" t="s">
        <v>6363</v>
      </c>
      <c r="C4475" s="32" t="s">
        <v>6364</v>
      </c>
      <c r="D4475" s="32" t="s">
        <v>997</v>
      </c>
      <c r="E4475" s="145" t="s">
        <v>17405</v>
      </c>
      <c r="F4475" s="145" t="s">
        <v>24651</v>
      </c>
      <c r="G4475" s="145" t="s">
        <v>17565</v>
      </c>
      <c r="H4475" s="145" t="s">
        <v>1169</v>
      </c>
      <c r="I4475" s="11" t="s">
        <v>997</v>
      </c>
      <c r="J4475" s="11" t="s">
        <v>43674</v>
      </c>
      <c r="K4475" s="11" t="s">
        <v>1166</v>
      </c>
    </row>
    <row r="4476" spans="1:11" ht="16.5" x14ac:dyDescent="0.15">
      <c r="A4476" s="145" t="s">
        <v>24652</v>
      </c>
      <c r="B4476" s="32" t="s">
        <v>6365</v>
      </c>
      <c r="C4476" s="32" t="s">
        <v>6343</v>
      </c>
      <c r="D4476" s="32" t="s">
        <v>997</v>
      </c>
      <c r="E4476" s="145" t="s">
        <v>17405</v>
      </c>
      <c r="F4476" s="145" t="s">
        <v>24653</v>
      </c>
      <c r="G4476" s="145" t="s">
        <v>17565</v>
      </c>
      <c r="H4476" s="145" t="s">
        <v>1169</v>
      </c>
      <c r="I4476" s="11" t="s">
        <v>997</v>
      </c>
      <c r="J4476" s="11" t="s">
        <v>43674</v>
      </c>
      <c r="K4476" s="11" t="s">
        <v>1166</v>
      </c>
    </row>
    <row r="4477" spans="1:11" ht="16.5" x14ac:dyDescent="0.15">
      <c r="A4477" s="145" t="s">
        <v>24654</v>
      </c>
      <c r="B4477" s="32" t="s">
        <v>3186</v>
      </c>
      <c r="C4477" s="32" t="s">
        <v>6366</v>
      </c>
      <c r="D4477" s="32" t="s">
        <v>997</v>
      </c>
      <c r="E4477" s="145" t="s">
        <v>17405</v>
      </c>
      <c r="F4477" s="145" t="s">
        <v>24655</v>
      </c>
      <c r="G4477" s="145" t="s">
        <v>17565</v>
      </c>
      <c r="H4477" s="145" t="s">
        <v>1169</v>
      </c>
      <c r="I4477" s="11" t="s">
        <v>997</v>
      </c>
      <c r="J4477" s="11" t="s">
        <v>43674</v>
      </c>
      <c r="K4477" s="11" t="s">
        <v>1166</v>
      </c>
    </row>
    <row r="4478" spans="1:11" ht="16.5" x14ac:dyDescent="0.15">
      <c r="A4478" s="145" t="s">
        <v>24656</v>
      </c>
      <c r="B4478" s="32" t="s">
        <v>6367</v>
      </c>
      <c r="C4478" s="32" t="s">
        <v>3126</v>
      </c>
      <c r="D4478" s="32" t="s">
        <v>997</v>
      </c>
      <c r="E4478" s="145" t="s">
        <v>17405</v>
      </c>
      <c r="F4478" s="145" t="s">
        <v>24657</v>
      </c>
      <c r="G4478" s="145" t="s">
        <v>17565</v>
      </c>
      <c r="H4478" s="145" t="s">
        <v>1169</v>
      </c>
      <c r="I4478" s="11" t="s">
        <v>997</v>
      </c>
      <c r="J4478" s="11" t="s">
        <v>43674</v>
      </c>
      <c r="K4478" s="11" t="s">
        <v>1166</v>
      </c>
    </row>
    <row r="4479" spans="1:11" ht="16.5" x14ac:dyDescent="0.15">
      <c r="A4479" s="145" t="s">
        <v>24658</v>
      </c>
      <c r="B4479" s="32" t="s">
        <v>6335</v>
      </c>
      <c r="C4479" s="32" t="s">
        <v>3388</v>
      </c>
      <c r="D4479" s="32" t="s">
        <v>997</v>
      </c>
      <c r="E4479" s="145" t="s">
        <v>17405</v>
      </c>
      <c r="F4479" s="145" t="s">
        <v>24604</v>
      </c>
      <c r="G4479" s="145" t="s">
        <v>17565</v>
      </c>
      <c r="H4479" s="145" t="s">
        <v>1169</v>
      </c>
      <c r="I4479" s="11" t="s">
        <v>997</v>
      </c>
      <c r="J4479" s="11" t="s">
        <v>43674</v>
      </c>
      <c r="K4479" s="11" t="s">
        <v>1166</v>
      </c>
    </row>
    <row r="4480" spans="1:11" ht="16.5" x14ac:dyDescent="0.15">
      <c r="A4480" s="145" t="s">
        <v>24659</v>
      </c>
      <c r="B4480" s="32" t="s">
        <v>6368</v>
      </c>
      <c r="C4480" s="32" t="s">
        <v>6366</v>
      </c>
      <c r="D4480" s="32" t="s">
        <v>997</v>
      </c>
      <c r="E4480" s="145" t="s">
        <v>17405</v>
      </c>
      <c r="F4480" s="145" t="s">
        <v>24660</v>
      </c>
      <c r="G4480" s="145" t="s">
        <v>17565</v>
      </c>
      <c r="H4480" s="145" t="s">
        <v>1169</v>
      </c>
      <c r="I4480" s="11" t="s">
        <v>997</v>
      </c>
      <c r="J4480" s="11" t="s">
        <v>43674</v>
      </c>
      <c r="K4480" s="11" t="s">
        <v>1166</v>
      </c>
    </row>
    <row r="4481" spans="1:11" ht="16.5" x14ac:dyDescent="0.15">
      <c r="A4481" s="145" t="s">
        <v>24661</v>
      </c>
      <c r="B4481" s="32" t="s">
        <v>6369</v>
      </c>
      <c r="C4481" s="32" t="s">
        <v>6358</v>
      </c>
      <c r="D4481" s="32" t="s">
        <v>997</v>
      </c>
      <c r="E4481" s="145" t="s">
        <v>17405</v>
      </c>
      <c r="F4481" s="145" t="s">
        <v>24662</v>
      </c>
      <c r="G4481" s="145" t="s">
        <v>17565</v>
      </c>
      <c r="H4481" s="145" t="s">
        <v>1169</v>
      </c>
      <c r="I4481" s="11" t="s">
        <v>997</v>
      </c>
      <c r="J4481" s="11" t="s">
        <v>43674</v>
      </c>
      <c r="K4481" s="11" t="s">
        <v>1166</v>
      </c>
    </row>
    <row r="4482" spans="1:11" ht="16.5" x14ac:dyDescent="0.15">
      <c r="A4482" s="145" t="s">
        <v>24663</v>
      </c>
      <c r="B4482" s="32" t="s">
        <v>6370</v>
      </c>
      <c r="C4482" s="32" t="s">
        <v>3558</v>
      </c>
      <c r="D4482" s="32" t="s">
        <v>997</v>
      </c>
      <c r="E4482" s="145" t="s">
        <v>17405</v>
      </c>
      <c r="F4482" s="145" t="s">
        <v>24664</v>
      </c>
      <c r="G4482" s="145" t="s">
        <v>17565</v>
      </c>
      <c r="H4482" s="145" t="s">
        <v>1169</v>
      </c>
      <c r="I4482" s="11" t="s">
        <v>997</v>
      </c>
      <c r="J4482" s="11" t="s">
        <v>43674</v>
      </c>
      <c r="K4482" s="11" t="s">
        <v>1166</v>
      </c>
    </row>
    <row r="4483" spans="1:11" ht="16.5" x14ac:dyDescent="0.15">
      <c r="A4483" s="145" t="s">
        <v>24665</v>
      </c>
      <c r="B4483" s="32" t="s">
        <v>6371</v>
      </c>
      <c r="C4483" s="32" t="s">
        <v>6355</v>
      </c>
      <c r="D4483" s="32" t="s">
        <v>997</v>
      </c>
      <c r="E4483" s="145" t="s">
        <v>17405</v>
      </c>
      <c r="F4483" s="145" t="s">
        <v>24666</v>
      </c>
      <c r="G4483" s="145" t="s">
        <v>17565</v>
      </c>
      <c r="H4483" s="145" t="s">
        <v>1169</v>
      </c>
      <c r="I4483" s="11" t="s">
        <v>997</v>
      </c>
      <c r="J4483" s="11" t="s">
        <v>43674</v>
      </c>
      <c r="K4483" s="11" t="s">
        <v>1166</v>
      </c>
    </row>
    <row r="4484" spans="1:11" ht="16.5" x14ac:dyDescent="0.15">
      <c r="A4484" s="145" t="s">
        <v>24667</v>
      </c>
      <c r="B4484" s="32" t="s">
        <v>6372</v>
      </c>
      <c r="C4484" s="32" t="s">
        <v>6373</v>
      </c>
      <c r="D4484" s="32" t="s">
        <v>997</v>
      </c>
      <c r="E4484" s="145" t="s">
        <v>17405</v>
      </c>
      <c r="F4484" s="145" t="s">
        <v>24668</v>
      </c>
      <c r="G4484" s="145" t="s">
        <v>17565</v>
      </c>
      <c r="H4484" s="145" t="s">
        <v>1169</v>
      </c>
      <c r="I4484" s="11" t="s">
        <v>997</v>
      </c>
      <c r="J4484" s="11" t="s">
        <v>43674</v>
      </c>
      <c r="K4484" s="11" t="s">
        <v>1166</v>
      </c>
    </row>
    <row r="4485" spans="1:11" ht="16.5" x14ac:dyDescent="0.15">
      <c r="A4485" s="145" t="s">
        <v>24669</v>
      </c>
      <c r="B4485" s="32" t="s">
        <v>6374</v>
      </c>
      <c r="C4485" s="32" t="s">
        <v>6375</v>
      </c>
      <c r="D4485" s="32" t="s">
        <v>997</v>
      </c>
      <c r="E4485" s="145" t="s">
        <v>17405</v>
      </c>
      <c r="F4485" s="145" t="s">
        <v>24670</v>
      </c>
      <c r="G4485" s="145" t="s">
        <v>17565</v>
      </c>
      <c r="H4485" s="145" t="s">
        <v>1169</v>
      </c>
      <c r="I4485" s="11" t="s">
        <v>997</v>
      </c>
      <c r="J4485" s="11" t="s">
        <v>43674</v>
      </c>
      <c r="K4485" s="11" t="s">
        <v>1166</v>
      </c>
    </row>
    <row r="4486" spans="1:11" ht="16.5" x14ac:dyDescent="0.15">
      <c r="A4486" s="145" t="s">
        <v>24671</v>
      </c>
      <c r="B4486" s="32" t="s">
        <v>6376</v>
      </c>
      <c r="C4486" s="32" t="s">
        <v>1805</v>
      </c>
      <c r="D4486" s="32" t="s">
        <v>997</v>
      </c>
      <c r="E4486" s="145" t="s">
        <v>17405</v>
      </c>
      <c r="F4486" s="145" t="s">
        <v>24672</v>
      </c>
      <c r="G4486" s="145" t="s">
        <v>17565</v>
      </c>
      <c r="H4486" s="145" t="s">
        <v>1169</v>
      </c>
      <c r="I4486" s="11" t="s">
        <v>997</v>
      </c>
      <c r="J4486" s="11" t="s">
        <v>43674</v>
      </c>
      <c r="K4486" s="11" t="s">
        <v>1166</v>
      </c>
    </row>
    <row r="4487" spans="1:11" ht="16.5" x14ac:dyDescent="0.15">
      <c r="A4487" s="145" t="s">
        <v>24673</v>
      </c>
      <c r="B4487" s="32" t="s">
        <v>6377</v>
      </c>
      <c r="C4487" s="32" t="s">
        <v>1609</v>
      </c>
      <c r="D4487" s="32" t="s">
        <v>997</v>
      </c>
      <c r="E4487" s="145" t="s">
        <v>17405</v>
      </c>
      <c r="F4487" s="145" t="s">
        <v>24674</v>
      </c>
      <c r="G4487" s="145" t="s">
        <v>17565</v>
      </c>
      <c r="H4487" s="145" t="s">
        <v>1169</v>
      </c>
      <c r="I4487" s="11" t="s">
        <v>997</v>
      </c>
      <c r="J4487" s="11" t="s">
        <v>43674</v>
      </c>
      <c r="K4487" s="11" t="s">
        <v>1166</v>
      </c>
    </row>
    <row r="4488" spans="1:11" ht="16.5" x14ac:dyDescent="0.15">
      <c r="A4488" s="145" t="s">
        <v>24675</v>
      </c>
      <c r="B4488" s="32" t="s">
        <v>6378</v>
      </c>
      <c r="C4488" s="32" t="s">
        <v>6325</v>
      </c>
      <c r="D4488" s="32" t="s">
        <v>997</v>
      </c>
      <c r="E4488" s="145" t="s">
        <v>17405</v>
      </c>
      <c r="F4488" s="145" t="s">
        <v>24676</v>
      </c>
      <c r="G4488" s="145" t="s">
        <v>17565</v>
      </c>
      <c r="H4488" s="145" t="s">
        <v>1169</v>
      </c>
      <c r="I4488" s="11" t="s">
        <v>997</v>
      </c>
      <c r="J4488" s="11" t="s">
        <v>43674</v>
      </c>
      <c r="K4488" s="11" t="s">
        <v>1166</v>
      </c>
    </row>
    <row r="4489" spans="1:11" ht="16.5" x14ac:dyDescent="0.15">
      <c r="A4489" s="145" t="s">
        <v>24677</v>
      </c>
      <c r="B4489" s="32" t="s">
        <v>6379</v>
      </c>
      <c r="C4489" s="32" t="s">
        <v>1808</v>
      </c>
      <c r="D4489" s="32" t="s">
        <v>997</v>
      </c>
      <c r="E4489" s="145" t="s">
        <v>17405</v>
      </c>
      <c r="F4489" s="145" t="s">
        <v>24678</v>
      </c>
      <c r="G4489" s="145" t="s">
        <v>17565</v>
      </c>
      <c r="H4489" s="145" t="s">
        <v>1169</v>
      </c>
      <c r="I4489" s="11" t="s">
        <v>997</v>
      </c>
      <c r="J4489" s="11" t="s">
        <v>43676</v>
      </c>
      <c r="K4489" s="11" t="s">
        <v>1166</v>
      </c>
    </row>
    <row r="4490" spans="1:11" ht="16.5" x14ac:dyDescent="0.15">
      <c r="A4490" s="145" t="s">
        <v>24679</v>
      </c>
      <c r="B4490" s="32" t="s">
        <v>6380</v>
      </c>
      <c r="C4490" s="32" t="s">
        <v>1987</v>
      </c>
      <c r="D4490" s="32" t="s">
        <v>997</v>
      </c>
      <c r="E4490" s="145" t="s">
        <v>17405</v>
      </c>
      <c r="F4490" s="145" t="s">
        <v>24680</v>
      </c>
      <c r="G4490" s="145" t="s">
        <v>17565</v>
      </c>
      <c r="H4490" s="145" t="s">
        <v>1169</v>
      </c>
      <c r="I4490" s="11" t="s">
        <v>997</v>
      </c>
      <c r="J4490" s="11" t="s">
        <v>43674</v>
      </c>
      <c r="K4490" s="11" t="s">
        <v>1166</v>
      </c>
    </row>
    <row r="4491" spans="1:11" ht="16.5" x14ac:dyDescent="0.15">
      <c r="A4491" s="145" t="s">
        <v>24681</v>
      </c>
      <c r="B4491" s="32" t="s">
        <v>6381</v>
      </c>
      <c r="C4491" s="32" t="s">
        <v>6382</v>
      </c>
      <c r="D4491" s="32" t="s">
        <v>997</v>
      </c>
      <c r="E4491" s="145" t="s">
        <v>17405</v>
      </c>
      <c r="F4491" s="145" t="s">
        <v>24682</v>
      </c>
      <c r="G4491" s="145" t="s">
        <v>17565</v>
      </c>
      <c r="H4491" s="145" t="s">
        <v>1169</v>
      </c>
      <c r="I4491" s="11" t="s">
        <v>997</v>
      </c>
      <c r="J4491" s="11" t="s">
        <v>43674</v>
      </c>
      <c r="K4491" s="11" t="s">
        <v>1166</v>
      </c>
    </row>
    <row r="4492" spans="1:11" ht="16.5" x14ac:dyDescent="0.15">
      <c r="A4492" s="145" t="s">
        <v>24683</v>
      </c>
      <c r="B4492" s="32" t="s">
        <v>6383</v>
      </c>
      <c r="C4492" s="32" t="s">
        <v>6358</v>
      </c>
      <c r="D4492" s="32" t="s">
        <v>997</v>
      </c>
      <c r="E4492" s="145" t="s">
        <v>17405</v>
      </c>
      <c r="F4492" s="145" t="s">
        <v>24684</v>
      </c>
      <c r="G4492" s="145" t="s">
        <v>17565</v>
      </c>
      <c r="H4492" s="145" t="s">
        <v>1169</v>
      </c>
      <c r="I4492" s="11" t="s">
        <v>997</v>
      </c>
      <c r="J4492" s="11" t="s">
        <v>43674</v>
      </c>
      <c r="K4492" s="11" t="s">
        <v>1166</v>
      </c>
    </row>
    <row r="4493" spans="1:11" ht="16.5" x14ac:dyDescent="0.15">
      <c r="A4493" s="145" t="s">
        <v>24685</v>
      </c>
      <c r="B4493" s="32" t="s">
        <v>6384</v>
      </c>
      <c r="C4493" s="32" t="s">
        <v>1609</v>
      </c>
      <c r="D4493" s="32" t="s">
        <v>997</v>
      </c>
      <c r="E4493" s="145" t="s">
        <v>17405</v>
      </c>
      <c r="F4493" s="145" t="s">
        <v>24686</v>
      </c>
      <c r="G4493" s="145" t="s">
        <v>17565</v>
      </c>
      <c r="H4493" s="145" t="s">
        <v>1169</v>
      </c>
      <c r="I4493" s="11" t="s">
        <v>997</v>
      </c>
      <c r="J4493" s="11" t="s">
        <v>43674</v>
      </c>
      <c r="K4493" s="11" t="s">
        <v>1166</v>
      </c>
    </row>
    <row r="4494" spans="1:11" ht="16.5" x14ac:dyDescent="0.15">
      <c r="A4494" s="145" t="s">
        <v>24687</v>
      </c>
      <c r="B4494" s="32" t="s">
        <v>6385</v>
      </c>
      <c r="C4494" s="32" t="s">
        <v>6358</v>
      </c>
      <c r="D4494" s="32" t="s">
        <v>997</v>
      </c>
      <c r="E4494" s="145" t="s">
        <v>17405</v>
      </c>
      <c r="F4494" s="145" t="s">
        <v>24688</v>
      </c>
      <c r="G4494" s="145" t="s">
        <v>17565</v>
      </c>
      <c r="H4494" s="145" t="s">
        <v>1169</v>
      </c>
      <c r="I4494" s="11" t="s">
        <v>997</v>
      </c>
      <c r="J4494" s="11" t="s">
        <v>43674</v>
      </c>
      <c r="K4494" s="11" t="s">
        <v>1166</v>
      </c>
    </row>
    <row r="4495" spans="1:11" ht="16.5" x14ac:dyDescent="0.15">
      <c r="A4495" s="145" t="s">
        <v>24689</v>
      </c>
      <c r="B4495" s="32" t="s">
        <v>6386</v>
      </c>
      <c r="C4495" s="32" t="s">
        <v>6387</v>
      </c>
      <c r="D4495" s="32" t="s">
        <v>997</v>
      </c>
      <c r="E4495" s="145" t="s">
        <v>17405</v>
      </c>
      <c r="F4495" s="145" t="s">
        <v>24690</v>
      </c>
      <c r="G4495" s="145" t="s">
        <v>17565</v>
      </c>
      <c r="H4495" s="145" t="s">
        <v>1169</v>
      </c>
      <c r="I4495" s="11" t="s">
        <v>997</v>
      </c>
      <c r="J4495" s="11" t="s">
        <v>43674</v>
      </c>
      <c r="K4495" s="11" t="s">
        <v>1166</v>
      </c>
    </row>
    <row r="4496" spans="1:11" ht="16.5" x14ac:dyDescent="0.15">
      <c r="A4496" s="145" t="s">
        <v>24691</v>
      </c>
      <c r="B4496" s="32" t="s">
        <v>6388</v>
      </c>
      <c r="C4496" s="32" t="s">
        <v>300</v>
      </c>
      <c r="D4496" s="32" t="s">
        <v>997</v>
      </c>
      <c r="E4496" s="145" t="s">
        <v>17581</v>
      </c>
      <c r="F4496" s="145" t="s">
        <v>24692</v>
      </c>
      <c r="G4496" s="145" t="s">
        <v>17407</v>
      </c>
      <c r="H4496" s="145" t="s">
        <v>1169</v>
      </c>
      <c r="I4496" s="11" t="s">
        <v>997</v>
      </c>
      <c r="J4496" s="11" t="s">
        <v>43676</v>
      </c>
      <c r="K4496" s="11" t="s">
        <v>1166</v>
      </c>
    </row>
    <row r="4497" spans="1:11" ht="16.5" x14ac:dyDescent="0.15">
      <c r="A4497" s="145" t="s">
        <v>24693</v>
      </c>
      <c r="B4497" s="32" t="s">
        <v>6389</v>
      </c>
      <c r="C4497" s="32" t="s">
        <v>300</v>
      </c>
      <c r="D4497" s="32" t="s">
        <v>997</v>
      </c>
      <c r="E4497" s="145" t="s">
        <v>17581</v>
      </c>
      <c r="F4497" s="145" t="s">
        <v>24694</v>
      </c>
      <c r="G4497" s="145" t="s">
        <v>17407</v>
      </c>
      <c r="H4497" s="145" t="s">
        <v>1169</v>
      </c>
      <c r="I4497" s="11" t="s">
        <v>997</v>
      </c>
      <c r="J4497" s="11" t="s">
        <v>43676</v>
      </c>
      <c r="K4497" s="11" t="s">
        <v>1166</v>
      </c>
    </row>
    <row r="4498" spans="1:11" ht="16.5" x14ac:dyDescent="0.15">
      <c r="A4498" s="145" t="s">
        <v>24695</v>
      </c>
      <c r="B4498" s="32" t="s">
        <v>6390</v>
      </c>
      <c r="C4498" s="32" t="s">
        <v>300</v>
      </c>
      <c r="D4498" s="32" t="s">
        <v>997</v>
      </c>
      <c r="E4498" s="145" t="s">
        <v>17581</v>
      </c>
      <c r="F4498" s="145" t="s">
        <v>24696</v>
      </c>
      <c r="G4498" s="145" t="s">
        <v>17407</v>
      </c>
      <c r="H4498" s="145" t="s">
        <v>1169</v>
      </c>
      <c r="I4498" s="11" t="s">
        <v>997</v>
      </c>
      <c r="J4498" s="11" t="s">
        <v>43676</v>
      </c>
      <c r="K4498" s="11" t="s">
        <v>1166</v>
      </c>
    </row>
    <row r="4499" spans="1:11" ht="16.5" x14ac:dyDescent="0.15">
      <c r="A4499" s="145" t="s">
        <v>24697</v>
      </c>
      <c r="B4499" s="32" t="s">
        <v>6391</v>
      </c>
      <c r="C4499" s="32" t="s">
        <v>300</v>
      </c>
      <c r="D4499" s="32" t="s">
        <v>997</v>
      </c>
      <c r="E4499" s="145" t="s">
        <v>17581</v>
      </c>
      <c r="F4499" s="145" t="s">
        <v>24698</v>
      </c>
      <c r="G4499" s="145" t="s">
        <v>17407</v>
      </c>
      <c r="H4499" s="145" t="s">
        <v>1169</v>
      </c>
      <c r="I4499" s="11" t="s">
        <v>997</v>
      </c>
      <c r="J4499" s="11" t="s">
        <v>43676</v>
      </c>
      <c r="K4499" s="11" t="s">
        <v>1166</v>
      </c>
    </row>
    <row r="4500" spans="1:11" ht="16.5" x14ac:dyDescent="0.15">
      <c r="A4500" s="145" t="s">
        <v>24699</v>
      </c>
      <c r="B4500" s="32" t="s">
        <v>6392</v>
      </c>
      <c r="C4500" s="32" t="s">
        <v>300</v>
      </c>
      <c r="D4500" s="32" t="s">
        <v>997</v>
      </c>
      <c r="E4500" s="145" t="s">
        <v>17581</v>
      </c>
      <c r="F4500" s="145" t="s">
        <v>24700</v>
      </c>
      <c r="G4500" s="145" t="s">
        <v>17407</v>
      </c>
      <c r="H4500" s="145" t="s">
        <v>1169</v>
      </c>
      <c r="I4500" s="11" t="s">
        <v>997</v>
      </c>
      <c r="J4500" s="11" t="s">
        <v>43676</v>
      </c>
      <c r="K4500" s="11" t="s">
        <v>1166</v>
      </c>
    </row>
    <row r="4501" spans="1:11" ht="16.5" x14ac:dyDescent="0.15">
      <c r="A4501" s="145" t="s">
        <v>24701</v>
      </c>
      <c r="B4501" s="32" t="s">
        <v>6393</v>
      </c>
      <c r="C4501" s="32" t="s">
        <v>300</v>
      </c>
      <c r="D4501" s="32" t="s">
        <v>997</v>
      </c>
      <c r="E4501" s="145" t="s">
        <v>17581</v>
      </c>
      <c r="F4501" s="145" t="s">
        <v>20072</v>
      </c>
      <c r="G4501" s="145" t="s">
        <v>17407</v>
      </c>
      <c r="H4501" s="145" t="s">
        <v>1169</v>
      </c>
      <c r="I4501" s="11" t="s">
        <v>997</v>
      </c>
      <c r="J4501" s="11" t="s">
        <v>43676</v>
      </c>
      <c r="K4501" s="11" t="s">
        <v>1166</v>
      </c>
    </row>
    <row r="4502" spans="1:11" ht="16.5" x14ac:dyDescent="0.15">
      <c r="A4502" s="145" t="s">
        <v>24702</v>
      </c>
      <c r="B4502" s="32" t="s">
        <v>6394</v>
      </c>
      <c r="C4502" s="32" t="s">
        <v>300</v>
      </c>
      <c r="D4502" s="32" t="s">
        <v>997</v>
      </c>
      <c r="E4502" s="145" t="s">
        <v>17581</v>
      </c>
      <c r="F4502" s="145" t="s">
        <v>24703</v>
      </c>
      <c r="G4502" s="145" t="s">
        <v>17407</v>
      </c>
      <c r="H4502" s="145" t="s">
        <v>1169</v>
      </c>
      <c r="I4502" s="11" t="s">
        <v>997</v>
      </c>
      <c r="J4502" s="11" t="s">
        <v>43676</v>
      </c>
      <c r="K4502" s="11" t="s">
        <v>1166</v>
      </c>
    </row>
    <row r="4503" spans="1:11" ht="16.5" x14ac:dyDescent="0.15">
      <c r="A4503" s="145" t="s">
        <v>24704</v>
      </c>
      <c r="B4503" s="32" t="s">
        <v>6395</v>
      </c>
      <c r="C4503" s="32" t="s">
        <v>300</v>
      </c>
      <c r="D4503" s="32" t="s">
        <v>997</v>
      </c>
      <c r="E4503" s="145" t="s">
        <v>17581</v>
      </c>
      <c r="F4503" s="145" t="s">
        <v>24705</v>
      </c>
      <c r="G4503" s="145" t="s">
        <v>17407</v>
      </c>
      <c r="H4503" s="145" t="s">
        <v>1169</v>
      </c>
      <c r="I4503" s="11" t="s">
        <v>997</v>
      </c>
      <c r="J4503" s="11" t="s">
        <v>43676</v>
      </c>
      <c r="K4503" s="11" t="s">
        <v>1166</v>
      </c>
    </row>
    <row r="4504" spans="1:11" ht="16.5" x14ac:dyDescent="0.15">
      <c r="A4504" s="145" t="s">
        <v>24706</v>
      </c>
      <c r="B4504" s="32" t="s">
        <v>6396</v>
      </c>
      <c r="C4504" s="32" t="s">
        <v>300</v>
      </c>
      <c r="D4504" s="32" t="s">
        <v>997</v>
      </c>
      <c r="E4504" s="145" t="s">
        <v>17581</v>
      </c>
      <c r="F4504" s="145" t="s">
        <v>24707</v>
      </c>
      <c r="G4504" s="145" t="s">
        <v>17407</v>
      </c>
      <c r="H4504" s="145" t="s">
        <v>1227</v>
      </c>
      <c r="I4504" s="11" t="s">
        <v>997</v>
      </c>
      <c r="J4504" s="11" t="s">
        <v>43676</v>
      </c>
      <c r="K4504" s="11" t="s">
        <v>1166</v>
      </c>
    </row>
    <row r="4505" spans="1:11" ht="16.5" x14ac:dyDescent="0.15">
      <c r="A4505" s="145" t="s">
        <v>24708</v>
      </c>
      <c r="B4505" s="32" t="s">
        <v>6397</v>
      </c>
      <c r="C4505" s="32" t="s">
        <v>300</v>
      </c>
      <c r="D4505" s="32" t="s">
        <v>997</v>
      </c>
      <c r="E4505" s="145" t="s">
        <v>17581</v>
      </c>
      <c r="F4505" s="145" t="s">
        <v>24709</v>
      </c>
      <c r="G4505" s="145" t="s">
        <v>17407</v>
      </c>
      <c r="H4505" s="145" t="s">
        <v>1227</v>
      </c>
      <c r="I4505" s="11" t="s">
        <v>997</v>
      </c>
      <c r="J4505" s="11" t="s">
        <v>43676</v>
      </c>
      <c r="K4505" s="11" t="s">
        <v>1166</v>
      </c>
    </row>
    <row r="4506" spans="1:11" ht="16.5" x14ac:dyDescent="0.15">
      <c r="A4506" s="145" t="s">
        <v>24710</v>
      </c>
      <c r="B4506" s="32" t="s">
        <v>6398</v>
      </c>
      <c r="C4506" s="32" t="s">
        <v>300</v>
      </c>
      <c r="D4506" s="32" t="s">
        <v>997</v>
      </c>
      <c r="E4506" s="145" t="s">
        <v>17581</v>
      </c>
      <c r="F4506" s="145" t="s">
        <v>24711</v>
      </c>
      <c r="G4506" s="145" t="s">
        <v>17407</v>
      </c>
      <c r="H4506" s="145" t="s">
        <v>1169</v>
      </c>
      <c r="I4506" s="11" t="s">
        <v>997</v>
      </c>
      <c r="J4506" s="11" t="s">
        <v>43676</v>
      </c>
      <c r="K4506" s="11" t="s">
        <v>1166</v>
      </c>
    </row>
    <row r="4507" spans="1:11" ht="16.5" x14ac:dyDescent="0.15">
      <c r="A4507" s="145" t="s">
        <v>24712</v>
      </c>
      <c r="B4507" s="32" t="s">
        <v>6399</v>
      </c>
      <c r="C4507" s="32" t="s">
        <v>300</v>
      </c>
      <c r="D4507" s="32" t="s">
        <v>997</v>
      </c>
      <c r="E4507" s="145" t="s">
        <v>17581</v>
      </c>
      <c r="F4507" s="145" t="s">
        <v>24713</v>
      </c>
      <c r="G4507" s="145" t="s">
        <v>17407</v>
      </c>
      <c r="H4507" s="145" t="s">
        <v>1169</v>
      </c>
      <c r="I4507" s="11" t="s">
        <v>997</v>
      </c>
      <c r="J4507" s="11" t="s">
        <v>43676</v>
      </c>
      <c r="K4507" s="11" t="s">
        <v>1166</v>
      </c>
    </row>
    <row r="4508" spans="1:11" ht="16.5" x14ac:dyDescent="0.15">
      <c r="A4508" s="145" t="s">
        <v>24714</v>
      </c>
      <c r="B4508" s="32" t="s">
        <v>6400</v>
      </c>
      <c r="C4508" s="32" t="s">
        <v>300</v>
      </c>
      <c r="D4508" s="32" t="s">
        <v>997</v>
      </c>
      <c r="E4508" s="145" t="s">
        <v>17581</v>
      </c>
      <c r="F4508" s="145" t="s">
        <v>24715</v>
      </c>
      <c r="G4508" s="145" t="s">
        <v>17407</v>
      </c>
      <c r="H4508" s="145" t="s">
        <v>1169</v>
      </c>
      <c r="I4508" s="11" t="s">
        <v>997</v>
      </c>
      <c r="J4508" s="11" t="s">
        <v>43676</v>
      </c>
      <c r="K4508" s="11" t="s">
        <v>1166</v>
      </c>
    </row>
    <row r="4509" spans="1:11" ht="16.5" x14ac:dyDescent="0.15">
      <c r="A4509" s="145" t="s">
        <v>24716</v>
      </c>
      <c r="B4509" s="32" t="s">
        <v>6401</v>
      </c>
      <c r="C4509" s="32" t="s">
        <v>300</v>
      </c>
      <c r="D4509" s="32" t="s">
        <v>997</v>
      </c>
      <c r="E4509" s="145" t="s">
        <v>17581</v>
      </c>
      <c r="F4509" s="145" t="s">
        <v>24717</v>
      </c>
      <c r="G4509" s="145" t="s">
        <v>17407</v>
      </c>
      <c r="H4509" s="145" t="s">
        <v>1169</v>
      </c>
      <c r="I4509" s="11" t="s">
        <v>997</v>
      </c>
      <c r="J4509" s="11" t="s">
        <v>43676</v>
      </c>
      <c r="K4509" s="11" t="s">
        <v>1166</v>
      </c>
    </row>
    <row r="4510" spans="1:11" ht="16.5" x14ac:dyDescent="0.15">
      <c r="A4510" s="145" t="s">
        <v>24718</v>
      </c>
      <c r="B4510" s="32" t="s">
        <v>6402</v>
      </c>
      <c r="C4510" s="32" t="s">
        <v>300</v>
      </c>
      <c r="D4510" s="32" t="s">
        <v>997</v>
      </c>
      <c r="E4510" s="145" t="s">
        <v>17581</v>
      </c>
      <c r="F4510" s="145" t="s">
        <v>24719</v>
      </c>
      <c r="G4510" s="145" t="s">
        <v>17407</v>
      </c>
      <c r="H4510" s="145" t="s">
        <v>1169</v>
      </c>
      <c r="I4510" s="11" t="s">
        <v>997</v>
      </c>
      <c r="J4510" s="11" t="s">
        <v>43676</v>
      </c>
      <c r="K4510" s="11" t="s">
        <v>1166</v>
      </c>
    </row>
    <row r="4511" spans="1:11" ht="16.5" x14ac:dyDescent="0.15">
      <c r="A4511" s="145" t="s">
        <v>24720</v>
      </c>
      <c r="B4511" s="32" t="s">
        <v>6403</v>
      </c>
      <c r="C4511" s="32" t="s">
        <v>300</v>
      </c>
      <c r="D4511" s="32" t="s">
        <v>997</v>
      </c>
      <c r="E4511" s="145" t="s">
        <v>17581</v>
      </c>
      <c r="F4511" s="145" t="s">
        <v>24721</v>
      </c>
      <c r="G4511" s="145" t="s">
        <v>17407</v>
      </c>
      <c r="H4511" s="145" t="s">
        <v>1169</v>
      </c>
      <c r="I4511" s="11" t="s">
        <v>997</v>
      </c>
      <c r="J4511" s="11" t="s">
        <v>43676</v>
      </c>
      <c r="K4511" s="11" t="s">
        <v>1166</v>
      </c>
    </row>
    <row r="4512" spans="1:11" ht="16.5" x14ac:dyDescent="0.15">
      <c r="A4512" s="145" t="s">
        <v>24722</v>
      </c>
      <c r="B4512" s="32" t="s">
        <v>6404</v>
      </c>
      <c r="C4512" s="32" t="s">
        <v>1808</v>
      </c>
      <c r="D4512" s="32" t="s">
        <v>997</v>
      </c>
      <c r="E4512" s="145" t="s">
        <v>17405</v>
      </c>
      <c r="F4512" s="145" t="s">
        <v>24723</v>
      </c>
      <c r="G4512" s="145" t="s">
        <v>17565</v>
      </c>
      <c r="H4512" s="145" t="s">
        <v>1169</v>
      </c>
      <c r="I4512" s="11" t="s">
        <v>997</v>
      </c>
      <c r="J4512" s="11" t="s">
        <v>43674</v>
      </c>
      <c r="K4512" s="11" t="s">
        <v>1166</v>
      </c>
    </row>
    <row r="4513" spans="1:11" ht="16.5" x14ac:dyDescent="0.15">
      <c r="A4513" s="145" t="s">
        <v>24724</v>
      </c>
      <c r="B4513" s="32" t="s">
        <v>6405</v>
      </c>
      <c r="C4513" s="32" t="s">
        <v>6375</v>
      </c>
      <c r="D4513" s="32" t="s">
        <v>997</v>
      </c>
      <c r="E4513" s="145" t="s">
        <v>17405</v>
      </c>
      <c r="F4513" s="145" t="s">
        <v>24725</v>
      </c>
      <c r="G4513" s="145" t="s">
        <v>17565</v>
      </c>
      <c r="H4513" s="145" t="s">
        <v>1169</v>
      </c>
      <c r="I4513" s="11" t="s">
        <v>997</v>
      </c>
      <c r="J4513" s="11" t="s">
        <v>43674</v>
      </c>
      <c r="K4513" s="11" t="s">
        <v>1166</v>
      </c>
    </row>
    <row r="4514" spans="1:11" ht="16.5" x14ac:dyDescent="0.15">
      <c r="A4514" s="145" t="s">
        <v>24726</v>
      </c>
      <c r="B4514" s="32" t="s">
        <v>6406</v>
      </c>
      <c r="C4514" s="32" t="s">
        <v>1808</v>
      </c>
      <c r="D4514" s="32" t="s">
        <v>997</v>
      </c>
      <c r="E4514" s="145" t="s">
        <v>17405</v>
      </c>
      <c r="F4514" s="145" t="s">
        <v>24727</v>
      </c>
      <c r="G4514" s="145" t="s">
        <v>17565</v>
      </c>
      <c r="H4514" s="145" t="s">
        <v>1169</v>
      </c>
      <c r="I4514" s="11" t="s">
        <v>997</v>
      </c>
      <c r="J4514" s="11" t="s">
        <v>43674</v>
      </c>
      <c r="K4514" s="11" t="s">
        <v>1166</v>
      </c>
    </row>
    <row r="4515" spans="1:11" ht="16.5" x14ac:dyDescent="0.15">
      <c r="A4515" s="145" t="s">
        <v>24728</v>
      </c>
      <c r="B4515" s="32" t="s">
        <v>5817</v>
      </c>
      <c r="C4515" s="32" t="s">
        <v>1192</v>
      </c>
      <c r="D4515" s="32" t="s">
        <v>997</v>
      </c>
      <c r="E4515" s="145" t="s">
        <v>17405</v>
      </c>
      <c r="F4515" s="145" t="s">
        <v>24729</v>
      </c>
      <c r="G4515" s="145" t="s">
        <v>17565</v>
      </c>
      <c r="H4515" s="145" t="s">
        <v>1169</v>
      </c>
      <c r="I4515" s="11" t="s">
        <v>997</v>
      </c>
      <c r="J4515" s="11" t="s">
        <v>43674</v>
      </c>
      <c r="K4515" s="11" t="s">
        <v>1166</v>
      </c>
    </row>
    <row r="4516" spans="1:11" ht="16.5" x14ac:dyDescent="0.15">
      <c r="A4516" s="145" t="s">
        <v>24730</v>
      </c>
      <c r="B4516" s="32" t="s">
        <v>6407</v>
      </c>
      <c r="C4516" s="32" t="s">
        <v>6408</v>
      </c>
      <c r="D4516" s="32" t="s">
        <v>997</v>
      </c>
      <c r="E4516" s="145" t="s">
        <v>17405</v>
      </c>
      <c r="F4516" s="145" t="s">
        <v>24731</v>
      </c>
      <c r="G4516" s="145" t="s">
        <v>17565</v>
      </c>
      <c r="H4516" s="145" t="s">
        <v>1169</v>
      </c>
      <c r="I4516" s="11" t="s">
        <v>997</v>
      </c>
      <c r="J4516" s="11" t="s">
        <v>43674</v>
      </c>
      <c r="K4516" s="11" t="s">
        <v>1166</v>
      </c>
    </row>
    <row r="4517" spans="1:11" ht="16.5" x14ac:dyDescent="0.15">
      <c r="A4517" s="145" t="s">
        <v>24732</v>
      </c>
      <c r="B4517" s="32" t="s">
        <v>6409</v>
      </c>
      <c r="C4517" s="32" t="s">
        <v>6382</v>
      </c>
      <c r="D4517" s="32" t="s">
        <v>997</v>
      </c>
      <c r="E4517" s="145" t="s">
        <v>17405</v>
      </c>
      <c r="F4517" s="145" t="s">
        <v>24733</v>
      </c>
      <c r="G4517" s="145" t="s">
        <v>17565</v>
      </c>
      <c r="H4517" s="145" t="s">
        <v>1169</v>
      </c>
      <c r="I4517" s="11" t="s">
        <v>997</v>
      </c>
      <c r="J4517" s="11" t="s">
        <v>43674</v>
      </c>
      <c r="K4517" s="11" t="s">
        <v>1166</v>
      </c>
    </row>
    <row r="4518" spans="1:11" ht="16.5" x14ac:dyDescent="0.15">
      <c r="A4518" s="145" t="s">
        <v>24734</v>
      </c>
      <c r="B4518" s="32" t="s">
        <v>6365</v>
      </c>
      <c r="C4518" s="32" t="s">
        <v>3123</v>
      </c>
      <c r="D4518" s="32" t="s">
        <v>997</v>
      </c>
      <c r="E4518" s="145" t="s">
        <v>17405</v>
      </c>
      <c r="F4518" s="145" t="s">
        <v>24653</v>
      </c>
      <c r="G4518" s="145" t="s">
        <v>17565</v>
      </c>
      <c r="H4518" s="145" t="s">
        <v>1169</v>
      </c>
      <c r="I4518" s="11" t="s">
        <v>997</v>
      </c>
      <c r="J4518" s="11" t="s">
        <v>43674</v>
      </c>
      <c r="K4518" s="11" t="s">
        <v>1166</v>
      </c>
    </row>
    <row r="4519" spans="1:11" ht="16.5" x14ac:dyDescent="0.15">
      <c r="A4519" s="145" t="s">
        <v>24735</v>
      </c>
      <c r="B4519" s="32" t="s">
        <v>6410</v>
      </c>
      <c r="C4519" s="32" t="s">
        <v>6387</v>
      </c>
      <c r="D4519" s="32" t="s">
        <v>997</v>
      </c>
      <c r="E4519" s="145" t="s">
        <v>17405</v>
      </c>
      <c r="F4519" s="145" t="s">
        <v>24736</v>
      </c>
      <c r="G4519" s="145" t="s">
        <v>17565</v>
      </c>
      <c r="H4519" s="145" t="s">
        <v>1169</v>
      </c>
      <c r="I4519" s="11" t="s">
        <v>997</v>
      </c>
      <c r="J4519" s="11" t="s">
        <v>43674</v>
      </c>
      <c r="K4519" s="11" t="s">
        <v>1166</v>
      </c>
    </row>
    <row r="4520" spans="1:11" ht="16.5" x14ac:dyDescent="0.15">
      <c r="A4520" s="145" t="s">
        <v>24737</v>
      </c>
      <c r="B4520" s="32" t="s">
        <v>6411</v>
      </c>
      <c r="C4520" s="32" t="s">
        <v>6024</v>
      </c>
      <c r="D4520" s="32" t="s">
        <v>997</v>
      </c>
      <c r="E4520" s="145" t="s">
        <v>17405</v>
      </c>
      <c r="F4520" s="145" t="s">
        <v>24738</v>
      </c>
      <c r="G4520" s="145" t="s">
        <v>17565</v>
      </c>
      <c r="H4520" s="145" t="s">
        <v>1169</v>
      </c>
      <c r="I4520" s="11" t="s">
        <v>997</v>
      </c>
      <c r="J4520" s="11" t="s">
        <v>43674</v>
      </c>
      <c r="K4520" s="11" t="s">
        <v>1166</v>
      </c>
    </row>
    <row r="4521" spans="1:11" ht="16.5" x14ac:dyDescent="0.15">
      <c r="A4521" s="145" t="s">
        <v>24739</v>
      </c>
      <c r="B4521" s="32" t="s">
        <v>6412</v>
      </c>
      <c r="C4521" s="32" t="s">
        <v>6413</v>
      </c>
      <c r="D4521" s="32" t="s">
        <v>997</v>
      </c>
      <c r="E4521" s="145" t="s">
        <v>17405</v>
      </c>
      <c r="F4521" s="145" t="s">
        <v>24740</v>
      </c>
      <c r="G4521" s="145" t="s">
        <v>17565</v>
      </c>
      <c r="H4521" s="145" t="s">
        <v>1169</v>
      </c>
      <c r="I4521" s="11" t="s">
        <v>997</v>
      </c>
      <c r="J4521" s="11" t="s">
        <v>43674</v>
      </c>
      <c r="K4521" s="11" t="s">
        <v>1166</v>
      </c>
    </row>
    <row r="4522" spans="1:11" ht="16.5" x14ac:dyDescent="0.15">
      <c r="A4522" s="145" t="s">
        <v>24741</v>
      </c>
      <c r="B4522" s="32" t="s">
        <v>5815</v>
      </c>
      <c r="C4522" s="32" t="s">
        <v>6414</v>
      </c>
      <c r="D4522" s="32" t="s">
        <v>997</v>
      </c>
      <c r="E4522" s="145" t="s">
        <v>17405</v>
      </c>
      <c r="F4522" s="145" t="s">
        <v>24742</v>
      </c>
      <c r="G4522" s="145" t="s">
        <v>17565</v>
      </c>
      <c r="H4522" s="145" t="s">
        <v>1169</v>
      </c>
      <c r="I4522" s="11" t="s">
        <v>997</v>
      </c>
      <c r="J4522" s="11" t="s">
        <v>43674</v>
      </c>
      <c r="K4522" s="11" t="s">
        <v>1166</v>
      </c>
    </row>
    <row r="4523" spans="1:11" ht="16.5" x14ac:dyDescent="0.15">
      <c r="A4523" s="145" t="s">
        <v>24743</v>
      </c>
      <c r="B4523" s="32" t="s">
        <v>6415</v>
      </c>
      <c r="C4523" s="32" t="s">
        <v>6408</v>
      </c>
      <c r="D4523" s="32" t="s">
        <v>997</v>
      </c>
      <c r="E4523" s="145" t="s">
        <v>17405</v>
      </c>
      <c r="F4523" s="145" t="s">
        <v>24744</v>
      </c>
      <c r="G4523" s="145" t="s">
        <v>17565</v>
      </c>
      <c r="H4523" s="145" t="s">
        <v>1169</v>
      </c>
      <c r="I4523" s="11" t="s">
        <v>997</v>
      </c>
      <c r="J4523" s="11" t="s">
        <v>43674</v>
      </c>
      <c r="K4523" s="11" t="s">
        <v>1166</v>
      </c>
    </row>
    <row r="4524" spans="1:11" ht="16.5" x14ac:dyDescent="0.15">
      <c r="A4524" s="145" t="s">
        <v>24745</v>
      </c>
      <c r="B4524" s="32" t="s">
        <v>6416</v>
      </c>
      <c r="C4524" s="32" t="s">
        <v>6417</v>
      </c>
      <c r="D4524" s="32" t="s">
        <v>997</v>
      </c>
      <c r="E4524" s="145" t="s">
        <v>17405</v>
      </c>
      <c r="F4524" s="145" t="s">
        <v>24746</v>
      </c>
      <c r="G4524" s="145" t="s">
        <v>17565</v>
      </c>
      <c r="H4524" s="145" t="s">
        <v>1169</v>
      </c>
      <c r="I4524" s="11" t="s">
        <v>997</v>
      </c>
      <c r="J4524" s="11" t="s">
        <v>43674</v>
      </c>
      <c r="K4524" s="11" t="s">
        <v>1166</v>
      </c>
    </row>
    <row r="4525" spans="1:11" ht="16.5" x14ac:dyDescent="0.15">
      <c r="A4525" s="145" t="s">
        <v>24747</v>
      </c>
      <c r="B4525" s="32" t="s">
        <v>6418</v>
      </c>
      <c r="C4525" s="32" t="s">
        <v>6024</v>
      </c>
      <c r="D4525" s="32" t="s">
        <v>997</v>
      </c>
      <c r="E4525" s="145" t="s">
        <v>17405</v>
      </c>
      <c r="F4525" s="145" t="s">
        <v>24748</v>
      </c>
      <c r="G4525" s="145" t="s">
        <v>17565</v>
      </c>
      <c r="H4525" s="145" t="s">
        <v>1169</v>
      </c>
      <c r="I4525" s="11" t="s">
        <v>997</v>
      </c>
      <c r="J4525" s="11" t="s">
        <v>43674</v>
      </c>
      <c r="K4525" s="11" t="s">
        <v>1166</v>
      </c>
    </row>
    <row r="4526" spans="1:11" ht="16.5" x14ac:dyDescent="0.15">
      <c r="A4526" s="145" t="s">
        <v>24749</v>
      </c>
      <c r="B4526" s="32" t="s">
        <v>6419</v>
      </c>
      <c r="C4526" s="32" t="s">
        <v>6420</v>
      </c>
      <c r="D4526" s="32" t="s">
        <v>997</v>
      </c>
      <c r="E4526" s="145" t="s">
        <v>17405</v>
      </c>
      <c r="F4526" s="145" t="s">
        <v>24750</v>
      </c>
      <c r="G4526" s="145" t="s">
        <v>17565</v>
      </c>
      <c r="H4526" s="145" t="s">
        <v>1169</v>
      </c>
      <c r="I4526" s="11" t="s">
        <v>997</v>
      </c>
      <c r="J4526" s="11" t="s">
        <v>43674</v>
      </c>
      <c r="K4526" s="11" t="s">
        <v>1166</v>
      </c>
    </row>
    <row r="4527" spans="1:11" ht="16.5" x14ac:dyDescent="0.15">
      <c r="A4527" s="145" t="s">
        <v>24751</v>
      </c>
      <c r="B4527" s="32" t="s">
        <v>6421</v>
      </c>
      <c r="C4527" s="32" t="s">
        <v>6422</v>
      </c>
      <c r="D4527" s="32" t="s">
        <v>997</v>
      </c>
      <c r="E4527" s="145" t="s">
        <v>17405</v>
      </c>
      <c r="F4527" s="145" t="s">
        <v>24752</v>
      </c>
      <c r="G4527" s="145" t="s">
        <v>17565</v>
      </c>
      <c r="H4527" s="145" t="s">
        <v>1169</v>
      </c>
      <c r="I4527" s="11" t="s">
        <v>997</v>
      </c>
      <c r="J4527" s="11" t="s">
        <v>43674</v>
      </c>
      <c r="K4527" s="11" t="s">
        <v>1166</v>
      </c>
    </row>
    <row r="4528" spans="1:11" ht="16.5" x14ac:dyDescent="0.15">
      <c r="A4528" s="145" t="s">
        <v>24753</v>
      </c>
      <c r="B4528" s="32" t="s">
        <v>6423</v>
      </c>
      <c r="C4528" s="32" t="s">
        <v>1609</v>
      </c>
      <c r="D4528" s="32" t="s">
        <v>997</v>
      </c>
      <c r="E4528" s="145" t="s">
        <v>17405</v>
      </c>
      <c r="F4528" s="145" t="s">
        <v>24754</v>
      </c>
      <c r="G4528" s="145" t="s">
        <v>17565</v>
      </c>
      <c r="H4528" s="145" t="s">
        <v>1169</v>
      </c>
      <c r="I4528" s="11" t="s">
        <v>997</v>
      </c>
      <c r="J4528" s="11" t="s">
        <v>43674</v>
      </c>
      <c r="K4528" s="11" t="s">
        <v>1166</v>
      </c>
    </row>
    <row r="4529" spans="1:11" ht="16.5" x14ac:dyDescent="0.15">
      <c r="A4529" s="145" t="s">
        <v>24755</v>
      </c>
      <c r="B4529" s="32" t="s">
        <v>6424</v>
      </c>
      <c r="C4529" s="32" t="s">
        <v>3123</v>
      </c>
      <c r="D4529" s="32" t="s">
        <v>997</v>
      </c>
      <c r="E4529" s="145" t="s">
        <v>17405</v>
      </c>
      <c r="F4529" s="145" t="s">
        <v>24756</v>
      </c>
      <c r="G4529" s="145" t="s">
        <v>17565</v>
      </c>
      <c r="H4529" s="145" t="s">
        <v>1169</v>
      </c>
      <c r="I4529" s="11" t="s">
        <v>997</v>
      </c>
      <c r="J4529" s="11" t="s">
        <v>43674</v>
      </c>
      <c r="K4529" s="11" t="s">
        <v>1166</v>
      </c>
    </row>
    <row r="4530" spans="1:11" ht="16.5" x14ac:dyDescent="0.15">
      <c r="A4530" s="145" t="s">
        <v>24757</v>
      </c>
      <c r="B4530" s="32" t="s">
        <v>6425</v>
      </c>
      <c r="C4530" s="32" t="s">
        <v>6340</v>
      </c>
      <c r="D4530" s="32" t="s">
        <v>997</v>
      </c>
      <c r="E4530" s="145" t="s">
        <v>17405</v>
      </c>
      <c r="F4530" s="145" t="s">
        <v>24758</v>
      </c>
      <c r="G4530" s="145" t="s">
        <v>17565</v>
      </c>
      <c r="H4530" s="145" t="s">
        <v>1169</v>
      </c>
      <c r="I4530" s="11" t="s">
        <v>997</v>
      </c>
      <c r="J4530" s="11" t="s">
        <v>43674</v>
      </c>
      <c r="K4530" s="11" t="s">
        <v>1166</v>
      </c>
    </row>
    <row r="4531" spans="1:11" ht="16.5" x14ac:dyDescent="0.15">
      <c r="A4531" s="145" t="s">
        <v>24759</v>
      </c>
      <c r="B4531" s="32" t="s">
        <v>6426</v>
      </c>
      <c r="C4531" s="32" t="s">
        <v>6358</v>
      </c>
      <c r="D4531" s="32" t="s">
        <v>997</v>
      </c>
      <c r="E4531" s="145" t="s">
        <v>17405</v>
      </c>
      <c r="F4531" s="145" t="s">
        <v>24760</v>
      </c>
      <c r="G4531" s="145" t="s">
        <v>17565</v>
      </c>
      <c r="H4531" s="145" t="s">
        <v>1169</v>
      </c>
      <c r="I4531" s="11" t="s">
        <v>997</v>
      </c>
      <c r="J4531" s="11" t="s">
        <v>43674</v>
      </c>
      <c r="K4531" s="11" t="s">
        <v>1166</v>
      </c>
    </row>
    <row r="4532" spans="1:11" ht="16.5" x14ac:dyDescent="0.15">
      <c r="A4532" s="145" t="s">
        <v>24761</v>
      </c>
      <c r="B4532" s="32" t="s">
        <v>6427</v>
      </c>
      <c r="C4532" s="32" t="s">
        <v>6387</v>
      </c>
      <c r="D4532" s="32" t="s">
        <v>997</v>
      </c>
      <c r="E4532" s="145" t="s">
        <v>17405</v>
      </c>
      <c r="F4532" s="145" t="s">
        <v>24762</v>
      </c>
      <c r="G4532" s="145" t="s">
        <v>17565</v>
      </c>
      <c r="H4532" s="145" t="s">
        <v>1169</v>
      </c>
      <c r="I4532" s="11" t="s">
        <v>997</v>
      </c>
      <c r="J4532" s="11" t="s">
        <v>43674</v>
      </c>
      <c r="K4532" s="11" t="s">
        <v>1166</v>
      </c>
    </row>
    <row r="4533" spans="1:11" ht="16.5" x14ac:dyDescent="0.15">
      <c r="A4533" s="145" t="s">
        <v>24763</v>
      </c>
      <c r="B4533" s="32" t="s">
        <v>1180</v>
      </c>
      <c r="C4533" s="32" t="s">
        <v>1805</v>
      </c>
      <c r="D4533" s="32" t="s">
        <v>997</v>
      </c>
      <c r="E4533" s="145" t="s">
        <v>17405</v>
      </c>
      <c r="F4533" s="145" t="s">
        <v>24764</v>
      </c>
      <c r="G4533" s="145" t="s">
        <v>17565</v>
      </c>
      <c r="H4533" s="145" t="s">
        <v>1169</v>
      </c>
      <c r="I4533" s="11" t="s">
        <v>997</v>
      </c>
      <c r="J4533" s="11" t="s">
        <v>43674</v>
      </c>
      <c r="K4533" s="11" t="s">
        <v>1166</v>
      </c>
    </row>
    <row r="4534" spans="1:11" ht="16.5" x14ac:dyDescent="0.15">
      <c r="A4534" s="145" t="s">
        <v>24765</v>
      </c>
      <c r="B4534" s="32" t="s">
        <v>6428</v>
      </c>
      <c r="C4534" s="32" t="s">
        <v>6422</v>
      </c>
      <c r="D4534" s="32" t="s">
        <v>997</v>
      </c>
      <c r="E4534" s="145" t="s">
        <v>17405</v>
      </c>
      <c r="F4534" s="145" t="s">
        <v>24766</v>
      </c>
      <c r="G4534" s="145" t="s">
        <v>17565</v>
      </c>
      <c r="H4534" s="145" t="s">
        <v>1169</v>
      </c>
      <c r="I4534" s="11" t="s">
        <v>997</v>
      </c>
      <c r="J4534" s="11" t="s">
        <v>43674</v>
      </c>
      <c r="K4534" s="11" t="s">
        <v>1166</v>
      </c>
    </row>
    <row r="4535" spans="1:11" ht="16.5" x14ac:dyDescent="0.15">
      <c r="A4535" s="145" t="s">
        <v>24767</v>
      </c>
      <c r="B4535" s="32" t="s">
        <v>6429</v>
      </c>
      <c r="C4535" s="32" t="s">
        <v>5962</v>
      </c>
      <c r="D4535" s="32" t="s">
        <v>997</v>
      </c>
      <c r="E4535" s="145" t="s">
        <v>17405</v>
      </c>
      <c r="F4535" s="145" t="s">
        <v>24768</v>
      </c>
      <c r="G4535" s="145" t="s">
        <v>17565</v>
      </c>
      <c r="H4535" s="145" t="s">
        <v>1169</v>
      </c>
      <c r="I4535" s="11" t="s">
        <v>997</v>
      </c>
      <c r="J4535" s="11" t="s">
        <v>43674</v>
      </c>
      <c r="K4535" s="11" t="s">
        <v>1166</v>
      </c>
    </row>
    <row r="4536" spans="1:11" ht="16.5" x14ac:dyDescent="0.15">
      <c r="A4536" s="145" t="s">
        <v>24769</v>
      </c>
      <c r="B4536" s="32" t="s">
        <v>6430</v>
      </c>
      <c r="C4536" s="32" t="s">
        <v>6431</v>
      </c>
      <c r="D4536" s="32" t="s">
        <v>997</v>
      </c>
      <c r="E4536" s="145" t="s">
        <v>17405</v>
      </c>
      <c r="F4536" s="145" t="s">
        <v>24770</v>
      </c>
      <c r="G4536" s="145" t="s">
        <v>17565</v>
      </c>
      <c r="H4536" s="145" t="s">
        <v>1169</v>
      </c>
      <c r="I4536" s="11" t="s">
        <v>997</v>
      </c>
      <c r="J4536" s="11" t="s">
        <v>43674</v>
      </c>
      <c r="K4536" s="11" t="s">
        <v>1166</v>
      </c>
    </row>
    <row r="4537" spans="1:11" ht="16.5" x14ac:dyDescent="0.15">
      <c r="A4537" s="145" t="s">
        <v>24771</v>
      </c>
      <c r="B4537" s="32" t="s">
        <v>6432</v>
      </c>
      <c r="C4537" s="32" t="s">
        <v>6431</v>
      </c>
      <c r="D4537" s="32" t="s">
        <v>997</v>
      </c>
      <c r="E4537" s="145" t="s">
        <v>17405</v>
      </c>
      <c r="F4537" s="145" t="s">
        <v>24772</v>
      </c>
      <c r="G4537" s="145" t="s">
        <v>17565</v>
      </c>
      <c r="H4537" s="145" t="s">
        <v>1169</v>
      </c>
      <c r="I4537" s="11" t="s">
        <v>997</v>
      </c>
      <c r="J4537" s="11" t="s">
        <v>43674</v>
      </c>
      <c r="K4537" s="11" t="s">
        <v>1166</v>
      </c>
    </row>
    <row r="4538" spans="1:11" ht="16.5" x14ac:dyDescent="0.15">
      <c r="A4538" s="145" t="s">
        <v>24773</v>
      </c>
      <c r="B4538" s="32" t="s">
        <v>6433</v>
      </c>
      <c r="C4538" s="32" t="s">
        <v>6434</v>
      </c>
      <c r="D4538" s="32" t="s">
        <v>997</v>
      </c>
      <c r="E4538" s="145" t="s">
        <v>17405</v>
      </c>
      <c r="F4538" s="145" t="s">
        <v>24774</v>
      </c>
      <c r="G4538" s="145" t="s">
        <v>17565</v>
      </c>
      <c r="H4538" s="145" t="s">
        <v>1169</v>
      </c>
      <c r="I4538" s="11" t="s">
        <v>997</v>
      </c>
      <c r="J4538" s="11" t="s">
        <v>43674</v>
      </c>
      <c r="K4538" s="11" t="s">
        <v>1166</v>
      </c>
    </row>
    <row r="4539" spans="1:11" ht="16.5" x14ac:dyDescent="0.15">
      <c r="A4539" s="145" t="s">
        <v>24775</v>
      </c>
      <c r="B4539" s="32" t="s">
        <v>6435</v>
      </c>
      <c r="C4539" s="32" t="s">
        <v>6436</v>
      </c>
      <c r="D4539" s="32" t="s">
        <v>997</v>
      </c>
      <c r="E4539" s="145" t="s">
        <v>17405</v>
      </c>
      <c r="F4539" s="145" t="s">
        <v>24776</v>
      </c>
      <c r="G4539" s="145" t="s">
        <v>17565</v>
      </c>
      <c r="H4539" s="145" t="s">
        <v>1169</v>
      </c>
      <c r="I4539" s="11" t="s">
        <v>997</v>
      </c>
      <c r="J4539" s="11" t="s">
        <v>43674</v>
      </c>
      <c r="K4539" s="11" t="s">
        <v>1166</v>
      </c>
    </row>
    <row r="4540" spans="1:11" ht="16.5" x14ac:dyDescent="0.15">
      <c r="A4540" s="145" t="s">
        <v>24777</v>
      </c>
      <c r="B4540" s="32" t="s">
        <v>6437</v>
      </c>
      <c r="C4540" s="32" t="s">
        <v>1609</v>
      </c>
      <c r="D4540" s="32" t="s">
        <v>997</v>
      </c>
      <c r="E4540" s="145" t="s">
        <v>17405</v>
      </c>
      <c r="F4540" s="145" t="s">
        <v>24778</v>
      </c>
      <c r="G4540" s="145" t="s">
        <v>17565</v>
      </c>
      <c r="H4540" s="145" t="s">
        <v>1169</v>
      </c>
      <c r="I4540" s="11" t="s">
        <v>997</v>
      </c>
      <c r="J4540" s="11" t="s">
        <v>43674</v>
      </c>
      <c r="K4540" s="11" t="s">
        <v>1166</v>
      </c>
    </row>
    <row r="4541" spans="1:11" ht="16.5" x14ac:dyDescent="0.15">
      <c r="A4541" s="145" t="s">
        <v>24779</v>
      </c>
      <c r="B4541" s="32" t="s">
        <v>6438</v>
      </c>
      <c r="C4541" s="32" t="s">
        <v>1609</v>
      </c>
      <c r="D4541" s="32" t="s">
        <v>997</v>
      </c>
      <c r="E4541" s="145" t="s">
        <v>17405</v>
      </c>
      <c r="F4541" s="145" t="s">
        <v>24780</v>
      </c>
      <c r="G4541" s="145" t="s">
        <v>17565</v>
      </c>
      <c r="H4541" s="145" t="s">
        <v>1169</v>
      </c>
      <c r="I4541" s="11" t="s">
        <v>997</v>
      </c>
      <c r="J4541" s="11" t="s">
        <v>43674</v>
      </c>
      <c r="K4541" s="11" t="s">
        <v>1166</v>
      </c>
    </row>
    <row r="4542" spans="1:11" ht="16.5" x14ac:dyDescent="0.15">
      <c r="A4542" s="145" t="s">
        <v>24781</v>
      </c>
      <c r="B4542" s="32" t="s">
        <v>6439</v>
      </c>
      <c r="C4542" s="32" t="s">
        <v>6408</v>
      </c>
      <c r="D4542" s="32" t="s">
        <v>997</v>
      </c>
      <c r="E4542" s="145" t="s">
        <v>17405</v>
      </c>
      <c r="F4542" s="145" t="s">
        <v>24782</v>
      </c>
      <c r="G4542" s="145" t="s">
        <v>17565</v>
      </c>
      <c r="H4542" s="145" t="s">
        <v>1169</v>
      </c>
      <c r="I4542" s="11" t="s">
        <v>997</v>
      </c>
      <c r="J4542" s="11" t="s">
        <v>43674</v>
      </c>
      <c r="K4542" s="11" t="s">
        <v>1166</v>
      </c>
    </row>
    <row r="4543" spans="1:11" ht="16.5" x14ac:dyDescent="0.15">
      <c r="A4543" s="145" t="s">
        <v>24783</v>
      </c>
      <c r="B4543" s="32" t="s">
        <v>6440</v>
      </c>
      <c r="C4543" s="32" t="s">
        <v>1603</v>
      </c>
      <c r="D4543" s="32" t="s">
        <v>997</v>
      </c>
      <c r="E4543" s="145" t="s">
        <v>17405</v>
      </c>
      <c r="F4543" s="145" t="s">
        <v>24784</v>
      </c>
      <c r="G4543" s="145" t="s">
        <v>17565</v>
      </c>
      <c r="H4543" s="145" t="s">
        <v>1169</v>
      </c>
      <c r="I4543" s="11" t="s">
        <v>997</v>
      </c>
      <c r="J4543" s="11" t="s">
        <v>43674</v>
      </c>
      <c r="K4543" s="11" t="s">
        <v>1166</v>
      </c>
    </row>
    <row r="4544" spans="1:11" ht="16.5" x14ac:dyDescent="0.15">
      <c r="A4544" s="145" t="s">
        <v>24785</v>
      </c>
      <c r="B4544" s="32" t="s">
        <v>6328</v>
      </c>
      <c r="C4544" s="32" t="s">
        <v>2793</v>
      </c>
      <c r="D4544" s="32" t="s">
        <v>997</v>
      </c>
      <c r="E4544" s="145" t="s">
        <v>17405</v>
      </c>
      <c r="F4544" s="145" t="s">
        <v>24589</v>
      </c>
      <c r="G4544" s="145" t="s">
        <v>17565</v>
      </c>
      <c r="H4544" s="145" t="s">
        <v>1169</v>
      </c>
      <c r="I4544" s="11" t="s">
        <v>997</v>
      </c>
      <c r="J4544" s="11" t="s">
        <v>43674</v>
      </c>
      <c r="K4544" s="11" t="s">
        <v>1166</v>
      </c>
    </row>
    <row r="4545" spans="1:11" ht="16.5" x14ac:dyDescent="0.15">
      <c r="A4545" s="145" t="s">
        <v>24786</v>
      </c>
      <c r="B4545" s="32" t="s">
        <v>6441</v>
      </c>
      <c r="C4545" s="32" t="s">
        <v>6434</v>
      </c>
      <c r="D4545" s="32" t="s">
        <v>997</v>
      </c>
      <c r="E4545" s="145" t="s">
        <v>17405</v>
      </c>
      <c r="F4545" s="145" t="s">
        <v>24787</v>
      </c>
      <c r="G4545" s="145" t="s">
        <v>17565</v>
      </c>
      <c r="H4545" s="145" t="s">
        <v>1169</v>
      </c>
      <c r="I4545" s="11" t="s">
        <v>997</v>
      </c>
      <c r="J4545" s="11" t="s">
        <v>43674</v>
      </c>
      <c r="K4545" s="11" t="s">
        <v>1166</v>
      </c>
    </row>
    <row r="4546" spans="1:11" ht="16.5" x14ac:dyDescent="0.15">
      <c r="A4546" s="145" t="s">
        <v>24788</v>
      </c>
      <c r="B4546" s="32" t="s">
        <v>6442</v>
      </c>
      <c r="C4546" s="32" t="s">
        <v>6443</v>
      </c>
      <c r="D4546" s="32" t="s">
        <v>997</v>
      </c>
      <c r="E4546" s="145" t="s">
        <v>17405</v>
      </c>
      <c r="F4546" s="145" t="s">
        <v>24789</v>
      </c>
      <c r="G4546" s="145" t="s">
        <v>17565</v>
      </c>
      <c r="H4546" s="145" t="s">
        <v>1169</v>
      </c>
      <c r="I4546" s="11" t="s">
        <v>997</v>
      </c>
      <c r="J4546" s="11" t="s">
        <v>43674</v>
      </c>
      <c r="K4546" s="11" t="s">
        <v>1166</v>
      </c>
    </row>
    <row r="4547" spans="1:11" ht="16.5" x14ac:dyDescent="0.15">
      <c r="A4547" s="145" t="s">
        <v>24790</v>
      </c>
      <c r="B4547" s="32" t="s">
        <v>6444</v>
      </c>
      <c r="C4547" s="32" t="s">
        <v>6340</v>
      </c>
      <c r="D4547" s="32" t="s">
        <v>997</v>
      </c>
      <c r="E4547" s="145" t="s">
        <v>17405</v>
      </c>
      <c r="F4547" s="145" t="s">
        <v>24791</v>
      </c>
      <c r="G4547" s="145" t="s">
        <v>17565</v>
      </c>
      <c r="H4547" s="145" t="s">
        <v>1169</v>
      </c>
      <c r="I4547" s="11" t="s">
        <v>997</v>
      </c>
      <c r="J4547" s="11" t="s">
        <v>43676</v>
      </c>
      <c r="K4547" s="11" t="s">
        <v>1166</v>
      </c>
    </row>
    <row r="4548" spans="1:11" ht="16.5" x14ac:dyDescent="0.15">
      <c r="A4548" s="145" t="s">
        <v>24792</v>
      </c>
      <c r="B4548" s="32" t="s">
        <v>6445</v>
      </c>
      <c r="C4548" s="32" t="s">
        <v>6358</v>
      </c>
      <c r="D4548" s="32" t="s">
        <v>997</v>
      </c>
      <c r="E4548" s="145" t="s">
        <v>17405</v>
      </c>
      <c r="F4548" s="145" t="s">
        <v>24793</v>
      </c>
      <c r="G4548" s="145" t="s">
        <v>17565</v>
      </c>
      <c r="H4548" s="145" t="s">
        <v>1169</v>
      </c>
      <c r="I4548" s="11" t="s">
        <v>997</v>
      </c>
      <c r="J4548" s="11" t="s">
        <v>43676</v>
      </c>
      <c r="K4548" s="11" t="s">
        <v>1166</v>
      </c>
    </row>
    <row r="4549" spans="1:11" ht="16.5" x14ac:dyDescent="0.15">
      <c r="A4549" s="145" t="s">
        <v>24794</v>
      </c>
      <c r="B4549" s="32" t="s">
        <v>6446</v>
      </c>
      <c r="C4549" s="32" t="s">
        <v>6340</v>
      </c>
      <c r="D4549" s="32" t="s">
        <v>997</v>
      </c>
      <c r="E4549" s="145" t="s">
        <v>17405</v>
      </c>
      <c r="F4549" s="145" t="s">
        <v>24795</v>
      </c>
      <c r="G4549" s="145" t="s">
        <v>17565</v>
      </c>
      <c r="H4549" s="145" t="s">
        <v>1169</v>
      </c>
      <c r="I4549" s="11" t="s">
        <v>997</v>
      </c>
      <c r="J4549" s="11" t="s">
        <v>43676</v>
      </c>
      <c r="K4549" s="11" t="s">
        <v>1166</v>
      </c>
    </row>
    <row r="4550" spans="1:11" ht="16.5" x14ac:dyDescent="0.15">
      <c r="A4550" s="145" t="s">
        <v>24796</v>
      </c>
      <c r="B4550" s="32" t="s">
        <v>6447</v>
      </c>
      <c r="C4550" s="32" t="s">
        <v>6448</v>
      </c>
      <c r="D4550" s="32" t="s">
        <v>997</v>
      </c>
      <c r="E4550" s="145" t="s">
        <v>17405</v>
      </c>
      <c r="F4550" s="145" t="s">
        <v>24797</v>
      </c>
      <c r="G4550" s="145" t="s">
        <v>17565</v>
      </c>
      <c r="H4550" s="145" t="s">
        <v>1169</v>
      </c>
      <c r="I4550" s="11" t="s">
        <v>997</v>
      </c>
      <c r="J4550" s="11" t="s">
        <v>43676</v>
      </c>
      <c r="K4550" s="11" t="s">
        <v>1166</v>
      </c>
    </row>
    <row r="4551" spans="1:11" ht="16.5" x14ac:dyDescent="0.15">
      <c r="A4551" s="145" t="s">
        <v>24798</v>
      </c>
      <c r="B4551" s="32" t="s">
        <v>6449</v>
      </c>
      <c r="C4551" s="32" t="s">
        <v>6450</v>
      </c>
      <c r="D4551" s="32" t="s">
        <v>997</v>
      </c>
      <c r="E4551" s="145" t="s">
        <v>17405</v>
      </c>
      <c r="F4551" s="145" t="s">
        <v>24799</v>
      </c>
      <c r="G4551" s="145" t="s">
        <v>17565</v>
      </c>
      <c r="H4551" s="145" t="s">
        <v>1169</v>
      </c>
      <c r="I4551" s="11" t="s">
        <v>997</v>
      </c>
      <c r="J4551" s="11" t="s">
        <v>43676</v>
      </c>
      <c r="K4551" s="11" t="s">
        <v>1166</v>
      </c>
    </row>
    <row r="4552" spans="1:11" ht="16.5" x14ac:dyDescent="0.15">
      <c r="A4552" s="145" t="s">
        <v>24800</v>
      </c>
      <c r="B4552" s="32" t="s">
        <v>6451</v>
      </c>
      <c r="C4552" s="32" t="s">
        <v>6452</v>
      </c>
      <c r="D4552" s="32" t="s">
        <v>997</v>
      </c>
      <c r="E4552" s="145" t="s">
        <v>17405</v>
      </c>
      <c r="F4552" s="145" t="s">
        <v>24801</v>
      </c>
      <c r="G4552" s="145" t="s">
        <v>17565</v>
      </c>
      <c r="H4552" s="145" t="s">
        <v>1169</v>
      </c>
      <c r="I4552" s="11" t="s">
        <v>997</v>
      </c>
      <c r="J4552" s="11" t="s">
        <v>43676</v>
      </c>
      <c r="K4552" s="11" t="s">
        <v>1166</v>
      </c>
    </row>
    <row r="4553" spans="1:11" ht="16.5" x14ac:dyDescent="0.15">
      <c r="A4553" s="145" t="s">
        <v>24802</v>
      </c>
      <c r="B4553" s="32" t="s">
        <v>6453</v>
      </c>
      <c r="C4553" s="32" t="s">
        <v>6452</v>
      </c>
      <c r="D4553" s="32" t="s">
        <v>997</v>
      </c>
      <c r="E4553" s="145" t="s">
        <v>17405</v>
      </c>
      <c r="F4553" s="145" t="s">
        <v>24803</v>
      </c>
      <c r="G4553" s="145" t="s">
        <v>17565</v>
      </c>
      <c r="H4553" s="145" t="s">
        <v>1169</v>
      </c>
      <c r="I4553" s="11" t="s">
        <v>997</v>
      </c>
      <c r="J4553" s="11" t="s">
        <v>43676</v>
      </c>
      <c r="K4553" s="11" t="s">
        <v>1166</v>
      </c>
    </row>
    <row r="4554" spans="1:11" ht="16.5" x14ac:dyDescent="0.15">
      <c r="A4554" s="145" t="s">
        <v>24804</v>
      </c>
      <c r="B4554" s="32" t="s">
        <v>6454</v>
      </c>
      <c r="C4554" s="32" t="s">
        <v>6455</v>
      </c>
      <c r="D4554" s="32" t="s">
        <v>997</v>
      </c>
      <c r="E4554" s="145" t="s">
        <v>17405</v>
      </c>
      <c r="F4554" s="145" t="s">
        <v>24805</v>
      </c>
      <c r="G4554" s="145" t="s">
        <v>17565</v>
      </c>
      <c r="H4554" s="145" t="s">
        <v>1169</v>
      </c>
      <c r="I4554" s="11" t="s">
        <v>997</v>
      </c>
      <c r="J4554" s="11" t="s">
        <v>43676</v>
      </c>
      <c r="K4554" s="11" t="s">
        <v>1166</v>
      </c>
    </row>
    <row r="4555" spans="1:11" ht="16.5" x14ac:dyDescent="0.15">
      <c r="A4555" s="145" t="s">
        <v>24806</v>
      </c>
      <c r="B4555" s="32" t="s">
        <v>6456</v>
      </c>
      <c r="C4555" s="32" t="s">
        <v>6455</v>
      </c>
      <c r="D4555" s="32" t="s">
        <v>997</v>
      </c>
      <c r="E4555" s="145" t="s">
        <v>17405</v>
      </c>
      <c r="F4555" s="145" t="s">
        <v>24807</v>
      </c>
      <c r="G4555" s="145" t="s">
        <v>17565</v>
      </c>
      <c r="H4555" s="145" t="s">
        <v>1169</v>
      </c>
      <c r="I4555" s="11" t="s">
        <v>997</v>
      </c>
      <c r="J4555" s="11" t="s">
        <v>43676</v>
      </c>
      <c r="K4555" s="11" t="s">
        <v>1166</v>
      </c>
    </row>
    <row r="4556" spans="1:11" ht="16.5" x14ac:dyDescent="0.15">
      <c r="A4556" s="145" t="s">
        <v>24808</v>
      </c>
      <c r="B4556" s="32" t="s">
        <v>6457</v>
      </c>
      <c r="C4556" s="32" t="s">
        <v>1808</v>
      </c>
      <c r="D4556" s="32" t="s">
        <v>997</v>
      </c>
      <c r="E4556" s="145" t="s">
        <v>17405</v>
      </c>
      <c r="F4556" s="145" t="s">
        <v>24809</v>
      </c>
      <c r="G4556" s="145" t="s">
        <v>17565</v>
      </c>
      <c r="H4556" s="145" t="s">
        <v>1169</v>
      </c>
      <c r="I4556" s="11" t="s">
        <v>997</v>
      </c>
      <c r="J4556" s="11" t="s">
        <v>43676</v>
      </c>
      <c r="K4556" s="11" t="s">
        <v>1166</v>
      </c>
    </row>
    <row r="4557" spans="1:11" ht="16.5" x14ac:dyDescent="0.15">
      <c r="A4557" s="145" t="s">
        <v>24810</v>
      </c>
      <c r="B4557" s="32" t="s">
        <v>6458</v>
      </c>
      <c r="C4557" s="32" t="s">
        <v>1168</v>
      </c>
      <c r="D4557" s="32" t="s">
        <v>997</v>
      </c>
      <c r="E4557" s="145" t="s">
        <v>17405</v>
      </c>
      <c r="F4557" s="145" t="s">
        <v>24811</v>
      </c>
      <c r="G4557" s="145" t="s">
        <v>17565</v>
      </c>
      <c r="H4557" s="145" t="s">
        <v>1169</v>
      </c>
      <c r="I4557" s="11" t="s">
        <v>997</v>
      </c>
      <c r="J4557" s="11" t="s">
        <v>43676</v>
      </c>
      <c r="K4557" s="11" t="s">
        <v>1166</v>
      </c>
    </row>
    <row r="4558" spans="1:11" ht="16.5" x14ac:dyDescent="0.15">
      <c r="A4558" s="145" t="s">
        <v>24812</v>
      </c>
      <c r="B4558" s="32" t="s">
        <v>6459</v>
      </c>
      <c r="C4558" s="32" t="s">
        <v>1596</v>
      </c>
      <c r="D4558" s="32" t="s">
        <v>997</v>
      </c>
      <c r="E4558" s="145" t="s">
        <v>17405</v>
      </c>
      <c r="F4558" s="145" t="s">
        <v>24813</v>
      </c>
      <c r="G4558" s="145" t="s">
        <v>17565</v>
      </c>
      <c r="H4558" s="145" t="s">
        <v>1169</v>
      </c>
      <c r="I4558" s="11" t="s">
        <v>997</v>
      </c>
      <c r="J4558" s="11" t="s">
        <v>43676</v>
      </c>
      <c r="K4558" s="11" t="s">
        <v>1166</v>
      </c>
    </row>
    <row r="4559" spans="1:11" ht="16.5" x14ac:dyDescent="0.15">
      <c r="A4559" s="145" t="s">
        <v>24814</v>
      </c>
      <c r="B4559" s="32" t="s">
        <v>6460</v>
      </c>
      <c r="C4559" s="32" t="s">
        <v>1596</v>
      </c>
      <c r="D4559" s="32" t="s">
        <v>997</v>
      </c>
      <c r="E4559" s="145" t="s">
        <v>17405</v>
      </c>
      <c r="F4559" s="145" t="s">
        <v>24815</v>
      </c>
      <c r="G4559" s="145" t="s">
        <v>17565</v>
      </c>
      <c r="H4559" s="145" t="s">
        <v>1169</v>
      </c>
      <c r="I4559" s="11" t="s">
        <v>997</v>
      </c>
      <c r="J4559" s="11" t="s">
        <v>43676</v>
      </c>
      <c r="K4559" s="11" t="s">
        <v>1166</v>
      </c>
    </row>
    <row r="4560" spans="1:11" ht="16.5" x14ac:dyDescent="0.15">
      <c r="A4560" s="145" t="s">
        <v>24816</v>
      </c>
      <c r="B4560" s="32" t="s">
        <v>6461</v>
      </c>
      <c r="C4560" s="32" t="s">
        <v>1168</v>
      </c>
      <c r="D4560" s="32" t="s">
        <v>997</v>
      </c>
      <c r="E4560" s="145" t="s">
        <v>17405</v>
      </c>
      <c r="F4560" s="145" t="s">
        <v>24817</v>
      </c>
      <c r="G4560" s="145" t="s">
        <v>17565</v>
      </c>
      <c r="H4560" s="145" t="s">
        <v>1169</v>
      </c>
      <c r="I4560" s="11" t="s">
        <v>997</v>
      </c>
      <c r="J4560" s="11" t="s">
        <v>43676</v>
      </c>
      <c r="K4560" s="11" t="s">
        <v>1166</v>
      </c>
    </row>
    <row r="4561" spans="1:11" ht="16.5" x14ac:dyDescent="0.15">
      <c r="A4561" s="145" t="s">
        <v>24818</v>
      </c>
      <c r="B4561" s="32" t="s">
        <v>6462</v>
      </c>
      <c r="C4561" s="32" t="s">
        <v>1168</v>
      </c>
      <c r="D4561" s="32" t="s">
        <v>997</v>
      </c>
      <c r="E4561" s="145" t="s">
        <v>17405</v>
      </c>
      <c r="F4561" s="145" t="s">
        <v>24819</v>
      </c>
      <c r="G4561" s="145" t="s">
        <v>17565</v>
      </c>
      <c r="H4561" s="145" t="s">
        <v>1169</v>
      </c>
      <c r="I4561" s="11" t="s">
        <v>997</v>
      </c>
      <c r="J4561" s="11" t="s">
        <v>43676</v>
      </c>
      <c r="K4561" s="11" t="s">
        <v>1166</v>
      </c>
    </row>
    <row r="4562" spans="1:11" ht="16.5" x14ac:dyDescent="0.15">
      <c r="A4562" s="145" t="s">
        <v>24820</v>
      </c>
      <c r="B4562" s="32" t="s">
        <v>6463</v>
      </c>
      <c r="C4562" s="32" t="s">
        <v>1550</v>
      </c>
      <c r="D4562" s="32" t="s">
        <v>997</v>
      </c>
      <c r="E4562" s="145" t="s">
        <v>17405</v>
      </c>
      <c r="F4562" s="145" t="s">
        <v>24821</v>
      </c>
      <c r="G4562" s="145" t="s">
        <v>17565</v>
      </c>
      <c r="H4562" s="145" t="s">
        <v>1169</v>
      </c>
      <c r="I4562" s="11" t="s">
        <v>997</v>
      </c>
      <c r="J4562" s="11" t="s">
        <v>43676</v>
      </c>
      <c r="K4562" s="11" t="s">
        <v>1166</v>
      </c>
    </row>
    <row r="4563" spans="1:11" ht="16.5" x14ac:dyDescent="0.15">
      <c r="A4563" s="145" t="s">
        <v>24822</v>
      </c>
      <c r="B4563" s="32" t="s">
        <v>6464</v>
      </c>
      <c r="C4563" s="32" t="s">
        <v>1532</v>
      </c>
      <c r="D4563" s="32" t="s">
        <v>997</v>
      </c>
      <c r="E4563" s="145" t="s">
        <v>17405</v>
      </c>
      <c r="F4563" s="145" t="s">
        <v>24823</v>
      </c>
      <c r="G4563" s="145" t="s">
        <v>17565</v>
      </c>
      <c r="H4563" s="145" t="s">
        <v>1169</v>
      </c>
      <c r="I4563" s="11" t="s">
        <v>997</v>
      </c>
      <c r="J4563" s="11" t="s">
        <v>43676</v>
      </c>
      <c r="K4563" s="11" t="s">
        <v>1166</v>
      </c>
    </row>
    <row r="4564" spans="1:11" ht="16.5" x14ac:dyDescent="0.15">
      <c r="A4564" s="145" t="s">
        <v>24824</v>
      </c>
      <c r="B4564" s="32" t="s">
        <v>6465</v>
      </c>
      <c r="C4564" s="32" t="s">
        <v>1557</v>
      </c>
      <c r="D4564" s="32" t="s">
        <v>997</v>
      </c>
      <c r="E4564" s="145" t="s">
        <v>17405</v>
      </c>
      <c r="F4564" s="145" t="s">
        <v>24825</v>
      </c>
      <c r="G4564" s="145" t="s">
        <v>17565</v>
      </c>
      <c r="H4564" s="145" t="s">
        <v>1169</v>
      </c>
      <c r="I4564" s="11" t="s">
        <v>997</v>
      </c>
      <c r="J4564" s="11" t="s">
        <v>43676</v>
      </c>
      <c r="K4564" s="11" t="s">
        <v>1166</v>
      </c>
    </row>
    <row r="4565" spans="1:11" ht="16.5" x14ac:dyDescent="0.15">
      <c r="A4565" s="145" t="s">
        <v>24826</v>
      </c>
      <c r="B4565" s="32" t="s">
        <v>5757</v>
      </c>
      <c r="C4565" s="32" t="s">
        <v>1596</v>
      </c>
      <c r="D4565" s="32" t="s">
        <v>997</v>
      </c>
      <c r="E4565" s="145" t="s">
        <v>17405</v>
      </c>
      <c r="F4565" s="145" t="s">
        <v>24827</v>
      </c>
      <c r="G4565" s="145" t="s">
        <v>17565</v>
      </c>
      <c r="H4565" s="145" t="s">
        <v>1169</v>
      </c>
      <c r="I4565" s="11" t="s">
        <v>997</v>
      </c>
      <c r="J4565" s="11" t="s">
        <v>43676</v>
      </c>
      <c r="K4565" s="11" t="s">
        <v>1166</v>
      </c>
    </row>
    <row r="4566" spans="1:11" ht="16.5" x14ac:dyDescent="0.15">
      <c r="A4566" s="145" t="s">
        <v>24828</v>
      </c>
      <c r="B4566" s="32" t="s">
        <v>6466</v>
      </c>
      <c r="C4566" s="32" t="s">
        <v>1596</v>
      </c>
      <c r="D4566" s="32" t="s">
        <v>997</v>
      </c>
      <c r="E4566" s="145" t="s">
        <v>17405</v>
      </c>
      <c r="F4566" s="145" t="s">
        <v>24829</v>
      </c>
      <c r="G4566" s="145" t="s">
        <v>17565</v>
      </c>
      <c r="H4566" s="145" t="s">
        <v>1169</v>
      </c>
      <c r="I4566" s="11" t="s">
        <v>997</v>
      </c>
      <c r="J4566" s="11" t="s">
        <v>43676</v>
      </c>
      <c r="K4566" s="11" t="s">
        <v>1166</v>
      </c>
    </row>
    <row r="4567" spans="1:11" ht="16.5" x14ac:dyDescent="0.15">
      <c r="A4567" s="145" t="s">
        <v>24830</v>
      </c>
      <c r="B4567" s="32" t="s">
        <v>6467</v>
      </c>
      <c r="C4567" s="32" t="s">
        <v>6468</v>
      </c>
      <c r="D4567" s="32" t="s">
        <v>997</v>
      </c>
      <c r="E4567" s="145" t="s">
        <v>17405</v>
      </c>
      <c r="F4567" s="145" t="s">
        <v>24831</v>
      </c>
      <c r="G4567" s="145" t="s">
        <v>17565</v>
      </c>
      <c r="H4567" s="145" t="s">
        <v>1169</v>
      </c>
      <c r="I4567" s="11" t="s">
        <v>997</v>
      </c>
      <c r="J4567" s="11" t="s">
        <v>43676</v>
      </c>
      <c r="K4567" s="11" t="s">
        <v>1166</v>
      </c>
    </row>
    <row r="4568" spans="1:11" ht="16.5" x14ac:dyDescent="0.15">
      <c r="A4568" s="145" t="s">
        <v>24832</v>
      </c>
      <c r="B4568" s="32" t="s">
        <v>6469</v>
      </c>
      <c r="C4568" s="32" t="s">
        <v>1617</v>
      </c>
      <c r="D4568" s="32" t="s">
        <v>997</v>
      </c>
      <c r="E4568" s="145" t="s">
        <v>17405</v>
      </c>
      <c r="F4568" s="145" t="s">
        <v>24833</v>
      </c>
      <c r="G4568" s="145" t="s">
        <v>17565</v>
      </c>
      <c r="H4568" s="145" t="s">
        <v>1169</v>
      </c>
      <c r="I4568" s="11" t="s">
        <v>997</v>
      </c>
      <c r="J4568" s="11" t="s">
        <v>43676</v>
      </c>
      <c r="K4568" s="11" t="s">
        <v>1166</v>
      </c>
    </row>
    <row r="4569" spans="1:11" ht="16.5" x14ac:dyDescent="0.15">
      <c r="A4569" s="145" t="s">
        <v>24834</v>
      </c>
      <c r="B4569" s="32" t="s">
        <v>6470</v>
      </c>
      <c r="C4569" s="32" t="s">
        <v>6471</v>
      </c>
      <c r="D4569" s="32" t="s">
        <v>997</v>
      </c>
      <c r="E4569" s="145" t="s">
        <v>17405</v>
      </c>
      <c r="F4569" s="145" t="s">
        <v>24835</v>
      </c>
      <c r="G4569" s="145" t="s">
        <v>17565</v>
      </c>
      <c r="H4569" s="145" t="s">
        <v>1169</v>
      </c>
      <c r="I4569" s="11" t="s">
        <v>997</v>
      </c>
      <c r="J4569" s="11" t="s">
        <v>43676</v>
      </c>
      <c r="K4569" s="11" t="s">
        <v>1166</v>
      </c>
    </row>
    <row r="4570" spans="1:11" ht="16.5" x14ac:dyDescent="0.15">
      <c r="A4570" s="145" t="s">
        <v>24836</v>
      </c>
      <c r="B4570" s="32" t="s">
        <v>6472</v>
      </c>
      <c r="C4570" s="32" t="s">
        <v>6473</v>
      </c>
      <c r="D4570" s="32" t="s">
        <v>997</v>
      </c>
      <c r="E4570" s="145" t="s">
        <v>17405</v>
      </c>
      <c r="F4570" s="145" t="s">
        <v>24837</v>
      </c>
      <c r="G4570" s="145" t="s">
        <v>17565</v>
      </c>
      <c r="H4570" s="145" t="s">
        <v>1169</v>
      </c>
      <c r="I4570" s="11" t="s">
        <v>997</v>
      </c>
      <c r="J4570" s="11" t="s">
        <v>43676</v>
      </c>
      <c r="K4570" s="11" t="s">
        <v>1166</v>
      </c>
    </row>
    <row r="4571" spans="1:11" ht="16.5" x14ac:dyDescent="0.15">
      <c r="A4571" s="145" t="s">
        <v>24838</v>
      </c>
      <c r="B4571" s="32" t="s">
        <v>6474</v>
      </c>
      <c r="C4571" s="32" t="s">
        <v>6408</v>
      </c>
      <c r="D4571" s="32" t="s">
        <v>997</v>
      </c>
      <c r="E4571" s="145" t="s">
        <v>17405</v>
      </c>
      <c r="F4571" s="145" t="s">
        <v>24839</v>
      </c>
      <c r="G4571" s="145" t="s">
        <v>17565</v>
      </c>
      <c r="H4571" s="145" t="s">
        <v>1169</v>
      </c>
      <c r="I4571" s="11" t="s">
        <v>997</v>
      </c>
      <c r="J4571" s="11" t="s">
        <v>43676</v>
      </c>
      <c r="K4571" s="11" t="s">
        <v>1166</v>
      </c>
    </row>
    <row r="4572" spans="1:11" ht="16.5" x14ac:dyDescent="0.15">
      <c r="A4572" s="145" t="s">
        <v>24840</v>
      </c>
      <c r="B4572" s="32" t="s">
        <v>6475</v>
      </c>
      <c r="C4572" s="32" t="s">
        <v>1617</v>
      </c>
      <c r="D4572" s="32" t="s">
        <v>997</v>
      </c>
      <c r="E4572" s="145" t="s">
        <v>17405</v>
      </c>
      <c r="F4572" s="145" t="s">
        <v>24841</v>
      </c>
      <c r="G4572" s="145" t="s">
        <v>17565</v>
      </c>
      <c r="H4572" s="145" t="s">
        <v>1169</v>
      </c>
      <c r="I4572" s="11" t="s">
        <v>997</v>
      </c>
      <c r="J4572" s="11" t="s">
        <v>43676</v>
      </c>
      <c r="K4572" s="11" t="s">
        <v>1166</v>
      </c>
    </row>
    <row r="4573" spans="1:11" ht="16.5" x14ac:dyDescent="0.15">
      <c r="A4573" s="145" t="s">
        <v>24842</v>
      </c>
      <c r="B4573" s="32" t="s">
        <v>6476</v>
      </c>
      <c r="C4573" s="32" t="s">
        <v>1554</v>
      </c>
      <c r="D4573" s="32" t="s">
        <v>997</v>
      </c>
      <c r="E4573" s="145" t="s">
        <v>17405</v>
      </c>
      <c r="F4573" s="145" t="s">
        <v>24843</v>
      </c>
      <c r="G4573" s="145" t="s">
        <v>17565</v>
      </c>
      <c r="H4573" s="145" t="s">
        <v>1169</v>
      </c>
      <c r="I4573" s="11" t="s">
        <v>997</v>
      </c>
      <c r="J4573" s="11" t="s">
        <v>43676</v>
      </c>
      <c r="K4573" s="11" t="s">
        <v>1166</v>
      </c>
    </row>
    <row r="4574" spans="1:11" ht="16.5" x14ac:dyDescent="0.15">
      <c r="A4574" s="145" t="s">
        <v>24844</v>
      </c>
      <c r="B4574" s="32" t="s">
        <v>6477</v>
      </c>
      <c r="C4574" s="32" t="s">
        <v>1168</v>
      </c>
      <c r="D4574" s="32" t="s">
        <v>997</v>
      </c>
      <c r="E4574" s="145" t="s">
        <v>17405</v>
      </c>
      <c r="F4574" s="145" t="s">
        <v>24845</v>
      </c>
      <c r="G4574" s="145" t="s">
        <v>17565</v>
      </c>
      <c r="H4574" s="145" t="s">
        <v>1169</v>
      </c>
      <c r="I4574" s="11" t="s">
        <v>997</v>
      </c>
      <c r="J4574" s="11" t="s">
        <v>43676</v>
      </c>
      <c r="K4574" s="11" t="s">
        <v>1166</v>
      </c>
    </row>
    <row r="4575" spans="1:11" ht="16.5" x14ac:dyDescent="0.15">
      <c r="A4575" s="145" t="s">
        <v>24846</v>
      </c>
      <c r="B4575" s="32" t="s">
        <v>6478</v>
      </c>
      <c r="C4575" s="32" t="s">
        <v>1734</v>
      </c>
      <c r="D4575" s="32" t="s">
        <v>997</v>
      </c>
      <c r="E4575" s="145" t="s">
        <v>17405</v>
      </c>
      <c r="F4575" s="145" t="s">
        <v>24847</v>
      </c>
      <c r="G4575" s="145" t="s">
        <v>17565</v>
      </c>
      <c r="H4575" s="145" t="s">
        <v>1169</v>
      </c>
      <c r="I4575" s="11" t="s">
        <v>997</v>
      </c>
      <c r="J4575" s="11" t="s">
        <v>43676</v>
      </c>
      <c r="K4575" s="11" t="s">
        <v>1166</v>
      </c>
    </row>
    <row r="4576" spans="1:11" ht="16.5" x14ac:dyDescent="0.15">
      <c r="A4576" s="145" t="s">
        <v>24848</v>
      </c>
      <c r="B4576" s="32" t="s">
        <v>6479</v>
      </c>
      <c r="C4576" s="32" t="s">
        <v>1596</v>
      </c>
      <c r="D4576" s="32" t="s">
        <v>997</v>
      </c>
      <c r="E4576" s="145" t="s">
        <v>17405</v>
      </c>
      <c r="F4576" s="145" t="s">
        <v>24849</v>
      </c>
      <c r="G4576" s="145" t="s">
        <v>17565</v>
      </c>
      <c r="H4576" s="145" t="s">
        <v>1169</v>
      </c>
      <c r="I4576" s="11" t="s">
        <v>997</v>
      </c>
      <c r="J4576" s="11" t="s">
        <v>43676</v>
      </c>
      <c r="K4576" s="11" t="s">
        <v>1166</v>
      </c>
    </row>
    <row r="4577" spans="1:11" ht="16.5" x14ac:dyDescent="0.15">
      <c r="A4577" s="145" t="s">
        <v>24850</v>
      </c>
      <c r="B4577" s="32" t="s">
        <v>6480</v>
      </c>
      <c r="C4577" s="32" t="s">
        <v>1808</v>
      </c>
      <c r="D4577" s="32" t="s">
        <v>997</v>
      </c>
      <c r="E4577" s="145" t="s">
        <v>17405</v>
      </c>
      <c r="F4577" s="145" t="s">
        <v>24851</v>
      </c>
      <c r="G4577" s="145" t="s">
        <v>17565</v>
      </c>
      <c r="H4577" s="145" t="s">
        <v>1169</v>
      </c>
      <c r="I4577" s="11" t="s">
        <v>997</v>
      </c>
      <c r="J4577" s="11" t="s">
        <v>43676</v>
      </c>
      <c r="K4577" s="11" t="s">
        <v>1166</v>
      </c>
    </row>
    <row r="4578" spans="1:11" ht="16.5" x14ac:dyDescent="0.15">
      <c r="A4578" s="145" t="s">
        <v>24852</v>
      </c>
      <c r="B4578" s="32" t="s">
        <v>6481</v>
      </c>
      <c r="C4578" s="32" t="s">
        <v>1554</v>
      </c>
      <c r="D4578" s="32" t="s">
        <v>997</v>
      </c>
      <c r="E4578" s="145" t="s">
        <v>17405</v>
      </c>
      <c r="F4578" s="145" t="s">
        <v>24853</v>
      </c>
      <c r="G4578" s="145" t="s">
        <v>17565</v>
      </c>
      <c r="H4578" s="145" t="s">
        <v>1169</v>
      </c>
      <c r="I4578" s="11" t="s">
        <v>997</v>
      </c>
      <c r="J4578" s="11" t="s">
        <v>43676</v>
      </c>
      <c r="K4578" s="11" t="s">
        <v>1166</v>
      </c>
    </row>
    <row r="4579" spans="1:11" ht="16.5" x14ac:dyDescent="0.15">
      <c r="A4579" s="145" t="s">
        <v>24854</v>
      </c>
      <c r="B4579" s="32" t="s">
        <v>6482</v>
      </c>
      <c r="C4579" s="32" t="s">
        <v>1603</v>
      </c>
      <c r="D4579" s="32" t="s">
        <v>997</v>
      </c>
      <c r="E4579" s="145" t="s">
        <v>17405</v>
      </c>
      <c r="F4579" s="145" t="s">
        <v>24855</v>
      </c>
      <c r="G4579" s="145" t="s">
        <v>17565</v>
      </c>
      <c r="H4579" s="145" t="s">
        <v>1169</v>
      </c>
      <c r="I4579" s="11" t="s">
        <v>997</v>
      </c>
      <c r="J4579" s="11" t="s">
        <v>43676</v>
      </c>
      <c r="K4579" s="11" t="s">
        <v>1166</v>
      </c>
    </row>
    <row r="4580" spans="1:11" ht="16.5" x14ac:dyDescent="0.15">
      <c r="A4580" s="145" t="s">
        <v>24856</v>
      </c>
      <c r="B4580" s="32" t="s">
        <v>6483</v>
      </c>
      <c r="C4580" s="32" t="s">
        <v>1168</v>
      </c>
      <c r="D4580" s="32" t="s">
        <v>997</v>
      </c>
      <c r="E4580" s="145" t="s">
        <v>17405</v>
      </c>
      <c r="F4580" s="145" t="s">
        <v>24857</v>
      </c>
      <c r="G4580" s="145" t="s">
        <v>17565</v>
      </c>
      <c r="H4580" s="145" t="s">
        <v>1169</v>
      </c>
      <c r="I4580" s="11" t="s">
        <v>997</v>
      </c>
      <c r="J4580" s="11" t="s">
        <v>43676</v>
      </c>
      <c r="K4580" s="11" t="s">
        <v>1166</v>
      </c>
    </row>
    <row r="4581" spans="1:11" ht="16.5" x14ac:dyDescent="0.15">
      <c r="A4581" s="145" t="s">
        <v>24858</v>
      </c>
      <c r="B4581" s="32" t="s">
        <v>6484</v>
      </c>
      <c r="C4581" s="32" t="s">
        <v>1566</v>
      </c>
      <c r="D4581" s="32" t="s">
        <v>997</v>
      </c>
      <c r="E4581" s="145" t="s">
        <v>17405</v>
      </c>
      <c r="F4581" s="145" t="s">
        <v>24859</v>
      </c>
      <c r="G4581" s="145" t="s">
        <v>17565</v>
      </c>
      <c r="H4581" s="145" t="s">
        <v>1169</v>
      </c>
      <c r="I4581" s="11" t="s">
        <v>997</v>
      </c>
      <c r="J4581" s="11" t="s">
        <v>43676</v>
      </c>
      <c r="K4581" s="11" t="s">
        <v>1166</v>
      </c>
    </row>
    <row r="4582" spans="1:11" ht="16.5" x14ac:dyDescent="0.15">
      <c r="A4582" s="145" t="s">
        <v>24860</v>
      </c>
      <c r="B4582" s="32" t="s">
        <v>6485</v>
      </c>
      <c r="C4582" s="32" t="s">
        <v>6486</v>
      </c>
      <c r="D4582" s="32" t="s">
        <v>997</v>
      </c>
      <c r="E4582" s="145" t="s">
        <v>17405</v>
      </c>
      <c r="F4582" s="145" t="s">
        <v>24861</v>
      </c>
      <c r="G4582" s="145" t="s">
        <v>17565</v>
      </c>
      <c r="H4582" s="145" t="s">
        <v>1169</v>
      </c>
      <c r="I4582" s="11" t="s">
        <v>997</v>
      </c>
      <c r="J4582" s="11" t="s">
        <v>43676</v>
      </c>
      <c r="K4582" s="11" t="s">
        <v>1166</v>
      </c>
    </row>
    <row r="4583" spans="1:11" ht="16.5" x14ac:dyDescent="0.15">
      <c r="A4583" s="145" t="s">
        <v>24862</v>
      </c>
      <c r="B4583" s="32" t="s">
        <v>6487</v>
      </c>
      <c r="C4583" s="32" t="s">
        <v>1168</v>
      </c>
      <c r="D4583" s="32" t="s">
        <v>997</v>
      </c>
      <c r="E4583" s="145" t="s">
        <v>17405</v>
      </c>
      <c r="F4583" s="145" t="s">
        <v>24863</v>
      </c>
      <c r="G4583" s="145" t="s">
        <v>17565</v>
      </c>
      <c r="H4583" s="145" t="s">
        <v>1169</v>
      </c>
      <c r="I4583" s="11" t="s">
        <v>997</v>
      </c>
      <c r="J4583" s="11" t="s">
        <v>43676</v>
      </c>
      <c r="K4583" s="11" t="s">
        <v>1166</v>
      </c>
    </row>
    <row r="4584" spans="1:11" ht="16.5" x14ac:dyDescent="0.15">
      <c r="A4584" s="145" t="s">
        <v>24864</v>
      </c>
      <c r="B4584" s="32" t="s">
        <v>6488</v>
      </c>
      <c r="C4584" s="32" t="s">
        <v>6489</v>
      </c>
      <c r="D4584" s="32" t="s">
        <v>997</v>
      </c>
      <c r="E4584" s="145" t="s">
        <v>17405</v>
      </c>
      <c r="F4584" s="145" t="s">
        <v>24865</v>
      </c>
      <c r="G4584" s="145" t="s">
        <v>17565</v>
      </c>
      <c r="H4584" s="145" t="s">
        <v>1169</v>
      </c>
      <c r="I4584" s="11" t="s">
        <v>997</v>
      </c>
      <c r="J4584" s="11" t="s">
        <v>43676</v>
      </c>
      <c r="K4584" s="11" t="s">
        <v>1166</v>
      </c>
    </row>
    <row r="4585" spans="1:11" ht="16.5" x14ac:dyDescent="0.15">
      <c r="A4585" s="145" t="s">
        <v>24866</v>
      </c>
      <c r="B4585" s="32" t="s">
        <v>6490</v>
      </c>
      <c r="C4585" s="32" t="s">
        <v>1532</v>
      </c>
      <c r="D4585" s="32" t="s">
        <v>997</v>
      </c>
      <c r="E4585" s="145" t="s">
        <v>17405</v>
      </c>
      <c r="F4585" s="145" t="s">
        <v>24867</v>
      </c>
      <c r="G4585" s="145" t="s">
        <v>17565</v>
      </c>
      <c r="H4585" s="145" t="s">
        <v>1169</v>
      </c>
      <c r="I4585" s="11" t="s">
        <v>997</v>
      </c>
      <c r="J4585" s="11" t="s">
        <v>43676</v>
      </c>
      <c r="K4585" s="11" t="s">
        <v>1166</v>
      </c>
    </row>
    <row r="4586" spans="1:11" ht="16.5" x14ac:dyDescent="0.15">
      <c r="A4586" s="145" t="s">
        <v>24868</v>
      </c>
      <c r="B4586" s="32" t="s">
        <v>6491</v>
      </c>
      <c r="C4586" s="32" t="s">
        <v>1596</v>
      </c>
      <c r="D4586" s="32" t="s">
        <v>997</v>
      </c>
      <c r="E4586" s="145" t="s">
        <v>17405</v>
      </c>
      <c r="F4586" s="145" t="s">
        <v>24869</v>
      </c>
      <c r="G4586" s="145" t="s">
        <v>17565</v>
      </c>
      <c r="H4586" s="145" t="s">
        <v>1169</v>
      </c>
      <c r="I4586" s="11" t="s">
        <v>997</v>
      </c>
      <c r="J4586" s="11" t="s">
        <v>43676</v>
      </c>
      <c r="K4586" s="11" t="s">
        <v>1166</v>
      </c>
    </row>
    <row r="4587" spans="1:11" ht="16.5" x14ac:dyDescent="0.15">
      <c r="A4587" s="145" t="s">
        <v>24870</v>
      </c>
      <c r="B4587" s="32" t="s">
        <v>6492</v>
      </c>
      <c r="C4587" s="32" t="s">
        <v>1596</v>
      </c>
      <c r="D4587" s="32" t="s">
        <v>997</v>
      </c>
      <c r="E4587" s="145" t="s">
        <v>17405</v>
      </c>
      <c r="F4587" s="145" t="s">
        <v>24871</v>
      </c>
      <c r="G4587" s="145" t="s">
        <v>17565</v>
      </c>
      <c r="H4587" s="145" t="s">
        <v>1169</v>
      </c>
      <c r="I4587" s="11" t="s">
        <v>997</v>
      </c>
      <c r="J4587" s="11" t="s">
        <v>43676</v>
      </c>
      <c r="K4587" s="11" t="s">
        <v>1166</v>
      </c>
    </row>
    <row r="4588" spans="1:11" ht="16.5" x14ac:dyDescent="0.15">
      <c r="A4588" s="145" t="s">
        <v>24872</v>
      </c>
      <c r="B4588" s="32" t="s">
        <v>6493</v>
      </c>
      <c r="C4588" s="32" t="s">
        <v>1543</v>
      </c>
      <c r="D4588" s="32" t="s">
        <v>997</v>
      </c>
      <c r="E4588" s="145" t="s">
        <v>17405</v>
      </c>
      <c r="F4588" s="145" t="s">
        <v>24873</v>
      </c>
      <c r="G4588" s="145" t="s">
        <v>17565</v>
      </c>
      <c r="H4588" s="145" t="s">
        <v>1169</v>
      </c>
      <c r="I4588" s="11" t="s">
        <v>997</v>
      </c>
      <c r="J4588" s="11" t="s">
        <v>43676</v>
      </c>
      <c r="K4588" s="11" t="s">
        <v>1166</v>
      </c>
    </row>
    <row r="4589" spans="1:11" ht="16.5" x14ac:dyDescent="0.15">
      <c r="A4589" s="145" t="s">
        <v>24874</v>
      </c>
      <c r="B4589" s="32" t="s">
        <v>3627</v>
      </c>
      <c r="C4589" s="32" t="s">
        <v>1596</v>
      </c>
      <c r="D4589" s="32" t="s">
        <v>997</v>
      </c>
      <c r="E4589" s="145" t="s">
        <v>17405</v>
      </c>
      <c r="F4589" s="145" t="s">
        <v>24875</v>
      </c>
      <c r="G4589" s="145" t="s">
        <v>17565</v>
      </c>
      <c r="H4589" s="145" t="s">
        <v>1169</v>
      </c>
      <c r="I4589" s="11" t="s">
        <v>997</v>
      </c>
      <c r="J4589" s="11" t="s">
        <v>43676</v>
      </c>
      <c r="K4589" s="11" t="s">
        <v>1166</v>
      </c>
    </row>
    <row r="4590" spans="1:11" ht="16.5" x14ac:dyDescent="0.15">
      <c r="A4590" s="145" t="s">
        <v>24876</v>
      </c>
      <c r="B4590" s="32" t="s">
        <v>6477</v>
      </c>
      <c r="C4590" s="32" t="s">
        <v>1554</v>
      </c>
      <c r="D4590" s="32" t="s">
        <v>997</v>
      </c>
      <c r="E4590" s="145" t="s">
        <v>17405</v>
      </c>
      <c r="F4590" s="145" t="s">
        <v>24877</v>
      </c>
      <c r="G4590" s="145" t="s">
        <v>17565</v>
      </c>
      <c r="H4590" s="145" t="s">
        <v>1169</v>
      </c>
      <c r="I4590" s="11" t="s">
        <v>997</v>
      </c>
      <c r="J4590" s="11" t="s">
        <v>43676</v>
      </c>
      <c r="K4590" s="11" t="s">
        <v>1166</v>
      </c>
    </row>
    <row r="4591" spans="1:11" ht="16.5" x14ac:dyDescent="0.15">
      <c r="A4591" s="145" t="s">
        <v>24878</v>
      </c>
      <c r="B4591" s="32" t="s">
        <v>6494</v>
      </c>
      <c r="C4591" s="32" t="s">
        <v>1168</v>
      </c>
      <c r="D4591" s="32" t="s">
        <v>997</v>
      </c>
      <c r="E4591" s="145" t="s">
        <v>17405</v>
      </c>
      <c r="F4591" s="145" t="s">
        <v>24879</v>
      </c>
      <c r="G4591" s="145" t="s">
        <v>17565</v>
      </c>
      <c r="H4591" s="145" t="s">
        <v>1169</v>
      </c>
      <c r="I4591" s="11" t="s">
        <v>997</v>
      </c>
      <c r="J4591" s="11" t="s">
        <v>43676</v>
      </c>
      <c r="K4591" s="11" t="s">
        <v>43664</v>
      </c>
    </row>
    <row r="4592" spans="1:11" ht="16.5" x14ac:dyDescent="0.15">
      <c r="A4592" s="145" t="s">
        <v>24880</v>
      </c>
      <c r="B4592" s="32" t="s">
        <v>3195</v>
      </c>
      <c r="C4592" s="32" t="s">
        <v>1554</v>
      </c>
      <c r="D4592" s="32" t="s">
        <v>997</v>
      </c>
      <c r="E4592" s="145" t="s">
        <v>17405</v>
      </c>
      <c r="F4592" s="145" t="s">
        <v>24881</v>
      </c>
      <c r="G4592" s="145" t="s">
        <v>17565</v>
      </c>
      <c r="H4592" s="145" t="s">
        <v>1169</v>
      </c>
      <c r="I4592" s="11" t="s">
        <v>997</v>
      </c>
      <c r="J4592" s="11" t="s">
        <v>43676</v>
      </c>
      <c r="K4592" s="11" t="s">
        <v>1166</v>
      </c>
    </row>
    <row r="4593" spans="1:11" ht="16.5" x14ac:dyDescent="0.15">
      <c r="A4593" s="145" t="s">
        <v>24882</v>
      </c>
      <c r="B4593" s="32" t="s">
        <v>6483</v>
      </c>
      <c r="C4593" s="32" t="s">
        <v>1168</v>
      </c>
      <c r="D4593" s="32" t="s">
        <v>997</v>
      </c>
      <c r="E4593" s="145" t="s">
        <v>17405</v>
      </c>
      <c r="F4593" s="145" t="s">
        <v>24883</v>
      </c>
      <c r="G4593" s="145" t="s">
        <v>17565</v>
      </c>
      <c r="H4593" s="145" t="s">
        <v>1169</v>
      </c>
      <c r="I4593" s="11" t="s">
        <v>997</v>
      </c>
      <c r="J4593" s="11" t="s">
        <v>43676</v>
      </c>
      <c r="K4593" s="11" t="s">
        <v>1166</v>
      </c>
    </row>
    <row r="4594" spans="1:11" ht="16.5" x14ac:dyDescent="0.15">
      <c r="A4594" s="145" t="s">
        <v>24884</v>
      </c>
      <c r="B4594" s="32" t="s">
        <v>6495</v>
      </c>
      <c r="C4594" s="32" t="s">
        <v>1566</v>
      </c>
      <c r="D4594" s="32" t="s">
        <v>997</v>
      </c>
      <c r="E4594" s="145" t="s">
        <v>17405</v>
      </c>
      <c r="F4594" s="145" t="s">
        <v>24885</v>
      </c>
      <c r="G4594" s="145" t="s">
        <v>17565</v>
      </c>
      <c r="H4594" s="145" t="s">
        <v>1169</v>
      </c>
      <c r="I4594" s="11" t="s">
        <v>997</v>
      </c>
      <c r="J4594" s="11" t="s">
        <v>43676</v>
      </c>
      <c r="K4594" s="11" t="s">
        <v>1166</v>
      </c>
    </row>
    <row r="4595" spans="1:11" ht="16.5" x14ac:dyDescent="0.15">
      <c r="A4595" s="145" t="s">
        <v>24886</v>
      </c>
      <c r="B4595" s="32" t="s">
        <v>6496</v>
      </c>
      <c r="C4595" s="32" t="s">
        <v>6497</v>
      </c>
      <c r="D4595" s="32" t="s">
        <v>997</v>
      </c>
      <c r="E4595" s="145" t="s">
        <v>17405</v>
      </c>
      <c r="F4595" s="145" t="s">
        <v>24887</v>
      </c>
      <c r="G4595" s="145" t="s">
        <v>17565</v>
      </c>
      <c r="H4595" s="145" t="s">
        <v>1169</v>
      </c>
      <c r="I4595" s="11" t="s">
        <v>997</v>
      </c>
      <c r="J4595" s="11" t="s">
        <v>43676</v>
      </c>
      <c r="K4595" s="11" t="s">
        <v>1166</v>
      </c>
    </row>
    <row r="4596" spans="1:11" ht="16.5" x14ac:dyDescent="0.15">
      <c r="A4596" s="145" t="s">
        <v>24888</v>
      </c>
      <c r="B4596" s="32" t="s">
        <v>6498</v>
      </c>
      <c r="C4596" s="32" t="s">
        <v>6473</v>
      </c>
      <c r="D4596" s="32" t="s">
        <v>997</v>
      </c>
      <c r="E4596" s="145" t="s">
        <v>17405</v>
      </c>
      <c r="F4596" s="145" t="s">
        <v>24889</v>
      </c>
      <c r="G4596" s="145" t="s">
        <v>17565</v>
      </c>
      <c r="H4596" s="145" t="s">
        <v>1169</v>
      </c>
      <c r="I4596" s="11" t="s">
        <v>997</v>
      </c>
      <c r="J4596" s="11" t="s">
        <v>43676</v>
      </c>
      <c r="K4596" s="11" t="s">
        <v>1166</v>
      </c>
    </row>
    <row r="4597" spans="1:11" ht="16.5" x14ac:dyDescent="0.15">
      <c r="A4597" s="145" t="s">
        <v>24890</v>
      </c>
      <c r="B4597" s="32" t="s">
        <v>6499</v>
      </c>
      <c r="C4597" s="32" t="s">
        <v>1771</v>
      </c>
      <c r="D4597" s="32" t="s">
        <v>997</v>
      </c>
      <c r="E4597" s="145" t="s">
        <v>17405</v>
      </c>
      <c r="F4597" s="145" t="s">
        <v>24891</v>
      </c>
      <c r="G4597" s="145" t="s">
        <v>17565</v>
      </c>
      <c r="H4597" s="145" t="s">
        <v>1169</v>
      </c>
      <c r="I4597" s="11" t="s">
        <v>997</v>
      </c>
      <c r="J4597" s="11" t="s">
        <v>43676</v>
      </c>
      <c r="K4597" s="11" t="s">
        <v>1166</v>
      </c>
    </row>
    <row r="4598" spans="1:11" ht="16.5" x14ac:dyDescent="0.15">
      <c r="A4598" s="145" t="s">
        <v>24892</v>
      </c>
      <c r="B4598" s="32" t="s">
        <v>6500</v>
      </c>
      <c r="C4598" s="32" t="s">
        <v>6408</v>
      </c>
      <c r="D4598" s="32" t="s">
        <v>997</v>
      </c>
      <c r="E4598" s="145" t="s">
        <v>17405</v>
      </c>
      <c r="F4598" s="145" t="s">
        <v>24893</v>
      </c>
      <c r="G4598" s="145" t="s">
        <v>17565</v>
      </c>
      <c r="H4598" s="145" t="s">
        <v>1169</v>
      </c>
      <c r="I4598" s="11" t="s">
        <v>997</v>
      </c>
      <c r="J4598" s="11" t="s">
        <v>43676</v>
      </c>
      <c r="K4598" s="11" t="s">
        <v>1166</v>
      </c>
    </row>
    <row r="4599" spans="1:11" ht="16.5" x14ac:dyDescent="0.15">
      <c r="A4599" s="145" t="s">
        <v>24894</v>
      </c>
      <c r="B4599" s="32" t="s">
        <v>6501</v>
      </c>
      <c r="C4599" s="32" t="s">
        <v>1596</v>
      </c>
      <c r="D4599" s="32" t="s">
        <v>997</v>
      </c>
      <c r="E4599" s="145" t="s">
        <v>17405</v>
      </c>
      <c r="F4599" s="145" t="s">
        <v>24895</v>
      </c>
      <c r="G4599" s="145" t="s">
        <v>17565</v>
      </c>
      <c r="H4599" s="145" t="s">
        <v>1169</v>
      </c>
      <c r="I4599" s="11" t="s">
        <v>997</v>
      </c>
      <c r="J4599" s="11" t="s">
        <v>43676</v>
      </c>
      <c r="K4599" s="11" t="s">
        <v>1166</v>
      </c>
    </row>
    <row r="4600" spans="1:11" ht="16.5" x14ac:dyDescent="0.15">
      <c r="A4600" s="145" t="s">
        <v>24896</v>
      </c>
      <c r="B4600" s="32" t="s">
        <v>6502</v>
      </c>
      <c r="C4600" s="32" t="s">
        <v>6503</v>
      </c>
      <c r="D4600" s="32" t="s">
        <v>997</v>
      </c>
      <c r="E4600" s="145" t="s">
        <v>17405</v>
      </c>
      <c r="F4600" s="145" t="s">
        <v>24897</v>
      </c>
      <c r="G4600" s="145" t="s">
        <v>17565</v>
      </c>
      <c r="H4600" s="145" t="s">
        <v>1169</v>
      </c>
      <c r="I4600" s="11" t="s">
        <v>997</v>
      </c>
      <c r="J4600" s="11" t="s">
        <v>43676</v>
      </c>
      <c r="K4600" s="11" t="s">
        <v>1166</v>
      </c>
    </row>
    <row r="4601" spans="1:11" ht="16.5" x14ac:dyDescent="0.15">
      <c r="A4601" s="145" t="s">
        <v>24898</v>
      </c>
      <c r="B4601" s="32" t="s">
        <v>6504</v>
      </c>
      <c r="C4601" s="32" t="s">
        <v>1615</v>
      </c>
      <c r="D4601" s="32" t="s">
        <v>997</v>
      </c>
      <c r="E4601" s="145" t="s">
        <v>17405</v>
      </c>
      <c r="F4601" s="145" t="s">
        <v>24899</v>
      </c>
      <c r="G4601" s="145" t="s">
        <v>17565</v>
      </c>
      <c r="H4601" s="145" t="s">
        <v>1169</v>
      </c>
      <c r="I4601" s="11" t="s">
        <v>997</v>
      </c>
      <c r="J4601" s="11" t="s">
        <v>43676</v>
      </c>
      <c r="K4601" s="11" t="s">
        <v>1166</v>
      </c>
    </row>
    <row r="4602" spans="1:11" ht="16.5" x14ac:dyDescent="0.15">
      <c r="A4602" s="145" t="s">
        <v>24900</v>
      </c>
      <c r="B4602" s="32" t="s">
        <v>6505</v>
      </c>
      <c r="C4602" s="32" t="s">
        <v>6408</v>
      </c>
      <c r="D4602" s="32" t="s">
        <v>997</v>
      </c>
      <c r="E4602" s="145" t="s">
        <v>17405</v>
      </c>
      <c r="F4602" s="145" t="s">
        <v>24901</v>
      </c>
      <c r="G4602" s="145" t="s">
        <v>17565</v>
      </c>
      <c r="H4602" s="145" t="s">
        <v>1169</v>
      </c>
      <c r="I4602" s="11" t="s">
        <v>997</v>
      </c>
      <c r="J4602" s="11" t="s">
        <v>43676</v>
      </c>
      <c r="K4602" s="11" t="s">
        <v>1166</v>
      </c>
    </row>
    <row r="4603" spans="1:11" ht="16.5" x14ac:dyDescent="0.15">
      <c r="A4603" s="145" t="s">
        <v>24902</v>
      </c>
      <c r="B4603" s="32" t="s">
        <v>6506</v>
      </c>
      <c r="C4603" s="32" t="s">
        <v>1712</v>
      </c>
      <c r="D4603" s="32" t="s">
        <v>997</v>
      </c>
      <c r="E4603" s="145" t="s">
        <v>17405</v>
      </c>
      <c r="F4603" s="145" t="s">
        <v>24903</v>
      </c>
      <c r="G4603" s="145" t="s">
        <v>17565</v>
      </c>
      <c r="H4603" s="145" t="s">
        <v>1169</v>
      </c>
      <c r="I4603" s="11" t="s">
        <v>997</v>
      </c>
      <c r="J4603" s="11" t="s">
        <v>43676</v>
      </c>
      <c r="K4603" s="11" t="s">
        <v>1166</v>
      </c>
    </row>
    <row r="4604" spans="1:11" ht="16.5" x14ac:dyDescent="0.15">
      <c r="A4604" s="145" t="s">
        <v>24904</v>
      </c>
      <c r="B4604" s="32" t="s">
        <v>6507</v>
      </c>
      <c r="C4604" s="32" t="s">
        <v>1736</v>
      </c>
      <c r="D4604" s="32" t="s">
        <v>997</v>
      </c>
      <c r="E4604" s="145" t="s">
        <v>17405</v>
      </c>
      <c r="F4604" s="145" t="s">
        <v>24905</v>
      </c>
      <c r="G4604" s="145" t="s">
        <v>17565</v>
      </c>
      <c r="H4604" s="145" t="s">
        <v>1169</v>
      </c>
      <c r="I4604" s="11" t="s">
        <v>997</v>
      </c>
      <c r="J4604" s="11" t="s">
        <v>43676</v>
      </c>
      <c r="K4604" s="11" t="s">
        <v>1166</v>
      </c>
    </row>
    <row r="4605" spans="1:11" ht="16.5" x14ac:dyDescent="0.15">
      <c r="A4605" s="145" t="s">
        <v>24906</v>
      </c>
      <c r="B4605" s="32" t="s">
        <v>6508</v>
      </c>
      <c r="C4605" s="32" t="s">
        <v>1603</v>
      </c>
      <c r="D4605" s="32" t="s">
        <v>997</v>
      </c>
      <c r="E4605" s="145" t="s">
        <v>17405</v>
      </c>
      <c r="F4605" s="145" t="s">
        <v>24907</v>
      </c>
      <c r="G4605" s="145" t="s">
        <v>17565</v>
      </c>
      <c r="H4605" s="145" t="s">
        <v>1169</v>
      </c>
      <c r="I4605" s="11" t="s">
        <v>997</v>
      </c>
      <c r="J4605" s="11" t="s">
        <v>43676</v>
      </c>
      <c r="K4605" s="11" t="s">
        <v>1166</v>
      </c>
    </row>
    <row r="4606" spans="1:11" ht="16.5" x14ac:dyDescent="0.15">
      <c r="A4606" s="145" t="s">
        <v>24908</v>
      </c>
      <c r="B4606" s="32" t="s">
        <v>6509</v>
      </c>
      <c r="C4606" s="32" t="s">
        <v>1596</v>
      </c>
      <c r="D4606" s="32" t="s">
        <v>997</v>
      </c>
      <c r="E4606" s="145" t="s">
        <v>17405</v>
      </c>
      <c r="F4606" s="145" t="s">
        <v>24909</v>
      </c>
      <c r="G4606" s="145" t="s">
        <v>17565</v>
      </c>
      <c r="H4606" s="145" t="s">
        <v>1169</v>
      </c>
      <c r="I4606" s="11" t="s">
        <v>997</v>
      </c>
      <c r="J4606" s="11" t="s">
        <v>43676</v>
      </c>
      <c r="K4606" s="11" t="s">
        <v>1166</v>
      </c>
    </row>
    <row r="4607" spans="1:11" ht="16.5" x14ac:dyDescent="0.15">
      <c r="A4607" s="145" t="s">
        <v>24910</v>
      </c>
      <c r="B4607" s="32" t="s">
        <v>6510</v>
      </c>
      <c r="C4607" s="32" t="s">
        <v>6450</v>
      </c>
      <c r="D4607" s="32" t="s">
        <v>997</v>
      </c>
      <c r="E4607" s="145" t="s">
        <v>17405</v>
      </c>
      <c r="F4607" s="145" t="s">
        <v>24911</v>
      </c>
      <c r="G4607" s="145" t="s">
        <v>17565</v>
      </c>
      <c r="H4607" s="145" t="s">
        <v>1169</v>
      </c>
      <c r="I4607" s="11" t="s">
        <v>997</v>
      </c>
      <c r="J4607" s="11" t="s">
        <v>43676</v>
      </c>
      <c r="K4607" s="11" t="s">
        <v>1166</v>
      </c>
    </row>
    <row r="4608" spans="1:11" ht="16.5" x14ac:dyDescent="0.15">
      <c r="A4608" s="145" t="s">
        <v>24912</v>
      </c>
      <c r="B4608" s="32" t="s">
        <v>3172</v>
      </c>
      <c r="C4608" s="32" t="s">
        <v>6511</v>
      </c>
      <c r="D4608" s="32" t="s">
        <v>997</v>
      </c>
      <c r="E4608" s="145" t="s">
        <v>17405</v>
      </c>
      <c r="F4608" s="145" t="s">
        <v>24913</v>
      </c>
      <c r="G4608" s="145" t="s">
        <v>17565</v>
      </c>
      <c r="H4608" s="145" t="s">
        <v>1169</v>
      </c>
      <c r="I4608" s="11" t="s">
        <v>997</v>
      </c>
      <c r="J4608" s="11" t="s">
        <v>43676</v>
      </c>
      <c r="K4608" s="11" t="s">
        <v>1166</v>
      </c>
    </row>
    <row r="4609" spans="1:11" ht="16.5" x14ac:dyDescent="0.15">
      <c r="A4609" s="145" t="s">
        <v>24914</v>
      </c>
      <c r="B4609" s="32" t="s">
        <v>5473</v>
      </c>
      <c r="C4609" s="32" t="s">
        <v>1603</v>
      </c>
      <c r="D4609" s="32" t="s">
        <v>997</v>
      </c>
      <c r="E4609" s="145" t="s">
        <v>17405</v>
      </c>
      <c r="F4609" s="145" t="s">
        <v>24915</v>
      </c>
      <c r="G4609" s="145" t="s">
        <v>17565</v>
      </c>
      <c r="H4609" s="145" t="s">
        <v>1169</v>
      </c>
      <c r="I4609" s="11" t="s">
        <v>997</v>
      </c>
      <c r="J4609" s="11" t="s">
        <v>43676</v>
      </c>
      <c r="K4609" s="11" t="s">
        <v>1166</v>
      </c>
    </row>
    <row r="4610" spans="1:11" ht="16.5" x14ac:dyDescent="0.15">
      <c r="A4610" s="145" t="s">
        <v>24916</v>
      </c>
      <c r="B4610" s="32" t="s">
        <v>1173</v>
      </c>
      <c r="C4610" s="32" t="s">
        <v>1603</v>
      </c>
      <c r="D4610" s="32" t="s">
        <v>997</v>
      </c>
      <c r="E4610" s="145" t="s">
        <v>17405</v>
      </c>
      <c r="F4610" s="145" t="s">
        <v>24917</v>
      </c>
      <c r="G4610" s="145" t="s">
        <v>17565</v>
      </c>
      <c r="H4610" s="145" t="s">
        <v>1169</v>
      </c>
      <c r="I4610" s="11" t="s">
        <v>997</v>
      </c>
      <c r="J4610" s="11" t="s">
        <v>43676</v>
      </c>
      <c r="K4610" s="11" t="s">
        <v>1166</v>
      </c>
    </row>
    <row r="4611" spans="1:11" ht="16.5" x14ac:dyDescent="0.15">
      <c r="A4611" s="145" t="s">
        <v>24918</v>
      </c>
      <c r="B4611" s="32" t="s">
        <v>6512</v>
      </c>
      <c r="C4611" s="32" t="s">
        <v>1712</v>
      </c>
      <c r="D4611" s="32" t="s">
        <v>997</v>
      </c>
      <c r="E4611" s="145" t="s">
        <v>17405</v>
      </c>
      <c r="F4611" s="145" t="s">
        <v>24919</v>
      </c>
      <c r="G4611" s="145" t="s">
        <v>17565</v>
      </c>
      <c r="H4611" s="145" t="s">
        <v>1169</v>
      </c>
      <c r="I4611" s="11" t="s">
        <v>997</v>
      </c>
      <c r="J4611" s="11" t="s">
        <v>43676</v>
      </c>
      <c r="K4611" s="11" t="s">
        <v>1166</v>
      </c>
    </row>
    <row r="4612" spans="1:11" ht="16.5" x14ac:dyDescent="0.15">
      <c r="A4612" s="145" t="s">
        <v>24920</v>
      </c>
      <c r="B4612" s="32" t="s">
        <v>6513</v>
      </c>
      <c r="C4612" s="32" t="s">
        <v>1557</v>
      </c>
      <c r="D4612" s="32" t="s">
        <v>997</v>
      </c>
      <c r="E4612" s="145" t="s">
        <v>17405</v>
      </c>
      <c r="F4612" s="145" t="s">
        <v>24921</v>
      </c>
      <c r="G4612" s="145" t="s">
        <v>17565</v>
      </c>
      <c r="H4612" s="145" t="s">
        <v>1169</v>
      </c>
      <c r="I4612" s="11" t="s">
        <v>997</v>
      </c>
      <c r="J4612" s="11" t="s">
        <v>43676</v>
      </c>
      <c r="K4612" s="11" t="s">
        <v>1166</v>
      </c>
    </row>
    <row r="4613" spans="1:11" ht="16.5" x14ac:dyDescent="0.15">
      <c r="A4613" s="145" t="s">
        <v>24922</v>
      </c>
      <c r="B4613" s="32" t="s">
        <v>6514</v>
      </c>
      <c r="C4613" s="32" t="s">
        <v>1596</v>
      </c>
      <c r="D4613" s="32" t="s">
        <v>997</v>
      </c>
      <c r="E4613" s="145" t="s">
        <v>17405</v>
      </c>
      <c r="F4613" s="145" t="s">
        <v>24923</v>
      </c>
      <c r="G4613" s="145" t="s">
        <v>17565</v>
      </c>
      <c r="H4613" s="145" t="s">
        <v>1169</v>
      </c>
      <c r="I4613" s="11" t="s">
        <v>997</v>
      </c>
      <c r="J4613" s="11" t="s">
        <v>43676</v>
      </c>
      <c r="K4613" s="11" t="s">
        <v>1166</v>
      </c>
    </row>
    <row r="4614" spans="1:11" ht="16.5" x14ac:dyDescent="0.15">
      <c r="A4614" s="145" t="s">
        <v>24924</v>
      </c>
      <c r="B4614" s="32" t="s">
        <v>6515</v>
      </c>
      <c r="C4614" s="32" t="s">
        <v>1596</v>
      </c>
      <c r="D4614" s="32" t="s">
        <v>997</v>
      </c>
      <c r="E4614" s="145" t="s">
        <v>17405</v>
      </c>
      <c r="F4614" s="145" t="s">
        <v>24925</v>
      </c>
      <c r="G4614" s="145" t="s">
        <v>17565</v>
      </c>
      <c r="H4614" s="145" t="s">
        <v>1169</v>
      </c>
      <c r="I4614" s="11" t="s">
        <v>997</v>
      </c>
      <c r="J4614" s="11" t="s">
        <v>43676</v>
      </c>
      <c r="K4614" s="11" t="s">
        <v>1166</v>
      </c>
    </row>
    <row r="4615" spans="1:11" ht="16.5" x14ac:dyDescent="0.15">
      <c r="A4615" s="145" t="s">
        <v>24926</v>
      </c>
      <c r="B4615" s="32" t="s">
        <v>6516</v>
      </c>
      <c r="C4615" s="32" t="s">
        <v>6517</v>
      </c>
      <c r="D4615" s="32" t="s">
        <v>997</v>
      </c>
      <c r="E4615" s="145" t="s">
        <v>17405</v>
      </c>
      <c r="F4615" s="145" t="s">
        <v>24927</v>
      </c>
      <c r="G4615" s="145" t="s">
        <v>17565</v>
      </c>
      <c r="H4615" s="145" t="s">
        <v>1169</v>
      </c>
      <c r="I4615" s="11" t="s">
        <v>997</v>
      </c>
      <c r="J4615" s="11" t="s">
        <v>43676</v>
      </c>
      <c r="K4615" s="11" t="s">
        <v>1166</v>
      </c>
    </row>
    <row r="4616" spans="1:11" ht="16.5" x14ac:dyDescent="0.15">
      <c r="A4616" s="145" t="s">
        <v>24928</v>
      </c>
      <c r="B4616" s="32" t="s">
        <v>6518</v>
      </c>
      <c r="C4616" s="32" t="s">
        <v>1603</v>
      </c>
      <c r="D4616" s="32" t="s">
        <v>997</v>
      </c>
      <c r="E4616" s="145" t="s">
        <v>17405</v>
      </c>
      <c r="F4616" s="145" t="s">
        <v>24784</v>
      </c>
      <c r="G4616" s="145" t="s">
        <v>17565</v>
      </c>
      <c r="H4616" s="145" t="s">
        <v>1169</v>
      </c>
      <c r="I4616" s="11" t="s">
        <v>997</v>
      </c>
      <c r="J4616" s="11" t="s">
        <v>43676</v>
      </c>
      <c r="K4616" s="11" t="s">
        <v>1166</v>
      </c>
    </row>
    <row r="4617" spans="1:11" ht="16.5" x14ac:dyDescent="0.15">
      <c r="A4617" s="145" t="s">
        <v>24929</v>
      </c>
      <c r="B4617" s="32" t="s">
        <v>6519</v>
      </c>
      <c r="C4617" s="32" t="s">
        <v>6408</v>
      </c>
      <c r="D4617" s="32" t="s">
        <v>997</v>
      </c>
      <c r="E4617" s="145" t="s">
        <v>17405</v>
      </c>
      <c r="F4617" s="145" t="s">
        <v>24930</v>
      </c>
      <c r="G4617" s="145" t="s">
        <v>17565</v>
      </c>
      <c r="H4617" s="145" t="s">
        <v>1169</v>
      </c>
      <c r="I4617" s="11" t="s">
        <v>997</v>
      </c>
      <c r="J4617" s="11" t="s">
        <v>43676</v>
      </c>
      <c r="K4617" s="11" t="s">
        <v>1166</v>
      </c>
    </row>
    <row r="4618" spans="1:11" ht="16.5" x14ac:dyDescent="0.15">
      <c r="A4618" s="145" t="s">
        <v>24931</v>
      </c>
      <c r="B4618" s="32" t="s">
        <v>6520</v>
      </c>
      <c r="C4618" s="32" t="s">
        <v>6408</v>
      </c>
      <c r="D4618" s="32" t="s">
        <v>997</v>
      </c>
      <c r="E4618" s="145" t="s">
        <v>17405</v>
      </c>
      <c r="F4618" s="145" t="s">
        <v>24932</v>
      </c>
      <c r="G4618" s="145" t="s">
        <v>17565</v>
      </c>
      <c r="H4618" s="145" t="s">
        <v>1169</v>
      </c>
      <c r="I4618" s="11" t="s">
        <v>997</v>
      </c>
      <c r="J4618" s="11" t="s">
        <v>43676</v>
      </c>
      <c r="K4618" s="11" t="s">
        <v>1166</v>
      </c>
    </row>
    <row r="4619" spans="1:11" ht="16.5" x14ac:dyDescent="0.15">
      <c r="A4619" s="145" t="s">
        <v>24933</v>
      </c>
      <c r="B4619" s="32" t="s">
        <v>6521</v>
      </c>
      <c r="C4619" s="32" t="s">
        <v>1566</v>
      </c>
      <c r="D4619" s="32" t="s">
        <v>997</v>
      </c>
      <c r="E4619" s="145" t="s">
        <v>17405</v>
      </c>
      <c r="F4619" s="145" t="s">
        <v>24934</v>
      </c>
      <c r="G4619" s="145" t="s">
        <v>17565</v>
      </c>
      <c r="H4619" s="145" t="s">
        <v>1169</v>
      </c>
      <c r="I4619" s="11" t="s">
        <v>997</v>
      </c>
      <c r="J4619" s="11" t="s">
        <v>43676</v>
      </c>
      <c r="K4619" s="11" t="s">
        <v>1166</v>
      </c>
    </row>
    <row r="4620" spans="1:11" ht="16.5" x14ac:dyDescent="0.15">
      <c r="A4620" s="145" t="s">
        <v>24935</v>
      </c>
      <c r="B4620" s="32" t="s">
        <v>6522</v>
      </c>
      <c r="C4620" s="32" t="s">
        <v>1750</v>
      </c>
      <c r="D4620" s="32" t="s">
        <v>997</v>
      </c>
      <c r="E4620" s="145" t="s">
        <v>17405</v>
      </c>
      <c r="F4620" s="145" t="s">
        <v>24936</v>
      </c>
      <c r="G4620" s="145" t="s">
        <v>17565</v>
      </c>
      <c r="H4620" s="145" t="s">
        <v>1169</v>
      </c>
      <c r="I4620" s="11" t="s">
        <v>997</v>
      </c>
      <c r="J4620" s="11" t="s">
        <v>43676</v>
      </c>
      <c r="K4620" s="11" t="s">
        <v>1166</v>
      </c>
    </row>
    <row r="4621" spans="1:11" ht="16.5" x14ac:dyDescent="0.15">
      <c r="A4621" s="145" t="s">
        <v>24937</v>
      </c>
      <c r="B4621" s="32" t="s">
        <v>6523</v>
      </c>
      <c r="C4621" s="32" t="s">
        <v>6524</v>
      </c>
      <c r="D4621" s="32" t="s">
        <v>997</v>
      </c>
      <c r="E4621" s="145" t="s">
        <v>17405</v>
      </c>
      <c r="F4621" s="145" t="s">
        <v>24938</v>
      </c>
      <c r="G4621" s="145" t="s">
        <v>17565</v>
      </c>
      <c r="H4621" s="145" t="s">
        <v>1169</v>
      </c>
      <c r="I4621" s="11" t="s">
        <v>997</v>
      </c>
      <c r="J4621" s="11" t="s">
        <v>43676</v>
      </c>
      <c r="K4621" s="11" t="s">
        <v>1166</v>
      </c>
    </row>
    <row r="4622" spans="1:11" ht="16.5" x14ac:dyDescent="0.15">
      <c r="A4622" s="145" t="s">
        <v>24939</v>
      </c>
      <c r="B4622" s="32" t="s">
        <v>6525</v>
      </c>
      <c r="C4622" s="32" t="s">
        <v>1617</v>
      </c>
      <c r="D4622" s="32" t="s">
        <v>997</v>
      </c>
      <c r="E4622" s="145" t="s">
        <v>17405</v>
      </c>
      <c r="F4622" s="145" t="s">
        <v>24940</v>
      </c>
      <c r="G4622" s="145" t="s">
        <v>17565</v>
      </c>
      <c r="H4622" s="145" t="s">
        <v>1169</v>
      </c>
      <c r="I4622" s="11" t="s">
        <v>997</v>
      </c>
      <c r="J4622" s="11" t="s">
        <v>43676</v>
      </c>
      <c r="K4622" s="11" t="s">
        <v>1166</v>
      </c>
    </row>
    <row r="4623" spans="1:11" ht="16.5" x14ac:dyDescent="0.15">
      <c r="A4623" s="145" t="s">
        <v>24941</v>
      </c>
      <c r="B4623" s="32" t="s">
        <v>6526</v>
      </c>
      <c r="C4623" s="32" t="s">
        <v>1685</v>
      </c>
      <c r="D4623" s="32" t="s">
        <v>997</v>
      </c>
      <c r="E4623" s="145" t="s">
        <v>17405</v>
      </c>
      <c r="F4623" s="145" t="s">
        <v>24942</v>
      </c>
      <c r="G4623" s="145" t="s">
        <v>17565</v>
      </c>
      <c r="H4623" s="145" t="s">
        <v>1169</v>
      </c>
      <c r="I4623" s="11" t="s">
        <v>997</v>
      </c>
      <c r="J4623" s="11" t="s">
        <v>43676</v>
      </c>
      <c r="K4623" s="11" t="s">
        <v>1166</v>
      </c>
    </row>
    <row r="4624" spans="1:11" ht="16.5" x14ac:dyDescent="0.15">
      <c r="A4624" s="145" t="s">
        <v>24943</v>
      </c>
      <c r="B4624" s="32" t="s">
        <v>5420</v>
      </c>
      <c r="C4624" s="32" t="s">
        <v>6527</v>
      </c>
      <c r="D4624" s="32" t="s">
        <v>997</v>
      </c>
      <c r="E4624" s="145" t="s">
        <v>17405</v>
      </c>
      <c r="F4624" s="145" t="s">
        <v>24944</v>
      </c>
      <c r="G4624" s="145" t="s">
        <v>17407</v>
      </c>
      <c r="H4624" s="145" t="s">
        <v>1169</v>
      </c>
      <c r="I4624" s="11" t="s">
        <v>997</v>
      </c>
      <c r="J4624" s="11" t="s">
        <v>43673</v>
      </c>
      <c r="K4624" s="11" t="s">
        <v>1166</v>
      </c>
    </row>
    <row r="4625" spans="1:11" ht="16.5" x14ac:dyDescent="0.15">
      <c r="A4625" s="145" t="s">
        <v>24945</v>
      </c>
      <c r="B4625" s="32" t="s">
        <v>5420</v>
      </c>
      <c r="C4625" s="32" t="s">
        <v>6527</v>
      </c>
      <c r="D4625" s="32" t="s">
        <v>997</v>
      </c>
      <c r="E4625" s="145" t="s">
        <v>17405</v>
      </c>
      <c r="F4625" s="145" t="s">
        <v>24946</v>
      </c>
      <c r="G4625" s="145" t="s">
        <v>17407</v>
      </c>
      <c r="H4625" s="145" t="s">
        <v>1169</v>
      </c>
      <c r="I4625" s="11" t="s">
        <v>997</v>
      </c>
      <c r="J4625" s="11" t="s">
        <v>43673</v>
      </c>
      <c r="K4625" s="11" t="s">
        <v>1166</v>
      </c>
    </row>
    <row r="4626" spans="1:11" ht="16.5" x14ac:dyDescent="0.15">
      <c r="A4626" s="145" t="s">
        <v>24947</v>
      </c>
      <c r="B4626" s="32" t="s">
        <v>2461</v>
      </c>
      <c r="C4626" s="32" t="s">
        <v>6528</v>
      </c>
      <c r="D4626" s="32" t="s">
        <v>997</v>
      </c>
      <c r="E4626" s="145" t="s">
        <v>17405</v>
      </c>
      <c r="F4626" s="145" t="s">
        <v>997</v>
      </c>
      <c r="G4626" s="145" t="s">
        <v>17407</v>
      </c>
      <c r="H4626" s="145" t="s">
        <v>1169</v>
      </c>
      <c r="I4626" s="11" t="s">
        <v>997</v>
      </c>
      <c r="J4626" s="11" t="s">
        <v>43673</v>
      </c>
      <c r="K4626" s="11" t="s">
        <v>1166</v>
      </c>
    </row>
    <row r="4627" spans="1:11" ht="16.5" x14ac:dyDescent="0.15">
      <c r="A4627" s="145" t="s">
        <v>24948</v>
      </c>
      <c r="B4627" s="32" t="s">
        <v>1354</v>
      </c>
      <c r="C4627" s="32" t="s">
        <v>6529</v>
      </c>
      <c r="D4627" s="32" t="s">
        <v>997</v>
      </c>
      <c r="E4627" s="145" t="s">
        <v>17405</v>
      </c>
      <c r="F4627" s="145" t="s">
        <v>997</v>
      </c>
      <c r="G4627" s="145" t="s">
        <v>17407</v>
      </c>
      <c r="H4627" s="145" t="s">
        <v>1169</v>
      </c>
      <c r="I4627" s="11" t="s">
        <v>997</v>
      </c>
      <c r="J4627" s="11" t="s">
        <v>43673</v>
      </c>
      <c r="K4627" s="11" t="s">
        <v>1166</v>
      </c>
    </row>
    <row r="4628" spans="1:11" ht="16.5" x14ac:dyDescent="0.15">
      <c r="A4628" s="145" t="s">
        <v>24949</v>
      </c>
      <c r="B4628" s="32" t="s">
        <v>6530</v>
      </c>
      <c r="C4628" s="32" t="s">
        <v>6531</v>
      </c>
      <c r="D4628" s="32" t="s">
        <v>997</v>
      </c>
      <c r="E4628" s="145" t="s">
        <v>17405</v>
      </c>
      <c r="F4628" s="145" t="s">
        <v>997</v>
      </c>
      <c r="G4628" s="145" t="s">
        <v>17407</v>
      </c>
      <c r="H4628" s="145" t="s">
        <v>1169</v>
      </c>
      <c r="I4628" s="11" t="s">
        <v>997</v>
      </c>
      <c r="J4628" s="11" t="s">
        <v>43673</v>
      </c>
      <c r="K4628" s="11" t="s">
        <v>1166</v>
      </c>
    </row>
    <row r="4629" spans="1:11" ht="16.5" x14ac:dyDescent="0.15">
      <c r="A4629" s="145" t="s">
        <v>24950</v>
      </c>
      <c r="B4629" s="32" t="s">
        <v>2469</v>
      </c>
      <c r="C4629" s="32" t="s">
        <v>6532</v>
      </c>
      <c r="D4629" s="32" t="s">
        <v>997</v>
      </c>
      <c r="E4629" s="145" t="s">
        <v>17405</v>
      </c>
      <c r="F4629" s="145" t="s">
        <v>24951</v>
      </c>
      <c r="G4629" s="145" t="s">
        <v>17407</v>
      </c>
      <c r="H4629" s="145" t="s">
        <v>1169</v>
      </c>
      <c r="I4629" s="11" t="s">
        <v>997</v>
      </c>
      <c r="J4629" s="11" t="s">
        <v>43673</v>
      </c>
      <c r="K4629" s="11" t="s">
        <v>1166</v>
      </c>
    </row>
    <row r="4630" spans="1:11" ht="16.5" x14ac:dyDescent="0.15">
      <c r="A4630" s="145" t="s">
        <v>24952</v>
      </c>
      <c r="B4630" s="32" t="s">
        <v>1368</v>
      </c>
      <c r="C4630" s="32" t="s">
        <v>6533</v>
      </c>
      <c r="D4630" s="32" t="s">
        <v>997</v>
      </c>
      <c r="E4630" s="145" t="s">
        <v>17405</v>
      </c>
      <c r="F4630" s="145" t="s">
        <v>24953</v>
      </c>
      <c r="G4630" s="145" t="s">
        <v>17407</v>
      </c>
      <c r="H4630" s="145" t="s">
        <v>1169</v>
      </c>
      <c r="I4630" s="11" t="s">
        <v>997</v>
      </c>
      <c r="J4630" s="11" t="s">
        <v>43673</v>
      </c>
      <c r="K4630" s="11" t="s">
        <v>1166</v>
      </c>
    </row>
    <row r="4631" spans="1:11" ht="16.5" x14ac:dyDescent="0.15">
      <c r="A4631" s="145" t="s">
        <v>24954</v>
      </c>
      <c r="B4631" s="32" t="s">
        <v>2485</v>
      </c>
      <c r="C4631" s="32" t="s">
        <v>6534</v>
      </c>
      <c r="D4631" s="32" t="s">
        <v>997</v>
      </c>
      <c r="E4631" s="145" t="s">
        <v>17405</v>
      </c>
      <c r="F4631" s="145" t="s">
        <v>24955</v>
      </c>
      <c r="G4631" s="145" t="s">
        <v>17407</v>
      </c>
      <c r="H4631" s="145" t="s">
        <v>1169</v>
      </c>
      <c r="I4631" s="11" t="s">
        <v>997</v>
      </c>
      <c r="J4631" s="11" t="s">
        <v>43673</v>
      </c>
      <c r="K4631" s="11" t="s">
        <v>1166</v>
      </c>
    </row>
    <row r="4632" spans="1:11" ht="16.5" x14ac:dyDescent="0.15">
      <c r="A4632" s="145" t="s">
        <v>24956</v>
      </c>
      <c r="B4632" s="32" t="s">
        <v>2480</v>
      </c>
      <c r="C4632" s="32" t="s">
        <v>6535</v>
      </c>
      <c r="D4632" s="32" t="s">
        <v>997</v>
      </c>
      <c r="E4632" s="145" t="s">
        <v>17405</v>
      </c>
      <c r="F4632" s="145" t="s">
        <v>24957</v>
      </c>
      <c r="G4632" s="145" t="s">
        <v>17407</v>
      </c>
      <c r="H4632" s="145" t="s">
        <v>1169</v>
      </c>
      <c r="I4632" s="11" t="s">
        <v>997</v>
      </c>
      <c r="J4632" s="11" t="s">
        <v>43673</v>
      </c>
      <c r="K4632" s="11" t="s">
        <v>1166</v>
      </c>
    </row>
    <row r="4633" spans="1:11" ht="16.5" x14ac:dyDescent="0.15">
      <c r="A4633" s="145" t="s">
        <v>24958</v>
      </c>
      <c r="B4633" s="32" t="s">
        <v>1375</v>
      </c>
      <c r="C4633" s="32" t="s">
        <v>6536</v>
      </c>
      <c r="D4633" s="32" t="s">
        <v>997</v>
      </c>
      <c r="E4633" s="145" t="s">
        <v>17405</v>
      </c>
      <c r="F4633" s="145" t="s">
        <v>24959</v>
      </c>
      <c r="G4633" s="145" t="s">
        <v>17407</v>
      </c>
      <c r="H4633" s="145" t="s">
        <v>1169</v>
      </c>
      <c r="I4633" s="11" t="s">
        <v>997</v>
      </c>
      <c r="J4633" s="11" t="s">
        <v>43673</v>
      </c>
      <c r="K4633" s="11" t="s">
        <v>1166</v>
      </c>
    </row>
    <row r="4634" spans="1:11" ht="16.5" x14ac:dyDescent="0.15">
      <c r="A4634" s="145" t="s">
        <v>24960</v>
      </c>
      <c r="B4634" s="32" t="s">
        <v>6537</v>
      </c>
      <c r="C4634" s="32" t="s">
        <v>6538</v>
      </c>
      <c r="D4634" s="32" t="s">
        <v>997</v>
      </c>
      <c r="E4634" s="145" t="s">
        <v>17405</v>
      </c>
      <c r="F4634" s="145" t="s">
        <v>24961</v>
      </c>
      <c r="G4634" s="145" t="s">
        <v>17407</v>
      </c>
      <c r="H4634" s="145" t="s">
        <v>1169</v>
      </c>
      <c r="I4634" s="11" t="s">
        <v>997</v>
      </c>
      <c r="J4634" s="11" t="s">
        <v>43673</v>
      </c>
      <c r="K4634" s="11" t="s">
        <v>1166</v>
      </c>
    </row>
    <row r="4635" spans="1:11" ht="16.5" x14ac:dyDescent="0.15">
      <c r="A4635" s="145" t="s">
        <v>24962</v>
      </c>
      <c r="B4635" s="32" t="s">
        <v>6539</v>
      </c>
      <c r="C4635" s="32" t="s">
        <v>6540</v>
      </c>
      <c r="D4635" s="32" t="s">
        <v>997</v>
      </c>
      <c r="E4635" s="145" t="s">
        <v>17405</v>
      </c>
      <c r="F4635" s="145" t="s">
        <v>24963</v>
      </c>
      <c r="G4635" s="145" t="s">
        <v>17407</v>
      </c>
      <c r="H4635" s="145" t="s">
        <v>1169</v>
      </c>
      <c r="I4635" s="11" t="s">
        <v>997</v>
      </c>
      <c r="J4635" s="11" t="s">
        <v>43673</v>
      </c>
      <c r="K4635" s="11" t="s">
        <v>1166</v>
      </c>
    </row>
    <row r="4636" spans="1:11" ht="16.5" x14ac:dyDescent="0.15">
      <c r="A4636" s="145" t="s">
        <v>24964</v>
      </c>
      <c r="B4636" s="32" t="s">
        <v>2577</v>
      </c>
      <c r="C4636" s="32" t="s">
        <v>6541</v>
      </c>
      <c r="D4636" s="32" t="s">
        <v>997</v>
      </c>
      <c r="E4636" s="145" t="s">
        <v>17405</v>
      </c>
      <c r="F4636" s="145" t="s">
        <v>997</v>
      </c>
      <c r="G4636" s="145" t="s">
        <v>17407</v>
      </c>
      <c r="H4636" s="145" t="s">
        <v>1169</v>
      </c>
      <c r="I4636" s="11" t="s">
        <v>997</v>
      </c>
      <c r="J4636" s="11" t="s">
        <v>43673</v>
      </c>
      <c r="K4636" s="11" t="s">
        <v>1166</v>
      </c>
    </row>
    <row r="4637" spans="1:11" ht="16.5" x14ac:dyDescent="0.15">
      <c r="A4637" s="145" t="s">
        <v>24965</v>
      </c>
      <c r="B4637" s="32" t="s">
        <v>1397</v>
      </c>
      <c r="C4637" s="32" t="s">
        <v>6542</v>
      </c>
      <c r="D4637" s="32" t="s">
        <v>997</v>
      </c>
      <c r="E4637" s="145" t="s">
        <v>17556</v>
      </c>
      <c r="F4637" s="145" t="s">
        <v>24966</v>
      </c>
      <c r="G4637" s="145" t="s">
        <v>17407</v>
      </c>
      <c r="H4637" s="145" t="s">
        <v>1169</v>
      </c>
      <c r="I4637" s="11" t="s">
        <v>997</v>
      </c>
      <c r="J4637" s="11" t="s">
        <v>43673</v>
      </c>
      <c r="K4637" s="11" t="s">
        <v>1166</v>
      </c>
    </row>
    <row r="4638" spans="1:11" ht="16.5" x14ac:dyDescent="0.15">
      <c r="A4638" s="145" t="s">
        <v>24967</v>
      </c>
      <c r="B4638" s="32" t="s">
        <v>1399</v>
      </c>
      <c r="C4638" s="32" t="s">
        <v>6543</v>
      </c>
      <c r="D4638" s="32" t="s">
        <v>997</v>
      </c>
      <c r="E4638" s="145" t="s">
        <v>17405</v>
      </c>
      <c r="F4638" s="145" t="s">
        <v>24968</v>
      </c>
      <c r="G4638" s="145" t="s">
        <v>17454</v>
      </c>
      <c r="H4638" s="145" t="s">
        <v>1169</v>
      </c>
      <c r="I4638" s="11" t="s">
        <v>997</v>
      </c>
      <c r="J4638" s="11" t="s">
        <v>43673</v>
      </c>
      <c r="K4638" s="11" t="s">
        <v>1166</v>
      </c>
    </row>
    <row r="4639" spans="1:11" ht="16.5" x14ac:dyDescent="0.15">
      <c r="A4639" s="145" t="s">
        <v>24969</v>
      </c>
      <c r="B4639" s="32" t="s">
        <v>6544</v>
      </c>
      <c r="C4639" s="32" t="s">
        <v>300</v>
      </c>
      <c r="D4639" s="32" t="s">
        <v>997</v>
      </c>
      <c r="E4639" s="145" t="s">
        <v>17405</v>
      </c>
      <c r="F4639" s="145" t="s">
        <v>997</v>
      </c>
      <c r="G4639" s="145" t="s">
        <v>17407</v>
      </c>
      <c r="H4639" s="145" t="s">
        <v>1169</v>
      </c>
      <c r="I4639" s="11" t="s">
        <v>997</v>
      </c>
      <c r="J4639" s="11" t="s">
        <v>43673</v>
      </c>
      <c r="K4639" s="11" t="s">
        <v>1166</v>
      </c>
    </row>
    <row r="4640" spans="1:11" ht="16.5" x14ac:dyDescent="0.15">
      <c r="A4640" s="145" t="s">
        <v>24970</v>
      </c>
      <c r="B4640" s="32" t="s">
        <v>6545</v>
      </c>
      <c r="C4640" s="32" t="s">
        <v>1566</v>
      </c>
      <c r="D4640" s="32" t="s">
        <v>997</v>
      </c>
      <c r="E4640" s="145" t="s">
        <v>17405</v>
      </c>
      <c r="F4640" s="145" t="s">
        <v>24971</v>
      </c>
      <c r="G4640" s="145" t="s">
        <v>17565</v>
      </c>
      <c r="H4640" s="145" t="s">
        <v>1169</v>
      </c>
      <c r="I4640" s="11" t="s">
        <v>997</v>
      </c>
      <c r="J4640" s="11" t="s">
        <v>43676</v>
      </c>
      <c r="K4640" s="11" t="s">
        <v>1166</v>
      </c>
    </row>
    <row r="4641" spans="1:11" ht="16.5" x14ac:dyDescent="0.15">
      <c r="A4641" s="145" t="s">
        <v>24972</v>
      </c>
      <c r="B4641" s="32" t="s">
        <v>6546</v>
      </c>
      <c r="C4641" s="32" t="s">
        <v>1557</v>
      </c>
      <c r="D4641" s="32" t="s">
        <v>997</v>
      </c>
      <c r="E4641" s="145" t="s">
        <v>17405</v>
      </c>
      <c r="F4641" s="145" t="s">
        <v>24973</v>
      </c>
      <c r="G4641" s="145" t="s">
        <v>17565</v>
      </c>
      <c r="H4641" s="145" t="s">
        <v>1169</v>
      </c>
      <c r="I4641" s="11" t="s">
        <v>997</v>
      </c>
      <c r="J4641" s="11" t="s">
        <v>43676</v>
      </c>
      <c r="K4641" s="11" t="s">
        <v>1166</v>
      </c>
    </row>
    <row r="4642" spans="1:11" ht="16.5" x14ac:dyDescent="0.15">
      <c r="A4642" s="145" t="s">
        <v>24974</v>
      </c>
      <c r="B4642" s="32" t="s">
        <v>6547</v>
      </c>
      <c r="C4642" s="32" t="s">
        <v>6548</v>
      </c>
      <c r="D4642" s="32" t="s">
        <v>997</v>
      </c>
      <c r="E4642" s="145" t="s">
        <v>17405</v>
      </c>
      <c r="F4642" s="145" t="s">
        <v>24975</v>
      </c>
      <c r="G4642" s="145" t="s">
        <v>17565</v>
      </c>
      <c r="H4642" s="145" t="s">
        <v>1169</v>
      </c>
      <c r="I4642" s="11" t="s">
        <v>997</v>
      </c>
      <c r="J4642" s="11" t="s">
        <v>43676</v>
      </c>
      <c r="K4642" s="11" t="s">
        <v>1166</v>
      </c>
    </row>
    <row r="4643" spans="1:11" ht="16.5" x14ac:dyDescent="0.15">
      <c r="A4643" s="145" t="s">
        <v>24976</v>
      </c>
      <c r="B4643" s="32" t="s">
        <v>6549</v>
      </c>
      <c r="C4643" s="32" t="s">
        <v>1596</v>
      </c>
      <c r="D4643" s="32" t="s">
        <v>997</v>
      </c>
      <c r="E4643" s="145" t="s">
        <v>17405</v>
      </c>
      <c r="F4643" s="145" t="s">
        <v>24977</v>
      </c>
      <c r="G4643" s="145" t="s">
        <v>17565</v>
      </c>
      <c r="H4643" s="145" t="s">
        <v>1169</v>
      </c>
      <c r="I4643" s="11" t="s">
        <v>997</v>
      </c>
      <c r="J4643" s="11" t="s">
        <v>43676</v>
      </c>
      <c r="K4643" s="11" t="s">
        <v>1166</v>
      </c>
    </row>
    <row r="4644" spans="1:11" ht="16.5" x14ac:dyDescent="0.15">
      <c r="A4644" s="145" t="s">
        <v>24978</v>
      </c>
      <c r="B4644" s="32" t="s">
        <v>6550</v>
      </c>
      <c r="C4644" s="32" t="s">
        <v>6551</v>
      </c>
      <c r="D4644" s="32" t="s">
        <v>997</v>
      </c>
      <c r="E4644" s="145" t="s">
        <v>17405</v>
      </c>
      <c r="F4644" s="145" t="s">
        <v>24979</v>
      </c>
      <c r="G4644" s="145" t="s">
        <v>17565</v>
      </c>
      <c r="H4644" s="145" t="s">
        <v>1169</v>
      </c>
      <c r="I4644" s="11" t="s">
        <v>997</v>
      </c>
      <c r="J4644" s="11" t="s">
        <v>43676</v>
      </c>
      <c r="K4644" s="11" t="s">
        <v>1166</v>
      </c>
    </row>
    <row r="4645" spans="1:11" ht="16.5" x14ac:dyDescent="0.15">
      <c r="A4645" s="145" t="s">
        <v>24980</v>
      </c>
      <c r="B4645" s="32" t="s">
        <v>6552</v>
      </c>
      <c r="C4645" s="32" t="s">
        <v>1557</v>
      </c>
      <c r="D4645" s="32" t="s">
        <v>997</v>
      </c>
      <c r="E4645" s="145" t="s">
        <v>17405</v>
      </c>
      <c r="F4645" s="145" t="s">
        <v>24981</v>
      </c>
      <c r="G4645" s="145" t="s">
        <v>17565</v>
      </c>
      <c r="H4645" s="145" t="s">
        <v>1169</v>
      </c>
      <c r="I4645" s="11" t="s">
        <v>997</v>
      </c>
      <c r="J4645" s="11" t="s">
        <v>43676</v>
      </c>
      <c r="K4645" s="11" t="s">
        <v>1166</v>
      </c>
    </row>
    <row r="4646" spans="1:11" ht="16.5" x14ac:dyDescent="0.15">
      <c r="A4646" s="145" t="s">
        <v>24982</v>
      </c>
      <c r="B4646" s="32" t="s">
        <v>6553</v>
      </c>
      <c r="C4646" s="32" t="s">
        <v>1203</v>
      </c>
      <c r="D4646" s="32" t="s">
        <v>997</v>
      </c>
      <c r="E4646" s="145" t="s">
        <v>17405</v>
      </c>
      <c r="F4646" s="145" t="s">
        <v>24983</v>
      </c>
      <c r="G4646" s="145" t="s">
        <v>17565</v>
      </c>
      <c r="H4646" s="145" t="s">
        <v>1169</v>
      </c>
      <c r="I4646" s="11" t="s">
        <v>997</v>
      </c>
      <c r="J4646" s="11" t="s">
        <v>43676</v>
      </c>
      <c r="K4646" s="11" t="s">
        <v>1166</v>
      </c>
    </row>
    <row r="4647" spans="1:11" ht="16.5" x14ac:dyDescent="0.15">
      <c r="A4647" s="145" t="s">
        <v>24984</v>
      </c>
      <c r="B4647" s="32" t="s">
        <v>6554</v>
      </c>
      <c r="C4647" s="32" t="s">
        <v>1557</v>
      </c>
      <c r="D4647" s="32" t="s">
        <v>997</v>
      </c>
      <c r="E4647" s="145" t="s">
        <v>17405</v>
      </c>
      <c r="F4647" s="145" t="s">
        <v>24985</v>
      </c>
      <c r="G4647" s="145" t="s">
        <v>17565</v>
      </c>
      <c r="H4647" s="145" t="s">
        <v>1169</v>
      </c>
      <c r="I4647" s="11" t="s">
        <v>997</v>
      </c>
      <c r="J4647" s="11" t="s">
        <v>43676</v>
      </c>
      <c r="K4647" s="11" t="s">
        <v>1166</v>
      </c>
    </row>
    <row r="4648" spans="1:11" ht="16.5" x14ac:dyDescent="0.15">
      <c r="A4648" s="145" t="s">
        <v>24986</v>
      </c>
      <c r="B4648" s="32" t="s">
        <v>6555</v>
      </c>
      <c r="C4648" s="32" t="s">
        <v>1557</v>
      </c>
      <c r="D4648" s="32" t="s">
        <v>997</v>
      </c>
      <c r="E4648" s="145" t="s">
        <v>17405</v>
      </c>
      <c r="F4648" s="145" t="s">
        <v>24987</v>
      </c>
      <c r="G4648" s="145" t="s">
        <v>17565</v>
      </c>
      <c r="H4648" s="145" t="s">
        <v>1169</v>
      </c>
      <c r="I4648" s="11" t="s">
        <v>997</v>
      </c>
      <c r="J4648" s="11" t="s">
        <v>43676</v>
      </c>
      <c r="K4648" s="11" t="s">
        <v>1166</v>
      </c>
    </row>
    <row r="4649" spans="1:11" ht="16.5" x14ac:dyDescent="0.15">
      <c r="A4649" s="145" t="s">
        <v>24988</v>
      </c>
      <c r="B4649" s="32" t="s">
        <v>6556</v>
      </c>
      <c r="C4649" s="32" t="s">
        <v>6557</v>
      </c>
      <c r="D4649" s="32" t="s">
        <v>997</v>
      </c>
      <c r="E4649" s="145" t="s">
        <v>17405</v>
      </c>
      <c r="F4649" s="145" t="s">
        <v>24989</v>
      </c>
      <c r="G4649" s="145" t="s">
        <v>17565</v>
      </c>
      <c r="H4649" s="145" t="s">
        <v>1169</v>
      </c>
      <c r="I4649" s="11" t="s">
        <v>997</v>
      </c>
      <c r="J4649" s="11" t="s">
        <v>43676</v>
      </c>
      <c r="K4649" s="11" t="s">
        <v>1166</v>
      </c>
    </row>
    <row r="4650" spans="1:11" ht="16.5" x14ac:dyDescent="0.15">
      <c r="A4650" s="145" t="s">
        <v>24990</v>
      </c>
      <c r="B4650" s="32" t="s">
        <v>6558</v>
      </c>
      <c r="C4650" s="32" t="s">
        <v>6557</v>
      </c>
      <c r="D4650" s="32" t="s">
        <v>997</v>
      </c>
      <c r="E4650" s="145" t="s">
        <v>17405</v>
      </c>
      <c r="F4650" s="145" t="s">
        <v>24991</v>
      </c>
      <c r="G4650" s="145" t="s">
        <v>17565</v>
      </c>
      <c r="H4650" s="145" t="s">
        <v>1169</v>
      </c>
      <c r="I4650" s="11" t="s">
        <v>997</v>
      </c>
      <c r="J4650" s="11" t="s">
        <v>43676</v>
      </c>
      <c r="K4650" s="11" t="s">
        <v>1166</v>
      </c>
    </row>
    <row r="4651" spans="1:11" ht="16.5" x14ac:dyDescent="0.15">
      <c r="A4651" s="145" t="s">
        <v>24992</v>
      </c>
      <c r="B4651" s="32" t="s">
        <v>6559</v>
      </c>
      <c r="C4651" s="32" t="s">
        <v>1557</v>
      </c>
      <c r="D4651" s="32" t="s">
        <v>997</v>
      </c>
      <c r="E4651" s="145" t="s">
        <v>17405</v>
      </c>
      <c r="F4651" s="145" t="s">
        <v>24993</v>
      </c>
      <c r="G4651" s="145" t="s">
        <v>17565</v>
      </c>
      <c r="H4651" s="145" t="s">
        <v>1169</v>
      </c>
      <c r="I4651" s="11" t="s">
        <v>997</v>
      </c>
      <c r="J4651" s="11" t="s">
        <v>43676</v>
      </c>
      <c r="K4651" s="11" t="s">
        <v>1166</v>
      </c>
    </row>
    <row r="4652" spans="1:11" ht="16.5" x14ac:dyDescent="0.15">
      <c r="A4652" s="145" t="s">
        <v>24994</v>
      </c>
      <c r="B4652" s="32" t="s">
        <v>6560</v>
      </c>
      <c r="C4652" s="32" t="s">
        <v>6548</v>
      </c>
      <c r="D4652" s="32" t="s">
        <v>997</v>
      </c>
      <c r="E4652" s="145" t="s">
        <v>17405</v>
      </c>
      <c r="F4652" s="145" t="s">
        <v>24995</v>
      </c>
      <c r="G4652" s="145" t="s">
        <v>17565</v>
      </c>
      <c r="H4652" s="145" t="s">
        <v>1169</v>
      </c>
      <c r="I4652" s="11" t="s">
        <v>997</v>
      </c>
      <c r="J4652" s="11" t="s">
        <v>43676</v>
      </c>
      <c r="K4652" s="11" t="s">
        <v>1166</v>
      </c>
    </row>
    <row r="4653" spans="1:11" ht="16.5" x14ac:dyDescent="0.15">
      <c r="A4653" s="145" t="s">
        <v>24996</v>
      </c>
      <c r="B4653" s="32" t="s">
        <v>6561</v>
      </c>
      <c r="C4653" s="32" t="s">
        <v>6562</v>
      </c>
      <c r="D4653" s="32" t="s">
        <v>997</v>
      </c>
      <c r="E4653" s="145" t="s">
        <v>17405</v>
      </c>
      <c r="F4653" s="145" t="s">
        <v>24997</v>
      </c>
      <c r="G4653" s="145" t="s">
        <v>17565</v>
      </c>
      <c r="H4653" s="145" t="s">
        <v>1169</v>
      </c>
      <c r="I4653" s="11" t="s">
        <v>997</v>
      </c>
      <c r="J4653" s="11" t="s">
        <v>43676</v>
      </c>
      <c r="K4653" s="11" t="s">
        <v>1166</v>
      </c>
    </row>
    <row r="4654" spans="1:11" ht="16.5" x14ac:dyDescent="0.15">
      <c r="A4654" s="145" t="s">
        <v>24998</v>
      </c>
      <c r="B4654" s="32" t="s">
        <v>6563</v>
      </c>
      <c r="C4654" s="32" t="s">
        <v>1603</v>
      </c>
      <c r="D4654" s="32" t="s">
        <v>997</v>
      </c>
      <c r="E4654" s="145" t="s">
        <v>17405</v>
      </c>
      <c r="F4654" s="145" t="s">
        <v>24999</v>
      </c>
      <c r="G4654" s="145" t="s">
        <v>17565</v>
      </c>
      <c r="H4654" s="145" t="s">
        <v>1169</v>
      </c>
      <c r="I4654" s="11" t="s">
        <v>997</v>
      </c>
      <c r="J4654" s="11" t="s">
        <v>43676</v>
      </c>
      <c r="K4654" s="11" t="s">
        <v>1166</v>
      </c>
    </row>
    <row r="4655" spans="1:11" ht="16.5" x14ac:dyDescent="0.15">
      <c r="A4655" s="145" t="s">
        <v>25000</v>
      </c>
      <c r="B4655" s="32" t="s">
        <v>6564</v>
      </c>
      <c r="C4655" s="32" t="s">
        <v>6565</v>
      </c>
      <c r="D4655" s="32" t="s">
        <v>997</v>
      </c>
      <c r="E4655" s="145" t="s">
        <v>17405</v>
      </c>
      <c r="F4655" s="145" t="s">
        <v>25001</v>
      </c>
      <c r="G4655" s="145" t="s">
        <v>17565</v>
      </c>
      <c r="H4655" s="145" t="s">
        <v>1169</v>
      </c>
      <c r="I4655" s="11" t="s">
        <v>997</v>
      </c>
      <c r="J4655" s="11" t="s">
        <v>43676</v>
      </c>
      <c r="K4655" s="11" t="s">
        <v>1166</v>
      </c>
    </row>
    <row r="4656" spans="1:11" ht="16.5" x14ac:dyDescent="0.15">
      <c r="A4656" s="145" t="s">
        <v>25002</v>
      </c>
      <c r="B4656" s="32" t="s">
        <v>6566</v>
      </c>
      <c r="C4656" s="32" t="s">
        <v>6503</v>
      </c>
      <c r="D4656" s="32" t="s">
        <v>997</v>
      </c>
      <c r="E4656" s="145" t="s">
        <v>17405</v>
      </c>
      <c r="F4656" s="145" t="s">
        <v>25003</v>
      </c>
      <c r="G4656" s="145" t="s">
        <v>17565</v>
      </c>
      <c r="H4656" s="145" t="s">
        <v>1169</v>
      </c>
      <c r="I4656" s="11" t="s">
        <v>997</v>
      </c>
      <c r="J4656" s="11" t="s">
        <v>43676</v>
      </c>
      <c r="K4656" s="11" t="s">
        <v>1166</v>
      </c>
    </row>
    <row r="4657" spans="1:11" ht="16.5" x14ac:dyDescent="0.15">
      <c r="A4657" s="145" t="s">
        <v>25004</v>
      </c>
      <c r="B4657" s="32" t="s">
        <v>6567</v>
      </c>
      <c r="C4657" s="32" t="s">
        <v>1685</v>
      </c>
      <c r="D4657" s="32" t="s">
        <v>997</v>
      </c>
      <c r="E4657" s="145" t="s">
        <v>17405</v>
      </c>
      <c r="F4657" s="145" t="s">
        <v>25005</v>
      </c>
      <c r="G4657" s="145" t="s">
        <v>17565</v>
      </c>
      <c r="H4657" s="145" t="s">
        <v>1169</v>
      </c>
      <c r="I4657" s="11" t="s">
        <v>997</v>
      </c>
      <c r="J4657" s="11" t="s">
        <v>43676</v>
      </c>
      <c r="K4657" s="11" t="s">
        <v>1166</v>
      </c>
    </row>
    <row r="4658" spans="1:11" ht="16.5" x14ac:dyDescent="0.15">
      <c r="A4658" s="145" t="s">
        <v>25006</v>
      </c>
      <c r="B4658" s="32" t="s">
        <v>6568</v>
      </c>
      <c r="C4658" s="32" t="s">
        <v>6548</v>
      </c>
      <c r="D4658" s="32" t="s">
        <v>997</v>
      </c>
      <c r="E4658" s="145" t="s">
        <v>17405</v>
      </c>
      <c r="F4658" s="145" t="s">
        <v>25007</v>
      </c>
      <c r="G4658" s="145" t="s">
        <v>17565</v>
      </c>
      <c r="H4658" s="145" t="s">
        <v>1169</v>
      </c>
      <c r="I4658" s="11" t="s">
        <v>997</v>
      </c>
      <c r="J4658" s="11" t="s">
        <v>43676</v>
      </c>
      <c r="K4658" s="11" t="s">
        <v>1166</v>
      </c>
    </row>
    <row r="4659" spans="1:11" ht="16.5" x14ac:dyDescent="0.15">
      <c r="A4659" s="145" t="s">
        <v>25008</v>
      </c>
      <c r="B4659" s="32" t="s">
        <v>6569</v>
      </c>
      <c r="C4659" s="32" t="s">
        <v>6548</v>
      </c>
      <c r="D4659" s="32" t="s">
        <v>997</v>
      </c>
      <c r="E4659" s="145" t="s">
        <v>17405</v>
      </c>
      <c r="F4659" s="145" t="s">
        <v>25009</v>
      </c>
      <c r="G4659" s="145" t="s">
        <v>17565</v>
      </c>
      <c r="H4659" s="145" t="s">
        <v>1169</v>
      </c>
      <c r="I4659" s="11" t="s">
        <v>997</v>
      </c>
      <c r="J4659" s="11" t="s">
        <v>43676</v>
      </c>
      <c r="K4659" s="11" t="s">
        <v>1166</v>
      </c>
    </row>
    <row r="4660" spans="1:11" ht="16.5" x14ac:dyDescent="0.15">
      <c r="A4660" s="145" t="s">
        <v>25010</v>
      </c>
      <c r="B4660" s="32" t="s">
        <v>6570</v>
      </c>
      <c r="C4660" s="32" t="s">
        <v>1596</v>
      </c>
      <c r="D4660" s="32" t="s">
        <v>997</v>
      </c>
      <c r="E4660" s="145" t="s">
        <v>17405</v>
      </c>
      <c r="F4660" s="145" t="s">
        <v>25011</v>
      </c>
      <c r="G4660" s="145" t="s">
        <v>17565</v>
      </c>
      <c r="H4660" s="145" t="s">
        <v>1169</v>
      </c>
      <c r="I4660" s="11" t="s">
        <v>997</v>
      </c>
      <c r="J4660" s="11" t="s">
        <v>43676</v>
      </c>
      <c r="K4660" s="11" t="s">
        <v>1166</v>
      </c>
    </row>
    <row r="4661" spans="1:11" ht="16.5" x14ac:dyDescent="0.15">
      <c r="A4661" s="145" t="s">
        <v>25012</v>
      </c>
      <c r="B4661" s="32" t="s">
        <v>6571</v>
      </c>
      <c r="C4661" s="32" t="s">
        <v>1596</v>
      </c>
      <c r="D4661" s="32" t="s">
        <v>997</v>
      </c>
      <c r="E4661" s="145" t="s">
        <v>17405</v>
      </c>
      <c r="F4661" s="145" t="s">
        <v>25013</v>
      </c>
      <c r="G4661" s="145" t="s">
        <v>17565</v>
      </c>
      <c r="H4661" s="145" t="s">
        <v>1169</v>
      </c>
      <c r="I4661" s="11" t="s">
        <v>997</v>
      </c>
      <c r="J4661" s="11" t="s">
        <v>43676</v>
      </c>
      <c r="K4661" s="11" t="s">
        <v>1166</v>
      </c>
    </row>
    <row r="4662" spans="1:11" ht="16.5" x14ac:dyDescent="0.15">
      <c r="A4662" s="145" t="s">
        <v>25014</v>
      </c>
      <c r="B4662" s="32" t="s">
        <v>6572</v>
      </c>
      <c r="C4662" s="32" t="s">
        <v>1596</v>
      </c>
      <c r="D4662" s="32" t="s">
        <v>997</v>
      </c>
      <c r="E4662" s="145" t="s">
        <v>17405</v>
      </c>
      <c r="F4662" s="145" t="s">
        <v>25015</v>
      </c>
      <c r="G4662" s="145" t="s">
        <v>17565</v>
      </c>
      <c r="H4662" s="145" t="s">
        <v>1169</v>
      </c>
      <c r="I4662" s="11" t="s">
        <v>997</v>
      </c>
      <c r="J4662" s="11" t="s">
        <v>43676</v>
      </c>
      <c r="K4662" s="11" t="s">
        <v>1166</v>
      </c>
    </row>
    <row r="4663" spans="1:11" ht="16.5" x14ac:dyDescent="0.15">
      <c r="A4663" s="145" t="s">
        <v>25016</v>
      </c>
      <c r="B4663" s="32" t="s">
        <v>6573</v>
      </c>
      <c r="C4663" s="32" t="s">
        <v>1557</v>
      </c>
      <c r="D4663" s="32" t="s">
        <v>997</v>
      </c>
      <c r="E4663" s="145" t="s">
        <v>17405</v>
      </c>
      <c r="F4663" s="145" t="s">
        <v>25017</v>
      </c>
      <c r="G4663" s="145" t="s">
        <v>17565</v>
      </c>
      <c r="H4663" s="145" t="s">
        <v>1169</v>
      </c>
      <c r="I4663" s="11" t="s">
        <v>997</v>
      </c>
      <c r="J4663" s="11" t="s">
        <v>43676</v>
      </c>
      <c r="K4663" s="11" t="s">
        <v>1166</v>
      </c>
    </row>
    <row r="4664" spans="1:11" ht="16.5" x14ac:dyDescent="0.15">
      <c r="A4664" s="145" t="s">
        <v>25018</v>
      </c>
      <c r="B4664" s="32" t="s">
        <v>6574</v>
      </c>
      <c r="C4664" s="32" t="s">
        <v>300</v>
      </c>
      <c r="D4664" s="32" t="s">
        <v>997</v>
      </c>
      <c r="E4664" s="145" t="s">
        <v>17405</v>
      </c>
      <c r="F4664" s="145" t="s">
        <v>25019</v>
      </c>
      <c r="G4664" s="145" t="s">
        <v>17565</v>
      </c>
      <c r="H4664" s="145" t="s">
        <v>1169</v>
      </c>
      <c r="I4664" s="11" t="s">
        <v>997</v>
      </c>
      <c r="J4664" s="11" t="s">
        <v>43676</v>
      </c>
      <c r="K4664" s="11" t="s">
        <v>1166</v>
      </c>
    </row>
    <row r="4665" spans="1:11" ht="16.5" x14ac:dyDescent="0.15">
      <c r="A4665" s="145" t="s">
        <v>25020</v>
      </c>
      <c r="B4665" s="32" t="s">
        <v>6575</v>
      </c>
      <c r="C4665" s="32" t="s">
        <v>1596</v>
      </c>
      <c r="D4665" s="32" t="s">
        <v>997</v>
      </c>
      <c r="E4665" s="145" t="s">
        <v>17405</v>
      </c>
      <c r="F4665" s="145" t="s">
        <v>25021</v>
      </c>
      <c r="G4665" s="145" t="s">
        <v>17565</v>
      </c>
      <c r="H4665" s="145" t="s">
        <v>1169</v>
      </c>
      <c r="I4665" s="11" t="s">
        <v>997</v>
      </c>
      <c r="J4665" s="11" t="s">
        <v>43676</v>
      </c>
      <c r="K4665" s="11" t="s">
        <v>1166</v>
      </c>
    </row>
    <row r="4666" spans="1:11" ht="16.5" x14ac:dyDescent="0.15">
      <c r="A4666" s="145" t="s">
        <v>25022</v>
      </c>
      <c r="B4666" s="32" t="s">
        <v>6576</v>
      </c>
      <c r="C4666" s="32" t="s">
        <v>1203</v>
      </c>
      <c r="D4666" s="32" t="s">
        <v>997</v>
      </c>
      <c r="E4666" s="145" t="s">
        <v>17405</v>
      </c>
      <c r="F4666" s="145" t="s">
        <v>25023</v>
      </c>
      <c r="G4666" s="145" t="s">
        <v>17565</v>
      </c>
      <c r="H4666" s="145" t="s">
        <v>1169</v>
      </c>
      <c r="I4666" s="11" t="s">
        <v>997</v>
      </c>
      <c r="J4666" s="11" t="s">
        <v>43676</v>
      </c>
      <c r="K4666" s="11" t="s">
        <v>1166</v>
      </c>
    </row>
    <row r="4667" spans="1:11" ht="16.5" x14ac:dyDescent="0.15">
      <c r="A4667" s="145" t="s">
        <v>25024</v>
      </c>
      <c r="B4667" s="32" t="s">
        <v>6577</v>
      </c>
      <c r="C4667" s="32" t="s">
        <v>1203</v>
      </c>
      <c r="D4667" s="32" t="s">
        <v>997</v>
      </c>
      <c r="E4667" s="145" t="s">
        <v>17405</v>
      </c>
      <c r="F4667" s="145" t="s">
        <v>25025</v>
      </c>
      <c r="G4667" s="145" t="s">
        <v>17565</v>
      </c>
      <c r="H4667" s="145" t="s">
        <v>1169</v>
      </c>
      <c r="I4667" s="11" t="s">
        <v>997</v>
      </c>
      <c r="J4667" s="11" t="s">
        <v>43676</v>
      </c>
      <c r="K4667" s="11" t="s">
        <v>1166</v>
      </c>
    </row>
    <row r="4668" spans="1:11" ht="16.5" x14ac:dyDescent="0.15">
      <c r="A4668" s="145" t="s">
        <v>25026</v>
      </c>
      <c r="B4668" s="32" t="s">
        <v>6578</v>
      </c>
      <c r="C4668" s="32" t="s">
        <v>1203</v>
      </c>
      <c r="D4668" s="32" t="s">
        <v>997</v>
      </c>
      <c r="E4668" s="145" t="s">
        <v>17405</v>
      </c>
      <c r="F4668" s="145" t="s">
        <v>25027</v>
      </c>
      <c r="G4668" s="145" t="s">
        <v>17565</v>
      </c>
      <c r="H4668" s="145" t="s">
        <v>1169</v>
      </c>
      <c r="I4668" s="11" t="s">
        <v>997</v>
      </c>
      <c r="J4668" s="11" t="s">
        <v>43676</v>
      </c>
      <c r="K4668" s="11" t="s">
        <v>1166</v>
      </c>
    </row>
    <row r="4669" spans="1:11" ht="16.5" x14ac:dyDescent="0.15">
      <c r="A4669" s="145" t="s">
        <v>25028</v>
      </c>
      <c r="B4669" s="32" t="s">
        <v>6579</v>
      </c>
      <c r="C4669" s="32" t="s">
        <v>6557</v>
      </c>
      <c r="D4669" s="32" t="s">
        <v>997</v>
      </c>
      <c r="E4669" s="145" t="s">
        <v>17405</v>
      </c>
      <c r="F4669" s="145" t="s">
        <v>25029</v>
      </c>
      <c r="G4669" s="145" t="s">
        <v>17565</v>
      </c>
      <c r="H4669" s="145" t="s">
        <v>1169</v>
      </c>
      <c r="I4669" s="11" t="s">
        <v>997</v>
      </c>
      <c r="J4669" s="11" t="s">
        <v>43676</v>
      </c>
      <c r="K4669" s="11" t="s">
        <v>1166</v>
      </c>
    </row>
    <row r="4670" spans="1:11" ht="16.5" x14ac:dyDescent="0.15">
      <c r="A4670" s="145" t="s">
        <v>25030</v>
      </c>
      <c r="B4670" s="32" t="s">
        <v>6580</v>
      </c>
      <c r="C4670" s="32" t="s">
        <v>1543</v>
      </c>
      <c r="D4670" s="32" t="s">
        <v>997</v>
      </c>
      <c r="E4670" s="145" t="s">
        <v>17405</v>
      </c>
      <c r="F4670" s="145" t="s">
        <v>25031</v>
      </c>
      <c r="G4670" s="145" t="s">
        <v>17565</v>
      </c>
      <c r="H4670" s="145" t="s">
        <v>1169</v>
      </c>
      <c r="I4670" s="11" t="s">
        <v>997</v>
      </c>
      <c r="J4670" s="11" t="s">
        <v>43676</v>
      </c>
      <c r="K4670" s="11" t="s">
        <v>1166</v>
      </c>
    </row>
    <row r="4671" spans="1:11" ht="16.5" x14ac:dyDescent="0.15">
      <c r="A4671" s="145" t="s">
        <v>25032</v>
      </c>
      <c r="B4671" s="32" t="s">
        <v>6581</v>
      </c>
      <c r="C4671" s="32" t="s">
        <v>6548</v>
      </c>
      <c r="D4671" s="32" t="s">
        <v>997</v>
      </c>
      <c r="E4671" s="145" t="s">
        <v>17405</v>
      </c>
      <c r="F4671" s="145" t="s">
        <v>25033</v>
      </c>
      <c r="G4671" s="145" t="s">
        <v>17565</v>
      </c>
      <c r="H4671" s="145" t="s">
        <v>1169</v>
      </c>
      <c r="I4671" s="11" t="s">
        <v>997</v>
      </c>
      <c r="J4671" s="11" t="s">
        <v>43676</v>
      </c>
      <c r="K4671" s="11" t="s">
        <v>1166</v>
      </c>
    </row>
    <row r="4672" spans="1:11" ht="16.5" x14ac:dyDescent="0.15">
      <c r="A4672" s="145" t="s">
        <v>25034</v>
      </c>
      <c r="B4672" s="32" t="s">
        <v>6582</v>
      </c>
      <c r="C4672" s="32" t="s">
        <v>1172</v>
      </c>
      <c r="D4672" s="32" t="s">
        <v>997</v>
      </c>
      <c r="E4672" s="145" t="s">
        <v>17405</v>
      </c>
      <c r="F4672" s="145" t="s">
        <v>25035</v>
      </c>
      <c r="G4672" s="145" t="s">
        <v>17565</v>
      </c>
      <c r="H4672" s="145" t="s">
        <v>1169</v>
      </c>
      <c r="I4672" s="11" t="s">
        <v>997</v>
      </c>
      <c r="J4672" s="11" t="s">
        <v>43676</v>
      </c>
      <c r="K4672" s="11" t="s">
        <v>1166</v>
      </c>
    </row>
    <row r="4673" spans="1:11" ht="16.5" x14ac:dyDescent="0.15">
      <c r="A4673" s="145" t="s">
        <v>25036</v>
      </c>
      <c r="B4673" s="32" t="s">
        <v>6583</v>
      </c>
      <c r="C4673" s="32" t="s">
        <v>1203</v>
      </c>
      <c r="D4673" s="32" t="s">
        <v>997</v>
      </c>
      <c r="E4673" s="145" t="s">
        <v>17405</v>
      </c>
      <c r="F4673" s="145" t="s">
        <v>25037</v>
      </c>
      <c r="G4673" s="145" t="s">
        <v>17565</v>
      </c>
      <c r="H4673" s="145" t="s">
        <v>1169</v>
      </c>
      <c r="I4673" s="11" t="s">
        <v>997</v>
      </c>
      <c r="J4673" s="11" t="s">
        <v>43676</v>
      </c>
      <c r="K4673" s="11" t="s">
        <v>1166</v>
      </c>
    </row>
    <row r="4674" spans="1:11" ht="16.5" x14ac:dyDescent="0.15">
      <c r="A4674" s="145" t="s">
        <v>25038</v>
      </c>
      <c r="B4674" s="32" t="s">
        <v>1175</v>
      </c>
      <c r="C4674" s="32" t="s">
        <v>1596</v>
      </c>
      <c r="D4674" s="32" t="s">
        <v>997</v>
      </c>
      <c r="E4674" s="145" t="s">
        <v>17405</v>
      </c>
      <c r="F4674" s="145" t="s">
        <v>25039</v>
      </c>
      <c r="G4674" s="145" t="s">
        <v>17565</v>
      </c>
      <c r="H4674" s="145" t="s">
        <v>1169</v>
      </c>
      <c r="I4674" s="11" t="s">
        <v>997</v>
      </c>
      <c r="J4674" s="11" t="s">
        <v>43676</v>
      </c>
      <c r="K4674" s="11" t="s">
        <v>1166</v>
      </c>
    </row>
    <row r="4675" spans="1:11" ht="16.5" x14ac:dyDescent="0.15">
      <c r="A4675" s="145" t="s">
        <v>25040</v>
      </c>
      <c r="B4675" s="32" t="s">
        <v>6584</v>
      </c>
      <c r="C4675" s="32" t="s">
        <v>6511</v>
      </c>
      <c r="D4675" s="32" t="s">
        <v>997</v>
      </c>
      <c r="E4675" s="145" t="s">
        <v>17405</v>
      </c>
      <c r="F4675" s="145" t="s">
        <v>25041</v>
      </c>
      <c r="G4675" s="145" t="s">
        <v>17565</v>
      </c>
      <c r="H4675" s="145" t="s">
        <v>1169</v>
      </c>
      <c r="I4675" s="11" t="s">
        <v>997</v>
      </c>
      <c r="J4675" s="11" t="s">
        <v>43676</v>
      </c>
      <c r="K4675" s="11" t="s">
        <v>1166</v>
      </c>
    </row>
    <row r="4676" spans="1:11" ht="16.5" x14ac:dyDescent="0.15">
      <c r="A4676" s="145" t="s">
        <v>25042</v>
      </c>
      <c r="B4676" s="32" t="s">
        <v>1176</v>
      </c>
      <c r="C4676" s="32" t="s">
        <v>6565</v>
      </c>
      <c r="D4676" s="32" t="s">
        <v>997</v>
      </c>
      <c r="E4676" s="145" t="s">
        <v>17405</v>
      </c>
      <c r="F4676" s="145" t="s">
        <v>25043</v>
      </c>
      <c r="G4676" s="145" t="s">
        <v>17565</v>
      </c>
      <c r="H4676" s="145" t="s">
        <v>1169</v>
      </c>
      <c r="I4676" s="11" t="s">
        <v>997</v>
      </c>
      <c r="J4676" s="11" t="s">
        <v>43676</v>
      </c>
      <c r="K4676" s="11" t="s">
        <v>1166</v>
      </c>
    </row>
    <row r="4677" spans="1:11" ht="16.5" x14ac:dyDescent="0.15">
      <c r="A4677" s="145" t="s">
        <v>25044</v>
      </c>
      <c r="B4677" s="32" t="s">
        <v>6585</v>
      </c>
      <c r="C4677" s="32" t="s">
        <v>1566</v>
      </c>
      <c r="D4677" s="32" t="s">
        <v>997</v>
      </c>
      <c r="E4677" s="145" t="s">
        <v>17405</v>
      </c>
      <c r="F4677" s="145" t="s">
        <v>25045</v>
      </c>
      <c r="G4677" s="145" t="s">
        <v>17565</v>
      </c>
      <c r="H4677" s="145" t="s">
        <v>1169</v>
      </c>
      <c r="I4677" s="11" t="s">
        <v>997</v>
      </c>
      <c r="J4677" s="11" t="s">
        <v>43676</v>
      </c>
      <c r="K4677" s="11" t="s">
        <v>1166</v>
      </c>
    </row>
    <row r="4678" spans="1:11" ht="16.5" x14ac:dyDescent="0.15">
      <c r="A4678" s="145" t="s">
        <v>25046</v>
      </c>
      <c r="B4678" s="32" t="s">
        <v>4123</v>
      </c>
      <c r="C4678" s="32" t="s">
        <v>6565</v>
      </c>
      <c r="D4678" s="32" t="s">
        <v>997</v>
      </c>
      <c r="E4678" s="145" t="s">
        <v>17405</v>
      </c>
      <c r="F4678" s="145" t="s">
        <v>25047</v>
      </c>
      <c r="G4678" s="145" t="s">
        <v>17565</v>
      </c>
      <c r="H4678" s="145" t="s">
        <v>1169</v>
      </c>
      <c r="I4678" s="11" t="s">
        <v>997</v>
      </c>
      <c r="J4678" s="11" t="s">
        <v>43676</v>
      </c>
      <c r="K4678" s="11" t="s">
        <v>1166</v>
      </c>
    </row>
    <row r="4679" spans="1:11" ht="16.5" x14ac:dyDescent="0.15">
      <c r="A4679" s="145" t="s">
        <v>25048</v>
      </c>
      <c r="B4679" s="32" t="s">
        <v>6586</v>
      </c>
      <c r="C4679" s="32" t="s">
        <v>1543</v>
      </c>
      <c r="D4679" s="32" t="s">
        <v>997</v>
      </c>
      <c r="E4679" s="145" t="s">
        <v>17405</v>
      </c>
      <c r="F4679" s="145" t="s">
        <v>25049</v>
      </c>
      <c r="G4679" s="145" t="s">
        <v>17565</v>
      </c>
      <c r="H4679" s="145" t="s">
        <v>1169</v>
      </c>
      <c r="I4679" s="11" t="s">
        <v>997</v>
      </c>
      <c r="J4679" s="11" t="s">
        <v>43676</v>
      </c>
      <c r="K4679" s="11" t="s">
        <v>1166</v>
      </c>
    </row>
    <row r="4680" spans="1:11" ht="16.5" x14ac:dyDescent="0.15">
      <c r="A4680" s="145" t="s">
        <v>25050</v>
      </c>
      <c r="B4680" s="32" t="s">
        <v>6587</v>
      </c>
      <c r="C4680" s="32" t="s">
        <v>1596</v>
      </c>
      <c r="D4680" s="32" t="s">
        <v>997</v>
      </c>
      <c r="E4680" s="145" t="s">
        <v>17405</v>
      </c>
      <c r="F4680" s="145" t="s">
        <v>25051</v>
      </c>
      <c r="G4680" s="145" t="s">
        <v>17565</v>
      </c>
      <c r="H4680" s="145" t="s">
        <v>1169</v>
      </c>
      <c r="I4680" s="11" t="s">
        <v>997</v>
      </c>
      <c r="J4680" s="11" t="s">
        <v>43676</v>
      </c>
      <c r="K4680" s="11" t="s">
        <v>1166</v>
      </c>
    </row>
    <row r="4681" spans="1:11" ht="16.5" x14ac:dyDescent="0.15">
      <c r="A4681" s="145" t="s">
        <v>25052</v>
      </c>
      <c r="B4681" s="32" t="s">
        <v>6588</v>
      </c>
      <c r="C4681" s="32" t="s">
        <v>1596</v>
      </c>
      <c r="D4681" s="32" t="s">
        <v>997</v>
      </c>
      <c r="E4681" s="145" t="s">
        <v>17405</v>
      </c>
      <c r="F4681" s="145" t="s">
        <v>25053</v>
      </c>
      <c r="G4681" s="145" t="s">
        <v>17565</v>
      </c>
      <c r="H4681" s="145" t="s">
        <v>1169</v>
      </c>
      <c r="I4681" s="11" t="s">
        <v>997</v>
      </c>
      <c r="J4681" s="11" t="s">
        <v>43676</v>
      </c>
      <c r="K4681" s="11" t="s">
        <v>1166</v>
      </c>
    </row>
    <row r="4682" spans="1:11" ht="16.5" x14ac:dyDescent="0.15">
      <c r="A4682" s="145" t="s">
        <v>25054</v>
      </c>
      <c r="B4682" s="32" t="s">
        <v>6589</v>
      </c>
      <c r="C4682" s="32" t="s">
        <v>300</v>
      </c>
      <c r="D4682" s="32" t="s">
        <v>997</v>
      </c>
      <c r="E4682" s="145" t="s">
        <v>17405</v>
      </c>
      <c r="F4682" s="145" t="s">
        <v>25055</v>
      </c>
      <c r="G4682" s="145" t="s">
        <v>17565</v>
      </c>
      <c r="H4682" s="145" t="s">
        <v>1169</v>
      </c>
      <c r="I4682" s="11" t="s">
        <v>997</v>
      </c>
      <c r="J4682" s="11" t="s">
        <v>43676</v>
      </c>
      <c r="K4682" s="11" t="s">
        <v>1166</v>
      </c>
    </row>
    <row r="4683" spans="1:11" ht="16.5" x14ac:dyDescent="0.15">
      <c r="A4683" s="145" t="s">
        <v>25056</v>
      </c>
      <c r="B4683" s="32" t="s">
        <v>6590</v>
      </c>
      <c r="C4683" s="32" t="s">
        <v>1596</v>
      </c>
      <c r="D4683" s="32" t="s">
        <v>997</v>
      </c>
      <c r="E4683" s="145" t="s">
        <v>17405</v>
      </c>
      <c r="F4683" s="145" t="s">
        <v>25057</v>
      </c>
      <c r="G4683" s="145" t="s">
        <v>17565</v>
      </c>
      <c r="H4683" s="145" t="s">
        <v>1169</v>
      </c>
      <c r="I4683" s="11" t="s">
        <v>997</v>
      </c>
      <c r="J4683" s="11" t="s">
        <v>43676</v>
      </c>
      <c r="K4683" s="11" t="s">
        <v>1166</v>
      </c>
    </row>
    <row r="4684" spans="1:11" ht="16.5" x14ac:dyDescent="0.15">
      <c r="A4684" s="145" t="s">
        <v>25058</v>
      </c>
      <c r="B4684" s="32" t="s">
        <v>6591</v>
      </c>
      <c r="C4684" s="32" t="s">
        <v>6592</v>
      </c>
      <c r="D4684" s="32" t="s">
        <v>997</v>
      </c>
      <c r="E4684" s="145" t="s">
        <v>17405</v>
      </c>
      <c r="F4684" s="145" t="s">
        <v>25059</v>
      </c>
      <c r="G4684" s="145" t="s">
        <v>17565</v>
      </c>
      <c r="H4684" s="145" t="s">
        <v>1169</v>
      </c>
      <c r="I4684" s="11" t="s">
        <v>997</v>
      </c>
      <c r="J4684" s="11" t="s">
        <v>43676</v>
      </c>
      <c r="K4684" s="11" t="s">
        <v>1166</v>
      </c>
    </row>
    <row r="4685" spans="1:11" ht="16.5" x14ac:dyDescent="0.15">
      <c r="A4685" s="145" t="s">
        <v>25060</v>
      </c>
      <c r="B4685" s="32" t="s">
        <v>6593</v>
      </c>
      <c r="C4685" s="32" t="s">
        <v>1543</v>
      </c>
      <c r="D4685" s="32" t="s">
        <v>997</v>
      </c>
      <c r="E4685" s="145" t="s">
        <v>17405</v>
      </c>
      <c r="F4685" s="145" t="s">
        <v>25061</v>
      </c>
      <c r="G4685" s="145" t="s">
        <v>17565</v>
      </c>
      <c r="H4685" s="145" t="s">
        <v>1169</v>
      </c>
      <c r="I4685" s="11" t="s">
        <v>997</v>
      </c>
      <c r="J4685" s="11" t="s">
        <v>43676</v>
      </c>
      <c r="K4685" s="11" t="s">
        <v>1166</v>
      </c>
    </row>
    <row r="4686" spans="1:11" ht="16.5" x14ac:dyDescent="0.15">
      <c r="A4686" s="145" t="s">
        <v>25062</v>
      </c>
      <c r="B4686" s="32" t="s">
        <v>6594</v>
      </c>
      <c r="C4686" s="32" t="s">
        <v>6565</v>
      </c>
      <c r="D4686" s="32" t="s">
        <v>997</v>
      </c>
      <c r="E4686" s="145" t="s">
        <v>17405</v>
      </c>
      <c r="F4686" s="145" t="s">
        <v>25063</v>
      </c>
      <c r="G4686" s="145" t="s">
        <v>17565</v>
      </c>
      <c r="H4686" s="145" t="s">
        <v>1169</v>
      </c>
      <c r="I4686" s="11" t="s">
        <v>997</v>
      </c>
      <c r="J4686" s="11" t="s">
        <v>43676</v>
      </c>
      <c r="K4686" s="11" t="s">
        <v>1166</v>
      </c>
    </row>
    <row r="4687" spans="1:11" ht="16.5" x14ac:dyDescent="0.15">
      <c r="A4687" s="145" t="s">
        <v>25064</v>
      </c>
      <c r="B4687" s="32" t="s">
        <v>6595</v>
      </c>
      <c r="C4687" s="32" t="s">
        <v>1543</v>
      </c>
      <c r="D4687" s="32" t="s">
        <v>997</v>
      </c>
      <c r="E4687" s="145" t="s">
        <v>17405</v>
      </c>
      <c r="F4687" s="145" t="s">
        <v>25065</v>
      </c>
      <c r="G4687" s="145" t="s">
        <v>17565</v>
      </c>
      <c r="H4687" s="145" t="s">
        <v>1169</v>
      </c>
      <c r="I4687" s="11" t="s">
        <v>997</v>
      </c>
      <c r="J4687" s="11" t="s">
        <v>43676</v>
      </c>
      <c r="K4687" s="11" t="s">
        <v>1166</v>
      </c>
    </row>
    <row r="4688" spans="1:11" ht="16.5" x14ac:dyDescent="0.15">
      <c r="A4688" s="145" t="s">
        <v>25066</v>
      </c>
      <c r="B4688" s="32" t="s">
        <v>6596</v>
      </c>
      <c r="C4688" s="32" t="s">
        <v>1596</v>
      </c>
      <c r="D4688" s="32" t="s">
        <v>997</v>
      </c>
      <c r="E4688" s="145" t="s">
        <v>17405</v>
      </c>
      <c r="F4688" s="145" t="s">
        <v>25067</v>
      </c>
      <c r="G4688" s="145" t="s">
        <v>17565</v>
      </c>
      <c r="H4688" s="145" t="s">
        <v>1169</v>
      </c>
      <c r="I4688" s="11" t="s">
        <v>997</v>
      </c>
      <c r="J4688" s="11" t="s">
        <v>43676</v>
      </c>
      <c r="K4688" s="11" t="s">
        <v>1166</v>
      </c>
    </row>
    <row r="4689" spans="1:11" ht="16.5" x14ac:dyDescent="0.15">
      <c r="A4689" s="145" t="s">
        <v>25068</v>
      </c>
      <c r="B4689" s="32" t="s">
        <v>6597</v>
      </c>
      <c r="C4689" s="32" t="s">
        <v>1172</v>
      </c>
      <c r="D4689" s="32" t="s">
        <v>997</v>
      </c>
      <c r="E4689" s="145" t="s">
        <v>17405</v>
      </c>
      <c r="F4689" s="145" t="s">
        <v>25069</v>
      </c>
      <c r="G4689" s="145" t="s">
        <v>17565</v>
      </c>
      <c r="H4689" s="145" t="s">
        <v>1169</v>
      </c>
      <c r="I4689" s="11" t="s">
        <v>997</v>
      </c>
      <c r="J4689" s="11" t="s">
        <v>43676</v>
      </c>
      <c r="K4689" s="11" t="s">
        <v>1166</v>
      </c>
    </row>
    <row r="4690" spans="1:11" ht="16.5" x14ac:dyDescent="0.15">
      <c r="A4690" s="145" t="s">
        <v>25070</v>
      </c>
      <c r="B4690" s="32" t="s">
        <v>6598</v>
      </c>
      <c r="C4690" s="32" t="s">
        <v>6599</v>
      </c>
      <c r="D4690" s="32" t="s">
        <v>997</v>
      </c>
      <c r="E4690" s="145" t="s">
        <v>17405</v>
      </c>
      <c r="F4690" s="145" t="s">
        <v>25071</v>
      </c>
      <c r="G4690" s="145" t="s">
        <v>17565</v>
      </c>
      <c r="H4690" s="145" t="s">
        <v>1169</v>
      </c>
      <c r="I4690" s="11" t="s">
        <v>997</v>
      </c>
      <c r="J4690" s="11" t="s">
        <v>43676</v>
      </c>
      <c r="K4690" s="11" t="s">
        <v>1166</v>
      </c>
    </row>
    <row r="4691" spans="1:11" ht="16.5" x14ac:dyDescent="0.15">
      <c r="A4691" s="145" t="s">
        <v>25072</v>
      </c>
      <c r="B4691" s="32" t="s">
        <v>1895</v>
      </c>
      <c r="C4691" s="32" t="s">
        <v>1596</v>
      </c>
      <c r="D4691" s="32" t="s">
        <v>997</v>
      </c>
      <c r="E4691" s="145" t="s">
        <v>17405</v>
      </c>
      <c r="F4691" s="145" t="s">
        <v>25073</v>
      </c>
      <c r="G4691" s="145" t="s">
        <v>17565</v>
      </c>
      <c r="H4691" s="145" t="s">
        <v>1169</v>
      </c>
      <c r="I4691" s="11" t="s">
        <v>997</v>
      </c>
      <c r="J4691" s="11" t="s">
        <v>43676</v>
      </c>
      <c r="K4691" s="11" t="s">
        <v>1166</v>
      </c>
    </row>
    <row r="4692" spans="1:11" ht="16.5" x14ac:dyDescent="0.15">
      <c r="A4692" s="145" t="s">
        <v>25074</v>
      </c>
      <c r="B4692" s="32" t="s">
        <v>6600</v>
      </c>
      <c r="C4692" s="32" t="s">
        <v>1596</v>
      </c>
      <c r="D4692" s="32" t="s">
        <v>997</v>
      </c>
      <c r="E4692" s="145" t="s">
        <v>17405</v>
      </c>
      <c r="F4692" s="145" t="s">
        <v>25075</v>
      </c>
      <c r="G4692" s="145" t="s">
        <v>17565</v>
      </c>
      <c r="H4692" s="145" t="s">
        <v>1169</v>
      </c>
      <c r="I4692" s="11" t="s">
        <v>997</v>
      </c>
      <c r="J4692" s="11" t="s">
        <v>43676</v>
      </c>
      <c r="K4692" s="11" t="s">
        <v>1166</v>
      </c>
    </row>
    <row r="4693" spans="1:11" ht="16.5" x14ac:dyDescent="0.15">
      <c r="A4693" s="145" t="s">
        <v>25076</v>
      </c>
      <c r="B4693" s="32" t="s">
        <v>6601</v>
      </c>
      <c r="C4693" s="32" t="s">
        <v>6565</v>
      </c>
      <c r="D4693" s="32" t="s">
        <v>997</v>
      </c>
      <c r="E4693" s="145" t="s">
        <v>17405</v>
      </c>
      <c r="F4693" s="145" t="s">
        <v>25077</v>
      </c>
      <c r="G4693" s="145" t="s">
        <v>17565</v>
      </c>
      <c r="H4693" s="145" t="s">
        <v>1169</v>
      </c>
      <c r="I4693" s="11" t="s">
        <v>997</v>
      </c>
      <c r="J4693" s="11" t="s">
        <v>43676</v>
      </c>
      <c r="K4693" s="11" t="s">
        <v>1166</v>
      </c>
    </row>
    <row r="4694" spans="1:11" ht="16.5" x14ac:dyDescent="0.15">
      <c r="A4694" s="145" t="s">
        <v>25078</v>
      </c>
      <c r="B4694" s="32" t="s">
        <v>6602</v>
      </c>
      <c r="C4694" s="32" t="s">
        <v>6551</v>
      </c>
      <c r="D4694" s="32" t="s">
        <v>997</v>
      </c>
      <c r="E4694" s="145" t="s">
        <v>17405</v>
      </c>
      <c r="F4694" s="145" t="s">
        <v>25079</v>
      </c>
      <c r="G4694" s="145" t="s">
        <v>17565</v>
      </c>
      <c r="H4694" s="145" t="s">
        <v>1169</v>
      </c>
      <c r="I4694" s="11" t="s">
        <v>997</v>
      </c>
      <c r="J4694" s="11" t="s">
        <v>43676</v>
      </c>
      <c r="K4694" s="11" t="s">
        <v>1166</v>
      </c>
    </row>
    <row r="4695" spans="1:11" ht="16.5" x14ac:dyDescent="0.15">
      <c r="A4695" s="145" t="s">
        <v>25080</v>
      </c>
      <c r="B4695" s="32" t="s">
        <v>1573</v>
      </c>
      <c r="C4695" s="32" t="s">
        <v>1203</v>
      </c>
      <c r="D4695" s="32" t="s">
        <v>997</v>
      </c>
      <c r="E4695" s="145" t="s">
        <v>17405</v>
      </c>
      <c r="F4695" s="145" t="s">
        <v>25081</v>
      </c>
      <c r="G4695" s="145" t="s">
        <v>17565</v>
      </c>
      <c r="H4695" s="145" t="s">
        <v>1169</v>
      </c>
      <c r="I4695" s="11" t="s">
        <v>997</v>
      </c>
      <c r="J4695" s="11" t="s">
        <v>43676</v>
      </c>
      <c r="K4695" s="11" t="s">
        <v>1166</v>
      </c>
    </row>
    <row r="4696" spans="1:11" ht="16.5" x14ac:dyDescent="0.15">
      <c r="A4696" s="145" t="s">
        <v>25082</v>
      </c>
      <c r="B4696" s="32" t="s">
        <v>6603</v>
      </c>
      <c r="C4696" s="32" t="s">
        <v>1203</v>
      </c>
      <c r="D4696" s="32" t="s">
        <v>997</v>
      </c>
      <c r="E4696" s="145" t="s">
        <v>17405</v>
      </c>
      <c r="F4696" s="145" t="s">
        <v>25083</v>
      </c>
      <c r="G4696" s="145" t="s">
        <v>17565</v>
      </c>
      <c r="H4696" s="145" t="s">
        <v>1169</v>
      </c>
      <c r="I4696" s="11" t="s">
        <v>997</v>
      </c>
      <c r="J4696" s="11" t="s">
        <v>43676</v>
      </c>
      <c r="K4696" s="11" t="s">
        <v>1166</v>
      </c>
    </row>
    <row r="4697" spans="1:11" ht="16.5" x14ac:dyDescent="0.15">
      <c r="A4697" s="145" t="s">
        <v>25084</v>
      </c>
      <c r="B4697" s="32" t="s">
        <v>6604</v>
      </c>
      <c r="C4697" s="32" t="s">
        <v>6551</v>
      </c>
      <c r="D4697" s="32" t="s">
        <v>997</v>
      </c>
      <c r="E4697" s="145" t="s">
        <v>17405</v>
      </c>
      <c r="F4697" s="145" t="s">
        <v>25085</v>
      </c>
      <c r="G4697" s="145" t="s">
        <v>17565</v>
      </c>
      <c r="H4697" s="145" t="s">
        <v>1169</v>
      </c>
      <c r="I4697" s="11" t="s">
        <v>997</v>
      </c>
      <c r="J4697" s="11" t="s">
        <v>43676</v>
      </c>
      <c r="K4697" s="11" t="s">
        <v>1166</v>
      </c>
    </row>
    <row r="4698" spans="1:11" ht="16.5" x14ac:dyDescent="0.15">
      <c r="A4698" s="145" t="s">
        <v>25086</v>
      </c>
      <c r="B4698" s="32" t="s">
        <v>6605</v>
      </c>
      <c r="C4698" s="32" t="s">
        <v>1557</v>
      </c>
      <c r="D4698" s="32" t="s">
        <v>997</v>
      </c>
      <c r="E4698" s="145" t="s">
        <v>17405</v>
      </c>
      <c r="F4698" s="145" t="s">
        <v>25087</v>
      </c>
      <c r="G4698" s="145" t="s">
        <v>17565</v>
      </c>
      <c r="H4698" s="145" t="s">
        <v>1169</v>
      </c>
      <c r="I4698" s="11" t="s">
        <v>997</v>
      </c>
      <c r="J4698" s="11" t="s">
        <v>43676</v>
      </c>
      <c r="K4698" s="11" t="s">
        <v>1166</v>
      </c>
    </row>
    <row r="4699" spans="1:11" ht="16.5" x14ac:dyDescent="0.15">
      <c r="A4699" s="145" t="s">
        <v>25088</v>
      </c>
      <c r="B4699" s="32" t="s">
        <v>6606</v>
      </c>
      <c r="C4699" s="32" t="s">
        <v>1603</v>
      </c>
      <c r="D4699" s="32" t="s">
        <v>997</v>
      </c>
      <c r="E4699" s="145" t="s">
        <v>17405</v>
      </c>
      <c r="F4699" s="145" t="s">
        <v>25089</v>
      </c>
      <c r="G4699" s="145" t="s">
        <v>17565</v>
      </c>
      <c r="H4699" s="145" t="s">
        <v>1169</v>
      </c>
      <c r="I4699" s="11" t="s">
        <v>997</v>
      </c>
      <c r="J4699" s="11" t="s">
        <v>43676</v>
      </c>
      <c r="K4699" s="11" t="s">
        <v>1166</v>
      </c>
    </row>
    <row r="4700" spans="1:11" ht="16.5" x14ac:dyDescent="0.15">
      <c r="A4700" s="145" t="s">
        <v>25090</v>
      </c>
      <c r="B4700" s="32" t="s">
        <v>6607</v>
      </c>
      <c r="C4700" s="32" t="s">
        <v>1566</v>
      </c>
      <c r="D4700" s="32" t="s">
        <v>997</v>
      </c>
      <c r="E4700" s="145" t="s">
        <v>17405</v>
      </c>
      <c r="F4700" s="145" t="s">
        <v>25091</v>
      </c>
      <c r="G4700" s="145" t="s">
        <v>17565</v>
      </c>
      <c r="H4700" s="145" t="s">
        <v>1169</v>
      </c>
      <c r="I4700" s="11" t="s">
        <v>997</v>
      </c>
      <c r="J4700" s="11" t="s">
        <v>43676</v>
      </c>
      <c r="K4700" s="11" t="s">
        <v>1166</v>
      </c>
    </row>
    <row r="4701" spans="1:11" ht="16.5" x14ac:dyDescent="0.15">
      <c r="A4701" s="145" t="s">
        <v>25092</v>
      </c>
      <c r="B4701" s="32" t="s">
        <v>6608</v>
      </c>
      <c r="C4701" s="32" t="s">
        <v>1168</v>
      </c>
      <c r="D4701" s="32" t="s">
        <v>997</v>
      </c>
      <c r="E4701" s="145" t="s">
        <v>17405</v>
      </c>
      <c r="F4701" s="145" t="s">
        <v>25093</v>
      </c>
      <c r="G4701" s="145" t="s">
        <v>17565</v>
      </c>
      <c r="H4701" s="145" t="s">
        <v>1169</v>
      </c>
      <c r="I4701" s="11" t="s">
        <v>997</v>
      </c>
      <c r="J4701" s="11" t="s">
        <v>43676</v>
      </c>
      <c r="K4701" s="11" t="s">
        <v>1166</v>
      </c>
    </row>
    <row r="4702" spans="1:11" ht="16.5" x14ac:dyDescent="0.15">
      <c r="A4702" s="145" t="s">
        <v>25094</v>
      </c>
      <c r="B4702" s="32" t="s">
        <v>6609</v>
      </c>
      <c r="C4702" s="32" t="s">
        <v>1566</v>
      </c>
      <c r="D4702" s="32" t="s">
        <v>997</v>
      </c>
      <c r="E4702" s="145" t="s">
        <v>17405</v>
      </c>
      <c r="F4702" s="145" t="s">
        <v>25095</v>
      </c>
      <c r="G4702" s="145" t="s">
        <v>17565</v>
      </c>
      <c r="H4702" s="145" t="s">
        <v>1169</v>
      </c>
      <c r="I4702" s="11" t="s">
        <v>997</v>
      </c>
      <c r="J4702" s="11" t="s">
        <v>43676</v>
      </c>
      <c r="K4702" s="11" t="s">
        <v>1166</v>
      </c>
    </row>
    <row r="4703" spans="1:11" ht="16.5" x14ac:dyDescent="0.15">
      <c r="A4703" s="145" t="s">
        <v>25096</v>
      </c>
      <c r="B4703" s="32" t="s">
        <v>6610</v>
      </c>
      <c r="C4703" s="32" t="s">
        <v>1543</v>
      </c>
      <c r="D4703" s="32" t="s">
        <v>997</v>
      </c>
      <c r="E4703" s="145" t="s">
        <v>17405</v>
      </c>
      <c r="F4703" s="145" t="s">
        <v>25097</v>
      </c>
      <c r="G4703" s="145" t="s">
        <v>17565</v>
      </c>
      <c r="H4703" s="145" t="s">
        <v>1169</v>
      </c>
      <c r="I4703" s="11" t="s">
        <v>997</v>
      </c>
      <c r="J4703" s="11" t="s">
        <v>43676</v>
      </c>
      <c r="K4703" s="11" t="s">
        <v>1166</v>
      </c>
    </row>
    <row r="4704" spans="1:11" ht="16.5" x14ac:dyDescent="0.15">
      <c r="A4704" s="145" t="s">
        <v>25098</v>
      </c>
      <c r="B4704" s="32" t="s">
        <v>6611</v>
      </c>
      <c r="C4704" s="32" t="s">
        <v>1168</v>
      </c>
      <c r="D4704" s="32" t="s">
        <v>997</v>
      </c>
      <c r="E4704" s="145" t="s">
        <v>17405</v>
      </c>
      <c r="F4704" s="145" t="s">
        <v>25099</v>
      </c>
      <c r="G4704" s="145" t="s">
        <v>17565</v>
      </c>
      <c r="H4704" s="145" t="s">
        <v>1169</v>
      </c>
      <c r="I4704" s="11" t="s">
        <v>997</v>
      </c>
      <c r="J4704" s="11" t="s">
        <v>43676</v>
      </c>
      <c r="K4704" s="11" t="s">
        <v>1166</v>
      </c>
    </row>
    <row r="4705" spans="1:11" ht="16.5" x14ac:dyDescent="0.15">
      <c r="A4705" s="145" t="s">
        <v>25100</v>
      </c>
      <c r="B4705" s="32" t="s">
        <v>6612</v>
      </c>
      <c r="C4705" s="32" t="s">
        <v>1543</v>
      </c>
      <c r="D4705" s="32" t="s">
        <v>997</v>
      </c>
      <c r="E4705" s="145" t="s">
        <v>17405</v>
      </c>
      <c r="F4705" s="145" t="s">
        <v>25101</v>
      </c>
      <c r="G4705" s="145" t="s">
        <v>17565</v>
      </c>
      <c r="H4705" s="145" t="s">
        <v>1169</v>
      </c>
      <c r="I4705" s="11" t="s">
        <v>997</v>
      </c>
      <c r="J4705" s="11" t="s">
        <v>43676</v>
      </c>
      <c r="K4705" s="11" t="s">
        <v>1166</v>
      </c>
    </row>
    <row r="4706" spans="1:11" ht="16.5" x14ac:dyDescent="0.15">
      <c r="A4706" s="145" t="s">
        <v>25102</v>
      </c>
      <c r="B4706" s="32" t="s">
        <v>6613</v>
      </c>
      <c r="C4706" s="32" t="s">
        <v>6614</v>
      </c>
      <c r="D4706" s="32" t="s">
        <v>997</v>
      </c>
      <c r="E4706" s="145" t="s">
        <v>17405</v>
      </c>
      <c r="F4706" s="145" t="s">
        <v>25103</v>
      </c>
      <c r="G4706" s="145" t="s">
        <v>17565</v>
      </c>
      <c r="H4706" s="145" t="s">
        <v>1169</v>
      </c>
      <c r="I4706" s="11" t="s">
        <v>997</v>
      </c>
      <c r="J4706" s="11" t="s">
        <v>43676</v>
      </c>
      <c r="K4706" s="11" t="s">
        <v>1166</v>
      </c>
    </row>
    <row r="4707" spans="1:11" ht="16.5" x14ac:dyDescent="0.15">
      <c r="A4707" s="145" t="s">
        <v>25104</v>
      </c>
      <c r="B4707" s="32" t="s">
        <v>6615</v>
      </c>
      <c r="C4707" s="32" t="s">
        <v>6616</v>
      </c>
      <c r="D4707" s="32" t="s">
        <v>997</v>
      </c>
      <c r="E4707" s="145" t="s">
        <v>17405</v>
      </c>
      <c r="F4707" s="145" t="s">
        <v>25105</v>
      </c>
      <c r="G4707" s="145" t="s">
        <v>17565</v>
      </c>
      <c r="H4707" s="145" t="s">
        <v>1169</v>
      </c>
      <c r="I4707" s="11" t="s">
        <v>997</v>
      </c>
      <c r="J4707" s="11" t="s">
        <v>43676</v>
      </c>
      <c r="K4707" s="11" t="s">
        <v>1166</v>
      </c>
    </row>
    <row r="4708" spans="1:11" ht="16.5" x14ac:dyDescent="0.15">
      <c r="A4708" s="145" t="s">
        <v>25106</v>
      </c>
      <c r="B4708" s="32" t="s">
        <v>6617</v>
      </c>
      <c r="C4708" s="32" t="s">
        <v>1168</v>
      </c>
      <c r="D4708" s="32" t="s">
        <v>997</v>
      </c>
      <c r="E4708" s="145" t="s">
        <v>17405</v>
      </c>
      <c r="F4708" s="145" t="s">
        <v>25107</v>
      </c>
      <c r="G4708" s="145" t="s">
        <v>17565</v>
      </c>
      <c r="H4708" s="145" t="s">
        <v>1169</v>
      </c>
      <c r="I4708" s="11" t="s">
        <v>997</v>
      </c>
      <c r="J4708" s="11" t="s">
        <v>43676</v>
      </c>
      <c r="K4708" s="11" t="s">
        <v>1166</v>
      </c>
    </row>
    <row r="4709" spans="1:11" ht="16.5" x14ac:dyDescent="0.15">
      <c r="A4709" s="145" t="s">
        <v>25108</v>
      </c>
      <c r="B4709" s="32" t="s">
        <v>6618</v>
      </c>
      <c r="C4709" s="32" t="s">
        <v>1543</v>
      </c>
      <c r="D4709" s="32" t="s">
        <v>997</v>
      </c>
      <c r="E4709" s="145" t="s">
        <v>17405</v>
      </c>
      <c r="F4709" s="145" t="s">
        <v>25109</v>
      </c>
      <c r="G4709" s="145" t="s">
        <v>17565</v>
      </c>
      <c r="H4709" s="145" t="s">
        <v>1169</v>
      </c>
      <c r="I4709" s="11" t="s">
        <v>997</v>
      </c>
      <c r="J4709" s="11" t="s">
        <v>43676</v>
      </c>
      <c r="K4709" s="11" t="s">
        <v>1166</v>
      </c>
    </row>
    <row r="4710" spans="1:11" ht="16.5" x14ac:dyDescent="0.15">
      <c r="A4710" s="145" t="s">
        <v>25110</v>
      </c>
      <c r="B4710" s="32" t="s">
        <v>6619</v>
      </c>
      <c r="C4710" s="32" t="s">
        <v>1617</v>
      </c>
      <c r="D4710" s="32" t="s">
        <v>997</v>
      </c>
      <c r="E4710" s="145" t="s">
        <v>17405</v>
      </c>
      <c r="F4710" s="145" t="s">
        <v>25111</v>
      </c>
      <c r="G4710" s="145" t="s">
        <v>17565</v>
      </c>
      <c r="H4710" s="145" t="s">
        <v>1169</v>
      </c>
      <c r="I4710" s="11" t="s">
        <v>997</v>
      </c>
      <c r="J4710" s="11" t="s">
        <v>43676</v>
      </c>
      <c r="K4710" s="11" t="s">
        <v>1166</v>
      </c>
    </row>
    <row r="4711" spans="1:11" ht="16.5" x14ac:dyDescent="0.15">
      <c r="A4711" s="145" t="s">
        <v>25112</v>
      </c>
      <c r="B4711" s="32" t="s">
        <v>6620</v>
      </c>
      <c r="C4711" s="32" t="s">
        <v>1603</v>
      </c>
      <c r="D4711" s="32" t="s">
        <v>997</v>
      </c>
      <c r="E4711" s="145" t="s">
        <v>17405</v>
      </c>
      <c r="F4711" s="145" t="s">
        <v>25113</v>
      </c>
      <c r="G4711" s="145" t="s">
        <v>17565</v>
      </c>
      <c r="H4711" s="145" t="s">
        <v>1169</v>
      </c>
      <c r="I4711" s="11" t="s">
        <v>997</v>
      </c>
      <c r="J4711" s="11" t="s">
        <v>43676</v>
      </c>
      <c r="K4711" s="11" t="s">
        <v>1166</v>
      </c>
    </row>
    <row r="4712" spans="1:11" ht="16.5" x14ac:dyDescent="0.15">
      <c r="A4712" s="145" t="s">
        <v>25114</v>
      </c>
      <c r="B4712" s="32" t="s">
        <v>6621</v>
      </c>
      <c r="C4712" s="32" t="s">
        <v>1609</v>
      </c>
      <c r="D4712" s="32" t="s">
        <v>997</v>
      </c>
      <c r="E4712" s="145" t="s">
        <v>17405</v>
      </c>
      <c r="F4712" s="145" t="s">
        <v>25115</v>
      </c>
      <c r="G4712" s="145" t="s">
        <v>17565</v>
      </c>
      <c r="H4712" s="145" t="s">
        <v>1169</v>
      </c>
      <c r="I4712" s="11" t="s">
        <v>997</v>
      </c>
      <c r="J4712" s="11" t="s">
        <v>43676</v>
      </c>
      <c r="K4712" s="11" t="s">
        <v>1166</v>
      </c>
    </row>
    <row r="4713" spans="1:11" ht="16.5" x14ac:dyDescent="0.15">
      <c r="A4713" s="145" t="s">
        <v>25116</v>
      </c>
      <c r="B4713" s="32" t="s">
        <v>6622</v>
      </c>
      <c r="C4713" s="32" t="s">
        <v>1168</v>
      </c>
      <c r="D4713" s="32" t="s">
        <v>997</v>
      </c>
      <c r="E4713" s="145" t="s">
        <v>17405</v>
      </c>
      <c r="F4713" s="145" t="s">
        <v>25117</v>
      </c>
      <c r="G4713" s="145" t="s">
        <v>17565</v>
      </c>
      <c r="H4713" s="145" t="s">
        <v>1169</v>
      </c>
      <c r="I4713" s="11" t="s">
        <v>997</v>
      </c>
      <c r="J4713" s="11" t="s">
        <v>43676</v>
      </c>
      <c r="K4713" s="11" t="s">
        <v>1166</v>
      </c>
    </row>
    <row r="4714" spans="1:11" ht="16.5" x14ac:dyDescent="0.15">
      <c r="A4714" s="145" t="s">
        <v>25118</v>
      </c>
      <c r="B4714" s="32" t="s">
        <v>6623</v>
      </c>
      <c r="C4714" s="32" t="s">
        <v>6624</v>
      </c>
      <c r="D4714" s="32" t="s">
        <v>997</v>
      </c>
      <c r="E4714" s="145" t="s">
        <v>17405</v>
      </c>
      <c r="F4714" s="145" t="s">
        <v>25119</v>
      </c>
      <c r="G4714" s="145" t="s">
        <v>17565</v>
      </c>
      <c r="H4714" s="145" t="s">
        <v>1169</v>
      </c>
      <c r="I4714" s="11" t="s">
        <v>997</v>
      </c>
      <c r="J4714" s="11" t="s">
        <v>43676</v>
      </c>
      <c r="K4714" s="11" t="s">
        <v>1166</v>
      </c>
    </row>
    <row r="4715" spans="1:11" ht="16.5" x14ac:dyDescent="0.15">
      <c r="A4715" s="145" t="s">
        <v>25120</v>
      </c>
      <c r="B4715" s="32" t="s">
        <v>6625</v>
      </c>
      <c r="C4715" s="32" t="s">
        <v>1203</v>
      </c>
      <c r="D4715" s="32" t="s">
        <v>997</v>
      </c>
      <c r="E4715" s="145" t="s">
        <v>17405</v>
      </c>
      <c r="F4715" s="145" t="s">
        <v>25121</v>
      </c>
      <c r="G4715" s="145" t="s">
        <v>17565</v>
      </c>
      <c r="H4715" s="145" t="s">
        <v>1169</v>
      </c>
      <c r="I4715" s="11" t="s">
        <v>997</v>
      </c>
      <c r="J4715" s="11" t="s">
        <v>43676</v>
      </c>
      <c r="K4715" s="11" t="s">
        <v>1166</v>
      </c>
    </row>
    <row r="4716" spans="1:11" ht="16.5" x14ac:dyDescent="0.15">
      <c r="A4716" s="145" t="s">
        <v>25122</v>
      </c>
      <c r="B4716" s="32" t="s">
        <v>6626</v>
      </c>
      <c r="C4716" s="32" t="s">
        <v>1203</v>
      </c>
      <c r="D4716" s="32" t="s">
        <v>997</v>
      </c>
      <c r="E4716" s="145" t="s">
        <v>17405</v>
      </c>
      <c r="F4716" s="145" t="s">
        <v>25123</v>
      </c>
      <c r="G4716" s="145" t="s">
        <v>17565</v>
      </c>
      <c r="H4716" s="145" t="s">
        <v>1169</v>
      </c>
      <c r="I4716" s="11" t="s">
        <v>997</v>
      </c>
      <c r="J4716" s="11" t="s">
        <v>43676</v>
      </c>
      <c r="K4716" s="11" t="s">
        <v>1166</v>
      </c>
    </row>
    <row r="4717" spans="1:11" ht="16.5" x14ac:dyDescent="0.15">
      <c r="A4717" s="145" t="s">
        <v>25124</v>
      </c>
      <c r="B4717" s="32" t="s">
        <v>6627</v>
      </c>
      <c r="C4717" s="32" t="s">
        <v>1617</v>
      </c>
      <c r="D4717" s="32" t="s">
        <v>997</v>
      </c>
      <c r="E4717" s="145" t="s">
        <v>17405</v>
      </c>
      <c r="F4717" s="145" t="s">
        <v>25125</v>
      </c>
      <c r="G4717" s="145" t="s">
        <v>17565</v>
      </c>
      <c r="H4717" s="145" t="s">
        <v>1169</v>
      </c>
      <c r="I4717" s="11" t="s">
        <v>997</v>
      </c>
      <c r="J4717" s="11" t="s">
        <v>43676</v>
      </c>
      <c r="K4717" s="11" t="s">
        <v>1166</v>
      </c>
    </row>
    <row r="4718" spans="1:11" ht="16.5" x14ac:dyDescent="0.15">
      <c r="A4718" s="145" t="s">
        <v>25126</v>
      </c>
      <c r="B4718" s="32" t="s">
        <v>6628</v>
      </c>
      <c r="C4718" s="32" t="s">
        <v>6551</v>
      </c>
      <c r="D4718" s="32" t="s">
        <v>997</v>
      </c>
      <c r="E4718" s="145" t="s">
        <v>17405</v>
      </c>
      <c r="F4718" s="145" t="s">
        <v>25127</v>
      </c>
      <c r="G4718" s="145" t="s">
        <v>17565</v>
      </c>
      <c r="H4718" s="145" t="s">
        <v>1169</v>
      </c>
      <c r="I4718" s="11" t="s">
        <v>997</v>
      </c>
      <c r="J4718" s="11" t="s">
        <v>43676</v>
      </c>
      <c r="K4718" s="11" t="s">
        <v>1166</v>
      </c>
    </row>
    <row r="4719" spans="1:11" ht="16.5" x14ac:dyDescent="0.15">
      <c r="A4719" s="145" t="s">
        <v>25128</v>
      </c>
      <c r="B4719" s="32" t="s">
        <v>6629</v>
      </c>
      <c r="C4719" s="32" t="s">
        <v>6630</v>
      </c>
      <c r="D4719" s="32" t="s">
        <v>997</v>
      </c>
      <c r="E4719" s="145" t="s">
        <v>17405</v>
      </c>
      <c r="F4719" s="145" t="s">
        <v>25129</v>
      </c>
      <c r="G4719" s="145" t="s">
        <v>17565</v>
      </c>
      <c r="H4719" s="145" t="s">
        <v>1169</v>
      </c>
      <c r="I4719" s="11" t="s">
        <v>997</v>
      </c>
      <c r="J4719" s="11" t="s">
        <v>43676</v>
      </c>
      <c r="K4719" s="11" t="s">
        <v>1166</v>
      </c>
    </row>
    <row r="4720" spans="1:11" ht="16.5" x14ac:dyDescent="0.15">
      <c r="A4720" s="145" t="s">
        <v>25130</v>
      </c>
      <c r="B4720" s="32" t="s">
        <v>6631</v>
      </c>
      <c r="C4720" s="32" t="s">
        <v>1603</v>
      </c>
      <c r="D4720" s="32" t="s">
        <v>997</v>
      </c>
      <c r="E4720" s="145" t="s">
        <v>17405</v>
      </c>
      <c r="F4720" s="145" t="s">
        <v>25131</v>
      </c>
      <c r="G4720" s="145" t="s">
        <v>17565</v>
      </c>
      <c r="H4720" s="145" t="s">
        <v>1169</v>
      </c>
      <c r="I4720" s="11" t="s">
        <v>997</v>
      </c>
      <c r="J4720" s="11" t="s">
        <v>43676</v>
      </c>
      <c r="K4720" s="11" t="s">
        <v>1166</v>
      </c>
    </row>
    <row r="4721" spans="1:11" ht="16.5" x14ac:dyDescent="0.15">
      <c r="A4721" s="145" t="s">
        <v>25132</v>
      </c>
      <c r="B4721" s="32" t="s">
        <v>6632</v>
      </c>
      <c r="C4721" s="32" t="s">
        <v>1675</v>
      </c>
      <c r="D4721" s="32" t="s">
        <v>997</v>
      </c>
      <c r="E4721" s="145" t="s">
        <v>17405</v>
      </c>
      <c r="F4721" s="145" t="s">
        <v>25133</v>
      </c>
      <c r="G4721" s="145" t="s">
        <v>17565</v>
      </c>
      <c r="H4721" s="145" t="s">
        <v>1169</v>
      </c>
      <c r="I4721" s="11" t="s">
        <v>997</v>
      </c>
      <c r="J4721" s="11" t="s">
        <v>43676</v>
      </c>
      <c r="K4721" s="11" t="s">
        <v>1166</v>
      </c>
    </row>
    <row r="4722" spans="1:11" ht="16.5" x14ac:dyDescent="0.15">
      <c r="A4722" s="145" t="s">
        <v>25134</v>
      </c>
      <c r="B4722" s="32" t="s">
        <v>6633</v>
      </c>
      <c r="C4722" s="32" t="s">
        <v>1532</v>
      </c>
      <c r="D4722" s="32" t="s">
        <v>997</v>
      </c>
      <c r="E4722" s="145" t="s">
        <v>17405</v>
      </c>
      <c r="F4722" s="145" t="s">
        <v>25135</v>
      </c>
      <c r="G4722" s="145" t="s">
        <v>17565</v>
      </c>
      <c r="H4722" s="145" t="s">
        <v>1169</v>
      </c>
      <c r="I4722" s="11" t="s">
        <v>997</v>
      </c>
      <c r="J4722" s="11" t="s">
        <v>43676</v>
      </c>
      <c r="K4722" s="11" t="s">
        <v>1166</v>
      </c>
    </row>
    <row r="4723" spans="1:11" ht="16.5" x14ac:dyDescent="0.15">
      <c r="A4723" s="145" t="s">
        <v>25136</v>
      </c>
      <c r="B4723" s="32" t="s">
        <v>6634</v>
      </c>
      <c r="C4723" s="32" t="s">
        <v>1543</v>
      </c>
      <c r="D4723" s="32" t="s">
        <v>997</v>
      </c>
      <c r="E4723" s="145" t="s">
        <v>17405</v>
      </c>
      <c r="F4723" s="145" t="s">
        <v>25137</v>
      </c>
      <c r="G4723" s="145" t="s">
        <v>17565</v>
      </c>
      <c r="H4723" s="145" t="s">
        <v>1169</v>
      </c>
      <c r="I4723" s="11" t="s">
        <v>997</v>
      </c>
      <c r="J4723" s="11" t="s">
        <v>43676</v>
      </c>
      <c r="K4723" s="11" t="s">
        <v>1166</v>
      </c>
    </row>
    <row r="4724" spans="1:11" ht="16.5" x14ac:dyDescent="0.15">
      <c r="A4724" s="145" t="s">
        <v>25138</v>
      </c>
      <c r="B4724" s="32" t="s">
        <v>6635</v>
      </c>
      <c r="C4724" s="32" t="s">
        <v>1550</v>
      </c>
      <c r="D4724" s="32" t="s">
        <v>997</v>
      </c>
      <c r="E4724" s="145" t="s">
        <v>17405</v>
      </c>
      <c r="F4724" s="145" t="s">
        <v>25139</v>
      </c>
      <c r="G4724" s="145" t="s">
        <v>17565</v>
      </c>
      <c r="H4724" s="145" t="s">
        <v>1169</v>
      </c>
      <c r="I4724" s="11" t="s">
        <v>997</v>
      </c>
      <c r="J4724" s="11" t="s">
        <v>43676</v>
      </c>
      <c r="K4724" s="11" t="s">
        <v>1166</v>
      </c>
    </row>
    <row r="4725" spans="1:11" ht="16.5" x14ac:dyDescent="0.15">
      <c r="A4725" s="145" t="s">
        <v>25140</v>
      </c>
      <c r="B4725" s="32" t="s">
        <v>6636</v>
      </c>
      <c r="C4725" s="32" t="s">
        <v>1609</v>
      </c>
      <c r="D4725" s="32" t="s">
        <v>997</v>
      </c>
      <c r="E4725" s="145" t="s">
        <v>17405</v>
      </c>
      <c r="F4725" s="145" t="s">
        <v>25141</v>
      </c>
      <c r="G4725" s="145" t="s">
        <v>17565</v>
      </c>
      <c r="H4725" s="145" t="s">
        <v>1169</v>
      </c>
      <c r="I4725" s="11" t="s">
        <v>997</v>
      </c>
      <c r="J4725" s="11" t="s">
        <v>43676</v>
      </c>
      <c r="K4725" s="11" t="s">
        <v>1166</v>
      </c>
    </row>
    <row r="4726" spans="1:11" ht="16.5" x14ac:dyDescent="0.15">
      <c r="A4726" s="145" t="s">
        <v>25142</v>
      </c>
      <c r="B4726" s="32" t="s">
        <v>6637</v>
      </c>
      <c r="C4726" s="32" t="s">
        <v>1617</v>
      </c>
      <c r="D4726" s="32" t="s">
        <v>997</v>
      </c>
      <c r="E4726" s="145" t="s">
        <v>17405</v>
      </c>
      <c r="F4726" s="145" t="s">
        <v>25143</v>
      </c>
      <c r="G4726" s="145" t="s">
        <v>17565</v>
      </c>
      <c r="H4726" s="145" t="s">
        <v>1169</v>
      </c>
      <c r="I4726" s="11" t="s">
        <v>997</v>
      </c>
      <c r="J4726" s="11" t="s">
        <v>43676</v>
      </c>
      <c r="K4726" s="11" t="s">
        <v>1166</v>
      </c>
    </row>
    <row r="4727" spans="1:11" ht="16.5" x14ac:dyDescent="0.15">
      <c r="A4727" s="145" t="s">
        <v>25144</v>
      </c>
      <c r="B4727" s="32" t="s">
        <v>6638</v>
      </c>
      <c r="C4727" s="32" t="s">
        <v>1543</v>
      </c>
      <c r="D4727" s="32" t="s">
        <v>997</v>
      </c>
      <c r="E4727" s="145" t="s">
        <v>17405</v>
      </c>
      <c r="F4727" s="145" t="s">
        <v>25145</v>
      </c>
      <c r="G4727" s="145" t="s">
        <v>17565</v>
      </c>
      <c r="H4727" s="145" t="s">
        <v>1169</v>
      </c>
      <c r="I4727" s="11" t="s">
        <v>997</v>
      </c>
      <c r="J4727" s="11" t="s">
        <v>43676</v>
      </c>
      <c r="K4727" s="11" t="s">
        <v>1166</v>
      </c>
    </row>
    <row r="4728" spans="1:11" ht="16.5" x14ac:dyDescent="0.15">
      <c r="A4728" s="145" t="s">
        <v>25146</v>
      </c>
      <c r="B4728" s="32" t="s">
        <v>6639</v>
      </c>
      <c r="C4728" s="32" t="s">
        <v>6640</v>
      </c>
      <c r="D4728" s="32" t="s">
        <v>997</v>
      </c>
      <c r="E4728" s="145" t="s">
        <v>17405</v>
      </c>
      <c r="F4728" s="145" t="s">
        <v>25147</v>
      </c>
      <c r="G4728" s="145" t="s">
        <v>17565</v>
      </c>
      <c r="H4728" s="145" t="s">
        <v>1169</v>
      </c>
      <c r="I4728" s="11" t="s">
        <v>997</v>
      </c>
      <c r="J4728" s="11" t="s">
        <v>43676</v>
      </c>
      <c r="K4728" s="11" t="s">
        <v>1166</v>
      </c>
    </row>
    <row r="4729" spans="1:11" ht="16.5" x14ac:dyDescent="0.15">
      <c r="A4729" s="145" t="s">
        <v>25148</v>
      </c>
      <c r="B4729" s="32" t="s">
        <v>6641</v>
      </c>
      <c r="C4729" s="32" t="s">
        <v>1566</v>
      </c>
      <c r="D4729" s="32" t="s">
        <v>997</v>
      </c>
      <c r="E4729" s="145" t="s">
        <v>17405</v>
      </c>
      <c r="F4729" s="145" t="s">
        <v>25149</v>
      </c>
      <c r="G4729" s="145" t="s">
        <v>17565</v>
      </c>
      <c r="H4729" s="145" t="s">
        <v>1169</v>
      </c>
      <c r="I4729" s="11" t="s">
        <v>997</v>
      </c>
      <c r="J4729" s="11" t="s">
        <v>43676</v>
      </c>
      <c r="K4729" s="11" t="s">
        <v>1166</v>
      </c>
    </row>
    <row r="4730" spans="1:11" ht="16.5" x14ac:dyDescent="0.15">
      <c r="A4730" s="145" t="s">
        <v>25150</v>
      </c>
      <c r="B4730" s="32" t="s">
        <v>6642</v>
      </c>
      <c r="C4730" s="32" t="s">
        <v>6630</v>
      </c>
      <c r="D4730" s="32" t="s">
        <v>997</v>
      </c>
      <c r="E4730" s="145" t="s">
        <v>17405</v>
      </c>
      <c r="F4730" s="145" t="s">
        <v>25151</v>
      </c>
      <c r="G4730" s="145" t="s">
        <v>17565</v>
      </c>
      <c r="H4730" s="145" t="s">
        <v>1169</v>
      </c>
      <c r="I4730" s="11" t="s">
        <v>997</v>
      </c>
      <c r="J4730" s="11" t="s">
        <v>43676</v>
      </c>
      <c r="K4730" s="11" t="s">
        <v>1166</v>
      </c>
    </row>
    <row r="4731" spans="1:11" ht="16.5" x14ac:dyDescent="0.15">
      <c r="A4731" s="145" t="s">
        <v>25152</v>
      </c>
      <c r="B4731" s="32" t="s">
        <v>6643</v>
      </c>
      <c r="C4731" s="32" t="s">
        <v>1168</v>
      </c>
      <c r="D4731" s="32" t="s">
        <v>997</v>
      </c>
      <c r="E4731" s="145" t="s">
        <v>17405</v>
      </c>
      <c r="F4731" s="145" t="s">
        <v>25153</v>
      </c>
      <c r="G4731" s="145" t="s">
        <v>17565</v>
      </c>
      <c r="H4731" s="145" t="s">
        <v>1169</v>
      </c>
      <c r="I4731" s="11" t="s">
        <v>997</v>
      </c>
      <c r="J4731" s="11" t="s">
        <v>43676</v>
      </c>
      <c r="K4731" s="11" t="s">
        <v>1166</v>
      </c>
    </row>
    <row r="4732" spans="1:11" ht="16.5" x14ac:dyDescent="0.15">
      <c r="A4732" s="145" t="s">
        <v>25154</v>
      </c>
      <c r="B4732" s="32" t="s">
        <v>6644</v>
      </c>
      <c r="C4732" s="32" t="s">
        <v>6630</v>
      </c>
      <c r="D4732" s="32" t="s">
        <v>997</v>
      </c>
      <c r="E4732" s="145" t="s">
        <v>17405</v>
      </c>
      <c r="F4732" s="145" t="s">
        <v>25155</v>
      </c>
      <c r="G4732" s="145" t="s">
        <v>17565</v>
      </c>
      <c r="H4732" s="145" t="s">
        <v>1169</v>
      </c>
      <c r="I4732" s="11" t="s">
        <v>997</v>
      </c>
      <c r="J4732" s="11" t="s">
        <v>43676</v>
      </c>
      <c r="K4732" s="11" t="s">
        <v>1166</v>
      </c>
    </row>
    <row r="4733" spans="1:11" ht="16.5" x14ac:dyDescent="0.15">
      <c r="A4733" s="145" t="s">
        <v>25156</v>
      </c>
      <c r="B4733" s="32" t="s">
        <v>6645</v>
      </c>
      <c r="C4733" s="32" t="s">
        <v>1168</v>
      </c>
      <c r="D4733" s="32" t="s">
        <v>997</v>
      </c>
      <c r="E4733" s="145" t="s">
        <v>17405</v>
      </c>
      <c r="F4733" s="145" t="s">
        <v>25157</v>
      </c>
      <c r="G4733" s="145" t="s">
        <v>17565</v>
      </c>
      <c r="H4733" s="145" t="s">
        <v>1169</v>
      </c>
      <c r="I4733" s="11" t="s">
        <v>997</v>
      </c>
      <c r="J4733" s="11" t="s">
        <v>43676</v>
      </c>
      <c r="K4733" s="11" t="s">
        <v>1166</v>
      </c>
    </row>
    <row r="4734" spans="1:11" ht="16.5" x14ac:dyDescent="0.15">
      <c r="A4734" s="145" t="s">
        <v>25158</v>
      </c>
      <c r="B4734" s="32" t="s">
        <v>6646</v>
      </c>
      <c r="C4734" s="32" t="s">
        <v>1168</v>
      </c>
      <c r="D4734" s="32" t="s">
        <v>997</v>
      </c>
      <c r="E4734" s="145" t="s">
        <v>17405</v>
      </c>
      <c r="F4734" s="145" t="s">
        <v>25159</v>
      </c>
      <c r="G4734" s="145" t="s">
        <v>17565</v>
      </c>
      <c r="H4734" s="145" t="s">
        <v>1169</v>
      </c>
      <c r="I4734" s="11" t="s">
        <v>997</v>
      </c>
      <c r="J4734" s="11" t="s">
        <v>43676</v>
      </c>
      <c r="K4734" s="11" t="s">
        <v>1166</v>
      </c>
    </row>
    <row r="4735" spans="1:11" ht="16.5" x14ac:dyDescent="0.15">
      <c r="A4735" s="145" t="s">
        <v>25160</v>
      </c>
      <c r="B4735" s="32" t="s">
        <v>6647</v>
      </c>
      <c r="C4735" s="32" t="s">
        <v>1168</v>
      </c>
      <c r="D4735" s="32" t="s">
        <v>997</v>
      </c>
      <c r="E4735" s="145" t="s">
        <v>17405</v>
      </c>
      <c r="F4735" s="145" t="s">
        <v>25161</v>
      </c>
      <c r="G4735" s="145" t="s">
        <v>17565</v>
      </c>
      <c r="H4735" s="145" t="s">
        <v>1169</v>
      </c>
      <c r="I4735" s="11" t="s">
        <v>997</v>
      </c>
      <c r="J4735" s="11" t="s">
        <v>43676</v>
      </c>
      <c r="K4735" s="11" t="s">
        <v>1166</v>
      </c>
    </row>
    <row r="4736" spans="1:11" ht="16.5" x14ac:dyDescent="0.15">
      <c r="A4736" s="145" t="s">
        <v>25162</v>
      </c>
      <c r="B4736" s="32" t="s">
        <v>6648</v>
      </c>
      <c r="C4736" s="32" t="s">
        <v>1543</v>
      </c>
      <c r="D4736" s="32" t="s">
        <v>997</v>
      </c>
      <c r="E4736" s="145" t="s">
        <v>17405</v>
      </c>
      <c r="F4736" s="145" t="s">
        <v>25163</v>
      </c>
      <c r="G4736" s="145" t="s">
        <v>17565</v>
      </c>
      <c r="H4736" s="145" t="s">
        <v>1169</v>
      </c>
      <c r="I4736" s="11" t="s">
        <v>997</v>
      </c>
      <c r="J4736" s="11" t="s">
        <v>43676</v>
      </c>
      <c r="K4736" s="11" t="s">
        <v>1166</v>
      </c>
    </row>
    <row r="4737" spans="1:11" ht="16.5" x14ac:dyDescent="0.15">
      <c r="A4737" s="145" t="s">
        <v>25164</v>
      </c>
      <c r="B4737" s="32" t="s">
        <v>6649</v>
      </c>
      <c r="C4737" s="32" t="s">
        <v>1677</v>
      </c>
      <c r="D4737" s="32" t="s">
        <v>997</v>
      </c>
      <c r="E4737" s="145" t="s">
        <v>17405</v>
      </c>
      <c r="F4737" s="145" t="s">
        <v>25165</v>
      </c>
      <c r="G4737" s="145" t="s">
        <v>17565</v>
      </c>
      <c r="H4737" s="145" t="s">
        <v>1169</v>
      </c>
      <c r="I4737" s="11" t="s">
        <v>997</v>
      </c>
      <c r="J4737" s="11" t="s">
        <v>43676</v>
      </c>
      <c r="K4737" s="11" t="s">
        <v>1166</v>
      </c>
    </row>
    <row r="4738" spans="1:11" ht="16.5" x14ac:dyDescent="0.15">
      <c r="A4738" s="145" t="s">
        <v>25166</v>
      </c>
      <c r="B4738" s="32" t="s">
        <v>6650</v>
      </c>
      <c r="C4738" s="32" t="s">
        <v>2015</v>
      </c>
      <c r="D4738" s="32" t="s">
        <v>997</v>
      </c>
      <c r="E4738" s="145" t="s">
        <v>17405</v>
      </c>
      <c r="F4738" s="145" t="s">
        <v>25167</v>
      </c>
      <c r="G4738" s="145" t="s">
        <v>17565</v>
      </c>
      <c r="H4738" s="145" t="s">
        <v>1169</v>
      </c>
      <c r="I4738" s="11" t="s">
        <v>997</v>
      </c>
      <c r="J4738" s="11" t="s">
        <v>43676</v>
      </c>
      <c r="K4738" s="11" t="s">
        <v>1166</v>
      </c>
    </row>
    <row r="4739" spans="1:11" ht="16.5" x14ac:dyDescent="0.15">
      <c r="A4739" s="145" t="s">
        <v>25168</v>
      </c>
      <c r="B4739" s="32" t="s">
        <v>6651</v>
      </c>
      <c r="C4739" s="32" t="s">
        <v>1596</v>
      </c>
      <c r="D4739" s="32" t="s">
        <v>997</v>
      </c>
      <c r="E4739" s="145" t="s">
        <v>17405</v>
      </c>
      <c r="F4739" s="145" t="s">
        <v>25169</v>
      </c>
      <c r="G4739" s="145" t="s">
        <v>17565</v>
      </c>
      <c r="H4739" s="145" t="s">
        <v>1169</v>
      </c>
      <c r="I4739" s="11" t="s">
        <v>997</v>
      </c>
      <c r="J4739" s="11" t="s">
        <v>43676</v>
      </c>
      <c r="K4739" s="11" t="s">
        <v>1166</v>
      </c>
    </row>
    <row r="4740" spans="1:11" ht="16.5" x14ac:dyDescent="0.15">
      <c r="A4740" s="145" t="s">
        <v>25170</v>
      </c>
      <c r="B4740" s="32" t="s">
        <v>6652</v>
      </c>
      <c r="C4740" s="32" t="s">
        <v>1603</v>
      </c>
      <c r="D4740" s="32" t="s">
        <v>997</v>
      </c>
      <c r="E4740" s="145" t="s">
        <v>17405</v>
      </c>
      <c r="F4740" s="145" t="s">
        <v>25171</v>
      </c>
      <c r="G4740" s="145" t="s">
        <v>17565</v>
      </c>
      <c r="H4740" s="145" t="s">
        <v>1169</v>
      </c>
      <c r="I4740" s="11" t="s">
        <v>997</v>
      </c>
      <c r="J4740" s="11" t="s">
        <v>43676</v>
      </c>
      <c r="K4740" s="11" t="s">
        <v>1166</v>
      </c>
    </row>
    <row r="4741" spans="1:11" ht="16.5" x14ac:dyDescent="0.15">
      <c r="A4741" s="145" t="s">
        <v>25172</v>
      </c>
      <c r="B4741" s="32" t="s">
        <v>6653</v>
      </c>
      <c r="C4741" s="32" t="s">
        <v>1617</v>
      </c>
      <c r="D4741" s="32" t="s">
        <v>997</v>
      </c>
      <c r="E4741" s="145" t="s">
        <v>17405</v>
      </c>
      <c r="F4741" s="145" t="s">
        <v>25173</v>
      </c>
      <c r="G4741" s="145" t="s">
        <v>17565</v>
      </c>
      <c r="H4741" s="145" t="s">
        <v>1169</v>
      </c>
      <c r="I4741" s="11" t="s">
        <v>997</v>
      </c>
      <c r="J4741" s="11" t="s">
        <v>43676</v>
      </c>
      <c r="K4741" s="11" t="s">
        <v>1166</v>
      </c>
    </row>
    <row r="4742" spans="1:11" ht="16.5" x14ac:dyDescent="0.15">
      <c r="A4742" s="145" t="s">
        <v>25174</v>
      </c>
      <c r="B4742" s="32" t="s">
        <v>6654</v>
      </c>
      <c r="C4742" s="32" t="s">
        <v>6551</v>
      </c>
      <c r="D4742" s="32" t="s">
        <v>997</v>
      </c>
      <c r="E4742" s="145" t="s">
        <v>17405</v>
      </c>
      <c r="F4742" s="145" t="s">
        <v>25175</v>
      </c>
      <c r="G4742" s="145" t="s">
        <v>17565</v>
      </c>
      <c r="H4742" s="145" t="s">
        <v>1169</v>
      </c>
      <c r="I4742" s="11" t="s">
        <v>997</v>
      </c>
      <c r="J4742" s="11" t="s">
        <v>43676</v>
      </c>
      <c r="K4742" s="11" t="s">
        <v>1166</v>
      </c>
    </row>
    <row r="4743" spans="1:11" ht="16.5" x14ac:dyDescent="0.15">
      <c r="A4743" s="145" t="s">
        <v>25176</v>
      </c>
      <c r="B4743" s="32" t="s">
        <v>6655</v>
      </c>
      <c r="C4743" s="32" t="s">
        <v>1203</v>
      </c>
      <c r="D4743" s="32" t="s">
        <v>997</v>
      </c>
      <c r="E4743" s="145" t="s">
        <v>17405</v>
      </c>
      <c r="F4743" s="145" t="s">
        <v>25177</v>
      </c>
      <c r="G4743" s="145" t="s">
        <v>17565</v>
      </c>
      <c r="H4743" s="145" t="s">
        <v>1169</v>
      </c>
      <c r="I4743" s="11" t="s">
        <v>997</v>
      </c>
      <c r="J4743" s="11" t="s">
        <v>43676</v>
      </c>
      <c r="K4743" s="11" t="s">
        <v>1166</v>
      </c>
    </row>
    <row r="4744" spans="1:11" ht="16.5" x14ac:dyDescent="0.15">
      <c r="A4744" s="145" t="s">
        <v>25178</v>
      </c>
      <c r="B4744" s="32" t="s">
        <v>6656</v>
      </c>
      <c r="C4744" s="32" t="s">
        <v>1617</v>
      </c>
      <c r="D4744" s="32" t="s">
        <v>997</v>
      </c>
      <c r="E4744" s="145" t="s">
        <v>17405</v>
      </c>
      <c r="F4744" s="145" t="s">
        <v>25179</v>
      </c>
      <c r="G4744" s="145" t="s">
        <v>17565</v>
      </c>
      <c r="H4744" s="145" t="s">
        <v>1169</v>
      </c>
      <c r="I4744" s="11" t="s">
        <v>997</v>
      </c>
      <c r="J4744" s="11" t="s">
        <v>43676</v>
      </c>
      <c r="K4744" s="11" t="s">
        <v>1166</v>
      </c>
    </row>
    <row r="4745" spans="1:11" ht="16.5" x14ac:dyDescent="0.15">
      <c r="A4745" s="145" t="s">
        <v>25180</v>
      </c>
      <c r="B4745" s="32" t="s">
        <v>6657</v>
      </c>
      <c r="C4745" s="32" t="s">
        <v>1712</v>
      </c>
      <c r="D4745" s="32" t="s">
        <v>997</v>
      </c>
      <c r="E4745" s="145" t="s">
        <v>17405</v>
      </c>
      <c r="F4745" s="145" t="s">
        <v>25181</v>
      </c>
      <c r="G4745" s="145" t="s">
        <v>17565</v>
      </c>
      <c r="H4745" s="145" t="s">
        <v>1169</v>
      </c>
      <c r="I4745" s="11" t="s">
        <v>997</v>
      </c>
      <c r="J4745" s="11" t="s">
        <v>43676</v>
      </c>
      <c r="K4745" s="11" t="s">
        <v>1166</v>
      </c>
    </row>
    <row r="4746" spans="1:11" ht="16.5" x14ac:dyDescent="0.15">
      <c r="A4746" s="145" t="s">
        <v>25182</v>
      </c>
      <c r="B4746" s="32" t="s">
        <v>5989</v>
      </c>
      <c r="C4746" s="32" t="s">
        <v>6614</v>
      </c>
      <c r="D4746" s="32" t="s">
        <v>997</v>
      </c>
      <c r="E4746" s="145" t="s">
        <v>17405</v>
      </c>
      <c r="F4746" s="145" t="s">
        <v>25183</v>
      </c>
      <c r="G4746" s="145" t="s">
        <v>17565</v>
      </c>
      <c r="H4746" s="145" t="s">
        <v>1169</v>
      </c>
      <c r="I4746" s="11" t="s">
        <v>997</v>
      </c>
      <c r="J4746" s="11" t="s">
        <v>43676</v>
      </c>
      <c r="K4746" s="11" t="s">
        <v>1166</v>
      </c>
    </row>
    <row r="4747" spans="1:11" ht="16.5" x14ac:dyDescent="0.15">
      <c r="A4747" s="145" t="s">
        <v>25184</v>
      </c>
      <c r="B4747" s="32" t="s">
        <v>6658</v>
      </c>
      <c r="C4747" s="32" t="s">
        <v>1603</v>
      </c>
      <c r="D4747" s="32" t="s">
        <v>997</v>
      </c>
      <c r="E4747" s="145" t="s">
        <v>17405</v>
      </c>
      <c r="F4747" s="145" t="s">
        <v>25185</v>
      </c>
      <c r="G4747" s="145" t="s">
        <v>17565</v>
      </c>
      <c r="H4747" s="145" t="s">
        <v>1169</v>
      </c>
      <c r="I4747" s="11" t="s">
        <v>997</v>
      </c>
      <c r="J4747" s="11" t="s">
        <v>43676</v>
      </c>
      <c r="K4747" s="11" t="s">
        <v>1166</v>
      </c>
    </row>
    <row r="4748" spans="1:11" ht="16.5" x14ac:dyDescent="0.15">
      <c r="A4748" s="145" t="s">
        <v>25186</v>
      </c>
      <c r="B4748" s="32" t="s">
        <v>6659</v>
      </c>
      <c r="C4748" s="32" t="s">
        <v>6660</v>
      </c>
      <c r="D4748" s="32" t="s">
        <v>997</v>
      </c>
      <c r="E4748" s="145" t="s">
        <v>17405</v>
      </c>
      <c r="F4748" s="145" t="s">
        <v>25187</v>
      </c>
      <c r="G4748" s="145" t="s">
        <v>17565</v>
      </c>
      <c r="H4748" s="145" t="s">
        <v>1169</v>
      </c>
      <c r="I4748" s="11" t="s">
        <v>997</v>
      </c>
      <c r="J4748" s="11" t="s">
        <v>43676</v>
      </c>
      <c r="K4748" s="11" t="s">
        <v>1166</v>
      </c>
    </row>
    <row r="4749" spans="1:11" ht="16.5" x14ac:dyDescent="0.15">
      <c r="A4749" s="145" t="s">
        <v>25188</v>
      </c>
      <c r="B4749" s="32" t="s">
        <v>6661</v>
      </c>
      <c r="C4749" s="32" t="s">
        <v>1543</v>
      </c>
      <c r="D4749" s="32" t="s">
        <v>997</v>
      </c>
      <c r="E4749" s="145" t="s">
        <v>17405</v>
      </c>
      <c r="F4749" s="145" t="s">
        <v>25189</v>
      </c>
      <c r="G4749" s="145" t="s">
        <v>17565</v>
      </c>
      <c r="H4749" s="145" t="s">
        <v>1169</v>
      </c>
      <c r="I4749" s="11" t="s">
        <v>997</v>
      </c>
      <c r="J4749" s="11" t="s">
        <v>43676</v>
      </c>
      <c r="K4749" s="11" t="s">
        <v>1166</v>
      </c>
    </row>
    <row r="4750" spans="1:11" ht="16.5" x14ac:dyDescent="0.15">
      <c r="A4750" s="145" t="s">
        <v>25190</v>
      </c>
      <c r="B4750" s="32" t="s">
        <v>6662</v>
      </c>
      <c r="C4750" s="32" t="s">
        <v>1203</v>
      </c>
      <c r="D4750" s="32" t="s">
        <v>997</v>
      </c>
      <c r="E4750" s="145" t="s">
        <v>17405</v>
      </c>
      <c r="F4750" s="145" t="s">
        <v>25191</v>
      </c>
      <c r="G4750" s="145" t="s">
        <v>17565</v>
      </c>
      <c r="H4750" s="145" t="s">
        <v>1169</v>
      </c>
      <c r="I4750" s="11" t="s">
        <v>997</v>
      </c>
      <c r="J4750" s="11" t="s">
        <v>43676</v>
      </c>
      <c r="K4750" s="11" t="s">
        <v>1166</v>
      </c>
    </row>
    <row r="4751" spans="1:11" ht="16.5" x14ac:dyDescent="0.15">
      <c r="A4751" s="145" t="s">
        <v>25192</v>
      </c>
      <c r="B4751" s="32" t="s">
        <v>6663</v>
      </c>
      <c r="C4751" s="32" t="s">
        <v>6664</v>
      </c>
      <c r="D4751" s="32" t="s">
        <v>997</v>
      </c>
      <c r="E4751" s="145" t="s">
        <v>17405</v>
      </c>
      <c r="F4751" s="145" t="s">
        <v>25193</v>
      </c>
      <c r="G4751" s="145" t="s">
        <v>17565</v>
      </c>
      <c r="H4751" s="145" t="s">
        <v>1169</v>
      </c>
      <c r="I4751" s="11" t="s">
        <v>997</v>
      </c>
      <c r="J4751" s="11" t="s">
        <v>43676</v>
      </c>
      <c r="K4751" s="11" t="s">
        <v>1166</v>
      </c>
    </row>
    <row r="4752" spans="1:11" ht="16.5" x14ac:dyDescent="0.15">
      <c r="A4752" s="145" t="s">
        <v>25194</v>
      </c>
      <c r="B4752" s="32" t="s">
        <v>6665</v>
      </c>
      <c r="C4752" s="32" t="s">
        <v>1532</v>
      </c>
      <c r="D4752" s="32" t="s">
        <v>997</v>
      </c>
      <c r="E4752" s="145" t="s">
        <v>17405</v>
      </c>
      <c r="F4752" s="145" t="s">
        <v>25195</v>
      </c>
      <c r="G4752" s="145" t="s">
        <v>17565</v>
      </c>
      <c r="H4752" s="145" t="s">
        <v>1169</v>
      </c>
      <c r="I4752" s="11" t="s">
        <v>997</v>
      </c>
      <c r="J4752" s="11" t="s">
        <v>43676</v>
      </c>
      <c r="K4752" s="11" t="s">
        <v>1166</v>
      </c>
    </row>
    <row r="4753" spans="1:11" ht="16.5" x14ac:dyDescent="0.15">
      <c r="A4753" s="145" t="s">
        <v>25196</v>
      </c>
      <c r="B4753" s="32" t="s">
        <v>6666</v>
      </c>
      <c r="C4753" s="32" t="s">
        <v>1168</v>
      </c>
      <c r="D4753" s="32" t="s">
        <v>997</v>
      </c>
      <c r="E4753" s="145" t="s">
        <v>17405</v>
      </c>
      <c r="F4753" s="145" t="s">
        <v>25197</v>
      </c>
      <c r="G4753" s="145" t="s">
        <v>17565</v>
      </c>
      <c r="H4753" s="145" t="s">
        <v>1169</v>
      </c>
      <c r="I4753" s="11" t="s">
        <v>997</v>
      </c>
      <c r="J4753" s="11" t="s">
        <v>43676</v>
      </c>
      <c r="K4753" s="11" t="s">
        <v>1166</v>
      </c>
    </row>
    <row r="4754" spans="1:11" ht="16.5" x14ac:dyDescent="0.15">
      <c r="A4754" s="145" t="s">
        <v>25198</v>
      </c>
      <c r="B4754" s="32" t="s">
        <v>6667</v>
      </c>
      <c r="C4754" s="32" t="s">
        <v>1617</v>
      </c>
      <c r="D4754" s="32" t="s">
        <v>997</v>
      </c>
      <c r="E4754" s="145" t="s">
        <v>17405</v>
      </c>
      <c r="F4754" s="145" t="s">
        <v>25199</v>
      </c>
      <c r="G4754" s="145" t="s">
        <v>17565</v>
      </c>
      <c r="H4754" s="145" t="s">
        <v>1169</v>
      </c>
      <c r="I4754" s="11" t="s">
        <v>997</v>
      </c>
      <c r="J4754" s="11" t="s">
        <v>43676</v>
      </c>
      <c r="K4754" s="11" t="s">
        <v>1166</v>
      </c>
    </row>
    <row r="4755" spans="1:11" ht="16.5" x14ac:dyDescent="0.15">
      <c r="A4755" s="145" t="s">
        <v>25200</v>
      </c>
      <c r="B4755" s="32" t="s">
        <v>6668</v>
      </c>
      <c r="C4755" s="32" t="s">
        <v>1543</v>
      </c>
      <c r="D4755" s="32" t="s">
        <v>997</v>
      </c>
      <c r="E4755" s="145" t="s">
        <v>17405</v>
      </c>
      <c r="F4755" s="145" t="s">
        <v>25201</v>
      </c>
      <c r="G4755" s="145" t="s">
        <v>17565</v>
      </c>
      <c r="H4755" s="145" t="s">
        <v>1169</v>
      </c>
      <c r="I4755" s="11" t="s">
        <v>997</v>
      </c>
      <c r="J4755" s="11" t="s">
        <v>43676</v>
      </c>
      <c r="K4755" s="11" t="s">
        <v>1166</v>
      </c>
    </row>
    <row r="4756" spans="1:11" ht="16.5" x14ac:dyDescent="0.15">
      <c r="A4756" s="145" t="s">
        <v>25202</v>
      </c>
      <c r="B4756" s="32" t="s">
        <v>6669</v>
      </c>
      <c r="C4756" s="32" t="s">
        <v>1168</v>
      </c>
      <c r="D4756" s="32" t="s">
        <v>997</v>
      </c>
      <c r="E4756" s="145" t="s">
        <v>17405</v>
      </c>
      <c r="F4756" s="145" t="s">
        <v>25203</v>
      </c>
      <c r="G4756" s="145" t="s">
        <v>17565</v>
      </c>
      <c r="H4756" s="145" t="s">
        <v>1169</v>
      </c>
      <c r="I4756" s="11" t="s">
        <v>997</v>
      </c>
      <c r="J4756" s="11" t="s">
        <v>43676</v>
      </c>
      <c r="K4756" s="11" t="s">
        <v>1166</v>
      </c>
    </row>
    <row r="4757" spans="1:11" ht="16.5" x14ac:dyDescent="0.15">
      <c r="A4757" s="145" t="s">
        <v>25204</v>
      </c>
      <c r="B4757" s="32" t="s">
        <v>6670</v>
      </c>
      <c r="C4757" s="32" t="s">
        <v>1575</v>
      </c>
      <c r="D4757" s="32" t="s">
        <v>997</v>
      </c>
      <c r="E4757" s="145" t="s">
        <v>17405</v>
      </c>
      <c r="F4757" s="145" t="s">
        <v>25205</v>
      </c>
      <c r="G4757" s="145" t="s">
        <v>17565</v>
      </c>
      <c r="H4757" s="145" t="s">
        <v>1169</v>
      </c>
      <c r="I4757" s="11" t="s">
        <v>997</v>
      </c>
      <c r="J4757" s="11" t="s">
        <v>43676</v>
      </c>
      <c r="K4757" s="11" t="s">
        <v>1166</v>
      </c>
    </row>
    <row r="4758" spans="1:11" ht="16.5" x14ac:dyDescent="0.15">
      <c r="A4758" s="145" t="s">
        <v>25206</v>
      </c>
      <c r="B4758" s="32" t="s">
        <v>6671</v>
      </c>
      <c r="C4758" s="32" t="s">
        <v>1168</v>
      </c>
      <c r="D4758" s="32" t="s">
        <v>997</v>
      </c>
      <c r="E4758" s="145" t="s">
        <v>17405</v>
      </c>
      <c r="F4758" s="145" t="s">
        <v>25207</v>
      </c>
      <c r="G4758" s="145" t="s">
        <v>17565</v>
      </c>
      <c r="H4758" s="145" t="s">
        <v>1169</v>
      </c>
      <c r="I4758" s="11" t="s">
        <v>997</v>
      </c>
      <c r="J4758" s="11" t="s">
        <v>43676</v>
      </c>
      <c r="K4758" s="11" t="s">
        <v>1166</v>
      </c>
    </row>
    <row r="4759" spans="1:11" ht="16.5" x14ac:dyDescent="0.15">
      <c r="A4759" s="145" t="s">
        <v>25208</v>
      </c>
      <c r="B4759" s="32" t="s">
        <v>6672</v>
      </c>
      <c r="C4759" s="32" t="s">
        <v>1168</v>
      </c>
      <c r="D4759" s="32" t="s">
        <v>997</v>
      </c>
      <c r="E4759" s="145" t="s">
        <v>17405</v>
      </c>
      <c r="F4759" s="145" t="s">
        <v>25209</v>
      </c>
      <c r="G4759" s="145" t="s">
        <v>17565</v>
      </c>
      <c r="H4759" s="145" t="s">
        <v>1169</v>
      </c>
      <c r="I4759" s="11" t="s">
        <v>997</v>
      </c>
      <c r="J4759" s="11" t="s">
        <v>43676</v>
      </c>
      <c r="K4759" s="11" t="s">
        <v>1166</v>
      </c>
    </row>
    <row r="4760" spans="1:11" ht="16.5" x14ac:dyDescent="0.15">
      <c r="A4760" s="145" t="s">
        <v>25210</v>
      </c>
      <c r="B4760" s="32" t="s">
        <v>6673</v>
      </c>
      <c r="C4760" s="32" t="s">
        <v>1554</v>
      </c>
      <c r="D4760" s="32" t="s">
        <v>997</v>
      </c>
      <c r="E4760" s="145" t="s">
        <v>17405</v>
      </c>
      <c r="F4760" s="145" t="s">
        <v>25211</v>
      </c>
      <c r="G4760" s="145" t="s">
        <v>17565</v>
      </c>
      <c r="H4760" s="145" t="s">
        <v>1169</v>
      </c>
      <c r="I4760" s="11" t="s">
        <v>997</v>
      </c>
      <c r="J4760" s="11" t="s">
        <v>43676</v>
      </c>
      <c r="K4760" s="11" t="s">
        <v>1166</v>
      </c>
    </row>
    <row r="4761" spans="1:11" ht="16.5" x14ac:dyDescent="0.15">
      <c r="A4761" s="145" t="s">
        <v>25212</v>
      </c>
      <c r="B4761" s="32" t="s">
        <v>6674</v>
      </c>
      <c r="C4761" s="32" t="s">
        <v>1532</v>
      </c>
      <c r="D4761" s="32" t="s">
        <v>997</v>
      </c>
      <c r="E4761" s="145" t="s">
        <v>17405</v>
      </c>
      <c r="F4761" s="145" t="s">
        <v>25213</v>
      </c>
      <c r="G4761" s="145" t="s">
        <v>17565</v>
      </c>
      <c r="H4761" s="145" t="s">
        <v>1169</v>
      </c>
      <c r="I4761" s="11" t="s">
        <v>997</v>
      </c>
      <c r="J4761" s="11" t="s">
        <v>43676</v>
      </c>
      <c r="K4761" s="11" t="s">
        <v>1166</v>
      </c>
    </row>
    <row r="4762" spans="1:11" ht="16.5" x14ac:dyDescent="0.15">
      <c r="A4762" s="145" t="s">
        <v>25214</v>
      </c>
      <c r="B4762" s="32" t="s">
        <v>6675</v>
      </c>
      <c r="C4762" s="32" t="s">
        <v>1168</v>
      </c>
      <c r="D4762" s="32" t="s">
        <v>997</v>
      </c>
      <c r="E4762" s="145" t="s">
        <v>17405</v>
      </c>
      <c r="F4762" s="145" t="s">
        <v>25215</v>
      </c>
      <c r="G4762" s="145" t="s">
        <v>17565</v>
      </c>
      <c r="H4762" s="145" t="s">
        <v>1169</v>
      </c>
      <c r="I4762" s="11" t="s">
        <v>997</v>
      </c>
      <c r="J4762" s="11" t="s">
        <v>43676</v>
      </c>
      <c r="K4762" s="11" t="s">
        <v>1166</v>
      </c>
    </row>
    <row r="4763" spans="1:11" ht="16.5" x14ac:dyDescent="0.15">
      <c r="A4763" s="145" t="s">
        <v>25216</v>
      </c>
      <c r="B4763" s="32" t="s">
        <v>6676</v>
      </c>
      <c r="C4763" s="32" t="s">
        <v>6677</v>
      </c>
      <c r="D4763" s="32" t="s">
        <v>997</v>
      </c>
      <c r="E4763" s="145" t="s">
        <v>17405</v>
      </c>
      <c r="F4763" s="145" t="s">
        <v>25217</v>
      </c>
      <c r="G4763" s="145" t="s">
        <v>17565</v>
      </c>
      <c r="H4763" s="145" t="s">
        <v>1169</v>
      </c>
      <c r="I4763" s="11" t="s">
        <v>997</v>
      </c>
      <c r="J4763" s="11" t="s">
        <v>43676</v>
      </c>
      <c r="K4763" s="11" t="s">
        <v>1166</v>
      </c>
    </row>
    <row r="4764" spans="1:11" ht="16.5" x14ac:dyDescent="0.15">
      <c r="A4764" s="145" t="s">
        <v>25218</v>
      </c>
      <c r="B4764" s="32" t="s">
        <v>1703</v>
      </c>
      <c r="C4764" s="32" t="s">
        <v>1532</v>
      </c>
      <c r="D4764" s="32" t="s">
        <v>997</v>
      </c>
      <c r="E4764" s="145" t="s">
        <v>17405</v>
      </c>
      <c r="F4764" s="145" t="s">
        <v>25219</v>
      </c>
      <c r="G4764" s="145" t="s">
        <v>17565</v>
      </c>
      <c r="H4764" s="145" t="s">
        <v>1169</v>
      </c>
      <c r="I4764" s="11" t="s">
        <v>997</v>
      </c>
      <c r="J4764" s="11" t="s">
        <v>43676</v>
      </c>
      <c r="K4764" s="11" t="s">
        <v>1166</v>
      </c>
    </row>
    <row r="4765" spans="1:11" ht="16.5" x14ac:dyDescent="0.15">
      <c r="A4765" s="145" t="s">
        <v>25220</v>
      </c>
      <c r="B4765" s="32" t="s">
        <v>5473</v>
      </c>
      <c r="C4765" s="32" t="s">
        <v>1557</v>
      </c>
      <c r="D4765" s="32" t="s">
        <v>997</v>
      </c>
      <c r="E4765" s="145" t="s">
        <v>17405</v>
      </c>
      <c r="F4765" s="145" t="s">
        <v>25221</v>
      </c>
      <c r="G4765" s="145" t="s">
        <v>17565</v>
      </c>
      <c r="H4765" s="145" t="s">
        <v>1169</v>
      </c>
      <c r="I4765" s="11" t="s">
        <v>997</v>
      </c>
      <c r="J4765" s="11" t="s">
        <v>43676</v>
      </c>
      <c r="K4765" s="11" t="s">
        <v>1166</v>
      </c>
    </row>
    <row r="4766" spans="1:11" ht="16.5" x14ac:dyDescent="0.15">
      <c r="A4766" s="145" t="s">
        <v>25222</v>
      </c>
      <c r="B4766" s="32" t="s">
        <v>6678</v>
      </c>
      <c r="C4766" s="32" t="s">
        <v>1168</v>
      </c>
      <c r="D4766" s="32" t="s">
        <v>997</v>
      </c>
      <c r="E4766" s="145" t="s">
        <v>17405</v>
      </c>
      <c r="F4766" s="145" t="s">
        <v>25223</v>
      </c>
      <c r="G4766" s="145" t="s">
        <v>17565</v>
      </c>
      <c r="H4766" s="145" t="s">
        <v>1169</v>
      </c>
      <c r="I4766" s="11" t="s">
        <v>997</v>
      </c>
      <c r="J4766" s="11" t="s">
        <v>43676</v>
      </c>
      <c r="K4766" s="11" t="s">
        <v>1166</v>
      </c>
    </row>
    <row r="4767" spans="1:11" ht="16.5" x14ac:dyDescent="0.15">
      <c r="A4767" s="145" t="s">
        <v>25224</v>
      </c>
      <c r="B4767" s="32" t="s">
        <v>6679</v>
      </c>
      <c r="C4767" s="32" t="s">
        <v>6680</v>
      </c>
      <c r="D4767" s="32" t="s">
        <v>997</v>
      </c>
      <c r="E4767" s="145" t="s">
        <v>17405</v>
      </c>
      <c r="F4767" s="145" t="s">
        <v>25225</v>
      </c>
      <c r="G4767" s="145" t="s">
        <v>17565</v>
      </c>
      <c r="H4767" s="145" t="s">
        <v>1169</v>
      </c>
      <c r="I4767" s="11" t="s">
        <v>997</v>
      </c>
      <c r="J4767" s="11" t="s">
        <v>43676</v>
      </c>
      <c r="K4767" s="11" t="s">
        <v>1166</v>
      </c>
    </row>
    <row r="4768" spans="1:11" ht="16.5" x14ac:dyDescent="0.15">
      <c r="A4768" s="145" t="s">
        <v>25226</v>
      </c>
      <c r="B4768" s="32" t="s">
        <v>6681</v>
      </c>
      <c r="C4768" s="32" t="s">
        <v>6682</v>
      </c>
      <c r="D4768" s="32" t="s">
        <v>997</v>
      </c>
      <c r="E4768" s="145" t="s">
        <v>17556</v>
      </c>
      <c r="F4768" s="145" t="s">
        <v>997</v>
      </c>
      <c r="G4768" s="145" t="s">
        <v>17407</v>
      </c>
      <c r="H4768" s="145" t="s">
        <v>1169</v>
      </c>
      <c r="I4768" s="11" t="s">
        <v>997</v>
      </c>
      <c r="J4768" s="11" t="s">
        <v>43673</v>
      </c>
      <c r="K4768" s="11" t="s">
        <v>1166</v>
      </c>
    </row>
    <row r="4769" spans="1:11" ht="16.5" x14ac:dyDescent="0.15">
      <c r="A4769" s="145" t="s">
        <v>25227</v>
      </c>
      <c r="B4769" s="32" t="s">
        <v>6683</v>
      </c>
      <c r="C4769" s="32" t="s">
        <v>300</v>
      </c>
      <c r="D4769" s="32" t="s">
        <v>997</v>
      </c>
      <c r="E4769" s="145" t="s">
        <v>17581</v>
      </c>
      <c r="F4769" s="145" t="s">
        <v>25228</v>
      </c>
      <c r="G4769" s="145" t="s">
        <v>17407</v>
      </c>
      <c r="H4769" s="145" t="s">
        <v>1169</v>
      </c>
      <c r="I4769" s="11" t="s">
        <v>997</v>
      </c>
      <c r="J4769" s="11" t="s">
        <v>43673</v>
      </c>
      <c r="K4769" s="11" t="s">
        <v>1166</v>
      </c>
    </row>
    <row r="4770" spans="1:11" ht="16.5" x14ac:dyDescent="0.15">
      <c r="A4770" s="145" t="s">
        <v>25229</v>
      </c>
      <c r="B4770" s="32" t="s">
        <v>6684</v>
      </c>
      <c r="C4770" s="32" t="s">
        <v>300</v>
      </c>
      <c r="D4770" s="32" t="s">
        <v>997</v>
      </c>
      <c r="E4770" s="145" t="s">
        <v>17581</v>
      </c>
      <c r="F4770" s="145" t="s">
        <v>25230</v>
      </c>
      <c r="G4770" s="145" t="s">
        <v>17407</v>
      </c>
      <c r="H4770" s="145" t="s">
        <v>1169</v>
      </c>
      <c r="I4770" s="11" t="s">
        <v>997</v>
      </c>
      <c r="J4770" s="11" t="s">
        <v>43673</v>
      </c>
      <c r="K4770" s="11" t="s">
        <v>1166</v>
      </c>
    </row>
    <row r="4771" spans="1:11" ht="16.5" x14ac:dyDescent="0.15">
      <c r="A4771" s="145" t="s">
        <v>25231</v>
      </c>
      <c r="B4771" s="32" t="s">
        <v>6685</v>
      </c>
      <c r="C4771" s="32" t="s">
        <v>6686</v>
      </c>
      <c r="D4771" s="32" t="s">
        <v>997</v>
      </c>
      <c r="E4771" s="145" t="s">
        <v>19231</v>
      </c>
      <c r="F4771" s="145" t="s">
        <v>997</v>
      </c>
      <c r="G4771" s="145" t="s">
        <v>17565</v>
      </c>
      <c r="H4771" s="145" t="s">
        <v>1169</v>
      </c>
      <c r="I4771" s="11" t="s">
        <v>997</v>
      </c>
      <c r="J4771" s="11" t="s">
        <v>43673</v>
      </c>
      <c r="K4771" s="11" t="s">
        <v>1166</v>
      </c>
    </row>
    <row r="4772" spans="1:11" ht="16.5" x14ac:dyDescent="0.15">
      <c r="A4772" s="145" t="s">
        <v>25232</v>
      </c>
      <c r="B4772" s="32" t="s">
        <v>6687</v>
      </c>
      <c r="C4772" s="32" t="s">
        <v>6688</v>
      </c>
      <c r="D4772" s="32" t="s">
        <v>997</v>
      </c>
      <c r="E4772" s="145" t="s">
        <v>17405</v>
      </c>
      <c r="F4772" s="145" t="s">
        <v>25233</v>
      </c>
      <c r="G4772" s="145" t="s">
        <v>17407</v>
      </c>
      <c r="H4772" s="145" t="s">
        <v>1169</v>
      </c>
      <c r="I4772" s="11" t="s">
        <v>997</v>
      </c>
      <c r="J4772" s="11" t="s">
        <v>43673</v>
      </c>
      <c r="K4772" s="11" t="s">
        <v>1166</v>
      </c>
    </row>
    <row r="4773" spans="1:11" ht="16.5" x14ac:dyDescent="0.15">
      <c r="A4773" s="145" t="s">
        <v>25234</v>
      </c>
      <c r="B4773" s="32" t="s">
        <v>6687</v>
      </c>
      <c r="C4773" s="32" t="s">
        <v>6689</v>
      </c>
      <c r="D4773" s="32" t="s">
        <v>997</v>
      </c>
      <c r="E4773" s="145" t="s">
        <v>17405</v>
      </c>
      <c r="F4773" s="145" t="s">
        <v>25235</v>
      </c>
      <c r="G4773" s="145" t="s">
        <v>17407</v>
      </c>
      <c r="H4773" s="145" t="s">
        <v>1169</v>
      </c>
      <c r="I4773" s="11" t="s">
        <v>997</v>
      </c>
      <c r="J4773" s="11" t="s">
        <v>43673</v>
      </c>
      <c r="K4773" s="11" t="s">
        <v>1166</v>
      </c>
    </row>
    <row r="4774" spans="1:11" ht="16.5" x14ac:dyDescent="0.15">
      <c r="A4774" s="145" t="s">
        <v>25236</v>
      </c>
      <c r="B4774" s="32" t="s">
        <v>6690</v>
      </c>
      <c r="C4774" s="32" t="s">
        <v>6691</v>
      </c>
      <c r="D4774" s="32" t="s">
        <v>997</v>
      </c>
      <c r="E4774" s="145" t="s">
        <v>19231</v>
      </c>
      <c r="F4774" s="145" t="s">
        <v>25237</v>
      </c>
      <c r="G4774" s="145" t="s">
        <v>17407</v>
      </c>
      <c r="H4774" s="145" t="s">
        <v>1169</v>
      </c>
      <c r="I4774" s="11" t="s">
        <v>997</v>
      </c>
      <c r="J4774" s="11" t="s">
        <v>43673</v>
      </c>
      <c r="K4774" s="11" t="s">
        <v>1166</v>
      </c>
    </row>
    <row r="4775" spans="1:11" ht="16.5" x14ac:dyDescent="0.15">
      <c r="A4775" s="145" t="s">
        <v>25238</v>
      </c>
      <c r="B4775" s="32" t="s">
        <v>6692</v>
      </c>
      <c r="C4775" s="32" t="s">
        <v>2723</v>
      </c>
      <c r="D4775" s="32" t="s">
        <v>997</v>
      </c>
      <c r="E4775" s="145" t="s">
        <v>19231</v>
      </c>
      <c r="F4775" s="145" t="s">
        <v>25239</v>
      </c>
      <c r="G4775" s="145" t="s">
        <v>17407</v>
      </c>
      <c r="H4775" s="145" t="s">
        <v>1169</v>
      </c>
      <c r="I4775" s="11" t="s">
        <v>997</v>
      </c>
      <c r="J4775" s="11" t="s">
        <v>43673</v>
      </c>
      <c r="K4775" s="11" t="s">
        <v>1166</v>
      </c>
    </row>
    <row r="4776" spans="1:11" ht="16.5" x14ac:dyDescent="0.15">
      <c r="A4776" s="145" t="s">
        <v>25240</v>
      </c>
      <c r="B4776" s="32" t="s">
        <v>6693</v>
      </c>
      <c r="C4776" s="32" t="s">
        <v>6694</v>
      </c>
      <c r="D4776" s="32" t="s">
        <v>997</v>
      </c>
      <c r="E4776" s="145" t="s">
        <v>19231</v>
      </c>
      <c r="F4776" s="145" t="s">
        <v>25241</v>
      </c>
      <c r="G4776" s="145" t="s">
        <v>17407</v>
      </c>
      <c r="H4776" s="145" t="s">
        <v>1169</v>
      </c>
      <c r="I4776" s="11" t="s">
        <v>997</v>
      </c>
      <c r="J4776" s="11" t="s">
        <v>43673</v>
      </c>
      <c r="K4776" s="11" t="s">
        <v>1166</v>
      </c>
    </row>
    <row r="4777" spans="1:11" ht="16.5" x14ac:dyDescent="0.15">
      <c r="A4777" s="145" t="s">
        <v>25242</v>
      </c>
      <c r="B4777" s="32" t="s">
        <v>6695</v>
      </c>
      <c r="C4777" s="32" t="s">
        <v>6696</v>
      </c>
      <c r="D4777" s="32" t="s">
        <v>997</v>
      </c>
      <c r="E4777" s="145" t="s">
        <v>17710</v>
      </c>
      <c r="F4777" s="145" t="s">
        <v>25243</v>
      </c>
      <c r="G4777" s="145" t="s">
        <v>17407</v>
      </c>
      <c r="H4777" s="145" t="s">
        <v>1169</v>
      </c>
      <c r="I4777" s="11" t="s">
        <v>997</v>
      </c>
      <c r="J4777" s="11" t="s">
        <v>43673</v>
      </c>
      <c r="K4777" s="11" t="s">
        <v>1166</v>
      </c>
    </row>
    <row r="4778" spans="1:11" ht="16.5" x14ac:dyDescent="0.15">
      <c r="A4778" s="145" t="s">
        <v>25244</v>
      </c>
      <c r="B4778" s="32" t="s">
        <v>6697</v>
      </c>
      <c r="C4778" s="32" t="s">
        <v>6698</v>
      </c>
      <c r="D4778" s="32" t="s">
        <v>997</v>
      </c>
      <c r="E4778" s="145" t="s">
        <v>19231</v>
      </c>
      <c r="F4778" s="145" t="s">
        <v>997</v>
      </c>
      <c r="G4778" s="145" t="s">
        <v>17565</v>
      </c>
      <c r="H4778" s="145" t="s">
        <v>1169</v>
      </c>
      <c r="I4778" s="11" t="s">
        <v>997</v>
      </c>
      <c r="J4778" s="11" t="s">
        <v>43673</v>
      </c>
      <c r="K4778" s="11" t="s">
        <v>1166</v>
      </c>
    </row>
    <row r="4779" spans="1:11" ht="16.5" x14ac:dyDescent="0.15">
      <c r="A4779" s="145" t="s">
        <v>25245</v>
      </c>
      <c r="B4779" s="32" t="s">
        <v>6699</v>
      </c>
      <c r="C4779" s="32" t="s">
        <v>300</v>
      </c>
      <c r="D4779" s="32" t="s">
        <v>997</v>
      </c>
      <c r="E4779" s="145" t="s">
        <v>19362</v>
      </c>
      <c r="F4779" s="145" t="s">
        <v>25246</v>
      </c>
      <c r="G4779" s="145" t="s">
        <v>17407</v>
      </c>
      <c r="H4779" s="145" t="s">
        <v>1169</v>
      </c>
      <c r="I4779" s="11" t="s">
        <v>997</v>
      </c>
      <c r="J4779" s="11" t="s">
        <v>43673</v>
      </c>
      <c r="K4779" s="11" t="s">
        <v>1166</v>
      </c>
    </row>
    <row r="4780" spans="1:11" ht="16.5" x14ac:dyDescent="0.15">
      <c r="A4780" s="145" t="s">
        <v>25247</v>
      </c>
      <c r="B4780" s="32" t="s">
        <v>6700</v>
      </c>
      <c r="C4780" s="32" t="s">
        <v>300</v>
      </c>
      <c r="D4780" s="32" t="s">
        <v>997</v>
      </c>
      <c r="E4780" s="145" t="s">
        <v>19231</v>
      </c>
      <c r="F4780" s="145" t="s">
        <v>25248</v>
      </c>
      <c r="G4780" s="145" t="s">
        <v>17407</v>
      </c>
      <c r="H4780" s="145" t="s">
        <v>1169</v>
      </c>
      <c r="I4780" s="11" t="s">
        <v>997</v>
      </c>
      <c r="J4780" s="11" t="s">
        <v>43673</v>
      </c>
      <c r="K4780" s="11" t="s">
        <v>1166</v>
      </c>
    </row>
    <row r="4781" spans="1:11" ht="16.5" x14ac:dyDescent="0.15">
      <c r="A4781" s="145" t="s">
        <v>25249</v>
      </c>
      <c r="B4781" s="32" t="s">
        <v>4406</v>
      </c>
      <c r="C4781" s="32" t="s">
        <v>300</v>
      </c>
      <c r="D4781" s="32" t="s">
        <v>997</v>
      </c>
      <c r="E4781" s="145" t="s">
        <v>19362</v>
      </c>
      <c r="F4781" s="145" t="s">
        <v>25250</v>
      </c>
      <c r="G4781" s="145" t="s">
        <v>17407</v>
      </c>
      <c r="H4781" s="145" t="s">
        <v>1169</v>
      </c>
      <c r="I4781" s="11" t="s">
        <v>997</v>
      </c>
      <c r="J4781" s="11" t="s">
        <v>43673</v>
      </c>
      <c r="K4781" s="11" t="s">
        <v>1166</v>
      </c>
    </row>
    <row r="4782" spans="1:11" ht="16.5" x14ac:dyDescent="0.15">
      <c r="A4782" s="145" t="s">
        <v>25251</v>
      </c>
      <c r="B4782" s="32" t="s">
        <v>6701</v>
      </c>
      <c r="C4782" s="32" t="s">
        <v>6702</v>
      </c>
      <c r="D4782" s="32" t="s">
        <v>997</v>
      </c>
      <c r="E4782" s="145" t="s">
        <v>17405</v>
      </c>
      <c r="F4782" s="145" t="s">
        <v>25252</v>
      </c>
      <c r="G4782" s="145" t="s">
        <v>17407</v>
      </c>
      <c r="H4782" s="145" t="s">
        <v>1169</v>
      </c>
      <c r="I4782" s="11" t="s">
        <v>997</v>
      </c>
      <c r="J4782" s="11" t="s">
        <v>43673</v>
      </c>
      <c r="K4782" s="11" t="s">
        <v>1166</v>
      </c>
    </row>
    <row r="4783" spans="1:11" ht="16.5" x14ac:dyDescent="0.15">
      <c r="A4783" s="145" t="s">
        <v>25253</v>
      </c>
      <c r="B4783" s="32" t="s">
        <v>6701</v>
      </c>
      <c r="C4783" s="32" t="s">
        <v>6703</v>
      </c>
      <c r="D4783" s="32" t="s">
        <v>997</v>
      </c>
      <c r="E4783" s="145" t="s">
        <v>17405</v>
      </c>
      <c r="F4783" s="145" t="s">
        <v>25254</v>
      </c>
      <c r="G4783" s="145" t="s">
        <v>17407</v>
      </c>
      <c r="H4783" s="145" t="s">
        <v>1169</v>
      </c>
      <c r="I4783" s="11" t="s">
        <v>997</v>
      </c>
      <c r="J4783" s="11" t="s">
        <v>43673</v>
      </c>
      <c r="K4783" s="11" t="s">
        <v>1166</v>
      </c>
    </row>
    <row r="4784" spans="1:11" ht="16.5" x14ac:dyDescent="0.15">
      <c r="A4784" s="145" t="s">
        <v>25255</v>
      </c>
      <c r="B4784" s="32" t="s">
        <v>6704</v>
      </c>
      <c r="C4784" s="32" t="s">
        <v>1168</v>
      </c>
      <c r="D4784" s="32" t="s">
        <v>997</v>
      </c>
      <c r="E4784" s="145" t="s">
        <v>17405</v>
      </c>
      <c r="F4784" s="145" t="s">
        <v>25256</v>
      </c>
      <c r="G4784" s="145" t="s">
        <v>17565</v>
      </c>
      <c r="H4784" s="145" t="s">
        <v>1169</v>
      </c>
      <c r="I4784" s="11" t="s">
        <v>997</v>
      </c>
      <c r="J4784" s="11" t="s">
        <v>43676</v>
      </c>
      <c r="K4784" s="11" t="s">
        <v>1166</v>
      </c>
    </row>
    <row r="4785" spans="1:11" ht="16.5" x14ac:dyDescent="0.15">
      <c r="A4785" s="145" t="s">
        <v>25257</v>
      </c>
      <c r="B4785" s="32" t="s">
        <v>6705</v>
      </c>
      <c r="C4785" s="32" t="s">
        <v>300</v>
      </c>
      <c r="D4785" s="32" t="s">
        <v>997</v>
      </c>
      <c r="E4785" s="145" t="s">
        <v>17405</v>
      </c>
      <c r="F4785" s="145" t="s">
        <v>25258</v>
      </c>
      <c r="G4785" s="145" t="s">
        <v>17565</v>
      </c>
      <c r="H4785" s="145" t="s">
        <v>1169</v>
      </c>
      <c r="I4785" s="11" t="s">
        <v>997</v>
      </c>
      <c r="J4785" s="11" t="s">
        <v>43676</v>
      </c>
      <c r="K4785" s="11" t="s">
        <v>1166</v>
      </c>
    </row>
    <row r="4786" spans="1:11" ht="16.5" x14ac:dyDescent="0.15">
      <c r="A4786" s="145" t="s">
        <v>25259</v>
      </c>
      <c r="B4786" s="32" t="s">
        <v>6706</v>
      </c>
      <c r="C4786" s="32" t="s">
        <v>1609</v>
      </c>
      <c r="D4786" s="32" t="s">
        <v>997</v>
      </c>
      <c r="E4786" s="145" t="s">
        <v>17405</v>
      </c>
      <c r="F4786" s="145" t="s">
        <v>25260</v>
      </c>
      <c r="G4786" s="145" t="s">
        <v>17565</v>
      </c>
      <c r="H4786" s="145" t="s">
        <v>1169</v>
      </c>
      <c r="I4786" s="11" t="s">
        <v>997</v>
      </c>
      <c r="J4786" s="11" t="s">
        <v>43676</v>
      </c>
      <c r="K4786" s="11" t="s">
        <v>1166</v>
      </c>
    </row>
    <row r="4787" spans="1:11" ht="16.5" x14ac:dyDescent="0.15">
      <c r="A4787" s="145" t="s">
        <v>25261</v>
      </c>
      <c r="B4787" s="32" t="s">
        <v>6707</v>
      </c>
      <c r="C4787" s="32" t="s">
        <v>1168</v>
      </c>
      <c r="D4787" s="32" t="s">
        <v>997</v>
      </c>
      <c r="E4787" s="145" t="s">
        <v>17405</v>
      </c>
      <c r="F4787" s="145" t="s">
        <v>25262</v>
      </c>
      <c r="G4787" s="145" t="s">
        <v>17565</v>
      </c>
      <c r="H4787" s="145" t="s">
        <v>1169</v>
      </c>
      <c r="I4787" s="11" t="s">
        <v>997</v>
      </c>
      <c r="J4787" s="11" t="s">
        <v>43676</v>
      </c>
      <c r="K4787" s="11" t="s">
        <v>1166</v>
      </c>
    </row>
    <row r="4788" spans="1:11" ht="16.5" x14ac:dyDescent="0.15">
      <c r="A4788" s="145" t="s">
        <v>25263</v>
      </c>
      <c r="B4788" s="32" t="s">
        <v>6708</v>
      </c>
      <c r="C4788" s="32" t="s">
        <v>1168</v>
      </c>
      <c r="D4788" s="32" t="s">
        <v>997</v>
      </c>
      <c r="E4788" s="145" t="s">
        <v>17405</v>
      </c>
      <c r="F4788" s="145" t="s">
        <v>25264</v>
      </c>
      <c r="G4788" s="145" t="s">
        <v>17565</v>
      </c>
      <c r="H4788" s="145" t="s">
        <v>1169</v>
      </c>
      <c r="I4788" s="11" t="s">
        <v>997</v>
      </c>
      <c r="J4788" s="11" t="s">
        <v>43676</v>
      </c>
      <c r="K4788" s="11" t="s">
        <v>1166</v>
      </c>
    </row>
    <row r="4789" spans="1:11" ht="16.5" x14ac:dyDescent="0.15">
      <c r="A4789" s="145" t="s">
        <v>25265</v>
      </c>
      <c r="B4789" s="32" t="s">
        <v>6709</v>
      </c>
      <c r="C4789" s="32" t="s">
        <v>300</v>
      </c>
      <c r="D4789" s="32" t="s">
        <v>997</v>
      </c>
      <c r="E4789" s="145" t="s">
        <v>17405</v>
      </c>
      <c r="F4789" s="145" t="s">
        <v>25266</v>
      </c>
      <c r="G4789" s="145" t="s">
        <v>17565</v>
      </c>
      <c r="H4789" s="145" t="s">
        <v>1169</v>
      </c>
      <c r="I4789" s="11" t="s">
        <v>997</v>
      </c>
      <c r="J4789" s="11" t="s">
        <v>43676</v>
      </c>
      <c r="K4789" s="11" t="s">
        <v>1166</v>
      </c>
    </row>
    <row r="4790" spans="1:11" ht="16.5" x14ac:dyDescent="0.15">
      <c r="A4790" s="145" t="s">
        <v>25267</v>
      </c>
      <c r="B4790" s="32" t="s">
        <v>6710</v>
      </c>
      <c r="C4790" s="32" t="s">
        <v>1168</v>
      </c>
      <c r="D4790" s="32" t="s">
        <v>997</v>
      </c>
      <c r="E4790" s="145" t="s">
        <v>17405</v>
      </c>
      <c r="F4790" s="145" t="s">
        <v>25268</v>
      </c>
      <c r="G4790" s="145" t="s">
        <v>17565</v>
      </c>
      <c r="H4790" s="145" t="s">
        <v>1169</v>
      </c>
      <c r="I4790" s="11" t="s">
        <v>997</v>
      </c>
      <c r="J4790" s="11" t="s">
        <v>43676</v>
      </c>
      <c r="K4790" s="11" t="s">
        <v>1166</v>
      </c>
    </row>
    <row r="4791" spans="1:11" ht="16.5" x14ac:dyDescent="0.15">
      <c r="A4791" s="145" t="s">
        <v>25269</v>
      </c>
      <c r="B4791" s="32" t="s">
        <v>6711</v>
      </c>
      <c r="C4791" s="32" t="s">
        <v>6712</v>
      </c>
      <c r="D4791" s="32" t="s">
        <v>997</v>
      </c>
      <c r="E4791" s="145" t="s">
        <v>17405</v>
      </c>
      <c r="F4791" s="145" t="s">
        <v>25270</v>
      </c>
      <c r="G4791" s="145" t="s">
        <v>17565</v>
      </c>
      <c r="H4791" s="145" t="s">
        <v>1169</v>
      </c>
      <c r="I4791" s="11" t="s">
        <v>997</v>
      </c>
      <c r="J4791" s="11" t="s">
        <v>43676</v>
      </c>
      <c r="K4791" s="11" t="s">
        <v>1166</v>
      </c>
    </row>
    <row r="4792" spans="1:11" ht="16.5" x14ac:dyDescent="0.15">
      <c r="A4792" s="145" t="s">
        <v>25271</v>
      </c>
      <c r="B4792" s="32" t="s">
        <v>6713</v>
      </c>
      <c r="C4792" s="32" t="s">
        <v>1168</v>
      </c>
      <c r="D4792" s="32" t="s">
        <v>997</v>
      </c>
      <c r="E4792" s="145" t="s">
        <v>17405</v>
      </c>
      <c r="F4792" s="145" t="s">
        <v>25272</v>
      </c>
      <c r="G4792" s="145" t="s">
        <v>17565</v>
      </c>
      <c r="H4792" s="145" t="s">
        <v>1169</v>
      </c>
      <c r="I4792" s="11" t="s">
        <v>997</v>
      </c>
      <c r="J4792" s="11" t="s">
        <v>43676</v>
      </c>
      <c r="K4792" s="11" t="s">
        <v>1166</v>
      </c>
    </row>
    <row r="4793" spans="1:11" ht="16.5" x14ac:dyDescent="0.15">
      <c r="A4793" s="145" t="s">
        <v>25273</v>
      </c>
      <c r="B4793" s="32" t="s">
        <v>6714</v>
      </c>
      <c r="C4793" s="32" t="s">
        <v>1168</v>
      </c>
      <c r="D4793" s="32" t="s">
        <v>997</v>
      </c>
      <c r="E4793" s="145" t="s">
        <v>17405</v>
      </c>
      <c r="F4793" s="145" t="s">
        <v>25274</v>
      </c>
      <c r="G4793" s="145" t="s">
        <v>17565</v>
      </c>
      <c r="H4793" s="145" t="s">
        <v>1169</v>
      </c>
      <c r="I4793" s="11" t="s">
        <v>997</v>
      </c>
      <c r="J4793" s="11" t="s">
        <v>43676</v>
      </c>
      <c r="K4793" s="11" t="s">
        <v>1166</v>
      </c>
    </row>
    <row r="4794" spans="1:11" ht="16.5" x14ac:dyDescent="0.15">
      <c r="A4794" s="145" t="s">
        <v>25275</v>
      </c>
      <c r="B4794" s="32" t="s">
        <v>2841</v>
      </c>
      <c r="C4794" s="32" t="s">
        <v>1550</v>
      </c>
      <c r="D4794" s="32" t="s">
        <v>997</v>
      </c>
      <c r="E4794" s="145" t="s">
        <v>17405</v>
      </c>
      <c r="F4794" s="145" t="s">
        <v>25276</v>
      </c>
      <c r="G4794" s="145" t="s">
        <v>17565</v>
      </c>
      <c r="H4794" s="145" t="s">
        <v>1169</v>
      </c>
      <c r="I4794" s="11" t="s">
        <v>997</v>
      </c>
      <c r="J4794" s="11" t="s">
        <v>43676</v>
      </c>
      <c r="K4794" s="11" t="s">
        <v>1166</v>
      </c>
    </row>
    <row r="4795" spans="1:11" ht="16.5" x14ac:dyDescent="0.15">
      <c r="A4795" s="145" t="s">
        <v>25277</v>
      </c>
      <c r="B4795" s="32" t="s">
        <v>6715</v>
      </c>
      <c r="C4795" s="32" t="s">
        <v>1617</v>
      </c>
      <c r="D4795" s="32" t="s">
        <v>997</v>
      </c>
      <c r="E4795" s="145" t="s">
        <v>17405</v>
      </c>
      <c r="F4795" s="145" t="s">
        <v>25278</v>
      </c>
      <c r="G4795" s="145" t="s">
        <v>17565</v>
      </c>
      <c r="H4795" s="145" t="s">
        <v>1169</v>
      </c>
      <c r="I4795" s="11" t="s">
        <v>997</v>
      </c>
      <c r="J4795" s="11" t="s">
        <v>43676</v>
      </c>
      <c r="K4795" s="11" t="s">
        <v>1166</v>
      </c>
    </row>
    <row r="4796" spans="1:11" ht="16.5" x14ac:dyDescent="0.15">
      <c r="A4796" s="145" t="s">
        <v>25279</v>
      </c>
      <c r="B4796" s="32" t="s">
        <v>6716</v>
      </c>
      <c r="C4796" s="32" t="s">
        <v>1557</v>
      </c>
      <c r="D4796" s="32" t="s">
        <v>997</v>
      </c>
      <c r="E4796" s="145" t="s">
        <v>17405</v>
      </c>
      <c r="F4796" s="145" t="s">
        <v>25280</v>
      </c>
      <c r="G4796" s="145" t="s">
        <v>17565</v>
      </c>
      <c r="H4796" s="145" t="s">
        <v>1169</v>
      </c>
      <c r="I4796" s="11" t="s">
        <v>997</v>
      </c>
      <c r="J4796" s="11" t="s">
        <v>43676</v>
      </c>
      <c r="K4796" s="11" t="s">
        <v>1166</v>
      </c>
    </row>
    <row r="4797" spans="1:11" ht="16.5" x14ac:dyDescent="0.15">
      <c r="A4797" s="145" t="s">
        <v>25281</v>
      </c>
      <c r="B4797" s="32" t="s">
        <v>6717</v>
      </c>
      <c r="C4797" s="32" t="s">
        <v>300</v>
      </c>
      <c r="D4797" s="32" t="s">
        <v>997</v>
      </c>
      <c r="E4797" s="145" t="s">
        <v>17405</v>
      </c>
      <c r="F4797" s="145" t="s">
        <v>25282</v>
      </c>
      <c r="G4797" s="145" t="s">
        <v>17565</v>
      </c>
      <c r="H4797" s="145" t="s">
        <v>1169</v>
      </c>
      <c r="I4797" s="11" t="s">
        <v>997</v>
      </c>
      <c r="J4797" s="11" t="s">
        <v>43676</v>
      </c>
      <c r="K4797" s="11" t="s">
        <v>1166</v>
      </c>
    </row>
    <row r="4798" spans="1:11" ht="16.5" x14ac:dyDescent="0.15">
      <c r="A4798" s="145" t="s">
        <v>25283</v>
      </c>
      <c r="B4798" s="32" t="s">
        <v>6718</v>
      </c>
      <c r="C4798" s="32" t="s">
        <v>1168</v>
      </c>
      <c r="D4798" s="32" t="s">
        <v>997</v>
      </c>
      <c r="E4798" s="145" t="s">
        <v>17405</v>
      </c>
      <c r="F4798" s="145" t="s">
        <v>25284</v>
      </c>
      <c r="G4798" s="145" t="s">
        <v>17565</v>
      </c>
      <c r="H4798" s="145" t="s">
        <v>1169</v>
      </c>
      <c r="I4798" s="11" t="s">
        <v>997</v>
      </c>
      <c r="J4798" s="11" t="s">
        <v>43676</v>
      </c>
      <c r="K4798" s="11" t="s">
        <v>1166</v>
      </c>
    </row>
    <row r="4799" spans="1:11" ht="16.5" x14ac:dyDescent="0.15">
      <c r="A4799" s="145" t="s">
        <v>25285</v>
      </c>
      <c r="B4799" s="32" t="s">
        <v>6508</v>
      </c>
      <c r="C4799" s="32" t="s">
        <v>1603</v>
      </c>
      <c r="D4799" s="32" t="s">
        <v>997</v>
      </c>
      <c r="E4799" s="145" t="s">
        <v>17405</v>
      </c>
      <c r="F4799" s="145" t="s">
        <v>25286</v>
      </c>
      <c r="G4799" s="145" t="s">
        <v>17565</v>
      </c>
      <c r="H4799" s="145" t="s">
        <v>1169</v>
      </c>
      <c r="I4799" s="11" t="s">
        <v>997</v>
      </c>
      <c r="J4799" s="11" t="s">
        <v>43676</v>
      </c>
      <c r="K4799" s="11" t="s">
        <v>1166</v>
      </c>
    </row>
    <row r="4800" spans="1:11" ht="16.5" x14ac:dyDescent="0.15">
      <c r="A4800" s="145" t="s">
        <v>25287</v>
      </c>
      <c r="B4800" s="32" t="s">
        <v>6719</v>
      </c>
      <c r="C4800" s="32" t="s">
        <v>1532</v>
      </c>
      <c r="D4800" s="32" t="s">
        <v>997</v>
      </c>
      <c r="E4800" s="145" t="s">
        <v>17405</v>
      </c>
      <c r="F4800" s="145" t="s">
        <v>25288</v>
      </c>
      <c r="G4800" s="145" t="s">
        <v>17565</v>
      </c>
      <c r="H4800" s="145" t="s">
        <v>1169</v>
      </c>
      <c r="I4800" s="11" t="s">
        <v>997</v>
      </c>
      <c r="J4800" s="11" t="s">
        <v>43676</v>
      </c>
      <c r="K4800" s="11" t="s">
        <v>1166</v>
      </c>
    </row>
    <row r="4801" spans="1:11" ht="16.5" x14ac:dyDescent="0.15">
      <c r="A4801" s="145" t="s">
        <v>25289</v>
      </c>
      <c r="B4801" s="32" t="s">
        <v>6720</v>
      </c>
      <c r="C4801" s="32" t="s">
        <v>1168</v>
      </c>
      <c r="D4801" s="32" t="s">
        <v>997</v>
      </c>
      <c r="E4801" s="145" t="s">
        <v>17405</v>
      </c>
      <c r="F4801" s="145" t="s">
        <v>25290</v>
      </c>
      <c r="G4801" s="145" t="s">
        <v>17565</v>
      </c>
      <c r="H4801" s="145" t="s">
        <v>1169</v>
      </c>
      <c r="I4801" s="11" t="s">
        <v>997</v>
      </c>
      <c r="J4801" s="11" t="s">
        <v>43676</v>
      </c>
      <c r="K4801" s="11" t="s">
        <v>1166</v>
      </c>
    </row>
    <row r="4802" spans="1:11" ht="16.5" x14ac:dyDescent="0.15">
      <c r="A4802" s="145" t="s">
        <v>25291</v>
      </c>
      <c r="B4802" s="32" t="s">
        <v>6721</v>
      </c>
      <c r="C4802" s="32" t="s">
        <v>6722</v>
      </c>
      <c r="D4802" s="32" t="s">
        <v>997</v>
      </c>
      <c r="E4802" s="145" t="s">
        <v>17405</v>
      </c>
      <c r="F4802" s="145" t="s">
        <v>25292</v>
      </c>
      <c r="G4802" s="145" t="s">
        <v>17565</v>
      </c>
      <c r="H4802" s="145" t="s">
        <v>1169</v>
      </c>
      <c r="I4802" s="11" t="s">
        <v>997</v>
      </c>
      <c r="J4802" s="11" t="s">
        <v>43676</v>
      </c>
      <c r="K4802" s="11" t="s">
        <v>1166</v>
      </c>
    </row>
    <row r="4803" spans="1:11" ht="16.5" x14ac:dyDescent="0.15">
      <c r="A4803" s="145" t="s">
        <v>25293</v>
      </c>
      <c r="B4803" s="32" t="s">
        <v>6723</v>
      </c>
      <c r="C4803" s="32" t="s">
        <v>1543</v>
      </c>
      <c r="D4803" s="32" t="s">
        <v>997</v>
      </c>
      <c r="E4803" s="145" t="s">
        <v>17405</v>
      </c>
      <c r="F4803" s="145" t="s">
        <v>25294</v>
      </c>
      <c r="G4803" s="145" t="s">
        <v>17565</v>
      </c>
      <c r="H4803" s="145" t="s">
        <v>1169</v>
      </c>
      <c r="I4803" s="11" t="s">
        <v>997</v>
      </c>
      <c r="J4803" s="11" t="s">
        <v>43676</v>
      </c>
      <c r="K4803" s="11" t="s">
        <v>1166</v>
      </c>
    </row>
    <row r="4804" spans="1:11" ht="16.5" x14ac:dyDescent="0.15">
      <c r="A4804" s="145" t="s">
        <v>25295</v>
      </c>
      <c r="B4804" s="32" t="s">
        <v>6724</v>
      </c>
      <c r="C4804" s="32" t="s">
        <v>6725</v>
      </c>
      <c r="D4804" s="32" t="s">
        <v>997</v>
      </c>
      <c r="E4804" s="145" t="s">
        <v>17405</v>
      </c>
      <c r="F4804" s="145" t="s">
        <v>25296</v>
      </c>
      <c r="G4804" s="145" t="s">
        <v>17565</v>
      </c>
      <c r="H4804" s="145" t="s">
        <v>1169</v>
      </c>
      <c r="I4804" s="11" t="s">
        <v>997</v>
      </c>
      <c r="J4804" s="11" t="s">
        <v>43676</v>
      </c>
      <c r="K4804" s="11" t="s">
        <v>1166</v>
      </c>
    </row>
    <row r="4805" spans="1:11" ht="16.5" x14ac:dyDescent="0.15">
      <c r="A4805" s="145" t="s">
        <v>25297</v>
      </c>
      <c r="B4805" s="32" t="s">
        <v>6726</v>
      </c>
      <c r="C4805" s="32" t="s">
        <v>1168</v>
      </c>
      <c r="D4805" s="32" t="s">
        <v>997</v>
      </c>
      <c r="E4805" s="145" t="s">
        <v>17405</v>
      </c>
      <c r="F4805" s="145" t="s">
        <v>25298</v>
      </c>
      <c r="G4805" s="145" t="s">
        <v>17565</v>
      </c>
      <c r="H4805" s="145" t="s">
        <v>1169</v>
      </c>
      <c r="I4805" s="11" t="s">
        <v>997</v>
      </c>
      <c r="J4805" s="11" t="s">
        <v>43676</v>
      </c>
      <c r="K4805" s="11" t="s">
        <v>1166</v>
      </c>
    </row>
    <row r="4806" spans="1:11" ht="16.5" x14ac:dyDescent="0.15">
      <c r="A4806" s="145" t="s">
        <v>25299</v>
      </c>
      <c r="B4806" s="32" t="s">
        <v>6727</v>
      </c>
      <c r="C4806" s="32" t="s">
        <v>6712</v>
      </c>
      <c r="D4806" s="32" t="s">
        <v>997</v>
      </c>
      <c r="E4806" s="145" t="s">
        <v>17405</v>
      </c>
      <c r="F4806" s="145" t="s">
        <v>25300</v>
      </c>
      <c r="G4806" s="145" t="s">
        <v>17565</v>
      </c>
      <c r="H4806" s="145" t="s">
        <v>1169</v>
      </c>
      <c r="I4806" s="11" t="s">
        <v>997</v>
      </c>
      <c r="J4806" s="11" t="s">
        <v>43676</v>
      </c>
      <c r="K4806" s="11" t="s">
        <v>1166</v>
      </c>
    </row>
    <row r="4807" spans="1:11" ht="16.5" x14ac:dyDescent="0.15">
      <c r="A4807" s="145" t="s">
        <v>25301</v>
      </c>
      <c r="B4807" s="32" t="s">
        <v>6728</v>
      </c>
      <c r="C4807" s="32" t="s">
        <v>1961</v>
      </c>
      <c r="D4807" s="32" t="s">
        <v>997</v>
      </c>
      <c r="E4807" s="145" t="s">
        <v>17405</v>
      </c>
      <c r="F4807" s="145" t="s">
        <v>25302</v>
      </c>
      <c r="G4807" s="145" t="s">
        <v>17565</v>
      </c>
      <c r="H4807" s="145" t="s">
        <v>1169</v>
      </c>
      <c r="I4807" s="11" t="s">
        <v>997</v>
      </c>
      <c r="J4807" s="11" t="s">
        <v>43676</v>
      </c>
      <c r="K4807" s="11" t="s">
        <v>1166</v>
      </c>
    </row>
    <row r="4808" spans="1:11" ht="16.5" x14ac:dyDescent="0.15">
      <c r="A4808" s="145" t="s">
        <v>25303</v>
      </c>
      <c r="B4808" s="32" t="s">
        <v>6729</v>
      </c>
      <c r="C4808" s="32" t="s">
        <v>1603</v>
      </c>
      <c r="D4808" s="32" t="s">
        <v>997</v>
      </c>
      <c r="E4808" s="145" t="s">
        <v>17405</v>
      </c>
      <c r="F4808" s="145" t="s">
        <v>25304</v>
      </c>
      <c r="G4808" s="145" t="s">
        <v>17565</v>
      </c>
      <c r="H4808" s="145" t="s">
        <v>1169</v>
      </c>
      <c r="I4808" s="11" t="s">
        <v>997</v>
      </c>
      <c r="J4808" s="11" t="s">
        <v>43676</v>
      </c>
      <c r="K4808" s="11" t="s">
        <v>1166</v>
      </c>
    </row>
    <row r="4809" spans="1:11" ht="16.5" x14ac:dyDescent="0.15">
      <c r="A4809" s="145" t="s">
        <v>25305</v>
      </c>
      <c r="B4809" s="32" t="s">
        <v>6730</v>
      </c>
      <c r="C4809" s="32" t="s">
        <v>1168</v>
      </c>
      <c r="D4809" s="32" t="s">
        <v>997</v>
      </c>
      <c r="E4809" s="145" t="s">
        <v>17405</v>
      </c>
      <c r="F4809" s="145" t="s">
        <v>25306</v>
      </c>
      <c r="G4809" s="145" t="s">
        <v>17565</v>
      </c>
      <c r="H4809" s="145" t="s">
        <v>1169</v>
      </c>
      <c r="I4809" s="11" t="s">
        <v>997</v>
      </c>
      <c r="J4809" s="11" t="s">
        <v>43676</v>
      </c>
      <c r="K4809" s="11" t="s">
        <v>1166</v>
      </c>
    </row>
    <row r="4810" spans="1:11" ht="16.5" x14ac:dyDescent="0.15">
      <c r="A4810" s="145" t="s">
        <v>25307</v>
      </c>
      <c r="B4810" s="32" t="s">
        <v>6731</v>
      </c>
      <c r="C4810" s="32" t="s">
        <v>1603</v>
      </c>
      <c r="D4810" s="32" t="s">
        <v>997</v>
      </c>
      <c r="E4810" s="145" t="s">
        <v>17405</v>
      </c>
      <c r="F4810" s="145" t="s">
        <v>25308</v>
      </c>
      <c r="G4810" s="145" t="s">
        <v>17565</v>
      </c>
      <c r="H4810" s="145" t="s">
        <v>1169</v>
      </c>
      <c r="I4810" s="11" t="s">
        <v>997</v>
      </c>
      <c r="J4810" s="11" t="s">
        <v>43676</v>
      </c>
      <c r="K4810" s="11" t="s">
        <v>1166</v>
      </c>
    </row>
    <row r="4811" spans="1:11" ht="16.5" x14ac:dyDescent="0.15">
      <c r="A4811" s="145" t="s">
        <v>25309</v>
      </c>
      <c r="B4811" s="32" t="s">
        <v>6732</v>
      </c>
      <c r="C4811" s="32" t="s">
        <v>1547</v>
      </c>
      <c r="D4811" s="32" t="s">
        <v>997</v>
      </c>
      <c r="E4811" s="145" t="s">
        <v>17405</v>
      </c>
      <c r="F4811" s="145" t="s">
        <v>25310</v>
      </c>
      <c r="G4811" s="145" t="s">
        <v>17565</v>
      </c>
      <c r="H4811" s="145" t="s">
        <v>1169</v>
      </c>
      <c r="I4811" s="11" t="s">
        <v>997</v>
      </c>
      <c r="J4811" s="11" t="s">
        <v>43676</v>
      </c>
      <c r="K4811" s="11" t="s">
        <v>1166</v>
      </c>
    </row>
    <row r="4812" spans="1:11" ht="16.5" x14ac:dyDescent="0.15">
      <c r="A4812" s="145" t="s">
        <v>25311</v>
      </c>
      <c r="B4812" s="32" t="s">
        <v>6733</v>
      </c>
      <c r="C4812" s="32" t="s">
        <v>1532</v>
      </c>
      <c r="D4812" s="32" t="s">
        <v>997</v>
      </c>
      <c r="E4812" s="145" t="s">
        <v>17405</v>
      </c>
      <c r="F4812" s="145" t="s">
        <v>25312</v>
      </c>
      <c r="G4812" s="145" t="s">
        <v>17565</v>
      </c>
      <c r="H4812" s="145" t="s">
        <v>1169</v>
      </c>
      <c r="I4812" s="11" t="s">
        <v>997</v>
      </c>
      <c r="J4812" s="11" t="s">
        <v>43676</v>
      </c>
      <c r="K4812" s="11" t="s">
        <v>1166</v>
      </c>
    </row>
    <row r="4813" spans="1:11" ht="16.5" x14ac:dyDescent="0.15">
      <c r="A4813" s="145" t="s">
        <v>25313</v>
      </c>
      <c r="B4813" s="32" t="s">
        <v>6734</v>
      </c>
      <c r="C4813" s="32" t="s">
        <v>1603</v>
      </c>
      <c r="D4813" s="32" t="s">
        <v>997</v>
      </c>
      <c r="E4813" s="145" t="s">
        <v>17405</v>
      </c>
      <c r="F4813" s="145" t="s">
        <v>25314</v>
      </c>
      <c r="G4813" s="145" t="s">
        <v>17565</v>
      </c>
      <c r="H4813" s="145" t="s">
        <v>1169</v>
      </c>
      <c r="I4813" s="11" t="s">
        <v>997</v>
      </c>
      <c r="J4813" s="11" t="s">
        <v>43676</v>
      </c>
      <c r="K4813" s="11" t="s">
        <v>1166</v>
      </c>
    </row>
    <row r="4814" spans="1:11" ht="16.5" x14ac:dyDescent="0.15">
      <c r="A4814" s="145" t="s">
        <v>25315</v>
      </c>
      <c r="B4814" s="32" t="s">
        <v>6735</v>
      </c>
      <c r="C4814" s="32" t="s">
        <v>1543</v>
      </c>
      <c r="D4814" s="32" t="s">
        <v>997</v>
      </c>
      <c r="E4814" s="145" t="s">
        <v>17405</v>
      </c>
      <c r="F4814" s="145" t="s">
        <v>25316</v>
      </c>
      <c r="G4814" s="145" t="s">
        <v>17565</v>
      </c>
      <c r="H4814" s="145" t="s">
        <v>1169</v>
      </c>
      <c r="I4814" s="11" t="s">
        <v>997</v>
      </c>
      <c r="J4814" s="11" t="s">
        <v>43676</v>
      </c>
      <c r="K4814" s="11" t="s">
        <v>1166</v>
      </c>
    </row>
    <row r="4815" spans="1:11" ht="16.5" x14ac:dyDescent="0.15">
      <c r="A4815" s="145" t="s">
        <v>25317</v>
      </c>
      <c r="B4815" s="32" t="s">
        <v>6736</v>
      </c>
      <c r="C4815" s="32" t="s">
        <v>1168</v>
      </c>
      <c r="D4815" s="32" t="s">
        <v>997</v>
      </c>
      <c r="E4815" s="145" t="s">
        <v>17405</v>
      </c>
      <c r="F4815" s="145" t="s">
        <v>25318</v>
      </c>
      <c r="G4815" s="145" t="s">
        <v>17565</v>
      </c>
      <c r="H4815" s="145" t="s">
        <v>1169</v>
      </c>
      <c r="I4815" s="11" t="s">
        <v>997</v>
      </c>
      <c r="J4815" s="11" t="s">
        <v>43676</v>
      </c>
      <c r="K4815" s="11" t="s">
        <v>1166</v>
      </c>
    </row>
    <row r="4816" spans="1:11" ht="16.5" x14ac:dyDescent="0.15">
      <c r="A4816" s="145" t="s">
        <v>25319</v>
      </c>
      <c r="B4816" s="32" t="s">
        <v>6737</v>
      </c>
      <c r="C4816" s="32" t="s">
        <v>6738</v>
      </c>
      <c r="D4816" s="32" t="s">
        <v>997</v>
      </c>
      <c r="E4816" s="145" t="s">
        <v>17405</v>
      </c>
      <c r="F4816" s="145" t="s">
        <v>25320</v>
      </c>
      <c r="G4816" s="145" t="s">
        <v>17565</v>
      </c>
      <c r="H4816" s="145" t="s">
        <v>1169</v>
      </c>
      <c r="I4816" s="11" t="s">
        <v>997</v>
      </c>
      <c r="J4816" s="11" t="s">
        <v>43676</v>
      </c>
      <c r="K4816" s="11" t="s">
        <v>1166</v>
      </c>
    </row>
    <row r="4817" spans="1:11" ht="16.5" x14ac:dyDescent="0.15">
      <c r="A4817" s="145" t="s">
        <v>25321</v>
      </c>
      <c r="B4817" s="32" t="s">
        <v>6739</v>
      </c>
      <c r="C4817" s="32" t="s">
        <v>1712</v>
      </c>
      <c r="D4817" s="32" t="s">
        <v>997</v>
      </c>
      <c r="E4817" s="145" t="s">
        <v>17405</v>
      </c>
      <c r="F4817" s="145" t="s">
        <v>25322</v>
      </c>
      <c r="G4817" s="145" t="s">
        <v>17565</v>
      </c>
      <c r="H4817" s="145" t="s">
        <v>1169</v>
      </c>
      <c r="I4817" s="11" t="s">
        <v>997</v>
      </c>
      <c r="J4817" s="11" t="s">
        <v>43676</v>
      </c>
      <c r="K4817" s="11" t="s">
        <v>1166</v>
      </c>
    </row>
    <row r="4818" spans="1:11" ht="16.5" x14ac:dyDescent="0.15">
      <c r="A4818" s="145" t="s">
        <v>25323</v>
      </c>
      <c r="B4818" s="32" t="s">
        <v>6740</v>
      </c>
      <c r="C4818" s="32" t="s">
        <v>1168</v>
      </c>
      <c r="D4818" s="32" t="s">
        <v>997</v>
      </c>
      <c r="E4818" s="145" t="s">
        <v>17405</v>
      </c>
      <c r="F4818" s="145" t="s">
        <v>25324</v>
      </c>
      <c r="G4818" s="145" t="s">
        <v>17565</v>
      </c>
      <c r="H4818" s="145" t="s">
        <v>1169</v>
      </c>
      <c r="I4818" s="11" t="s">
        <v>997</v>
      </c>
      <c r="J4818" s="11" t="s">
        <v>43676</v>
      </c>
      <c r="K4818" s="11" t="s">
        <v>1166</v>
      </c>
    </row>
    <row r="4819" spans="1:11" ht="16.5" x14ac:dyDescent="0.15">
      <c r="A4819" s="145" t="s">
        <v>25325</v>
      </c>
      <c r="B4819" s="32" t="s">
        <v>1720</v>
      </c>
      <c r="C4819" s="32" t="s">
        <v>1603</v>
      </c>
      <c r="D4819" s="32" t="s">
        <v>997</v>
      </c>
      <c r="E4819" s="145" t="s">
        <v>17405</v>
      </c>
      <c r="F4819" s="145" t="s">
        <v>25326</v>
      </c>
      <c r="G4819" s="145" t="s">
        <v>17565</v>
      </c>
      <c r="H4819" s="145" t="s">
        <v>1169</v>
      </c>
      <c r="I4819" s="11" t="s">
        <v>997</v>
      </c>
      <c r="J4819" s="11" t="s">
        <v>43676</v>
      </c>
      <c r="K4819" s="11" t="s">
        <v>1166</v>
      </c>
    </row>
    <row r="4820" spans="1:11" ht="16.5" x14ac:dyDescent="0.15">
      <c r="A4820" s="145" t="s">
        <v>25327</v>
      </c>
      <c r="B4820" s="32" t="s">
        <v>6741</v>
      </c>
      <c r="C4820" s="32" t="s">
        <v>300</v>
      </c>
      <c r="D4820" s="32" t="s">
        <v>997</v>
      </c>
      <c r="E4820" s="145" t="s">
        <v>17405</v>
      </c>
      <c r="F4820" s="145" t="s">
        <v>25328</v>
      </c>
      <c r="G4820" s="145" t="s">
        <v>17565</v>
      </c>
      <c r="H4820" s="145" t="s">
        <v>1169</v>
      </c>
      <c r="I4820" s="11" t="s">
        <v>997</v>
      </c>
      <c r="J4820" s="11" t="s">
        <v>43676</v>
      </c>
      <c r="K4820" s="11" t="s">
        <v>1166</v>
      </c>
    </row>
    <row r="4821" spans="1:11" ht="16.5" x14ac:dyDescent="0.15">
      <c r="A4821" s="145" t="s">
        <v>25329</v>
      </c>
      <c r="B4821" s="32" t="s">
        <v>6742</v>
      </c>
      <c r="C4821" s="32" t="s">
        <v>1532</v>
      </c>
      <c r="D4821" s="32" t="s">
        <v>997</v>
      </c>
      <c r="E4821" s="145" t="s">
        <v>17405</v>
      </c>
      <c r="F4821" s="145" t="s">
        <v>25330</v>
      </c>
      <c r="G4821" s="145" t="s">
        <v>17565</v>
      </c>
      <c r="H4821" s="145" t="s">
        <v>1169</v>
      </c>
      <c r="I4821" s="11" t="s">
        <v>997</v>
      </c>
      <c r="J4821" s="11" t="s">
        <v>43676</v>
      </c>
      <c r="K4821" s="11" t="s">
        <v>1166</v>
      </c>
    </row>
    <row r="4822" spans="1:11" ht="16.5" x14ac:dyDescent="0.15">
      <c r="A4822" s="145" t="s">
        <v>25331</v>
      </c>
      <c r="B4822" s="32" t="s">
        <v>6743</v>
      </c>
      <c r="C4822" s="32" t="s">
        <v>1603</v>
      </c>
      <c r="D4822" s="32" t="s">
        <v>997</v>
      </c>
      <c r="E4822" s="145" t="s">
        <v>17405</v>
      </c>
      <c r="F4822" s="145" t="s">
        <v>25332</v>
      </c>
      <c r="G4822" s="145" t="s">
        <v>17565</v>
      </c>
      <c r="H4822" s="145" t="s">
        <v>1169</v>
      </c>
      <c r="I4822" s="11" t="s">
        <v>997</v>
      </c>
      <c r="J4822" s="11" t="s">
        <v>43676</v>
      </c>
      <c r="K4822" s="11" t="s">
        <v>1166</v>
      </c>
    </row>
    <row r="4823" spans="1:11" ht="16.5" x14ac:dyDescent="0.15">
      <c r="A4823" s="145" t="s">
        <v>25333</v>
      </c>
      <c r="B4823" s="32" t="s">
        <v>6744</v>
      </c>
      <c r="C4823" s="32" t="s">
        <v>1532</v>
      </c>
      <c r="D4823" s="32" t="s">
        <v>997</v>
      </c>
      <c r="E4823" s="145" t="s">
        <v>17405</v>
      </c>
      <c r="F4823" s="145" t="s">
        <v>25334</v>
      </c>
      <c r="G4823" s="145" t="s">
        <v>17565</v>
      </c>
      <c r="H4823" s="145" t="s">
        <v>1169</v>
      </c>
      <c r="I4823" s="11" t="s">
        <v>997</v>
      </c>
      <c r="J4823" s="11" t="s">
        <v>43676</v>
      </c>
      <c r="K4823" s="11" t="s">
        <v>1166</v>
      </c>
    </row>
    <row r="4824" spans="1:11" ht="16.5" x14ac:dyDescent="0.15">
      <c r="A4824" s="145" t="s">
        <v>25335</v>
      </c>
      <c r="B4824" s="32" t="s">
        <v>6745</v>
      </c>
      <c r="C4824" s="32" t="s">
        <v>1532</v>
      </c>
      <c r="D4824" s="32" t="s">
        <v>997</v>
      </c>
      <c r="E4824" s="145" t="s">
        <v>17405</v>
      </c>
      <c r="F4824" s="145" t="s">
        <v>25336</v>
      </c>
      <c r="G4824" s="145" t="s">
        <v>17565</v>
      </c>
      <c r="H4824" s="145" t="s">
        <v>1169</v>
      </c>
      <c r="I4824" s="11" t="s">
        <v>997</v>
      </c>
      <c r="J4824" s="11" t="s">
        <v>43676</v>
      </c>
      <c r="K4824" s="11" t="s">
        <v>1166</v>
      </c>
    </row>
    <row r="4825" spans="1:11" ht="16.5" x14ac:dyDescent="0.15">
      <c r="A4825" s="145" t="s">
        <v>25337</v>
      </c>
      <c r="B4825" s="32" t="s">
        <v>6746</v>
      </c>
      <c r="C4825" s="32" t="s">
        <v>1617</v>
      </c>
      <c r="D4825" s="32" t="s">
        <v>997</v>
      </c>
      <c r="E4825" s="145" t="s">
        <v>17405</v>
      </c>
      <c r="F4825" s="145" t="s">
        <v>25338</v>
      </c>
      <c r="G4825" s="145" t="s">
        <v>17565</v>
      </c>
      <c r="H4825" s="145" t="s">
        <v>1169</v>
      </c>
      <c r="I4825" s="11" t="s">
        <v>997</v>
      </c>
      <c r="J4825" s="11" t="s">
        <v>43676</v>
      </c>
      <c r="K4825" s="11" t="s">
        <v>1166</v>
      </c>
    </row>
    <row r="4826" spans="1:11" ht="16.5" x14ac:dyDescent="0.15">
      <c r="A4826" s="145" t="s">
        <v>25339</v>
      </c>
      <c r="B4826" s="32" t="s">
        <v>6747</v>
      </c>
      <c r="C4826" s="32" t="s">
        <v>1712</v>
      </c>
      <c r="D4826" s="32" t="s">
        <v>997</v>
      </c>
      <c r="E4826" s="145" t="s">
        <v>17405</v>
      </c>
      <c r="F4826" s="145" t="s">
        <v>25340</v>
      </c>
      <c r="G4826" s="145" t="s">
        <v>17565</v>
      </c>
      <c r="H4826" s="145" t="s">
        <v>1169</v>
      </c>
      <c r="I4826" s="11" t="s">
        <v>997</v>
      </c>
      <c r="J4826" s="11" t="s">
        <v>43676</v>
      </c>
      <c r="K4826" s="11" t="s">
        <v>1166</v>
      </c>
    </row>
    <row r="4827" spans="1:11" ht="16.5" x14ac:dyDescent="0.15">
      <c r="A4827" s="145" t="s">
        <v>25341</v>
      </c>
      <c r="B4827" s="32" t="s">
        <v>6515</v>
      </c>
      <c r="C4827" s="32" t="s">
        <v>1168</v>
      </c>
      <c r="D4827" s="32" t="s">
        <v>997</v>
      </c>
      <c r="E4827" s="145" t="s">
        <v>17405</v>
      </c>
      <c r="F4827" s="145" t="s">
        <v>25342</v>
      </c>
      <c r="G4827" s="145" t="s">
        <v>17565</v>
      </c>
      <c r="H4827" s="145" t="s">
        <v>1169</v>
      </c>
      <c r="I4827" s="11" t="s">
        <v>997</v>
      </c>
      <c r="J4827" s="11" t="s">
        <v>43676</v>
      </c>
      <c r="K4827" s="11" t="s">
        <v>1166</v>
      </c>
    </row>
    <row r="4828" spans="1:11" ht="16.5" x14ac:dyDescent="0.15">
      <c r="A4828" s="145" t="s">
        <v>25343</v>
      </c>
      <c r="B4828" s="32" t="s">
        <v>6748</v>
      </c>
      <c r="C4828" s="32" t="s">
        <v>1168</v>
      </c>
      <c r="D4828" s="32" t="s">
        <v>997</v>
      </c>
      <c r="E4828" s="145" t="s">
        <v>17405</v>
      </c>
      <c r="F4828" s="145" t="s">
        <v>25344</v>
      </c>
      <c r="G4828" s="145" t="s">
        <v>17565</v>
      </c>
      <c r="H4828" s="145" t="s">
        <v>1169</v>
      </c>
      <c r="I4828" s="11" t="s">
        <v>997</v>
      </c>
      <c r="J4828" s="11" t="s">
        <v>43676</v>
      </c>
      <c r="K4828" s="11" t="s">
        <v>1166</v>
      </c>
    </row>
    <row r="4829" spans="1:11" ht="16.5" x14ac:dyDescent="0.15">
      <c r="A4829" s="145" t="s">
        <v>25345</v>
      </c>
      <c r="B4829" s="32" t="s">
        <v>6749</v>
      </c>
      <c r="C4829" s="32" t="s">
        <v>1603</v>
      </c>
      <c r="D4829" s="32" t="s">
        <v>997</v>
      </c>
      <c r="E4829" s="145" t="s">
        <v>17405</v>
      </c>
      <c r="F4829" s="145" t="s">
        <v>25346</v>
      </c>
      <c r="G4829" s="145" t="s">
        <v>17565</v>
      </c>
      <c r="H4829" s="145" t="s">
        <v>1169</v>
      </c>
      <c r="I4829" s="11" t="s">
        <v>997</v>
      </c>
      <c r="J4829" s="11" t="s">
        <v>43676</v>
      </c>
      <c r="K4829" s="11" t="s">
        <v>1166</v>
      </c>
    </row>
    <row r="4830" spans="1:11" ht="16.5" x14ac:dyDescent="0.15">
      <c r="A4830" s="145" t="s">
        <v>25347</v>
      </c>
      <c r="B4830" s="32" t="s">
        <v>6750</v>
      </c>
      <c r="C4830" s="32" t="s">
        <v>1543</v>
      </c>
      <c r="D4830" s="32" t="s">
        <v>997</v>
      </c>
      <c r="E4830" s="145" t="s">
        <v>17405</v>
      </c>
      <c r="F4830" s="145" t="s">
        <v>25348</v>
      </c>
      <c r="G4830" s="145" t="s">
        <v>17565</v>
      </c>
      <c r="H4830" s="145" t="s">
        <v>1169</v>
      </c>
      <c r="I4830" s="11" t="s">
        <v>997</v>
      </c>
      <c r="J4830" s="11" t="s">
        <v>43676</v>
      </c>
      <c r="K4830" s="11" t="s">
        <v>1166</v>
      </c>
    </row>
    <row r="4831" spans="1:11" ht="16.5" x14ac:dyDescent="0.15">
      <c r="A4831" s="145" t="s">
        <v>25349</v>
      </c>
      <c r="B4831" s="32" t="s">
        <v>6751</v>
      </c>
      <c r="C4831" s="32" t="s">
        <v>1609</v>
      </c>
      <c r="D4831" s="32" t="s">
        <v>997</v>
      </c>
      <c r="E4831" s="145" t="s">
        <v>17405</v>
      </c>
      <c r="F4831" s="145" t="s">
        <v>25350</v>
      </c>
      <c r="G4831" s="145" t="s">
        <v>17565</v>
      </c>
      <c r="H4831" s="145" t="s">
        <v>1169</v>
      </c>
      <c r="I4831" s="11" t="s">
        <v>997</v>
      </c>
      <c r="J4831" s="11" t="s">
        <v>43676</v>
      </c>
      <c r="K4831" s="11" t="s">
        <v>1166</v>
      </c>
    </row>
    <row r="4832" spans="1:11" ht="16.5" x14ac:dyDescent="0.15">
      <c r="A4832" s="145" t="s">
        <v>25351</v>
      </c>
      <c r="B4832" s="32" t="s">
        <v>6752</v>
      </c>
      <c r="C4832" s="32" t="s">
        <v>1603</v>
      </c>
      <c r="D4832" s="32" t="s">
        <v>997</v>
      </c>
      <c r="E4832" s="145" t="s">
        <v>17405</v>
      </c>
      <c r="F4832" s="145" t="s">
        <v>25352</v>
      </c>
      <c r="G4832" s="145" t="s">
        <v>17565</v>
      </c>
      <c r="H4832" s="145" t="s">
        <v>1169</v>
      </c>
      <c r="I4832" s="11" t="s">
        <v>997</v>
      </c>
      <c r="J4832" s="11" t="s">
        <v>43676</v>
      </c>
      <c r="K4832" s="11" t="s">
        <v>1166</v>
      </c>
    </row>
    <row r="4833" spans="1:11" ht="16.5" x14ac:dyDescent="0.15">
      <c r="A4833" s="145" t="s">
        <v>25353</v>
      </c>
      <c r="B4833" s="32" t="s">
        <v>6753</v>
      </c>
      <c r="C4833" s="32" t="s">
        <v>6754</v>
      </c>
      <c r="D4833" s="32" t="s">
        <v>997</v>
      </c>
      <c r="E4833" s="145" t="s">
        <v>17405</v>
      </c>
      <c r="F4833" s="145" t="s">
        <v>25354</v>
      </c>
      <c r="G4833" s="145" t="s">
        <v>17565</v>
      </c>
      <c r="H4833" s="145" t="s">
        <v>1169</v>
      </c>
      <c r="I4833" s="11" t="s">
        <v>997</v>
      </c>
      <c r="J4833" s="11" t="s">
        <v>43676</v>
      </c>
      <c r="K4833" s="11" t="s">
        <v>1166</v>
      </c>
    </row>
    <row r="4834" spans="1:11" ht="16.5" x14ac:dyDescent="0.15">
      <c r="A4834" s="145" t="s">
        <v>25355</v>
      </c>
      <c r="B4834" s="32" t="s">
        <v>6755</v>
      </c>
      <c r="C4834" s="32" t="s">
        <v>1543</v>
      </c>
      <c r="D4834" s="32" t="s">
        <v>997</v>
      </c>
      <c r="E4834" s="145" t="s">
        <v>17405</v>
      </c>
      <c r="F4834" s="145" t="s">
        <v>25356</v>
      </c>
      <c r="G4834" s="145" t="s">
        <v>17565</v>
      </c>
      <c r="H4834" s="145" t="s">
        <v>1169</v>
      </c>
      <c r="I4834" s="11" t="s">
        <v>997</v>
      </c>
      <c r="J4834" s="11" t="s">
        <v>43676</v>
      </c>
      <c r="K4834" s="11" t="s">
        <v>1166</v>
      </c>
    </row>
    <row r="4835" spans="1:11" ht="16.5" x14ac:dyDescent="0.15">
      <c r="A4835" s="145" t="s">
        <v>25357</v>
      </c>
      <c r="B4835" s="32" t="s">
        <v>6756</v>
      </c>
      <c r="C4835" s="32" t="s">
        <v>1550</v>
      </c>
      <c r="D4835" s="32" t="s">
        <v>997</v>
      </c>
      <c r="E4835" s="145" t="s">
        <v>17405</v>
      </c>
      <c r="F4835" s="145" t="s">
        <v>25358</v>
      </c>
      <c r="G4835" s="145" t="s">
        <v>17565</v>
      </c>
      <c r="H4835" s="145" t="s">
        <v>1169</v>
      </c>
      <c r="I4835" s="11" t="s">
        <v>997</v>
      </c>
      <c r="J4835" s="11" t="s">
        <v>43676</v>
      </c>
      <c r="K4835" s="11" t="s">
        <v>1166</v>
      </c>
    </row>
    <row r="4836" spans="1:11" ht="16.5" x14ac:dyDescent="0.15">
      <c r="A4836" s="145" t="s">
        <v>25359</v>
      </c>
      <c r="B4836" s="32" t="s">
        <v>6757</v>
      </c>
      <c r="C4836" s="32" t="s">
        <v>1532</v>
      </c>
      <c r="D4836" s="32" t="s">
        <v>997</v>
      </c>
      <c r="E4836" s="145" t="s">
        <v>17405</v>
      </c>
      <c r="F4836" s="145" t="s">
        <v>25360</v>
      </c>
      <c r="G4836" s="145" t="s">
        <v>17565</v>
      </c>
      <c r="H4836" s="145" t="s">
        <v>1169</v>
      </c>
      <c r="I4836" s="11" t="s">
        <v>997</v>
      </c>
      <c r="J4836" s="11" t="s">
        <v>43676</v>
      </c>
      <c r="K4836" s="11" t="s">
        <v>1166</v>
      </c>
    </row>
    <row r="4837" spans="1:11" ht="16.5" x14ac:dyDescent="0.15">
      <c r="A4837" s="145" t="s">
        <v>25361</v>
      </c>
      <c r="B4837" s="32" t="s">
        <v>6758</v>
      </c>
      <c r="C4837" s="32" t="s">
        <v>1603</v>
      </c>
      <c r="D4837" s="32" t="s">
        <v>997</v>
      </c>
      <c r="E4837" s="145" t="s">
        <v>17405</v>
      </c>
      <c r="F4837" s="145" t="s">
        <v>25362</v>
      </c>
      <c r="G4837" s="145" t="s">
        <v>17565</v>
      </c>
      <c r="H4837" s="145" t="s">
        <v>1169</v>
      </c>
      <c r="I4837" s="11" t="s">
        <v>997</v>
      </c>
      <c r="J4837" s="11" t="s">
        <v>43676</v>
      </c>
      <c r="K4837" s="11" t="s">
        <v>1166</v>
      </c>
    </row>
    <row r="4838" spans="1:11" ht="16.5" x14ac:dyDescent="0.15">
      <c r="A4838" s="145" t="s">
        <v>25363</v>
      </c>
      <c r="B4838" s="32" t="s">
        <v>6759</v>
      </c>
      <c r="C4838" s="32" t="s">
        <v>1168</v>
      </c>
      <c r="D4838" s="32" t="s">
        <v>997</v>
      </c>
      <c r="E4838" s="145" t="s">
        <v>17405</v>
      </c>
      <c r="F4838" s="145" t="s">
        <v>25364</v>
      </c>
      <c r="G4838" s="145" t="s">
        <v>17565</v>
      </c>
      <c r="H4838" s="145" t="s">
        <v>1169</v>
      </c>
      <c r="I4838" s="11" t="s">
        <v>997</v>
      </c>
      <c r="J4838" s="11" t="s">
        <v>43676</v>
      </c>
      <c r="K4838" s="11" t="s">
        <v>1166</v>
      </c>
    </row>
    <row r="4839" spans="1:11" ht="16.5" x14ac:dyDescent="0.15">
      <c r="A4839" s="145" t="s">
        <v>25365</v>
      </c>
      <c r="B4839" s="32" t="s">
        <v>6760</v>
      </c>
      <c r="C4839" s="32" t="s">
        <v>1557</v>
      </c>
      <c r="D4839" s="32" t="s">
        <v>997</v>
      </c>
      <c r="E4839" s="145" t="s">
        <v>17405</v>
      </c>
      <c r="F4839" s="145" t="s">
        <v>25366</v>
      </c>
      <c r="G4839" s="145" t="s">
        <v>17565</v>
      </c>
      <c r="H4839" s="145" t="s">
        <v>1169</v>
      </c>
      <c r="I4839" s="11" t="s">
        <v>997</v>
      </c>
      <c r="J4839" s="11" t="s">
        <v>43676</v>
      </c>
      <c r="K4839" s="11" t="s">
        <v>1166</v>
      </c>
    </row>
    <row r="4840" spans="1:11" ht="16.5" x14ac:dyDescent="0.15">
      <c r="A4840" s="145" t="s">
        <v>25367</v>
      </c>
      <c r="B4840" s="32" t="s">
        <v>6761</v>
      </c>
      <c r="C4840" s="32" t="s">
        <v>1596</v>
      </c>
      <c r="D4840" s="32" t="s">
        <v>997</v>
      </c>
      <c r="E4840" s="145" t="s">
        <v>17405</v>
      </c>
      <c r="F4840" s="145" t="s">
        <v>25368</v>
      </c>
      <c r="G4840" s="145" t="s">
        <v>17565</v>
      </c>
      <c r="H4840" s="145" t="s">
        <v>1169</v>
      </c>
      <c r="I4840" s="11" t="s">
        <v>997</v>
      </c>
      <c r="J4840" s="11" t="s">
        <v>43676</v>
      </c>
      <c r="K4840" s="11" t="s">
        <v>1166</v>
      </c>
    </row>
    <row r="4841" spans="1:11" ht="16.5" x14ac:dyDescent="0.15">
      <c r="A4841" s="145" t="s">
        <v>25369</v>
      </c>
      <c r="B4841" s="32" t="s">
        <v>6762</v>
      </c>
      <c r="C4841" s="32" t="s">
        <v>1554</v>
      </c>
      <c r="D4841" s="32" t="s">
        <v>997</v>
      </c>
      <c r="E4841" s="145" t="s">
        <v>17405</v>
      </c>
      <c r="F4841" s="145" t="s">
        <v>25370</v>
      </c>
      <c r="G4841" s="145" t="s">
        <v>17565</v>
      </c>
      <c r="H4841" s="145" t="s">
        <v>1169</v>
      </c>
      <c r="I4841" s="11" t="s">
        <v>997</v>
      </c>
      <c r="J4841" s="11" t="s">
        <v>43676</v>
      </c>
      <c r="K4841" s="11" t="s">
        <v>1166</v>
      </c>
    </row>
    <row r="4842" spans="1:11" ht="16.5" x14ac:dyDescent="0.15">
      <c r="A4842" s="145" t="s">
        <v>25371</v>
      </c>
      <c r="B4842" s="32" t="s">
        <v>6763</v>
      </c>
      <c r="C4842" s="32" t="s">
        <v>6503</v>
      </c>
      <c r="D4842" s="32" t="s">
        <v>997</v>
      </c>
      <c r="E4842" s="145" t="s">
        <v>17405</v>
      </c>
      <c r="F4842" s="145" t="s">
        <v>25372</v>
      </c>
      <c r="G4842" s="145" t="s">
        <v>17565</v>
      </c>
      <c r="H4842" s="145" t="s">
        <v>1169</v>
      </c>
      <c r="I4842" s="11" t="s">
        <v>997</v>
      </c>
      <c r="J4842" s="11" t="s">
        <v>43676</v>
      </c>
      <c r="K4842" s="11" t="s">
        <v>1166</v>
      </c>
    </row>
    <row r="4843" spans="1:11" ht="16.5" x14ac:dyDescent="0.15">
      <c r="A4843" s="145" t="s">
        <v>25373</v>
      </c>
      <c r="B4843" s="32" t="s">
        <v>6764</v>
      </c>
      <c r="C4843" s="32" t="s">
        <v>6765</v>
      </c>
      <c r="D4843" s="32" t="s">
        <v>997</v>
      </c>
      <c r="E4843" s="145" t="s">
        <v>17405</v>
      </c>
      <c r="F4843" s="145" t="s">
        <v>25374</v>
      </c>
      <c r="G4843" s="145" t="s">
        <v>17565</v>
      </c>
      <c r="H4843" s="145" t="s">
        <v>1169</v>
      </c>
      <c r="I4843" s="11" t="s">
        <v>997</v>
      </c>
      <c r="J4843" s="11" t="s">
        <v>43676</v>
      </c>
      <c r="K4843" s="11" t="s">
        <v>1166</v>
      </c>
    </row>
    <row r="4844" spans="1:11" ht="16.5" x14ac:dyDescent="0.15">
      <c r="A4844" s="145" t="s">
        <v>25375</v>
      </c>
      <c r="B4844" s="32" t="s">
        <v>6766</v>
      </c>
      <c r="C4844" s="32" t="s">
        <v>6548</v>
      </c>
      <c r="D4844" s="32" t="s">
        <v>997</v>
      </c>
      <c r="E4844" s="145" t="s">
        <v>17405</v>
      </c>
      <c r="F4844" s="145" t="s">
        <v>25376</v>
      </c>
      <c r="G4844" s="145" t="s">
        <v>17565</v>
      </c>
      <c r="H4844" s="145" t="s">
        <v>1169</v>
      </c>
      <c r="I4844" s="11" t="s">
        <v>997</v>
      </c>
      <c r="J4844" s="11" t="s">
        <v>43676</v>
      </c>
      <c r="K4844" s="11" t="s">
        <v>1166</v>
      </c>
    </row>
    <row r="4845" spans="1:11" ht="16.5" x14ac:dyDescent="0.15">
      <c r="A4845" s="145" t="s">
        <v>25377</v>
      </c>
      <c r="B4845" s="32" t="s">
        <v>6767</v>
      </c>
      <c r="C4845" s="32" t="s">
        <v>6548</v>
      </c>
      <c r="D4845" s="32" t="s">
        <v>997</v>
      </c>
      <c r="E4845" s="145" t="s">
        <v>17405</v>
      </c>
      <c r="F4845" s="145" t="s">
        <v>25378</v>
      </c>
      <c r="G4845" s="145" t="s">
        <v>17565</v>
      </c>
      <c r="H4845" s="145" t="s">
        <v>1169</v>
      </c>
      <c r="I4845" s="11" t="s">
        <v>997</v>
      </c>
      <c r="J4845" s="11" t="s">
        <v>43676</v>
      </c>
      <c r="K4845" s="11" t="s">
        <v>1166</v>
      </c>
    </row>
    <row r="4846" spans="1:11" ht="16.5" x14ac:dyDescent="0.15">
      <c r="A4846" s="145" t="s">
        <v>25379</v>
      </c>
      <c r="B4846" s="32" t="s">
        <v>6768</v>
      </c>
      <c r="C4846" s="32" t="s">
        <v>1168</v>
      </c>
      <c r="D4846" s="32" t="s">
        <v>997</v>
      </c>
      <c r="E4846" s="145" t="s">
        <v>17405</v>
      </c>
      <c r="F4846" s="145" t="s">
        <v>25380</v>
      </c>
      <c r="G4846" s="145" t="s">
        <v>17565</v>
      </c>
      <c r="H4846" s="145" t="s">
        <v>1169</v>
      </c>
      <c r="I4846" s="11" t="s">
        <v>997</v>
      </c>
      <c r="J4846" s="11" t="s">
        <v>43676</v>
      </c>
      <c r="K4846" s="11" t="s">
        <v>1166</v>
      </c>
    </row>
    <row r="4847" spans="1:11" ht="16.5" x14ac:dyDescent="0.15">
      <c r="A4847" s="145" t="s">
        <v>25381</v>
      </c>
      <c r="B4847" s="32" t="s">
        <v>1627</v>
      </c>
      <c r="C4847" s="32" t="s">
        <v>1532</v>
      </c>
      <c r="D4847" s="32" t="s">
        <v>997</v>
      </c>
      <c r="E4847" s="145" t="s">
        <v>17405</v>
      </c>
      <c r="F4847" s="145" t="s">
        <v>25382</v>
      </c>
      <c r="G4847" s="145" t="s">
        <v>17565</v>
      </c>
      <c r="H4847" s="145" t="s">
        <v>1169</v>
      </c>
      <c r="I4847" s="11" t="s">
        <v>997</v>
      </c>
      <c r="J4847" s="11" t="s">
        <v>43676</v>
      </c>
      <c r="K4847" s="11" t="s">
        <v>1166</v>
      </c>
    </row>
    <row r="4848" spans="1:11" ht="16.5" x14ac:dyDescent="0.15">
      <c r="A4848" s="145" t="s">
        <v>25383</v>
      </c>
      <c r="B4848" s="32" t="s">
        <v>6769</v>
      </c>
      <c r="C4848" s="32" t="s">
        <v>6770</v>
      </c>
      <c r="D4848" s="32" t="s">
        <v>997</v>
      </c>
      <c r="E4848" s="145" t="s">
        <v>17405</v>
      </c>
      <c r="F4848" s="145" t="s">
        <v>25384</v>
      </c>
      <c r="G4848" s="145" t="s">
        <v>17565</v>
      </c>
      <c r="H4848" s="145" t="s">
        <v>1169</v>
      </c>
      <c r="I4848" s="11" t="s">
        <v>997</v>
      </c>
      <c r="J4848" s="11" t="s">
        <v>43676</v>
      </c>
      <c r="K4848" s="11" t="s">
        <v>1166</v>
      </c>
    </row>
    <row r="4849" spans="1:11" ht="16.5" x14ac:dyDescent="0.15">
      <c r="A4849" s="145" t="s">
        <v>25385</v>
      </c>
      <c r="B4849" s="32" t="s">
        <v>6771</v>
      </c>
      <c r="C4849" s="32" t="s">
        <v>6640</v>
      </c>
      <c r="D4849" s="32" t="s">
        <v>997</v>
      </c>
      <c r="E4849" s="145" t="s">
        <v>17405</v>
      </c>
      <c r="F4849" s="145" t="s">
        <v>25386</v>
      </c>
      <c r="G4849" s="145" t="s">
        <v>17565</v>
      </c>
      <c r="H4849" s="145" t="s">
        <v>1169</v>
      </c>
      <c r="I4849" s="11" t="s">
        <v>997</v>
      </c>
      <c r="J4849" s="11" t="s">
        <v>43676</v>
      </c>
      <c r="K4849" s="11" t="s">
        <v>1166</v>
      </c>
    </row>
    <row r="4850" spans="1:11" ht="16.5" x14ac:dyDescent="0.15">
      <c r="A4850" s="145" t="s">
        <v>25387</v>
      </c>
      <c r="B4850" s="32" t="s">
        <v>6772</v>
      </c>
      <c r="C4850" s="32" t="s">
        <v>1596</v>
      </c>
      <c r="D4850" s="32" t="s">
        <v>997</v>
      </c>
      <c r="E4850" s="145" t="s">
        <v>17405</v>
      </c>
      <c r="F4850" s="145" t="s">
        <v>25388</v>
      </c>
      <c r="G4850" s="145" t="s">
        <v>17565</v>
      </c>
      <c r="H4850" s="145" t="s">
        <v>1169</v>
      </c>
      <c r="I4850" s="11" t="s">
        <v>997</v>
      </c>
      <c r="J4850" s="11" t="s">
        <v>43676</v>
      </c>
      <c r="K4850" s="11" t="s">
        <v>1166</v>
      </c>
    </row>
    <row r="4851" spans="1:11" ht="16.5" x14ac:dyDescent="0.15">
      <c r="A4851" s="145" t="s">
        <v>25389</v>
      </c>
      <c r="B4851" s="32" t="s">
        <v>6773</v>
      </c>
      <c r="C4851" s="32" t="s">
        <v>1596</v>
      </c>
      <c r="D4851" s="32" t="s">
        <v>997</v>
      </c>
      <c r="E4851" s="145" t="s">
        <v>17405</v>
      </c>
      <c r="F4851" s="145" t="s">
        <v>25390</v>
      </c>
      <c r="G4851" s="145" t="s">
        <v>17565</v>
      </c>
      <c r="H4851" s="145" t="s">
        <v>1169</v>
      </c>
      <c r="I4851" s="11" t="s">
        <v>997</v>
      </c>
      <c r="J4851" s="11" t="s">
        <v>43676</v>
      </c>
      <c r="K4851" s="11" t="s">
        <v>1166</v>
      </c>
    </row>
    <row r="4852" spans="1:11" ht="16.5" x14ac:dyDescent="0.15">
      <c r="A4852" s="145" t="s">
        <v>25391</v>
      </c>
      <c r="B4852" s="32" t="s">
        <v>6774</v>
      </c>
      <c r="C4852" s="32" t="s">
        <v>1172</v>
      </c>
      <c r="D4852" s="32" t="s">
        <v>997</v>
      </c>
      <c r="E4852" s="145" t="s">
        <v>17405</v>
      </c>
      <c r="F4852" s="145" t="s">
        <v>25392</v>
      </c>
      <c r="G4852" s="145" t="s">
        <v>17565</v>
      </c>
      <c r="H4852" s="145" t="s">
        <v>1169</v>
      </c>
      <c r="I4852" s="11" t="s">
        <v>997</v>
      </c>
      <c r="J4852" s="11" t="s">
        <v>43676</v>
      </c>
      <c r="K4852" s="11" t="s">
        <v>1166</v>
      </c>
    </row>
    <row r="4853" spans="1:11" ht="16.5" x14ac:dyDescent="0.15">
      <c r="A4853" s="145" t="s">
        <v>25393</v>
      </c>
      <c r="B4853" s="32" t="s">
        <v>6775</v>
      </c>
      <c r="C4853" s="32" t="s">
        <v>1172</v>
      </c>
      <c r="D4853" s="32" t="s">
        <v>997</v>
      </c>
      <c r="E4853" s="145" t="s">
        <v>17405</v>
      </c>
      <c r="F4853" s="145" t="s">
        <v>25394</v>
      </c>
      <c r="G4853" s="145" t="s">
        <v>17565</v>
      </c>
      <c r="H4853" s="145" t="s">
        <v>1169</v>
      </c>
      <c r="I4853" s="11" t="s">
        <v>997</v>
      </c>
      <c r="J4853" s="11" t="s">
        <v>43676</v>
      </c>
      <c r="K4853" s="11" t="s">
        <v>1166</v>
      </c>
    </row>
    <row r="4854" spans="1:11" ht="16.5" x14ac:dyDescent="0.15">
      <c r="A4854" s="145" t="s">
        <v>25395</v>
      </c>
      <c r="B4854" s="32" t="s">
        <v>3596</v>
      </c>
      <c r="C4854" s="32" t="s">
        <v>1596</v>
      </c>
      <c r="D4854" s="32" t="s">
        <v>997</v>
      </c>
      <c r="E4854" s="145" t="s">
        <v>17405</v>
      </c>
      <c r="F4854" s="145" t="s">
        <v>25396</v>
      </c>
      <c r="G4854" s="145" t="s">
        <v>17565</v>
      </c>
      <c r="H4854" s="145" t="s">
        <v>1169</v>
      </c>
      <c r="I4854" s="11" t="s">
        <v>997</v>
      </c>
      <c r="J4854" s="11" t="s">
        <v>43676</v>
      </c>
      <c r="K4854" s="11" t="s">
        <v>1166</v>
      </c>
    </row>
    <row r="4855" spans="1:11" ht="16.5" x14ac:dyDescent="0.15">
      <c r="A4855" s="145" t="s">
        <v>25397</v>
      </c>
      <c r="B4855" s="32" t="s">
        <v>6776</v>
      </c>
      <c r="C4855" s="32" t="s">
        <v>1172</v>
      </c>
      <c r="D4855" s="32" t="s">
        <v>997</v>
      </c>
      <c r="E4855" s="145" t="s">
        <v>17405</v>
      </c>
      <c r="F4855" s="145" t="s">
        <v>25398</v>
      </c>
      <c r="G4855" s="145" t="s">
        <v>17565</v>
      </c>
      <c r="H4855" s="145" t="s">
        <v>1169</v>
      </c>
      <c r="I4855" s="11" t="s">
        <v>997</v>
      </c>
      <c r="J4855" s="11" t="s">
        <v>43676</v>
      </c>
      <c r="K4855" s="11" t="s">
        <v>1166</v>
      </c>
    </row>
    <row r="4856" spans="1:11" ht="16.5" x14ac:dyDescent="0.15">
      <c r="A4856" s="145" t="s">
        <v>25399</v>
      </c>
      <c r="B4856" s="32" t="s">
        <v>6777</v>
      </c>
      <c r="C4856" s="32" t="s">
        <v>6778</v>
      </c>
      <c r="D4856" s="32" t="s">
        <v>997</v>
      </c>
      <c r="E4856" s="145" t="s">
        <v>17405</v>
      </c>
      <c r="F4856" s="145" t="s">
        <v>25400</v>
      </c>
      <c r="G4856" s="145" t="s">
        <v>17565</v>
      </c>
      <c r="H4856" s="145" t="s">
        <v>1169</v>
      </c>
      <c r="I4856" s="11" t="s">
        <v>997</v>
      </c>
      <c r="J4856" s="11" t="s">
        <v>43676</v>
      </c>
      <c r="K4856" s="11" t="s">
        <v>1166</v>
      </c>
    </row>
    <row r="4857" spans="1:11" ht="16.5" x14ac:dyDescent="0.15">
      <c r="A4857" s="145" t="s">
        <v>25401</v>
      </c>
      <c r="B4857" s="32" t="s">
        <v>6779</v>
      </c>
      <c r="C4857" s="32" t="s">
        <v>1543</v>
      </c>
      <c r="D4857" s="32" t="s">
        <v>997</v>
      </c>
      <c r="E4857" s="145" t="s">
        <v>17405</v>
      </c>
      <c r="F4857" s="145" t="s">
        <v>25402</v>
      </c>
      <c r="G4857" s="145" t="s">
        <v>17565</v>
      </c>
      <c r="H4857" s="145" t="s">
        <v>1169</v>
      </c>
      <c r="I4857" s="11" t="s">
        <v>997</v>
      </c>
      <c r="J4857" s="11" t="s">
        <v>43676</v>
      </c>
      <c r="K4857" s="11" t="s">
        <v>1166</v>
      </c>
    </row>
    <row r="4858" spans="1:11" ht="16.5" x14ac:dyDescent="0.15">
      <c r="A4858" s="145" t="s">
        <v>25403</v>
      </c>
      <c r="B4858" s="32" t="s">
        <v>6780</v>
      </c>
      <c r="C4858" s="32" t="s">
        <v>1543</v>
      </c>
      <c r="D4858" s="32" t="s">
        <v>997</v>
      </c>
      <c r="E4858" s="145" t="s">
        <v>17405</v>
      </c>
      <c r="F4858" s="145" t="s">
        <v>25404</v>
      </c>
      <c r="G4858" s="145" t="s">
        <v>17565</v>
      </c>
      <c r="H4858" s="145" t="s">
        <v>1169</v>
      </c>
      <c r="I4858" s="11" t="s">
        <v>997</v>
      </c>
      <c r="J4858" s="11" t="s">
        <v>43676</v>
      </c>
      <c r="K4858" s="11" t="s">
        <v>1166</v>
      </c>
    </row>
    <row r="4859" spans="1:11" ht="16.5" x14ac:dyDescent="0.15">
      <c r="A4859" s="145" t="s">
        <v>25405</v>
      </c>
      <c r="B4859" s="32" t="s">
        <v>6781</v>
      </c>
      <c r="C4859" s="32" t="s">
        <v>6782</v>
      </c>
      <c r="D4859" s="32" t="s">
        <v>997</v>
      </c>
      <c r="E4859" s="145" t="s">
        <v>17405</v>
      </c>
      <c r="F4859" s="145" t="s">
        <v>25406</v>
      </c>
      <c r="G4859" s="145" t="s">
        <v>17565</v>
      </c>
      <c r="H4859" s="145" t="s">
        <v>1169</v>
      </c>
      <c r="I4859" s="11" t="s">
        <v>997</v>
      </c>
      <c r="J4859" s="11" t="s">
        <v>43676</v>
      </c>
      <c r="K4859" s="11" t="s">
        <v>1166</v>
      </c>
    </row>
    <row r="4860" spans="1:11" ht="16.5" x14ac:dyDescent="0.15">
      <c r="A4860" s="145" t="s">
        <v>25407</v>
      </c>
      <c r="B4860" s="32" t="s">
        <v>6783</v>
      </c>
      <c r="C4860" s="32" t="s">
        <v>6186</v>
      </c>
      <c r="D4860" s="32" t="s">
        <v>997</v>
      </c>
      <c r="E4860" s="145" t="s">
        <v>17405</v>
      </c>
      <c r="F4860" s="145" t="s">
        <v>25408</v>
      </c>
      <c r="G4860" s="145" t="s">
        <v>17565</v>
      </c>
      <c r="H4860" s="145" t="s">
        <v>1169</v>
      </c>
      <c r="I4860" s="11" t="s">
        <v>997</v>
      </c>
      <c r="J4860" s="11" t="s">
        <v>43676</v>
      </c>
      <c r="K4860" s="11" t="s">
        <v>1166</v>
      </c>
    </row>
    <row r="4861" spans="1:11" ht="16.5" x14ac:dyDescent="0.15">
      <c r="A4861" s="145" t="s">
        <v>25409</v>
      </c>
      <c r="B4861" s="32" t="s">
        <v>6784</v>
      </c>
      <c r="C4861" s="32" t="s">
        <v>300</v>
      </c>
      <c r="D4861" s="32" t="s">
        <v>997</v>
      </c>
      <c r="E4861" s="145" t="s">
        <v>17405</v>
      </c>
      <c r="F4861" s="145" t="s">
        <v>25410</v>
      </c>
      <c r="G4861" s="145" t="s">
        <v>17565</v>
      </c>
      <c r="H4861" s="145" t="s">
        <v>1169</v>
      </c>
      <c r="I4861" s="11" t="s">
        <v>997</v>
      </c>
      <c r="J4861" s="11" t="s">
        <v>43676</v>
      </c>
      <c r="K4861" s="11" t="s">
        <v>1166</v>
      </c>
    </row>
    <row r="4862" spans="1:11" ht="16.5" x14ac:dyDescent="0.15">
      <c r="A4862" s="145" t="s">
        <v>25411</v>
      </c>
      <c r="B4862" s="32" t="s">
        <v>6596</v>
      </c>
      <c r="C4862" s="32" t="s">
        <v>1596</v>
      </c>
      <c r="D4862" s="32" t="s">
        <v>997</v>
      </c>
      <c r="E4862" s="145" t="s">
        <v>17405</v>
      </c>
      <c r="F4862" s="145" t="s">
        <v>25412</v>
      </c>
      <c r="G4862" s="145" t="s">
        <v>17565</v>
      </c>
      <c r="H4862" s="145" t="s">
        <v>1169</v>
      </c>
      <c r="I4862" s="11" t="s">
        <v>997</v>
      </c>
      <c r="J4862" s="11" t="s">
        <v>43676</v>
      </c>
      <c r="K4862" s="11" t="s">
        <v>1166</v>
      </c>
    </row>
    <row r="4863" spans="1:11" ht="16.5" x14ac:dyDescent="0.15">
      <c r="A4863" s="145" t="s">
        <v>25413</v>
      </c>
      <c r="B4863" s="32" t="s">
        <v>6785</v>
      </c>
      <c r="C4863" s="32" t="s">
        <v>1168</v>
      </c>
      <c r="D4863" s="32" t="s">
        <v>997</v>
      </c>
      <c r="E4863" s="145" t="s">
        <v>17405</v>
      </c>
      <c r="F4863" s="145" t="s">
        <v>25414</v>
      </c>
      <c r="G4863" s="145" t="s">
        <v>17565</v>
      </c>
      <c r="H4863" s="145" t="s">
        <v>1169</v>
      </c>
      <c r="I4863" s="11" t="s">
        <v>997</v>
      </c>
      <c r="J4863" s="11" t="s">
        <v>43676</v>
      </c>
      <c r="K4863" s="11" t="s">
        <v>1166</v>
      </c>
    </row>
    <row r="4864" spans="1:11" ht="16.5" x14ac:dyDescent="0.15">
      <c r="A4864" s="145" t="s">
        <v>25415</v>
      </c>
      <c r="B4864" s="32" t="s">
        <v>6786</v>
      </c>
      <c r="C4864" s="32" t="s">
        <v>1168</v>
      </c>
      <c r="D4864" s="32" t="s">
        <v>997</v>
      </c>
      <c r="E4864" s="145" t="s">
        <v>17405</v>
      </c>
      <c r="F4864" s="145" t="s">
        <v>25416</v>
      </c>
      <c r="G4864" s="145" t="s">
        <v>17565</v>
      </c>
      <c r="H4864" s="145" t="s">
        <v>1169</v>
      </c>
      <c r="I4864" s="11" t="s">
        <v>997</v>
      </c>
      <c r="J4864" s="11" t="s">
        <v>43676</v>
      </c>
      <c r="K4864" s="11" t="s">
        <v>1166</v>
      </c>
    </row>
    <row r="4865" spans="1:11" ht="16.5" x14ac:dyDescent="0.15">
      <c r="A4865" s="145" t="s">
        <v>25417</v>
      </c>
      <c r="B4865" s="32" t="s">
        <v>6787</v>
      </c>
      <c r="C4865" s="32" t="s">
        <v>1596</v>
      </c>
      <c r="D4865" s="32" t="s">
        <v>997</v>
      </c>
      <c r="E4865" s="145" t="s">
        <v>17405</v>
      </c>
      <c r="F4865" s="145" t="s">
        <v>25418</v>
      </c>
      <c r="G4865" s="145" t="s">
        <v>17565</v>
      </c>
      <c r="H4865" s="145" t="s">
        <v>1169</v>
      </c>
      <c r="I4865" s="11" t="s">
        <v>997</v>
      </c>
      <c r="J4865" s="11" t="s">
        <v>43676</v>
      </c>
      <c r="K4865" s="11" t="s">
        <v>1166</v>
      </c>
    </row>
    <row r="4866" spans="1:11" ht="16.5" x14ac:dyDescent="0.15">
      <c r="A4866" s="145" t="s">
        <v>25419</v>
      </c>
      <c r="B4866" s="32" t="s">
        <v>6788</v>
      </c>
      <c r="C4866" s="32" t="s">
        <v>1168</v>
      </c>
      <c r="D4866" s="32" t="s">
        <v>997</v>
      </c>
      <c r="E4866" s="145" t="s">
        <v>17405</v>
      </c>
      <c r="F4866" s="145" t="s">
        <v>25420</v>
      </c>
      <c r="G4866" s="145" t="s">
        <v>17565</v>
      </c>
      <c r="H4866" s="145" t="s">
        <v>1169</v>
      </c>
      <c r="I4866" s="11" t="s">
        <v>997</v>
      </c>
      <c r="J4866" s="11" t="s">
        <v>43676</v>
      </c>
      <c r="K4866" s="11" t="s">
        <v>1166</v>
      </c>
    </row>
    <row r="4867" spans="1:11" ht="16.5" x14ac:dyDescent="0.15">
      <c r="A4867" s="145" t="s">
        <v>25421</v>
      </c>
      <c r="B4867" s="32" t="s">
        <v>6789</v>
      </c>
      <c r="C4867" s="32" t="s">
        <v>1557</v>
      </c>
      <c r="D4867" s="32" t="s">
        <v>997</v>
      </c>
      <c r="E4867" s="145" t="s">
        <v>17405</v>
      </c>
      <c r="F4867" s="145" t="s">
        <v>25422</v>
      </c>
      <c r="G4867" s="145" t="s">
        <v>17565</v>
      </c>
      <c r="H4867" s="145" t="s">
        <v>1169</v>
      </c>
      <c r="I4867" s="11" t="s">
        <v>997</v>
      </c>
      <c r="J4867" s="11" t="s">
        <v>43676</v>
      </c>
      <c r="K4867" s="11" t="s">
        <v>1166</v>
      </c>
    </row>
    <row r="4868" spans="1:11" ht="16.5" x14ac:dyDescent="0.15">
      <c r="A4868" s="145" t="s">
        <v>25423</v>
      </c>
      <c r="B4868" s="32" t="s">
        <v>6790</v>
      </c>
      <c r="C4868" s="32" t="s">
        <v>1543</v>
      </c>
      <c r="D4868" s="32" t="s">
        <v>997</v>
      </c>
      <c r="E4868" s="145" t="s">
        <v>17405</v>
      </c>
      <c r="F4868" s="145" t="s">
        <v>25424</v>
      </c>
      <c r="G4868" s="145" t="s">
        <v>17565</v>
      </c>
      <c r="H4868" s="145" t="s">
        <v>1169</v>
      </c>
      <c r="I4868" s="11" t="s">
        <v>997</v>
      </c>
      <c r="J4868" s="11" t="s">
        <v>43676</v>
      </c>
      <c r="K4868" s="11" t="s">
        <v>1166</v>
      </c>
    </row>
    <row r="4869" spans="1:11" ht="16.5" x14ac:dyDescent="0.15">
      <c r="A4869" s="145" t="s">
        <v>25425</v>
      </c>
      <c r="B4869" s="32" t="s">
        <v>6791</v>
      </c>
      <c r="C4869" s="32" t="s">
        <v>1712</v>
      </c>
      <c r="D4869" s="32" t="s">
        <v>997</v>
      </c>
      <c r="E4869" s="145" t="s">
        <v>17405</v>
      </c>
      <c r="F4869" s="145" t="s">
        <v>25426</v>
      </c>
      <c r="G4869" s="145" t="s">
        <v>17565</v>
      </c>
      <c r="H4869" s="145" t="s">
        <v>1169</v>
      </c>
      <c r="I4869" s="11" t="s">
        <v>997</v>
      </c>
      <c r="J4869" s="11" t="s">
        <v>43676</v>
      </c>
      <c r="K4869" s="11" t="s">
        <v>1166</v>
      </c>
    </row>
    <row r="4870" spans="1:11" ht="16.5" x14ac:dyDescent="0.15">
      <c r="A4870" s="145" t="s">
        <v>25427</v>
      </c>
      <c r="B4870" s="32" t="s">
        <v>3611</v>
      </c>
      <c r="C4870" s="32" t="s">
        <v>1685</v>
      </c>
      <c r="D4870" s="32" t="s">
        <v>997</v>
      </c>
      <c r="E4870" s="145" t="s">
        <v>17405</v>
      </c>
      <c r="F4870" s="145" t="s">
        <v>25428</v>
      </c>
      <c r="G4870" s="145" t="s">
        <v>17565</v>
      </c>
      <c r="H4870" s="145" t="s">
        <v>1169</v>
      </c>
      <c r="I4870" s="11" t="s">
        <v>997</v>
      </c>
      <c r="J4870" s="11" t="s">
        <v>43676</v>
      </c>
      <c r="K4870" s="11" t="s">
        <v>1166</v>
      </c>
    </row>
    <row r="4871" spans="1:11" ht="16.5" x14ac:dyDescent="0.15">
      <c r="A4871" s="145" t="s">
        <v>25429</v>
      </c>
      <c r="B4871" s="32" t="s">
        <v>6792</v>
      </c>
      <c r="C4871" s="32" t="s">
        <v>1554</v>
      </c>
      <c r="D4871" s="32" t="s">
        <v>997</v>
      </c>
      <c r="E4871" s="145" t="s">
        <v>17405</v>
      </c>
      <c r="F4871" s="145" t="s">
        <v>25430</v>
      </c>
      <c r="G4871" s="145" t="s">
        <v>17565</v>
      </c>
      <c r="H4871" s="145" t="s">
        <v>1169</v>
      </c>
      <c r="I4871" s="11" t="s">
        <v>997</v>
      </c>
      <c r="J4871" s="11" t="s">
        <v>43676</v>
      </c>
      <c r="K4871" s="11" t="s">
        <v>1166</v>
      </c>
    </row>
    <row r="4872" spans="1:11" ht="16.5" x14ac:dyDescent="0.15">
      <c r="A4872" s="145" t="s">
        <v>25431</v>
      </c>
      <c r="B4872" s="32" t="s">
        <v>6793</v>
      </c>
      <c r="C4872" s="32" t="s">
        <v>6548</v>
      </c>
      <c r="D4872" s="32" t="s">
        <v>997</v>
      </c>
      <c r="E4872" s="145" t="s">
        <v>17405</v>
      </c>
      <c r="F4872" s="145" t="s">
        <v>25432</v>
      </c>
      <c r="G4872" s="145" t="s">
        <v>17565</v>
      </c>
      <c r="H4872" s="145" t="s">
        <v>1169</v>
      </c>
      <c r="I4872" s="11" t="s">
        <v>997</v>
      </c>
      <c r="J4872" s="11" t="s">
        <v>43676</v>
      </c>
      <c r="K4872" s="11" t="s">
        <v>1166</v>
      </c>
    </row>
    <row r="4873" spans="1:11" ht="16.5" x14ac:dyDescent="0.15">
      <c r="A4873" s="145" t="s">
        <v>25433</v>
      </c>
      <c r="B4873" s="32" t="s">
        <v>6794</v>
      </c>
      <c r="C4873" s="32" t="s">
        <v>1596</v>
      </c>
      <c r="D4873" s="32" t="s">
        <v>997</v>
      </c>
      <c r="E4873" s="145" t="s">
        <v>17405</v>
      </c>
      <c r="F4873" s="145" t="s">
        <v>25434</v>
      </c>
      <c r="G4873" s="145" t="s">
        <v>17565</v>
      </c>
      <c r="H4873" s="145" t="s">
        <v>1169</v>
      </c>
      <c r="I4873" s="11" t="s">
        <v>997</v>
      </c>
      <c r="J4873" s="11" t="s">
        <v>43676</v>
      </c>
      <c r="K4873" s="11" t="s">
        <v>1166</v>
      </c>
    </row>
    <row r="4874" spans="1:11" ht="16.5" x14ac:dyDescent="0.15">
      <c r="A4874" s="145" t="s">
        <v>25435</v>
      </c>
      <c r="B4874" s="32" t="s">
        <v>6795</v>
      </c>
      <c r="C4874" s="32" t="s">
        <v>6511</v>
      </c>
      <c r="D4874" s="32" t="s">
        <v>997</v>
      </c>
      <c r="E4874" s="145" t="s">
        <v>17405</v>
      </c>
      <c r="F4874" s="145" t="s">
        <v>25436</v>
      </c>
      <c r="G4874" s="145" t="s">
        <v>17565</v>
      </c>
      <c r="H4874" s="145" t="s">
        <v>1169</v>
      </c>
      <c r="I4874" s="11" t="s">
        <v>997</v>
      </c>
      <c r="J4874" s="11" t="s">
        <v>43676</v>
      </c>
      <c r="K4874" s="11" t="s">
        <v>1166</v>
      </c>
    </row>
    <row r="4875" spans="1:11" ht="16.5" x14ac:dyDescent="0.15">
      <c r="A4875" s="145" t="s">
        <v>25437</v>
      </c>
      <c r="B4875" s="32" t="s">
        <v>6796</v>
      </c>
      <c r="C4875" s="32" t="s">
        <v>6797</v>
      </c>
      <c r="D4875" s="32" t="s">
        <v>997</v>
      </c>
      <c r="E4875" s="145" t="s">
        <v>17405</v>
      </c>
      <c r="F4875" s="145" t="s">
        <v>25438</v>
      </c>
      <c r="G4875" s="145" t="s">
        <v>17565</v>
      </c>
      <c r="H4875" s="145" t="s">
        <v>1169</v>
      </c>
      <c r="I4875" s="11" t="s">
        <v>997</v>
      </c>
      <c r="J4875" s="11" t="s">
        <v>43676</v>
      </c>
      <c r="K4875" s="11" t="s">
        <v>1166</v>
      </c>
    </row>
    <row r="4876" spans="1:11" ht="16.5" x14ac:dyDescent="0.15">
      <c r="A4876" s="145" t="s">
        <v>25439</v>
      </c>
      <c r="B4876" s="32" t="s">
        <v>3578</v>
      </c>
      <c r="C4876" s="32" t="s">
        <v>1596</v>
      </c>
      <c r="D4876" s="32" t="s">
        <v>997</v>
      </c>
      <c r="E4876" s="145" t="s">
        <v>17405</v>
      </c>
      <c r="F4876" s="145" t="s">
        <v>25440</v>
      </c>
      <c r="G4876" s="145" t="s">
        <v>17565</v>
      </c>
      <c r="H4876" s="145" t="s">
        <v>1169</v>
      </c>
      <c r="I4876" s="11" t="s">
        <v>997</v>
      </c>
      <c r="J4876" s="11" t="s">
        <v>43676</v>
      </c>
      <c r="K4876" s="11" t="s">
        <v>1166</v>
      </c>
    </row>
    <row r="4877" spans="1:11" ht="16.5" x14ac:dyDescent="0.15">
      <c r="A4877" s="145" t="s">
        <v>25441</v>
      </c>
      <c r="B4877" s="32" t="s">
        <v>6798</v>
      </c>
      <c r="C4877" s="32" t="s">
        <v>6797</v>
      </c>
      <c r="D4877" s="32" t="s">
        <v>997</v>
      </c>
      <c r="E4877" s="145" t="s">
        <v>17405</v>
      </c>
      <c r="F4877" s="145" t="s">
        <v>25442</v>
      </c>
      <c r="G4877" s="145" t="s">
        <v>17565</v>
      </c>
      <c r="H4877" s="145" t="s">
        <v>1169</v>
      </c>
      <c r="I4877" s="11" t="s">
        <v>997</v>
      </c>
      <c r="J4877" s="11" t="s">
        <v>43676</v>
      </c>
      <c r="K4877" s="11" t="s">
        <v>1166</v>
      </c>
    </row>
    <row r="4878" spans="1:11" ht="16.5" x14ac:dyDescent="0.15">
      <c r="A4878" s="145" t="s">
        <v>25443</v>
      </c>
      <c r="B4878" s="32" t="s">
        <v>6799</v>
      </c>
      <c r="C4878" s="32" t="s">
        <v>1168</v>
      </c>
      <c r="D4878" s="32" t="s">
        <v>997</v>
      </c>
      <c r="E4878" s="145" t="s">
        <v>17405</v>
      </c>
      <c r="F4878" s="145" t="s">
        <v>25444</v>
      </c>
      <c r="G4878" s="145" t="s">
        <v>17565</v>
      </c>
      <c r="H4878" s="145" t="s">
        <v>1169</v>
      </c>
      <c r="I4878" s="11" t="s">
        <v>997</v>
      </c>
      <c r="J4878" s="11" t="s">
        <v>43676</v>
      </c>
      <c r="K4878" s="11" t="s">
        <v>1166</v>
      </c>
    </row>
    <row r="4879" spans="1:11" ht="16.5" x14ac:dyDescent="0.15">
      <c r="A4879" s="145" t="s">
        <v>25445</v>
      </c>
      <c r="B4879" s="32" t="s">
        <v>6800</v>
      </c>
      <c r="C4879" s="32" t="s">
        <v>1603</v>
      </c>
      <c r="D4879" s="32" t="s">
        <v>997</v>
      </c>
      <c r="E4879" s="145" t="s">
        <v>17405</v>
      </c>
      <c r="F4879" s="145" t="s">
        <v>25446</v>
      </c>
      <c r="G4879" s="145" t="s">
        <v>17565</v>
      </c>
      <c r="H4879" s="145" t="s">
        <v>1169</v>
      </c>
      <c r="I4879" s="11" t="s">
        <v>997</v>
      </c>
      <c r="J4879" s="11" t="s">
        <v>43676</v>
      </c>
      <c r="K4879" s="11" t="s">
        <v>1166</v>
      </c>
    </row>
    <row r="4880" spans="1:11" ht="16.5" x14ac:dyDescent="0.15">
      <c r="A4880" s="145" t="s">
        <v>25447</v>
      </c>
      <c r="B4880" s="32" t="s">
        <v>6701</v>
      </c>
      <c r="C4880" s="32" t="s">
        <v>6801</v>
      </c>
      <c r="D4880" s="32" t="s">
        <v>997</v>
      </c>
      <c r="E4880" s="145" t="s">
        <v>17405</v>
      </c>
      <c r="F4880" s="145" t="s">
        <v>25448</v>
      </c>
      <c r="G4880" s="145" t="s">
        <v>17407</v>
      </c>
      <c r="H4880" s="145" t="s">
        <v>1169</v>
      </c>
      <c r="I4880" s="11" t="s">
        <v>997</v>
      </c>
      <c r="J4880" s="11" t="s">
        <v>43673</v>
      </c>
      <c r="K4880" s="11" t="s">
        <v>1166</v>
      </c>
    </row>
    <row r="4881" spans="1:11" ht="16.5" x14ac:dyDescent="0.15">
      <c r="A4881" s="145" t="s">
        <v>25449</v>
      </c>
      <c r="B4881" s="32" t="s">
        <v>6701</v>
      </c>
      <c r="C4881" s="32" t="s">
        <v>6802</v>
      </c>
      <c r="D4881" s="32" t="s">
        <v>997</v>
      </c>
      <c r="E4881" s="145" t="s">
        <v>17405</v>
      </c>
      <c r="F4881" s="145" t="s">
        <v>25450</v>
      </c>
      <c r="G4881" s="145" t="s">
        <v>17407</v>
      </c>
      <c r="H4881" s="145" t="s">
        <v>1169</v>
      </c>
      <c r="I4881" s="11" t="s">
        <v>997</v>
      </c>
      <c r="J4881" s="11" t="s">
        <v>43673</v>
      </c>
      <c r="K4881" s="11" t="s">
        <v>1166</v>
      </c>
    </row>
    <row r="4882" spans="1:11" ht="16.5" x14ac:dyDescent="0.15">
      <c r="A4882" s="145" t="s">
        <v>25451</v>
      </c>
      <c r="B4882" s="32" t="s">
        <v>2742</v>
      </c>
      <c r="C4882" s="32" t="s">
        <v>6803</v>
      </c>
      <c r="D4882" s="32" t="s">
        <v>997</v>
      </c>
      <c r="E4882" s="145" t="s">
        <v>17405</v>
      </c>
      <c r="F4882" s="145" t="s">
        <v>25452</v>
      </c>
      <c r="G4882" s="145" t="s">
        <v>17407</v>
      </c>
      <c r="H4882" s="145" t="s">
        <v>1169</v>
      </c>
      <c r="I4882" s="11" t="s">
        <v>997</v>
      </c>
      <c r="J4882" s="11" t="s">
        <v>43673</v>
      </c>
      <c r="K4882" s="11" t="s">
        <v>1166</v>
      </c>
    </row>
    <row r="4883" spans="1:11" ht="16.5" x14ac:dyDescent="0.15">
      <c r="A4883" s="145" t="s">
        <v>25453</v>
      </c>
      <c r="B4883" s="32" t="s">
        <v>2780</v>
      </c>
      <c r="C4883" s="32" t="s">
        <v>4304</v>
      </c>
      <c r="D4883" s="32" t="s">
        <v>997</v>
      </c>
      <c r="E4883" s="145" t="s">
        <v>17556</v>
      </c>
      <c r="F4883" s="145" t="s">
        <v>25454</v>
      </c>
      <c r="G4883" s="145" t="s">
        <v>17407</v>
      </c>
      <c r="H4883" s="145" t="s">
        <v>1169</v>
      </c>
      <c r="I4883" s="11" t="s">
        <v>997</v>
      </c>
      <c r="J4883" s="11" t="s">
        <v>43673</v>
      </c>
      <c r="K4883" s="11" t="s">
        <v>1166</v>
      </c>
    </row>
    <row r="4884" spans="1:11" ht="16.5" x14ac:dyDescent="0.15">
      <c r="A4884" s="145" t="s">
        <v>25455</v>
      </c>
      <c r="B4884" s="32" t="s">
        <v>2780</v>
      </c>
      <c r="C4884" s="32" t="s">
        <v>6804</v>
      </c>
      <c r="D4884" s="32" t="s">
        <v>997</v>
      </c>
      <c r="E4884" s="145" t="s">
        <v>17556</v>
      </c>
      <c r="F4884" s="145" t="s">
        <v>25456</v>
      </c>
      <c r="G4884" s="145" t="s">
        <v>17407</v>
      </c>
      <c r="H4884" s="145" t="s">
        <v>1169</v>
      </c>
      <c r="I4884" s="11" t="s">
        <v>997</v>
      </c>
      <c r="J4884" s="11" t="s">
        <v>43673</v>
      </c>
      <c r="K4884" s="11" t="s">
        <v>1166</v>
      </c>
    </row>
    <row r="4885" spans="1:11" ht="16.5" x14ac:dyDescent="0.15">
      <c r="A4885" s="145" t="s">
        <v>25457</v>
      </c>
      <c r="B4885" s="32" t="s">
        <v>3713</v>
      </c>
      <c r="C4885" s="32" t="s">
        <v>6805</v>
      </c>
      <c r="D4885" s="32" t="s">
        <v>997</v>
      </c>
      <c r="E4885" s="145" t="s">
        <v>17581</v>
      </c>
      <c r="F4885" s="145" t="s">
        <v>25458</v>
      </c>
      <c r="G4885" s="145" t="s">
        <v>17407</v>
      </c>
      <c r="H4885" s="145" t="s">
        <v>1169</v>
      </c>
      <c r="I4885" s="11" t="s">
        <v>997</v>
      </c>
      <c r="J4885" s="11" t="s">
        <v>43673</v>
      </c>
      <c r="K4885" s="11" t="s">
        <v>1166</v>
      </c>
    </row>
    <row r="4886" spans="1:11" ht="16.5" x14ac:dyDescent="0.15">
      <c r="A4886" s="145" t="s">
        <v>25459</v>
      </c>
      <c r="B4886" s="32" t="s">
        <v>2780</v>
      </c>
      <c r="C4886" s="32" t="s">
        <v>4298</v>
      </c>
      <c r="D4886" s="32" t="s">
        <v>997</v>
      </c>
      <c r="E4886" s="145" t="s">
        <v>17556</v>
      </c>
      <c r="F4886" s="145" t="s">
        <v>25460</v>
      </c>
      <c r="G4886" s="145" t="s">
        <v>17407</v>
      </c>
      <c r="H4886" s="145" t="s">
        <v>1169</v>
      </c>
      <c r="I4886" s="11" t="s">
        <v>997</v>
      </c>
      <c r="J4886" s="11" t="s">
        <v>43673</v>
      </c>
      <c r="K4886" s="11" t="s">
        <v>1166</v>
      </c>
    </row>
    <row r="4887" spans="1:11" ht="16.5" x14ac:dyDescent="0.15">
      <c r="A4887" s="145" t="s">
        <v>25461</v>
      </c>
      <c r="B4887" s="32" t="s">
        <v>6806</v>
      </c>
      <c r="C4887" s="32" t="s">
        <v>300</v>
      </c>
      <c r="D4887" s="32" t="s">
        <v>997</v>
      </c>
      <c r="E4887" s="145" t="s">
        <v>2720</v>
      </c>
      <c r="F4887" s="145" t="s">
        <v>25462</v>
      </c>
      <c r="G4887" s="145" t="s">
        <v>17407</v>
      </c>
      <c r="H4887" s="145" t="s">
        <v>1169</v>
      </c>
      <c r="I4887" s="11" t="s">
        <v>997</v>
      </c>
      <c r="J4887" s="11" t="s">
        <v>43673</v>
      </c>
      <c r="K4887" s="11" t="s">
        <v>1166</v>
      </c>
    </row>
    <row r="4888" spans="1:11" ht="16.5" x14ac:dyDescent="0.15">
      <c r="A4888" s="145" t="s">
        <v>1101</v>
      </c>
      <c r="B4888" s="32" t="s">
        <v>1013</v>
      </c>
      <c r="C4888" s="32" t="s">
        <v>302</v>
      </c>
      <c r="D4888" s="32" t="s">
        <v>997</v>
      </c>
      <c r="E4888" s="145" t="s">
        <v>304</v>
      </c>
      <c r="F4888" s="145" t="s">
        <v>997</v>
      </c>
      <c r="G4888" s="145" t="s">
        <v>17549</v>
      </c>
      <c r="H4888" s="145" t="s">
        <v>1285</v>
      </c>
      <c r="I4888" s="11" t="s">
        <v>43668</v>
      </c>
      <c r="J4888" s="11" t="s">
        <v>43673</v>
      </c>
      <c r="K4888" s="11" t="s">
        <v>43664</v>
      </c>
    </row>
    <row r="4889" spans="1:11" ht="16.5" x14ac:dyDescent="0.15">
      <c r="A4889" s="145" t="s">
        <v>25463</v>
      </c>
      <c r="B4889" s="32" t="s">
        <v>6807</v>
      </c>
      <c r="C4889" s="32" t="s">
        <v>6808</v>
      </c>
      <c r="D4889" s="32" t="s">
        <v>997</v>
      </c>
      <c r="E4889" s="145" t="s">
        <v>17405</v>
      </c>
      <c r="F4889" s="145" t="s">
        <v>25464</v>
      </c>
      <c r="G4889" s="145" t="s">
        <v>17407</v>
      </c>
      <c r="H4889" s="145" t="s">
        <v>1169</v>
      </c>
      <c r="I4889" s="11" t="s">
        <v>997</v>
      </c>
      <c r="J4889" s="11" t="s">
        <v>43673</v>
      </c>
      <c r="K4889" s="11" t="s">
        <v>1166</v>
      </c>
    </row>
    <row r="4890" spans="1:11" ht="16.5" x14ac:dyDescent="0.15">
      <c r="A4890" s="145" t="s">
        <v>25465</v>
      </c>
      <c r="B4890" s="32" t="s">
        <v>6809</v>
      </c>
      <c r="C4890" s="32" t="s">
        <v>2880</v>
      </c>
      <c r="D4890" s="32" t="s">
        <v>997</v>
      </c>
      <c r="E4890" s="145" t="s">
        <v>17405</v>
      </c>
      <c r="F4890" s="145" t="s">
        <v>25466</v>
      </c>
      <c r="G4890" s="145" t="s">
        <v>17407</v>
      </c>
      <c r="H4890" s="145" t="s">
        <v>1169</v>
      </c>
      <c r="I4890" s="11" t="s">
        <v>997</v>
      </c>
      <c r="J4890" s="11" t="s">
        <v>43673</v>
      </c>
      <c r="K4890" s="11" t="s">
        <v>1166</v>
      </c>
    </row>
    <row r="4891" spans="1:11" ht="16.5" x14ac:dyDescent="0.15">
      <c r="A4891" s="145" t="s">
        <v>25467</v>
      </c>
      <c r="B4891" s="32" t="s">
        <v>6810</v>
      </c>
      <c r="C4891" s="32" t="s">
        <v>6808</v>
      </c>
      <c r="D4891" s="32" t="s">
        <v>997</v>
      </c>
      <c r="E4891" s="145" t="s">
        <v>17405</v>
      </c>
      <c r="F4891" s="145" t="s">
        <v>25468</v>
      </c>
      <c r="G4891" s="145" t="s">
        <v>17407</v>
      </c>
      <c r="H4891" s="145" t="s">
        <v>1169</v>
      </c>
      <c r="I4891" s="11" t="s">
        <v>997</v>
      </c>
      <c r="J4891" s="11" t="s">
        <v>43673</v>
      </c>
      <c r="K4891" s="11" t="s">
        <v>1166</v>
      </c>
    </row>
    <row r="4892" spans="1:11" ht="16.5" x14ac:dyDescent="0.15">
      <c r="A4892" s="145" t="s">
        <v>25469</v>
      </c>
      <c r="B4892" s="32" t="s">
        <v>6811</v>
      </c>
      <c r="C4892" s="32" t="s">
        <v>6812</v>
      </c>
      <c r="D4892" s="32" t="s">
        <v>997</v>
      </c>
      <c r="E4892" s="145" t="s">
        <v>17405</v>
      </c>
      <c r="F4892" s="145" t="s">
        <v>25470</v>
      </c>
      <c r="G4892" s="145" t="s">
        <v>17407</v>
      </c>
      <c r="H4892" s="145" t="s">
        <v>1169</v>
      </c>
      <c r="I4892" s="11" t="s">
        <v>997</v>
      </c>
      <c r="J4892" s="11" t="s">
        <v>43673</v>
      </c>
      <c r="K4892" s="11" t="s">
        <v>1166</v>
      </c>
    </row>
    <row r="4893" spans="1:11" ht="16.5" x14ac:dyDescent="0.15">
      <c r="A4893" s="145" t="s">
        <v>25471</v>
      </c>
      <c r="B4893" s="32" t="s">
        <v>6813</v>
      </c>
      <c r="C4893" s="32" t="s">
        <v>2880</v>
      </c>
      <c r="D4893" s="32" t="s">
        <v>997</v>
      </c>
      <c r="E4893" s="145" t="s">
        <v>17405</v>
      </c>
      <c r="F4893" s="145" t="s">
        <v>25472</v>
      </c>
      <c r="G4893" s="145" t="s">
        <v>17407</v>
      </c>
      <c r="H4893" s="145" t="s">
        <v>1169</v>
      </c>
      <c r="I4893" s="11" t="s">
        <v>997</v>
      </c>
      <c r="J4893" s="11" t="s">
        <v>43673</v>
      </c>
      <c r="K4893" s="11" t="s">
        <v>1166</v>
      </c>
    </row>
    <row r="4894" spans="1:11" ht="16.5" x14ac:dyDescent="0.15">
      <c r="A4894" s="145" t="s">
        <v>25473</v>
      </c>
      <c r="B4894" s="32" t="s">
        <v>6814</v>
      </c>
      <c r="C4894" s="32" t="s">
        <v>1179</v>
      </c>
      <c r="D4894" s="32" t="s">
        <v>997</v>
      </c>
      <c r="E4894" s="145" t="s">
        <v>17405</v>
      </c>
      <c r="F4894" s="145" t="s">
        <v>25474</v>
      </c>
      <c r="G4894" s="145" t="s">
        <v>17407</v>
      </c>
      <c r="H4894" s="145" t="s">
        <v>1169</v>
      </c>
      <c r="I4894" s="11" t="s">
        <v>997</v>
      </c>
      <c r="J4894" s="11" t="s">
        <v>43673</v>
      </c>
      <c r="K4894" s="11" t="s">
        <v>1166</v>
      </c>
    </row>
    <row r="4895" spans="1:11" ht="16.5" x14ac:dyDescent="0.15">
      <c r="A4895" s="145" t="s">
        <v>25475</v>
      </c>
      <c r="B4895" s="32" t="s">
        <v>6815</v>
      </c>
      <c r="C4895" s="32" t="s">
        <v>6797</v>
      </c>
      <c r="D4895" s="32" t="s">
        <v>997</v>
      </c>
      <c r="E4895" s="145" t="s">
        <v>17405</v>
      </c>
      <c r="F4895" s="145" t="s">
        <v>25476</v>
      </c>
      <c r="G4895" s="145" t="s">
        <v>17407</v>
      </c>
      <c r="H4895" s="145" t="s">
        <v>1169</v>
      </c>
      <c r="I4895" s="11" t="s">
        <v>997</v>
      </c>
      <c r="J4895" s="11" t="s">
        <v>43673</v>
      </c>
      <c r="K4895" s="11" t="s">
        <v>1166</v>
      </c>
    </row>
    <row r="4896" spans="1:11" ht="16.5" x14ac:dyDescent="0.15">
      <c r="A4896" s="145" t="s">
        <v>25477</v>
      </c>
      <c r="B4896" s="32" t="s">
        <v>6479</v>
      </c>
      <c r="C4896" s="32" t="s">
        <v>1603</v>
      </c>
      <c r="D4896" s="32" t="s">
        <v>997</v>
      </c>
      <c r="E4896" s="145" t="s">
        <v>17405</v>
      </c>
      <c r="F4896" s="145" t="s">
        <v>25478</v>
      </c>
      <c r="G4896" s="145" t="s">
        <v>17565</v>
      </c>
      <c r="H4896" s="145" t="s">
        <v>1169</v>
      </c>
      <c r="I4896" s="11" t="s">
        <v>997</v>
      </c>
      <c r="J4896" s="11" t="s">
        <v>43676</v>
      </c>
      <c r="K4896" s="11" t="s">
        <v>1166</v>
      </c>
    </row>
    <row r="4897" spans="1:11" ht="16.5" x14ac:dyDescent="0.15">
      <c r="A4897" s="145" t="s">
        <v>25479</v>
      </c>
      <c r="B4897" s="32" t="s">
        <v>6816</v>
      </c>
      <c r="C4897" s="32" t="s">
        <v>6497</v>
      </c>
      <c r="D4897" s="32" t="s">
        <v>997</v>
      </c>
      <c r="E4897" s="145" t="s">
        <v>17405</v>
      </c>
      <c r="F4897" s="145" t="s">
        <v>25480</v>
      </c>
      <c r="G4897" s="145" t="s">
        <v>17565</v>
      </c>
      <c r="H4897" s="145" t="s">
        <v>1169</v>
      </c>
      <c r="I4897" s="11" t="s">
        <v>997</v>
      </c>
      <c r="J4897" s="11" t="s">
        <v>43676</v>
      </c>
      <c r="K4897" s="11" t="s">
        <v>1166</v>
      </c>
    </row>
    <row r="4898" spans="1:11" ht="16.5" x14ac:dyDescent="0.15">
      <c r="A4898" s="145" t="s">
        <v>25481</v>
      </c>
      <c r="B4898" s="32" t="s">
        <v>6817</v>
      </c>
      <c r="C4898" s="32" t="s">
        <v>1168</v>
      </c>
      <c r="D4898" s="32" t="s">
        <v>997</v>
      </c>
      <c r="E4898" s="145" t="s">
        <v>17405</v>
      </c>
      <c r="F4898" s="145" t="s">
        <v>25482</v>
      </c>
      <c r="G4898" s="145" t="s">
        <v>17565</v>
      </c>
      <c r="H4898" s="145" t="s">
        <v>1169</v>
      </c>
      <c r="I4898" s="11" t="s">
        <v>997</v>
      </c>
      <c r="J4898" s="11" t="s">
        <v>43676</v>
      </c>
      <c r="K4898" s="11" t="s">
        <v>1166</v>
      </c>
    </row>
    <row r="4899" spans="1:11" ht="16.5" x14ac:dyDescent="0.15">
      <c r="A4899" s="145" t="s">
        <v>25483</v>
      </c>
      <c r="B4899" s="32" t="s">
        <v>6818</v>
      </c>
      <c r="C4899" s="32" t="s">
        <v>6548</v>
      </c>
      <c r="D4899" s="32" t="s">
        <v>997</v>
      </c>
      <c r="E4899" s="145" t="s">
        <v>17405</v>
      </c>
      <c r="F4899" s="145" t="s">
        <v>25484</v>
      </c>
      <c r="G4899" s="145" t="s">
        <v>17565</v>
      </c>
      <c r="H4899" s="145" t="s">
        <v>1169</v>
      </c>
      <c r="I4899" s="11" t="s">
        <v>997</v>
      </c>
      <c r="J4899" s="11" t="s">
        <v>43676</v>
      </c>
      <c r="K4899" s="11" t="s">
        <v>1166</v>
      </c>
    </row>
    <row r="4900" spans="1:11" ht="16.5" x14ac:dyDescent="0.15">
      <c r="A4900" s="145" t="s">
        <v>25485</v>
      </c>
      <c r="B4900" s="32" t="s">
        <v>6568</v>
      </c>
      <c r="C4900" s="32" t="s">
        <v>6548</v>
      </c>
      <c r="D4900" s="32" t="s">
        <v>997</v>
      </c>
      <c r="E4900" s="145" t="s">
        <v>17405</v>
      </c>
      <c r="F4900" s="145" t="s">
        <v>25486</v>
      </c>
      <c r="G4900" s="145" t="s">
        <v>17565</v>
      </c>
      <c r="H4900" s="145" t="s">
        <v>1169</v>
      </c>
      <c r="I4900" s="11" t="s">
        <v>997</v>
      </c>
      <c r="J4900" s="11" t="s">
        <v>43676</v>
      </c>
      <c r="K4900" s="11" t="s">
        <v>1166</v>
      </c>
    </row>
    <row r="4901" spans="1:11" ht="16.5" x14ac:dyDescent="0.15">
      <c r="A4901" s="145" t="s">
        <v>25487</v>
      </c>
      <c r="B4901" s="32" t="s">
        <v>6819</v>
      </c>
      <c r="C4901" s="32" t="s">
        <v>1596</v>
      </c>
      <c r="D4901" s="32" t="s">
        <v>997</v>
      </c>
      <c r="E4901" s="145" t="s">
        <v>17405</v>
      </c>
      <c r="F4901" s="145" t="s">
        <v>25488</v>
      </c>
      <c r="G4901" s="145" t="s">
        <v>17565</v>
      </c>
      <c r="H4901" s="145" t="s">
        <v>1169</v>
      </c>
      <c r="I4901" s="11" t="s">
        <v>997</v>
      </c>
      <c r="J4901" s="11" t="s">
        <v>43676</v>
      </c>
      <c r="K4901" s="11" t="s">
        <v>1166</v>
      </c>
    </row>
    <row r="4902" spans="1:11" ht="16.5" x14ac:dyDescent="0.15">
      <c r="A4902" s="145" t="s">
        <v>25489</v>
      </c>
      <c r="B4902" s="32" t="s">
        <v>6820</v>
      </c>
      <c r="C4902" s="32" t="s">
        <v>1172</v>
      </c>
      <c r="D4902" s="32" t="s">
        <v>997</v>
      </c>
      <c r="E4902" s="145" t="s">
        <v>17405</v>
      </c>
      <c r="F4902" s="145" t="s">
        <v>25490</v>
      </c>
      <c r="G4902" s="145" t="s">
        <v>17565</v>
      </c>
      <c r="H4902" s="145" t="s">
        <v>1169</v>
      </c>
      <c r="I4902" s="11" t="s">
        <v>997</v>
      </c>
      <c r="J4902" s="11" t="s">
        <v>43676</v>
      </c>
      <c r="K4902" s="11" t="s">
        <v>1166</v>
      </c>
    </row>
    <row r="4903" spans="1:11" ht="16.5" x14ac:dyDescent="0.15">
      <c r="A4903" s="145" t="s">
        <v>25491</v>
      </c>
      <c r="B4903" s="32" t="s">
        <v>6821</v>
      </c>
      <c r="C4903" s="32" t="s">
        <v>1168</v>
      </c>
      <c r="D4903" s="32" t="s">
        <v>997</v>
      </c>
      <c r="E4903" s="145" t="s">
        <v>17405</v>
      </c>
      <c r="F4903" s="145" t="s">
        <v>25492</v>
      </c>
      <c r="G4903" s="145" t="s">
        <v>17565</v>
      </c>
      <c r="H4903" s="145" t="s">
        <v>1169</v>
      </c>
      <c r="I4903" s="11" t="s">
        <v>997</v>
      </c>
      <c r="J4903" s="11" t="s">
        <v>43676</v>
      </c>
      <c r="K4903" s="11" t="s">
        <v>1166</v>
      </c>
    </row>
    <row r="4904" spans="1:11" ht="16.5" x14ac:dyDescent="0.15">
      <c r="A4904" s="145" t="s">
        <v>25493</v>
      </c>
      <c r="B4904" s="32" t="s">
        <v>6509</v>
      </c>
      <c r="C4904" s="32" t="s">
        <v>1603</v>
      </c>
      <c r="D4904" s="32" t="s">
        <v>997</v>
      </c>
      <c r="E4904" s="145" t="s">
        <v>17405</v>
      </c>
      <c r="F4904" s="145" t="s">
        <v>25494</v>
      </c>
      <c r="G4904" s="145" t="s">
        <v>17565</v>
      </c>
      <c r="H4904" s="145" t="s">
        <v>1169</v>
      </c>
      <c r="I4904" s="11" t="s">
        <v>997</v>
      </c>
      <c r="J4904" s="11" t="s">
        <v>43676</v>
      </c>
      <c r="K4904" s="11" t="s">
        <v>1166</v>
      </c>
    </row>
    <row r="4905" spans="1:11" ht="16.5" x14ac:dyDescent="0.15">
      <c r="A4905" s="145" t="s">
        <v>25495</v>
      </c>
      <c r="B4905" s="32" t="s">
        <v>6822</v>
      </c>
      <c r="C4905" s="32" t="s">
        <v>1168</v>
      </c>
      <c r="D4905" s="32" t="s">
        <v>997</v>
      </c>
      <c r="E4905" s="145" t="s">
        <v>17405</v>
      </c>
      <c r="F4905" s="145" t="s">
        <v>25496</v>
      </c>
      <c r="G4905" s="145" t="s">
        <v>17565</v>
      </c>
      <c r="H4905" s="145" t="s">
        <v>1169</v>
      </c>
      <c r="I4905" s="11" t="s">
        <v>997</v>
      </c>
      <c r="J4905" s="11" t="s">
        <v>43676</v>
      </c>
      <c r="K4905" s="11" t="s">
        <v>1166</v>
      </c>
    </row>
    <row r="4906" spans="1:11" ht="16.5" x14ac:dyDescent="0.15">
      <c r="A4906" s="145" t="s">
        <v>25497</v>
      </c>
      <c r="B4906" s="32" t="s">
        <v>6823</v>
      </c>
      <c r="C4906" s="32" t="s">
        <v>6551</v>
      </c>
      <c r="D4906" s="32" t="s">
        <v>997</v>
      </c>
      <c r="E4906" s="145" t="s">
        <v>17405</v>
      </c>
      <c r="F4906" s="145" t="s">
        <v>25498</v>
      </c>
      <c r="G4906" s="145" t="s">
        <v>17565</v>
      </c>
      <c r="H4906" s="145" t="s">
        <v>1169</v>
      </c>
      <c r="I4906" s="11" t="s">
        <v>997</v>
      </c>
      <c r="J4906" s="11" t="s">
        <v>43676</v>
      </c>
      <c r="K4906" s="11" t="s">
        <v>1166</v>
      </c>
    </row>
    <row r="4907" spans="1:11" ht="16.5" x14ac:dyDescent="0.15">
      <c r="A4907" s="145" t="s">
        <v>25499</v>
      </c>
      <c r="B4907" s="32" t="s">
        <v>6824</v>
      </c>
      <c r="C4907" s="32" t="s">
        <v>1712</v>
      </c>
      <c r="D4907" s="32" t="s">
        <v>997</v>
      </c>
      <c r="E4907" s="145" t="s">
        <v>17405</v>
      </c>
      <c r="F4907" s="145" t="s">
        <v>25500</v>
      </c>
      <c r="G4907" s="145" t="s">
        <v>17565</v>
      </c>
      <c r="H4907" s="145" t="s">
        <v>1169</v>
      </c>
      <c r="I4907" s="11" t="s">
        <v>997</v>
      </c>
      <c r="J4907" s="11" t="s">
        <v>43676</v>
      </c>
      <c r="K4907" s="11" t="s">
        <v>1166</v>
      </c>
    </row>
    <row r="4908" spans="1:11" ht="16.5" x14ac:dyDescent="0.15">
      <c r="A4908" s="145" t="s">
        <v>25501</v>
      </c>
      <c r="B4908" s="32" t="s">
        <v>6825</v>
      </c>
      <c r="C4908" s="32" t="s">
        <v>1543</v>
      </c>
      <c r="D4908" s="32" t="s">
        <v>997</v>
      </c>
      <c r="E4908" s="145" t="s">
        <v>17405</v>
      </c>
      <c r="F4908" s="145" t="s">
        <v>25402</v>
      </c>
      <c r="G4908" s="145" t="s">
        <v>17565</v>
      </c>
      <c r="H4908" s="145" t="s">
        <v>1169</v>
      </c>
      <c r="I4908" s="11" t="s">
        <v>997</v>
      </c>
      <c r="J4908" s="11" t="s">
        <v>43676</v>
      </c>
      <c r="K4908" s="11" t="s">
        <v>1166</v>
      </c>
    </row>
    <row r="4909" spans="1:11" ht="16.5" x14ac:dyDescent="0.15">
      <c r="A4909" s="145" t="s">
        <v>25502</v>
      </c>
      <c r="B4909" s="32" t="s">
        <v>6826</v>
      </c>
      <c r="C4909" s="32" t="s">
        <v>1172</v>
      </c>
      <c r="D4909" s="32" t="s">
        <v>997</v>
      </c>
      <c r="E4909" s="145" t="s">
        <v>17405</v>
      </c>
      <c r="F4909" s="145" t="s">
        <v>25503</v>
      </c>
      <c r="G4909" s="145" t="s">
        <v>17565</v>
      </c>
      <c r="H4909" s="145" t="s">
        <v>1169</v>
      </c>
      <c r="I4909" s="11" t="s">
        <v>997</v>
      </c>
      <c r="J4909" s="11" t="s">
        <v>43676</v>
      </c>
      <c r="K4909" s="11" t="s">
        <v>1166</v>
      </c>
    </row>
    <row r="4910" spans="1:11" ht="16.5" x14ac:dyDescent="0.15">
      <c r="A4910" s="145" t="s">
        <v>25504</v>
      </c>
      <c r="B4910" s="32" t="s">
        <v>6827</v>
      </c>
      <c r="C4910" s="32" t="s">
        <v>6186</v>
      </c>
      <c r="D4910" s="32" t="s">
        <v>997</v>
      </c>
      <c r="E4910" s="145" t="s">
        <v>17405</v>
      </c>
      <c r="F4910" s="145" t="s">
        <v>25505</v>
      </c>
      <c r="G4910" s="145" t="s">
        <v>17565</v>
      </c>
      <c r="H4910" s="145" t="s">
        <v>1169</v>
      </c>
      <c r="I4910" s="11" t="s">
        <v>997</v>
      </c>
      <c r="J4910" s="11" t="s">
        <v>43676</v>
      </c>
      <c r="K4910" s="11" t="s">
        <v>1166</v>
      </c>
    </row>
    <row r="4911" spans="1:11" ht="16.5" x14ac:dyDescent="0.15">
      <c r="A4911" s="145" t="s">
        <v>25506</v>
      </c>
      <c r="B4911" s="32" t="s">
        <v>6828</v>
      </c>
      <c r="C4911" s="32" t="s">
        <v>1712</v>
      </c>
      <c r="D4911" s="32" t="s">
        <v>997</v>
      </c>
      <c r="E4911" s="145" t="s">
        <v>17405</v>
      </c>
      <c r="F4911" s="145" t="s">
        <v>18118</v>
      </c>
      <c r="G4911" s="145" t="s">
        <v>17565</v>
      </c>
      <c r="H4911" s="145" t="s">
        <v>1169</v>
      </c>
      <c r="I4911" s="11" t="s">
        <v>997</v>
      </c>
      <c r="J4911" s="11" t="s">
        <v>43676</v>
      </c>
      <c r="K4911" s="11" t="s">
        <v>1166</v>
      </c>
    </row>
    <row r="4912" spans="1:11" ht="16.5" x14ac:dyDescent="0.15">
      <c r="A4912" s="145" t="s">
        <v>25507</v>
      </c>
      <c r="B4912" s="32" t="s">
        <v>6829</v>
      </c>
      <c r="C4912" s="32" t="s">
        <v>6640</v>
      </c>
      <c r="D4912" s="32" t="s">
        <v>997</v>
      </c>
      <c r="E4912" s="145" t="s">
        <v>17405</v>
      </c>
      <c r="F4912" s="145" t="s">
        <v>25508</v>
      </c>
      <c r="G4912" s="145" t="s">
        <v>17565</v>
      </c>
      <c r="H4912" s="145" t="s">
        <v>1169</v>
      </c>
      <c r="I4912" s="11" t="s">
        <v>997</v>
      </c>
      <c r="J4912" s="11" t="s">
        <v>43676</v>
      </c>
      <c r="K4912" s="11" t="s">
        <v>1166</v>
      </c>
    </row>
    <row r="4913" spans="1:11" ht="16.5" x14ac:dyDescent="0.15">
      <c r="A4913" s="145" t="s">
        <v>25509</v>
      </c>
      <c r="B4913" s="32" t="s">
        <v>6830</v>
      </c>
      <c r="C4913" s="32" t="s">
        <v>1168</v>
      </c>
      <c r="D4913" s="32" t="s">
        <v>997</v>
      </c>
      <c r="E4913" s="145" t="s">
        <v>17405</v>
      </c>
      <c r="F4913" s="145" t="s">
        <v>25510</v>
      </c>
      <c r="G4913" s="145" t="s">
        <v>17565</v>
      </c>
      <c r="H4913" s="145" t="s">
        <v>1169</v>
      </c>
      <c r="I4913" s="11" t="s">
        <v>997</v>
      </c>
      <c r="J4913" s="11" t="s">
        <v>43676</v>
      </c>
      <c r="K4913" s="11" t="s">
        <v>1166</v>
      </c>
    </row>
    <row r="4914" spans="1:11" ht="16.5" x14ac:dyDescent="0.15">
      <c r="A4914" s="145" t="s">
        <v>25511</v>
      </c>
      <c r="B4914" s="32" t="s">
        <v>6831</v>
      </c>
      <c r="C4914" s="32" t="s">
        <v>6548</v>
      </c>
      <c r="D4914" s="32" t="s">
        <v>997</v>
      </c>
      <c r="E4914" s="145" t="s">
        <v>17405</v>
      </c>
      <c r="F4914" s="145" t="s">
        <v>25512</v>
      </c>
      <c r="G4914" s="145" t="s">
        <v>17565</v>
      </c>
      <c r="H4914" s="145" t="s">
        <v>1169</v>
      </c>
      <c r="I4914" s="11" t="s">
        <v>997</v>
      </c>
      <c r="J4914" s="11" t="s">
        <v>43676</v>
      </c>
      <c r="K4914" s="11" t="s">
        <v>1166</v>
      </c>
    </row>
    <row r="4915" spans="1:11" ht="16.5" x14ac:dyDescent="0.15">
      <c r="A4915" s="145" t="s">
        <v>25513</v>
      </c>
      <c r="B4915" s="32" t="s">
        <v>6832</v>
      </c>
      <c r="C4915" s="32" t="s">
        <v>1168</v>
      </c>
      <c r="D4915" s="32" t="s">
        <v>997</v>
      </c>
      <c r="E4915" s="145" t="s">
        <v>17405</v>
      </c>
      <c r="F4915" s="145" t="s">
        <v>25514</v>
      </c>
      <c r="G4915" s="145" t="s">
        <v>17565</v>
      </c>
      <c r="H4915" s="145" t="s">
        <v>1169</v>
      </c>
      <c r="I4915" s="11" t="s">
        <v>997</v>
      </c>
      <c r="J4915" s="11" t="s">
        <v>43676</v>
      </c>
      <c r="K4915" s="11" t="s">
        <v>1166</v>
      </c>
    </row>
    <row r="4916" spans="1:11" ht="16.5" x14ac:dyDescent="0.15">
      <c r="A4916" s="145" t="s">
        <v>25515</v>
      </c>
      <c r="B4916" s="32" t="s">
        <v>6833</v>
      </c>
      <c r="C4916" s="32" t="s">
        <v>2110</v>
      </c>
      <c r="D4916" s="32" t="s">
        <v>997</v>
      </c>
      <c r="E4916" s="145" t="s">
        <v>17405</v>
      </c>
      <c r="F4916" s="145" t="s">
        <v>25516</v>
      </c>
      <c r="G4916" s="145" t="s">
        <v>17565</v>
      </c>
      <c r="H4916" s="145" t="s">
        <v>1169</v>
      </c>
      <c r="I4916" s="11" t="s">
        <v>997</v>
      </c>
      <c r="J4916" s="11" t="s">
        <v>43676</v>
      </c>
      <c r="K4916" s="11" t="s">
        <v>1166</v>
      </c>
    </row>
    <row r="4917" spans="1:11" ht="16.5" x14ac:dyDescent="0.15">
      <c r="A4917" s="145" t="s">
        <v>25517</v>
      </c>
      <c r="B4917" s="32" t="s">
        <v>6834</v>
      </c>
      <c r="C4917" s="32" t="s">
        <v>1168</v>
      </c>
      <c r="D4917" s="32" t="s">
        <v>997</v>
      </c>
      <c r="E4917" s="145" t="s">
        <v>17405</v>
      </c>
      <c r="F4917" s="145" t="s">
        <v>25518</v>
      </c>
      <c r="G4917" s="145" t="s">
        <v>17565</v>
      </c>
      <c r="H4917" s="145" t="s">
        <v>1169</v>
      </c>
      <c r="I4917" s="11" t="s">
        <v>997</v>
      </c>
      <c r="J4917" s="11" t="s">
        <v>43676</v>
      </c>
      <c r="K4917" s="11" t="s">
        <v>1166</v>
      </c>
    </row>
    <row r="4918" spans="1:11" ht="16.5" x14ac:dyDescent="0.15">
      <c r="A4918" s="145" t="s">
        <v>25519</v>
      </c>
      <c r="B4918" s="32" t="s">
        <v>6835</v>
      </c>
      <c r="C4918" s="32" t="s">
        <v>300</v>
      </c>
      <c r="D4918" s="32" t="s">
        <v>997</v>
      </c>
      <c r="E4918" s="145" t="s">
        <v>17405</v>
      </c>
      <c r="F4918" s="145" t="s">
        <v>25520</v>
      </c>
      <c r="G4918" s="145" t="s">
        <v>17565</v>
      </c>
      <c r="H4918" s="145" t="s">
        <v>1169</v>
      </c>
      <c r="I4918" s="11" t="s">
        <v>997</v>
      </c>
      <c r="J4918" s="11" t="s">
        <v>43676</v>
      </c>
      <c r="K4918" s="11" t="s">
        <v>1166</v>
      </c>
    </row>
    <row r="4919" spans="1:11" ht="16.5" x14ac:dyDescent="0.15">
      <c r="A4919" s="145" t="s">
        <v>25521</v>
      </c>
      <c r="B4919" s="32" t="s">
        <v>6836</v>
      </c>
      <c r="C4919" s="32" t="s">
        <v>1603</v>
      </c>
      <c r="D4919" s="32" t="s">
        <v>997</v>
      </c>
      <c r="E4919" s="145" t="s">
        <v>17405</v>
      </c>
      <c r="F4919" s="145" t="s">
        <v>18098</v>
      </c>
      <c r="G4919" s="145" t="s">
        <v>17565</v>
      </c>
      <c r="H4919" s="145" t="s">
        <v>1169</v>
      </c>
      <c r="I4919" s="11" t="s">
        <v>997</v>
      </c>
      <c r="J4919" s="11" t="s">
        <v>43676</v>
      </c>
      <c r="K4919" s="11" t="s">
        <v>1166</v>
      </c>
    </row>
    <row r="4920" spans="1:11" ht="16.5" x14ac:dyDescent="0.15">
      <c r="A4920" s="145" t="s">
        <v>25522</v>
      </c>
      <c r="B4920" s="32" t="s">
        <v>6837</v>
      </c>
      <c r="C4920" s="32" t="s">
        <v>1168</v>
      </c>
      <c r="D4920" s="32" t="s">
        <v>997</v>
      </c>
      <c r="E4920" s="145" t="s">
        <v>17405</v>
      </c>
      <c r="F4920" s="145" t="s">
        <v>25523</v>
      </c>
      <c r="G4920" s="145" t="s">
        <v>17565</v>
      </c>
      <c r="H4920" s="145" t="s">
        <v>1169</v>
      </c>
      <c r="I4920" s="11" t="s">
        <v>997</v>
      </c>
      <c r="J4920" s="11" t="s">
        <v>43676</v>
      </c>
      <c r="K4920" s="11" t="s">
        <v>1166</v>
      </c>
    </row>
    <row r="4921" spans="1:11" ht="16.5" x14ac:dyDescent="0.15">
      <c r="A4921" s="145" t="s">
        <v>25524</v>
      </c>
      <c r="B4921" s="32" t="s">
        <v>2841</v>
      </c>
      <c r="C4921" s="32" t="s">
        <v>1547</v>
      </c>
      <c r="D4921" s="32" t="s">
        <v>997</v>
      </c>
      <c r="E4921" s="145" t="s">
        <v>17405</v>
      </c>
      <c r="F4921" s="145" t="s">
        <v>19514</v>
      </c>
      <c r="G4921" s="145" t="s">
        <v>17565</v>
      </c>
      <c r="H4921" s="145" t="s">
        <v>1169</v>
      </c>
      <c r="I4921" s="11" t="s">
        <v>997</v>
      </c>
      <c r="J4921" s="11" t="s">
        <v>43676</v>
      </c>
      <c r="K4921" s="11" t="s">
        <v>1166</v>
      </c>
    </row>
    <row r="4922" spans="1:11" ht="16.5" x14ac:dyDescent="0.15">
      <c r="A4922" s="145" t="s">
        <v>25525</v>
      </c>
      <c r="B4922" s="32" t="s">
        <v>6838</v>
      </c>
      <c r="C4922" s="32" t="s">
        <v>1168</v>
      </c>
      <c r="D4922" s="32" t="s">
        <v>997</v>
      </c>
      <c r="E4922" s="145" t="s">
        <v>17405</v>
      </c>
      <c r="F4922" s="145" t="s">
        <v>25526</v>
      </c>
      <c r="G4922" s="145" t="s">
        <v>17565</v>
      </c>
      <c r="H4922" s="145" t="s">
        <v>1169</v>
      </c>
      <c r="I4922" s="11" t="s">
        <v>997</v>
      </c>
      <c r="J4922" s="11" t="s">
        <v>43676</v>
      </c>
      <c r="K4922" s="11" t="s">
        <v>1166</v>
      </c>
    </row>
    <row r="4923" spans="1:11" ht="16.5" x14ac:dyDescent="0.15">
      <c r="A4923" s="145" t="s">
        <v>25527</v>
      </c>
      <c r="B4923" s="32" t="s">
        <v>6839</v>
      </c>
      <c r="C4923" s="32" t="s">
        <v>1168</v>
      </c>
      <c r="D4923" s="32" t="s">
        <v>997</v>
      </c>
      <c r="E4923" s="145" t="s">
        <v>17405</v>
      </c>
      <c r="F4923" s="145" t="s">
        <v>25528</v>
      </c>
      <c r="G4923" s="145" t="s">
        <v>17565</v>
      </c>
      <c r="H4923" s="145" t="s">
        <v>1169</v>
      </c>
      <c r="I4923" s="11" t="s">
        <v>997</v>
      </c>
      <c r="J4923" s="11" t="s">
        <v>43676</v>
      </c>
      <c r="K4923" s="11" t="s">
        <v>1166</v>
      </c>
    </row>
    <row r="4924" spans="1:11" ht="16.5" x14ac:dyDescent="0.15">
      <c r="A4924" s="145" t="s">
        <v>25529</v>
      </c>
      <c r="B4924" s="32" t="s">
        <v>6840</v>
      </c>
      <c r="C4924" s="32" t="s">
        <v>1168</v>
      </c>
      <c r="D4924" s="32" t="s">
        <v>997</v>
      </c>
      <c r="E4924" s="145" t="s">
        <v>17405</v>
      </c>
      <c r="F4924" s="145" t="s">
        <v>25530</v>
      </c>
      <c r="G4924" s="145" t="s">
        <v>17565</v>
      </c>
      <c r="H4924" s="145" t="s">
        <v>1169</v>
      </c>
      <c r="I4924" s="11" t="s">
        <v>997</v>
      </c>
      <c r="J4924" s="11" t="s">
        <v>43676</v>
      </c>
      <c r="K4924" s="11" t="s">
        <v>1166</v>
      </c>
    </row>
    <row r="4925" spans="1:11" ht="16.5" x14ac:dyDescent="0.15">
      <c r="A4925" s="145" t="s">
        <v>25531</v>
      </c>
      <c r="B4925" s="32" t="s">
        <v>6841</v>
      </c>
      <c r="C4925" s="32" t="s">
        <v>6842</v>
      </c>
      <c r="D4925" s="32" t="s">
        <v>997</v>
      </c>
      <c r="E4925" s="145" t="s">
        <v>17405</v>
      </c>
      <c r="F4925" s="145" t="s">
        <v>25532</v>
      </c>
      <c r="G4925" s="145" t="s">
        <v>17565</v>
      </c>
      <c r="H4925" s="145" t="s">
        <v>1169</v>
      </c>
      <c r="I4925" s="11" t="s">
        <v>997</v>
      </c>
      <c r="J4925" s="11" t="s">
        <v>43676</v>
      </c>
      <c r="K4925" s="11" t="s">
        <v>1166</v>
      </c>
    </row>
    <row r="4926" spans="1:11" ht="16.5" x14ac:dyDescent="0.15">
      <c r="A4926" s="145" t="s">
        <v>25533</v>
      </c>
      <c r="B4926" s="32" t="s">
        <v>6843</v>
      </c>
      <c r="C4926" s="32" t="s">
        <v>6844</v>
      </c>
      <c r="D4926" s="32" t="s">
        <v>997</v>
      </c>
      <c r="E4926" s="145" t="s">
        <v>17405</v>
      </c>
      <c r="F4926" s="145" t="s">
        <v>25534</v>
      </c>
      <c r="G4926" s="145" t="s">
        <v>17565</v>
      </c>
      <c r="H4926" s="145" t="s">
        <v>1169</v>
      </c>
      <c r="I4926" s="11" t="s">
        <v>997</v>
      </c>
      <c r="J4926" s="11" t="s">
        <v>43676</v>
      </c>
      <c r="K4926" s="11" t="s">
        <v>1166</v>
      </c>
    </row>
    <row r="4927" spans="1:11" ht="16.5" x14ac:dyDescent="0.15">
      <c r="A4927" s="145" t="s">
        <v>25535</v>
      </c>
      <c r="B4927" s="32" t="s">
        <v>6845</v>
      </c>
      <c r="C4927" s="32" t="s">
        <v>1617</v>
      </c>
      <c r="D4927" s="32" t="s">
        <v>997</v>
      </c>
      <c r="E4927" s="145" t="s">
        <v>17405</v>
      </c>
      <c r="F4927" s="145" t="s">
        <v>25536</v>
      </c>
      <c r="G4927" s="145" t="s">
        <v>17565</v>
      </c>
      <c r="H4927" s="145" t="s">
        <v>1169</v>
      </c>
      <c r="I4927" s="11" t="s">
        <v>997</v>
      </c>
      <c r="J4927" s="11" t="s">
        <v>43676</v>
      </c>
      <c r="K4927" s="11" t="s">
        <v>1166</v>
      </c>
    </row>
    <row r="4928" spans="1:11" ht="16.5" x14ac:dyDescent="0.15">
      <c r="A4928" s="145" t="s">
        <v>25537</v>
      </c>
      <c r="B4928" s="32" t="s">
        <v>1690</v>
      </c>
      <c r="C4928" s="32" t="s">
        <v>1547</v>
      </c>
      <c r="D4928" s="32" t="s">
        <v>997</v>
      </c>
      <c r="E4928" s="145" t="s">
        <v>17405</v>
      </c>
      <c r="F4928" s="145" t="s">
        <v>18078</v>
      </c>
      <c r="G4928" s="145" t="s">
        <v>17565</v>
      </c>
      <c r="H4928" s="145" t="s">
        <v>1169</v>
      </c>
      <c r="I4928" s="11" t="s">
        <v>997</v>
      </c>
      <c r="J4928" s="11" t="s">
        <v>43676</v>
      </c>
      <c r="K4928" s="11" t="s">
        <v>1166</v>
      </c>
    </row>
    <row r="4929" spans="1:11" ht="16.5" x14ac:dyDescent="0.15">
      <c r="A4929" s="145" t="s">
        <v>25538</v>
      </c>
      <c r="B4929" s="32" t="s">
        <v>6846</v>
      </c>
      <c r="C4929" s="32" t="s">
        <v>1168</v>
      </c>
      <c r="D4929" s="32" t="s">
        <v>997</v>
      </c>
      <c r="E4929" s="145" t="s">
        <v>17405</v>
      </c>
      <c r="F4929" s="145" t="s">
        <v>25528</v>
      </c>
      <c r="G4929" s="145" t="s">
        <v>17565</v>
      </c>
      <c r="H4929" s="145" t="s">
        <v>1169</v>
      </c>
      <c r="I4929" s="11" t="s">
        <v>997</v>
      </c>
      <c r="J4929" s="11" t="s">
        <v>43676</v>
      </c>
      <c r="K4929" s="11" t="s">
        <v>1166</v>
      </c>
    </row>
    <row r="4930" spans="1:11" ht="16.5" x14ac:dyDescent="0.15">
      <c r="A4930" s="145" t="s">
        <v>25539</v>
      </c>
      <c r="B4930" s="32" t="s">
        <v>6847</v>
      </c>
      <c r="C4930" s="32" t="s">
        <v>1675</v>
      </c>
      <c r="D4930" s="32" t="s">
        <v>997</v>
      </c>
      <c r="E4930" s="145" t="s">
        <v>17405</v>
      </c>
      <c r="F4930" s="145" t="s">
        <v>19432</v>
      </c>
      <c r="G4930" s="145" t="s">
        <v>17565</v>
      </c>
      <c r="H4930" s="145" t="s">
        <v>1169</v>
      </c>
      <c r="I4930" s="11" t="s">
        <v>997</v>
      </c>
      <c r="J4930" s="11" t="s">
        <v>43676</v>
      </c>
      <c r="K4930" s="11" t="s">
        <v>1166</v>
      </c>
    </row>
    <row r="4931" spans="1:11" ht="16.5" x14ac:dyDescent="0.15">
      <c r="A4931" s="145" t="s">
        <v>25540</v>
      </c>
      <c r="B4931" s="32" t="s">
        <v>6848</v>
      </c>
      <c r="C4931" s="32" t="s">
        <v>1168</v>
      </c>
      <c r="D4931" s="32" t="s">
        <v>997</v>
      </c>
      <c r="E4931" s="145" t="s">
        <v>17405</v>
      </c>
      <c r="F4931" s="145" t="s">
        <v>25541</v>
      </c>
      <c r="G4931" s="145" t="s">
        <v>17565</v>
      </c>
      <c r="H4931" s="145" t="s">
        <v>1169</v>
      </c>
      <c r="I4931" s="11" t="s">
        <v>997</v>
      </c>
      <c r="J4931" s="11" t="s">
        <v>43676</v>
      </c>
      <c r="K4931" s="11" t="s">
        <v>1166</v>
      </c>
    </row>
    <row r="4932" spans="1:11" ht="16.5" x14ac:dyDescent="0.15">
      <c r="A4932" s="145" t="s">
        <v>25542</v>
      </c>
      <c r="B4932" s="32" t="s">
        <v>6849</v>
      </c>
      <c r="C4932" s="32" t="s">
        <v>6473</v>
      </c>
      <c r="D4932" s="32" t="s">
        <v>997</v>
      </c>
      <c r="E4932" s="145" t="s">
        <v>17405</v>
      </c>
      <c r="F4932" s="145" t="s">
        <v>25543</v>
      </c>
      <c r="G4932" s="145" t="s">
        <v>17565</v>
      </c>
      <c r="H4932" s="145" t="s">
        <v>1169</v>
      </c>
      <c r="I4932" s="11" t="s">
        <v>997</v>
      </c>
      <c r="J4932" s="11" t="s">
        <v>43676</v>
      </c>
      <c r="K4932" s="11" t="s">
        <v>1166</v>
      </c>
    </row>
    <row r="4933" spans="1:11" ht="16.5" x14ac:dyDescent="0.15">
      <c r="A4933" s="145" t="s">
        <v>25544</v>
      </c>
      <c r="B4933" s="32" t="s">
        <v>6850</v>
      </c>
      <c r="C4933" s="32" t="s">
        <v>6851</v>
      </c>
      <c r="D4933" s="32" t="s">
        <v>997</v>
      </c>
      <c r="E4933" s="145" t="s">
        <v>17405</v>
      </c>
      <c r="F4933" s="145" t="s">
        <v>25545</v>
      </c>
      <c r="G4933" s="145" t="s">
        <v>17565</v>
      </c>
      <c r="H4933" s="145" t="s">
        <v>1169</v>
      </c>
      <c r="I4933" s="11" t="s">
        <v>997</v>
      </c>
      <c r="J4933" s="11" t="s">
        <v>43676</v>
      </c>
      <c r="K4933" s="11" t="s">
        <v>1166</v>
      </c>
    </row>
    <row r="4934" spans="1:11" ht="16.5" x14ac:dyDescent="0.15">
      <c r="A4934" s="145" t="s">
        <v>25546</v>
      </c>
      <c r="B4934" s="32" t="s">
        <v>6852</v>
      </c>
      <c r="C4934" s="32" t="s">
        <v>1168</v>
      </c>
      <c r="D4934" s="32" t="s">
        <v>997</v>
      </c>
      <c r="E4934" s="145" t="s">
        <v>17405</v>
      </c>
      <c r="F4934" s="145" t="s">
        <v>25547</v>
      </c>
      <c r="G4934" s="145" t="s">
        <v>17565</v>
      </c>
      <c r="H4934" s="145" t="s">
        <v>1169</v>
      </c>
      <c r="I4934" s="11" t="s">
        <v>997</v>
      </c>
      <c r="J4934" s="11" t="s">
        <v>43676</v>
      </c>
      <c r="K4934" s="11" t="s">
        <v>1166</v>
      </c>
    </row>
    <row r="4935" spans="1:11" ht="16.5" x14ac:dyDescent="0.15">
      <c r="A4935" s="145" t="s">
        <v>25548</v>
      </c>
      <c r="B4935" s="32" t="s">
        <v>3190</v>
      </c>
      <c r="C4935" s="32" t="s">
        <v>1685</v>
      </c>
      <c r="D4935" s="32" t="s">
        <v>997</v>
      </c>
      <c r="E4935" s="145" t="s">
        <v>17405</v>
      </c>
      <c r="F4935" s="145" t="s">
        <v>19945</v>
      </c>
      <c r="G4935" s="145" t="s">
        <v>17565</v>
      </c>
      <c r="H4935" s="145" t="s">
        <v>1169</v>
      </c>
      <c r="I4935" s="11" t="s">
        <v>997</v>
      </c>
      <c r="J4935" s="11" t="s">
        <v>43676</v>
      </c>
      <c r="K4935" s="11" t="s">
        <v>1166</v>
      </c>
    </row>
    <row r="4936" spans="1:11" ht="16.5" x14ac:dyDescent="0.15">
      <c r="A4936" s="145" t="s">
        <v>25549</v>
      </c>
      <c r="B4936" s="32" t="s">
        <v>6853</v>
      </c>
      <c r="C4936" s="32" t="s">
        <v>1168</v>
      </c>
      <c r="D4936" s="32" t="s">
        <v>997</v>
      </c>
      <c r="E4936" s="145" t="s">
        <v>17405</v>
      </c>
      <c r="F4936" s="145" t="s">
        <v>25550</v>
      </c>
      <c r="G4936" s="145" t="s">
        <v>17565</v>
      </c>
      <c r="H4936" s="145" t="s">
        <v>1169</v>
      </c>
      <c r="I4936" s="11" t="s">
        <v>997</v>
      </c>
      <c r="J4936" s="11" t="s">
        <v>43676</v>
      </c>
      <c r="K4936" s="11" t="s">
        <v>1166</v>
      </c>
    </row>
    <row r="4937" spans="1:11" ht="16.5" x14ac:dyDescent="0.15">
      <c r="A4937" s="145" t="s">
        <v>25551</v>
      </c>
      <c r="B4937" s="32" t="s">
        <v>6854</v>
      </c>
      <c r="C4937" s="32" t="s">
        <v>6473</v>
      </c>
      <c r="D4937" s="32" t="s">
        <v>997</v>
      </c>
      <c r="E4937" s="145" t="s">
        <v>17405</v>
      </c>
      <c r="F4937" s="145" t="s">
        <v>25552</v>
      </c>
      <c r="G4937" s="145" t="s">
        <v>17565</v>
      </c>
      <c r="H4937" s="145" t="s">
        <v>1169</v>
      </c>
      <c r="I4937" s="11" t="s">
        <v>997</v>
      </c>
      <c r="J4937" s="11" t="s">
        <v>43676</v>
      </c>
      <c r="K4937" s="11" t="s">
        <v>1166</v>
      </c>
    </row>
    <row r="4938" spans="1:11" ht="16.5" x14ac:dyDescent="0.15">
      <c r="A4938" s="145" t="s">
        <v>25553</v>
      </c>
      <c r="B4938" s="32" t="s">
        <v>6855</v>
      </c>
      <c r="C4938" s="32" t="s">
        <v>3173</v>
      </c>
      <c r="D4938" s="32" t="s">
        <v>997</v>
      </c>
      <c r="E4938" s="145" t="s">
        <v>17405</v>
      </c>
      <c r="F4938" s="145" t="s">
        <v>25554</v>
      </c>
      <c r="G4938" s="145" t="s">
        <v>17565</v>
      </c>
      <c r="H4938" s="145" t="s">
        <v>1169</v>
      </c>
      <c r="I4938" s="11" t="s">
        <v>997</v>
      </c>
      <c r="J4938" s="11" t="s">
        <v>43676</v>
      </c>
      <c r="K4938" s="11" t="s">
        <v>1166</v>
      </c>
    </row>
    <row r="4939" spans="1:11" ht="16.5" x14ac:dyDescent="0.15">
      <c r="A4939" s="145" t="s">
        <v>25555</v>
      </c>
      <c r="B4939" s="32" t="s">
        <v>6856</v>
      </c>
      <c r="C4939" s="32" t="s">
        <v>1168</v>
      </c>
      <c r="D4939" s="32" t="s">
        <v>997</v>
      </c>
      <c r="E4939" s="145" t="s">
        <v>17405</v>
      </c>
      <c r="F4939" s="145" t="s">
        <v>25556</v>
      </c>
      <c r="G4939" s="145" t="s">
        <v>17565</v>
      </c>
      <c r="H4939" s="145" t="s">
        <v>1169</v>
      </c>
      <c r="I4939" s="11" t="s">
        <v>997</v>
      </c>
      <c r="J4939" s="11" t="s">
        <v>43676</v>
      </c>
      <c r="K4939" s="11" t="s">
        <v>1166</v>
      </c>
    </row>
    <row r="4940" spans="1:11" ht="16.5" x14ac:dyDescent="0.15">
      <c r="A4940" s="145" t="s">
        <v>25557</v>
      </c>
      <c r="B4940" s="32" t="s">
        <v>6857</v>
      </c>
      <c r="C4940" s="32" t="s">
        <v>6858</v>
      </c>
      <c r="D4940" s="32" t="s">
        <v>997</v>
      </c>
      <c r="E4940" s="145" t="s">
        <v>17405</v>
      </c>
      <c r="F4940" s="145" t="s">
        <v>25558</v>
      </c>
      <c r="G4940" s="145" t="s">
        <v>17565</v>
      </c>
      <c r="H4940" s="145" t="s">
        <v>1169</v>
      </c>
      <c r="I4940" s="11" t="s">
        <v>997</v>
      </c>
      <c r="J4940" s="11" t="s">
        <v>43676</v>
      </c>
      <c r="K4940" s="11" t="s">
        <v>1166</v>
      </c>
    </row>
    <row r="4941" spans="1:11" ht="16.5" x14ac:dyDescent="0.15">
      <c r="A4941" s="145" t="s">
        <v>25559</v>
      </c>
      <c r="B4941" s="32" t="s">
        <v>6859</v>
      </c>
      <c r="C4941" s="32" t="s">
        <v>1168</v>
      </c>
      <c r="D4941" s="32" t="s">
        <v>997</v>
      </c>
      <c r="E4941" s="145" t="s">
        <v>17405</v>
      </c>
      <c r="F4941" s="145" t="s">
        <v>25560</v>
      </c>
      <c r="G4941" s="145" t="s">
        <v>17565</v>
      </c>
      <c r="H4941" s="145" t="s">
        <v>1169</v>
      </c>
      <c r="I4941" s="11" t="s">
        <v>997</v>
      </c>
      <c r="J4941" s="11" t="s">
        <v>43676</v>
      </c>
      <c r="K4941" s="11" t="s">
        <v>1166</v>
      </c>
    </row>
    <row r="4942" spans="1:11" ht="16.5" x14ac:dyDescent="0.15">
      <c r="A4942" s="145" t="s">
        <v>25561</v>
      </c>
      <c r="B4942" s="32" t="s">
        <v>6860</v>
      </c>
      <c r="C4942" s="32" t="s">
        <v>1538</v>
      </c>
      <c r="D4942" s="32" t="s">
        <v>997</v>
      </c>
      <c r="E4942" s="145" t="s">
        <v>17405</v>
      </c>
      <c r="F4942" s="145" t="s">
        <v>25536</v>
      </c>
      <c r="G4942" s="145" t="s">
        <v>17565</v>
      </c>
      <c r="H4942" s="145" t="s">
        <v>1169</v>
      </c>
      <c r="I4942" s="11" t="s">
        <v>997</v>
      </c>
      <c r="J4942" s="11" t="s">
        <v>43676</v>
      </c>
      <c r="K4942" s="11" t="s">
        <v>1166</v>
      </c>
    </row>
    <row r="4943" spans="1:11" ht="16.5" x14ac:dyDescent="0.15">
      <c r="A4943" s="145" t="s">
        <v>25562</v>
      </c>
      <c r="B4943" s="32" t="s">
        <v>6861</v>
      </c>
      <c r="C4943" s="32" t="s">
        <v>1547</v>
      </c>
      <c r="D4943" s="32" t="s">
        <v>997</v>
      </c>
      <c r="E4943" s="145" t="s">
        <v>17579</v>
      </c>
      <c r="F4943" s="145" t="s">
        <v>18060</v>
      </c>
      <c r="G4943" s="145" t="s">
        <v>17565</v>
      </c>
      <c r="H4943" s="145" t="s">
        <v>1169</v>
      </c>
      <c r="I4943" s="11" t="s">
        <v>997</v>
      </c>
      <c r="J4943" s="11" t="s">
        <v>43676</v>
      </c>
      <c r="K4943" s="11" t="s">
        <v>1166</v>
      </c>
    </row>
    <row r="4944" spans="1:11" ht="16.5" x14ac:dyDescent="0.15">
      <c r="A4944" s="145" t="s">
        <v>25563</v>
      </c>
      <c r="B4944" s="32" t="s">
        <v>2837</v>
      </c>
      <c r="C4944" s="32" t="s">
        <v>1547</v>
      </c>
      <c r="D4944" s="32" t="s">
        <v>997</v>
      </c>
      <c r="E4944" s="145" t="s">
        <v>17405</v>
      </c>
      <c r="F4944" s="145" t="s">
        <v>19434</v>
      </c>
      <c r="G4944" s="145" t="s">
        <v>17565</v>
      </c>
      <c r="H4944" s="145" t="s">
        <v>1169</v>
      </c>
      <c r="I4944" s="11" t="s">
        <v>997</v>
      </c>
      <c r="J4944" s="11" t="s">
        <v>43676</v>
      </c>
      <c r="K4944" s="11" t="s">
        <v>1166</v>
      </c>
    </row>
    <row r="4945" spans="1:11" ht="16.5" x14ac:dyDescent="0.15">
      <c r="A4945" s="145" t="s">
        <v>25564</v>
      </c>
      <c r="B4945" s="32" t="s">
        <v>6862</v>
      </c>
      <c r="C4945" s="32" t="s">
        <v>300</v>
      </c>
      <c r="D4945" s="32" t="s">
        <v>997</v>
      </c>
      <c r="E4945" s="145" t="s">
        <v>17405</v>
      </c>
      <c r="F4945" s="145" t="s">
        <v>25565</v>
      </c>
      <c r="G4945" s="145" t="s">
        <v>17407</v>
      </c>
      <c r="H4945" s="145" t="s">
        <v>1169</v>
      </c>
      <c r="I4945" s="11" t="s">
        <v>997</v>
      </c>
      <c r="J4945" s="11" t="s">
        <v>43671</v>
      </c>
      <c r="K4945" s="11" t="s">
        <v>1166</v>
      </c>
    </row>
    <row r="4946" spans="1:11" ht="16.5" x14ac:dyDescent="0.15">
      <c r="A4946" s="145" t="s">
        <v>25566</v>
      </c>
      <c r="B4946" s="32" t="s">
        <v>6863</v>
      </c>
      <c r="C4946" s="32" t="s">
        <v>1675</v>
      </c>
      <c r="D4946" s="32" t="s">
        <v>997</v>
      </c>
      <c r="E4946" s="145" t="s">
        <v>17405</v>
      </c>
      <c r="F4946" s="145" t="s">
        <v>25567</v>
      </c>
      <c r="G4946" s="145" t="s">
        <v>17565</v>
      </c>
      <c r="H4946" s="145" t="s">
        <v>1169</v>
      </c>
      <c r="I4946" s="11" t="s">
        <v>997</v>
      </c>
      <c r="J4946" s="11" t="s">
        <v>43676</v>
      </c>
      <c r="K4946" s="11" t="s">
        <v>1166</v>
      </c>
    </row>
    <row r="4947" spans="1:11" ht="16.5" x14ac:dyDescent="0.15">
      <c r="A4947" s="145" t="s">
        <v>25568</v>
      </c>
      <c r="B4947" s="32" t="s">
        <v>6864</v>
      </c>
      <c r="C4947" s="32" t="s">
        <v>1575</v>
      </c>
      <c r="D4947" s="32" t="s">
        <v>997</v>
      </c>
      <c r="E4947" s="145" t="s">
        <v>17405</v>
      </c>
      <c r="F4947" s="145" t="s">
        <v>18088</v>
      </c>
      <c r="G4947" s="145" t="s">
        <v>17565</v>
      </c>
      <c r="H4947" s="145" t="s">
        <v>1169</v>
      </c>
      <c r="I4947" s="11" t="s">
        <v>997</v>
      </c>
      <c r="J4947" s="11" t="s">
        <v>43676</v>
      </c>
      <c r="K4947" s="11" t="s">
        <v>1166</v>
      </c>
    </row>
    <row r="4948" spans="1:11" ht="16.5" x14ac:dyDescent="0.15">
      <c r="A4948" s="145" t="s">
        <v>25569</v>
      </c>
      <c r="B4948" s="32" t="s">
        <v>6861</v>
      </c>
      <c r="C4948" s="32" t="s">
        <v>1547</v>
      </c>
      <c r="D4948" s="32" t="s">
        <v>997</v>
      </c>
      <c r="E4948" s="145" t="s">
        <v>17579</v>
      </c>
      <c r="F4948" s="145" t="s">
        <v>18060</v>
      </c>
      <c r="G4948" s="145" t="s">
        <v>17565</v>
      </c>
      <c r="H4948" s="145" t="s">
        <v>1169</v>
      </c>
      <c r="I4948" s="11" t="s">
        <v>997</v>
      </c>
      <c r="J4948" s="11" t="s">
        <v>43676</v>
      </c>
      <c r="K4948" s="11" t="s">
        <v>1166</v>
      </c>
    </row>
    <row r="4949" spans="1:11" ht="16.5" x14ac:dyDescent="0.15">
      <c r="A4949" s="145" t="s">
        <v>25570</v>
      </c>
      <c r="B4949" s="32" t="s">
        <v>6865</v>
      </c>
      <c r="C4949" s="32" t="s">
        <v>1596</v>
      </c>
      <c r="D4949" s="32" t="s">
        <v>997</v>
      </c>
      <c r="E4949" s="145" t="s">
        <v>17405</v>
      </c>
      <c r="F4949" s="145" t="s">
        <v>25571</v>
      </c>
      <c r="G4949" s="145" t="s">
        <v>17565</v>
      </c>
      <c r="H4949" s="145" t="s">
        <v>1169</v>
      </c>
      <c r="I4949" s="11" t="s">
        <v>997</v>
      </c>
      <c r="J4949" s="11" t="s">
        <v>43676</v>
      </c>
      <c r="K4949" s="11" t="s">
        <v>1166</v>
      </c>
    </row>
    <row r="4950" spans="1:11" ht="16.5" x14ac:dyDescent="0.15">
      <c r="A4950" s="145" t="s">
        <v>25572</v>
      </c>
      <c r="B4950" s="32" t="s">
        <v>6866</v>
      </c>
      <c r="C4950" s="32" t="s">
        <v>1575</v>
      </c>
      <c r="D4950" s="32" t="s">
        <v>997</v>
      </c>
      <c r="E4950" s="145" t="s">
        <v>17405</v>
      </c>
      <c r="F4950" s="145" t="s">
        <v>25573</v>
      </c>
      <c r="G4950" s="145" t="s">
        <v>17565</v>
      </c>
      <c r="H4950" s="145" t="s">
        <v>1169</v>
      </c>
      <c r="I4950" s="11" t="s">
        <v>997</v>
      </c>
      <c r="J4950" s="11" t="s">
        <v>43676</v>
      </c>
      <c r="K4950" s="11" t="s">
        <v>1166</v>
      </c>
    </row>
    <row r="4951" spans="1:11" ht="16.5" x14ac:dyDescent="0.15">
      <c r="A4951" s="145" t="s">
        <v>25574</v>
      </c>
      <c r="B4951" s="32" t="s">
        <v>6867</v>
      </c>
      <c r="C4951" s="32" t="s">
        <v>1596</v>
      </c>
      <c r="D4951" s="32" t="s">
        <v>997</v>
      </c>
      <c r="E4951" s="145" t="s">
        <v>17405</v>
      </c>
      <c r="F4951" s="145" t="s">
        <v>25575</v>
      </c>
      <c r="G4951" s="145" t="s">
        <v>17565</v>
      </c>
      <c r="H4951" s="145" t="s">
        <v>1169</v>
      </c>
      <c r="I4951" s="11" t="s">
        <v>997</v>
      </c>
      <c r="J4951" s="11" t="s">
        <v>43676</v>
      </c>
      <c r="K4951" s="11" t="s">
        <v>1166</v>
      </c>
    </row>
    <row r="4952" spans="1:11" ht="16.5" x14ac:dyDescent="0.15">
      <c r="A4952" s="145" t="s">
        <v>25576</v>
      </c>
      <c r="B4952" s="32" t="s">
        <v>3634</v>
      </c>
      <c r="C4952" s="32" t="s">
        <v>1685</v>
      </c>
      <c r="D4952" s="32" t="s">
        <v>997</v>
      </c>
      <c r="E4952" s="145" t="s">
        <v>17405</v>
      </c>
      <c r="F4952" s="145" t="s">
        <v>25577</v>
      </c>
      <c r="G4952" s="145" t="s">
        <v>17565</v>
      </c>
      <c r="H4952" s="145" t="s">
        <v>1169</v>
      </c>
      <c r="I4952" s="11" t="s">
        <v>997</v>
      </c>
      <c r="J4952" s="11" t="s">
        <v>43676</v>
      </c>
      <c r="K4952" s="11" t="s">
        <v>1166</v>
      </c>
    </row>
    <row r="4953" spans="1:11" ht="16.5" x14ac:dyDescent="0.15">
      <c r="A4953" s="145" t="s">
        <v>25578</v>
      </c>
      <c r="B4953" s="32" t="s">
        <v>6868</v>
      </c>
      <c r="C4953" s="32" t="s">
        <v>1543</v>
      </c>
      <c r="D4953" s="32" t="s">
        <v>997</v>
      </c>
      <c r="E4953" s="145" t="s">
        <v>17405</v>
      </c>
      <c r="F4953" s="145" t="s">
        <v>25579</v>
      </c>
      <c r="G4953" s="145" t="s">
        <v>17565</v>
      </c>
      <c r="H4953" s="145" t="s">
        <v>1169</v>
      </c>
      <c r="I4953" s="11" t="s">
        <v>997</v>
      </c>
      <c r="J4953" s="11" t="s">
        <v>43676</v>
      </c>
      <c r="K4953" s="11" t="s">
        <v>1166</v>
      </c>
    </row>
    <row r="4954" spans="1:11" ht="16.5" x14ac:dyDescent="0.15">
      <c r="A4954" s="145" t="s">
        <v>25580</v>
      </c>
      <c r="B4954" s="32" t="s">
        <v>6869</v>
      </c>
      <c r="C4954" s="32" t="s">
        <v>1596</v>
      </c>
      <c r="D4954" s="32" t="s">
        <v>997</v>
      </c>
      <c r="E4954" s="145" t="s">
        <v>17405</v>
      </c>
      <c r="F4954" s="145" t="s">
        <v>25581</v>
      </c>
      <c r="G4954" s="145" t="s">
        <v>17565</v>
      </c>
      <c r="H4954" s="145" t="s">
        <v>1169</v>
      </c>
      <c r="I4954" s="11" t="s">
        <v>997</v>
      </c>
      <c r="J4954" s="11" t="s">
        <v>43676</v>
      </c>
      <c r="K4954" s="11" t="s">
        <v>1166</v>
      </c>
    </row>
    <row r="4955" spans="1:11" ht="16.5" x14ac:dyDescent="0.15">
      <c r="A4955" s="145" t="s">
        <v>25582</v>
      </c>
      <c r="B4955" s="32" t="s">
        <v>6870</v>
      </c>
      <c r="C4955" s="32" t="s">
        <v>1168</v>
      </c>
      <c r="D4955" s="32" t="s">
        <v>997</v>
      </c>
      <c r="E4955" s="145" t="s">
        <v>17405</v>
      </c>
      <c r="F4955" s="145" t="s">
        <v>25583</v>
      </c>
      <c r="G4955" s="145" t="s">
        <v>17565</v>
      </c>
      <c r="H4955" s="145" t="s">
        <v>1169</v>
      </c>
      <c r="I4955" s="11" t="s">
        <v>997</v>
      </c>
      <c r="J4955" s="11" t="s">
        <v>43676</v>
      </c>
      <c r="K4955" s="11" t="s">
        <v>1166</v>
      </c>
    </row>
    <row r="4956" spans="1:11" ht="16.5" x14ac:dyDescent="0.15">
      <c r="A4956" s="145" t="s">
        <v>25584</v>
      </c>
      <c r="B4956" s="32" t="s">
        <v>6871</v>
      </c>
      <c r="C4956" s="32" t="s">
        <v>6473</v>
      </c>
      <c r="D4956" s="32" t="s">
        <v>997</v>
      </c>
      <c r="E4956" s="145" t="s">
        <v>17405</v>
      </c>
      <c r="F4956" s="145" t="s">
        <v>25585</v>
      </c>
      <c r="G4956" s="145" t="s">
        <v>17565</v>
      </c>
      <c r="H4956" s="145" t="s">
        <v>1169</v>
      </c>
      <c r="I4956" s="11" t="s">
        <v>997</v>
      </c>
      <c r="J4956" s="11" t="s">
        <v>43676</v>
      </c>
      <c r="K4956" s="11" t="s">
        <v>1166</v>
      </c>
    </row>
    <row r="4957" spans="1:11" ht="16.5" x14ac:dyDescent="0.15">
      <c r="A4957" s="145" t="s">
        <v>25586</v>
      </c>
      <c r="B4957" s="32" t="s">
        <v>1853</v>
      </c>
      <c r="C4957" s="32" t="s">
        <v>1617</v>
      </c>
      <c r="D4957" s="32" t="s">
        <v>997</v>
      </c>
      <c r="E4957" s="145" t="s">
        <v>17405</v>
      </c>
      <c r="F4957" s="145" t="s">
        <v>25587</v>
      </c>
      <c r="G4957" s="145" t="s">
        <v>17565</v>
      </c>
      <c r="H4957" s="145" t="s">
        <v>1169</v>
      </c>
      <c r="I4957" s="11" t="s">
        <v>997</v>
      </c>
      <c r="J4957" s="11" t="s">
        <v>43676</v>
      </c>
      <c r="K4957" s="11" t="s">
        <v>1166</v>
      </c>
    </row>
    <row r="4958" spans="1:11" ht="16.5" x14ac:dyDescent="0.15">
      <c r="A4958" s="145" t="s">
        <v>25588</v>
      </c>
      <c r="B4958" s="32" t="s">
        <v>6872</v>
      </c>
      <c r="C4958" s="32" t="s">
        <v>1168</v>
      </c>
      <c r="D4958" s="32" t="s">
        <v>997</v>
      </c>
      <c r="E4958" s="145" t="s">
        <v>17405</v>
      </c>
      <c r="F4958" s="145" t="s">
        <v>25589</v>
      </c>
      <c r="G4958" s="145" t="s">
        <v>17565</v>
      </c>
      <c r="H4958" s="145" t="s">
        <v>1169</v>
      </c>
      <c r="I4958" s="11" t="s">
        <v>997</v>
      </c>
      <c r="J4958" s="11" t="s">
        <v>43676</v>
      </c>
      <c r="K4958" s="11" t="s">
        <v>1166</v>
      </c>
    </row>
    <row r="4959" spans="1:11" ht="16.5" x14ac:dyDescent="0.15">
      <c r="A4959" s="145" t="s">
        <v>25590</v>
      </c>
      <c r="B4959" s="32" t="s">
        <v>6873</v>
      </c>
      <c r="C4959" s="32" t="s">
        <v>6473</v>
      </c>
      <c r="D4959" s="32" t="s">
        <v>997</v>
      </c>
      <c r="E4959" s="145" t="s">
        <v>17405</v>
      </c>
      <c r="F4959" s="145" t="s">
        <v>25591</v>
      </c>
      <c r="G4959" s="145" t="s">
        <v>17565</v>
      </c>
      <c r="H4959" s="145" t="s">
        <v>1169</v>
      </c>
      <c r="I4959" s="11" t="s">
        <v>997</v>
      </c>
      <c r="J4959" s="11" t="s">
        <v>43676</v>
      </c>
      <c r="K4959" s="11" t="s">
        <v>1166</v>
      </c>
    </row>
    <row r="4960" spans="1:11" ht="16.5" x14ac:dyDescent="0.15">
      <c r="A4960" s="145" t="s">
        <v>25592</v>
      </c>
      <c r="B4960" s="32" t="s">
        <v>1851</v>
      </c>
      <c r="C4960" s="32" t="s">
        <v>1617</v>
      </c>
      <c r="D4960" s="32" t="s">
        <v>997</v>
      </c>
      <c r="E4960" s="145" t="s">
        <v>17405</v>
      </c>
      <c r="F4960" s="145" t="s">
        <v>25593</v>
      </c>
      <c r="G4960" s="145" t="s">
        <v>17565</v>
      </c>
      <c r="H4960" s="145" t="s">
        <v>1169</v>
      </c>
      <c r="I4960" s="11" t="s">
        <v>997</v>
      </c>
      <c r="J4960" s="11" t="s">
        <v>43676</v>
      </c>
      <c r="K4960" s="11" t="s">
        <v>1166</v>
      </c>
    </row>
    <row r="4961" spans="1:11" ht="16.5" x14ac:dyDescent="0.15">
      <c r="A4961" s="145" t="s">
        <v>25594</v>
      </c>
      <c r="B4961" s="32" t="s">
        <v>2841</v>
      </c>
      <c r="C4961" s="32" t="s">
        <v>1547</v>
      </c>
      <c r="D4961" s="32" t="s">
        <v>997</v>
      </c>
      <c r="E4961" s="145" t="s">
        <v>17405</v>
      </c>
      <c r="F4961" s="145" t="s">
        <v>19441</v>
      </c>
      <c r="G4961" s="145" t="s">
        <v>17565</v>
      </c>
      <c r="H4961" s="145" t="s">
        <v>1169</v>
      </c>
      <c r="I4961" s="11" t="s">
        <v>997</v>
      </c>
      <c r="J4961" s="11" t="s">
        <v>43676</v>
      </c>
      <c r="K4961" s="11" t="s">
        <v>1166</v>
      </c>
    </row>
    <row r="4962" spans="1:11" ht="16.5" x14ac:dyDescent="0.15">
      <c r="A4962" s="145" t="s">
        <v>25595</v>
      </c>
      <c r="B4962" s="32" t="s">
        <v>6874</v>
      </c>
      <c r="C4962" s="32" t="s">
        <v>1596</v>
      </c>
      <c r="D4962" s="32" t="s">
        <v>997</v>
      </c>
      <c r="E4962" s="145" t="s">
        <v>17405</v>
      </c>
      <c r="F4962" s="145" t="s">
        <v>25596</v>
      </c>
      <c r="G4962" s="145" t="s">
        <v>17565</v>
      </c>
      <c r="H4962" s="145" t="s">
        <v>1169</v>
      </c>
      <c r="I4962" s="11" t="s">
        <v>997</v>
      </c>
      <c r="J4962" s="11" t="s">
        <v>43676</v>
      </c>
      <c r="K4962" s="11" t="s">
        <v>1166</v>
      </c>
    </row>
    <row r="4963" spans="1:11" ht="16.5" x14ac:dyDescent="0.15">
      <c r="A4963" s="145" t="s">
        <v>25597</v>
      </c>
      <c r="B4963" s="32" t="s">
        <v>6875</v>
      </c>
      <c r="C4963" s="32" t="s">
        <v>6876</v>
      </c>
      <c r="D4963" s="32" t="s">
        <v>997</v>
      </c>
      <c r="E4963" s="145" t="s">
        <v>17405</v>
      </c>
      <c r="F4963" s="145" t="s">
        <v>25598</v>
      </c>
      <c r="G4963" s="145" t="s">
        <v>17565</v>
      </c>
      <c r="H4963" s="145" t="s">
        <v>1169</v>
      </c>
      <c r="I4963" s="11" t="s">
        <v>997</v>
      </c>
      <c r="J4963" s="11" t="s">
        <v>43676</v>
      </c>
      <c r="K4963" s="11" t="s">
        <v>1166</v>
      </c>
    </row>
    <row r="4964" spans="1:11" ht="16.5" x14ac:dyDescent="0.15">
      <c r="A4964" s="145" t="s">
        <v>25599</v>
      </c>
      <c r="B4964" s="32" t="s">
        <v>1180</v>
      </c>
      <c r="C4964" s="32" t="s">
        <v>6473</v>
      </c>
      <c r="D4964" s="32" t="s">
        <v>997</v>
      </c>
      <c r="E4964" s="145" t="s">
        <v>17405</v>
      </c>
      <c r="F4964" s="145" t="s">
        <v>25600</v>
      </c>
      <c r="G4964" s="145" t="s">
        <v>17565</v>
      </c>
      <c r="H4964" s="145" t="s">
        <v>1169</v>
      </c>
      <c r="I4964" s="11" t="s">
        <v>997</v>
      </c>
      <c r="J4964" s="11" t="s">
        <v>43676</v>
      </c>
      <c r="K4964" s="11" t="s">
        <v>1166</v>
      </c>
    </row>
    <row r="4965" spans="1:11" ht="16.5" x14ac:dyDescent="0.15">
      <c r="A4965" s="145" t="s">
        <v>25601</v>
      </c>
      <c r="B4965" s="32" t="s">
        <v>6877</v>
      </c>
      <c r="C4965" s="32" t="s">
        <v>1808</v>
      </c>
      <c r="D4965" s="32" t="s">
        <v>997</v>
      </c>
      <c r="E4965" s="145" t="s">
        <v>17405</v>
      </c>
      <c r="F4965" s="145" t="s">
        <v>25602</v>
      </c>
      <c r="G4965" s="145" t="s">
        <v>17565</v>
      </c>
      <c r="H4965" s="145" t="s">
        <v>1169</v>
      </c>
      <c r="I4965" s="11" t="s">
        <v>997</v>
      </c>
      <c r="J4965" s="11" t="s">
        <v>43676</v>
      </c>
      <c r="K4965" s="11" t="s">
        <v>1166</v>
      </c>
    </row>
    <row r="4966" spans="1:11" ht="16.5" x14ac:dyDescent="0.15">
      <c r="A4966" s="145" t="s">
        <v>25603</v>
      </c>
      <c r="B4966" s="32" t="s">
        <v>6878</v>
      </c>
      <c r="C4966" s="32" t="s">
        <v>1596</v>
      </c>
      <c r="D4966" s="32" t="s">
        <v>997</v>
      </c>
      <c r="E4966" s="145" t="s">
        <v>17405</v>
      </c>
      <c r="F4966" s="145" t="s">
        <v>25604</v>
      </c>
      <c r="G4966" s="145" t="s">
        <v>17565</v>
      </c>
      <c r="H4966" s="145" t="s">
        <v>1169</v>
      </c>
      <c r="I4966" s="11" t="s">
        <v>997</v>
      </c>
      <c r="J4966" s="11" t="s">
        <v>43676</v>
      </c>
      <c r="K4966" s="11" t="s">
        <v>1166</v>
      </c>
    </row>
    <row r="4967" spans="1:11" ht="16.5" x14ac:dyDescent="0.15">
      <c r="A4967" s="145" t="s">
        <v>25605</v>
      </c>
      <c r="B4967" s="32" t="s">
        <v>6879</v>
      </c>
      <c r="C4967" s="32" t="s">
        <v>1554</v>
      </c>
      <c r="D4967" s="32" t="s">
        <v>997</v>
      </c>
      <c r="E4967" s="145" t="s">
        <v>17405</v>
      </c>
      <c r="F4967" s="145" t="s">
        <v>25606</v>
      </c>
      <c r="G4967" s="145" t="s">
        <v>17565</v>
      </c>
      <c r="H4967" s="145" t="s">
        <v>1169</v>
      </c>
      <c r="I4967" s="11" t="s">
        <v>997</v>
      </c>
      <c r="J4967" s="11" t="s">
        <v>43676</v>
      </c>
      <c r="K4967" s="11" t="s">
        <v>1166</v>
      </c>
    </row>
    <row r="4968" spans="1:11" ht="16.5" x14ac:dyDescent="0.15">
      <c r="A4968" s="145" t="s">
        <v>25607</v>
      </c>
      <c r="B4968" s="32" t="s">
        <v>6880</v>
      </c>
      <c r="C4968" s="32" t="s">
        <v>6881</v>
      </c>
      <c r="D4968" s="32" t="s">
        <v>997</v>
      </c>
      <c r="E4968" s="145" t="s">
        <v>17405</v>
      </c>
      <c r="F4968" s="145" t="s">
        <v>25608</v>
      </c>
      <c r="G4968" s="145" t="s">
        <v>17565</v>
      </c>
      <c r="H4968" s="145" t="s">
        <v>1169</v>
      </c>
      <c r="I4968" s="11" t="s">
        <v>997</v>
      </c>
      <c r="J4968" s="11" t="s">
        <v>43676</v>
      </c>
      <c r="K4968" s="11" t="s">
        <v>1166</v>
      </c>
    </row>
    <row r="4969" spans="1:11" ht="16.5" x14ac:dyDescent="0.15">
      <c r="A4969" s="145" t="s">
        <v>25609</v>
      </c>
      <c r="B4969" s="32" t="s">
        <v>6882</v>
      </c>
      <c r="C4969" s="32" t="s">
        <v>6630</v>
      </c>
      <c r="D4969" s="32" t="s">
        <v>997</v>
      </c>
      <c r="E4969" s="145" t="s">
        <v>17405</v>
      </c>
      <c r="F4969" s="145" t="s">
        <v>25610</v>
      </c>
      <c r="G4969" s="145" t="s">
        <v>17565</v>
      </c>
      <c r="H4969" s="145" t="s">
        <v>1169</v>
      </c>
      <c r="I4969" s="11" t="s">
        <v>997</v>
      </c>
      <c r="J4969" s="11" t="s">
        <v>43676</v>
      </c>
      <c r="K4969" s="11" t="s">
        <v>1166</v>
      </c>
    </row>
    <row r="4970" spans="1:11" ht="16.5" x14ac:dyDescent="0.15">
      <c r="A4970" s="145" t="s">
        <v>25611</v>
      </c>
      <c r="B4970" s="32" t="s">
        <v>6883</v>
      </c>
      <c r="C4970" s="32" t="s">
        <v>6884</v>
      </c>
      <c r="D4970" s="32" t="s">
        <v>997</v>
      </c>
      <c r="E4970" s="145" t="s">
        <v>17405</v>
      </c>
      <c r="F4970" s="145" t="s">
        <v>25612</v>
      </c>
      <c r="G4970" s="145" t="s">
        <v>17565</v>
      </c>
      <c r="H4970" s="145" t="s">
        <v>1169</v>
      </c>
      <c r="I4970" s="11" t="s">
        <v>997</v>
      </c>
      <c r="J4970" s="11" t="s">
        <v>43676</v>
      </c>
      <c r="K4970" s="11" t="s">
        <v>1166</v>
      </c>
    </row>
    <row r="4971" spans="1:11" ht="16.5" x14ac:dyDescent="0.15">
      <c r="A4971" s="145" t="s">
        <v>25613</v>
      </c>
      <c r="B4971" s="32" t="s">
        <v>6885</v>
      </c>
      <c r="C4971" s="32" t="s">
        <v>1168</v>
      </c>
      <c r="D4971" s="32" t="s">
        <v>997</v>
      </c>
      <c r="E4971" s="145" t="s">
        <v>17405</v>
      </c>
      <c r="F4971" s="145" t="s">
        <v>18042</v>
      </c>
      <c r="G4971" s="145" t="s">
        <v>17565</v>
      </c>
      <c r="H4971" s="145" t="s">
        <v>1169</v>
      </c>
      <c r="I4971" s="11" t="s">
        <v>997</v>
      </c>
      <c r="J4971" s="11" t="s">
        <v>43676</v>
      </c>
      <c r="K4971" s="11" t="s">
        <v>1166</v>
      </c>
    </row>
    <row r="4972" spans="1:11" ht="16.5" x14ac:dyDescent="0.15">
      <c r="A4972" s="145" t="s">
        <v>25614</v>
      </c>
      <c r="B4972" s="32" t="s">
        <v>6886</v>
      </c>
      <c r="C4972" s="32" t="s">
        <v>6887</v>
      </c>
      <c r="D4972" s="32" t="s">
        <v>997</v>
      </c>
      <c r="E4972" s="145" t="s">
        <v>17405</v>
      </c>
      <c r="F4972" s="145" t="s">
        <v>25615</v>
      </c>
      <c r="G4972" s="145" t="s">
        <v>17565</v>
      </c>
      <c r="H4972" s="145" t="s">
        <v>1169</v>
      </c>
      <c r="I4972" s="11" t="s">
        <v>997</v>
      </c>
      <c r="J4972" s="11" t="s">
        <v>43676</v>
      </c>
      <c r="K4972" s="11" t="s">
        <v>1166</v>
      </c>
    </row>
    <row r="4973" spans="1:11" ht="16.5" x14ac:dyDescent="0.15">
      <c r="A4973" s="145" t="s">
        <v>25616</v>
      </c>
      <c r="B4973" s="32" t="s">
        <v>6888</v>
      </c>
      <c r="C4973" s="32" t="s">
        <v>6887</v>
      </c>
      <c r="D4973" s="32" t="s">
        <v>997</v>
      </c>
      <c r="E4973" s="145" t="s">
        <v>17405</v>
      </c>
      <c r="F4973" s="145" t="s">
        <v>25617</v>
      </c>
      <c r="G4973" s="145" t="s">
        <v>17565</v>
      </c>
      <c r="H4973" s="145" t="s">
        <v>1169</v>
      </c>
      <c r="I4973" s="11" t="s">
        <v>997</v>
      </c>
      <c r="J4973" s="11" t="s">
        <v>43676</v>
      </c>
      <c r="K4973" s="11" t="s">
        <v>1166</v>
      </c>
    </row>
    <row r="4974" spans="1:11" ht="16.5" x14ac:dyDescent="0.15">
      <c r="A4974" s="145" t="s">
        <v>25618</v>
      </c>
      <c r="B4974" s="32" t="s">
        <v>6889</v>
      </c>
      <c r="C4974" s="32" t="s">
        <v>6551</v>
      </c>
      <c r="D4974" s="32" t="s">
        <v>997</v>
      </c>
      <c r="E4974" s="145" t="s">
        <v>17405</v>
      </c>
      <c r="F4974" s="145" t="s">
        <v>25619</v>
      </c>
      <c r="G4974" s="145" t="s">
        <v>17565</v>
      </c>
      <c r="H4974" s="145" t="s">
        <v>1169</v>
      </c>
      <c r="I4974" s="11" t="s">
        <v>997</v>
      </c>
      <c r="J4974" s="11" t="s">
        <v>43676</v>
      </c>
      <c r="K4974" s="11" t="s">
        <v>1166</v>
      </c>
    </row>
    <row r="4975" spans="1:11" ht="16.5" x14ac:dyDescent="0.15">
      <c r="A4975" s="145" t="s">
        <v>25620</v>
      </c>
      <c r="B4975" s="32" t="s">
        <v>6890</v>
      </c>
      <c r="C4975" s="32" t="s">
        <v>1554</v>
      </c>
      <c r="D4975" s="32" t="s">
        <v>997</v>
      </c>
      <c r="E4975" s="145" t="s">
        <v>17405</v>
      </c>
      <c r="F4975" s="145" t="s">
        <v>25621</v>
      </c>
      <c r="G4975" s="145" t="s">
        <v>17565</v>
      </c>
      <c r="H4975" s="145" t="s">
        <v>1169</v>
      </c>
      <c r="I4975" s="11" t="s">
        <v>997</v>
      </c>
      <c r="J4975" s="11" t="s">
        <v>43676</v>
      </c>
      <c r="K4975" s="11" t="s">
        <v>1166</v>
      </c>
    </row>
    <row r="4976" spans="1:11" ht="16.5" x14ac:dyDescent="0.15">
      <c r="A4976" s="145" t="s">
        <v>25622</v>
      </c>
      <c r="B4976" s="32" t="s">
        <v>6891</v>
      </c>
      <c r="C4976" s="32" t="s">
        <v>300</v>
      </c>
      <c r="D4976" s="32" t="s">
        <v>997</v>
      </c>
      <c r="E4976" s="145" t="s">
        <v>17405</v>
      </c>
      <c r="F4976" s="145" t="s">
        <v>25623</v>
      </c>
      <c r="G4976" s="145" t="s">
        <v>17565</v>
      </c>
      <c r="H4976" s="145" t="s">
        <v>1169</v>
      </c>
      <c r="I4976" s="11" t="s">
        <v>997</v>
      </c>
      <c r="J4976" s="11" t="s">
        <v>43676</v>
      </c>
      <c r="K4976" s="11" t="s">
        <v>1166</v>
      </c>
    </row>
    <row r="4977" spans="1:11" ht="16.5" x14ac:dyDescent="0.15">
      <c r="A4977" s="145" t="s">
        <v>25624</v>
      </c>
      <c r="B4977" s="32" t="s">
        <v>6892</v>
      </c>
      <c r="C4977" s="32" t="s">
        <v>6893</v>
      </c>
      <c r="D4977" s="32" t="s">
        <v>997</v>
      </c>
      <c r="E4977" s="145" t="s">
        <v>17405</v>
      </c>
      <c r="F4977" s="145" t="s">
        <v>25625</v>
      </c>
      <c r="G4977" s="145" t="s">
        <v>17565</v>
      </c>
      <c r="H4977" s="145" t="s">
        <v>1169</v>
      </c>
      <c r="I4977" s="11" t="s">
        <v>997</v>
      </c>
      <c r="J4977" s="11" t="s">
        <v>43676</v>
      </c>
      <c r="K4977" s="11" t="s">
        <v>1166</v>
      </c>
    </row>
    <row r="4978" spans="1:11" ht="16.5" x14ac:dyDescent="0.15">
      <c r="A4978" s="145" t="s">
        <v>25626</v>
      </c>
      <c r="B4978" s="32" t="s">
        <v>6894</v>
      </c>
      <c r="C4978" s="32" t="s">
        <v>6895</v>
      </c>
      <c r="D4978" s="32" t="s">
        <v>997</v>
      </c>
      <c r="E4978" s="145" t="s">
        <v>17405</v>
      </c>
      <c r="F4978" s="145" t="s">
        <v>25627</v>
      </c>
      <c r="G4978" s="145" t="s">
        <v>17565</v>
      </c>
      <c r="H4978" s="145" t="s">
        <v>1169</v>
      </c>
      <c r="I4978" s="11" t="s">
        <v>997</v>
      </c>
      <c r="J4978" s="11" t="s">
        <v>43676</v>
      </c>
      <c r="K4978" s="11" t="s">
        <v>1166</v>
      </c>
    </row>
    <row r="4979" spans="1:11" ht="16.5" x14ac:dyDescent="0.15">
      <c r="A4979" s="145" t="s">
        <v>25628</v>
      </c>
      <c r="B4979" s="32" t="s">
        <v>6896</v>
      </c>
      <c r="C4979" s="32" t="s">
        <v>6897</v>
      </c>
      <c r="D4979" s="32" t="s">
        <v>997</v>
      </c>
      <c r="E4979" s="145" t="s">
        <v>17405</v>
      </c>
      <c r="F4979" s="145" t="s">
        <v>25629</v>
      </c>
      <c r="G4979" s="145" t="s">
        <v>17565</v>
      </c>
      <c r="H4979" s="145" t="s">
        <v>1169</v>
      </c>
      <c r="I4979" s="11" t="s">
        <v>997</v>
      </c>
      <c r="J4979" s="11" t="s">
        <v>43676</v>
      </c>
      <c r="K4979" s="11" t="s">
        <v>1166</v>
      </c>
    </row>
    <row r="4980" spans="1:11" ht="16.5" x14ac:dyDescent="0.15">
      <c r="A4980" s="145" t="s">
        <v>25630</v>
      </c>
      <c r="B4980" s="32" t="s">
        <v>6898</v>
      </c>
      <c r="C4980" s="32" t="s">
        <v>6899</v>
      </c>
      <c r="D4980" s="32" t="s">
        <v>997</v>
      </c>
      <c r="E4980" s="145" t="s">
        <v>17405</v>
      </c>
      <c r="F4980" s="145" t="s">
        <v>25631</v>
      </c>
      <c r="G4980" s="145" t="s">
        <v>17565</v>
      </c>
      <c r="H4980" s="145" t="s">
        <v>1169</v>
      </c>
      <c r="I4980" s="11" t="s">
        <v>997</v>
      </c>
      <c r="J4980" s="11" t="s">
        <v>43676</v>
      </c>
      <c r="K4980" s="11" t="s">
        <v>1166</v>
      </c>
    </row>
    <row r="4981" spans="1:11" ht="16.5" x14ac:dyDescent="0.15">
      <c r="A4981" s="145" t="s">
        <v>25632</v>
      </c>
      <c r="B4981" s="32" t="s">
        <v>6900</v>
      </c>
      <c r="C4981" s="32" t="s">
        <v>6901</v>
      </c>
      <c r="D4981" s="32" t="s">
        <v>997</v>
      </c>
      <c r="E4981" s="145" t="s">
        <v>17405</v>
      </c>
      <c r="F4981" s="145" t="s">
        <v>25633</v>
      </c>
      <c r="G4981" s="145" t="s">
        <v>17565</v>
      </c>
      <c r="H4981" s="145" t="s">
        <v>1169</v>
      </c>
      <c r="I4981" s="11" t="s">
        <v>997</v>
      </c>
      <c r="J4981" s="11" t="s">
        <v>43676</v>
      </c>
      <c r="K4981" s="11" t="s">
        <v>1166</v>
      </c>
    </row>
    <row r="4982" spans="1:11" ht="16.5" x14ac:dyDescent="0.15">
      <c r="A4982" s="145" t="s">
        <v>25634</v>
      </c>
      <c r="B4982" s="32" t="s">
        <v>6902</v>
      </c>
      <c r="C4982" s="32" t="s">
        <v>6551</v>
      </c>
      <c r="D4982" s="32" t="s">
        <v>997</v>
      </c>
      <c r="E4982" s="145" t="s">
        <v>17405</v>
      </c>
      <c r="F4982" s="145" t="s">
        <v>25635</v>
      </c>
      <c r="G4982" s="145" t="s">
        <v>17565</v>
      </c>
      <c r="H4982" s="145" t="s">
        <v>1169</v>
      </c>
      <c r="I4982" s="11" t="s">
        <v>997</v>
      </c>
      <c r="J4982" s="11" t="s">
        <v>43676</v>
      </c>
      <c r="K4982" s="11" t="s">
        <v>1166</v>
      </c>
    </row>
    <row r="4983" spans="1:11" ht="16.5" x14ac:dyDescent="0.15">
      <c r="A4983" s="145" t="s">
        <v>25636</v>
      </c>
      <c r="B4983" s="32" t="s">
        <v>6903</v>
      </c>
      <c r="C4983" s="32" t="s">
        <v>1557</v>
      </c>
      <c r="D4983" s="32" t="s">
        <v>997</v>
      </c>
      <c r="E4983" s="145" t="s">
        <v>17405</v>
      </c>
      <c r="F4983" s="145" t="s">
        <v>25637</v>
      </c>
      <c r="G4983" s="145" t="s">
        <v>17565</v>
      </c>
      <c r="H4983" s="145" t="s">
        <v>1169</v>
      </c>
      <c r="I4983" s="11" t="s">
        <v>997</v>
      </c>
      <c r="J4983" s="11" t="s">
        <v>43676</v>
      </c>
      <c r="K4983" s="11" t="s">
        <v>1166</v>
      </c>
    </row>
    <row r="4984" spans="1:11" ht="16.5" x14ac:dyDescent="0.15">
      <c r="A4984" s="145" t="s">
        <v>25638</v>
      </c>
      <c r="B4984" s="32" t="s">
        <v>6904</v>
      </c>
      <c r="C4984" s="32" t="s">
        <v>6901</v>
      </c>
      <c r="D4984" s="32" t="s">
        <v>997</v>
      </c>
      <c r="E4984" s="145" t="s">
        <v>17405</v>
      </c>
      <c r="F4984" s="145" t="s">
        <v>25639</v>
      </c>
      <c r="G4984" s="145" t="s">
        <v>17565</v>
      </c>
      <c r="H4984" s="145" t="s">
        <v>1169</v>
      </c>
      <c r="I4984" s="11" t="s">
        <v>997</v>
      </c>
      <c r="J4984" s="11" t="s">
        <v>43676</v>
      </c>
      <c r="K4984" s="11" t="s">
        <v>1166</v>
      </c>
    </row>
    <row r="4985" spans="1:11" ht="16.5" x14ac:dyDescent="0.15">
      <c r="A4985" s="145" t="s">
        <v>25640</v>
      </c>
      <c r="B4985" s="32" t="s">
        <v>6905</v>
      </c>
      <c r="C4985" s="32" t="s">
        <v>1563</v>
      </c>
      <c r="D4985" s="32" t="s">
        <v>997</v>
      </c>
      <c r="E4985" s="145" t="s">
        <v>17405</v>
      </c>
      <c r="F4985" s="145" t="s">
        <v>25641</v>
      </c>
      <c r="G4985" s="145" t="s">
        <v>17565</v>
      </c>
      <c r="H4985" s="145" t="s">
        <v>1169</v>
      </c>
      <c r="I4985" s="11" t="s">
        <v>997</v>
      </c>
      <c r="J4985" s="11" t="s">
        <v>43676</v>
      </c>
      <c r="K4985" s="11" t="s">
        <v>1166</v>
      </c>
    </row>
    <row r="4986" spans="1:11" ht="16.5" x14ac:dyDescent="0.15">
      <c r="A4986" s="145" t="s">
        <v>25642</v>
      </c>
      <c r="B4986" s="32" t="s">
        <v>6906</v>
      </c>
      <c r="C4986" s="32" t="s">
        <v>6907</v>
      </c>
      <c r="D4986" s="32" t="s">
        <v>997</v>
      </c>
      <c r="E4986" s="145" t="s">
        <v>17405</v>
      </c>
      <c r="F4986" s="145" t="s">
        <v>25643</v>
      </c>
      <c r="G4986" s="145" t="s">
        <v>17565</v>
      </c>
      <c r="H4986" s="145" t="s">
        <v>1169</v>
      </c>
      <c r="I4986" s="11" t="s">
        <v>997</v>
      </c>
      <c r="J4986" s="11" t="s">
        <v>43676</v>
      </c>
      <c r="K4986" s="11" t="s">
        <v>1166</v>
      </c>
    </row>
    <row r="4987" spans="1:11" ht="16.5" x14ac:dyDescent="0.15">
      <c r="A4987" s="145" t="s">
        <v>25644</v>
      </c>
      <c r="B4987" s="32" t="s">
        <v>6908</v>
      </c>
      <c r="C4987" s="32" t="s">
        <v>6450</v>
      </c>
      <c r="D4987" s="32" t="s">
        <v>997</v>
      </c>
      <c r="E4987" s="145" t="s">
        <v>17405</v>
      </c>
      <c r="F4987" s="145" t="s">
        <v>25645</v>
      </c>
      <c r="G4987" s="145" t="s">
        <v>17565</v>
      </c>
      <c r="H4987" s="145" t="s">
        <v>1169</v>
      </c>
      <c r="I4987" s="11" t="s">
        <v>997</v>
      </c>
      <c r="J4987" s="11" t="s">
        <v>43676</v>
      </c>
      <c r="K4987" s="11" t="s">
        <v>1166</v>
      </c>
    </row>
    <row r="4988" spans="1:11" ht="16.5" x14ac:dyDescent="0.15">
      <c r="A4988" s="145" t="s">
        <v>25646</v>
      </c>
      <c r="B4988" s="32" t="s">
        <v>6909</v>
      </c>
      <c r="C4988" s="32" t="s">
        <v>2793</v>
      </c>
      <c r="D4988" s="32" t="s">
        <v>997</v>
      </c>
      <c r="E4988" s="145" t="s">
        <v>17405</v>
      </c>
      <c r="F4988" s="145" t="s">
        <v>25647</v>
      </c>
      <c r="G4988" s="145" t="s">
        <v>17565</v>
      </c>
      <c r="H4988" s="145" t="s">
        <v>1169</v>
      </c>
      <c r="I4988" s="11" t="s">
        <v>997</v>
      </c>
      <c r="J4988" s="11" t="s">
        <v>43676</v>
      </c>
      <c r="K4988" s="11" t="s">
        <v>1166</v>
      </c>
    </row>
    <row r="4989" spans="1:11" ht="16.5" x14ac:dyDescent="0.15">
      <c r="A4989" s="145" t="s">
        <v>25648</v>
      </c>
      <c r="B4989" s="32" t="s">
        <v>6910</v>
      </c>
      <c r="C4989" s="32" t="s">
        <v>1575</v>
      </c>
      <c r="D4989" s="32" t="s">
        <v>997</v>
      </c>
      <c r="E4989" s="145" t="s">
        <v>17405</v>
      </c>
      <c r="F4989" s="145" t="s">
        <v>25649</v>
      </c>
      <c r="G4989" s="145" t="s">
        <v>17565</v>
      </c>
      <c r="H4989" s="145" t="s">
        <v>1169</v>
      </c>
      <c r="I4989" s="11" t="s">
        <v>997</v>
      </c>
      <c r="J4989" s="11" t="s">
        <v>43676</v>
      </c>
      <c r="K4989" s="11" t="s">
        <v>1166</v>
      </c>
    </row>
    <row r="4990" spans="1:11" ht="16.5" x14ac:dyDescent="0.15">
      <c r="A4990" s="145" t="s">
        <v>25650</v>
      </c>
      <c r="B4990" s="32" t="s">
        <v>6911</v>
      </c>
      <c r="C4990" s="32" t="s">
        <v>6551</v>
      </c>
      <c r="D4990" s="32" t="s">
        <v>997</v>
      </c>
      <c r="E4990" s="145" t="s">
        <v>17405</v>
      </c>
      <c r="F4990" s="145" t="s">
        <v>25651</v>
      </c>
      <c r="G4990" s="145" t="s">
        <v>17565</v>
      </c>
      <c r="H4990" s="145" t="s">
        <v>1169</v>
      </c>
      <c r="I4990" s="11" t="s">
        <v>997</v>
      </c>
      <c r="J4990" s="11" t="s">
        <v>43676</v>
      </c>
      <c r="K4990" s="11" t="s">
        <v>1166</v>
      </c>
    </row>
    <row r="4991" spans="1:11" ht="16.5" x14ac:dyDescent="0.15">
      <c r="A4991" s="145" t="s">
        <v>25652</v>
      </c>
      <c r="B4991" s="32" t="s">
        <v>6912</v>
      </c>
      <c r="C4991" s="32" t="s">
        <v>1724</v>
      </c>
      <c r="D4991" s="32" t="s">
        <v>997</v>
      </c>
      <c r="E4991" s="145" t="s">
        <v>17405</v>
      </c>
      <c r="F4991" s="145" t="s">
        <v>19410</v>
      </c>
      <c r="G4991" s="145" t="s">
        <v>17565</v>
      </c>
      <c r="H4991" s="145" t="s">
        <v>1169</v>
      </c>
      <c r="I4991" s="11" t="s">
        <v>997</v>
      </c>
      <c r="J4991" s="11" t="s">
        <v>43676</v>
      </c>
      <c r="K4991" s="11" t="s">
        <v>1166</v>
      </c>
    </row>
    <row r="4992" spans="1:11" ht="16.5" x14ac:dyDescent="0.15">
      <c r="A4992" s="145" t="s">
        <v>25653</v>
      </c>
      <c r="B4992" s="32" t="s">
        <v>6913</v>
      </c>
      <c r="C4992" s="32" t="s">
        <v>1532</v>
      </c>
      <c r="D4992" s="32" t="s">
        <v>997</v>
      </c>
      <c r="E4992" s="145" t="s">
        <v>17405</v>
      </c>
      <c r="F4992" s="145" t="s">
        <v>25654</v>
      </c>
      <c r="G4992" s="145" t="s">
        <v>17565</v>
      </c>
      <c r="H4992" s="145" t="s">
        <v>1169</v>
      </c>
      <c r="I4992" s="11" t="s">
        <v>997</v>
      </c>
      <c r="J4992" s="11" t="s">
        <v>43676</v>
      </c>
      <c r="K4992" s="11" t="s">
        <v>1166</v>
      </c>
    </row>
    <row r="4993" spans="1:11" ht="16.5" x14ac:dyDescent="0.15">
      <c r="A4993" s="145" t="s">
        <v>25655</v>
      </c>
      <c r="B4993" s="32" t="s">
        <v>2838</v>
      </c>
      <c r="C4993" s="32" t="s">
        <v>1547</v>
      </c>
      <c r="D4993" s="32" t="s">
        <v>997</v>
      </c>
      <c r="E4993" s="145" t="s">
        <v>17405</v>
      </c>
      <c r="F4993" s="145" t="s">
        <v>19436</v>
      </c>
      <c r="G4993" s="145" t="s">
        <v>17565</v>
      </c>
      <c r="H4993" s="145" t="s">
        <v>1169</v>
      </c>
      <c r="I4993" s="11" t="s">
        <v>997</v>
      </c>
      <c r="J4993" s="11" t="s">
        <v>43676</v>
      </c>
      <c r="K4993" s="11" t="s">
        <v>1166</v>
      </c>
    </row>
    <row r="4994" spans="1:11" ht="16.5" x14ac:dyDescent="0.15">
      <c r="A4994" s="145" t="s">
        <v>25656</v>
      </c>
      <c r="B4994" s="32" t="s">
        <v>6914</v>
      </c>
      <c r="C4994" s="32" t="s">
        <v>6915</v>
      </c>
      <c r="D4994" s="32" t="s">
        <v>997</v>
      </c>
      <c r="E4994" s="145" t="s">
        <v>17405</v>
      </c>
      <c r="F4994" s="145" t="s">
        <v>25657</v>
      </c>
      <c r="G4994" s="145" t="s">
        <v>17565</v>
      </c>
      <c r="H4994" s="145" t="s">
        <v>1169</v>
      </c>
      <c r="I4994" s="11" t="s">
        <v>997</v>
      </c>
      <c r="J4994" s="11" t="s">
        <v>43676</v>
      </c>
      <c r="K4994" s="11" t="s">
        <v>1166</v>
      </c>
    </row>
    <row r="4995" spans="1:11" ht="16.5" x14ac:dyDescent="0.15">
      <c r="A4995" s="145" t="s">
        <v>25658</v>
      </c>
      <c r="B4995" s="32" t="s">
        <v>6916</v>
      </c>
      <c r="C4995" s="32" t="s">
        <v>1554</v>
      </c>
      <c r="D4995" s="32" t="s">
        <v>997</v>
      </c>
      <c r="E4995" s="145" t="s">
        <v>17405</v>
      </c>
      <c r="F4995" s="145" t="s">
        <v>25659</v>
      </c>
      <c r="G4995" s="145" t="s">
        <v>17565</v>
      </c>
      <c r="H4995" s="145" t="s">
        <v>1169</v>
      </c>
      <c r="I4995" s="11" t="s">
        <v>997</v>
      </c>
      <c r="J4995" s="11" t="s">
        <v>43676</v>
      </c>
      <c r="K4995" s="11" t="s">
        <v>1166</v>
      </c>
    </row>
    <row r="4996" spans="1:11" ht="16.5" x14ac:dyDescent="0.15">
      <c r="A4996" s="145" t="s">
        <v>25660</v>
      </c>
      <c r="B4996" s="32" t="s">
        <v>6917</v>
      </c>
      <c r="C4996" s="32" t="s">
        <v>6918</v>
      </c>
      <c r="D4996" s="32" t="s">
        <v>997</v>
      </c>
      <c r="E4996" s="145" t="s">
        <v>17405</v>
      </c>
      <c r="F4996" s="145" t="s">
        <v>25661</v>
      </c>
      <c r="G4996" s="145" t="s">
        <v>17565</v>
      </c>
      <c r="H4996" s="145" t="s">
        <v>1169</v>
      </c>
      <c r="I4996" s="11" t="s">
        <v>997</v>
      </c>
      <c r="J4996" s="11" t="s">
        <v>43676</v>
      </c>
      <c r="K4996" s="11" t="s">
        <v>1166</v>
      </c>
    </row>
    <row r="4997" spans="1:11" ht="16.5" x14ac:dyDescent="0.15">
      <c r="A4997" s="145" t="s">
        <v>25662</v>
      </c>
      <c r="B4997" s="32" t="s">
        <v>6919</v>
      </c>
      <c r="C4997" s="32" t="s">
        <v>6920</v>
      </c>
      <c r="D4997" s="32" t="s">
        <v>997</v>
      </c>
      <c r="E4997" s="145" t="s">
        <v>17405</v>
      </c>
      <c r="F4997" s="145" t="s">
        <v>25663</v>
      </c>
      <c r="G4997" s="145" t="s">
        <v>17565</v>
      </c>
      <c r="H4997" s="145" t="s">
        <v>1169</v>
      </c>
      <c r="I4997" s="11" t="s">
        <v>997</v>
      </c>
      <c r="J4997" s="11" t="s">
        <v>43676</v>
      </c>
      <c r="K4997" s="11" t="s">
        <v>1166</v>
      </c>
    </row>
    <row r="4998" spans="1:11" ht="16.5" x14ac:dyDescent="0.15">
      <c r="A4998" s="145" t="s">
        <v>25664</v>
      </c>
      <c r="B4998" s="32" t="s">
        <v>6921</v>
      </c>
      <c r="C4998" s="32" t="s">
        <v>1554</v>
      </c>
      <c r="D4998" s="32" t="s">
        <v>997</v>
      </c>
      <c r="E4998" s="145" t="s">
        <v>17405</v>
      </c>
      <c r="F4998" s="145" t="s">
        <v>25665</v>
      </c>
      <c r="G4998" s="145" t="s">
        <v>17565</v>
      </c>
      <c r="H4998" s="145" t="s">
        <v>1169</v>
      </c>
      <c r="I4998" s="11" t="s">
        <v>997</v>
      </c>
      <c r="J4998" s="11" t="s">
        <v>43676</v>
      </c>
      <c r="K4998" s="11" t="s">
        <v>1166</v>
      </c>
    </row>
    <row r="4999" spans="1:11" ht="16.5" x14ac:dyDescent="0.15">
      <c r="A4999" s="145" t="s">
        <v>25666</v>
      </c>
      <c r="B4999" s="32" t="s">
        <v>6922</v>
      </c>
      <c r="C4999" s="32" t="s">
        <v>1532</v>
      </c>
      <c r="D4999" s="32" t="s">
        <v>997</v>
      </c>
      <c r="E4999" s="145" t="s">
        <v>17405</v>
      </c>
      <c r="F4999" s="145" t="s">
        <v>17962</v>
      </c>
      <c r="G4999" s="145" t="s">
        <v>17565</v>
      </c>
      <c r="H4999" s="145" t="s">
        <v>1169</v>
      </c>
      <c r="I4999" s="11" t="s">
        <v>997</v>
      </c>
      <c r="J4999" s="11" t="s">
        <v>43676</v>
      </c>
      <c r="K4999" s="11" t="s">
        <v>1166</v>
      </c>
    </row>
    <row r="5000" spans="1:11" ht="16.5" x14ac:dyDescent="0.15">
      <c r="A5000" s="145" t="s">
        <v>25667</v>
      </c>
      <c r="B5000" s="32" t="s">
        <v>6923</v>
      </c>
      <c r="C5000" s="32" t="s">
        <v>1532</v>
      </c>
      <c r="D5000" s="32" t="s">
        <v>997</v>
      </c>
      <c r="E5000" s="145" t="s">
        <v>17405</v>
      </c>
      <c r="F5000" s="145" t="s">
        <v>17964</v>
      </c>
      <c r="G5000" s="145" t="s">
        <v>17565</v>
      </c>
      <c r="H5000" s="145" t="s">
        <v>1169</v>
      </c>
      <c r="I5000" s="11" t="s">
        <v>997</v>
      </c>
      <c r="J5000" s="11" t="s">
        <v>43676</v>
      </c>
      <c r="K5000" s="11" t="s">
        <v>1166</v>
      </c>
    </row>
    <row r="5001" spans="1:11" ht="16.5" x14ac:dyDescent="0.15">
      <c r="A5001" s="145" t="s">
        <v>25668</v>
      </c>
      <c r="B5001" s="32" t="s">
        <v>6924</v>
      </c>
      <c r="C5001" s="32" t="s">
        <v>6473</v>
      </c>
      <c r="D5001" s="32" t="s">
        <v>997</v>
      </c>
      <c r="E5001" s="145" t="s">
        <v>17405</v>
      </c>
      <c r="F5001" s="145" t="s">
        <v>25669</v>
      </c>
      <c r="G5001" s="145" t="s">
        <v>17565</v>
      </c>
      <c r="H5001" s="145" t="s">
        <v>1169</v>
      </c>
      <c r="I5001" s="11" t="s">
        <v>997</v>
      </c>
      <c r="J5001" s="11" t="s">
        <v>43676</v>
      </c>
      <c r="K5001" s="11" t="s">
        <v>1166</v>
      </c>
    </row>
    <row r="5002" spans="1:11" ht="16.5" x14ac:dyDescent="0.15">
      <c r="A5002" s="145" t="s">
        <v>25670</v>
      </c>
      <c r="B5002" s="32" t="s">
        <v>6925</v>
      </c>
      <c r="C5002" s="32" t="s">
        <v>1609</v>
      </c>
      <c r="D5002" s="32" t="s">
        <v>997</v>
      </c>
      <c r="E5002" s="145" t="s">
        <v>17405</v>
      </c>
      <c r="F5002" s="145" t="s">
        <v>25671</v>
      </c>
      <c r="G5002" s="145" t="s">
        <v>17565</v>
      </c>
      <c r="H5002" s="145" t="s">
        <v>1169</v>
      </c>
      <c r="I5002" s="11" t="s">
        <v>997</v>
      </c>
      <c r="J5002" s="11" t="s">
        <v>43676</v>
      </c>
      <c r="K5002" s="11" t="s">
        <v>1166</v>
      </c>
    </row>
    <row r="5003" spans="1:11" ht="16.5" x14ac:dyDescent="0.15">
      <c r="A5003" s="145" t="s">
        <v>25672</v>
      </c>
      <c r="B5003" s="32" t="s">
        <v>6926</v>
      </c>
      <c r="C5003" s="32" t="s">
        <v>6927</v>
      </c>
      <c r="D5003" s="32" t="s">
        <v>997</v>
      </c>
      <c r="E5003" s="145" t="s">
        <v>17405</v>
      </c>
      <c r="F5003" s="145" t="s">
        <v>25673</v>
      </c>
      <c r="G5003" s="145" t="s">
        <v>17565</v>
      </c>
      <c r="H5003" s="145" t="s">
        <v>1169</v>
      </c>
      <c r="I5003" s="11" t="s">
        <v>997</v>
      </c>
      <c r="J5003" s="11" t="s">
        <v>43676</v>
      </c>
      <c r="K5003" s="11" t="s">
        <v>1166</v>
      </c>
    </row>
    <row r="5004" spans="1:11" ht="16.5" x14ac:dyDescent="0.15">
      <c r="A5004" s="145" t="s">
        <v>25674</v>
      </c>
      <c r="B5004" s="32" t="s">
        <v>6928</v>
      </c>
      <c r="C5004" s="32" t="s">
        <v>1609</v>
      </c>
      <c r="D5004" s="32" t="s">
        <v>997</v>
      </c>
      <c r="E5004" s="145" t="s">
        <v>17405</v>
      </c>
      <c r="F5004" s="145" t="s">
        <v>25675</v>
      </c>
      <c r="G5004" s="145" t="s">
        <v>17565</v>
      </c>
      <c r="H5004" s="145" t="s">
        <v>1169</v>
      </c>
      <c r="I5004" s="11" t="s">
        <v>997</v>
      </c>
      <c r="J5004" s="11" t="s">
        <v>43676</v>
      </c>
      <c r="K5004" s="11" t="s">
        <v>1166</v>
      </c>
    </row>
    <row r="5005" spans="1:11" ht="16.5" x14ac:dyDescent="0.15">
      <c r="A5005" s="145" t="s">
        <v>25676</v>
      </c>
      <c r="B5005" s="32" t="s">
        <v>6929</v>
      </c>
      <c r="C5005" s="32" t="s">
        <v>2835</v>
      </c>
      <c r="D5005" s="32" t="s">
        <v>997</v>
      </c>
      <c r="E5005" s="145" t="s">
        <v>17405</v>
      </c>
      <c r="F5005" s="145" t="s">
        <v>19430</v>
      </c>
      <c r="G5005" s="145" t="s">
        <v>17565</v>
      </c>
      <c r="H5005" s="145" t="s">
        <v>1169</v>
      </c>
      <c r="I5005" s="11" t="s">
        <v>997</v>
      </c>
      <c r="J5005" s="11" t="s">
        <v>43676</v>
      </c>
      <c r="K5005" s="11" t="s">
        <v>1166</v>
      </c>
    </row>
    <row r="5006" spans="1:11" ht="16.5" x14ac:dyDescent="0.15">
      <c r="A5006" s="145" t="s">
        <v>25677</v>
      </c>
      <c r="B5006" s="32" t="s">
        <v>6930</v>
      </c>
      <c r="C5006" s="32" t="s">
        <v>6931</v>
      </c>
      <c r="D5006" s="32" t="s">
        <v>997</v>
      </c>
      <c r="E5006" s="145" t="s">
        <v>17405</v>
      </c>
      <c r="F5006" s="145" t="s">
        <v>18036</v>
      </c>
      <c r="G5006" s="145" t="s">
        <v>17565</v>
      </c>
      <c r="H5006" s="145" t="s">
        <v>1169</v>
      </c>
      <c r="I5006" s="11" t="s">
        <v>997</v>
      </c>
      <c r="J5006" s="11" t="s">
        <v>43676</v>
      </c>
      <c r="K5006" s="11" t="s">
        <v>1166</v>
      </c>
    </row>
    <row r="5007" spans="1:11" ht="16.5" x14ac:dyDescent="0.15">
      <c r="A5007" s="145" t="s">
        <v>25678</v>
      </c>
      <c r="B5007" s="32" t="s">
        <v>6932</v>
      </c>
      <c r="C5007" s="32" t="s">
        <v>6933</v>
      </c>
      <c r="D5007" s="32" t="s">
        <v>997</v>
      </c>
      <c r="E5007" s="145" t="s">
        <v>17405</v>
      </c>
      <c r="F5007" s="145" t="s">
        <v>25679</v>
      </c>
      <c r="G5007" s="145" t="s">
        <v>17565</v>
      </c>
      <c r="H5007" s="145" t="s">
        <v>1169</v>
      </c>
      <c r="I5007" s="11" t="s">
        <v>997</v>
      </c>
      <c r="J5007" s="11" t="s">
        <v>43676</v>
      </c>
      <c r="K5007" s="11" t="s">
        <v>1166</v>
      </c>
    </row>
    <row r="5008" spans="1:11" ht="16.5" x14ac:dyDescent="0.15">
      <c r="A5008" s="145" t="s">
        <v>25680</v>
      </c>
      <c r="B5008" s="32" t="s">
        <v>2824</v>
      </c>
      <c r="C5008" s="32" t="s">
        <v>1675</v>
      </c>
      <c r="D5008" s="32" t="s">
        <v>997</v>
      </c>
      <c r="E5008" s="145" t="s">
        <v>17405</v>
      </c>
      <c r="F5008" s="145" t="s">
        <v>18048</v>
      </c>
      <c r="G5008" s="145" t="s">
        <v>17565</v>
      </c>
      <c r="H5008" s="145" t="s">
        <v>1169</v>
      </c>
      <c r="I5008" s="11" t="s">
        <v>997</v>
      </c>
      <c r="J5008" s="11" t="s">
        <v>43676</v>
      </c>
      <c r="K5008" s="11" t="s">
        <v>1166</v>
      </c>
    </row>
    <row r="5009" spans="1:11" ht="16.5" x14ac:dyDescent="0.15">
      <c r="A5009" s="145" t="s">
        <v>25681</v>
      </c>
      <c r="B5009" s="32" t="s">
        <v>6934</v>
      </c>
      <c r="C5009" s="32" t="s">
        <v>300</v>
      </c>
      <c r="D5009" s="32" t="s">
        <v>997</v>
      </c>
      <c r="E5009" s="145" t="s">
        <v>17405</v>
      </c>
      <c r="F5009" s="145" t="s">
        <v>17940</v>
      </c>
      <c r="G5009" s="145" t="s">
        <v>17565</v>
      </c>
      <c r="H5009" s="145" t="s">
        <v>1169</v>
      </c>
      <c r="I5009" s="11" t="s">
        <v>997</v>
      </c>
      <c r="J5009" s="11" t="s">
        <v>43676</v>
      </c>
      <c r="K5009" s="11" t="s">
        <v>1166</v>
      </c>
    </row>
    <row r="5010" spans="1:11" ht="16.5" x14ac:dyDescent="0.15">
      <c r="A5010" s="145" t="s">
        <v>25682</v>
      </c>
      <c r="B5010" s="32" t="s">
        <v>6935</v>
      </c>
      <c r="C5010" s="32" t="s">
        <v>6936</v>
      </c>
      <c r="D5010" s="32" t="s">
        <v>997</v>
      </c>
      <c r="E5010" s="145" t="s">
        <v>17405</v>
      </c>
      <c r="F5010" s="145" t="s">
        <v>25683</v>
      </c>
      <c r="G5010" s="145" t="s">
        <v>17565</v>
      </c>
      <c r="H5010" s="145" t="s">
        <v>1169</v>
      </c>
      <c r="I5010" s="11" t="s">
        <v>997</v>
      </c>
      <c r="J5010" s="11" t="s">
        <v>43676</v>
      </c>
      <c r="K5010" s="11" t="s">
        <v>1166</v>
      </c>
    </row>
    <row r="5011" spans="1:11" ht="16.5" x14ac:dyDescent="0.15">
      <c r="A5011" s="145" t="s">
        <v>25684</v>
      </c>
      <c r="B5011" s="32" t="s">
        <v>6937</v>
      </c>
      <c r="C5011" s="32" t="s">
        <v>1808</v>
      </c>
      <c r="D5011" s="32" t="s">
        <v>997</v>
      </c>
      <c r="E5011" s="145" t="s">
        <v>17405</v>
      </c>
      <c r="F5011" s="145" t="s">
        <v>25685</v>
      </c>
      <c r="G5011" s="145" t="s">
        <v>17565</v>
      </c>
      <c r="H5011" s="145" t="s">
        <v>1169</v>
      </c>
      <c r="I5011" s="11" t="s">
        <v>997</v>
      </c>
      <c r="J5011" s="11" t="s">
        <v>43676</v>
      </c>
      <c r="K5011" s="11" t="s">
        <v>1166</v>
      </c>
    </row>
    <row r="5012" spans="1:11" ht="16.5" x14ac:dyDescent="0.15">
      <c r="A5012" s="145" t="s">
        <v>25686</v>
      </c>
      <c r="B5012" s="32" t="s">
        <v>6938</v>
      </c>
      <c r="C5012" s="32" t="s">
        <v>6239</v>
      </c>
      <c r="D5012" s="32" t="s">
        <v>997</v>
      </c>
      <c r="E5012" s="145" t="s">
        <v>17405</v>
      </c>
      <c r="F5012" s="145" t="s">
        <v>25687</v>
      </c>
      <c r="G5012" s="145" t="s">
        <v>17565</v>
      </c>
      <c r="H5012" s="145" t="s">
        <v>1169</v>
      </c>
      <c r="I5012" s="11" t="s">
        <v>997</v>
      </c>
      <c r="J5012" s="11" t="s">
        <v>43676</v>
      </c>
      <c r="K5012" s="11" t="s">
        <v>1166</v>
      </c>
    </row>
    <row r="5013" spans="1:11" ht="16.5" x14ac:dyDescent="0.15">
      <c r="A5013" s="145" t="s">
        <v>25688</v>
      </c>
      <c r="B5013" s="32" t="s">
        <v>6939</v>
      </c>
      <c r="C5013" s="32" t="s">
        <v>6940</v>
      </c>
      <c r="D5013" s="32" t="s">
        <v>997</v>
      </c>
      <c r="E5013" s="145" t="s">
        <v>17405</v>
      </c>
      <c r="F5013" s="145" t="s">
        <v>25689</v>
      </c>
      <c r="G5013" s="145" t="s">
        <v>17565</v>
      </c>
      <c r="H5013" s="145" t="s">
        <v>1169</v>
      </c>
      <c r="I5013" s="11" t="s">
        <v>997</v>
      </c>
      <c r="J5013" s="11" t="s">
        <v>43676</v>
      </c>
      <c r="K5013" s="11" t="s">
        <v>1166</v>
      </c>
    </row>
    <row r="5014" spans="1:11" ht="16.5" x14ac:dyDescent="0.15">
      <c r="A5014" s="145" t="s">
        <v>25690</v>
      </c>
      <c r="B5014" s="32" t="s">
        <v>6941</v>
      </c>
      <c r="C5014" s="32" t="s">
        <v>1554</v>
      </c>
      <c r="D5014" s="32" t="s">
        <v>997</v>
      </c>
      <c r="E5014" s="145" t="s">
        <v>17405</v>
      </c>
      <c r="F5014" s="145" t="s">
        <v>25691</v>
      </c>
      <c r="G5014" s="145" t="s">
        <v>17565</v>
      </c>
      <c r="H5014" s="145" t="s">
        <v>1169</v>
      </c>
      <c r="I5014" s="11" t="s">
        <v>997</v>
      </c>
      <c r="J5014" s="11" t="s">
        <v>43676</v>
      </c>
      <c r="K5014" s="11" t="s">
        <v>1166</v>
      </c>
    </row>
    <row r="5015" spans="1:11" ht="16.5" x14ac:dyDescent="0.15">
      <c r="A5015" s="145" t="s">
        <v>25692</v>
      </c>
      <c r="B5015" s="32" t="s">
        <v>6942</v>
      </c>
      <c r="C5015" s="32" t="s">
        <v>1168</v>
      </c>
      <c r="D5015" s="32" t="s">
        <v>997</v>
      </c>
      <c r="E5015" s="145" t="s">
        <v>17405</v>
      </c>
      <c r="F5015" s="145" t="s">
        <v>25693</v>
      </c>
      <c r="G5015" s="145" t="s">
        <v>17565</v>
      </c>
      <c r="H5015" s="145" t="s">
        <v>1169</v>
      </c>
      <c r="I5015" s="11" t="s">
        <v>997</v>
      </c>
      <c r="J5015" s="11" t="s">
        <v>43676</v>
      </c>
      <c r="K5015" s="11" t="s">
        <v>1166</v>
      </c>
    </row>
    <row r="5016" spans="1:11" ht="16.5" x14ac:dyDescent="0.15">
      <c r="A5016" s="145" t="s">
        <v>25694</v>
      </c>
      <c r="B5016" s="32" t="s">
        <v>6943</v>
      </c>
      <c r="C5016" s="32" t="s">
        <v>1168</v>
      </c>
      <c r="D5016" s="32" t="s">
        <v>997</v>
      </c>
      <c r="E5016" s="145" t="s">
        <v>17405</v>
      </c>
      <c r="F5016" s="145" t="s">
        <v>25695</v>
      </c>
      <c r="G5016" s="145" t="s">
        <v>17565</v>
      </c>
      <c r="H5016" s="145" t="s">
        <v>1169</v>
      </c>
      <c r="I5016" s="11" t="s">
        <v>997</v>
      </c>
      <c r="J5016" s="11" t="s">
        <v>43676</v>
      </c>
      <c r="K5016" s="11" t="s">
        <v>1166</v>
      </c>
    </row>
    <row r="5017" spans="1:11" ht="16.5" x14ac:dyDescent="0.15">
      <c r="A5017" s="145" t="s">
        <v>25696</v>
      </c>
      <c r="B5017" s="32" t="s">
        <v>6944</v>
      </c>
      <c r="C5017" s="32" t="s">
        <v>6945</v>
      </c>
      <c r="D5017" s="32" t="s">
        <v>997</v>
      </c>
      <c r="E5017" s="145" t="s">
        <v>17405</v>
      </c>
      <c r="F5017" s="145" t="s">
        <v>25697</v>
      </c>
      <c r="G5017" s="145" t="s">
        <v>17565</v>
      </c>
      <c r="H5017" s="145" t="s">
        <v>1169</v>
      </c>
      <c r="I5017" s="11" t="s">
        <v>997</v>
      </c>
      <c r="J5017" s="11" t="s">
        <v>43676</v>
      </c>
      <c r="K5017" s="11" t="s">
        <v>1166</v>
      </c>
    </row>
    <row r="5018" spans="1:11" ht="16.5" x14ac:dyDescent="0.15">
      <c r="A5018" s="145" t="s">
        <v>25698</v>
      </c>
      <c r="B5018" s="32" t="s">
        <v>6946</v>
      </c>
      <c r="C5018" s="32" t="s">
        <v>6947</v>
      </c>
      <c r="D5018" s="32" t="s">
        <v>997</v>
      </c>
      <c r="E5018" s="145" t="s">
        <v>17405</v>
      </c>
      <c r="F5018" s="145" t="s">
        <v>25699</v>
      </c>
      <c r="G5018" s="145" t="s">
        <v>17565</v>
      </c>
      <c r="H5018" s="145" t="s">
        <v>1169</v>
      </c>
      <c r="I5018" s="11" t="s">
        <v>997</v>
      </c>
      <c r="J5018" s="11" t="s">
        <v>43676</v>
      </c>
      <c r="K5018" s="11" t="s">
        <v>1166</v>
      </c>
    </row>
    <row r="5019" spans="1:11" ht="16.5" x14ac:dyDescent="0.15">
      <c r="A5019" s="145" t="s">
        <v>25700</v>
      </c>
      <c r="B5019" s="32" t="s">
        <v>6646</v>
      </c>
      <c r="C5019" s="32" t="s">
        <v>6948</v>
      </c>
      <c r="D5019" s="32" t="s">
        <v>997</v>
      </c>
      <c r="E5019" s="145" t="s">
        <v>17405</v>
      </c>
      <c r="F5019" s="145" t="s">
        <v>25701</v>
      </c>
      <c r="G5019" s="145" t="s">
        <v>17565</v>
      </c>
      <c r="H5019" s="145" t="s">
        <v>1169</v>
      </c>
      <c r="I5019" s="11" t="s">
        <v>997</v>
      </c>
      <c r="J5019" s="11" t="s">
        <v>43676</v>
      </c>
      <c r="K5019" s="11" t="s">
        <v>1166</v>
      </c>
    </row>
    <row r="5020" spans="1:11" ht="16.5" x14ac:dyDescent="0.15">
      <c r="A5020" s="145" t="s">
        <v>25702</v>
      </c>
      <c r="B5020" s="32" t="s">
        <v>6949</v>
      </c>
      <c r="C5020" s="32" t="s">
        <v>1550</v>
      </c>
      <c r="D5020" s="32" t="s">
        <v>997</v>
      </c>
      <c r="E5020" s="145" t="s">
        <v>17405</v>
      </c>
      <c r="F5020" s="145" t="s">
        <v>25703</v>
      </c>
      <c r="G5020" s="145" t="s">
        <v>17565</v>
      </c>
      <c r="H5020" s="145" t="s">
        <v>1169</v>
      </c>
      <c r="I5020" s="11" t="s">
        <v>997</v>
      </c>
      <c r="J5020" s="11" t="s">
        <v>43676</v>
      </c>
      <c r="K5020" s="11" t="s">
        <v>1166</v>
      </c>
    </row>
    <row r="5021" spans="1:11" ht="16.5" x14ac:dyDescent="0.15">
      <c r="A5021" s="145" t="s">
        <v>25704</v>
      </c>
      <c r="B5021" s="32" t="s">
        <v>6950</v>
      </c>
      <c r="C5021" s="32" t="s">
        <v>6551</v>
      </c>
      <c r="D5021" s="32" t="s">
        <v>997</v>
      </c>
      <c r="E5021" s="145" t="s">
        <v>17405</v>
      </c>
      <c r="F5021" s="145" t="s">
        <v>25705</v>
      </c>
      <c r="G5021" s="145" t="s">
        <v>17565</v>
      </c>
      <c r="H5021" s="145" t="s">
        <v>1169</v>
      </c>
      <c r="I5021" s="11" t="s">
        <v>997</v>
      </c>
      <c r="J5021" s="11" t="s">
        <v>43676</v>
      </c>
      <c r="K5021" s="11" t="s">
        <v>1166</v>
      </c>
    </row>
    <row r="5022" spans="1:11" ht="16.5" x14ac:dyDescent="0.15">
      <c r="A5022" s="145" t="s">
        <v>25706</v>
      </c>
      <c r="B5022" s="32" t="s">
        <v>6951</v>
      </c>
      <c r="C5022" s="32" t="s">
        <v>6952</v>
      </c>
      <c r="D5022" s="32" t="s">
        <v>997</v>
      </c>
      <c r="E5022" s="145" t="s">
        <v>17405</v>
      </c>
      <c r="F5022" s="145" t="s">
        <v>25707</v>
      </c>
      <c r="G5022" s="145" t="s">
        <v>17565</v>
      </c>
      <c r="H5022" s="145" t="s">
        <v>1169</v>
      </c>
      <c r="I5022" s="11" t="s">
        <v>997</v>
      </c>
      <c r="J5022" s="11" t="s">
        <v>43676</v>
      </c>
      <c r="K5022" s="11" t="s">
        <v>1166</v>
      </c>
    </row>
    <row r="5023" spans="1:11" ht="16.5" x14ac:dyDescent="0.15">
      <c r="A5023" s="145" t="s">
        <v>25708</v>
      </c>
      <c r="B5023" s="32" t="s">
        <v>6953</v>
      </c>
      <c r="C5023" s="32" t="s">
        <v>6954</v>
      </c>
      <c r="D5023" s="32" t="s">
        <v>997</v>
      </c>
      <c r="E5023" s="145" t="s">
        <v>17405</v>
      </c>
      <c r="F5023" s="145" t="s">
        <v>25709</v>
      </c>
      <c r="G5023" s="145" t="s">
        <v>17565</v>
      </c>
      <c r="H5023" s="145" t="s">
        <v>1169</v>
      </c>
      <c r="I5023" s="11" t="s">
        <v>997</v>
      </c>
      <c r="J5023" s="11" t="s">
        <v>43676</v>
      </c>
      <c r="K5023" s="11" t="s">
        <v>1166</v>
      </c>
    </row>
    <row r="5024" spans="1:11" ht="16.5" x14ac:dyDescent="0.15">
      <c r="A5024" s="145" t="s">
        <v>25710</v>
      </c>
      <c r="B5024" s="32" t="s">
        <v>6955</v>
      </c>
      <c r="C5024" s="32" t="s">
        <v>6920</v>
      </c>
      <c r="D5024" s="32" t="s">
        <v>997</v>
      </c>
      <c r="E5024" s="145" t="s">
        <v>17405</v>
      </c>
      <c r="F5024" s="145" t="s">
        <v>25711</v>
      </c>
      <c r="G5024" s="145" t="s">
        <v>17565</v>
      </c>
      <c r="H5024" s="145" t="s">
        <v>1169</v>
      </c>
      <c r="I5024" s="11" t="s">
        <v>997</v>
      </c>
      <c r="J5024" s="11" t="s">
        <v>43676</v>
      </c>
      <c r="K5024" s="11" t="s">
        <v>1166</v>
      </c>
    </row>
    <row r="5025" spans="1:11" ht="16.5" x14ac:dyDescent="0.15">
      <c r="A5025" s="145" t="s">
        <v>25712</v>
      </c>
      <c r="B5025" s="32" t="s">
        <v>6956</v>
      </c>
      <c r="C5025" s="32" t="s">
        <v>6957</v>
      </c>
      <c r="D5025" s="32" t="s">
        <v>997</v>
      </c>
      <c r="E5025" s="145" t="s">
        <v>17405</v>
      </c>
      <c r="F5025" s="145" t="s">
        <v>25713</v>
      </c>
      <c r="G5025" s="145" t="s">
        <v>17565</v>
      </c>
      <c r="H5025" s="145" t="s">
        <v>1169</v>
      </c>
      <c r="I5025" s="11" t="s">
        <v>997</v>
      </c>
      <c r="J5025" s="11" t="s">
        <v>43676</v>
      </c>
      <c r="K5025" s="11" t="s">
        <v>1166</v>
      </c>
    </row>
    <row r="5026" spans="1:11" ht="16.5" x14ac:dyDescent="0.15">
      <c r="A5026" s="145" t="s">
        <v>25714</v>
      </c>
      <c r="B5026" s="32" t="s">
        <v>6958</v>
      </c>
      <c r="C5026" s="32" t="s">
        <v>1554</v>
      </c>
      <c r="D5026" s="32" t="s">
        <v>997</v>
      </c>
      <c r="E5026" s="145" t="s">
        <v>17405</v>
      </c>
      <c r="F5026" s="145" t="s">
        <v>25715</v>
      </c>
      <c r="G5026" s="145" t="s">
        <v>17565</v>
      </c>
      <c r="H5026" s="145" t="s">
        <v>1169</v>
      </c>
      <c r="I5026" s="11" t="s">
        <v>997</v>
      </c>
      <c r="J5026" s="11" t="s">
        <v>43676</v>
      </c>
      <c r="K5026" s="11" t="s">
        <v>1166</v>
      </c>
    </row>
    <row r="5027" spans="1:11" ht="16.5" x14ac:dyDescent="0.15">
      <c r="A5027" s="145" t="s">
        <v>25716</v>
      </c>
      <c r="B5027" s="32" t="s">
        <v>6959</v>
      </c>
      <c r="C5027" s="32" t="s">
        <v>1554</v>
      </c>
      <c r="D5027" s="32" t="s">
        <v>997</v>
      </c>
      <c r="E5027" s="145" t="s">
        <v>17405</v>
      </c>
      <c r="F5027" s="145" t="s">
        <v>25717</v>
      </c>
      <c r="G5027" s="145" t="s">
        <v>17565</v>
      </c>
      <c r="H5027" s="145" t="s">
        <v>1169</v>
      </c>
      <c r="I5027" s="11" t="s">
        <v>997</v>
      </c>
      <c r="J5027" s="11" t="s">
        <v>43676</v>
      </c>
      <c r="K5027" s="11" t="s">
        <v>1166</v>
      </c>
    </row>
    <row r="5028" spans="1:11" ht="16.5" x14ac:dyDescent="0.15">
      <c r="A5028" s="145" t="s">
        <v>25718</v>
      </c>
      <c r="B5028" s="32" t="s">
        <v>6960</v>
      </c>
      <c r="C5028" s="32" t="s">
        <v>3139</v>
      </c>
      <c r="D5028" s="32" t="s">
        <v>997</v>
      </c>
      <c r="E5028" s="145" t="s">
        <v>17405</v>
      </c>
      <c r="F5028" s="145" t="s">
        <v>25719</v>
      </c>
      <c r="G5028" s="145" t="s">
        <v>17565</v>
      </c>
      <c r="H5028" s="145" t="s">
        <v>1169</v>
      </c>
      <c r="I5028" s="11" t="s">
        <v>997</v>
      </c>
      <c r="J5028" s="11" t="s">
        <v>43676</v>
      </c>
      <c r="K5028" s="11" t="s">
        <v>1166</v>
      </c>
    </row>
    <row r="5029" spans="1:11" ht="16.5" x14ac:dyDescent="0.15">
      <c r="A5029" s="145" t="s">
        <v>25720</v>
      </c>
      <c r="B5029" s="32" t="s">
        <v>6961</v>
      </c>
      <c r="C5029" s="32" t="s">
        <v>1547</v>
      </c>
      <c r="D5029" s="32" t="s">
        <v>997</v>
      </c>
      <c r="E5029" s="145" t="s">
        <v>17405</v>
      </c>
      <c r="F5029" s="145" t="s">
        <v>25721</v>
      </c>
      <c r="G5029" s="145" t="s">
        <v>17565</v>
      </c>
      <c r="H5029" s="145" t="s">
        <v>1169</v>
      </c>
      <c r="I5029" s="11" t="s">
        <v>997</v>
      </c>
      <c r="J5029" s="11" t="s">
        <v>43676</v>
      </c>
      <c r="K5029" s="11" t="s">
        <v>1166</v>
      </c>
    </row>
    <row r="5030" spans="1:11" ht="16.5" x14ac:dyDescent="0.15">
      <c r="A5030" s="145" t="s">
        <v>25722</v>
      </c>
      <c r="B5030" s="32" t="s">
        <v>6962</v>
      </c>
      <c r="C5030" s="32" t="s">
        <v>1554</v>
      </c>
      <c r="D5030" s="32" t="s">
        <v>997</v>
      </c>
      <c r="E5030" s="145" t="s">
        <v>17405</v>
      </c>
      <c r="F5030" s="145" t="s">
        <v>25723</v>
      </c>
      <c r="G5030" s="145" t="s">
        <v>17565</v>
      </c>
      <c r="H5030" s="145" t="s">
        <v>1169</v>
      </c>
      <c r="I5030" s="11" t="s">
        <v>997</v>
      </c>
      <c r="J5030" s="11" t="s">
        <v>43676</v>
      </c>
      <c r="K5030" s="11" t="s">
        <v>1166</v>
      </c>
    </row>
    <row r="5031" spans="1:11" ht="16.5" x14ac:dyDescent="0.15">
      <c r="A5031" s="145" t="s">
        <v>25724</v>
      </c>
      <c r="B5031" s="32" t="s">
        <v>6963</v>
      </c>
      <c r="C5031" s="32" t="s">
        <v>6468</v>
      </c>
      <c r="D5031" s="32" t="s">
        <v>997</v>
      </c>
      <c r="E5031" s="145" t="s">
        <v>17405</v>
      </c>
      <c r="F5031" s="145" t="s">
        <v>25725</v>
      </c>
      <c r="G5031" s="145" t="s">
        <v>17565</v>
      </c>
      <c r="H5031" s="145" t="s">
        <v>1169</v>
      </c>
      <c r="I5031" s="11" t="s">
        <v>997</v>
      </c>
      <c r="J5031" s="11" t="s">
        <v>43676</v>
      </c>
      <c r="K5031" s="11" t="s">
        <v>1166</v>
      </c>
    </row>
    <row r="5032" spans="1:11" ht="16.5" x14ac:dyDescent="0.15">
      <c r="A5032" s="145" t="s">
        <v>25726</v>
      </c>
      <c r="B5032" s="32" t="s">
        <v>6964</v>
      </c>
      <c r="C5032" s="32" t="s">
        <v>6965</v>
      </c>
      <c r="D5032" s="32" t="s">
        <v>997</v>
      </c>
      <c r="E5032" s="145" t="s">
        <v>17405</v>
      </c>
      <c r="F5032" s="145" t="s">
        <v>25727</v>
      </c>
      <c r="G5032" s="145" t="s">
        <v>17565</v>
      </c>
      <c r="H5032" s="145" t="s">
        <v>1169</v>
      </c>
      <c r="I5032" s="11" t="s">
        <v>997</v>
      </c>
      <c r="J5032" s="11" t="s">
        <v>43676</v>
      </c>
      <c r="K5032" s="11" t="s">
        <v>1166</v>
      </c>
    </row>
    <row r="5033" spans="1:11" ht="16.5" x14ac:dyDescent="0.15">
      <c r="A5033" s="145" t="s">
        <v>25728</v>
      </c>
      <c r="B5033" s="32" t="s">
        <v>6966</v>
      </c>
      <c r="C5033" s="32" t="s">
        <v>1563</v>
      </c>
      <c r="D5033" s="32" t="s">
        <v>997</v>
      </c>
      <c r="E5033" s="145" t="s">
        <v>17405</v>
      </c>
      <c r="F5033" s="145" t="s">
        <v>25729</v>
      </c>
      <c r="G5033" s="145" t="s">
        <v>17565</v>
      </c>
      <c r="H5033" s="145" t="s">
        <v>1169</v>
      </c>
      <c r="I5033" s="11" t="s">
        <v>997</v>
      </c>
      <c r="J5033" s="11" t="s">
        <v>43676</v>
      </c>
      <c r="K5033" s="11" t="s">
        <v>1166</v>
      </c>
    </row>
    <row r="5034" spans="1:11" ht="16.5" x14ac:dyDescent="0.15">
      <c r="A5034" s="145" t="s">
        <v>25730</v>
      </c>
      <c r="B5034" s="32" t="s">
        <v>6967</v>
      </c>
      <c r="C5034" s="32" t="s">
        <v>1554</v>
      </c>
      <c r="D5034" s="32" t="s">
        <v>997</v>
      </c>
      <c r="E5034" s="145" t="s">
        <v>17405</v>
      </c>
      <c r="F5034" s="145" t="s">
        <v>25731</v>
      </c>
      <c r="G5034" s="145" t="s">
        <v>17565</v>
      </c>
      <c r="H5034" s="145" t="s">
        <v>1169</v>
      </c>
      <c r="I5034" s="11" t="s">
        <v>997</v>
      </c>
      <c r="J5034" s="11" t="s">
        <v>43676</v>
      </c>
      <c r="K5034" s="11" t="s">
        <v>1166</v>
      </c>
    </row>
    <row r="5035" spans="1:11" ht="16.5" x14ac:dyDescent="0.15">
      <c r="A5035" s="145" t="s">
        <v>25732</v>
      </c>
      <c r="B5035" s="32" t="s">
        <v>6968</v>
      </c>
      <c r="C5035" s="32" t="s">
        <v>1547</v>
      </c>
      <c r="D5035" s="32" t="s">
        <v>997</v>
      </c>
      <c r="E5035" s="145" t="s">
        <v>17405</v>
      </c>
      <c r="F5035" s="145" t="s">
        <v>25733</v>
      </c>
      <c r="G5035" s="145" t="s">
        <v>17565</v>
      </c>
      <c r="H5035" s="145" t="s">
        <v>1169</v>
      </c>
      <c r="I5035" s="11" t="s">
        <v>997</v>
      </c>
      <c r="J5035" s="11" t="s">
        <v>43676</v>
      </c>
      <c r="K5035" s="11" t="s">
        <v>1166</v>
      </c>
    </row>
    <row r="5036" spans="1:11" ht="16.5" x14ac:dyDescent="0.15">
      <c r="A5036" s="145" t="s">
        <v>25734</v>
      </c>
      <c r="B5036" s="32" t="s">
        <v>6894</v>
      </c>
      <c r="C5036" s="32" t="s">
        <v>6918</v>
      </c>
      <c r="D5036" s="32" t="s">
        <v>997</v>
      </c>
      <c r="E5036" s="145" t="s">
        <v>17405</v>
      </c>
      <c r="F5036" s="145" t="s">
        <v>25627</v>
      </c>
      <c r="G5036" s="145" t="s">
        <v>17565</v>
      </c>
      <c r="H5036" s="145" t="s">
        <v>1169</v>
      </c>
      <c r="I5036" s="11" t="s">
        <v>997</v>
      </c>
      <c r="J5036" s="11" t="s">
        <v>43676</v>
      </c>
      <c r="K5036" s="11" t="s">
        <v>1166</v>
      </c>
    </row>
    <row r="5037" spans="1:11" ht="16.5" x14ac:dyDescent="0.15">
      <c r="A5037" s="145" t="s">
        <v>25735</v>
      </c>
      <c r="B5037" s="32" t="s">
        <v>6969</v>
      </c>
      <c r="C5037" s="32" t="s">
        <v>6970</v>
      </c>
      <c r="D5037" s="32" t="s">
        <v>997</v>
      </c>
      <c r="E5037" s="145" t="s">
        <v>17405</v>
      </c>
      <c r="F5037" s="145" t="s">
        <v>25736</v>
      </c>
      <c r="G5037" s="145" t="s">
        <v>17565</v>
      </c>
      <c r="H5037" s="145" t="s">
        <v>1169</v>
      </c>
      <c r="I5037" s="11" t="s">
        <v>997</v>
      </c>
      <c r="J5037" s="11" t="s">
        <v>43676</v>
      </c>
      <c r="K5037" s="11" t="s">
        <v>1166</v>
      </c>
    </row>
    <row r="5038" spans="1:11" ht="16.5" x14ac:dyDescent="0.15">
      <c r="A5038" s="145" t="s">
        <v>25737</v>
      </c>
      <c r="B5038" s="32" t="s">
        <v>6971</v>
      </c>
      <c r="C5038" s="32" t="s">
        <v>6972</v>
      </c>
      <c r="D5038" s="32" t="s">
        <v>997</v>
      </c>
      <c r="E5038" s="145" t="s">
        <v>17405</v>
      </c>
      <c r="F5038" s="145" t="s">
        <v>25738</v>
      </c>
      <c r="G5038" s="145" t="s">
        <v>17565</v>
      </c>
      <c r="H5038" s="145" t="s">
        <v>1169</v>
      </c>
      <c r="I5038" s="11" t="s">
        <v>997</v>
      </c>
      <c r="J5038" s="11" t="s">
        <v>43676</v>
      </c>
      <c r="K5038" s="11" t="s">
        <v>1166</v>
      </c>
    </row>
    <row r="5039" spans="1:11" ht="16.5" x14ac:dyDescent="0.15">
      <c r="A5039" s="145" t="s">
        <v>25739</v>
      </c>
      <c r="B5039" s="32" t="s">
        <v>6973</v>
      </c>
      <c r="C5039" s="32" t="s">
        <v>6565</v>
      </c>
      <c r="D5039" s="32" t="s">
        <v>997</v>
      </c>
      <c r="E5039" s="145" t="s">
        <v>17405</v>
      </c>
      <c r="F5039" s="145" t="s">
        <v>25740</v>
      </c>
      <c r="G5039" s="145" t="s">
        <v>17565</v>
      </c>
      <c r="H5039" s="145" t="s">
        <v>1169</v>
      </c>
      <c r="I5039" s="11" t="s">
        <v>997</v>
      </c>
      <c r="J5039" s="11" t="s">
        <v>43676</v>
      </c>
      <c r="K5039" s="11" t="s">
        <v>1166</v>
      </c>
    </row>
    <row r="5040" spans="1:11" ht="16.5" x14ac:dyDescent="0.15">
      <c r="A5040" s="145" t="s">
        <v>25741</v>
      </c>
      <c r="B5040" s="32" t="s">
        <v>6974</v>
      </c>
      <c r="C5040" s="32" t="s">
        <v>6972</v>
      </c>
      <c r="D5040" s="32" t="s">
        <v>997</v>
      </c>
      <c r="E5040" s="145" t="s">
        <v>17405</v>
      </c>
      <c r="F5040" s="145" t="s">
        <v>25742</v>
      </c>
      <c r="G5040" s="145" t="s">
        <v>17565</v>
      </c>
      <c r="H5040" s="145" t="s">
        <v>1169</v>
      </c>
      <c r="I5040" s="11" t="s">
        <v>997</v>
      </c>
      <c r="J5040" s="11" t="s">
        <v>43676</v>
      </c>
      <c r="K5040" s="11" t="s">
        <v>1166</v>
      </c>
    </row>
    <row r="5041" spans="1:11" ht="16.5" x14ac:dyDescent="0.15">
      <c r="A5041" s="145" t="s">
        <v>25743</v>
      </c>
      <c r="B5041" s="32" t="s">
        <v>6975</v>
      </c>
      <c r="C5041" s="32" t="s">
        <v>6976</v>
      </c>
      <c r="D5041" s="32" t="s">
        <v>997</v>
      </c>
      <c r="E5041" s="145" t="s">
        <v>17405</v>
      </c>
      <c r="F5041" s="145" t="s">
        <v>25744</v>
      </c>
      <c r="G5041" s="145" t="s">
        <v>17565</v>
      </c>
      <c r="H5041" s="145" t="s">
        <v>1169</v>
      </c>
      <c r="I5041" s="11" t="s">
        <v>997</v>
      </c>
      <c r="J5041" s="11" t="s">
        <v>43676</v>
      </c>
      <c r="K5041" s="11" t="s">
        <v>1166</v>
      </c>
    </row>
    <row r="5042" spans="1:11" ht="16.5" x14ac:dyDescent="0.15">
      <c r="A5042" s="145" t="s">
        <v>25745</v>
      </c>
      <c r="B5042" s="32" t="s">
        <v>6977</v>
      </c>
      <c r="C5042" s="32" t="s">
        <v>1203</v>
      </c>
      <c r="D5042" s="32" t="s">
        <v>997</v>
      </c>
      <c r="E5042" s="145" t="s">
        <v>17405</v>
      </c>
      <c r="F5042" s="145" t="s">
        <v>25746</v>
      </c>
      <c r="G5042" s="145" t="s">
        <v>17565</v>
      </c>
      <c r="H5042" s="145" t="s">
        <v>1169</v>
      </c>
      <c r="I5042" s="11" t="s">
        <v>997</v>
      </c>
      <c r="J5042" s="11" t="s">
        <v>43676</v>
      </c>
      <c r="K5042" s="11" t="s">
        <v>1166</v>
      </c>
    </row>
    <row r="5043" spans="1:11" ht="16.5" x14ac:dyDescent="0.15">
      <c r="A5043" s="145" t="s">
        <v>25747</v>
      </c>
      <c r="B5043" s="32" t="s">
        <v>6978</v>
      </c>
      <c r="C5043" s="32" t="s">
        <v>1557</v>
      </c>
      <c r="D5043" s="32" t="s">
        <v>997</v>
      </c>
      <c r="E5043" s="145" t="s">
        <v>17405</v>
      </c>
      <c r="F5043" s="145" t="s">
        <v>25748</v>
      </c>
      <c r="G5043" s="145" t="s">
        <v>17565</v>
      </c>
      <c r="H5043" s="145" t="s">
        <v>1169</v>
      </c>
      <c r="I5043" s="11" t="s">
        <v>997</v>
      </c>
      <c r="J5043" s="11" t="s">
        <v>43676</v>
      </c>
      <c r="K5043" s="11" t="s">
        <v>1166</v>
      </c>
    </row>
    <row r="5044" spans="1:11" ht="16.5" x14ac:dyDescent="0.15">
      <c r="A5044" s="145" t="s">
        <v>25749</v>
      </c>
      <c r="B5044" s="32" t="s">
        <v>6767</v>
      </c>
      <c r="C5044" s="32" t="s">
        <v>1566</v>
      </c>
      <c r="D5044" s="32" t="s">
        <v>997</v>
      </c>
      <c r="E5044" s="145" t="s">
        <v>17405</v>
      </c>
      <c r="F5044" s="145" t="s">
        <v>25750</v>
      </c>
      <c r="G5044" s="145" t="s">
        <v>17565</v>
      </c>
      <c r="H5044" s="145" t="s">
        <v>1169</v>
      </c>
      <c r="I5044" s="11" t="s">
        <v>997</v>
      </c>
      <c r="J5044" s="11" t="s">
        <v>43676</v>
      </c>
      <c r="K5044" s="11" t="s">
        <v>1166</v>
      </c>
    </row>
    <row r="5045" spans="1:11" ht="16.5" x14ac:dyDescent="0.15">
      <c r="A5045" s="145" t="s">
        <v>25751</v>
      </c>
      <c r="B5045" s="32" t="s">
        <v>6979</v>
      </c>
      <c r="C5045" s="32" t="s">
        <v>1566</v>
      </c>
      <c r="D5045" s="32" t="s">
        <v>997</v>
      </c>
      <c r="E5045" s="145" t="s">
        <v>17405</v>
      </c>
      <c r="F5045" s="145" t="s">
        <v>25752</v>
      </c>
      <c r="G5045" s="145" t="s">
        <v>17565</v>
      </c>
      <c r="H5045" s="145" t="s">
        <v>1169</v>
      </c>
      <c r="I5045" s="11" t="s">
        <v>997</v>
      </c>
      <c r="J5045" s="11" t="s">
        <v>43676</v>
      </c>
      <c r="K5045" s="11" t="s">
        <v>1166</v>
      </c>
    </row>
    <row r="5046" spans="1:11" ht="16.5" x14ac:dyDescent="0.15">
      <c r="A5046" s="145" t="s">
        <v>25753</v>
      </c>
      <c r="B5046" s="32" t="s">
        <v>6980</v>
      </c>
      <c r="C5046" s="32" t="s">
        <v>1566</v>
      </c>
      <c r="D5046" s="32" t="s">
        <v>997</v>
      </c>
      <c r="E5046" s="145" t="s">
        <v>17405</v>
      </c>
      <c r="F5046" s="145" t="s">
        <v>25754</v>
      </c>
      <c r="G5046" s="145" t="s">
        <v>17565</v>
      </c>
      <c r="H5046" s="145" t="s">
        <v>1169</v>
      </c>
      <c r="I5046" s="11" t="s">
        <v>997</v>
      </c>
      <c r="J5046" s="11" t="s">
        <v>43676</v>
      </c>
      <c r="K5046" s="11" t="s">
        <v>1166</v>
      </c>
    </row>
    <row r="5047" spans="1:11" ht="16.5" x14ac:dyDescent="0.15">
      <c r="A5047" s="145" t="s">
        <v>25755</v>
      </c>
      <c r="B5047" s="32" t="s">
        <v>6981</v>
      </c>
      <c r="C5047" s="32" t="s">
        <v>1554</v>
      </c>
      <c r="D5047" s="32" t="s">
        <v>997</v>
      </c>
      <c r="E5047" s="145" t="s">
        <v>17405</v>
      </c>
      <c r="F5047" s="145" t="s">
        <v>25756</v>
      </c>
      <c r="G5047" s="145" t="s">
        <v>17565</v>
      </c>
      <c r="H5047" s="145" t="s">
        <v>1169</v>
      </c>
      <c r="I5047" s="11" t="s">
        <v>997</v>
      </c>
      <c r="J5047" s="11" t="s">
        <v>43676</v>
      </c>
      <c r="K5047" s="11" t="s">
        <v>1166</v>
      </c>
    </row>
    <row r="5048" spans="1:11" ht="16.5" x14ac:dyDescent="0.15">
      <c r="A5048" s="145" t="s">
        <v>25757</v>
      </c>
      <c r="B5048" s="32" t="s">
        <v>6982</v>
      </c>
      <c r="C5048" s="32" t="s">
        <v>6565</v>
      </c>
      <c r="D5048" s="32" t="s">
        <v>997</v>
      </c>
      <c r="E5048" s="145" t="s">
        <v>17405</v>
      </c>
      <c r="F5048" s="145" t="s">
        <v>25758</v>
      </c>
      <c r="G5048" s="145" t="s">
        <v>17565</v>
      </c>
      <c r="H5048" s="145" t="s">
        <v>1169</v>
      </c>
      <c r="I5048" s="11" t="s">
        <v>997</v>
      </c>
      <c r="J5048" s="11" t="s">
        <v>43676</v>
      </c>
      <c r="K5048" s="11" t="s">
        <v>1166</v>
      </c>
    </row>
    <row r="5049" spans="1:11" ht="16.5" x14ac:dyDescent="0.15">
      <c r="A5049" s="145" t="s">
        <v>25759</v>
      </c>
      <c r="B5049" s="32" t="s">
        <v>6983</v>
      </c>
      <c r="C5049" s="32" t="s">
        <v>1566</v>
      </c>
      <c r="D5049" s="32" t="s">
        <v>997</v>
      </c>
      <c r="E5049" s="145" t="s">
        <v>17405</v>
      </c>
      <c r="F5049" s="145" t="s">
        <v>25760</v>
      </c>
      <c r="G5049" s="145" t="s">
        <v>17565</v>
      </c>
      <c r="H5049" s="145" t="s">
        <v>1169</v>
      </c>
      <c r="I5049" s="11" t="s">
        <v>997</v>
      </c>
      <c r="J5049" s="11" t="s">
        <v>43676</v>
      </c>
      <c r="K5049" s="11" t="s">
        <v>1166</v>
      </c>
    </row>
    <row r="5050" spans="1:11" ht="16.5" x14ac:dyDescent="0.15">
      <c r="A5050" s="145" t="s">
        <v>25761</v>
      </c>
      <c r="B5050" s="32" t="s">
        <v>6662</v>
      </c>
      <c r="C5050" s="32" t="s">
        <v>6984</v>
      </c>
      <c r="D5050" s="32" t="s">
        <v>997</v>
      </c>
      <c r="E5050" s="145" t="s">
        <v>17405</v>
      </c>
      <c r="F5050" s="145" t="s">
        <v>25762</v>
      </c>
      <c r="G5050" s="145" t="s">
        <v>17565</v>
      </c>
      <c r="H5050" s="145" t="s">
        <v>1169</v>
      </c>
      <c r="I5050" s="11" t="s">
        <v>997</v>
      </c>
      <c r="J5050" s="11" t="s">
        <v>43676</v>
      </c>
      <c r="K5050" s="11" t="s">
        <v>1166</v>
      </c>
    </row>
    <row r="5051" spans="1:11" ht="16.5" x14ac:dyDescent="0.15">
      <c r="A5051" s="145" t="s">
        <v>25763</v>
      </c>
      <c r="B5051" s="32" t="s">
        <v>6985</v>
      </c>
      <c r="C5051" s="32" t="s">
        <v>6887</v>
      </c>
      <c r="D5051" s="32" t="s">
        <v>997</v>
      </c>
      <c r="E5051" s="145" t="s">
        <v>17405</v>
      </c>
      <c r="F5051" s="145" t="s">
        <v>25764</v>
      </c>
      <c r="G5051" s="145" t="s">
        <v>17565</v>
      </c>
      <c r="H5051" s="145" t="s">
        <v>1169</v>
      </c>
      <c r="I5051" s="11" t="s">
        <v>997</v>
      </c>
      <c r="J5051" s="11" t="s">
        <v>43676</v>
      </c>
      <c r="K5051" s="11" t="s">
        <v>1166</v>
      </c>
    </row>
    <row r="5052" spans="1:11" ht="16.5" x14ac:dyDescent="0.15">
      <c r="A5052" s="145" t="s">
        <v>25765</v>
      </c>
      <c r="B5052" s="32" t="s">
        <v>6986</v>
      </c>
      <c r="C5052" s="32" t="s">
        <v>1566</v>
      </c>
      <c r="D5052" s="32" t="s">
        <v>997</v>
      </c>
      <c r="E5052" s="145" t="s">
        <v>17405</v>
      </c>
      <c r="F5052" s="145" t="s">
        <v>25766</v>
      </c>
      <c r="G5052" s="145" t="s">
        <v>17565</v>
      </c>
      <c r="H5052" s="145" t="s">
        <v>1169</v>
      </c>
      <c r="I5052" s="11" t="s">
        <v>997</v>
      </c>
      <c r="J5052" s="11" t="s">
        <v>43676</v>
      </c>
      <c r="K5052" s="11" t="s">
        <v>1166</v>
      </c>
    </row>
    <row r="5053" spans="1:11" ht="16.5" x14ac:dyDescent="0.15">
      <c r="A5053" s="145" t="s">
        <v>25767</v>
      </c>
      <c r="B5053" s="32" t="s">
        <v>6987</v>
      </c>
      <c r="C5053" s="32" t="s">
        <v>1575</v>
      </c>
      <c r="D5053" s="32" t="s">
        <v>997</v>
      </c>
      <c r="E5053" s="145" t="s">
        <v>17405</v>
      </c>
      <c r="F5053" s="145" t="s">
        <v>25768</v>
      </c>
      <c r="G5053" s="145" t="s">
        <v>17565</v>
      </c>
      <c r="H5053" s="145" t="s">
        <v>1169</v>
      </c>
      <c r="I5053" s="11" t="s">
        <v>997</v>
      </c>
      <c r="J5053" s="11" t="s">
        <v>43676</v>
      </c>
      <c r="K5053" s="11" t="s">
        <v>1166</v>
      </c>
    </row>
    <row r="5054" spans="1:11" ht="16.5" x14ac:dyDescent="0.15">
      <c r="A5054" s="145" t="s">
        <v>25769</v>
      </c>
      <c r="B5054" s="32" t="s">
        <v>6988</v>
      </c>
      <c r="C5054" s="32" t="s">
        <v>1557</v>
      </c>
      <c r="D5054" s="32" t="s">
        <v>997</v>
      </c>
      <c r="E5054" s="145" t="s">
        <v>17405</v>
      </c>
      <c r="F5054" s="145" t="s">
        <v>25770</v>
      </c>
      <c r="G5054" s="145" t="s">
        <v>17565</v>
      </c>
      <c r="H5054" s="145" t="s">
        <v>1169</v>
      </c>
      <c r="I5054" s="11" t="s">
        <v>997</v>
      </c>
      <c r="J5054" s="11" t="s">
        <v>43676</v>
      </c>
      <c r="K5054" s="11" t="s">
        <v>1166</v>
      </c>
    </row>
    <row r="5055" spans="1:11" ht="16.5" x14ac:dyDescent="0.15">
      <c r="A5055" s="145" t="s">
        <v>25771</v>
      </c>
      <c r="B5055" s="32" t="s">
        <v>6989</v>
      </c>
      <c r="C5055" s="32" t="s">
        <v>6551</v>
      </c>
      <c r="D5055" s="32" t="s">
        <v>997</v>
      </c>
      <c r="E5055" s="145" t="s">
        <v>17405</v>
      </c>
      <c r="F5055" s="145" t="s">
        <v>25772</v>
      </c>
      <c r="G5055" s="145" t="s">
        <v>17565</v>
      </c>
      <c r="H5055" s="145" t="s">
        <v>1169</v>
      </c>
      <c r="I5055" s="11" t="s">
        <v>997</v>
      </c>
      <c r="J5055" s="11" t="s">
        <v>43676</v>
      </c>
      <c r="K5055" s="11" t="s">
        <v>1166</v>
      </c>
    </row>
    <row r="5056" spans="1:11" ht="16.5" x14ac:dyDescent="0.15">
      <c r="A5056" s="145" t="s">
        <v>25773</v>
      </c>
      <c r="B5056" s="32" t="s">
        <v>6990</v>
      </c>
      <c r="C5056" s="32" t="s">
        <v>1547</v>
      </c>
      <c r="D5056" s="32" t="s">
        <v>997</v>
      </c>
      <c r="E5056" s="145" t="s">
        <v>17405</v>
      </c>
      <c r="F5056" s="145" t="s">
        <v>25774</v>
      </c>
      <c r="G5056" s="145" t="s">
        <v>17565</v>
      </c>
      <c r="H5056" s="145" t="s">
        <v>1169</v>
      </c>
      <c r="I5056" s="11" t="s">
        <v>997</v>
      </c>
      <c r="J5056" s="11" t="s">
        <v>43676</v>
      </c>
      <c r="K5056" s="11" t="s">
        <v>1166</v>
      </c>
    </row>
    <row r="5057" spans="1:11" ht="16.5" x14ac:dyDescent="0.15">
      <c r="A5057" s="145" t="s">
        <v>25775</v>
      </c>
      <c r="B5057" s="32" t="s">
        <v>6991</v>
      </c>
      <c r="C5057" s="32" t="s">
        <v>1532</v>
      </c>
      <c r="D5057" s="32" t="s">
        <v>997</v>
      </c>
      <c r="E5057" s="145" t="s">
        <v>17405</v>
      </c>
      <c r="F5057" s="145" t="s">
        <v>25776</v>
      </c>
      <c r="G5057" s="145" t="s">
        <v>17565</v>
      </c>
      <c r="H5057" s="145" t="s">
        <v>1169</v>
      </c>
      <c r="I5057" s="11" t="s">
        <v>997</v>
      </c>
      <c r="J5057" s="11" t="s">
        <v>43676</v>
      </c>
      <c r="K5057" s="11" t="s">
        <v>1166</v>
      </c>
    </row>
    <row r="5058" spans="1:11" ht="16.5" x14ac:dyDescent="0.15">
      <c r="A5058" s="145" t="s">
        <v>25777</v>
      </c>
      <c r="B5058" s="32" t="s">
        <v>6992</v>
      </c>
      <c r="C5058" s="32" t="s">
        <v>6993</v>
      </c>
      <c r="D5058" s="32" t="s">
        <v>997</v>
      </c>
      <c r="E5058" s="145" t="s">
        <v>17405</v>
      </c>
      <c r="F5058" s="145" t="s">
        <v>25778</v>
      </c>
      <c r="G5058" s="145" t="s">
        <v>17565</v>
      </c>
      <c r="H5058" s="145" t="s">
        <v>1169</v>
      </c>
      <c r="I5058" s="11" t="s">
        <v>997</v>
      </c>
      <c r="J5058" s="11" t="s">
        <v>43676</v>
      </c>
      <c r="K5058" s="11" t="s">
        <v>1166</v>
      </c>
    </row>
    <row r="5059" spans="1:11" ht="16.5" x14ac:dyDescent="0.15">
      <c r="A5059" s="145" t="s">
        <v>25779</v>
      </c>
      <c r="B5059" s="32" t="s">
        <v>6994</v>
      </c>
      <c r="C5059" s="32" t="s">
        <v>6995</v>
      </c>
      <c r="D5059" s="32" t="s">
        <v>997</v>
      </c>
      <c r="E5059" s="145" t="s">
        <v>17405</v>
      </c>
      <c r="F5059" s="145" t="s">
        <v>25780</v>
      </c>
      <c r="G5059" s="145" t="s">
        <v>17565</v>
      </c>
      <c r="H5059" s="145" t="s">
        <v>1169</v>
      </c>
      <c r="I5059" s="11" t="s">
        <v>997</v>
      </c>
      <c r="J5059" s="11" t="s">
        <v>43676</v>
      </c>
      <c r="K5059" s="11" t="s">
        <v>1166</v>
      </c>
    </row>
    <row r="5060" spans="1:11" ht="16.5" x14ac:dyDescent="0.15">
      <c r="A5060" s="145" t="s">
        <v>25781</v>
      </c>
      <c r="B5060" s="32" t="s">
        <v>6996</v>
      </c>
      <c r="C5060" s="32" t="s">
        <v>6997</v>
      </c>
      <c r="D5060" s="32" t="s">
        <v>997</v>
      </c>
      <c r="E5060" s="145" t="s">
        <v>17405</v>
      </c>
      <c r="F5060" s="145" t="s">
        <v>25782</v>
      </c>
      <c r="G5060" s="145" t="s">
        <v>17565</v>
      </c>
      <c r="H5060" s="145" t="s">
        <v>1169</v>
      </c>
      <c r="I5060" s="11" t="s">
        <v>997</v>
      </c>
      <c r="J5060" s="11" t="s">
        <v>43676</v>
      </c>
      <c r="K5060" s="11" t="s">
        <v>1166</v>
      </c>
    </row>
    <row r="5061" spans="1:11" ht="16.5" x14ac:dyDescent="0.15">
      <c r="A5061" s="145" t="s">
        <v>25783</v>
      </c>
      <c r="B5061" s="32" t="s">
        <v>6998</v>
      </c>
      <c r="C5061" s="32" t="s">
        <v>6999</v>
      </c>
      <c r="D5061" s="32" t="s">
        <v>997</v>
      </c>
      <c r="E5061" s="145" t="s">
        <v>17405</v>
      </c>
      <c r="F5061" s="145" t="s">
        <v>25784</v>
      </c>
      <c r="G5061" s="145" t="s">
        <v>17565</v>
      </c>
      <c r="H5061" s="145" t="s">
        <v>1169</v>
      </c>
      <c r="I5061" s="11" t="s">
        <v>997</v>
      </c>
      <c r="J5061" s="11" t="s">
        <v>43676</v>
      </c>
      <c r="K5061" s="11" t="s">
        <v>1166</v>
      </c>
    </row>
    <row r="5062" spans="1:11" ht="16.5" x14ac:dyDescent="0.15">
      <c r="A5062" s="145" t="s">
        <v>25785</v>
      </c>
      <c r="B5062" s="32" t="s">
        <v>7000</v>
      </c>
      <c r="C5062" s="32" t="s">
        <v>7001</v>
      </c>
      <c r="D5062" s="32" t="s">
        <v>997</v>
      </c>
      <c r="E5062" s="145" t="s">
        <v>17405</v>
      </c>
      <c r="F5062" s="145" t="s">
        <v>25786</v>
      </c>
      <c r="G5062" s="145" t="s">
        <v>17565</v>
      </c>
      <c r="H5062" s="145" t="s">
        <v>1169</v>
      </c>
      <c r="I5062" s="11" t="s">
        <v>997</v>
      </c>
      <c r="J5062" s="11" t="s">
        <v>43676</v>
      </c>
      <c r="K5062" s="11" t="s">
        <v>1166</v>
      </c>
    </row>
    <row r="5063" spans="1:11" ht="16.5" x14ac:dyDescent="0.15">
      <c r="A5063" s="145" t="s">
        <v>25787</v>
      </c>
      <c r="B5063" s="32" t="s">
        <v>7002</v>
      </c>
      <c r="C5063" s="32" t="s">
        <v>6551</v>
      </c>
      <c r="D5063" s="32" t="s">
        <v>997</v>
      </c>
      <c r="E5063" s="145" t="s">
        <v>17405</v>
      </c>
      <c r="F5063" s="145" t="s">
        <v>25788</v>
      </c>
      <c r="G5063" s="145" t="s">
        <v>17565</v>
      </c>
      <c r="H5063" s="145" t="s">
        <v>1169</v>
      </c>
      <c r="I5063" s="11" t="s">
        <v>997</v>
      </c>
      <c r="J5063" s="11" t="s">
        <v>43676</v>
      </c>
      <c r="K5063" s="11" t="s">
        <v>1166</v>
      </c>
    </row>
    <row r="5064" spans="1:11" ht="16.5" x14ac:dyDescent="0.15">
      <c r="A5064" s="145" t="s">
        <v>25789</v>
      </c>
      <c r="B5064" s="32" t="s">
        <v>7003</v>
      </c>
      <c r="C5064" s="32" t="s">
        <v>7004</v>
      </c>
      <c r="D5064" s="32" t="s">
        <v>997</v>
      </c>
      <c r="E5064" s="145" t="s">
        <v>17405</v>
      </c>
      <c r="F5064" s="145" t="s">
        <v>25790</v>
      </c>
      <c r="G5064" s="145" t="s">
        <v>17565</v>
      </c>
      <c r="H5064" s="145" t="s">
        <v>1169</v>
      </c>
      <c r="I5064" s="11" t="s">
        <v>997</v>
      </c>
      <c r="J5064" s="11" t="s">
        <v>43676</v>
      </c>
      <c r="K5064" s="11" t="s">
        <v>1166</v>
      </c>
    </row>
    <row r="5065" spans="1:11" ht="16.5" x14ac:dyDescent="0.15">
      <c r="A5065" s="145" t="s">
        <v>25791</v>
      </c>
      <c r="B5065" s="32" t="s">
        <v>7005</v>
      </c>
      <c r="C5065" s="32" t="s">
        <v>1554</v>
      </c>
      <c r="D5065" s="32" t="s">
        <v>997</v>
      </c>
      <c r="E5065" s="145" t="s">
        <v>17405</v>
      </c>
      <c r="F5065" s="145" t="s">
        <v>25792</v>
      </c>
      <c r="G5065" s="145" t="s">
        <v>17565</v>
      </c>
      <c r="H5065" s="145" t="s">
        <v>1169</v>
      </c>
      <c r="I5065" s="11" t="s">
        <v>997</v>
      </c>
      <c r="J5065" s="11" t="s">
        <v>43676</v>
      </c>
      <c r="K5065" s="11" t="s">
        <v>1166</v>
      </c>
    </row>
    <row r="5066" spans="1:11" ht="16.5" x14ac:dyDescent="0.15">
      <c r="A5066" s="145" t="s">
        <v>25793</v>
      </c>
      <c r="B5066" s="32" t="s">
        <v>7006</v>
      </c>
      <c r="C5066" s="32" t="s">
        <v>1554</v>
      </c>
      <c r="D5066" s="32" t="s">
        <v>997</v>
      </c>
      <c r="E5066" s="145" t="s">
        <v>17405</v>
      </c>
      <c r="F5066" s="145" t="s">
        <v>25794</v>
      </c>
      <c r="G5066" s="145" t="s">
        <v>17565</v>
      </c>
      <c r="H5066" s="145" t="s">
        <v>1169</v>
      </c>
      <c r="I5066" s="11" t="s">
        <v>997</v>
      </c>
      <c r="J5066" s="11" t="s">
        <v>43676</v>
      </c>
      <c r="K5066" s="11" t="s">
        <v>1166</v>
      </c>
    </row>
    <row r="5067" spans="1:11" ht="16.5" x14ac:dyDescent="0.15">
      <c r="A5067" s="145" t="s">
        <v>25795</v>
      </c>
      <c r="B5067" s="32" t="s">
        <v>7007</v>
      </c>
      <c r="C5067" s="32" t="s">
        <v>1547</v>
      </c>
      <c r="D5067" s="32" t="s">
        <v>997</v>
      </c>
      <c r="E5067" s="145" t="s">
        <v>17405</v>
      </c>
      <c r="F5067" s="145" t="s">
        <v>25796</v>
      </c>
      <c r="G5067" s="145" t="s">
        <v>17565</v>
      </c>
      <c r="H5067" s="145" t="s">
        <v>1169</v>
      </c>
      <c r="I5067" s="11" t="s">
        <v>997</v>
      </c>
      <c r="J5067" s="11" t="s">
        <v>43676</v>
      </c>
      <c r="K5067" s="11" t="s">
        <v>1166</v>
      </c>
    </row>
    <row r="5068" spans="1:11" ht="16.5" x14ac:dyDescent="0.15">
      <c r="A5068" s="145" t="s">
        <v>25797</v>
      </c>
      <c r="B5068" s="32" t="s">
        <v>7008</v>
      </c>
      <c r="C5068" s="32" t="s">
        <v>7009</v>
      </c>
      <c r="D5068" s="32" t="s">
        <v>997</v>
      </c>
      <c r="E5068" s="145" t="s">
        <v>17405</v>
      </c>
      <c r="F5068" s="145" t="s">
        <v>25798</v>
      </c>
      <c r="G5068" s="145" t="s">
        <v>17565</v>
      </c>
      <c r="H5068" s="145" t="s">
        <v>1169</v>
      </c>
      <c r="I5068" s="11" t="s">
        <v>997</v>
      </c>
      <c r="J5068" s="11" t="s">
        <v>43676</v>
      </c>
      <c r="K5068" s="11" t="s">
        <v>1166</v>
      </c>
    </row>
    <row r="5069" spans="1:11" ht="16.5" x14ac:dyDescent="0.15">
      <c r="A5069" s="145" t="s">
        <v>25799</v>
      </c>
      <c r="B5069" s="32" t="s">
        <v>7010</v>
      </c>
      <c r="C5069" s="32" t="s">
        <v>1203</v>
      </c>
      <c r="D5069" s="32" t="s">
        <v>997</v>
      </c>
      <c r="E5069" s="145" t="s">
        <v>17405</v>
      </c>
      <c r="F5069" s="145" t="s">
        <v>25800</v>
      </c>
      <c r="G5069" s="145" t="s">
        <v>17565</v>
      </c>
      <c r="H5069" s="145" t="s">
        <v>1169</v>
      </c>
      <c r="I5069" s="11" t="s">
        <v>997</v>
      </c>
      <c r="J5069" s="11" t="s">
        <v>43676</v>
      </c>
      <c r="K5069" s="11" t="s">
        <v>1166</v>
      </c>
    </row>
    <row r="5070" spans="1:11" ht="16.5" x14ac:dyDescent="0.15">
      <c r="A5070" s="145" t="s">
        <v>25801</v>
      </c>
      <c r="B5070" s="32" t="s">
        <v>7011</v>
      </c>
      <c r="C5070" s="32" t="s">
        <v>6901</v>
      </c>
      <c r="D5070" s="32" t="s">
        <v>997</v>
      </c>
      <c r="E5070" s="145" t="s">
        <v>17405</v>
      </c>
      <c r="F5070" s="145" t="s">
        <v>25802</v>
      </c>
      <c r="G5070" s="145" t="s">
        <v>17565</v>
      </c>
      <c r="H5070" s="145" t="s">
        <v>1169</v>
      </c>
      <c r="I5070" s="11" t="s">
        <v>997</v>
      </c>
      <c r="J5070" s="11" t="s">
        <v>43676</v>
      </c>
      <c r="K5070" s="11" t="s">
        <v>1166</v>
      </c>
    </row>
    <row r="5071" spans="1:11" ht="16.5" x14ac:dyDescent="0.15">
      <c r="A5071" s="145" t="s">
        <v>25803</v>
      </c>
      <c r="B5071" s="32" t="s">
        <v>7012</v>
      </c>
      <c r="C5071" s="32" t="s">
        <v>6887</v>
      </c>
      <c r="D5071" s="32" t="s">
        <v>997</v>
      </c>
      <c r="E5071" s="145" t="s">
        <v>17405</v>
      </c>
      <c r="F5071" s="145" t="s">
        <v>25804</v>
      </c>
      <c r="G5071" s="145" t="s">
        <v>17565</v>
      </c>
      <c r="H5071" s="145" t="s">
        <v>1169</v>
      </c>
      <c r="I5071" s="11" t="s">
        <v>997</v>
      </c>
      <c r="J5071" s="11" t="s">
        <v>43676</v>
      </c>
      <c r="K5071" s="11" t="s">
        <v>1166</v>
      </c>
    </row>
    <row r="5072" spans="1:11" ht="16.5" x14ac:dyDescent="0.15">
      <c r="A5072" s="145" t="s">
        <v>25805</v>
      </c>
      <c r="B5072" s="32" t="s">
        <v>7013</v>
      </c>
      <c r="C5072" s="32" t="s">
        <v>7014</v>
      </c>
      <c r="D5072" s="32" t="s">
        <v>997</v>
      </c>
      <c r="E5072" s="145" t="s">
        <v>17405</v>
      </c>
      <c r="F5072" s="145" t="s">
        <v>25806</v>
      </c>
      <c r="G5072" s="145" t="s">
        <v>17565</v>
      </c>
      <c r="H5072" s="145" t="s">
        <v>1169</v>
      </c>
      <c r="I5072" s="11" t="s">
        <v>997</v>
      </c>
      <c r="J5072" s="11" t="s">
        <v>43676</v>
      </c>
      <c r="K5072" s="11" t="s">
        <v>1166</v>
      </c>
    </row>
    <row r="5073" spans="1:11" ht="16.5" x14ac:dyDescent="0.15">
      <c r="A5073" s="145" t="s">
        <v>25807</v>
      </c>
      <c r="B5073" s="32" t="s">
        <v>7015</v>
      </c>
      <c r="C5073" s="32" t="s">
        <v>6887</v>
      </c>
      <c r="D5073" s="32" t="s">
        <v>997</v>
      </c>
      <c r="E5073" s="145" t="s">
        <v>17405</v>
      </c>
      <c r="F5073" s="145" t="s">
        <v>25808</v>
      </c>
      <c r="G5073" s="145" t="s">
        <v>17565</v>
      </c>
      <c r="H5073" s="145" t="s">
        <v>1169</v>
      </c>
      <c r="I5073" s="11" t="s">
        <v>997</v>
      </c>
      <c r="J5073" s="11" t="s">
        <v>43676</v>
      </c>
      <c r="K5073" s="11" t="s">
        <v>1166</v>
      </c>
    </row>
    <row r="5074" spans="1:11" ht="16.5" x14ac:dyDescent="0.15">
      <c r="A5074" s="145" t="s">
        <v>25809</v>
      </c>
      <c r="B5074" s="32" t="s">
        <v>7016</v>
      </c>
      <c r="C5074" s="32" t="s">
        <v>7017</v>
      </c>
      <c r="D5074" s="32" t="s">
        <v>997</v>
      </c>
      <c r="E5074" s="145" t="s">
        <v>17405</v>
      </c>
      <c r="F5074" s="145" t="s">
        <v>25810</v>
      </c>
      <c r="G5074" s="145" t="s">
        <v>17565</v>
      </c>
      <c r="H5074" s="145" t="s">
        <v>1169</v>
      </c>
      <c r="I5074" s="11" t="s">
        <v>997</v>
      </c>
      <c r="J5074" s="11" t="s">
        <v>43676</v>
      </c>
      <c r="K5074" s="11" t="s">
        <v>1166</v>
      </c>
    </row>
    <row r="5075" spans="1:11" ht="16.5" x14ac:dyDescent="0.15">
      <c r="A5075" s="145" t="s">
        <v>25811</v>
      </c>
      <c r="B5075" s="32" t="s">
        <v>7008</v>
      </c>
      <c r="C5075" s="32" t="s">
        <v>7018</v>
      </c>
      <c r="D5075" s="32" t="s">
        <v>997</v>
      </c>
      <c r="E5075" s="145" t="s">
        <v>17405</v>
      </c>
      <c r="F5075" s="145" t="s">
        <v>25798</v>
      </c>
      <c r="G5075" s="145" t="s">
        <v>17565</v>
      </c>
      <c r="H5075" s="145" t="s">
        <v>1169</v>
      </c>
      <c r="I5075" s="11" t="s">
        <v>997</v>
      </c>
      <c r="J5075" s="11" t="s">
        <v>43676</v>
      </c>
      <c r="K5075" s="11" t="s">
        <v>1166</v>
      </c>
    </row>
    <row r="5076" spans="1:11" ht="16.5" x14ac:dyDescent="0.15">
      <c r="A5076" s="145" t="s">
        <v>25812</v>
      </c>
      <c r="B5076" s="32" t="s">
        <v>7019</v>
      </c>
      <c r="C5076" s="32" t="s">
        <v>6468</v>
      </c>
      <c r="D5076" s="32" t="s">
        <v>997</v>
      </c>
      <c r="E5076" s="145" t="s">
        <v>17405</v>
      </c>
      <c r="F5076" s="145" t="s">
        <v>25813</v>
      </c>
      <c r="G5076" s="145" t="s">
        <v>17565</v>
      </c>
      <c r="H5076" s="145" t="s">
        <v>1169</v>
      </c>
      <c r="I5076" s="11" t="s">
        <v>997</v>
      </c>
      <c r="J5076" s="11" t="s">
        <v>43676</v>
      </c>
      <c r="K5076" s="11" t="s">
        <v>1166</v>
      </c>
    </row>
    <row r="5077" spans="1:11" ht="16.5" x14ac:dyDescent="0.15">
      <c r="A5077" s="145" t="s">
        <v>25814</v>
      </c>
      <c r="B5077" s="32" t="s">
        <v>7020</v>
      </c>
      <c r="C5077" s="32" t="s">
        <v>1575</v>
      </c>
      <c r="D5077" s="32" t="s">
        <v>997</v>
      </c>
      <c r="E5077" s="145" t="s">
        <v>17405</v>
      </c>
      <c r="F5077" s="145" t="s">
        <v>25815</v>
      </c>
      <c r="G5077" s="145" t="s">
        <v>17565</v>
      </c>
      <c r="H5077" s="145" t="s">
        <v>1169</v>
      </c>
      <c r="I5077" s="11" t="s">
        <v>997</v>
      </c>
      <c r="J5077" s="11" t="s">
        <v>43676</v>
      </c>
      <c r="K5077" s="11" t="s">
        <v>1166</v>
      </c>
    </row>
    <row r="5078" spans="1:11" ht="16.5" x14ac:dyDescent="0.15">
      <c r="A5078" s="145" t="s">
        <v>25816</v>
      </c>
      <c r="B5078" s="32" t="s">
        <v>7021</v>
      </c>
      <c r="C5078" s="32" t="s">
        <v>6995</v>
      </c>
      <c r="D5078" s="32" t="s">
        <v>997</v>
      </c>
      <c r="E5078" s="145" t="s">
        <v>17405</v>
      </c>
      <c r="F5078" s="145" t="s">
        <v>25817</v>
      </c>
      <c r="G5078" s="145" t="s">
        <v>17565</v>
      </c>
      <c r="H5078" s="145" t="s">
        <v>1169</v>
      </c>
      <c r="I5078" s="11" t="s">
        <v>997</v>
      </c>
      <c r="J5078" s="11" t="s">
        <v>43676</v>
      </c>
      <c r="K5078" s="11" t="s">
        <v>1166</v>
      </c>
    </row>
    <row r="5079" spans="1:11" ht="16.5" x14ac:dyDescent="0.15">
      <c r="A5079" s="145" t="s">
        <v>25818</v>
      </c>
      <c r="B5079" s="32" t="s">
        <v>7022</v>
      </c>
      <c r="C5079" s="32" t="s">
        <v>1575</v>
      </c>
      <c r="D5079" s="32" t="s">
        <v>997</v>
      </c>
      <c r="E5079" s="145" t="s">
        <v>17405</v>
      </c>
      <c r="F5079" s="145" t="s">
        <v>25819</v>
      </c>
      <c r="G5079" s="145" t="s">
        <v>17565</v>
      </c>
      <c r="H5079" s="145" t="s">
        <v>1169</v>
      </c>
      <c r="I5079" s="11" t="s">
        <v>997</v>
      </c>
      <c r="J5079" s="11" t="s">
        <v>43676</v>
      </c>
      <c r="K5079" s="11" t="s">
        <v>1166</v>
      </c>
    </row>
    <row r="5080" spans="1:11" ht="16.5" x14ac:dyDescent="0.15">
      <c r="A5080" s="145" t="s">
        <v>25820</v>
      </c>
      <c r="B5080" s="32" t="s">
        <v>7023</v>
      </c>
      <c r="C5080" s="32" t="s">
        <v>1547</v>
      </c>
      <c r="D5080" s="32" t="s">
        <v>997</v>
      </c>
      <c r="E5080" s="145" t="s">
        <v>17405</v>
      </c>
      <c r="F5080" s="145" t="s">
        <v>25821</v>
      </c>
      <c r="G5080" s="145" t="s">
        <v>17565</v>
      </c>
      <c r="H5080" s="145" t="s">
        <v>1169</v>
      </c>
      <c r="I5080" s="11" t="s">
        <v>997</v>
      </c>
      <c r="J5080" s="11" t="s">
        <v>43676</v>
      </c>
      <c r="K5080" s="11" t="s">
        <v>1166</v>
      </c>
    </row>
    <row r="5081" spans="1:11" ht="16.5" x14ac:dyDescent="0.15">
      <c r="A5081" s="145" t="s">
        <v>25822</v>
      </c>
      <c r="B5081" s="32" t="s">
        <v>7024</v>
      </c>
      <c r="C5081" s="32" t="s">
        <v>7025</v>
      </c>
      <c r="D5081" s="32" t="s">
        <v>997</v>
      </c>
      <c r="E5081" s="145" t="s">
        <v>17405</v>
      </c>
      <c r="F5081" s="145" t="s">
        <v>25823</v>
      </c>
      <c r="G5081" s="145" t="s">
        <v>17565</v>
      </c>
      <c r="H5081" s="145" t="s">
        <v>1169</v>
      </c>
      <c r="I5081" s="11" t="s">
        <v>997</v>
      </c>
      <c r="J5081" s="11" t="s">
        <v>43676</v>
      </c>
      <c r="K5081" s="11" t="s">
        <v>1166</v>
      </c>
    </row>
    <row r="5082" spans="1:11" ht="16.5" x14ac:dyDescent="0.15">
      <c r="A5082" s="145" t="s">
        <v>25824</v>
      </c>
      <c r="B5082" s="32" t="s">
        <v>7026</v>
      </c>
      <c r="C5082" s="32" t="s">
        <v>1554</v>
      </c>
      <c r="D5082" s="32" t="s">
        <v>997</v>
      </c>
      <c r="E5082" s="145" t="s">
        <v>17405</v>
      </c>
      <c r="F5082" s="145" t="s">
        <v>25825</v>
      </c>
      <c r="G5082" s="145" t="s">
        <v>17565</v>
      </c>
      <c r="H5082" s="145" t="s">
        <v>1169</v>
      </c>
      <c r="I5082" s="11" t="s">
        <v>997</v>
      </c>
      <c r="J5082" s="11" t="s">
        <v>43676</v>
      </c>
      <c r="K5082" s="11" t="s">
        <v>1166</v>
      </c>
    </row>
    <row r="5083" spans="1:11" ht="16.5" x14ac:dyDescent="0.15">
      <c r="A5083" s="145" t="s">
        <v>25826</v>
      </c>
      <c r="B5083" s="32" t="s">
        <v>7027</v>
      </c>
      <c r="C5083" s="32" t="s">
        <v>6997</v>
      </c>
      <c r="D5083" s="32" t="s">
        <v>997</v>
      </c>
      <c r="E5083" s="145" t="s">
        <v>17405</v>
      </c>
      <c r="F5083" s="145" t="s">
        <v>25827</v>
      </c>
      <c r="G5083" s="145" t="s">
        <v>17565</v>
      </c>
      <c r="H5083" s="145" t="s">
        <v>1169</v>
      </c>
      <c r="I5083" s="11" t="s">
        <v>997</v>
      </c>
      <c r="J5083" s="11" t="s">
        <v>43676</v>
      </c>
      <c r="K5083" s="11" t="s">
        <v>1166</v>
      </c>
    </row>
    <row r="5084" spans="1:11" ht="16.5" x14ac:dyDescent="0.15">
      <c r="A5084" s="145" t="s">
        <v>25828</v>
      </c>
      <c r="B5084" s="32" t="s">
        <v>7028</v>
      </c>
      <c r="C5084" s="32" t="s">
        <v>1554</v>
      </c>
      <c r="D5084" s="32" t="s">
        <v>997</v>
      </c>
      <c r="E5084" s="145" t="s">
        <v>17405</v>
      </c>
      <c r="F5084" s="145" t="s">
        <v>25829</v>
      </c>
      <c r="G5084" s="145" t="s">
        <v>17565</v>
      </c>
      <c r="H5084" s="145" t="s">
        <v>1169</v>
      </c>
      <c r="I5084" s="11" t="s">
        <v>997</v>
      </c>
      <c r="J5084" s="11" t="s">
        <v>43676</v>
      </c>
      <c r="K5084" s="11" t="s">
        <v>1166</v>
      </c>
    </row>
    <row r="5085" spans="1:11" ht="16.5" x14ac:dyDescent="0.15">
      <c r="A5085" s="145" t="s">
        <v>25830</v>
      </c>
      <c r="B5085" s="32" t="s">
        <v>7029</v>
      </c>
      <c r="C5085" s="32" t="s">
        <v>7014</v>
      </c>
      <c r="D5085" s="32" t="s">
        <v>997</v>
      </c>
      <c r="E5085" s="145" t="s">
        <v>17405</v>
      </c>
      <c r="F5085" s="145" t="s">
        <v>25831</v>
      </c>
      <c r="G5085" s="145" t="s">
        <v>17565</v>
      </c>
      <c r="H5085" s="145" t="s">
        <v>1169</v>
      </c>
      <c r="I5085" s="11" t="s">
        <v>997</v>
      </c>
      <c r="J5085" s="11" t="s">
        <v>43676</v>
      </c>
      <c r="K5085" s="11" t="s">
        <v>1166</v>
      </c>
    </row>
    <row r="5086" spans="1:11" ht="16.5" x14ac:dyDescent="0.15">
      <c r="A5086" s="145" t="s">
        <v>25832</v>
      </c>
      <c r="B5086" s="32" t="s">
        <v>7030</v>
      </c>
      <c r="C5086" s="32" t="s">
        <v>6997</v>
      </c>
      <c r="D5086" s="32" t="s">
        <v>997</v>
      </c>
      <c r="E5086" s="145" t="s">
        <v>17405</v>
      </c>
      <c r="F5086" s="145" t="s">
        <v>25833</v>
      </c>
      <c r="G5086" s="145" t="s">
        <v>17565</v>
      </c>
      <c r="H5086" s="145" t="s">
        <v>1169</v>
      </c>
      <c r="I5086" s="11" t="s">
        <v>997</v>
      </c>
      <c r="J5086" s="11" t="s">
        <v>43676</v>
      </c>
      <c r="K5086" s="11" t="s">
        <v>1166</v>
      </c>
    </row>
    <row r="5087" spans="1:11" ht="16.5" x14ac:dyDescent="0.15">
      <c r="A5087" s="145" t="s">
        <v>25834</v>
      </c>
      <c r="B5087" s="32" t="s">
        <v>7031</v>
      </c>
      <c r="C5087" s="32" t="s">
        <v>1554</v>
      </c>
      <c r="D5087" s="32" t="s">
        <v>997</v>
      </c>
      <c r="E5087" s="145" t="s">
        <v>17405</v>
      </c>
      <c r="F5087" s="145" t="s">
        <v>25835</v>
      </c>
      <c r="G5087" s="145" t="s">
        <v>17565</v>
      </c>
      <c r="H5087" s="145" t="s">
        <v>1169</v>
      </c>
      <c r="I5087" s="11" t="s">
        <v>997</v>
      </c>
      <c r="J5087" s="11" t="s">
        <v>43676</v>
      </c>
      <c r="K5087" s="11" t="s">
        <v>1166</v>
      </c>
    </row>
    <row r="5088" spans="1:11" ht="16.5" x14ac:dyDescent="0.15">
      <c r="A5088" s="145" t="s">
        <v>25836</v>
      </c>
      <c r="B5088" s="32" t="s">
        <v>6605</v>
      </c>
      <c r="C5088" s="32" t="s">
        <v>6993</v>
      </c>
      <c r="D5088" s="32" t="s">
        <v>997</v>
      </c>
      <c r="E5088" s="145" t="s">
        <v>17405</v>
      </c>
      <c r="F5088" s="145" t="s">
        <v>25837</v>
      </c>
      <c r="G5088" s="145" t="s">
        <v>17565</v>
      </c>
      <c r="H5088" s="145" t="s">
        <v>1169</v>
      </c>
      <c r="I5088" s="11" t="s">
        <v>997</v>
      </c>
      <c r="J5088" s="11" t="s">
        <v>43676</v>
      </c>
      <c r="K5088" s="11" t="s">
        <v>1166</v>
      </c>
    </row>
    <row r="5089" spans="1:11" ht="16.5" x14ac:dyDescent="0.15">
      <c r="A5089" s="145" t="s">
        <v>25838</v>
      </c>
      <c r="B5089" s="32" t="s">
        <v>7032</v>
      </c>
      <c r="C5089" s="32" t="s">
        <v>6901</v>
      </c>
      <c r="D5089" s="32" t="s">
        <v>997</v>
      </c>
      <c r="E5089" s="145" t="s">
        <v>17405</v>
      </c>
      <c r="F5089" s="145" t="s">
        <v>25839</v>
      </c>
      <c r="G5089" s="145" t="s">
        <v>17565</v>
      </c>
      <c r="H5089" s="145" t="s">
        <v>1169</v>
      </c>
      <c r="I5089" s="11" t="s">
        <v>997</v>
      </c>
      <c r="J5089" s="11" t="s">
        <v>43676</v>
      </c>
      <c r="K5089" s="11" t="s">
        <v>1166</v>
      </c>
    </row>
    <row r="5090" spans="1:11" ht="16.5" x14ac:dyDescent="0.15">
      <c r="A5090" s="145" t="s">
        <v>25840</v>
      </c>
      <c r="B5090" s="32" t="s">
        <v>7033</v>
      </c>
      <c r="C5090" s="32" t="s">
        <v>1575</v>
      </c>
      <c r="D5090" s="32" t="s">
        <v>997</v>
      </c>
      <c r="E5090" s="145" t="s">
        <v>17405</v>
      </c>
      <c r="F5090" s="145" t="s">
        <v>25841</v>
      </c>
      <c r="G5090" s="145" t="s">
        <v>17565</v>
      </c>
      <c r="H5090" s="145" t="s">
        <v>1169</v>
      </c>
      <c r="I5090" s="11" t="s">
        <v>997</v>
      </c>
      <c r="J5090" s="11" t="s">
        <v>43676</v>
      </c>
      <c r="K5090" s="11" t="s">
        <v>1166</v>
      </c>
    </row>
    <row r="5091" spans="1:11" ht="16.5" x14ac:dyDescent="0.15">
      <c r="A5091" s="145" t="s">
        <v>25842</v>
      </c>
      <c r="B5091" s="32" t="s">
        <v>7034</v>
      </c>
      <c r="C5091" s="32" t="s">
        <v>1575</v>
      </c>
      <c r="D5091" s="32" t="s">
        <v>997</v>
      </c>
      <c r="E5091" s="145" t="s">
        <v>17405</v>
      </c>
      <c r="F5091" s="145" t="s">
        <v>25843</v>
      </c>
      <c r="G5091" s="145" t="s">
        <v>17565</v>
      </c>
      <c r="H5091" s="145" t="s">
        <v>1169</v>
      </c>
      <c r="I5091" s="11" t="s">
        <v>997</v>
      </c>
      <c r="J5091" s="11" t="s">
        <v>43676</v>
      </c>
      <c r="K5091" s="11" t="s">
        <v>1166</v>
      </c>
    </row>
    <row r="5092" spans="1:11" ht="16.5" x14ac:dyDescent="0.15">
      <c r="A5092" s="145" t="s">
        <v>25844</v>
      </c>
      <c r="B5092" s="32" t="s">
        <v>6568</v>
      </c>
      <c r="C5092" s="32" t="s">
        <v>1203</v>
      </c>
      <c r="D5092" s="32" t="s">
        <v>997</v>
      </c>
      <c r="E5092" s="145" t="s">
        <v>17405</v>
      </c>
      <c r="F5092" s="145" t="s">
        <v>25845</v>
      </c>
      <c r="G5092" s="145" t="s">
        <v>17565</v>
      </c>
      <c r="H5092" s="145" t="s">
        <v>1169</v>
      </c>
      <c r="I5092" s="11" t="s">
        <v>997</v>
      </c>
      <c r="J5092" s="11" t="s">
        <v>43676</v>
      </c>
      <c r="K5092" s="11" t="s">
        <v>1166</v>
      </c>
    </row>
    <row r="5093" spans="1:11" ht="16.5" x14ac:dyDescent="0.15">
      <c r="A5093" s="145" t="s">
        <v>25846</v>
      </c>
      <c r="B5093" s="32" t="s">
        <v>7035</v>
      </c>
      <c r="C5093" s="32" t="s">
        <v>1532</v>
      </c>
      <c r="D5093" s="32" t="s">
        <v>997</v>
      </c>
      <c r="E5093" s="145" t="s">
        <v>17405</v>
      </c>
      <c r="F5093" s="145" t="s">
        <v>25847</v>
      </c>
      <c r="G5093" s="145" t="s">
        <v>17565</v>
      </c>
      <c r="H5093" s="145" t="s">
        <v>1169</v>
      </c>
      <c r="I5093" s="11" t="s">
        <v>997</v>
      </c>
      <c r="J5093" s="11" t="s">
        <v>43676</v>
      </c>
      <c r="K5093" s="11" t="s">
        <v>1166</v>
      </c>
    </row>
    <row r="5094" spans="1:11" ht="16.5" x14ac:dyDescent="0.15">
      <c r="A5094" s="145" t="s">
        <v>25848</v>
      </c>
      <c r="B5094" s="32" t="s">
        <v>7036</v>
      </c>
      <c r="C5094" s="32" t="s">
        <v>6887</v>
      </c>
      <c r="D5094" s="32" t="s">
        <v>997</v>
      </c>
      <c r="E5094" s="145" t="s">
        <v>17405</v>
      </c>
      <c r="F5094" s="145" t="s">
        <v>25849</v>
      </c>
      <c r="G5094" s="145" t="s">
        <v>17565</v>
      </c>
      <c r="H5094" s="145" t="s">
        <v>1169</v>
      </c>
      <c r="I5094" s="11" t="s">
        <v>997</v>
      </c>
      <c r="J5094" s="11" t="s">
        <v>43676</v>
      </c>
      <c r="K5094" s="11" t="s">
        <v>1166</v>
      </c>
    </row>
    <row r="5095" spans="1:11" ht="16.5" x14ac:dyDescent="0.15">
      <c r="A5095" s="145" t="s">
        <v>25850</v>
      </c>
      <c r="B5095" s="32" t="s">
        <v>7037</v>
      </c>
      <c r="C5095" s="32" t="s">
        <v>1203</v>
      </c>
      <c r="D5095" s="32" t="s">
        <v>997</v>
      </c>
      <c r="E5095" s="145" t="s">
        <v>17405</v>
      </c>
      <c r="F5095" s="145" t="s">
        <v>25851</v>
      </c>
      <c r="G5095" s="145" t="s">
        <v>17565</v>
      </c>
      <c r="H5095" s="145" t="s">
        <v>1169</v>
      </c>
      <c r="I5095" s="11" t="s">
        <v>997</v>
      </c>
      <c r="J5095" s="11" t="s">
        <v>43676</v>
      </c>
      <c r="K5095" s="11" t="s">
        <v>1166</v>
      </c>
    </row>
    <row r="5096" spans="1:11" ht="16.5" x14ac:dyDescent="0.15">
      <c r="A5096" s="145" t="s">
        <v>25852</v>
      </c>
      <c r="B5096" s="32" t="s">
        <v>7038</v>
      </c>
      <c r="C5096" s="32" t="s">
        <v>1575</v>
      </c>
      <c r="D5096" s="32" t="s">
        <v>997</v>
      </c>
      <c r="E5096" s="145" t="s">
        <v>17405</v>
      </c>
      <c r="F5096" s="145" t="s">
        <v>25853</v>
      </c>
      <c r="G5096" s="145" t="s">
        <v>17565</v>
      </c>
      <c r="H5096" s="145" t="s">
        <v>1169</v>
      </c>
      <c r="I5096" s="11" t="s">
        <v>997</v>
      </c>
      <c r="J5096" s="11" t="s">
        <v>43676</v>
      </c>
      <c r="K5096" s="11" t="s">
        <v>1166</v>
      </c>
    </row>
    <row r="5097" spans="1:11" ht="16.5" x14ac:dyDescent="0.15">
      <c r="A5097" s="145" t="s">
        <v>25854</v>
      </c>
      <c r="B5097" s="32" t="s">
        <v>7039</v>
      </c>
      <c r="C5097" s="32" t="s">
        <v>7014</v>
      </c>
      <c r="D5097" s="32" t="s">
        <v>997</v>
      </c>
      <c r="E5097" s="145" t="s">
        <v>17405</v>
      </c>
      <c r="F5097" s="145" t="s">
        <v>25855</v>
      </c>
      <c r="G5097" s="145" t="s">
        <v>17565</v>
      </c>
      <c r="H5097" s="145" t="s">
        <v>1169</v>
      </c>
      <c r="I5097" s="11" t="s">
        <v>997</v>
      </c>
      <c r="J5097" s="11" t="s">
        <v>43676</v>
      </c>
      <c r="K5097" s="11" t="s">
        <v>1166</v>
      </c>
    </row>
    <row r="5098" spans="1:11" ht="16.5" x14ac:dyDescent="0.15">
      <c r="A5098" s="145" t="s">
        <v>25856</v>
      </c>
      <c r="B5098" s="32" t="s">
        <v>7040</v>
      </c>
      <c r="C5098" s="32" t="s">
        <v>1203</v>
      </c>
      <c r="D5098" s="32" t="s">
        <v>997</v>
      </c>
      <c r="E5098" s="145" t="s">
        <v>17405</v>
      </c>
      <c r="F5098" s="145" t="s">
        <v>25857</v>
      </c>
      <c r="G5098" s="145" t="s">
        <v>17565</v>
      </c>
      <c r="H5098" s="145" t="s">
        <v>1169</v>
      </c>
      <c r="I5098" s="11" t="s">
        <v>997</v>
      </c>
      <c r="J5098" s="11" t="s">
        <v>43676</v>
      </c>
      <c r="K5098" s="11" t="s">
        <v>1166</v>
      </c>
    </row>
    <row r="5099" spans="1:11" ht="16.5" x14ac:dyDescent="0.15">
      <c r="A5099" s="145" t="s">
        <v>25858</v>
      </c>
      <c r="B5099" s="32" t="s">
        <v>7041</v>
      </c>
      <c r="C5099" s="32" t="s">
        <v>6901</v>
      </c>
      <c r="D5099" s="32" t="s">
        <v>997</v>
      </c>
      <c r="E5099" s="145" t="s">
        <v>17405</v>
      </c>
      <c r="F5099" s="145" t="s">
        <v>25859</v>
      </c>
      <c r="G5099" s="145" t="s">
        <v>17565</v>
      </c>
      <c r="H5099" s="145" t="s">
        <v>1169</v>
      </c>
      <c r="I5099" s="11" t="s">
        <v>997</v>
      </c>
      <c r="J5099" s="11" t="s">
        <v>43676</v>
      </c>
      <c r="K5099" s="11" t="s">
        <v>1166</v>
      </c>
    </row>
    <row r="5100" spans="1:11" ht="16.5" x14ac:dyDescent="0.15">
      <c r="A5100" s="145" t="s">
        <v>25860</v>
      </c>
      <c r="B5100" s="32" t="s">
        <v>7042</v>
      </c>
      <c r="C5100" s="32" t="s">
        <v>7043</v>
      </c>
      <c r="D5100" s="32" t="s">
        <v>997</v>
      </c>
      <c r="E5100" s="145" t="s">
        <v>17405</v>
      </c>
      <c r="F5100" s="145" t="s">
        <v>25861</v>
      </c>
      <c r="G5100" s="145" t="s">
        <v>17565</v>
      </c>
      <c r="H5100" s="145" t="s">
        <v>1169</v>
      </c>
      <c r="I5100" s="11" t="s">
        <v>997</v>
      </c>
      <c r="J5100" s="11" t="s">
        <v>43676</v>
      </c>
      <c r="K5100" s="11" t="s">
        <v>1166</v>
      </c>
    </row>
    <row r="5101" spans="1:11" ht="16.5" x14ac:dyDescent="0.15">
      <c r="A5101" s="145" t="s">
        <v>25862</v>
      </c>
      <c r="B5101" s="32" t="s">
        <v>7044</v>
      </c>
      <c r="C5101" s="32" t="s">
        <v>1566</v>
      </c>
      <c r="D5101" s="32" t="s">
        <v>997</v>
      </c>
      <c r="E5101" s="145" t="s">
        <v>17405</v>
      </c>
      <c r="F5101" s="145" t="s">
        <v>25863</v>
      </c>
      <c r="G5101" s="145" t="s">
        <v>17565</v>
      </c>
      <c r="H5101" s="145" t="s">
        <v>1169</v>
      </c>
      <c r="I5101" s="11" t="s">
        <v>997</v>
      </c>
      <c r="J5101" s="11" t="s">
        <v>43676</v>
      </c>
      <c r="K5101" s="11" t="s">
        <v>1166</v>
      </c>
    </row>
    <row r="5102" spans="1:11" ht="16.5" x14ac:dyDescent="0.15">
      <c r="A5102" s="145" t="s">
        <v>25864</v>
      </c>
      <c r="B5102" s="32" t="s">
        <v>7045</v>
      </c>
      <c r="C5102" s="32" t="s">
        <v>1168</v>
      </c>
      <c r="D5102" s="32" t="s">
        <v>997</v>
      </c>
      <c r="E5102" s="145" t="s">
        <v>17405</v>
      </c>
      <c r="F5102" s="145" t="s">
        <v>25865</v>
      </c>
      <c r="G5102" s="145" t="s">
        <v>17565</v>
      </c>
      <c r="H5102" s="145" t="s">
        <v>1169</v>
      </c>
      <c r="I5102" s="11" t="s">
        <v>997</v>
      </c>
      <c r="J5102" s="11" t="s">
        <v>43676</v>
      </c>
      <c r="K5102" s="11" t="s">
        <v>1166</v>
      </c>
    </row>
    <row r="5103" spans="1:11" ht="16.5" x14ac:dyDescent="0.15">
      <c r="A5103" s="145" t="s">
        <v>25866</v>
      </c>
      <c r="B5103" s="32" t="s">
        <v>7046</v>
      </c>
      <c r="C5103" s="32" t="s">
        <v>1203</v>
      </c>
      <c r="D5103" s="32" t="s">
        <v>997</v>
      </c>
      <c r="E5103" s="145" t="s">
        <v>17405</v>
      </c>
      <c r="F5103" s="145" t="s">
        <v>25867</v>
      </c>
      <c r="G5103" s="145" t="s">
        <v>17565</v>
      </c>
      <c r="H5103" s="145" t="s">
        <v>1169</v>
      </c>
      <c r="I5103" s="11" t="s">
        <v>997</v>
      </c>
      <c r="J5103" s="11" t="s">
        <v>43676</v>
      </c>
      <c r="K5103" s="11" t="s">
        <v>1166</v>
      </c>
    </row>
    <row r="5104" spans="1:11" ht="16.5" x14ac:dyDescent="0.15">
      <c r="A5104" s="145" t="s">
        <v>25868</v>
      </c>
      <c r="B5104" s="32" t="s">
        <v>7029</v>
      </c>
      <c r="C5104" s="32" t="s">
        <v>6640</v>
      </c>
      <c r="D5104" s="32" t="s">
        <v>997</v>
      </c>
      <c r="E5104" s="145" t="s">
        <v>17405</v>
      </c>
      <c r="F5104" s="145" t="s">
        <v>25831</v>
      </c>
      <c r="G5104" s="145" t="s">
        <v>17565</v>
      </c>
      <c r="H5104" s="145" t="s">
        <v>1169</v>
      </c>
      <c r="I5104" s="11" t="s">
        <v>997</v>
      </c>
      <c r="J5104" s="11" t="s">
        <v>43676</v>
      </c>
      <c r="K5104" s="11" t="s">
        <v>1166</v>
      </c>
    </row>
    <row r="5105" spans="1:11" ht="16.5" x14ac:dyDescent="0.15">
      <c r="A5105" s="145" t="s">
        <v>25869</v>
      </c>
      <c r="B5105" s="32" t="s">
        <v>7041</v>
      </c>
      <c r="C5105" s="32" t="s">
        <v>6524</v>
      </c>
      <c r="D5105" s="32" t="s">
        <v>997</v>
      </c>
      <c r="E5105" s="145" t="s">
        <v>17405</v>
      </c>
      <c r="F5105" s="145" t="s">
        <v>25859</v>
      </c>
      <c r="G5105" s="145" t="s">
        <v>17565</v>
      </c>
      <c r="H5105" s="145" t="s">
        <v>1169</v>
      </c>
      <c r="I5105" s="11" t="s">
        <v>997</v>
      </c>
      <c r="J5105" s="11" t="s">
        <v>43676</v>
      </c>
      <c r="K5105" s="11" t="s">
        <v>1166</v>
      </c>
    </row>
    <row r="5106" spans="1:11" ht="16.5" x14ac:dyDescent="0.15">
      <c r="A5106" s="145" t="s">
        <v>25870</v>
      </c>
      <c r="B5106" s="32" t="s">
        <v>7047</v>
      </c>
      <c r="C5106" s="32" t="s">
        <v>1532</v>
      </c>
      <c r="D5106" s="32" t="s">
        <v>997</v>
      </c>
      <c r="E5106" s="145" t="s">
        <v>17405</v>
      </c>
      <c r="F5106" s="145" t="s">
        <v>25871</v>
      </c>
      <c r="G5106" s="145" t="s">
        <v>17565</v>
      </c>
      <c r="H5106" s="145" t="s">
        <v>1169</v>
      </c>
      <c r="I5106" s="11" t="s">
        <v>997</v>
      </c>
      <c r="J5106" s="11" t="s">
        <v>43676</v>
      </c>
      <c r="K5106" s="11" t="s">
        <v>1166</v>
      </c>
    </row>
    <row r="5107" spans="1:11" ht="16.5" x14ac:dyDescent="0.15">
      <c r="A5107" s="145" t="s">
        <v>25872</v>
      </c>
      <c r="B5107" s="32" t="s">
        <v>7048</v>
      </c>
      <c r="C5107" s="32" t="s">
        <v>1554</v>
      </c>
      <c r="D5107" s="32" t="s">
        <v>997</v>
      </c>
      <c r="E5107" s="145" t="s">
        <v>17405</v>
      </c>
      <c r="F5107" s="145" t="s">
        <v>25873</v>
      </c>
      <c r="G5107" s="145" t="s">
        <v>17565</v>
      </c>
      <c r="H5107" s="145" t="s">
        <v>1169</v>
      </c>
      <c r="I5107" s="11" t="s">
        <v>997</v>
      </c>
      <c r="J5107" s="11" t="s">
        <v>43676</v>
      </c>
      <c r="K5107" s="11" t="s">
        <v>1166</v>
      </c>
    </row>
    <row r="5108" spans="1:11" ht="16.5" x14ac:dyDescent="0.15">
      <c r="A5108" s="145" t="s">
        <v>25874</v>
      </c>
      <c r="B5108" s="32" t="s">
        <v>7049</v>
      </c>
      <c r="C5108" s="32" t="s">
        <v>1532</v>
      </c>
      <c r="D5108" s="32" t="s">
        <v>997</v>
      </c>
      <c r="E5108" s="145" t="s">
        <v>17405</v>
      </c>
      <c r="F5108" s="145" t="s">
        <v>25875</v>
      </c>
      <c r="G5108" s="145" t="s">
        <v>17565</v>
      </c>
      <c r="H5108" s="145" t="s">
        <v>1169</v>
      </c>
      <c r="I5108" s="11" t="s">
        <v>997</v>
      </c>
      <c r="J5108" s="11" t="s">
        <v>43676</v>
      </c>
      <c r="K5108" s="11" t="s">
        <v>1166</v>
      </c>
    </row>
    <row r="5109" spans="1:11" ht="16.5" x14ac:dyDescent="0.15">
      <c r="A5109" s="145" t="s">
        <v>25876</v>
      </c>
      <c r="B5109" s="32" t="s">
        <v>7050</v>
      </c>
      <c r="C5109" s="32" t="s">
        <v>1554</v>
      </c>
      <c r="D5109" s="32" t="s">
        <v>997</v>
      </c>
      <c r="E5109" s="145" t="s">
        <v>17405</v>
      </c>
      <c r="F5109" s="145" t="s">
        <v>25877</v>
      </c>
      <c r="G5109" s="145" t="s">
        <v>17565</v>
      </c>
      <c r="H5109" s="145" t="s">
        <v>1169</v>
      </c>
      <c r="I5109" s="11" t="s">
        <v>997</v>
      </c>
      <c r="J5109" s="11" t="s">
        <v>43676</v>
      </c>
      <c r="K5109" s="11" t="s">
        <v>1166</v>
      </c>
    </row>
    <row r="5110" spans="1:11" ht="16.5" x14ac:dyDescent="0.15">
      <c r="A5110" s="145" t="s">
        <v>25878</v>
      </c>
      <c r="B5110" s="32" t="s">
        <v>7051</v>
      </c>
      <c r="C5110" s="32" t="s">
        <v>7052</v>
      </c>
      <c r="D5110" s="32" t="s">
        <v>997</v>
      </c>
      <c r="E5110" s="145" t="s">
        <v>17405</v>
      </c>
      <c r="F5110" s="145" t="s">
        <v>25879</v>
      </c>
      <c r="G5110" s="145" t="s">
        <v>17565</v>
      </c>
      <c r="H5110" s="145" t="s">
        <v>1169</v>
      </c>
      <c r="I5110" s="11" t="s">
        <v>997</v>
      </c>
      <c r="J5110" s="11" t="s">
        <v>43676</v>
      </c>
      <c r="K5110" s="11" t="s">
        <v>1166</v>
      </c>
    </row>
    <row r="5111" spans="1:11" ht="16.5" x14ac:dyDescent="0.15">
      <c r="A5111" s="145" t="s">
        <v>25880</v>
      </c>
      <c r="B5111" s="32" t="s">
        <v>7053</v>
      </c>
      <c r="C5111" s="32" t="s">
        <v>1557</v>
      </c>
      <c r="D5111" s="32" t="s">
        <v>997</v>
      </c>
      <c r="E5111" s="145" t="s">
        <v>17405</v>
      </c>
      <c r="F5111" s="145" t="s">
        <v>25881</v>
      </c>
      <c r="G5111" s="145" t="s">
        <v>17565</v>
      </c>
      <c r="H5111" s="145" t="s">
        <v>1169</v>
      </c>
      <c r="I5111" s="11" t="s">
        <v>997</v>
      </c>
      <c r="J5111" s="11" t="s">
        <v>43676</v>
      </c>
      <c r="K5111" s="11" t="s">
        <v>1166</v>
      </c>
    </row>
    <row r="5112" spans="1:11" ht="16.5" x14ac:dyDescent="0.15">
      <c r="A5112" s="145" t="s">
        <v>25882</v>
      </c>
      <c r="B5112" s="32" t="s">
        <v>7054</v>
      </c>
      <c r="C5112" s="32" t="s">
        <v>1575</v>
      </c>
      <c r="D5112" s="32" t="s">
        <v>997</v>
      </c>
      <c r="E5112" s="145" t="s">
        <v>17405</v>
      </c>
      <c r="F5112" s="145" t="s">
        <v>25883</v>
      </c>
      <c r="G5112" s="145" t="s">
        <v>17565</v>
      </c>
      <c r="H5112" s="145" t="s">
        <v>1169</v>
      </c>
      <c r="I5112" s="11" t="s">
        <v>997</v>
      </c>
      <c r="J5112" s="11" t="s">
        <v>43676</v>
      </c>
      <c r="K5112" s="11" t="s">
        <v>1166</v>
      </c>
    </row>
    <row r="5113" spans="1:11" ht="16.5" x14ac:dyDescent="0.15">
      <c r="A5113" s="145" t="s">
        <v>25884</v>
      </c>
      <c r="B5113" s="32" t="s">
        <v>7055</v>
      </c>
      <c r="C5113" s="32" t="s">
        <v>1532</v>
      </c>
      <c r="D5113" s="32" t="s">
        <v>997</v>
      </c>
      <c r="E5113" s="145" t="s">
        <v>17405</v>
      </c>
      <c r="F5113" s="145" t="s">
        <v>25885</v>
      </c>
      <c r="G5113" s="145" t="s">
        <v>17565</v>
      </c>
      <c r="H5113" s="145" t="s">
        <v>1169</v>
      </c>
      <c r="I5113" s="11" t="s">
        <v>997</v>
      </c>
      <c r="J5113" s="11" t="s">
        <v>43676</v>
      </c>
      <c r="K5113" s="11" t="s">
        <v>1166</v>
      </c>
    </row>
    <row r="5114" spans="1:11" ht="16.5" x14ac:dyDescent="0.15">
      <c r="A5114" s="145" t="s">
        <v>25886</v>
      </c>
      <c r="B5114" s="32" t="s">
        <v>7056</v>
      </c>
      <c r="C5114" s="32" t="s">
        <v>1532</v>
      </c>
      <c r="D5114" s="32" t="s">
        <v>997</v>
      </c>
      <c r="E5114" s="145" t="s">
        <v>17405</v>
      </c>
      <c r="F5114" s="145" t="s">
        <v>25887</v>
      </c>
      <c r="G5114" s="145" t="s">
        <v>17565</v>
      </c>
      <c r="H5114" s="145" t="s">
        <v>1169</v>
      </c>
      <c r="I5114" s="11" t="s">
        <v>997</v>
      </c>
      <c r="J5114" s="11" t="s">
        <v>43676</v>
      </c>
      <c r="K5114" s="11" t="s">
        <v>1166</v>
      </c>
    </row>
    <row r="5115" spans="1:11" ht="16.5" x14ac:dyDescent="0.15">
      <c r="A5115" s="145" t="s">
        <v>25888</v>
      </c>
      <c r="B5115" s="32" t="s">
        <v>7057</v>
      </c>
      <c r="C5115" s="32" t="s">
        <v>1554</v>
      </c>
      <c r="D5115" s="32" t="s">
        <v>997</v>
      </c>
      <c r="E5115" s="145" t="s">
        <v>17405</v>
      </c>
      <c r="F5115" s="145" t="s">
        <v>25889</v>
      </c>
      <c r="G5115" s="145" t="s">
        <v>17565</v>
      </c>
      <c r="H5115" s="145" t="s">
        <v>1169</v>
      </c>
      <c r="I5115" s="11" t="s">
        <v>997</v>
      </c>
      <c r="J5115" s="11" t="s">
        <v>43676</v>
      </c>
      <c r="K5115" s="11" t="s">
        <v>1166</v>
      </c>
    </row>
    <row r="5116" spans="1:11" ht="16.5" x14ac:dyDescent="0.15">
      <c r="A5116" s="145" t="s">
        <v>25890</v>
      </c>
      <c r="B5116" s="32" t="s">
        <v>7058</v>
      </c>
      <c r="C5116" s="32" t="s">
        <v>1532</v>
      </c>
      <c r="D5116" s="32" t="s">
        <v>997</v>
      </c>
      <c r="E5116" s="145" t="s">
        <v>17405</v>
      </c>
      <c r="F5116" s="145" t="s">
        <v>25891</v>
      </c>
      <c r="G5116" s="145" t="s">
        <v>17565</v>
      </c>
      <c r="H5116" s="145" t="s">
        <v>1169</v>
      </c>
      <c r="I5116" s="11" t="s">
        <v>997</v>
      </c>
      <c r="J5116" s="11" t="s">
        <v>43676</v>
      </c>
      <c r="K5116" s="11" t="s">
        <v>1166</v>
      </c>
    </row>
    <row r="5117" spans="1:11" ht="16.5" x14ac:dyDescent="0.15">
      <c r="A5117" s="145" t="s">
        <v>25892</v>
      </c>
      <c r="B5117" s="32" t="s">
        <v>7059</v>
      </c>
      <c r="C5117" s="32" t="s">
        <v>6551</v>
      </c>
      <c r="D5117" s="32" t="s">
        <v>997</v>
      </c>
      <c r="E5117" s="145" t="s">
        <v>17405</v>
      </c>
      <c r="F5117" s="145" t="s">
        <v>25893</v>
      </c>
      <c r="G5117" s="145" t="s">
        <v>17565</v>
      </c>
      <c r="H5117" s="145" t="s">
        <v>1169</v>
      </c>
      <c r="I5117" s="11" t="s">
        <v>997</v>
      </c>
      <c r="J5117" s="11" t="s">
        <v>43676</v>
      </c>
      <c r="K5117" s="11" t="s">
        <v>1166</v>
      </c>
    </row>
    <row r="5118" spans="1:11" ht="16.5" x14ac:dyDescent="0.15">
      <c r="A5118" s="145" t="s">
        <v>25894</v>
      </c>
      <c r="B5118" s="32" t="s">
        <v>7060</v>
      </c>
      <c r="C5118" s="32" t="s">
        <v>7061</v>
      </c>
      <c r="D5118" s="32" t="s">
        <v>997</v>
      </c>
      <c r="E5118" s="145" t="s">
        <v>17405</v>
      </c>
      <c r="F5118" s="145" t="s">
        <v>25895</v>
      </c>
      <c r="G5118" s="145" t="s">
        <v>17565</v>
      </c>
      <c r="H5118" s="145" t="s">
        <v>1169</v>
      </c>
      <c r="I5118" s="11" t="s">
        <v>997</v>
      </c>
      <c r="J5118" s="11" t="s">
        <v>43676</v>
      </c>
      <c r="K5118" s="11" t="s">
        <v>1166</v>
      </c>
    </row>
    <row r="5119" spans="1:11" ht="16.5" x14ac:dyDescent="0.15">
      <c r="A5119" s="145" t="s">
        <v>25896</v>
      </c>
      <c r="B5119" s="32" t="s">
        <v>7062</v>
      </c>
      <c r="C5119" s="32" t="s">
        <v>1532</v>
      </c>
      <c r="D5119" s="32" t="s">
        <v>997</v>
      </c>
      <c r="E5119" s="145" t="s">
        <v>17405</v>
      </c>
      <c r="F5119" s="145" t="s">
        <v>25897</v>
      </c>
      <c r="G5119" s="145" t="s">
        <v>17565</v>
      </c>
      <c r="H5119" s="145" t="s">
        <v>1169</v>
      </c>
      <c r="I5119" s="11" t="s">
        <v>997</v>
      </c>
      <c r="J5119" s="11" t="s">
        <v>43676</v>
      </c>
      <c r="K5119" s="11" t="s">
        <v>1166</v>
      </c>
    </row>
    <row r="5120" spans="1:11" ht="16.5" x14ac:dyDescent="0.15">
      <c r="A5120" s="145" t="s">
        <v>25898</v>
      </c>
      <c r="B5120" s="32" t="s">
        <v>7063</v>
      </c>
      <c r="C5120" s="32" t="s">
        <v>1532</v>
      </c>
      <c r="D5120" s="32" t="s">
        <v>997</v>
      </c>
      <c r="E5120" s="145" t="s">
        <v>17405</v>
      </c>
      <c r="F5120" s="145" t="s">
        <v>25899</v>
      </c>
      <c r="G5120" s="145" t="s">
        <v>17565</v>
      </c>
      <c r="H5120" s="145" t="s">
        <v>1169</v>
      </c>
      <c r="I5120" s="11" t="s">
        <v>997</v>
      </c>
      <c r="J5120" s="11" t="s">
        <v>43676</v>
      </c>
      <c r="K5120" s="11" t="s">
        <v>1166</v>
      </c>
    </row>
    <row r="5121" spans="1:11" ht="16.5" x14ac:dyDescent="0.15">
      <c r="A5121" s="145" t="s">
        <v>25900</v>
      </c>
      <c r="B5121" s="32" t="s">
        <v>7064</v>
      </c>
      <c r="C5121" s="32" t="s">
        <v>1554</v>
      </c>
      <c r="D5121" s="32" t="s">
        <v>997</v>
      </c>
      <c r="E5121" s="145" t="s">
        <v>17405</v>
      </c>
      <c r="F5121" s="145" t="s">
        <v>25901</v>
      </c>
      <c r="G5121" s="145" t="s">
        <v>17565</v>
      </c>
      <c r="H5121" s="145" t="s">
        <v>1169</v>
      </c>
      <c r="I5121" s="11" t="s">
        <v>997</v>
      </c>
      <c r="J5121" s="11" t="s">
        <v>43676</v>
      </c>
      <c r="K5121" s="11" t="s">
        <v>1166</v>
      </c>
    </row>
    <row r="5122" spans="1:11" ht="16.5" x14ac:dyDescent="0.15">
      <c r="A5122" s="145" t="s">
        <v>25902</v>
      </c>
      <c r="B5122" s="32" t="s">
        <v>7065</v>
      </c>
      <c r="C5122" s="32" t="s">
        <v>1203</v>
      </c>
      <c r="D5122" s="32" t="s">
        <v>997</v>
      </c>
      <c r="E5122" s="145" t="s">
        <v>17405</v>
      </c>
      <c r="F5122" s="145" t="s">
        <v>25903</v>
      </c>
      <c r="G5122" s="145" t="s">
        <v>17565</v>
      </c>
      <c r="H5122" s="145" t="s">
        <v>1169</v>
      </c>
      <c r="I5122" s="11" t="s">
        <v>997</v>
      </c>
      <c r="J5122" s="11" t="s">
        <v>43676</v>
      </c>
      <c r="K5122" s="11" t="s">
        <v>1166</v>
      </c>
    </row>
    <row r="5123" spans="1:11" ht="16.5" x14ac:dyDescent="0.15">
      <c r="A5123" s="145" t="s">
        <v>25904</v>
      </c>
      <c r="B5123" s="32" t="s">
        <v>7066</v>
      </c>
      <c r="C5123" s="32" t="s">
        <v>1532</v>
      </c>
      <c r="D5123" s="32" t="s">
        <v>997</v>
      </c>
      <c r="E5123" s="145" t="s">
        <v>17405</v>
      </c>
      <c r="F5123" s="145" t="s">
        <v>25905</v>
      </c>
      <c r="G5123" s="145" t="s">
        <v>17565</v>
      </c>
      <c r="H5123" s="145" t="s">
        <v>1169</v>
      </c>
      <c r="I5123" s="11" t="s">
        <v>997</v>
      </c>
      <c r="J5123" s="11" t="s">
        <v>43676</v>
      </c>
      <c r="K5123" s="11" t="s">
        <v>1166</v>
      </c>
    </row>
    <row r="5124" spans="1:11" ht="16.5" x14ac:dyDescent="0.15">
      <c r="A5124" s="145" t="s">
        <v>25906</v>
      </c>
      <c r="B5124" s="32" t="s">
        <v>7067</v>
      </c>
      <c r="C5124" s="32" t="s">
        <v>7068</v>
      </c>
      <c r="D5124" s="32" t="s">
        <v>997</v>
      </c>
      <c r="E5124" s="145" t="s">
        <v>17405</v>
      </c>
      <c r="F5124" s="145" t="s">
        <v>25907</v>
      </c>
      <c r="G5124" s="145" t="s">
        <v>17565</v>
      </c>
      <c r="H5124" s="145" t="s">
        <v>1169</v>
      </c>
      <c r="I5124" s="11" t="s">
        <v>997</v>
      </c>
      <c r="J5124" s="11" t="s">
        <v>43676</v>
      </c>
      <c r="K5124" s="11" t="s">
        <v>1166</v>
      </c>
    </row>
    <row r="5125" spans="1:11" ht="16.5" x14ac:dyDescent="0.15">
      <c r="A5125" s="145" t="s">
        <v>25908</v>
      </c>
      <c r="B5125" s="32" t="s">
        <v>7069</v>
      </c>
      <c r="C5125" s="32" t="s">
        <v>1203</v>
      </c>
      <c r="D5125" s="32" t="s">
        <v>997</v>
      </c>
      <c r="E5125" s="145" t="s">
        <v>17405</v>
      </c>
      <c r="F5125" s="145" t="s">
        <v>25909</v>
      </c>
      <c r="G5125" s="145" t="s">
        <v>17565</v>
      </c>
      <c r="H5125" s="145" t="s">
        <v>1169</v>
      </c>
      <c r="I5125" s="11" t="s">
        <v>997</v>
      </c>
      <c r="J5125" s="11" t="s">
        <v>43676</v>
      </c>
      <c r="K5125" s="11" t="s">
        <v>1166</v>
      </c>
    </row>
    <row r="5126" spans="1:11" ht="16.5" x14ac:dyDescent="0.15">
      <c r="A5126" s="145" t="s">
        <v>25910</v>
      </c>
      <c r="B5126" s="32" t="s">
        <v>7070</v>
      </c>
      <c r="C5126" s="32" t="s">
        <v>1203</v>
      </c>
      <c r="D5126" s="32" t="s">
        <v>997</v>
      </c>
      <c r="E5126" s="145" t="s">
        <v>17405</v>
      </c>
      <c r="F5126" s="145" t="s">
        <v>25911</v>
      </c>
      <c r="G5126" s="145" t="s">
        <v>17565</v>
      </c>
      <c r="H5126" s="145" t="s">
        <v>1169</v>
      </c>
      <c r="I5126" s="11" t="s">
        <v>997</v>
      </c>
      <c r="J5126" s="11" t="s">
        <v>43676</v>
      </c>
      <c r="K5126" s="11" t="s">
        <v>1166</v>
      </c>
    </row>
    <row r="5127" spans="1:11" ht="16.5" x14ac:dyDescent="0.15">
      <c r="A5127" s="145" t="s">
        <v>25912</v>
      </c>
      <c r="B5127" s="32" t="s">
        <v>6232</v>
      </c>
      <c r="C5127" s="32" t="s">
        <v>1532</v>
      </c>
      <c r="D5127" s="32" t="s">
        <v>997</v>
      </c>
      <c r="E5127" s="145" t="s">
        <v>17405</v>
      </c>
      <c r="F5127" s="145" t="s">
        <v>25913</v>
      </c>
      <c r="G5127" s="145" t="s">
        <v>17565</v>
      </c>
      <c r="H5127" s="145" t="s">
        <v>1169</v>
      </c>
      <c r="I5127" s="11" t="s">
        <v>997</v>
      </c>
      <c r="J5127" s="11" t="s">
        <v>43676</v>
      </c>
      <c r="K5127" s="11" t="s">
        <v>1166</v>
      </c>
    </row>
    <row r="5128" spans="1:11" ht="16.5" x14ac:dyDescent="0.15">
      <c r="A5128" s="145" t="s">
        <v>25914</v>
      </c>
      <c r="B5128" s="32" t="s">
        <v>1585</v>
      </c>
      <c r="C5128" s="32" t="s">
        <v>6881</v>
      </c>
      <c r="D5128" s="32" t="s">
        <v>997</v>
      </c>
      <c r="E5128" s="145" t="s">
        <v>17405</v>
      </c>
      <c r="F5128" s="145" t="s">
        <v>17894</v>
      </c>
      <c r="G5128" s="145" t="s">
        <v>17565</v>
      </c>
      <c r="H5128" s="145" t="s">
        <v>1169</v>
      </c>
      <c r="I5128" s="11" t="s">
        <v>997</v>
      </c>
      <c r="J5128" s="11" t="s">
        <v>43676</v>
      </c>
      <c r="K5128" s="11" t="s">
        <v>1166</v>
      </c>
    </row>
    <row r="5129" spans="1:11" ht="16.5" x14ac:dyDescent="0.15">
      <c r="A5129" s="145" t="s">
        <v>25915</v>
      </c>
      <c r="B5129" s="32" t="s">
        <v>7071</v>
      </c>
      <c r="C5129" s="32" t="s">
        <v>7014</v>
      </c>
      <c r="D5129" s="32" t="s">
        <v>997</v>
      </c>
      <c r="E5129" s="145" t="s">
        <v>17405</v>
      </c>
      <c r="F5129" s="145" t="s">
        <v>25916</v>
      </c>
      <c r="G5129" s="145" t="s">
        <v>17565</v>
      </c>
      <c r="H5129" s="145" t="s">
        <v>1169</v>
      </c>
      <c r="I5129" s="11" t="s">
        <v>997</v>
      </c>
      <c r="J5129" s="11" t="s">
        <v>43676</v>
      </c>
      <c r="K5129" s="11" t="s">
        <v>1166</v>
      </c>
    </row>
    <row r="5130" spans="1:11" ht="16.5" x14ac:dyDescent="0.15">
      <c r="A5130" s="145" t="s">
        <v>25917</v>
      </c>
      <c r="B5130" s="32" t="s">
        <v>7072</v>
      </c>
      <c r="C5130" s="32" t="s">
        <v>6965</v>
      </c>
      <c r="D5130" s="32" t="s">
        <v>997</v>
      </c>
      <c r="E5130" s="145" t="s">
        <v>17405</v>
      </c>
      <c r="F5130" s="145" t="s">
        <v>25918</v>
      </c>
      <c r="G5130" s="145" t="s">
        <v>17565</v>
      </c>
      <c r="H5130" s="145" t="s">
        <v>1169</v>
      </c>
      <c r="I5130" s="11" t="s">
        <v>997</v>
      </c>
      <c r="J5130" s="11" t="s">
        <v>43676</v>
      </c>
      <c r="K5130" s="11" t="s">
        <v>1166</v>
      </c>
    </row>
    <row r="5131" spans="1:11" ht="16.5" x14ac:dyDescent="0.15">
      <c r="A5131" s="145" t="s">
        <v>25919</v>
      </c>
      <c r="B5131" s="32" t="s">
        <v>7073</v>
      </c>
      <c r="C5131" s="32" t="s">
        <v>1532</v>
      </c>
      <c r="D5131" s="32" t="s">
        <v>997</v>
      </c>
      <c r="E5131" s="145" t="s">
        <v>17405</v>
      </c>
      <c r="F5131" s="145" t="s">
        <v>25920</v>
      </c>
      <c r="G5131" s="145" t="s">
        <v>17565</v>
      </c>
      <c r="H5131" s="145" t="s">
        <v>1169</v>
      </c>
      <c r="I5131" s="11" t="s">
        <v>997</v>
      </c>
      <c r="J5131" s="11" t="s">
        <v>43676</v>
      </c>
      <c r="K5131" s="11" t="s">
        <v>1166</v>
      </c>
    </row>
    <row r="5132" spans="1:11" ht="16.5" x14ac:dyDescent="0.15">
      <c r="A5132" s="145" t="s">
        <v>25921</v>
      </c>
      <c r="B5132" s="32" t="s">
        <v>7074</v>
      </c>
      <c r="C5132" s="32" t="s">
        <v>1563</v>
      </c>
      <c r="D5132" s="32" t="s">
        <v>997</v>
      </c>
      <c r="E5132" s="145" t="s">
        <v>17405</v>
      </c>
      <c r="F5132" s="145" t="s">
        <v>25922</v>
      </c>
      <c r="G5132" s="145" t="s">
        <v>17565</v>
      </c>
      <c r="H5132" s="145" t="s">
        <v>1169</v>
      </c>
      <c r="I5132" s="11" t="s">
        <v>997</v>
      </c>
      <c r="J5132" s="11" t="s">
        <v>43676</v>
      </c>
      <c r="K5132" s="11" t="s">
        <v>1166</v>
      </c>
    </row>
    <row r="5133" spans="1:11" ht="16.5" x14ac:dyDescent="0.15">
      <c r="A5133" s="145" t="s">
        <v>25923</v>
      </c>
      <c r="B5133" s="32" t="s">
        <v>7075</v>
      </c>
      <c r="C5133" s="32" t="s">
        <v>7076</v>
      </c>
      <c r="D5133" s="32" t="s">
        <v>997</v>
      </c>
      <c r="E5133" s="145" t="s">
        <v>17405</v>
      </c>
      <c r="F5133" s="145" t="s">
        <v>25924</v>
      </c>
      <c r="G5133" s="145" t="s">
        <v>17565</v>
      </c>
      <c r="H5133" s="145" t="s">
        <v>1169</v>
      </c>
      <c r="I5133" s="11" t="s">
        <v>997</v>
      </c>
      <c r="J5133" s="11" t="s">
        <v>43676</v>
      </c>
      <c r="K5133" s="11" t="s">
        <v>1166</v>
      </c>
    </row>
    <row r="5134" spans="1:11" ht="16.5" x14ac:dyDescent="0.15">
      <c r="A5134" s="145" t="s">
        <v>25925</v>
      </c>
      <c r="B5134" s="32" t="s">
        <v>7077</v>
      </c>
      <c r="C5134" s="32" t="s">
        <v>1532</v>
      </c>
      <c r="D5134" s="32" t="s">
        <v>997</v>
      </c>
      <c r="E5134" s="145" t="s">
        <v>17405</v>
      </c>
      <c r="F5134" s="145" t="s">
        <v>25926</v>
      </c>
      <c r="G5134" s="145" t="s">
        <v>17565</v>
      </c>
      <c r="H5134" s="145" t="s">
        <v>1169</v>
      </c>
      <c r="I5134" s="11" t="s">
        <v>997</v>
      </c>
      <c r="J5134" s="11" t="s">
        <v>43676</v>
      </c>
      <c r="K5134" s="11" t="s">
        <v>1166</v>
      </c>
    </row>
    <row r="5135" spans="1:11" ht="16.5" x14ac:dyDescent="0.15">
      <c r="A5135" s="145" t="s">
        <v>25927</v>
      </c>
      <c r="B5135" s="32" t="s">
        <v>7078</v>
      </c>
      <c r="C5135" s="32" t="s">
        <v>1532</v>
      </c>
      <c r="D5135" s="32" t="s">
        <v>997</v>
      </c>
      <c r="E5135" s="145" t="s">
        <v>17405</v>
      </c>
      <c r="F5135" s="145" t="s">
        <v>25928</v>
      </c>
      <c r="G5135" s="145" t="s">
        <v>17565</v>
      </c>
      <c r="H5135" s="145" t="s">
        <v>1169</v>
      </c>
      <c r="I5135" s="11" t="s">
        <v>997</v>
      </c>
      <c r="J5135" s="11" t="s">
        <v>43676</v>
      </c>
      <c r="K5135" s="11" t="s">
        <v>1166</v>
      </c>
    </row>
    <row r="5136" spans="1:11" ht="16.5" x14ac:dyDescent="0.15">
      <c r="A5136" s="145" t="s">
        <v>25929</v>
      </c>
      <c r="B5136" s="32" t="s">
        <v>7079</v>
      </c>
      <c r="C5136" s="32" t="s">
        <v>7068</v>
      </c>
      <c r="D5136" s="32" t="s">
        <v>997</v>
      </c>
      <c r="E5136" s="145" t="s">
        <v>17405</v>
      </c>
      <c r="F5136" s="145" t="s">
        <v>25930</v>
      </c>
      <c r="G5136" s="145" t="s">
        <v>17565</v>
      </c>
      <c r="H5136" s="145" t="s">
        <v>1169</v>
      </c>
      <c r="I5136" s="11" t="s">
        <v>997</v>
      </c>
      <c r="J5136" s="11" t="s">
        <v>43676</v>
      </c>
      <c r="K5136" s="11" t="s">
        <v>1166</v>
      </c>
    </row>
    <row r="5137" spans="1:11" ht="16.5" x14ac:dyDescent="0.15">
      <c r="A5137" s="145" t="s">
        <v>25931</v>
      </c>
      <c r="B5137" s="32" t="s">
        <v>7080</v>
      </c>
      <c r="C5137" s="32" t="s">
        <v>1575</v>
      </c>
      <c r="D5137" s="32" t="s">
        <v>997</v>
      </c>
      <c r="E5137" s="145" t="s">
        <v>17405</v>
      </c>
      <c r="F5137" s="145" t="s">
        <v>25932</v>
      </c>
      <c r="G5137" s="145" t="s">
        <v>17565</v>
      </c>
      <c r="H5137" s="145" t="s">
        <v>1169</v>
      </c>
      <c r="I5137" s="11" t="s">
        <v>997</v>
      </c>
      <c r="J5137" s="11" t="s">
        <v>43676</v>
      </c>
      <c r="K5137" s="11" t="s">
        <v>1166</v>
      </c>
    </row>
    <row r="5138" spans="1:11" ht="16.5" x14ac:dyDescent="0.15">
      <c r="A5138" s="145" t="s">
        <v>25933</v>
      </c>
      <c r="B5138" s="32" t="s">
        <v>7081</v>
      </c>
      <c r="C5138" s="32" t="s">
        <v>1532</v>
      </c>
      <c r="D5138" s="32" t="s">
        <v>997</v>
      </c>
      <c r="E5138" s="145" t="s">
        <v>17405</v>
      </c>
      <c r="F5138" s="145" t="s">
        <v>25934</v>
      </c>
      <c r="G5138" s="145" t="s">
        <v>17565</v>
      </c>
      <c r="H5138" s="145" t="s">
        <v>1169</v>
      </c>
      <c r="I5138" s="11" t="s">
        <v>997</v>
      </c>
      <c r="J5138" s="11" t="s">
        <v>43676</v>
      </c>
      <c r="K5138" s="11" t="s">
        <v>1166</v>
      </c>
    </row>
    <row r="5139" spans="1:11" ht="16.5" x14ac:dyDescent="0.15">
      <c r="A5139" s="145" t="s">
        <v>25935</v>
      </c>
      <c r="B5139" s="32" t="s">
        <v>7082</v>
      </c>
      <c r="C5139" s="32" t="s">
        <v>7014</v>
      </c>
      <c r="D5139" s="32" t="s">
        <v>997</v>
      </c>
      <c r="E5139" s="145" t="s">
        <v>17405</v>
      </c>
      <c r="F5139" s="145" t="s">
        <v>25936</v>
      </c>
      <c r="G5139" s="145" t="s">
        <v>17565</v>
      </c>
      <c r="H5139" s="145" t="s">
        <v>1169</v>
      </c>
      <c r="I5139" s="11" t="s">
        <v>997</v>
      </c>
      <c r="J5139" s="11" t="s">
        <v>43676</v>
      </c>
      <c r="K5139" s="11" t="s">
        <v>1166</v>
      </c>
    </row>
    <row r="5140" spans="1:11" ht="16.5" x14ac:dyDescent="0.15">
      <c r="A5140" s="145" t="s">
        <v>25937</v>
      </c>
      <c r="B5140" s="32" t="s">
        <v>7083</v>
      </c>
      <c r="C5140" s="32" t="s">
        <v>1566</v>
      </c>
      <c r="D5140" s="32" t="s">
        <v>997</v>
      </c>
      <c r="E5140" s="145" t="s">
        <v>17405</v>
      </c>
      <c r="F5140" s="145" t="s">
        <v>25938</v>
      </c>
      <c r="G5140" s="145" t="s">
        <v>17565</v>
      </c>
      <c r="H5140" s="145" t="s">
        <v>1169</v>
      </c>
      <c r="I5140" s="11" t="s">
        <v>997</v>
      </c>
      <c r="J5140" s="11" t="s">
        <v>43676</v>
      </c>
      <c r="K5140" s="11" t="s">
        <v>1166</v>
      </c>
    </row>
    <row r="5141" spans="1:11" ht="16.5" x14ac:dyDescent="0.15">
      <c r="A5141" s="145" t="s">
        <v>25939</v>
      </c>
      <c r="B5141" s="32" t="s">
        <v>7084</v>
      </c>
      <c r="C5141" s="32" t="s">
        <v>1532</v>
      </c>
      <c r="D5141" s="32" t="s">
        <v>997</v>
      </c>
      <c r="E5141" s="145" t="s">
        <v>17405</v>
      </c>
      <c r="F5141" s="145" t="s">
        <v>25940</v>
      </c>
      <c r="G5141" s="145" t="s">
        <v>17565</v>
      </c>
      <c r="H5141" s="145" t="s">
        <v>1169</v>
      </c>
      <c r="I5141" s="11" t="s">
        <v>997</v>
      </c>
      <c r="J5141" s="11" t="s">
        <v>43676</v>
      </c>
      <c r="K5141" s="11" t="s">
        <v>1166</v>
      </c>
    </row>
    <row r="5142" spans="1:11" ht="16.5" x14ac:dyDescent="0.15">
      <c r="A5142" s="145" t="s">
        <v>25941</v>
      </c>
      <c r="B5142" s="32" t="s">
        <v>7085</v>
      </c>
      <c r="C5142" s="32" t="s">
        <v>7086</v>
      </c>
      <c r="D5142" s="32" t="s">
        <v>997</v>
      </c>
      <c r="E5142" s="145" t="s">
        <v>17405</v>
      </c>
      <c r="F5142" s="145" t="s">
        <v>25942</v>
      </c>
      <c r="G5142" s="145" t="s">
        <v>17565</v>
      </c>
      <c r="H5142" s="145" t="s">
        <v>1169</v>
      </c>
      <c r="I5142" s="11" t="s">
        <v>997</v>
      </c>
      <c r="J5142" s="11" t="s">
        <v>43676</v>
      </c>
      <c r="K5142" s="11" t="s">
        <v>1166</v>
      </c>
    </row>
    <row r="5143" spans="1:11" ht="16.5" x14ac:dyDescent="0.15">
      <c r="A5143" s="145" t="s">
        <v>25943</v>
      </c>
      <c r="B5143" s="32" t="s">
        <v>7087</v>
      </c>
      <c r="C5143" s="32" t="s">
        <v>1557</v>
      </c>
      <c r="D5143" s="32" t="s">
        <v>997</v>
      </c>
      <c r="E5143" s="145" t="s">
        <v>17405</v>
      </c>
      <c r="F5143" s="145" t="s">
        <v>25944</v>
      </c>
      <c r="G5143" s="145" t="s">
        <v>17565</v>
      </c>
      <c r="H5143" s="145" t="s">
        <v>1169</v>
      </c>
      <c r="I5143" s="11" t="s">
        <v>997</v>
      </c>
      <c r="J5143" s="11" t="s">
        <v>43676</v>
      </c>
      <c r="K5143" s="11" t="s">
        <v>1166</v>
      </c>
    </row>
    <row r="5144" spans="1:11" ht="16.5" x14ac:dyDescent="0.15">
      <c r="A5144" s="145" t="s">
        <v>25945</v>
      </c>
      <c r="B5144" s="32" t="s">
        <v>7088</v>
      </c>
      <c r="C5144" s="32" t="s">
        <v>7068</v>
      </c>
      <c r="D5144" s="32" t="s">
        <v>997</v>
      </c>
      <c r="E5144" s="145" t="s">
        <v>17405</v>
      </c>
      <c r="F5144" s="145" t="s">
        <v>25946</v>
      </c>
      <c r="G5144" s="145" t="s">
        <v>17565</v>
      </c>
      <c r="H5144" s="145" t="s">
        <v>1169</v>
      </c>
      <c r="I5144" s="11" t="s">
        <v>997</v>
      </c>
      <c r="J5144" s="11" t="s">
        <v>43676</v>
      </c>
      <c r="K5144" s="11" t="s">
        <v>1166</v>
      </c>
    </row>
    <row r="5145" spans="1:11" ht="16.5" x14ac:dyDescent="0.15">
      <c r="A5145" s="145" t="s">
        <v>25947</v>
      </c>
      <c r="B5145" s="32" t="s">
        <v>7089</v>
      </c>
      <c r="C5145" s="32" t="s">
        <v>1557</v>
      </c>
      <c r="D5145" s="32" t="s">
        <v>997</v>
      </c>
      <c r="E5145" s="145" t="s">
        <v>17405</v>
      </c>
      <c r="F5145" s="145" t="s">
        <v>25948</v>
      </c>
      <c r="G5145" s="145" t="s">
        <v>17565</v>
      </c>
      <c r="H5145" s="145" t="s">
        <v>1169</v>
      </c>
      <c r="I5145" s="11" t="s">
        <v>997</v>
      </c>
      <c r="J5145" s="11" t="s">
        <v>43676</v>
      </c>
      <c r="K5145" s="11" t="s">
        <v>1166</v>
      </c>
    </row>
    <row r="5146" spans="1:11" ht="16.5" x14ac:dyDescent="0.15">
      <c r="A5146" s="145" t="s">
        <v>25949</v>
      </c>
      <c r="B5146" s="32" t="s">
        <v>7090</v>
      </c>
      <c r="C5146" s="32" t="s">
        <v>1203</v>
      </c>
      <c r="D5146" s="32" t="s">
        <v>997</v>
      </c>
      <c r="E5146" s="145" t="s">
        <v>17405</v>
      </c>
      <c r="F5146" s="145" t="s">
        <v>25950</v>
      </c>
      <c r="G5146" s="145" t="s">
        <v>17565</v>
      </c>
      <c r="H5146" s="145" t="s">
        <v>1169</v>
      </c>
      <c r="I5146" s="11" t="s">
        <v>997</v>
      </c>
      <c r="J5146" s="11" t="s">
        <v>43676</v>
      </c>
      <c r="K5146" s="11" t="s">
        <v>1166</v>
      </c>
    </row>
    <row r="5147" spans="1:11" ht="16.5" x14ac:dyDescent="0.15">
      <c r="A5147" s="145" t="s">
        <v>25951</v>
      </c>
      <c r="B5147" s="32" t="s">
        <v>6227</v>
      </c>
      <c r="C5147" s="32" t="s">
        <v>7091</v>
      </c>
      <c r="D5147" s="32" t="s">
        <v>997</v>
      </c>
      <c r="E5147" s="145" t="s">
        <v>17405</v>
      </c>
      <c r="F5147" s="145" t="s">
        <v>25952</v>
      </c>
      <c r="G5147" s="145" t="s">
        <v>17565</v>
      </c>
      <c r="H5147" s="145" t="s">
        <v>1169</v>
      </c>
      <c r="I5147" s="11" t="s">
        <v>997</v>
      </c>
      <c r="J5147" s="11" t="s">
        <v>43676</v>
      </c>
      <c r="K5147" s="11" t="s">
        <v>1166</v>
      </c>
    </row>
    <row r="5148" spans="1:11" ht="16.5" x14ac:dyDescent="0.15">
      <c r="A5148" s="145" t="s">
        <v>25953</v>
      </c>
      <c r="B5148" s="32" t="s">
        <v>7092</v>
      </c>
      <c r="C5148" s="32" t="s">
        <v>1532</v>
      </c>
      <c r="D5148" s="32" t="s">
        <v>997</v>
      </c>
      <c r="E5148" s="145" t="s">
        <v>17405</v>
      </c>
      <c r="F5148" s="145" t="s">
        <v>25954</v>
      </c>
      <c r="G5148" s="145" t="s">
        <v>17565</v>
      </c>
      <c r="H5148" s="145" t="s">
        <v>1169</v>
      </c>
      <c r="I5148" s="11" t="s">
        <v>997</v>
      </c>
      <c r="J5148" s="11" t="s">
        <v>43676</v>
      </c>
      <c r="K5148" s="11" t="s">
        <v>1166</v>
      </c>
    </row>
    <row r="5149" spans="1:11" ht="16.5" x14ac:dyDescent="0.15">
      <c r="A5149" s="145" t="s">
        <v>25955</v>
      </c>
      <c r="B5149" s="32" t="s">
        <v>7093</v>
      </c>
      <c r="C5149" s="32" t="s">
        <v>7094</v>
      </c>
      <c r="D5149" s="32" t="s">
        <v>997</v>
      </c>
      <c r="E5149" s="145" t="s">
        <v>17581</v>
      </c>
      <c r="F5149" s="145" t="s">
        <v>25956</v>
      </c>
      <c r="G5149" s="145" t="s">
        <v>17407</v>
      </c>
      <c r="H5149" s="145" t="s">
        <v>1169</v>
      </c>
      <c r="I5149" s="11" t="s">
        <v>997</v>
      </c>
      <c r="J5149" s="11" t="s">
        <v>43676</v>
      </c>
      <c r="K5149" s="11" t="s">
        <v>1166</v>
      </c>
    </row>
    <row r="5150" spans="1:11" ht="16.5" x14ac:dyDescent="0.15">
      <c r="A5150" s="145" t="s">
        <v>25957</v>
      </c>
      <c r="B5150" s="32" t="s">
        <v>7095</v>
      </c>
      <c r="C5150" s="32" t="s">
        <v>1203</v>
      </c>
      <c r="D5150" s="32" t="s">
        <v>997</v>
      </c>
      <c r="E5150" s="145" t="s">
        <v>17405</v>
      </c>
      <c r="F5150" s="145" t="s">
        <v>25958</v>
      </c>
      <c r="G5150" s="145" t="s">
        <v>17565</v>
      </c>
      <c r="H5150" s="145" t="s">
        <v>1169</v>
      </c>
      <c r="I5150" s="11" t="s">
        <v>997</v>
      </c>
      <c r="J5150" s="11" t="s">
        <v>43676</v>
      </c>
      <c r="K5150" s="11" t="s">
        <v>1166</v>
      </c>
    </row>
    <row r="5151" spans="1:11" ht="16.5" x14ac:dyDescent="0.15">
      <c r="A5151" s="145" t="s">
        <v>25959</v>
      </c>
      <c r="B5151" s="32" t="s">
        <v>7096</v>
      </c>
      <c r="C5151" s="32" t="s">
        <v>1203</v>
      </c>
      <c r="D5151" s="32" t="s">
        <v>997</v>
      </c>
      <c r="E5151" s="145" t="s">
        <v>17405</v>
      </c>
      <c r="F5151" s="145" t="s">
        <v>25960</v>
      </c>
      <c r="G5151" s="145" t="s">
        <v>17565</v>
      </c>
      <c r="H5151" s="145" t="s">
        <v>1169</v>
      </c>
      <c r="I5151" s="11" t="s">
        <v>997</v>
      </c>
      <c r="J5151" s="11" t="s">
        <v>43676</v>
      </c>
      <c r="K5151" s="11" t="s">
        <v>1166</v>
      </c>
    </row>
    <row r="5152" spans="1:11" ht="16.5" x14ac:dyDescent="0.15">
      <c r="A5152" s="145" t="s">
        <v>25961</v>
      </c>
      <c r="B5152" s="32" t="s">
        <v>7044</v>
      </c>
      <c r="C5152" s="32" t="s">
        <v>1575</v>
      </c>
      <c r="D5152" s="32" t="s">
        <v>997</v>
      </c>
      <c r="E5152" s="145" t="s">
        <v>17405</v>
      </c>
      <c r="F5152" s="145" t="s">
        <v>25863</v>
      </c>
      <c r="G5152" s="145" t="s">
        <v>17565</v>
      </c>
      <c r="H5152" s="145" t="s">
        <v>1169</v>
      </c>
      <c r="I5152" s="11" t="s">
        <v>997</v>
      </c>
      <c r="J5152" s="11" t="s">
        <v>43676</v>
      </c>
      <c r="K5152" s="11" t="s">
        <v>1166</v>
      </c>
    </row>
    <row r="5153" spans="1:11" ht="16.5" x14ac:dyDescent="0.15">
      <c r="A5153" s="145" t="s">
        <v>25962</v>
      </c>
      <c r="B5153" s="32" t="s">
        <v>6639</v>
      </c>
      <c r="C5153" s="32" t="s">
        <v>7097</v>
      </c>
      <c r="D5153" s="32" t="s">
        <v>997</v>
      </c>
      <c r="E5153" s="145" t="s">
        <v>17405</v>
      </c>
      <c r="F5153" s="145" t="s">
        <v>25963</v>
      </c>
      <c r="G5153" s="145" t="s">
        <v>17565</v>
      </c>
      <c r="H5153" s="145" t="s">
        <v>1169</v>
      </c>
      <c r="I5153" s="11" t="s">
        <v>997</v>
      </c>
      <c r="J5153" s="11" t="s">
        <v>43676</v>
      </c>
      <c r="K5153" s="11" t="s">
        <v>1166</v>
      </c>
    </row>
    <row r="5154" spans="1:11" ht="16.5" x14ac:dyDescent="0.15">
      <c r="A5154" s="145" t="s">
        <v>25964</v>
      </c>
      <c r="B5154" s="32" t="s">
        <v>1620</v>
      </c>
      <c r="C5154" s="32" t="s">
        <v>1557</v>
      </c>
      <c r="D5154" s="32" t="s">
        <v>997</v>
      </c>
      <c r="E5154" s="145" t="s">
        <v>17405</v>
      </c>
      <c r="F5154" s="145" t="s">
        <v>25965</v>
      </c>
      <c r="G5154" s="145" t="s">
        <v>17565</v>
      </c>
      <c r="H5154" s="145" t="s">
        <v>1169</v>
      </c>
      <c r="I5154" s="11" t="s">
        <v>997</v>
      </c>
      <c r="J5154" s="11" t="s">
        <v>43676</v>
      </c>
      <c r="K5154" s="11" t="s">
        <v>1166</v>
      </c>
    </row>
    <row r="5155" spans="1:11" ht="16.5" x14ac:dyDescent="0.15">
      <c r="A5155" s="145" t="s">
        <v>25966</v>
      </c>
      <c r="B5155" s="32" t="s">
        <v>7098</v>
      </c>
      <c r="C5155" s="32" t="s">
        <v>1168</v>
      </c>
      <c r="D5155" s="32" t="s">
        <v>997</v>
      </c>
      <c r="E5155" s="145" t="s">
        <v>17405</v>
      </c>
      <c r="F5155" s="145" t="s">
        <v>25967</v>
      </c>
      <c r="G5155" s="145" t="s">
        <v>17565</v>
      </c>
      <c r="H5155" s="145" t="s">
        <v>1169</v>
      </c>
      <c r="I5155" s="11" t="s">
        <v>997</v>
      </c>
      <c r="J5155" s="11" t="s">
        <v>43676</v>
      </c>
      <c r="K5155" s="11" t="s">
        <v>1166</v>
      </c>
    </row>
    <row r="5156" spans="1:11" ht="16.5" x14ac:dyDescent="0.15">
      <c r="A5156" s="145" t="s">
        <v>25968</v>
      </c>
      <c r="B5156" s="32" t="s">
        <v>7039</v>
      </c>
      <c r="C5156" s="32" t="s">
        <v>6640</v>
      </c>
      <c r="D5156" s="32" t="s">
        <v>997</v>
      </c>
      <c r="E5156" s="145" t="s">
        <v>17405</v>
      </c>
      <c r="F5156" s="145" t="s">
        <v>25855</v>
      </c>
      <c r="G5156" s="145" t="s">
        <v>17565</v>
      </c>
      <c r="H5156" s="145" t="s">
        <v>1169</v>
      </c>
      <c r="I5156" s="11" t="s">
        <v>997</v>
      </c>
      <c r="J5156" s="11" t="s">
        <v>43676</v>
      </c>
      <c r="K5156" s="11" t="s">
        <v>1166</v>
      </c>
    </row>
    <row r="5157" spans="1:11" ht="16.5" x14ac:dyDescent="0.15">
      <c r="A5157" s="145" t="s">
        <v>25969</v>
      </c>
      <c r="B5157" s="32" t="s">
        <v>7099</v>
      </c>
      <c r="C5157" s="32" t="s">
        <v>1554</v>
      </c>
      <c r="D5157" s="32" t="s">
        <v>997</v>
      </c>
      <c r="E5157" s="145" t="s">
        <v>17405</v>
      </c>
      <c r="F5157" s="145" t="s">
        <v>25970</v>
      </c>
      <c r="G5157" s="145" t="s">
        <v>17565</v>
      </c>
      <c r="H5157" s="145" t="s">
        <v>1169</v>
      </c>
      <c r="I5157" s="11" t="s">
        <v>997</v>
      </c>
      <c r="J5157" s="11" t="s">
        <v>43676</v>
      </c>
      <c r="K5157" s="11" t="s">
        <v>1166</v>
      </c>
    </row>
    <row r="5158" spans="1:11" ht="16.5" x14ac:dyDescent="0.15">
      <c r="A5158" s="145" t="s">
        <v>25971</v>
      </c>
      <c r="B5158" s="32" t="s">
        <v>7100</v>
      </c>
      <c r="C5158" s="32" t="s">
        <v>1168</v>
      </c>
      <c r="D5158" s="32" t="s">
        <v>997</v>
      </c>
      <c r="E5158" s="145" t="s">
        <v>17405</v>
      </c>
      <c r="F5158" s="145" t="s">
        <v>25972</v>
      </c>
      <c r="G5158" s="145" t="s">
        <v>17565</v>
      </c>
      <c r="H5158" s="145" t="s">
        <v>1169</v>
      </c>
      <c r="I5158" s="11" t="s">
        <v>997</v>
      </c>
      <c r="J5158" s="11" t="s">
        <v>43676</v>
      </c>
      <c r="K5158" s="11" t="s">
        <v>1166</v>
      </c>
    </row>
    <row r="5159" spans="1:11" ht="16.5" x14ac:dyDescent="0.15">
      <c r="A5159" s="145" t="s">
        <v>25973</v>
      </c>
      <c r="B5159" s="32" t="s">
        <v>7101</v>
      </c>
      <c r="C5159" s="32" t="s">
        <v>7014</v>
      </c>
      <c r="D5159" s="32" t="s">
        <v>997</v>
      </c>
      <c r="E5159" s="145" t="s">
        <v>17405</v>
      </c>
      <c r="F5159" s="145" t="s">
        <v>25974</v>
      </c>
      <c r="G5159" s="145" t="s">
        <v>17565</v>
      </c>
      <c r="H5159" s="145" t="s">
        <v>1169</v>
      </c>
      <c r="I5159" s="11" t="s">
        <v>997</v>
      </c>
      <c r="J5159" s="11" t="s">
        <v>43676</v>
      </c>
      <c r="K5159" s="11" t="s">
        <v>1166</v>
      </c>
    </row>
    <row r="5160" spans="1:11" ht="16.5" x14ac:dyDescent="0.15">
      <c r="A5160" s="145" t="s">
        <v>25975</v>
      </c>
      <c r="B5160" s="32" t="s">
        <v>7102</v>
      </c>
      <c r="C5160" s="32" t="s">
        <v>7103</v>
      </c>
      <c r="D5160" s="32" t="s">
        <v>997</v>
      </c>
      <c r="E5160" s="145" t="s">
        <v>17405</v>
      </c>
      <c r="F5160" s="145" t="s">
        <v>25976</v>
      </c>
      <c r="G5160" s="145" t="s">
        <v>17565</v>
      </c>
      <c r="H5160" s="145" t="s">
        <v>1169</v>
      </c>
      <c r="I5160" s="11" t="s">
        <v>997</v>
      </c>
      <c r="J5160" s="11" t="s">
        <v>43676</v>
      </c>
      <c r="K5160" s="11" t="s">
        <v>1166</v>
      </c>
    </row>
    <row r="5161" spans="1:11" ht="16.5" x14ac:dyDescent="0.15">
      <c r="A5161" s="145" t="s">
        <v>25977</v>
      </c>
      <c r="B5161" s="32" t="s">
        <v>7104</v>
      </c>
      <c r="C5161" s="32" t="s">
        <v>6940</v>
      </c>
      <c r="D5161" s="32" t="s">
        <v>997</v>
      </c>
      <c r="E5161" s="145" t="s">
        <v>17405</v>
      </c>
      <c r="F5161" s="145" t="s">
        <v>25978</v>
      </c>
      <c r="G5161" s="145" t="s">
        <v>17565</v>
      </c>
      <c r="H5161" s="145" t="s">
        <v>1169</v>
      </c>
      <c r="I5161" s="11" t="s">
        <v>997</v>
      </c>
      <c r="J5161" s="11" t="s">
        <v>43676</v>
      </c>
      <c r="K5161" s="11" t="s">
        <v>1166</v>
      </c>
    </row>
    <row r="5162" spans="1:11" ht="16.5" x14ac:dyDescent="0.15">
      <c r="A5162" s="145" t="s">
        <v>25979</v>
      </c>
      <c r="B5162" s="32" t="s">
        <v>7105</v>
      </c>
      <c r="C5162" s="32" t="s">
        <v>7106</v>
      </c>
      <c r="D5162" s="32" t="s">
        <v>997</v>
      </c>
      <c r="E5162" s="145" t="s">
        <v>17405</v>
      </c>
      <c r="F5162" s="145" t="s">
        <v>25980</v>
      </c>
      <c r="G5162" s="145" t="s">
        <v>17565</v>
      </c>
      <c r="H5162" s="145" t="s">
        <v>1169</v>
      </c>
      <c r="I5162" s="11" t="s">
        <v>997</v>
      </c>
      <c r="J5162" s="11" t="s">
        <v>43676</v>
      </c>
      <c r="K5162" s="11" t="s">
        <v>1166</v>
      </c>
    </row>
    <row r="5163" spans="1:11" ht="16.5" x14ac:dyDescent="0.15">
      <c r="A5163" s="145" t="s">
        <v>25981</v>
      </c>
      <c r="B5163" s="32" t="s">
        <v>1574</v>
      </c>
      <c r="C5163" s="32" t="s">
        <v>6551</v>
      </c>
      <c r="D5163" s="32" t="s">
        <v>997</v>
      </c>
      <c r="E5163" s="145" t="s">
        <v>17405</v>
      </c>
      <c r="F5163" s="145" t="s">
        <v>17876</v>
      </c>
      <c r="G5163" s="145" t="s">
        <v>17565</v>
      </c>
      <c r="H5163" s="145" t="s">
        <v>1169</v>
      </c>
      <c r="I5163" s="11" t="s">
        <v>997</v>
      </c>
      <c r="J5163" s="11" t="s">
        <v>43676</v>
      </c>
      <c r="K5163" s="11" t="s">
        <v>1166</v>
      </c>
    </row>
    <row r="5164" spans="1:11" ht="16.5" x14ac:dyDescent="0.15">
      <c r="A5164" s="145" t="s">
        <v>25982</v>
      </c>
      <c r="B5164" s="32" t="s">
        <v>7107</v>
      </c>
      <c r="C5164" s="32" t="s">
        <v>7014</v>
      </c>
      <c r="D5164" s="32" t="s">
        <v>997</v>
      </c>
      <c r="E5164" s="145" t="s">
        <v>17405</v>
      </c>
      <c r="F5164" s="145" t="s">
        <v>25983</v>
      </c>
      <c r="G5164" s="145" t="s">
        <v>17565</v>
      </c>
      <c r="H5164" s="145" t="s">
        <v>1169</v>
      </c>
      <c r="I5164" s="11" t="s">
        <v>997</v>
      </c>
      <c r="J5164" s="11" t="s">
        <v>43676</v>
      </c>
      <c r="K5164" s="11" t="s">
        <v>1166</v>
      </c>
    </row>
    <row r="5165" spans="1:11" ht="16.5" x14ac:dyDescent="0.15">
      <c r="A5165" s="145" t="s">
        <v>25984</v>
      </c>
      <c r="B5165" s="32" t="s">
        <v>7108</v>
      </c>
      <c r="C5165" s="32" t="s">
        <v>1532</v>
      </c>
      <c r="D5165" s="32" t="s">
        <v>997</v>
      </c>
      <c r="E5165" s="145" t="s">
        <v>17405</v>
      </c>
      <c r="F5165" s="145" t="s">
        <v>25985</v>
      </c>
      <c r="G5165" s="145" t="s">
        <v>17565</v>
      </c>
      <c r="H5165" s="145" t="s">
        <v>1169</v>
      </c>
      <c r="I5165" s="11" t="s">
        <v>997</v>
      </c>
      <c r="J5165" s="11" t="s">
        <v>43676</v>
      </c>
      <c r="K5165" s="11" t="s">
        <v>1166</v>
      </c>
    </row>
    <row r="5166" spans="1:11" ht="16.5" x14ac:dyDescent="0.15">
      <c r="A5166" s="145" t="s">
        <v>25986</v>
      </c>
      <c r="B5166" s="32" t="s">
        <v>7109</v>
      </c>
      <c r="C5166" s="32" t="s">
        <v>1554</v>
      </c>
      <c r="D5166" s="32" t="s">
        <v>997</v>
      </c>
      <c r="E5166" s="145" t="s">
        <v>17405</v>
      </c>
      <c r="F5166" s="145" t="s">
        <v>25987</v>
      </c>
      <c r="G5166" s="145" t="s">
        <v>17565</v>
      </c>
      <c r="H5166" s="145" t="s">
        <v>1169</v>
      </c>
      <c r="I5166" s="11" t="s">
        <v>997</v>
      </c>
      <c r="J5166" s="11" t="s">
        <v>43676</v>
      </c>
      <c r="K5166" s="11" t="s">
        <v>1166</v>
      </c>
    </row>
    <row r="5167" spans="1:11" ht="16.5" x14ac:dyDescent="0.15">
      <c r="A5167" s="145" t="s">
        <v>25988</v>
      </c>
      <c r="B5167" s="32" t="s">
        <v>7110</v>
      </c>
      <c r="C5167" s="32" t="s">
        <v>7097</v>
      </c>
      <c r="D5167" s="32" t="s">
        <v>997</v>
      </c>
      <c r="E5167" s="145" t="s">
        <v>17405</v>
      </c>
      <c r="F5167" s="145" t="s">
        <v>25989</v>
      </c>
      <c r="G5167" s="145" t="s">
        <v>17565</v>
      </c>
      <c r="H5167" s="145" t="s">
        <v>1169</v>
      </c>
      <c r="I5167" s="11" t="s">
        <v>997</v>
      </c>
      <c r="J5167" s="11" t="s">
        <v>43676</v>
      </c>
      <c r="K5167" s="11" t="s">
        <v>1166</v>
      </c>
    </row>
    <row r="5168" spans="1:11" ht="16.5" x14ac:dyDescent="0.15">
      <c r="A5168" s="145" t="s">
        <v>25990</v>
      </c>
      <c r="B5168" s="32" t="s">
        <v>7111</v>
      </c>
      <c r="C5168" s="32" t="s">
        <v>6640</v>
      </c>
      <c r="D5168" s="32" t="s">
        <v>997</v>
      </c>
      <c r="E5168" s="145" t="s">
        <v>17405</v>
      </c>
      <c r="F5168" s="145" t="s">
        <v>25991</v>
      </c>
      <c r="G5168" s="145" t="s">
        <v>17565</v>
      </c>
      <c r="H5168" s="145" t="s">
        <v>1169</v>
      </c>
      <c r="I5168" s="11" t="s">
        <v>997</v>
      </c>
      <c r="J5168" s="11" t="s">
        <v>43676</v>
      </c>
      <c r="K5168" s="11" t="s">
        <v>1166</v>
      </c>
    </row>
    <row r="5169" spans="1:11" ht="16.5" x14ac:dyDescent="0.15">
      <c r="A5169" s="145" t="s">
        <v>25992</v>
      </c>
      <c r="B5169" s="32" t="s">
        <v>7112</v>
      </c>
      <c r="C5169" s="32" t="s">
        <v>1554</v>
      </c>
      <c r="D5169" s="32" t="s">
        <v>997</v>
      </c>
      <c r="E5169" s="145" t="s">
        <v>17405</v>
      </c>
      <c r="F5169" s="145" t="s">
        <v>25993</v>
      </c>
      <c r="G5169" s="145" t="s">
        <v>17565</v>
      </c>
      <c r="H5169" s="145" t="s">
        <v>1169</v>
      </c>
      <c r="I5169" s="11" t="s">
        <v>997</v>
      </c>
      <c r="J5169" s="11" t="s">
        <v>43676</v>
      </c>
      <c r="K5169" s="11" t="s">
        <v>1166</v>
      </c>
    </row>
    <row r="5170" spans="1:11" ht="16.5" x14ac:dyDescent="0.15">
      <c r="A5170" s="145" t="s">
        <v>25994</v>
      </c>
      <c r="B5170" s="32" t="s">
        <v>7113</v>
      </c>
      <c r="C5170" s="32" t="s">
        <v>1554</v>
      </c>
      <c r="D5170" s="32" t="s">
        <v>997</v>
      </c>
      <c r="E5170" s="145" t="s">
        <v>17405</v>
      </c>
      <c r="F5170" s="145" t="s">
        <v>25995</v>
      </c>
      <c r="G5170" s="145" t="s">
        <v>17565</v>
      </c>
      <c r="H5170" s="145" t="s">
        <v>1169</v>
      </c>
      <c r="I5170" s="11" t="s">
        <v>997</v>
      </c>
      <c r="J5170" s="11" t="s">
        <v>43676</v>
      </c>
      <c r="K5170" s="11" t="s">
        <v>1166</v>
      </c>
    </row>
    <row r="5171" spans="1:11" ht="16.5" x14ac:dyDescent="0.15">
      <c r="A5171" s="145" t="s">
        <v>25996</v>
      </c>
      <c r="B5171" s="32" t="s">
        <v>7114</v>
      </c>
      <c r="C5171" s="32" t="s">
        <v>7115</v>
      </c>
      <c r="D5171" s="32" t="s">
        <v>997</v>
      </c>
      <c r="E5171" s="145" t="s">
        <v>17405</v>
      </c>
      <c r="F5171" s="145" t="s">
        <v>25997</v>
      </c>
      <c r="G5171" s="145" t="s">
        <v>17565</v>
      </c>
      <c r="H5171" s="145" t="s">
        <v>1169</v>
      </c>
      <c r="I5171" s="11" t="s">
        <v>997</v>
      </c>
      <c r="J5171" s="11" t="s">
        <v>43676</v>
      </c>
      <c r="K5171" s="11" t="s">
        <v>1166</v>
      </c>
    </row>
    <row r="5172" spans="1:11" ht="16.5" x14ac:dyDescent="0.15">
      <c r="A5172" s="145" t="s">
        <v>25998</v>
      </c>
      <c r="B5172" s="32" t="s">
        <v>7116</v>
      </c>
      <c r="C5172" s="32" t="s">
        <v>3035</v>
      </c>
      <c r="D5172" s="32" t="s">
        <v>997</v>
      </c>
      <c r="E5172" s="145" t="s">
        <v>17405</v>
      </c>
      <c r="F5172" s="145" t="s">
        <v>25999</v>
      </c>
      <c r="G5172" s="145" t="s">
        <v>17565</v>
      </c>
      <c r="H5172" s="145" t="s">
        <v>1169</v>
      </c>
      <c r="I5172" s="11" t="s">
        <v>997</v>
      </c>
      <c r="J5172" s="11" t="s">
        <v>43676</v>
      </c>
      <c r="K5172" s="11" t="s">
        <v>1166</v>
      </c>
    </row>
    <row r="5173" spans="1:11" ht="16.5" x14ac:dyDescent="0.15">
      <c r="A5173" s="145" t="s">
        <v>26000</v>
      </c>
      <c r="B5173" s="32" t="s">
        <v>7117</v>
      </c>
      <c r="C5173" s="32" t="s">
        <v>1554</v>
      </c>
      <c r="D5173" s="32" t="s">
        <v>997</v>
      </c>
      <c r="E5173" s="145" t="s">
        <v>17405</v>
      </c>
      <c r="F5173" s="145" t="s">
        <v>26001</v>
      </c>
      <c r="G5173" s="145" t="s">
        <v>17565</v>
      </c>
      <c r="H5173" s="145" t="s">
        <v>1169</v>
      </c>
      <c r="I5173" s="11" t="s">
        <v>997</v>
      </c>
      <c r="J5173" s="11" t="s">
        <v>43676</v>
      </c>
      <c r="K5173" s="11" t="s">
        <v>1166</v>
      </c>
    </row>
    <row r="5174" spans="1:11" ht="16.5" x14ac:dyDescent="0.15">
      <c r="A5174" s="145" t="s">
        <v>26002</v>
      </c>
      <c r="B5174" s="32" t="s">
        <v>7118</v>
      </c>
      <c r="C5174" s="32" t="s">
        <v>1554</v>
      </c>
      <c r="D5174" s="32" t="s">
        <v>997</v>
      </c>
      <c r="E5174" s="145" t="s">
        <v>17405</v>
      </c>
      <c r="F5174" s="145" t="s">
        <v>26003</v>
      </c>
      <c r="G5174" s="145" t="s">
        <v>17565</v>
      </c>
      <c r="H5174" s="145" t="s">
        <v>1169</v>
      </c>
      <c r="I5174" s="11" t="s">
        <v>997</v>
      </c>
      <c r="J5174" s="11" t="s">
        <v>43676</v>
      </c>
      <c r="K5174" s="11" t="s">
        <v>1166</v>
      </c>
    </row>
    <row r="5175" spans="1:11" ht="16.5" x14ac:dyDescent="0.15">
      <c r="A5175" s="145" t="s">
        <v>26004</v>
      </c>
      <c r="B5175" s="32" t="s">
        <v>7119</v>
      </c>
      <c r="C5175" s="32" t="s">
        <v>7120</v>
      </c>
      <c r="D5175" s="32" t="s">
        <v>997</v>
      </c>
      <c r="E5175" s="145" t="s">
        <v>17405</v>
      </c>
      <c r="F5175" s="145" t="s">
        <v>26005</v>
      </c>
      <c r="G5175" s="145" t="s">
        <v>17565</v>
      </c>
      <c r="H5175" s="145" t="s">
        <v>1169</v>
      </c>
      <c r="I5175" s="11" t="s">
        <v>997</v>
      </c>
      <c r="J5175" s="11" t="s">
        <v>43676</v>
      </c>
      <c r="K5175" s="11" t="s">
        <v>1166</v>
      </c>
    </row>
    <row r="5176" spans="1:11" ht="16.5" x14ac:dyDescent="0.15">
      <c r="A5176" s="145" t="s">
        <v>26006</v>
      </c>
      <c r="B5176" s="32" t="s">
        <v>7121</v>
      </c>
      <c r="C5176" s="32" t="s">
        <v>1554</v>
      </c>
      <c r="D5176" s="32" t="s">
        <v>997</v>
      </c>
      <c r="E5176" s="145" t="s">
        <v>17405</v>
      </c>
      <c r="F5176" s="145" t="s">
        <v>26007</v>
      </c>
      <c r="G5176" s="145" t="s">
        <v>17565</v>
      </c>
      <c r="H5176" s="145" t="s">
        <v>1169</v>
      </c>
      <c r="I5176" s="11" t="s">
        <v>997</v>
      </c>
      <c r="J5176" s="11" t="s">
        <v>43676</v>
      </c>
      <c r="K5176" s="11" t="s">
        <v>1166</v>
      </c>
    </row>
    <row r="5177" spans="1:11" ht="16.5" x14ac:dyDescent="0.15">
      <c r="A5177" s="145" t="s">
        <v>26008</v>
      </c>
      <c r="B5177" s="32" t="s">
        <v>7122</v>
      </c>
      <c r="C5177" s="32" t="s">
        <v>7120</v>
      </c>
      <c r="D5177" s="32" t="s">
        <v>997</v>
      </c>
      <c r="E5177" s="145" t="s">
        <v>17405</v>
      </c>
      <c r="F5177" s="145" t="s">
        <v>26009</v>
      </c>
      <c r="G5177" s="145" t="s">
        <v>17565</v>
      </c>
      <c r="H5177" s="145" t="s">
        <v>1169</v>
      </c>
      <c r="I5177" s="11" t="s">
        <v>997</v>
      </c>
      <c r="J5177" s="11" t="s">
        <v>43676</v>
      </c>
      <c r="K5177" s="11" t="s">
        <v>1166</v>
      </c>
    </row>
    <row r="5178" spans="1:11" ht="16.5" x14ac:dyDescent="0.15">
      <c r="A5178" s="145" t="s">
        <v>26010</v>
      </c>
      <c r="B5178" s="32" t="s">
        <v>7123</v>
      </c>
      <c r="C5178" s="32" t="s">
        <v>2835</v>
      </c>
      <c r="D5178" s="32" t="s">
        <v>997</v>
      </c>
      <c r="E5178" s="145" t="s">
        <v>17405</v>
      </c>
      <c r="F5178" s="145" t="s">
        <v>26011</v>
      </c>
      <c r="G5178" s="145" t="s">
        <v>17565</v>
      </c>
      <c r="H5178" s="145" t="s">
        <v>1169</v>
      </c>
      <c r="I5178" s="11" t="s">
        <v>997</v>
      </c>
      <c r="J5178" s="11" t="s">
        <v>43676</v>
      </c>
      <c r="K5178" s="11" t="s">
        <v>1166</v>
      </c>
    </row>
    <row r="5179" spans="1:11" ht="16.5" x14ac:dyDescent="0.15">
      <c r="A5179" s="145" t="s">
        <v>26012</v>
      </c>
      <c r="B5179" s="32" t="s">
        <v>7124</v>
      </c>
      <c r="C5179" s="32" t="s">
        <v>1532</v>
      </c>
      <c r="D5179" s="32" t="s">
        <v>997</v>
      </c>
      <c r="E5179" s="145" t="s">
        <v>17405</v>
      </c>
      <c r="F5179" s="145" t="s">
        <v>26013</v>
      </c>
      <c r="G5179" s="145" t="s">
        <v>17565</v>
      </c>
      <c r="H5179" s="145" t="s">
        <v>1169</v>
      </c>
      <c r="I5179" s="11" t="s">
        <v>997</v>
      </c>
      <c r="J5179" s="11" t="s">
        <v>43676</v>
      </c>
      <c r="K5179" s="11" t="s">
        <v>1166</v>
      </c>
    </row>
    <row r="5180" spans="1:11" ht="16.5" x14ac:dyDescent="0.15">
      <c r="A5180" s="145" t="s">
        <v>26014</v>
      </c>
      <c r="B5180" s="32" t="s">
        <v>7125</v>
      </c>
      <c r="C5180" s="32" t="s">
        <v>1575</v>
      </c>
      <c r="D5180" s="32" t="s">
        <v>997</v>
      </c>
      <c r="E5180" s="145" t="s">
        <v>17405</v>
      </c>
      <c r="F5180" s="145" t="s">
        <v>26015</v>
      </c>
      <c r="G5180" s="145" t="s">
        <v>17565</v>
      </c>
      <c r="H5180" s="145" t="s">
        <v>1169</v>
      </c>
      <c r="I5180" s="11" t="s">
        <v>997</v>
      </c>
      <c r="J5180" s="11" t="s">
        <v>43676</v>
      </c>
      <c r="K5180" s="11" t="s">
        <v>1166</v>
      </c>
    </row>
    <row r="5181" spans="1:11" ht="16.5" x14ac:dyDescent="0.15">
      <c r="A5181" s="145" t="s">
        <v>26016</v>
      </c>
      <c r="B5181" s="32" t="s">
        <v>7126</v>
      </c>
      <c r="C5181" s="32" t="s">
        <v>2835</v>
      </c>
      <c r="D5181" s="32" t="s">
        <v>997</v>
      </c>
      <c r="E5181" s="145" t="s">
        <v>17405</v>
      </c>
      <c r="F5181" s="145" t="s">
        <v>26017</v>
      </c>
      <c r="G5181" s="145" t="s">
        <v>17565</v>
      </c>
      <c r="H5181" s="145" t="s">
        <v>1169</v>
      </c>
      <c r="I5181" s="11" t="s">
        <v>997</v>
      </c>
      <c r="J5181" s="11" t="s">
        <v>43676</v>
      </c>
      <c r="K5181" s="11" t="s">
        <v>1166</v>
      </c>
    </row>
    <row r="5182" spans="1:11" ht="16.5" x14ac:dyDescent="0.15">
      <c r="A5182" s="145" t="s">
        <v>26018</v>
      </c>
      <c r="B5182" s="32" t="s">
        <v>7127</v>
      </c>
      <c r="C5182" s="32" t="s">
        <v>1532</v>
      </c>
      <c r="D5182" s="32" t="s">
        <v>997</v>
      </c>
      <c r="E5182" s="145" t="s">
        <v>17405</v>
      </c>
      <c r="F5182" s="145" t="s">
        <v>26019</v>
      </c>
      <c r="G5182" s="145" t="s">
        <v>17565</v>
      </c>
      <c r="H5182" s="145" t="s">
        <v>1169</v>
      </c>
      <c r="I5182" s="11" t="s">
        <v>997</v>
      </c>
      <c r="J5182" s="11" t="s">
        <v>43676</v>
      </c>
      <c r="K5182" s="11" t="s">
        <v>1166</v>
      </c>
    </row>
    <row r="5183" spans="1:11" ht="16.5" x14ac:dyDescent="0.15">
      <c r="A5183" s="145" t="s">
        <v>26020</v>
      </c>
      <c r="B5183" s="32" t="s">
        <v>7128</v>
      </c>
      <c r="C5183" s="32" t="s">
        <v>1203</v>
      </c>
      <c r="D5183" s="32" t="s">
        <v>997</v>
      </c>
      <c r="E5183" s="145" t="s">
        <v>17405</v>
      </c>
      <c r="F5183" s="145" t="s">
        <v>26021</v>
      </c>
      <c r="G5183" s="145" t="s">
        <v>17565</v>
      </c>
      <c r="H5183" s="145" t="s">
        <v>1169</v>
      </c>
      <c r="I5183" s="11" t="s">
        <v>997</v>
      </c>
      <c r="J5183" s="11" t="s">
        <v>43676</v>
      </c>
      <c r="K5183" s="11" t="s">
        <v>1166</v>
      </c>
    </row>
    <row r="5184" spans="1:11" ht="16.5" x14ac:dyDescent="0.15">
      <c r="A5184" s="145" t="s">
        <v>26022</v>
      </c>
      <c r="B5184" s="32" t="s">
        <v>7129</v>
      </c>
      <c r="C5184" s="32" t="s">
        <v>1547</v>
      </c>
      <c r="D5184" s="32" t="s">
        <v>997</v>
      </c>
      <c r="E5184" s="145" t="s">
        <v>17405</v>
      </c>
      <c r="F5184" s="145" t="s">
        <v>26023</v>
      </c>
      <c r="G5184" s="145" t="s">
        <v>17565</v>
      </c>
      <c r="H5184" s="145" t="s">
        <v>1169</v>
      </c>
      <c r="I5184" s="11" t="s">
        <v>997</v>
      </c>
      <c r="J5184" s="11" t="s">
        <v>43676</v>
      </c>
      <c r="K5184" s="11" t="s">
        <v>1166</v>
      </c>
    </row>
    <row r="5185" spans="1:11" ht="16.5" x14ac:dyDescent="0.15">
      <c r="A5185" s="145" t="s">
        <v>26024</v>
      </c>
      <c r="B5185" s="32" t="s">
        <v>7130</v>
      </c>
      <c r="C5185" s="32" t="s">
        <v>6976</v>
      </c>
      <c r="D5185" s="32" t="s">
        <v>997</v>
      </c>
      <c r="E5185" s="145" t="s">
        <v>17405</v>
      </c>
      <c r="F5185" s="145" t="s">
        <v>26025</v>
      </c>
      <c r="G5185" s="145" t="s">
        <v>17565</v>
      </c>
      <c r="H5185" s="145" t="s">
        <v>1169</v>
      </c>
      <c r="I5185" s="11" t="s">
        <v>997</v>
      </c>
      <c r="J5185" s="11" t="s">
        <v>43676</v>
      </c>
      <c r="K5185" s="11" t="s">
        <v>1166</v>
      </c>
    </row>
    <row r="5186" spans="1:11" ht="16.5" x14ac:dyDescent="0.15">
      <c r="A5186" s="145" t="s">
        <v>26026</v>
      </c>
      <c r="B5186" s="32" t="s">
        <v>7131</v>
      </c>
      <c r="C5186" s="32" t="s">
        <v>6940</v>
      </c>
      <c r="D5186" s="32" t="s">
        <v>997</v>
      </c>
      <c r="E5186" s="145" t="s">
        <v>17405</v>
      </c>
      <c r="F5186" s="145" t="s">
        <v>26027</v>
      </c>
      <c r="G5186" s="145" t="s">
        <v>17565</v>
      </c>
      <c r="H5186" s="145" t="s">
        <v>1169</v>
      </c>
      <c r="I5186" s="11" t="s">
        <v>997</v>
      </c>
      <c r="J5186" s="11" t="s">
        <v>43676</v>
      </c>
      <c r="K5186" s="11" t="s">
        <v>1166</v>
      </c>
    </row>
    <row r="5187" spans="1:11" ht="16.5" x14ac:dyDescent="0.15">
      <c r="A5187" s="145" t="s">
        <v>26028</v>
      </c>
      <c r="B5187" s="32" t="s">
        <v>7132</v>
      </c>
      <c r="C5187" s="32" t="s">
        <v>6640</v>
      </c>
      <c r="D5187" s="32" t="s">
        <v>997</v>
      </c>
      <c r="E5187" s="145" t="s">
        <v>17405</v>
      </c>
      <c r="F5187" s="145" t="s">
        <v>26029</v>
      </c>
      <c r="G5187" s="145" t="s">
        <v>17565</v>
      </c>
      <c r="H5187" s="145" t="s">
        <v>1169</v>
      </c>
      <c r="I5187" s="11" t="s">
        <v>997</v>
      </c>
      <c r="J5187" s="11" t="s">
        <v>43676</v>
      </c>
      <c r="K5187" s="11" t="s">
        <v>1166</v>
      </c>
    </row>
    <row r="5188" spans="1:11" ht="16.5" x14ac:dyDescent="0.15">
      <c r="A5188" s="145" t="s">
        <v>26030</v>
      </c>
      <c r="B5188" s="32" t="s">
        <v>7133</v>
      </c>
      <c r="C5188" s="32" t="s">
        <v>7134</v>
      </c>
      <c r="D5188" s="32" t="s">
        <v>997</v>
      </c>
      <c r="E5188" s="145" t="s">
        <v>17405</v>
      </c>
      <c r="F5188" s="145" t="s">
        <v>26031</v>
      </c>
      <c r="G5188" s="145" t="s">
        <v>17565</v>
      </c>
      <c r="H5188" s="145" t="s">
        <v>1169</v>
      </c>
      <c r="I5188" s="11" t="s">
        <v>997</v>
      </c>
      <c r="J5188" s="11" t="s">
        <v>43676</v>
      </c>
      <c r="K5188" s="11" t="s">
        <v>1166</v>
      </c>
    </row>
    <row r="5189" spans="1:11" ht="16.5" x14ac:dyDescent="0.15">
      <c r="A5189" s="145" t="s">
        <v>26032</v>
      </c>
      <c r="B5189" s="32" t="s">
        <v>7135</v>
      </c>
      <c r="C5189" s="32" t="s">
        <v>1554</v>
      </c>
      <c r="D5189" s="32" t="s">
        <v>997</v>
      </c>
      <c r="E5189" s="145" t="s">
        <v>17405</v>
      </c>
      <c r="F5189" s="145" t="s">
        <v>26033</v>
      </c>
      <c r="G5189" s="145" t="s">
        <v>17565</v>
      </c>
      <c r="H5189" s="145" t="s">
        <v>1169</v>
      </c>
      <c r="I5189" s="11" t="s">
        <v>997</v>
      </c>
      <c r="J5189" s="11" t="s">
        <v>43676</v>
      </c>
      <c r="K5189" s="11" t="s">
        <v>1166</v>
      </c>
    </row>
    <row r="5190" spans="1:11" ht="16.5" x14ac:dyDescent="0.15">
      <c r="A5190" s="145" t="s">
        <v>26034</v>
      </c>
      <c r="B5190" s="32" t="s">
        <v>7136</v>
      </c>
      <c r="C5190" s="32" t="s">
        <v>7137</v>
      </c>
      <c r="D5190" s="32" t="s">
        <v>997</v>
      </c>
      <c r="E5190" s="145" t="s">
        <v>17405</v>
      </c>
      <c r="F5190" s="145" t="s">
        <v>26035</v>
      </c>
      <c r="G5190" s="145" t="s">
        <v>17565</v>
      </c>
      <c r="H5190" s="145" t="s">
        <v>1169</v>
      </c>
      <c r="I5190" s="11" t="s">
        <v>997</v>
      </c>
      <c r="J5190" s="11" t="s">
        <v>43676</v>
      </c>
      <c r="K5190" s="11" t="s">
        <v>1166</v>
      </c>
    </row>
    <row r="5191" spans="1:11" ht="16.5" x14ac:dyDescent="0.15">
      <c r="A5191" s="145" t="s">
        <v>26036</v>
      </c>
      <c r="B5191" s="32" t="s">
        <v>7138</v>
      </c>
      <c r="C5191" s="32" t="s">
        <v>1554</v>
      </c>
      <c r="D5191" s="32" t="s">
        <v>997</v>
      </c>
      <c r="E5191" s="145" t="s">
        <v>17405</v>
      </c>
      <c r="F5191" s="145" t="s">
        <v>26037</v>
      </c>
      <c r="G5191" s="145" t="s">
        <v>17565</v>
      </c>
      <c r="H5191" s="145" t="s">
        <v>1169</v>
      </c>
      <c r="I5191" s="11" t="s">
        <v>997</v>
      </c>
      <c r="J5191" s="11" t="s">
        <v>43676</v>
      </c>
      <c r="K5191" s="11" t="s">
        <v>1166</v>
      </c>
    </row>
    <row r="5192" spans="1:11" ht="16.5" x14ac:dyDescent="0.15">
      <c r="A5192" s="145" t="s">
        <v>26038</v>
      </c>
      <c r="B5192" s="32" t="s">
        <v>7139</v>
      </c>
      <c r="C5192" s="32" t="s">
        <v>7106</v>
      </c>
      <c r="D5192" s="32" t="s">
        <v>997</v>
      </c>
      <c r="E5192" s="145" t="s">
        <v>17405</v>
      </c>
      <c r="F5192" s="145" t="s">
        <v>26039</v>
      </c>
      <c r="G5192" s="145" t="s">
        <v>17565</v>
      </c>
      <c r="H5192" s="145" t="s">
        <v>1169</v>
      </c>
      <c r="I5192" s="11" t="s">
        <v>997</v>
      </c>
      <c r="J5192" s="11" t="s">
        <v>43676</v>
      </c>
      <c r="K5192" s="11" t="s">
        <v>1166</v>
      </c>
    </row>
    <row r="5193" spans="1:11" ht="16.5" x14ac:dyDescent="0.15">
      <c r="A5193" s="145" t="s">
        <v>26040</v>
      </c>
      <c r="B5193" s="32" t="s">
        <v>7140</v>
      </c>
      <c r="C5193" s="32" t="s">
        <v>6897</v>
      </c>
      <c r="D5193" s="32" t="s">
        <v>997</v>
      </c>
      <c r="E5193" s="145" t="s">
        <v>17405</v>
      </c>
      <c r="F5193" s="145" t="s">
        <v>26041</v>
      </c>
      <c r="G5193" s="145" t="s">
        <v>17565</v>
      </c>
      <c r="H5193" s="145" t="s">
        <v>1169</v>
      </c>
      <c r="I5193" s="11" t="s">
        <v>997</v>
      </c>
      <c r="J5193" s="11" t="s">
        <v>43676</v>
      </c>
      <c r="K5193" s="11" t="s">
        <v>1166</v>
      </c>
    </row>
    <row r="5194" spans="1:11" ht="16.5" x14ac:dyDescent="0.15">
      <c r="A5194" s="145" t="s">
        <v>26042</v>
      </c>
      <c r="B5194" s="32" t="s">
        <v>7141</v>
      </c>
      <c r="C5194" s="32" t="s">
        <v>1575</v>
      </c>
      <c r="D5194" s="32" t="s">
        <v>997</v>
      </c>
      <c r="E5194" s="145" t="s">
        <v>17405</v>
      </c>
      <c r="F5194" s="145" t="s">
        <v>26043</v>
      </c>
      <c r="G5194" s="145" t="s">
        <v>17565</v>
      </c>
      <c r="H5194" s="145" t="s">
        <v>1169</v>
      </c>
      <c r="I5194" s="11" t="s">
        <v>997</v>
      </c>
      <c r="J5194" s="11" t="s">
        <v>43676</v>
      </c>
      <c r="K5194" s="11" t="s">
        <v>1166</v>
      </c>
    </row>
    <row r="5195" spans="1:11" ht="16.5" x14ac:dyDescent="0.15">
      <c r="A5195" s="145" t="s">
        <v>26044</v>
      </c>
      <c r="B5195" s="32" t="s">
        <v>7142</v>
      </c>
      <c r="C5195" s="32" t="s">
        <v>1734</v>
      </c>
      <c r="D5195" s="32" t="s">
        <v>997</v>
      </c>
      <c r="E5195" s="145" t="s">
        <v>17405</v>
      </c>
      <c r="F5195" s="145" t="s">
        <v>26045</v>
      </c>
      <c r="G5195" s="145" t="s">
        <v>17565</v>
      </c>
      <c r="H5195" s="145" t="s">
        <v>1169</v>
      </c>
      <c r="I5195" s="11" t="s">
        <v>997</v>
      </c>
      <c r="J5195" s="11" t="s">
        <v>43676</v>
      </c>
      <c r="K5195" s="11" t="s">
        <v>1166</v>
      </c>
    </row>
    <row r="5196" spans="1:11" ht="16.5" x14ac:dyDescent="0.15">
      <c r="A5196" s="145" t="s">
        <v>26046</v>
      </c>
      <c r="B5196" s="32" t="s">
        <v>7143</v>
      </c>
      <c r="C5196" s="32" t="s">
        <v>7014</v>
      </c>
      <c r="D5196" s="32" t="s">
        <v>997</v>
      </c>
      <c r="E5196" s="145" t="s">
        <v>17405</v>
      </c>
      <c r="F5196" s="145" t="s">
        <v>26047</v>
      </c>
      <c r="G5196" s="145" t="s">
        <v>17565</v>
      </c>
      <c r="H5196" s="145" t="s">
        <v>1169</v>
      </c>
      <c r="I5196" s="11" t="s">
        <v>997</v>
      </c>
      <c r="J5196" s="11" t="s">
        <v>43676</v>
      </c>
      <c r="K5196" s="11" t="s">
        <v>1166</v>
      </c>
    </row>
    <row r="5197" spans="1:11" ht="16.5" x14ac:dyDescent="0.15">
      <c r="A5197" s="145" t="s">
        <v>26048</v>
      </c>
      <c r="B5197" s="32" t="s">
        <v>7144</v>
      </c>
      <c r="C5197" s="32" t="s">
        <v>1203</v>
      </c>
      <c r="D5197" s="32" t="s">
        <v>997</v>
      </c>
      <c r="E5197" s="145" t="s">
        <v>17405</v>
      </c>
      <c r="F5197" s="145" t="s">
        <v>26049</v>
      </c>
      <c r="G5197" s="145" t="s">
        <v>17565</v>
      </c>
      <c r="H5197" s="145" t="s">
        <v>1169</v>
      </c>
      <c r="I5197" s="11" t="s">
        <v>997</v>
      </c>
      <c r="J5197" s="11" t="s">
        <v>43676</v>
      </c>
      <c r="K5197" s="11" t="s">
        <v>1166</v>
      </c>
    </row>
    <row r="5198" spans="1:11" ht="16.5" x14ac:dyDescent="0.15">
      <c r="A5198" s="145" t="s">
        <v>26050</v>
      </c>
      <c r="B5198" s="32" t="s">
        <v>7145</v>
      </c>
      <c r="C5198" s="32" t="s">
        <v>6918</v>
      </c>
      <c r="D5198" s="32" t="s">
        <v>997</v>
      </c>
      <c r="E5198" s="145" t="s">
        <v>17405</v>
      </c>
      <c r="F5198" s="145" t="s">
        <v>26051</v>
      </c>
      <c r="G5198" s="145" t="s">
        <v>17565</v>
      </c>
      <c r="H5198" s="145" t="s">
        <v>1169</v>
      </c>
      <c r="I5198" s="11" t="s">
        <v>997</v>
      </c>
      <c r="J5198" s="11" t="s">
        <v>43676</v>
      </c>
      <c r="K5198" s="11" t="s">
        <v>1166</v>
      </c>
    </row>
    <row r="5199" spans="1:11" ht="16.5" x14ac:dyDescent="0.15">
      <c r="A5199" s="145" t="s">
        <v>26052</v>
      </c>
      <c r="B5199" s="32" t="s">
        <v>7146</v>
      </c>
      <c r="C5199" s="32" t="s">
        <v>7120</v>
      </c>
      <c r="D5199" s="32" t="s">
        <v>997</v>
      </c>
      <c r="E5199" s="145" t="s">
        <v>17405</v>
      </c>
      <c r="F5199" s="145" t="s">
        <v>26053</v>
      </c>
      <c r="G5199" s="145" t="s">
        <v>17565</v>
      </c>
      <c r="H5199" s="145" t="s">
        <v>1169</v>
      </c>
      <c r="I5199" s="11" t="s">
        <v>997</v>
      </c>
      <c r="J5199" s="11" t="s">
        <v>43676</v>
      </c>
      <c r="K5199" s="11" t="s">
        <v>1166</v>
      </c>
    </row>
    <row r="5200" spans="1:11" ht="16.5" x14ac:dyDescent="0.15">
      <c r="A5200" s="145" t="s">
        <v>26054</v>
      </c>
      <c r="B5200" s="32" t="s">
        <v>7111</v>
      </c>
      <c r="C5200" s="32" t="s">
        <v>7014</v>
      </c>
      <c r="D5200" s="32" t="s">
        <v>997</v>
      </c>
      <c r="E5200" s="145" t="s">
        <v>17405</v>
      </c>
      <c r="F5200" s="145" t="s">
        <v>25991</v>
      </c>
      <c r="G5200" s="145" t="s">
        <v>17565</v>
      </c>
      <c r="H5200" s="145" t="s">
        <v>1169</v>
      </c>
      <c r="I5200" s="11" t="s">
        <v>997</v>
      </c>
      <c r="J5200" s="11" t="s">
        <v>43676</v>
      </c>
      <c r="K5200" s="11" t="s">
        <v>1166</v>
      </c>
    </row>
    <row r="5201" spans="1:11" ht="16.5" x14ac:dyDescent="0.15">
      <c r="A5201" s="145" t="s">
        <v>26055</v>
      </c>
      <c r="B5201" s="32" t="s">
        <v>7147</v>
      </c>
      <c r="C5201" s="32" t="s">
        <v>6897</v>
      </c>
      <c r="D5201" s="32" t="s">
        <v>997</v>
      </c>
      <c r="E5201" s="145" t="s">
        <v>17405</v>
      </c>
      <c r="F5201" s="145" t="s">
        <v>26056</v>
      </c>
      <c r="G5201" s="145" t="s">
        <v>17565</v>
      </c>
      <c r="H5201" s="145" t="s">
        <v>1169</v>
      </c>
      <c r="I5201" s="11" t="s">
        <v>997</v>
      </c>
      <c r="J5201" s="11" t="s">
        <v>43676</v>
      </c>
      <c r="K5201" s="11" t="s">
        <v>1166</v>
      </c>
    </row>
    <row r="5202" spans="1:11" ht="16.5" x14ac:dyDescent="0.15">
      <c r="A5202" s="145" t="s">
        <v>26057</v>
      </c>
      <c r="B5202" s="32" t="s">
        <v>7107</v>
      </c>
      <c r="C5202" s="32" t="s">
        <v>6640</v>
      </c>
      <c r="D5202" s="32" t="s">
        <v>997</v>
      </c>
      <c r="E5202" s="145" t="s">
        <v>17405</v>
      </c>
      <c r="F5202" s="145" t="s">
        <v>25983</v>
      </c>
      <c r="G5202" s="145" t="s">
        <v>17565</v>
      </c>
      <c r="H5202" s="145" t="s">
        <v>1169</v>
      </c>
      <c r="I5202" s="11" t="s">
        <v>997</v>
      </c>
      <c r="J5202" s="11" t="s">
        <v>43676</v>
      </c>
      <c r="K5202" s="11" t="s">
        <v>1166</v>
      </c>
    </row>
    <row r="5203" spans="1:11" ht="16.5" x14ac:dyDescent="0.15">
      <c r="A5203" s="145" t="s">
        <v>26058</v>
      </c>
      <c r="B5203" s="32" t="s">
        <v>7148</v>
      </c>
      <c r="C5203" s="32" t="s">
        <v>1532</v>
      </c>
      <c r="D5203" s="32" t="s">
        <v>997</v>
      </c>
      <c r="E5203" s="145" t="s">
        <v>17405</v>
      </c>
      <c r="F5203" s="145" t="s">
        <v>26059</v>
      </c>
      <c r="G5203" s="145" t="s">
        <v>17565</v>
      </c>
      <c r="H5203" s="145" t="s">
        <v>1169</v>
      </c>
      <c r="I5203" s="11" t="s">
        <v>997</v>
      </c>
      <c r="J5203" s="11" t="s">
        <v>43676</v>
      </c>
      <c r="K5203" s="11" t="s">
        <v>1166</v>
      </c>
    </row>
    <row r="5204" spans="1:11" ht="16.5" x14ac:dyDescent="0.15">
      <c r="A5204" s="145" t="s">
        <v>26060</v>
      </c>
      <c r="B5204" s="32" t="s">
        <v>7149</v>
      </c>
      <c r="C5204" s="32" t="s">
        <v>7115</v>
      </c>
      <c r="D5204" s="32" t="s">
        <v>997</v>
      </c>
      <c r="E5204" s="145" t="s">
        <v>17405</v>
      </c>
      <c r="F5204" s="145" t="s">
        <v>26061</v>
      </c>
      <c r="G5204" s="145" t="s">
        <v>17565</v>
      </c>
      <c r="H5204" s="145" t="s">
        <v>1169</v>
      </c>
      <c r="I5204" s="11" t="s">
        <v>997</v>
      </c>
      <c r="J5204" s="11" t="s">
        <v>43676</v>
      </c>
      <c r="K5204" s="11" t="s">
        <v>1166</v>
      </c>
    </row>
    <row r="5205" spans="1:11" ht="16.5" x14ac:dyDescent="0.15">
      <c r="A5205" s="145" t="s">
        <v>26062</v>
      </c>
      <c r="B5205" s="32" t="s">
        <v>7150</v>
      </c>
      <c r="C5205" s="32" t="s">
        <v>1554</v>
      </c>
      <c r="D5205" s="32" t="s">
        <v>997</v>
      </c>
      <c r="E5205" s="145" t="s">
        <v>17405</v>
      </c>
      <c r="F5205" s="145" t="s">
        <v>26063</v>
      </c>
      <c r="G5205" s="145" t="s">
        <v>17565</v>
      </c>
      <c r="H5205" s="145" t="s">
        <v>1169</v>
      </c>
      <c r="I5205" s="11" t="s">
        <v>997</v>
      </c>
      <c r="J5205" s="11" t="s">
        <v>43676</v>
      </c>
      <c r="K5205" s="11" t="s">
        <v>1166</v>
      </c>
    </row>
    <row r="5206" spans="1:11" ht="16.5" x14ac:dyDescent="0.15">
      <c r="A5206" s="145" t="s">
        <v>26064</v>
      </c>
      <c r="B5206" s="32" t="s">
        <v>7151</v>
      </c>
      <c r="C5206" s="32" t="s">
        <v>1203</v>
      </c>
      <c r="D5206" s="32" t="s">
        <v>997</v>
      </c>
      <c r="E5206" s="145" t="s">
        <v>17405</v>
      </c>
      <c r="F5206" s="145" t="s">
        <v>26065</v>
      </c>
      <c r="G5206" s="145" t="s">
        <v>17565</v>
      </c>
      <c r="H5206" s="145" t="s">
        <v>1169</v>
      </c>
      <c r="I5206" s="11" t="s">
        <v>997</v>
      </c>
      <c r="J5206" s="11" t="s">
        <v>43676</v>
      </c>
      <c r="K5206" s="11" t="s">
        <v>1166</v>
      </c>
    </row>
    <row r="5207" spans="1:11" ht="16.5" x14ac:dyDescent="0.15">
      <c r="A5207" s="145" t="s">
        <v>26066</v>
      </c>
      <c r="B5207" s="32" t="s">
        <v>6594</v>
      </c>
      <c r="C5207" s="32" t="s">
        <v>1566</v>
      </c>
      <c r="D5207" s="32" t="s">
        <v>997</v>
      </c>
      <c r="E5207" s="145" t="s">
        <v>17405</v>
      </c>
      <c r="F5207" s="145" t="s">
        <v>26067</v>
      </c>
      <c r="G5207" s="145" t="s">
        <v>17565</v>
      </c>
      <c r="H5207" s="145" t="s">
        <v>1169</v>
      </c>
      <c r="I5207" s="11" t="s">
        <v>997</v>
      </c>
      <c r="J5207" s="11" t="s">
        <v>43676</v>
      </c>
      <c r="K5207" s="11" t="s">
        <v>1166</v>
      </c>
    </row>
    <row r="5208" spans="1:11" ht="16.5" x14ac:dyDescent="0.15">
      <c r="A5208" s="145" t="s">
        <v>26068</v>
      </c>
      <c r="B5208" s="32" t="s">
        <v>7152</v>
      </c>
      <c r="C5208" s="32" t="s">
        <v>7153</v>
      </c>
      <c r="D5208" s="32" t="s">
        <v>997</v>
      </c>
      <c r="E5208" s="145" t="s">
        <v>17405</v>
      </c>
      <c r="F5208" s="145" t="s">
        <v>26069</v>
      </c>
      <c r="G5208" s="145" t="s">
        <v>17565</v>
      </c>
      <c r="H5208" s="145" t="s">
        <v>1169</v>
      </c>
      <c r="I5208" s="11" t="s">
        <v>997</v>
      </c>
      <c r="J5208" s="11" t="s">
        <v>43676</v>
      </c>
      <c r="K5208" s="11" t="s">
        <v>1166</v>
      </c>
    </row>
    <row r="5209" spans="1:11" ht="16.5" x14ac:dyDescent="0.15">
      <c r="A5209" s="145" t="s">
        <v>26070</v>
      </c>
      <c r="B5209" s="32" t="s">
        <v>7154</v>
      </c>
      <c r="C5209" s="32" t="s">
        <v>7115</v>
      </c>
      <c r="D5209" s="32" t="s">
        <v>997</v>
      </c>
      <c r="E5209" s="145" t="s">
        <v>17405</v>
      </c>
      <c r="F5209" s="145" t="s">
        <v>26071</v>
      </c>
      <c r="G5209" s="145" t="s">
        <v>17565</v>
      </c>
      <c r="H5209" s="145" t="s">
        <v>1169</v>
      </c>
      <c r="I5209" s="11" t="s">
        <v>997</v>
      </c>
      <c r="J5209" s="11" t="s">
        <v>43676</v>
      </c>
      <c r="K5209" s="11" t="s">
        <v>1166</v>
      </c>
    </row>
    <row r="5210" spans="1:11" ht="16.5" x14ac:dyDescent="0.15">
      <c r="A5210" s="145" t="s">
        <v>26072</v>
      </c>
      <c r="B5210" s="32" t="s">
        <v>7155</v>
      </c>
      <c r="C5210" s="32" t="s">
        <v>7156</v>
      </c>
      <c r="D5210" s="32" t="s">
        <v>997</v>
      </c>
      <c r="E5210" s="145" t="s">
        <v>17405</v>
      </c>
      <c r="F5210" s="145" t="s">
        <v>26073</v>
      </c>
      <c r="G5210" s="145" t="s">
        <v>17565</v>
      </c>
      <c r="H5210" s="145" t="s">
        <v>1169</v>
      </c>
      <c r="I5210" s="11" t="s">
        <v>997</v>
      </c>
      <c r="J5210" s="11" t="s">
        <v>43676</v>
      </c>
      <c r="K5210" s="11" t="s">
        <v>1166</v>
      </c>
    </row>
    <row r="5211" spans="1:11" ht="16.5" x14ac:dyDescent="0.15">
      <c r="A5211" s="145" t="s">
        <v>26074</v>
      </c>
      <c r="B5211" s="32" t="s">
        <v>7157</v>
      </c>
      <c r="C5211" s="32" t="s">
        <v>7014</v>
      </c>
      <c r="D5211" s="32" t="s">
        <v>997</v>
      </c>
      <c r="E5211" s="145" t="s">
        <v>17405</v>
      </c>
      <c r="F5211" s="145" t="s">
        <v>26075</v>
      </c>
      <c r="G5211" s="145" t="s">
        <v>17565</v>
      </c>
      <c r="H5211" s="145" t="s">
        <v>1169</v>
      </c>
      <c r="I5211" s="11" t="s">
        <v>997</v>
      </c>
      <c r="J5211" s="11" t="s">
        <v>43676</v>
      </c>
      <c r="K5211" s="11" t="s">
        <v>1166</v>
      </c>
    </row>
    <row r="5212" spans="1:11" ht="16.5" x14ac:dyDescent="0.15">
      <c r="A5212" s="145" t="s">
        <v>26076</v>
      </c>
      <c r="B5212" s="32" t="s">
        <v>7144</v>
      </c>
      <c r="C5212" s="32" t="s">
        <v>1557</v>
      </c>
      <c r="D5212" s="32" t="s">
        <v>997</v>
      </c>
      <c r="E5212" s="145" t="s">
        <v>17405</v>
      </c>
      <c r="F5212" s="145" t="s">
        <v>26049</v>
      </c>
      <c r="G5212" s="145" t="s">
        <v>17565</v>
      </c>
      <c r="H5212" s="145" t="s">
        <v>1169</v>
      </c>
      <c r="I5212" s="11" t="s">
        <v>997</v>
      </c>
      <c r="J5212" s="11" t="s">
        <v>43676</v>
      </c>
      <c r="K5212" s="11" t="s">
        <v>1166</v>
      </c>
    </row>
    <row r="5213" spans="1:11" ht="16.5" x14ac:dyDescent="0.15">
      <c r="A5213" s="145" t="s">
        <v>26077</v>
      </c>
      <c r="B5213" s="32" t="s">
        <v>7158</v>
      </c>
      <c r="C5213" s="32" t="s">
        <v>1575</v>
      </c>
      <c r="D5213" s="32" t="s">
        <v>997</v>
      </c>
      <c r="E5213" s="145" t="s">
        <v>17405</v>
      </c>
      <c r="F5213" s="145" t="s">
        <v>26078</v>
      </c>
      <c r="G5213" s="145" t="s">
        <v>17565</v>
      </c>
      <c r="H5213" s="145" t="s">
        <v>1169</v>
      </c>
      <c r="I5213" s="11" t="s">
        <v>997</v>
      </c>
      <c r="J5213" s="11" t="s">
        <v>43676</v>
      </c>
      <c r="K5213" s="11" t="s">
        <v>1166</v>
      </c>
    </row>
    <row r="5214" spans="1:11" ht="16.5" x14ac:dyDescent="0.15">
      <c r="A5214" s="145" t="s">
        <v>26079</v>
      </c>
      <c r="B5214" s="32" t="s">
        <v>7159</v>
      </c>
      <c r="C5214" s="32" t="s">
        <v>6940</v>
      </c>
      <c r="D5214" s="32" t="s">
        <v>997</v>
      </c>
      <c r="E5214" s="145" t="s">
        <v>17405</v>
      </c>
      <c r="F5214" s="145" t="s">
        <v>26080</v>
      </c>
      <c r="G5214" s="145" t="s">
        <v>17565</v>
      </c>
      <c r="H5214" s="145" t="s">
        <v>1169</v>
      </c>
      <c r="I5214" s="11" t="s">
        <v>997</v>
      </c>
      <c r="J5214" s="11" t="s">
        <v>43676</v>
      </c>
      <c r="K5214" s="11" t="s">
        <v>1166</v>
      </c>
    </row>
    <row r="5215" spans="1:11" ht="16.5" x14ac:dyDescent="0.15">
      <c r="A5215" s="145" t="s">
        <v>26081</v>
      </c>
      <c r="B5215" s="32" t="s">
        <v>7160</v>
      </c>
      <c r="C5215" s="32" t="s">
        <v>1532</v>
      </c>
      <c r="D5215" s="32" t="s">
        <v>997</v>
      </c>
      <c r="E5215" s="145" t="s">
        <v>17405</v>
      </c>
      <c r="F5215" s="145" t="s">
        <v>26082</v>
      </c>
      <c r="G5215" s="145" t="s">
        <v>17565</v>
      </c>
      <c r="H5215" s="145" t="s">
        <v>1169</v>
      </c>
      <c r="I5215" s="11" t="s">
        <v>997</v>
      </c>
      <c r="J5215" s="11" t="s">
        <v>43676</v>
      </c>
      <c r="K5215" s="11" t="s">
        <v>1166</v>
      </c>
    </row>
    <row r="5216" spans="1:11" ht="16.5" x14ac:dyDescent="0.15">
      <c r="A5216" s="145" t="s">
        <v>26083</v>
      </c>
      <c r="B5216" s="32" t="s">
        <v>7161</v>
      </c>
      <c r="C5216" s="32" t="s">
        <v>1554</v>
      </c>
      <c r="D5216" s="32" t="s">
        <v>997</v>
      </c>
      <c r="E5216" s="145" t="s">
        <v>17405</v>
      </c>
      <c r="F5216" s="145" t="s">
        <v>26084</v>
      </c>
      <c r="G5216" s="145" t="s">
        <v>17565</v>
      </c>
      <c r="H5216" s="145" t="s">
        <v>1169</v>
      </c>
      <c r="I5216" s="11" t="s">
        <v>997</v>
      </c>
      <c r="J5216" s="11" t="s">
        <v>43676</v>
      </c>
      <c r="K5216" s="11" t="s">
        <v>1166</v>
      </c>
    </row>
    <row r="5217" spans="1:11" ht="16.5" x14ac:dyDescent="0.15">
      <c r="A5217" s="145" t="s">
        <v>26085</v>
      </c>
      <c r="B5217" s="32" t="s">
        <v>7162</v>
      </c>
      <c r="C5217" s="32" t="s">
        <v>1554</v>
      </c>
      <c r="D5217" s="32" t="s">
        <v>997</v>
      </c>
      <c r="E5217" s="145" t="s">
        <v>17405</v>
      </c>
      <c r="F5217" s="145" t="s">
        <v>26086</v>
      </c>
      <c r="G5217" s="145" t="s">
        <v>17565</v>
      </c>
      <c r="H5217" s="145" t="s">
        <v>1169</v>
      </c>
      <c r="I5217" s="11" t="s">
        <v>997</v>
      </c>
      <c r="J5217" s="11" t="s">
        <v>43676</v>
      </c>
      <c r="K5217" s="11" t="s">
        <v>1166</v>
      </c>
    </row>
    <row r="5218" spans="1:11" ht="16.5" x14ac:dyDescent="0.15">
      <c r="A5218" s="145" t="s">
        <v>26087</v>
      </c>
      <c r="B5218" s="32" t="s">
        <v>6607</v>
      </c>
      <c r="C5218" s="32" t="s">
        <v>7106</v>
      </c>
      <c r="D5218" s="32" t="s">
        <v>997</v>
      </c>
      <c r="E5218" s="145" t="s">
        <v>17405</v>
      </c>
      <c r="F5218" s="145" t="s">
        <v>26088</v>
      </c>
      <c r="G5218" s="145" t="s">
        <v>17565</v>
      </c>
      <c r="H5218" s="145" t="s">
        <v>1169</v>
      </c>
      <c r="I5218" s="11" t="s">
        <v>997</v>
      </c>
      <c r="J5218" s="11" t="s">
        <v>43676</v>
      </c>
      <c r="K5218" s="11" t="s">
        <v>1166</v>
      </c>
    </row>
    <row r="5219" spans="1:11" ht="16.5" x14ac:dyDescent="0.15">
      <c r="A5219" s="145" t="s">
        <v>26089</v>
      </c>
      <c r="B5219" s="32" t="s">
        <v>7163</v>
      </c>
      <c r="C5219" s="32" t="s">
        <v>1547</v>
      </c>
      <c r="D5219" s="32" t="s">
        <v>997</v>
      </c>
      <c r="E5219" s="145" t="s">
        <v>17405</v>
      </c>
      <c r="F5219" s="145" t="s">
        <v>26090</v>
      </c>
      <c r="G5219" s="145" t="s">
        <v>17565</v>
      </c>
      <c r="H5219" s="145" t="s">
        <v>1169</v>
      </c>
      <c r="I5219" s="11" t="s">
        <v>997</v>
      </c>
      <c r="J5219" s="11" t="s">
        <v>43676</v>
      </c>
      <c r="K5219" s="11" t="s">
        <v>1166</v>
      </c>
    </row>
    <row r="5220" spans="1:11" ht="16.5" x14ac:dyDescent="0.15">
      <c r="A5220" s="145" t="s">
        <v>26091</v>
      </c>
      <c r="B5220" s="32" t="s">
        <v>7164</v>
      </c>
      <c r="C5220" s="32" t="s">
        <v>6952</v>
      </c>
      <c r="D5220" s="32" t="s">
        <v>997</v>
      </c>
      <c r="E5220" s="145" t="s">
        <v>17405</v>
      </c>
      <c r="F5220" s="145" t="s">
        <v>26092</v>
      </c>
      <c r="G5220" s="145" t="s">
        <v>17565</v>
      </c>
      <c r="H5220" s="145" t="s">
        <v>1169</v>
      </c>
      <c r="I5220" s="11" t="s">
        <v>997</v>
      </c>
      <c r="J5220" s="11" t="s">
        <v>43676</v>
      </c>
      <c r="K5220" s="11" t="s">
        <v>1166</v>
      </c>
    </row>
    <row r="5221" spans="1:11" ht="16.5" x14ac:dyDescent="0.15">
      <c r="A5221" s="145" t="s">
        <v>26093</v>
      </c>
      <c r="B5221" s="32" t="s">
        <v>7165</v>
      </c>
      <c r="C5221" s="32" t="s">
        <v>1532</v>
      </c>
      <c r="D5221" s="32" t="s">
        <v>997</v>
      </c>
      <c r="E5221" s="145" t="s">
        <v>17405</v>
      </c>
      <c r="F5221" s="145" t="s">
        <v>26094</v>
      </c>
      <c r="G5221" s="145" t="s">
        <v>17565</v>
      </c>
      <c r="H5221" s="145" t="s">
        <v>1169</v>
      </c>
      <c r="I5221" s="11" t="s">
        <v>997</v>
      </c>
      <c r="J5221" s="11" t="s">
        <v>43676</v>
      </c>
      <c r="K5221" s="11" t="s">
        <v>1166</v>
      </c>
    </row>
    <row r="5222" spans="1:11" ht="16.5" x14ac:dyDescent="0.15">
      <c r="A5222" s="145" t="s">
        <v>26095</v>
      </c>
      <c r="B5222" s="32" t="s">
        <v>7166</v>
      </c>
      <c r="C5222" s="32" t="s">
        <v>1543</v>
      </c>
      <c r="D5222" s="32" t="s">
        <v>997</v>
      </c>
      <c r="E5222" s="145" t="s">
        <v>17405</v>
      </c>
      <c r="F5222" s="145" t="s">
        <v>26096</v>
      </c>
      <c r="G5222" s="145" t="s">
        <v>17565</v>
      </c>
      <c r="H5222" s="145" t="s">
        <v>1169</v>
      </c>
      <c r="I5222" s="11" t="s">
        <v>997</v>
      </c>
      <c r="J5222" s="11" t="s">
        <v>43676</v>
      </c>
      <c r="K5222" s="11" t="s">
        <v>1166</v>
      </c>
    </row>
    <row r="5223" spans="1:11" ht="16.5" x14ac:dyDescent="0.15">
      <c r="A5223" s="145" t="s">
        <v>26097</v>
      </c>
      <c r="B5223" s="32" t="s">
        <v>7167</v>
      </c>
      <c r="C5223" s="32" t="s">
        <v>7168</v>
      </c>
      <c r="D5223" s="32" t="s">
        <v>997</v>
      </c>
      <c r="E5223" s="145" t="s">
        <v>17405</v>
      </c>
      <c r="F5223" s="145" t="s">
        <v>26098</v>
      </c>
      <c r="G5223" s="145" t="s">
        <v>17565</v>
      </c>
      <c r="H5223" s="145" t="s">
        <v>1169</v>
      </c>
      <c r="I5223" s="11" t="s">
        <v>997</v>
      </c>
      <c r="J5223" s="11" t="s">
        <v>43676</v>
      </c>
      <c r="K5223" s="11" t="s">
        <v>1166</v>
      </c>
    </row>
    <row r="5224" spans="1:11" ht="16.5" x14ac:dyDescent="0.15">
      <c r="A5224" s="145" t="s">
        <v>26099</v>
      </c>
      <c r="B5224" s="32" t="s">
        <v>7169</v>
      </c>
      <c r="C5224" s="32" t="s">
        <v>6997</v>
      </c>
      <c r="D5224" s="32" t="s">
        <v>997</v>
      </c>
      <c r="E5224" s="145" t="s">
        <v>17405</v>
      </c>
      <c r="F5224" s="145" t="s">
        <v>26100</v>
      </c>
      <c r="G5224" s="145" t="s">
        <v>17565</v>
      </c>
      <c r="H5224" s="145" t="s">
        <v>1169</v>
      </c>
      <c r="I5224" s="11" t="s">
        <v>997</v>
      </c>
      <c r="J5224" s="11" t="s">
        <v>43676</v>
      </c>
      <c r="K5224" s="11" t="s">
        <v>1166</v>
      </c>
    </row>
    <row r="5225" spans="1:11" ht="16.5" x14ac:dyDescent="0.15">
      <c r="A5225" s="145" t="s">
        <v>26101</v>
      </c>
      <c r="B5225" s="32" t="s">
        <v>7170</v>
      </c>
      <c r="C5225" s="32" t="s">
        <v>1603</v>
      </c>
      <c r="D5225" s="32" t="s">
        <v>997</v>
      </c>
      <c r="E5225" s="145" t="s">
        <v>17405</v>
      </c>
      <c r="F5225" s="145" t="s">
        <v>26102</v>
      </c>
      <c r="G5225" s="145" t="s">
        <v>17565</v>
      </c>
      <c r="H5225" s="145" t="s">
        <v>1169</v>
      </c>
      <c r="I5225" s="11" t="s">
        <v>997</v>
      </c>
      <c r="J5225" s="11" t="s">
        <v>43676</v>
      </c>
      <c r="K5225" s="11" t="s">
        <v>1166</v>
      </c>
    </row>
    <row r="5226" spans="1:11" ht="16.5" x14ac:dyDescent="0.15">
      <c r="A5226" s="145" t="s">
        <v>26103</v>
      </c>
      <c r="B5226" s="32" t="s">
        <v>7171</v>
      </c>
      <c r="C5226" s="32" t="s">
        <v>6640</v>
      </c>
      <c r="D5226" s="32" t="s">
        <v>997</v>
      </c>
      <c r="E5226" s="145" t="s">
        <v>17405</v>
      </c>
      <c r="F5226" s="145" t="s">
        <v>26104</v>
      </c>
      <c r="G5226" s="145" t="s">
        <v>17565</v>
      </c>
      <c r="H5226" s="145" t="s">
        <v>1169</v>
      </c>
      <c r="I5226" s="11" t="s">
        <v>997</v>
      </c>
      <c r="J5226" s="11" t="s">
        <v>43676</v>
      </c>
      <c r="K5226" s="11" t="s">
        <v>1166</v>
      </c>
    </row>
    <row r="5227" spans="1:11" ht="16.5" x14ac:dyDescent="0.15">
      <c r="A5227" s="145" t="s">
        <v>26105</v>
      </c>
      <c r="B5227" s="32" t="s">
        <v>7172</v>
      </c>
      <c r="C5227" s="32" t="s">
        <v>1554</v>
      </c>
      <c r="D5227" s="32" t="s">
        <v>997</v>
      </c>
      <c r="E5227" s="145" t="s">
        <v>17405</v>
      </c>
      <c r="F5227" s="145" t="s">
        <v>26106</v>
      </c>
      <c r="G5227" s="145" t="s">
        <v>17565</v>
      </c>
      <c r="H5227" s="145" t="s">
        <v>1169</v>
      </c>
      <c r="I5227" s="11" t="s">
        <v>997</v>
      </c>
      <c r="J5227" s="11" t="s">
        <v>43676</v>
      </c>
      <c r="K5227" s="11" t="s">
        <v>1166</v>
      </c>
    </row>
    <row r="5228" spans="1:11" ht="16.5" x14ac:dyDescent="0.15">
      <c r="A5228" s="145" t="s">
        <v>26107</v>
      </c>
      <c r="B5228" s="32" t="s">
        <v>7173</v>
      </c>
      <c r="C5228" s="32" t="s">
        <v>1554</v>
      </c>
      <c r="D5228" s="32" t="s">
        <v>997</v>
      </c>
      <c r="E5228" s="145" t="s">
        <v>17405</v>
      </c>
      <c r="F5228" s="145" t="s">
        <v>26108</v>
      </c>
      <c r="G5228" s="145" t="s">
        <v>17565</v>
      </c>
      <c r="H5228" s="145" t="s">
        <v>1169</v>
      </c>
      <c r="I5228" s="11" t="s">
        <v>997</v>
      </c>
      <c r="J5228" s="11" t="s">
        <v>43676</v>
      </c>
      <c r="K5228" s="11" t="s">
        <v>1166</v>
      </c>
    </row>
    <row r="5229" spans="1:11" ht="16.5" x14ac:dyDescent="0.15">
      <c r="A5229" s="145" t="s">
        <v>26109</v>
      </c>
      <c r="B5229" s="32" t="s">
        <v>7174</v>
      </c>
      <c r="C5229" s="32" t="s">
        <v>1554</v>
      </c>
      <c r="D5229" s="32" t="s">
        <v>997</v>
      </c>
      <c r="E5229" s="145" t="s">
        <v>17405</v>
      </c>
      <c r="F5229" s="145" t="s">
        <v>26110</v>
      </c>
      <c r="G5229" s="145" t="s">
        <v>17565</v>
      </c>
      <c r="H5229" s="145" t="s">
        <v>1169</v>
      </c>
      <c r="I5229" s="11" t="s">
        <v>997</v>
      </c>
      <c r="J5229" s="11" t="s">
        <v>43676</v>
      </c>
      <c r="K5229" s="11" t="s">
        <v>1166</v>
      </c>
    </row>
    <row r="5230" spans="1:11" ht="16.5" x14ac:dyDescent="0.15">
      <c r="A5230" s="145" t="s">
        <v>26111</v>
      </c>
      <c r="B5230" s="32" t="s">
        <v>7175</v>
      </c>
      <c r="C5230" s="32" t="s">
        <v>7120</v>
      </c>
      <c r="D5230" s="32" t="s">
        <v>997</v>
      </c>
      <c r="E5230" s="145" t="s">
        <v>17405</v>
      </c>
      <c r="F5230" s="145" t="s">
        <v>26112</v>
      </c>
      <c r="G5230" s="145" t="s">
        <v>17565</v>
      </c>
      <c r="H5230" s="145" t="s">
        <v>1169</v>
      </c>
      <c r="I5230" s="11" t="s">
        <v>997</v>
      </c>
      <c r="J5230" s="11" t="s">
        <v>43676</v>
      </c>
      <c r="K5230" s="11" t="s">
        <v>1166</v>
      </c>
    </row>
    <row r="5231" spans="1:11" ht="16.5" x14ac:dyDescent="0.15">
      <c r="A5231" s="145" t="s">
        <v>26113</v>
      </c>
      <c r="B5231" s="32" t="s">
        <v>7176</v>
      </c>
      <c r="C5231" s="32" t="s">
        <v>7052</v>
      </c>
      <c r="D5231" s="32" t="s">
        <v>997</v>
      </c>
      <c r="E5231" s="145" t="s">
        <v>17405</v>
      </c>
      <c r="F5231" s="145" t="s">
        <v>26114</v>
      </c>
      <c r="G5231" s="145" t="s">
        <v>17565</v>
      </c>
      <c r="H5231" s="145" t="s">
        <v>1169</v>
      </c>
      <c r="I5231" s="11" t="s">
        <v>997</v>
      </c>
      <c r="J5231" s="11" t="s">
        <v>43676</v>
      </c>
      <c r="K5231" s="11" t="s">
        <v>1166</v>
      </c>
    </row>
    <row r="5232" spans="1:11" ht="16.5" x14ac:dyDescent="0.15">
      <c r="A5232" s="145" t="s">
        <v>26115</v>
      </c>
      <c r="B5232" s="32" t="s">
        <v>7177</v>
      </c>
      <c r="C5232" s="32" t="s">
        <v>1554</v>
      </c>
      <c r="D5232" s="32" t="s">
        <v>997</v>
      </c>
      <c r="E5232" s="145" t="s">
        <v>17405</v>
      </c>
      <c r="F5232" s="145" t="s">
        <v>26116</v>
      </c>
      <c r="G5232" s="145" t="s">
        <v>17565</v>
      </c>
      <c r="H5232" s="145" t="s">
        <v>1169</v>
      </c>
      <c r="I5232" s="11" t="s">
        <v>997</v>
      </c>
      <c r="J5232" s="11" t="s">
        <v>43676</v>
      </c>
      <c r="K5232" s="11" t="s">
        <v>1166</v>
      </c>
    </row>
    <row r="5233" spans="1:11" ht="16.5" x14ac:dyDescent="0.15">
      <c r="A5233" s="145" t="s">
        <v>26117</v>
      </c>
      <c r="B5233" s="32" t="s">
        <v>7178</v>
      </c>
      <c r="C5233" s="32" t="s">
        <v>1203</v>
      </c>
      <c r="D5233" s="32" t="s">
        <v>997</v>
      </c>
      <c r="E5233" s="145" t="s">
        <v>17405</v>
      </c>
      <c r="F5233" s="145" t="s">
        <v>26118</v>
      </c>
      <c r="G5233" s="145" t="s">
        <v>17565</v>
      </c>
      <c r="H5233" s="145" t="s">
        <v>1169</v>
      </c>
      <c r="I5233" s="11" t="s">
        <v>997</v>
      </c>
      <c r="J5233" s="11" t="s">
        <v>43676</v>
      </c>
      <c r="K5233" s="11" t="s">
        <v>1166</v>
      </c>
    </row>
    <row r="5234" spans="1:11" ht="16.5" x14ac:dyDescent="0.15">
      <c r="A5234" s="145" t="s">
        <v>26119</v>
      </c>
      <c r="B5234" s="32" t="s">
        <v>7179</v>
      </c>
      <c r="C5234" s="32" t="s">
        <v>7168</v>
      </c>
      <c r="D5234" s="32" t="s">
        <v>997</v>
      </c>
      <c r="E5234" s="145" t="s">
        <v>17405</v>
      </c>
      <c r="F5234" s="145" t="s">
        <v>26120</v>
      </c>
      <c r="G5234" s="145" t="s">
        <v>17565</v>
      </c>
      <c r="H5234" s="145" t="s">
        <v>1169</v>
      </c>
      <c r="I5234" s="11" t="s">
        <v>997</v>
      </c>
      <c r="J5234" s="11" t="s">
        <v>43676</v>
      </c>
      <c r="K5234" s="11" t="s">
        <v>1166</v>
      </c>
    </row>
    <row r="5235" spans="1:11" ht="16.5" x14ac:dyDescent="0.15">
      <c r="A5235" s="145" t="s">
        <v>26121</v>
      </c>
      <c r="B5235" s="32" t="s">
        <v>7180</v>
      </c>
      <c r="C5235" s="32" t="s">
        <v>1532</v>
      </c>
      <c r="D5235" s="32" t="s">
        <v>997</v>
      </c>
      <c r="E5235" s="145" t="s">
        <v>17405</v>
      </c>
      <c r="F5235" s="145" t="s">
        <v>26122</v>
      </c>
      <c r="G5235" s="145" t="s">
        <v>17565</v>
      </c>
      <c r="H5235" s="145" t="s">
        <v>1169</v>
      </c>
      <c r="I5235" s="11" t="s">
        <v>997</v>
      </c>
      <c r="J5235" s="11" t="s">
        <v>43676</v>
      </c>
      <c r="K5235" s="11" t="s">
        <v>1166</v>
      </c>
    </row>
    <row r="5236" spans="1:11" ht="16.5" x14ac:dyDescent="0.15">
      <c r="A5236" s="145" t="s">
        <v>26123</v>
      </c>
      <c r="B5236" s="32" t="s">
        <v>7181</v>
      </c>
      <c r="C5236" s="32" t="s">
        <v>1557</v>
      </c>
      <c r="D5236" s="32" t="s">
        <v>997</v>
      </c>
      <c r="E5236" s="145" t="s">
        <v>17405</v>
      </c>
      <c r="F5236" s="145" t="s">
        <v>26124</v>
      </c>
      <c r="G5236" s="145" t="s">
        <v>17565</v>
      </c>
      <c r="H5236" s="145" t="s">
        <v>1169</v>
      </c>
      <c r="I5236" s="11" t="s">
        <v>997</v>
      </c>
      <c r="J5236" s="11" t="s">
        <v>43676</v>
      </c>
      <c r="K5236" s="11" t="s">
        <v>1166</v>
      </c>
    </row>
    <row r="5237" spans="1:11" ht="16.5" x14ac:dyDescent="0.15">
      <c r="A5237" s="145" t="s">
        <v>26125</v>
      </c>
      <c r="B5237" s="32" t="s">
        <v>7182</v>
      </c>
      <c r="C5237" s="32" t="s">
        <v>1557</v>
      </c>
      <c r="D5237" s="32" t="s">
        <v>997</v>
      </c>
      <c r="E5237" s="145" t="s">
        <v>17405</v>
      </c>
      <c r="F5237" s="145" t="s">
        <v>26126</v>
      </c>
      <c r="G5237" s="145" t="s">
        <v>17565</v>
      </c>
      <c r="H5237" s="145" t="s">
        <v>1169</v>
      </c>
      <c r="I5237" s="11" t="s">
        <v>997</v>
      </c>
      <c r="J5237" s="11" t="s">
        <v>43676</v>
      </c>
      <c r="K5237" s="11" t="s">
        <v>1166</v>
      </c>
    </row>
    <row r="5238" spans="1:11" ht="16.5" x14ac:dyDescent="0.15">
      <c r="A5238" s="145" t="s">
        <v>26127</v>
      </c>
      <c r="B5238" s="32" t="s">
        <v>7183</v>
      </c>
      <c r="C5238" s="32" t="s">
        <v>1550</v>
      </c>
      <c r="D5238" s="32" t="s">
        <v>997</v>
      </c>
      <c r="E5238" s="145" t="s">
        <v>17405</v>
      </c>
      <c r="F5238" s="145" t="s">
        <v>26128</v>
      </c>
      <c r="G5238" s="145" t="s">
        <v>17565</v>
      </c>
      <c r="H5238" s="145" t="s">
        <v>1169</v>
      </c>
      <c r="I5238" s="11" t="s">
        <v>997</v>
      </c>
      <c r="J5238" s="11" t="s">
        <v>43676</v>
      </c>
      <c r="K5238" s="11" t="s">
        <v>1166</v>
      </c>
    </row>
    <row r="5239" spans="1:11" ht="16.5" x14ac:dyDescent="0.15">
      <c r="A5239" s="145" t="s">
        <v>26129</v>
      </c>
      <c r="B5239" s="32" t="s">
        <v>7184</v>
      </c>
      <c r="C5239" s="32" t="s">
        <v>7185</v>
      </c>
      <c r="D5239" s="32" t="s">
        <v>997</v>
      </c>
      <c r="E5239" s="145" t="s">
        <v>17405</v>
      </c>
      <c r="F5239" s="145" t="s">
        <v>26130</v>
      </c>
      <c r="G5239" s="145" t="s">
        <v>17565</v>
      </c>
      <c r="H5239" s="145" t="s">
        <v>1169</v>
      </c>
      <c r="I5239" s="11" t="s">
        <v>997</v>
      </c>
      <c r="J5239" s="11" t="s">
        <v>43676</v>
      </c>
      <c r="K5239" s="11" t="s">
        <v>1166</v>
      </c>
    </row>
    <row r="5240" spans="1:11" ht="16.5" x14ac:dyDescent="0.15">
      <c r="A5240" s="145" t="s">
        <v>26131</v>
      </c>
      <c r="B5240" s="32" t="s">
        <v>7186</v>
      </c>
      <c r="C5240" s="32" t="s">
        <v>1532</v>
      </c>
      <c r="D5240" s="32" t="s">
        <v>997</v>
      </c>
      <c r="E5240" s="145" t="s">
        <v>17405</v>
      </c>
      <c r="F5240" s="145" t="s">
        <v>26132</v>
      </c>
      <c r="G5240" s="145" t="s">
        <v>17565</v>
      </c>
      <c r="H5240" s="145" t="s">
        <v>1169</v>
      </c>
      <c r="I5240" s="11" t="s">
        <v>997</v>
      </c>
      <c r="J5240" s="11" t="s">
        <v>43676</v>
      </c>
      <c r="K5240" s="11" t="s">
        <v>1166</v>
      </c>
    </row>
    <row r="5241" spans="1:11" ht="16.5" x14ac:dyDescent="0.15">
      <c r="A5241" s="145" t="s">
        <v>26133</v>
      </c>
      <c r="B5241" s="32" t="s">
        <v>7187</v>
      </c>
      <c r="C5241" s="32" t="s">
        <v>7188</v>
      </c>
      <c r="D5241" s="32" t="s">
        <v>997</v>
      </c>
      <c r="E5241" s="145" t="s">
        <v>17405</v>
      </c>
      <c r="F5241" s="145" t="s">
        <v>26134</v>
      </c>
      <c r="G5241" s="145" t="s">
        <v>17565</v>
      </c>
      <c r="H5241" s="145" t="s">
        <v>1169</v>
      </c>
      <c r="I5241" s="11" t="s">
        <v>997</v>
      </c>
      <c r="J5241" s="11" t="s">
        <v>43676</v>
      </c>
      <c r="K5241" s="11" t="s">
        <v>1166</v>
      </c>
    </row>
    <row r="5242" spans="1:11" ht="16.5" x14ac:dyDescent="0.15">
      <c r="A5242" s="145" t="s">
        <v>26135</v>
      </c>
      <c r="B5242" s="32" t="s">
        <v>7189</v>
      </c>
      <c r="C5242" s="32" t="s">
        <v>1557</v>
      </c>
      <c r="D5242" s="32" t="s">
        <v>997</v>
      </c>
      <c r="E5242" s="145" t="s">
        <v>17405</v>
      </c>
      <c r="F5242" s="145" t="s">
        <v>26136</v>
      </c>
      <c r="G5242" s="145" t="s">
        <v>17565</v>
      </c>
      <c r="H5242" s="145" t="s">
        <v>1169</v>
      </c>
      <c r="I5242" s="11" t="s">
        <v>997</v>
      </c>
      <c r="J5242" s="11" t="s">
        <v>43676</v>
      </c>
      <c r="K5242" s="11" t="s">
        <v>1166</v>
      </c>
    </row>
    <row r="5243" spans="1:11" ht="16.5" x14ac:dyDescent="0.15">
      <c r="A5243" s="145" t="s">
        <v>26137</v>
      </c>
      <c r="B5243" s="32" t="s">
        <v>7190</v>
      </c>
      <c r="C5243" s="32" t="s">
        <v>1554</v>
      </c>
      <c r="D5243" s="32" t="s">
        <v>997</v>
      </c>
      <c r="E5243" s="145" t="s">
        <v>17405</v>
      </c>
      <c r="F5243" s="145" t="s">
        <v>26138</v>
      </c>
      <c r="G5243" s="145" t="s">
        <v>17565</v>
      </c>
      <c r="H5243" s="145" t="s">
        <v>1169</v>
      </c>
      <c r="I5243" s="11" t="s">
        <v>997</v>
      </c>
      <c r="J5243" s="11" t="s">
        <v>43676</v>
      </c>
      <c r="K5243" s="11" t="s">
        <v>1166</v>
      </c>
    </row>
    <row r="5244" spans="1:11" ht="16.5" x14ac:dyDescent="0.15">
      <c r="A5244" s="145" t="s">
        <v>26139</v>
      </c>
      <c r="B5244" s="32" t="s">
        <v>7191</v>
      </c>
      <c r="C5244" s="32" t="s">
        <v>1532</v>
      </c>
      <c r="D5244" s="32" t="s">
        <v>997</v>
      </c>
      <c r="E5244" s="145" t="s">
        <v>17405</v>
      </c>
      <c r="F5244" s="145" t="s">
        <v>26140</v>
      </c>
      <c r="G5244" s="145" t="s">
        <v>17565</v>
      </c>
      <c r="H5244" s="145" t="s">
        <v>1169</v>
      </c>
      <c r="I5244" s="11" t="s">
        <v>997</v>
      </c>
      <c r="J5244" s="11" t="s">
        <v>43676</v>
      </c>
      <c r="K5244" s="11" t="s">
        <v>1166</v>
      </c>
    </row>
    <row r="5245" spans="1:11" ht="16.5" x14ac:dyDescent="0.15">
      <c r="A5245" s="145" t="s">
        <v>26141</v>
      </c>
      <c r="B5245" s="32" t="s">
        <v>7192</v>
      </c>
      <c r="C5245" s="32" t="s">
        <v>7193</v>
      </c>
      <c r="D5245" s="32" t="s">
        <v>997</v>
      </c>
      <c r="E5245" s="145" t="s">
        <v>17405</v>
      </c>
      <c r="F5245" s="145" t="s">
        <v>26142</v>
      </c>
      <c r="G5245" s="145" t="s">
        <v>17565</v>
      </c>
      <c r="H5245" s="145" t="s">
        <v>1169</v>
      </c>
      <c r="I5245" s="11" t="s">
        <v>997</v>
      </c>
      <c r="J5245" s="11" t="s">
        <v>43676</v>
      </c>
      <c r="K5245" s="11" t="s">
        <v>1166</v>
      </c>
    </row>
    <row r="5246" spans="1:11" ht="16.5" x14ac:dyDescent="0.15">
      <c r="A5246" s="145" t="s">
        <v>26143</v>
      </c>
      <c r="B5246" s="32" t="s">
        <v>7194</v>
      </c>
      <c r="C5246" s="32" t="s">
        <v>1554</v>
      </c>
      <c r="D5246" s="32" t="s">
        <v>997</v>
      </c>
      <c r="E5246" s="145" t="s">
        <v>17405</v>
      </c>
      <c r="F5246" s="145" t="s">
        <v>26144</v>
      </c>
      <c r="G5246" s="145" t="s">
        <v>17565</v>
      </c>
      <c r="H5246" s="145" t="s">
        <v>1169</v>
      </c>
      <c r="I5246" s="11" t="s">
        <v>997</v>
      </c>
      <c r="J5246" s="11" t="s">
        <v>43676</v>
      </c>
      <c r="K5246" s="11" t="s">
        <v>1166</v>
      </c>
    </row>
    <row r="5247" spans="1:11" ht="16.5" x14ac:dyDescent="0.15">
      <c r="A5247" s="145" t="s">
        <v>26145</v>
      </c>
      <c r="B5247" s="32" t="s">
        <v>7195</v>
      </c>
      <c r="C5247" s="32" t="s">
        <v>1532</v>
      </c>
      <c r="D5247" s="32" t="s">
        <v>997</v>
      </c>
      <c r="E5247" s="145" t="s">
        <v>17405</v>
      </c>
      <c r="F5247" s="145" t="s">
        <v>26146</v>
      </c>
      <c r="G5247" s="145" t="s">
        <v>17565</v>
      </c>
      <c r="H5247" s="145" t="s">
        <v>1169</v>
      </c>
      <c r="I5247" s="11" t="s">
        <v>997</v>
      </c>
      <c r="J5247" s="11" t="s">
        <v>43676</v>
      </c>
      <c r="K5247" s="11" t="s">
        <v>1166</v>
      </c>
    </row>
    <row r="5248" spans="1:11" ht="16.5" x14ac:dyDescent="0.15">
      <c r="A5248" s="145" t="s">
        <v>26147</v>
      </c>
      <c r="B5248" s="32" t="s">
        <v>7196</v>
      </c>
      <c r="C5248" s="32" t="s">
        <v>7106</v>
      </c>
      <c r="D5248" s="32" t="s">
        <v>997</v>
      </c>
      <c r="E5248" s="145" t="s">
        <v>17405</v>
      </c>
      <c r="F5248" s="145" t="s">
        <v>26148</v>
      </c>
      <c r="G5248" s="145" t="s">
        <v>17565</v>
      </c>
      <c r="H5248" s="145" t="s">
        <v>1169</v>
      </c>
      <c r="I5248" s="11" t="s">
        <v>997</v>
      </c>
      <c r="J5248" s="11" t="s">
        <v>43676</v>
      </c>
      <c r="K5248" s="11" t="s">
        <v>1166</v>
      </c>
    </row>
    <row r="5249" spans="1:11" ht="16.5" x14ac:dyDescent="0.15">
      <c r="A5249" s="145" t="s">
        <v>26149</v>
      </c>
      <c r="B5249" s="32" t="s">
        <v>7197</v>
      </c>
      <c r="C5249" s="32" t="s">
        <v>6797</v>
      </c>
      <c r="D5249" s="32" t="s">
        <v>997</v>
      </c>
      <c r="E5249" s="145" t="s">
        <v>17405</v>
      </c>
      <c r="F5249" s="145" t="s">
        <v>26150</v>
      </c>
      <c r="G5249" s="145" t="s">
        <v>17565</v>
      </c>
      <c r="H5249" s="145" t="s">
        <v>1169</v>
      </c>
      <c r="I5249" s="11" t="s">
        <v>997</v>
      </c>
      <c r="J5249" s="11" t="s">
        <v>43676</v>
      </c>
      <c r="K5249" s="11" t="s">
        <v>1166</v>
      </c>
    </row>
    <row r="5250" spans="1:11" ht="16.5" x14ac:dyDescent="0.15">
      <c r="A5250" s="145" t="s">
        <v>26151</v>
      </c>
      <c r="B5250" s="32" t="s">
        <v>7198</v>
      </c>
      <c r="C5250" s="32" t="s">
        <v>1557</v>
      </c>
      <c r="D5250" s="32" t="s">
        <v>997</v>
      </c>
      <c r="E5250" s="145" t="s">
        <v>17405</v>
      </c>
      <c r="F5250" s="145" t="s">
        <v>26152</v>
      </c>
      <c r="G5250" s="145" t="s">
        <v>17565</v>
      </c>
      <c r="H5250" s="145" t="s">
        <v>1169</v>
      </c>
      <c r="I5250" s="11" t="s">
        <v>997</v>
      </c>
      <c r="J5250" s="11" t="s">
        <v>43676</v>
      </c>
      <c r="K5250" s="11" t="s">
        <v>1166</v>
      </c>
    </row>
    <row r="5251" spans="1:11" ht="16.5" x14ac:dyDescent="0.15">
      <c r="A5251" s="145" t="s">
        <v>26153</v>
      </c>
      <c r="B5251" s="32" t="s">
        <v>7199</v>
      </c>
      <c r="C5251" s="32" t="s">
        <v>1575</v>
      </c>
      <c r="D5251" s="32" t="s">
        <v>997</v>
      </c>
      <c r="E5251" s="145" t="s">
        <v>17405</v>
      </c>
      <c r="F5251" s="145" t="s">
        <v>26154</v>
      </c>
      <c r="G5251" s="145" t="s">
        <v>17565</v>
      </c>
      <c r="H5251" s="145" t="s">
        <v>1169</v>
      </c>
      <c r="I5251" s="11" t="s">
        <v>997</v>
      </c>
      <c r="J5251" s="11" t="s">
        <v>43676</v>
      </c>
      <c r="K5251" s="11" t="s">
        <v>1166</v>
      </c>
    </row>
    <row r="5252" spans="1:11" ht="16.5" x14ac:dyDescent="0.15">
      <c r="A5252" s="145" t="s">
        <v>26155</v>
      </c>
      <c r="B5252" s="32" t="s">
        <v>7200</v>
      </c>
      <c r="C5252" s="32" t="s">
        <v>7106</v>
      </c>
      <c r="D5252" s="32" t="s">
        <v>997</v>
      </c>
      <c r="E5252" s="145" t="s">
        <v>17405</v>
      </c>
      <c r="F5252" s="145" t="s">
        <v>26156</v>
      </c>
      <c r="G5252" s="145" t="s">
        <v>17565</v>
      </c>
      <c r="H5252" s="145" t="s">
        <v>1169</v>
      </c>
      <c r="I5252" s="11" t="s">
        <v>997</v>
      </c>
      <c r="J5252" s="11" t="s">
        <v>43676</v>
      </c>
      <c r="K5252" s="11" t="s">
        <v>1166</v>
      </c>
    </row>
    <row r="5253" spans="1:11" ht="16.5" x14ac:dyDescent="0.15">
      <c r="A5253" s="145" t="s">
        <v>26157</v>
      </c>
      <c r="B5253" s="32" t="s">
        <v>7201</v>
      </c>
      <c r="C5253" s="32" t="s">
        <v>7120</v>
      </c>
      <c r="D5253" s="32" t="s">
        <v>997</v>
      </c>
      <c r="E5253" s="145" t="s">
        <v>17405</v>
      </c>
      <c r="F5253" s="145" t="s">
        <v>26158</v>
      </c>
      <c r="G5253" s="145" t="s">
        <v>17565</v>
      </c>
      <c r="H5253" s="145" t="s">
        <v>1169</v>
      </c>
      <c r="I5253" s="11" t="s">
        <v>997</v>
      </c>
      <c r="J5253" s="11" t="s">
        <v>43676</v>
      </c>
      <c r="K5253" s="11" t="s">
        <v>1166</v>
      </c>
    </row>
    <row r="5254" spans="1:11" ht="16.5" x14ac:dyDescent="0.15">
      <c r="A5254" s="145" t="s">
        <v>26159</v>
      </c>
      <c r="B5254" s="32" t="s">
        <v>7202</v>
      </c>
      <c r="C5254" s="32" t="s">
        <v>6976</v>
      </c>
      <c r="D5254" s="32" t="s">
        <v>997</v>
      </c>
      <c r="E5254" s="145" t="s">
        <v>17405</v>
      </c>
      <c r="F5254" s="145" t="s">
        <v>26160</v>
      </c>
      <c r="G5254" s="145" t="s">
        <v>17565</v>
      </c>
      <c r="H5254" s="145" t="s">
        <v>1169</v>
      </c>
      <c r="I5254" s="11" t="s">
        <v>997</v>
      </c>
      <c r="J5254" s="11" t="s">
        <v>43676</v>
      </c>
      <c r="K5254" s="11" t="s">
        <v>1166</v>
      </c>
    </row>
    <row r="5255" spans="1:11" ht="16.5" x14ac:dyDescent="0.15">
      <c r="A5255" s="145" t="s">
        <v>26161</v>
      </c>
      <c r="B5255" s="32" t="s">
        <v>7203</v>
      </c>
      <c r="C5255" s="32" t="s">
        <v>1554</v>
      </c>
      <c r="D5255" s="32" t="s">
        <v>997</v>
      </c>
      <c r="E5255" s="145" t="s">
        <v>17405</v>
      </c>
      <c r="F5255" s="145" t="s">
        <v>26162</v>
      </c>
      <c r="G5255" s="145" t="s">
        <v>17565</v>
      </c>
      <c r="H5255" s="145" t="s">
        <v>1169</v>
      </c>
      <c r="I5255" s="11" t="s">
        <v>997</v>
      </c>
      <c r="J5255" s="11" t="s">
        <v>43676</v>
      </c>
      <c r="K5255" s="11" t="s">
        <v>1166</v>
      </c>
    </row>
    <row r="5256" spans="1:11" ht="16.5" x14ac:dyDescent="0.15">
      <c r="A5256" s="145" t="s">
        <v>26163</v>
      </c>
      <c r="B5256" s="32" t="s">
        <v>7132</v>
      </c>
      <c r="C5256" s="32" t="s">
        <v>7014</v>
      </c>
      <c r="D5256" s="32" t="s">
        <v>997</v>
      </c>
      <c r="E5256" s="145" t="s">
        <v>17405</v>
      </c>
      <c r="F5256" s="145" t="s">
        <v>26029</v>
      </c>
      <c r="G5256" s="145" t="s">
        <v>17565</v>
      </c>
      <c r="H5256" s="145" t="s">
        <v>1169</v>
      </c>
      <c r="I5256" s="11" t="s">
        <v>997</v>
      </c>
      <c r="J5256" s="11" t="s">
        <v>43676</v>
      </c>
      <c r="K5256" s="11" t="s">
        <v>1166</v>
      </c>
    </row>
    <row r="5257" spans="1:11" ht="16.5" x14ac:dyDescent="0.15">
      <c r="A5257" s="145" t="s">
        <v>26164</v>
      </c>
      <c r="B5257" s="32" t="s">
        <v>7204</v>
      </c>
      <c r="C5257" s="32" t="s">
        <v>1550</v>
      </c>
      <c r="D5257" s="32" t="s">
        <v>997</v>
      </c>
      <c r="E5257" s="145" t="s">
        <v>17405</v>
      </c>
      <c r="F5257" s="145" t="s">
        <v>26165</v>
      </c>
      <c r="G5257" s="145" t="s">
        <v>17565</v>
      </c>
      <c r="H5257" s="145" t="s">
        <v>1169</v>
      </c>
      <c r="I5257" s="11" t="s">
        <v>997</v>
      </c>
      <c r="J5257" s="11" t="s">
        <v>43676</v>
      </c>
      <c r="K5257" s="11" t="s">
        <v>1166</v>
      </c>
    </row>
    <row r="5258" spans="1:11" ht="16.5" x14ac:dyDescent="0.15">
      <c r="A5258" s="145" t="s">
        <v>26166</v>
      </c>
      <c r="B5258" s="32" t="s">
        <v>7205</v>
      </c>
      <c r="C5258" s="32" t="s">
        <v>6997</v>
      </c>
      <c r="D5258" s="32" t="s">
        <v>997</v>
      </c>
      <c r="E5258" s="145" t="s">
        <v>17405</v>
      </c>
      <c r="F5258" s="145" t="s">
        <v>26167</v>
      </c>
      <c r="G5258" s="145" t="s">
        <v>17565</v>
      </c>
      <c r="H5258" s="145" t="s">
        <v>1169</v>
      </c>
      <c r="I5258" s="11" t="s">
        <v>997</v>
      </c>
      <c r="J5258" s="11" t="s">
        <v>43676</v>
      </c>
      <c r="K5258" s="11" t="s">
        <v>1166</v>
      </c>
    </row>
    <row r="5259" spans="1:11" ht="16.5" x14ac:dyDescent="0.15">
      <c r="A5259" s="145" t="s">
        <v>26168</v>
      </c>
      <c r="B5259" s="32" t="s">
        <v>7206</v>
      </c>
      <c r="C5259" s="32" t="s">
        <v>6997</v>
      </c>
      <c r="D5259" s="32" t="s">
        <v>997</v>
      </c>
      <c r="E5259" s="145" t="s">
        <v>17405</v>
      </c>
      <c r="F5259" s="145" t="s">
        <v>26169</v>
      </c>
      <c r="G5259" s="145" t="s">
        <v>17565</v>
      </c>
      <c r="H5259" s="145" t="s">
        <v>1169</v>
      </c>
      <c r="I5259" s="11" t="s">
        <v>997</v>
      </c>
      <c r="J5259" s="11" t="s">
        <v>43676</v>
      </c>
      <c r="K5259" s="11" t="s">
        <v>1166</v>
      </c>
    </row>
    <row r="5260" spans="1:11" ht="16.5" x14ac:dyDescent="0.15">
      <c r="A5260" s="145" t="s">
        <v>26170</v>
      </c>
      <c r="B5260" s="32" t="s">
        <v>7207</v>
      </c>
      <c r="C5260" s="32" t="s">
        <v>1547</v>
      </c>
      <c r="D5260" s="32" t="s">
        <v>997</v>
      </c>
      <c r="E5260" s="145" t="s">
        <v>17405</v>
      </c>
      <c r="F5260" s="145" t="s">
        <v>26171</v>
      </c>
      <c r="G5260" s="145" t="s">
        <v>17565</v>
      </c>
      <c r="H5260" s="145" t="s">
        <v>1169</v>
      </c>
      <c r="I5260" s="11" t="s">
        <v>997</v>
      </c>
      <c r="J5260" s="11" t="s">
        <v>43676</v>
      </c>
      <c r="K5260" s="11" t="s">
        <v>1166</v>
      </c>
    </row>
    <row r="5261" spans="1:11" ht="16.5" x14ac:dyDescent="0.15">
      <c r="A5261" s="145" t="s">
        <v>26172</v>
      </c>
      <c r="B5261" s="32" t="s">
        <v>7208</v>
      </c>
      <c r="C5261" s="32" t="s">
        <v>7115</v>
      </c>
      <c r="D5261" s="32" t="s">
        <v>997</v>
      </c>
      <c r="E5261" s="145" t="s">
        <v>17405</v>
      </c>
      <c r="F5261" s="145" t="s">
        <v>26173</v>
      </c>
      <c r="G5261" s="145" t="s">
        <v>17565</v>
      </c>
      <c r="H5261" s="145" t="s">
        <v>1169</v>
      </c>
      <c r="I5261" s="11" t="s">
        <v>997</v>
      </c>
      <c r="J5261" s="11" t="s">
        <v>43676</v>
      </c>
      <c r="K5261" s="11" t="s">
        <v>1166</v>
      </c>
    </row>
    <row r="5262" spans="1:11" ht="16.5" x14ac:dyDescent="0.15">
      <c r="A5262" s="145" t="s">
        <v>26174</v>
      </c>
      <c r="B5262" s="32" t="s">
        <v>7209</v>
      </c>
      <c r="C5262" s="32" t="s">
        <v>7120</v>
      </c>
      <c r="D5262" s="32" t="s">
        <v>997</v>
      </c>
      <c r="E5262" s="145" t="s">
        <v>17405</v>
      </c>
      <c r="F5262" s="145" t="s">
        <v>26175</v>
      </c>
      <c r="G5262" s="145" t="s">
        <v>17565</v>
      </c>
      <c r="H5262" s="145" t="s">
        <v>1169</v>
      </c>
      <c r="I5262" s="11" t="s">
        <v>997</v>
      </c>
      <c r="J5262" s="11" t="s">
        <v>43676</v>
      </c>
      <c r="K5262" s="11" t="s">
        <v>1166</v>
      </c>
    </row>
    <row r="5263" spans="1:11" ht="16.5" x14ac:dyDescent="0.15">
      <c r="A5263" s="145" t="s">
        <v>26176</v>
      </c>
      <c r="B5263" s="32" t="s">
        <v>7171</v>
      </c>
      <c r="C5263" s="32" t="s">
        <v>7014</v>
      </c>
      <c r="D5263" s="32" t="s">
        <v>997</v>
      </c>
      <c r="E5263" s="145" t="s">
        <v>17405</v>
      </c>
      <c r="F5263" s="145" t="s">
        <v>26104</v>
      </c>
      <c r="G5263" s="145" t="s">
        <v>17565</v>
      </c>
      <c r="H5263" s="145" t="s">
        <v>1169</v>
      </c>
      <c r="I5263" s="11" t="s">
        <v>997</v>
      </c>
      <c r="J5263" s="11" t="s">
        <v>43676</v>
      </c>
      <c r="K5263" s="11" t="s">
        <v>1166</v>
      </c>
    </row>
    <row r="5264" spans="1:11" ht="16.5" x14ac:dyDescent="0.15">
      <c r="A5264" s="145" t="s">
        <v>26177</v>
      </c>
      <c r="B5264" s="32" t="s">
        <v>7210</v>
      </c>
      <c r="C5264" s="32" t="s">
        <v>6497</v>
      </c>
      <c r="D5264" s="32" t="s">
        <v>997</v>
      </c>
      <c r="E5264" s="145" t="s">
        <v>17405</v>
      </c>
      <c r="F5264" s="145" t="s">
        <v>26178</v>
      </c>
      <c r="G5264" s="145" t="s">
        <v>17565</v>
      </c>
      <c r="H5264" s="145" t="s">
        <v>1169</v>
      </c>
      <c r="I5264" s="11" t="s">
        <v>997</v>
      </c>
      <c r="J5264" s="11" t="s">
        <v>43676</v>
      </c>
      <c r="K5264" s="11" t="s">
        <v>1166</v>
      </c>
    </row>
    <row r="5265" spans="1:11" ht="16.5" x14ac:dyDescent="0.15">
      <c r="A5265" s="145" t="s">
        <v>26179</v>
      </c>
      <c r="B5265" s="32" t="s">
        <v>7211</v>
      </c>
      <c r="C5265" s="32" t="s">
        <v>7120</v>
      </c>
      <c r="D5265" s="32" t="s">
        <v>997</v>
      </c>
      <c r="E5265" s="145" t="s">
        <v>17405</v>
      </c>
      <c r="F5265" s="145" t="s">
        <v>26180</v>
      </c>
      <c r="G5265" s="145" t="s">
        <v>17565</v>
      </c>
      <c r="H5265" s="145" t="s">
        <v>1169</v>
      </c>
      <c r="I5265" s="11" t="s">
        <v>997</v>
      </c>
      <c r="J5265" s="11" t="s">
        <v>43676</v>
      </c>
      <c r="K5265" s="11" t="s">
        <v>1166</v>
      </c>
    </row>
    <row r="5266" spans="1:11" ht="16.5" x14ac:dyDescent="0.15">
      <c r="A5266" s="145" t="s">
        <v>26181</v>
      </c>
      <c r="B5266" s="32" t="s">
        <v>7212</v>
      </c>
      <c r="C5266" s="32" t="s">
        <v>1532</v>
      </c>
      <c r="D5266" s="32" t="s">
        <v>997</v>
      </c>
      <c r="E5266" s="145" t="s">
        <v>17405</v>
      </c>
      <c r="F5266" s="145" t="s">
        <v>26182</v>
      </c>
      <c r="G5266" s="145" t="s">
        <v>17565</v>
      </c>
      <c r="H5266" s="145" t="s">
        <v>1169</v>
      </c>
      <c r="I5266" s="11" t="s">
        <v>997</v>
      </c>
      <c r="J5266" s="11" t="s">
        <v>43676</v>
      </c>
      <c r="K5266" s="11" t="s">
        <v>1166</v>
      </c>
    </row>
    <row r="5267" spans="1:11" ht="16.5" x14ac:dyDescent="0.15">
      <c r="A5267" s="145" t="s">
        <v>26183</v>
      </c>
      <c r="B5267" s="32" t="s">
        <v>7213</v>
      </c>
      <c r="C5267" s="32" t="s">
        <v>1575</v>
      </c>
      <c r="D5267" s="32" t="s">
        <v>997</v>
      </c>
      <c r="E5267" s="145" t="s">
        <v>17405</v>
      </c>
      <c r="F5267" s="145" t="s">
        <v>26184</v>
      </c>
      <c r="G5267" s="145" t="s">
        <v>17565</v>
      </c>
      <c r="H5267" s="145" t="s">
        <v>1169</v>
      </c>
      <c r="I5267" s="11" t="s">
        <v>997</v>
      </c>
      <c r="J5267" s="11" t="s">
        <v>43676</v>
      </c>
      <c r="K5267" s="11" t="s">
        <v>1166</v>
      </c>
    </row>
    <row r="5268" spans="1:11" ht="16.5" x14ac:dyDescent="0.15">
      <c r="A5268" s="145" t="s">
        <v>26185</v>
      </c>
      <c r="B5268" s="32" t="s">
        <v>7214</v>
      </c>
      <c r="C5268" s="32" t="s">
        <v>1532</v>
      </c>
      <c r="D5268" s="32" t="s">
        <v>997</v>
      </c>
      <c r="E5268" s="145" t="s">
        <v>17405</v>
      </c>
      <c r="F5268" s="145" t="s">
        <v>26186</v>
      </c>
      <c r="G5268" s="145" t="s">
        <v>17565</v>
      </c>
      <c r="H5268" s="145" t="s">
        <v>1169</v>
      </c>
      <c r="I5268" s="11" t="s">
        <v>997</v>
      </c>
      <c r="J5268" s="11" t="s">
        <v>43676</v>
      </c>
      <c r="K5268" s="11" t="s">
        <v>1166</v>
      </c>
    </row>
    <row r="5269" spans="1:11" ht="16.5" x14ac:dyDescent="0.15">
      <c r="A5269" s="145" t="s">
        <v>26187</v>
      </c>
      <c r="B5269" s="32" t="s">
        <v>7215</v>
      </c>
      <c r="C5269" s="32" t="s">
        <v>7216</v>
      </c>
      <c r="D5269" s="32" t="s">
        <v>997</v>
      </c>
      <c r="E5269" s="145" t="s">
        <v>17405</v>
      </c>
      <c r="F5269" s="145" t="s">
        <v>26188</v>
      </c>
      <c r="G5269" s="145" t="s">
        <v>17565</v>
      </c>
      <c r="H5269" s="145" t="s">
        <v>1169</v>
      </c>
      <c r="I5269" s="11" t="s">
        <v>997</v>
      </c>
      <c r="J5269" s="11" t="s">
        <v>43676</v>
      </c>
      <c r="K5269" s="11" t="s">
        <v>1166</v>
      </c>
    </row>
    <row r="5270" spans="1:11" ht="16.5" x14ac:dyDescent="0.15">
      <c r="A5270" s="145" t="s">
        <v>26189</v>
      </c>
      <c r="B5270" s="32" t="s">
        <v>7192</v>
      </c>
      <c r="C5270" s="32" t="s">
        <v>7217</v>
      </c>
      <c r="D5270" s="32" t="s">
        <v>997</v>
      </c>
      <c r="E5270" s="145" t="s">
        <v>17405</v>
      </c>
      <c r="F5270" s="145" t="s">
        <v>26142</v>
      </c>
      <c r="G5270" s="145" t="s">
        <v>17565</v>
      </c>
      <c r="H5270" s="145" t="s">
        <v>1169</v>
      </c>
      <c r="I5270" s="11" t="s">
        <v>997</v>
      </c>
      <c r="J5270" s="11" t="s">
        <v>43676</v>
      </c>
      <c r="K5270" s="11" t="s">
        <v>1166</v>
      </c>
    </row>
    <row r="5271" spans="1:11" ht="16.5" x14ac:dyDescent="0.15">
      <c r="A5271" s="145" t="s">
        <v>26190</v>
      </c>
      <c r="B5271" s="32" t="s">
        <v>7218</v>
      </c>
      <c r="C5271" s="32" t="s">
        <v>7193</v>
      </c>
      <c r="D5271" s="32" t="s">
        <v>997</v>
      </c>
      <c r="E5271" s="145" t="s">
        <v>17405</v>
      </c>
      <c r="F5271" s="145" t="s">
        <v>26191</v>
      </c>
      <c r="G5271" s="145" t="s">
        <v>17565</v>
      </c>
      <c r="H5271" s="145" t="s">
        <v>1169</v>
      </c>
      <c r="I5271" s="11" t="s">
        <v>997</v>
      </c>
      <c r="J5271" s="11" t="s">
        <v>43676</v>
      </c>
      <c r="K5271" s="11" t="s">
        <v>1166</v>
      </c>
    </row>
    <row r="5272" spans="1:11" ht="16.5" x14ac:dyDescent="0.15">
      <c r="A5272" s="145" t="s">
        <v>26192</v>
      </c>
      <c r="B5272" s="32" t="s">
        <v>6766</v>
      </c>
      <c r="C5272" s="32" t="s">
        <v>1203</v>
      </c>
      <c r="D5272" s="32" t="s">
        <v>997</v>
      </c>
      <c r="E5272" s="145" t="s">
        <v>17405</v>
      </c>
      <c r="F5272" s="145" t="s">
        <v>26193</v>
      </c>
      <c r="G5272" s="145" t="s">
        <v>17565</v>
      </c>
      <c r="H5272" s="145" t="s">
        <v>1169</v>
      </c>
      <c r="I5272" s="11" t="s">
        <v>997</v>
      </c>
      <c r="J5272" s="11" t="s">
        <v>43676</v>
      </c>
      <c r="K5272" s="11" t="s">
        <v>1166</v>
      </c>
    </row>
    <row r="5273" spans="1:11" ht="16.5" x14ac:dyDescent="0.15">
      <c r="A5273" s="145" t="s">
        <v>26194</v>
      </c>
      <c r="B5273" s="32" t="s">
        <v>7219</v>
      </c>
      <c r="C5273" s="32" t="s">
        <v>1554</v>
      </c>
      <c r="D5273" s="32" t="s">
        <v>997</v>
      </c>
      <c r="E5273" s="145" t="s">
        <v>17405</v>
      </c>
      <c r="F5273" s="145" t="s">
        <v>26195</v>
      </c>
      <c r="G5273" s="145" t="s">
        <v>17565</v>
      </c>
      <c r="H5273" s="145" t="s">
        <v>1169</v>
      </c>
      <c r="I5273" s="11" t="s">
        <v>997</v>
      </c>
      <c r="J5273" s="11" t="s">
        <v>43676</v>
      </c>
      <c r="K5273" s="11" t="s">
        <v>1166</v>
      </c>
    </row>
    <row r="5274" spans="1:11" ht="16.5" x14ac:dyDescent="0.15">
      <c r="A5274" s="145" t="s">
        <v>26196</v>
      </c>
      <c r="B5274" s="32" t="s">
        <v>7220</v>
      </c>
      <c r="C5274" s="32" t="s">
        <v>1543</v>
      </c>
      <c r="D5274" s="32" t="s">
        <v>997</v>
      </c>
      <c r="E5274" s="145" t="s">
        <v>17405</v>
      </c>
      <c r="F5274" s="145" t="s">
        <v>26197</v>
      </c>
      <c r="G5274" s="145" t="s">
        <v>17565</v>
      </c>
      <c r="H5274" s="145" t="s">
        <v>1169</v>
      </c>
      <c r="I5274" s="11" t="s">
        <v>997</v>
      </c>
      <c r="J5274" s="11" t="s">
        <v>43676</v>
      </c>
      <c r="K5274" s="11" t="s">
        <v>1166</v>
      </c>
    </row>
    <row r="5275" spans="1:11" ht="16.5" x14ac:dyDescent="0.15">
      <c r="A5275" s="145" t="s">
        <v>26198</v>
      </c>
      <c r="B5275" s="32" t="s">
        <v>7221</v>
      </c>
      <c r="C5275" s="32" t="s">
        <v>1543</v>
      </c>
      <c r="D5275" s="32" t="s">
        <v>997</v>
      </c>
      <c r="E5275" s="145" t="s">
        <v>17405</v>
      </c>
      <c r="F5275" s="145" t="s">
        <v>26199</v>
      </c>
      <c r="G5275" s="145" t="s">
        <v>17565</v>
      </c>
      <c r="H5275" s="145" t="s">
        <v>1169</v>
      </c>
      <c r="I5275" s="11" t="s">
        <v>997</v>
      </c>
      <c r="J5275" s="11" t="s">
        <v>43676</v>
      </c>
      <c r="K5275" s="11" t="s">
        <v>1166</v>
      </c>
    </row>
    <row r="5276" spans="1:11" ht="16.5" x14ac:dyDescent="0.15">
      <c r="A5276" s="145" t="s">
        <v>26200</v>
      </c>
      <c r="B5276" s="32" t="s">
        <v>7222</v>
      </c>
      <c r="C5276" s="32" t="s">
        <v>7120</v>
      </c>
      <c r="D5276" s="32" t="s">
        <v>997</v>
      </c>
      <c r="E5276" s="145" t="s">
        <v>17405</v>
      </c>
      <c r="F5276" s="145" t="s">
        <v>26201</v>
      </c>
      <c r="G5276" s="145" t="s">
        <v>17565</v>
      </c>
      <c r="H5276" s="145" t="s">
        <v>1169</v>
      </c>
      <c r="I5276" s="11" t="s">
        <v>997</v>
      </c>
      <c r="J5276" s="11" t="s">
        <v>43676</v>
      </c>
      <c r="K5276" s="11" t="s">
        <v>1166</v>
      </c>
    </row>
    <row r="5277" spans="1:11" ht="16.5" x14ac:dyDescent="0.15">
      <c r="A5277" s="145" t="s">
        <v>26202</v>
      </c>
      <c r="B5277" s="32" t="s">
        <v>7223</v>
      </c>
      <c r="C5277" s="32" t="s">
        <v>7168</v>
      </c>
      <c r="D5277" s="32" t="s">
        <v>997</v>
      </c>
      <c r="E5277" s="145" t="s">
        <v>17405</v>
      </c>
      <c r="F5277" s="145" t="s">
        <v>26203</v>
      </c>
      <c r="G5277" s="145" t="s">
        <v>17565</v>
      </c>
      <c r="H5277" s="145" t="s">
        <v>1169</v>
      </c>
      <c r="I5277" s="11" t="s">
        <v>997</v>
      </c>
      <c r="J5277" s="11" t="s">
        <v>43676</v>
      </c>
      <c r="K5277" s="11" t="s">
        <v>1166</v>
      </c>
    </row>
    <row r="5278" spans="1:11" ht="16.5" x14ac:dyDescent="0.15">
      <c r="A5278" s="145" t="s">
        <v>26204</v>
      </c>
      <c r="B5278" s="32" t="s">
        <v>7224</v>
      </c>
      <c r="C5278" s="32" t="s">
        <v>7106</v>
      </c>
      <c r="D5278" s="32" t="s">
        <v>997</v>
      </c>
      <c r="E5278" s="145" t="s">
        <v>17405</v>
      </c>
      <c r="F5278" s="145" t="s">
        <v>26205</v>
      </c>
      <c r="G5278" s="145" t="s">
        <v>17565</v>
      </c>
      <c r="H5278" s="145" t="s">
        <v>1169</v>
      </c>
      <c r="I5278" s="11" t="s">
        <v>997</v>
      </c>
      <c r="J5278" s="11" t="s">
        <v>43676</v>
      </c>
      <c r="K5278" s="11" t="s">
        <v>1166</v>
      </c>
    </row>
    <row r="5279" spans="1:11" ht="16.5" x14ac:dyDescent="0.15">
      <c r="A5279" s="145" t="s">
        <v>26206</v>
      </c>
      <c r="B5279" s="32" t="s">
        <v>7225</v>
      </c>
      <c r="C5279" s="32" t="s">
        <v>6999</v>
      </c>
      <c r="D5279" s="32" t="s">
        <v>997</v>
      </c>
      <c r="E5279" s="145" t="s">
        <v>17405</v>
      </c>
      <c r="F5279" s="145" t="s">
        <v>26207</v>
      </c>
      <c r="G5279" s="145" t="s">
        <v>17565</v>
      </c>
      <c r="H5279" s="145" t="s">
        <v>1169</v>
      </c>
      <c r="I5279" s="11" t="s">
        <v>997</v>
      </c>
      <c r="J5279" s="11" t="s">
        <v>43676</v>
      </c>
      <c r="K5279" s="11" t="s">
        <v>1166</v>
      </c>
    </row>
    <row r="5280" spans="1:11" ht="16.5" x14ac:dyDescent="0.15">
      <c r="A5280" s="145" t="s">
        <v>26208</v>
      </c>
      <c r="B5280" s="32" t="s">
        <v>7226</v>
      </c>
      <c r="C5280" s="32" t="s">
        <v>1566</v>
      </c>
      <c r="D5280" s="32" t="s">
        <v>997</v>
      </c>
      <c r="E5280" s="145" t="s">
        <v>17405</v>
      </c>
      <c r="F5280" s="145" t="s">
        <v>26209</v>
      </c>
      <c r="G5280" s="145" t="s">
        <v>17565</v>
      </c>
      <c r="H5280" s="145" t="s">
        <v>1169</v>
      </c>
      <c r="I5280" s="11" t="s">
        <v>997</v>
      </c>
      <c r="J5280" s="11" t="s">
        <v>43676</v>
      </c>
      <c r="K5280" s="11" t="s">
        <v>1166</v>
      </c>
    </row>
    <row r="5281" spans="1:11" ht="16.5" x14ac:dyDescent="0.15">
      <c r="A5281" s="145" t="s">
        <v>26210</v>
      </c>
      <c r="B5281" s="32" t="s">
        <v>7227</v>
      </c>
      <c r="C5281" s="32" t="s">
        <v>1609</v>
      </c>
      <c r="D5281" s="32" t="s">
        <v>997</v>
      </c>
      <c r="E5281" s="145" t="s">
        <v>17405</v>
      </c>
      <c r="F5281" s="145" t="s">
        <v>26211</v>
      </c>
      <c r="G5281" s="145" t="s">
        <v>17565</v>
      </c>
      <c r="H5281" s="145" t="s">
        <v>1169</v>
      </c>
      <c r="I5281" s="11" t="s">
        <v>997</v>
      </c>
      <c r="J5281" s="11" t="s">
        <v>43676</v>
      </c>
      <c r="K5281" s="11" t="s">
        <v>1166</v>
      </c>
    </row>
    <row r="5282" spans="1:11" ht="16.5" x14ac:dyDescent="0.15">
      <c r="A5282" s="145" t="s">
        <v>26212</v>
      </c>
      <c r="B5282" s="32" t="s">
        <v>7228</v>
      </c>
      <c r="C5282" s="32" t="s">
        <v>1532</v>
      </c>
      <c r="D5282" s="32" t="s">
        <v>997</v>
      </c>
      <c r="E5282" s="145" t="s">
        <v>17405</v>
      </c>
      <c r="F5282" s="145" t="s">
        <v>26213</v>
      </c>
      <c r="G5282" s="145" t="s">
        <v>17565</v>
      </c>
      <c r="H5282" s="145" t="s">
        <v>1169</v>
      </c>
      <c r="I5282" s="11" t="s">
        <v>997</v>
      </c>
      <c r="J5282" s="11" t="s">
        <v>43676</v>
      </c>
      <c r="K5282" s="11" t="s">
        <v>1166</v>
      </c>
    </row>
    <row r="5283" spans="1:11" ht="16.5" x14ac:dyDescent="0.15">
      <c r="A5283" s="145" t="s">
        <v>26214</v>
      </c>
      <c r="B5283" s="32" t="s">
        <v>7229</v>
      </c>
      <c r="C5283" s="32" t="s">
        <v>1566</v>
      </c>
      <c r="D5283" s="32" t="s">
        <v>997</v>
      </c>
      <c r="E5283" s="145" t="s">
        <v>17405</v>
      </c>
      <c r="F5283" s="145" t="s">
        <v>26215</v>
      </c>
      <c r="G5283" s="145" t="s">
        <v>17565</v>
      </c>
      <c r="H5283" s="145" t="s">
        <v>1169</v>
      </c>
      <c r="I5283" s="11" t="s">
        <v>997</v>
      </c>
      <c r="J5283" s="11" t="s">
        <v>43676</v>
      </c>
      <c r="K5283" s="11" t="s">
        <v>1166</v>
      </c>
    </row>
    <row r="5284" spans="1:11" ht="16.5" x14ac:dyDescent="0.15">
      <c r="A5284" s="145" t="s">
        <v>26216</v>
      </c>
      <c r="B5284" s="32" t="s">
        <v>7230</v>
      </c>
      <c r="C5284" s="32" t="s">
        <v>1532</v>
      </c>
      <c r="D5284" s="32" t="s">
        <v>997</v>
      </c>
      <c r="E5284" s="145" t="s">
        <v>17405</v>
      </c>
      <c r="F5284" s="145" t="s">
        <v>26217</v>
      </c>
      <c r="G5284" s="145" t="s">
        <v>17565</v>
      </c>
      <c r="H5284" s="145" t="s">
        <v>1169</v>
      </c>
      <c r="I5284" s="11" t="s">
        <v>997</v>
      </c>
      <c r="J5284" s="11" t="s">
        <v>43676</v>
      </c>
      <c r="K5284" s="11" t="s">
        <v>1166</v>
      </c>
    </row>
    <row r="5285" spans="1:11" ht="16.5" x14ac:dyDescent="0.15">
      <c r="A5285" s="145" t="s">
        <v>26218</v>
      </c>
      <c r="B5285" s="32" t="s">
        <v>7231</v>
      </c>
      <c r="C5285" s="32" t="s">
        <v>1543</v>
      </c>
      <c r="D5285" s="32" t="s">
        <v>997</v>
      </c>
      <c r="E5285" s="145" t="s">
        <v>17405</v>
      </c>
      <c r="F5285" s="145" t="s">
        <v>26219</v>
      </c>
      <c r="G5285" s="145" t="s">
        <v>17565</v>
      </c>
      <c r="H5285" s="145" t="s">
        <v>1169</v>
      </c>
      <c r="I5285" s="11" t="s">
        <v>997</v>
      </c>
      <c r="J5285" s="11" t="s">
        <v>43676</v>
      </c>
      <c r="K5285" s="11" t="s">
        <v>1166</v>
      </c>
    </row>
    <row r="5286" spans="1:11" ht="16.5" x14ac:dyDescent="0.15">
      <c r="A5286" s="145" t="s">
        <v>26220</v>
      </c>
      <c r="B5286" s="32" t="s">
        <v>7232</v>
      </c>
      <c r="C5286" s="32" t="s">
        <v>1543</v>
      </c>
      <c r="D5286" s="32" t="s">
        <v>997</v>
      </c>
      <c r="E5286" s="145" t="s">
        <v>17405</v>
      </c>
      <c r="F5286" s="145" t="s">
        <v>26221</v>
      </c>
      <c r="G5286" s="145" t="s">
        <v>17565</v>
      </c>
      <c r="H5286" s="145" t="s">
        <v>1169</v>
      </c>
      <c r="I5286" s="11" t="s">
        <v>997</v>
      </c>
      <c r="J5286" s="11" t="s">
        <v>43676</v>
      </c>
      <c r="K5286" s="11" t="s">
        <v>1166</v>
      </c>
    </row>
    <row r="5287" spans="1:11" ht="16.5" x14ac:dyDescent="0.15">
      <c r="A5287" s="145" t="s">
        <v>26222</v>
      </c>
      <c r="B5287" s="32" t="s">
        <v>1549</v>
      </c>
      <c r="C5287" s="32" t="s">
        <v>1547</v>
      </c>
      <c r="D5287" s="32" t="s">
        <v>997</v>
      </c>
      <c r="E5287" s="145" t="s">
        <v>17405</v>
      </c>
      <c r="F5287" s="145" t="s">
        <v>17840</v>
      </c>
      <c r="G5287" s="145" t="s">
        <v>17565</v>
      </c>
      <c r="H5287" s="145" t="s">
        <v>1169</v>
      </c>
      <c r="I5287" s="11" t="s">
        <v>997</v>
      </c>
      <c r="J5287" s="11" t="s">
        <v>43676</v>
      </c>
      <c r="K5287" s="11" t="s">
        <v>1166</v>
      </c>
    </row>
    <row r="5288" spans="1:11" ht="16.5" x14ac:dyDescent="0.15">
      <c r="A5288" s="145" t="s">
        <v>26223</v>
      </c>
      <c r="B5288" s="32" t="s">
        <v>1620</v>
      </c>
      <c r="C5288" s="32" t="s">
        <v>1168</v>
      </c>
      <c r="D5288" s="32" t="s">
        <v>997</v>
      </c>
      <c r="E5288" s="145" t="s">
        <v>17405</v>
      </c>
      <c r="F5288" s="145" t="s">
        <v>26224</v>
      </c>
      <c r="G5288" s="145" t="s">
        <v>17565</v>
      </c>
      <c r="H5288" s="145" t="s">
        <v>1169</v>
      </c>
      <c r="I5288" s="11" t="s">
        <v>997</v>
      </c>
      <c r="J5288" s="11" t="s">
        <v>43676</v>
      </c>
      <c r="K5288" s="11" t="s">
        <v>1166</v>
      </c>
    </row>
    <row r="5289" spans="1:11" ht="16.5" x14ac:dyDescent="0.15">
      <c r="A5289" s="145" t="s">
        <v>26225</v>
      </c>
      <c r="B5289" s="32" t="s">
        <v>7233</v>
      </c>
      <c r="C5289" s="32" t="s">
        <v>1603</v>
      </c>
      <c r="D5289" s="32" t="s">
        <v>997</v>
      </c>
      <c r="E5289" s="145" t="s">
        <v>17405</v>
      </c>
      <c r="F5289" s="145" t="s">
        <v>26226</v>
      </c>
      <c r="G5289" s="145" t="s">
        <v>17565</v>
      </c>
      <c r="H5289" s="145" t="s">
        <v>1169</v>
      </c>
      <c r="I5289" s="11" t="s">
        <v>997</v>
      </c>
      <c r="J5289" s="11" t="s">
        <v>43676</v>
      </c>
      <c r="K5289" s="11" t="s">
        <v>1166</v>
      </c>
    </row>
    <row r="5290" spans="1:11" ht="16.5" x14ac:dyDescent="0.15">
      <c r="A5290" s="145" t="s">
        <v>26227</v>
      </c>
      <c r="B5290" s="32" t="s">
        <v>7234</v>
      </c>
      <c r="C5290" s="32" t="s">
        <v>1603</v>
      </c>
      <c r="D5290" s="32" t="s">
        <v>997</v>
      </c>
      <c r="E5290" s="145" t="s">
        <v>17405</v>
      </c>
      <c r="F5290" s="145" t="s">
        <v>26228</v>
      </c>
      <c r="G5290" s="145" t="s">
        <v>17565</v>
      </c>
      <c r="H5290" s="145" t="s">
        <v>1169</v>
      </c>
      <c r="I5290" s="11" t="s">
        <v>997</v>
      </c>
      <c r="J5290" s="11" t="s">
        <v>43676</v>
      </c>
      <c r="K5290" s="11" t="s">
        <v>1166</v>
      </c>
    </row>
    <row r="5291" spans="1:11" ht="16.5" x14ac:dyDescent="0.15">
      <c r="A5291" s="145" t="s">
        <v>26229</v>
      </c>
      <c r="B5291" s="32" t="s">
        <v>7235</v>
      </c>
      <c r="C5291" s="32" t="s">
        <v>7236</v>
      </c>
      <c r="D5291" s="32" t="s">
        <v>997</v>
      </c>
      <c r="E5291" s="145" t="s">
        <v>17405</v>
      </c>
      <c r="F5291" s="145" t="s">
        <v>26230</v>
      </c>
      <c r="G5291" s="145" t="s">
        <v>17565</v>
      </c>
      <c r="H5291" s="145" t="s">
        <v>1169</v>
      </c>
      <c r="I5291" s="11" t="s">
        <v>997</v>
      </c>
      <c r="J5291" s="11" t="s">
        <v>43676</v>
      </c>
      <c r="K5291" s="11" t="s">
        <v>1166</v>
      </c>
    </row>
    <row r="5292" spans="1:11" ht="16.5" x14ac:dyDescent="0.15">
      <c r="A5292" s="145" t="s">
        <v>26231</v>
      </c>
      <c r="B5292" s="32" t="s">
        <v>7237</v>
      </c>
      <c r="C5292" s="32" t="s">
        <v>1603</v>
      </c>
      <c r="D5292" s="32" t="s">
        <v>997</v>
      </c>
      <c r="E5292" s="145" t="s">
        <v>17405</v>
      </c>
      <c r="F5292" s="145" t="s">
        <v>26232</v>
      </c>
      <c r="G5292" s="145" t="s">
        <v>17565</v>
      </c>
      <c r="H5292" s="145" t="s">
        <v>1169</v>
      </c>
      <c r="I5292" s="11" t="s">
        <v>997</v>
      </c>
      <c r="J5292" s="11" t="s">
        <v>43676</v>
      </c>
      <c r="K5292" s="11" t="s">
        <v>1166</v>
      </c>
    </row>
    <row r="5293" spans="1:11" ht="16.5" x14ac:dyDescent="0.15">
      <c r="A5293" s="145" t="s">
        <v>26233</v>
      </c>
      <c r="B5293" s="32" t="s">
        <v>7238</v>
      </c>
      <c r="C5293" s="32" t="s">
        <v>1603</v>
      </c>
      <c r="D5293" s="32" t="s">
        <v>997</v>
      </c>
      <c r="E5293" s="145" t="s">
        <v>17405</v>
      </c>
      <c r="F5293" s="145" t="s">
        <v>26228</v>
      </c>
      <c r="G5293" s="145" t="s">
        <v>17565</v>
      </c>
      <c r="H5293" s="145" t="s">
        <v>1169</v>
      </c>
      <c r="I5293" s="11" t="s">
        <v>997</v>
      </c>
      <c r="J5293" s="11" t="s">
        <v>43676</v>
      </c>
      <c r="K5293" s="11" t="s">
        <v>1166</v>
      </c>
    </row>
    <row r="5294" spans="1:11" ht="16.5" x14ac:dyDescent="0.15">
      <c r="A5294" s="145" t="s">
        <v>26234</v>
      </c>
      <c r="B5294" s="32" t="s">
        <v>7239</v>
      </c>
      <c r="C5294" s="32" t="s">
        <v>1603</v>
      </c>
      <c r="D5294" s="32" t="s">
        <v>997</v>
      </c>
      <c r="E5294" s="145" t="s">
        <v>17405</v>
      </c>
      <c r="F5294" s="145" t="s">
        <v>26235</v>
      </c>
      <c r="G5294" s="145" t="s">
        <v>17565</v>
      </c>
      <c r="H5294" s="145" t="s">
        <v>1169</v>
      </c>
      <c r="I5294" s="11" t="s">
        <v>997</v>
      </c>
      <c r="J5294" s="11" t="s">
        <v>43676</v>
      </c>
      <c r="K5294" s="11" t="s">
        <v>1166</v>
      </c>
    </row>
    <row r="5295" spans="1:11" ht="16.5" x14ac:dyDescent="0.15">
      <c r="A5295" s="145" t="s">
        <v>26236</v>
      </c>
      <c r="B5295" s="32" t="s">
        <v>7240</v>
      </c>
      <c r="C5295" s="32" t="s">
        <v>7241</v>
      </c>
      <c r="D5295" s="32" t="s">
        <v>997</v>
      </c>
      <c r="E5295" s="145" t="s">
        <v>17405</v>
      </c>
      <c r="F5295" s="145" t="s">
        <v>26237</v>
      </c>
      <c r="G5295" s="145" t="s">
        <v>17565</v>
      </c>
      <c r="H5295" s="145" t="s">
        <v>1169</v>
      </c>
      <c r="I5295" s="11" t="s">
        <v>997</v>
      </c>
      <c r="J5295" s="11" t="s">
        <v>43676</v>
      </c>
      <c r="K5295" s="11" t="s">
        <v>1166</v>
      </c>
    </row>
    <row r="5296" spans="1:11" ht="16.5" x14ac:dyDescent="0.15">
      <c r="A5296" s="145" t="s">
        <v>26238</v>
      </c>
      <c r="B5296" s="32" t="s">
        <v>7242</v>
      </c>
      <c r="C5296" s="32" t="s">
        <v>7243</v>
      </c>
      <c r="D5296" s="32" t="s">
        <v>997</v>
      </c>
      <c r="E5296" s="145" t="s">
        <v>17405</v>
      </c>
      <c r="F5296" s="145" t="s">
        <v>26239</v>
      </c>
      <c r="G5296" s="145" t="s">
        <v>17565</v>
      </c>
      <c r="H5296" s="145" t="s">
        <v>1169</v>
      </c>
      <c r="I5296" s="11" t="s">
        <v>997</v>
      </c>
      <c r="J5296" s="11" t="s">
        <v>43676</v>
      </c>
      <c r="K5296" s="11" t="s">
        <v>1166</v>
      </c>
    </row>
    <row r="5297" spans="1:11" ht="16.5" x14ac:dyDescent="0.15">
      <c r="A5297" s="145" t="s">
        <v>26240</v>
      </c>
      <c r="B5297" s="32" t="s">
        <v>7244</v>
      </c>
      <c r="C5297" s="32" t="s">
        <v>1557</v>
      </c>
      <c r="D5297" s="32" t="s">
        <v>997</v>
      </c>
      <c r="E5297" s="145" t="s">
        <v>17405</v>
      </c>
      <c r="F5297" s="145" t="s">
        <v>26241</v>
      </c>
      <c r="G5297" s="145" t="s">
        <v>17565</v>
      </c>
      <c r="H5297" s="145" t="s">
        <v>1169</v>
      </c>
      <c r="I5297" s="11" t="s">
        <v>997</v>
      </c>
      <c r="J5297" s="11" t="s">
        <v>43676</v>
      </c>
      <c r="K5297" s="11" t="s">
        <v>1166</v>
      </c>
    </row>
    <row r="5298" spans="1:11" ht="16.5" x14ac:dyDescent="0.15">
      <c r="A5298" s="145" t="s">
        <v>26242</v>
      </c>
      <c r="B5298" s="32" t="s">
        <v>7245</v>
      </c>
      <c r="C5298" s="32" t="s">
        <v>1596</v>
      </c>
      <c r="D5298" s="32" t="s">
        <v>997</v>
      </c>
      <c r="E5298" s="145" t="s">
        <v>17405</v>
      </c>
      <c r="F5298" s="145" t="s">
        <v>26243</v>
      </c>
      <c r="G5298" s="145" t="s">
        <v>17565</v>
      </c>
      <c r="H5298" s="145" t="s">
        <v>1169</v>
      </c>
      <c r="I5298" s="11" t="s">
        <v>997</v>
      </c>
      <c r="J5298" s="11" t="s">
        <v>43676</v>
      </c>
      <c r="K5298" s="11" t="s">
        <v>1166</v>
      </c>
    </row>
    <row r="5299" spans="1:11" ht="16.5" x14ac:dyDescent="0.15">
      <c r="A5299" s="145" t="s">
        <v>26244</v>
      </c>
      <c r="B5299" s="32" t="s">
        <v>7246</v>
      </c>
      <c r="C5299" s="32" t="s">
        <v>1543</v>
      </c>
      <c r="D5299" s="32" t="s">
        <v>997</v>
      </c>
      <c r="E5299" s="145" t="s">
        <v>17405</v>
      </c>
      <c r="F5299" s="145" t="s">
        <v>26245</v>
      </c>
      <c r="G5299" s="145" t="s">
        <v>17565</v>
      </c>
      <c r="H5299" s="145" t="s">
        <v>1169</v>
      </c>
      <c r="I5299" s="11" t="s">
        <v>997</v>
      </c>
      <c r="J5299" s="11" t="s">
        <v>43676</v>
      </c>
      <c r="K5299" s="11" t="s">
        <v>1166</v>
      </c>
    </row>
    <row r="5300" spans="1:11" ht="16.5" x14ac:dyDescent="0.15">
      <c r="A5300" s="145" t="s">
        <v>26246</v>
      </c>
      <c r="B5300" s="32" t="s">
        <v>7247</v>
      </c>
      <c r="C5300" s="32" t="s">
        <v>6497</v>
      </c>
      <c r="D5300" s="32" t="s">
        <v>997</v>
      </c>
      <c r="E5300" s="145" t="s">
        <v>17405</v>
      </c>
      <c r="F5300" s="145" t="s">
        <v>26247</v>
      </c>
      <c r="G5300" s="145" t="s">
        <v>17565</v>
      </c>
      <c r="H5300" s="145" t="s">
        <v>1169</v>
      </c>
      <c r="I5300" s="11" t="s">
        <v>997</v>
      </c>
      <c r="J5300" s="11" t="s">
        <v>43676</v>
      </c>
      <c r="K5300" s="11" t="s">
        <v>1166</v>
      </c>
    </row>
    <row r="5301" spans="1:11" ht="16.5" x14ac:dyDescent="0.15">
      <c r="A5301" s="145" t="s">
        <v>26248</v>
      </c>
      <c r="B5301" s="32" t="s">
        <v>7248</v>
      </c>
      <c r="C5301" s="32" t="s">
        <v>1543</v>
      </c>
      <c r="D5301" s="32" t="s">
        <v>997</v>
      </c>
      <c r="E5301" s="145" t="s">
        <v>17405</v>
      </c>
      <c r="F5301" s="145" t="s">
        <v>26249</v>
      </c>
      <c r="G5301" s="145" t="s">
        <v>17565</v>
      </c>
      <c r="H5301" s="145" t="s">
        <v>1169</v>
      </c>
      <c r="I5301" s="11" t="s">
        <v>997</v>
      </c>
      <c r="J5301" s="11" t="s">
        <v>43676</v>
      </c>
      <c r="K5301" s="11" t="s">
        <v>1166</v>
      </c>
    </row>
    <row r="5302" spans="1:11" ht="16.5" x14ac:dyDescent="0.15">
      <c r="A5302" s="145" t="s">
        <v>26250</v>
      </c>
      <c r="B5302" s="32" t="s">
        <v>7249</v>
      </c>
      <c r="C5302" s="32" t="s">
        <v>1543</v>
      </c>
      <c r="D5302" s="32" t="s">
        <v>997</v>
      </c>
      <c r="E5302" s="145" t="s">
        <v>17405</v>
      </c>
      <c r="F5302" s="145" t="s">
        <v>26251</v>
      </c>
      <c r="G5302" s="145" t="s">
        <v>17565</v>
      </c>
      <c r="H5302" s="145" t="s">
        <v>1169</v>
      </c>
      <c r="I5302" s="11" t="s">
        <v>997</v>
      </c>
      <c r="J5302" s="11" t="s">
        <v>43676</v>
      </c>
      <c r="K5302" s="11" t="s">
        <v>1166</v>
      </c>
    </row>
    <row r="5303" spans="1:11" ht="16.5" x14ac:dyDescent="0.15">
      <c r="A5303" s="145" t="s">
        <v>26252</v>
      </c>
      <c r="B5303" s="32" t="s">
        <v>7250</v>
      </c>
      <c r="C5303" s="32" t="s">
        <v>7251</v>
      </c>
      <c r="D5303" s="32" t="s">
        <v>997</v>
      </c>
      <c r="E5303" s="145" t="s">
        <v>17405</v>
      </c>
      <c r="F5303" s="145" t="s">
        <v>26253</v>
      </c>
      <c r="G5303" s="145" t="s">
        <v>17565</v>
      </c>
      <c r="H5303" s="145" t="s">
        <v>1169</v>
      </c>
      <c r="I5303" s="11" t="s">
        <v>997</v>
      </c>
      <c r="J5303" s="11" t="s">
        <v>43676</v>
      </c>
      <c r="K5303" s="11" t="s">
        <v>1166</v>
      </c>
    </row>
    <row r="5304" spans="1:11" ht="16.5" x14ac:dyDescent="0.15">
      <c r="A5304" s="145" t="s">
        <v>26254</v>
      </c>
      <c r="B5304" s="32" t="s">
        <v>7252</v>
      </c>
      <c r="C5304" s="32" t="s">
        <v>1554</v>
      </c>
      <c r="D5304" s="32" t="s">
        <v>997</v>
      </c>
      <c r="E5304" s="145" t="s">
        <v>17405</v>
      </c>
      <c r="F5304" s="145" t="s">
        <v>26255</v>
      </c>
      <c r="G5304" s="145" t="s">
        <v>17565</v>
      </c>
      <c r="H5304" s="145" t="s">
        <v>1169</v>
      </c>
      <c r="I5304" s="11" t="s">
        <v>997</v>
      </c>
      <c r="J5304" s="11" t="s">
        <v>43676</v>
      </c>
      <c r="K5304" s="11" t="s">
        <v>1166</v>
      </c>
    </row>
    <row r="5305" spans="1:11" ht="16.5" x14ac:dyDescent="0.15">
      <c r="A5305" s="145" t="s">
        <v>26256</v>
      </c>
      <c r="B5305" s="32" t="s">
        <v>7253</v>
      </c>
      <c r="C5305" s="32" t="s">
        <v>1603</v>
      </c>
      <c r="D5305" s="32" t="s">
        <v>997</v>
      </c>
      <c r="E5305" s="145" t="s">
        <v>17405</v>
      </c>
      <c r="F5305" s="145" t="s">
        <v>26257</v>
      </c>
      <c r="G5305" s="145" t="s">
        <v>17565</v>
      </c>
      <c r="H5305" s="145" t="s">
        <v>1169</v>
      </c>
      <c r="I5305" s="11" t="s">
        <v>997</v>
      </c>
      <c r="J5305" s="11" t="s">
        <v>43676</v>
      </c>
      <c r="K5305" s="11" t="s">
        <v>1166</v>
      </c>
    </row>
    <row r="5306" spans="1:11" ht="16.5" x14ac:dyDescent="0.15">
      <c r="A5306" s="145" t="s">
        <v>26258</v>
      </c>
      <c r="B5306" s="32" t="s">
        <v>7254</v>
      </c>
      <c r="C5306" s="32" t="s">
        <v>1685</v>
      </c>
      <c r="D5306" s="32" t="s">
        <v>997</v>
      </c>
      <c r="E5306" s="145" t="s">
        <v>17405</v>
      </c>
      <c r="F5306" s="145" t="s">
        <v>26259</v>
      </c>
      <c r="G5306" s="145" t="s">
        <v>17565</v>
      </c>
      <c r="H5306" s="145" t="s">
        <v>1169</v>
      </c>
      <c r="I5306" s="11" t="s">
        <v>997</v>
      </c>
      <c r="J5306" s="11" t="s">
        <v>43676</v>
      </c>
      <c r="K5306" s="11" t="s">
        <v>1166</v>
      </c>
    </row>
    <row r="5307" spans="1:11" ht="16.5" x14ac:dyDescent="0.15">
      <c r="A5307" s="145" t="s">
        <v>26260</v>
      </c>
      <c r="B5307" s="32" t="s">
        <v>7255</v>
      </c>
      <c r="C5307" s="32" t="s">
        <v>1554</v>
      </c>
      <c r="D5307" s="32" t="s">
        <v>997</v>
      </c>
      <c r="E5307" s="145" t="s">
        <v>17405</v>
      </c>
      <c r="F5307" s="145" t="s">
        <v>26261</v>
      </c>
      <c r="G5307" s="145" t="s">
        <v>17565</v>
      </c>
      <c r="H5307" s="145" t="s">
        <v>1169</v>
      </c>
      <c r="I5307" s="11" t="s">
        <v>997</v>
      </c>
      <c r="J5307" s="11" t="s">
        <v>43676</v>
      </c>
      <c r="K5307" s="11" t="s">
        <v>1166</v>
      </c>
    </row>
    <row r="5308" spans="1:11" ht="16.5" x14ac:dyDescent="0.15">
      <c r="A5308" s="145" t="s">
        <v>26262</v>
      </c>
      <c r="B5308" s="32" t="s">
        <v>7256</v>
      </c>
      <c r="C5308" s="32" t="s">
        <v>1661</v>
      </c>
      <c r="D5308" s="32" t="s">
        <v>997</v>
      </c>
      <c r="E5308" s="145" t="s">
        <v>17405</v>
      </c>
      <c r="F5308" s="145" t="s">
        <v>26263</v>
      </c>
      <c r="G5308" s="145" t="s">
        <v>17565</v>
      </c>
      <c r="H5308" s="145" t="s">
        <v>1169</v>
      </c>
      <c r="I5308" s="11" t="s">
        <v>997</v>
      </c>
      <c r="J5308" s="11" t="s">
        <v>43676</v>
      </c>
      <c r="K5308" s="11" t="s">
        <v>1166</v>
      </c>
    </row>
    <row r="5309" spans="1:11" ht="16.5" x14ac:dyDescent="0.15">
      <c r="A5309" s="145" t="s">
        <v>26264</v>
      </c>
      <c r="B5309" s="32" t="s">
        <v>7024</v>
      </c>
      <c r="C5309" s="32" t="s">
        <v>7257</v>
      </c>
      <c r="D5309" s="32" t="s">
        <v>997</v>
      </c>
      <c r="E5309" s="145" t="s">
        <v>17405</v>
      </c>
      <c r="F5309" s="145" t="s">
        <v>26265</v>
      </c>
      <c r="G5309" s="145" t="s">
        <v>17565</v>
      </c>
      <c r="H5309" s="145" t="s">
        <v>1169</v>
      </c>
      <c r="I5309" s="11" t="s">
        <v>997</v>
      </c>
      <c r="J5309" s="11" t="s">
        <v>43676</v>
      </c>
      <c r="K5309" s="11" t="s">
        <v>1166</v>
      </c>
    </row>
    <row r="5310" spans="1:11" ht="16.5" x14ac:dyDescent="0.15">
      <c r="A5310" s="145" t="s">
        <v>26266</v>
      </c>
      <c r="B5310" s="32" t="s">
        <v>7258</v>
      </c>
      <c r="C5310" s="32" t="s">
        <v>7259</v>
      </c>
      <c r="D5310" s="32" t="s">
        <v>997</v>
      </c>
      <c r="E5310" s="145" t="s">
        <v>17405</v>
      </c>
      <c r="F5310" s="145" t="s">
        <v>26267</v>
      </c>
      <c r="G5310" s="145" t="s">
        <v>17565</v>
      </c>
      <c r="H5310" s="145" t="s">
        <v>1169</v>
      </c>
      <c r="I5310" s="11" t="s">
        <v>997</v>
      </c>
      <c r="J5310" s="11" t="s">
        <v>43676</v>
      </c>
      <c r="K5310" s="11" t="s">
        <v>1166</v>
      </c>
    </row>
    <row r="5311" spans="1:11" ht="16.5" x14ac:dyDescent="0.15">
      <c r="A5311" s="145" t="s">
        <v>26268</v>
      </c>
      <c r="B5311" s="32" t="s">
        <v>7260</v>
      </c>
      <c r="C5311" s="32" t="s">
        <v>1609</v>
      </c>
      <c r="D5311" s="32" t="s">
        <v>997</v>
      </c>
      <c r="E5311" s="145" t="s">
        <v>17405</v>
      </c>
      <c r="F5311" s="145" t="s">
        <v>26269</v>
      </c>
      <c r="G5311" s="145" t="s">
        <v>17565</v>
      </c>
      <c r="H5311" s="145" t="s">
        <v>1169</v>
      </c>
      <c r="I5311" s="11" t="s">
        <v>997</v>
      </c>
      <c r="J5311" s="11" t="s">
        <v>43676</v>
      </c>
      <c r="K5311" s="11" t="s">
        <v>1166</v>
      </c>
    </row>
    <row r="5312" spans="1:11" ht="16.5" x14ac:dyDescent="0.15">
      <c r="A5312" s="145" t="s">
        <v>26270</v>
      </c>
      <c r="B5312" s="32" t="s">
        <v>7261</v>
      </c>
      <c r="C5312" s="32" t="s">
        <v>1543</v>
      </c>
      <c r="D5312" s="32" t="s">
        <v>997</v>
      </c>
      <c r="E5312" s="145" t="s">
        <v>17405</v>
      </c>
      <c r="F5312" s="145" t="s">
        <v>26271</v>
      </c>
      <c r="G5312" s="145" t="s">
        <v>17565</v>
      </c>
      <c r="H5312" s="145" t="s">
        <v>1169</v>
      </c>
      <c r="I5312" s="11" t="s">
        <v>997</v>
      </c>
      <c r="J5312" s="11" t="s">
        <v>43676</v>
      </c>
      <c r="K5312" s="11" t="s">
        <v>1166</v>
      </c>
    </row>
    <row r="5313" spans="1:11" ht="16.5" x14ac:dyDescent="0.15">
      <c r="A5313" s="145" t="s">
        <v>26272</v>
      </c>
      <c r="B5313" s="32" t="s">
        <v>7262</v>
      </c>
      <c r="C5313" s="32" t="s">
        <v>1734</v>
      </c>
      <c r="D5313" s="32" t="s">
        <v>997</v>
      </c>
      <c r="E5313" s="145" t="s">
        <v>17405</v>
      </c>
      <c r="F5313" s="145" t="s">
        <v>26273</v>
      </c>
      <c r="G5313" s="145" t="s">
        <v>17565</v>
      </c>
      <c r="H5313" s="145" t="s">
        <v>1169</v>
      </c>
      <c r="I5313" s="11" t="s">
        <v>997</v>
      </c>
      <c r="J5313" s="11" t="s">
        <v>43676</v>
      </c>
      <c r="K5313" s="11" t="s">
        <v>1166</v>
      </c>
    </row>
    <row r="5314" spans="1:11" ht="16.5" x14ac:dyDescent="0.15">
      <c r="A5314" s="145" t="s">
        <v>26274</v>
      </c>
      <c r="B5314" s="32" t="s">
        <v>7263</v>
      </c>
      <c r="C5314" s="32" t="s">
        <v>7251</v>
      </c>
      <c r="D5314" s="32" t="s">
        <v>997</v>
      </c>
      <c r="E5314" s="145" t="s">
        <v>17405</v>
      </c>
      <c r="F5314" s="145" t="s">
        <v>26275</v>
      </c>
      <c r="G5314" s="145" t="s">
        <v>17565</v>
      </c>
      <c r="H5314" s="145" t="s">
        <v>1169</v>
      </c>
      <c r="I5314" s="11" t="s">
        <v>997</v>
      </c>
      <c r="J5314" s="11" t="s">
        <v>43676</v>
      </c>
      <c r="K5314" s="11" t="s">
        <v>1166</v>
      </c>
    </row>
    <row r="5315" spans="1:11" ht="16.5" x14ac:dyDescent="0.15">
      <c r="A5315" s="145" t="s">
        <v>26276</v>
      </c>
      <c r="B5315" s="32" t="s">
        <v>7264</v>
      </c>
      <c r="C5315" s="32" t="s">
        <v>7137</v>
      </c>
      <c r="D5315" s="32" t="s">
        <v>997</v>
      </c>
      <c r="E5315" s="145" t="s">
        <v>17405</v>
      </c>
      <c r="F5315" s="145" t="s">
        <v>26277</v>
      </c>
      <c r="G5315" s="145" t="s">
        <v>17565</v>
      </c>
      <c r="H5315" s="145" t="s">
        <v>1169</v>
      </c>
      <c r="I5315" s="11" t="s">
        <v>997</v>
      </c>
      <c r="J5315" s="11" t="s">
        <v>43676</v>
      </c>
      <c r="K5315" s="11" t="s">
        <v>1166</v>
      </c>
    </row>
    <row r="5316" spans="1:11" ht="16.5" x14ac:dyDescent="0.15">
      <c r="A5316" s="145" t="s">
        <v>26278</v>
      </c>
      <c r="B5316" s="32" t="s">
        <v>7265</v>
      </c>
      <c r="C5316" s="32" t="s">
        <v>1532</v>
      </c>
      <c r="D5316" s="32" t="s">
        <v>997</v>
      </c>
      <c r="E5316" s="145" t="s">
        <v>17405</v>
      </c>
      <c r="F5316" s="145" t="s">
        <v>26279</v>
      </c>
      <c r="G5316" s="145" t="s">
        <v>17565</v>
      </c>
      <c r="H5316" s="145" t="s">
        <v>1169</v>
      </c>
      <c r="I5316" s="11" t="s">
        <v>997</v>
      </c>
      <c r="J5316" s="11" t="s">
        <v>43676</v>
      </c>
      <c r="K5316" s="11" t="s">
        <v>1166</v>
      </c>
    </row>
    <row r="5317" spans="1:11" ht="16.5" x14ac:dyDescent="0.15">
      <c r="A5317" s="145" t="s">
        <v>26280</v>
      </c>
      <c r="B5317" s="32" t="s">
        <v>7266</v>
      </c>
      <c r="C5317" s="32" t="s">
        <v>1543</v>
      </c>
      <c r="D5317" s="32" t="s">
        <v>997</v>
      </c>
      <c r="E5317" s="145" t="s">
        <v>17405</v>
      </c>
      <c r="F5317" s="145" t="s">
        <v>26281</v>
      </c>
      <c r="G5317" s="145" t="s">
        <v>17565</v>
      </c>
      <c r="H5317" s="145" t="s">
        <v>1169</v>
      </c>
      <c r="I5317" s="11" t="s">
        <v>997</v>
      </c>
      <c r="J5317" s="11" t="s">
        <v>43676</v>
      </c>
      <c r="K5317" s="11" t="s">
        <v>1166</v>
      </c>
    </row>
    <row r="5318" spans="1:11" ht="16.5" x14ac:dyDescent="0.15">
      <c r="A5318" s="145" t="s">
        <v>26282</v>
      </c>
      <c r="B5318" s="32" t="s">
        <v>7267</v>
      </c>
      <c r="C5318" s="32" t="s">
        <v>1543</v>
      </c>
      <c r="D5318" s="32" t="s">
        <v>997</v>
      </c>
      <c r="E5318" s="145" t="s">
        <v>17405</v>
      </c>
      <c r="F5318" s="145" t="s">
        <v>26283</v>
      </c>
      <c r="G5318" s="145" t="s">
        <v>17565</v>
      </c>
      <c r="H5318" s="145" t="s">
        <v>1169</v>
      </c>
      <c r="I5318" s="11" t="s">
        <v>997</v>
      </c>
      <c r="J5318" s="11" t="s">
        <v>43676</v>
      </c>
      <c r="K5318" s="11" t="s">
        <v>1166</v>
      </c>
    </row>
    <row r="5319" spans="1:11" ht="16.5" x14ac:dyDescent="0.15">
      <c r="A5319" s="145" t="s">
        <v>26284</v>
      </c>
      <c r="B5319" s="32" t="s">
        <v>7268</v>
      </c>
      <c r="C5319" s="32" t="s">
        <v>300</v>
      </c>
      <c r="D5319" s="32" t="s">
        <v>997</v>
      </c>
      <c r="E5319" s="145" t="s">
        <v>17405</v>
      </c>
      <c r="F5319" s="145" t="s">
        <v>26285</v>
      </c>
      <c r="G5319" s="145" t="s">
        <v>17407</v>
      </c>
      <c r="H5319" s="145" t="s">
        <v>1169</v>
      </c>
      <c r="I5319" s="11" t="s">
        <v>997</v>
      </c>
      <c r="J5319" s="11" t="s">
        <v>43671</v>
      </c>
      <c r="K5319" s="11" t="s">
        <v>1166</v>
      </c>
    </row>
    <row r="5320" spans="1:11" ht="16.5" x14ac:dyDescent="0.15">
      <c r="A5320" s="145" t="s">
        <v>26286</v>
      </c>
      <c r="B5320" s="32" t="s">
        <v>7269</v>
      </c>
      <c r="C5320" s="32" t="s">
        <v>1685</v>
      </c>
      <c r="D5320" s="32" t="s">
        <v>997</v>
      </c>
      <c r="E5320" s="145" t="s">
        <v>17405</v>
      </c>
      <c r="F5320" s="145" t="s">
        <v>26287</v>
      </c>
      <c r="G5320" s="145" t="s">
        <v>17565</v>
      </c>
      <c r="H5320" s="145" t="s">
        <v>1169</v>
      </c>
      <c r="I5320" s="11" t="s">
        <v>997</v>
      </c>
      <c r="J5320" s="11" t="s">
        <v>43676</v>
      </c>
      <c r="K5320" s="11" t="s">
        <v>1166</v>
      </c>
    </row>
    <row r="5321" spans="1:11" ht="16.5" x14ac:dyDescent="0.15">
      <c r="A5321" s="145" t="s">
        <v>26288</v>
      </c>
      <c r="B5321" s="32" t="s">
        <v>7270</v>
      </c>
      <c r="C5321" s="32" t="s">
        <v>1543</v>
      </c>
      <c r="D5321" s="32" t="s">
        <v>997</v>
      </c>
      <c r="E5321" s="145" t="s">
        <v>17405</v>
      </c>
      <c r="F5321" s="145" t="s">
        <v>26289</v>
      </c>
      <c r="G5321" s="145" t="s">
        <v>17565</v>
      </c>
      <c r="H5321" s="145" t="s">
        <v>1169</v>
      </c>
      <c r="I5321" s="11" t="s">
        <v>997</v>
      </c>
      <c r="J5321" s="11" t="s">
        <v>43676</v>
      </c>
      <c r="K5321" s="11" t="s">
        <v>1166</v>
      </c>
    </row>
    <row r="5322" spans="1:11" ht="16.5" x14ac:dyDescent="0.15">
      <c r="A5322" s="145" t="s">
        <v>26290</v>
      </c>
      <c r="B5322" s="32" t="s">
        <v>7271</v>
      </c>
      <c r="C5322" s="32" t="s">
        <v>1543</v>
      </c>
      <c r="D5322" s="32" t="s">
        <v>997</v>
      </c>
      <c r="E5322" s="145" t="s">
        <v>17405</v>
      </c>
      <c r="F5322" s="145" t="s">
        <v>26291</v>
      </c>
      <c r="G5322" s="145" t="s">
        <v>17565</v>
      </c>
      <c r="H5322" s="145" t="s">
        <v>1169</v>
      </c>
      <c r="I5322" s="11" t="s">
        <v>997</v>
      </c>
      <c r="J5322" s="11" t="s">
        <v>43676</v>
      </c>
      <c r="K5322" s="11" t="s">
        <v>1166</v>
      </c>
    </row>
    <row r="5323" spans="1:11" ht="16.5" x14ac:dyDescent="0.15">
      <c r="A5323" s="145" t="s">
        <v>26292</v>
      </c>
      <c r="B5323" s="32" t="s">
        <v>7272</v>
      </c>
      <c r="C5323" s="32" t="s">
        <v>7273</v>
      </c>
      <c r="D5323" s="32" t="s">
        <v>997</v>
      </c>
      <c r="E5323" s="145" t="s">
        <v>17405</v>
      </c>
      <c r="F5323" s="145" t="s">
        <v>26293</v>
      </c>
      <c r="G5323" s="145" t="s">
        <v>17565</v>
      </c>
      <c r="H5323" s="145" t="s">
        <v>1169</v>
      </c>
      <c r="I5323" s="11" t="s">
        <v>997</v>
      </c>
      <c r="J5323" s="11" t="s">
        <v>43676</v>
      </c>
      <c r="K5323" s="11" t="s">
        <v>1166</v>
      </c>
    </row>
    <row r="5324" spans="1:11" ht="16.5" x14ac:dyDescent="0.15">
      <c r="A5324" s="145" t="s">
        <v>26294</v>
      </c>
      <c r="B5324" s="32" t="s">
        <v>7274</v>
      </c>
      <c r="C5324" s="32" t="s">
        <v>1685</v>
      </c>
      <c r="D5324" s="32" t="s">
        <v>997</v>
      </c>
      <c r="E5324" s="145" t="s">
        <v>17405</v>
      </c>
      <c r="F5324" s="145" t="s">
        <v>26295</v>
      </c>
      <c r="G5324" s="145" t="s">
        <v>17565</v>
      </c>
      <c r="H5324" s="145" t="s">
        <v>1169</v>
      </c>
      <c r="I5324" s="11" t="s">
        <v>997</v>
      </c>
      <c r="J5324" s="11" t="s">
        <v>43676</v>
      </c>
      <c r="K5324" s="11" t="s">
        <v>1166</v>
      </c>
    </row>
    <row r="5325" spans="1:11" ht="16.5" x14ac:dyDescent="0.15">
      <c r="A5325" s="145" t="s">
        <v>26296</v>
      </c>
      <c r="B5325" s="32" t="s">
        <v>7275</v>
      </c>
      <c r="C5325" s="32" t="s">
        <v>6497</v>
      </c>
      <c r="D5325" s="32" t="s">
        <v>997</v>
      </c>
      <c r="E5325" s="145" t="s">
        <v>17405</v>
      </c>
      <c r="F5325" s="145" t="s">
        <v>26297</v>
      </c>
      <c r="G5325" s="145" t="s">
        <v>17565</v>
      </c>
      <c r="H5325" s="145" t="s">
        <v>1169</v>
      </c>
      <c r="I5325" s="11" t="s">
        <v>997</v>
      </c>
      <c r="J5325" s="11" t="s">
        <v>43676</v>
      </c>
      <c r="K5325" s="11" t="s">
        <v>1166</v>
      </c>
    </row>
    <row r="5326" spans="1:11" ht="16.5" x14ac:dyDescent="0.15">
      <c r="A5326" s="145" t="s">
        <v>26298</v>
      </c>
      <c r="B5326" s="32" t="s">
        <v>7245</v>
      </c>
      <c r="C5326" s="32" t="s">
        <v>1685</v>
      </c>
      <c r="D5326" s="32" t="s">
        <v>997</v>
      </c>
      <c r="E5326" s="145" t="s">
        <v>17405</v>
      </c>
      <c r="F5326" s="145" t="s">
        <v>26299</v>
      </c>
      <c r="G5326" s="145" t="s">
        <v>17565</v>
      </c>
      <c r="H5326" s="145" t="s">
        <v>1169</v>
      </c>
      <c r="I5326" s="11" t="s">
        <v>997</v>
      </c>
      <c r="J5326" s="11" t="s">
        <v>43676</v>
      </c>
      <c r="K5326" s="11" t="s">
        <v>1166</v>
      </c>
    </row>
    <row r="5327" spans="1:11" ht="16.5" x14ac:dyDescent="0.15">
      <c r="A5327" s="145" t="s">
        <v>26300</v>
      </c>
      <c r="B5327" s="32" t="s">
        <v>7276</v>
      </c>
      <c r="C5327" s="32" t="s">
        <v>1543</v>
      </c>
      <c r="D5327" s="32" t="s">
        <v>997</v>
      </c>
      <c r="E5327" s="145" t="s">
        <v>17405</v>
      </c>
      <c r="F5327" s="145" t="s">
        <v>26301</v>
      </c>
      <c r="G5327" s="145" t="s">
        <v>17565</v>
      </c>
      <c r="H5327" s="145" t="s">
        <v>1169</v>
      </c>
      <c r="I5327" s="11" t="s">
        <v>997</v>
      </c>
      <c r="J5327" s="11" t="s">
        <v>43676</v>
      </c>
      <c r="K5327" s="11" t="s">
        <v>1166</v>
      </c>
    </row>
    <row r="5328" spans="1:11" ht="16.5" x14ac:dyDescent="0.15">
      <c r="A5328" s="145" t="s">
        <v>26302</v>
      </c>
      <c r="B5328" s="32" t="s">
        <v>7277</v>
      </c>
      <c r="C5328" s="32" t="s">
        <v>1547</v>
      </c>
      <c r="D5328" s="32" t="s">
        <v>997</v>
      </c>
      <c r="E5328" s="145" t="s">
        <v>17579</v>
      </c>
      <c r="F5328" s="145" t="s">
        <v>17838</v>
      </c>
      <c r="G5328" s="145" t="s">
        <v>17565</v>
      </c>
      <c r="H5328" s="145" t="s">
        <v>1169</v>
      </c>
      <c r="I5328" s="11" t="s">
        <v>997</v>
      </c>
      <c r="J5328" s="11" t="s">
        <v>43676</v>
      </c>
      <c r="K5328" s="11" t="s">
        <v>43664</v>
      </c>
    </row>
    <row r="5329" spans="1:11" ht="16.5" x14ac:dyDescent="0.15">
      <c r="A5329" s="145" t="s">
        <v>26303</v>
      </c>
      <c r="B5329" s="32" t="s">
        <v>7278</v>
      </c>
      <c r="C5329" s="32" t="s">
        <v>7259</v>
      </c>
      <c r="D5329" s="32" t="s">
        <v>997</v>
      </c>
      <c r="E5329" s="145" t="s">
        <v>17405</v>
      </c>
      <c r="F5329" s="145" t="s">
        <v>26304</v>
      </c>
      <c r="G5329" s="145" t="s">
        <v>17565</v>
      </c>
      <c r="H5329" s="145" t="s">
        <v>1169</v>
      </c>
      <c r="I5329" s="11" t="s">
        <v>997</v>
      </c>
      <c r="J5329" s="11" t="s">
        <v>43676</v>
      </c>
      <c r="K5329" s="11" t="s">
        <v>1166</v>
      </c>
    </row>
    <row r="5330" spans="1:11" ht="16.5" x14ac:dyDescent="0.15">
      <c r="A5330" s="145" t="s">
        <v>26305</v>
      </c>
      <c r="B5330" s="32" t="s">
        <v>7279</v>
      </c>
      <c r="C5330" s="32" t="s">
        <v>1554</v>
      </c>
      <c r="D5330" s="32" t="s">
        <v>997</v>
      </c>
      <c r="E5330" s="145" t="s">
        <v>17405</v>
      </c>
      <c r="F5330" s="145" t="s">
        <v>26306</v>
      </c>
      <c r="G5330" s="145" t="s">
        <v>17565</v>
      </c>
      <c r="H5330" s="145" t="s">
        <v>1169</v>
      </c>
      <c r="I5330" s="11" t="s">
        <v>997</v>
      </c>
      <c r="J5330" s="11" t="s">
        <v>43676</v>
      </c>
      <c r="K5330" s="11" t="s">
        <v>1166</v>
      </c>
    </row>
    <row r="5331" spans="1:11" ht="16.5" x14ac:dyDescent="0.15">
      <c r="A5331" s="145" t="s">
        <v>26307</v>
      </c>
      <c r="B5331" s="32" t="s">
        <v>7280</v>
      </c>
      <c r="C5331" s="32" t="s">
        <v>7241</v>
      </c>
      <c r="D5331" s="32" t="s">
        <v>997</v>
      </c>
      <c r="E5331" s="145" t="s">
        <v>17405</v>
      </c>
      <c r="F5331" s="145" t="s">
        <v>26237</v>
      </c>
      <c r="G5331" s="145" t="s">
        <v>17565</v>
      </c>
      <c r="H5331" s="145" t="s">
        <v>1169</v>
      </c>
      <c r="I5331" s="11" t="s">
        <v>997</v>
      </c>
      <c r="J5331" s="11" t="s">
        <v>43676</v>
      </c>
      <c r="K5331" s="11" t="s">
        <v>1166</v>
      </c>
    </row>
    <row r="5332" spans="1:11" ht="16.5" x14ac:dyDescent="0.15">
      <c r="A5332" s="145" t="s">
        <v>26308</v>
      </c>
      <c r="B5332" s="32" t="s">
        <v>1997</v>
      </c>
      <c r="C5332" s="32" t="s">
        <v>1538</v>
      </c>
      <c r="D5332" s="32" t="s">
        <v>997</v>
      </c>
      <c r="E5332" s="145" t="s">
        <v>17405</v>
      </c>
      <c r="F5332" s="145" t="s">
        <v>26309</v>
      </c>
      <c r="G5332" s="145" t="s">
        <v>17565</v>
      </c>
      <c r="H5332" s="145" t="s">
        <v>1169</v>
      </c>
      <c r="I5332" s="11" t="s">
        <v>997</v>
      </c>
      <c r="J5332" s="11" t="s">
        <v>43676</v>
      </c>
      <c r="K5332" s="11" t="s">
        <v>1166</v>
      </c>
    </row>
    <row r="5333" spans="1:11" ht="16.5" x14ac:dyDescent="0.15">
      <c r="A5333" s="145" t="s">
        <v>26310</v>
      </c>
      <c r="B5333" s="32" t="s">
        <v>7281</v>
      </c>
      <c r="C5333" s="32" t="s">
        <v>6497</v>
      </c>
      <c r="D5333" s="32" t="s">
        <v>997</v>
      </c>
      <c r="E5333" s="145" t="s">
        <v>17405</v>
      </c>
      <c r="F5333" s="145" t="s">
        <v>26311</v>
      </c>
      <c r="G5333" s="145" t="s">
        <v>17565</v>
      </c>
      <c r="H5333" s="145" t="s">
        <v>1169</v>
      </c>
      <c r="I5333" s="11" t="s">
        <v>997</v>
      </c>
      <c r="J5333" s="11" t="s">
        <v>43676</v>
      </c>
      <c r="K5333" s="11" t="s">
        <v>1166</v>
      </c>
    </row>
    <row r="5334" spans="1:11" ht="16.5" x14ac:dyDescent="0.15">
      <c r="A5334" s="145" t="s">
        <v>26312</v>
      </c>
      <c r="B5334" s="32" t="s">
        <v>7282</v>
      </c>
      <c r="C5334" s="32" t="s">
        <v>1543</v>
      </c>
      <c r="D5334" s="32" t="s">
        <v>997</v>
      </c>
      <c r="E5334" s="145" t="s">
        <v>17405</v>
      </c>
      <c r="F5334" s="145" t="s">
        <v>26313</v>
      </c>
      <c r="G5334" s="145" t="s">
        <v>17565</v>
      </c>
      <c r="H5334" s="145" t="s">
        <v>1169</v>
      </c>
      <c r="I5334" s="11" t="s">
        <v>997</v>
      </c>
      <c r="J5334" s="11" t="s">
        <v>43676</v>
      </c>
      <c r="K5334" s="11" t="s">
        <v>1166</v>
      </c>
    </row>
    <row r="5335" spans="1:11" ht="16.5" x14ac:dyDescent="0.15">
      <c r="A5335" s="145" t="s">
        <v>26314</v>
      </c>
      <c r="B5335" s="32" t="s">
        <v>7283</v>
      </c>
      <c r="C5335" s="32" t="s">
        <v>1603</v>
      </c>
      <c r="D5335" s="32" t="s">
        <v>997</v>
      </c>
      <c r="E5335" s="145" t="s">
        <v>17405</v>
      </c>
      <c r="F5335" s="145" t="s">
        <v>26315</v>
      </c>
      <c r="G5335" s="145" t="s">
        <v>17565</v>
      </c>
      <c r="H5335" s="145" t="s">
        <v>1169</v>
      </c>
      <c r="I5335" s="11" t="s">
        <v>997</v>
      </c>
      <c r="J5335" s="11" t="s">
        <v>43676</v>
      </c>
      <c r="K5335" s="11" t="s">
        <v>1166</v>
      </c>
    </row>
    <row r="5336" spans="1:11" ht="16.5" x14ac:dyDescent="0.15">
      <c r="A5336" s="145" t="s">
        <v>26316</v>
      </c>
      <c r="B5336" s="32" t="s">
        <v>7282</v>
      </c>
      <c r="C5336" s="32" t="s">
        <v>1543</v>
      </c>
      <c r="D5336" s="32" t="s">
        <v>997</v>
      </c>
      <c r="E5336" s="145" t="s">
        <v>17405</v>
      </c>
      <c r="F5336" s="145" t="s">
        <v>26317</v>
      </c>
      <c r="G5336" s="145" t="s">
        <v>17565</v>
      </c>
      <c r="H5336" s="145" t="s">
        <v>1169</v>
      </c>
      <c r="I5336" s="11" t="s">
        <v>997</v>
      </c>
      <c r="J5336" s="11" t="s">
        <v>43676</v>
      </c>
      <c r="K5336" s="11" t="s">
        <v>1166</v>
      </c>
    </row>
    <row r="5337" spans="1:11" ht="16.5" x14ac:dyDescent="0.15">
      <c r="A5337" s="145" t="s">
        <v>26318</v>
      </c>
      <c r="B5337" s="32" t="s">
        <v>7284</v>
      </c>
      <c r="C5337" s="32" t="s">
        <v>1538</v>
      </c>
      <c r="D5337" s="32" t="s">
        <v>997</v>
      </c>
      <c r="E5337" s="145" t="s">
        <v>17405</v>
      </c>
      <c r="F5337" s="145" t="s">
        <v>26319</v>
      </c>
      <c r="G5337" s="145" t="s">
        <v>17565</v>
      </c>
      <c r="H5337" s="145" t="s">
        <v>1169</v>
      </c>
      <c r="I5337" s="11" t="s">
        <v>997</v>
      </c>
      <c r="J5337" s="11" t="s">
        <v>43676</v>
      </c>
      <c r="K5337" s="11" t="s">
        <v>1166</v>
      </c>
    </row>
    <row r="5338" spans="1:11" ht="16.5" x14ac:dyDescent="0.15">
      <c r="A5338" s="145" t="s">
        <v>26320</v>
      </c>
      <c r="B5338" s="32" t="s">
        <v>7285</v>
      </c>
      <c r="C5338" s="32" t="s">
        <v>1603</v>
      </c>
      <c r="D5338" s="32" t="s">
        <v>997</v>
      </c>
      <c r="E5338" s="145" t="s">
        <v>17405</v>
      </c>
      <c r="F5338" s="145" t="s">
        <v>26321</v>
      </c>
      <c r="G5338" s="145" t="s">
        <v>17565</v>
      </c>
      <c r="H5338" s="145" t="s">
        <v>1169</v>
      </c>
      <c r="I5338" s="11" t="s">
        <v>997</v>
      </c>
      <c r="J5338" s="11" t="s">
        <v>43676</v>
      </c>
      <c r="K5338" s="11" t="s">
        <v>1166</v>
      </c>
    </row>
    <row r="5339" spans="1:11" ht="16.5" x14ac:dyDescent="0.15">
      <c r="A5339" s="145" t="s">
        <v>26322</v>
      </c>
      <c r="B5339" s="32" t="s">
        <v>7286</v>
      </c>
      <c r="C5339" s="32" t="s">
        <v>1603</v>
      </c>
      <c r="D5339" s="32" t="s">
        <v>997</v>
      </c>
      <c r="E5339" s="145" t="s">
        <v>17405</v>
      </c>
      <c r="F5339" s="145" t="s">
        <v>26323</v>
      </c>
      <c r="G5339" s="145" t="s">
        <v>17565</v>
      </c>
      <c r="H5339" s="145" t="s">
        <v>1169</v>
      </c>
      <c r="I5339" s="11" t="s">
        <v>997</v>
      </c>
      <c r="J5339" s="11" t="s">
        <v>43676</v>
      </c>
      <c r="K5339" s="11" t="s">
        <v>1166</v>
      </c>
    </row>
    <row r="5340" spans="1:11" ht="16.5" x14ac:dyDescent="0.15">
      <c r="A5340" s="145" t="s">
        <v>26324</v>
      </c>
      <c r="B5340" s="32" t="s">
        <v>7287</v>
      </c>
      <c r="C5340" s="32" t="s">
        <v>1543</v>
      </c>
      <c r="D5340" s="32" t="s">
        <v>997</v>
      </c>
      <c r="E5340" s="145" t="s">
        <v>17405</v>
      </c>
      <c r="F5340" s="145" t="s">
        <v>26325</v>
      </c>
      <c r="G5340" s="145" t="s">
        <v>17565</v>
      </c>
      <c r="H5340" s="145" t="s">
        <v>1169</v>
      </c>
      <c r="I5340" s="11" t="s">
        <v>997</v>
      </c>
      <c r="J5340" s="11" t="s">
        <v>43676</v>
      </c>
      <c r="K5340" s="11" t="s">
        <v>1166</v>
      </c>
    </row>
    <row r="5341" spans="1:11" ht="16.5" x14ac:dyDescent="0.15">
      <c r="A5341" s="145" t="s">
        <v>26326</v>
      </c>
      <c r="B5341" s="32" t="s">
        <v>7288</v>
      </c>
      <c r="C5341" s="32" t="s">
        <v>6497</v>
      </c>
      <c r="D5341" s="32" t="s">
        <v>997</v>
      </c>
      <c r="E5341" s="145" t="s">
        <v>17405</v>
      </c>
      <c r="F5341" s="145" t="s">
        <v>26327</v>
      </c>
      <c r="G5341" s="145" t="s">
        <v>17565</v>
      </c>
      <c r="H5341" s="145" t="s">
        <v>1169</v>
      </c>
      <c r="I5341" s="11" t="s">
        <v>997</v>
      </c>
      <c r="J5341" s="11" t="s">
        <v>43676</v>
      </c>
      <c r="K5341" s="11" t="s">
        <v>1166</v>
      </c>
    </row>
    <row r="5342" spans="1:11" ht="16.5" x14ac:dyDescent="0.15">
      <c r="A5342" s="145" t="s">
        <v>26328</v>
      </c>
      <c r="B5342" s="32" t="s">
        <v>7289</v>
      </c>
      <c r="C5342" s="32" t="s">
        <v>6497</v>
      </c>
      <c r="D5342" s="32" t="s">
        <v>997</v>
      </c>
      <c r="E5342" s="145" t="s">
        <v>17405</v>
      </c>
      <c r="F5342" s="145" t="s">
        <v>26329</v>
      </c>
      <c r="G5342" s="145" t="s">
        <v>17565</v>
      </c>
      <c r="H5342" s="145" t="s">
        <v>1169</v>
      </c>
      <c r="I5342" s="11" t="s">
        <v>997</v>
      </c>
      <c r="J5342" s="11" t="s">
        <v>43676</v>
      </c>
      <c r="K5342" s="11" t="s">
        <v>1166</v>
      </c>
    </row>
    <row r="5343" spans="1:11" ht="16.5" x14ac:dyDescent="0.15">
      <c r="A5343" s="145" t="s">
        <v>26330</v>
      </c>
      <c r="B5343" s="32" t="s">
        <v>1546</v>
      </c>
      <c r="C5343" s="32" t="s">
        <v>1547</v>
      </c>
      <c r="D5343" s="32" t="s">
        <v>997</v>
      </c>
      <c r="E5343" s="145" t="s">
        <v>17405</v>
      </c>
      <c r="F5343" s="145" t="s">
        <v>17836</v>
      </c>
      <c r="G5343" s="145" t="s">
        <v>17565</v>
      </c>
      <c r="H5343" s="145" t="s">
        <v>1169</v>
      </c>
      <c r="I5343" s="11" t="s">
        <v>997</v>
      </c>
      <c r="J5343" s="11" t="s">
        <v>43676</v>
      </c>
      <c r="K5343" s="11" t="s">
        <v>1166</v>
      </c>
    </row>
    <row r="5344" spans="1:11" ht="16.5" x14ac:dyDescent="0.15">
      <c r="A5344" s="145" t="s">
        <v>26331</v>
      </c>
      <c r="B5344" s="32" t="s">
        <v>7213</v>
      </c>
      <c r="C5344" s="32" t="s">
        <v>6551</v>
      </c>
      <c r="D5344" s="32" t="s">
        <v>997</v>
      </c>
      <c r="E5344" s="145" t="s">
        <v>17405</v>
      </c>
      <c r="F5344" s="145" t="s">
        <v>26332</v>
      </c>
      <c r="G5344" s="145" t="s">
        <v>17565</v>
      </c>
      <c r="H5344" s="145" t="s">
        <v>1169</v>
      </c>
      <c r="I5344" s="11" t="s">
        <v>997</v>
      </c>
      <c r="J5344" s="11" t="s">
        <v>43676</v>
      </c>
      <c r="K5344" s="11" t="s">
        <v>1166</v>
      </c>
    </row>
    <row r="5345" spans="1:11" ht="16.5" x14ac:dyDescent="0.15">
      <c r="A5345" s="145" t="s">
        <v>26333</v>
      </c>
      <c r="B5345" s="32" t="s">
        <v>7290</v>
      </c>
      <c r="C5345" s="32" t="s">
        <v>300</v>
      </c>
      <c r="D5345" s="32" t="s">
        <v>997</v>
      </c>
      <c r="E5345" s="145" t="s">
        <v>17590</v>
      </c>
      <c r="F5345" s="145" t="s">
        <v>997</v>
      </c>
      <c r="G5345" s="145" t="s">
        <v>17592</v>
      </c>
      <c r="H5345" s="145" t="s">
        <v>1169</v>
      </c>
      <c r="I5345" s="11" t="s">
        <v>997</v>
      </c>
      <c r="J5345" s="11" t="s">
        <v>43676</v>
      </c>
      <c r="K5345" s="11" t="s">
        <v>43664</v>
      </c>
    </row>
    <row r="5346" spans="1:11" ht="16.5" x14ac:dyDescent="0.15">
      <c r="A5346" s="145" t="s">
        <v>26334</v>
      </c>
      <c r="B5346" s="32" t="s">
        <v>7291</v>
      </c>
      <c r="C5346" s="32" t="s">
        <v>300</v>
      </c>
      <c r="D5346" s="32" t="s">
        <v>997</v>
      </c>
      <c r="E5346" s="145" t="s">
        <v>17590</v>
      </c>
      <c r="F5346" s="145" t="s">
        <v>997</v>
      </c>
      <c r="G5346" s="145" t="s">
        <v>17592</v>
      </c>
      <c r="H5346" s="145" t="s">
        <v>1169</v>
      </c>
      <c r="I5346" s="11" t="s">
        <v>997</v>
      </c>
      <c r="J5346" s="11" t="s">
        <v>43676</v>
      </c>
      <c r="K5346" s="11" t="s">
        <v>43664</v>
      </c>
    </row>
    <row r="5347" spans="1:11" ht="16.5" x14ac:dyDescent="0.15">
      <c r="A5347" s="145" t="s">
        <v>26335</v>
      </c>
      <c r="B5347" s="32" t="s">
        <v>7292</v>
      </c>
      <c r="C5347" s="32" t="s">
        <v>300</v>
      </c>
      <c r="D5347" s="32" t="s">
        <v>997</v>
      </c>
      <c r="E5347" s="145" t="s">
        <v>17590</v>
      </c>
      <c r="F5347" s="145" t="s">
        <v>997</v>
      </c>
      <c r="G5347" s="145" t="s">
        <v>17592</v>
      </c>
      <c r="H5347" s="145" t="s">
        <v>1169</v>
      </c>
      <c r="I5347" s="11" t="s">
        <v>997</v>
      </c>
      <c r="J5347" s="11" t="s">
        <v>43676</v>
      </c>
      <c r="K5347" s="11" t="s">
        <v>1166</v>
      </c>
    </row>
    <row r="5348" spans="1:11" ht="16.5" x14ac:dyDescent="0.15">
      <c r="A5348" s="145" t="s">
        <v>26336</v>
      </c>
      <c r="B5348" s="32" t="s">
        <v>7293</v>
      </c>
      <c r="C5348" s="32" t="s">
        <v>300</v>
      </c>
      <c r="D5348" s="32" t="s">
        <v>997</v>
      </c>
      <c r="E5348" s="145" t="s">
        <v>17590</v>
      </c>
      <c r="F5348" s="145" t="s">
        <v>997</v>
      </c>
      <c r="G5348" s="145" t="s">
        <v>17407</v>
      </c>
      <c r="H5348" s="145" t="s">
        <v>1169</v>
      </c>
      <c r="I5348" s="11" t="s">
        <v>997</v>
      </c>
      <c r="J5348" s="11" t="s">
        <v>43676</v>
      </c>
      <c r="K5348" s="11" t="s">
        <v>1166</v>
      </c>
    </row>
    <row r="5349" spans="1:11" ht="16.5" x14ac:dyDescent="0.15">
      <c r="A5349" s="145" t="s">
        <v>26337</v>
      </c>
      <c r="B5349" s="32" t="s">
        <v>7294</v>
      </c>
      <c r="C5349" s="32" t="s">
        <v>300</v>
      </c>
      <c r="D5349" s="32" t="s">
        <v>997</v>
      </c>
      <c r="E5349" s="145" t="s">
        <v>17590</v>
      </c>
      <c r="F5349" s="145" t="s">
        <v>997</v>
      </c>
      <c r="G5349" s="145" t="s">
        <v>17592</v>
      </c>
      <c r="H5349" s="145" t="s">
        <v>1169</v>
      </c>
      <c r="I5349" s="11" t="s">
        <v>997</v>
      </c>
      <c r="J5349" s="11" t="s">
        <v>43676</v>
      </c>
      <c r="K5349" s="11" t="s">
        <v>1166</v>
      </c>
    </row>
    <row r="5350" spans="1:11" ht="16.5" x14ac:dyDescent="0.15">
      <c r="A5350" s="145" t="s">
        <v>26338</v>
      </c>
      <c r="B5350" s="32" t="s">
        <v>7295</v>
      </c>
      <c r="C5350" s="32" t="s">
        <v>300</v>
      </c>
      <c r="D5350" s="32" t="s">
        <v>997</v>
      </c>
      <c r="E5350" s="145" t="s">
        <v>17590</v>
      </c>
      <c r="F5350" s="145" t="s">
        <v>997</v>
      </c>
      <c r="G5350" s="145" t="s">
        <v>17592</v>
      </c>
      <c r="H5350" s="145" t="s">
        <v>1169</v>
      </c>
      <c r="I5350" s="11" t="s">
        <v>997</v>
      </c>
      <c r="J5350" s="11" t="s">
        <v>43676</v>
      </c>
      <c r="K5350" s="11" t="s">
        <v>43664</v>
      </c>
    </row>
    <row r="5351" spans="1:11" ht="16.5" x14ac:dyDescent="0.15">
      <c r="A5351" s="145" t="s">
        <v>26339</v>
      </c>
      <c r="B5351" s="32" t="s">
        <v>7296</v>
      </c>
      <c r="C5351" s="32" t="s">
        <v>300</v>
      </c>
      <c r="D5351" s="32" t="s">
        <v>997</v>
      </c>
      <c r="E5351" s="145" t="s">
        <v>17590</v>
      </c>
      <c r="F5351" s="145" t="s">
        <v>997</v>
      </c>
      <c r="G5351" s="145" t="s">
        <v>17592</v>
      </c>
      <c r="H5351" s="145" t="s">
        <v>1169</v>
      </c>
      <c r="I5351" s="11" t="s">
        <v>997</v>
      </c>
      <c r="J5351" s="11" t="s">
        <v>43676</v>
      </c>
      <c r="K5351" s="11" t="s">
        <v>1166</v>
      </c>
    </row>
    <row r="5352" spans="1:11" ht="16.5" x14ac:dyDescent="0.15">
      <c r="A5352" s="145" t="s">
        <v>26340</v>
      </c>
      <c r="B5352" s="32" t="s">
        <v>7297</v>
      </c>
      <c r="C5352" s="32" t="s">
        <v>300</v>
      </c>
      <c r="D5352" s="32" t="s">
        <v>997</v>
      </c>
      <c r="E5352" s="145" t="s">
        <v>17590</v>
      </c>
      <c r="F5352" s="145" t="s">
        <v>997</v>
      </c>
      <c r="G5352" s="145" t="s">
        <v>17592</v>
      </c>
      <c r="H5352" s="145" t="s">
        <v>1169</v>
      </c>
      <c r="I5352" s="11" t="s">
        <v>997</v>
      </c>
      <c r="J5352" s="11" t="s">
        <v>43676</v>
      </c>
      <c r="K5352" s="11" t="s">
        <v>43664</v>
      </c>
    </row>
    <row r="5353" spans="1:11" ht="16.5" x14ac:dyDescent="0.15">
      <c r="A5353" s="145" t="s">
        <v>26341</v>
      </c>
      <c r="B5353" s="32" t="s">
        <v>7298</v>
      </c>
      <c r="C5353" s="32" t="s">
        <v>300</v>
      </c>
      <c r="D5353" s="32" t="s">
        <v>997</v>
      </c>
      <c r="E5353" s="145" t="s">
        <v>17590</v>
      </c>
      <c r="F5353" s="145" t="s">
        <v>997</v>
      </c>
      <c r="G5353" s="145" t="s">
        <v>17592</v>
      </c>
      <c r="H5353" s="145" t="s">
        <v>1169</v>
      </c>
      <c r="I5353" s="11" t="s">
        <v>997</v>
      </c>
      <c r="J5353" s="11" t="s">
        <v>43676</v>
      </c>
      <c r="K5353" s="11" t="s">
        <v>1166</v>
      </c>
    </row>
    <row r="5354" spans="1:11" ht="16.5" x14ac:dyDescent="0.15">
      <c r="A5354" s="145" t="s">
        <v>26342</v>
      </c>
      <c r="B5354" s="32" t="s">
        <v>7299</v>
      </c>
      <c r="C5354" s="32" t="s">
        <v>300</v>
      </c>
      <c r="D5354" s="32" t="s">
        <v>997</v>
      </c>
      <c r="E5354" s="145" t="s">
        <v>17590</v>
      </c>
      <c r="F5354" s="145" t="s">
        <v>997</v>
      </c>
      <c r="G5354" s="145" t="s">
        <v>17592</v>
      </c>
      <c r="H5354" s="145" t="s">
        <v>1169</v>
      </c>
      <c r="I5354" s="11" t="s">
        <v>997</v>
      </c>
      <c r="J5354" s="11" t="s">
        <v>43676</v>
      </c>
      <c r="K5354" s="11" t="s">
        <v>43664</v>
      </c>
    </row>
    <row r="5355" spans="1:11" ht="16.5" x14ac:dyDescent="0.15">
      <c r="A5355" s="145" t="s">
        <v>26343</v>
      </c>
      <c r="B5355" s="32" t="s">
        <v>7300</v>
      </c>
      <c r="C5355" s="32" t="s">
        <v>7301</v>
      </c>
      <c r="D5355" s="32" t="s">
        <v>997</v>
      </c>
      <c r="E5355" s="145" t="s">
        <v>17405</v>
      </c>
      <c r="F5355" s="145" t="s">
        <v>26344</v>
      </c>
      <c r="G5355" s="145" t="s">
        <v>17565</v>
      </c>
      <c r="H5355" s="145" t="s">
        <v>1169</v>
      </c>
      <c r="I5355" s="11" t="s">
        <v>997</v>
      </c>
      <c r="J5355" s="11" t="s">
        <v>43676</v>
      </c>
      <c r="K5355" s="11" t="s">
        <v>1166</v>
      </c>
    </row>
    <row r="5356" spans="1:11" ht="16.5" x14ac:dyDescent="0.15">
      <c r="A5356" s="145" t="s">
        <v>26345</v>
      </c>
      <c r="B5356" s="32" t="s">
        <v>7302</v>
      </c>
      <c r="C5356" s="32" t="s">
        <v>6997</v>
      </c>
      <c r="D5356" s="32" t="s">
        <v>997</v>
      </c>
      <c r="E5356" s="145" t="s">
        <v>17405</v>
      </c>
      <c r="F5356" s="145" t="s">
        <v>26346</v>
      </c>
      <c r="G5356" s="145" t="s">
        <v>17565</v>
      </c>
      <c r="H5356" s="145" t="s">
        <v>1169</v>
      </c>
      <c r="I5356" s="11" t="s">
        <v>997</v>
      </c>
      <c r="J5356" s="11" t="s">
        <v>43676</v>
      </c>
      <c r="K5356" s="11" t="s">
        <v>1166</v>
      </c>
    </row>
    <row r="5357" spans="1:11" ht="16.5" x14ac:dyDescent="0.15">
      <c r="A5357" s="145" t="s">
        <v>26347</v>
      </c>
      <c r="B5357" s="32" t="s">
        <v>1381</v>
      </c>
      <c r="C5357" s="32" t="s">
        <v>7303</v>
      </c>
      <c r="D5357" s="32" t="s">
        <v>997</v>
      </c>
      <c r="E5357" s="145" t="s">
        <v>1056</v>
      </c>
      <c r="F5357" s="145" t="s">
        <v>997</v>
      </c>
      <c r="G5357" s="145" t="s">
        <v>17407</v>
      </c>
      <c r="H5357" s="145" t="s">
        <v>1169</v>
      </c>
      <c r="I5357" s="11" t="s">
        <v>997</v>
      </c>
      <c r="J5357" s="11" t="s">
        <v>43676</v>
      </c>
      <c r="K5357" s="11" t="s">
        <v>1166</v>
      </c>
    </row>
    <row r="5358" spans="1:11" ht="16.5" x14ac:dyDescent="0.15">
      <c r="A5358" s="145" t="s">
        <v>26348</v>
      </c>
      <c r="B5358" s="32" t="s">
        <v>2473</v>
      </c>
      <c r="C5358" s="32" t="s">
        <v>7304</v>
      </c>
      <c r="D5358" s="32" t="s">
        <v>997</v>
      </c>
      <c r="E5358" s="145" t="s">
        <v>17405</v>
      </c>
      <c r="F5358" s="145" t="s">
        <v>997</v>
      </c>
      <c r="G5358" s="145" t="s">
        <v>17407</v>
      </c>
      <c r="H5358" s="145" t="s">
        <v>1169</v>
      </c>
      <c r="I5358" s="11" t="s">
        <v>997</v>
      </c>
      <c r="J5358" s="11" t="s">
        <v>43676</v>
      </c>
      <c r="K5358" s="11" t="s">
        <v>1166</v>
      </c>
    </row>
    <row r="5359" spans="1:11" ht="16.5" x14ac:dyDescent="0.15">
      <c r="A5359" s="145" t="s">
        <v>26349</v>
      </c>
      <c r="B5359" s="32" t="s">
        <v>7305</v>
      </c>
      <c r="C5359" s="32" t="s">
        <v>300</v>
      </c>
      <c r="D5359" s="32" t="s">
        <v>997</v>
      </c>
      <c r="E5359" s="145" t="s">
        <v>17590</v>
      </c>
      <c r="F5359" s="145" t="s">
        <v>997</v>
      </c>
      <c r="G5359" s="145" t="s">
        <v>17592</v>
      </c>
      <c r="H5359" s="145" t="s">
        <v>1169</v>
      </c>
      <c r="I5359" s="11" t="s">
        <v>997</v>
      </c>
      <c r="J5359" s="11" t="s">
        <v>43676</v>
      </c>
      <c r="K5359" s="11" t="s">
        <v>43664</v>
      </c>
    </row>
    <row r="5360" spans="1:11" ht="16.5" x14ac:dyDescent="0.15">
      <c r="A5360" s="145" t="s">
        <v>26350</v>
      </c>
      <c r="B5360" s="32" t="s">
        <v>7306</v>
      </c>
      <c r="C5360" s="32" t="s">
        <v>300</v>
      </c>
      <c r="D5360" s="32" t="s">
        <v>997</v>
      </c>
      <c r="E5360" s="145" t="s">
        <v>17590</v>
      </c>
      <c r="F5360" s="145" t="s">
        <v>997</v>
      </c>
      <c r="G5360" s="145" t="s">
        <v>17592</v>
      </c>
      <c r="H5360" s="145" t="s">
        <v>1169</v>
      </c>
      <c r="I5360" s="11" t="s">
        <v>997</v>
      </c>
      <c r="J5360" s="11" t="s">
        <v>43676</v>
      </c>
      <c r="K5360" s="11" t="s">
        <v>1166</v>
      </c>
    </row>
    <row r="5361" spans="1:11" ht="16.5" x14ac:dyDescent="0.15">
      <c r="A5361" s="145" t="s">
        <v>26351</v>
      </c>
      <c r="B5361" s="32" t="s">
        <v>7307</v>
      </c>
      <c r="C5361" s="32" t="s">
        <v>300</v>
      </c>
      <c r="D5361" s="32" t="s">
        <v>997</v>
      </c>
      <c r="E5361" s="145" t="s">
        <v>17590</v>
      </c>
      <c r="F5361" s="145" t="s">
        <v>997</v>
      </c>
      <c r="G5361" s="145" t="s">
        <v>17592</v>
      </c>
      <c r="H5361" s="145" t="s">
        <v>1169</v>
      </c>
      <c r="I5361" s="11" t="s">
        <v>997</v>
      </c>
      <c r="J5361" s="11" t="s">
        <v>43676</v>
      </c>
      <c r="K5361" s="11" t="s">
        <v>43664</v>
      </c>
    </row>
    <row r="5362" spans="1:11" ht="16.5" x14ac:dyDescent="0.15">
      <c r="A5362" s="145" t="s">
        <v>26352</v>
      </c>
      <c r="B5362" s="32" t="s">
        <v>7308</v>
      </c>
      <c r="C5362" s="32" t="s">
        <v>300</v>
      </c>
      <c r="D5362" s="32" t="s">
        <v>997</v>
      </c>
      <c r="E5362" s="145" t="s">
        <v>17590</v>
      </c>
      <c r="F5362" s="145" t="s">
        <v>997</v>
      </c>
      <c r="G5362" s="145" t="s">
        <v>17592</v>
      </c>
      <c r="H5362" s="145" t="s">
        <v>1169</v>
      </c>
      <c r="I5362" s="11" t="s">
        <v>997</v>
      </c>
      <c r="J5362" s="11" t="s">
        <v>43676</v>
      </c>
      <c r="K5362" s="11" t="s">
        <v>43664</v>
      </c>
    </row>
    <row r="5363" spans="1:11" ht="16.5" x14ac:dyDescent="0.15">
      <c r="A5363" s="145" t="s">
        <v>26353</v>
      </c>
      <c r="B5363" s="32" t="s">
        <v>7309</v>
      </c>
      <c r="C5363" s="32" t="s">
        <v>300</v>
      </c>
      <c r="D5363" s="32" t="s">
        <v>997</v>
      </c>
      <c r="E5363" s="145" t="s">
        <v>17590</v>
      </c>
      <c r="F5363" s="145" t="s">
        <v>997</v>
      </c>
      <c r="G5363" s="145" t="s">
        <v>17592</v>
      </c>
      <c r="H5363" s="145" t="s">
        <v>1169</v>
      </c>
      <c r="I5363" s="11" t="s">
        <v>997</v>
      </c>
      <c r="J5363" s="11" t="s">
        <v>43676</v>
      </c>
      <c r="K5363" s="11" t="s">
        <v>43664</v>
      </c>
    </row>
    <row r="5364" spans="1:11" ht="16.5" x14ac:dyDescent="0.15">
      <c r="A5364" s="145" t="s">
        <v>26354</v>
      </c>
      <c r="B5364" s="32" t="s">
        <v>7310</v>
      </c>
      <c r="C5364" s="32" t="s">
        <v>1557</v>
      </c>
      <c r="D5364" s="32" t="s">
        <v>997</v>
      </c>
      <c r="E5364" s="145" t="s">
        <v>17405</v>
      </c>
      <c r="F5364" s="145" t="s">
        <v>26355</v>
      </c>
      <c r="G5364" s="145" t="s">
        <v>17565</v>
      </c>
      <c r="H5364" s="145" t="s">
        <v>1169</v>
      </c>
      <c r="I5364" s="11" t="s">
        <v>997</v>
      </c>
      <c r="J5364" s="11" t="s">
        <v>43676</v>
      </c>
      <c r="K5364" s="11" t="s">
        <v>1166</v>
      </c>
    </row>
    <row r="5365" spans="1:11" ht="16.5" x14ac:dyDescent="0.15">
      <c r="A5365" s="145" t="s">
        <v>26356</v>
      </c>
      <c r="B5365" s="32" t="s">
        <v>1336</v>
      </c>
      <c r="C5365" s="32" t="s">
        <v>7311</v>
      </c>
      <c r="D5365" s="32" t="s">
        <v>997</v>
      </c>
      <c r="E5365" s="145" t="s">
        <v>17405</v>
      </c>
      <c r="F5365" s="145" t="s">
        <v>997</v>
      </c>
      <c r="G5365" s="145" t="s">
        <v>17407</v>
      </c>
      <c r="H5365" s="145" t="s">
        <v>1169</v>
      </c>
      <c r="I5365" s="11" t="s">
        <v>997</v>
      </c>
      <c r="J5365" s="11" t="s">
        <v>43676</v>
      </c>
      <c r="K5365" s="11" t="s">
        <v>1166</v>
      </c>
    </row>
    <row r="5366" spans="1:11" ht="16.5" x14ac:dyDescent="0.15">
      <c r="A5366" s="145" t="s">
        <v>26357</v>
      </c>
      <c r="B5366" s="32" t="s">
        <v>2757</v>
      </c>
      <c r="C5366" s="32" t="s">
        <v>7312</v>
      </c>
      <c r="D5366" s="32" t="s">
        <v>997</v>
      </c>
      <c r="E5366" s="145" t="s">
        <v>17405</v>
      </c>
      <c r="F5366" s="145" t="s">
        <v>997</v>
      </c>
      <c r="G5366" s="145" t="s">
        <v>17407</v>
      </c>
      <c r="H5366" s="145" t="s">
        <v>1169</v>
      </c>
      <c r="I5366" s="11" t="s">
        <v>997</v>
      </c>
      <c r="J5366" s="11" t="s">
        <v>43676</v>
      </c>
      <c r="K5366" s="11" t="s">
        <v>1166</v>
      </c>
    </row>
    <row r="5367" spans="1:11" ht="16.5" x14ac:dyDescent="0.15">
      <c r="A5367" s="145" t="s">
        <v>26358</v>
      </c>
      <c r="B5367" s="32" t="s">
        <v>7313</v>
      </c>
      <c r="C5367" s="32" t="s">
        <v>300</v>
      </c>
      <c r="D5367" s="32" t="s">
        <v>997</v>
      </c>
      <c r="E5367" s="145" t="s">
        <v>17590</v>
      </c>
      <c r="F5367" s="145" t="s">
        <v>997</v>
      </c>
      <c r="G5367" s="145" t="s">
        <v>17592</v>
      </c>
      <c r="H5367" s="145" t="s">
        <v>1169</v>
      </c>
      <c r="I5367" s="11" t="s">
        <v>997</v>
      </c>
      <c r="J5367" s="11" t="s">
        <v>43676</v>
      </c>
      <c r="K5367" s="11" t="s">
        <v>1166</v>
      </c>
    </row>
    <row r="5368" spans="1:11" ht="16.5" x14ac:dyDescent="0.15">
      <c r="A5368" s="145" t="s">
        <v>26359</v>
      </c>
      <c r="B5368" s="32" t="s">
        <v>7314</v>
      </c>
      <c r="C5368" s="32" t="s">
        <v>300</v>
      </c>
      <c r="D5368" s="32" t="s">
        <v>997</v>
      </c>
      <c r="E5368" s="145" t="s">
        <v>17590</v>
      </c>
      <c r="F5368" s="145" t="s">
        <v>997</v>
      </c>
      <c r="G5368" s="145" t="s">
        <v>17592</v>
      </c>
      <c r="H5368" s="145" t="s">
        <v>1169</v>
      </c>
      <c r="I5368" s="11" t="s">
        <v>997</v>
      </c>
      <c r="J5368" s="11" t="s">
        <v>43676</v>
      </c>
      <c r="K5368" s="11" t="s">
        <v>43664</v>
      </c>
    </row>
    <row r="5369" spans="1:11" ht="16.5" x14ac:dyDescent="0.15">
      <c r="A5369" s="145" t="s">
        <v>26360</v>
      </c>
      <c r="B5369" s="32" t="s">
        <v>7315</v>
      </c>
      <c r="C5369" s="32" t="s">
        <v>300</v>
      </c>
      <c r="D5369" s="32" t="s">
        <v>997</v>
      </c>
      <c r="E5369" s="145" t="s">
        <v>17590</v>
      </c>
      <c r="F5369" s="145" t="s">
        <v>997</v>
      </c>
      <c r="G5369" s="145" t="s">
        <v>17592</v>
      </c>
      <c r="H5369" s="145" t="s">
        <v>1169</v>
      </c>
      <c r="I5369" s="11" t="s">
        <v>997</v>
      </c>
      <c r="J5369" s="11" t="s">
        <v>43676</v>
      </c>
      <c r="K5369" s="11" t="s">
        <v>43664</v>
      </c>
    </row>
    <row r="5370" spans="1:11" ht="16.5" x14ac:dyDescent="0.15">
      <c r="A5370" s="145" t="s">
        <v>26361</v>
      </c>
      <c r="B5370" s="32" t="s">
        <v>7316</v>
      </c>
      <c r="C5370" s="32" t="s">
        <v>7317</v>
      </c>
      <c r="D5370" s="32" t="s">
        <v>997</v>
      </c>
      <c r="E5370" s="145" t="s">
        <v>17405</v>
      </c>
      <c r="F5370" s="145" t="s">
        <v>26362</v>
      </c>
      <c r="G5370" s="145" t="s">
        <v>17565</v>
      </c>
      <c r="H5370" s="145" t="s">
        <v>1169</v>
      </c>
      <c r="I5370" s="11" t="s">
        <v>997</v>
      </c>
      <c r="J5370" s="11" t="s">
        <v>43676</v>
      </c>
      <c r="K5370" s="11" t="s">
        <v>1166</v>
      </c>
    </row>
    <row r="5371" spans="1:11" ht="16.5" x14ac:dyDescent="0.15">
      <c r="A5371" s="145" t="s">
        <v>26363</v>
      </c>
      <c r="B5371" s="32" t="s">
        <v>7318</v>
      </c>
      <c r="C5371" s="32" t="s">
        <v>1557</v>
      </c>
      <c r="D5371" s="32" t="s">
        <v>997</v>
      </c>
      <c r="E5371" s="145" t="s">
        <v>17405</v>
      </c>
      <c r="F5371" s="145" t="s">
        <v>26364</v>
      </c>
      <c r="G5371" s="145" t="s">
        <v>17565</v>
      </c>
      <c r="H5371" s="145" t="s">
        <v>1169</v>
      </c>
      <c r="I5371" s="11" t="s">
        <v>997</v>
      </c>
      <c r="J5371" s="11" t="s">
        <v>43676</v>
      </c>
      <c r="K5371" s="11" t="s">
        <v>1166</v>
      </c>
    </row>
    <row r="5372" spans="1:11" ht="16.5" x14ac:dyDescent="0.15">
      <c r="A5372" s="145" t="s">
        <v>26365</v>
      </c>
      <c r="B5372" s="32" t="s">
        <v>7319</v>
      </c>
      <c r="C5372" s="32" t="s">
        <v>7320</v>
      </c>
      <c r="D5372" s="32" t="s">
        <v>997</v>
      </c>
      <c r="E5372" s="145" t="s">
        <v>17405</v>
      </c>
      <c r="F5372" s="145" t="s">
        <v>26366</v>
      </c>
      <c r="G5372" s="145" t="s">
        <v>17565</v>
      </c>
      <c r="H5372" s="145" t="s">
        <v>1169</v>
      </c>
      <c r="I5372" s="11" t="s">
        <v>997</v>
      </c>
      <c r="J5372" s="11" t="s">
        <v>43676</v>
      </c>
      <c r="K5372" s="11" t="s">
        <v>1166</v>
      </c>
    </row>
    <row r="5373" spans="1:11" ht="16.5" x14ac:dyDescent="0.15">
      <c r="A5373" s="145" t="s">
        <v>26367</v>
      </c>
      <c r="B5373" s="32" t="s">
        <v>1399</v>
      </c>
      <c r="C5373" s="32" t="s">
        <v>7321</v>
      </c>
      <c r="D5373" s="32" t="s">
        <v>997</v>
      </c>
      <c r="E5373" s="145" t="s">
        <v>17405</v>
      </c>
      <c r="F5373" s="145" t="s">
        <v>997</v>
      </c>
      <c r="G5373" s="145" t="s">
        <v>17407</v>
      </c>
      <c r="H5373" s="145" t="s">
        <v>1169</v>
      </c>
      <c r="I5373" s="11" t="s">
        <v>997</v>
      </c>
      <c r="J5373" s="11" t="s">
        <v>43676</v>
      </c>
      <c r="K5373" s="11" t="s">
        <v>1166</v>
      </c>
    </row>
    <row r="5374" spans="1:11" ht="16.5" x14ac:dyDescent="0.15">
      <c r="A5374" s="145" t="s">
        <v>26368</v>
      </c>
      <c r="B5374" s="32" t="s">
        <v>7322</v>
      </c>
      <c r="C5374" s="32" t="s">
        <v>300</v>
      </c>
      <c r="D5374" s="32" t="s">
        <v>997</v>
      </c>
      <c r="E5374" s="145" t="s">
        <v>17590</v>
      </c>
      <c r="F5374" s="145" t="s">
        <v>997</v>
      </c>
      <c r="G5374" s="145" t="s">
        <v>17592</v>
      </c>
      <c r="H5374" s="145" t="s">
        <v>1169</v>
      </c>
      <c r="I5374" s="11" t="s">
        <v>997</v>
      </c>
      <c r="J5374" s="11" t="s">
        <v>43676</v>
      </c>
      <c r="K5374" s="11" t="s">
        <v>43664</v>
      </c>
    </row>
    <row r="5375" spans="1:11" ht="16.5" x14ac:dyDescent="0.15">
      <c r="A5375" s="145" t="s">
        <v>26369</v>
      </c>
      <c r="B5375" s="32" t="s">
        <v>7323</v>
      </c>
      <c r="C5375" s="32" t="s">
        <v>300</v>
      </c>
      <c r="D5375" s="32" t="s">
        <v>997</v>
      </c>
      <c r="E5375" s="145" t="s">
        <v>17590</v>
      </c>
      <c r="F5375" s="145" t="s">
        <v>997</v>
      </c>
      <c r="G5375" s="145" t="s">
        <v>17592</v>
      </c>
      <c r="H5375" s="145" t="s">
        <v>1169</v>
      </c>
      <c r="I5375" s="11" t="s">
        <v>997</v>
      </c>
      <c r="J5375" s="11" t="s">
        <v>43676</v>
      </c>
      <c r="K5375" s="11" t="s">
        <v>43664</v>
      </c>
    </row>
    <row r="5376" spans="1:11" ht="16.5" x14ac:dyDescent="0.15">
      <c r="A5376" s="145" t="s">
        <v>26370</v>
      </c>
      <c r="B5376" s="32" t="s">
        <v>7324</v>
      </c>
      <c r="C5376" s="32" t="s">
        <v>300</v>
      </c>
      <c r="D5376" s="32" t="s">
        <v>997</v>
      </c>
      <c r="E5376" s="145" t="s">
        <v>17590</v>
      </c>
      <c r="F5376" s="145" t="s">
        <v>997</v>
      </c>
      <c r="G5376" s="145" t="s">
        <v>17592</v>
      </c>
      <c r="H5376" s="145" t="s">
        <v>1169</v>
      </c>
      <c r="I5376" s="11" t="s">
        <v>997</v>
      </c>
      <c r="J5376" s="11" t="s">
        <v>43676</v>
      </c>
      <c r="K5376" s="11" t="s">
        <v>43664</v>
      </c>
    </row>
    <row r="5377" spans="1:11" ht="16.5" x14ac:dyDescent="0.15">
      <c r="A5377" s="145" t="s">
        <v>26371</v>
      </c>
      <c r="B5377" s="32" t="s">
        <v>7325</v>
      </c>
      <c r="C5377" s="32" t="s">
        <v>300</v>
      </c>
      <c r="D5377" s="32" t="s">
        <v>997</v>
      </c>
      <c r="E5377" s="145" t="s">
        <v>17590</v>
      </c>
      <c r="F5377" s="145" t="s">
        <v>997</v>
      </c>
      <c r="G5377" s="145" t="s">
        <v>17592</v>
      </c>
      <c r="H5377" s="145" t="s">
        <v>1169</v>
      </c>
      <c r="I5377" s="11" t="s">
        <v>997</v>
      </c>
      <c r="J5377" s="11" t="s">
        <v>43676</v>
      </c>
      <c r="K5377" s="11" t="s">
        <v>43664</v>
      </c>
    </row>
    <row r="5378" spans="1:11" ht="16.5" x14ac:dyDescent="0.15">
      <c r="A5378" s="145" t="s">
        <v>26372</v>
      </c>
      <c r="B5378" s="32" t="s">
        <v>7326</v>
      </c>
      <c r="C5378" s="32" t="s">
        <v>300</v>
      </c>
      <c r="D5378" s="32" t="s">
        <v>997</v>
      </c>
      <c r="E5378" s="145" t="s">
        <v>17590</v>
      </c>
      <c r="F5378" s="145" t="s">
        <v>997</v>
      </c>
      <c r="G5378" s="145" t="s">
        <v>17592</v>
      </c>
      <c r="H5378" s="145" t="s">
        <v>1169</v>
      </c>
      <c r="I5378" s="11" t="s">
        <v>997</v>
      </c>
      <c r="J5378" s="11" t="s">
        <v>43676</v>
      </c>
      <c r="K5378" s="11" t="s">
        <v>43664</v>
      </c>
    </row>
    <row r="5379" spans="1:11" ht="16.5" x14ac:dyDescent="0.15">
      <c r="A5379" s="145" t="s">
        <v>26373</v>
      </c>
      <c r="B5379" s="32" t="s">
        <v>7327</v>
      </c>
      <c r="C5379" s="32" t="s">
        <v>300</v>
      </c>
      <c r="D5379" s="32" t="s">
        <v>997</v>
      </c>
      <c r="E5379" s="145" t="s">
        <v>17590</v>
      </c>
      <c r="F5379" s="145" t="s">
        <v>997</v>
      </c>
      <c r="G5379" s="145" t="s">
        <v>17592</v>
      </c>
      <c r="H5379" s="145" t="s">
        <v>1169</v>
      </c>
      <c r="I5379" s="11" t="s">
        <v>997</v>
      </c>
      <c r="J5379" s="11" t="s">
        <v>43676</v>
      </c>
      <c r="K5379" s="11" t="s">
        <v>43664</v>
      </c>
    </row>
    <row r="5380" spans="1:11" ht="16.5" x14ac:dyDescent="0.15">
      <c r="A5380" s="145" t="s">
        <v>26374</v>
      </c>
      <c r="B5380" s="32" t="s">
        <v>7328</v>
      </c>
      <c r="C5380" s="32" t="s">
        <v>300</v>
      </c>
      <c r="D5380" s="32" t="s">
        <v>997</v>
      </c>
      <c r="E5380" s="145" t="s">
        <v>17590</v>
      </c>
      <c r="F5380" s="145" t="s">
        <v>997</v>
      </c>
      <c r="G5380" s="145" t="s">
        <v>17592</v>
      </c>
      <c r="H5380" s="145" t="s">
        <v>1169</v>
      </c>
      <c r="I5380" s="11" t="s">
        <v>997</v>
      </c>
      <c r="J5380" s="11" t="s">
        <v>43676</v>
      </c>
      <c r="K5380" s="11" t="s">
        <v>43664</v>
      </c>
    </row>
    <row r="5381" spans="1:11" ht="16.5" x14ac:dyDescent="0.15">
      <c r="A5381" s="145" t="s">
        <v>26375</v>
      </c>
      <c r="B5381" s="32" t="s">
        <v>7329</v>
      </c>
      <c r="C5381" s="32" t="s">
        <v>300</v>
      </c>
      <c r="D5381" s="32" t="s">
        <v>997</v>
      </c>
      <c r="E5381" s="145" t="s">
        <v>17590</v>
      </c>
      <c r="F5381" s="145" t="s">
        <v>997</v>
      </c>
      <c r="G5381" s="145" t="s">
        <v>17592</v>
      </c>
      <c r="H5381" s="145" t="s">
        <v>1169</v>
      </c>
      <c r="I5381" s="11" t="s">
        <v>997</v>
      </c>
      <c r="J5381" s="11" t="s">
        <v>43676</v>
      </c>
      <c r="K5381" s="11" t="s">
        <v>43664</v>
      </c>
    </row>
    <row r="5382" spans="1:11" ht="16.5" x14ac:dyDescent="0.15">
      <c r="A5382" s="145" t="s">
        <v>26376</v>
      </c>
      <c r="B5382" s="32" t="s">
        <v>7330</v>
      </c>
      <c r="C5382" s="32" t="s">
        <v>300</v>
      </c>
      <c r="D5382" s="32" t="s">
        <v>997</v>
      </c>
      <c r="E5382" s="145" t="s">
        <v>17590</v>
      </c>
      <c r="F5382" s="145" t="s">
        <v>997</v>
      </c>
      <c r="G5382" s="145" t="s">
        <v>17592</v>
      </c>
      <c r="H5382" s="145" t="s">
        <v>1169</v>
      </c>
      <c r="I5382" s="11" t="s">
        <v>997</v>
      </c>
      <c r="J5382" s="11" t="s">
        <v>43676</v>
      </c>
      <c r="K5382" s="11" t="s">
        <v>43664</v>
      </c>
    </row>
    <row r="5383" spans="1:11" ht="16.5" x14ac:dyDescent="0.15">
      <c r="A5383" s="145" t="s">
        <v>26377</v>
      </c>
      <c r="B5383" s="32" t="s">
        <v>7331</v>
      </c>
      <c r="C5383" s="32" t="s">
        <v>300</v>
      </c>
      <c r="D5383" s="32" t="s">
        <v>997</v>
      </c>
      <c r="E5383" s="145" t="s">
        <v>17590</v>
      </c>
      <c r="F5383" s="145" t="s">
        <v>997</v>
      </c>
      <c r="G5383" s="145" t="s">
        <v>17592</v>
      </c>
      <c r="H5383" s="145" t="s">
        <v>1169</v>
      </c>
      <c r="I5383" s="11" t="s">
        <v>997</v>
      </c>
      <c r="J5383" s="11" t="s">
        <v>43676</v>
      </c>
      <c r="K5383" s="11" t="s">
        <v>1166</v>
      </c>
    </row>
    <row r="5384" spans="1:11" ht="16.5" x14ac:dyDescent="0.15">
      <c r="A5384" s="145" t="s">
        <v>26378</v>
      </c>
      <c r="B5384" s="32" t="s">
        <v>7332</v>
      </c>
      <c r="C5384" s="32" t="s">
        <v>300</v>
      </c>
      <c r="D5384" s="32" t="s">
        <v>997</v>
      </c>
      <c r="E5384" s="145" t="s">
        <v>17590</v>
      </c>
      <c r="F5384" s="145" t="s">
        <v>997</v>
      </c>
      <c r="G5384" s="145" t="s">
        <v>17592</v>
      </c>
      <c r="H5384" s="145" t="s">
        <v>1169</v>
      </c>
      <c r="I5384" s="11" t="s">
        <v>997</v>
      </c>
      <c r="J5384" s="11" t="s">
        <v>43676</v>
      </c>
      <c r="K5384" s="11" t="s">
        <v>1166</v>
      </c>
    </row>
    <row r="5385" spans="1:11" ht="16.5" x14ac:dyDescent="0.15">
      <c r="A5385" s="145" t="s">
        <v>26379</v>
      </c>
      <c r="B5385" s="32" t="s">
        <v>7333</v>
      </c>
      <c r="C5385" s="32" t="s">
        <v>300</v>
      </c>
      <c r="D5385" s="32" t="s">
        <v>997</v>
      </c>
      <c r="E5385" s="145" t="s">
        <v>17590</v>
      </c>
      <c r="F5385" s="145" t="s">
        <v>997</v>
      </c>
      <c r="G5385" s="145" t="s">
        <v>17592</v>
      </c>
      <c r="H5385" s="145" t="s">
        <v>1169</v>
      </c>
      <c r="I5385" s="11" t="s">
        <v>997</v>
      </c>
      <c r="J5385" s="11" t="s">
        <v>43676</v>
      </c>
      <c r="K5385" s="11" t="s">
        <v>43664</v>
      </c>
    </row>
    <row r="5386" spans="1:11" ht="16.5" x14ac:dyDescent="0.15">
      <c r="A5386" s="145" t="s">
        <v>26380</v>
      </c>
      <c r="B5386" s="32" t="s">
        <v>7334</v>
      </c>
      <c r="C5386" s="32" t="s">
        <v>300</v>
      </c>
      <c r="D5386" s="32" t="s">
        <v>997</v>
      </c>
      <c r="E5386" s="145" t="s">
        <v>17590</v>
      </c>
      <c r="F5386" s="145" t="s">
        <v>997</v>
      </c>
      <c r="G5386" s="145" t="s">
        <v>17592</v>
      </c>
      <c r="H5386" s="145" t="s">
        <v>1169</v>
      </c>
      <c r="I5386" s="11" t="s">
        <v>997</v>
      </c>
      <c r="J5386" s="11" t="s">
        <v>43676</v>
      </c>
      <c r="K5386" s="11" t="s">
        <v>43664</v>
      </c>
    </row>
    <row r="5387" spans="1:11" ht="16.5" x14ac:dyDescent="0.15">
      <c r="A5387" s="145" t="s">
        <v>26381</v>
      </c>
      <c r="B5387" s="32" t="s">
        <v>7335</v>
      </c>
      <c r="C5387" s="32" t="s">
        <v>300</v>
      </c>
      <c r="D5387" s="32" t="s">
        <v>997</v>
      </c>
      <c r="E5387" s="145" t="s">
        <v>17590</v>
      </c>
      <c r="F5387" s="145" t="s">
        <v>997</v>
      </c>
      <c r="G5387" s="145" t="s">
        <v>17592</v>
      </c>
      <c r="H5387" s="145" t="s">
        <v>1169</v>
      </c>
      <c r="I5387" s="11" t="s">
        <v>997</v>
      </c>
      <c r="J5387" s="11" t="s">
        <v>43676</v>
      </c>
      <c r="K5387" s="11" t="s">
        <v>43664</v>
      </c>
    </row>
    <row r="5388" spans="1:11" ht="16.5" x14ac:dyDescent="0.15">
      <c r="A5388" s="145" t="s">
        <v>26382</v>
      </c>
      <c r="B5388" s="32" t="s">
        <v>7336</v>
      </c>
      <c r="C5388" s="32" t="s">
        <v>300</v>
      </c>
      <c r="D5388" s="32" t="s">
        <v>997</v>
      </c>
      <c r="E5388" s="145" t="s">
        <v>17590</v>
      </c>
      <c r="F5388" s="145" t="s">
        <v>997</v>
      </c>
      <c r="G5388" s="145" t="s">
        <v>17592</v>
      </c>
      <c r="H5388" s="145" t="s">
        <v>1169</v>
      </c>
      <c r="I5388" s="11" t="s">
        <v>997</v>
      </c>
      <c r="J5388" s="11" t="s">
        <v>43676</v>
      </c>
      <c r="K5388" s="11" t="s">
        <v>43664</v>
      </c>
    </row>
    <row r="5389" spans="1:11" ht="16.5" x14ac:dyDescent="0.15">
      <c r="A5389" s="145" t="s">
        <v>26383</v>
      </c>
      <c r="B5389" s="32" t="s">
        <v>7337</v>
      </c>
      <c r="C5389" s="32" t="s">
        <v>300</v>
      </c>
      <c r="D5389" s="32" t="s">
        <v>997</v>
      </c>
      <c r="E5389" s="145" t="s">
        <v>17590</v>
      </c>
      <c r="F5389" s="145" t="s">
        <v>997</v>
      </c>
      <c r="G5389" s="145" t="s">
        <v>17592</v>
      </c>
      <c r="H5389" s="145" t="s">
        <v>1169</v>
      </c>
      <c r="I5389" s="11" t="s">
        <v>997</v>
      </c>
      <c r="J5389" s="11" t="s">
        <v>43676</v>
      </c>
      <c r="K5389" s="11" t="s">
        <v>1166</v>
      </c>
    </row>
    <row r="5390" spans="1:11" ht="16.5" x14ac:dyDescent="0.15">
      <c r="A5390" s="145" t="s">
        <v>26384</v>
      </c>
      <c r="B5390" s="32" t="s">
        <v>7338</v>
      </c>
      <c r="C5390" s="32" t="s">
        <v>300</v>
      </c>
      <c r="D5390" s="32" t="s">
        <v>997</v>
      </c>
      <c r="E5390" s="145" t="s">
        <v>17590</v>
      </c>
      <c r="F5390" s="145" t="s">
        <v>997</v>
      </c>
      <c r="G5390" s="145" t="s">
        <v>17592</v>
      </c>
      <c r="H5390" s="145" t="s">
        <v>1169</v>
      </c>
      <c r="I5390" s="11" t="s">
        <v>997</v>
      </c>
      <c r="J5390" s="11" t="s">
        <v>43676</v>
      </c>
      <c r="K5390" s="11" t="s">
        <v>43664</v>
      </c>
    </row>
    <row r="5391" spans="1:11" ht="16.5" x14ac:dyDescent="0.15">
      <c r="A5391" s="145" t="s">
        <v>26385</v>
      </c>
      <c r="B5391" s="32" t="s">
        <v>7339</v>
      </c>
      <c r="C5391" s="32" t="s">
        <v>300</v>
      </c>
      <c r="D5391" s="32" t="s">
        <v>997</v>
      </c>
      <c r="E5391" s="145" t="s">
        <v>17590</v>
      </c>
      <c r="F5391" s="145" t="s">
        <v>997</v>
      </c>
      <c r="G5391" s="145" t="s">
        <v>17592</v>
      </c>
      <c r="H5391" s="145" t="s">
        <v>1169</v>
      </c>
      <c r="I5391" s="11" t="s">
        <v>997</v>
      </c>
      <c r="J5391" s="11" t="s">
        <v>43676</v>
      </c>
      <c r="K5391" s="11" t="s">
        <v>43664</v>
      </c>
    </row>
    <row r="5392" spans="1:11" ht="16.5" x14ac:dyDescent="0.15">
      <c r="A5392" s="145" t="s">
        <v>26386</v>
      </c>
      <c r="B5392" s="32" t="s">
        <v>7340</v>
      </c>
      <c r="C5392" s="32" t="s">
        <v>300</v>
      </c>
      <c r="D5392" s="32" t="s">
        <v>997</v>
      </c>
      <c r="E5392" s="145" t="s">
        <v>17590</v>
      </c>
      <c r="F5392" s="145" t="s">
        <v>997</v>
      </c>
      <c r="G5392" s="145" t="s">
        <v>17592</v>
      </c>
      <c r="H5392" s="145" t="s">
        <v>1169</v>
      </c>
      <c r="I5392" s="11" t="s">
        <v>997</v>
      </c>
      <c r="J5392" s="11" t="s">
        <v>43676</v>
      </c>
      <c r="K5392" s="11" t="s">
        <v>43664</v>
      </c>
    </row>
    <row r="5393" spans="1:11" ht="16.5" x14ac:dyDescent="0.15">
      <c r="A5393" s="145" t="s">
        <v>26387</v>
      </c>
      <c r="B5393" s="32" t="s">
        <v>7341</v>
      </c>
      <c r="C5393" s="32" t="s">
        <v>7342</v>
      </c>
      <c r="D5393" s="32" t="s">
        <v>997</v>
      </c>
      <c r="E5393" s="145" t="s">
        <v>17405</v>
      </c>
      <c r="F5393" s="145" t="s">
        <v>26388</v>
      </c>
      <c r="G5393" s="145" t="s">
        <v>17565</v>
      </c>
      <c r="H5393" s="145" t="s">
        <v>1169</v>
      </c>
      <c r="I5393" s="11" t="s">
        <v>997</v>
      </c>
      <c r="J5393" s="11" t="s">
        <v>43676</v>
      </c>
      <c r="K5393" s="11" t="s">
        <v>1166</v>
      </c>
    </row>
    <row r="5394" spans="1:11" ht="16.5" x14ac:dyDescent="0.15">
      <c r="A5394" s="145" t="s">
        <v>26389</v>
      </c>
      <c r="B5394" s="32" t="s">
        <v>7343</v>
      </c>
      <c r="C5394" s="32" t="s">
        <v>1609</v>
      </c>
      <c r="D5394" s="32" t="s">
        <v>997</v>
      </c>
      <c r="E5394" s="145" t="s">
        <v>17405</v>
      </c>
      <c r="F5394" s="145" t="s">
        <v>26390</v>
      </c>
      <c r="G5394" s="145" t="s">
        <v>17565</v>
      </c>
      <c r="H5394" s="145" t="s">
        <v>1169</v>
      </c>
      <c r="I5394" s="11" t="s">
        <v>997</v>
      </c>
      <c r="J5394" s="11" t="s">
        <v>43676</v>
      </c>
      <c r="K5394" s="11" t="s">
        <v>1166</v>
      </c>
    </row>
    <row r="5395" spans="1:11" ht="16.5" x14ac:dyDescent="0.15">
      <c r="A5395" s="145" t="s">
        <v>26391</v>
      </c>
      <c r="B5395" s="32" t="s">
        <v>6904</v>
      </c>
      <c r="C5395" s="32" t="s">
        <v>1617</v>
      </c>
      <c r="D5395" s="32" t="s">
        <v>997</v>
      </c>
      <c r="E5395" s="145" t="s">
        <v>17405</v>
      </c>
      <c r="F5395" s="145" t="s">
        <v>26392</v>
      </c>
      <c r="G5395" s="145" t="s">
        <v>17565</v>
      </c>
      <c r="H5395" s="145" t="s">
        <v>1169</v>
      </c>
      <c r="I5395" s="11" t="s">
        <v>997</v>
      </c>
      <c r="J5395" s="11" t="s">
        <v>43676</v>
      </c>
      <c r="K5395" s="11" t="s">
        <v>1166</v>
      </c>
    </row>
    <row r="5396" spans="1:11" ht="16.5" x14ac:dyDescent="0.15">
      <c r="A5396" s="145" t="s">
        <v>26393</v>
      </c>
      <c r="B5396" s="32" t="s">
        <v>7344</v>
      </c>
      <c r="C5396" s="32" t="s">
        <v>7259</v>
      </c>
      <c r="D5396" s="32" t="s">
        <v>997</v>
      </c>
      <c r="E5396" s="145" t="s">
        <v>17405</v>
      </c>
      <c r="F5396" s="145" t="s">
        <v>26394</v>
      </c>
      <c r="G5396" s="145" t="s">
        <v>17565</v>
      </c>
      <c r="H5396" s="145" t="s">
        <v>1169</v>
      </c>
      <c r="I5396" s="11" t="s">
        <v>997</v>
      </c>
      <c r="J5396" s="11" t="s">
        <v>43676</v>
      </c>
      <c r="K5396" s="11" t="s">
        <v>1166</v>
      </c>
    </row>
    <row r="5397" spans="1:11" ht="16.5" x14ac:dyDescent="0.15">
      <c r="A5397" s="145" t="s">
        <v>26395</v>
      </c>
      <c r="B5397" s="32" t="s">
        <v>1399</v>
      </c>
      <c r="C5397" s="32" t="s">
        <v>7345</v>
      </c>
      <c r="D5397" s="32" t="s">
        <v>997</v>
      </c>
      <c r="E5397" s="145" t="s">
        <v>17405</v>
      </c>
      <c r="F5397" s="145" t="s">
        <v>997</v>
      </c>
      <c r="G5397" s="145" t="s">
        <v>17407</v>
      </c>
      <c r="H5397" s="145" t="s">
        <v>1169</v>
      </c>
      <c r="I5397" s="11" t="s">
        <v>997</v>
      </c>
      <c r="J5397" s="11" t="s">
        <v>43676</v>
      </c>
      <c r="K5397" s="11" t="s">
        <v>1166</v>
      </c>
    </row>
    <row r="5398" spans="1:11" ht="16.5" x14ac:dyDescent="0.15">
      <c r="A5398" s="145" t="s">
        <v>26396</v>
      </c>
      <c r="B5398" s="32" t="s">
        <v>7346</v>
      </c>
      <c r="C5398" s="32" t="s">
        <v>7347</v>
      </c>
      <c r="D5398" s="32" t="s">
        <v>997</v>
      </c>
      <c r="E5398" s="145" t="s">
        <v>17405</v>
      </c>
      <c r="F5398" s="145" t="s">
        <v>997</v>
      </c>
      <c r="G5398" s="145" t="s">
        <v>17407</v>
      </c>
      <c r="H5398" s="145" t="s">
        <v>1169</v>
      </c>
      <c r="I5398" s="11" t="s">
        <v>997</v>
      </c>
      <c r="J5398" s="11" t="s">
        <v>43676</v>
      </c>
      <c r="K5398" s="11" t="s">
        <v>1166</v>
      </c>
    </row>
    <row r="5399" spans="1:11" ht="16.5" x14ac:dyDescent="0.15">
      <c r="A5399" s="145" t="s">
        <v>26397</v>
      </c>
      <c r="B5399" s="32" t="s">
        <v>7348</v>
      </c>
      <c r="C5399" s="32" t="s">
        <v>300</v>
      </c>
      <c r="D5399" s="32" t="s">
        <v>997</v>
      </c>
      <c r="E5399" s="145" t="s">
        <v>17590</v>
      </c>
      <c r="F5399" s="145" t="s">
        <v>997</v>
      </c>
      <c r="G5399" s="145" t="s">
        <v>17592</v>
      </c>
      <c r="H5399" s="145" t="s">
        <v>1169</v>
      </c>
      <c r="I5399" s="11" t="s">
        <v>997</v>
      </c>
      <c r="J5399" s="11" t="s">
        <v>43676</v>
      </c>
      <c r="K5399" s="11" t="s">
        <v>43664</v>
      </c>
    </row>
    <row r="5400" spans="1:11" ht="16.5" x14ac:dyDescent="0.15">
      <c r="A5400" s="145" t="s">
        <v>26398</v>
      </c>
      <c r="B5400" s="32" t="s">
        <v>7349</v>
      </c>
      <c r="C5400" s="32" t="s">
        <v>300</v>
      </c>
      <c r="D5400" s="32" t="s">
        <v>997</v>
      </c>
      <c r="E5400" s="145" t="s">
        <v>17590</v>
      </c>
      <c r="F5400" s="145" t="s">
        <v>997</v>
      </c>
      <c r="G5400" s="145" t="s">
        <v>17592</v>
      </c>
      <c r="H5400" s="145" t="s">
        <v>1169</v>
      </c>
      <c r="I5400" s="11" t="s">
        <v>997</v>
      </c>
      <c r="J5400" s="11" t="s">
        <v>43676</v>
      </c>
      <c r="K5400" s="11" t="s">
        <v>43664</v>
      </c>
    </row>
    <row r="5401" spans="1:11" ht="16.5" x14ac:dyDescent="0.15">
      <c r="A5401" s="145" t="s">
        <v>26399</v>
      </c>
      <c r="B5401" s="32" t="s">
        <v>7350</v>
      </c>
      <c r="C5401" s="32" t="s">
        <v>300</v>
      </c>
      <c r="D5401" s="32" t="s">
        <v>997</v>
      </c>
      <c r="E5401" s="145" t="s">
        <v>17590</v>
      </c>
      <c r="F5401" s="145" t="s">
        <v>997</v>
      </c>
      <c r="G5401" s="145" t="s">
        <v>17592</v>
      </c>
      <c r="H5401" s="145" t="s">
        <v>1169</v>
      </c>
      <c r="I5401" s="11" t="s">
        <v>997</v>
      </c>
      <c r="J5401" s="11" t="s">
        <v>43676</v>
      </c>
      <c r="K5401" s="11" t="s">
        <v>43664</v>
      </c>
    </row>
    <row r="5402" spans="1:11" ht="16.5" x14ac:dyDescent="0.15">
      <c r="A5402" s="145" t="s">
        <v>26400</v>
      </c>
      <c r="B5402" s="32" t="s">
        <v>7351</v>
      </c>
      <c r="C5402" s="32" t="s">
        <v>300</v>
      </c>
      <c r="D5402" s="32" t="s">
        <v>997</v>
      </c>
      <c r="E5402" s="145" t="s">
        <v>17590</v>
      </c>
      <c r="F5402" s="145" t="s">
        <v>997</v>
      </c>
      <c r="G5402" s="145" t="s">
        <v>17592</v>
      </c>
      <c r="H5402" s="145" t="s">
        <v>1169</v>
      </c>
      <c r="I5402" s="11" t="s">
        <v>997</v>
      </c>
      <c r="J5402" s="11" t="s">
        <v>43676</v>
      </c>
      <c r="K5402" s="11" t="s">
        <v>43664</v>
      </c>
    </row>
    <row r="5403" spans="1:11" ht="16.5" x14ac:dyDescent="0.15">
      <c r="A5403" s="145" t="s">
        <v>26401</v>
      </c>
      <c r="B5403" s="32" t="s">
        <v>7352</v>
      </c>
      <c r="C5403" s="32" t="s">
        <v>300</v>
      </c>
      <c r="D5403" s="32" t="s">
        <v>997</v>
      </c>
      <c r="E5403" s="145" t="s">
        <v>17590</v>
      </c>
      <c r="F5403" s="145" t="s">
        <v>997</v>
      </c>
      <c r="G5403" s="145" t="s">
        <v>17592</v>
      </c>
      <c r="H5403" s="145" t="s">
        <v>1169</v>
      </c>
      <c r="I5403" s="11" t="s">
        <v>997</v>
      </c>
      <c r="J5403" s="11" t="s">
        <v>43676</v>
      </c>
      <c r="K5403" s="11" t="s">
        <v>43664</v>
      </c>
    </row>
    <row r="5404" spans="1:11" ht="16.5" x14ac:dyDescent="0.15">
      <c r="A5404" s="145" t="s">
        <v>26402</v>
      </c>
      <c r="B5404" s="32" t="s">
        <v>7353</v>
      </c>
      <c r="C5404" s="32" t="s">
        <v>7086</v>
      </c>
      <c r="D5404" s="32" t="s">
        <v>997</v>
      </c>
      <c r="E5404" s="145" t="s">
        <v>17405</v>
      </c>
      <c r="F5404" s="145" t="s">
        <v>26403</v>
      </c>
      <c r="G5404" s="145" t="s">
        <v>17565</v>
      </c>
      <c r="H5404" s="145" t="s">
        <v>1169</v>
      </c>
      <c r="I5404" s="11" t="s">
        <v>997</v>
      </c>
      <c r="J5404" s="11" t="s">
        <v>43676</v>
      </c>
      <c r="K5404" s="11" t="s">
        <v>1166</v>
      </c>
    </row>
    <row r="5405" spans="1:11" ht="16.5" x14ac:dyDescent="0.15">
      <c r="A5405" s="145" t="s">
        <v>26404</v>
      </c>
      <c r="B5405" s="32" t="s">
        <v>7354</v>
      </c>
      <c r="C5405" s="32" t="s">
        <v>1609</v>
      </c>
      <c r="D5405" s="32" t="s">
        <v>997</v>
      </c>
      <c r="E5405" s="145" t="s">
        <v>17405</v>
      </c>
      <c r="F5405" s="145" t="s">
        <v>26405</v>
      </c>
      <c r="G5405" s="145" t="s">
        <v>17565</v>
      </c>
      <c r="H5405" s="145" t="s">
        <v>1169</v>
      </c>
      <c r="I5405" s="11" t="s">
        <v>997</v>
      </c>
      <c r="J5405" s="11" t="s">
        <v>43676</v>
      </c>
      <c r="K5405" s="11" t="s">
        <v>1166</v>
      </c>
    </row>
    <row r="5406" spans="1:11" ht="16.5" x14ac:dyDescent="0.15">
      <c r="A5406" s="145" t="s">
        <v>26406</v>
      </c>
      <c r="B5406" s="32" t="s">
        <v>7355</v>
      </c>
      <c r="C5406" s="32" t="s">
        <v>7356</v>
      </c>
      <c r="D5406" s="32" t="s">
        <v>997</v>
      </c>
      <c r="E5406" s="145" t="s">
        <v>17405</v>
      </c>
      <c r="F5406" s="145" t="s">
        <v>26407</v>
      </c>
      <c r="G5406" s="145" t="s">
        <v>17565</v>
      </c>
      <c r="H5406" s="145" t="s">
        <v>1169</v>
      </c>
      <c r="I5406" s="11" t="s">
        <v>997</v>
      </c>
      <c r="J5406" s="11" t="s">
        <v>43676</v>
      </c>
      <c r="K5406" s="11" t="s">
        <v>1166</v>
      </c>
    </row>
    <row r="5407" spans="1:11" ht="16.5" x14ac:dyDescent="0.15">
      <c r="A5407" s="145" t="s">
        <v>26408</v>
      </c>
      <c r="B5407" s="32" t="s">
        <v>7357</v>
      </c>
      <c r="C5407" s="32" t="s">
        <v>300</v>
      </c>
      <c r="D5407" s="32" t="s">
        <v>997</v>
      </c>
      <c r="E5407" s="145" t="s">
        <v>17590</v>
      </c>
      <c r="F5407" s="145" t="s">
        <v>997</v>
      </c>
      <c r="G5407" s="145" t="s">
        <v>17592</v>
      </c>
      <c r="H5407" s="145" t="s">
        <v>1169</v>
      </c>
      <c r="I5407" s="11" t="s">
        <v>997</v>
      </c>
      <c r="J5407" s="11" t="s">
        <v>43676</v>
      </c>
      <c r="K5407" s="11" t="s">
        <v>43664</v>
      </c>
    </row>
    <row r="5408" spans="1:11" ht="16.5" x14ac:dyDescent="0.15">
      <c r="A5408" s="145" t="s">
        <v>26409</v>
      </c>
      <c r="B5408" s="32" t="s">
        <v>7358</v>
      </c>
      <c r="C5408" s="32" t="s">
        <v>300</v>
      </c>
      <c r="D5408" s="32" t="s">
        <v>997</v>
      </c>
      <c r="E5408" s="145" t="s">
        <v>17590</v>
      </c>
      <c r="F5408" s="145" t="s">
        <v>997</v>
      </c>
      <c r="G5408" s="145" t="s">
        <v>17592</v>
      </c>
      <c r="H5408" s="145" t="s">
        <v>1169</v>
      </c>
      <c r="I5408" s="11" t="s">
        <v>997</v>
      </c>
      <c r="J5408" s="11" t="s">
        <v>43676</v>
      </c>
      <c r="K5408" s="11" t="s">
        <v>43664</v>
      </c>
    </row>
    <row r="5409" spans="1:11" ht="16.5" x14ac:dyDescent="0.15">
      <c r="A5409" s="145" t="s">
        <v>26410</v>
      </c>
      <c r="B5409" s="32" t="s">
        <v>7359</v>
      </c>
      <c r="C5409" s="32" t="s">
        <v>300</v>
      </c>
      <c r="D5409" s="32" t="s">
        <v>997</v>
      </c>
      <c r="E5409" s="145" t="s">
        <v>17590</v>
      </c>
      <c r="F5409" s="145" t="s">
        <v>26411</v>
      </c>
      <c r="G5409" s="145" t="s">
        <v>17592</v>
      </c>
      <c r="H5409" s="145" t="s">
        <v>1169</v>
      </c>
      <c r="I5409" s="11" t="s">
        <v>997</v>
      </c>
      <c r="J5409" s="11" t="s">
        <v>43676</v>
      </c>
      <c r="K5409" s="11" t="s">
        <v>1166</v>
      </c>
    </row>
    <row r="5410" spans="1:11" ht="16.5" x14ac:dyDescent="0.15">
      <c r="A5410" s="145" t="s">
        <v>26412</v>
      </c>
      <c r="B5410" s="32" t="s">
        <v>7360</v>
      </c>
      <c r="C5410" s="32" t="s">
        <v>300</v>
      </c>
      <c r="D5410" s="32" t="s">
        <v>997</v>
      </c>
      <c r="E5410" s="145" t="s">
        <v>17590</v>
      </c>
      <c r="F5410" s="145" t="s">
        <v>997</v>
      </c>
      <c r="G5410" s="145" t="s">
        <v>17592</v>
      </c>
      <c r="H5410" s="145" t="s">
        <v>1169</v>
      </c>
      <c r="I5410" s="11" t="s">
        <v>997</v>
      </c>
      <c r="J5410" s="11" t="s">
        <v>43676</v>
      </c>
      <c r="K5410" s="11" t="s">
        <v>43664</v>
      </c>
    </row>
    <row r="5411" spans="1:11" ht="16.5" x14ac:dyDescent="0.15">
      <c r="A5411" s="145" t="s">
        <v>26413</v>
      </c>
      <c r="B5411" s="32" t="s">
        <v>7361</v>
      </c>
      <c r="C5411" s="32" t="s">
        <v>300</v>
      </c>
      <c r="D5411" s="32" t="s">
        <v>997</v>
      </c>
      <c r="E5411" s="145" t="s">
        <v>17590</v>
      </c>
      <c r="F5411" s="145" t="s">
        <v>26414</v>
      </c>
      <c r="G5411" s="145" t="s">
        <v>17592</v>
      </c>
      <c r="H5411" s="145" t="s">
        <v>1169</v>
      </c>
      <c r="I5411" s="11" t="s">
        <v>997</v>
      </c>
      <c r="J5411" s="11" t="s">
        <v>43676</v>
      </c>
      <c r="K5411" s="11" t="s">
        <v>1166</v>
      </c>
    </row>
    <row r="5412" spans="1:11" ht="16.5" x14ac:dyDescent="0.15">
      <c r="A5412" s="145" t="s">
        <v>26415</v>
      </c>
      <c r="B5412" s="32" t="s">
        <v>7362</v>
      </c>
      <c r="C5412" s="32" t="s">
        <v>7363</v>
      </c>
      <c r="D5412" s="32" t="s">
        <v>997</v>
      </c>
      <c r="E5412" s="145" t="s">
        <v>17590</v>
      </c>
      <c r="F5412" s="145" t="s">
        <v>997</v>
      </c>
      <c r="G5412" s="145" t="s">
        <v>17592</v>
      </c>
      <c r="H5412" s="145" t="s">
        <v>1169</v>
      </c>
      <c r="I5412" s="11" t="s">
        <v>997</v>
      </c>
      <c r="J5412" s="11" t="s">
        <v>43676</v>
      </c>
      <c r="K5412" s="11" t="s">
        <v>1166</v>
      </c>
    </row>
    <row r="5413" spans="1:11" ht="16.5" x14ac:dyDescent="0.15">
      <c r="A5413" s="145" t="s">
        <v>26416</v>
      </c>
      <c r="B5413" s="32" t="s">
        <v>7364</v>
      </c>
      <c r="C5413" s="32" t="s">
        <v>300</v>
      </c>
      <c r="D5413" s="32" t="s">
        <v>997</v>
      </c>
      <c r="E5413" s="145" t="s">
        <v>17590</v>
      </c>
      <c r="F5413" s="145" t="s">
        <v>997</v>
      </c>
      <c r="G5413" s="145" t="s">
        <v>17592</v>
      </c>
      <c r="H5413" s="145" t="s">
        <v>1169</v>
      </c>
      <c r="I5413" s="11" t="s">
        <v>997</v>
      </c>
      <c r="J5413" s="11" t="s">
        <v>43676</v>
      </c>
      <c r="K5413" s="11" t="s">
        <v>43664</v>
      </c>
    </row>
    <row r="5414" spans="1:11" ht="16.5" x14ac:dyDescent="0.15">
      <c r="A5414" s="145" t="s">
        <v>26417</v>
      </c>
      <c r="B5414" s="32" t="s">
        <v>7365</v>
      </c>
      <c r="C5414" s="32" t="s">
        <v>300</v>
      </c>
      <c r="D5414" s="32" t="s">
        <v>997</v>
      </c>
      <c r="E5414" s="145" t="s">
        <v>17590</v>
      </c>
      <c r="F5414" s="145" t="s">
        <v>997</v>
      </c>
      <c r="G5414" s="145" t="s">
        <v>17592</v>
      </c>
      <c r="H5414" s="145" t="s">
        <v>1169</v>
      </c>
      <c r="I5414" s="11" t="s">
        <v>997</v>
      </c>
      <c r="J5414" s="11" t="s">
        <v>43676</v>
      </c>
      <c r="K5414" s="11" t="s">
        <v>43664</v>
      </c>
    </row>
    <row r="5415" spans="1:11" ht="16.5" x14ac:dyDescent="0.15">
      <c r="A5415" s="145" t="s">
        <v>26418</v>
      </c>
      <c r="B5415" s="32" t="s">
        <v>7366</v>
      </c>
      <c r="C5415" s="32" t="s">
        <v>7367</v>
      </c>
      <c r="D5415" s="32" t="s">
        <v>997</v>
      </c>
      <c r="E5415" s="145" t="s">
        <v>17590</v>
      </c>
      <c r="F5415" s="145" t="s">
        <v>997</v>
      </c>
      <c r="G5415" s="145" t="s">
        <v>17592</v>
      </c>
      <c r="H5415" s="145" t="s">
        <v>1169</v>
      </c>
      <c r="I5415" s="11" t="s">
        <v>997</v>
      </c>
      <c r="J5415" s="11" t="s">
        <v>43676</v>
      </c>
      <c r="K5415" s="11" t="s">
        <v>1166</v>
      </c>
    </row>
    <row r="5416" spans="1:11" ht="16.5" x14ac:dyDescent="0.15">
      <c r="A5416" s="145" t="s">
        <v>26419</v>
      </c>
      <c r="B5416" s="32" t="s">
        <v>7368</v>
      </c>
      <c r="C5416" s="32" t="s">
        <v>300</v>
      </c>
      <c r="D5416" s="32" t="s">
        <v>997</v>
      </c>
      <c r="E5416" s="145" t="s">
        <v>17590</v>
      </c>
      <c r="F5416" s="145" t="s">
        <v>997</v>
      </c>
      <c r="G5416" s="145" t="s">
        <v>17592</v>
      </c>
      <c r="H5416" s="145" t="s">
        <v>1169</v>
      </c>
      <c r="I5416" s="11" t="s">
        <v>997</v>
      </c>
      <c r="J5416" s="11" t="s">
        <v>43676</v>
      </c>
      <c r="K5416" s="11" t="s">
        <v>43664</v>
      </c>
    </row>
    <row r="5417" spans="1:11" ht="16.5" x14ac:dyDescent="0.15">
      <c r="A5417" s="145" t="s">
        <v>26420</v>
      </c>
      <c r="B5417" s="32" t="s">
        <v>7369</v>
      </c>
      <c r="C5417" s="32" t="s">
        <v>300</v>
      </c>
      <c r="D5417" s="32" t="s">
        <v>997</v>
      </c>
      <c r="E5417" s="145" t="s">
        <v>17590</v>
      </c>
      <c r="F5417" s="145" t="s">
        <v>997</v>
      </c>
      <c r="G5417" s="145" t="s">
        <v>17592</v>
      </c>
      <c r="H5417" s="145" t="s">
        <v>1169</v>
      </c>
      <c r="I5417" s="11" t="s">
        <v>997</v>
      </c>
      <c r="J5417" s="11" t="s">
        <v>43676</v>
      </c>
      <c r="K5417" s="11" t="s">
        <v>43664</v>
      </c>
    </row>
    <row r="5418" spans="1:11" ht="16.5" x14ac:dyDescent="0.15">
      <c r="A5418" s="145" t="s">
        <v>26421</v>
      </c>
      <c r="B5418" s="32" t="s">
        <v>7370</v>
      </c>
      <c r="C5418" s="32" t="s">
        <v>300</v>
      </c>
      <c r="D5418" s="32" t="s">
        <v>997</v>
      </c>
      <c r="E5418" s="145" t="s">
        <v>17590</v>
      </c>
      <c r="F5418" s="145" t="s">
        <v>997</v>
      </c>
      <c r="G5418" s="145" t="s">
        <v>17592</v>
      </c>
      <c r="H5418" s="145" t="s">
        <v>1169</v>
      </c>
      <c r="I5418" s="11" t="s">
        <v>997</v>
      </c>
      <c r="J5418" s="11" t="s">
        <v>43676</v>
      </c>
      <c r="K5418" s="11" t="s">
        <v>43664</v>
      </c>
    </row>
    <row r="5419" spans="1:11" ht="16.5" x14ac:dyDescent="0.15">
      <c r="A5419" s="145" t="s">
        <v>26422</v>
      </c>
      <c r="B5419" s="32" t="s">
        <v>7371</v>
      </c>
      <c r="C5419" s="32" t="s">
        <v>300</v>
      </c>
      <c r="D5419" s="32" t="s">
        <v>997</v>
      </c>
      <c r="E5419" s="145" t="s">
        <v>17590</v>
      </c>
      <c r="F5419" s="145" t="s">
        <v>997</v>
      </c>
      <c r="G5419" s="145" t="s">
        <v>17592</v>
      </c>
      <c r="H5419" s="145" t="s">
        <v>1169</v>
      </c>
      <c r="I5419" s="11" t="s">
        <v>997</v>
      </c>
      <c r="J5419" s="11" t="s">
        <v>43676</v>
      </c>
      <c r="K5419" s="11" t="s">
        <v>1166</v>
      </c>
    </row>
    <row r="5420" spans="1:11" ht="16.5" x14ac:dyDescent="0.15">
      <c r="A5420" s="145" t="s">
        <v>26423</v>
      </c>
      <c r="B5420" s="32" t="s">
        <v>7372</v>
      </c>
      <c r="C5420" s="32" t="s">
        <v>300</v>
      </c>
      <c r="D5420" s="32" t="s">
        <v>997</v>
      </c>
      <c r="E5420" s="145" t="s">
        <v>17590</v>
      </c>
      <c r="F5420" s="145" t="s">
        <v>997</v>
      </c>
      <c r="G5420" s="145" t="s">
        <v>17592</v>
      </c>
      <c r="H5420" s="145" t="s">
        <v>1169</v>
      </c>
      <c r="I5420" s="11" t="s">
        <v>997</v>
      </c>
      <c r="J5420" s="11" t="s">
        <v>43676</v>
      </c>
      <c r="K5420" s="11" t="s">
        <v>43664</v>
      </c>
    </row>
    <row r="5421" spans="1:11" ht="16.5" x14ac:dyDescent="0.15">
      <c r="A5421" s="145" t="s">
        <v>26424</v>
      </c>
      <c r="B5421" s="32" t="s">
        <v>7373</v>
      </c>
      <c r="C5421" s="32" t="s">
        <v>300</v>
      </c>
      <c r="D5421" s="32" t="s">
        <v>997</v>
      </c>
      <c r="E5421" s="145" t="s">
        <v>17590</v>
      </c>
      <c r="F5421" s="145" t="s">
        <v>997</v>
      </c>
      <c r="G5421" s="145" t="s">
        <v>17592</v>
      </c>
      <c r="H5421" s="145" t="s">
        <v>1169</v>
      </c>
      <c r="I5421" s="11" t="s">
        <v>997</v>
      </c>
      <c r="J5421" s="11" t="s">
        <v>43676</v>
      </c>
      <c r="K5421" s="11" t="s">
        <v>43664</v>
      </c>
    </row>
    <row r="5422" spans="1:11" ht="16.5" x14ac:dyDescent="0.15">
      <c r="A5422" s="145" t="s">
        <v>26425</v>
      </c>
      <c r="B5422" s="32" t="s">
        <v>3871</v>
      </c>
      <c r="C5422" s="32" t="s">
        <v>300</v>
      </c>
      <c r="D5422" s="32" t="s">
        <v>997</v>
      </c>
      <c r="E5422" s="145" t="s">
        <v>17590</v>
      </c>
      <c r="F5422" s="145" t="s">
        <v>997</v>
      </c>
      <c r="G5422" s="145" t="s">
        <v>17592</v>
      </c>
      <c r="H5422" s="145" t="s">
        <v>1169</v>
      </c>
      <c r="I5422" s="11" t="s">
        <v>997</v>
      </c>
      <c r="J5422" s="11" t="s">
        <v>43676</v>
      </c>
      <c r="K5422" s="11" t="s">
        <v>1166</v>
      </c>
    </row>
    <row r="5423" spans="1:11" ht="16.5" x14ac:dyDescent="0.15">
      <c r="A5423" s="145" t="s">
        <v>26426</v>
      </c>
      <c r="B5423" s="32" t="s">
        <v>7374</v>
      </c>
      <c r="C5423" s="32" t="s">
        <v>300</v>
      </c>
      <c r="D5423" s="32" t="s">
        <v>997</v>
      </c>
      <c r="E5423" s="145" t="s">
        <v>17590</v>
      </c>
      <c r="F5423" s="145" t="s">
        <v>26427</v>
      </c>
      <c r="G5423" s="145" t="s">
        <v>17592</v>
      </c>
      <c r="H5423" s="145" t="s">
        <v>1169</v>
      </c>
      <c r="I5423" s="11" t="s">
        <v>997</v>
      </c>
      <c r="J5423" s="11" t="s">
        <v>43676</v>
      </c>
      <c r="K5423" s="11" t="s">
        <v>1166</v>
      </c>
    </row>
    <row r="5424" spans="1:11" ht="16.5" x14ac:dyDescent="0.15">
      <c r="A5424" s="145" t="s">
        <v>26428</v>
      </c>
      <c r="B5424" s="32" t="s">
        <v>7375</v>
      </c>
      <c r="C5424" s="32" t="s">
        <v>300</v>
      </c>
      <c r="D5424" s="32" t="s">
        <v>997</v>
      </c>
      <c r="E5424" s="145" t="s">
        <v>17590</v>
      </c>
      <c r="F5424" s="145" t="s">
        <v>997</v>
      </c>
      <c r="G5424" s="145" t="s">
        <v>17592</v>
      </c>
      <c r="H5424" s="145" t="s">
        <v>1169</v>
      </c>
      <c r="I5424" s="11" t="s">
        <v>997</v>
      </c>
      <c r="J5424" s="11" t="s">
        <v>43676</v>
      </c>
      <c r="K5424" s="11" t="s">
        <v>1166</v>
      </c>
    </row>
    <row r="5425" spans="1:11" ht="16.5" x14ac:dyDescent="0.15">
      <c r="A5425" s="145" t="s">
        <v>26429</v>
      </c>
      <c r="B5425" s="32" t="s">
        <v>7376</v>
      </c>
      <c r="C5425" s="32" t="s">
        <v>7377</v>
      </c>
      <c r="D5425" s="32" t="s">
        <v>997</v>
      </c>
      <c r="E5425" s="145" t="s">
        <v>17590</v>
      </c>
      <c r="F5425" s="145" t="s">
        <v>997</v>
      </c>
      <c r="G5425" s="145" t="s">
        <v>17592</v>
      </c>
      <c r="H5425" s="145" t="s">
        <v>1169</v>
      </c>
      <c r="I5425" s="11" t="s">
        <v>997</v>
      </c>
      <c r="J5425" s="11" t="s">
        <v>43676</v>
      </c>
      <c r="K5425" s="11" t="s">
        <v>1166</v>
      </c>
    </row>
    <row r="5426" spans="1:11" ht="16.5" x14ac:dyDescent="0.15">
      <c r="A5426" s="145" t="s">
        <v>26430</v>
      </c>
      <c r="B5426" s="32" t="s">
        <v>7378</v>
      </c>
      <c r="C5426" s="32" t="s">
        <v>300</v>
      </c>
      <c r="D5426" s="32" t="s">
        <v>997</v>
      </c>
      <c r="E5426" s="145" t="s">
        <v>17590</v>
      </c>
      <c r="F5426" s="145" t="s">
        <v>997</v>
      </c>
      <c r="G5426" s="145" t="s">
        <v>17592</v>
      </c>
      <c r="H5426" s="145" t="s">
        <v>1169</v>
      </c>
      <c r="I5426" s="11" t="s">
        <v>997</v>
      </c>
      <c r="J5426" s="11" t="s">
        <v>43676</v>
      </c>
      <c r="K5426" s="11" t="s">
        <v>1166</v>
      </c>
    </row>
    <row r="5427" spans="1:11" ht="16.5" x14ac:dyDescent="0.15">
      <c r="A5427" s="145" t="s">
        <v>26431</v>
      </c>
      <c r="B5427" s="32" t="s">
        <v>7379</v>
      </c>
      <c r="C5427" s="32" t="s">
        <v>300</v>
      </c>
      <c r="D5427" s="32" t="s">
        <v>997</v>
      </c>
      <c r="E5427" s="145" t="s">
        <v>17590</v>
      </c>
      <c r="F5427" s="145" t="s">
        <v>997</v>
      </c>
      <c r="G5427" s="145" t="s">
        <v>17592</v>
      </c>
      <c r="H5427" s="145" t="s">
        <v>1169</v>
      </c>
      <c r="I5427" s="11" t="s">
        <v>997</v>
      </c>
      <c r="J5427" s="11" t="s">
        <v>43676</v>
      </c>
      <c r="K5427" s="11" t="s">
        <v>43664</v>
      </c>
    </row>
    <row r="5428" spans="1:11" ht="16.5" x14ac:dyDescent="0.15">
      <c r="A5428" s="145" t="s">
        <v>26432</v>
      </c>
      <c r="B5428" s="32" t="s">
        <v>7380</v>
      </c>
      <c r="C5428" s="32" t="s">
        <v>300</v>
      </c>
      <c r="D5428" s="32" t="s">
        <v>997</v>
      </c>
      <c r="E5428" s="145" t="s">
        <v>17590</v>
      </c>
      <c r="F5428" s="145" t="s">
        <v>26433</v>
      </c>
      <c r="G5428" s="145" t="s">
        <v>17592</v>
      </c>
      <c r="H5428" s="145" t="s">
        <v>1169</v>
      </c>
      <c r="I5428" s="11" t="s">
        <v>997</v>
      </c>
      <c r="J5428" s="11" t="s">
        <v>43676</v>
      </c>
      <c r="K5428" s="11" t="s">
        <v>1166</v>
      </c>
    </row>
    <row r="5429" spans="1:11" ht="16.5" x14ac:dyDescent="0.15">
      <c r="A5429" s="145" t="s">
        <v>26434</v>
      </c>
      <c r="B5429" s="32" t="s">
        <v>7381</v>
      </c>
      <c r="C5429" s="32" t="s">
        <v>300</v>
      </c>
      <c r="D5429" s="32" t="s">
        <v>7382</v>
      </c>
      <c r="E5429" s="145" t="s">
        <v>17590</v>
      </c>
      <c r="F5429" s="145" t="s">
        <v>997</v>
      </c>
      <c r="G5429" s="145" t="s">
        <v>17592</v>
      </c>
      <c r="H5429" s="145" t="s">
        <v>1169</v>
      </c>
      <c r="I5429" s="11" t="s">
        <v>997</v>
      </c>
      <c r="J5429" s="11" t="s">
        <v>43676</v>
      </c>
      <c r="K5429" s="11" t="s">
        <v>1166</v>
      </c>
    </row>
    <row r="5430" spans="1:11" ht="16.5" x14ac:dyDescent="0.15">
      <c r="A5430" s="145" t="s">
        <v>26435</v>
      </c>
      <c r="B5430" s="32" t="s">
        <v>7383</v>
      </c>
      <c r="C5430" s="32" t="s">
        <v>7384</v>
      </c>
      <c r="D5430" s="32" t="s">
        <v>997</v>
      </c>
      <c r="E5430" s="145" t="s">
        <v>17590</v>
      </c>
      <c r="F5430" s="145" t="s">
        <v>997</v>
      </c>
      <c r="G5430" s="145" t="s">
        <v>17407</v>
      </c>
      <c r="H5430" s="145" t="s">
        <v>1169</v>
      </c>
      <c r="I5430" s="11" t="s">
        <v>997</v>
      </c>
      <c r="J5430" s="11" t="s">
        <v>43676</v>
      </c>
      <c r="K5430" s="11" t="s">
        <v>43664</v>
      </c>
    </row>
    <row r="5431" spans="1:11" ht="16.5" x14ac:dyDescent="0.15">
      <c r="A5431" s="145" t="s">
        <v>26436</v>
      </c>
      <c r="B5431" s="32" t="s">
        <v>7385</v>
      </c>
      <c r="C5431" s="32" t="s">
        <v>300</v>
      </c>
      <c r="D5431" s="32" t="s">
        <v>997</v>
      </c>
      <c r="E5431" s="145" t="s">
        <v>17590</v>
      </c>
      <c r="F5431" s="145" t="s">
        <v>997</v>
      </c>
      <c r="G5431" s="145" t="s">
        <v>17592</v>
      </c>
      <c r="H5431" s="145" t="s">
        <v>1169</v>
      </c>
      <c r="I5431" s="11" t="s">
        <v>997</v>
      </c>
      <c r="J5431" s="11" t="s">
        <v>43676</v>
      </c>
      <c r="K5431" s="11" t="s">
        <v>1166</v>
      </c>
    </row>
    <row r="5432" spans="1:11" ht="16.5" x14ac:dyDescent="0.15">
      <c r="A5432" s="145" t="s">
        <v>26437</v>
      </c>
      <c r="B5432" s="32" t="s">
        <v>7386</v>
      </c>
      <c r="C5432" s="32" t="s">
        <v>300</v>
      </c>
      <c r="D5432" s="32" t="s">
        <v>997</v>
      </c>
      <c r="E5432" s="145" t="s">
        <v>17590</v>
      </c>
      <c r="F5432" s="145" t="s">
        <v>26438</v>
      </c>
      <c r="G5432" s="145" t="s">
        <v>17592</v>
      </c>
      <c r="H5432" s="145" t="s">
        <v>1169</v>
      </c>
      <c r="I5432" s="11" t="s">
        <v>997</v>
      </c>
      <c r="J5432" s="11" t="s">
        <v>43676</v>
      </c>
      <c r="K5432" s="11" t="s">
        <v>1166</v>
      </c>
    </row>
    <row r="5433" spans="1:11" ht="16.5" x14ac:dyDescent="0.15">
      <c r="A5433" s="145" t="s">
        <v>26439</v>
      </c>
      <c r="B5433" s="32" t="s">
        <v>7387</v>
      </c>
      <c r="C5433" s="32" t="s">
        <v>7363</v>
      </c>
      <c r="D5433" s="32" t="s">
        <v>997</v>
      </c>
      <c r="E5433" s="145" t="s">
        <v>17590</v>
      </c>
      <c r="F5433" s="145" t="s">
        <v>997</v>
      </c>
      <c r="G5433" s="145" t="s">
        <v>17592</v>
      </c>
      <c r="H5433" s="145" t="s">
        <v>1169</v>
      </c>
      <c r="I5433" s="11" t="s">
        <v>997</v>
      </c>
      <c r="J5433" s="11" t="s">
        <v>43676</v>
      </c>
      <c r="K5433" s="11" t="s">
        <v>1166</v>
      </c>
    </row>
    <row r="5434" spans="1:11" ht="16.5" x14ac:dyDescent="0.15">
      <c r="A5434" s="145" t="s">
        <v>26440</v>
      </c>
      <c r="B5434" s="32" t="s">
        <v>7388</v>
      </c>
      <c r="C5434" s="32" t="s">
        <v>300</v>
      </c>
      <c r="D5434" s="32" t="s">
        <v>997</v>
      </c>
      <c r="E5434" s="145" t="s">
        <v>17590</v>
      </c>
      <c r="F5434" s="145" t="s">
        <v>997</v>
      </c>
      <c r="G5434" s="145" t="s">
        <v>17592</v>
      </c>
      <c r="H5434" s="145" t="s">
        <v>1169</v>
      </c>
      <c r="I5434" s="11" t="s">
        <v>997</v>
      </c>
      <c r="J5434" s="11" t="s">
        <v>43676</v>
      </c>
      <c r="K5434" s="11" t="s">
        <v>1166</v>
      </c>
    </row>
    <row r="5435" spans="1:11" ht="16.5" x14ac:dyDescent="0.15">
      <c r="A5435" s="145" t="s">
        <v>26441</v>
      </c>
      <c r="B5435" s="32" t="s">
        <v>7389</v>
      </c>
      <c r="C5435" s="32" t="s">
        <v>300</v>
      </c>
      <c r="D5435" s="32" t="s">
        <v>997</v>
      </c>
      <c r="E5435" s="145" t="s">
        <v>17590</v>
      </c>
      <c r="F5435" s="145" t="s">
        <v>997</v>
      </c>
      <c r="G5435" s="145" t="s">
        <v>17592</v>
      </c>
      <c r="H5435" s="145" t="s">
        <v>1169</v>
      </c>
      <c r="I5435" s="11" t="s">
        <v>997</v>
      </c>
      <c r="J5435" s="11" t="s">
        <v>43676</v>
      </c>
      <c r="K5435" s="11" t="s">
        <v>1166</v>
      </c>
    </row>
    <row r="5436" spans="1:11" ht="16.5" x14ac:dyDescent="0.15">
      <c r="A5436" s="145" t="s">
        <v>26442</v>
      </c>
      <c r="B5436" s="32" t="s">
        <v>7390</v>
      </c>
      <c r="C5436" s="32" t="s">
        <v>300</v>
      </c>
      <c r="D5436" s="32" t="s">
        <v>997</v>
      </c>
      <c r="E5436" s="145" t="s">
        <v>17590</v>
      </c>
      <c r="F5436" s="145" t="s">
        <v>997</v>
      </c>
      <c r="G5436" s="145" t="s">
        <v>17592</v>
      </c>
      <c r="H5436" s="145" t="s">
        <v>1169</v>
      </c>
      <c r="I5436" s="11" t="s">
        <v>997</v>
      </c>
      <c r="J5436" s="11" t="s">
        <v>43676</v>
      </c>
      <c r="K5436" s="11" t="s">
        <v>1166</v>
      </c>
    </row>
    <row r="5437" spans="1:11" ht="16.5" x14ac:dyDescent="0.15">
      <c r="A5437" s="145" t="s">
        <v>26443</v>
      </c>
      <c r="B5437" s="32" t="s">
        <v>7391</v>
      </c>
      <c r="C5437" s="32" t="s">
        <v>300</v>
      </c>
      <c r="D5437" s="32" t="s">
        <v>997</v>
      </c>
      <c r="E5437" s="145" t="s">
        <v>17590</v>
      </c>
      <c r="F5437" s="145" t="s">
        <v>997</v>
      </c>
      <c r="G5437" s="145" t="s">
        <v>17592</v>
      </c>
      <c r="H5437" s="145" t="s">
        <v>1169</v>
      </c>
      <c r="I5437" s="11" t="s">
        <v>997</v>
      </c>
      <c r="J5437" s="11" t="s">
        <v>43676</v>
      </c>
      <c r="K5437" s="11" t="s">
        <v>43664</v>
      </c>
    </row>
    <row r="5438" spans="1:11" ht="16.5" x14ac:dyDescent="0.15">
      <c r="A5438" s="145" t="s">
        <v>26444</v>
      </c>
      <c r="B5438" s="32" t="s">
        <v>7392</v>
      </c>
      <c r="C5438" s="32" t="s">
        <v>300</v>
      </c>
      <c r="D5438" s="32" t="s">
        <v>997</v>
      </c>
      <c r="E5438" s="145" t="s">
        <v>17590</v>
      </c>
      <c r="F5438" s="145" t="s">
        <v>997</v>
      </c>
      <c r="G5438" s="145" t="s">
        <v>17592</v>
      </c>
      <c r="H5438" s="145" t="s">
        <v>1169</v>
      </c>
      <c r="I5438" s="11" t="s">
        <v>997</v>
      </c>
      <c r="J5438" s="11" t="s">
        <v>43676</v>
      </c>
      <c r="K5438" s="11" t="s">
        <v>1166</v>
      </c>
    </row>
    <row r="5439" spans="1:11" ht="16.5" x14ac:dyDescent="0.15">
      <c r="A5439" s="145" t="s">
        <v>26445</v>
      </c>
      <c r="B5439" s="32" t="s">
        <v>7393</v>
      </c>
      <c r="C5439" s="32" t="s">
        <v>300</v>
      </c>
      <c r="D5439" s="32" t="s">
        <v>997</v>
      </c>
      <c r="E5439" s="145" t="s">
        <v>17590</v>
      </c>
      <c r="F5439" s="145" t="s">
        <v>997</v>
      </c>
      <c r="G5439" s="145" t="s">
        <v>17592</v>
      </c>
      <c r="H5439" s="145" t="s">
        <v>1169</v>
      </c>
      <c r="I5439" s="11" t="s">
        <v>997</v>
      </c>
      <c r="J5439" s="11" t="s">
        <v>43676</v>
      </c>
      <c r="K5439" s="11" t="s">
        <v>1166</v>
      </c>
    </row>
    <row r="5440" spans="1:11" ht="16.5" x14ac:dyDescent="0.15">
      <c r="A5440" s="145" t="s">
        <v>26446</v>
      </c>
      <c r="B5440" s="32" t="s">
        <v>7394</v>
      </c>
      <c r="C5440" s="32" t="s">
        <v>300</v>
      </c>
      <c r="D5440" s="32" t="s">
        <v>997</v>
      </c>
      <c r="E5440" s="145" t="s">
        <v>17590</v>
      </c>
      <c r="F5440" s="145" t="s">
        <v>997</v>
      </c>
      <c r="G5440" s="145" t="s">
        <v>17592</v>
      </c>
      <c r="H5440" s="145" t="s">
        <v>1169</v>
      </c>
      <c r="I5440" s="11" t="s">
        <v>997</v>
      </c>
      <c r="J5440" s="11" t="s">
        <v>43676</v>
      </c>
      <c r="K5440" s="11" t="s">
        <v>1166</v>
      </c>
    </row>
    <row r="5441" spans="1:11" ht="16.5" x14ac:dyDescent="0.15">
      <c r="A5441" s="145" t="s">
        <v>26447</v>
      </c>
      <c r="B5441" s="32" t="s">
        <v>7395</v>
      </c>
      <c r="C5441" s="32" t="s">
        <v>300</v>
      </c>
      <c r="D5441" s="32" t="s">
        <v>997</v>
      </c>
      <c r="E5441" s="145" t="s">
        <v>17590</v>
      </c>
      <c r="F5441" s="145" t="s">
        <v>997</v>
      </c>
      <c r="G5441" s="145" t="s">
        <v>17592</v>
      </c>
      <c r="H5441" s="145" t="s">
        <v>1169</v>
      </c>
      <c r="I5441" s="11" t="s">
        <v>997</v>
      </c>
      <c r="J5441" s="11" t="s">
        <v>43676</v>
      </c>
      <c r="K5441" s="11" t="s">
        <v>1166</v>
      </c>
    </row>
    <row r="5442" spans="1:11" ht="16.5" x14ac:dyDescent="0.15">
      <c r="A5442" s="145" t="s">
        <v>26448</v>
      </c>
      <c r="B5442" s="32" t="s">
        <v>7396</v>
      </c>
      <c r="C5442" s="32" t="s">
        <v>300</v>
      </c>
      <c r="D5442" s="32" t="s">
        <v>997</v>
      </c>
      <c r="E5442" s="145" t="s">
        <v>17590</v>
      </c>
      <c r="F5442" s="145" t="s">
        <v>997</v>
      </c>
      <c r="G5442" s="145" t="s">
        <v>17592</v>
      </c>
      <c r="H5442" s="145" t="s">
        <v>1169</v>
      </c>
      <c r="I5442" s="11" t="s">
        <v>997</v>
      </c>
      <c r="J5442" s="11" t="s">
        <v>43676</v>
      </c>
      <c r="K5442" s="11" t="s">
        <v>1166</v>
      </c>
    </row>
    <row r="5443" spans="1:11" ht="16.5" x14ac:dyDescent="0.15">
      <c r="A5443" s="145" t="s">
        <v>26449</v>
      </c>
      <c r="B5443" s="32" t="s">
        <v>7397</v>
      </c>
      <c r="C5443" s="32" t="s">
        <v>300</v>
      </c>
      <c r="D5443" s="32" t="s">
        <v>997</v>
      </c>
      <c r="E5443" s="145" t="s">
        <v>17590</v>
      </c>
      <c r="F5443" s="145" t="s">
        <v>997</v>
      </c>
      <c r="G5443" s="145" t="s">
        <v>17592</v>
      </c>
      <c r="H5443" s="145" t="s">
        <v>1169</v>
      </c>
      <c r="I5443" s="11" t="s">
        <v>997</v>
      </c>
      <c r="J5443" s="11" t="s">
        <v>43676</v>
      </c>
      <c r="K5443" s="11" t="s">
        <v>1166</v>
      </c>
    </row>
    <row r="5444" spans="1:11" ht="16.5" x14ac:dyDescent="0.15">
      <c r="A5444" s="145" t="s">
        <v>26450</v>
      </c>
      <c r="B5444" s="32" t="s">
        <v>7398</v>
      </c>
      <c r="C5444" s="32" t="s">
        <v>300</v>
      </c>
      <c r="D5444" s="32" t="s">
        <v>997</v>
      </c>
      <c r="E5444" s="145" t="s">
        <v>17590</v>
      </c>
      <c r="F5444" s="145" t="s">
        <v>997</v>
      </c>
      <c r="G5444" s="145" t="s">
        <v>17592</v>
      </c>
      <c r="H5444" s="145" t="s">
        <v>1169</v>
      </c>
      <c r="I5444" s="11" t="s">
        <v>997</v>
      </c>
      <c r="J5444" s="11" t="s">
        <v>43676</v>
      </c>
      <c r="K5444" s="11" t="s">
        <v>1166</v>
      </c>
    </row>
    <row r="5445" spans="1:11" ht="16.5" x14ac:dyDescent="0.15">
      <c r="A5445" s="145" t="s">
        <v>26451</v>
      </c>
      <c r="B5445" s="32" t="s">
        <v>7399</v>
      </c>
      <c r="C5445" s="32" t="s">
        <v>300</v>
      </c>
      <c r="D5445" s="32" t="s">
        <v>997</v>
      </c>
      <c r="E5445" s="145" t="s">
        <v>17590</v>
      </c>
      <c r="F5445" s="145" t="s">
        <v>997</v>
      </c>
      <c r="G5445" s="145" t="s">
        <v>17592</v>
      </c>
      <c r="H5445" s="145" t="s">
        <v>1169</v>
      </c>
      <c r="I5445" s="11" t="s">
        <v>997</v>
      </c>
      <c r="J5445" s="11" t="s">
        <v>43676</v>
      </c>
      <c r="K5445" s="11" t="s">
        <v>43664</v>
      </c>
    </row>
    <row r="5446" spans="1:11" ht="16.5" x14ac:dyDescent="0.15">
      <c r="A5446" s="145" t="s">
        <v>26452</v>
      </c>
      <c r="B5446" s="32" t="s">
        <v>7400</v>
      </c>
      <c r="C5446" s="32" t="s">
        <v>300</v>
      </c>
      <c r="D5446" s="32" t="s">
        <v>997</v>
      </c>
      <c r="E5446" s="145" t="s">
        <v>17590</v>
      </c>
      <c r="F5446" s="145" t="s">
        <v>26453</v>
      </c>
      <c r="G5446" s="145" t="s">
        <v>17592</v>
      </c>
      <c r="H5446" s="145" t="s">
        <v>1169</v>
      </c>
      <c r="I5446" s="11" t="s">
        <v>997</v>
      </c>
      <c r="J5446" s="11" t="s">
        <v>43676</v>
      </c>
      <c r="K5446" s="11" t="s">
        <v>1166</v>
      </c>
    </row>
    <row r="5447" spans="1:11" ht="16.5" x14ac:dyDescent="0.15">
      <c r="A5447" s="145" t="s">
        <v>26454</v>
      </c>
      <c r="B5447" s="32" t="s">
        <v>7401</v>
      </c>
      <c r="C5447" s="32" t="s">
        <v>300</v>
      </c>
      <c r="D5447" s="32" t="s">
        <v>997</v>
      </c>
      <c r="E5447" s="145" t="s">
        <v>17590</v>
      </c>
      <c r="F5447" s="145" t="s">
        <v>997</v>
      </c>
      <c r="G5447" s="145" t="s">
        <v>17592</v>
      </c>
      <c r="H5447" s="145" t="s">
        <v>1169</v>
      </c>
      <c r="I5447" s="11" t="s">
        <v>997</v>
      </c>
      <c r="J5447" s="11" t="s">
        <v>43676</v>
      </c>
      <c r="K5447" s="11" t="s">
        <v>1166</v>
      </c>
    </row>
    <row r="5448" spans="1:11" ht="16.5" x14ac:dyDescent="0.15">
      <c r="A5448" s="145" t="s">
        <v>26455</v>
      </c>
      <c r="B5448" s="32" t="s">
        <v>7402</v>
      </c>
      <c r="C5448" s="32" t="s">
        <v>300</v>
      </c>
      <c r="D5448" s="32" t="s">
        <v>997</v>
      </c>
      <c r="E5448" s="145" t="s">
        <v>17590</v>
      </c>
      <c r="F5448" s="145" t="s">
        <v>997</v>
      </c>
      <c r="G5448" s="145" t="s">
        <v>17592</v>
      </c>
      <c r="H5448" s="145" t="s">
        <v>1169</v>
      </c>
      <c r="I5448" s="11" t="s">
        <v>997</v>
      </c>
      <c r="J5448" s="11" t="s">
        <v>43676</v>
      </c>
      <c r="K5448" s="11" t="s">
        <v>43664</v>
      </c>
    </row>
    <row r="5449" spans="1:11" ht="16.5" x14ac:dyDescent="0.15">
      <c r="A5449" s="145" t="s">
        <v>26456</v>
      </c>
      <c r="B5449" s="32" t="s">
        <v>7403</v>
      </c>
      <c r="C5449" s="32" t="s">
        <v>300</v>
      </c>
      <c r="D5449" s="32" t="s">
        <v>997</v>
      </c>
      <c r="E5449" s="145" t="s">
        <v>17590</v>
      </c>
      <c r="F5449" s="145" t="s">
        <v>997</v>
      </c>
      <c r="G5449" s="145" t="s">
        <v>17592</v>
      </c>
      <c r="H5449" s="145" t="s">
        <v>1169</v>
      </c>
      <c r="I5449" s="11" t="s">
        <v>997</v>
      </c>
      <c r="J5449" s="11" t="s">
        <v>43676</v>
      </c>
      <c r="K5449" s="11" t="s">
        <v>1166</v>
      </c>
    </row>
    <row r="5450" spans="1:11" ht="16.5" x14ac:dyDescent="0.15">
      <c r="A5450" s="145" t="s">
        <v>26457</v>
      </c>
      <c r="B5450" s="32" t="s">
        <v>7404</v>
      </c>
      <c r="C5450" s="32" t="s">
        <v>300</v>
      </c>
      <c r="D5450" s="32" t="s">
        <v>997</v>
      </c>
      <c r="E5450" s="145" t="s">
        <v>17590</v>
      </c>
      <c r="F5450" s="145" t="s">
        <v>997</v>
      </c>
      <c r="G5450" s="145" t="s">
        <v>19369</v>
      </c>
      <c r="H5450" s="145" t="s">
        <v>1169</v>
      </c>
      <c r="I5450" s="11" t="s">
        <v>997</v>
      </c>
      <c r="J5450" s="11" t="s">
        <v>43676</v>
      </c>
      <c r="K5450" s="11" t="s">
        <v>1166</v>
      </c>
    </row>
    <row r="5451" spans="1:11" ht="16.5" x14ac:dyDescent="0.15">
      <c r="A5451" s="145" t="s">
        <v>26458</v>
      </c>
      <c r="B5451" s="32" t="s">
        <v>7405</v>
      </c>
      <c r="C5451" s="32" t="s">
        <v>300</v>
      </c>
      <c r="D5451" s="32" t="s">
        <v>997</v>
      </c>
      <c r="E5451" s="145" t="s">
        <v>17590</v>
      </c>
      <c r="F5451" s="145" t="s">
        <v>26459</v>
      </c>
      <c r="G5451" s="145" t="s">
        <v>17592</v>
      </c>
      <c r="H5451" s="145" t="s">
        <v>1169</v>
      </c>
      <c r="I5451" s="11" t="s">
        <v>997</v>
      </c>
      <c r="J5451" s="11" t="s">
        <v>43676</v>
      </c>
      <c r="K5451" s="11" t="s">
        <v>1166</v>
      </c>
    </row>
    <row r="5452" spans="1:11" ht="16.5" x14ac:dyDescent="0.15">
      <c r="A5452" s="145" t="s">
        <v>26460</v>
      </c>
      <c r="B5452" s="32" t="s">
        <v>7406</v>
      </c>
      <c r="C5452" s="32" t="s">
        <v>300</v>
      </c>
      <c r="D5452" s="32" t="s">
        <v>997</v>
      </c>
      <c r="E5452" s="145" t="s">
        <v>17590</v>
      </c>
      <c r="F5452" s="145" t="s">
        <v>26461</v>
      </c>
      <c r="G5452" s="145" t="s">
        <v>17592</v>
      </c>
      <c r="H5452" s="145" t="s">
        <v>1169</v>
      </c>
      <c r="I5452" s="11" t="s">
        <v>997</v>
      </c>
      <c r="J5452" s="11" t="s">
        <v>43676</v>
      </c>
      <c r="K5452" s="11" t="s">
        <v>1166</v>
      </c>
    </row>
    <row r="5453" spans="1:11" ht="16.5" x14ac:dyDescent="0.15">
      <c r="A5453" s="145" t="s">
        <v>26462</v>
      </c>
      <c r="B5453" s="32" t="s">
        <v>7407</v>
      </c>
      <c r="C5453" s="32" t="s">
        <v>300</v>
      </c>
      <c r="D5453" s="32" t="s">
        <v>997</v>
      </c>
      <c r="E5453" s="145" t="s">
        <v>17590</v>
      </c>
      <c r="F5453" s="145" t="s">
        <v>997</v>
      </c>
      <c r="G5453" s="145" t="s">
        <v>17592</v>
      </c>
      <c r="H5453" s="145" t="s">
        <v>1169</v>
      </c>
      <c r="I5453" s="11" t="s">
        <v>997</v>
      </c>
      <c r="J5453" s="11" t="s">
        <v>43676</v>
      </c>
      <c r="K5453" s="11" t="s">
        <v>1166</v>
      </c>
    </row>
    <row r="5454" spans="1:11" ht="16.5" x14ac:dyDescent="0.15">
      <c r="A5454" s="145" t="s">
        <v>26463</v>
      </c>
      <c r="B5454" s="32" t="s">
        <v>7408</v>
      </c>
      <c r="C5454" s="32" t="s">
        <v>300</v>
      </c>
      <c r="D5454" s="32" t="s">
        <v>997</v>
      </c>
      <c r="E5454" s="145" t="s">
        <v>17590</v>
      </c>
      <c r="F5454" s="145" t="s">
        <v>997</v>
      </c>
      <c r="G5454" s="145" t="s">
        <v>17592</v>
      </c>
      <c r="H5454" s="145" t="s">
        <v>1169</v>
      </c>
      <c r="I5454" s="11" t="s">
        <v>997</v>
      </c>
      <c r="J5454" s="11" t="s">
        <v>43676</v>
      </c>
      <c r="K5454" s="11" t="s">
        <v>1166</v>
      </c>
    </row>
    <row r="5455" spans="1:11" ht="16.5" x14ac:dyDescent="0.15">
      <c r="A5455" s="145" t="s">
        <v>26464</v>
      </c>
      <c r="B5455" s="32" t="s">
        <v>7409</v>
      </c>
      <c r="C5455" s="32" t="s">
        <v>300</v>
      </c>
      <c r="D5455" s="32" t="s">
        <v>997</v>
      </c>
      <c r="E5455" s="145" t="s">
        <v>17590</v>
      </c>
      <c r="F5455" s="145" t="s">
        <v>26465</v>
      </c>
      <c r="G5455" s="145" t="s">
        <v>17407</v>
      </c>
      <c r="H5455" s="145" t="s">
        <v>1169</v>
      </c>
      <c r="I5455" s="11" t="s">
        <v>997</v>
      </c>
      <c r="J5455" s="11" t="s">
        <v>43676</v>
      </c>
      <c r="K5455" s="11" t="s">
        <v>1166</v>
      </c>
    </row>
    <row r="5456" spans="1:11" ht="16.5" x14ac:dyDescent="0.15">
      <c r="A5456" s="145" t="s">
        <v>26466</v>
      </c>
      <c r="B5456" s="32" t="s">
        <v>7410</v>
      </c>
      <c r="C5456" s="32" t="s">
        <v>300</v>
      </c>
      <c r="D5456" s="32" t="s">
        <v>997</v>
      </c>
      <c r="E5456" s="145" t="s">
        <v>17590</v>
      </c>
      <c r="F5456" s="145" t="s">
        <v>997</v>
      </c>
      <c r="G5456" s="145" t="s">
        <v>17592</v>
      </c>
      <c r="H5456" s="145" t="s">
        <v>1169</v>
      </c>
      <c r="I5456" s="11" t="s">
        <v>997</v>
      </c>
      <c r="J5456" s="11" t="s">
        <v>43676</v>
      </c>
      <c r="K5456" s="11" t="s">
        <v>1166</v>
      </c>
    </row>
    <row r="5457" spans="1:11" ht="16.5" x14ac:dyDescent="0.15">
      <c r="A5457" s="145" t="s">
        <v>26467</v>
      </c>
      <c r="B5457" s="32" t="s">
        <v>7411</v>
      </c>
      <c r="C5457" s="32" t="s">
        <v>300</v>
      </c>
      <c r="D5457" s="32" t="s">
        <v>997</v>
      </c>
      <c r="E5457" s="145" t="s">
        <v>17590</v>
      </c>
      <c r="F5457" s="145" t="s">
        <v>26468</v>
      </c>
      <c r="G5457" s="145" t="s">
        <v>17592</v>
      </c>
      <c r="H5457" s="145" t="s">
        <v>1169</v>
      </c>
      <c r="I5457" s="11" t="s">
        <v>997</v>
      </c>
      <c r="J5457" s="11" t="s">
        <v>43676</v>
      </c>
      <c r="K5457" s="11" t="s">
        <v>1166</v>
      </c>
    </row>
    <row r="5458" spans="1:11" ht="16.5" x14ac:dyDescent="0.15">
      <c r="A5458" s="145" t="s">
        <v>26469</v>
      </c>
      <c r="B5458" s="32" t="s">
        <v>7412</v>
      </c>
      <c r="C5458" s="32" t="s">
        <v>300</v>
      </c>
      <c r="D5458" s="32" t="s">
        <v>997</v>
      </c>
      <c r="E5458" s="145" t="s">
        <v>17590</v>
      </c>
      <c r="F5458" s="145" t="s">
        <v>997</v>
      </c>
      <c r="G5458" s="145" t="s">
        <v>17592</v>
      </c>
      <c r="H5458" s="145" t="s">
        <v>1169</v>
      </c>
      <c r="I5458" s="11" t="s">
        <v>997</v>
      </c>
      <c r="J5458" s="11" t="s">
        <v>43676</v>
      </c>
      <c r="K5458" s="11" t="s">
        <v>1166</v>
      </c>
    </row>
    <row r="5459" spans="1:11" ht="16.5" x14ac:dyDescent="0.15">
      <c r="A5459" s="145" t="s">
        <v>26470</v>
      </c>
      <c r="B5459" s="32" t="s">
        <v>7413</v>
      </c>
      <c r="C5459" s="32" t="s">
        <v>300</v>
      </c>
      <c r="D5459" s="32" t="s">
        <v>997</v>
      </c>
      <c r="E5459" s="145" t="s">
        <v>17590</v>
      </c>
      <c r="F5459" s="145" t="s">
        <v>997</v>
      </c>
      <c r="G5459" s="145" t="s">
        <v>17592</v>
      </c>
      <c r="H5459" s="145" t="s">
        <v>1169</v>
      </c>
      <c r="I5459" s="11" t="s">
        <v>997</v>
      </c>
      <c r="J5459" s="11" t="s">
        <v>43676</v>
      </c>
      <c r="K5459" s="11" t="s">
        <v>1166</v>
      </c>
    </row>
    <row r="5460" spans="1:11" ht="16.5" x14ac:dyDescent="0.15">
      <c r="A5460" s="145" t="s">
        <v>26471</v>
      </c>
      <c r="B5460" s="32" t="s">
        <v>7414</v>
      </c>
      <c r="C5460" s="32" t="s">
        <v>300</v>
      </c>
      <c r="D5460" s="32" t="s">
        <v>997</v>
      </c>
      <c r="E5460" s="145" t="s">
        <v>17590</v>
      </c>
      <c r="F5460" s="145" t="s">
        <v>26472</v>
      </c>
      <c r="G5460" s="145" t="s">
        <v>17592</v>
      </c>
      <c r="H5460" s="145" t="s">
        <v>1169</v>
      </c>
      <c r="I5460" s="11" t="s">
        <v>997</v>
      </c>
      <c r="J5460" s="11" t="s">
        <v>43676</v>
      </c>
      <c r="K5460" s="11" t="s">
        <v>1166</v>
      </c>
    </row>
    <row r="5461" spans="1:11" ht="16.5" x14ac:dyDescent="0.15">
      <c r="A5461" s="145" t="s">
        <v>26473</v>
      </c>
      <c r="B5461" s="32" t="s">
        <v>7415</v>
      </c>
      <c r="C5461" s="32" t="s">
        <v>300</v>
      </c>
      <c r="D5461" s="32" t="s">
        <v>997</v>
      </c>
      <c r="E5461" s="145" t="s">
        <v>17590</v>
      </c>
      <c r="F5461" s="145" t="s">
        <v>997</v>
      </c>
      <c r="G5461" s="145" t="s">
        <v>17592</v>
      </c>
      <c r="H5461" s="145" t="s">
        <v>1169</v>
      </c>
      <c r="I5461" s="11" t="s">
        <v>997</v>
      </c>
      <c r="J5461" s="11" t="s">
        <v>43676</v>
      </c>
      <c r="K5461" s="11" t="s">
        <v>43664</v>
      </c>
    </row>
    <row r="5462" spans="1:11" ht="16.5" x14ac:dyDescent="0.15">
      <c r="A5462" s="145" t="s">
        <v>26474</v>
      </c>
      <c r="B5462" s="32" t="s">
        <v>7416</v>
      </c>
      <c r="C5462" s="32" t="s">
        <v>300</v>
      </c>
      <c r="D5462" s="32" t="s">
        <v>997</v>
      </c>
      <c r="E5462" s="145" t="s">
        <v>17590</v>
      </c>
      <c r="F5462" s="145" t="s">
        <v>997</v>
      </c>
      <c r="G5462" s="145" t="s">
        <v>17592</v>
      </c>
      <c r="H5462" s="145" t="s">
        <v>1169</v>
      </c>
      <c r="I5462" s="11" t="s">
        <v>997</v>
      </c>
      <c r="J5462" s="11" t="s">
        <v>43676</v>
      </c>
      <c r="K5462" s="11" t="s">
        <v>1166</v>
      </c>
    </row>
    <row r="5463" spans="1:11" ht="16.5" x14ac:dyDescent="0.15">
      <c r="A5463" s="145" t="s">
        <v>26475</v>
      </c>
      <c r="B5463" s="32" t="s">
        <v>7417</v>
      </c>
      <c r="C5463" s="32" t="s">
        <v>300</v>
      </c>
      <c r="D5463" s="32" t="s">
        <v>997</v>
      </c>
      <c r="E5463" s="145" t="s">
        <v>17590</v>
      </c>
      <c r="F5463" s="145" t="s">
        <v>26476</v>
      </c>
      <c r="G5463" s="145" t="s">
        <v>17592</v>
      </c>
      <c r="H5463" s="145" t="s">
        <v>1169</v>
      </c>
      <c r="I5463" s="11" t="s">
        <v>997</v>
      </c>
      <c r="J5463" s="11" t="s">
        <v>43676</v>
      </c>
      <c r="K5463" s="11" t="s">
        <v>1166</v>
      </c>
    </row>
    <row r="5464" spans="1:11" ht="16.5" x14ac:dyDescent="0.15">
      <c r="A5464" s="145" t="s">
        <v>26477</v>
      </c>
      <c r="B5464" s="32" t="s">
        <v>7418</v>
      </c>
      <c r="C5464" s="32" t="s">
        <v>7419</v>
      </c>
      <c r="D5464" s="32" t="s">
        <v>997</v>
      </c>
      <c r="E5464" s="145" t="s">
        <v>17590</v>
      </c>
      <c r="F5464" s="145" t="s">
        <v>997</v>
      </c>
      <c r="G5464" s="145" t="s">
        <v>17407</v>
      </c>
      <c r="H5464" s="145" t="s">
        <v>1169</v>
      </c>
      <c r="I5464" s="11" t="s">
        <v>997</v>
      </c>
      <c r="J5464" s="11" t="s">
        <v>43676</v>
      </c>
      <c r="K5464" s="11" t="s">
        <v>1166</v>
      </c>
    </row>
    <row r="5465" spans="1:11" ht="16.5" x14ac:dyDescent="0.15">
      <c r="A5465" s="145" t="s">
        <v>26478</v>
      </c>
      <c r="B5465" s="32" t="s">
        <v>7420</v>
      </c>
      <c r="C5465" s="32" t="s">
        <v>7421</v>
      </c>
      <c r="D5465" s="32" t="s">
        <v>997</v>
      </c>
      <c r="E5465" s="145" t="s">
        <v>17590</v>
      </c>
      <c r="F5465" s="145" t="s">
        <v>997</v>
      </c>
      <c r="G5465" s="145" t="s">
        <v>17592</v>
      </c>
      <c r="H5465" s="145" t="s">
        <v>1169</v>
      </c>
      <c r="I5465" s="11" t="s">
        <v>997</v>
      </c>
      <c r="J5465" s="11" t="s">
        <v>43676</v>
      </c>
      <c r="K5465" s="11" t="s">
        <v>1166</v>
      </c>
    </row>
    <row r="5466" spans="1:11" ht="16.5" x14ac:dyDescent="0.15">
      <c r="A5466" s="145" t="s">
        <v>26479</v>
      </c>
      <c r="B5466" s="32" t="s">
        <v>7422</v>
      </c>
      <c r="C5466" s="32" t="s">
        <v>300</v>
      </c>
      <c r="D5466" s="32" t="s">
        <v>997</v>
      </c>
      <c r="E5466" s="145" t="s">
        <v>17590</v>
      </c>
      <c r="F5466" s="145" t="s">
        <v>26480</v>
      </c>
      <c r="G5466" s="145" t="s">
        <v>17592</v>
      </c>
      <c r="H5466" s="145" t="s">
        <v>1169</v>
      </c>
      <c r="I5466" s="11" t="s">
        <v>997</v>
      </c>
      <c r="J5466" s="11" t="s">
        <v>43676</v>
      </c>
      <c r="K5466" s="11" t="s">
        <v>1166</v>
      </c>
    </row>
    <row r="5467" spans="1:11" ht="16.5" x14ac:dyDescent="0.15">
      <c r="A5467" s="145" t="s">
        <v>26481</v>
      </c>
      <c r="B5467" s="32" t="s">
        <v>7423</v>
      </c>
      <c r="C5467" s="32" t="s">
        <v>300</v>
      </c>
      <c r="D5467" s="32" t="s">
        <v>997</v>
      </c>
      <c r="E5467" s="145" t="s">
        <v>17590</v>
      </c>
      <c r="F5467" s="145" t="s">
        <v>997</v>
      </c>
      <c r="G5467" s="145" t="s">
        <v>17592</v>
      </c>
      <c r="H5467" s="145" t="s">
        <v>1169</v>
      </c>
      <c r="I5467" s="11" t="s">
        <v>997</v>
      </c>
      <c r="J5467" s="11" t="s">
        <v>43676</v>
      </c>
      <c r="K5467" s="11" t="s">
        <v>1166</v>
      </c>
    </row>
    <row r="5468" spans="1:11" ht="16.5" x14ac:dyDescent="0.15">
      <c r="A5468" s="145" t="s">
        <v>26482</v>
      </c>
      <c r="B5468" s="32" t="s">
        <v>7424</v>
      </c>
      <c r="C5468" s="32" t="s">
        <v>300</v>
      </c>
      <c r="D5468" s="32" t="s">
        <v>997</v>
      </c>
      <c r="E5468" s="145" t="s">
        <v>17590</v>
      </c>
      <c r="F5468" s="145" t="s">
        <v>997</v>
      </c>
      <c r="G5468" s="145" t="s">
        <v>17592</v>
      </c>
      <c r="H5468" s="145" t="s">
        <v>1169</v>
      </c>
      <c r="I5468" s="11" t="s">
        <v>997</v>
      </c>
      <c r="J5468" s="11" t="s">
        <v>43676</v>
      </c>
      <c r="K5468" s="11" t="s">
        <v>1166</v>
      </c>
    </row>
    <row r="5469" spans="1:11" ht="16.5" x14ac:dyDescent="0.15">
      <c r="A5469" s="145" t="s">
        <v>26483</v>
      </c>
      <c r="B5469" s="32" t="s">
        <v>7425</v>
      </c>
      <c r="C5469" s="32" t="s">
        <v>300</v>
      </c>
      <c r="D5469" s="32" t="s">
        <v>997</v>
      </c>
      <c r="E5469" s="145" t="s">
        <v>17590</v>
      </c>
      <c r="F5469" s="145" t="s">
        <v>997</v>
      </c>
      <c r="G5469" s="145" t="s">
        <v>17592</v>
      </c>
      <c r="H5469" s="145" t="s">
        <v>1169</v>
      </c>
      <c r="I5469" s="11" t="s">
        <v>997</v>
      </c>
      <c r="J5469" s="11" t="s">
        <v>43676</v>
      </c>
      <c r="K5469" s="11" t="s">
        <v>43664</v>
      </c>
    </row>
    <row r="5470" spans="1:11" ht="16.5" x14ac:dyDescent="0.15">
      <c r="A5470" s="145" t="s">
        <v>26484</v>
      </c>
      <c r="B5470" s="32" t="s">
        <v>7426</v>
      </c>
      <c r="C5470" s="32" t="s">
        <v>300</v>
      </c>
      <c r="D5470" s="32" t="s">
        <v>997</v>
      </c>
      <c r="E5470" s="145" t="s">
        <v>17590</v>
      </c>
      <c r="F5470" s="145" t="s">
        <v>997</v>
      </c>
      <c r="G5470" s="145" t="s">
        <v>17592</v>
      </c>
      <c r="H5470" s="145" t="s">
        <v>1169</v>
      </c>
      <c r="I5470" s="11" t="s">
        <v>997</v>
      </c>
      <c r="J5470" s="11" t="s">
        <v>43676</v>
      </c>
      <c r="K5470" s="11" t="s">
        <v>43664</v>
      </c>
    </row>
    <row r="5471" spans="1:11" ht="16.5" x14ac:dyDescent="0.15">
      <c r="A5471" s="145" t="s">
        <v>26485</v>
      </c>
      <c r="B5471" s="32" t="s">
        <v>7427</v>
      </c>
      <c r="C5471" s="32" t="s">
        <v>300</v>
      </c>
      <c r="D5471" s="32" t="s">
        <v>997</v>
      </c>
      <c r="E5471" s="145" t="s">
        <v>17590</v>
      </c>
      <c r="F5471" s="145" t="s">
        <v>26486</v>
      </c>
      <c r="G5471" s="145" t="s">
        <v>17592</v>
      </c>
      <c r="H5471" s="145" t="s">
        <v>1169</v>
      </c>
      <c r="I5471" s="11" t="s">
        <v>997</v>
      </c>
      <c r="J5471" s="11" t="s">
        <v>43676</v>
      </c>
      <c r="K5471" s="11" t="s">
        <v>1166</v>
      </c>
    </row>
    <row r="5472" spans="1:11" ht="16.5" x14ac:dyDescent="0.15">
      <c r="A5472" s="145" t="s">
        <v>26487</v>
      </c>
      <c r="B5472" s="32" t="s">
        <v>7428</v>
      </c>
      <c r="C5472" s="32" t="s">
        <v>7429</v>
      </c>
      <c r="D5472" s="32" t="s">
        <v>997</v>
      </c>
      <c r="E5472" s="145" t="s">
        <v>17590</v>
      </c>
      <c r="F5472" s="145" t="s">
        <v>997</v>
      </c>
      <c r="G5472" s="145" t="s">
        <v>17592</v>
      </c>
      <c r="H5472" s="145" t="s">
        <v>1169</v>
      </c>
      <c r="I5472" s="11" t="s">
        <v>997</v>
      </c>
      <c r="J5472" s="11" t="s">
        <v>43676</v>
      </c>
      <c r="K5472" s="11" t="s">
        <v>1166</v>
      </c>
    </row>
    <row r="5473" spans="1:11" ht="16.5" x14ac:dyDescent="0.15">
      <c r="A5473" s="145" t="s">
        <v>26488</v>
      </c>
      <c r="B5473" s="32" t="s">
        <v>7430</v>
      </c>
      <c r="C5473" s="32" t="s">
        <v>300</v>
      </c>
      <c r="D5473" s="32" t="s">
        <v>997</v>
      </c>
      <c r="E5473" s="145" t="s">
        <v>19307</v>
      </c>
      <c r="F5473" s="145" t="s">
        <v>997</v>
      </c>
      <c r="G5473" s="145" t="s">
        <v>17407</v>
      </c>
      <c r="H5473" s="145" t="s">
        <v>1169</v>
      </c>
      <c r="I5473" s="11" t="s">
        <v>997</v>
      </c>
      <c r="J5473" s="11" t="s">
        <v>43676</v>
      </c>
      <c r="K5473" s="11" t="s">
        <v>1166</v>
      </c>
    </row>
    <row r="5474" spans="1:11" ht="16.5" x14ac:dyDescent="0.15">
      <c r="A5474" s="145" t="s">
        <v>26489</v>
      </c>
      <c r="B5474" s="32" t="s">
        <v>7431</v>
      </c>
      <c r="C5474" s="32" t="s">
        <v>300</v>
      </c>
      <c r="D5474" s="32" t="s">
        <v>997</v>
      </c>
      <c r="E5474" s="145" t="s">
        <v>17590</v>
      </c>
      <c r="F5474" s="145" t="s">
        <v>997</v>
      </c>
      <c r="G5474" s="145" t="s">
        <v>17592</v>
      </c>
      <c r="H5474" s="145" t="s">
        <v>1169</v>
      </c>
      <c r="I5474" s="11" t="s">
        <v>997</v>
      </c>
      <c r="J5474" s="11" t="s">
        <v>43676</v>
      </c>
      <c r="K5474" s="11" t="s">
        <v>1166</v>
      </c>
    </row>
    <row r="5475" spans="1:11" ht="16.5" x14ac:dyDescent="0.15">
      <c r="A5475" s="145" t="s">
        <v>26490</v>
      </c>
      <c r="B5475" s="32" t="s">
        <v>7432</v>
      </c>
      <c r="C5475" s="32" t="s">
        <v>300</v>
      </c>
      <c r="D5475" s="32" t="s">
        <v>997</v>
      </c>
      <c r="E5475" s="145" t="s">
        <v>17405</v>
      </c>
      <c r="F5475" s="145" t="s">
        <v>26491</v>
      </c>
      <c r="G5475" s="145" t="s">
        <v>17407</v>
      </c>
      <c r="H5475" s="145" t="s">
        <v>1169</v>
      </c>
      <c r="I5475" s="11" t="s">
        <v>997</v>
      </c>
      <c r="J5475" s="11" t="s">
        <v>43676</v>
      </c>
      <c r="K5475" s="11" t="s">
        <v>1166</v>
      </c>
    </row>
    <row r="5476" spans="1:11" ht="16.5" x14ac:dyDescent="0.15">
      <c r="A5476" s="145" t="s">
        <v>26492</v>
      </c>
      <c r="B5476" s="32" t="s">
        <v>7433</v>
      </c>
      <c r="C5476" s="32" t="s">
        <v>300</v>
      </c>
      <c r="D5476" s="32" t="s">
        <v>997</v>
      </c>
      <c r="E5476" s="145" t="s">
        <v>19307</v>
      </c>
      <c r="F5476" s="145" t="s">
        <v>997</v>
      </c>
      <c r="G5476" s="145" t="s">
        <v>17407</v>
      </c>
      <c r="H5476" s="145" t="s">
        <v>1169</v>
      </c>
      <c r="I5476" s="11" t="s">
        <v>997</v>
      </c>
      <c r="J5476" s="11" t="s">
        <v>43676</v>
      </c>
      <c r="K5476" s="11" t="s">
        <v>1166</v>
      </c>
    </row>
    <row r="5477" spans="1:11" ht="16.5" x14ac:dyDescent="0.15">
      <c r="A5477" s="145" t="s">
        <v>26493</v>
      </c>
      <c r="B5477" s="32" t="s">
        <v>7434</v>
      </c>
      <c r="C5477" s="32" t="s">
        <v>7435</v>
      </c>
      <c r="D5477" s="32" t="s">
        <v>997</v>
      </c>
      <c r="E5477" s="145" t="s">
        <v>17405</v>
      </c>
      <c r="F5477" s="145" t="s">
        <v>997</v>
      </c>
      <c r="G5477" s="145" t="s">
        <v>17407</v>
      </c>
      <c r="H5477" s="145" t="s">
        <v>1169</v>
      </c>
      <c r="I5477" s="11" t="s">
        <v>997</v>
      </c>
      <c r="J5477" s="11" t="s">
        <v>43676</v>
      </c>
      <c r="K5477" s="11" t="s">
        <v>1166</v>
      </c>
    </row>
    <row r="5478" spans="1:11" ht="16.5" x14ac:dyDescent="0.15">
      <c r="A5478" s="145" t="s">
        <v>26494</v>
      </c>
      <c r="B5478" s="32" t="s">
        <v>7436</v>
      </c>
      <c r="C5478" s="32" t="s">
        <v>7437</v>
      </c>
      <c r="D5478" s="32" t="s">
        <v>997</v>
      </c>
      <c r="E5478" s="145" t="s">
        <v>17405</v>
      </c>
      <c r="F5478" s="145" t="s">
        <v>26495</v>
      </c>
      <c r="G5478" s="145" t="s">
        <v>17407</v>
      </c>
      <c r="H5478" s="145" t="s">
        <v>1169</v>
      </c>
      <c r="I5478" s="11" t="s">
        <v>997</v>
      </c>
      <c r="J5478" s="11" t="s">
        <v>43676</v>
      </c>
      <c r="K5478" s="11" t="s">
        <v>1166</v>
      </c>
    </row>
    <row r="5479" spans="1:11" ht="16.5" x14ac:dyDescent="0.15">
      <c r="A5479" s="145" t="s">
        <v>26496</v>
      </c>
      <c r="B5479" s="32" t="s">
        <v>7438</v>
      </c>
      <c r="C5479" s="32" t="s">
        <v>7439</v>
      </c>
      <c r="D5479" s="32" t="s">
        <v>997</v>
      </c>
      <c r="E5479" s="145" t="s">
        <v>17405</v>
      </c>
      <c r="F5479" s="145" t="s">
        <v>997</v>
      </c>
      <c r="G5479" s="145" t="s">
        <v>17407</v>
      </c>
      <c r="H5479" s="145" t="s">
        <v>1169</v>
      </c>
      <c r="I5479" s="11" t="s">
        <v>997</v>
      </c>
      <c r="J5479" s="11" t="s">
        <v>43676</v>
      </c>
      <c r="K5479" s="11" t="s">
        <v>1166</v>
      </c>
    </row>
    <row r="5480" spans="1:11" ht="16.5" x14ac:dyDescent="0.15">
      <c r="A5480" s="145" t="s">
        <v>26497</v>
      </c>
      <c r="B5480" s="32" t="s">
        <v>7440</v>
      </c>
      <c r="C5480" s="32" t="s">
        <v>1451</v>
      </c>
      <c r="D5480" s="32" t="s">
        <v>997</v>
      </c>
      <c r="E5480" s="145" t="s">
        <v>19277</v>
      </c>
      <c r="F5480" s="145" t="s">
        <v>997</v>
      </c>
      <c r="G5480" s="145" t="s">
        <v>17407</v>
      </c>
      <c r="H5480" s="145" t="s">
        <v>1169</v>
      </c>
      <c r="I5480" s="11" t="s">
        <v>997</v>
      </c>
      <c r="J5480" s="11" t="s">
        <v>43676</v>
      </c>
      <c r="K5480" s="11" t="s">
        <v>1166</v>
      </c>
    </row>
    <row r="5481" spans="1:11" ht="16.5" x14ac:dyDescent="0.15">
      <c r="A5481" s="145" t="s">
        <v>26498</v>
      </c>
      <c r="B5481" s="32" t="s">
        <v>7441</v>
      </c>
      <c r="C5481" s="32" t="s">
        <v>300</v>
      </c>
      <c r="D5481" s="32" t="s">
        <v>997</v>
      </c>
      <c r="E5481" s="145" t="s">
        <v>19307</v>
      </c>
      <c r="F5481" s="145" t="s">
        <v>997</v>
      </c>
      <c r="G5481" s="145" t="s">
        <v>17407</v>
      </c>
      <c r="H5481" s="145" t="s">
        <v>1285</v>
      </c>
      <c r="I5481" s="11" t="s">
        <v>997</v>
      </c>
      <c r="J5481" s="11" t="s">
        <v>43676</v>
      </c>
      <c r="K5481" s="11" t="s">
        <v>1166</v>
      </c>
    </row>
    <row r="5482" spans="1:11" ht="16.5" x14ac:dyDescent="0.15">
      <c r="A5482" s="145" t="s">
        <v>26499</v>
      </c>
      <c r="B5482" s="32" t="s">
        <v>7438</v>
      </c>
      <c r="C5482" s="32" t="s">
        <v>1451</v>
      </c>
      <c r="D5482" s="32" t="s">
        <v>997</v>
      </c>
      <c r="E5482" s="145" t="s">
        <v>17405</v>
      </c>
      <c r="F5482" s="145" t="s">
        <v>997</v>
      </c>
      <c r="G5482" s="145" t="s">
        <v>17407</v>
      </c>
      <c r="H5482" s="145" t="s">
        <v>1169</v>
      </c>
      <c r="I5482" s="11" t="s">
        <v>997</v>
      </c>
      <c r="J5482" s="11" t="s">
        <v>43676</v>
      </c>
      <c r="K5482" s="11" t="s">
        <v>1166</v>
      </c>
    </row>
    <row r="5483" spans="1:11" ht="16.5" x14ac:dyDescent="0.15">
      <c r="A5483" s="145" t="s">
        <v>26500</v>
      </c>
      <c r="B5483" s="32" t="s">
        <v>7442</v>
      </c>
      <c r="C5483" s="32" t="s">
        <v>300</v>
      </c>
      <c r="D5483" s="32" t="s">
        <v>997</v>
      </c>
      <c r="E5483" s="145" t="s">
        <v>17590</v>
      </c>
      <c r="F5483" s="145" t="s">
        <v>997</v>
      </c>
      <c r="G5483" s="145" t="s">
        <v>17592</v>
      </c>
      <c r="H5483" s="145" t="s">
        <v>1169</v>
      </c>
      <c r="I5483" s="11" t="s">
        <v>997</v>
      </c>
      <c r="J5483" s="11" t="s">
        <v>43676</v>
      </c>
      <c r="K5483" s="11" t="s">
        <v>1166</v>
      </c>
    </row>
    <row r="5484" spans="1:11" ht="16.5" x14ac:dyDescent="0.15">
      <c r="A5484" s="145" t="s">
        <v>26501</v>
      </c>
      <c r="B5484" s="32" t="s">
        <v>7443</v>
      </c>
      <c r="C5484" s="32" t="s">
        <v>1451</v>
      </c>
      <c r="D5484" s="32" t="s">
        <v>997</v>
      </c>
      <c r="E5484" s="145" t="s">
        <v>17405</v>
      </c>
      <c r="F5484" s="145" t="s">
        <v>26502</v>
      </c>
      <c r="G5484" s="145" t="s">
        <v>17407</v>
      </c>
      <c r="H5484" s="145" t="s">
        <v>1169</v>
      </c>
      <c r="I5484" s="11" t="s">
        <v>997</v>
      </c>
      <c r="J5484" s="11" t="s">
        <v>43676</v>
      </c>
      <c r="K5484" s="11" t="s">
        <v>1166</v>
      </c>
    </row>
    <row r="5485" spans="1:11" ht="16.5" x14ac:dyDescent="0.15">
      <c r="A5485" s="145" t="s">
        <v>26503</v>
      </c>
      <c r="B5485" s="32" t="s">
        <v>7444</v>
      </c>
      <c r="C5485" s="32" t="s">
        <v>300</v>
      </c>
      <c r="D5485" s="32" t="s">
        <v>997</v>
      </c>
      <c r="E5485" s="145" t="s">
        <v>19307</v>
      </c>
      <c r="F5485" s="145" t="s">
        <v>997</v>
      </c>
      <c r="G5485" s="145" t="s">
        <v>17407</v>
      </c>
      <c r="H5485" s="145" t="s">
        <v>1169</v>
      </c>
      <c r="I5485" s="11" t="s">
        <v>997</v>
      </c>
      <c r="J5485" s="11" t="s">
        <v>43676</v>
      </c>
      <c r="K5485" s="11" t="s">
        <v>1166</v>
      </c>
    </row>
    <row r="5486" spans="1:11" ht="16.5" x14ac:dyDescent="0.15">
      <c r="A5486" s="145" t="s">
        <v>26504</v>
      </c>
      <c r="B5486" s="32" t="s">
        <v>7445</v>
      </c>
      <c r="C5486" s="32" t="s">
        <v>7446</v>
      </c>
      <c r="D5486" s="32" t="s">
        <v>997</v>
      </c>
      <c r="E5486" s="145" t="s">
        <v>17590</v>
      </c>
      <c r="F5486" s="145" t="s">
        <v>997</v>
      </c>
      <c r="G5486" s="145" t="s">
        <v>17592</v>
      </c>
      <c r="H5486" s="145" t="s">
        <v>1169</v>
      </c>
      <c r="I5486" s="11" t="s">
        <v>997</v>
      </c>
      <c r="J5486" s="11" t="s">
        <v>43676</v>
      </c>
      <c r="K5486" s="11" t="s">
        <v>1166</v>
      </c>
    </row>
    <row r="5487" spans="1:11" ht="16.5" x14ac:dyDescent="0.15">
      <c r="A5487" s="145" t="s">
        <v>26505</v>
      </c>
      <c r="B5487" s="32" t="s">
        <v>7447</v>
      </c>
      <c r="C5487" s="32" t="s">
        <v>300</v>
      </c>
      <c r="D5487" s="32" t="s">
        <v>997</v>
      </c>
      <c r="E5487" s="145" t="s">
        <v>19307</v>
      </c>
      <c r="F5487" s="145" t="s">
        <v>997</v>
      </c>
      <c r="G5487" s="145" t="s">
        <v>17407</v>
      </c>
      <c r="H5487" s="145" t="s">
        <v>1169</v>
      </c>
      <c r="I5487" s="11" t="s">
        <v>997</v>
      </c>
      <c r="J5487" s="11" t="s">
        <v>43676</v>
      </c>
      <c r="K5487" s="11" t="s">
        <v>1166</v>
      </c>
    </row>
    <row r="5488" spans="1:11" ht="16.5" x14ac:dyDescent="0.15">
      <c r="A5488" s="145" t="s">
        <v>26506</v>
      </c>
      <c r="B5488" s="32" t="s">
        <v>7448</v>
      </c>
      <c r="C5488" s="32" t="s">
        <v>300</v>
      </c>
      <c r="D5488" s="32" t="s">
        <v>997</v>
      </c>
      <c r="E5488" s="145" t="s">
        <v>19307</v>
      </c>
      <c r="F5488" s="145" t="s">
        <v>997</v>
      </c>
      <c r="G5488" s="145" t="s">
        <v>17407</v>
      </c>
      <c r="H5488" s="145" t="s">
        <v>1169</v>
      </c>
      <c r="I5488" s="11" t="s">
        <v>997</v>
      </c>
      <c r="J5488" s="11" t="s">
        <v>43676</v>
      </c>
      <c r="K5488" s="11" t="s">
        <v>1166</v>
      </c>
    </row>
    <row r="5489" spans="1:11" ht="16.5" x14ac:dyDescent="0.15">
      <c r="A5489" s="145" t="s">
        <v>26507</v>
      </c>
      <c r="B5489" s="32" t="s">
        <v>7449</v>
      </c>
      <c r="C5489" s="32" t="s">
        <v>300</v>
      </c>
      <c r="D5489" s="32" t="s">
        <v>997</v>
      </c>
      <c r="E5489" s="145" t="s">
        <v>19307</v>
      </c>
      <c r="F5489" s="145" t="s">
        <v>997</v>
      </c>
      <c r="G5489" s="145" t="s">
        <v>17407</v>
      </c>
      <c r="H5489" s="145" t="s">
        <v>1169</v>
      </c>
      <c r="I5489" s="11" t="s">
        <v>997</v>
      </c>
      <c r="J5489" s="11" t="s">
        <v>43676</v>
      </c>
      <c r="K5489" s="11" t="s">
        <v>1166</v>
      </c>
    </row>
    <row r="5490" spans="1:11" ht="16.5" x14ac:dyDescent="0.15">
      <c r="A5490" s="145" t="s">
        <v>26508</v>
      </c>
      <c r="B5490" s="32" t="s">
        <v>7450</v>
      </c>
      <c r="C5490" s="32" t="s">
        <v>300</v>
      </c>
      <c r="D5490" s="32" t="s">
        <v>997</v>
      </c>
      <c r="E5490" s="145" t="s">
        <v>19307</v>
      </c>
      <c r="F5490" s="145" t="s">
        <v>997</v>
      </c>
      <c r="G5490" s="145" t="s">
        <v>17407</v>
      </c>
      <c r="H5490" s="145" t="s">
        <v>1169</v>
      </c>
      <c r="I5490" s="11" t="s">
        <v>997</v>
      </c>
      <c r="J5490" s="11" t="s">
        <v>43676</v>
      </c>
      <c r="K5490" s="11" t="s">
        <v>1166</v>
      </c>
    </row>
    <row r="5491" spans="1:11" ht="16.5" x14ac:dyDescent="0.15">
      <c r="A5491" s="145" t="s">
        <v>26509</v>
      </c>
      <c r="B5491" s="32" t="s">
        <v>7451</v>
      </c>
      <c r="C5491" s="32" t="s">
        <v>300</v>
      </c>
      <c r="D5491" s="32" t="s">
        <v>997</v>
      </c>
      <c r="E5491" s="145" t="s">
        <v>19307</v>
      </c>
      <c r="F5491" s="145" t="s">
        <v>997</v>
      </c>
      <c r="G5491" s="145" t="s">
        <v>17407</v>
      </c>
      <c r="H5491" s="145" t="s">
        <v>1169</v>
      </c>
      <c r="I5491" s="11" t="s">
        <v>997</v>
      </c>
      <c r="J5491" s="11" t="s">
        <v>43676</v>
      </c>
      <c r="K5491" s="11" t="s">
        <v>1166</v>
      </c>
    </row>
    <row r="5492" spans="1:11" ht="16.5" x14ac:dyDescent="0.15">
      <c r="A5492" s="145" t="s">
        <v>26510</v>
      </c>
      <c r="B5492" s="32" t="s">
        <v>7452</v>
      </c>
      <c r="C5492" s="32" t="s">
        <v>300</v>
      </c>
      <c r="D5492" s="32" t="s">
        <v>997</v>
      </c>
      <c r="E5492" s="145" t="s">
        <v>19307</v>
      </c>
      <c r="F5492" s="145" t="s">
        <v>997</v>
      </c>
      <c r="G5492" s="145" t="s">
        <v>17407</v>
      </c>
      <c r="H5492" s="145" t="s">
        <v>1169</v>
      </c>
      <c r="I5492" s="11" t="s">
        <v>997</v>
      </c>
      <c r="J5492" s="11" t="s">
        <v>43676</v>
      </c>
      <c r="K5492" s="11" t="s">
        <v>1166</v>
      </c>
    </row>
    <row r="5493" spans="1:11" ht="16.5" x14ac:dyDescent="0.15">
      <c r="A5493" s="145" t="s">
        <v>26511</v>
      </c>
      <c r="B5493" s="32" t="s">
        <v>7453</v>
      </c>
      <c r="C5493" s="32" t="s">
        <v>1451</v>
      </c>
      <c r="D5493" s="32" t="s">
        <v>997</v>
      </c>
      <c r="E5493" s="145" t="s">
        <v>17405</v>
      </c>
      <c r="F5493" s="145" t="s">
        <v>997</v>
      </c>
      <c r="G5493" s="145" t="s">
        <v>17407</v>
      </c>
      <c r="H5493" s="145" t="s">
        <v>1169</v>
      </c>
      <c r="I5493" s="11" t="s">
        <v>997</v>
      </c>
      <c r="J5493" s="11" t="s">
        <v>43676</v>
      </c>
      <c r="K5493" s="11" t="s">
        <v>1166</v>
      </c>
    </row>
    <row r="5494" spans="1:11" ht="16.5" x14ac:dyDescent="0.15">
      <c r="A5494" s="145" t="s">
        <v>26512</v>
      </c>
      <c r="B5494" s="32" t="s">
        <v>4471</v>
      </c>
      <c r="C5494" s="32" t="s">
        <v>7454</v>
      </c>
      <c r="D5494" s="32" t="s">
        <v>997</v>
      </c>
      <c r="E5494" s="145" t="s">
        <v>17405</v>
      </c>
      <c r="F5494" s="145" t="s">
        <v>997</v>
      </c>
      <c r="G5494" s="145" t="s">
        <v>17407</v>
      </c>
      <c r="H5494" s="145" t="s">
        <v>1169</v>
      </c>
      <c r="I5494" s="11" t="s">
        <v>997</v>
      </c>
      <c r="J5494" s="11" t="s">
        <v>43676</v>
      </c>
      <c r="K5494" s="11" t="s">
        <v>1166</v>
      </c>
    </row>
    <row r="5495" spans="1:11" ht="16.5" x14ac:dyDescent="0.15">
      <c r="A5495" s="145" t="s">
        <v>26513</v>
      </c>
      <c r="B5495" s="32" t="s">
        <v>7455</v>
      </c>
      <c r="C5495" s="32" t="s">
        <v>300</v>
      </c>
      <c r="D5495" s="32" t="s">
        <v>997</v>
      </c>
      <c r="E5495" s="145" t="s">
        <v>17405</v>
      </c>
      <c r="F5495" s="145" t="s">
        <v>997</v>
      </c>
      <c r="G5495" s="145" t="s">
        <v>17407</v>
      </c>
      <c r="H5495" s="145" t="s">
        <v>1169</v>
      </c>
      <c r="I5495" s="11" t="s">
        <v>997</v>
      </c>
      <c r="J5495" s="11" t="s">
        <v>43676</v>
      </c>
      <c r="K5495" s="11" t="s">
        <v>1166</v>
      </c>
    </row>
    <row r="5496" spans="1:11" ht="16.5" x14ac:dyDescent="0.15">
      <c r="A5496" s="145" t="s">
        <v>26514</v>
      </c>
      <c r="B5496" s="32" t="s">
        <v>7456</v>
      </c>
      <c r="C5496" s="32" t="s">
        <v>1451</v>
      </c>
      <c r="D5496" s="32" t="s">
        <v>997</v>
      </c>
      <c r="E5496" s="145" t="s">
        <v>17405</v>
      </c>
      <c r="F5496" s="145" t="s">
        <v>997</v>
      </c>
      <c r="G5496" s="145" t="s">
        <v>17407</v>
      </c>
      <c r="H5496" s="145" t="s">
        <v>1169</v>
      </c>
      <c r="I5496" s="11" t="s">
        <v>997</v>
      </c>
      <c r="J5496" s="11" t="s">
        <v>43676</v>
      </c>
      <c r="K5496" s="11" t="s">
        <v>1166</v>
      </c>
    </row>
    <row r="5497" spans="1:11" ht="16.5" x14ac:dyDescent="0.15">
      <c r="A5497" s="145" t="s">
        <v>26515</v>
      </c>
      <c r="B5497" s="32" t="s">
        <v>4471</v>
      </c>
      <c r="C5497" s="32" t="s">
        <v>7457</v>
      </c>
      <c r="D5497" s="32" t="s">
        <v>997</v>
      </c>
      <c r="E5497" s="145" t="s">
        <v>17405</v>
      </c>
      <c r="F5497" s="145" t="s">
        <v>997</v>
      </c>
      <c r="G5497" s="145" t="s">
        <v>17407</v>
      </c>
      <c r="H5497" s="145" t="s">
        <v>1169</v>
      </c>
      <c r="I5497" s="11" t="s">
        <v>997</v>
      </c>
      <c r="J5497" s="11" t="s">
        <v>43676</v>
      </c>
      <c r="K5497" s="11" t="s">
        <v>1166</v>
      </c>
    </row>
    <row r="5498" spans="1:11" ht="16.5" x14ac:dyDescent="0.15">
      <c r="A5498" s="145" t="s">
        <v>26516</v>
      </c>
      <c r="B5498" s="32" t="s">
        <v>7458</v>
      </c>
      <c r="C5498" s="32" t="s">
        <v>300</v>
      </c>
      <c r="D5498" s="32" t="s">
        <v>997</v>
      </c>
      <c r="E5498" s="145" t="s">
        <v>17405</v>
      </c>
      <c r="F5498" s="145" t="s">
        <v>26517</v>
      </c>
      <c r="G5498" s="145" t="s">
        <v>17407</v>
      </c>
      <c r="H5498" s="145" t="s">
        <v>1169</v>
      </c>
      <c r="I5498" s="11" t="s">
        <v>997</v>
      </c>
      <c r="J5498" s="11" t="s">
        <v>43676</v>
      </c>
      <c r="K5498" s="11" t="s">
        <v>1166</v>
      </c>
    </row>
    <row r="5499" spans="1:11" ht="16.5" x14ac:dyDescent="0.15">
      <c r="A5499" s="145" t="s">
        <v>26518</v>
      </c>
      <c r="B5499" s="32" t="s">
        <v>7459</v>
      </c>
      <c r="C5499" s="32" t="s">
        <v>7460</v>
      </c>
      <c r="D5499" s="32" t="s">
        <v>997</v>
      </c>
      <c r="E5499" s="145" t="s">
        <v>17590</v>
      </c>
      <c r="F5499" s="145" t="s">
        <v>997</v>
      </c>
      <c r="G5499" s="145" t="s">
        <v>17592</v>
      </c>
      <c r="H5499" s="145" t="s">
        <v>1169</v>
      </c>
      <c r="I5499" s="11" t="s">
        <v>997</v>
      </c>
      <c r="J5499" s="11" t="s">
        <v>43676</v>
      </c>
      <c r="K5499" s="11" t="s">
        <v>1166</v>
      </c>
    </row>
    <row r="5500" spans="1:11" ht="16.5" x14ac:dyDescent="0.15">
      <c r="A5500" s="145" t="s">
        <v>26519</v>
      </c>
      <c r="B5500" s="32" t="s">
        <v>7461</v>
      </c>
      <c r="C5500" s="32" t="s">
        <v>300</v>
      </c>
      <c r="D5500" s="32" t="s">
        <v>997</v>
      </c>
      <c r="E5500" s="145" t="s">
        <v>17590</v>
      </c>
      <c r="F5500" s="145" t="s">
        <v>997</v>
      </c>
      <c r="G5500" s="145" t="s">
        <v>17592</v>
      </c>
      <c r="H5500" s="145" t="s">
        <v>1227</v>
      </c>
      <c r="I5500" s="11" t="s">
        <v>1166</v>
      </c>
      <c r="J5500" s="11" t="s">
        <v>43676</v>
      </c>
      <c r="K5500" s="11" t="s">
        <v>1166</v>
      </c>
    </row>
    <row r="5501" spans="1:11" ht="16.5" x14ac:dyDescent="0.15">
      <c r="A5501" s="145" t="s">
        <v>26520</v>
      </c>
      <c r="B5501" s="32" t="s">
        <v>7462</v>
      </c>
      <c r="C5501" s="32" t="s">
        <v>300</v>
      </c>
      <c r="D5501" s="32" t="s">
        <v>997</v>
      </c>
      <c r="E5501" s="145" t="s">
        <v>19307</v>
      </c>
      <c r="F5501" s="145" t="s">
        <v>997</v>
      </c>
      <c r="G5501" s="145" t="s">
        <v>17407</v>
      </c>
      <c r="H5501" s="145" t="s">
        <v>1169</v>
      </c>
      <c r="I5501" s="11" t="s">
        <v>997</v>
      </c>
      <c r="J5501" s="11" t="s">
        <v>43676</v>
      </c>
      <c r="K5501" s="11" t="s">
        <v>1166</v>
      </c>
    </row>
    <row r="5502" spans="1:11" ht="16.5" x14ac:dyDescent="0.15">
      <c r="A5502" s="145" t="s">
        <v>26521</v>
      </c>
      <c r="B5502" s="32" t="s">
        <v>7463</v>
      </c>
      <c r="C5502" s="32" t="s">
        <v>300</v>
      </c>
      <c r="D5502" s="32" t="s">
        <v>997</v>
      </c>
      <c r="E5502" s="145" t="s">
        <v>17590</v>
      </c>
      <c r="F5502" s="145" t="s">
        <v>997</v>
      </c>
      <c r="G5502" s="145" t="s">
        <v>17592</v>
      </c>
      <c r="H5502" s="145" t="s">
        <v>1169</v>
      </c>
      <c r="I5502" s="11" t="s">
        <v>997</v>
      </c>
      <c r="J5502" s="11" t="s">
        <v>43676</v>
      </c>
      <c r="K5502" s="11" t="s">
        <v>1166</v>
      </c>
    </row>
    <row r="5503" spans="1:11" ht="16.5" x14ac:dyDescent="0.15">
      <c r="A5503" s="145" t="s">
        <v>26522</v>
      </c>
      <c r="B5503" s="32" t="s">
        <v>7464</v>
      </c>
      <c r="C5503" s="32" t="s">
        <v>300</v>
      </c>
      <c r="D5503" s="32" t="s">
        <v>997</v>
      </c>
      <c r="E5503" s="145" t="s">
        <v>19307</v>
      </c>
      <c r="F5503" s="145" t="s">
        <v>997</v>
      </c>
      <c r="G5503" s="145" t="s">
        <v>17407</v>
      </c>
      <c r="H5503" s="145" t="s">
        <v>1169</v>
      </c>
      <c r="I5503" s="11" t="s">
        <v>997</v>
      </c>
      <c r="J5503" s="11" t="s">
        <v>43676</v>
      </c>
      <c r="K5503" s="11" t="s">
        <v>1166</v>
      </c>
    </row>
    <row r="5504" spans="1:11" ht="16.5" x14ac:dyDescent="0.15">
      <c r="A5504" s="145" t="s">
        <v>26523</v>
      </c>
      <c r="B5504" s="32" t="s">
        <v>4471</v>
      </c>
      <c r="C5504" s="32" t="s">
        <v>7465</v>
      </c>
      <c r="D5504" s="32" t="s">
        <v>997</v>
      </c>
      <c r="E5504" s="145" t="s">
        <v>17405</v>
      </c>
      <c r="F5504" s="145" t="s">
        <v>997</v>
      </c>
      <c r="G5504" s="145" t="s">
        <v>17407</v>
      </c>
      <c r="H5504" s="145" t="s">
        <v>1169</v>
      </c>
      <c r="I5504" s="11" t="s">
        <v>997</v>
      </c>
      <c r="J5504" s="11" t="s">
        <v>43676</v>
      </c>
      <c r="K5504" s="11" t="s">
        <v>1166</v>
      </c>
    </row>
    <row r="5505" spans="1:11" ht="16.5" x14ac:dyDescent="0.15">
      <c r="A5505" s="145" t="s">
        <v>26524</v>
      </c>
      <c r="B5505" s="32" t="s">
        <v>7466</v>
      </c>
      <c r="C5505" s="32" t="s">
        <v>1451</v>
      </c>
      <c r="D5505" s="32" t="s">
        <v>997</v>
      </c>
      <c r="E5505" s="145" t="s">
        <v>17405</v>
      </c>
      <c r="F5505" s="145" t="s">
        <v>997</v>
      </c>
      <c r="G5505" s="145" t="s">
        <v>17407</v>
      </c>
      <c r="H5505" s="145" t="s">
        <v>1169</v>
      </c>
      <c r="I5505" s="11" t="s">
        <v>997</v>
      </c>
      <c r="J5505" s="11" t="s">
        <v>43676</v>
      </c>
      <c r="K5505" s="11" t="s">
        <v>1166</v>
      </c>
    </row>
    <row r="5506" spans="1:11" ht="16.5" x14ac:dyDescent="0.15">
      <c r="A5506" s="145" t="s">
        <v>26525</v>
      </c>
      <c r="B5506" s="32" t="s">
        <v>7467</v>
      </c>
      <c r="C5506" s="32" t="s">
        <v>7468</v>
      </c>
      <c r="D5506" s="32" t="s">
        <v>997</v>
      </c>
      <c r="E5506" s="145" t="s">
        <v>17405</v>
      </c>
      <c r="F5506" s="145" t="s">
        <v>997</v>
      </c>
      <c r="G5506" s="145" t="s">
        <v>17407</v>
      </c>
      <c r="H5506" s="145" t="s">
        <v>1169</v>
      </c>
      <c r="I5506" s="11" t="s">
        <v>997</v>
      </c>
      <c r="J5506" s="11" t="s">
        <v>43676</v>
      </c>
      <c r="K5506" s="11" t="s">
        <v>1166</v>
      </c>
    </row>
    <row r="5507" spans="1:11" ht="16.5" x14ac:dyDescent="0.15">
      <c r="A5507" s="145" t="s">
        <v>26526</v>
      </c>
      <c r="B5507" s="32" t="s">
        <v>7469</v>
      </c>
      <c r="C5507" s="32" t="s">
        <v>300</v>
      </c>
      <c r="D5507" s="32" t="s">
        <v>997</v>
      </c>
      <c r="E5507" s="145" t="s">
        <v>17590</v>
      </c>
      <c r="F5507" s="145" t="s">
        <v>26527</v>
      </c>
      <c r="G5507" s="145" t="s">
        <v>19814</v>
      </c>
      <c r="H5507" s="145" t="s">
        <v>1169</v>
      </c>
      <c r="I5507" s="11" t="s">
        <v>997</v>
      </c>
      <c r="J5507" s="11" t="s">
        <v>43676</v>
      </c>
      <c r="K5507" s="11" t="s">
        <v>1166</v>
      </c>
    </row>
    <row r="5508" spans="1:11" ht="16.5" x14ac:dyDescent="0.15">
      <c r="A5508" s="145" t="s">
        <v>26528</v>
      </c>
      <c r="B5508" s="32" t="s">
        <v>7470</v>
      </c>
      <c r="C5508" s="32" t="s">
        <v>7471</v>
      </c>
      <c r="D5508" s="32" t="s">
        <v>997</v>
      </c>
      <c r="E5508" s="145" t="s">
        <v>17405</v>
      </c>
      <c r="F5508" s="145" t="s">
        <v>26529</v>
      </c>
      <c r="G5508" s="145" t="s">
        <v>17407</v>
      </c>
      <c r="H5508" s="145" t="s">
        <v>1169</v>
      </c>
      <c r="I5508" s="11" t="s">
        <v>997</v>
      </c>
      <c r="J5508" s="11" t="s">
        <v>43676</v>
      </c>
      <c r="K5508" s="11" t="s">
        <v>1166</v>
      </c>
    </row>
    <row r="5509" spans="1:11" ht="16.5" x14ac:dyDescent="0.15">
      <c r="A5509" s="145" t="s">
        <v>26530</v>
      </c>
      <c r="B5509" s="32" t="s">
        <v>7472</v>
      </c>
      <c r="C5509" s="32" t="s">
        <v>300</v>
      </c>
      <c r="D5509" s="32" t="s">
        <v>997</v>
      </c>
      <c r="E5509" s="145" t="s">
        <v>17590</v>
      </c>
      <c r="F5509" s="145" t="s">
        <v>26531</v>
      </c>
      <c r="G5509" s="145" t="s">
        <v>17592</v>
      </c>
      <c r="H5509" s="145" t="s">
        <v>1169</v>
      </c>
      <c r="I5509" s="11" t="s">
        <v>997</v>
      </c>
      <c r="J5509" s="11" t="s">
        <v>43676</v>
      </c>
      <c r="K5509" s="11" t="s">
        <v>1166</v>
      </c>
    </row>
    <row r="5510" spans="1:11" ht="16.5" x14ac:dyDescent="0.15">
      <c r="A5510" s="145" t="s">
        <v>26532</v>
      </c>
      <c r="B5510" s="32" t="s">
        <v>7473</v>
      </c>
      <c r="C5510" s="32" t="s">
        <v>300</v>
      </c>
      <c r="D5510" s="32" t="s">
        <v>997</v>
      </c>
      <c r="E5510" s="145" t="s">
        <v>17590</v>
      </c>
      <c r="F5510" s="145" t="s">
        <v>26533</v>
      </c>
      <c r="G5510" s="145" t="s">
        <v>17407</v>
      </c>
      <c r="H5510" s="145" t="s">
        <v>1169</v>
      </c>
      <c r="I5510" s="11" t="s">
        <v>997</v>
      </c>
      <c r="J5510" s="11" t="s">
        <v>43676</v>
      </c>
      <c r="K5510" s="11" t="s">
        <v>1166</v>
      </c>
    </row>
    <row r="5511" spans="1:11" ht="16.5" x14ac:dyDescent="0.15">
      <c r="A5511" s="145" t="s">
        <v>26534</v>
      </c>
      <c r="B5511" s="32" t="s">
        <v>7474</v>
      </c>
      <c r="C5511" s="32" t="s">
        <v>300</v>
      </c>
      <c r="D5511" s="32" t="s">
        <v>997</v>
      </c>
      <c r="E5511" s="145" t="s">
        <v>19307</v>
      </c>
      <c r="F5511" s="145" t="s">
        <v>997</v>
      </c>
      <c r="G5511" s="145" t="s">
        <v>17407</v>
      </c>
      <c r="H5511" s="145" t="s">
        <v>1169</v>
      </c>
      <c r="I5511" s="11" t="s">
        <v>997</v>
      </c>
      <c r="J5511" s="11" t="s">
        <v>43676</v>
      </c>
      <c r="K5511" s="11" t="s">
        <v>1166</v>
      </c>
    </row>
    <row r="5512" spans="1:11" ht="16.5" x14ac:dyDescent="0.15">
      <c r="A5512" s="145" t="s">
        <v>26535</v>
      </c>
      <c r="B5512" s="32" t="s">
        <v>7475</v>
      </c>
      <c r="C5512" s="32" t="s">
        <v>300</v>
      </c>
      <c r="D5512" s="32" t="s">
        <v>997</v>
      </c>
      <c r="E5512" s="145" t="s">
        <v>17590</v>
      </c>
      <c r="F5512" s="145" t="s">
        <v>997</v>
      </c>
      <c r="G5512" s="145" t="s">
        <v>17592</v>
      </c>
      <c r="H5512" s="145" t="s">
        <v>1169</v>
      </c>
      <c r="I5512" s="11" t="s">
        <v>997</v>
      </c>
      <c r="J5512" s="11" t="s">
        <v>43676</v>
      </c>
      <c r="K5512" s="11" t="s">
        <v>1166</v>
      </c>
    </row>
    <row r="5513" spans="1:11" ht="16.5" x14ac:dyDescent="0.15">
      <c r="A5513" s="145" t="s">
        <v>26536</v>
      </c>
      <c r="B5513" s="32" t="s">
        <v>7476</v>
      </c>
      <c r="C5513" s="32" t="s">
        <v>300</v>
      </c>
      <c r="D5513" s="32" t="s">
        <v>997</v>
      </c>
      <c r="E5513" s="145" t="s">
        <v>19307</v>
      </c>
      <c r="F5513" s="145" t="s">
        <v>997</v>
      </c>
      <c r="G5513" s="145" t="s">
        <v>17407</v>
      </c>
      <c r="H5513" s="145" t="s">
        <v>1169</v>
      </c>
      <c r="I5513" s="11" t="s">
        <v>997</v>
      </c>
      <c r="J5513" s="11" t="s">
        <v>43676</v>
      </c>
      <c r="K5513" s="11" t="s">
        <v>1166</v>
      </c>
    </row>
    <row r="5514" spans="1:11" ht="16.5" x14ac:dyDescent="0.15">
      <c r="A5514" s="145" t="s">
        <v>26537</v>
      </c>
      <c r="B5514" s="32" t="s">
        <v>7477</v>
      </c>
      <c r="C5514" s="32" t="s">
        <v>300</v>
      </c>
      <c r="D5514" s="32" t="s">
        <v>997</v>
      </c>
      <c r="E5514" s="145" t="s">
        <v>17590</v>
      </c>
      <c r="F5514" s="145" t="s">
        <v>997</v>
      </c>
      <c r="G5514" s="145" t="s">
        <v>17592</v>
      </c>
      <c r="H5514" s="145" t="s">
        <v>1169</v>
      </c>
      <c r="I5514" s="11" t="s">
        <v>997</v>
      </c>
      <c r="J5514" s="11" t="s">
        <v>43676</v>
      </c>
      <c r="K5514" s="11" t="s">
        <v>1166</v>
      </c>
    </row>
    <row r="5515" spans="1:11" ht="16.5" x14ac:dyDescent="0.15">
      <c r="A5515" s="145" t="s">
        <v>26538</v>
      </c>
      <c r="B5515" s="32" t="s">
        <v>7443</v>
      </c>
      <c r="C5515" s="32" t="s">
        <v>7478</v>
      </c>
      <c r="D5515" s="32" t="s">
        <v>997</v>
      </c>
      <c r="E5515" s="145" t="s">
        <v>17405</v>
      </c>
      <c r="F5515" s="145" t="s">
        <v>997</v>
      </c>
      <c r="G5515" s="145" t="s">
        <v>17407</v>
      </c>
      <c r="H5515" s="145" t="s">
        <v>1169</v>
      </c>
      <c r="I5515" s="11" t="s">
        <v>997</v>
      </c>
      <c r="J5515" s="11" t="s">
        <v>43676</v>
      </c>
      <c r="K5515" s="11" t="s">
        <v>1166</v>
      </c>
    </row>
    <row r="5516" spans="1:11" ht="16.5" x14ac:dyDescent="0.15">
      <c r="A5516" s="145" t="s">
        <v>26539</v>
      </c>
      <c r="B5516" s="32" t="s">
        <v>7479</v>
      </c>
      <c r="C5516" s="32" t="s">
        <v>7363</v>
      </c>
      <c r="D5516" s="32" t="s">
        <v>997</v>
      </c>
      <c r="E5516" s="145" t="s">
        <v>17590</v>
      </c>
      <c r="F5516" s="145" t="s">
        <v>997</v>
      </c>
      <c r="G5516" s="145" t="s">
        <v>17592</v>
      </c>
      <c r="H5516" s="145" t="s">
        <v>1169</v>
      </c>
      <c r="I5516" s="11" t="s">
        <v>997</v>
      </c>
      <c r="J5516" s="11" t="s">
        <v>43676</v>
      </c>
      <c r="K5516" s="11" t="s">
        <v>1166</v>
      </c>
    </row>
    <row r="5517" spans="1:11" ht="16.5" x14ac:dyDescent="0.15">
      <c r="A5517" s="145" t="s">
        <v>26540</v>
      </c>
      <c r="B5517" s="32" t="s">
        <v>7480</v>
      </c>
      <c r="C5517" s="32" t="s">
        <v>300</v>
      </c>
      <c r="D5517" s="32" t="s">
        <v>997</v>
      </c>
      <c r="E5517" s="145" t="s">
        <v>17590</v>
      </c>
      <c r="F5517" s="145" t="s">
        <v>26541</v>
      </c>
      <c r="G5517" s="145" t="s">
        <v>17592</v>
      </c>
      <c r="H5517" s="145" t="s">
        <v>1169</v>
      </c>
      <c r="I5517" s="11" t="s">
        <v>997</v>
      </c>
      <c r="J5517" s="11" t="s">
        <v>43676</v>
      </c>
      <c r="K5517" s="11" t="s">
        <v>1166</v>
      </c>
    </row>
    <row r="5518" spans="1:11" ht="16.5" x14ac:dyDescent="0.15">
      <c r="A5518" s="145" t="s">
        <v>26542</v>
      </c>
      <c r="B5518" s="32" t="s">
        <v>7481</v>
      </c>
      <c r="C5518" s="32" t="s">
        <v>300</v>
      </c>
      <c r="D5518" s="32" t="s">
        <v>997</v>
      </c>
      <c r="E5518" s="145" t="s">
        <v>17590</v>
      </c>
      <c r="F5518" s="145" t="s">
        <v>997</v>
      </c>
      <c r="G5518" s="145" t="s">
        <v>17592</v>
      </c>
      <c r="H5518" s="145" t="s">
        <v>1169</v>
      </c>
      <c r="I5518" s="11" t="s">
        <v>997</v>
      </c>
      <c r="J5518" s="11" t="s">
        <v>43676</v>
      </c>
      <c r="K5518" s="11" t="s">
        <v>1166</v>
      </c>
    </row>
    <row r="5519" spans="1:11" ht="16.5" x14ac:dyDescent="0.15">
      <c r="A5519" s="145" t="s">
        <v>26543</v>
      </c>
      <c r="B5519" s="32" t="s">
        <v>7482</v>
      </c>
      <c r="C5519" s="32" t="s">
        <v>7483</v>
      </c>
      <c r="D5519" s="32" t="s">
        <v>997</v>
      </c>
      <c r="E5519" s="145" t="s">
        <v>17590</v>
      </c>
      <c r="F5519" s="145" t="s">
        <v>997</v>
      </c>
      <c r="G5519" s="145" t="s">
        <v>17592</v>
      </c>
      <c r="H5519" s="145" t="s">
        <v>1169</v>
      </c>
      <c r="I5519" s="11" t="s">
        <v>997</v>
      </c>
      <c r="J5519" s="11" t="s">
        <v>43676</v>
      </c>
      <c r="K5519" s="11" t="s">
        <v>1166</v>
      </c>
    </row>
    <row r="5520" spans="1:11" ht="16.5" x14ac:dyDescent="0.15">
      <c r="A5520" s="145" t="s">
        <v>26544</v>
      </c>
      <c r="B5520" s="32" t="s">
        <v>7484</v>
      </c>
      <c r="C5520" s="32" t="s">
        <v>7421</v>
      </c>
      <c r="D5520" s="32" t="s">
        <v>997</v>
      </c>
      <c r="E5520" s="145" t="s">
        <v>17590</v>
      </c>
      <c r="F5520" s="145" t="s">
        <v>997</v>
      </c>
      <c r="G5520" s="145" t="s">
        <v>17592</v>
      </c>
      <c r="H5520" s="145" t="s">
        <v>1169</v>
      </c>
      <c r="I5520" s="11" t="s">
        <v>997</v>
      </c>
      <c r="J5520" s="11" t="s">
        <v>43676</v>
      </c>
      <c r="K5520" s="11" t="s">
        <v>1166</v>
      </c>
    </row>
    <row r="5521" spans="1:11" ht="16.5" x14ac:dyDescent="0.15">
      <c r="A5521" s="145" t="s">
        <v>26545</v>
      </c>
      <c r="B5521" s="32" t="s">
        <v>7485</v>
      </c>
      <c r="C5521" s="32" t="s">
        <v>300</v>
      </c>
      <c r="D5521" s="32" t="s">
        <v>997</v>
      </c>
      <c r="E5521" s="145" t="s">
        <v>17590</v>
      </c>
      <c r="F5521" s="145" t="s">
        <v>26546</v>
      </c>
      <c r="G5521" s="145" t="s">
        <v>17407</v>
      </c>
      <c r="H5521" s="145" t="s">
        <v>1169</v>
      </c>
      <c r="I5521" s="11" t="s">
        <v>997</v>
      </c>
      <c r="J5521" s="11" t="s">
        <v>43676</v>
      </c>
      <c r="K5521" s="11" t="s">
        <v>1166</v>
      </c>
    </row>
    <row r="5522" spans="1:11" ht="16.5" x14ac:dyDescent="0.15">
      <c r="A5522" s="145" t="s">
        <v>26547</v>
      </c>
      <c r="B5522" s="32" t="s">
        <v>7486</v>
      </c>
      <c r="C5522" s="32" t="s">
        <v>300</v>
      </c>
      <c r="D5522" s="32" t="s">
        <v>997</v>
      </c>
      <c r="E5522" s="145" t="s">
        <v>19307</v>
      </c>
      <c r="F5522" s="145" t="s">
        <v>997</v>
      </c>
      <c r="G5522" s="145" t="s">
        <v>17407</v>
      </c>
      <c r="H5522" s="145" t="s">
        <v>1169</v>
      </c>
      <c r="I5522" s="11" t="s">
        <v>997</v>
      </c>
      <c r="J5522" s="11" t="s">
        <v>43676</v>
      </c>
      <c r="K5522" s="11" t="s">
        <v>1166</v>
      </c>
    </row>
    <row r="5523" spans="1:11" ht="16.5" x14ac:dyDescent="0.15">
      <c r="A5523" s="145" t="s">
        <v>26548</v>
      </c>
      <c r="B5523" s="32" t="s">
        <v>1454</v>
      </c>
      <c r="C5523" s="32" t="s">
        <v>7487</v>
      </c>
      <c r="D5523" s="32" t="s">
        <v>997</v>
      </c>
      <c r="E5523" s="145" t="s">
        <v>17405</v>
      </c>
      <c r="F5523" s="145" t="s">
        <v>26549</v>
      </c>
      <c r="G5523" s="145" t="s">
        <v>17407</v>
      </c>
      <c r="H5523" s="145" t="s">
        <v>1169</v>
      </c>
      <c r="I5523" s="11" t="s">
        <v>997</v>
      </c>
      <c r="J5523" s="11" t="s">
        <v>43676</v>
      </c>
      <c r="K5523" s="11" t="s">
        <v>1166</v>
      </c>
    </row>
    <row r="5524" spans="1:11" ht="16.5" x14ac:dyDescent="0.15">
      <c r="A5524" s="145" t="s">
        <v>26550</v>
      </c>
      <c r="B5524" s="32" t="s">
        <v>7488</v>
      </c>
      <c r="C5524" s="32" t="s">
        <v>300</v>
      </c>
      <c r="D5524" s="32" t="s">
        <v>997</v>
      </c>
      <c r="E5524" s="145" t="s">
        <v>17405</v>
      </c>
      <c r="F5524" s="145" t="s">
        <v>26551</v>
      </c>
      <c r="G5524" s="145" t="s">
        <v>17407</v>
      </c>
      <c r="H5524" s="145" t="s">
        <v>1169</v>
      </c>
      <c r="I5524" s="11" t="s">
        <v>997</v>
      </c>
      <c r="J5524" s="11" t="s">
        <v>43671</v>
      </c>
      <c r="K5524" s="11" t="s">
        <v>1166</v>
      </c>
    </row>
    <row r="5525" spans="1:11" ht="16.5" x14ac:dyDescent="0.15">
      <c r="A5525" s="145" t="s">
        <v>26552</v>
      </c>
      <c r="B5525" s="32" t="s">
        <v>7489</v>
      </c>
      <c r="C5525" s="32" t="s">
        <v>7490</v>
      </c>
      <c r="D5525" s="32" t="s">
        <v>997</v>
      </c>
      <c r="E5525" s="145" t="s">
        <v>17405</v>
      </c>
      <c r="F5525" s="145" t="s">
        <v>997</v>
      </c>
      <c r="G5525" s="145" t="s">
        <v>17407</v>
      </c>
      <c r="H5525" s="145" t="s">
        <v>1169</v>
      </c>
      <c r="I5525" s="11" t="s">
        <v>997</v>
      </c>
      <c r="J5525" s="11" t="s">
        <v>43676</v>
      </c>
      <c r="K5525" s="11" t="s">
        <v>1166</v>
      </c>
    </row>
    <row r="5526" spans="1:11" ht="16.5" x14ac:dyDescent="0.15">
      <c r="A5526" s="145" t="s">
        <v>26553</v>
      </c>
      <c r="B5526" s="32" t="s">
        <v>7491</v>
      </c>
      <c r="C5526" s="32" t="s">
        <v>300</v>
      </c>
      <c r="D5526" s="32" t="s">
        <v>997</v>
      </c>
      <c r="E5526" s="145" t="s">
        <v>17405</v>
      </c>
      <c r="F5526" s="145" t="s">
        <v>26554</v>
      </c>
      <c r="G5526" s="145" t="s">
        <v>17407</v>
      </c>
      <c r="H5526" s="145" t="s">
        <v>1169</v>
      </c>
      <c r="I5526" s="11" t="s">
        <v>997</v>
      </c>
      <c r="J5526" s="11" t="s">
        <v>43676</v>
      </c>
      <c r="K5526" s="11" t="s">
        <v>1166</v>
      </c>
    </row>
    <row r="5527" spans="1:11" ht="16.5" x14ac:dyDescent="0.15">
      <c r="A5527" s="145" t="s">
        <v>26555</v>
      </c>
      <c r="B5527" s="32" t="s">
        <v>7492</v>
      </c>
      <c r="C5527" s="32" t="s">
        <v>300</v>
      </c>
      <c r="D5527" s="32" t="s">
        <v>997</v>
      </c>
      <c r="E5527" s="145" t="s">
        <v>17405</v>
      </c>
      <c r="F5527" s="145" t="s">
        <v>26556</v>
      </c>
      <c r="G5527" s="145" t="s">
        <v>17407</v>
      </c>
      <c r="H5527" s="145" t="s">
        <v>1169</v>
      </c>
      <c r="I5527" s="11" t="s">
        <v>997</v>
      </c>
      <c r="J5527" s="11" t="s">
        <v>43676</v>
      </c>
      <c r="K5527" s="11" t="s">
        <v>1166</v>
      </c>
    </row>
    <row r="5528" spans="1:11" ht="16.5" x14ac:dyDescent="0.15">
      <c r="A5528" s="145" t="s">
        <v>26557</v>
      </c>
      <c r="B5528" s="32" t="s">
        <v>7493</v>
      </c>
      <c r="C5528" s="32" t="s">
        <v>1451</v>
      </c>
      <c r="D5528" s="32" t="s">
        <v>997</v>
      </c>
      <c r="E5528" s="145" t="s">
        <v>17405</v>
      </c>
      <c r="F5528" s="145" t="s">
        <v>997</v>
      </c>
      <c r="G5528" s="145" t="s">
        <v>17407</v>
      </c>
      <c r="H5528" s="145" t="s">
        <v>1169</v>
      </c>
      <c r="I5528" s="11" t="s">
        <v>997</v>
      </c>
      <c r="J5528" s="11" t="s">
        <v>43676</v>
      </c>
      <c r="K5528" s="11" t="s">
        <v>43664</v>
      </c>
    </row>
    <row r="5529" spans="1:11" ht="16.5" x14ac:dyDescent="0.15">
      <c r="A5529" s="145" t="s">
        <v>26558</v>
      </c>
      <c r="B5529" s="32" t="s">
        <v>4471</v>
      </c>
      <c r="C5529" s="32" t="s">
        <v>7494</v>
      </c>
      <c r="D5529" s="32" t="s">
        <v>997</v>
      </c>
      <c r="E5529" s="145" t="s">
        <v>17405</v>
      </c>
      <c r="F5529" s="145" t="s">
        <v>997</v>
      </c>
      <c r="G5529" s="145" t="s">
        <v>17407</v>
      </c>
      <c r="H5529" s="145" t="s">
        <v>1169</v>
      </c>
      <c r="I5529" s="11" t="s">
        <v>997</v>
      </c>
      <c r="J5529" s="11" t="s">
        <v>43676</v>
      </c>
      <c r="K5529" s="11" t="s">
        <v>1166</v>
      </c>
    </row>
    <row r="5530" spans="1:11" ht="16.5" x14ac:dyDescent="0.15">
      <c r="A5530" s="145" t="s">
        <v>26559</v>
      </c>
      <c r="B5530" s="32" t="s">
        <v>4471</v>
      </c>
      <c r="C5530" s="32" t="s">
        <v>7495</v>
      </c>
      <c r="D5530" s="32" t="s">
        <v>997</v>
      </c>
      <c r="E5530" s="145" t="s">
        <v>17405</v>
      </c>
      <c r="F5530" s="145" t="s">
        <v>997</v>
      </c>
      <c r="G5530" s="145" t="s">
        <v>17407</v>
      </c>
      <c r="H5530" s="145" t="s">
        <v>1169</v>
      </c>
      <c r="I5530" s="11" t="s">
        <v>997</v>
      </c>
      <c r="J5530" s="11" t="s">
        <v>43676</v>
      </c>
      <c r="K5530" s="11" t="s">
        <v>1166</v>
      </c>
    </row>
    <row r="5531" spans="1:11" ht="16.5" x14ac:dyDescent="0.15">
      <c r="A5531" s="145" t="s">
        <v>26560</v>
      </c>
      <c r="B5531" s="32" t="s">
        <v>7496</v>
      </c>
      <c r="C5531" s="32" t="s">
        <v>300</v>
      </c>
      <c r="D5531" s="32" t="s">
        <v>997</v>
      </c>
      <c r="E5531" s="145" t="s">
        <v>17405</v>
      </c>
      <c r="F5531" s="145" t="s">
        <v>26561</v>
      </c>
      <c r="G5531" s="145" t="s">
        <v>17407</v>
      </c>
      <c r="H5531" s="145" t="s">
        <v>1169</v>
      </c>
      <c r="I5531" s="11" t="s">
        <v>997</v>
      </c>
      <c r="J5531" s="11" t="s">
        <v>43676</v>
      </c>
      <c r="K5531" s="11" t="s">
        <v>1166</v>
      </c>
    </row>
    <row r="5532" spans="1:11" ht="16.5" x14ac:dyDescent="0.15">
      <c r="A5532" s="145" t="s">
        <v>26562</v>
      </c>
      <c r="B5532" s="32" t="s">
        <v>7497</v>
      </c>
      <c r="C5532" s="32" t="s">
        <v>7498</v>
      </c>
      <c r="D5532" s="32" t="s">
        <v>997</v>
      </c>
      <c r="E5532" s="145" t="s">
        <v>19277</v>
      </c>
      <c r="F5532" s="145" t="s">
        <v>997</v>
      </c>
      <c r="G5532" s="145" t="s">
        <v>17407</v>
      </c>
      <c r="H5532" s="145" t="s">
        <v>1169</v>
      </c>
      <c r="I5532" s="11" t="s">
        <v>997</v>
      </c>
      <c r="J5532" s="11" t="s">
        <v>43671</v>
      </c>
      <c r="K5532" s="11" t="s">
        <v>1166</v>
      </c>
    </row>
    <row r="5533" spans="1:11" ht="16.5" x14ac:dyDescent="0.15">
      <c r="A5533" s="145" t="s">
        <v>26563</v>
      </c>
      <c r="B5533" s="32" t="s">
        <v>7499</v>
      </c>
      <c r="C5533" s="32" t="s">
        <v>7498</v>
      </c>
      <c r="D5533" s="32" t="s">
        <v>997</v>
      </c>
      <c r="E5533" s="145" t="s">
        <v>19277</v>
      </c>
      <c r="F5533" s="145" t="s">
        <v>997</v>
      </c>
      <c r="G5533" s="145" t="s">
        <v>17407</v>
      </c>
      <c r="H5533" s="145" t="s">
        <v>1169</v>
      </c>
      <c r="I5533" s="11" t="s">
        <v>997</v>
      </c>
      <c r="J5533" s="11" t="s">
        <v>43671</v>
      </c>
      <c r="K5533" s="11" t="s">
        <v>1166</v>
      </c>
    </row>
    <row r="5534" spans="1:11" ht="16.5" x14ac:dyDescent="0.15">
      <c r="A5534" s="145" t="s">
        <v>26564</v>
      </c>
      <c r="B5534" s="32" t="s">
        <v>7500</v>
      </c>
      <c r="C5534" s="32" t="s">
        <v>300</v>
      </c>
      <c r="D5534" s="32" t="s">
        <v>997</v>
      </c>
      <c r="E5534" s="145" t="s">
        <v>17405</v>
      </c>
      <c r="F5534" s="145" t="s">
        <v>26565</v>
      </c>
      <c r="G5534" s="145" t="s">
        <v>17407</v>
      </c>
      <c r="H5534" s="145" t="s">
        <v>1169</v>
      </c>
      <c r="I5534" s="11" t="s">
        <v>997</v>
      </c>
      <c r="J5534" s="11" t="s">
        <v>43671</v>
      </c>
      <c r="K5534" s="11" t="s">
        <v>1166</v>
      </c>
    </row>
    <row r="5535" spans="1:11" ht="16.5" x14ac:dyDescent="0.15">
      <c r="A5535" s="145" t="s">
        <v>26566</v>
      </c>
      <c r="B5535" s="32" t="s">
        <v>7501</v>
      </c>
      <c r="C5535" s="32" t="s">
        <v>1453</v>
      </c>
      <c r="D5535" s="32" t="s">
        <v>997</v>
      </c>
      <c r="E5535" s="145" t="s">
        <v>17405</v>
      </c>
      <c r="F5535" s="145" t="s">
        <v>26567</v>
      </c>
      <c r="G5535" s="145" t="s">
        <v>17407</v>
      </c>
      <c r="H5535" s="145" t="s">
        <v>1169</v>
      </c>
      <c r="I5535" s="11" t="s">
        <v>997</v>
      </c>
      <c r="J5535" s="11" t="s">
        <v>43676</v>
      </c>
      <c r="K5535" s="11" t="s">
        <v>1166</v>
      </c>
    </row>
    <row r="5536" spans="1:11" ht="16.5" x14ac:dyDescent="0.15">
      <c r="A5536" s="145" t="s">
        <v>26568</v>
      </c>
      <c r="B5536" s="32" t="s">
        <v>7502</v>
      </c>
      <c r="C5536" s="32" t="s">
        <v>300</v>
      </c>
      <c r="D5536" s="32" t="s">
        <v>997</v>
      </c>
      <c r="E5536" s="145" t="s">
        <v>17405</v>
      </c>
      <c r="F5536" s="145" t="s">
        <v>26569</v>
      </c>
      <c r="G5536" s="145" t="s">
        <v>17407</v>
      </c>
      <c r="H5536" s="145" t="s">
        <v>1169</v>
      </c>
      <c r="I5536" s="11" t="s">
        <v>997</v>
      </c>
      <c r="J5536" s="11" t="s">
        <v>43676</v>
      </c>
      <c r="K5536" s="11" t="s">
        <v>1166</v>
      </c>
    </row>
    <row r="5537" spans="1:11" ht="16.5" x14ac:dyDescent="0.15">
      <c r="A5537" s="145" t="s">
        <v>26570</v>
      </c>
      <c r="B5537" s="32" t="s">
        <v>7503</v>
      </c>
      <c r="C5537" s="32" t="s">
        <v>1451</v>
      </c>
      <c r="D5537" s="32" t="s">
        <v>997</v>
      </c>
      <c r="E5537" s="145" t="s">
        <v>17405</v>
      </c>
      <c r="F5537" s="145" t="s">
        <v>997</v>
      </c>
      <c r="G5537" s="145" t="s">
        <v>17407</v>
      </c>
      <c r="H5537" s="145" t="s">
        <v>1169</v>
      </c>
      <c r="I5537" s="11" t="s">
        <v>997</v>
      </c>
      <c r="J5537" s="11" t="s">
        <v>43676</v>
      </c>
      <c r="K5537" s="11" t="s">
        <v>1166</v>
      </c>
    </row>
    <row r="5538" spans="1:11" ht="16.5" x14ac:dyDescent="0.15">
      <c r="A5538" s="145" t="s">
        <v>26571</v>
      </c>
      <c r="B5538" s="32" t="s">
        <v>7504</v>
      </c>
      <c r="C5538" s="32" t="s">
        <v>300</v>
      </c>
      <c r="D5538" s="32" t="s">
        <v>997</v>
      </c>
      <c r="E5538" s="145" t="s">
        <v>17405</v>
      </c>
      <c r="F5538" s="145" t="s">
        <v>26572</v>
      </c>
      <c r="G5538" s="145" t="s">
        <v>17407</v>
      </c>
      <c r="H5538" s="145" t="s">
        <v>1169</v>
      </c>
      <c r="I5538" s="11" t="s">
        <v>997</v>
      </c>
      <c r="J5538" s="11" t="s">
        <v>43676</v>
      </c>
      <c r="K5538" s="11" t="s">
        <v>1166</v>
      </c>
    </row>
    <row r="5539" spans="1:11" ht="16.5" x14ac:dyDescent="0.15">
      <c r="A5539" s="145" t="s">
        <v>26573</v>
      </c>
      <c r="B5539" s="32" t="s">
        <v>7505</v>
      </c>
      <c r="C5539" s="32" t="s">
        <v>300</v>
      </c>
      <c r="D5539" s="32" t="s">
        <v>997</v>
      </c>
      <c r="E5539" s="145" t="s">
        <v>17405</v>
      </c>
      <c r="F5539" s="145" t="s">
        <v>26574</v>
      </c>
      <c r="G5539" s="145" t="s">
        <v>17407</v>
      </c>
      <c r="H5539" s="145" t="s">
        <v>1169</v>
      </c>
      <c r="I5539" s="11" t="s">
        <v>997</v>
      </c>
      <c r="J5539" s="11" t="s">
        <v>43676</v>
      </c>
      <c r="K5539" s="11" t="s">
        <v>1166</v>
      </c>
    </row>
    <row r="5540" spans="1:11" ht="16.5" x14ac:dyDescent="0.15">
      <c r="A5540" s="145" t="s">
        <v>1155</v>
      </c>
      <c r="B5540" s="32" t="s">
        <v>1038</v>
      </c>
      <c r="C5540" s="32" t="s">
        <v>498</v>
      </c>
      <c r="D5540" s="32" t="s">
        <v>997</v>
      </c>
      <c r="E5540" s="145" t="s">
        <v>304</v>
      </c>
      <c r="F5540" s="145" t="s">
        <v>997</v>
      </c>
      <c r="G5540" s="145" t="s">
        <v>17549</v>
      </c>
      <c r="H5540" s="145" t="s">
        <v>1285</v>
      </c>
      <c r="I5540" s="11" t="s">
        <v>43668</v>
      </c>
      <c r="J5540" s="11" t="s">
        <v>43671</v>
      </c>
      <c r="K5540" s="11" t="s">
        <v>43664</v>
      </c>
    </row>
    <row r="5541" spans="1:11" ht="16.5" x14ac:dyDescent="0.15">
      <c r="A5541" s="145" t="s">
        <v>26575</v>
      </c>
      <c r="B5541" s="32" t="s">
        <v>7506</v>
      </c>
      <c r="C5541" s="32" t="s">
        <v>300</v>
      </c>
      <c r="D5541" s="32" t="s">
        <v>997</v>
      </c>
      <c r="E5541" s="145" t="s">
        <v>17405</v>
      </c>
      <c r="F5541" s="145" t="s">
        <v>26576</v>
      </c>
      <c r="G5541" s="145" t="s">
        <v>17407</v>
      </c>
      <c r="H5541" s="145" t="s">
        <v>1169</v>
      </c>
      <c r="I5541" s="11" t="s">
        <v>997</v>
      </c>
      <c r="J5541" s="11" t="s">
        <v>43676</v>
      </c>
      <c r="K5541" s="11" t="s">
        <v>1166</v>
      </c>
    </row>
    <row r="5542" spans="1:11" ht="16.5" x14ac:dyDescent="0.15">
      <c r="A5542" s="145" t="s">
        <v>26577</v>
      </c>
      <c r="B5542" s="32" t="s">
        <v>7507</v>
      </c>
      <c r="C5542" s="32" t="s">
        <v>1451</v>
      </c>
      <c r="D5542" s="32" t="s">
        <v>997</v>
      </c>
      <c r="E5542" s="145" t="s">
        <v>17405</v>
      </c>
      <c r="F5542" s="145" t="s">
        <v>997</v>
      </c>
      <c r="G5542" s="145" t="s">
        <v>17407</v>
      </c>
      <c r="H5542" s="145" t="s">
        <v>1169</v>
      </c>
      <c r="I5542" s="11" t="s">
        <v>997</v>
      </c>
      <c r="J5542" s="11" t="s">
        <v>43676</v>
      </c>
      <c r="K5542" s="11" t="s">
        <v>1166</v>
      </c>
    </row>
    <row r="5543" spans="1:11" ht="33" x14ac:dyDescent="0.15">
      <c r="A5543" s="145" t="s">
        <v>26578</v>
      </c>
      <c r="B5543" s="32" t="s">
        <v>7508</v>
      </c>
      <c r="C5543" s="32" t="s">
        <v>26</v>
      </c>
      <c r="D5543" s="32" t="s">
        <v>7509</v>
      </c>
      <c r="E5543" s="145" t="s">
        <v>304</v>
      </c>
      <c r="F5543" s="145" t="s">
        <v>997</v>
      </c>
      <c r="G5543" s="145" t="s">
        <v>17548</v>
      </c>
      <c r="H5543" s="145" t="s">
        <v>1285</v>
      </c>
      <c r="I5543" s="11" t="s">
        <v>997</v>
      </c>
      <c r="J5543" s="11" t="s">
        <v>43671</v>
      </c>
      <c r="K5543" s="11" t="s">
        <v>43664</v>
      </c>
    </row>
    <row r="5544" spans="1:11" ht="16.5" x14ac:dyDescent="0.15">
      <c r="A5544" s="145" t="s">
        <v>26579</v>
      </c>
      <c r="B5544" s="32" t="s">
        <v>7510</v>
      </c>
      <c r="C5544" s="32" t="s">
        <v>1451</v>
      </c>
      <c r="D5544" s="32" t="s">
        <v>997</v>
      </c>
      <c r="E5544" s="145" t="s">
        <v>17405</v>
      </c>
      <c r="F5544" s="145" t="s">
        <v>997</v>
      </c>
      <c r="G5544" s="145" t="s">
        <v>17407</v>
      </c>
      <c r="H5544" s="145" t="s">
        <v>1169</v>
      </c>
      <c r="I5544" s="11" t="s">
        <v>997</v>
      </c>
      <c r="J5544" s="11" t="s">
        <v>43676</v>
      </c>
      <c r="K5544" s="11" t="s">
        <v>1166</v>
      </c>
    </row>
    <row r="5545" spans="1:11" ht="16.5" x14ac:dyDescent="0.15">
      <c r="A5545" s="145" t="s">
        <v>26580</v>
      </c>
      <c r="B5545" s="32" t="s">
        <v>7511</v>
      </c>
      <c r="C5545" s="32" t="s">
        <v>300</v>
      </c>
      <c r="D5545" s="32" t="s">
        <v>997</v>
      </c>
      <c r="E5545" s="145" t="s">
        <v>17405</v>
      </c>
      <c r="F5545" s="145" t="s">
        <v>26581</v>
      </c>
      <c r="G5545" s="145" t="s">
        <v>17407</v>
      </c>
      <c r="H5545" s="145" t="s">
        <v>1169</v>
      </c>
      <c r="I5545" s="11" t="s">
        <v>997</v>
      </c>
      <c r="J5545" s="11" t="s">
        <v>43676</v>
      </c>
      <c r="K5545" s="11" t="s">
        <v>1166</v>
      </c>
    </row>
    <row r="5546" spans="1:11" ht="16.5" x14ac:dyDescent="0.15">
      <c r="A5546" s="145" t="s">
        <v>26582</v>
      </c>
      <c r="B5546" s="32" t="s">
        <v>7512</v>
      </c>
      <c r="C5546" s="32" t="s">
        <v>300</v>
      </c>
      <c r="D5546" s="32" t="s">
        <v>997</v>
      </c>
      <c r="E5546" s="145" t="s">
        <v>17405</v>
      </c>
      <c r="F5546" s="145" t="s">
        <v>19927</v>
      </c>
      <c r="G5546" s="145" t="s">
        <v>17407</v>
      </c>
      <c r="H5546" s="145" t="s">
        <v>1169</v>
      </c>
      <c r="I5546" s="11" t="s">
        <v>997</v>
      </c>
      <c r="J5546" s="11" t="s">
        <v>43671</v>
      </c>
      <c r="K5546" s="11" t="s">
        <v>1166</v>
      </c>
    </row>
    <row r="5547" spans="1:11" ht="16.5" x14ac:dyDescent="0.15">
      <c r="A5547" s="145" t="s">
        <v>26583</v>
      </c>
      <c r="B5547" s="32" t="s">
        <v>4471</v>
      </c>
      <c r="C5547" s="32" t="s">
        <v>7513</v>
      </c>
      <c r="D5547" s="32" t="s">
        <v>997</v>
      </c>
      <c r="E5547" s="145" t="s">
        <v>17405</v>
      </c>
      <c r="F5547" s="145" t="s">
        <v>997</v>
      </c>
      <c r="G5547" s="145" t="s">
        <v>17407</v>
      </c>
      <c r="H5547" s="145" t="s">
        <v>1169</v>
      </c>
      <c r="I5547" s="11" t="s">
        <v>997</v>
      </c>
      <c r="J5547" s="11" t="s">
        <v>43676</v>
      </c>
      <c r="K5547" s="11" t="s">
        <v>1166</v>
      </c>
    </row>
    <row r="5548" spans="1:11" ht="49.5" x14ac:dyDescent="0.15">
      <c r="A5548" s="145" t="s">
        <v>26584</v>
      </c>
      <c r="B5548" s="32" t="s">
        <v>7514</v>
      </c>
      <c r="C5548" s="32" t="s">
        <v>26</v>
      </c>
      <c r="D5548" s="32" t="s">
        <v>3961</v>
      </c>
      <c r="E5548" s="145" t="s">
        <v>304</v>
      </c>
      <c r="F5548" s="145" t="s">
        <v>997</v>
      </c>
      <c r="G5548" s="145" t="s">
        <v>17548</v>
      </c>
      <c r="H5548" s="145" t="s">
        <v>1285</v>
      </c>
      <c r="I5548" s="11" t="s">
        <v>997</v>
      </c>
      <c r="J5548" s="11" t="s">
        <v>43671</v>
      </c>
      <c r="K5548" s="11" t="s">
        <v>43664</v>
      </c>
    </row>
    <row r="5549" spans="1:11" ht="16.5" x14ac:dyDescent="0.15">
      <c r="A5549" s="145" t="s">
        <v>26585</v>
      </c>
      <c r="B5549" s="32" t="s">
        <v>4471</v>
      </c>
      <c r="C5549" s="32" t="s">
        <v>7515</v>
      </c>
      <c r="D5549" s="32" t="s">
        <v>997</v>
      </c>
      <c r="E5549" s="145" t="s">
        <v>17405</v>
      </c>
      <c r="F5549" s="145" t="s">
        <v>997</v>
      </c>
      <c r="G5549" s="145" t="s">
        <v>17407</v>
      </c>
      <c r="H5549" s="145" t="s">
        <v>1169</v>
      </c>
      <c r="I5549" s="11" t="s">
        <v>997</v>
      </c>
      <c r="J5549" s="11" t="s">
        <v>43676</v>
      </c>
      <c r="K5549" s="11" t="s">
        <v>1166</v>
      </c>
    </row>
    <row r="5550" spans="1:11" ht="16.5" x14ac:dyDescent="0.15">
      <c r="A5550" s="145" t="s">
        <v>26586</v>
      </c>
      <c r="B5550" s="32" t="s">
        <v>7516</v>
      </c>
      <c r="C5550" s="32" t="s">
        <v>300</v>
      </c>
      <c r="D5550" s="32" t="s">
        <v>997</v>
      </c>
      <c r="E5550" s="145" t="s">
        <v>17405</v>
      </c>
      <c r="F5550" s="145" t="s">
        <v>26587</v>
      </c>
      <c r="G5550" s="145" t="s">
        <v>17407</v>
      </c>
      <c r="H5550" s="145" t="s">
        <v>1169</v>
      </c>
      <c r="I5550" s="11" t="s">
        <v>997</v>
      </c>
      <c r="J5550" s="11" t="s">
        <v>43676</v>
      </c>
      <c r="K5550" s="11" t="s">
        <v>1166</v>
      </c>
    </row>
    <row r="5551" spans="1:11" ht="16.5" x14ac:dyDescent="0.15">
      <c r="A5551" s="145" t="s">
        <v>26588</v>
      </c>
      <c r="B5551" s="32" t="s">
        <v>7517</v>
      </c>
      <c r="C5551" s="32" t="s">
        <v>7518</v>
      </c>
      <c r="D5551" s="32" t="s">
        <v>997</v>
      </c>
      <c r="E5551" s="145" t="s">
        <v>17405</v>
      </c>
      <c r="F5551" s="145" t="s">
        <v>997</v>
      </c>
      <c r="G5551" s="145" t="s">
        <v>17407</v>
      </c>
      <c r="H5551" s="145" t="s">
        <v>1169</v>
      </c>
      <c r="I5551" s="11" t="s">
        <v>997</v>
      </c>
      <c r="J5551" s="11" t="s">
        <v>43676</v>
      </c>
      <c r="K5551" s="11" t="s">
        <v>1166</v>
      </c>
    </row>
    <row r="5552" spans="1:11" ht="16.5" x14ac:dyDescent="0.15">
      <c r="A5552" s="145" t="s">
        <v>26589</v>
      </c>
      <c r="B5552" s="32" t="s">
        <v>4471</v>
      </c>
      <c r="C5552" s="32" t="s">
        <v>7519</v>
      </c>
      <c r="D5552" s="32" t="s">
        <v>997</v>
      </c>
      <c r="E5552" s="145" t="s">
        <v>17405</v>
      </c>
      <c r="F5552" s="145" t="s">
        <v>997</v>
      </c>
      <c r="G5552" s="145" t="s">
        <v>17407</v>
      </c>
      <c r="H5552" s="145" t="s">
        <v>1169</v>
      </c>
      <c r="I5552" s="11" t="s">
        <v>997</v>
      </c>
      <c r="J5552" s="11" t="s">
        <v>43676</v>
      </c>
      <c r="K5552" s="11" t="s">
        <v>1166</v>
      </c>
    </row>
    <row r="5553" spans="1:11" ht="16.5" x14ac:dyDescent="0.15">
      <c r="A5553" s="145" t="s">
        <v>26590</v>
      </c>
      <c r="B5553" s="32" t="s">
        <v>7520</v>
      </c>
      <c r="C5553" s="32" t="s">
        <v>300</v>
      </c>
      <c r="D5553" s="32" t="s">
        <v>997</v>
      </c>
      <c r="E5553" s="145" t="s">
        <v>17405</v>
      </c>
      <c r="F5553" s="145" t="s">
        <v>26591</v>
      </c>
      <c r="G5553" s="145" t="s">
        <v>17407</v>
      </c>
      <c r="H5553" s="145" t="s">
        <v>1169</v>
      </c>
      <c r="I5553" s="11" t="s">
        <v>997</v>
      </c>
      <c r="J5553" s="11" t="s">
        <v>43676</v>
      </c>
      <c r="K5553" s="11" t="s">
        <v>1166</v>
      </c>
    </row>
    <row r="5554" spans="1:11" ht="16.5" x14ac:dyDescent="0.15">
      <c r="A5554" s="145" t="s">
        <v>1153</v>
      </c>
      <c r="B5554" s="32" t="s">
        <v>1037</v>
      </c>
      <c r="C5554" s="32" t="s">
        <v>498</v>
      </c>
      <c r="D5554" s="32" t="s">
        <v>997</v>
      </c>
      <c r="E5554" s="145" t="s">
        <v>304</v>
      </c>
      <c r="F5554" s="145" t="s">
        <v>997</v>
      </c>
      <c r="G5554" s="145" t="s">
        <v>17549</v>
      </c>
      <c r="H5554" s="145" t="s">
        <v>1285</v>
      </c>
      <c r="I5554" s="11" t="s">
        <v>43668</v>
      </c>
      <c r="J5554" s="11" t="s">
        <v>43671</v>
      </c>
      <c r="K5554" s="11" t="s">
        <v>43664</v>
      </c>
    </row>
    <row r="5555" spans="1:11" ht="16.5" x14ac:dyDescent="0.15">
      <c r="A5555" s="145" t="s">
        <v>26592</v>
      </c>
      <c r="B5555" s="32" t="s">
        <v>7521</v>
      </c>
      <c r="C5555" s="32" t="s">
        <v>7490</v>
      </c>
      <c r="D5555" s="32" t="s">
        <v>997</v>
      </c>
      <c r="E5555" s="145" t="s">
        <v>17405</v>
      </c>
      <c r="F5555" s="145" t="s">
        <v>997</v>
      </c>
      <c r="G5555" s="145" t="s">
        <v>17407</v>
      </c>
      <c r="H5555" s="145" t="s">
        <v>1169</v>
      </c>
      <c r="I5555" s="11" t="s">
        <v>997</v>
      </c>
      <c r="J5555" s="11" t="s">
        <v>43676</v>
      </c>
      <c r="K5555" s="11" t="s">
        <v>1166</v>
      </c>
    </row>
    <row r="5556" spans="1:11" ht="16.5" x14ac:dyDescent="0.15">
      <c r="A5556" s="145" t="s">
        <v>26593</v>
      </c>
      <c r="B5556" s="32" t="s">
        <v>7522</v>
      </c>
      <c r="C5556" s="32" t="s">
        <v>4792</v>
      </c>
      <c r="D5556" s="32" t="s">
        <v>997</v>
      </c>
      <c r="E5556" s="145" t="s">
        <v>304</v>
      </c>
      <c r="F5556" s="145" t="s">
        <v>997</v>
      </c>
      <c r="G5556" s="145" t="s">
        <v>17548</v>
      </c>
      <c r="H5556" s="145" t="s">
        <v>1285</v>
      </c>
      <c r="I5556" s="11" t="s">
        <v>997</v>
      </c>
      <c r="J5556" s="11" t="s">
        <v>43671</v>
      </c>
      <c r="K5556" s="11" t="s">
        <v>1166</v>
      </c>
    </row>
    <row r="5557" spans="1:11" ht="16.5" x14ac:dyDescent="0.15">
      <c r="A5557" s="145" t="s">
        <v>26594</v>
      </c>
      <c r="B5557" s="32" t="s">
        <v>7523</v>
      </c>
      <c r="C5557" s="32" t="s">
        <v>300</v>
      </c>
      <c r="D5557" s="32" t="s">
        <v>997</v>
      </c>
      <c r="E5557" s="145" t="s">
        <v>17405</v>
      </c>
      <c r="F5557" s="145" t="s">
        <v>26595</v>
      </c>
      <c r="G5557" s="145" t="s">
        <v>17407</v>
      </c>
      <c r="H5557" s="145" t="s">
        <v>1169</v>
      </c>
      <c r="I5557" s="11" t="s">
        <v>997</v>
      </c>
      <c r="J5557" s="11" t="s">
        <v>43676</v>
      </c>
      <c r="K5557" s="11" t="s">
        <v>1166</v>
      </c>
    </row>
    <row r="5558" spans="1:11" ht="16.5" x14ac:dyDescent="0.15">
      <c r="A5558" s="145" t="s">
        <v>26596</v>
      </c>
      <c r="B5558" s="32" t="s">
        <v>7524</v>
      </c>
      <c r="C5558" s="32" t="s">
        <v>1451</v>
      </c>
      <c r="D5558" s="32" t="s">
        <v>997</v>
      </c>
      <c r="E5558" s="145" t="s">
        <v>17405</v>
      </c>
      <c r="F5558" s="145" t="s">
        <v>997</v>
      </c>
      <c r="G5558" s="145" t="s">
        <v>17407</v>
      </c>
      <c r="H5558" s="145" t="s">
        <v>1169</v>
      </c>
      <c r="I5558" s="11" t="s">
        <v>997</v>
      </c>
      <c r="J5558" s="11" t="s">
        <v>43676</v>
      </c>
      <c r="K5558" s="11" t="s">
        <v>1166</v>
      </c>
    </row>
    <row r="5559" spans="1:11" ht="16.5" x14ac:dyDescent="0.15">
      <c r="A5559" s="145" t="s">
        <v>26597</v>
      </c>
      <c r="B5559" s="32" t="s">
        <v>7525</v>
      </c>
      <c r="C5559" s="32" t="s">
        <v>300</v>
      </c>
      <c r="D5559" s="32" t="s">
        <v>997</v>
      </c>
      <c r="E5559" s="145" t="s">
        <v>17405</v>
      </c>
      <c r="F5559" s="145" t="s">
        <v>26598</v>
      </c>
      <c r="G5559" s="145" t="s">
        <v>17407</v>
      </c>
      <c r="H5559" s="145" t="s">
        <v>1169</v>
      </c>
      <c r="I5559" s="11" t="s">
        <v>997</v>
      </c>
      <c r="J5559" s="11" t="s">
        <v>43676</v>
      </c>
      <c r="K5559" s="11" t="s">
        <v>1166</v>
      </c>
    </row>
    <row r="5560" spans="1:11" ht="16.5" x14ac:dyDescent="0.15">
      <c r="A5560" s="145" t="s">
        <v>26599</v>
      </c>
      <c r="B5560" s="32" t="s">
        <v>7526</v>
      </c>
      <c r="C5560" s="32" t="s">
        <v>300</v>
      </c>
      <c r="D5560" s="32" t="s">
        <v>997</v>
      </c>
      <c r="E5560" s="145" t="s">
        <v>17581</v>
      </c>
      <c r="F5560" s="145" t="s">
        <v>997</v>
      </c>
      <c r="G5560" s="145" t="s">
        <v>17565</v>
      </c>
      <c r="H5560" s="145" t="s">
        <v>1169</v>
      </c>
      <c r="I5560" s="11" t="s">
        <v>997</v>
      </c>
      <c r="J5560" s="11" t="s">
        <v>43671</v>
      </c>
      <c r="K5560" s="11" t="s">
        <v>1166</v>
      </c>
    </row>
    <row r="5561" spans="1:11" ht="16.5" x14ac:dyDescent="0.15">
      <c r="A5561" s="145" t="s">
        <v>26600</v>
      </c>
      <c r="B5561" s="32" t="s">
        <v>7527</v>
      </c>
      <c r="C5561" s="32" t="s">
        <v>300</v>
      </c>
      <c r="D5561" s="32" t="s">
        <v>997</v>
      </c>
      <c r="E5561" s="145" t="s">
        <v>1056</v>
      </c>
      <c r="F5561" s="145" t="s">
        <v>997</v>
      </c>
      <c r="G5561" s="145" t="s">
        <v>17565</v>
      </c>
      <c r="H5561" s="145" t="s">
        <v>1169</v>
      </c>
      <c r="I5561" s="11" t="s">
        <v>997</v>
      </c>
      <c r="J5561" s="11" t="s">
        <v>43671</v>
      </c>
      <c r="K5561" s="11" t="s">
        <v>1166</v>
      </c>
    </row>
    <row r="5562" spans="1:11" ht="16.5" x14ac:dyDescent="0.15">
      <c r="A5562" s="145" t="s">
        <v>26601</v>
      </c>
      <c r="B5562" s="32" t="s">
        <v>7528</v>
      </c>
      <c r="C5562" s="32" t="s">
        <v>300</v>
      </c>
      <c r="D5562" s="32" t="s">
        <v>997</v>
      </c>
      <c r="E5562" s="145" t="s">
        <v>1056</v>
      </c>
      <c r="F5562" s="145" t="s">
        <v>997</v>
      </c>
      <c r="G5562" s="145" t="s">
        <v>17565</v>
      </c>
      <c r="H5562" s="145" t="s">
        <v>1169</v>
      </c>
      <c r="I5562" s="11" t="s">
        <v>997</v>
      </c>
      <c r="J5562" s="11" t="s">
        <v>43671</v>
      </c>
      <c r="K5562" s="11" t="s">
        <v>1166</v>
      </c>
    </row>
    <row r="5563" spans="1:11" ht="16.5" x14ac:dyDescent="0.15">
      <c r="A5563" s="145" t="s">
        <v>26602</v>
      </c>
      <c r="B5563" s="32" t="s">
        <v>7529</v>
      </c>
      <c r="C5563" s="32" t="s">
        <v>300</v>
      </c>
      <c r="D5563" s="32" t="s">
        <v>997</v>
      </c>
      <c r="E5563" s="145" t="s">
        <v>17405</v>
      </c>
      <c r="F5563" s="145" t="s">
        <v>26603</v>
      </c>
      <c r="G5563" s="145" t="s">
        <v>17407</v>
      </c>
      <c r="H5563" s="145" t="s">
        <v>1169</v>
      </c>
      <c r="I5563" s="11" t="s">
        <v>997</v>
      </c>
      <c r="J5563" s="11" t="s">
        <v>43676</v>
      </c>
      <c r="K5563" s="11" t="s">
        <v>1166</v>
      </c>
    </row>
    <row r="5564" spans="1:11" ht="16.5" x14ac:dyDescent="0.15">
      <c r="A5564" s="145" t="s">
        <v>26604</v>
      </c>
      <c r="B5564" s="32" t="s">
        <v>7530</v>
      </c>
      <c r="C5564" s="32" t="s">
        <v>1451</v>
      </c>
      <c r="D5564" s="32" t="s">
        <v>997</v>
      </c>
      <c r="E5564" s="145" t="s">
        <v>17405</v>
      </c>
      <c r="F5564" s="145" t="s">
        <v>997</v>
      </c>
      <c r="G5564" s="145" t="s">
        <v>17407</v>
      </c>
      <c r="H5564" s="145" t="s">
        <v>1169</v>
      </c>
      <c r="I5564" s="11" t="s">
        <v>997</v>
      </c>
      <c r="J5564" s="11" t="s">
        <v>43676</v>
      </c>
      <c r="K5564" s="11" t="s">
        <v>43664</v>
      </c>
    </row>
    <row r="5565" spans="1:11" ht="16.5" x14ac:dyDescent="0.15">
      <c r="A5565" s="145" t="s">
        <v>26605</v>
      </c>
      <c r="B5565" s="32" t="s">
        <v>3699</v>
      </c>
      <c r="C5565" s="32" t="s">
        <v>7531</v>
      </c>
      <c r="D5565" s="32" t="s">
        <v>997</v>
      </c>
      <c r="E5565" s="145" t="s">
        <v>17405</v>
      </c>
      <c r="F5565" s="145" t="s">
        <v>997</v>
      </c>
      <c r="G5565" s="145" t="s">
        <v>17407</v>
      </c>
      <c r="H5565" s="145" t="s">
        <v>1169</v>
      </c>
      <c r="I5565" s="11" t="s">
        <v>997</v>
      </c>
      <c r="J5565" s="11" t="s">
        <v>43676</v>
      </c>
      <c r="K5565" s="11" t="s">
        <v>1166</v>
      </c>
    </row>
    <row r="5566" spans="1:11" ht="16.5" x14ac:dyDescent="0.15">
      <c r="A5566" s="145" t="s">
        <v>1150</v>
      </c>
      <c r="B5566" s="32" t="s">
        <v>7532</v>
      </c>
      <c r="C5566" s="32" t="s">
        <v>498</v>
      </c>
      <c r="D5566" s="32" t="s">
        <v>997</v>
      </c>
      <c r="E5566" s="145" t="s">
        <v>304</v>
      </c>
      <c r="F5566" s="145" t="s">
        <v>997</v>
      </c>
      <c r="G5566" s="145" t="s">
        <v>17548</v>
      </c>
      <c r="H5566" s="145" t="s">
        <v>1169</v>
      </c>
      <c r="I5566" s="11" t="s">
        <v>43668</v>
      </c>
      <c r="J5566" s="11" t="s">
        <v>43671</v>
      </c>
      <c r="K5566" s="11" t="s">
        <v>43664</v>
      </c>
    </row>
    <row r="5567" spans="1:11" ht="16.5" x14ac:dyDescent="0.15">
      <c r="A5567" s="145" t="s">
        <v>26606</v>
      </c>
      <c r="B5567" s="32" t="s">
        <v>7533</v>
      </c>
      <c r="C5567" s="32" t="s">
        <v>1453</v>
      </c>
      <c r="D5567" s="32" t="s">
        <v>997</v>
      </c>
      <c r="E5567" s="145" t="s">
        <v>17405</v>
      </c>
      <c r="F5567" s="145" t="s">
        <v>26607</v>
      </c>
      <c r="G5567" s="145" t="s">
        <v>17407</v>
      </c>
      <c r="H5567" s="145" t="s">
        <v>1169</v>
      </c>
      <c r="I5567" s="11" t="s">
        <v>997</v>
      </c>
      <c r="J5567" s="11" t="s">
        <v>43676</v>
      </c>
      <c r="K5567" s="11" t="s">
        <v>1166</v>
      </c>
    </row>
    <row r="5568" spans="1:11" ht="16.5" x14ac:dyDescent="0.15">
      <c r="A5568" s="145" t="s">
        <v>26608</v>
      </c>
      <c r="B5568" s="32" t="s">
        <v>4471</v>
      </c>
      <c r="C5568" s="32" t="s">
        <v>7534</v>
      </c>
      <c r="D5568" s="32" t="s">
        <v>997</v>
      </c>
      <c r="E5568" s="145" t="s">
        <v>17405</v>
      </c>
      <c r="F5568" s="145" t="s">
        <v>997</v>
      </c>
      <c r="G5568" s="145" t="s">
        <v>17407</v>
      </c>
      <c r="H5568" s="145" t="s">
        <v>1169</v>
      </c>
      <c r="I5568" s="11" t="s">
        <v>997</v>
      </c>
      <c r="J5568" s="11" t="s">
        <v>43676</v>
      </c>
      <c r="K5568" s="11" t="s">
        <v>1166</v>
      </c>
    </row>
    <row r="5569" spans="1:11" ht="16.5" x14ac:dyDescent="0.15">
      <c r="A5569" s="145" t="s">
        <v>26609</v>
      </c>
      <c r="B5569" s="32" t="s">
        <v>7535</v>
      </c>
      <c r="C5569" s="32" t="s">
        <v>1453</v>
      </c>
      <c r="D5569" s="32" t="s">
        <v>997</v>
      </c>
      <c r="E5569" s="145" t="s">
        <v>17405</v>
      </c>
      <c r="F5569" s="145" t="s">
        <v>26610</v>
      </c>
      <c r="G5569" s="145" t="s">
        <v>17407</v>
      </c>
      <c r="H5569" s="145" t="s">
        <v>1169</v>
      </c>
      <c r="I5569" s="11" t="s">
        <v>997</v>
      </c>
      <c r="J5569" s="11" t="s">
        <v>43676</v>
      </c>
      <c r="K5569" s="11" t="s">
        <v>1166</v>
      </c>
    </row>
    <row r="5570" spans="1:11" ht="16.5" x14ac:dyDescent="0.15">
      <c r="A5570" s="145" t="s">
        <v>26611</v>
      </c>
      <c r="B5570" s="32" t="s">
        <v>7536</v>
      </c>
      <c r="C5570" s="32" t="s">
        <v>7537</v>
      </c>
      <c r="D5570" s="32" t="s">
        <v>997</v>
      </c>
      <c r="E5570" s="145" t="s">
        <v>17405</v>
      </c>
      <c r="F5570" s="145" t="s">
        <v>26612</v>
      </c>
      <c r="G5570" s="145" t="s">
        <v>17407</v>
      </c>
      <c r="H5570" s="145" t="s">
        <v>1169</v>
      </c>
      <c r="I5570" s="11" t="s">
        <v>997</v>
      </c>
      <c r="J5570" s="11" t="s">
        <v>43676</v>
      </c>
      <c r="K5570" s="11" t="s">
        <v>1166</v>
      </c>
    </row>
    <row r="5571" spans="1:11" ht="16.5" x14ac:dyDescent="0.15">
      <c r="A5571" s="145" t="s">
        <v>26613</v>
      </c>
      <c r="B5571" s="32" t="s">
        <v>7538</v>
      </c>
      <c r="C5571" s="32" t="s">
        <v>7539</v>
      </c>
      <c r="D5571" s="32" t="s">
        <v>997</v>
      </c>
      <c r="E5571" s="145" t="s">
        <v>17405</v>
      </c>
      <c r="F5571" s="145" t="s">
        <v>26614</v>
      </c>
      <c r="G5571" s="145" t="s">
        <v>17407</v>
      </c>
      <c r="H5571" s="145" t="s">
        <v>1169</v>
      </c>
      <c r="I5571" s="11" t="s">
        <v>997</v>
      </c>
      <c r="J5571" s="11" t="s">
        <v>43676</v>
      </c>
      <c r="K5571" s="11" t="s">
        <v>1166</v>
      </c>
    </row>
    <row r="5572" spans="1:11" ht="16.5" x14ac:dyDescent="0.15">
      <c r="A5572" s="145" t="s">
        <v>26615</v>
      </c>
      <c r="B5572" s="32" t="s">
        <v>7540</v>
      </c>
      <c r="C5572" s="32" t="s">
        <v>7541</v>
      </c>
      <c r="D5572" s="32" t="s">
        <v>997</v>
      </c>
      <c r="E5572" s="145" t="s">
        <v>17405</v>
      </c>
      <c r="F5572" s="145" t="s">
        <v>26616</v>
      </c>
      <c r="G5572" s="145" t="s">
        <v>17407</v>
      </c>
      <c r="H5572" s="145" t="s">
        <v>1169</v>
      </c>
      <c r="I5572" s="11" t="s">
        <v>997</v>
      </c>
      <c r="J5572" s="11" t="s">
        <v>43676</v>
      </c>
      <c r="K5572" s="11" t="s">
        <v>1166</v>
      </c>
    </row>
    <row r="5573" spans="1:11" ht="16.5" x14ac:dyDescent="0.15">
      <c r="A5573" s="145" t="s">
        <v>26617</v>
      </c>
      <c r="B5573" s="32" t="s">
        <v>7542</v>
      </c>
      <c r="C5573" s="32" t="s">
        <v>7543</v>
      </c>
      <c r="D5573" s="32" t="s">
        <v>997</v>
      </c>
      <c r="E5573" s="145" t="s">
        <v>17405</v>
      </c>
      <c r="F5573" s="145" t="s">
        <v>26618</v>
      </c>
      <c r="G5573" s="145" t="s">
        <v>17407</v>
      </c>
      <c r="H5573" s="145" t="s">
        <v>1169</v>
      </c>
      <c r="I5573" s="11" t="s">
        <v>997</v>
      </c>
      <c r="J5573" s="11" t="s">
        <v>43676</v>
      </c>
      <c r="K5573" s="11" t="s">
        <v>1166</v>
      </c>
    </row>
    <row r="5574" spans="1:11" ht="16.5" x14ac:dyDescent="0.15">
      <c r="A5574" s="145" t="s">
        <v>1152</v>
      </c>
      <c r="B5574" s="32" t="s">
        <v>7544</v>
      </c>
      <c r="C5574" s="32" t="s">
        <v>498</v>
      </c>
      <c r="D5574" s="32" t="s">
        <v>997</v>
      </c>
      <c r="E5574" s="145" t="s">
        <v>304</v>
      </c>
      <c r="F5574" s="145" t="s">
        <v>997</v>
      </c>
      <c r="G5574" s="145" t="s">
        <v>17548</v>
      </c>
      <c r="H5574" s="145" t="s">
        <v>1169</v>
      </c>
      <c r="I5574" s="11" t="s">
        <v>43668</v>
      </c>
      <c r="J5574" s="11" t="s">
        <v>43671</v>
      </c>
      <c r="K5574" s="11" t="s">
        <v>43664</v>
      </c>
    </row>
    <row r="5575" spans="1:11" ht="16.5" x14ac:dyDescent="0.15">
      <c r="A5575" s="145" t="s">
        <v>26619</v>
      </c>
      <c r="B5575" s="32" t="s">
        <v>7545</v>
      </c>
      <c r="C5575" s="32" t="s">
        <v>7546</v>
      </c>
      <c r="D5575" s="32" t="s">
        <v>997</v>
      </c>
      <c r="E5575" s="145" t="s">
        <v>17581</v>
      </c>
      <c r="F5575" s="145" t="s">
        <v>26620</v>
      </c>
      <c r="G5575" s="145" t="s">
        <v>17407</v>
      </c>
      <c r="H5575" s="145" t="s">
        <v>1169</v>
      </c>
      <c r="I5575" s="11" t="s">
        <v>997</v>
      </c>
      <c r="J5575" s="11" t="s">
        <v>43676</v>
      </c>
      <c r="K5575" s="11" t="s">
        <v>1166</v>
      </c>
    </row>
    <row r="5576" spans="1:11" ht="16.5" x14ac:dyDescent="0.15">
      <c r="A5576" s="145" t="s">
        <v>26621</v>
      </c>
      <c r="B5576" s="32" t="s">
        <v>7547</v>
      </c>
      <c r="C5576" s="32" t="s">
        <v>1451</v>
      </c>
      <c r="D5576" s="32" t="s">
        <v>997</v>
      </c>
      <c r="E5576" s="145" t="s">
        <v>17405</v>
      </c>
      <c r="F5576" s="145" t="s">
        <v>997</v>
      </c>
      <c r="G5576" s="145" t="s">
        <v>17407</v>
      </c>
      <c r="H5576" s="145" t="s">
        <v>1169</v>
      </c>
      <c r="I5576" s="11" t="s">
        <v>997</v>
      </c>
      <c r="J5576" s="11" t="s">
        <v>43676</v>
      </c>
      <c r="K5576" s="11" t="s">
        <v>1166</v>
      </c>
    </row>
    <row r="5577" spans="1:11" ht="16.5" x14ac:dyDescent="0.15">
      <c r="A5577" s="145" t="s">
        <v>26622</v>
      </c>
      <c r="B5577" s="32" t="s">
        <v>7548</v>
      </c>
      <c r="C5577" s="32" t="s">
        <v>7549</v>
      </c>
      <c r="D5577" s="32" t="s">
        <v>997</v>
      </c>
      <c r="E5577" s="145" t="s">
        <v>17405</v>
      </c>
      <c r="F5577" s="145" t="s">
        <v>997</v>
      </c>
      <c r="G5577" s="145" t="s">
        <v>17407</v>
      </c>
      <c r="H5577" s="145" t="s">
        <v>1169</v>
      </c>
      <c r="I5577" s="11" t="s">
        <v>997</v>
      </c>
      <c r="J5577" s="11" t="s">
        <v>43676</v>
      </c>
      <c r="K5577" s="11" t="s">
        <v>1166</v>
      </c>
    </row>
    <row r="5578" spans="1:11" ht="16.5" x14ac:dyDescent="0.15">
      <c r="A5578" s="145" t="s">
        <v>26623</v>
      </c>
      <c r="B5578" s="32" t="s">
        <v>7548</v>
      </c>
      <c r="C5578" s="32" t="s">
        <v>7550</v>
      </c>
      <c r="D5578" s="32" t="s">
        <v>997</v>
      </c>
      <c r="E5578" s="145" t="s">
        <v>17405</v>
      </c>
      <c r="F5578" s="145" t="s">
        <v>997</v>
      </c>
      <c r="G5578" s="145" t="s">
        <v>17407</v>
      </c>
      <c r="H5578" s="145" t="s">
        <v>1169</v>
      </c>
      <c r="I5578" s="11" t="s">
        <v>997</v>
      </c>
      <c r="J5578" s="11" t="s">
        <v>43676</v>
      </c>
      <c r="K5578" s="11" t="s">
        <v>1166</v>
      </c>
    </row>
    <row r="5579" spans="1:11" ht="16.5" x14ac:dyDescent="0.15">
      <c r="A5579" s="145" t="s">
        <v>26624</v>
      </c>
      <c r="B5579" s="32" t="s">
        <v>7551</v>
      </c>
      <c r="C5579" s="32" t="s">
        <v>300</v>
      </c>
      <c r="D5579" s="32" t="s">
        <v>997</v>
      </c>
      <c r="E5579" s="145" t="s">
        <v>17405</v>
      </c>
      <c r="F5579" s="145" t="s">
        <v>26625</v>
      </c>
      <c r="G5579" s="145" t="s">
        <v>17407</v>
      </c>
      <c r="H5579" s="145" t="s">
        <v>1169</v>
      </c>
      <c r="I5579" s="11" t="s">
        <v>997</v>
      </c>
      <c r="J5579" s="11" t="s">
        <v>43676</v>
      </c>
      <c r="K5579" s="11" t="s">
        <v>1166</v>
      </c>
    </row>
    <row r="5580" spans="1:11" ht="16.5" x14ac:dyDescent="0.15">
      <c r="A5580" s="145" t="s">
        <v>26626</v>
      </c>
      <c r="B5580" s="32" t="s">
        <v>7552</v>
      </c>
      <c r="C5580" s="32" t="s">
        <v>300</v>
      </c>
      <c r="D5580" s="32" t="s">
        <v>997</v>
      </c>
      <c r="E5580" s="145" t="s">
        <v>17405</v>
      </c>
      <c r="F5580" s="145" t="s">
        <v>26627</v>
      </c>
      <c r="G5580" s="145" t="s">
        <v>17407</v>
      </c>
      <c r="H5580" s="145" t="s">
        <v>1169</v>
      </c>
      <c r="I5580" s="11" t="s">
        <v>997</v>
      </c>
      <c r="J5580" s="11" t="s">
        <v>43676</v>
      </c>
      <c r="K5580" s="11" t="s">
        <v>1166</v>
      </c>
    </row>
    <row r="5581" spans="1:11" ht="16.5" x14ac:dyDescent="0.15">
      <c r="A5581" s="145" t="s">
        <v>26628</v>
      </c>
      <c r="B5581" s="32" t="s">
        <v>7542</v>
      </c>
      <c r="C5581" s="32" t="s">
        <v>7553</v>
      </c>
      <c r="D5581" s="32" t="s">
        <v>997</v>
      </c>
      <c r="E5581" s="145" t="s">
        <v>17405</v>
      </c>
      <c r="F5581" s="145" t="s">
        <v>26629</v>
      </c>
      <c r="G5581" s="145" t="s">
        <v>17407</v>
      </c>
      <c r="H5581" s="145" t="s">
        <v>1169</v>
      </c>
      <c r="I5581" s="11" t="s">
        <v>997</v>
      </c>
      <c r="J5581" s="11" t="s">
        <v>43676</v>
      </c>
      <c r="K5581" s="11" t="s">
        <v>1166</v>
      </c>
    </row>
    <row r="5582" spans="1:11" ht="16.5" x14ac:dyDescent="0.15">
      <c r="A5582" s="145" t="s">
        <v>26630</v>
      </c>
      <c r="B5582" s="32" t="s">
        <v>7554</v>
      </c>
      <c r="C5582" s="32" t="s">
        <v>300</v>
      </c>
      <c r="D5582" s="32" t="s">
        <v>997</v>
      </c>
      <c r="E5582" s="145" t="s">
        <v>17405</v>
      </c>
      <c r="F5582" s="145" t="s">
        <v>26631</v>
      </c>
      <c r="G5582" s="145" t="s">
        <v>17407</v>
      </c>
      <c r="H5582" s="145" t="s">
        <v>1169</v>
      </c>
      <c r="I5582" s="11" t="s">
        <v>997</v>
      </c>
      <c r="J5582" s="11" t="s">
        <v>43676</v>
      </c>
      <c r="K5582" s="11" t="s">
        <v>1166</v>
      </c>
    </row>
    <row r="5583" spans="1:11" ht="16.5" x14ac:dyDescent="0.15">
      <c r="A5583" s="145" t="s">
        <v>26632</v>
      </c>
      <c r="B5583" s="32" t="s">
        <v>7548</v>
      </c>
      <c r="C5583" s="32" t="s">
        <v>7555</v>
      </c>
      <c r="D5583" s="32" t="s">
        <v>997</v>
      </c>
      <c r="E5583" s="145" t="s">
        <v>17405</v>
      </c>
      <c r="F5583" s="145" t="s">
        <v>997</v>
      </c>
      <c r="G5583" s="145" t="s">
        <v>17407</v>
      </c>
      <c r="H5583" s="145" t="s">
        <v>1169</v>
      </c>
      <c r="I5583" s="11" t="s">
        <v>997</v>
      </c>
      <c r="J5583" s="11" t="s">
        <v>43676</v>
      </c>
      <c r="K5583" s="11" t="s">
        <v>1166</v>
      </c>
    </row>
    <row r="5584" spans="1:11" ht="16.5" x14ac:dyDescent="0.15">
      <c r="A5584" s="145" t="s">
        <v>26633</v>
      </c>
      <c r="B5584" s="32" t="s">
        <v>7556</v>
      </c>
      <c r="C5584" s="32" t="s">
        <v>300</v>
      </c>
      <c r="D5584" s="32" t="s">
        <v>997</v>
      </c>
      <c r="E5584" s="145" t="s">
        <v>17405</v>
      </c>
      <c r="F5584" s="145" t="s">
        <v>26634</v>
      </c>
      <c r="G5584" s="145" t="s">
        <v>17407</v>
      </c>
      <c r="H5584" s="145" t="s">
        <v>1169</v>
      </c>
      <c r="I5584" s="11" t="s">
        <v>997</v>
      </c>
      <c r="J5584" s="11" t="s">
        <v>43676</v>
      </c>
      <c r="K5584" s="11" t="s">
        <v>1166</v>
      </c>
    </row>
    <row r="5585" spans="1:11" ht="16.5" x14ac:dyDescent="0.15">
      <c r="A5585" s="145" t="s">
        <v>26635</v>
      </c>
      <c r="B5585" s="32" t="s">
        <v>7536</v>
      </c>
      <c r="C5585" s="32" t="s">
        <v>7557</v>
      </c>
      <c r="D5585" s="32" t="s">
        <v>997</v>
      </c>
      <c r="E5585" s="145" t="s">
        <v>17405</v>
      </c>
      <c r="F5585" s="145" t="s">
        <v>26636</v>
      </c>
      <c r="G5585" s="145" t="s">
        <v>17407</v>
      </c>
      <c r="H5585" s="145" t="s">
        <v>1169</v>
      </c>
      <c r="I5585" s="11" t="s">
        <v>997</v>
      </c>
      <c r="J5585" s="11" t="s">
        <v>43676</v>
      </c>
      <c r="K5585" s="11" t="s">
        <v>1166</v>
      </c>
    </row>
    <row r="5586" spans="1:11" ht="16.5" x14ac:dyDescent="0.15">
      <c r="A5586" s="145" t="s">
        <v>26637</v>
      </c>
      <c r="B5586" s="32" t="s">
        <v>7558</v>
      </c>
      <c r="C5586" s="32" t="s">
        <v>7543</v>
      </c>
      <c r="D5586" s="32" t="s">
        <v>997</v>
      </c>
      <c r="E5586" s="145" t="s">
        <v>17405</v>
      </c>
      <c r="F5586" s="145" t="s">
        <v>26638</v>
      </c>
      <c r="G5586" s="145" t="s">
        <v>17407</v>
      </c>
      <c r="H5586" s="145" t="s">
        <v>1169</v>
      </c>
      <c r="I5586" s="11" t="s">
        <v>997</v>
      </c>
      <c r="J5586" s="11" t="s">
        <v>43676</v>
      </c>
      <c r="K5586" s="11" t="s">
        <v>1166</v>
      </c>
    </row>
    <row r="5587" spans="1:11" ht="16.5" x14ac:dyDescent="0.15">
      <c r="A5587" s="145" t="s">
        <v>26639</v>
      </c>
      <c r="B5587" s="32" t="s">
        <v>7559</v>
      </c>
      <c r="C5587" s="32" t="s">
        <v>300</v>
      </c>
      <c r="D5587" s="32" t="s">
        <v>997</v>
      </c>
      <c r="E5587" s="145" t="s">
        <v>17405</v>
      </c>
      <c r="F5587" s="145" t="s">
        <v>26640</v>
      </c>
      <c r="G5587" s="145" t="s">
        <v>17407</v>
      </c>
      <c r="H5587" s="145" t="s">
        <v>1169</v>
      </c>
      <c r="I5587" s="11" t="s">
        <v>997</v>
      </c>
      <c r="J5587" s="11" t="s">
        <v>43676</v>
      </c>
      <c r="K5587" s="11" t="s">
        <v>1166</v>
      </c>
    </row>
    <row r="5588" spans="1:11" ht="16.5" x14ac:dyDescent="0.15">
      <c r="A5588" s="145" t="s">
        <v>26641</v>
      </c>
      <c r="B5588" s="32" t="s">
        <v>7560</v>
      </c>
      <c r="C5588" s="32" t="s">
        <v>7561</v>
      </c>
      <c r="D5588" s="32" t="s">
        <v>997</v>
      </c>
      <c r="E5588" s="145" t="s">
        <v>17405</v>
      </c>
      <c r="F5588" s="145" t="s">
        <v>26642</v>
      </c>
      <c r="G5588" s="145" t="s">
        <v>17407</v>
      </c>
      <c r="H5588" s="145" t="s">
        <v>1169</v>
      </c>
      <c r="I5588" s="11" t="s">
        <v>997</v>
      </c>
      <c r="J5588" s="11" t="s">
        <v>43676</v>
      </c>
      <c r="K5588" s="11" t="s">
        <v>1166</v>
      </c>
    </row>
    <row r="5589" spans="1:11" ht="16.5" x14ac:dyDescent="0.15">
      <c r="A5589" s="145" t="s">
        <v>26643</v>
      </c>
      <c r="B5589" s="32" t="s">
        <v>7562</v>
      </c>
      <c r="C5589" s="32" t="s">
        <v>1451</v>
      </c>
      <c r="D5589" s="32" t="s">
        <v>997</v>
      </c>
      <c r="E5589" s="145" t="s">
        <v>17581</v>
      </c>
      <c r="F5589" s="145" t="s">
        <v>997</v>
      </c>
      <c r="G5589" s="145" t="s">
        <v>17407</v>
      </c>
      <c r="H5589" s="145" t="s">
        <v>1169</v>
      </c>
      <c r="I5589" s="11" t="s">
        <v>997</v>
      </c>
      <c r="J5589" s="11" t="s">
        <v>43676</v>
      </c>
      <c r="K5589" s="11" t="s">
        <v>1166</v>
      </c>
    </row>
    <row r="5590" spans="1:11" ht="16.5" x14ac:dyDescent="0.15">
      <c r="A5590" s="145" t="s">
        <v>26644</v>
      </c>
      <c r="B5590" s="32" t="s">
        <v>7560</v>
      </c>
      <c r="C5590" s="32" t="s">
        <v>7563</v>
      </c>
      <c r="D5590" s="32" t="s">
        <v>997</v>
      </c>
      <c r="E5590" s="145" t="s">
        <v>17405</v>
      </c>
      <c r="F5590" s="145" t="s">
        <v>26645</v>
      </c>
      <c r="G5590" s="145" t="s">
        <v>17407</v>
      </c>
      <c r="H5590" s="145" t="s">
        <v>1169</v>
      </c>
      <c r="I5590" s="11" t="s">
        <v>997</v>
      </c>
      <c r="J5590" s="11" t="s">
        <v>43676</v>
      </c>
      <c r="K5590" s="11" t="s">
        <v>1166</v>
      </c>
    </row>
    <row r="5591" spans="1:11" ht="16.5" x14ac:dyDescent="0.15">
      <c r="A5591" s="145" t="s">
        <v>26646</v>
      </c>
      <c r="B5591" s="32" t="s">
        <v>7564</v>
      </c>
      <c r="C5591" s="32" t="s">
        <v>7565</v>
      </c>
      <c r="D5591" s="32" t="s">
        <v>997</v>
      </c>
      <c r="E5591" s="145" t="s">
        <v>17581</v>
      </c>
      <c r="F5591" s="145" t="s">
        <v>26647</v>
      </c>
      <c r="G5591" s="145" t="s">
        <v>17407</v>
      </c>
      <c r="H5591" s="145" t="s">
        <v>1169</v>
      </c>
      <c r="I5591" s="11" t="s">
        <v>997</v>
      </c>
      <c r="J5591" s="11" t="s">
        <v>43676</v>
      </c>
      <c r="K5591" s="11" t="s">
        <v>1166</v>
      </c>
    </row>
    <row r="5592" spans="1:11" ht="16.5" x14ac:dyDescent="0.15">
      <c r="A5592" s="145" t="s">
        <v>26648</v>
      </c>
      <c r="B5592" s="32" t="s">
        <v>7566</v>
      </c>
      <c r="C5592" s="32" t="s">
        <v>300</v>
      </c>
      <c r="D5592" s="32" t="s">
        <v>997</v>
      </c>
      <c r="E5592" s="145" t="s">
        <v>17581</v>
      </c>
      <c r="F5592" s="145" t="s">
        <v>997</v>
      </c>
      <c r="G5592" s="145" t="s">
        <v>17407</v>
      </c>
      <c r="H5592" s="145" t="s">
        <v>1169</v>
      </c>
      <c r="I5592" s="11" t="s">
        <v>997</v>
      </c>
      <c r="J5592" s="11" t="s">
        <v>43676</v>
      </c>
      <c r="K5592" s="11" t="s">
        <v>1166</v>
      </c>
    </row>
    <row r="5593" spans="1:11" ht="16.5" x14ac:dyDescent="0.15">
      <c r="A5593" s="145" t="s">
        <v>26649</v>
      </c>
      <c r="B5593" s="32" t="s">
        <v>7538</v>
      </c>
      <c r="C5593" s="32" t="s">
        <v>7557</v>
      </c>
      <c r="D5593" s="32" t="s">
        <v>997</v>
      </c>
      <c r="E5593" s="145" t="s">
        <v>17405</v>
      </c>
      <c r="F5593" s="145" t="s">
        <v>26650</v>
      </c>
      <c r="G5593" s="145" t="s">
        <v>17407</v>
      </c>
      <c r="H5593" s="145" t="s">
        <v>1169</v>
      </c>
      <c r="I5593" s="11" t="s">
        <v>997</v>
      </c>
      <c r="J5593" s="11" t="s">
        <v>43676</v>
      </c>
      <c r="K5593" s="11" t="s">
        <v>1166</v>
      </c>
    </row>
    <row r="5594" spans="1:11" ht="16.5" x14ac:dyDescent="0.15">
      <c r="A5594" s="145" t="s">
        <v>26651</v>
      </c>
      <c r="B5594" s="32" t="s">
        <v>7567</v>
      </c>
      <c r="C5594" s="32" t="s">
        <v>1453</v>
      </c>
      <c r="D5594" s="32" t="s">
        <v>997</v>
      </c>
      <c r="E5594" s="145" t="s">
        <v>17405</v>
      </c>
      <c r="F5594" s="145" t="s">
        <v>26652</v>
      </c>
      <c r="G5594" s="145" t="s">
        <v>17407</v>
      </c>
      <c r="H5594" s="145" t="s">
        <v>1169</v>
      </c>
      <c r="I5594" s="11" t="s">
        <v>997</v>
      </c>
      <c r="J5594" s="11" t="s">
        <v>43676</v>
      </c>
      <c r="K5594" s="11" t="s">
        <v>1166</v>
      </c>
    </row>
    <row r="5595" spans="1:11" ht="16.5" x14ac:dyDescent="0.15">
      <c r="A5595" s="145" t="s">
        <v>26653</v>
      </c>
      <c r="B5595" s="32" t="s">
        <v>7568</v>
      </c>
      <c r="C5595" s="32" t="s">
        <v>300</v>
      </c>
      <c r="D5595" s="32" t="s">
        <v>997</v>
      </c>
      <c r="E5595" s="145" t="s">
        <v>17405</v>
      </c>
      <c r="F5595" s="145" t="s">
        <v>26654</v>
      </c>
      <c r="G5595" s="145" t="s">
        <v>17407</v>
      </c>
      <c r="H5595" s="145" t="s">
        <v>1169</v>
      </c>
      <c r="I5595" s="11" t="s">
        <v>997</v>
      </c>
      <c r="J5595" s="11" t="s">
        <v>43676</v>
      </c>
      <c r="K5595" s="11" t="s">
        <v>1166</v>
      </c>
    </row>
    <row r="5596" spans="1:11" ht="16.5" x14ac:dyDescent="0.15">
      <c r="A5596" s="145" t="s">
        <v>26655</v>
      </c>
      <c r="B5596" s="32" t="s">
        <v>7569</v>
      </c>
      <c r="C5596" s="32" t="s">
        <v>300</v>
      </c>
      <c r="D5596" s="32" t="s">
        <v>997</v>
      </c>
      <c r="E5596" s="145" t="s">
        <v>17405</v>
      </c>
      <c r="F5596" s="145" t="s">
        <v>26656</v>
      </c>
      <c r="G5596" s="145" t="s">
        <v>17407</v>
      </c>
      <c r="H5596" s="145" t="s">
        <v>1169</v>
      </c>
      <c r="I5596" s="11" t="s">
        <v>997</v>
      </c>
      <c r="J5596" s="11" t="s">
        <v>43676</v>
      </c>
      <c r="K5596" s="11" t="s">
        <v>1166</v>
      </c>
    </row>
    <row r="5597" spans="1:11" ht="16.5" x14ac:dyDescent="0.15">
      <c r="A5597" s="145" t="s">
        <v>1154</v>
      </c>
      <c r="B5597" s="32" t="s">
        <v>7570</v>
      </c>
      <c r="C5597" s="32" t="s">
        <v>498</v>
      </c>
      <c r="D5597" s="32" t="s">
        <v>997</v>
      </c>
      <c r="E5597" s="145" t="s">
        <v>304</v>
      </c>
      <c r="F5597" s="145" t="s">
        <v>997</v>
      </c>
      <c r="G5597" s="145" t="s">
        <v>17548</v>
      </c>
      <c r="H5597" s="145" t="s">
        <v>1169</v>
      </c>
      <c r="I5597" s="11" t="s">
        <v>43668</v>
      </c>
      <c r="J5597" s="11" t="s">
        <v>43671</v>
      </c>
      <c r="K5597" s="11" t="s">
        <v>43664</v>
      </c>
    </row>
    <row r="5598" spans="1:11" ht="16.5" x14ac:dyDescent="0.15">
      <c r="A5598" s="145" t="s">
        <v>26657</v>
      </c>
      <c r="B5598" s="32" t="s">
        <v>7571</v>
      </c>
      <c r="C5598" s="32" t="s">
        <v>300</v>
      </c>
      <c r="D5598" s="32" t="s">
        <v>997</v>
      </c>
      <c r="E5598" s="145" t="s">
        <v>17405</v>
      </c>
      <c r="F5598" s="145" t="s">
        <v>26658</v>
      </c>
      <c r="G5598" s="145" t="s">
        <v>17407</v>
      </c>
      <c r="H5598" s="145" t="s">
        <v>1169</v>
      </c>
      <c r="I5598" s="11" t="s">
        <v>997</v>
      </c>
      <c r="J5598" s="11" t="s">
        <v>43676</v>
      </c>
      <c r="K5598" s="11" t="s">
        <v>1166</v>
      </c>
    </row>
    <row r="5599" spans="1:11" ht="16.5" x14ac:dyDescent="0.15">
      <c r="A5599" s="145" t="s">
        <v>26659</v>
      </c>
      <c r="B5599" s="32" t="s">
        <v>7572</v>
      </c>
      <c r="C5599" s="32" t="s">
        <v>300</v>
      </c>
      <c r="D5599" s="32" t="s">
        <v>997</v>
      </c>
      <c r="E5599" s="145" t="s">
        <v>17405</v>
      </c>
      <c r="F5599" s="145" t="s">
        <v>26660</v>
      </c>
      <c r="G5599" s="145" t="s">
        <v>17407</v>
      </c>
      <c r="H5599" s="145" t="s">
        <v>1169</v>
      </c>
      <c r="I5599" s="11" t="s">
        <v>997</v>
      </c>
      <c r="J5599" s="11" t="s">
        <v>43676</v>
      </c>
      <c r="K5599" s="11" t="s">
        <v>1166</v>
      </c>
    </row>
    <row r="5600" spans="1:11" ht="16.5" x14ac:dyDescent="0.15">
      <c r="A5600" s="145" t="s">
        <v>26661</v>
      </c>
      <c r="B5600" s="32" t="s">
        <v>7573</v>
      </c>
      <c r="C5600" s="32" t="s">
        <v>1451</v>
      </c>
      <c r="D5600" s="32" t="s">
        <v>997</v>
      </c>
      <c r="E5600" s="145" t="s">
        <v>17405</v>
      </c>
      <c r="F5600" s="145" t="s">
        <v>997</v>
      </c>
      <c r="G5600" s="145" t="s">
        <v>17407</v>
      </c>
      <c r="H5600" s="145" t="s">
        <v>1169</v>
      </c>
      <c r="I5600" s="11" t="s">
        <v>997</v>
      </c>
      <c r="J5600" s="11" t="s">
        <v>43676</v>
      </c>
      <c r="K5600" s="11" t="s">
        <v>1166</v>
      </c>
    </row>
    <row r="5601" spans="1:11" ht="16.5" x14ac:dyDescent="0.15">
      <c r="A5601" s="145" t="s">
        <v>26662</v>
      </c>
      <c r="B5601" s="32" t="s">
        <v>7574</v>
      </c>
      <c r="C5601" s="32" t="s">
        <v>300</v>
      </c>
      <c r="D5601" s="32" t="s">
        <v>997</v>
      </c>
      <c r="E5601" s="145" t="s">
        <v>17405</v>
      </c>
      <c r="F5601" s="145" t="s">
        <v>26663</v>
      </c>
      <c r="G5601" s="145" t="s">
        <v>17407</v>
      </c>
      <c r="H5601" s="145" t="s">
        <v>1169</v>
      </c>
      <c r="I5601" s="11" t="s">
        <v>997</v>
      </c>
      <c r="J5601" s="11" t="s">
        <v>43676</v>
      </c>
      <c r="K5601" s="11" t="s">
        <v>1166</v>
      </c>
    </row>
    <row r="5602" spans="1:11" ht="16.5" x14ac:dyDescent="0.15">
      <c r="A5602" s="145" t="s">
        <v>26664</v>
      </c>
      <c r="B5602" s="32" t="s">
        <v>7575</v>
      </c>
      <c r="C5602" s="32" t="s">
        <v>1451</v>
      </c>
      <c r="D5602" s="32" t="s">
        <v>997</v>
      </c>
      <c r="E5602" s="145" t="s">
        <v>17405</v>
      </c>
      <c r="F5602" s="145" t="s">
        <v>997</v>
      </c>
      <c r="G5602" s="145" t="s">
        <v>17407</v>
      </c>
      <c r="H5602" s="145" t="s">
        <v>1169</v>
      </c>
      <c r="I5602" s="11" t="s">
        <v>997</v>
      </c>
      <c r="J5602" s="11" t="s">
        <v>43676</v>
      </c>
      <c r="K5602" s="11" t="s">
        <v>1166</v>
      </c>
    </row>
    <row r="5603" spans="1:11" ht="16.5" x14ac:dyDescent="0.15">
      <c r="A5603" s="145" t="s">
        <v>26665</v>
      </c>
      <c r="B5603" s="32" t="s">
        <v>7576</v>
      </c>
      <c r="C5603" s="32" t="s">
        <v>7577</v>
      </c>
      <c r="D5603" s="32" t="s">
        <v>997</v>
      </c>
      <c r="E5603" s="145" t="s">
        <v>17405</v>
      </c>
      <c r="F5603" s="145" t="s">
        <v>26666</v>
      </c>
      <c r="G5603" s="145" t="s">
        <v>17407</v>
      </c>
      <c r="H5603" s="145" t="s">
        <v>1169</v>
      </c>
      <c r="I5603" s="11" t="s">
        <v>997</v>
      </c>
      <c r="J5603" s="11" t="s">
        <v>43676</v>
      </c>
      <c r="K5603" s="11" t="s">
        <v>1166</v>
      </c>
    </row>
    <row r="5604" spans="1:11" ht="16.5" x14ac:dyDescent="0.15">
      <c r="A5604" s="145" t="s">
        <v>26667</v>
      </c>
      <c r="B5604" s="32" t="s">
        <v>7578</v>
      </c>
      <c r="C5604" s="32" t="s">
        <v>300</v>
      </c>
      <c r="D5604" s="32" t="s">
        <v>997</v>
      </c>
      <c r="E5604" s="145" t="s">
        <v>17405</v>
      </c>
      <c r="F5604" s="145" t="s">
        <v>26668</v>
      </c>
      <c r="G5604" s="145" t="s">
        <v>17407</v>
      </c>
      <c r="H5604" s="145" t="s">
        <v>1169</v>
      </c>
      <c r="I5604" s="11" t="s">
        <v>997</v>
      </c>
      <c r="J5604" s="11" t="s">
        <v>43676</v>
      </c>
      <c r="K5604" s="11" t="s">
        <v>1166</v>
      </c>
    </row>
    <row r="5605" spans="1:11" ht="16.5" x14ac:dyDescent="0.15">
      <c r="A5605" s="145" t="s">
        <v>26669</v>
      </c>
      <c r="B5605" s="32" t="s">
        <v>7579</v>
      </c>
      <c r="C5605" s="32" t="s">
        <v>300</v>
      </c>
      <c r="D5605" s="32" t="s">
        <v>997</v>
      </c>
      <c r="E5605" s="145" t="s">
        <v>17405</v>
      </c>
      <c r="F5605" s="145" t="s">
        <v>26670</v>
      </c>
      <c r="G5605" s="145" t="s">
        <v>17407</v>
      </c>
      <c r="H5605" s="145" t="s">
        <v>1169</v>
      </c>
      <c r="I5605" s="11" t="s">
        <v>997</v>
      </c>
      <c r="J5605" s="11" t="s">
        <v>43676</v>
      </c>
      <c r="K5605" s="11" t="s">
        <v>1166</v>
      </c>
    </row>
    <row r="5606" spans="1:11" ht="16.5" x14ac:dyDescent="0.15">
      <c r="A5606" s="145" t="s">
        <v>26671</v>
      </c>
      <c r="B5606" s="32" t="s">
        <v>7580</v>
      </c>
      <c r="C5606" s="32" t="s">
        <v>300</v>
      </c>
      <c r="D5606" s="32" t="s">
        <v>997</v>
      </c>
      <c r="E5606" s="145" t="s">
        <v>17405</v>
      </c>
      <c r="F5606" s="145" t="s">
        <v>26672</v>
      </c>
      <c r="G5606" s="145" t="s">
        <v>17407</v>
      </c>
      <c r="H5606" s="145" t="s">
        <v>1169</v>
      </c>
      <c r="I5606" s="11" t="s">
        <v>997</v>
      </c>
      <c r="J5606" s="11" t="s">
        <v>43676</v>
      </c>
      <c r="K5606" s="11" t="s">
        <v>1166</v>
      </c>
    </row>
    <row r="5607" spans="1:11" ht="16.5" x14ac:dyDescent="0.15">
      <c r="A5607" s="145" t="s">
        <v>26673</v>
      </c>
      <c r="B5607" s="32" t="s">
        <v>7576</v>
      </c>
      <c r="C5607" s="32" t="s">
        <v>7581</v>
      </c>
      <c r="D5607" s="32" t="s">
        <v>997</v>
      </c>
      <c r="E5607" s="145" t="s">
        <v>17405</v>
      </c>
      <c r="F5607" s="145" t="s">
        <v>26674</v>
      </c>
      <c r="G5607" s="145" t="s">
        <v>17407</v>
      </c>
      <c r="H5607" s="145" t="s">
        <v>1169</v>
      </c>
      <c r="I5607" s="11" t="s">
        <v>997</v>
      </c>
      <c r="J5607" s="11" t="s">
        <v>43676</v>
      </c>
      <c r="K5607" s="11" t="s">
        <v>1166</v>
      </c>
    </row>
    <row r="5608" spans="1:11" ht="16.5" x14ac:dyDescent="0.15">
      <c r="A5608" s="145" t="s">
        <v>26675</v>
      </c>
      <c r="B5608" s="32" t="s">
        <v>7558</v>
      </c>
      <c r="C5608" s="32" t="s">
        <v>7582</v>
      </c>
      <c r="D5608" s="32" t="s">
        <v>997</v>
      </c>
      <c r="E5608" s="145" t="s">
        <v>17405</v>
      </c>
      <c r="F5608" s="145" t="s">
        <v>26676</v>
      </c>
      <c r="G5608" s="145" t="s">
        <v>17407</v>
      </c>
      <c r="H5608" s="145" t="s">
        <v>1169</v>
      </c>
      <c r="I5608" s="11" t="s">
        <v>997</v>
      </c>
      <c r="J5608" s="11" t="s">
        <v>43676</v>
      </c>
      <c r="K5608" s="11" t="s">
        <v>1166</v>
      </c>
    </row>
    <row r="5609" spans="1:11" ht="16.5" x14ac:dyDescent="0.15">
      <c r="A5609" s="145" t="s">
        <v>26677</v>
      </c>
      <c r="B5609" s="32" t="s">
        <v>7558</v>
      </c>
      <c r="C5609" s="32" t="s">
        <v>7553</v>
      </c>
      <c r="D5609" s="32" t="s">
        <v>997</v>
      </c>
      <c r="E5609" s="145" t="s">
        <v>17405</v>
      </c>
      <c r="F5609" s="145" t="s">
        <v>26678</v>
      </c>
      <c r="G5609" s="145" t="s">
        <v>17407</v>
      </c>
      <c r="H5609" s="145" t="s">
        <v>1169</v>
      </c>
      <c r="I5609" s="11" t="s">
        <v>997</v>
      </c>
      <c r="J5609" s="11" t="s">
        <v>43676</v>
      </c>
      <c r="K5609" s="11" t="s">
        <v>1166</v>
      </c>
    </row>
    <row r="5610" spans="1:11" ht="16.5" x14ac:dyDescent="0.15">
      <c r="A5610" s="145" t="s">
        <v>26679</v>
      </c>
      <c r="B5610" s="32" t="s">
        <v>7576</v>
      </c>
      <c r="C5610" s="32" t="s">
        <v>7561</v>
      </c>
      <c r="D5610" s="32" t="s">
        <v>997</v>
      </c>
      <c r="E5610" s="145" t="s">
        <v>17405</v>
      </c>
      <c r="F5610" s="145" t="s">
        <v>26680</v>
      </c>
      <c r="G5610" s="145" t="s">
        <v>17407</v>
      </c>
      <c r="H5610" s="145" t="s">
        <v>1169</v>
      </c>
      <c r="I5610" s="11" t="s">
        <v>997</v>
      </c>
      <c r="J5610" s="11" t="s">
        <v>43676</v>
      </c>
      <c r="K5610" s="11" t="s">
        <v>1166</v>
      </c>
    </row>
    <row r="5611" spans="1:11" ht="16.5" x14ac:dyDescent="0.15">
      <c r="A5611" s="145" t="s">
        <v>26681</v>
      </c>
      <c r="B5611" s="32" t="s">
        <v>7583</v>
      </c>
      <c r="C5611" s="32" t="s">
        <v>300</v>
      </c>
      <c r="D5611" s="32" t="s">
        <v>997</v>
      </c>
      <c r="E5611" s="145" t="s">
        <v>17405</v>
      </c>
      <c r="F5611" s="145" t="s">
        <v>26682</v>
      </c>
      <c r="G5611" s="145" t="s">
        <v>17407</v>
      </c>
      <c r="H5611" s="145" t="s">
        <v>1169</v>
      </c>
      <c r="I5611" s="11" t="s">
        <v>997</v>
      </c>
      <c r="J5611" s="11" t="s">
        <v>43676</v>
      </c>
      <c r="K5611" s="11" t="s">
        <v>1166</v>
      </c>
    </row>
    <row r="5612" spans="1:11" ht="16.5" x14ac:dyDescent="0.15">
      <c r="A5612" s="145" t="s">
        <v>26683</v>
      </c>
      <c r="B5612" s="32" t="s">
        <v>7584</v>
      </c>
      <c r="C5612" s="32" t="s">
        <v>1451</v>
      </c>
      <c r="D5612" s="32" t="s">
        <v>997</v>
      </c>
      <c r="E5612" s="145" t="s">
        <v>17405</v>
      </c>
      <c r="F5612" s="145" t="s">
        <v>997</v>
      </c>
      <c r="G5612" s="145" t="s">
        <v>17407</v>
      </c>
      <c r="H5612" s="145" t="s">
        <v>1169</v>
      </c>
      <c r="I5612" s="11" t="s">
        <v>997</v>
      </c>
      <c r="J5612" s="11" t="s">
        <v>43676</v>
      </c>
      <c r="K5612" s="11" t="s">
        <v>1166</v>
      </c>
    </row>
    <row r="5613" spans="1:11" ht="16.5" x14ac:dyDescent="0.15">
      <c r="A5613" s="145" t="s">
        <v>26684</v>
      </c>
      <c r="B5613" s="32" t="s">
        <v>7585</v>
      </c>
      <c r="C5613" s="32" t="s">
        <v>300</v>
      </c>
      <c r="D5613" s="32" t="s">
        <v>997</v>
      </c>
      <c r="E5613" s="145" t="s">
        <v>17405</v>
      </c>
      <c r="F5613" s="145" t="s">
        <v>26685</v>
      </c>
      <c r="G5613" s="145" t="s">
        <v>17407</v>
      </c>
      <c r="H5613" s="145" t="s">
        <v>1169</v>
      </c>
      <c r="I5613" s="11" t="s">
        <v>997</v>
      </c>
      <c r="J5613" s="11" t="s">
        <v>43676</v>
      </c>
      <c r="K5613" s="11" t="s">
        <v>1166</v>
      </c>
    </row>
    <row r="5614" spans="1:11" ht="16.5" x14ac:dyDescent="0.15">
      <c r="A5614" s="145" t="s">
        <v>26686</v>
      </c>
      <c r="B5614" s="32" t="s">
        <v>7586</v>
      </c>
      <c r="C5614" s="32" t="s">
        <v>300</v>
      </c>
      <c r="D5614" s="32" t="s">
        <v>997</v>
      </c>
      <c r="E5614" s="145" t="s">
        <v>17405</v>
      </c>
      <c r="F5614" s="145" t="s">
        <v>26687</v>
      </c>
      <c r="G5614" s="145" t="s">
        <v>17407</v>
      </c>
      <c r="H5614" s="145" t="s">
        <v>1169</v>
      </c>
      <c r="I5614" s="11" t="s">
        <v>997</v>
      </c>
      <c r="J5614" s="11" t="s">
        <v>43676</v>
      </c>
      <c r="K5614" s="11" t="s">
        <v>1166</v>
      </c>
    </row>
    <row r="5615" spans="1:11" ht="16.5" x14ac:dyDescent="0.15">
      <c r="A5615" s="145" t="s">
        <v>26688</v>
      </c>
      <c r="B5615" s="32" t="s">
        <v>7587</v>
      </c>
      <c r="C5615" s="32" t="s">
        <v>7588</v>
      </c>
      <c r="D5615" s="32" t="s">
        <v>997</v>
      </c>
      <c r="E5615" s="145" t="s">
        <v>17405</v>
      </c>
      <c r="F5615" s="145" t="s">
        <v>26689</v>
      </c>
      <c r="G5615" s="145" t="s">
        <v>17407</v>
      </c>
      <c r="H5615" s="145" t="s">
        <v>1169</v>
      </c>
      <c r="I5615" s="11" t="s">
        <v>997</v>
      </c>
      <c r="J5615" s="11" t="s">
        <v>43676</v>
      </c>
      <c r="K5615" s="11" t="s">
        <v>1166</v>
      </c>
    </row>
    <row r="5616" spans="1:11" ht="16.5" x14ac:dyDescent="0.15">
      <c r="A5616" s="145" t="s">
        <v>26690</v>
      </c>
      <c r="B5616" s="32" t="s">
        <v>7540</v>
      </c>
      <c r="C5616" s="32" t="s">
        <v>7589</v>
      </c>
      <c r="D5616" s="32" t="s">
        <v>997</v>
      </c>
      <c r="E5616" s="145" t="s">
        <v>17405</v>
      </c>
      <c r="F5616" s="145" t="s">
        <v>26691</v>
      </c>
      <c r="G5616" s="145" t="s">
        <v>17407</v>
      </c>
      <c r="H5616" s="145" t="s">
        <v>1169</v>
      </c>
      <c r="I5616" s="11" t="s">
        <v>997</v>
      </c>
      <c r="J5616" s="11" t="s">
        <v>43676</v>
      </c>
      <c r="K5616" s="11" t="s">
        <v>1166</v>
      </c>
    </row>
    <row r="5617" spans="1:11" ht="16.5" x14ac:dyDescent="0.15">
      <c r="A5617" s="145" t="s">
        <v>26692</v>
      </c>
      <c r="B5617" s="32" t="s">
        <v>7536</v>
      </c>
      <c r="C5617" s="32" t="s">
        <v>7590</v>
      </c>
      <c r="D5617" s="32" t="s">
        <v>997</v>
      </c>
      <c r="E5617" s="145" t="s">
        <v>17405</v>
      </c>
      <c r="F5617" s="145" t="s">
        <v>26693</v>
      </c>
      <c r="G5617" s="145" t="s">
        <v>17407</v>
      </c>
      <c r="H5617" s="145" t="s">
        <v>1169</v>
      </c>
      <c r="I5617" s="11" t="s">
        <v>997</v>
      </c>
      <c r="J5617" s="11" t="s">
        <v>43676</v>
      </c>
      <c r="K5617" s="11" t="s">
        <v>1166</v>
      </c>
    </row>
    <row r="5618" spans="1:11" ht="16.5" x14ac:dyDescent="0.15">
      <c r="A5618" s="145" t="s">
        <v>26694</v>
      </c>
      <c r="B5618" s="32" t="s">
        <v>7587</v>
      </c>
      <c r="C5618" s="32" t="s">
        <v>7589</v>
      </c>
      <c r="D5618" s="32" t="s">
        <v>997</v>
      </c>
      <c r="E5618" s="145" t="s">
        <v>17405</v>
      </c>
      <c r="F5618" s="145" t="s">
        <v>26695</v>
      </c>
      <c r="G5618" s="145" t="s">
        <v>17407</v>
      </c>
      <c r="H5618" s="145" t="s">
        <v>1169</v>
      </c>
      <c r="I5618" s="11" t="s">
        <v>997</v>
      </c>
      <c r="J5618" s="11" t="s">
        <v>43676</v>
      </c>
      <c r="K5618" s="11" t="s">
        <v>1166</v>
      </c>
    </row>
    <row r="5619" spans="1:11" ht="16.5" x14ac:dyDescent="0.15">
      <c r="A5619" s="145" t="s">
        <v>26696</v>
      </c>
      <c r="B5619" s="32" t="s">
        <v>7536</v>
      </c>
      <c r="C5619" s="32" t="s">
        <v>7539</v>
      </c>
      <c r="D5619" s="32" t="s">
        <v>997</v>
      </c>
      <c r="E5619" s="145" t="s">
        <v>17405</v>
      </c>
      <c r="F5619" s="145" t="s">
        <v>26697</v>
      </c>
      <c r="G5619" s="145" t="s">
        <v>17407</v>
      </c>
      <c r="H5619" s="145" t="s">
        <v>1169</v>
      </c>
      <c r="I5619" s="11" t="s">
        <v>997</v>
      </c>
      <c r="J5619" s="11" t="s">
        <v>43676</v>
      </c>
      <c r="K5619" s="11" t="s">
        <v>1166</v>
      </c>
    </row>
    <row r="5620" spans="1:11" ht="16.5" x14ac:dyDescent="0.15">
      <c r="A5620" s="145" t="s">
        <v>26698</v>
      </c>
      <c r="B5620" s="32" t="s">
        <v>7591</v>
      </c>
      <c r="C5620" s="32" t="s">
        <v>300</v>
      </c>
      <c r="D5620" s="32" t="s">
        <v>997</v>
      </c>
      <c r="E5620" s="145" t="s">
        <v>17581</v>
      </c>
      <c r="F5620" s="145" t="s">
        <v>997</v>
      </c>
      <c r="G5620" s="145" t="s">
        <v>17407</v>
      </c>
      <c r="H5620" s="145" t="s">
        <v>1169</v>
      </c>
      <c r="I5620" s="11" t="s">
        <v>997</v>
      </c>
      <c r="J5620" s="11" t="s">
        <v>43676</v>
      </c>
      <c r="K5620" s="11" t="s">
        <v>1166</v>
      </c>
    </row>
    <row r="5621" spans="1:11" ht="16.5" x14ac:dyDescent="0.15">
      <c r="A5621" s="145" t="s">
        <v>26699</v>
      </c>
      <c r="B5621" s="32" t="s">
        <v>7540</v>
      </c>
      <c r="C5621" s="32" t="s">
        <v>7592</v>
      </c>
      <c r="D5621" s="32" t="s">
        <v>997</v>
      </c>
      <c r="E5621" s="145" t="s">
        <v>17405</v>
      </c>
      <c r="F5621" s="145" t="s">
        <v>26700</v>
      </c>
      <c r="G5621" s="145" t="s">
        <v>17407</v>
      </c>
      <c r="H5621" s="145" t="s">
        <v>1169</v>
      </c>
      <c r="I5621" s="11" t="s">
        <v>997</v>
      </c>
      <c r="J5621" s="11" t="s">
        <v>43676</v>
      </c>
      <c r="K5621" s="11" t="s">
        <v>1166</v>
      </c>
    </row>
    <row r="5622" spans="1:11" ht="16.5" x14ac:dyDescent="0.15">
      <c r="A5622" s="145" t="s">
        <v>26701</v>
      </c>
      <c r="B5622" s="32" t="s">
        <v>7593</v>
      </c>
      <c r="C5622" s="32" t="s">
        <v>300</v>
      </c>
      <c r="D5622" s="32" t="s">
        <v>997</v>
      </c>
      <c r="E5622" s="145" t="s">
        <v>17405</v>
      </c>
      <c r="F5622" s="145" t="s">
        <v>26702</v>
      </c>
      <c r="G5622" s="145" t="s">
        <v>17407</v>
      </c>
      <c r="H5622" s="145" t="s">
        <v>1169</v>
      </c>
      <c r="I5622" s="11" t="s">
        <v>997</v>
      </c>
      <c r="J5622" s="11" t="s">
        <v>43676</v>
      </c>
      <c r="K5622" s="11" t="s">
        <v>1166</v>
      </c>
    </row>
    <row r="5623" spans="1:11" ht="16.5" x14ac:dyDescent="0.15">
      <c r="A5623" s="145" t="s">
        <v>26703</v>
      </c>
      <c r="B5623" s="32" t="s">
        <v>7594</v>
      </c>
      <c r="C5623" s="32" t="s">
        <v>300</v>
      </c>
      <c r="D5623" s="32" t="s">
        <v>997</v>
      </c>
      <c r="E5623" s="145" t="s">
        <v>17405</v>
      </c>
      <c r="F5623" s="145" t="s">
        <v>26704</v>
      </c>
      <c r="G5623" s="145" t="s">
        <v>17407</v>
      </c>
      <c r="H5623" s="145" t="s">
        <v>1169</v>
      </c>
      <c r="I5623" s="11" t="s">
        <v>997</v>
      </c>
      <c r="J5623" s="11" t="s">
        <v>43676</v>
      </c>
      <c r="K5623" s="11" t="s">
        <v>1166</v>
      </c>
    </row>
    <row r="5624" spans="1:11" ht="16.5" x14ac:dyDescent="0.15">
      <c r="A5624" s="145" t="s">
        <v>26705</v>
      </c>
      <c r="B5624" s="32" t="s">
        <v>7587</v>
      </c>
      <c r="C5624" s="32" t="s">
        <v>7592</v>
      </c>
      <c r="D5624" s="32" t="s">
        <v>997</v>
      </c>
      <c r="E5624" s="145" t="s">
        <v>17405</v>
      </c>
      <c r="F5624" s="145" t="s">
        <v>26706</v>
      </c>
      <c r="G5624" s="145" t="s">
        <v>17407</v>
      </c>
      <c r="H5624" s="145" t="s">
        <v>1169</v>
      </c>
      <c r="I5624" s="11" t="s">
        <v>997</v>
      </c>
      <c r="J5624" s="11" t="s">
        <v>43676</v>
      </c>
      <c r="K5624" s="11" t="s">
        <v>1166</v>
      </c>
    </row>
    <row r="5625" spans="1:11" ht="16.5" x14ac:dyDescent="0.15">
      <c r="A5625" s="145" t="s">
        <v>26707</v>
      </c>
      <c r="B5625" s="32" t="s">
        <v>7587</v>
      </c>
      <c r="C5625" s="32" t="s">
        <v>7541</v>
      </c>
      <c r="D5625" s="32" t="s">
        <v>997</v>
      </c>
      <c r="E5625" s="145" t="s">
        <v>17405</v>
      </c>
      <c r="F5625" s="145" t="s">
        <v>26708</v>
      </c>
      <c r="G5625" s="145" t="s">
        <v>17407</v>
      </c>
      <c r="H5625" s="145" t="s">
        <v>1169</v>
      </c>
      <c r="I5625" s="11" t="s">
        <v>997</v>
      </c>
      <c r="J5625" s="11" t="s">
        <v>43676</v>
      </c>
      <c r="K5625" s="11" t="s">
        <v>1166</v>
      </c>
    </row>
    <row r="5626" spans="1:11" ht="16.5" x14ac:dyDescent="0.15">
      <c r="A5626" s="145" t="s">
        <v>26709</v>
      </c>
      <c r="B5626" s="32" t="s">
        <v>7595</v>
      </c>
      <c r="C5626" s="32" t="s">
        <v>7596</v>
      </c>
      <c r="D5626" s="32" t="s">
        <v>997</v>
      </c>
      <c r="E5626" s="145" t="s">
        <v>17581</v>
      </c>
      <c r="F5626" s="145" t="s">
        <v>26710</v>
      </c>
      <c r="G5626" s="145" t="s">
        <v>17407</v>
      </c>
      <c r="H5626" s="145" t="s">
        <v>1169</v>
      </c>
      <c r="I5626" s="11" t="s">
        <v>997</v>
      </c>
      <c r="J5626" s="11" t="s">
        <v>43676</v>
      </c>
      <c r="K5626" s="11" t="s">
        <v>1166</v>
      </c>
    </row>
    <row r="5627" spans="1:11" ht="16.5" x14ac:dyDescent="0.15">
      <c r="A5627" s="145" t="s">
        <v>26711</v>
      </c>
      <c r="B5627" s="32" t="s">
        <v>7597</v>
      </c>
      <c r="C5627" s="32" t="s">
        <v>300</v>
      </c>
      <c r="D5627" s="32" t="s">
        <v>997</v>
      </c>
      <c r="E5627" s="145" t="s">
        <v>17405</v>
      </c>
      <c r="F5627" s="145" t="s">
        <v>26712</v>
      </c>
      <c r="G5627" s="145" t="s">
        <v>17407</v>
      </c>
      <c r="H5627" s="145" t="s">
        <v>1169</v>
      </c>
      <c r="I5627" s="11" t="s">
        <v>997</v>
      </c>
      <c r="J5627" s="11" t="s">
        <v>43676</v>
      </c>
      <c r="K5627" s="11" t="s">
        <v>1166</v>
      </c>
    </row>
    <row r="5628" spans="1:11" ht="16.5" x14ac:dyDescent="0.15">
      <c r="A5628" s="145" t="s">
        <v>26713</v>
      </c>
      <c r="B5628" s="32" t="s">
        <v>7598</v>
      </c>
      <c r="C5628" s="32" t="s">
        <v>300</v>
      </c>
      <c r="D5628" s="32" t="s">
        <v>997</v>
      </c>
      <c r="E5628" s="145" t="s">
        <v>17405</v>
      </c>
      <c r="F5628" s="145" t="s">
        <v>26714</v>
      </c>
      <c r="G5628" s="145" t="s">
        <v>17407</v>
      </c>
      <c r="H5628" s="145" t="s">
        <v>1169</v>
      </c>
      <c r="I5628" s="11" t="s">
        <v>997</v>
      </c>
      <c r="J5628" s="11" t="s">
        <v>43676</v>
      </c>
      <c r="K5628" s="11" t="s">
        <v>1166</v>
      </c>
    </row>
    <row r="5629" spans="1:11" ht="16.5" x14ac:dyDescent="0.15">
      <c r="A5629" s="145" t="s">
        <v>26715</v>
      </c>
      <c r="B5629" s="32" t="s">
        <v>7548</v>
      </c>
      <c r="C5629" s="32" t="s">
        <v>7599</v>
      </c>
      <c r="D5629" s="32" t="s">
        <v>997</v>
      </c>
      <c r="E5629" s="145" t="s">
        <v>17405</v>
      </c>
      <c r="F5629" s="145" t="s">
        <v>997</v>
      </c>
      <c r="G5629" s="145" t="s">
        <v>17407</v>
      </c>
      <c r="H5629" s="145" t="s">
        <v>1169</v>
      </c>
      <c r="I5629" s="11" t="s">
        <v>997</v>
      </c>
      <c r="J5629" s="11" t="s">
        <v>43676</v>
      </c>
      <c r="K5629" s="11" t="s">
        <v>1166</v>
      </c>
    </row>
    <row r="5630" spans="1:11" ht="16.5" x14ac:dyDescent="0.15">
      <c r="A5630" s="145" t="s">
        <v>26716</v>
      </c>
      <c r="B5630" s="32" t="s">
        <v>7600</v>
      </c>
      <c r="C5630" s="32" t="s">
        <v>1451</v>
      </c>
      <c r="D5630" s="32" t="s">
        <v>997</v>
      </c>
      <c r="E5630" s="145" t="s">
        <v>17405</v>
      </c>
      <c r="F5630" s="145" t="s">
        <v>997</v>
      </c>
      <c r="G5630" s="145" t="s">
        <v>17407</v>
      </c>
      <c r="H5630" s="145" t="s">
        <v>1169</v>
      </c>
      <c r="I5630" s="11" t="s">
        <v>997</v>
      </c>
      <c r="J5630" s="11" t="s">
        <v>43676</v>
      </c>
      <c r="K5630" s="11" t="s">
        <v>1166</v>
      </c>
    </row>
    <row r="5631" spans="1:11" ht="16.5" x14ac:dyDescent="0.15">
      <c r="A5631" s="145" t="s">
        <v>26717</v>
      </c>
      <c r="B5631" s="32" t="s">
        <v>7538</v>
      </c>
      <c r="C5631" s="32" t="s">
        <v>7537</v>
      </c>
      <c r="D5631" s="32" t="s">
        <v>997</v>
      </c>
      <c r="E5631" s="145" t="s">
        <v>17405</v>
      </c>
      <c r="F5631" s="145" t="s">
        <v>26718</v>
      </c>
      <c r="G5631" s="145" t="s">
        <v>17407</v>
      </c>
      <c r="H5631" s="145" t="s">
        <v>1169</v>
      </c>
      <c r="I5631" s="11" t="s">
        <v>997</v>
      </c>
      <c r="J5631" s="11" t="s">
        <v>43676</v>
      </c>
      <c r="K5631" s="11" t="s">
        <v>1166</v>
      </c>
    </row>
    <row r="5632" spans="1:11" ht="16.5" x14ac:dyDescent="0.15">
      <c r="A5632" s="145" t="s">
        <v>26719</v>
      </c>
      <c r="B5632" s="32" t="s">
        <v>7601</v>
      </c>
      <c r="C5632" s="32" t="s">
        <v>300</v>
      </c>
      <c r="D5632" s="32" t="s">
        <v>997</v>
      </c>
      <c r="E5632" s="145" t="s">
        <v>17405</v>
      </c>
      <c r="F5632" s="145" t="s">
        <v>26720</v>
      </c>
      <c r="G5632" s="145" t="s">
        <v>17407</v>
      </c>
      <c r="H5632" s="145" t="s">
        <v>1169</v>
      </c>
      <c r="I5632" s="11" t="s">
        <v>997</v>
      </c>
      <c r="J5632" s="11" t="s">
        <v>43676</v>
      </c>
      <c r="K5632" s="11" t="s">
        <v>1166</v>
      </c>
    </row>
    <row r="5633" spans="1:11" ht="16.5" x14ac:dyDescent="0.15">
      <c r="A5633" s="145" t="s">
        <v>26721</v>
      </c>
      <c r="B5633" s="32" t="s">
        <v>7602</v>
      </c>
      <c r="C5633" s="32" t="s">
        <v>300</v>
      </c>
      <c r="D5633" s="32" t="s">
        <v>997</v>
      </c>
      <c r="E5633" s="145" t="s">
        <v>17581</v>
      </c>
      <c r="F5633" s="145" t="s">
        <v>997</v>
      </c>
      <c r="G5633" s="145" t="s">
        <v>17407</v>
      </c>
      <c r="H5633" s="145" t="s">
        <v>1169</v>
      </c>
      <c r="I5633" s="11" t="s">
        <v>997</v>
      </c>
      <c r="J5633" s="11" t="s">
        <v>43676</v>
      </c>
      <c r="K5633" s="11" t="s">
        <v>1166</v>
      </c>
    </row>
    <row r="5634" spans="1:11" ht="16.5" x14ac:dyDescent="0.15">
      <c r="A5634" s="145" t="s">
        <v>26722</v>
      </c>
      <c r="B5634" s="32" t="s">
        <v>7603</v>
      </c>
      <c r="C5634" s="32" t="s">
        <v>300</v>
      </c>
      <c r="D5634" s="32" t="s">
        <v>997</v>
      </c>
      <c r="E5634" s="145" t="s">
        <v>17405</v>
      </c>
      <c r="F5634" s="145" t="s">
        <v>26723</v>
      </c>
      <c r="G5634" s="145" t="s">
        <v>17407</v>
      </c>
      <c r="H5634" s="145" t="s">
        <v>1169</v>
      </c>
      <c r="I5634" s="11" t="s">
        <v>997</v>
      </c>
      <c r="J5634" s="11" t="s">
        <v>43676</v>
      </c>
      <c r="K5634" s="11" t="s">
        <v>1166</v>
      </c>
    </row>
    <row r="5635" spans="1:11" ht="16.5" x14ac:dyDescent="0.15">
      <c r="A5635" s="145" t="s">
        <v>26724</v>
      </c>
      <c r="B5635" s="32" t="s">
        <v>7604</v>
      </c>
      <c r="C5635" s="32" t="s">
        <v>7605</v>
      </c>
      <c r="D5635" s="32" t="s">
        <v>997</v>
      </c>
      <c r="E5635" s="145" t="s">
        <v>17581</v>
      </c>
      <c r="F5635" s="145" t="s">
        <v>26725</v>
      </c>
      <c r="G5635" s="145" t="s">
        <v>19814</v>
      </c>
      <c r="H5635" s="145" t="s">
        <v>1169</v>
      </c>
      <c r="I5635" s="11" t="s">
        <v>997</v>
      </c>
      <c r="J5635" s="11" t="s">
        <v>43676</v>
      </c>
      <c r="K5635" s="11" t="s">
        <v>1166</v>
      </c>
    </row>
    <row r="5636" spans="1:11" ht="16.5" x14ac:dyDescent="0.15">
      <c r="A5636" s="145" t="s">
        <v>26726</v>
      </c>
      <c r="B5636" s="32" t="s">
        <v>7606</v>
      </c>
      <c r="C5636" s="32" t="s">
        <v>7607</v>
      </c>
      <c r="D5636" s="32" t="s">
        <v>997</v>
      </c>
      <c r="E5636" s="145" t="s">
        <v>17581</v>
      </c>
      <c r="F5636" s="145" t="s">
        <v>26727</v>
      </c>
      <c r="G5636" s="145" t="s">
        <v>17407</v>
      </c>
      <c r="H5636" s="145" t="s">
        <v>1169</v>
      </c>
      <c r="I5636" s="11" t="s">
        <v>997</v>
      </c>
      <c r="J5636" s="11" t="s">
        <v>43676</v>
      </c>
      <c r="K5636" s="11" t="s">
        <v>1166</v>
      </c>
    </row>
    <row r="5637" spans="1:11" ht="16.5" x14ac:dyDescent="0.15">
      <c r="A5637" s="145" t="s">
        <v>26728</v>
      </c>
      <c r="B5637" s="32" t="s">
        <v>4216</v>
      </c>
      <c r="C5637" s="32" t="s">
        <v>7608</v>
      </c>
      <c r="D5637" s="32" t="s">
        <v>997</v>
      </c>
      <c r="E5637" s="145" t="s">
        <v>17556</v>
      </c>
      <c r="F5637" s="145" t="s">
        <v>997</v>
      </c>
      <c r="G5637" s="145" t="s">
        <v>17407</v>
      </c>
      <c r="H5637" s="145" t="s">
        <v>1169</v>
      </c>
      <c r="I5637" s="11" t="s">
        <v>997</v>
      </c>
      <c r="J5637" s="11" t="s">
        <v>43676</v>
      </c>
      <c r="K5637" s="11" t="s">
        <v>1166</v>
      </c>
    </row>
    <row r="5638" spans="1:11" ht="16.5" x14ac:dyDescent="0.15">
      <c r="A5638" s="145" t="s">
        <v>26729</v>
      </c>
      <c r="B5638" s="32" t="s">
        <v>4216</v>
      </c>
      <c r="C5638" s="32" t="s">
        <v>7609</v>
      </c>
      <c r="D5638" s="32" t="s">
        <v>997</v>
      </c>
      <c r="E5638" s="145" t="s">
        <v>17556</v>
      </c>
      <c r="F5638" s="145" t="s">
        <v>997</v>
      </c>
      <c r="G5638" s="145" t="s">
        <v>17407</v>
      </c>
      <c r="H5638" s="145" t="s">
        <v>1169</v>
      </c>
      <c r="I5638" s="11" t="s">
        <v>997</v>
      </c>
      <c r="J5638" s="11" t="s">
        <v>43676</v>
      </c>
      <c r="K5638" s="11" t="s">
        <v>1166</v>
      </c>
    </row>
    <row r="5639" spans="1:11" ht="16.5" x14ac:dyDescent="0.15">
      <c r="A5639" s="145" t="s">
        <v>26730</v>
      </c>
      <c r="B5639" s="32" t="s">
        <v>4216</v>
      </c>
      <c r="C5639" s="32" t="s">
        <v>7610</v>
      </c>
      <c r="D5639" s="32" t="s">
        <v>997</v>
      </c>
      <c r="E5639" s="145" t="s">
        <v>17556</v>
      </c>
      <c r="F5639" s="145" t="s">
        <v>997</v>
      </c>
      <c r="G5639" s="145" t="s">
        <v>17407</v>
      </c>
      <c r="H5639" s="145" t="s">
        <v>1169</v>
      </c>
      <c r="I5639" s="11" t="s">
        <v>997</v>
      </c>
      <c r="J5639" s="11" t="s">
        <v>43676</v>
      </c>
      <c r="K5639" s="11" t="s">
        <v>1166</v>
      </c>
    </row>
    <row r="5640" spans="1:11" ht="16.5" x14ac:dyDescent="0.15">
      <c r="A5640" s="145" t="s">
        <v>26731</v>
      </c>
      <c r="B5640" s="32" t="s">
        <v>3750</v>
      </c>
      <c r="C5640" s="32" t="s">
        <v>7611</v>
      </c>
      <c r="D5640" s="32" t="s">
        <v>997</v>
      </c>
      <c r="E5640" s="145" t="s">
        <v>17581</v>
      </c>
      <c r="F5640" s="145" t="s">
        <v>26732</v>
      </c>
      <c r="G5640" s="145" t="s">
        <v>17407</v>
      </c>
      <c r="H5640" s="145" t="s">
        <v>1169</v>
      </c>
      <c r="I5640" s="11" t="s">
        <v>997</v>
      </c>
      <c r="J5640" s="11" t="s">
        <v>43676</v>
      </c>
      <c r="K5640" s="11" t="s">
        <v>1166</v>
      </c>
    </row>
    <row r="5641" spans="1:11" ht="16.5" x14ac:dyDescent="0.15">
      <c r="A5641" s="145" t="s">
        <v>26733</v>
      </c>
      <c r="B5641" s="32" t="s">
        <v>7612</v>
      </c>
      <c r="C5641" s="32" t="s">
        <v>1451</v>
      </c>
      <c r="D5641" s="32" t="s">
        <v>997</v>
      </c>
      <c r="E5641" s="145" t="s">
        <v>17405</v>
      </c>
      <c r="F5641" s="145" t="s">
        <v>997</v>
      </c>
      <c r="G5641" s="145" t="s">
        <v>17407</v>
      </c>
      <c r="H5641" s="145" t="s">
        <v>1169</v>
      </c>
      <c r="I5641" s="11" t="s">
        <v>997</v>
      </c>
      <c r="J5641" s="11" t="s">
        <v>43676</v>
      </c>
      <c r="K5641" s="11" t="s">
        <v>1166</v>
      </c>
    </row>
    <row r="5642" spans="1:11" ht="16.5" x14ac:dyDescent="0.15">
      <c r="A5642" s="145" t="s">
        <v>26734</v>
      </c>
      <c r="B5642" s="32" t="s">
        <v>7613</v>
      </c>
      <c r="C5642" s="32" t="s">
        <v>7614</v>
      </c>
      <c r="D5642" s="32" t="s">
        <v>997</v>
      </c>
      <c r="E5642" s="145" t="s">
        <v>17581</v>
      </c>
      <c r="F5642" s="145" t="s">
        <v>997</v>
      </c>
      <c r="G5642" s="145" t="s">
        <v>17407</v>
      </c>
      <c r="H5642" s="145" t="s">
        <v>1169</v>
      </c>
      <c r="I5642" s="11" t="s">
        <v>997</v>
      </c>
      <c r="J5642" s="11" t="s">
        <v>43676</v>
      </c>
      <c r="K5642" s="11" t="s">
        <v>1166</v>
      </c>
    </row>
    <row r="5643" spans="1:11" ht="16.5" x14ac:dyDescent="0.15">
      <c r="A5643" s="145" t="s">
        <v>26735</v>
      </c>
      <c r="B5643" s="32" t="s">
        <v>7615</v>
      </c>
      <c r="C5643" s="32" t="s">
        <v>7616</v>
      </c>
      <c r="D5643" s="32" t="s">
        <v>997</v>
      </c>
      <c r="E5643" s="145" t="s">
        <v>17556</v>
      </c>
      <c r="F5643" s="145" t="s">
        <v>997</v>
      </c>
      <c r="G5643" s="145" t="s">
        <v>17407</v>
      </c>
      <c r="H5643" s="145" t="s">
        <v>1169</v>
      </c>
      <c r="I5643" s="11" t="s">
        <v>997</v>
      </c>
      <c r="J5643" s="11" t="s">
        <v>43676</v>
      </c>
      <c r="K5643" s="11" t="s">
        <v>1166</v>
      </c>
    </row>
    <row r="5644" spans="1:11" ht="16.5" x14ac:dyDescent="0.15">
      <c r="A5644" s="145" t="s">
        <v>26736</v>
      </c>
      <c r="B5644" s="32" t="s">
        <v>7617</v>
      </c>
      <c r="C5644" s="32" t="s">
        <v>7618</v>
      </c>
      <c r="D5644" s="32" t="s">
        <v>997</v>
      </c>
      <c r="E5644" s="145" t="s">
        <v>17556</v>
      </c>
      <c r="F5644" s="145" t="s">
        <v>997</v>
      </c>
      <c r="G5644" s="145" t="s">
        <v>17407</v>
      </c>
      <c r="H5644" s="145" t="s">
        <v>1169</v>
      </c>
      <c r="I5644" s="11" t="s">
        <v>997</v>
      </c>
      <c r="J5644" s="11" t="s">
        <v>43676</v>
      </c>
      <c r="K5644" s="11" t="s">
        <v>1166</v>
      </c>
    </row>
    <row r="5645" spans="1:11" ht="16.5" x14ac:dyDescent="0.15">
      <c r="A5645" s="145" t="s">
        <v>26737</v>
      </c>
      <c r="B5645" s="32" t="s">
        <v>7619</v>
      </c>
      <c r="C5645" s="32" t="s">
        <v>300</v>
      </c>
      <c r="D5645" s="32" t="s">
        <v>997</v>
      </c>
      <c r="E5645" s="145" t="s">
        <v>17581</v>
      </c>
      <c r="F5645" s="145" t="s">
        <v>997</v>
      </c>
      <c r="G5645" s="145" t="s">
        <v>17407</v>
      </c>
      <c r="H5645" s="145" t="s">
        <v>1169</v>
      </c>
      <c r="I5645" s="11" t="s">
        <v>997</v>
      </c>
      <c r="J5645" s="11" t="s">
        <v>43676</v>
      </c>
      <c r="K5645" s="11" t="s">
        <v>1166</v>
      </c>
    </row>
    <row r="5646" spans="1:11" ht="16.5" x14ac:dyDescent="0.15">
      <c r="A5646" s="145" t="s">
        <v>26738</v>
      </c>
      <c r="B5646" s="32" t="s">
        <v>7620</v>
      </c>
      <c r="C5646" s="32" t="s">
        <v>7621</v>
      </c>
      <c r="D5646" s="32" t="s">
        <v>997</v>
      </c>
      <c r="E5646" s="145" t="s">
        <v>17581</v>
      </c>
      <c r="F5646" s="145" t="s">
        <v>997</v>
      </c>
      <c r="G5646" s="145" t="s">
        <v>17407</v>
      </c>
      <c r="H5646" s="145" t="s">
        <v>1169</v>
      </c>
      <c r="I5646" s="11" t="s">
        <v>997</v>
      </c>
      <c r="J5646" s="11" t="s">
        <v>43676</v>
      </c>
      <c r="K5646" s="11" t="s">
        <v>1166</v>
      </c>
    </row>
    <row r="5647" spans="1:11" ht="16.5" x14ac:dyDescent="0.15">
      <c r="A5647" s="145" t="s">
        <v>26739</v>
      </c>
      <c r="B5647" s="32" t="s">
        <v>7622</v>
      </c>
      <c r="C5647" s="32" t="s">
        <v>7623</v>
      </c>
      <c r="D5647" s="32" t="s">
        <v>997</v>
      </c>
      <c r="E5647" s="145" t="s">
        <v>17581</v>
      </c>
      <c r="F5647" s="145" t="s">
        <v>997</v>
      </c>
      <c r="G5647" s="145" t="s">
        <v>17407</v>
      </c>
      <c r="H5647" s="145" t="s">
        <v>1169</v>
      </c>
      <c r="I5647" s="11" t="s">
        <v>997</v>
      </c>
      <c r="J5647" s="11" t="s">
        <v>43676</v>
      </c>
      <c r="K5647" s="11" t="s">
        <v>1166</v>
      </c>
    </row>
    <row r="5648" spans="1:11" ht="16.5" x14ac:dyDescent="0.15">
      <c r="A5648" s="145" t="s">
        <v>26740</v>
      </c>
      <c r="B5648" s="32" t="s">
        <v>7624</v>
      </c>
      <c r="C5648" s="32" t="s">
        <v>300</v>
      </c>
      <c r="D5648" s="32" t="s">
        <v>997</v>
      </c>
      <c r="E5648" s="145" t="s">
        <v>17581</v>
      </c>
      <c r="F5648" s="145" t="s">
        <v>997</v>
      </c>
      <c r="G5648" s="145" t="s">
        <v>17407</v>
      </c>
      <c r="H5648" s="145" t="s">
        <v>1169</v>
      </c>
      <c r="I5648" s="11" t="s">
        <v>997</v>
      </c>
      <c r="J5648" s="11" t="s">
        <v>43676</v>
      </c>
      <c r="K5648" s="11" t="s">
        <v>1166</v>
      </c>
    </row>
    <row r="5649" spans="1:11" ht="16.5" x14ac:dyDescent="0.15">
      <c r="A5649" s="145" t="s">
        <v>26741</v>
      </c>
      <c r="B5649" s="32" t="s">
        <v>3762</v>
      </c>
      <c r="C5649" s="32" t="s">
        <v>7625</v>
      </c>
      <c r="D5649" s="32" t="s">
        <v>997</v>
      </c>
      <c r="E5649" s="145" t="s">
        <v>17556</v>
      </c>
      <c r="F5649" s="145" t="s">
        <v>997</v>
      </c>
      <c r="G5649" s="145" t="s">
        <v>17407</v>
      </c>
      <c r="H5649" s="145" t="s">
        <v>1169</v>
      </c>
      <c r="I5649" s="11" t="s">
        <v>997</v>
      </c>
      <c r="J5649" s="11" t="s">
        <v>43676</v>
      </c>
      <c r="K5649" s="11" t="s">
        <v>1166</v>
      </c>
    </row>
    <row r="5650" spans="1:11" ht="16.5" x14ac:dyDescent="0.15">
      <c r="A5650" s="145" t="s">
        <v>26742</v>
      </c>
      <c r="B5650" s="32" t="s">
        <v>7626</v>
      </c>
      <c r="C5650" s="32" t="s">
        <v>300</v>
      </c>
      <c r="D5650" s="32" t="s">
        <v>997</v>
      </c>
      <c r="E5650" s="145" t="s">
        <v>17581</v>
      </c>
      <c r="F5650" s="145" t="s">
        <v>997</v>
      </c>
      <c r="G5650" s="145" t="s">
        <v>17407</v>
      </c>
      <c r="H5650" s="145" t="s">
        <v>1169</v>
      </c>
      <c r="I5650" s="11" t="s">
        <v>997</v>
      </c>
      <c r="J5650" s="11" t="s">
        <v>43676</v>
      </c>
      <c r="K5650" s="11" t="s">
        <v>1166</v>
      </c>
    </row>
    <row r="5651" spans="1:11" ht="16.5" x14ac:dyDescent="0.15">
      <c r="A5651" s="145" t="s">
        <v>26743</v>
      </c>
      <c r="B5651" s="32" t="s">
        <v>3253</v>
      </c>
      <c r="C5651" s="32" t="s">
        <v>7627</v>
      </c>
      <c r="D5651" s="32" t="s">
        <v>997</v>
      </c>
      <c r="E5651" s="145" t="s">
        <v>17556</v>
      </c>
      <c r="F5651" s="145" t="s">
        <v>997</v>
      </c>
      <c r="G5651" s="145" t="s">
        <v>17407</v>
      </c>
      <c r="H5651" s="145" t="s">
        <v>1169</v>
      </c>
      <c r="I5651" s="11" t="s">
        <v>997</v>
      </c>
      <c r="J5651" s="11" t="s">
        <v>43676</v>
      </c>
      <c r="K5651" s="11" t="s">
        <v>1166</v>
      </c>
    </row>
    <row r="5652" spans="1:11" ht="16.5" x14ac:dyDescent="0.15">
      <c r="A5652" s="145" t="s">
        <v>26744</v>
      </c>
      <c r="B5652" s="32" t="s">
        <v>7628</v>
      </c>
      <c r="C5652" s="32" t="s">
        <v>7629</v>
      </c>
      <c r="D5652" s="32" t="s">
        <v>997</v>
      </c>
      <c r="E5652" s="145" t="s">
        <v>17556</v>
      </c>
      <c r="F5652" s="145" t="s">
        <v>26745</v>
      </c>
      <c r="G5652" s="145" t="s">
        <v>17407</v>
      </c>
      <c r="H5652" s="145" t="s">
        <v>1169</v>
      </c>
      <c r="I5652" s="11" t="s">
        <v>997</v>
      </c>
      <c r="J5652" s="11" t="s">
        <v>43676</v>
      </c>
      <c r="K5652" s="11" t="s">
        <v>1166</v>
      </c>
    </row>
    <row r="5653" spans="1:11" ht="16.5" x14ac:dyDescent="0.15">
      <c r="A5653" s="145" t="s">
        <v>26746</v>
      </c>
      <c r="B5653" s="32" t="s">
        <v>3868</v>
      </c>
      <c r="C5653" s="32" t="s">
        <v>300</v>
      </c>
      <c r="D5653" s="32" t="s">
        <v>997</v>
      </c>
      <c r="E5653" s="145" t="s">
        <v>17581</v>
      </c>
      <c r="F5653" s="145" t="s">
        <v>26747</v>
      </c>
      <c r="G5653" s="145" t="s">
        <v>17407</v>
      </c>
      <c r="H5653" s="145" t="s">
        <v>1169</v>
      </c>
      <c r="I5653" s="11" t="s">
        <v>997</v>
      </c>
      <c r="J5653" s="11" t="s">
        <v>43676</v>
      </c>
      <c r="K5653" s="11" t="s">
        <v>1166</v>
      </c>
    </row>
    <row r="5654" spans="1:11" ht="16.5" x14ac:dyDescent="0.15">
      <c r="A5654" s="145" t="s">
        <v>26748</v>
      </c>
      <c r="B5654" s="32" t="s">
        <v>7628</v>
      </c>
      <c r="C5654" s="32" t="s">
        <v>7630</v>
      </c>
      <c r="D5654" s="32" t="s">
        <v>997</v>
      </c>
      <c r="E5654" s="145" t="s">
        <v>17556</v>
      </c>
      <c r="F5654" s="145" t="s">
        <v>997</v>
      </c>
      <c r="G5654" s="145" t="s">
        <v>17407</v>
      </c>
      <c r="H5654" s="145" t="s">
        <v>1169</v>
      </c>
      <c r="I5654" s="11" t="s">
        <v>997</v>
      </c>
      <c r="J5654" s="11" t="s">
        <v>43676</v>
      </c>
      <c r="K5654" s="11" t="s">
        <v>1166</v>
      </c>
    </row>
    <row r="5655" spans="1:11" ht="16.5" x14ac:dyDescent="0.15">
      <c r="A5655" s="145" t="s">
        <v>26749</v>
      </c>
      <c r="B5655" s="32" t="s">
        <v>7631</v>
      </c>
      <c r="C5655" s="32" t="s">
        <v>1451</v>
      </c>
      <c r="D5655" s="32" t="s">
        <v>997</v>
      </c>
      <c r="E5655" s="145" t="s">
        <v>17581</v>
      </c>
      <c r="F5655" s="145" t="s">
        <v>26750</v>
      </c>
      <c r="G5655" s="145" t="s">
        <v>17407</v>
      </c>
      <c r="H5655" s="145" t="s">
        <v>1169</v>
      </c>
      <c r="I5655" s="11" t="s">
        <v>997</v>
      </c>
      <c r="J5655" s="11" t="s">
        <v>43676</v>
      </c>
      <c r="K5655" s="11" t="s">
        <v>1166</v>
      </c>
    </row>
    <row r="5656" spans="1:11" ht="16.5" x14ac:dyDescent="0.15">
      <c r="A5656" s="145" t="s">
        <v>26751</v>
      </c>
      <c r="B5656" s="32" t="s">
        <v>7632</v>
      </c>
      <c r="C5656" s="32" t="s">
        <v>300</v>
      </c>
      <c r="D5656" s="32" t="s">
        <v>997</v>
      </c>
      <c r="E5656" s="145" t="s">
        <v>17581</v>
      </c>
      <c r="F5656" s="145" t="s">
        <v>26750</v>
      </c>
      <c r="G5656" s="145" t="s">
        <v>17407</v>
      </c>
      <c r="H5656" s="145" t="s">
        <v>1169</v>
      </c>
      <c r="I5656" s="11" t="s">
        <v>997</v>
      </c>
      <c r="J5656" s="11" t="s">
        <v>43676</v>
      </c>
      <c r="K5656" s="11" t="s">
        <v>1166</v>
      </c>
    </row>
    <row r="5657" spans="1:11" ht="16.5" x14ac:dyDescent="0.15">
      <c r="A5657" s="145" t="s">
        <v>26752</v>
      </c>
      <c r="B5657" s="32" t="s">
        <v>7633</v>
      </c>
      <c r="C5657" s="32" t="s">
        <v>7634</v>
      </c>
      <c r="D5657" s="32" t="s">
        <v>997</v>
      </c>
      <c r="E5657" s="145" t="s">
        <v>17581</v>
      </c>
      <c r="F5657" s="145" t="s">
        <v>997</v>
      </c>
      <c r="G5657" s="145" t="s">
        <v>17407</v>
      </c>
      <c r="H5657" s="145" t="s">
        <v>1169</v>
      </c>
      <c r="I5657" s="11" t="s">
        <v>1166</v>
      </c>
      <c r="J5657" s="11" t="s">
        <v>43676</v>
      </c>
      <c r="K5657" s="11" t="s">
        <v>1166</v>
      </c>
    </row>
    <row r="5658" spans="1:11" ht="16.5" x14ac:dyDescent="0.15">
      <c r="A5658" s="145" t="s">
        <v>26753</v>
      </c>
      <c r="B5658" s="32" t="s">
        <v>7617</v>
      </c>
      <c r="C5658" s="32" t="s">
        <v>7635</v>
      </c>
      <c r="D5658" s="32" t="s">
        <v>997</v>
      </c>
      <c r="E5658" s="145" t="s">
        <v>17556</v>
      </c>
      <c r="F5658" s="145" t="s">
        <v>997</v>
      </c>
      <c r="G5658" s="145" t="s">
        <v>17407</v>
      </c>
      <c r="H5658" s="145" t="s">
        <v>1169</v>
      </c>
      <c r="I5658" s="11" t="s">
        <v>997</v>
      </c>
      <c r="J5658" s="11" t="s">
        <v>43676</v>
      </c>
      <c r="K5658" s="11" t="s">
        <v>1166</v>
      </c>
    </row>
    <row r="5659" spans="1:11" ht="16.5" x14ac:dyDescent="0.15">
      <c r="A5659" s="145" t="s">
        <v>26754</v>
      </c>
      <c r="B5659" s="32" t="s">
        <v>3246</v>
      </c>
      <c r="C5659" s="32" t="s">
        <v>300</v>
      </c>
      <c r="D5659" s="32" t="s">
        <v>997</v>
      </c>
      <c r="E5659" s="145" t="s">
        <v>17581</v>
      </c>
      <c r="F5659" s="145" t="s">
        <v>26755</v>
      </c>
      <c r="G5659" s="145" t="s">
        <v>17407</v>
      </c>
      <c r="H5659" s="145" t="s">
        <v>1169</v>
      </c>
      <c r="I5659" s="11" t="s">
        <v>997</v>
      </c>
      <c r="J5659" s="11" t="s">
        <v>43676</v>
      </c>
      <c r="K5659" s="11" t="s">
        <v>1166</v>
      </c>
    </row>
    <row r="5660" spans="1:11" ht="16.5" x14ac:dyDescent="0.15">
      <c r="A5660" s="145" t="s">
        <v>26756</v>
      </c>
      <c r="B5660" s="32" t="s">
        <v>3750</v>
      </c>
      <c r="C5660" s="32" t="s">
        <v>7636</v>
      </c>
      <c r="D5660" s="32" t="s">
        <v>997</v>
      </c>
      <c r="E5660" s="145" t="s">
        <v>17581</v>
      </c>
      <c r="F5660" s="145" t="s">
        <v>26757</v>
      </c>
      <c r="G5660" s="145" t="s">
        <v>17407</v>
      </c>
      <c r="H5660" s="145" t="s">
        <v>1169</v>
      </c>
      <c r="I5660" s="11" t="s">
        <v>997</v>
      </c>
      <c r="J5660" s="11" t="s">
        <v>43676</v>
      </c>
      <c r="K5660" s="11" t="s">
        <v>1166</v>
      </c>
    </row>
    <row r="5661" spans="1:11" ht="16.5" x14ac:dyDescent="0.15">
      <c r="A5661" s="145" t="s">
        <v>26758</v>
      </c>
      <c r="B5661" s="32" t="s">
        <v>7560</v>
      </c>
      <c r="C5661" s="32" t="s">
        <v>7581</v>
      </c>
      <c r="D5661" s="32" t="s">
        <v>997</v>
      </c>
      <c r="E5661" s="145" t="s">
        <v>17405</v>
      </c>
      <c r="F5661" s="145" t="s">
        <v>26759</v>
      </c>
      <c r="G5661" s="145" t="s">
        <v>17407</v>
      </c>
      <c r="H5661" s="145" t="s">
        <v>1169</v>
      </c>
      <c r="I5661" s="11" t="s">
        <v>997</v>
      </c>
      <c r="J5661" s="11" t="s">
        <v>43676</v>
      </c>
      <c r="K5661" s="11" t="s">
        <v>1166</v>
      </c>
    </row>
    <row r="5662" spans="1:11" ht="16.5" x14ac:dyDescent="0.15">
      <c r="A5662" s="145" t="s">
        <v>26760</v>
      </c>
      <c r="B5662" s="32" t="s">
        <v>7637</v>
      </c>
      <c r="C5662" s="32" t="s">
        <v>1451</v>
      </c>
      <c r="D5662" s="32" t="s">
        <v>997</v>
      </c>
      <c r="E5662" s="145" t="s">
        <v>17405</v>
      </c>
      <c r="F5662" s="145" t="s">
        <v>997</v>
      </c>
      <c r="G5662" s="145" t="s">
        <v>17407</v>
      </c>
      <c r="H5662" s="145" t="s">
        <v>1169</v>
      </c>
      <c r="I5662" s="11" t="s">
        <v>997</v>
      </c>
      <c r="J5662" s="11" t="s">
        <v>43676</v>
      </c>
      <c r="K5662" s="11" t="s">
        <v>1166</v>
      </c>
    </row>
    <row r="5663" spans="1:11" ht="16.5" x14ac:dyDescent="0.15">
      <c r="A5663" s="145" t="s">
        <v>26761</v>
      </c>
      <c r="B5663" s="32" t="s">
        <v>7576</v>
      </c>
      <c r="C5663" s="32" t="s">
        <v>7563</v>
      </c>
      <c r="D5663" s="32" t="s">
        <v>997</v>
      </c>
      <c r="E5663" s="145" t="s">
        <v>17405</v>
      </c>
      <c r="F5663" s="145" t="s">
        <v>26762</v>
      </c>
      <c r="G5663" s="145" t="s">
        <v>17407</v>
      </c>
      <c r="H5663" s="145" t="s">
        <v>1169</v>
      </c>
      <c r="I5663" s="11" t="s">
        <v>997</v>
      </c>
      <c r="J5663" s="11" t="s">
        <v>43676</v>
      </c>
      <c r="K5663" s="11" t="s">
        <v>1166</v>
      </c>
    </row>
    <row r="5664" spans="1:11" ht="16.5" x14ac:dyDescent="0.15">
      <c r="A5664" s="145" t="s">
        <v>26763</v>
      </c>
      <c r="B5664" s="32" t="s">
        <v>7558</v>
      </c>
      <c r="C5664" s="32" t="s">
        <v>7638</v>
      </c>
      <c r="D5664" s="32" t="s">
        <v>997</v>
      </c>
      <c r="E5664" s="145" t="s">
        <v>17405</v>
      </c>
      <c r="F5664" s="145" t="s">
        <v>26764</v>
      </c>
      <c r="G5664" s="145" t="s">
        <v>17407</v>
      </c>
      <c r="H5664" s="145" t="s">
        <v>1169</v>
      </c>
      <c r="I5664" s="11" t="s">
        <v>997</v>
      </c>
      <c r="J5664" s="11" t="s">
        <v>43676</v>
      </c>
      <c r="K5664" s="11" t="s">
        <v>1166</v>
      </c>
    </row>
    <row r="5665" spans="1:11" ht="16.5" x14ac:dyDescent="0.15">
      <c r="A5665" s="145" t="s">
        <v>26765</v>
      </c>
      <c r="B5665" s="32" t="s">
        <v>7639</v>
      </c>
      <c r="C5665" s="32" t="s">
        <v>7640</v>
      </c>
      <c r="D5665" s="32" t="s">
        <v>997</v>
      </c>
      <c r="E5665" s="145" t="s">
        <v>17581</v>
      </c>
      <c r="F5665" s="145" t="s">
        <v>997</v>
      </c>
      <c r="G5665" s="145" t="s">
        <v>17407</v>
      </c>
      <c r="H5665" s="145" t="s">
        <v>1169</v>
      </c>
      <c r="I5665" s="11" t="s">
        <v>997</v>
      </c>
      <c r="J5665" s="11" t="s">
        <v>43676</v>
      </c>
      <c r="K5665" s="11" t="s">
        <v>1166</v>
      </c>
    </row>
    <row r="5666" spans="1:11" ht="16.5" x14ac:dyDescent="0.15">
      <c r="A5666" s="145" t="s">
        <v>26766</v>
      </c>
      <c r="B5666" s="32" t="s">
        <v>7641</v>
      </c>
      <c r="C5666" s="32" t="s">
        <v>7642</v>
      </c>
      <c r="D5666" s="32" t="s">
        <v>997</v>
      </c>
      <c r="E5666" s="145" t="s">
        <v>17405</v>
      </c>
      <c r="F5666" s="145" t="s">
        <v>997</v>
      </c>
      <c r="G5666" s="145" t="s">
        <v>17407</v>
      </c>
      <c r="H5666" s="145" t="s">
        <v>1169</v>
      </c>
      <c r="I5666" s="11" t="s">
        <v>997</v>
      </c>
      <c r="J5666" s="11" t="s">
        <v>43676</v>
      </c>
      <c r="K5666" s="11" t="s">
        <v>1166</v>
      </c>
    </row>
    <row r="5667" spans="1:11" ht="16.5" x14ac:dyDescent="0.15">
      <c r="A5667" s="145" t="s">
        <v>26767</v>
      </c>
      <c r="B5667" s="32" t="s">
        <v>7643</v>
      </c>
      <c r="C5667" s="32" t="s">
        <v>7644</v>
      </c>
      <c r="D5667" s="32" t="s">
        <v>997</v>
      </c>
      <c r="E5667" s="145" t="s">
        <v>17405</v>
      </c>
      <c r="F5667" s="145" t="s">
        <v>997</v>
      </c>
      <c r="G5667" s="145" t="s">
        <v>17407</v>
      </c>
      <c r="H5667" s="145" t="s">
        <v>1169</v>
      </c>
      <c r="I5667" s="11" t="s">
        <v>997</v>
      </c>
      <c r="J5667" s="11" t="s">
        <v>43676</v>
      </c>
      <c r="K5667" s="11" t="s">
        <v>1166</v>
      </c>
    </row>
    <row r="5668" spans="1:11" ht="16.5" x14ac:dyDescent="0.15">
      <c r="A5668" s="145" t="s">
        <v>26768</v>
      </c>
      <c r="B5668" s="32" t="s">
        <v>7645</v>
      </c>
      <c r="C5668" s="32" t="s">
        <v>3114</v>
      </c>
      <c r="D5668" s="32" t="s">
        <v>997</v>
      </c>
      <c r="E5668" s="145" t="s">
        <v>17581</v>
      </c>
      <c r="F5668" s="145" t="s">
        <v>997</v>
      </c>
      <c r="G5668" s="145" t="s">
        <v>17407</v>
      </c>
      <c r="H5668" s="145" t="s">
        <v>1169</v>
      </c>
      <c r="I5668" s="11" t="s">
        <v>997</v>
      </c>
      <c r="J5668" s="11" t="s">
        <v>43676</v>
      </c>
      <c r="K5668" s="11" t="s">
        <v>1166</v>
      </c>
    </row>
    <row r="5669" spans="1:11" ht="16.5" x14ac:dyDescent="0.15">
      <c r="A5669" s="145" t="s">
        <v>26769</v>
      </c>
      <c r="B5669" s="32" t="s">
        <v>7646</v>
      </c>
      <c r="C5669" s="32" t="s">
        <v>7647</v>
      </c>
      <c r="D5669" s="32" t="s">
        <v>997</v>
      </c>
      <c r="E5669" s="145" t="s">
        <v>17581</v>
      </c>
      <c r="F5669" s="145" t="s">
        <v>997</v>
      </c>
      <c r="G5669" s="145" t="s">
        <v>17407</v>
      </c>
      <c r="H5669" s="145" t="s">
        <v>1169</v>
      </c>
      <c r="I5669" s="11" t="s">
        <v>997</v>
      </c>
      <c r="J5669" s="11" t="s">
        <v>43676</v>
      </c>
      <c r="K5669" s="11" t="s">
        <v>1166</v>
      </c>
    </row>
    <row r="5670" spans="1:11" ht="16.5" x14ac:dyDescent="0.15">
      <c r="A5670" s="145" t="s">
        <v>26770</v>
      </c>
      <c r="B5670" s="32" t="s">
        <v>7648</v>
      </c>
      <c r="C5670" s="32" t="s">
        <v>300</v>
      </c>
      <c r="D5670" s="32" t="s">
        <v>997</v>
      </c>
      <c r="E5670" s="145" t="s">
        <v>17581</v>
      </c>
      <c r="F5670" s="145" t="s">
        <v>997</v>
      </c>
      <c r="G5670" s="145" t="s">
        <v>17407</v>
      </c>
      <c r="H5670" s="145" t="s">
        <v>1169</v>
      </c>
      <c r="I5670" s="11" t="s">
        <v>997</v>
      </c>
      <c r="J5670" s="11" t="s">
        <v>43676</v>
      </c>
      <c r="K5670" s="11" t="s">
        <v>1166</v>
      </c>
    </row>
    <row r="5671" spans="1:11" ht="16.5" x14ac:dyDescent="0.15">
      <c r="A5671" s="145" t="s">
        <v>26771</v>
      </c>
      <c r="B5671" s="32" t="s">
        <v>7649</v>
      </c>
      <c r="C5671" s="32" t="s">
        <v>3908</v>
      </c>
      <c r="D5671" s="32" t="s">
        <v>7650</v>
      </c>
      <c r="E5671" s="145" t="s">
        <v>17581</v>
      </c>
      <c r="F5671" s="145" t="s">
        <v>26772</v>
      </c>
      <c r="G5671" s="145" t="s">
        <v>17407</v>
      </c>
      <c r="H5671" s="145" t="s">
        <v>1169</v>
      </c>
      <c r="I5671" s="11" t="s">
        <v>997</v>
      </c>
      <c r="J5671" s="11" t="s">
        <v>43676</v>
      </c>
      <c r="K5671" s="11" t="s">
        <v>1166</v>
      </c>
    </row>
    <row r="5672" spans="1:11" ht="16.5" x14ac:dyDescent="0.15">
      <c r="A5672" s="145" t="s">
        <v>26773</v>
      </c>
      <c r="B5672" s="32" t="s">
        <v>1448</v>
      </c>
      <c r="C5672" s="32" t="s">
        <v>7651</v>
      </c>
      <c r="D5672" s="32" t="s">
        <v>997</v>
      </c>
      <c r="E5672" s="145" t="s">
        <v>17556</v>
      </c>
      <c r="F5672" s="145" t="s">
        <v>997</v>
      </c>
      <c r="G5672" s="145" t="s">
        <v>17407</v>
      </c>
      <c r="H5672" s="145" t="s">
        <v>1169</v>
      </c>
      <c r="I5672" s="11" t="s">
        <v>997</v>
      </c>
      <c r="J5672" s="11" t="s">
        <v>43676</v>
      </c>
      <c r="K5672" s="11" t="s">
        <v>1166</v>
      </c>
    </row>
    <row r="5673" spans="1:11" ht="16.5" x14ac:dyDescent="0.15">
      <c r="A5673" s="145" t="s">
        <v>26774</v>
      </c>
      <c r="B5673" s="32" t="s">
        <v>7652</v>
      </c>
      <c r="C5673" s="32" t="s">
        <v>3114</v>
      </c>
      <c r="D5673" s="32" t="s">
        <v>997</v>
      </c>
      <c r="E5673" s="145" t="s">
        <v>17581</v>
      </c>
      <c r="F5673" s="145" t="s">
        <v>26775</v>
      </c>
      <c r="G5673" s="145" t="s">
        <v>17407</v>
      </c>
      <c r="H5673" s="145" t="s">
        <v>1169</v>
      </c>
      <c r="I5673" s="11" t="s">
        <v>997</v>
      </c>
      <c r="J5673" s="11" t="s">
        <v>43676</v>
      </c>
      <c r="K5673" s="11" t="s">
        <v>1166</v>
      </c>
    </row>
    <row r="5674" spans="1:11" ht="16.5" x14ac:dyDescent="0.15">
      <c r="A5674" s="145" t="s">
        <v>26776</v>
      </c>
      <c r="B5674" s="32" t="s">
        <v>7653</v>
      </c>
      <c r="C5674" s="32" t="s">
        <v>7654</v>
      </c>
      <c r="D5674" s="32" t="s">
        <v>997</v>
      </c>
      <c r="E5674" s="145" t="s">
        <v>17581</v>
      </c>
      <c r="F5674" s="145" t="s">
        <v>26777</v>
      </c>
      <c r="G5674" s="145" t="s">
        <v>17407</v>
      </c>
      <c r="H5674" s="145" t="s">
        <v>1169</v>
      </c>
      <c r="I5674" s="11" t="s">
        <v>997</v>
      </c>
      <c r="J5674" s="11" t="s">
        <v>43676</v>
      </c>
      <c r="K5674" s="11" t="s">
        <v>1166</v>
      </c>
    </row>
    <row r="5675" spans="1:11" ht="16.5" x14ac:dyDescent="0.15">
      <c r="A5675" s="145" t="s">
        <v>26778</v>
      </c>
      <c r="B5675" s="32" t="s">
        <v>7655</v>
      </c>
      <c r="C5675" s="32" t="s">
        <v>3908</v>
      </c>
      <c r="D5675" s="32" t="s">
        <v>7656</v>
      </c>
      <c r="E5675" s="145" t="s">
        <v>17581</v>
      </c>
      <c r="F5675" s="145" t="s">
        <v>26779</v>
      </c>
      <c r="G5675" s="145" t="s">
        <v>17407</v>
      </c>
      <c r="H5675" s="145" t="s">
        <v>1169</v>
      </c>
      <c r="I5675" s="11" t="s">
        <v>997</v>
      </c>
      <c r="J5675" s="11" t="s">
        <v>43676</v>
      </c>
      <c r="K5675" s="11" t="s">
        <v>1166</v>
      </c>
    </row>
    <row r="5676" spans="1:11" ht="16.5" x14ac:dyDescent="0.15">
      <c r="A5676" s="145" t="s">
        <v>26780</v>
      </c>
      <c r="B5676" s="32" t="s">
        <v>7657</v>
      </c>
      <c r="C5676" s="32" t="s">
        <v>300</v>
      </c>
      <c r="D5676" s="32" t="s">
        <v>997</v>
      </c>
      <c r="E5676" s="145" t="s">
        <v>17581</v>
      </c>
      <c r="F5676" s="145" t="s">
        <v>997</v>
      </c>
      <c r="G5676" s="145" t="s">
        <v>17407</v>
      </c>
      <c r="H5676" s="145" t="s">
        <v>1169</v>
      </c>
      <c r="I5676" s="11" t="s">
        <v>997</v>
      </c>
      <c r="J5676" s="11" t="s">
        <v>43676</v>
      </c>
      <c r="K5676" s="11" t="s">
        <v>1166</v>
      </c>
    </row>
    <row r="5677" spans="1:11" ht="16.5" x14ac:dyDescent="0.15">
      <c r="A5677" s="145" t="s">
        <v>26781</v>
      </c>
      <c r="B5677" s="32" t="s">
        <v>7658</v>
      </c>
      <c r="C5677" s="32" t="s">
        <v>7659</v>
      </c>
      <c r="D5677" s="32" t="s">
        <v>997</v>
      </c>
      <c r="E5677" s="145" t="s">
        <v>17581</v>
      </c>
      <c r="F5677" s="145" t="s">
        <v>997</v>
      </c>
      <c r="G5677" s="145" t="s">
        <v>17407</v>
      </c>
      <c r="H5677" s="145" t="s">
        <v>1169</v>
      </c>
      <c r="I5677" s="11" t="s">
        <v>997</v>
      </c>
      <c r="J5677" s="11" t="s">
        <v>43676</v>
      </c>
      <c r="K5677" s="11" t="s">
        <v>1166</v>
      </c>
    </row>
    <row r="5678" spans="1:11" ht="16.5" x14ac:dyDescent="0.15">
      <c r="A5678" s="145" t="s">
        <v>26782</v>
      </c>
      <c r="B5678" s="32" t="s">
        <v>7660</v>
      </c>
      <c r="C5678" s="32" t="s">
        <v>300</v>
      </c>
      <c r="D5678" s="32" t="s">
        <v>997</v>
      </c>
      <c r="E5678" s="145" t="s">
        <v>17581</v>
      </c>
      <c r="F5678" s="145" t="s">
        <v>997</v>
      </c>
      <c r="G5678" s="145" t="s">
        <v>17407</v>
      </c>
      <c r="H5678" s="145" t="s">
        <v>1169</v>
      </c>
      <c r="I5678" s="11" t="s">
        <v>997</v>
      </c>
      <c r="J5678" s="11" t="s">
        <v>43676</v>
      </c>
      <c r="K5678" s="11" t="s">
        <v>1166</v>
      </c>
    </row>
    <row r="5679" spans="1:11" ht="16.5" x14ac:dyDescent="0.15">
      <c r="A5679" s="145" t="s">
        <v>26783</v>
      </c>
      <c r="B5679" s="32" t="s">
        <v>7661</v>
      </c>
      <c r="C5679" s="32" t="s">
        <v>300</v>
      </c>
      <c r="D5679" s="32" t="s">
        <v>997</v>
      </c>
      <c r="E5679" s="145" t="s">
        <v>17581</v>
      </c>
      <c r="F5679" s="145" t="s">
        <v>997</v>
      </c>
      <c r="G5679" s="145" t="s">
        <v>17407</v>
      </c>
      <c r="H5679" s="145" t="s">
        <v>1169</v>
      </c>
      <c r="I5679" s="11" t="s">
        <v>997</v>
      </c>
      <c r="J5679" s="11" t="s">
        <v>43676</v>
      </c>
      <c r="K5679" s="11" t="s">
        <v>1166</v>
      </c>
    </row>
    <row r="5680" spans="1:11" ht="16.5" x14ac:dyDescent="0.15">
      <c r="A5680" s="145" t="s">
        <v>26784</v>
      </c>
      <c r="B5680" s="32" t="s">
        <v>7662</v>
      </c>
      <c r="C5680" s="32" t="s">
        <v>7663</v>
      </c>
      <c r="D5680" s="32" t="s">
        <v>997</v>
      </c>
      <c r="E5680" s="145" t="s">
        <v>17556</v>
      </c>
      <c r="F5680" s="145" t="s">
        <v>997</v>
      </c>
      <c r="G5680" s="145" t="s">
        <v>17407</v>
      </c>
      <c r="H5680" s="145" t="s">
        <v>1169</v>
      </c>
      <c r="I5680" s="11" t="s">
        <v>997</v>
      </c>
      <c r="J5680" s="11" t="s">
        <v>43676</v>
      </c>
      <c r="K5680" s="11" t="s">
        <v>1166</v>
      </c>
    </row>
    <row r="5681" spans="1:11" ht="16.5" x14ac:dyDescent="0.15">
      <c r="A5681" s="145" t="s">
        <v>26785</v>
      </c>
      <c r="B5681" s="32" t="s">
        <v>7664</v>
      </c>
      <c r="C5681" s="32" t="s">
        <v>300</v>
      </c>
      <c r="D5681" s="32" t="s">
        <v>997</v>
      </c>
      <c r="E5681" s="145" t="s">
        <v>17581</v>
      </c>
      <c r="F5681" s="145" t="s">
        <v>997</v>
      </c>
      <c r="G5681" s="145" t="s">
        <v>17407</v>
      </c>
      <c r="H5681" s="145" t="s">
        <v>1169</v>
      </c>
      <c r="I5681" s="11" t="s">
        <v>997</v>
      </c>
      <c r="J5681" s="11" t="s">
        <v>43676</v>
      </c>
      <c r="K5681" s="11" t="s">
        <v>1166</v>
      </c>
    </row>
    <row r="5682" spans="1:11" ht="16.5" x14ac:dyDescent="0.15">
      <c r="A5682" s="145" t="s">
        <v>26786</v>
      </c>
      <c r="B5682" s="32" t="s">
        <v>7665</v>
      </c>
      <c r="C5682" s="32" t="s">
        <v>300</v>
      </c>
      <c r="D5682" s="32" t="s">
        <v>997</v>
      </c>
      <c r="E5682" s="145" t="s">
        <v>17581</v>
      </c>
      <c r="F5682" s="145" t="s">
        <v>26787</v>
      </c>
      <c r="G5682" s="145" t="s">
        <v>17407</v>
      </c>
      <c r="H5682" s="145" t="s">
        <v>1169</v>
      </c>
      <c r="I5682" s="11" t="s">
        <v>997</v>
      </c>
      <c r="J5682" s="11" t="s">
        <v>43676</v>
      </c>
      <c r="K5682" s="11" t="s">
        <v>1166</v>
      </c>
    </row>
    <row r="5683" spans="1:11" ht="16.5" x14ac:dyDescent="0.15">
      <c r="A5683" s="145" t="s">
        <v>26788</v>
      </c>
      <c r="B5683" s="32" t="s">
        <v>3247</v>
      </c>
      <c r="C5683" s="32" t="s">
        <v>300</v>
      </c>
      <c r="D5683" s="32" t="s">
        <v>997</v>
      </c>
      <c r="E5683" s="145" t="s">
        <v>17581</v>
      </c>
      <c r="F5683" s="145" t="s">
        <v>26789</v>
      </c>
      <c r="G5683" s="145" t="s">
        <v>17407</v>
      </c>
      <c r="H5683" s="145" t="s">
        <v>1169</v>
      </c>
      <c r="I5683" s="11" t="s">
        <v>997</v>
      </c>
      <c r="J5683" s="11" t="s">
        <v>43676</v>
      </c>
      <c r="K5683" s="11" t="s">
        <v>1166</v>
      </c>
    </row>
    <row r="5684" spans="1:11" ht="16.5" x14ac:dyDescent="0.15">
      <c r="A5684" s="145" t="s">
        <v>26790</v>
      </c>
      <c r="B5684" s="32" t="s">
        <v>7542</v>
      </c>
      <c r="C5684" s="32" t="s">
        <v>7638</v>
      </c>
      <c r="D5684" s="32" t="s">
        <v>997</v>
      </c>
      <c r="E5684" s="145" t="s">
        <v>17405</v>
      </c>
      <c r="F5684" s="145" t="s">
        <v>26791</v>
      </c>
      <c r="G5684" s="145" t="s">
        <v>17407</v>
      </c>
      <c r="H5684" s="145" t="s">
        <v>1169</v>
      </c>
      <c r="I5684" s="11" t="s">
        <v>997</v>
      </c>
      <c r="J5684" s="11" t="s">
        <v>43676</v>
      </c>
      <c r="K5684" s="11" t="s">
        <v>1166</v>
      </c>
    </row>
    <row r="5685" spans="1:11" ht="16.5" x14ac:dyDescent="0.15">
      <c r="A5685" s="145" t="s">
        <v>26792</v>
      </c>
      <c r="B5685" s="32" t="s">
        <v>7666</v>
      </c>
      <c r="C5685" s="32" t="s">
        <v>300</v>
      </c>
      <c r="D5685" s="32" t="s">
        <v>997</v>
      </c>
      <c r="E5685" s="145" t="s">
        <v>17581</v>
      </c>
      <c r="F5685" s="145" t="s">
        <v>997</v>
      </c>
      <c r="G5685" s="145" t="s">
        <v>17407</v>
      </c>
      <c r="H5685" s="145" t="s">
        <v>1169</v>
      </c>
      <c r="I5685" s="11" t="s">
        <v>997</v>
      </c>
      <c r="J5685" s="11" t="s">
        <v>43676</v>
      </c>
      <c r="K5685" s="11" t="s">
        <v>1166</v>
      </c>
    </row>
    <row r="5686" spans="1:11" ht="16.5" x14ac:dyDescent="0.15">
      <c r="A5686" s="145" t="s">
        <v>26793</v>
      </c>
      <c r="B5686" s="32" t="s">
        <v>7667</v>
      </c>
      <c r="C5686" s="32" t="s">
        <v>300</v>
      </c>
      <c r="D5686" s="32" t="s">
        <v>997</v>
      </c>
      <c r="E5686" s="145" t="s">
        <v>17581</v>
      </c>
      <c r="F5686" s="145" t="s">
        <v>997</v>
      </c>
      <c r="G5686" s="145" t="s">
        <v>17407</v>
      </c>
      <c r="H5686" s="145" t="s">
        <v>1169</v>
      </c>
      <c r="I5686" s="11" t="s">
        <v>997</v>
      </c>
      <c r="J5686" s="11" t="s">
        <v>43676</v>
      </c>
      <c r="K5686" s="11" t="s">
        <v>1166</v>
      </c>
    </row>
    <row r="5687" spans="1:11" ht="16.5" x14ac:dyDescent="0.15">
      <c r="A5687" s="145" t="s">
        <v>26794</v>
      </c>
      <c r="B5687" s="32" t="s">
        <v>7606</v>
      </c>
      <c r="C5687" s="32" t="s">
        <v>7668</v>
      </c>
      <c r="D5687" s="32" t="s">
        <v>997</v>
      </c>
      <c r="E5687" s="145" t="s">
        <v>17581</v>
      </c>
      <c r="F5687" s="145" t="s">
        <v>26795</v>
      </c>
      <c r="G5687" s="145" t="s">
        <v>17407</v>
      </c>
      <c r="H5687" s="145" t="s">
        <v>1169</v>
      </c>
      <c r="I5687" s="11" t="s">
        <v>997</v>
      </c>
      <c r="J5687" s="11" t="s">
        <v>43676</v>
      </c>
      <c r="K5687" s="11" t="s">
        <v>1166</v>
      </c>
    </row>
    <row r="5688" spans="1:11" ht="16.5" x14ac:dyDescent="0.15">
      <c r="A5688" s="145" t="s">
        <v>26796</v>
      </c>
      <c r="B5688" s="32" t="s">
        <v>7669</v>
      </c>
      <c r="C5688" s="32" t="s">
        <v>300</v>
      </c>
      <c r="D5688" s="32" t="s">
        <v>997</v>
      </c>
      <c r="E5688" s="145" t="s">
        <v>17581</v>
      </c>
      <c r="F5688" s="145" t="s">
        <v>997</v>
      </c>
      <c r="G5688" s="145" t="s">
        <v>17407</v>
      </c>
      <c r="H5688" s="145" t="s">
        <v>1169</v>
      </c>
      <c r="I5688" s="11" t="s">
        <v>997</v>
      </c>
      <c r="J5688" s="11" t="s">
        <v>43676</v>
      </c>
      <c r="K5688" s="11" t="s">
        <v>1166</v>
      </c>
    </row>
    <row r="5689" spans="1:11" ht="16.5" x14ac:dyDescent="0.15">
      <c r="A5689" s="145" t="s">
        <v>26797</v>
      </c>
      <c r="B5689" s="32" t="s">
        <v>3485</v>
      </c>
      <c r="C5689" s="32" t="s">
        <v>300</v>
      </c>
      <c r="D5689" s="32" t="s">
        <v>997</v>
      </c>
      <c r="E5689" s="145" t="s">
        <v>17581</v>
      </c>
      <c r="F5689" s="145" t="s">
        <v>20624</v>
      </c>
      <c r="G5689" s="145" t="s">
        <v>17407</v>
      </c>
      <c r="H5689" s="145" t="s">
        <v>1169</v>
      </c>
      <c r="I5689" s="11" t="s">
        <v>997</v>
      </c>
      <c r="J5689" s="11" t="s">
        <v>43676</v>
      </c>
      <c r="K5689" s="11" t="s">
        <v>1166</v>
      </c>
    </row>
    <row r="5690" spans="1:11" ht="16.5" x14ac:dyDescent="0.15">
      <c r="A5690" s="145" t="s">
        <v>26798</v>
      </c>
      <c r="B5690" s="32" t="s">
        <v>7670</v>
      </c>
      <c r="C5690" s="32" t="s">
        <v>300</v>
      </c>
      <c r="D5690" s="32" t="s">
        <v>997</v>
      </c>
      <c r="E5690" s="145" t="s">
        <v>17581</v>
      </c>
      <c r="F5690" s="145" t="s">
        <v>997</v>
      </c>
      <c r="G5690" s="145" t="s">
        <v>17407</v>
      </c>
      <c r="H5690" s="145" t="s">
        <v>1169</v>
      </c>
      <c r="I5690" s="11" t="s">
        <v>997</v>
      </c>
      <c r="J5690" s="11" t="s">
        <v>43676</v>
      </c>
      <c r="K5690" s="11" t="s">
        <v>1166</v>
      </c>
    </row>
    <row r="5691" spans="1:11" ht="16.5" x14ac:dyDescent="0.15">
      <c r="A5691" s="145" t="s">
        <v>26799</v>
      </c>
      <c r="B5691" s="32" t="s">
        <v>7671</v>
      </c>
      <c r="C5691" s="32" t="s">
        <v>300</v>
      </c>
      <c r="D5691" s="32" t="s">
        <v>997</v>
      </c>
      <c r="E5691" s="145" t="s">
        <v>17581</v>
      </c>
      <c r="F5691" s="145" t="s">
        <v>997</v>
      </c>
      <c r="G5691" s="145" t="s">
        <v>17407</v>
      </c>
      <c r="H5691" s="145" t="s">
        <v>1169</v>
      </c>
      <c r="I5691" s="11" t="s">
        <v>997</v>
      </c>
      <c r="J5691" s="11" t="s">
        <v>43676</v>
      </c>
      <c r="K5691" s="11" t="s">
        <v>1166</v>
      </c>
    </row>
    <row r="5692" spans="1:11" ht="16.5" x14ac:dyDescent="0.15">
      <c r="A5692" s="145" t="s">
        <v>26800</v>
      </c>
      <c r="B5692" s="32" t="s">
        <v>7662</v>
      </c>
      <c r="C5692" s="32" t="s">
        <v>7609</v>
      </c>
      <c r="D5692" s="32" t="s">
        <v>997</v>
      </c>
      <c r="E5692" s="145" t="s">
        <v>17556</v>
      </c>
      <c r="F5692" s="145" t="s">
        <v>26801</v>
      </c>
      <c r="G5692" s="145" t="s">
        <v>17407</v>
      </c>
      <c r="H5692" s="145" t="s">
        <v>1169</v>
      </c>
      <c r="I5692" s="11" t="s">
        <v>997</v>
      </c>
      <c r="J5692" s="11" t="s">
        <v>43676</v>
      </c>
      <c r="K5692" s="11" t="s">
        <v>1166</v>
      </c>
    </row>
    <row r="5693" spans="1:11" ht="16.5" x14ac:dyDescent="0.15">
      <c r="A5693" s="145" t="s">
        <v>26802</v>
      </c>
      <c r="B5693" s="32" t="s">
        <v>7672</v>
      </c>
      <c r="C5693" s="32" t="s">
        <v>7673</v>
      </c>
      <c r="D5693" s="32" t="s">
        <v>997</v>
      </c>
      <c r="E5693" s="145" t="s">
        <v>17556</v>
      </c>
      <c r="F5693" s="145" t="s">
        <v>997</v>
      </c>
      <c r="G5693" s="145" t="s">
        <v>17407</v>
      </c>
      <c r="H5693" s="145" t="s">
        <v>1169</v>
      </c>
      <c r="I5693" s="11" t="s">
        <v>997</v>
      </c>
      <c r="J5693" s="11" t="s">
        <v>43676</v>
      </c>
      <c r="K5693" s="11" t="s">
        <v>1166</v>
      </c>
    </row>
    <row r="5694" spans="1:11" ht="16.5" x14ac:dyDescent="0.15">
      <c r="A5694" s="145" t="s">
        <v>26803</v>
      </c>
      <c r="B5694" s="32" t="s">
        <v>3484</v>
      </c>
      <c r="C5694" s="32" t="s">
        <v>300</v>
      </c>
      <c r="D5694" s="32" t="s">
        <v>997</v>
      </c>
      <c r="E5694" s="145" t="s">
        <v>17581</v>
      </c>
      <c r="F5694" s="145" t="s">
        <v>26804</v>
      </c>
      <c r="G5694" s="145" t="s">
        <v>17407</v>
      </c>
      <c r="H5694" s="145" t="s">
        <v>1169</v>
      </c>
      <c r="I5694" s="11" t="s">
        <v>997</v>
      </c>
      <c r="J5694" s="11" t="s">
        <v>43676</v>
      </c>
      <c r="K5694" s="11" t="s">
        <v>1166</v>
      </c>
    </row>
    <row r="5695" spans="1:11" ht="16.5" x14ac:dyDescent="0.15">
      <c r="A5695" s="145" t="s">
        <v>26805</v>
      </c>
      <c r="B5695" s="32" t="s">
        <v>3332</v>
      </c>
      <c r="C5695" s="32" t="s">
        <v>300</v>
      </c>
      <c r="D5695" s="32" t="s">
        <v>997</v>
      </c>
      <c r="E5695" s="145" t="s">
        <v>17581</v>
      </c>
      <c r="F5695" s="145" t="s">
        <v>26806</v>
      </c>
      <c r="G5695" s="145" t="s">
        <v>17407</v>
      </c>
      <c r="H5695" s="145" t="s">
        <v>1169</v>
      </c>
      <c r="I5695" s="11" t="s">
        <v>997</v>
      </c>
      <c r="J5695" s="11" t="s">
        <v>43676</v>
      </c>
      <c r="K5695" s="11" t="s">
        <v>1166</v>
      </c>
    </row>
    <row r="5696" spans="1:11" ht="16.5" x14ac:dyDescent="0.15">
      <c r="A5696" s="145" t="s">
        <v>26807</v>
      </c>
      <c r="B5696" s="32" t="s">
        <v>4216</v>
      </c>
      <c r="C5696" s="32" t="s">
        <v>7674</v>
      </c>
      <c r="D5696" s="32" t="s">
        <v>997</v>
      </c>
      <c r="E5696" s="145" t="s">
        <v>17556</v>
      </c>
      <c r="F5696" s="145" t="s">
        <v>997</v>
      </c>
      <c r="G5696" s="145" t="s">
        <v>17407</v>
      </c>
      <c r="H5696" s="145" t="s">
        <v>1169</v>
      </c>
      <c r="I5696" s="11" t="s">
        <v>997</v>
      </c>
      <c r="J5696" s="11" t="s">
        <v>43676</v>
      </c>
      <c r="K5696" s="11" t="s">
        <v>1166</v>
      </c>
    </row>
    <row r="5697" spans="1:11" ht="16.5" x14ac:dyDescent="0.15">
      <c r="A5697" s="145" t="s">
        <v>26808</v>
      </c>
      <c r="B5697" s="32" t="s">
        <v>3315</v>
      </c>
      <c r="C5697" s="32" t="s">
        <v>300</v>
      </c>
      <c r="D5697" s="32" t="s">
        <v>997</v>
      </c>
      <c r="E5697" s="145" t="s">
        <v>17581</v>
      </c>
      <c r="F5697" s="145" t="s">
        <v>26809</v>
      </c>
      <c r="G5697" s="145" t="s">
        <v>17407</v>
      </c>
      <c r="H5697" s="145" t="s">
        <v>1169</v>
      </c>
      <c r="I5697" s="11" t="s">
        <v>997</v>
      </c>
      <c r="J5697" s="11" t="s">
        <v>43676</v>
      </c>
      <c r="K5697" s="11" t="s">
        <v>1166</v>
      </c>
    </row>
    <row r="5698" spans="1:11" ht="16.5" x14ac:dyDescent="0.15">
      <c r="A5698" s="145" t="s">
        <v>26810</v>
      </c>
      <c r="B5698" s="32" t="s">
        <v>3217</v>
      </c>
      <c r="C5698" s="32" t="s">
        <v>300</v>
      </c>
      <c r="D5698" s="32" t="s">
        <v>997</v>
      </c>
      <c r="E5698" s="145" t="s">
        <v>17581</v>
      </c>
      <c r="F5698" s="145" t="s">
        <v>26811</v>
      </c>
      <c r="G5698" s="145" t="s">
        <v>17407</v>
      </c>
      <c r="H5698" s="145" t="s">
        <v>1169</v>
      </c>
      <c r="I5698" s="11" t="s">
        <v>997</v>
      </c>
      <c r="J5698" s="11" t="s">
        <v>43676</v>
      </c>
      <c r="K5698" s="11" t="s">
        <v>1166</v>
      </c>
    </row>
    <row r="5699" spans="1:11" ht="16.5" x14ac:dyDescent="0.15">
      <c r="A5699" s="145" t="s">
        <v>26812</v>
      </c>
      <c r="B5699" s="32" t="s">
        <v>3241</v>
      </c>
      <c r="C5699" s="32" t="s">
        <v>300</v>
      </c>
      <c r="D5699" s="32" t="s">
        <v>997</v>
      </c>
      <c r="E5699" s="145" t="s">
        <v>17581</v>
      </c>
      <c r="F5699" s="145" t="s">
        <v>26813</v>
      </c>
      <c r="G5699" s="145" t="s">
        <v>17407</v>
      </c>
      <c r="H5699" s="145" t="s">
        <v>1169</v>
      </c>
      <c r="I5699" s="11" t="s">
        <v>997</v>
      </c>
      <c r="J5699" s="11" t="s">
        <v>43676</v>
      </c>
      <c r="K5699" s="11" t="s">
        <v>1166</v>
      </c>
    </row>
    <row r="5700" spans="1:11" ht="16.5" x14ac:dyDescent="0.15">
      <c r="A5700" s="145" t="s">
        <v>26814</v>
      </c>
      <c r="B5700" s="32" t="s">
        <v>7675</v>
      </c>
      <c r="C5700" s="32" t="s">
        <v>300</v>
      </c>
      <c r="D5700" s="32" t="s">
        <v>997</v>
      </c>
      <c r="E5700" s="145" t="s">
        <v>17581</v>
      </c>
      <c r="F5700" s="145" t="s">
        <v>26815</v>
      </c>
      <c r="G5700" s="145" t="s">
        <v>17407</v>
      </c>
      <c r="H5700" s="145" t="s">
        <v>1169</v>
      </c>
      <c r="I5700" s="11" t="s">
        <v>997</v>
      </c>
      <c r="J5700" s="11" t="s">
        <v>43676</v>
      </c>
      <c r="K5700" s="11" t="s">
        <v>1166</v>
      </c>
    </row>
    <row r="5701" spans="1:11" ht="16.5" x14ac:dyDescent="0.15">
      <c r="A5701" s="145" t="s">
        <v>26816</v>
      </c>
      <c r="B5701" s="32" t="s">
        <v>7676</v>
      </c>
      <c r="C5701" s="32" t="s">
        <v>1451</v>
      </c>
      <c r="D5701" s="32" t="s">
        <v>997</v>
      </c>
      <c r="E5701" s="145" t="s">
        <v>17581</v>
      </c>
      <c r="F5701" s="145" t="s">
        <v>26817</v>
      </c>
      <c r="G5701" s="145" t="s">
        <v>17407</v>
      </c>
      <c r="H5701" s="145" t="s">
        <v>1169</v>
      </c>
      <c r="I5701" s="11" t="s">
        <v>997</v>
      </c>
      <c r="J5701" s="11" t="s">
        <v>43676</v>
      </c>
      <c r="K5701" s="11" t="s">
        <v>1166</v>
      </c>
    </row>
    <row r="5702" spans="1:11" ht="16.5" x14ac:dyDescent="0.15">
      <c r="A5702" s="145" t="s">
        <v>26818</v>
      </c>
      <c r="B5702" s="32" t="s">
        <v>3351</v>
      </c>
      <c r="C5702" s="32" t="s">
        <v>300</v>
      </c>
      <c r="D5702" s="32" t="s">
        <v>997</v>
      </c>
      <c r="E5702" s="145" t="s">
        <v>17581</v>
      </c>
      <c r="F5702" s="145" t="s">
        <v>26819</v>
      </c>
      <c r="G5702" s="145" t="s">
        <v>17407</v>
      </c>
      <c r="H5702" s="145" t="s">
        <v>1169</v>
      </c>
      <c r="I5702" s="11" t="s">
        <v>997</v>
      </c>
      <c r="J5702" s="11" t="s">
        <v>43676</v>
      </c>
      <c r="K5702" s="11" t="s">
        <v>1166</v>
      </c>
    </row>
    <row r="5703" spans="1:11" ht="16.5" x14ac:dyDescent="0.15">
      <c r="A5703" s="145" t="s">
        <v>26820</v>
      </c>
      <c r="B5703" s="32" t="s">
        <v>3352</v>
      </c>
      <c r="C5703" s="32" t="s">
        <v>300</v>
      </c>
      <c r="D5703" s="32" t="s">
        <v>997</v>
      </c>
      <c r="E5703" s="145" t="s">
        <v>17581</v>
      </c>
      <c r="F5703" s="145" t="s">
        <v>26821</v>
      </c>
      <c r="G5703" s="145" t="s">
        <v>17407</v>
      </c>
      <c r="H5703" s="145" t="s">
        <v>1227</v>
      </c>
      <c r="I5703" s="11" t="s">
        <v>1166</v>
      </c>
      <c r="J5703" s="11" t="s">
        <v>43676</v>
      </c>
      <c r="K5703" s="11" t="s">
        <v>1166</v>
      </c>
    </row>
    <row r="5704" spans="1:11" ht="16.5" x14ac:dyDescent="0.15">
      <c r="A5704" s="145" t="s">
        <v>26822</v>
      </c>
      <c r="B5704" s="32" t="s">
        <v>7677</v>
      </c>
      <c r="C5704" s="32" t="s">
        <v>300</v>
      </c>
      <c r="D5704" s="32" t="s">
        <v>997</v>
      </c>
      <c r="E5704" s="145" t="s">
        <v>17581</v>
      </c>
      <c r="F5704" s="145" t="s">
        <v>26823</v>
      </c>
      <c r="G5704" s="145" t="s">
        <v>17407</v>
      </c>
      <c r="H5704" s="145" t="s">
        <v>1169</v>
      </c>
      <c r="I5704" s="11" t="s">
        <v>997</v>
      </c>
      <c r="J5704" s="11" t="s">
        <v>43676</v>
      </c>
      <c r="K5704" s="11" t="s">
        <v>1166</v>
      </c>
    </row>
    <row r="5705" spans="1:11" ht="16.5" x14ac:dyDescent="0.15">
      <c r="A5705" s="145" t="s">
        <v>26824</v>
      </c>
      <c r="B5705" s="32" t="s">
        <v>3238</v>
      </c>
      <c r="C5705" s="32" t="s">
        <v>300</v>
      </c>
      <c r="D5705" s="32" t="s">
        <v>997</v>
      </c>
      <c r="E5705" s="145" t="s">
        <v>17581</v>
      </c>
      <c r="F5705" s="145" t="s">
        <v>26825</v>
      </c>
      <c r="G5705" s="145" t="s">
        <v>17407</v>
      </c>
      <c r="H5705" s="145" t="s">
        <v>1169</v>
      </c>
      <c r="I5705" s="11" t="s">
        <v>997</v>
      </c>
      <c r="J5705" s="11" t="s">
        <v>43676</v>
      </c>
      <c r="K5705" s="11" t="s">
        <v>1166</v>
      </c>
    </row>
    <row r="5706" spans="1:11" ht="16.5" x14ac:dyDescent="0.15">
      <c r="A5706" s="145" t="s">
        <v>26826</v>
      </c>
      <c r="B5706" s="32" t="s">
        <v>3483</v>
      </c>
      <c r="C5706" s="32" t="s">
        <v>300</v>
      </c>
      <c r="D5706" s="32" t="s">
        <v>997</v>
      </c>
      <c r="E5706" s="145" t="s">
        <v>17581</v>
      </c>
      <c r="F5706" s="145" t="s">
        <v>26827</v>
      </c>
      <c r="G5706" s="145" t="s">
        <v>17407</v>
      </c>
      <c r="H5706" s="145" t="s">
        <v>1227</v>
      </c>
      <c r="I5706" s="11" t="s">
        <v>1166</v>
      </c>
      <c r="J5706" s="11" t="s">
        <v>43676</v>
      </c>
      <c r="K5706" s="11" t="s">
        <v>1166</v>
      </c>
    </row>
    <row r="5707" spans="1:11" ht="16.5" x14ac:dyDescent="0.15">
      <c r="A5707" s="145" t="s">
        <v>26828</v>
      </c>
      <c r="B5707" s="32" t="s">
        <v>3353</v>
      </c>
      <c r="C5707" s="32" t="s">
        <v>300</v>
      </c>
      <c r="D5707" s="32" t="s">
        <v>997</v>
      </c>
      <c r="E5707" s="145" t="s">
        <v>17581</v>
      </c>
      <c r="F5707" s="145" t="s">
        <v>26829</v>
      </c>
      <c r="G5707" s="145" t="s">
        <v>17407</v>
      </c>
      <c r="H5707" s="145" t="s">
        <v>1227</v>
      </c>
      <c r="I5707" s="11" t="s">
        <v>1166</v>
      </c>
      <c r="J5707" s="11" t="s">
        <v>43676</v>
      </c>
      <c r="K5707" s="11" t="s">
        <v>1166</v>
      </c>
    </row>
    <row r="5708" spans="1:11" ht="16.5" x14ac:dyDescent="0.15">
      <c r="A5708" s="145" t="s">
        <v>26830</v>
      </c>
      <c r="B5708" s="32" t="s">
        <v>3438</v>
      </c>
      <c r="C5708" s="32" t="s">
        <v>300</v>
      </c>
      <c r="D5708" s="32" t="s">
        <v>997</v>
      </c>
      <c r="E5708" s="145" t="s">
        <v>17581</v>
      </c>
      <c r="F5708" s="145" t="s">
        <v>26831</v>
      </c>
      <c r="G5708" s="145" t="s">
        <v>17407</v>
      </c>
      <c r="H5708" s="145" t="s">
        <v>1169</v>
      </c>
      <c r="I5708" s="11" t="s">
        <v>997</v>
      </c>
      <c r="J5708" s="11" t="s">
        <v>43676</v>
      </c>
      <c r="K5708" s="11" t="s">
        <v>1166</v>
      </c>
    </row>
    <row r="5709" spans="1:11" ht="16.5" x14ac:dyDescent="0.15">
      <c r="A5709" s="145" t="s">
        <v>26832</v>
      </c>
      <c r="B5709" s="32" t="s">
        <v>3236</v>
      </c>
      <c r="C5709" s="32" t="s">
        <v>300</v>
      </c>
      <c r="D5709" s="32" t="s">
        <v>997</v>
      </c>
      <c r="E5709" s="145" t="s">
        <v>17581</v>
      </c>
      <c r="F5709" s="145" t="s">
        <v>26833</v>
      </c>
      <c r="G5709" s="145" t="s">
        <v>17407</v>
      </c>
      <c r="H5709" s="145" t="s">
        <v>1169</v>
      </c>
      <c r="I5709" s="11" t="s">
        <v>1166</v>
      </c>
      <c r="J5709" s="11" t="s">
        <v>43676</v>
      </c>
      <c r="K5709" s="11" t="s">
        <v>1166</v>
      </c>
    </row>
    <row r="5710" spans="1:11" ht="16.5" x14ac:dyDescent="0.15">
      <c r="A5710" s="145" t="s">
        <v>26834</v>
      </c>
      <c r="B5710" s="32" t="s">
        <v>7678</v>
      </c>
      <c r="C5710" s="32" t="s">
        <v>300</v>
      </c>
      <c r="D5710" s="32" t="s">
        <v>997</v>
      </c>
      <c r="E5710" s="145" t="s">
        <v>17581</v>
      </c>
      <c r="F5710" s="145" t="s">
        <v>26835</v>
      </c>
      <c r="G5710" s="145" t="s">
        <v>17407</v>
      </c>
      <c r="H5710" s="145" t="s">
        <v>1169</v>
      </c>
      <c r="I5710" s="11" t="s">
        <v>997</v>
      </c>
      <c r="J5710" s="11" t="s">
        <v>43676</v>
      </c>
      <c r="K5710" s="11" t="s">
        <v>1166</v>
      </c>
    </row>
    <row r="5711" spans="1:11" ht="16.5" x14ac:dyDescent="0.15">
      <c r="A5711" s="145" t="s">
        <v>26836</v>
      </c>
      <c r="B5711" s="32" t="s">
        <v>7679</v>
      </c>
      <c r="C5711" s="32" t="s">
        <v>1451</v>
      </c>
      <c r="D5711" s="32" t="s">
        <v>997</v>
      </c>
      <c r="E5711" s="145" t="s">
        <v>17581</v>
      </c>
      <c r="F5711" s="145" t="s">
        <v>26837</v>
      </c>
      <c r="G5711" s="145" t="s">
        <v>17407</v>
      </c>
      <c r="H5711" s="145" t="s">
        <v>1169</v>
      </c>
      <c r="I5711" s="11" t="s">
        <v>997</v>
      </c>
      <c r="J5711" s="11" t="s">
        <v>43676</v>
      </c>
      <c r="K5711" s="11" t="s">
        <v>1166</v>
      </c>
    </row>
    <row r="5712" spans="1:11" ht="16.5" x14ac:dyDescent="0.15">
      <c r="A5712" s="145" t="s">
        <v>26838</v>
      </c>
      <c r="B5712" s="32" t="s">
        <v>7632</v>
      </c>
      <c r="C5712" s="32" t="s">
        <v>1451</v>
      </c>
      <c r="D5712" s="32" t="s">
        <v>997</v>
      </c>
      <c r="E5712" s="145" t="s">
        <v>17581</v>
      </c>
      <c r="F5712" s="145" t="s">
        <v>26839</v>
      </c>
      <c r="G5712" s="145" t="s">
        <v>17407</v>
      </c>
      <c r="H5712" s="145" t="s">
        <v>1169</v>
      </c>
      <c r="I5712" s="11" t="s">
        <v>997</v>
      </c>
      <c r="J5712" s="11" t="s">
        <v>43676</v>
      </c>
      <c r="K5712" s="11" t="s">
        <v>1166</v>
      </c>
    </row>
    <row r="5713" spans="1:11" ht="16.5" x14ac:dyDescent="0.15">
      <c r="A5713" s="145" t="s">
        <v>26840</v>
      </c>
      <c r="B5713" s="32" t="s">
        <v>4216</v>
      </c>
      <c r="C5713" s="32" t="s">
        <v>7680</v>
      </c>
      <c r="D5713" s="32" t="s">
        <v>997</v>
      </c>
      <c r="E5713" s="145" t="s">
        <v>17556</v>
      </c>
      <c r="F5713" s="145" t="s">
        <v>997</v>
      </c>
      <c r="G5713" s="145" t="s">
        <v>17407</v>
      </c>
      <c r="H5713" s="145" t="s">
        <v>1169</v>
      </c>
      <c r="I5713" s="11" t="s">
        <v>997</v>
      </c>
      <c r="J5713" s="11" t="s">
        <v>43676</v>
      </c>
      <c r="K5713" s="11" t="s">
        <v>1166</v>
      </c>
    </row>
    <row r="5714" spans="1:11" ht="16.5" x14ac:dyDescent="0.15">
      <c r="A5714" s="145" t="s">
        <v>26841</v>
      </c>
      <c r="B5714" s="32" t="s">
        <v>7681</v>
      </c>
      <c r="C5714" s="32" t="s">
        <v>1451</v>
      </c>
      <c r="D5714" s="32" t="s">
        <v>997</v>
      </c>
      <c r="E5714" s="145" t="s">
        <v>17581</v>
      </c>
      <c r="F5714" s="145" t="s">
        <v>26842</v>
      </c>
      <c r="G5714" s="145" t="s">
        <v>17407</v>
      </c>
      <c r="H5714" s="145" t="s">
        <v>1169</v>
      </c>
      <c r="I5714" s="11" t="s">
        <v>997</v>
      </c>
      <c r="J5714" s="11" t="s">
        <v>43676</v>
      </c>
      <c r="K5714" s="11" t="s">
        <v>1166</v>
      </c>
    </row>
    <row r="5715" spans="1:11" ht="16.5" x14ac:dyDescent="0.15">
      <c r="A5715" s="145" t="s">
        <v>26843</v>
      </c>
      <c r="B5715" s="32" t="s">
        <v>6393</v>
      </c>
      <c r="C5715" s="32" t="s">
        <v>1451</v>
      </c>
      <c r="D5715" s="32" t="s">
        <v>997</v>
      </c>
      <c r="E5715" s="145" t="s">
        <v>17581</v>
      </c>
      <c r="F5715" s="145" t="s">
        <v>26811</v>
      </c>
      <c r="G5715" s="145" t="s">
        <v>17407</v>
      </c>
      <c r="H5715" s="145" t="s">
        <v>1169</v>
      </c>
      <c r="I5715" s="11" t="s">
        <v>997</v>
      </c>
      <c r="J5715" s="11" t="s">
        <v>43676</v>
      </c>
      <c r="K5715" s="11" t="s">
        <v>1166</v>
      </c>
    </row>
    <row r="5716" spans="1:11" ht="16.5" x14ac:dyDescent="0.15">
      <c r="A5716" s="145" t="s">
        <v>26844</v>
      </c>
      <c r="B5716" s="32" t="s">
        <v>3273</v>
      </c>
      <c r="C5716" s="32" t="s">
        <v>300</v>
      </c>
      <c r="D5716" s="32" t="s">
        <v>997</v>
      </c>
      <c r="E5716" s="145" t="s">
        <v>17581</v>
      </c>
      <c r="F5716" s="145" t="s">
        <v>26845</v>
      </c>
      <c r="G5716" s="145" t="s">
        <v>17407</v>
      </c>
      <c r="H5716" s="145" t="s">
        <v>1169</v>
      </c>
      <c r="I5716" s="11" t="s">
        <v>1166</v>
      </c>
      <c r="J5716" s="11" t="s">
        <v>43676</v>
      </c>
      <c r="K5716" s="11" t="s">
        <v>1166</v>
      </c>
    </row>
    <row r="5717" spans="1:11" ht="16.5" x14ac:dyDescent="0.15">
      <c r="A5717" s="145" t="s">
        <v>26846</v>
      </c>
      <c r="B5717" s="32" t="s">
        <v>7682</v>
      </c>
      <c r="C5717" s="32" t="s">
        <v>300</v>
      </c>
      <c r="D5717" s="32" t="s">
        <v>997</v>
      </c>
      <c r="E5717" s="145" t="s">
        <v>17581</v>
      </c>
      <c r="F5717" s="145" t="s">
        <v>26847</v>
      </c>
      <c r="G5717" s="145" t="s">
        <v>17407</v>
      </c>
      <c r="H5717" s="145" t="s">
        <v>1169</v>
      </c>
      <c r="I5717" s="11" t="s">
        <v>43668</v>
      </c>
      <c r="J5717" s="11" t="s">
        <v>43676</v>
      </c>
      <c r="K5717" s="11" t="s">
        <v>43664</v>
      </c>
    </row>
    <row r="5718" spans="1:11" ht="16.5" x14ac:dyDescent="0.15">
      <c r="A5718" s="145" t="s">
        <v>26848</v>
      </c>
      <c r="B5718" s="32" t="s">
        <v>7683</v>
      </c>
      <c r="C5718" s="32" t="s">
        <v>300</v>
      </c>
      <c r="D5718" s="32" t="s">
        <v>997</v>
      </c>
      <c r="E5718" s="145" t="s">
        <v>17581</v>
      </c>
      <c r="F5718" s="145" t="s">
        <v>26849</v>
      </c>
      <c r="G5718" s="145" t="s">
        <v>17407</v>
      </c>
      <c r="H5718" s="145" t="s">
        <v>1169</v>
      </c>
      <c r="I5718" s="11" t="s">
        <v>997</v>
      </c>
      <c r="J5718" s="11" t="s">
        <v>43676</v>
      </c>
      <c r="K5718" s="11" t="s">
        <v>1166</v>
      </c>
    </row>
    <row r="5719" spans="1:11" ht="16.5" x14ac:dyDescent="0.15">
      <c r="A5719" s="145" t="s">
        <v>26850</v>
      </c>
      <c r="B5719" s="32" t="s">
        <v>3462</v>
      </c>
      <c r="C5719" s="32" t="s">
        <v>300</v>
      </c>
      <c r="D5719" s="32" t="s">
        <v>997</v>
      </c>
      <c r="E5719" s="145" t="s">
        <v>17581</v>
      </c>
      <c r="F5719" s="145" t="s">
        <v>26851</v>
      </c>
      <c r="G5719" s="145" t="s">
        <v>17407</v>
      </c>
      <c r="H5719" s="145" t="s">
        <v>1169</v>
      </c>
      <c r="I5719" s="11" t="s">
        <v>997</v>
      </c>
      <c r="J5719" s="11" t="s">
        <v>43676</v>
      </c>
      <c r="K5719" s="11" t="s">
        <v>1166</v>
      </c>
    </row>
    <row r="5720" spans="1:11" ht="16.5" x14ac:dyDescent="0.15">
      <c r="A5720" s="145" t="s">
        <v>26852</v>
      </c>
      <c r="B5720" s="32" t="s">
        <v>7684</v>
      </c>
      <c r="C5720" s="32" t="s">
        <v>300</v>
      </c>
      <c r="D5720" s="32" t="s">
        <v>997</v>
      </c>
      <c r="E5720" s="145" t="s">
        <v>17581</v>
      </c>
      <c r="F5720" s="145" t="s">
        <v>26837</v>
      </c>
      <c r="G5720" s="145" t="s">
        <v>17407</v>
      </c>
      <c r="H5720" s="145" t="s">
        <v>1169</v>
      </c>
      <c r="I5720" s="11" t="s">
        <v>997</v>
      </c>
      <c r="J5720" s="11" t="s">
        <v>43676</v>
      </c>
      <c r="K5720" s="11" t="s">
        <v>1166</v>
      </c>
    </row>
    <row r="5721" spans="1:11" ht="16.5" x14ac:dyDescent="0.15">
      <c r="A5721" s="145" t="s">
        <v>26853</v>
      </c>
      <c r="B5721" s="32" t="s">
        <v>3247</v>
      </c>
      <c r="C5721" s="32" t="s">
        <v>300</v>
      </c>
      <c r="D5721" s="32" t="s">
        <v>997</v>
      </c>
      <c r="E5721" s="145" t="s">
        <v>17581</v>
      </c>
      <c r="F5721" s="145" t="s">
        <v>26854</v>
      </c>
      <c r="G5721" s="145" t="s">
        <v>17407</v>
      </c>
      <c r="H5721" s="145" t="s">
        <v>1169</v>
      </c>
      <c r="I5721" s="11" t="s">
        <v>997</v>
      </c>
      <c r="J5721" s="11" t="s">
        <v>43676</v>
      </c>
      <c r="K5721" s="11" t="s">
        <v>1166</v>
      </c>
    </row>
    <row r="5722" spans="1:11" ht="16.5" x14ac:dyDescent="0.15">
      <c r="A5722" s="145" t="s">
        <v>26855</v>
      </c>
      <c r="B5722" s="32" t="s">
        <v>7685</v>
      </c>
      <c r="C5722" s="32" t="s">
        <v>1451</v>
      </c>
      <c r="D5722" s="32" t="s">
        <v>997</v>
      </c>
      <c r="E5722" s="145" t="s">
        <v>17581</v>
      </c>
      <c r="F5722" s="145" t="s">
        <v>26856</v>
      </c>
      <c r="G5722" s="145" t="s">
        <v>17407</v>
      </c>
      <c r="H5722" s="145" t="s">
        <v>1169</v>
      </c>
      <c r="I5722" s="11" t="s">
        <v>997</v>
      </c>
      <c r="J5722" s="11" t="s">
        <v>43676</v>
      </c>
      <c r="K5722" s="11" t="s">
        <v>1166</v>
      </c>
    </row>
    <row r="5723" spans="1:11" ht="16.5" x14ac:dyDescent="0.15">
      <c r="A5723" s="145" t="s">
        <v>26857</v>
      </c>
      <c r="B5723" s="32" t="s">
        <v>7686</v>
      </c>
      <c r="C5723" s="32" t="s">
        <v>300</v>
      </c>
      <c r="D5723" s="32" t="s">
        <v>997</v>
      </c>
      <c r="E5723" s="145" t="s">
        <v>17581</v>
      </c>
      <c r="F5723" s="145" t="s">
        <v>26858</v>
      </c>
      <c r="G5723" s="145" t="s">
        <v>17407</v>
      </c>
      <c r="H5723" s="145" t="s">
        <v>1169</v>
      </c>
      <c r="I5723" s="11" t="s">
        <v>997</v>
      </c>
      <c r="J5723" s="11" t="s">
        <v>43676</v>
      </c>
      <c r="K5723" s="11" t="s">
        <v>1166</v>
      </c>
    </row>
    <row r="5724" spans="1:11" ht="16.5" x14ac:dyDescent="0.15">
      <c r="A5724" s="145" t="s">
        <v>26859</v>
      </c>
      <c r="B5724" s="32" t="s">
        <v>7620</v>
      </c>
      <c r="C5724" s="32" t="s">
        <v>7687</v>
      </c>
      <c r="D5724" s="32" t="s">
        <v>997</v>
      </c>
      <c r="E5724" s="145" t="s">
        <v>17581</v>
      </c>
      <c r="F5724" s="145" t="s">
        <v>997</v>
      </c>
      <c r="G5724" s="145" t="s">
        <v>17407</v>
      </c>
      <c r="H5724" s="145" t="s">
        <v>1169</v>
      </c>
      <c r="I5724" s="11" t="s">
        <v>997</v>
      </c>
      <c r="J5724" s="11" t="s">
        <v>43676</v>
      </c>
      <c r="K5724" s="11" t="s">
        <v>1166</v>
      </c>
    </row>
    <row r="5725" spans="1:11" ht="16.5" x14ac:dyDescent="0.15">
      <c r="A5725" s="145" t="s">
        <v>26860</v>
      </c>
      <c r="B5725" s="32" t="s">
        <v>6393</v>
      </c>
      <c r="C5725" s="32" t="s">
        <v>1451</v>
      </c>
      <c r="D5725" s="32" t="s">
        <v>997</v>
      </c>
      <c r="E5725" s="145" t="s">
        <v>17581</v>
      </c>
      <c r="F5725" s="145" t="s">
        <v>26861</v>
      </c>
      <c r="G5725" s="145" t="s">
        <v>17407</v>
      </c>
      <c r="H5725" s="145" t="s">
        <v>1169</v>
      </c>
      <c r="I5725" s="11" t="s">
        <v>997</v>
      </c>
      <c r="J5725" s="11" t="s">
        <v>43676</v>
      </c>
      <c r="K5725" s="11" t="s">
        <v>1166</v>
      </c>
    </row>
    <row r="5726" spans="1:11" ht="16.5" x14ac:dyDescent="0.15">
      <c r="A5726" s="145" t="s">
        <v>26862</v>
      </c>
      <c r="B5726" s="32" t="s">
        <v>7688</v>
      </c>
      <c r="C5726" s="32" t="s">
        <v>300</v>
      </c>
      <c r="D5726" s="32" t="s">
        <v>997</v>
      </c>
      <c r="E5726" s="145" t="s">
        <v>17581</v>
      </c>
      <c r="F5726" s="145" t="s">
        <v>26863</v>
      </c>
      <c r="G5726" s="145" t="s">
        <v>17407</v>
      </c>
      <c r="H5726" s="145" t="s">
        <v>1169</v>
      </c>
      <c r="I5726" s="11" t="s">
        <v>997</v>
      </c>
      <c r="J5726" s="11" t="s">
        <v>43676</v>
      </c>
      <c r="K5726" s="11" t="s">
        <v>1166</v>
      </c>
    </row>
    <row r="5727" spans="1:11" ht="16.5" x14ac:dyDescent="0.15">
      <c r="A5727" s="145" t="s">
        <v>26864</v>
      </c>
      <c r="B5727" s="32" t="s">
        <v>3220</v>
      </c>
      <c r="C5727" s="32" t="s">
        <v>300</v>
      </c>
      <c r="D5727" s="32" t="s">
        <v>997</v>
      </c>
      <c r="E5727" s="145" t="s">
        <v>17581</v>
      </c>
      <c r="F5727" s="145" t="s">
        <v>26865</v>
      </c>
      <c r="G5727" s="145" t="s">
        <v>17407</v>
      </c>
      <c r="H5727" s="145" t="s">
        <v>1169</v>
      </c>
      <c r="I5727" s="11" t="s">
        <v>997</v>
      </c>
      <c r="J5727" s="11" t="s">
        <v>43676</v>
      </c>
      <c r="K5727" s="11" t="s">
        <v>1166</v>
      </c>
    </row>
    <row r="5728" spans="1:11" ht="16.5" x14ac:dyDescent="0.15">
      <c r="A5728" s="145" t="s">
        <v>26866</v>
      </c>
      <c r="B5728" s="32" t="s">
        <v>7631</v>
      </c>
      <c r="C5728" s="32" t="s">
        <v>1451</v>
      </c>
      <c r="D5728" s="32" t="s">
        <v>997</v>
      </c>
      <c r="E5728" s="145" t="s">
        <v>17581</v>
      </c>
      <c r="F5728" s="145" t="s">
        <v>26839</v>
      </c>
      <c r="G5728" s="145" t="s">
        <v>17407</v>
      </c>
      <c r="H5728" s="145" t="s">
        <v>1169</v>
      </c>
      <c r="I5728" s="11" t="s">
        <v>997</v>
      </c>
      <c r="J5728" s="11" t="s">
        <v>43676</v>
      </c>
      <c r="K5728" s="11" t="s">
        <v>1166</v>
      </c>
    </row>
    <row r="5729" spans="1:11" ht="16.5" x14ac:dyDescent="0.15">
      <c r="A5729" s="145" t="s">
        <v>26867</v>
      </c>
      <c r="B5729" s="32" t="s">
        <v>7689</v>
      </c>
      <c r="C5729" s="32" t="s">
        <v>300</v>
      </c>
      <c r="D5729" s="32" t="s">
        <v>997</v>
      </c>
      <c r="E5729" s="145" t="s">
        <v>17581</v>
      </c>
      <c r="F5729" s="145" t="s">
        <v>26868</v>
      </c>
      <c r="G5729" s="145" t="s">
        <v>17407</v>
      </c>
      <c r="H5729" s="145" t="s">
        <v>1169</v>
      </c>
      <c r="I5729" s="11" t="s">
        <v>997</v>
      </c>
      <c r="J5729" s="11" t="s">
        <v>43676</v>
      </c>
      <c r="K5729" s="11" t="s">
        <v>1166</v>
      </c>
    </row>
    <row r="5730" spans="1:11" ht="16.5" x14ac:dyDescent="0.15">
      <c r="A5730" s="145" t="s">
        <v>26869</v>
      </c>
      <c r="B5730" s="32" t="s">
        <v>7689</v>
      </c>
      <c r="C5730" s="32" t="s">
        <v>300</v>
      </c>
      <c r="D5730" s="32" t="s">
        <v>997</v>
      </c>
      <c r="E5730" s="145" t="s">
        <v>17581</v>
      </c>
      <c r="F5730" s="145" t="s">
        <v>26870</v>
      </c>
      <c r="G5730" s="145" t="s">
        <v>17407</v>
      </c>
      <c r="H5730" s="145" t="s">
        <v>1169</v>
      </c>
      <c r="I5730" s="11" t="s">
        <v>997</v>
      </c>
      <c r="J5730" s="11" t="s">
        <v>43676</v>
      </c>
      <c r="K5730" s="11" t="s">
        <v>1166</v>
      </c>
    </row>
    <row r="5731" spans="1:11" ht="16.5" x14ac:dyDescent="0.15">
      <c r="A5731" s="145" t="s">
        <v>26871</v>
      </c>
      <c r="B5731" s="32" t="s">
        <v>3502</v>
      </c>
      <c r="C5731" s="32" t="s">
        <v>300</v>
      </c>
      <c r="D5731" s="32" t="s">
        <v>997</v>
      </c>
      <c r="E5731" s="145" t="s">
        <v>17581</v>
      </c>
      <c r="F5731" s="145" t="s">
        <v>26872</v>
      </c>
      <c r="G5731" s="145" t="s">
        <v>17407</v>
      </c>
      <c r="H5731" s="145" t="s">
        <v>1169</v>
      </c>
      <c r="I5731" s="11" t="s">
        <v>997</v>
      </c>
      <c r="J5731" s="11" t="s">
        <v>43676</v>
      </c>
      <c r="K5731" s="11" t="s">
        <v>1166</v>
      </c>
    </row>
    <row r="5732" spans="1:11" ht="16.5" x14ac:dyDescent="0.15">
      <c r="A5732" s="145" t="s">
        <v>26873</v>
      </c>
      <c r="B5732" s="32" t="s">
        <v>3239</v>
      </c>
      <c r="C5732" s="32" t="s">
        <v>300</v>
      </c>
      <c r="D5732" s="32" t="s">
        <v>997</v>
      </c>
      <c r="E5732" s="145" t="s">
        <v>17581</v>
      </c>
      <c r="F5732" s="145" t="s">
        <v>26874</v>
      </c>
      <c r="G5732" s="145" t="s">
        <v>17407</v>
      </c>
      <c r="H5732" s="145" t="s">
        <v>1169</v>
      </c>
      <c r="I5732" s="11" t="s">
        <v>997</v>
      </c>
      <c r="J5732" s="11" t="s">
        <v>43676</v>
      </c>
      <c r="K5732" s="11" t="s">
        <v>1166</v>
      </c>
    </row>
    <row r="5733" spans="1:11" ht="16.5" x14ac:dyDescent="0.15">
      <c r="A5733" s="145" t="s">
        <v>26875</v>
      </c>
      <c r="B5733" s="32" t="s">
        <v>3237</v>
      </c>
      <c r="C5733" s="32" t="s">
        <v>300</v>
      </c>
      <c r="D5733" s="32" t="s">
        <v>997</v>
      </c>
      <c r="E5733" s="145" t="s">
        <v>17581</v>
      </c>
      <c r="F5733" s="145" t="s">
        <v>26876</v>
      </c>
      <c r="G5733" s="145" t="s">
        <v>17407</v>
      </c>
      <c r="H5733" s="145" t="s">
        <v>1169</v>
      </c>
      <c r="I5733" s="11" t="s">
        <v>997</v>
      </c>
      <c r="J5733" s="11" t="s">
        <v>43676</v>
      </c>
      <c r="K5733" s="11" t="s">
        <v>1166</v>
      </c>
    </row>
    <row r="5734" spans="1:11" ht="16.5" x14ac:dyDescent="0.15">
      <c r="A5734" s="145" t="s">
        <v>26877</v>
      </c>
      <c r="B5734" s="32" t="s">
        <v>3240</v>
      </c>
      <c r="C5734" s="32" t="s">
        <v>300</v>
      </c>
      <c r="D5734" s="32" t="s">
        <v>997</v>
      </c>
      <c r="E5734" s="145" t="s">
        <v>17581</v>
      </c>
      <c r="F5734" s="145" t="s">
        <v>26878</v>
      </c>
      <c r="G5734" s="145" t="s">
        <v>17407</v>
      </c>
      <c r="H5734" s="145" t="s">
        <v>1169</v>
      </c>
      <c r="I5734" s="11" t="s">
        <v>997</v>
      </c>
      <c r="J5734" s="11" t="s">
        <v>43676</v>
      </c>
      <c r="K5734" s="11" t="s">
        <v>1166</v>
      </c>
    </row>
    <row r="5735" spans="1:11" ht="16.5" x14ac:dyDescent="0.15">
      <c r="A5735" s="145" t="s">
        <v>26879</v>
      </c>
      <c r="B5735" s="32" t="s">
        <v>7677</v>
      </c>
      <c r="C5735" s="32" t="s">
        <v>300</v>
      </c>
      <c r="D5735" s="32" t="s">
        <v>997</v>
      </c>
      <c r="E5735" s="145" t="s">
        <v>17581</v>
      </c>
      <c r="F5735" s="145" t="s">
        <v>26880</v>
      </c>
      <c r="G5735" s="145" t="s">
        <v>17407</v>
      </c>
      <c r="H5735" s="145" t="s">
        <v>1169</v>
      </c>
      <c r="I5735" s="11" t="s">
        <v>997</v>
      </c>
      <c r="J5735" s="11" t="s">
        <v>43676</v>
      </c>
      <c r="K5735" s="11" t="s">
        <v>1166</v>
      </c>
    </row>
    <row r="5736" spans="1:11" ht="16.5" x14ac:dyDescent="0.15">
      <c r="A5736" s="145" t="s">
        <v>26881</v>
      </c>
      <c r="B5736" s="32" t="s">
        <v>3218</v>
      </c>
      <c r="C5736" s="32" t="s">
        <v>300</v>
      </c>
      <c r="D5736" s="32" t="s">
        <v>997</v>
      </c>
      <c r="E5736" s="145" t="s">
        <v>17581</v>
      </c>
      <c r="F5736" s="145" t="s">
        <v>26882</v>
      </c>
      <c r="G5736" s="145" t="s">
        <v>17407</v>
      </c>
      <c r="H5736" s="145" t="s">
        <v>1169</v>
      </c>
      <c r="I5736" s="11" t="s">
        <v>997</v>
      </c>
      <c r="J5736" s="11" t="s">
        <v>43676</v>
      </c>
      <c r="K5736" s="11" t="s">
        <v>1166</v>
      </c>
    </row>
    <row r="5737" spans="1:11" ht="16.5" x14ac:dyDescent="0.15">
      <c r="A5737" s="145" t="s">
        <v>26883</v>
      </c>
      <c r="B5737" s="32" t="s">
        <v>3248</v>
      </c>
      <c r="C5737" s="32" t="s">
        <v>1451</v>
      </c>
      <c r="D5737" s="32" t="s">
        <v>997</v>
      </c>
      <c r="E5737" s="145" t="s">
        <v>17581</v>
      </c>
      <c r="F5737" s="145" t="s">
        <v>26884</v>
      </c>
      <c r="G5737" s="145" t="s">
        <v>17407</v>
      </c>
      <c r="H5737" s="145" t="s">
        <v>1169</v>
      </c>
      <c r="I5737" s="11" t="s">
        <v>997</v>
      </c>
      <c r="J5737" s="11" t="s">
        <v>43676</v>
      </c>
      <c r="K5737" s="11" t="s">
        <v>1166</v>
      </c>
    </row>
    <row r="5738" spans="1:11" ht="16.5" x14ac:dyDescent="0.15">
      <c r="A5738" s="145" t="s">
        <v>26885</v>
      </c>
      <c r="B5738" s="32" t="s">
        <v>3248</v>
      </c>
      <c r="C5738" s="32" t="s">
        <v>300</v>
      </c>
      <c r="D5738" s="32" t="s">
        <v>997</v>
      </c>
      <c r="E5738" s="145" t="s">
        <v>17581</v>
      </c>
      <c r="F5738" s="145" t="s">
        <v>26886</v>
      </c>
      <c r="G5738" s="145" t="s">
        <v>17407</v>
      </c>
      <c r="H5738" s="145" t="s">
        <v>1169</v>
      </c>
      <c r="I5738" s="11" t="s">
        <v>997</v>
      </c>
      <c r="J5738" s="11" t="s">
        <v>43676</v>
      </c>
      <c r="K5738" s="11" t="s">
        <v>1166</v>
      </c>
    </row>
    <row r="5739" spans="1:11" ht="16.5" x14ac:dyDescent="0.15">
      <c r="A5739" s="145" t="s">
        <v>26887</v>
      </c>
      <c r="B5739" s="32" t="s">
        <v>3248</v>
      </c>
      <c r="C5739" s="32" t="s">
        <v>300</v>
      </c>
      <c r="D5739" s="32" t="s">
        <v>997</v>
      </c>
      <c r="E5739" s="145" t="s">
        <v>17581</v>
      </c>
      <c r="F5739" s="145" t="s">
        <v>26888</v>
      </c>
      <c r="G5739" s="145" t="s">
        <v>17407</v>
      </c>
      <c r="H5739" s="145" t="s">
        <v>1169</v>
      </c>
      <c r="I5739" s="11" t="s">
        <v>997</v>
      </c>
      <c r="J5739" s="11" t="s">
        <v>43676</v>
      </c>
      <c r="K5739" s="11" t="s">
        <v>1166</v>
      </c>
    </row>
    <row r="5740" spans="1:11" ht="16.5" x14ac:dyDescent="0.15">
      <c r="A5740" s="145" t="s">
        <v>26889</v>
      </c>
      <c r="B5740" s="32" t="s">
        <v>7690</v>
      </c>
      <c r="C5740" s="32" t="s">
        <v>1451</v>
      </c>
      <c r="D5740" s="32" t="s">
        <v>997</v>
      </c>
      <c r="E5740" s="145" t="s">
        <v>17581</v>
      </c>
      <c r="F5740" s="145" t="s">
        <v>26890</v>
      </c>
      <c r="G5740" s="145" t="s">
        <v>17407</v>
      </c>
      <c r="H5740" s="145" t="s">
        <v>1227</v>
      </c>
      <c r="I5740" s="11" t="s">
        <v>997</v>
      </c>
      <c r="J5740" s="11" t="s">
        <v>43676</v>
      </c>
      <c r="K5740" s="11" t="s">
        <v>1166</v>
      </c>
    </row>
    <row r="5741" spans="1:11" ht="16.5" x14ac:dyDescent="0.15">
      <c r="A5741" s="145" t="s">
        <v>26891</v>
      </c>
      <c r="B5741" s="32" t="s">
        <v>7691</v>
      </c>
      <c r="C5741" s="32" t="s">
        <v>1451</v>
      </c>
      <c r="D5741" s="32" t="s">
        <v>997</v>
      </c>
      <c r="E5741" s="145" t="s">
        <v>17581</v>
      </c>
      <c r="F5741" s="145" t="s">
        <v>26892</v>
      </c>
      <c r="G5741" s="145" t="s">
        <v>17407</v>
      </c>
      <c r="H5741" s="145" t="s">
        <v>1227</v>
      </c>
      <c r="I5741" s="11" t="s">
        <v>997</v>
      </c>
      <c r="J5741" s="11" t="s">
        <v>43676</v>
      </c>
      <c r="K5741" s="11" t="s">
        <v>1166</v>
      </c>
    </row>
    <row r="5742" spans="1:11" ht="16.5" x14ac:dyDescent="0.15">
      <c r="A5742" s="145" t="s">
        <v>26893</v>
      </c>
      <c r="B5742" s="32" t="s">
        <v>7692</v>
      </c>
      <c r="C5742" s="32" t="s">
        <v>1451</v>
      </c>
      <c r="D5742" s="32" t="s">
        <v>997</v>
      </c>
      <c r="E5742" s="145" t="s">
        <v>17581</v>
      </c>
      <c r="F5742" s="145" t="s">
        <v>26894</v>
      </c>
      <c r="G5742" s="145" t="s">
        <v>17407</v>
      </c>
      <c r="H5742" s="145" t="s">
        <v>1169</v>
      </c>
      <c r="I5742" s="11" t="s">
        <v>997</v>
      </c>
      <c r="J5742" s="11" t="s">
        <v>43676</v>
      </c>
      <c r="K5742" s="11" t="s">
        <v>1166</v>
      </c>
    </row>
    <row r="5743" spans="1:11" ht="16.5" x14ac:dyDescent="0.15">
      <c r="A5743" s="145" t="s">
        <v>26895</v>
      </c>
      <c r="B5743" s="32" t="s">
        <v>7693</v>
      </c>
      <c r="C5743" s="32" t="s">
        <v>300</v>
      </c>
      <c r="D5743" s="32" t="s">
        <v>997</v>
      </c>
      <c r="E5743" s="145" t="s">
        <v>17581</v>
      </c>
      <c r="F5743" s="145" t="s">
        <v>26896</v>
      </c>
      <c r="G5743" s="145" t="s">
        <v>17407</v>
      </c>
      <c r="H5743" s="145" t="s">
        <v>1169</v>
      </c>
      <c r="I5743" s="11" t="s">
        <v>997</v>
      </c>
      <c r="J5743" s="11" t="s">
        <v>43676</v>
      </c>
      <c r="K5743" s="11" t="s">
        <v>1166</v>
      </c>
    </row>
    <row r="5744" spans="1:11" ht="16.5" x14ac:dyDescent="0.15">
      <c r="A5744" s="145" t="s">
        <v>26897</v>
      </c>
      <c r="B5744" s="32" t="s">
        <v>3320</v>
      </c>
      <c r="C5744" s="32" t="s">
        <v>1451</v>
      </c>
      <c r="D5744" s="32" t="s">
        <v>997</v>
      </c>
      <c r="E5744" s="145" t="s">
        <v>17581</v>
      </c>
      <c r="F5744" s="145" t="s">
        <v>26898</v>
      </c>
      <c r="G5744" s="145" t="s">
        <v>17407</v>
      </c>
      <c r="H5744" s="145" t="s">
        <v>1169</v>
      </c>
      <c r="I5744" s="11" t="s">
        <v>997</v>
      </c>
      <c r="J5744" s="11" t="s">
        <v>43676</v>
      </c>
      <c r="K5744" s="11" t="s">
        <v>1166</v>
      </c>
    </row>
    <row r="5745" spans="1:11" ht="16.5" x14ac:dyDescent="0.15">
      <c r="A5745" s="145" t="s">
        <v>26899</v>
      </c>
      <c r="B5745" s="32" t="s">
        <v>7694</v>
      </c>
      <c r="C5745" s="32" t="s">
        <v>1451</v>
      </c>
      <c r="D5745" s="32" t="s">
        <v>997</v>
      </c>
      <c r="E5745" s="145" t="s">
        <v>17581</v>
      </c>
      <c r="F5745" s="145" t="s">
        <v>26900</v>
      </c>
      <c r="G5745" s="145" t="s">
        <v>17407</v>
      </c>
      <c r="H5745" s="145" t="s">
        <v>1227</v>
      </c>
      <c r="I5745" s="11" t="s">
        <v>997</v>
      </c>
      <c r="J5745" s="11" t="s">
        <v>43676</v>
      </c>
      <c r="K5745" s="11" t="s">
        <v>1166</v>
      </c>
    </row>
    <row r="5746" spans="1:11" ht="16.5" x14ac:dyDescent="0.15">
      <c r="A5746" s="145" t="s">
        <v>26901</v>
      </c>
      <c r="B5746" s="32" t="s">
        <v>7695</v>
      </c>
      <c r="C5746" s="32" t="s">
        <v>1451</v>
      </c>
      <c r="D5746" s="32" t="s">
        <v>997</v>
      </c>
      <c r="E5746" s="145" t="s">
        <v>17581</v>
      </c>
      <c r="F5746" s="145" t="s">
        <v>26902</v>
      </c>
      <c r="G5746" s="145" t="s">
        <v>17407</v>
      </c>
      <c r="H5746" s="145" t="s">
        <v>1169</v>
      </c>
      <c r="I5746" s="11" t="s">
        <v>997</v>
      </c>
      <c r="J5746" s="11" t="s">
        <v>43676</v>
      </c>
      <c r="K5746" s="11" t="s">
        <v>1166</v>
      </c>
    </row>
    <row r="5747" spans="1:11" ht="16.5" x14ac:dyDescent="0.15">
      <c r="A5747" s="145" t="s">
        <v>26903</v>
      </c>
      <c r="B5747" s="32" t="s">
        <v>1436</v>
      </c>
      <c r="C5747" s="32" t="s">
        <v>1451</v>
      </c>
      <c r="D5747" s="32" t="s">
        <v>997</v>
      </c>
      <c r="E5747" s="145" t="s">
        <v>17581</v>
      </c>
      <c r="F5747" s="145" t="s">
        <v>26904</v>
      </c>
      <c r="G5747" s="145" t="s">
        <v>17407</v>
      </c>
      <c r="H5747" s="145" t="s">
        <v>1169</v>
      </c>
      <c r="I5747" s="11" t="s">
        <v>997</v>
      </c>
      <c r="J5747" s="11" t="s">
        <v>43676</v>
      </c>
      <c r="K5747" s="11" t="s">
        <v>1166</v>
      </c>
    </row>
    <row r="5748" spans="1:11" ht="16.5" x14ac:dyDescent="0.15">
      <c r="A5748" s="145" t="s">
        <v>26905</v>
      </c>
      <c r="B5748" s="32" t="s">
        <v>7696</v>
      </c>
      <c r="C5748" s="32" t="s">
        <v>1451</v>
      </c>
      <c r="D5748" s="32" t="s">
        <v>997</v>
      </c>
      <c r="E5748" s="145" t="s">
        <v>17581</v>
      </c>
      <c r="F5748" s="145" t="s">
        <v>26906</v>
      </c>
      <c r="G5748" s="145" t="s">
        <v>17407</v>
      </c>
      <c r="H5748" s="145" t="s">
        <v>1169</v>
      </c>
      <c r="I5748" s="11" t="s">
        <v>997</v>
      </c>
      <c r="J5748" s="11" t="s">
        <v>43676</v>
      </c>
      <c r="K5748" s="11" t="s">
        <v>1166</v>
      </c>
    </row>
    <row r="5749" spans="1:11" ht="16.5" x14ac:dyDescent="0.15">
      <c r="A5749" s="145" t="s">
        <v>26907</v>
      </c>
      <c r="B5749" s="32" t="s">
        <v>3537</v>
      </c>
      <c r="C5749" s="32" t="s">
        <v>1451</v>
      </c>
      <c r="D5749" s="32" t="s">
        <v>997</v>
      </c>
      <c r="E5749" s="145" t="s">
        <v>17581</v>
      </c>
      <c r="F5749" s="145" t="s">
        <v>26908</v>
      </c>
      <c r="G5749" s="145" t="s">
        <v>17407</v>
      </c>
      <c r="H5749" s="145" t="s">
        <v>1169</v>
      </c>
      <c r="I5749" s="11" t="s">
        <v>997</v>
      </c>
      <c r="J5749" s="11" t="s">
        <v>43676</v>
      </c>
      <c r="K5749" s="11" t="s">
        <v>1166</v>
      </c>
    </row>
    <row r="5750" spans="1:11" ht="16.5" x14ac:dyDescent="0.15">
      <c r="A5750" s="145" t="s">
        <v>26909</v>
      </c>
      <c r="B5750" s="32" t="s">
        <v>7697</v>
      </c>
      <c r="C5750" s="32" t="s">
        <v>1451</v>
      </c>
      <c r="D5750" s="32" t="s">
        <v>997</v>
      </c>
      <c r="E5750" s="145" t="s">
        <v>17581</v>
      </c>
      <c r="F5750" s="145" t="s">
        <v>26910</v>
      </c>
      <c r="G5750" s="145" t="s">
        <v>17407</v>
      </c>
      <c r="H5750" s="145" t="s">
        <v>1169</v>
      </c>
      <c r="I5750" s="11" t="s">
        <v>997</v>
      </c>
      <c r="J5750" s="11" t="s">
        <v>43676</v>
      </c>
      <c r="K5750" s="11" t="s">
        <v>1166</v>
      </c>
    </row>
    <row r="5751" spans="1:11" ht="16.5" x14ac:dyDescent="0.15">
      <c r="A5751" s="145" t="s">
        <v>26911</v>
      </c>
      <c r="B5751" s="32" t="s">
        <v>7698</v>
      </c>
      <c r="C5751" s="32" t="s">
        <v>1451</v>
      </c>
      <c r="D5751" s="32" t="s">
        <v>997</v>
      </c>
      <c r="E5751" s="145" t="s">
        <v>17581</v>
      </c>
      <c r="F5751" s="145" t="s">
        <v>26912</v>
      </c>
      <c r="G5751" s="145" t="s">
        <v>17407</v>
      </c>
      <c r="H5751" s="145" t="s">
        <v>1169</v>
      </c>
      <c r="I5751" s="11" t="s">
        <v>997</v>
      </c>
      <c r="J5751" s="11" t="s">
        <v>43676</v>
      </c>
      <c r="K5751" s="11" t="s">
        <v>1166</v>
      </c>
    </row>
    <row r="5752" spans="1:11" ht="16.5" x14ac:dyDescent="0.15">
      <c r="A5752" s="145" t="s">
        <v>26913</v>
      </c>
      <c r="B5752" s="32" t="s">
        <v>7699</v>
      </c>
      <c r="C5752" s="32" t="s">
        <v>1451</v>
      </c>
      <c r="D5752" s="32" t="s">
        <v>997</v>
      </c>
      <c r="E5752" s="145" t="s">
        <v>17581</v>
      </c>
      <c r="F5752" s="145" t="s">
        <v>26914</v>
      </c>
      <c r="G5752" s="145" t="s">
        <v>17407</v>
      </c>
      <c r="H5752" s="145" t="s">
        <v>1227</v>
      </c>
      <c r="I5752" s="11" t="s">
        <v>997</v>
      </c>
      <c r="J5752" s="11" t="s">
        <v>43676</v>
      </c>
      <c r="K5752" s="11" t="s">
        <v>1166</v>
      </c>
    </row>
    <row r="5753" spans="1:11" ht="16.5" x14ac:dyDescent="0.15">
      <c r="A5753" s="145" t="s">
        <v>26915</v>
      </c>
      <c r="B5753" s="32" t="s">
        <v>7700</v>
      </c>
      <c r="C5753" s="32" t="s">
        <v>1451</v>
      </c>
      <c r="D5753" s="32" t="s">
        <v>997</v>
      </c>
      <c r="E5753" s="145" t="s">
        <v>17581</v>
      </c>
      <c r="F5753" s="145" t="s">
        <v>26916</v>
      </c>
      <c r="G5753" s="145" t="s">
        <v>17407</v>
      </c>
      <c r="H5753" s="145" t="s">
        <v>1169</v>
      </c>
      <c r="I5753" s="11" t="s">
        <v>997</v>
      </c>
      <c r="J5753" s="11" t="s">
        <v>43676</v>
      </c>
      <c r="K5753" s="11" t="s">
        <v>1166</v>
      </c>
    </row>
    <row r="5754" spans="1:11" ht="16.5" x14ac:dyDescent="0.15">
      <c r="A5754" s="145" t="s">
        <v>26917</v>
      </c>
      <c r="B5754" s="32" t="s">
        <v>1429</v>
      </c>
      <c r="C5754" s="32" t="s">
        <v>1451</v>
      </c>
      <c r="D5754" s="32" t="s">
        <v>997</v>
      </c>
      <c r="E5754" s="145" t="s">
        <v>17581</v>
      </c>
      <c r="F5754" s="145" t="s">
        <v>26918</v>
      </c>
      <c r="G5754" s="145" t="s">
        <v>17407</v>
      </c>
      <c r="H5754" s="145" t="s">
        <v>1169</v>
      </c>
      <c r="I5754" s="11" t="s">
        <v>997</v>
      </c>
      <c r="J5754" s="11" t="s">
        <v>43676</v>
      </c>
      <c r="K5754" s="11" t="s">
        <v>1166</v>
      </c>
    </row>
    <row r="5755" spans="1:11" ht="16.5" x14ac:dyDescent="0.15">
      <c r="A5755" s="145" t="s">
        <v>26919</v>
      </c>
      <c r="B5755" s="32" t="s">
        <v>7701</v>
      </c>
      <c r="C5755" s="32" t="s">
        <v>1451</v>
      </c>
      <c r="D5755" s="32" t="s">
        <v>997</v>
      </c>
      <c r="E5755" s="145" t="s">
        <v>17581</v>
      </c>
      <c r="F5755" s="145" t="s">
        <v>26920</v>
      </c>
      <c r="G5755" s="145" t="s">
        <v>17407</v>
      </c>
      <c r="H5755" s="145" t="s">
        <v>1169</v>
      </c>
      <c r="I5755" s="11" t="s">
        <v>997</v>
      </c>
      <c r="J5755" s="11" t="s">
        <v>43676</v>
      </c>
      <c r="K5755" s="11" t="s">
        <v>1166</v>
      </c>
    </row>
    <row r="5756" spans="1:11" ht="16.5" x14ac:dyDescent="0.15">
      <c r="A5756" s="145" t="s">
        <v>26921</v>
      </c>
      <c r="B5756" s="32" t="s">
        <v>7702</v>
      </c>
      <c r="C5756" s="32" t="s">
        <v>1451</v>
      </c>
      <c r="D5756" s="32" t="s">
        <v>997</v>
      </c>
      <c r="E5756" s="145" t="s">
        <v>17581</v>
      </c>
      <c r="F5756" s="145" t="s">
        <v>26922</v>
      </c>
      <c r="G5756" s="145" t="s">
        <v>17407</v>
      </c>
      <c r="H5756" s="145" t="s">
        <v>1227</v>
      </c>
      <c r="I5756" s="11" t="s">
        <v>997</v>
      </c>
      <c r="J5756" s="11" t="s">
        <v>43676</v>
      </c>
      <c r="K5756" s="11" t="s">
        <v>1166</v>
      </c>
    </row>
    <row r="5757" spans="1:11" ht="16.5" x14ac:dyDescent="0.15">
      <c r="A5757" s="145" t="s">
        <v>26923</v>
      </c>
      <c r="B5757" s="32" t="s">
        <v>1428</v>
      </c>
      <c r="C5757" s="32" t="s">
        <v>1451</v>
      </c>
      <c r="D5757" s="32" t="s">
        <v>997</v>
      </c>
      <c r="E5757" s="145" t="s">
        <v>17581</v>
      </c>
      <c r="F5757" s="145" t="s">
        <v>26924</v>
      </c>
      <c r="G5757" s="145" t="s">
        <v>17407</v>
      </c>
      <c r="H5757" s="145" t="s">
        <v>1227</v>
      </c>
      <c r="I5757" s="11" t="s">
        <v>997</v>
      </c>
      <c r="J5757" s="11" t="s">
        <v>43676</v>
      </c>
      <c r="K5757" s="11" t="s">
        <v>1166</v>
      </c>
    </row>
    <row r="5758" spans="1:11" ht="16.5" x14ac:dyDescent="0.15">
      <c r="A5758" s="145" t="s">
        <v>26925</v>
      </c>
      <c r="B5758" s="32" t="s">
        <v>7703</v>
      </c>
      <c r="C5758" s="32" t="s">
        <v>1451</v>
      </c>
      <c r="D5758" s="32" t="s">
        <v>997</v>
      </c>
      <c r="E5758" s="145" t="s">
        <v>17581</v>
      </c>
      <c r="F5758" s="145" t="s">
        <v>26926</v>
      </c>
      <c r="G5758" s="145" t="s">
        <v>17407</v>
      </c>
      <c r="H5758" s="145" t="s">
        <v>1227</v>
      </c>
      <c r="I5758" s="11" t="s">
        <v>997</v>
      </c>
      <c r="J5758" s="11" t="s">
        <v>43676</v>
      </c>
      <c r="K5758" s="11" t="s">
        <v>1166</v>
      </c>
    </row>
    <row r="5759" spans="1:11" ht="16.5" x14ac:dyDescent="0.15">
      <c r="A5759" s="145" t="s">
        <v>26927</v>
      </c>
      <c r="B5759" s="32" t="s">
        <v>3353</v>
      </c>
      <c r="C5759" s="32" t="s">
        <v>1451</v>
      </c>
      <c r="D5759" s="32" t="s">
        <v>997</v>
      </c>
      <c r="E5759" s="145" t="s">
        <v>17581</v>
      </c>
      <c r="F5759" s="145" t="s">
        <v>26928</v>
      </c>
      <c r="G5759" s="145" t="s">
        <v>17407</v>
      </c>
      <c r="H5759" s="145" t="s">
        <v>1227</v>
      </c>
      <c r="I5759" s="11" t="s">
        <v>997</v>
      </c>
      <c r="J5759" s="11" t="s">
        <v>43676</v>
      </c>
      <c r="K5759" s="11" t="s">
        <v>1166</v>
      </c>
    </row>
    <row r="5760" spans="1:11" ht="16.5" x14ac:dyDescent="0.15">
      <c r="A5760" s="145" t="s">
        <v>26929</v>
      </c>
      <c r="B5760" s="32" t="s">
        <v>7704</v>
      </c>
      <c r="C5760" s="32" t="s">
        <v>1451</v>
      </c>
      <c r="D5760" s="32" t="s">
        <v>997</v>
      </c>
      <c r="E5760" s="145" t="s">
        <v>17581</v>
      </c>
      <c r="F5760" s="145" t="s">
        <v>26930</v>
      </c>
      <c r="G5760" s="145" t="s">
        <v>17407</v>
      </c>
      <c r="H5760" s="145" t="s">
        <v>1169</v>
      </c>
      <c r="I5760" s="11" t="s">
        <v>997</v>
      </c>
      <c r="J5760" s="11" t="s">
        <v>43676</v>
      </c>
      <c r="K5760" s="11" t="s">
        <v>1166</v>
      </c>
    </row>
    <row r="5761" spans="1:11" ht="16.5" x14ac:dyDescent="0.15">
      <c r="A5761" s="145" t="s">
        <v>26931</v>
      </c>
      <c r="B5761" s="32" t="s">
        <v>7705</v>
      </c>
      <c r="C5761" s="32" t="s">
        <v>1451</v>
      </c>
      <c r="D5761" s="32" t="s">
        <v>997</v>
      </c>
      <c r="E5761" s="145" t="s">
        <v>17581</v>
      </c>
      <c r="F5761" s="145" t="s">
        <v>26932</v>
      </c>
      <c r="G5761" s="145" t="s">
        <v>17407</v>
      </c>
      <c r="H5761" s="145" t="s">
        <v>1169</v>
      </c>
      <c r="I5761" s="11" t="s">
        <v>997</v>
      </c>
      <c r="J5761" s="11" t="s">
        <v>43676</v>
      </c>
      <c r="K5761" s="11" t="s">
        <v>1166</v>
      </c>
    </row>
    <row r="5762" spans="1:11" ht="16.5" x14ac:dyDescent="0.15">
      <c r="A5762" s="145" t="s">
        <v>26933</v>
      </c>
      <c r="B5762" s="32" t="s">
        <v>1430</v>
      </c>
      <c r="C5762" s="32" t="s">
        <v>1451</v>
      </c>
      <c r="D5762" s="32" t="s">
        <v>997</v>
      </c>
      <c r="E5762" s="145" t="s">
        <v>17581</v>
      </c>
      <c r="F5762" s="145" t="s">
        <v>26934</v>
      </c>
      <c r="G5762" s="145" t="s">
        <v>17407</v>
      </c>
      <c r="H5762" s="145" t="s">
        <v>1169</v>
      </c>
      <c r="I5762" s="11" t="s">
        <v>997</v>
      </c>
      <c r="J5762" s="11" t="s">
        <v>43676</v>
      </c>
      <c r="K5762" s="11" t="s">
        <v>1166</v>
      </c>
    </row>
    <row r="5763" spans="1:11" ht="16.5" x14ac:dyDescent="0.15">
      <c r="A5763" s="145" t="s">
        <v>26935</v>
      </c>
      <c r="B5763" s="32" t="s">
        <v>3338</v>
      </c>
      <c r="C5763" s="32" t="s">
        <v>1451</v>
      </c>
      <c r="D5763" s="32" t="s">
        <v>997</v>
      </c>
      <c r="E5763" s="145" t="s">
        <v>17581</v>
      </c>
      <c r="F5763" s="145" t="s">
        <v>26936</v>
      </c>
      <c r="G5763" s="145" t="s">
        <v>17407</v>
      </c>
      <c r="H5763" s="145" t="s">
        <v>1169</v>
      </c>
      <c r="I5763" s="11" t="s">
        <v>997</v>
      </c>
      <c r="J5763" s="11" t="s">
        <v>43676</v>
      </c>
      <c r="K5763" s="11" t="s">
        <v>1166</v>
      </c>
    </row>
    <row r="5764" spans="1:11" ht="16.5" x14ac:dyDescent="0.15">
      <c r="A5764" s="145" t="s">
        <v>26937</v>
      </c>
      <c r="B5764" s="32" t="s">
        <v>7706</v>
      </c>
      <c r="C5764" s="32" t="s">
        <v>300</v>
      </c>
      <c r="D5764" s="32" t="s">
        <v>997</v>
      </c>
      <c r="E5764" s="145" t="s">
        <v>17581</v>
      </c>
      <c r="F5764" s="145" t="s">
        <v>26938</v>
      </c>
      <c r="G5764" s="145" t="s">
        <v>17407</v>
      </c>
      <c r="H5764" s="145" t="s">
        <v>1227</v>
      </c>
      <c r="I5764" s="11" t="s">
        <v>1166</v>
      </c>
      <c r="J5764" s="11" t="s">
        <v>43676</v>
      </c>
      <c r="K5764" s="11" t="s">
        <v>1166</v>
      </c>
    </row>
    <row r="5765" spans="1:11" ht="16.5" x14ac:dyDescent="0.15">
      <c r="A5765" s="145" t="s">
        <v>26939</v>
      </c>
      <c r="B5765" s="32" t="s">
        <v>7707</v>
      </c>
      <c r="C5765" s="32" t="s">
        <v>1451</v>
      </c>
      <c r="D5765" s="32" t="s">
        <v>997</v>
      </c>
      <c r="E5765" s="145" t="s">
        <v>17581</v>
      </c>
      <c r="F5765" s="145" t="s">
        <v>26940</v>
      </c>
      <c r="G5765" s="145" t="s">
        <v>17407</v>
      </c>
      <c r="H5765" s="145" t="s">
        <v>1169</v>
      </c>
      <c r="I5765" s="11" t="s">
        <v>997</v>
      </c>
      <c r="J5765" s="11" t="s">
        <v>43676</v>
      </c>
      <c r="K5765" s="11" t="s">
        <v>1166</v>
      </c>
    </row>
    <row r="5766" spans="1:11" ht="16.5" x14ac:dyDescent="0.15">
      <c r="A5766" s="145" t="s">
        <v>26941</v>
      </c>
      <c r="B5766" s="32" t="s">
        <v>7708</v>
      </c>
      <c r="C5766" s="32" t="s">
        <v>1451</v>
      </c>
      <c r="D5766" s="32" t="s">
        <v>997</v>
      </c>
      <c r="E5766" s="145" t="s">
        <v>17581</v>
      </c>
      <c r="F5766" s="145" t="s">
        <v>26942</v>
      </c>
      <c r="G5766" s="145" t="s">
        <v>17407</v>
      </c>
      <c r="H5766" s="145" t="s">
        <v>1169</v>
      </c>
      <c r="I5766" s="11" t="s">
        <v>997</v>
      </c>
      <c r="J5766" s="11" t="s">
        <v>43676</v>
      </c>
      <c r="K5766" s="11" t="s">
        <v>1166</v>
      </c>
    </row>
    <row r="5767" spans="1:11" ht="16.5" x14ac:dyDescent="0.15">
      <c r="A5767" s="145" t="s">
        <v>26943</v>
      </c>
      <c r="B5767" s="32" t="s">
        <v>7709</v>
      </c>
      <c r="C5767" s="32" t="s">
        <v>1451</v>
      </c>
      <c r="D5767" s="32" t="s">
        <v>997</v>
      </c>
      <c r="E5767" s="145" t="s">
        <v>17581</v>
      </c>
      <c r="F5767" s="145" t="s">
        <v>26944</v>
      </c>
      <c r="G5767" s="145" t="s">
        <v>17407</v>
      </c>
      <c r="H5767" s="145" t="s">
        <v>1169</v>
      </c>
      <c r="I5767" s="11" t="s">
        <v>997</v>
      </c>
      <c r="J5767" s="11" t="s">
        <v>43676</v>
      </c>
      <c r="K5767" s="11" t="s">
        <v>1166</v>
      </c>
    </row>
    <row r="5768" spans="1:11" ht="16.5" x14ac:dyDescent="0.15">
      <c r="A5768" s="145" t="s">
        <v>26945</v>
      </c>
      <c r="B5768" s="32" t="s">
        <v>7710</v>
      </c>
      <c r="C5768" s="32" t="s">
        <v>1451</v>
      </c>
      <c r="D5768" s="32" t="s">
        <v>997</v>
      </c>
      <c r="E5768" s="145" t="s">
        <v>17581</v>
      </c>
      <c r="F5768" s="145" t="s">
        <v>26946</v>
      </c>
      <c r="G5768" s="145" t="s">
        <v>17407</v>
      </c>
      <c r="H5768" s="145" t="s">
        <v>1169</v>
      </c>
      <c r="I5768" s="11" t="s">
        <v>997</v>
      </c>
      <c r="J5768" s="11" t="s">
        <v>43676</v>
      </c>
      <c r="K5768" s="11" t="s">
        <v>1166</v>
      </c>
    </row>
    <row r="5769" spans="1:11" ht="16.5" x14ac:dyDescent="0.15">
      <c r="A5769" s="145" t="s">
        <v>26947</v>
      </c>
      <c r="B5769" s="32" t="s">
        <v>7711</v>
      </c>
      <c r="C5769" s="32" t="s">
        <v>1451</v>
      </c>
      <c r="D5769" s="32" t="s">
        <v>997</v>
      </c>
      <c r="E5769" s="145" t="s">
        <v>17581</v>
      </c>
      <c r="F5769" s="145" t="s">
        <v>26948</v>
      </c>
      <c r="G5769" s="145" t="s">
        <v>17407</v>
      </c>
      <c r="H5769" s="145" t="s">
        <v>1169</v>
      </c>
      <c r="I5769" s="11" t="s">
        <v>997</v>
      </c>
      <c r="J5769" s="11" t="s">
        <v>43676</v>
      </c>
      <c r="K5769" s="11" t="s">
        <v>1166</v>
      </c>
    </row>
    <row r="5770" spans="1:11" ht="16.5" x14ac:dyDescent="0.15">
      <c r="A5770" s="145" t="s">
        <v>26949</v>
      </c>
      <c r="B5770" s="32" t="s">
        <v>7712</v>
      </c>
      <c r="C5770" s="32" t="s">
        <v>1451</v>
      </c>
      <c r="D5770" s="32" t="s">
        <v>997</v>
      </c>
      <c r="E5770" s="145" t="s">
        <v>17581</v>
      </c>
      <c r="F5770" s="145" t="s">
        <v>26950</v>
      </c>
      <c r="G5770" s="145" t="s">
        <v>17407</v>
      </c>
      <c r="H5770" s="145" t="s">
        <v>1227</v>
      </c>
      <c r="I5770" s="11" t="s">
        <v>997</v>
      </c>
      <c r="J5770" s="11" t="s">
        <v>43676</v>
      </c>
      <c r="K5770" s="11" t="s">
        <v>1166</v>
      </c>
    </row>
    <row r="5771" spans="1:11" ht="16.5" x14ac:dyDescent="0.15">
      <c r="A5771" s="145" t="s">
        <v>26951</v>
      </c>
      <c r="B5771" s="32" t="s">
        <v>3754</v>
      </c>
      <c r="C5771" s="32" t="s">
        <v>1451</v>
      </c>
      <c r="D5771" s="32" t="s">
        <v>997</v>
      </c>
      <c r="E5771" s="145" t="s">
        <v>17581</v>
      </c>
      <c r="F5771" s="145" t="s">
        <v>26952</v>
      </c>
      <c r="G5771" s="145" t="s">
        <v>17407</v>
      </c>
      <c r="H5771" s="145" t="s">
        <v>1169</v>
      </c>
      <c r="I5771" s="11" t="s">
        <v>997</v>
      </c>
      <c r="J5771" s="11" t="s">
        <v>43676</v>
      </c>
      <c r="K5771" s="11" t="s">
        <v>1166</v>
      </c>
    </row>
    <row r="5772" spans="1:11" ht="16.5" x14ac:dyDescent="0.15">
      <c r="A5772" s="145" t="s">
        <v>26953</v>
      </c>
      <c r="B5772" s="32" t="s">
        <v>1439</v>
      </c>
      <c r="C5772" s="32" t="s">
        <v>1451</v>
      </c>
      <c r="D5772" s="32" t="s">
        <v>997</v>
      </c>
      <c r="E5772" s="145" t="s">
        <v>17581</v>
      </c>
      <c r="F5772" s="145" t="s">
        <v>26954</v>
      </c>
      <c r="G5772" s="145" t="s">
        <v>17407</v>
      </c>
      <c r="H5772" s="145" t="s">
        <v>1169</v>
      </c>
      <c r="I5772" s="11" t="s">
        <v>997</v>
      </c>
      <c r="J5772" s="11" t="s">
        <v>43676</v>
      </c>
      <c r="K5772" s="11" t="s">
        <v>1166</v>
      </c>
    </row>
    <row r="5773" spans="1:11" ht="16.5" x14ac:dyDescent="0.15">
      <c r="A5773" s="145" t="s">
        <v>26955</v>
      </c>
      <c r="B5773" s="32" t="s">
        <v>7713</v>
      </c>
      <c r="C5773" s="32" t="s">
        <v>1451</v>
      </c>
      <c r="D5773" s="32" t="s">
        <v>997</v>
      </c>
      <c r="E5773" s="145" t="s">
        <v>17581</v>
      </c>
      <c r="F5773" s="145" t="s">
        <v>26956</v>
      </c>
      <c r="G5773" s="145" t="s">
        <v>17407</v>
      </c>
      <c r="H5773" s="145" t="s">
        <v>1169</v>
      </c>
      <c r="I5773" s="11" t="s">
        <v>997</v>
      </c>
      <c r="J5773" s="11" t="s">
        <v>43676</v>
      </c>
      <c r="K5773" s="11" t="s">
        <v>1166</v>
      </c>
    </row>
    <row r="5774" spans="1:11" ht="16.5" x14ac:dyDescent="0.15">
      <c r="A5774" s="145" t="s">
        <v>26957</v>
      </c>
      <c r="B5774" s="32" t="s">
        <v>7714</v>
      </c>
      <c r="C5774" s="32" t="s">
        <v>1451</v>
      </c>
      <c r="D5774" s="32" t="s">
        <v>997</v>
      </c>
      <c r="E5774" s="145" t="s">
        <v>17581</v>
      </c>
      <c r="F5774" s="145" t="s">
        <v>26958</v>
      </c>
      <c r="G5774" s="145" t="s">
        <v>17407</v>
      </c>
      <c r="H5774" s="145" t="s">
        <v>1169</v>
      </c>
      <c r="I5774" s="11" t="s">
        <v>997</v>
      </c>
      <c r="J5774" s="11" t="s">
        <v>43676</v>
      </c>
      <c r="K5774" s="11" t="s">
        <v>1166</v>
      </c>
    </row>
    <row r="5775" spans="1:11" ht="16.5" x14ac:dyDescent="0.15">
      <c r="A5775" s="145" t="s">
        <v>26959</v>
      </c>
      <c r="B5775" s="32" t="s">
        <v>7691</v>
      </c>
      <c r="C5775" s="32" t="s">
        <v>1451</v>
      </c>
      <c r="D5775" s="32" t="s">
        <v>997</v>
      </c>
      <c r="E5775" s="145" t="s">
        <v>17581</v>
      </c>
      <c r="F5775" s="145" t="s">
        <v>26960</v>
      </c>
      <c r="G5775" s="145" t="s">
        <v>17407</v>
      </c>
      <c r="H5775" s="145" t="s">
        <v>1227</v>
      </c>
      <c r="I5775" s="11" t="s">
        <v>997</v>
      </c>
      <c r="J5775" s="11" t="s">
        <v>43676</v>
      </c>
      <c r="K5775" s="11" t="s">
        <v>1166</v>
      </c>
    </row>
    <row r="5776" spans="1:11" ht="16.5" x14ac:dyDescent="0.15">
      <c r="A5776" s="145" t="s">
        <v>26961</v>
      </c>
      <c r="B5776" s="32" t="s">
        <v>7715</v>
      </c>
      <c r="C5776" s="32" t="s">
        <v>1451</v>
      </c>
      <c r="D5776" s="32" t="s">
        <v>997</v>
      </c>
      <c r="E5776" s="145" t="s">
        <v>17581</v>
      </c>
      <c r="F5776" s="145" t="s">
        <v>26962</v>
      </c>
      <c r="G5776" s="145" t="s">
        <v>17407</v>
      </c>
      <c r="H5776" s="145" t="s">
        <v>1169</v>
      </c>
      <c r="I5776" s="11" t="s">
        <v>997</v>
      </c>
      <c r="J5776" s="11" t="s">
        <v>43676</v>
      </c>
      <c r="K5776" s="11" t="s">
        <v>1166</v>
      </c>
    </row>
    <row r="5777" spans="1:11" ht="16.5" x14ac:dyDescent="0.15">
      <c r="A5777" s="145" t="s">
        <v>26963</v>
      </c>
      <c r="B5777" s="32" t="s">
        <v>7716</v>
      </c>
      <c r="C5777" s="32" t="s">
        <v>1451</v>
      </c>
      <c r="D5777" s="32" t="s">
        <v>997</v>
      </c>
      <c r="E5777" s="145" t="s">
        <v>17581</v>
      </c>
      <c r="F5777" s="145" t="s">
        <v>26964</v>
      </c>
      <c r="G5777" s="145" t="s">
        <v>17407</v>
      </c>
      <c r="H5777" s="145" t="s">
        <v>1169</v>
      </c>
      <c r="I5777" s="11" t="s">
        <v>997</v>
      </c>
      <c r="J5777" s="11" t="s">
        <v>43676</v>
      </c>
      <c r="K5777" s="11" t="s">
        <v>1166</v>
      </c>
    </row>
    <row r="5778" spans="1:11" ht="16.5" x14ac:dyDescent="0.15">
      <c r="A5778" s="145" t="s">
        <v>26965</v>
      </c>
      <c r="B5778" s="32" t="s">
        <v>1429</v>
      </c>
      <c r="C5778" s="32" t="s">
        <v>1451</v>
      </c>
      <c r="D5778" s="32" t="s">
        <v>997</v>
      </c>
      <c r="E5778" s="145" t="s">
        <v>17581</v>
      </c>
      <c r="F5778" s="145" t="s">
        <v>26966</v>
      </c>
      <c r="G5778" s="145" t="s">
        <v>17407</v>
      </c>
      <c r="H5778" s="145" t="s">
        <v>1169</v>
      </c>
      <c r="I5778" s="11" t="s">
        <v>997</v>
      </c>
      <c r="J5778" s="11" t="s">
        <v>43676</v>
      </c>
      <c r="K5778" s="11" t="s">
        <v>1166</v>
      </c>
    </row>
    <row r="5779" spans="1:11" ht="16.5" x14ac:dyDescent="0.15">
      <c r="A5779" s="145" t="s">
        <v>26967</v>
      </c>
      <c r="B5779" s="32" t="s">
        <v>7710</v>
      </c>
      <c r="C5779" s="32" t="s">
        <v>1451</v>
      </c>
      <c r="D5779" s="32" t="s">
        <v>997</v>
      </c>
      <c r="E5779" s="145" t="s">
        <v>17581</v>
      </c>
      <c r="F5779" s="145" t="s">
        <v>26968</v>
      </c>
      <c r="G5779" s="145" t="s">
        <v>17407</v>
      </c>
      <c r="H5779" s="145" t="s">
        <v>1169</v>
      </c>
      <c r="I5779" s="11" t="s">
        <v>997</v>
      </c>
      <c r="J5779" s="11" t="s">
        <v>43676</v>
      </c>
      <c r="K5779" s="11" t="s">
        <v>1166</v>
      </c>
    </row>
    <row r="5780" spans="1:11" ht="16.5" x14ac:dyDescent="0.15">
      <c r="A5780" s="145" t="s">
        <v>26969</v>
      </c>
      <c r="B5780" s="32" t="s">
        <v>7717</v>
      </c>
      <c r="C5780" s="32" t="s">
        <v>1451</v>
      </c>
      <c r="D5780" s="32" t="s">
        <v>997</v>
      </c>
      <c r="E5780" s="145" t="s">
        <v>17581</v>
      </c>
      <c r="F5780" s="145" t="s">
        <v>26970</v>
      </c>
      <c r="G5780" s="145" t="s">
        <v>17407</v>
      </c>
      <c r="H5780" s="145" t="s">
        <v>1169</v>
      </c>
      <c r="I5780" s="11" t="s">
        <v>997</v>
      </c>
      <c r="J5780" s="11" t="s">
        <v>43676</v>
      </c>
      <c r="K5780" s="11" t="s">
        <v>1166</v>
      </c>
    </row>
    <row r="5781" spans="1:11" ht="16.5" x14ac:dyDescent="0.15">
      <c r="A5781" s="145" t="s">
        <v>26971</v>
      </c>
      <c r="B5781" s="32" t="s">
        <v>3214</v>
      </c>
      <c r="C5781" s="32" t="s">
        <v>300</v>
      </c>
      <c r="D5781" s="32" t="s">
        <v>997</v>
      </c>
      <c r="E5781" s="145" t="s">
        <v>17581</v>
      </c>
      <c r="F5781" s="145" t="s">
        <v>26856</v>
      </c>
      <c r="G5781" s="145" t="s">
        <v>17407</v>
      </c>
      <c r="H5781" s="145" t="s">
        <v>1169</v>
      </c>
      <c r="I5781" s="11" t="s">
        <v>997</v>
      </c>
      <c r="J5781" s="11" t="s">
        <v>43676</v>
      </c>
      <c r="K5781" s="11" t="s">
        <v>1166</v>
      </c>
    </row>
    <row r="5782" spans="1:11" ht="16.5" x14ac:dyDescent="0.15">
      <c r="A5782" s="145" t="s">
        <v>26972</v>
      </c>
      <c r="B5782" s="32" t="s">
        <v>3217</v>
      </c>
      <c r="C5782" s="32" t="s">
        <v>1451</v>
      </c>
      <c r="D5782" s="32" t="s">
        <v>997</v>
      </c>
      <c r="E5782" s="145" t="s">
        <v>17581</v>
      </c>
      <c r="F5782" s="145" t="s">
        <v>26861</v>
      </c>
      <c r="G5782" s="145" t="s">
        <v>17407</v>
      </c>
      <c r="H5782" s="145" t="s">
        <v>1169</v>
      </c>
      <c r="I5782" s="11" t="s">
        <v>997</v>
      </c>
      <c r="J5782" s="11" t="s">
        <v>43676</v>
      </c>
      <c r="K5782" s="11" t="s">
        <v>1166</v>
      </c>
    </row>
    <row r="5783" spans="1:11" ht="16.5" x14ac:dyDescent="0.15">
      <c r="A5783" s="145" t="s">
        <v>26973</v>
      </c>
      <c r="B5783" s="32" t="s">
        <v>7718</v>
      </c>
      <c r="C5783" s="32" t="s">
        <v>1451</v>
      </c>
      <c r="D5783" s="32" t="s">
        <v>997</v>
      </c>
      <c r="E5783" s="145" t="s">
        <v>17581</v>
      </c>
      <c r="F5783" s="145" t="s">
        <v>26974</v>
      </c>
      <c r="G5783" s="145" t="s">
        <v>17407</v>
      </c>
      <c r="H5783" s="145" t="s">
        <v>1169</v>
      </c>
      <c r="I5783" s="11" t="s">
        <v>997</v>
      </c>
      <c r="J5783" s="11" t="s">
        <v>43676</v>
      </c>
      <c r="K5783" s="11" t="s">
        <v>1166</v>
      </c>
    </row>
    <row r="5784" spans="1:11" ht="16.5" x14ac:dyDescent="0.15">
      <c r="A5784" s="145" t="s">
        <v>26975</v>
      </c>
      <c r="B5784" s="32" t="s">
        <v>1427</v>
      </c>
      <c r="C5784" s="32" t="s">
        <v>1451</v>
      </c>
      <c r="D5784" s="32" t="s">
        <v>997</v>
      </c>
      <c r="E5784" s="145" t="s">
        <v>17581</v>
      </c>
      <c r="F5784" s="145" t="s">
        <v>17666</v>
      </c>
      <c r="G5784" s="145" t="s">
        <v>17407</v>
      </c>
      <c r="H5784" s="145" t="s">
        <v>1169</v>
      </c>
      <c r="I5784" s="11" t="s">
        <v>997</v>
      </c>
      <c r="J5784" s="11" t="s">
        <v>43676</v>
      </c>
      <c r="K5784" s="11" t="s">
        <v>1166</v>
      </c>
    </row>
    <row r="5785" spans="1:11" ht="16.5" x14ac:dyDescent="0.15">
      <c r="A5785" s="145" t="s">
        <v>26976</v>
      </c>
      <c r="B5785" s="32" t="s">
        <v>7719</v>
      </c>
      <c r="C5785" s="32" t="s">
        <v>1451</v>
      </c>
      <c r="D5785" s="32" t="s">
        <v>997</v>
      </c>
      <c r="E5785" s="145" t="s">
        <v>17581</v>
      </c>
      <c r="F5785" s="145" t="s">
        <v>26977</v>
      </c>
      <c r="G5785" s="145" t="s">
        <v>17407</v>
      </c>
      <c r="H5785" s="145" t="s">
        <v>1169</v>
      </c>
      <c r="I5785" s="11" t="s">
        <v>997</v>
      </c>
      <c r="J5785" s="11" t="s">
        <v>43676</v>
      </c>
      <c r="K5785" s="11" t="s">
        <v>1166</v>
      </c>
    </row>
    <row r="5786" spans="1:11" ht="16.5" x14ac:dyDescent="0.15">
      <c r="A5786" s="145" t="s">
        <v>26978</v>
      </c>
      <c r="B5786" s="32" t="s">
        <v>7720</v>
      </c>
      <c r="C5786" s="32" t="s">
        <v>1451</v>
      </c>
      <c r="D5786" s="32" t="s">
        <v>997</v>
      </c>
      <c r="E5786" s="145" t="s">
        <v>17581</v>
      </c>
      <c r="F5786" s="145" t="s">
        <v>26979</v>
      </c>
      <c r="G5786" s="145" t="s">
        <v>17407</v>
      </c>
      <c r="H5786" s="145" t="s">
        <v>1169</v>
      </c>
      <c r="I5786" s="11" t="s">
        <v>997</v>
      </c>
      <c r="J5786" s="11" t="s">
        <v>43676</v>
      </c>
      <c r="K5786" s="11" t="s">
        <v>1166</v>
      </c>
    </row>
    <row r="5787" spans="1:11" ht="16.5" x14ac:dyDescent="0.15">
      <c r="A5787" s="145" t="s">
        <v>26980</v>
      </c>
      <c r="B5787" s="32" t="s">
        <v>1428</v>
      </c>
      <c r="C5787" s="32" t="s">
        <v>1451</v>
      </c>
      <c r="D5787" s="32" t="s">
        <v>997</v>
      </c>
      <c r="E5787" s="145" t="s">
        <v>17581</v>
      </c>
      <c r="F5787" s="145" t="s">
        <v>26981</v>
      </c>
      <c r="G5787" s="145" t="s">
        <v>17407</v>
      </c>
      <c r="H5787" s="145" t="s">
        <v>1169</v>
      </c>
      <c r="I5787" s="11" t="s">
        <v>997</v>
      </c>
      <c r="J5787" s="11" t="s">
        <v>43676</v>
      </c>
      <c r="K5787" s="11" t="s">
        <v>1166</v>
      </c>
    </row>
    <row r="5788" spans="1:11" ht="16.5" x14ac:dyDescent="0.15">
      <c r="A5788" s="145" t="s">
        <v>26982</v>
      </c>
      <c r="B5788" s="32" t="s">
        <v>7721</v>
      </c>
      <c r="C5788" s="32" t="s">
        <v>1451</v>
      </c>
      <c r="D5788" s="32" t="s">
        <v>997</v>
      </c>
      <c r="E5788" s="145" t="s">
        <v>17581</v>
      </c>
      <c r="F5788" s="145" t="s">
        <v>26983</v>
      </c>
      <c r="G5788" s="145" t="s">
        <v>17407</v>
      </c>
      <c r="H5788" s="145" t="s">
        <v>1169</v>
      </c>
      <c r="I5788" s="11" t="s">
        <v>997</v>
      </c>
      <c r="J5788" s="11" t="s">
        <v>43676</v>
      </c>
      <c r="K5788" s="11" t="s">
        <v>1166</v>
      </c>
    </row>
    <row r="5789" spans="1:11" ht="16.5" x14ac:dyDescent="0.15">
      <c r="A5789" s="145" t="s">
        <v>26984</v>
      </c>
      <c r="B5789" s="32" t="s">
        <v>7702</v>
      </c>
      <c r="C5789" s="32" t="s">
        <v>1451</v>
      </c>
      <c r="D5789" s="32" t="s">
        <v>997</v>
      </c>
      <c r="E5789" s="145" t="s">
        <v>17581</v>
      </c>
      <c r="F5789" s="145" t="s">
        <v>26985</v>
      </c>
      <c r="G5789" s="145" t="s">
        <v>17407</v>
      </c>
      <c r="H5789" s="145" t="s">
        <v>1227</v>
      </c>
      <c r="I5789" s="11" t="s">
        <v>997</v>
      </c>
      <c r="J5789" s="11" t="s">
        <v>43676</v>
      </c>
      <c r="K5789" s="11" t="s">
        <v>1166</v>
      </c>
    </row>
    <row r="5790" spans="1:11" ht="16.5" x14ac:dyDescent="0.15">
      <c r="A5790" s="145" t="s">
        <v>26986</v>
      </c>
      <c r="B5790" s="32" t="s">
        <v>3353</v>
      </c>
      <c r="C5790" s="32" t="s">
        <v>300</v>
      </c>
      <c r="D5790" s="32" t="s">
        <v>997</v>
      </c>
      <c r="E5790" s="145" t="s">
        <v>17581</v>
      </c>
      <c r="F5790" s="145" t="s">
        <v>26987</v>
      </c>
      <c r="G5790" s="145" t="s">
        <v>17407</v>
      </c>
      <c r="H5790" s="145" t="s">
        <v>1227</v>
      </c>
      <c r="I5790" s="11" t="s">
        <v>1166</v>
      </c>
      <c r="J5790" s="11" t="s">
        <v>43676</v>
      </c>
      <c r="K5790" s="11" t="s">
        <v>1166</v>
      </c>
    </row>
    <row r="5791" spans="1:11" ht="16.5" x14ac:dyDescent="0.15">
      <c r="A5791" s="145" t="s">
        <v>26988</v>
      </c>
      <c r="B5791" s="32" t="s">
        <v>7697</v>
      </c>
      <c r="C5791" s="32" t="s">
        <v>1451</v>
      </c>
      <c r="D5791" s="32" t="s">
        <v>997</v>
      </c>
      <c r="E5791" s="145" t="s">
        <v>17581</v>
      </c>
      <c r="F5791" s="145" t="s">
        <v>21214</v>
      </c>
      <c r="G5791" s="145" t="s">
        <v>17407</v>
      </c>
      <c r="H5791" s="145" t="s">
        <v>1169</v>
      </c>
      <c r="I5791" s="11" t="s">
        <v>997</v>
      </c>
      <c r="J5791" s="11" t="s">
        <v>43676</v>
      </c>
      <c r="K5791" s="11" t="s">
        <v>1166</v>
      </c>
    </row>
    <row r="5792" spans="1:11" ht="16.5" x14ac:dyDescent="0.15">
      <c r="A5792" s="145" t="s">
        <v>26989</v>
      </c>
      <c r="B5792" s="32" t="s">
        <v>3246</v>
      </c>
      <c r="C5792" s="32" t="s">
        <v>1451</v>
      </c>
      <c r="D5792" s="32" t="s">
        <v>997</v>
      </c>
      <c r="E5792" s="145" t="s">
        <v>17581</v>
      </c>
      <c r="F5792" s="145" t="s">
        <v>26990</v>
      </c>
      <c r="G5792" s="145" t="s">
        <v>17407</v>
      </c>
      <c r="H5792" s="145" t="s">
        <v>1169</v>
      </c>
      <c r="I5792" s="11" t="s">
        <v>997</v>
      </c>
      <c r="J5792" s="11" t="s">
        <v>43676</v>
      </c>
      <c r="K5792" s="11" t="s">
        <v>1166</v>
      </c>
    </row>
    <row r="5793" spans="1:11" ht="16.5" x14ac:dyDescent="0.15">
      <c r="A5793" s="145" t="s">
        <v>26991</v>
      </c>
      <c r="B5793" s="32" t="s">
        <v>7722</v>
      </c>
      <c r="C5793" s="32" t="s">
        <v>1451</v>
      </c>
      <c r="D5793" s="32" t="s">
        <v>997</v>
      </c>
      <c r="E5793" s="145" t="s">
        <v>17581</v>
      </c>
      <c r="F5793" s="145" t="s">
        <v>20350</v>
      </c>
      <c r="G5793" s="145" t="s">
        <v>17407</v>
      </c>
      <c r="H5793" s="145" t="s">
        <v>1169</v>
      </c>
      <c r="I5793" s="11" t="s">
        <v>997</v>
      </c>
      <c r="J5793" s="11" t="s">
        <v>43676</v>
      </c>
      <c r="K5793" s="11" t="s">
        <v>1166</v>
      </c>
    </row>
    <row r="5794" spans="1:11" ht="16.5" x14ac:dyDescent="0.15">
      <c r="A5794" s="145" t="s">
        <v>26992</v>
      </c>
      <c r="B5794" s="32" t="s">
        <v>7723</v>
      </c>
      <c r="C5794" s="32" t="s">
        <v>1451</v>
      </c>
      <c r="D5794" s="32" t="s">
        <v>997</v>
      </c>
      <c r="E5794" s="145" t="s">
        <v>17581</v>
      </c>
      <c r="F5794" s="145" t="s">
        <v>26993</v>
      </c>
      <c r="G5794" s="145" t="s">
        <v>17407</v>
      </c>
      <c r="H5794" s="145" t="s">
        <v>1169</v>
      </c>
      <c r="I5794" s="11" t="s">
        <v>997</v>
      </c>
      <c r="J5794" s="11" t="s">
        <v>43676</v>
      </c>
      <c r="K5794" s="11" t="s">
        <v>1166</v>
      </c>
    </row>
    <row r="5795" spans="1:11" ht="16.5" x14ac:dyDescent="0.15">
      <c r="A5795" s="145" t="s">
        <v>26994</v>
      </c>
      <c r="B5795" s="32" t="s">
        <v>7724</v>
      </c>
      <c r="C5795" s="32" t="s">
        <v>1451</v>
      </c>
      <c r="D5795" s="32" t="s">
        <v>997</v>
      </c>
      <c r="E5795" s="145" t="s">
        <v>17581</v>
      </c>
      <c r="F5795" s="145" t="s">
        <v>26995</v>
      </c>
      <c r="G5795" s="145" t="s">
        <v>17407</v>
      </c>
      <c r="H5795" s="145" t="s">
        <v>1227</v>
      </c>
      <c r="I5795" s="11" t="s">
        <v>997</v>
      </c>
      <c r="J5795" s="11" t="s">
        <v>43676</v>
      </c>
      <c r="K5795" s="11" t="s">
        <v>1166</v>
      </c>
    </row>
    <row r="5796" spans="1:11" ht="16.5" x14ac:dyDescent="0.15">
      <c r="A5796" s="145" t="s">
        <v>26996</v>
      </c>
      <c r="B5796" s="32" t="s">
        <v>1430</v>
      </c>
      <c r="C5796" s="32" t="s">
        <v>1451</v>
      </c>
      <c r="D5796" s="32" t="s">
        <v>997</v>
      </c>
      <c r="E5796" s="145" t="s">
        <v>17581</v>
      </c>
      <c r="F5796" s="145" t="s">
        <v>26997</v>
      </c>
      <c r="G5796" s="145" t="s">
        <v>17407</v>
      </c>
      <c r="H5796" s="145" t="s">
        <v>1169</v>
      </c>
      <c r="I5796" s="11" t="s">
        <v>997</v>
      </c>
      <c r="J5796" s="11" t="s">
        <v>43676</v>
      </c>
      <c r="K5796" s="11" t="s">
        <v>1166</v>
      </c>
    </row>
    <row r="5797" spans="1:11" ht="16.5" x14ac:dyDescent="0.15">
      <c r="A5797" s="145" t="s">
        <v>26998</v>
      </c>
      <c r="B5797" s="32" t="s">
        <v>7710</v>
      </c>
      <c r="C5797" s="32" t="s">
        <v>1451</v>
      </c>
      <c r="D5797" s="32" t="s">
        <v>997</v>
      </c>
      <c r="E5797" s="145" t="s">
        <v>17581</v>
      </c>
      <c r="F5797" s="145" t="s">
        <v>26999</v>
      </c>
      <c r="G5797" s="145" t="s">
        <v>17407</v>
      </c>
      <c r="H5797" s="145" t="s">
        <v>1169</v>
      </c>
      <c r="I5797" s="11" t="s">
        <v>997</v>
      </c>
      <c r="J5797" s="11" t="s">
        <v>43676</v>
      </c>
      <c r="K5797" s="11" t="s">
        <v>1166</v>
      </c>
    </row>
    <row r="5798" spans="1:11" ht="16.5" x14ac:dyDescent="0.15">
      <c r="A5798" s="145" t="s">
        <v>27000</v>
      </c>
      <c r="B5798" s="32" t="s">
        <v>7725</v>
      </c>
      <c r="C5798" s="32" t="s">
        <v>1451</v>
      </c>
      <c r="D5798" s="32" t="s">
        <v>997</v>
      </c>
      <c r="E5798" s="145" t="s">
        <v>17581</v>
      </c>
      <c r="F5798" s="145" t="s">
        <v>27001</v>
      </c>
      <c r="G5798" s="145" t="s">
        <v>17407</v>
      </c>
      <c r="H5798" s="145" t="s">
        <v>1227</v>
      </c>
      <c r="I5798" s="11" t="s">
        <v>997</v>
      </c>
      <c r="J5798" s="11" t="s">
        <v>43676</v>
      </c>
      <c r="K5798" s="11" t="s">
        <v>1166</v>
      </c>
    </row>
    <row r="5799" spans="1:11" ht="16.5" x14ac:dyDescent="0.15">
      <c r="A5799" s="145" t="s">
        <v>27002</v>
      </c>
      <c r="B5799" s="32" t="s">
        <v>7726</v>
      </c>
      <c r="C5799" s="32" t="s">
        <v>1451</v>
      </c>
      <c r="D5799" s="32" t="s">
        <v>997</v>
      </c>
      <c r="E5799" s="145" t="s">
        <v>17581</v>
      </c>
      <c r="F5799" s="145" t="s">
        <v>27003</v>
      </c>
      <c r="G5799" s="145" t="s">
        <v>17407</v>
      </c>
      <c r="H5799" s="145" t="s">
        <v>1227</v>
      </c>
      <c r="I5799" s="11" t="s">
        <v>997</v>
      </c>
      <c r="J5799" s="11" t="s">
        <v>43676</v>
      </c>
      <c r="K5799" s="11" t="s">
        <v>1166</v>
      </c>
    </row>
    <row r="5800" spans="1:11" ht="16.5" x14ac:dyDescent="0.15">
      <c r="A5800" s="145" t="s">
        <v>27004</v>
      </c>
      <c r="B5800" s="32" t="s">
        <v>7727</v>
      </c>
      <c r="C5800" s="32" t="s">
        <v>1451</v>
      </c>
      <c r="D5800" s="32" t="s">
        <v>997</v>
      </c>
      <c r="E5800" s="145" t="s">
        <v>17581</v>
      </c>
      <c r="F5800" s="145" t="s">
        <v>27005</v>
      </c>
      <c r="G5800" s="145" t="s">
        <v>17407</v>
      </c>
      <c r="H5800" s="145" t="s">
        <v>1169</v>
      </c>
      <c r="I5800" s="11" t="s">
        <v>997</v>
      </c>
      <c r="J5800" s="11" t="s">
        <v>43676</v>
      </c>
      <c r="K5800" s="11" t="s">
        <v>1166</v>
      </c>
    </row>
    <row r="5801" spans="1:11" ht="16.5" x14ac:dyDescent="0.15">
      <c r="A5801" s="145" t="s">
        <v>27006</v>
      </c>
      <c r="B5801" s="32" t="s">
        <v>7728</v>
      </c>
      <c r="C5801" s="32" t="s">
        <v>1451</v>
      </c>
      <c r="D5801" s="32" t="s">
        <v>997</v>
      </c>
      <c r="E5801" s="145" t="s">
        <v>17581</v>
      </c>
      <c r="F5801" s="145" t="s">
        <v>27007</v>
      </c>
      <c r="G5801" s="145" t="s">
        <v>17407</v>
      </c>
      <c r="H5801" s="145" t="s">
        <v>1169</v>
      </c>
      <c r="I5801" s="11" t="s">
        <v>997</v>
      </c>
      <c r="J5801" s="11" t="s">
        <v>43676</v>
      </c>
      <c r="K5801" s="11" t="s">
        <v>1166</v>
      </c>
    </row>
    <row r="5802" spans="1:11" ht="16.5" x14ac:dyDescent="0.15">
      <c r="A5802" s="145" t="s">
        <v>27008</v>
      </c>
      <c r="B5802" s="32" t="s">
        <v>7729</v>
      </c>
      <c r="C5802" s="32" t="s">
        <v>1451</v>
      </c>
      <c r="D5802" s="32" t="s">
        <v>997</v>
      </c>
      <c r="E5802" s="145" t="s">
        <v>17581</v>
      </c>
      <c r="F5802" s="145" t="s">
        <v>27009</v>
      </c>
      <c r="G5802" s="145" t="s">
        <v>17407</v>
      </c>
      <c r="H5802" s="145" t="s">
        <v>1169</v>
      </c>
      <c r="I5802" s="11" t="s">
        <v>997</v>
      </c>
      <c r="J5802" s="11" t="s">
        <v>43676</v>
      </c>
      <c r="K5802" s="11" t="s">
        <v>1166</v>
      </c>
    </row>
    <row r="5803" spans="1:11" ht="16.5" x14ac:dyDescent="0.15">
      <c r="A5803" s="145" t="s">
        <v>27010</v>
      </c>
      <c r="B5803" s="32" t="s">
        <v>3234</v>
      </c>
      <c r="C5803" s="32" t="s">
        <v>300</v>
      </c>
      <c r="D5803" s="32" t="s">
        <v>997</v>
      </c>
      <c r="E5803" s="145" t="s">
        <v>17581</v>
      </c>
      <c r="F5803" s="145" t="s">
        <v>27011</v>
      </c>
      <c r="G5803" s="145" t="s">
        <v>17407</v>
      </c>
      <c r="H5803" s="145" t="s">
        <v>1227</v>
      </c>
      <c r="I5803" s="11" t="s">
        <v>1166</v>
      </c>
      <c r="J5803" s="11" t="s">
        <v>43676</v>
      </c>
      <c r="K5803" s="11" t="s">
        <v>1166</v>
      </c>
    </row>
    <row r="5804" spans="1:11" ht="16.5" x14ac:dyDescent="0.15">
      <c r="A5804" s="145" t="s">
        <v>27012</v>
      </c>
      <c r="B5804" s="32" t="s">
        <v>7729</v>
      </c>
      <c r="C5804" s="32" t="s">
        <v>1451</v>
      </c>
      <c r="D5804" s="32" t="s">
        <v>997</v>
      </c>
      <c r="E5804" s="145" t="s">
        <v>17581</v>
      </c>
      <c r="F5804" s="145" t="s">
        <v>27013</v>
      </c>
      <c r="G5804" s="145" t="s">
        <v>17407</v>
      </c>
      <c r="H5804" s="145" t="s">
        <v>1169</v>
      </c>
      <c r="I5804" s="11" t="s">
        <v>997</v>
      </c>
      <c r="J5804" s="11" t="s">
        <v>43676</v>
      </c>
      <c r="K5804" s="11" t="s">
        <v>1166</v>
      </c>
    </row>
    <row r="5805" spans="1:11" ht="16.5" x14ac:dyDescent="0.15">
      <c r="A5805" s="145" t="s">
        <v>27014</v>
      </c>
      <c r="B5805" s="32" t="s">
        <v>1441</v>
      </c>
      <c r="C5805" s="32" t="s">
        <v>1451</v>
      </c>
      <c r="D5805" s="32" t="s">
        <v>997</v>
      </c>
      <c r="E5805" s="145" t="s">
        <v>17581</v>
      </c>
      <c r="F5805" s="145" t="s">
        <v>27015</v>
      </c>
      <c r="G5805" s="145" t="s">
        <v>17407</v>
      </c>
      <c r="H5805" s="145" t="s">
        <v>1169</v>
      </c>
      <c r="I5805" s="11" t="s">
        <v>997</v>
      </c>
      <c r="J5805" s="11" t="s">
        <v>43676</v>
      </c>
      <c r="K5805" s="11" t="s">
        <v>1166</v>
      </c>
    </row>
    <row r="5806" spans="1:11" ht="16.5" x14ac:dyDescent="0.15">
      <c r="A5806" s="145" t="s">
        <v>27016</v>
      </c>
      <c r="B5806" s="32" t="s">
        <v>7720</v>
      </c>
      <c r="C5806" s="32" t="s">
        <v>1451</v>
      </c>
      <c r="D5806" s="32" t="s">
        <v>997</v>
      </c>
      <c r="E5806" s="145" t="s">
        <v>17581</v>
      </c>
      <c r="F5806" s="145" t="s">
        <v>27017</v>
      </c>
      <c r="G5806" s="145" t="s">
        <v>17407</v>
      </c>
      <c r="H5806" s="145" t="s">
        <v>1169</v>
      </c>
      <c r="I5806" s="11" t="s">
        <v>997</v>
      </c>
      <c r="J5806" s="11" t="s">
        <v>43676</v>
      </c>
      <c r="K5806" s="11" t="s">
        <v>1166</v>
      </c>
    </row>
    <row r="5807" spans="1:11" ht="16.5" x14ac:dyDescent="0.15">
      <c r="A5807" s="145" t="s">
        <v>27018</v>
      </c>
      <c r="B5807" s="32" t="s">
        <v>3529</v>
      </c>
      <c r="C5807" s="32" t="s">
        <v>1451</v>
      </c>
      <c r="D5807" s="32" t="s">
        <v>997</v>
      </c>
      <c r="E5807" s="145" t="s">
        <v>17581</v>
      </c>
      <c r="F5807" s="145" t="s">
        <v>27019</v>
      </c>
      <c r="G5807" s="145" t="s">
        <v>17407</v>
      </c>
      <c r="H5807" s="145" t="s">
        <v>1169</v>
      </c>
      <c r="I5807" s="11" t="s">
        <v>997</v>
      </c>
      <c r="J5807" s="11" t="s">
        <v>43676</v>
      </c>
      <c r="K5807" s="11" t="s">
        <v>1166</v>
      </c>
    </row>
    <row r="5808" spans="1:11" ht="16.5" x14ac:dyDescent="0.15">
      <c r="A5808" s="145" t="s">
        <v>27020</v>
      </c>
      <c r="B5808" s="32" t="s">
        <v>7726</v>
      </c>
      <c r="C5808" s="32" t="s">
        <v>1451</v>
      </c>
      <c r="D5808" s="32" t="s">
        <v>997</v>
      </c>
      <c r="E5808" s="145" t="s">
        <v>17581</v>
      </c>
      <c r="F5808" s="145" t="s">
        <v>27021</v>
      </c>
      <c r="G5808" s="145" t="s">
        <v>17407</v>
      </c>
      <c r="H5808" s="145" t="s">
        <v>1227</v>
      </c>
      <c r="I5808" s="11" t="s">
        <v>997</v>
      </c>
      <c r="J5808" s="11" t="s">
        <v>43676</v>
      </c>
      <c r="K5808" s="11" t="s">
        <v>1166</v>
      </c>
    </row>
    <row r="5809" spans="1:11" ht="16.5" x14ac:dyDescent="0.15">
      <c r="A5809" s="145" t="s">
        <v>27022</v>
      </c>
      <c r="B5809" s="32" t="s">
        <v>7713</v>
      </c>
      <c r="C5809" s="32" t="s">
        <v>1451</v>
      </c>
      <c r="D5809" s="32" t="s">
        <v>997</v>
      </c>
      <c r="E5809" s="145" t="s">
        <v>17581</v>
      </c>
      <c r="F5809" s="145" t="s">
        <v>27023</v>
      </c>
      <c r="G5809" s="145" t="s">
        <v>17407</v>
      </c>
      <c r="H5809" s="145" t="s">
        <v>1169</v>
      </c>
      <c r="I5809" s="11" t="s">
        <v>997</v>
      </c>
      <c r="J5809" s="11" t="s">
        <v>43676</v>
      </c>
      <c r="K5809" s="11" t="s">
        <v>1166</v>
      </c>
    </row>
    <row r="5810" spans="1:11" ht="16.5" x14ac:dyDescent="0.15">
      <c r="A5810" s="145" t="s">
        <v>27024</v>
      </c>
      <c r="B5810" s="32" t="s">
        <v>7730</v>
      </c>
      <c r="C5810" s="32" t="s">
        <v>1451</v>
      </c>
      <c r="D5810" s="32" t="s">
        <v>997</v>
      </c>
      <c r="E5810" s="145" t="s">
        <v>17581</v>
      </c>
      <c r="F5810" s="145" t="s">
        <v>27025</v>
      </c>
      <c r="G5810" s="145" t="s">
        <v>17407</v>
      </c>
      <c r="H5810" s="145" t="s">
        <v>1169</v>
      </c>
      <c r="I5810" s="11" t="s">
        <v>997</v>
      </c>
      <c r="J5810" s="11" t="s">
        <v>43676</v>
      </c>
      <c r="K5810" s="11" t="s">
        <v>1166</v>
      </c>
    </row>
    <row r="5811" spans="1:11" ht="16.5" x14ac:dyDescent="0.15">
      <c r="A5811" s="145" t="s">
        <v>27026</v>
      </c>
      <c r="B5811" s="32" t="s">
        <v>7731</v>
      </c>
      <c r="C5811" s="32" t="s">
        <v>1451</v>
      </c>
      <c r="D5811" s="32" t="s">
        <v>997</v>
      </c>
      <c r="E5811" s="145" t="s">
        <v>17581</v>
      </c>
      <c r="F5811" s="145" t="s">
        <v>27027</v>
      </c>
      <c r="G5811" s="145" t="s">
        <v>17407</v>
      </c>
      <c r="H5811" s="145" t="s">
        <v>1169</v>
      </c>
      <c r="I5811" s="11" t="s">
        <v>997</v>
      </c>
      <c r="J5811" s="11" t="s">
        <v>43676</v>
      </c>
      <c r="K5811" s="11" t="s">
        <v>1166</v>
      </c>
    </row>
    <row r="5812" spans="1:11" ht="16.5" x14ac:dyDescent="0.15">
      <c r="A5812" s="145" t="s">
        <v>27028</v>
      </c>
      <c r="B5812" s="32" t="s">
        <v>7732</v>
      </c>
      <c r="C5812" s="32" t="s">
        <v>1451</v>
      </c>
      <c r="D5812" s="32" t="s">
        <v>997</v>
      </c>
      <c r="E5812" s="145" t="s">
        <v>17581</v>
      </c>
      <c r="F5812" s="145" t="s">
        <v>27029</v>
      </c>
      <c r="G5812" s="145" t="s">
        <v>17407</v>
      </c>
      <c r="H5812" s="145" t="s">
        <v>1169</v>
      </c>
      <c r="I5812" s="11" t="s">
        <v>997</v>
      </c>
      <c r="J5812" s="11" t="s">
        <v>43676</v>
      </c>
      <c r="K5812" s="11" t="s">
        <v>1166</v>
      </c>
    </row>
    <row r="5813" spans="1:11" ht="16.5" x14ac:dyDescent="0.15">
      <c r="A5813" s="145" t="s">
        <v>27030</v>
      </c>
      <c r="B5813" s="32" t="s">
        <v>7700</v>
      </c>
      <c r="C5813" s="32" t="s">
        <v>1451</v>
      </c>
      <c r="D5813" s="32" t="s">
        <v>997</v>
      </c>
      <c r="E5813" s="145" t="s">
        <v>17581</v>
      </c>
      <c r="F5813" s="145" t="s">
        <v>27031</v>
      </c>
      <c r="G5813" s="145" t="s">
        <v>17407</v>
      </c>
      <c r="H5813" s="145" t="s">
        <v>1169</v>
      </c>
      <c r="I5813" s="11" t="s">
        <v>997</v>
      </c>
      <c r="J5813" s="11" t="s">
        <v>43676</v>
      </c>
      <c r="K5813" s="11" t="s">
        <v>1166</v>
      </c>
    </row>
    <row r="5814" spans="1:11" ht="16.5" x14ac:dyDescent="0.15">
      <c r="A5814" s="145" t="s">
        <v>27032</v>
      </c>
      <c r="B5814" s="32" t="s">
        <v>7733</v>
      </c>
      <c r="C5814" s="32" t="s">
        <v>1451</v>
      </c>
      <c r="D5814" s="32" t="s">
        <v>997</v>
      </c>
      <c r="E5814" s="145" t="s">
        <v>17581</v>
      </c>
      <c r="F5814" s="145" t="s">
        <v>27033</v>
      </c>
      <c r="G5814" s="145" t="s">
        <v>17407</v>
      </c>
      <c r="H5814" s="145" t="s">
        <v>1169</v>
      </c>
      <c r="I5814" s="11" t="s">
        <v>997</v>
      </c>
      <c r="J5814" s="11" t="s">
        <v>43676</v>
      </c>
      <c r="K5814" s="11" t="s">
        <v>1166</v>
      </c>
    </row>
    <row r="5815" spans="1:11" ht="16.5" x14ac:dyDescent="0.15">
      <c r="A5815" s="145" t="s">
        <v>27034</v>
      </c>
      <c r="B5815" s="32" t="s">
        <v>7697</v>
      </c>
      <c r="C5815" s="32" t="s">
        <v>1451</v>
      </c>
      <c r="D5815" s="32" t="s">
        <v>997</v>
      </c>
      <c r="E5815" s="145" t="s">
        <v>17581</v>
      </c>
      <c r="F5815" s="145" t="s">
        <v>27035</v>
      </c>
      <c r="G5815" s="145" t="s">
        <v>17407</v>
      </c>
      <c r="H5815" s="145" t="s">
        <v>1169</v>
      </c>
      <c r="I5815" s="11" t="s">
        <v>997</v>
      </c>
      <c r="J5815" s="11" t="s">
        <v>43676</v>
      </c>
      <c r="K5815" s="11" t="s">
        <v>1166</v>
      </c>
    </row>
    <row r="5816" spans="1:11" ht="16.5" x14ac:dyDescent="0.15">
      <c r="A5816" s="145" t="s">
        <v>27036</v>
      </c>
      <c r="B5816" s="32" t="s">
        <v>7734</v>
      </c>
      <c r="C5816" s="32" t="s">
        <v>1451</v>
      </c>
      <c r="D5816" s="32" t="s">
        <v>997</v>
      </c>
      <c r="E5816" s="145" t="s">
        <v>17581</v>
      </c>
      <c r="F5816" s="145" t="s">
        <v>27037</v>
      </c>
      <c r="G5816" s="145" t="s">
        <v>17407</v>
      </c>
      <c r="H5816" s="145" t="s">
        <v>1169</v>
      </c>
      <c r="I5816" s="11" t="s">
        <v>997</v>
      </c>
      <c r="J5816" s="11" t="s">
        <v>43676</v>
      </c>
      <c r="K5816" s="11" t="s">
        <v>1166</v>
      </c>
    </row>
    <row r="5817" spans="1:11" ht="16.5" x14ac:dyDescent="0.15">
      <c r="A5817" s="145" t="s">
        <v>27038</v>
      </c>
      <c r="B5817" s="32" t="s">
        <v>7705</v>
      </c>
      <c r="C5817" s="32" t="s">
        <v>1451</v>
      </c>
      <c r="D5817" s="32" t="s">
        <v>997</v>
      </c>
      <c r="E5817" s="145" t="s">
        <v>17581</v>
      </c>
      <c r="F5817" s="145" t="s">
        <v>27039</v>
      </c>
      <c r="G5817" s="145" t="s">
        <v>17407</v>
      </c>
      <c r="H5817" s="145" t="s">
        <v>1169</v>
      </c>
      <c r="I5817" s="11" t="s">
        <v>997</v>
      </c>
      <c r="J5817" s="11" t="s">
        <v>43676</v>
      </c>
      <c r="K5817" s="11" t="s">
        <v>1166</v>
      </c>
    </row>
    <row r="5818" spans="1:11" ht="16.5" x14ac:dyDescent="0.15">
      <c r="A5818" s="145" t="s">
        <v>27040</v>
      </c>
      <c r="B5818" s="32" t="s">
        <v>7735</v>
      </c>
      <c r="C5818" s="32" t="s">
        <v>1451</v>
      </c>
      <c r="D5818" s="32" t="s">
        <v>997</v>
      </c>
      <c r="E5818" s="145" t="s">
        <v>17581</v>
      </c>
      <c r="F5818" s="145" t="s">
        <v>27041</v>
      </c>
      <c r="G5818" s="145" t="s">
        <v>17407</v>
      </c>
      <c r="H5818" s="145" t="s">
        <v>1169</v>
      </c>
      <c r="I5818" s="11" t="s">
        <v>997</v>
      </c>
      <c r="J5818" s="11" t="s">
        <v>43676</v>
      </c>
      <c r="K5818" s="11" t="s">
        <v>1166</v>
      </c>
    </row>
    <row r="5819" spans="1:11" ht="16.5" x14ac:dyDescent="0.15">
      <c r="A5819" s="145" t="s">
        <v>27042</v>
      </c>
      <c r="B5819" s="32" t="s">
        <v>7736</v>
      </c>
      <c r="C5819" s="32" t="s">
        <v>1451</v>
      </c>
      <c r="D5819" s="32" t="s">
        <v>997</v>
      </c>
      <c r="E5819" s="145" t="s">
        <v>17581</v>
      </c>
      <c r="F5819" s="145" t="s">
        <v>27043</v>
      </c>
      <c r="G5819" s="145" t="s">
        <v>17407</v>
      </c>
      <c r="H5819" s="145" t="s">
        <v>1169</v>
      </c>
      <c r="I5819" s="11" t="s">
        <v>997</v>
      </c>
      <c r="J5819" s="11" t="s">
        <v>43676</v>
      </c>
      <c r="K5819" s="11" t="s">
        <v>1166</v>
      </c>
    </row>
    <row r="5820" spans="1:11" ht="16.5" x14ac:dyDescent="0.15">
      <c r="A5820" s="145" t="s">
        <v>27044</v>
      </c>
      <c r="B5820" s="32" t="s">
        <v>7732</v>
      </c>
      <c r="C5820" s="32" t="s">
        <v>1451</v>
      </c>
      <c r="D5820" s="32" t="s">
        <v>997</v>
      </c>
      <c r="E5820" s="145" t="s">
        <v>17581</v>
      </c>
      <c r="F5820" s="145" t="s">
        <v>27045</v>
      </c>
      <c r="G5820" s="145" t="s">
        <v>17407</v>
      </c>
      <c r="H5820" s="145" t="s">
        <v>1169</v>
      </c>
      <c r="I5820" s="11" t="s">
        <v>997</v>
      </c>
      <c r="J5820" s="11" t="s">
        <v>43676</v>
      </c>
      <c r="K5820" s="11" t="s">
        <v>1166</v>
      </c>
    </row>
    <row r="5821" spans="1:11" ht="16.5" x14ac:dyDescent="0.15">
      <c r="A5821" s="145" t="s">
        <v>27046</v>
      </c>
      <c r="B5821" s="32" t="s">
        <v>7709</v>
      </c>
      <c r="C5821" s="32" t="s">
        <v>1451</v>
      </c>
      <c r="D5821" s="32" t="s">
        <v>997</v>
      </c>
      <c r="E5821" s="145" t="s">
        <v>17581</v>
      </c>
      <c r="F5821" s="145" t="s">
        <v>27047</v>
      </c>
      <c r="G5821" s="145" t="s">
        <v>17407</v>
      </c>
      <c r="H5821" s="145" t="s">
        <v>1169</v>
      </c>
      <c r="I5821" s="11" t="s">
        <v>997</v>
      </c>
      <c r="J5821" s="11" t="s">
        <v>43676</v>
      </c>
      <c r="K5821" s="11" t="s">
        <v>1166</v>
      </c>
    </row>
    <row r="5822" spans="1:11" ht="16.5" x14ac:dyDescent="0.15">
      <c r="A5822" s="145" t="s">
        <v>27048</v>
      </c>
      <c r="B5822" s="32" t="s">
        <v>3537</v>
      </c>
      <c r="C5822" s="32" t="s">
        <v>1451</v>
      </c>
      <c r="D5822" s="32" t="s">
        <v>997</v>
      </c>
      <c r="E5822" s="145" t="s">
        <v>17581</v>
      </c>
      <c r="F5822" s="145" t="s">
        <v>27049</v>
      </c>
      <c r="G5822" s="145" t="s">
        <v>17407</v>
      </c>
      <c r="H5822" s="145" t="s">
        <v>1169</v>
      </c>
      <c r="I5822" s="11" t="s">
        <v>997</v>
      </c>
      <c r="J5822" s="11" t="s">
        <v>43676</v>
      </c>
      <c r="K5822" s="11" t="s">
        <v>1166</v>
      </c>
    </row>
    <row r="5823" spans="1:11" ht="16.5" x14ac:dyDescent="0.15">
      <c r="A5823" s="145" t="s">
        <v>27050</v>
      </c>
      <c r="B5823" s="32" t="s">
        <v>7737</v>
      </c>
      <c r="C5823" s="32" t="s">
        <v>1451</v>
      </c>
      <c r="D5823" s="32" t="s">
        <v>997</v>
      </c>
      <c r="E5823" s="145" t="s">
        <v>17581</v>
      </c>
      <c r="F5823" s="145" t="s">
        <v>27051</v>
      </c>
      <c r="G5823" s="145" t="s">
        <v>17407</v>
      </c>
      <c r="H5823" s="145" t="s">
        <v>1169</v>
      </c>
      <c r="I5823" s="11" t="s">
        <v>997</v>
      </c>
      <c r="J5823" s="11" t="s">
        <v>43676</v>
      </c>
      <c r="K5823" s="11" t="s">
        <v>1166</v>
      </c>
    </row>
    <row r="5824" spans="1:11" ht="16.5" x14ac:dyDescent="0.15">
      <c r="A5824" s="145" t="s">
        <v>27052</v>
      </c>
      <c r="B5824" s="32" t="s">
        <v>7699</v>
      </c>
      <c r="C5824" s="32" t="s">
        <v>1451</v>
      </c>
      <c r="D5824" s="32" t="s">
        <v>997</v>
      </c>
      <c r="E5824" s="145" t="s">
        <v>17581</v>
      </c>
      <c r="F5824" s="145" t="s">
        <v>27053</v>
      </c>
      <c r="G5824" s="145" t="s">
        <v>17407</v>
      </c>
      <c r="H5824" s="145" t="s">
        <v>1227</v>
      </c>
      <c r="I5824" s="11" t="s">
        <v>997</v>
      </c>
      <c r="J5824" s="11" t="s">
        <v>43676</v>
      </c>
      <c r="K5824" s="11" t="s">
        <v>1166</v>
      </c>
    </row>
    <row r="5825" spans="1:11" ht="16.5" x14ac:dyDescent="0.15">
      <c r="A5825" s="145" t="s">
        <v>27054</v>
      </c>
      <c r="B5825" s="32" t="s">
        <v>7718</v>
      </c>
      <c r="C5825" s="32" t="s">
        <v>1451</v>
      </c>
      <c r="D5825" s="32" t="s">
        <v>997</v>
      </c>
      <c r="E5825" s="145" t="s">
        <v>17581</v>
      </c>
      <c r="F5825" s="145" t="s">
        <v>27055</v>
      </c>
      <c r="G5825" s="145" t="s">
        <v>17407</v>
      </c>
      <c r="H5825" s="145" t="s">
        <v>1169</v>
      </c>
      <c r="I5825" s="11" t="s">
        <v>997</v>
      </c>
      <c r="J5825" s="11" t="s">
        <v>43676</v>
      </c>
      <c r="K5825" s="11" t="s">
        <v>1166</v>
      </c>
    </row>
    <row r="5826" spans="1:11" ht="16.5" x14ac:dyDescent="0.15">
      <c r="A5826" s="145" t="s">
        <v>27056</v>
      </c>
      <c r="B5826" s="32" t="s">
        <v>7738</v>
      </c>
      <c r="C5826" s="32" t="s">
        <v>1451</v>
      </c>
      <c r="D5826" s="32" t="s">
        <v>997</v>
      </c>
      <c r="E5826" s="145" t="s">
        <v>17581</v>
      </c>
      <c r="F5826" s="145" t="s">
        <v>27057</v>
      </c>
      <c r="G5826" s="145" t="s">
        <v>17407</v>
      </c>
      <c r="H5826" s="145" t="s">
        <v>1169</v>
      </c>
      <c r="I5826" s="11" t="s">
        <v>997</v>
      </c>
      <c r="J5826" s="11" t="s">
        <v>43676</v>
      </c>
      <c r="K5826" s="11" t="s">
        <v>1166</v>
      </c>
    </row>
    <row r="5827" spans="1:11" ht="16.5" x14ac:dyDescent="0.15">
      <c r="A5827" s="145" t="s">
        <v>27058</v>
      </c>
      <c r="B5827" s="32" t="s">
        <v>7739</v>
      </c>
      <c r="C5827" s="32" t="s">
        <v>1451</v>
      </c>
      <c r="D5827" s="32" t="s">
        <v>997</v>
      </c>
      <c r="E5827" s="145" t="s">
        <v>17581</v>
      </c>
      <c r="F5827" s="145" t="s">
        <v>27059</v>
      </c>
      <c r="G5827" s="145" t="s">
        <v>17407</v>
      </c>
      <c r="H5827" s="145" t="s">
        <v>1169</v>
      </c>
      <c r="I5827" s="11" t="s">
        <v>997</v>
      </c>
      <c r="J5827" s="11" t="s">
        <v>43676</v>
      </c>
      <c r="K5827" s="11" t="s">
        <v>1166</v>
      </c>
    </row>
    <row r="5828" spans="1:11" ht="16.5" x14ac:dyDescent="0.15">
      <c r="A5828" s="145" t="s">
        <v>27060</v>
      </c>
      <c r="B5828" s="32" t="s">
        <v>7740</v>
      </c>
      <c r="C5828" s="32" t="s">
        <v>1451</v>
      </c>
      <c r="D5828" s="32" t="s">
        <v>997</v>
      </c>
      <c r="E5828" s="145" t="s">
        <v>17581</v>
      </c>
      <c r="F5828" s="145" t="s">
        <v>27061</v>
      </c>
      <c r="G5828" s="145" t="s">
        <v>17407</v>
      </c>
      <c r="H5828" s="145" t="s">
        <v>1169</v>
      </c>
      <c r="I5828" s="11" t="s">
        <v>997</v>
      </c>
      <c r="J5828" s="11" t="s">
        <v>43676</v>
      </c>
      <c r="K5828" s="11" t="s">
        <v>1166</v>
      </c>
    </row>
    <row r="5829" spans="1:11" ht="16.5" x14ac:dyDescent="0.15">
      <c r="A5829" s="145" t="s">
        <v>27062</v>
      </c>
      <c r="B5829" s="32" t="s">
        <v>7741</v>
      </c>
      <c r="C5829" s="32" t="s">
        <v>1451</v>
      </c>
      <c r="D5829" s="32" t="s">
        <v>997</v>
      </c>
      <c r="E5829" s="145" t="s">
        <v>17581</v>
      </c>
      <c r="F5829" s="145" t="s">
        <v>27063</v>
      </c>
      <c r="G5829" s="145" t="s">
        <v>17407</v>
      </c>
      <c r="H5829" s="145" t="s">
        <v>1169</v>
      </c>
      <c r="I5829" s="11" t="s">
        <v>997</v>
      </c>
      <c r="J5829" s="11" t="s">
        <v>43676</v>
      </c>
      <c r="K5829" s="11" t="s">
        <v>1166</v>
      </c>
    </row>
    <row r="5830" spans="1:11" ht="16.5" x14ac:dyDescent="0.15">
      <c r="A5830" s="145" t="s">
        <v>27064</v>
      </c>
      <c r="B5830" s="32" t="s">
        <v>3353</v>
      </c>
      <c r="C5830" s="32" t="s">
        <v>1451</v>
      </c>
      <c r="D5830" s="32" t="s">
        <v>997</v>
      </c>
      <c r="E5830" s="145" t="s">
        <v>17581</v>
      </c>
      <c r="F5830" s="145" t="s">
        <v>27065</v>
      </c>
      <c r="G5830" s="145" t="s">
        <v>17407</v>
      </c>
      <c r="H5830" s="145" t="s">
        <v>1227</v>
      </c>
      <c r="I5830" s="11" t="s">
        <v>997</v>
      </c>
      <c r="J5830" s="11" t="s">
        <v>43676</v>
      </c>
      <c r="K5830" s="11" t="s">
        <v>1166</v>
      </c>
    </row>
    <row r="5831" spans="1:11" ht="16.5" x14ac:dyDescent="0.15">
      <c r="A5831" s="145" t="s">
        <v>27066</v>
      </c>
      <c r="B5831" s="32" t="s">
        <v>7723</v>
      </c>
      <c r="C5831" s="32" t="s">
        <v>1451</v>
      </c>
      <c r="D5831" s="32" t="s">
        <v>997</v>
      </c>
      <c r="E5831" s="145" t="s">
        <v>17581</v>
      </c>
      <c r="F5831" s="145" t="s">
        <v>27067</v>
      </c>
      <c r="G5831" s="145" t="s">
        <v>17407</v>
      </c>
      <c r="H5831" s="145" t="s">
        <v>1169</v>
      </c>
      <c r="I5831" s="11" t="s">
        <v>997</v>
      </c>
      <c r="J5831" s="11" t="s">
        <v>43676</v>
      </c>
      <c r="K5831" s="11" t="s">
        <v>1166</v>
      </c>
    </row>
    <row r="5832" spans="1:11" ht="16.5" x14ac:dyDescent="0.15">
      <c r="A5832" s="145" t="s">
        <v>27068</v>
      </c>
      <c r="B5832" s="32" t="s">
        <v>7742</v>
      </c>
      <c r="C5832" s="32" t="s">
        <v>1451</v>
      </c>
      <c r="D5832" s="32" t="s">
        <v>997</v>
      </c>
      <c r="E5832" s="145" t="s">
        <v>17581</v>
      </c>
      <c r="F5832" s="145" t="s">
        <v>27069</v>
      </c>
      <c r="G5832" s="145" t="s">
        <v>17407</v>
      </c>
      <c r="H5832" s="145" t="s">
        <v>1169</v>
      </c>
      <c r="I5832" s="11" t="s">
        <v>997</v>
      </c>
      <c r="J5832" s="11" t="s">
        <v>43676</v>
      </c>
      <c r="K5832" s="11" t="s">
        <v>1166</v>
      </c>
    </row>
    <row r="5833" spans="1:11" ht="16.5" x14ac:dyDescent="0.15">
      <c r="A5833" s="145" t="s">
        <v>27070</v>
      </c>
      <c r="B5833" s="32" t="s">
        <v>7743</v>
      </c>
      <c r="C5833" s="32" t="s">
        <v>1451</v>
      </c>
      <c r="D5833" s="32" t="s">
        <v>997</v>
      </c>
      <c r="E5833" s="145" t="s">
        <v>17581</v>
      </c>
      <c r="F5833" s="145" t="s">
        <v>27071</v>
      </c>
      <c r="G5833" s="145" t="s">
        <v>17407</v>
      </c>
      <c r="H5833" s="145" t="s">
        <v>1169</v>
      </c>
      <c r="I5833" s="11" t="s">
        <v>997</v>
      </c>
      <c r="J5833" s="11" t="s">
        <v>43676</v>
      </c>
      <c r="K5833" s="11" t="s">
        <v>1166</v>
      </c>
    </row>
    <row r="5834" spans="1:11" ht="16.5" x14ac:dyDescent="0.15">
      <c r="A5834" s="145" t="s">
        <v>27072</v>
      </c>
      <c r="B5834" s="32" t="s">
        <v>7744</v>
      </c>
      <c r="C5834" s="32" t="s">
        <v>1451</v>
      </c>
      <c r="D5834" s="32" t="s">
        <v>997</v>
      </c>
      <c r="E5834" s="145" t="s">
        <v>17581</v>
      </c>
      <c r="F5834" s="145" t="s">
        <v>27073</v>
      </c>
      <c r="G5834" s="145" t="s">
        <v>17407</v>
      </c>
      <c r="H5834" s="145" t="s">
        <v>1169</v>
      </c>
      <c r="I5834" s="11" t="s">
        <v>997</v>
      </c>
      <c r="J5834" s="11" t="s">
        <v>43676</v>
      </c>
      <c r="K5834" s="11" t="s">
        <v>1166</v>
      </c>
    </row>
    <row r="5835" spans="1:11" ht="16.5" x14ac:dyDescent="0.15">
      <c r="A5835" s="145" t="s">
        <v>27074</v>
      </c>
      <c r="B5835" s="32" t="s">
        <v>7745</v>
      </c>
      <c r="C5835" s="32" t="s">
        <v>1451</v>
      </c>
      <c r="D5835" s="32" t="s">
        <v>997</v>
      </c>
      <c r="E5835" s="145" t="s">
        <v>17581</v>
      </c>
      <c r="F5835" s="145" t="s">
        <v>27075</v>
      </c>
      <c r="G5835" s="145" t="s">
        <v>17407</v>
      </c>
      <c r="H5835" s="145" t="s">
        <v>1169</v>
      </c>
      <c r="I5835" s="11" t="s">
        <v>997</v>
      </c>
      <c r="J5835" s="11" t="s">
        <v>43676</v>
      </c>
      <c r="K5835" s="11" t="s">
        <v>1166</v>
      </c>
    </row>
    <row r="5836" spans="1:11" ht="16.5" x14ac:dyDescent="0.15">
      <c r="A5836" s="145" t="s">
        <v>27076</v>
      </c>
      <c r="B5836" s="32" t="s">
        <v>7746</v>
      </c>
      <c r="C5836" s="32" t="s">
        <v>1451</v>
      </c>
      <c r="D5836" s="32" t="s">
        <v>997</v>
      </c>
      <c r="E5836" s="145" t="s">
        <v>17581</v>
      </c>
      <c r="F5836" s="145" t="s">
        <v>27077</v>
      </c>
      <c r="G5836" s="145" t="s">
        <v>17407</v>
      </c>
      <c r="H5836" s="145" t="s">
        <v>1169</v>
      </c>
      <c r="I5836" s="11" t="s">
        <v>997</v>
      </c>
      <c r="J5836" s="11" t="s">
        <v>43676</v>
      </c>
      <c r="K5836" s="11" t="s">
        <v>1166</v>
      </c>
    </row>
    <row r="5837" spans="1:11" ht="16.5" x14ac:dyDescent="0.15">
      <c r="A5837" s="145" t="s">
        <v>27078</v>
      </c>
      <c r="B5837" s="32" t="s">
        <v>7715</v>
      </c>
      <c r="C5837" s="32" t="s">
        <v>1451</v>
      </c>
      <c r="D5837" s="32" t="s">
        <v>997</v>
      </c>
      <c r="E5837" s="145" t="s">
        <v>17581</v>
      </c>
      <c r="F5837" s="145" t="s">
        <v>27079</v>
      </c>
      <c r="G5837" s="145" t="s">
        <v>17407</v>
      </c>
      <c r="H5837" s="145" t="s">
        <v>1169</v>
      </c>
      <c r="I5837" s="11" t="s">
        <v>997</v>
      </c>
      <c r="J5837" s="11" t="s">
        <v>43676</v>
      </c>
      <c r="K5837" s="11" t="s">
        <v>1166</v>
      </c>
    </row>
    <row r="5838" spans="1:11" ht="16.5" x14ac:dyDescent="0.15">
      <c r="A5838" s="145" t="s">
        <v>27080</v>
      </c>
      <c r="B5838" s="32" t="s">
        <v>3754</v>
      </c>
      <c r="C5838" s="32" t="s">
        <v>1451</v>
      </c>
      <c r="D5838" s="32" t="s">
        <v>997</v>
      </c>
      <c r="E5838" s="145" t="s">
        <v>17581</v>
      </c>
      <c r="F5838" s="145" t="s">
        <v>27081</v>
      </c>
      <c r="G5838" s="145" t="s">
        <v>17407</v>
      </c>
      <c r="H5838" s="145" t="s">
        <v>1169</v>
      </c>
      <c r="I5838" s="11" t="s">
        <v>997</v>
      </c>
      <c r="J5838" s="11" t="s">
        <v>43676</v>
      </c>
      <c r="K5838" s="11" t="s">
        <v>1166</v>
      </c>
    </row>
    <row r="5839" spans="1:11" ht="16.5" x14ac:dyDescent="0.15">
      <c r="A5839" s="145" t="s">
        <v>27082</v>
      </c>
      <c r="B5839" s="32" t="s">
        <v>7747</v>
      </c>
      <c r="C5839" s="32" t="s">
        <v>1451</v>
      </c>
      <c r="D5839" s="32" t="s">
        <v>997</v>
      </c>
      <c r="E5839" s="145" t="s">
        <v>17581</v>
      </c>
      <c r="F5839" s="145" t="s">
        <v>27083</v>
      </c>
      <c r="G5839" s="145" t="s">
        <v>17407</v>
      </c>
      <c r="H5839" s="145" t="s">
        <v>1169</v>
      </c>
      <c r="I5839" s="11" t="s">
        <v>997</v>
      </c>
      <c r="J5839" s="11" t="s">
        <v>43676</v>
      </c>
      <c r="K5839" s="11" t="s">
        <v>1166</v>
      </c>
    </row>
    <row r="5840" spans="1:11" ht="16.5" x14ac:dyDescent="0.15">
      <c r="A5840" s="145" t="s">
        <v>27084</v>
      </c>
      <c r="B5840" s="32" t="s">
        <v>7696</v>
      </c>
      <c r="C5840" s="32" t="s">
        <v>1451</v>
      </c>
      <c r="D5840" s="32" t="s">
        <v>997</v>
      </c>
      <c r="E5840" s="145" t="s">
        <v>17581</v>
      </c>
      <c r="F5840" s="145" t="s">
        <v>27085</v>
      </c>
      <c r="G5840" s="145" t="s">
        <v>17407</v>
      </c>
      <c r="H5840" s="145" t="s">
        <v>1169</v>
      </c>
      <c r="I5840" s="11" t="s">
        <v>997</v>
      </c>
      <c r="J5840" s="11" t="s">
        <v>43676</v>
      </c>
      <c r="K5840" s="11" t="s">
        <v>1166</v>
      </c>
    </row>
    <row r="5841" spans="1:11" ht="16.5" x14ac:dyDescent="0.15">
      <c r="A5841" s="145" t="s">
        <v>27086</v>
      </c>
      <c r="B5841" s="32" t="s">
        <v>7748</v>
      </c>
      <c r="C5841" s="32" t="s">
        <v>1451</v>
      </c>
      <c r="D5841" s="32" t="s">
        <v>997</v>
      </c>
      <c r="E5841" s="145" t="s">
        <v>17581</v>
      </c>
      <c r="F5841" s="145" t="s">
        <v>27087</v>
      </c>
      <c r="G5841" s="145" t="s">
        <v>17407</v>
      </c>
      <c r="H5841" s="145" t="s">
        <v>1169</v>
      </c>
      <c r="I5841" s="11" t="s">
        <v>997</v>
      </c>
      <c r="J5841" s="11" t="s">
        <v>43676</v>
      </c>
      <c r="K5841" s="11" t="s">
        <v>1166</v>
      </c>
    </row>
    <row r="5842" spans="1:11" ht="16.5" x14ac:dyDescent="0.15">
      <c r="A5842" s="145" t="s">
        <v>27088</v>
      </c>
      <c r="B5842" s="32" t="s">
        <v>7749</v>
      </c>
      <c r="C5842" s="32" t="s">
        <v>1451</v>
      </c>
      <c r="D5842" s="32" t="s">
        <v>997</v>
      </c>
      <c r="E5842" s="145" t="s">
        <v>17581</v>
      </c>
      <c r="F5842" s="145" t="s">
        <v>27089</v>
      </c>
      <c r="G5842" s="145" t="s">
        <v>17407</v>
      </c>
      <c r="H5842" s="145" t="s">
        <v>1169</v>
      </c>
      <c r="I5842" s="11" t="s">
        <v>997</v>
      </c>
      <c r="J5842" s="11" t="s">
        <v>43676</v>
      </c>
      <c r="K5842" s="11" t="s">
        <v>1166</v>
      </c>
    </row>
    <row r="5843" spans="1:11" ht="16.5" x14ac:dyDescent="0.15">
      <c r="A5843" s="145" t="s">
        <v>27090</v>
      </c>
      <c r="B5843" s="32" t="s">
        <v>3320</v>
      </c>
      <c r="C5843" s="32" t="s">
        <v>1451</v>
      </c>
      <c r="D5843" s="32" t="s">
        <v>997</v>
      </c>
      <c r="E5843" s="145" t="s">
        <v>17581</v>
      </c>
      <c r="F5843" s="145" t="s">
        <v>27091</v>
      </c>
      <c r="G5843" s="145" t="s">
        <v>17407</v>
      </c>
      <c r="H5843" s="145" t="s">
        <v>1169</v>
      </c>
      <c r="I5843" s="11" t="s">
        <v>997</v>
      </c>
      <c r="J5843" s="11" t="s">
        <v>43676</v>
      </c>
      <c r="K5843" s="11" t="s">
        <v>1166</v>
      </c>
    </row>
    <row r="5844" spans="1:11" ht="16.5" x14ac:dyDescent="0.15">
      <c r="A5844" s="145" t="s">
        <v>27092</v>
      </c>
      <c r="B5844" s="32" t="s">
        <v>7750</v>
      </c>
      <c r="C5844" s="32" t="s">
        <v>1451</v>
      </c>
      <c r="D5844" s="32" t="s">
        <v>997</v>
      </c>
      <c r="E5844" s="145" t="s">
        <v>17581</v>
      </c>
      <c r="F5844" s="145" t="s">
        <v>27093</v>
      </c>
      <c r="G5844" s="145" t="s">
        <v>17407</v>
      </c>
      <c r="H5844" s="145" t="s">
        <v>1169</v>
      </c>
      <c r="I5844" s="11" t="s">
        <v>997</v>
      </c>
      <c r="J5844" s="11" t="s">
        <v>43676</v>
      </c>
      <c r="K5844" s="11" t="s">
        <v>1166</v>
      </c>
    </row>
    <row r="5845" spans="1:11" ht="16.5" x14ac:dyDescent="0.15">
      <c r="A5845" s="145" t="s">
        <v>27094</v>
      </c>
      <c r="B5845" s="32" t="s">
        <v>7751</v>
      </c>
      <c r="C5845" s="32" t="s">
        <v>1451</v>
      </c>
      <c r="D5845" s="32" t="s">
        <v>997</v>
      </c>
      <c r="E5845" s="145" t="s">
        <v>17581</v>
      </c>
      <c r="F5845" s="145" t="s">
        <v>27095</v>
      </c>
      <c r="G5845" s="145" t="s">
        <v>17407</v>
      </c>
      <c r="H5845" s="145" t="s">
        <v>1169</v>
      </c>
      <c r="I5845" s="11" t="s">
        <v>997</v>
      </c>
      <c r="J5845" s="11" t="s">
        <v>43676</v>
      </c>
      <c r="K5845" s="11" t="s">
        <v>1166</v>
      </c>
    </row>
    <row r="5846" spans="1:11" ht="16.5" x14ac:dyDescent="0.15">
      <c r="A5846" s="145" t="s">
        <v>27096</v>
      </c>
      <c r="B5846" s="32" t="s">
        <v>7714</v>
      </c>
      <c r="C5846" s="32" t="s">
        <v>1451</v>
      </c>
      <c r="D5846" s="32" t="s">
        <v>997</v>
      </c>
      <c r="E5846" s="145" t="s">
        <v>17581</v>
      </c>
      <c r="F5846" s="145" t="s">
        <v>27097</v>
      </c>
      <c r="G5846" s="145" t="s">
        <v>17407</v>
      </c>
      <c r="H5846" s="145" t="s">
        <v>1169</v>
      </c>
      <c r="I5846" s="11" t="s">
        <v>997</v>
      </c>
      <c r="J5846" s="11" t="s">
        <v>43676</v>
      </c>
      <c r="K5846" s="11" t="s">
        <v>1166</v>
      </c>
    </row>
    <row r="5847" spans="1:11" ht="16.5" x14ac:dyDescent="0.15">
      <c r="A5847" s="145" t="s">
        <v>27098</v>
      </c>
      <c r="B5847" s="32" t="s">
        <v>7752</v>
      </c>
      <c r="C5847" s="32" t="s">
        <v>1451</v>
      </c>
      <c r="D5847" s="32" t="s">
        <v>997</v>
      </c>
      <c r="E5847" s="145" t="s">
        <v>17581</v>
      </c>
      <c r="F5847" s="145" t="s">
        <v>27099</v>
      </c>
      <c r="G5847" s="145" t="s">
        <v>17407</v>
      </c>
      <c r="H5847" s="145" t="s">
        <v>1169</v>
      </c>
      <c r="I5847" s="11" t="s">
        <v>997</v>
      </c>
      <c r="J5847" s="11" t="s">
        <v>43676</v>
      </c>
      <c r="K5847" s="11" t="s">
        <v>1166</v>
      </c>
    </row>
    <row r="5848" spans="1:11" ht="16.5" x14ac:dyDescent="0.15">
      <c r="A5848" s="145" t="s">
        <v>27100</v>
      </c>
      <c r="B5848" s="32" t="s">
        <v>7753</v>
      </c>
      <c r="C5848" s="32" t="s">
        <v>1451</v>
      </c>
      <c r="D5848" s="32" t="s">
        <v>997</v>
      </c>
      <c r="E5848" s="145" t="s">
        <v>17581</v>
      </c>
      <c r="F5848" s="145" t="s">
        <v>27101</v>
      </c>
      <c r="G5848" s="145" t="s">
        <v>17407</v>
      </c>
      <c r="H5848" s="145" t="s">
        <v>1169</v>
      </c>
      <c r="I5848" s="11" t="s">
        <v>997</v>
      </c>
      <c r="J5848" s="11" t="s">
        <v>43676</v>
      </c>
      <c r="K5848" s="11" t="s">
        <v>1166</v>
      </c>
    </row>
    <row r="5849" spans="1:11" ht="16.5" x14ac:dyDescent="0.15">
      <c r="A5849" s="145" t="s">
        <v>27102</v>
      </c>
      <c r="B5849" s="32" t="s">
        <v>7698</v>
      </c>
      <c r="C5849" s="32" t="s">
        <v>1451</v>
      </c>
      <c r="D5849" s="32" t="s">
        <v>997</v>
      </c>
      <c r="E5849" s="145" t="s">
        <v>17581</v>
      </c>
      <c r="F5849" s="145" t="s">
        <v>27103</v>
      </c>
      <c r="G5849" s="145" t="s">
        <v>17407</v>
      </c>
      <c r="H5849" s="145" t="s">
        <v>1169</v>
      </c>
      <c r="I5849" s="11" t="s">
        <v>997</v>
      </c>
      <c r="J5849" s="11" t="s">
        <v>43676</v>
      </c>
      <c r="K5849" s="11" t="s">
        <v>1166</v>
      </c>
    </row>
    <row r="5850" spans="1:11" ht="16.5" x14ac:dyDescent="0.15">
      <c r="A5850" s="145" t="s">
        <v>27104</v>
      </c>
      <c r="B5850" s="32" t="s">
        <v>7754</v>
      </c>
      <c r="C5850" s="32" t="s">
        <v>1451</v>
      </c>
      <c r="D5850" s="32" t="s">
        <v>997</v>
      </c>
      <c r="E5850" s="145" t="s">
        <v>17581</v>
      </c>
      <c r="F5850" s="145" t="s">
        <v>27105</v>
      </c>
      <c r="G5850" s="145" t="s">
        <v>17407</v>
      </c>
      <c r="H5850" s="145" t="s">
        <v>1169</v>
      </c>
      <c r="I5850" s="11" t="s">
        <v>997</v>
      </c>
      <c r="J5850" s="11" t="s">
        <v>43676</v>
      </c>
      <c r="K5850" s="11" t="s">
        <v>1166</v>
      </c>
    </row>
    <row r="5851" spans="1:11" ht="16.5" x14ac:dyDescent="0.15">
      <c r="A5851" s="145" t="s">
        <v>27106</v>
      </c>
      <c r="B5851" s="32" t="s">
        <v>7755</v>
      </c>
      <c r="C5851" s="32" t="s">
        <v>1451</v>
      </c>
      <c r="D5851" s="32" t="s">
        <v>997</v>
      </c>
      <c r="E5851" s="145" t="s">
        <v>17581</v>
      </c>
      <c r="F5851" s="145" t="s">
        <v>27107</v>
      </c>
      <c r="G5851" s="145" t="s">
        <v>17407</v>
      </c>
      <c r="H5851" s="145" t="s">
        <v>1169</v>
      </c>
      <c r="I5851" s="11" t="s">
        <v>997</v>
      </c>
      <c r="J5851" s="11" t="s">
        <v>43676</v>
      </c>
      <c r="K5851" s="11" t="s">
        <v>1166</v>
      </c>
    </row>
    <row r="5852" spans="1:11" ht="16.5" x14ac:dyDescent="0.15">
      <c r="A5852" s="145" t="s">
        <v>27108</v>
      </c>
      <c r="B5852" s="32" t="s">
        <v>7756</v>
      </c>
      <c r="C5852" s="32" t="s">
        <v>1451</v>
      </c>
      <c r="D5852" s="32" t="s">
        <v>997</v>
      </c>
      <c r="E5852" s="145" t="s">
        <v>17581</v>
      </c>
      <c r="F5852" s="145" t="s">
        <v>27109</v>
      </c>
      <c r="G5852" s="145" t="s">
        <v>17407</v>
      </c>
      <c r="H5852" s="145" t="s">
        <v>1169</v>
      </c>
      <c r="I5852" s="11" t="s">
        <v>997</v>
      </c>
      <c r="J5852" s="11" t="s">
        <v>43676</v>
      </c>
      <c r="K5852" s="11" t="s">
        <v>1166</v>
      </c>
    </row>
    <row r="5853" spans="1:11" ht="16.5" x14ac:dyDescent="0.15">
      <c r="A5853" s="145" t="s">
        <v>27110</v>
      </c>
      <c r="B5853" s="32" t="s">
        <v>7757</v>
      </c>
      <c r="C5853" s="32" t="s">
        <v>1451</v>
      </c>
      <c r="D5853" s="32" t="s">
        <v>997</v>
      </c>
      <c r="E5853" s="145" t="s">
        <v>17581</v>
      </c>
      <c r="F5853" s="145" t="s">
        <v>27111</v>
      </c>
      <c r="G5853" s="145" t="s">
        <v>17407</v>
      </c>
      <c r="H5853" s="145" t="s">
        <v>1169</v>
      </c>
      <c r="I5853" s="11" t="s">
        <v>997</v>
      </c>
      <c r="J5853" s="11" t="s">
        <v>43676</v>
      </c>
      <c r="K5853" s="11" t="s">
        <v>1166</v>
      </c>
    </row>
    <row r="5854" spans="1:11" ht="16.5" x14ac:dyDescent="0.15">
      <c r="A5854" s="145" t="s">
        <v>27112</v>
      </c>
      <c r="B5854" s="32" t="s">
        <v>7717</v>
      </c>
      <c r="C5854" s="32" t="s">
        <v>1451</v>
      </c>
      <c r="D5854" s="32" t="s">
        <v>997</v>
      </c>
      <c r="E5854" s="145" t="s">
        <v>17581</v>
      </c>
      <c r="F5854" s="145" t="s">
        <v>27113</v>
      </c>
      <c r="G5854" s="145" t="s">
        <v>17407</v>
      </c>
      <c r="H5854" s="145" t="s">
        <v>1169</v>
      </c>
      <c r="I5854" s="11" t="s">
        <v>997</v>
      </c>
      <c r="J5854" s="11" t="s">
        <v>43676</v>
      </c>
      <c r="K5854" s="11" t="s">
        <v>1166</v>
      </c>
    </row>
    <row r="5855" spans="1:11" ht="16.5" x14ac:dyDescent="0.15">
      <c r="A5855" s="145" t="s">
        <v>27114</v>
      </c>
      <c r="B5855" s="32" t="s">
        <v>7707</v>
      </c>
      <c r="C5855" s="32" t="s">
        <v>1451</v>
      </c>
      <c r="D5855" s="32" t="s">
        <v>997</v>
      </c>
      <c r="E5855" s="145" t="s">
        <v>17581</v>
      </c>
      <c r="F5855" s="145" t="s">
        <v>27115</v>
      </c>
      <c r="G5855" s="145" t="s">
        <v>17407</v>
      </c>
      <c r="H5855" s="145" t="s">
        <v>1169</v>
      </c>
      <c r="I5855" s="11" t="s">
        <v>997</v>
      </c>
      <c r="J5855" s="11" t="s">
        <v>43676</v>
      </c>
      <c r="K5855" s="11" t="s">
        <v>1166</v>
      </c>
    </row>
    <row r="5856" spans="1:11" ht="16.5" x14ac:dyDescent="0.15">
      <c r="A5856" s="145" t="s">
        <v>27116</v>
      </c>
      <c r="B5856" s="32" t="s">
        <v>7758</v>
      </c>
      <c r="C5856" s="32" t="s">
        <v>1451</v>
      </c>
      <c r="D5856" s="32" t="s">
        <v>997</v>
      </c>
      <c r="E5856" s="145" t="s">
        <v>17581</v>
      </c>
      <c r="F5856" s="145" t="s">
        <v>27117</v>
      </c>
      <c r="G5856" s="145" t="s">
        <v>17407</v>
      </c>
      <c r="H5856" s="145" t="s">
        <v>1169</v>
      </c>
      <c r="I5856" s="11" t="s">
        <v>997</v>
      </c>
      <c r="J5856" s="11" t="s">
        <v>43676</v>
      </c>
      <c r="K5856" s="11" t="s">
        <v>1166</v>
      </c>
    </row>
    <row r="5857" spans="1:11" ht="16.5" x14ac:dyDescent="0.15">
      <c r="A5857" s="145" t="s">
        <v>27118</v>
      </c>
      <c r="B5857" s="32" t="s">
        <v>7721</v>
      </c>
      <c r="C5857" s="32" t="s">
        <v>1451</v>
      </c>
      <c r="D5857" s="32" t="s">
        <v>997</v>
      </c>
      <c r="E5857" s="145" t="s">
        <v>17581</v>
      </c>
      <c r="F5857" s="145" t="s">
        <v>27119</v>
      </c>
      <c r="G5857" s="145" t="s">
        <v>17407</v>
      </c>
      <c r="H5857" s="145" t="s">
        <v>1169</v>
      </c>
      <c r="I5857" s="11" t="s">
        <v>997</v>
      </c>
      <c r="J5857" s="11" t="s">
        <v>43676</v>
      </c>
      <c r="K5857" s="11" t="s">
        <v>1166</v>
      </c>
    </row>
    <row r="5858" spans="1:11" ht="16.5" x14ac:dyDescent="0.15">
      <c r="A5858" s="145" t="s">
        <v>27120</v>
      </c>
      <c r="B5858" s="32" t="s">
        <v>7759</v>
      </c>
      <c r="C5858" s="32" t="s">
        <v>1451</v>
      </c>
      <c r="D5858" s="32" t="s">
        <v>997</v>
      </c>
      <c r="E5858" s="145" t="s">
        <v>17581</v>
      </c>
      <c r="F5858" s="145" t="s">
        <v>27121</v>
      </c>
      <c r="G5858" s="145" t="s">
        <v>17407</v>
      </c>
      <c r="H5858" s="145" t="s">
        <v>1169</v>
      </c>
      <c r="I5858" s="11" t="s">
        <v>997</v>
      </c>
      <c r="J5858" s="11" t="s">
        <v>43676</v>
      </c>
      <c r="K5858" s="11" t="s">
        <v>1166</v>
      </c>
    </row>
    <row r="5859" spans="1:11" ht="16.5" x14ac:dyDescent="0.15">
      <c r="A5859" s="145" t="s">
        <v>27122</v>
      </c>
      <c r="B5859" s="32" t="s">
        <v>7760</v>
      </c>
      <c r="C5859" s="32" t="s">
        <v>1451</v>
      </c>
      <c r="D5859" s="32" t="s">
        <v>997</v>
      </c>
      <c r="E5859" s="145" t="s">
        <v>17581</v>
      </c>
      <c r="F5859" s="145" t="s">
        <v>27123</v>
      </c>
      <c r="G5859" s="145" t="s">
        <v>17407</v>
      </c>
      <c r="H5859" s="145" t="s">
        <v>1169</v>
      </c>
      <c r="I5859" s="11" t="s">
        <v>997</v>
      </c>
      <c r="J5859" s="11" t="s">
        <v>43676</v>
      </c>
      <c r="K5859" s="11" t="s">
        <v>1166</v>
      </c>
    </row>
    <row r="5860" spans="1:11" ht="16.5" x14ac:dyDescent="0.15">
      <c r="A5860" s="145" t="s">
        <v>27124</v>
      </c>
      <c r="B5860" s="32" t="s">
        <v>7755</v>
      </c>
      <c r="C5860" s="32" t="s">
        <v>1451</v>
      </c>
      <c r="D5860" s="32" t="s">
        <v>997</v>
      </c>
      <c r="E5860" s="145" t="s">
        <v>17581</v>
      </c>
      <c r="F5860" s="145" t="s">
        <v>27125</v>
      </c>
      <c r="G5860" s="145" t="s">
        <v>17407</v>
      </c>
      <c r="H5860" s="145" t="s">
        <v>1169</v>
      </c>
      <c r="I5860" s="11" t="s">
        <v>997</v>
      </c>
      <c r="J5860" s="11" t="s">
        <v>43676</v>
      </c>
      <c r="K5860" s="11" t="s">
        <v>1166</v>
      </c>
    </row>
    <row r="5861" spans="1:11" ht="16.5" x14ac:dyDescent="0.15">
      <c r="A5861" s="145" t="s">
        <v>27126</v>
      </c>
      <c r="B5861" s="32" t="s">
        <v>7725</v>
      </c>
      <c r="C5861" s="32" t="s">
        <v>1451</v>
      </c>
      <c r="D5861" s="32" t="s">
        <v>997</v>
      </c>
      <c r="E5861" s="145" t="s">
        <v>17581</v>
      </c>
      <c r="F5861" s="145" t="s">
        <v>27127</v>
      </c>
      <c r="G5861" s="145" t="s">
        <v>17407</v>
      </c>
      <c r="H5861" s="145" t="s">
        <v>1227</v>
      </c>
      <c r="I5861" s="11" t="s">
        <v>997</v>
      </c>
      <c r="J5861" s="11" t="s">
        <v>43676</v>
      </c>
      <c r="K5861" s="11" t="s">
        <v>1166</v>
      </c>
    </row>
    <row r="5862" spans="1:11" ht="16.5" x14ac:dyDescent="0.15">
      <c r="A5862" s="145" t="s">
        <v>27128</v>
      </c>
      <c r="B5862" s="32" t="s">
        <v>7712</v>
      </c>
      <c r="C5862" s="32" t="s">
        <v>1451</v>
      </c>
      <c r="D5862" s="32" t="s">
        <v>997</v>
      </c>
      <c r="E5862" s="145" t="s">
        <v>17581</v>
      </c>
      <c r="F5862" s="145" t="s">
        <v>27129</v>
      </c>
      <c r="G5862" s="145" t="s">
        <v>17407</v>
      </c>
      <c r="H5862" s="145" t="s">
        <v>1169</v>
      </c>
      <c r="I5862" s="11" t="s">
        <v>997</v>
      </c>
      <c r="J5862" s="11" t="s">
        <v>43676</v>
      </c>
      <c r="K5862" s="11" t="s">
        <v>1166</v>
      </c>
    </row>
    <row r="5863" spans="1:11" ht="16.5" x14ac:dyDescent="0.15">
      <c r="A5863" s="145" t="s">
        <v>27130</v>
      </c>
      <c r="B5863" s="32" t="s">
        <v>7761</v>
      </c>
      <c r="C5863" s="32" t="s">
        <v>1451</v>
      </c>
      <c r="D5863" s="32" t="s">
        <v>997</v>
      </c>
      <c r="E5863" s="145" t="s">
        <v>17581</v>
      </c>
      <c r="F5863" s="145" t="s">
        <v>27131</v>
      </c>
      <c r="G5863" s="145" t="s">
        <v>17407</v>
      </c>
      <c r="H5863" s="145" t="s">
        <v>1169</v>
      </c>
      <c r="I5863" s="11" t="s">
        <v>997</v>
      </c>
      <c r="J5863" s="11" t="s">
        <v>43676</v>
      </c>
      <c r="K5863" s="11" t="s">
        <v>1166</v>
      </c>
    </row>
    <row r="5864" spans="1:11" ht="16.5" x14ac:dyDescent="0.15">
      <c r="A5864" s="145" t="s">
        <v>27132</v>
      </c>
      <c r="B5864" s="32" t="s">
        <v>7762</v>
      </c>
      <c r="C5864" s="32" t="s">
        <v>1451</v>
      </c>
      <c r="D5864" s="32" t="s">
        <v>997</v>
      </c>
      <c r="E5864" s="145" t="s">
        <v>17581</v>
      </c>
      <c r="F5864" s="145" t="s">
        <v>27133</v>
      </c>
      <c r="G5864" s="145" t="s">
        <v>17407</v>
      </c>
      <c r="H5864" s="145" t="s">
        <v>1169</v>
      </c>
      <c r="I5864" s="11" t="s">
        <v>997</v>
      </c>
      <c r="J5864" s="11" t="s">
        <v>43676</v>
      </c>
      <c r="K5864" s="11" t="s">
        <v>1166</v>
      </c>
    </row>
    <row r="5865" spans="1:11" ht="16.5" x14ac:dyDescent="0.15">
      <c r="A5865" s="145" t="s">
        <v>27134</v>
      </c>
      <c r="B5865" s="32" t="s">
        <v>3414</v>
      </c>
      <c r="C5865" s="32" t="s">
        <v>1451</v>
      </c>
      <c r="D5865" s="32" t="s">
        <v>997</v>
      </c>
      <c r="E5865" s="145" t="s">
        <v>17581</v>
      </c>
      <c r="F5865" s="145" t="s">
        <v>27135</v>
      </c>
      <c r="G5865" s="145" t="s">
        <v>17407</v>
      </c>
      <c r="H5865" s="145" t="s">
        <v>1169</v>
      </c>
      <c r="I5865" s="11" t="s">
        <v>997</v>
      </c>
      <c r="J5865" s="11" t="s">
        <v>43676</v>
      </c>
      <c r="K5865" s="11" t="s">
        <v>1166</v>
      </c>
    </row>
    <row r="5866" spans="1:11" ht="16.5" x14ac:dyDescent="0.15">
      <c r="A5866" s="145" t="s">
        <v>27136</v>
      </c>
      <c r="B5866" s="32" t="s">
        <v>7763</v>
      </c>
      <c r="C5866" s="32" t="s">
        <v>1451</v>
      </c>
      <c r="D5866" s="32" t="s">
        <v>997</v>
      </c>
      <c r="E5866" s="145" t="s">
        <v>17581</v>
      </c>
      <c r="F5866" s="145" t="s">
        <v>27137</v>
      </c>
      <c r="G5866" s="145" t="s">
        <v>17407</v>
      </c>
      <c r="H5866" s="145" t="s">
        <v>1169</v>
      </c>
      <c r="I5866" s="11" t="s">
        <v>997</v>
      </c>
      <c r="J5866" s="11" t="s">
        <v>43676</v>
      </c>
      <c r="K5866" s="11" t="s">
        <v>1166</v>
      </c>
    </row>
    <row r="5867" spans="1:11" ht="16.5" x14ac:dyDescent="0.15">
      <c r="A5867" s="145" t="s">
        <v>27138</v>
      </c>
      <c r="B5867" s="32" t="s">
        <v>7764</v>
      </c>
      <c r="C5867" s="32" t="s">
        <v>1451</v>
      </c>
      <c r="D5867" s="32" t="s">
        <v>997</v>
      </c>
      <c r="E5867" s="145" t="s">
        <v>17581</v>
      </c>
      <c r="F5867" s="145" t="s">
        <v>27139</v>
      </c>
      <c r="G5867" s="145" t="s">
        <v>17407</v>
      </c>
      <c r="H5867" s="145" t="s">
        <v>1169</v>
      </c>
      <c r="I5867" s="11" t="s">
        <v>997</v>
      </c>
      <c r="J5867" s="11" t="s">
        <v>43676</v>
      </c>
      <c r="K5867" s="11" t="s">
        <v>1166</v>
      </c>
    </row>
    <row r="5868" spans="1:11" ht="16.5" x14ac:dyDescent="0.15">
      <c r="A5868" s="145" t="s">
        <v>27140</v>
      </c>
      <c r="B5868" s="32" t="s">
        <v>7765</v>
      </c>
      <c r="C5868" s="32" t="s">
        <v>1451</v>
      </c>
      <c r="D5868" s="32" t="s">
        <v>997</v>
      </c>
      <c r="E5868" s="145" t="s">
        <v>17581</v>
      </c>
      <c r="F5868" s="145" t="s">
        <v>27141</v>
      </c>
      <c r="G5868" s="145" t="s">
        <v>17407</v>
      </c>
      <c r="H5868" s="145" t="s">
        <v>1227</v>
      </c>
      <c r="I5868" s="11" t="s">
        <v>997</v>
      </c>
      <c r="J5868" s="11" t="s">
        <v>43676</v>
      </c>
      <c r="K5868" s="11" t="s">
        <v>1166</v>
      </c>
    </row>
    <row r="5869" spans="1:11" ht="16.5" x14ac:dyDescent="0.15">
      <c r="A5869" s="145" t="s">
        <v>27142</v>
      </c>
      <c r="B5869" s="32" t="s">
        <v>7766</v>
      </c>
      <c r="C5869" s="32" t="s">
        <v>1451</v>
      </c>
      <c r="D5869" s="32" t="s">
        <v>997</v>
      </c>
      <c r="E5869" s="145" t="s">
        <v>17581</v>
      </c>
      <c r="F5869" s="145" t="s">
        <v>27143</v>
      </c>
      <c r="G5869" s="145" t="s">
        <v>17407</v>
      </c>
      <c r="H5869" s="145" t="s">
        <v>1169</v>
      </c>
      <c r="I5869" s="11" t="s">
        <v>997</v>
      </c>
      <c r="J5869" s="11" t="s">
        <v>43676</v>
      </c>
      <c r="K5869" s="11" t="s">
        <v>1166</v>
      </c>
    </row>
    <row r="5870" spans="1:11" ht="16.5" x14ac:dyDescent="0.15">
      <c r="A5870" s="145" t="s">
        <v>27144</v>
      </c>
      <c r="B5870" s="32" t="s">
        <v>7767</v>
      </c>
      <c r="C5870" s="32" t="s">
        <v>1451</v>
      </c>
      <c r="D5870" s="32" t="s">
        <v>997</v>
      </c>
      <c r="E5870" s="145" t="s">
        <v>17581</v>
      </c>
      <c r="F5870" s="145" t="s">
        <v>27145</v>
      </c>
      <c r="G5870" s="145" t="s">
        <v>17407</v>
      </c>
      <c r="H5870" s="145" t="s">
        <v>1169</v>
      </c>
      <c r="I5870" s="11" t="s">
        <v>997</v>
      </c>
      <c r="J5870" s="11" t="s">
        <v>43676</v>
      </c>
      <c r="K5870" s="11" t="s">
        <v>1166</v>
      </c>
    </row>
    <row r="5871" spans="1:11" ht="16.5" x14ac:dyDescent="0.15">
      <c r="A5871" s="145" t="s">
        <v>27146</v>
      </c>
      <c r="B5871" s="32" t="s">
        <v>7768</v>
      </c>
      <c r="C5871" s="32" t="s">
        <v>1451</v>
      </c>
      <c r="D5871" s="32" t="s">
        <v>997</v>
      </c>
      <c r="E5871" s="145" t="s">
        <v>17581</v>
      </c>
      <c r="F5871" s="145" t="s">
        <v>27147</v>
      </c>
      <c r="G5871" s="145" t="s">
        <v>17407</v>
      </c>
      <c r="H5871" s="145" t="s">
        <v>1169</v>
      </c>
      <c r="I5871" s="11" t="s">
        <v>997</v>
      </c>
      <c r="J5871" s="11" t="s">
        <v>43676</v>
      </c>
      <c r="K5871" s="11" t="s">
        <v>1166</v>
      </c>
    </row>
    <row r="5872" spans="1:11" ht="16.5" x14ac:dyDescent="0.15">
      <c r="A5872" s="145" t="s">
        <v>27148</v>
      </c>
      <c r="B5872" s="32" t="s">
        <v>7769</v>
      </c>
      <c r="C5872" s="32" t="s">
        <v>1451</v>
      </c>
      <c r="D5872" s="32" t="s">
        <v>997</v>
      </c>
      <c r="E5872" s="145" t="s">
        <v>17581</v>
      </c>
      <c r="F5872" s="145" t="s">
        <v>27149</v>
      </c>
      <c r="G5872" s="145" t="s">
        <v>17407</v>
      </c>
      <c r="H5872" s="145" t="s">
        <v>1169</v>
      </c>
      <c r="I5872" s="11" t="s">
        <v>997</v>
      </c>
      <c r="J5872" s="11" t="s">
        <v>43676</v>
      </c>
      <c r="K5872" s="11" t="s">
        <v>1166</v>
      </c>
    </row>
    <row r="5873" spans="1:11" ht="16.5" x14ac:dyDescent="0.15">
      <c r="A5873" s="145" t="s">
        <v>27150</v>
      </c>
      <c r="B5873" s="32" t="s">
        <v>7770</v>
      </c>
      <c r="C5873" s="32" t="s">
        <v>1451</v>
      </c>
      <c r="D5873" s="32" t="s">
        <v>997</v>
      </c>
      <c r="E5873" s="145" t="s">
        <v>17581</v>
      </c>
      <c r="F5873" s="145" t="s">
        <v>27151</v>
      </c>
      <c r="G5873" s="145" t="s">
        <v>17407</v>
      </c>
      <c r="H5873" s="145" t="s">
        <v>1227</v>
      </c>
      <c r="I5873" s="11" t="s">
        <v>997</v>
      </c>
      <c r="J5873" s="11" t="s">
        <v>43676</v>
      </c>
      <c r="K5873" s="11" t="s">
        <v>1166</v>
      </c>
    </row>
    <row r="5874" spans="1:11" ht="16.5" x14ac:dyDescent="0.15">
      <c r="A5874" s="145" t="s">
        <v>27152</v>
      </c>
      <c r="B5874" s="32" t="s">
        <v>5029</v>
      </c>
      <c r="C5874" s="32" t="s">
        <v>300</v>
      </c>
      <c r="D5874" s="32" t="s">
        <v>997</v>
      </c>
      <c r="E5874" s="145" t="s">
        <v>17581</v>
      </c>
      <c r="F5874" s="145" t="s">
        <v>27153</v>
      </c>
      <c r="G5874" s="145" t="s">
        <v>17407</v>
      </c>
      <c r="H5874" s="145" t="s">
        <v>1169</v>
      </c>
      <c r="I5874" s="11" t="s">
        <v>997</v>
      </c>
      <c r="J5874" s="11" t="s">
        <v>43676</v>
      </c>
      <c r="K5874" s="11" t="s">
        <v>1166</v>
      </c>
    </row>
    <row r="5875" spans="1:11" ht="16.5" x14ac:dyDescent="0.15">
      <c r="A5875" s="145" t="s">
        <v>27154</v>
      </c>
      <c r="B5875" s="32" t="s">
        <v>3251</v>
      </c>
      <c r="C5875" s="32" t="s">
        <v>1451</v>
      </c>
      <c r="D5875" s="32" t="s">
        <v>997</v>
      </c>
      <c r="E5875" s="145" t="s">
        <v>17581</v>
      </c>
      <c r="F5875" s="145" t="s">
        <v>27155</v>
      </c>
      <c r="G5875" s="145" t="s">
        <v>17407</v>
      </c>
      <c r="H5875" s="145" t="s">
        <v>1169</v>
      </c>
      <c r="I5875" s="11" t="s">
        <v>997</v>
      </c>
      <c r="J5875" s="11" t="s">
        <v>43676</v>
      </c>
      <c r="K5875" s="11" t="s">
        <v>1166</v>
      </c>
    </row>
    <row r="5876" spans="1:11" ht="16.5" x14ac:dyDescent="0.15">
      <c r="A5876" s="145" t="s">
        <v>27156</v>
      </c>
      <c r="B5876" s="32" t="s">
        <v>7771</v>
      </c>
      <c r="C5876" s="32" t="s">
        <v>1451</v>
      </c>
      <c r="D5876" s="32" t="s">
        <v>997</v>
      </c>
      <c r="E5876" s="145" t="s">
        <v>17581</v>
      </c>
      <c r="F5876" s="145" t="s">
        <v>27157</v>
      </c>
      <c r="G5876" s="145" t="s">
        <v>17407</v>
      </c>
      <c r="H5876" s="145" t="s">
        <v>1169</v>
      </c>
      <c r="I5876" s="11" t="s">
        <v>997</v>
      </c>
      <c r="J5876" s="11" t="s">
        <v>43676</v>
      </c>
      <c r="K5876" s="11" t="s">
        <v>1166</v>
      </c>
    </row>
    <row r="5877" spans="1:11" ht="16.5" x14ac:dyDescent="0.15">
      <c r="A5877" s="145" t="s">
        <v>27158</v>
      </c>
      <c r="B5877" s="32" t="s">
        <v>7772</v>
      </c>
      <c r="C5877" s="32" t="s">
        <v>1451</v>
      </c>
      <c r="D5877" s="32" t="s">
        <v>997</v>
      </c>
      <c r="E5877" s="145" t="s">
        <v>17581</v>
      </c>
      <c r="F5877" s="145" t="s">
        <v>27159</v>
      </c>
      <c r="G5877" s="145" t="s">
        <v>17407</v>
      </c>
      <c r="H5877" s="145" t="s">
        <v>1169</v>
      </c>
      <c r="I5877" s="11" t="s">
        <v>997</v>
      </c>
      <c r="J5877" s="11" t="s">
        <v>43676</v>
      </c>
      <c r="K5877" s="11" t="s">
        <v>1166</v>
      </c>
    </row>
    <row r="5878" spans="1:11" ht="16.5" x14ac:dyDescent="0.15">
      <c r="A5878" s="145" t="s">
        <v>27160</v>
      </c>
      <c r="B5878" s="32" t="s">
        <v>3351</v>
      </c>
      <c r="C5878" s="32" t="s">
        <v>1451</v>
      </c>
      <c r="D5878" s="32" t="s">
        <v>997</v>
      </c>
      <c r="E5878" s="145" t="s">
        <v>17581</v>
      </c>
      <c r="F5878" s="145" t="s">
        <v>27161</v>
      </c>
      <c r="G5878" s="145" t="s">
        <v>17407</v>
      </c>
      <c r="H5878" s="145" t="s">
        <v>1169</v>
      </c>
      <c r="I5878" s="11" t="s">
        <v>997</v>
      </c>
      <c r="J5878" s="11" t="s">
        <v>43676</v>
      </c>
      <c r="K5878" s="11" t="s">
        <v>1166</v>
      </c>
    </row>
    <row r="5879" spans="1:11" ht="16.5" x14ac:dyDescent="0.15">
      <c r="A5879" s="145" t="s">
        <v>27162</v>
      </c>
      <c r="B5879" s="32" t="s">
        <v>7704</v>
      </c>
      <c r="C5879" s="32" t="s">
        <v>1451</v>
      </c>
      <c r="D5879" s="32" t="s">
        <v>997</v>
      </c>
      <c r="E5879" s="145" t="s">
        <v>17581</v>
      </c>
      <c r="F5879" s="145" t="s">
        <v>27163</v>
      </c>
      <c r="G5879" s="145" t="s">
        <v>17407</v>
      </c>
      <c r="H5879" s="145" t="s">
        <v>1169</v>
      </c>
      <c r="I5879" s="11" t="s">
        <v>997</v>
      </c>
      <c r="J5879" s="11" t="s">
        <v>43676</v>
      </c>
      <c r="K5879" s="11" t="s">
        <v>1166</v>
      </c>
    </row>
    <row r="5880" spans="1:11" ht="16.5" x14ac:dyDescent="0.15">
      <c r="A5880" s="145" t="s">
        <v>27164</v>
      </c>
      <c r="B5880" s="32" t="s">
        <v>7773</v>
      </c>
      <c r="C5880" s="32" t="s">
        <v>1451</v>
      </c>
      <c r="D5880" s="32" t="s">
        <v>997</v>
      </c>
      <c r="E5880" s="145" t="s">
        <v>17581</v>
      </c>
      <c r="F5880" s="145" t="s">
        <v>27165</v>
      </c>
      <c r="G5880" s="145" t="s">
        <v>17407</v>
      </c>
      <c r="H5880" s="145" t="s">
        <v>1169</v>
      </c>
      <c r="I5880" s="11" t="s">
        <v>997</v>
      </c>
      <c r="J5880" s="11" t="s">
        <v>43676</v>
      </c>
      <c r="K5880" s="11" t="s">
        <v>1166</v>
      </c>
    </row>
    <row r="5881" spans="1:11" ht="16.5" x14ac:dyDescent="0.15">
      <c r="A5881" s="145" t="s">
        <v>27166</v>
      </c>
      <c r="B5881" s="32" t="s">
        <v>7774</v>
      </c>
      <c r="C5881" s="32" t="s">
        <v>1451</v>
      </c>
      <c r="D5881" s="32" t="s">
        <v>997</v>
      </c>
      <c r="E5881" s="145" t="s">
        <v>17581</v>
      </c>
      <c r="F5881" s="145" t="s">
        <v>27167</v>
      </c>
      <c r="G5881" s="145" t="s">
        <v>17407</v>
      </c>
      <c r="H5881" s="145" t="s">
        <v>1169</v>
      </c>
      <c r="I5881" s="11" t="s">
        <v>997</v>
      </c>
      <c r="J5881" s="11" t="s">
        <v>43676</v>
      </c>
      <c r="K5881" s="11" t="s">
        <v>1166</v>
      </c>
    </row>
    <row r="5882" spans="1:11" ht="16.5" x14ac:dyDescent="0.15">
      <c r="A5882" s="145" t="s">
        <v>27168</v>
      </c>
      <c r="B5882" s="32" t="s">
        <v>7775</v>
      </c>
      <c r="C5882" s="32" t="s">
        <v>1451</v>
      </c>
      <c r="D5882" s="32" t="s">
        <v>997</v>
      </c>
      <c r="E5882" s="145" t="s">
        <v>17581</v>
      </c>
      <c r="F5882" s="145" t="s">
        <v>27169</v>
      </c>
      <c r="G5882" s="145" t="s">
        <v>17407</v>
      </c>
      <c r="H5882" s="145" t="s">
        <v>1169</v>
      </c>
      <c r="I5882" s="11" t="s">
        <v>997</v>
      </c>
      <c r="J5882" s="11" t="s">
        <v>43676</v>
      </c>
      <c r="K5882" s="11" t="s">
        <v>1166</v>
      </c>
    </row>
    <row r="5883" spans="1:11" ht="16.5" x14ac:dyDescent="0.15">
      <c r="A5883" s="145" t="s">
        <v>27170</v>
      </c>
      <c r="B5883" s="32" t="s">
        <v>7776</v>
      </c>
      <c r="C5883" s="32" t="s">
        <v>300</v>
      </c>
      <c r="D5883" s="32" t="s">
        <v>997</v>
      </c>
      <c r="E5883" s="145" t="s">
        <v>17581</v>
      </c>
      <c r="F5883" s="145" t="s">
        <v>27171</v>
      </c>
      <c r="G5883" s="145" t="s">
        <v>17407</v>
      </c>
      <c r="H5883" s="145" t="s">
        <v>1169</v>
      </c>
      <c r="I5883" s="11" t="s">
        <v>997</v>
      </c>
      <c r="J5883" s="11" t="s">
        <v>43676</v>
      </c>
      <c r="K5883" s="11" t="s">
        <v>1166</v>
      </c>
    </row>
    <row r="5884" spans="1:11" ht="16.5" x14ac:dyDescent="0.15">
      <c r="A5884" s="145" t="s">
        <v>27172</v>
      </c>
      <c r="B5884" s="32" t="s">
        <v>7777</v>
      </c>
      <c r="C5884" s="32" t="s">
        <v>1451</v>
      </c>
      <c r="D5884" s="32" t="s">
        <v>997</v>
      </c>
      <c r="E5884" s="145" t="s">
        <v>17581</v>
      </c>
      <c r="F5884" s="145" t="s">
        <v>27173</v>
      </c>
      <c r="G5884" s="145" t="s">
        <v>17407</v>
      </c>
      <c r="H5884" s="145" t="s">
        <v>1169</v>
      </c>
      <c r="I5884" s="11" t="s">
        <v>997</v>
      </c>
      <c r="J5884" s="11" t="s">
        <v>43676</v>
      </c>
      <c r="K5884" s="11" t="s">
        <v>1166</v>
      </c>
    </row>
    <row r="5885" spans="1:11" ht="16.5" x14ac:dyDescent="0.15">
      <c r="A5885" s="145" t="s">
        <v>27174</v>
      </c>
      <c r="B5885" s="32" t="s">
        <v>7632</v>
      </c>
      <c r="C5885" s="32" t="s">
        <v>1451</v>
      </c>
      <c r="D5885" s="32" t="s">
        <v>997</v>
      </c>
      <c r="E5885" s="145" t="s">
        <v>17581</v>
      </c>
      <c r="F5885" s="145" t="s">
        <v>27175</v>
      </c>
      <c r="G5885" s="145" t="s">
        <v>17407</v>
      </c>
      <c r="H5885" s="145" t="s">
        <v>1169</v>
      </c>
      <c r="I5885" s="11" t="s">
        <v>997</v>
      </c>
      <c r="J5885" s="11" t="s">
        <v>43676</v>
      </c>
      <c r="K5885" s="11" t="s">
        <v>1166</v>
      </c>
    </row>
    <row r="5886" spans="1:11" ht="16.5" x14ac:dyDescent="0.15">
      <c r="A5886" s="145" t="s">
        <v>27176</v>
      </c>
      <c r="B5886" s="32" t="s">
        <v>7778</v>
      </c>
      <c r="C5886" s="32" t="s">
        <v>1451</v>
      </c>
      <c r="D5886" s="32" t="s">
        <v>997</v>
      </c>
      <c r="E5886" s="145" t="s">
        <v>17581</v>
      </c>
      <c r="F5886" s="145" t="s">
        <v>27177</v>
      </c>
      <c r="G5886" s="145" t="s">
        <v>17407</v>
      </c>
      <c r="H5886" s="145" t="s">
        <v>1227</v>
      </c>
      <c r="I5886" s="11" t="s">
        <v>997</v>
      </c>
      <c r="J5886" s="11" t="s">
        <v>43676</v>
      </c>
      <c r="K5886" s="11" t="s">
        <v>1166</v>
      </c>
    </row>
    <row r="5887" spans="1:11" ht="16.5" x14ac:dyDescent="0.15">
      <c r="A5887" s="145" t="s">
        <v>27178</v>
      </c>
      <c r="B5887" s="32" t="s">
        <v>3248</v>
      </c>
      <c r="C5887" s="32" t="s">
        <v>1451</v>
      </c>
      <c r="D5887" s="32" t="s">
        <v>997</v>
      </c>
      <c r="E5887" s="145" t="s">
        <v>17581</v>
      </c>
      <c r="F5887" s="145" t="s">
        <v>27179</v>
      </c>
      <c r="G5887" s="145" t="s">
        <v>17407</v>
      </c>
      <c r="H5887" s="145" t="s">
        <v>1169</v>
      </c>
      <c r="I5887" s="11" t="s">
        <v>997</v>
      </c>
      <c r="J5887" s="11" t="s">
        <v>43676</v>
      </c>
      <c r="K5887" s="11" t="s">
        <v>1166</v>
      </c>
    </row>
    <row r="5888" spans="1:11" ht="16.5" x14ac:dyDescent="0.15">
      <c r="A5888" s="145" t="s">
        <v>27180</v>
      </c>
      <c r="B5888" s="32" t="s">
        <v>7725</v>
      </c>
      <c r="C5888" s="32" t="s">
        <v>1451</v>
      </c>
      <c r="D5888" s="32" t="s">
        <v>997</v>
      </c>
      <c r="E5888" s="145" t="s">
        <v>17581</v>
      </c>
      <c r="F5888" s="145" t="s">
        <v>27181</v>
      </c>
      <c r="G5888" s="145" t="s">
        <v>17407</v>
      </c>
      <c r="H5888" s="145" t="s">
        <v>1227</v>
      </c>
      <c r="I5888" s="11" t="s">
        <v>997</v>
      </c>
      <c r="J5888" s="11" t="s">
        <v>43676</v>
      </c>
      <c r="K5888" s="11" t="s">
        <v>1166</v>
      </c>
    </row>
    <row r="5889" spans="1:11" ht="16.5" x14ac:dyDescent="0.15">
      <c r="A5889" s="145" t="s">
        <v>27182</v>
      </c>
      <c r="B5889" s="32" t="s">
        <v>7779</v>
      </c>
      <c r="C5889" s="32" t="s">
        <v>1451</v>
      </c>
      <c r="D5889" s="32" t="s">
        <v>997</v>
      </c>
      <c r="E5889" s="145" t="s">
        <v>17581</v>
      </c>
      <c r="F5889" s="145" t="s">
        <v>27183</v>
      </c>
      <c r="G5889" s="145" t="s">
        <v>17407</v>
      </c>
      <c r="H5889" s="145" t="s">
        <v>1169</v>
      </c>
      <c r="I5889" s="11" t="s">
        <v>997</v>
      </c>
      <c r="J5889" s="11" t="s">
        <v>43676</v>
      </c>
      <c r="K5889" s="11" t="s">
        <v>1166</v>
      </c>
    </row>
    <row r="5890" spans="1:11" ht="16.5" x14ac:dyDescent="0.15">
      <c r="A5890" s="145" t="s">
        <v>27184</v>
      </c>
      <c r="B5890" s="32" t="s">
        <v>7780</v>
      </c>
      <c r="C5890" s="32" t="s">
        <v>300</v>
      </c>
      <c r="D5890" s="32" t="s">
        <v>997</v>
      </c>
      <c r="E5890" s="145" t="s">
        <v>17581</v>
      </c>
      <c r="F5890" s="145" t="s">
        <v>27185</v>
      </c>
      <c r="G5890" s="145" t="s">
        <v>17407</v>
      </c>
      <c r="H5890" s="145" t="s">
        <v>1169</v>
      </c>
      <c r="I5890" s="11" t="s">
        <v>997</v>
      </c>
      <c r="J5890" s="11" t="s">
        <v>43676</v>
      </c>
      <c r="K5890" s="11" t="s">
        <v>1166</v>
      </c>
    </row>
    <row r="5891" spans="1:11" ht="16.5" x14ac:dyDescent="0.15">
      <c r="A5891" s="145" t="s">
        <v>27186</v>
      </c>
      <c r="B5891" s="32" t="s">
        <v>7781</v>
      </c>
      <c r="C5891" s="32" t="s">
        <v>1451</v>
      </c>
      <c r="D5891" s="32" t="s">
        <v>997</v>
      </c>
      <c r="E5891" s="145" t="s">
        <v>17581</v>
      </c>
      <c r="F5891" s="145" t="s">
        <v>27187</v>
      </c>
      <c r="G5891" s="145" t="s">
        <v>17407</v>
      </c>
      <c r="H5891" s="145" t="s">
        <v>1169</v>
      </c>
      <c r="I5891" s="11" t="s">
        <v>997</v>
      </c>
      <c r="J5891" s="11" t="s">
        <v>43676</v>
      </c>
      <c r="K5891" s="11" t="s">
        <v>1166</v>
      </c>
    </row>
    <row r="5892" spans="1:11" ht="16.5" x14ac:dyDescent="0.15">
      <c r="A5892" s="145" t="s">
        <v>27188</v>
      </c>
      <c r="B5892" s="32" t="s">
        <v>1428</v>
      </c>
      <c r="C5892" s="32" t="s">
        <v>1451</v>
      </c>
      <c r="D5892" s="32" t="s">
        <v>997</v>
      </c>
      <c r="E5892" s="145" t="s">
        <v>17581</v>
      </c>
      <c r="F5892" s="145" t="s">
        <v>27189</v>
      </c>
      <c r="G5892" s="145" t="s">
        <v>17407</v>
      </c>
      <c r="H5892" s="145" t="s">
        <v>1169</v>
      </c>
      <c r="I5892" s="11" t="s">
        <v>997</v>
      </c>
      <c r="J5892" s="11" t="s">
        <v>43676</v>
      </c>
      <c r="K5892" s="11" t="s">
        <v>1166</v>
      </c>
    </row>
    <row r="5893" spans="1:11" ht="16.5" x14ac:dyDescent="0.15">
      <c r="A5893" s="145" t="s">
        <v>27190</v>
      </c>
      <c r="B5893" s="32" t="s">
        <v>7782</v>
      </c>
      <c r="C5893" s="32" t="s">
        <v>1451</v>
      </c>
      <c r="D5893" s="32" t="s">
        <v>997</v>
      </c>
      <c r="E5893" s="145" t="s">
        <v>17581</v>
      </c>
      <c r="F5893" s="145" t="s">
        <v>27191</v>
      </c>
      <c r="G5893" s="145" t="s">
        <v>17407</v>
      </c>
      <c r="H5893" s="145" t="s">
        <v>1169</v>
      </c>
      <c r="I5893" s="11" t="s">
        <v>997</v>
      </c>
      <c r="J5893" s="11" t="s">
        <v>43676</v>
      </c>
      <c r="K5893" s="11" t="s">
        <v>1166</v>
      </c>
    </row>
    <row r="5894" spans="1:11" ht="16.5" x14ac:dyDescent="0.15">
      <c r="A5894" s="145" t="s">
        <v>27192</v>
      </c>
      <c r="B5894" s="32" t="s">
        <v>7783</v>
      </c>
      <c r="C5894" s="32" t="s">
        <v>1451</v>
      </c>
      <c r="D5894" s="32" t="s">
        <v>997</v>
      </c>
      <c r="E5894" s="145" t="s">
        <v>17581</v>
      </c>
      <c r="F5894" s="145" t="s">
        <v>27193</v>
      </c>
      <c r="G5894" s="145" t="s">
        <v>17407</v>
      </c>
      <c r="H5894" s="145" t="s">
        <v>1169</v>
      </c>
      <c r="I5894" s="11" t="s">
        <v>997</v>
      </c>
      <c r="J5894" s="11" t="s">
        <v>43676</v>
      </c>
      <c r="K5894" s="11" t="s">
        <v>1166</v>
      </c>
    </row>
    <row r="5895" spans="1:11" ht="16.5" x14ac:dyDescent="0.15">
      <c r="A5895" s="145" t="s">
        <v>27194</v>
      </c>
      <c r="B5895" s="32" t="s">
        <v>7784</v>
      </c>
      <c r="C5895" s="32" t="s">
        <v>300</v>
      </c>
      <c r="D5895" s="32" t="s">
        <v>997</v>
      </c>
      <c r="E5895" s="145" t="s">
        <v>17581</v>
      </c>
      <c r="F5895" s="145" t="s">
        <v>27195</v>
      </c>
      <c r="G5895" s="145" t="s">
        <v>17407</v>
      </c>
      <c r="H5895" s="145" t="s">
        <v>1169</v>
      </c>
      <c r="I5895" s="11" t="s">
        <v>997</v>
      </c>
      <c r="J5895" s="11" t="s">
        <v>43676</v>
      </c>
      <c r="K5895" s="11" t="s">
        <v>1166</v>
      </c>
    </row>
    <row r="5896" spans="1:11" ht="16.5" x14ac:dyDescent="0.15">
      <c r="A5896" s="145" t="s">
        <v>27196</v>
      </c>
      <c r="B5896" s="32" t="s">
        <v>7785</v>
      </c>
      <c r="C5896" s="32" t="s">
        <v>1451</v>
      </c>
      <c r="D5896" s="32" t="s">
        <v>997</v>
      </c>
      <c r="E5896" s="145" t="s">
        <v>17581</v>
      </c>
      <c r="F5896" s="145" t="s">
        <v>27197</v>
      </c>
      <c r="G5896" s="145" t="s">
        <v>17407</v>
      </c>
      <c r="H5896" s="145" t="s">
        <v>1169</v>
      </c>
      <c r="I5896" s="11" t="s">
        <v>997</v>
      </c>
      <c r="J5896" s="11" t="s">
        <v>43676</v>
      </c>
      <c r="K5896" s="11" t="s">
        <v>1166</v>
      </c>
    </row>
    <row r="5897" spans="1:11" ht="16.5" x14ac:dyDescent="0.15">
      <c r="A5897" s="145" t="s">
        <v>27198</v>
      </c>
      <c r="B5897" s="32" t="s">
        <v>3237</v>
      </c>
      <c r="C5897" s="32" t="s">
        <v>1451</v>
      </c>
      <c r="D5897" s="32" t="s">
        <v>997</v>
      </c>
      <c r="E5897" s="145" t="s">
        <v>17581</v>
      </c>
      <c r="F5897" s="145" t="s">
        <v>27199</v>
      </c>
      <c r="G5897" s="145" t="s">
        <v>17407</v>
      </c>
      <c r="H5897" s="145" t="s">
        <v>1169</v>
      </c>
      <c r="I5897" s="11" t="s">
        <v>997</v>
      </c>
      <c r="J5897" s="11" t="s">
        <v>43676</v>
      </c>
      <c r="K5897" s="11" t="s">
        <v>1166</v>
      </c>
    </row>
    <row r="5898" spans="1:11" ht="16.5" x14ac:dyDescent="0.15">
      <c r="A5898" s="145" t="s">
        <v>27200</v>
      </c>
      <c r="B5898" s="32" t="s">
        <v>7786</v>
      </c>
      <c r="C5898" s="32" t="s">
        <v>1451</v>
      </c>
      <c r="D5898" s="32" t="s">
        <v>997</v>
      </c>
      <c r="E5898" s="145" t="s">
        <v>17581</v>
      </c>
      <c r="F5898" s="145" t="s">
        <v>27201</v>
      </c>
      <c r="G5898" s="145" t="s">
        <v>17407</v>
      </c>
      <c r="H5898" s="145" t="s">
        <v>1169</v>
      </c>
      <c r="I5898" s="11" t="s">
        <v>997</v>
      </c>
      <c r="J5898" s="11" t="s">
        <v>43676</v>
      </c>
      <c r="K5898" s="11" t="s">
        <v>1166</v>
      </c>
    </row>
    <row r="5899" spans="1:11" ht="16.5" x14ac:dyDescent="0.15">
      <c r="A5899" s="145" t="s">
        <v>27202</v>
      </c>
      <c r="B5899" s="32" t="s">
        <v>3353</v>
      </c>
      <c r="C5899" s="32" t="s">
        <v>1451</v>
      </c>
      <c r="D5899" s="32" t="s">
        <v>997</v>
      </c>
      <c r="E5899" s="145" t="s">
        <v>17581</v>
      </c>
      <c r="F5899" s="145" t="s">
        <v>27203</v>
      </c>
      <c r="G5899" s="145" t="s">
        <v>17407</v>
      </c>
      <c r="H5899" s="145" t="s">
        <v>1227</v>
      </c>
      <c r="I5899" s="11" t="s">
        <v>997</v>
      </c>
      <c r="J5899" s="11" t="s">
        <v>43676</v>
      </c>
      <c r="K5899" s="11" t="s">
        <v>1166</v>
      </c>
    </row>
    <row r="5900" spans="1:11" ht="16.5" x14ac:dyDescent="0.15">
      <c r="A5900" s="145" t="s">
        <v>27204</v>
      </c>
      <c r="B5900" s="32" t="s">
        <v>7787</v>
      </c>
      <c r="C5900" s="32" t="s">
        <v>1451</v>
      </c>
      <c r="D5900" s="32" t="s">
        <v>997</v>
      </c>
      <c r="E5900" s="145" t="s">
        <v>17581</v>
      </c>
      <c r="F5900" s="145" t="s">
        <v>27205</v>
      </c>
      <c r="G5900" s="145" t="s">
        <v>17407</v>
      </c>
      <c r="H5900" s="145" t="s">
        <v>1169</v>
      </c>
      <c r="I5900" s="11" t="s">
        <v>997</v>
      </c>
      <c r="J5900" s="11" t="s">
        <v>43676</v>
      </c>
      <c r="K5900" s="11" t="s">
        <v>1166</v>
      </c>
    </row>
    <row r="5901" spans="1:11" ht="16.5" x14ac:dyDescent="0.15">
      <c r="A5901" s="145" t="s">
        <v>27206</v>
      </c>
      <c r="B5901" s="32" t="s">
        <v>3754</v>
      </c>
      <c r="C5901" s="32" t="s">
        <v>1451</v>
      </c>
      <c r="D5901" s="32" t="s">
        <v>997</v>
      </c>
      <c r="E5901" s="145" t="s">
        <v>17581</v>
      </c>
      <c r="F5901" s="145" t="s">
        <v>27207</v>
      </c>
      <c r="G5901" s="145" t="s">
        <v>17407</v>
      </c>
      <c r="H5901" s="145" t="s">
        <v>1169</v>
      </c>
      <c r="I5901" s="11" t="s">
        <v>997</v>
      </c>
      <c r="J5901" s="11" t="s">
        <v>43676</v>
      </c>
      <c r="K5901" s="11" t="s">
        <v>1166</v>
      </c>
    </row>
    <row r="5902" spans="1:11" ht="16.5" x14ac:dyDescent="0.15">
      <c r="A5902" s="145" t="s">
        <v>27208</v>
      </c>
      <c r="B5902" s="32" t="s">
        <v>7788</v>
      </c>
      <c r="C5902" s="32" t="s">
        <v>300</v>
      </c>
      <c r="D5902" s="32" t="s">
        <v>997</v>
      </c>
      <c r="E5902" s="145" t="s">
        <v>17581</v>
      </c>
      <c r="F5902" s="145" t="s">
        <v>27209</v>
      </c>
      <c r="G5902" s="145" t="s">
        <v>17407</v>
      </c>
      <c r="H5902" s="145" t="s">
        <v>1169</v>
      </c>
      <c r="I5902" s="11" t="s">
        <v>997</v>
      </c>
      <c r="J5902" s="11" t="s">
        <v>43676</v>
      </c>
      <c r="K5902" s="11" t="s">
        <v>1166</v>
      </c>
    </row>
    <row r="5903" spans="1:11" ht="16.5" x14ac:dyDescent="0.15">
      <c r="A5903" s="145" t="s">
        <v>27210</v>
      </c>
      <c r="B5903" s="32" t="s">
        <v>7789</v>
      </c>
      <c r="C5903" s="32" t="s">
        <v>1451</v>
      </c>
      <c r="D5903" s="32" t="s">
        <v>997</v>
      </c>
      <c r="E5903" s="145" t="s">
        <v>17581</v>
      </c>
      <c r="F5903" s="145" t="s">
        <v>27211</v>
      </c>
      <c r="G5903" s="145" t="s">
        <v>17407</v>
      </c>
      <c r="H5903" s="145" t="s">
        <v>1169</v>
      </c>
      <c r="I5903" s="11" t="s">
        <v>997</v>
      </c>
      <c r="J5903" s="11" t="s">
        <v>43676</v>
      </c>
      <c r="K5903" s="11" t="s">
        <v>1166</v>
      </c>
    </row>
    <row r="5904" spans="1:11" ht="16.5" x14ac:dyDescent="0.15">
      <c r="A5904" s="145" t="s">
        <v>27212</v>
      </c>
      <c r="B5904" s="32" t="s">
        <v>7716</v>
      </c>
      <c r="C5904" s="32" t="s">
        <v>1451</v>
      </c>
      <c r="D5904" s="32" t="s">
        <v>997</v>
      </c>
      <c r="E5904" s="145" t="s">
        <v>17581</v>
      </c>
      <c r="F5904" s="145" t="s">
        <v>27213</v>
      </c>
      <c r="G5904" s="145" t="s">
        <v>17407</v>
      </c>
      <c r="H5904" s="145" t="s">
        <v>1169</v>
      </c>
      <c r="I5904" s="11" t="s">
        <v>997</v>
      </c>
      <c r="J5904" s="11" t="s">
        <v>43676</v>
      </c>
      <c r="K5904" s="11" t="s">
        <v>1166</v>
      </c>
    </row>
    <row r="5905" spans="1:11" ht="16.5" x14ac:dyDescent="0.15">
      <c r="A5905" s="145" t="s">
        <v>27214</v>
      </c>
      <c r="B5905" s="32" t="s">
        <v>3351</v>
      </c>
      <c r="C5905" s="32" t="s">
        <v>1451</v>
      </c>
      <c r="D5905" s="32" t="s">
        <v>997</v>
      </c>
      <c r="E5905" s="145" t="s">
        <v>17581</v>
      </c>
      <c r="F5905" s="145" t="s">
        <v>27215</v>
      </c>
      <c r="G5905" s="145" t="s">
        <v>17407</v>
      </c>
      <c r="H5905" s="145" t="s">
        <v>1169</v>
      </c>
      <c r="I5905" s="11" t="s">
        <v>997</v>
      </c>
      <c r="J5905" s="11" t="s">
        <v>43676</v>
      </c>
      <c r="K5905" s="11" t="s">
        <v>1166</v>
      </c>
    </row>
    <row r="5906" spans="1:11" ht="16.5" x14ac:dyDescent="0.15">
      <c r="A5906" s="145" t="s">
        <v>27216</v>
      </c>
      <c r="B5906" s="32" t="s">
        <v>3332</v>
      </c>
      <c r="C5906" s="32" t="s">
        <v>1451</v>
      </c>
      <c r="D5906" s="32" t="s">
        <v>997</v>
      </c>
      <c r="E5906" s="145" t="s">
        <v>17581</v>
      </c>
      <c r="F5906" s="145" t="s">
        <v>27217</v>
      </c>
      <c r="G5906" s="145" t="s">
        <v>17407</v>
      </c>
      <c r="H5906" s="145" t="s">
        <v>1169</v>
      </c>
      <c r="I5906" s="11" t="s">
        <v>997</v>
      </c>
      <c r="J5906" s="11" t="s">
        <v>43676</v>
      </c>
      <c r="K5906" s="11" t="s">
        <v>1166</v>
      </c>
    </row>
    <row r="5907" spans="1:11" ht="16.5" x14ac:dyDescent="0.15">
      <c r="A5907" s="145" t="s">
        <v>27218</v>
      </c>
      <c r="B5907" s="32" t="s">
        <v>7790</v>
      </c>
      <c r="C5907" s="32" t="s">
        <v>1451</v>
      </c>
      <c r="D5907" s="32" t="s">
        <v>997</v>
      </c>
      <c r="E5907" s="145" t="s">
        <v>17581</v>
      </c>
      <c r="F5907" s="145" t="s">
        <v>27219</v>
      </c>
      <c r="G5907" s="145" t="s">
        <v>17407</v>
      </c>
      <c r="H5907" s="145" t="s">
        <v>1169</v>
      </c>
      <c r="I5907" s="11" t="s">
        <v>997</v>
      </c>
      <c r="J5907" s="11" t="s">
        <v>43676</v>
      </c>
      <c r="K5907" s="11" t="s">
        <v>1166</v>
      </c>
    </row>
    <row r="5908" spans="1:11" ht="16.5" x14ac:dyDescent="0.15">
      <c r="A5908" s="145" t="s">
        <v>27220</v>
      </c>
      <c r="B5908" s="32" t="s">
        <v>7791</v>
      </c>
      <c r="C5908" s="32" t="s">
        <v>1451</v>
      </c>
      <c r="D5908" s="32" t="s">
        <v>997</v>
      </c>
      <c r="E5908" s="145" t="s">
        <v>17581</v>
      </c>
      <c r="F5908" s="145" t="s">
        <v>27221</v>
      </c>
      <c r="G5908" s="145" t="s">
        <v>17407</v>
      </c>
      <c r="H5908" s="145" t="s">
        <v>1169</v>
      </c>
      <c r="I5908" s="11" t="s">
        <v>997</v>
      </c>
      <c r="J5908" s="11" t="s">
        <v>43676</v>
      </c>
      <c r="K5908" s="11" t="s">
        <v>1166</v>
      </c>
    </row>
    <row r="5909" spans="1:11" ht="16.5" x14ac:dyDescent="0.15">
      <c r="A5909" s="145" t="s">
        <v>27222</v>
      </c>
      <c r="B5909" s="32" t="s">
        <v>7727</v>
      </c>
      <c r="C5909" s="32" t="s">
        <v>1451</v>
      </c>
      <c r="D5909" s="32" t="s">
        <v>997</v>
      </c>
      <c r="E5909" s="145" t="s">
        <v>17581</v>
      </c>
      <c r="F5909" s="145" t="s">
        <v>27223</v>
      </c>
      <c r="G5909" s="145" t="s">
        <v>17407</v>
      </c>
      <c r="H5909" s="145" t="s">
        <v>1169</v>
      </c>
      <c r="I5909" s="11" t="s">
        <v>997</v>
      </c>
      <c r="J5909" s="11" t="s">
        <v>43676</v>
      </c>
      <c r="K5909" s="11" t="s">
        <v>1166</v>
      </c>
    </row>
    <row r="5910" spans="1:11" ht="16.5" x14ac:dyDescent="0.15">
      <c r="A5910" s="145" t="s">
        <v>27224</v>
      </c>
      <c r="B5910" s="32" t="s">
        <v>7792</v>
      </c>
      <c r="C5910" s="32" t="s">
        <v>300</v>
      </c>
      <c r="D5910" s="32" t="s">
        <v>997</v>
      </c>
      <c r="E5910" s="145" t="s">
        <v>17581</v>
      </c>
      <c r="F5910" s="145" t="s">
        <v>27225</v>
      </c>
      <c r="G5910" s="145" t="s">
        <v>17407</v>
      </c>
      <c r="H5910" s="145" t="s">
        <v>1169</v>
      </c>
      <c r="I5910" s="11" t="s">
        <v>997</v>
      </c>
      <c r="J5910" s="11" t="s">
        <v>43676</v>
      </c>
      <c r="K5910" s="11" t="s">
        <v>1166</v>
      </c>
    </row>
    <row r="5911" spans="1:11" ht="16.5" x14ac:dyDescent="0.15">
      <c r="A5911" s="145" t="s">
        <v>27226</v>
      </c>
      <c r="B5911" s="32" t="s">
        <v>7793</v>
      </c>
      <c r="C5911" s="32" t="s">
        <v>1451</v>
      </c>
      <c r="D5911" s="32" t="s">
        <v>997</v>
      </c>
      <c r="E5911" s="145" t="s">
        <v>17581</v>
      </c>
      <c r="F5911" s="145" t="s">
        <v>27227</v>
      </c>
      <c r="G5911" s="145" t="s">
        <v>17407</v>
      </c>
      <c r="H5911" s="145" t="s">
        <v>1169</v>
      </c>
      <c r="I5911" s="11" t="s">
        <v>997</v>
      </c>
      <c r="J5911" s="11" t="s">
        <v>43676</v>
      </c>
      <c r="K5911" s="11" t="s">
        <v>1166</v>
      </c>
    </row>
    <row r="5912" spans="1:11" ht="16.5" x14ac:dyDescent="0.15">
      <c r="A5912" s="145" t="s">
        <v>27228</v>
      </c>
      <c r="B5912" s="32" t="s">
        <v>7794</v>
      </c>
      <c r="C5912" s="32" t="s">
        <v>1451</v>
      </c>
      <c r="D5912" s="32" t="s">
        <v>997</v>
      </c>
      <c r="E5912" s="145" t="s">
        <v>17581</v>
      </c>
      <c r="F5912" s="145" t="s">
        <v>27229</v>
      </c>
      <c r="G5912" s="145" t="s">
        <v>17407</v>
      </c>
      <c r="H5912" s="145" t="s">
        <v>1169</v>
      </c>
      <c r="I5912" s="11" t="s">
        <v>997</v>
      </c>
      <c r="J5912" s="11" t="s">
        <v>43676</v>
      </c>
      <c r="K5912" s="11" t="s">
        <v>1166</v>
      </c>
    </row>
    <row r="5913" spans="1:11" ht="16.5" x14ac:dyDescent="0.15">
      <c r="A5913" s="145" t="s">
        <v>27230</v>
      </c>
      <c r="B5913" s="32" t="s">
        <v>7795</v>
      </c>
      <c r="C5913" s="32" t="s">
        <v>1451</v>
      </c>
      <c r="D5913" s="32" t="s">
        <v>997</v>
      </c>
      <c r="E5913" s="145" t="s">
        <v>17581</v>
      </c>
      <c r="F5913" s="145" t="s">
        <v>27231</v>
      </c>
      <c r="G5913" s="145" t="s">
        <v>17407</v>
      </c>
      <c r="H5913" s="145" t="s">
        <v>1169</v>
      </c>
      <c r="I5913" s="11" t="s">
        <v>997</v>
      </c>
      <c r="J5913" s="11" t="s">
        <v>43676</v>
      </c>
      <c r="K5913" s="11" t="s">
        <v>1166</v>
      </c>
    </row>
    <row r="5914" spans="1:11" ht="16.5" x14ac:dyDescent="0.15">
      <c r="A5914" s="145" t="s">
        <v>27232</v>
      </c>
      <c r="B5914" s="32" t="s">
        <v>3403</v>
      </c>
      <c r="C5914" s="32" t="s">
        <v>1451</v>
      </c>
      <c r="D5914" s="32" t="s">
        <v>997</v>
      </c>
      <c r="E5914" s="145" t="s">
        <v>17581</v>
      </c>
      <c r="F5914" s="145" t="s">
        <v>27233</v>
      </c>
      <c r="G5914" s="145" t="s">
        <v>17407</v>
      </c>
      <c r="H5914" s="145" t="s">
        <v>1169</v>
      </c>
      <c r="I5914" s="11" t="s">
        <v>997</v>
      </c>
      <c r="J5914" s="11" t="s">
        <v>43676</v>
      </c>
      <c r="K5914" s="11" t="s">
        <v>1166</v>
      </c>
    </row>
    <row r="5915" spans="1:11" ht="16.5" x14ac:dyDescent="0.15">
      <c r="A5915" s="145" t="s">
        <v>27234</v>
      </c>
      <c r="B5915" s="32" t="s">
        <v>1429</v>
      </c>
      <c r="C5915" s="32" t="s">
        <v>1451</v>
      </c>
      <c r="D5915" s="32" t="s">
        <v>997</v>
      </c>
      <c r="E5915" s="145" t="s">
        <v>17581</v>
      </c>
      <c r="F5915" s="145" t="s">
        <v>27235</v>
      </c>
      <c r="G5915" s="145" t="s">
        <v>17407</v>
      </c>
      <c r="H5915" s="145" t="s">
        <v>1169</v>
      </c>
      <c r="I5915" s="11" t="s">
        <v>997</v>
      </c>
      <c r="J5915" s="11" t="s">
        <v>43676</v>
      </c>
      <c r="K5915" s="11" t="s">
        <v>1166</v>
      </c>
    </row>
    <row r="5916" spans="1:11" ht="16.5" x14ac:dyDescent="0.15">
      <c r="A5916" s="145" t="s">
        <v>27236</v>
      </c>
      <c r="B5916" s="32" t="s">
        <v>7796</v>
      </c>
      <c r="C5916" s="32" t="s">
        <v>1451</v>
      </c>
      <c r="D5916" s="32" t="s">
        <v>997</v>
      </c>
      <c r="E5916" s="145" t="s">
        <v>17581</v>
      </c>
      <c r="F5916" s="145" t="s">
        <v>27237</v>
      </c>
      <c r="G5916" s="145" t="s">
        <v>17407</v>
      </c>
      <c r="H5916" s="145" t="s">
        <v>1169</v>
      </c>
      <c r="I5916" s="11" t="s">
        <v>997</v>
      </c>
      <c r="J5916" s="11" t="s">
        <v>43676</v>
      </c>
      <c r="K5916" s="11" t="s">
        <v>1166</v>
      </c>
    </row>
    <row r="5917" spans="1:11" ht="16.5" x14ac:dyDescent="0.15">
      <c r="A5917" s="145" t="s">
        <v>27238</v>
      </c>
      <c r="B5917" s="32" t="s">
        <v>7797</v>
      </c>
      <c r="C5917" s="32" t="s">
        <v>1451</v>
      </c>
      <c r="D5917" s="32" t="s">
        <v>997</v>
      </c>
      <c r="E5917" s="145" t="s">
        <v>17581</v>
      </c>
      <c r="F5917" s="145" t="s">
        <v>27239</v>
      </c>
      <c r="G5917" s="145" t="s">
        <v>17407</v>
      </c>
      <c r="H5917" s="145" t="s">
        <v>1169</v>
      </c>
      <c r="I5917" s="11" t="s">
        <v>997</v>
      </c>
      <c r="J5917" s="11" t="s">
        <v>43676</v>
      </c>
      <c r="K5917" s="11" t="s">
        <v>1166</v>
      </c>
    </row>
    <row r="5918" spans="1:11" ht="16.5" x14ac:dyDescent="0.15">
      <c r="A5918" s="145" t="s">
        <v>27240</v>
      </c>
      <c r="B5918" s="32" t="s">
        <v>7712</v>
      </c>
      <c r="C5918" s="32" t="s">
        <v>1451</v>
      </c>
      <c r="D5918" s="32" t="s">
        <v>997</v>
      </c>
      <c r="E5918" s="145" t="s">
        <v>17581</v>
      </c>
      <c r="F5918" s="145" t="s">
        <v>27241</v>
      </c>
      <c r="G5918" s="145" t="s">
        <v>17407</v>
      </c>
      <c r="H5918" s="145" t="s">
        <v>1227</v>
      </c>
      <c r="I5918" s="11" t="s">
        <v>997</v>
      </c>
      <c r="J5918" s="11" t="s">
        <v>43676</v>
      </c>
      <c r="K5918" s="11" t="s">
        <v>1166</v>
      </c>
    </row>
    <row r="5919" spans="1:11" ht="16.5" x14ac:dyDescent="0.15">
      <c r="A5919" s="145" t="s">
        <v>27242</v>
      </c>
      <c r="B5919" s="32" t="s">
        <v>7705</v>
      </c>
      <c r="C5919" s="32" t="s">
        <v>1451</v>
      </c>
      <c r="D5919" s="32" t="s">
        <v>997</v>
      </c>
      <c r="E5919" s="145" t="s">
        <v>17581</v>
      </c>
      <c r="F5919" s="145" t="s">
        <v>27243</v>
      </c>
      <c r="G5919" s="145" t="s">
        <v>17407</v>
      </c>
      <c r="H5919" s="145" t="s">
        <v>1169</v>
      </c>
      <c r="I5919" s="11" t="s">
        <v>997</v>
      </c>
      <c r="J5919" s="11" t="s">
        <v>43676</v>
      </c>
      <c r="K5919" s="11" t="s">
        <v>1166</v>
      </c>
    </row>
    <row r="5920" spans="1:11" ht="16.5" x14ac:dyDescent="0.15">
      <c r="A5920" s="145" t="s">
        <v>27244</v>
      </c>
      <c r="B5920" s="32" t="s">
        <v>7798</v>
      </c>
      <c r="C5920" s="32" t="s">
        <v>1451</v>
      </c>
      <c r="D5920" s="32" t="s">
        <v>997</v>
      </c>
      <c r="E5920" s="145" t="s">
        <v>17581</v>
      </c>
      <c r="F5920" s="145" t="s">
        <v>27245</v>
      </c>
      <c r="G5920" s="145" t="s">
        <v>17407</v>
      </c>
      <c r="H5920" s="145" t="s">
        <v>1169</v>
      </c>
      <c r="I5920" s="11" t="s">
        <v>997</v>
      </c>
      <c r="J5920" s="11" t="s">
        <v>43676</v>
      </c>
      <c r="K5920" s="11" t="s">
        <v>1166</v>
      </c>
    </row>
    <row r="5921" spans="1:11" ht="16.5" x14ac:dyDescent="0.15">
      <c r="A5921" s="145" t="s">
        <v>27246</v>
      </c>
      <c r="B5921" s="32" t="s">
        <v>7799</v>
      </c>
      <c r="C5921" s="32" t="s">
        <v>300</v>
      </c>
      <c r="D5921" s="32" t="s">
        <v>997</v>
      </c>
      <c r="E5921" s="145" t="s">
        <v>17581</v>
      </c>
      <c r="F5921" s="145" t="s">
        <v>27247</v>
      </c>
      <c r="G5921" s="145" t="s">
        <v>17407</v>
      </c>
      <c r="H5921" s="145" t="s">
        <v>1169</v>
      </c>
      <c r="I5921" s="11" t="s">
        <v>997</v>
      </c>
      <c r="J5921" s="11" t="s">
        <v>43676</v>
      </c>
      <c r="K5921" s="11" t="s">
        <v>1166</v>
      </c>
    </row>
    <row r="5922" spans="1:11" ht="16.5" x14ac:dyDescent="0.15">
      <c r="A5922" s="145" t="s">
        <v>27248</v>
      </c>
      <c r="B5922" s="32" t="s">
        <v>1440</v>
      </c>
      <c r="C5922" s="32" t="s">
        <v>1451</v>
      </c>
      <c r="D5922" s="32" t="s">
        <v>997</v>
      </c>
      <c r="E5922" s="145" t="s">
        <v>17581</v>
      </c>
      <c r="F5922" s="145" t="s">
        <v>27249</v>
      </c>
      <c r="G5922" s="145" t="s">
        <v>17407</v>
      </c>
      <c r="H5922" s="145" t="s">
        <v>1227</v>
      </c>
      <c r="I5922" s="11" t="s">
        <v>997</v>
      </c>
      <c r="J5922" s="11" t="s">
        <v>43676</v>
      </c>
      <c r="K5922" s="11" t="s">
        <v>1166</v>
      </c>
    </row>
    <row r="5923" spans="1:11" ht="16.5" x14ac:dyDescent="0.15">
      <c r="A5923" s="145" t="s">
        <v>27250</v>
      </c>
      <c r="B5923" s="32" t="s">
        <v>7800</v>
      </c>
      <c r="C5923" s="32" t="s">
        <v>300</v>
      </c>
      <c r="D5923" s="32" t="s">
        <v>997</v>
      </c>
      <c r="E5923" s="145" t="s">
        <v>17581</v>
      </c>
      <c r="F5923" s="145" t="s">
        <v>27251</v>
      </c>
      <c r="G5923" s="145" t="s">
        <v>17407</v>
      </c>
      <c r="H5923" s="145" t="s">
        <v>1169</v>
      </c>
      <c r="I5923" s="11" t="s">
        <v>997</v>
      </c>
      <c r="J5923" s="11" t="s">
        <v>43676</v>
      </c>
      <c r="K5923" s="11" t="s">
        <v>1166</v>
      </c>
    </row>
    <row r="5924" spans="1:11" ht="16.5" x14ac:dyDescent="0.15">
      <c r="A5924" s="145" t="s">
        <v>27252</v>
      </c>
      <c r="B5924" s="32" t="s">
        <v>7801</v>
      </c>
      <c r="C5924" s="32" t="s">
        <v>1451</v>
      </c>
      <c r="D5924" s="32" t="s">
        <v>997</v>
      </c>
      <c r="E5924" s="145" t="s">
        <v>17581</v>
      </c>
      <c r="F5924" s="145" t="s">
        <v>27253</v>
      </c>
      <c r="G5924" s="145" t="s">
        <v>17407</v>
      </c>
      <c r="H5924" s="145" t="s">
        <v>1169</v>
      </c>
      <c r="I5924" s="11" t="s">
        <v>997</v>
      </c>
      <c r="J5924" s="11" t="s">
        <v>43676</v>
      </c>
      <c r="K5924" s="11" t="s">
        <v>1166</v>
      </c>
    </row>
    <row r="5925" spans="1:11" ht="16.5" x14ac:dyDescent="0.15">
      <c r="A5925" s="145" t="s">
        <v>27254</v>
      </c>
      <c r="B5925" s="32" t="s">
        <v>7802</v>
      </c>
      <c r="C5925" s="32" t="s">
        <v>300</v>
      </c>
      <c r="D5925" s="32" t="s">
        <v>997</v>
      </c>
      <c r="E5925" s="145" t="s">
        <v>17581</v>
      </c>
      <c r="F5925" s="145" t="s">
        <v>27255</v>
      </c>
      <c r="G5925" s="145" t="s">
        <v>17407</v>
      </c>
      <c r="H5925" s="145" t="s">
        <v>1169</v>
      </c>
      <c r="I5925" s="11" t="s">
        <v>997</v>
      </c>
      <c r="J5925" s="11" t="s">
        <v>43676</v>
      </c>
      <c r="K5925" s="11" t="s">
        <v>1166</v>
      </c>
    </row>
    <row r="5926" spans="1:11" ht="16.5" x14ac:dyDescent="0.15">
      <c r="A5926" s="145" t="s">
        <v>27256</v>
      </c>
      <c r="B5926" s="32" t="s">
        <v>7803</v>
      </c>
      <c r="C5926" s="32" t="s">
        <v>1451</v>
      </c>
      <c r="D5926" s="32" t="s">
        <v>997</v>
      </c>
      <c r="E5926" s="145" t="s">
        <v>17581</v>
      </c>
      <c r="F5926" s="145" t="s">
        <v>27257</v>
      </c>
      <c r="G5926" s="145" t="s">
        <v>17407</v>
      </c>
      <c r="H5926" s="145" t="s">
        <v>1169</v>
      </c>
      <c r="I5926" s="11" t="s">
        <v>997</v>
      </c>
      <c r="J5926" s="11" t="s">
        <v>43676</v>
      </c>
      <c r="K5926" s="11" t="s">
        <v>1166</v>
      </c>
    </row>
    <row r="5927" spans="1:11" ht="16.5" x14ac:dyDescent="0.15">
      <c r="A5927" s="145" t="s">
        <v>27258</v>
      </c>
      <c r="B5927" s="32" t="s">
        <v>7804</v>
      </c>
      <c r="C5927" s="32" t="s">
        <v>300</v>
      </c>
      <c r="D5927" s="32" t="s">
        <v>997</v>
      </c>
      <c r="E5927" s="145" t="s">
        <v>17581</v>
      </c>
      <c r="F5927" s="145" t="s">
        <v>27259</v>
      </c>
      <c r="G5927" s="145" t="s">
        <v>17407</v>
      </c>
      <c r="H5927" s="145" t="s">
        <v>1169</v>
      </c>
      <c r="I5927" s="11" t="s">
        <v>997</v>
      </c>
      <c r="J5927" s="11" t="s">
        <v>43676</v>
      </c>
      <c r="K5927" s="11" t="s">
        <v>1166</v>
      </c>
    </row>
    <row r="5928" spans="1:11" ht="16.5" x14ac:dyDescent="0.15">
      <c r="A5928" s="145" t="s">
        <v>27260</v>
      </c>
      <c r="B5928" s="32" t="s">
        <v>7805</v>
      </c>
      <c r="C5928" s="32" t="s">
        <v>1451</v>
      </c>
      <c r="D5928" s="32" t="s">
        <v>997</v>
      </c>
      <c r="E5928" s="145" t="s">
        <v>17581</v>
      </c>
      <c r="F5928" s="145" t="s">
        <v>27261</v>
      </c>
      <c r="G5928" s="145" t="s">
        <v>17407</v>
      </c>
      <c r="H5928" s="145" t="s">
        <v>1169</v>
      </c>
      <c r="I5928" s="11" t="s">
        <v>997</v>
      </c>
      <c r="J5928" s="11" t="s">
        <v>43676</v>
      </c>
      <c r="K5928" s="11" t="s">
        <v>1166</v>
      </c>
    </row>
    <row r="5929" spans="1:11" ht="16.5" x14ac:dyDescent="0.15">
      <c r="A5929" s="145" t="s">
        <v>27262</v>
      </c>
      <c r="B5929" s="32" t="s">
        <v>7806</v>
      </c>
      <c r="C5929" s="32" t="s">
        <v>300</v>
      </c>
      <c r="D5929" s="32" t="s">
        <v>997</v>
      </c>
      <c r="E5929" s="145" t="s">
        <v>17581</v>
      </c>
      <c r="F5929" s="145" t="s">
        <v>27263</v>
      </c>
      <c r="G5929" s="145" t="s">
        <v>17407</v>
      </c>
      <c r="H5929" s="145" t="s">
        <v>1169</v>
      </c>
      <c r="I5929" s="11" t="s">
        <v>997</v>
      </c>
      <c r="J5929" s="11" t="s">
        <v>43676</v>
      </c>
      <c r="K5929" s="11" t="s">
        <v>1166</v>
      </c>
    </row>
    <row r="5930" spans="1:11" ht="16.5" x14ac:dyDescent="0.15">
      <c r="A5930" s="145" t="s">
        <v>27264</v>
      </c>
      <c r="B5930" s="32" t="s">
        <v>7807</v>
      </c>
      <c r="C5930" s="32" t="s">
        <v>300</v>
      </c>
      <c r="D5930" s="32" t="s">
        <v>997</v>
      </c>
      <c r="E5930" s="145" t="s">
        <v>17581</v>
      </c>
      <c r="F5930" s="145" t="s">
        <v>27265</v>
      </c>
      <c r="G5930" s="145" t="s">
        <v>17407</v>
      </c>
      <c r="H5930" s="145" t="s">
        <v>1169</v>
      </c>
      <c r="I5930" s="11" t="s">
        <v>997</v>
      </c>
      <c r="J5930" s="11" t="s">
        <v>43676</v>
      </c>
      <c r="K5930" s="11" t="s">
        <v>1166</v>
      </c>
    </row>
    <row r="5931" spans="1:11" ht="16.5" x14ac:dyDescent="0.15">
      <c r="A5931" s="145" t="s">
        <v>27266</v>
      </c>
      <c r="B5931" s="32" t="s">
        <v>7808</v>
      </c>
      <c r="C5931" s="32" t="s">
        <v>300</v>
      </c>
      <c r="D5931" s="32" t="s">
        <v>997</v>
      </c>
      <c r="E5931" s="145" t="s">
        <v>17581</v>
      </c>
      <c r="F5931" s="145" t="s">
        <v>27267</v>
      </c>
      <c r="G5931" s="145" t="s">
        <v>17407</v>
      </c>
      <c r="H5931" s="145" t="s">
        <v>1169</v>
      </c>
      <c r="I5931" s="11" t="s">
        <v>997</v>
      </c>
      <c r="J5931" s="11" t="s">
        <v>43676</v>
      </c>
      <c r="K5931" s="11" t="s">
        <v>1166</v>
      </c>
    </row>
    <row r="5932" spans="1:11" ht="16.5" x14ac:dyDescent="0.15">
      <c r="A5932" s="145" t="s">
        <v>27268</v>
      </c>
      <c r="B5932" s="32" t="s">
        <v>7809</v>
      </c>
      <c r="C5932" s="32" t="s">
        <v>300</v>
      </c>
      <c r="D5932" s="32" t="s">
        <v>997</v>
      </c>
      <c r="E5932" s="145" t="s">
        <v>17581</v>
      </c>
      <c r="F5932" s="145" t="s">
        <v>27269</v>
      </c>
      <c r="G5932" s="145" t="s">
        <v>17407</v>
      </c>
      <c r="H5932" s="145" t="s">
        <v>1169</v>
      </c>
      <c r="I5932" s="11" t="s">
        <v>997</v>
      </c>
      <c r="J5932" s="11" t="s">
        <v>43676</v>
      </c>
      <c r="K5932" s="11" t="s">
        <v>1166</v>
      </c>
    </row>
    <row r="5933" spans="1:11" ht="16.5" x14ac:dyDescent="0.15">
      <c r="A5933" s="145" t="s">
        <v>27270</v>
      </c>
      <c r="B5933" s="32" t="s">
        <v>7810</v>
      </c>
      <c r="C5933" s="32" t="s">
        <v>300</v>
      </c>
      <c r="D5933" s="32" t="s">
        <v>997</v>
      </c>
      <c r="E5933" s="145" t="s">
        <v>17581</v>
      </c>
      <c r="F5933" s="145" t="s">
        <v>27271</v>
      </c>
      <c r="G5933" s="145" t="s">
        <v>17407</v>
      </c>
      <c r="H5933" s="145" t="s">
        <v>1169</v>
      </c>
      <c r="I5933" s="11" t="s">
        <v>997</v>
      </c>
      <c r="J5933" s="11" t="s">
        <v>43676</v>
      </c>
      <c r="K5933" s="11" t="s">
        <v>1166</v>
      </c>
    </row>
    <row r="5934" spans="1:11" ht="16.5" x14ac:dyDescent="0.15">
      <c r="A5934" s="145" t="s">
        <v>27272</v>
      </c>
      <c r="B5934" s="32" t="s">
        <v>7766</v>
      </c>
      <c r="C5934" s="32" t="s">
        <v>300</v>
      </c>
      <c r="D5934" s="32" t="s">
        <v>997</v>
      </c>
      <c r="E5934" s="145" t="s">
        <v>17581</v>
      </c>
      <c r="F5934" s="145" t="s">
        <v>27273</v>
      </c>
      <c r="G5934" s="145" t="s">
        <v>17407</v>
      </c>
      <c r="H5934" s="145" t="s">
        <v>1169</v>
      </c>
      <c r="I5934" s="11" t="s">
        <v>997</v>
      </c>
      <c r="J5934" s="11" t="s">
        <v>43676</v>
      </c>
      <c r="K5934" s="11" t="s">
        <v>1166</v>
      </c>
    </row>
    <row r="5935" spans="1:11" ht="16.5" x14ac:dyDescent="0.15">
      <c r="A5935" s="145" t="s">
        <v>27274</v>
      </c>
      <c r="B5935" s="32" t="s">
        <v>7811</v>
      </c>
      <c r="C5935" s="32" t="s">
        <v>300</v>
      </c>
      <c r="D5935" s="32" t="s">
        <v>997</v>
      </c>
      <c r="E5935" s="145" t="s">
        <v>17581</v>
      </c>
      <c r="F5935" s="145" t="s">
        <v>27275</v>
      </c>
      <c r="G5935" s="145" t="s">
        <v>17407</v>
      </c>
      <c r="H5935" s="145" t="s">
        <v>1169</v>
      </c>
      <c r="I5935" s="11" t="s">
        <v>997</v>
      </c>
      <c r="J5935" s="11" t="s">
        <v>43676</v>
      </c>
      <c r="K5935" s="11" t="s">
        <v>1166</v>
      </c>
    </row>
    <row r="5936" spans="1:11" ht="16.5" x14ac:dyDescent="0.15">
      <c r="A5936" s="145" t="s">
        <v>27276</v>
      </c>
      <c r="B5936" s="32" t="s">
        <v>7812</v>
      </c>
      <c r="C5936" s="32" t="s">
        <v>300</v>
      </c>
      <c r="D5936" s="32" t="s">
        <v>997</v>
      </c>
      <c r="E5936" s="145" t="s">
        <v>17581</v>
      </c>
      <c r="F5936" s="145" t="s">
        <v>27277</v>
      </c>
      <c r="G5936" s="145" t="s">
        <v>17407</v>
      </c>
      <c r="H5936" s="145" t="s">
        <v>1169</v>
      </c>
      <c r="I5936" s="11" t="s">
        <v>997</v>
      </c>
      <c r="J5936" s="11" t="s">
        <v>43676</v>
      </c>
      <c r="K5936" s="11" t="s">
        <v>1166</v>
      </c>
    </row>
    <row r="5937" spans="1:11" ht="16.5" x14ac:dyDescent="0.15">
      <c r="A5937" s="145" t="s">
        <v>27278</v>
      </c>
      <c r="B5937" s="32" t="s">
        <v>5360</v>
      </c>
      <c r="C5937" s="32" t="s">
        <v>300</v>
      </c>
      <c r="D5937" s="32" t="s">
        <v>997</v>
      </c>
      <c r="E5937" s="145" t="s">
        <v>17581</v>
      </c>
      <c r="F5937" s="145" t="s">
        <v>27279</v>
      </c>
      <c r="G5937" s="145" t="s">
        <v>17407</v>
      </c>
      <c r="H5937" s="145" t="s">
        <v>1169</v>
      </c>
      <c r="I5937" s="11" t="s">
        <v>997</v>
      </c>
      <c r="J5937" s="11" t="s">
        <v>43676</v>
      </c>
      <c r="K5937" s="11" t="s">
        <v>1166</v>
      </c>
    </row>
    <row r="5938" spans="1:11" ht="16.5" x14ac:dyDescent="0.15">
      <c r="A5938" s="145" t="s">
        <v>27280</v>
      </c>
      <c r="B5938" s="32" t="s">
        <v>7813</v>
      </c>
      <c r="C5938" s="32" t="s">
        <v>300</v>
      </c>
      <c r="D5938" s="32" t="s">
        <v>997</v>
      </c>
      <c r="E5938" s="145" t="s">
        <v>17581</v>
      </c>
      <c r="F5938" s="145" t="s">
        <v>27281</v>
      </c>
      <c r="G5938" s="145" t="s">
        <v>17407</v>
      </c>
      <c r="H5938" s="145" t="s">
        <v>1169</v>
      </c>
      <c r="I5938" s="11" t="s">
        <v>997</v>
      </c>
      <c r="J5938" s="11" t="s">
        <v>43676</v>
      </c>
      <c r="K5938" s="11" t="s">
        <v>1166</v>
      </c>
    </row>
    <row r="5939" spans="1:11" ht="16.5" x14ac:dyDescent="0.15">
      <c r="A5939" s="145" t="s">
        <v>27282</v>
      </c>
      <c r="B5939" s="32" t="s">
        <v>7684</v>
      </c>
      <c r="C5939" s="32" t="s">
        <v>300</v>
      </c>
      <c r="D5939" s="32" t="s">
        <v>997</v>
      </c>
      <c r="E5939" s="145" t="s">
        <v>17581</v>
      </c>
      <c r="F5939" s="145" t="s">
        <v>27283</v>
      </c>
      <c r="G5939" s="145" t="s">
        <v>17407</v>
      </c>
      <c r="H5939" s="145" t="s">
        <v>1169</v>
      </c>
      <c r="I5939" s="11" t="s">
        <v>997</v>
      </c>
      <c r="J5939" s="11" t="s">
        <v>43676</v>
      </c>
      <c r="K5939" s="11" t="s">
        <v>1166</v>
      </c>
    </row>
    <row r="5940" spans="1:11" ht="16.5" x14ac:dyDescent="0.15">
      <c r="A5940" s="145" t="s">
        <v>27284</v>
      </c>
      <c r="B5940" s="32" t="s">
        <v>7814</v>
      </c>
      <c r="C5940" s="32" t="s">
        <v>300</v>
      </c>
      <c r="D5940" s="32" t="s">
        <v>997</v>
      </c>
      <c r="E5940" s="145" t="s">
        <v>17581</v>
      </c>
      <c r="F5940" s="145" t="s">
        <v>27285</v>
      </c>
      <c r="G5940" s="145" t="s">
        <v>17407</v>
      </c>
      <c r="H5940" s="145" t="s">
        <v>1169</v>
      </c>
      <c r="I5940" s="11" t="s">
        <v>997</v>
      </c>
      <c r="J5940" s="11" t="s">
        <v>43676</v>
      </c>
      <c r="K5940" s="11" t="s">
        <v>1166</v>
      </c>
    </row>
    <row r="5941" spans="1:11" ht="16.5" x14ac:dyDescent="0.15">
      <c r="A5941" s="145" t="s">
        <v>27286</v>
      </c>
      <c r="B5941" s="32" t="s">
        <v>7815</v>
      </c>
      <c r="C5941" s="32" t="s">
        <v>300</v>
      </c>
      <c r="D5941" s="32" t="s">
        <v>997</v>
      </c>
      <c r="E5941" s="145" t="s">
        <v>17581</v>
      </c>
      <c r="F5941" s="145" t="s">
        <v>27287</v>
      </c>
      <c r="G5941" s="145" t="s">
        <v>17407</v>
      </c>
      <c r="H5941" s="145" t="s">
        <v>1169</v>
      </c>
      <c r="I5941" s="11" t="s">
        <v>997</v>
      </c>
      <c r="J5941" s="11" t="s">
        <v>43676</v>
      </c>
      <c r="K5941" s="11" t="s">
        <v>1166</v>
      </c>
    </row>
    <row r="5942" spans="1:11" ht="16.5" x14ac:dyDescent="0.15">
      <c r="A5942" s="145" t="s">
        <v>27288</v>
      </c>
      <c r="B5942" s="32" t="s">
        <v>3230</v>
      </c>
      <c r="C5942" s="32" t="s">
        <v>300</v>
      </c>
      <c r="D5942" s="32" t="s">
        <v>997</v>
      </c>
      <c r="E5942" s="145" t="s">
        <v>17581</v>
      </c>
      <c r="F5942" s="145" t="s">
        <v>27289</v>
      </c>
      <c r="G5942" s="145" t="s">
        <v>17407</v>
      </c>
      <c r="H5942" s="145" t="s">
        <v>1169</v>
      </c>
      <c r="I5942" s="11" t="s">
        <v>997</v>
      </c>
      <c r="J5942" s="11" t="s">
        <v>43676</v>
      </c>
      <c r="K5942" s="11" t="s">
        <v>1166</v>
      </c>
    </row>
    <row r="5943" spans="1:11" ht="16.5" x14ac:dyDescent="0.15">
      <c r="A5943" s="145" t="s">
        <v>27290</v>
      </c>
      <c r="B5943" s="32" t="s">
        <v>3752</v>
      </c>
      <c r="C5943" s="32" t="s">
        <v>300</v>
      </c>
      <c r="D5943" s="32" t="s">
        <v>997</v>
      </c>
      <c r="E5943" s="145" t="s">
        <v>17581</v>
      </c>
      <c r="F5943" s="145" t="s">
        <v>27291</v>
      </c>
      <c r="G5943" s="145" t="s">
        <v>17407</v>
      </c>
      <c r="H5943" s="145" t="s">
        <v>1169</v>
      </c>
      <c r="I5943" s="11" t="s">
        <v>997</v>
      </c>
      <c r="J5943" s="11" t="s">
        <v>43676</v>
      </c>
      <c r="K5943" s="11" t="s">
        <v>1166</v>
      </c>
    </row>
    <row r="5944" spans="1:11" ht="16.5" x14ac:dyDescent="0.15">
      <c r="A5944" s="145" t="s">
        <v>27292</v>
      </c>
      <c r="B5944" s="32" t="s">
        <v>3433</v>
      </c>
      <c r="C5944" s="32" t="s">
        <v>300</v>
      </c>
      <c r="D5944" s="32" t="s">
        <v>997</v>
      </c>
      <c r="E5944" s="145" t="s">
        <v>17581</v>
      </c>
      <c r="F5944" s="145" t="s">
        <v>27293</v>
      </c>
      <c r="G5944" s="145" t="s">
        <v>17407</v>
      </c>
      <c r="H5944" s="145" t="s">
        <v>1169</v>
      </c>
      <c r="I5944" s="11" t="s">
        <v>997</v>
      </c>
      <c r="J5944" s="11" t="s">
        <v>43676</v>
      </c>
      <c r="K5944" s="11" t="s">
        <v>1166</v>
      </c>
    </row>
    <row r="5945" spans="1:11" ht="16.5" x14ac:dyDescent="0.15">
      <c r="A5945" s="145" t="s">
        <v>27294</v>
      </c>
      <c r="B5945" s="32" t="s">
        <v>7816</v>
      </c>
      <c r="C5945" s="32" t="s">
        <v>300</v>
      </c>
      <c r="D5945" s="32" t="s">
        <v>997</v>
      </c>
      <c r="E5945" s="145" t="s">
        <v>17581</v>
      </c>
      <c r="F5945" s="145" t="s">
        <v>27295</v>
      </c>
      <c r="G5945" s="145" t="s">
        <v>17407</v>
      </c>
      <c r="H5945" s="145" t="s">
        <v>1169</v>
      </c>
      <c r="I5945" s="11" t="s">
        <v>997</v>
      </c>
      <c r="J5945" s="11" t="s">
        <v>43676</v>
      </c>
      <c r="K5945" s="11" t="s">
        <v>1166</v>
      </c>
    </row>
    <row r="5946" spans="1:11" ht="16.5" x14ac:dyDescent="0.15">
      <c r="A5946" s="145" t="s">
        <v>27296</v>
      </c>
      <c r="B5946" s="32" t="s">
        <v>1430</v>
      </c>
      <c r="C5946" s="32" t="s">
        <v>300</v>
      </c>
      <c r="D5946" s="32" t="s">
        <v>997</v>
      </c>
      <c r="E5946" s="145" t="s">
        <v>17581</v>
      </c>
      <c r="F5946" s="145" t="s">
        <v>27297</v>
      </c>
      <c r="G5946" s="145" t="s">
        <v>17407</v>
      </c>
      <c r="H5946" s="145" t="s">
        <v>1169</v>
      </c>
      <c r="I5946" s="11" t="s">
        <v>997</v>
      </c>
      <c r="J5946" s="11" t="s">
        <v>43676</v>
      </c>
      <c r="K5946" s="11" t="s">
        <v>1166</v>
      </c>
    </row>
    <row r="5947" spans="1:11" ht="16.5" x14ac:dyDescent="0.15">
      <c r="A5947" s="145" t="s">
        <v>27298</v>
      </c>
      <c r="B5947" s="32" t="s">
        <v>7817</v>
      </c>
      <c r="C5947" s="32" t="s">
        <v>300</v>
      </c>
      <c r="D5947" s="32" t="s">
        <v>997</v>
      </c>
      <c r="E5947" s="145" t="s">
        <v>17581</v>
      </c>
      <c r="F5947" s="145" t="s">
        <v>27299</v>
      </c>
      <c r="G5947" s="145" t="s">
        <v>17407</v>
      </c>
      <c r="H5947" s="145" t="s">
        <v>1169</v>
      </c>
      <c r="I5947" s="11" t="s">
        <v>997</v>
      </c>
      <c r="J5947" s="11" t="s">
        <v>43676</v>
      </c>
      <c r="K5947" s="11" t="s">
        <v>1166</v>
      </c>
    </row>
    <row r="5948" spans="1:11" ht="16.5" x14ac:dyDescent="0.15">
      <c r="A5948" s="145" t="s">
        <v>27300</v>
      </c>
      <c r="B5948" s="32" t="s">
        <v>7818</v>
      </c>
      <c r="C5948" s="32" t="s">
        <v>300</v>
      </c>
      <c r="D5948" s="32" t="s">
        <v>997</v>
      </c>
      <c r="E5948" s="145" t="s">
        <v>17581</v>
      </c>
      <c r="F5948" s="145" t="s">
        <v>27301</v>
      </c>
      <c r="G5948" s="145" t="s">
        <v>17407</v>
      </c>
      <c r="H5948" s="145" t="s">
        <v>1169</v>
      </c>
      <c r="I5948" s="11" t="s">
        <v>997</v>
      </c>
      <c r="J5948" s="11" t="s">
        <v>43676</v>
      </c>
      <c r="K5948" s="11" t="s">
        <v>1166</v>
      </c>
    </row>
    <row r="5949" spans="1:11" ht="16.5" x14ac:dyDescent="0.15">
      <c r="A5949" s="145" t="s">
        <v>27302</v>
      </c>
      <c r="B5949" s="32" t="s">
        <v>7819</v>
      </c>
      <c r="C5949" s="32" t="s">
        <v>300</v>
      </c>
      <c r="D5949" s="32" t="s">
        <v>997</v>
      </c>
      <c r="E5949" s="145" t="s">
        <v>17581</v>
      </c>
      <c r="F5949" s="145" t="s">
        <v>27303</v>
      </c>
      <c r="G5949" s="145" t="s">
        <v>17407</v>
      </c>
      <c r="H5949" s="145" t="s">
        <v>1169</v>
      </c>
      <c r="I5949" s="11" t="s">
        <v>997</v>
      </c>
      <c r="J5949" s="11" t="s">
        <v>43676</v>
      </c>
      <c r="K5949" s="11" t="s">
        <v>1166</v>
      </c>
    </row>
    <row r="5950" spans="1:11" ht="16.5" x14ac:dyDescent="0.15">
      <c r="A5950" s="145" t="s">
        <v>27304</v>
      </c>
      <c r="B5950" s="32" t="s">
        <v>7820</v>
      </c>
      <c r="C5950" s="32" t="s">
        <v>300</v>
      </c>
      <c r="D5950" s="32" t="s">
        <v>997</v>
      </c>
      <c r="E5950" s="145" t="s">
        <v>17581</v>
      </c>
      <c r="F5950" s="145" t="s">
        <v>27305</v>
      </c>
      <c r="G5950" s="145" t="s">
        <v>17407</v>
      </c>
      <c r="H5950" s="145" t="s">
        <v>1169</v>
      </c>
      <c r="I5950" s="11" t="s">
        <v>997</v>
      </c>
      <c r="J5950" s="11" t="s">
        <v>43676</v>
      </c>
      <c r="K5950" s="11" t="s">
        <v>1166</v>
      </c>
    </row>
    <row r="5951" spans="1:11" ht="16.5" x14ac:dyDescent="0.15">
      <c r="A5951" s="145" t="s">
        <v>27306</v>
      </c>
      <c r="B5951" s="32" t="s">
        <v>7821</v>
      </c>
      <c r="C5951" s="32" t="s">
        <v>1451</v>
      </c>
      <c r="D5951" s="32" t="s">
        <v>997</v>
      </c>
      <c r="E5951" s="145" t="s">
        <v>17581</v>
      </c>
      <c r="F5951" s="145" t="s">
        <v>27307</v>
      </c>
      <c r="G5951" s="145" t="s">
        <v>17407</v>
      </c>
      <c r="H5951" s="145" t="s">
        <v>1169</v>
      </c>
      <c r="I5951" s="11" t="s">
        <v>997</v>
      </c>
      <c r="J5951" s="11" t="s">
        <v>43676</v>
      </c>
      <c r="K5951" s="11" t="s">
        <v>1166</v>
      </c>
    </row>
    <row r="5952" spans="1:11" ht="16.5" x14ac:dyDescent="0.15">
      <c r="A5952" s="145" t="s">
        <v>27308</v>
      </c>
      <c r="B5952" s="32" t="s">
        <v>7822</v>
      </c>
      <c r="C5952" s="32" t="s">
        <v>1451</v>
      </c>
      <c r="D5952" s="32" t="s">
        <v>997</v>
      </c>
      <c r="E5952" s="145" t="s">
        <v>17581</v>
      </c>
      <c r="F5952" s="145" t="s">
        <v>27309</v>
      </c>
      <c r="G5952" s="145" t="s">
        <v>17407</v>
      </c>
      <c r="H5952" s="145" t="s">
        <v>1169</v>
      </c>
      <c r="I5952" s="11" t="s">
        <v>997</v>
      </c>
      <c r="J5952" s="11" t="s">
        <v>43676</v>
      </c>
      <c r="K5952" s="11" t="s">
        <v>1166</v>
      </c>
    </row>
    <row r="5953" spans="1:11" ht="16.5" x14ac:dyDescent="0.15">
      <c r="A5953" s="145" t="s">
        <v>27310</v>
      </c>
      <c r="B5953" s="32" t="s">
        <v>3433</v>
      </c>
      <c r="C5953" s="32" t="s">
        <v>300</v>
      </c>
      <c r="D5953" s="32" t="s">
        <v>997</v>
      </c>
      <c r="E5953" s="145" t="s">
        <v>17581</v>
      </c>
      <c r="F5953" s="145" t="s">
        <v>27311</v>
      </c>
      <c r="G5953" s="145" t="s">
        <v>17407</v>
      </c>
      <c r="H5953" s="145" t="s">
        <v>1169</v>
      </c>
      <c r="I5953" s="11" t="s">
        <v>997</v>
      </c>
      <c r="J5953" s="11" t="s">
        <v>43676</v>
      </c>
      <c r="K5953" s="11" t="s">
        <v>1166</v>
      </c>
    </row>
    <row r="5954" spans="1:11" ht="16.5" x14ac:dyDescent="0.15">
      <c r="A5954" s="145" t="s">
        <v>27312</v>
      </c>
      <c r="B5954" s="32" t="s">
        <v>7734</v>
      </c>
      <c r="C5954" s="32" t="s">
        <v>300</v>
      </c>
      <c r="D5954" s="32" t="s">
        <v>997</v>
      </c>
      <c r="E5954" s="145" t="s">
        <v>17581</v>
      </c>
      <c r="F5954" s="145" t="s">
        <v>27313</v>
      </c>
      <c r="G5954" s="145" t="s">
        <v>17407</v>
      </c>
      <c r="H5954" s="145" t="s">
        <v>1169</v>
      </c>
      <c r="I5954" s="11" t="s">
        <v>997</v>
      </c>
      <c r="J5954" s="11" t="s">
        <v>43676</v>
      </c>
      <c r="K5954" s="11" t="s">
        <v>1166</v>
      </c>
    </row>
    <row r="5955" spans="1:11" ht="16.5" x14ac:dyDescent="0.15">
      <c r="A5955" s="145" t="s">
        <v>27314</v>
      </c>
      <c r="B5955" s="32" t="s">
        <v>3546</v>
      </c>
      <c r="C5955" s="32" t="s">
        <v>300</v>
      </c>
      <c r="D5955" s="32" t="s">
        <v>997</v>
      </c>
      <c r="E5955" s="145" t="s">
        <v>17581</v>
      </c>
      <c r="F5955" s="145" t="s">
        <v>27315</v>
      </c>
      <c r="G5955" s="145" t="s">
        <v>17407</v>
      </c>
      <c r="H5955" s="145" t="s">
        <v>1169</v>
      </c>
      <c r="I5955" s="11" t="s">
        <v>997</v>
      </c>
      <c r="J5955" s="11" t="s">
        <v>43676</v>
      </c>
      <c r="K5955" s="11" t="s">
        <v>1166</v>
      </c>
    </row>
    <row r="5956" spans="1:11" ht="16.5" x14ac:dyDescent="0.15">
      <c r="A5956" s="145" t="s">
        <v>27316</v>
      </c>
      <c r="B5956" s="32" t="s">
        <v>6399</v>
      </c>
      <c r="C5956" s="32" t="s">
        <v>300</v>
      </c>
      <c r="D5956" s="32" t="s">
        <v>997</v>
      </c>
      <c r="E5956" s="145" t="s">
        <v>17581</v>
      </c>
      <c r="F5956" s="145" t="s">
        <v>27317</v>
      </c>
      <c r="G5956" s="145" t="s">
        <v>17407</v>
      </c>
      <c r="H5956" s="145" t="s">
        <v>1169</v>
      </c>
      <c r="I5956" s="11" t="s">
        <v>997</v>
      </c>
      <c r="J5956" s="11" t="s">
        <v>43676</v>
      </c>
      <c r="K5956" s="11" t="s">
        <v>1166</v>
      </c>
    </row>
    <row r="5957" spans="1:11" ht="16.5" x14ac:dyDescent="0.15">
      <c r="A5957" s="145" t="s">
        <v>27318</v>
      </c>
      <c r="B5957" s="32" t="s">
        <v>7823</v>
      </c>
      <c r="C5957" s="32" t="s">
        <v>300</v>
      </c>
      <c r="D5957" s="32" t="s">
        <v>997</v>
      </c>
      <c r="E5957" s="145" t="s">
        <v>17581</v>
      </c>
      <c r="F5957" s="145" t="s">
        <v>27319</v>
      </c>
      <c r="G5957" s="145" t="s">
        <v>17407</v>
      </c>
      <c r="H5957" s="145" t="s">
        <v>1169</v>
      </c>
      <c r="I5957" s="11" t="s">
        <v>997</v>
      </c>
      <c r="J5957" s="11" t="s">
        <v>43676</v>
      </c>
      <c r="K5957" s="11" t="s">
        <v>1166</v>
      </c>
    </row>
    <row r="5958" spans="1:11" ht="16.5" x14ac:dyDescent="0.15">
      <c r="A5958" s="145" t="s">
        <v>27320</v>
      </c>
      <c r="B5958" s="32" t="s">
        <v>7824</v>
      </c>
      <c r="C5958" s="32" t="s">
        <v>300</v>
      </c>
      <c r="D5958" s="32" t="s">
        <v>997</v>
      </c>
      <c r="E5958" s="145" t="s">
        <v>17581</v>
      </c>
      <c r="F5958" s="145" t="s">
        <v>27321</v>
      </c>
      <c r="G5958" s="145" t="s">
        <v>17407</v>
      </c>
      <c r="H5958" s="145" t="s">
        <v>1169</v>
      </c>
      <c r="I5958" s="11" t="s">
        <v>997</v>
      </c>
      <c r="J5958" s="11" t="s">
        <v>43676</v>
      </c>
      <c r="K5958" s="11" t="s">
        <v>1166</v>
      </c>
    </row>
    <row r="5959" spans="1:11" ht="16.5" x14ac:dyDescent="0.15">
      <c r="A5959" s="145" t="s">
        <v>27322</v>
      </c>
      <c r="B5959" s="32" t="s">
        <v>7825</v>
      </c>
      <c r="C5959" s="32" t="s">
        <v>300</v>
      </c>
      <c r="D5959" s="32" t="s">
        <v>997</v>
      </c>
      <c r="E5959" s="145" t="s">
        <v>17581</v>
      </c>
      <c r="F5959" s="145" t="s">
        <v>27323</v>
      </c>
      <c r="G5959" s="145" t="s">
        <v>17407</v>
      </c>
      <c r="H5959" s="145" t="s">
        <v>1169</v>
      </c>
      <c r="I5959" s="11" t="s">
        <v>997</v>
      </c>
      <c r="J5959" s="11" t="s">
        <v>43676</v>
      </c>
      <c r="K5959" s="11" t="s">
        <v>1166</v>
      </c>
    </row>
    <row r="5960" spans="1:11" ht="16.5" x14ac:dyDescent="0.15">
      <c r="A5960" s="145" t="s">
        <v>27324</v>
      </c>
      <c r="B5960" s="32" t="s">
        <v>3481</v>
      </c>
      <c r="C5960" s="32" t="s">
        <v>300</v>
      </c>
      <c r="D5960" s="32" t="s">
        <v>997</v>
      </c>
      <c r="E5960" s="145" t="s">
        <v>17581</v>
      </c>
      <c r="F5960" s="145" t="s">
        <v>20616</v>
      </c>
      <c r="G5960" s="145" t="s">
        <v>17407</v>
      </c>
      <c r="H5960" s="145" t="s">
        <v>1227</v>
      </c>
      <c r="I5960" s="11" t="s">
        <v>997</v>
      </c>
      <c r="J5960" s="11" t="s">
        <v>43676</v>
      </c>
      <c r="K5960" s="11" t="s">
        <v>1166</v>
      </c>
    </row>
    <row r="5961" spans="1:11" ht="16.5" x14ac:dyDescent="0.15">
      <c r="A5961" s="145" t="s">
        <v>27325</v>
      </c>
      <c r="B5961" s="32" t="s">
        <v>7826</v>
      </c>
      <c r="C5961" s="32" t="s">
        <v>300</v>
      </c>
      <c r="D5961" s="32" t="s">
        <v>997</v>
      </c>
      <c r="E5961" s="145" t="s">
        <v>17581</v>
      </c>
      <c r="F5961" s="145" t="s">
        <v>27326</v>
      </c>
      <c r="G5961" s="145" t="s">
        <v>17407</v>
      </c>
      <c r="H5961" s="145" t="s">
        <v>1169</v>
      </c>
      <c r="I5961" s="11" t="s">
        <v>997</v>
      </c>
      <c r="J5961" s="11" t="s">
        <v>43676</v>
      </c>
      <c r="K5961" s="11" t="s">
        <v>1166</v>
      </c>
    </row>
    <row r="5962" spans="1:11" ht="16.5" x14ac:dyDescent="0.15">
      <c r="A5962" s="145" t="s">
        <v>27327</v>
      </c>
      <c r="B5962" s="32" t="s">
        <v>7679</v>
      </c>
      <c r="C5962" s="32" t="s">
        <v>300</v>
      </c>
      <c r="D5962" s="32" t="s">
        <v>997</v>
      </c>
      <c r="E5962" s="145" t="s">
        <v>17581</v>
      </c>
      <c r="F5962" s="145" t="s">
        <v>27283</v>
      </c>
      <c r="G5962" s="145" t="s">
        <v>17407</v>
      </c>
      <c r="H5962" s="145" t="s">
        <v>1169</v>
      </c>
      <c r="I5962" s="11" t="s">
        <v>997</v>
      </c>
      <c r="J5962" s="11" t="s">
        <v>43676</v>
      </c>
      <c r="K5962" s="11" t="s">
        <v>1166</v>
      </c>
    </row>
    <row r="5963" spans="1:11" ht="16.5" x14ac:dyDescent="0.15">
      <c r="A5963" s="145" t="s">
        <v>27328</v>
      </c>
      <c r="B5963" s="32" t="s">
        <v>3482</v>
      </c>
      <c r="C5963" s="32" t="s">
        <v>300</v>
      </c>
      <c r="D5963" s="32" t="s">
        <v>997</v>
      </c>
      <c r="E5963" s="145" t="s">
        <v>17581</v>
      </c>
      <c r="F5963" s="145" t="s">
        <v>20618</v>
      </c>
      <c r="G5963" s="145" t="s">
        <v>17407</v>
      </c>
      <c r="H5963" s="145" t="s">
        <v>1169</v>
      </c>
      <c r="I5963" s="11" t="s">
        <v>997</v>
      </c>
      <c r="J5963" s="11" t="s">
        <v>43676</v>
      </c>
      <c r="K5963" s="11" t="s">
        <v>1166</v>
      </c>
    </row>
    <row r="5964" spans="1:11" ht="16.5" x14ac:dyDescent="0.15">
      <c r="A5964" s="145" t="s">
        <v>27329</v>
      </c>
      <c r="B5964" s="32" t="s">
        <v>3465</v>
      </c>
      <c r="C5964" s="32" t="s">
        <v>300</v>
      </c>
      <c r="D5964" s="32" t="s">
        <v>997</v>
      </c>
      <c r="E5964" s="145" t="s">
        <v>17581</v>
      </c>
      <c r="F5964" s="145" t="s">
        <v>27330</v>
      </c>
      <c r="G5964" s="145" t="s">
        <v>17407</v>
      </c>
      <c r="H5964" s="145" t="s">
        <v>1169</v>
      </c>
      <c r="I5964" s="11" t="s">
        <v>997</v>
      </c>
      <c r="J5964" s="11" t="s">
        <v>43676</v>
      </c>
      <c r="K5964" s="11" t="s">
        <v>1166</v>
      </c>
    </row>
    <row r="5965" spans="1:11" ht="16.5" x14ac:dyDescent="0.15">
      <c r="A5965" s="145" t="s">
        <v>27331</v>
      </c>
      <c r="B5965" s="32" t="s">
        <v>7827</v>
      </c>
      <c r="C5965" s="32" t="s">
        <v>300</v>
      </c>
      <c r="D5965" s="32" t="s">
        <v>997</v>
      </c>
      <c r="E5965" s="145" t="s">
        <v>17581</v>
      </c>
      <c r="F5965" s="145" t="s">
        <v>27332</v>
      </c>
      <c r="G5965" s="145" t="s">
        <v>17407</v>
      </c>
      <c r="H5965" s="145" t="s">
        <v>1169</v>
      </c>
      <c r="I5965" s="11" t="s">
        <v>997</v>
      </c>
      <c r="J5965" s="11" t="s">
        <v>43676</v>
      </c>
      <c r="K5965" s="11" t="s">
        <v>1166</v>
      </c>
    </row>
    <row r="5966" spans="1:11" ht="16.5" x14ac:dyDescent="0.15">
      <c r="A5966" s="145" t="s">
        <v>27333</v>
      </c>
      <c r="B5966" s="32" t="s">
        <v>7828</v>
      </c>
      <c r="C5966" s="32" t="s">
        <v>300</v>
      </c>
      <c r="D5966" s="32" t="s">
        <v>997</v>
      </c>
      <c r="E5966" s="145" t="s">
        <v>17581</v>
      </c>
      <c r="F5966" s="145" t="s">
        <v>27334</v>
      </c>
      <c r="G5966" s="145" t="s">
        <v>17407</v>
      </c>
      <c r="H5966" s="145" t="s">
        <v>1169</v>
      </c>
      <c r="I5966" s="11" t="s">
        <v>997</v>
      </c>
      <c r="J5966" s="11" t="s">
        <v>43676</v>
      </c>
      <c r="K5966" s="11" t="s">
        <v>1166</v>
      </c>
    </row>
    <row r="5967" spans="1:11" ht="16.5" x14ac:dyDescent="0.15">
      <c r="A5967" s="145" t="s">
        <v>27335</v>
      </c>
      <c r="B5967" s="32" t="s">
        <v>7829</v>
      </c>
      <c r="C5967" s="32" t="s">
        <v>300</v>
      </c>
      <c r="D5967" s="32" t="s">
        <v>997</v>
      </c>
      <c r="E5967" s="145" t="s">
        <v>17581</v>
      </c>
      <c r="F5967" s="145" t="s">
        <v>27336</v>
      </c>
      <c r="G5967" s="145" t="s">
        <v>17407</v>
      </c>
      <c r="H5967" s="145" t="s">
        <v>1169</v>
      </c>
      <c r="I5967" s="11" t="s">
        <v>997</v>
      </c>
      <c r="J5967" s="11" t="s">
        <v>43676</v>
      </c>
      <c r="K5967" s="11" t="s">
        <v>1166</v>
      </c>
    </row>
    <row r="5968" spans="1:11" ht="16.5" x14ac:dyDescent="0.15">
      <c r="A5968" s="145" t="s">
        <v>27337</v>
      </c>
      <c r="B5968" s="32" t="s">
        <v>7830</v>
      </c>
      <c r="C5968" s="32" t="s">
        <v>300</v>
      </c>
      <c r="D5968" s="32" t="s">
        <v>997</v>
      </c>
      <c r="E5968" s="145" t="s">
        <v>17581</v>
      </c>
      <c r="F5968" s="145" t="s">
        <v>27338</v>
      </c>
      <c r="G5968" s="145" t="s">
        <v>17407</v>
      </c>
      <c r="H5968" s="145" t="s">
        <v>1169</v>
      </c>
      <c r="I5968" s="11" t="s">
        <v>997</v>
      </c>
      <c r="J5968" s="11" t="s">
        <v>43676</v>
      </c>
      <c r="K5968" s="11" t="s">
        <v>1166</v>
      </c>
    </row>
    <row r="5969" spans="1:11" ht="16.5" x14ac:dyDescent="0.15">
      <c r="A5969" s="145" t="s">
        <v>27339</v>
      </c>
      <c r="B5969" s="32" t="s">
        <v>7831</v>
      </c>
      <c r="C5969" s="32" t="s">
        <v>300</v>
      </c>
      <c r="D5969" s="32" t="s">
        <v>997</v>
      </c>
      <c r="E5969" s="145" t="s">
        <v>17581</v>
      </c>
      <c r="F5969" s="145" t="s">
        <v>27340</v>
      </c>
      <c r="G5969" s="145" t="s">
        <v>17407</v>
      </c>
      <c r="H5969" s="145" t="s">
        <v>1169</v>
      </c>
      <c r="I5969" s="11" t="s">
        <v>997</v>
      </c>
      <c r="J5969" s="11" t="s">
        <v>43676</v>
      </c>
      <c r="K5969" s="11" t="s">
        <v>1166</v>
      </c>
    </row>
    <row r="5970" spans="1:11" ht="16.5" x14ac:dyDescent="0.15">
      <c r="A5970" s="145" t="s">
        <v>27341</v>
      </c>
      <c r="B5970" s="32" t="s">
        <v>3537</v>
      </c>
      <c r="C5970" s="32" t="s">
        <v>300</v>
      </c>
      <c r="D5970" s="32" t="s">
        <v>997</v>
      </c>
      <c r="E5970" s="145" t="s">
        <v>17581</v>
      </c>
      <c r="F5970" s="145" t="s">
        <v>27342</v>
      </c>
      <c r="G5970" s="145" t="s">
        <v>17407</v>
      </c>
      <c r="H5970" s="145" t="s">
        <v>1169</v>
      </c>
      <c r="I5970" s="11" t="s">
        <v>997</v>
      </c>
      <c r="J5970" s="11" t="s">
        <v>43676</v>
      </c>
      <c r="K5970" s="11" t="s">
        <v>1166</v>
      </c>
    </row>
    <row r="5971" spans="1:11" ht="16.5" x14ac:dyDescent="0.15">
      <c r="A5971" s="145" t="s">
        <v>27343</v>
      </c>
      <c r="B5971" s="32" t="s">
        <v>7832</v>
      </c>
      <c r="C5971" s="32" t="s">
        <v>300</v>
      </c>
      <c r="D5971" s="32" t="s">
        <v>997</v>
      </c>
      <c r="E5971" s="145" t="s">
        <v>17581</v>
      </c>
      <c r="F5971" s="145" t="s">
        <v>27344</v>
      </c>
      <c r="G5971" s="145" t="s">
        <v>17407</v>
      </c>
      <c r="H5971" s="145" t="s">
        <v>1169</v>
      </c>
      <c r="I5971" s="11" t="s">
        <v>997</v>
      </c>
      <c r="J5971" s="11" t="s">
        <v>43676</v>
      </c>
      <c r="K5971" s="11" t="s">
        <v>1166</v>
      </c>
    </row>
    <row r="5972" spans="1:11" ht="16.5" x14ac:dyDescent="0.15">
      <c r="A5972" s="145" t="s">
        <v>27345</v>
      </c>
      <c r="B5972" s="32" t="s">
        <v>7833</v>
      </c>
      <c r="C5972" s="32" t="s">
        <v>300</v>
      </c>
      <c r="D5972" s="32" t="s">
        <v>997</v>
      </c>
      <c r="E5972" s="145" t="s">
        <v>17581</v>
      </c>
      <c r="F5972" s="145" t="s">
        <v>27346</v>
      </c>
      <c r="G5972" s="145" t="s">
        <v>17407</v>
      </c>
      <c r="H5972" s="145" t="s">
        <v>1169</v>
      </c>
      <c r="I5972" s="11" t="s">
        <v>997</v>
      </c>
      <c r="J5972" s="11" t="s">
        <v>43676</v>
      </c>
      <c r="K5972" s="11" t="s">
        <v>1166</v>
      </c>
    </row>
    <row r="5973" spans="1:11" ht="16.5" x14ac:dyDescent="0.15">
      <c r="A5973" s="145" t="s">
        <v>27347</v>
      </c>
      <c r="B5973" s="32" t="s">
        <v>3482</v>
      </c>
      <c r="C5973" s="32" t="s">
        <v>300</v>
      </c>
      <c r="D5973" s="32" t="s">
        <v>997</v>
      </c>
      <c r="E5973" s="145" t="s">
        <v>17581</v>
      </c>
      <c r="F5973" s="145" t="s">
        <v>20618</v>
      </c>
      <c r="G5973" s="145" t="s">
        <v>17407</v>
      </c>
      <c r="H5973" s="145" t="s">
        <v>1169</v>
      </c>
      <c r="I5973" s="11" t="s">
        <v>997</v>
      </c>
      <c r="J5973" s="11" t="s">
        <v>43676</v>
      </c>
      <c r="K5973" s="11" t="s">
        <v>1166</v>
      </c>
    </row>
    <row r="5974" spans="1:11" ht="16.5" x14ac:dyDescent="0.15">
      <c r="A5974" s="145" t="s">
        <v>27348</v>
      </c>
      <c r="B5974" s="32" t="s">
        <v>3466</v>
      </c>
      <c r="C5974" s="32" t="s">
        <v>300</v>
      </c>
      <c r="D5974" s="32" t="s">
        <v>997</v>
      </c>
      <c r="E5974" s="145" t="s">
        <v>17581</v>
      </c>
      <c r="F5974" s="145" t="s">
        <v>20582</v>
      </c>
      <c r="G5974" s="145" t="s">
        <v>17407</v>
      </c>
      <c r="H5974" s="145" t="s">
        <v>1169</v>
      </c>
      <c r="I5974" s="11" t="s">
        <v>997</v>
      </c>
      <c r="J5974" s="11" t="s">
        <v>43676</v>
      </c>
      <c r="K5974" s="11" t="s">
        <v>1166</v>
      </c>
    </row>
    <row r="5975" spans="1:11" ht="16.5" x14ac:dyDescent="0.15">
      <c r="A5975" s="145" t="s">
        <v>27349</v>
      </c>
      <c r="B5975" s="32" t="s">
        <v>7834</v>
      </c>
      <c r="C5975" s="32" t="s">
        <v>300</v>
      </c>
      <c r="D5975" s="32" t="s">
        <v>997</v>
      </c>
      <c r="E5975" s="145" t="s">
        <v>17581</v>
      </c>
      <c r="F5975" s="145" t="s">
        <v>20145</v>
      </c>
      <c r="G5975" s="145" t="s">
        <v>17407</v>
      </c>
      <c r="H5975" s="145" t="s">
        <v>1169</v>
      </c>
      <c r="I5975" s="11" t="s">
        <v>997</v>
      </c>
      <c r="J5975" s="11" t="s">
        <v>43676</v>
      </c>
      <c r="K5975" s="11" t="s">
        <v>1166</v>
      </c>
    </row>
    <row r="5976" spans="1:11" ht="16.5" x14ac:dyDescent="0.15">
      <c r="A5976" s="145" t="s">
        <v>27350</v>
      </c>
      <c r="B5976" s="32" t="s">
        <v>7835</v>
      </c>
      <c r="C5976" s="32" t="s">
        <v>300</v>
      </c>
      <c r="D5976" s="32" t="s">
        <v>997</v>
      </c>
      <c r="E5976" s="145" t="s">
        <v>17581</v>
      </c>
      <c r="F5976" s="145" t="s">
        <v>27351</v>
      </c>
      <c r="G5976" s="145" t="s">
        <v>17407</v>
      </c>
      <c r="H5976" s="145" t="s">
        <v>1169</v>
      </c>
      <c r="I5976" s="11" t="s">
        <v>997</v>
      </c>
      <c r="J5976" s="11" t="s">
        <v>43676</v>
      </c>
      <c r="K5976" s="11" t="s">
        <v>1166</v>
      </c>
    </row>
    <row r="5977" spans="1:11" ht="16.5" x14ac:dyDescent="0.15">
      <c r="A5977" s="145" t="s">
        <v>27352</v>
      </c>
      <c r="B5977" s="32" t="s">
        <v>7836</v>
      </c>
      <c r="C5977" s="32" t="s">
        <v>300</v>
      </c>
      <c r="D5977" s="32" t="s">
        <v>997</v>
      </c>
      <c r="E5977" s="145" t="s">
        <v>17581</v>
      </c>
      <c r="F5977" s="145" t="s">
        <v>27353</v>
      </c>
      <c r="G5977" s="145" t="s">
        <v>17407</v>
      </c>
      <c r="H5977" s="145" t="s">
        <v>1169</v>
      </c>
      <c r="I5977" s="11" t="s">
        <v>997</v>
      </c>
      <c r="J5977" s="11" t="s">
        <v>43676</v>
      </c>
      <c r="K5977" s="11" t="s">
        <v>1166</v>
      </c>
    </row>
    <row r="5978" spans="1:11" ht="16.5" x14ac:dyDescent="0.15">
      <c r="A5978" s="145" t="s">
        <v>27354</v>
      </c>
      <c r="B5978" s="32" t="s">
        <v>7837</v>
      </c>
      <c r="C5978" s="32" t="s">
        <v>300</v>
      </c>
      <c r="D5978" s="32" t="s">
        <v>997</v>
      </c>
      <c r="E5978" s="145" t="s">
        <v>17581</v>
      </c>
      <c r="F5978" s="145" t="s">
        <v>27355</v>
      </c>
      <c r="G5978" s="145" t="s">
        <v>17407</v>
      </c>
      <c r="H5978" s="145" t="s">
        <v>1227</v>
      </c>
      <c r="I5978" s="11" t="s">
        <v>997</v>
      </c>
      <c r="J5978" s="11" t="s">
        <v>43676</v>
      </c>
      <c r="K5978" s="11" t="s">
        <v>1166</v>
      </c>
    </row>
    <row r="5979" spans="1:11" ht="16.5" x14ac:dyDescent="0.15">
      <c r="A5979" s="145" t="s">
        <v>27356</v>
      </c>
      <c r="B5979" s="32" t="s">
        <v>7838</v>
      </c>
      <c r="C5979" s="32" t="s">
        <v>300</v>
      </c>
      <c r="D5979" s="32" t="s">
        <v>997</v>
      </c>
      <c r="E5979" s="145" t="s">
        <v>17581</v>
      </c>
      <c r="F5979" s="145" t="s">
        <v>27357</v>
      </c>
      <c r="G5979" s="145" t="s">
        <v>17407</v>
      </c>
      <c r="H5979" s="145" t="s">
        <v>1227</v>
      </c>
      <c r="I5979" s="11" t="s">
        <v>997</v>
      </c>
      <c r="J5979" s="11" t="s">
        <v>43676</v>
      </c>
      <c r="K5979" s="11" t="s">
        <v>1166</v>
      </c>
    </row>
    <row r="5980" spans="1:11" ht="16.5" x14ac:dyDescent="0.15">
      <c r="A5980" s="145" t="s">
        <v>27358</v>
      </c>
      <c r="B5980" s="32" t="s">
        <v>3223</v>
      </c>
      <c r="C5980" s="32" t="s">
        <v>300</v>
      </c>
      <c r="D5980" s="32" t="s">
        <v>997</v>
      </c>
      <c r="E5980" s="145" t="s">
        <v>17581</v>
      </c>
      <c r="F5980" s="145" t="s">
        <v>27359</v>
      </c>
      <c r="G5980" s="145" t="s">
        <v>17407</v>
      </c>
      <c r="H5980" s="145" t="s">
        <v>1169</v>
      </c>
      <c r="I5980" s="11" t="s">
        <v>997</v>
      </c>
      <c r="J5980" s="11" t="s">
        <v>43676</v>
      </c>
      <c r="K5980" s="11" t="s">
        <v>1166</v>
      </c>
    </row>
    <row r="5981" spans="1:11" ht="16.5" x14ac:dyDescent="0.15">
      <c r="A5981" s="145" t="s">
        <v>27360</v>
      </c>
      <c r="B5981" s="32" t="s">
        <v>3434</v>
      </c>
      <c r="C5981" s="32" t="s">
        <v>300</v>
      </c>
      <c r="D5981" s="32" t="s">
        <v>997</v>
      </c>
      <c r="E5981" s="145" t="s">
        <v>17581</v>
      </c>
      <c r="F5981" s="145" t="s">
        <v>27361</v>
      </c>
      <c r="G5981" s="145" t="s">
        <v>17407</v>
      </c>
      <c r="H5981" s="145" t="s">
        <v>1169</v>
      </c>
      <c r="I5981" s="11" t="s">
        <v>997</v>
      </c>
      <c r="J5981" s="11" t="s">
        <v>43676</v>
      </c>
      <c r="K5981" s="11" t="s">
        <v>1166</v>
      </c>
    </row>
    <row r="5982" spans="1:11" ht="16.5" x14ac:dyDescent="0.15">
      <c r="A5982" s="145" t="s">
        <v>27362</v>
      </c>
      <c r="B5982" s="32" t="s">
        <v>3537</v>
      </c>
      <c r="C5982" s="32" t="s">
        <v>300</v>
      </c>
      <c r="D5982" s="32" t="s">
        <v>997</v>
      </c>
      <c r="E5982" s="145" t="s">
        <v>17581</v>
      </c>
      <c r="F5982" s="145" t="s">
        <v>27363</v>
      </c>
      <c r="G5982" s="145" t="s">
        <v>17407</v>
      </c>
      <c r="H5982" s="145" t="s">
        <v>1169</v>
      </c>
      <c r="I5982" s="11" t="s">
        <v>997</v>
      </c>
      <c r="J5982" s="11" t="s">
        <v>43676</v>
      </c>
      <c r="K5982" s="11" t="s">
        <v>1166</v>
      </c>
    </row>
    <row r="5983" spans="1:11" ht="16.5" x14ac:dyDescent="0.15">
      <c r="A5983" s="145" t="s">
        <v>27364</v>
      </c>
      <c r="B5983" s="32" t="s">
        <v>7839</v>
      </c>
      <c r="C5983" s="32" t="s">
        <v>300</v>
      </c>
      <c r="D5983" s="32" t="s">
        <v>997</v>
      </c>
      <c r="E5983" s="145" t="s">
        <v>17581</v>
      </c>
      <c r="F5983" s="145" t="s">
        <v>27365</v>
      </c>
      <c r="G5983" s="145" t="s">
        <v>17407</v>
      </c>
      <c r="H5983" s="145" t="s">
        <v>1169</v>
      </c>
      <c r="I5983" s="11" t="s">
        <v>997</v>
      </c>
      <c r="J5983" s="11" t="s">
        <v>43676</v>
      </c>
      <c r="K5983" s="11" t="s">
        <v>1166</v>
      </c>
    </row>
    <row r="5984" spans="1:11" ht="16.5" x14ac:dyDescent="0.15">
      <c r="A5984" s="145" t="s">
        <v>27366</v>
      </c>
      <c r="B5984" s="32" t="s">
        <v>3332</v>
      </c>
      <c r="C5984" s="32" t="s">
        <v>300</v>
      </c>
      <c r="D5984" s="32" t="s">
        <v>997</v>
      </c>
      <c r="E5984" s="145" t="s">
        <v>17581</v>
      </c>
      <c r="F5984" s="145" t="s">
        <v>27367</v>
      </c>
      <c r="G5984" s="145" t="s">
        <v>17407</v>
      </c>
      <c r="H5984" s="145" t="s">
        <v>1169</v>
      </c>
      <c r="I5984" s="11" t="s">
        <v>997</v>
      </c>
      <c r="J5984" s="11" t="s">
        <v>43676</v>
      </c>
      <c r="K5984" s="11" t="s">
        <v>1166</v>
      </c>
    </row>
    <row r="5985" spans="1:11" ht="16.5" x14ac:dyDescent="0.15">
      <c r="A5985" s="145" t="s">
        <v>27368</v>
      </c>
      <c r="B5985" s="32" t="s">
        <v>3214</v>
      </c>
      <c r="C5985" s="32" t="s">
        <v>300</v>
      </c>
      <c r="D5985" s="32" t="s">
        <v>997</v>
      </c>
      <c r="E5985" s="145" t="s">
        <v>17581</v>
      </c>
      <c r="F5985" s="145" t="s">
        <v>27369</v>
      </c>
      <c r="G5985" s="145" t="s">
        <v>17407</v>
      </c>
      <c r="H5985" s="145" t="s">
        <v>1169</v>
      </c>
      <c r="I5985" s="11" t="s">
        <v>997</v>
      </c>
      <c r="J5985" s="11" t="s">
        <v>43676</v>
      </c>
      <c r="K5985" s="11" t="s">
        <v>1166</v>
      </c>
    </row>
    <row r="5986" spans="1:11" ht="16.5" x14ac:dyDescent="0.15">
      <c r="A5986" s="145" t="s">
        <v>27370</v>
      </c>
      <c r="B5986" s="32" t="s">
        <v>3251</v>
      </c>
      <c r="C5986" s="32" t="s">
        <v>300</v>
      </c>
      <c r="D5986" s="32" t="s">
        <v>997</v>
      </c>
      <c r="E5986" s="145" t="s">
        <v>17581</v>
      </c>
      <c r="F5986" s="145" t="s">
        <v>27371</v>
      </c>
      <c r="G5986" s="145" t="s">
        <v>17407</v>
      </c>
      <c r="H5986" s="145" t="s">
        <v>1169</v>
      </c>
      <c r="I5986" s="11" t="s">
        <v>997</v>
      </c>
      <c r="J5986" s="11" t="s">
        <v>43676</v>
      </c>
      <c r="K5986" s="11" t="s">
        <v>1166</v>
      </c>
    </row>
    <row r="5987" spans="1:11" ht="16.5" x14ac:dyDescent="0.15">
      <c r="A5987" s="145" t="s">
        <v>27372</v>
      </c>
      <c r="B5987" s="32" t="s">
        <v>6393</v>
      </c>
      <c r="C5987" s="32" t="s">
        <v>300</v>
      </c>
      <c r="D5987" s="32" t="s">
        <v>997</v>
      </c>
      <c r="E5987" s="145" t="s">
        <v>17581</v>
      </c>
      <c r="F5987" s="145" t="s">
        <v>27373</v>
      </c>
      <c r="G5987" s="145" t="s">
        <v>17407</v>
      </c>
      <c r="H5987" s="145" t="s">
        <v>1169</v>
      </c>
      <c r="I5987" s="11" t="s">
        <v>997</v>
      </c>
      <c r="J5987" s="11" t="s">
        <v>43676</v>
      </c>
      <c r="K5987" s="11" t="s">
        <v>1166</v>
      </c>
    </row>
    <row r="5988" spans="1:11" ht="16.5" x14ac:dyDescent="0.15">
      <c r="A5988" s="145" t="s">
        <v>27374</v>
      </c>
      <c r="B5988" s="32" t="s">
        <v>7840</v>
      </c>
      <c r="C5988" s="32" t="s">
        <v>300</v>
      </c>
      <c r="D5988" s="32" t="s">
        <v>997</v>
      </c>
      <c r="E5988" s="145" t="s">
        <v>17581</v>
      </c>
      <c r="F5988" s="145" t="s">
        <v>27375</v>
      </c>
      <c r="G5988" s="145" t="s">
        <v>17407</v>
      </c>
      <c r="H5988" s="145" t="s">
        <v>1169</v>
      </c>
      <c r="I5988" s="11" t="s">
        <v>997</v>
      </c>
      <c r="J5988" s="11" t="s">
        <v>43676</v>
      </c>
      <c r="K5988" s="11" t="s">
        <v>1166</v>
      </c>
    </row>
    <row r="5989" spans="1:11" ht="16.5" x14ac:dyDescent="0.15">
      <c r="A5989" s="145" t="s">
        <v>27376</v>
      </c>
      <c r="B5989" s="32" t="s">
        <v>3252</v>
      </c>
      <c r="C5989" s="32" t="s">
        <v>300</v>
      </c>
      <c r="D5989" s="32" t="s">
        <v>997</v>
      </c>
      <c r="E5989" s="145" t="s">
        <v>17581</v>
      </c>
      <c r="F5989" s="145" t="s">
        <v>27377</v>
      </c>
      <c r="G5989" s="145" t="s">
        <v>17407</v>
      </c>
      <c r="H5989" s="145" t="s">
        <v>1169</v>
      </c>
      <c r="I5989" s="11" t="s">
        <v>997</v>
      </c>
      <c r="J5989" s="11" t="s">
        <v>43676</v>
      </c>
      <c r="K5989" s="11" t="s">
        <v>1166</v>
      </c>
    </row>
    <row r="5990" spans="1:11" ht="16.5" x14ac:dyDescent="0.15">
      <c r="A5990" s="145" t="s">
        <v>27378</v>
      </c>
      <c r="B5990" s="32" t="s">
        <v>3214</v>
      </c>
      <c r="C5990" s="32" t="s">
        <v>300</v>
      </c>
      <c r="D5990" s="32" t="s">
        <v>997</v>
      </c>
      <c r="E5990" s="145" t="s">
        <v>17581</v>
      </c>
      <c r="F5990" s="145" t="s">
        <v>27379</v>
      </c>
      <c r="G5990" s="145" t="s">
        <v>17407</v>
      </c>
      <c r="H5990" s="145" t="s">
        <v>1169</v>
      </c>
      <c r="I5990" s="11" t="s">
        <v>997</v>
      </c>
      <c r="J5990" s="11" t="s">
        <v>43676</v>
      </c>
      <c r="K5990" s="11" t="s">
        <v>1166</v>
      </c>
    </row>
    <row r="5991" spans="1:11" ht="16.5" x14ac:dyDescent="0.15">
      <c r="A5991" s="145" t="s">
        <v>27380</v>
      </c>
      <c r="B5991" s="32" t="s">
        <v>7841</v>
      </c>
      <c r="C5991" s="32" t="s">
        <v>300</v>
      </c>
      <c r="D5991" s="32" t="s">
        <v>997</v>
      </c>
      <c r="E5991" s="145" t="s">
        <v>17581</v>
      </c>
      <c r="F5991" s="145" t="s">
        <v>27381</v>
      </c>
      <c r="G5991" s="145" t="s">
        <v>17407</v>
      </c>
      <c r="H5991" s="145" t="s">
        <v>1169</v>
      </c>
      <c r="I5991" s="11" t="s">
        <v>997</v>
      </c>
      <c r="J5991" s="11" t="s">
        <v>43676</v>
      </c>
      <c r="K5991" s="11" t="s">
        <v>1166</v>
      </c>
    </row>
    <row r="5992" spans="1:11" ht="16.5" x14ac:dyDescent="0.15">
      <c r="A5992" s="145" t="s">
        <v>27382</v>
      </c>
      <c r="B5992" s="32" t="s">
        <v>7842</v>
      </c>
      <c r="C5992" s="32" t="s">
        <v>300</v>
      </c>
      <c r="D5992" s="32" t="s">
        <v>997</v>
      </c>
      <c r="E5992" s="145" t="s">
        <v>17581</v>
      </c>
      <c r="F5992" s="145" t="s">
        <v>27383</v>
      </c>
      <c r="G5992" s="145" t="s">
        <v>17407</v>
      </c>
      <c r="H5992" s="145" t="s">
        <v>1169</v>
      </c>
      <c r="I5992" s="11" t="s">
        <v>997</v>
      </c>
      <c r="J5992" s="11" t="s">
        <v>43676</v>
      </c>
      <c r="K5992" s="11" t="s">
        <v>1166</v>
      </c>
    </row>
    <row r="5993" spans="1:11" ht="16.5" x14ac:dyDescent="0.15">
      <c r="A5993" s="145" t="s">
        <v>27384</v>
      </c>
      <c r="B5993" s="32" t="s">
        <v>3248</v>
      </c>
      <c r="C5993" s="32" t="s">
        <v>300</v>
      </c>
      <c r="D5993" s="32" t="s">
        <v>997</v>
      </c>
      <c r="E5993" s="145" t="s">
        <v>17581</v>
      </c>
      <c r="F5993" s="145" t="s">
        <v>27385</v>
      </c>
      <c r="G5993" s="145" t="s">
        <v>17407</v>
      </c>
      <c r="H5993" s="145" t="s">
        <v>1169</v>
      </c>
      <c r="I5993" s="11" t="s">
        <v>997</v>
      </c>
      <c r="J5993" s="11" t="s">
        <v>43676</v>
      </c>
      <c r="K5993" s="11" t="s">
        <v>1166</v>
      </c>
    </row>
    <row r="5994" spans="1:11" ht="16.5" x14ac:dyDescent="0.15">
      <c r="A5994" s="145" t="s">
        <v>27386</v>
      </c>
      <c r="B5994" s="32" t="s">
        <v>3338</v>
      </c>
      <c r="C5994" s="32" t="s">
        <v>300</v>
      </c>
      <c r="D5994" s="32" t="s">
        <v>997</v>
      </c>
      <c r="E5994" s="145" t="s">
        <v>17581</v>
      </c>
      <c r="F5994" s="145" t="s">
        <v>27387</v>
      </c>
      <c r="G5994" s="145" t="s">
        <v>17407</v>
      </c>
      <c r="H5994" s="145" t="s">
        <v>1169</v>
      </c>
      <c r="I5994" s="11" t="s">
        <v>997</v>
      </c>
      <c r="J5994" s="11" t="s">
        <v>43676</v>
      </c>
      <c r="K5994" s="11" t="s">
        <v>1166</v>
      </c>
    </row>
    <row r="5995" spans="1:11" ht="16.5" x14ac:dyDescent="0.15">
      <c r="A5995" s="145" t="s">
        <v>27388</v>
      </c>
      <c r="B5995" s="32" t="s">
        <v>3217</v>
      </c>
      <c r="C5995" s="32" t="s">
        <v>300</v>
      </c>
      <c r="D5995" s="32" t="s">
        <v>997</v>
      </c>
      <c r="E5995" s="145" t="s">
        <v>17581</v>
      </c>
      <c r="F5995" s="145" t="s">
        <v>27389</v>
      </c>
      <c r="G5995" s="145" t="s">
        <v>17407</v>
      </c>
      <c r="H5995" s="145" t="s">
        <v>1169</v>
      </c>
      <c r="I5995" s="11" t="s">
        <v>997</v>
      </c>
      <c r="J5995" s="11" t="s">
        <v>43676</v>
      </c>
      <c r="K5995" s="11" t="s">
        <v>1166</v>
      </c>
    </row>
    <row r="5996" spans="1:11" ht="16.5" x14ac:dyDescent="0.15">
      <c r="A5996" s="145" t="s">
        <v>27390</v>
      </c>
      <c r="B5996" s="32" t="s">
        <v>7843</v>
      </c>
      <c r="C5996" s="32" t="s">
        <v>300</v>
      </c>
      <c r="D5996" s="32" t="s">
        <v>997</v>
      </c>
      <c r="E5996" s="145" t="s">
        <v>17581</v>
      </c>
      <c r="F5996" s="145" t="s">
        <v>27391</v>
      </c>
      <c r="G5996" s="145" t="s">
        <v>17407</v>
      </c>
      <c r="H5996" s="145" t="s">
        <v>1227</v>
      </c>
      <c r="I5996" s="11" t="s">
        <v>1166</v>
      </c>
      <c r="J5996" s="11" t="s">
        <v>43676</v>
      </c>
      <c r="K5996" s="11" t="s">
        <v>1166</v>
      </c>
    </row>
    <row r="5997" spans="1:11" ht="16.5" x14ac:dyDescent="0.15">
      <c r="A5997" s="145" t="s">
        <v>27392</v>
      </c>
      <c r="B5997" s="32" t="s">
        <v>7844</v>
      </c>
      <c r="C5997" s="32" t="s">
        <v>300</v>
      </c>
      <c r="D5997" s="32" t="s">
        <v>997</v>
      </c>
      <c r="E5997" s="145" t="s">
        <v>17581</v>
      </c>
      <c r="F5997" s="145" t="s">
        <v>27393</v>
      </c>
      <c r="G5997" s="145" t="s">
        <v>17407</v>
      </c>
      <c r="H5997" s="145" t="s">
        <v>1169</v>
      </c>
      <c r="I5997" s="11" t="s">
        <v>997</v>
      </c>
      <c r="J5997" s="11" t="s">
        <v>43676</v>
      </c>
      <c r="K5997" s="11" t="s">
        <v>1166</v>
      </c>
    </row>
    <row r="5998" spans="1:11" ht="16.5" x14ac:dyDescent="0.15">
      <c r="A5998" s="145" t="s">
        <v>27394</v>
      </c>
      <c r="B5998" s="32" t="s">
        <v>7845</v>
      </c>
      <c r="C5998" s="32" t="s">
        <v>300</v>
      </c>
      <c r="D5998" s="32" t="s">
        <v>997</v>
      </c>
      <c r="E5998" s="145" t="s">
        <v>17581</v>
      </c>
      <c r="F5998" s="145" t="s">
        <v>27395</v>
      </c>
      <c r="G5998" s="145" t="s">
        <v>17407</v>
      </c>
      <c r="H5998" s="145" t="s">
        <v>1169</v>
      </c>
      <c r="I5998" s="11" t="s">
        <v>997</v>
      </c>
      <c r="J5998" s="11" t="s">
        <v>43676</v>
      </c>
      <c r="K5998" s="11" t="s">
        <v>1166</v>
      </c>
    </row>
    <row r="5999" spans="1:11" ht="16.5" x14ac:dyDescent="0.15">
      <c r="A5999" s="145" t="s">
        <v>27396</v>
      </c>
      <c r="B5999" s="32" t="s">
        <v>7846</v>
      </c>
      <c r="C5999" s="32" t="s">
        <v>300</v>
      </c>
      <c r="D5999" s="32" t="s">
        <v>997</v>
      </c>
      <c r="E5999" s="145" t="s">
        <v>17581</v>
      </c>
      <c r="F5999" s="145" t="s">
        <v>27397</v>
      </c>
      <c r="G5999" s="145" t="s">
        <v>17407</v>
      </c>
      <c r="H5999" s="145" t="s">
        <v>1169</v>
      </c>
      <c r="I5999" s="11" t="s">
        <v>997</v>
      </c>
      <c r="J5999" s="11" t="s">
        <v>43676</v>
      </c>
      <c r="K5999" s="11" t="s">
        <v>1166</v>
      </c>
    </row>
    <row r="6000" spans="1:11" ht="16.5" x14ac:dyDescent="0.15">
      <c r="A6000" s="145" t="s">
        <v>27398</v>
      </c>
      <c r="B6000" s="32" t="s">
        <v>7847</v>
      </c>
      <c r="C6000" s="32" t="s">
        <v>300</v>
      </c>
      <c r="D6000" s="32" t="s">
        <v>997</v>
      </c>
      <c r="E6000" s="145" t="s">
        <v>17581</v>
      </c>
      <c r="F6000" s="145" t="s">
        <v>27399</v>
      </c>
      <c r="G6000" s="145" t="s">
        <v>17407</v>
      </c>
      <c r="H6000" s="145" t="s">
        <v>1169</v>
      </c>
      <c r="I6000" s="11" t="s">
        <v>997</v>
      </c>
      <c r="J6000" s="11" t="s">
        <v>43676</v>
      </c>
      <c r="K6000" s="11" t="s">
        <v>1166</v>
      </c>
    </row>
    <row r="6001" spans="1:11" ht="16.5" x14ac:dyDescent="0.15">
      <c r="A6001" s="145" t="s">
        <v>27400</v>
      </c>
      <c r="B6001" s="32" t="s">
        <v>3315</v>
      </c>
      <c r="C6001" s="32" t="s">
        <v>300</v>
      </c>
      <c r="D6001" s="32" t="s">
        <v>997</v>
      </c>
      <c r="E6001" s="145" t="s">
        <v>17581</v>
      </c>
      <c r="F6001" s="145" t="s">
        <v>27401</v>
      </c>
      <c r="G6001" s="145" t="s">
        <v>17407</v>
      </c>
      <c r="H6001" s="145" t="s">
        <v>1169</v>
      </c>
      <c r="I6001" s="11" t="s">
        <v>997</v>
      </c>
      <c r="J6001" s="11" t="s">
        <v>43676</v>
      </c>
      <c r="K6001" s="11" t="s">
        <v>1166</v>
      </c>
    </row>
    <row r="6002" spans="1:11" ht="16.5" x14ac:dyDescent="0.15">
      <c r="A6002" s="145" t="s">
        <v>27402</v>
      </c>
      <c r="B6002" s="32" t="s">
        <v>6393</v>
      </c>
      <c r="C6002" s="32" t="s">
        <v>300</v>
      </c>
      <c r="D6002" s="32" t="s">
        <v>997</v>
      </c>
      <c r="E6002" s="145" t="s">
        <v>17581</v>
      </c>
      <c r="F6002" s="145" t="s">
        <v>27389</v>
      </c>
      <c r="G6002" s="145" t="s">
        <v>17407</v>
      </c>
      <c r="H6002" s="145" t="s">
        <v>1169</v>
      </c>
      <c r="I6002" s="11" t="s">
        <v>997</v>
      </c>
      <c r="J6002" s="11" t="s">
        <v>43676</v>
      </c>
      <c r="K6002" s="11" t="s">
        <v>1166</v>
      </c>
    </row>
    <row r="6003" spans="1:11" ht="16.5" x14ac:dyDescent="0.15">
      <c r="A6003" s="145" t="s">
        <v>27403</v>
      </c>
      <c r="B6003" s="32" t="s">
        <v>3403</v>
      </c>
      <c r="C6003" s="32" t="s">
        <v>300</v>
      </c>
      <c r="D6003" s="32" t="s">
        <v>997</v>
      </c>
      <c r="E6003" s="145" t="s">
        <v>17581</v>
      </c>
      <c r="F6003" s="145" t="s">
        <v>27404</v>
      </c>
      <c r="G6003" s="145" t="s">
        <v>17407</v>
      </c>
      <c r="H6003" s="145" t="s">
        <v>1169</v>
      </c>
      <c r="I6003" s="11" t="s">
        <v>997</v>
      </c>
      <c r="J6003" s="11" t="s">
        <v>43676</v>
      </c>
      <c r="K6003" s="11" t="s">
        <v>1166</v>
      </c>
    </row>
    <row r="6004" spans="1:11" ht="16.5" x14ac:dyDescent="0.15">
      <c r="A6004" s="145" t="s">
        <v>27405</v>
      </c>
      <c r="B6004" s="32" t="s">
        <v>7848</v>
      </c>
      <c r="C6004" s="32" t="s">
        <v>1451</v>
      </c>
      <c r="D6004" s="32" t="s">
        <v>997</v>
      </c>
      <c r="E6004" s="145" t="s">
        <v>17581</v>
      </c>
      <c r="F6004" s="145" t="s">
        <v>27406</v>
      </c>
      <c r="G6004" s="145" t="s">
        <v>17407</v>
      </c>
      <c r="H6004" s="145" t="s">
        <v>1169</v>
      </c>
      <c r="I6004" s="11" t="s">
        <v>997</v>
      </c>
      <c r="J6004" s="11" t="s">
        <v>43676</v>
      </c>
      <c r="K6004" s="11" t="s">
        <v>43664</v>
      </c>
    </row>
    <row r="6005" spans="1:11" ht="16.5" x14ac:dyDescent="0.15">
      <c r="A6005" s="145" t="s">
        <v>27407</v>
      </c>
      <c r="B6005" s="32" t="s">
        <v>7849</v>
      </c>
      <c r="C6005" s="32" t="s">
        <v>300</v>
      </c>
      <c r="D6005" s="32" t="s">
        <v>997</v>
      </c>
      <c r="E6005" s="145" t="s">
        <v>17581</v>
      </c>
      <c r="F6005" s="145" t="s">
        <v>27408</v>
      </c>
      <c r="G6005" s="145" t="s">
        <v>17407</v>
      </c>
      <c r="H6005" s="145" t="s">
        <v>1169</v>
      </c>
      <c r="I6005" s="11" t="s">
        <v>997</v>
      </c>
      <c r="J6005" s="11" t="s">
        <v>43676</v>
      </c>
      <c r="K6005" s="11" t="s">
        <v>1166</v>
      </c>
    </row>
    <row r="6006" spans="1:11" ht="16.5" x14ac:dyDescent="0.15">
      <c r="A6006" s="145" t="s">
        <v>27409</v>
      </c>
      <c r="B6006" s="32" t="s">
        <v>3242</v>
      </c>
      <c r="C6006" s="32" t="s">
        <v>300</v>
      </c>
      <c r="D6006" s="32" t="s">
        <v>997</v>
      </c>
      <c r="E6006" s="145" t="s">
        <v>17581</v>
      </c>
      <c r="F6006" s="145" t="s">
        <v>27410</v>
      </c>
      <c r="G6006" s="145" t="s">
        <v>17407</v>
      </c>
      <c r="H6006" s="145" t="s">
        <v>1169</v>
      </c>
      <c r="I6006" s="11" t="s">
        <v>997</v>
      </c>
      <c r="J6006" s="11" t="s">
        <v>43676</v>
      </c>
      <c r="K6006" s="11" t="s">
        <v>1166</v>
      </c>
    </row>
    <row r="6007" spans="1:11" ht="16.5" x14ac:dyDescent="0.15">
      <c r="A6007" s="145" t="s">
        <v>27411</v>
      </c>
      <c r="B6007" s="32" t="s">
        <v>3317</v>
      </c>
      <c r="C6007" s="32" t="s">
        <v>300</v>
      </c>
      <c r="D6007" s="32" t="s">
        <v>997</v>
      </c>
      <c r="E6007" s="145" t="s">
        <v>17581</v>
      </c>
      <c r="F6007" s="145" t="s">
        <v>27412</v>
      </c>
      <c r="G6007" s="145" t="s">
        <v>17407</v>
      </c>
      <c r="H6007" s="145" t="s">
        <v>1169</v>
      </c>
      <c r="I6007" s="11" t="s">
        <v>997</v>
      </c>
      <c r="J6007" s="11" t="s">
        <v>43676</v>
      </c>
      <c r="K6007" s="11" t="s">
        <v>1166</v>
      </c>
    </row>
    <row r="6008" spans="1:11" ht="16.5" x14ac:dyDescent="0.15">
      <c r="A6008" s="145" t="s">
        <v>27413</v>
      </c>
      <c r="B6008" s="32" t="s">
        <v>3404</v>
      </c>
      <c r="C6008" s="32" t="s">
        <v>300</v>
      </c>
      <c r="D6008" s="32" t="s">
        <v>997</v>
      </c>
      <c r="E6008" s="145" t="s">
        <v>17581</v>
      </c>
      <c r="F6008" s="145" t="s">
        <v>27414</v>
      </c>
      <c r="G6008" s="145" t="s">
        <v>17407</v>
      </c>
      <c r="H6008" s="145" t="s">
        <v>1169</v>
      </c>
      <c r="I6008" s="11" t="s">
        <v>997</v>
      </c>
      <c r="J6008" s="11" t="s">
        <v>43676</v>
      </c>
      <c r="K6008" s="11" t="s">
        <v>1166</v>
      </c>
    </row>
    <row r="6009" spans="1:11" ht="16.5" x14ac:dyDescent="0.15">
      <c r="A6009" s="145" t="s">
        <v>27415</v>
      </c>
      <c r="B6009" s="32" t="s">
        <v>7685</v>
      </c>
      <c r="C6009" s="32" t="s">
        <v>300</v>
      </c>
      <c r="D6009" s="32" t="s">
        <v>997</v>
      </c>
      <c r="E6009" s="145" t="s">
        <v>17581</v>
      </c>
      <c r="F6009" s="145" t="s">
        <v>27379</v>
      </c>
      <c r="G6009" s="145" t="s">
        <v>17407</v>
      </c>
      <c r="H6009" s="145" t="s">
        <v>1169</v>
      </c>
      <c r="I6009" s="11" t="s">
        <v>997</v>
      </c>
      <c r="J6009" s="11" t="s">
        <v>43676</v>
      </c>
      <c r="K6009" s="11" t="s">
        <v>1166</v>
      </c>
    </row>
    <row r="6010" spans="1:11" ht="16.5" x14ac:dyDescent="0.15">
      <c r="A6010" s="145" t="s">
        <v>27416</v>
      </c>
      <c r="B6010" s="32" t="s">
        <v>3217</v>
      </c>
      <c r="C6010" s="32" t="s">
        <v>300</v>
      </c>
      <c r="D6010" s="32" t="s">
        <v>997</v>
      </c>
      <c r="E6010" s="145" t="s">
        <v>17581</v>
      </c>
      <c r="F6010" s="145" t="s">
        <v>27417</v>
      </c>
      <c r="G6010" s="145" t="s">
        <v>17407</v>
      </c>
      <c r="H6010" s="145" t="s">
        <v>1169</v>
      </c>
      <c r="I6010" s="11" t="s">
        <v>997</v>
      </c>
      <c r="J6010" s="11" t="s">
        <v>43676</v>
      </c>
      <c r="K6010" s="11" t="s">
        <v>1166</v>
      </c>
    </row>
    <row r="6011" spans="1:11" ht="16.5" x14ac:dyDescent="0.15">
      <c r="A6011" s="145" t="s">
        <v>27418</v>
      </c>
      <c r="B6011" s="32" t="s">
        <v>2875</v>
      </c>
      <c r="C6011" s="32" t="s">
        <v>300</v>
      </c>
      <c r="D6011" s="32" t="s">
        <v>997</v>
      </c>
      <c r="E6011" s="145" t="s">
        <v>17581</v>
      </c>
      <c r="F6011" s="145" t="s">
        <v>27419</v>
      </c>
      <c r="G6011" s="145" t="s">
        <v>17407</v>
      </c>
      <c r="H6011" s="145" t="s">
        <v>1169</v>
      </c>
      <c r="I6011" s="11" t="s">
        <v>997</v>
      </c>
      <c r="J6011" s="11" t="s">
        <v>43676</v>
      </c>
      <c r="K6011" s="11" t="s">
        <v>1166</v>
      </c>
    </row>
    <row r="6012" spans="1:11" ht="16.5" x14ac:dyDescent="0.15">
      <c r="A6012" s="145" t="s">
        <v>27420</v>
      </c>
      <c r="B6012" s="32" t="s">
        <v>7850</v>
      </c>
      <c r="C6012" s="32" t="s">
        <v>300</v>
      </c>
      <c r="D6012" s="32" t="s">
        <v>997</v>
      </c>
      <c r="E6012" s="145" t="s">
        <v>17581</v>
      </c>
      <c r="F6012" s="145" t="s">
        <v>27421</v>
      </c>
      <c r="G6012" s="145" t="s">
        <v>17407</v>
      </c>
      <c r="H6012" s="145" t="s">
        <v>1169</v>
      </c>
      <c r="I6012" s="11" t="s">
        <v>997</v>
      </c>
      <c r="J6012" s="11" t="s">
        <v>43676</v>
      </c>
      <c r="K6012" s="11" t="s">
        <v>1166</v>
      </c>
    </row>
    <row r="6013" spans="1:11" ht="16.5" x14ac:dyDescent="0.15">
      <c r="A6013" s="145" t="s">
        <v>27422</v>
      </c>
      <c r="B6013" s="32" t="s">
        <v>7851</v>
      </c>
      <c r="C6013" s="32" t="s">
        <v>300</v>
      </c>
      <c r="D6013" s="32" t="s">
        <v>997</v>
      </c>
      <c r="E6013" s="145" t="s">
        <v>17581</v>
      </c>
      <c r="F6013" s="145" t="s">
        <v>27423</v>
      </c>
      <c r="G6013" s="145" t="s">
        <v>17407</v>
      </c>
      <c r="H6013" s="145" t="s">
        <v>1169</v>
      </c>
      <c r="I6013" s="11" t="s">
        <v>997</v>
      </c>
      <c r="J6013" s="11" t="s">
        <v>43676</v>
      </c>
      <c r="K6013" s="11" t="s">
        <v>1166</v>
      </c>
    </row>
    <row r="6014" spans="1:11" ht="16.5" x14ac:dyDescent="0.15">
      <c r="A6014" s="145" t="s">
        <v>27424</v>
      </c>
      <c r="B6014" s="32" t="s">
        <v>7852</v>
      </c>
      <c r="C6014" s="32" t="s">
        <v>300</v>
      </c>
      <c r="D6014" s="32" t="s">
        <v>997</v>
      </c>
      <c r="E6014" s="145" t="s">
        <v>17581</v>
      </c>
      <c r="F6014" s="145" t="s">
        <v>27425</v>
      </c>
      <c r="G6014" s="145" t="s">
        <v>17407</v>
      </c>
      <c r="H6014" s="145" t="s">
        <v>1227</v>
      </c>
      <c r="I6014" s="11" t="s">
        <v>997</v>
      </c>
      <c r="J6014" s="11" t="s">
        <v>43676</v>
      </c>
      <c r="K6014" s="11" t="s">
        <v>1166</v>
      </c>
    </row>
    <row r="6015" spans="1:11" ht="16.5" x14ac:dyDescent="0.15">
      <c r="A6015" s="145" t="s">
        <v>27426</v>
      </c>
      <c r="B6015" s="32" t="s">
        <v>7853</v>
      </c>
      <c r="C6015" s="32" t="s">
        <v>300</v>
      </c>
      <c r="D6015" s="32" t="s">
        <v>997</v>
      </c>
      <c r="E6015" s="145" t="s">
        <v>17581</v>
      </c>
      <c r="F6015" s="145" t="s">
        <v>27427</v>
      </c>
      <c r="G6015" s="145" t="s">
        <v>17407</v>
      </c>
      <c r="H6015" s="145" t="s">
        <v>1169</v>
      </c>
      <c r="I6015" s="11" t="s">
        <v>997</v>
      </c>
      <c r="J6015" s="11" t="s">
        <v>43676</v>
      </c>
      <c r="K6015" s="11" t="s">
        <v>1166</v>
      </c>
    </row>
    <row r="6016" spans="1:11" ht="16.5" x14ac:dyDescent="0.15">
      <c r="A6016" s="145" t="s">
        <v>27428</v>
      </c>
      <c r="B6016" s="32" t="s">
        <v>7854</v>
      </c>
      <c r="C6016" s="32" t="s">
        <v>300</v>
      </c>
      <c r="D6016" s="32" t="s">
        <v>997</v>
      </c>
      <c r="E6016" s="145" t="s">
        <v>17581</v>
      </c>
      <c r="F6016" s="145" t="s">
        <v>27429</v>
      </c>
      <c r="G6016" s="145" t="s">
        <v>17407</v>
      </c>
      <c r="H6016" s="145" t="s">
        <v>1169</v>
      </c>
      <c r="I6016" s="11" t="s">
        <v>997</v>
      </c>
      <c r="J6016" s="11" t="s">
        <v>43676</v>
      </c>
      <c r="K6016" s="11" t="s">
        <v>1166</v>
      </c>
    </row>
    <row r="6017" spans="1:11" ht="16.5" x14ac:dyDescent="0.15">
      <c r="A6017" s="145" t="s">
        <v>27430</v>
      </c>
      <c r="B6017" s="32" t="s">
        <v>7855</v>
      </c>
      <c r="C6017" s="32" t="s">
        <v>300</v>
      </c>
      <c r="D6017" s="32" t="s">
        <v>997</v>
      </c>
      <c r="E6017" s="145" t="s">
        <v>17581</v>
      </c>
      <c r="F6017" s="145" t="s">
        <v>27431</v>
      </c>
      <c r="G6017" s="145" t="s">
        <v>17407</v>
      </c>
      <c r="H6017" s="145" t="s">
        <v>1169</v>
      </c>
      <c r="I6017" s="11" t="s">
        <v>997</v>
      </c>
      <c r="J6017" s="11" t="s">
        <v>43676</v>
      </c>
      <c r="K6017" s="11" t="s">
        <v>1166</v>
      </c>
    </row>
    <row r="6018" spans="1:11" ht="16.5" x14ac:dyDescent="0.15">
      <c r="A6018" s="145" t="s">
        <v>27432</v>
      </c>
      <c r="B6018" s="32" t="s">
        <v>7841</v>
      </c>
      <c r="C6018" s="32" t="s">
        <v>300</v>
      </c>
      <c r="D6018" s="32" t="s">
        <v>997</v>
      </c>
      <c r="E6018" s="145" t="s">
        <v>17581</v>
      </c>
      <c r="F6018" s="145" t="s">
        <v>27433</v>
      </c>
      <c r="G6018" s="145" t="s">
        <v>17407</v>
      </c>
      <c r="H6018" s="145" t="s">
        <v>1169</v>
      </c>
      <c r="I6018" s="11" t="s">
        <v>997</v>
      </c>
      <c r="J6018" s="11" t="s">
        <v>43676</v>
      </c>
      <c r="K6018" s="11" t="s">
        <v>1166</v>
      </c>
    </row>
    <row r="6019" spans="1:11" ht="16.5" x14ac:dyDescent="0.15">
      <c r="A6019" s="145" t="s">
        <v>27434</v>
      </c>
      <c r="B6019" s="32" t="s">
        <v>7856</v>
      </c>
      <c r="C6019" s="32" t="s">
        <v>300</v>
      </c>
      <c r="D6019" s="32" t="s">
        <v>997</v>
      </c>
      <c r="E6019" s="145" t="s">
        <v>17581</v>
      </c>
      <c r="F6019" s="145" t="s">
        <v>27435</v>
      </c>
      <c r="G6019" s="145" t="s">
        <v>17407</v>
      </c>
      <c r="H6019" s="145" t="s">
        <v>1169</v>
      </c>
      <c r="I6019" s="11" t="s">
        <v>997</v>
      </c>
      <c r="J6019" s="11" t="s">
        <v>43676</v>
      </c>
      <c r="K6019" s="11" t="s">
        <v>1166</v>
      </c>
    </row>
    <row r="6020" spans="1:11" ht="16.5" x14ac:dyDescent="0.15">
      <c r="A6020" s="145" t="s">
        <v>27436</v>
      </c>
      <c r="B6020" s="32" t="s">
        <v>3332</v>
      </c>
      <c r="C6020" s="32" t="s">
        <v>300</v>
      </c>
      <c r="D6020" s="32" t="s">
        <v>997</v>
      </c>
      <c r="E6020" s="145" t="s">
        <v>17581</v>
      </c>
      <c r="F6020" s="145" t="s">
        <v>27437</v>
      </c>
      <c r="G6020" s="145" t="s">
        <v>17407</v>
      </c>
      <c r="H6020" s="145" t="s">
        <v>1169</v>
      </c>
      <c r="I6020" s="11" t="s">
        <v>997</v>
      </c>
      <c r="J6020" s="11" t="s">
        <v>43676</v>
      </c>
      <c r="K6020" s="11" t="s">
        <v>1166</v>
      </c>
    </row>
    <row r="6021" spans="1:11" ht="16.5" x14ac:dyDescent="0.15">
      <c r="A6021" s="145" t="s">
        <v>27438</v>
      </c>
      <c r="B6021" s="32" t="s">
        <v>7696</v>
      </c>
      <c r="C6021" s="32" t="s">
        <v>300</v>
      </c>
      <c r="D6021" s="32" t="s">
        <v>997</v>
      </c>
      <c r="E6021" s="145" t="s">
        <v>17581</v>
      </c>
      <c r="F6021" s="145" t="s">
        <v>27439</v>
      </c>
      <c r="G6021" s="145" t="s">
        <v>17407</v>
      </c>
      <c r="H6021" s="145" t="s">
        <v>1169</v>
      </c>
      <c r="I6021" s="11" t="s">
        <v>997</v>
      </c>
      <c r="J6021" s="11" t="s">
        <v>43676</v>
      </c>
      <c r="K6021" s="11" t="s">
        <v>1166</v>
      </c>
    </row>
    <row r="6022" spans="1:11" ht="16.5" x14ac:dyDescent="0.15">
      <c r="A6022" s="145" t="s">
        <v>27440</v>
      </c>
      <c r="B6022" s="32" t="s">
        <v>3217</v>
      </c>
      <c r="C6022" s="32" t="s">
        <v>300</v>
      </c>
      <c r="D6022" s="32" t="s">
        <v>997</v>
      </c>
      <c r="E6022" s="145" t="s">
        <v>17581</v>
      </c>
      <c r="F6022" s="145" t="s">
        <v>27373</v>
      </c>
      <c r="G6022" s="145" t="s">
        <v>17407</v>
      </c>
      <c r="H6022" s="145" t="s">
        <v>1169</v>
      </c>
      <c r="I6022" s="11" t="s">
        <v>997</v>
      </c>
      <c r="J6022" s="11" t="s">
        <v>43676</v>
      </c>
      <c r="K6022" s="11" t="s">
        <v>1166</v>
      </c>
    </row>
    <row r="6023" spans="1:11" ht="16.5" x14ac:dyDescent="0.15">
      <c r="A6023" s="145" t="s">
        <v>27441</v>
      </c>
      <c r="B6023" s="32" t="s">
        <v>3237</v>
      </c>
      <c r="C6023" s="32" t="s">
        <v>300</v>
      </c>
      <c r="D6023" s="32" t="s">
        <v>997</v>
      </c>
      <c r="E6023" s="145" t="s">
        <v>17581</v>
      </c>
      <c r="F6023" s="145" t="s">
        <v>27442</v>
      </c>
      <c r="G6023" s="145" t="s">
        <v>17407</v>
      </c>
      <c r="H6023" s="145" t="s">
        <v>1169</v>
      </c>
      <c r="I6023" s="11" t="s">
        <v>997</v>
      </c>
      <c r="J6023" s="11" t="s">
        <v>43676</v>
      </c>
      <c r="K6023" s="11" t="s">
        <v>1166</v>
      </c>
    </row>
    <row r="6024" spans="1:11" ht="16.5" x14ac:dyDescent="0.15">
      <c r="A6024" s="145" t="s">
        <v>27443</v>
      </c>
      <c r="B6024" s="32" t="s">
        <v>3248</v>
      </c>
      <c r="C6024" s="32" t="s">
        <v>300</v>
      </c>
      <c r="D6024" s="32" t="s">
        <v>997</v>
      </c>
      <c r="E6024" s="145" t="s">
        <v>17581</v>
      </c>
      <c r="F6024" s="145" t="s">
        <v>27444</v>
      </c>
      <c r="G6024" s="145" t="s">
        <v>17407</v>
      </c>
      <c r="H6024" s="145" t="s">
        <v>1169</v>
      </c>
      <c r="I6024" s="11" t="s">
        <v>997</v>
      </c>
      <c r="J6024" s="11" t="s">
        <v>43676</v>
      </c>
      <c r="K6024" s="11" t="s">
        <v>1166</v>
      </c>
    </row>
    <row r="6025" spans="1:11" ht="16.5" x14ac:dyDescent="0.15">
      <c r="A6025" s="145" t="s">
        <v>27445</v>
      </c>
      <c r="B6025" s="32" t="s">
        <v>3248</v>
      </c>
      <c r="C6025" s="32" t="s">
        <v>300</v>
      </c>
      <c r="D6025" s="32" t="s">
        <v>997</v>
      </c>
      <c r="E6025" s="145" t="s">
        <v>17581</v>
      </c>
      <c r="F6025" s="145" t="s">
        <v>27446</v>
      </c>
      <c r="G6025" s="145" t="s">
        <v>17407</v>
      </c>
      <c r="H6025" s="145" t="s">
        <v>1169</v>
      </c>
      <c r="I6025" s="11" t="s">
        <v>997</v>
      </c>
      <c r="J6025" s="11" t="s">
        <v>43676</v>
      </c>
      <c r="K6025" s="11" t="s">
        <v>1166</v>
      </c>
    </row>
    <row r="6026" spans="1:11" ht="16.5" x14ac:dyDescent="0.15">
      <c r="A6026" s="145" t="s">
        <v>27447</v>
      </c>
      <c r="B6026" s="32" t="s">
        <v>7857</v>
      </c>
      <c r="C6026" s="32" t="s">
        <v>300</v>
      </c>
      <c r="D6026" s="32" t="s">
        <v>997</v>
      </c>
      <c r="E6026" s="145" t="s">
        <v>17581</v>
      </c>
      <c r="F6026" s="145" t="s">
        <v>27448</v>
      </c>
      <c r="G6026" s="145" t="s">
        <v>17407</v>
      </c>
      <c r="H6026" s="145" t="s">
        <v>1169</v>
      </c>
      <c r="I6026" s="11" t="s">
        <v>997</v>
      </c>
      <c r="J6026" s="11" t="s">
        <v>43676</v>
      </c>
      <c r="K6026" s="11" t="s">
        <v>1166</v>
      </c>
    </row>
    <row r="6027" spans="1:11" ht="16.5" x14ac:dyDescent="0.15">
      <c r="A6027" s="145" t="s">
        <v>27449</v>
      </c>
      <c r="B6027" s="32" t="s">
        <v>7858</v>
      </c>
      <c r="C6027" s="32" t="s">
        <v>300</v>
      </c>
      <c r="D6027" s="32" t="s">
        <v>997</v>
      </c>
      <c r="E6027" s="145" t="s">
        <v>17581</v>
      </c>
      <c r="F6027" s="145" t="s">
        <v>27450</v>
      </c>
      <c r="G6027" s="145" t="s">
        <v>17407</v>
      </c>
      <c r="H6027" s="145" t="s">
        <v>1169</v>
      </c>
      <c r="I6027" s="11" t="s">
        <v>997</v>
      </c>
      <c r="J6027" s="11" t="s">
        <v>43676</v>
      </c>
      <c r="K6027" s="11" t="s">
        <v>1166</v>
      </c>
    </row>
    <row r="6028" spans="1:11" ht="16.5" x14ac:dyDescent="0.15">
      <c r="A6028" s="145" t="s">
        <v>27451</v>
      </c>
      <c r="B6028" s="32" t="s">
        <v>7859</v>
      </c>
      <c r="C6028" s="32" t="s">
        <v>300</v>
      </c>
      <c r="D6028" s="32" t="s">
        <v>997</v>
      </c>
      <c r="E6028" s="145" t="s">
        <v>17581</v>
      </c>
      <c r="F6028" s="145" t="s">
        <v>27452</v>
      </c>
      <c r="G6028" s="145" t="s">
        <v>17407</v>
      </c>
      <c r="H6028" s="145" t="s">
        <v>1169</v>
      </c>
      <c r="I6028" s="11" t="s">
        <v>997</v>
      </c>
      <c r="J6028" s="11" t="s">
        <v>43676</v>
      </c>
      <c r="K6028" s="11" t="s">
        <v>1166</v>
      </c>
    </row>
    <row r="6029" spans="1:11" ht="16.5" x14ac:dyDescent="0.15">
      <c r="A6029" s="145" t="s">
        <v>27453</v>
      </c>
      <c r="B6029" s="32" t="s">
        <v>7860</v>
      </c>
      <c r="C6029" s="32" t="s">
        <v>300</v>
      </c>
      <c r="D6029" s="32" t="s">
        <v>997</v>
      </c>
      <c r="E6029" s="145" t="s">
        <v>17581</v>
      </c>
      <c r="F6029" s="145" t="s">
        <v>27454</v>
      </c>
      <c r="G6029" s="145" t="s">
        <v>17407</v>
      </c>
      <c r="H6029" s="145" t="s">
        <v>1169</v>
      </c>
      <c r="I6029" s="11" t="s">
        <v>997</v>
      </c>
      <c r="J6029" s="11" t="s">
        <v>43676</v>
      </c>
      <c r="K6029" s="11" t="s">
        <v>1166</v>
      </c>
    </row>
    <row r="6030" spans="1:11" ht="16.5" x14ac:dyDescent="0.15">
      <c r="A6030" s="145" t="s">
        <v>27455</v>
      </c>
      <c r="B6030" s="32" t="s">
        <v>7861</v>
      </c>
      <c r="C6030" s="32" t="s">
        <v>300</v>
      </c>
      <c r="D6030" s="32" t="s">
        <v>997</v>
      </c>
      <c r="E6030" s="145" t="s">
        <v>17581</v>
      </c>
      <c r="F6030" s="145" t="s">
        <v>27456</v>
      </c>
      <c r="G6030" s="145" t="s">
        <v>17407</v>
      </c>
      <c r="H6030" s="145" t="s">
        <v>1169</v>
      </c>
      <c r="I6030" s="11" t="s">
        <v>997</v>
      </c>
      <c r="J6030" s="11" t="s">
        <v>43676</v>
      </c>
      <c r="K6030" s="11" t="s">
        <v>1166</v>
      </c>
    </row>
    <row r="6031" spans="1:11" ht="16.5" x14ac:dyDescent="0.15">
      <c r="A6031" s="145" t="s">
        <v>27457</v>
      </c>
      <c r="B6031" s="32" t="s">
        <v>7862</v>
      </c>
      <c r="C6031" s="32" t="s">
        <v>7863</v>
      </c>
      <c r="D6031" s="32" t="s">
        <v>997</v>
      </c>
      <c r="E6031" s="145" t="s">
        <v>17581</v>
      </c>
      <c r="F6031" s="145" t="s">
        <v>27458</v>
      </c>
      <c r="G6031" s="145" t="s">
        <v>17407</v>
      </c>
      <c r="H6031" s="145" t="s">
        <v>1169</v>
      </c>
      <c r="I6031" s="11" t="s">
        <v>997</v>
      </c>
      <c r="J6031" s="11" t="s">
        <v>43676</v>
      </c>
      <c r="K6031" s="11" t="s">
        <v>1166</v>
      </c>
    </row>
    <row r="6032" spans="1:11" ht="16.5" x14ac:dyDescent="0.15">
      <c r="A6032" s="145" t="s">
        <v>27459</v>
      </c>
      <c r="B6032" s="32" t="s">
        <v>7864</v>
      </c>
      <c r="C6032" s="32" t="s">
        <v>7865</v>
      </c>
      <c r="D6032" s="32" t="s">
        <v>997</v>
      </c>
      <c r="E6032" s="145" t="s">
        <v>17581</v>
      </c>
      <c r="F6032" s="145" t="s">
        <v>27460</v>
      </c>
      <c r="G6032" s="145" t="s">
        <v>17407</v>
      </c>
      <c r="H6032" s="145" t="s">
        <v>1169</v>
      </c>
      <c r="I6032" s="11" t="s">
        <v>997</v>
      </c>
      <c r="J6032" s="11" t="s">
        <v>43676</v>
      </c>
      <c r="K6032" s="11" t="s">
        <v>1166</v>
      </c>
    </row>
    <row r="6033" spans="1:11" ht="16.5" x14ac:dyDescent="0.15">
      <c r="A6033" s="145" t="s">
        <v>27461</v>
      </c>
      <c r="B6033" s="32" t="s">
        <v>7866</v>
      </c>
      <c r="C6033" s="32" t="s">
        <v>300</v>
      </c>
      <c r="D6033" s="32" t="s">
        <v>997</v>
      </c>
      <c r="E6033" s="145" t="s">
        <v>17581</v>
      </c>
      <c r="F6033" s="145" t="s">
        <v>27462</v>
      </c>
      <c r="G6033" s="145" t="s">
        <v>17407</v>
      </c>
      <c r="H6033" s="145" t="s">
        <v>1169</v>
      </c>
      <c r="I6033" s="11" t="s">
        <v>997</v>
      </c>
      <c r="J6033" s="11" t="s">
        <v>43676</v>
      </c>
      <c r="K6033" s="11" t="s">
        <v>1166</v>
      </c>
    </row>
    <row r="6034" spans="1:11" ht="16.5" x14ac:dyDescent="0.15">
      <c r="A6034" s="145" t="s">
        <v>27463</v>
      </c>
      <c r="B6034" s="32" t="s">
        <v>7867</v>
      </c>
      <c r="C6034" s="32" t="s">
        <v>300</v>
      </c>
      <c r="D6034" s="32" t="s">
        <v>997</v>
      </c>
      <c r="E6034" s="145" t="s">
        <v>17581</v>
      </c>
      <c r="F6034" s="145" t="s">
        <v>27464</v>
      </c>
      <c r="G6034" s="145" t="s">
        <v>17407</v>
      </c>
      <c r="H6034" s="145" t="s">
        <v>1169</v>
      </c>
      <c r="I6034" s="11" t="s">
        <v>997</v>
      </c>
      <c r="J6034" s="11" t="s">
        <v>43676</v>
      </c>
      <c r="K6034" s="11" t="s">
        <v>1166</v>
      </c>
    </row>
    <row r="6035" spans="1:11" ht="16.5" x14ac:dyDescent="0.15">
      <c r="A6035" s="145" t="s">
        <v>27465</v>
      </c>
      <c r="B6035" s="32" t="s">
        <v>5029</v>
      </c>
      <c r="C6035" s="32" t="s">
        <v>300</v>
      </c>
      <c r="D6035" s="32" t="s">
        <v>997</v>
      </c>
      <c r="E6035" s="145" t="s">
        <v>17581</v>
      </c>
      <c r="F6035" s="145" t="s">
        <v>27466</v>
      </c>
      <c r="G6035" s="145" t="s">
        <v>17407</v>
      </c>
      <c r="H6035" s="145" t="s">
        <v>1169</v>
      </c>
      <c r="I6035" s="11" t="s">
        <v>997</v>
      </c>
      <c r="J6035" s="11" t="s">
        <v>43676</v>
      </c>
      <c r="K6035" s="11" t="s">
        <v>1166</v>
      </c>
    </row>
    <row r="6036" spans="1:11" ht="16.5" x14ac:dyDescent="0.15">
      <c r="A6036" s="145" t="s">
        <v>27467</v>
      </c>
      <c r="B6036" s="32" t="s">
        <v>7868</v>
      </c>
      <c r="C6036" s="32" t="s">
        <v>300</v>
      </c>
      <c r="D6036" s="32" t="s">
        <v>997</v>
      </c>
      <c r="E6036" s="145" t="s">
        <v>17581</v>
      </c>
      <c r="F6036" s="145" t="s">
        <v>27468</v>
      </c>
      <c r="G6036" s="145" t="s">
        <v>17407</v>
      </c>
      <c r="H6036" s="145" t="s">
        <v>1169</v>
      </c>
      <c r="I6036" s="11" t="s">
        <v>997</v>
      </c>
      <c r="J6036" s="11" t="s">
        <v>43676</v>
      </c>
      <c r="K6036" s="11" t="s">
        <v>1166</v>
      </c>
    </row>
    <row r="6037" spans="1:11" ht="16.5" x14ac:dyDescent="0.15">
      <c r="A6037" s="145" t="s">
        <v>27469</v>
      </c>
      <c r="B6037" s="32" t="s">
        <v>7869</v>
      </c>
      <c r="C6037" s="32" t="s">
        <v>7863</v>
      </c>
      <c r="D6037" s="32" t="s">
        <v>997</v>
      </c>
      <c r="E6037" s="145" t="s">
        <v>17581</v>
      </c>
      <c r="F6037" s="145" t="s">
        <v>27470</v>
      </c>
      <c r="G6037" s="145" t="s">
        <v>17407</v>
      </c>
      <c r="H6037" s="145" t="s">
        <v>1169</v>
      </c>
      <c r="I6037" s="11" t="s">
        <v>997</v>
      </c>
      <c r="J6037" s="11" t="s">
        <v>43676</v>
      </c>
      <c r="K6037" s="11" t="s">
        <v>1166</v>
      </c>
    </row>
    <row r="6038" spans="1:11" ht="16.5" x14ac:dyDescent="0.15">
      <c r="A6038" s="145" t="s">
        <v>27471</v>
      </c>
      <c r="B6038" s="32" t="s">
        <v>7870</v>
      </c>
      <c r="C6038" s="32" t="s">
        <v>300</v>
      </c>
      <c r="D6038" s="32" t="s">
        <v>997</v>
      </c>
      <c r="E6038" s="145" t="s">
        <v>17581</v>
      </c>
      <c r="F6038" s="145" t="s">
        <v>27472</v>
      </c>
      <c r="G6038" s="145" t="s">
        <v>17407</v>
      </c>
      <c r="H6038" s="145" t="s">
        <v>1169</v>
      </c>
      <c r="I6038" s="11" t="s">
        <v>997</v>
      </c>
      <c r="J6038" s="11" t="s">
        <v>43676</v>
      </c>
      <c r="K6038" s="11" t="s">
        <v>1166</v>
      </c>
    </row>
    <row r="6039" spans="1:11" ht="16.5" x14ac:dyDescent="0.15">
      <c r="A6039" s="145" t="s">
        <v>27473</v>
      </c>
      <c r="B6039" s="32" t="s">
        <v>7871</v>
      </c>
      <c r="C6039" s="32" t="s">
        <v>300</v>
      </c>
      <c r="D6039" s="32" t="s">
        <v>997</v>
      </c>
      <c r="E6039" s="145" t="s">
        <v>17581</v>
      </c>
      <c r="F6039" s="145" t="s">
        <v>27474</v>
      </c>
      <c r="G6039" s="145" t="s">
        <v>17407</v>
      </c>
      <c r="H6039" s="145" t="s">
        <v>1169</v>
      </c>
      <c r="I6039" s="11" t="s">
        <v>997</v>
      </c>
      <c r="J6039" s="11" t="s">
        <v>43676</v>
      </c>
      <c r="K6039" s="11" t="s">
        <v>1166</v>
      </c>
    </row>
    <row r="6040" spans="1:11" ht="16.5" x14ac:dyDescent="0.15">
      <c r="A6040" s="145" t="s">
        <v>27475</v>
      </c>
      <c r="B6040" s="32" t="s">
        <v>7872</v>
      </c>
      <c r="C6040" s="32" t="s">
        <v>300</v>
      </c>
      <c r="D6040" s="32" t="s">
        <v>997</v>
      </c>
      <c r="E6040" s="145" t="s">
        <v>17581</v>
      </c>
      <c r="F6040" s="145" t="s">
        <v>27476</v>
      </c>
      <c r="G6040" s="145" t="s">
        <v>17407</v>
      </c>
      <c r="H6040" s="145" t="s">
        <v>1169</v>
      </c>
      <c r="I6040" s="11" t="s">
        <v>997</v>
      </c>
      <c r="J6040" s="11" t="s">
        <v>43676</v>
      </c>
      <c r="K6040" s="11" t="s">
        <v>1166</v>
      </c>
    </row>
    <row r="6041" spans="1:11" ht="16.5" x14ac:dyDescent="0.15">
      <c r="A6041" s="145" t="s">
        <v>27477</v>
      </c>
      <c r="B6041" s="32" t="s">
        <v>7873</v>
      </c>
      <c r="C6041" s="32" t="s">
        <v>300</v>
      </c>
      <c r="D6041" s="32" t="s">
        <v>997</v>
      </c>
      <c r="E6041" s="145" t="s">
        <v>17581</v>
      </c>
      <c r="F6041" s="145" t="s">
        <v>27478</v>
      </c>
      <c r="G6041" s="145" t="s">
        <v>17407</v>
      </c>
      <c r="H6041" s="145" t="s">
        <v>1227</v>
      </c>
      <c r="I6041" s="11" t="s">
        <v>997</v>
      </c>
      <c r="J6041" s="11" t="s">
        <v>43676</v>
      </c>
      <c r="K6041" s="11" t="s">
        <v>1166</v>
      </c>
    </row>
    <row r="6042" spans="1:11" ht="16.5" x14ac:dyDescent="0.15">
      <c r="A6042" s="145" t="s">
        <v>27479</v>
      </c>
      <c r="B6042" s="32" t="s">
        <v>7874</v>
      </c>
      <c r="C6042" s="32" t="s">
        <v>7865</v>
      </c>
      <c r="D6042" s="32" t="s">
        <v>997</v>
      </c>
      <c r="E6042" s="145" t="s">
        <v>17581</v>
      </c>
      <c r="F6042" s="145" t="s">
        <v>27480</v>
      </c>
      <c r="G6042" s="145" t="s">
        <v>17407</v>
      </c>
      <c r="H6042" s="145" t="s">
        <v>1169</v>
      </c>
      <c r="I6042" s="11" t="s">
        <v>997</v>
      </c>
      <c r="J6042" s="11" t="s">
        <v>43676</v>
      </c>
      <c r="K6042" s="11" t="s">
        <v>1166</v>
      </c>
    </row>
    <row r="6043" spans="1:11" ht="16.5" x14ac:dyDescent="0.15">
      <c r="A6043" s="145" t="s">
        <v>27481</v>
      </c>
      <c r="B6043" s="32" t="s">
        <v>7875</v>
      </c>
      <c r="C6043" s="32" t="s">
        <v>300</v>
      </c>
      <c r="D6043" s="32" t="s">
        <v>997</v>
      </c>
      <c r="E6043" s="145" t="s">
        <v>17581</v>
      </c>
      <c r="F6043" s="145" t="s">
        <v>27482</v>
      </c>
      <c r="G6043" s="145" t="s">
        <v>17407</v>
      </c>
      <c r="H6043" s="145" t="s">
        <v>1227</v>
      </c>
      <c r="I6043" s="11" t="s">
        <v>997</v>
      </c>
      <c r="J6043" s="11" t="s">
        <v>43676</v>
      </c>
      <c r="K6043" s="11" t="s">
        <v>1166</v>
      </c>
    </row>
    <row r="6044" spans="1:11" ht="16.5" x14ac:dyDescent="0.15">
      <c r="A6044" s="145" t="s">
        <v>27483</v>
      </c>
      <c r="B6044" s="32" t="s">
        <v>7869</v>
      </c>
      <c r="C6044" s="32" t="s">
        <v>7865</v>
      </c>
      <c r="D6044" s="32" t="s">
        <v>997</v>
      </c>
      <c r="E6044" s="145" t="s">
        <v>17581</v>
      </c>
      <c r="F6044" s="145" t="s">
        <v>27484</v>
      </c>
      <c r="G6044" s="145" t="s">
        <v>17407</v>
      </c>
      <c r="H6044" s="145" t="s">
        <v>1169</v>
      </c>
      <c r="I6044" s="11" t="s">
        <v>997</v>
      </c>
      <c r="J6044" s="11" t="s">
        <v>43676</v>
      </c>
      <c r="K6044" s="11" t="s">
        <v>1166</v>
      </c>
    </row>
    <row r="6045" spans="1:11" ht="16.5" x14ac:dyDescent="0.15">
      <c r="A6045" s="145" t="s">
        <v>27485</v>
      </c>
      <c r="B6045" s="32" t="s">
        <v>7876</v>
      </c>
      <c r="C6045" s="32" t="s">
        <v>300</v>
      </c>
      <c r="D6045" s="32" t="s">
        <v>997</v>
      </c>
      <c r="E6045" s="145" t="s">
        <v>17581</v>
      </c>
      <c r="F6045" s="145" t="s">
        <v>27486</v>
      </c>
      <c r="G6045" s="145" t="s">
        <v>17407</v>
      </c>
      <c r="H6045" s="145" t="s">
        <v>1169</v>
      </c>
      <c r="I6045" s="11" t="s">
        <v>997</v>
      </c>
      <c r="J6045" s="11" t="s">
        <v>43676</v>
      </c>
      <c r="K6045" s="11" t="s">
        <v>1166</v>
      </c>
    </row>
    <row r="6046" spans="1:11" ht="16.5" x14ac:dyDescent="0.15">
      <c r="A6046" s="145" t="s">
        <v>27487</v>
      </c>
      <c r="B6046" s="32" t="s">
        <v>7877</v>
      </c>
      <c r="C6046" s="32" t="s">
        <v>300</v>
      </c>
      <c r="D6046" s="32" t="s">
        <v>997</v>
      </c>
      <c r="E6046" s="145" t="s">
        <v>17581</v>
      </c>
      <c r="F6046" s="145" t="s">
        <v>27488</v>
      </c>
      <c r="G6046" s="145" t="s">
        <v>17407</v>
      </c>
      <c r="H6046" s="145" t="s">
        <v>1169</v>
      </c>
      <c r="I6046" s="11" t="s">
        <v>997</v>
      </c>
      <c r="J6046" s="11" t="s">
        <v>43676</v>
      </c>
      <c r="K6046" s="11" t="s">
        <v>1166</v>
      </c>
    </row>
    <row r="6047" spans="1:11" ht="16.5" x14ac:dyDescent="0.15">
      <c r="A6047" s="145" t="s">
        <v>27489</v>
      </c>
      <c r="B6047" s="32" t="s">
        <v>7862</v>
      </c>
      <c r="C6047" s="32" t="s">
        <v>7865</v>
      </c>
      <c r="D6047" s="32" t="s">
        <v>997</v>
      </c>
      <c r="E6047" s="145" t="s">
        <v>17581</v>
      </c>
      <c r="F6047" s="145" t="s">
        <v>27490</v>
      </c>
      <c r="G6047" s="145" t="s">
        <v>17407</v>
      </c>
      <c r="H6047" s="145" t="s">
        <v>1169</v>
      </c>
      <c r="I6047" s="11" t="s">
        <v>997</v>
      </c>
      <c r="J6047" s="11" t="s">
        <v>43676</v>
      </c>
      <c r="K6047" s="11" t="s">
        <v>1166</v>
      </c>
    </row>
    <row r="6048" spans="1:11" ht="16.5" x14ac:dyDescent="0.15">
      <c r="A6048" s="145" t="s">
        <v>27491</v>
      </c>
      <c r="B6048" s="32" t="s">
        <v>7878</v>
      </c>
      <c r="C6048" s="32" t="s">
        <v>300</v>
      </c>
      <c r="D6048" s="32" t="s">
        <v>997</v>
      </c>
      <c r="E6048" s="145" t="s">
        <v>17581</v>
      </c>
      <c r="F6048" s="145" t="s">
        <v>27492</v>
      </c>
      <c r="G6048" s="145" t="s">
        <v>17407</v>
      </c>
      <c r="H6048" s="145" t="s">
        <v>1169</v>
      </c>
      <c r="I6048" s="11" t="s">
        <v>997</v>
      </c>
      <c r="J6048" s="11" t="s">
        <v>43676</v>
      </c>
      <c r="K6048" s="11" t="s">
        <v>1166</v>
      </c>
    </row>
    <row r="6049" spans="1:11" ht="16.5" x14ac:dyDescent="0.15">
      <c r="A6049" s="145" t="s">
        <v>27493</v>
      </c>
      <c r="B6049" s="32" t="s">
        <v>7879</v>
      </c>
      <c r="C6049" s="32" t="s">
        <v>300</v>
      </c>
      <c r="D6049" s="32" t="s">
        <v>997</v>
      </c>
      <c r="E6049" s="145" t="s">
        <v>17581</v>
      </c>
      <c r="F6049" s="145" t="s">
        <v>27494</v>
      </c>
      <c r="G6049" s="145" t="s">
        <v>17407</v>
      </c>
      <c r="H6049" s="145" t="s">
        <v>1169</v>
      </c>
      <c r="I6049" s="11" t="s">
        <v>997</v>
      </c>
      <c r="J6049" s="11" t="s">
        <v>43676</v>
      </c>
      <c r="K6049" s="11" t="s">
        <v>1166</v>
      </c>
    </row>
    <row r="6050" spans="1:11" ht="16.5" x14ac:dyDescent="0.15">
      <c r="A6050" s="145" t="s">
        <v>27495</v>
      </c>
      <c r="B6050" s="32" t="s">
        <v>7880</v>
      </c>
      <c r="C6050" s="32" t="s">
        <v>300</v>
      </c>
      <c r="D6050" s="32" t="s">
        <v>997</v>
      </c>
      <c r="E6050" s="145" t="s">
        <v>17581</v>
      </c>
      <c r="F6050" s="145" t="s">
        <v>27496</v>
      </c>
      <c r="G6050" s="145" t="s">
        <v>17407</v>
      </c>
      <c r="H6050" s="145" t="s">
        <v>1169</v>
      </c>
      <c r="I6050" s="11" t="s">
        <v>997</v>
      </c>
      <c r="J6050" s="11" t="s">
        <v>43676</v>
      </c>
      <c r="K6050" s="11" t="s">
        <v>1166</v>
      </c>
    </row>
    <row r="6051" spans="1:11" ht="16.5" x14ac:dyDescent="0.15">
      <c r="A6051" s="145" t="s">
        <v>27497</v>
      </c>
      <c r="B6051" s="32" t="s">
        <v>7881</v>
      </c>
      <c r="C6051" s="32" t="s">
        <v>300</v>
      </c>
      <c r="D6051" s="32" t="s">
        <v>997</v>
      </c>
      <c r="E6051" s="145" t="s">
        <v>17581</v>
      </c>
      <c r="F6051" s="145" t="s">
        <v>27498</v>
      </c>
      <c r="G6051" s="145" t="s">
        <v>17407</v>
      </c>
      <c r="H6051" s="145" t="s">
        <v>1169</v>
      </c>
      <c r="I6051" s="11" t="s">
        <v>997</v>
      </c>
      <c r="J6051" s="11" t="s">
        <v>43676</v>
      </c>
      <c r="K6051" s="11" t="s">
        <v>1166</v>
      </c>
    </row>
    <row r="6052" spans="1:11" ht="16.5" x14ac:dyDescent="0.15">
      <c r="A6052" s="145" t="s">
        <v>27499</v>
      </c>
      <c r="B6052" s="32" t="s">
        <v>7882</v>
      </c>
      <c r="C6052" s="32" t="s">
        <v>300</v>
      </c>
      <c r="D6052" s="32" t="s">
        <v>997</v>
      </c>
      <c r="E6052" s="145" t="s">
        <v>17581</v>
      </c>
      <c r="F6052" s="145" t="s">
        <v>27500</v>
      </c>
      <c r="G6052" s="145" t="s">
        <v>17407</v>
      </c>
      <c r="H6052" s="145" t="s">
        <v>1169</v>
      </c>
      <c r="I6052" s="11" t="s">
        <v>997</v>
      </c>
      <c r="J6052" s="11" t="s">
        <v>43676</v>
      </c>
      <c r="K6052" s="11" t="s">
        <v>1166</v>
      </c>
    </row>
    <row r="6053" spans="1:11" ht="16.5" x14ac:dyDescent="0.15">
      <c r="A6053" s="145" t="s">
        <v>27501</v>
      </c>
      <c r="B6053" s="32" t="s">
        <v>7883</v>
      </c>
      <c r="C6053" s="32" t="s">
        <v>300</v>
      </c>
      <c r="D6053" s="32" t="s">
        <v>997</v>
      </c>
      <c r="E6053" s="145" t="s">
        <v>17581</v>
      </c>
      <c r="F6053" s="145" t="s">
        <v>27502</v>
      </c>
      <c r="G6053" s="145" t="s">
        <v>17407</v>
      </c>
      <c r="H6053" s="145" t="s">
        <v>1169</v>
      </c>
      <c r="I6053" s="11" t="s">
        <v>997</v>
      </c>
      <c r="J6053" s="11" t="s">
        <v>43676</v>
      </c>
      <c r="K6053" s="11" t="s">
        <v>1166</v>
      </c>
    </row>
    <row r="6054" spans="1:11" ht="16.5" x14ac:dyDescent="0.15">
      <c r="A6054" s="145" t="s">
        <v>27503</v>
      </c>
      <c r="B6054" s="32" t="s">
        <v>7884</v>
      </c>
      <c r="C6054" s="32" t="s">
        <v>300</v>
      </c>
      <c r="D6054" s="32" t="s">
        <v>997</v>
      </c>
      <c r="E6054" s="145" t="s">
        <v>17581</v>
      </c>
      <c r="F6054" s="145" t="s">
        <v>27504</v>
      </c>
      <c r="G6054" s="145" t="s">
        <v>17407</v>
      </c>
      <c r="H6054" s="145" t="s">
        <v>1169</v>
      </c>
      <c r="I6054" s="11" t="s">
        <v>997</v>
      </c>
      <c r="J6054" s="11" t="s">
        <v>43676</v>
      </c>
      <c r="K6054" s="11" t="s">
        <v>1166</v>
      </c>
    </row>
    <row r="6055" spans="1:11" ht="16.5" x14ac:dyDescent="0.15">
      <c r="A6055" s="145" t="s">
        <v>27505</v>
      </c>
      <c r="B6055" s="32" t="s">
        <v>7885</v>
      </c>
      <c r="C6055" s="32" t="s">
        <v>300</v>
      </c>
      <c r="D6055" s="32" t="s">
        <v>997</v>
      </c>
      <c r="E6055" s="145" t="s">
        <v>17581</v>
      </c>
      <c r="F6055" s="145" t="s">
        <v>27506</v>
      </c>
      <c r="G6055" s="145" t="s">
        <v>17407</v>
      </c>
      <c r="H6055" s="145" t="s">
        <v>1169</v>
      </c>
      <c r="I6055" s="11" t="s">
        <v>997</v>
      </c>
      <c r="J6055" s="11" t="s">
        <v>43676</v>
      </c>
      <c r="K6055" s="11" t="s">
        <v>1166</v>
      </c>
    </row>
    <row r="6056" spans="1:11" ht="16.5" x14ac:dyDescent="0.15">
      <c r="A6056" s="145" t="s">
        <v>27507</v>
      </c>
      <c r="B6056" s="32" t="s">
        <v>7886</v>
      </c>
      <c r="C6056" s="32" t="s">
        <v>300</v>
      </c>
      <c r="D6056" s="32" t="s">
        <v>997</v>
      </c>
      <c r="E6056" s="145" t="s">
        <v>17581</v>
      </c>
      <c r="F6056" s="145" t="s">
        <v>27508</v>
      </c>
      <c r="G6056" s="145" t="s">
        <v>17407</v>
      </c>
      <c r="H6056" s="145" t="s">
        <v>1169</v>
      </c>
      <c r="I6056" s="11" t="s">
        <v>997</v>
      </c>
      <c r="J6056" s="11" t="s">
        <v>43676</v>
      </c>
      <c r="K6056" s="11" t="s">
        <v>1166</v>
      </c>
    </row>
    <row r="6057" spans="1:11" ht="16.5" x14ac:dyDescent="0.15">
      <c r="A6057" s="145" t="s">
        <v>27509</v>
      </c>
      <c r="B6057" s="32" t="s">
        <v>7887</v>
      </c>
      <c r="C6057" s="32" t="s">
        <v>300</v>
      </c>
      <c r="D6057" s="32" t="s">
        <v>997</v>
      </c>
      <c r="E6057" s="145" t="s">
        <v>17581</v>
      </c>
      <c r="F6057" s="145" t="s">
        <v>27510</v>
      </c>
      <c r="G6057" s="145" t="s">
        <v>17407</v>
      </c>
      <c r="H6057" s="145" t="s">
        <v>1169</v>
      </c>
      <c r="I6057" s="11" t="s">
        <v>997</v>
      </c>
      <c r="J6057" s="11" t="s">
        <v>43676</v>
      </c>
      <c r="K6057" s="11" t="s">
        <v>1166</v>
      </c>
    </row>
    <row r="6058" spans="1:11" ht="16.5" x14ac:dyDescent="0.15">
      <c r="A6058" s="145" t="s">
        <v>27511</v>
      </c>
      <c r="B6058" s="32" t="s">
        <v>7888</v>
      </c>
      <c r="C6058" s="32" t="s">
        <v>300</v>
      </c>
      <c r="D6058" s="32" t="s">
        <v>997</v>
      </c>
      <c r="E6058" s="145" t="s">
        <v>17581</v>
      </c>
      <c r="F6058" s="145" t="s">
        <v>27512</v>
      </c>
      <c r="G6058" s="145" t="s">
        <v>17407</v>
      </c>
      <c r="H6058" s="145" t="s">
        <v>1169</v>
      </c>
      <c r="I6058" s="11" t="s">
        <v>997</v>
      </c>
      <c r="J6058" s="11" t="s">
        <v>43676</v>
      </c>
      <c r="K6058" s="11" t="s">
        <v>1166</v>
      </c>
    </row>
    <row r="6059" spans="1:11" ht="16.5" x14ac:dyDescent="0.15">
      <c r="A6059" s="145" t="s">
        <v>27513</v>
      </c>
      <c r="B6059" s="32" t="s">
        <v>7889</v>
      </c>
      <c r="C6059" s="32" t="s">
        <v>300</v>
      </c>
      <c r="D6059" s="32" t="s">
        <v>997</v>
      </c>
      <c r="E6059" s="145" t="s">
        <v>17581</v>
      </c>
      <c r="F6059" s="145" t="s">
        <v>27514</v>
      </c>
      <c r="G6059" s="145" t="s">
        <v>17407</v>
      </c>
      <c r="H6059" s="145" t="s">
        <v>1169</v>
      </c>
      <c r="I6059" s="11" t="s">
        <v>997</v>
      </c>
      <c r="J6059" s="11" t="s">
        <v>43676</v>
      </c>
      <c r="K6059" s="11" t="s">
        <v>1166</v>
      </c>
    </row>
    <row r="6060" spans="1:11" ht="16.5" x14ac:dyDescent="0.15">
      <c r="A6060" s="145" t="s">
        <v>27515</v>
      </c>
      <c r="B6060" s="32" t="s">
        <v>7890</v>
      </c>
      <c r="C6060" s="32" t="s">
        <v>300</v>
      </c>
      <c r="D6060" s="32" t="s">
        <v>997</v>
      </c>
      <c r="E6060" s="145" t="s">
        <v>17581</v>
      </c>
      <c r="F6060" s="145" t="s">
        <v>27516</v>
      </c>
      <c r="G6060" s="145" t="s">
        <v>17407</v>
      </c>
      <c r="H6060" s="145" t="s">
        <v>1169</v>
      </c>
      <c r="I6060" s="11" t="s">
        <v>997</v>
      </c>
      <c r="J6060" s="11" t="s">
        <v>43676</v>
      </c>
      <c r="K6060" s="11" t="s">
        <v>1166</v>
      </c>
    </row>
    <row r="6061" spans="1:11" ht="16.5" x14ac:dyDescent="0.15">
      <c r="A6061" s="145" t="s">
        <v>27517</v>
      </c>
      <c r="B6061" s="32" t="s">
        <v>7891</v>
      </c>
      <c r="C6061" s="32" t="s">
        <v>300</v>
      </c>
      <c r="D6061" s="32" t="s">
        <v>997</v>
      </c>
      <c r="E6061" s="145" t="s">
        <v>17581</v>
      </c>
      <c r="F6061" s="145" t="s">
        <v>27518</v>
      </c>
      <c r="G6061" s="145" t="s">
        <v>17407</v>
      </c>
      <c r="H6061" s="145" t="s">
        <v>1169</v>
      </c>
      <c r="I6061" s="11" t="s">
        <v>997</v>
      </c>
      <c r="J6061" s="11" t="s">
        <v>43676</v>
      </c>
      <c r="K6061" s="11" t="s">
        <v>1166</v>
      </c>
    </row>
    <row r="6062" spans="1:11" ht="16.5" x14ac:dyDescent="0.15">
      <c r="A6062" s="145" t="s">
        <v>27519</v>
      </c>
      <c r="B6062" s="32" t="s">
        <v>7892</v>
      </c>
      <c r="C6062" s="32" t="s">
        <v>300</v>
      </c>
      <c r="D6062" s="32" t="s">
        <v>997</v>
      </c>
      <c r="E6062" s="145" t="s">
        <v>17581</v>
      </c>
      <c r="F6062" s="145" t="s">
        <v>27520</v>
      </c>
      <c r="G6062" s="145" t="s">
        <v>17407</v>
      </c>
      <c r="H6062" s="145" t="s">
        <v>1169</v>
      </c>
      <c r="I6062" s="11" t="s">
        <v>997</v>
      </c>
      <c r="J6062" s="11" t="s">
        <v>43676</v>
      </c>
      <c r="K6062" s="11" t="s">
        <v>1166</v>
      </c>
    </row>
    <row r="6063" spans="1:11" ht="16.5" x14ac:dyDescent="0.15">
      <c r="A6063" s="145" t="s">
        <v>27521</v>
      </c>
      <c r="B6063" s="32" t="s">
        <v>7700</v>
      </c>
      <c r="C6063" s="32" t="s">
        <v>300</v>
      </c>
      <c r="D6063" s="32" t="s">
        <v>997</v>
      </c>
      <c r="E6063" s="145" t="s">
        <v>17581</v>
      </c>
      <c r="F6063" s="145" t="s">
        <v>27522</v>
      </c>
      <c r="G6063" s="145" t="s">
        <v>17407</v>
      </c>
      <c r="H6063" s="145" t="s">
        <v>1169</v>
      </c>
      <c r="I6063" s="11" t="s">
        <v>997</v>
      </c>
      <c r="J6063" s="11" t="s">
        <v>43676</v>
      </c>
      <c r="K6063" s="11" t="s">
        <v>1166</v>
      </c>
    </row>
    <row r="6064" spans="1:11" ht="16.5" x14ac:dyDescent="0.15">
      <c r="A6064" s="145" t="s">
        <v>27523</v>
      </c>
      <c r="B6064" s="32" t="s">
        <v>1430</v>
      </c>
      <c r="C6064" s="32" t="s">
        <v>300</v>
      </c>
      <c r="D6064" s="32" t="s">
        <v>997</v>
      </c>
      <c r="E6064" s="145" t="s">
        <v>17581</v>
      </c>
      <c r="F6064" s="145" t="s">
        <v>27524</v>
      </c>
      <c r="G6064" s="145" t="s">
        <v>17407</v>
      </c>
      <c r="H6064" s="145" t="s">
        <v>1227</v>
      </c>
      <c r="I6064" s="11" t="s">
        <v>997</v>
      </c>
      <c r="J6064" s="11" t="s">
        <v>43676</v>
      </c>
      <c r="K6064" s="11" t="s">
        <v>1166</v>
      </c>
    </row>
    <row r="6065" spans="1:11" ht="16.5" x14ac:dyDescent="0.15">
      <c r="A6065" s="145" t="s">
        <v>27525</v>
      </c>
      <c r="B6065" s="32" t="s">
        <v>7893</v>
      </c>
      <c r="C6065" s="32" t="s">
        <v>300</v>
      </c>
      <c r="D6065" s="32" t="s">
        <v>997</v>
      </c>
      <c r="E6065" s="145" t="s">
        <v>17581</v>
      </c>
      <c r="F6065" s="145" t="s">
        <v>27526</v>
      </c>
      <c r="G6065" s="145" t="s">
        <v>17407</v>
      </c>
      <c r="H6065" s="145" t="s">
        <v>1169</v>
      </c>
      <c r="I6065" s="11" t="s">
        <v>997</v>
      </c>
      <c r="J6065" s="11" t="s">
        <v>43676</v>
      </c>
      <c r="K6065" s="11" t="s">
        <v>1166</v>
      </c>
    </row>
    <row r="6066" spans="1:11" ht="16.5" x14ac:dyDescent="0.15">
      <c r="A6066" s="145" t="s">
        <v>27527</v>
      </c>
      <c r="B6066" s="32" t="s">
        <v>7894</v>
      </c>
      <c r="C6066" s="32" t="s">
        <v>300</v>
      </c>
      <c r="D6066" s="32" t="s">
        <v>997</v>
      </c>
      <c r="E6066" s="145" t="s">
        <v>17581</v>
      </c>
      <c r="F6066" s="145" t="s">
        <v>27528</v>
      </c>
      <c r="G6066" s="145" t="s">
        <v>17407</v>
      </c>
      <c r="H6066" s="145" t="s">
        <v>1169</v>
      </c>
      <c r="I6066" s="11" t="s">
        <v>997</v>
      </c>
      <c r="J6066" s="11" t="s">
        <v>43676</v>
      </c>
      <c r="K6066" s="11" t="s">
        <v>1166</v>
      </c>
    </row>
    <row r="6067" spans="1:11" ht="16.5" x14ac:dyDescent="0.15">
      <c r="A6067" s="145" t="s">
        <v>27529</v>
      </c>
      <c r="B6067" s="32" t="s">
        <v>7895</v>
      </c>
      <c r="C6067" s="32" t="s">
        <v>300</v>
      </c>
      <c r="D6067" s="32" t="s">
        <v>997</v>
      </c>
      <c r="E6067" s="145" t="s">
        <v>17581</v>
      </c>
      <c r="F6067" s="145" t="s">
        <v>27502</v>
      </c>
      <c r="G6067" s="145" t="s">
        <v>17407</v>
      </c>
      <c r="H6067" s="145" t="s">
        <v>1169</v>
      </c>
      <c r="I6067" s="11" t="s">
        <v>997</v>
      </c>
      <c r="J6067" s="11" t="s">
        <v>43676</v>
      </c>
      <c r="K6067" s="11" t="s">
        <v>1166</v>
      </c>
    </row>
    <row r="6068" spans="1:11" ht="16.5" x14ac:dyDescent="0.15">
      <c r="A6068" s="145" t="s">
        <v>27530</v>
      </c>
      <c r="B6068" s="32" t="s">
        <v>7896</v>
      </c>
      <c r="C6068" s="32" t="s">
        <v>300</v>
      </c>
      <c r="D6068" s="32" t="s">
        <v>997</v>
      </c>
      <c r="E6068" s="145" t="s">
        <v>17581</v>
      </c>
      <c r="F6068" s="145" t="s">
        <v>27531</v>
      </c>
      <c r="G6068" s="145" t="s">
        <v>17407</v>
      </c>
      <c r="H6068" s="145" t="s">
        <v>1169</v>
      </c>
      <c r="I6068" s="11" t="s">
        <v>997</v>
      </c>
      <c r="J6068" s="11" t="s">
        <v>43676</v>
      </c>
      <c r="K6068" s="11" t="s">
        <v>1166</v>
      </c>
    </row>
    <row r="6069" spans="1:11" ht="16.5" x14ac:dyDescent="0.15">
      <c r="A6069" s="145" t="s">
        <v>27532</v>
      </c>
      <c r="B6069" s="32" t="s">
        <v>7897</v>
      </c>
      <c r="C6069" s="32" t="s">
        <v>7865</v>
      </c>
      <c r="D6069" s="32" t="s">
        <v>997</v>
      </c>
      <c r="E6069" s="145" t="s">
        <v>17581</v>
      </c>
      <c r="F6069" s="145" t="s">
        <v>27533</v>
      </c>
      <c r="G6069" s="145" t="s">
        <v>17407</v>
      </c>
      <c r="H6069" s="145" t="s">
        <v>1169</v>
      </c>
      <c r="I6069" s="11" t="s">
        <v>997</v>
      </c>
      <c r="J6069" s="11" t="s">
        <v>43676</v>
      </c>
      <c r="K6069" s="11" t="s">
        <v>1166</v>
      </c>
    </row>
    <row r="6070" spans="1:11" ht="16.5" x14ac:dyDescent="0.15">
      <c r="A6070" s="145" t="s">
        <v>27534</v>
      </c>
      <c r="B6070" s="32" t="s">
        <v>7898</v>
      </c>
      <c r="C6070" s="32" t="s">
        <v>300</v>
      </c>
      <c r="D6070" s="32" t="s">
        <v>997</v>
      </c>
      <c r="E6070" s="145" t="s">
        <v>17581</v>
      </c>
      <c r="F6070" s="145" t="s">
        <v>27535</v>
      </c>
      <c r="G6070" s="145" t="s">
        <v>17407</v>
      </c>
      <c r="H6070" s="145" t="s">
        <v>1169</v>
      </c>
      <c r="I6070" s="11" t="s">
        <v>997</v>
      </c>
      <c r="J6070" s="11" t="s">
        <v>43676</v>
      </c>
      <c r="K6070" s="11" t="s">
        <v>1166</v>
      </c>
    </row>
    <row r="6071" spans="1:11" ht="16.5" x14ac:dyDescent="0.15">
      <c r="A6071" s="145" t="s">
        <v>27536</v>
      </c>
      <c r="B6071" s="32" t="s">
        <v>7899</v>
      </c>
      <c r="C6071" s="32" t="s">
        <v>300</v>
      </c>
      <c r="D6071" s="32" t="s">
        <v>997</v>
      </c>
      <c r="E6071" s="145" t="s">
        <v>17581</v>
      </c>
      <c r="F6071" s="145" t="s">
        <v>27537</v>
      </c>
      <c r="G6071" s="145" t="s">
        <v>17407</v>
      </c>
      <c r="H6071" s="145" t="s">
        <v>1169</v>
      </c>
      <c r="I6071" s="11" t="s">
        <v>997</v>
      </c>
      <c r="J6071" s="11" t="s">
        <v>43676</v>
      </c>
      <c r="K6071" s="11" t="s">
        <v>1166</v>
      </c>
    </row>
    <row r="6072" spans="1:11" ht="16.5" x14ac:dyDescent="0.15">
      <c r="A6072" s="145" t="s">
        <v>27538</v>
      </c>
      <c r="B6072" s="32" t="s">
        <v>7900</v>
      </c>
      <c r="C6072" s="32" t="s">
        <v>300</v>
      </c>
      <c r="D6072" s="32" t="s">
        <v>997</v>
      </c>
      <c r="E6072" s="145" t="s">
        <v>17581</v>
      </c>
      <c r="F6072" s="145" t="s">
        <v>27539</v>
      </c>
      <c r="G6072" s="145" t="s">
        <v>17407</v>
      </c>
      <c r="H6072" s="145" t="s">
        <v>1169</v>
      </c>
      <c r="I6072" s="11" t="s">
        <v>997</v>
      </c>
      <c r="J6072" s="11" t="s">
        <v>43676</v>
      </c>
      <c r="K6072" s="11" t="s">
        <v>1166</v>
      </c>
    </row>
    <row r="6073" spans="1:11" ht="16.5" x14ac:dyDescent="0.15">
      <c r="A6073" s="145" t="s">
        <v>27540</v>
      </c>
      <c r="B6073" s="32" t="s">
        <v>7878</v>
      </c>
      <c r="C6073" s="32" t="s">
        <v>300</v>
      </c>
      <c r="D6073" s="32" t="s">
        <v>997</v>
      </c>
      <c r="E6073" s="145" t="s">
        <v>17581</v>
      </c>
      <c r="F6073" s="145" t="s">
        <v>27541</v>
      </c>
      <c r="G6073" s="145" t="s">
        <v>17407</v>
      </c>
      <c r="H6073" s="145" t="s">
        <v>1169</v>
      </c>
      <c r="I6073" s="11" t="s">
        <v>997</v>
      </c>
      <c r="J6073" s="11" t="s">
        <v>43676</v>
      </c>
      <c r="K6073" s="11" t="s">
        <v>1166</v>
      </c>
    </row>
    <row r="6074" spans="1:11" ht="16.5" x14ac:dyDescent="0.15">
      <c r="A6074" s="145" t="s">
        <v>27542</v>
      </c>
      <c r="B6074" s="32" t="s">
        <v>7901</v>
      </c>
      <c r="C6074" s="32" t="s">
        <v>300</v>
      </c>
      <c r="D6074" s="32" t="s">
        <v>997</v>
      </c>
      <c r="E6074" s="145" t="s">
        <v>17581</v>
      </c>
      <c r="F6074" s="145" t="s">
        <v>27543</v>
      </c>
      <c r="G6074" s="145" t="s">
        <v>17407</v>
      </c>
      <c r="H6074" s="145" t="s">
        <v>1169</v>
      </c>
      <c r="I6074" s="11" t="s">
        <v>997</v>
      </c>
      <c r="J6074" s="11" t="s">
        <v>43676</v>
      </c>
      <c r="K6074" s="11" t="s">
        <v>1166</v>
      </c>
    </row>
    <row r="6075" spans="1:11" ht="16.5" x14ac:dyDescent="0.15">
      <c r="A6075" s="145" t="s">
        <v>27544</v>
      </c>
      <c r="B6075" s="32" t="s">
        <v>7902</v>
      </c>
      <c r="C6075" s="32" t="s">
        <v>300</v>
      </c>
      <c r="D6075" s="32" t="s">
        <v>997</v>
      </c>
      <c r="E6075" s="145" t="s">
        <v>17581</v>
      </c>
      <c r="F6075" s="145" t="s">
        <v>27545</v>
      </c>
      <c r="G6075" s="145" t="s">
        <v>17407</v>
      </c>
      <c r="H6075" s="145" t="s">
        <v>1169</v>
      </c>
      <c r="I6075" s="11" t="s">
        <v>997</v>
      </c>
      <c r="J6075" s="11" t="s">
        <v>43676</v>
      </c>
      <c r="K6075" s="11" t="s">
        <v>1166</v>
      </c>
    </row>
    <row r="6076" spans="1:11" ht="16.5" x14ac:dyDescent="0.15">
      <c r="A6076" s="145" t="s">
        <v>27546</v>
      </c>
      <c r="B6076" s="32" t="s">
        <v>7903</v>
      </c>
      <c r="C6076" s="32" t="s">
        <v>300</v>
      </c>
      <c r="D6076" s="32" t="s">
        <v>997</v>
      </c>
      <c r="E6076" s="145" t="s">
        <v>17581</v>
      </c>
      <c r="F6076" s="145" t="s">
        <v>27547</v>
      </c>
      <c r="G6076" s="145" t="s">
        <v>17407</v>
      </c>
      <c r="H6076" s="145" t="s">
        <v>1227</v>
      </c>
      <c r="I6076" s="11" t="s">
        <v>997</v>
      </c>
      <c r="J6076" s="11" t="s">
        <v>43676</v>
      </c>
      <c r="K6076" s="11" t="s">
        <v>1166</v>
      </c>
    </row>
    <row r="6077" spans="1:11" ht="16.5" x14ac:dyDescent="0.15">
      <c r="A6077" s="145" t="s">
        <v>27548</v>
      </c>
      <c r="B6077" s="32" t="s">
        <v>7859</v>
      </c>
      <c r="C6077" s="32" t="s">
        <v>300</v>
      </c>
      <c r="D6077" s="32" t="s">
        <v>997</v>
      </c>
      <c r="E6077" s="145" t="s">
        <v>17581</v>
      </c>
      <c r="F6077" s="145" t="s">
        <v>27549</v>
      </c>
      <c r="G6077" s="145" t="s">
        <v>17407</v>
      </c>
      <c r="H6077" s="145" t="s">
        <v>1169</v>
      </c>
      <c r="I6077" s="11" t="s">
        <v>997</v>
      </c>
      <c r="J6077" s="11" t="s">
        <v>43676</v>
      </c>
      <c r="K6077" s="11" t="s">
        <v>1166</v>
      </c>
    </row>
    <row r="6078" spans="1:11" ht="16.5" x14ac:dyDescent="0.15">
      <c r="A6078" s="145" t="s">
        <v>27550</v>
      </c>
      <c r="B6078" s="32" t="s">
        <v>7904</v>
      </c>
      <c r="C6078" s="32" t="s">
        <v>300</v>
      </c>
      <c r="D6078" s="32" t="s">
        <v>997</v>
      </c>
      <c r="E6078" s="145" t="s">
        <v>17581</v>
      </c>
      <c r="F6078" s="145" t="s">
        <v>27551</v>
      </c>
      <c r="G6078" s="145" t="s">
        <v>17407</v>
      </c>
      <c r="H6078" s="145" t="s">
        <v>1169</v>
      </c>
      <c r="I6078" s="11" t="s">
        <v>997</v>
      </c>
      <c r="J6078" s="11" t="s">
        <v>43676</v>
      </c>
      <c r="K6078" s="11" t="s">
        <v>1166</v>
      </c>
    </row>
    <row r="6079" spans="1:11" ht="16.5" x14ac:dyDescent="0.15">
      <c r="A6079" s="145" t="s">
        <v>27552</v>
      </c>
      <c r="B6079" s="32" t="s">
        <v>7905</v>
      </c>
      <c r="C6079" s="32" t="s">
        <v>300</v>
      </c>
      <c r="D6079" s="32" t="s">
        <v>997</v>
      </c>
      <c r="E6079" s="145" t="s">
        <v>17581</v>
      </c>
      <c r="F6079" s="145" t="s">
        <v>27553</v>
      </c>
      <c r="G6079" s="145" t="s">
        <v>17407</v>
      </c>
      <c r="H6079" s="145" t="s">
        <v>1169</v>
      </c>
      <c r="I6079" s="11" t="s">
        <v>997</v>
      </c>
      <c r="J6079" s="11" t="s">
        <v>43676</v>
      </c>
      <c r="K6079" s="11" t="s">
        <v>1166</v>
      </c>
    </row>
    <row r="6080" spans="1:11" ht="16.5" x14ac:dyDescent="0.15">
      <c r="A6080" s="145" t="s">
        <v>27554</v>
      </c>
      <c r="B6080" s="32" t="s">
        <v>7906</v>
      </c>
      <c r="C6080" s="32" t="s">
        <v>300</v>
      </c>
      <c r="D6080" s="32" t="s">
        <v>997</v>
      </c>
      <c r="E6080" s="145" t="s">
        <v>17581</v>
      </c>
      <c r="F6080" s="145" t="s">
        <v>27555</v>
      </c>
      <c r="G6080" s="145" t="s">
        <v>17407</v>
      </c>
      <c r="H6080" s="145" t="s">
        <v>1169</v>
      </c>
      <c r="I6080" s="11" t="s">
        <v>997</v>
      </c>
      <c r="J6080" s="11" t="s">
        <v>43676</v>
      </c>
      <c r="K6080" s="11" t="s">
        <v>1166</v>
      </c>
    </row>
    <row r="6081" spans="1:11" ht="16.5" x14ac:dyDescent="0.15">
      <c r="A6081" s="145" t="s">
        <v>27556</v>
      </c>
      <c r="B6081" s="32" t="s">
        <v>7907</v>
      </c>
      <c r="C6081" s="32" t="s">
        <v>300</v>
      </c>
      <c r="D6081" s="32" t="s">
        <v>997</v>
      </c>
      <c r="E6081" s="145" t="s">
        <v>17581</v>
      </c>
      <c r="F6081" s="145" t="s">
        <v>27557</v>
      </c>
      <c r="G6081" s="145" t="s">
        <v>17407</v>
      </c>
      <c r="H6081" s="145" t="s">
        <v>1227</v>
      </c>
      <c r="I6081" s="11" t="s">
        <v>997</v>
      </c>
      <c r="J6081" s="11" t="s">
        <v>43676</v>
      </c>
      <c r="K6081" s="11" t="s">
        <v>1166</v>
      </c>
    </row>
    <row r="6082" spans="1:11" ht="16.5" x14ac:dyDescent="0.15">
      <c r="A6082" s="145" t="s">
        <v>27558</v>
      </c>
      <c r="B6082" s="32" t="s">
        <v>7908</v>
      </c>
      <c r="C6082" s="32" t="s">
        <v>300</v>
      </c>
      <c r="D6082" s="32" t="s">
        <v>997</v>
      </c>
      <c r="E6082" s="145" t="s">
        <v>17581</v>
      </c>
      <c r="F6082" s="145" t="s">
        <v>27559</v>
      </c>
      <c r="G6082" s="145" t="s">
        <v>17407</v>
      </c>
      <c r="H6082" s="145" t="s">
        <v>1169</v>
      </c>
      <c r="I6082" s="11" t="s">
        <v>997</v>
      </c>
      <c r="J6082" s="11" t="s">
        <v>43676</v>
      </c>
      <c r="K6082" s="11" t="s">
        <v>1166</v>
      </c>
    </row>
    <row r="6083" spans="1:11" ht="16.5" x14ac:dyDescent="0.15">
      <c r="A6083" s="145" t="s">
        <v>27560</v>
      </c>
      <c r="B6083" s="32" t="s">
        <v>7909</v>
      </c>
      <c r="C6083" s="32" t="s">
        <v>7865</v>
      </c>
      <c r="D6083" s="32" t="s">
        <v>997</v>
      </c>
      <c r="E6083" s="145" t="s">
        <v>17581</v>
      </c>
      <c r="F6083" s="145" t="s">
        <v>27561</v>
      </c>
      <c r="G6083" s="145" t="s">
        <v>17407</v>
      </c>
      <c r="H6083" s="145" t="s">
        <v>1169</v>
      </c>
      <c r="I6083" s="11" t="s">
        <v>997</v>
      </c>
      <c r="J6083" s="11" t="s">
        <v>43676</v>
      </c>
      <c r="K6083" s="11" t="s">
        <v>1166</v>
      </c>
    </row>
    <row r="6084" spans="1:11" ht="16.5" x14ac:dyDescent="0.15">
      <c r="A6084" s="145" t="s">
        <v>27562</v>
      </c>
      <c r="B6084" s="32" t="s">
        <v>7910</v>
      </c>
      <c r="C6084" s="32" t="s">
        <v>300</v>
      </c>
      <c r="D6084" s="32" t="s">
        <v>997</v>
      </c>
      <c r="E6084" s="145" t="s">
        <v>17581</v>
      </c>
      <c r="F6084" s="145" t="s">
        <v>27563</v>
      </c>
      <c r="G6084" s="145" t="s">
        <v>17407</v>
      </c>
      <c r="H6084" s="145" t="s">
        <v>1169</v>
      </c>
      <c r="I6084" s="11" t="s">
        <v>997</v>
      </c>
      <c r="J6084" s="11" t="s">
        <v>43676</v>
      </c>
      <c r="K6084" s="11" t="s">
        <v>1166</v>
      </c>
    </row>
    <row r="6085" spans="1:11" ht="16.5" x14ac:dyDescent="0.15">
      <c r="A6085" s="145" t="s">
        <v>27564</v>
      </c>
      <c r="B6085" s="32" t="s">
        <v>7911</v>
      </c>
      <c r="C6085" s="32" t="s">
        <v>300</v>
      </c>
      <c r="D6085" s="32" t="s">
        <v>997</v>
      </c>
      <c r="E6085" s="145" t="s">
        <v>17581</v>
      </c>
      <c r="F6085" s="145" t="s">
        <v>27565</v>
      </c>
      <c r="G6085" s="145" t="s">
        <v>17407</v>
      </c>
      <c r="H6085" s="145" t="s">
        <v>1227</v>
      </c>
      <c r="I6085" s="11" t="s">
        <v>997</v>
      </c>
      <c r="J6085" s="11" t="s">
        <v>43676</v>
      </c>
      <c r="K6085" s="11" t="s">
        <v>1166</v>
      </c>
    </row>
    <row r="6086" spans="1:11" ht="16.5" x14ac:dyDescent="0.15">
      <c r="A6086" s="145" t="s">
        <v>27566</v>
      </c>
      <c r="B6086" s="32" t="s">
        <v>7882</v>
      </c>
      <c r="C6086" s="32" t="s">
        <v>300</v>
      </c>
      <c r="D6086" s="32" t="s">
        <v>997</v>
      </c>
      <c r="E6086" s="145" t="s">
        <v>17581</v>
      </c>
      <c r="F6086" s="145" t="s">
        <v>27567</v>
      </c>
      <c r="G6086" s="145" t="s">
        <v>17407</v>
      </c>
      <c r="H6086" s="145" t="s">
        <v>1169</v>
      </c>
      <c r="I6086" s="11" t="s">
        <v>997</v>
      </c>
      <c r="J6086" s="11" t="s">
        <v>43676</v>
      </c>
      <c r="K6086" s="11" t="s">
        <v>1166</v>
      </c>
    </row>
    <row r="6087" spans="1:11" ht="16.5" x14ac:dyDescent="0.15">
      <c r="A6087" s="145" t="s">
        <v>27568</v>
      </c>
      <c r="B6087" s="32" t="s">
        <v>7912</v>
      </c>
      <c r="C6087" s="32" t="s">
        <v>300</v>
      </c>
      <c r="D6087" s="32" t="s">
        <v>997</v>
      </c>
      <c r="E6087" s="145" t="s">
        <v>17581</v>
      </c>
      <c r="F6087" s="145" t="s">
        <v>27569</v>
      </c>
      <c r="G6087" s="145" t="s">
        <v>17407</v>
      </c>
      <c r="H6087" s="145" t="s">
        <v>1169</v>
      </c>
      <c r="I6087" s="11" t="s">
        <v>997</v>
      </c>
      <c r="J6087" s="11" t="s">
        <v>43676</v>
      </c>
      <c r="K6087" s="11" t="s">
        <v>1166</v>
      </c>
    </row>
    <row r="6088" spans="1:11" ht="16.5" x14ac:dyDescent="0.15">
      <c r="A6088" s="145" t="s">
        <v>27570</v>
      </c>
      <c r="B6088" s="32" t="s">
        <v>7913</v>
      </c>
      <c r="C6088" s="32" t="s">
        <v>300</v>
      </c>
      <c r="D6088" s="32" t="s">
        <v>997</v>
      </c>
      <c r="E6088" s="145" t="s">
        <v>17581</v>
      </c>
      <c r="F6088" s="145" t="s">
        <v>27571</v>
      </c>
      <c r="G6088" s="145" t="s">
        <v>17407</v>
      </c>
      <c r="H6088" s="145" t="s">
        <v>1169</v>
      </c>
      <c r="I6088" s="11" t="s">
        <v>997</v>
      </c>
      <c r="J6088" s="11" t="s">
        <v>43676</v>
      </c>
      <c r="K6088" s="11" t="s">
        <v>1166</v>
      </c>
    </row>
    <row r="6089" spans="1:11" ht="16.5" x14ac:dyDescent="0.15">
      <c r="A6089" s="145" t="s">
        <v>27572</v>
      </c>
      <c r="B6089" s="32" t="s">
        <v>7907</v>
      </c>
      <c r="C6089" s="32" t="s">
        <v>300</v>
      </c>
      <c r="D6089" s="32" t="s">
        <v>997</v>
      </c>
      <c r="E6089" s="145" t="s">
        <v>17581</v>
      </c>
      <c r="F6089" s="145" t="s">
        <v>27573</v>
      </c>
      <c r="G6089" s="145" t="s">
        <v>17407</v>
      </c>
      <c r="H6089" s="145" t="s">
        <v>1227</v>
      </c>
      <c r="I6089" s="11" t="s">
        <v>997</v>
      </c>
      <c r="J6089" s="11" t="s">
        <v>43676</v>
      </c>
      <c r="K6089" s="11" t="s">
        <v>1166</v>
      </c>
    </row>
    <row r="6090" spans="1:11" ht="16.5" x14ac:dyDescent="0.15">
      <c r="A6090" s="145" t="s">
        <v>27574</v>
      </c>
      <c r="B6090" s="32" t="s">
        <v>7862</v>
      </c>
      <c r="C6090" s="32" t="s">
        <v>7865</v>
      </c>
      <c r="D6090" s="32" t="s">
        <v>997</v>
      </c>
      <c r="E6090" s="145" t="s">
        <v>17581</v>
      </c>
      <c r="F6090" s="145" t="s">
        <v>27575</v>
      </c>
      <c r="G6090" s="145" t="s">
        <v>17407</v>
      </c>
      <c r="H6090" s="145" t="s">
        <v>1169</v>
      </c>
      <c r="I6090" s="11" t="s">
        <v>997</v>
      </c>
      <c r="J6090" s="11" t="s">
        <v>43676</v>
      </c>
      <c r="K6090" s="11" t="s">
        <v>1166</v>
      </c>
    </row>
    <row r="6091" spans="1:11" ht="16.5" x14ac:dyDescent="0.15">
      <c r="A6091" s="145" t="s">
        <v>27576</v>
      </c>
      <c r="B6091" s="32" t="s">
        <v>7716</v>
      </c>
      <c r="C6091" s="32" t="s">
        <v>300</v>
      </c>
      <c r="D6091" s="32" t="s">
        <v>997</v>
      </c>
      <c r="E6091" s="145" t="s">
        <v>17581</v>
      </c>
      <c r="F6091" s="145" t="s">
        <v>27577</v>
      </c>
      <c r="G6091" s="145" t="s">
        <v>17407</v>
      </c>
      <c r="H6091" s="145" t="s">
        <v>1169</v>
      </c>
      <c r="I6091" s="11" t="s">
        <v>997</v>
      </c>
      <c r="J6091" s="11" t="s">
        <v>43676</v>
      </c>
      <c r="K6091" s="11" t="s">
        <v>1166</v>
      </c>
    </row>
    <row r="6092" spans="1:11" ht="16.5" x14ac:dyDescent="0.15">
      <c r="A6092" s="145" t="s">
        <v>27578</v>
      </c>
      <c r="B6092" s="32" t="s">
        <v>7727</v>
      </c>
      <c r="C6092" s="32" t="s">
        <v>300</v>
      </c>
      <c r="D6092" s="32" t="s">
        <v>997</v>
      </c>
      <c r="E6092" s="145" t="s">
        <v>17581</v>
      </c>
      <c r="F6092" s="145" t="s">
        <v>27579</v>
      </c>
      <c r="G6092" s="145" t="s">
        <v>17407</v>
      </c>
      <c r="H6092" s="145" t="s">
        <v>1169</v>
      </c>
      <c r="I6092" s="11" t="s">
        <v>997</v>
      </c>
      <c r="J6092" s="11" t="s">
        <v>43676</v>
      </c>
      <c r="K6092" s="11" t="s">
        <v>1166</v>
      </c>
    </row>
    <row r="6093" spans="1:11" ht="16.5" x14ac:dyDescent="0.15">
      <c r="A6093" s="145" t="s">
        <v>27580</v>
      </c>
      <c r="B6093" s="32" t="s">
        <v>7699</v>
      </c>
      <c r="C6093" s="32" t="s">
        <v>1451</v>
      </c>
      <c r="D6093" s="32" t="s">
        <v>997</v>
      </c>
      <c r="E6093" s="145" t="s">
        <v>17581</v>
      </c>
      <c r="F6093" s="145" t="s">
        <v>27581</v>
      </c>
      <c r="G6093" s="145" t="s">
        <v>17407</v>
      </c>
      <c r="H6093" s="145" t="s">
        <v>1227</v>
      </c>
      <c r="I6093" s="11" t="s">
        <v>997</v>
      </c>
      <c r="J6093" s="11" t="s">
        <v>43676</v>
      </c>
      <c r="K6093" s="11" t="s">
        <v>1166</v>
      </c>
    </row>
    <row r="6094" spans="1:11" ht="16.5" x14ac:dyDescent="0.15">
      <c r="A6094" s="145" t="s">
        <v>27582</v>
      </c>
      <c r="B6094" s="32" t="s">
        <v>7914</v>
      </c>
      <c r="C6094" s="32" t="s">
        <v>300</v>
      </c>
      <c r="D6094" s="32" t="s">
        <v>997</v>
      </c>
      <c r="E6094" s="145" t="s">
        <v>17581</v>
      </c>
      <c r="F6094" s="145" t="s">
        <v>27583</v>
      </c>
      <c r="G6094" s="145" t="s">
        <v>17407</v>
      </c>
      <c r="H6094" s="145" t="s">
        <v>1169</v>
      </c>
      <c r="I6094" s="11" t="s">
        <v>997</v>
      </c>
      <c r="J6094" s="11" t="s">
        <v>43676</v>
      </c>
      <c r="K6094" s="11" t="s">
        <v>1166</v>
      </c>
    </row>
    <row r="6095" spans="1:11" ht="16.5" x14ac:dyDescent="0.15">
      <c r="A6095" s="145" t="s">
        <v>27584</v>
      </c>
      <c r="B6095" s="32" t="s">
        <v>7877</v>
      </c>
      <c r="C6095" s="32" t="s">
        <v>300</v>
      </c>
      <c r="D6095" s="32" t="s">
        <v>997</v>
      </c>
      <c r="E6095" s="145" t="s">
        <v>17581</v>
      </c>
      <c r="F6095" s="145" t="s">
        <v>27585</v>
      </c>
      <c r="G6095" s="145" t="s">
        <v>17407</v>
      </c>
      <c r="H6095" s="145" t="s">
        <v>1169</v>
      </c>
      <c r="I6095" s="11" t="s">
        <v>997</v>
      </c>
      <c r="J6095" s="11" t="s">
        <v>43676</v>
      </c>
      <c r="K6095" s="11" t="s">
        <v>1166</v>
      </c>
    </row>
    <row r="6096" spans="1:11" ht="16.5" x14ac:dyDescent="0.15">
      <c r="A6096" s="145" t="s">
        <v>27586</v>
      </c>
      <c r="B6096" s="32" t="s">
        <v>7879</v>
      </c>
      <c r="C6096" s="32" t="s">
        <v>300</v>
      </c>
      <c r="D6096" s="32" t="s">
        <v>997</v>
      </c>
      <c r="E6096" s="145" t="s">
        <v>17581</v>
      </c>
      <c r="F6096" s="145" t="s">
        <v>27587</v>
      </c>
      <c r="G6096" s="145" t="s">
        <v>17407</v>
      </c>
      <c r="H6096" s="145" t="s">
        <v>1169</v>
      </c>
      <c r="I6096" s="11" t="s">
        <v>997</v>
      </c>
      <c r="J6096" s="11" t="s">
        <v>43676</v>
      </c>
      <c r="K6096" s="11" t="s">
        <v>1166</v>
      </c>
    </row>
    <row r="6097" spans="1:11" ht="16.5" x14ac:dyDescent="0.15">
      <c r="A6097" s="145" t="s">
        <v>27588</v>
      </c>
      <c r="B6097" s="32" t="s">
        <v>7915</v>
      </c>
      <c r="C6097" s="32" t="s">
        <v>300</v>
      </c>
      <c r="D6097" s="32" t="s">
        <v>997</v>
      </c>
      <c r="E6097" s="145" t="s">
        <v>17581</v>
      </c>
      <c r="F6097" s="145" t="s">
        <v>27589</v>
      </c>
      <c r="G6097" s="145" t="s">
        <v>17407</v>
      </c>
      <c r="H6097" s="145" t="s">
        <v>1169</v>
      </c>
      <c r="I6097" s="11" t="s">
        <v>997</v>
      </c>
      <c r="J6097" s="11" t="s">
        <v>43676</v>
      </c>
      <c r="K6097" s="11" t="s">
        <v>1166</v>
      </c>
    </row>
    <row r="6098" spans="1:11" ht="16.5" x14ac:dyDescent="0.15">
      <c r="A6098" s="145" t="s">
        <v>27590</v>
      </c>
      <c r="B6098" s="32" t="s">
        <v>7916</v>
      </c>
      <c r="C6098" s="32" t="s">
        <v>300</v>
      </c>
      <c r="D6098" s="32" t="s">
        <v>997</v>
      </c>
      <c r="E6098" s="145" t="s">
        <v>17581</v>
      </c>
      <c r="F6098" s="145" t="s">
        <v>27591</v>
      </c>
      <c r="G6098" s="145" t="s">
        <v>17407</v>
      </c>
      <c r="H6098" s="145" t="s">
        <v>1169</v>
      </c>
      <c r="I6098" s="11" t="s">
        <v>997</v>
      </c>
      <c r="J6098" s="11" t="s">
        <v>43676</v>
      </c>
      <c r="K6098" s="11" t="s">
        <v>1166</v>
      </c>
    </row>
    <row r="6099" spans="1:11" ht="16.5" x14ac:dyDescent="0.15">
      <c r="A6099" s="145" t="s">
        <v>27592</v>
      </c>
      <c r="B6099" s="32" t="s">
        <v>7917</v>
      </c>
      <c r="C6099" s="32" t="s">
        <v>300</v>
      </c>
      <c r="D6099" s="32" t="s">
        <v>997</v>
      </c>
      <c r="E6099" s="145" t="s">
        <v>17581</v>
      </c>
      <c r="F6099" s="145" t="s">
        <v>27593</v>
      </c>
      <c r="G6099" s="145" t="s">
        <v>17407</v>
      </c>
      <c r="H6099" s="145" t="s">
        <v>1169</v>
      </c>
      <c r="I6099" s="11" t="s">
        <v>997</v>
      </c>
      <c r="J6099" s="11" t="s">
        <v>43676</v>
      </c>
      <c r="K6099" s="11" t="s">
        <v>1166</v>
      </c>
    </row>
    <row r="6100" spans="1:11" ht="16.5" x14ac:dyDescent="0.15">
      <c r="A6100" s="145" t="s">
        <v>27594</v>
      </c>
      <c r="B6100" s="32" t="s">
        <v>7918</v>
      </c>
      <c r="C6100" s="32" t="s">
        <v>300</v>
      </c>
      <c r="D6100" s="32" t="s">
        <v>997</v>
      </c>
      <c r="E6100" s="145" t="s">
        <v>17581</v>
      </c>
      <c r="F6100" s="145" t="s">
        <v>27595</v>
      </c>
      <c r="G6100" s="145" t="s">
        <v>17407</v>
      </c>
      <c r="H6100" s="145" t="s">
        <v>1169</v>
      </c>
      <c r="I6100" s="11" t="s">
        <v>997</v>
      </c>
      <c r="J6100" s="11" t="s">
        <v>43676</v>
      </c>
      <c r="K6100" s="11" t="s">
        <v>1166</v>
      </c>
    </row>
    <row r="6101" spans="1:11" ht="16.5" x14ac:dyDescent="0.15">
      <c r="A6101" s="145" t="s">
        <v>27596</v>
      </c>
      <c r="B6101" s="32" t="s">
        <v>7919</v>
      </c>
      <c r="C6101" s="32" t="s">
        <v>300</v>
      </c>
      <c r="D6101" s="32" t="s">
        <v>997</v>
      </c>
      <c r="E6101" s="145" t="s">
        <v>17581</v>
      </c>
      <c r="F6101" s="145" t="s">
        <v>27597</v>
      </c>
      <c r="G6101" s="145" t="s">
        <v>17407</v>
      </c>
      <c r="H6101" s="145" t="s">
        <v>1169</v>
      </c>
      <c r="I6101" s="11" t="s">
        <v>997</v>
      </c>
      <c r="J6101" s="11" t="s">
        <v>43676</v>
      </c>
      <c r="K6101" s="11" t="s">
        <v>1166</v>
      </c>
    </row>
    <row r="6102" spans="1:11" ht="16.5" x14ac:dyDescent="0.15">
      <c r="A6102" s="145" t="s">
        <v>27598</v>
      </c>
      <c r="B6102" s="32" t="s">
        <v>7770</v>
      </c>
      <c r="C6102" s="32" t="s">
        <v>300</v>
      </c>
      <c r="D6102" s="32" t="s">
        <v>997</v>
      </c>
      <c r="E6102" s="145" t="s">
        <v>17581</v>
      </c>
      <c r="F6102" s="145" t="s">
        <v>27599</v>
      </c>
      <c r="G6102" s="145" t="s">
        <v>17407</v>
      </c>
      <c r="H6102" s="145" t="s">
        <v>1227</v>
      </c>
      <c r="I6102" s="11" t="s">
        <v>997</v>
      </c>
      <c r="J6102" s="11" t="s">
        <v>43676</v>
      </c>
      <c r="K6102" s="11" t="s">
        <v>1166</v>
      </c>
    </row>
    <row r="6103" spans="1:11" ht="16.5" x14ac:dyDescent="0.15">
      <c r="A6103" s="145" t="s">
        <v>27600</v>
      </c>
      <c r="B6103" s="32" t="s">
        <v>7920</v>
      </c>
      <c r="C6103" s="32" t="s">
        <v>300</v>
      </c>
      <c r="D6103" s="32" t="s">
        <v>997</v>
      </c>
      <c r="E6103" s="145" t="s">
        <v>17581</v>
      </c>
      <c r="F6103" s="145" t="s">
        <v>27601</v>
      </c>
      <c r="G6103" s="145" t="s">
        <v>17407</v>
      </c>
      <c r="H6103" s="145" t="s">
        <v>1169</v>
      </c>
      <c r="I6103" s="11" t="s">
        <v>997</v>
      </c>
      <c r="J6103" s="11" t="s">
        <v>43676</v>
      </c>
      <c r="K6103" s="11" t="s">
        <v>1166</v>
      </c>
    </row>
    <row r="6104" spans="1:11" ht="16.5" x14ac:dyDescent="0.15">
      <c r="A6104" s="145" t="s">
        <v>27602</v>
      </c>
      <c r="B6104" s="32" t="s">
        <v>7857</v>
      </c>
      <c r="C6104" s="32" t="s">
        <v>300</v>
      </c>
      <c r="D6104" s="32" t="s">
        <v>997</v>
      </c>
      <c r="E6104" s="145" t="s">
        <v>17581</v>
      </c>
      <c r="F6104" s="145" t="s">
        <v>27603</v>
      </c>
      <c r="G6104" s="145" t="s">
        <v>17407</v>
      </c>
      <c r="H6104" s="145" t="s">
        <v>1169</v>
      </c>
      <c r="I6104" s="11" t="s">
        <v>997</v>
      </c>
      <c r="J6104" s="11" t="s">
        <v>43676</v>
      </c>
      <c r="K6104" s="11" t="s">
        <v>1166</v>
      </c>
    </row>
    <row r="6105" spans="1:11" ht="16.5" x14ac:dyDescent="0.15">
      <c r="A6105" s="145" t="s">
        <v>27604</v>
      </c>
      <c r="B6105" s="32" t="s">
        <v>7911</v>
      </c>
      <c r="C6105" s="32" t="s">
        <v>300</v>
      </c>
      <c r="D6105" s="32" t="s">
        <v>997</v>
      </c>
      <c r="E6105" s="145" t="s">
        <v>17581</v>
      </c>
      <c r="F6105" s="145" t="s">
        <v>27605</v>
      </c>
      <c r="G6105" s="145" t="s">
        <v>17407</v>
      </c>
      <c r="H6105" s="145" t="s">
        <v>1227</v>
      </c>
      <c r="I6105" s="11" t="s">
        <v>997</v>
      </c>
      <c r="J6105" s="11" t="s">
        <v>43676</v>
      </c>
      <c r="K6105" s="11" t="s">
        <v>1166</v>
      </c>
    </row>
    <row r="6106" spans="1:11" ht="16.5" x14ac:dyDescent="0.15">
      <c r="A6106" s="145" t="s">
        <v>27606</v>
      </c>
      <c r="B6106" s="32" t="s">
        <v>7921</v>
      </c>
      <c r="C6106" s="32" t="s">
        <v>300</v>
      </c>
      <c r="D6106" s="32" t="s">
        <v>997</v>
      </c>
      <c r="E6106" s="145" t="s">
        <v>17581</v>
      </c>
      <c r="F6106" s="145" t="s">
        <v>27607</v>
      </c>
      <c r="G6106" s="145" t="s">
        <v>17407</v>
      </c>
      <c r="H6106" s="145" t="s">
        <v>1169</v>
      </c>
      <c r="I6106" s="11" t="s">
        <v>997</v>
      </c>
      <c r="J6106" s="11" t="s">
        <v>43676</v>
      </c>
      <c r="K6106" s="11" t="s">
        <v>1166</v>
      </c>
    </row>
    <row r="6107" spans="1:11" ht="16.5" x14ac:dyDescent="0.15">
      <c r="A6107" s="145" t="s">
        <v>27608</v>
      </c>
      <c r="B6107" s="32" t="s">
        <v>1430</v>
      </c>
      <c r="C6107" s="32" t="s">
        <v>300</v>
      </c>
      <c r="D6107" s="32" t="s">
        <v>997</v>
      </c>
      <c r="E6107" s="145" t="s">
        <v>17581</v>
      </c>
      <c r="F6107" s="145" t="s">
        <v>27609</v>
      </c>
      <c r="G6107" s="145" t="s">
        <v>17407</v>
      </c>
      <c r="H6107" s="145" t="s">
        <v>1227</v>
      </c>
      <c r="I6107" s="11" t="s">
        <v>997</v>
      </c>
      <c r="J6107" s="11" t="s">
        <v>43676</v>
      </c>
      <c r="K6107" s="11" t="s">
        <v>1166</v>
      </c>
    </row>
    <row r="6108" spans="1:11" ht="16.5" x14ac:dyDescent="0.15">
      <c r="A6108" s="145" t="s">
        <v>27610</v>
      </c>
      <c r="B6108" s="32" t="s">
        <v>7705</v>
      </c>
      <c r="C6108" s="32" t="s">
        <v>300</v>
      </c>
      <c r="D6108" s="32" t="s">
        <v>997</v>
      </c>
      <c r="E6108" s="145" t="s">
        <v>17581</v>
      </c>
      <c r="F6108" s="145" t="s">
        <v>27611</v>
      </c>
      <c r="G6108" s="145" t="s">
        <v>17407</v>
      </c>
      <c r="H6108" s="145" t="s">
        <v>1169</v>
      </c>
      <c r="I6108" s="11" t="s">
        <v>997</v>
      </c>
      <c r="J6108" s="11" t="s">
        <v>43676</v>
      </c>
      <c r="K6108" s="11" t="s">
        <v>1166</v>
      </c>
    </row>
    <row r="6109" spans="1:11" ht="16.5" x14ac:dyDescent="0.15">
      <c r="A6109" s="145" t="s">
        <v>27612</v>
      </c>
      <c r="B6109" s="32" t="s">
        <v>7922</v>
      </c>
      <c r="C6109" s="32" t="s">
        <v>300</v>
      </c>
      <c r="D6109" s="32" t="s">
        <v>997</v>
      </c>
      <c r="E6109" s="145" t="s">
        <v>17581</v>
      </c>
      <c r="F6109" s="145" t="s">
        <v>27613</v>
      </c>
      <c r="G6109" s="145" t="s">
        <v>17407</v>
      </c>
      <c r="H6109" s="145" t="s">
        <v>1169</v>
      </c>
      <c r="I6109" s="11" t="s">
        <v>997</v>
      </c>
      <c r="J6109" s="11" t="s">
        <v>43676</v>
      </c>
      <c r="K6109" s="11" t="s">
        <v>1166</v>
      </c>
    </row>
    <row r="6110" spans="1:11" ht="16.5" x14ac:dyDescent="0.15">
      <c r="A6110" s="145" t="s">
        <v>27614</v>
      </c>
      <c r="B6110" s="32" t="s">
        <v>7729</v>
      </c>
      <c r="C6110" s="32" t="s">
        <v>300</v>
      </c>
      <c r="D6110" s="32" t="s">
        <v>997</v>
      </c>
      <c r="E6110" s="145" t="s">
        <v>17581</v>
      </c>
      <c r="F6110" s="145" t="s">
        <v>27615</v>
      </c>
      <c r="G6110" s="145" t="s">
        <v>17407</v>
      </c>
      <c r="H6110" s="145" t="s">
        <v>1169</v>
      </c>
      <c r="I6110" s="11" t="s">
        <v>997</v>
      </c>
      <c r="J6110" s="11" t="s">
        <v>43676</v>
      </c>
      <c r="K6110" s="11" t="s">
        <v>1166</v>
      </c>
    </row>
    <row r="6111" spans="1:11" ht="16.5" x14ac:dyDescent="0.15">
      <c r="A6111" s="145" t="s">
        <v>27616</v>
      </c>
      <c r="B6111" s="32" t="s">
        <v>7923</v>
      </c>
      <c r="C6111" s="32" t="s">
        <v>300</v>
      </c>
      <c r="D6111" s="32" t="s">
        <v>997</v>
      </c>
      <c r="E6111" s="145" t="s">
        <v>17581</v>
      </c>
      <c r="F6111" s="145" t="s">
        <v>27617</v>
      </c>
      <c r="G6111" s="145" t="s">
        <v>17407</v>
      </c>
      <c r="H6111" s="145" t="s">
        <v>1169</v>
      </c>
      <c r="I6111" s="11" t="s">
        <v>997</v>
      </c>
      <c r="J6111" s="11" t="s">
        <v>43676</v>
      </c>
      <c r="K6111" s="11" t="s">
        <v>1166</v>
      </c>
    </row>
    <row r="6112" spans="1:11" ht="16.5" x14ac:dyDescent="0.15">
      <c r="A6112" s="145" t="s">
        <v>27618</v>
      </c>
      <c r="B6112" s="32" t="s">
        <v>7924</v>
      </c>
      <c r="C6112" s="32" t="s">
        <v>300</v>
      </c>
      <c r="D6112" s="32" t="s">
        <v>997</v>
      </c>
      <c r="E6112" s="145" t="s">
        <v>17581</v>
      </c>
      <c r="F6112" s="145" t="s">
        <v>27619</v>
      </c>
      <c r="G6112" s="145" t="s">
        <v>17407</v>
      </c>
      <c r="H6112" s="145" t="s">
        <v>1169</v>
      </c>
      <c r="I6112" s="11" t="s">
        <v>997</v>
      </c>
      <c r="J6112" s="11" t="s">
        <v>43676</v>
      </c>
      <c r="K6112" s="11" t="s">
        <v>1166</v>
      </c>
    </row>
    <row r="6113" spans="1:11" ht="16.5" x14ac:dyDescent="0.15">
      <c r="A6113" s="145" t="s">
        <v>27620</v>
      </c>
      <c r="B6113" s="32" t="s">
        <v>7694</v>
      </c>
      <c r="C6113" s="32" t="s">
        <v>300</v>
      </c>
      <c r="D6113" s="32" t="s">
        <v>997</v>
      </c>
      <c r="E6113" s="145" t="s">
        <v>17581</v>
      </c>
      <c r="F6113" s="145" t="s">
        <v>27621</v>
      </c>
      <c r="G6113" s="145" t="s">
        <v>17407</v>
      </c>
      <c r="H6113" s="145" t="s">
        <v>1227</v>
      </c>
      <c r="I6113" s="11" t="s">
        <v>997</v>
      </c>
      <c r="J6113" s="11" t="s">
        <v>43676</v>
      </c>
      <c r="K6113" s="11" t="s">
        <v>1166</v>
      </c>
    </row>
    <row r="6114" spans="1:11" ht="16.5" x14ac:dyDescent="0.15">
      <c r="A6114" s="145" t="s">
        <v>27622</v>
      </c>
      <c r="B6114" s="32" t="s">
        <v>7925</v>
      </c>
      <c r="C6114" s="32" t="s">
        <v>300</v>
      </c>
      <c r="D6114" s="32" t="s">
        <v>997</v>
      </c>
      <c r="E6114" s="145" t="s">
        <v>17581</v>
      </c>
      <c r="F6114" s="145" t="s">
        <v>27623</v>
      </c>
      <c r="G6114" s="145" t="s">
        <v>17407</v>
      </c>
      <c r="H6114" s="145" t="s">
        <v>1169</v>
      </c>
      <c r="I6114" s="11" t="s">
        <v>997</v>
      </c>
      <c r="J6114" s="11" t="s">
        <v>43676</v>
      </c>
      <c r="K6114" s="11" t="s">
        <v>1166</v>
      </c>
    </row>
    <row r="6115" spans="1:11" ht="16.5" x14ac:dyDescent="0.15">
      <c r="A6115" s="145" t="s">
        <v>27624</v>
      </c>
      <c r="B6115" s="32" t="s">
        <v>7725</v>
      </c>
      <c r="C6115" s="32" t="s">
        <v>300</v>
      </c>
      <c r="D6115" s="32" t="s">
        <v>997</v>
      </c>
      <c r="E6115" s="145" t="s">
        <v>17581</v>
      </c>
      <c r="F6115" s="145" t="s">
        <v>27625</v>
      </c>
      <c r="G6115" s="145" t="s">
        <v>17407</v>
      </c>
      <c r="H6115" s="145" t="s">
        <v>1227</v>
      </c>
      <c r="I6115" s="11" t="s">
        <v>997</v>
      </c>
      <c r="J6115" s="11" t="s">
        <v>43676</v>
      </c>
      <c r="K6115" s="11" t="s">
        <v>1166</v>
      </c>
    </row>
    <row r="6116" spans="1:11" ht="16.5" x14ac:dyDescent="0.15">
      <c r="A6116" s="145" t="s">
        <v>27626</v>
      </c>
      <c r="B6116" s="32" t="s">
        <v>7698</v>
      </c>
      <c r="C6116" s="32" t="s">
        <v>300</v>
      </c>
      <c r="D6116" s="32" t="s">
        <v>997</v>
      </c>
      <c r="E6116" s="145" t="s">
        <v>17581</v>
      </c>
      <c r="F6116" s="145" t="s">
        <v>27627</v>
      </c>
      <c r="G6116" s="145" t="s">
        <v>17407</v>
      </c>
      <c r="H6116" s="145" t="s">
        <v>1169</v>
      </c>
      <c r="I6116" s="11" t="s">
        <v>997</v>
      </c>
      <c r="J6116" s="11" t="s">
        <v>43676</v>
      </c>
      <c r="K6116" s="11" t="s">
        <v>1166</v>
      </c>
    </row>
    <row r="6117" spans="1:11" ht="16.5" x14ac:dyDescent="0.15">
      <c r="A6117" s="145" t="s">
        <v>27628</v>
      </c>
      <c r="B6117" s="32" t="s">
        <v>1429</v>
      </c>
      <c r="C6117" s="32" t="s">
        <v>300</v>
      </c>
      <c r="D6117" s="32" t="s">
        <v>997</v>
      </c>
      <c r="E6117" s="145" t="s">
        <v>17581</v>
      </c>
      <c r="F6117" s="145" t="s">
        <v>27611</v>
      </c>
      <c r="G6117" s="145" t="s">
        <v>17407</v>
      </c>
      <c r="H6117" s="145" t="s">
        <v>1169</v>
      </c>
      <c r="I6117" s="11" t="s">
        <v>997</v>
      </c>
      <c r="J6117" s="11" t="s">
        <v>43676</v>
      </c>
      <c r="K6117" s="11" t="s">
        <v>1166</v>
      </c>
    </row>
    <row r="6118" spans="1:11" ht="16.5" x14ac:dyDescent="0.15">
      <c r="A6118" s="145" t="s">
        <v>27629</v>
      </c>
      <c r="B6118" s="32" t="s">
        <v>7926</v>
      </c>
      <c r="C6118" s="32" t="s">
        <v>300</v>
      </c>
      <c r="D6118" s="32" t="s">
        <v>997</v>
      </c>
      <c r="E6118" s="145" t="s">
        <v>17581</v>
      </c>
      <c r="F6118" s="145" t="s">
        <v>27630</v>
      </c>
      <c r="G6118" s="145" t="s">
        <v>17407</v>
      </c>
      <c r="H6118" s="145" t="s">
        <v>1169</v>
      </c>
      <c r="I6118" s="11" t="s">
        <v>997</v>
      </c>
      <c r="J6118" s="11" t="s">
        <v>43676</v>
      </c>
      <c r="K6118" s="11" t="s">
        <v>1166</v>
      </c>
    </row>
    <row r="6119" spans="1:11" ht="16.5" x14ac:dyDescent="0.15">
      <c r="A6119" s="145" t="s">
        <v>27631</v>
      </c>
      <c r="B6119" s="32" t="s">
        <v>7697</v>
      </c>
      <c r="C6119" s="32" t="s">
        <v>300</v>
      </c>
      <c r="D6119" s="32" t="s">
        <v>997</v>
      </c>
      <c r="E6119" s="145" t="s">
        <v>17581</v>
      </c>
      <c r="F6119" s="145" t="s">
        <v>27522</v>
      </c>
      <c r="G6119" s="145" t="s">
        <v>17407</v>
      </c>
      <c r="H6119" s="145" t="s">
        <v>1169</v>
      </c>
      <c r="I6119" s="11" t="s">
        <v>997</v>
      </c>
      <c r="J6119" s="11" t="s">
        <v>43676</v>
      </c>
      <c r="K6119" s="11" t="s">
        <v>1166</v>
      </c>
    </row>
    <row r="6120" spans="1:11" ht="16.5" x14ac:dyDescent="0.15">
      <c r="A6120" s="145" t="s">
        <v>27632</v>
      </c>
      <c r="B6120" s="32" t="s">
        <v>7704</v>
      </c>
      <c r="C6120" s="32" t="s">
        <v>300</v>
      </c>
      <c r="D6120" s="32" t="s">
        <v>997</v>
      </c>
      <c r="E6120" s="145" t="s">
        <v>17581</v>
      </c>
      <c r="F6120" s="145" t="s">
        <v>27633</v>
      </c>
      <c r="G6120" s="145" t="s">
        <v>17407</v>
      </c>
      <c r="H6120" s="145" t="s">
        <v>1169</v>
      </c>
      <c r="I6120" s="11" t="s">
        <v>997</v>
      </c>
      <c r="J6120" s="11" t="s">
        <v>43676</v>
      </c>
      <c r="K6120" s="11" t="s">
        <v>1166</v>
      </c>
    </row>
    <row r="6121" spans="1:11" ht="16.5" x14ac:dyDescent="0.15">
      <c r="A6121" s="145" t="s">
        <v>27634</v>
      </c>
      <c r="B6121" s="32" t="s">
        <v>7873</v>
      </c>
      <c r="C6121" s="32" t="s">
        <v>300</v>
      </c>
      <c r="D6121" s="32" t="s">
        <v>997</v>
      </c>
      <c r="E6121" s="145" t="s">
        <v>17581</v>
      </c>
      <c r="F6121" s="145" t="s">
        <v>27635</v>
      </c>
      <c r="G6121" s="145" t="s">
        <v>17407</v>
      </c>
      <c r="H6121" s="145" t="s">
        <v>1227</v>
      </c>
      <c r="I6121" s="11" t="s">
        <v>997</v>
      </c>
      <c r="J6121" s="11" t="s">
        <v>43676</v>
      </c>
      <c r="K6121" s="11" t="s">
        <v>1166</v>
      </c>
    </row>
    <row r="6122" spans="1:11" ht="16.5" x14ac:dyDescent="0.15">
      <c r="A6122" s="145" t="s">
        <v>27636</v>
      </c>
      <c r="B6122" s="32" t="s">
        <v>7927</v>
      </c>
      <c r="C6122" s="32" t="s">
        <v>300</v>
      </c>
      <c r="D6122" s="32" t="s">
        <v>997</v>
      </c>
      <c r="E6122" s="145" t="s">
        <v>17581</v>
      </c>
      <c r="F6122" s="145" t="s">
        <v>27637</v>
      </c>
      <c r="G6122" s="145" t="s">
        <v>17407</v>
      </c>
      <c r="H6122" s="145" t="s">
        <v>1169</v>
      </c>
      <c r="I6122" s="11" t="s">
        <v>997</v>
      </c>
      <c r="J6122" s="11" t="s">
        <v>43676</v>
      </c>
      <c r="K6122" s="11" t="s">
        <v>1166</v>
      </c>
    </row>
    <row r="6123" spans="1:11" ht="16.5" x14ac:dyDescent="0.15">
      <c r="A6123" s="145" t="s">
        <v>27638</v>
      </c>
      <c r="B6123" s="32" t="s">
        <v>7928</v>
      </c>
      <c r="C6123" s="32" t="s">
        <v>300</v>
      </c>
      <c r="D6123" s="32" t="s">
        <v>997</v>
      </c>
      <c r="E6123" s="145" t="s">
        <v>17581</v>
      </c>
      <c r="F6123" s="145" t="s">
        <v>27639</v>
      </c>
      <c r="G6123" s="145" t="s">
        <v>17407</v>
      </c>
      <c r="H6123" s="145" t="s">
        <v>1227</v>
      </c>
      <c r="I6123" s="11" t="s">
        <v>997</v>
      </c>
      <c r="J6123" s="11" t="s">
        <v>43676</v>
      </c>
      <c r="K6123" s="11" t="s">
        <v>1166</v>
      </c>
    </row>
    <row r="6124" spans="1:11" ht="16.5" x14ac:dyDescent="0.15">
      <c r="A6124" s="145" t="s">
        <v>27640</v>
      </c>
      <c r="B6124" s="32" t="s">
        <v>7929</v>
      </c>
      <c r="C6124" s="32" t="s">
        <v>300</v>
      </c>
      <c r="D6124" s="32" t="s">
        <v>997</v>
      </c>
      <c r="E6124" s="145" t="s">
        <v>17581</v>
      </c>
      <c r="F6124" s="145" t="s">
        <v>27641</v>
      </c>
      <c r="G6124" s="145" t="s">
        <v>17407</v>
      </c>
      <c r="H6124" s="145" t="s">
        <v>1169</v>
      </c>
      <c r="I6124" s="11" t="s">
        <v>997</v>
      </c>
      <c r="J6124" s="11" t="s">
        <v>43676</v>
      </c>
      <c r="K6124" s="11" t="s">
        <v>1166</v>
      </c>
    </row>
    <row r="6125" spans="1:11" ht="16.5" x14ac:dyDescent="0.15">
      <c r="A6125" s="145" t="s">
        <v>27642</v>
      </c>
      <c r="B6125" s="32" t="s">
        <v>7930</v>
      </c>
      <c r="C6125" s="32" t="s">
        <v>300</v>
      </c>
      <c r="D6125" s="32" t="s">
        <v>997</v>
      </c>
      <c r="E6125" s="145" t="s">
        <v>17581</v>
      </c>
      <c r="F6125" s="145" t="s">
        <v>27643</v>
      </c>
      <c r="G6125" s="145" t="s">
        <v>17407</v>
      </c>
      <c r="H6125" s="145" t="s">
        <v>1169</v>
      </c>
      <c r="I6125" s="11" t="s">
        <v>997</v>
      </c>
      <c r="J6125" s="11" t="s">
        <v>43676</v>
      </c>
      <c r="K6125" s="11" t="s">
        <v>1166</v>
      </c>
    </row>
    <row r="6126" spans="1:11" ht="16.5" x14ac:dyDescent="0.15">
      <c r="A6126" s="145" t="s">
        <v>27644</v>
      </c>
      <c r="B6126" s="32" t="s">
        <v>7860</v>
      </c>
      <c r="C6126" s="32" t="s">
        <v>300</v>
      </c>
      <c r="D6126" s="32" t="s">
        <v>997</v>
      </c>
      <c r="E6126" s="145" t="s">
        <v>17581</v>
      </c>
      <c r="F6126" s="145" t="s">
        <v>27645</v>
      </c>
      <c r="G6126" s="145" t="s">
        <v>17407</v>
      </c>
      <c r="H6126" s="145" t="s">
        <v>1169</v>
      </c>
      <c r="I6126" s="11" t="s">
        <v>997</v>
      </c>
      <c r="J6126" s="11" t="s">
        <v>43676</v>
      </c>
      <c r="K6126" s="11" t="s">
        <v>1166</v>
      </c>
    </row>
    <row r="6127" spans="1:11" ht="16.5" x14ac:dyDescent="0.15">
      <c r="A6127" s="145" t="s">
        <v>27646</v>
      </c>
      <c r="B6127" s="32" t="s">
        <v>3754</v>
      </c>
      <c r="C6127" s="32" t="s">
        <v>300</v>
      </c>
      <c r="D6127" s="32" t="s">
        <v>997</v>
      </c>
      <c r="E6127" s="145" t="s">
        <v>17581</v>
      </c>
      <c r="F6127" s="145" t="s">
        <v>27647</v>
      </c>
      <c r="G6127" s="145" t="s">
        <v>17407</v>
      </c>
      <c r="H6127" s="145" t="s">
        <v>1169</v>
      </c>
      <c r="I6127" s="11" t="s">
        <v>997</v>
      </c>
      <c r="J6127" s="11" t="s">
        <v>43676</v>
      </c>
      <c r="K6127" s="11" t="s">
        <v>1166</v>
      </c>
    </row>
    <row r="6128" spans="1:11" ht="16.5" x14ac:dyDescent="0.15">
      <c r="A6128" s="145" t="s">
        <v>27648</v>
      </c>
      <c r="B6128" s="32" t="s">
        <v>7721</v>
      </c>
      <c r="C6128" s="32" t="s">
        <v>300</v>
      </c>
      <c r="D6128" s="32" t="s">
        <v>997</v>
      </c>
      <c r="E6128" s="145" t="s">
        <v>17581</v>
      </c>
      <c r="F6128" s="145" t="s">
        <v>27649</v>
      </c>
      <c r="G6128" s="145" t="s">
        <v>17407</v>
      </c>
      <c r="H6128" s="145" t="s">
        <v>1169</v>
      </c>
      <c r="I6128" s="11" t="s">
        <v>997</v>
      </c>
      <c r="J6128" s="11" t="s">
        <v>43676</v>
      </c>
      <c r="K6128" s="11" t="s">
        <v>1166</v>
      </c>
    </row>
    <row r="6129" spans="1:11" ht="16.5" x14ac:dyDescent="0.15">
      <c r="A6129" s="145" t="s">
        <v>27650</v>
      </c>
      <c r="B6129" s="32" t="s">
        <v>7931</v>
      </c>
      <c r="C6129" s="32" t="s">
        <v>300</v>
      </c>
      <c r="D6129" s="32" t="s">
        <v>997</v>
      </c>
      <c r="E6129" s="145" t="s">
        <v>17581</v>
      </c>
      <c r="F6129" s="145" t="s">
        <v>27651</v>
      </c>
      <c r="G6129" s="145" t="s">
        <v>17407</v>
      </c>
      <c r="H6129" s="145" t="s">
        <v>1227</v>
      </c>
      <c r="I6129" s="11" t="s">
        <v>997</v>
      </c>
      <c r="J6129" s="11" t="s">
        <v>43676</v>
      </c>
      <c r="K6129" s="11" t="s">
        <v>1166</v>
      </c>
    </row>
    <row r="6130" spans="1:11" ht="16.5" x14ac:dyDescent="0.15">
      <c r="A6130" s="145" t="s">
        <v>27652</v>
      </c>
      <c r="B6130" s="32" t="s">
        <v>7932</v>
      </c>
      <c r="C6130" s="32" t="s">
        <v>300</v>
      </c>
      <c r="D6130" s="32" t="s">
        <v>997</v>
      </c>
      <c r="E6130" s="145" t="s">
        <v>17581</v>
      </c>
      <c r="F6130" s="145" t="s">
        <v>27653</v>
      </c>
      <c r="G6130" s="145" t="s">
        <v>17407</v>
      </c>
      <c r="H6130" s="145" t="s">
        <v>1227</v>
      </c>
      <c r="I6130" s="11" t="s">
        <v>997</v>
      </c>
      <c r="J6130" s="11" t="s">
        <v>43676</v>
      </c>
      <c r="K6130" s="11" t="s">
        <v>1166</v>
      </c>
    </row>
    <row r="6131" spans="1:11" ht="16.5" x14ac:dyDescent="0.15">
      <c r="A6131" s="145" t="s">
        <v>27654</v>
      </c>
      <c r="B6131" s="32" t="s">
        <v>7933</v>
      </c>
      <c r="C6131" s="32" t="s">
        <v>300</v>
      </c>
      <c r="D6131" s="32" t="s">
        <v>997</v>
      </c>
      <c r="E6131" s="145" t="s">
        <v>17581</v>
      </c>
      <c r="F6131" s="145" t="s">
        <v>27655</v>
      </c>
      <c r="G6131" s="145" t="s">
        <v>17407</v>
      </c>
      <c r="H6131" s="145" t="s">
        <v>1169</v>
      </c>
      <c r="I6131" s="11" t="s">
        <v>997</v>
      </c>
      <c r="J6131" s="11" t="s">
        <v>43676</v>
      </c>
      <c r="K6131" s="11" t="s">
        <v>1166</v>
      </c>
    </row>
    <row r="6132" spans="1:11" ht="16.5" x14ac:dyDescent="0.15">
      <c r="A6132" s="145" t="s">
        <v>27656</v>
      </c>
      <c r="B6132" s="32" t="s">
        <v>7934</v>
      </c>
      <c r="C6132" s="32" t="s">
        <v>300</v>
      </c>
      <c r="D6132" s="32" t="s">
        <v>997</v>
      </c>
      <c r="E6132" s="145" t="s">
        <v>17581</v>
      </c>
      <c r="F6132" s="145" t="s">
        <v>27657</v>
      </c>
      <c r="G6132" s="145" t="s">
        <v>17407</v>
      </c>
      <c r="H6132" s="145" t="s">
        <v>1169</v>
      </c>
      <c r="I6132" s="11" t="s">
        <v>997</v>
      </c>
      <c r="J6132" s="11" t="s">
        <v>43676</v>
      </c>
      <c r="K6132" s="11" t="s">
        <v>1166</v>
      </c>
    </row>
    <row r="6133" spans="1:11" ht="16.5" x14ac:dyDescent="0.15">
      <c r="A6133" s="145" t="s">
        <v>27658</v>
      </c>
      <c r="B6133" s="32" t="s">
        <v>7935</v>
      </c>
      <c r="C6133" s="32" t="s">
        <v>300</v>
      </c>
      <c r="D6133" s="32" t="s">
        <v>997</v>
      </c>
      <c r="E6133" s="145" t="s">
        <v>17581</v>
      </c>
      <c r="F6133" s="145" t="s">
        <v>27659</v>
      </c>
      <c r="G6133" s="145" t="s">
        <v>17407</v>
      </c>
      <c r="H6133" s="145" t="s">
        <v>1227</v>
      </c>
      <c r="I6133" s="11" t="s">
        <v>997</v>
      </c>
      <c r="J6133" s="11" t="s">
        <v>43676</v>
      </c>
      <c r="K6133" s="11" t="s">
        <v>1166</v>
      </c>
    </row>
    <row r="6134" spans="1:11" ht="16.5" x14ac:dyDescent="0.15">
      <c r="A6134" s="145" t="s">
        <v>27660</v>
      </c>
      <c r="B6134" s="32" t="s">
        <v>7901</v>
      </c>
      <c r="C6134" s="32" t="s">
        <v>300</v>
      </c>
      <c r="D6134" s="32" t="s">
        <v>997</v>
      </c>
      <c r="E6134" s="145" t="s">
        <v>17581</v>
      </c>
      <c r="F6134" s="145" t="s">
        <v>27661</v>
      </c>
      <c r="G6134" s="145" t="s">
        <v>17407</v>
      </c>
      <c r="H6134" s="145" t="s">
        <v>1169</v>
      </c>
      <c r="I6134" s="11" t="s">
        <v>997</v>
      </c>
      <c r="J6134" s="11" t="s">
        <v>43676</v>
      </c>
      <c r="K6134" s="11" t="s">
        <v>1166</v>
      </c>
    </row>
    <row r="6135" spans="1:11" ht="16.5" x14ac:dyDescent="0.15">
      <c r="A6135" s="145" t="s">
        <v>27662</v>
      </c>
      <c r="B6135" s="32" t="s">
        <v>7897</v>
      </c>
      <c r="C6135" s="32" t="s">
        <v>7865</v>
      </c>
      <c r="D6135" s="32" t="s">
        <v>997</v>
      </c>
      <c r="E6135" s="145" t="s">
        <v>17581</v>
      </c>
      <c r="F6135" s="145" t="s">
        <v>27663</v>
      </c>
      <c r="G6135" s="145" t="s">
        <v>17407</v>
      </c>
      <c r="H6135" s="145" t="s">
        <v>1169</v>
      </c>
      <c r="I6135" s="11" t="s">
        <v>997</v>
      </c>
      <c r="J6135" s="11" t="s">
        <v>43676</v>
      </c>
      <c r="K6135" s="11" t="s">
        <v>1166</v>
      </c>
    </row>
    <row r="6136" spans="1:11" ht="16.5" x14ac:dyDescent="0.15">
      <c r="A6136" s="145" t="s">
        <v>27664</v>
      </c>
      <c r="B6136" s="32" t="s">
        <v>7936</v>
      </c>
      <c r="C6136" s="32" t="s">
        <v>300</v>
      </c>
      <c r="D6136" s="32" t="s">
        <v>997</v>
      </c>
      <c r="E6136" s="145" t="s">
        <v>17581</v>
      </c>
      <c r="F6136" s="145" t="s">
        <v>27665</v>
      </c>
      <c r="G6136" s="145" t="s">
        <v>17407</v>
      </c>
      <c r="H6136" s="145" t="s">
        <v>1169</v>
      </c>
      <c r="I6136" s="11" t="s">
        <v>997</v>
      </c>
      <c r="J6136" s="11" t="s">
        <v>43676</v>
      </c>
      <c r="K6136" s="11" t="s">
        <v>1166</v>
      </c>
    </row>
    <row r="6137" spans="1:11" ht="16.5" x14ac:dyDescent="0.15">
      <c r="A6137" s="145" t="s">
        <v>27666</v>
      </c>
      <c r="B6137" s="32" t="s">
        <v>7874</v>
      </c>
      <c r="C6137" s="32" t="s">
        <v>7865</v>
      </c>
      <c r="D6137" s="32" t="s">
        <v>997</v>
      </c>
      <c r="E6137" s="145" t="s">
        <v>17581</v>
      </c>
      <c r="F6137" s="145" t="s">
        <v>27667</v>
      </c>
      <c r="G6137" s="145" t="s">
        <v>17407</v>
      </c>
      <c r="H6137" s="145" t="s">
        <v>1169</v>
      </c>
      <c r="I6137" s="11" t="s">
        <v>997</v>
      </c>
      <c r="J6137" s="11" t="s">
        <v>43676</v>
      </c>
      <c r="K6137" s="11" t="s">
        <v>1166</v>
      </c>
    </row>
    <row r="6138" spans="1:11" ht="16.5" x14ac:dyDescent="0.15">
      <c r="A6138" s="145" t="s">
        <v>27668</v>
      </c>
      <c r="B6138" s="32" t="s">
        <v>7702</v>
      </c>
      <c r="C6138" s="32" t="s">
        <v>1451</v>
      </c>
      <c r="D6138" s="32" t="s">
        <v>997</v>
      </c>
      <c r="E6138" s="145" t="s">
        <v>17581</v>
      </c>
      <c r="F6138" s="145" t="s">
        <v>27669</v>
      </c>
      <c r="G6138" s="145" t="s">
        <v>17407</v>
      </c>
      <c r="H6138" s="145" t="s">
        <v>1227</v>
      </c>
      <c r="I6138" s="11" t="s">
        <v>997</v>
      </c>
      <c r="J6138" s="11" t="s">
        <v>43676</v>
      </c>
      <c r="K6138" s="11" t="s">
        <v>1166</v>
      </c>
    </row>
    <row r="6139" spans="1:11" ht="16.5" x14ac:dyDescent="0.15">
      <c r="A6139" s="145" t="s">
        <v>27670</v>
      </c>
      <c r="B6139" s="32" t="s">
        <v>7887</v>
      </c>
      <c r="C6139" s="32" t="s">
        <v>300</v>
      </c>
      <c r="D6139" s="32" t="s">
        <v>997</v>
      </c>
      <c r="E6139" s="145" t="s">
        <v>17581</v>
      </c>
      <c r="F6139" s="145" t="s">
        <v>27671</v>
      </c>
      <c r="G6139" s="145" t="s">
        <v>17407</v>
      </c>
      <c r="H6139" s="145" t="s">
        <v>1169</v>
      </c>
      <c r="I6139" s="11" t="s">
        <v>997</v>
      </c>
      <c r="J6139" s="11" t="s">
        <v>43676</v>
      </c>
      <c r="K6139" s="11" t="s">
        <v>1166</v>
      </c>
    </row>
    <row r="6140" spans="1:11" ht="16.5" x14ac:dyDescent="0.15">
      <c r="A6140" s="145" t="s">
        <v>27672</v>
      </c>
      <c r="B6140" s="32" t="s">
        <v>7937</v>
      </c>
      <c r="C6140" s="32" t="s">
        <v>300</v>
      </c>
      <c r="D6140" s="32" t="s">
        <v>997</v>
      </c>
      <c r="E6140" s="145" t="s">
        <v>17581</v>
      </c>
      <c r="F6140" s="145" t="s">
        <v>27673</v>
      </c>
      <c r="G6140" s="145" t="s">
        <v>17407</v>
      </c>
      <c r="H6140" s="145" t="s">
        <v>1169</v>
      </c>
      <c r="I6140" s="11" t="s">
        <v>997</v>
      </c>
      <c r="J6140" s="11" t="s">
        <v>43676</v>
      </c>
      <c r="K6140" s="11" t="s">
        <v>1166</v>
      </c>
    </row>
    <row r="6141" spans="1:11" ht="16.5" x14ac:dyDescent="0.15">
      <c r="A6141" s="145" t="s">
        <v>27674</v>
      </c>
      <c r="B6141" s="32" t="s">
        <v>7726</v>
      </c>
      <c r="C6141" s="32" t="s">
        <v>1451</v>
      </c>
      <c r="D6141" s="32" t="s">
        <v>997</v>
      </c>
      <c r="E6141" s="145" t="s">
        <v>17581</v>
      </c>
      <c r="F6141" s="145" t="s">
        <v>27675</v>
      </c>
      <c r="G6141" s="145" t="s">
        <v>17407</v>
      </c>
      <c r="H6141" s="145" t="s">
        <v>1227</v>
      </c>
      <c r="I6141" s="11" t="s">
        <v>997</v>
      </c>
      <c r="J6141" s="11" t="s">
        <v>43676</v>
      </c>
      <c r="K6141" s="11" t="s">
        <v>1166</v>
      </c>
    </row>
    <row r="6142" spans="1:11" ht="16.5" x14ac:dyDescent="0.15">
      <c r="A6142" s="145" t="s">
        <v>27676</v>
      </c>
      <c r="B6142" s="32" t="s">
        <v>7938</v>
      </c>
      <c r="C6142" s="32" t="s">
        <v>300</v>
      </c>
      <c r="D6142" s="32" t="s">
        <v>997</v>
      </c>
      <c r="E6142" s="145" t="s">
        <v>17581</v>
      </c>
      <c r="F6142" s="145" t="s">
        <v>27677</v>
      </c>
      <c r="G6142" s="145" t="s">
        <v>17407</v>
      </c>
      <c r="H6142" s="145" t="s">
        <v>1169</v>
      </c>
      <c r="I6142" s="11" t="s">
        <v>997</v>
      </c>
      <c r="J6142" s="11" t="s">
        <v>43676</v>
      </c>
      <c r="K6142" s="11" t="s">
        <v>1166</v>
      </c>
    </row>
    <row r="6143" spans="1:11" ht="16.5" x14ac:dyDescent="0.15">
      <c r="A6143" s="145" t="s">
        <v>27678</v>
      </c>
      <c r="B6143" s="32" t="s">
        <v>7906</v>
      </c>
      <c r="C6143" s="32" t="s">
        <v>300</v>
      </c>
      <c r="D6143" s="32" t="s">
        <v>997</v>
      </c>
      <c r="E6143" s="145" t="s">
        <v>17581</v>
      </c>
      <c r="F6143" s="145" t="s">
        <v>27679</v>
      </c>
      <c r="G6143" s="145" t="s">
        <v>17407</v>
      </c>
      <c r="H6143" s="145" t="s">
        <v>1169</v>
      </c>
      <c r="I6143" s="11" t="s">
        <v>997</v>
      </c>
      <c r="J6143" s="11" t="s">
        <v>43676</v>
      </c>
      <c r="K6143" s="11" t="s">
        <v>1166</v>
      </c>
    </row>
    <row r="6144" spans="1:11" ht="16.5" x14ac:dyDescent="0.15">
      <c r="A6144" s="145" t="s">
        <v>27680</v>
      </c>
      <c r="B6144" s="32" t="s">
        <v>3353</v>
      </c>
      <c r="C6144" s="32" t="s">
        <v>300</v>
      </c>
      <c r="D6144" s="32" t="s">
        <v>997</v>
      </c>
      <c r="E6144" s="145" t="s">
        <v>17581</v>
      </c>
      <c r="F6144" s="145" t="s">
        <v>27681</v>
      </c>
      <c r="G6144" s="145" t="s">
        <v>17407</v>
      </c>
      <c r="H6144" s="145" t="s">
        <v>1227</v>
      </c>
      <c r="I6144" s="11" t="s">
        <v>997</v>
      </c>
      <c r="J6144" s="11" t="s">
        <v>43676</v>
      </c>
      <c r="K6144" s="11" t="s">
        <v>1166</v>
      </c>
    </row>
    <row r="6145" spans="1:11" ht="16.5" x14ac:dyDescent="0.15">
      <c r="A6145" s="145" t="s">
        <v>27682</v>
      </c>
      <c r="B6145" s="32" t="s">
        <v>7825</v>
      </c>
      <c r="C6145" s="32" t="s">
        <v>300</v>
      </c>
      <c r="D6145" s="32" t="s">
        <v>997</v>
      </c>
      <c r="E6145" s="145" t="s">
        <v>17581</v>
      </c>
      <c r="F6145" s="145" t="s">
        <v>27683</v>
      </c>
      <c r="G6145" s="145" t="s">
        <v>17407</v>
      </c>
      <c r="H6145" s="145" t="s">
        <v>1169</v>
      </c>
      <c r="I6145" s="11" t="s">
        <v>997</v>
      </c>
      <c r="J6145" s="11" t="s">
        <v>43676</v>
      </c>
      <c r="K6145" s="11" t="s">
        <v>1166</v>
      </c>
    </row>
    <row r="6146" spans="1:11" ht="16.5" x14ac:dyDescent="0.15">
      <c r="A6146" s="145" t="s">
        <v>27684</v>
      </c>
      <c r="B6146" s="32" t="s">
        <v>7904</v>
      </c>
      <c r="C6146" s="32" t="s">
        <v>300</v>
      </c>
      <c r="D6146" s="32" t="s">
        <v>997</v>
      </c>
      <c r="E6146" s="145" t="s">
        <v>17581</v>
      </c>
      <c r="F6146" s="145" t="s">
        <v>27685</v>
      </c>
      <c r="G6146" s="145" t="s">
        <v>17407</v>
      </c>
      <c r="H6146" s="145" t="s">
        <v>1169</v>
      </c>
      <c r="I6146" s="11" t="s">
        <v>997</v>
      </c>
      <c r="J6146" s="11" t="s">
        <v>43676</v>
      </c>
      <c r="K6146" s="11" t="s">
        <v>1166</v>
      </c>
    </row>
    <row r="6147" spans="1:11" ht="16.5" x14ac:dyDescent="0.15">
      <c r="A6147" s="145" t="s">
        <v>27686</v>
      </c>
      <c r="B6147" s="32" t="s">
        <v>7869</v>
      </c>
      <c r="C6147" s="32" t="s">
        <v>7865</v>
      </c>
      <c r="D6147" s="32" t="s">
        <v>997</v>
      </c>
      <c r="E6147" s="145" t="s">
        <v>17581</v>
      </c>
      <c r="F6147" s="145" t="s">
        <v>27687</v>
      </c>
      <c r="G6147" s="145" t="s">
        <v>17407</v>
      </c>
      <c r="H6147" s="145" t="s">
        <v>1169</v>
      </c>
      <c r="I6147" s="11" t="s">
        <v>997</v>
      </c>
      <c r="J6147" s="11" t="s">
        <v>43676</v>
      </c>
      <c r="K6147" s="11" t="s">
        <v>1166</v>
      </c>
    </row>
    <row r="6148" spans="1:11" ht="16.5" x14ac:dyDescent="0.15">
      <c r="A6148" s="145" t="s">
        <v>27688</v>
      </c>
      <c r="B6148" s="32" t="s">
        <v>7939</v>
      </c>
      <c r="C6148" s="32" t="s">
        <v>300</v>
      </c>
      <c r="D6148" s="32" t="s">
        <v>997</v>
      </c>
      <c r="E6148" s="145" t="s">
        <v>17581</v>
      </c>
      <c r="F6148" s="145" t="s">
        <v>27689</v>
      </c>
      <c r="G6148" s="145" t="s">
        <v>17407</v>
      </c>
      <c r="H6148" s="145" t="s">
        <v>1169</v>
      </c>
      <c r="I6148" s="11" t="s">
        <v>997</v>
      </c>
      <c r="J6148" s="11" t="s">
        <v>43676</v>
      </c>
      <c r="K6148" s="11" t="s">
        <v>1166</v>
      </c>
    </row>
    <row r="6149" spans="1:11" ht="16.5" x14ac:dyDescent="0.15">
      <c r="A6149" s="145" t="s">
        <v>27690</v>
      </c>
      <c r="B6149" s="32" t="s">
        <v>7940</v>
      </c>
      <c r="C6149" s="32" t="s">
        <v>300</v>
      </c>
      <c r="D6149" s="32" t="s">
        <v>997</v>
      </c>
      <c r="E6149" s="145" t="s">
        <v>17581</v>
      </c>
      <c r="F6149" s="145" t="s">
        <v>27691</v>
      </c>
      <c r="G6149" s="145" t="s">
        <v>17407</v>
      </c>
      <c r="H6149" s="145" t="s">
        <v>1169</v>
      </c>
      <c r="I6149" s="11" t="s">
        <v>997</v>
      </c>
      <c r="J6149" s="11" t="s">
        <v>43676</v>
      </c>
      <c r="K6149" s="11" t="s">
        <v>1166</v>
      </c>
    </row>
    <row r="6150" spans="1:11" ht="16.5" x14ac:dyDescent="0.15">
      <c r="A6150" s="145" t="s">
        <v>27692</v>
      </c>
      <c r="B6150" s="32" t="s">
        <v>7723</v>
      </c>
      <c r="C6150" s="32" t="s">
        <v>300</v>
      </c>
      <c r="D6150" s="32" t="s">
        <v>997</v>
      </c>
      <c r="E6150" s="145" t="s">
        <v>17581</v>
      </c>
      <c r="F6150" s="145" t="s">
        <v>27693</v>
      </c>
      <c r="G6150" s="145" t="s">
        <v>17407</v>
      </c>
      <c r="H6150" s="145" t="s">
        <v>1169</v>
      </c>
      <c r="I6150" s="11" t="s">
        <v>997</v>
      </c>
      <c r="J6150" s="11" t="s">
        <v>43676</v>
      </c>
      <c r="K6150" s="11" t="s">
        <v>1166</v>
      </c>
    </row>
    <row r="6151" spans="1:11" ht="16.5" x14ac:dyDescent="0.15">
      <c r="A6151" s="145" t="s">
        <v>27694</v>
      </c>
      <c r="B6151" s="32" t="s">
        <v>7941</v>
      </c>
      <c r="C6151" s="32" t="s">
        <v>300</v>
      </c>
      <c r="D6151" s="32" t="s">
        <v>997</v>
      </c>
      <c r="E6151" s="145" t="s">
        <v>17581</v>
      </c>
      <c r="F6151" s="145" t="s">
        <v>27695</v>
      </c>
      <c r="G6151" s="145" t="s">
        <v>17407</v>
      </c>
      <c r="H6151" s="145" t="s">
        <v>1169</v>
      </c>
      <c r="I6151" s="11" t="s">
        <v>997</v>
      </c>
      <c r="J6151" s="11" t="s">
        <v>43676</v>
      </c>
      <c r="K6151" s="11" t="s">
        <v>1166</v>
      </c>
    </row>
    <row r="6152" spans="1:11" ht="16.5" x14ac:dyDescent="0.15">
      <c r="A6152" s="145" t="s">
        <v>27696</v>
      </c>
      <c r="B6152" s="32" t="s">
        <v>7876</v>
      </c>
      <c r="C6152" s="32" t="s">
        <v>300</v>
      </c>
      <c r="D6152" s="32" t="s">
        <v>997</v>
      </c>
      <c r="E6152" s="145" t="s">
        <v>17581</v>
      </c>
      <c r="F6152" s="145" t="s">
        <v>27697</v>
      </c>
      <c r="G6152" s="145" t="s">
        <v>17407</v>
      </c>
      <c r="H6152" s="145" t="s">
        <v>1169</v>
      </c>
      <c r="I6152" s="11" t="s">
        <v>997</v>
      </c>
      <c r="J6152" s="11" t="s">
        <v>43676</v>
      </c>
      <c r="K6152" s="11" t="s">
        <v>1166</v>
      </c>
    </row>
    <row r="6153" spans="1:11" ht="16.5" x14ac:dyDescent="0.15">
      <c r="A6153" s="145" t="s">
        <v>27698</v>
      </c>
      <c r="B6153" s="32" t="s">
        <v>7942</v>
      </c>
      <c r="C6153" s="32" t="s">
        <v>300</v>
      </c>
      <c r="D6153" s="32" t="s">
        <v>997</v>
      </c>
      <c r="E6153" s="145" t="s">
        <v>17581</v>
      </c>
      <c r="F6153" s="145" t="s">
        <v>27699</v>
      </c>
      <c r="G6153" s="145" t="s">
        <v>17407</v>
      </c>
      <c r="H6153" s="145" t="s">
        <v>1169</v>
      </c>
      <c r="I6153" s="11" t="s">
        <v>997</v>
      </c>
      <c r="J6153" s="11" t="s">
        <v>43676</v>
      </c>
      <c r="K6153" s="11" t="s">
        <v>1166</v>
      </c>
    </row>
    <row r="6154" spans="1:11" ht="16.5" x14ac:dyDescent="0.15">
      <c r="A6154" s="145" t="s">
        <v>27700</v>
      </c>
      <c r="B6154" s="32" t="s">
        <v>7900</v>
      </c>
      <c r="C6154" s="32" t="s">
        <v>300</v>
      </c>
      <c r="D6154" s="32" t="s">
        <v>997</v>
      </c>
      <c r="E6154" s="145" t="s">
        <v>17581</v>
      </c>
      <c r="F6154" s="145" t="s">
        <v>27701</v>
      </c>
      <c r="G6154" s="145" t="s">
        <v>17407</v>
      </c>
      <c r="H6154" s="145" t="s">
        <v>1169</v>
      </c>
      <c r="I6154" s="11" t="s">
        <v>997</v>
      </c>
      <c r="J6154" s="11" t="s">
        <v>43676</v>
      </c>
      <c r="K6154" s="11" t="s">
        <v>1166</v>
      </c>
    </row>
    <row r="6155" spans="1:11" ht="16.5" x14ac:dyDescent="0.15">
      <c r="A6155" s="145" t="s">
        <v>27702</v>
      </c>
      <c r="B6155" s="32" t="s">
        <v>7886</v>
      </c>
      <c r="C6155" s="32" t="s">
        <v>300</v>
      </c>
      <c r="D6155" s="32" t="s">
        <v>997</v>
      </c>
      <c r="E6155" s="145" t="s">
        <v>17581</v>
      </c>
      <c r="F6155" s="145" t="s">
        <v>27703</v>
      </c>
      <c r="G6155" s="145" t="s">
        <v>17407</v>
      </c>
      <c r="H6155" s="145" t="s">
        <v>1169</v>
      </c>
      <c r="I6155" s="11" t="s">
        <v>997</v>
      </c>
      <c r="J6155" s="11" t="s">
        <v>43676</v>
      </c>
      <c r="K6155" s="11" t="s">
        <v>1166</v>
      </c>
    </row>
    <row r="6156" spans="1:11" ht="16.5" x14ac:dyDescent="0.15">
      <c r="A6156" s="145" t="s">
        <v>27704</v>
      </c>
      <c r="B6156" s="32" t="s">
        <v>7862</v>
      </c>
      <c r="C6156" s="32" t="s">
        <v>7863</v>
      </c>
      <c r="D6156" s="32" t="s">
        <v>997</v>
      </c>
      <c r="E6156" s="145" t="s">
        <v>17581</v>
      </c>
      <c r="F6156" s="145" t="s">
        <v>27705</v>
      </c>
      <c r="G6156" s="145" t="s">
        <v>17407</v>
      </c>
      <c r="H6156" s="145" t="s">
        <v>1169</v>
      </c>
      <c r="I6156" s="11" t="s">
        <v>997</v>
      </c>
      <c r="J6156" s="11" t="s">
        <v>43676</v>
      </c>
      <c r="K6156" s="11" t="s">
        <v>1166</v>
      </c>
    </row>
    <row r="6157" spans="1:11" ht="16.5" x14ac:dyDescent="0.15">
      <c r="A6157" s="145" t="s">
        <v>27706</v>
      </c>
      <c r="B6157" s="32" t="s">
        <v>7943</v>
      </c>
      <c r="C6157" s="32" t="s">
        <v>7865</v>
      </c>
      <c r="D6157" s="32" t="s">
        <v>997</v>
      </c>
      <c r="E6157" s="145" t="s">
        <v>17581</v>
      </c>
      <c r="F6157" s="145" t="s">
        <v>27707</v>
      </c>
      <c r="G6157" s="145" t="s">
        <v>17407</v>
      </c>
      <c r="H6157" s="145" t="s">
        <v>1169</v>
      </c>
      <c r="I6157" s="11" t="s">
        <v>997</v>
      </c>
      <c r="J6157" s="11" t="s">
        <v>43676</v>
      </c>
      <c r="K6157" s="11" t="s">
        <v>1166</v>
      </c>
    </row>
    <row r="6158" spans="1:11" ht="16.5" x14ac:dyDescent="0.15">
      <c r="A6158" s="145" t="s">
        <v>27708</v>
      </c>
      <c r="B6158" s="32" t="s">
        <v>7944</v>
      </c>
      <c r="C6158" s="32" t="s">
        <v>300</v>
      </c>
      <c r="D6158" s="32" t="s">
        <v>997</v>
      </c>
      <c r="E6158" s="145" t="s">
        <v>17581</v>
      </c>
      <c r="F6158" s="145" t="s">
        <v>27709</v>
      </c>
      <c r="G6158" s="145" t="s">
        <v>17407</v>
      </c>
      <c r="H6158" s="145" t="s">
        <v>1227</v>
      </c>
      <c r="I6158" s="11" t="s">
        <v>997</v>
      </c>
      <c r="J6158" s="11" t="s">
        <v>43676</v>
      </c>
      <c r="K6158" s="11" t="s">
        <v>1166</v>
      </c>
    </row>
    <row r="6159" spans="1:11" ht="16.5" x14ac:dyDescent="0.15">
      <c r="A6159" s="145" t="s">
        <v>27710</v>
      </c>
      <c r="B6159" s="32" t="s">
        <v>7731</v>
      </c>
      <c r="C6159" s="32" t="s">
        <v>300</v>
      </c>
      <c r="D6159" s="32" t="s">
        <v>997</v>
      </c>
      <c r="E6159" s="145" t="s">
        <v>17581</v>
      </c>
      <c r="F6159" s="145" t="s">
        <v>27711</v>
      </c>
      <c r="G6159" s="145" t="s">
        <v>17407</v>
      </c>
      <c r="H6159" s="145" t="s">
        <v>1169</v>
      </c>
      <c r="I6159" s="11" t="s">
        <v>997</v>
      </c>
      <c r="J6159" s="11" t="s">
        <v>43676</v>
      </c>
      <c r="K6159" s="11" t="s">
        <v>1166</v>
      </c>
    </row>
    <row r="6160" spans="1:11" ht="16.5" x14ac:dyDescent="0.15">
      <c r="A6160" s="145" t="s">
        <v>27712</v>
      </c>
      <c r="B6160" s="32" t="s">
        <v>7945</v>
      </c>
      <c r="C6160" s="32" t="s">
        <v>300</v>
      </c>
      <c r="D6160" s="32" t="s">
        <v>997</v>
      </c>
      <c r="E6160" s="145" t="s">
        <v>17581</v>
      </c>
      <c r="F6160" s="145" t="s">
        <v>27713</v>
      </c>
      <c r="G6160" s="145" t="s">
        <v>17407</v>
      </c>
      <c r="H6160" s="145" t="s">
        <v>1169</v>
      </c>
      <c r="I6160" s="11" t="s">
        <v>997</v>
      </c>
      <c r="J6160" s="11" t="s">
        <v>43676</v>
      </c>
      <c r="K6160" s="11" t="s">
        <v>1166</v>
      </c>
    </row>
    <row r="6161" spans="1:11" ht="16.5" x14ac:dyDescent="0.15">
      <c r="A6161" s="145" t="s">
        <v>27714</v>
      </c>
      <c r="B6161" s="32" t="s">
        <v>7946</v>
      </c>
      <c r="C6161" s="32" t="s">
        <v>300</v>
      </c>
      <c r="D6161" s="32" t="s">
        <v>997</v>
      </c>
      <c r="E6161" s="145" t="s">
        <v>17581</v>
      </c>
      <c r="F6161" s="145" t="s">
        <v>27715</v>
      </c>
      <c r="G6161" s="145" t="s">
        <v>17407</v>
      </c>
      <c r="H6161" s="145" t="s">
        <v>1169</v>
      </c>
      <c r="I6161" s="11" t="s">
        <v>997</v>
      </c>
      <c r="J6161" s="11" t="s">
        <v>43676</v>
      </c>
      <c r="K6161" s="11" t="s">
        <v>1166</v>
      </c>
    </row>
    <row r="6162" spans="1:11" ht="16.5" x14ac:dyDescent="0.15">
      <c r="A6162" s="145" t="s">
        <v>27716</v>
      </c>
      <c r="B6162" s="32" t="s">
        <v>7947</v>
      </c>
      <c r="C6162" s="32" t="s">
        <v>300</v>
      </c>
      <c r="D6162" s="32" t="s">
        <v>997</v>
      </c>
      <c r="E6162" s="145" t="s">
        <v>17581</v>
      </c>
      <c r="F6162" s="145" t="s">
        <v>27717</v>
      </c>
      <c r="G6162" s="145" t="s">
        <v>17407</v>
      </c>
      <c r="H6162" s="145" t="s">
        <v>1169</v>
      </c>
      <c r="I6162" s="11" t="s">
        <v>997</v>
      </c>
      <c r="J6162" s="11" t="s">
        <v>43676</v>
      </c>
      <c r="K6162" s="11" t="s">
        <v>1166</v>
      </c>
    </row>
    <row r="6163" spans="1:11" ht="16.5" x14ac:dyDescent="0.15">
      <c r="A6163" s="145" t="s">
        <v>27718</v>
      </c>
      <c r="B6163" s="32" t="s">
        <v>7948</v>
      </c>
      <c r="C6163" s="32" t="s">
        <v>300</v>
      </c>
      <c r="D6163" s="32" t="s">
        <v>997</v>
      </c>
      <c r="E6163" s="145" t="s">
        <v>17581</v>
      </c>
      <c r="F6163" s="145" t="s">
        <v>27719</v>
      </c>
      <c r="G6163" s="145" t="s">
        <v>17407</v>
      </c>
      <c r="H6163" s="145" t="s">
        <v>1169</v>
      </c>
      <c r="I6163" s="11" t="s">
        <v>997</v>
      </c>
      <c r="J6163" s="11" t="s">
        <v>43676</v>
      </c>
      <c r="K6163" s="11" t="s">
        <v>1166</v>
      </c>
    </row>
    <row r="6164" spans="1:11" ht="16.5" x14ac:dyDescent="0.15">
      <c r="A6164" s="145" t="s">
        <v>27720</v>
      </c>
      <c r="B6164" s="32" t="s">
        <v>7949</v>
      </c>
      <c r="C6164" s="32" t="s">
        <v>300</v>
      </c>
      <c r="D6164" s="32" t="s">
        <v>997</v>
      </c>
      <c r="E6164" s="145" t="s">
        <v>17581</v>
      </c>
      <c r="F6164" s="145" t="s">
        <v>27721</v>
      </c>
      <c r="G6164" s="145" t="s">
        <v>17407</v>
      </c>
      <c r="H6164" s="145" t="s">
        <v>1169</v>
      </c>
      <c r="I6164" s="11" t="s">
        <v>997</v>
      </c>
      <c r="J6164" s="11" t="s">
        <v>43676</v>
      </c>
      <c r="K6164" s="11" t="s">
        <v>1166</v>
      </c>
    </row>
    <row r="6165" spans="1:11" ht="16.5" x14ac:dyDescent="0.15">
      <c r="A6165" s="145" t="s">
        <v>27722</v>
      </c>
      <c r="B6165" s="32" t="s">
        <v>7950</v>
      </c>
      <c r="C6165" s="32" t="s">
        <v>300</v>
      </c>
      <c r="D6165" s="32" t="s">
        <v>997</v>
      </c>
      <c r="E6165" s="145" t="s">
        <v>17581</v>
      </c>
      <c r="F6165" s="145" t="s">
        <v>27723</v>
      </c>
      <c r="G6165" s="145" t="s">
        <v>17407</v>
      </c>
      <c r="H6165" s="145" t="s">
        <v>1169</v>
      </c>
      <c r="I6165" s="11" t="s">
        <v>997</v>
      </c>
      <c r="J6165" s="11" t="s">
        <v>43676</v>
      </c>
      <c r="K6165" s="11" t="s">
        <v>1166</v>
      </c>
    </row>
    <row r="6166" spans="1:11" ht="16.5" x14ac:dyDescent="0.15">
      <c r="A6166" s="145" t="s">
        <v>27724</v>
      </c>
      <c r="B6166" s="32" t="s">
        <v>7889</v>
      </c>
      <c r="C6166" s="32" t="s">
        <v>300</v>
      </c>
      <c r="D6166" s="32" t="s">
        <v>997</v>
      </c>
      <c r="E6166" s="145" t="s">
        <v>17581</v>
      </c>
      <c r="F6166" s="145" t="s">
        <v>27725</v>
      </c>
      <c r="G6166" s="145" t="s">
        <v>17407</v>
      </c>
      <c r="H6166" s="145" t="s">
        <v>1169</v>
      </c>
      <c r="I6166" s="11" t="s">
        <v>997</v>
      </c>
      <c r="J6166" s="11" t="s">
        <v>43676</v>
      </c>
      <c r="K6166" s="11" t="s">
        <v>1166</v>
      </c>
    </row>
    <row r="6167" spans="1:11" ht="16.5" x14ac:dyDescent="0.15">
      <c r="A6167" s="145" t="s">
        <v>27726</v>
      </c>
      <c r="B6167" s="32" t="s">
        <v>7737</v>
      </c>
      <c r="C6167" s="32" t="s">
        <v>300</v>
      </c>
      <c r="D6167" s="32" t="s">
        <v>997</v>
      </c>
      <c r="E6167" s="145" t="s">
        <v>17581</v>
      </c>
      <c r="F6167" s="145" t="s">
        <v>27727</v>
      </c>
      <c r="G6167" s="145" t="s">
        <v>17407</v>
      </c>
      <c r="H6167" s="145" t="s">
        <v>1169</v>
      </c>
      <c r="I6167" s="11" t="s">
        <v>997</v>
      </c>
      <c r="J6167" s="11" t="s">
        <v>43676</v>
      </c>
      <c r="K6167" s="11" t="s">
        <v>1166</v>
      </c>
    </row>
    <row r="6168" spans="1:11" ht="16.5" x14ac:dyDescent="0.15">
      <c r="A6168" s="145" t="s">
        <v>27728</v>
      </c>
      <c r="B6168" s="32" t="s">
        <v>7951</v>
      </c>
      <c r="C6168" s="32" t="s">
        <v>300</v>
      </c>
      <c r="D6168" s="32" t="s">
        <v>997</v>
      </c>
      <c r="E6168" s="145" t="s">
        <v>17581</v>
      </c>
      <c r="F6168" s="145" t="s">
        <v>27729</v>
      </c>
      <c r="G6168" s="145" t="s">
        <v>17407</v>
      </c>
      <c r="H6168" s="145" t="s">
        <v>1169</v>
      </c>
      <c r="I6168" s="11" t="s">
        <v>997</v>
      </c>
      <c r="J6168" s="11" t="s">
        <v>43676</v>
      </c>
      <c r="K6168" s="11" t="s">
        <v>1166</v>
      </c>
    </row>
    <row r="6169" spans="1:11" ht="16.5" x14ac:dyDescent="0.15">
      <c r="A6169" s="145" t="s">
        <v>27730</v>
      </c>
      <c r="B6169" s="32" t="s">
        <v>7952</v>
      </c>
      <c r="C6169" s="32" t="s">
        <v>300</v>
      </c>
      <c r="D6169" s="32" t="s">
        <v>997</v>
      </c>
      <c r="E6169" s="145" t="s">
        <v>17581</v>
      </c>
      <c r="F6169" s="145" t="s">
        <v>27731</v>
      </c>
      <c r="G6169" s="145" t="s">
        <v>17407</v>
      </c>
      <c r="H6169" s="145" t="s">
        <v>1169</v>
      </c>
      <c r="I6169" s="11" t="s">
        <v>997</v>
      </c>
      <c r="J6169" s="11" t="s">
        <v>43676</v>
      </c>
      <c r="K6169" s="11" t="s">
        <v>1166</v>
      </c>
    </row>
    <row r="6170" spans="1:11" ht="16.5" x14ac:dyDescent="0.15">
      <c r="A6170" s="145" t="s">
        <v>27732</v>
      </c>
      <c r="B6170" s="32" t="s">
        <v>7846</v>
      </c>
      <c r="C6170" s="32" t="s">
        <v>300</v>
      </c>
      <c r="D6170" s="32" t="s">
        <v>997</v>
      </c>
      <c r="E6170" s="145" t="s">
        <v>17581</v>
      </c>
      <c r="F6170" s="145" t="s">
        <v>27733</v>
      </c>
      <c r="G6170" s="145" t="s">
        <v>17407</v>
      </c>
      <c r="H6170" s="145" t="s">
        <v>1169</v>
      </c>
      <c r="I6170" s="11" t="s">
        <v>997</v>
      </c>
      <c r="J6170" s="11" t="s">
        <v>43676</v>
      </c>
      <c r="K6170" s="11" t="s">
        <v>1166</v>
      </c>
    </row>
    <row r="6171" spans="1:11" ht="16.5" x14ac:dyDescent="0.15">
      <c r="A6171" s="145" t="s">
        <v>27734</v>
      </c>
      <c r="B6171" s="32" t="s">
        <v>7953</v>
      </c>
      <c r="C6171" s="32" t="s">
        <v>300</v>
      </c>
      <c r="D6171" s="32" t="s">
        <v>997</v>
      </c>
      <c r="E6171" s="145" t="s">
        <v>17581</v>
      </c>
      <c r="F6171" s="145" t="s">
        <v>27735</v>
      </c>
      <c r="G6171" s="145" t="s">
        <v>17407</v>
      </c>
      <c r="H6171" s="145" t="s">
        <v>1169</v>
      </c>
      <c r="I6171" s="11" t="s">
        <v>997</v>
      </c>
      <c r="J6171" s="11" t="s">
        <v>43676</v>
      </c>
      <c r="K6171" s="11" t="s">
        <v>1166</v>
      </c>
    </row>
    <row r="6172" spans="1:11" ht="16.5" x14ac:dyDescent="0.15">
      <c r="A6172" s="145" t="s">
        <v>27736</v>
      </c>
      <c r="B6172" s="32" t="s">
        <v>7954</v>
      </c>
      <c r="C6172" s="32" t="s">
        <v>300</v>
      </c>
      <c r="D6172" s="32" t="s">
        <v>997</v>
      </c>
      <c r="E6172" s="145" t="s">
        <v>17581</v>
      </c>
      <c r="F6172" s="145" t="s">
        <v>27737</v>
      </c>
      <c r="G6172" s="145" t="s">
        <v>17407</v>
      </c>
      <c r="H6172" s="145" t="s">
        <v>1169</v>
      </c>
      <c r="I6172" s="11" t="s">
        <v>997</v>
      </c>
      <c r="J6172" s="11" t="s">
        <v>43676</v>
      </c>
      <c r="K6172" s="11" t="s">
        <v>1166</v>
      </c>
    </row>
    <row r="6173" spans="1:11" ht="16.5" x14ac:dyDescent="0.15">
      <c r="A6173" s="145" t="s">
        <v>27738</v>
      </c>
      <c r="B6173" s="32" t="s">
        <v>7955</v>
      </c>
      <c r="C6173" s="32" t="s">
        <v>300</v>
      </c>
      <c r="D6173" s="32" t="s">
        <v>997</v>
      </c>
      <c r="E6173" s="145" t="s">
        <v>17581</v>
      </c>
      <c r="F6173" s="145" t="s">
        <v>27739</v>
      </c>
      <c r="G6173" s="145" t="s">
        <v>17407</v>
      </c>
      <c r="H6173" s="145" t="s">
        <v>1169</v>
      </c>
      <c r="I6173" s="11" t="s">
        <v>997</v>
      </c>
      <c r="J6173" s="11" t="s">
        <v>43676</v>
      </c>
      <c r="K6173" s="11" t="s">
        <v>1166</v>
      </c>
    </row>
    <row r="6174" spans="1:11" ht="16.5" x14ac:dyDescent="0.15">
      <c r="A6174" s="145" t="s">
        <v>27740</v>
      </c>
      <c r="B6174" s="32" t="s">
        <v>7956</v>
      </c>
      <c r="C6174" s="32" t="s">
        <v>300</v>
      </c>
      <c r="D6174" s="32" t="s">
        <v>997</v>
      </c>
      <c r="E6174" s="145" t="s">
        <v>17581</v>
      </c>
      <c r="F6174" s="145" t="s">
        <v>27741</v>
      </c>
      <c r="G6174" s="145" t="s">
        <v>17407</v>
      </c>
      <c r="H6174" s="145" t="s">
        <v>1169</v>
      </c>
      <c r="I6174" s="11" t="s">
        <v>997</v>
      </c>
      <c r="J6174" s="11" t="s">
        <v>43676</v>
      </c>
      <c r="K6174" s="11" t="s">
        <v>1166</v>
      </c>
    </row>
    <row r="6175" spans="1:11" ht="16.5" x14ac:dyDescent="0.15">
      <c r="A6175" s="145" t="s">
        <v>27742</v>
      </c>
      <c r="B6175" s="32" t="s">
        <v>7957</v>
      </c>
      <c r="C6175" s="32" t="s">
        <v>300</v>
      </c>
      <c r="D6175" s="32" t="s">
        <v>997</v>
      </c>
      <c r="E6175" s="145" t="s">
        <v>17581</v>
      </c>
      <c r="F6175" s="145" t="s">
        <v>27743</v>
      </c>
      <c r="G6175" s="145" t="s">
        <v>17407</v>
      </c>
      <c r="H6175" s="145" t="s">
        <v>1169</v>
      </c>
      <c r="I6175" s="11" t="s">
        <v>997</v>
      </c>
      <c r="J6175" s="11" t="s">
        <v>43676</v>
      </c>
      <c r="K6175" s="11" t="s">
        <v>1166</v>
      </c>
    </row>
    <row r="6176" spans="1:11" ht="16.5" x14ac:dyDescent="0.15">
      <c r="A6176" s="145" t="s">
        <v>27744</v>
      </c>
      <c r="B6176" s="32" t="s">
        <v>7958</v>
      </c>
      <c r="C6176" s="32" t="s">
        <v>300</v>
      </c>
      <c r="D6176" s="32" t="s">
        <v>997</v>
      </c>
      <c r="E6176" s="145" t="s">
        <v>17581</v>
      </c>
      <c r="F6176" s="145" t="s">
        <v>27745</v>
      </c>
      <c r="G6176" s="145" t="s">
        <v>17407</v>
      </c>
      <c r="H6176" s="145" t="s">
        <v>1169</v>
      </c>
      <c r="I6176" s="11" t="s">
        <v>997</v>
      </c>
      <c r="J6176" s="11" t="s">
        <v>43676</v>
      </c>
      <c r="K6176" s="11" t="s">
        <v>1166</v>
      </c>
    </row>
    <row r="6177" spans="1:11" ht="16.5" x14ac:dyDescent="0.15">
      <c r="A6177" s="145" t="s">
        <v>27746</v>
      </c>
      <c r="B6177" s="32" t="s">
        <v>7959</v>
      </c>
      <c r="C6177" s="32" t="s">
        <v>300</v>
      </c>
      <c r="D6177" s="32" t="s">
        <v>997</v>
      </c>
      <c r="E6177" s="145" t="s">
        <v>17581</v>
      </c>
      <c r="F6177" s="145" t="s">
        <v>27747</v>
      </c>
      <c r="G6177" s="145" t="s">
        <v>17407</v>
      </c>
      <c r="H6177" s="145" t="s">
        <v>1169</v>
      </c>
      <c r="I6177" s="11" t="s">
        <v>997</v>
      </c>
      <c r="J6177" s="11" t="s">
        <v>43676</v>
      </c>
      <c r="K6177" s="11" t="s">
        <v>1166</v>
      </c>
    </row>
    <row r="6178" spans="1:11" ht="16.5" x14ac:dyDescent="0.15">
      <c r="A6178" s="145" t="s">
        <v>27748</v>
      </c>
      <c r="B6178" s="32" t="s">
        <v>7760</v>
      </c>
      <c r="C6178" s="32" t="s">
        <v>300</v>
      </c>
      <c r="D6178" s="32" t="s">
        <v>997</v>
      </c>
      <c r="E6178" s="145" t="s">
        <v>17581</v>
      </c>
      <c r="F6178" s="145" t="s">
        <v>27749</v>
      </c>
      <c r="G6178" s="145" t="s">
        <v>17407</v>
      </c>
      <c r="H6178" s="145" t="s">
        <v>1169</v>
      </c>
      <c r="I6178" s="11" t="s">
        <v>997</v>
      </c>
      <c r="J6178" s="11" t="s">
        <v>43676</v>
      </c>
      <c r="K6178" s="11" t="s">
        <v>1166</v>
      </c>
    </row>
    <row r="6179" spans="1:11" ht="16.5" x14ac:dyDescent="0.15">
      <c r="A6179" s="145" t="s">
        <v>27750</v>
      </c>
      <c r="B6179" s="32" t="s">
        <v>7960</v>
      </c>
      <c r="C6179" s="32" t="s">
        <v>300</v>
      </c>
      <c r="D6179" s="32" t="s">
        <v>997</v>
      </c>
      <c r="E6179" s="145" t="s">
        <v>17581</v>
      </c>
      <c r="F6179" s="145" t="s">
        <v>27751</v>
      </c>
      <c r="G6179" s="145" t="s">
        <v>17407</v>
      </c>
      <c r="H6179" s="145" t="s">
        <v>1227</v>
      </c>
      <c r="I6179" s="11" t="s">
        <v>997</v>
      </c>
      <c r="J6179" s="11" t="s">
        <v>43676</v>
      </c>
      <c r="K6179" s="11" t="s">
        <v>1166</v>
      </c>
    </row>
    <row r="6180" spans="1:11" ht="16.5" x14ac:dyDescent="0.15">
      <c r="A6180" s="145" t="s">
        <v>27752</v>
      </c>
      <c r="B6180" s="32" t="s">
        <v>7961</v>
      </c>
      <c r="C6180" s="32" t="s">
        <v>300</v>
      </c>
      <c r="D6180" s="32" t="s">
        <v>997</v>
      </c>
      <c r="E6180" s="145" t="s">
        <v>17581</v>
      </c>
      <c r="F6180" s="145" t="s">
        <v>27753</v>
      </c>
      <c r="G6180" s="145" t="s">
        <v>17407</v>
      </c>
      <c r="H6180" s="145" t="s">
        <v>1169</v>
      </c>
      <c r="I6180" s="11" t="s">
        <v>997</v>
      </c>
      <c r="J6180" s="11" t="s">
        <v>43676</v>
      </c>
      <c r="K6180" s="11" t="s">
        <v>1166</v>
      </c>
    </row>
    <row r="6181" spans="1:11" ht="16.5" x14ac:dyDescent="0.15">
      <c r="A6181" s="145" t="s">
        <v>27754</v>
      </c>
      <c r="B6181" s="32" t="s">
        <v>7864</v>
      </c>
      <c r="C6181" s="32" t="s">
        <v>7865</v>
      </c>
      <c r="D6181" s="32" t="s">
        <v>997</v>
      </c>
      <c r="E6181" s="145" t="s">
        <v>17581</v>
      </c>
      <c r="F6181" s="145" t="s">
        <v>27755</v>
      </c>
      <c r="G6181" s="145" t="s">
        <v>17407</v>
      </c>
      <c r="H6181" s="145" t="s">
        <v>1169</v>
      </c>
      <c r="I6181" s="11" t="s">
        <v>997</v>
      </c>
      <c r="J6181" s="11" t="s">
        <v>43676</v>
      </c>
      <c r="K6181" s="11" t="s">
        <v>1166</v>
      </c>
    </row>
    <row r="6182" spans="1:11" ht="16.5" x14ac:dyDescent="0.15">
      <c r="A6182" s="145" t="s">
        <v>27756</v>
      </c>
      <c r="B6182" s="32" t="s">
        <v>7812</v>
      </c>
      <c r="C6182" s="32" t="s">
        <v>300</v>
      </c>
      <c r="D6182" s="32" t="s">
        <v>997</v>
      </c>
      <c r="E6182" s="145" t="s">
        <v>17581</v>
      </c>
      <c r="F6182" s="145" t="s">
        <v>27757</v>
      </c>
      <c r="G6182" s="145" t="s">
        <v>17407</v>
      </c>
      <c r="H6182" s="145" t="s">
        <v>1169</v>
      </c>
      <c r="I6182" s="11" t="s">
        <v>997</v>
      </c>
      <c r="J6182" s="11" t="s">
        <v>43676</v>
      </c>
      <c r="K6182" s="11" t="s">
        <v>1166</v>
      </c>
    </row>
    <row r="6183" spans="1:11" ht="16.5" x14ac:dyDescent="0.15">
      <c r="A6183" s="145" t="s">
        <v>27758</v>
      </c>
      <c r="B6183" s="32" t="s">
        <v>7762</v>
      </c>
      <c r="C6183" s="32" t="s">
        <v>300</v>
      </c>
      <c r="D6183" s="32" t="s">
        <v>997</v>
      </c>
      <c r="E6183" s="145" t="s">
        <v>17581</v>
      </c>
      <c r="F6183" s="145" t="s">
        <v>27759</v>
      </c>
      <c r="G6183" s="145" t="s">
        <v>17407</v>
      </c>
      <c r="H6183" s="145" t="s">
        <v>1169</v>
      </c>
      <c r="I6183" s="11" t="s">
        <v>997</v>
      </c>
      <c r="J6183" s="11" t="s">
        <v>43676</v>
      </c>
      <c r="K6183" s="11" t="s">
        <v>1166</v>
      </c>
    </row>
    <row r="6184" spans="1:11" ht="16.5" x14ac:dyDescent="0.15">
      <c r="A6184" s="145" t="s">
        <v>27760</v>
      </c>
      <c r="B6184" s="32" t="s">
        <v>7962</v>
      </c>
      <c r="C6184" s="32" t="s">
        <v>300</v>
      </c>
      <c r="D6184" s="32" t="s">
        <v>997</v>
      </c>
      <c r="E6184" s="145" t="s">
        <v>17581</v>
      </c>
      <c r="F6184" s="145" t="s">
        <v>27761</v>
      </c>
      <c r="G6184" s="145" t="s">
        <v>17407</v>
      </c>
      <c r="H6184" s="145" t="s">
        <v>1169</v>
      </c>
      <c r="I6184" s="11" t="s">
        <v>997</v>
      </c>
      <c r="J6184" s="11" t="s">
        <v>43676</v>
      </c>
      <c r="K6184" s="11" t="s">
        <v>1166</v>
      </c>
    </row>
    <row r="6185" spans="1:11" ht="16.5" x14ac:dyDescent="0.15">
      <c r="A6185" s="145" t="s">
        <v>27762</v>
      </c>
      <c r="B6185" s="32" t="s">
        <v>7963</v>
      </c>
      <c r="C6185" s="32" t="s">
        <v>300</v>
      </c>
      <c r="D6185" s="32" t="s">
        <v>997</v>
      </c>
      <c r="E6185" s="145" t="s">
        <v>17581</v>
      </c>
      <c r="F6185" s="145" t="s">
        <v>27763</v>
      </c>
      <c r="G6185" s="145" t="s">
        <v>17407</v>
      </c>
      <c r="H6185" s="145" t="s">
        <v>1169</v>
      </c>
      <c r="I6185" s="11" t="s">
        <v>997</v>
      </c>
      <c r="J6185" s="11" t="s">
        <v>43676</v>
      </c>
      <c r="K6185" s="11" t="s">
        <v>1166</v>
      </c>
    </row>
    <row r="6186" spans="1:11" ht="16.5" x14ac:dyDescent="0.15">
      <c r="A6186" s="145" t="s">
        <v>27764</v>
      </c>
      <c r="B6186" s="32" t="s">
        <v>7881</v>
      </c>
      <c r="C6186" s="32" t="s">
        <v>300</v>
      </c>
      <c r="D6186" s="32" t="s">
        <v>997</v>
      </c>
      <c r="E6186" s="145" t="s">
        <v>17581</v>
      </c>
      <c r="F6186" s="145" t="s">
        <v>27765</v>
      </c>
      <c r="G6186" s="145" t="s">
        <v>17407</v>
      </c>
      <c r="H6186" s="145" t="s">
        <v>1169</v>
      </c>
      <c r="I6186" s="11" t="s">
        <v>997</v>
      </c>
      <c r="J6186" s="11" t="s">
        <v>43676</v>
      </c>
      <c r="K6186" s="11" t="s">
        <v>1166</v>
      </c>
    </row>
    <row r="6187" spans="1:11" ht="16.5" x14ac:dyDescent="0.15">
      <c r="A6187" s="145" t="s">
        <v>27766</v>
      </c>
      <c r="B6187" s="32" t="s">
        <v>7964</v>
      </c>
      <c r="C6187" s="32" t="s">
        <v>300</v>
      </c>
      <c r="D6187" s="32" t="s">
        <v>997</v>
      </c>
      <c r="E6187" s="145" t="s">
        <v>17581</v>
      </c>
      <c r="F6187" s="145" t="s">
        <v>27767</v>
      </c>
      <c r="G6187" s="145" t="s">
        <v>17407</v>
      </c>
      <c r="H6187" s="145" t="s">
        <v>1169</v>
      </c>
      <c r="I6187" s="11" t="s">
        <v>997</v>
      </c>
      <c r="J6187" s="11" t="s">
        <v>43676</v>
      </c>
      <c r="K6187" s="11" t="s">
        <v>1166</v>
      </c>
    </row>
    <row r="6188" spans="1:11" ht="16.5" x14ac:dyDescent="0.15">
      <c r="A6188" s="145" t="s">
        <v>27768</v>
      </c>
      <c r="B6188" s="32" t="s">
        <v>7965</v>
      </c>
      <c r="C6188" s="32" t="s">
        <v>300</v>
      </c>
      <c r="D6188" s="32" t="s">
        <v>997</v>
      </c>
      <c r="E6188" s="145" t="s">
        <v>17581</v>
      </c>
      <c r="F6188" s="145" t="s">
        <v>27769</v>
      </c>
      <c r="G6188" s="145" t="s">
        <v>17407</v>
      </c>
      <c r="H6188" s="145" t="s">
        <v>1169</v>
      </c>
      <c r="I6188" s="11" t="s">
        <v>997</v>
      </c>
      <c r="J6188" s="11" t="s">
        <v>43676</v>
      </c>
      <c r="K6188" s="11" t="s">
        <v>1166</v>
      </c>
    </row>
    <row r="6189" spans="1:11" ht="16.5" x14ac:dyDescent="0.15">
      <c r="A6189" s="145" t="s">
        <v>27770</v>
      </c>
      <c r="B6189" s="32" t="s">
        <v>7966</v>
      </c>
      <c r="C6189" s="32" t="s">
        <v>300</v>
      </c>
      <c r="D6189" s="32" t="s">
        <v>997</v>
      </c>
      <c r="E6189" s="145" t="s">
        <v>17581</v>
      </c>
      <c r="F6189" s="145" t="s">
        <v>27771</v>
      </c>
      <c r="G6189" s="145" t="s">
        <v>17407</v>
      </c>
      <c r="H6189" s="145" t="s">
        <v>1169</v>
      </c>
      <c r="I6189" s="11" t="s">
        <v>997</v>
      </c>
      <c r="J6189" s="11" t="s">
        <v>43676</v>
      </c>
      <c r="K6189" s="11" t="s">
        <v>1166</v>
      </c>
    </row>
    <row r="6190" spans="1:11" ht="16.5" x14ac:dyDescent="0.15">
      <c r="A6190" s="145" t="s">
        <v>27772</v>
      </c>
      <c r="B6190" s="32" t="s">
        <v>7844</v>
      </c>
      <c r="C6190" s="32" t="s">
        <v>300</v>
      </c>
      <c r="D6190" s="32" t="s">
        <v>997</v>
      </c>
      <c r="E6190" s="145" t="s">
        <v>17581</v>
      </c>
      <c r="F6190" s="145" t="s">
        <v>27773</v>
      </c>
      <c r="G6190" s="145" t="s">
        <v>17407</v>
      </c>
      <c r="H6190" s="145" t="s">
        <v>1169</v>
      </c>
      <c r="I6190" s="11" t="s">
        <v>997</v>
      </c>
      <c r="J6190" s="11" t="s">
        <v>43676</v>
      </c>
      <c r="K6190" s="11" t="s">
        <v>1166</v>
      </c>
    </row>
    <row r="6191" spans="1:11" ht="16.5" x14ac:dyDescent="0.15">
      <c r="A6191" s="145" t="s">
        <v>27774</v>
      </c>
      <c r="B6191" s="32" t="s">
        <v>7734</v>
      </c>
      <c r="C6191" s="32" t="s">
        <v>300</v>
      </c>
      <c r="D6191" s="32" t="s">
        <v>997</v>
      </c>
      <c r="E6191" s="145" t="s">
        <v>17581</v>
      </c>
      <c r="F6191" s="145" t="s">
        <v>27775</v>
      </c>
      <c r="G6191" s="145" t="s">
        <v>17407</v>
      </c>
      <c r="H6191" s="145" t="s">
        <v>1169</v>
      </c>
      <c r="I6191" s="11" t="s">
        <v>997</v>
      </c>
      <c r="J6191" s="11" t="s">
        <v>43676</v>
      </c>
      <c r="K6191" s="11" t="s">
        <v>1166</v>
      </c>
    </row>
    <row r="6192" spans="1:11" ht="16.5" x14ac:dyDescent="0.15">
      <c r="A6192" s="145" t="s">
        <v>27776</v>
      </c>
      <c r="B6192" s="32" t="s">
        <v>7967</v>
      </c>
      <c r="C6192" s="32" t="s">
        <v>300</v>
      </c>
      <c r="D6192" s="32" t="s">
        <v>997</v>
      </c>
      <c r="E6192" s="145" t="s">
        <v>17581</v>
      </c>
      <c r="F6192" s="145" t="s">
        <v>27777</v>
      </c>
      <c r="G6192" s="145" t="s">
        <v>17407</v>
      </c>
      <c r="H6192" s="145" t="s">
        <v>1169</v>
      </c>
      <c r="I6192" s="11" t="s">
        <v>997</v>
      </c>
      <c r="J6192" s="11" t="s">
        <v>43676</v>
      </c>
      <c r="K6192" s="11" t="s">
        <v>1166</v>
      </c>
    </row>
    <row r="6193" spans="1:11" ht="16.5" x14ac:dyDescent="0.15">
      <c r="A6193" s="145" t="s">
        <v>27778</v>
      </c>
      <c r="B6193" s="32" t="s">
        <v>7968</v>
      </c>
      <c r="C6193" s="32" t="s">
        <v>300</v>
      </c>
      <c r="D6193" s="32" t="s">
        <v>997</v>
      </c>
      <c r="E6193" s="145" t="s">
        <v>17581</v>
      </c>
      <c r="F6193" s="145" t="s">
        <v>27779</v>
      </c>
      <c r="G6193" s="145" t="s">
        <v>17407</v>
      </c>
      <c r="H6193" s="145" t="s">
        <v>1169</v>
      </c>
      <c r="I6193" s="11" t="s">
        <v>997</v>
      </c>
      <c r="J6193" s="11" t="s">
        <v>43676</v>
      </c>
      <c r="K6193" s="11" t="s">
        <v>1166</v>
      </c>
    </row>
    <row r="6194" spans="1:11" ht="16.5" x14ac:dyDescent="0.15">
      <c r="A6194" s="145" t="s">
        <v>27780</v>
      </c>
      <c r="B6194" s="32" t="s">
        <v>7858</v>
      </c>
      <c r="C6194" s="32" t="s">
        <v>300</v>
      </c>
      <c r="D6194" s="32" t="s">
        <v>997</v>
      </c>
      <c r="E6194" s="145" t="s">
        <v>17581</v>
      </c>
      <c r="F6194" s="145" t="s">
        <v>27781</v>
      </c>
      <c r="G6194" s="145" t="s">
        <v>17407</v>
      </c>
      <c r="H6194" s="145" t="s">
        <v>1169</v>
      </c>
      <c r="I6194" s="11" t="s">
        <v>997</v>
      </c>
      <c r="J6194" s="11" t="s">
        <v>43676</v>
      </c>
      <c r="K6194" s="11" t="s">
        <v>1166</v>
      </c>
    </row>
    <row r="6195" spans="1:11" ht="16.5" x14ac:dyDescent="0.15">
      <c r="A6195" s="145" t="s">
        <v>27782</v>
      </c>
      <c r="B6195" s="32" t="s">
        <v>7898</v>
      </c>
      <c r="C6195" s="32" t="s">
        <v>300</v>
      </c>
      <c r="D6195" s="32" t="s">
        <v>997</v>
      </c>
      <c r="E6195" s="145" t="s">
        <v>17581</v>
      </c>
      <c r="F6195" s="145" t="s">
        <v>27783</v>
      </c>
      <c r="G6195" s="145" t="s">
        <v>17407</v>
      </c>
      <c r="H6195" s="145" t="s">
        <v>1169</v>
      </c>
      <c r="I6195" s="11" t="s">
        <v>997</v>
      </c>
      <c r="J6195" s="11" t="s">
        <v>43676</v>
      </c>
      <c r="K6195" s="11" t="s">
        <v>1166</v>
      </c>
    </row>
    <row r="6196" spans="1:11" ht="16.5" x14ac:dyDescent="0.15">
      <c r="A6196" s="145" t="s">
        <v>27784</v>
      </c>
      <c r="B6196" s="32" t="s">
        <v>7969</v>
      </c>
      <c r="C6196" s="32" t="s">
        <v>300</v>
      </c>
      <c r="D6196" s="32" t="s">
        <v>997</v>
      </c>
      <c r="E6196" s="145" t="s">
        <v>17581</v>
      </c>
      <c r="F6196" s="145" t="s">
        <v>27785</v>
      </c>
      <c r="G6196" s="145" t="s">
        <v>17407</v>
      </c>
      <c r="H6196" s="145" t="s">
        <v>1169</v>
      </c>
      <c r="I6196" s="11" t="s">
        <v>997</v>
      </c>
      <c r="J6196" s="11" t="s">
        <v>43676</v>
      </c>
      <c r="K6196" s="11" t="s">
        <v>1166</v>
      </c>
    </row>
    <row r="6197" spans="1:11" ht="16.5" x14ac:dyDescent="0.15">
      <c r="A6197" s="145" t="s">
        <v>27786</v>
      </c>
      <c r="B6197" s="32" t="s">
        <v>1429</v>
      </c>
      <c r="C6197" s="32" t="s">
        <v>300</v>
      </c>
      <c r="D6197" s="32" t="s">
        <v>997</v>
      </c>
      <c r="E6197" s="145" t="s">
        <v>17581</v>
      </c>
      <c r="F6197" s="145" t="s">
        <v>27787</v>
      </c>
      <c r="G6197" s="145" t="s">
        <v>17407</v>
      </c>
      <c r="H6197" s="145" t="s">
        <v>1169</v>
      </c>
      <c r="I6197" s="11" t="s">
        <v>997</v>
      </c>
      <c r="J6197" s="11" t="s">
        <v>43676</v>
      </c>
      <c r="K6197" s="11" t="s">
        <v>1166</v>
      </c>
    </row>
    <row r="6198" spans="1:11" ht="16.5" x14ac:dyDescent="0.15">
      <c r="A6198" s="145" t="s">
        <v>27788</v>
      </c>
      <c r="B6198" s="32" t="s">
        <v>7869</v>
      </c>
      <c r="C6198" s="32" t="s">
        <v>7863</v>
      </c>
      <c r="D6198" s="32" t="s">
        <v>997</v>
      </c>
      <c r="E6198" s="145" t="s">
        <v>17581</v>
      </c>
      <c r="F6198" s="145" t="s">
        <v>27789</v>
      </c>
      <c r="G6198" s="145" t="s">
        <v>17407</v>
      </c>
      <c r="H6198" s="145" t="s">
        <v>1169</v>
      </c>
      <c r="I6198" s="11" t="s">
        <v>997</v>
      </c>
      <c r="J6198" s="11" t="s">
        <v>43676</v>
      </c>
      <c r="K6198" s="11" t="s">
        <v>1166</v>
      </c>
    </row>
    <row r="6199" spans="1:11" ht="16.5" x14ac:dyDescent="0.15">
      <c r="A6199" s="145" t="s">
        <v>27790</v>
      </c>
      <c r="B6199" s="32" t="s">
        <v>7890</v>
      </c>
      <c r="C6199" s="32" t="s">
        <v>300</v>
      </c>
      <c r="D6199" s="32" t="s">
        <v>997</v>
      </c>
      <c r="E6199" s="145" t="s">
        <v>17581</v>
      </c>
      <c r="F6199" s="145" t="s">
        <v>27791</v>
      </c>
      <c r="G6199" s="145" t="s">
        <v>17407</v>
      </c>
      <c r="H6199" s="145" t="s">
        <v>1169</v>
      </c>
      <c r="I6199" s="11" t="s">
        <v>997</v>
      </c>
      <c r="J6199" s="11" t="s">
        <v>43676</v>
      </c>
      <c r="K6199" s="11" t="s">
        <v>1166</v>
      </c>
    </row>
    <row r="6200" spans="1:11" ht="16.5" x14ac:dyDescent="0.15">
      <c r="A6200" s="145" t="s">
        <v>27792</v>
      </c>
      <c r="B6200" s="32" t="s">
        <v>7919</v>
      </c>
      <c r="C6200" s="32" t="s">
        <v>300</v>
      </c>
      <c r="D6200" s="32" t="s">
        <v>997</v>
      </c>
      <c r="E6200" s="145" t="s">
        <v>17581</v>
      </c>
      <c r="F6200" s="145" t="s">
        <v>27793</v>
      </c>
      <c r="G6200" s="145" t="s">
        <v>17407</v>
      </c>
      <c r="H6200" s="145" t="s">
        <v>1169</v>
      </c>
      <c r="I6200" s="11" t="s">
        <v>997</v>
      </c>
      <c r="J6200" s="11" t="s">
        <v>43676</v>
      </c>
      <c r="K6200" s="11" t="s">
        <v>1166</v>
      </c>
    </row>
    <row r="6201" spans="1:11" ht="16.5" x14ac:dyDescent="0.15">
      <c r="A6201" s="145" t="s">
        <v>27794</v>
      </c>
      <c r="B6201" s="32" t="s">
        <v>7856</v>
      </c>
      <c r="C6201" s="32" t="s">
        <v>300</v>
      </c>
      <c r="D6201" s="32" t="s">
        <v>997</v>
      </c>
      <c r="E6201" s="145" t="s">
        <v>17581</v>
      </c>
      <c r="F6201" s="145" t="s">
        <v>27795</v>
      </c>
      <c r="G6201" s="145" t="s">
        <v>17407</v>
      </c>
      <c r="H6201" s="145" t="s">
        <v>1169</v>
      </c>
      <c r="I6201" s="11" t="s">
        <v>997</v>
      </c>
      <c r="J6201" s="11" t="s">
        <v>43676</v>
      </c>
      <c r="K6201" s="11" t="s">
        <v>1166</v>
      </c>
    </row>
    <row r="6202" spans="1:11" ht="16.5" x14ac:dyDescent="0.15">
      <c r="A6202" s="145" t="s">
        <v>27796</v>
      </c>
      <c r="B6202" s="32" t="s">
        <v>7970</v>
      </c>
      <c r="C6202" s="32" t="s">
        <v>300</v>
      </c>
      <c r="D6202" s="32" t="s">
        <v>997</v>
      </c>
      <c r="E6202" s="145" t="s">
        <v>17581</v>
      </c>
      <c r="F6202" s="145" t="s">
        <v>27797</v>
      </c>
      <c r="G6202" s="145" t="s">
        <v>17407</v>
      </c>
      <c r="H6202" s="145" t="s">
        <v>1169</v>
      </c>
      <c r="I6202" s="11" t="s">
        <v>997</v>
      </c>
      <c r="J6202" s="11" t="s">
        <v>43676</v>
      </c>
      <c r="K6202" s="11" t="s">
        <v>1166</v>
      </c>
    </row>
    <row r="6203" spans="1:11" ht="16.5" x14ac:dyDescent="0.15">
      <c r="A6203" s="145" t="s">
        <v>27798</v>
      </c>
      <c r="B6203" s="32" t="s">
        <v>7971</v>
      </c>
      <c r="C6203" s="32" t="s">
        <v>300</v>
      </c>
      <c r="D6203" s="32" t="s">
        <v>997</v>
      </c>
      <c r="E6203" s="145" t="s">
        <v>17581</v>
      </c>
      <c r="F6203" s="145" t="s">
        <v>27799</v>
      </c>
      <c r="G6203" s="145" t="s">
        <v>17407</v>
      </c>
      <c r="H6203" s="145" t="s">
        <v>1169</v>
      </c>
      <c r="I6203" s="11" t="s">
        <v>997</v>
      </c>
      <c r="J6203" s="11" t="s">
        <v>43676</v>
      </c>
      <c r="K6203" s="11" t="s">
        <v>1166</v>
      </c>
    </row>
    <row r="6204" spans="1:11" ht="16.5" x14ac:dyDescent="0.15">
      <c r="A6204" s="145" t="s">
        <v>27800</v>
      </c>
      <c r="B6204" s="32" t="s">
        <v>7972</v>
      </c>
      <c r="C6204" s="32" t="s">
        <v>300</v>
      </c>
      <c r="D6204" s="32" t="s">
        <v>997</v>
      </c>
      <c r="E6204" s="145" t="s">
        <v>17581</v>
      </c>
      <c r="F6204" s="145" t="s">
        <v>27801</v>
      </c>
      <c r="G6204" s="145" t="s">
        <v>17407</v>
      </c>
      <c r="H6204" s="145" t="s">
        <v>1169</v>
      </c>
      <c r="I6204" s="11" t="s">
        <v>997</v>
      </c>
      <c r="J6204" s="11" t="s">
        <v>43676</v>
      </c>
      <c r="K6204" s="11" t="s">
        <v>1166</v>
      </c>
    </row>
    <row r="6205" spans="1:11" ht="16.5" x14ac:dyDescent="0.15">
      <c r="A6205" s="145" t="s">
        <v>27802</v>
      </c>
      <c r="B6205" s="32" t="s">
        <v>7973</v>
      </c>
      <c r="C6205" s="32" t="s">
        <v>300</v>
      </c>
      <c r="D6205" s="32" t="s">
        <v>997</v>
      </c>
      <c r="E6205" s="145" t="s">
        <v>17581</v>
      </c>
      <c r="F6205" s="145" t="s">
        <v>27803</v>
      </c>
      <c r="G6205" s="145" t="s">
        <v>17407</v>
      </c>
      <c r="H6205" s="145" t="s">
        <v>1169</v>
      </c>
      <c r="I6205" s="11" t="s">
        <v>997</v>
      </c>
      <c r="J6205" s="11" t="s">
        <v>43676</v>
      </c>
      <c r="K6205" s="11" t="s">
        <v>1166</v>
      </c>
    </row>
    <row r="6206" spans="1:11" ht="16.5" x14ac:dyDescent="0.15">
      <c r="A6206" s="145" t="s">
        <v>27804</v>
      </c>
      <c r="B6206" s="32" t="s">
        <v>7743</v>
      </c>
      <c r="C6206" s="32" t="s">
        <v>300</v>
      </c>
      <c r="D6206" s="32" t="s">
        <v>997</v>
      </c>
      <c r="E6206" s="145" t="s">
        <v>17581</v>
      </c>
      <c r="F6206" s="145" t="s">
        <v>27805</v>
      </c>
      <c r="G6206" s="145" t="s">
        <v>17407</v>
      </c>
      <c r="H6206" s="145" t="s">
        <v>1169</v>
      </c>
      <c r="I6206" s="11" t="s">
        <v>997</v>
      </c>
      <c r="J6206" s="11" t="s">
        <v>43676</v>
      </c>
      <c r="K6206" s="11" t="s">
        <v>1166</v>
      </c>
    </row>
    <row r="6207" spans="1:11" ht="16.5" x14ac:dyDescent="0.15">
      <c r="A6207" s="145" t="s">
        <v>27806</v>
      </c>
      <c r="B6207" s="32" t="s">
        <v>7742</v>
      </c>
      <c r="C6207" s="32" t="s">
        <v>300</v>
      </c>
      <c r="D6207" s="32" t="s">
        <v>997</v>
      </c>
      <c r="E6207" s="145" t="s">
        <v>17581</v>
      </c>
      <c r="F6207" s="145" t="s">
        <v>27807</v>
      </c>
      <c r="G6207" s="145" t="s">
        <v>17407</v>
      </c>
      <c r="H6207" s="145" t="s">
        <v>1169</v>
      </c>
      <c r="I6207" s="11" t="s">
        <v>997</v>
      </c>
      <c r="J6207" s="11" t="s">
        <v>43676</v>
      </c>
      <c r="K6207" s="11" t="s">
        <v>1166</v>
      </c>
    </row>
    <row r="6208" spans="1:11" ht="16.5" x14ac:dyDescent="0.15">
      <c r="A6208" s="145" t="s">
        <v>27808</v>
      </c>
      <c r="B6208" s="32" t="s">
        <v>7974</v>
      </c>
      <c r="C6208" s="32" t="s">
        <v>300</v>
      </c>
      <c r="D6208" s="32" t="s">
        <v>997</v>
      </c>
      <c r="E6208" s="145" t="s">
        <v>17581</v>
      </c>
      <c r="F6208" s="145" t="s">
        <v>27809</v>
      </c>
      <c r="G6208" s="145" t="s">
        <v>17407</v>
      </c>
      <c r="H6208" s="145" t="s">
        <v>1169</v>
      </c>
      <c r="I6208" s="11" t="s">
        <v>997</v>
      </c>
      <c r="J6208" s="11" t="s">
        <v>43676</v>
      </c>
      <c r="K6208" s="11" t="s">
        <v>1166</v>
      </c>
    </row>
    <row r="6209" spans="1:11" ht="16.5" x14ac:dyDescent="0.15">
      <c r="A6209" s="145" t="s">
        <v>27810</v>
      </c>
      <c r="B6209" s="32" t="s">
        <v>7975</v>
      </c>
      <c r="C6209" s="32" t="s">
        <v>300</v>
      </c>
      <c r="D6209" s="32" t="s">
        <v>997</v>
      </c>
      <c r="E6209" s="145" t="s">
        <v>17581</v>
      </c>
      <c r="F6209" s="145" t="s">
        <v>27811</v>
      </c>
      <c r="G6209" s="145" t="s">
        <v>17407</v>
      </c>
      <c r="H6209" s="145" t="s">
        <v>1169</v>
      </c>
      <c r="I6209" s="11" t="s">
        <v>997</v>
      </c>
      <c r="J6209" s="11" t="s">
        <v>43676</v>
      </c>
      <c r="K6209" s="11" t="s">
        <v>1166</v>
      </c>
    </row>
    <row r="6210" spans="1:11" ht="16.5" x14ac:dyDescent="0.15">
      <c r="A6210" s="145" t="s">
        <v>27812</v>
      </c>
      <c r="B6210" s="32" t="s">
        <v>7976</v>
      </c>
      <c r="C6210" s="32" t="s">
        <v>300</v>
      </c>
      <c r="D6210" s="32" t="s">
        <v>997</v>
      </c>
      <c r="E6210" s="145" t="s">
        <v>17581</v>
      </c>
      <c r="F6210" s="145" t="s">
        <v>27813</v>
      </c>
      <c r="G6210" s="145" t="s">
        <v>17407</v>
      </c>
      <c r="H6210" s="145" t="s">
        <v>1169</v>
      </c>
      <c r="I6210" s="11" t="s">
        <v>997</v>
      </c>
      <c r="J6210" s="11" t="s">
        <v>43676</v>
      </c>
      <c r="K6210" s="11" t="s">
        <v>1166</v>
      </c>
    </row>
    <row r="6211" spans="1:11" ht="16.5" x14ac:dyDescent="0.15">
      <c r="A6211" s="145" t="s">
        <v>27814</v>
      </c>
      <c r="B6211" s="32" t="s">
        <v>7977</v>
      </c>
      <c r="C6211" s="32" t="s">
        <v>300</v>
      </c>
      <c r="D6211" s="32" t="s">
        <v>997</v>
      </c>
      <c r="E6211" s="145" t="s">
        <v>17581</v>
      </c>
      <c r="F6211" s="145" t="s">
        <v>27815</v>
      </c>
      <c r="G6211" s="145" t="s">
        <v>17407</v>
      </c>
      <c r="H6211" s="145" t="s">
        <v>1169</v>
      </c>
      <c r="I6211" s="11" t="s">
        <v>997</v>
      </c>
      <c r="J6211" s="11" t="s">
        <v>43676</v>
      </c>
      <c r="K6211" s="11" t="s">
        <v>1166</v>
      </c>
    </row>
    <row r="6212" spans="1:11" ht="16.5" x14ac:dyDescent="0.15">
      <c r="A6212" s="145" t="s">
        <v>27816</v>
      </c>
      <c r="B6212" s="32" t="s">
        <v>7925</v>
      </c>
      <c r="C6212" s="32" t="s">
        <v>300</v>
      </c>
      <c r="D6212" s="32" t="s">
        <v>997</v>
      </c>
      <c r="E6212" s="145" t="s">
        <v>17581</v>
      </c>
      <c r="F6212" s="145" t="s">
        <v>27817</v>
      </c>
      <c r="G6212" s="145" t="s">
        <v>17407</v>
      </c>
      <c r="H6212" s="145" t="s">
        <v>1169</v>
      </c>
      <c r="I6212" s="11" t="s">
        <v>997</v>
      </c>
      <c r="J6212" s="11" t="s">
        <v>43676</v>
      </c>
      <c r="K6212" s="11" t="s">
        <v>1166</v>
      </c>
    </row>
    <row r="6213" spans="1:11" ht="16.5" x14ac:dyDescent="0.15">
      <c r="A6213" s="145" t="s">
        <v>27818</v>
      </c>
      <c r="B6213" s="32" t="s">
        <v>7730</v>
      </c>
      <c r="C6213" s="32" t="s">
        <v>300</v>
      </c>
      <c r="D6213" s="32" t="s">
        <v>997</v>
      </c>
      <c r="E6213" s="145" t="s">
        <v>17581</v>
      </c>
      <c r="F6213" s="145" t="s">
        <v>27819</v>
      </c>
      <c r="G6213" s="145" t="s">
        <v>17407</v>
      </c>
      <c r="H6213" s="145" t="s">
        <v>1169</v>
      </c>
      <c r="I6213" s="11" t="s">
        <v>997</v>
      </c>
      <c r="J6213" s="11" t="s">
        <v>43676</v>
      </c>
      <c r="K6213" s="11" t="s">
        <v>1166</v>
      </c>
    </row>
    <row r="6214" spans="1:11" ht="16.5" x14ac:dyDescent="0.15">
      <c r="A6214" s="145" t="s">
        <v>27820</v>
      </c>
      <c r="B6214" s="32" t="s">
        <v>7978</v>
      </c>
      <c r="C6214" s="32" t="s">
        <v>300</v>
      </c>
      <c r="D6214" s="32" t="s">
        <v>997</v>
      </c>
      <c r="E6214" s="145" t="s">
        <v>17581</v>
      </c>
      <c r="F6214" s="145" t="s">
        <v>27821</v>
      </c>
      <c r="G6214" s="145" t="s">
        <v>17407</v>
      </c>
      <c r="H6214" s="145" t="s">
        <v>1169</v>
      </c>
      <c r="I6214" s="11" t="s">
        <v>997</v>
      </c>
      <c r="J6214" s="11" t="s">
        <v>43676</v>
      </c>
      <c r="K6214" s="11" t="s">
        <v>1166</v>
      </c>
    </row>
    <row r="6215" spans="1:11" ht="16.5" x14ac:dyDescent="0.15">
      <c r="A6215" s="145" t="s">
        <v>27822</v>
      </c>
      <c r="B6215" s="32" t="s">
        <v>7979</v>
      </c>
      <c r="C6215" s="32" t="s">
        <v>300</v>
      </c>
      <c r="D6215" s="32" t="s">
        <v>997</v>
      </c>
      <c r="E6215" s="145" t="s">
        <v>17581</v>
      </c>
      <c r="F6215" s="145" t="s">
        <v>27823</v>
      </c>
      <c r="G6215" s="145" t="s">
        <v>17407</v>
      </c>
      <c r="H6215" s="145" t="s">
        <v>1169</v>
      </c>
      <c r="I6215" s="11" t="s">
        <v>997</v>
      </c>
      <c r="J6215" s="11" t="s">
        <v>43676</v>
      </c>
      <c r="K6215" s="11" t="s">
        <v>1166</v>
      </c>
    </row>
    <row r="6216" spans="1:11" ht="16.5" x14ac:dyDescent="0.15">
      <c r="A6216" s="145" t="s">
        <v>27824</v>
      </c>
      <c r="B6216" s="32" t="s">
        <v>7763</v>
      </c>
      <c r="C6216" s="32" t="s">
        <v>300</v>
      </c>
      <c r="D6216" s="32" t="s">
        <v>997</v>
      </c>
      <c r="E6216" s="145" t="s">
        <v>17581</v>
      </c>
      <c r="F6216" s="145" t="s">
        <v>27825</v>
      </c>
      <c r="G6216" s="145" t="s">
        <v>17407</v>
      </c>
      <c r="H6216" s="145" t="s">
        <v>1169</v>
      </c>
      <c r="I6216" s="11" t="s">
        <v>997</v>
      </c>
      <c r="J6216" s="11" t="s">
        <v>43676</v>
      </c>
      <c r="K6216" s="11" t="s">
        <v>1166</v>
      </c>
    </row>
    <row r="6217" spans="1:11" ht="16.5" x14ac:dyDescent="0.15">
      <c r="A6217" s="145" t="s">
        <v>27826</v>
      </c>
      <c r="B6217" s="32" t="s">
        <v>7980</v>
      </c>
      <c r="C6217" s="32" t="s">
        <v>300</v>
      </c>
      <c r="D6217" s="32" t="s">
        <v>997</v>
      </c>
      <c r="E6217" s="145" t="s">
        <v>17581</v>
      </c>
      <c r="F6217" s="145" t="s">
        <v>27827</v>
      </c>
      <c r="G6217" s="145" t="s">
        <v>17407</v>
      </c>
      <c r="H6217" s="145" t="s">
        <v>1169</v>
      </c>
      <c r="I6217" s="11" t="s">
        <v>997</v>
      </c>
      <c r="J6217" s="11" t="s">
        <v>43676</v>
      </c>
      <c r="K6217" s="11" t="s">
        <v>1166</v>
      </c>
    </row>
    <row r="6218" spans="1:11" ht="16.5" x14ac:dyDescent="0.15">
      <c r="A6218" s="145" t="s">
        <v>27828</v>
      </c>
      <c r="B6218" s="32" t="s">
        <v>7685</v>
      </c>
      <c r="C6218" s="32" t="s">
        <v>300</v>
      </c>
      <c r="D6218" s="32" t="s">
        <v>997</v>
      </c>
      <c r="E6218" s="145" t="s">
        <v>17581</v>
      </c>
      <c r="F6218" s="145" t="s">
        <v>20068</v>
      </c>
      <c r="G6218" s="145" t="s">
        <v>17407</v>
      </c>
      <c r="H6218" s="145" t="s">
        <v>1169</v>
      </c>
      <c r="I6218" s="11" t="s">
        <v>997</v>
      </c>
      <c r="J6218" s="11" t="s">
        <v>43676</v>
      </c>
      <c r="K6218" s="11" t="s">
        <v>1166</v>
      </c>
    </row>
    <row r="6219" spans="1:11" ht="16.5" x14ac:dyDescent="0.15">
      <c r="A6219" s="145" t="s">
        <v>27829</v>
      </c>
      <c r="B6219" s="32" t="s">
        <v>7981</v>
      </c>
      <c r="C6219" s="32" t="s">
        <v>300</v>
      </c>
      <c r="D6219" s="32" t="s">
        <v>997</v>
      </c>
      <c r="E6219" s="145" t="s">
        <v>17581</v>
      </c>
      <c r="F6219" s="145" t="s">
        <v>27830</v>
      </c>
      <c r="G6219" s="145" t="s">
        <v>17407</v>
      </c>
      <c r="H6219" s="145" t="s">
        <v>1227</v>
      </c>
      <c r="I6219" s="11" t="s">
        <v>997</v>
      </c>
      <c r="J6219" s="11" t="s">
        <v>43676</v>
      </c>
      <c r="K6219" s="11" t="s">
        <v>1166</v>
      </c>
    </row>
    <row r="6220" spans="1:11" ht="16.5" x14ac:dyDescent="0.15">
      <c r="A6220" s="145" t="s">
        <v>27831</v>
      </c>
      <c r="B6220" s="32" t="s">
        <v>7698</v>
      </c>
      <c r="C6220" s="32" t="s">
        <v>300</v>
      </c>
      <c r="D6220" s="32" t="s">
        <v>997</v>
      </c>
      <c r="E6220" s="145" t="s">
        <v>17581</v>
      </c>
      <c r="F6220" s="145" t="s">
        <v>27832</v>
      </c>
      <c r="G6220" s="145" t="s">
        <v>17407</v>
      </c>
      <c r="H6220" s="145" t="s">
        <v>1169</v>
      </c>
      <c r="I6220" s="11" t="s">
        <v>997</v>
      </c>
      <c r="J6220" s="11" t="s">
        <v>43676</v>
      </c>
      <c r="K6220" s="11" t="s">
        <v>1166</v>
      </c>
    </row>
    <row r="6221" spans="1:11" ht="16.5" x14ac:dyDescent="0.15">
      <c r="A6221" s="145" t="s">
        <v>27833</v>
      </c>
      <c r="B6221" s="32" t="s">
        <v>7982</v>
      </c>
      <c r="C6221" s="32" t="s">
        <v>300</v>
      </c>
      <c r="D6221" s="32" t="s">
        <v>997</v>
      </c>
      <c r="E6221" s="145" t="s">
        <v>17581</v>
      </c>
      <c r="F6221" s="145" t="s">
        <v>27834</v>
      </c>
      <c r="G6221" s="145" t="s">
        <v>17407</v>
      </c>
      <c r="H6221" s="145" t="s">
        <v>1169</v>
      </c>
      <c r="I6221" s="11" t="s">
        <v>997</v>
      </c>
      <c r="J6221" s="11" t="s">
        <v>43676</v>
      </c>
      <c r="K6221" s="11" t="s">
        <v>1166</v>
      </c>
    </row>
    <row r="6222" spans="1:11" ht="16.5" x14ac:dyDescent="0.15">
      <c r="A6222" s="145" t="s">
        <v>27835</v>
      </c>
      <c r="B6222" s="32" t="s">
        <v>7983</v>
      </c>
      <c r="C6222" s="32" t="s">
        <v>300</v>
      </c>
      <c r="D6222" s="32" t="s">
        <v>997</v>
      </c>
      <c r="E6222" s="145" t="s">
        <v>17581</v>
      </c>
      <c r="F6222" s="145" t="s">
        <v>27836</v>
      </c>
      <c r="G6222" s="145" t="s">
        <v>17407</v>
      </c>
      <c r="H6222" s="145" t="s">
        <v>1169</v>
      </c>
      <c r="I6222" s="11" t="s">
        <v>997</v>
      </c>
      <c r="J6222" s="11" t="s">
        <v>43676</v>
      </c>
      <c r="K6222" s="11" t="s">
        <v>1166</v>
      </c>
    </row>
    <row r="6223" spans="1:11" ht="16.5" x14ac:dyDescent="0.15">
      <c r="A6223" s="145" t="s">
        <v>27837</v>
      </c>
      <c r="B6223" s="32" t="s">
        <v>7984</v>
      </c>
      <c r="C6223" s="32" t="s">
        <v>300</v>
      </c>
      <c r="D6223" s="32" t="s">
        <v>997</v>
      </c>
      <c r="E6223" s="145" t="s">
        <v>17581</v>
      </c>
      <c r="F6223" s="145" t="s">
        <v>27838</v>
      </c>
      <c r="G6223" s="145" t="s">
        <v>17407</v>
      </c>
      <c r="H6223" s="145" t="s">
        <v>1169</v>
      </c>
      <c r="I6223" s="11" t="s">
        <v>997</v>
      </c>
      <c r="J6223" s="11" t="s">
        <v>43676</v>
      </c>
      <c r="K6223" s="11" t="s">
        <v>1166</v>
      </c>
    </row>
    <row r="6224" spans="1:11" ht="16.5" x14ac:dyDescent="0.15">
      <c r="A6224" s="145" t="s">
        <v>27839</v>
      </c>
      <c r="B6224" s="32" t="s">
        <v>7777</v>
      </c>
      <c r="C6224" s="32" t="s">
        <v>300</v>
      </c>
      <c r="D6224" s="32" t="s">
        <v>997</v>
      </c>
      <c r="E6224" s="145" t="s">
        <v>17581</v>
      </c>
      <c r="F6224" s="145" t="s">
        <v>27840</v>
      </c>
      <c r="G6224" s="145" t="s">
        <v>17407</v>
      </c>
      <c r="H6224" s="145" t="s">
        <v>1169</v>
      </c>
      <c r="I6224" s="11" t="s">
        <v>997</v>
      </c>
      <c r="J6224" s="11" t="s">
        <v>43676</v>
      </c>
      <c r="K6224" s="11" t="s">
        <v>1166</v>
      </c>
    </row>
    <row r="6225" spans="1:11" ht="16.5" x14ac:dyDescent="0.15">
      <c r="A6225" s="145" t="s">
        <v>27841</v>
      </c>
      <c r="B6225" s="32" t="s">
        <v>7804</v>
      </c>
      <c r="C6225" s="32" t="s">
        <v>300</v>
      </c>
      <c r="D6225" s="32" t="s">
        <v>997</v>
      </c>
      <c r="E6225" s="145" t="s">
        <v>17581</v>
      </c>
      <c r="F6225" s="145" t="s">
        <v>27842</v>
      </c>
      <c r="G6225" s="145" t="s">
        <v>17407</v>
      </c>
      <c r="H6225" s="145" t="s">
        <v>1169</v>
      </c>
      <c r="I6225" s="11" t="s">
        <v>997</v>
      </c>
      <c r="J6225" s="11" t="s">
        <v>43676</v>
      </c>
      <c r="K6225" s="11" t="s">
        <v>1166</v>
      </c>
    </row>
    <row r="6226" spans="1:11" ht="16.5" x14ac:dyDescent="0.15">
      <c r="A6226" s="145" t="s">
        <v>27843</v>
      </c>
      <c r="B6226" s="32" t="s">
        <v>7985</v>
      </c>
      <c r="C6226" s="32" t="s">
        <v>300</v>
      </c>
      <c r="D6226" s="32" t="s">
        <v>997</v>
      </c>
      <c r="E6226" s="145" t="s">
        <v>17581</v>
      </c>
      <c r="F6226" s="145" t="s">
        <v>27844</v>
      </c>
      <c r="G6226" s="145" t="s">
        <v>17407</v>
      </c>
      <c r="H6226" s="145" t="s">
        <v>1169</v>
      </c>
      <c r="I6226" s="11" t="s">
        <v>997</v>
      </c>
      <c r="J6226" s="11" t="s">
        <v>43676</v>
      </c>
      <c r="K6226" s="11" t="s">
        <v>1166</v>
      </c>
    </row>
    <row r="6227" spans="1:11" ht="16.5" x14ac:dyDescent="0.15">
      <c r="A6227" s="145" t="s">
        <v>27845</v>
      </c>
      <c r="B6227" s="32" t="s">
        <v>7729</v>
      </c>
      <c r="C6227" s="32" t="s">
        <v>300</v>
      </c>
      <c r="D6227" s="32" t="s">
        <v>997</v>
      </c>
      <c r="E6227" s="145" t="s">
        <v>17581</v>
      </c>
      <c r="F6227" s="145" t="s">
        <v>27846</v>
      </c>
      <c r="G6227" s="145" t="s">
        <v>17407</v>
      </c>
      <c r="H6227" s="145" t="s">
        <v>1169</v>
      </c>
      <c r="I6227" s="11" t="s">
        <v>997</v>
      </c>
      <c r="J6227" s="11" t="s">
        <v>43676</v>
      </c>
      <c r="K6227" s="11" t="s">
        <v>1166</v>
      </c>
    </row>
    <row r="6228" spans="1:11" ht="16.5" x14ac:dyDescent="0.15">
      <c r="A6228" s="145" t="s">
        <v>27847</v>
      </c>
      <c r="B6228" s="32" t="s">
        <v>7927</v>
      </c>
      <c r="C6228" s="32" t="s">
        <v>300</v>
      </c>
      <c r="D6228" s="32" t="s">
        <v>997</v>
      </c>
      <c r="E6228" s="145" t="s">
        <v>17581</v>
      </c>
      <c r="F6228" s="145" t="s">
        <v>27848</v>
      </c>
      <c r="G6228" s="145" t="s">
        <v>17407</v>
      </c>
      <c r="H6228" s="145" t="s">
        <v>1169</v>
      </c>
      <c r="I6228" s="11" t="s">
        <v>997</v>
      </c>
      <c r="J6228" s="11" t="s">
        <v>43676</v>
      </c>
      <c r="K6228" s="11" t="s">
        <v>1166</v>
      </c>
    </row>
    <row r="6229" spans="1:11" ht="16.5" x14ac:dyDescent="0.15">
      <c r="A6229" s="145" t="s">
        <v>27849</v>
      </c>
      <c r="B6229" s="32" t="s">
        <v>7921</v>
      </c>
      <c r="C6229" s="32" t="s">
        <v>300</v>
      </c>
      <c r="D6229" s="32" t="s">
        <v>997</v>
      </c>
      <c r="E6229" s="145" t="s">
        <v>17581</v>
      </c>
      <c r="F6229" s="145" t="s">
        <v>27850</v>
      </c>
      <c r="G6229" s="145" t="s">
        <v>17407</v>
      </c>
      <c r="H6229" s="145" t="s">
        <v>1169</v>
      </c>
      <c r="I6229" s="11" t="s">
        <v>997</v>
      </c>
      <c r="J6229" s="11" t="s">
        <v>43676</v>
      </c>
      <c r="K6229" s="11" t="s">
        <v>1166</v>
      </c>
    </row>
    <row r="6230" spans="1:11" ht="16.5" x14ac:dyDescent="0.15">
      <c r="A6230" s="145" t="s">
        <v>27851</v>
      </c>
      <c r="B6230" s="32" t="s">
        <v>7697</v>
      </c>
      <c r="C6230" s="32" t="s">
        <v>300</v>
      </c>
      <c r="D6230" s="32" t="s">
        <v>997</v>
      </c>
      <c r="E6230" s="145" t="s">
        <v>17581</v>
      </c>
      <c r="F6230" s="145" t="s">
        <v>27852</v>
      </c>
      <c r="G6230" s="145" t="s">
        <v>17407</v>
      </c>
      <c r="H6230" s="145" t="s">
        <v>1169</v>
      </c>
      <c r="I6230" s="11" t="s">
        <v>997</v>
      </c>
      <c r="J6230" s="11" t="s">
        <v>43676</v>
      </c>
      <c r="K6230" s="11" t="s">
        <v>1166</v>
      </c>
    </row>
    <row r="6231" spans="1:11" ht="16.5" x14ac:dyDescent="0.15">
      <c r="A6231" s="145" t="s">
        <v>27853</v>
      </c>
      <c r="B6231" s="32" t="s">
        <v>7705</v>
      </c>
      <c r="C6231" s="32" t="s">
        <v>300</v>
      </c>
      <c r="D6231" s="32" t="s">
        <v>997</v>
      </c>
      <c r="E6231" s="145" t="s">
        <v>17581</v>
      </c>
      <c r="F6231" s="145" t="s">
        <v>27787</v>
      </c>
      <c r="G6231" s="145" t="s">
        <v>17407</v>
      </c>
      <c r="H6231" s="145" t="s">
        <v>1169</v>
      </c>
      <c r="I6231" s="11" t="s">
        <v>997</v>
      </c>
      <c r="J6231" s="11" t="s">
        <v>43676</v>
      </c>
      <c r="K6231" s="11" t="s">
        <v>1166</v>
      </c>
    </row>
    <row r="6232" spans="1:11" ht="16.5" x14ac:dyDescent="0.15">
      <c r="A6232" s="145" t="s">
        <v>27854</v>
      </c>
      <c r="B6232" s="32" t="s">
        <v>6393</v>
      </c>
      <c r="C6232" s="32" t="s">
        <v>300</v>
      </c>
      <c r="D6232" s="32" t="s">
        <v>997</v>
      </c>
      <c r="E6232" s="145" t="s">
        <v>17581</v>
      </c>
      <c r="F6232" s="145" t="s">
        <v>27855</v>
      </c>
      <c r="G6232" s="145" t="s">
        <v>17407</v>
      </c>
      <c r="H6232" s="145" t="s">
        <v>1169</v>
      </c>
      <c r="I6232" s="11" t="s">
        <v>997</v>
      </c>
      <c r="J6232" s="11" t="s">
        <v>43676</v>
      </c>
      <c r="K6232" s="11" t="s">
        <v>1166</v>
      </c>
    </row>
    <row r="6233" spans="1:11" ht="16.5" x14ac:dyDescent="0.15">
      <c r="A6233" s="145" t="s">
        <v>27856</v>
      </c>
      <c r="B6233" s="32" t="s">
        <v>3457</v>
      </c>
      <c r="C6233" s="32" t="s">
        <v>300</v>
      </c>
      <c r="D6233" s="32" t="s">
        <v>997</v>
      </c>
      <c r="E6233" s="145" t="s">
        <v>17581</v>
      </c>
      <c r="F6233" s="145" t="s">
        <v>20078</v>
      </c>
      <c r="G6233" s="145" t="s">
        <v>17407</v>
      </c>
      <c r="H6233" s="145" t="s">
        <v>1227</v>
      </c>
      <c r="I6233" s="11" t="s">
        <v>997</v>
      </c>
      <c r="J6233" s="11" t="s">
        <v>43676</v>
      </c>
      <c r="K6233" s="11" t="s">
        <v>1166</v>
      </c>
    </row>
    <row r="6234" spans="1:11" ht="16.5" x14ac:dyDescent="0.15">
      <c r="A6234" s="145" t="s">
        <v>27857</v>
      </c>
      <c r="B6234" s="32" t="s">
        <v>7752</v>
      </c>
      <c r="C6234" s="32" t="s">
        <v>300</v>
      </c>
      <c r="D6234" s="32" t="s">
        <v>997</v>
      </c>
      <c r="E6234" s="145" t="s">
        <v>17581</v>
      </c>
      <c r="F6234" s="145" t="s">
        <v>27858</v>
      </c>
      <c r="G6234" s="145" t="s">
        <v>17407</v>
      </c>
      <c r="H6234" s="145" t="s">
        <v>1169</v>
      </c>
      <c r="I6234" s="11" t="s">
        <v>997</v>
      </c>
      <c r="J6234" s="11" t="s">
        <v>43676</v>
      </c>
      <c r="K6234" s="11" t="s">
        <v>1166</v>
      </c>
    </row>
    <row r="6235" spans="1:11" ht="16.5" x14ac:dyDescent="0.15">
      <c r="A6235" s="145" t="s">
        <v>27859</v>
      </c>
      <c r="B6235" s="32" t="s">
        <v>5360</v>
      </c>
      <c r="C6235" s="32" t="s">
        <v>300</v>
      </c>
      <c r="D6235" s="32" t="s">
        <v>997</v>
      </c>
      <c r="E6235" s="145" t="s">
        <v>17581</v>
      </c>
      <c r="F6235" s="145" t="s">
        <v>27860</v>
      </c>
      <c r="G6235" s="145" t="s">
        <v>17407</v>
      </c>
      <c r="H6235" s="145" t="s">
        <v>1169</v>
      </c>
      <c r="I6235" s="11" t="s">
        <v>997</v>
      </c>
      <c r="J6235" s="11" t="s">
        <v>43676</v>
      </c>
      <c r="K6235" s="11" t="s">
        <v>1166</v>
      </c>
    </row>
    <row r="6236" spans="1:11" ht="16.5" x14ac:dyDescent="0.15">
      <c r="A6236" s="145" t="s">
        <v>27861</v>
      </c>
      <c r="B6236" s="32" t="s">
        <v>7721</v>
      </c>
      <c r="C6236" s="32" t="s">
        <v>300</v>
      </c>
      <c r="D6236" s="32" t="s">
        <v>997</v>
      </c>
      <c r="E6236" s="145" t="s">
        <v>17581</v>
      </c>
      <c r="F6236" s="145" t="s">
        <v>27862</v>
      </c>
      <c r="G6236" s="145" t="s">
        <v>17407</v>
      </c>
      <c r="H6236" s="145" t="s">
        <v>1169</v>
      </c>
      <c r="I6236" s="11" t="s">
        <v>997</v>
      </c>
      <c r="J6236" s="11" t="s">
        <v>43676</v>
      </c>
      <c r="K6236" s="11" t="s">
        <v>1166</v>
      </c>
    </row>
    <row r="6237" spans="1:11" ht="16.5" x14ac:dyDescent="0.15">
      <c r="A6237" s="145" t="s">
        <v>27863</v>
      </c>
      <c r="B6237" s="32" t="s">
        <v>7986</v>
      </c>
      <c r="C6237" s="32" t="s">
        <v>300</v>
      </c>
      <c r="D6237" s="32" t="s">
        <v>997</v>
      </c>
      <c r="E6237" s="145" t="s">
        <v>17581</v>
      </c>
      <c r="F6237" s="145" t="s">
        <v>27864</v>
      </c>
      <c r="G6237" s="145" t="s">
        <v>17407</v>
      </c>
      <c r="H6237" s="145" t="s">
        <v>1169</v>
      </c>
      <c r="I6237" s="11" t="s">
        <v>997</v>
      </c>
      <c r="J6237" s="11" t="s">
        <v>43676</v>
      </c>
      <c r="K6237" s="11" t="s">
        <v>1166</v>
      </c>
    </row>
    <row r="6238" spans="1:11" ht="16.5" x14ac:dyDescent="0.15">
      <c r="A6238" s="145" t="s">
        <v>27865</v>
      </c>
      <c r="B6238" s="32" t="s">
        <v>7934</v>
      </c>
      <c r="C6238" s="32" t="s">
        <v>300</v>
      </c>
      <c r="D6238" s="32" t="s">
        <v>997</v>
      </c>
      <c r="E6238" s="145" t="s">
        <v>17581</v>
      </c>
      <c r="F6238" s="145" t="s">
        <v>27866</v>
      </c>
      <c r="G6238" s="145" t="s">
        <v>17407</v>
      </c>
      <c r="H6238" s="145" t="s">
        <v>1169</v>
      </c>
      <c r="I6238" s="11" t="s">
        <v>997</v>
      </c>
      <c r="J6238" s="11" t="s">
        <v>43676</v>
      </c>
      <c r="K6238" s="11" t="s">
        <v>1166</v>
      </c>
    </row>
    <row r="6239" spans="1:11" ht="16.5" x14ac:dyDescent="0.15">
      <c r="A6239" s="145" t="s">
        <v>27867</v>
      </c>
      <c r="B6239" s="32" t="s">
        <v>7704</v>
      </c>
      <c r="C6239" s="32" t="s">
        <v>300</v>
      </c>
      <c r="D6239" s="32" t="s">
        <v>997</v>
      </c>
      <c r="E6239" s="145" t="s">
        <v>17581</v>
      </c>
      <c r="F6239" s="145" t="s">
        <v>27868</v>
      </c>
      <c r="G6239" s="145" t="s">
        <v>17407</v>
      </c>
      <c r="H6239" s="145" t="s">
        <v>1169</v>
      </c>
      <c r="I6239" s="11" t="s">
        <v>997</v>
      </c>
      <c r="J6239" s="11" t="s">
        <v>43676</v>
      </c>
      <c r="K6239" s="11" t="s">
        <v>1166</v>
      </c>
    </row>
    <row r="6240" spans="1:11" ht="16.5" x14ac:dyDescent="0.15">
      <c r="A6240" s="145" t="s">
        <v>27869</v>
      </c>
      <c r="B6240" s="32" t="s">
        <v>3244</v>
      </c>
      <c r="C6240" s="32" t="s">
        <v>300</v>
      </c>
      <c r="D6240" s="32" t="s">
        <v>997</v>
      </c>
      <c r="E6240" s="145" t="s">
        <v>17581</v>
      </c>
      <c r="F6240" s="145" t="s">
        <v>27870</v>
      </c>
      <c r="G6240" s="145" t="s">
        <v>17407</v>
      </c>
      <c r="H6240" s="145" t="s">
        <v>1169</v>
      </c>
      <c r="I6240" s="11" t="s">
        <v>997</v>
      </c>
      <c r="J6240" s="11" t="s">
        <v>43676</v>
      </c>
      <c r="K6240" s="11" t="s">
        <v>1166</v>
      </c>
    </row>
    <row r="6241" spans="1:11" ht="16.5" x14ac:dyDescent="0.15">
      <c r="A6241" s="145" t="s">
        <v>27871</v>
      </c>
      <c r="B6241" s="32" t="s">
        <v>3217</v>
      </c>
      <c r="C6241" s="32" t="s">
        <v>300</v>
      </c>
      <c r="D6241" s="32" t="s">
        <v>997</v>
      </c>
      <c r="E6241" s="145" t="s">
        <v>17581</v>
      </c>
      <c r="F6241" s="145" t="s">
        <v>27855</v>
      </c>
      <c r="G6241" s="145" t="s">
        <v>17407</v>
      </c>
      <c r="H6241" s="145" t="s">
        <v>1169</v>
      </c>
      <c r="I6241" s="11" t="s">
        <v>997</v>
      </c>
      <c r="J6241" s="11" t="s">
        <v>43676</v>
      </c>
      <c r="K6241" s="11" t="s">
        <v>1166</v>
      </c>
    </row>
    <row r="6242" spans="1:11" ht="16.5" x14ac:dyDescent="0.15">
      <c r="A6242" s="145" t="s">
        <v>27872</v>
      </c>
      <c r="B6242" s="32" t="s">
        <v>7987</v>
      </c>
      <c r="C6242" s="32" t="s">
        <v>300</v>
      </c>
      <c r="D6242" s="32" t="s">
        <v>997</v>
      </c>
      <c r="E6242" s="145" t="s">
        <v>17581</v>
      </c>
      <c r="F6242" s="145" t="s">
        <v>27873</v>
      </c>
      <c r="G6242" s="145" t="s">
        <v>17407</v>
      </c>
      <c r="H6242" s="145" t="s">
        <v>1227</v>
      </c>
      <c r="I6242" s="11" t="s">
        <v>997</v>
      </c>
      <c r="J6242" s="11" t="s">
        <v>43676</v>
      </c>
      <c r="K6242" s="11" t="s">
        <v>1166</v>
      </c>
    </row>
    <row r="6243" spans="1:11" ht="16.5" x14ac:dyDescent="0.15">
      <c r="A6243" s="145" t="s">
        <v>27874</v>
      </c>
      <c r="B6243" s="32" t="s">
        <v>3414</v>
      </c>
      <c r="C6243" s="32" t="s">
        <v>300</v>
      </c>
      <c r="D6243" s="32" t="s">
        <v>997</v>
      </c>
      <c r="E6243" s="145" t="s">
        <v>17581</v>
      </c>
      <c r="F6243" s="145" t="s">
        <v>27875</v>
      </c>
      <c r="G6243" s="145" t="s">
        <v>17407</v>
      </c>
      <c r="H6243" s="145" t="s">
        <v>1169</v>
      </c>
      <c r="I6243" s="11" t="s">
        <v>997</v>
      </c>
      <c r="J6243" s="11" t="s">
        <v>43676</v>
      </c>
      <c r="K6243" s="11" t="s">
        <v>1166</v>
      </c>
    </row>
    <row r="6244" spans="1:11" ht="16.5" x14ac:dyDescent="0.15">
      <c r="A6244" s="145" t="s">
        <v>27876</v>
      </c>
      <c r="B6244" s="32" t="s">
        <v>7988</v>
      </c>
      <c r="C6244" s="32" t="s">
        <v>300</v>
      </c>
      <c r="D6244" s="32" t="s">
        <v>997</v>
      </c>
      <c r="E6244" s="145" t="s">
        <v>17581</v>
      </c>
      <c r="F6244" s="145" t="s">
        <v>27877</v>
      </c>
      <c r="G6244" s="145" t="s">
        <v>17407</v>
      </c>
      <c r="H6244" s="145" t="s">
        <v>1169</v>
      </c>
      <c r="I6244" s="11" t="s">
        <v>997</v>
      </c>
      <c r="J6244" s="11" t="s">
        <v>43676</v>
      </c>
      <c r="K6244" s="11" t="s">
        <v>1166</v>
      </c>
    </row>
    <row r="6245" spans="1:11" ht="16.5" x14ac:dyDescent="0.15">
      <c r="A6245" s="145" t="s">
        <v>27878</v>
      </c>
      <c r="B6245" s="32" t="s">
        <v>7866</v>
      </c>
      <c r="C6245" s="32" t="s">
        <v>300</v>
      </c>
      <c r="D6245" s="32" t="s">
        <v>997</v>
      </c>
      <c r="E6245" s="145" t="s">
        <v>17581</v>
      </c>
      <c r="F6245" s="145" t="s">
        <v>27879</v>
      </c>
      <c r="G6245" s="145" t="s">
        <v>17407</v>
      </c>
      <c r="H6245" s="145" t="s">
        <v>1169</v>
      </c>
      <c r="I6245" s="11" t="s">
        <v>997</v>
      </c>
      <c r="J6245" s="11" t="s">
        <v>43676</v>
      </c>
      <c r="K6245" s="11" t="s">
        <v>1166</v>
      </c>
    </row>
    <row r="6246" spans="1:11" ht="16.5" x14ac:dyDescent="0.15">
      <c r="A6246" s="145" t="s">
        <v>27880</v>
      </c>
      <c r="B6246" s="32" t="s">
        <v>7715</v>
      </c>
      <c r="C6246" s="32" t="s">
        <v>300</v>
      </c>
      <c r="D6246" s="32" t="s">
        <v>997</v>
      </c>
      <c r="E6246" s="145" t="s">
        <v>17581</v>
      </c>
      <c r="F6246" s="145" t="s">
        <v>27881</v>
      </c>
      <c r="G6246" s="145" t="s">
        <v>17407</v>
      </c>
      <c r="H6246" s="145" t="s">
        <v>1169</v>
      </c>
      <c r="I6246" s="11" t="s">
        <v>997</v>
      </c>
      <c r="J6246" s="11" t="s">
        <v>43676</v>
      </c>
      <c r="K6246" s="11" t="s">
        <v>1166</v>
      </c>
    </row>
    <row r="6247" spans="1:11" ht="16.5" x14ac:dyDescent="0.15">
      <c r="A6247" s="145" t="s">
        <v>27882</v>
      </c>
      <c r="B6247" s="32" t="s">
        <v>2648</v>
      </c>
      <c r="C6247" s="32" t="s">
        <v>7989</v>
      </c>
      <c r="D6247" s="32" t="s">
        <v>997</v>
      </c>
      <c r="E6247" s="145" t="s">
        <v>17405</v>
      </c>
      <c r="F6247" s="145" t="s">
        <v>997</v>
      </c>
      <c r="G6247" s="145" t="s">
        <v>17407</v>
      </c>
      <c r="H6247" s="145" t="s">
        <v>1169</v>
      </c>
      <c r="I6247" s="11" t="s">
        <v>997</v>
      </c>
      <c r="J6247" s="11" t="s">
        <v>43677</v>
      </c>
      <c r="K6247" s="11" t="s">
        <v>1166</v>
      </c>
    </row>
    <row r="6248" spans="1:11" ht="16.5" x14ac:dyDescent="0.15">
      <c r="A6248" s="145" t="s">
        <v>27883</v>
      </c>
      <c r="B6248" s="32" t="s">
        <v>7754</v>
      </c>
      <c r="C6248" s="32" t="s">
        <v>300</v>
      </c>
      <c r="D6248" s="32" t="s">
        <v>997</v>
      </c>
      <c r="E6248" s="145" t="s">
        <v>17581</v>
      </c>
      <c r="F6248" s="145" t="s">
        <v>27884</v>
      </c>
      <c r="G6248" s="145" t="s">
        <v>17407</v>
      </c>
      <c r="H6248" s="145" t="s">
        <v>1169</v>
      </c>
      <c r="I6248" s="11" t="s">
        <v>997</v>
      </c>
      <c r="J6248" s="11" t="s">
        <v>43676</v>
      </c>
      <c r="K6248" s="11" t="s">
        <v>1166</v>
      </c>
    </row>
    <row r="6249" spans="1:11" ht="16.5" x14ac:dyDescent="0.15">
      <c r="A6249" s="145" t="s">
        <v>27885</v>
      </c>
      <c r="B6249" s="32" t="s">
        <v>7807</v>
      </c>
      <c r="C6249" s="32" t="s">
        <v>300</v>
      </c>
      <c r="D6249" s="32" t="s">
        <v>997</v>
      </c>
      <c r="E6249" s="145" t="s">
        <v>17581</v>
      </c>
      <c r="F6249" s="145" t="s">
        <v>27886</v>
      </c>
      <c r="G6249" s="145" t="s">
        <v>17407</v>
      </c>
      <c r="H6249" s="145" t="s">
        <v>1169</v>
      </c>
      <c r="I6249" s="11" t="s">
        <v>997</v>
      </c>
      <c r="J6249" s="11" t="s">
        <v>43676</v>
      </c>
      <c r="K6249" s="11" t="s">
        <v>1166</v>
      </c>
    </row>
    <row r="6250" spans="1:11" ht="16.5" x14ac:dyDescent="0.15">
      <c r="A6250" s="145" t="s">
        <v>27887</v>
      </c>
      <c r="B6250" s="32" t="s">
        <v>7990</v>
      </c>
      <c r="C6250" s="32" t="s">
        <v>300</v>
      </c>
      <c r="D6250" s="32" t="s">
        <v>997</v>
      </c>
      <c r="E6250" s="145" t="s">
        <v>17581</v>
      </c>
      <c r="F6250" s="145" t="s">
        <v>27888</v>
      </c>
      <c r="G6250" s="145" t="s">
        <v>17407</v>
      </c>
      <c r="H6250" s="145" t="s">
        <v>1169</v>
      </c>
      <c r="I6250" s="11" t="s">
        <v>997</v>
      </c>
      <c r="J6250" s="11" t="s">
        <v>43676</v>
      </c>
      <c r="K6250" s="11" t="s">
        <v>1166</v>
      </c>
    </row>
    <row r="6251" spans="1:11" ht="16.5" x14ac:dyDescent="0.15">
      <c r="A6251" s="145" t="s">
        <v>27889</v>
      </c>
      <c r="B6251" s="32" t="s">
        <v>7991</v>
      </c>
      <c r="C6251" s="32" t="s">
        <v>300</v>
      </c>
      <c r="D6251" s="32" t="s">
        <v>997</v>
      </c>
      <c r="E6251" s="145" t="s">
        <v>17581</v>
      </c>
      <c r="F6251" s="145" t="s">
        <v>27890</v>
      </c>
      <c r="G6251" s="145" t="s">
        <v>17407</v>
      </c>
      <c r="H6251" s="145" t="s">
        <v>1169</v>
      </c>
      <c r="I6251" s="11" t="s">
        <v>997</v>
      </c>
      <c r="J6251" s="11" t="s">
        <v>43676</v>
      </c>
      <c r="K6251" s="11" t="s">
        <v>1166</v>
      </c>
    </row>
    <row r="6252" spans="1:11" ht="16.5" x14ac:dyDescent="0.15">
      <c r="A6252" s="145" t="s">
        <v>27891</v>
      </c>
      <c r="B6252" s="32" t="s">
        <v>7696</v>
      </c>
      <c r="C6252" s="32" t="s">
        <v>300</v>
      </c>
      <c r="D6252" s="32" t="s">
        <v>997</v>
      </c>
      <c r="E6252" s="145" t="s">
        <v>17581</v>
      </c>
      <c r="F6252" s="145" t="s">
        <v>27892</v>
      </c>
      <c r="G6252" s="145" t="s">
        <v>17407</v>
      </c>
      <c r="H6252" s="145" t="s">
        <v>1169</v>
      </c>
      <c r="I6252" s="11" t="s">
        <v>997</v>
      </c>
      <c r="J6252" s="11" t="s">
        <v>43676</v>
      </c>
      <c r="K6252" s="11" t="s">
        <v>1166</v>
      </c>
    </row>
    <row r="6253" spans="1:11" ht="16.5" x14ac:dyDescent="0.15">
      <c r="A6253" s="145" t="s">
        <v>27893</v>
      </c>
      <c r="B6253" s="32" t="s">
        <v>5029</v>
      </c>
      <c r="C6253" s="32" t="s">
        <v>300</v>
      </c>
      <c r="D6253" s="32" t="s">
        <v>997</v>
      </c>
      <c r="E6253" s="145" t="s">
        <v>17581</v>
      </c>
      <c r="F6253" s="145" t="s">
        <v>27894</v>
      </c>
      <c r="G6253" s="145" t="s">
        <v>17407</v>
      </c>
      <c r="H6253" s="145" t="s">
        <v>1169</v>
      </c>
      <c r="I6253" s="11" t="s">
        <v>997</v>
      </c>
      <c r="J6253" s="11" t="s">
        <v>43676</v>
      </c>
      <c r="K6253" s="11" t="s">
        <v>1166</v>
      </c>
    </row>
    <row r="6254" spans="1:11" ht="16.5" x14ac:dyDescent="0.15">
      <c r="A6254" s="145" t="s">
        <v>27895</v>
      </c>
      <c r="B6254" s="32" t="s">
        <v>7910</v>
      </c>
      <c r="C6254" s="32" t="s">
        <v>300</v>
      </c>
      <c r="D6254" s="32" t="s">
        <v>997</v>
      </c>
      <c r="E6254" s="145" t="s">
        <v>17581</v>
      </c>
      <c r="F6254" s="145" t="s">
        <v>27896</v>
      </c>
      <c r="G6254" s="145" t="s">
        <v>17407</v>
      </c>
      <c r="H6254" s="145" t="s">
        <v>1169</v>
      </c>
      <c r="I6254" s="11" t="s">
        <v>997</v>
      </c>
      <c r="J6254" s="11" t="s">
        <v>43676</v>
      </c>
      <c r="K6254" s="11" t="s">
        <v>1166</v>
      </c>
    </row>
    <row r="6255" spans="1:11" ht="16.5" x14ac:dyDescent="0.15">
      <c r="A6255" s="145" t="s">
        <v>27897</v>
      </c>
      <c r="B6255" s="32" t="s">
        <v>7880</v>
      </c>
      <c r="C6255" s="32" t="s">
        <v>300</v>
      </c>
      <c r="D6255" s="32" t="s">
        <v>997</v>
      </c>
      <c r="E6255" s="145" t="s">
        <v>17581</v>
      </c>
      <c r="F6255" s="145" t="s">
        <v>27898</v>
      </c>
      <c r="G6255" s="145" t="s">
        <v>17407</v>
      </c>
      <c r="H6255" s="145" t="s">
        <v>1169</v>
      </c>
      <c r="I6255" s="11" t="s">
        <v>997</v>
      </c>
      <c r="J6255" s="11" t="s">
        <v>43676</v>
      </c>
      <c r="K6255" s="11" t="s">
        <v>1166</v>
      </c>
    </row>
    <row r="6256" spans="1:11" ht="16.5" x14ac:dyDescent="0.15">
      <c r="A6256" s="145" t="s">
        <v>27899</v>
      </c>
      <c r="B6256" s="32" t="s">
        <v>7992</v>
      </c>
      <c r="C6256" s="32" t="s">
        <v>300</v>
      </c>
      <c r="D6256" s="32" t="s">
        <v>997</v>
      </c>
      <c r="E6256" s="145" t="s">
        <v>17581</v>
      </c>
      <c r="F6256" s="145" t="s">
        <v>27900</v>
      </c>
      <c r="G6256" s="145" t="s">
        <v>17407</v>
      </c>
      <c r="H6256" s="145" t="s">
        <v>1169</v>
      </c>
      <c r="I6256" s="11" t="s">
        <v>997</v>
      </c>
      <c r="J6256" s="11" t="s">
        <v>43676</v>
      </c>
      <c r="K6256" s="11" t="s">
        <v>1166</v>
      </c>
    </row>
    <row r="6257" spans="1:11" ht="16.5" x14ac:dyDescent="0.15">
      <c r="A6257" s="145" t="s">
        <v>27901</v>
      </c>
      <c r="B6257" s="32" t="s">
        <v>7993</v>
      </c>
      <c r="C6257" s="32" t="s">
        <v>300</v>
      </c>
      <c r="D6257" s="32" t="s">
        <v>997</v>
      </c>
      <c r="E6257" s="145" t="s">
        <v>17581</v>
      </c>
      <c r="F6257" s="145" t="s">
        <v>27902</v>
      </c>
      <c r="G6257" s="145" t="s">
        <v>17407</v>
      </c>
      <c r="H6257" s="145" t="s">
        <v>1169</v>
      </c>
      <c r="I6257" s="11" t="s">
        <v>997</v>
      </c>
      <c r="J6257" s="11" t="s">
        <v>43676</v>
      </c>
      <c r="K6257" s="11" t="s">
        <v>1166</v>
      </c>
    </row>
    <row r="6258" spans="1:11" ht="16.5" x14ac:dyDescent="0.15">
      <c r="A6258" s="145" t="s">
        <v>27903</v>
      </c>
      <c r="B6258" s="32" t="s">
        <v>3222</v>
      </c>
      <c r="C6258" s="32" t="s">
        <v>300</v>
      </c>
      <c r="D6258" s="32" t="s">
        <v>997</v>
      </c>
      <c r="E6258" s="145" t="s">
        <v>17581</v>
      </c>
      <c r="F6258" s="145" t="s">
        <v>27904</v>
      </c>
      <c r="G6258" s="145" t="s">
        <v>17407</v>
      </c>
      <c r="H6258" s="145" t="s">
        <v>1169</v>
      </c>
      <c r="I6258" s="11" t="s">
        <v>1166</v>
      </c>
      <c r="J6258" s="11" t="s">
        <v>43676</v>
      </c>
      <c r="K6258" s="11" t="s">
        <v>1166</v>
      </c>
    </row>
    <row r="6259" spans="1:11" ht="16.5" x14ac:dyDescent="0.15">
      <c r="A6259" s="145" t="s">
        <v>27905</v>
      </c>
      <c r="B6259" s="32" t="s">
        <v>7716</v>
      </c>
      <c r="C6259" s="32" t="s">
        <v>300</v>
      </c>
      <c r="D6259" s="32" t="s">
        <v>997</v>
      </c>
      <c r="E6259" s="145" t="s">
        <v>17581</v>
      </c>
      <c r="F6259" s="145" t="s">
        <v>27906</v>
      </c>
      <c r="G6259" s="145" t="s">
        <v>17407</v>
      </c>
      <c r="H6259" s="145" t="s">
        <v>1169</v>
      </c>
      <c r="I6259" s="11" t="s">
        <v>997</v>
      </c>
      <c r="J6259" s="11" t="s">
        <v>43676</v>
      </c>
      <c r="K6259" s="11" t="s">
        <v>1166</v>
      </c>
    </row>
    <row r="6260" spans="1:11" ht="16.5" x14ac:dyDescent="0.15">
      <c r="A6260" s="145" t="s">
        <v>27907</v>
      </c>
      <c r="B6260" s="32" t="s">
        <v>3754</v>
      </c>
      <c r="C6260" s="32" t="s">
        <v>300</v>
      </c>
      <c r="D6260" s="32" t="s">
        <v>997</v>
      </c>
      <c r="E6260" s="145" t="s">
        <v>17581</v>
      </c>
      <c r="F6260" s="145" t="s">
        <v>27908</v>
      </c>
      <c r="G6260" s="145" t="s">
        <v>17407</v>
      </c>
      <c r="H6260" s="145" t="s">
        <v>1169</v>
      </c>
      <c r="I6260" s="11" t="s">
        <v>997</v>
      </c>
      <c r="J6260" s="11" t="s">
        <v>43676</v>
      </c>
      <c r="K6260" s="11" t="s">
        <v>1166</v>
      </c>
    </row>
    <row r="6261" spans="1:11" ht="16.5" x14ac:dyDescent="0.15">
      <c r="A6261" s="145" t="s">
        <v>27909</v>
      </c>
      <c r="B6261" s="32" t="s">
        <v>3433</v>
      </c>
      <c r="C6261" s="32" t="s">
        <v>300</v>
      </c>
      <c r="D6261" s="32" t="s">
        <v>997</v>
      </c>
      <c r="E6261" s="145" t="s">
        <v>17581</v>
      </c>
      <c r="F6261" s="145" t="s">
        <v>27910</v>
      </c>
      <c r="G6261" s="145" t="s">
        <v>17407</v>
      </c>
      <c r="H6261" s="145" t="s">
        <v>1169</v>
      </c>
      <c r="I6261" s="11" t="s">
        <v>997</v>
      </c>
      <c r="J6261" s="11" t="s">
        <v>43676</v>
      </c>
      <c r="K6261" s="11" t="s">
        <v>1166</v>
      </c>
    </row>
    <row r="6262" spans="1:11" ht="16.5" x14ac:dyDescent="0.15">
      <c r="A6262" s="145" t="s">
        <v>27911</v>
      </c>
      <c r="B6262" s="32" t="s">
        <v>7994</v>
      </c>
      <c r="C6262" s="32" t="s">
        <v>300</v>
      </c>
      <c r="D6262" s="32" t="s">
        <v>997</v>
      </c>
      <c r="E6262" s="145" t="s">
        <v>17581</v>
      </c>
      <c r="F6262" s="145" t="s">
        <v>27912</v>
      </c>
      <c r="G6262" s="145" t="s">
        <v>17407</v>
      </c>
      <c r="H6262" s="145" t="s">
        <v>1169</v>
      </c>
      <c r="I6262" s="11" t="s">
        <v>997</v>
      </c>
      <c r="J6262" s="11" t="s">
        <v>43676</v>
      </c>
      <c r="K6262" s="11" t="s">
        <v>1166</v>
      </c>
    </row>
    <row r="6263" spans="1:11" ht="16.5" x14ac:dyDescent="0.15">
      <c r="A6263" s="145" t="s">
        <v>27913</v>
      </c>
      <c r="B6263" s="32" t="s">
        <v>7825</v>
      </c>
      <c r="C6263" s="32" t="s">
        <v>300</v>
      </c>
      <c r="D6263" s="32" t="s">
        <v>997</v>
      </c>
      <c r="E6263" s="145" t="s">
        <v>17581</v>
      </c>
      <c r="F6263" s="145" t="s">
        <v>27914</v>
      </c>
      <c r="G6263" s="145" t="s">
        <v>17407</v>
      </c>
      <c r="H6263" s="145" t="s">
        <v>1169</v>
      </c>
      <c r="I6263" s="11" t="s">
        <v>997</v>
      </c>
      <c r="J6263" s="11" t="s">
        <v>43676</v>
      </c>
      <c r="K6263" s="11" t="s">
        <v>1166</v>
      </c>
    </row>
    <row r="6264" spans="1:11" ht="16.5" x14ac:dyDescent="0.15">
      <c r="A6264" s="145" t="s">
        <v>27915</v>
      </c>
      <c r="B6264" s="32" t="s">
        <v>7727</v>
      </c>
      <c r="C6264" s="32" t="s">
        <v>300</v>
      </c>
      <c r="D6264" s="32" t="s">
        <v>997</v>
      </c>
      <c r="E6264" s="145" t="s">
        <v>17581</v>
      </c>
      <c r="F6264" s="145" t="s">
        <v>27916</v>
      </c>
      <c r="G6264" s="145" t="s">
        <v>17407</v>
      </c>
      <c r="H6264" s="145" t="s">
        <v>1169</v>
      </c>
      <c r="I6264" s="11" t="s">
        <v>997</v>
      </c>
      <c r="J6264" s="11" t="s">
        <v>43676</v>
      </c>
      <c r="K6264" s="11" t="s">
        <v>1166</v>
      </c>
    </row>
    <row r="6265" spans="1:11" ht="16.5" x14ac:dyDescent="0.15">
      <c r="A6265" s="145" t="s">
        <v>27917</v>
      </c>
      <c r="B6265" s="32" t="s">
        <v>3222</v>
      </c>
      <c r="C6265" s="32" t="s">
        <v>300</v>
      </c>
      <c r="D6265" s="32" t="s">
        <v>997</v>
      </c>
      <c r="E6265" s="145" t="s">
        <v>17581</v>
      </c>
      <c r="F6265" s="145" t="s">
        <v>20061</v>
      </c>
      <c r="G6265" s="145" t="s">
        <v>17407</v>
      </c>
      <c r="H6265" s="145" t="s">
        <v>1169</v>
      </c>
      <c r="I6265" s="11" t="s">
        <v>997</v>
      </c>
      <c r="J6265" s="11" t="s">
        <v>43676</v>
      </c>
      <c r="K6265" s="11" t="s">
        <v>1166</v>
      </c>
    </row>
    <row r="6266" spans="1:11" ht="16.5" x14ac:dyDescent="0.15">
      <c r="A6266" s="145" t="s">
        <v>27918</v>
      </c>
      <c r="B6266" s="32" t="s">
        <v>7933</v>
      </c>
      <c r="C6266" s="32" t="s">
        <v>300</v>
      </c>
      <c r="D6266" s="32" t="s">
        <v>997</v>
      </c>
      <c r="E6266" s="145" t="s">
        <v>17581</v>
      </c>
      <c r="F6266" s="145" t="s">
        <v>27919</v>
      </c>
      <c r="G6266" s="145" t="s">
        <v>17407</v>
      </c>
      <c r="H6266" s="145" t="s">
        <v>1169</v>
      </c>
      <c r="I6266" s="11" t="s">
        <v>997</v>
      </c>
      <c r="J6266" s="11" t="s">
        <v>43676</v>
      </c>
      <c r="K6266" s="11" t="s">
        <v>1166</v>
      </c>
    </row>
    <row r="6267" spans="1:11" ht="16.5" x14ac:dyDescent="0.15">
      <c r="A6267" s="145" t="s">
        <v>27920</v>
      </c>
      <c r="B6267" s="32" t="s">
        <v>7700</v>
      </c>
      <c r="C6267" s="32" t="s">
        <v>300</v>
      </c>
      <c r="D6267" s="32" t="s">
        <v>997</v>
      </c>
      <c r="E6267" s="145" t="s">
        <v>17581</v>
      </c>
      <c r="F6267" s="145" t="s">
        <v>27852</v>
      </c>
      <c r="G6267" s="145" t="s">
        <v>17407</v>
      </c>
      <c r="H6267" s="145" t="s">
        <v>1169</v>
      </c>
      <c r="I6267" s="11" t="s">
        <v>997</v>
      </c>
      <c r="J6267" s="11" t="s">
        <v>43676</v>
      </c>
      <c r="K6267" s="11" t="s">
        <v>1166</v>
      </c>
    </row>
    <row r="6268" spans="1:11" ht="16.5" x14ac:dyDescent="0.15">
      <c r="A6268" s="145" t="s">
        <v>27921</v>
      </c>
      <c r="B6268" s="32" t="s">
        <v>7995</v>
      </c>
      <c r="C6268" s="32" t="s">
        <v>300</v>
      </c>
      <c r="D6268" s="32" t="s">
        <v>997</v>
      </c>
      <c r="E6268" s="145" t="s">
        <v>17581</v>
      </c>
      <c r="F6268" s="145" t="s">
        <v>27922</v>
      </c>
      <c r="G6268" s="145" t="s">
        <v>17407</v>
      </c>
      <c r="H6268" s="145" t="s">
        <v>1169</v>
      </c>
      <c r="I6268" s="11" t="s">
        <v>997</v>
      </c>
      <c r="J6268" s="11" t="s">
        <v>43676</v>
      </c>
      <c r="K6268" s="11" t="s">
        <v>1166</v>
      </c>
    </row>
    <row r="6269" spans="1:11" ht="16.5" x14ac:dyDescent="0.15">
      <c r="A6269" s="145" t="s">
        <v>27923</v>
      </c>
      <c r="B6269" s="32" t="s">
        <v>7996</v>
      </c>
      <c r="C6269" s="32" t="s">
        <v>300</v>
      </c>
      <c r="D6269" s="32" t="s">
        <v>997</v>
      </c>
      <c r="E6269" s="145" t="s">
        <v>17581</v>
      </c>
      <c r="F6269" s="145" t="s">
        <v>27924</v>
      </c>
      <c r="G6269" s="145" t="s">
        <v>17407</v>
      </c>
      <c r="H6269" s="145" t="s">
        <v>1169</v>
      </c>
      <c r="I6269" s="11" t="s">
        <v>997</v>
      </c>
      <c r="J6269" s="11" t="s">
        <v>43676</v>
      </c>
      <c r="K6269" s="11" t="s">
        <v>1166</v>
      </c>
    </row>
    <row r="6270" spans="1:11" ht="16.5" x14ac:dyDescent="0.15">
      <c r="A6270" s="145" t="s">
        <v>27925</v>
      </c>
      <c r="B6270" s="32" t="s">
        <v>7997</v>
      </c>
      <c r="C6270" s="32" t="s">
        <v>300</v>
      </c>
      <c r="D6270" s="32" t="s">
        <v>997</v>
      </c>
      <c r="E6270" s="145" t="s">
        <v>17581</v>
      </c>
      <c r="F6270" s="145" t="s">
        <v>27926</v>
      </c>
      <c r="G6270" s="145" t="s">
        <v>17407</v>
      </c>
      <c r="H6270" s="145" t="s">
        <v>1227</v>
      </c>
      <c r="I6270" s="11" t="s">
        <v>997</v>
      </c>
      <c r="J6270" s="11" t="s">
        <v>43676</v>
      </c>
      <c r="K6270" s="11" t="s">
        <v>1166</v>
      </c>
    </row>
    <row r="6271" spans="1:11" ht="16.5" x14ac:dyDescent="0.15">
      <c r="A6271" s="145" t="s">
        <v>27927</v>
      </c>
      <c r="B6271" s="32" t="s">
        <v>7998</v>
      </c>
      <c r="C6271" s="32" t="s">
        <v>300</v>
      </c>
      <c r="D6271" s="32" t="s">
        <v>997</v>
      </c>
      <c r="E6271" s="145" t="s">
        <v>17581</v>
      </c>
      <c r="F6271" s="145" t="s">
        <v>27928</v>
      </c>
      <c r="G6271" s="145" t="s">
        <v>17407</v>
      </c>
      <c r="H6271" s="145" t="s">
        <v>1169</v>
      </c>
      <c r="I6271" s="11" t="s">
        <v>997</v>
      </c>
      <c r="J6271" s="11" t="s">
        <v>43676</v>
      </c>
      <c r="K6271" s="11" t="s">
        <v>1166</v>
      </c>
    </row>
    <row r="6272" spans="1:11" ht="16.5" x14ac:dyDescent="0.15">
      <c r="A6272" s="145" t="s">
        <v>27929</v>
      </c>
      <c r="B6272" s="32" t="s">
        <v>7999</v>
      </c>
      <c r="C6272" s="32" t="s">
        <v>300</v>
      </c>
      <c r="D6272" s="32" t="s">
        <v>997</v>
      </c>
      <c r="E6272" s="145" t="s">
        <v>17581</v>
      </c>
      <c r="F6272" s="145" t="s">
        <v>27930</v>
      </c>
      <c r="G6272" s="145" t="s">
        <v>17407</v>
      </c>
      <c r="H6272" s="145" t="s">
        <v>1169</v>
      </c>
      <c r="I6272" s="11" t="s">
        <v>997</v>
      </c>
      <c r="J6272" s="11" t="s">
        <v>43676</v>
      </c>
      <c r="K6272" s="11" t="s">
        <v>1166</v>
      </c>
    </row>
    <row r="6273" spans="1:11" ht="16.5" x14ac:dyDescent="0.15">
      <c r="A6273" s="145" t="s">
        <v>27931</v>
      </c>
      <c r="B6273" s="32" t="s">
        <v>8000</v>
      </c>
      <c r="C6273" s="32" t="s">
        <v>300</v>
      </c>
      <c r="D6273" s="32" t="s">
        <v>997</v>
      </c>
      <c r="E6273" s="145" t="s">
        <v>17581</v>
      </c>
      <c r="F6273" s="145" t="s">
        <v>27932</v>
      </c>
      <c r="G6273" s="145" t="s">
        <v>17407</v>
      </c>
      <c r="H6273" s="145" t="s">
        <v>1169</v>
      </c>
      <c r="I6273" s="11" t="s">
        <v>997</v>
      </c>
      <c r="J6273" s="11" t="s">
        <v>43676</v>
      </c>
      <c r="K6273" s="11" t="s">
        <v>1166</v>
      </c>
    </row>
    <row r="6274" spans="1:11" ht="16.5" x14ac:dyDescent="0.15">
      <c r="A6274" s="145" t="s">
        <v>27933</v>
      </c>
      <c r="B6274" s="32" t="s">
        <v>8001</v>
      </c>
      <c r="C6274" s="32" t="s">
        <v>300</v>
      </c>
      <c r="D6274" s="32" t="s">
        <v>997</v>
      </c>
      <c r="E6274" s="145" t="s">
        <v>17581</v>
      </c>
      <c r="F6274" s="145" t="s">
        <v>27934</v>
      </c>
      <c r="G6274" s="145" t="s">
        <v>17407</v>
      </c>
      <c r="H6274" s="145" t="s">
        <v>1169</v>
      </c>
      <c r="I6274" s="11" t="s">
        <v>997</v>
      </c>
      <c r="J6274" s="11" t="s">
        <v>43676</v>
      </c>
      <c r="K6274" s="11" t="s">
        <v>1166</v>
      </c>
    </row>
    <row r="6275" spans="1:11" ht="16.5" x14ac:dyDescent="0.15">
      <c r="A6275" s="145" t="s">
        <v>27935</v>
      </c>
      <c r="B6275" s="32" t="s">
        <v>8002</v>
      </c>
      <c r="C6275" s="32" t="s">
        <v>300</v>
      </c>
      <c r="D6275" s="32" t="s">
        <v>997</v>
      </c>
      <c r="E6275" s="145" t="s">
        <v>17581</v>
      </c>
      <c r="F6275" s="145" t="s">
        <v>27936</v>
      </c>
      <c r="G6275" s="145" t="s">
        <v>17407</v>
      </c>
      <c r="H6275" s="145" t="s">
        <v>1169</v>
      </c>
      <c r="I6275" s="11" t="s">
        <v>997</v>
      </c>
      <c r="J6275" s="11" t="s">
        <v>43676</v>
      </c>
      <c r="K6275" s="11" t="s">
        <v>1166</v>
      </c>
    </row>
    <row r="6276" spans="1:11" ht="16.5" x14ac:dyDescent="0.15">
      <c r="A6276" s="145" t="s">
        <v>27937</v>
      </c>
      <c r="B6276" s="32" t="s">
        <v>8003</v>
      </c>
      <c r="C6276" s="32" t="s">
        <v>300</v>
      </c>
      <c r="D6276" s="32" t="s">
        <v>997</v>
      </c>
      <c r="E6276" s="145" t="s">
        <v>17581</v>
      </c>
      <c r="F6276" s="145" t="s">
        <v>27938</v>
      </c>
      <c r="G6276" s="145" t="s">
        <v>17407</v>
      </c>
      <c r="H6276" s="145" t="s">
        <v>1169</v>
      </c>
      <c r="I6276" s="11" t="s">
        <v>997</v>
      </c>
      <c r="J6276" s="11" t="s">
        <v>43676</v>
      </c>
      <c r="K6276" s="11" t="s">
        <v>1166</v>
      </c>
    </row>
    <row r="6277" spans="1:11" ht="16.5" x14ac:dyDescent="0.15">
      <c r="A6277" s="145" t="s">
        <v>27939</v>
      </c>
      <c r="B6277" s="32" t="s">
        <v>8004</v>
      </c>
      <c r="C6277" s="32" t="s">
        <v>300</v>
      </c>
      <c r="D6277" s="32" t="s">
        <v>997</v>
      </c>
      <c r="E6277" s="145" t="s">
        <v>17581</v>
      </c>
      <c r="F6277" s="145" t="s">
        <v>27940</v>
      </c>
      <c r="G6277" s="145" t="s">
        <v>17407</v>
      </c>
      <c r="H6277" s="145" t="s">
        <v>1169</v>
      </c>
      <c r="I6277" s="11" t="s">
        <v>997</v>
      </c>
      <c r="J6277" s="11" t="s">
        <v>43676</v>
      </c>
      <c r="K6277" s="11" t="s">
        <v>1166</v>
      </c>
    </row>
    <row r="6278" spans="1:11" ht="16.5" x14ac:dyDescent="0.15">
      <c r="A6278" s="145" t="s">
        <v>27941</v>
      </c>
      <c r="B6278" s="32" t="s">
        <v>3222</v>
      </c>
      <c r="C6278" s="32" t="s">
        <v>300</v>
      </c>
      <c r="D6278" s="32" t="s">
        <v>997</v>
      </c>
      <c r="E6278" s="145" t="s">
        <v>17581</v>
      </c>
      <c r="F6278" s="145" t="s">
        <v>27942</v>
      </c>
      <c r="G6278" s="145" t="s">
        <v>17407</v>
      </c>
      <c r="H6278" s="145" t="s">
        <v>1169</v>
      </c>
      <c r="I6278" s="11" t="s">
        <v>997</v>
      </c>
      <c r="J6278" s="11" t="s">
        <v>43676</v>
      </c>
      <c r="K6278" s="11" t="s">
        <v>1166</v>
      </c>
    </row>
    <row r="6279" spans="1:11" ht="16.5" x14ac:dyDescent="0.15">
      <c r="A6279" s="145" t="s">
        <v>27943</v>
      </c>
      <c r="B6279" s="32" t="s">
        <v>3239</v>
      </c>
      <c r="C6279" s="32" t="s">
        <v>300</v>
      </c>
      <c r="D6279" s="32" t="s">
        <v>997</v>
      </c>
      <c r="E6279" s="145" t="s">
        <v>17581</v>
      </c>
      <c r="F6279" s="145" t="s">
        <v>27944</v>
      </c>
      <c r="G6279" s="145" t="s">
        <v>17407</v>
      </c>
      <c r="H6279" s="145" t="s">
        <v>1169</v>
      </c>
      <c r="I6279" s="11" t="s">
        <v>997</v>
      </c>
      <c r="J6279" s="11" t="s">
        <v>43676</v>
      </c>
      <c r="K6279" s="11" t="s">
        <v>1166</v>
      </c>
    </row>
    <row r="6280" spans="1:11" ht="16.5" x14ac:dyDescent="0.15">
      <c r="A6280" s="145" t="s">
        <v>27945</v>
      </c>
      <c r="B6280" s="32" t="s">
        <v>7940</v>
      </c>
      <c r="C6280" s="32" t="s">
        <v>300</v>
      </c>
      <c r="D6280" s="32" t="s">
        <v>997</v>
      </c>
      <c r="E6280" s="145" t="s">
        <v>17581</v>
      </c>
      <c r="F6280" s="145" t="s">
        <v>27946</v>
      </c>
      <c r="G6280" s="145" t="s">
        <v>17407</v>
      </c>
      <c r="H6280" s="145" t="s">
        <v>1169</v>
      </c>
      <c r="I6280" s="11" t="s">
        <v>997</v>
      </c>
      <c r="J6280" s="11" t="s">
        <v>43676</v>
      </c>
      <c r="K6280" s="11" t="s">
        <v>1166</v>
      </c>
    </row>
    <row r="6281" spans="1:11" ht="16.5" x14ac:dyDescent="0.15">
      <c r="A6281" s="145" t="s">
        <v>27947</v>
      </c>
      <c r="B6281" s="32" t="s">
        <v>7950</v>
      </c>
      <c r="C6281" s="32" t="s">
        <v>300</v>
      </c>
      <c r="D6281" s="32" t="s">
        <v>997</v>
      </c>
      <c r="E6281" s="145" t="s">
        <v>17581</v>
      </c>
      <c r="F6281" s="145" t="s">
        <v>27948</v>
      </c>
      <c r="G6281" s="145" t="s">
        <v>17407</v>
      </c>
      <c r="H6281" s="145" t="s">
        <v>1169</v>
      </c>
      <c r="I6281" s="11" t="s">
        <v>997</v>
      </c>
      <c r="J6281" s="11" t="s">
        <v>43676</v>
      </c>
      <c r="K6281" s="11" t="s">
        <v>1166</v>
      </c>
    </row>
    <row r="6282" spans="1:11" ht="16.5" x14ac:dyDescent="0.15">
      <c r="A6282" s="145" t="s">
        <v>27949</v>
      </c>
      <c r="B6282" s="32" t="s">
        <v>8005</v>
      </c>
      <c r="C6282" s="32" t="s">
        <v>300</v>
      </c>
      <c r="D6282" s="32" t="s">
        <v>997</v>
      </c>
      <c r="E6282" s="145" t="s">
        <v>17581</v>
      </c>
      <c r="F6282" s="145" t="s">
        <v>27950</v>
      </c>
      <c r="G6282" s="145" t="s">
        <v>17407</v>
      </c>
      <c r="H6282" s="145" t="s">
        <v>1169</v>
      </c>
      <c r="I6282" s="11" t="s">
        <v>997</v>
      </c>
      <c r="J6282" s="11" t="s">
        <v>43676</v>
      </c>
      <c r="K6282" s="11" t="s">
        <v>1166</v>
      </c>
    </row>
    <row r="6283" spans="1:11" ht="16.5" x14ac:dyDescent="0.15">
      <c r="A6283" s="145" t="s">
        <v>27951</v>
      </c>
      <c r="B6283" s="32" t="s">
        <v>8006</v>
      </c>
      <c r="C6283" s="32" t="s">
        <v>300</v>
      </c>
      <c r="D6283" s="32" t="s">
        <v>997</v>
      </c>
      <c r="E6283" s="145" t="s">
        <v>17581</v>
      </c>
      <c r="F6283" s="145" t="s">
        <v>27952</v>
      </c>
      <c r="G6283" s="145" t="s">
        <v>17407</v>
      </c>
      <c r="H6283" s="145" t="s">
        <v>1169</v>
      </c>
      <c r="I6283" s="11" t="s">
        <v>997</v>
      </c>
      <c r="J6283" s="11" t="s">
        <v>43676</v>
      </c>
      <c r="K6283" s="11" t="s">
        <v>1166</v>
      </c>
    </row>
    <row r="6284" spans="1:11" ht="16.5" x14ac:dyDescent="0.15">
      <c r="A6284" s="145" t="s">
        <v>27953</v>
      </c>
      <c r="B6284" s="32" t="s">
        <v>3218</v>
      </c>
      <c r="C6284" s="32" t="s">
        <v>300</v>
      </c>
      <c r="D6284" s="32" t="s">
        <v>997</v>
      </c>
      <c r="E6284" s="145" t="s">
        <v>17581</v>
      </c>
      <c r="F6284" s="145" t="s">
        <v>27954</v>
      </c>
      <c r="G6284" s="145" t="s">
        <v>17407</v>
      </c>
      <c r="H6284" s="145" t="s">
        <v>1169</v>
      </c>
      <c r="I6284" s="11" t="s">
        <v>997</v>
      </c>
      <c r="J6284" s="11" t="s">
        <v>43676</v>
      </c>
      <c r="K6284" s="11" t="s">
        <v>1166</v>
      </c>
    </row>
    <row r="6285" spans="1:11" ht="16.5" x14ac:dyDescent="0.15">
      <c r="A6285" s="145" t="s">
        <v>27955</v>
      </c>
      <c r="B6285" s="32" t="s">
        <v>8007</v>
      </c>
      <c r="C6285" s="32" t="s">
        <v>300</v>
      </c>
      <c r="D6285" s="32" t="s">
        <v>997</v>
      </c>
      <c r="E6285" s="145" t="s">
        <v>17581</v>
      </c>
      <c r="F6285" s="145" t="s">
        <v>27956</v>
      </c>
      <c r="G6285" s="145" t="s">
        <v>17407</v>
      </c>
      <c r="H6285" s="145" t="s">
        <v>1169</v>
      </c>
      <c r="I6285" s="11" t="s">
        <v>997</v>
      </c>
      <c r="J6285" s="11" t="s">
        <v>43676</v>
      </c>
      <c r="K6285" s="11" t="s">
        <v>1166</v>
      </c>
    </row>
    <row r="6286" spans="1:11" ht="16.5" x14ac:dyDescent="0.15">
      <c r="A6286" s="145" t="s">
        <v>27957</v>
      </c>
      <c r="B6286" s="32" t="s">
        <v>8008</v>
      </c>
      <c r="C6286" s="32" t="s">
        <v>300</v>
      </c>
      <c r="D6286" s="32" t="s">
        <v>997</v>
      </c>
      <c r="E6286" s="145" t="s">
        <v>17581</v>
      </c>
      <c r="F6286" s="145" t="s">
        <v>27958</v>
      </c>
      <c r="G6286" s="145" t="s">
        <v>17407</v>
      </c>
      <c r="H6286" s="145" t="s">
        <v>1169</v>
      </c>
      <c r="I6286" s="11" t="s">
        <v>997</v>
      </c>
      <c r="J6286" s="11" t="s">
        <v>43676</v>
      </c>
      <c r="K6286" s="11" t="s">
        <v>1166</v>
      </c>
    </row>
    <row r="6287" spans="1:11" ht="16.5" x14ac:dyDescent="0.15">
      <c r="A6287" s="145" t="s">
        <v>27959</v>
      </c>
      <c r="B6287" s="32" t="s">
        <v>8009</v>
      </c>
      <c r="C6287" s="32" t="s">
        <v>300</v>
      </c>
      <c r="D6287" s="32" t="s">
        <v>997</v>
      </c>
      <c r="E6287" s="145" t="s">
        <v>17581</v>
      </c>
      <c r="F6287" s="145" t="s">
        <v>27960</v>
      </c>
      <c r="G6287" s="145" t="s">
        <v>17407</v>
      </c>
      <c r="H6287" s="145" t="s">
        <v>1169</v>
      </c>
      <c r="I6287" s="11" t="s">
        <v>997</v>
      </c>
      <c r="J6287" s="11" t="s">
        <v>43676</v>
      </c>
      <c r="K6287" s="11" t="s">
        <v>1166</v>
      </c>
    </row>
    <row r="6288" spans="1:11" ht="16.5" x14ac:dyDescent="0.15">
      <c r="A6288" s="145" t="s">
        <v>27961</v>
      </c>
      <c r="B6288" s="32" t="s">
        <v>7752</v>
      </c>
      <c r="C6288" s="32" t="s">
        <v>300</v>
      </c>
      <c r="D6288" s="32" t="s">
        <v>997</v>
      </c>
      <c r="E6288" s="145" t="s">
        <v>17581</v>
      </c>
      <c r="F6288" s="145" t="s">
        <v>27962</v>
      </c>
      <c r="G6288" s="145" t="s">
        <v>17407</v>
      </c>
      <c r="H6288" s="145" t="s">
        <v>1169</v>
      </c>
      <c r="I6288" s="11" t="s">
        <v>997</v>
      </c>
      <c r="J6288" s="11" t="s">
        <v>43676</v>
      </c>
      <c r="K6288" s="11" t="s">
        <v>1166</v>
      </c>
    </row>
    <row r="6289" spans="1:11" ht="16.5" x14ac:dyDescent="0.15">
      <c r="A6289" s="145" t="s">
        <v>27963</v>
      </c>
      <c r="B6289" s="32" t="s">
        <v>3222</v>
      </c>
      <c r="C6289" s="32" t="s">
        <v>300</v>
      </c>
      <c r="D6289" s="32" t="s">
        <v>997</v>
      </c>
      <c r="E6289" s="145" t="s">
        <v>17581</v>
      </c>
      <c r="F6289" s="145" t="s">
        <v>27964</v>
      </c>
      <c r="G6289" s="145" t="s">
        <v>17407</v>
      </c>
      <c r="H6289" s="145" t="s">
        <v>1169</v>
      </c>
      <c r="I6289" s="11" t="s">
        <v>1166</v>
      </c>
      <c r="J6289" s="11" t="s">
        <v>43676</v>
      </c>
      <c r="K6289" s="11" t="s">
        <v>1166</v>
      </c>
    </row>
    <row r="6290" spans="1:11" ht="16.5" x14ac:dyDescent="0.15">
      <c r="A6290" s="145" t="s">
        <v>27965</v>
      </c>
      <c r="B6290" s="32" t="s">
        <v>3238</v>
      </c>
      <c r="C6290" s="32" t="s">
        <v>300</v>
      </c>
      <c r="D6290" s="32" t="s">
        <v>997</v>
      </c>
      <c r="E6290" s="145" t="s">
        <v>17581</v>
      </c>
      <c r="F6290" s="145" t="s">
        <v>27966</v>
      </c>
      <c r="G6290" s="145" t="s">
        <v>17407</v>
      </c>
      <c r="H6290" s="145" t="s">
        <v>1169</v>
      </c>
      <c r="I6290" s="11" t="s">
        <v>997</v>
      </c>
      <c r="J6290" s="11" t="s">
        <v>43676</v>
      </c>
      <c r="K6290" s="11" t="s">
        <v>1166</v>
      </c>
    </row>
    <row r="6291" spans="1:11" ht="16.5" x14ac:dyDescent="0.15">
      <c r="A6291" s="145" t="s">
        <v>27967</v>
      </c>
      <c r="B6291" s="32" t="s">
        <v>8010</v>
      </c>
      <c r="C6291" s="32" t="s">
        <v>300</v>
      </c>
      <c r="D6291" s="32" t="s">
        <v>997</v>
      </c>
      <c r="E6291" s="145" t="s">
        <v>17581</v>
      </c>
      <c r="F6291" s="145" t="s">
        <v>27968</v>
      </c>
      <c r="G6291" s="145" t="s">
        <v>17407</v>
      </c>
      <c r="H6291" s="145" t="s">
        <v>1169</v>
      </c>
      <c r="I6291" s="11" t="s">
        <v>997</v>
      </c>
      <c r="J6291" s="11" t="s">
        <v>43676</v>
      </c>
      <c r="K6291" s="11" t="s">
        <v>1166</v>
      </c>
    </row>
    <row r="6292" spans="1:11" ht="16.5" x14ac:dyDescent="0.15">
      <c r="A6292" s="145" t="s">
        <v>27969</v>
      </c>
      <c r="B6292" s="32" t="s">
        <v>8011</v>
      </c>
      <c r="C6292" s="32" t="s">
        <v>300</v>
      </c>
      <c r="D6292" s="32" t="s">
        <v>997</v>
      </c>
      <c r="E6292" s="145" t="s">
        <v>17581</v>
      </c>
      <c r="F6292" s="145" t="s">
        <v>27970</v>
      </c>
      <c r="G6292" s="145" t="s">
        <v>17407</v>
      </c>
      <c r="H6292" s="145" t="s">
        <v>1169</v>
      </c>
      <c r="I6292" s="11" t="s">
        <v>997</v>
      </c>
      <c r="J6292" s="11" t="s">
        <v>43676</v>
      </c>
      <c r="K6292" s="11" t="s">
        <v>1166</v>
      </c>
    </row>
    <row r="6293" spans="1:11" ht="16.5" x14ac:dyDescent="0.15">
      <c r="A6293" s="145" t="s">
        <v>27971</v>
      </c>
      <c r="B6293" s="32" t="s">
        <v>3222</v>
      </c>
      <c r="C6293" s="32" t="s">
        <v>300</v>
      </c>
      <c r="D6293" s="32" t="s">
        <v>997</v>
      </c>
      <c r="E6293" s="145" t="s">
        <v>17581</v>
      </c>
      <c r="F6293" s="145" t="s">
        <v>27972</v>
      </c>
      <c r="G6293" s="145" t="s">
        <v>17407</v>
      </c>
      <c r="H6293" s="145" t="s">
        <v>1169</v>
      </c>
      <c r="I6293" s="11" t="s">
        <v>997</v>
      </c>
      <c r="J6293" s="11" t="s">
        <v>43676</v>
      </c>
      <c r="K6293" s="11" t="s">
        <v>1166</v>
      </c>
    </row>
    <row r="6294" spans="1:11" ht="16.5" x14ac:dyDescent="0.15">
      <c r="A6294" s="145" t="s">
        <v>27973</v>
      </c>
      <c r="B6294" s="32" t="s">
        <v>3236</v>
      </c>
      <c r="C6294" s="32" t="s">
        <v>300</v>
      </c>
      <c r="D6294" s="32" t="s">
        <v>997</v>
      </c>
      <c r="E6294" s="145" t="s">
        <v>17581</v>
      </c>
      <c r="F6294" s="145" t="s">
        <v>27974</v>
      </c>
      <c r="G6294" s="145" t="s">
        <v>17407</v>
      </c>
      <c r="H6294" s="145" t="s">
        <v>1169</v>
      </c>
      <c r="I6294" s="11" t="s">
        <v>997</v>
      </c>
      <c r="J6294" s="11" t="s">
        <v>43676</v>
      </c>
      <c r="K6294" s="11" t="s">
        <v>1166</v>
      </c>
    </row>
    <row r="6295" spans="1:11" ht="16.5" x14ac:dyDescent="0.15">
      <c r="A6295" s="145" t="s">
        <v>27975</v>
      </c>
      <c r="B6295" s="32" t="s">
        <v>3236</v>
      </c>
      <c r="C6295" s="32" t="s">
        <v>300</v>
      </c>
      <c r="D6295" s="32" t="s">
        <v>997</v>
      </c>
      <c r="E6295" s="145" t="s">
        <v>17581</v>
      </c>
      <c r="F6295" s="145" t="s">
        <v>27974</v>
      </c>
      <c r="G6295" s="145" t="s">
        <v>17407</v>
      </c>
      <c r="H6295" s="145" t="s">
        <v>1169</v>
      </c>
      <c r="I6295" s="11" t="s">
        <v>997</v>
      </c>
      <c r="J6295" s="11" t="s">
        <v>43676</v>
      </c>
      <c r="K6295" s="11" t="s">
        <v>1166</v>
      </c>
    </row>
    <row r="6296" spans="1:11" ht="16.5" x14ac:dyDescent="0.15">
      <c r="A6296" s="145" t="s">
        <v>27976</v>
      </c>
      <c r="B6296" s="32" t="s">
        <v>6393</v>
      </c>
      <c r="C6296" s="32" t="s">
        <v>300</v>
      </c>
      <c r="D6296" s="32" t="s">
        <v>997</v>
      </c>
      <c r="E6296" s="145" t="s">
        <v>17581</v>
      </c>
      <c r="F6296" s="145" t="s">
        <v>20960</v>
      </c>
      <c r="G6296" s="145" t="s">
        <v>17407</v>
      </c>
      <c r="H6296" s="145" t="s">
        <v>1227</v>
      </c>
      <c r="I6296" s="11" t="s">
        <v>997</v>
      </c>
      <c r="J6296" s="11" t="s">
        <v>43676</v>
      </c>
      <c r="K6296" s="11" t="s">
        <v>1166</v>
      </c>
    </row>
    <row r="6297" spans="1:11" ht="16.5" x14ac:dyDescent="0.15">
      <c r="A6297" s="145" t="s">
        <v>27977</v>
      </c>
      <c r="B6297" s="32" t="s">
        <v>8012</v>
      </c>
      <c r="C6297" s="32" t="s">
        <v>300</v>
      </c>
      <c r="D6297" s="32" t="s">
        <v>997</v>
      </c>
      <c r="E6297" s="145" t="s">
        <v>17581</v>
      </c>
      <c r="F6297" s="145" t="s">
        <v>27978</v>
      </c>
      <c r="G6297" s="145" t="s">
        <v>17407</v>
      </c>
      <c r="H6297" s="145" t="s">
        <v>1169</v>
      </c>
      <c r="I6297" s="11" t="s">
        <v>997</v>
      </c>
      <c r="J6297" s="11" t="s">
        <v>43676</v>
      </c>
      <c r="K6297" s="11" t="s">
        <v>1166</v>
      </c>
    </row>
    <row r="6298" spans="1:11" ht="16.5" x14ac:dyDescent="0.15">
      <c r="A6298" s="145" t="s">
        <v>27979</v>
      </c>
      <c r="B6298" s="32" t="s">
        <v>8013</v>
      </c>
      <c r="C6298" s="32" t="s">
        <v>300</v>
      </c>
      <c r="D6298" s="32" t="s">
        <v>997</v>
      </c>
      <c r="E6298" s="145" t="s">
        <v>17581</v>
      </c>
      <c r="F6298" s="145" t="s">
        <v>27980</v>
      </c>
      <c r="G6298" s="145" t="s">
        <v>17407</v>
      </c>
      <c r="H6298" s="145" t="s">
        <v>1169</v>
      </c>
      <c r="I6298" s="11" t="s">
        <v>997</v>
      </c>
      <c r="J6298" s="11" t="s">
        <v>43676</v>
      </c>
      <c r="K6298" s="11" t="s">
        <v>1166</v>
      </c>
    </row>
    <row r="6299" spans="1:11" ht="16.5" x14ac:dyDescent="0.15">
      <c r="A6299" s="145" t="s">
        <v>27981</v>
      </c>
      <c r="B6299" s="32" t="s">
        <v>8014</v>
      </c>
      <c r="C6299" s="32" t="s">
        <v>300</v>
      </c>
      <c r="D6299" s="32" t="s">
        <v>997</v>
      </c>
      <c r="E6299" s="145" t="s">
        <v>17581</v>
      </c>
      <c r="F6299" s="145" t="s">
        <v>27982</v>
      </c>
      <c r="G6299" s="145" t="s">
        <v>17407</v>
      </c>
      <c r="H6299" s="145" t="s">
        <v>1169</v>
      </c>
      <c r="I6299" s="11" t="s">
        <v>997</v>
      </c>
      <c r="J6299" s="11" t="s">
        <v>43676</v>
      </c>
      <c r="K6299" s="11" t="s">
        <v>1166</v>
      </c>
    </row>
    <row r="6300" spans="1:11" ht="16.5" x14ac:dyDescent="0.15">
      <c r="A6300" s="145" t="s">
        <v>27983</v>
      </c>
      <c r="B6300" s="32" t="s">
        <v>3222</v>
      </c>
      <c r="C6300" s="32" t="s">
        <v>300</v>
      </c>
      <c r="D6300" s="32" t="s">
        <v>997</v>
      </c>
      <c r="E6300" s="145" t="s">
        <v>17581</v>
      </c>
      <c r="F6300" s="145" t="s">
        <v>27972</v>
      </c>
      <c r="G6300" s="145" t="s">
        <v>17407</v>
      </c>
      <c r="H6300" s="145" t="s">
        <v>1169</v>
      </c>
      <c r="I6300" s="11" t="s">
        <v>1166</v>
      </c>
      <c r="J6300" s="11" t="s">
        <v>43676</v>
      </c>
      <c r="K6300" s="11" t="s">
        <v>1166</v>
      </c>
    </row>
    <row r="6301" spans="1:11" ht="16.5" x14ac:dyDescent="0.15">
      <c r="A6301" s="145" t="s">
        <v>27984</v>
      </c>
      <c r="B6301" s="32" t="s">
        <v>3240</v>
      </c>
      <c r="C6301" s="32" t="s">
        <v>300</v>
      </c>
      <c r="D6301" s="32" t="s">
        <v>997</v>
      </c>
      <c r="E6301" s="145" t="s">
        <v>17581</v>
      </c>
      <c r="F6301" s="145" t="s">
        <v>27985</v>
      </c>
      <c r="G6301" s="145" t="s">
        <v>17407</v>
      </c>
      <c r="H6301" s="145" t="s">
        <v>1169</v>
      </c>
      <c r="I6301" s="11" t="s">
        <v>997</v>
      </c>
      <c r="J6301" s="11" t="s">
        <v>43676</v>
      </c>
      <c r="K6301" s="11" t="s">
        <v>1166</v>
      </c>
    </row>
    <row r="6302" spans="1:11" ht="16.5" x14ac:dyDescent="0.15">
      <c r="A6302" s="145" t="s">
        <v>27986</v>
      </c>
      <c r="B6302" s="32" t="s">
        <v>8012</v>
      </c>
      <c r="C6302" s="32" t="s">
        <v>300</v>
      </c>
      <c r="D6302" s="32" t="s">
        <v>997</v>
      </c>
      <c r="E6302" s="145" t="s">
        <v>17581</v>
      </c>
      <c r="F6302" s="145" t="s">
        <v>27987</v>
      </c>
      <c r="G6302" s="145" t="s">
        <v>17407</v>
      </c>
      <c r="H6302" s="145" t="s">
        <v>1169</v>
      </c>
      <c r="I6302" s="11" t="s">
        <v>997</v>
      </c>
      <c r="J6302" s="11" t="s">
        <v>43676</v>
      </c>
      <c r="K6302" s="11" t="s">
        <v>1166</v>
      </c>
    </row>
    <row r="6303" spans="1:11" ht="16.5" x14ac:dyDescent="0.15">
      <c r="A6303" s="145" t="s">
        <v>27988</v>
      </c>
      <c r="B6303" s="32" t="s">
        <v>3222</v>
      </c>
      <c r="C6303" s="32" t="s">
        <v>300</v>
      </c>
      <c r="D6303" s="32" t="s">
        <v>997</v>
      </c>
      <c r="E6303" s="145" t="s">
        <v>17581</v>
      </c>
      <c r="F6303" s="145" t="s">
        <v>27989</v>
      </c>
      <c r="G6303" s="145" t="s">
        <v>17407</v>
      </c>
      <c r="H6303" s="145" t="s">
        <v>1169</v>
      </c>
      <c r="I6303" s="11" t="s">
        <v>1166</v>
      </c>
      <c r="J6303" s="11" t="s">
        <v>43676</v>
      </c>
      <c r="K6303" s="11" t="s">
        <v>1166</v>
      </c>
    </row>
    <row r="6304" spans="1:11" ht="16.5" x14ac:dyDescent="0.15">
      <c r="A6304" s="145" t="s">
        <v>27990</v>
      </c>
      <c r="B6304" s="32" t="s">
        <v>8015</v>
      </c>
      <c r="C6304" s="32" t="s">
        <v>300</v>
      </c>
      <c r="D6304" s="32" t="s">
        <v>997</v>
      </c>
      <c r="E6304" s="145" t="s">
        <v>17581</v>
      </c>
      <c r="F6304" s="145" t="s">
        <v>27991</v>
      </c>
      <c r="G6304" s="145" t="s">
        <v>17407</v>
      </c>
      <c r="H6304" s="145" t="s">
        <v>1169</v>
      </c>
      <c r="I6304" s="11" t="s">
        <v>997</v>
      </c>
      <c r="J6304" s="11" t="s">
        <v>43676</v>
      </c>
      <c r="K6304" s="11" t="s">
        <v>1166</v>
      </c>
    </row>
    <row r="6305" spans="1:11" ht="16.5" x14ac:dyDescent="0.15">
      <c r="A6305" s="145" t="s">
        <v>27992</v>
      </c>
      <c r="B6305" s="32" t="s">
        <v>8016</v>
      </c>
      <c r="C6305" s="32" t="s">
        <v>300</v>
      </c>
      <c r="D6305" s="32" t="s">
        <v>997</v>
      </c>
      <c r="E6305" s="145" t="s">
        <v>17581</v>
      </c>
      <c r="F6305" s="145" t="s">
        <v>27993</v>
      </c>
      <c r="G6305" s="145" t="s">
        <v>17407</v>
      </c>
      <c r="H6305" s="145" t="s">
        <v>1169</v>
      </c>
      <c r="I6305" s="11" t="s">
        <v>997</v>
      </c>
      <c r="J6305" s="11" t="s">
        <v>43676</v>
      </c>
      <c r="K6305" s="11" t="s">
        <v>1166</v>
      </c>
    </row>
    <row r="6306" spans="1:11" ht="16.5" x14ac:dyDescent="0.15">
      <c r="A6306" s="145" t="s">
        <v>27994</v>
      </c>
      <c r="B6306" s="32" t="s">
        <v>8009</v>
      </c>
      <c r="C6306" s="32" t="s">
        <v>300</v>
      </c>
      <c r="D6306" s="32" t="s">
        <v>997</v>
      </c>
      <c r="E6306" s="145" t="s">
        <v>17581</v>
      </c>
      <c r="F6306" s="145" t="s">
        <v>27995</v>
      </c>
      <c r="G6306" s="145" t="s">
        <v>17407</v>
      </c>
      <c r="H6306" s="145" t="s">
        <v>1169</v>
      </c>
      <c r="I6306" s="11" t="s">
        <v>997</v>
      </c>
      <c r="J6306" s="11" t="s">
        <v>43676</v>
      </c>
      <c r="K6306" s="11" t="s">
        <v>1166</v>
      </c>
    </row>
    <row r="6307" spans="1:11" ht="16.5" x14ac:dyDescent="0.15">
      <c r="A6307" s="145" t="s">
        <v>27996</v>
      </c>
      <c r="B6307" s="32" t="s">
        <v>8017</v>
      </c>
      <c r="C6307" s="32" t="s">
        <v>300</v>
      </c>
      <c r="D6307" s="32" t="s">
        <v>997</v>
      </c>
      <c r="E6307" s="145" t="s">
        <v>17581</v>
      </c>
      <c r="F6307" s="145" t="s">
        <v>27997</v>
      </c>
      <c r="G6307" s="145" t="s">
        <v>17407</v>
      </c>
      <c r="H6307" s="145" t="s">
        <v>1169</v>
      </c>
      <c r="I6307" s="11" t="s">
        <v>997</v>
      </c>
      <c r="J6307" s="11" t="s">
        <v>43676</v>
      </c>
      <c r="K6307" s="11" t="s">
        <v>1166</v>
      </c>
    </row>
    <row r="6308" spans="1:11" ht="16.5" x14ac:dyDescent="0.15">
      <c r="A6308" s="145" t="s">
        <v>27998</v>
      </c>
      <c r="B6308" s="32" t="s">
        <v>8018</v>
      </c>
      <c r="C6308" s="32" t="s">
        <v>300</v>
      </c>
      <c r="D6308" s="32" t="s">
        <v>997</v>
      </c>
      <c r="E6308" s="145" t="s">
        <v>17581</v>
      </c>
      <c r="F6308" s="145" t="s">
        <v>27999</v>
      </c>
      <c r="G6308" s="145" t="s">
        <v>17407</v>
      </c>
      <c r="H6308" s="145" t="s">
        <v>1169</v>
      </c>
      <c r="I6308" s="11" t="s">
        <v>997</v>
      </c>
      <c r="J6308" s="11" t="s">
        <v>43676</v>
      </c>
      <c r="K6308" s="11" t="s">
        <v>1166</v>
      </c>
    </row>
    <row r="6309" spans="1:11" ht="16.5" x14ac:dyDescent="0.15">
      <c r="A6309" s="145" t="s">
        <v>28000</v>
      </c>
      <c r="B6309" s="32" t="s">
        <v>5350</v>
      </c>
      <c r="C6309" s="32" t="s">
        <v>300</v>
      </c>
      <c r="D6309" s="32" t="s">
        <v>997</v>
      </c>
      <c r="E6309" s="145" t="s">
        <v>17581</v>
      </c>
      <c r="F6309" s="145" t="s">
        <v>28001</v>
      </c>
      <c r="G6309" s="145" t="s">
        <v>17407</v>
      </c>
      <c r="H6309" s="145" t="s">
        <v>1169</v>
      </c>
      <c r="I6309" s="11" t="s">
        <v>997</v>
      </c>
      <c r="J6309" s="11" t="s">
        <v>43676</v>
      </c>
      <c r="K6309" s="11" t="s">
        <v>1166</v>
      </c>
    </row>
    <row r="6310" spans="1:11" ht="16.5" x14ac:dyDescent="0.15">
      <c r="A6310" s="145" t="s">
        <v>28002</v>
      </c>
      <c r="B6310" s="32" t="s">
        <v>8019</v>
      </c>
      <c r="C6310" s="32" t="s">
        <v>300</v>
      </c>
      <c r="D6310" s="32" t="s">
        <v>997</v>
      </c>
      <c r="E6310" s="145" t="s">
        <v>17581</v>
      </c>
      <c r="F6310" s="145" t="s">
        <v>28003</v>
      </c>
      <c r="G6310" s="145" t="s">
        <v>17407</v>
      </c>
      <c r="H6310" s="145" t="s">
        <v>1169</v>
      </c>
      <c r="I6310" s="11" t="s">
        <v>997</v>
      </c>
      <c r="J6310" s="11" t="s">
        <v>43676</v>
      </c>
      <c r="K6310" s="11" t="s">
        <v>1166</v>
      </c>
    </row>
    <row r="6311" spans="1:11" ht="16.5" x14ac:dyDescent="0.15">
      <c r="A6311" s="145" t="s">
        <v>28004</v>
      </c>
      <c r="B6311" s="32" t="s">
        <v>8020</v>
      </c>
      <c r="C6311" s="32" t="s">
        <v>300</v>
      </c>
      <c r="D6311" s="32" t="s">
        <v>997</v>
      </c>
      <c r="E6311" s="145" t="s">
        <v>17581</v>
      </c>
      <c r="F6311" s="145" t="s">
        <v>28005</v>
      </c>
      <c r="G6311" s="145" t="s">
        <v>17407</v>
      </c>
      <c r="H6311" s="145" t="s">
        <v>1169</v>
      </c>
      <c r="I6311" s="11" t="s">
        <v>997</v>
      </c>
      <c r="J6311" s="11" t="s">
        <v>43676</v>
      </c>
      <c r="K6311" s="11" t="s">
        <v>1166</v>
      </c>
    </row>
    <row r="6312" spans="1:11" ht="16.5" x14ac:dyDescent="0.15">
      <c r="A6312" s="145" t="s">
        <v>28006</v>
      </c>
      <c r="B6312" s="32" t="s">
        <v>8021</v>
      </c>
      <c r="C6312" s="32" t="s">
        <v>300</v>
      </c>
      <c r="D6312" s="32" t="s">
        <v>997</v>
      </c>
      <c r="E6312" s="145" t="s">
        <v>17581</v>
      </c>
      <c r="F6312" s="145" t="s">
        <v>28007</v>
      </c>
      <c r="G6312" s="145" t="s">
        <v>17407</v>
      </c>
      <c r="H6312" s="145" t="s">
        <v>1169</v>
      </c>
      <c r="I6312" s="11" t="s">
        <v>997</v>
      </c>
      <c r="J6312" s="11" t="s">
        <v>43676</v>
      </c>
      <c r="K6312" s="11" t="s">
        <v>1166</v>
      </c>
    </row>
    <row r="6313" spans="1:11" ht="16.5" x14ac:dyDescent="0.15">
      <c r="A6313" s="145" t="s">
        <v>28008</v>
      </c>
      <c r="B6313" s="32" t="s">
        <v>3227</v>
      </c>
      <c r="C6313" s="32" t="s">
        <v>300</v>
      </c>
      <c r="D6313" s="32" t="s">
        <v>997</v>
      </c>
      <c r="E6313" s="145" t="s">
        <v>17581</v>
      </c>
      <c r="F6313" s="145" t="s">
        <v>28009</v>
      </c>
      <c r="G6313" s="145" t="s">
        <v>17407</v>
      </c>
      <c r="H6313" s="145" t="s">
        <v>1227</v>
      </c>
      <c r="I6313" s="11" t="s">
        <v>1166</v>
      </c>
      <c r="J6313" s="11" t="s">
        <v>43676</v>
      </c>
      <c r="K6313" s="11" t="s">
        <v>1166</v>
      </c>
    </row>
    <row r="6314" spans="1:11" ht="16.5" x14ac:dyDescent="0.15">
      <c r="A6314" s="145" t="s">
        <v>28010</v>
      </c>
      <c r="B6314" s="32" t="s">
        <v>3239</v>
      </c>
      <c r="C6314" s="32" t="s">
        <v>300</v>
      </c>
      <c r="D6314" s="32" t="s">
        <v>997</v>
      </c>
      <c r="E6314" s="145" t="s">
        <v>17581</v>
      </c>
      <c r="F6314" s="145" t="s">
        <v>27991</v>
      </c>
      <c r="G6314" s="145" t="s">
        <v>17407</v>
      </c>
      <c r="H6314" s="145" t="s">
        <v>1169</v>
      </c>
      <c r="I6314" s="11" t="s">
        <v>997</v>
      </c>
      <c r="J6314" s="11" t="s">
        <v>43676</v>
      </c>
      <c r="K6314" s="11" t="s">
        <v>1166</v>
      </c>
    </row>
    <row r="6315" spans="1:11" ht="16.5" x14ac:dyDescent="0.15">
      <c r="A6315" s="145" t="s">
        <v>28011</v>
      </c>
      <c r="B6315" s="32" t="s">
        <v>7995</v>
      </c>
      <c r="C6315" s="32" t="s">
        <v>300</v>
      </c>
      <c r="D6315" s="32" t="s">
        <v>997</v>
      </c>
      <c r="E6315" s="145" t="s">
        <v>17581</v>
      </c>
      <c r="F6315" s="145" t="s">
        <v>28012</v>
      </c>
      <c r="G6315" s="145" t="s">
        <v>17407</v>
      </c>
      <c r="H6315" s="145" t="s">
        <v>1169</v>
      </c>
      <c r="I6315" s="11" t="s">
        <v>997</v>
      </c>
      <c r="J6315" s="11" t="s">
        <v>43676</v>
      </c>
      <c r="K6315" s="11" t="s">
        <v>1166</v>
      </c>
    </row>
    <row r="6316" spans="1:11" ht="16.5" x14ac:dyDescent="0.15">
      <c r="A6316" s="145" t="s">
        <v>28013</v>
      </c>
      <c r="B6316" s="32" t="s">
        <v>3236</v>
      </c>
      <c r="C6316" s="32" t="s">
        <v>300</v>
      </c>
      <c r="D6316" s="32" t="s">
        <v>997</v>
      </c>
      <c r="E6316" s="145" t="s">
        <v>17581</v>
      </c>
      <c r="F6316" s="145" t="s">
        <v>28014</v>
      </c>
      <c r="G6316" s="145" t="s">
        <v>17407</v>
      </c>
      <c r="H6316" s="145" t="s">
        <v>1169</v>
      </c>
      <c r="I6316" s="11" t="s">
        <v>997</v>
      </c>
      <c r="J6316" s="11" t="s">
        <v>43676</v>
      </c>
      <c r="K6316" s="11" t="s">
        <v>1166</v>
      </c>
    </row>
    <row r="6317" spans="1:11" ht="16.5" x14ac:dyDescent="0.15">
      <c r="A6317" s="145" t="s">
        <v>28015</v>
      </c>
      <c r="B6317" s="32" t="s">
        <v>7981</v>
      </c>
      <c r="C6317" s="32" t="s">
        <v>300</v>
      </c>
      <c r="D6317" s="32" t="s">
        <v>997</v>
      </c>
      <c r="E6317" s="145" t="s">
        <v>17581</v>
      </c>
      <c r="F6317" s="145" t="s">
        <v>28016</v>
      </c>
      <c r="G6317" s="145" t="s">
        <v>17407</v>
      </c>
      <c r="H6317" s="145" t="s">
        <v>1169</v>
      </c>
      <c r="I6317" s="11" t="s">
        <v>997</v>
      </c>
      <c r="J6317" s="11" t="s">
        <v>43676</v>
      </c>
      <c r="K6317" s="11" t="s">
        <v>1166</v>
      </c>
    </row>
    <row r="6318" spans="1:11" ht="16.5" x14ac:dyDescent="0.15">
      <c r="A6318" s="145" t="s">
        <v>28017</v>
      </c>
      <c r="B6318" s="32" t="s">
        <v>5360</v>
      </c>
      <c r="C6318" s="32" t="s">
        <v>300</v>
      </c>
      <c r="D6318" s="32" t="s">
        <v>997</v>
      </c>
      <c r="E6318" s="145" t="s">
        <v>17581</v>
      </c>
      <c r="F6318" s="145" t="s">
        <v>28018</v>
      </c>
      <c r="G6318" s="145" t="s">
        <v>17407</v>
      </c>
      <c r="H6318" s="145" t="s">
        <v>1169</v>
      </c>
      <c r="I6318" s="11" t="s">
        <v>997</v>
      </c>
      <c r="J6318" s="11" t="s">
        <v>43676</v>
      </c>
      <c r="K6318" s="11" t="s">
        <v>1166</v>
      </c>
    </row>
    <row r="6319" spans="1:11" ht="16.5" x14ac:dyDescent="0.15">
      <c r="A6319" s="145" t="s">
        <v>28019</v>
      </c>
      <c r="B6319" s="32" t="s">
        <v>8022</v>
      </c>
      <c r="C6319" s="32" t="s">
        <v>300</v>
      </c>
      <c r="D6319" s="32" t="s">
        <v>997</v>
      </c>
      <c r="E6319" s="145" t="s">
        <v>17581</v>
      </c>
      <c r="F6319" s="145" t="s">
        <v>28020</v>
      </c>
      <c r="G6319" s="145" t="s">
        <v>17407</v>
      </c>
      <c r="H6319" s="145" t="s">
        <v>1169</v>
      </c>
      <c r="I6319" s="11" t="s">
        <v>997</v>
      </c>
      <c r="J6319" s="11" t="s">
        <v>43676</v>
      </c>
      <c r="K6319" s="11" t="s">
        <v>1166</v>
      </c>
    </row>
    <row r="6320" spans="1:11" ht="16.5" x14ac:dyDescent="0.15">
      <c r="A6320" s="145" t="s">
        <v>28021</v>
      </c>
      <c r="B6320" s="32" t="s">
        <v>8023</v>
      </c>
      <c r="C6320" s="32" t="s">
        <v>300</v>
      </c>
      <c r="D6320" s="32" t="s">
        <v>997</v>
      </c>
      <c r="E6320" s="145" t="s">
        <v>17581</v>
      </c>
      <c r="F6320" s="145" t="s">
        <v>28022</v>
      </c>
      <c r="G6320" s="145" t="s">
        <v>17407</v>
      </c>
      <c r="H6320" s="145" t="s">
        <v>1169</v>
      </c>
      <c r="I6320" s="11" t="s">
        <v>997</v>
      </c>
      <c r="J6320" s="11" t="s">
        <v>43676</v>
      </c>
      <c r="K6320" s="11" t="s">
        <v>1166</v>
      </c>
    </row>
    <row r="6321" spans="1:11" ht="16.5" x14ac:dyDescent="0.15">
      <c r="A6321" s="145" t="s">
        <v>28023</v>
      </c>
      <c r="B6321" s="32" t="s">
        <v>8024</v>
      </c>
      <c r="C6321" s="32" t="s">
        <v>300</v>
      </c>
      <c r="D6321" s="32" t="s">
        <v>997</v>
      </c>
      <c r="E6321" s="145" t="s">
        <v>17581</v>
      </c>
      <c r="F6321" s="145" t="s">
        <v>28024</v>
      </c>
      <c r="G6321" s="145" t="s">
        <v>17407</v>
      </c>
      <c r="H6321" s="145" t="s">
        <v>1169</v>
      </c>
      <c r="I6321" s="11" t="s">
        <v>997</v>
      </c>
      <c r="J6321" s="11" t="s">
        <v>43676</v>
      </c>
      <c r="K6321" s="11" t="s">
        <v>1166</v>
      </c>
    </row>
    <row r="6322" spans="1:11" ht="16.5" x14ac:dyDescent="0.15">
      <c r="A6322" s="145" t="s">
        <v>28025</v>
      </c>
      <c r="B6322" s="32" t="s">
        <v>8025</v>
      </c>
      <c r="C6322" s="32" t="s">
        <v>300</v>
      </c>
      <c r="D6322" s="32" t="s">
        <v>997</v>
      </c>
      <c r="E6322" s="145" t="s">
        <v>17581</v>
      </c>
      <c r="F6322" s="145" t="s">
        <v>28026</v>
      </c>
      <c r="G6322" s="145" t="s">
        <v>17407</v>
      </c>
      <c r="H6322" s="145" t="s">
        <v>1169</v>
      </c>
      <c r="I6322" s="11" t="s">
        <v>997</v>
      </c>
      <c r="J6322" s="11" t="s">
        <v>43676</v>
      </c>
      <c r="K6322" s="11" t="s">
        <v>1166</v>
      </c>
    </row>
    <row r="6323" spans="1:11" ht="16.5" x14ac:dyDescent="0.15">
      <c r="A6323" s="145" t="s">
        <v>28027</v>
      </c>
      <c r="B6323" s="32" t="s">
        <v>6393</v>
      </c>
      <c r="C6323" s="32" t="s">
        <v>300</v>
      </c>
      <c r="D6323" s="32" t="s">
        <v>997</v>
      </c>
      <c r="E6323" s="145" t="s">
        <v>17581</v>
      </c>
      <c r="F6323" s="145" t="s">
        <v>20184</v>
      </c>
      <c r="G6323" s="145" t="s">
        <v>17407</v>
      </c>
      <c r="H6323" s="145" t="s">
        <v>1227</v>
      </c>
      <c r="I6323" s="11" t="s">
        <v>997</v>
      </c>
      <c r="J6323" s="11" t="s">
        <v>43676</v>
      </c>
      <c r="K6323" s="11" t="s">
        <v>1166</v>
      </c>
    </row>
    <row r="6324" spans="1:11" ht="16.5" x14ac:dyDescent="0.15">
      <c r="A6324" s="145" t="s">
        <v>28028</v>
      </c>
      <c r="B6324" s="32" t="s">
        <v>8024</v>
      </c>
      <c r="C6324" s="32" t="s">
        <v>300</v>
      </c>
      <c r="D6324" s="32" t="s">
        <v>997</v>
      </c>
      <c r="E6324" s="145" t="s">
        <v>17581</v>
      </c>
      <c r="F6324" s="145" t="s">
        <v>28029</v>
      </c>
      <c r="G6324" s="145" t="s">
        <v>17407</v>
      </c>
      <c r="H6324" s="145" t="s">
        <v>1169</v>
      </c>
      <c r="I6324" s="11" t="s">
        <v>997</v>
      </c>
      <c r="J6324" s="11" t="s">
        <v>43676</v>
      </c>
      <c r="K6324" s="11" t="s">
        <v>1166</v>
      </c>
    </row>
    <row r="6325" spans="1:11" ht="16.5" x14ac:dyDescent="0.15">
      <c r="A6325" s="145" t="s">
        <v>28030</v>
      </c>
      <c r="B6325" s="32" t="s">
        <v>5346</v>
      </c>
      <c r="C6325" s="32" t="s">
        <v>300</v>
      </c>
      <c r="D6325" s="32" t="s">
        <v>997</v>
      </c>
      <c r="E6325" s="145" t="s">
        <v>17581</v>
      </c>
      <c r="F6325" s="145" t="s">
        <v>28031</v>
      </c>
      <c r="G6325" s="145" t="s">
        <v>17407</v>
      </c>
      <c r="H6325" s="145" t="s">
        <v>1169</v>
      </c>
      <c r="I6325" s="11" t="s">
        <v>997</v>
      </c>
      <c r="J6325" s="11" t="s">
        <v>43676</v>
      </c>
      <c r="K6325" s="11" t="s">
        <v>1166</v>
      </c>
    </row>
    <row r="6326" spans="1:11" ht="16.5" x14ac:dyDescent="0.15">
      <c r="A6326" s="145" t="s">
        <v>28032</v>
      </c>
      <c r="B6326" s="32" t="s">
        <v>5735</v>
      </c>
      <c r="C6326" s="32" t="s">
        <v>300</v>
      </c>
      <c r="D6326" s="32" t="s">
        <v>997</v>
      </c>
      <c r="E6326" s="145" t="s">
        <v>17581</v>
      </c>
      <c r="F6326" s="145" t="s">
        <v>28033</v>
      </c>
      <c r="G6326" s="145" t="s">
        <v>17407</v>
      </c>
      <c r="H6326" s="145" t="s">
        <v>1169</v>
      </c>
      <c r="I6326" s="11" t="s">
        <v>997</v>
      </c>
      <c r="J6326" s="11" t="s">
        <v>43676</v>
      </c>
      <c r="K6326" s="11" t="s">
        <v>1166</v>
      </c>
    </row>
    <row r="6327" spans="1:11" ht="16.5" x14ac:dyDescent="0.15">
      <c r="A6327" s="145" t="s">
        <v>28034</v>
      </c>
      <c r="B6327" s="32" t="s">
        <v>8018</v>
      </c>
      <c r="C6327" s="32" t="s">
        <v>300</v>
      </c>
      <c r="D6327" s="32" t="s">
        <v>997</v>
      </c>
      <c r="E6327" s="145" t="s">
        <v>17581</v>
      </c>
      <c r="F6327" s="145" t="s">
        <v>28035</v>
      </c>
      <c r="G6327" s="145" t="s">
        <v>17407</v>
      </c>
      <c r="H6327" s="145" t="s">
        <v>1169</v>
      </c>
      <c r="I6327" s="11" t="s">
        <v>997</v>
      </c>
      <c r="J6327" s="11" t="s">
        <v>43676</v>
      </c>
      <c r="K6327" s="11" t="s">
        <v>1166</v>
      </c>
    </row>
    <row r="6328" spans="1:11" ht="16.5" x14ac:dyDescent="0.15">
      <c r="A6328" s="145" t="s">
        <v>28036</v>
      </c>
      <c r="B6328" s="32" t="s">
        <v>3234</v>
      </c>
      <c r="C6328" s="32" t="s">
        <v>300</v>
      </c>
      <c r="D6328" s="32" t="s">
        <v>997</v>
      </c>
      <c r="E6328" s="145" t="s">
        <v>17581</v>
      </c>
      <c r="F6328" s="145" t="s">
        <v>28037</v>
      </c>
      <c r="G6328" s="145" t="s">
        <v>17407</v>
      </c>
      <c r="H6328" s="145" t="s">
        <v>1227</v>
      </c>
      <c r="I6328" s="11" t="s">
        <v>1166</v>
      </c>
      <c r="J6328" s="11" t="s">
        <v>43676</v>
      </c>
      <c r="K6328" s="11" t="s">
        <v>1166</v>
      </c>
    </row>
    <row r="6329" spans="1:11" ht="16.5" x14ac:dyDescent="0.15">
      <c r="A6329" s="145" t="s">
        <v>28038</v>
      </c>
      <c r="B6329" s="32" t="s">
        <v>8017</v>
      </c>
      <c r="C6329" s="32" t="s">
        <v>300</v>
      </c>
      <c r="D6329" s="32" t="s">
        <v>997</v>
      </c>
      <c r="E6329" s="145" t="s">
        <v>17581</v>
      </c>
      <c r="F6329" s="145" t="s">
        <v>27954</v>
      </c>
      <c r="G6329" s="145" t="s">
        <v>17407</v>
      </c>
      <c r="H6329" s="145" t="s">
        <v>1169</v>
      </c>
      <c r="I6329" s="11" t="s">
        <v>997</v>
      </c>
      <c r="J6329" s="11" t="s">
        <v>43676</v>
      </c>
      <c r="K6329" s="11" t="s">
        <v>1166</v>
      </c>
    </row>
    <row r="6330" spans="1:11" ht="16.5" x14ac:dyDescent="0.15">
      <c r="A6330" s="145" t="s">
        <v>28039</v>
      </c>
      <c r="B6330" s="32" t="s">
        <v>8026</v>
      </c>
      <c r="C6330" s="32" t="s">
        <v>300</v>
      </c>
      <c r="D6330" s="32" t="s">
        <v>997</v>
      </c>
      <c r="E6330" s="145" t="s">
        <v>17581</v>
      </c>
      <c r="F6330" s="145" t="s">
        <v>28040</v>
      </c>
      <c r="G6330" s="145" t="s">
        <v>17407</v>
      </c>
      <c r="H6330" s="145" t="s">
        <v>1169</v>
      </c>
      <c r="I6330" s="11" t="s">
        <v>997</v>
      </c>
      <c r="J6330" s="11" t="s">
        <v>43676</v>
      </c>
      <c r="K6330" s="11" t="s">
        <v>1166</v>
      </c>
    </row>
    <row r="6331" spans="1:11" ht="16.5" x14ac:dyDescent="0.15">
      <c r="A6331" s="145" t="s">
        <v>28041</v>
      </c>
      <c r="B6331" s="32" t="s">
        <v>8007</v>
      </c>
      <c r="C6331" s="32" t="s">
        <v>300</v>
      </c>
      <c r="D6331" s="32" t="s">
        <v>997</v>
      </c>
      <c r="E6331" s="145" t="s">
        <v>17581</v>
      </c>
      <c r="F6331" s="145" t="s">
        <v>28042</v>
      </c>
      <c r="G6331" s="145" t="s">
        <v>17407</v>
      </c>
      <c r="H6331" s="145" t="s">
        <v>1169</v>
      </c>
      <c r="I6331" s="11" t="s">
        <v>997</v>
      </c>
      <c r="J6331" s="11" t="s">
        <v>43676</v>
      </c>
      <c r="K6331" s="11" t="s">
        <v>1166</v>
      </c>
    </row>
    <row r="6332" spans="1:11" ht="16.5" x14ac:dyDescent="0.15">
      <c r="A6332" s="145" t="s">
        <v>28043</v>
      </c>
      <c r="B6332" s="32" t="s">
        <v>3218</v>
      </c>
      <c r="C6332" s="32" t="s">
        <v>300</v>
      </c>
      <c r="D6332" s="32" t="s">
        <v>997</v>
      </c>
      <c r="E6332" s="145" t="s">
        <v>17581</v>
      </c>
      <c r="F6332" s="145" t="s">
        <v>27997</v>
      </c>
      <c r="G6332" s="145" t="s">
        <v>17407</v>
      </c>
      <c r="H6332" s="145" t="s">
        <v>1169</v>
      </c>
      <c r="I6332" s="11" t="s">
        <v>997</v>
      </c>
      <c r="J6332" s="11" t="s">
        <v>43676</v>
      </c>
      <c r="K6332" s="11" t="s">
        <v>1166</v>
      </c>
    </row>
    <row r="6333" spans="1:11" ht="16.5" x14ac:dyDescent="0.15">
      <c r="A6333" s="145" t="s">
        <v>28044</v>
      </c>
      <c r="B6333" s="32" t="s">
        <v>8027</v>
      </c>
      <c r="C6333" s="32" t="s">
        <v>300</v>
      </c>
      <c r="D6333" s="32" t="s">
        <v>997</v>
      </c>
      <c r="E6333" s="145" t="s">
        <v>17581</v>
      </c>
      <c r="F6333" s="145" t="s">
        <v>28045</v>
      </c>
      <c r="G6333" s="145" t="s">
        <v>17407</v>
      </c>
      <c r="H6333" s="145" t="s">
        <v>1169</v>
      </c>
      <c r="I6333" s="11" t="s">
        <v>997</v>
      </c>
      <c r="J6333" s="11" t="s">
        <v>43676</v>
      </c>
      <c r="K6333" s="11" t="s">
        <v>1166</v>
      </c>
    </row>
    <row r="6334" spans="1:11" ht="16.5" x14ac:dyDescent="0.15">
      <c r="A6334" s="145" t="s">
        <v>28046</v>
      </c>
      <c r="B6334" s="32" t="s">
        <v>3240</v>
      </c>
      <c r="C6334" s="32" t="s">
        <v>300</v>
      </c>
      <c r="D6334" s="32" t="s">
        <v>997</v>
      </c>
      <c r="E6334" s="145" t="s">
        <v>17581</v>
      </c>
      <c r="F6334" s="145" t="s">
        <v>28047</v>
      </c>
      <c r="G6334" s="145" t="s">
        <v>17407</v>
      </c>
      <c r="H6334" s="145" t="s">
        <v>1169</v>
      </c>
      <c r="I6334" s="11" t="s">
        <v>997</v>
      </c>
      <c r="J6334" s="11" t="s">
        <v>43676</v>
      </c>
      <c r="K6334" s="11" t="s">
        <v>1166</v>
      </c>
    </row>
    <row r="6335" spans="1:11" ht="16.5" x14ac:dyDescent="0.15">
      <c r="A6335" s="145" t="s">
        <v>28048</v>
      </c>
      <c r="B6335" s="32" t="s">
        <v>7685</v>
      </c>
      <c r="C6335" s="32" t="s">
        <v>300</v>
      </c>
      <c r="D6335" s="32" t="s">
        <v>997</v>
      </c>
      <c r="E6335" s="145" t="s">
        <v>17581</v>
      </c>
      <c r="F6335" s="145" t="s">
        <v>20000</v>
      </c>
      <c r="G6335" s="145" t="s">
        <v>17407</v>
      </c>
      <c r="H6335" s="145" t="s">
        <v>1227</v>
      </c>
      <c r="I6335" s="11" t="s">
        <v>997</v>
      </c>
      <c r="J6335" s="11" t="s">
        <v>43676</v>
      </c>
      <c r="K6335" s="11" t="s">
        <v>1166</v>
      </c>
    </row>
    <row r="6336" spans="1:11" ht="16.5" x14ac:dyDescent="0.15">
      <c r="A6336" s="145" t="s">
        <v>28049</v>
      </c>
      <c r="B6336" s="32" t="s">
        <v>3437</v>
      </c>
      <c r="C6336" s="32" t="s">
        <v>300</v>
      </c>
      <c r="D6336" s="32" t="s">
        <v>997</v>
      </c>
      <c r="E6336" s="145" t="s">
        <v>17581</v>
      </c>
      <c r="F6336" s="145" t="s">
        <v>28050</v>
      </c>
      <c r="G6336" s="145" t="s">
        <v>17407</v>
      </c>
      <c r="H6336" s="145" t="s">
        <v>1169</v>
      </c>
      <c r="I6336" s="11" t="s">
        <v>997</v>
      </c>
      <c r="J6336" s="11" t="s">
        <v>43676</v>
      </c>
      <c r="K6336" s="11" t="s">
        <v>1166</v>
      </c>
    </row>
    <row r="6337" spans="1:11" ht="16.5" x14ac:dyDescent="0.15">
      <c r="A6337" s="145" t="s">
        <v>28051</v>
      </c>
      <c r="B6337" s="32" t="s">
        <v>8027</v>
      </c>
      <c r="C6337" s="32" t="s">
        <v>300</v>
      </c>
      <c r="D6337" s="32" t="s">
        <v>997</v>
      </c>
      <c r="E6337" s="145" t="s">
        <v>17581</v>
      </c>
      <c r="F6337" s="145" t="s">
        <v>28052</v>
      </c>
      <c r="G6337" s="145" t="s">
        <v>17407</v>
      </c>
      <c r="H6337" s="145" t="s">
        <v>1169</v>
      </c>
      <c r="I6337" s="11" t="s">
        <v>997</v>
      </c>
      <c r="J6337" s="11" t="s">
        <v>43676</v>
      </c>
      <c r="K6337" s="11" t="s">
        <v>1166</v>
      </c>
    </row>
    <row r="6338" spans="1:11" ht="16.5" x14ac:dyDescent="0.15">
      <c r="A6338" s="145" t="s">
        <v>28053</v>
      </c>
      <c r="B6338" s="32" t="s">
        <v>5351</v>
      </c>
      <c r="C6338" s="32" t="s">
        <v>300</v>
      </c>
      <c r="D6338" s="32" t="s">
        <v>997</v>
      </c>
      <c r="E6338" s="145" t="s">
        <v>17581</v>
      </c>
      <c r="F6338" s="145" t="s">
        <v>28054</v>
      </c>
      <c r="G6338" s="145" t="s">
        <v>17407</v>
      </c>
      <c r="H6338" s="145" t="s">
        <v>1169</v>
      </c>
      <c r="I6338" s="11" t="s">
        <v>997</v>
      </c>
      <c r="J6338" s="11" t="s">
        <v>43676</v>
      </c>
      <c r="K6338" s="11" t="s">
        <v>1166</v>
      </c>
    </row>
    <row r="6339" spans="1:11" ht="16.5" x14ac:dyDescent="0.15">
      <c r="A6339" s="145" t="s">
        <v>28055</v>
      </c>
      <c r="B6339" s="32" t="s">
        <v>8028</v>
      </c>
      <c r="C6339" s="32" t="s">
        <v>300</v>
      </c>
      <c r="D6339" s="32" t="s">
        <v>997</v>
      </c>
      <c r="E6339" s="145" t="s">
        <v>17581</v>
      </c>
      <c r="F6339" s="145" t="s">
        <v>28056</v>
      </c>
      <c r="G6339" s="145" t="s">
        <v>17407</v>
      </c>
      <c r="H6339" s="145" t="s">
        <v>1169</v>
      </c>
      <c r="I6339" s="11" t="s">
        <v>997</v>
      </c>
      <c r="J6339" s="11" t="s">
        <v>43676</v>
      </c>
      <c r="K6339" s="11" t="s">
        <v>1166</v>
      </c>
    </row>
    <row r="6340" spans="1:11" ht="16.5" x14ac:dyDescent="0.15">
      <c r="A6340" s="145" t="s">
        <v>28057</v>
      </c>
      <c r="B6340" s="32" t="s">
        <v>3236</v>
      </c>
      <c r="C6340" s="32" t="s">
        <v>300</v>
      </c>
      <c r="D6340" s="32" t="s">
        <v>997</v>
      </c>
      <c r="E6340" s="145" t="s">
        <v>17581</v>
      </c>
      <c r="F6340" s="145" t="s">
        <v>28014</v>
      </c>
      <c r="G6340" s="145" t="s">
        <v>17407</v>
      </c>
      <c r="H6340" s="145" t="s">
        <v>1169</v>
      </c>
      <c r="I6340" s="11" t="s">
        <v>1166</v>
      </c>
      <c r="J6340" s="11" t="s">
        <v>43676</v>
      </c>
      <c r="K6340" s="11" t="s">
        <v>1166</v>
      </c>
    </row>
    <row r="6341" spans="1:11" ht="16.5" x14ac:dyDescent="0.15">
      <c r="A6341" s="145" t="s">
        <v>28058</v>
      </c>
      <c r="B6341" s="32" t="s">
        <v>8029</v>
      </c>
      <c r="C6341" s="32" t="s">
        <v>300</v>
      </c>
      <c r="D6341" s="32" t="s">
        <v>997</v>
      </c>
      <c r="E6341" s="145" t="s">
        <v>17581</v>
      </c>
      <c r="F6341" s="145" t="s">
        <v>28059</v>
      </c>
      <c r="G6341" s="145" t="s">
        <v>17407</v>
      </c>
      <c r="H6341" s="145" t="s">
        <v>1169</v>
      </c>
      <c r="I6341" s="11" t="s">
        <v>997</v>
      </c>
      <c r="J6341" s="11" t="s">
        <v>43676</v>
      </c>
      <c r="K6341" s="11" t="s">
        <v>1166</v>
      </c>
    </row>
    <row r="6342" spans="1:11" ht="16.5" x14ac:dyDescent="0.15">
      <c r="A6342" s="145" t="s">
        <v>28060</v>
      </c>
      <c r="B6342" s="32" t="s">
        <v>3220</v>
      </c>
      <c r="C6342" s="32" t="s">
        <v>300</v>
      </c>
      <c r="D6342" s="32" t="s">
        <v>997</v>
      </c>
      <c r="E6342" s="145" t="s">
        <v>17581</v>
      </c>
      <c r="F6342" s="145" t="s">
        <v>28061</v>
      </c>
      <c r="G6342" s="145" t="s">
        <v>17407</v>
      </c>
      <c r="H6342" s="145" t="s">
        <v>1169</v>
      </c>
      <c r="I6342" s="11" t="s">
        <v>997</v>
      </c>
      <c r="J6342" s="11" t="s">
        <v>43676</v>
      </c>
      <c r="K6342" s="11" t="s">
        <v>1166</v>
      </c>
    </row>
    <row r="6343" spans="1:11" ht="16.5" x14ac:dyDescent="0.15">
      <c r="A6343" s="145" t="s">
        <v>28062</v>
      </c>
      <c r="B6343" s="32" t="s">
        <v>3236</v>
      </c>
      <c r="C6343" s="32" t="s">
        <v>300</v>
      </c>
      <c r="D6343" s="32" t="s">
        <v>997</v>
      </c>
      <c r="E6343" s="145" t="s">
        <v>17581</v>
      </c>
      <c r="F6343" s="145" t="s">
        <v>28014</v>
      </c>
      <c r="G6343" s="145" t="s">
        <v>17407</v>
      </c>
      <c r="H6343" s="145" t="s">
        <v>1169</v>
      </c>
      <c r="I6343" s="11" t="s">
        <v>997</v>
      </c>
      <c r="J6343" s="11" t="s">
        <v>43676</v>
      </c>
      <c r="K6343" s="11" t="s">
        <v>1166</v>
      </c>
    </row>
    <row r="6344" spans="1:11" ht="16.5" x14ac:dyDescent="0.15">
      <c r="A6344" s="145" t="s">
        <v>28063</v>
      </c>
      <c r="B6344" s="32" t="s">
        <v>6393</v>
      </c>
      <c r="C6344" s="32" t="s">
        <v>300</v>
      </c>
      <c r="D6344" s="32" t="s">
        <v>997</v>
      </c>
      <c r="E6344" s="145" t="s">
        <v>17581</v>
      </c>
      <c r="F6344" s="145" t="s">
        <v>20010</v>
      </c>
      <c r="G6344" s="145" t="s">
        <v>17407</v>
      </c>
      <c r="H6344" s="145" t="s">
        <v>1227</v>
      </c>
      <c r="I6344" s="11" t="s">
        <v>997</v>
      </c>
      <c r="J6344" s="11" t="s">
        <v>43676</v>
      </c>
      <c r="K6344" s="11" t="s">
        <v>1166</v>
      </c>
    </row>
    <row r="6345" spans="1:11" ht="16.5" x14ac:dyDescent="0.15">
      <c r="A6345" s="145" t="s">
        <v>28064</v>
      </c>
      <c r="B6345" s="32" t="s">
        <v>8015</v>
      </c>
      <c r="C6345" s="32" t="s">
        <v>300</v>
      </c>
      <c r="D6345" s="32" t="s">
        <v>997</v>
      </c>
      <c r="E6345" s="145" t="s">
        <v>17581</v>
      </c>
      <c r="F6345" s="145" t="s">
        <v>27944</v>
      </c>
      <c r="G6345" s="145" t="s">
        <v>17407</v>
      </c>
      <c r="H6345" s="145" t="s">
        <v>1169</v>
      </c>
      <c r="I6345" s="11" t="s">
        <v>997</v>
      </c>
      <c r="J6345" s="11" t="s">
        <v>43676</v>
      </c>
      <c r="K6345" s="11" t="s">
        <v>1166</v>
      </c>
    </row>
    <row r="6346" spans="1:11" ht="16.5" x14ac:dyDescent="0.15">
      <c r="A6346" s="145" t="s">
        <v>28065</v>
      </c>
      <c r="B6346" s="32" t="s">
        <v>7979</v>
      </c>
      <c r="C6346" s="32" t="s">
        <v>300</v>
      </c>
      <c r="D6346" s="32" t="s">
        <v>997</v>
      </c>
      <c r="E6346" s="145" t="s">
        <v>17581</v>
      </c>
      <c r="F6346" s="145" t="s">
        <v>28066</v>
      </c>
      <c r="G6346" s="145" t="s">
        <v>17407</v>
      </c>
      <c r="H6346" s="145" t="s">
        <v>1169</v>
      </c>
      <c r="I6346" s="11" t="s">
        <v>997</v>
      </c>
      <c r="J6346" s="11" t="s">
        <v>43676</v>
      </c>
      <c r="K6346" s="11" t="s">
        <v>1166</v>
      </c>
    </row>
    <row r="6347" spans="1:11" ht="16.5" x14ac:dyDescent="0.15">
      <c r="A6347" s="145" t="s">
        <v>28067</v>
      </c>
      <c r="B6347" s="32" t="s">
        <v>8029</v>
      </c>
      <c r="C6347" s="32" t="s">
        <v>300</v>
      </c>
      <c r="D6347" s="32" t="s">
        <v>997</v>
      </c>
      <c r="E6347" s="145" t="s">
        <v>17581</v>
      </c>
      <c r="F6347" s="145" t="s">
        <v>28061</v>
      </c>
      <c r="G6347" s="145" t="s">
        <v>17407</v>
      </c>
      <c r="H6347" s="145" t="s">
        <v>1169</v>
      </c>
      <c r="I6347" s="11" t="s">
        <v>997</v>
      </c>
      <c r="J6347" s="11" t="s">
        <v>43676</v>
      </c>
      <c r="K6347" s="11" t="s">
        <v>1166</v>
      </c>
    </row>
    <row r="6348" spans="1:11" ht="16.5" x14ac:dyDescent="0.15">
      <c r="A6348" s="145" t="s">
        <v>28068</v>
      </c>
      <c r="B6348" s="32" t="s">
        <v>8030</v>
      </c>
      <c r="C6348" s="32" t="s">
        <v>300</v>
      </c>
      <c r="D6348" s="32" t="s">
        <v>997</v>
      </c>
      <c r="E6348" s="145" t="s">
        <v>17581</v>
      </c>
      <c r="F6348" s="145" t="s">
        <v>20320</v>
      </c>
      <c r="G6348" s="145" t="s">
        <v>17407</v>
      </c>
      <c r="H6348" s="145" t="s">
        <v>1169</v>
      </c>
      <c r="I6348" s="11" t="s">
        <v>997</v>
      </c>
      <c r="J6348" s="11" t="s">
        <v>43676</v>
      </c>
      <c r="K6348" s="11" t="s">
        <v>1166</v>
      </c>
    </row>
    <row r="6349" spans="1:11" ht="16.5" x14ac:dyDescent="0.15">
      <c r="A6349" s="145" t="s">
        <v>28069</v>
      </c>
      <c r="B6349" s="32" t="s">
        <v>3237</v>
      </c>
      <c r="C6349" s="32" t="s">
        <v>300</v>
      </c>
      <c r="D6349" s="32" t="s">
        <v>997</v>
      </c>
      <c r="E6349" s="145" t="s">
        <v>17581</v>
      </c>
      <c r="F6349" s="145" t="s">
        <v>28070</v>
      </c>
      <c r="G6349" s="145" t="s">
        <v>17407</v>
      </c>
      <c r="H6349" s="145" t="s">
        <v>1169</v>
      </c>
      <c r="I6349" s="11" t="s">
        <v>997</v>
      </c>
      <c r="J6349" s="11" t="s">
        <v>43676</v>
      </c>
      <c r="K6349" s="11" t="s">
        <v>1166</v>
      </c>
    </row>
    <row r="6350" spans="1:11" ht="16.5" x14ac:dyDescent="0.15">
      <c r="A6350" s="145" t="s">
        <v>28071</v>
      </c>
      <c r="B6350" s="32" t="s">
        <v>7685</v>
      </c>
      <c r="C6350" s="32" t="s">
        <v>300</v>
      </c>
      <c r="D6350" s="32" t="s">
        <v>997</v>
      </c>
      <c r="E6350" s="145" t="s">
        <v>17581</v>
      </c>
      <c r="F6350" s="145" t="s">
        <v>20956</v>
      </c>
      <c r="G6350" s="145" t="s">
        <v>17407</v>
      </c>
      <c r="H6350" s="145" t="s">
        <v>1227</v>
      </c>
      <c r="I6350" s="11" t="s">
        <v>997</v>
      </c>
      <c r="J6350" s="11" t="s">
        <v>43676</v>
      </c>
      <c r="K6350" s="11" t="s">
        <v>1166</v>
      </c>
    </row>
    <row r="6351" spans="1:11" ht="16.5" x14ac:dyDescent="0.15">
      <c r="A6351" s="145" t="s">
        <v>28072</v>
      </c>
      <c r="B6351" s="32" t="s">
        <v>3793</v>
      </c>
      <c r="C6351" s="32" t="s">
        <v>300</v>
      </c>
      <c r="D6351" s="32" t="s">
        <v>997</v>
      </c>
      <c r="E6351" s="145" t="s">
        <v>17581</v>
      </c>
      <c r="F6351" s="145" t="s">
        <v>28073</v>
      </c>
      <c r="G6351" s="145" t="s">
        <v>17407</v>
      </c>
      <c r="H6351" s="145" t="s">
        <v>1169</v>
      </c>
      <c r="I6351" s="11" t="s">
        <v>997</v>
      </c>
      <c r="J6351" s="11" t="s">
        <v>43676</v>
      </c>
      <c r="K6351" s="11" t="s">
        <v>1166</v>
      </c>
    </row>
    <row r="6352" spans="1:11" ht="16.5" x14ac:dyDescent="0.15">
      <c r="A6352" s="145" t="s">
        <v>28074</v>
      </c>
      <c r="B6352" s="32" t="s">
        <v>3238</v>
      </c>
      <c r="C6352" s="32" t="s">
        <v>300</v>
      </c>
      <c r="D6352" s="32" t="s">
        <v>997</v>
      </c>
      <c r="E6352" s="145" t="s">
        <v>17581</v>
      </c>
      <c r="F6352" s="145" t="s">
        <v>28075</v>
      </c>
      <c r="G6352" s="145" t="s">
        <v>17407</v>
      </c>
      <c r="H6352" s="145" t="s">
        <v>1169</v>
      </c>
      <c r="I6352" s="11" t="s">
        <v>997</v>
      </c>
      <c r="J6352" s="11" t="s">
        <v>43676</v>
      </c>
      <c r="K6352" s="11" t="s">
        <v>1166</v>
      </c>
    </row>
    <row r="6353" spans="1:11" ht="16.5" x14ac:dyDescent="0.15">
      <c r="A6353" s="145" t="s">
        <v>28076</v>
      </c>
      <c r="B6353" s="32" t="s">
        <v>3234</v>
      </c>
      <c r="C6353" s="32" t="s">
        <v>300</v>
      </c>
      <c r="D6353" s="32" t="s">
        <v>997</v>
      </c>
      <c r="E6353" s="145" t="s">
        <v>17581</v>
      </c>
      <c r="F6353" s="145" t="s">
        <v>28077</v>
      </c>
      <c r="G6353" s="145" t="s">
        <v>17407</v>
      </c>
      <c r="H6353" s="145" t="s">
        <v>1227</v>
      </c>
      <c r="I6353" s="11" t="s">
        <v>1166</v>
      </c>
      <c r="J6353" s="11" t="s">
        <v>43676</v>
      </c>
      <c r="K6353" s="11" t="s">
        <v>1166</v>
      </c>
    </row>
    <row r="6354" spans="1:11" ht="16.5" x14ac:dyDescent="0.15">
      <c r="A6354" s="145" t="s">
        <v>28078</v>
      </c>
      <c r="B6354" s="32" t="s">
        <v>3233</v>
      </c>
      <c r="C6354" s="32" t="s">
        <v>300</v>
      </c>
      <c r="D6354" s="32" t="s">
        <v>997</v>
      </c>
      <c r="E6354" s="145" t="s">
        <v>17581</v>
      </c>
      <c r="F6354" s="145" t="s">
        <v>28079</v>
      </c>
      <c r="G6354" s="145" t="s">
        <v>17407</v>
      </c>
      <c r="H6354" s="145" t="s">
        <v>1169</v>
      </c>
      <c r="I6354" s="11" t="s">
        <v>997</v>
      </c>
      <c r="J6354" s="11" t="s">
        <v>43676</v>
      </c>
      <c r="K6354" s="11" t="s">
        <v>1166</v>
      </c>
    </row>
    <row r="6355" spans="1:11" ht="16.5" x14ac:dyDescent="0.15">
      <c r="A6355" s="145" t="s">
        <v>28080</v>
      </c>
      <c r="B6355" s="32" t="s">
        <v>7632</v>
      </c>
      <c r="C6355" s="32" t="s">
        <v>300</v>
      </c>
      <c r="D6355" s="32" t="s">
        <v>997</v>
      </c>
      <c r="E6355" s="145" t="s">
        <v>17581</v>
      </c>
      <c r="F6355" s="145" t="s">
        <v>28081</v>
      </c>
      <c r="G6355" s="145" t="s">
        <v>17407</v>
      </c>
      <c r="H6355" s="145" t="s">
        <v>1169</v>
      </c>
      <c r="I6355" s="11" t="s">
        <v>997</v>
      </c>
      <c r="J6355" s="11" t="s">
        <v>43676</v>
      </c>
      <c r="K6355" s="11" t="s">
        <v>1166</v>
      </c>
    </row>
    <row r="6356" spans="1:11" ht="16.5" x14ac:dyDescent="0.15">
      <c r="A6356" s="145" t="s">
        <v>28082</v>
      </c>
      <c r="B6356" s="32" t="s">
        <v>7631</v>
      </c>
      <c r="C6356" s="32" t="s">
        <v>300</v>
      </c>
      <c r="D6356" s="32" t="s">
        <v>997</v>
      </c>
      <c r="E6356" s="145" t="s">
        <v>17581</v>
      </c>
      <c r="F6356" s="145" t="s">
        <v>28081</v>
      </c>
      <c r="G6356" s="145" t="s">
        <v>17407</v>
      </c>
      <c r="H6356" s="145" t="s">
        <v>1169</v>
      </c>
      <c r="I6356" s="11" t="s">
        <v>997</v>
      </c>
      <c r="J6356" s="11" t="s">
        <v>43676</v>
      </c>
      <c r="K6356" s="11" t="s">
        <v>1166</v>
      </c>
    </row>
    <row r="6357" spans="1:11" ht="16.5" x14ac:dyDescent="0.15">
      <c r="A6357" s="145" t="s">
        <v>28083</v>
      </c>
      <c r="B6357" s="32" t="s">
        <v>8031</v>
      </c>
      <c r="C6357" s="32" t="s">
        <v>300</v>
      </c>
      <c r="D6357" s="32" t="s">
        <v>997</v>
      </c>
      <c r="E6357" s="145" t="s">
        <v>17581</v>
      </c>
      <c r="F6357" s="145" t="s">
        <v>28084</v>
      </c>
      <c r="G6357" s="145" t="s">
        <v>17407</v>
      </c>
      <c r="H6357" s="145" t="s">
        <v>1169</v>
      </c>
      <c r="I6357" s="11" t="s">
        <v>997</v>
      </c>
      <c r="J6357" s="11" t="s">
        <v>43676</v>
      </c>
      <c r="K6357" s="11" t="s">
        <v>1166</v>
      </c>
    </row>
    <row r="6358" spans="1:11" ht="16.5" x14ac:dyDescent="0.15">
      <c r="A6358" s="145" t="s">
        <v>28085</v>
      </c>
      <c r="B6358" s="32" t="s">
        <v>3220</v>
      </c>
      <c r="C6358" s="32" t="s">
        <v>300</v>
      </c>
      <c r="D6358" s="32" t="s">
        <v>997</v>
      </c>
      <c r="E6358" s="145" t="s">
        <v>17581</v>
      </c>
      <c r="F6358" s="145" t="s">
        <v>28059</v>
      </c>
      <c r="G6358" s="145" t="s">
        <v>17407</v>
      </c>
      <c r="H6358" s="145" t="s">
        <v>1169</v>
      </c>
      <c r="I6358" s="11" t="s">
        <v>997</v>
      </c>
      <c r="J6358" s="11" t="s">
        <v>43676</v>
      </c>
      <c r="K6358" s="11" t="s">
        <v>1166</v>
      </c>
    </row>
    <row r="6359" spans="1:11" ht="16.5" x14ac:dyDescent="0.15">
      <c r="A6359" s="145" t="s">
        <v>28086</v>
      </c>
      <c r="B6359" s="32" t="s">
        <v>3237</v>
      </c>
      <c r="C6359" s="32" t="s">
        <v>300</v>
      </c>
      <c r="D6359" s="32" t="s">
        <v>997</v>
      </c>
      <c r="E6359" s="145" t="s">
        <v>17581</v>
      </c>
      <c r="F6359" s="145" t="s">
        <v>28087</v>
      </c>
      <c r="G6359" s="145" t="s">
        <v>17407</v>
      </c>
      <c r="H6359" s="145" t="s">
        <v>1169</v>
      </c>
      <c r="I6359" s="11" t="s">
        <v>997</v>
      </c>
      <c r="J6359" s="11" t="s">
        <v>43676</v>
      </c>
      <c r="K6359" s="11" t="s">
        <v>1166</v>
      </c>
    </row>
    <row r="6360" spans="1:11" ht="16.5" x14ac:dyDescent="0.15">
      <c r="A6360" s="145" t="s">
        <v>28088</v>
      </c>
      <c r="B6360" s="32" t="s">
        <v>1423</v>
      </c>
      <c r="C6360" s="32" t="s">
        <v>300</v>
      </c>
      <c r="D6360" s="32" t="s">
        <v>997</v>
      </c>
      <c r="E6360" s="145" t="s">
        <v>17581</v>
      </c>
      <c r="F6360" s="145" t="s">
        <v>28089</v>
      </c>
      <c r="G6360" s="145" t="s">
        <v>17407</v>
      </c>
      <c r="H6360" s="145" t="s">
        <v>1169</v>
      </c>
      <c r="I6360" s="11" t="s">
        <v>997</v>
      </c>
      <c r="J6360" s="11" t="s">
        <v>43676</v>
      </c>
      <c r="K6360" s="11" t="s">
        <v>1166</v>
      </c>
    </row>
    <row r="6361" spans="1:11" ht="16.5" x14ac:dyDescent="0.15">
      <c r="A6361" s="145" t="s">
        <v>28090</v>
      </c>
      <c r="B6361" s="32" t="s">
        <v>8032</v>
      </c>
      <c r="C6361" s="32" t="s">
        <v>300</v>
      </c>
      <c r="D6361" s="32" t="s">
        <v>997</v>
      </c>
      <c r="E6361" s="145" t="s">
        <v>17581</v>
      </c>
      <c r="F6361" s="145" t="s">
        <v>28091</v>
      </c>
      <c r="G6361" s="145" t="s">
        <v>17407</v>
      </c>
      <c r="H6361" s="145" t="s">
        <v>1169</v>
      </c>
      <c r="I6361" s="11" t="s">
        <v>997</v>
      </c>
      <c r="J6361" s="11" t="s">
        <v>43676</v>
      </c>
      <c r="K6361" s="11" t="s">
        <v>1166</v>
      </c>
    </row>
    <row r="6362" spans="1:11" ht="16.5" x14ac:dyDescent="0.15">
      <c r="A6362" s="145" t="s">
        <v>28092</v>
      </c>
      <c r="B6362" s="32" t="s">
        <v>6393</v>
      </c>
      <c r="C6362" s="32" t="s">
        <v>300</v>
      </c>
      <c r="D6362" s="32" t="s">
        <v>997</v>
      </c>
      <c r="E6362" s="145" t="s">
        <v>17581</v>
      </c>
      <c r="F6362" s="145" t="s">
        <v>20310</v>
      </c>
      <c r="G6362" s="145" t="s">
        <v>17407</v>
      </c>
      <c r="H6362" s="145" t="s">
        <v>1169</v>
      </c>
      <c r="I6362" s="11" t="s">
        <v>997</v>
      </c>
      <c r="J6362" s="11" t="s">
        <v>43676</v>
      </c>
      <c r="K6362" s="11" t="s">
        <v>1166</v>
      </c>
    </row>
    <row r="6363" spans="1:11" ht="16.5" x14ac:dyDescent="0.15">
      <c r="A6363" s="145" t="s">
        <v>28093</v>
      </c>
      <c r="B6363" s="32" t="s">
        <v>3457</v>
      </c>
      <c r="C6363" s="32" t="s">
        <v>300</v>
      </c>
      <c r="D6363" s="32" t="s">
        <v>997</v>
      </c>
      <c r="E6363" s="145" t="s">
        <v>17581</v>
      </c>
      <c r="F6363" s="145" t="s">
        <v>20250</v>
      </c>
      <c r="G6363" s="145" t="s">
        <v>17407</v>
      </c>
      <c r="H6363" s="145" t="s">
        <v>1227</v>
      </c>
      <c r="I6363" s="11" t="s">
        <v>1166</v>
      </c>
      <c r="J6363" s="11" t="s">
        <v>43676</v>
      </c>
      <c r="K6363" s="11" t="s">
        <v>1166</v>
      </c>
    </row>
    <row r="6364" spans="1:11" ht="16.5" x14ac:dyDescent="0.15">
      <c r="A6364" s="145" t="s">
        <v>28094</v>
      </c>
      <c r="B6364" s="32" t="s">
        <v>6393</v>
      </c>
      <c r="C6364" s="32" t="s">
        <v>300</v>
      </c>
      <c r="D6364" s="32" t="s">
        <v>997</v>
      </c>
      <c r="E6364" s="145" t="s">
        <v>17581</v>
      </c>
      <c r="F6364" s="145" t="s">
        <v>20244</v>
      </c>
      <c r="G6364" s="145" t="s">
        <v>17407</v>
      </c>
      <c r="H6364" s="145" t="s">
        <v>1169</v>
      </c>
      <c r="I6364" s="11" t="s">
        <v>997</v>
      </c>
      <c r="J6364" s="11" t="s">
        <v>43676</v>
      </c>
      <c r="K6364" s="11" t="s">
        <v>1166</v>
      </c>
    </row>
    <row r="6365" spans="1:11" ht="16.5" x14ac:dyDescent="0.15">
      <c r="A6365" s="145" t="s">
        <v>28095</v>
      </c>
      <c r="B6365" s="32" t="s">
        <v>7685</v>
      </c>
      <c r="C6365" s="32" t="s">
        <v>300</v>
      </c>
      <c r="D6365" s="32" t="s">
        <v>997</v>
      </c>
      <c r="E6365" s="145" t="s">
        <v>17581</v>
      </c>
      <c r="F6365" s="145" t="s">
        <v>20746</v>
      </c>
      <c r="G6365" s="145" t="s">
        <v>17407</v>
      </c>
      <c r="H6365" s="145" t="s">
        <v>1169</v>
      </c>
      <c r="I6365" s="11" t="s">
        <v>997</v>
      </c>
      <c r="J6365" s="11" t="s">
        <v>43676</v>
      </c>
      <c r="K6365" s="11" t="s">
        <v>1166</v>
      </c>
    </row>
    <row r="6366" spans="1:11" ht="16.5" x14ac:dyDescent="0.15">
      <c r="A6366" s="145" t="s">
        <v>28096</v>
      </c>
      <c r="B6366" s="32" t="s">
        <v>3474</v>
      </c>
      <c r="C6366" s="32" t="s">
        <v>300</v>
      </c>
      <c r="D6366" s="32" t="s">
        <v>997</v>
      </c>
      <c r="E6366" s="145" t="s">
        <v>17581</v>
      </c>
      <c r="F6366" s="145" t="s">
        <v>20222</v>
      </c>
      <c r="G6366" s="145" t="s">
        <v>17407</v>
      </c>
      <c r="H6366" s="145" t="s">
        <v>1169</v>
      </c>
      <c r="I6366" s="11" t="s">
        <v>997</v>
      </c>
      <c r="J6366" s="11" t="s">
        <v>43676</v>
      </c>
      <c r="K6366" s="11" t="s">
        <v>1166</v>
      </c>
    </row>
    <row r="6367" spans="1:11" ht="16.5" x14ac:dyDescent="0.15">
      <c r="A6367" s="145" t="s">
        <v>28097</v>
      </c>
      <c r="B6367" s="32" t="s">
        <v>8033</v>
      </c>
      <c r="C6367" s="32" t="s">
        <v>300</v>
      </c>
      <c r="D6367" s="32" t="s">
        <v>997</v>
      </c>
      <c r="E6367" s="145" t="s">
        <v>17581</v>
      </c>
      <c r="F6367" s="145" t="s">
        <v>28098</v>
      </c>
      <c r="G6367" s="145" t="s">
        <v>17407</v>
      </c>
      <c r="H6367" s="145" t="s">
        <v>1169</v>
      </c>
      <c r="I6367" s="11" t="s">
        <v>997</v>
      </c>
      <c r="J6367" s="11" t="s">
        <v>43676</v>
      </c>
      <c r="K6367" s="11" t="s">
        <v>1166</v>
      </c>
    </row>
    <row r="6368" spans="1:11" ht="16.5" x14ac:dyDescent="0.15">
      <c r="A6368" s="145" t="s">
        <v>28099</v>
      </c>
      <c r="B6368" s="32" t="s">
        <v>8034</v>
      </c>
      <c r="C6368" s="32" t="s">
        <v>300</v>
      </c>
      <c r="D6368" s="32" t="s">
        <v>997</v>
      </c>
      <c r="E6368" s="145" t="s">
        <v>17581</v>
      </c>
      <c r="F6368" s="145" t="s">
        <v>17656</v>
      </c>
      <c r="G6368" s="145" t="s">
        <v>17407</v>
      </c>
      <c r="H6368" s="145" t="s">
        <v>1169</v>
      </c>
      <c r="I6368" s="11" t="s">
        <v>997</v>
      </c>
      <c r="J6368" s="11" t="s">
        <v>43676</v>
      </c>
      <c r="K6368" s="11" t="s">
        <v>1166</v>
      </c>
    </row>
    <row r="6369" spans="1:11" ht="16.5" x14ac:dyDescent="0.15">
      <c r="A6369" s="145" t="s">
        <v>28100</v>
      </c>
      <c r="B6369" s="32" t="s">
        <v>8035</v>
      </c>
      <c r="C6369" s="32" t="s">
        <v>300</v>
      </c>
      <c r="D6369" s="32" t="s">
        <v>997</v>
      </c>
      <c r="E6369" s="145" t="s">
        <v>17581</v>
      </c>
      <c r="F6369" s="145" t="s">
        <v>28101</v>
      </c>
      <c r="G6369" s="145" t="s">
        <v>17407</v>
      </c>
      <c r="H6369" s="145" t="s">
        <v>1169</v>
      </c>
      <c r="I6369" s="11" t="s">
        <v>997</v>
      </c>
      <c r="J6369" s="11" t="s">
        <v>43676</v>
      </c>
      <c r="K6369" s="11" t="s">
        <v>1166</v>
      </c>
    </row>
    <row r="6370" spans="1:11" ht="16.5" x14ac:dyDescent="0.15">
      <c r="A6370" s="145" t="s">
        <v>28102</v>
      </c>
      <c r="B6370" s="32" t="s">
        <v>8036</v>
      </c>
      <c r="C6370" s="32" t="s">
        <v>300</v>
      </c>
      <c r="D6370" s="32" t="s">
        <v>997</v>
      </c>
      <c r="E6370" s="145" t="s">
        <v>17581</v>
      </c>
      <c r="F6370" s="145" t="s">
        <v>28103</v>
      </c>
      <c r="G6370" s="145" t="s">
        <v>17407</v>
      </c>
      <c r="H6370" s="145" t="s">
        <v>1169</v>
      </c>
      <c r="I6370" s="11" t="s">
        <v>997</v>
      </c>
      <c r="J6370" s="11" t="s">
        <v>43676</v>
      </c>
      <c r="K6370" s="11" t="s">
        <v>1166</v>
      </c>
    </row>
    <row r="6371" spans="1:11" ht="16.5" x14ac:dyDescent="0.15">
      <c r="A6371" s="145" t="s">
        <v>28104</v>
      </c>
      <c r="B6371" s="32" t="s">
        <v>3332</v>
      </c>
      <c r="C6371" s="32" t="s">
        <v>300</v>
      </c>
      <c r="D6371" s="32" t="s">
        <v>997</v>
      </c>
      <c r="E6371" s="145" t="s">
        <v>17581</v>
      </c>
      <c r="F6371" s="145" t="s">
        <v>28105</v>
      </c>
      <c r="G6371" s="145" t="s">
        <v>17407</v>
      </c>
      <c r="H6371" s="145" t="s">
        <v>1169</v>
      </c>
      <c r="I6371" s="11" t="s">
        <v>997</v>
      </c>
      <c r="J6371" s="11" t="s">
        <v>43676</v>
      </c>
      <c r="K6371" s="11" t="s">
        <v>1166</v>
      </c>
    </row>
    <row r="6372" spans="1:11" ht="16.5" x14ac:dyDescent="0.15">
      <c r="A6372" s="145" t="s">
        <v>28106</v>
      </c>
      <c r="B6372" s="32" t="s">
        <v>3414</v>
      </c>
      <c r="C6372" s="32" t="s">
        <v>300</v>
      </c>
      <c r="D6372" s="32" t="s">
        <v>997</v>
      </c>
      <c r="E6372" s="145" t="s">
        <v>17581</v>
      </c>
      <c r="F6372" s="145" t="s">
        <v>28107</v>
      </c>
      <c r="G6372" s="145" t="s">
        <v>17407</v>
      </c>
      <c r="H6372" s="145" t="s">
        <v>1169</v>
      </c>
      <c r="I6372" s="11" t="s">
        <v>997</v>
      </c>
      <c r="J6372" s="11" t="s">
        <v>43676</v>
      </c>
      <c r="K6372" s="11" t="s">
        <v>1166</v>
      </c>
    </row>
    <row r="6373" spans="1:11" ht="16.5" x14ac:dyDescent="0.15">
      <c r="A6373" s="145" t="s">
        <v>28108</v>
      </c>
      <c r="B6373" s="32" t="s">
        <v>8037</v>
      </c>
      <c r="C6373" s="32" t="s">
        <v>300</v>
      </c>
      <c r="D6373" s="32" t="s">
        <v>997</v>
      </c>
      <c r="E6373" s="145" t="s">
        <v>17581</v>
      </c>
      <c r="F6373" s="145" t="s">
        <v>20696</v>
      </c>
      <c r="G6373" s="145" t="s">
        <v>17407</v>
      </c>
      <c r="H6373" s="145" t="s">
        <v>1169</v>
      </c>
      <c r="I6373" s="11" t="s">
        <v>997</v>
      </c>
      <c r="J6373" s="11" t="s">
        <v>43676</v>
      </c>
      <c r="K6373" s="11" t="s">
        <v>1166</v>
      </c>
    </row>
    <row r="6374" spans="1:11" ht="16.5" x14ac:dyDescent="0.15">
      <c r="A6374" s="145" t="s">
        <v>28109</v>
      </c>
      <c r="B6374" s="32" t="s">
        <v>8038</v>
      </c>
      <c r="C6374" s="32" t="s">
        <v>300</v>
      </c>
      <c r="D6374" s="32" t="s">
        <v>997</v>
      </c>
      <c r="E6374" s="145" t="s">
        <v>17581</v>
      </c>
      <c r="F6374" s="145" t="s">
        <v>20230</v>
      </c>
      <c r="G6374" s="145" t="s">
        <v>17407</v>
      </c>
      <c r="H6374" s="145" t="s">
        <v>1169</v>
      </c>
      <c r="I6374" s="11" t="s">
        <v>997</v>
      </c>
      <c r="J6374" s="11" t="s">
        <v>43676</v>
      </c>
      <c r="K6374" s="11" t="s">
        <v>1166</v>
      </c>
    </row>
    <row r="6375" spans="1:11" ht="16.5" x14ac:dyDescent="0.15">
      <c r="A6375" s="145" t="s">
        <v>28110</v>
      </c>
      <c r="B6375" s="32" t="s">
        <v>8039</v>
      </c>
      <c r="C6375" s="32" t="s">
        <v>300</v>
      </c>
      <c r="D6375" s="32" t="s">
        <v>997</v>
      </c>
      <c r="E6375" s="145" t="s">
        <v>17581</v>
      </c>
      <c r="F6375" s="145" t="s">
        <v>28111</v>
      </c>
      <c r="G6375" s="145" t="s">
        <v>17407</v>
      </c>
      <c r="H6375" s="145" t="s">
        <v>1169</v>
      </c>
      <c r="I6375" s="11" t="s">
        <v>997</v>
      </c>
      <c r="J6375" s="11" t="s">
        <v>43676</v>
      </c>
      <c r="K6375" s="11" t="s">
        <v>1166</v>
      </c>
    </row>
    <row r="6376" spans="1:11" ht="16.5" x14ac:dyDescent="0.15">
      <c r="A6376" s="145" t="s">
        <v>28112</v>
      </c>
      <c r="B6376" s="32" t="s">
        <v>8040</v>
      </c>
      <c r="C6376" s="32" t="s">
        <v>300</v>
      </c>
      <c r="D6376" s="32" t="s">
        <v>997</v>
      </c>
      <c r="E6376" s="145" t="s">
        <v>17581</v>
      </c>
      <c r="F6376" s="145" t="s">
        <v>28113</v>
      </c>
      <c r="G6376" s="145" t="s">
        <v>17407</v>
      </c>
      <c r="H6376" s="145" t="s">
        <v>1169</v>
      </c>
      <c r="I6376" s="11" t="s">
        <v>997</v>
      </c>
      <c r="J6376" s="11" t="s">
        <v>43676</v>
      </c>
      <c r="K6376" s="11" t="s">
        <v>1166</v>
      </c>
    </row>
    <row r="6377" spans="1:11" ht="16.5" x14ac:dyDescent="0.15">
      <c r="A6377" s="145" t="s">
        <v>28114</v>
      </c>
      <c r="B6377" s="32" t="s">
        <v>3214</v>
      </c>
      <c r="C6377" s="32" t="s">
        <v>300</v>
      </c>
      <c r="D6377" s="32" t="s">
        <v>997</v>
      </c>
      <c r="E6377" s="145" t="s">
        <v>17581</v>
      </c>
      <c r="F6377" s="145" t="s">
        <v>28115</v>
      </c>
      <c r="G6377" s="145" t="s">
        <v>17407</v>
      </c>
      <c r="H6377" s="145" t="s">
        <v>1169</v>
      </c>
      <c r="I6377" s="11" t="s">
        <v>997</v>
      </c>
      <c r="J6377" s="11" t="s">
        <v>43676</v>
      </c>
      <c r="K6377" s="11" t="s">
        <v>1166</v>
      </c>
    </row>
    <row r="6378" spans="1:11" ht="16.5" x14ac:dyDescent="0.15">
      <c r="A6378" s="145" t="s">
        <v>28116</v>
      </c>
      <c r="B6378" s="32" t="s">
        <v>3343</v>
      </c>
      <c r="C6378" s="32" t="s">
        <v>300</v>
      </c>
      <c r="D6378" s="32" t="s">
        <v>997</v>
      </c>
      <c r="E6378" s="145" t="s">
        <v>17581</v>
      </c>
      <c r="F6378" s="145" t="s">
        <v>28117</v>
      </c>
      <c r="G6378" s="145" t="s">
        <v>17407</v>
      </c>
      <c r="H6378" s="145" t="s">
        <v>1169</v>
      </c>
      <c r="I6378" s="11" t="s">
        <v>997</v>
      </c>
      <c r="J6378" s="11" t="s">
        <v>43676</v>
      </c>
      <c r="K6378" s="11" t="s">
        <v>1166</v>
      </c>
    </row>
    <row r="6379" spans="1:11" ht="16.5" x14ac:dyDescent="0.15">
      <c r="A6379" s="145" t="s">
        <v>28118</v>
      </c>
      <c r="B6379" s="32" t="s">
        <v>3533</v>
      </c>
      <c r="C6379" s="32" t="s">
        <v>300</v>
      </c>
      <c r="D6379" s="32" t="s">
        <v>997</v>
      </c>
      <c r="E6379" s="145" t="s">
        <v>17581</v>
      </c>
      <c r="F6379" s="145" t="s">
        <v>28119</v>
      </c>
      <c r="G6379" s="145" t="s">
        <v>17407</v>
      </c>
      <c r="H6379" s="145" t="s">
        <v>1169</v>
      </c>
      <c r="I6379" s="11" t="s">
        <v>997</v>
      </c>
      <c r="J6379" s="11" t="s">
        <v>43676</v>
      </c>
      <c r="K6379" s="11" t="s">
        <v>1166</v>
      </c>
    </row>
    <row r="6380" spans="1:11" ht="16.5" x14ac:dyDescent="0.15">
      <c r="A6380" s="145" t="s">
        <v>28120</v>
      </c>
      <c r="B6380" s="32" t="s">
        <v>7685</v>
      </c>
      <c r="C6380" s="32" t="s">
        <v>300</v>
      </c>
      <c r="D6380" s="32" t="s">
        <v>997</v>
      </c>
      <c r="E6380" s="145" t="s">
        <v>17581</v>
      </c>
      <c r="F6380" s="145" t="s">
        <v>28115</v>
      </c>
      <c r="G6380" s="145" t="s">
        <v>17407</v>
      </c>
      <c r="H6380" s="145" t="s">
        <v>1169</v>
      </c>
      <c r="I6380" s="11" t="s">
        <v>997</v>
      </c>
      <c r="J6380" s="11" t="s">
        <v>43676</v>
      </c>
      <c r="K6380" s="11" t="s">
        <v>1166</v>
      </c>
    </row>
    <row r="6381" spans="1:11" ht="16.5" x14ac:dyDescent="0.15">
      <c r="A6381" s="145" t="s">
        <v>28121</v>
      </c>
      <c r="B6381" s="32" t="s">
        <v>8041</v>
      </c>
      <c r="C6381" s="32" t="s">
        <v>300</v>
      </c>
      <c r="D6381" s="32" t="s">
        <v>997</v>
      </c>
      <c r="E6381" s="145" t="s">
        <v>17581</v>
      </c>
      <c r="F6381" s="145" t="s">
        <v>27838</v>
      </c>
      <c r="G6381" s="145" t="s">
        <v>17407</v>
      </c>
      <c r="H6381" s="145" t="s">
        <v>1169</v>
      </c>
      <c r="I6381" s="11" t="s">
        <v>997</v>
      </c>
      <c r="J6381" s="11" t="s">
        <v>43676</v>
      </c>
      <c r="K6381" s="11" t="s">
        <v>1166</v>
      </c>
    </row>
    <row r="6382" spans="1:11" ht="16.5" x14ac:dyDescent="0.15">
      <c r="A6382" s="145" t="s">
        <v>28122</v>
      </c>
      <c r="B6382" s="32" t="s">
        <v>3214</v>
      </c>
      <c r="C6382" s="32" t="s">
        <v>300</v>
      </c>
      <c r="D6382" s="32" t="s">
        <v>997</v>
      </c>
      <c r="E6382" s="145" t="s">
        <v>17581</v>
      </c>
      <c r="F6382" s="145" t="s">
        <v>28123</v>
      </c>
      <c r="G6382" s="145" t="s">
        <v>17407</v>
      </c>
      <c r="H6382" s="145" t="s">
        <v>1169</v>
      </c>
      <c r="I6382" s="11" t="s">
        <v>997</v>
      </c>
      <c r="J6382" s="11" t="s">
        <v>43676</v>
      </c>
      <c r="K6382" s="11" t="s">
        <v>1166</v>
      </c>
    </row>
    <row r="6383" spans="1:11" ht="16.5" x14ac:dyDescent="0.15">
      <c r="A6383" s="145" t="s">
        <v>28124</v>
      </c>
      <c r="B6383" s="32" t="s">
        <v>8033</v>
      </c>
      <c r="C6383" s="32" t="s">
        <v>300</v>
      </c>
      <c r="D6383" s="32" t="s">
        <v>997</v>
      </c>
      <c r="E6383" s="145" t="s">
        <v>17581</v>
      </c>
      <c r="F6383" s="145" t="s">
        <v>28125</v>
      </c>
      <c r="G6383" s="145" t="s">
        <v>17407</v>
      </c>
      <c r="H6383" s="145" t="s">
        <v>1169</v>
      </c>
      <c r="I6383" s="11" t="s">
        <v>997</v>
      </c>
      <c r="J6383" s="11" t="s">
        <v>43676</v>
      </c>
      <c r="K6383" s="11" t="s">
        <v>1166</v>
      </c>
    </row>
    <row r="6384" spans="1:11" ht="16.5" x14ac:dyDescent="0.15">
      <c r="A6384" s="145" t="s">
        <v>28126</v>
      </c>
      <c r="B6384" s="32" t="s">
        <v>3457</v>
      </c>
      <c r="C6384" s="32" t="s">
        <v>300</v>
      </c>
      <c r="D6384" s="32" t="s">
        <v>997</v>
      </c>
      <c r="E6384" s="145" t="s">
        <v>17581</v>
      </c>
      <c r="F6384" s="145" t="s">
        <v>20211</v>
      </c>
      <c r="G6384" s="145" t="s">
        <v>17407</v>
      </c>
      <c r="H6384" s="145" t="s">
        <v>1227</v>
      </c>
      <c r="I6384" s="11" t="s">
        <v>997</v>
      </c>
      <c r="J6384" s="11" t="s">
        <v>43676</v>
      </c>
      <c r="K6384" s="11" t="s">
        <v>1166</v>
      </c>
    </row>
    <row r="6385" spans="1:11" ht="16.5" x14ac:dyDescent="0.15">
      <c r="A6385" s="145" t="s">
        <v>28127</v>
      </c>
      <c r="B6385" s="32" t="s">
        <v>6393</v>
      </c>
      <c r="C6385" s="32" t="s">
        <v>300</v>
      </c>
      <c r="D6385" s="32" t="s">
        <v>997</v>
      </c>
      <c r="E6385" s="145" t="s">
        <v>17581</v>
      </c>
      <c r="F6385" s="145" t="s">
        <v>20186</v>
      </c>
      <c r="G6385" s="145" t="s">
        <v>17407</v>
      </c>
      <c r="H6385" s="145" t="s">
        <v>1169</v>
      </c>
      <c r="I6385" s="11" t="s">
        <v>997</v>
      </c>
      <c r="J6385" s="11" t="s">
        <v>43676</v>
      </c>
      <c r="K6385" s="11" t="s">
        <v>1166</v>
      </c>
    </row>
    <row r="6386" spans="1:11" ht="16.5" x14ac:dyDescent="0.15">
      <c r="A6386" s="145" t="s">
        <v>28128</v>
      </c>
      <c r="B6386" s="32" t="s">
        <v>6393</v>
      </c>
      <c r="C6386" s="32" t="s">
        <v>300</v>
      </c>
      <c r="D6386" s="32" t="s">
        <v>997</v>
      </c>
      <c r="E6386" s="145" t="s">
        <v>17581</v>
      </c>
      <c r="F6386" s="145" t="s">
        <v>20692</v>
      </c>
      <c r="G6386" s="145" t="s">
        <v>17407</v>
      </c>
      <c r="H6386" s="145" t="s">
        <v>1169</v>
      </c>
      <c r="I6386" s="11" t="s">
        <v>997</v>
      </c>
      <c r="J6386" s="11" t="s">
        <v>43676</v>
      </c>
      <c r="K6386" s="11" t="s">
        <v>1166</v>
      </c>
    </row>
    <row r="6387" spans="1:11" ht="16.5" x14ac:dyDescent="0.15">
      <c r="A6387" s="145" t="s">
        <v>28129</v>
      </c>
      <c r="B6387" s="32" t="s">
        <v>7685</v>
      </c>
      <c r="C6387" s="32" t="s">
        <v>300</v>
      </c>
      <c r="D6387" s="32" t="s">
        <v>997</v>
      </c>
      <c r="E6387" s="145" t="s">
        <v>17581</v>
      </c>
      <c r="F6387" s="145" t="s">
        <v>20182</v>
      </c>
      <c r="G6387" s="145" t="s">
        <v>17407</v>
      </c>
      <c r="H6387" s="145" t="s">
        <v>1169</v>
      </c>
      <c r="I6387" s="11" t="s">
        <v>997</v>
      </c>
      <c r="J6387" s="11" t="s">
        <v>43676</v>
      </c>
      <c r="K6387" s="11" t="s">
        <v>1166</v>
      </c>
    </row>
    <row r="6388" spans="1:11" ht="16.5" x14ac:dyDescent="0.15">
      <c r="A6388" s="145" t="s">
        <v>28130</v>
      </c>
      <c r="B6388" s="32" t="s">
        <v>8042</v>
      </c>
      <c r="C6388" s="32" t="s">
        <v>300</v>
      </c>
      <c r="D6388" s="32" t="s">
        <v>997</v>
      </c>
      <c r="E6388" s="145" t="s">
        <v>17581</v>
      </c>
      <c r="F6388" s="145" t="s">
        <v>997</v>
      </c>
      <c r="G6388" s="145" t="s">
        <v>17407</v>
      </c>
      <c r="H6388" s="145" t="s">
        <v>1169</v>
      </c>
      <c r="I6388" s="11" t="s">
        <v>997</v>
      </c>
      <c r="J6388" s="11" t="s">
        <v>43676</v>
      </c>
      <c r="K6388" s="11" t="s">
        <v>1166</v>
      </c>
    </row>
    <row r="6389" spans="1:11" ht="16.5" x14ac:dyDescent="0.15">
      <c r="A6389" s="145" t="s">
        <v>28131</v>
      </c>
      <c r="B6389" s="32" t="s">
        <v>7849</v>
      </c>
      <c r="C6389" s="32" t="s">
        <v>300</v>
      </c>
      <c r="D6389" s="32" t="s">
        <v>997</v>
      </c>
      <c r="E6389" s="145" t="s">
        <v>17581</v>
      </c>
      <c r="F6389" s="145" t="s">
        <v>28132</v>
      </c>
      <c r="G6389" s="145" t="s">
        <v>17407</v>
      </c>
      <c r="H6389" s="145" t="s">
        <v>1169</v>
      </c>
      <c r="I6389" s="11" t="s">
        <v>997</v>
      </c>
      <c r="J6389" s="11" t="s">
        <v>43676</v>
      </c>
      <c r="K6389" s="11" t="s">
        <v>1166</v>
      </c>
    </row>
    <row r="6390" spans="1:11" ht="16.5" x14ac:dyDescent="0.15">
      <c r="A6390" s="145" t="s">
        <v>28133</v>
      </c>
      <c r="B6390" s="32" t="s">
        <v>3344</v>
      </c>
      <c r="C6390" s="32" t="s">
        <v>300</v>
      </c>
      <c r="D6390" s="32" t="s">
        <v>997</v>
      </c>
      <c r="E6390" s="145" t="s">
        <v>17581</v>
      </c>
      <c r="F6390" s="145" t="s">
        <v>28134</v>
      </c>
      <c r="G6390" s="145" t="s">
        <v>17407</v>
      </c>
      <c r="H6390" s="145" t="s">
        <v>1169</v>
      </c>
      <c r="I6390" s="11" t="s">
        <v>997</v>
      </c>
      <c r="J6390" s="11" t="s">
        <v>43676</v>
      </c>
      <c r="K6390" s="11" t="s">
        <v>1166</v>
      </c>
    </row>
    <row r="6391" spans="1:11" ht="16.5" x14ac:dyDescent="0.15">
      <c r="A6391" s="145" t="s">
        <v>28135</v>
      </c>
      <c r="B6391" s="32" t="s">
        <v>7631</v>
      </c>
      <c r="C6391" s="32" t="s">
        <v>300</v>
      </c>
      <c r="D6391" s="32" t="s">
        <v>997</v>
      </c>
      <c r="E6391" s="145" t="s">
        <v>17581</v>
      </c>
      <c r="F6391" s="145" t="s">
        <v>28136</v>
      </c>
      <c r="G6391" s="145" t="s">
        <v>17407</v>
      </c>
      <c r="H6391" s="145" t="s">
        <v>1169</v>
      </c>
      <c r="I6391" s="11" t="s">
        <v>997</v>
      </c>
      <c r="J6391" s="11" t="s">
        <v>43676</v>
      </c>
      <c r="K6391" s="11" t="s">
        <v>1166</v>
      </c>
    </row>
    <row r="6392" spans="1:11" ht="16.5" x14ac:dyDescent="0.15">
      <c r="A6392" s="145" t="s">
        <v>28137</v>
      </c>
      <c r="B6392" s="32" t="s">
        <v>8043</v>
      </c>
      <c r="C6392" s="32" t="s">
        <v>300</v>
      </c>
      <c r="D6392" s="32" t="s">
        <v>997</v>
      </c>
      <c r="E6392" s="145" t="s">
        <v>17581</v>
      </c>
      <c r="F6392" s="145" t="s">
        <v>28138</v>
      </c>
      <c r="G6392" s="145" t="s">
        <v>17407</v>
      </c>
      <c r="H6392" s="145" t="s">
        <v>1169</v>
      </c>
      <c r="I6392" s="11" t="s">
        <v>997</v>
      </c>
      <c r="J6392" s="11" t="s">
        <v>43676</v>
      </c>
      <c r="K6392" s="11" t="s">
        <v>1166</v>
      </c>
    </row>
    <row r="6393" spans="1:11" ht="16.5" x14ac:dyDescent="0.15">
      <c r="A6393" s="145" t="s">
        <v>28139</v>
      </c>
      <c r="B6393" s="32" t="s">
        <v>8044</v>
      </c>
      <c r="C6393" s="32" t="s">
        <v>300</v>
      </c>
      <c r="D6393" s="32" t="s">
        <v>997</v>
      </c>
      <c r="E6393" s="145" t="s">
        <v>17581</v>
      </c>
      <c r="F6393" s="145" t="s">
        <v>28140</v>
      </c>
      <c r="G6393" s="145" t="s">
        <v>17407</v>
      </c>
      <c r="H6393" s="145" t="s">
        <v>1169</v>
      </c>
      <c r="I6393" s="11" t="s">
        <v>997</v>
      </c>
      <c r="J6393" s="11" t="s">
        <v>43676</v>
      </c>
      <c r="K6393" s="11" t="s">
        <v>1166</v>
      </c>
    </row>
    <row r="6394" spans="1:11" ht="16.5" x14ac:dyDescent="0.15">
      <c r="A6394" s="145" t="s">
        <v>28141</v>
      </c>
      <c r="B6394" s="32" t="s">
        <v>8045</v>
      </c>
      <c r="C6394" s="32" t="s">
        <v>8046</v>
      </c>
      <c r="D6394" s="32" t="s">
        <v>997</v>
      </c>
      <c r="E6394" s="145" t="s">
        <v>17405</v>
      </c>
      <c r="F6394" s="145" t="s">
        <v>997</v>
      </c>
      <c r="G6394" s="145" t="s">
        <v>17407</v>
      </c>
      <c r="H6394" s="145" t="s">
        <v>1169</v>
      </c>
      <c r="I6394" s="11" t="s">
        <v>997</v>
      </c>
      <c r="J6394" s="11" t="s">
        <v>43676</v>
      </c>
      <c r="K6394" s="11" t="s">
        <v>1166</v>
      </c>
    </row>
    <row r="6395" spans="1:11" ht="16.5" x14ac:dyDescent="0.15">
      <c r="A6395" s="145" t="s">
        <v>28142</v>
      </c>
      <c r="B6395" s="32" t="s">
        <v>7631</v>
      </c>
      <c r="C6395" s="32" t="s">
        <v>300</v>
      </c>
      <c r="D6395" s="32" t="s">
        <v>997</v>
      </c>
      <c r="E6395" s="145" t="s">
        <v>17581</v>
      </c>
      <c r="F6395" s="145" t="s">
        <v>28143</v>
      </c>
      <c r="G6395" s="145" t="s">
        <v>17407</v>
      </c>
      <c r="H6395" s="145" t="s">
        <v>1169</v>
      </c>
      <c r="I6395" s="11" t="s">
        <v>997</v>
      </c>
      <c r="J6395" s="11" t="s">
        <v>43676</v>
      </c>
      <c r="K6395" s="11" t="s">
        <v>1166</v>
      </c>
    </row>
    <row r="6396" spans="1:11" ht="16.5" x14ac:dyDescent="0.15">
      <c r="A6396" s="145" t="s">
        <v>28144</v>
      </c>
      <c r="B6396" s="32" t="s">
        <v>7632</v>
      </c>
      <c r="C6396" s="32" t="s">
        <v>300</v>
      </c>
      <c r="D6396" s="32" t="s">
        <v>997</v>
      </c>
      <c r="E6396" s="145" t="s">
        <v>17581</v>
      </c>
      <c r="F6396" s="145" t="s">
        <v>28143</v>
      </c>
      <c r="G6396" s="145" t="s">
        <v>17407</v>
      </c>
      <c r="H6396" s="145" t="s">
        <v>1169</v>
      </c>
      <c r="I6396" s="11" t="s">
        <v>997</v>
      </c>
      <c r="J6396" s="11" t="s">
        <v>43676</v>
      </c>
      <c r="K6396" s="11" t="s">
        <v>1166</v>
      </c>
    </row>
    <row r="6397" spans="1:11" ht="16.5" x14ac:dyDescent="0.15">
      <c r="A6397" s="145" t="s">
        <v>28145</v>
      </c>
      <c r="B6397" s="32" t="s">
        <v>8017</v>
      </c>
      <c r="C6397" s="32" t="s">
        <v>300</v>
      </c>
      <c r="D6397" s="32" t="s">
        <v>997</v>
      </c>
      <c r="E6397" s="145" t="s">
        <v>17581</v>
      </c>
      <c r="F6397" s="145" t="s">
        <v>20047</v>
      </c>
      <c r="G6397" s="145" t="s">
        <v>17407</v>
      </c>
      <c r="H6397" s="145" t="s">
        <v>1169</v>
      </c>
      <c r="I6397" s="11" t="s">
        <v>997</v>
      </c>
      <c r="J6397" s="11" t="s">
        <v>43676</v>
      </c>
      <c r="K6397" s="11" t="s">
        <v>1166</v>
      </c>
    </row>
    <row r="6398" spans="1:11" ht="16.5" x14ac:dyDescent="0.15">
      <c r="A6398" s="145" t="s">
        <v>28146</v>
      </c>
      <c r="B6398" s="32" t="s">
        <v>8047</v>
      </c>
      <c r="C6398" s="32" t="s">
        <v>8048</v>
      </c>
      <c r="D6398" s="32" t="s">
        <v>997</v>
      </c>
      <c r="E6398" s="145" t="s">
        <v>17405</v>
      </c>
      <c r="F6398" s="145" t="s">
        <v>997</v>
      </c>
      <c r="G6398" s="145" t="s">
        <v>17407</v>
      </c>
      <c r="H6398" s="145" t="s">
        <v>1169</v>
      </c>
      <c r="I6398" s="11" t="s">
        <v>997</v>
      </c>
      <c r="J6398" s="11" t="s">
        <v>43676</v>
      </c>
      <c r="K6398" s="11" t="s">
        <v>1166</v>
      </c>
    </row>
    <row r="6399" spans="1:11" ht="16.5" x14ac:dyDescent="0.15">
      <c r="A6399" s="145" t="s">
        <v>28147</v>
      </c>
      <c r="B6399" s="32" t="s">
        <v>8049</v>
      </c>
      <c r="C6399" s="32" t="s">
        <v>300</v>
      </c>
      <c r="D6399" s="32" t="s">
        <v>997</v>
      </c>
      <c r="E6399" s="145" t="s">
        <v>17581</v>
      </c>
      <c r="F6399" s="145" t="s">
        <v>28148</v>
      </c>
      <c r="G6399" s="145" t="s">
        <v>17407</v>
      </c>
      <c r="H6399" s="145" t="s">
        <v>1169</v>
      </c>
      <c r="I6399" s="11" t="s">
        <v>997</v>
      </c>
      <c r="J6399" s="11" t="s">
        <v>43676</v>
      </c>
      <c r="K6399" s="11" t="s">
        <v>1166</v>
      </c>
    </row>
    <row r="6400" spans="1:11" ht="16.5" x14ac:dyDescent="0.15">
      <c r="A6400" s="145" t="s">
        <v>28149</v>
      </c>
      <c r="B6400" s="32" t="s">
        <v>2650</v>
      </c>
      <c r="C6400" s="32" t="s">
        <v>8050</v>
      </c>
      <c r="D6400" s="32" t="s">
        <v>997</v>
      </c>
      <c r="E6400" s="145" t="s">
        <v>17405</v>
      </c>
      <c r="F6400" s="145" t="s">
        <v>997</v>
      </c>
      <c r="G6400" s="145" t="s">
        <v>17407</v>
      </c>
      <c r="H6400" s="145" t="s">
        <v>1169</v>
      </c>
      <c r="I6400" s="11" t="s">
        <v>997</v>
      </c>
      <c r="J6400" s="11" t="s">
        <v>43676</v>
      </c>
      <c r="K6400" s="11" t="s">
        <v>1166</v>
      </c>
    </row>
    <row r="6401" spans="1:11" ht="16.5" x14ac:dyDescent="0.15">
      <c r="A6401" s="145" t="s">
        <v>28150</v>
      </c>
      <c r="B6401" s="32" t="s">
        <v>2655</v>
      </c>
      <c r="C6401" s="32" t="s">
        <v>8051</v>
      </c>
      <c r="D6401" s="32" t="s">
        <v>997</v>
      </c>
      <c r="E6401" s="145" t="s">
        <v>17405</v>
      </c>
      <c r="F6401" s="145" t="s">
        <v>997</v>
      </c>
      <c r="G6401" s="145" t="s">
        <v>17407</v>
      </c>
      <c r="H6401" s="145" t="s">
        <v>1169</v>
      </c>
      <c r="I6401" s="11" t="s">
        <v>997</v>
      </c>
      <c r="J6401" s="11" t="s">
        <v>43676</v>
      </c>
      <c r="K6401" s="11" t="s">
        <v>1166</v>
      </c>
    </row>
    <row r="6402" spans="1:11" ht="16.5" x14ac:dyDescent="0.15">
      <c r="A6402" s="145" t="s">
        <v>28151</v>
      </c>
      <c r="B6402" s="32" t="s">
        <v>3343</v>
      </c>
      <c r="C6402" s="32" t="s">
        <v>300</v>
      </c>
      <c r="D6402" s="32" t="s">
        <v>997</v>
      </c>
      <c r="E6402" s="145" t="s">
        <v>17581</v>
      </c>
      <c r="F6402" s="145" t="s">
        <v>28152</v>
      </c>
      <c r="G6402" s="145" t="s">
        <v>17407</v>
      </c>
      <c r="H6402" s="145" t="s">
        <v>1169</v>
      </c>
      <c r="I6402" s="11" t="s">
        <v>997</v>
      </c>
      <c r="J6402" s="11" t="s">
        <v>43676</v>
      </c>
      <c r="K6402" s="11" t="s">
        <v>1166</v>
      </c>
    </row>
    <row r="6403" spans="1:11" ht="16.5" x14ac:dyDescent="0.15">
      <c r="A6403" s="145" t="s">
        <v>28153</v>
      </c>
      <c r="B6403" s="32" t="s">
        <v>8052</v>
      </c>
      <c r="C6403" s="32" t="s">
        <v>300</v>
      </c>
      <c r="D6403" s="32" t="s">
        <v>997</v>
      </c>
      <c r="E6403" s="145" t="s">
        <v>17581</v>
      </c>
      <c r="F6403" s="145" t="s">
        <v>20513</v>
      </c>
      <c r="G6403" s="145" t="s">
        <v>17407</v>
      </c>
      <c r="H6403" s="145" t="s">
        <v>1169</v>
      </c>
      <c r="I6403" s="11" t="s">
        <v>997</v>
      </c>
      <c r="J6403" s="11" t="s">
        <v>43677</v>
      </c>
      <c r="K6403" s="11" t="s">
        <v>1166</v>
      </c>
    </row>
    <row r="6404" spans="1:11" ht="16.5" x14ac:dyDescent="0.15">
      <c r="A6404" s="145" t="s">
        <v>28154</v>
      </c>
      <c r="B6404" s="32" t="s">
        <v>7685</v>
      </c>
      <c r="C6404" s="32" t="s">
        <v>300</v>
      </c>
      <c r="D6404" s="32" t="s">
        <v>997</v>
      </c>
      <c r="E6404" s="145" t="s">
        <v>17581</v>
      </c>
      <c r="F6404" s="145" t="s">
        <v>28155</v>
      </c>
      <c r="G6404" s="145" t="s">
        <v>17407</v>
      </c>
      <c r="H6404" s="145" t="s">
        <v>1169</v>
      </c>
      <c r="I6404" s="11" t="s">
        <v>997</v>
      </c>
      <c r="J6404" s="11" t="s">
        <v>43677</v>
      </c>
      <c r="K6404" s="11" t="s">
        <v>1166</v>
      </c>
    </row>
    <row r="6405" spans="1:11" ht="16.5" x14ac:dyDescent="0.15">
      <c r="A6405" s="145" t="s">
        <v>28156</v>
      </c>
      <c r="B6405" s="32" t="s">
        <v>8053</v>
      </c>
      <c r="C6405" s="32" t="s">
        <v>300</v>
      </c>
      <c r="D6405" s="32" t="s">
        <v>997</v>
      </c>
      <c r="E6405" s="145" t="s">
        <v>17581</v>
      </c>
      <c r="F6405" s="145" t="s">
        <v>20029</v>
      </c>
      <c r="G6405" s="145" t="s">
        <v>17407</v>
      </c>
      <c r="H6405" s="145" t="s">
        <v>1169</v>
      </c>
      <c r="I6405" s="11" t="s">
        <v>997</v>
      </c>
      <c r="J6405" s="11" t="s">
        <v>43677</v>
      </c>
      <c r="K6405" s="11" t="s">
        <v>1166</v>
      </c>
    </row>
    <row r="6406" spans="1:11" ht="16.5" x14ac:dyDescent="0.15">
      <c r="A6406" s="145" t="s">
        <v>28157</v>
      </c>
      <c r="B6406" s="32" t="s">
        <v>7631</v>
      </c>
      <c r="C6406" s="32" t="s">
        <v>300</v>
      </c>
      <c r="D6406" s="32" t="s">
        <v>997</v>
      </c>
      <c r="E6406" s="145" t="s">
        <v>17581</v>
      </c>
      <c r="F6406" s="145" t="s">
        <v>28143</v>
      </c>
      <c r="G6406" s="145" t="s">
        <v>17407</v>
      </c>
      <c r="H6406" s="145" t="s">
        <v>1169</v>
      </c>
      <c r="I6406" s="11" t="s">
        <v>997</v>
      </c>
      <c r="J6406" s="11" t="s">
        <v>43677</v>
      </c>
      <c r="K6406" s="11" t="s">
        <v>1166</v>
      </c>
    </row>
    <row r="6407" spans="1:11" ht="16.5" x14ac:dyDescent="0.15">
      <c r="A6407" s="145" t="s">
        <v>28158</v>
      </c>
      <c r="B6407" s="32" t="s">
        <v>8017</v>
      </c>
      <c r="C6407" s="32" t="s">
        <v>300</v>
      </c>
      <c r="D6407" s="32" t="s">
        <v>997</v>
      </c>
      <c r="E6407" s="145" t="s">
        <v>17581</v>
      </c>
      <c r="F6407" s="145" t="s">
        <v>20012</v>
      </c>
      <c r="G6407" s="145" t="s">
        <v>17407</v>
      </c>
      <c r="H6407" s="145" t="s">
        <v>1169</v>
      </c>
      <c r="I6407" s="11" t="s">
        <v>997</v>
      </c>
      <c r="J6407" s="11" t="s">
        <v>43677</v>
      </c>
      <c r="K6407" s="11" t="s">
        <v>1166</v>
      </c>
    </row>
    <row r="6408" spans="1:11" ht="16.5" x14ac:dyDescent="0.15">
      <c r="A6408" s="145" t="s">
        <v>28159</v>
      </c>
      <c r="B6408" s="32" t="s">
        <v>3537</v>
      </c>
      <c r="C6408" s="32" t="s">
        <v>300</v>
      </c>
      <c r="D6408" s="32" t="s">
        <v>997</v>
      </c>
      <c r="E6408" s="145" t="s">
        <v>17581</v>
      </c>
      <c r="F6408" s="145" t="s">
        <v>28160</v>
      </c>
      <c r="G6408" s="145" t="s">
        <v>17407</v>
      </c>
      <c r="H6408" s="145" t="s">
        <v>1169</v>
      </c>
      <c r="I6408" s="11" t="s">
        <v>997</v>
      </c>
      <c r="J6408" s="11" t="s">
        <v>43677</v>
      </c>
      <c r="K6408" s="11" t="s">
        <v>1166</v>
      </c>
    </row>
    <row r="6409" spans="1:11" ht="16.5" x14ac:dyDescent="0.15">
      <c r="A6409" s="145" t="s">
        <v>28161</v>
      </c>
      <c r="B6409" s="32" t="s">
        <v>3333</v>
      </c>
      <c r="C6409" s="32" t="s">
        <v>300</v>
      </c>
      <c r="D6409" s="32" t="s">
        <v>997</v>
      </c>
      <c r="E6409" s="145" t="s">
        <v>17581</v>
      </c>
      <c r="F6409" s="145" t="s">
        <v>20294</v>
      </c>
      <c r="G6409" s="145" t="s">
        <v>17407</v>
      </c>
      <c r="H6409" s="145" t="s">
        <v>1169</v>
      </c>
      <c r="I6409" s="11" t="s">
        <v>997</v>
      </c>
      <c r="J6409" s="11" t="s">
        <v>43677</v>
      </c>
      <c r="K6409" s="11" t="s">
        <v>1166</v>
      </c>
    </row>
    <row r="6410" spans="1:11" ht="16.5" x14ac:dyDescent="0.15">
      <c r="A6410" s="145" t="s">
        <v>28162</v>
      </c>
      <c r="B6410" s="32" t="s">
        <v>8054</v>
      </c>
      <c r="C6410" s="32" t="s">
        <v>8055</v>
      </c>
      <c r="D6410" s="32" t="s">
        <v>997</v>
      </c>
      <c r="E6410" s="145" t="s">
        <v>17590</v>
      </c>
      <c r="F6410" s="145" t="s">
        <v>997</v>
      </c>
      <c r="G6410" s="145" t="s">
        <v>17407</v>
      </c>
      <c r="H6410" s="145" t="s">
        <v>1169</v>
      </c>
      <c r="I6410" s="11" t="s">
        <v>997</v>
      </c>
      <c r="J6410" s="11" t="s">
        <v>43677</v>
      </c>
      <c r="K6410" s="11" t="s">
        <v>1166</v>
      </c>
    </row>
    <row r="6411" spans="1:11" ht="16.5" x14ac:dyDescent="0.15">
      <c r="A6411" s="145" t="s">
        <v>28163</v>
      </c>
      <c r="B6411" s="32" t="s">
        <v>8056</v>
      </c>
      <c r="C6411" s="32" t="s">
        <v>300</v>
      </c>
      <c r="D6411" s="32" t="s">
        <v>997</v>
      </c>
      <c r="E6411" s="145" t="s">
        <v>17581</v>
      </c>
      <c r="F6411" s="145" t="s">
        <v>28164</v>
      </c>
      <c r="G6411" s="145" t="s">
        <v>17407</v>
      </c>
      <c r="H6411" s="145" t="s">
        <v>1169</v>
      </c>
      <c r="I6411" s="11" t="s">
        <v>997</v>
      </c>
      <c r="J6411" s="11" t="s">
        <v>43677</v>
      </c>
      <c r="K6411" s="11" t="s">
        <v>1166</v>
      </c>
    </row>
    <row r="6412" spans="1:11" ht="16.5" x14ac:dyDescent="0.15">
      <c r="A6412" s="145" t="s">
        <v>28165</v>
      </c>
      <c r="B6412" s="32" t="s">
        <v>8057</v>
      </c>
      <c r="C6412" s="32" t="s">
        <v>8058</v>
      </c>
      <c r="D6412" s="32" t="s">
        <v>997</v>
      </c>
      <c r="E6412" s="145" t="s">
        <v>17581</v>
      </c>
      <c r="F6412" s="145" t="s">
        <v>997</v>
      </c>
      <c r="G6412" s="145" t="s">
        <v>17407</v>
      </c>
      <c r="H6412" s="145" t="s">
        <v>1169</v>
      </c>
      <c r="I6412" s="11" t="s">
        <v>997</v>
      </c>
      <c r="J6412" s="11" t="s">
        <v>43677</v>
      </c>
      <c r="K6412" s="11" t="s">
        <v>43664</v>
      </c>
    </row>
    <row r="6413" spans="1:11" ht="16.5" x14ac:dyDescent="0.15">
      <c r="A6413" s="145" t="s">
        <v>28166</v>
      </c>
      <c r="B6413" s="32" t="s">
        <v>8059</v>
      </c>
      <c r="C6413" s="32" t="s">
        <v>8060</v>
      </c>
      <c r="D6413" s="32" t="s">
        <v>997</v>
      </c>
      <c r="E6413" s="145" t="s">
        <v>17556</v>
      </c>
      <c r="F6413" s="145" t="s">
        <v>997</v>
      </c>
      <c r="G6413" s="145" t="s">
        <v>17407</v>
      </c>
      <c r="H6413" s="145" t="s">
        <v>1169</v>
      </c>
      <c r="I6413" s="11" t="s">
        <v>997</v>
      </c>
      <c r="J6413" s="11" t="s">
        <v>43677</v>
      </c>
      <c r="K6413" s="11" t="s">
        <v>1166</v>
      </c>
    </row>
    <row r="6414" spans="1:11" ht="16.5" x14ac:dyDescent="0.15">
      <c r="A6414" s="145" t="s">
        <v>28167</v>
      </c>
      <c r="B6414" s="32" t="s">
        <v>8061</v>
      </c>
      <c r="C6414" s="32" t="s">
        <v>8062</v>
      </c>
      <c r="D6414" s="32" t="s">
        <v>997</v>
      </c>
      <c r="E6414" s="145" t="s">
        <v>17405</v>
      </c>
      <c r="F6414" s="145" t="s">
        <v>997</v>
      </c>
      <c r="G6414" s="145" t="s">
        <v>17407</v>
      </c>
      <c r="H6414" s="145" t="s">
        <v>1169</v>
      </c>
      <c r="I6414" s="11" t="s">
        <v>997</v>
      </c>
      <c r="J6414" s="11" t="s">
        <v>43677</v>
      </c>
      <c r="K6414" s="11" t="s">
        <v>43664</v>
      </c>
    </row>
    <row r="6415" spans="1:11" ht="16.5" x14ac:dyDescent="0.15">
      <c r="A6415" s="145" t="s">
        <v>28168</v>
      </c>
      <c r="B6415" s="32" t="s">
        <v>2650</v>
      </c>
      <c r="C6415" s="32" t="s">
        <v>8063</v>
      </c>
      <c r="D6415" s="32" t="s">
        <v>997</v>
      </c>
      <c r="E6415" s="145" t="s">
        <v>17405</v>
      </c>
      <c r="F6415" s="145" t="s">
        <v>997</v>
      </c>
      <c r="G6415" s="145" t="s">
        <v>17407</v>
      </c>
      <c r="H6415" s="145" t="s">
        <v>1169</v>
      </c>
      <c r="I6415" s="11" t="s">
        <v>997</v>
      </c>
      <c r="J6415" s="11" t="s">
        <v>43677</v>
      </c>
      <c r="K6415" s="11" t="s">
        <v>1166</v>
      </c>
    </row>
    <row r="6416" spans="1:11" ht="16.5" x14ac:dyDescent="0.15">
      <c r="A6416" s="145" t="s">
        <v>28169</v>
      </c>
      <c r="B6416" s="32" t="s">
        <v>7830</v>
      </c>
      <c r="C6416" s="32" t="s">
        <v>300</v>
      </c>
      <c r="D6416" s="32" t="s">
        <v>997</v>
      </c>
      <c r="E6416" s="145" t="s">
        <v>17581</v>
      </c>
      <c r="F6416" s="145" t="s">
        <v>28170</v>
      </c>
      <c r="G6416" s="145" t="s">
        <v>17407</v>
      </c>
      <c r="H6416" s="145" t="s">
        <v>1169</v>
      </c>
      <c r="I6416" s="11" t="s">
        <v>997</v>
      </c>
      <c r="J6416" s="11" t="s">
        <v>43677</v>
      </c>
      <c r="K6416" s="11" t="s">
        <v>1166</v>
      </c>
    </row>
    <row r="6417" spans="1:11" ht="16.5" x14ac:dyDescent="0.15">
      <c r="A6417" s="145" t="s">
        <v>28171</v>
      </c>
      <c r="B6417" s="32" t="s">
        <v>8064</v>
      </c>
      <c r="C6417" s="32" t="s">
        <v>300</v>
      </c>
      <c r="D6417" s="32" t="s">
        <v>997</v>
      </c>
      <c r="E6417" s="145" t="s">
        <v>17581</v>
      </c>
      <c r="F6417" s="145" t="s">
        <v>20657</v>
      </c>
      <c r="G6417" s="145" t="s">
        <v>17407</v>
      </c>
      <c r="H6417" s="145" t="s">
        <v>1169</v>
      </c>
      <c r="I6417" s="11" t="s">
        <v>997</v>
      </c>
      <c r="J6417" s="11" t="s">
        <v>43677</v>
      </c>
      <c r="K6417" s="11" t="s">
        <v>1166</v>
      </c>
    </row>
    <row r="6418" spans="1:11" ht="16.5" x14ac:dyDescent="0.15">
      <c r="A6418" s="145" t="s">
        <v>28172</v>
      </c>
      <c r="B6418" s="32" t="s">
        <v>8065</v>
      </c>
      <c r="C6418" s="32" t="s">
        <v>300</v>
      </c>
      <c r="D6418" s="32" t="s">
        <v>997</v>
      </c>
      <c r="E6418" s="145" t="s">
        <v>17581</v>
      </c>
      <c r="F6418" s="145" t="s">
        <v>28173</v>
      </c>
      <c r="G6418" s="145" t="s">
        <v>17407</v>
      </c>
      <c r="H6418" s="145" t="s">
        <v>1169</v>
      </c>
      <c r="I6418" s="11" t="s">
        <v>997</v>
      </c>
      <c r="J6418" s="11" t="s">
        <v>43677</v>
      </c>
      <c r="K6418" s="11" t="s">
        <v>1166</v>
      </c>
    </row>
    <row r="6419" spans="1:11" ht="16.5" x14ac:dyDescent="0.15">
      <c r="A6419" s="145" t="s">
        <v>28174</v>
      </c>
      <c r="B6419" s="32" t="s">
        <v>8066</v>
      </c>
      <c r="C6419" s="32" t="s">
        <v>300</v>
      </c>
      <c r="D6419" s="32" t="s">
        <v>997</v>
      </c>
      <c r="E6419" s="145" t="s">
        <v>17581</v>
      </c>
      <c r="F6419" s="145" t="s">
        <v>20216</v>
      </c>
      <c r="G6419" s="145" t="s">
        <v>17407</v>
      </c>
      <c r="H6419" s="145" t="s">
        <v>1169</v>
      </c>
      <c r="I6419" s="11" t="s">
        <v>997</v>
      </c>
      <c r="J6419" s="11" t="s">
        <v>43677</v>
      </c>
      <c r="K6419" s="11" t="s">
        <v>1166</v>
      </c>
    </row>
    <row r="6420" spans="1:11" ht="16.5" x14ac:dyDescent="0.15">
      <c r="A6420" s="145" t="s">
        <v>28175</v>
      </c>
      <c r="B6420" s="32" t="s">
        <v>3774</v>
      </c>
      <c r="C6420" s="32" t="s">
        <v>300</v>
      </c>
      <c r="D6420" s="32" t="s">
        <v>997</v>
      </c>
      <c r="E6420" s="145" t="s">
        <v>17581</v>
      </c>
      <c r="F6420" s="145" t="s">
        <v>20654</v>
      </c>
      <c r="G6420" s="145" t="s">
        <v>17407</v>
      </c>
      <c r="H6420" s="145" t="s">
        <v>1169</v>
      </c>
      <c r="I6420" s="11" t="s">
        <v>997</v>
      </c>
      <c r="J6420" s="11" t="s">
        <v>43677</v>
      </c>
      <c r="K6420" s="11" t="s">
        <v>1166</v>
      </c>
    </row>
    <row r="6421" spans="1:11" ht="16.5" x14ac:dyDescent="0.15">
      <c r="A6421" s="145" t="s">
        <v>28176</v>
      </c>
      <c r="B6421" s="32" t="s">
        <v>8067</v>
      </c>
      <c r="C6421" s="32" t="s">
        <v>300</v>
      </c>
      <c r="D6421" s="32" t="s">
        <v>997</v>
      </c>
      <c r="E6421" s="145" t="s">
        <v>17581</v>
      </c>
      <c r="F6421" s="145" t="s">
        <v>28177</v>
      </c>
      <c r="G6421" s="145" t="s">
        <v>17407</v>
      </c>
      <c r="H6421" s="145" t="s">
        <v>1169</v>
      </c>
      <c r="I6421" s="11" t="s">
        <v>997</v>
      </c>
      <c r="J6421" s="11" t="s">
        <v>43677</v>
      </c>
      <c r="K6421" s="11" t="s">
        <v>1166</v>
      </c>
    </row>
    <row r="6422" spans="1:11" ht="16.5" x14ac:dyDescent="0.15">
      <c r="A6422" s="145" t="s">
        <v>28178</v>
      </c>
      <c r="B6422" s="32" t="s">
        <v>3217</v>
      </c>
      <c r="C6422" s="32" t="s">
        <v>300</v>
      </c>
      <c r="D6422" s="32" t="s">
        <v>997</v>
      </c>
      <c r="E6422" s="145" t="s">
        <v>17581</v>
      </c>
      <c r="F6422" s="145" t="s">
        <v>28179</v>
      </c>
      <c r="G6422" s="145" t="s">
        <v>17407</v>
      </c>
      <c r="H6422" s="145" t="s">
        <v>1169</v>
      </c>
      <c r="I6422" s="11" t="s">
        <v>997</v>
      </c>
      <c r="J6422" s="11" t="s">
        <v>43677</v>
      </c>
      <c r="K6422" s="11" t="s">
        <v>1166</v>
      </c>
    </row>
    <row r="6423" spans="1:11" ht="16.5" x14ac:dyDescent="0.15">
      <c r="A6423" s="145" t="s">
        <v>28180</v>
      </c>
      <c r="B6423" s="32" t="s">
        <v>6393</v>
      </c>
      <c r="C6423" s="32" t="s">
        <v>300</v>
      </c>
      <c r="D6423" s="32" t="s">
        <v>997</v>
      </c>
      <c r="E6423" s="145" t="s">
        <v>17581</v>
      </c>
      <c r="F6423" s="145" t="s">
        <v>28179</v>
      </c>
      <c r="G6423" s="145" t="s">
        <v>17407</v>
      </c>
      <c r="H6423" s="145" t="s">
        <v>1169</v>
      </c>
      <c r="I6423" s="11" t="s">
        <v>997</v>
      </c>
      <c r="J6423" s="11" t="s">
        <v>43677</v>
      </c>
      <c r="K6423" s="11" t="s">
        <v>1166</v>
      </c>
    </row>
    <row r="6424" spans="1:11" ht="16.5" x14ac:dyDescent="0.15">
      <c r="A6424" s="145" t="s">
        <v>28181</v>
      </c>
      <c r="B6424" s="32" t="s">
        <v>8068</v>
      </c>
      <c r="C6424" s="32" t="s">
        <v>300</v>
      </c>
      <c r="D6424" s="32" t="s">
        <v>997</v>
      </c>
      <c r="E6424" s="145" t="s">
        <v>17581</v>
      </c>
      <c r="F6424" s="145" t="s">
        <v>28182</v>
      </c>
      <c r="G6424" s="145" t="s">
        <v>17407</v>
      </c>
      <c r="H6424" s="145" t="s">
        <v>1169</v>
      </c>
      <c r="I6424" s="11" t="s">
        <v>997</v>
      </c>
      <c r="J6424" s="11" t="s">
        <v>43677</v>
      </c>
      <c r="K6424" s="11" t="s">
        <v>1166</v>
      </c>
    </row>
    <row r="6425" spans="1:11" ht="16.5" x14ac:dyDescent="0.15">
      <c r="A6425" s="145" t="s">
        <v>28183</v>
      </c>
      <c r="B6425" s="32" t="s">
        <v>8069</v>
      </c>
      <c r="C6425" s="32" t="s">
        <v>300</v>
      </c>
      <c r="D6425" s="32" t="s">
        <v>997</v>
      </c>
      <c r="E6425" s="145" t="s">
        <v>17581</v>
      </c>
      <c r="F6425" s="145" t="s">
        <v>28184</v>
      </c>
      <c r="G6425" s="145" t="s">
        <v>17407</v>
      </c>
      <c r="H6425" s="145" t="s">
        <v>1169</v>
      </c>
      <c r="I6425" s="11" t="s">
        <v>997</v>
      </c>
      <c r="J6425" s="11" t="s">
        <v>43677</v>
      </c>
      <c r="K6425" s="11" t="s">
        <v>1166</v>
      </c>
    </row>
    <row r="6426" spans="1:11" ht="16.5" x14ac:dyDescent="0.15">
      <c r="A6426" s="145" t="s">
        <v>28185</v>
      </c>
      <c r="B6426" s="32" t="s">
        <v>7632</v>
      </c>
      <c r="C6426" s="32" t="s">
        <v>300</v>
      </c>
      <c r="D6426" s="32" t="s">
        <v>997</v>
      </c>
      <c r="E6426" s="145" t="s">
        <v>17581</v>
      </c>
      <c r="F6426" s="145" t="s">
        <v>28136</v>
      </c>
      <c r="G6426" s="145" t="s">
        <v>17407</v>
      </c>
      <c r="H6426" s="145" t="s">
        <v>1169</v>
      </c>
      <c r="I6426" s="11" t="s">
        <v>997</v>
      </c>
      <c r="J6426" s="11" t="s">
        <v>43677</v>
      </c>
      <c r="K6426" s="11" t="s">
        <v>1166</v>
      </c>
    </row>
    <row r="6427" spans="1:11" ht="16.5" x14ac:dyDescent="0.15">
      <c r="A6427" s="145" t="s">
        <v>28186</v>
      </c>
      <c r="B6427" s="32" t="s">
        <v>8029</v>
      </c>
      <c r="C6427" s="32" t="s">
        <v>300</v>
      </c>
      <c r="D6427" s="32" t="s">
        <v>997</v>
      </c>
      <c r="E6427" s="145" t="s">
        <v>17581</v>
      </c>
      <c r="F6427" s="145" t="s">
        <v>20024</v>
      </c>
      <c r="G6427" s="145" t="s">
        <v>17407</v>
      </c>
      <c r="H6427" s="145" t="s">
        <v>1169</v>
      </c>
      <c r="I6427" s="11" t="s">
        <v>997</v>
      </c>
      <c r="J6427" s="11" t="s">
        <v>43677</v>
      </c>
      <c r="K6427" s="11" t="s">
        <v>1166</v>
      </c>
    </row>
    <row r="6428" spans="1:11" ht="16.5" x14ac:dyDescent="0.15">
      <c r="A6428" s="145" t="s">
        <v>28187</v>
      </c>
      <c r="B6428" s="32" t="s">
        <v>8070</v>
      </c>
      <c r="C6428" s="32" t="s">
        <v>300</v>
      </c>
      <c r="D6428" s="32" t="s">
        <v>997</v>
      </c>
      <c r="E6428" s="145" t="s">
        <v>17590</v>
      </c>
      <c r="F6428" s="145" t="s">
        <v>997</v>
      </c>
      <c r="G6428" s="145" t="s">
        <v>17407</v>
      </c>
      <c r="H6428" s="145" t="s">
        <v>1169</v>
      </c>
      <c r="I6428" s="11" t="s">
        <v>997</v>
      </c>
      <c r="J6428" s="11" t="s">
        <v>43677</v>
      </c>
      <c r="K6428" s="11" t="s">
        <v>1166</v>
      </c>
    </row>
    <row r="6429" spans="1:11" ht="16.5" x14ac:dyDescent="0.15">
      <c r="A6429" s="145" t="s">
        <v>28188</v>
      </c>
      <c r="B6429" s="32" t="s">
        <v>8071</v>
      </c>
      <c r="C6429" s="32" t="s">
        <v>8072</v>
      </c>
      <c r="D6429" s="32" t="s">
        <v>997</v>
      </c>
      <c r="E6429" s="145" t="s">
        <v>17405</v>
      </c>
      <c r="F6429" s="145" t="s">
        <v>997</v>
      </c>
      <c r="G6429" s="145" t="s">
        <v>17407</v>
      </c>
      <c r="H6429" s="145" t="s">
        <v>1169</v>
      </c>
      <c r="I6429" s="11" t="s">
        <v>997</v>
      </c>
      <c r="J6429" s="11" t="s">
        <v>43677</v>
      </c>
      <c r="K6429" s="11" t="s">
        <v>1166</v>
      </c>
    </row>
    <row r="6430" spans="1:11" ht="16.5" x14ac:dyDescent="0.15">
      <c r="A6430" s="145" t="s">
        <v>28189</v>
      </c>
      <c r="B6430" s="32" t="s">
        <v>8073</v>
      </c>
      <c r="C6430" s="32" t="s">
        <v>300</v>
      </c>
      <c r="D6430" s="32" t="s">
        <v>997</v>
      </c>
      <c r="E6430" s="145" t="s">
        <v>17581</v>
      </c>
      <c r="F6430" s="145" t="s">
        <v>28190</v>
      </c>
      <c r="G6430" s="145" t="s">
        <v>17407</v>
      </c>
      <c r="H6430" s="145" t="s">
        <v>1169</v>
      </c>
      <c r="I6430" s="11" t="s">
        <v>997</v>
      </c>
      <c r="J6430" s="11" t="s">
        <v>43677</v>
      </c>
      <c r="K6430" s="11" t="s">
        <v>1166</v>
      </c>
    </row>
    <row r="6431" spans="1:11" ht="16.5" x14ac:dyDescent="0.15">
      <c r="A6431" s="145" t="s">
        <v>28191</v>
      </c>
      <c r="B6431" s="32" t="s">
        <v>8074</v>
      </c>
      <c r="C6431" s="32" t="s">
        <v>300</v>
      </c>
      <c r="D6431" s="32" t="s">
        <v>997</v>
      </c>
      <c r="E6431" s="145" t="s">
        <v>17581</v>
      </c>
      <c r="F6431" s="145" t="s">
        <v>28192</v>
      </c>
      <c r="G6431" s="145" t="s">
        <v>17407</v>
      </c>
      <c r="H6431" s="145" t="s">
        <v>1169</v>
      </c>
      <c r="I6431" s="11" t="s">
        <v>997</v>
      </c>
      <c r="J6431" s="11" t="s">
        <v>43677</v>
      </c>
      <c r="K6431" s="11" t="s">
        <v>1166</v>
      </c>
    </row>
    <row r="6432" spans="1:11" ht="16.5" x14ac:dyDescent="0.15">
      <c r="A6432" s="145" t="s">
        <v>28193</v>
      </c>
      <c r="B6432" s="32" t="s">
        <v>3334</v>
      </c>
      <c r="C6432" s="32" t="s">
        <v>300</v>
      </c>
      <c r="D6432" s="32" t="s">
        <v>997</v>
      </c>
      <c r="E6432" s="145" t="s">
        <v>17581</v>
      </c>
      <c r="F6432" s="145" t="s">
        <v>28194</v>
      </c>
      <c r="G6432" s="145" t="s">
        <v>17407</v>
      </c>
      <c r="H6432" s="145" t="s">
        <v>1169</v>
      </c>
      <c r="I6432" s="11" t="s">
        <v>997</v>
      </c>
      <c r="J6432" s="11" t="s">
        <v>43677</v>
      </c>
      <c r="K6432" s="11" t="s">
        <v>1166</v>
      </c>
    </row>
    <row r="6433" spans="1:11" ht="16.5" x14ac:dyDescent="0.15">
      <c r="A6433" s="145" t="s">
        <v>28195</v>
      </c>
      <c r="B6433" s="32" t="s">
        <v>8075</v>
      </c>
      <c r="C6433" s="32" t="s">
        <v>300</v>
      </c>
      <c r="D6433" s="32" t="s">
        <v>997</v>
      </c>
      <c r="E6433" s="145" t="s">
        <v>17581</v>
      </c>
      <c r="F6433" s="145" t="s">
        <v>28196</v>
      </c>
      <c r="G6433" s="145" t="s">
        <v>17407</v>
      </c>
      <c r="H6433" s="145" t="s">
        <v>1169</v>
      </c>
      <c r="I6433" s="11" t="s">
        <v>997</v>
      </c>
      <c r="J6433" s="11" t="s">
        <v>43677</v>
      </c>
      <c r="K6433" s="11" t="s">
        <v>1166</v>
      </c>
    </row>
    <row r="6434" spans="1:11" ht="16.5" x14ac:dyDescent="0.15">
      <c r="A6434" s="145" t="s">
        <v>28197</v>
      </c>
      <c r="B6434" s="32" t="s">
        <v>7695</v>
      </c>
      <c r="C6434" s="32" t="s">
        <v>300</v>
      </c>
      <c r="D6434" s="32" t="s">
        <v>997</v>
      </c>
      <c r="E6434" s="145" t="s">
        <v>17581</v>
      </c>
      <c r="F6434" s="145" t="s">
        <v>20501</v>
      </c>
      <c r="G6434" s="145" t="s">
        <v>17407</v>
      </c>
      <c r="H6434" s="145" t="s">
        <v>1169</v>
      </c>
      <c r="I6434" s="11" t="s">
        <v>997</v>
      </c>
      <c r="J6434" s="11" t="s">
        <v>43677</v>
      </c>
      <c r="K6434" s="11" t="s">
        <v>1166</v>
      </c>
    </row>
    <row r="6435" spans="1:11" ht="16.5" x14ac:dyDescent="0.15">
      <c r="A6435" s="145" t="s">
        <v>28198</v>
      </c>
      <c r="B6435" s="32" t="s">
        <v>3214</v>
      </c>
      <c r="C6435" s="32" t="s">
        <v>300</v>
      </c>
      <c r="D6435" s="32" t="s">
        <v>997</v>
      </c>
      <c r="E6435" s="145" t="s">
        <v>17581</v>
      </c>
      <c r="F6435" s="145" t="s">
        <v>28155</v>
      </c>
      <c r="G6435" s="145" t="s">
        <v>17407</v>
      </c>
      <c r="H6435" s="145" t="s">
        <v>1169</v>
      </c>
      <c r="I6435" s="11" t="s">
        <v>997</v>
      </c>
      <c r="J6435" s="11" t="s">
        <v>43677</v>
      </c>
      <c r="K6435" s="11" t="s">
        <v>1166</v>
      </c>
    </row>
    <row r="6436" spans="1:11" ht="16.5" x14ac:dyDescent="0.15">
      <c r="A6436" s="145" t="s">
        <v>28199</v>
      </c>
      <c r="B6436" s="32" t="s">
        <v>3450</v>
      </c>
      <c r="C6436" s="32" t="s">
        <v>300</v>
      </c>
      <c r="D6436" s="32" t="s">
        <v>997</v>
      </c>
      <c r="E6436" s="145" t="s">
        <v>17581</v>
      </c>
      <c r="F6436" s="145" t="s">
        <v>20505</v>
      </c>
      <c r="G6436" s="145" t="s">
        <v>17407</v>
      </c>
      <c r="H6436" s="145" t="s">
        <v>1169</v>
      </c>
      <c r="I6436" s="11" t="s">
        <v>997</v>
      </c>
      <c r="J6436" s="11" t="s">
        <v>43677</v>
      </c>
      <c r="K6436" s="11" t="s">
        <v>1166</v>
      </c>
    </row>
    <row r="6437" spans="1:11" ht="16.5" x14ac:dyDescent="0.15">
      <c r="A6437" s="145" t="s">
        <v>28200</v>
      </c>
      <c r="B6437" s="32" t="s">
        <v>8076</v>
      </c>
      <c r="C6437" s="32" t="s">
        <v>300</v>
      </c>
      <c r="D6437" s="32" t="s">
        <v>997</v>
      </c>
      <c r="E6437" s="145" t="s">
        <v>17581</v>
      </c>
      <c r="F6437" s="145" t="s">
        <v>997</v>
      </c>
      <c r="G6437" s="145" t="s">
        <v>17407</v>
      </c>
      <c r="H6437" s="145" t="s">
        <v>1169</v>
      </c>
      <c r="I6437" s="11" t="s">
        <v>997</v>
      </c>
      <c r="J6437" s="11" t="s">
        <v>43677</v>
      </c>
      <c r="K6437" s="11" t="s">
        <v>1166</v>
      </c>
    </row>
    <row r="6438" spans="1:11" ht="16.5" x14ac:dyDescent="0.15">
      <c r="A6438" s="145" t="s">
        <v>28201</v>
      </c>
      <c r="B6438" s="32" t="s">
        <v>3547</v>
      </c>
      <c r="C6438" s="32" t="s">
        <v>300</v>
      </c>
      <c r="D6438" s="32" t="s">
        <v>997</v>
      </c>
      <c r="E6438" s="145" t="s">
        <v>17581</v>
      </c>
      <c r="F6438" s="145" t="s">
        <v>28202</v>
      </c>
      <c r="G6438" s="145" t="s">
        <v>17407</v>
      </c>
      <c r="H6438" s="145" t="s">
        <v>1169</v>
      </c>
      <c r="I6438" s="11" t="s">
        <v>997</v>
      </c>
      <c r="J6438" s="11" t="s">
        <v>43677</v>
      </c>
      <c r="K6438" s="11" t="s">
        <v>1166</v>
      </c>
    </row>
    <row r="6439" spans="1:11" ht="16.5" x14ac:dyDescent="0.15">
      <c r="A6439" s="145" t="s">
        <v>28203</v>
      </c>
      <c r="B6439" s="32" t="s">
        <v>3353</v>
      </c>
      <c r="C6439" s="32" t="s">
        <v>300</v>
      </c>
      <c r="D6439" s="32" t="s">
        <v>997</v>
      </c>
      <c r="E6439" s="145" t="s">
        <v>17581</v>
      </c>
      <c r="F6439" s="145" t="s">
        <v>28204</v>
      </c>
      <c r="G6439" s="145" t="s">
        <v>17407</v>
      </c>
      <c r="H6439" s="145" t="s">
        <v>1227</v>
      </c>
      <c r="I6439" s="11" t="s">
        <v>997</v>
      </c>
      <c r="J6439" s="11" t="s">
        <v>43677</v>
      </c>
      <c r="K6439" s="11" t="s">
        <v>1166</v>
      </c>
    </row>
    <row r="6440" spans="1:11" ht="16.5" x14ac:dyDescent="0.15">
      <c r="A6440" s="145" t="s">
        <v>28205</v>
      </c>
      <c r="B6440" s="32" t="s">
        <v>8077</v>
      </c>
      <c r="C6440" s="32" t="s">
        <v>300</v>
      </c>
      <c r="D6440" s="32" t="s">
        <v>997</v>
      </c>
      <c r="E6440" s="145" t="s">
        <v>17405</v>
      </c>
      <c r="F6440" s="145" t="s">
        <v>997</v>
      </c>
      <c r="G6440" s="145" t="s">
        <v>17592</v>
      </c>
      <c r="H6440" s="145" t="s">
        <v>1169</v>
      </c>
      <c r="I6440" s="11" t="s">
        <v>997</v>
      </c>
      <c r="J6440" s="11" t="s">
        <v>43677</v>
      </c>
      <c r="K6440" s="11" t="s">
        <v>1166</v>
      </c>
    </row>
    <row r="6441" spans="1:11" ht="16.5" x14ac:dyDescent="0.15">
      <c r="A6441" s="145" t="s">
        <v>28206</v>
      </c>
      <c r="B6441" s="32" t="s">
        <v>8017</v>
      </c>
      <c r="C6441" s="32" t="s">
        <v>300</v>
      </c>
      <c r="D6441" s="32" t="s">
        <v>997</v>
      </c>
      <c r="E6441" s="145" t="s">
        <v>17581</v>
      </c>
      <c r="F6441" s="145" t="s">
        <v>20047</v>
      </c>
      <c r="G6441" s="145" t="s">
        <v>17407</v>
      </c>
      <c r="H6441" s="145" t="s">
        <v>1169</v>
      </c>
      <c r="I6441" s="11" t="s">
        <v>997</v>
      </c>
      <c r="J6441" s="11" t="s">
        <v>43677</v>
      </c>
      <c r="K6441" s="11" t="s">
        <v>1166</v>
      </c>
    </row>
    <row r="6442" spans="1:11" ht="16.5" x14ac:dyDescent="0.15">
      <c r="A6442" s="145" t="s">
        <v>28207</v>
      </c>
      <c r="B6442" s="32" t="s">
        <v>8037</v>
      </c>
      <c r="C6442" s="32" t="s">
        <v>300</v>
      </c>
      <c r="D6442" s="32" t="s">
        <v>997</v>
      </c>
      <c r="E6442" s="145" t="s">
        <v>17581</v>
      </c>
      <c r="F6442" s="145" t="s">
        <v>20296</v>
      </c>
      <c r="G6442" s="145" t="s">
        <v>17407</v>
      </c>
      <c r="H6442" s="145" t="s">
        <v>1169</v>
      </c>
      <c r="I6442" s="11" t="s">
        <v>997</v>
      </c>
      <c r="J6442" s="11" t="s">
        <v>43677</v>
      </c>
      <c r="K6442" s="11" t="s">
        <v>1166</v>
      </c>
    </row>
    <row r="6443" spans="1:11" ht="16.5" x14ac:dyDescent="0.15">
      <c r="A6443" s="145" t="s">
        <v>28208</v>
      </c>
      <c r="B6443" s="32" t="s">
        <v>3923</v>
      </c>
      <c r="C6443" s="32" t="s">
        <v>8078</v>
      </c>
      <c r="D6443" s="32" t="s">
        <v>997</v>
      </c>
      <c r="E6443" s="145" t="s">
        <v>17581</v>
      </c>
      <c r="F6443" s="145" t="s">
        <v>997</v>
      </c>
      <c r="G6443" s="145" t="s">
        <v>17407</v>
      </c>
      <c r="H6443" s="145" t="s">
        <v>1169</v>
      </c>
      <c r="I6443" s="11" t="s">
        <v>997</v>
      </c>
      <c r="J6443" s="11" t="s">
        <v>43677</v>
      </c>
      <c r="K6443" s="11" t="s">
        <v>1166</v>
      </c>
    </row>
    <row r="6444" spans="1:11" ht="16.5" x14ac:dyDescent="0.15">
      <c r="A6444" s="145" t="s">
        <v>28209</v>
      </c>
      <c r="B6444" s="32" t="s">
        <v>8079</v>
      </c>
      <c r="C6444" s="32" t="s">
        <v>300</v>
      </c>
      <c r="D6444" s="32" t="s">
        <v>997</v>
      </c>
      <c r="E6444" s="145" t="s">
        <v>17581</v>
      </c>
      <c r="F6444" s="145" t="s">
        <v>20224</v>
      </c>
      <c r="G6444" s="145" t="s">
        <v>17407</v>
      </c>
      <c r="H6444" s="145" t="s">
        <v>1169</v>
      </c>
      <c r="I6444" s="11" t="s">
        <v>997</v>
      </c>
      <c r="J6444" s="11" t="s">
        <v>43677</v>
      </c>
      <c r="K6444" s="11" t="s">
        <v>1166</v>
      </c>
    </row>
    <row r="6445" spans="1:11" ht="16.5" x14ac:dyDescent="0.15">
      <c r="A6445" s="145" t="s">
        <v>28210</v>
      </c>
      <c r="B6445" s="32" t="s">
        <v>8080</v>
      </c>
      <c r="C6445" s="32" t="s">
        <v>300</v>
      </c>
      <c r="D6445" s="32" t="s">
        <v>997</v>
      </c>
      <c r="E6445" s="145" t="s">
        <v>17581</v>
      </c>
      <c r="F6445" s="145" t="s">
        <v>20532</v>
      </c>
      <c r="G6445" s="145" t="s">
        <v>17407</v>
      </c>
      <c r="H6445" s="145" t="s">
        <v>1169</v>
      </c>
      <c r="I6445" s="11" t="s">
        <v>997</v>
      </c>
      <c r="J6445" s="11" t="s">
        <v>43677</v>
      </c>
      <c r="K6445" s="11" t="s">
        <v>1166</v>
      </c>
    </row>
    <row r="6446" spans="1:11" ht="16.5" x14ac:dyDescent="0.15">
      <c r="A6446" s="145" t="s">
        <v>28211</v>
      </c>
      <c r="B6446" s="32" t="s">
        <v>8081</v>
      </c>
      <c r="C6446" s="32" t="s">
        <v>300</v>
      </c>
      <c r="D6446" s="32" t="s">
        <v>997</v>
      </c>
      <c r="E6446" s="145" t="s">
        <v>17581</v>
      </c>
      <c r="F6446" s="145" t="s">
        <v>28212</v>
      </c>
      <c r="G6446" s="145" t="s">
        <v>17407</v>
      </c>
      <c r="H6446" s="145" t="s">
        <v>1169</v>
      </c>
      <c r="I6446" s="11" t="s">
        <v>997</v>
      </c>
      <c r="J6446" s="11" t="s">
        <v>43677</v>
      </c>
      <c r="K6446" s="11" t="s">
        <v>1166</v>
      </c>
    </row>
    <row r="6447" spans="1:11" ht="16.5" x14ac:dyDescent="0.15">
      <c r="A6447" s="145" t="s">
        <v>28213</v>
      </c>
      <c r="B6447" s="32" t="s">
        <v>2650</v>
      </c>
      <c r="C6447" s="32" t="s">
        <v>8082</v>
      </c>
      <c r="D6447" s="32" t="s">
        <v>997</v>
      </c>
      <c r="E6447" s="145" t="s">
        <v>17405</v>
      </c>
      <c r="F6447" s="145" t="s">
        <v>997</v>
      </c>
      <c r="G6447" s="145" t="s">
        <v>17407</v>
      </c>
      <c r="H6447" s="145" t="s">
        <v>1169</v>
      </c>
      <c r="I6447" s="11" t="s">
        <v>997</v>
      </c>
      <c r="J6447" s="11" t="s">
        <v>43677</v>
      </c>
      <c r="K6447" s="11" t="s">
        <v>1166</v>
      </c>
    </row>
    <row r="6448" spans="1:11" ht="16.5" x14ac:dyDescent="0.15">
      <c r="A6448" s="145" t="s">
        <v>28214</v>
      </c>
      <c r="B6448" s="32" t="s">
        <v>8083</v>
      </c>
      <c r="C6448" s="32" t="s">
        <v>300</v>
      </c>
      <c r="D6448" s="32" t="s">
        <v>997</v>
      </c>
      <c r="E6448" s="145" t="s">
        <v>17581</v>
      </c>
      <c r="F6448" s="145" t="s">
        <v>28202</v>
      </c>
      <c r="G6448" s="145" t="s">
        <v>17407</v>
      </c>
      <c r="H6448" s="145" t="s">
        <v>1169</v>
      </c>
      <c r="I6448" s="11" t="s">
        <v>997</v>
      </c>
      <c r="J6448" s="11" t="s">
        <v>43677</v>
      </c>
      <c r="K6448" s="11" t="s">
        <v>1166</v>
      </c>
    </row>
    <row r="6449" spans="1:11" ht="16.5" x14ac:dyDescent="0.15">
      <c r="A6449" s="145" t="s">
        <v>28215</v>
      </c>
      <c r="B6449" s="32" t="s">
        <v>8084</v>
      </c>
      <c r="C6449" s="32" t="s">
        <v>8085</v>
      </c>
      <c r="D6449" s="32" t="s">
        <v>997</v>
      </c>
      <c r="E6449" s="145" t="s">
        <v>17590</v>
      </c>
      <c r="F6449" s="145" t="s">
        <v>997</v>
      </c>
      <c r="G6449" s="145" t="s">
        <v>17407</v>
      </c>
      <c r="H6449" s="145" t="s">
        <v>1169</v>
      </c>
      <c r="I6449" s="11" t="s">
        <v>997</v>
      </c>
      <c r="J6449" s="11" t="s">
        <v>43677</v>
      </c>
      <c r="K6449" s="11" t="s">
        <v>1166</v>
      </c>
    </row>
    <row r="6450" spans="1:11" ht="16.5" x14ac:dyDescent="0.15">
      <c r="A6450" s="145" t="s">
        <v>28216</v>
      </c>
      <c r="B6450" s="32" t="s">
        <v>8035</v>
      </c>
      <c r="C6450" s="32" t="s">
        <v>300</v>
      </c>
      <c r="D6450" s="32" t="s">
        <v>997</v>
      </c>
      <c r="E6450" s="145" t="s">
        <v>17581</v>
      </c>
      <c r="F6450" s="145" t="s">
        <v>28217</v>
      </c>
      <c r="G6450" s="145" t="s">
        <v>17407</v>
      </c>
      <c r="H6450" s="145" t="s">
        <v>1169</v>
      </c>
      <c r="I6450" s="11" t="s">
        <v>997</v>
      </c>
      <c r="J6450" s="11" t="s">
        <v>43677</v>
      </c>
      <c r="K6450" s="11" t="s">
        <v>1166</v>
      </c>
    </row>
    <row r="6451" spans="1:11" ht="16.5" x14ac:dyDescent="0.15">
      <c r="A6451" s="145" t="s">
        <v>28218</v>
      </c>
      <c r="B6451" s="32" t="s">
        <v>8086</v>
      </c>
      <c r="C6451" s="32" t="s">
        <v>8087</v>
      </c>
      <c r="D6451" s="32" t="s">
        <v>997</v>
      </c>
      <c r="E6451" s="145" t="s">
        <v>17405</v>
      </c>
      <c r="F6451" s="145" t="s">
        <v>28219</v>
      </c>
      <c r="G6451" s="145" t="s">
        <v>17407</v>
      </c>
      <c r="H6451" s="145" t="s">
        <v>1169</v>
      </c>
      <c r="I6451" s="11" t="s">
        <v>997</v>
      </c>
      <c r="J6451" s="11" t="s">
        <v>43677</v>
      </c>
      <c r="K6451" s="11" t="s">
        <v>1166</v>
      </c>
    </row>
    <row r="6452" spans="1:11" ht="16.5" x14ac:dyDescent="0.15">
      <c r="A6452" s="145" t="s">
        <v>28220</v>
      </c>
      <c r="B6452" s="32" t="s">
        <v>8088</v>
      </c>
      <c r="C6452" s="32" t="s">
        <v>8089</v>
      </c>
      <c r="D6452" s="32" t="s">
        <v>997</v>
      </c>
      <c r="E6452" s="145" t="s">
        <v>17405</v>
      </c>
      <c r="F6452" s="145" t="s">
        <v>997</v>
      </c>
      <c r="G6452" s="145" t="s">
        <v>17407</v>
      </c>
      <c r="H6452" s="145" t="s">
        <v>1169</v>
      </c>
      <c r="I6452" s="11" t="s">
        <v>997</v>
      </c>
      <c r="J6452" s="11" t="s">
        <v>43677</v>
      </c>
      <c r="K6452" s="11" t="s">
        <v>1166</v>
      </c>
    </row>
    <row r="6453" spans="1:11" ht="16.5" x14ac:dyDescent="0.15">
      <c r="A6453" s="145" t="s">
        <v>28221</v>
      </c>
      <c r="B6453" s="32" t="s">
        <v>8090</v>
      </c>
      <c r="C6453" s="32" t="s">
        <v>8091</v>
      </c>
      <c r="D6453" s="32" t="s">
        <v>997</v>
      </c>
      <c r="E6453" s="145" t="s">
        <v>17405</v>
      </c>
      <c r="F6453" s="145" t="s">
        <v>28222</v>
      </c>
      <c r="G6453" s="145" t="s">
        <v>17407</v>
      </c>
      <c r="H6453" s="145" t="s">
        <v>1169</v>
      </c>
      <c r="I6453" s="11" t="s">
        <v>997</v>
      </c>
      <c r="J6453" s="11" t="s">
        <v>43677</v>
      </c>
      <c r="K6453" s="11" t="s">
        <v>1166</v>
      </c>
    </row>
    <row r="6454" spans="1:11" ht="16.5" x14ac:dyDescent="0.15">
      <c r="A6454" s="145" t="s">
        <v>28223</v>
      </c>
      <c r="B6454" s="32" t="s">
        <v>1397</v>
      </c>
      <c r="C6454" s="32" t="s">
        <v>8092</v>
      </c>
      <c r="D6454" s="32" t="s">
        <v>997</v>
      </c>
      <c r="E6454" s="145" t="s">
        <v>17556</v>
      </c>
      <c r="F6454" s="145" t="s">
        <v>997</v>
      </c>
      <c r="G6454" s="145" t="s">
        <v>17407</v>
      </c>
      <c r="H6454" s="145" t="s">
        <v>1169</v>
      </c>
      <c r="I6454" s="11" t="s">
        <v>997</v>
      </c>
      <c r="J6454" s="11" t="s">
        <v>43677</v>
      </c>
      <c r="K6454" s="11" t="s">
        <v>1166</v>
      </c>
    </row>
    <row r="6455" spans="1:11" ht="16.5" x14ac:dyDescent="0.15">
      <c r="A6455" s="145" t="s">
        <v>28224</v>
      </c>
      <c r="B6455" s="32" t="s">
        <v>8093</v>
      </c>
      <c r="C6455" s="32" t="s">
        <v>8094</v>
      </c>
      <c r="D6455" s="32" t="s">
        <v>997</v>
      </c>
      <c r="E6455" s="145" t="s">
        <v>17405</v>
      </c>
      <c r="F6455" s="145" t="s">
        <v>997</v>
      </c>
      <c r="G6455" s="145" t="s">
        <v>17407</v>
      </c>
      <c r="H6455" s="145" t="s">
        <v>1169</v>
      </c>
      <c r="I6455" s="11" t="s">
        <v>997</v>
      </c>
      <c r="J6455" s="11" t="s">
        <v>43677</v>
      </c>
      <c r="K6455" s="11" t="s">
        <v>1166</v>
      </c>
    </row>
    <row r="6456" spans="1:11" ht="16.5" x14ac:dyDescent="0.15">
      <c r="A6456" s="145" t="s">
        <v>28225</v>
      </c>
      <c r="B6456" s="32" t="s">
        <v>8095</v>
      </c>
      <c r="C6456" s="32" t="s">
        <v>8096</v>
      </c>
      <c r="D6456" s="32" t="s">
        <v>997</v>
      </c>
      <c r="E6456" s="145" t="s">
        <v>17405</v>
      </c>
      <c r="F6456" s="145" t="s">
        <v>997</v>
      </c>
      <c r="G6456" s="145" t="s">
        <v>17407</v>
      </c>
      <c r="H6456" s="145" t="s">
        <v>1169</v>
      </c>
      <c r="I6456" s="11" t="s">
        <v>997</v>
      </c>
      <c r="J6456" s="11" t="s">
        <v>43677</v>
      </c>
      <c r="K6456" s="11" t="s">
        <v>1166</v>
      </c>
    </row>
    <row r="6457" spans="1:11" ht="16.5" x14ac:dyDescent="0.15">
      <c r="A6457" s="145" t="s">
        <v>28226</v>
      </c>
      <c r="B6457" s="32" t="s">
        <v>1414</v>
      </c>
      <c r="C6457" s="32" t="s">
        <v>8097</v>
      </c>
      <c r="D6457" s="32" t="s">
        <v>997</v>
      </c>
      <c r="E6457" s="145" t="s">
        <v>17405</v>
      </c>
      <c r="F6457" s="145" t="s">
        <v>997</v>
      </c>
      <c r="G6457" s="145" t="s">
        <v>17407</v>
      </c>
      <c r="H6457" s="145" t="s">
        <v>1169</v>
      </c>
      <c r="I6457" s="11" t="s">
        <v>997</v>
      </c>
      <c r="J6457" s="11" t="s">
        <v>43677</v>
      </c>
      <c r="K6457" s="11" t="s">
        <v>1166</v>
      </c>
    </row>
    <row r="6458" spans="1:11" ht="16.5" x14ac:dyDescent="0.15">
      <c r="A6458" s="145" t="s">
        <v>28227</v>
      </c>
      <c r="B6458" s="32" t="s">
        <v>8098</v>
      </c>
      <c r="C6458" s="32" t="s">
        <v>8099</v>
      </c>
      <c r="D6458" s="32" t="s">
        <v>997</v>
      </c>
      <c r="E6458" s="145" t="s">
        <v>17405</v>
      </c>
      <c r="F6458" s="145" t="s">
        <v>997</v>
      </c>
      <c r="G6458" s="145" t="s">
        <v>17407</v>
      </c>
      <c r="H6458" s="145" t="s">
        <v>1169</v>
      </c>
      <c r="I6458" s="11" t="s">
        <v>997</v>
      </c>
      <c r="J6458" s="11" t="s">
        <v>43677</v>
      </c>
      <c r="K6458" s="11" t="s">
        <v>1166</v>
      </c>
    </row>
    <row r="6459" spans="1:11" ht="16.5" x14ac:dyDescent="0.15">
      <c r="A6459" s="145" t="s">
        <v>28228</v>
      </c>
      <c r="B6459" s="32" t="s">
        <v>8100</v>
      </c>
      <c r="C6459" s="32" t="s">
        <v>8101</v>
      </c>
      <c r="D6459" s="32" t="s">
        <v>997</v>
      </c>
      <c r="E6459" s="145" t="s">
        <v>17405</v>
      </c>
      <c r="F6459" s="145" t="s">
        <v>997</v>
      </c>
      <c r="G6459" s="145" t="s">
        <v>17407</v>
      </c>
      <c r="H6459" s="145" t="s">
        <v>1169</v>
      </c>
      <c r="I6459" s="11" t="s">
        <v>997</v>
      </c>
      <c r="J6459" s="11" t="s">
        <v>43677</v>
      </c>
      <c r="K6459" s="11" t="s">
        <v>1166</v>
      </c>
    </row>
    <row r="6460" spans="1:11" ht="16.5" x14ac:dyDescent="0.15">
      <c r="A6460" s="145" t="s">
        <v>28229</v>
      </c>
      <c r="B6460" s="32" t="s">
        <v>1397</v>
      </c>
      <c r="C6460" s="32" t="s">
        <v>8102</v>
      </c>
      <c r="D6460" s="32" t="s">
        <v>997</v>
      </c>
      <c r="E6460" s="145" t="s">
        <v>17556</v>
      </c>
      <c r="F6460" s="145" t="s">
        <v>997</v>
      </c>
      <c r="G6460" s="145" t="s">
        <v>17407</v>
      </c>
      <c r="H6460" s="145" t="s">
        <v>1169</v>
      </c>
      <c r="I6460" s="11" t="s">
        <v>997</v>
      </c>
      <c r="J6460" s="11" t="s">
        <v>43677</v>
      </c>
      <c r="K6460" s="11" t="s">
        <v>1166</v>
      </c>
    </row>
    <row r="6461" spans="1:11" ht="16.5" x14ac:dyDescent="0.15">
      <c r="A6461" s="145" t="s">
        <v>28230</v>
      </c>
      <c r="B6461" s="32" t="s">
        <v>2626</v>
      </c>
      <c r="C6461" s="32" t="s">
        <v>8103</v>
      </c>
      <c r="D6461" s="32" t="s">
        <v>997</v>
      </c>
      <c r="E6461" s="145" t="s">
        <v>17556</v>
      </c>
      <c r="F6461" s="145" t="s">
        <v>28231</v>
      </c>
      <c r="G6461" s="145" t="s">
        <v>17407</v>
      </c>
      <c r="H6461" s="145" t="s">
        <v>1169</v>
      </c>
      <c r="I6461" s="11" t="s">
        <v>997</v>
      </c>
      <c r="J6461" s="11" t="s">
        <v>43677</v>
      </c>
      <c r="K6461" s="11" t="s">
        <v>1166</v>
      </c>
    </row>
    <row r="6462" spans="1:11" ht="16.5" x14ac:dyDescent="0.15">
      <c r="A6462" s="145" t="s">
        <v>28232</v>
      </c>
      <c r="B6462" s="32" t="s">
        <v>1407</v>
      </c>
      <c r="C6462" s="32" t="s">
        <v>8104</v>
      </c>
      <c r="D6462" s="32" t="s">
        <v>997</v>
      </c>
      <c r="E6462" s="145" t="s">
        <v>17405</v>
      </c>
      <c r="F6462" s="145" t="s">
        <v>997</v>
      </c>
      <c r="G6462" s="145" t="s">
        <v>17407</v>
      </c>
      <c r="H6462" s="145" t="s">
        <v>1169</v>
      </c>
      <c r="I6462" s="11" t="s">
        <v>997</v>
      </c>
      <c r="J6462" s="11" t="s">
        <v>43677</v>
      </c>
      <c r="K6462" s="11" t="s">
        <v>1166</v>
      </c>
    </row>
    <row r="6463" spans="1:11" ht="16.5" x14ac:dyDescent="0.15">
      <c r="A6463" s="145" t="s">
        <v>28233</v>
      </c>
      <c r="B6463" s="32" t="s">
        <v>8105</v>
      </c>
      <c r="C6463" s="32" t="s">
        <v>8106</v>
      </c>
      <c r="D6463" s="32" t="s">
        <v>997</v>
      </c>
      <c r="E6463" s="145" t="s">
        <v>17405</v>
      </c>
      <c r="F6463" s="145" t="s">
        <v>28234</v>
      </c>
      <c r="G6463" s="145" t="s">
        <v>17454</v>
      </c>
      <c r="H6463" s="145" t="s">
        <v>1169</v>
      </c>
      <c r="I6463" s="11" t="s">
        <v>997</v>
      </c>
      <c r="J6463" s="11" t="s">
        <v>43677</v>
      </c>
      <c r="K6463" s="11" t="s">
        <v>1166</v>
      </c>
    </row>
    <row r="6464" spans="1:11" ht="16.5" x14ac:dyDescent="0.15">
      <c r="A6464" s="145" t="s">
        <v>28235</v>
      </c>
      <c r="B6464" s="32" t="s">
        <v>1385</v>
      </c>
      <c r="C6464" s="32" t="s">
        <v>8107</v>
      </c>
      <c r="D6464" s="32" t="s">
        <v>997</v>
      </c>
      <c r="E6464" s="145" t="s">
        <v>17405</v>
      </c>
      <c r="F6464" s="145" t="s">
        <v>28236</v>
      </c>
      <c r="G6464" s="145" t="s">
        <v>17407</v>
      </c>
      <c r="H6464" s="145" t="s">
        <v>1169</v>
      </c>
      <c r="I6464" s="11" t="s">
        <v>997</v>
      </c>
      <c r="J6464" s="11" t="s">
        <v>43677</v>
      </c>
      <c r="K6464" s="11" t="s">
        <v>1166</v>
      </c>
    </row>
    <row r="6465" spans="1:11" ht="16.5" x14ac:dyDescent="0.15">
      <c r="A6465" s="145" t="s">
        <v>28237</v>
      </c>
      <c r="B6465" s="32" t="s">
        <v>8108</v>
      </c>
      <c r="C6465" s="32" t="s">
        <v>8109</v>
      </c>
      <c r="D6465" s="32" t="s">
        <v>997</v>
      </c>
      <c r="E6465" s="145" t="s">
        <v>17405</v>
      </c>
      <c r="F6465" s="145" t="s">
        <v>28238</v>
      </c>
      <c r="G6465" s="145" t="s">
        <v>17407</v>
      </c>
      <c r="H6465" s="145" t="s">
        <v>1169</v>
      </c>
      <c r="I6465" s="11" t="s">
        <v>997</v>
      </c>
      <c r="J6465" s="11" t="s">
        <v>43677</v>
      </c>
      <c r="K6465" s="11" t="s">
        <v>1166</v>
      </c>
    </row>
    <row r="6466" spans="1:11" ht="16.5" x14ac:dyDescent="0.15">
      <c r="A6466" s="145" t="s">
        <v>28239</v>
      </c>
      <c r="B6466" s="32" t="s">
        <v>8110</v>
      </c>
      <c r="C6466" s="32" t="s">
        <v>8111</v>
      </c>
      <c r="D6466" s="32" t="s">
        <v>997</v>
      </c>
      <c r="E6466" s="145" t="s">
        <v>17405</v>
      </c>
      <c r="F6466" s="145" t="s">
        <v>997</v>
      </c>
      <c r="G6466" s="145" t="s">
        <v>17407</v>
      </c>
      <c r="H6466" s="145" t="s">
        <v>1169</v>
      </c>
      <c r="I6466" s="11" t="s">
        <v>997</v>
      </c>
      <c r="J6466" s="11" t="s">
        <v>43677</v>
      </c>
      <c r="K6466" s="11" t="s">
        <v>1166</v>
      </c>
    </row>
    <row r="6467" spans="1:11" ht="16.5" x14ac:dyDescent="0.15">
      <c r="A6467" s="145" t="s">
        <v>28240</v>
      </c>
      <c r="B6467" s="32" t="s">
        <v>1389</v>
      </c>
      <c r="C6467" s="32" t="s">
        <v>8112</v>
      </c>
      <c r="D6467" s="32" t="s">
        <v>997</v>
      </c>
      <c r="E6467" s="145" t="s">
        <v>17405</v>
      </c>
      <c r="F6467" s="145" t="s">
        <v>997</v>
      </c>
      <c r="G6467" s="145" t="s">
        <v>17407</v>
      </c>
      <c r="H6467" s="145" t="s">
        <v>1169</v>
      </c>
      <c r="I6467" s="11" t="s">
        <v>997</v>
      </c>
      <c r="J6467" s="11" t="s">
        <v>43677</v>
      </c>
      <c r="K6467" s="11" t="s">
        <v>1166</v>
      </c>
    </row>
    <row r="6468" spans="1:11" ht="16.5" x14ac:dyDescent="0.15">
      <c r="A6468" s="145" t="s">
        <v>28241</v>
      </c>
      <c r="B6468" s="32" t="s">
        <v>8113</v>
      </c>
      <c r="C6468" s="32" t="s">
        <v>300</v>
      </c>
      <c r="D6468" s="32" t="s">
        <v>997</v>
      </c>
      <c r="E6468" s="145" t="s">
        <v>17405</v>
      </c>
      <c r="F6468" s="145" t="s">
        <v>28242</v>
      </c>
      <c r="G6468" s="145" t="s">
        <v>17407</v>
      </c>
      <c r="H6468" s="145" t="s">
        <v>1169</v>
      </c>
      <c r="I6468" s="11" t="s">
        <v>997</v>
      </c>
      <c r="J6468" s="11" t="s">
        <v>43677</v>
      </c>
      <c r="K6468" s="11" t="s">
        <v>1166</v>
      </c>
    </row>
    <row r="6469" spans="1:11" ht="16.5" x14ac:dyDescent="0.15">
      <c r="A6469" s="145" t="s">
        <v>28243</v>
      </c>
      <c r="B6469" s="32" t="s">
        <v>8114</v>
      </c>
      <c r="C6469" s="32" t="s">
        <v>8115</v>
      </c>
      <c r="D6469" s="32" t="s">
        <v>997</v>
      </c>
      <c r="E6469" s="145" t="s">
        <v>17556</v>
      </c>
      <c r="F6469" s="145" t="s">
        <v>997</v>
      </c>
      <c r="G6469" s="145" t="s">
        <v>17407</v>
      </c>
      <c r="H6469" s="145" t="s">
        <v>1169</v>
      </c>
      <c r="I6469" s="11" t="s">
        <v>997</v>
      </c>
      <c r="J6469" s="11" t="s">
        <v>43677</v>
      </c>
      <c r="K6469" s="11" t="s">
        <v>1166</v>
      </c>
    </row>
    <row r="6470" spans="1:11" ht="16.5" x14ac:dyDescent="0.15">
      <c r="A6470" s="145" t="s">
        <v>28244</v>
      </c>
      <c r="B6470" s="32" t="s">
        <v>8116</v>
      </c>
      <c r="C6470" s="32" t="s">
        <v>300</v>
      </c>
      <c r="D6470" s="32" t="s">
        <v>997</v>
      </c>
      <c r="E6470" s="145" t="s">
        <v>17405</v>
      </c>
      <c r="F6470" s="145" t="s">
        <v>28245</v>
      </c>
      <c r="G6470" s="145" t="s">
        <v>17407</v>
      </c>
      <c r="H6470" s="145" t="s">
        <v>1169</v>
      </c>
      <c r="I6470" s="11" t="s">
        <v>997</v>
      </c>
      <c r="J6470" s="11" t="s">
        <v>43677</v>
      </c>
      <c r="K6470" s="11" t="s">
        <v>1166</v>
      </c>
    </row>
    <row r="6471" spans="1:11" ht="16.5" x14ac:dyDescent="0.15">
      <c r="A6471" s="145" t="s">
        <v>28246</v>
      </c>
      <c r="B6471" s="32" t="s">
        <v>2985</v>
      </c>
      <c r="C6471" s="32" t="s">
        <v>8117</v>
      </c>
      <c r="D6471" s="32" t="s">
        <v>997</v>
      </c>
      <c r="E6471" s="145" t="s">
        <v>17405</v>
      </c>
      <c r="F6471" s="145" t="s">
        <v>997</v>
      </c>
      <c r="G6471" s="145" t="s">
        <v>17407</v>
      </c>
      <c r="H6471" s="145" t="s">
        <v>1169</v>
      </c>
      <c r="I6471" s="11" t="s">
        <v>997</v>
      </c>
      <c r="J6471" s="11" t="s">
        <v>43677</v>
      </c>
      <c r="K6471" s="11" t="s">
        <v>1166</v>
      </c>
    </row>
    <row r="6472" spans="1:11" ht="16.5" x14ac:dyDescent="0.15">
      <c r="A6472" s="145" t="s">
        <v>28247</v>
      </c>
      <c r="B6472" s="32" t="s">
        <v>8118</v>
      </c>
      <c r="C6472" s="32" t="s">
        <v>8119</v>
      </c>
      <c r="D6472" s="32" t="s">
        <v>997</v>
      </c>
      <c r="E6472" s="145" t="s">
        <v>17405</v>
      </c>
      <c r="F6472" s="145" t="s">
        <v>997</v>
      </c>
      <c r="G6472" s="145" t="s">
        <v>17407</v>
      </c>
      <c r="H6472" s="145" t="s">
        <v>1169</v>
      </c>
      <c r="I6472" s="11" t="s">
        <v>997</v>
      </c>
      <c r="J6472" s="11" t="s">
        <v>43677</v>
      </c>
      <c r="K6472" s="11" t="s">
        <v>1166</v>
      </c>
    </row>
    <row r="6473" spans="1:11" ht="16.5" x14ac:dyDescent="0.15">
      <c r="A6473" s="145" t="s">
        <v>28248</v>
      </c>
      <c r="B6473" s="32" t="s">
        <v>8120</v>
      </c>
      <c r="C6473" s="32" t="s">
        <v>8121</v>
      </c>
      <c r="D6473" s="32" t="s">
        <v>997</v>
      </c>
      <c r="E6473" s="145" t="s">
        <v>17405</v>
      </c>
      <c r="F6473" s="145" t="s">
        <v>28249</v>
      </c>
      <c r="G6473" s="145" t="s">
        <v>17407</v>
      </c>
      <c r="H6473" s="145" t="s">
        <v>1169</v>
      </c>
      <c r="I6473" s="11" t="s">
        <v>997</v>
      </c>
      <c r="J6473" s="11" t="s">
        <v>43677</v>
      </c>
      <c r="K6473" s="11" t="s">
        <v>1166</v>
      </c>
    </row>
    <row r="6474" spans="1:11" ht="16.5" x14ac:dyDescent="0.15">
      <c r="A6474" s="145" t="s">
        <v>28250</v>
      </c>
      <c r="B6474" s="32" t="s">
        <v>1403</v>
      </c>
      <c r="C6474" s="32" t="s">
        <v>8122</v>
      </c>
      <c r="D6474" s="32" t="s">
        <v>997</v>
      </c>
      <c r="E6474" s="145" t="s">
        <v>17556</v>
      </c>
      <c r="F6474" s="145" t="s">
        <v>997</v>
      </c>
      <c r="G6474" s="145" t="s">
        <v>17407</v>
      </c>
      <c r="H6474" s="145" t="s">
        <v>1169</v>
      </c>
      <c r="I6474" s="11" t="s">
        <v>997</v>
      </c>
      <c r="J6474" s="11" t="s">
        <v>43677</v>
      </c>
      <c r="K6474" s="11" t="s">
        <v>1166</v>
      </c>
    </row>
    <row r="6475" spans="1:11" ht="16.5" x14ac:dyDescent="0.15">
      <c r="A6475" s="145" t="s">
        <v>28251</v>
      </c>
      <c r="B6475" s="32" t="s">
        <v>8093</v>
      </c>
      <c r="C6475" s="32" t="s">
        <v>8123</v>
      </c>
      <c r="D6475" s="32" t="s">
        <v>997</v>
      </c>
      <c r="E6475" s="145" t="s">
        <v>17405</v>
      </c>
      <c r="F6475" s="145" t="s">
        <v>997</v>
      </c>
      <c r="G6475" s="145" t="s">
        <v>17407</v>
      </c>
      <c r="H6475" s="145" t="s">
        <v>1169</v>
      </c>
      <c r="I6475" s="11" t="s">
        <v>997</v>
      </c>
      <c r="J6475" s="11" t="s">
        <v>43677</v>
      </c>
      <c r="K6475" s="11" t="s">
        <v>1166</v>
      </c>
    </row>
    <row r="6476" spans="1:11" ht="16.5" x14ac:dyDescent="0.15">
      <c r="A6476" s="145" t="s">
        <v>28252</v>
      </c>
      <c r="B6476" s="32" t="s">
        <v>8124</v>
      </c>
      <c r="C6476" s="32" t="s">
        <v>1404</v>
      </c>
      <c r="D6476" s="32" t="s">
        <v>997</v>
      </c>
      <c r="E6476" s="145" t="s">
        <v>17405</v>
      </c>
      <c r="F6476" s="145" t="s">
        <v>997</v>
      </c>
      <c r="G6476" s="145" t="s">
        <v>17407</v>
      </c>
      <c r="H6476" s="145" t="s">
        <v>1169</v>
      </c>
      <c r="I6476" s="11" t="s">
        <v>997</v>
      </c>
      <c r="J6476" s="11" t="s">
        <v>43677</v>
      </c>
      <c r="K6476" s="11" t="s">
        <v>1166</v>
      </c>
    </row>
    <row r="6477" spans="1:11" ht="16.5" x14ac:dyDescent="0.15">
      <c r="A6477" s="145" t="s">
        <v>28253</v>
      </c>
      <c r="B6477" s="32" t="s">
        <v>8125</v>
      </c>
      <c r="C6477" s="32" t="s">
        <v>8122</v>
      </c>
      <c r="D6477" s="32" t="s">
        <v>997</v>
      </c>
      <c r="E6477" s="145" t="s">
        <v>17556</v>
      </c>
      <c r="F6477" s="145" t="s">
        <v>997</v>
      </c>
      <c r="G6477" s="145" t="s">
        <v>17407</v>
      </c>
      <c r="H6477" s="145" t="s">
        <v>1169</v>
      </c>
      <c r="I6477" s="11" t="s">
        <v>997</v>
      </c>
      <c r="J6477" s="11" t="s">
        <v>43677</v>
      </c>
      <c r="K6477" s="11" t="s">
        <v>1166</v>
      </c>
    </row>
    <row r="6478" spans="1:11" ht="16.5" x14ac:dyDescent="0.15">
      <c r="A6478" s="145" t="s">
        <v>28254</v>
      </c>
      <c r="B6478" s="32" t="s">
        <v>8126</v>
      </c>
      <c r="C6478" s="32" t="s">
        <v>8122</v>
      </c>
      <c r="D6478" s="32" t="s">
        <v>997</v>
      </c>
      <c r="E6478" s="145" t="s">
        <v>17405</v>
      </c>
      <c r="F6478" s="145" t="s">
        <v>997</v>
      </c>
      <c r="G6478" s="145" t="s">
        <v>17407</v>
      </c>
      <c r="H6478" s="145" t="s">
        <v>1169</v>
      </c>
      <c r="I6478" s="11" t="s">
        <v>997</v>
      </c>
      <c r="J6478" s="11" t="s">
        <v>43677</v>
      </c>
      <c r="K6478" s="11" t="s">
        <v>1166</v>
      </c>
    </row>
    <row r="6479" spans="1:11" ht="16.5" x14ac:dyDescent="0.15">
      <c r="A6479" s="145" t="s">
        <v>28255</v>
      </c>
      <c r="B6479" s="32" t="s">
        <v>2551</v>
      </c>
      <c r="C6479" s="32" t="s">
        <v>8127</v>
      </c>
      <c r="D6479" s="32" t="s">
        <v>997</v>
      </c>
      <c r="E6479" s="145" t="s">
        <v>17405</v>
      </c>
      <c r="F6479" s="145" t="s">
        <v>28256</v>
      </c>
      <c r="G6479" s="145" t="s">
        <v>17407</v>
      </c>
      <c r="H6479" s="145" t="s">
        <v>1169</v>
      </c>
      <c r="I6479" s="11" t="s">
        <v>997</v>
      </c>
      <c r="J6479" s="11" t="s">
        <v>43677</v>
      </c>
      <c r="K6479" s="11" t="s">
        <v>1166</v>
      </c>
    </row>
    <row r="6480" spans="1:11" ht="16.5" x14ac:dyDescent="0.15">
      <c r="A6480" s="145" t="s">
        <v>28257</v>
      </c>
      <c r="B6480" s="32" t="s">
        <v>8105</v>
      </c>
      <c r="C6480" s="32" t="s">
        <v>8128</v>
      </c>
      <c r="D6480" s="32" t="s">
        <v>997</v>
      </c>
      <c r="E6480" s="145" t="s">
        <v>17405</v>
      </c>
      <c r="F6480" s="145" t="s">
        <v>997</v>
      </c>
      <c r="G6480" s="145" t="s">
        <v>17407</v>
      </c>
      <c r="H6480" s="145" t="s">
        <v>1169</v>
      </c>
      <c r="I6480" s="11" t="s">
        <v>997</v>
      </c>
      <c r="J6480" s="11" t="s">
        <v>43677</v>
      </c>
      <c r="K6480" s="11" t="s">
        <v>1166</v>
      </c>
    </row>
    <row r="6481" spans="1:11" ht="16.5" x14ac:dyDescent="0.15">
      <c r="A6481" s="145" t="s">
        <v>28258</v>
      </c>
      <c r="B6481" s="32" t="s">
        <v>1399</v>
      </c>
      <c r="C6481" s="32" t="s">
        <v>6543</v>
      </c>
      <c r="D6481" s="32" t="s">
        <v>997</v>
      </c>
      <c r="E6481" s="145" t="s">
        <v>17405</v>
      </c>
      <c r="F6481" s="145" t="s">
        <v>28259</v>
      </c>
      <c r="G6481" s="145" t="s">
        <v>17407</v>
      </c>
      <c r="H6481" s="145" t="s">
        <v>1169</v>
      </c>
      <c r="I6481" s="11" t="s">
        <v>997</v>
      </c>
      <c r="J6481" s="11" t="s">
        <v>43677</v>
      </c>
      <c r="K6481" s="11" t="s">
        <v>1166</v>
      </c>
    </row>
    <row r="6482" spans="1:11" ht="16.5" x14ac:dyDescent="0.15">
      <c r="A6482" s="145" t="s">
        <v>28260</v>
      </c>
      <c r="B6482" s="32" t="s">
        <v>8105</v>
      </c>
      <c r="C6482" s="32" t="s">
        <v>8129</v>
      </c>
      <c r="D6482" s="32" t="s">
        <v>997</v>
      </c>
      <c r="E6482" s="145" t="s">
        <v>17405</v>
      </c>
      <c r="F6482" s="145" t="s">
        <v>997</v>
      </c>
      <c r="G6482" s="145" t="s">
        <v>17407</v>
      </c>
      <c r="H6482" s="145" t="s">
        <v>1169</v>
      </c>
      <c r="I6482" s="11" t="s">
        <v>997</v>
      </c>
      <c r="J6482" s="11" t="s">
        <v>43677</v>
      </c>
      <c r="K6482" s="11" t="s">
        <v>1166</v>
      </c>
    </row>
    <row r="6483" spans="1:11" ht="16.5" x14ac:dyDescent="0.15">
      <c r="A6483" s="145" t="s">
        <v>28261</v>
      </c>
      <c r="B6483" s="32" t="s">
        <v>8130</v>
      </c>
      <c r="C6483" s="32" t="s">
        <v>8131</v>
      </c>
      <c r="D6483" s="32" t="s">
        <v>997</v>
      </c>
      <c r="E6483" s="145" t="s">
        <v>17405</v>
      </c>
      <c r="F6483" s="145" t="s">
        <v>997</v>
      </c>
      <c r="G6483" s="145" t="s">
        <v>17407</v>
      </c>
      <c r="H6483" s="145" t="s">
        <v>1169</v>
      </c>
      <c r="I6483" s="11" t="s">
        <v>997</v>
      </c>
      <c r="J6483" s="11" t="s">
        <v>43677</v>
      </c>
      <c r="K6483" s="11" t="s">
        <v>1166</v>
      </c>
    </row>
    <row r="6484" spans="1:11" ht="16.5" x14ac:dyDescent="0.15">
      <c r="A6484" s="145" t="s">
        <v>28262</v>
      </c>
      <c r="B6484" s="32" t="s">
        <v>1414</v>
      </c>
      <c r="C6484" s="32" t="s">
        <v>8132</v>
      </c>
      <c r="D6484" s="32" t="s">
        <v>997</v>
      </c>
      <c r="E6484" s="145" t="s">
        <v>17405</v>
      </c>
      <c r="F6484" s="145" t="s">
        <v>997</v>
      </c>
      <c r="G6484" s="145" t="s">
        <v>17407</v>
      </c>
      <c r="H6484" s="145" t="s">
        <v>1169</v>
      </c>
      <c r="I6484" s="11" t="s">
        <v>997</v>
      </c>
      <c r="J6484" s="11" t="s">
        <v>43677</v>
      </c>
      <c r="K6484" s="11" t="s">
        <v>1166</v>
      </c>
    </row>
    <row r="6485" spans="1:11" ht="16.5" x14ac:dyDescent="0.15">
      <c r="A6485" s="145" t="s">
        <v>28263</v>
      </c>
      <c r="B6485" s="32" t="s">
        <v>8133</v>
      </c>
      <c r="C6485" s="32" t="s">
        <v>8134</v>
      </c>
      <c r="D6485" s="32" t="s">
        <v>997</v>
      </c>
      <c r="E6485" s="145" t="s">
        <v>17405</v>
      </c>
      <c r="F6485" s="145" t="s">
        <v>28264</v>
      </c>
      <c r="G6485" s="145" t="s">
        <v>17407</v>
      </c>
      <c r="H6485" s="145" t="s">
        <v>1169</v>
      </c>
      <c r="I6485" s="11" t="s">
        <v>997</v>
      </c>
      <c r="J6485" s="11" t="s">
        <v>43677</v>
      </c>
      <c r="K6485" s="11" t="s">
        <v>1166</v>
      </c>
    </row>
    <row r="6486" spans="1:11" ht="16.5" x14ac:dyDescent="0.15">
      <c r="A6486" s="145" t="s">
        <v>28265</v>
      </c>
      <c r="B6486" s="32" t="s">
        <v>8135</v>
      </c>
      <c r="C6486" s="32" t="s">
        <v>8136</v>
      </c>
      <c r="D6486" s="32" t="s">
        <v>997</v>
      </c>
      <c r="E6486" s="145" t="s">
        <v>17405</v>
      </c>
      <c r="F6486" s="145" t="s">
        <v>997</v>
      </c>
      <c r="G6486" s="145" t="s">
        <v>17407</v>
      </c>
      <c r="H6486" s="145" t="s">
        <v>1169</v>
      </c>
      <c r="I6486" s="11" t="s">
        <v>997</v>
      </c>
      <c r="J6486" s="11" t="s">
        <v>43677</v>
      </c>
      <c r="K6486" s="11" t="s">
        <v>1166</v>
      </c>
    </row>
    <row r="6487" spans="1:11" ht="16.5" x14ac:dyDescent="0.15">
      <c r="A6487" s="145" t="s">
        <v>28266</v>
      </c>
      <c r="B6487" s="32" t="s">
        <v>8137</v>
      </c>
      <c r="C6487" s="32" t="s">
        <v>8138</v>
      </c>
      <c r="D6487" s="32" t="s">
        <v>997</v>
      </c>
      <c r="E6487" s="145" t="s">
        <v>17405</v>
      </c>
      <c r="F6487" s="145" t="s">
        <v>28267</v>
      </c>
      <c r="G6487" s="145" t="s">
        <v>17407</v>
      </c>
      <c r="H6487" s="145" t="s">
        <v>1169</v>
      </c>
      <c r="I6487" s="11" t="s">
        <v>997</v>
      </c>
      <c r="J6487" s="11" t="s">
        <v>43677</v>
      </c>
      <c r="K6487" s="11" t="s">
        <v>1166</v>
      </c>
    </row>
    <row r="6488" spans="1:11" ht="16.5" x14ac:dyDescent="0.15">
      <c r="A6488" s="145" t="s">
        <v>28268</v>
      </c>
      <c r="B6488" s="32" t="s">
        <v>1391</v>
      </c>
      <c r="C6488" s="32" t="s">
        <v>8139</v>
      </c>
      <c r="D6488" s="32" t="s">
        <v>997</v>
      </c>
      <c r="E6488" s="145" t="s">
        <v>17405</v>
      </c>
      <c r="F6488" s="145" t="s">
        <v>997</v>
      </c>
      <c r="G6488" s="145" t="s">
        <v>17407</v>
      </c>
      <c r="H6488" s="145" t="s">
        <v>1169</v>
      </c>
      <c r="I6488" s="11" t="s">
        <v>997</v>
      </c>
      <c r="J6488" s="11" t="s">
        <v>43677</v>
      </c>
      <c r="K6488" s="11" t="s">
        <v>1166</v>
      </c>
    </row>
    <row r="6489" spans="1:11" ht="16.5" x14ac:dyDescent="0.15">
      <c r="A6489" s="145" t="s">
        <v>28269</v>
      </c>
      <c r="B6489" s="32" t="s">
        <v>8125</v>
      </c>
      <c r="C6489" s="32" t="s">
        <v>1404</v>
      </c>
      <c r="D6489" s="32" t="s">
        <v>997</v>
      </c>
      <c r="E6489" s="145" t="s">
        <v>17556</v>
      </c>
      <c r="F6489" s="145" t="s">
        <v>997</v>
      </c>
      <c r="G6489" s="145" t="s">
        <v>17407</v>
      </c>
      <c r="H6489" s="145" t="s">
        <v>1169</v>
      </c>
      <c r="I6489" s="11" t="s">
        <v>997</v>
      </c>
      <c r="J6489" s="11" t="s">
        <v>43677</v>
      </c>
      <c r="K6489" s="11" t="s">
        <v>1166</v>
      </c>
    </row>
    <row r="6490" spans="1:11" ht="16.5" x14ac:dyDescent="0.15">
      <c r="A6490" s="145" t="s">
        <v>28270</v>
      </c>
      <c r="B6490" s="32" t="s">
        <v>8140</v>
      </c>
      <c r="C6490" s="32" t="s">
        <v>300</v>
      </c>
      <c r="D6490" s="32" t="s">
        <v>997</v>
      </c>
      <c r="E6490" s="145" t="s">
        <v>17581</v>
      </c>
      <c r="F6490" s="145" t="s">
        <v>28212</v>
      </c>
      <c r="G6490" s="145" t="s">
        <v>17407</v>
      </c>
      <c r="H6490" s="145" t="s">
        <v>1169</v>
      </c>
      <c r="I6490" s="11" t="s">
        <v>997</v>
      </c>
      <c r="J6490" s="11" t="s">
        <v>43677</v>
      </c>
      <c r="K6490" s="11" t="s">
        <v>1166</v>
      </c>
    </row>
    <row r="6491" spans="1:11" ht="16.5" x14ac:dyDescent="0.15">
      <c r="A6491" s="145" t="s">
        <v>28271</v>
      </c>
      <c r="B6491" s="32" t="s">
        <v>8141</v>
      </c>
      <c r="C6491" s="32" t="s">
        <v>8142</v>
      </c>
      <c r="D6491" s="32" t="s">
        <v>997</v>
      </c>
      <c r="E6491" s="145" t="s">
        <v>17590</v>
      </c>
      <c r="F6491" s="145" t="s">
        <v>997</v>
      </c>
      <c r="G6491" s="145" t="s">
        <v>17407</v>
      </c>
      <c r="H6491" s="145" t="s">
        <v>1169</v>
      </c>
      <c r="I6491" s="11" t="s">
        <v>997</v>
      </c>
      <c r="J6491" s="11" t="s">
        <v>43677</v>
      </c>
      <c r="K6491" s="11" t="s">
        <v>1166</v>
      </c>
    </row>
    <row r="6492" spans="1:11" ht="16.5" x14ac:dyDescent="0.15">
      <c r="A6492" s="145" t="s">
        <v>28272</v>
      </c>
      <c r="B6492" s="32" t="s">
        <v>1385</v>
      </c>
      <c r="C6492" s="32" t="s">
        <v>8143</v>
      </c>
      <c r="D6492" s="32" t="s">
        <v>997</v>
      </c>
      <c r="E6492" s="145" t="s">
        <v>17405</v>
      </c>
      <c r="F6492" s="145" t="s">
        <v>997</v>
      </c>
      <c r="G6492" s="145" t="s">
        <v>17407</v>
      </c>
      <c r="H6492" s="145" t="s">
        <v>1169</v>
      </c>
      <c r="I6492" s="11" t="s">
        <v>997</v>
      </c>
      <c r="J6492" s="11" t="s">
        <v>43677</v>
      </c>
      <c r="K6492" s="11" t="s">
        <v>1166</v>
      </c>
    </row>
    <row r="6493" spans="1:11" ht="16.5" x14ac:dyDescent="0.15">
      <c r="A6493" s="145" t="s">
        <v>28273</v>
      </c>
      <c r="B6493" s="32" t="s">
        <v>1395</v>
      </c>
      <c r="C6493" s="32" t="s">
        <v>8144</v>
      </c>
      <c r="D6493" s="32" t="s">
        <v>997</v>
      </c>
      <c r="E6493" s="145" t="s">
        <v>17405</v>
      </c>
      <c r="F6493" s="145" t="s">
        <v>997</v>
      </c>
      <c r="G6493" s="145" t="s">
        <v>17407</v>
      </c>
      <c r="H6493" s="145" t="s">
        <v>1169</v>
      </c>
      <c r="I6493" s="11" t="s">
        <v>997</v>
      </c>
      <c r="J6493" s="11" t="s">
        <v>43677</v>
      </c>
      <c r="K6493" s="11" t="s">
        <v>1166</v>
      </c>
    </row>
    <row r="6494" spans="1:11" ht="16.5" x14ac:dyDescent="0.15">
      <c r="A6494" s="145" t="s">
        <v>28274</v>
      </c>
      <c r="B6494" s="32" t="s">
        <v>2617</v>
      </c>
      <c r="C6494" s="32" t="s">
        <v>8145</v>
      </c>
      <c r="D6494" s="32" t="s">
        <v>997</v>
      </c>
      <c r="E6494" s="145" t="s">
        <v>17405</v>
      </c>
      <c r="F6494" s="145" t="s">
        <v>997</v>
      </c>
      <c r="G6494" s="145" t="s">
        <v>17407</v>
      </c>
      <c r="H6494" s="145" t="s">
        <v>1169</v>
      </c>
      <c r="I6494" s="11" t="s">
        <v>997</v>
      </c>
      <c r="J6494" s="11" t="s">
        <v>43677</v>
      </c>
      <c r="K6494" s="11" t="s">
        <v>1166</v>
      </c>
    </row>
    <row r="6495" spans="1:11" ht="16.5" x14ac:dyDescent="0.15">
      <c r="A6495" s="145" t="s">
        <v>28275</v>
      </c>
      <c r="B6495" s="32" t="s">
        <v>8146</v>
      </c>
      <c r="C6495" s="32" t="s">
        <v>8147</v>
      </c>
      <c r="D6495" s="32" t="s">
        <v>997</v>
      </c>
      <c r="E6495" s="145" t="s">
        <v>17405</v>
      </c>
      <c r="F6495" s="145" t="s">
        <v>997</v>
      </c>
      <c r="G6495" s="145" t="s">
        <v>17407</v>
      </c>
      <c r="H6495" s="145" t="s">
        <v>1169</v>
      </c>
      <c r="I6495" s="11" t="s">
        <v>997</v>
      </c>
      <c r="J6495" s="11" t="s">
        <v>43677</v>
      </c>
      <c r="K6495" s="11" t="s">
        <v>1166</v>
      </c>
    </row>
    <row r="6496" spans="1:11" ht="16.5" x14ac:dyDescent="0.15">
      <c r="A6496" s="145" t="s">
        <v>28276</v>
      </c>
      <c r="B6496" s="32" t="s">
        <v>8148</v>
      </c>
      <c r="C6496" s="32" t="s">
        <v>300</v>
      </c>
      <c r="D6496" s="32" t="s">
        <v>997</v>
      </c>
      <c r="E6496" s="145" t="s">
        <v>17405</v>
      </c>
      <c r="F6496" s="145" t="s">
        <v>997</v>
      </c>
      <c r="G6496" s="145" t="s">
        <v>17407</v>
      </c>
      <c r="H6496" s="145" t="s">
        <v>1169</v>
      </c>
      <c r="I6496" s="11" t="s">
        <v>997</v>
      </c>
      <c r="J6496" s="11" t="s">
        <v>43677</v>
      </c>
      <c r="K6496" s="11" t="s">
        <v>1166</v>
      </c>
    </row>
    <row r="6497" spans="1:11" ht="16.5" x14ac:dyDescent="0.15">
      <c r="A6497" s="145" t="s">
        <v>28277</v>
      </c>
      <c r="B6497" s="32" t="s">
        <v>8114</v>
      </c>
      <c r="C6497" s="32" t="s">
        <v>8149</v>
      </c>
      <c r="D6497" s="32" t="s">
        <v>997</v>
      </c>
      <c r="E6497" s="145" t="s">
        <v>17556</v>
      </c>
      <c r="F6497" s="145" t="s">
        <v>997</v>
      </c>
      <c r="G6497" s="145" t="s">
        <v>17407</v>
      </c>
      <c r="H6497" s="145" t="s">
        <v>1169</v>
      </c>
      <c r="I6497" s="11" t="s">
        <v>997</v>
      </c>
      <c r="J6497" s="11" t="s">
        <v>43677</v>
      </c>
      <c r="K6497" s="11" t="s">
        <v>1166</v>
      </c>
    </row>
    <row r="6498" spans="1:11" ht="16.5" x14ac:dyDescent="0.15">
      <c r="A6498" s="145" t="s">
        <v>28278</v>
      </c>
      <c r="B6498" s="32" t="s">
        <v>8150</v>
      </c>
      <c r="C6498" s="32" t="s">
        <v>8151</v>
      </c>
      <c r="D6498" s="32" t="s">
        <v>997</v>
      </c>
      <c r="E6498" s="145" t="s">
        <v>17405</v>
      </c>
      <c r="F6498" s="145" t="s">
        <v>28279</v>
      </c>
      <c r="G6498" s="145" t="s">
        <v>17407</v>
      </c>
      <c r="H6498" s="145" t="s">
        <v>1169</v>
      </c>
      <c r="I6498" s="11" t="s">
        <v>997</v>
      </c>
      <c r="J6498" s="11" t="s">
        <v>43677</v>
      </c>
      <c r="K6498" s="11" t="s">
        <v>1166</v>
      </c>
    </row>
    <row r="6499" spans="1:11" ht="16.5" x14ac:dyDescent="0.15">
      <c r="A6499" s="145" t="s">
        <v>28280</v>
      </c>
      <c r="B6499" s="32" t="s">
        <v>8130</v>
      </c>
      <c r="C6499" s="32" t="s">
        <v>8152</v>
      </c>
      <c r="D6499" s="32" t="s">
        <v>997</v>
      </c>
      <c r="E6499" s="145" t="s">
        <v>17405</v>
      </c>
      <c r="F6499" s="145" t="s">
        <v>997</v>
      </c>
      <c r="G6499" s="145" t="s">
        <v>17407</v>
      </c>
      <c r="H6499" s="145" t="s">
        <v>1169</v>
      </c>
      <c r="I6499" s="11" t="s">
        <v>997</v>
      </c>
      <c r="J6499" s="11" t="s">
        <v>43677</v>
      </c>
      <c r="K6499" s="11" t="s">
        <v>1166</v>
      </c>
    </row>
    <row r="6500" spans="1:11" ht="16.5" x14ac:dyDescent="0.15">
      <c r="A6500" s="145" t="s">
        <v>28281</v>
      </c>
      <c r="B6500" s="32" t="s">
        <v>2577</v>
      </c>
      <c r="C6500" s="32" t="s">
        <v>300</v>
      </c>
      <c r="D6500" s="32" t="s">
        <v>997</v>
      </c>
      <c r="E6500" s="145" t="s">
        <v>17405</v>
      </c>
      <c r="F6500" s="145" t="s">
        <v>997</v>
      </c>
      <c r="G6500" s="145" t="s">
        <v>17407</v>
      </c>
      <c r="H6500" s="145" t="s">
        <v>1169</v>
      </c>
      <c r="I6500" s="11" t="s">
        <v>997</v>
      </c>
      <c r="J6500" s="11" t="s">
        <v>43677</v>
      </c>
      <c r="K6500" s="11" t="s">
        <v>1166</v>
      </c>
    </row>
    <row r="6501" spans="1:11" ht="16.5" x14ac:dyDescent="0.15">
      <c r="A6501" s="145" t="s">
        <v>28282</v>
      </c>
      <c r="B6501" s="32" t="s">
        <v>8153</v>
      </c>
      <c r="C6501" s="32" t="s">
        <v>300</v>
      </c>
      <c r="D6501" s="32" t="s">
        <v>997</v>
      </c>
      <c r="E6501" s="145" t="s">
        <v>1056</v>
      </c>
      <c r="F6501" s="145" t="s">
        <v>997</v>
      </c>
      <c r="G6501" s="145" t="s">
        <v>17407</v>
      </c>
      <c r="H6501" s="145" t="s">
        <v>1169</v>
      </c>
      <c r="I6501" s="11" t="s">
        <v>997</v>
      </c>
      <c r="J6501" s="11" t="s">
        <v>43677</v>
      </c>
      <c r="K6501" s="11" t="s">
        <v>1166</v>
      </c>
    </row>
    <row r="6502" spans="1:11" ht="16.5" x14ac:dyDescent="0.15">
      <c r="A6502" s="145" t="s">
        <v>28283</v>
      </c>
      <c r="B6502" s="32" t="s">
        <v>8154</v>
      </c>
      <c r="C6502" s="32" t="s">
        <v>8155</v>
      </c>
      <c r="D6502" s="32" t="s">
        <v>997</v>
      </c>
      <c r="E6502" s="145" t="s">
        <v>17405</v>
      </c>
      <c r="F6502" s="145" t="s">
        <v>997</v>
      </c>
      <c r="G6502" s="145" t="s">
        <v>17407</v>
      </c>
      <c r="H6502" s="145" t="s">
        <v>1169</v>
      </c>
      <c r="I6502" s="11" t="s">
        <v>997</v>
      </c>
      <c r="J6502" s="11" t="s">
        <v>43677</v>
      </c>
      <c r="K6502" s="11" t="s">
        <v>1166</v>
      </c>
    </row>
    <row r="6503" spans="1:11" ht="16.5" x14ac:dyDescent="0.15">
      <c r="A6503" s="145" t="s">
        <v>28284</v>
      </c>
      <c r="B6503" s="32" t="s">
        <v>8156</v>
      </c>
      <c r="C6503" s="32" t="s">
        <v>8085</v>
      </c>
      <c r="D6503" s="32" t="s">
        <v>997</v>
      </c>
      <c r="E6503" s="145" t="s">
        <v>17405</v>
      </c>
      <c r="F6503" s="145" t="s">
        <v>997</v>
      </c>
      <c r="G6503" s="145" t="s">
        <v>17407</v>
      </c>
      <c r="H6503" s="145" t="s">
        <v>1169</v>
      </c>
      <c r="I6503" s="11" t="s">
        <v>997</v>
      </c>
      <c r="J6503" s="11" t="s">
        <v>43677</v>
      </c>
      <c r="K6503" s="11" t="s">
        <v>1166</v>
      </c>
    </row>
    <row r="6504" spans="1:11" ht="16.5" x14ac:dyDescent="0.15">
      <c r="A6504" s="145" t="s">
        <v>28285</v>
      </c>
      <c r="B6504" s="32" t="s">
        <v>8157</v>
      </c>
      <c r="C6504" s="32" t="s">
        <v>1404</v>
      </c>
      <c r="D6504" s="32" t="s">
        <v>997</v>
      </c>
      <c r="E6504" s="145" t="s">
        <v>17405</v>
      </c>
      <c r="F6504" s="145" t="s">
        <v>997</v>
      </c>
      <c r="G6504" s="145" t="s">
        <v>17407</v>
      </c>
      <c r="H6504" s="145" t="s">
        <v>1169</v>
      </c>
      <c r="I6504" s="11" t="s">
        <v>997</v>
      </c>
      <c r="J6504" s="11" t="s">
        <v>43677</v>
      </c>
      <c r="K6504" s="11" t="s">
        <v>1166</v>
      </c>
    </row>
    <row r="6505" spans="1:11" ht="16.5" x14ac:dyDescent="0.15">
      <c r="A6505" s="145" t="s">
        <v>28286</v>
      </c>
      <c r="B6505" s="32" t="s">
        <v>8130</v>
      </c>
      <c r="C6505" s="32" t="s">
        <v>8158</v>
      </c>
      <c r="D6505" s="32" t="s">
        <v>997</v>
      </c>
      <c r="E6505" s="145" t="s">
        <v>17405</v>
      </c>
      <c r="F6505" s="145" t="s">
        <v>997</v>
      </c>
      <c r="G6505" s="145" t="s">
        <v>17407</v>
      </c>
      <c r="H6505" s="145" t="s">
        <v>1169</v>
      </c>
      <c r="I6505" s="11" t="s">
        <v>997</v>
      </c>
      <c r="J6505" s="11" t="s">
        <v>43677</v>
      </c>
      <c r="K6505" s="11" t="s">
        <v>1166</v>
      </c>
    </row>
    <row r="6506" spans="1:11" ht="16.5" x14ac:dyDescent="0.15">
      <c r="A6506" s="145" t="s">
        <v>28287</v>
      </c>
      <c r="B6506" s="32" t="s">
        <v>2521</v>
      </c>
      <c r="C6506" s="32" t="s">
        <v>8159</v>
      </c>
      <c r="D6506" s="32" t="s">
        <v>997</v>
      </c>
      <c r="E6506" s="145" t="s">
        <v>17405</v>
      </c>
      <c r="F6506" s="145" t="s">
        <v>997</v>
      </c>
      <c r="G6506" s="145" t="s">
        <v>17407</v>
      </c>
      <c r="H6506" s="145" t="s">
        <v>1169</v>
      </c>
      <c r="I6506" s="11" t="s">
        <v>997</v>
      </c>
      <c r="J6506" s="11" t="s">
        <v>43677</v>
      </c>
      <c r="K6506" s="11" t="s">
        <v>1166</v>
      </c>
    </row>
    <row r="6507" spans="1:11" ht="16.5" x14ac:dyDescent="0.15">
      <c r="A6507" s="145" t="s">
        <v>28288</v>
      </c>
      <c r="B6507" s="32" t="s">
        <v>1397</v>
      </c>
      <c r="C6507" s="32" t="s">
        <v>8160</v>
      </c>
      <c r="D6507" s="32" t="s">
        <v>997</v>
      </c>
      <c r="E6507" s="145" t="s">
        <v>17556</v>
      </c>
      <c r="F6507" s="145" t="s">
        <v>997</v>
      </c>
      <c r="G6507" s="145" t="s">
        <v>17407</v>
      </c>
      <c r="H6507" s="145" t="s">
        <v>1169</v>
      </c>
      <c r="I6507" s="11" t="s">
        <v>997</v>
      </c>
      <c r="J6507" s="11" t="s">
        <v>43677</v>
      </c>
      <c r="K6507" s="11" t="s">
        <v>1166</v>
      </c>
    </row>
    <row r="6508" spans="1:11" ht="16.5" x14ac:dyDescent="0.15">
      <c r="A6508" s="145" t="s">
        <v>28289</v>
      </c>
      <c r="B6508" s="32" t="s">
        <v>8161</v>
      </c>
      <c r="C6508" s="32" t="s">
        <v>300</v>
      </c>
      <c r="D6508" s="32" t="s">
        <v>997</v>
      </c>
      <c r="E6508" s="145" t="s">
        <v>17405</v>
      </c>
      <c r="F6508" s="145" t="s">
        <v>997</v>
      </c>
      <c r="G6508" s="145" t="s">
        <v>17407</v>
      </c>
      <c r="H6508" s="145" t="s">
        <v>1169</v>
      </c>
      <c r="I6508" s="11" t="s">
        <v>997</v>
      </c>
      <c r="J6508" s="11" t="s">
        <v>43671</v>
      </c>
      <c r="K6508" s="11" t="s">
        <v>1166</v>
      </c>
    </row>
    <row r="6509" spans="1:11" ht="16.5" x14ac:dyDescent="0.15">
      <c r="A6509" s="145" t="s">
        <v>28290</v>
      </c>
      <c r="B6509" s="32" t="s">
        <v>1401</v>
      </c>
      <c r="C6509" s="32" t="s">
        <v>8162</v>
      </c>
      <c r="D6509" s="32" t="s">
        <v>997</v>
      </c>
      <c r="E6509" s="145" t="s">
        <v>17405</v>
      </c>
      <c r="F6509" s="145" t="s">
        <v>28291</v>
      </c>
      <c r="G6509" s="145" t="s">
        <v>17407</v>
      </c>
      <c r="H6509" s="145" t="s">
        <v>1169</v>
      </c>
      <c r="I6509" s="11" t="s">
        <v>997</v>
      </c>
      <c r="J6509" s="11" t="s">
        <v>43677</v>
      </c>
      <c r="K6509" s="11" t="s">
        <v>1166</v>
      </c>
    </row>
    <row r="6510" spans="1:11" ht="16.5" x14ac:dyDescent="0.15">
      <c r="A6510" s="145" t="s">
        <v>28292</v>
      </c>
      <c r="B6510" s="32" t="s">
        <v>8163</v>
      </c>
      <c r="C6510" s="32" t="s">
        <v>8164</v>
      </c>
      <c r="D6510" s="32" t="s">
        <v>997</v>
      </c>
      <c r="E6510" s="145" t="s">
        <v>17405</v>
      </c>
      <c r="F6510" s="145" t="s">
        <v>28293</v>
      </c>
      <c r="G6510" s="145" t="s">
        <v>17407</v>
      </c>
      <c r="H6510" s="145" t="s">
        <v>1169</v>
      </c>
      <c r="I6510" s="11" t="s">
        <v>997</v>
      </c>
      <c r="J6510" s="11" t="s">
        <v>43677</v>
      </c>
      <c r="K6510" s="11" t="s">
        <v>1166</v>
      </c>
    </row>
    <row r="6511" spans="1:11" ht="16.5" x14ac:dyDescent="0.15">
      <c r="A6511" s="145" t="s">
        <v>28294</v>
      </c>
      <c r="B6511" s="32" t="s">
        <v>1399</v>
      </c>
      <c r="C6511" s="32" t="s">
        <v>8165</v>
      </c>
      <c r="D6511" s="32" t="s">
        <v>997</v>
      </c>
      <c r="E6511" s="145" t="s">
        <v>17405</v>
      </c>
      <c r="F6511" s="145" t="s">
        <v>997</v>
      </c>
      <c r="G6511" s="145" t="s">
        <v>17454</v>
      </c>
      <c r="H6511" s="145" t="s">
        <v>1169</v>
      </c>
      <c r="I6511" s="11" t="s">
        <v>997</v>
      </c>
      <c r="J6511" s="11" t="s">
        <v>43677</v>
      </c>
      <c r="K6511" s="11" t="s">
        <v>1166</v>
      </c>
    </row>
    <row r="6512" spans="1:11" ht="16.5" x14ac:dyDescent="0.15">
      <c r="A6512" s="145" t="s">
        <v>28295</v>
      </c>
      <c r="B6512" s="32" t="s">
        <v>1399</v>
      </c>
      <c r="C6512" s="32" t="s">
        <v>3807</v>
      </c>
      <c r="D6512" s="32" t="s">
        <v>997</v>
      </c>
      <c r="E6512" s="145" t="s">
        <v>17405</v>
      </c>
      <c r="F6512" s="145" t="s">
        <v>997</v>
      </c>
      <c r="G6512" s="145" t="s">
        <v>17407</v>
      </c>
      <c r="H6512" s="145" t="s">
        <v>1169</v>
      </c>
      <c r="I6512" s="11" t="s">
        <v>997</v>
      </c>
      <c r="J6512" s="11" t="s">
        <v>43677</v>
      </c>
      <c r="K6512" s="11" t="s">
        <v>1166</v>
      </c>
    </row>
    <row r="6513" spans="1:11" ht="16.5" x14ac:dyDescent="0.15">
      <c r="A6513" s="145" t="s">
        <v>28296</v>
      </c>
      <c r="B6513" s="32" t="s">
        <v>2577</v>
      </c>
      <c r="C6513" s="32" t="s">
        <v>8166</v>
      </c>
      <c r="D6513" s="32" t="s">
        <v>997</v>
      </c>
      <c r="E6513" s="145" t="s">
        <v>17405</v>
      </c>
      <c r="F6513" s="145" t="s">
        <v>997</v>
      </c>
      <c r="G6513" s="145" t="s">
        <v>17407</v>
      </c>
      <c r="H6513" s="145" t="s">
        <v>1169</v>
      </c>
      <c r="I6513" s="11" t="s">
        <v>997</v>
      </c>
      <c r="J6513" s="11" t="s">
        <v>43677</v>
      </c>
      <c r="K6513" s="11" t="s">
        <v>1166</v>
      </c>
    </row>
    <row r="6514" spans="1:11" ht="16.5" x14ac:dyDescent="0.15">
      <c r="A6514" s="145" t="s">
        <v>28297</v>
      </c>
      <c r="B6514" s="32" t="s">
        <v>8167</v>
      </c>
      <c r="C6514" s="32" t="s">
        <v>8168</v>
      </c>
      <c r="D6514" s="32" t="s">
        <v>997</v>
      </c>
      <c r="E6514" s="145" t="s">
        <v>17405</v>
      </c>
      <c r="F6514" s="145" t="s">
        <v>997</v>
      </c>
      <c r="G6514" s="145" t="s">
        <v>17407</v>
      </c>
      <c r="H6514" s="145" t="s">
        <v>1169</v>
      </c>
      <c r="I6514" s="11" t="s">
        <v>997</v>
      </c>
      <c r="J6514" s="11" t="s">
        <v>43677</v>
      </c>
      <c r="K6514" s="11" t="s">
        <v>1166</v>
      </c>
    </row>
    <row r="6515" spans="1:11" ht="16.5" x14ac:dyDescent="0.15">
      <c r="A6515" s="145" t="s">
        <v>28298</v>
      </c>
      <c r="B6515" s="32" t="s">
        <v>8169</v>
      </c>
      <c r="C6515" s="32" t="s">
        <v>1404</v>
      </c>
      <c r="D6515" s="32" t="s">
        <v>997</v>
      </c>
      <c r="E6515" s="145" t="s">
        <v>17405</v>
      </c>
      <c r="F6515" s="145" t="s">
        <v>997</v>
      </c>
      <c r="G6515" s="145" t="s">
        <v>17407</v>
      </c>
      <c r="H6515" s="145" t="s">
        <v>1169</v>
      </c>
      <c r="I6515" s="11" t="s">
        <v>997</v>
      </c>
      <c r="J6515" s="11" t="s">
        <v>43677</v>
      </c>
      <c r="K6515" s="11" t="s">
        <v>1166</v>
      </c>
    </row>
    <row r="6516" spans="1:11" ht="16.5" x14ac:dyDescent="0.15">
      <c r="A6516" s="145" t="s">
        <v>28299</v>
      </c>
      <c r="B6516" s="32" t="s">
        <v>2599</v>
      </c>
      <c r="C6516" s="32" t="s">
        <v>8170</v>
      </c>
      <c r="D6516" s="32" t="s">
        <v>997</v>
      </c>
      <c r="E6516" s="145" t="s">
        <v>17405</v>
      </c>
      <c r="F6516" s="145" t="s">
        <v>997</v>
      </c>
      <c r="G6516" s="145" t="s">
        <v>17407</v>
      </c>
      <c r="H6516" s="145" t="s">
        <v>1169</v>
      </c>
      <c r="I6516" s="11" t="s">
        <v>997</v>
      </c>
      <c r="J6516" s="11" t="s">
        <v>43677</v>
      </c>
      <c r="K6516" s="11" t="s">
        <v>1166</v>
      </c>
    </row>
    <row r="6517" spans="1:11" ht="16.5" x14ac:dyDescent="0.15">
      <c r="A6517" s="145" t="s">
        <v>28300</v>
      </c>
      <c r="B6517" s="32" t="s">
        <v>1391</v>
      </c>
      <c r="C6517" s="32" t="s">
        <v>8171</v>
      </c>
      <c r="D6517" s="32" t="s">
        <v>997</v>
      </c>
      <c r="E6517" s="145" t="s">
        <v>17405</v>
      </c>
      <c r="F6517" s="145" t="s">
        <v>997</v>
      </c>
      <c r="G6517" s="145" t="s">
        <v>17407</v>
      </c>
      <c r="H6517" s="145" t="s">
        <v>1169</v>
      </c>
      <c r="I6517" s="11" t="s">
        <v>997</v>
      </c>
      <c r="J6517" s="11" t="s">
        <v>43677</v>
      </c>
      <c r="K6517" s="11" t="s">
        <v>1166</v>
      </c>
    </row>
    <row r="6518" spans="1:11" ht="16.5" x14ac:dyDescent="0.15">
      <c r="A6518" s="145" t="s">
        <v>28301</v>
      </c>
      <c r="B6518" s="32" t="s">
        <v>1387</v>
      </c>
      <c r="C6518" s="32" t="s">
        <v>8172</v>
      </c>
      <c r="D6518" s="32" t="s">
        <v>997</v>
      </c>
      <c r="E6518" s="145" t="s">
        <v>17405</v>
      </c>
      <c r="F6518" s="145" t="s">
        <v>997</v>
      </c>
      <c r="G6518" s="145" t="s">
        <v>17407</v>
      </c>
      <c r="H6518" s="145" t="s">
        <v>1169</v>
      </c>
      <c r="I6518" s="11" t="s">
        <v>997</v>
      </c>
      <c r="J6518" s="11" t="s">
        <v>43677</v>
      </c>
      <c r="K6518" s="11" t="s">
        <v>1166</v>
      </c>
    </row>
    <row r="6519" spans="1:11" ht="16.5" x14ac:dyDescent="0.15">
      <c r="A6519" s="145" t="s">
        <v>28302</v>
      </c>
      <c r="B6519" s="32" t="s">
        <v>1387</v>
      </c>
      <c r="C6519" s="32" t="s">
        <v>8173</v>
      </c>
      <c r="D6519" s="32" t="s">
        <v>997</v>
      </c>
      <c r="E6519" s="145" t="s">
        <v>17405</v>
      </c>
      <c r="F6519" s="145" t="s">
        <v>28303</v>
      </c>
      <c r="G6519" s="145" t="s">
        <v>17407</v>
      </c>
      <c r="H6519" s="145" t="s">
        <v>1169</v>
      </c>
      <c r="I6519" s="11" t="s">
        <v>997</v>
      </c>
      <c r="J6519" s="11" t="s">
        <v>43677</v>
      </c>
      <c r="K6519" s="11" t="s">
        <v>1166</v>
      </c>
    </row>
    <row r="6520" spans="1:11" ht="16.5" x14ac:dyDescent="0.15">
      <c r="A6520" s="145" t="s">
        <v>28304</v>
      </c>
      <c r="B6520" s="32" t="s">
        <v>1414</v>
      </c>
      <c r="C6520" s="32" t="s">
        <v>8174</v>
      </c>
      <c r="D6520" s="32" t="s">
        <v>997</v>
      </c>
      <c r="E6520" s="145" t="s">
        <v>17405</v>
      </c>
      <c r="F6520" s="145" t="s">
        <v>997</v>
      </c>
      <c r="G6520" s="145" t="s">
        <v>17407</v>
      </c>
      <c r="H6520" s="145" t="s">
        <v>1169</v>
      </c>
      <c r="I6520" s="11" t="s">
        <v>997</v>
      </c>
      <c r="J6520" s="11" t="s">
        <v>43677</v>
      </c>
      <c r="K6520" s="11" t="s">
        <v>1166</v>
      </c>
    </row>
    <row r="6521" spans="1:11" ht="16.5" x14ac:dyDescent="0.15">
      <c r="A6521" s="145" t="s">
        <v>28305</v>
      </c>
      <c r="B6521" s="32" t="s">
        <v>8175</v>
      </c>
      <c r="C6521" s="32" t="s">
        <v>300</v>
      </c>
      <c r="D6521" s="32" t="s">
        <v>997</v>
      </c>
      <c r="E6521" s="145" t="s">
        <v>18989</v>
      </c>
      <c r="F6521" s="145" t="s">
        <v>28306</v>
      </c>
      <c r="G6521" s="145" t="s">
        <v>17407</v>
      </c>
      <c r="H6521" s="145" t="s">
        <v>1169</v>
      </c>
      <c r="I6521" s="11" t="s">
        <v>997</v>
      </c>
      <c r="J6521" s="11" t="s">
        <v>43677</v>
      </c>
      <c r="K6521" s="11" t="s">
        <v>1166</v>
      </c>
    </row>
    <row r="6522" spans="1:11" ht="16.5" x14ac:dyDescent="0.15">
      <c r="A6522" s="145" t="s">
        <v>28307</v>
      </c>
      <c r="B6522" s="32" t="s">
        <v>8176</v>
      </c>
      <c r="C6522" s="32" t="s">
        <v>300</v>
      </c>
      <c r="D6522" s="32" t="s">
        <v>997</v>
      </c>
      <c r="E6522" s="145" t="s">
        <v>17581</v>
      </c>
      <c r="F6522" s="145" t="s">
        <v>997</v>
      </c>
      <c r="G6522" s="145" t="s">
        <v>17407</v>
      </c>
      <c r="H6522" s="145" t="s">
        <v>1169</v>
      </c>
      <c r="I6522" s="11" t="s">
        <v>997</v>
      </c>
      <c r="J6522" s="11" t="s">
        <v>43677</v>
      </c>
      <c r="K6522" s="11" t="s">
        <v>1166</v>
      </c>
    </row>
    <row r="6523" spans="1:11" ht="16.5" x14ac:dyDescent="0.15">
      <c r="A6523" s="145" t="s">
        <v>28308</v>
      </c>
      <c r="B6523" s="32" t="s">
        <v>8175</v>
      </c>
      <c r="C6523" s="32" t="s">
        <v>8177</v>
      </c>
      <c r="D6523" s="32" t="s">
        <v>997</v>
      </c>
      <c r="E6523" s="145" t="s">
        <v>18989</v>
      </c>
      <c r="F6523" s="145" t="s">
        <v>28309</v>
      </c>
      <c r="G6523" s="145" t="s">
        <v>17407</v>
      </c>
      <c r="H6523" s="145" t="s">
        <v>1169</v>
      </c>
      <c r="I6523" s="11" t="s">
        <v>997</v>
      </c>
      <c r="J6523" s="11" t="s">
        <v>43677</v>
      </c>
      <c r="K6523" s="11" t="s">
        <v>1166</v>
      </c>
    </row>
    <row r="6524" spans="1:11" ht="16.5" x14ac:dyDescent="0.15">
      <c r="A6524" s="145" t="s">
        <v>28310</v>
      </c>
      <c r="B6524" s="32" t="s">
        <v>2511</v>
      </c>
      <c r="C6524" s="32" t="s">
        <v>8178</v>
      </c>
      <c r="D6524" s="32" t="s">
        <v>997</v>
      </c>
      <c r="E6524" s="145" t="s">
        <v>17405</v>
      </c>
      <c r="F6524" s="145" t="s">
        <v>28311</v>
      </c>
      <c r="G6524" s="145" t="s">
        <v>17407</v>
      </c>
      <c r="H6524" s="145" t="s">
        <v>1169</v>
      </c>
      <c r="I6524" s="11" t="s">
        <v>997</v>
      </c>
      <c r="J6524" s="11" t="s">
        <v>43677</v>
      </c>
      <c r="K6524" s="11" t="s">
        <v>1166</v>
      </c>
    </row>
    <row r="6525" spans="1:11" ht="16.5" x14ac:dyDescent="0.15">
      <c r="A6525" s="145" t="s">
        <v>28312</v>
      </c>
      <c r="B6525" s="32" t="s">
        <v>2521</v>
      </c>
      <c r="C6525" s="32" t="s">
        <v>8179</v>
      </c>
      <c r="D6525" s="32" t="s">
        <v>997</v>
      </c>
      <c r="E6525" s="145" t="s">
        <v>17405</v>
      </c>
      <c r="F6525" s="145" t="s">
        <v>997</v>
      </c>
      <c r="G6525" s="145" t="s">
        <v>17407</v>
      </c>
      <c r="H6525" s="145" t="s">
        <v>1169</v>
      </c>
      <c r="I6525" s="11" t="s">
        <v>997</v>
      </c>
      <c r="J6525" s="11" t="s">
        <v>43677</v>
      </c>
      <c r="K6525" s="11" t="s">
        <v>1166</v>
      </c>
    </row>
    <row r="6526" spans="1:11" ht="16.5" x14ac:dyDescent="0.15">
      <c r="A6526" s="145" t="s">
        <v>28313</v>
      </c>
      <c r="B6526" s="32" t="s">
        <v>8180</v>
      </c>
      <c r="C6526" s="32" t="s">
        <v>8181</v>
      </c>
      <c r="D6526" s="32" t="s">
        <v>997</v>
      </c>
      <c r="E6526" s="145" t="s">
        <v>17405</v>
      </c>
      <c r="F6526" s="145" t="s">
        <v>28314</v>
      </c>
      <c r="G6526" s="145" t="s">
        <v>17407</v>
      </c>
      <c r="H6526" s="145" t="s">
        <v>1169</v>
      </c>
      <c r="I6526" s="11" t="s">
        <v>997</v>
      </c>
      <c r="J6526" s="11" t="s">
        <v>43677</v>
      </c>
      <c r="K6526" s="11" t="s">
        <v>1166</v>
      </c>
    </row>
    <row r="6527" spans="1:11" ht="16.5" x14ac:dyDescent="0.15">
      <c r="A6527" s="145" t="s">
        <v>28315</v>
      </c>
      <c r="B6527" s="32" t="s">
        <v>2626</v>
      </c>
      <c r="C6527" s="32" t="s">
        <v>8182</v>
      </c>
      <c r="D6527" s="32" t="s">
        <v>997</v>
      </c>
      <c r="E6527" s="145" t="s">
        <v>17556</v>
      </c>
      <c r="F6527" s="145" t="s">
        <v>28316</v>
      </c>
      <c r="G6527" s="145" t="s">
        <v>17407</v>
      </c>
      <c r="H6527" s="145" t="s">
        <v>1169</v>
      </c>
      <c r="I6527" s="11" t="s">
        <v>997</v>
      </c>
      <c r="J6527" s="11" t="s">
        <v>43677</v>
      </c>
      <c r="K6527" s="11" t="s">
        <v>1166</v>
      </c>
    </row>
    <row r="6528" spans="1:11" ht="16.5" x14ac:dyDescent="0.15">
      <c r="A6528" s="145" t="s">
        <v>28317</v>
      </c>
      <c r="B6528" s="32" t="s">
        <v>8133</v>
      </c>
      <c r="C6528" s="32" t="s">
        <v>8091</v>
      </c>
      <c r="D6528" s="32" t="s">
        <v>997</v>
      </c>
      <c r="E6528" s="145" t="s">
        <v>17405</v>
      </c>
      <c r="F6528" s="145" t="s">
        <v>997</v>
      </c>
      <c r="G6528" s="145" t="s">
        <v>17407</v>
      </c>
      <c r="H6528" s="145" t="s">
        <v>1169</v>
      </c>
      <c r="I6528" s="11" t="s">
        <v>997</v>
      </c>
      <c r="J6528" s="11" t="s">
        <v>43677</v>
      </c>
      <c r="K6528" s="11" t="s">
        <v>1166</v>
      </c>
    </row>
    <row r="6529" spans="1:11" ht="16.5" x14ac:dyDescent="0.15">
      <c r="A6529" s="145" t="s">
        <v>28318</v>
      </c>
      <c r="B6529" s="32" t="s">
        <v>1389</v>
      </c>
      <c r="C6529" s="32" t="s">
        <v>8183</v>
      </c>
      <c r="D6529" s="32" t="s">
        <v>997</v>
      </c>
      <c r="E6529" s="145" t="s">
        <v>17405</v>
      </c>
      <c r="F6529" s="145" t="s">
        <v>997</v>
      </c>
      <c r="G6529" s="145" t="s">
        <v>17407</v>
      </c>
      <c r="H6529" s="145" t="s">
        <v>1169</v>
      </c>
      <c r="I6529" s="11" t="s">
        <v>997</v>
      </c>
      <c r="J6529" s="11" t="s">
        <v>43677</v>
      </c>
      <c r="K6529" s="11" t="s">
        <v>1166</v>
      </c>
    </row>
    <row r="6530" spans="1:11" ht="16.5" x14ac:dyDescent="0.15">
      <c r="A6530" s="145" t="s">
        <v>28319</v>
      </c>
      <c r="B6530" s="32" t="s">
        <v>8184</v>
      </c>
      <c r="C6530" s="32" t="s">
        <v>8185</v>
      </c>
      <c r="D6530" s="32" t="s">
        <v>997</v>
      </c>
      <c r="E6530" s="145" t="s">
        <v>17405</v>
      </c>
      <c r="F6530" s="145" t="s">
        <v>997</v>
      </c>
      <c r="G6530" s="145" t="s">
        <v>17407</v>
      </c>
      <c r="H6530" s="145" t="s">
        <v>1169</v>
      </c>
      <c r="I6530" s="11" t="s">
        <v>997</v>
      </c>
      <c r="J6530" s="11" t="s">
        <v>43677</v>
      </c>
      <c r="K6530" s="11" t="s">
        <v>1166</v>
      </c>
    </row>
    <row r="6531" spans="1:11" ht="16.5" x14ac:dyDescent="0.15">
      <c r="A6531" s="145" t="s">
        <v>28320</v>
      </c>
      <c r="B6531" s="32" t="s">
        <v>2553</v>
      </c>
      <c r="C6531" s="32" t="s">
        <v>8186</v>
      </c>
      <c r="D6531" s="32" t="s">
        <v>997</v>
      </c>
      <c r="E6531" s="145" t="s">
        <v>17405</v>
      </c>
      <c r="F6531" s="145" t="s">
        <v>997</v>
      </c>
      <c r="G6531" s="145" t="s">
        <v>17407</v>
      </c>
      <c r="H6531" s="145" t="s">
        <v>1169</v>
      </c>
      <c r="I6531" s="11" t="s">
        <v>997</v>
      </c>
      <c r="J6531" s="11" t="s">
        <v>43677</v>
      </c>
      <c r="K6531" s="11" t="s">
        <v>1166</v>
      </c>
    </row>
    <row r="6532" spans="1:11" ht="16.5" x14ac:dyDescent="0.15">
      <c r="A6532" s="145" t="s">
        <v>28321</v>
      </c>
      <c r="B6532" s="32" t="s">
        <v>8187</v>
      </c>
      <c r="C6532" s="32" t="s">
        <v>8188</v>
      </c>
      <c r="D6532" s="32" t="s">
        <v>997</v>
      </c>
      <c r="E6532" s="145" t="s">
        <v>19231</v>
      </c>
      <c r="F6532" s="145" t="s">
        <v>997</v>
      </c>
      <c r="G6532" s="145" t="s">
        <v>17407</v>
      </c>
      <c r="H6532" s="145" t="s">
        <v>1169</v>
      </c>
      <c r="I6532" s="11" t="s">
        <v>997</v>
      </c>
      <c r="J6532" s="11" t="s">
        <v>43678</v>
      </c>
      <c r="K6532" s="11" t="s">
        <v>1166</v>
      </c>
    </row>
    <row r="6533" spans="1:11" ht="16.5" x14ac:dyDescent="0.15">
      <c r="A6533" s="145" t="s">
        <v>28322</v>
      </c>
      <c r="B6533" s="32" t="s">
        <v>8175</v>
      </c>
      <c r="C6533" s="32" t="s">
        <v>300</v>
      </c>
      <c r="D6533" s="32" t="s">
        <v>997</v>
      </c>
      <c r="E6533" s="145" t="s">
        <v>18989</v>
      </c>
      <c r="F6533" s="145" t="s">
        <v>28323</v>
      </c>
      <c r="G6533" s="145" t="s">
        <v>17407</v>
      </c>
      <c r="H6533" s="145" t="s">
        <v>1169</v>
      </c>
      <c r="I6533" s="11" t="s">
        <v>997</v>
      </c>
      <c r="J6533" s="11" t="s">
        <v>43677</v>
      </c>
      <c r="K6533" s="11" t="s">
        <v>1166</v>
      </c>
    </row>
    <row r="6534" spans="1:11" ht="16.5" x14ac:dyDescent="0.15">
      <c r="A6534" s="145" t="s">
        <v>28324</v>
      </c>
      <c r="B6534" s="32" t="s">
        <v>8189</v>
      </c>
      <c r="C6534" s="32" t="s">
        <v>8190</v>
      </c>
      <c r="D6534" s="32" t="s">
        <v>997</v>
      </c>
      <c r="E6534" s="145" t="s">
        <v>17405</v>
      </c>
      <c r="F6534" s="145" t="s">
        <v>28325</v>
      </c>
      <c r="G6534" s="145" t="s">
        <v>17407</v>
      </c>
      <c r="H6534" s="145" t="s">
        <v>1169</v>
      </c>
      <c r="I6534" s="11" t="s">
        <v>997</v>
      </c>
      <c r="J6534" s="11" t="s">
        <v>43677</v>
      </c>
      <c r="K6534" s="11" t="s">
        <v>1166</v>
      </c>
    </row>
    <row r="6535" spans="1:11" ht="16.5" x14ac:dyDescent="0.15">
      <c r="A6535" s="145" t="s">
        <v>28326</v>
      </c>
      <c r="B6535" s="32" t="s">
        <v>8191</v>
      </c>
      <c r="C6535" s="32" t="s">
        <v>8192</v>
      </c>
      <c r="D6535" s="32" t="s">
        <v>997</v>
      </c>
      <c r="E6535" s="145" t="s">
        <v>17581</v>
      </c>
      <c r="F6535" s="145" t="s">
        <v>28327</v>
      </c>
      <c r="G6535" s="145" t="s">
        <v>17407</v>
      </c>
      <c r="H6535" s="145" t="s">
        <v>1169</v>
      </c>
      <c r="I6535" s="11" t="s">
        <v>997</v>
      </c>
      <c r="J6535" s="11" t="s">
        <v>43677</v>
      </c>
      <c r="K6535" s="11" t="s">
        <v>1166</v>
      </c>
    </row>
    <row r="6536" spans="1:11" ht="16.5" x14ac:dyDescent="0.15">
      <c r="A6536" s="145" t="s">
        <v>28328</v>
      </c>
      <c r="B6536" s="32" t="s">
        <v>5260</v>
      </c>
      <c r="C6536" s="32" t="s">
        <v>1410</v>
      </c>
      <c r="D6536" s="32" t="s">
        <v>997</v>
      </c>
      <c r="E6536" s="145" t="s">
        <v>17405</v>
      </c>
      <c r="F6536" s="145" t="s">
        <v>997</v>
      </c>
      <c r="G6536" s="145" t="s">
        <v>17407</v>
      </c>
      <c r="H6536" s="145" t="s">
        <v>1169</v>
      </c>
      <c r="I6536" s="11" t="s">
        <v>997</v>
      </c>
      <c r="J6536" s="11" t="s">
        <v>43677</v>
      </c>
      <c r="K6536" s="11" t="s">
        <v>1166</v>
      </c>
    </row>
    <row r="6537" spans="1:11" ht="16.5" x14ac:dyDescent="0.15">
      <c r="A6537" s="145" t="s">
        <v>28329</v>
      </c>
      <c r="B6537" s="32" t="s">
        <v>8193</v>
      </c>
      <c r="C6537" s="32" t="s">
        <v>8194</v>
      </c>
      <c r="D6537" s="32" t="s">
        <v>997</v>
      </c>
      <c r="E6537" s="145" t="s">
        <v>17405</v>
      </c>
      <c r="F6537" s="145" t="s">
        <v>997</v>
      </c>
      <c r="G6537" s="145" t="s">
        <v>17407</v>
      </c>
      <c r="H6537" s="145" t="s">
        <v>1169</v>
      </c>
      <c r="I6537" s="11" t="s">
        <v>997</v>
      </c>
      <c r="J6537" s="11" t="s">
        <v>43677</v>
      </c>
      <c r="K6537" s="11" t="s">
        <v>1166</v>
      </c>
    </row>
    <row r="6538" spans="1:11" ht="16.5" x14ac:dyDescent="0.15">
      <c r="A6538" s="145" t="s">
        <v>28330</v>
      </c>
      <c r="B6538" s="32" t="s">
        <v>2599</v>
      </c>
      <c r="C6538" s="32" t="s">
        <v>8195</v>
      </c>
      <c r="D6538" s="32" t="s">
        <v>997</v>
      </c>
      <c r="E6538" s="145" t="s">
        <v>17405</v>
      </c>
      <c r="F6538" s="145" t="s">
        <v>997</v>
      </c>
      <c r="G6538" s="145" t="s">
        <v>17407</v>
      </c>
      <c r="H6538" s="145" t="s">
        <v>1169</v>
      </c>
      <c r="I6538" s="11" t="s">
        <v>997</v>
      </c>
      <c r="J6538" s="11" t="s">
        <v>43677</v>
      </c>
      <c r="K6538" s="11" t="s">
        <v>1166</v>
      </c>
    </row>
    <row r="6539" spans="1:11" ht="16.5" x14ac:dyDescent="0.15">
      <c r="A6539" s="145" t="s">
        <v>28331</v>
      </c>
      <c r="B6539" s="32" t="s">
        <v>1414</v>
      </c>
      <c r="C6539" s="32" t="s">
        <v>8196</v>
      </c>
      <c r="D6539" s="32" t="s">
        <v>997</v>
      </c>
      <c r="E6539" s="145" t="s">
        <v>17405</v>
      </c>
      <c r="F6539" s="145" t="s">
        <v>997</v>
      </c>
      <c r="G6539" s="145" t="s">
        <v>17407</v>
      </c>
      <c r="H6539" s="145" t="s">
        <v>1169</v>
      </c>
      <c r="I6539" s="11" t="s">
        <v>997</v>
      </c>
      <c r="J6539" s="11" t="s">
        <v>43677</v>
      </c>
      <c r="K6539" s="11" t="s">
        <v>1166</v>
      </c>
    </row>
    <row r="6540" spans="1:11" ht="16.5" x14ac:dyDescent="0.15">
      <c r="A6540" s="145" t="s">
        <v>28332</v>
      </c>
      <c r="B6540" s="32" t="s">
        <v>1391</v>
      </c>
      <c r="C6540" s="32" t="s">
        <v>1404</v>
      </c>
      <c r="D6540" s="32" t="s">
        <v>997</v>
      </c>
      <c r="E6540" s="145" t="s">
        <v>17405</v>
      </c>
      <c r="F6540" s="145" t="s">
        <v>997</v>
      </c>
      <c r="G6540" s="145" t="s">
        <v>17407</v>
      </c>
      <c r="H6540" s="145" t="s">
        <v>1169</v>
      </c>
      <c r="I6540" s="11" t="s">
        <v>997</v>
      </c>
      <c r="J6540" s="11" t="s">
        <v>43677</v>
      </c>
      <c r="K6540" s="11" t="s">
        <v>1166</v>
      </c>
    </row>
    <row r="6541" spans="1:11" ht="16.5" x14ac:dyDescent="0.15">
      <c r="A6541" s="145" t="s">
        <v>28333</v>
      </c>
      <c r="B6541" s="32" t="s">
        <v>2521</v>
      </c>
      <c r="C6541" s="32" t="s">
        <v>8197</v>
      </c>
      <c r="D6541" s="32" t="s">
        <v>997</v>
      </c>
      <c r="E6541" s="145" t="s">
        <v>17405</v>
      </c>
      <c r="F6541" s="145" t="s">
        <v>28334</v>
      </c>
      <c r="G6541" s="145" t="s">
        <v>17407</v>
      </c>
      <c r="H6541" s="145" t="s">
        <v>1169</v>
      </c>
      <c r="I6541" s="11" t="s">
        <v>997</v>
      </c>
      <c r="J6541" s="11" t="s">
        <v>43677</v>
      </c>
      <c r="K6541" s="11" t="s">
        <v>1166</v>
      </c>
    </row>
    <row r="6542" spans="1:11" ht="16.5" x14ac:dyDescent="0.15">
      <c r="A6542" s="145" t="s">
        <v>28335</v>
      </c>
      <c r="B6542" s="32" t="s">
        <v>1414</v>
      </c>
      <c r="C6542" s="32" t="s">
        <v>8198</v>
      </c>
      <c r="D6542" s="32" t="s">
        <v>997</v>
      </c>
      <c r="E6542" s="145" t="s">
        <v>17405</v>
      </c>
      <c r="F6542" s="145" t="s">
        <v>997</v>
      </c>
      <c r="G6542" s="145" t="s">
        <v>17407</v>
      </c>
      <c r="H6542" s="145" t="s">
        <v>1169</v>
      </c>
      <c r="I6542" s="11" t="s">
        <v>997</v>
      </c>
      <c r="J6542" s="11" t="s">
        <v>43677</v>
      </c>
      <c r="K6542" s="11" t="s">
        <v>1166</v>
      </c>
    </row>
    <row r="6543" spans="1:11" ht="16.5" x14ac:dyDescent="0.15">
      <c r="A6543" s="145" t="s">
        <v>28336</v>
      </c>
      <c r="B6543" s="32" t="s">
        <v>2546</v>
      </c>
      <c r="C6543" s="32" t="s">
        <v>8199</v>
      </c>
      <c r="D6543" s="32" t="s">
        <v>997</v>
      </c>
      <c r="E6543" s="145" t="s">
        <v>17405</v>
      </c>
      <c r="F6543" s="145" t="s">
        <v>28337</v>
      </c>
      <c r="G6543" s="145" t="s">
        <v>17407</v>
      </c>
      <c r="H6543" s="145" t="s">
        <v>1169</v>
      </c>
      <c r="I6543" s="11" t="s">
        <v>997</v>
      </c>
      <c r="J6543" s="11" t="s">
        <v>43677</v>
      </c>
      <c r="K6543" s="11" t="s">
        <v>1166</v>
      </c>
    </row>
    <row r="6544" spans="1:11" ht="16.5" x14ac:dyDescent="0.15">
      <c r="A6544" s="145" t="s">
        <v>28338</v>
      </c>
      <c r="B6544" s="32" t="s">
        <v>8200</v>
      </c>
      <c r="C6544" s="32" t="s">
        <v>8201</v>
      </c>
      <c r="D6544" s="32" t="s">
        <v>997</v>
      </c>
      <c r="E6544" s="145" t="s">
        <v>17405</v>
      </c>
      <c r="F6544" s="145" t="s">
        <v>28339</v>
      </c>
      <c r="G6544" s="145" t="s">
        <v>17407</v>
      </c>
      <c r="H6544" s="145" t="s">
        <v>1169</v>
      </c>
      <c r="I6544" s="11" t="s">
        <v>997</v>
      </c>
      <c r="J6544" s="11" t="s">
        <v>43677</v>
      </c>
      <c r="K6544" s="11" t="s">
        <v>1166</v>
      </c>
    </row>
    <row r="6545" spans="1:11" ht="16.5" x14ac:dyDescent="0.15">
      <c r="A6545" s="145" t="s">
        <v>28340</v>
      </c>
      <c r="B6545" s="32" t="s">
        <v>3861</v>
      </c>
      <c r="C6545" s="32" t="s">
        <v>8202</v>
      </c>
      <c r="D6545" s="32" t="s">
        <v>997</v>
      </c>
      <c r="E6545" s="145" t="s">
        <v>17405</v>
      </c>
      <c r="F6545" s="145" t="s">
        <v>28341</v>
      </c>
      <c r="G6545" s="145" t="s">
        <v>17407</v>
      </c>
      <c r="H6545" s="145" t="s">
        <v>1169</v>
      </c>
      <c r="I6545" s="11" t="s">
        <v>997</v>
      </c>
      <c r="J6545" s="11" t="s">
        <v>43677</v>
      </c>
      <c r="K6545" s="11" t="s">
        <v>1166</v>
      </c>
    </row>
    <row r="6546" spans="1:11" ht="16.5" x14ac:dyDescent="0.15">
      <c r="A6546" s="145" t="s">
        <v>28342</v>
      </c>
      <c r="B6546" s="32" t="s">
        <v>1385</v>
      </c>
      <c r="C6546" s="32" t="s">
        <v>8203</v>
      </c>
      <c r="D6546" s="32" t="s">
        <v>997</v>
      </c>
      <c r="E6546" s="145" t="s">
        <v>17405</v>
      </c>
      <c r="F6546" s="145" t="s">
        <v>997</v>
      </c>
      <c r="G6546" s="145" t="s">
        <v>17407</v>
      </c>
      <c r="H6546" s="145" t="s">
        <v>1169</v>
      </c>
      <c r="I6546" s="11" t="s">
        <v>997</v>
      </c>
      <c r="J6546" s="11" t="s">
        <v>43677</v>
      </c>
      <c r="K6546" s="11" t="s">
        <v>1166</v>
      </c>
    </row>
    <row r="6547" spans="1:11" ht="16.5" x14ac:dyDescent="0.15">
      <c r="A6547" s="145" t="s">
        <v>28343</v>
      </c>
      <c r="B6547" s="32" t="s">
        <v>2599</v>
      </c>
      <c r="C6547" s="32" t="s">
        <v>8204</v>
      </c>
      <c r="D6547" s="32" t="s">
        <v>997</v>
      </c>
      <c r="E6547" s="145" t="s">
        <v>17405</v>
      </c>
      <c r="F6547" s="145" t="s">
        <v>997</v>
      </c>
      <c r="G6547" s="145" t="s">
        <v>17407</v>
      </c>
      <c r="H6547" s="145" t="s">
        <v>1169</v>
      </c>
      <c r="I6547" s="11" t="s">
        <v>997</v>
      </c>
      <c r="J6547" s="11" t="s">
        <v>43677</v>
      </c>
      <c r="K6547" s="11" t="s">
        <v>1166</v>
      </c>
    </row>
    <row r="6548" spans="1:11" ht="16.5" x14ac:dyDescent="0.15">
      <c r="A6548" s="145" t="s">
        <v>28344</v>
      </c>
      <c r="B6548" s="32" t="s">
        <v>8205</v>
      </c>
      <c r="C6548" s="32" t="s">
        <v>300</v>
      </c>
      <c r="D6548" s="32" t="s">
        <v>997</v>
      </c>
      <c r="E6548" s="145" t="s">
        <v>17581</v>
      </c>
      <c r="F6548" s="145" t="s">
        <v>997</v>
      </c>
      <c r="G6548" s="145" t="s">
        <v>17407</v>
      </c>
      <c r="H6548" s="145" t="s">
        <v>1169</v>
      </c>
      <c r="I6548" s="11" t="s">
        <v>997</v>
      </c>
      <c r="J6548" s="11" t="s">
        <v>43677</v>
      </c>
      <c r="K6548" s="11" t="s">
        <v>1166</v>
      </c>
    </row>
    <row r="6549" spans="1:11" ht="16.5" x14ac:dyDescent="0.15">
      <c r="A6549" s="145" t="s">
        <v>28345</v>
      </c>
      <c r="B6549" s="32" t="s">
        <v>8191</v>
      </c>
      <c r="C6549" s="32" t="s">
        <v>8206</v>
      </c>
      <c r="D6549" s="32" t="s">
        <v>997</v>
      </c>
      <c r="E6549" s="145" t="s">
        <v>17581</v>
      </c>
      <c r="F6549" s="145" t="s">
        <v>28346</v>
      </c>
      <c r="G6549" s="145" t="s">
        <v>17407</v>
      </c>
      <c r="H6549" s="145" t="s">
        <v>1169</v>
      </c>
      <c r="I6549" s="11" t="s">
        <v>997</v>
      </c>
      <c r="J6549" s="11" t="s">
        <v>43677</v>
      </c>
      <c r="K6549" s="11" t="s">
        <v>1166</v>
      </c>
    </row>
    <row r="6550" spans="1:11" ht="16.5" x14ac:dyDescent="0.15">
      <c r="A6550" s="145" t="s">
        <v>28347</v>
      </c>
      <c r="B6550" s="32" t="s">
        <v>8114</v>
      </c>
      <c r="C6550" s="32" t="s">
        <v>8207</v>
      </c>
      <c r="D6550" s="32" t="s">
        <v>997</v>
      </c>
      <c r="E6550" s="145" t="s">
        <v>17556</v>
      </c>
      <c r="F6550" s="145" t="s">
        <v>997</v>
      </c>
      <c r="G6550" s="145" t="s">
        <v>17407</v>
      </c>
      <c r="H6550" s="145" t="s">
        <v>1169</v>
      </c>
      <c r="I6550" s="11" t="s">
        <v>997</v>
      </c>
      <c r="J6550" s="11" t="s">
        <v>43677</v>
      </c>
      <c r="K6550" s="11" t="s">
        <v>1166</v>
      </c>
    </row>
    <row r="6551" spans="1:11" ht="16.5" x14ac:dyDescent="0.15">
      <c r="A6551" s="145" t="s">
        <v>28348</v>
      </c>
      <c r="B6551" s="32" t="s">
        <v>2521</v>
      </c>
      <c r="C6551" s="32" t="s">
        <v>8208</v>
      </c>
      <c r="D6551" s="32" t="s">
        <v>997</v>
      </c>
      <c r="E6551" s="145" t="s">
        <v>17405</v>
      </c>
      <c r="F6551" s="145" t="s">
        <v>28349</v>
      </c>
      <c r="G6551" s="145" t="s">
        <v>17407</v>
      </c>
      <c r="H6551" s="145" t="s">
        <v>1169</v>
      </c>
      <c r="I6551" s="11" t="s">
        <v>997</v>
      </c>
      <c r="J6551" s="11" t="s">
        <v>43677</v>
      </c>
      <c r="K6551" s="11" t="s">
        <v>1166</v>
      </c>
    </row>
    <row r="6552" spans="1:11" ht="16.5" x14ac:dyDescent="0.15">
      <c r="A6552" s="145" t="s">
        <v>28350</v>
      </c>
      <c r="B6552" s="32" t="s">
        <v>1385</v>
      </c>
      <c r="C6552" s="32" t="s">
        <v>8209</v>
      </c>
      <c r="D6552" s="32" t="s">
        <v>997</v>
      </c>
      <c r="E6552" s="145" t="s">
        <v>17405</v>
      </c>
      <c r="F6552" s="145" t="s">
        <v>997</v>
      </c>
      <c r="G6552" s="145" t="s">
        <v>17407</v>
      </c>
      <c r="H6552" s="145" t="s">
        <v>1169</v>
      </c>
      <c r="I6552" s="11" t="s">
        <v>997</v>
      </c>
      <c r="J6552" s="11" t="s">
        <v>43677</v>
      </c>
      <c r="K6552" s="11" t="s">
        <v>1166</v>
      </c>
    </row>
    <row r="6553" spans="1:11" ht="16.5" x14ac:dyDescent="0.15">
      <c r="A6553" s="145" t="s">
        <v>28351</v>
      </c>
      <c r="B6553" s="32" t="s">
        <v>2916</v>
      </c>
      <c r="C6553" s="32" t="s">
        <v>8210</v>
      </c>
      <c r="D6553" s="32" t="s">
        <v>997</v>
      </c>
      <c r="E6553" s="145" t="s">
        <v>17405</v>
      </c>
      <c r="F6553" s="145" t="s">
        <v>997</v>
      </c>
      <c r="G6553" s="145" t="s">
        <v>17407</v>
      </c>
      <c r="H6553" s="145" t="s">
        <v>1169</v>
      </c>
      <c r="I6553" s="11" t="s">
        <v>997</v>
      </c>
      <c r="J6553" s="11" t="s">
        <v>43677</v>
      </c>
      <c r="K6553" s="11" t="s">
        <v>1166</v>
      </c>
    </row>
    <row r="6554" spans="1:11" ht="16.5" x14ac:dyDescent="0.15">
      <c r="A6554" s="145" t="s">
        <v>28352</v>
      </c>
      <c r="B6554" s="32" t="s">
        <v>8090</v>
      </c>
      <c r="C6554" s="32" t="s">
        <v>8211</v>
      </c>
      <c r="D6554" s="32" t="s">
        <v>997</v>
      </c>
      <c r="E6554" s="145" t="s">
        <v>17405</v>
      </c>
      <c r="F6554" s="145" t="s">
        <v>28353</v>
      </c>
      <c r="G6554" s="145" t="s">
        <v>17407</v>
      </c>
      <c r="H6554" s="145" t="s">
        <v>1169</v>
      </c>
      <c r="I6554" s="11" t="s">
        <v>997</v>
      </c>
      <c r="J6554" s="11" t="s">
        <v>43677</v>
      </c>
      <c r="K6554" s="11" t="s">
        <v>1166</v>
      </c>
    </row>
    <row r="6555" spans="1:11" ht="16.5" x14ac:dyDescent="0.15">
      <c r="A6555" s="145" t="s">
        <v>28354</v>
      </c>
      <c r="B6555" s="32" t="s">
        <v>2985</v>
      </c>
      <c r="C6555" s="32" t="s">
        <v>8212</v>
      </c>
      <c r="D6555" s="32" t="s">
        <v>997</v>
      </c>
      <c r="E6555" s="145" t="s">
        <v>17405</v>
      </c>
      <c r="F6555" s="145" t="s">
        <v>997</v>
      </c>
      <c r="G6555" s="145" t="s">
        <v>17407</v>
      </c>
      <c r="H6555" s="145" t="s">
        <v>1169</v>
      </c>
      <c r="I6555" s="11" t="s">
        <v>997</v>
      </c>
      <c r="J6555" s="11" t="s">
        <v>43677</v>
      </c>
      <c r="K6555" s="11" t="s">
        <v>1166</v>
      </c>
    </row>
    <row r="6556" spans="1:11" ht="16.5" x14ac:dyDescent="0.15">
      <c r="A6556" s="145" t="s">
        <v>28355</v>
      </c>
      <c r="B6556" s="32" t="s">
        <v>3079</v>
      </c>
      <c r="C6556" s="32" t="s">
        <v>8213</v>
      </c>
      <c r="D6556" s="32" t="s">
        <v>997</v>
      </c>
      <c r="E6556" s="145" t="s">
        <v>17405</v>
      </c>
      <c r="F6556" s="145" t="s">
        <v>997</v>
      </c>
      <c r="G6556" s="145" t="s">
        <v>17407</v>
      </c>
      <c r="H6556" s="145" t="s">
        <v>1169</v>
      </c>
      <c r="I6556" s="11" t="s">
        <v>997</v>
      </c>
      <c r="J6556" s="11" t="s">
        <v>43677</v>
      </c>
      <c r="K6556" s="11" t="s">
        <v>1166</v>
      </c>
    </row>
    <row r="6557" spans="1:11" ht="16.5" x14ac:dyDescent="0.15">
      <c r="A6557" s="145" t="s">
        <v>28356</v>
      </c>
      <c r="B6557" s="32" t="s">
        <v>8214</v>
      </c>
      <c r="C6557" s="32" t="s">
        <v>8215</v>
      </c>
      <c r="D6557" s="32" t="s">
        <v>997</v>
      </c>
      <c r="E6557" s="145" t="s">
        <v>17405</v>
      </c>
      <c r="F6557" s="145" t="s">
        <v>28357</v>
      </c>
      <c r="G6557" s="145" t="s">
        <v>17407</v>
      </c>
      <c r="H6557" s="145" t="s">
        <v>1169</v>
      </c>
      <c r="I6557" s="11" t="s">
        <v>997</v>
      </c>
      <c r="J6557" s="11" t="s">
        <v>43677</v>
      </c>
      <c r="K6557" s="11" t="s">
        <v>1166</v>
      </c>
    </row>
    <row r="6558" spans="1:11" ht="16.5" x14ac:dyDescent="0.15">
      <c r="A6558" s="145" t="s">
        <v>28358</v>
      </c>
      <c r="B6558" s="32" t="s">
        <v>8216</v>
      </c>
      <c r="C6558" s="32" t="s">
        <v>8217</v>
      </c>
      <c r="D6558" s="32" t="s">
        <v>997</v>
      </c>
      <c r="E6558" s="145" t="s">
        <v>17581</v>
      </c>
      <c r="F6558" s="145" t="s">
        <v>997</v>
      </c>
      <c r="G6558" s="145" t="s">
        <v>17407</v>
      </c>
      <c r="H6558" s="145" t="s">
        <v>1169</v>
      </c>
      <c r="I6558" s="11" t="s">
        <v>997</v>
      </c>
      <c r="J6558" s="11" t="s">
        <v>43677</v>
      </c>
      <c r="K6558" s="11" t="s">
        <v>1166</v>
      </c>
    </row>
    <row r="6559" spans="1:11" ht="16.5" x14ac:dyDescent="0.15">
      <c r="A6559" s="145" t="s">
        <v>28359</v>
      </c>
      <c r="B6559" s="32" t="s">
        <v>8110</v>
      </c>
      <c r="C6559" s="32" t="s">
        <v>2582</v>
      </c>
      <c r="D6559" s="32" t="s">
        <v>997</v>
      </c>
      <c r="E6559" s="145" t="s">
        <v>17405</v>
      </c>
      <c r="F6559" s="145" t="s">
        <v>997</v>
      </c>
      <c r="G6559" s="145" t="s">
        <v>17407</v>
      </c>
      <c r="H6559" s="145" t="s">
        <v>1169</v>
      </c>
      <c r="I6559" s="11" t="s">
        <v>997</v>
      </c>
      <c r="J6559" s="11" t="s">
        <v>43677</v>
      </c>
      <c r="K6559" s="11" t="s">
        <v>1166</v>
      </c>
    </row>
    <row r="6560" spans="1:11" ht="16.5" x14ac:dyDescent="0.15">
      <c r="A6560" s="145" t="s">
        <v>28360</v>
      </c>
      <c r="B6560" s="32" t="s">
        <v>8218</v>
      </c>
      <c r="C6560" s="32" t="s">
        <v>8219</v>
      </c>
      <c r="D6560" s="32" t="s">
        <v>997</v>
      </c>
      <c r="E6560" s="145" t="s">
        <v>17405</v>
      </c>
      <c r="F6560" s="145" t="s">
        <v>19672</v>
      </c>
      <c r="G6560" s="145" t="s">
        <v>17407</v>
      </c>
      <c r="H6560" s="145" t="s">
        <v>1169</v>
      </c>
      <c r="I6560" s="11" t="s">
        <v>997</v>
      </c>
      <c r="J6560" s="11" t="s">
        <v>43677</v>
      </c>
      <c r="K6560" s="11" t="s">
        <v>43664</v>
      </c>
    </row>
    <row r="6561" spans="1:11" ht="16.5" x14ac:dyDescent="0.15">
      <c r="A6561" s="145" t="s">
        <v>28361</v>
      </c>
      <c r="B6561" s="32" t="s">
        <v>1387</v>
      </c>
      <c r="C6561" s="32" t="s">
        <v>8220</v>
      </c>
      <c r="D6561" s="32" t="s">
        <v>997</v>
      </c>
      <c r="E6561" s="145" t="s">
        <v>17405</v>
      </c>
      <c r="F6561" s="145" t="s">
        <v>997</v>
      </c>
      <c r="G6561" s="145" t="s">
        <v>17407</v>
      </c>
      <c r="H6561" s="145" t="s">
        <v>1169</v>
      </c>
      <c r="I6561" s="11" t="s">
        <v>997</v>
      </c>
      <c r="J6561" s="11" t="s">
        <v>43677</v>
      </c>
      <c r="K6561" s="11" t="s">
        <v>1166</v>
      </c>
    </row>
    <row r="6562" spans="1:11" ht="16.5" x14ac:dyDescent="0.15">
      <c r="A6562" s="145" t="s">
        <v>28362</v>
      </c>
      <c r="B6562" s="32" t="s">
        <v>2551</v>
      </c>
      <c r="C6562" s="32" t="s">
        <v>8221</v>
      </c>
      <c r="D6562" s="32" t="s">
        <v>997</v>
      </c>
      <c r="E6562" s="145" t="s">
        <v>17405</v>
      </c>
      <c r="F6562" s="145" t="s">
        <v>28363</v>
      </c>
      <c r="G6562" s="145" t="s">
        <v>17407</v>
      </c>
      <c r="H6562" s="145" t="s">
        <v>1169</v>
      </c>
      <c r="I6562" s="11" t="s">
        <v>997</v>
      </c>
      <c r="J6562" s="11" t="s">
        <v>43677</v>
      </c>
      <c r="K6562" s="11" t="s">
        <v>1166</v>
      </c>
    </row>
    <row r="6563" spans="1:11" ht="16.5" x14ac:dyDescent="0.15">
      <c r="A6563" s="145" t="s">
        <v>28364</v>
      </c>
      <c r="B6563" s="32" t="s">
        <v>8222</v>
      </c>
      <c r="C6563" s="32" t="s">
        <v>1404</v>
      </c>
      <c r="D6563" s="32" t="s">
        <v>997</v>
      </c>
      <c r="E6563" s="145" t="s">
        <v>17405</v>
      </c>
      <c r="F6563" s="145" t="s">
        <v>997</v>
      </c>
      <c r="G6563" s="145" t="s">
        <v>17407</v>
      </c>
      <c r="H6563" s="145" t="s">
        <v>1169</v>
      </c>
      <c r="I6563" s="11" t="s">
        <v>997</v>
      </c>
      <c r="J6563" s="11" t="s">
        <v>43677</v>
      </c>
      <c r="K6563" s="11" t="s">
        <v>1166</v>
      </c>
    </row>
    <row r="6564" spans="1:11" ht="16.5" x14ac:dyDescent="0.15">
      <c r="A6564" s="145" t="s">
        <v>28365</v>
      </c>
      <c r="B6564" s="32" t="s">
        <v>8223</v>
      </c>
      <c r="C6564" s="32" t="s">
        <v>8224</v>
      </c>
      <c r="D6564" s="32" t="s">
        <v>997</v>
      </c>
      <c r="E6564" s="145" t="s">
        <v>17405</v>
      </c>
      <c r="F6564" s="145" t="s">
        <v>997</v>
      </c>
      <c r="G6564" s="145" t="s">
        <v>17407</v>
      </c>
      <c r="H6564" s="145" t="s">
        <v>1169</v>
      </c>
      <c r="I6564" s="11" t="s">
        <v>997</v>
      </c>
      <c r="J6564" s="11" t="s">
        <v>43677</v>
      </c>
      <c r="K6564" s="11" t="s">
        <v>1166</v>
      </c>
    </row>
    <row r="6565" spans="1:11" ht="16.5" x14ac:dyDescent="0.15">
      <c r="A6565" s="145" t="s">
        <v>28366</v>
      </c>
      <c r="B6565" s="32" t="s">
        <v>8225</v>
      </c>
      <c r="C6565" s="32" t="s">
        <v>8226</v>
      </c>
      <c r="D6565" s="32" t="s">
        <v>997</v>
      </c>
      <c r="E6565" s="145" t="s">
        <v>17405</v>
      </c>
      <c r="F6565" s="145" t="s">
        <v>28367</v>
      </c>
      <c r="G6565" s="145" t="s">
        <v>17407</v>
      </c>
      <c r="H6565" s="145" t="s">
        <v>1169</v>
      </c>
      <c r="I6565" s="11" t="s">
        <v>997</v>
      </c>
      <c r="J6565" s="11" t="s">
        <v>43677</v>
      </c>
      <c r="K6565" s="11" t="s">
        <v>1166</v>
      </c>
    </row>
    <row r="6566" spans="1:11" ht="16.5" x14ac:dyDescent="0.15">
      <c r="A6566" s="145" t="s">
        <v>28368</v>
      </c>
      <c r="B6566" s="32" t="s">
        <v>8093</v>
      </c>
      <c r="C6566" s="32" t="s">
        <v>8227</v>
      </c>
      <c r="D6566" s="32" t="s">
        <v>997</v>
      </c>
      <c r="E6566" s="145" t="s">
        <v>17405</v>
      </c>
      <c r="F6566" s="145" t="s">
        <v>997</v>
      </c>
      <c r="G6566" s="145" t="s">
        <v>17407</v>
      </c>
      <c r="H6566" s="145" t="s">
        <v>1169</v>
      </c>
      <c r="I6566" s="11" t="s">
        <v>997</v>
      </c>
      <c r="J6566" s="11" t="s">
        <v>43677</v>
      </c>
      <c r="K6566" s="11" t="s">
        <v>1166</v>
      </c>
    </row>
    <row r="6567" spans="1:11" ht="16.5" x14ac:dyDescent="0.15">
      <c r="A6567" s="145" t="s">
        <v>28369</v>
      </c>
      <c r="B6567" s="32" t="s">
        <v>1381</v>
      </c>
      <c r="C6567" s="32" t="s">
        <v>8228</v>
      </c>
      <c r="D6567" s="32" t="s">
        <v>997</v>
      </c>
      <c r="E6567" s="145" t="s">
        <v>1056</v>
      </c>
      <c r="F6567" s="145" t="s">
        <v>997</v>
      </c>
      <c r="G6567" s="145" t="s">
        <v>17407</v>
      </c>
      <c r="H6567" s="145" t="s">
        <v>1169</v>
      </c>
      <c r="I6567" s="11" t="s">
        <v>997</v>
      </c>
      <c r="J6567" s="11" t="s">
        <v>43677</v>
      </c>
      <c r="K6567" s="11" t="s">
        <v>1166</v>
      </c>
    </row>
    <row r="6568" spans="1:11" ht="16.5" x14ac:dyDescent="0.15">
      <c r="A6568" s="145" t="s">
        <v>28370</v>
      </c>
      <c r="B6568" s="32" t="s">
        <v>2521</v>
      </c>
      <c r="C6568" s="32" t="s">
        <v>8229</v>
      </c>
      <c r="D6568" s="32" t="s">
        <v>997</v>
      </c>
      <c r="E6568" s="145" t="s">
        <v>17405</v>
      </c>
      <c r="F6568" s="145" t="s">
        <v>28371</v>
      </c>
      <c r="G6568" s="145" t="s">
        <v>17407</v>
      </c>
      <c r="H6568" s="145" t="s">
        <v>1169</v>
      </c>
      <c r="I6568" s="11" t="s">
        <v>997</v>
      </c>
      <c r="J6568" s="11" t="s">
        <v>43677</v>
      </c>
      <c r="K6568" s="11" t="s">
        <v>1166</v>
      </c>
    </row>
    <row r="6569" spans="1:11" ht="16.5" x14ac:dyDescent="0.15">
      <c r="A6569" s="145" t="s">
        <v>28372</v>
      </c>
      <c r="B6569" s="32" t="s">
        <v>8230</v>
      </c>
      <c r="C6569" s="32" t="s">
        <v>8231</v>
      </c>
      <c r="D6569" s="32" t="s">
        <v>997</v>
      </c>
      <c r="E6569" s="145" t="s">
        <v>17405</v>
      </c>
      <c r="F6569" s="145" t="s">
        <v>997</v>
      </c>
      <c r="G6569" s="145" t="s">
        <v>17407</v>
      </c>
      <c r="H6569" s="145" t="s">
        <v>1169</v>
      </c>
      <c r="I6569" s="11" t="s">
        <v>997</v>
      </c>
      <c r="J6569" s="11" t="s">
        <v>43677</v>
      </c>
      <c r="K6569" s="11" t="s">
        <v>1166</v>
      </c>
    </row>
    <row r="6570" spans="1:11" ht="16.5" x14ac:dyDescent="0.15">
      <c r="A6570" s="145" t="s">
        <v>28373</v>
      </c>
      <c r="B6570" s="32" t="s">
        <v>1391</v>
      </c>
      <c r="C6570" s="32" t="s">
        <v>8232</v>
      </c>
      <c r="D6570" s="32" t="s">
        <v>997</v>
      </c>
      <c r="E6570" s="145" t="s">
        <v>17405</v>
      </c>
      <c r="F6570" s="145" t="s">
        <v>997</v>
      </c>
      <c r="G6570" s="145" t="s">
        <v>17407</v>
      </c>
      <c r="H6570" s="145" t="s">
        <v>1169</v>
      </c>
      <c r="I6570" s="11" t="s">
        <v>997</v>
      </c>
      <c r="J6570" s="11" t="s">
        <v>43677</v>
      </c>
      <c r="K6570" s="11" t="s">
        <v>1166</v>
      </c>
    </row>
    <row r="6571" spans="1:11" ht="16.5" x14ac:dyDescent="0.15">
      <c r="A6571" s="145" t="s">
        <v>28374</v>
      </c>
      <c r="B6571" s="32" t="s">
        <v>1414</v>
      </c>
      <c r="C6571" s="32" t="s">
        <v>8233</v>
      </c>
      <c r="D6571" s="32" t="s">
        <v>997</v>
      </c>
      <c r="E6571" s="145" t="s">
        <v>17405</v>
      </c>
      <c r="F6571" s="145" t="s">
        <v>997</v>
      </c>
      <c r="G6571" s="145" t="s">
        <v>17407</v>
      </c>
      <c r="H6571" s="145" t="s">
        <v>1169</v>
      </c>
      <c r="I6571" s="11" t="s">
        <v>997</v>
      </c>
      <c r="J6571" s="11" t="s">
        <v>43677</v>
      </c>
      <c r="K6571" s="11" t="s">
        <v>1166</v>
      </c>
    </row>
    <row r="6572" spans="1:11" ht="16.5" x14ac:dyDescent="0.15">
      <c r="A6572" s="145" t="s">
        <v>28375</v>
      </c>
      <c r="B6572" s="32" t="s">
        <v>8234</v>
      </c>
      <c r="C6572" s="32" t="s">
        <v>8235</v>
      </c>
      <c r="D6572" s="32" t="s">
        <v>997</v>
      </c>
      <c r="E6572" s="145" t="s">
        <v>17405</v>
      </c>
      <c r="F6572" s="145" t="s">
        <v>997</v>
      </c>
      <c r="G6572" s="145" t="s">
        <v>17407</v>
      </c>
      <c r="H6572" s="145" t="s">
        <v>1169</v>
      </c>
      <c r="I6572" s="11" t="s">
        <v>997</v>
      </c>
      <c r="J6572" s="11" t="s">
        <v>43677</v>
      </c>
      <c r="K6572" s="11" t="s">
        <v>1166</v>
      </c>
    </row>
    <row r="6573" spans="1:11" ht="16.5" x14ac:dyDescent="0.15">
      <c r="A6573" s="145" t="s">
        <v>28376</v>
      </c>
      <c r="B6573" s="32" t="s">
        <v>8191</v>
      </c>
      <c r="C6573" s="32" t="s">
        <v>8236</v>
      </c>
      <c r="D6573" s="32" t="s">
        <v>997</v>
      </c>
      <c r="E6573" s="145" t="s">
        <v>17405</v>
      </c>
      <c r="F6573" s="145" t="s">
        <v>28377</v>
      </c>
      <c r="G6573" s="145" t="s">
        <v>17407</v>
      </c>
      <c r="H6573" s="145" t="s">
        <v>1169</v>
      </c>
      <c r="I6573" s="11" t="s">
        <v>997</v>
      </c>
      <c r="J6573" s="11" t="s">
        <v>43677</v>
      </c>
      <c r="K6573" s="11" t="s">
        <v>1166</v>
      </c>
    </row>
    <row r="6574" spans="1:11" ht="16.5" x14ac:dyDescent="0.15">
      <c r="A6574" s="145" t="s">
        <v>28378</v>
      </c>
      <c r="B6574" s="32" t="s">
        <v>1387</v>
      </c>
      <c r="C6574" s="32" t="s">
        <v>8237</v>
      </c>
      <c r="D6574" s="32" t="s">
        <v>997</v>
      </c>
      <c r="E6574" s="145" t="s">
        <v>17405</v>
      </c>
      <c r="F6574" s="145" t="s">
        <v>997</v>
      </c>
      <c r="G6574" s="145" t="s">
        <v>17407</v>
      </c>
      <c r="H6574" s="145" t="s">
        <v>1169</v>
      </c>
      <c r="I6574" s="11" t="s">
        <v>997</v>
      </c>
      <c r="J6574" s="11" t="s">
        <v>43677</v>
      </c>
      <c r="K6574" s="11" t="s">
        <v>1166</v>
      </c>
    </row>
    <row r="6575" spans="1:11" ht="16.5" x14ac:dyDescent="0.15">
      <c r="A6575" s="145" t="s">
        <v>28379</v>
      </c>
      <c r="B6575" s="32" t="s">
        <v>1414</v>
      </c>
      <c r="C6575" s="32" t="s">
        <v>8238</v>
      </c>
      <c r="D6575" s="32" t="s">
        <v>997</v>
      </c>
      <c r="E6575" s="145" t="s">
        <v>17405</v>
      </c>
      <c r="F6575" s="145" t="s">
        <v>997</v>
      </c>
      <c r="G6575" s="145" t="s">
        <v>17407</v>
      </c>
      <c r="H6575" s="145" t="s">
        <v>1169</v>
      </c>
      <c r="I6575" s="11" t="s">
        <v>997</v>
      </c>
      <c r="J6575" s="11" t="s">
        <v>43677</v>
      </c>
      <c r="K6575" s="11" t="s">
        <v>1166</v>
      </c>
    </row>
    <row r="6576" spans="1:11" ht="16.5" x14ac:dyDescent="0.15">
      <c r="A6576" s="145" t="s">
        <v>28380</v>
      </c>
      <c r="B6576" s="32" t="s">
        <v>1387</v>
      </c>
      <c r="C6576" s="32" t="s">
        <v>8239</v>
      </c>
      <c r="D6576" s="32" t="s">
        <v>997</v>
      </c>
      <c r="E6576" s="145" t="s">
        <v>17405</v>
      </c>
      <c r="F6576" s="145" t="s">
        <v>997</v>
      </c>
      <c r="G6576" s="145" t="s">
        <v>17407</v>
      </c>
      <c r="H6576" s="145" t="s">
        <v>1169</v>
      </c>
      <c r="I6576" s="11" t="s">
        <v>997</v>
      </c>
      <c r="J6576" s="11" t="s">
        <v>43677</v>
      </c>
      <c r="K6576" s="11" t="s">
        <v>1166</v>
      </c>
    </row>
    <row r="6577" spans="1:11" ht="16.5" x14ac:dyDescent="0.15">
      <c r="A6577" s="145" t="s">
        <v>28381</v>
      </c>
      <c r="B6577" s="32" t="s">
        <v>8175</v>
      </c>
      <c r="C6577" s="32" t="s">
        <v>8240</v>
      </c>
      <c r="D6577" s="32" t="s">
        <v>997</v>
      </c>
      <c r="E6577" s="145" t="s">
        <v>18989</v>
      </c>
      <c r="F6577" s="145" t="s">
        <v>28382</v>
      </c>
      <c r="G6577" s="145" t="s">
        <v>17407</v>
      </c>
      <c r="H6577" s="145" t="s">
        <v>1169</v>
      </c>
      <c r="I6577" s="11" t="s">
        <v>997</v>
      </c>
      <c r="J6577" s="11" t="s">
        <v>43677</v>
      </c>
      <c r="K6577" s="11" t="s">
        <v>1166</v>
      </c>
    </row>
    <row r="6578" spans="1:11" ht="16.5" x14ac:dyDescent="0.15">
      <c r="A6578" s="145" t="s">
        <v>28383</v>
      </c>
      <c r="B6578" s="32" t="s">
        <v>8241</v>
      </c>
      <c r="C6578" s="32" t="s">
        <v>8121</v>
      </c>
      <c r="D6578" s="32" t="s">
        <v>997</v>
      </c>
      <c r="E6578" s="145" t="s">
        <v>17405</v>
      </c>
      <c r="F6578" s="145" t="s">
        <v>997</v>
      </c>
      <c r="G6578" s="145" t="s">
        <v>17407</v>
      </c>
      <c r="H6578" s="145" t="s">
        <v>1169</v>
      </c>
      <c r="I6578" s="11" t="s">
        <v>997</v>
      </c>
      <c r="J6578" s="11" t="s">
        <v>43677</v>
      </c>
      <c r="K6578" s="11" t="s">
        <v>1166</v>
      </c>
    </row>
    <row r="6579" spans="1:11" ht="16.5" x14ac:dyDescent="0.15">
      <c r="A6579" s="145" t="s">
        <v>28384</v>
      </c>
      <c r="B6579" s="32" t="s">
        <v>8242</v>
      </c>
      <c r="C6579" s="32" t="s">
        <v>8243</v>
      </c>
      <c r="D6579" s="32" t="s">
        <v>997</v>
      </c>
      <c r="E6579" s="145" t="s">
        <v>17581</v>
      </c>
      <c r="F6579" s="145" t="s">
        <v>997</v>
      </c>
      <c r="G6579" s="145" t="s">
        <v>17407</v>
      </c>
      <c r="H6579" s="145" t="s">
        <v>1169</v>
      </c>
      <c r="I6579" s="11" t="s">
        <v>997</v>
      </c>
      <c r="J6579" s="11" t="s">
        <v>43677</v>
      </c>
      <c r="K6579" s="11" t="s">
        <v>1166</v>
      </c>
    </row>
    <row r="6580" spans="1:11" ht="16.5" x14ac:dyDescent="0.15">
      <c r="A6580" s="145" t="s">
        <v>28385</v>
      </c>
      <c r="B6580" s="32" t="s">
        <v>8175</v>
      </c>
      <c r="C6580" s="32" t="s">
        <v>8244</v>
      </c>
      <c r="D6580" s="32" t="s">
        <v>997</v>
      </c>
      <c r="E6580" s="145" t="s">
        <v>18989</v>
      </c>
      <c r="F6580" s="145" t="s">
        <v>28386</v>
      </c>
      <c r="G6580" s="145" t="s">
        <v>17407</v>
      </c>
      <c r="H6580" s="145" t="s">
        <v>1169</v>
      </c>
      <c r="I6580" s="11" t="s">
        <v>997</v>
      </c>
      <c r="J6580" s="11" t="s">
        <v>43677</v>
      </c>
      <c r="K6580" s="11" t="s">
        <v>1166</v>
      </c>
    </row>
    <row r="6581" spans="1:11" ht="16.5" x14ac:dyDescent="0.15">
      <c r="A6581" s="145" t="s">
        <v>28387</v>
      </c>
      <c r="B6581" s="32" t="s">
        <v>8216</v>
      </c>
      <c r="C6581" s="32" t="s">
        <v>8245</v>
      </c>
      <c r="D6581" s="32" t="s">
        <v>997</v>
      </c>
      <c r="E6581" s="145" t="s">
        <v>17581</v>
      </c>
      <c r="F6581" s="145" t="s">
        <v>997</v>
      </c>
      <c r="G6581" s="145" t="s">
        <v>17407</v>
      </c>
      <c r="H6581" s="145" t="s">
        <v>1169</v>
      </c>
      <c r="I6581" s="11" t="s">
        <v>997</v>
      </c>
      <c r="J6581" s="11" t="s">
        <v>43677</v>
      </c>
      <c r="K6581" s="11" t="s">
        <v>1166</v>
      </c>
    </row>
    <row r="6582" spans="1:11" ht="16.5" x14ac:dyDescent="0.15">
      <c r="A6582" s="145" t="s">
        <v>28388</v>
      </c>
      <c r="B6582" s="32" t="s">
        <v>8191</v>
      </c>
      <c r="C6582" s="32" t="s">
        <v>8246</v>
      </c>
      <c r="D6582" s="32" t="s">
        <v>997</v>
      </c>
      <c r="E6582" s="145" t="s">
        <v>17581</v>
      </c>
      <c r="F6582" s="145" t="s">
        <v>28389</v>
      </c>
      <c r="G6582" s="145" t="s">
        <v>17407</v>
      </c>
      <c r="H6582" s="145" t="s">
        <v>1169</v>
      </c>
      <c r="I6582" s="11" t="s">
        <v>997</v>
      </c>
      <c r="J6582" s="11" t="s">
        <v>43677</v>
      </c>
      <c r="K6582" s="11" t="s">
        <v>1166</v>
      </c>
    </row>
    <row r="6583" spans="1:11" ht="16.5" x14ac:dyDescent="0.15">
      <c r="A6583" s="145" t="s">
        <v>28390</v>
      </c>
      <c r="B6583" s="32" t="s">
        <v>8191</v>
      </c>
      <c r="C6583" s="32" t="s">
        <v>8247</v>
      </c>
      <c r="D6583" s="32" t="s">
        <v>997</v>
      </c>
      <c r="E6583" s="145" t="s">
        <v>17581</v>
      </c>
      <c r="F6583" s="145" t="s">
        <v>28391</v>
      </c>
      <c r="G6583" s="145" t="s">
        <v>17407</v>
      </c>
      <c r="H6583" s="145" t="s">
        <v>1169</v>
      </c>
      <c r="I6583" s="11" t="s">
        <v>997</v>
      </c>
      <c r="J6583" s="11" t="s">
        <v>43677</v>
      </c>
      <c r="K6583" s="11" t="s">
        <v>1166</v>
      </c>
    </row>
    <row r="6584" spans="1:11" ht="16.5" x14ac:dyDescent="0.15">
      <c r="A6584" s="145" t="s">
        <v>28392</v>
      </c>
      <c r="B6584" s="32" t="s">
        <v>2480</v>
      </c>
      <c r="C6584" s="32" t="s">
        <v>8248</v>
      </c>
      <c r="D6584" s="32" t="s">
        <v>997</v>
      </c>
      <c r="E6584" s="145" t="s">
        <v>17405</v>
      </c>
      <c r="F6584" s="145" t="s">
        <v>997</v>
      </c>
      <c r="G6584" s="145" t="s">
        <v>17407</v>
      </c>
      <c r="H6584" s="145" t="s">
        <v>1169</v>
      </c>
      <c r="I6584" s="11" t="s">
        <v>997</v>
      </c>
      <c r="J6584" s="11" t="s">
        <v>43677</v>
      </c>
      <c r="K6584" s="11" t="s">
        <v>1166</v>
      </c>
    </row>
    <row r="6585" spans="1:11" ht="16.5" x14ac:dyDescent="0.15">
      <c r="A6585" s="145" t="s">
        <v>28393</v>
      </c>
      <c r="B6585" s="32" t="s">
        <v>8191</v>
      </c>
      <c r="C6585" s="32" t="s">
        <v>8249</v>
      </c>
      <c r="D6585" s="32" t="s">
        <v>997</v>
      </c>
      <c r="E6585" s="145" t="s">
        <v>17581</v>
      </c>
      <c r="F6585" s="145" t="s">
        <v>28394</v>
      </c>
      <c r="G6585" s="145" t="s">
        <v>17407</v>
      </c>
      <c r="H6585" s="145" t="s">
        <v>1169</v>
      </c>
      <c r="I6585" s="11" t="s">
        <v>997</v>
      </c>
      <c r="J6585" s="11" t="s">
        <v>43677</v>
      </c>
      <c r="K6585" s="11" t="s">
        <v>1166</v>
      </c>
    </row>
    <row r="6586" spans="1:11" ht="16.5" x14ac:dyDescent="0.15">
      <c r="A6586" s="145" t="s">
        <v>28395</v>
      </c>
      <c r="B6586" s="32" t="s">
        <v>8175</v>
      </c>
      <c r="C6586" s="32" t="s">
        <v>8250</v>
      </c>
      <c r="D6586" s="32" t="s">
        <v>997</v>
      </c>
      <c r="E6586" s="145" t="s">
        <v>18989</v>
      </c>
      <c r="F6586" s="145" t="s">
        <v>28396</v>
      </c>
      <c r="G6586" s="145" t="s">
        <v>17407</v>
      </c>
      <c r="H6586" s="145" t="s">
        <v>1169</v>
      </c>
      <c r="I6586" s="11" t="s">
        <v>997</v>
      </c>
      <c r="J6586" s="11" t="s">
        <v>43677</v>
      </c>
      <c r="K6586" s="11" t="s">
        <v>1166</v>
      </c>
    </row>
    <row r="6587" spans="1:11" ht="16.5" x14ac:dyDescent="0.15">
      <c r="A6587" s="145" t="s">
        <v>28397</v>
      </c>
      <c r="B6587" s="32" t="s">
        <v>8191</v>
      </c>
      <c r="C6587" s="32" t="s">
        <v>8251</v>
      </c>
      <c r="D6587" s="32" t="s">
        <v>997</v>
      </c>
      <c r="E6587" s="145" t="s">
        <v>17581</v>
      </c>
      <c r="F6587" s="145" t="s">
        <v>28398</v>
      </c>
      <c r="G6587" s="145" t="s">
        <v>17407</v>
      </c>
      <c r="H6587" s="145" t="s">
        <v>1169</v>
      </c>
      <c r="I6587" s="11" t="s">
        <v>997</v>
      </c>
      <c r="J6587" s="11" t="s">
        <v>43677</v>
      </c>
      <c r="K6587" s="11" t="s">
        <v>1166</v>
      </c>
    </row>
    <row r="6588" spans="1:11" ht="16.5" x14ac:dyDescent="0.15">
      <c r="A6588" s="145" t="s">
        <v>28399</v>
      </c>
      <c r="B6588" s="32" t="s">
        <v>8191</v>
      </c>
      <c r="C6588" s="32" t="s">
        <v>8252</v>
      </c>
      <c r="D6588" s="32" t="s">
        <v>997</v>
      </c>
      <c r="E6588" s="145" t="s">
        <v>17581</v>
      </c>
      <c r="F6588" s="145" t="s">
        <v>997</v>
      </c>
      <c r="G6588" s="145" t="s">
        <v>17407</v>
      </c>
      <c r="H6588" s="145" t="s">
        <v>1169</v>
      </c>
      <c r="I6588" s="11" t="s">
        <v>997</v>
      </c>
      <c r="J6588" s="11" t="s">
        <v>43677</v>
      </c>
      <c r="K6588" s="11" t="s">
        <v>1166</v>
      </c>
    </row>
    <row r="6589" spans="1:11" ht="16.5" x14ac:dyDescent="0.15">
      <c r="A6589" s="145" t="s">
        <v>28400</v>
      </c>
      <c r="B6589" s="32" t="s">
        <v>8191</v>
      </c>
      <c r="C6589" s="32" t="s">
        <v>8253</v>
      </c>
      <c r="D6589" s="32" t="s">
        <v>997</v>
      </c>
      <c r="E6589" s="145" t="s">
        <v>17581</v>
      </c>
      <c r="F6589" s="145" t="s">
        <v>28401</v>
      </c>
      <c r="G6589" s="145" t="s">
        <v>17407</v>
      </c>
      <c r="H6589" s="145" t="s">
        <v>1169</v>
      </c>
      <c r="I6589" s="11" t="s">
        <v>997</v>
      </c>
      <c r="J6589" s="11" t="s">
        <v>43677</v>
      </c>
      <c r="K6589" s="11" t="s">
        <v>1166</v>
      </c>
    </row>
    <row r="6590" spans="1:11" ht="16.5" x14ac:dyDescent="0.15">
      <c r="A6590" s="145" t="s">
        <v>28402</v>
      </c>
      <c r="B6590" s="32" t="s">
        <v>2485</v>
      </c>
      <c r="C6590" s="32" t="s">
        <v>8254</v>
      </c>
      <c r="D6590" s="32" t="s">
        <v>997</v>
      </c>
      <c r="E6590" s="145" t="s">
        <v>17405</v>
      </c>
      <c r="F6590" s="145" t="s">
        <v>997</v>
      </c>
      <c r="G6590" s="145" t="s">
        <v>17407</v>
      </c>
      <c r="H6590" s="145" t="s">
        <v>1169</v>
      </c>
      <c r="I6590" s="11" t="s">
        <v>997</v>
      </c>
      <c r="J6590" s="11" t="s">
        <v>43677</v>
      </c>
      <c r="K6590" s="11" t="s">
        <v>1166</v>
      </c>
    </row>
    <row r="6591" spans="1:11" ht="16.5" x14ac:dyDescent="0.15">
      <c r="A6591" s="145" t="s">
        <v>28403</v>
      </c>
      <c r="B6591" s="32" t="s">
        <v>8191</v>
      </c>
      <c r="C6591" s="32" t="s">
        <v>8255</v>
      </c>
      <c r="D6591" s="32" t="s">
        <v>997</v>
      </c>
      <c r="E6591" s="145" t="s">
        <v>17581</v>
      </c>
      <c r="F6591" s="145" t="s">
        <v>28404</v>
      </c>
      <c r="G6591" s="145" t="s">
        <v>17407</v>
      </c>
      <c r="H6591" s="145" t="s">
        <v>1169</v>
      </c>
      <c r="I6591" s="11" t="s">
        <v>997</v>
      </c>
      <c r="J6591" s="11" t="s">
        <v>43677</v>
      </c>
      <c r="K6591" s="11" t="s">
        <v>1166</v>
      </c>
    </row>
    <row r="6592" spans="1:11" ht="16.5" x14ac:dyDescent="0.15">
      <c r="A6592" s="145" t="s">
        <v>28405</v>
      </c>
      <c r="B6592" s="32" t="s">
        <v>8256</v>
      </c>
      <c r="C6592" s="32" t="s">
        <v>300</v>
      </c>
      <c r="D6592" s="32" t="s">
        <v>997</v>
      </c>
      <c r="E6592" s="145" t="s">
        <v>17405</v>
      </c>
      <c r="F6592" s="145" t="s">
        <v>997</v>
      </c>
      <c r="G6592" s="145" t="s">
        <v>17407</v>
      </c>
      <c r="H6592" s="145" t="s">
        <v>1169</v>
      </c>
      <c r="I6592" s="11" t="s">
        <v>997</v>
      </c>
      <c r="J6592" s="11" t="s">
        <v>43677</v>
      </c>
      <c r="K6592" s="11" t="s">
        <v>1166</v>
      </c>
    </row>
    <row r="6593" spans="1:11" ht="16.5" x14ac:dyDescent="0.15">
      <c r="A6593" s="145" t="s">
        <v>28406</v>
      </c>
      <c r="B6593" s="32" t="s">
        <v>1370</v>
      </c>
      <c r="C6593" s="32" t="s">
        <v>8257</v>
      </c>
      <c r="D6593" s="32" t="s">
        <v>997</v>
      </c>
      <c r="E6593" s="145" t="s">
        <v>17405</v>
      </c>
      <c r="F6593" s="145" t="s">
        <v>997</v>
      </c>
      <c r="G6593" s="145" t="s">
        <v>17407</v>
      </c>
      <c r="H6593" s="145" t="s">
        <v>1169</v>
      </c>
      <c r="I6593" s="11" t="s">
        <v>997</v>
      </c>
      <c r="J6593" s="11" t="s">
        <v>43677</v>
      </c>
      <c r="K6593" s="11" t="s">
        <v>1166</v>
      </c>
    </row>
    <row r="6594" spans="1:11" ht="16.5" x14ac:dyDescent="0.15">
      <c r="A6594" s="145" t="s">
        <v>28407</v>
      </c>
      <c r="B6594" s="32" t="s">
        <v>2495</v>
      </c>
      <c r="C6594" s="32" t="s">
        <v>8258</v>
      </c>
      <c r="D6594" s="32" t="s">
        <v>997</v>
      </c>
      <c r="E6594" s="145" t="s">
        <v>17405</v>
      </c>
      <c r="F6594" s="145" t="s">
        <v>997</v>
      </c>
      <c r="G6594" s="145" t="s">
        <v>17407</v>
      </c>
      <c r="H6594" s="145" t="s">
        <v>1169</v>
      </c>
      <c r="I6594" s="11" t="s">
        <v>997</v>
      </c>
      <c r="J6594" s="11" t="s">
        <v>43677</v>
      </c>
      <c r="K6594" s="11" t="s">
        <v>1166</v>
      </c>
    </row>
    <row r="6595" spans="1:11" ht="16.5" x14ac:dyDescent="0.15">
      <c r="A6595" s="145" t="s">
        <v>28408</v>
      </c>
      <c r="B6595" s="32" t="s">
        <v>8175</v>
      </c>
      <c r="C6595" s="32" t="s">
        <v>300</v>
      </c>
      <c r="D6595" s="32" t="s">
        <v>997</v>
      </c>
      <c r="E6595" s="145" t="s">
        <v>18989</v>
      </c>
      <c r="F6595" s="145" t="s">
        <v>28409</v>
      </c>
      <c r="G6595" s="145" t="s">
        <v>17407</v>
      </c>
      <c r="H6595" s="145" t="s">
        <v>1169</v>
      </c>
      <c r="I6595" s="11" t="s">
        <v>997</v>
      </c>
      <c r="J6595" s="11" t="s">
        <v>43677</v>
      </c>
      <c r="K6595" s="11" t="s">
        <v>1166</v>
      </c>
    </row>
    <row r="6596" spans="1:11" ht="16.5" x14ac:dyDescent="0.15">
      <c r="A6596" s="145" t="s">
        <v>28410</v>
      </c>
      <c r="B6596" s="32" t="s">
        <v>8175</v>
      </c>
      <c r="C6596" s="32" t="s">
        <v>8259</v>
      </c>
      <c r="D6596" s="32" t="s">
        <v>997</v>
      </c>
      <c r="E6596" s="145" t="s">
        <v>18989</v>
      </c>
      <c r="F6596" s="145" t="s">
        <v>28411</v>
      </c>
      <c r="G6596" s="145" t="s">
        <v>17407</v>
      </c>
      <c r="H6596" s="145" t="s">
        <v>1169</v>
      </c>
      <c r="I6596" s="11" t="s">
        <v>997</v>
      </c>
      <c r="J6596" s="11" t="s">
        <v>43677</v>
      </c>
      <c r="K6596" s="11" t="s">
        <v>1166</v>
      </c>
    </row>
    <row r="6597" spans="1:11" ht="16.5" x14ac:dyDescent="0.15">
      <c r="A6597" s="145" t="s">
        <v>28412</v>
      </c>
      <c r="B6597" s="32" t="s">
        <v>8175</v>
      </c>
      <c r="C6597" s="32" t="s">
        <v>8260</v>
      </c>
      <c r="D6597" s="32" t="s">
        <v>997</v>
      </c>
      <c r="E6597" s="145" t="s">
        <v>18989</v>
      </c>
      <c r="F6597" s="145" t="s">
        <v>28413</v>
      </c>
      <c r="G6597" s="145" t="s">
        <v>17407</v>
      </c>
      <c r="H6597" s="145" t="s">
        <v>1169</v>
      </c>
      <c r="I6597" s="11" t="s">
        <v>997</v>
      </c>
      <c r="J6597" s="11" t="s">
        <v>43677</v>
      </c>
      <c r="K6597" s="11" t="s">
        <v>1166</v>
      </c>
    </row>
    <row r="6598" spans="1:11" ht="16.5" x14ac:dyDescent="0.15">
      <c r="A6598" s="145" t="s">
        <v>28414</v>
      </c>
      <c r="B6598" s="32" t="s">
        <v>8191</v>
      </c>
      <c r="C6598" s="32" t="s">
        <v>8261</v>
      </c>
      <c r="D6598" s="32" t="s">
        <v>997</v>
      </c>
      <c r="E6598" s="145" t="s">
        <v>17581</v>
      </c>
      <c r="F6598" s="145" t="s">
        <v>28415</v>
      </c>
      <c r="G6598" s="145" t="s">
        <v>17407</v>
      </c>
      <c r="H6598" s="145" t="s">
        <v>1169</v>
      </c>
      <c r="I6598" s="11" t="s">
        <v>997</v>
      </c>
      <c r="J6598" s="11" t="s">
        <v>43677</v>
      </c>
      <c r="K6598" s="11" t="s">
        <v>1166</v>
      </c>
    </row>
    <row r="6599" spans="1:11" ht="16.5" x14ac:dyDescent="0.15">
      <c r="A6599" s="145" t="s">
        <v>28416</v>
      </c>
      <c r="B6599" s="32" t="s">
        <v>8262</v>
      </c>
      <c r="C6599" s="32" t="s">
        <v>8263</v>
      </c>
      <c r="D6599" s="32" t="s">
        <v>997</v>
      </c>
      <c r="E6599" s="145" t="s">
        <v>17405</v>
      </c>
      <c r="F6599" s="145" t="s">
        <v>997</v>
      </c>
      <c r="G6599" s="145" t="s">
        <v>17407</v>
      </c>
      <c r="H6599" s="145" t="s">
        <v>1169</v>
      </c>
      <c r="I6599" s="11" t="s">
        <v>997</v>
      </c>
      <c r="J6599" s="11" t="s">
        <v>43677</v>
      </c>
      <c r="K6599" s="11" t="s">
        <v>1166</v>
      </c>
    </row>
    <row r="6600" spans="1:11" ht="16.5" x14ac:dyDescent="0.15">
      <c r="A6600" s="145" t="s">
        <v>28417</v>
      </c>
      <c r="B6600" s="32" t="s">
        <v>8191</v>
      </c>
      <c r="C6600" s="32" t="s">
        <v>8264</v>
      </c>
      <c r="D6600" s="32" t="s">
        <v>997</v>
      </c>
      <c r="E6600" s="145" t="s">
        <v>17581</v>
      </c>
      <c r="F6600" s="145" t="s">
        <v>28418</v>
      </c>
      <c r="G6600" s="145" t="s">
        <v>17407</v>
      </c>
      <c r="H6600" s="145" t="s">
        <v>1169</v>
      </c>
      <c r="I6600" s="11" t="s">
        <v>997</v>
      </c>
      <c r="J6600" s="11" t="s">
        <v>43677</v>
      </c>
      <c r="K6600" s="11" t="s">
        <v>1166</v>
      </c>
    </row>
    <row r="6601" spans="1:11" ht="16.5" x14ac:dyDescent="0.15">
      <c r="A6601" s="145" t="s">
        <v>28419</v>
      </c>
      <c r="B6601" s="32" t="s">
        <v>8191</v>
      </c>
      <c r="C6601" s="32" t="s">
        <v>8265</v>
      </c>
      <c r="D6601" s="32" t="s">
        <v>997</v>
      </c>
      <c r="E6601" s="145" t="s">
        <v>17581</v>
      </c>
      <c r="F6601" s="145" t="s">
        <v>28420</v>
      </c>
      <c r="G6601" s="145" t="s">
        <v>17407</v>
      </c>
      <c r="H6601" s="145" t="s">
        <v>1169</v>
      </c>
      <c r="I6601" s="11" t="s">
        <v>997</v>
      </c>
      <c r="J6601" s="11" t="s">
        <v>43677</v>
      </c>
      <c r="K6601" s="11" t="s">
        <v>1166</v>
      </c>
    </row>
    <row r="6602" spans="1:11" ht="16.5" x14ac:dyDescent="0.15">
      <c r="A6602" s="145" t="s">
        <v>28421</v>
      </c>
      <c r="B6602" s="32" t="s">
        <v>8266</v>
      </c>
      <c r="C6602" s="32" t="s">
        <v>8267</v>
      </c>
      <c r="D6602" s="32" t="s">
        <v>997</v>
      </c>
      <c r="E6602" s="145" t="s">
        <v>1056</v>
      </c>
      <c r="F6602" s="145" t="s">
        <v>997</v>
      </c>
      <c r="G6602" s="145" t="s">
        <v>17407</v>
      </c>
      <c r="H6602" s="145" t="s">
        <v>1169</v>
      </c>
      <c r="I6602" s="11" t="s">
        <v>997</v>
      </c>
      <c r="J6602" s="11" t="s">
        <v>43677</v>
      </c>
      <c r="K6602" s="11" t="s">
        <v>1166</v>
      </c>
    </row>
    <row r="6603" spans="1:11" ht="16.5" x14ac:dyDescent="0.15">
      <c r="A6603" s="145" t="s">
        <v>28422</v>
      </c>
      <c r="B6603" s="32" t="s">
        <v>8175</v>
      </c>
      <c r="C6603" s="32" t="s">
        <v>8268</v>
      </c>
      <c r="D6603" s="32" t="s">
        <v>997</v>
      </c>
      <c r="E6603" s="145" t="s">
        <v>18989</v>
      </c>
      <c r="F6603" s="145" t="s">
        <v>28423</v>
      </c>
      <c r="G6603" s="145" t="s">
        <v>17407</v>
      </c>
      <c r="H6603" s="145" t="s">
        <v>1169</v>
      </c>
      <c r="I6603" s="11" t="s">
        <v>997</v>
      </c>
      <c r="J6603" s="11" t="s">
        <v>43677</v>
      </c>
      <c r="K6603" s="11" t="s">
        <v>1166</v>
      </c>
    </row>
    <row r="6604" spans="1:11" ht="16.5" x14ac:dyDescent="0.15">
      <c r="A6604" s="145" t="s">
        <v>28424</v>
      </c>
      <c r="B6604" s="32" t="s">
        <v>8175</v>
      </c>
      <c r="C6604" s="32" t="s">
        <v>8269</v>
      </c>
      <c r="D6604" s="32" t="s">
        <v>997</v>
      </c>
      <c r="E6604" s="145" t="s">
        <v>18989</v>
      </c>
      <c r="F6604" s="145" t="s">
        <v>28425</v>
      </c>
      <c r="G6604" s="145" t="s">
        <v>17407</v>
      </c>
      <c r="H6604" s="145" t="s">
        <v>1169</v>
      </c>
      <c r="I6604" s="11" t="s">
        <v>997</v>
      </c>
      <c r="J6604" s="11" t="s">
        <v>43677</v>
      </c>
      <c r="K6604" s="11" t="s">
        <v>1166</v>
      </c>
    </row>
    <row r="6605" spans="1:11" ht="16.5" x14ac:dyDescent="0.15">
      <c r="A6605" s="145" t="s">
        <v>28426</v>
      </c>
      <c r="B6605" s="32" t="s">
        <v>8175</v>
      </c>
      <c r="C6605" s="32" t="s">
        <v>8270</v>
      </c>
      <c r="D6605" s="32" t="s">
        <v>997</v>
      </c>
      <c r="E6605" s="145" t="s">
        <v>18989</v>
      </c>
      <c r="F6605" s="145" t="s">
        <v>28427</v>
      </c>
      <c r="G6605" s="145" t="s">
        <v>17407</v>
      </c>
      <c r="H6605" s="145" t="s">
        <v>1169</v>
      </c>
      <c r="I6605" s="11" t="s">
        <v>997</v>
      </c>
      <c r="J6605" s="11" t="s">
        <v>43677</v>
      </c>
      <c r="K6605" s="11" t="s">
        <v>1166</v>
      </c>
    </row>
    <row r="6606" spans="1:11" ht="16.5" x14ac:dyDescent="0.15">
      <c r="A6606" s="145" t="s">
        <v>28428</v>
      </c>
      <c r="B6606" s="32" t="s">
        <v>8175</v>
      </c>
      <c r="C6606" s="32" t="s">
        <v>8271</v>
      </c>
      <c r="D6606" s="32" t="s">
        <v>997</v>
      </c>
      <c r="E6606" s="145" t="s">
        <v>18989</v>
      </c>
      <c r="F6606" s="145" t="s">
        <v>28429</v>
      </c>
      <c r="G6606" s="145" t="s">
        <v>17407</v>
      </c>
      <c r="H6606" s="145" t="s">
        <v>1169</v>
      </c>
      <c r="I6606" s="11" t="s">
        <v>997</v>
      </c>
      <c r="J6606" s="11" t="s">
        <v>43677</v>
      </c>
      <c r="K6606" s="11" t="s">
        <v>1166</v>
      </c>
    </row>
    <row r="6607" spans="1:11" ht="16.5" x14ac:dyDescent="0.15">
      <c r="A6607" s="145" t="s">
        <v>28430</v>
      </c>
      <c r="B6607" s="32" t="s">
        <v>8191</v>
      </c>
      <c r="C6607" s="32" t="s">
        <v>8272</v>
      </c>
      <c r="D6607" s="32" t="s">
        <v>997</v>
      </c>
      <c r="E6607" s="145" t="s">
        <v>17581</v>
      </c>
      <c r="F6607" s="145" t="s">
        <v>28431</v>
      </c>
      <c r="G6607" s="145" t="s">
        <v>17407</v>
      </c>
      <c r="H6607" s="145" t="s">
        <v>1169</v>
      </c>
      <c r="I6607" s="11" t="s">
        <v>997</v>
      </c>
      <c r="J6607" s="11" t="s">
        <v>43677</v>
      </c>
      <c r="K6607" s="11" t="s">
        <v>1166</v>
      </c>
    </row>
    <row r="6608" spans="1:11" ht="16.5" x14ac:dyDescent="0.15">
      <c r="A6608" s="145" t="s">
        <v>28432</v>
      </c>
      <c r="B6608" s="32" t="s">
        <v>8175</v>
      </c>
      <c r="C6608" s="32" t="s">
        <v>8273</v>
      </c>
      <c r="D6608" s="32" t="s">
        <v>997</v>
      </c>
      <c r="E6608" s="145" t="s">
        <v>18989</v>
      </c>
      <c r="F6608" s="145" t="s">
        <v>28433</v>
      </c>
      <c r="G6608" s="145" t="s">
        <v>17407</v>
      </c>
      <c r="H6608" s="145" t="s">
        <v>1169</v>
      </c>
      <c r="I6608" s="11" t="s">
        <v>997</v>
      </c>
      <c r="J6608" s="11" t="s">
        <v>43677</v>
      </c>
      <c r="K6608" s="11" t="s">
        <v>1166</v>
      </c>
    </row>
    <row r="6609" spans="1:11" ht="16.5" x14ac:dyDescent="0.15">
      <c r="A6609" s="145" t="s">
        <v>28434</v>
      </c>
      <c r="B6609" s="32" t="s">
        <v>2511</v>
      </c>
      <c r="C6609" s="32" t="s">
        <v>8274</v>
      </c>
      <c r="D6609" s="32" t="s">
        <v>997</v>
      </c>
      <c r="E6609" s="145" t="s">
        <v>17581</v>
      </c>
      <c r="F6609" s="145" t="s">
        <v>997</v>
      </c>
      <c r="G6609" s="145" t="s">
        <v>17407</v>
      </c>
      <c r="H6609" s="145" t="s">
        <v>1169</v>
      </c>
      <c r="I6609" s="11" t="s">
        <v>997</v>
      </c>
      <c r="J6609" s="11" t="s">
        <v>43677</v>
      </c>
      <c r="K6609" s="11" t="s">
        <v>1166</v>
      </c>
    </row>
    <row r="6610" spans="1:11" ht="16.5" x14ac:dyDescent="0.15">
      <c r="A6610" s="145" t="s">
        <v>28435</v>
      </c>
      <c r="B6610" s="32" t="s">
        <v>5248</v>
      </c>
      <c r="C6610" s="32" t="s">
        <v>8275</v>
      </c>
      <c r="D6610" s="32" t="s">
        <v>997</v>
      </c>
      <c r="E6610" s="145" t="s">
        <v>17405</v>
      </c>
      <c r="F6610" s="145" t="s">
        <v>997</v>
      </c>
      <c r="G6610" s="145" t="s">
        <v>17407</v>
      </c>
      <c r="H6610" s="145" t="s">
        <v>1169</v>
      </c>
      <c r="I6610" s="11" t="s">
        <v>997</v>
      </c>
      <c r="J6610" s="11" t="s">
        <v>43677</v>
      </c>
      <c r="K6610" s="11" t="s">
        <v>1166</v>
      </c>
    </row>
    <row r="6611" spans="1:11" ht="16.5" x14ac:dyDescent="0.15">
      <c r="A6611" s="145" t="s">
        <v>28436</v>
      </c>
      <c r="B6611" s="32" t="s">
        <v>2511</v>
      </c>
      <c r="C6611" s="32" t="s">
        <v>8276</v>
      </c>
      <c r="D6611" s="32" t="s">
        <v>997</v>
      </c>
      <c r="E6611" s="145" t="s">
        <v>17581</v>
      </c>
      <c r="F6611" s="145" t="s">
        <v>997</v>
      </c>
      <c r="G6611" s="145" t="s">
        <v>17407</v>
      </c>
      <c r="H6611" s="145" t="s">
        <v>1169</v>
      </c>
      <c r="I6611" s="11" t="s">
        <v>997</v>
      </c>
      <c r="J6611" s="11" t="s">
        <v>43677</v>
      </c>
      <c r="K6611" s="11" t="s">
        <v>1166</v>
      </c>
    </row>
    <row r="6612" spans="1:11" ht="16.5" x14ac:dyDescent="0.15">
      <c r="A6612" s="145" t="s">
        <v>28437</v>
      </c>
      <c r="B6612" s="32" t="s">
        <v>8191</v>
      </c>
      <c r="C6612" s="32" t="s">
        <v>8277</v>
      </c>
      <c r="D6612" s="32" t="s">
        <v>997</v>
      </c>
      <c r="E6612" s="145" t="s">
        <v>17581</v>
      </c>
      <c r="F6612" s="145" t="s">
        <v>28438</v>
      </c>
      <c r="G6612" s="145" t="s">
        <v>17407</v>
      </c>
      <c r="H6612" s="145" t="s">
        <v>1169</v>
      </c>
      <c r="I6612" s="11" t="s">
        <v>997</v>
      </c>
      <c r="J6612" s="11" t="s">
        <v>43677</v>
      </c>
      <c r="K6612" s="11" t="s">
        <v>1166</v>
      </c>
    </row>
    <row r="6613" spans="1:11" ht="16.5" x14ac:dyDescent="0.15">
      <c r="A6613" s="145" t="s">
        <v>28439</v>
      </c>
      <c r="B6613" s="32" t="s">
        <v>8191</v>
      </c>
      <c r="C6613" s="32" t="s">
        <v>8278</v>
      </c>
      <c r="D6613" s="32" t="s">
        <v>997</v>
      </c>
      <c r="E6613" s="145" t="s">
        <v>17581</v>
      </c>
      <c r="F6613" s="145" t="s">
        <v>28440</v>
      </c>
      <c r="G6613" s="145" t="s">
        <v>17407</v>
      </c>
      <c r="H6613" s="145" t="s">
        <v>1169</v>
      </c>
      <c r="I6613" s="11" t="s">
        <v>997</v>
      </c>
      <c r="J6613" s="11" t="s">
        <v>43677</v>
      </c>
      <c r="K6613" s="11" t="s">
        <v>1166</v>
      </c>
    </row>
    <row r="6614" spans="1:11" ht="16.5" x14ac:dyDescent="0.15">
      <c r="A6614" s="145" t="s">
        <v>28441</v>
      </c>
      <c r="B6614" s="32" t="s">
        <v>8279</v>
      </c>
      <c r="C6614" s="32" t="s">
        <v>8280</v>
      </c>
      <c r="D6614" s="32" t="s">
        <v>997</v>
      </c>
      <c r="E6614" s="145" t="s">
        <v>1056</v>
      </c>
      <c r="F6614" s="145" t="s">
        <v>997</v>
      </c>
      <c r="G6614" s="145" t="s">
        <v>17407</v>
      </c>
      <c r="H6614" s="145" t="s">
        <v>1169</v>
      </c>
      <c r="I6614" s="11" t="s">
        <v>997</v>
      </c>
      <c r="J6614" s="11" t="s">
        <v>43677</v>
      </c>
      <c r="K6614" s="11" t="s">
        <v>1166</v>
      </c>
    </row>
    <row r="6615" spans="1:11" ht="16.5" x14ac:dyDescent="0.15">
      <c r="A6615" s="145" t="s">
        <v>28442</v>
      </c>
      <c r="B6615" s="32" t="s">
        <v>8262</v>
      </c>
      <c r="C6615" s="32" t="s">
        <v>8281</v>
      </c>
      <c r="D6615" s="32" t="s">
        <v>997</v>
      </c>
      <c r="E6615" s="145" t="s">
        <v>17581</v>
      </c>
      <c r="F6615" s="145" t="s">
        <v>28443</v>
      </c>
      <c r="G6615" s="145" t="s">
        <v>17407</v>
      </c>
      <c r="H6615" s="145" t="s">
        <v>1169</v>
      </c>
      <c r="I6615" s="11" t="s">
        <v>997</v>
      </c>
      <c r="J6615" s="11" t="s">
        <v>43677</v>
      </c>
      <c r="K6615" s="11" t="s">
        <v>1166</v>
      </c>
    </row>
    <row r="6616" spans="1:11" ht="16.5" x14ac:dyDescent="0.15">
      <c r="A6616" s="145" t="s">
        <v>28444</v>
      </c>
      <c r="B6616" s="32" t="s">
        <v>1381</v>
      </c>
      <c r="C6616" s="32" t="s">
        <v>8282</v>
      </c>
      <c r="D6616" s="32" t="s">
        <v>997</v>
      </c>
      <c r="E6616" s="145" t="s">
        <v>1056</v>
      </c>
      <c r="F6616" s="145" t="s">
        <v>997</v>
      </c>
      <c r="G6616" s="145" t="s">
        <v>17407</v>
      </c>
      <c r="H6616" s="145" t="s">
        <v>1169</v>
      </c>
      <c r="I6616" s="11" t="s">
        <v>997</v>
      </c>
      <c r="J6616" s="11" t="s">
        <v>43677</v>
      </c>
      <c r="K6616" s="11" t="s">
        <v>1166</v>
      </c>
    </row>
    <row r="6617" spans="1:11" ht="16.5" x14ac:dyDescent="0.15">
      <c r="A6617" s="145" t="s">
        <v>28445</v>
      </c>
      <c r="B6617" s="32" t="s">
        <v>8216</v>
      </c>
      <c r="C6617" s="32" t="s">
        <v>8283</v>
      </c>
      <c r="D6617" s="32" t="s">
        <v>997</v>
      </c>
      <c r="E6617" s="145" t="s">
        <v>17581</v>
      </c>
      <c r="F6617" s="145" t="s">
        <v>997</v>
      </c>
      <c r="G6617" s="145" t="s">
        <v>17407</v>
      </c>
      <c r="H6617" s="145" t="s">
        <v>1169</v>
      </c>
      <c r="I6617" s="11" t="s">
        <v>997</v>
      </c>
      <c r="J6617" s="11" t="s">
        <v>43677</v>
      </c>
      <c r="K6617" s="11" t="s">
        <v>1166</v>
      </c>
    </row>
    <row r="6618" spans="1:11" ht="16.5" x14ac:dyDescent="0.15">
      <c r="A6618" s="145" t="s">
        <v>28446</v>
      </c>
      <c r="B6618" s="32" t="s">
        <v>2485</v>
      </c>
      <c r="C6618" s="32" t="s">
        <v>8284</v>
      </c>
      <c r="D6618" s="32" t="s">
        <v>997</v>
      </c>
      <c r="E6618" s="145" t="s">
        <v>17405</v>
      </c>
      <c r="F6618" s="145" t="s">
        <v>997</v>
      </c>
      <c r="G6618" s="145" t="s">
        <v>17407</v>
      </c>
      <c r="H6618" s="145" t="s">
        <v>1169</v>
      </c>
      <c r="I6618" s="11" t="s">
        <v>997</v>
      </c>
      <c r="J6618" s="11" t="s">
        <v>43677</v>
      </c>
      <c r="K6618" s="11" t="s">
        <v>1166</v>
      </c>
    </row>
    <row r="6619" spans="1:11" ht="16.5" x14ac:dyDescent="0.15">
      <c r="A6619" s="145" t="s">
        <v>28447</v>
      </c>
      <c r="B6619" s="32" t="s">
        <v>8191</v>
      </c>
      <c r="C6619" s="32" t="s">
        <v>8285</v>
      </c>
      <c r="D6619" s="32" t="s">
        <v>997</v>
      </c>
      <c r="E6619" s="145" t="s">
        <v>17581</v>
      </c>
      <c r="F6619" s="145" t="s">
        <v>28448</v>
      </c>
      <c r="G6619" s="145" t="s">
        <v>17407</v>
      </c>
      <c r="H6619" s="145" t="s">
        <v>1169</v>
      </c>
      <c r="I6619" s="11" t="s">
        <v>997</v>
      </c>
      <c r="J6619" s="11" t="s">
        <v>43677</v>
      </c>
      <c r="K6619" s="11" t="s">
        <v>1166</v>
      </c>
    </row>
    <row r="6620" spans="1:11" ht="16.5" x14ac:dyDescent="0.15">
      <c r="A6620" s="145" t="s">
        <v>28449</v>
      </c>
      <c r="B6620" s="32" t="s">
        <v>2469</v>
      </c>
      <c r="C6620" s="32" t="s">
        <v>8286</v>
      </c>
      <c r="D6620" s="32" t="s">
        <v>997</v>
      </c>
      <c r="E6620" s="145" t="s">
        <v>17405</v>
      </c>
      <c r="F6620" s="145" t="s">
        <v>997</v>
      </c>
      <c r="G6620" s="145" t="s">
        <v>17407</v>
      </c>
      <c r="H6620" s="145" t="s">
        <v>1169</v>
      </c>
      <c r="I6620" s="11" t="s">
        <v>997</v>
      </c>
      <c r="J6620" s="11" t="s">
        <v>43677</v>
      </c>
      <c r="K6620" s="11" t="s">
        <v>1166</v>
      </c>
    </row>
    <row r="6621" spans="1:11" ht="16.5" x14ac:dyDescent="0.15">
      <c r="A6621" s="145" t="s">
        <v>28450</v>
      </c>
      <c r="B6621" s="32" t="s">
        <v>1375</v>
      </c>
      <c r="C6621" s="32" t="s">
        <v>8287</v>
      </c>
      <c r="D6621" s="32" t="s">
        <v>997</v>
      </c>
      <c r="E6621" s="145" t="s">
        <v>17405</v>
      </c>
      <c r="F6621" s="145" t="s">
        <v>28451</v>
      </c>
      <c r="G6621" s="145" t="s">
        <v>17407</v>
      </c>
      <c r="H6621" s="145" t="s">
        <v>1169</v>
      </c>
      <c r="I6621" s="11" t="s">
        <v>997</v>
      </c>
      <c r="J6621" s="11" t="s">
        <v>43677</v>
      </c>
      <c r="K6621" s="11" t="s">
        <v>1166</v>
      </c>
    </row>
    <row r="6622" spans="1:11" ht="16.5" x14ac:dyDescent="0.15">
      <c r="A6622" s="145" t="s">
        <v>28452</v>
      </c>
      <c r="B6622" s="32" t="s">
        <v>1368</v>
      </c>
      <c r="C6622" s="32" t="s">
        <v>8288</v>
      </c>
      <c r="D6622" s="32" t="s">
        <v>997</v>
      </c>
      <c r="E6622" s="145" t="s">
        <v>17590</v>
      </c>
      <c r="F6622" s="145" t="s">
        <v>28453</v>
      </c>
      <c r="G6622" s="145" t="s">
        <v>17407</v>
      </c>
      <c r="H6622" s="145" t="s">
        <v>1169</v>
      </c>
      <c r="I6622" s="11" t="s">
        <v>997</v>
      </c>
      <c r="J6622" s="11" t="s">
        <v>43677</v>
      </c>
      <c r="K6622" s="11" t="s">
        <v>1166</v>
      </c>
    </row>
    <row r="6623" spans="1:11" ht="16.5" x14ac:dyDescent="0.15">
      <c r="A6623" s="145" t="s">
        <v>28454</v>
      </c>
      <c r="B6623" s="32" t="s">
        <v>1368</v>
      </c>
      <c r="C6623" s="32" t="s">
        <v>8289</v>
      </c>
      <c r="D6623" s="32" t="s">
        <v>997</v>
      </c>
      <c r="E6623" s="145" t="s">
        <v>17405</v>
      </c>
      <c r="F6623" s="145" t="s">
        <v>997</v>
      </c>
      <c r="G6623" s="145" t="s">
        <v>17407</v>
      </c>
      <c r="H6623" s="145" t="s">
        <v>1169</v>
      </c>
      <c r="I6623" s="11" t="s">
        <v>997</v>
      </c>
      <c r="J6623" s="11" t="s">
        <v>43677</v>
      </c>
      <c r="K6623" s="11" t="s">
        <v>1166</v>
      </c>
    </row>
    <row r="6624" spans="1:11" ht="16.5" x14ac:dyDescent="0.15">
      <c r="A6624" s="145" t="s">
        <v>28455</v>
      </c>
      <c r="B6624" s="32" t="s">
        <v>8290</v>
      </c>
      <c r="C6624" s="32" t="s">
        <v>8291</v>
      </c>
      <c r="D6624" s="32" t="s">
        <v>997</v>
      </c>
      <c r="E6624" s="145" t="s">
        <v>17405</v>
      </c>
      <c r="F6624" s="145" t="s">
        <v>28456</v>
      </c>
      <c r="G6624" s="145" t="s">
        <v>17407</v>
      </c>
      <c r="H6624" s="145" t="s">
        <v>1169</v>
      </c>
      <c r="I6624" s="11" t="s">
        <v>997</v>
      </c>
      <c r="J6624" s="11" t="s">
        <v>43677</v>
      </c>
      <c r="K6624" s="11" t="s">
        <v>1166</v>
      </c>
    </row>
    <row r="6625" spans="1:11" ht="16.5" x14ac:dyDescent="0.15">
      <c r="A6625" s="145" t="s">
        <v>28457</v>
      </c>
      <c r="B6625" s="32" t="s">
        <v>1379</v>
      </c>
      <c r="C6625" s="32" t="s">
        <v>8292</v>
      </c>
      <c r="D6625" s="32" t="s">
        <v>997</v>
      </c>
      <c r="E6625" s="145" t="s">
        <v>17405</v>
      </c>
      <c r="F6625" s="145" t="s">
        <v>997</v>
      </c>
      <c r="G6625" s="145" t="s">
        <v>17407</v>
      </c>
      <c r="H6625" s="145" t="s">
        <v>1169</v>
      </c>
      <c r="I6625" s="11" t="s">
        <v>997</v>
      </c>
      <c r="J6625" s="11" t="s">
        <v>43677</v>
      </c>
      <c r="K6625" s="11" t="s">
        <v>1166</v>
      </c>
    </row>
    <row r="6626" spans="1:11" ht="16.5" x14ac:dyDescent="0.15">
      <c r="A6626" s="145" t="s">
        <v>28458</v>
      </c>
      <c r="B6626" s="32" t="s">
        <v>1368</v>
      </c>
      <c r="C6626" s="32" t="s">
        <v>8293</v>
      </c>
      <c r="D6626" s="32" t="s">
        <v>997</v>
      </c>
      <c r="E6626" s="145" t="s">
        <v>17405</v>
      </c>
      <c r="F6626" s="145" t="s">
        <v>997</v>
      </c>
      <c r="G6626" s="145" t="s">
        <v>17407</v>
      </c>
      <c r="H6626" s="145" t="s">
        <v>1169</v>
      </c>
      <c r="I6626" s="11" t="s">
        <v>997</v>
      </c>
      <c r="J6626" s="11" t="s">
        <v>43677</v>
      </c>
      <c r="K6626" s="11" t="s">
        <v>1166</v>
      </c>
    </row>
    <row r="6627" spans="1:11" ht="16.5" x14ac:dyDescent="0.15">
      <c r="A6627" s="145" t="s">
        <v>28459</v>
      </c>
      <c r="B6627" s="32" t="s">
        <v>1373</v>
      </c>
      <c r="C6627" s="32" t="s">
        <v>8294</v>
      </c>
      <c r="D6627" s="32" t="s">
        <v>997</v>
      </c>
      <c r="E6627" s="145" t="s">
        <v>17405</v>
      </c>
      <c r="F6627" s="145" t="s">
        <v>997</v>
      </c>
      <c r="G6627" s="145" t="s">
        <v>17407</v>
      </c>
      <c r="H6627" s="145" t="s">
        <v>1169</v>
      </c>
      <c r="I6627" s="11" t="s">
        <v>997</v>
      </c>
      <c r="J6627" s="11" t="s">
        <v>43677</v>
      </c>
      <c r="K6627" s="11" t="s">
        <v>1166</v>
      </c>
    </row>
    <row r="6628" spans="1:11" ht="16.5" x14ac:dyDescent="0.15">
      <c r="A6628" s="145" t="s">
        <v>28460</v>
      </c>
      <c r="B6628" s="32" t="s">
        <v>1368</v>
      </c>
      <c r="C6628" s="32" t="s">
        <v>8295</v>
      </c>
      <c r="D6628" s="32" t="s">
        <v>997</v>
      </c>
      <c r="E6628" s="145" t="s">
        <v>17405</v>
      </c>
      <c r="F6628" s="145" t="s">
        <v>997</v>
      </c>
      <c r="G6628" s="145" t="s">
        <v>17407</v>
      </c>
      <c r="H6628" s="145" t="s">
        <v>1169</v>
      </c>
      <c r="I6628" s="11" t="s">
        <v>997</v>
      </c>
      <c r="J6628" s="11" t="s">
        <v>43677</v>
      </c>
      <c r="K6628" s="11" t="s">
        <v>1166</v>
      </c>
    </row>
    <row r="6629" spans="1:11" ht="16.5" x14ac:dyDescent="0.15">
      <c r="A6629" s="145" t="s">
        <v>28461</v>
      </c>
      <c r="B6629" s="32" t="s">
        <v>1368</v>
      </c>
      <c r="C6629" s="32" t="s">
        <v>8296</v>
      </c>
      <c r="D6629" s="32" t="s">
        <v>997</v>
      </c>
      <c r="E6629" s="145" t="s">
        <v>17405</v>
      </c>
      <c r="F6629" s="145" t="s">
        <v>28462</v>
      </c>
      <c r="G6629" s="145" t="s">
        <v>17407</v>
      </c>
      <c r="H6629" s="145" t="s">
        <v>1169</v>
      </c>
      <c r="I6629" s="11" t="s">
        <v>997</v>
      </c>
      <c r="J6629" s="11" t="s">
        <v>43677</v>
      </c>
      <c r="K6629" s="11" t="s">
        <v>1166</v>
      </c>
    </row>
    <row r="6630" spans="1:11" ht="16.5" x14ac:dyDescent="0.15">
      <c r="A6630" s="145" t="s">
        <v>28463</v>
      </c>
      <c r="B6630" s="32" t="s">
        <v>2485</v>
      </c>
      <c r="C6630" s="32" t="s">
        <v>8297</v>
      </c>
      <c r="D6630" s="32" t="s">
        <v>997</v>
      </c>
      <c r="E6630" s="145" t="s">
        <v>17405</v>
      </c>
      <c r="F6630" s="145" t="s">
        <v>997</v>
      </c>
      <c r="G6630" s="145" t="s">
        <v>17407</v>
      </c>
      <c r="H6630" s="145" t="s">
        <v>1169</v>
      </c>
      <c r="I6630" s="11" t="s">
        <v>997</v>
      </c>
      <c r="J6630" s="11" t="s">
        <v>43677</v>
      </c>
      <c r="K6630" s="11" t="s">
        <v>1166</v>
      </c>
    </row>
    <row r="6631" spans="1:11" ht="16.5" x14ac:dyDescent="0.15">
      <c r="A6631" s="145" t="s">
        <v>28464</v>
      </c>
      <c r="B6631" s="32" t="s">
        <v>2491</v>
      </c>
      <c r="C6631" s="32" t="s">
        <v>8298</v>
      </c>
      <c r="D6631" s="32" t="s">
        <v>997</v>
      </c>
      <c r="E6631" s="145" t="s">
        <v>17405</v>
      </c>
      <c r="F6631" s="145" t="s">
        <v>997</v>
      </c>
      <c r="G6631" s="145" t="s">
        <v>17407</v>
      </c>
      <c r="H6631" s="145" t="s">
        <v>1169</v>
      </c>
      <c r="I6631" s="11" t="s">
        <v>997</v>
      </c>
      <c r="J6631" s="11" t="s">
        <v>43677</v>
      </c>
      <c r="K6631" s="11" t="s">
        <v>1166</v>
      </c>
    </row>
    <row r="6632" spans="1:11" ht="16.5" x14ac:dyDescent="0.15">
      <c r="A6632" s="145" t="s">
        <v>28465</v>
      </c>
      <c r="B6632" s="32" t="s">
        <v>1368</v>
      </c>
      <c r="C6632" s="32" t="s">
        <v>8299</v>
      </c>
      <c r="D6632" s="32" t="s">
        <v>997</v>
      </c>
      <c r="E6632" s="145" t="s">
        <v>17405</v>
      </c>
      <c r="F6632" s="145" t="s">
        <v>28466</v>
      </c>
      <c r="G6632" s="145" t="s">
        <v>17407</v>
      </c>
      <c r="H6632" s="145" t="s">
        <v>1169</v>
      </c>
      <c r="I6632" s="11" t="s">
        <v>997</v>
      </c>
      <c r="J6632" s="11" t="s">
        <v>43677</v>
      </c>
      <c r="K6632" s="11" t="s">
        <v>1166</v>
      </c>
    </row>
    <row r="6633" spans="1:11" ht="16.5" x14ac:dyDescent="0.15">
      <c r="A6633" s="145" t="s">
        <v>28467</v>
      </c>
      <c r="B6633" s="32" t="s">
        <v>1368</v>
      </c>
      <c r="C6633" s="32" t="s">
        <v>8300</v>
      </c>
      <c r="D6633" s="32" t="s">
        <v>997</v>
      </c>
      <c r="E6633" s="145" t="s">
        <v>17405</v>
      </c>
      <c r="F6633" s="145" t="s">
        <v>997</v>
      </c>
      <c r="G6633" s="145" t="s">
        <v>17407</v>
      </c>
      <c r="H6633" s="145" t="s">
        <v>1169</v>
      </c>
      <c r="I6633" s="11" t="s">
        <v>997</v>
      </c>
      <c r="J6633" s="11" t="s">
        <v>43677</v>
      </c>
      <c r="K6633" s="11" t="s">
        <v>1166</v>
      </c>
    </row>
    <row r="6634" spans="1:11" ht="16.5" x14ac:dyDescent="0.15">
      <c r="A6634" s="145" t="s">
        <v>28468</v>
      </c>
      <c r="B6634" s="32" t="s">
        <v>8301</v>
      </c>
      <c r="C6634" s="32" t="s">
        <v>8302</v>
      </c>
      <c r="D6634" s="32" t="s">
        <v>997</v>
      </c>
      <c r="E6634" s="145" t="s">
        <v>17405</v>
      </c>
      <c r="F6634" s="145" t="s">
        <v>997</v>
      </c>
      <c r="G6634" s="145" t="s">
        <v>17407</v>
      </c>
      <c r="H6634" s="145" t="s">
        <v>1169</v>
      </c>
      <c r="I6634" s="11" t="s">
        <v>997</v>
      </c>
      <c r="J6634" s="11" t="s">
        <v>43677</v>
      </c>
      <c r="K6634" s="11" t="s">
        <v>1166</v>
      </c>
    </row>
    <row r="6635" spans="1:11" ht="16.5" x14ac:dyDescent="0.15">
      <c r="A6635" s="145" t="s">
        <v>28469</v>
      </c>
      <c r="B6635" s="32" t="s">
        <v>1368</v>
      </c>
      <c r="C6635" s="32" t="s">
        <v>8303</v>
      </c>
      <c r="D6635" s="32" t="s">
        <v>997</v>
      </c>
      <c r="E6635" s="145" t="s">
        <v>17405</v>
      </c>
      <c r="F6635" s="145" t="s">
        <v>28470</v>
      </c>
      <c r="G6635" s="145" t="s">
        <v>17407</v>
      </c>
      <c r="H6635" s="145" t="s">
        <v>1169</v>
      </c>
      <c r="I6635" s="11" t="s">
        <v>997</v>
      </c>
      <c r="J6635" s="11" t="s">
        <v>43677</v>
      </c>
      <c r="K6635" s="11" t="s">
        <v>1166</v>
      </c>
    </row>
    <row r="6636" spans="1:11" ht="16.5" x14ac:dyDescent="0.15">
      <c r="A6636" s="145" t="s">
        <v>28471</v>
      </c>
      <c r="B6636" s="32" t="s">
        <v>8304</v>
      </c>
      <c r="C6636" s="32" t="s">
        <v>8305</v>
      </c>
      <c r="D6636" s="32" t="s">
        <v>997</v>
      </c>
      <c r="E6636" s="145" t="s">
        <v>17405</v>
      </c>
      <c r="F6636" s="145" t="s">
        <v>28472</v>
      </c>
      <c r="G6636" s="145" t="s">
        <v>17407</v>
      </c>
      <c r="H6636" s="145" t="s">
        <v>1169</v>
      </c>
      <c r="I6636" s="11" t="s">
        <v>997</v>
      </c>
      <c r="J6636" s="11" t="s">
        <v>43677</v>
      </c>
      <c r="K6636" s="11" t="s">
        <v>1166</v>
      </c>
    </row>
    <row r="6637" spans="1:11" ht="16.5" x14ac:dyDescent="0.15">
      <c r="A6637" s="145" t="s">
        <v>28473</v>
      </c>
      <c r="B6637" s="32" t="s">
        <v>2478</v>
      </c>
      <c r="C6637" s="32" t="s">
        <v>8306</v>
      </c>
      <c r="D6637" s="32" t="s">
        <v>997</v>
      </c>
      <c r="E6637" s="145" t="s">
        <v>17405</v>
      </c>
      <c r="F6637" s="145" t="s">
        <v>997</v>
      </c>
      <c r="G6637" s="145" t="s">
        <v>17407</v>
      </c>
      <c r="H6637" s="145" t="s">
        <v>1169</v>
      </c>
      <c r="I6637" s="11" t="s">
        <v>997</v>
      </c>
      <c r="J6637" s="11" t="s">
        <v>43677</v>
      </c>
      <c r="K6637" s="11" t="s">
        <v>1166</v>
      </c>
    </row>
    <row r="6638" spans="1:11" ht="16.5" x14ac:dyDescent="0.15">
      <c r="A6638" s="145" t="s">
        <v>28474</v>
      </c>
      <c r="B6638" s="32" t="s">
        <v>8307</v>
      </c>
      <c r="C6638" s="32" t="s">
        <v>8308</v>
      </c>
      <c r="D6638" s="32" t="s">
        <v>997</v>
      </c>
      <c r="E6638" s="145" t="s">
        <v>17405</v>
      </c>
      <c r="F6638" s="145" t="s">
        <v>997</v>
      </c>
      <c r="G6638" s="145" t="s">
        <v>17407</v>
      </c>
      <c r="H6638" s="145" t="s">
        <v>1169</v>
      </c>
      <c r="I6638" s="11" t="s">
        <v>997</v>
      </c>
      <c r="J6638" s="11" t="s">
        <v>43677</v>
      </c>
      <c r="K6638" s="11" t="s">
        <v>1166</v>
      </c>
    </row>
    <row r="6639" spans="1:11" ht="16.5" x14ac:dyDescent="0.15">
      <c r="A6639" s="145" t="s">
        <v>28475</v>
      </c>
      <c r="B6639" s="32" t="s">
        <v>2480</v>
      </c>
      <c r="C6639" s="32" t="s">
        <v>8309</v>
      </c>
      <c r="D6639" s="32" t="s">
        <v>997</v>
      </c>
      <c r="E6639" s="145" t="s">
        <v>17405</v>
      </c>
      <c r="F6639" s="145" t="s">
        <v>997</v>
      </c>
      <c r="G6639" s="145" t="s">
        <v>17407</v>
      </c>
      <c r="H6639" s="145" t="s">
        <v>1169</v>
      </c>
      <c r="I6639" s="11" t="s">
        <v>997</v>
      </c>
      <c r="J6639" s="11" t="s">
        <v>43677</v>
      </c>
      <c r="K6639" s="11" t="s">
        <v>1166</v>
      </c>
    </row>
    <row r="6640" spans="1:11" ht="16.5" x14ac:dyDescent="0.15">
      <c r="A6640" s="145" t="s">
        <v>28476</v>
      </c>
      <c r="B6640" s="32" t="s">
        <v>1370</v>
      </c>
      <c r="C6640" s="32" t="s">
        <v>8310</v>
      </c>
      <c r="D6640" s="32" t="s">
        <v>997</v>
      </c>
      <c r="E6640" s="145" t="s">
        <v>17405</v>
      </c>
      <c r="F6640" s="145" t="s">
        <v>997</v>
      </c>
      <c r="G6640" s="145" t="s">
        <v>17407</v>
      </c>
      <c r="H6640" s="145" t="s">
        <v>1169</v>
      </c>
      <c r="I6640" s="11" t="s">
        <v>997</v>
      </c>
      <c r="J6640" s="11" t="s">
        <v>43677</v>
      </c>
      <c r="K6640" s="11" t="s">
        <v>1166</v>
      </c>
    </row>
    <row r="6641" spans="1:11" ht="16.5" x14ac:dyDescent="0.15">
      <c r="A6641" s="145" t="s">
        <v>28477</v>
      </c>
      <c r="B6641" s="32" t="s">
        <v>2622</v>
      </c>
      <c r="C6641" s="32" t="s">
        <v>8311</v>
      </c>
      <c r="D6641" s="32" t="s">
        <v>997</v>
      </c>
      <c r="E6641" s="145" t="s">
        <v>17405</v>
      </c>
      <c r="F6641" s="145" t="s">
        <v>28478</v>
      </c>
      <c r="G6641" s="145" t="s">
        <v>17407</v>
      </c>
      <c r="H6641" s="145" t="s">
        <v>1169</v>
      </c>
      <c r="I6641" s="11" t="s">
        <v>997</v>
      </c>
      <c r="J6641" s="11" t="s">
        <v>43677</v>
      </c>
      <c r="K6641" s="11" t="s">
        <v>1166</v>
      </c>
    </row>
    <row r="6642" spans="1:11" ht="16.5" x14ac:dyDescent="0.15">
      <c r="A6642" s="145" t="s">
        <v>28479</v>
      </c>
      <c r="B6642" s="32" t="s">
        <v>5248</v>
      </c>
      <c r="C6642" s="32" t="s">
        <v>8312</v>
      </c>
      <c r="D6642" s="32" t="s">
        <v>997</v>
      </c>
      <c r="E6642" s="145" t="s">
        <v>17405</v>
      </c>
      <c r="F6642" s="145" t="s">
        <v>28480</v>
      </c>
      <c r="G6642" s="145" t="s">
        <v>17407</v>
      </c>
      <c r="H6642" s="145" t="s">
        <v>1169</v>
      </c>
      <c r="I6642" s="11" t="s">
        <v>997</v>
      </c>
      <c r="J6642" s="11" t="s">
        <v>43677</v>
      </c>
      <c r="K6642" s="11" t="s">
        <v>1166</v>
      </c>
    </row>
    <row r="6643" spans="1:11" ht="16.5" x14ac:dyDescent="0.15">
      <c r="A6643" s="145" t="s">
        <v>28481</v>
      </c>
      <c r="B6643" s="32" t="s">
        <v>2478</v>
      </c>
      <c r="C6643" s="32" t="s">
        <v>8313</v>
      </c>
      <c r="D6643" s="32" t="s">
        <v>997</v>
      </c>
      <c r="E6643" s="145" t="s">
        <v>17405</v>
      </c>
      <c r="F6643" s="145" t="s">
        <v>28482</v>
      </c>
      <c r="G6643" s="145" t="s">
        <v>17407</v>
      </c>
      <c r="H6643" s="145" t="s">
        <v>1169</v>
      </c>
      <c r="I6643" s="11" t="s">
        <v>997</v>
      </c>
      <c r="J6643" s="11" t="s">
        <v>43677</v>
      </c>
      <c r="K6643" s="11" t="s">
        <v>1166</v>
      </c>
    </row>
    <row r="6644" spans="1:11" ht="16.5" x14ac:dyDescent="0.15">
      <c r="A6644" s="145" t="s">
        <v>28483</v>
      </c>
      <c r="B6644" s="32" t="s">
        <v>1370</v>
      </c>
      <c r="C6644" s="32" t="s">
        <v>8314</v>
      </c>
      <c r="D6644" s="32" t="s">
        <v>997</v>
      </c>
      <c r="E6644" s="145" t="s">
        <v>17405</v>
      </c>
      <c r="F6644" s="145" t="s">
        <v>997</v>
      </c>
      <c r="G6644" s="145" t="s">
        <v>17407</v>
      </c>
      <c r="H6644" s="145" t="s">
        <v>1169</v>
      </c>
      <c r="I6644" s="11" t="s">
        <v>997</v>
      </c>
      <c r="J6644" s="11" t="s">
        <v>43677</v>
      </c>
      <c r="K6644" s="11" t="s">
        <v>1166</v>
      </c>
    </row>
    <row r="6645" spans="1:11" ht="16.5" x14ac:dyDescent="0.15">
      <c r="A6645" s="145" t="s">
        <v>28484</v>
      </c>
      <c r="B6645" s="32" t="s">
        <v>1368</v>
      </c>
      <c r="C6645" s="32" t="s">
        <v>8315</v>
      </c>
      <c r="D6645" s="32" t="s">
        <v>997</v>
      </c>
      <c r="E6645" s="145" t="s">
        <v>17405</v>
      </c>
      <c r="F6645" s="145" t="s">
        <v>997</v>
      </c>
      <c r="G6645" s="145" t="s">
        <v>17407</v>
      </c>
      <c r="H6645" s="145" t="s">
        <v>1169</v>
      </c>
      <c r="I6645" s="11" t="s">
        <v>997</v>
      </c>
      <c r="J6645" s="11" t="s">
        <v>43677</v>
      </c>
      <c r="K6645" s="11" t="s">
        <v>1166</v>
      </c>
    </row>
    <row r="6646" spans="1:11" ht="16.5" x14ac:dyDescent="0.15">
      <c r="A6646" s="145" t="s">
        <v>28485</v>
      </c>
      <c r="B6646" s="32" t="s">
        <v>8316</v>
      </c>
      <c r="C6646" s="32" t="s">
        <v>8317</v>
      </c>
      <c r="D6646" s="32" t="s">
        <v>997</v>
      </c>
      <c r="E6646" s="145" t="s">
        <v>17405</v>
      </c>
      <c r="F6646" s="145" t="s">
        <v>997</v>
      </c>
      <c r="G6646" s="145" t="s">
        <v>17407</v>
      </c>
      <c r="H6646" s="145" t="s">
        <v>1169</v>
      </c>
      <c r="I6646" s="11" t="s">
        <v>997</v>
      </c>
      <c r="J6646" s="11" t="s">
        <v>43677</v>
      </c>
      <c r="K6646" s="11" t="s">
        <v>1166</v>
      </c>
    </row>
    <row r="6647" spans="1:11" ht="16.5" x14ac:dyDescent="0.15">
      <c r="A6647" s="145" t="s">
        <v>28486</v>
      </c>
      <c r="B6647" s="32" t="s">
        <v>2480</v>
      </c>
      <c r="C6647" s="32" t="s">
        <v>8318</v>
      </c>
      <c r="D6647" s="32" t="s">
        <v>997</v>
      </c>
      <c r="E6647" s="145" t="s">
        <v>17405</v>
      </c>
      <c r="F6647" s="145" t="s">
        <v>997</v>
      </c>
      <c r="G6647" s="145" t="s">
        <v>17407</v>
      </c>
      <c r="H6647" s="145" t="s">
        <v>1169</v>
      </c>
      <c r="I6647" s="11" t="s">
        <v>997</v>
      </c>
      <c r="J6647" s="11" t="s">
        <v>43677</v>
      </c>
      <c r="K6647" s="11" t="s">
        <v>1166</v>
      </c>
    </row>
    <row r="6648" spans="1:11" ht="16.5" x14ac:dyDescent="0.15">
      <c r="A6648" s="145" t="s">
        <v>28487</v>
      </c>
      <c r="B6648" s="32" t="s">
        <v>2480</v>
      </c>
      <c r="C6648" s="32" t="s">
        <v>8319</v>
      </c>
      <c r="D6648" s="32" t="s">
        <v>997</v>
      </c>
      <c r="E6648" s="145" t="s">
        <v>17405</v>
      </c>
      <c r="F6648" s="145" t="s">
        <v>997</v>
      </c>
      <c r="G6648" s="145" t="s">
        <v>17407</v>
      </c>
      <c r="H6648" s="145" t="s">
        <v>1169</v>
      </c>
      <c r="I6648" s="11" t="s">
        <v>997</v>
      </c>
      <c r="J6648" s="11" t="s">
        <v>43677</v>
      </c>
      <c r="K6648" s="11" t="s">
        <v>1166</v>
      </c>
    </row>
    <row r="6649" spans="1:11" ht="16.5" x14ac:dyDescent="0.15">
      <c r="A6649" s="145" t="s">
        <v>28488</v>
      </c>
      <c r="B6649" s="32" t="s">
        <v>5248</v>
      </c>
      <c r="C6649" s="32" t="s">
        <v>8320</v>
      </c>
      <c r="D6649" s="32" t="s">
        <v>997</v>
      </c>
      <c r="E6649" s="145" t="s">
        <v>17405</v>
      </c>
      <c r="F6649" s="145" t="s">
        <v>997</v>
      </c>
      <c r="G6649" s="145" t="s">
        <v>17407</v>
      </c>
      <c r="H6649" s="145" t="s">
        <v>1169</v>
      </c>
      <c r="I6649" s="11" t="s">
        <v>997</v>
      </c>
      <c r="J6649" s="11" t="s">
        <v>43677</v>
      </c>
      <c r="K6649" s="11" t="s">
        <v>1166</v>
      </c>
    </row>
    <row r="6650" spans="1:11" ht="16.5" x14ac:dyDescent="0.15">
      <c r="A6650" s="145" t="s">
        <v>28489</v>
      </c>
      <c r="B6650" s="32" t="s">
        <v>8321</v>
      </c>
      <c r="C6650" s="32" t="s">
        <v>8322</v>
      </c>
      <c r="D6650" s="32" t="s">
        <v>997</v>
      </c>
      <c r="E6650" s="145" t="s">
        <v>17405</v>
      </c>
      <c r="F6650" s="145" t="s">
        <v>28490</v>
      </c>
      <c r="G6650" s="145" t="s">
        <v>17407</v>
      </c>
      <c r="H6650" s="145" t="s">
        <v>1169</v>
      </c>
      <c r="I6650" s="11" t="s">
        <v>997</v>
      </c>
      <c r="J6650" s="11" t="s">
        <v>43677</v>
      </c>
      <c r="K6650" s="11" t="s">
        <v>1166</v>
      </c>
    </row>
    <row r="6651" spans="1:11" ht="16.5" x14ac:dyDescent="0.15">
      <c r="A6651" s="145" t="s">
        <v>28491</v>
      </c>
      <c r="B6651" s="32" t="s">
        <v>2497</v>
      </c>
      <c r="C6651" s="32" t="s">
        <v>8323</v>
      </c>
      <c r="D6651" s="32" t="s">
        <v>997</v>
      </c>
      <c r="E6651" s="145" t="s">
        <v>17405</v>
      </c>
      <c r="F6651" s="145" t="s">
        <v>28492</v>
      </c>
      <c r="G6651" s="145" t="s">
        <v>17407</v>
      </c>
      <c r="H6651" s="145" t="s">
        <v>1169</v>
      </c>
      <c r="I6651" s="11" t="s">
        <v>997</v>
      </c>
      <c r="J6651" s="11" t="s">
        <v>43677</v>
      </c>
      <c r="K6651" s="11" t="s">
        <v>1166</v>
      </c>
    </row>
    <row r="6652" spans="1:11" ht="16.5" x14ac:dyDescent="0.15">
      <c r="A6652" s="145" t="s">
        <v>28493</v>
      </c>
      <c r="B6652" s="32" t="s">
        <v>8324</v>
      </c>
      <c r="C6652" s="32" t="s">
        <v>8325</v>
      </c>
      <c r="D6652" s="32" t="s">
        <v>997</v>
      </c>
      <c r="E6652" s="145" t="s">
        <v>17405</v>
      </c>
      <c r="F6652" s="145" t="s">
        <v>997</v>
      </c>
      <c r="G6652" s="145" t="s">
        <v>17407</v>
      </c>
      <c r="H6652" s="145" t="s">
        <v>1169</v>
      </c>
      <c r="I6652" s="11" t="s">
        <v>997</v>
      </c>
      <c r="J6652" s="11" t="s">
        <v>43677</v>
      </c>
      <c r="K6652" s="11" t="s">
        <v>1166</v>
      </c>
    </row>
    <row r="6653" spans="1:11" ht="16.5" x14ac:dyDescent="0.15">
      <c r="A6653" s="145" t="s">
        <v>28494</v>
      </c>
      <c r="B6653" s="32" t="s">
        <v>2485</v>
      </c>
      <c r="C6653" s="32" t="s">
        <v>8326</v>
      </c>
      <c r="D6653" s="32" t="s">
        <v>997</v>
      </c>
      <c r="E6653" s="145" t="s">
        <v>17405</v>
      </c>
      <c r="F6653" s="145" t="s">
        <v>997</v>
      </c>
      <c r="G6653" s="145" t="s">
        <v>17407</v>
      </c>
      <c r="H6653" s="145" t="s">
        <v>1169</v>
      </c>
      <c r="I6653" s="11" t="s">
        <v>997</v>
      </c>
      <c r="J6653" s="11" t="s">
        <v>43677</v>
      </c>
      <c r="K6653" s="11" t="s">
        <v>1166</v>
      </c>
    </row>
    <row r="6654" spans="1:11" ht="16.5" x14ac:dyDescent="0.15">
      <c r="A6654" s="145" t="s">
        <v>28495</v>
      </c>
      <c r="B6654" s="32" t="s">
        <v>2497</v>
      </c>
      <c r="C6654" s="32" t="s">
        <v>8327</v>
      </c>
      <c r="D6654" s="32" t="s">
        <v>997</v>
      </c>
      <c r="E6654" s="145" t="s">
        <v>17405</v>
      </c>
      <c r="F6654" s="145" t="s">
        <v>997</v>
      </c>
      <c r="G6654" s="145" t="s">
        <v>17407</v>
      </c>
      <c r="H6654" s="145" t="s">
        <v>1169</v>
      </c>
      <c r="I6654" s="11" t="s">
        <v>997</v>
      </c>
      <c r="J6654" s="11" t="s">
        <v>43677</v>
      </c>
      <c r="K6654" s="11" t="s">
        <v>1166</v>
      </c>
    </row>
    <row r="6655" spans="1:11" ht="16.5" x14ac:dyDescent="0.15">
      <c r="A6655" s="145" t="s">
        <v>28496</v>
      </c>
      <c r="B6655" s="32" t="s">
        <v>2485</v>
      </c>
      <c r="C6655" s="32" t="s">
        <v>8328</v>
      </c>
      <c r="D6655" s="32" t="s">
        <v>997</v>
      </c>
      <c r="E6655" s="145" t="s">
        <v>17405</v>
      </c>
      <c r="F6655" s="145" t="s">
        <v>997</v>
      </c>
      <c r="G6655" s="145" t="s">
        <v>17407</v>
      </c>
      <c r="H6655" s="145" t="s">
        <v>1169</v>
      </c>
      <c r="I6655" s="11" t="s">
        <v>997</v>
      </c>
      <c r="J6655" s="11" t="s">
        <v>43677</v>
      </c>
      <c r="K6655" s="11" t="s">
        <v>1166</v>
      </c>
    </row>
    <row r="6656" spans="1:11" ht="16.5" x14ac:dyDescent="0.15">
      <c r="A6656" s="145" t="s">
        <v>28497</v>
      </c>
      <c r="B6656" s="32" t="s">
        <v>2497</v>
      </c>
      <c r="C6656" s="32" t="s">
        <v>8329</v>
      </c>
      <c r="D6656" s="32" t="s">
        <v>997</v>
      </c>
      <c r="E6656" s="145" t="s">
        <v>17405</v>
      </c>
      <c r="F6656" s="145" t="s">
        <v>28498</v>
      </c>
      <c r="G6656" s="145" t="s">
        <v>17407</v>
      </c>
      <c r="H6656" s="145" t="s">
        <v>1169</v>
      </c>
      <c r="I6656" s="11" t="s">
        <v>997</v>
      </c>
      <c r="J6656" s="11" t="s">
        <v>43677</v>
      </c>
      <c r="K6656" s="11" t="s">
        <v>1166</v>
      </c>
    </row>
    <row r="6657" spans="1:11" ht="16.5" x14ac:dyDescent="0.15">
      <c r="A6657" s="145" t="s">
        <v>28499</v>
      </c>
      <c r="B6657" s="32" t="s">
        <v>2497</v>
      </c>
      <c r="C6657" s="32" t="s">
        <v>8330</v>
      </c>
      <c r="D6657" s="32" t="s">
        <v>997</v>
      </c>
      <c r="E6657" s="145" t="s">
        <v>17405</v>
      </c>
      <c r="F6657" s="145" t="s">
        <v>997</v>
      </c>
      <c r="G6657" s="145" t="s">
        <v>17407</v>
      </c>
      <c r="H6657" s="145" t="s">
        <v>1169</v>
      </c>
      <c r="I6657" s="11" t="s">
        <v>997</v>
      </c>
      <c r="J6657" s="11" t="s">
        <v>43677</v>
      </c>
      <c r="K6657" s="11" t="s">
        <v>1166</v>
      </c>
    </row>
    <row r="6658" spans="1:11" ht="16.5" x14ac:dyDescent="0.15">
      <c r="A6658" s="145" t="s">
        <v>28500</v>
      </c>
      <c r="B6658" s="32" t="s">
        <v>8331</v>
      </c>
      <c r="C6658" s="32" t="s">
        <v>7865</v>
      </c>
      <c r="D6658" s="32" t="s">
        <v>997</v>
      </c>
      <c r="E6658" s="145" t="s">
        <v>17405</v>
      </c>
      <c r="F6658" s="145" t="s">
        <v>997</v>
      </c>
      <c r="G6658" s="145" t="s">
        <v>17407</v>
      </c>
      <c r="H6658" s="145" t="s">
        <v>1169</v>
      </c>
      <c r="I6658" s="11" t="s">
        <v>997</v>
      </c>
      <c r="J6658" s="11" t="s">
        <v>43677</v>
      </c>
      <c r="K6658" s="11" t="s">
        <v>1166</v>
      </c>
    </row>
    <row r="6659" spans="1:11" ht="16.5" x14ac:dyDescent="0.15">
      <c r="A6659" s="145" t="s">
        <v>28501</v>
      </c>
      <c r="B6659" s="32" t="s">
        <v>8332</v>
      </c>
      <c r="C6659" s="32" t="s">
        <v>300</v>
      </c>
      <c r="D6659" s="32" t="s">
        <v>997</v>
      </c>
      <c r="E6659" s="145" t="s">
        <v>17405</v>
      </c>
      <c r="F6659" s="145" t="s">
        <v>997</v>
      </c>
      <c r="G6659" s="145" t="s">
        <v>17407</v>
      </c>
      <c r="H6659" s="145" t="s">
        <v>1169</v>
      </c>
      <c r="I6659" s="11" t="s">
        <v>997</v>
      </c>
      <c r="J6659" s="11" t="s">
        <v>43677</v>
      </c>
      <c r="K6659" s="11" t="s">
        <v>1166</v>
      </c>
    </row>
    <row r="6660" spans="1:11" ht="16.5" x14ac:dyDescent="0.15">
      <c r="A6660" s="145" t="s">
        <v>28502</v>
      </c>
      <c r="B6660" s="32" t="s">
        <v>2008</v>
      </c>
      <c r="C6660" s="32" t="s">
        <v>8333</v>
      </c>
      <c r="D6660" s="32" t="s">
        <v>997</v>
      </c>
      <c r="E6660" s="145" t="s">
        <v>17405</v>
      </c>
      <c r="F6660" s="145" t="s">
        <v>28503</v>
      </c>
      <c r="G6660" s="145" t="s">
        <v>17407</v>
      </c>
      <c r="H6660" s="145" t="s">
        <v>1169</v>
      </c>
      <c r="I6660" s="11" t="s">
        <v>997</v>
      </c>
      <c r="J6660" s="11" t="s">
        <v>43677</v>
      </c>
      <c r="K6660" s="11" t="s">
        <v>1166</v>
      </c>
    </row>
    <row r="6661" spans="1:11" ht="16.5" x14ac:dyDescent="0.15">
      <c r="A6661" s="145" t="s">
        <v>28504</v>
      </c>
      <c r="B6661" s="32" t="s">
        <v>2485</v>
      </c>
      <c r="C6661" s="32" t="s">
        <v>8334</v>
      </c>
      <c r="D6661" s="32" t="s">
        <v>997</v>
      </c>
      <c r="E6661" s="145" t="s">
        <v>17405</v>
      </c>
      <c r="F6661" s="145" t="s">
        <v>997</v>
      </c>
      <c r="G6661" s="145" t="s">
        <v>17407</v>
      </c>
      <c r="H6661" s="145" t="s">
        <v>1169</v>
      </c>
      <c r="I6661" s="11" t="s">
        <v>997</v>
      </c>
      <c r="J6661" s="11" t="s">
        <v>43677</v>
      </c>
      <c r="K6661" s="11" t="s">
        <v>1166</v>
      </c>
    </row>
    <row r="6662" spans="1:11" ht="16.5" x14ac:dyDescent="0.15">
      <c r="A6662" s="145" t="s">
        <v>28505</v>
      </c>
      <c r="B6662" s="32" t="s">
        <v>2473</v>
      </c>
      <c r="C6662" s="32" t="s">
        <v>8335</v>
      </c>
      <c r="D6662" s="32" t="s">
        <v>997</v>
      </c>
      <c r="E6662" s="145" t="s">
        <v>17405</v>
      </c>
      <c r="F6662" s="145" t="s">
        <v>997</v>
      </c>
      <c r="G6662" s="145" t="s">
        <v>17407</v>
      </c>
      <c r="H6662" s="145" t="s">
        <v>1169</v>
      </c>
      <c r="I6662" s="11" t="s">
        <v>997</v>
      </c>
      <c r="J6662" s="11" t="s">
        <v>43677</v>
      </c>
      <c r="K6662" s="11" t="s">
        <v>1166</v>
      </c>
    </row>
    <row r="6663" spans="1:11" ht="16.5" x14ac:dyDescent="0.15">
      <c r="A6663" s="145" t="s">
        <v>28506</v>
      </c>
      <c r="B6663" s="32" t="s">
        <v>2491</v>
      </c>
      <c r="C6663" s="32" t="s">
        <v>8336</v>
      </c>
      <c r="D6663" s="32" t="s">
        <v>997</v>
      </c>
      <c r="E6663" s="145" t="s">
        <v>17405</v>
      </c>
      <c r="F6663" s="145" t="s">
        <v>28507</v>
      </c>
      <c r="G6663" s="145" t="s">
        <v>17407</v>
      </c>
      <c r="H6663" s="145" t="s">
        <v>1169</v>
      </c>
      <c r="I6663" s="11" t="s">
        <v>997</v>
      </c>
      <c r="J6663" s="11" t="s">
        <v>43677</v>
      </c>
      <c r="K6663" s="11" t="s">
        <v>1166</v>
      </c>
    </row>
    <row r="6664" spans="1:11" ht="16.5" x14ac:dyDescent="0.15">
      <c r="A6664" s="145" t="s">
        <v>28508</v>
      </c>
      <c r="B6664" s="32" t="s">
        <v>1370</v>
      </c>
      <c r="C6664" s="32" t="s">
        <v>8337</v>
      </c>
      <c r="D6664" s="32" t="s">
        <v>997</v>
      </c>
      <c r="E6664" s="145" t="s">
        <v>17405</v>
      </c>
      <c r="F6664" s="145" t="s">
        <v>997</v>
      </c>
      <c r="G6664" s="145" t="s">
        <v>17407</v>
      </c>
      <c r="H6664" s="145" t="s">
        <v>1169</v>
      </c>
      <c r="I6664" s="11" t="s">
        <v>997</v>
      </c>
      <c r="J6664" s="11" t="s">
        <v>43677</v>
      </c>
      <c r="K6664" s="11" t="s">
        <v>1166</v>
      </c>
    </row>
    <row r="6665" spans="1:11" ht="16.5" x14ac:dyDescent="0.15">
      <c r="A6665" s="145" t="s">
        <v>28509</v>
      </c>
      <c r="B6665" s="32" t="s">
        <v>2509</v>
      </c>
      <c r="C6665" s="32" t="s">
        <v>8338</v>
      </c>
      <c r="D6665" s="32" t="s">
        <v>997</v>
      </c>
      <c r="E6665" s="145" t="s">
        <v>17405</v>
      </c>
      <c r="F6665" s="145" t="s">
        <v>997</v>
      </c>
      <c r="G6665" s="145" t="s">
        <v>17407</v>
      </c>
      <c r="H6665" s="145" t="s">
        <v>1169</v>
      </c>
      <c r="I6665" s="11" t="s">
        <v>997</v>
      </c>
      <c r="J6665" s="11" t="s">
        <v>43677</v>
      </c>
      <c r="K6665" s="11" t="s">
        <v>1166</v>
      </c>
    </row>
    <row r="6666" spans="1:11" ht="16.5" x14ac:dyDescent="0.15">
      <c r="A6666" s="145" t="s">
        <v>28510</v>
      </c>
      <c r="B6666" s="32" t="s">
        <v>1368</v>
      </c>
      <c r="C6666" s="32" t="s">
        <v>8339</v>
      </c>
      <c r="D6666" s="32" t="s">
        <v>997</v>
      </c>
      <c r="E6666" s="145" t="s">
        <v>17405</v>
      </c>
      <c r="F6666" s="145" t="s">
        <v>997</v>
      </c>
      <c r="G6666" s="145" t="s">
        <v>17407</v>
      </c>
      <c r="H6666" s="145" t="s">
        <v>1169</v>
      </c>
      <c r="I6666" s="11" t="s">
        <v>997</v>
      </c>
      <c r="J6666" s="11" t="s">
        <v>43677</v>
      </c>
      <c r="K6666" s="11" t="s">
        <v>1166</v>
      </c>
    </row>
    <row r="6667" spans="1:11" ht="16.5" x14ac:dyDescent="0.15">
      <c r="A6667" s="145" t="s">
        <v>28511</v>
      </c>
      <c r="B6667" s="32" t="s">
        <v>2469</v>
      </c>
      <c r="C6667" s="32" t="s">
        <v>8340</v>
      </c>
      <c r="D6667" s="32" t="s">
        <v>997</v>
      </c>
      <c r="E6667" s="145" t="s">
        <v>17405</v>
      </c>
      <c r="F6667" s="145" t="s">
        <v>28512</v>
      </c>
      <c r="G6667" s="145" t="s">
        <v>17407</v>
      </c>
      <c r="H6667" s="145" t="s">
        <v>1169</v>
      </c>
      <c r="I6667" s="11" t="s">
        <v>997</v>
      </c>
      <c r="J6667" s="11" t="s">
        <v>43677</v>
      </c>
      <c r="K6667" s="11" t="s">
        <v>1166</v>
      </c>
    </row>
    <row r="6668" spans="1:11" ht="16.5" x14ac:dyDescent="0.15">
      <c r="A6668" s="145" t="s">
        <v>28513</v>
      </c>
      <c r="B6668" s="32" t="s">
        <v>2485</v>
      </c>
      <c r="C6668" s="32" t="s">
        <v>8341</v>
      </c>
      <c r="D6668" s="32" t="s">
        <v>997</v>
      </c>
      <c r="E6668" s="145" t="s">
        <v>17405</v>
      </c>
      <c r="F6668" s="145" t="s">
        <v>997</v>
      </c>
      <c r="G6668" s="145" t="s">
        <v>17407</v>
      </c>
      <c r="H6668" s="145" t="s">
        <v>1169</v>
      </c>
      <c r="I6668" s="11" t="s">
        <v>997</v>
      </c>
      <c r="J6668" s="11" t="s">
        <v>43677</v>
      </c>
      <c r="K6668" s="11" t="s">
        <v>1166</v>
      </c>
    </row>
    <row r="6669" spans="1:11" ht="16.5" x14ac:dyDescent="0.15">
      <c r="A6669" s="145" t="s">
        <v>28514</v>
      </c>
      <c r="B6669" s="32" t="s">
        <v>8321</v>
      </c>
      <c r="C6669" s="32" t="s">
        <v>8342</v>
      </c>
      <c r="D6669" s="32" t="s">
        <v>997</v>
      </c>
      <c r="E6669" s="145" t="s">
        <v>17405</v>
      </c>
      <c r="F6669" s="145" t="s">
        <v>28515</v>
      </c>
      <c r="G6669" s="145" t="s">
        <v>17407</v>
      </c>
      <c r="H6669" s="145" t="s">
        <v>1169</v>
      </c>
      <c r="I6669" s="11" t="s">
        <v>997</v>
      </c>
      <c r="J6669" s="11" t="s">
        <v>43677</v>
      </c>
      <c r="K6669" s="11" t="s">
        <v>1166</v>
      </c>
    </row>
    <row r="6670" spans="1:11" ht="16.5" x14ac:dyDescent="0.15">
      <c r="A6670" s="145" t="s">
        <v>28516</v>
      </c>
      <c r="B6670" s="32" t="s">
        <v>1366</v>
      </c>
      <c r="C6670" s="32" t="s">
        <v>8343</v>
      </c>
      <c r="D6670" s="32" t="s">
        <v>997</v>
      </c>
      <c r="E6670" s="145" t="s">
        <v>17405</v>
      </c>
      <c r="F6670" s="145" t="s">
        <v>997</v>
      </c>
      <c r="G6670" s="145" t="s">
        <v>17407</v>
      </c>
      <c r="H6670" s="145" t="s">
        <v>1169</v>
      </c>
      <c r="I6670" s="11" t="s">
        <v>997</v>
      </c>
      <c r="J6670" s="11" t="s">
        <v>43677</v>
      </c>
      <c r="K6670" s="11" t="s">
        <v>1166</v>
      </c>
    </row>
    <row r="6671" spans="1:11" ht="16.5" x14ac:dyDescent="0.15">
      <c r="A6671" s="145" t="s">
        <v>28517</v>
      </c>
      <c r="B6671" s="32" t="s">
        <v>1368</v>
      </c>
      <c r="C6671" s="32" t="s">
        <v>8344</v>
      </c>
      <c r="D6671" s="32" t="s">
        <v>997</v>
      </c>
      <c r="E6671" s="145" t="s">
        <v>17405</v>
      </c>
      <c r="F6671" s="145" t="s">
        <v>997</v>
      </c>
      <c r="G6671" s="145" t="s">
        <v>17407</v>
      </c>
      <c r="H6671" s="145" t="s">
        <v>1169</v>
      </c>
      <c r="I6671" s="11" t="s">
        <v>997</v>
      </c>
      <c r="J6671" s="11" t="s">
        <v>43677</v>
      </c>
      <c r="K6671" s="11" t="s">
        <v>1166</v>
      </c>
    </row>
    <row r="6672" spans="1:11" ht="16.5" x14ac:dyDescent="0.15">
      <c r="A6672" s="145" t="s">
        <v>28518</v>
      </c>
      <c r="B6672" s="32" t="s">
        <v>8345</v>
      </c>
      <c r="C6672" s="32" t="s">
        <v>8346</v>
      </c>
      <c r="D6672" s="32" t="s">
        <v>997</v>
      </c>
      <c r="E6672" s="145" t="s">
        <v>17405</v>
      </c>
      <c r="F6672" s="145" t="s">
        <v>28519</v>
      </c>
      <c r="G6672" s="145" t="s">
        <v>17407</v>
      </c>
      <c r="H6672" s="145" t="s">
        <v>1169</v>
      </c>
      <c r="I6672" s="11" t="s">
        <v>997</v>
      </c>
      <c r="J6672" s="11" t="s">
        <v>43677</v>
      </c>
      <c r="K6672" s="11" t="s">
        <v>1166</v>
      </c>
    </row>
    <row r="6673" spans="1:11" ht="16.5" x14ac:dyDescent="0.15">
      <c r="A6673" s="145" t="s">
        <v>28520</v>
      </c>
      <c r="B6673" s="32" t="s">
        <v>1354</v>
      </c>
      <c r="C6673" s="32" t="s">
        <v>8347</v>
      </c>
      <c r="D6673" s="32" t="s">
        <v>997</v>
      </c>
      <c r="E6673" s="145" t="s">
        <v>17405</v>
      </c>
      <c r="F6673" s="145" t="s">
        <v>28521</v>
      </c>
      <c r="G6673" s="145" t="s">
        <v>17407</v>
      </c>
      <c r="H6673" s="145" t="s">
        <v>1169</v>
      </c>
      <c r="I6673" s="11" t="s">
        <v>997</v>
      </c>
      <c r="J6673" s="11" t="s">
        <v>43677</v>
      </c>
      <c r="K6673" s="11" t="s">
        <v>1166</v>
      </c>
    </row>
    <row r="6674" spans="1:11" ht="16.5" x14ac:dyDescent="0.15">
      <c r="A6674" s="145" t="s">
        <v>28522</v>
      </c>
      <c r="B6674" s="32" t="s">
        <v>2473</v>
      </c>
      <c r="C6674" s="32" t="s">
        <v>8348</v>
      </c>
      <c r="D6674" s="32" t="s">
        <v>997</v>
      </c>
      <c r="E6674" s="145" t="s">
        <v>17405</v>
      </c>
      <c r="F6674" s="145" t="s">
        <v>997</v>
      </c>
      <c r="G6674" s="145" t="s">
        <v>17407</v>
      </c>
      <c r="H6674" s="145" t="s">
        <v>1169</v>
      </c>
      <c r="I6674" s="11" t="s">
        <v>997</v>
      </c>
      <c r="J6674" s="11" t="s">
        <v>43677</v>
      </c>
      <c r="K6674" s="11" t="s">
        <v>1166</v>
      </c>
    </row>
    <row r="6675" spans="1:11" ht="16.5" x14ac:dyDescent="0.15">
      <c r="A6675" s="145" t="s">
        <v>28523</v>
      </c>
      <c r="B6675" s="32" t="s">
        <v>1354</v>
      </c>
      <c r="C6675" s="32" t="s">
        <v>8349</v>
      </c>
      <c r="D6675" s="32" t="s">
        <v>997</v>
      </c>
      <c r="E6675" s="145" t="s">
        <v>17405</v>
      </c>
      <c r="F6675" s="145" t="s">
        <v>28524</v>
      </c>
      <c r="G6675" s="145" t="s">
        <v>17407</v>
      </c>
      <c r="H6675" s="145" t="s">
        <v>1169</v>
      </c>
      <c r="I6675" s="11" t="s">
        <v>997</v>
      </c>
      <c r="J6675" s="11" t="s">
        <v>43677</v>
      </c>
      <c r="K6675" s="11" t="s">
        <v>1166</v>
      </c>
    </row>
    <row r="6676" spans="1:11" ht="16.5" x14ac:dyDescent="0.15">
      <c r="A6676" s="145" t="s">
        <v>28525</v>
      </c>
      <c r="B6676" s="32" t="s">
        <v>1356</v>
      </c>
      <c r="C6676" s="32" t="s">
        <v>8350</v>
      </c>
      <c r="D6676" s="32" t="s">
        <v>997</v>
      </c>
      <c r="E6676" s="145" t="s">
        <v>17405</v>
      </c>
      <c r="F6676" s="145" t="s">
        <v>997</v>
      </c>
      <c r="G6676" s="145" t="s">
        <v>17407</v>
      </c>
      <c r="H6676" s="145" t="s">
        <v>1169</v>
      </c>
      <c r="I6676" s="11" t="s">
        <v>997</v>
      </c>
      <c r="J6676" s="11" t="s">
        <v>43677</v>
      </c>
      <c r="K6676" s="11" t="s">
        <v>1166</v>
      </c>
    </row>
    <row r="6677" spans="1:11" ht="16.5" x14ac:dyDescent="0.15">
      <c r="A6677" s="145" t="s">
        <v>28526</v>
      </c>
      <c r="B6677" s="32" t="s">
        <v>1368</v>
      </c>
      <c r="C6677" s="32" t="s">
        <v>8351</v>
      </c>
      <c r="D6677" s="32" t="s">
        <v>997</v>
      </c>
      <c r="E6677" s="145" t="s">
        <v>17405</v>
      </c>
      <c r="F6677" s="145" t="s">
        <v>997</v>
      </c>
      <c r="G6677" s="145" t="s">
        <v>17407</v>
      </c>
      <c r="H6677" s="145" t="s">
        <v>1169</v>
      </c>
      <c r="I6677" s="11" t="s">
        <v>997</v>
      </c>
      <c r="J6677" s="11" t="s">
        <v>43677</v>
      </c>
      <c r="K6677" s="11" t="s">
        <v>1166</v>
      </c>
    </row>
    <row r="6678" spans="1:11" ht="16.5" x14ac:dyDescent="0.15">
      <c r="A6678" s="145" t="s">
        <v>28527</v>
      </c>
      <c r="B6678" s="32" t="s">
        <v>3878</v>
      </c>
      <c r="C6678" s="32" t="s">
        <v>8352</v>
      </c>
      <c r="D6678" s="32" t="s">
        <v>997</v>
      </c>
      <c r="E6678" s="145" t="s">
        <v>17405</v>
      </c>
      <c r="F6678" s="145" t="s">
        <v>28528</v>
      </c>
      <c r="G6678" s="145" t="s">
        <v>17407</v>
      </c>
      <c r="H6678" s="145" t="s">
        <v>1169</v>
      </c>
      <c r="I6678" s="11" t="s">
        <v>997</v>
      </c>
      <c r="J6678" s="11" t="s">
        <v>43677</v>
      </c>
      <c r="K6678" s="11" t="s">
        <v>1166</v>
      </c>
    </row>
    <row r="6679" spans="1:11" ht="16.5" x14ac:dyDescent="0.15">
      <c r="A6679" s="145" t="s">
        <v>28529</v>
      </c>
      <c r="B6679" s="32" t="s">
        <v>2461</v>
      </c>
      <c r="C6679" s="32" t="s">
        <v>8353</v>
      </c>
      <c r="D6679" s="32" t="s">
        <v>997</v>
      </c>
      <c r="E6679" s="145" t="s">
        <v>17405</v>
      </c>
      <c r="F6679" s="145" t="s">
        <v>997</v>
      </c>
      <c r="G6679" s="145" t="s">
        <v>17407</v>
      </c>
      <c r="H6679" s="145" t="s">
        <v>1169</v>
      </c>
      <c r="I6679" s="11" t="s">
        <v>997</v>
      </c>
      <c r="J6679" s="11" t="s">
        <v>43677</v>
      </c>
      <c r="K6679" s="11" t="s">
        <v>1166</v>
      </c>
    </row>
    <row r="6680" spans="1:11" ht="16.5" x14ac:dyDescent="0.15">
      <c r="A6680" s="145" t="s">
        <v>28530</v>
      </c>
      <c r="B6680" s="32" t="s">
        <v>1356</v>
      </c>
      <c r="C6680" s="32" t="s">
        <v>8354</v>
      </c>
      <c r="D6680" s="32" t="s">
        <v>997</v>
      </c>
      <c r="E6680" s="145" t="s">
        <v>17405</v>
      </c>
      <c r="F6680" s="145" t="s">
        <v>997</v>
      </c>
      <c r="G6680" s="145" t="s">
        <v>17407</v>
      </c>
      <c r="H6680" s="145" t="s">
        <v>1169</v>
      </c>
      <c r="I6680" s="11" t="s">
        <v>997</v>
      </c>
      <c r="J6680" s="11" t="s">
        <v>43677</v>
      </c>
      <c r="K6680" s="11" t="s">
        <v>1166</v>
      </c>
    </row>
    <row r="6681" spans="1:11" ht="16.5" x14ac:dyDescent="0.15">
      <c r="A6681" s="145" t="s">
        <v>28531</v>
      </c>
      <c r="B6681" s="32" t="s">
        <v>8355</v>
      </c>
      <c r="C6681" s="32" t="s">
        <v>8356</v>
      </c>
      <c r="D6681" s="32" t="s">
        <v>997</v>
      </c>
      <c r="E6681" s="145" t="s">
        <v>17405</v>
      </c>
      <c r="F6681" s="145" t="s">
        <v>997</v>
      </c>
      <c r="G6681" s="145" t="s">
        <v>17407</v>
      </c>
      <c r="H6681" s="145" t="s">
        <v>1169</v>
      </c>
      <c r="I6681" s="11" t="s">
        <v>997</v>
      </c>
      <c r="J6681" s="11" t="s">
        <v>43677</v>
      </c>
      <c r="K6681" s="11" t="s">
        <v>1166</v>
      </c>
    </row>
    <row r="6682" spans="1:11" ht="16.5" x14ac:dyDescent="0.15">
      <c r="A6682" s="145" t="s">
        <v>28532</v>
      </c>
      <c r="B6682" s="32" t="s">
        <v>1360</v>
      </c>
      <c r="C6682" s="32" t="s">
        <v>8357</v>
      </c>
      <c r="D6682" s="32" t="s">
        <v>997</v>
      </c>
      <c r="E6682" s="145" t="s">
        <v>17405</v>
      </c>
      <c r="F6682" s="145" t="s">
        <v>997</v>
      </c>
      <c r="G6682" s="145" t="s">
        <v>17407</v>
      </c>
      <c r="H6682" s="145" t="s">
        <v>1169</v>
      </c>
      <c r="I6682" s="11" t="s">
        <v>997</v>
      </c>
      <c r="J6682" s="11" t="s">
        <v>43677</v>
      </c>
      <c r="K6682" s="11" t="s">
        <v>1166</v>
      </c>
    </row>
    <row r="6683" spans="1:11" ht="16.5" x14ac:dyDescent="0.15">
      <c r="A6683" s="145" t="s">
        <v>28533</v>
      </c>
      <c r="B6683" s="32" t="s">
        <v>1364</v>
      </c>
      <c r="C6683" s="32" t="s">
        <v>8358</v>
      </c>
      <c r="D6683" s="32" t="s">
        <v>997</v>
      </c>
      <c r="E6683" s="145" t="s">
        <v>17581</v>
      </c>
      <c r="F6683" s="145" t="s">
        <v>28534</v>
      </c>
      <c r="G6683" s="145" t="s">
        <v>17407</v>
      </c>
      <c r="H6683" s="145" t="s">
        <v>1169</v>
      </c>
      <c r="I6683" s="11" t="s">
        <v>997</v>
      </c>
      <c r="J6683" s="11" t="s">
        <v>43677</v>
      </c>
      <c r="K6683" s="11" t="s">
        <v>1166</v>
      </c>
    </row>
    <row r="6684" spans="1:11" ht="16.5" x14ac:dyDescent="0.15">
      <c r="A6684" s="145" t="s">
        <v>28535</v>
      </c>
      <c r="B6684" s="32" t="s">
        <v>2438</v>
      </c>
      <c r="C6684" s="32" t="s">
        <v>8359</v>
      </c>
      <c r="D6684" s="32" t="s">
        <v>997</v>
      </c>
      <c r="E6684" s="145" t="s">
        <v>17405</v>
      </c>
      <c r="F6684" s="145" t="s">
        <v>997</v>
      </c>
      <c r="G6684" s="145" t="s">
        <v>17407</v>
      </c>
      <c r="H6684" s="145" t="s">
        <v>1169</v>
      </c>
      <c r="I6684" s="11" t="s">
        <v>997</v>
      </c>
      <c r="J6684" s="11" t="s">
        <v>43677</v>
      </c>
      <c r="K6684" s="11" t="s">
        <v>1166</v>
      </c>
    </row>
    <row r="6685" spans="1:11" ht="16.5" x14ac:dyDescent="0.15">
      <c r="A6685" s="145" t="s">
        <v>28536</v>
      </c>
      <c r="B6685" s="32" t="s">
        <v>1360</v>
      </c>
      <c r="C6685" s="32" t="s">
        <v>8360</v>
      </c>
      <c r="D6685" s="32" t="s">
        <v>997</v>
      </c>
      <c r="E6685" s="145" t="s">
        <v>17405</v>
      </c>
      <c r="F6685" s="145" t="s">
        <v>997</v>
      </c>
      <c r="G6685" s="145" t="s">
        <v>17407</v>
      </c>
      <c r="H6685" s="145" t="s">
        <v>1169</v>
      </c>
      <c r="I6685" s="11" t="s">
        <v>997</v>
      </c>
      <c r="J6685" s="11" t="s">
        <v>43677</v>
      </c>
      <c r="K6685" s="11" t="s">
        <v>1166</v>
      </c>
    </row>
    <row r="6686" spans="1:11" ht="16.5" x14ac:dyDescent="0.15">
      <c r="A6686" s="145" t="s">
        <v>28537</v>
      </c>
      <c r="B6686" s="32" t="s">
        <v>3856</v>
      </c>
      <c r="C6686" s="32" t="s">
        <v>8361</v>
      </c>
      <c r="D6686" s="32" t="s">
        <v>997</v>
      </c>
      <c r="E6686" s="145" t="s">
        <v>17405</v>
      </c>
      <c r="F6686" s="145" t="s">
        <v>997</v>
      </c>
      <c r="G6686" s="145" t="s">
        <v>17407</v>
      </c>
      <c r="H6686" s="145" t="s">
        <v>1169</v>
      </c>
      <c r="I6686" s="11" t="s">
        <v>997</v>
      </c>
      <c r="J6686" s="11" t="s">
        <v>43677</v>
      </c>
      <c r="K6686" s="11" t="s">
        <v>1166</v>
      </c>
    </row>
    <row r="6687" spans="1:11" ht="16.5" x14ac:dyDescent="0.15">
      <c r="A6687" s="145" t="s">
        <v>28538</v>
      </c>
      <c r="B6687" s="32" t="s">
        <v>1360</v>
      </c>
      <c r="C6687" s="32" t="s">
        <v>8362</v>
      </c>
      <c r="D6687" s="32" t="s">
        <v>997</v>
      </c>
      <c r="E6687" s="145" t="s">
        <v>17405</v>
      </c>
      <c r="F6687" s="145" t="s">
        <v>28539</v>
      </c>
      <c r="G6687" s="145" t="s">
        <v>17407</v>
      </c>
      <c r="H6687" s="145" t="s">
        <v>1169</v>
      </c>
      <c r="I6687" s="11" t="s">
        <v>997</v>
      </c>
      <c r="J6687" s="11" t="s">
        <v>43677</v>
      </c>
      <c r="K6687" s="11" t="s">
        <v>1166</v>
      </c>
    </row>
    <row r="6688" spans="1:11" ht="16.5" x14ac:dyDescent="0.15">
      <c r="A6688" s="145" t="s">
        <v>28540</v>
      </c>
      <c r="B6688" s="32" t="s">
        <v>2452</v>
      </c>
      <c r="C6688" s="32" t="s">
        <v>8363</v>
      </c>
      <c r="D6688" s="32" t="s">
        <v>997</v>
      </c>
      <c r="E6688" s="145" t="s">
        <v>17405</v>
      </c>
      <c r="F6688" s="145" t="s">
        <v>997</v>
      </c>
      <c r="G6688" s="145" t="s">
        <v>17407</v>
      </c>
      <c r="H6688" s="145" t="s">
        <v>1169</v>
      </c>
      <c r="I6688" s="11" t="s">
        <v>997</v>
      </c>
      <c r="J6688" s="11" t="s">
        <v>43677</v>
      </c>
      <c r="K6688" s="11" t="s">
        <v>1166</v>
      </c>
    </row>
    <row r="6689" spans="1:11" ht="16.5" x14ac:dyDescent="0.15">
      <c r="A6689" s="145" t="s">
        <v>28541</v>
      </c>
      <c r="B6689" s="32" t="s">
        <v>1356</v>
      </c>
      <c r="C6689" s="32" t="s">
        <v>8364</v>
      </c>
      <c r="D6689" s="32" t="s">
        <v>997</v>
      </c>
      <c r="E6689" s="145" t="s">
        <v>17405</v>
      </c>
      <c r="F6689" s="145" t="s">
        <v>997</v>
      </c>
      <c r="G6689" s="145" t="s">
        <v>17407</v>
      </c>
      <c r="H6689" s="145" t="s">
        <v>1169</v>
      </c>
      <c r="I6689" s="11" t="s">
        <v>997</v>
      </c>
      <c r="J6689" s="11" t="s">
        <v>43677</v>
      </c>
      <c r="K6689" s="11" t="s">
        <v>1166</v>
      </c>
    </row>
    <row r="6690" spans="1:11" ht="16.5" x14ac:dyDescent="0.15">
      <c r="A6690" s="145" t="s">
        <v>28542</v>
      </c>
      <c r="B6690" s="32" t="s">
        <v>1368</v>
      </c>
      <c r="C6690" s="32" t="s">
        <v>8365</v>
      </c>
      <c r="D6690" s="32" t="s">
        <v>997</v>
      </c>
      <c r="E6690" s="145" t="s">
        <v>17405</v>
      </c>
      <c r="F6690" s="145" t="s">
        <v>997</v>
      </c>
      <c r="G6690" s="145" t="s">
        <v>17407</v>
      </c>
      <c r="H6690" s="145" t="s">
        <v>1169</v>
      </c>
      <c r="I6690" s="11" t="s">
        <v>997</v>
      </c>
      <c r="J6690" s="11" t="s">
        <v>43677</v>
      </c>
      <c r="K6690" s="11" t="s">
        <v>1166</v>
      </c>
    </row>
    <row r="6691" spans="1:11" ht="16.5" x14ac:dyDescent="0.15">
      <c r="A6691" s="145" t="s">
        <v>28543</v>
      </c>
      <c r="B6691" s="32" t="s">
        <v>8366</v>
      </c>
      <c r="C6691" s="32" t="s">
        <v>8367</v>
      </c>
      <c r="D6691" s="32" t="s">
        <v>997</v>
      </c>
      <c r="E6691" s="145" t="s">
        <v>17405</v>
      </c>
      <c r="F6691" s="145" t="s">
        <v>997</v>
      </c>
      <c r="G6691" s="145" t="s">
        <v>17407</v>
      </c>
      <c r="H6691" s="145" t="s">
        <v>1169</v>
      </c>
      <c r="I6691" s="11" t="s">
        <v>997</v>
      </c>
      <c r="J6691" s="11" t="s">
        <v>43677</v>
      </c>
      <c r="K6691" s="11" t="s">
        <v>1166</v>
      </c>
    </row>
    <row r="6692" spans="1:11" ht="16.5" x14ac:dyDescent="0.15">
      <c r="A6692" s="145" t="s">
        <v>28544</v>
      </c>
      <c r="B6692" s="32" t="s">
        <v>8368</v>
      </c>
      <c r="C6692" s="32" t="s">
        <v>8369</v>
      </c>
      <c r="D6692" s="32" t="s">
        <v>997</v>
      </c>
      <c r="E6692" s="145" t="s">
        <v>17405</v>
      </c>
      <c r="F6692" s="145" t="s">
        <v>997</v>
      </c>
      <c r="G6692" s="145" t="s">
        <v>17407</v>
      </c>
      <c r="H6692" s="145" t="s">
        <v>1169</v>
      </c>
      <c r="I6692" s="11" t="s">
        <v>997</v>
      </c>
      <c r="J6692" s="11" t="s">
        <v>43677</v>
      </c>
      <c r="K6692" s="11" t="s">
        <v>1166</v>
      </c>
    </row>
    <row r="6693" spans="1:11" ht="16.5" x14ac:dyDescent="0.15">
      <c r="A6693" s="145" t="s">
        <v>28545</v>
      </c>
      <c r="B6693" s="32" t="s">
        <v>3854</v>
      </c>
      <c r="C6693" s="32" t="s">
        <v>8370</v>
      </c>
      <c r="D6693" s="32" t="s">
        <v>997</v>
      </c>
      <c r="E6693" s="145" t="s">
        <v>17405</v>
      </c>
      <c r="F6693" s="145" t="s">
        <v>997</v>
      </c>
      <c r="G6693" s="145" t="s">
        <v>17407</v>
      </c>
      <c r="H6693" s="145" t="s">
        <v>1169</v>
      </c>
      <c r="I6693" s="11" t="s">
        <v>997</v>
      </c>
      <c r="J6693" s="11" t="s">
        <v>43677</v>
      </c>
      <c r="K6693" s="11" t="s">
        <v>1166</v>
      </c>
    </row>
    <row r="6694" spans="1:11" ht="16.5" x14ac:dyDescent="0.15">
      <c r="A6694" s="145" t="s">
        <v>28546</v>
      </c>
      <c r="B6694" s="32" t="s">
        <v>1364</v>
      </c>
      <c r="C6694" s="32" t="s">
        <v>8371</v>
      </c>
      <c r="D6694" s="32" t="s">
        <v>997</v>
      </c>
      <c r="E6694" s="145" t="s">
        <v>17581</v>
      </c>
      <c r="F6694" s="145" t="s">
        <v>28547</v>
      </c>
      <c r="G6694" s="145" t="s">
        <v>17407</v>
      </c>
      <c r="H6694" s="145" t="s">
        <v>1169</v>
      </c>
      <c r="I6694" s="11" t="s">
        <v>997</v>
      </c>
      <c r="J6694" s="11" t="s">
        <v>43677</v>
      </c>
      <c r="K6694" s="11" t="s">
        <v>1166</v>
      </c>
    </row>
    <row r="6695" spans="1:11" ht="16.5" x14ac:dyDescent="0.15">
      <c r="A6695" s="145" t="s">
        <v>28548</v>
      </c>
      <c r="B6695" s="32" t="s">
        <v>1356</v>
      </c>
      <c r="C6695" s="32" t="s">
        <v>8372</v>
      </c>
      <c r="D6695" s="32" t="s">
        <v>997</v>
      </c>
      <c r="E6695" s="145" t="s">
        <v>17405</v>
      </c>
      <c r="F6695" s="145" t="s">
        <v>28549</v>
      </c>
      <c r="G6695" s="145" t="s">
        <v>17407</v>
      </c>
      <c r="H6695" s="145" t="s">
        <v>1169</v>
      </c>
      <c r="I6695" s="11" t="s">
        <v>997</v>
      </c>
      <c r="J6695" s="11" t="s">
        <v>43677</v>
      </c>
      <c r="K6695" s="11" t="s">
        <v>1166</v>
      </c>
    </row>
    <row r="6696" spans="1:11" ht="16.5" x14ac:dyDescent="0.15">
      <c r="A6696" s="145" t="s">
        <v>28550</v>
      </c>
      <c r="B6696" s="32" t="s">
        <v>8373</v>
      </c>
      <c r="C6696" s="32" t="s">
        <v>8374</v>
      </c>
      <c r="D6696" s="32" t="s">
        <v>997</v>
      </c>
      <c r="E6696" s="145" t="s">
        <v>17405</v>
      </c>
      <c r="F6696" s="145" t="s">
        <v>997</v>
      </c>
      <c r="G6696" s="145" t="s">
        <v>17407</v>
      </c>
      <c r="H6696" s="145" t="s">
        <v>1169</v>
      </c>
      <c r="I6696" s="11" t="s">
        <v>997</v>
      </c>
      <c r="J6696" s="11" t="s">
        <v>43677</v>
      </c>
      <c r="K6696" s="11" t="s">
        <v>1166</v>
      </c>
    </row>
    <row r="6697" spans="1:11" ht="16.5" x14ac:dyDescent="0.15">
      <c r="A6697" s="145" t="s">
        <v>28551</v>
      </c>
      <c r="B6697" s="32" t="s">
        <v>2445</v>
      </c>
      <c r="C6697" s="32" t="s">
        <v>8375</v>
      </c>
      <c r="D6697" s="32" t="s">
        <v>997</v>
      </c>
      <c r="E6697" s="145" t="s">
        <v>17405</v>
      </c>
      <c r="F6697" s="145" t="s">
        <v>28552</v>
      </c>
      <c r="G6697" s="145" t="s">
        <v>17407</v>
      </c>
      <c r="H6697" s="145" t="s">
        <v>1169</v>
      </c>
      <c r="I6697" s="11" t="s">
        <v>997</v>
      </c>
      <c r="J6697" s="11" t="s">
        <v>43677</v>
      </c>
      <c r="K6697" s="11" t="s">
        <v>1166</v>
      </c>
    </row>
    <row r="6698" spans="1:11" ht="16.5" x14ac:dyDescent="0.15">
      <c r="A6698" s="145" t="s">
        <v>28553</v>
      </c>
      <c r="B6698" s="32" t="s">
        <v>1360</v>
      </c>
      <c r="C6698" s="32" t="s">
        <v>8376</v>
      </c>
      <c r="D6698" s="32" t="s">
        <v>997</v>
      </c>
      <c r="E6698" s="145" t="s">
        <v>17405</v>
      </c>
      <c r="F6698" s="145" t="s">
        <v>997</v>
      </c>
      <c r="G6698" s="145" t="s">
        <v>17407</v>
      </c>
      <c r="H6698" s="145" t="s">
        <v>1169</v>
      </c>
      <c r="I6698" s="11" t="s">
        <v>997</v>
      </c>
      <c r="J6698" s="11" t="s">
        <v>43677</v>
      </c>
      <c r="K6698" s="11" t="s">
        <v>1166</v>
      </c>
    </row>
    <row r="6699" spans="1:11" ht="16.5" x14ac:dyDescent="0.15">
      <c r="A6699" s="145" t="s">
        <v>28554</v>
      </c>
      <c r="B6699" s="32" t="s">
        <v>2461</v>
      </c>
      <c r="C6699" s="32" t="s">
        <v>8377</v>
      </c>
      <c r="D6699" s="32" t="s">
        <v>997</v>
      </c>
      <c r="E6699" s="145" t="s">
        <v>17405</v>
      </c>
      <c r="F6699" s="145" t="s">
        <v>28555</v>
      </c>
      <c r="G6699" s="145" t="s">
        <v>17407</v>
      </c>
      <c r="H6699" s="145" t="s">
        <v>1169</v>
      </c>
      <c r="I6699" s="11" t="s">
        <v>997</v>
      </c>
      <c r="J6699" s="11" t="s">
        <v>43677</v>
      </c>
      <c r="K6699" s="11" t="s">
        <v>1166</v>
      </c>
    </row>
    <row r="6700" spans="1:11" ht="16.5" x14ac:dyDescent="0.15">
      <c r="A6700" s="145" t="s">
        <v>28556</v>
      </c>
      <c r="B6700" s="32" t="s">
        <v>2443</v>
      </c>
      <c r="C6700" s="32" t="s">
        <v>8378</v>
      </c>
      <c r="D6700" s="32" t="s">
        <v>997</v>
      </c>
      <c r="E6700" s="145" t="s">
        <v>17405</v>
      </c>
      <c r="F6700" s="145" t="s">
        <v>997</v>
      </c>
      <c r="G6700" s="145" t="s">
        <v>17407</v>
      </c>
      <c r="H6700" s="145" t="s">
        <v>1169</v>
      </c>
      <c r="I6700" s="11" t="s">
        <v>997</v>
      </c>
      <c r="J6700" s="11" t="s">
        <v>43677</v>
      </c>
      <c r="K6700" s="11" t="s">
        <v>1166</v>
      </c>
    </row>
    <row r="6701" spans="1:11" ht="16.5" x14ac:dyDescent="0.15">
      <c r="A6701" s="145" t="s">
        <v>28557</v>
      </c>
      <c r="B6701" s="32" t="s">
        <v>2452</v>
      </c>
      <c r="C6701" s="32" t="s">
        <v>8379</v>
      </c>
      <c r="D6701" s="32" t="s">
        <v>997</v>
      </c>
      <c r="E6701" s="145" t="s">
        <v>17405</v>
      </c>
      <c r="F6701" s="145" t="s">
        <v>997</v>
      </c>
      <c r="G6701" s="145" t="s">
        <v>17407</v>
      </c>
      <c r="H6701" s="145" t="s">
        <v>1169</v>
      </c>
      <c r="I6701" s="11" t="s">
        <v>997</v>
      </c>
      <c r="J6701" s="11" t="s">
        <v>43677</v>
      </c>
      <c r="K6701" s="11" t="s">
        <v>1166</v>
      </c>
    </row>
    <row r="6702" spans="1:11" ht="16.5" x14ac:dyDescent="0.15">
      <c r="A6702" s="145" t="s">
        <v>28558</v>
      </c>
      <c r="B6702" s="32" t="s">
        <v>1356</v>
      </c>
      <c r="C6702" s="32" t="s">
        <v>8380</v>
      </c>
      <c r="D6702" s="32" t="s">
        <v>997</v>
      </c>
      <c r="E6702" s="145" t="s">
        <v>17405</v>
      </c>
      <c r="F6702" s="145" t="s">
        <v>997</v>
      </c>
      <c r="G6702" s="145" t="s">
        <v>17407</v>
      </c>
      <c r="H6702" s="145" t="s">
        <v>1169</v>
      </c>
      <c r="I6702" s="11" t="s">
        <v>997</v>
      </c>
      <c r="J6702" s="11" t="s">
        <v>43677</v>
      </c>
      <c r="K6702" s="11" t="s">
        <v>1166</v>
      </c>
    </row>
    <row r="6703" spans="1:11" ht="16.5" x14ac:dyDescent="0.15">
      <c r="A6703" s="145" t="s">
        <v>28559</v>
      </c>
      <c r="B6703" s="32" t="s">
        <v>1356</v>
      </c>
      <c r="C6703" s="32" t="s">
        <v>8381</v>
      </c>
      <c r="D6703" s="32" t="s">
        <v>997</v>
      </c>
      <c r="E6703" s="145" t="s">
        <v>17405</v>
      </c>
      <c r="F6703" s="145" t="s">
        <v>997</v>
      </c>
      <c r="G6703" s="145" t="s">
        <v>17407</v>
      </c>
      <c r="H6703" s="145" t="s">
        <v>1169</v>
      </c>
      <c r="I6703" s="11" t="s">
        <v>997</v>
      </c>
      <c r="J6703" s="11" t="s">
        <v>43677</v>
      </c>
      <c r="K6703" s="11" t="s">
        <v>1166</v>
      </c>
    </row>
    <row r="6704" spans="1:11" ht="16.5" x14ac:dyDescent="0.15">
      <c r="A6704" s="145" t="s">
        <v>28560</v>
      </c>
      <c r="B6704" s="32" t="s">
        <v>8382</v>
      </c>
      <c r="C6704" s="32" t="s">
        <v>8383</v>
      </c>
      <c r="D6704" s="32" t="s">
        <v>997</v>
      </c>
      <c r="E6704" s="145" t="s">
        <v>8384</v>
      </c>
      <c r="F6704" s="145" t="s">
        <v>997</v>
      </c>
      <c r="G6704" s="145" t="s">
        <v>17407</v>
      </c>
      <c r="H6704" s="145" t="s">
        <v>1169</v>
      </c>
      <c r="I6704" s="11" t="s">
        <v>997</v>
      </c>
      <c r="J6704" s="11" t="s">
        <v>43677</v>
      </c>
      <c r="K6704" s="11" t="s">
        <v>1166</v>
      </c>
    </row>
    <row r="6705" spans="1:11" ht="16.5" x14ac:dyDescent="0.15">
      <c r="A6705" s="145" t="s">
        <v>28561</v>
      </c>
      <c r="B6705" s="32" t="s">
        <v>2452</v>
      </c>
      <c r="C6705" s="32" t="s">
        <v>8385</v>
      </c>
      <c r="D6705" s="32" t="s">
        <v>997</v>
      </c>
      <c r="E6705" s="145" t="s">
        <v>17405</v>
      </c>
      <c r="F6705" s="145" t="s">
        <v>997</v>
      </c>
      <c r="G6705" s="145" t="s">
        <v>17407</v>
      </c>
      <c r="H6705" s="145" t="s">
        <v>1169</v>
      </c>
      <c r="I6705" s="11" t="s">
        <v>997</v>
      </c>
      <c r="J6705" s="11" t="s">
        <v>43677</v>
      </c>
      <c r="K6705" s="11" t="s">
        <v>1166</v>
      </c>
    </row>
    <row r="6706" spans="1:11" ht="16.5" x14ac:dyDescent="0.15">
      <c r="A6706" s="145" t="s">
        <v>28562</v>
      </c>
      <c r="B6706" s="32" t="s">
        <v>3859</v>
      </c>
      <c r="C6706" s="32" t="s">
        <v>8386</v>
      </c>
      <c r="D6706" s="32" t="s">
        <v>997</v>
      </c>
      <c r="E6706" s="145" t="s">
        <v>17405</v>
      </c>
      <c r="F6706" s="145" t="s">
        <v>997</v>
      </c>
      <c r="G6706" s="145" t="s">
        <v>17407</v>
      </c>
      <c r="H6706" s="145" t="s">
        <v>1169</v>
      </c>
      <c r="I6706" s="11" t="s">
        <v>997</v>
      </c>
      <c r="J6706" s="11" t="s">
        <v>43677</v>
      </c>
      <c r="K6706" s="11" t="s">
        <v>1166</v>
      </c>
    </row>
    <row r="6707" spans="1:11" ht="16.5" x14ac:dyDescent="0.15">
      <c r="A6707" s="145" t="s">
        <v>28563</v>
      </c>
      <c r="B6707" s="32" t="s">
        <v>2452</v>
      </c>
      <c r="C6707" s="32" t="s">
        <v>8387</v>
      </c>
      <c r="D6707" s="32" t="s">
        <v>997</v>
      </c>
      <c r="E6707" s="145" t="s">
        <v>17405</v>
      </c>
      <c r="F6707" s="145" t="s">
        <v>997</v>
      </c>
      <c r="G6707" s="145" t="s">
        <v>17407</v>
      </c>
      <c r="H6707" s="145" t="s">
        <v>1169</v>
      </c>
      <c r="I6707" s="11" t="s">
        <v>997</v>
      </c>
      <c r="J6707" s="11" t="s">
        <v>43677</v>
      </c>
      <c r="K6707" s="11" t="s">
        <v>1166</v>
      </c>
    </row>
    <row r="6708" spans="1:11" ht="16.5" x14ac:dyDescent="0.15">
      <c r="A6708" s="145" t="s">
        <v>28564</v>
      </c>
      <c r="B6708" s="32" t="s">
        <v>2452</v>
      </c>
      <c r="C6708" s="32" t="s">
        <v>8388</v>
      </c>
      <c r="D6708" s="32" t="s">
        <v>997</v>
      </c>
      <c r="E6708" s="145" t="s">
        <v>17405</v>
      </c>
      <c r="F6708" s="145" t="s">
        <v>997</v>
      </c>
      <c r="G6708" s="145" t="s">
        <v>17407</v>
      </c>
      <c r="H6708" s="145" t="s">
        <v>1169</v>
      </c>
      <c r="I6708" s="11" t="s">
        <v>997</v>
      </c>
      <c r="J6708" s="11" t="s">
        <v>43677</v>
      </c>
      <c r="K6708" s="11" t="s">
        <v>1166</v>
      </c>
    </row>
    <row r="6709" spans="1:11" ht="16.5" x14ac:dyDescent="0.15">
      <c r="A6709" s="145" t="s">
        <v>28565</v>
      </c>
      <c r="B6709" s="32" t="s">
        <v>2441</v>
      </c>
      <c r="C6709" s="32" t="s">
        <v>8389</v>
      </c>
      <c r="D6709" s="32" t="s">
        <v>997</v>
      </c>
      <c r="E6709" s="145" t="s">
        <v>17405</v>
      </c>
      <c r="F6709" s="145" t="s">
        <v>28566</v>
      </c>
      <c r="G6709" s="145" t="s">
        <v>17407</v>
      </c>
      <c r="H6709" s="145" t="s">
        <v>1169</v>
      </c>
      <c r="I6709" s="11" t="s">
        <v>997</v>
      </c>
      <c r="J6709" s="11" t="s">
        <v>43677</v>
      </c>
      <c r="K6709" s="11" t="s">
        <v>1166</v>
      </c>
    </row>
    <row r="6710" spans="1:11" ht="16.5" x14ac:dyDescent="0.15">
      <c r="A6710" s="145" t="s">
        <v>28567</v>
      </c>
      <c r="B6710" s="32" t="s">
        <v>2438</v>
      </c>
      <c r="C6710" s="32" t="s">
        <v>8390</v>
      </c>
      <c r="D6710" s="32" t="s">
        <v>997</v>
      </c>
      <c r="E6710" s="145" t="s">
        <v>17405</v>
      </c>
      <c r="F6710" s="145" t="s">
        <v>997</v>
      </c>
      <c r="G6710" s="145" t="s">
        <v>17407</v>
      </c>
      <c r="H6710" s="145" t="s">
        <v>1169</v>
      </c>
      <c r="I6710" s="11" t="s">
        <v>997</v>
      </c>
      <c r="J6710" s="11" t="s">
        <v>43677</v>
      </c>
      <c r="K6710" s="11" t="s">
        <v>1166</v>
      </c>
    </row>
    <row r="6711" spans="1:11" ht="16.5" x14ac:dyDescent="0.15">
      <c r="A6711" s="145" t="s">
        <v>28568</v>
      </c>
      <c r="B6711" s="32" t="s">
        <v>3856</v>
      </c>
      <c r="C6711" s="32" t="s">
        <v>8391</v>
      </c>
      <c r="D6711" s="32" t="s">
        <v>997</v>
      </c>
      <c r="E6711" s="145" t="s">
        <v>17405</v>
      </c>
      <c r="F6711" s="145" t="s">
        <v>28569</v>
      </c>
      <c r="G6711" s="145" t="s">
        <v>17407</v>
      </c>
      <c r="H6711" s="145" t="s">
        <v>1169</v>
      </c>
      <c r="I6711" s="11" t="s">
        <v>997</v>
      </c>
      <c r="J6711" s="11" t="s">
        <v>43677</v>
      </c>
      <c r="K6711" s="11" t="s">
        <v>1166</v>
      </c>
    </row>
    <row r="6712" spans="1:11" ht="16.5" x14ac:dyDescent="0.15">
      <c r="A6712" s="145" t="s">
        <v>28570</v>
      </c>
      <c r="B6712" s="32" t="s">
        <v>2459</v>
      </c>
      <c r="C6712" s="32" t="s">
        <v>8392</v>
      </c>
      <c r="D6712" s="32" t="s">
        <v>997</v>
      </c>
      <c r="E6712" s="145" t="s">
        <v>17405</v>
      </c>
      <c r="F6712" s="145" t="s">
        <v>28571</v>
      </c>
      <c r="G6712" s="145" t="s">
        <v>17407</v>
      </c>
      <c r="H6712" s="145" t="s">
        <v>1169</v>
      </c>
      <c r="I6712" s="11" t="s">
        <v>997</v>
      </c>
      <c r="J6712" s="11" t="s">
        <v>43677</v>
      </c>
      <c r="K6712" s="11" t="s">
        <v>1166</v>
      </c>
    </row>
    <row r="6713" spans="1:11" ht="16.5" x14ac:dyDescent="0.15">
      <c r="A6713" s="145" t="s">
        <v>28572</v>
      </c>
      <c r="B6713" s="32" t="s">
        <v>5370</v>
      </c>
      <c r="C6713" s="32" t="s">
        <v>8393</v>
      </c>
      <c r="D6713" s="32" t="s">
        <v>997</v>
      </c>
      <c r="E6713" s="145" t="s">
        <v>17405</v>
      </c>
      <c r="F6713" s="145" t="s">
        <v>997</v>
      </c>
      <c r="G6713" s="145" t="s">
        <v>17407</v>
      </c>
      <c r="H6713" s="145" t="s">
        <v>1169</v>
      </c>
      <c r="I6713" s="11" t="s">
        <v>997</v>
      </c>
      <c r="J6713" s="11" t="s">
        <v>43677</v>
      </c>
      <c r="K6713" s="11" t="s">
        <v>1166</v>
      </c>
    </row>
    <row r="6714" spans="1:11" ht="16.5" x14ac:dyDescent="0.15">
      <c r="A6714" s="145" t="s">
        <v>28573</v>
      </c>
      <c r="B6714" s="32" t="s">
        <v>2461</v>
      </c>
      <c r="C6714" s="32" t="s">
        <v>8394</v>
      </c>
      <c r="D6714" s="32" t="s">
        <v>997</v>
      </c>
      <c r="E6714" s="145" t="s">
        <v>17405</v>
      </c>
      <c r="F6714" s="145" t="s">
        <v>28574</v>
      </c>
      <c r="G6714" s="145" t="s">
        <v>17407</v>
      </c>
      <c r="H6714" s="145" t="s">
        <v>1169</v>
      </c>
      <c r="I6714" s="11" t="s">
        <v>997</v>
      </c>
      <c r="J6714" s="11" t="s">
        <v>43677</v>
      </c>
      <c r="K6714" s="11" t="s">
        <v>1166</v>
      </c>
    </row>
    <row r="6715" spans="1:11" ht="16.5" x14ac:dyDescent="0.15">
      <c r="A6715" s="145" t="s">
        <v>28575</v>
      </c>
      <c r="B6715" s="32" t="s">
        <v>8395</v>
      </c>
      <c r="C6715" s="32" t="s">
        <v>8396</v>
      </c>
      <c r="D6715" s="32" t="s">
        <v>997</v>
      </c>
      <c r="E6715" s="145" t="s">
        <v>17405</v>
      </c>
      <c r="F6715" s="145" t="s">
        <v>997</v>
      </c>
      <c r="G6715" s="145" t="s">
        <v>17407</v>
      </c>
      <c r="H6715" s="145" t="s">
        <v>1169</v>
      </c>
      <c r="I6715" s="11" t="s">
        <v>997</v>
      </c>
      <c r="J6715" s="11" t="s">
        <v>43677</v>
      </c>
      <c r="K6715" s="11" t="s">
        <v>1166</v>
      </c>
    </row>
    <row r="6716" spans="1:11" ht="16.5" x14ac:dyDescent="0.15">
      <c r="A6716" s="145" t="s">
        <v>28576</v>
      </c>
      <c r="B6716" s="32" t="s">
        <v>1356</v>
      </c>
      <c r="C6716" s="32" t="s">
        <v>8397</v>
      </c>
      <c r="D6716" s="32" t="s">
        <v>997</v>
      </c>
      <c r="E6716" s="145" t="s">
        <v>17405</v>
      </c>
      <c r="F6716" s="145" t="s">
        <v>997</v>
      </c>
      <c r="G6716" s="145" t="s">
        <v>17407</v>
      </c>
      <c r="H6716" s="145" t="s">
        <v>1169</v>
      </c>
      <c r="I6716" s="11" t="s">
        <v>997</v>
      </c>
      <c r="J6716" s="11" t="s">
        <v>43677</v>
      </c>
      <c r="K6716" s="11" t="s">
        <v>1166</v>
      </c>
    </row>
    <row r="6717" spans="1:11" ht="16.5" x14ac:dyDescent="0.15">
      <c r="A6717" s="145" t="s">
        <v>28577</v>
      </c>
      <c r="B6717" s="32" t="s">
        <v>2452</v>
      </c>
      <c r="C6717" s="32" t="s">
        <v>8398</v>
      </c>
      <c r="D6717" s="32" t="s">
        <v>997</v>
      </c>
      <c r="E6717" s="145" t="s">
        <v>17405</v>
      </c>
      <c r="F6717" s="145" t="s">
        <v>997</v>
      </c>
      <c r="G6717" s="145" t="s">
        <v>17407</v>
      </c>
      <c r="H6717" s="145" t="s">
        <v>1169</v>
      </c>
      <c r="I6717" s="11" t="s">
        <v>997</v>
      </c>
      <c r="J6717" s="11" t="s">
        <v>43677</v>
      </c>
      <c r="K6717" s="11" t="s">
        <v>1166</v>
      </c>
    </row>
    <row r="6718" spans="1:11" ht="16.5" x14ac:dyDescent="0.15">
      <c r="A6718" s="145" t="s">
        <v>28578</v>
      </c>
      <c r="B6718" s="32" t="s">
        <v>2452</v>
      </c>
      <c r="C6718" s="32" t="s">
        <v>8399</v>
      </c>
      <c r="D6718" s="32" t="s">
        <v>997</v>
      </c>
      <c r="E6718" s="145" t="s">
        <v>17405</v>
      </c>
      <c r="F6718" s="145" t="s">
        <v>997</v>
      </c>
      <c r="G6718" s="145" t="s">
        <v>17407</v>
      </c>
      <c r="H6718" s="145" t="s">
        <v>1169</v>
      </c>
      <c r="I6718" s="11" t="s">
        <v>997</v>
      </c>
      <c r="J6718" s="11" t="s">
        <v>43677</v>
      </c>
      <c r="K6718" s="11" t="s">
        <v>1166</v>
      </c>
    </row>
    <row r="6719" spans="1:11" ht="16.5" x14ac:dyDescent="0.15">
      <c r="A6719" s="145" t="s">
        <v>28579</v>
      </c>
      <c r="B6719" s="32" t="s">
        <v>1360</v>
      </c>
      <c r="C6719" s="32" t="s">
        <v>8392</v>
      </c>
      <c r="D6719" s="32" t="s">
        <v>997</v>
      </c>
      <c r="E6719" s="145" t="s">
        <v>17405</v>
      </c>
      <c r="F6719" s="145" t="s">
        <v>28580</v>
      </c>
      <c r="G6719" s="145" t="s">
        <v>17407</v>
      </c>
      <c r="H6719" s="145" t="s">
        <v>1169</v>
      </c>
      <c r="I6719" s="11" t="s">
        <v>997</v>
      </c>
      <c r="J6719" s="11" t="s">
        <v>43677</v>
      </c>
      <c r="K6719" s="11" t="s">
        <v>1166</v>
      </c>
    </row>
    <row r="6720" spans="1:11" ht="16.5" x14ac:dyDescent="0.15">
      <c r="A6720" s="145" t="s">
        <v>28581</v>
      </c>
      <c r="B6720" s="32" t="s">
        <v>8400</v>
      </c>
      <c r="C6720" s="32" t="s">
        <v>8401</v>
      </c>
      <c r="D6720" s="32" t="s">
        <v>997</v>
      </c>
      <c r="E6720" s="145" t="s">
        <v>17405</v>
      </c>
      <c r="F6720" s="145" t="s">
        <v>997</v>
      </c>
      <c r="G6720" s="145" t="s">
        <v>17407</v>
      </c>
      <c r="H6720" s="145" t="s">
        <v>1169</v>
      </c>
      <c r="I6720" s="11" t="s">
        <v>997</v>
      </c>
      <c r="J6720" s="11" t="s">
        <v>43677</v>
      </c>
      <c r="K6720" s="11" t="s">
        <v>1166</v>
      </c>
    </row>
    <row r="6721" spans="1:11" ht="16.5" x14ac:dyDescent="0.15">
      <c r="A6721" s="145" t="s">
        <v>28582</v>
      </c>
      <c r="B6721" s="32" t="s">
        <v>8402</v>
      </c>
      <c r="C6721" s="32" t="s">
        <v>8403</v>
      </c>
      <c r="D6721" s="32" t="s">
        <v>997</v>
      </c>
      <c r="E6721" s="145" t="s">
        <v>17405</v>
      </c>
      <c r="F6721" s="145" t="s">
        <v>997</v>
      </c>
      <c r="G6721" s="145" t="s">
        <v>17407</v>
      </c>
      <c r="H6721" s="145" t="s">
        <v>1169</v>
      </c>
      <c r="I6721" s="11" t="s">
        <v>997</v>
      </c>
      <c r="J6721" s="11" t="s">
        <v>43677</v>
      </c>
      <c r="K6721" s="11" t="s">
        <v>43664</v>
      </c>
    </row>
    <row r="6722" spans="1:11" ht="16.5" x14ac:dyDescent="0.15">
      <c r="A6722" s="145" t="s">
        <v>28583</v>
      </c>
      <c r="B6722" s="32" t="s">
        <v>1354</v>
      </c>
      <c r="C6722" s="32" t="s">
        <v>8404</v>
      </c>
      <c r="D6722" s="32" t="s">
        <v>997</v>
      </c>
      <c r="E6722" s="145" t="s">
        <v>17405</v>
      </c>
      <c r="F6722" s="145" t="s">
        <v>28584</v>
      </c>
      <c r="G6722" s="145" t="s">
        <v>17407</v>
      </c>
      <c r="H6722" s="145" t="s">
        <v>1169</v>
      </c>
      <c r="I6722" s="11" t="s">
        <v>997</v>
      </c>
      <c r="J6722" s="11" t="s">
        <v>43677</v>
      </c>
      <c r="K6722" s="11" t="s">
        <v>1166</v>
      </c>
    </row>
    <row r="6723" spans="1:11" ht="16.5" x14ac:dyDescent="0.15">
      <c r="A6723" s="145" t="s">
        <v>28585</v>
      </c>
      <c r="B6723" s="32" t="s">
        <v>2461</v>
      </c>
      <c r="C6723" s="32" t="s">
        <v>8405</v>
      </c>
      <c r="D6723" s="32" t="s">
        <v>997</v>
      </c>
      <c r="E6723" s="145" t="s">
        <v>17405</v>
      </c>
      <c r="F6723" s="145" t="s">
        <v>997</v>
      </c>
      <c r="G6723" s="145" t="s">
        <v>17407</v>
      </c>
      <c r="H6723" s="145" t="s">
        <v>1169</v>
      </c>
      <c r="I6723" s="11" t="s">
        <v>997</v>
      </c>
      <c r="J6723" s="11" t="s">
        <v>43677</v>
      </c>
      <c r="K6723" s="11" t="s">
        <v>1166</v>
      </c>
    </row>
    <row r="6724" spans="1:11" ht="16.5" x14ac:dyDescent="0.15">
      <c r="A6724" s="145" t="s">
        <v>28586</v>
      </c>
      <c r="B6724" s="32" t="s">
        <v>8406</v>
      </c>
      <c r="C6724" s="32" t="s">
        <v>8407</v>
      </c>
      <c r="D6724" s="32" t="s">
        <v>997</v>
      </c>
      <c r="E6724" s="145" t="s">
        <v>17405</v>
      </c>
      <c r="F6724" s="145" t="s">
        <v>997</v>
      </c>
      <c r="G6724" s="145" t="s">
        <v>17407</v>
      </c>
      <c r="H6724" s="145" t="s">
        <v>1169</v>
      </c>
      <c r="I6724" s="11" t="s">
        <v>997</v>
      </c>
      <c r="J6724" s="11" t="s">
        <v>43677</v>
      </c>
      <c r="K6724" s="11" t="s">
        <v>1166</v>
      </c>
    </row>
    <row r="6725" spans="1:11" ht="16.5" x14ac:dyDescent="0.15">
      <c r="A6725" s="145" t="s">
        <v>28587</v>
      </c>
      <c r="B6725" s="32" t="s">
        <v>1360</v>
      </c>
      <c r="C6725" s="32" t="s">
        <v>8408</v>
      </c>
      <c r="D6725" s="32" t="s">
        <v>997</v>
      </c>
      <c r="E6725" s="145" t="s">
        <v>17405</v>
      </c>
      <c r="F6725" s="145" t="s">
        <v>997</v>
      </c>
      <c r="G6725" s="145" t="s">
        <v>17407</v>
      </c>
      <c r="H6725" s="145" t="s">
        <v>1169</v>
      </c>
      <c r="I6725" s="11" t="s">
        <v>997</v>
      </c>
      <c r="J6725" s="11" t="s">
        <v>43677</v>
      </c>
      <c r="K6725" s="11" t="s">
        <v>1166</v>
      </c>
    </row>
    <row r="6726" spans="1:11" ht="16.5" x14ac:dyDescent="0.15">
      <c r="A6726" s="145" t="s">
        <v>28588</v>
      </c>
      <c r="B6726" s="32" t="s">
        <v>1352</v>
      </c>
      <c r="C6726" s="32" t="s">
        <v>8409</v>
      </c>
      <c r="D6726" s="32" t="s">
        <v>997</v>
      </c>
      <c r="E6726" s="145" t="s">
        <v>17590</v>
      </c>
      <c r="F6726" s="145" t="s">
        <v>997</v>
      </c>
      <c r="G6726" s="145" t="s">
        <v>17407</v>
      </c>
      <c r="H6726" s="145" t="s">
        <v>1169</v>
      </c>
      <c r="I6726" s="11" t="s">
        <v>997</v>
      </c>
      <c r="J6726" s="11" t="s">
        <v>43677</v>
      </c>
      <c r="K6726" s="11" t="s">
        <v>1166</v>
      </c>
    </row>
    <row r="6727" spans="1:11" ht="16.5" x14ac:dyDescent="0.15">
      <c r="A6727" s="145" t="s">
        <v>28589</v>
      </c>
      <c r="B6727" s="32" t="s">
        <v>1368</v>
      </c>
      <c r="C6727" s="32" t="s">
        <v>8410</v>
      </c>
      <c r="D6727" s="32" t="s">
        <v>997</v>
      </c>
      <c r="E6727" s="145" t="s">
        <v>17405</v>
      </c>
      <c r="F6727" s="145" t="s">
        <v>28590</v>
      </c>
      <c r="G6727" s="145" t="s">
        <v>17407</v>
      </c>
      <c r="H6727" s="145" t="s">
        <v>1169</v>
      </c>
      <c r="I6727" s="11" t="s">
        <v>997</v>
      </c>
      <c r="J6727" s="11" t="s">
        <v>43677</v>
      </c>
      <c r="K6727" s="11" t="s">
        <v>1166</v>
      </c>
    </row>
    <row r="6728" spans="1:11" ht="16.5" x14ac:dyDescent="0.15">
      <c r="A6728" s="145" t="s">
        <v>28591</v>
      </c>
      <c r="B6728" s="32" t="s">
        <v>8411</v>
      </c>
      <c r="C6728" s="32" t="s">
        <v>8412</v>
      </c>
      <c r="D6728" s="32" t="s">
        <v>997</v>
      </c>
      <c r="E6728" s="145" t="s">
        <v>17405</v>
      </c>
      <c r="F6728" s="145" t="s">
        <v>997</v>
      </c>
      <c r="G6728" s="145" t="s">
        <v>17407</v>
      </c>
      <c r="H6728" s="145" t="s">
        <v>1169</v>
      </c>
      <c r="I6728" s="11" t="s">
        <v>997</v>
      </c>
      <c r="J6728" s="11" t="s">
        <v>43677</v>
      </c>
      <c r="K6728" s="11" t="s">
        <v>1166</v>
      </c>
    </row>
    <row r="6729" spans="1:11" ht="16.5" x14ac:dyDescent="0.15">
      <c r="A6729" s="145" t="s">
        <v>28592</v>
      </c>
      <c r="B6729" s="32" t="s">
        <v>1354</v>
      </c>
      <c r="C6729" s="32" t="s">
        <v>8413</v>
      </c>
      <c r="D6729" s="32" t="s">
        <v>997</v>
      </c>
      <c r="E6729" s="145" t="s">
        <v>17405</v>
      </c>
      <c r="F6729" s="145" t="s">
        <v>997</v>
      </c>
      <c r="G6729" s="145" t="s">
        <v>17407</v>
      </c>
      <c r="H6729" s="145" t="s">
        <v>1169</v>
      </c>
      <c r="I6729" s="11" t="s">
        <v>997</v>
      </c>
      <c r="J6729" s="11" t="s">
        <v>43677</v>
      </c>
      <c r="K6729" s="11" t="s">
        <v>1166</v>
      </c>
    </row>
    <row r="6730" spans="1:11" ht="16.5" x14ac:dyDescent="0.15">
      <c r="A6730" s="145" t="s">
        <v>28593</v>
      </c>
      <c r="B6730" s="32" t="s">
        <v>8406</v>
      </c>
      <c r="C6730" s="32" t="s">
        <v>8414</v>
      </c>
      <c r="D6730" s="32" t="s">
        <v>997</v>
      </c>
      <c r="E6730" s="145" t="s">
        <v>17405</v>
      </c>
      <c r="F6730" s="145" t="s">
        <v>997</v>
      </c>
      <c r="G6730" s="145" t="s">
        <v>17407</v>
      </c>
      <c r="H6730" s="145" t="s">
        <v>1169</v>
      </c>
      <c r="I6730" s="11" t="s">
        <v>997</v>
      </c>
      <c r="J6730" s="11" t="s">
        <v>43677</v>
      </c>
      <c r="K6730" s="11" t="s">
        <v>1166</v>
      </c>
    </row>
    <row r="6731" spans="1:11" ht="16.5" x14ac:dyDescent="0.15">
      <c r="A6731" s="145" t="s">
        <v>28594</v>
      </c>
      <c r="B6731" s="32" t="s">
        <v>8415</v>
      </c>
      <c r="C6731" s="32" t="s">
        <v>8416</v>
      </c>
      <c r="D6731" s="32" t="s">
        <v>997</v>
      </c>
      <c r="E6731" s="145" t="s">
        <v>17405</v>
      </c>
      <c r="F6731" s="145" t="s">
        <v>997</v>
      </c>
      <c r="G6731" s="145" t="s">
        <v>17407</v>
      </c>
      <c r="H6731" s="145" t="s">
        <v>1169</v>
      </c>
      <c r="I6731" s="11" t="s">
        <v>997</v>
      </c>
      <c r="J6731" s="11" t="s">
        <v>43677</v>
      </c>
      <c r="K6731" s="11" t="s">
        <v>1166</v>
      </c>
    </row>
    <row r="6732" spans="1:11" ht="16.5" x14ac:dyDescent="0.15">
      <c r="A6732" s="145" t="s">
        <v>28595</v>
      </c>
      <c r="B6732" s="32" t="s">
        <v>2443</v>
      </c>
      <c r="C6732" s="32" t="s">
        <v>8417</v>
      </c>
      <c r="D6732" s="32" t="s">
        <v>997</v>
      </c>
      <c r="E6732" s="145" t="s">
        <v>17405</v>
      </c>
      <c r="F6732" s="145" t="s">
        <v>28596</v>
      </c>
      <c r="G6732" s="145" t="s">
        <v>17407</v>
      </c>
      <c r="H6732" s="145" t="s">
        <v>1169</v>
      </c>
      <c r="I6732" s="11" t="s">
        <v>997</v>
      </c>
      <c r="J6732" s="11" t="s">
        <v>43677</v>
      </c>
      <c r="K6732" s="11" t="s">
        <v>1166</v>
      </c>
    </row>
    <row r="6733" spans="1:11" ht="16.5" x14ac:dyDescent="0.15">
      <c r="A6733" s="145" t="s">
        <v>28597</v>
      </c>
      <c r="B6733" s="32" t="s">
        <v>1364</v>
      </c>
      <c r="C6733" s="32" t="s">
        <v>8418</v>
      </c>
      <c r="D6733" s="32" t="s">
        <v>997</v>
      </c>
      <c r="E6733" s="145" t="s">
        <v>17581</v>
      </c>
      <c r="F6733" s="145" t="s">
        <v>28598</v>
      </c>
      <c r="G6733" s="145" t="s">
        <v>17407</v>
      </c>
      <c r="H6733" s="145" t="s">
        <v>1169</v>
      </c>
      <c r="I6733" s="11" t="s">
        <v>997</v>
      </c>
      <c r="J6733" s="11" t="s">
        <v>43677</v>
      </c>
      <c r="K6733" s="11" t="s">
        <v>1166</v>
      </c>
    </row>
    <row r="6734" spans="1:11" ht="16.5" x14ac:dyDescent="0.15">
      <c r="A6734" s="145" t="s">
        <v>28599</v>
      </c>
      <c r="B6734" s="32" t="s">
        <v>2441</v>
      </c>
      <c r="C6734" s="32" t="s">
        <v>8419</v>
      </c>
      <c r="D6734" s="32" t="s">
        <v>997</v>
      </c>
      <c r="E6734" s="145" t="s">
        <v>17405</v>
      </c>
      <c r="F6734" s="145" t="s">
        <v>997</v>
      </c>
      <c r="G6734" s="145" t="s">
        <v>17407</v>
      </c>
      <c r="H6734" s="145" t="s">
        <v>1169</v>
      </c>
      <c r="I6734" s="11" t="s">
        <v>997</v>
      </c>
      <c r="J6734" s="11" t="s">
        <v>43677</v>
      </c>
      <c r="K6734" s="11" t="s">
        <v>1166</v>
      </c>
    </row>
    <row r="6735" spans="1:11" ht="16.5" x14ac:dyDescent="0.15">
      <c r="A6735" s="145" t="s">
        <v>28600</v>
      </c>
      <c r="B6735" s="32" t="s">
        <v>1356</v>
      </c>
      <c r="C6735" s="32" t="s">
        <v>8420</v>
      </c>
      <c r="D6735" s="32" t="s">
        <v>997</v>
      </c>
      <c r="E6735" s="145" t="s">
        <v>17405</v>
      </c>
      <c r="F6735" s="145" t="s">
        <v>997</v>
      </c>
      <c r="G6735" s="145" t="s">
        <v>17407</v>
      </c>
      <c r="H6735" s="145" t="s">
        <v>1169</v>
      </c>
      <c r="I6735" s="11" t="s">
        <v>997</v>
      </c>
      <c r="J6735" s="11" t="s">
        <v>43677</v>
      </c>
      <c r="K6735" s="11" t="s">
        <v>1166</v>
      </c>
    </row>
    <row r="6736" spans="1:11" ht="16.5" x14ac:dyDescent="0.15">
      <c r="A6736" s="145" t="s">
        <v>28601</v>
      </c>
      <c r="B6736" s="32" t="s">
        <v>8421</v>
      </c>
      <c r="C6736" s="32" t="s">
        <v>8422</v>
      </c>
      <c r="D6736" s="32" t="s">
        <v>997</v>
      </c>
      <c r="E6736" s="145" t="s">
        <v>17405</v>
      </c>
      <c r="F6736" s="145" t="s">
        <v>28602</v>
      </c>
      <c r="G6736" s="145" t="s">
        <v>17407</v>
      </c>
      <c r="H6736" s="145" t="s">
        <v>1169</v>
      </c>
      <c r="I6736" s="11" t="s">
        <v>997</v>
      </c>
      <c r="J6736" s="11" t="s">
        <v>43677</v>
      </c>
      <c r="K6736" s="11" t="s">
        <v>1166</v>
      </c>
    </row>
    <row r="6737" spans="1:11" ht="16.5" x14ac:dyDescent="0.15">
      <c r="A6737" s="145" t="s">
        <v>28603</v>
      </c>
      <c r="B6737" s="32" t="s">
        <v>8423</v>
      </c>
      <c r="C6737" s="32" t="s">
        <v>8424</v>
      </c>
      <c r="D6737" s="32" t="s">
        <v>997</v>
      </c>
      <c r="E6737" s="145" t="s">
        <v>17405</v>
      </c>
      <c r="F6737" s="145" t="s">
        <v>997</v>
      </c>
      <c r="G6737" s="145" t="s">
        <v>17407</v>
      </c>
      <c r="H6737" s="145" t="s">
        <v>1169</v>
      </c>
      <c r="I6737" s="11" t="s">
        <v>997</v>
      </c>
      <c r="J6737" s="11" t="s">
        <v>43677</v>
      </c>
      <c r="K6737" s="11" t="s">
        <v>1166</v>
      </c>
    </row>
    <row r="6738" spans="1:11" ht="16.5" x14ac:dyDescent="0.15">
      <c r="A6738" s="145" t="s">
        <v>28604</v>
      </c>
      <c r="B6738" s="32" t="s">
        <v>1336</v>
      </c>
      <c r="C6738" s="32" t="s">
        <v>8425</v>
      </c>
      <c r="D6738" s="32" t="s">
        <v>997</v>
      </c>
      <c r="E6738" s="145" t="s">
        <v>17405</v>
      </c>
      <c r="F6738" s="145" t="s">
        <v>28605</v>
      </c>
      <c r="G6738" s="145" t="s">
        <v>17407</v>
      </c>
      <c r="H6738" s="145" t="s">
        <v>1169</v>
      </c>
      <c r="I6738" s="11" t="s">
        <v>997</v>
      </c>
      <c r="J6738" s="11" t="s">
        <v>43677</v>
      </c>
      <c r="K6738" s="11" t="s">
        <v>1166</v>
      </c>
    </row>
    <row r="6739" spans="1:11" ht="16.5" x14ac:dyDescent="0.15">
      <c r="A6739" s="145" t="s">
        <v>28606</v>
      </c>
      <c r="B6739" s="32" t="s">
        <v>8426</v>
      </c>
      <c r="C6739" s="32" t="s">
        <v>300</v>
      </c>
      <c r="D6739" s="32" t="s">
        <v>997</v>
      </c>
      <c r="E6739" s="145" t="s">
        <v>17405</v>
      </c>
      <c r="F6739" s="145" t="s">
        <v>997</v>
      </c>
      <c r="G6739" s="145" t="s">
        <v>17407</v>
      </c>
      <c r="H6739" s="145" t="s">
        <v>1169</v>
      </c>
      <c r="I6739" s="11" t="s">
        <v>997</v>
      </c>
      <c r="J6739" s="11" t="s">
        <v>43677</v>
      </c>
      <c r="K6739" s="11" t="s">
        <v>1166</v>
      </c>
    </row>
    <row r="6740" spans="1:11" ht="16.5" x14ac:dyDescent="0.15">
      <c r="A6740" s="145" t="s">
        <v>28607</v>
      </c>
      <c r="B6740" s="32" t="s">
        <v>8421</v>
      </c>
      <c r="C6740" s="32" t="s">
        <v>8427</v>
      </c>
      <c r="D6740" s="32" t="s">
        <v>997</v>
      </c>
      <c r="E6740" s="145" t="s">
        <v>17405</v>
      </c>
      <c r="F6740" s="145" t="s">
        <v>28608</v>
      </c>
      <c r="G6740" s="145" t="s">
        <v>17407</v>
      </c>
      <c r="H6740" s="145" t="s">
        <v>1169</v>
      </c>
      <c r="I6740" s="11" t="s">
        <v>997</v>
      </c>
      <c r="J6740" s="11" t="s">
        <v>43677</v>
      </c>
      <c r="K6740" s="11" t="s">
        <v>1166</v>
      </c>
    </row>
    <row r="6741" spans="1:11" ht="16.5" x14ac:dyDescent="0.15">
      <c r="A6741" s="145" t="s">
        <v>28609</v>
      </c>
      <c r="B6741" s="32" t="s">
        <v>3894</v>
      </c>
      <c r="C6741" s="32" t="s">
        <v>8428</v>
      </c>
      <c r="D6741" s="32" t="s">
        <v>997</v>
      </c>
      <c r="E6741" s="145" t="s">
        <v>17405</v>
      </c>
      <c r="F6741" s="145" t="s">
        <v>28610</v>
      </c>
      <c r="G6741" s="145" t="s">
        <v>17407</v>
      </c>
      <c r="H6741" s="145" t="s">
        <v>1169</v>
      </c>
      <c r="I6741" s="11" t="s">
        <v>997</v>
      </c>
      <c r="J6741" s="11" t="s">
        <v>43677</v>
      </c>
      <c r="K6741" s="11" t="s">
        <v>1166</v>
      </c>
    </row>
    <row r="6742" spans="1:11" ht="16.5" x14ac:dyDescent="0.15">
      <c r="A6742" s="145" t="s">
        <v>28611</v>
      </c>
      <c r="B6742" s="32" t="s">
        <v>8429</v>
      </c>
      <c r="C6742" s="32" t="s">
        <v>8430</v>
      </c>
      <c r="D6742" s="32" t="s">
        <v>997</v>
      </c>
      <c r="E6742" s="145" t="s">
        <v>17405</v>
      </c>
      <c r="F6742" s="145" t="s">
        <v>28612</v>
      </c>
      <c r="G6742" s="145" t="s">
        <v>17407</v>
      </c>
      <c r="H6742" s="145" t="s">
        <v>1169</v>
      </c>
      <c r="I6742" s="11" t="s">
        <v>997</v>
      </c>
      <c r="J6742" s="11" t="s">
        <v>43677</v>
      </c>
      <c r="K6742" s="11" t="s">
        <v>1166</v>
      </c>
    </row>
    <row r="6743" spans="1:11" ht="16.5" x14ac:dyDescent="0.15">
      <c r="A6743" s="145" t="s">
        <v>28613</v>
      </c>
      <c r="B6743" s="32" t="s">
        <v>1354</v>
      </c>
      <c r="C6743" s="32" t="s">
        <v>8431</v>
      </c>
      <c r="D6743" s="32" t="s">
        <v>997</v>
      </c>
      <c r="E6743" s="145" t="s">
        <v>17405</v>
      </c>
      <c r="F6743" s="145" t="s">
        <v>28614</v>
      </c>
      <c r="G6743" s="145" t="s">
        <v>17407</v>
      </c>
      <c r="H6743" s="145" t="s">
        <v>1169</v>
      </c>
      <c r="I6743" s="11" t="s">
        <v>997</v>
      </c>
      <c r="J6743" s="11" t="s">
        <v>43677</v>
      </c>
      <c r="K6743" s="11" t="s">
        <v>1166</v>
      </c>
    </row>
    <row r="6744" spans="1:11" ht="16.5" x14ac:dyDescent="0.15">
      <c r="A6744" s="145" t="s">
        <v>28615</v>
      </c>
      <c r="B6744" s="32" t="s">
        <v>2415</v>
      </c>
      <c r="C6744" s="32" t="s">
        <v>8432</v>
      </c>
      <c r="D6744" s="32" t="s">
        <v>997</v>
      </c>
      <c r="E6744" s="145" t="s">
        <v>17405</v>
      </c>
      <c r="F6744" s="145" t="s">
        <v>997</v>
      </c>
      <c r="G6744" s="145" t="s">
        <v>17407</v>
      </c>
      <c r="H6744" s="145" t="s">
        <v>1169</v>
      </c>
      <c r="I6744" s="11" t="s">
        <v>997</v>
      </c>
      <c r="J6744" s="11" t="s">
        <v>43677</v>
      </c>
      <c r="K6744" s="11" t="s">
        <v>1166</v>
      </c>
    </row>
    <row r="6745" spans="1:11" ht="16.5" x14ac:dyDescent="0.15">
      <c r="A6745" s="145" t="s">
        <v>28616</v>
      </c>
      <c r="B6745" s="32" t="s">
        <v>2445</v>
      </c>
      <c r="C6745" s="32" t="s">
        <v>8433</v>
      </c>
      <c r="D6745" s="32" t="s">
        <v>997</v>
      </c>
      <c r="E6745" s="145" t="s">
        <v>17405</v>
      </c>
      <c r="F6745" s="145" t="s">
        <v>997</v>
      </c>
      <c r="G6745" s="145" t="s">
        <v>17407</v>
      </c>
      <c r="H6745" s="145" t="s">
        <v>1169</v>
      </c>
      <c r="I6745" s="11" t="s">
        <v>997</v>
      </c>
      <c r="J6745" s="11" t="s">
        <v>43677</v>
      </c>
      <c r="K6745" s="11" t="s">
        <v>1166</v>
      </c>
    </row>
    <row r="6746" spans="1:11" ht="16.5" x14ac:dyDescent="0.15">
      <c r="A6746" s="145" t="s">
        <v>28617</v>
      </c>
      <c r="B6746" s="32" t="s">
        <v>3896</v>
      </c>
      <c r="C6746" s="32" t="s">
        <v>8434</v>
      </c>
      <c r="D6746" s="32" t="s">
        <v>997</v>
      </c>
      <c r="E6746" s="145" t="s">
        <v>17405</v>
      </c>
      <c r="F6746" s="145" t="s">
        <v>997</v>
      </c>
      <c r="G6746" s="145" t="s">
        <v>17407</v>
      </c>
      <c r="H6746" s="145" t="s">
        <v>1169</v>
      </c>
      <c r="I6746" s="11" t="s">
        <v>997</v>
      </c>
      <c r="J6746" s="11" t="s">
        <v>43677</v>
      </c>
      <c r="K6746" s="11" t="s">
        <v>1166</v>
      </c>
    </row>
    <row r="6747" spans="1:11" ht="16.5" x14ac:dyDescent="0.15">
      <c r="A6747" s="145" t="s">
        <v>28618</v>
      </c>
      <c r="B6747" s="32" t="s">
        <v>2415</v>
      </c>
      <c r="C6747" s="32" t="s">
        <v>8435</v>
      </c>
      <c r="D6747" s="32" t="s">
        <v>997</v>
      </c>
      <c r="E6747" s="145" t="s">
        <v>17405</v>
      </c>
      <c r="F6747" s="145" t="s">
        <v>997</v>
      </c>
      <c r="G6747" s="145" t="s">
        <v>17407</v>
      </c>
      <c r="H6747" s="145" t="s">
        <v>1169</v>
      </c>
      <c r="I6747" s="11" t="s">
        <v>997</v>
      </c>
      <c r="J6747" s="11" t="s">
        <v>43677</v>
      </c>
      <c r="K6747" s="11" t="s">
        <v>1166</v>
      </c>
    </row>
    <row r="6748" spans="1:11" ht="16.5" x14ac:dyDescent="0.15">
      <c r="A6748" s="145" t="s">
        <v>28619</v>
      </c>
      <c r="B6748" s="32" t="s">
        <v>1354</v>
      </c>
      <c r="C6748" s="32" t="s">
        <v>8436</v>
      </c>
      <c r="D6748" s="32" t="s">
        <v>997</v>
      </c>
      <c r="E6748" s="145" t="s">
        <v>17405</v>
      </c>
      <c r="F6748" s="145" t="s">
        <v>997</v>
      </c>
      <c r="G6748" s="145" t="s">
        <v>17407</v>
      </c>
      <c r="H6748" s="145" t="s">
        <v>1169</v>
      </c>
      <c r="I6748" s="11" t="s">
        <v>997</v>
      </c>
      <c r="J6748" s="11" t="s">
        <v>43677</v>
      </c>
      <c r="K6748" s="11" t="s">
        <v>1166</v>
      </c>
    </row>
    <row r="6749" spans="1:11" ht="16.5" x14ac:dyDescent="0.15">
      <c r="A6749" s="145" t="s">
        <v>28620</v>
      </c>
      <c r="B6749" s="32" t="s">
        <v>8406</v>
      </c>
      <c r="C6749" s="32" t="s">
        <v>8437</v>
      </c>
      <c r="D6749" s="32" t="s">
        <v>997</v>
      </c>
      <c r="E6749" s="145" t="s">
        <v>17405</v>
      </c>
      <c r="F6749" s="145" t="s">
        <v>997</v>
      </c>
      <c r="G6749" s="145" t="s">
        <v>17407</v>
      </c>
      <c r="H6749" s="145" t="s">
        <v>1169</v>
      </c>
      <c r="I6749" s="11" t="s">
        <v>997</v>
      </c>
      <c r="J6749" s="11" t="s">
        <v>43677</v>
      </c>
      <c r="K6749" s="11" t="s">
        <v>1166</v>
      </c>
    </row>
    <row r="6750" spans="1:11" ht="16.5" x14ac:dyDescent="0.15">
      <c r="A6750" s="145" t="s">
        <v>28621</v>
      </c>
      <c r="B6750" s="32" t="s">
        <v>8438</v>
      </c>
      <c r="C6750" s="32" t="s">
        <v>5270</v>
      </c>
      <c r="D6750" s="32" t="s">
        <v>997</v>
      </c>
      <c r="E6750" s="145" t="s">
        <v>17405</v>
      </c>
      <c r="F6750" s="145" t="s">
        <v>997</v>
      </c>
      <c r="G6750" s="145" t="s">
        <v>17407</v>
      </c>
      <c r="H6750" s="145" t="s">
        <v>1169</v>
      </c>
      <c r="I6750" s="11" t="s">
        <v>997</v>
      </c>
      <c r="J6750" s="11" t="s">
        <v>43677</v>
      </c>
      <c r="K6750" s="11" t="s">
        <v>1166</v>
      </c>
    </row>
    <row r="6751" spans="1:11" ht="16.5" x14ac:dyDescent="0.15">
      <c r="A6751" s="145" t="s">
        <v>28622</v>
      </c>
      <c r="B6751" s="32" t="s">
        <v>8439</v>
      </c>
      <c r="C6751" s="32" t="s">
        <v>8440</v>
      </c>
      <c r="D6751" s="32" t="s">
        <v>997</v>
      </c>
      <c r="E6751" s="145" t="s">
        <v>17405</v>
      </c>
      <c r="F6751" s="145" t="s">
        <v>997</v>
      </c>
      <c r="G6751" s="145" t="s">
        <v>17407</v>
      </c>
      <c r="H6751" s="145" t="s">
        <v>1169</v>
      </c>
      <c r="I6751" s="11" t="s">
        <v>997</v>
      </c>
      <c r="J6751" s="11" t="s">
        <v>43677</v>
      </c>
      <c r="K6751" s="11" t="s">
        <v>1166</v>
      </c>
    </row>
    <row r="6752" spans="1:11" ht="16.5" x14ac:dyDescent="0.15">
      <c r="A6752" s="145" t="s">
        <v>28623</v>
      </c>
      <c r="B6752" s="32" t="s">
        <v>8441</v>
      </c>
      <c r="C6752" s="32" t="s">
        <v>8442</v>
      </c>
      <c r="D6752" s="32" t="s">
        <v>997</v>
      </c>
      <c r="E6752" s="145" t="s">
        <v>17405</v>
      </c>
      <c r="F6752" s="145" t="s">
        <v>997</v>
      </c>
      <c r="G6752" s="145" t="s">
        <v>17407</v>
      </c>
      <c r="H6752" s="145" t="s">
        <v>1169</v>
      </c>
      <c r="I6752" s="11" t="s">
        <v>997</v>
      </c>
      <c r="J6752" s="11" t="s">
        <v>43677</v>
      </c>
      <c r="K6752" s="11" t="s">
        <v>1166</v>
      </c>
    </row>
    <row r="6753" spans="1:11" ht="16.5" x14ac:dyDescent="0.15">
      <c r="A6753" s="145" t="s">
        <v>28624</v>
      </c>
      <c r="B6753" s="32" t="s">
        <v>2417</v>
      </c>
      <c r="C6753" s="32" t="s">
        <v>8443</v>
      </c>
      <c r="D6753" s="32" t="s">
        <v>997</v>
      </c>
      <c r="E6753" s="145" t="s">
        <v>17405</v>
      </c>
      <c r="F6753" s="145" t="s">
        <v>997</v>
      </c>
      <c r="G6753" s="145" t="s">
        <v>17407</v>
      </c>
      <c r="H6753" s="145" t="s">
        <v>1169</v>
      </c>
      <c r="I6753" s="11" t="s">
        <v>997</v>
      </c>
      <c r="J6753" s="11" t="s">
        <v>43677</v>
      </c>
      <c r="K6753" s="11" t="s">
        <v>1166</v>
      </c>
    </row>
    <row r="6754" spans="1:11" ht="16.5" x14ac:dyDescent="0.15">
      <c r="A6754" s="145" t="s">
        <v>28625</v>
      </c>
      <c r="B6754" s="32" t="s">
        <v>2415</v>
      </c>
      <c r="C6754" s="32" t="s">
        <v>8444</v>
      </c>
      <c r="D6754" s="32" t="s">
        <v>997</v>
      </c>
      <c r="E6754" s="145" t="s">
        <v>17405</v>
      </c>
      <c r="F6754" s="145" t="s">
        <v>997</v>
      </c>
      <c r="G6754" s="145" t="s">
        <v>17407</v>
      </c>
      <c r="H6754" s="145" t="s">
        <v>1169</v>
      </c>
      <c r="I6754" s="11" t="s">
        <v>997</v>
      </c>
      <c r="J6754" s="11" t="s">
        <v>43677</v>
      </c>
      <c r="K6754" s="11" t="s">
        <v>1166</v>
      </c>
    </row>
    <row r="6755" spans="1:11" ht="16.5" x14ac:dyDescent="0.15">
      <c r="A6755" s="145" t="s">
        <v>28626</v>
      </c>
      <c r="B6755" s="32" t="s">
        <v>3930</v>
      </c>
      <c r="C6755" s="32" t="s">
        <v>8445</v>
      </c>
      <c r="D6755" s="32" t="s">
        <v>997</v>
      </c>
      <c r="E6755" s="145" t="s">
        <v>17405</v>
      </c>
      <c r="F6755" s="145" t="s">
        <v>997</v>
      </c>
      <c r="G6755" s="145" t="s">
        <v>17407</v>
      </c>
      <c r="H6755" s="145" t="s">
        <v>1169</v>
      </c>
      <c r="I6755" s="11" t="s">
        <v>997</v>
      </c>
      <c r="J6755" s="11" t="s">
        <v>43677</v>
      </c>
      <c r="K6755" s="11" t="s">
        <v>1166</v>
      </c>
    </row>
    <row r="6756" spans="1:11" ht="16.5" x14ac:dyDescent="0.15">
      <c r="A6756" s="145" t="s">
        <v>28627</v>
      </c>
      <c r="B6756" s="32" t="s">
        <v>5336</v>
      </c>
      <c r="C6756" s="32" t="s">
        <v>8446</v>
      </c>
      <c r="D6756" s="32" t="s">
        <v>997</v>
      </c>
      <c r="E6756" s="145" t="s">
        <v>17405</v>
      </c>
      <c r="F6756" s="145" t="s">
        <v>997</v>
      </c>
      <c r="G6756" s="145" t="s">
        <v>17407</v>
      </c>
      <c r="H6756" s="145" t="s">
        <v>1169</v>
      </c>
      <c r="I6756" s="11" t="s">
        <v>997</v>
      </c>
      <c r="J6756" s="11" t="s">
        <v>43677</v>
      </c>
      <c r="K6756" s="11" t="s">
        <v>1166</v>
      </c>
    </row>
    <row r="6757" spans="1:11" ht="16.5" x14ac:dyDescent="0.15">
      <c r="A6757" s="145" t="s">
        <v>28628</v>
      </c>
      <c r="B6757" s="32" t="s">
        <v>2441</v>
      </c>
      <c r="C6757" s="32" t="s">
        <v>8447</v>
      </c>
      <c r="D6757" s="32" t="s">
        <v>997</v>
      </c>
      <c r="E6757" s="145" t="s">
        <v>17405</v>
      </c>
      <c r="F6757" s="145" t="s">
        <v>997</v>
      </c>
      <c r="G6757" s="145" t="s">
        <v>17407</v>
      </c>
      <c r="H6757" s="145" t="s">
        <v>1169</v>
      </c>
      <c r="I6757" s="11" t="s">
        <v>997</v>
      </c>
      <c r="J6757" s="11" t="s">
        <v>43677</v>
      </c>
      <c r="K6757" s="11" t="s">
        <v>1166</v>
      </c>
    </row>
    <row r="6758" spans="1:11" ht="16.5" x14ac:dyDescent="0.15">
      <c r="A6758" s="145" t="s">
        <v>28629</v>
      </c>
      <c r="B6758" s="32" t="s">
        <v>8448</v>
      </c>
      <c r="C6758" s="32" t="s">
        <v>8449</v>
      </c>
      <c r="D6758" s="32" t="s">
        <v>997</v>
      </c>
      <c r="E6758" s="145" t="s">
        <v>17405</v>
      </c>
      <c r="F6758" s="145" t="s">
        <v>997</v>
      </c>
      <c r="G6758" s="145" t="s">
        <v>17407</v>
      </c>
      <c r="H6758" s="145" t="s">
        <v>1169</v>
      </c>
      <c r="I6758" s="11" t="s">
        <v>997</v>
      </c>
      <c r="J6758" s="11" t="s">
        <v>43677</v>
      </c>
      <c r="K6758" s="11" t="s">
        <v>1166</v>
      </c>
    </row>
    <row r="6759" spans="1:11" ht="16.5" x14ac:dyDescent="0.15">
      <c r="A6759" s="145" t="s">
        <v>28630</v>
      </c>
      <c r="B6759" s="32" t="s">
        <v>8450</v>
      </c>
      <c r="C6759" s="32" t="s">
        <v>8451</v>
      </c>
      <c r="D6759" s="32" t="s">
        <v>997</v>
      </c>
      <c r="E6759" s="145" t="s">
        <v>17405</v>
      </c>
      <c r="F6759" s="145" t="s">
        <v>997</v>
      </c>
      <c r="G6759" s="145" t="s">
        <v>17407</v>
      </c>
      <c r="H6759" s="145" t="s">
        <v>1169</v>
      </c>
      <c r="I6759" s="11" t="s">
        <v>997</v>
      </c>
      <c r="J6759" s="11" t="s">
        <v>43677</v>
      </c>
      <c r="K6759" s="11" t="s">
        <v>1166</v>
      </c>
    </row>
    <row r="6760" spans="1:11" ht="16.5" x14ac:dyDescent="0.15">
      <c r="A6760" s="145" t="s">
        <v>28631</v>
      </c>
      <c r="B6760" s="32" t="s">
        <v>2459</v>
      </c>
      <c r="C6760" s="32" t="s">
        <v>8452</v>
      </c>
      <c r="D6760" s="32" t="s">
        <v>997</v>
      </c>
      <c r="E6760" s="145" t="s">
        <v>17405</v>
      </c>
      <c r="F6760" s="145" t="s">
        <v>997</v>
      </c>
      <c r="G6760" s="145" t="s">
        <v>17407</v>
      </c>
      <c r="H6760" s="145" t="s">
        <v>1169</v>
      </c>
      <c r="I6760" s="11" t="s">
        <v>997</v>
      </c>
      <c r="J6760" s="11" t="s">
        <v>43677</v>
      </c>
      <c r="K6760" s="11" t="s">
        <v>1166</v>
      </c>
    </row>
    <row r="6761" spans="1:11" ht="16.5" x14ac:dyDescent="0.15">
      <c r="A6761" s="145" t="s">
        <v>28632</v>
      </c>
      <c r="B6761" s="32" t="s">
        <v>2417</v>
      </c>
      <c r="C6761" s="32" t="s">
        <v>8453</v>
      </c>
      <c r="D6761" s="32" t="s">
        <v>997</v>
      </c>
      <c r="E6761" s="145" t="s">
        <v>17405</v>
      </c>
      <c r="F6761" s="145" t="s">
        <v>997</v>
      </c>
      <c r="G6761" s="145" t="s">
        <v>17407</v>
      </c>
      <c r="H6761" s="145" t="s">
        <v>1169</v>
      </c>
      <c r="I6761" s="11" t="s">
        <v>997</v>
      </c>
      <c r="J6761" s="11" t="s">
        <v>43677</v>
      </c>
      <c r="K6761" s="11" t="s">
        <v>1166</v>
      </c>
    </row>
    <row r="6762" spans="1:11" ht="16.5" x14ac:dyDescent="0.15">
      <c r="A6762" s="145" t="s">
        <v>28633</v>
      </c>
      <c r="B6762" s="32" t="s">
        <v>2406</v>
      </c>
      <c r="C6762" s="32" t="s">
        <v>8454</v>
      </c>
      <c r="D6762" s="32" t="s">
        <v>997</v>
      </c>
      <c r="E6762" s="145" t="s">
        <v>17405</v>
      </c>
      <c r="F6762" s="145" t="s">
        <v>997</v>
      </c>
      <c r="G6762" s="145" t="s">
        <v>17407</v>
      </c>
      <c r="H6762" s="145" t="s">
        <v>1169</v>
      </c>
      <c r="I6762" s="11" t="s">
        <v>997</v>
      </c>
      <c r="J6762" s="11" t="s">
        <v>43677</v>
      </c>
      <c r="K6762" s="11" t="s">
        <v>1166</v>
      </c>
    </row>
    <row r="6763" spans="1:11" ht="16.5" x14ac:dyDescent="0.15">
      <c r="A6763" s="145" t="s">
        <v>28634</v>
      </c>
      <c r="B6763" s="32" t="s">
        <v>3930</v>
      </c>
      <c r="C6763" s="32" t="s">
        <v>8455</v>
      </c>
      <c r="D6763" s="32" t="s">
        <v>997</v>
      </c>
      <c r="E6763" s="145" t="s">
        <v>17405</v>
      </c>
      <c r="F6763" s="145" t="s">
        <v>997</v>
      </c>
      <c r="G6763" s="145" t="s">
        <v>17407</v>
      </c>
      <c r="H6763" s="145" t="s">
        <v>1169</v>
      </c>
      <c r="I6763" s="11" t="s">
        <v>997</v>
      </c>
      <c r="J6763" s="11" t="s">
        <v>43677</v>
      </c>
      <c r="K6763" s="11" t="s">
        <v>1166</v>
      </c>
    </row>
    <row r="6764" spans="1:11" ht="16.5" x14ac:dyDescent="0.15">
      <c r="A6764" s="145" t="s">
        <v>28635</v>
      </c>
      <c r="B6764" s="32" t="s">
        <v>8456</v>
      </c>
      <c r="C6764" s="32" t="s">
        <v>8457</v>
      </c>
      <c r="D6764" s="32" t="s">
        <v>997</v>
      </c>
      <c r="E6764" s="145" t="s">
        <v>17405</v>
      </c>
      <c r="F6764" s="145" t="s">
        <v>997</v>
      </c>
      <c r="G6764" s="145" t="s">
        <v>17407</v>
      </c>
      <c r="H6764" s="145" t="s">
        <v>1169</v>
      </c>
      <c r="I6764" s="11" t="s">
        <v>997</v>
      </c>
      <c r="J6764" s="11" t="s">
        <v>43677</v>
      </c>
      <c r="K6764" s="11" t="s">
        <v>1166</v>
      </c>
    </row>
    <row r="6765" spans="1:11" ht="16.5" x14ac:dyDescent="0.15">
      <c r="A6765" s="145" t="s">
        <v>28636</v>
      </c>
      <c r="B6765" s="32" t="s">
        <v>3930</v>
      </c>
      <c r="C6765" s="32" t="s">
        <v>8458</v>
      </c>
      <c r="D6765" s="32" t="s">
        <v>997</v>
      </c>
      <c r="E6765" s="145" t="s">
        <v>17405</v>
      </c>
      <c r="F6765" s="145" t="s">
        <v>997</v>
      </c>
      <c r="G6765" s="145" t="s">
        <v>17407</v>
      </c>
      <c r="H6765" s="145" t="s">
        <v>1169</v>
      </c>
      <c r="I6765" s="11" t="s">
        <v>997</v>
      </c>
      <c r="J6765" s="11" t="s">
        <v>43677</v>
      </c>
      <c r="K6765" s="11" t="s">
        <v>1166</v>
      </c>
    </row>
    <row r="6766" spans="1:11" ht="16.5" x14ac:dyDescent="0.15">
      <c r="A6766" s="145" t="s">
        <v>28637</v>
      </c>
      <c r="B6766" s="32" t="s">
        <v>8421</v>
      </c>
      <c r="C6766" s="32" t="s">
        <v>8459</v>
      </c>
      <c r="D6766" s="32" t="s">
        <v>997</v>
      </c>
      <c r="E6766" s="145" t="s">
        <v>17405</v>
      </c>
      <c r="F6766" s="145" t="s">
        <v>997</v>
      </c>
      <c r="G6766" s="145" t="s">
        <v>17407</v>
      </c>
      <c r="H6766" s="145" t="s">
        <v>1169</v>
      </c>
      <c r="I6766" s="11" t="s">
        <v>997</v>
      </c>
      <c r="J6766" s="11" t="s">
        <v>43677</v>
      </c>
      <c r="K6766" s="11" t="s">
        <v>1166</v>
      </c>
    </row>
    <row r="6767" spans="1:11" ht="16.5" x14ac:dyDescent="0.15">
      <c r="A6767" s="145" t="s">
        <v>28638</v>
      </c>
      <c r="B6767" s="32" t="s">
        <v>3884</v>
      </c>
      <c r="C6767" s="32" t="s">
        <v>8460</v>
      </c>
      <c r="D6767" s="32" t="s">
        <v>997</v>
      </c>
      <c r="E6767" s="145" t="s">
        <v>17405</v>
      </c>
      <c r="F6767" s="145" t="s">
        <v>997</v>
      </c>
      <c r="G6767" s="145" t="s">
        <v>17407</v>
      </c>
      <c r="H6767" s="145" t="s">
        <v>1169</v>
      </c>
      <c r="I6767" s="11" t="s">
        <v>997</v>
      </c>
      <c r="J6767" s="11" t="s">
        <v>43677</v>
      </c>
      <c r="K6767" s="11" t="s">
        <v>1166</v>
      </c>
    </row>
    <row r="6768" spans="1:11" ht="16.5" x14ac:dyDescent="0.15">
      <c r="A6768" s="145" t="s">
        <v>28639</v>
      </c>
      <c r="B6768" s="32" t="s">
        <v>8461</v>
      </c>
      <c r="C6768" s="32" t="s">
        <v>8462</v>
      </c>
      <c r="D6768" s="32" t="s">
        <v>997</v>
      </c>
      <c r="E6768" s="145" t="s">
        <v>17405</v>
      </c>
      <c r="F6768" s="145" t="s">
        <v>28640</v>
      </c>
      <c r="G6768" s="145" t="s">
        <v>17407</v>
      </c>
      <c r="H6768" s="145" t="s">
        <v>1169</v>
      </c>
      <c r="I6768" s="11" t="s">
        <v>997</v>
      </c>
      <c r="J6768" s="11" t="s">
        <v>43677</v>
      </c>
      <c r="K6768" s="11" t="s">
        <v>1166</v>
      </c>
    </row>
    <row r="6769" spans="1:11" ht="16.5" x14ac:dyDescent="0.15">
      <c r="A6769" s="145" t="s">
        <v>28641</v>
      </c>
      <c r="B6769" s="32" t="s">
        <v>8421</v>
      </c>
      <c r="C6769" s="32" t="s">
        <v>8463</v>
      </c>
      <c r="D6769" s="32" t="s">
        <v>997</v>
      </c>
      <c r="E6769" s="145" t="s">
        <v>17405</v>
      </c>
      <c r="F6769" s="145" t="s">
        <v>28642</v>
      </c>
      <c r="G6769" s="145" t="s">
        <v>17407</v>
      </c>
      <c r="H6769" s="145" t="s">
        <v>1169</v>
      </c>
      <c r="I6769" s="11" t="s">
        <v>997</v>
      </c>
      <c r="J6769" s="11" t="s">
        <v>43677</v>
      </c>
      <c r="K6769" s="11" t="s">
        <v>1166</v>
      </c>
    </row>
    <row r="6770" spans="1:11" ht="16.5" x14ac:dyDescent="0.15">
      <c r="A6770" s="145" t="s">
        <v>28643</v>
      </c>
      <c r="B6770" s="32" t="s">
        <v>2374</v>
      </c>
      <c r="C6770" s="32" t="s">
        <v>300</v>
      </c>
      <c r="D6770" s="32" t="s">
        <v>997</v>
      </c>
      <c r="E6770" s="145" t="s">
        <v>17405</v>
      </c>
      <c r="F6770" s="145" t="s">
        <v>28644</v>
      </c>
      <c r="G6770" s="145" t="s">
        <v>17407</v>
      </c>
      <c r="H6770" s="145" t="s">
        <v>1169</v>
      </c>
      <c r="I6770" s="11" t="s">
        <v>997</v>
      </c>
      <c r="J6770" s="11" t="s">
        <v>43677</v>
      </c>
      <c r="K6770" s="11" t="s">
        <v>1166</v>
      </c>
    </row>
    <row r="6771" spans="1:11" ht="16.5" x14ac:dyDescent="0.15">
      <c r="A6771" s="145" t="s">
        <v>28645</v>
      </c>
      <c r="B6771" s="32" t="s">
        <v>5383</v>
      </c>
      <c r="C6771" s="32" t="s">
        <v>8464</v>
      </c>
      <c r="D6771" s="32" t="s">
        <v>997</v>
      </c>
      <c r="E6771" s="145" t="s">
        <v>17405</v>
      </c>
      <c r="F6771" s="145" t="s">
        <v>997</v>
      </c>
      <c r="G6771" s="145" t="s">
        <v>17407</v>
      </c>
      <c r="H6771" s="145" t="s">
        <v>1169</v>
      </c>
      <c r="I6771" s="11" t="s">
        <v>997</v>
      </c>
      <c r="J6771" s="11" t="s">
        <v>43677</v>
      </c>
      <c r="K6771" s="11" t="s">
        <v>1166</v>
      </c>
    </row>
    <row r="6772" spans="1:11" ht="16.5" x14ac:dyDescent="0.15">
      <c r="A6772" s="145" t="s">
        <v>28646</v>
      </c>
      <c r="B6772" s="32" t="s">
        <v>8465</v>
      </c>
      <c r="C6772" s="32" t="s">
        <v>8466</v>
      </c>
      <c r="D6772" s="32" t="s">
        <v>997</v>
      </c>
      <c r="E6772" s="145" t="s">
        <v>17405</v>
      </c>
      <c r="F6772" s="145" t="s">
        <v>997</v>
      </c>
      <c r="G6772" s="145" t="s">
        <v>17407</v>
      </c>
      <c r="H6772" s="145" t="s">
        <v>1169</v>
      </c>
      <c r="I6772" s="11" t="s">
        <v>997</v>
      </c>
      <c r="J6772" s="11" t="s">
        <v>43677</v>
      </c>
      <c r="K6772" s="11" t="s">
        <v>1166</v>
      </c>
    </row>
    <row r="6773" spans="1:11" ht="16.5" x14ac:dyDescent="0.15">
      <c r="A6773" s="145" t="s">
        <v>28647</v>
      </c>
      <c r="B6773" s="32" t="s">
        <v>1356</v>
      </c>
      <c r="C6773" s="32" t="s">
        <v>8467</v>
      </c>
      <c r="D6773" s="32" t="s">
        <v>997</v>
      </c>
      <c r="E6773" s="145" t="s">
        <v>17405</v>
      </c>
      <c r="F6773" s="145" t="s">
        <v>28648</v>
      </c>
      <c r="G6773" s="145" t="s">
        <v>17407</v>
      </c>
      <c r="H6773" s="145" t="s">
        <v>1169</v>
      </c>
      <c r="I6773" s="11" t="s">
        <v>997</v>
      </c>
      <c r="J6773" s="11" t="s">
        <v>43677</v>
      </c>
      <c r="K6773" s="11" t="s">
        <v>1166</v>
      </c>
    </row>
    <row r="6774" spans="1:11" ht="16.5" x14ac:dyDescent="0.15">
      <c r="A6774" s="145" t="s">
        <v>28649</v>
      </c>
      <c r="B6774" s="32" t="s">
        <v>2430</v>
      </c>
      <c r="C6774" s="32" t="s">
        <v>8468</v>
      </c>
      <c r="D6774" s="32" t="s">
        <v>997</v>
      </c>
      <c r="E6774" s="145" t="s">
        <v>17405</v>
      </c>
      <c r="F6774" s="145" t="s">
        <v>28650</v>
      </c>
      <c r="G6774" s="145" t="s">
        <v>17407</v>
      </c>
      <c r="H6774" s="145" t="s">
        <v>1169</v>
      </c>
      <c r="I6774" s="11" t="s">
        <v>997</v>
      </c>
      <c r="J6774" s="11" t="s">
        <v>43677</v>
      </c>
      <c r="K6774" s="11" t="s">
        <v>1166</v>
      </c>
    </row>
    <row r="6775" spans="1:11" ht="16.5" x14ac:dyDescent="0.15">
      <c r="A6775" s="145" t="s">
        <v>28651</v>
      </c>
      <c r="B6775" s="32" t="s">
        <v>44167</v>
      </c>
      <c r="C6775" s="32" t="s">
        <v>8469</v>
      </c>
      <c r="D6775" s="32" t="s">
        <v>997</v>
      </c>
      <c r="E6775" s="145" t="s">
        <v>17405</v>
      </c>
      <c r="F6775" s="145" t="s">
        <v>28652</v>
      </c>
      <c r="G6775" s="145" t="s">
        <v>17407</v>
      </c>
      <c r="H6775" s="145" t="s">
        <v>1169</v>
      </c>
      <c r="I6775" s="11" t="s">
        <v>997</v>
      </c>
      <c r="J6775" s="11" t="s">
        <v>43677</v>
      </c>
      <c r="K6775" s="11" t="s">
        <v>1166</v>
      </c>
    </row>
    <row r="6776" spans="1:11" ht="16.5" x14ac:dyDescent="0.15">
      <c r="A6776" s="145" t="s">
        <v>28653</v>
      </c>
      <c r="B6776" s="32" t="s">
        <v>2461</v>
      </c>
      <c r="C6776" s="32" t="s">
        <v>8470</v>
      </c>
      <c r="D6776" s="32" t="s">
        <v>997</v>
      </c>
      <c r="E6776" s="145" t="s">
        <v>17405</v>
      </c>
      <c r="F6776" s="145" t="s">
        <v>28654</v>
      </c>
      <c r="G6776" s="145" t="s">
        <v>17407</v>
      </c>
      <c r="H6776" s="145" t="s">
        <v>1169</v>
      </c>
      <c r="I6776" s="11" t="s">
        <v>997</v>
      </c>
      <c r="J6776" s="11" t="s">
        <v>43677</v>
      </c>
      <c r="K6776" s="11" t="s">
        <v>1166</v>
      </c>
    </row>
    <row r="6777" spans="1:11" ht="16.5" x14ac:dyDescent="0.15">
      <c r="A6777" s="145" t="s">
        <v>28655</v>
      </c>
      <c r="B6777" s="32" t="s">
        <v>5383</v>
      </c>
      <c r="C6777" s="32" t="s">
        <v>8471</v>
      </c>
      <c r="D6777" s="32" t="s">
        <v>997</v>
      </c>
      <c r="E6777" s="145" t="s">
        <v>17405</v>
      </c>
      <c r="F6777" s="145" t="s">
        <v>28656</v>
      </c>
      <c r="G6777" s="145" t="s">
        <v>17407</v>
      </c>
      <c r="H6777" s="145" t="s">
        <v>1169</v>
      </c>
      <c r="I6777" s="11" t="s">
        <v>997</v>
      </c>
      <c r="J6777" s="11" t="s">
        <v>43677</v>
      </c>
      <c r="K6777" s="11" t="s">
        <v>1166</v>
      </c>
    </row>
    <row r="6778" spans="1:11" ht="16.5" x14ac:dyDescent="0.15">
      <c r="A6778" s="145" t="s">
        <v>28657</v>
      </c>
      <c r="B6778" s="32" t="s">
        <v>2461</v>
      </c>
      <c r="C6778" s="32" t="s">
        <v>8472</v>
      </c>
      <c r="D6778" s="32" t="s">
        <v>997</v>
      </c>
      <c r="E6778" s="145" t="s">
        <v>17405</v>
      </c>
      <c r="F6778" s="145" t="s">
        <v>28658</v>
      </c>
      <c r="G6778" s="145" t="s">
        <v>17407</v>
      </c>
      <c r="H6778" s="145" t="s">
        <v>1169</v>
      </c>
      <c r="I6778" s="11" t="s">
        <v>997</v>
      </c>
      <c r="J6778" s="11" t="s">
        <v>43677</v>
      </c>
      <c r="K6778" s="11" t="s">
        <v>1166</v>
      </c>
    </row>
    <row r="6779" spans="1:11" ht="16.5" x14ac:dyDescent="0.15">
      <c r="A6779" s="145" t="s">
        <v>28659</v>
      </c>
      <c r="B6779" s="32" t="s">
        <v>8473</v>
      </c>
      <c r="C6779" s="32" t="s">
        <v>8454</v>
      </c>
      <c r="D6779" s="32" t="s">
        <v>997</v>
      </c>
      <c r="E6779" s="145" t="s">
        <v>17405</v>
      </c>
      <c r="F6779" s="145" t="s">
        <v>997</v>
      </c>
      <c r="G6779" s="145" t="s">
        <v>17407</v>
      </c>
      <c r="H6779" s="145" t="s">
        <v>1169</v>
      </c>
      <c r="I6779" s="11" t="s">
        <v>997</v>
      </c>
      <c r="J6779" s="11" t="s">
        <v>43677</v>
      </c>
      <c r="K6779" s="11" t="s">
        <v>1166</v>
      </c>
    </row>
    <row r="6780" spans="1:11" ht="16.5" x14ac:dyDescent="0.15">
      <c r="A6780" s="145" t="s">
        <v>28660</v>
      </c>
      <c r="B6780" s="32" t="s">
        <v>8474</v>
      </c>
      <c r="C6780" s="32" t="s">
        <v>8475</v>
      </c>
      <c r="D6780" s="32" t="s">
        <v>997</v>
      </c>
      <c r="E6780" s="145" t="s">
        <v>17405</v>
      </c>
      <c r="F6780" s="145" t="s">
        <v>997</v>
      </c>
      <c r="G6780" s="145" t="s">
        <v>17407</v>
      </c>
      <c r="H6780" s="145" t="s">
        <v>1169</v>
      </c>
      <c r="I6780" s="11" t="s">
        <v>997</v>
      </c>
      <c r="J6780" s="11" t="s">
        <v>43677</v>
      </c>
      <c r="K6780" s="11" t="s">
        <v>1166</v>
      </c>
    </row>
    <row r="6781" spans="1:11" ht="16.5" x14ac:dyDescent="0.15">
      <c r="A6781" s="145" t="s">
        <v>28661</v>
      </c>
      <c r="B6781" s="32" t="s">
        <v>3884</v>
      </c>
      <c r="C6781" s="32" t="s">
        <v>8476</v>
      </c>
      <c r="D6781" s="32" t="s">
        <v>997</v>
      </c>
      <c r="E6781" s="145" t="s">
        <v>17405</v>
      </c>
      <c r="F6781" s="145" t="s">
        <v>28662</v>
      </c>
      <c r="G6781" s="145" t="s">
        <v>17407</v>
      </c>
      <c r="H6781" s="145" t="s">
        <v>1169</v>
      </c>
      <c r="I6781" s="11" t="s">
        <v>997</v>
      </c>
      <c r="J6781" s="11" t="s">
        <v>43677</v>
      </c>
      <c r="K6781" s="11" t="s">
        <v>1166</v>
      </c>
    </row>
    <row r="6782" spans="1:11" ht="16.5" x14ac:dyDescent="0.15">
      <c r="A6782" s="145" t="s">
        <v>28663</v>
      </c>
      <c r="B6782" s="32" t="s">
        <v>8477</v>
      </c>
      <c r="C6782" s="32" t="s">
        <v>8478</v>
      </c>
      <c r="D6782" s="32" t="s">
        <v>997</v>
      </c>
      <c r="E6782" s="145" t="s">
        <v>17405</v>
      </c>
      <c r="F6782" s="145" t="s">
        <v>997</v>
      </c>
      <c r="G6782" s="145" t="s">
        <v>17407</v>
      </c>
      <c r="H6782" s="145" t="s">
        <v>1169</v>
      </c>
      <c r="I6782" s="11" t="s">
        <v>997</v>
      </c>
      <c r="J6782" s="11" t="s">
        <v>43677</v>
      </c>
      <c r="K6782" s="11" t="s">
        <v>1166</v>
      </c>
    </row>
    <row r="6783" spans="1:11" ht="16.5" x14ac:dyDescent="0.15">
      <c r="A6783" s="145" t="s">
        <v>28664</v>
      </c>
      <c r="B6783" s="32" t="s">
        <v>8479</v>
      </c>
      <c r="C6783" s="32" t="s">
        <v>8480</v>
      </c>
      <c r="D6783" s="32" t="s">
        <v>997</v>
      </c>
      <c r="E6783" s="145" t="s">
        <v>17405</v>
      </c>
      <c r="F6783" s="145" t="s">
        <v>28665</v>
      </c>
      <c r="G6783" s="145" t="s">
        <v>17407</v>
      </c>
      <c r="H6783" s="145" t="s">
        <v>1169</v>
      </c>
      <c r="I6783" s="11" t="s">
        <v>997</v>
      </c>
      <c r="J6783" s="11" t="s">
        <v>43677</v>
      </c>
      <c r="K6783" s="11" t="s">
        <v>1166</v>
      </c>
    </row>
    <row r="6784" spans="1:11" ht="16.5" x14ac:dyDescent="0.15">
      <c r="A6784" s="145" t="s">
        <v>28666</v>
      </c>
      <c r="B6784" s="32" t="s">
        <v>8045</v>
      </c>
      <c r="C6784" s="32" t="s">
        <v>8481</v>
      </c>
      <c r="D6784" s="32" t="s">
        <v>997</v>
      </c>
      <c r="E6784" s="145" t="s">
        <v>17405</v>
      </c>
      <c r="F6784" s="145" t="s">
        <v>28667</v>
      </c>
      <c r="G6784" s="145" t="s">
        <v>17407</v>
      </c>
      <c r="H6784" s="145" t="s">
        <v>1169</v>
      </c>
      <c r="I6784" s="11" t="s">
        <v>997</v>
      </c>
      <c r="J6784" s="11" t="s">
        <v>43677</v>
      </c>
      <c r="K6784" s="11" t="s">
        <v>1166</v>
      </c>
    </row>
    <row r="6785" spans="1:11" ht="16.5" x14ac:dyDescent="0.15">
      <c r="A6785" s="145" t="s">
        <v>28668</v>
      </c>
      <c r="B6785" s="32" t="s">
        <v>2374</v>
      </c>
      <c r="C6785" s="32" t="s">
        <v>8482</v>
      </c>
      <c r="D6785" s="32" t="s">
        <v>997</v>
      </c>
      <c r="E6785" s="145" t="s">
        <v>17405</v>
      </c>
      <c r="F6785" s="145" t="s">
        <v>997</v>
      </c>
      <c r="G6785" s="145" t="s">
        <v>17407</v>
      </c>
      <c r="H6785" s="145" t="s">
        <v>1169</v>
      </c>
      <c r="I6785" s="11" t="s">
        <v>997</v>
      </c>
      <c r="J6785" s="11" t="s">
        <v>43677</v>
      </c>
      <c r="K6785" s="11" t="s">
        <v>1166</v>
      </c>
    </row>
    <row r="6786" spans="1:11" ht="16.5" x14ac:dyDescent="0.15">
      <c r="A6786" s="145" t="s">
        <v>28669</v>
      </c>
      <c r="B6786" s="32" t="s">
        <v>8441</v>
      </c>
      <c r="C6786" s="32" t="s">
        <v>8483</v>
      </c>
      <c r="D6786" s="32" t="s">
        <v>997</v>
      </c>
      <c r="E6786" s="145" t="s">
        <v>17405</v>
      </c>
      <c r="F6786" s="145" t="s">
        <v>997</v>
      </c>
      <c r="G6786" s="145" t="s">
        <v>17407</v>
      </c>
      <c r="H6786" s="145" t="s">
        <v>1169</v>
      </c>
      <c r="I6786" s="11" t="s">
        <v>997</v>
      </c>
      <c r="J6786" s="11" t="s">
        <v>43677</v>
      </c>
      <c r="K6786" s="11" t="s">
        <v>1166</v>
      </c>
    </row>
    <row r="6787" spans="1:11" ht="16.5" x14ac:dyDescent="0.15">
      <c r="A6787" s="145" t="s">
        <v>28670</v>
      </c>
      <c r="B6787" s="32" t="s">
        <v>2459</v>
      </c>
      <c r="C6787" s="32" t="s">
        <v>8484</v>
      </c>
      <c r="D6787" s="32" t="s">
        <v>997</v>
      </c>
      <c r="E6787" s="145" t="s">
        <v>17405</v>
      </c>
      <c r="F6787" s="145" t="s">
        <v>28671</v>
      </c>
      <c r="G6787" s="145" t="s">
        <v>17407</v>
      </c>
      <c r="H6787" s="145" t="s">
        <v>1169</v>
      </c>
      <c r="I6787" s="11" t="s">
        <v>997</v>
      </c>
      <c r="J6787" s="11" t="s">
        <v>43677</v>
      </c>
      <c r="K6787" s="11" t="s">
        <v>1166</v>
      </c>
    </row>
    <row r="6788" spans="1:11" ht="16.5" x14ac:dyDescent="0.15">
      <c r="A6788" s="145" t="s">
        <v>28672</v>
      </c>
      <c r="B6788" s="32" t="s">
        <v>5336</v>
      </c>
      <c r="C6788" s="32" t="s">
        <v>8485</v>
      </c>
      <c r="D6788" s="32" t="s">
        <v>997</v>
      </c>
      <c r="E6788" s="145" t="s">
        <v>17405</v>
      </c>
      <c r="F6788" s="145" t="s">
        <v>997</v>
      </c>
      <c r="G6788" s="145" t="s">
        <v>17407</v>
      </c>
      <c r="H6788" s="145" t="s">
        <v>1169</v>
      </c>
      <c r="I6788" s="11" t="s">
        <v>997</v>
      </c>
      <c r="J6788" s="11" t="s">
        <v>43677</v>
      </c>
      <c r="K6788" s="11" t="s">
        <v>1166</v>
      </c>
    </row>
    <row r="6789" spans="1:11" ht="16.5" x14ac:dyDescent="0.15">
      <c r="A6789" s="145" t="s">
        <v>28673</v>
      </c>
      <c r="B6789" s="32" t="s">
        <v>8486</v>
      </c>
      <c r="C6789" s="32" t="s">
        <v>8487</v>
      </c>
      <c r="D6789" s="32" t="s">
        <v>997</v>
      </c>
      <c r="E6789" s="145" t="s">
        <v>17405</v>
      </c>
      <c r="F6789" s="145" t="s">
        <v>997</v>
      </c>
      <c r="G6789" s="145" t="s">
        <v>17407</v>
      </c>
      <c r="H6789" s="145" t="s">
        <v>1169</v>
      </c>
      <c r="I6789" s="11" t="s">
        <v>997</v>
      </c>
      <c r="J6789" s="11" t="s">
        <v>43677</v>
      </c>
      <c r="K6789" s="11" t="s">
        <v>1166</v>
      </c>
    </row>
    <row r="6790" spans="1:11" ht="16.5" x14ac:dyDescent="0.15">
      <c r="A6790" s="145" t="s">
        <v>28674</v>
      </c>
      <c r="B6790" s="32" t="s">
        <v>2430</v>
      </c>
      <c r="C6790" s="32" t="s">
        <v>8488</v>
      </c>
      <c r="D6790" s="32" t="s">
        <v>997</v>
      </c>
      <c r="E6790" s="145" t="s">
        <v>17405</v>
      </c>
      <c r="F6790" s="145" t="s">
        <v>997</v>
      </c>
      <c r="G6790" s="145" t="s">
        <v>17407</v>
      </c>
      <c r="H6790" s="145" t="s">
        <v>1169</v>
      </c>
      <c r="I6790" s="11" t="s">
        <v>997</v>
      </c>
      <c r="J6790" s="11" t="s">
        <v>43677</v>
      </c>
      <c r="K6790" s="11" t="s">
        <v>1166</v>
      </c>
    </row>
    <row r="6791" spans="1:11" ht="16.5" x14ac:dyDescent="0.15">
      <c r="A6791" s="145" t="s">
        <v>28675</v>
      </c>
      <c r="B6791" s="32" t="s">
        <v>8489</v>
      </c>
      <c r="C6791" s="32" t="s">
        <v>8490</v>
      </c>
      <c r="D6791" s="32" t="s">
        <v>997</v>
      </c>
      <c r="E6791" s="145" t="s">
        <v>17405</v>
      </c>
      <c r="F6791" s="145" t="s">
        <v>997</v>
      </c>
      <c r="G6791" s="145" t="s">
        <v>17407</v>
      </c>
      <c r="H6791" s="145" t="s">
        <v>1169</v>
      </c>
      <c r="I6791" s="11" t="s">
        <v>997</v>
      </c>
      <c r="J6791" s="11" t="s">
        <v>43677</v>
      </c>
      <c r="K6791" s="11" t="s">
        <v>1166</v>
      </c>
    </row>
    <row r="6792" spans="1:11" ht="16.5" x14ac:dyDescent="0.15">
      <c r="A6792" s="145" t="s">
        <v>28676</v>
      </c>
      <c r="B6792" s="32" t="s">
        <v>8456</v>
      </c>
      <c r="C6792" s="32" t="s">
        <v>8491</v>
      </c>
      <c r="D6792" s="32" t="s">
        <v>997</v>
      </c>
      <c r="E6792" s="145" t="s">
        <v>17405</v>
      </c>
      <c r="F6792" s="145" t="s">
        <v>997</v>
      </c>
      <c r="G6792" s="145" t="s">
        <v>17407</v>
      </c>
      <c r="H6792" s="145" t="s">
        <v>1169</v>
      </c>
      <c r="I6792" s="11" t="s">
        <v>997</v>
      </c>
      <c r="J6792" s="11" t="s">
        <v>43677</v>
      </c>
      <c r="K6792" s="11" t="s">
        <v>1166</v>
      </c>
    </row>
    <row r="6793" spans="1:11" ht="16.5" x14ac:dyDescent="0.15">
      <c r="A6793" s="145" t="s">
        <v>28677</v>
      </c>
      <c r="B6793" s="32" t="s">
        <v>8429</v>
      </c>
      <c r="C6793" s="32" t="s">
        <v>8492</v>
      </c>
      <c r="D6793" s="32" t="s">
        <v>997</v>
      </c>
      <c r="E6793" s="145" t="s">
        <v>17405</v>
      </c>
      <c r="F6793" s="145" t="s">
        <v>28678</v>
      </c>
      <c r="G6793" s="145" t="s">
        <v>17407</v>
      </c>
      <c r="H6793" s="145" t="s">
        <v>1169</v>
      </c>
      <c r="I6793" s="11" t="s">
        <v>997</v>
      </c>
      <c r="J6793" s="11" t="s">
        <v>43677</v>
      </c>
      <c r="K6793" s="11" t="s">
        <v>1166</v>
      </c>
    </row>
    <row r="6794" spans="1:11" ht="16.5" x14ac:dyDescent="0.15">
      <c r="A6794" s="145" t="s">
        <v>28679</v>
      </c>
      <c r="B6794" s="32" t="s">
        <v>2459</v>
      </c>
      <c r="C6794" s="32" t="s">
        <v>8493</v>
      </c>
      <c r="D6794" s="32" t="s">
        <v>997</v>
      </c>
      <c r="E6794" s="145" t="s">
        <v>17405</v>
      </c>
      <c r="F6794" s="145" t="s">
        <v>28680</v>
      </c>
      <c r="G6794" s="145" t="s">
        <v>17407</v>
      </c>
      <c r="H6794" s="145" t="s">
        <v>1169</v>
      </c>
      <c r="I6794" s="11" t="s">
        <v>997</v>
      </c>
      <c r="J6794" s="11" t="s">
        <v>43677</v>
      </c>
      <c r="K6794" s="11" t="s">
        <v>1166</v>
      </c>
    </row>
    <row r="6795" spans="1:11" ht="16.5" x14ac:dyDescent="0.15">
      <c r="A6795" s="145" t="s">
        <v>28681</v>
      </c>
      <c r="B6795" s="32" t="s">
        <v>2452</v>
      </c>
      <c r="C6795" s="32" t="s">
        <v>8494</v>
      </c>
      <c r="D6795" s="32" t="s">
        <v>997</v>
      </c>
      <c r="E6795" s="145" t="s">
        <v>17405</v>
      </c>
      <c r="F6795" s="145" t="s">
        <v>997</v>
      </c>
      <c r="G6795" s="145" t="s">
        <v>17407</v>
      </c>
      <c r="H6795" s="145" t="s">
        <v>1169</v>
      </c>
      <c r="I6795" s="11" t="s">
        <v>997</v>
      </c>
      <c r="J6795" s="11" t="s">
        <v>43677</v>
      </c>
      <c r="K6795" s="11" t="s">
        <v>1166</v>
      </c>
    </row>
    <row r="6796" spans="1:11" ht="16.5" x14ac:dyDescent="0.15">
      <c r="A6796" s="145" t="s">
        <v>28682</v>
      </c>
      <c r="B6796" s="32" t="s">
        <v>2417</v>
      </c>
      <c r="C6796" s="32" t="s">
        <v>8495</v>
      </c>
      <c r="D6796" s="32" t="s">
        <v>997</v>
      </c>
      <c r="E6796" s="145" t="s">
        <v>17405</v>
      </c>
      <c r="F6796" s="145" t="s">
        <v>997</v>
      </c>
      <c r="G6796" s="145" t="s">
        <v>17407</v>
      </c>
      <c r="H6796" s="145" t="s">
        <v>1169</v>
      </c>
      <c r="I6796" s="11" t="s">
        <v>997</v>
      </c>
      <c r="J6796" s="11" t="s">
        <v>43677</v>
      </c>
      <c r="K6796" s="11" t="s">
        <v>1166</v>
      </c>
    </row>
    <row r="6797" spans="1:11" ht="16.5" x14ac:dyDescent="0.15">
      <c r="A6797" s="145" t="s">
        <v>28683</v>
      </c>
      <c r="B6797" s="32" t="s">
        <v>8496</v>
      </c>
      <c r="C6797" s="32" t="s">
        <v>8497</v>
      </c>
      <c r="D6797" s="32" t="s">
        <v>997</v>
      </c>
      <c r="E6797" s="145" t="s">
        <v>17405</v>
      </c>
      <c r="F6797" s="145" t="s">
        <v>997</v>
      </c>
      <c r="G6797" s="145" t="s">
        <v>17407</v>
      </c>
      <c r="H6797" s="145" t="s">
        <v>1169</v>
      </c>
      <c r="I6797" s="11" t="s">
        <v>997</v>
      </c>
      <c r="J6797" s="11" t="s">
        <v>43677</v>
      </c>
      <c r="K6797" s="11" t="s">
        <v>1166</v>
      </c>
    </row>
    <row r="6798" spans="1:11" ht="16.5" x14ac:dyDescent="0.15">
      <c r="A6798" s="145" t="s">
        <v>28684</v>
      </c>
      <c r="B6798" s="32" t="s">
        <v>3894</v>
      </c>
      <c r="C6798" s="32" t="s">
        <v>8498</v>
      </c>
      <c r="D6798" s="32" t="s">
        <v>997</v>
      </c>
      <c r="E6798" s="145" t="s">
        <v>17405</v>
      </c>
      <c r="F6798" s="145" t="s">
        <v>28685</v>
      </c>
      <c r="G6798" s="145" t="s">
        <v>17407</v>
      </c>
      <c r="H6798" s="145" t="s">
        <v>1169</v>
      </c>
      <c r="I6798" s="11" t="s">
        <v>997</v>
      </c>
      <c r="J6798" s="11" t="s">
        <v>43677</v>
      </c>
      <c r="K6798" s="11" t="s">
        <v>1166</v>
      </c>
    </row>
    <row r="6799" spans="1:11" ht="16.5" x14ac:dyDescent="0.15">
      <c r="A6799" s="145" t="s">
        <v>28686</v>
      </c>
      <c r="B6799" s="32" t="s">
        <v>5430</v>
      </c>
      <c r="C6799" s="32" t="s">
        <v>8499</v>
      </c>
      <c r="D6799" s="32" t="s">
        <v>997</v>
      </c>
      <c r="E6799" s="145" t="s">
        <v>17405</v>
      </c>
      <c r="F6799" s="145" t="s">
        <v>28687</v>
      </c>
      <c r="G6799" s="145" t="s">
        <v>17407</v>
      </c>
      <c r="H6799" s="145" t="s">
        <v>1169</v>
      </c>
      <c r="I6799" s="11" t="s">
        <v>997</v>
      </c>
      <c r="J6799" s="11" t="s">
        <v>43677</v>
      </c>
      <c r="K6799" s="11" t="s">
        <v>1166</v>
      </c>
    </row>
    <row r="6800" spans="1:11" ht="16.5" x14ac:dyDescent="0.15">
      <c r="A6800" s="145" t="s">
        <v>28688</v>
      </c>
      <c r="B6800" s="32" t="s">
        <v>8500</v>
      </c>
      <c r="C6800" s="32" t="s">
        <v>300</v>
      </c>
      <c r="D6800" s="32" t="s">
        <v>997</v>
      </c>
      <c r="E6800" s="145" t="s">
        <v>17405</v>
      </c>
      <c r="F6800" s="145" t="s">
        <v>997</v>
      </c>
      <c r="G6800" s="145" t="s">
        <v>17407</v>
      </c>
      <c r="H6800" s="145" t="s">
        <v>1169</v>
      </c>
      <c r="I6800" s="11" t="s">
        <v>997</v>
      </c>
      <c r="J6800" s="11" t="s">
        <v>43677</v>
      </c>
      <c r="K6800" s="11" t="s">
        <v>1166</v>
      </c>
    </row>
    <row r="6801" spans="1:11" ht="16.5" x14ac:dyDescent="0.15">
      <c r="A6801" s="145" t="s">
        <v>28689</v>
      </c>
      <c r="B6801" s="32" t="s">
        <v>1329</v>
      </c>
      <c r="C6801" s="32" t="s">
        <v>8501</v>
      </c>
      <c r="D6801" s="32" t="s">
        <v>997</v>
      </c>
      <c r="E6801" s="145" t="s">
        <v>17581</v>
      </c>
      <c r="F6801" s="145" t="s">
        <v>28690</v>
      </c>
      <c r="G6801" s="145" t="s">
        <v>17407</v>
      </c>
      <c r="H6801" s="145" t="s">
        <v>1169</v>
      </c>
      <c r="I6801" s="11" t="s">
        <v>997</v>
      </c>
      <c r="J6801" s="11" t="s">
        <v>43677</v>
      </c>
      <c r="K6801" s="11" t="s">
        <v>1166</v>
      </c>
    </row>
    <row r="6802" spans="1:11" ht="16.5" x14ac:dyDescent="0.15">
      <c r="A6802" s="145" t="s">
        <v>28691</v>
      </c>
      <c r="B6802" s="32" t="s">
        <v>3925</v>
      </c>
      <c r="C6802" s="32" t="s">
        <v>8502</v>
      </c>
      <c r="D6802" s="32" t="s">
        <v>997</v>
      </c>
      <c r="E6802" s="145" t="s">
        <v>17581</v>
      </c>
      <c r="F6802" s="145" t="s">
        <v>28692</v>
      </c>
      <c r="G6802" s="145" t="s">
        <v>17407</v>
      </c>
      <c r="H6802" s="145" t="s">
        <v>1169</v>
      </c>
      <c r="I6802" s="11" t="s">
        <v>997</v>
      </c>
      <c r="J6802" s="11" t="s">
        <v>43677</v>
      </c>
      <c r="K6802" s="11" t="s">
        <v>1166</v>
      </c>
    </row>
    <row r="6803" spans="1:11" ht="16.5" x14ac:dyDescent="0.15">
      <c r="A6803" s="145" t="s">
        <v>28693</v>
      </c>
      <c r="B6803" s="32" t="s">
        <v>1329</v>
      </c>
      <c r="C6803" s="32" t="s">
        <v>8503</v>
      </c>
      <c r="D6803" s="32" t="s">
        <v>997</v>
      </c>
      <c r="E6803" s="145" t="s">
        <v>17581</v>
      </c>
      <c r="F6803" s="145" t="s">
        <v>997</v>
      </c>
      <c r="G6803" s="145" t="s">
        <v>17407</v>
      </c>
      <c r="H6803" s="145" t="s">
        <v>1169</v>
      </c>
      <c r="I6803" s="11" t="s">
        <v>997</v>
      </c>
      <c r="J6803" s="11" t="s">
        <v>43677</v>
      </c>
      <c r="K6803" s="11" t="s">
        <v>1166</v>
      </c>
    </row>
    <row r="6804" spans="1:11" ht="16.5" x14ac:dyDescent="0.15">
      <c r="A6804" s="145" t="s">
        <v>28694</v>
      </c>
      <c r="B6804" s="32" t="s">
        <v>1329</v>
      </c>
      <c r="C6804" s="32" t="s">
        <v>8504</v>
      </c>
      <c r="D6804" s="32" t="s">
        <v>997</v>
      </c>
      <c r="E6804" s="145" t="s">
        <v>17581</v>
      </c>
      <c r="F6804" s="145" t="s">
        <v>997</v>
      </c>
      <c r="G6804" s="145" t="s">
        <v>17407</v>
      </c>
      <c r="H6804" s="145" t="s">
        <v>1169</v>
      </c>
      <c r="I6804" s="11" t="s">
        <v>997</v>
      </c>
      <c r="J6804" s="11" t="s">
        <v>43677</v>
      </c>
      <c r="K6804" s="11" t="s">
        <v>1166</v>
      </c>
    </row>
    <row r="6805" spans="1:11" ht="16.5" x14ac:dyDescent="0.15">
      <c r="A6805" s="145" t="s">
        <v>28695</v>
      </c>
      <c r="B6805" s="32" t="s">
        <v>3923</v>
      </c>
      <c r="C6805" s="32" t="s">
        <v>8505</v>
      </c>
      <c r="D6805" s="32" t="s">
        <v>997</v>
      </c>
      <c r="E6805" s="145" t="s">
        <v>17581</v>
      </c>
      <c r="F6805" s="145" t="s">
        <v>997</v>
      </c>
      <c r="G6805" s="145" t="s">
        <v>17407</v>
      </c>
      <c r="H6805" s="145" t="s">
        <v>1169</v>
      </c>
      <c r="I6805" s="11" t="s">
        <v>997</v>
      </c>
      <c r="J6805" s="11" t="s">
        <v>43677</v>
      </c>
      <c r="K6805" s="11" t="s">
        <v>1166</v>
      </c>
    </row>
    <row r="6806" spans="1:11" ht="16.5" x14ac:dyDescent="0.15">
      <c r="A6806" s="145" t="s">
        <v>28696</v>
      </c>
      <c r="B6806" s="32" t="s">
        <v>8506</v>
      </c>
      <c r="C6806" s="32" t="s">
        <v>300</v>
      </c>
      <c r="D6806" s="32" t="s">
        <v>997</v>
      </c>
      <c r="E6806" s="145" t="s">
        <v>17405</v>
      </c>
      <c r="F6806" s="145" t="s">
        <v>997</v>
      </c>
      <c r="G6806" s="145" t="s">
        <v>17407</v>
      </c>
      <c r="H6806" s="145" t="s">
        <v>1169</v>
      </c>
      <c r="I6806" s="11" t="s">
        <v>997</v>
      </c>
      <c r="J6806" s="11" t="s">
        <v>43677</v>
      </c>
      <c r="K6806" s="11" t="s">
        <v>1166</v>
      </c>
    </row>
    <row r="6807" spans="1:11" ht="16.5" x14ac:dyDescent="0.15">
      <c r="A6807" s="145" t="s">
        <v>28697</v>
      </c>
      <c r="B6807" s="32" t="s">
        <v>1329</v>
      </c>
      <c r="C6807" s="32" t="s">
        <v>8507</v>
      </c>
      <c r="D6807" s="32" t="s">
        <v>997</v>
      </c>
      <c r="E6807" s="145" t="s">
        <v>17581</v>
      </c>
      <c r="F6807" s="145" t="s">
        <v>997</v>
      </c>
      <c r="G6807" s="145" t="s">
        <v>17407</v>
      </c>
      <c r="H6807" s="145" t="s">
        <v>1169</v>
      </c>
      <c r="I6807" s="11" t="s">
        <v>997</v>
      </c>
      <c r="J6807" s="11" t="s">
        <v>43677</v>
      </c>
      <c r="K6807" s="11" t="s">
        <v>1166</v>
      </c>
    </row>
    <row r="6808" spans="1:11" ht="16.5" x14ac:dyDescent="0.15">
      <c r="A6808" s="145" t="s">
        <v>28698</v>
      </c>
      <c r="B6808" s="32" t="s">
        <v>1329</v>
      </c>
      <c r="C6808" s="32" t="s">
        <v>8508</v>
      </c>
      <c r="D6808" s="32" t="s">
        <v>997</v>
      </c>
      <c r="E6808" s="145" t="s">
        <v>17581</v>
      </c>
      <c r="F6808" s="145" t="s">
        <v>997</v>
      </c>
      <c r="G6808" s="145" t="s">
        <v>17407</v>
      </c>
      <c r="H6808" s="145" t="s">
        <v>1169</v>
      </c>
      <c r="I6808" s="11" t="s">
        <v>997</v>
      </c>
      <c r="J6808" s="11" t="s">
        <v>43677</v>
      </c>
      <c r="K6808" s="11" t="s">
        <v>1166</v>
      </c>
    </row>
    <row r="6809" spans="1:11" ht="16.5" x14ac:dyDescent="0.15">
      <c r="A6809" s="145" t="s">
        <v>28699</v>
      </c>
      <c r="B6809" s="32" t="s">
        <v>8509</v>
      </c>
      <c r="C6809" s="32" t="s">
        <v>8510</v>
      </c>
      <c r="D6809" s="32" t="s">
        <v>997</v>
      </c>
      <c r="E6809" s="145" t="s">
        <v>17405</v>
      </c>
      <c r="F6809" s="145" t="s">
        <v>997</v>
      </c>
      <c r="G6809" s="145" t="s">
        <v>17407</v>
      </c>
      <c r="H6809" s="145" t="s">
        <v>1169</v>
      </c>
      <c r="I6809" s="11" t="s">
        <v>997</v>
      </c>
      <c r="J6809" s="11" t="s">
        <v>43677</v>
      </c>
      <c r="K6809" s="11" t="s">
        <v>1166</v>
      </c>
    </row>
    <row r="6810" spans="1:11" ht="16.5" x14ac:dyDescent="0.15">
      <c r="A6810" s="145" t="s">
        <v>28700</v>
      </c>
      <c r="B6810" s="32" t="s">
        <v>8511</v>
      </c>
      <c r="C6810" s="32" t="s">
        <v>8512</v>
      </c>
      <c r="D6810" s="32" t="s">
        <v>997</v>
      </c>
      <c r="E6810" s="145" t="s">
        <v>17405</v>
      </c>
      <c r="F6810" s="145" t="s">
        <v>997</v>
      </c>
      <c r="G6810" s="145" t="s">
        <v>17407</v>
      </c>
      <c r="H6810" s="145" t="s">
        <v>1169</v>
      </c>
      <c r="I6810" s="11" t="s">
        <v>997</v>
      </c>
      <c r="J6810" s="11" t="s">
        <v>43677</v>
      </c>
      <c r="K6810" s="11" t="s">
        <v>1166</v>
      </c>
    </row>
    <row r="6811" spans="1:11" ht="16.5" x14ac:dyDescent="0.15">
      <c r="A6811" s="145" t="s">
        <v>28701</v>
      </c>
      <c r="B6811" s="32" t="s">
        <v>3925</v>
      </c>
      <c r="C6811" s="32" t="s">
        <v>8513</v>
      </c>
      <c r="D6811" s="32" t="s">
        <v>997</v>
      </c>
      <c r="E6811" s="145" t="s">
        <v>17405</v>
      </c>
      <c r="F6811" s="145" t="s">
        <v>997</v>
      </c>
      <c r="G6811" s="145" t="s">
        <v>17407</v>
      </c>
      <c r="H6811" s="145" t="s">
        <v>1169</v>
      </c>
      <c r="I6811" s="11" t="s">
        <v>997</v>
      </c>
      <c r="J6811" s="11" t="s">
        <v>43677</v>
      </c>
      <c r="K6811" s="11" t="s">
        <v>1166</v>
      </c>
    </row>
    <row r="6812" spans="1:11" ht="16.5" x14ac:dyDescent="0.15">
      <c r="A6812" s="145" t="s">
        <v>28702</v>
      </c>
      <c r="B6812" s="32" t="s">
        <v>8514</v>
      </c>
      <c r="C6812" s="32" t="s">
        <v>8515</v>
      </c>
      <c r="D6812" s="32" t="s">
        <v>997</v>
      </c>
      <c r="E6812" s="145" t="s">
        <v>17405</v>
      </c>
      <c r="F6812" s="145" t="s">
        <v>997</v>
      </c>
      <c r="G6812" s="145" t="s">
        <v>17407</v>
      </c>
      <c r="H6812" s="145" t="s">
        <v>1169</v>
      </c>
      <c r="I6812" s="11" t="s">
        <v>997</v>
      </c>
      <c r="J6812" s="11" t="s">
        <v>43677</v>
      </c>
      <c r="K6812" s="11" t="s">
        <v>1166</v>
      </c>
    </row>
    <row r="6813" spans="1:11" ht="16.5" x14ac:dyDescent="0.15">
      <c r="A6813" s="145" t="s">
        <v>28703</v>
      </c>
      <c r="B6813" s="32" t="s">
        <v>8516</v>
      </c>
      <c r="C6813" s="32" t="s">
        <v>300</v>
      </c>
      <c r="D6813" s="32" t="s">
        <v>997</v>
      </c>
      <c r="E6813" s="145" t="s">
        <v>17405</v>
      </c>
      <c r="F6813" s="145" t="s">
        <v>997</v>
      </c>
      <c r="G6813" s="145" t="s">
        <v>17407</v>
      </c>
      <c r="H6813" s="145" t="s">
        <v>1169</v>
      </c>
      <c r="I6813" s="11" t="s">
        <v>997</v>
      </c>
      <c r="J6813" s="11" t="s">
        <v>43677</v>
      </c>
      <c r="K6813" s="11" t="s">
        <v>1166</v>
      </c>
    </row>
    <row r="6814" spans="1:11" ht="16.5" x14ac:dyDescent="0.15">
      <c r="A6814" s="145" t="s">
        <v>28704</v>
      </c>
      <c r="B6814" s="32" t="s">
        <v>3930</v>
      </c>
      <c r="C6814" s="32" t="s">
        <v>8517</v>
      </c>
      <c r="D6814" s="32" t="s">
        <v>997</v>
      </c>
      <c r="E6814" s="145" t="s">
        <v>17405</v>
      </c>
      <c r="F6814" s="145" t="s">
        <v>997</v>
      </c>
      <c r="G6814" s="145" t="s">
        <v>17407</v>
      </c>
      <c r="H6814" s="145" t="s">
        <v>1169</v>
      </c>
      <c r="I6814" s="11" t="s">
        <v>997</v>
      </c>
      <c r="J6814" s="11" t="s">
        <v>43677</v>
      </c>
      <c r="K6814" s="11" t="s">
        <v>1166</v>
      </c>
    </row>
    <row r="6815" spans="1:11" ht="16.5" x14ac:dyDescent="0.15">
      <c r="A6815" s="145" t="s">
        <v>28705</v>
      </c>
      <c r="B6815" s="32" t="s">
        <v>3923</v>
      </c>
      <c r="C6815" s="32" t="s">
        <v>8518</v>
      </c>
      <c r="D6815" s="32" t="s">
        <v>997</v>
      </c>
      <c r="E6815" s="145" t="s">
        <v>17581</v>
      </c>
      <c r="F6815" s="145" t="s">
        <v>997</v>
      </c>
      <c r="G6815" s="145" t="s">
        <v>17407</v>
      </c>
      <c r="H6815" s="145" t="s">
        <v>1169</v>
      </c>
      <c r="I6815" s="11" t="s">
        <v>997</v>
      </c>
      <c r="J6815" s="11" t="s">
        <v>43677</v>
      </c>
      <c r="K6815" s="11" t="s">
        <v>1166</v>
      </c>
    </row>
    <row r="6816" spans="1:11" ht="16.5" x14ac:dyDescent="0.15">
      <c r="A6816" s="145" t="s">
        <v>28706</v>
      </c>
      <c r="B6816" s="32" t="s">
        <v>3923</v>
      </c>
      <c r="C6816" s="32" t="s">
        <v>8519</v>
      </c>
      <c r="D6816" s="32" t="s">
        <v>997</v>
      </c>
      <c r="E6816" s="145" t="s">
        <v>17581</v>
      </c>
      <c r="F6816" s="145" t="s">
        <v>997</v>
      </c>
      <c r="G6816" s="145" t="s">
        <v>17407</v>
      </c>
      <c r="H6816" s="145" t="s">
        <v>1169</v>
      </c>
      <c r="I6816" s="11" t="s">
        <v>997</v>
      </c>
      <c r="J6816" s="11" t="s">
        <v>43677</v>
      </c>
      <c r="K6816" s="11" t="s">
        <v>1166</v>
      </c>
    </row>
    <row r="6817" spans="1:11" ht="16.5" x14ac:dyDescent="0.15">
      <c r="A6817" s="145" t="s">
        <v>28707</v>
      </c>
      <c r="B6817" s="32" t="s">
        <v>3923</v>
      </c>
      <c r="C6817" s="32" t="s">
        <v>8520</v>
      </c>
      <c r="D6817" s="32" t="s">
        <v>997</v>
      </c>
      <c r="E6817" s="145" t="s">
        <v>17581</v>
      </c>
      <c r="F6817" s="145" t="s">
        <v>28708</v>
      </c>
      <c r="G6817" s="145" t="s">
        <v>17407</v>
      </c>
      <c r="H6817" s="145" t="s">
        <v>1169</v>
      </c>
      <c r="I6817" s="11" t="s">
        <v>997</v>
      </c>
      <c r="J6817" s="11" t="s">
        <v>43677</v>
      </c>
      <c r="K6817" s="11" t="s">
        <v>1166</v>
      </c>
    </row>
    <row r="6818" spans="1:11" ht="16.5" x14ac:dyDescent="0.15">
      <c r="A6818" s="145" t="s">
        <v>28709</v>
      </c>
      <c r="B6818" s="32" t="s">
        <v>8521</v>
      </c>
      <c r="C6818" s="32" t="s">
        <v>8522</v>
      </c>
      <c r="D6818" s="32" t="s">
        <v>997</v>
      </c>
      <c r="E6818" s="145" t="s">
        <v>17405</v>
      </c>
      <c r="F6818" s="145" t="s">
        <v>997</v>
      </c>
      <c r="G6818" s="145" t="s">
        <v>17407</v>
      </c>
      <c r="H6818" s="145" t="s">
        <v>1169</v>
      </c>
      <c r="I6818" s="11" t="s">
        <v>997</v>
      </c>
      <c r="J6818" s="11" t="s">
        <v>43677</v>
      </c>
      <c r="K6818" s="11" t="s">
        <v>1166</v>
      </c>
    </row>
    <row r="6819" spans="1:11" ht="16.5" x14ac:dyDescent="0.15">
      <c r="A6819" s="145" t="s">
        <v>28710</v>
      </c>
      <c r="B6819" s="32" t="s">
        <v>3925</v>
      </c>
      <c r="C6819" s="32" t="s">
        <v>8523</v>
      </c>
      <c r="D6819" s="32" t="s">
        <v>997</v>
      </c>
      <c r="E6819" s="145" t="s">
        <v>17581</v>
      </c>
      <c r="F6819" s="145" t="s">
        <v>997</v>
      </c>
      <c r="G6819" s="145" t="s">
        <v>17407</v>
      </c>
      <c r="H6819" s="145" t="s">
        <v>1169</v>
      </c>
      <c r="I6819" s="11" t="s">
        <v>997</v>
      </c>
      <c r="J6819" s="11" t="s">
        <v>43677</v>
      </c>
      <c r="K6819" s="11" t="s">
        <v>1166</v>
      </c>
    </row>
    <row r="6820" spans="1:11" ht="16.5" x14ac:dyDescent="0.15">
      <c r="A6820" s="145" t="s">
        <v>28711</v>
      </c>
      <c r="B6820" s="32" t="s">
        <v>3923</v>
      </c>
      <c r="C6820" s="32" t="s">
        <v>8524</v>
      </c>
      <c r="D6820" s="32" t="s">
        <v>997</v>
      </c>
      <c r="E6820" s="145" t="s">
        <v>17581</v>
      </c>
      <c r="F6820" s="145" t="s">
        <v>997</v>
      </c>
      <c r="G6820" s="145" t="s">
        <v>17407</v>
      </c>
      <c r="H6820" s="145" t="s">
        <v>1169</v>
      </c>
      <c r="I6820" s="11" t="s">
        <v>997</v>
      </c>
      <c r="J6820" s="11" t="s">
        <v>43677</v>
      </c>
      <c r="K6820" s="11" t="s">
        <v>1166</v>
      </c>
    </row>
    <row r="6821" spans="1:11" ht="16.5" x14ac:dyDescent="0.15">
      <c r="A6821" s="145" t="s">
        <v>28712</v>
      </c>
      <c r="B6821" s="32" t="s">
        <v>3923</v>
      </c>
      <c r="C6821" s="32" t="s">
        <v>8525</v>
      </c>
      <c r="D6821" s="32" t="s">
        <v>997</v>
      </c>
      <c r="E6821" s="145" t="s">
        <v>17581</v>
      </c>
      <c r="F6821" s="145" t="s">
        <v>28713</v>
      </c>
      <c r="G6821" s="145" t="s">
        <v>17407</v>
      </c>
      <c r="H6821" s="145" t="s">
        <v>1169</v>
      </c>
      <c r="I6821" s="11" t="s">
        <v>997</v>
      </c>
      <c r="J6821" s="11" t="s">
        <v>43677</v>
      </c>
      <c r="K6821" s="11" t="s">
        <v>1166</v>
      </c>
    </row>
    <row r="6822" spans="1:11" ht="16.5" x14ac:dyDescent="0.15">
      <c r="A6822" s="145" t="s">
        <v>28714</v>
      </c>
      <c r="B6822" s="32" t="s">
        <v>3925</v>
      </c>
      <c r="C6822" s="32" t="s">
        <v>8526</v>
      </c>
      <c r="D6822" s="32" t="s">
        <v>997</v>
      </c>
      <c r="E6822" s="145" t="s">
        <v>17581</v>
      </c>
      <c r="F6822" s="145" t="s">
        <v>997</v>
      </c>
      <c r="G6822" s="145" t="s">
        <v>17407</v>
      </c>
      <c r="H6822" s="145" t="s">
        <v>1169</v>
      </c>
      <c r="I6822" s="11" t="s">
        <v>997</v>
      </c>
      <c r="J6822" s="11" t="s">
        <v>43677</v>
      </c>
      <c r="K6822" s="11" t="s">
        <v>1166</v>
      </c>
    </row>
    <row r="6823" spans="1:11" ht="16.5" x14ac:dyDescent="0.15">
      <c r="A6823" s="145" t="s">
        <v>28715</v>
      </c>
      <c r="B6823" s="32" t="s">
        <v>8527</v>
      </c>
      <c r="C6823" s="32" t="s">
        <v>8528</v>
      </c>
      <c r="D6823" s="32" t="s">
        <v>997</v>
      </c>
      <c r="E6823" s="145" t="s">
        <v>17405</v>
      </c>
      <c r="F6823" s="145" t="s">
        <v>997</v>
      </c>
      <c r="G6823" s="145" t="s">
        <v>17407</v>
      </c>
      <c r="H6823" s="145" t="s">
        <v>1169</v>
      </c>
      <c r="I6823" s="11" t="s">
        <v>997</v>
      </c>
      <c r="J6823" s="11" t="s">
        <v>43677</v>
      </c>
      <c r="K6823" s="11" t="s">
        <v>1166</v>
      </c>
    </row>
    <row r="6824" spans="1:11" ht="16.5" x14ac:dyDescent="0.15">
      <c r="A6824" s="145" t="s">
        <v>28716</v>
      </c>
      <c r="B6824" s="32" t="s">
        <v>8529</v>
      </c>
      <c r="C6824" s="32" t="s">
        <v>8530</v>
      </c>
      <c r="D6824" s="32" t="s">
        <v>997</v>
      </c>
      <c r="E6824" s="145" t="s">
        <v>17405</v>
      </c>
      <c r="F6824" s="145" t="s">
        <v>997</v>
      </c>
      <c r="G6824" s="145" t="s">
        <v>17407</v>
      </c>
      <c r="H6824" s="145" t="s">
        <v>1169</v>
      </c>
      <c r="I6824" s="11" t="s">
        <v>997</v>
      </c>
      <c r="J6824" s="11" t="s">
        <v>43677</v>
      </c>
      <c r="K6824" s="11" t="s">
        <v>1166</v>
      </c>
    </row>
    <row r="6825" spans="1:11" ht="16.5" x14ac:dyDescent="0.15">
      <c r="A6825" s="145" t="s">
        <v>28717</v>
      </c>
      <c r="B6825" s="32" t="s">
        <v>8531</v>
      </c>
      <c r="C6825" s="32" t="s">
        <v>8532</v>
      </c>
      <c r="D6825" s="32" t="s">
        <v>997</v>
      </c>
      <c r="E6825" s="145" t="s">
        <v>17405</v>
      </c>
      <c r="F6825" s="145" t="s">
        <v>997</v>
      </c>
      <c r="G6825" s="145" t="s">
        <v>17407</v>
      </c>
      <c r="H6825" s="145" t="s">
        <v>1169</v>
      </c>
      <c r="I6825" s="11" t="s">
        <v>997</v>
      </c>
      <c r="J6825" s="11" t="s">
        <v>43677</v>
      </c>
      <c r="K6825" s="11" t="s">
        <v>1166</v>
      </c>
    </row>
    <row r="6826" spans="1:11" ht="16.5" x14ac:dyDescent="0.15">
      <c r="A6826" s="145" t="s">
        <v>28718</v>
      </c>
      <c r="B6826" s="32" t="s">
        <v>5490</v>
      </c>
      <c r="C6826" s="32" t="s">
        <v>8533</v>
      </c>
      <c r="D6826" s="32" t="s">
        <v>997</v>
      </c>
      <c r="E6826" s="145" t="s">
        <v>17405</v>
      </c>
      <c r="F6826" s="145" t="s">
        <v>997</v>
      </c>
      <c r="G6826" s="145" t="s">
        <v>17407</v>
      </c>
      <c r="H6826" s="145" t="s">
        <v>1169</v>
      </c>
      <c r="I6826" s="11" t="s">
        <v>997</v>
      </c>
      <c r="J6826" s="11" t="s">
        <v>43677</v>
      </c>
      <c r="K6826" s="11" t="s">
        <v>1166</v>
      </c>
    </row>
    <row r="6827" spans="1:11" ht="16.5" x14ac:dyDescent="0.15">
      <c r="A6827" s="145" t="s">
        <v>28719</v>
      </c>
      <c r="B6827" s="32" t="s">
        <v>1327</v>
      </c>
      <c r="C6827" s="32" t="s">
        <v>8534</v>
      </c>
      <c r="D6827" s="32" t="s">
        <v>997</v>
      </c>
      <c r="E6827" s="145" t="s">
        <v>17405</v>
      </c>
      <c r="F6827" s="145" t="s">
        <v>997</v>
      </c>
      <c r="G6827" s="145" t="s">
        <v>17407</v>
      </c>
      <c r="H6827" s="145" t="s">
        <v>1169</v>
      </c>
      <c r="I6827" s="11" t="s">
        <v>997</v>
      </c>
      <c r="J6827" s="11" t="s">
        <v>43677</v>
      </c>
      <c r="K6827" s="11" t="s">
        <v>1166</v>
      </c>
    </row>
    <row r="6828" spans="1:11" ht="16.5" x14ac:dyDescent="0.15">
      <c r="A6828" s="145" t="s">
        <v>28720</v>
      </c>
      <c r="B6828" s="32" t="s">
        <v>8535</v>
      </c>
      <c r="C6828" s="32" t="s">
        <v>8536</v>
      </c>
      <c r="D6828" s="32" t="s">
        <v>997</v>
      </c>
      <c r="E6828" s="145" t="s">
        <v>17405</v>
      </c>
      <c r="F6828" s="145" t="s">
        <v>28721</v>
      </c>
      <c r="G6828" s="145" t="s">
        <v>17407</v>
      </c>
      <c r="H6828" s="145" t="s">
        <v>1169</v>
      </c>
      <c r="I6828" s="11" t="s">
        <v>997</v>
      </c>
      <c r="J6828" s="11" t="s">
        <v>43677</v>
      </c>
      <c r="K6828" s="11" t="s">
        <v>1166</v>
      </c>
    </row>
    <row r="6829" spans="1:11" ht="16.5" x14ac:dyDescent="0.15">
      <c r="A6829" s="145" t="s">
        <v>28722</v>
      </c>
      <c r="B6829" s="32" t="s">
        <v>5490</v>
      </c>
      <c r="C6829" s="32" t="s">
        <v>8537</v>
      </c>
      <c r="D6829" s="32" t="s">
        <v>997</v>
      </c>
      <c r="E6829" s="145" t="s">
        <v>17405</v>
      </c>
      <c r="F6829" s="145" t="s">
        <v>997</v>
      </c>
      <c r="G6829" s="145" t="s">
        <v>17407</v>
      </c>
      <c r="H6829" s="145" t="s">
        <v>1169</v>
      </c>
      <c r="I6829" s="11" t="s">
        <v>997</v>
      </c>
      <c r="J6829" s="11" t="s">
        <v>43677</v>
      </c>
      <c r="K6829" s="11" t="s">
        <v>1166</v>
      </c>
    </row>
    <row r="6830" spans="1:11" ht="16.5" x14ac:dyDescent="0.15">
      <c r="A6830" s="145" t="s">
        <v>28723</v>
      </c>
      <c r="B6830" s="32" t="s">
        <v>3925</v>
      </c>
      <c r="C6830" s="32" t="s">
        <v>8538</v>
      </c>
      <c r="D6830" s="32" t="s">
        <v>997</v>
      </c>
      <c r="E6830" s="145" t="s">
        <v>17581</v>
      </c>
      <c r="F6830" s="145" t="s">
        <v>997</v>
      </c>
      <c r="G6830" s="145" t="s">
        <v>17407</v>
      </c>
      <c r="H6830" s="145" t="s">
        <v>1169</v>
      </c>
      <c r="I6830" s="11" t="s">
        <v>997</v>
      </c>
      <c r="J6830" s="11" t="s">
        <v>43677</v>
      </c>
      <c r="K6830" s="11" t="s">
        <v>1166</v>
      </c>
    </row>
    <row r="6831" spans="1:11" ht="16.5" x14ac:dyDescent="0.15">
      <c r="A6831" s="145" t="s">
        <v>28724</v>
      </c>
      <c r="B6831" s="32" t="s">
        <v>3925</v>
      </c>
      <c r="C6831" s="32" t="s">
        <v>8539</v>
      </c>
      <c r="D6831" s="32" t="s">
        <v>997</v>
      </c>
      <c r="E6831" s="145" t="s">
        <v>17581</v>
      </c>
      <c r="F6831" s="145" t="s">
        <v>997</v>
      </c>
      <c r="G6831" s="145" t="s">
        <v>17407</v>
      </c>
      <c r="H6831" s="145" t="s">
        <v>1169</v>
      </c>
      <c r="I6831" s="11" t="s">
        <v>997</v>
      </c>
      <c r="J6831" s="11" t="s">
        <v>43677</v>
      </c>
      <c r="K6831" s="11" t="s">
        <v>1166</v>
      </c>
    </row>
    <row r="6832" spans="1:11" ht="16.5" x14ac:dyDescent="0.15">
      <c r="A6832" s="145" t="s">
        <v>28725</v>
      </c>
      <c r="B6832" s="32" t="s">
        <v>8540</v>
      </c>
      <c r="C6832" s="32" t="s">
        <v>300</v>
      </c>
      <c r="D6832" s="32" t="s">
        <v>997</v>
      </c>
      <c r="E6832" s="145" t="s">
        <v>17405</v>
      </c>
      <c r="F6832" s="145" t="s">
        <v>997</v>
      </c>
      <c r="G6832" s="145" t="s">
        <v>17407</v>
      </c>
      <c r="H6832" s="145" t="s">
        <v>1169</v>
      </c>
      <c r="I6832" s="11" t="s">
        <v>997</v>
      </c>
      <c r="J6832" s="11" t="s">
        <v>43677</v>
      </c>
      <c r="K6832" s="11" t="s">
        <v>1166</v>
      </c>
    </row>
    <row r="6833" spans="1:11" ht="16.5" x14ac:dyDescent="0.15">
      <c r="A6833" s="145" t="s">
        <v>28726</v>
      </c>
      <c r="B6833" s="32" t="s">
        <v>3923</v>
      </c>
      <c r="C6833" s="32" t="s">
        <v>8541</v>
      </c>
      <c r="D6833" s="32" t="s">
        <v>997</v>
      </c>
      <c r="E6833" s="145" t="s">
        <v>17581</v>
      </c>
      <c r="F6833" s="145" t="s">
        <v>997</v>
      </c>
      <c r="G6833" s="145" t="s">
        <v>17407</v>
      </c>
      <c r="H6833" s="145" t="s">
        <v>1169</v>
      </c>
      <c r="I6833" s="11" t="s">
        <v>997</v>
      </c>
      <c r="J6833" s="11" t="s">
        <v>43677</v>
      </c>
      <c r="K6833" s="11" t="s">
        <v>1166</v>
      </c>
    </row>
    <row r="6834" spans="1:11" ht="16.5" x14ac:dyDescent="0.15">
      <c r="A6834" s="145" t="s">
        <v>28727</v>
      </c>
      <c r="B6834" s="32" t="s">
        <v>3923</v>
      </c>
      <c r="C6834" s="32" t="s">
        <v>8542</v>
      </c>
      <c r="D6834" s="32" t="s">
        <v>997</v>
      </c>
      <c r="E6834" s="145" t="s">
        <v>17581</v>
      </c>
      <c r="F6834" s="145" t="s">
        <v>28728</v>
      </c>
      <c r="G6834" s="145" t="s">
        <v>17407</v>
      </c>
      <c r="H6834" s="145" t="s">
        <v>1169</v>
      </c>
      <c r="I6834" s="11" t="s">
        <v>997</v>
      </c>
      <c r="J6834" s="11" t="s">
        <v>43677</v>
      </c>
      <c r="K6834" s="11" t="s">
        <v>1166</v>
      </c>
    </row>
    <row r="6835" spans="1:11" ht="16.5" x14ac:dyDescent="0.15">
      <c r="A6835" s="145" t="s">
        <v>28729</v>
      </c>
      <c r="B6835" s="32" t="s">
        <v>8543</v>
      </c>
      <c r="C6835" s="32" t="s">
        <v>8544</v>
      </c>
      <c r="D6835" s="32" t="s">
        <v>997</v>
      </c>
      <c r="E6835" s="145" t="s">
        <v>17405</v>
      </c>
      <c r="F6835" s="145" t="s">
        <v>997</v>
      </c>
      <c r="G6835" s="145" t="s">
        <v>17407</v>
      </c>
      <c r="H6835" s="145" t="s">
        <v>1169</v>
      </c>
      <c r="I6835" s="11" t="s">
        <v>997</v>
      </c>
      <c r="J6835" s="11" t="s">
        <v>43677</v>
      </c>
      <c r="K6835" s="11" t="s">
        <v>1166</v>
      </c>
    </row>
    <row r="6836" spans="1:11" ht="16.5" x14ac:dyDescent="0.15">
      <c r="A6836" s="145" t="s">
        <v>28730</v>
      </c>
      <c r="B6836" s="32" t="s">
        <v>5452</v>
      </c>
      <c r="C6836" s="32" t="s">
        <v>8545</v>
      </c>
      <c r="D6836" s="32" t="s">
        <v>997</v>
      </c>
      <c r="E6836" s="145" t="s">
        <v>17556</v>
      </c>
      <c r="F6836" s="145" t="s">
        <v>997</v>
      </c>
      <c r="G6836" s="145" t="s">
        <v>17407</v>
      </c>
      <c r="H6836" s="145" t="s">
        <v>1169</v>
      </c>
      <c r="I6836" s="11" t="s">
        <v>997</v>
      </c>
      <c r="J6836" s="11" t="s">
        <v>43677</v>
      </c>
      <c r="K6836" s="11" t="s">
        <v>1166</v>
      </c>
    </row>
    <row r="6837" spans="1:11" ht="16.5" x14ac:dyDescent="0.15">
      <c r="A6837" s="145" t="s">
        <v>28731</v>
      </c>
      <c r="B6837" s="32" t="s">
        <v>3923</v>
      </c>
      <c r="C6837" s="32" t="s">
        <v>8546</v>
      </c>
      <c r="D6837" s="32" t="s">
        <v>997</v>
      </c>
      <c r="E6837" s="145" t="s">
        <v>17581</v>
      </c>
      <c r="F6837" s="145" t="s">
        <v>997</v>
      </c>
      <c r="G6837" s="145" t="s">
        <v>17407</v>
      </c>
      <c r="H6837" s="145" t="s">
        <v>1169</v>
      </c>
      <c r="I6837" s="11" t="s">
        <v>997</v>
      </c>
      <c r="J6837" s="11" t="s">
        <v>43677</v>
      </c>
      <c r="K6837" s="11" t="s">
        <v>1166</v>
      </c>
    </row>
    <row r="6838" spans="1:11" ht="16.5" x14ac:dyDescent="0.15">
      <c r="A6838" s="145" t="s">
        <v>28732</v>
      </c>
      <c r="B6838" s="32" t="s">
        <v>3925</v>
      </c>
      <c r="C6838" s="32" t="s">
        <v>8547</v>
      </c>
      <c r="D6838" s="32" t="s">
        <v>997</v>
      </c>
      <c r="E6838" s="145" t="s">
        <v>17581</v>
      </c>
      <c r="F6838" s="145" t="s">
        <v>997</v>
      </c>
      <c r="G6838" s="145" t="s">
        <v>17407</v>
      </c>
      <c r="H6838" s="145" t="s">
        <v>1169</v>
      </c>
      <c r="I6838" s="11" t="s">
        <v>997</v>
      </c>
      <c r="J6838" s="11" t="s">
        <v>43677</v>
      </c>
      <c r="K6838" s="11" t="s">
        <v>1166</v>
      </c>
    </row>
    <row r="6839" spans="1:11" ht="16.5" x14ac:dyDescent="0.15">
      <c r="A6839" s="145" t="s">
        <v>28733</v>
      </c>
      <c r="B6839" s="32" t="s">
        <v>8548</v>
      </c>
      <c r="C6839" s="32" t="s">
        <v>8549</v>
      </c>
      <c r="D6839" s="32" t="s">
        <v>997</v>
      </c>
      <c r="E6839" s="145" t="s">
        <v>17556</v>
      </c>
      <c r="F6839" s="145" t="s">
        <v>28734</v>
      </c>
      <c r="G6839" s="145" t="s">
        <v>17407</v>
      </c>
      <c r="H6839" s="145" t="s">
        <v>1169</v>
      </c>
      <c r="I6839" s="11" t="s">
        <v>997</v>
      </c>
      <c r="J6839" s="11" t="s">
        <v>43677</v>
      </c>
      <c r="K6839" s="11" t="s">
        <v>1166</v>
      </c>
    </row>
    <row r="6840" spans="1:11" ht="16.5" x14ac:dyDescent="0.15">
      <c r="A6840" s="145" t="s">
        <v>28735</v>
      </c>
      <c r="B6840" s="32" t="s">
        <v>8535</v>
      </c>
      <c r="C6840" s="32" t="s">
        <v>8550</v>
      </c>
      <c r="D6840" s="32" t="s">
        <v>997</v>
      </c>
      <c r="E6840" s="145" t="s">
        <v>17405</v>
      </c>
      <c r="F6840" s="145" t="s">
        <v>997</v>
      </c>
      <c r="G6840" s="145" t="s">
        <v>17407</v>
      </c>
      <c r="H6840" s="145" t="s">
        <v>1169</v>
      </c>
      <c r="I6840" s="11" t="s">
        <v>997</v>
      </c>
      <c r="J6840" s="11" t="s">
        <v>43677</v>
      </c>
      <c r="K6840" s="11" t="s">
        <v>1166</v>
      </c>
    </row>
    <row r="6841" spans="1:11" ht="16.5" x14ac:dyDescent="0.15">
      <c r="A6841" s="145" t="s">
        <v>28736</v>
      </c>
      <c r="B6841" s="32" t="s">
        <v>3923</v>
      </c>
      <c r="C6841" s="32" t="s">
        <v>8551</v>
      </c>
      <c r="D6841" s="32" t="s">
        <v>997</v>
      </c>
      <c r="E6841" s="145" t="s">
        <v>17581</v>
      </c>
      <c r="F6841" s="145" t="s">
        <v>997</v>
      </c>
      <c r="G6841" s="145" t="s">
        <v>17407</v>
      </c>
      <c r="H6841" s="145" t="s">
        <v>1169</v>
      </c>
      <c r="I6841" s="11" t="s">
        <v>997</v>
      </c>
      <c r="J6841" s="11" t="s">
        <v>43677</v>
      </c>
      <c r="K6841" s="11" t="s">
        <v>1166</v>
      </c>
    </row>
    <row r="6842" spans="1:11" ht="16.5" x14ac:dyDescent="0.15">
      <c r="A6842" s="145" t="s">
        <v>28737</v>
      </c>
      <c r="B6842" s="32" t="s">
        <v>8552</v>
      </c>
      <c r="C6842" s="32" t="s">
        <v>8553</v>
      </c>
      <c r="D6842" s="32" t="s">
        <v>997</v>
      </c>
      <c r="E6842" s="145" t="s">
        <v>17405</v>
      </c>
      <c r="F6842" s="145" t="s">
        <v>997</v>
      </c>
      <c r="G6842" s="145" t="s">
        <v>17407</v>
      </c>
      <c r="H6842" s="145" t="s">
        <v>1169</v>
      </c>
      <c r="I6842" s="11" t="s">
        <v>997</v>
      </c>
      <c r="J6842" s="11" t="s">
        <v>43677</v>
      </c>
      <c r="K6842" s="11" t="s">
        <v>1166</v>
      </c>
    </row>
    <row r="6843" spans="1:11" ht="16.5" x14ac:dyDescent="0.15">
      <c r="A6843" s="145" t="s">
        <v>28738</v>
      </c>
      <c r="B6843" s="32" t="s">
        <v>1327</v>
      </c>
      <c r="C6843" s="32" t="s">
        <v>8554</v>
      </c>
      <c r="D6843" s="32" t="s">
        <v>997</v>
      </c>
      <c r="E6843" s="145" t="s">
        <v>17405</v>
      </c>
      <c r="F6843" s="145" t="s">
        <v>997</v>
      </c>
      <c r="G6843" s="145" t="s">
        <v>17454</v>
      </c>
      <c r="H6843" s="145" t="s">
        <v>1169</v>
      </c>
      <c r="I6843" s="11" t="s">
        <v>997</v>
      </c>
      <c r="J6843" s="11" t="s">
        <v>43677</v>
      </c>
      <c r="K6843" s="11" t="s">
        <v>1166</v>
      </c>
    </row>
    <row r="6844" spans="1:11" ht="16.5" x14ac:dyDescent="0.15">
      <c r="A6844" s="145" t="s">
        <v>28739</v>
      </c>
      <c r="B6844" s="32" t="s">
        <v>3925</v>
      </c>
      <c r="C6844" s="32" t="s">
        <v>8555</v>
      </c>
      <c r="D6844" s="32" t="s">
        <v>997</v>
      </c>
      <c r="E6844" s="145" t="s">
        <v>17581</v>
      </c>
      <c r="F6844" s="145" t="s">
        <v>997</v>
      </c>
      <c r="G6844" s="145" t="s">
        <v>17407</v>
      </c>
      <c r="H6844" s="145" t="s">
        <v>1169</v>
      </c>
      <c r="I6844" s="11" t="s">
        <v>997</v>
      </c>
      <c r="J6844" s="11" t="s">
        <v>43677</v>
      </c>
      <c r="K6844" s="11" t="s">
        <v>1166</v>
      </c>
    </row>
    <row r="6845" spans="1:11" ht="16.5" x14ac:dyDescent="0.15">
      <c r="A6845" s="145" t="s">
        <v>28740</v>
      </c>
      <c r="B6845" s="32" t="s">
        <v>8556</v>
      </c>
      <c r="C6845" s="32" t="s">
        <v>300</v>
      </c>
      <c r="D6845" s="32" t="s">
        <v>997</v>
      </c>
      <c r="E6845" s="145" t="s">
        <v>1056</v>
      </c>
      <c r="F6845" s="145" t="s">
        <v>997</v>
      </c>
      <c r="G6845" s="145" t="s">
        <v>17407</v>
      </c>
      <c r="H6845" s="145" t="s">
        <v>1169</v>
      </c>
      <c r="I6845" s="11" t="s">
        <v>997</v>
      </c>
      <c r="J6845" s="11" t="s">
        <v>43677</v>
      </c>
      <c r="K6845" s="11" t="s">
        <v>1166</v>
      </c>
    </row>
    <row r="6846" spans="1:11" ht="16.5" x14ac:dyDescent="0.15">
      <c r="A6846" s="145" t="s">
        <v>28741</v>
      </c>
      <c r="B6846" s="32" t="s">
        <v>8557</v>
      </c>
      <c r="C6846" s="32" t="s">
        <v>8532</v>
      </c>
      <c r="D6846" s="32" t="s">
        <v>997</v>
      </c>
      <c r="E6846" s="145" t="s">
        <v>17405</v>
      </c>
      <c r="F6846" s="145" t="s">
        <v>997</v>
      </c>
      <c r="G6846" s="145" t="s">
        <v>17407</v>
      </c>
      <c r="H6846" s="145" t="s">
        <v>1169</v>
      </c>
      <c r="I6846" s="11" t="s">
        <v>997</v>
      </c>
      <c r="J6846" s="11" t="s">
        <v>43677</v>
      </c>
      <c r="K6846" s="11" t="s">
        <v>1166</v>
      </c>
    </row>
    <row r="6847" spans="1:11" ht="16.5" x14ac:dyDescent="0.15">
      <c r="A6847" s="145" t="s">
        <v>28742</v>
      </c>
      <c r="B6847" s="32" t="s">
        <v>8558</v>
      </c>
      <c r="C6847" s="32" t="s">
        <v>8559</v>
      </c>
      <c r="D6847" s="32" t="s">
        <v>997</v>
      </c>
      <c r="E6847" s="145" t="s">
        <v>17405</v>
      </c>
      <c r="F6847" s="145" t="s">
        <v>997</v>
      </c>
      <c r="G6847" s="145" t="s">
        <v>17407</v>
      </c>
      <c r="H6847" s="145" t="s">
        <v>1169</v>
      </c>
      <c r="I6847" s="11" t="s">
        <v>997</v>
      </c>
      <c r="J6847" s="11" t="s">
        <v>43677</v>
      </c>
      <c r="K6847" s="11" t="s">
        <v>1166</v>
      </c>
    </row>
    <row r="6848" spans="1:11" ht="16.5" x14ac:dyDescent="0.15">
      <c r="A6848" s="145" t="s">
        <v>28743</v>
      </c>
      <c r="B6848" s="32" t="s">
        <v>8560</v>
      </c>
      <c r="C6848" s="32" t="s">
        <v>8561</v>
      </c>
      <c r="D6848" s="32" t="s">
        <v>997</v>
      </c>
      <c r="E6848" s="145" t="s">
        <v>17405</v>
      </c>
      <c r="F6848" s="145" t="s">
        <v>997</v>
      </c>
      <c r="G6848" s="145" t="s">
        <v>17407</v>
      </c>
      <c r="H6848" s="145" t="s">
        <v>1169</v>
      </c>
      <c r="I6848" s="11" t="s">
        <v>997</v>
      </c>
      <c r="J6848" s="11" t="s">
        <v>43677</v>
      </c>
      <c r="K6848" s="11" t="s">
        <v>1166</v>
      </c>
    </row>
    <row r="6849" spans="1:11" ht="16.5" x14ac:dyDescent="0.15">
      <c r="A6849" s="145" t="s">
        <v>28744</v>
      </c>
      <c r="B6849" s="32" t="s">
        <v>3925</v>
      </c>
      <c r="C6849" s="32" t="s">
        <v>8562</v>
      </c>
      <c r="D6849" s="32" t="s">
        <v>997</v>
      </c>
      <c r="E6849" s="145" t="s">
        <v>17581</v>
      </c>
      <c r="F6849" s="145" t="s">
        <v>997</v>
      </c>
      <c r="G6849" s="145" t="s">
        <v>17407</v>
      </c>
      <c r="H6849" s="145" t="s">
        <v>1169</v>
      </c>
      <c r="I6849" s="11" t="s">
        <v>997</v>
      </c>
      <c r="J6849" s="11" t="s">
        <v>43677</v>
      </c>
      <c r="K6849" s="11" t="s">
        <v>1166</v>
      </c>
    </row>
    <row r="6850" spans="1:11" ht="16.5" x14ac:dyDescent="0.15">
      <c r="A6850" s="145" t="s">
        <v>28745</v>
      </c>
      <c r="B6850" s="32" t="s">
        <v>3925</v>
      </c>
      <c r="C6850" s="32" t="s">
        <v>8563</v>
      </c>
      <c r="D6850" s="32" t="s">
        <v>997</v>
      </c>
      <c r="E6850" s="145" t="s">
        <v>17581</v>
      </c>
      <c r="F6850" s="145" t="s">
        <v>28746</v>
      </c>
      <c r="G6850" s="145" t="s">
        <v>17407</v>
      </c>
      <c r="H6850" s="145" t="s">
        <v>1169</v>
      </c>
      <c r="I6850" s="11" t="s">
        <v>997</v>
      </c>
      <c r="J6850" s="11" t="s">
        <v>43677</v>
      </c>
      <c r="K6850" s="11" t="s">
        <v>1166</v>
      </c>
    </row>
    <row r="6851" spans="1:11" ht="16.5" x14ac:dyDescent="0.15">
      <c r="A6851" s="145" t="s">
        <v>28747</v>
      </c>
      <c r="B6851" s="32" t="s">
        <v>8564</v>
      </c>
      <c r="C6851" s="32" t="s">
        <v>8565</v>
      </c>
      <c r="D6851" s="32" t="s">
        <v>997</v>
      </c>
      <c r="E6851" s="145" t="s">
        <v>17405</v>
      </c>
      <c r="F6851" s="145" t="s">
        <v>997</v>
      </c>
      <c r="G6851" s="145" t="s">
        <v>17407</v>
      </c>
      <c r="H6851" s="145" t="s">
        <v>1169</v>
      </c>
      <c r="I6851" s="11" t="s">
        <v>997</v>
      </c>
      <c r="J6851" s="11" t="s">
        <v>43677</v>
      </c>
      <c r="K6851" s="11" t="s">
        <v>1166</v>
      </c>
    </row>
    <row r="6852" spans="1:11" ht="16.5" x14ac:dyDescent="0.15">
      <c r="A6852" s="145" t="s">
        <v>28748</v>
      </c>
      <c r="B6852" s="32" t="s">
        <v>8535</v>
      </c>
      <c r="C6852" s="32" t="s">
        <v>8566</v>
      </c>
      <c r="D6852" s="32" t="s">
        <v>997</v>
      </c>
      <c r="E6852" s="145" t="s">
        <v>17405</v>
      </c>
      <c r="F6852" s="145" t="s">
        <v>997</v>
      </c>
      <c r="G6852" s="145" t="s">
        <v>17407</v>
      </c>
      <c r="H6852" s="145" t="s">
        <v>1169</v>
      </c>
      <c r="I6852" s="11" t="s">
        <v>997</v>
      </c>
      <c r="J6852" s="11" t="s">
        <v>43677</v>
      </c>
      <c r="K6852" s="11" t="s">
        <v>1166</v>
      </c>
    </row>
    <row r="6853" spans="1:11" ht="16.5" x14ac:dyDescent="0.15">
      <c r="A6853" s="145" t="s">
        <v>28749</v>
      </c>
      <c r="B6853" s="32" t="s">
        <v>8567</v>
      </c>
      <c r="C6853" s="32" t="s">
        <v>300</v>
      </c>
      <c r="D6853" s="32" t="s">
        <v>997</v>
      </c>
      <c r="E6853" s="145" t="s">
        <v>1056</v>
      </c>
      <c r="F6853" s="145" t="s">
        <v>997</v>
      </c>
      <c r="G6853" s="145" t="s">
        <v>17407</v>
      </c>
      <c r="H6853" s="145" t="s">
        <v>1169</v>
      </c>
      <c r="I6853" s="11" t="s">
        <v>997</v>
      </c>
      <c r="J6853" s="11" t="s">
        <v>43677</v>
      </c>
      <c r="K6853" s="11" t="s">
        <v>1166</v>
      </c>
    </row>
    <row r="6854" spans="1:11" ht="16.5" x14ac:dyDescent="0.15">
      <c r="A6854" s="145" t="s">
        <v>28750</v>
      </c>
      <c r="B6854" s="32" t="s">
        <v>3925</v>
      </c>
      <c r="C6854" s="32" t="s">
        <v>8568</v>
      </c>
      <c r="D6854" s="32" t="s">
        <v>997</v>
      </c>
      <c r="E6854" s="145" t="s">
        <v>17581</v>
      </c>
      <c r="F6854" s="145" t="s">
        <v>997</v>
      </c>
      <c r="G6854" s="145" t="s">
        <v>17407</v>
      </c>
      <c r="H6854" s="145" t="s">
        <v>1169</v>
      </c>
      <c r="I6854" s="11" t="s">
        <v>997</v>
      </c>
      <c r="J6854" s="11" t="s">
        <v>43677</v>
      </c>
      <c r="K6854" s="11" t="s">
        <v>1166</v>
      </c>
    </row>
    <row r="6855" spans="1:11" ht="16.5" x14ac:dyDescent="0.15">
      <c r="A6855" s="145" t="s">
        <v>28751</v>
      </c>
      <c r="B6855" s="32" t="s">
        <v>8569</v>
      </c>
      <c r="C6855" s="32" t="s">
        <v>300</v>
      </c>
      <c r="D6855" s="32" t="s">
        <v>997</v>
      </c>
      <c r="E6855" s="145" t="s">
        <v>1056</v>
      </c>
      <c r="F6855" s="145" t="s">
        <v>997</v>
      </c>
      <c r="G6855" s="145" t="s">
        <v>17407</v>
      </c>
      <c r="H6855" s="145" t="s">
        <v>1285</v>
      </c>
      <c r="I6855" s="11" t="s">
        <v>1166</v>
      </c>
      <c r="J6855" s="11" t="s">
        <v>43677</v>
      </c>
      <c r="K6855" s="11" t="s">
        <v>1166</v>
      </c>
    </row>
    <row r="6856" spans="1:11" ht="16.5" x14ac:dyDescent="0.15">
      <c r="A6856" s="145" t="s">
        <v>28752</v>
      </c>
      <c r="B6856" s="32" t="s">
        <v>8570</v>
      </c>
      <c r="C6856" s="32" t="s">
        <v>8571</v>
      </c>
      <c r="D6856" s="32" t="s">
        <v>997</v>
      </c>
      <c r="E6856" s="145" t="s">
        <v>17405</v>
      </c>
      <c r="F6856" s="145" t="s">
        <v>997</v>
      </c>
      <c r="G6856" s="145" t="s">
        <v>17454</v>
      </c>
      <c r="H6856" s="145" t="s">
        <v>1169</v>
      </c>
      <c r="I6856" s="11" t="s">
        <v>1166</v>
      </c>
      <c r="J6856" s="11" t="s">
        <v>43677</v>
      </c>
      <c r="K6856" s="11" t="s">
        <v>1166</v>
      </c>
    </row>
    <row r="6857" spans="1:11" ht="16.5" x14ac:dyDescent="0.15">
      <c r="A6857" s="145" t="s">
        <v>28753</v>
      </c>
      <c r="B6857" s="32" t="s">
        <v>1327</v>
      </c>
      <c r="C6857" s="32" t="s">
        <v>8572</v>
      </c>
      <c r="D6857" s="32" t="s">
        <v>997</v>
      </c>
      <c r="E6857" s="145" t="s">
        <v>17405</v>
      </c>
      <c r="F6857" s="145" t="s">
        <v>997</v>
      </c>
      <c r="G6857" s="145" t="s">
        <v>17407</v>
      </c>
      <c r="H6857" s="145" t="s">
        <v>1169</v>
      </c>
      <c r="I6857" s="11" t="s">
        <v>997</v>
      </c>
      <c r="J6857" s="11" t="s">
        <v>43677</v>
      </c>
      <c r="K6857" s="11" t="s">
        <v>1166</v>
      </c>
    </row>
    <row r="6858" spans="1:11" ht="16.5" x14ac:dyDescent="0.15">
      <c r="A6858" s="145" t="s">
        <v>28754</v>
      </c>
      <c r="B6858" s="32" t="s">
        <v>8573</v>
      </c>
      <c r="C6858" s="32" t="s">
        <v>8574</v>
      </c>
      <c r="D6858" s="32" t="s">
        <v>997</v>
      </c>
      <c r="E6858" s="145" t="s">
        <v>17405</v>
      </c>
      <c r="F6858" s="145" t="s">
        <v>997</v>
      </c>
      <c r="G6858" s="145" t="s">
        <v>17407</v>
      </c>
      <c r="H6858" s="145" t="s">
        <v>1169</v>
      </c>
      <c r="I6858" s="11" t="s">
        <v>997</v>
      </c>
      <c r="J6858" s="11" t="s">
        <v>43677</v>
      </c>
      <c r="K6858" s="11" t="s">
        <v>1166</v>
      </c>
    </row>
    <row r="6859" spans="1:11" ht="16.5" x14ac:dyDescent="0.15">
      <c r="A6859" s="145" t="s">
        <v>28755</v>
      </c>
      <c r="B6859" s="32" t="s">
        <v>8575</v>
      </c>
      <c r="C6859" s="32" t="s">
        <v>300</v>
      </c>
      <c r="D6859" s="32" t="s">
        <v>997</v>
      </c>
      <c r="E6859" s="145" t="s">
        <v>17405</v>
      </c>
      <c r="F6859" s="145" t="s">
        <v>997</v>
      </c>
      <c r="G6859" s="145" t="s">
        <v>17454</v>
      </c>
      <c r="H6859" s="145" t="s">
        <v>1169</v>
      </c>
      <c r="I6859" s="11" t="s">
        <v>997</v>
      </c>
      <c r="J6859" s="11" t="s">
        <v>43677</v>
      </c>
      <c r="K6859" s="11" t="s">
        <v>1166</v>
      </c>
    </row>
    <row r="6860" spans="1:11" ht="16.5" x14ac:dyDescent="0.15">
      <c r="A6860" s="145" t="s">
        <v>28756</v>
      </c>
      <c r="B6860" s="32" t="s">
        <v>8576</v>
      </c>
      <c r="C6860" s="32" t="s">
        <v>300</v>
      </c>
      <c r="D6860" s="32" t="s">
        <v>997</v>
      </c>
      <c r="E6860" s="145" t="s">
        <v>1056</v>
      </c>
      <c r="F6860" s="145" t="s">
        <v>997</v>
      </c>
      <c r="G6860" s="145" t="s">
        <v>17407</v>
      </c>
      <c r="H6860" s="145" t="s">
        <v>1169</v>
      </c>
      <c r="I6860" s="11" t="s">
        <v>997</v>
      </c>
      <c r="J6860" s="11" t="s">
        <v>43677</v>
      </c>
      <c r="K6860" s="11" t="s">
        <v>1166</v>
      </c>
    </row>
    <row r="6861" spans="1:11" ht="16.5" x14ac:dyDescent="0.15">
      <c r="A6861" s="145" t="s">
        <v>28757</v>
      </c>
      <c r="B6861" s="32" t="s">
        <v>8577</v>
      </c>
      <c r="C6861" s="32" t="s">
        <v>8578</v>
      </c>
      <c r="D6861" s="32" t="s">
        <v>997</v>
      </c>
      <c r="E6861" s="145" t="s">
        <v>17405</v>
      </c>
      <c r="F6861" s="145" t="s">
        <v>997</v>
      </c>
      <c r="G6861" s="145" t="s">
        <v>17407</v>
      </c>
      <c r="H6861" s="145" t="s">
        <v>1169</v>
      </c>
      <c r="I6861" s="11" t="s">
        <v>997</v>
      </c>
      <c r="J6861" s="11" t="s">
        <v>43677</v>
      </c>
      <c r="K6861" s="11" t="s">
        <v>1166</v>
      </c>
    </row>
    <row r="6862" spans="1:11" ht="16.5" x14ac:dyDescent="0.15">
      <c r="A6862" s="145" t="s">
        <v>28758</v>
      </c>
      <c r="B6862" s="32" t="s">
        <v>8579</v>
      </c>
      <c r="C6862" s="32" t="s">
        <v>4044</v>
      </c>
      <c r="D6862" s="32" t="s">
        <v>997</v>
      </c>
      <c r="E6862" s="145" t="s">
        <v>17405</v>
      </c>
      <c r="F6862" s="145" t="s">
        <v>28759</v>
      </c>
      <c r="G6862" s="145" t="s">
        <v>17407</v>
      </c>
      <c r="H6862" s="145" t="s">
        <v>1169</v>
      </c>
      <c r="I6862" s="11" t="s">
        <v>997</v>
      </c>
      <c r="J6862" s="11" t="s">
        <v>43677</v>
      </c>
      <c r="K6862" s="11" t="s">
        <v>1166</v>
      </c>
    </row>
    <row r="6863" spans="1:11" ht="16.5" x14ac:dyDescent="0.15">
      <c r="A6863" s="145" t="s">
        <v>28760</v>
      </c>
      <c r="B6863" s="32" t="s">
        <v>8580</v>
      </c>
      <c r="C6863" s="32" t="s">
        <v>8578</v>
      </c>
      <c r="D6863" s="32" t="s">
        <v>997</v>
      </c>
      <c r="E6863" s="145" t="s">
        <v>17405</v>
      </c>
      <c r="F6863" s="145" t="s">
        <v>997</v>
      </c>
      <c r="G6863" s="145" t="s">
        <v>17454</v>
      </c>
      <c r="H6863" s="145" t="s">
        <v>1169</v>
      </c>
      <c r="I6863" s="11" t="s">
        <v>1166</v>
      </c>
      <c r="J6863" s="11" t="s">
        <v>43677</v>
      </c>
      <c r="K6863" s="11" t="s">
        <v>1166</v>
      </c>
    </row>
    <row r="6864" spans="1:11" ht="16.5" x14ac:dyDescent="0.15">
      <c r="A6864" s="145" t="s">
        <v>28761</v>
      </c>
      <c r="B6864" s="32" t="s">
        <v>8581</v>
      </c>
      <c r="C6864" s="32" t="s">
        <v>4044</v>
      </c>
      <c r="D6864" s="32" t="s">
        <v>997</v>
      </c>
      <c r="E6864" s="145" t="s">
        <v>17405</v>
      </c>
      <c r="F6864" s="145" t="s">
        <v>28762</v>
      </c>
      <c r="G6864" s="145" t="s">
        <v>17407</v>
      </c>
      <c r="H6864" s="145" t="s">
        <v>1169</v>
      </c>
      <c r="I6864" s="11" t="s">
        <v>997</v>
      </c>
      <c r="J6864" s="11" t="s">
        <v>43677</v>
      </c>
      <c r="K6864" s="11" t="s">
        <v>1166</v>
      </c>
    </row>
    <row r="6865" spans="1:11" ht="16.5" x14ac:dyDescent="0.15">
      <c r="A6865" s="145" t="s">
        <v>28763</v>
      </c>
      <c r="B6865" s="32" t="s">
        <v>8580</v>
      </c>
      <c r="C6865" s="32" t="s">
        <v>8582</v>
      </c>
      <c r="D6865" s="32" t="s">
        <v>997</v>
      </c>
      <c r="E6865" s="145" t="s">
        <v>17405</v>
      </c>
      <c r="F6865" s="145" t="s">
        <v>997</v>
      </c>
      <c r="G6865" s="145" t="s">
        <v>17454</v>
      </c>
      <c r="H6865" s="145" t="s">
        <v>1169</v>
      </c>
      <c r="I6865" s="11" t="s">
        <v>1166</v>
      </c>
      <c r="J6865" s="11" t="s">
        <v>43677</v>
      </c>
      <c r="K6865" s="11" t="s">
        <v>1166</v>
      </c>
    </row>
    <row r="6866" spans="1:11" ht="16.5" x14ac:dyDescent="0.15">
      <c r="A6866" s="145" t="s">
        <v>28764</v>
      </c>
      <c r="B6866" s="32" t="s">
        <v>8583</v>
      </c>
      <c r="C6866" s="32" t="s">
        <v>8584</v>
      </c>
      <c r="D6866" s="32" t="s">
        <v>997</v>
      </c>
      <c r="E6866" s="145" t="s">
        <v>17405</v>
      </c>
      <c r="F6866" s="145" t="s">
        <v>28765</v>
      </c>
      <c r="G6866" s="145" t="s">
        <v>17407</v>
      </c>
      <c r="H6866" s="145" t="s">
        <v>1169</v>
      </c>
      <c r="I6866" s="11" t="s">
        <v>997</v>
      </c>
      <c r="J6866" s="11" t="s">
        <v>43677</v>
      </c>
      <c r="K6866" s="11" t="s">
        <v>1166</v>
      </c>
    </row>
    <row r="6867" spans="1:11" ht="16.5" x14ac:dyDescent="0.15">
      <c r="A6867" s="145" t="s">
        <v>28766</v>
      </c>
      <c r="B6867" s="32" t="s">
        <v>8570</v>
      </c>
      <c r="C6867" s="32" t="s">
        <v>8578</v>
      </c>
      <c r="D6867" s="32" t="s">
        <v>997</v>
      </c>
      <c r="E6867" s="145" t="s">
        <v>17405</v>
      </c>
      <c r="F6867" s="145" t="s">
        <v>997</v>
      </c>
      <c r="G6867" s="145" t="s">
        <v>17454</v>
      </c>
      <c r="H6867" s="145" t="s">
        <v>1169</v>
      </c>
      <c r="I6867" s="11" t="s">
        <v>1166</v>
      </c>
      <c r="J6867" s="11" t="s">
        <v>43677</v>
      </c>
      <c r="K6867" s="11" t="s">
        <v>1166</v>
      </c>
    </row>
    <row r="6868" spans="1:11" ht="16.5" x14ac:dyDescent="0.15">
      <c r="A6868" s="145" t="s">
        <v>28767</v>
      </c>
      <c r="B6868" s="32" t="s">
        <v>8585</v>
      </c>
      <c r="C6868" s="32" t="s">
        <v>8586</v>
      </c>
      <c r="D6868" s="32" t="s">
        <v>997</v>
      </c>
      <c r="E6868" s="145" t="s">
        <v>17405</v>
      </c>
      <c r="F6868" s="145" t="s">
        <v>28768</v>
      </c>
      <c r="G6868" s="145" t="s">
        <v>17407</v>
      </c>
      <c r="H6868" s="145" t="s">
        <v>1169</v>
      </c>
      <c r="I6868" s="11" t="s">
        <v>997</v>
      </c>
      <c r="J6868" s="11" t="s">
        <v>43677</v>
      </c>
      <c r="K6868" s="11" t="s">
        <v>1166</v>
      </c>
    </row>
    <row r="6869" spans="1:11" ht="16.5" x14ac:dyDescent="0.15">
      <c r="A6869" s="145" t="s">
        <v>28769</v>
      </c>
      <c r="B6869" s="32" t="s">
        <v>8587</v>
      </c>
      <c r="C6869" s="32" t="s">
        <v>3593</v>
      </c>
      <c r="D6869" s="32" t="s">
        <v>997</v>
      </c>
      <c r="E6869" s="145" t="s">
        <v>17405</v>
      </c>
      <c r="F6869" s="145" t="s">
        <v>28770</v>
      </c>
      <c r="G6869" s="145" t="s">
        <v>17407</v>
      </c>
      <c r="H6869" s="145" t="s">
        <v>1169</v>
      </c>
      <c r="I6869" s="11" t="s">
        <v>997</v>
      </c>
      <c r="J6869" s="11" t="s">
        <v>43677</v>
      </c>
      <c r="K6869" s="11" t="s">
        <v>1166</v>
      </c>
    </row>
    <row r="6870" spans="1:11" ht="16.5" x14ac:dyDescent="0.15">
      <c r="A6870" s="145" t="s">
        <v>28771</v>
      </c>
      <c r="B6870" s="32" t="s">
        <v>8588</v>
      </c>
      <c r="C6870" s="32" t="s">
        <v>8586</v>
      </c>
      <c r="D6870" s="32" t="s">
        <v>997</v>
      </c>
      <c r="E6870" s="145" t="s">
        <v>17405</v>
      </c>
      <c r="F6870" s="145" t="s">
        <v>28772</v>
      </c>
      <c r="G6870" s="145" t="s">
        <v>17407</v>
      </c>
      <c r="H6870" s="145" t="s">
        <v>1169</v>
      </c>
      <c r="I6870" s="11" t="s">
        <v>997</v>
      </c>
      <c r="J6870" s="11" t="s">
        <v>43677</v>
      </c>
      <c r="K6870" s="11" t="s">
        <v>1166</v>
      </c>
    </row>
    <row r="6871" spans="1:11" ht="16.5" x14ac:dyDescent="0.15">
      <c r="A6871" s="145" t="s">
        <v>28773</v>
      </c>
      <c r="B6871" s="32" t="s">
        <v>9658</v>
      </c>
      <c r="C6871" s="32" t="s">
        <v>8590</v>
      </c>
      <c r="D6871" s="32" t="s">
        <v>997</v>
      </c>
      <c r="E6871" s="145" t="s">
        <v>17405</v>
      </c>
      <c r="F6871" s="145" t="s">
        <v>28774</v>
      </c>
      <c r="G6871" s="145" t="s">
        <v>17407</v>
      </c>
      <c r="H6871" s="145" t="s">
        <v>1169</v>
      </c>
      <c r="I6871" s="11" t="s">
        <v>997</v>
      </c>
      <c r="J6871" s="11" t="s">
        <v>43677</v>
      </c>
      <c r="K6871" s="11" t="s">
        <v>1166</v>
      </c>
    </row>
    <row r="6872" spans="1:11" ht="16.5" x14ac:dyDescent="0.15">
      <c r="A6872" s="145" t="s">
        <v>28775</v>
      </c>
      <c r="B6872" s="32" t="s">
        <v>8591</v>
      </c>
      <c r="C6872" s="32" t="s">
        <v>8590</v>
      </c>
      <c r="D6872" s="32" t="s">
        <v>997</v>
      </c>
      <c r="E6872" s="145" t="s">
        <v>17405</v>
      </c>
      <c r="F6872" s="145" t="s">
        <v>28776</v>
      </c>
      <c r="G6872" s="145" t="s">
        <v>17407</v>
      </c>
      <c r="H6872" s="145" t="s">
        <v>1169</v>
      </c>
      <c r="I6872" s="11" t="s">
        <v>997</v>
      </c>
      <c r="J6872" s="11" t="s">
        <v>43677</v>
      </c>
      <c r="K6872" s="11" t="s">
        <v>1166</v>
      </c>
    </row>
    <row r="6873" spans="1:11" ht="16.5" x14ac:dyDescent="0.15">
      <c r="A6873" s="145" t="s">
        <v>28777</v>
      </c>
      <c r="B6873" s="32" t="s">
        <v>8592</v>
      </c>
      <c r="C6873" s="32" t="s">
        <v>8593</v>
      </c>
      <c r="D6873" s="32" t="s">
        <v>997</v>
      </c>
      <c r="E6873" s="145" t="s">
        <v>17405</v>
      </c>
      <c r="F6873" s="145" t="s">
        <v>28778</v>
      </c>
      <c r="G6873" s="145" t="s">
        <v>17407</v>
      </c>
      <c r="H6873" s="145" t="s">
        <v>1169</v>
      </c>
      <c r="I6873" s="11" t="s">
        <v>997</v>
      </c>
      <c r="J6873" s="11" t="s">
        <v>43677</v>
      </c>
      <c r="K6873" s="11" t="s">
        <v>1166</v>
      </c>
    </row>
    <row r="6874" spans="1:11" ht="16.5" x14ac:dyDescent="0.15">
      <c r="A6874" s="145" t="s">
        <v>28779</v>
      </c>
      <c r="B6874" s="32" t="s">
        <v>8594</v>
      </c>
      <c r="C6874" s="32" t="s">
        <v>8590</v>
      </c>
      <c r="D6874" s="32" t="s">
        <v>997</v>
      </c>
      <c r="E6874" s="145" t="s">
        <v>17405</v>
      </c>
      <c r="F6874" s="145" t="s">
        <v>28780</v>
      </c>
      <c r="G6874" s="145" t="s">
        <v>17407</v>
      </c>
      <c r="H6874" s="145" t="s">
        <v>1169</v>
      </c>
      <c r="I6874" s="11" t="s">
        <v>997</v>
      </c>
      <c r="J6874" s="11" t="s">
        <v>43677</v>
      </c>
      <c r="K6874" s="11" t="s">
        <v>1166</v>
      </c>
    </row>
    <row r="6875" spans="1:11" ht="16.5" x14ac:dyDescent="0.15">
      <c r="A6875" s="145" t="s">
        <v>28781</v>
      </c>
      <c r="B6875" s="32" t="s">
        <v>8595</v>
      </c>
      <c r="C6875" s="32" t="s">
        <v>8590</v>
      </c>
      <c r="D6875" s="32" t="s">
        <v>997</v>
      </c>
      <c r="E6875" s="145" t="s">
        <v>17405</v>
      </c>
      <c r="F6875" s="145" t="s">
        <v>28782</v>
      </c>
      <c r="G6875" s="145" t="s">
        <v>17407</v>
      </c>
      <c r="H6875" s="145" t="s">
        <v>1169</v>
      </c>
      <c r="I6875" s="11" t="s">
        <v>997</v>
      </c>
      <c r="J6875" s="11" t="s">
        <v>43677</v>
      </c>
      <c r="K6875" s="11" t="s">
        <v>1166</v>
      </c>
    </row>
    <row r="6876" spans="1:11" ht="16.5" x14ac:dyDescent="0.15">
      <c r="A6876" s="145" t="s">
        <v>28783</v>
      </c>
      <c r="B6876" s="32" t="s">
        <v>8596</v>
      </c>
      <c r="C6876" s="32" t="s">
        <v>8590</v>
      </c>
      <c r="D6876" s="32" t="s">
        <v>997</v>
      </c>
      <c r="E6876" s="145" t="s">
        <v>17405</v>
      </c>
      <c r="F6876" s="145" t="s">
        <v>28784</v>
      </c>
      <c r="G6876" s="145" t="s">
        <v>17407</v>
      </c>
      <c r="H6876" s="145" t="s">
        <v>1169</v>
      </c>
      <c r="I6876" s="11" t="s">
        <v>997</v>
      </c>
      <c r="J6876" s="11" t="s">
        <v>43677</v>
      </c>
      <c r="K6876" s="11" t="s">
        <v>1166</v>
      </c>
    </row>
    <row r="6877" spans="1:11" ht="16.5" x14ac:dyDescent="0.15">
      <c r="A6877" s="145" t="s">
        <v>28785</v>
      </c>
      <c r="B6877" s="32" t="s">
        <v>8597</v>
      </c>
      <c r="C6877" s="32" t="s">
        <v>8590</v>
      </c>
      <c r="D6877" s="32" t="s">
        <v>997</v>
      </c>
      <c r="E6877" s="145" t="s">
        <v>17405</v>
      </c>
      <c r="F6877" s="145" t="s">
        <v>28786</v>
      </c>
      <c r="G6877" s="145" t="s">
        <v>17407</v>
      </c>
      <c r="H6877" s="145" t="s">
        <v>1169</v>
      </c>
      <c r="I6877" s="11" t="s">
        <v>997</v>
      </c>
      <c r="J6877" s="11" t="s">
        <v>43677</v>
      </c>
      <c r="K6877" s="11" t="s">
        <v>1166</v>
      </c>
    </row>
    <row r="6878" spans="1:11" ht="16.5" x14ac:dyDescent="0.15">
      <c r="A6878" s="145" t="s">
        <v>28787</v>
      </c>
      <c r="B6878" s="32" t="s">
        <v>8598</v>
      </c>
      <c r="C6878" s="32" t="s">
        <v>8590</v>
      </c>
      <c r="D6878" s="32" t="s">
        <v>997</v>
      </c>
      <c r="E6878" s="145" t="s">
        <v>17405</v>
      </c>
      <c r="F6878" s="145" t="s">
        <v>28788</v>
      </c>
      <c r="G6878" s="145" t="s">
        <v>17407</v>
      </c>
      <c r="H6878" s="145" t="s">
        <v>1169</v>
      </c>
      <c r="I6878" s="11" t="s">
        <v>997</v>
      </c>
      <c r="J6878" s="11" t="s">
        <v>43677</v>
      </c>
      <c r="K6878" s="11" t="s">
        <v>1166</v>
      </c>
    </row>
    <row r="6879" spans="1:11" ht="16.5" x14ac:dyDescent="0.15">
      <c r="A6879" s="145" t="s">
        <v>28789</v>
      </c>
      <c r="B6879" s="32" t="s">
        <v>8599</v>
      </c>
      <c r="C6879" s="32" t="s">
        <v>8590</v>
      </c>
      <c r="D6879" s="32" t="s">
        <v>997</v>
      </c>
      <c r="E6879" s="145" t="s">
        <v>17405</v>
      </c>
      <c r="F6879" s="145" t="s">
        <v>28790</v>
      </c>
      <c r="G6879" s="145" t="s">
        <v>17407</v>
      </c>
      <c r="H6879" s="145" t="s">
        <v>1169</v>
      </c>
      <c r="I6879" s="11" t="s">
        <v>997</v>
      </c>
      <c r="J6879" s="11" t="s">
        <v>43677</v>
      </c>
      <c r="K6879" s="11" t="s">
        <v>1166</v>
      </c>
    </row>
    <row r="6880" spans="1:11" ht="16.5" x14ac:dyDescent="0.15">
      <c r="A6880" s="145" t="s">
        <v>28791</v>
      </c>
      <c r="B6880" s="32" t="s">
        <v>44639</v>
      </c>
      <c r="C6880" s="32" t="s">
        <v>8601</v>
      </c>
      <c r="D6880" s="32" t="s">
        <v>997</v>
      </c>
      <c r="E6880" s="145" t="s">
        <v>17405</v>
      </c>
      <c r="F6880" s="145" t="s">
        <v>28792</v>
      </c>
      <c r="G6880" s="145" t="s">
        <v>17407</v>
      </c>
      <c r="H6880" s="145" t="s">
        <v>1169</v>
      </c>
      <c r="I6880" s="11" t="s">
        <v>997</v>
      </c>
      <c r="J6880" s="11" t="s">
        <v>43677</v>
      </c>
      <c r="K6880" s="11" t="s">
        <v>1166</v>
      </c>
    </row>
    <row r="6881" spans="1:11" ht="16.5" x14ac:dyDescent="0.15">
      <c r="A6881" s="145" t="s">
        <v>28793</v>
      </c>
      <c r="B6881" s="32" t="s">
        <v>8602</v>
      </c>
      <c r="C6881" s="32" t="s">
        <v>8603</v>
      </c>
      <c r="D6881" s="32" t="s">
        <v>997</v>
      </c>
      <c r="E6881" s="145" t="s">
        <v>17405</v>
      </c>
      <c r="F6881" s="145" t="s">
        <v>28794</v>
      </c>
      <c r="G6881" s="145" t="s">
        <v>17407</v>
      </c>
      <c r="H6881" s="145" t="s">
        <v>1169</v>
      </c>
      <c r="I6881" s="11" t="s">
        <v>997</v>
      </c>
      <c r="J6881" s="11" t="s">
        <v>43677</v>
      </c>
      <c r="K6881" s="11" t="s">
        <v>1166</v>
      </c>
    </row>
    <row r="6882" spans="1:11" ht="16.5" x14ac:dyDescent="0.15">
      <c r="A6882" s="145" t="s">
        <v>28795</v>
      </c>
      <c r="B6882" s="32" t="s">
        <v>8604</v>
      </c>
      <c r="C6882" s="32" t="s">
        <v>8574</v>
      </c>
      <c r="D6882" s="32" t="s">
        <v>997</v>
      </c>
      <c r="E6882" s="145" t="s">
        <v>17405</v>
      </c>
      <c r="F6882" s="145" t="s">
        <v>997</v>
      </c>
      <c r="G6882" s="145" t="s">
        <v>17454</v>
      </c>
      <c r="H6882" s="145" t="s">
        <v>1169</v>
      </c>
      <c r="I6882" s="11" t="s">
        <v>1166</v>
      </c>
      <c r="J6882" s="11" t="s">
        <v>43677</v>
      </c>
      <c r="K6882" s="11" t="s">
        <v>1166</v>
      </c>
    </row>
    <row r="6883" spans="1:11" ht="16.5" x14ac:dyDescent="0.15">
      <c r="A6883" s="145" t="s">
        <v>28796</v>
      </c>
      <c r="B6883" s="32" t="s">
        <v>8605</v>
      </c>
      <c r="C6883" s="32" t="s">
        <v>300</v>
      </c>
      <c r="D6883" s="32" t="s">
        <v>997</v>
      </c>
      <c r="E6883" s="145" t="s">
        <v>1056</v>
      </c>
      <c r="F6883" s="145" t="s">
        <v>997</v>
      </c>
      <c r="G6883" s="145" t="s">
        <v>17407</v>
      </c>
      <c r="H6883" s="145" t="s">
        <v>1169</v>
      </c>
      <c r="I6883" s="11" t="s">
        <v>997</v>
      </c>
      <c r="J6883" s="11" t="s">
        <v>43677</v>
      </c>
      <c r="K6883" s="11" t="s">
        <v>1166</v>
      </c>
    </row>
    <row r="6884" spans="1:11" ht="16.5" x14ac:dyDescent="0.15">
      <c r="A6884" s="145" t="s">
        <v>28797</v>
      </c>
      <c r="B6884" s="32" t="s">
        <v>8570</v>
      </c>
      <c r="C6884" s="32" t="s">
        <v>8574</v>
      </c>
      <c r="D6884" s="32" t="s">
        <v>997</v>
      </c>
      <c r="E6884" s="145" t="s">
        <v>17405</v>
      </c>
      <c r="F6884" s="145" t="s">
        <v>997</v>
      </c>
      <c r="G6884" s="145" t="s">
        <v>17454</v>
      </c>
      <c r="H6884" s="145" t="s">
        <v>1169</v>
      </c>
      <c r="I6884" s="11" t="s">
        <v>1166</v>
      </c>
      <c r="J6884" s="11" t="s">
        <v>43677</v>
      </c>
      <c r="K6884" s="11" t="s">
        <v>1166</v>
      </c>
    </row>
    <row r="6885" spans="1:11" ht="16.5" x14ac:dyDescent="0.15">
      <c r="A6885" s="145" t="s">
        <v>28798</v>
      </c>
      <c r="B6885" s="32" t="s">
        <v>1321</v>
      </c>
      <c r="C6885" s="32" t="s">
        <v>8606</v>
      </c>
      <c r="D6885" s="32" t="s">
        <v>3911</v>
      </c>
      <c r="E6885" s="145" t="s">
        <v>17581</v>
      </c>
      <c r="F6885" s="145" t="s">
        <v>997</v>
      </c>
      <c r="G6885" s="145" t="s">
        <v>17454</v>
      </c>
      <c r="H6885" s="145" t="s">
        <v>1169</v>
      </c>
      <c r="I6885" s="11" t="s">
        <v>997</v>
      </c>
      <c r="J6885" s="11" t="s">
        <v>43677</v>
      </c>
      <c r="K6885" s="11" t="s">
        <v>1166</v>
      </c>
    </row>
    <row r="6886" spans="1:11" ht="16.5" x14ac:dyDescent="0.15">
      <c r="A6886" s="145" t="s">
        <v>28799</v>
      </c>
      <c r="B6886" s="32" t="s">
        <v>8607</v>
      </c>
      <c r="C6886" s="32" t="s">
        <v>8608</v>
      </c>
      <c r="D6886" s="32" t="s">
        <v>997</v>
      </c>
      <c r="E6886" s="145" t="s">
        <v>17405</v>
      </c>
      <c r="F6886" s="145" t="s">
        <v>997</v>
      </c>
      <c r="G6886" s="145" t="s">
        <v>17454</v>
      </c>
      <c r="H6886" s="145" t="s">
        <v>1169</v>
      </c>
      <c r="I6886" s="11" t="s">
        <v>1166</v>
      </c>
      <c r="J6886" s="11" t="s">
        <v>43677</v>
      </c>
      <c r="K6886" s="11" t="s">
        <v>1166</v>
      </c>
    </row>
    <row r="6887" spans="1:11" ht="16.5" x14ac:dyDescent="0.15">
      <c r="A6887" s="145" t="s">
        <v>28800</v>
      </c>
      <c r="B6887" s="32" t="s">
        <v>1295</v>
      </c>
      <c r="C6887" s="32" t="s">
        <v>8609</v>
      </c>
      <c r="D6887" s="32" t="s">
        <v>997</v>
      </c>
      <c r="E6887" s="145" t="s">
        <v>17405</v>
      </c>
      <c r="F6887" s="145" t="s">
        <v>997</v>
      </c>
      <c r="G6887" s="145" t="s">
        <v>17407</v>
      </c>
      <c r="H6887" s="145" t="s">
        <v>1169</v>
      </c>
      <c r="I6887" s="11" t="s">
        <v>997</v>
      </c>
      <c r="J6887" s="11" t="s">
        <v>43677</v>
      </c>
      <c r="K6887" s="11" t="s">
        <v>1166</v>
      </c>
    </row>
    <row r="6888" spans="1:11" ht="16.5" x14ac:dyDescent="0.15">
      <c r="A6888" s="145" t="s">
        <v>28801</v>
      </c>
      <c r="B6888" s="32" t="s">
        <v>1321</v>
      </c>
      <c r="C6888" s="32" t="s">
        <v>8610</v>
      </c>
      <c r="D6888" s="32" t="s">
        <v>997</v>
      </c>
      <c r="E6888" s="145" t="s">
        <v>17581</v>
      </c>
      <c r="F6888" s="145" t="s">
        <v>997</v>
      </c>
      <c r="G6888" s="145" t="s">
        <v>17407</v>
      </c>
      <c r="H6888" s="145" t="s">
        <v>1169</v>
      </c>
      <c r="I6888" s="11" t="s">
        <v>997</v>
      </c>
      <c r="J6888" s="11" t="s">
        <v>43677</v>
      </c>
      <c r="K6888" s="11" t="s">
        <v>1166</v>
      </c>
    </row>
    <row r="6889" spans="1:11" ht="16.5" x14ac:dyDescent="0.15">
      <c r="A6889" s="145" t="s">
        <v>28802</v>
      </c>
      <c r="B6889" s="32" t="s">
        <v>2299</v>
      </c>
      <c r="C6889" s="32" t="s">
        <v>8611</v>
      </c>
      <c r="D6889" s="32" t="s">
        <v>997</v>
      </c>
      <c r="E6889" s="145" t="s">
        <v>17579</v>
      </c>
      <c r="F6889" s="145" t="s">
        <v>997</v>
      </c>
      <c r="G6889" s="145" t="s">
        <v>17407</v>
      </c>
      <c r="H6889" s="145" t="s">
        <v>1169</v>
      </c>
      <c r="I6889" s="11" t="s">
        <v>997</v>
      </c>
      <c r="J6889" s="11" t="s">
        <v>43677</v>
      </c>
      <c r="K6889" s="11" t="s">
        <v>1166</v>
      </c>
    </row>
    <row r="6890" spans="1:11" ht="16.5" x14ac:dyDescent="0.15">
      <c r="A6890" s="145" t="s">
        <v>28803</v>
      </c>
      <c r="B6890" s="32" t="s">
        <v>6621</v>
      </c>
      <c r="C6890" s="32" t="s">
        <v>8612</v>
      </c>
      <c r="D6890" s="32" t="s">
        <v>997</v>
      </c>
      <c r="E6890" s="145" t="s">
        <v>17405</v>
      </c>
      <c r="F6890" s="145" t="s">
        <v>28804</v>
      </c>
      <c r="G6890" s="145" t="s">
        <v>17407</v>
      </c>
      <c r="H6890" s="145" t="s">
        <v>1169</v>
      </c>
      <c r="I6890" s="11" t="s">
        <v>997</v>
      </c>
      <c r="J6890" s="11" t="s">
        <v>43677</v>
      </c>
      <c r="K6890" s="11" t="s">
        <v>1166</v>
      </c>
    </row>
    <row r="6891" spans="1:11" ht="16.5" x14ac:dyDescent="0.15">
      <c r="A6891" s="145" t="s">
        <v>28805</v>
      </c>
      <c r="B6891" s="32" t="s">
        <v>8613</v>
      </c>
      <c r="C6891" s="32" t="s">
        <v>2880</v>
      </c>
      <c r="D6891" s="32" t="s">
        <v>997</v>
      </c>
      <c r="E6891" s="145" t="s">
        <v>17405</v>
      </c>
      <c r="F6891" s="145" t="s">
        <v>997</v>
      </c>
      <c r="G6891" s="145" t="s">
        <v>17407</v>
      </c>
      <c r="H6891" s="145" t="s">
        <v>1169</v>
      </c>
      <c r="I6891" s="11" t="s">
        <v>997</v>
      </c>
      <c r="J6891" s="11" t="s">
        <v>43677</v>
      </c>
      <c r="K6891" s="11" t="s">
        <v>1166</v>
      </c>
    </row>
    <row r="6892" spans="1:11" ht="16.5" x14ac:dyDescent="0.15">
      <c r="A6892" s="145" t="s">
        <v>28806</v>
      </c>
      <c r="B6892" s="32" t="s">
        <v>8614</v>
      </c>
      <c r="C6892" s="32" t="s">
        <v>300</v>
      </c>
      <c r="D6892" s="32" t="s">
        <v>997</v>
      </c>
      <c r="E6892" s="145" t="s">
        <v>1056</v>
      </c>
      <c r="F6892" s="145" t="s">
        <v>997</v>
      </c>
      <c r="G6892" s="145" t="s">
        <v>17407</v>
      </c>
      <c r="H6892" s="145" t="s">
        <v>1169</v>
      </c>
      <c r="I6892" s="11" t="s">
        <v>997</v>
      </c>
      <c r="J6892" s="11" t="s">
        <v>43677</v>
      </c>
      <c r="K6892" s="11" t="s">
        <v>1166</v>
      </c>
    </row>
    <row r="6893" spans="1:11" ht="16.5" x14ac:dyDescent="0.15">
      <c r="A6893" s="145" t="s">
        <v>28807</v>
      </c>
      <c r="B6893" s="32" t="s">
        <v>2291</v>
      </c>
      <c r="C6893" s="32" t="s">
        <v>8615</v>
      </c>
      <c r="D6893" s="32" t="s">
        <v>8616</v>
      </c>
      <c r="E6893" s="145" t="s">
        <v>17581</v>
      </c>
      <c r="F6893" s="145" t="s">
        <v>997</v>
      </c>
      <c r="G6893" s="145" t="s">
        <v>17407</v>
      </c>
      <c r="H6893" s="145" t="s">
        <v>1169</v>
      </c>
      <c r="I6893" s="11" t="s">
        <v>997</v>
      </c>
      <c r="J6893" s="11" t="s">
        <v>43677</v>
      </c>
      <c r="K6893" s="11" t="s">
        <v>1166</v>
      </c>
    </row>
    <row r="6894" spans="1:11" ht="16.5" x14ac:dyDescent="0.15">
      <c r="A6894" s="145" t="s">
        <v>28808</v>
      </c>
      <c r="B6894" s="32" t="s">
        <v>8617</v>
      </c>
      <c r="C6894" s="32" t="s">
        <v>300</v>
      </c>
      <c r="D6894" s="32" t="s">
        <v>997</v>
      </c>
      <c r="E6894" s="145" t="s">
        <v>1056</v>
      </c>
      <c r="F6894" s="145" t="s">
        <v>997</v>
      </c>
      <c r="G6894" s="145" t="s">
        <v>17407</v>
      </c>
      <c r="H6894" s="145" t="s">
        <v>1169</v>
      </c>
      <c r="I6894" s="11" t="s">
        <v>997</v>
      </c>
      <c r="J6894" s="11" t="s">
        <v>43677</v>
      </c>
      <c r="K6894" s="11" t="s">
        <v>1166</v>
      </c>
    </row>
    <row r="6895" spans="1:11" ht="16.5" x14ac:dyDescent="0.15">
      <c r="A6895" s="145" t="s">
        <v>28809</v>
      </c>
      <c r="B6895" s="32" t="s">
        <v>8618</v>
      </c>
      <c r="C6895" s="32" t="s">
        <v>300</v>
      </c>
      <c r="D6895" s="32" t="s">
        <v>997</v>
      </c>
      <c r="E6895" s="145" t="s">
        <v>17405</v>
      </c>
      <c r="F6895" s="145" t="s">
        <v>997</v>
      </c>
      <c r="G6895" s="145" t="s">
        <v>17407</v>
      </c>
      <c r="H6895" s="145" t="s">
        <v>1169</v>
      </c>
      <c r="I6895" s="11" t="s">
        <v>997</v>
      </c>
      <c r="J6895" s="11" t="s">
        <v>43677</v>
      </c>
      <c r="K6895" s="11" t="s">
        <v>1166</v>
      </c>
    </row>
    <row r="6896" spans="1:11" ht="16.5" x14ac:dyDescent="0.15">
      <c r="A6896" s="145" t="s">
        <v>28810</v>
      </c>
      <c r="B6896" s="32" t="s">
        <v>8619</v>
      </c>
      <c r="C6896" s="32" t="s">
        <v>8574</v>
      </c>
      <c r="D6896" s="32" t="s">
        <v>997</v>
      </c>
      <c r="E6896" s="145" t="s">
        <v>17405</v>
      </c>
      <c r="F6896" s="145" t="s">
        <v>997</v>
      </c>
      <c r="G6896" s="145" t="s">
        <v>17407</v>
      </c>
      <c r="H6896" s="145" t="s">
        <v>1169</v>
      </c>
      <c r="I6896" s="11" t="s">
        <v>1166</v>
      </c>
      <c r="J6896" s="11" t="s">
        <v>43677</v>
      </c>
      <c r="K6896" s="11" t="s">
        <v>1166</v>
      </c>
    </row>
    <row r="6897" spans="1:11" ht="16.5" x14ac:dyDescent="0.15">
      <c r="A6897" s="145" t="s">
        <v>28811</v>
      </c>
      <c r="B6897" s="32" t="s">
        <v>6621</v>
      </c>
      <c r="C6897" s="32" t="s">
        <v>8620</v>
      </c>
      <c r="D6897" s="32" t="s">
        <v>997</v>
      </c>
      <c r="E6897" s="145" t="s">
        <v>17405</v>
      </c>
      <c r="F6897" s="145" t="s">
        <v>28812</v>
      </c>
      <c r="G6897" s="145" t="s">
        <v>17407</v>
      </c>
      <c r="H6897" s="145" t="s">
        <v>1169</v>
      </c>
      <c r="I6897" s="11" t="s">
        <v>997</v>
      </c>
      <c r="J6897" s="11" t="s">
        <v>43677</v>
      </c>
      <c r="K6897" s="11" t="s">
        <v>1166</v>
      </c>
    </row>
    <row r="6898" spans="1:11" ht="16.5" x14ac:dyDescent="0.15">
      <c r="A6898" s="145" t="s">
        <v>28813</v>
      </c>
      <c r="B6898" s="32" t="s">
        <v>8621</v>
      </c>
      <c r="C6898" s="32" t="s">
        <v>8574</v>
      </c>
      <c r="D6898" s="32" t="s">
        <v>997</v>
      </c>
      <c r="E6898" s="145" t="s">
        <v>17405</v>
      </c>
      <c r="F6898" s="145" t="s">
        <v>997</v>
      </c>
      <c r="G6898" s="145" t="s">
        <v>17454</v>
      </c>
      <c r="H6898" s="145" t="s">
        <v>1169</v>
      </c>
      <c r="I6898" s="11" t="s">
        <v>1166</v>
      </c>
      <c r="J6898" s="11" t="s">
        <v>43677</v>
      </c>
      <c r="K6898" s="11" t="s">
        <v>1166</v>
      </c>
    </row>
    <row r="6899" spans="1:11" ht="16.5" x14ac:dyDescent="0.15">
      <c r="A6899" s="145" t="s">
        <v>28814</v>
      </c>
      <c r="B6899" s="32" t="s">
        <v>2295</v>
      </c>
      <c r="C6899" s="32" t="s">
        <v>8622</v>
      </c>
      <c r="D6899" s="32" t="s">
        <v>997</v>
      </c>
      <c r="E6899" s="145" t="s">
        <v>17405</v>
      </c>
      <c r="F6899" s="145" t="s">
        <v>997</v>
      </c>
      <c r="G6899" s="145" t="s">
        <v>17407</v>
      </c>
      <c r="H6899" s="145" t="s">
        <v>1169</v>
      </c>
      <c r="I6899" s="11" t="s">
        <v>997</v>
      </c>
      <c r="J6899" s="11" t="s">
        <v>43677</v>
      </c>
      <c r="K6899" s="11" t="s">
        <v>1166</v>
      </c>
    </row>
    <row r="6900" spans="1:11" ht="16.5" x14ac:dyDescent="0.15">
      <c r="A6900" s="145" t="s">
        <v>28815</v>
      </c>
      <c r="B6900" s="32" t="s">
        <v>8623</v>
      </c>
      <c r="C6900" s="32" t="s">
        <v>8590</v>
      </c>
      <c r="D6900" s="32" t="s">
        <v>997</v>
      </c>
      <c r="E6900" s="145" t="s">
        <v>17405</v>
      </c>
      <c r="F6900" s="145" t="s">
        <v>28816</v>
      </c>
      <c r="G6900" s="145" t="s">
        <v>17407</v>
      </c>
      <c r="H6900" s="145" t="s">
        <v>1169</v>
      </c>
      <c r="I6900" s="11" t="s">
        <v>997</v>
      </c>
      <c r="J6900" s="11" t="s">
        <v>43677</v>
      </c>
      <c r="K6900" s="11" t="s">
        <v>1166</v>
      </c>
    </row>
    <row r="6901" spans="1:11" ht="16.5" x14ac:dyDescent="0.15">
      <c r="A6901" s="145" t="s">
        <v>28817</v>
      </c>
      <c r="B6901" s="32" t="s">
        <v>8624</v>
      </c>
      <c r="C6901" s="32" t="s">
        <v>8625</v>
      </c>
      <c r="D6901" s="32" t="s">
        <v>997</v>
      </c>
      <c r="E6901" s="145" t="s">
        <v>17405</v>
      </c>
      <c r="F6901" s="145" t="s">
        <v>28818</v>
      </c>
      <c r="G6901" s="145" t="s">
        <v>17407</v>
      </c>
      <c r="H6901" s="145" t="s">
        <v>1169</v>
      </c>
      <c r="I6901" s="11" t="s">
        <v>997</v>
      </c>
      <c r="J6901" s="11" t="s">
        <v>43677</v>
      </c>
      <c r="K6901" s="11" t="s">
        <v>1166</v>
      </c>
    </row>
    <row r="6902" spans="1:11" ht="16.5" x14ac:dyDescent="0.15">
      <c r="A6902" s="145" t="s">
        <v>28819</v>
      </c>
      <c r="B6902" s="32" t="s">
        <v>8626</v>
      </c>
      <c r="C6902" s="32" t="s">
        <v>8627</v>
      </c>
      <c r="D6902" s="32" t="s">
        <v>997</v>
      </c>
      <c r="E6902" s="145" t="s">
        <v>17405</v>
      </c>
      <c r="F6902" s="145" t="s">
        <v>28820</v>
      </c>
      <c r="G6902" s="145" t="s">
        <v>17407</v>
      </c>
      <c r="H6902" s="145" t="s">
        <v>1169</v>
      </c>
      <c r="I6902" s="11" t="s">
        <v>997</v>
      </c>
      <c r="J6902" s="11" t="s">
        <v>43677</v>
      </c>
      <c r="K6902" s="11" t="s">
        <v>1166</v>
      </c>
    </row>
    <row r="6903" spans="1:11" ht="16.5" x14ac:dyDescent="0.15">
      <c r="A6903" s="145" t="s">
        <v>28821</v>
      </c>
      <c r="B6903" s="32" t="s">
        <v>8628</v>
      </c>
      <c r="C6903" s="32" t="s">
        <v>8625</v>
      </c>
      <c r="D6903" s="32" t="s">
        <v>997</v>
      </c>
      <c r="E6903" s="145" t="s">
        <v>17405</v>
      </c>
      <c r="F6903" s="145" t="s">
        <v>28822</v>
      </c>
      <c r="G6903" s="145" t="s">
        <v>17407</v>
      </c>
      <c r="H6903" s="145" t="s">
        <v>1169</v>
      </c>
      <c r="I6903" s="11" t="s">
        <v>997</v>
      </c>
      <c r="J6903" s="11" t="s">
        <v>43677</v>
      </c>
      <c r="K6903" s="11" t="s">
        <v>1166</v>
      </c>
    </row>
    <row r="6904" spans="1:11" ht="16.5" x14ac:dyDescent="0.15">
      <c r="A6904" s="145" t="s">
        <v>28823</v>
      </c>
      <c r="B6904" s="32" t="s">
        <v>8629</v>
      </c>
      <c r="C6904" s="32" t="s">
        <v>8584</v>
      </c>
      <c r="D6904" s="32" t="s">
        <v>997</v>
      </c>
      <c r="E6904" s="145" t="s">
        <v>17405</v>
      </c>
      <c r="F6904" s="145" t="s">
        <v>28824</v>
      </c>
      <c r="G6904" s="145" t="s">
        <v>17407</v>
      </c>
      <c r="H6904" s="145" t="s">
        <v>1169</v>
      </c>
      <c r="I6904" s="11" t="s">
        <v>997</v>
      </c>
      <c r="J6904" s="11" t="s">
        <v>43677</v>
      </c>
      <c r="K6904" s="11" t="s">
        <v>1166</v>
      </c>
    </row>
    <row r="6905" spans="1:11" ht="16.5" x14ac:dyDescent="0.15">
      <c r="A6905" s="145" t="s">
        <v>28825</v>
      </c>
      <c r="B6905" s="32" t="s">
        <v>8630</v>
      </c>
      <c r="C6905" s="32" t="s">
        <v>8627</v>
      </c>
      <c r="D6905" s="32" t="s">
        <v>997</v>
      </c>
      <c r="E6905" s="145" t="s">
        <v>17405</v>
      </c>
      <c r="F6905" s="145" t="s">
        <v>28826</v>
      </c>
      <c r="G6905" s="145" t="s">
        <v>17407</v>
      </c>
      <c r="H6905" s="145" t="s">
        <v>1169</v>
      </c>
      <c r="I6905" s="11" t="s">
        <v>997</v>
      </c>
      <c r="J6905" s="11" t="s">
        <v>43677</v>
      </c>
      <c r="K6905" s="11" t="s">
        <v>1166</v>
      </c>
    </row>
    <row r="6906" spans="1:11" ht="16.5" x14ac:dyDescent="0.15">
      <c r="A6906" s="145" t="s">
        <v>28827</v>
      </c>
      <c r="B6906" s="32" t="s">
        <v>8631</v>
      </c>
      <c r="C6906" s="32" t="s">
        <v>8627</v>
      </c>
      <c r="D6906" s="32" t="s">
        <v>997</v>
      </c>
      <c r="E6906" s="145" t="s">
        <v>17405</v>
      </c>
      <c r="F6906" s="145" t="s">
        <v>28828</v>
      </c>
      <c r="G6906" s="145" t="s">
        <v>17407</v>
      </c>
      <c r="H6906" s="145" t="s">
        <v>1169</v>
      </c>
      <c r="I6906" s="11" t="s">
        <v>997</v>
      </c>
      <c r="J6906" s="11" t="s">
        <v>43677</v>
      </c>
      <c r="K6906" s="11" t="s">
        <v>1166</v>
      </c>
    </row>
    <row r="6907" spans="1:11" ht="16.5" x14ac:dyDescent="0.15">
      <c r="A6907" s="145" t="s">
        <v>28829</v>
      </c>
      <c r="B6907" s="32" t="s">
        <v>2291</v>
      </c>
      <c r="C6907" s="32" t="s">
        <v>8632</v>
      </c>
      <c r="D6907" s="32" t="s">
        <v>8633</v>
      </c>
      <c r="E6907" s="145" t="s">
        <v>17581</v>
      </c>
      <c r="F6907" s="145" t="s">
        <v>997</v>
      </c>
      <c r="G6907" s="145" t="s">
        <v>17407</v>
      </c>
      <c r="H6907" s="145" t="s">
        <v>1169</v>
      </c>
      <c r="I6907" s="11" t="s">
        <v>997</v>
      </c>
      <c r="J6907" s="11" t="s">
        <v>43677</v>
      </c>
      <c r="K6907" s="11" t="s">
        <v>1166</v>
      </c>
    </row>
    <row r="6908" spans="1:11" ht="16.5" x14ac:dyDescent="0.15">
      <c r="A6908" s="145" t="s">
        <v>28830</v>
      </c>
      <c r="B6908" s="32" t="s">
        <v>8634</v>
      </c>
      <c r="C6908" s="32" t="s">
        <v>8584</v>
      </c>
      <c r="D6908" s="32" t="s">
        <v>997</v>
      </c>
      <c r="E6908" s="145" t="s">
        <v>17405</v>
      </c>
      <c r="F6908" s="145" t="s">
        <v>28831</v>
      </c>
      <c r="G6908" s="145" t="s">
        <v>17407</v>
      </c>
      <c r="H6908" s="145" t="s">
        <v>1169</v>
      </c>
      <c r="I6908" s="11" t="s">
        <v>997</v>
      </c>
      <c r="J6908" s="11" t="s">
        <v>43677</v>
      </c>
      <c r="K6908" s="11" t="s">
        <v>1166</v>
      </c>
    </row>
    <row r="6909" spans="1:11" ht="16.5" x14ac:dyDescent="0.15">
      <c r="A6909" s="145" t="s">
        <v>28832</v>
      </c>
      <c r="B6909" s="32" t="s">
        <v>8635</v>
      </c>
      <c r="C6909" s="32" t="s">
        <v>8636</v>
      </c>
      <c r="D6909" s="32" t="s">
        <v>997</v>
      </c>
      <c r="E6909" s="145" t="s">
        <v>17405</v>
      </c>
      <c r="F6909" s="145" t="s">
        <v>997</v>
      </c>
      <c r="G6909" s="145" t="s">
        <v>17407</v>
      </c>
      <c r="H6909" s="145" t="s">
        <v>1169</v>
      </c>
      <c r="I6909" s="11" t="s">
        <v>997</v>
      </c>
      <c r="J6909" s="11" t="s">
        <v>43677</v>
      </c>
      <c r="K6909" s="11" t="s">
        <v>1166</v>
      </c>
    </row>
    <row r="6910" spans="1:11" ht="16.5" x14ac:dyDescent="0.15">
      <c r="A6910" s="145" t="s">
        <v>28833</v>
      </c>
      <c r="B6910" s="32" t="s">
        <v>8637</v>
      </c>
      <c r="C6910" s="32" t="s">
        <v>8627</v>
      </c>
      <c r="D6910" s="32" t="s">
        <v>997</v>
      </c>
      <c r="E6910" s="145" t="s">
        <v>17405</v>
      </c>
      <c r="F6910" s="145" t="s">
        <v>28834</v>
      </c>
      <c r="G6910" s="145" t="s">
        <v>17407</v>
      </c>
      <c r="H6910" s="145" t="s">
        <v>1169</v>
      </c>
      <c r="I6910" s="11" t="s">
        <v>997</v>
      </c>
      <c r="J6910" s="11" t="s">
        <v>43677</v>
      </c>
      <c r="K6910" s="11" t="s">
        <v>1166</v>
      </c>
    </row>
    <row r="6911" spans="1:11" ht="16.5" x14ac:dyDescent="0.15">
      <c r="A6911" s="145" t="s">
        <v>28835</v>
      </c>
      <c r="B6911" s="32" t="s">
        <v>8638</v>
      </c>
      <c r="C6911" s="32" t="s">
        <v>8639</v>
      </c>
      <c r="D6911" s="32" t="s">
        <v>997</v>
      </c>
      <c r="E6911" s="145" t="s">
        <v>17405</v>
      </c>
      <c r="F6911" s="145" t="s">
        <v>28836</v>
      </c>
      <c r="G6911" s="145" t="s">
        <v>17407</v>
      </c>
      <c r="H6911" s="145" t="s">
        <v>1169</v>
      </c>
      <c r="I6911" s="11" t="s">
        <v>997</v>
      </c>
      <c r="J6911" s="11" t="s">
        <v>43677</v>
      </c>
      <c r="K6911" s="11" t="s">
        <v>1166</v>
      </c>
    </row>
    <row r="6912" spans="1:11" ht="16.5" x14ac:dyDescent="0.15">
      <c r="A6912" s="145" t="s">
        <v>28837</v>
      </c>
      <c r="B6912" s="32" t="s">
        <v>8640</v>
      </c>
      <c r="C6912" s="32" t="s">
        <v>8627</v>
      </c>
      <c r="D6912" s="32" t="s">
        <v>997</v>
      </c>
      <c r="E6912" s="145" t="s">
        <v>17405</v>
      </c>
      <c r="F6912" s="145" t="s">
        <v>28838</v>
      </c>
      <c r="G6912" s="145" t="s">
        <v>17407</v>
      </c>
      <c r="H6912" s="145" t="s">
        <v>1169</v>
      </c>
      <c r="I6912" s="11" t="s">
        <v>997</v>
      </c>
      <c r="J6912" s="11" t="s">
        <v>43677</v>
      </c>
      <c r="K6912" s="11" t="s">
        <v>1166</v>
      </c>
    </row>
    <row r="6913" spans="1:11" ht="16.5" x14ac:dyDescent="0.15">
      <c r="A6913" s="145" t="s">
        <v>28839</v>
      </c>
      <c r="B6913" s="32" t="s">
        <v>8641</v>
      </c>
      <c r="C6913" s="32" t="s">
        <v>8584</v>
      </c>
      <c r="D6913" s="32" t="s">
        <v>997</v>
      </c>
      <c r="E6913" s="145" t="s">
        <v>17405</v>
      </c>
      <c r="F6913" s="145" t="s">
        <v>28840</v>
      </c>
      <c r="G6913" s="145" t="s">
        <v>17407</v>
      </c>
      <c r="H6913" s="145" t="s">
        <v>1169</v>
      </c>
      <c r="I6913" s="11" t="s">
        <v>997</v>
      </c>
      <c r="J6913" s="11" t="s">
        <v>43677</v>
      </c>
      <c r="K6913" s="11" t="s">
        <v>1166</v>
      </c>
    </row>
    <row r="6914" spans="1:11" ht="16.5" x14ac:dyDescent="0.15">
      <c r="A6914" s="145" t="s">
        <v>28841</v>
      </c>
      <c r="B6914" s="32" t="s">
        <v>8642</v>
      </c>
      <c r="C6914" s="32" t="s">
        <v>8627</v>
      </c>
      <c r="D6914" s="32" t="s">
        <v>997</v>
      </c>
      <c r="E6914" s="145" t="s">
        <v>17405</v>
      </c>
      <c r="F6914" s="145" t="s">
        <v>28842</v>
      </c>
      <c r="G6914" s="145" t="s">
        <v>17407</v>
      </c>
      <c r="H6914" s="145" t="s">
        <v>1169</v>
      </c>
      <c r="I6914" s="11" t="s">
        <v>997</v>
      </c>
      <c r="J6914" s="11" t="s">
        <v>43677</v>
      </c>
      <c r="K6914" s="11" t="s">
        <v>1166</v>
      </c>
    </row>
    <row r="6915" spans="1:11" ht="16.5" x14ac:dyDescent="0.15">
      <c r="A6915" s="145" t="s">
        <v>28843</v>
      </c>
      <c r="B6915" s="32" t="s">
        <v>8643</v>
      </c>
      <c r="C6915" s="32" t="s">
        <v>8644</v>
      </c>
      <c r="D6915" s="32" t="s">
        <v>997</v>
      </c>
      <c r="E6915" s="145" t="s">
        <v>17405</v>
      </c>
      <c r="F6915" s="145" t="s">
        <v>28844</v>
      </c>
      <c r="G6915" s="145" t="s">
        <v>17407</v>
      </c>
      <c r="H6915" s="145" t="s">
        <v>1169</v>
      </c>
      <c r="I6915" s="11" t="s">
        <v>997</v>
      </c>
      <c r="J6915" s="11" t="s">
        <v>43677</v>
      </c>
      <c r="K6915" s="11" t="s">
        <v>1166</v>
      </c>
    </row>
    <row r="6916" spans="1:11" ht="16.5" x14ac:dyDescent="0.15">
      <c r="A6916" s="145" t="s">
        <v>28845</v>
      </c>
      <c r="B6916" s="32" t="s">
        <v>8645</v>
      </c>
      <c r="C6916" s="32" t="s">
        <v>8574</v>
      </c>
      <c r="D6916" s="32" t="s">
        <v>997</v>
      </c>
      <c r="E6916" s="145" t="s">
        <v>17405</v>
      </c>
      <c r="F6916" s="145" t="s">
        <v>997</v>
      </c>
      <c r="G6916" s="145" t="s">
        <v>17454</v>
      </c>
      <c r="H6916" s="145" t="s">
        <v>1169</v>
      </c>
      <c r="I6916" s="11" t="s">
        <v>1166</v>
      </c>
      <c r="J6916" s="11" t="s">
        <v>43677</v>
      </c>
      <c r="K6916" s="11" t="s">
        <v>1166</v>
      </c>
    </row>
    <row r="6917" spans="1:11" ht="16.5" x14ac:dyDescent="0.15">
      <c r="A6917" s="145" t="s">
        <v>28846</v>
      </c>
      <c r="B6917" s="32" t="s">
        <v>8646</v>
      </c>
      <c r="C6917" s="32" t="s">
        <v>8647</v>
      </c>
      <c r="D6917" s="32" t="s">
        <v>997</v>
      </c>
      <c r="E6917" s="145" t="s">
        <v>17579</v>
      </c>
      <c r="F6917" s="145" t="s">
        <v>997</v>
      </c>
      <c r="G6917" s="145" t="s">
        <v>17407</v>
      </c>
      <c r="H6917" s="145" t="s">
        <v>1169</v>
      </c>
      <c r="I6917" s="11" t="s">
        <v>997</v>
      </c>
      <c r="J6917" s="11" t="s">
        <v>43677</v>
      </c>
      <c r="K6917" s="11" t="s">
        <v>1166</v>
      </c>
    </row>
    <row r="6918" spans="1:11" ht="16.5" x14ac:dyDescent="0.15">
      <c r="A6918" s="145" t="s">
        <v>28847</v>
      </c>
      <c r="B6918" s="32" t="s">
        <v>3915</v>
      </c>
      <c r="C6918" s="32" t="s">
        <v>300</v>
      </c>
      <c r="D6918" s="32" t="s">
        <v>997</v>
      </c>
      <c r="E6918" s="145" t="s">
        <v>17405</v>
      </c>
      <c r="F6918" s="145" t="s">
        <v>997</v>
      </c>
      <c r="G6918" s="145" t="s">
        <v>17407</v>
      </c>
      <c r="H6918" s="145" t="s">
        <v>1169</v>
      </c>
      <c r="I6918" s="11" t="s">
        <v>997</v>
      </c>
      <c r="J6918" s="11" t="s">
        <v>43677</v>
      </c>
      <c r="K6918" s="11" t="s">
        <v>1166</v>
      </c>
    </row>
    <row r="6919" spans="1:11" ht="16.5" x14ac:dyDescent="0.15">
      <c r="A6919" s="145" t="s">
        <v>28848</v>
      </c>
      <c r="B6919" s="32" t="s">
        <v>8648</v>
      </c>
      <c r="C6919" s="32" t="s">
        <v>8649</v>
      </c>
      <c r="D6919" s="32" t="s">
        <v>997</v>
      </c>
      <c r="E6919" s="145" t="s">
        <v>17405</v>
      </c>
      <c r="F6919" s="145" t="s">
        <v>28849</v>
      </c>
      <c r="G6919" s="145" t="s">
        <v>17407</v>
      </c>
      <c r="H6919" s="145" t="s">
        <v>1169</v>
      </c>
      <c r="I6919" s="11" t="s">
        <v>997</v>
      </c>
      <c r="J6919" s="11" t="s">
        <v>43677</v>
      </c>
      <c r="K6919" s="11" t="s">
        <v>1166</v>
      </c>
    </row>
    <row r="6920" spans="1:11" ht="16.5" x14ac:dyDescent="0.15">
      <c r="A6920" s="145" t="s">
        <v>28850</v>
      </c>
      <c r="B6920" s="32" t="s">
        <v>8650</v>
      </c>
      <c r="C6920" s="32" t="s">
        <v>8649</v>
      </c>
      <c r="D6920" s="32" t="s">
        <v>997</v>
      </c>
      <c r="E6920" s="145" t="s">
        <v>17405</v>
      </c>
      <c r="F6920" s="145" t="s">
        <v>28851</v>
      </c>
      <c r="G6920" s="145" t="s">
        <v>17407</v>
      </c>
      <c r="H6920" s="145" t="s">
        <v>1169</v>
      </c>
      <c r="I6920" s="11" t="s">
        <v>997</v>
      </c>
      <c r="J6920" s="11" t="s">
        <v>43677</v>
      </c>
      <c r="K6920" s="11" t="s">
        <v>1166</v>
      </c>
    </row>
    <row r="6921" spans="1:11" ht="16.5" x14ac:dyDescent="0.15">
      <c r="A6921" s="145" t="s">
        <v>28852</v>
      </c>
      <c r="B6921" s="32" t="s">
        <v>8651</v>
      </c>
      <c r="C6921" s="32" t="s">
        <v>8649</v>
      </c>
      <c r="D6921" s="32" t="s">
        <v>997</v>
      </c>
      <c r="E6921" s="145" t="s">
        <v>17405</v>
      </c>
      <c r="F6921" s="145" t="s">
        <v>28853</v>
      </c>
      <c r="G6921" s="145" t="s">
        <v>17407</v>
      </c>
      <c r="H6921" s="145" t="s">
        <v>1169</v>
      </c>
      <c r="I6921" s="11" t="s">
        <v>997</v>
      </c>
      <c r="J6921" s="11" t="s">
        <v>43677</v>
      </c>
      <c r="K6921" s="11" t="s">
        <v>1166</v>
      </c>
    </row>
    <row r="6922" spans="1:11" ht="16.5" x14ac:dyDescent="0.15">
      <c r="A6922" s="145" t="s">
        <v>28854</v>
      </c>
      <c r="B6922" s="32" t="s">
        <v>8652</v>
      </c>
      <c r="C6922" s="32" t="s">
        <v>8649</v>
      </c>
      <c r="D6922" s="32" t="s">
        <v>997</v>
      </c>
      <c r="E6922" s="145" t="s">
        <v>17405</v>
      </c>
      <c r="F6922" s="145" t="s">
        <v>28855</v>
      </c>
      <c r="G6922" s="145" t="s">
        <v>17407</v>
      </c>
      <c r="H6922" s="145" t="s">
        <v>1169</v>
      </c>
      <c r="I6922" s="11" t="s">
        <v>997</v>
      </c>
      <c r="J6922" s="11" t="s">
        <v>43677</v>
      </c>
      <c r="K6922" s="11" t="s">
        <v>1166</v>
      </c>
    </row>
    <row r="6923" spans="1:11" ht="16.5" x14ac:dyDescent="0.15">
      <c r="A6923" s="145" t="s">
        <v>28856</v>
      </c>
      <c r="B6923" s="32" t="s">
        <v>8653</v>
      </c>
      <c r="C6923" s="32" t="s">
        <v>1192</v>
      </c>
      <c r="D6923" s="32" t="s">
        <v>997</v>
      </c>
      <c r="E6923" s="145" t="s">
        <v>1056</v>
      </c>
      <c r="F6923" s="145" t="s">
        <v>28857</v>
      </c>
      <c r="G6923" s="145" t="s">
        <v>17407</v>
      </c>
      <c r="H6923" s="145" t="s">
        <v>1169</v>
      </c>
      <c r="I6923" s="11" t="s">
        <v>1166</v>
      </c>
      <c r="J6923" s="11" t="s">
        <v>43677</v>
      </c>
      <c r="K6923" s="11" t="s">
        <v>1166</v>
      </c>
    </row>
    <row r="6924" spans="1:11" ht="16.5" x14ac:dyDescent="0.15">
      <c r="A6924" s="145" t="s">
        <v>28858</v>
      </c>
      <c r="B6924" s="32" t="s">
        <v>8654</v>
      </c>
      <c r="C6924" s="32" t="s">
        <v>8655</v>
      </c>
      <c r="D6924" s="32" t="s">
        <v>3911</v>
      </c>
      <c r="E6924" s="145" t="s">
        <v>17405</v>
      </c>
      <c r="F6924" s="145" t="s">
        <v>28859</v>
      </c>
      <c r="G6924" s="145" t="s">
        <v>17407</v>
      </c>
      <c r="H6924" s="145" t="s">
        <v>1169</v>
      </c>
      <c r="I6924" s="11" t="s">
        <v>997</v>
      </c>
      <c r="J6924" s="11" t="s">
        <v>43677</v>
      </c>
      <c r="K6924" s="11" t="s">
        <v>1166</v>
      </c>
    </row>
    <row r="6925" spans="1:11" ht="16.5" x14ac:dyDescent="0.15">
      <c r="A6925" s="145" t="s">
        <v>28860</v>
      </c>
      <c r="B6925" s="32" t="s">
        <v>8656</v>
      </c>
      <c r="C6925" s="32" t="s">
        <v>8657</v>
      </c>
      <c r="D6925" s="32" t="s">
        <v>997</v>
      </c>
      <c r="E6925" s="145" t="s">
        <v>17405</v>
      </c>
      <c r="F6925" s="145" t="s">
        <v>28861</v>
      </c>
      <c r="G6925" s="145" t="s">
        <v>17407</v>
      </c>
      <c r="H6925" s="145" t="s">
        <v>1169</v>
      </c>
      <c r="I6925" s="11" t="s">
        <v>997</v>
      </c>
      <c r="J6925" s="11" t="s">
        <v>43677</v>
      </c>
      <c r="K6925" s="11" t="s">
        <v>1166</v>
      </c>
    </row>
    <row r="6926" spans="1:11" ht="16.5" x14ac:dyDescent="0.15">
      <c r="A6926" s="145" t="s">
        <v>28862</v>
      </c>
      <c r="B6926" s="32" t="s">
        <v>8658</v>
      </c>
      <c r="C6926" s="32" t="s">
        <v>8659</v>
      </c>
      <c r="D6926" s="32" t="s">
        <v>997</v>
      </c>
      <c r="E6926" s="145" t="s">
        <v>17405</v>
      </c>
      <c r="F6926" s="145" t="s">
        <v>28863</v>
      </c>
      <c r="G6926" s="145" t="s">
        <v>17407</v>
      </c>
      <c r="H6926" s="145" t="s">
        <v>1169</v>
      </c>
      <c r="I6926" s="11" t="s">
        <v>997</v>
      </c>
      <c r="J6926" s="11" t="s">
        <v>43677</v>
      </c>
      <c r="K6926" s="11" t="s">
        <v>1166</v>
      </c>
    </row>
    <row r="6927" spans="1:11" ht="16.5" x14ac:dyDescent="0.15">
      <c r="A6927" s="145" t="s">
        <v>28864</v>
      </c>
      <c r="B6927" s="32" t="s">
        <v>8660</v>
      </c>
      <c r="C6927" s="32" t="s">
        <v>8627</v>
      </c>
      <c r="D6927" s="32" t="s">
        <v>997</v>
      </c>
      <c r="E6927" s="145" t="s">
        <v>17405</v>
      </c>
      <c r="F6927" s="145" t="s">
        <v>28865</v>
      </c>
      <c r="G6927" s="145" t="s">
        <v>17407</v>
      </c>
      <c r="H6927" s="145" t="s">
        <v>1169</v>
      </c>
      <c r="I6927" s="11" t="s">
        <v>997</v>
      </c>
      <c r="J6927" s="11" t="s">
        <v>43677</v>
      </c>
      <c r="K6927" s="11" t="s">
        <v>1166</v>
      </c>
    </row>
    <row r="6928" spans="1:11" ht="16.5" x14ac:dyDescent="0.15">
      <c r="A6928" s="145" t="s">
        <v>28866</v>
      </c>
      <c r="B6928" s="32" t="s">
        <v>8661</v>
      </c>
      <c r="C6928" s="32" t="s">
        <v>8627</v>
      </c>
      <c r="D6928" s="32" t="s">
        <v>8662</v>
      </c>
      <c r="E6928" s="145" t="s">
        <v>17405</v>
      </c>
      <c r="F6928" s="145" t="s">
        <v>28867</v>
      </c>
      <c r="G6928" s="145" t="s">
        <v>17407</v>
      </c>
      <c r="H6928" s="145" t="s">
        <v>1169</v>
      </c>
      <c r="I6928" s="11" t="s">
        <v>997</v>
      </c>
      <c r="J6928" s="11" t="s">
        <v>43677</v>
      </c>
      <c r="K6928" s="11" t="s">
        <v>1166</v>
      </c>
    </row>
    <row r="6929" spans="1:11" ht="16.5" x14ac:dyDescent="0.15">
      <c r="A6929" s="145" t="s">
        <v>28868</v>
      </c>
      <c r="B6929" s="32" t="s">
        <v>8663</v>
      </c>
      <c r="C6929" s="32" t="s">
        <v>8627</v>
      </c>
      <c r="D6929" s="32" t="s">
        <v>8662</v>
      </c>
      <c r="E6929" s="145" t="s">
        <v>17405</v>
      </c>
      <c r="F6929" s="145" t="s">
        <v>28869</v>
      </c>
      <c r="G6929" s="145" t="s">
        <v>17407</v>
      </c>
      <c r="H6929" s="145" t="s">
        <v>1169</v>
      </c>
      <c r="I6929" s="11" t="s">
        <v>997</v>
      </c>
      <c r="J6929" s="11" t="s">
        <v>43677</v>
      </c>
      <c r="K6929" s="11" t="s">
        <v>1166</v>
      </c>
    </row>
    <row r="6930" spans="1:11" ht="16.5" x14ac:dyDescent="0.15">
      <c r="A6930" s="145" t="s">
        <v>28870</v>
      </c>
      <c r="B6930" s="32" t="s">
        <v>8664</v>
      </c>
      <c r="C6930" s="32" t="s">
        <v>8584</v>
      </c>
      <c r="D6930" s="32" t="s">
        <v>8662</v>
      </c>
      <c r="E6930" s="145" t="s">
        <v>17405</v>
      </c>
      <c r="F6930" s="145" t="s">
        <v>28871</v>
      </c>
      <c r="G6930" s="145" t="s">
        <v>17407</v>
      </c>
      <c r="H6930" s="145" t="s">
        <v>1169</v>
      </c>
      <c r="I6930" s="11" t="s">
        <v>997</v>
      </c>
      <c r="J6930" s="11" t="s">
        <v>43677</v>
      </c>
      <c r="K6930" s="11" t="s">
        <v>1166</v>
      </c>
    </row>
    <row r="6931" spans="1:11" ht="16.5" x14ac:dyDescent="0.15">
      <c r="A6931" s="145" t="s">
        <v>28872</v>
      </c>
      <c r="B6931" s="32" t="s">
        <v>8665</v>
      </c>
      <c r="C6931" s="32" t="s">
        <v>8627</v>
      </c>
      <c r="D6931" s="32" t="s">
        <v>8662</v>
      </c>
      <c r="E6931" s="145" t="s">
        <v>17405</v>
      </c>
      <c r="F6931" s="145" t="s">
        <v>28873</v>
      </c>
      <c r="G6931" s="145" t="s">
        <v>17407</v>
      </c>
      <c r="H6931" s="145" t="s">
        <v>1169</v>
      </c>
      <c r="I6931" s="11" t="s">
        <v>997</v>
      </c>
      <c r="J6931" s="11" t="s">
        <v>43677</v>
      </c>
      <c r="K6931" s="11" t="s">
        <v>1166</v>
      </c>
    </row>
    <row r="6932" spans="1:11" ht="16.5" x14ac:dyDescent="0.15">
      <c r="A6932" s="145" t="s">
        <v>28874</v>
      </c>
      <c r="B6932" s="32" t="s">
        <v>8666</v>
      </c>
      <c r="C6932" s="32" t="s">
        <v>8627</v>
      </c>
      <c r="D6932" s="32" t="s">
        <v>8662</v>
      </c>
      <c r="E6932" s="145" t="s">
        <v>17405</v>
      </c>
      <c r="F6932" s="145" t="s">
        <v>28875</v>
      </c>
      <c r="G6932" s="145" t="s">
        <v>17407</v>
      </c>
      <c r="H6932" s="145" t="s">
        <v>1169</v>
      </c>
      <c r="I6932" s="11" t="s">
        <v>997</v>
      </c>
      <c r="J6932" s="11" t="s">
        <v>43677</v>
      </c>
      <c r="K6932" s="11" t="s">
        <v>1166</v>
      </c>
    </row>
    <row r="6933" spans="1:11" ht="16.5" x14ac:dyDescent="0.15">
      <c r="A6933" s="145" t="s">
        <v>28876</v>
      </c>
      <c r="B6933" s="32" t="s">
        <v>8667</v>
      </c>
      <c r="C6933" s="32" t="s">
        <v>8627</v>
      </c>
      <c r="D6933" s="32" t="s">
        <v>8662</v>
      </c>
      <c r="E6933" s="145" t="s">
        <v>17405</v>
      </c>
      <c r="F6933" s="145" t="s">
        <v>28877</v>
      </c>
      <c r="G6933" s="145" t="s">
        <v>17407</v>
      </c>
      <c r="H6933" s="145" t="s">
        <v>1169</v>
      </c>
      <c r="I6933" s="11" t="s">
        <v>997</v>
      </c>
      <c r="J6933" s="11" t="s">
        <v>43677</v>
      </c>
      <c r="K6933" s="11" t="s">
        <v>1166</v>
      </c>
    </row>
    <row r="6934" spans="1:11" ht="16.5" x14ac:dyDescent="0.15">
      <c r="A6934" s="145" t="s">
        <v>28878</v>
      </c>
      <c r="B6934" s="32" t="s">
        <v>8668</v>
      </c>
      <c r="C6934" s="32" t="s">
        <v>4046</v>
      </c>
      <c r="D6934" s="32" t="s">
        <v>997</v>
      </c>
      <c r="E6934" s="145" t="s">
        <v>17405</v>
      </c>
      <c r="F6934" s="145" t="s">
        <v>28879</v>
      </c>
      <c r="G6934" s="145" t="s">
        <v>17407</v>
      </c>
      <c r="H6934" s="145" t="s">
        <v>1169</v>
      </c>
      <c r="I6934" s="11" t="s">
        <v>997</v>
      </c>
      <c r="J6934" s="11" t="s">
        <v>43677</v>
      </c>
      <c r="K6934" s="11" t="s">
        <v>1166</v>
      </c>
    </row>
    <row r="6935" spans="1:11" ht="16.5" x14ac:dyDescent="0.15">
      <c r="A6935" s="145" t="s">
        <v>28880</v>
      </c>
      <c r="B6935" s="32" t="s">
        <v>8669</v>
      </c>
      <c r="C6935" s="32" t="s">
        <v>8670</v>
      </c>
      <c r="D6935" s="32" t="s">
        <v>997</v>
      </c>
      <c r="E6935" s="145" t="s">
        <v>17405</v>
      </c>
      <c r="F6935" s="145" t="s">
        <v>28881</v>
      </c>
      <c r="G6935" s="145" t="s">
        <v>17407</v>
      </c>
      <c r="H6935" s="145" t="s">
        <v>1169</v>
      </c>
      <c r="I6935" s="11" t="s">
        <v>997</v>
      </c>
      <c r="J6935" s="11" t="s">
        <v>43677</v>
      </c>
      <c r="K6935" s="11" t="s">
        <v>1166</v>
      </c>
    </row>
    <row r="6936" spans="1:11" ht="16.5" x14ac:dyDescent="0.15">
      <c r="A6936" s="145" t="s">
        <v>28882</v>
      </c>
      <c r="B6936" s="32" t="s">
        <v>8671</v>
      </c>
      <c r="C6936" s="32" t="s">
        <v>8672</v>
      </c>
      <c r="D6936" s="32" t="s">
        <v>8673</v>
      </c>
      <c r="E6936" s="145" t="s">
        <v>17405</v>
      </c>
      <c r="F6936" s="145" t="s">
        <v>28883</v>
      </c>
      <c r="G6936" s="145" t="s">
        <v>17407</v>
      </c>
      <c r="H6936" s="145" t="s">
        <v>1169</v>
      </c>
      <c r="I6936" s="11" t="s">
        <v>997</v>
      </c>
      <c r="J6936" s="11" t="s">
        <v>43677</v>
      </c>
      <c r="K6936" s="11" t="s">
        <v>1166</v>
      </c>
    </row>
    <row r="6937" spans="1:11" ht="16.5" x14ac:dyDescent="0.15">
      <c r="A6937" s="145" t="s">
        <v>28884</v>
      </c>
      <c r="B6937" s="32" t="s">
        <v>8674</v>
      </c>
      <c r="C6937" s="32" t="s">
        <v>3593</v>
      </c>
      <c r="D6937" s="32" t="s">
        <v>8675</v>
      </c>
      <c r="E6937" s="145" t="s">
        <v>17405</v>
      </c>
      <c r="F6937" s="145" t="s">
        <v>28885</v>
      </c>
      <c r="G6937" s="145" t="s">
        <v>17407</v>
      </c>
      <c r="H6937" s="145" t="s">
        <v>1169</v>
      </c>
      <c r="I6937" s="11" t="s">
        <v>997</v>
      </c>
      <c r="J6937" s="11" t="s">
        <v>43677</v>
      </c>
      <c r="K6937" s="11" t="s">
        <v>1166</v>
      </c>
    </row>
    <row r="6938" spans="1:11" ht="16.5" x14ac:dyDescent="0.15">
      <c r="A6938" s="145" t="s">
        <v>28886</v>
      </c>
      <c r="B6938" s="32" t="s">
        <v>8676</v>
      </c>
      <c r="C6938" s="32" t="s">
        <v>8677</v>
      </c>
      <c r="D6938" s="32" t="s">
        <v>8662</v>
      </c>
      <c r="E6938" s="145" t="s">
        <v>17405</v>
      </c>
      <c r="F6938" s="145" t="s">
        <v>28887</v>
      </c>
      <c r="G6938" s="145" t="s">
        <v>17407</v>
      </c>
      <c r="H6938" s="145" t="s">
        <v>1169</v>
      </c>
      <c r="I6938" s="11" t="s">
        <v>997</v>
      </c>
      <c r="J6938" s="11" t="s">
        <v>43677</v>
      </c>
      <c r="K6938" s="11" t="s">
        <v>1166</v>
      </c>
    </row>
    <row r="6939" spans="1:11" ht="16.5" x14ac:dyDescent="0.15">
      <c r="A6939" s="145" t="s">
        <v>28888</v>
      </c>
      <c r="B6939" s="32" t="s">
        <v>8678</v>
      </c>
      <c r="C6939" s="32" t="s">
        <v>8677</v>
      </c>
      <c r="D6939" s="32" t="s">
        <v>8662</v>
      </c>
      <c r="E6939" s="145" t="s">
        <v>17405</v>
      </c>
      <c r="F6939" s="145" t="s">
        <v>28889</v>
      </c>
      <c r="G6939" s="145" t="s">
        <v>17407</v>
      </c>
      <c r="H6939" s="145" t="s">
        <v>1169</v>
      </c>
      <c r="I6939" s="11" t="s">
        <v>997</v>
      </c>
      <c r="J6939" s="11" t="s">
        <v>43677</v>
      </c>
      <c r="K6939" s="11" t="s">
        <v>1166</v>
      </c>
    </row>
    <row r="6940" spans="1:11" ht="16.5" x14ac:dyDescent="0.15">
      <c r="A6940" s="145" t="s">
        <v>28890</v>
      </c>
      <c r="B6940" s="32" t="s">
        <v>8679</v>
      </c>
      <c r="C6940" s="32" t="s">
        <v>3593</v>
      </c>
      <c r="D6940" s="32" t="s">
        <v>8680</v>
      </c>
      <c r="E6940" s="145" t="s">
        <v>17405</v>
      </c>
      <c r="F6940" s="145" t="s">
        <v>28891</v>
      </c>
      <c r="G6940" s="145" t="s">
        <v>17407</v>
      </c>
      <c r="H6940" s="145" t="s">
        <v>1169</v>
      </c>
      <c r="I6940" s="11" t="s">
        <v>997</v>
      </c>
      <c r="J6940" s="11" t="s">
        <v>43677</v>
      </c>
      <c r="K6940" s="11" t="s">
        <v>1166</v>
      </c>
    </row>
    <row r="6941" spans="1:11" ht="16.5" x14ac:dyDescent="0.15">
      <c r="A6941" s="145" t="s">
        <v>28892</v>
      </c>
      <c r="B6941" s="32" t="s">
        <v>8681</v>
      </c>
      <c r="C6941" s="32" t="s">
        <v>3593</v>
      </c>
      <c r="D6941" s="32" t="s">
        <v>8680</v>
      </c>
      <c r="E6941" s="145" t="s">
        <v>17405</v>
      </c>
      <c r="F6941" s="145" t="s">
        <v>28893</v>
      </c>
      <c r="G6941" s="145" t="s">
        <v>17407</v>
      </c>
      <c r="H6941" s="145" t="s">
        <v>1169</v>
      </c>
      <c r="I6941" s="11" t="s">
        <v>997</v>
      </c>
      <c r="J6941" s="11" t="s">
        <v>43677</v>
      </c>
      <c r="K6941" s="11" t="s">
        <v>1166</v>
      </c>
    </row>
    <row r="6942" spans="1:11" ht="16.5" x14ac:dyDescent="0.15">
      <c r="A6942" s="145" t="s">
        <v>28894</v>
      </c>
      <c r="B6942" s="32" t="s">
        <v>8682</v>
      </c>
      <c r="C6942" s="32" t="s">
        <v>3593</v>
      </c>
      <c r="D6942" s="32" t="s">
        <v>8680</v>
      </c>
      <c r="E6942" s="145" t="s">
        <v>17405</v>
      </c>
      <c r="F6942" s="145" t="s">
        <v>28895</v>
      </c>
      <c r="G6942" s="145" t="s">
        <v>17407</v>
      </c>
      <c r="H6942" s="145" t="s">
        <v>1169</v>
      </c>
      <c r="I6942" s="11" t="s">
        <v>997</v>
      </c>
      <c r="J6942" s="11" t="s">
        <v>43677</v>
      </c>
      <c r="K6942" s="11" t="s">
        <v>1166</v>
      </c>
    </row>
    <row r="6943" spans="1:11" ht="16.5" x14ac:dyDescent="0.15">
      <c r="A6943" s="145" t="s">
        <v>28896</v>
      </c>
      <c r="B6943" s="32" t="s">
        <v>8683</v>
      </c>
      <c r="C6943" s="32" t="s">
        <v>8684</v>
      </c>
      <c r="D6943" s="32" t="s">
        <v>8680</v>
      </c>
      <c r="E6943" s="145" t="s">
        <v>17405</v>
      </c>
      <c r="F6943" s="145" t="s">
        <v>28897</v>
      </c>
      <c r="G6943" s="145" t="s">
        <v>17407</v>
      </c>
      <c r="H6943" s="145" t="s">
        <v>1169</v>
      </c>
      <c r="I6943" s="11" t="s">
        <v>997</v>
      </c>
      <c r="J6943" s="11" t="s">
        <v>43677</v>
      </c>
      <c r="K6943" s="11" t="s">
        <v>1166</v>
      </c>
    </row>
    <row r="6944" spans="1:11" ht="16.5" x14ac:dyDescent="0.15">
      <c r="A6944" s="145" t="s">
        <v>28898</v>
      </c>
      <c r="B6944" s="32" t="s">
        <v>8685</v>
      </c>
      <c r="C6944" s="32" t="s">
        <v>8686</v>
      </c>
      <c r="D6944" s="32" t="s">
        <v>8680</v>
      </c>
      <c r="E6944" s="145" t="s">
        <v>17405</v>
      </c>
      <c r="F6944" s="145" t="s">
        <v>28899</v>
      </c>
      <c r="G6944" s="145" t="s">
        <v>17407</v>
      </c>
      <c r="H6944" s="145" t="s">
        <v>1169</v>
      </c>
      <c r="I6944" s="11" t="s">
        <v>997</v>
      </c>
      <c r="J6944" s="11" t="s">
        <v>43677</v>
      </c>
      <c r="K6944" s="11" t="s">
        <v>1166</v>
      </c>
    </row>
    <row r="6945" spans="1:11" ht="16.5" x14ac:dyDescent="0.15">
      <c r="A6945" s="145" t="s">
        <v>28900</v>
      </c>
      <c r="B6945" s="32" t="s">
        <v>8687</v>
      </c>
      <c r="C6945" s="32" t="s">
        <v>8686</v>
      </c>
      <c r="D6945" s="32" t="s">
        <v>8680</v>
      </c>
      <c r="E6945" s="145" t="s">
        <v>17405</v>
      </c>
      <c r="F6945" s="145" t="s">
        <v>28901</v>
      </c>
      <c r="G6945" s="145" t="s">
        <v>17407</v>
      </c>
      <c r="H6945" s="145" t="s">
        <v>1169</v>
      </c>
      <c r="I6945" s="11" t="s">
        <v>997</v>
      </c>
      <c r="J6945" s="11" t="s">
        <v>43677</v>
      </c>
      <c r="K6945" s="11" t="s">
        <v>1166</v>
      </c>
    </row>
    <row r="6946" spans="1:11" ht="16.5" x14ac:dyDescent="0.15">
      <c r="A6946" s="145" t="s">
        <v>28902</v>
      </c>
      <c r="B6946" s="32" t="s">
        <v>8688</v>
      </c>
      <c r="C6946" s="32" t="s">
        <v>8627</v>
      </c>
      <c r="D6946" s="32" t="s">
        <v>8680</v>
      </c>
      <c r="E6946" s="145" t="s">
        <v>17405</v>
      </c>
      <c r="F6946" s="145" t="s">
        <v>28903</v>
      </c>
      <c r="G6946" s="145" t="s">
        <v>17407</v>
      </c>
      <c r="H6946" s="145" t="s">
        <v>1169</v>
      </c>
      <c r="I6946" s="11" t="s">
        <v>997</v>
      </c>
      <c r="J6946" s="11" t="s">
        <v>43677</v>
      </c>
      <c r="K6946" s="11" t="s">
        <v>1166</v>
      </c>
    </row>
    <row r="6947" spans="1:11" ht="16.5" x14ac:dyDescent="0.15">
      <c r="A6947" s="145" t="s">
        <v>28904</v>
      </c>
      <c r="B6947" s="32" t="s">
        <v>8689</v>
      </c>
      <c r="C6947" s="32" t="s">
        <v>1260</v>
      </c>
      <c r="D6947" s="32" t="s">
        <v>8680</v>
      </c>
      <c r="E6947" s="145" t="s">
        <v>17405</v>
      </c>
      <c r="F6947" s="145" t="s">
        <v>28905</v>
      </c>
      <c r="G6947" s="145" t="s">
        <v>17407</v>
      </c>
      <c r="H6947" s="145" t="s">
        <v>1169</v>
      </c>
      <c r="I6947" s="11" t="s">
        <v>997</v>
      </c>
      <c r="J6947" s="11" t="s">
        <v>43677</v>
      </c>
      <c r="K6947" s="11" t="s">
        <v>1166</v>
      </c>
    </row>
    <row r="6948" spans="1:11" ht="16.5" x14ac:dyDescent="0.15">
      <c r="A6948" s="145" t="s">
        <v>28906</v>
      </c>
      <c r="B6948" s="32" t="s">
        <v>8690</v>
      </c>
      <c r="C6948" s="32" t="s">
        <v>8586</v>
      </c>
      <c r="D6948" s="32" t="s">
        <v>8680</v>
      </c>
      <c r="E6948" s="145" t="s">
        <v>17405</v>
      </c>
      <c r="F6948" s="145" t="s">
        <v>28907</v>
      </c>
      <c r="G6948" s="145" t="s">
        <v>17407</v>
      </c>
      <c r="H6948" s="145" t="s">
        <v>1169</v>
      </c>
      <c r="I6948" s="11" t="s">
        <v>997</v>
      </c>
      <c r="J6948" s="11" t="s">
        <v>43677</v>
      </c>
      <c r="K6948" s="11" t="s">
        <v>1166</v>
      </c>
    </row>
    <row r="6949" spans="1:11" ht="16.5" x14ac:dyDescent="0.15">
      <c r="A6949" s="145" t="s">
        <v>28908</v>
      </c>
      <c r="B6949" s="32" t="s">
        <v>8691</v>
      </c>
      <c r="C6949" s="32" t="s">
        <v>8584</v>
      </c>
      <c r="D6949" s="32" t="s">
        <v>8662</v>
      </c>
      <c r="E6949" s="145" t="s">
        <v>17405</v>
      </c>
      <c r="F6949" s="145" t="s">
        <v>28909</v>
      </c>
      <c r="G6949" s="145" t="s">
        <v>17407</v>
      </c>
      <c r="H6949" s="145" t="s">
        <v>1169</v>
      </c>
      <c r="I6949" s="11" t="s">
        <v>997</v>
      </c>
      <c r="J6949" s="11" t="s">
        <v>43677</v>
      </c>
      <c r="K6949" s="11" t="s">
        <v>1166</v>
      </c>
    </row>
    <row r="6950" spans="1:11" ht="16.5" x14ac:dyDescent="0.15">
      <c r="A6950" s="145" t="s">
        <v>28910</v>
      </c>
      <c r="B6950" s="32" t="s">
        <v>8692</v>
      </c>
      <c r="C6950" s="32" t="s">
        <v>8586</v>
      </c>
      <c r="D6950" s="32" t="s">
        <v>8680</v>
      </c>
      <c r="E6950" s="145" t="s">
        <v>17405</v>
      </c>
      <c r="F6950" s="145" t="s">
        <v>28911</v>
      </c>
      <c r="G6950" s="145" t="s">
        <v>17407</v>
      </c>
      <c r="H6950" s="145" t="s">
        <v>1169</v>
      </c>
      <c r="I6950" s="11" t="s">
        <v>997</v>
      </c>
      <c r="J6950" s="11" t="s">
        <v>43677</v>
      </c>
      <c r="K6950" s="11" t="s">
        <v>1166</v>
      </c>
    </row>
    <row r="6951" spans="1:11" ht="16.5" x14ac:dyDescent="0.15">
      <c r="A6951" s="145" t="s">
        <v>28912</v>
      </c>
      <c r="B6951" s="32" t="s">
        <v>8693</v>
      </c>
      <c r="C6951" s="32" t="s">
        <v>1260</v>
      </c>
      <c r="D6951" s="32" t="s">
        <v>8680</v>
      </c>
      <c r="E6951" s="145" t="s">
        <v>17405</v>
      </c>
      <c r="F6951" s="145" t="s">
        <v>28913</v>
      </c>
      <c r="G6951" s="145" t="s">
        <v>17407</v>
      </c>
      <c r="H6951" s="145" t="s">
        <v>1169</v>
      </c>
      <c r="I6951" s="11" t="s">
        <v>997</v>
      </c>
      <c r="J6951" s="11" t="s">
        <v>43677</v>
      </c>
      <c r="K6951" s="11" t="s">
        <v>1166</v>
      </c>
    </row>
    <row r="6952" spans="1:11" ht="16.5" x14ac:dyDescent="0.15">
      <c r="A6952" s="145" t="s">
        <v>28914</v>
      </c>
      <c r="B6952" s="32" t="s">
        <v>8694</v>
      </c>
      <c r="C6952" s="32" t="s">
        <v>8695</v>
      </c>
      <c r="D6952" s="32" t="s">
        <v>997</v>
      </c>
      <c r="E6952" s="145" t="s">
        <v>17405</v>
      </c>
      <c r="F6952" s="145" t="s">
        <v>28915</v>
      </c>
      <c r="G6952" s="145" t="s">
        <v>17407</v>
      </c>
      <c r="H6952" s="145" t="s">
        <v>1169</v>
      </c>
      <c r="I6952" s="11" t="s">
        <v>997</v>
      </c>
      <c r="J6952" s="11" t="s">
        <v>43677</v>
      </c>
      <c r="K6952" s="11" t="s">
        <v>1166</v>
      </c>
    </row>
    <row r="6953" spans="1:11" ht="16.5" x14ac:dyDescent="0.15">
      <c r="A6953" s="145" t="s">
        <v>28916</v>
      </c>
      <c r="B6953" s="32" t="s">
        <v>8696</v>
      </c>
      <c r="C6953" s="32" t="s">
        <v>8584</v>
      </c>
      <c r="D6953" s="32" t="s">
        <v>8680</v>
      </c>
      <c r="E6953" s="145" t="s">
        <v>17405</v>
      </c>
      <c r="F6953" s="145" t="s">
        <v>28917</v>
      </c>
      <c r="G6953" s="145" t="s">
        <v>17407</v>
      </c>
      <c r="H6953" s="145" t="s">
        <v>1169</v>
      </c>
      <c r="I6953" s="11" t="s">
        <v>997</v>
      </c>
      <c r="J6953" s="11" t="s">
        <v>43677</v>
      </c>
      <c r="K6953" s="11" t="s">
        <v>1166</v>
      </c>
    </row>
    <row r="6954" spans="1:11" ht="16.5" x14ac:dyDescent="0.15">
      <c r="A6954" s="145" t="s">
        <v>28918</v>
      </c>
      <c r="B6954" s="32" t="s">
        <v>8697</v>
      </c>
      <c r="C6954" s="32" t="s">
        <v>4076</v>
      </c>
      <c r="D6954" s="32" t="s">
        <v>997</v>
      </c>
      <c r="E6954" s="145" t="s">
        <v>17405</v>
      </c>
      <c r="F6954" s="145" t="s">
        <v>28919</v>
      </c>
      <c r="G6954" s="145" t="s">
        <v>17407</v>
      </c>
      <c r="H6954" s="145" t="s">
        <v>1169</v>
      </c>
      <c r="I6954" s="11" t="s">
        <v>997</v>
      </c>
      <c r="J6954" s="11" t="s">
        <v>43677</v>
      </c>
      <c r="K6954" s="11" t="s">
        <v>1166</v>
      </c>
    </row>
    <row r="6955" spans="1:11" ht="16.5" x14ac:dyDescent="0.15">
      <c r="A6955" s="145" t="s">
        <v>28920</v>
      </c>
      <c r="B6955" s="32" t="s">
        <v>8698</v>
      </c>
      <c r="C6955" s="32" t="s">
        <v>3593</v>
      </c>
      <c r="D6955" s="32" t="s">
        <v>8680</v>
      </c>
      <c r="E6955" s="145" t="s">
        <v>17405</v>
      </c>
      <c r="F6955" s="145" t="s">
        <v>28921</v>
      </c>
      <c r="G6955" s="145" t="s">
        <v>17407</v>
      </c>
      <c r="H6955" s="145" t="s">
        <v>1169</v>
      </c>
      <c r="I6955" s="11" t="s">
        <v>997</v>
      </c>
      <c r="J6955" s="11" t="s">
        <v>43677</v>
      </c>
      <c r="K6955" s="11" t="s">
        <v>1166</v>
      </c>
    </row>
    <row r="6956" spans="1:11" ht="16.5" x14ac:dyDescent="0.15">
      <c r="A6956" s="145" t="s">
        <v>28922</v>
      </c>
      <c r="B6956" s="32" t="s">
        <v>8699</v>
      </c>
      <c r="C6956" s="32" t="s">
        <v>1231</v>
      </c>
      <c r="D6956" s="32" t="s">
        <v>997</v>
      </c>
      <c r="E6956" s="145" t="s">
        <v>17405</v>
      </c>
      <c r="F6956" s="145" t="s">
        <v>28923</v>
      </c>
      <c r="G6956" s="145" t="s">
        <v>17407</v>
      </c>
      <c r="H6956" s="145" t="s">
        <v>1169</v>
      </c>
      <c r="I6956" s="11" t="s">
        <v>997</v>
      </c>
      <c r="J6956" s="11" t="s">
        <v>43677</v>
      </c>
      <c r="K6956" s="11" t="s">
        <v>1166</v>
      </c>
    </row>
    <row r="6957" spans="1:11" ht="16.5" x14ac:dyDescent="0.15">
      <c r="A6957" s="145" t="s">
        <v>28924</v>
      </c>
      <c r="B6957" s="32" t="s">
        <v>8700</v>
      </c>
      <c r="C6957" s="32" t="s">
        <v>8701</v>
      </c>
      <c r="D6957" s="32" t="s">
        <v>8680</v>
      </c>
      <c r="E6957" s="145" t="s">
        <v>17405</v>
      </c>
      <c r="F6957" s="145" t="s">
        <v>28925</v>
      </c>
      <c r="G6957" s="145" t="s">
        <v>17407</v>
      </c>
      <c r="H6957" s="145" t="s">
        <v>1169</v>
      </c>
      <c r="I6957" s="11" t="s">
        <v>997</v>
      </c>
      <c r="J6957" s="11" t="s">
        <v>43677</v>
      </c>
      <c r="K6957" s="11" t="s">
        <v>1166</v>
      </c>
    </row>
    <row r="6958" spans="1:11" ht="16.5" x14ac:dyDescent="0.15">
      <c r="A6958" s="145" t="s">
        <v>28926</v>
      </c>
      <c r="B6958" s="32" t="s">
        <v>8702</v>
      </c>
      <c r="C6958" s="32" t="s">
        <v>8701</v>
      </c>
      <c r="D6958" s="32" t="s">
        <v>8680</v>
      </c>
      <c r="E6958" s="145" t="s">
        <v>17405</v>
      </c>
      <c r="F6958" s="145" t="s">
        <v>28927</v>
      </c>
      <c r="G6958" s="145" t="s">
        <v>17407</v>
      </c>
      <c r="H6958" s="145" t="s">
        <v>1169</v>
      </c>
      <c r="I6958" s="11" t="s">
        <v>997</v>
      </c>
      <c r="J6958" s="11" t="s">
        <v>43677</v>
      </c>
      <c r="K6958" s="11" t="s">
        <v>1166</v>
      </c>
    </row>
    <row r="6959" spans="1:11" ht="16.5" x14ac:dyDescent="0.15">
      <c r="A6959" s="145" t="s">
        <v>28928</v>
      </c>
      <c r="B6959" s="32" t="s">
        <v>8703</v>
      </c>
      <c r="C6959" s="32" t="s">
        <v>8627</v>
      </c>
      <c r="D6959" s="32" t="s">
        <v>8662</v>
      </c>
      <c r="E6959" s="145" t="s">
        <v>17405</v>
      </c>
      <c r="F6959" s="145" t="s">
        <v>28929</v>
      </c>
      <c r="G6959" s="145" t="s">
        <v>17407</v>
      </c>
      <c r="H6959" s="145" t="s">
        <v>1169</v>
      </c>
      <c r="I6959" s="11" t="s">
        <v>997</v>
      </c>
      <c r="J6959" s="11" t="s">
        <v>43677</v>
      </c>
      <c r="K6959" s="11" t="s">
        <v>1166</v>
      </c>
    </row>
    <row r="6960" spans="1:11" ht="16.5" x14ac:dyDescent="0.15">
      <c r="A6960" s="145" t="s">
        <v>28930</v>
      </c>
      <c r="B6960" s="32" t="s">
        <v>8704</v>
      </c>
      <c r="C6960" s="32" t="s">
        <v>8705</v>
      </c>
      <c r="D6960" s="32" t="s">
        <v>8662</v>
      </c>
      <c r="E6960" s="145" t="s">
        <v>17405</v>
      </c>
      <c r="F6960" s="145" t="s">
        <v>28931</v>
      </c>
      <c r="G6960" s="145" t="s">
        <v>17407</v>
      </c>
      <c r="H6960" s="145" t="s">
        <v>1169</v>
      </c>
      <c r="I6960" s="11" t="s">
        <v>997</v>
      </c>
      <c r="J6960" s="11" t="s">
        <v>43677</v>
      </c>
      <c r="K6960" s="11" t="s">
        <v>1166</v>
      </c>
    </row>
    <row r="6961" spans="1:11" ht="16.5" x14ac:dyDescent="0.15">
      <c r="A6961" s="145" t="s">
        <v>28932</v>
      </c>
      <c r="B6961" s="32" t="s">
        <v>8706</v>
      </c>
      <c r="C6961" s="32" t="s">
        <v>8586</v>
      </c>
      <c r="D6961" s="32" t="s">
        <v>8662</v>
      </c>
      <c r="E6961" s="145" t="s">
        <v>17405</v>
      </c>
      <c r="F6961" s="145" t="s">
        <v>28933</v>
      </c>
      <c r="G6961" s="145" t="s">
        <v>17407</v>
      </c>
      <c r="H6961" s="145" t="s">
        <v>1169</v>
      </c>
      <c r="I6961" s="11" t="s">
        <v>997</v>
      </c>
      <c r="J6961" s="11" t="s">
        <v>43677</v>
      </c>
      <c r="K6961" s="11" t="s">
        <v>1166</v>
      </c>
    </row>
    <row r="6962" spans="1:11" ht="16.5" x14ac:dyDescent="0.15">
      <c r="A6962" s="145" t="s">
        <v>28934</v>
      </c>
      <c r="B6962" s="32" t="s">
        <v>8707</v>
      </c>
      <c r="C6962" s="32" t="s">
        <v>1260</v>
      </c>
      <c r="D6962" s="32" t="s">
        <v>8662</v>
      </c>
      <c r="E6962" s="145" t="s">
        <v>17405</v>
      </c>
      <c r="F6962" s="145" t="s">
        <v>28935</v>
      </c>
      <c r="G6962" s="145" t="s">
        <v>17407</v>
      </c>
      <c r="H6962" s="145" t="s">
        <v>1169</v>
      </c>
      <c r="I6962" s="11" t="s">
        <v>997</v>
      </c>
      <c r="J6962" s="11" t="s">
        <v>43677</v>
      </c>
      <c r="K6962" s="11" t="s">
        <v>1166</v>
      </c>
    </row>
    <row r="6963" spans="1:11" ht="16.5" x14ac:dyDescent="0.15">
      <c r="A6963" s="145" t="s">
        <v>28936</v>
      </c>
      <c r="B6963" s="32" t="s">
        <v>5800</v>
      </c>
      <c r="C6963" s="32" t="s">
        <v>8627</v>
      </c>
      <c r="D6963" s="32" t="s">
        <v>8662</v>
      </c>
      <c r="E6963" s="145" t="s">
        <v>17405</v>
      </c>
      <c r="F6963" s="145" t="s">
        <v>28937</v>
      </c>
      <c r="G6963" s="145" t="s">
        <v>17407</v>
      </c>
      <c r="H6963" s="145" t="s">
        <v>1169</v>
      </c>
      <c r="I6963" s="11" t="s">
        <v>997</v>
      </c>
      <c r="J6963" s="11" t="s">
        <v>43677</v>
      </c>
      <c r="K6963" s="11" t="s">
        <v>1166</v>
      </c>
    </row>
    <row r="6964" spans="1:11" ht="16.5" x14ac:dyDescent="0.15">
      <c r="A6964" s="145" t="s">
        <v>28938</v>
      </c>
      <c r="B6964" s="32" t="s">
        <v>8708</v>
      </c>
      <c r="C6964" s="32" t="s">
        <v>8574</v>
      </c>
      <c r="D6964" s="32" t="s">
        <v>997</v>
      </c>
      <c r="E6964" s="145" t="s">
        <v>17405</v>
      </c>
      <c r="F6964" s="145" t="s">
        <v>997</v>
      </c>
      <c r="G6964" s="145" t="s">
        <v>17454</v>
      </c>
      <c r="H6964" s="145" t="s">
        <v>1169</v>
      </c>
      <c r="I6964" s="11" t="s">
        <v>1166</v>
      </c>
      <c r="J6964" s="11" t="s">
        <v>43677</v>
      </c>
      <c r="K6964" s="11" t="s">
        <v>1166</v>
      </c>
    </row>
    <row r="6965" spans="1:11" ht="16.5" x14ac:dyDescent="0.15">
      <c r="A6965" s="145" t="s">
        <v>28939</v>
      </c>
      <c r="B6965" s="32" t="s">
        <v>8709</v>
      </c>
      <c r="C6965" s="32" t="s">
        <v>300</v>
      </c>
      <c r="D6965" s="32" t="s">
        <v>997</v>
      </c>
      <c r="E6965" s="145" t="s">
        <v>19362</v>
      </c>
      <c r="F6965" s="145" t="s">
        <v>28940</v>
      </c>
      <c r="G6965" s="145" t="s">
        <v>17407</v>
      </c>
      <c r="H6965" s="145" t="s">
        <v>1169</v>
      </c>
      <c r="I6965" s="11" t="s">
        <v>997</v>
      </c>
      <c r="J6965" s="11" t="s">
        <v>43677</v>
      </c>
      <c r="K6965" s="11" t="s">
        <v>1166</v>
      </c>
    </row>
    <row r="6966" spans="1:11" ht="16.5" x14ac:dyDescent="0.15">
      <c r="A6966" s="145" t="s">
        <v>28941</v>
      </c>
      <c r="B6966" s="32" t="s">
        <v>8710</v>
      </c>
      <c r="C6966" s="32" t="s">
        <v>8578</v>
      </c>
      <c r="D6966" s="32" t="s">
        <v>997</v>
      </c>
      <c r="E6966" s="145" t="s">
        <v>17405</v>
      </c>
      <c r="F6966" s="145" t="s">
        <v>997</v>
      </c>
      <c r="G6966" s="145" t="s">
        <v>17454</v>
      </c>
      <c r="H6966" s="145" t="s">
        <v>1169</v>
      </c>
      <c r="I6966" s="11" t="s">
        <v>43668</v>
      </c>
      <c r="J6966" s="11" t="s">
        <v>43677</v>
      </c>
      <c r="K6966" s="11" t="s">
        <v>43664</v>
      </c>
    </row>
    <row r="6967" spans="1:11" ht="16.5" x14ac:dyDescent="0.15">
      <c r="A6967" s="145" t="s">
        <v>28942</v>
      </c>
      <c r="B6967" s="32" t="s">
        <v>8711</v>
      </c>
      <c r="C6967" s="32" t="s">
        <v>8686</v>
      </c>
      <c r="D6967" s="32" t="s">
        <v>997</v>
      </c>
      <c r="E6967" s="145" t="s">
        <v>17405</v>
      </c>
      <c r="F6967" s="145" t="s">
        <v>28943</v>
      </c>
      <c r="G6967" s="145" t="s">
        <v>17407</v>
      </c>
      <c r="H6967" s="145" t="s">
        <v>1169</v>
      </c>
      <c r="I6967" s="11" t="s">
        <v>997</v>
      </c>
      <c r="J6967" s="11" t="s">
        <v>43677</v>
      </c>
      <c r="K6967" s="11" t="s">
        <v>1166</v>
      </c>
    </row>
    <row r="6968" spans="1:11" ht="16.5" x14ac:dyDescent="0.15">
      <c r="A6968" s="145" t="s">
        <v>28944</v>
      </c>
      <c r="B6968" s="32" t="s">
        <v>8712</v>
      </c>
      <c r="C6968" s="32" t="s">
        <v>8701</v>
      </c>
      <c r="D6968" s="32" t="s">
        <v>997</v>
      </c>
      <c r="E6968" s="145" t="s">
        <v>17405</v>
      </c>
      <c r="F6968" s="145" t="s">
        <v>28945</v>
      </c>
      <c r="G6968" s="145" t="s">
        <v>17407</v>
      </c>
      <c r="H6968" s="145" t="s">
        <v>1169</v>
      </c>
      <c r="I6968" s="11" t="s">
        <v>997</v>
      </c>
      <c r="J6968" s="11" t="s">
        <v>43677</v>
      </c>
      <c r="K6968" s="11" t="s">
        <v>1166</v>
      </c>
    </row>
    <row r="6969" spans="1:11" ht="16.5" x14ac:dyDescent="0.15">
      <c r="A6969" s="145" t="s">
        <v>28946</v>
      </c>
      <c r="B6969" s="32" t="s">
        <v>8713</v>
      </c>
      <c r="C6969" s="32" t="s">
        <v>8686</v>
      </c>
      <c r="D6969" s="32" t="s">
        <v>997</v>
      </c>
      <c r="E6969" s="145" t="s">
        <v>17405</v>
      </c>
      <c r="F6969" s="145" t="s">
        <v>28947</v>
      </c>
      <c r="G6969" s="145" t="s">
        <v>17407</v>
      </c>
      <c r="H6969" s="145" t="s">
        <v>1169</v>
      </c>
      <c r="I6969" s="11" t="s">
        <v>997</v>
      </c>
      <c r="J6969" s="11" t="s">
        <v>43677</v>
      </c>
      <c r="K6969" s="11" t="s">
        <v>1166</v>
      </c>
    </row>
    <row r="6970" spans="1:11" ht="16.5" x14ac:dyDescent="0.15">
      <c r="A6970" s="145" t="s">
        <v>28948</v>
      </c>
      <c r="B6970" s="32" t="s">
        <v>8714</v>
      </c>
      <c r="C6970" s="32" t="s">
        <v>1260</v>
      </c>
      <c r="D6970" s="32" t="s">
        <v>997</v>
      </c>
      <c r="E6970" s="145" t="s">
        <v>17405</v>
      </c>
      <c r="F6970" s="145" t="s">
        <v>28949</v>
      </c>
      <c r="G6970" s="145" t="s">
        <v>17407</v>
      </c>
      <c r="H6970" s="145" t="s">
        <v>1169</v>
      </c>
      <c r="I6970" s="11" t="s">
        <v>997</v>
      </c>
      <c r="J6970" s="11" t="s">
        <v>43677</v>
      </c>
      <c r="K6970" s="11" t="s">
        <v>1166</v>
      </c>
    </row>
    <row r="6971" spans="1:11" ht="16.5" x14ac:dyDescent="0.15">
      <c r="A6971" s="145" t="s">
        <v>28950</v>
      </c>
      <c r="B6971" s="32" t="s">
        <v>8715</v>
      </c>
      <c r="C6971" s="32" t="s">
        <v>8684</v>
      </c>
      <c r="D6971" s="32" t="s">
        <v>997</v>
      </c>
      <c r="E6971" s="145" t="s">
        <v>17405</v>
      </c>
      <c r="F6971" s="145" t="s">
        <v>28951</v>
      </c>
      <c r="G6971" s="145" t="s">
        <v>17407</v>
      </c>
      <c r="H6971" s="145" t="s">
        <v>1169</v>
      </c>
      <c r="I6971" s="11" t="s">
        <v>997</v>
      </c>
      <c r="J6971" s="11" t="s">
        <v>43677</v>
      </c>
      <c r="K6971" s="11" t="s">
        <v>1166</v>
      </c>
    </row>
    <row r="6972" spans="1:11" ht="16.5" x14ac:dyDescent="0.15">
      <c r="A6972" s="145" t="s">
        <v>28952</v>
      </c>
      <c r="B6972" s="32" t="s">
        <v>8716</v>
      </c>
      <c r="C6972" s="32" t="s">
        <v>8586</v>
      </c>
      <c r="D6972" s="32" t="s">
        <v>997</v>
      </c>
      <c r="E6972" s="145" t="s">
        <v>17405</v>
      </c>
      <c r="F6972" s="145" t="s">
        <v>28953</v>
      </c>
      <c r="G6972" s="145" t="s">
        <v>17407</v>
      </c>
      <c r="H6972" s="145" t="s">
        <v>1169</v>
      </c>
      <c r="I6972" s="11" t="s">
        <v>997</v>
      </c>
      <c r="J6972" s="11" t="s">
        <v>43677</v>
      </c>
      <c r="K6972" s="11" t="s">
        <v>1166</v>
      </c>
    </row>
    <row r="6973" spans="1:11" ht="16.5" x14ac:dyDescent="0.15">
      <c r="A6973" s="145" t="s">
        <v>28954</v>
      </c>
      <c r="B6973" s="32" t="s">
        <v>8717</v>
      </c>
      <c r="C6973" s="32" t="s">
        <v>8701</v>
      </c>
      <c r="D6973" s="32" t="s">
        <v>997</v>
      </c>
      <c r="E6973" s="145" t="s">
        <v>17405</v>
      </c>
      <c r="F6973" s="145" t="s">
        <v>28955</v>
      </c>
      <c r="G6973" s="145" t="s">
        <v>17407</v>
      </c>
      <c r="H6973" s="145" t="s">
        <v>1169</v>
      </c>
      <c r="I6973" s="11" t="s">
        <v>997</v>
      </c>
      <c r="J6973" s="11" t="s">
        <v>43677</v>
      </c>
      <c r="K6973" s="11" t="s">
        <v>1166</v>
      </c>
    </row>
    <row r="6974" spans="1:11" ht="16.5" x14ac:dyDescent="0.15">
      <c r="A6974" s="145" t="s">
        <v>28956</v>
      </c>
      <c r="B6974" s="32" t="s">
        <v>8718</v>
      </c>
      <c r="C6974" s="32" t="s">
        <v>8701</v>
      </c>
      <c r="D6974" s="32" t="s">
        <v>997</v>
      </c>
      <c r="E6974" s="145" t="s">
        <v>17405</v>
      </c>
      <c r="F6974" s="145" t="s">
        <v>28957</v>
      </c>
      <c r="G6974" s="145" t="s">
        <v>17407</v>
      </c>
      <c r="H6974" s="145" t="s">
        <v>1169</v>
      </c>
      <c r="I6974" s="11" t="s">
        <v>997</v>
      </c>
      <c r="J6974" s="11" t="s">
        <v>43677</v>
      </c>
      <c r="K6974" s="11" t="s">
        <v>1166</v>
      </c>
    </row>
    <row r="6975" spans="1:11" ht="16.5" x14ac:dyDescent="0.15">
      <c r="A6975" s="145" t="s">
        <v>28958</v>
      </c>
      <c r="B6975" s="32" t="s">
        <v>8778</v>
      </c>
      <c r="C6975" s="32" t="s">
        <v>8720</v>
      </c>
      <c r="D6975" s="32" t="s">
        <v>997</v>
      </c>
      <c r="E6975" s="145" t="s">
        <v>17405</v>
      </c>
      <c r="F6975" s="145" t="s">
        <v>997</v>
      </c>
      <c r="G6975" s="145" t="s">
        <v>17454</v>
      </c>
      <c r="H6975" s="145" t="s">
        <v>1169</v>
      </c>
      <c r="I6975" s="11" t="s">
        <v>997</v>
      </c>
      <c r="J6975" s="11" t="s">
        <v>43677</v>
      </c>
      <c r="K6975" s="11" t="s">
        <v>1166</v>
      </c>
    </row>
    <row r="6976" spans="1:11" ht="16.5" x14ac:dyDescent="0.15">
      <c r="A6976" s="145" t="s">
        <v>28959</v>
      </c>
      <c r="B6976" s="32" t="s">
        <v>8721</v>
      </c>
      <c r="C6976" s="32" t="s">
        <v>8701</v>
      </c>
      <c r="D6976" s="32" t="s">
        <v>997</v>
      </c>
      <c r="E6976" s="145" t="s">
        <v>17405</v>
      </c>
      <c r="F6976" s="145" t="s">
        <v>28960</v>
      </c>
      <c r="G6976" s="145" t="s">
        <v>17407</v>
      </c>
      <c r="H6976" s="145" t="s">
        <v>1169</v>
      </c>
      <c r="I6976" s="11" t="s">
        <v>997</v>
      </c>
      <c r="J6976" s="11" t="s">
        <v>43677</v>
      </c>
      <c r="K6976" s="11" t="s">
        <v>1166</v>
      </c>
    </row>
    <row r="6977" spans="1:11" ht="16.5" x14ac:dyDescent="0.15">
      <c r="A6977" s="145" t="s">
        <v>28961</v>
      </c>
      <c r="B6977" s="32" t="s">
        <v>8722</v>
      </c>
      <c r="C6977" s="32" t="s">
        <v>8574</v>
      </c>
      <c r="D6977" s="32" t="s">
        <v>997</v>
      </c>
      <c r="E6977" s="145" t="s">
        <v>17405</v>
      </c>
      <c r="F6977" s="145" t="s">
        <v>997</v>
      </c>
      <c r="G6977" s="145" t="s">
        <v>17407</v>
      </c>
      <c r="H6977" s="145" t="s">
        <v>1169</v>
      </c>
      <c r="I6977" s="11" t="s">
        <v>1166</v>
      </c>
      <c r="J6977" s="11" t="s">
        <v>43677</v>
      </c>
      <c r="K6977" s="11" t="s">
        <v>1166</v>
      </c>
    </row>
    <row r="6978" spans="1:11" ht="16.5" x14ac:dyDescent="0.15">
      <c r="A6978" s="145" t="s">
        <v>28962</v>
      </c>
      <c r="B6978" s="32" t="s">
        <v>8723</v>
      </c>
      <c r="C6978" s="32" t="s">
        <v>1260</v>
      </c>
      <c r="D6978" s="32" t="s">
        <v>997</v>
      </c>
      <c r="E6978" s="145" t="s">
        <v>17405</v>
      </c>
      <c r="F6978" s="145" t="s">
        <v>28963</v>
      </c>
      <c r="G6978" s="145" t="s">
        <v>17407</v>
      </c>
      <c r="H6978" s="145" t="s">
        <v>1169</v>
      </c>
      <c r="I6978" s="11" t="s">
        <v>997</v>
      </c>
      <c r="J6978" s="11" t="s">
        <v>43677</v>
      </c>
      <c r="K6978" s="11" t="s">
        <v>1166</v>
      </c>
    </row>
    <row r="6979" spans="1:11" ht="33" x14ac:dyDescent="0.15">
      <c r="A6979" s="145" t="s">
        <v>28964</v>
      </c>
      <c r="B6979" s="32" t="s">
        <v>2291</v>
      </c>
      <c r="C6979" s="32" t="s">
        <v>3908</v>
      </c>
      <c r="D6979" s="32" t="s">
        <v>8724</v>
      </c>
      <c r="E6979" s="145" t="s">
        <v>17581</v>
      </c>
      <c r="F6979" s="145" t="s">
        <v>997</v>
      </c>
      <c r="G6979" s="145" t="s">
        <v>17407</v>
      </c>
      <c r="H6979" s="145" t="s">
        <v>1169</v>
      </c>
      <c r="I6979" s="11" t="s">
        <v>997</v>
      </c>
      <c r="J6979" s="11" t="s">
        <v>43677</v>
      </c>
      <c r="K6979" s="11" t="s">
        <v>1166</v>
      </c>
    </row>
    <row r="6980" spans="1:11" ht="16.5" x14ac:dyDescent="0.15">
      <c r="A6980" s="145" t="s">
        <v>28965</v>
      </c>
      <c r="B6980" s="32" t="s">
        <v>8725</v>
      </c>
      <c r="C6980" s="32" t="s">
        <v>8701</v>
      </c>
      <c r="D6980" s="32" t="s">
        <v>997</v>
      </c>
      <c r="E6980" s="145" t="s">
        <v>17405</v>
      </c>
      <c r="F6980" s="145" t="s">
        <v>28966</v>
      </c>
      <c r="G6980" s="145" t="s">
        <v>17407</v>
      </c>
      <c r="H6980" s="145" t="s">
        <v>1169</v>
      </c>
      <c r="I6980" s="11" t="s">
        <v>997</v>
      </c>
      <c r="J6980" s="11" t="s">
        <v>43677</v>
      </c>
      <c r="K6980" s="11" t="s">
        <v>1166</v>
      </c>
    </row>
    <row r="6981" spans="1:11" ht="16.5" x14ac:dyDescent="0.15">
      <c r="A6981" s="145" t="s">
        <v>28967</v>
      </c>
      <c r="B6981" s="32" t="s">
        <v>1327</v>
      </c>
      <c r="C6981" s="32" t="s">
        <v>8726</v>
      </c>
      <c r="D6981" s="32" t="s">
        <v>997</v>
      </c>
      <c r="E6981" s="145" t="s">
        <v>17405</v>
      </c>
      <c r="F6981" s="145" t="s">
        <v>997</v>
      </c>
      <c r="G6981" s="145" t="s">
        <v>17407</v>
      </c>
      <c r="H6981" s="145" t="s">
        <v>1169</v>
      </c>
      <c r="I6981" s="11" t="s">
        <v>997</v>
      </c>
      <c r="J6981" s="11" t="s">
        <v>43677</v>
      </c>
      <c r="K6981" s="11" t="s">
        <v>1166</v>
      </c>
    </row>
    <row r="6982" spans="1:11" ht="16.5" x14ac:dyDescent="0.15">
      <c r="A6982" s="145" t="s">
        <v>28968</v>
      </c>
      <c r="B6982" s="32" t="s">
        <v>8727</v>
      </c>
      <c r="C6982" s="32" t="s">
        <v>8701</v>
      </c>
      <c r="D6982" s="32" t="s">
        <v>997</v>
      </c>
      <c r="E6982" s="145" t="s">
        <v>17405</v>
      </c>
      <c r="F6982" s="145" t="s">
        <v>28969</v>
      </c>
      <c r="G6982" s="145" t="s">
        <v>17407</v>
      </c>
      <c r="H6982" s="145" t="s">
        <v>1169</v>
      </c>
      <c r="I6982" s="11" t="s">
        <v>997</v>
      </c>
      <c r="J6982" s="11" t="s">
        <v>43677</v>
      </c>
      <c r="K6982" s="11" t="s">
        <v>1166</v>
      </c>
    </row>
    <row r="6983" spans="1:11" ht="16.5" x14ac:dyDescent="0.15">
      <c r="A6983" s="145" t="s">
        <v>28970</v>
      </c>
      <c r="B6983" s="32" t="s">
        <v>8728</v>
      </c>
      <c r="C6983" s="32" t="s">
        <v>3593</v>
      </c>
      <c r="D6983" s="32" t="s">
        <v>997</v>
      </c>
      <c r="E6983" s="145" t="s">
        <v>17405</v>
      </c>
      <c r="F6983" s="145" t="s">
        <v>28971</v>
      </c>
      <c r="G6983" s="145" t="s">
        <v>17407</v>
      </c>
      <c r="H6983" s="145" t="s">
        <v>1169</v>
      </c>
      <c r="I6983" s="11" t="s">
        <v>997</v>
      </c>
      <c r="J6983" s="11" t="s">
        <v>43677</v>
      </c>
      <c r="K6983" s="11" t="s">
        <v>1166</v>
      </c>
    </row>
    <row r="6984" spans="1:11" ht="16.5" x14ac:dyDescent="0.15">
      <c r="A6984" s="145" t="s">
        <v>28972</v>
      </c>
      <c r="B6984" s="32" t="s">
        <v>8729</v>
      </c>
      <c r="C6984" s="32" t="s">
        <v>3593</v>
      </c>
      <c r="D6984" s="32" t="s">
        <v>997</v>
      </c>
      <c r="E6984" s="145" t="s">
        <v>17405</v>
      </c>
      <c r="F6984" s="145" t="s">
        <v>28973</v>
      </c>
      <c r="G6984" s="145" t="s">
        <v>17407</v>
      </c>
      <c r="H6984" s="145" t="s">
        <v>1169</v>
      </c>
      <c r="I6984" s="11" t="s">
        <v>997</v>
      </c>
      <c r="J6984" s="11" t="s">
        <v>43677</v>
      </c>
      <c r="K6984" s="11" t="s">
        <v>1166</v>
      </c>
    </row>
    <row r="6985" spans="1:11" ht="16.5" x14ac:dyDescent="0.15">
      <c r="A6985" s="145" t="s">
        <v>28974</v>
      </c>
      <c r="B6985" s="32" t="s">
        <v>8730</v>
      </c>
      <c r="C6985" s="32" t="s">
        <v>3593</v>
      </c>
      <c r="D6985" s="32" t="s">
        <v>997</v>
      </c>
      <c r="E6985" s="145" t="s">
        <v>17405</v>
      </c>
      <c r="F6985" s="145" t="s">
        <v>28975</v>
      </c>
      <c r="G6985" s="145" t="s">
        <v>17407</v>
      </c>
      <c r="H6985" s="145" t="s">
        <v>1169</v>
      </c>
      <c r="I6985" s="11" t="s">
        <v>997</v>
      </c>
      <c r="J6985" s="11" t="s">
        <v>43677</v>
      </c>
      <c r="K6985" s="11" t="s">
        <v>1166</v>
      </c>
    </row>
    <row r="6986" spans="1:11" ht="16.5" x14ac:dyDescent="0.15">
      <c r="A6986" s="145" t="s">
        <v>28976</v>
      </c>
      <c r="B6986" s="32" t="s">
        <v>8731</v>
      </c>
      <c r="C6986" s="32" t="s">
        <v>8586</v>
      </c>
      <c r="D6986" s="32" t="s">
        <v>997</v>
      </c>
      <c r="E6986" s="145" t="s">
        <v>17405</v>
      </c>
      <c r="F6986" s="145" t="s">
        <v>28977</v>
      </c>
      <c r="G6986" s="145" t="s">
        <v>17407</v>
      </c>
      <c r="H6986" s="145" t="s">
        <v>1169</v>
      </c>
      <c r="I6986" s="11" t="s">
        <v>997</v>
      </c>
      <c r="J6986" s="11" t="s">
        <v>43677</v>
      </c>
      <c r="K6986" s="11" t="s">
        <v>1166</v>
      </c>
    </row>
    <row r="6987" spans="1:11" ht="16.5" x14ac:dyDescent="0.15">
      <c r="A6987" s="145" t="s">
        <v>28978</v>
      </c>
      <c r="B6987" s="32" t="s">
        <v>8732</v>
      </c>
      <c r="C6987" s="32" t="s">
        <v>8733</v>
      </c>
      <c r="D6987" s="32" t="s">
        <v>997</v>
      </c>
      <c r="E6987" s="145" t="s">
        <v>17405</v>
      </c>
      <c r="F6987" s="145" t="s">
        <v>28979</v>
      </c>
      <c r="G6987" s="145" t="s">
        <v>17407</v>
      </c>
      <c r="H6987" s="145" t="s">
        <v>1169</v>
      </c>
      <c r="I6987" s="11" t="s">
        <v>997</v>
      </c>
      <c r="J6987" s="11" t="s">
        <v>43677</v>
      </c>
      <c r="K6987" s="11" t="s">
        <v>1166</v>
      </c>
    </row>
    <row r="6988" spans="1:11" ht="16.5" x14ac:dyDescent="0.15">
      <c r="A6988" s="145" t="s">
        <v>28980</v>
      </c>
      <c r="B6988" s="32" t="s">
        <v>8734</v>
      </c>
      <c r="C6988" s="32" t="s">
        <v>8735</v>
      </c>
      <c r="D6988" s="32" t="s">
        <v>997</v>
      </c>
      <c r="E6988" s="145" t="s">
        <v>17405</v>
      </c>
      <c r="F6988" s="145" t="s">
        <v>28981</v>
      </c>
      <c r="G6988" s="145" t="s">
        <v>17407</v>
      </c>
      <c r="H6988" s="145" t="s">
        <v>1169</v>
      </c>
      <c r="I6988" s="11" t="s">
        <v>997</v>
      </c>
      <c r="J6988" s="11" t="s">
        <v>43677</v>
      </c>
      <c r="K6988" s="11" t="s">
        <v>1166</v>
      </c>
    </row>
    <row r="6989" spans="1:11" ht="16.5" x14ac:dyDescent="0.15">
      <c r="A6989" s="145" t="s">
        <v>28982</v>
      </c>
      <c r="B6989" s="32" t="s">
        <v>8736</v>
      </c>
      <c r="C6989" s="32" t="s">
        <v>8737</v>
      </c>
      <c r="D6989" s="32" t="s">
        <v>997</v>
      </c>
      <c r="E6989" s="145" t="s">
        <v>17405</v>
      </c>
      <c r="F6989" s="145" t="s">
        <v>28983</v>
      </c>
      <c r="G6989" s="145" t="s">
        <v>17407</v>
      </c>
      <c r="H6989" s="145" t="s">
        <v>1169</v>
      </c>
      <c r="I6989" s="11" t="s">
        <v>997</v>
      </c>
      <c r="J6989" s="11" t="s">
        <v>43677</v>
      </c>
      <c r="K6989" s="11" t="s">
        <v>1166</v>
      </c>
    </row>
    <row r="6990" spans="1:11" ht="16.5" x14ac:dyDescent="0.15">
      <c r="A6990" s="145" t="s">
        <v>28984</v>
      </c>
      <c r="B6990" s="32" t="s">
        <v>8738</v>
      </c>
      <c r="C6990" s="32" t="s">
        <v>8739</v>
      </c>
      <c r="D6990" s="32" t="s">
        <v>997</v>
      </c>
      <c r="E6990" s="145" t="s">
        <v>17405</v>
      </c>
      <c r="F6990" s="145" t="s">
        <v>28985</v>
      </c>
      <c r="G6990" s="145" t="s">
        <v>17407</v>
      </c>
      <c r="H6990" s="145" t="s">
        <v>1169</v>
      </c>
      <c r="I6990" s="11" t="s">
        <v>997</v>
      </c>
      <c r="J6990" s="11" t="s">
        <v>43677</v>
      </c>
      <c r="K6990" s="11" t="s">
        <v>1166</v>
      </c>
    </row>
    <row r="6991" spans="1:11" ht="16.5" x14ac:dyDescent="0.15">
      <c r="A6991" s="145" t="s">
        <v>28986</v>
      </c>
      <c r="B6991" s="32" t="s">
        <v>8740</v>
      </c>
      <c r="C6991" s="32" t="s">
        <v>8741</v>
      </c>
      <c r="D6991" s="32" t="s">
        <v>997</v>
      </c>
      <c r="E6991" s="145" t="s">
        <v>17405</v>
      </c>
      <c r="F6991" s="145" t="s">
        <v>28987</v>
      </c>
      <c r="G6991" s="145" t="s">
        <v>17407</v>
      </c>
      <c r="H6991" s="145" t="s">
        <v>1169</v>
      </c>
      <c r="I6991" s="11" t="s">
        <v>997</v>
      </c>
      <c r="J6991" s="11" t="s">
        <v>43677</v>
      </c>
      <c r="K6991" s="11" t="s">
        <v>1166</v>
      </c>
    </row>
    <row r="6992" spans="1:11" ht="16.5" x14ac:dyDescent="0.15">
      <c r="A6992" s="145" t="s">
        <v>28988</v>
      </c>
      <c r="B6992" s="32" t="s">
        <v>8742</v>
      </c>
      <c r="C6992" s="32" t="s">
        <v>8741</v>
      </c>
      <c r="D6992" s="32" t="s">
        <v>997</v>
      </c>
      <c r="E6992" s="145" t="s">
        <v>17405</v>
      </c>
      <c r="F6992" s="145" t="s">
        <v>28989</v>
      </c>
      <c r="G6992" s="145" t="s">
        <v>17407</v>
      </c>
      <c r="H6992" s="145" t="s">
        <v>1169</v>
      </c>
      <c r="I6992" s="11" t="s">
        <v>997</v>
      </c>
      <c r="J6992" s="11" t="s">
        <v>43677</v>
      </c>
      <c r="K6992" s="11" t="s">
        <v>1166</v>
      </c>
    </row>
    <row r="6993" spans="1:11" ht="16.5" x14ac:dyDescent="0.15">
      <c r="A6993" s="145" t="s">
        <v>28990</v>
      </c>
      <c r="B6993" s="32" t="s">
        <v>8743</v>
      </c>
      <c r="C6993" s="32" t="s">
        <v>4076</v>
      </c>
      <c r="D6993" s="32" t="s">
        <v>997</v>
      </c>
      <c r="E6993" s="145" t="s">
        <v>17405</v>
      </c>
      <c r="F6993" s="145" t="s">
        <v>28991</v>
      </c>
      <c r="G6993" s="145" t="s">
        <v>17407</v>
      </c>
      <c r="H6993" s="145" t="s">
        <v>1169</v>
      </c>
      <c r="I6993" s="11" t="s">
        <v>997</v>
      </c>
      <c r="J6993" s="11" t="s">
        <v>43677</v>
      </c>
      <c r="K6993" s="11" t="s">
        <v>1166</v>
      </c>
    </row>
    <row r="6994" spans="1:11" ht="16.5" x14ac:dyDescent="0.15">
      <c r="A6994" s="145" t="s">
        <v>28992</v>
      </c>
      <c r="B6994" s="32" t="s">
        <v>8744</v>
      </c>
      <c r="C6994" s="32" t="s">
        <v>8739</v>
      </c>
      <c r="D6994" s="32" t="s">
        <v>997</v>
      </c>
      <c r="E6994" s="145" t="s">
        <v>17405</v>
      </c>
      <c r="F6994" s="145" t="s">
        <v>28993</v>
      </c>
      <c r="G6994" s="145" t="s">
        <v>17407</v>
      </c>
      <c r="H6994" s="145" t="s">
        <v>1169</v>
      </c>
      <c r="I6994" s="11" t="s">
        <v>997</v>
      </c>
      <c r="J6994" s="11" t="s">
        <v>43677</v>
      </c>
      <c r="K6994" s="11" t="s">
        <v>1166</v>
      </c>
    </row>
    <row r="6995" spans="1:11" ht="16.5" x14ac:dyDescent="0.15">
      <c r="A6995" s="145" t="s">
        <v>28994</v>
      </c>
      <c r="B6995" s="32" t="s">
        <v>8745</v>
      </c>
      <c r="C6995" s="32" t="s">
        <v>1231</v>
      </c>
      <c r="D6995" s="32" t="s">
        <v>997</v>
      </c>
      <c r="E6995" s="145" t="s">
        <v>17405</v>
      </c>
      <c r="F6995" s="145" t="s">
        <v>28995</v>
      </c>
      <c r="G6995" s="145" t="s">
        <v>17407</v>
      </c>
      <c r="H6995" s="145" t="s">
        <v>1169</v>
      </c>
      <c r="I6995" s="11" t="s">
        <v>997</v>
      </c>
      <c r="J6995" s="11" t="s">
        <v>43677</v>
      </c>
      <c r="K6995" s="11" t="s">
        <v>1166</v>
      </c>
    </row>
    <row r="6996" spans="1:11" ht="16.5" x14ac:dyDescent="0.15">
      <c r="A6996" s="145" t="s">
        <v>28996</v>
      </c>
      <c r="B6996" s="32" t="s">
        <v>8746</v>
      </c>
      <c r="C6996" s="32" t="s">
        <v>1260</v>
      </c>
      <c r="D6996" s="32" t="s">
        <v>997</v>
      </c>
      <c r="E6996" s="145" t="s">
        <v>17405</v>
      </c>
      <c r="F6996" s="145" t="s">
        <v>28997</v>
      </c>
      <c r="G6996" s="145" t="s">
        <v>17407</v>
      </c>
      <c r="H6996" s="145" t="s">
        <v>1169</v>
      </c>
      <c r="I6996" s="11" t="s">
        <v>997</v>
      </c>
      <c r="J6996" s="11" t="s">
        <v>43677</v>
      </c>
      <c r="K6996" s="11" t="s">
        <v>1166</v>
      </c>
    </row>
    <row r="6997" spans="1:11" ht="16.5" x14ac:dyDescent="0.15">
      <c r="A6997" s="145" t="s">
        <v>28998</v>
      </c>
      <c r="B6997" s="32" t="s">
        <v>8747</v>
      </c>
      <c r="C6997" s="32" t="s">
        <v>1260</v>
      </c>
      <c r="D6997" s="32" t="s">
        <v>997</v>
      </c>
      <c r="E6997" s="145" t="s">
        <v>17405</v>
      </c>
      <c r="F6997" s="145" t="s">
        <v>28999</v>
      </c>
      <c r="G6997" s="145" t="s">
        <v>17407</v>
      </c>
      <c r="H6997" s="145" t="s">
        <v>1169</v>
      </c>
      <c r="I6997" s="11" t="s">
        <v>997</v>
      </c>
      <c r="J6997" s="11" t="s">
        <v>43677</v>
      </c>
      <c r="K6997" s="11" t="s">
        <v>1166</v>
      </c>
    </row>
    <row r="6998" spans="1:11" ht="16.5" x14ac:dyDescent="0.15">
      <c r="A6998" s="145" t="s">
        <v>29000</v>
      </c>
      <c r="B6998" s="32" t="s">
        <v>8748</v>
      </c>
      <c r="C6998" s="32" t="s">
        <v>1260</v>
      </c>
      <c r="D6998" s="32" t="s">
        <v>997</v>
      </c>
      <c r="E6998" s="145" t="s">
        <v>17405</v>
      </c>
      <c r="F6998" s="145" t="s">
        <v>29001</v>
      </c>
      <c r="G6998" s="145" t="s">
        <v>17407</v>
      </c>
      <c r="H6998" s="145" t="s">
        <v>1169</v>
      </c>
      <c r="I6998" s="11" t="s">
        <v>997</v>
      </c>
      <c r="J6998" s="11" t="s">
        <v>43677</v>
      </c>
      <c r="K6998" s="11" t="s">
        <v>1166</v>
      </c>
    </row>
    <row r="6999" spans="1:11" ht="16.5" x14ac:dyDescent="0.15">
      <c r="A6999" s="145" t="s">
        <v>29002</v>
      </c>
      <c r="B6999" s="32" t="s">
        <v>8749</v>
      </c>
      <c r="C6999" s="32" t="s">
        <v>8701</v>
      </c>
      <c r="D6999" s="32" t="s">
        <v>997</v>
      </c>
      <c r="E6999" s="145" t="s">
        <v>17405</v>
      </c>
      <c r="F6999" s="145" t="s">
        <v>29003</v>
      </c>
      <c r="G6999" s="145" t="s">
        <v>17407</v>
      </c>
      <c r="H6999" s="145" t="s">
        <v>1169</v>
      </c>
      <c r="I6999" s="11" t="s">
        <v>997</v>
      </c>
      <c r="J6999" s="11" t="s">
        <v>43677</v>
      </c>
      <c r="K6999" s="11" t="s">
        <v>1166</v>
      </c>
    </row>
    <row r="7000" spans="1:11" ht="16.5" x14ac:dyDescent="0.15">
      <c r="A7000" s="145" t="s">
        <v>29004</v>
      </c>
      <c r="B7000" s="32" t="s">
        <v>8750</v>
      </c>
      <c r="C7000" s="32" t="s">
        <v>4044</v>
      </c>
      <c r="D7000" s="32" t="s">
        <v>997</v>
      </c>
      <c r="E7000" s="145" t="s">
        <v>17405</v>
      </c>
      <c r="F7000" s="145" t="s">
        <v>29005</v>
      </c>
      <c r="G7000" s="145" t="s">
        <v>17407</v>
      </c>
      <c r="H7000" s="145" t="s">
        <v>1169</v>
      </c>
      <c r="I7000" s="11" t="s">
        <v>997</v>
      </c>
      <c r="J7000" s="11" t="s">
        <v>43677</v>
      </c>
      <c r="K7000" s="11" t="s">
        <v>1166</v>
      </c>
    </row>
    <row r="7001" spans="1:11" ht="16.5" x14ac:dyDescent="0.15">
      <c r="A7001" s="145" t="s">
        <v>29006</v>
      </c>
      <c r="B7001" s="32" t="s">
        <v>8751</v>
      </c>
      <c r="C7001" s="32" t="s">
        <v>300</v>
      </c>
      <c r="D7001" s="32" t="s">
        <v>997</v>
      </c>
      <c r="E7001" s="145" t="s">
        <v>17581</v>
      </c>
      <c r="F7001" s="145" t="s">
        <v>997</v>
      </c>
      <c r="G7001" s="145" t="s">
        <v>17407</v>
      </c>
      <c r="H7001" s="145" t="s">
        <v>1169</v>
      </c>
      <c r="I7001" s="11" t="s">
        <v>997</v>
      </c>
      <c r="J7001" s="11" t="s">
        <v>43679</v>
      </c>
      <c r="K7001" s="11" t="s">
        <v>1166</v>
      </c>
    </row>
    <row r="7002" spans="1:11" ht="16.5" x14ac:dyDescent="0.15">
      <c r="A7002" s="145" t="s">
        <v>29007</v>
      </c>
      <c r="B7002" s="32" t="s">
        <v>3965</v>
      </c>
      <c r="C7002" s="32" t="s">
        <v>8752</v>
      </c>
      <c r="D7002" s="32" t="s">
        <v>997</v>
      </c>
      <c r="E7002" s="145" t="s">
        <v>17405</v>
      </c>
      <c r="F7002" s="145" t="s">
        <v>997</v>
      </c>
      <c r="G7002" s="145" t="s">
        <v>17407</v>
      </c>
      <c r="H7002" s="145" t="s">
        <v>1169</v>
      </c>
      <c r="I7002" s="11" t="s">
        <v>997</v>
      </c>
      <c r="J7002" s="11" t="s">
        <v>43677</v>
      </c>
      <c r="K7002" s="11" t="s">
        <v>1166</v>
      </c>
    </row>
    <row r="7003" spans="1:11" ht="16.5" x14ac:dyDescent="0.15">
      <c r="A7003" s="145" t="s">
        <v>29008</v>
      </c>
      <c r="B7003" s="32" t="s">
        <v>1323</v>
      </c>
      <c r="C7003" s="32" t="s">
        <v>8753</v>
      </c>
      <c r="D7003" s="32" t="s">
        <v>997</v>
      </c>
      <c r="E7003" s="145" t="s">
        <v>17405</v>
      </c>
      <c r="F7003" s="145" t="s">
        <v>997</v>
      </c>
      <c r="G7003" s="145" t="s">
        <v>17407</v>
      </c>
      <c r="H7003" s="145" t="s">
        <v>1169</v>
      </c>
      <c r="I7003" s="11" t="s">
        <v>997</v>
      </c>
      <c r="J7003" s="11" t="s">
        <v>43677</v>
      </c>
      <c r="K7003" s="11" t="s">
        <v>1166</v>
      </c>
    </row>
    <row r="7004" spans="1:11" ht="16.5" x14ac:dyDescent="0.15">
      <c r="A7004" s="145" t="s">
        <v>29009</v>
      </c>
      <c r="B7004" s="32" t="s">
        <v>8754</v>
      </c>
      <c r="C7004" s="32" t="s">
        <v>8574</v>
      </c>
      <c r="D7004" s="32" t="s">
        <v>997</v>
      </c>
      <c r="E7004" s="145" t="s">
        <v>17405</v>
      </c>
      <c r="F7004" s="145" t="s">
        <v>997</v>
      </c>
      <c r="G7004" s="145" t="s">
        <v>17454</v>
      </c>
      <c r="H7004" s="145" t="s">
        <v>1169</v>
      </c>
      <c r="I7004" s="11" t="s">
        <v>1166</v>
      </c>
      <c r="J7004" s="11" t="s">
        <v>43677</v>
      </c>
      <c r="K7004" s="11" t="s">
        <v>1166</v>
      </c>
    </row>
    <row r="7005" spans="1:11" ht="16.5" x14ac:dyDescent="0.15">
      <c r="A7005" s="145" t="s">
        <v>29010</v>
      </c>
      <c r="B7005" s="32" t="s">
        <v>8755</v>
      </c>
      <c r="C7005" s="32" t="s">
        <v>300</v>
      </c>
      <c r="D7005" s="32" t="s">
        <v>997</v>
      </c>
      <c r="E7005" s="145" t="s">
        <v>17405</v>
      </c>
      <c r="F7005" s="145" t="s">
        <v>997</v>
      </c>
      <c r="G7005" s="145" t="s">
        <v>17454</v>
      </c>
      <c r="H7005" s="145" t="s">
        <v>1169</v>
      </c>
      <c r="I7005" s="11" t="s">
        <v>1166</v>
      </c>
      <c r="J7005" s="11" t="s">
        <v>43677</v>
      </c>
      <c r="K7005" s="11" t="s">
        <v>1166</v>
      </c>
    </row>
    <row r="7006" spans="1:11" ht="16.5" x14ac:dyDescent="0.15">
      <c r="A7006" s="145" t="s">
        <v>29011</v>
      </c>
      <c r="B7006" s="32" t="s">
        <v>8756</v>
      </c>
      <c r="C7006" s="32" t="s">
        <v>8684</v>
      </c>
      <c r="D7006" s="32" t="s">
        <v>997</v>
      </c>
      <c r="E7006" s="145" t="s">
        <v>17405</v>
      </c>
      <c r="F7006" s="145" t="s">
        <v>29012</v>
      </c>
      <c r="G7006" s="145" t="s">
        <v>17407</v>
      </c>
      <c r="H7006" s="145" t="s">
        <v>1169</v>
      </c>
      <c r="I7006" s="11" t="s">
        <v>997</v>
      </c>
      <c r="J7006" s="11" t="s">
        <v>43677</v>
      </c>
      <c r="K7006" s="11" t="s">
        <v>1166</v>
      </c>
    </row>
    <row r="7007" spans="1:11" ht="16.5" x14ac:dyDescent="0.15">
      <c r="A7007" s="145" t="s">
        <v>29013</v>
      </c>
      <c r="B7007" s="32" t="s">
        <v>8607</v>
      </c>
      <c r="C7007" s="32" t="s">
        <v>8578</v>
      </c>
      <c r="D7007" s="32" t="s">
        <v>997</v>
      </c>
      <c r="E7007" s="145" t="s">
        <v>17405</v>
      </c>
      <c r="F7007" s="145" t="s">
        <v>997</v>
      </c>
      <c r="G7007" s="145" t="s">
        <v>17454</v>
      </c>
      <c r="H7007" s="145" t="s">
        <v>1169</v>
      </c>
      <c r="I7007" s="11" t="s">
        <v>1166</v>
      </c>
      <c r="J7007" s="11" t="s">
        <v>43677</v>
      </c>
      <c r="K7007" s="11" t="s">
        <v>1166</v>
      </c>
    </row>
    <row r="7008" spans="1:11" ht="16.5" x14ac:dyDescent="0.15">
      <c r="A7008" s="145" t="s">
        <v>29014</v>
      </c>
      <c r="B7008" s="32" t="s">
        <v>8757</v>
      </c>
      <c r="C7008" s="32" t="s">
        <v>8758</v>
      </c>
      <c r="D7008" s="32" t="s">
        <v>997</v>
      </c>
      <c r="E7008" s="145" t="s">
        <v>17405</v>
      </c>
      <c r="F7008" s="145" t="s">
        <v>29015</v>
      </c>
      <c r="G7008" s="145" t="s">
        <v>17407</v>
      </c>
      <c r="H7008" s="145" t="s">
        <v>1169</v>
      </c>
      <c r="I7008" s="11" t="s">
        <v>997</v>
      </c>
      <c r="J7008" s="11" t="s">
        <v>43677</v>
      </c>
      <c r="K7008" s="11" t="s">
        <v>1166</v>
      </c>
    </row>
    <row r="7009" spans="1:11" ht="16.5" x14ac:dyDescent="0.15">
      <c r="A7009" s="145" t="s">
        <v>29016</v>
      </c>
      <c r="B7009" s="32" t="s">
        <v>8849</v>
      </c>
      <c r="C7009" s="32" t="s">
        <v>8720</v>
      </c>
      <c r="D7009" s="32" t="s">
        <v>997</v>
      </c>
      <c r="E7009" s="145" t="s">
        <v>17405</v>
      </c>
      <c r="F7009" s="145" t="s">
        <v>997</v>
      </c>
      <c r="G7009" s="145" t="s">
        <v>17407</v>
      </c>
      <c r="H7009" s="145" t="s">
        <v>1169</v>
      </c>
      <c r="I7009" s="11" t="s">
        <v>997</v>
      </c>
      <c r="J7009" s="11" t="s">
        <v>43677</v>
      </c>
      <c r="K7009" s="11" t="s">
        <v>1166</v>
      </c>
    </row>
    <row r="7010" spans="1:11" ht="16.5" x14ac:dyDescent="0.15">
      <c r="A7010" s="145" t="s">
        <v>29017</v>
      </c>
      <c r="B7010" s="32" t="s">
        <v>8643</v>
      </c>
      <c r="C7010" s="32" t="s">
        <v>8644</v>
      </c>
      <c r="D7010" s="32" t="s">
        <v>997</v>
      </c>
      <c r="E7010" s="145" t="s">
        <v>17405</v>
      </c>
      <c r="F7010" s="145" t="s">
        <v>29018</v>
      </c>
      <c r="G7010" s="145" t="s">
        <v>17407</v>
      </c>
      <c r="H7010" s="145" t="s">
        <v>1169</v>
      </c>
      <c r="I7010" s="11" t="s">
        <v>997</v>
      </c>
      <c r="J7010" s="11" t="s">
        <v>43677</v>
      </c>
      <c r="K7010" s="11" t="s">
        <v>1166</v>
      </c>
    </row>
    <row r="7011" spans="1:11" ht="16.5" x14ac:dyDescent="0.15">
      <c r="A7011" s="145" t="s">
        <v>29019</v>
      </c>
      <c r="B7011" s="32" t="s">
        <v>8760</v>
      </c>
      <c r="C7011" s="32" t="s">
        <v>8574</v>
      </c>
      <c r="D7011" s="32" t="s">
        <v>997</v>
      </c>
      <c r="E7011" s="145" t="s">
        <v>17405</v>
      </c>
      <c r="F7011" s="145" t="s">
        <v>997</v>
      </c>
      <c r="G7011" s="145" t="s">
        <v>17407</v>
      </c>
      <c r="H7011" s="145" t="s">
        <v>1169</v>
      </c>
      <c r="I7011" s="11" t="s">
        <v>997</v>
      </c>
      <c r="J7011" s="11" t="s">
        <v>43677</v>
      </c>
      <c r="K7011" s="11" t="s">
        <v>1166</v>
      </c>
    </row>
    <row r="7012" spans="1:11" ht="16.5" x14ac:dyDescent="0.15">
      <c r="A7012" s="145" t="s">
        <v>29020</v>
      </c>
      <c r="B7012" s="32" t="s">
        <v>8761</v>
      </c>
      <c r="C7012" s="32" t="s">
        <v>8684</v>
      </c>
      <c r="D7012" s="32" t="s">
        <v>997</v>
      </c>
      <c r="E7012" s="145" t="s">
        <v>17405</v>
      </c>
      <c r="F7012" s="145" t="s">
        <v>29021</v>
      </c>
      <c r="G7012" s="145" t="s">
        <v>17407</v>
      </c>
      <c r="H7012" s="145" t="s">
        <v>1169</v>
      </c>
      <c r="I7012" s="11" t="s">
        <v>997</v>
      </c>
      <c r="J7012" s="11" t="s">
        <v>43677</v>
      </c>
      <c r="K7012" s="11" t="s">
        <v>1166</v>
      </c>
    </row>
    <row r="7013" spans="1:11" ht="16.5" x14ac:dyDescent="0.15">
      <c r="A7013" s="145" t="s">
        <v>29022</v>
      </c>
      <c r="B7013" s="32" t="s">
        <v>8762</v>
      </c>
      <c r="C7013" s="32" t="s">
        <v>8684</v>
      </c>
      <c r="D7013" s="32" t="s">
        <v>997</v>
      </c>
      <c r="E7013" s="145" t="s">
        <v>17405</v>
      </c>
      <c r="F7013" s="145" t="s">
        <v>29023</v>
      </c>
      <c r="G7013" s="145" t="s">
        <v>17407</v>
      </c>
      <c r="H7013" s="145" t="s">
        <v>1169</v>
      </c>
      <c r="I7013" s="11" t="s">
        <v>997</v>
      </c>
      <c r="J7013" s="11" t="s">
        <v>43677</v>
      </c>
      <c r="K7013" s="11" t="s">
        <v>1166</v>
      </c>
    </row>
    <row r="7014" spans="1:11" ht="16.5" x14ac:dyDescent="0.15">
      <c r="A7014" s="145" t="s">
        <v>29024</v>
      </c>
      <c r="B7014" s="32" t="s">
        <v>8626</v>
      </c>
      <c r="C7014" s="32" t="s">
        <v>8586</v>
      </c>
      <c r="D7014" s="32" t="s">
        <v>997</v>
      </c>
      <c r="E7014" s="145" t="s">
        <v>17405</v>
      </c>
      <c r="F7014" s="145" t="s">
        <v>29025</v>
      </c>
      <c r="G7014" s="145" t="s">
        <v>17407</v>
      </c>
      <c r="H7014" s="145" t="s">
        <v>1169</v>
      </c>
      <c r="I7014" s="11" t="s">
        <v>997</v>
      </c>
      <c r="J7014" s="11" t="s">
        <v>43677</v>
      </c>
      <c r="K7014" s="11" t="s">
        <v>1166</v>
      </c>
    </row>
    <row r="7015" spans="1:11" ht="16.5" x14ac:dyDescent="0.15">
      <c r="A7015" s="145" t="s">
        <v>29026</v>
      </c>
      <c r="B7015" s="32" t="s">
        <v>8763</v>
      </c>
      <c r="C7015" s="32" t="s">
        <v>8684</v>
      </c>
      <c r="D7015" s="32" t="s">
        <v>997</v>
      </c>
      <c r="E7015" s="145" t="s">
        <v>17405</v>
      </c>
      <c r="F7015" s="145" t="s">
        <v>29027</v>
      </c>
      <c r="G7015" s="145" t="s">
        <v>17407</v>
      </c>
      <c r="H7015" s="145" t="s">
        <v>1169</v>
      </c>
      <c r="I7015" s="11" t="s">
        <v>997</v>
      </c>
      <c r="J7015" s="11" t="s">
        <v>43677</v>
      </c>
      <c r="K7015" s="11" t="s">
        <v>1166</v>
      </c>
    </row>
    <row r="7016" spans="1:11" ht="16.5" x14ac:dyDescent="0.15">
      <c r="A7016" s="145" t="s">
        <v>29028</v>
      </c>
      <c r="B7016" s="32" t="s">
        <v>8703</v>
      </c>
      <c r="C7016" s="32" t="s">
        <v>8627</v>
      </c>
      <c r="D7016" s="32" t="s">
        <v>997</v>
      </c>
      <c r="E7016" s="145" t="s">
        <v>17405</v>
      </c>
      <c r="F7016" s="145" t="s">
        <v>29029</v>
      </c>
      <c r="G7016" s="145" t="s">
        <v>17407</v>
      </c>
      <c r="H7016" s="145" t="s">
        <v>1169</v>
      </c>
      <c r="I7016" s="11" t="s">
        <v>997</v>
      </c>
      <c r="J7016" s="11" t="s">
        <v>43677</v>
      </c>
      <c r="K7016" s="11" t="s">
        <v>1166</v>
      </c>
    </row>
    <row r="7017" spans="1:11" ht="16.5" x14ac:dyDescent="0.15">
      <c r="A7017" s="145" t="s">
        <v>29030</v>
      </c>
      <c r="B7017" s="32" t="s">
        <v>8764</v>
      </c>
      <c r="C7017" s="32" t="s">
        <v>8684</v>
      </c>
      <c r="D7017" s="32" t="s">
        <v>997</v>
      </c>
      <c r="E7017" s="145" t="s">
        <v>17405</v>
      </c>
      <c r="F7017" s="145" t="s">
        <v>29031</v>
      </c>
      <c r="G7017" s="145" t="s">
        <v>17407</v>
      </c>
      <c r="H7017" s="145" t="s">
        <v>1169</v>
      </c>
      <c r="I7017" s="11" t="s">
        <v>997</v>
      </c>
      <c r="J7017" s="11" t="s">
        <v>43677</v>
      </c>
      <c r="K7017" s="11" t="s">
        <v>1166</v>
      </c>
    </row>
    <row r="7018" spans="1:11" ht="16.5" x14ac:dyDescent="0.15">
      <c r="A7018" s="145" t="s">
        <v>29032</v>
      </c>
      <c r="B7018" s="32" t="s">
        <v>8704</v>
      </c>
      <c r="C7018" s="32" t="s">
        <v>8627</v>
      </c>
      <c r="D7018" s="32" t="s">
        <v>997</v>
      </c>
      <c r="E7018" s="145" t="s">
        <v>17405</v>
      </c>
      <c r="F7018" s="145" t="s">
        <v>29033</v>
      </c>
      <c r="G7018" s="145" t="s">
        <v>17407</v>
      </c>
      <c r="H7018" s="145" t="s">
        <v>1169</v>
      </c>
      <c r="I7018" s="11" t="s">
        <v>997</v>
      </c>
      <c r="J7018" s="11" t="s">
        <v>43677</v>
      </c>
      <c r="K7018" s="11" t="s">
        <v>1166</v>
      </c>
    </row>
    <row r="7019" spans="1:11" ht="16.5" x14ac:dyDescent="0.15">
      <c r="A7019" s="145" t="s">
        <v>29034</v>
      </c>
      <c r="B7019" s="32" t="s">
        <v>8765</v>
      </c>
      <c r="C7019" s="32" t="s">
        <v>8627</v>
      </c>
      <c r="D7019" s="32" t="s">
        <v>997</v>
      </c>
      <c r="E7019" s="145" t="s">
        <v>17405</v>
      </c>
      <c r="F7019" s="145" t="s">
        <v>29035</v>
      </c>
      <c r="G7019" s="145" t="s">
        <v>17407</v>
      </c>
      <c r="H7019" s="145" t="s">
        <v>1169</v>
      </c>
      <c r="I7019" s="11" t="s">
        <v>997</v>
      </c>
      <c r="J7019" s="11" t="s">
        <v>43677</v>
      </c>
      <c r="K7019" s="11" t="s">
        <v>1166</v>
      </c>
    </row>
    <row r="7020" spans="1:11" ht="16.5" x14ac:dyDescent="0.15">
      <c r="A7020" s="145" t="s">
        <v>29036</v>
      </c>
      <c r="B7020" s="32" t="s">
        <v>8707</v>
      </c>
      <c r="C7020" s="32" t="s">
        <v>8627</v>
      </c>
      <c r="D7020" s="32" t="s">
        <v>997</v>
      </c>
      <c r="E7020" s="145" t="s">
        <v>17405</v>
      </c>
      <c r="F7020" s="145" t="s">
        <v>29037</v>
      </c>
      <c r="G7020" s="145" t="s">
        <v>17407</v>
      </c>
      <c r="H7020" s="145" t="s">
        <v>1169</v>
      </c>
      <c r="I7020" s="11" t="s">
        <v>997</v>
      </c>
      <c r="J7020" s="11" t="s">
        <v>43677</v>
      </c>
      <c r="K7020" s="11" t="s">
        <v>1166</v>
      </c>
    </row>
    <row r="7021" spans="1:11" ht="16.5" x14ac:dyDescent="0.15">
      <c r="A7021" s="145" t="s">
        <v>29038</v>
      </c>
      <c r="B7021" s="32" t="s">
        <v>8766</v>
      </c>
      <c r="C7021" s="32" t="s">
        <v>8627</v>
      </c>
      <c r="D7021" s="32" t="s">
        <v>997</v>
      </c>
      <c r="E7021" s="145" t="s">
        <v>17405</v>
      </c>
      <c r="F7021" s="145" t="s">
        <v>29039</v>
      </c>
      <c r="G7021" s="145" t="s">
        <v>17407</v>
      </c>
      <c r="H7021" s="145" t="s">
        <v>1169</v>
      </c>
      <c r="I7021" s="11" t="s">
        <v>997</v>
      </c>
      <c r="J7021" s="11" t="s">
        <v>43677</v>
      </c>
      <c r="K7021" s="11" t="s">
        <v>1166</v>
      </c>
    </row>
    <row r="7022" spans="1:11" ht="16.5" x14ac:dyDescent="0.15">
      <c r="A7022" s="145" t="s">
        <v>29040</v>
      </c>
      <c r="B7022" s="32" t="s">
        <v>8767</v>
      </c>
      <c r="C7022" s="32" t="s">
        <v>8584</v>
      </c>
      <c r="D7022" s="32" t="s">
        <v>997</v>
      </c>
      <c r="E7022" s="145" t="s">
        <v>17405</v>
      </c>
      <c r="F7022" s="145" t="s">
        <v>29041</v>
      </c>
      <c r="G7022" s="145" t="s">
        <v>17407</v>
      </c>
      <c r="H7022" s="145" t="s">
        <v>1169</v>
      </c>
      <c r="I7022" s="11" t="s">
        <v>997</v>
      </c>
      <c r="J7022" s="11" t="s">
        <v>43677</v>
      </c>
      <c r="K7022" s="11" t="s">
        <v>1166</v>
      </c>
    </row>
    <row r="7023" spans="1:11" ht="16.5" x14ac:dyDescent="0.15">
      <c r="A7023" s="145" t="s">
        <v>29042</v>
      </c>
      <c r="B7023" s="32" t="s">
        <v>8768</v>
      </c>
      <c r="C7023" s="32" t="s">
        <v>4044</v>
      </c>
      <c r="D7023" s="32" t="s">
        <v>997</v>
      </c>
      <c r="E7023" s="145" t="s">
        <v>17405</v>
      </c>
      <c r="F7023" s="145" t="s">
        <v>29043</v>
      </c>
      <c r="G7023" s="145" t="s">
        <v>17407</v>
      </c>
      <c r="H7023" s="145" t="s">
        <v>1169</v>
      </c>
      <c r="I7023" s="11" t="s">
        <v>997</v>
      </c>
      <c r="J7023" s="11" t="s">
        <v>43677</v>
      </c>
      <c r="K7023" s="11" t="s">
        <v>1166</v>
      </c>
    </row>
    <row r="7024" spans="1:11" ht="16.5" x14ac:dyDescent="0.15">
      <c r="A7024" s="145" t="s">
        <v>29044</v>
      </c>
      <c r="B7024" s="32" t="s">
        <v>8769</v>
      </c>
      <c r="C7024" s="32" t="s">
        <v>8684</v>
      </c>
      <c r="D7024" s="32" t="s">
        <v>997</v>
      </c>
      <c r="E7024" s="145" t="s">
        <v>17405</v>
      </c>
      <c r="F7024" s="145" t="s">
        <v>29045</v>
      </c>
      <c r="G7024" s="145" t="s">
        <v>17407</v>
      </c>
      <c r="H7024" s="145" t="s">
        <v>1169</v>
      </c>
      <c r="I7024" s="11" t="s">
        <v>997</v>
      </c>
      <c r="J7024" s="11" t="s">
        <v>43677</v>
      </c>
      <c r="K7024" s="11" t="s">
        <v>1166</v>
      </c>
    </row>
    <row r="7025" spans="1:11" ht="16.5" x14ac:dyDescent="0.15">
      <c r="A7025" s="145" t="s">
        <v>29046</v>
      </c>
      <c r="B7025" s="32" t="s">
        <v>8629</v>
      </c>
      <c r="C7025" s="32" t="s">
        <v>8584</v>
      </c>
      <c r="D7025" s="32" t="s">
        <v>997</v>
      </c>
      <c r="E7025" s="145" t="s">
        <v>17405</v>
      </c>
      <c r="F7025" s="145" t="s">
        <v>29047</v>
      </c>
      <c r="G7025" s="145" t="s">
        <v>17407</v>
      </c>
      <c r="H7025" s="145" t="s">
        <v>1169</v>
      </c>
      <c r="I7025" s="11" t="s">
        <v>997</v>
      </c>
      <c r="J7025" s="11" t="s">
        <v>43677</v>
      </c>
      <c r="K7025" s="11" t="s">
        <v>1166</v>
      </c>
    </row>
    <row r="7026" spans="1:11" ht="16.5" x14ac:dyDescent="0.15">
      <c r="A7026" s="145" t="s">
        <v>29048</v>
      </c>
      <c r="B7026" s="32" t="s">
        <v>8770</v>
      </c>
      <c r="C7026" s="32" t="s">
        <v>8684</v>
      </c>
      <c r="D7026" s="32" t="s">
        <v>997</v>
      </c>
      <c r="E7026" s="145" t="s">
        <v>17405</v>
      </c>
      <c r="F7026" s="145" t="s">
        <v>29049</v>
      </c>
      <c r="G7026" s="145" t="s">
        <v>17407</v>
      </c>
      <c r="H7026" s="145" t="s">
        <v>1169</v>
      </c>
      <c r="I7026" s="11" t="s">
        <v>997</v>
      </c>
      <c r="J7026" s="11" t="s">
        <v>43677</v>
      </c>
      <c r="K7026" s="11" t="s">
        <v>1166</v>
      </c>
    </row>
    <row r="7027" spans="1:11" ht="16.5" x14ac:dyDescent="0.15">
      <c r="A7027" s="145" t="s">
        <v>29050</v>
      </c>
      <c r="B7027" s="32" t="s">
        <v>8757</v>
      </c>
      <c r="C7027" s="32" t="s">
        <v>8686</v>
      </c>
      <c r="D7027" s="32" t="s">
        <v>997</v>
      </c>
      <c r="E7027" s="145" t="s">
        <v>17405</v>
      </c>
      <c r="F7027" s="145" t="s">
        <v>29051</v>
      </c>
      <c r="G7027" s="145" t="s">
        <v>17454</v>
      </c>
      <c r="H7027" s="145" t="s">
        <v>1169</v>
      </c>
      <c r="I7027" s="11" t="s">
        <v>997</v>
      </c>
      <c r="J7027" s="11" t="s">
        <v>43677</v>
      </c>
      <c r="K7027" s="11" t="s">
        <v>1166</v>
      </c>
    </row>
    <row r="7028" spans="1:11" ht="16.5" x14ac:dyDescent="0.15">
      <c r="A7028" s="145" t="s">
        <v>29052</v>
      </c>
      <c r="B7028" s="32" t="s">
        <v>8771</v>
      </c>
      <c r="C7028" s="32" t="s">
        <v>8686</v>
      </c>
      <c r="D7028" s="32" t="s">
        <v>997</v>
      </c>
      <c r="E7028" s="145" t="s">
        <v>17405</v>
      </c>
      <c r="F7028" s="145" t="s">
        <v>29053</v>
      </c>
      <c r="G7028" s="145" t="s">
        <v>17454</v>
      </c>
      <c r="H7028" s="145" t="s">
        <v>1169</v>
      </c>
      <c r="I7028" s="11" t="s">
        <v>997</v>
      </c>
      <c r="J7028" s="11" t="s">
        <v>43677</v>
      </c>
      <c r="K7028" s="11" t="s">
        <v>1166</v>
      </c>
    </row>
    <row r="7029" spans="1:11" ht="16.5" x14ac:dyDescent="0.15">
      <c r="A7029" s="145" t="s">
        <v>29054</v>
      </c>
      <c r="B7029" s="32" t="s">
        <v>8691</v>
      </c>
      <c r="C7029" s="32" t="s">
        <v>8584</v>
      </c>
      <c r="D7029" s="32" t="s">
        <v>997</v>
      </c>
      <c r="E7029" s="145" t="s">
        <v>17405</v>
      </c>
      <c r="F7029" s="145" t="s">
        <v>29055</v>
      </c>
      <c r="G7029" s="145" t="s">
        <v>17407</v>
      </c>
      <c r="H7029" s="145" t="s">
        <v>1169</v>
      </c>
      <c r="I7029" s="11" t="s">
        <v>997</v>
      </c>
      <c r="J7029" s="11" t="s">
        <v>43677</v>
      </c>
      <c r="K7029" s="11" t="s">
        <v>1166</v>
      </c>
    </row>
    <row r="7030" spans="1:11" ht="16.5" x14ac:dyDescent="0.15">
      <c r="A7030" s="145" t="s">
        <v>29056</v>
      </c>
      <c r="B7030" s="32" t="s">
        <v>8637</v>
      </c>
      <c r="C7030" s="32" t="s">
        <v>8627</v>
      </c>
      <c r="D7030" s="32" t="s">
        <v>997</v>
      </c>
      <c r="E7030" s="145" t="s">
        <v>17405</v>
      </c>
      <c r="F7030" s="145" t="s">
        <v>29057</v>
      </c>
      <c r="G7030" s="145" t="s">
        <v>17407</v>
      </c>
      <c r="H7030" s="145" t="s">
        <v>1169</v>
      </c>
      <c r="I7030" s="11" t="s">
        <v>997</v>
      </c>
      <c r="J7030" s="11" t="s">
        <v>43677</v>
      </c>
      <c r="K7030" s="11" t="s">
        <v>1166</v>
      </c>
    </row>
    <row r="7031" spans="1:11" ht="16.5" x14ac:dyDescent="0.15">
      <c r="A7031" s="145" t="s">
        <v>29058</v>
      </c>
      <c r="B7031" s="32" t="s">
        <v>8688</v>
      </c>
      <c r="C7031" s="32" t="s">
        <v>8586</v>
      </c>
      <c r="D7031" s="32" t="s">
        <v>997</v>
      </c>
      <c r="E7031" s="145" t="s">
        <v>17405</v>
      </c>
      <c r="F7031" s="145" t="s">
        <v>29059</v>
      </c>
      <c r="G7031" s="145" t="s">
        <v>17407</v>
      </c>
      <c r="H7031" s="145" t="s">
        <v>1169</v>
      </c>
      <c r="I7031" s="11" t="s">
        <v>997</v>
      </c>
      <c r="J7031" s="11" t="s">
        <v>43677</v>
      </c>
      <c r="K7031" s="11" t="s">
        <v>1166</v>
      </c>
    </row>
    <row r="7032" spans="1:11" ht="16.5" x14ac:dyDescent="0.15">
      <c r="A7032" s="145" t="s">
        <v>29060</v>
      </c>
      <c r="B7032" s="32" t="s">
        <v>8772</v>
      </c>
      <c r="C7032" s="32" t="s">
        <v>8627</v>
      </c>
      <c r="D7032" s="32" t="s">
        <v>997</v>
      </c>
      <c r="E7032" s="145" t="s">
        <v>17405</v>
      </c>
      <c r="F7032" s="145" t="s">
        <v>29061</v>
      </c>
      <c r="G7032" s="145" t="s">
        <v>17407</v>
      </c>
      <c r="H7032" s="145" t="s">
        <v>1169</v>
      </c>
      <c r="I7032" s="11" t="s">
        <v>997</v>
      </c>
      <c r="J7032" s="11" t="s">
        <v>43677</v>
      </c>
      <c r="K7032" s="11" t="s">
        <v>1166</v>
      </c>
    </row>
    <row r="7033" spans="1:11" ht="16.5" x14ac:dyDescent="0.15">
      <c r="A7033" s="145" t="s">
        <v>29062</v>
      </c>
      <c r="B7033" s="32" t="s">
        <v>8773</v>
      </c>
      <c r="C7033" s="32" t="s">
        <v>8705</v>
      </c>
      <c r="D7033" s="32" t="s">
        <v>997</v>
      </c>
      <c r="E7033" s="145" t="s">
        <v>17405</v>
      </c>
      <c r="F7033" s="145" t="s">
        <v>29063</v>
      </c>
      <c r="G7033" s="145" t="s">
        <v>17407</v>
      </c>
      <c r="H7033" s="145" t="s">
        <v>1169</v>
      </c>
      <c r="I7033" s="11" t="s">
        <v>997</v>
      </c>
      <c r="J7033" s="11" t="s">
        <v>43677</v>
      </c>
      <c r="K7033" s="11" t="s">
        <v>1166</v>
      </c>
    </row>
    <row r="7034" spans="1:11" ht="16.5" x14ac:dyDescent="0.15">
      <c r="A7034" s="145" t="s">
        <v>29064</v>
      </c>
      <c r="B7034" s="32" t="s">
        <v>8774</v>
      </c>
      <c r="C7034" s="32" t="s">
        <v>8586</v>
      </c>
      <c r="D7034" s="32" t="s">
        <v>997</v>
      </c>
      <c r="E7034" s="145" t="s">
        <v>17405</v>
      </c>
      <c r="F7034" s="145" t="s">
        <v>29065</v>
      </c>
      <c r="G7034" s="145" t="s">
        <v>17407</v>
      </c>
      <c r="H7034" s="145" t="s">
        <v>1169</v>
      </c>
      <c r="I7034" s="11" t="s">
        <v>997</v>
      </c>
      <c r="J7034" s="11" t="s">
        <v>43677</v>
      </c>
      <c r="K7034" s="11" t="s">
        <v>1166</v>
      </c>
    </row>
    <row r="7035" spans="1:11" ht="16.5" x14ac:dyDescent="0.15">
      <c r="A7035" s="145" t="s">
        <v>29066</v>
      </c>
      <c r="B7035" s="32" t="s">
        <v>8623</v>
      </c>
      <c r="C7035" s="32" t="s">
        <v>8627</v>
      </c>
      <c r="D7035" s="32" t="s">
        <v>997</v>
      </c>
      <c r="E7035" s="145" t="s">
        <v>17405</v>
      </c>
      <c r="F7035" s="145" t="s">
        <v>29067</v>
      </c>
      <c r="G7035" s="145" t="s">
        <v>17407</v>
      </c>
      <c r="H7035" s="145" t="s">
        <v>1169</v>
      </c>
      <c r="I7035" s="11" t="s">
        <v>997</v>
      </c>
      <c r="J7035" s="11" t="s">
        <v>43677</v>
      </c>
      <c r="K7035" s="11" t="s">
        <v>1166</v>
      </c>
    </row>
    <row r="7036" spans="1:11" ht="16.5" x14ac:dyDescent="0.15">
      <c r="A7036" s="145" t="s">
        <v>29068</v>
      </c>
      <c r="B7036" s="32" t="s">
        <v>8775</v>
      </c>
      <c r="C7036" s="32" t="s">
        <v>8586</v>
      </c>
      <c r="D7036" s="32" t="s">
        <v>997</v>
      </c>
      <c r="E7036" s="145" t="s">
        <v>17405</v>
      </c>
      <c r="F7036" s="145" t="s">
        <v>29069</v>
      </c>
      <c r="G7036" s="145" t="s">
        <v>17407</v>
      </c>
      <c r="H7036" s="145" t="s">
        <v>1169</v>
      </c>
      <c r="I7036" s="11" t="s">
        <v>997</v>
      </c>
      <c r="J7036" s="11" t="s">
        <v>43677</v>
      </c>
      <c r="K7036" s="11" t="s">
        <v>1166</v>
      </c>
    </row>
    <row r="7037" spans="1:11" ht="16.5" x14ac:dyDescent="0.15">
      <c r="A7037" s="145" t="s">
        <v>29070</v>
      </c>
      <c r="B7037" s="32" t="s">
        <v>8776</v>
      </c>
      <c r="C7037" s="32" t="s">
        <v>8705</v>
      </c>
      <c r="D7037" s="32" t="s">
        <v>997</v>
      </c>
      <c r="E7037" s="145" t="s">
        <v>17405</v>
      </c>
      <c r="F7037" s="145" t="s">
        <v>29071</v>
      </c>
      <c r="G7037" s="145" t="s">
        <v>17407</v>
      </c>
      <c r="H7037" s="145" t="s">
        <v>1169</v>
      </c>
      <c r="I7037" s="11" t="s">
        <v>997</v>
      </c>
      <c r="J7037" s="11" t="s">
        <v>43677</v>
      </c>
      <c r="K7037" s="11" t="s">
        <v>1166</v>
      </c>
    </row>
    <row r="7038" spans="1:11" ht="16.5" x14ac:dyDescent="0.15">
      <c r="A7038" s="145" t="s">
        <v>29072</v>
      </c>
      <c r="B7038" s="32" t="s">
        <v>8777</v>
      </c>
      <c r="C7038" s="32" t="s">
        <v>8705</v>
      </c>
      <c r="D7038" s="32" t="s">
        <v>997</v>
      </c>
      <c r="E7038" s="145" t="s">
        <v>17405</v>
      </c>
      <c r="F7038" s="145" t="s">
        <v>29073</v>
      </c>
      <c r="G7038" s="145" t="s">
        <v>17407</v>
      </c>
      <c r="H7038" s="145" t="s">
        <v>1169</v>
      </c>
      <c r="I7038" s="11" t="s">
        <v>997</v>
      </c>
      <c r="J7038" s="11" t="s">
        <v>43677</v>
      </c>
      <c r="K7038" s="11" t="s">
        <v>1166</v>
      </c>
    </row>
    <row r="7039" spans="1:11" ht="16.5" x14ac:dyDescent="0.15">
      <c r="A7039" s="145" t="s">
        <v>29074</v>
      </c>
      <c r="B7039" s="32" t="s">
        <v>8778</v>
      </c>
      <c r="C7039" s="32" t="s">
        <v>8578</v>
      </c>
      <c r="D7039" s="32" t="s">
        <v>997</v>
      </c>
      <c r="E7039" s="145" t="s">
        <v>17405</v>
      </c>
      <c r="F7039" s="145" t="s">
        <v>997</v>
      </c>
      <c r="G7039" s="145" t="s">
        <v>17407</v>
      </c>
      <c r="H7039" s="145" t="s">
        <v>1169</v>
      </c>
      <c r="I7039" s="11" t="s">
        <v>1166</v>
      </c>
      <c r="J7039" s="11" t="s">
        <v>43677</v>
      </c>
      <c r="K7039" s="11" t="s">
        <v>1166</v>
      </c>
    </row>
    <row r="7040" spans="1:11" ht="16.5" x14ac:dyDescent="0.15">
      <c r="A7040" s="145" t="s">
        <v>29075</v>
      </c>
      <c r="B7040" s="32" t="s">
        <v>8779</v>
      </c>
      <c r="C7040" s="32" t="s">
        <v>8574</v>
      </c>
      <c r="D7040" s="32" t="s">
        <v>997</v>
      </c>
      <c r="E7040" s="145" t="s">
        <v>17405</v>
      </c>
      <c r="F7040" s="145" t="s">
        <v>997</v>
      </c>
      <c r="G7040" s="145" t="s">
        <v>17407</v>
      </c>
      <c r="H7040" s="145" t="s">
        <v>1169</v>
      </c>
      <c r="I7040" s="11" t="s">
        <v>997</v>
      </c>
      <c r="J7040" s="11" t="s">
        <v>43677</v>
      </c>
      <c r="K7040" s="11" t="s">
        <v>1166</v>
      </c>
    </row>
    <row r="7041" spans="1:11" ht="16.5" x14ac:dyDescent="0.15">
      <c r="A7041" s="145" t="s">
        <v>29076</v>
      </c>
      <c r="B7041" s="32" t="s">
        <v>1321</v>
      </c>
      <c r="C7041" s="32" t="s">
        <v>8780</v>
      </c>
      <c r="D7041" s="32" t="s">
        <v>8781</v>
      </c>
      <c r="E7041" s="145" t="s">
        <v>17581</v>
      </c>
      <c r="F7041" s="145" t="s">
        <v>997</v>
      </c>
      <c r="G7041" s="145" t="s">
        <v>17407</v>
      </c>
      <c r="H7041" s="145" t="s">
        <v>1169</v>
      </c>
      <c r="I7041" s="11" t="s">
        <v>997</v>
      </c>
      <c r="J7041" s="11" t="s">
        <v>43677</v>
      </c>
      <c r="K7041" s="11" t="s">
        <v>1166</v>
      </c>
    </row>
    <row r="7042" spans="1:11" ht="16.5" x14ac:dyDescent="0.15">
      <c r="A7042" s="145" t="s">
        <v>29077</v>
      </c>
      <c r="B7042" s="32" t="s">
        <v>8782</v>
      </c>
      <c r="C7042" s="32" t="s">
        <v>300</v>
      </c>
      <c r="D7042" s="32" t="s">
        <v>997</v>
      </c>
      <c r="E7042" s="145" t="s">
        <v>17405</v>
      </c>
      <c r="F7042" s="145" t="s">
        <v>997</v>
      </c>
      <c r="G7042" s="145" t="s">
        <v>17407</v>
      </c>
      <c r="H7042" s="145" t="s">
        <v>1169</v>
      </c>
      <c r="I7042" s="11" t="s">
        <v>997</v>
      </c>
      <c r="J7042" s="11" t="s">
        <v>43677</v>
      </c>
      <c r="K7042" s="11" t="s">
        <v>1166</v>
      </c>
    </row>
    <row r="7043" spans="1:11" ht="16.5" x14ac:dyDescent="0.15">
      <c r="A7043" s="145" t="s">
        <v>29078</v>
      </c>
      <c r="B7043" s="32" t="s">
        <v>1321</v>
      </c>
      <c r="C7043" s="32" t="s">
        <v>8783</v>
      </c>
      <c r="D7043" s="32" t="s">
        <v>3911</v>
      </c>
      <c r="E7043" s="145" t="s">
        <v>17581</v>
      </c>
      <c r="F7043" s="145" t="s">
        <v>997</v>
      </c>
      <c r="G7043" s="145" t="s">
        <v>17407</v>
      </c>
      <c r="H7043" s="145" t="s">
        <v>1169</v>
      </c>
      <c r="I7043" s="11" t="s">
        <v>997</v>
      </c>
      <c r="J7043" s="11" t="s">
        <v>43677</v>
      </c>
      <c r="K7043" s="11" t="s">
        <v>1166</v>
      </c>
    </row>
    <row r="7044" spans="1:11" ht="16.5" x14ac:dyDescent="0.15">
      <c r="A7044" s="145" t="s">
        <v>29079</v>
      </c>
      <c r="B7044" s="32" t="s">
        <v>8580</v>
      </c>
      <c r="C7044" s="32" t="s">
        <v>8574</v>
      </c>
      <c r="D7044" s="32" t="s">
        <v>997</v>
      </c>
      <c r="E7044" s="145" t="s">
        <v>17405</v>
      </c>
      <c r="F7044" s="145" t="s">
        <v>997</v>
      </c>
      <c r="G7044" s="145" t="s">
        <v>17454</v>
      </c>
      <c r="H7044" s="145" t="s">
        <v>1169</v>
      </c>
      <c r="I7044" s="11" t="s">
        <v>1166</v>
      </c>
      <c r="J7044" s="11" t="s">
        <v>43677</v>
      </c>
      <c r="K7044" s="11" t="s">
        <v>1166</v>
      </c>
    </row>
    <row r="7045" spans="1:11" ht="16.5" x14ac:dyDescent="0.15">
      <c r="A7045" s="145" t="s">
        <v>29080</v>
      </c>
      <c r="B7045" s="32" t="s">
        <v>1321</v>
      </c>
      <c r="C7045" s="32" t="s">
        <v>8784</v>
      </c>
      <c r="D7045" s="32" t="s">
        <v>997</v>
      </c>
      <c r="E7045" s="145" t="s">
        <v>17581</v>
      </c>
      <c r="F7045" s="145" t="s">
        <v>29081</v>
      </c>
      <c r="G7045" s="145" t="s">
        <v>17407</v>
      </c>
      <c r="H7045" s="145" t="s">
        <v>1169</v>
      </c>
      <c r="I7045" s="11" t="s">
        <v>997</v>
      </c>
      <c r="J7045" s="11" t="s">
        <v>43677</v>
      </c>
      <c r="K7045" s="11" t="s">
        <v>1166</v>
      </c>
    </row>
    <row r="7046" spans="1:11" ht="16.5" x14ac:dyDescent="0.15">
      <c r="A7046" s="145" t="s">
        <v>29082</v>
      </c>
      <c r="B7046" s="32" t="s">
        <v>8785</v>
      </c>
      <c r="C7046" s="32" t="s">
        <v>8786</v>
      </c>
      <c r="D7046" s="32" t="s">
        <v>997</v>
      </c>
      <c r="E7046" s="145" t="s">
        <v>17405</v>
      </c>
      <c r="F7046" s="145" t="s">
        <v>29083</v>
      </c>
      <c r="G7046" s="145" t="s">
        <v>17407</v>
      </c>
      <c r="H7046" s="145" t="s">
        <v>1169</v>
      </c>
      <c r="I7046" s="11" t="s">
        <v>997</v>
      </c>
      <c r="J7046" s="11" t="s">
        <v>43677</v>
      </c>
      <c r="K7046" s="11" t="s">
        <v>1166</v>
      </c>
    </row>
    <row r="7047" spans="1:11" ht="16.5" x14ac:dyDescent="0.15">
      <c r="A7047" s="145" t="s">
        <v>29084</v>
      </c>
      <c r="B7047" s="32" t="s">
        <v>8787</v>
      </c>
      <c r="C7047" s="32" t="s">
        <v>8788</v>
      </c>
      <c r="D7047" s="32" t="s">
        <v>997</v>
      </c>
      <c r="E7047" s="145" t="s">
        <v>1056</v>
      </c>
      <c r="F7047" s="145" t="s">
        <v>997</v>
      </c>
      <c r="G7047" s="145" t="s">
        <v>17407</v>
      </c>
      <c r="H7047" s="145" t="s">
        <v>1169</v>
      </c>
      <c r="I7047" s="11" t="s">
        <v>997</v>
      </c>
      <c r="J7047" s="11" t="s">
        <v>43677</v>
      </c>
      <c r="K7047" s="11" t="s">
        <v>1166</v>
      </c>
    </row>
    <row r="7048" spans="1:11" ht="16.5" x14ac:dyDescent="0.15">
      <c r="A7048" s="145" t="s">
        <v>29085</v>
      </c>
      <c r="B7048" s="32" t="s">
        <v>8789</v>
      </c>
      <c r="C7048" s="32" t="s">
        <v>8790</v>
      </c>
      <c r="D7048" s="32" t="s">
        <v>997</v>
      </c>
      <c r="E7048" s="145" t="s">
        <v>17405</v>
      </c>
      <c r="F7048" s="145" t="s">
        <v>29086</v>
      </c>
      <c r="G7048" s="145" t="s">
        <v>17407</v>
      </c>
      <c r="H7048" s="145" t="s">
        <v>1169</v>
      </c>
      <c r="I7048" s="11" t="s">
        <v>997</v>
      </c>
      <c r="J7048" s="11" t="s">
        <v>43677</v>
      </c>
      <c r="K7048" s="11" t="s">
        <v>1166</v>
      </c>
    </row>
    <row r="7049" spans="1:11" ht="16.5" x14ac:dyDescent="0.15">
      <c r="A7049" s="145" t="s">
        <v>29087</v>
      </c>
      <c r="B7049" s="32" t="s">
        <v>8697</v>
      </c>
      <c r="C7049" s="32" t="s">
        <v>4016</v>
      </c>
      <c r="D7049" s="32" t="s">
        <v>997</v>
      </c>
      <c r="E7049" s="145" t="s">
        <v>17405</v>
      </c>
      <c r="F7049" s="145" t="s">
        <v>29088</v>
      </c>
      <c r="G7049" s="145" t="s">
        <v>17407</v>
      </c>
      <c r="H7049" s="145" t="s">
        <v>1169</v>
      </c>
      <c r="I7049" s="11" t="s">
        <v>997</v>
      </c>
      <c r="J7049" s="11" t="s">
        <v>43677</v>
      </c>
      <c r="K7049" s="11" t="s">
        <v>1166</v>
      </c>
    </row>
    <row r="7050" spans="1:11" ht="16.5" x14ac:dyDescent="0.15">
      <c r="A7050" s="145" t="s">
        <v>29089</v>
      </c>
      <c r="B7050" s="32" t="s">
        <v>1895</v>
      </c>
      <c r="C7050" s="32" t="s">
        <v>8791</v>
      </c>
      <c r="D7050" s="32" t="s">
        <v>997</v>
      </c>
      <c r="E7050" s="145" t="s">
        <v>19482</v>
      </c>
      <c r="F7050" s="145" t="s">
        <v>29090</v>
      </c>
      <c r="G7050" s="145" t="s">
        <v>17407</v>
      </c>
      <c r="H7050" s="145" t="s">
        <v>1169</v>
      </c>
      <c r="I7050" s="11" t="s">
        <v>997</v>
      </c>
      <c r="J7050" s="11" t="s">
        <v>43677</v>
      </c>
      <c r="K7050" s="11" t="s">
        <v>1166</v>
      </c>
    </row>
    <row r="7051" spans="1:11" ht="16.5" x14ac:dyDescent="0.15">
      <c r="A7051" s="145" t="s">
        <v>29091</v>
      </c>
      <c r="B7051" s="32" t="s">
        <v>8698</v>
      </c>
      <c r="C7051" s="32" t="s">
        <v>8792</v>
      </c>
      <c r="D7051" s="32" t="s">
        <v>997</v>
      </c>
      <c r="E7051" s="145" t="s">
        <v>17405</v>
      </c>
      <c r="F7051" s="145" t="s">
        <v>29092</v>
      </c>
      <c r="G7051" s="145" t="s">
        <v>17407</v>
      </c>
      <c r="H7051" s="145" t="s">
        <v>1169</v>
      </c>
      <c r="I7051" s="11" t="s">
        <v>997</v>
      </c>
      <c r="J7051" s="11" t="s">
        <v>43677</v>
      </c>
      <c r="K7051" s="11" t="s">
        <v>1166</v>
      </c>
    </row>
    <row r="7052" spans="1:11" ht="16.5" x14ac:dyDescent="0.15">
      <c r="A7052" s="145" t="s">
        <v>29093</v>
      </c>
      <c r="B7052" s="32" t="s">
        <v>8793</v>
      </c>
      <c r="C7052" s="32" t="s">
        <v>4024</v>
      </c>
      <c r="D7052" s="32" t="s">
        <v>997</v>
      </c>
      <c r="E7052" s="145" t="s">
        <v>17405</v>
      </c>
      <c r="F7052" s="145" t="s">
        <v>29094</v>
      </c>
      <c r="G7052" s="145" t="s">
        <v>17407</v>
      </c>
      <c r="H7052" s="145" t="s">
        <v>1169</v>
      </c>
      <c r="I7052" s="11" t="s">
        <v>997</v>
      </c>
      <c r="J7052" s="11" t="s">
        <v>43677</v>
      </c>
      <c r="K7052" s="11" t="s">
        <v>1166</v>
      </c>
    </row>
    <row r="7053" spans="1:11" ht="16.5" x14ac:dyDescent="0.15">
      <c r="A7053" s="145" t="s">
        <v>29095</v>
      </c>
      <c r="B7053" s="32" t="s">
        <v>8696</v>
      </c>
      <c r="C7053" s="32" t="s">
        <v>8792</v>
      </c>
      <c r="D7053" s="32" t="s">
        <v>997</v>
      </c>
      <c r="E7053" s="145" t="s">
        <v>17405</v>
      </c>
      <c r="F7053" s="145" t="s">
        <v>29096</v>
      </c>
      <c r="G7053" s="145" t="s">
        <v>17407</v>
      </c>
      <c r="H7053" s="145" t="s">
        <v>1169</v>
      </c>
      <c r="I7053" s="11" t="s">
        <v>997</v>
      </c>
      <c r="J7053" s="11" t="s">
        <v>43677</v>
      </c>
      <c r="K7053" s="11" t="s">
        <v>1166</v>
      </c>
    </row>
    <row r="7054" spans="1:11" ht="16.5" x14ac:dyDescent="0.15">
      <c r="A7054" s="145" t="s">
        <v>29097</v>
      </c>
      <c r="B7054" s="32" t="s">
        <v>8794</v>
      </c>
      <c r="C7054" s="32" t="s">
        <v>8792</v>
      </c>
      <c r="D7054" s="32" t="s">
        <v>997</v>
      </c>
      <c r="E7054" s="145" t="s">
        <v>19482</v>
      </c>
      <c r="F7054" s="145" t="s">
        <v>29098</v>
      </c>
      <c r="G7054" s="145" t="s">
        <v>17407</v>
      </c>
      <c r="H7054" s="145" t="s">
        <v>1169</v>
      </c>
      <c r="I7054" s="11" t="s">
        <v>997</v>
      </c>
      <c r="J7054" s="11" t="s">
        <v>43677</v>
      </c>
      <c r="K7054" s="11" t="s">
        <v>1166</v>
      </c>
    </row>
    <row r="7055" spans="1:11" ht="16.5" x14ac:dyDescent="0.15">
      <c r="A7055" s="145" t="s">
        <v>29099</v>
      </c>
      <c r="B7055" s="32" t="s">
        <v>8795</v>
      </c>
      <c r="C7055" s="32" t="s">
        <v>1265</v>
      </c>
      <c r="D7055" s="32" t="s">
        <v>997</v>
      </c>
      <c r="E7055" s="145" t="s">
        <v>17405</v>
      </c>
      <c r="F7055" s="145" t="s">
        <v>29100</v>
      </c>
      <c r="G7055" s="145" t="s">
        <v>17407</v>
      </c>
      <c r="H7055" s="145" t="s">
        <v>1169</v>
      </c>
      <c r="I7055" s="11" t="s">
        <v>997</v>
      </c>
      <c r="J7055" s="11" t="s">
        <v>43677</v>
      </c>
      <c r="K7055" s="11" t="s">
        <v>1166</v>
      </c>
    </row>
    <row r="7056" spans="1:11" ht="16.5" x14ac:dyDescent="0.15">
      <c r="A7056" s="145" t="s">
        <v>29101</v>
      </c>
      <c r="B7056" s="32" t="s">
        <v>8796</v>
      </c>
      <c r="C7056" s="32" t="s">
        <v>8797</v>
      </c>
      <c r="D7056" s="32" t="s">
        <v>997</v>
      </c>
      <c r="E7056" s="145" t="s">
        <v>17405</v>
      </c>
      <c r="F7056" s="145" t="s">
        <v>29102</v>
      </c>
      <c r="G7056" s="145" t="s">
        <v>17407</v>
      </c>
      <c r="H7056" s="145" t="s">
        <v>1169</v>
      </c>
      <c r="I7056" s="11" t="s">
        <v>997</v>
      </c>
      <c r="J7056" s="11" t="s">
        <v>43677</v>
      </c>
      <c r="K7056" s="11" t="s">
        <v>1166</v>
      </c>
    </row>
    <row r="7057" spans="1:11" ht="16.5" x14ac:dyDescent="0.15">
      <c r="A7057" s="145" t="s">
        <v>29103</v>
      </c>
      <c r="B7057" s="32" t="s">
        <v>8798</v>
      </c>
      <c r="C7057" s="32" t="s">
        <v>8799</v>
      </c>
      <c r="D7057" s="32" t="s">
        <v>997</v>
      </c>
      <c r="E7057" s="145" t="s">
        <v>17405</v>
      </c>
      <c r="F7057" s="145" t="s">
        <v>997</v>
      </c>
      <c r="G7057" s="145" t="s">
        <v>17407</v>
      </c>
      <c r="H7057" s="145" t="s">
        <v>1169</v>
      </c>
      <c r="I7057" s="11" t="s">
        <v>997</v>
      </c>
      <c r="J7057" s="11" t="s">
        <v>43677</v>
      </c>
      <c r="K7057" s="11" t="s">
        <v>1166</v>
      </c>
    </row>
    <row r="7058" spans="1:11" ht="16.5" x14ac:dyDescent="0.15">
      <c r="A7058" s="145" t="s">
        <v>29104</v>
      </c>
      <c r="B7058" s="32" t="s">
        <v>8800</v>
      </c>
      <c r="C7058" s="32" t="s">
        <v>8801</v>
      </c>
      <c r="D7058" s="32" t="s">
        <v>997</v>
      </c>
      <c r="E7058" s="145" t="s">
        <v>17405</v>
      </c>
      <c r="F7058" s="145" t="s">
        <v>29105</v>
      </c>
      <c r="G7058" s="145" t="s">
        <v>17407</v>
      </c>
      <c r="H7058" s="145" t="s">
        <v>1169</v>
      </c>
      <c r="I7058" s="11" t="s">
        <v>997</v>
      </c>
      <c r="J7058" s="11" t="s">
        <v>43677</v>
      </c>
      <c r="K7058" s="11" t="s">
        <v>1166</v>
      </c>
    </row>
    <row r="7059" spans="1:11" ht="16.5" x14ac:dyDescent="0.15">
      <c r="A7059" s="145" t="s">
        <v>29106</v>
      </c>
      <c r="B7059" s="32" t="s">
        <v>1321</v>
      </c>
      <c r="C7059" s="32" t="s">
        <v>8802</v>
      </c>
      <c r="D7059" s="32" t="s">
        <v>997</v>
      </c>
      <c r="E7059" s="145" t="s">
        <v>17581</v>
      </c>
      <c r="F7059" s="145" t="s">
        <v>8803</v>
      </c>
      <c r="G7059" s="145" t="s">
        <v>17454</v>
      </c>
      <c r="H7059" s="145" t="s">
        <v>1169</v>
      </c>
      <c r="I7059" s="11" t="s">
        <v>997</v>
      </c>
      <c r="J7059" s="11" t="s">
        <v>43677</v>
      </c>
      <c r="K7059" s="11" t="s">
        <v>1166</v>
      </c>
    </row>
    <row r="7060" spans="1:11" ht="16.5" x14ac:dyDescent="0.15">
      <c r="A7060" s="145" t="s">
        <v>29107</v>
      </c>
      <c r="B7060" s="32" t="s">
        <v>8804</v>
      </c>
      <c r="C7060" s="32" t="s">
        <v>8805</v>
      </c>
      <c r="D7060" s="32" t="s">
        <v>997</v>
      </c>
      <c r="E7060" s="145" t="s">
        <v>17405</v>
      </c>
      <c r="F7060" s="145" t="s">
        <v>29108</v>
      </c>
      <c r="G7060" s="145" t="s">
        <v>17407</v>
      </c>
      <c r="H7060" s="145" t="s">
        <v>1169</v>
      </c>
      <c r="I7060" s="11" t="s">
        <v>997</v>
      </c>
      <c r="J7060" s="11" t="s">
        <v>43677</v>
      </c>
      <c r="K7060" s="11" t="s">
        <v>1166</v>
      </c>
    </row>
    <row r="7061" spans="1:11" ht="16.5" x14ac:dyDescent="0.15">
      <c r="A7061" s="145" t="s">
        <v>29109</v>
      </c>
      <c r="B7061" s="32" t="s">
        <v>2291</v>
      </c>
      <c r="C7061" s="32" t="s">
        <v>3908</v>
      </c>
      <c r="D7061" s="32" t="s">
        <v>8806</v>
      </c>
      <c r="E7061" s="145" t="s">
        <v>17581</v>
      </c>
      <c r="F7061" s="145" t="s">
        <v>997</v>
      </c>
      <c r="G7061" s="145" t="s">
        <v>17407</v>
      </c>
      <c r="H7061" s="145" t="s">
        <v>1169</v>
      </c>
      <c r="I7061" s="11" t="s">
        <v>997</v>
      </c>
      <c r="J7061" s="11" t="s">
        <v>43677</v>
      </c>
      <c r="K7061" s="11" t="s">
        <v>1166</v>
      </c>
    </row>
    <row r="7062" spans="1:11" ht="16.5" x14ac:dyDescent="0.15">
      <c r="A7062" s="145" t="s">
        <v>29110</v>
      </c>
      <c r="B7062" s="32" t="s">
        <v>8807</v>
      </c>
      <c r="C7062" s="32" t="s">
        <v>8808</v>
      </c>
      <c r="D7062" s="32" t="s">
        <v>997</v>
      </c>
      <c r="E7062" s="145" t="s">
        <v>17405</v>
      </c>
      <c r="F7062" s="145" t="s">
        <v>29111</v>
      </c>
      <c r="G7062" s="145" t="s">
        <v>17407</v>
      </c>
      <c r="H7062" s="145" t="s">
        <v>1169</v>
      </c>
      <c r="I7062" s="11" t="s">
        <v>997</v>
      </c>
      <c r="J7062" s="11" t="s">
        <v>43677</v>
      </c>
      <c r="K7062" s="11" t="s">
        <v>1166</v>
      </c>
    </row>
    <row r="7063" spans="1:11" ht="16.5" x14ac:dyDescent="0.15">
      <c r="A7063" s="145" t="s">
        <v>29112</v>
      </c>
      <c r="B7063" s="32" t="s">
        <v>8809</v>
      </c>
      <c r="C7063" s="32" t="s">
        <v>300</v>
      </c>
      <c r="D7063" s="32" t="s">
        <v>997</v>
      </c>
      <c r="E7063" s="145" t="s">
        <v>17405</v>
      </c>
      <c r="F7063" s="145" t="s">
        <v>997</v>
      </c>
      <c r="G7063" s="145" t="s">
        <v>17454</v>
      </c>
      <c r="H7063" s="145" t="s">
        <v>1169</v>
      </c>
      <c r="I7063" s="11" t="s">
        <v>997</v>
      </c>
      <c r="J7063" s="11" t="s">
        <v>43677</v>
      </c>
      <c r="K7063" s="11" t="s">
        <v>1166</v>
      </c>
    </row>
    <row r="7064" spans="1:11" ht="16.5" x14ac:dyDescent="0.15">
      <c r="A7064" s="145" t="s">
        <v>29113</v>
      </c>
      <c r="B7064" s="32" t="s">
        <v>8810</v>
      </c>
      <c r="C7064" s="32" t="s">
        <v>8808</v>
      </c>
      <c r="D7064" s="32" t="s">
        <v>997</v>
      </c>
      <c r="E7064" s="145" t="s">
        <v>17405</v>
      </c>
      <c r="F7064" s="145" t="s">
        <v>29114</v>
      </c>
      <c r="G7064" s="145" t="s">
        <v>17407</v>
      </c>
      <c r="H7064" s="145" t="s">
        <v>1169</v>
      </c>
      <c r="I7064" s="11" t="s">
        <v>997</v>
      </c>
      <c r="J7064" s="11" t="s">
        <v>43677</v>
      </c>
      <c r="K7064" s="11" t="s">
        <v>1166</v>
      </c>
    </row>
    <row r="7065" spans="1:11" ht="16.5" x14ac:dyDescent="0.15">
      <c r="A7065" s="145" t="s">
        <v>29115</v>
      </c>
      <c r="B7065" s="32" t="s">
        <v>8811</v>
      </c>
      <c r="C7065" s="32" t="s">
        <v>300</v>
      </c>
      <c r="D7065" s="32" t="s">
        <v>997</v>
      </c>
      <c r="E7065" s="145" t="s">
        <v>17405</v>
      </c>
      <c r="F7065" s="145" t="s">
        <v>997</v>
      </c>
      <c r="G7065" s="145" t="s">
        <v>17407</v>
      </c>
      <c r="H7065" s="145" t="s">
        <v>1169</v>
      </c>
      <c r="I7065" s="11" t="s">
        <v>997</v>
      </c>
      <c r="J7065" s="11" t="s">
        <v>43677</v>
      </c>
      <c r="K7065" s="11" t="s">
        <v>1166</v>
      </c>
    </row>
    <row r="7066" spans="1:11" ht="16.5" x14ac:dyDescent="0.15">
      <c r="A7066" s="145" t="s">
        <v>29116</v>
      </c>
      <c r="B7066" s="32" t="s">
        <v>8812</v>
      </c>
      <c r="C7066" s="32" t="s">
        <v>1260</v>
      </c>
      <c r="D7066" s="32" t="s">
        <v>997</v>
      </c>
      <c r="E7066" s="145" t="s">
        <v>17405</v>
      </c>
      <c r="F7066" s="145" t="s">
        <v>29117</v>
      </c>
      <c r="G7066" s="145" t="s">
        <v>17407</v>
      </c>
      <c r="H7066" s="145" t="s">
        <v>1169</v>
      </c>
      <c r="I7066" s="11" t="s">
        <v>997</v>
      </c>
      <c r="J7066" s="11" t="s">
        <v>43677</v>
      </c>
      <c r="K7066" s="11" t="s">
        <v>1166</v>
      </c>
    </row>
    <row r="7067" spans="1:11" ht="16.5" x14ac:dyDescent="0.15">
      <c r="A7067" s="145" t="s">
        <v>29118</v>
      </c>
      <c r="B7067" s="32" t="s">
        <v>8813</v>
      </c>
      <c r="C7067" s="32" t="s">
        <v>8814</v>
      </c>
      <c r="D7067" s="32" t="s">
        <v>997</v>
      </c>
      <c r="E7067" s="145" t="s">
        <v>17405</v>
      </c>
      <c r="F7067" s="145" t="s">
        <v>29119</v>
      </c>
      <c r="G7067" s="145" t="s">
        <v>17407</v>
      </c>
      <c r="H7067" s="145" t="s">
        <v>1169</v>
      </c>
      <c r="I7067" s="11" t="s">
        <v>997</v>
      </c>
      <c r="J7067" s="11" t="s">
        <v>43677</v>
      </c>
      <c r="K7067" s="11" t="s">
        <v>1166</v>
      </c>
    </row>
    <row r="7068" spans="1:11" ht="16.5" x14ac:dyDescent="0.15">
      <c r="A7068" s="145" t="s">
        <v>29120</v>
      </c>
      <c r="B7068" s="32" t="s">
        <v>8815</v>
      </c>
      <c r="C7068" s="32" t="s">
        <v>8584</v>
      </c>
      <c r="D7068" s="32" t="s">
        <v>997</v>
      </c>
      <c r="E7068" s="145" t="s">
        <v>17405</v>
      </c>
      <c r="F7068" s="145" t="s">
        <v>29121</v>
      </c>
      <c r="G7068" s="145" t="s">
        <v>17407</v>
      </c>
      <c r="H7068" s="145" t="s">
        <v>1169</v>
      </c>
      <c r="I7068" s="11" t="s">
        <v>997</v>
      </c>
      <c r="J7068" s="11" t="s">
        <v>43677</v>
      </c>
      <c r="K7068" s="11" t="s">
        <v>1166</v>
      </c>
    </row>
    <row r="7069" spans="1:11" ht="16.5" x14ac:dyDescent="0.15">
      <c r="A7069" s="145" t="s">
        <v>29122</v>
      </c>
      <c r="B7069" s="32" t="s">
        <v>8816</v>
      </c>
      <c r="C7069" s="32" t="s">
        <v>8814</v>
      </c>
      <c r="D7069" s="32" t="s">
        <v>997</v>
      </c>
      <c r="E7069" s="145" t="s">
        <v>17405</v>
      </c>
      <c r="F7069" s="145" t="s">
        <v>29123</v>
      </c>
      <c r="G7069" s="145" t="s">
        <v>17407</v>
      </c>
      <c r="H7069" s="145" t="s">
        <v>1169</v>
      </c>
      <c r="I7069" s="11" t="s">
        <v>997</v>
      </c>
      <c r="J7069" s="11" t="s">
        <v>43677</v>
      </c>
      <c r="K7069" s="11" t="s">
        <v>1166</v>
      </c>
    </row>
    <row r="7070" spans="1:11" ht="16.5" x14ac:dyDescent="0.15">
      <c r="A7070" s="145" t="s">
        <v>29124</v>
      </c>
      <c r="B7070" s="32" t="s">
        <v>8817</v>
      </c>
      <c r="C7070" s="32" t="s">
        <v>8584</v>
      </c>
      <c r="D7070" s="32" t="s">
        <v>997</v>
      </c>
      <c r="E7070" s="145" t="s">
        <v>17405</v>
      </c>
      <c r="F7070" s="145" t="s">
        <v>29125</v>
      </c>
      <c r="G7070" s="145" t="s">
        <v>17407</v>
      </c>
      <c r="H7070" s="145" t="s">
        <v>1169</v>
      </c>
      <c r="I7070" s="11" t="s">
        <v>997</v>
      </c>
      <c r="J7070" s="11" t="s">
        <v>43677</v>
      </c>
      <c r="K7070" s="11" t="s">
        <v>1166</v>
      </c>
    </row>
    <row r="7071" spans="1:11" ht="16.5" x14ac:dyDescent="0.15">
      <c r="A7071" s="145" t="s">
        <v>29126</v>
      </c>
      <c r="B7071" s="32" t="s">
        <v>8818</v>
      </c>
      <c r="C7071" s="32" t="s">
        <v>8584</v>
      </c>
      <c r="D7071" s="32" t="s">
        <v>997</v>
      </c>
      <c r="E7071" s="145" t="s">
        <v>17405</v>
      </c>
      <c r="F7071" s="145" t="s">
        <v>29127</v>
      </c>
      <c r="G7071" s="145" t="s">
        <v>17407</v>
      </c>
      <c r="H7071" s="145" t="s">
        <v>1169</v>
      </c>
      <c r="I7071" s="11" t="s">
        <v>997</v>
      </c>
      <c r="J7071" s="11" t="s">
        <v>43677</v>
      </c>
      <c r="K7071" s="11" t="s">
        <v>1166</v>
      </c>
    </row>
    <row r="7072" spans="1:11" ht="16.5" x14ac:dyDescent="0.15">
      <c r="A7072" s="145" t="s">
        <v>29128</v>
      </c>
      <c r="B7072" s="32" t="s">
        <v>8819</v>
      </c>
      <c r="C7072" s="32" t="s">
        <v>1260</v>
      </c>
      <c r="D7072" s="32" t="s">
        <v>997</v>
      </c>
      <c r="E7072" s="145" t="s">
        <v>17405</v>
      </c>
      <c r="F7072" s="145" t="s">
        <v>29129</v>
      </c>
      <c r="G7072" s="145" t="s">
        <v>17407</v>
      </c>
      <c r="H7072" s="145" t="s">
        <v>1169</v>
      </c>
      <c r="I7072" s="11" t="s">
        <v>997</v>
      </c>
      <c r="J7072" s="11" t="s">
        <v>43677</v>
      </c>
      <c r="K7072" s="11" t="s">
        <v>1166</v>
      </c>
    </row>
    <row r="7073" spans="1:11" ht="16.5" x14ac:dyDescent="0.15">
      <c r="A7073" s="145" t="s">
        <v>29130</v>
      </c>
      <c r="B7073" s="32" t="s">
        <v>8820</v>
      </c>
      <c r="C7073" s="32" t="s">
        <v>8584</v>
      </c>
      <c r="D7073" s="32" t="s">
        <v>997</v>
      </c>
      <c r="E7073" s="145" t="s">
        <v>17405</v>
      </c>
      <c r="F7073" s="145" t="s">
        <v>29131</v>
      </c>
      <c r="G7073" s="145" t="s">
        <v>17407</v>
      </c>
      <c r="H7073" s="145" t="s">
        <v>1169</v>
      </c>
      <c r="I7073" s="11" t="s">
        <v>997</v>
      </c>
      <c r="J7073" s="11" t="s">
        <v>43677</v>
      </c>
      <c r="K7073" s="11" t="s">
        <v>1166</v>
      </c>
    </row>
    <row r="7074" spans="1:11" ht="16.5" x14ac:dyDescent="0.15">
      <c r="A7074" s="145" t="s">
        <v>29132</v>
      </c>
      <c r="B7074" s="32" t="s">
        <v>8821</v>
      </c>
      <c r="C7074" s="32" t="s">
        <v>8584</v>
      </c>
      <c r="D7074" s="32" t="s">
        <v>997</v>
      </c>
      <c r="E7074" s="145" t="s">
        <v>17405</v>
      </c>
      <c r="F7074" s="145" t="s">
        <v>29133</v>
      </c>
      <c r="G7074" s="145" t="s">
        <v>17407</v>
      </c>
      <c r="H7074" s="145" t="s">
        <v>1169</v>
      </c>
      <c r="I7074" s="11" t="s">
        <v>997</v>
      </c>
      <c r="J7074" s="11" t="s">
        <v>43677</v>
      </c>
      <c r="K7074" s="11" t="s">
        <v>1166</v>
      </c>
    </row>
    <row r="7075" spans="1:11" ht="16.5" x14ac:dyDescent="0.15">
      <c r="A7075" s="145" t="s">
        <v>29134</v>
      </c>
      <c r="B7075" s="32" t="s">
        <v>8822</v>
      </c>
      <c r="C7075" s="32" t="s">
        <v>8584</v>
      </c>
      <c r="D7075" s="32" t="s">
        <v>997</v>
      </c>
      <c r="E7075" s="145" t="s">
        <v>17405</v>
      </c>
      <c r="F7075" s="145" t="s">
        <v>29135</v>
      </c>
      <c r="G7075" s="145" t="s">
        <v>17407</v>
      </c>
      <c r="H7075" s="145" t="s">
        <v>1169</v>
      </c>
      <c r="I7075" s="11" t="s">
        <v>997</v>
      </c>
      <c r="J7075" s="11" t="s">
        <v>43677</v>
      </c>
      <c r="K7075" s="11" t="s">
        <v>1166</v>
      </c>
    </row>
    <row r="7076" spans="1:11" ht="16.5" x14ac:dyDescent="0.15">
      <c r="A7076" s="145" t="s">
        <v>29136</v>
      </c>
      <c r="B7076" s="32" t="s">
        <v>8750</v>
      </c>
      <c r="C7076" s="32" t="s">
        <v>8823</v>
      </c>
      <c r="D7076" s="32" t="s">
        <v>997</v>
      </c>
      <c r="E7076" s="145" t="s">
        <v>17405</v>
      </c>
      <c r="F7076" s="145" t="s">
        <v>29137</v>
      </c>
      <c r="G7076" s="145" t="s">
        <v>17407</v>
      </c>
      <c r="H7076" s="145" t="s">
        <v>1169</v>
      </c>
      <c r="I7076" s="11" t="s">
        <v>997</v>
      </c>
      <c r="J7076" s="11" t="s">
        <v>43677</v>
      </c>
      <c r="K7076" s="11" t="s">
        <v>1166</v>
      </c>
    </row>
    <row r="7077" spans="1:11" ht="16.5" x14ac:dyDescent="0.15">
      <c r="A7077" s="145" t="s">
        <v>29138</v>
      </c>
      <c r="B7077" s="32" t="s">
        <v>3374</v>
      </c>
      <c r="C7077" s="32" t="s">
        <v>8824</v>
      </c>
      <c r="D7077" s="32" t="s">
        <v>997</v>
      </c>
      <c r="E7077" s="145" t="s">
        <v>17405</v>
      </c>
      <c r="F7077" s="145" t="s">
        <v>29139</v>
      </c>
      <c r="G7077" s="145" t="s">
        <v>17407</v>
      </c>
      <c r="H7077" s="145" t="s">
        <v>1169</v>
      </c>
      <c r="I7077" s="11" t="s">
        <v>997</v>
      </c>
      <c r="J7077" s="11" t="s">
        <v>43677</v>
      </c>
      <c r="K7077" s="11" t="s">
        <v>1166</v>
      </c>
    </row>
    <row r="7078" spans="1:11" ht="16.5" x14ac:dyDescent="0.15">
      <c r="A7078" s="145" t="s">
        <v>29140</v>
      </c>
      <c r="B7078" s="32" t="s">
        <v>5800</v>
      </c>
      <c r="C7078" s="32" t="s">
        <v>8586</v>
      </c>
      <c r="D7078" s="32" t="s">
        <v>997</v>
      </c>
      <c r="E7078" s="145" t="s">
        <v>17405</v>
      </c>
      <c r="F7078" s="145" t="s">
        <v>29141</v>
      </c>
      <c r="G7078" s="145" t="s">
        <v>17407</v>
      </c>
      <c r="H7078" s="145" t="s">
        <v>1169</v>
      </c>
      <c r="I7078" s="11" t="s">
        <v>997</v>
      </c>
      <c r="J7078" s="11" t="s">
        <v>43677</v>
      </c>
      <c r="K7078" s="11" t="s">
        <v>1166</v>
      </c>
    </row>
    <row r="7079" spans="1:11" ht="16.5" x14ac:dyDescent="0.15">
      <c r="A7079" s="145" t="s">
        <v>29142</v>
      </c>
      <c r="B7079" s="32" t="s">
        <v>8825</v>
      </c>
      <c r="C7079" s="32" t="s">
        <v>1260</v>
      </c>
      <c r="D7079" s="32" t="s">
        <v>997</v>
      </c>
      <c r="E7079" s="145" t="s">
        <v>17405</v>
      </c>
      <c r="F7079" s="145" t="s">
        <v>29143</v>
      </c>
      <c r="G7079" s="145" t="s">
        <v>17407</v>
      </c>
      <c r="H7079" s="145" t="s">
        <v>1169</v>
      </c>
      <c r="I7079" s="11" t="s">
        <v>997</v>
      </c>
      <c r="J7079" s="11" t="s">
        <v>43677</v>
      </c>
      <c r="K7079" s="11" t="s">
        <v>1166</v>
      </c>
    </row>
    <row r="7080" spans="1:11" ht="16.5" x14ac:dyDescent="0.15">
      <c r="A7080" s="145" t="s">
        <v>29144</v>
      </c>
      <c r="B7080" s="32" t="s">
        <v>8826</v>
      </c>
      <c r="C7080" s="32" t="s">
        <v>1260</v>
      </c>
      <c r="D7080" s="32" t="s">
        <v>997</v>
      </c>
      <c r="E7080" s="145" t="s">
        <v>17405</v>
      </c>
      <c r="F7080" s="145" t="s">
        <v>29145</v>
      </c>
      <c r="G7080" s="145" t="s">
        <v>17407</v>
      </c>
      <c r="H7080" s="145" t="s">
        <v>1169</v>
      </c>
      <c r="I7080" s="11" t="s">
        <v>997</v>
      </c>
      <c r="J7080" s="11" t="s">
        <v>43677</v>
      </c>
      <c r="K7080" s="11" t="s">
        <v>1166</v>
      </c>
    </row>
    <row r="7081" spans="1:11" ht="16.5" x14ac:dyDescent="0.15">
      <c r="A7081" s="145" t="s">
        <v>29146</v>
      </c>
      <c r="B7081" s="32" t="s">
        <v>8827</v>
      </c>
      <c r="C7081" s="32" t="s">
        <v>8701</v>
      </c>
      <c r="D7081" s="32" t="s">
        <v>997</v>
      </c>
      <c r="E7081" s="145" t="s">
        <v>17405</v>
      </c>
      <c r="F7081" s="145" t="s">
        <v>29147</v>
      </c>
      <c r="G7081" s="145" t="s">
        <v>17407</v>
      </c>
      <c r="H7081" s="145" t="s">
        <v>1169</v>
      </c>
      <c r="I7081" s="11" t="s">
        <v>997</v>
      </c>
      <c r="J7081" s="11" t="s">
        <v>43677</v>
      </c>
      <c r="K7081" s="11" t="s">
        <v>1166</v>
      </c>
    </row>
    <row r="7082" spans="1:11" ht="16.5" x14ac:dyDescent="0.15">
      <c r="A7082" s="145" t="s">
        <v>29148</v>
      </c>
      <c r="B7082" s="32" t="s">
        <v>8828</v>
      </c>
      <c r="C7082" s="32" t="s">
        <v>1260</v>
      </c>
      <c r="D7082" s="32" t="s">
        <v>997</v>
      </c>
      <c r="E7082" s="145" t="s">
        <v>17405</v>
      </c>
      <c r="F7082" s="145" t="s">
        <v>29149</v>
      </c>
      <c r="G7082" s="145" t="s">
        <v>17407</v>
      </c>
      <c r="H7082" s="145" t="s">
        <v>1169</v>
      </c>
      <c r="I7082" s="11" t="s">
        <v>997</v>
      </c>
      <c r="J7082" s="11" t="s">
        <v>43677</v>
      </c>
      <c r="K7082" s="11" t="s">
        <v>1166</v>
      </c>
    </row>
    <row r="7083" spans="1:11" ht="16.5" x14ac:dyDescent="0.15">
      <c r="A7083" s="145" t="s">
        <v>29150</v>
      </c>
      <c r="B7083" s="32" t="s">
        <v>8829</v>
      </c>
      <c r="C7083" s="32" t="s">
        <v>1244</v>
      </c>
      <c r="D7083" s="32" t="s">
        <v>997</v>
      </c>
      <c r="E7083" s="145" t="s">
        <v>17405</v>
      </c>
      <c r="F7083" s="145" t="s">
        <v>29151</v>
      </c>
      <c r="G7083" s="145" t="s">
        <v>17407</v>
      </c>
      <c r="H7083" s="145" t="s">
        <v>1169</v>
      </c>
      <c r="I7083" s="11" t="s">
        <v>997</v>
      </c>
      <c r="J7083" s="11" t="s">
        <v>43677</v>
      </c>
      <c r="K7083" s="11" t="s">
        <v>1166</v>
      </c>
    </row>
    <row r="7084" spans="1:11" ht="16.5" x14ac:dyDescent="0.15">
      <c r="A7084" s="145" t="s">
        <v>29152</v>
      </c>
      <c r="B7084" s="32" t="s">
        <v>8830</v>
      </c>
      <c r="C7084" s="32" t="s">
        <v>300</v>
      </c>
      <c r="D7084" s="32" t="s">
        <v>997</v>
      </c>
      <c r="E7084" s="145" t="s">
        <v>17405</v>
      </c>
      <c r="F7084" s="145" t="s">
        <v>997</v>
      </c>
      <c r="G7084" s="145" t="s">
        <v>17454</v>
      </c>
      <c r="H7084" s="145" t="s">
        <v>1169</v>
      </c>
      <c r="I7084" s="11" t="s">
        <v>1166</v>
      </c>
      <c r="J7084" s="11" t="s">
        <v>43677</v>
      </c>
      <c r="K7084" s="11" t="s">
        <v>1166</v>
      </c>
    </row>
    <row r="7085" spans="1:11" ht="16.5" x14ac:dyDescent="0.15">
      <c r="A7085" s="145" t="s">
        <v>29153</v>
      </c>
      <c r="B7085" s="32" t="s">
        <v>8831</v>
      </c>
      <c r="C7085" s="32" t="s">
        <v>300</v>
      </c>
      <c r="D7085" s="32" t="s">
        <v>997</v>
      </c>
      <c r="E7085" s="145" t="s">
        <v>17405</v>
      </c>
      <c r="F7085" s="145" t="s">
        <v>997</v>
      </c>
      <c r="G7085" s="145" t="s">
        <v>17454</v>
      </c>
      <c r="H7085" s="145" t="s">
        <v>1169</v>
      </c>
      <c r="I7085" s="11" t="s">
        <v>997</v>
      </c>
      <c r="J7085" s="11" t="s">
        <v>43677</v>
      </c>
      <c r="K7085" s="11" t="s">
        <v>1166</v>
      </c>
    </row>
    <row r="7086" spans="1:11" ht="16.5" x14ac:dyDescent="0.15">
      <c r="A7086" s="145" t="s">
        <v>29154</v>
      </c>
      <c r="B7086" s="32" t="s">
        <v>8832</v>
      </c>
      <c r="C7086" s="32" t="s">
        <v>300</v>
      </c>
      <c r="D7086" s="32" t="s">
        <v>997</v>
      </c>
      <c r="E7086" s="145" t="s">
        <v>1056</v>
      </c>
      <c r="F7086" s="145" t="s">
        <v>997</v>
      </c>
      <c r="G7086" s="145" t="s">
        <v>17407</v>
      </c>
      <c r="H7086" s="145" t="s">
        <v>1169</v>
      </c>
      <c r="I7086" s="11" t="s">
        <v>997</v>
      </c>
      <c r="J7086" s="11" t="s">
        <v>43677</v>
      </c>
      <c r="K7086" s="11" t="s">
        <v>1166</v>
      </c>
    </row>
    <row r="7087" spans="1:11" ht="16.5" x14ac:dyDescent="0.15">
      <c r="A7087" s="145" t="s">
        <v>29155</v>
      </c>
      <c r="B7087" s="32" t="s">
        <v>1321</v>
      </c>
      <c r="C7087" s="32" t="s">
        <v>8833</v>
      </c>
      <c r="D7087" s="32" t="s">
        <v>3911</v>
      </c>
      <c r="E7087" s="145" t="s">
        <v>17581</v>
      </c>
      <c r="F7087" s="145" t="s">
        <v>29156</v>
      </c>
      <c r="G7087" s="145" t="s">
        <v>17407</v>
      </c>
      <c r="H7087" s="145" t="s">
        <v>1169</v>
      </c>
      <c r="I7087" s="11" t="s">
        <v>997</v>
      </c>
      <c r="J7087" s="11" t="s">
        <v>43677</v>
      </c>
      <c r="K7087" s="11" t="s">
        <v>1166</v>
      </c>
    </row>
    <row r="7088" spans="1:11" ht="16.5" x14ac:dyDescent="0.15">
      <c r="A7088" s="145" t="s">
        <v>29157</v>
      </c>
      <c r="B7088" s="32" t="s">
        <v>1321</v>
      </c>
      <c r="C7088" s="32" t="s">
        <v>8834</v>
      </c>
      <c r="D7088" s="32" t="s">
        <v>8781</v>
      </c>
      <c r="E7088" s="145" t="s">
        <v>17581</v>
      </c>
      <c r="F7088" s="145" t="s">
        <v>997</v>
      </c>
      <c r="G7088" s="145" t="s">
        <v>17407</v>
      </c>
      <c r="H7088" s="145" t="s">
        <v>1169</v>
      </c>
      <c r="I7088" s="11" t="s">
        <v>997</v>
      </c>
      <c r="J7088" s="11" t="s">
        <v>43677</v>
      </c>
      <c r="K7088" s="11" t="s">
        <v>1166</v>
      </c>
    </row>
    <row r="7089" spans="1:11" ht="16.5" x14ac:dyDescent="0.15">
      <c r="A7089" s="145" t="s">
        <v>29158</v>
      </c>
      <c r="B7089" s="32" t="s">
        <v>3925</v>
      </c>
      <c r="C7089" s="32" t="s">
        <v>8835</v>
      </c>
      <c r="D7089" s="32" t="s">
        <v>997</v>
      </c>
      <c r="E7089" s="145" t="s">
        <v>17581</v>
      </c>
      <c r="F7089" s="145" t="s">
        <v>997</v>
      </c>
      <c r="G7089" s="145" t="s">
        <v>17407</v>
      </c>
      <c r="H7089" s="145" t="s">
        <v>1169</v>
      </c>
      <c r="I7089" s="11" t="s">
        <v>997</v>
      </c>
      <c r="J7089" s="11" t="s">
        <v>43677</v>
      </c>
      <c r="K7089" s="11" t="s">
        <v>1166</v>
      </c>
    </row>
    <row r="7090" spans="1:11" ht="16.5" x14ac:dyDescent="0.15">
      <c r="A7090" s="145" t="s">
        <v>29159</v>
      </c>
      <c r="B7090" s="32" t="s">
        <v>8577</v>
      </c>
      <c r="C7090" s="32" t="s">
        <v>8582</v>
      </c>
      <c r="D7090" s="32" t="s">
        <v>997</v>
      </c>
      <c r="E7090" s="145" t="s">
        <v>17405</v>
      </c>
      <c r="F7090" s="145" t="s">
        <v>997</v>
      </c>
      <c r="G7090" s="145" t="s">
        <v>17407</v>
      </c>
      <c r="H7090" s="145" t="s">
        <v>1169</v>
      </c>
      <c r="I7090" s="11" t="s">
        <v>997</v>
      </c>
      <c r="J7090" s="11" t="s">
        <v>43677</v>
      </c>
      <c r="K7090" s="11" t="s">
        <v>1166</v>
      </c>
    </row>
    <row r="7091" spans="1:11" ht="16.5" x14ac:dyDescent="0.15">
      <c r="A7091" s="145" t="s">
        <v>29160</v>
      </c>
      <c r="B7091" s="32" t="s">
        <v>8708</v>
      </c>
      <c r="C7091" s="32" t="s">
        <v>8582</v>
      </c>
      <c r="D7091" s="32" t="s">
        <v>997</v>
      </c>
      <c r="E7091" s="145" t="s">
        <v>17405</v>
      </c>
      <c r="F7091" s="145" t="s">
        <v>997</v>
      </c>
      <c r="G7091" s="145" t="s">
        <v>17454</v>
      </c>
      <c r="H7091" s="145" t="s">
        <v>1169</v>
      </c>
      <c r="I7091" s="11" t="s">
        <v>1166</v>
      </c>
      <c r="J7091" s="11" t="s">
        <v>43677</v>
      </c>
      <c r="K7091" s="11" t="s">
        <v>1166</v>
      </c>
    </row>
    <row r="7092" spans="1:11" ht="16.5" x14ac:dyDescent="0.15">
      <c r="A7092" s="145" t="s">
        <v>29161</v>
      </c>
      <c r="B7092" s="32" t="s">
        <v>2291</v>
      </c>
      <c r="C7092" s="32" t="s">
        <v>3908</v>
      </c>
      <c r="D7092" s="32" t="s">
        <v>8836</v>
      </c>
      <c r="E7092" s="145" t="s">
        <v>17581</v>
      </c>
      <c r="F7092" s="145" t="s">
        <v>997</v>
      </c>
      <c r="G7092" s="145" t="s">
        <v>17407</v>
      </c>
      <c r="H7092" s="145" t="s">
        <v>1169</v>
      </c>
      <c r="I7092" s="11" t="s">
        <v>997</v>
      </c>
      <c r="J7092" s="11" t="s">
        <v>43677</v>
      </c>
      <c r="K7092" s="11" t="s">
        <v>1166</v>
      </c>
    </row>
    <row r="7093" spans="1:11" ht="16.5" x14ac:dyDescent="0.15">
      <c r="A7093" s="145" t="s">
        <v>29162</v>
      </c>
      <c r="B7093" s="32" t="s">
        <v>2291</v>
      </c>
      <c r="C7093" s="32" t="s">
        <v>3908</v>
      </c>
      <c r="D7093" s="32" t="s">
        <v>8837</v>
      </c>
      <c r="E7093" s="145" t="s">
        <v>17581</v>
      </c>
      <c r="F7093" s="145" t="s">
        <v>997</v>
      </c>
      <c r="G7093" s="145" t="s">
        <v>17407</v>
      </c>
      <c r="H7093" s="145" t="s">
        <v>1169</v>
      </c>
      <c r="I7093" s="11" t="s">
        <v>997</v>
      </c>
      <c r="J7093" s="11" t="s">
        <v>43677</v>
      </c>
      <c r="K7093" s="11" t="s">
        <v>1166</v>
      </c>
    </row>
    <row r="7094" spans="1:11" ht="16.5" x14ac:dyDescent="0.15">
      <c r="A7094" s="145" t="s">
        <v>29163</v>
      </c>
      <c r="B7094" s="32" t="s">
        <v>1321</v>
      </c>
      <c r="C7094" s="32" t="s">
        <v>8838</v>
      </c>
      <c r="D7094" s="32" t="s">
        <v>3911</v>
      </c>
      <c r="E7094" s="145" t="s">
        <v>17581</v>
      </c>
      <c r="F7094" s="145" t="s">
        <v>29164</v>
      </c>
      <c r="G7094" s="145" t="s">
        <v>17407</v>
      </c>
      <c r="H7094" s="145" t="s">
        <v>1169</v>
      </c>
      <c r="I7094" s="11" t="s">
        <v>997</v>
      </c>
      <c r="J7094" s="11" t="s">
        <v>43677</v>
      </c>
      <c r="K7094" s="11" t="s">
        <v>1166</v>
      </c>
    </row>
    <row r="7095" spans="1:11" ht="16.5" x14ac:dyDescent="0.15">
      <c r="A7095" s="145" t="s">
        <v>29165</v>
      </c>
      <c r="B7095" s="32" t="s">
        <v>8839</v>
      </c>
      <c r="C7095" s="32" t="s">
        <v>1451</v>
      </c>
      <c r="D7095" s="32" t="s">
        <v>997</v>
      </c>
      <c r="E7095" s="145" t="s">
        <v>1056</v>
      </c>
      <c r="F7095" s="145" t="s">
        <v>29166</v>
      </c>
      <c r="G7095" s="145" t="s">
        <v>17407</v>
      </c>
      <c r="H7095" s="145" t="s">
        <v>1285</v>
      </c>
      <c r="I7095" s="11" t="s">
        <v>997</v>
      </c>
      <c r="J7095" s="11" t="s">
        <v>43677</v>
      </c>
      <c r="K7095" s="11" t="s">
        <v>43664</v>
      </c>
    </row>
    <row r="7096" spans="1:11" ht="16.5" x14ac:dyDescent="0.15">
      <c r="A7096" s="145" t="s">
        <v>29167</v>
      </c>
      <c r="B7096" s="32" t="s">
        <v>1325</v>
      </c>
      <c r="C7096" s="32" t="s">
        <v>300</v>
      </c>
      <c r="D7096" s="32" t="s">
        <v>997</v>
      </c>
      <c r="E7096" s="145" t="s">
        <v>17405</v>
      </c>
      <c r="F7096" s="145" t="s">
        <v>29168</v>
      </c>
      <c r="G7096" s="145" t="s">
        <v>17407</v>
      </c>
      <c r="H7096" s="145" t="s">
        <v>1169</v>
      </c>
      <c r="I7096" s="11" t="s">
        <v>997</v>
      </c>
      <c r="J7096" s="11" t="s">
        <v>43677</v>
      </c>
      <c r="K7096" s="11" t="s">
        <v>1166</v>
      </c>
    </row>
    <row r="7097" spans="1:11" ht="16.5" x14ac:dyDescent="0.15">
      <c r="A7097" s="145" t="s">
        <v>29169</v>
      </c>
      <c r="B7097" s="32" t="s">
        <v>5596</v>
      </c>
      <c r="C7097" s="32" t="s">
        <v>8840</v>
      </c>
      <c r="D7097" s="32" t="s">
        <v>997</v>
      </c>
      <c r="E7097" s="145" t="s">
        <v>17579</v>
      </c>
      <c r="F7097" s="145" t="s">
        <v>997</v>
      </c>
      <c r="G7097" s="145" t="s">
        <v>17407</v>
      </c>
      <c r="H7097" s="145" t="s">
        <v>1169</v>
      </c>
      <c r="I7097" s="11" t="s">
        <v>997</v>
      </c>
      <c r="J7097" s="11" t="s">
        <v>43677</v>
      </c>
      <c r="K7097" s="11" t="s">
        <v>1166</v>
      </c>
    </row>
    <row r="7098" spans="1:11" ht="16.5" x14ac:dyDescent="0.15">
      <c r="A7098" s="145" t="s">
        <v>29170</v>
      </c>
      <c r="B7098" s="32" t="s">
        <v>8841</v>
      </c>
      <c r="C7098" s="32" t="s">
        <v>8842</v>
      </c>
      <c r="D7098" s="32" t="s">
        <v>997</v>
      </c>
      <c r="E7098" s="145" t="s">
        <v>17405</v>
      </c>
      <c r="F7098" s="145" t="s">
        <v>29171</v>
      </c>
      <c r="G7098" s="145" t="s">
        <v>17407</v>
      </c>
      <c r="H7098" s="145" t="s">
        <v>1169</v>
      </c>
      <c r="I7098" s="11" t="s">
        <v>997</v>
      </c>
      <c r="J7098" s="11" t="s">
        <v>43677</v>
      </c>
      <c r="K7098" s="11" t="s">
        <v>1166</v>
      </c>
    </row>
    <row r="7099" spans="1:11" ht="16.5" x14ac:dyDescent="0.15">
      <c r="A7099" s="145" t="s">
        <v>29172</v>
      </c>
      <c r="B7099" s="32" t="s">
        <v>1321</v>
      </c>
      <c r="C7099" s="32" t="s">
        <v>8843</v>
      </c>
      <c r="D7099" s="32" t="s">
        <v>3911</v>
      </c>
      <c r="E7099" s="145" t="s">
        <v>17581</v>
      </c>
      <c r="F7099" s="145" t="s">
        <v>997</v>
      </c>
      <c r="G7099" s="145" t="s">
        <v>17407</v>
      </c>
      <c r="H7099" s="145" t="s">
        <v>1169</v>
      </c>
      <c r="I7099" s="11" t="s">
        <v>997</v>
      </c>
      <c r="J7099" s="11" t="s">
        <v>43677</v>
      </c>
      <c r="K7099" s="11" t="s">
        <v>1166</v>
      </c>
    </row>
    <row r="7100" spans="1:11" ht="16.5" x14ac:dyDescent="0.15">
      <c r="A7100" s="145" t="s">
        <v>29173</v>
      </c>
      <c r="B7100" s="32" t="s">
        <v>8844</v>
      </c>
      <c r="C7100" s="32" t="s">
        <v>8578</v>
      </c>
      <c r="D7100" s="32" t="s">
        <v>997</v>
      </c>
      <c r="E7100" s="145" t="s">
        <v>17405</v>
      </c>
      <c r="F7100" s="145" t="s">
        <v>29174</v>
      </c>
      <c r="G7100" s="145" t="s">
        <v>17454</v>
      </c>
      <c r="H7100" s="145" t="s">
        <v>1169</v>
      </c>
      <c r="I7100" s="11" t="s">
        <v>43668</v>
      </c>
      <c r="J7100" s="11" t="s">
        <v>43677</v>
      </c>
      <c r="K7100" s="11" t="s">
        <v>43664</v>
      </c>
    </row>
    <row r="7101" spans="1:11" ht="16.5" x14ac:dyDescent="0.15">
      <c r="A7101" s="145" t="s">
        <v>29175</v>
      </c>
      <c r="B7101" s="32" t="s">
        <v>8845</v>
      </c>
      <c r="C7101" s="32" t="s">
        <v>300</v>
      </c>
      <c r="D7101" s="32" t="s">
        <v>997</v>
      </c>
      <c r="E7101" s="145" t="s">
        <v>17405</v>
      </c>
      <c r="F7101" s="145" t="s">
        <v>997</v>
      </c>
      <c r="G7101" s="145" t="s">
        <v>17407</v>
      </c>
      <c r="H7101" s="145" t="s">
        <v>1169</v>
      </c>
      <c r="I7101" s="11" t="s">
        <v>997</v>
      </c>
      <c r="J7101" s="11" t="s">
        <v>43677</v>
      </c>
      <c r="K7101" s="11" t="s">
        <v>1166</v>
      </c>
    </row>
    <row r="7102" spans="1:11" ht="16.5" x14ac:dyDescent="0.15">
      <c r="A7102" s="145" t="s">
        <v>29176</v>
      </c>
      <c r="B7102" s="32" t="s">
        <v>8846</v>
      </c>
      <c r="C7102" s="32" t="s">
        <v>300</v>
      </c>
      <c r="D7102" s="32" t="s">
        <v>997</v>
      </c>
      <c r="E7102" s="145" t="s">
        <v>17405</v>
      </c>
      <c r="F7102" s="145" t="s">
        <v>29177</v>
      </c>
      <c r="G7102" s="145" t="s">
        <v>17407</v>
      </c>
      <c r="H7102" s="145" t="s">
        <v>1169</v>
      </c>
      <c r="I7102" s="11" t="s">
        <v>1166</v>
      </c>
      <c r="J7102" s="11" t="s">
        <v>43677</v>
      </c>
      <c r="K7102" s="11" t="s">
        <v>1166</v>
      </c>
    </row>
    <row r="7103" spans="1:11" ht="16.5" x14ac:dyDescent="0.15">
      <c r="A7103" s="145" t="s">
        <v>29178</v>
      </c>
      <c r="B7103" s="32" t="s">
        <v>8643</v>
      </c>
      <c r="C7103" s="32" t="s">
        <v>8847</v>
      </c>
      <c r="D7103" s="32" t="s">
        <v>997</v>
      </c>
      <c r="E7103" s="145" t="s">
        <v>17405</v>
      </c>
      <c r="F7103" s="145" t="s">
        <v>29179</v>
      </c>
      <c r="G7103" s="145" t="s">
        <v>17407</v>
      </c>
      <c r="H7103" s="145" t="s">
        <v>1169</v>
      </c>
      <c r="I7103" s="11" t="s">
        <v>997</v>
      </c>
      <c r="J7103" s="11" t="s">
        <v>43677</v>
      </c>
      <c r="K7103" s="11" t="s">
        <v>1166</v>
      </c>
    </row>
    <row r="7104" spans="1:11" ht="16.5" x14ac:dyDescent="0.15">
      <c r="A7104" s="145" t="s">
        <v>29180</v>
      </c>
      <c r="B7104" s="32" t="s">
        <v>8626</v>
      </c>
      <c r="C7104" s="32" t="s">
        <v>8627</v>
      </c>
      <c r="D7104" s="32" t="s">
        <v>997</v>
      </c>
      <c r="E7104" s="145" t="s">
        <v>17405</v>
      </c>
      <c r="F7104" s="145" t="s">
        <v>29181</v>
      </c>
      <c r="G7104" s="145" t="s">
        <v>17407</v>
      </c>
      <c r="H7104" s="145" t="s">
        <v>1169</v>
      </c>
      <c r="I7104" s="11" t="s">
        <v>997</v>
      </c>
      <c r="J7104" s="11" t="s">
        <v>43677</v>
      </c>
      <c r="K7104" s="11" t="s">
        <v>1166</v>
      </c>
    </row>
    <row r="7105" spans="1:11" ht="16.5" x14ac:dyDescent="0.15">
      <c r="A7105" s="145" t="s">
        <v>29182</v>
      </c>
      <c r="B7105" s="32" t="s">
        <v>8761</v>
      </c>
      <c r="C7105" s="32" t="s">
        <v>8684</v>
      </c>
      <c r="D7105" s="32" t="s">
        <v>997</v>
      </c>
      <c r="E7105" s="145" t="s">
        <v>17405</v>
      </c>
      <c r="F7105" s="145" t="s">
        <v>29183</v>
      </c>
      <c r="G7105" s="145" t="s">
        <v>17407</v>
      </c>
      <c r="H7105" s="145" t="s">
        <v>1169</v>
      </c>
      <c r="I7105" s="11" t="s">
        <v>997</v>
      </c>
      <c r="J7105" s="11" t="s">
        <v>43677</v>
      </c>
      <c r="K7105" s="11" t="s">
        <v>1166</v>
      </c>
    </row>
    <row r="7106" spans="1:11" ht="16.5" x14ac:dyDescent="0.15">
      <c r="A7106" s="145" t="s">
        <v>29184</v>
      </c>
      <c r="B7106" s="32" t="s">
        <v>8762</v>
      </c>
      <c r="C7106" s="32" t="s">
        <v>8684</v>
      </c>
      <c r="D7106" s="32" t="s">
        <v>997</v>
      </c>
      <c r="E7106" s="145" t="s">
        <v>17405</v>
      </c>
      <c r="F7106" s="145" t="s">
        <v>29185</v>
      </c>
      <c r="G7106" s="145" t="s">
        <v>17407</v>
      </c>
      <c r="H7106" s="145" t="s">
        <v>1169</v>
      </c>
      <c r="I7106" s="11" t="s">
        <v>997</v>
      </c>
      <c r="J7106" s="11" t="s">
        <v>43677</v>
      </c>
      <c r="K7106" s="11" t="s">
        <v>1166</v>
      </c>
    </row>
    <row r="7107" spans="1:11" ht="16.5" x14ac:dyDescent="0.15">
      <c r="A7107" s="145" t="s">
        <v>29186</v>
      </c>
      <c r="B7107" s="32" t="s">
        <v>6621</v>
      </c>
      <c r="C7107" s="32" t="s">
        <v>8620</v>
      </c>
      <c r="D7107" s="32" t="s">
        <v>997</v>
      </c>
      <c r="E7107" s="145" t="s">
        <v>17405</v>
      </c>
      <c r="F7107" s="145" t="s">
        <v>29187</v>
      </c>
      <c r="G7107" s="145" t="s">
        <v>17407</v>
      </c>
      <c r="H7107" s="145" t="s">
        <v>1169</v>
      </c>
      <c r="I7107" s="11" t="s">
        <v>997</v>
      </c>
      <c r="J7107" s="11" t="s">
        <v>43677</v>
      </c>
      <c r="K7107" s="11" t="s">
        <v>1166</v>
      </c>
    </row>
    <row r="7108" spans="1:11" ht="16.5" x14ac:dyDescent="0.15">
      <c r="A7108" s="145" t="s">
        <v>29188</v>
      </c>
      <c r="B7108" s="32" t="s">
        <v>8703</v>
      </c>
      <c r="C7108" s="32" t="s">
        <v>8627</v>
      </c>
      <c r="D7108" s="32" t="s">
        <v>997</v>
      </c>
      <c r="E7108" s="145" t="s">
        <v>17405</v>
      </c>
      <c r="F7108" s="145" t="s">
        <v>29189</v>
      </c>
      <c r="G7108" s="145" t="s">
        <v>17407</v>
      </c>
      <c r="H7108" s="145" t="s">
        <v>1169</v>
      </c>
      <c r="I7108" s="11" t="s">
        <v>997</v>
      </c>
      <c r="J7108" s="11" t="s">
        <v>43677</v>
      </c>
      <c r="K7108" s="11" t="s">
        <v>1166</v>
      </c>
    </row>
    <row r="7109" spans="1:11" ht="16.5" x14ac:dyDescent="0.15">
      <c r="A7109" s="145" t="s">
        <v>29190</v>
      </c>
      <c r="B7109" s="32" t="s">
        <v>8631</v>
      </c>
      <c r="C7109" s="32" t="s">
        <v>8627</v>
      </c>
      <c r="D7109" s="32" t="s">
        <v>997</v>
      </c>
      <c r="E7109" s="145" t="s">
        <v>17405</v>
      </c>
      <c r="F7109" s="145" t="s">
        <v>29191</v>
      </c>
      <c r="G7109" s="145" t="s">
        <v>17407</v>
      </c>
      <c r="H7109" s="145" t="s">
        <v>1169</v>
      </c>
      <c r="I7109" s="11" t="s">
        <v>997</v>
      </c>
      <c r="J7109" s="11" t="s">
        <v>43677</v>
      </c>
      <c r="K7109" s="11" t="s">
        <v>1166</v>
      </c>
    </row>
    <row r="7110" spans="1:11" ht="16.5" x14ac:dyDescent="0.15">
      <c r="A7110" s="145" t="s">
        <v>29192</v>
      </c>
      <c r="B7110" s="32" t="s">
        <v>8765</v>
      </c>
      <c r="C7110" s="32" t="s">
        <v>8627</v>
      </c>
      <c r="D7110" s="32" t="s">
        <v>997</v>
      </c>
      <c r="E7110" s="145" t="s">
        <v>17405</v>
      </c>
      <c r="F7110" s="145" t="s">
        <v>29193</v>
      </c>
      <c r="G7110" s="145" t="s">
        <v>17407</v>
      </c>
      <c r="H7110" s="145" t="s">
        <v>1169</v>
      </c>
      <c r="I7110" s="11" t="s">
        <v>997</v>
      </c>
      <c r="J7110" s="11" t="s">
        <v>43677</v>
      </c>
      <c r="K7110" s="11" t="s">
        <v>1166</v>
      </c>
    </row>
    <row r="7111" spans="1:11" ht="16.5" x14ac:dyDescent="0.15">
      <c r="A7111" s="145" t="s">
        <v>29194</v>
      </c>
      <c r="B7111" s="32" t="s">
        <v>8640</v>
      </c>
      <c r="C7111" s="32" t="s">
        <v>8627</v>
      </c>
      <c r="D7111" s="32" t="s">
        <v>997</v>
      </c>
      <c r="E7111" s="145" t="s">
        <v>17405</v>
      </c>
      <c r="F7111" s="145" t="s">
        <v>29195</v>
      </c>
      <c r="G7111" s="145" t="s">
        <v>17407</v>
      </c>
      <c r="H7111" s="145" t="s">
        <v>1169</v>
      </c>
      <c r="I7111" s="11" t="s">
        <v>997</v>
      </c>
      <c r="J7111" s="11" t="s">
        <v>43677</v>
      </c>
      <c r="K7111" s="11" t="s">
        <v>1166</v>
      </c>
    </row>
    <row r="7112" spans="1:11" ht="16.5" x14ac:dyDescent="0.15">
      <c r="A7112" s="145" t="s">
        <v>29196</v>
      </c>
      <c r="B7112" s="32" t="s">
        <v>8767</v>
      </c>
      <c r="C7112" s="32" t="s">
        <v>8584</v>
      </c>
      <c r="D7112" s="32" t="s">
        <v>997</v>
      </c>
      <c r="E7112" s="145" t="s">
        <v>17405</v>
      </c>
      <c r="F7112" s="145" t="s">
        <v>29197</v>
      </c>
      <c r="G7112" s="145" t="s">
        <v>17407</v>
      </c>
      <c r="H7112" s="145" t="s">
        <v>1169</v>
      </c>
      <c r="I7112" s="11" t="s">
        <v>997</v>
      </c>
      <c r="J7112" s="11" t="s">
        <v>43677</v>
      </c>
      <c r="K7112" s="11" t="s">
        <v>1166</v>
      </c>
    </row>
    <row r="7113" spans="1:11" ht="16.5" x14ac:dyDescent="0.15">
      <c r="A7113" s="145" t="s">
        <v>29198</v>
      </c>
      <c r="B7113" s="32" t="s">
        <v>8642</v>
      </c>
      <c r="C7113" s="32" t="s">
        <v>8627</v>
      </c>
      <c r="D7113" s="32" t="s">
        <v>997</v>
      </c>
      <c r="E7113" s="145" t="s">
        <v>17405</v>
      </c>
      <c r="F7113" s="145" t="s">
        <v>29199</v>
      </c>
      <c r="G7113" s="145" t="s">
        <v>17407</v>
      </c>
      <c r="H7113" s="145" t="s">
        <v>1169</v>
      </c>
      <c r="I7113" s="11" t="s">
        <v>997</v>
      </c>
      <c r="J7113" s="11" t="s">
        <v>43677</v>
      </c>
      <c r="K7113" s="11" t="s">
        <v>1166</v>
      </c>
    </row>
    <row r="7114" spans="1:11" ht="16.5" x14ac:dyDescent="0.15">
      <c r="A7114" s="145" t="s">
        <v>29200</v>
      </c>
      <c r="B7114" s="32" t="s">
        <v>8849</v>
      </c>
      <c r="C7114" s="32" t="s">
        <v>8574</v>
      </c>
      <c r="D7114" s="32" t="s">
        <v>997</v>
      </c>
      <c r="E7114" s="145" t="s">
        <v>17405</v>
      </c>
      <c r="F7114" s="145" t="s">
        <v>29174</v>
      </c>
      <c r="G7114" s="145" t="s">
        <v>17454</v>
      </c>
      <c r="H7114" s="145" t="s">
        <v>1169</v>
      </c>
      <c r="I7114" s="11" t="s">
        <v>1166</v>
      </c>
      <c r="J7114" s="11" t="s">
        <v>43677</v>
      </c>
      <c r="K7114" s="11" t="s">
        <v>1166</v>
      </c>
    </row>
    <row r="7115" spans="1:11" ht="16.5" x14ac:dyDescent="0.15">
      <c r="A7115" s="145" t="s">
        <v>29201</v>
      </c>
      <c r="B7115" s="32" t="s">
        <v>8763</v>
      </c>
      <c r="C7115" s="32" t="s">
        <v>8801</v>
      </c>
      <c r="D7115" s="32" t="s">
        <v>997</v>
      </c>
      <c r="E7115" s="145" t="s">
        <v>17405</v>
      </c>
      <c r="F7115" s="145" t="s">
        <v>29202</v>
      </c>
      <c r="G7115" s="145" t="s">
        <v>17407</v>
      </c>
      <c r="H7115" s="145" t="s">
        <v>1169</v>
      </c>
      <c r="I7115" s="11" t="s">
        <v>997</v>
      </c>
      <c r="J7115" s="11" t="s">
        <v>43677</v>
      </c>
      <c r="K7115" s="11" t="s">
        <v>1166</v>
      </c>
    </row>
    <row r="7116" spans="1:11" ht="16.5" x14ac:dyDescent="0.15">
      <c r="A7116" s="145" t="s">
        <v>29203</v>
      </c>
      <c r="B7116" s="32" t="s">
        <v>8764</v>
      </c>
      <c r="C7116" s="32" t="s">
        <v>8801</v>
      </c>
      <c r="D7116" s="32" t="s">
        <v>997</v>
      </c>
      <c r="E7116" s="145" t="s">
        <v>17405</v>
      </c>
      <c r="F7116" s="145" t="s">
        <v>29204</v>
      </c>
      <c r="G7116" s="145" t="s">
        <v>17407</v>
      </c>
      <c r="H7116" s="145" t="s">
        <v>1169</v>
      </c>
      <c r="I7116" s="11" t="s">
        <v>997</v>
      </c>
      <c r="J7116" s="11" t="s">
        <v>43677</v>
      </c>
      <c r="K7116" s="11" t="s">
        <v>1166</v>
      </c>
    </row>
    <row r="7117" spans="1:11" ht="16.5" x14ac:dyDescent="0.15">
      <c r="A7117" s="145" t="s">
        <v>29205</v>
      </c>
      <c r="B7117" s="32" t="s">
        <v>1321</v>
      </c>
      <c r="C7117" s="32" t="s">
        <v>8850</v>
      </c>
      <c r="D7117" s="32" t="s">
        <v>997</v>
      </c>
      <c r="E7117" s="145" t="s">
        <v>17581</v>
      </c>
      <c r="F7117" s="145" t="s">
        <v>29206</v>
      </c>
      <c r="G7117" s="145" t="s">
        <v>17407</v>
      </c>
      <c r="H7117" s="145" t="s">
        <v>1169</v>
      </c>
      <c r="I7117" s="11" t="s">
        <v>997</v>
      </c>
      <c r="J7117" s="11" t="s">
        <v>43677</v>
      </c>
      <c r="K7117" s="11" t="s">
        <v>1166</v>
      </c>
    </row>
    <row r="7118" spans="1:11" ht="16.5" x14ac:dyDescent="0.15">
      <c r="A7118" s="145" t="s">
        <v>29207</v>
      </c>
      <c r="B7118" s="32" t="s">
        <v>8851</v>
      </c>
      <c r="C7118" s="32" t="s">
        <v>8852</v>
      </c>
      <c r="D7118" s="32" t="s">
        <v>997</v>
      </c>
      <c r="E7118" s="145" t="s">
        <v>17405</v>
      </c>
      <c r="F7118" s="145" t="s">
        <v>29208</v>
      </c>
      <c r="G7118" s="145" t="s">
        <v>17407</v>
      </c>
      <c r="H7118" s="145" t="s">
        <v>1169</v>
      </c>
      <c r="I7118" s="11" t="s">
        <v>997</v>
      </c>
      <c r="J7118" s="11" t="s">
        <v>43677</v>
      </c>
      <c r="K7118" s="11" t="s">
        <v>1166</v>
      </c>
    </row>
    <row r="7119" spans="1:11" ht="16.5" x14ac:dyDescent="0.15">
      <c r="A7119" s="145" t="s">
        <v>29209</v>
      </c>
      <c r="B7119" s="32" t="s">
        <v>8853</v>
      </c>
      <c r="C7119" s="32" t="s">
        <v>8854</v>
      </c>
      <c r="D7119" s="32" t="s">
        <v>8855</v>
      </c>
      <c r="E7119" s="145" t="s">
        <v>1056</v>
      </c>
      <c r="F7119" s="145" t="s">
        <v>997</v>
      </c>
      <c r="G7119" s="145" t="s">
        <v>17454</v>
      </c>
      <c r="H7119" s="145" t="s">
        <v>1169</v>
      </c>
      <c r="I7119" s="11" t="s">
        <v>997</v>
      </c>
      <c r="J7119" s="11" t="s">
        <v>43677</v>
      </c>
      <c r="K7119" s="11" t="s">
        <v>1166</v>
      </c>
    </row>
    <row r="7120" spans="1:11" ht="16.5" x14ac:dyDescent="0.15">
      <c r="A7120" s="145" t="s">
        <v>29210</v>
      </c>
      <c r="B7120" s="32" t="s">
        <v>8856</v>
      </c>
      <c r="C7120" s="32" t="s">
        <v>8801</v>
      </c>
      <c r="D7120" s="32" t="s">
        <v>997</v>
      </c>
      <c r="E7120" s="145" t="s">
        <v>19482</v>
      </c>
      <c r="F7120" s="145" t="s">
        <v>29211</v>
      </c>
      <c r="G7120" s="145" t="s">
        <v>17407</v>
      </c>
      <c r="H7120" s="145" t="s">
        <v>1169</v>
      </c>
      <c r="I7120" s="11" t="s">
        <v>997</v>
      </c>
      <c r="J7120" s="11" t="s">
        <v>43677</v>
      </c>
      <c r="K7120" s="11" t="s">
        <v>1166</v>
      </c>
    </row>
    <row r="7121" spans="1:11" ht="16.5" x14ac:dyDescent="0.15">
      <c r="A7121" s="145" t="s">
        <v>29212</v>
      </c>
      <c r="B7121" s="32" t="s">
        <v>2291</v>
      </c>
      <c r="C7121" s="32" t="s">
        <v>8857</v>
      </c>
      <c r="D7121" s="32" t="s">
        <v>8858</v>
      </c>
      <c r="E7121" s="145" t="s">
        <v>17556</v>
      </c>
      <c r="F7121" s="145" t="s">
        <v>29213</v>
      </c>
      <c r="G7121" s="145" t="s">
        <v>17407</v>
      </c>
      <c r="H7121" s="145" t="s">
        <v>1169</v>
      </c>
      <c r="I7121" s="11" t="s">
        <v>997</v>
      </c>
      <c r="J7121" s="11" t="s">
        <v>43677</v>
      </c>
      <c r="K7121" s="11" t="s">
        <v>1166</v>
      </c>
    </row>
    <row r="7122" spans="1:11" ht="16.5" x14ac:dyDescent="0.15">
      <c r="A7122" s="145" t="s">
        <v>29214</v>
      </c>
      <c r="B7122" s="32" t="s">
        <v>8815</v>
      </c>
      <c r="C7122" s="32" t="s">
        <v>8792</v>
      </c>
      <c r="D7122" s="32" t="s">
        <v>997</v>
      </c>
      <c r="E7122" s="145" t="s">
        <v>17405</v>
      </c>
      <c r="F7122" s="145" t="s">
        <v>29215</v>
      </c>
      <c r="G7122" s="145" t="s">
        <v>17407</v>
      </c>
      <c r="H7122" s="145" t="s">
        <v>1169</v>
      </c>
      <c r="I7122" s="11" t="s">
        <v>997</v>
      </c>
      <c r="J7122" s="11" t="s">
        <v>43677</v>
      </c>
      <c r="K7122" s="11" t="s">
        <v>1166</v>
      </c>
    </row>
    <row r="7123" spans="1:11" ht="16.5" x14ac:dyDescent="0.15">
      <c r="A7123" s="145" t="s">
        <v>29216</v>
      </c>
      <c r="B7123" s="32" t="s">
        <v>8859</v>
      </c>
      <c r="C7123" s="32" t="s">
        <v>8574</v>
      </c>
      <c r="D7123" s="32" t="s">
        <v>997</v>
      </c>
      <c r="E7123" s="145" t="s">
        <v>17405</v>
      </c>
      <c r="F7123" s="145" t="s">
        <v>997</v>
      </c>
      <c r="G7123" s="145" t="s">
        <v>17454</v>
      </c>
      <c r="H7123" s="145" t="s">
        <v>1169</v>
      </c>
      <c r="I7123" s="11" t="s">
        <v>1166</v>
      </c>
      <c r="J7123" s="11" t="s">
        <v>43677</v>
      </c>
      <c r="K7123" s="11" t="s">
        <v>1166</v>
      </c>
    </row>
    <row r="7124" spans="1:11" ht="16.5" x14ac:dyDescent="0.15">
      <c r="A7124" s="145" t="s">
        <v>29217</v>
      </c>
      <c r="B7124" s="32" t="s">
        <v>8860</v>
      </c>
      <c r="C7124" s="32" t="s">
        <v>8792</v>
      </c>
      <c r="D7124" s="32" t="s">
        <v>997</v>
      </c>
      <c r="E7124" s="145" t="s">
        <v>17405</v>
      </c>
      <c r="F7124" s="145" t="s">
        <v>29218</v>
      </c>
      <c r="G7124" s="145" t="s">
        <v>17407</v>
      </c>
      <c r="H7124" s="145" t="s">
        <v>1169</v>
      </c>
      <c r="I7124" s="11" t="s">
        <v>997</v>
      </c>
      <c r="J7124" s="11" t="s">
        <v>43677</v>
      </c>
      <c r="K7124" s="11" t="s">
        <v>1166</v>
      </c>
    </row>
    <row r="7125" spans="1:11" ht="33" x14ac:dyDescent="0.15">
      <c r="A7125" s="145" t="s">
        <v>29219</v>
      </c>
      <c r="B7125" s="32" t="s">
        <v>2291</v>
      </c>
      <c r="C7125" s="32" t="s">
        <v>3908</v>
      </c>
      <c r="D7125" s="32" t="s">
        <v>8861</v>
      </c>
      <c r="E7125" s="145" t="s">
        <v>17581</v>
      </c>
      <c r="F7125" s="145" t="s">
        <v>997</v>
      </c>
      <c r="G7125" s="145" t="s">
        <v>17407</v>
      </c>
      <c r="H7125" s="145" t="s">
        <v>1169</v>
      </c>
      <c r="I7125" s="11" t="s">
        <v>997</v>
      </c>
      <c r="J7125" s="11" t="s">
        <v>43677</v>
      </c>
      <c r="K7125" s="11" t="s">
        <v>1166</v>
      </c>
    </row>
    <row r="7126" spans="1:11" ht="16.5" x14ac:dyDescent="0.15">
      <c r="A7126" s="145" t="s">
        <v>29220</v>
      </c>
      <c r="B7126" s="32" t="s">
        <v>8862</v>
      </c>
      <c r="C7126" s="32" t="s">
        <v>8863</v>
      </c>
      <c r="D7126" s="32" t="s">
        <v>997</v>
      </c>
      <c r="E7126" s="145" t="s">
        <v>17405</v>
      </c>
      <c r="F7126" s="145" t="s">
        <v>29221</v>
      </c>
      <c r="G7126" s="145" t="s">
        <v>17407</v>
      </c>
      <c r="H7126" s="145" t="s">
        <v>1169</v>
      </c>
      <c r="I7126" s="11" t="s">
        <v>997</v>
      </c>
      <c r="J7126" s="11" t="s">
        <v>43677</v>
      </c>
      <c r="K7126" s="11" t="s">
        <v>1166</v>
      </c>
    </row>
    <row r="7127" spans="1:11" ht="16.5" x14ac:dyDescent="0.15">
      <c r="A7127" s="145" t="s">
        <v>29222</v>
      </c>
      <c r="B7127" s="32" t="s">
        <v>8771</v>
      </c>
      <c r="C7127" s="32" t="s">
        <v>8684</v>
      </c>
      <c r="D7127" s="32" t="s">
        <v>997</v>
      </c>
      <c r="E7127" s="145" t="s">
        <v>17405</v>
      </c>
      <c r="F7127" s="145" t="s">
        <v>29223</v>
      </c>
      <c r="G7127" s="145" t="s">
        <v>17407</v>
      </c>
      <c r="H7127" s="145" t="s">
        <v>1169</v>
      </c>
      <c r="I7127" s="11" t="s">
        <v>997</v>
      </c>
      <c r="J7127" s="11" t="s">
        <v>43677</v>
      </c>
      <c r="K7127" s="11" t="s">
        <v>1166</v>
      </c>
    </row>
    <row r="7128" spans="1:11" ht="16.5" x14ac:dyDescent="0.15">
      <c r="A7128" s="145" t="s">
        <v>29224</v>
      </c>
      <c r="B7128" s="32" t="s">
        <v>8864</v>
      </c>
      <c r="C7128" s="32" t="s">
        <v>8863</v>
      </c>
      <c r="D7128" s="32" t="s">
        <v>997</v>
      </c>
      <c r="E7128" s="145" t="s">
        <v>17405</v>
      </c>
      <c r="F7128" s="145" t="s">
        <v>29225</v>
      </c>
      <c r="G7128" s="145" t="s">
        <v>17407</v>
      </c>
      <c r="H7128" s="145" t="s">
        <v>1169</v>
      </c>
      <c r="I7128" s="11" t="s">
        <v>997</v>
      </c>
      <c r="J7128" s="11" t="s">
        <v>43677</v>
      </c>
      <c r="K7128" s="11" t="s">
        <v>1166</v>
      </c>
    </row>
    <row r="7129" spans="1:11" ht="16.5" x14ac:dyDescent="0.15">
      <c r="A7129" s="145" t="s">
        <v>29226</v>
      </c>
      <c r="B7129" s="32" t="s">
        <v>8865</v>
      </c>
      <c r="C7129" s="32" t="s">
        <v>8863</v>
      </c>
      <c r="D7129" s="32" t="s">
        <v>997</v>
      </c>
      <c r="E7129" s="145" t="s">
        <v>17405</v>
      </c>
      <c r="F7129" s="145" t="s">
        <v>29227</v>
      </c>
      <c r="G7129" s="145" t="s">
        <v>17407</v>
      </c>
      <c r="H7129" s="145" t="s">
        <v>1169</v>
      </c>
      <c r="I7129" s="11" t="s">
        <v>997</v>
      </c>
      <c r="J7129" s="11" t="s">
        <v>43677</v>
      </c>
      <c r="K7129" s="11" t="s">
        <v>1166</v>
      </c>
    </row>
    <row r="7130" spans="1:11" ht="16.5" x14ac:dyDescent="0.15">
      <c r="A7130" s="145" t="s">
        <v>29228</v>
      </c>
      <c r="B7130" s="32" t="s">
        <v>8812</v>
      </c>
      <c r="C7130" s="32" t="s">
        <v>8863</v>
      </c>
      <c r="D7130" s="32" t="s">
        <v>997</v>
      </c>
      <c r="E7130" s="145" t="s">
        <v>17405</v>
      </c>
      <c r="F7130" s="145" t="s">
        <v>29229</v>
      </c>
      <c r="G7130" s="145" t="s">
        <v>17407</v>
      </c>
      <c r="H7130" s="145" t="s">
        <v>1169</v>
      </c>
      <c r="I7130" s="11" t="s">
        <v>997</v>
      </c>
      <c r="J7130" s="11" t="s">
        <v>43677</v>
      </c>
      <c r="K7130" s="11" t="s">
        <v>1166</v>
      </c>
    </row>
    <row r="7131" spans="1:11" ht="16.5" x14ac:dyDescent="0.15">
      <c r="A7131" s="145" t="s">
        <v>29230</v>
      </c>
      <c r="B7131" s="32" t="s">
        <v>8866</v>
      </c>
      <c r="C7131" s="32" t="s">
        <v>8863</v>
      </c>
      <c r="D7131" s="32" t="s">
        <v>997</v>
      </c>
      <c r="E7131" s="145" t="s">
        <v>17405</v>
      </c>
      <c r="F7131" s="145" t="s">
        <v>29231</v>
      </c>
      <c r="G7131" s="145" t="s">
        <v>17407</v>
      </c>
      <c r="H7131" s="145" t="s">
        <v>1169</v>
      </c>
      <c r="I7131" s="11" t="s">
        <v>997</v>
      </c>
      <c r="J7131" s="11" t="s">
        <v>43677</v>
      </c>
      <c r="K7131" s="11" t="s">
        <v>1166</v>
      </c>
    </row>
    <row r="7132" spans="1:11" ht="16.5" x14ac:dyDescent="0.15">
      <c r="A7132" s="145" t="s">
        <v>29232</v>
      </c>
      <c r="B7132" s="32" t="s">
        <v>8867</v>
      </c>
      <c r="C7132" s="32" t="s">
        <v>8863</v>
      </c>
      <c r="D7132" s="32" t="s">
        <v>997</v>
      </c>
      <c r="E7132" s="145" t="s">
        <v>17405</v>
      </c>
      <c r="F7132" s="145" t="s">
        <v>29233</v>
      </c>
      <c r="G7132" s="145" t="s">
        <v>17407</v>
      </c>
      <c r="H7132" s="145" t="s">
        <v>1169</v>
      </c>
      <c r="I7132" s="11" t="s">
        <v>997</v>
      </c>
      <c r="J7132" s="11" t="s">
        <v>43677</v>
      </c>
      <c r="K7132" s="11" t="s">
        <v>1166</v>
      </c>
    </row>
    <row r="7133" spans="1:11" ht="16.5" x14ac:dyDescent="0.15">
      <c r="A7133" s="145" t="s">
        <v>29234</v>
      </c>
      <c r="B7133" s="32" t="s">
        <v>8868</v>
      </c>
      <c r="C7133" s="32" t="s">
        <v>8863</v>
      </c>
      <c r="D7133" s="32" t="s">
        <v>997</v>
      </c>
      <c r="E7133" s="145" t="s">
        <v>17405</v>
      </c>
      <c r="F7133" s="145" t="s">
        <v>29235</v>
      </c>
      <c r="G7133" s="145" t="s">
        <v>17407</v>
      </c>
      <c r="H7133" s="145" t="s">
        <v>1169</v>
      </c>
      <c r="I7133" s="11" t="s">
        <v>997</v>
      </c>
      <c r="J7133" s="11" t="s">
        <v>43677</v>
      </c>
      <c r="K7133" s="11" t="s">
        <v>1166</v>
      </c>
    </row>
    <row r="7134" spans="1:11" ht="16.5" x14ac:dyDescent="0.15">
      <c r="A7134" s="145" t="s">
        <v>29236</v>
      </c>
      <c r="B7134" s="32" t="s">
        <v>8869</v>
      </c>
      <c r="C7134" s="32" t="s">
        <v>4018</v>
      </c>
      <c r="D7134" s="32" t="s">
        <v>997</v>
      </c>
      <c r="E7134" s="145" t="s">
        <v>17405</v>
      </c>
      <c r="F7134" s="145" t="s">
        <v>29237</v>
      </c>
      <c r="G7134" s="145" t="s">
        <v>17407</v>
      </c>
      <c r="H7134" s="145" t="s">
        <v>1169</v>
      </c>
      <c r="I7134" s="11" t="s">
        <v>997</v>
      </c>
      <c r="J7134" s="11" t="s">
        <v>43677</v>
      </c>
      <c r="K7134" s="11" t="s">
        <v>1166</v>
      </c>
    </row>
    <row r="7135" spans="1:11" ht="16.5" x14ac:dyDescent="0.15">
      <c r="A7135" s="145" t="s">
        <v>29238</v>
      </c>
      <c r="B7135" s="32" t="s">
        <v>8820</v>
      </c>
      <c r="C7135" s="32" t="s">
        <v>8792</v>
      </c>
      <c r="D7135" s="32" t="s">
        <v>997</v>
      </c>
      <c r="E7135" s="145" t="s">
        <v>17405</v>
      </c>
      <c r="F7135" s="145" t="s">
        <v>29239</v>
      </c>
      <c r="G7135" s="145" t="s">
        <v>17407</v>
      </c>
      <c r="H7135" s="145" t="s">
        <v>1169</v>
      </c>
      <c r="I7135" s="11" t="s">
        <v>997</v>
      </c>
      <c r="J7135" s="11" t="s">
        <v>43677</v>
      </c>
      <c r="K7135" s="11" t="s">
        <v>1166</v>
      </c>
    </row>
    <row r="7136" spans="1:11" ht="16.5" x14ac:dyDescent="0.15">
      <c r="A7136" s="145" t="s">
        <v>29240</v>
      </c>
      <c r="B7136" s="32" t="s">
        <v>8870</v>
      </c>
      <c r="C7136" s="32" t="s">
        <v>8792</v>
      </c>
      <c r="D7136" s="32" t="s">
        <v>997</v>
      </c>
      <c r="E7136" s="145" t="s">
        <v>17405</v>
      </c>
      <c r="F7136" s="145" t="s">
        <v>29241</v>
      </c>
      <c r="G7136" s="145" t="s">
        <v>17407</v>
      </c>
      <c r="H7136" s="145" t="s">
        <v>1169</v>
      </c>
      <c r="I7136" s="11" t="s">
        <v>997</v>
      </c>
      <c r="J7136" s="11" t="s">
        <v>43677</v>
      </c>
      <c r="K7136" s="11" t="s">
        <v>1166</v>
      </c>
    </row>
    <row r="7137" spans="1:11" ht="16.5" x14ac:dyDescent="0.15">
      <c r="A7137" s="145" t="s">
        <v>29242</v>
      </c>
      <c r="B7137" s="32" t="s">
        <v>8871</v>
      </c>
      <c r="C7137" s="32" t="s">
        <v>8863</v>
      </c>
      <c r="D7137" s="32" t="s">
        <v>997</v>
      </c>
      <c r="E7137" s="145" t="s">
        <v>17405</v>
      </c>
      <c r="F7137" s="145" t="s">
        <v>29243</v>
      </c>
      <c r="G7137" s="145" t="s">
        <v>17407</v>
      </c>
      <c r="H7137" s="145" t="s">
        <v>1169</v>
      </c>
      <c r="I7137" s="11" t="s">
        <v>997</v>
      </c>
      <c r="J7137" s="11" t="s">
        <v>43677</v>
      </c>
      <c r="K7137" s="11" t="s">
        <v>1166</v>
      </c>
    </row>
    <row r="7138" spans="1:11" ht="16.5" x14ac:dyDescent="0.15">
      <c r="A7138" s="145" t="s">
        <v>29244</v>
      </c>
      <c r="B7138" s="32" t="s">
        <v>8872</v>
      </c>
      <c r="C7138" s="32" t="s">
        <v>8863</v>
      </c>
      <c r="D7138" s="32" t="s">
        <v>997</v>
      </c>
      <c r="E7138" s="145" t="s">
        <v>17405</v>
      </c>
      <c r="F7138" s="145" t="s">
        <v>29245</v>
      </c>
      <c r="G7138" s="145" t="s">
        <v>17407</v>
      </c>
      <c r="H7138" s="145" t="s">
        <v>1169</v>
      </c>
      <c r="I7138" s="11" t="s">
        <v>997</v>
      </c>
      <c r="J7138" s="11" t="s">
        <v>43677</v>
      </c>
      <c r="K7138" s="11" t="s">
        <v>1166</v>
      </c>
    </row>
    <row r="7139" spans="1:11" ht="16.5" x14ac:dyDescent="0.15">
      <c r="A7139" s="145" t="s">
        <v>29246</v>
      </c>
      <c r="B7139" s="32" t="s">
        <v>8873</v>
      </c>
      <c r="C7139" s="32" t="s">
        <v>8863</v>
      </c>
      <c r="D7139" s="32" t="s">
        <v>997</v>
      </c>
      <c r="E7139" s="145" t="s">
        <v>17405</v>
      </c>
      <c r="F7139" s="145" t="s">
        <v>29247</v>
      </c>
      <c r="G7139" s="145" t="s">
        <v>17407</v>
      </c>
      <c r="H7139" s="145" t="s">
        <v>1169</v>
      </c>
      <c r="I7139" s="11" t="s">
        <v>997</v>
      </c>
      <c r="J7139" s="11" t="s">
        <v>43677</v>
      </c>
      <c r="K7139" s="11" t="s">
        <v>1166</v>
      </c>
    </row>
    <row r="7140" spans="1:11" ht="16.5" x14ac:dyDescent="0.15">
      <c r="A7140" s="145" t="s">
        <v>29248</v>
      </c>
      <c r="B7140" s="32" t="s">
        <v>8874</v>
      </c>
      <c r="C7140" s="32" t="s">
        <v>8863</v>
      </c>
      <c r="D7140" s="32" t="s">
        <v>997</v>
      </c>
      <c r="E7140" s="145" t="s">
        <v>17405</v>
      </c>
      <c r="F7140" s="145" t="s">
        <v>29249</v>
      </c>
      <c r="G7140" s="145" t="s">
        <v>17407</v>
      </c>
      <c r="H7140" s="145" t="s">
        <v>1169</v>
      </c>
      <c r="I7140" s="11" t="s">
        <v>997</v>
      </c>
      <c r="J7140" s="11" t="s">
        <v>43677</v>
      </c>
      <c r="K7140" s="11" t="s">
        <v>1166</v>
      </c>
    </row>
    <row r="7141" spans="1:11" ht="16.5" x14ac:dyDescent="0.15">
      <c r="A7141" s="145" t="s">
        <v>29250</v>
      </c>
      <c r="B7141" s="32" t="s">
        <v>8875</v>
      </c>
      <c r="C7141" s="32" t="s">
        <v>8863</v>
      </c>
      <c r="D7141" s="32" t="s">
        <v>997</v>
      </c>
      <c r="E7141" s="145" t="s">
        <v>17405</v>
      </c>
      <c r="F7141" s="145" t="s">
        <v>29251</v>
      </c>
      <c r="G7141" s="145" t="s">
        <v>17407</v>
      </c>
      <c r="H7141" s="145" t="s">
        <v>1169</v>
      </c>
      <c r="I7141" s="11" t="s">
        <v>997</v>
      </c>
      <c r="J7141" s="11" t="s">
        <v>43677</v>
      </c>
      <c r="K7141" s="11" t="s">
        <v>1166</v>
      </c>
    </row>
    <row r="7142" spans="1:11" ht="16.5" x14ac:dyDescent="0.15">
      <c r="A7142" s="145" t="s">
        <v>29252</v>
      </c>
      <c r="B7142" s="32" t="s">
        <v>8876</v>
      </c>
      <c r="C7142" s="32" t="s">
        <v>4018</v>
      </c>
      <c r="D7142" s="32" t="s">
        <v>997</v>
      </c>
      <c r="E7142" s="145" t="s">
        <v>17405</v>
      </c>
      <c r="F7142" s="145" t="s">
        <v>29253</v>
      </c>
      <c r="G7142" s="145" t="s">
        <v>17407</v>
      </c>
      <c r="H7142" s="145" t="s">
        <v>1169</v>
      </c>
      <c r="I7142" s="11" t="s">
        <v>997</v>
      </c>
      <c r="J7142" s="11" t="s">
        <v>43677</v>
      </c>
      <c r="K7142" s="11" t="s">
        <v>1166</v>
      </c>
    </row>
    <row r="7143" spans="1:11" ht="16.5" x14ac:dyDescent="0.15">
      <c r="A7143" s="145" t="s">
        <v>29254</v>
      </c>
      <c r="B7143" s="32" t="s">
        <v>5800</v>
      </c>
      <c r="C7143" s="32" t="s">
        <v>8863</v>
      </c>
      <c r="D7143" s="32" t="s">
        <v>997</v>
      </c>
      <c r="E7143" s="145" t="s">
        <v>17405</v>
      </c>
      <c r="F7143" s="145" t="s">
        <v>29255</v>
      </c>
      <c r="G7143" s="145" t="s">
        <v>17407</v>
      </c>
      <c r="H7143" s="145" t="s">
        <v>1169</v>
      </c>
      <c r="I7143" s="11" t="s">
        <v>997</v>
      </c>
      <c r="J7143" s="11" t="s">
        <v>43677</v>
      </c>
      <c r="K7143" s="11" t="s">
        <v>1166</v>
      </c>
    </row>
    <row r="7144" spans="1:11" ht="16.5" x14ac:dyDescent="0.15">
      <c r="A7144" s="145" t="s">
        <v>29256</v>
      </c>
      <c r="B7144" s="32" t="s">
        <v>8877</v>
      </c>
      <c r="C7144" s="32" t="s">
        <v>8532</v>
      </c>
      <c r="D7144" s="32" t="s">
        <v>997</v>
      </c>
      <c r="E7144" s="145" t="s">
        <v>17405</v>
      </c>
      <c r="F7144" s="145" t="s">
        <v>997</v>
      </c>
      <c r="G7144" s="145" t="s">
        <v>17454</v>
      </c>
      <c r="H7144" s="145" t="s">
        <v>1169</v>
      </c>
      <c r="I7144" s="11" t="s">
        <v>1166</v>
      </c>
      <c r="J7144" s="11" t="s">
        <v>43677</v>
      </c>
      <c r="K7144" s="11" t="s">
        <v>1166</v>
      </c>
    </row>
    <row r="7145" spans="1:11" ht="16.5" x14ac:dyDescent="0.15">
      <c r="A7145" s="145" t="s">
        <v>29257</v>
      </c>
      <c r="B7145" s="32" t="s">
        <v>1321</v>
      </c>
      <c r="C7145" s="32" t="s">
        <v>8878</v>
      </c>
      <c r="D7145" s="32" t="s">
        <v>997</v>
      </c>
      <c r="E7145" s="145" t="s">
        <v>17581</v>
      </c>
      <c r="F7145" s="145" t="s">
        <v>997</v>
      </c>
      <c r="G7145" s="145" t="s">
        <v>17407</v>
      </c>
      <c r="H7145" s="145" t="s">
        <v>1169</v>
      </c>
      <c r="I7145" s="11" t="s">
        <v>997</v>
      </c>
      <c r="J7145" s="11" t="s">
        <v>43677</v>
      </c>
      <c r="K7145" s="11" t="s">
        <v>1166</v>
      </c>
    </row>
    <row r="7146" spans="1:11" ht="16.5" x14ac:dyDescent="0.15">
      <c r="A7146" s="145" t="s">
        <v>29258</v>
      </c>
      <c r="B7146" s="32" t="s">
        <v>8879</v>
      </c>
      <c r="C7146" s="32" t="s">
        <v>300</v>
      </c>
      <c r="D7146" s="32" t="s">
        <v>997</v>
      </c>
      <c r="E7146" s="145" t="s">
        <v>17405</v>
      </c>
      <c r="F7146" s="145" t="s">
        <v>997</v>
      </c>
      <c r="G7146" s="145" t="s">
        <v>17407</v>
      </c>
      <c r="H7146" s="145" t="s">
        <v>1169</v>
      </c>
      <c r="I7146" s="11" t="s">
        <v>997</v>
      </c>
      <c r="J7146" s="11" t="s">
        <v>43677</v>
      </c>
      <c r="K7146" s="11" t="s">
        <v>1166</v>
      </c>
    </row>
    <row r="7147" spans="1:11" ht="16.5" x14ac:dyDescent="0.15">
      <c r="A7147" s="145" t="s">
        <v>29259</v>
      </c>
      <c r="B7147" s="32" t="s">
        <v>8880</v>
      </c>
      <c r="C7147" s="32" t="s">
        <v>300</v>
      </c>
      <c r="D7147" s="32" t="s">
        <v>997</v>
      </c>
      <c r="E7147" s="145" t="s">
        <v>17405</v>
      </c>
      <c r="F7147" s="145" t="s">
        <v>997</v>
      </c>
      <c r="G7147" s="145" t="s">
        <v>17407</v>
      </c>
      <c r="H7147" s="145" t="s">
        <v>1169</v>
      </c>
      <c r="I7147" s="11" t="s">
        <v>997</v>
      </c>
      <c r="J7147" s="11" t="s">
        <v>43677</v>
      </c>
      <c r="K7147" s="11" t="s">
        <v>1166</v>
      </c>
    </row>
    <row r="7148" spans="1:11" ht="16.5" x14ac:dyDescent="0.15">
      <c r="A7148" s="145" t="s">
        <v>29260</v>
      </c>
      <c r="B7148" s="32" t="s">
        <v>1321</v>
      </c>
      <c r="C7148" s="32" t="s">
        <v>8881</v>
      </c>
      <c r="D7148" s="32" t="s">
        <v>997</v>
      </c>
      <c r="E7148" s="145" t="s">
        <v>17581</v>
      </c>
      <c r="F7148" s="145" t="s">
        <v>29261</v>
      </c>
      <c r="G7148" s="145" t="s">
        <v>17407</v>
      </c>
      <c r="H7148" s="145" t="s">
        <v>1169</v>
      </c>
      <c r="I7148" s="11" t="s">
        <v>997</v>
      </c>
      <c r="J7148" s="11" t="s">
        <v>43677</v>
      </c>
      <c r="K7148" s="11" t="s">
        <v>1166</v>
      </c>
    </row>
    <row r="7149" spans="1:11" ht="16.5" x14ac:dyDescent="0.15">
      <c r="A7149" s="145" t="s">
        <v>29262</v>
      </c>
      <c r="B7149" s="32" t="s">
        <v>8882</v>
      </c>
      <c r="C7149" s="32" t="s">
        <v>8582</v>
      </c>
      <c r="D7149" s="32" t="s">
        <v>997</v>
      </c>
      <c r="E7149" s="145" t="s">
        <v>17405</v>
      </c>
      <c r="F7149" s="145" t="s">
        <v>29174</v>
      </c>
      <c r="G7149" s="145" t="s">
        <v>17454</v>
      </c>
      <c r="H7149" s="145" t="s">
        <v>1169</v>
      </c>
      <c r="I7149" s="11" t="s">
        <v>1166</v>
      </c>
      <c r="J7149" s="11" t="s">
        <v>43677</v>
      </c>
      <c r="K7149" s="11" t="s">
        <v>1166</v>
      </c>
    </row>
    <row r="7150" spans="1:11" ht="16.5" x14ac:dyDescent="0.15">
      <c r="A7150" s="145" t="s">
        <v>29263</v>
      </c>
      <c r="B7150" s="32" t="s">
        <v>5596</v>
      </c>
      <c r="C7150" s="32" t="s">
        <v>8883</v>
      </c>
      <c r="D7150" s="32" t="s">
        <v>997</v>
      </c>
      <c r="E7150" s="145" t="s">
        <v>29264</v>
      </c>
      <c r="F7150" s="145" t="s">
        <v>29265</v>
      </c>
      <c r="G7150" s="145" t="s">
        <v>17407</v>
      </c>
      <c r="H7150" s="145" t="s">
        <v>1169</v>
      </c>
      <c r="I7150" s="11" t="s">
        <v>997</v>
      </c>
      <c r="J7150" s="11" t="s">
        <v>43677</v>
      </c>
      <c r="K7150" s="11" t="s">
        <v>1166</v>
      </c>
    </row>
    <row r="7151" spans="1:11" ht="16.5" x14ac:dyDescent="0.15">
      <c r="A7151" s="145" t="s">
        <v>29266</v>
      </c>
      <c r="B7151" s="32" t="s">
        <v>8882</v>
      </c>
      <c r="C7151" s="32" t="s">
        <v>8574</v>
      </c>
      <c r="D7151" s="32" t="s">
        <v>997</v>
      </c>
      <c r="E7151" s="145" t="s">
        <v>17405</v>
      </c>
      <c r="F7151" s="145" t="s">
        <v>29174</v>
      </c>
      <c r="G7151" s="145" t="s">
        <v>17454</v>
      </c>
      <c r="H7151" s="145" t="s">
        <v>1169</v>
      </c>
      <c r="I7151" s="11" t="s">
        <v>1166</v>
      </c>
      <c r="J7151" s="11" t="s">
        <v>43677</v>
      </c>
      <c r="K7151" s="11" t="s">
        <v>1166</v>
      </c>
    </row>
    <row r="7152" spans="1:11" ht="16.5" x14ac:dyDescent="0.15">
      <c r="A7152" s="145" t="s">
        <v>29267</v>
      </c>
      <c r="B7152" s="32" t="s">
        <v>8884</v>
      </c>
      <c r="C7152" s="32" t="s">
        <v>8885</v>
      </c>
      <c r="D7152" s="32" t="s">
        <v>997</v>
      </c>
      <c r="E7152" s="145" t="s">
        <v>17405</v>
      </c>
      <c r="F7152" s="145" t="s">
        <v>29268</v>
      </c>
      <c r="G7152" s="145" t="s">
        <v>17407</v>
      </c>
      <c r="H7152" s="145" t="s">
        <v>1169</v>
      </c>
      <c r="I7152" s="11" t="s">
        <v>997</v>
      </c>
      <c r="J7152" s="11" t="s">
        <v>43677</v>
      </c>
      <c r="K7152" s="11" t="s">
        <v>1166</v>
      </c>
    </row>
    <row r="7153" spans="1:11" ht="16.5" x14ac:dyDescent="0.15">
      <c r="A7153" s="145" t="s">
        <v>29269</v>
      </c>
      <c r="B7153" s="32" t="s">
        <v>8886</v>
      </c>
      <c r="C7153" s="32" t="s">
        <v>8885</v>
      </c>
      <c r="D7153" s="32" t="s">
        <v>997</v>
      </c>
      <c r="E7153" s="145" t="s">
        <v>17405</v>
      </c>
      <c r="F7153" s="145" t="s">
        <v>29270</v>
      </c>
      <c r="G7153" s="145" t="s">
        <v>17407</v>
      </c>
      <c r="H7153" s="145" t="s">
        <v>1169</v>
      </c>
      <c r="I7153" s="11" t="s">
        <v>997</v>
      </c>
      <c r="J7153" s="11" t="s">
        <v>43677</v>
      </c>
      <c r="K7153" s="11" t="s">
        <v>1166</v>
      </c>
    </row>
    <row r="7154" spans="1:11" ht="16.5" x14ac:dyDescent="0.15">
      <c r="A7154" s="145" t="s">
        <v>29271</v>
      </c>
      <c r="B7154" s="32" t="s">
        <v>8887</v>
      </c>
      <c r="C7154" s="32" t="s">
        <v>4046</v>
      </c>
      <c r="D7154" s="32" t="s">
        <v>997</v>
      </c>
      <c r="E7154" s="145" t="s">
        <v>17405</v>
      </c>
      <c r="F7154" s="145" t="s">
        <v>29272</v>
      </c>
      <c r="G7154" s="145" t="s">
        <v>17407</v>
      </c>
      <c r="H7154" s="145" t="s">
        <v>1169</v>
      </c>
      <c r="I7154" s="11" t="s">
        <v>997</v>
      </c>
      <c r="J7154" s="11" t="s">
        <v>43677</v>
      </c>
      <c r="K7154" s="11" t="s">
        <v>1166</v>
      </c>
    </row>
    <row r="7155" spans="1:11" ht="16.5" x14ac:dyDescent="0.15">
      <c r="A7155" s="145" t="s">
        <v>29273</v>
      </c>
      <c r="B7155" s="32" t="s">
        <v>8888</v>
      </c>
      <c r="C7155" s="32" t="s">
        <v>300</v>
      </c>
      <c r="D7155" s="32" t="s">
        <v>997</v>
      </c>
      <c r="E7155" s="145" t="s">
        <v>1056</v>
      </c>
      <c r="F7155" s="145" t="s">
        <v>29274</v>
      </c>
      <c r="G7155" s="145" t="s">
        <v>17454</v>
      </c>
      <c r="H7155" s="145" t="s">
        <v>1169</v>
      </c>
      <c r="I7155" s="11" t="s">
        <v>1166</v>
      </c>
      <c r="J7155" s="11" t="s">
        <v>43677</v>
      </c>
      <c r="K7155" s="11" t="s">
        <v>1166</v>
      </c>
    </row>
    <row r="7156" spans="1:11" ht="16.5" x14ac:dyDescent="0.15">
      <c r="A7156" s="145" t="s">
        <v>29275</v>
      </c>
      <c r="B7156" s="32" t="s">
        <v>1321</v>
      </c>
      <c r="C7156" s="32" t="s">
        <v>8889</v>
      </c>
      <c r="D7156" s="32" t="s">
        <v>3911</v>
      </c>
      <c r="E7156" s="145" t="s">
        <v>17581</v>
      </c>
      <c r="F7156" s="145" t="s">
        <v>997</v>
      </c>
      <c r="G7156" s="145" t="s">
        <v>17407</v>
      </c>
      <c r="H7156" s="145" t="s">
        <v>1169</v>
      </c>
      <c r="I7156" s="11" t="s">
        <v>997</v>
      </c>
      <c r="J7156" s="11" t="s">
        <v>43677</v>
      </c>
      <c r="K7156" s="11" t="s">
        <v>1166</v>
      </c>
    </row>
    <row r="7157" spans="1:11" ht="16.5" x14ac:dyDescent="0.15">
      <c r="A7157" s="145" t="s">
        <v>29276</v>
      </c>
      <c r="B7157" s="32" t="s">
        <v>8890</v>
      </c>
      <c r="C7157" s="32" t="s">
        <v>8891</v>
      </c>
      <c r="D7157" s="32" t="s">
        <v>997</v>
      </c>
      <c r="E7157" s="145" t="s">
        <v>17405</v>
      </c>
      <c r="F7157" s="145" t="s">
        <v>29277</v>
      </c>
      <c r="G7157" s="145" t="s">
        <v>17407</v>
      </c>
      <c r="H7157" s="145" t="s">
        <v>1169</v>
      </c>
      <c r="I7157" s="11" t="s">
        <v>997</v>
      </c>
      <c r="J7157" s="11" t="s">
        <v>43677</v>
      </c>
      <c r="K7157" s="11" t="s">
        <v>1166</v>
      </c>
    </row>
    <row r="7158" spans="1:11" ht="16.5" x14ac:dyDescent="0.15">
      <c r="A7158" s="145" t="s">
        <v>29278</v>
      </c>
      <c r="B7158" s="32" t="s">
        <v>8892</v>
      </c>
      <c r="C7158" s="32" t="s">
        <v>8893</v>
      </c>
      <c r="D7158" s="32" t="s">
        <v>997</v>
      </c>
      <c r="E7158" s="145" t="s">
        <v>17405</v>
      </c>
      <c r="F7158" s="145" t="s">
        <v>29279</v>
      </c>
      <c r="G7158" s="145" t="s">
        <v>17407</v>
      </c>
      <c r="H7158" s="145" t="s">
        <v>1169</v>
      </c>
      <c r="I7158" s="11" t="s">
        <v>997</v>
      </c>
      <c r="J7158" s="11" t="s">
        <v>43677</v>
      </c>
      <c r="K7158" s="11" t="s">
        <v>1166</v>
      </c>
    </row>
    <row r="7159" spans="1:11" ht="16.5" x14ac:dyDescent="0.15">
      <c r="A7159" s="145" t="s">
        <v>29280</v>
      </c>
      <c r="B7159" s="32" t="s">
        <v>8894</v>
      </c>
      <c r="C7159" s="32" t="s">
        <v>8891</v>
      </c>
      <c r="D7159" s="32" t="s">
        <v>997</v>
      </c>
      <c r="E7159" s="145" t="s">
        <v>17405</v>
      </c>
      <c r="F7159" s="145" t="s">
        <v>29281</v>
      </c>
      <c r="G7159" s="145" t="s">
        <v>17407</v>
      </c>
      <c r="H7159" s="145" t="s">
        <v>1169</v>
      </c>
      <c r="I7159" s="11" t="s">
        <v>997</v>
      </c>
      <c r="J7159" s="11" t="s">
        <v>43677</v>
      </c>
      <c r="K7159" s="11" t="s">
        <v>1166</v>
      </c>
    </row>
    <row r="7160" spans="1:11" ht="16.5" x14ac:dyDescent="0.15">
      <c r="A7160" s="145" t="s">
        <v>29282</v>
      </c>
      <c r="B7160" s="32" t="s">
        <v>8895</v>
      </c>
      <c r="C7160" s="32" t="s">
        <v>300</v>
      </c>
      <c r="D7160" s="32" t="s">
        <v>997</v>
      </c>
      <c r="E7160" s="145" t="s">
        <v>1056</v>
      </c>
      <c r="F7160" s="145" t="s">
        <v>29283</v>
      </c>
      <c r="G7160" s="145" t="s">
        <v>17403</v>
      </c>
      <c r="H7160" s="145" t="s">
        <v>1166</v>
      </c>
      <c r="I7160" s="11" t="s">
        <v>1166</v>
      </c>
      <c r="J7160" s="11" t="s">
        <v>43677</v>
      </c>
      <c r="K7160" s="11" t="s">
        <v>1166</v>
      </c>
    </row>
    <row r="7161" spans="1:11" ht="16.5" x14ac:dyDescent="0.15">
      <c r="A7161" s="145" t="s">
        <v>29284</v>
      </c>
      <c r="B7161" s="32" t="s">
        <v>8896</v>
      </c>
      <c r="C7161" s="32" t="s">
        <v>8091</v>
      </c>
      <c r="D7161" s="32" t="s">
        <v>997</v>
      </c>
      <c r="E7161" s="145" t="s">
        <v>17405</v>
      </c>
      <c r="F7161" s="145" t="s">
        <v>29174</v>
      </c>
      <c r="G7161" s="145" t="s">
        <v>17454</v>
      </c>
      <c r="H7161" s="145" t="s">
        <v>1169</v>
      </c>
      <c r="I7161" s="11" t="s">
        <v>997</v>
      </c>
      <c r="J7161" s="11" t="s">
        <v>43677</v>
      </c>
      <c r="K7161" s="11" t="s">
        <v>1166</v>
      </c>
    </row>
    <row r="7162" spans="1:11" ht="16.5" x14ac:dyDescent="0.15">
      <c r="A7162" s="145" t="s">
        <v>29285</v>
      </c>
      <c r="B7162" s="32" t="s">
        <v>1321</v>
      </c>
      <c r="C7162" s="32" t="s">
        <v>8897</v>
      </c>
      <c r="D7162" s="32" t="s">
        <v>997</v>
      </c>
      <c r="E7162" s="145" t="s">
        <v>17581</v>
      </c>
      <c r="F7162" s="145" t="s">
        <v>29286</v>
      </c>
      <c r="G7162" s="145" t="s">
        <v>17407</v>
      </c>
      <c r="H7162" s="145" t="s">
        <v>1169</v>
      </c>
      <c r="I7162" s="11" t="s">
        <v>997</v>
      </c>
      <c r="J7162" s="11" t="s">
        <v>43677</v>
      </c>
      <c r="K7162" s="11" t="s">
        <v>1166</v>
      </c>
    </row>
    <row r="7163" spans="1:11" ht="16.5" x14ac:dyDescent="0.15">
      <c r="A7163" s="145" t="s">
        <v>29287</v>
      </c>
      <c r="B7163" s="32" t="s">
        <v>1321</v>
      </c>
      <c r="C7163" s="32" t="s">
        <v>8898</v>
      </c>
      <c r="D7163" s="32" t="s">
        <v>3911</v>
      </c>
      <c r="E7163" s="145" t="s">
        <v>17581</v>
      </c>
      <c r="F7163" s="145" t="s">
        <v>29288</v>
      </c>
      <c r="G7163" s="145" t="s">
        <v>17407</v>
      </c>
      <c r="H7163" s="145" t="s">
        <v>1169</v>
      </c>
      <c r="I7163" s="11" t="s">
        <v>997</v>
      </c>
      <c r="J7163" s="11" t="s">
        <v>43677</v>
      </c>
      <c r="K7163" s="11" t="s">
        <v>1166</v>
      </c>
    </row>
    <row r="7164" spans="1:11" ht="16.5" x14ac:dyDescent="0.15">
      <c r="A7164" s="145" t="s">
        <v>29289</v>
      </c>
      <c r="B7164" s="32" t="s">
        <v>8899</v>
      </c>
      <c r="C7164" s="32" t="s">
        <v>4046</v>
      </c>
      <c r="D7164" s="32" t="s">
        <v>997</v>
      </c>
      <c r="E7164" s="145" t="s">
        <v>17405</v>
      </c>
      <c r="F7164" s="145" t="s">
        <v>29290</v>
      </c>
      <c r="G7164" s="145" t="s">
        <v>17407</v>
      </c>
      <c r="H7164" s="145" t="s">
        <v>1169</v>
      </c>
      <c r="I7164" s="11" t="s">
        <v>997</v>
      </c>
      <c r="J7164" s="11" t="s">
        <v>43677</v>
      </c>
      <c r="K7164" s="11" t="s">
        <v>1166</v>
      </c>
    </row>
    <row r="7165" spans="1:11" ht="16.5" x14ac:dyDescent="0.15">
      <c r="A7165" s="145" t="s">
        <v>29291</v>
      </c>
      <c r="B7165" s="32" t="s">
        <v>8900</v>
      </c>
      <c r="C7165" s="32" t="s">
        <v>300</v>
      </c>
      <c r="D7165" s="32" t="s">
        <v>997</v>
      </c>
      <c r="E7165" s="145" t="s">
        <v>1056</v>
      </c>
      <c r="F7165" s="145" t="s">
        <v>997</v>
      </c>
      <c r="G7165" s="145" t="s">
        <v>17454</v>
      </c>
      <c r="H7165" s="145" t="s">
        <v>1169</v>
      </c>
      <c r="I7165" s="11" t="s">
        <v>997</v>
      </c>
      <c r="J7165" s="11" t="s">
        <v>43677</v>
      </c>
      <c r="K7165" s="11" t="s">
        <v>1166</v>
      </c>
    </row>
    <row r="7166" spans="1:11" ht="16.5" x14ac:dyDescent="0.15">
      <c r="A7166" s="145" t="s">
        <v>29292</v>
      </c>
      <c r="B7166" s="32" t="s">
        <v>8901</v>
      </c>
      <c r="C7166" s="32" t="s">
        <v>8902</v>
      </c>
      <c r="D7166" s="32" t="s">
        <v>997</v>
      </c>
      <c r="E7166" s="145" t="s">
        <v>17405</v>
      </c>
      <c r="F7166" s="145" t="s">
        <v>29293</v>
      </c>
      <c r="G7166" s="145" t="s">
        <v>17407</v>
      </c>
      <c r="H7166" s="145" t="s">
        <v>1169</v>
      </c>
      <c r="I7166" s="11" t="s">
        <v>997</v>
      </c>
      <c r="J7166" s="11" t="s">
        <v>43677</v>
      </c>
      <c r="K7166" s="11" t="s">
        <v>1166</v>
      </c>
    </row>
    <row r="7167" spans="1:11" ht="16.5" x14ac:dyDescent="0.15">
      <c r="A7167" s="145" t="s">
        <v>29294</v>
      </c>
      <c r="B7167" s="32" t="s">
        <v>2291</v>
      </c>
      <c r="C7167" s="32" t="s">
        <v>8903</v>
      </c>
      <c r="D7167" s="32" t="s">
        <v>8904</v>
      </c>
      <c r="E7167" s="145" t="s">
        <v>17581</v>
      </c>
      <c r="F7167" s="145" t="s">
        <v>29295</v>
      </c>
      <c r="G7167" s="145" t="s">
        <v>17407</v>
      </c>
      <c r="H7167" s="145" t="s">
        <v>1169</v>
      </c>
      <c r="I7167" s="11" t="s">
        <v>997</v>
      </c>
      <c r="J7167" s="11" t="s">
        <v>43677</v>
      </c>
      <c r="K7167" s="11" t="s">
        <v>1166</v>
      </c>
    </row>
    <row r="7168" spans="1:11" ht="16.5" x14ac:dyDescent="0.15">
      <c r="A7168" s="145" t="s">
        <v>29296</v>
      </c>
      <c r="B7168" s="32" t="s">
        <v>8905</v>
      </c>
      <c r="C7168" s="32" t="s">
        <v>8902</v>
      </c>
      <c r="D7168" s="32" t="s">
        <v>997</v>
      </c>
      <c r="E7168" s="145" t="s">
        <v>17405</v>
      </c>
      <c r="F7168" s="145" t="s">
        <v>29297</v>
      </c>
      <c r="G7168" s="145" t="s">
        <v>17407</v>
      </c>
      <c r="H7168" s="145" t="s">
        <v>1169</v>
      </c>
      <c r="I7168" s="11" t="s">
        <v>997</v>
      </c>
      <c r="J7168" s="11" t="s">
        <v>43677</v>
      </c>
      <c r="K7168" s="11" t="s">
        <v>1166</v>
      </c>
    </row>
    <row r="7169" spans="1:11" ht="16.5" x14ac:dyDescent="0.15">
      <c r="A7169" s="145" t="s">
        <v>29298</v>
      </c>
      <c r="B7169" s="32" t="s">
        <v>2291</v>
      </c>
      <c r="C7169" s="32" t="s">
        <v>8906</v>
      </c>
      <c r="D7169" s="32" t="s">
        <v>8907</v>
      </c>
      <c r="E7169" s="145" t="s">
        <v>17581</v>
      </c>
      <c r="F7169" s="145" t="s">
        <v>29299</v>
      </c>
      <c r="G7169" s="145" t="s">
        <v>17407</v>
      </c>
      <c r="H7169" s="145" t="s">
        <v>1169</v>
      </c>
      <c r="I7169" s="11" t="s">
        <v>997</v>
      </c>
      <c r="J7169" s="11" t="s">
        <v>43677</v>
      </c>
      <c r="K7169" s="11" t="s">
        <v>1166</v>
      </c>
    </row>
    <row r="7170" spans="1:11" ht="16.5" x14ac:dyDescent="0.15">
      <c r="A7170" s="145" t="s">
        <v>29300</v>
      </c>
      <c r="B7170" s="32" t="s">
        <v>8908</v>
      </c>
      <c r="C7170" s="32" t="s">
        <v>8786</v>
      </c>
      <c r="D7170" s="32" t="s">
        <v>997</v>
      </c>
      <c r="E7170" s="145" t="s">
        <v>17405</v>
      </c>
      <c r="F7170" s="145" t="s">
        <v>29301</v>
      </c>
      <c r="G7170" s="145" t="s">
        <v>17407</v>
      </c>
      <c r="H7170" s="145" t="s">
        <v>1169</v>
      </c>
      <c r="I7170" s="11" t="s">
        <v>997</v>
      </c>
      <c r="J7170" s="11" t="s">
        <v>43677</v>
      </c>
      <c r="K7170" s="11" t="s">
        <v>1166</v>
      </c>
    </row>
    <row r="7171" spans="1:11" ht="16.5" x14ac:dyDescent="0.15">
      <c r="A7171" s="145" t="s">
        <v>29302</v>
      </c>
      <c r="B7171" s="32" t="s">
        <v>8909</v>
      </c>
      <c r="C7171" s="32" t="s">
        <v>8805</v>
      </c>
      <c r="D7171" s="32" t="s">
        <v>8910</v>
      </c>
      <c r="E7171" s="145" t="s">
        <v>17405</v>
      </c>
      <c r="F7171" s="145" t="s">
        <v>29303</v>
      </c>
      <c r="G7171" s="145" t="s">
        <v>17407</v>
      </c>
      <c r="H7171" s="145" t="s">
        <v>1169</v>
      </c>
      <c r="I7171" s="11" t="s">
        <v>997</v>
      </c>
      <c r="J7171" s="11" t="s">
        <v>43677</v>
      </c>
      <c r="K7171" s="11" t="s">
        <v>1166</v>
      </c>
    </row>
    <row r="7172" spans="1:11" ht="16.5" x14ac:dyDescent="0.15">
      <c r="A7172" s="145" t="s">
        <v>29304</v>
      </c>
      <c r="B7172" s="32" t="s">
        <v>8911</v>
      </c>
      <c r="C7172" s="32" t="s">
        <v>8586</v>
      </c>
      <c r="D7172" s="32" t="s">
        <v>997</v>
      </c>
      <c r="E7172" s="145" t="s">
        <v>17405</v>
      </c>
      <c r="F7172" s="145" t="s">
        <v>29305</v>
      </c>
      <c r="G7172" s="145" t="s">
        <v>17407</v>
      </c>
      <c r="H7172" s="145" t="s">
        <v>1169</v>
      </c>
      <c r="I7172" s="11" t="s">
        <v>997</v>
      </c>
      <c r="J7172" s="11" t="s">
        <v>43677</v>
      </c>
      <c r="K7172" s="11" t="s">
        <v>1166</v>
      </c>
    </row>
    <row r="7173" spans="1:11" ht="16.5" x14ac:dyDescent="0.15">
      <c r="A7173" s="145" t="s">
        <v>29306</v>
      </c>
      <c r="B7173" s="32" t="s">
        <v>8912</v>
      </c>
      <c r="C7173" s="32" t="s">
        <v>8627</v>
      </c>
      <c r="D7173" s="32" t="s">
        <v>997</v>
      </c>
      <c r="E7173" s="145" t="s">
        <v>17405</v>
      </c>
      <c r="F7173" s="145" t="s">
        <v>29307</v>
      </c>
      <c r="G7173" s="145" t="s">
        <v>17407</v>
      </c>
      <c r="H7173" s="145" t="s">
        <v>1169</v>
      </c>
      <c r="I7173" s="11" t="s">
        <v>997</v>
      </c>
      <c r="J7173" s="11" t="s">
        <v>43677</v>
      </c>
      <c r="K7173" s="11" t="s">
        <v>1166</v>
      </c>
    </row>
    <row r="7174" spans="1:11" ht="16.5" x14ac:dyDescent="0.15">
      <c r="A7174" s="145" t="s">
        <v>29308</v>
      </c>
      <c r="B7174" s="32" t="s">
        <v>8913</v>
      </c>
      <c r="C7174" s="32" t="s">
        <v>8584</v>
      </c>
      <c r="D7174" s="32" t="s">
        <v>997</v>
      </c>
      <c r="E7174" s="145" t="s">
        <v>17405</v>
      </c>
      <c r="F7174" s="145" t="s">
        <v>29309</v>
      </c>
      <c r="G7174" s="145" t="s">
        <v>17407</v>
      </c>
      <c r="H7174" s="145" t="s">
        <v>1169</v>
      </c>
      <c r="I7174" s="11" t="s">
        <v>997</v>
      </c>
      <c r="J7174" s="11" t="s">
        <v>43677</v>
      </c>
      <c r="K7174" s="11" t="s">
        <v>1166</v>
      </c>
    </row>
    <row r="7175" spans="1:11" ht="16.5" x14ac:dyDescent="0.15">
      <c r="A7175" s="145" t="s">
        <v>29310</v>
      </c>
      <c r="B7175" s="32" t="s">
        <v>8914</v>
      </c>
      <c r="C7175" s="32" t="s">
        <v>8902</v>
      </c>
      <c r="D7175" s="32" t="s">
        <v>997</v>
      </c>
      <c r="E7175" s="145" t="s">
        <v>17405</v>
      </c>
      <c r="F7175" s="145" t="s">
        <v>29311</v>
      </c>
      <c r="G7175" s="145" t="s">
        <v>17407</v>
      </c>
      <c r="H7175" s="145" t="s">
        <v>1169</v>
      </c>
      <c r="I7175" s="11" t="s">
        <v>997</v>
      </c>
      <c r="J7175" s="11" t="s">
        <v>43677</v>
      </c>
      <c r="K7175" s="11" t="s">
        <v>1166</v>
      </c>
    </row>
    <row r="7176" spans="1:11" ht="16.5" x14ac:dyDescent="0.15">
      <c r="A7176" s="145" t="s">
        <v>29312</v>
      </c>
      <c r="B7176" s="32" t="s">
        <v>8915</v>
      </c>
      <c r="C7176" s="32" t="s">
        <v>8586</v>
      </c>
      <c r="D7176" s="32" t="s">
        <v>997</v>
      </c>
      <c r="E7176" s="145" t="s">
        <v>17405</v>
      </c>
      <c r="F7176" s="145" t="s">
        <v>29313</v>
      </c>
      <c r="G7176" s="145" t="s">
        <v>17407</v>
      </c>
      <c r="H7176" s="145" t="s">
        <v>1169</v>
      </c>
      <c r="I7176" s="11" t="s">
        <v>997</v>
      </c>
      <c r="J7176" s="11" t="s">
        <v>43677</v>
      </c>
      <c r="K7176" s="11" t="s">
        <v>1166</v>
      </c>
    </row>
    <row r="7177" spans="1:11" ht="16.5" x14ac:dyDescent="0.15">
      <c r="A7177" s="145" t="s">
        <v>29314</v>
      </c>
      <c r="B7177" s="32" t="s">
        <v>8916</v>
      </c>
      <c r="C7177" s="32" t="s">
        <v>1451</v>
      </c>
      <c r="D7177" s="32" t="s">
        <v>997</v>
      </c>
      <c r="E7177" s="145" t="s">
        <v>1056</v>
      </c>
      <c r="F7177" s="145" t="s">
        <v>29315</v>
      </c>
      <c r="G7177" s="145" t="s">
        <v>17407</v>
      </c>
      <c r="H7177" s="145" t="s">
        <v>1285</v>
      </c>
      <c r="I7177" s="11" t="s">
        <v>997</v>
      </c>
      <c r="J7177" s="11" t="s">
        <v>43677</v>
      </c>
      <c r="K7177" s="11" t="s">
        <v>43664</v>
      </c>
    </row>
    <row r="7178" spans="1:11" ht="16.5" x14ac:dyDescent="0.15">
      <c r="A7178" s="145" t="s">
        <v>29316</v>
      </c>
      <c r="B7178" s="32" t="s">
        <v>8917</v>
      </c>
      <c r="C7178" s="32" t="s">
        <v>4046</v>
      </c>
      <c r="D7178" s="32" t="s">
        <v>997</v>
      </c>
      <c r="E7178" s="145" t="s">
        <v>17405</v>
      </c>
      <c r="F7178" s="145" t="s">
        <v>29317</v>
      </c>
      <c r="G7178" s="145" t="s">
        <v>17407</v>
      </c>
      <c r="H7178" s="145" t="s">
        <v>1169</v>
      </c>
      <c r="I7178" s="11" t="s">
        <v>997</v>
      </c>
      <c r="J7178" s="11" t="s">
        <v>43677</v>
      </c>
      <c r="K7178" s="11" t="s">
        <v>1166</v>
      </c>
    </row>
    <row r="7179" spans="1:11" ht="16.5" x14ac:dyDescent="0.15">
      <c r="A7179" s="145" t="s">
        <v>29318</v>
      </c>
      <c r="B7179" s="32" t="s">
        <v>8918</v>
      </c>
      <c r="C7179" s="32" t="s">
        <v>8627</v>
      </c>
      <c r="D7179" s="32" t="s">
        <v>997</v>
      </c>
      <c r="E7179" s="145" t="s">
        <v>17405</v>
      </c>
      <c r="F7179" s="145" t="s">
        <v>29319</v>
      </c>
      <c r="G7179" s="145" t="s">
        <v>17407</v>
      </c>
      <c r="H7179" s="145" t="s">
        <v>1169</v>
      </c>
      <c r="I7179" s="11" t="s">
        <v>997</v>
      </c>
      <c r="J7179" s="11" t="s">
        <v>43677</v>
      </c>
      <c r="K7179" s="11" t="s">
        <v>1166</v>
      </c>
    </row>
    <row r="7180" spans="1:11" ht="16.5" x14ac:dyDescent="0.15">
      <c r="A7180" s="145" t="s">
        <v>29320</v>
      </c>
      <c r="B7180" s="32" t="s">
        <v>8919</v>
      </c>
      <c r="C7180" s="32" t="s">
        <v>8705</v>
      </c>
      <c r="D7180" s="32" t="s">
        <v>997</v>
      </c>
      <c r="E7180" s="145" t="s">
        <v>17405</v>
      </c>
      <c r="F7180" s="145" t="s">
        <v>29321</v>
      </c>
      <c r="G7180" s="145" t="s">
        <v>17407</v>
      </c>
      <c r="H7180" s="145" t="s">
        <v>1169</v>
      </c>
      <c r="I7180" s="11" t="s">
        <v>997</v>
      </c>
      <c r="J7180" s="11" t="s">
        <v>43677</v>
      </c>
      <c r="K7180" s="11" t="s">
        <v>1166</v>
      </c>
    </row>
    <row r="7181" spans="1:11" ht="16.5" x14ac:dyDescent="0.15">
      <c r="A7181" s="145" t="s">
        <v>29322</v>
      </c>
      <c r="B7181" s="32" t="s">
        <v>8920</v>
      </c>
      <c r="C7181" s="32" t="s">
        <v>8586</v>
      </c>
      <c r="D7181" s="32" t="s">
        <v>997</v>
      </c>
      <c r="E7181" s="145" t="s">
        <v>17405</v>
      </c>
      <c r="F7181" s="145" t="s">
        <v>29323</v>
      </c>
      <c r="G7181" s="145" t="s">
        <v>17407</v>
      </c>
      <c r="H7181" s="145" t="s">
        <v>1169</v>
      </c>
      <c r="I7181" s="11" t="s">
        <v>997</v>
      </c>
      <c r="J7181" s="11" t="s">
        <v>43677</v>
      </c>
      <c r="K7181" s="11" t="s">
        <v>1166</v>
      </c>
    </row>
    <row r="7182" spans="1:11" ht="16.5" x14ac:dyDescent="0.15">
      <c r="A7182" s="145" t="s">
        <v>29324</v>
      </c>
      <c r="B7182" s="32" t="s">
        <v>8921</v>
      </c>
      <c r="C7182" s="32" t="s">
        <v>3593</v>
      </c>
      <c r="D7182" s="32" t="s">
        <v>8922</v>
      </c>
      <c r="E7182" s="145" t="s">
        <v>17405</v>
      </c>
      <c r="F7182" s="145" t="s">
        <v>29325</v>
      </c>
      <c r="G7182" s="145" t="s">
        <v>17407</v>
      </c>
      <c r="H7182" s="145" t="s">
        <v>1169</v>
      </c>
      <c r="I7182" s="11" t="s">
        <v>997</v>
      </c>
      <c r="J7182" s="11" t="s">
        <v>43677</v>
      </c>
      <c r="K7182" s="11" t="s">
        <v>1166</v>
      </c>
    </row>
    <row r="7183" spans="1:11" ht="16.5" x14ac:dyDescent="0.15">
      <c r="A7183" s="145" t="s">
        <v>29326</v>
      </c>
      <c r="B7183" s="32" t="s">
        <v>8923</v>
      </c>
      <c r="C7183" s="32" t="s">
        <v>3593</v>
      </c>
      <c r="D7183" s="32" t="s">
        <v>8922</v>
      </c>
      <c r="E7183" s="145" t="s">
        <v>17405</v>
      </c>
      <c r="F7183" s="145" t="s">
        <v>29327</v>
      </c>
      <c r="G7183" s="145" t="s">
        <v>17407</v>
      </c>
      <c r="H7183" s="145" t="s">
        <v>1169</v>
      </c>
      <c r="I7183" s="11" t="s">
        <v>997</v>
      </c>
      <c r="J7183" s="11" t="s">
        <v>43677</v>
      </c>
      <c r="K7183" s="11" t="s">
        <v>1166</v>
      </c>
    </row>
    <row r="7184" spans="1:11" ht="16.5" x14ac:dyDescent="0.15">
      <c r="A7184" s="145" t="s">
        <v>29328</v>
      </c>
      <c r="B7184" s="32" t="s">
        <v>8924</v>
      </c>
      <c r="C7184" s="32" t="s">
        <v>3593</v>
      </c>
      <c r="D7184" s="32" t="s">
        <v>997</v>
      </c>
      <c r="E7184" s="145" t="s">
        <v>17405</v>
      </c>
      <c r="F7184" s="145" t="s">
        <v>29329</v>
      </c>
      <c r="G7184" s="145" t="s">
        <v>17407</v>
      </c>
      <c r="H7184" s="145" t="s">
        <v>1169</v>
      </c>
      <c r="I7184" s="11" t="s">
        <v>997</v>
      </c>
      <c r="J7184" s="11" t="s">
        <v>43677</v>
      </c>
      <c r="K7184" s="11" t="s">
        <v>1166</v>
      </c>
    </row>
    <row r="7185" spans="1:11" ht="16.5" x14ac:dyDescent="0.15">
      <c r="A7185" s="145" t="s">
        <v>29330</v>
      </c>
      <c r="B7185" s="32" t="s">
        <v>8925</v>
      </c>
      <c r="C7185" s="32" t="s">
        <v>3593</v>
      </c>
      <c r="D7185" s="32" t="s">
        <v>8922</v>
      </c>
      <c r="E7185" s="145" t="s">
        <v>17405</v>
      </c>
      <c r="F7185" s="145" t="s">
        <v>29331</v>
      </c>
      <c r="G7185" s="145" t="s">
        <v>17407</v>
      </c>
      <c r="H7185" s="145" t="s">
        <v>1169</v>
      </c>
      <c r="I7185" s="11" t="s">
        <v>997</v>
      </c>
      <c r="J7185" s="11" t="s">
        <v>43677</v>
      </c>
      <c r="K7185" s="11" t="s">
        <v>1166</v>
      </c>
    </row>
    <row r="7186" spans="1:11" ht="16.5" x14ac:dyDescent="0.15">
      <c r="A7186" s="145" t="s">
        <v>29332</v>
      </c>
      <c r="B7186" s="32" t="s">
        <v>8926</v>
      </c>
      <c r="C7186" s="32" t="s">
        <v>3593</v>
      </c>
      <c r="D7186" s="32" t="s">
        <v>8922</v>
      </c>
      <c r="E7186" s="145" t="s">
        <v>17405</v>
      </c>
      <c r="F7186" s="145" t="s">
        <v>29333</v>
      </c>
      <c r="G7186" s="145" t="s">
        <v>17407</v>
      </c>
      <c r="H7186" s="145" t="s">
        <v>1169</v>
      </c>
      <c r="I7186" s="11" t="s">
        <v>997</v>
      </c>
      <c r="J7186" s="11" t="s">
        <v>43677</v>
      </c>
      <c r="K7186" s="11" t="s">
        <v>1166</v>
      </c>
    </row>
    <row r="7187" spans="1:11" ht="16.5" x14ac:dyDescent="0.15">
      <c r="A7187" s="145" t="s">
        <v>29334</v>
      </c>
      <c r="B7187" s="32" t="s">
        <v>8697</v>
      </c>
      <c r="C7187" s="32" t="s">
        <v>4044</v>
      </c>
      <c r="D7187" s="32" t="s">
        <v>997</v>
      </c>
      <c r="E7187" s="145" t="s">
        <v>17405</v>
      </c>
      <c r="F7187" s="145" t="s">
        <v>29335</v>
      </c>
      <c r="G7187" s="145" t="s">
        <v>17407</v>
      </c>
      <c r="H7187" s="145" t="s">
        <v>1169</v>
      </c>
      <c r="I7187" s="11" t="s">
        <v>997</v>
      </c>
      <c r="J7187" s="11" t="s">
        <v>43677</v>
      </c>
      <c r="K7187" s="11" t="s">
        <v>1166</v>
      </c>
    </row>
    <row r="7188" spans="1:11" ht="16.5" x14ac:dyDescent="0.15">
      <c r="A7188" s="145" t="s">
        <v>29336</v>
      </c>
      <c r="B7188" s="32" t="s">
        <v>8927</v>
      </c>
      <c r="C7188" s="32" t="s">
        <v>8928</v>
      </c>
      <c r="D7188" s="32" t="s">
        <v>997</v>
      </c>
      <c r="E7188" s="145" t="s">
        <v>17405</v>
      </c>
      <c r="F7188" s="145" t="s">
        <v>29337</v>
      </c>
      <c r="G7188" s="145" t="s">
        <v>17407</v>
      </c>
      <c r="H7188" s="145" t="s">
        <v>1169</v>
      </c>
      <c r="I7188" s="11" t="s">
        <v>997</v>
      </c>
      <c r="J7188" s="11" t="s">
        <v>43677</v>
      </c>
      <c r="K7188" s="11" t="s">
        <v>1166</v>
      </c>
    </row>
    <row r="7189" spans="1:11" ht="16.5" x14ac:dyDescent="0.15">
      <c r="A7189" s="145" t="s">
        <v>29338</v>
      </c>
      <c r="B7189" s="32" t="s">
        <v>8929</v>
      </c>
      <c r="C7189" s="32" t="s">
        <v>8930</v>
      </c>
      <c r="D7189" s="32" t="s">
        <v>997</v>
      </c>
      <c r="E7189" s="145" t="s">
        <v>17405</v>
      </c>
      <c r="F7189" s="145" t="s">
        <v>29339</v>
      </c>
      <c r="G7189" s="145" t="s">
        <v>17407</v>
      </c>
      <c r="H7189" s="145" t="s">
        <v>1169</v>
      </c>
      <c r="I7189" s="11" t="s">
        <v>997</v>
      </c>
      <c r="J7189" s="11" t="s">
        <v>43677</v>
      </c>
      <c r="K7189" s="11" t="s">
        <v>1166</v>
      </c>
    </row>
    <row r="7190" spans="1:11" ht="16.5" x14ac:dyDescent="0.15">
      <c r="A7190" s="145" t="s">
        <v>29340</v>
      </c>
      <c r="B7190" s="32" t="s">
        <v>8931</v>
      </c>
      <c r="C7190" s="32" t="s">
        <v>8930</v>
      </c>
      <c r="D7190" s="32" t="s">
        <v>997</v>
      </c>
      <c r="E7190" s="145" t="s">
        <v>17405</v>
      </c>
      <c r="F7190" s="145" t="s">
        <v>29341</v>
      </c>
      <c r="G7190" s="145" t="s">
        <v>17407</v>
      </c>
      <c r="H7190" s="145" t="s">
        <v>1169</v>
      </c>
      <c r="I7190" s="11" t="s">
        <v>997</v>
      </c>
      <c r="J7190" s="11" t="s">
        <v>43677</v>
      </c>
      <c r="K7190" s="11" t="s">
        <v>1166</v>
      </c>
    </row>
    <row r="7191" spans="1:11" ht="16.5" x14ac:dyDescent="0.15">
      <c r="A7191" s="145" t="s">
        <v>29342</v>
      </c>
      <c r="B7191" s="32" t="s">
        <v>8932</v>
      </c>
      <c r="C7191" s="32" t="s">
        <v>8686</v>
      </c>
      <c r="D7191" s="32" t="s">
        <v>997</v>
      </c>
      <c r="E7191" s="145" t="s">
        <v>19482</v>
      </c>
      <c r="F7191" s="145" t="s">
        <v>29343</v>
      </c>
      <c r="G7191" s="145" t="s">
        <v>17407</v>
      </c>
      <c r="H7191" s="145" t="s">
        <v>1169</v>
      </c>
      <c r="I7191" s="11" t="s">
        <v>997</v>
      </c>
      <c r="J7191" s="11" t="s">
        <v>43677</v>
      </c>
      <c r="K7191" s="11" t="s">
        <v>1166</v>
      </c>
    </row>
    <row r="7192" spans="1:11" ht="16.5" x14ac:dyDescent="0.15">
      <c r="A7192" s="145" t="s">
        <v>29344</v>
      </c>
      <c r="B7192" s="32" t="s">
        <v>8933</v>
      </c>
      <c r="C7192" s="32" t="s">
        <v>8934</v>
      </c>
      <c r="D7192" s="32" t="s">
        <v>997</v>
      </c>
      <c r="E7192" s="145" t="s">
        <v>19482</v>
      </c>
      <c r="F7192" s="145" t="s">
        <v>29345</v>
      </c>
      <c r="G7192" s="145" t="s">
        <v>17407</v>
      </c>
      <c r="H7192" s="145" t="s">
        <v>1169</v>
      </c>
      <c r="I7192" s="11" t="s">
        <v>997</v>
      </c>
      <c r="J7192" s="11" t="s">
        <v>43677</v>
      </c>
      <c r="K7192" s="11" t="s">
        <v>1166</v>
      </c>
    </row>
    <row r="7193" spans="1:11" ht="16.5" x14ac:dyDescent="0.15">
      <c r="A7193" s="145" t="s">
        <v>29346</v>
      </c>
      <c r="B7193" s="32" t="s">
        <v>8935</v>
      </c>
      <c r="C7193" s="32" t="s">
        <v>8586</v>
      </c>
      <c r="D7193" s="32" t="s">
        <v>997</v>
      </c>
      <c r="E7193" s="145" t="s">
        <v>17405</v>
      </c>
      <c r="F7193" s="145" t="s">
        <v>29347</v>
      </c>
      <c r="G7193" s="145" t="s">
        <v>17407</v>
      </c>
      <c r="H7193" s="145" t="s">
        <v>1169</v>
      </c>
      <c r="I7193" s="11" t="s">
        <v>997</v>
      </c>
      <c r="J7193" s="11" t="s">
        <v>43677</v>
      </c>
      <c r="K7193" s="11" t="s">
        <v>1166</v>
      </c>
    </row>
    <row r="7194" spans="1:11" ht="16.5" x14ac:dyDescent="0.15">
      <c r="A7194" s="145" t="s">
        <v>29348</v>
      </c>
      <c r="B7194" s="32" t="s">
        <v>8936</v>
      </c>
      <c r="C7194" s="32" t="s">
        <v>8586</v>
      </c>
      <c r="D7194" s="32" t="s">
        <v>997</v>
      </c>
      <c r="E7194" s="145" t="s">
        <v>17405</v>
      </c>
      <c r="F7194" s="145" t="s">
        <v>29349</v>
      </c>
      <c r="G7194" s="145" t="s">
        <v>17407</v>
      </c>
      <c r="H7194" s="145" t="s">
        <v>1169</v>
      </c>
      <c r="I7194" s="11" t="s">
        <v>997</v>
      </c>
      <c r="J7194" s="11" t="s">
        <v>43677</v>
      </c>
      <c r="K7194" s="11" t="s">
        <v>1166</v>
      </c>
    </row>
    <row r="7195" spans="1:11" ht="16.5" x14ac:dyDescent="0.15">
      <c r="A7195" s="145" t="s">
        <v>29350</v>
      </c>
      <c r="B7195" s="32" t="s">
        <v>8937</v>
      </c>
      <c r="C7195" s="32" t="s">
        <v>8586</v>
      </c>
      <c r="D7195" s="32" t="s">
        <v>997</v>
      </c>
      <c r="E7195" s="145" t="s">
        <v>17405</v>
      </c>
      <c r="F7195" s="145" t="s">
        <v>29351</v>
      </c>
      <c r="G7195" s="145" t="s">
        <v>17407</v>
      </c>
      <c r="H7195" s="145" t="s">
        <v>1169</v>
      </c>
      <c r="I7195" s="11" t="s">
        <v>997</v>
      </c>
      <c r="J7195" s="11" t="s">
        <v>43677</v>
      </c>
      <c r="K7195" s="11" t="s">
        <v>1166</v>
      </c>
    </row>
    <row r="7196" spans="1:11" ht="16.5" x14ac:dyDescent="0.15">
      <c r="A7196" s="145" t="s">
        <v>29352</v>
      </c>
      <c r="B7196" s="32" t="s">
        <v>8938</v>
      </c>
      <c r="C7196" s="32" t="s">
        <v>300</v>
      </c>
      <c r="D7196" s="32" t="s">
        <v>997</v>
      </c>
      <c r="E7196" s="145" t="s">
        <v>17405</v>
      </c>
      <c r="F7196" s="145" t="s">
        <v>997</v>
      </c>
      <c r="G7196" s="145" t="s">
        <v>17454</v>
      </c>
      <c r="H7196" s="145" t="s">
        <v>1169</v>
      </c>
      <c r="I7196" s="11" t="s">
        <v>1166</v>
      </c>
      <c r="J7196" s="11" t="s">
        <v>43677</v>
      </c>
      <c r="K7196" s="11" t="s">
        <v>1166</v>
      </c>
    </row>
    <row r="7197" spans="1:11" ht="16.5" x14ac:dyDescent="0.15">
      <c r="A7197" s="145" t="s">
        <v>29353</v>
      </c>
      <c r="B7197" s="32" t="s">
        <v>2295</v>
      </c>
      <c r="C7197" s="32" t="s">
        <v>8939</v>
      </c>
      <c r="D7197" s="32" t="s">
        <v>997</v>
      </c>
      <c r="E7197" s="145" t="s">
        <v>17405</v>
      </c>
      <c r="F7197" s="145" t="s">
        <v>997</v>
      </c>
      <c r="G7197" s="145" t="s">
        <v>17407</v>
      </c>
      <c r="H7197" s="145" t="s">
        <v>1169</v>
      </c>
      <c r="I7197" s="11" t="s">
        <v>997</v>
      </c>
      <c r="J7197" s="11" t="s">
        <v>43677</v>
      </c>
      <c r="K7197" s="11" t="s">
        <v>1166</v>
      </c>
    </row>
    <row r="7198" spans="1:11" ht="16.5" x14ac:dyDescent="0.15">
      <c r="A7198" s="145" t="s">
        <v>29354</v>
      </c>
      <c r="B7198" s="32" t="s">
        <v>8757</v>
      </c>
      <c r="C7198" s="32" t="s">
        <v>8684</v>
      </c>
      <c r="D7198" s="32" t="s">
        <v>997</v>
      </c>
      <c r="E7198" s="145" t="s">
        <v>17405</v>
      </c>
      <c r="F7198" s="145" t="s">
        <v>29355</v>
      </c>
      <c r="G7198" s="145" t="s">
        <v>17407</v>
      </c>
      <c r="H7198" s="145" t="s">
        <v>1169</v>
      </c>
      <c r="I7198" s="11" t="s">
        <v>997</v>
      </c>
      <c r="J7198" s="11" t="s">
        <v>43677</v>
      </c>
      <c r="K7198" s="11" t="s">
        <v>1166</v>
      </c>
    </row>
    <row r="7199" spans="1:11" ht="16.5" x14ac:dyDescent="0.15">
      <c r="A7199" s="145" t="s">
        <v>29356</v>
      </c>
      <c r="B7199" s="32" t="s">
        <v>2291</v>
      </c>
      <c r="C7199" s="32" t="s">
        <v>3908</v>
      </c>
      <c r="D7199" s="32" t="s">
        <v>8940</v>
      </c>
      <c r="E7199" s="145" t="s">
        <v>17581</v>
      </c>
      <c r="F7199" s="145" t="s">
        <v>997</v>
      </c>
      <c r="G7199" s="145" t="s">
        <v>17407</v>
      </c>
      <c r="H7199" s="145" t="s">
        <v>1169</v>
      </c>
      <c r="I7199" s="11" t="s">
        <v>997</v>
      </c>
      <c r="J7199" s="11" t="s">
        <v>43677</v>
      </c>
      <c r="K7199" s="11" t="s">
        <v>1166</v>
      </c>
    </row>
    <row r="7200" spans="1:11" ht="16.5" x14ac:dyDescent="0.15">
      <c r="A7200" s="145" t="s">
        <v>29357</v>
      </c>
      <c r="B7200" s="32" t="s">
        <v>8941</v>
      </c>
      <c r="C7200" s="32" t="s">
        <v>8574</v>
      </c>
      <c r="D7200" s="32" t="s">
        <v>997</v>
      </c>
      <c r="E7200" s="145" t="s">
        <v>17405</v>
      </c>
      <c r="F7200" s="145" t="s">
        <v>29174</v>
      </c>
      <c r="G7200" s="145" t="s">
        <v>17454</v>
      </c>
      <c r="H7200" s="145" t="s">
        <v>1169</v>
      </c>
      <c r="I7200" s="11" t="s">
        <v>1166</v>
      </c>
      <c r="J7200" s="11" t="s">
        <v>43677</v>
      </c>
      <c r="K7200" s="11" t="s">
        <v>1166</v>
      </c>
    </row>
    <row r="7201" spans="1:11" ht="16.5" x14ac:dyDescent="0.15">
      <c r="A7201" s="145" t="s">
        <v>29358</v>
      </c>
      <c r="B7201" s="32" t="s">
        <v>8849</v>
      </c>
      <c r="C7201" s="32" t="s">
        <v>8578</v>
      </c>
      <c r="D7201" s="32" t="s">
        <v>997</v>
      </c>
      <c r="E7201" s="145" t="s">
        <v>17405</v>
      </c>
      <c r="F7201" s="145" t="s">
        <v>29174</v>
      </c>
      <c r="G7201" s="145" t="s">
        <v>17454</v>
      </c>
      <c r="H7201" s="145" t="s">
        <v>1169</v>
      </c>
      <c r="I7201" s="11" t="s">
        <v>1166</v>
      </c>
      <c r="J7201" s="11" t="s">
        <v>43677</v>
      </c>
      <c r="K7201" s="11" t="s">
        <v>1166</v>
      </c>
    </row>
    <row r="7202" spans="1:11" ht="16.5" x14ac:dyDescent="0.15">
      <c r="A7202" s="145" t="s">
        <v>29359</v>
      </c>
      <c r="B7202" s="32" t="s">
        <v>1321</v>
      </c>
      <c r="C7202" s="32" t="s">
        <v>8942</v>
      </c>
      <c r="D7202" s="32" t="s">
        <v>3911</v>
      </c>
      <c r="E7202" s="145" t="s">
        <v>17581</v>
      </c>
      <c r="F7202" s="145" t="s">
        <v>997</v>
      </c>
      <c r="G7202" s="145" t="s">
        <v>17454</v>
      </c>
      <c r="H7202" s="145" t="s">
        <v>1169</v>
      </c>
      <c r="I7202" s="11" t="s">
        <v>997</v>
      </c>
      <c r="J7202" s="11" t="s">
        <v>43677</v>
      </c>
      <c r="K7202" s="11" t="s">
        <v>1166</v>
      </c>
    </row>
    <row r="7203" spans="1:11" ht="16.5" x14ac:dyDescent="0.15">
      <c r="A7203" s="145" t="s">
        <v>29360</v>
      </c>
      <c r="B7203" s="32" t="s">
        <v>8943</v>
      </c>
      <c r="C7203" s="32" t="s">
        <v>300</v>
      </c>
      <c r="D7203" s="32" t="s">
        <v>997</v>
      </c>
      <c r="E7203" s="145" t="s">
        <v>1056</v>
      </c>
      <c r="F7203" s="145" t="s">
        <v>997</v>
      </c>
      <c r="G7203" s="145" t="s">
        <v>17454</v>
      </c>
      <c r="H7203" s="145" t="s">
        <v>1169</v>
      </c>
      <c r="I7203" s="11" t="s">
        <v>1166</v>
      </c>
      <c r="J7203" s="11" t="s">
        <v>43677</v>
      </c>
      <c r="K7203" s="11" t="s">
        <v>1166</v>
      </c>
    </row>
    <row r="7204" spans="1:11" ht="16.5" x14ac:dyDescent="0.15">
      <c r="A7204" s="145" t="s">
        <v>29361</v>
      </c>
      <c r="B7204" s="32" t="s">
        <v>8944</v>
      </c>
      <c r="C7204" s="32" t="s">
        <v>1451</v>
      </c>
      <c r="D7204" s="32" t="s">
        <v>997</v>
      </c>
      <c r="E7204" s="145" t="s">
        <v>1056</v>
      </c>
      <c r="F7204" s="145" t="s">
        <v>29362</v>
      </c>
      <c r="G7204" s="145" t="s">
        <v>17407</v>
      </c>
      <c r="H7204" s="145" t="s">
        <v>1285</v>
      </c>
      <c r="I7204" s="11" t="s">
        <v>997</v>
      </c>
      <c r="J7204" s="11" t="s">
        <v>43677</v>
      </c>
      <c r="K7204" s="11" t="s">
        <v>43664</v>
      </c>
    </row>
    <row r="7205" spans="1:11" ht="16.5" x14ac:dyDescent="0.15">
      <c r="A7205" s="145" t="s">
        <v>29363</v>
      </c>
      <c r="B7205" s="32" t="s">
        <v>8945</v>
      </c>
      <c r="C7205" s="32" t="s">
        <v>1172</v>
      </c>
      <c r="D7205" s="32" t="s">
        <v>997</v>
      </c>
      <c r="E7205" s="145" t="s">
        <v>17405</v>
      </c>
      <c r="F7205" s="145" t="s">
        <v>29364</v>
      </c>
      <c r="G7205" s="145" t="s">
        <v>17407</v>
      </c>
      <c r="H7205" s="145" t="s">
        <v>1169</v>
      </c>
      <c r="I7205" s="11" t="s">
        <v>997</v>
      </c>
      <c r="J7205" s="11" t="s">
        <v>43677</v>
      </c>
      <c r="K7205" s="11" t="s">
        <v>1166</v>
      </c>
    </row>
    <row r="7206" spans="1:11" ht="16.5" x14ac:dyDescent="0.15">
      <c r="A7206" s="145" t="s">
        <v>29365</v>
      </c>
      <c r="B7206" s="32" t="s">
        <v>8570</v>
      </c>
      <c r="C7206" s="32" t="s">
        <v>8582</v>
      </c>
      <c r="D7206" s="32" t="s">
        <v>997</v>
      </c>
      <c r="E7206" s="145" t="s">
        <v>17405</v>
      </c>
      <c r="F7206" s="145" t="s">
        <v>997</v>
      </c>
      <c r="G7206" s="145" t="s">
        <v>17454</v>
      </c>
      <c r="H7206" s="145" t="s">
        <v>1169</v>
      </c>
      <c r="I7206" s="11" t="s">
        <v>1166</v>
      </c>
      <c r="J7206" s="11" t="s">
        <v>43677</v>
      </c>
      <c r="K7206" s="11" t="s">
        <v>1166</v>
      </c>
    </row>
    <row r="7207" spans="1:11" ht="16.5" x14ac:dyDescent="0.15">
      <c r="A7207" s="145" t="s">
        <v>29366</v>
      </c>
      <c r="B7207" s="32" t="s">
        <v>8946</v>
      </c>
      <c r="C7207" s="32" t="s">
        <v>6548</v>
      </c>
      <c r="D7207" s="32" t="s">
        <v>997</v>
      </c>
      <c r="E7207" s="145" t="s">
        <v>17405</v>
      </c>
      <c r="F7207" s="145" t="s">
        <v>29367</v>
      </c>
      <c r="G7207" s="145" t="s">
        <v>17407</v>
      </c>
      <c r="H7207" s="145" t="s">
        <v>1169</v>
      </c>
      <c r="I7207" s="11" t="s">
        <v>997</v>
      </c>
      <c r="J7207" s="11" t="s">
        <v>43677</v>
      </c>
      <c r="K7207" s="11" t="s">
        <v>1166</v>
      </c>
    </row>
    <row r="7208" spans="1:11" ht="16.5" x14ac:dyDescent="0.15">
      <c r="A7208" s="145" t="s">
        <v>29368</v>
      </c>
      <c r="B7208" s="32" t="s">
        <v>8947</v>
      </c>
      <c r="C7208" s="32" t="s">
        <v>300</v>
      </c>
      <c r="D7208" s="32" t="s">
        <v>997</v>
      </c>
      <c r="E7208" s="145" t="s">
        <v>17405</v>
      </c>
      <c r="F7208" s="145" t="s">
        <v>997</v>
      </c>
      <c r="G7208" s="145" t="s">
        <v>17407</v>
      </c>
      <c r="H7208" s="145" t="s">
        <v>1169</v>
      </c>
      <c r="I7208" s="11" t="s">
        <v>997</v>
      </c>
      <c r="J7208" s="11" t="s">
        <v>43677</v>
      </c>
      <c r="K7208" s="11" t="s">
        <v>1166</v>
      </c>
    </row>
    <row r="7209" spans="1:11" ht="16.5" x14ac:dyDescent="0.15">
      <c r="A7209" s="145" t="s">
        <v>29369</v>
      </c>
      <c r="B7209" s="32" t="s">
        <v>8948</v>
      </c>
      <c r="C7209" s="32" t="s">
        <v>1168</v>
      </c>
      <c r="D7209" s="32" t="s">
        <v>997</v>
      </c>
      <c r="E7209" s="145" t="s">
        <v>17405</v>
      </c>
      <c r="F7209" s="145" t="s">
        <v>29370</v>
      </c>
      <c r="G7209" s="145" t="s">
        <v>17407</v>
      </c>
      <c r="H7209" s="145" t="s">
        <v>1169</v>
      </c>
      <c r="I7209" s="11" t="s">
        <v>997</v>
      </c>
      <c r="J7209" s="11" t="s">
        <v>43677</v>
      </c>
      <c r="K7209" s="11" t="s">
        <v>1166</v>
      </c>
    </row>
    <row r="7210" spans="1:11" ht="16.5" x14ac:dyDescent="0.15">
      <c r="A7210" s="145" t="s">
        <v>29371</v>
      </c>
      <c r="B7210" s="32" t="s">
        <v>8763</v>
      </c>
      <c r="C7210" s="32" t="s">
        <v>8701</v>
      </c>
      <c r="D7210" s="32" t="s">
        <v>997</v>
      </c>
      <c r="E7210" s="145" t="s">
        <v>17405</v>
      </c>
      <c r="F7210" s="145" t="s">
        <v>29372</v>
      </c>
      <c r="G7210" s="145" t="s">
        <v>17407</v>
      </c>
      <c r="H7210" s="145" t="s">
        <v>1169</v>
      </c>
      <c r="I7210" s="11" t="s">
        <v>997</v>
      </c>
      <c r="J7210" s="11" t="s">
        <v>43677</v>
      </c>
      <c r="K7210" s="11" t="s">
        <v>1166</v>
      </c>
    </row>
    <row r="7211" spans="1:11" ht="16.5" x14ac:dyDescent="0.15">
      <c r="A7211" s="145" t="s">
        <v>29373</v>
      </c>
      <c r="B7211" s="32" t="s">
        <v>8949</v>
      </c>
      <c r="C7211" s="32" t="s">
        <v>1172</v>
      </c>
      <c r="D7211" s="32" t="s">
        <v>997</v>
      </c>
      <c r="E7211" s="145" t="s">
        <v>17405</v>
      </c>
      <c r="F7211" s="145" t="s">
        <v>29374</v>
      </c>
      <c r="G7211" s="145" t="s">
        <v>17407</v>
      </c>
      <c r="H7211" s="145" t="s">
        <v>1169</v>
      </c>
      <c r="I7211" s="11" t="s">
        <v>997</v>
      </c>
      <c r="J7211" s="11" t="s">
        <v>43677</v>
      </c>
      <c r="K7211" s="11" t="s">
        <v>1166</v>
      </c>
    </row>
    <row r="7212" spans="1:11" ht="16.5" x14ac:dyDescent="0.15">
      <c r="A7212" s="145" t="s">
        <v>29375</v>
      </c>
      <c r="B7212" s="32" t="s">
        <v>8764</v>
      </c>
      <c r="C7212" s="32" t="s">
        <v>8701</v>
      </c>
      <c r="D7212" s="32" t="s">
        <v>997</v>
      </c>
      <c r="E7212" s="145" t="s">
        <v>17405</v>
      </c>
      <c r="F7212" s="145" t="s">
        <v>29376</v>
      </c>
      <c r="G7212" s="145" t="s">
        <v>17407</v>
      </c>
      <c r="H7212" s="145" t="s">
        <v>1169</v>
      </c>
      <c r="I7212" s="11" t="s">
        <v>997</v>
      </c>
      <c r="J7212" s="11" t="s">
        <v>43677</v>
      </c>
      <c r="K7212" s="11" t="s">
        <v>1166</v>
      </c>
    </row>
    <row r="7213" spans="1:11" ht="16.5" x14ac:dyDescent="0.15">
      <c r="A7213" s="145" t="s">
        <v>29377</v>
      </c>
      <c r="B7213" s="32" t="s">
        <v>8950</v>
      </c>
      <c r="C7213" s="32" t="s">
        <v>6797</v>
      </c>
      <c r="D7213" s="32" t="s">
        <v>997</v>
      </c>
      <c r="E7213" s="145" t="s">
        <v>17405</v>
      </c>
      <c r="F7213" s="145" t="s">
        <v>29378</v>
      </c>
      <c r="G7213" s="145" t="s">
        <v>17407</v>
      </c>
      <c r="H7213" s="145" t="s">
        <v>1169</v>
      </c>
      <c r="I7213" s="11" t="s">
        <v>997</v>
      </c>
      <c r="J7213" s="11" t="s">
        <v>43677</v>
      </c>
      <c r="K7213" s="11" t="s">
        <v>1166</v>
      </c>
    </row>
    <row r="7214" spans="1:11" ht="16.5" x14ac:dyDescent="0.15">
      <c r="A7214" s="145" t="s">
        <v>29379</v>
      </c>
      <c r="B7214" s="32" t="s">
        <v>8951</v>
      </c>
      <c r="C7214" s="32" t="s">
        <v>8574</v>
      </c>
      <c r="D7214" s="32" t="s">
        <v>997</v>
      </c>
      <c r="E7214" s="145" t="s">
        <v>17405</v>
      </c>
      <c r="F7214" s="145" t="s">
        <v>29174</v>
      </c>
      <c r="G7214" s="145" t="s">
        <v>17407</v>
      </c>
      <c r="H7214" s="145" t="s">
        <v>1169</v>
      </c>
      <c r="I7214" s="11" t="s">
        <v>1166</v>
      </c>
      <c r="J7214" s="11" t="s">
        <v>43677</v>
      </c>
      <c r="K7214" s="11" t="s">
        <v>1166</v>
      </c>
    </row>
    <row r="7215" spans="1:11" ht="16.5" x14ac:dyDescent="0.15">
      <c r="A7215" s="145" t="s">
        <v>29380</v>
      </c>
      <c r="B7215" s="32" t="s">
        <v>1323</v>
      </c>
      <c r="C7215" s="32" t="s">
        <v>8952</v>
      </c>
      <c r="D7215" s="32" t="s">
        <v>997</v>
      </c>
      <c r="E7215" s="145" t="s">
        <v>17405</v>
      </c>
      <c r="F7215" s="145" t="s">
        <v>29381</v>
      </c>
      <c r="G7215" s="145" t="s">
        <v>17407</v>
      </c>
      <c r="H7215" s="145" t="s">
        <v>1169</v>
      </c>
      <c r="I7215" s="11" t="s">
        <v>997</v>
      </c>
      <c r="J7215" s="11" t="s">
        <v>43677</v>
      </c>
      <c r="K7215" s="11" t="s">
        <v>1166</v>
      </c>
    </row>
    <row r="7216" spans="1:11" ht="16.5" x14ac:dyDescent="0.15">
      <c r="A7216" s="145" t="s">
        <v>29382</v>
      </c>
      <c r="B7216" s="32" t="s">
        <v>1321</v>
      </c>
      <c r="C7216" s="32" t="s">
        <v>8953</v>
      </c>
      <c r="D7216" s="32" t="s">
        <v>3911</v>
      </c>
      <c r="E7216" s="145" t="s">
        <v>17581</v>
      </c>
      <c r="F7216" s="145" t="s">
        <v>29383</v>
      </c>
      <c r="G7216" s="145" t="s">
        <v>17454</v>
      </c>
      <c r="H7216" s="145" t="s">
        <v>1169</v>
      </c>
      <c r="I7216" s="11" t="s">
        <v>997</v>
      </c>
      <c r="J7216" s="11" t="s">
        <v>43677</v>
      </c>
      <c r="K7216" s="11" t="s">
        <v>1166</v>
      </c>
    </row>
    <row r="7217" spans="1:11" ht="16.5" x14ac:dyDescent="0.15">
      <c r="A7217" s="145" t="s">
        <v>29384</v>
      </c>
      <c r="B7217" s="32" t="s">
        <v>2291</v>
      </c>
      <c r="C7217" s="32" t="s">
        <v>3908</v>
      </c>
      <c r="D7217" s="32" t="s">
        <v>8954</v>
      </c>
      <c r="E7217" s="145" t="s">
        <v>17581</v>
      </c>
      <c r="F7217" s="145" t="s">
        <v>997</v>
      </c>
      <c r="G7217" s="145" t="s">
        <v>17407</v>
      </c>
      <c r="H7217" s="145" t="s">
        <v>1169</v>
      </c>
      <c r="I7217" s="11" t="s">
        <v>997</v>
      </c>
      <c r="J7217" s="11" t="s">
        <v>43677</v>
      </c>
      <c r="K7217" s="11" t="s">
        <v>1166</v>
      </c>
    </row>
    <row r="7218" spans="1:11" ht="16.5" x14ac:dyDescent="0.15">
      <c r="A7218" s="145" t="s">
        <v>29385</v>
      </c>
      <c r="B7218" s="32" t="s">
        <v>8955</v>
      </c>
      <c r="C7218" s="32" t="s">
        <v>8574</v>
      </c>
      <c r="D7218" s="32" t="s">
        <v>997</v>
      </c>
      <c r="E7218" s="145" t="s">
        <v>17405</v>
      </c>
      <c r="F7218" s="145" t="s">
        <v>997</v>
      </c>
      <c r="G7218" s="145" t="s">
        <v>17407</v>
      </c>
      <c r="H7218" s="145" t="s">
        <v>1169</v>
      </c>
      <c r="I7218" s="11" t="s">
        <v>1166</v>
      </c>
      <c r="J7218" s="11" t="s">
        <v>43677</v>
      </c>
      <c r="K7218" s="11" t="s">
        <v>1166</v>
      </c>
    </row>
    <row r="7219" spans="1:11" ht="16.5" x14ac:dyDescent="0.15">
      <c r="A7219" s="145" t="s">
        <v>29386</v>
      </c>
      <c r="B7219" s="32" t="s">
        <v>8956</v>
      </c>
      <c r="C7219" s="32" t="s">
        <v>8957</v>
      </c>
      <c r="D7219" s="32" t="s">
        <v>997</v>
      </c>
      <c r="E7219" s="145" t="s">
        <v>17405</v>
      </c>
      <c r="F7219" s="145" t="s">
        <v>29387</v>
      </c>
      <c r="G7219" s="145" t="s">
        <v>17407</v>
      </c>
      <c r="H7219" s="145" t="s">
        <v>1169</v>
      </c>
      <c r="I7219" s="11" t="s">
        <v>997</v>
      </c>
      <c r="J7219" s="11" t="s">
        <v>43677</v>
      </c>
      <c r="K7219" s="11" t="s">
        <v>1166</v>
      </c>
    </row>
    <row r="7220" spans="1:11" ht="16.5" x14ac:dyDescent="0.15">
      <c r="A7220" s="145" t="s">
        <v>29388</v>
      </c>
      <c r="B7220" s="32" t="s">
        <v>8958</v>
      </c>
      <c r="C7220" s="32" t="s">
        <v>6770</v>
      </c>
      <c r="D7220" s="32" t="s">
        <v>997</v>
      </c>
      <c r="E7220" s="145" t="s">
        <v>17405</v>
      </c>
      <c r="F7220" s="145" t="s">
        <v>29389</v>
      </c>
      <c r="G7220" s="145" t="s">
        <v>17407</v>
      </c>
      <c r="H7220" s="145" t="s">
        <v>1169</v>
      </c>
      <c r="I7220" s="11" t="s">
        <v>997</v>
      </c>
      <c r="J7220" s="11" t="s">
        <v>43677</v>
      </c>
      <c r="K7220" s="11" t="s">
        <v>1166</v>
      </c>
    </row>
    <row r="7221" spans="1:11" ht="16.5" x14ac:dyDescent="0.15">
      <c r="A7221" s="145" t="s">
        <v>29390</v>
      </c>
      <c r="B7221" s="32" t="s">
        <v>8959</v>
      </c>
      <c r="C7221" s="32" t="s">
        <v>8960</v>
      </c>
      <c r="D7221" s="32" t="s">
        <v>997</v>
      </c>
      <c r="E7221" s="145" t="s">
        <v>17405</v>
      </c>
      <c r="F7221" s="145" t="s">
        <v>997</v>
      </c>
      <c r="G7221" s="145" t="s">
        <v>17407</v>
      </c>
      <c r="H7221" s="145" t="s">
        <v>1169</v>
      </c>
      <c r="I7221" s="11" t="s">
        <v>997</v>
      </c>
      <c r="J7221" s="11" t="s">
        <v>43677</v>
      </c>
      <c r="K7221" s="11" t="s">
        <v>1166</v>
      </c>
    </row>
    <row r="7222" spans="1:11" ht="16.5" x14ac:dyDescent="0.15">
      <c r="A7222" s="145" t="s">
        <v>29391</v>
      </c>
      <c r="B7222" s="32" t="s">
        <v>8961</v>
      </c>
      <c r="C7222" s="32" t="s">
        <v>6797</v>
      </c>
      <c r="D7222" s="32" t="s">
        <v>997</v>
      </c>
      <c r="E7222" s="145" t="s">
        <v>17405</v>
      </c>
      <c r="F7222" s="145" t="s">
        <v>29392</v>
      </c>
      <c r="G7222" s="145" t="s">
        <v>17407</v>
      </c>
      <c r="H7222" s="145" t="s">
        <v>1169</v>
      </c>
      <c r="I7222" s="11" t="s">
        <v>997</v>
      </c>
      <c r="J7222" s="11" t="s">
        <v>43677</v>
      </c>
      <c r="K7222" s="11" t="s">
        <v>1166</v>
      </c>
    </row>
    <row r="7223" spans="1:11" ht="16.5" x14ac:dyDescent="0.15">
      <c r="A7223" s="145" t="s">
        <v>29393</v>
      </c>
      <c r="B7223" s="32" t="s">
        <v>3950</v>
      </c>
      <c r="C7223" s="32" t="s">
        <v>8962</v>
      </c>
      <c r="D7223" s="32" t="s">
        <v>997</v>
      </c>
      <c r="E7223" s="145" t="s">
        <v>17405</v>
      </c>
      <c r="F7223" s="145" t="s">
        <v>997</v>
      </c>
      <c r="G7223" s="145" t="s">
        <v>17407</v>
      </c>
      <c r="H7223" s="145" t="s">
        <v>1169</v>
      </c>
      <c r="I7223" s="11" t="s">
        <v>997</v>
      </c>
      <c r="J7223" s="11" t="s">
        <v>43677</v>
      </c>
      <c r="K7223" s="11" t="s">
        <v>1166</v>
      </c>
    </row>
    <row r="7224" spans="1:11" ht="16.5" x14ac:dyDescent="0.15">
      <c r="A7224" s="145" t="s">
        <v>29394</v>
      </c>
      <c r="B7224" s="32" t="s">
        <v>8963</v>
      </c>
      <c r="C7224" s="32" t="s">
        <v>1172</v>
      </c>
      <c r="D7224" s="32" t="s">
        <v>997</v>
      </c>
      <c r="E7224" s="145" t="s">
        <v>17405</v>
      </c>
      <c r="F7224" s="145" t="s">
        <v>29395</v>
      </c>
      <c r="G7224" s="145" t="s">
        <v>17407</v>
      </c>
      <c r="H7224" s="145" t="s">
        <v>1169</v>
      </c>
      <c r="I7224" s="11" t="s">
        <v>997</v>
      </c>
      <c r="J7224" s="11" t="s">
        <v>43677</v>
      </c>
      <c r="K7224" s="11" t="s">
        <v>1166</v>
      </c>
    </row>
    <row r="7225" spans="1:11" ht="16.5" x14ac:dyDescent="0.15">
      <c r="A7225" s="145" t="s">
        <v>29396</v>
      </c>
      <c r="B7225" s="32" t="s">
        <v>3950</v>
      </c>
      <c r="C7225" s="32" t="s">
        <v>8964</v>
      </c>
      <c r="D7225" s="32" t="s">
        <v>997</v>
      </c>
      <c r="E7225" s="145" t="s">
        <v>17405</v>
      </c>
      <c r="F7225" s="145" t="s">
        <v>997</v>
      </c>
      <c r="G7225" s="145" t="s">
        <v>17407</v>
      </c>
      <c r="H7225" s="145" t="s">
        <v>1169</v>
      </c>
      <c r="I7225" s="11" t="s">
        <v>997</v>
      </c>
      <c r="J7225" s="11" t="s">
        <v>43677</v>
      </c>
      <c r="K7225" s="11" t="s">
        <v>1166</v>
      </c>
    </row>
    <row r="7226" spans="1:11" ht="16.5" x14ac:dyDescent="0.15">
      <c r="A7226" s="145" t="s">
        <v>29397</v>
      </c>
      <c r="B7226" s="32" t="s">
        <v>1278</v>
      </c>
      <c r="C7226" s="32" t="s">
        <v>8965</v>
      </c>
      <c r="D7226" s="32" t="s">
        <v>997</v>
      </c>
      <c r="E7226" s="145" t="s">
        <v>17405</v>
      </c>
      <c r="F7226" s="145" t="s">
        <v>29398</v>
      </c>
      <c r="G7226" s="145" t="s">
        <v>17407</v>
      </c>
      <c r="H7226" s="145" t="s">
        <v>1169</v>
      </c>
      <c r="I7226" s="11" t="s">
        <v>997</v>
      </c>
      <c r="J7226" s="11" t="s">
        <v>43677</v>
      </c>
      <c r="K7226" s="11" t="s">
        <v>1166</v>
      </c>
    </row>
    <row r="7227" spans="1:11" ht="16.5" x14ac:dyDescent="0.15">
      <c r="A7227" s="145" t="s">
        <v>29399</v>
      </c>
      <c r="B7227" s="32" t="s">
        <v>1314</v>
      </c>
      <c r="C7227" s="32" t="s">
        <v>8966</v>
      </c>
      <c r="D7227" s="32" t="s">
        <v>997</v>
      </c>
      <c r="E7227" s="145" t="s">
        <v>17405</v>
      </c>
      <c r="F7227" s="145" t="s">
        <v>997</v>
      </c>
      <c r="G7227" s="145" t="s">
        <v>17407</v>
      </c>
      <c r="H7227" s="145" t="s">
        <v>1169</v>
      </c>
      <c r="I7227" s="11" t="s">
        <v>997</v>
      </c>
      <c r="J7227" s="11" t="s">
        <v>43677</v>
      </c>
      <c r="K7227" s="11" t="s">
        <v>1166</v>
      </c>
    </row>
    <row r="7228" spans="1:11" ht="16.5" x14ac:dyDescent="0.15">
      <c r="A7228" s="145" t="s">
        <v>29400</v>
      </c>
      <c r="B7228" s="32" t="s">
        <v>8959</v>
      </c>
      <c r="C7228" s="32" t="s">
        <v>8967</v>
      </c>
      <c r="D7228" s="32" t="s">
        <v>997</v>
      </c>
      <c r="E7228" s="145" t="s">
        <v>17405</v>
      </c>
      <c r="F7228" s="145" t="s">
        <v>997</v>
      </c>
      <c r="G7228" s="145" t="s">
        <v>17407</v>
      </c>
      <c r="H7228" s="145" t="s">
        <v>1169</v>
      </c>
      <c r="I7228" s="11" t="s">
        <v>997</v>
      </c>
      <c r="J7228" s="11" t="s">
        <v>43677</v>
      </c>
      <c r="K7228" s="11" t="s">
        <v>1166</v>
      </c>
    </row>
    <row r="7229" spans="1:11" ht="16.5" x14ac:dyDescent="0.15">
      <c r="A7229" s="145" t="s">
        <v>29401</v>
      </c>
      <c r="B7229" s="32" t="s">
        <v>3998</v>
      </c>
      <c r="C7229" s="32" t="s">
        <v>8968</v>
      </c>
      <c r="D7229" s="32" t="s">
        <v>8969</v>
      </c>
      <c r="E7229" s="145" t="s">
        <v>17405</v>
      </c>
      <c r="F7229" s="145" t="s">
        <v>997</v>
      </c>
      <c r="G7229" s="145" t="s">
        <v>17407</v>
      </c>
      <c r="H7229" s="145" t="s">
        <v>1169</v>
      </c>
      <c r="I7229" s="11" t="s">
        <v>997</v>
      </c>
      <c r="J7229" s="11" t="s">
        <v>43677</v>
      </c>
      <c r="K7229" s="11" t="s">
        <v>1166</v>
      </c>
    </row>
    <row r="7230" spans="1:11" ht="16.5" x14ac:dyDescent="0.15">
      <c r="A7230" s="145" t="s">
        <v>29402</v>
      </c>
      <c r="B7230" s="32" t="s">
        <v>8970</v>
      </c>
      <c r="C7230" s="32" t="s">
        <v>300</v>
      </c>
      <c r="D7230" s="32" t="s">
        <v>997</v>
      </c>
      <c r="E7230" s="145" t="s">
        <v>1056</v>
      </c>
      <c r="F7230" s="145" t="s">
        <v>29403</v>
      </c>
      <c r="G7230" s="145" t="s">
        <v>17407</v>
      </c>
      <c r="H7230" s="145" t="s">
        <v>1169</v>
      </c>
      <c r="I7230" s="11" t="s">
        <v>1166</v>
      </c>
      <c r="J7230" s="11" t="s">
        <v>43677</v>
      </c>
      <c r="K7230" s="11" t="s">
        <v>1166</v>
      </c>
    </row>
    <row r="7231" spans="1:11" ht="16.5" x14ac:dyDescent="0.15">
      <c r="A7231" s="145" t="s">
        <v>29404</v>
      </c>
      <c r="B7231" s="32" t="s">
        <v>2291</v>
      </c>
      <c r="C7231" s="32" t="s">
        <v>8971</v>
      </c>
      <c r="D7231" s="32" t="s">
        <v>8972</v>
      </c>
      <c r="E7231" s="145" t="s">
        <v>17581</v>
      </c>
      <c r="F7231" s="145" t="s">
        <v>29405</v>
      </c>
      <c r="G7231" s="145" t="s">
        <v>17407</v>
      </c>
      <c r="H7231" s="145" t="s">
        <v>1169</v>
      </c>
      <c r="I7231" s="11" t="s">
        <v>997</v>
      </c>
      <c r="J7231" s="11" t="s">
        <v>43677</v>
      </c>
      <c r="K7231" s="11" t="s">
        <v>1166</v>
      </c>
    </row>
    <row r="7232" spans="1:11" ht="16.5" x14ac:dyDescent="0.15">
      <c r="A7232" s="145" t="s">
        <v>29406</v>
      </c>
      <c r="B7232" s="32" t="s">
        <v>2295</v>
      </c>
      <c r="C7232" s="32" t="s">
        <v>8973</v>
      </c>
      <c r="D7232" s="32" t="s">
        <v>997</v>
      </c>
      <c r="E7232" s="145" t="s">
        <v>17405</v>
      </c>
      <c r="F7232" s="145" t="s">
        <v>29407</v>
      </c>
      <c r="G7232" s="145" t="s">
        <v>17407</v>
      </c>
      <c r="H7232" s="145" t="s">
        <v>1169</v>
      </c>
      <c r="I7232" s="11" t="s">
        <v>997</v>
      </c>
      <c r="J7232" s="11" t="s">
        <v>43677</v>
      </c>
      <c r="K7232" s="11" t="s">
        <v>1166</v>
      </c>
    </row>
    <row r="7233" spans="1:11" ht="16.5" x14ac:dyDescent="0.15">
      <c r="A7233" s="145" t="s">
        <v>29408</v>
      </c>
      <c r="B7233" s="32" t="s">
        <v>8974</v>
      </c>
      <c r="C7233" s="32" t="s">
        <v>8578</v>
      </c>
      <c r="D7233" s="32" t="s">
        <v>997</v>
      </c>
      <c r="E7233" s="145" t="s">
        <v>17405</v>
      </c>
      <c r="F7233" s="145" t="s">
        <v>29174</v>
      </c>
      <c r="G7233" s="145" t="s">
        <v>17454</v>
      </c>
      <c r="H7233" s="145" t="s">
        <v>1169</v>
      </c>
      <c r="I7233" s="11" t="s">
        <v>997</v>
      </c>
      <c r="J7233" s="11" t="s">
        <v>43677</v>
      </c>
      <c r="K7233" s="11" t="s">
        <v>1166</v>
      </c>
    </row>
    <row r="7234" spans="1:11" ht="16.5" x14ac:dyDescent="0.15">
      <c r="A7234" s="145" t="s">
        <v>29409</v>
      </c>
      <c r="B7234" s="32" t="s">
        <v>8941</v>
      </c>
      <c r="C7234" s="32" t="s">
        <v>8578</v>
      </c>
      <c r="D7234" s="32" t="s">
        <v>997</v>
      </c>
      <c r="E7234" s="145" t="s">
        <v>17405</v>
      </c>
      <c r="F7234" s="145" t="s">
        <v>29174</v>
      </c>
      <c r="G7234" s="145" t="s">
        <v>17454</v>
      </c>
      <c r="H7234" s="145" t="s">
        <v>1169</v>
      </c>
      <c r="I7234" s="11" t="s">
        <v>1166</v>
      </c>
      <c r="J7234" s="11" t="s">
        <v>43677</v>
      </c>
      <c r="K7234" s="11" t="s">
        <v>1166</v>
      </c>
    </row>
    <row r="7235" spans="1:11" ht="16.5" x14ac:dyDescent="0.15">
      <c r="A7235" s="145" t="s">
        <v>29410</v>
      </c>
      <c r="B7235" s="32" t="s">
        <v>8975</v>
      </c>
      <c r="C7235" s="32" t="s">
        <v>8976</v>
      </c>
      <c r="D7235" s="32" t="s">
        <v>997</v>
      </c>
      <c r="E7235" s="145" t="s">
        <v>17405</v>
      </c>
      <c r="F7235" s="145" t="s">
        <v>997</v>
      </c>
      <c r="G7235" s="145" t="s">
        <v>17565</v>
      </c>
      <c r="H7235" s="145" t="s">
        <v>1169</v>
      </c>
      <c r="I7235" s="11" t="s">
        <v>997</v>
      </c>
      <c r="J7235" s="11" t="s">
        <v>43677</v>
      </c>
      <c r="K7235" s="11" t="s">
        <v>1166</v>
      </c>
    </row>
    <row r="7236" spans="1:11" ht="16.5" x14ac:dyDescent="0.15">
      <c r="A7236" s="145" t="s">
        <v>29411</v>
      </c>
      <c r="B7236" s="32" t="s">
        <v>8977</v>
      </c>
      <c r="C7236" s="32" t="s">
        <v>8574</v>
      </c>
      <c r="D7236" s="32" t="s">
        <v>997</v>
      </c>
      <c r="E7236" s="145" t="s">
        <v>17405</v>
      </c>
      <c r="F7236" s="145" t="s">
        <v>29174</v>
      </c>
      <c r="G7236" s="145" t="s">
        <v>17407</v>
      </c>
      <c r="H7236" s="145" t="s">
        <v>1169</v>
      </c>
      <c r="I7236" s="11" t="s">
        <v>997</v>
      </c>
      <c r="J7236" s="11" t="s">
        <v>43677</v>
      </c>
      <c r="K7236" s="11" t="s">
        <v>1166</v>
      </c>
    </row>
    <row r="7237" spans="1:11" ht="16.5" x14ac:dyDescent="0.15">
      <c r="A7237" s="145" t="s">
        <v>29412</v>
      </c>
      <c r="B7237" s="32" t="s">
        <v>8978</v>
      </c>
      <c r="C7237" s="32" t="s">
        <v>8979</v>
      </c>
      <c r="D7237" s="32" t="s">
        <v>997</v>
      </c>
      <c r="E7237" s="145" t="s">
        <v>17405</v>
      </c>
      <c r="F7237" s="145" t="s">
        <v>997</v>
      </c>
      <c r="G7237" s="145" t="s">
        <v>17407</v>
      </c>
      <c r="H7237" s="145" t="s">
        <v>1169</v>
      </c>
      <c r="I7237" s="11" t="s">
        <v>997</v>
      </c>
      <c r="J7237" s="11" t="s">
        <v>43677</v>
      </c>
      <c r="K7237" s="11" t="s">
        <v>1166</v>
      </c>
    </row>
    <row r="7238" spans="1:11" ht="16.5" x14ac:dyDescent="0.15">
      <c r="A7238" s="145" t="s">
        <v>29413</v>
      </c>
      <c r="B7238" s="32" t="s">
        <v>8941</v>
      </c>
      <c r="C7238" s="32" t="s">
        <v>8582</v>
      </c>
      <c r="D7238" s="32" t="s">
        <v>997</v>
      </c>
      <c r="E7238" s="145" t="s">
        <v>17405</v>
      </c>
      <c r="F7238" s="145" t="s">
        <v>997</v>
      </c>
      <c r="G7238" s="145" t="s">
        <v>17454</v>
      </c>
      <c r="H7238" s="145" t="s">
        <v>1169</v>
      </c>
      <c r="I7238" s="11" t="s">
        <v>1166</v>
      </c>
      <c r="J7238" s="11" t="s">
        <v>43677</v>
      </c>
      <c r="K7238" s="11" t="s">
        <v>1166</v>
      </c>
    </row>
    <row r="7239" spans="1:11" ht="16.5" x14ac:dyDescent="0.15">
      <c r="A7239" s="145" t="s">
        <v>29414</v>
      </c>
      <c r="B7239" s="32" t="s">
        <v>1321</v>
      </c>
      <c r="C7239" s="32" t="s">
        <v>8980</v>
      </c>
      <c r="D7239" s="32" t="s">
        <v>3911</v>
      </c>
      <c r="E7239" s="145" t="s">
        <v>17581</v>
      </c>
      <c r="F7239" s="145" t="s">
        <v>997</v>
      </c>
      <c r="G7239" s="145" t="s">
        <v>17407</v>
      </c>
      <c r="H7239" s="145" t="s">
        <v>1169</v>
      </c>
      <c r="I7239" s="11" t="s">
        <v>997</v>
      </c>
      <c r="J7239" s="11" t="s">
        <v>43677</v>
      </c>
      <c r="K7239" s="11" t="s">
        <v>1166</v>
      </c>
    </row>
    <row r="7240" spans="1:11" ht="16.5" x14ac:dyDescent="0.15">
      <c r="A7240" s="145" t="s">
        <v>29415</v>
      </c>
      <c r="B7240" s="32" t="s">
        <v>2291</v>
      </c>
      <c r="C7240" s="32" t="s">
        <v>8981</v>
      </c>
      <c r="D7240" s="32" t="s">
        <v>8982</v>
      </c>
      <c r="E7240" s="145" t="s">
        <v>17405</v>
      </c>
      <c r="F7240" s="145" t="s">
        <v>997</v>
      </c>
      <c r="G7240" s="145" t="s">
        <v>17407</v>
      </c>
      <c r="H7240" s="145" t="s">
        <v>1169</v>
      </c>
      <c r="I7240" s="11" t="s">
        <v>997</v>
      </c>
      <c r="J7240" s="11" t="s">
        <v>43677</v>
      </c>
      <c r="K7240" s="11" t="s">
        <v>1166</v>
      </c>
    </row>
    <row r="7241" spans="1:11" ht="16.5" x14ac:dyDescent="0.15">
      <c r="A7241" s="145" t="s">
        <v>29416</v>
      </c>
      <c r="B7241" s="32" t="s">
        <v>3944</v>
      </c>
      <c r="C7241" s="32" t="s">
        <v>8983</v>
      </c>
      <c r="D7241" s="32" t="s">
        <v>997</v>
      </c>
      <c r="E7241" s="145" t="s">
        <v>17405</v>
      </c>
      <c r="F7241" s="145" t="s">
        <v>29417</v>
      </c>
      <c r="G7241" s="145" t="s">
        <v>17407</v>
      </c>
      <c r="H7241" s="145" t="s">
        <v>1169</v>
      </c>
      <c r="I7241" s="11" t="s">
        <v>997</v>
      </c>
      <c r="J7241" s="11" t="s">
        <v>43677</v>
      </c>
      <c r="K7241" s="11" t="s">
        <v>1166</v>
      </c>
    </row>
    <row r="7242" spans="1:11" ht="16.5" x14ac:dyDescent="0.15">
      <c r="A7242" s="145" t="s">
        <v>29418</v>
      </c>
      <c r="B7242" s="32" t="s">
        <v>5667</v>
      </c>
      <c r="C7242" s="32" t="s">
        <v>8984</v>
      </c>
      <c r="D7242" s="32" t="s">
        <v>997</v>
      </c>
      <c r="E7242" s="145" t="s">
        <v>17405</v>
      </c>
      <c r="F7242" s="145" t="s">
        <v>997</v>
      </c>
      <c r="G7242" s="145" t="s">
        <v>17407</v>
      </c>
      <c r="H7242" s="145" t="s">
        <v>1169</v>
      </c>
      <c r="I7242" s="11" t="s">
        <v>997</v>
      </c>
      <c r="J7242" s="11" t="s">
        <v>43677</v>
      </c>
      <c r="K7242" s="11" t="s">
        <v>1166</v>
      </c>
    </row>
    <row r="7243" spans="1:11" ht="16.5" x14ac:dyDescent="0.15">
      <c r="A7243" s="145" t="s">
        <v>29419</v>
      </c>
      <c r="B7243" s="32" t="s">
        <v>3944</v>
      </c>
      <c r="C7243" s="32" t="s">
        <v>8985</v>
      </c>
      <c r="D7243" s="32" t="s">
        <v>997</v>
      </c>
      <c r="E7243" s="145" t="s">
        <v>17405</v>
      </c>
      <c r="F7243" s="145" t="s">
        <v>29420</v>
      </c>
      <c r="G7243" s="145" t="s">
        <v>17407</v>
      </c>
      <c r="H7243" s="145" t="s">
        <v>1169</v>
      </c>
      <c r="I7243" s="11" t="s">
        <v>997</v>
      </c>
      <c r="J7243" s="11" t="s">
        <v>43677</v>
      </c>
      <c r="K7243" s="11" t="s">
        <v>1166</v>
      </c>
    </row>
    <row r="7244" spans="1:11" ht="16.5" x14ac:dyDescent="0.15">
      <c r="A7244" s="145" t="s">
        <v>29421</v>
      </c>
      <c r="B7244" s="32" t="s">
        <v>1314</v>
      </c>
      <c r="C7244" s="32" t="s">
        <v>8986</v>
      </c>
      <c r="D7244" s="32" t="s">
        <v>997</v>
      </c>
      <c r="E7244" s="145" t="s">
        <v>17405</v>
      </c>
      <c r="F7244" s="145" t="s">
        <v>997</v>
      </c>
      <c r="G7244" s="145" t="s">
        <v>17407</v>
      </c>
      <c r="H7244" s="145" t="s">
        <v>1169</v>
      </c>
      <c r="I7244" s="11" t="s">
        <v>997</v>
      </c>
      <c r="J7244" s="11" t="s">
        <v>43677</v>
      </c>
      <c r="K7244" s="11" t="s">
        <v>1166</v>
      </c>
    </row>
    <row r="7245" spans="1:11" ht="16.5" x14ac:dyDescent="0.15">
      <c r="A7245" s="145" t="s">
        <v>29422</v>
      </c>
      <c r="B7245" s="32" t="s">
        <v>3950</v>
      </c>
      <c r="C7245" s="32" t="s">
        <v>8987</v>
      </c>
      <c r="D7245" s="32" t="s">
        <v>997</v>
      </c>
      <c r="E7245" s="145" t="s">
        <v>17405</v>
      </c>
      <c r="F7245" s="145" t="s">
        <v>997</v>
      </c>
      <c r="G7245" s="145" t="s">
        <v>17407</v>
      </c>
      <c r="H7245" s="145" t="s">
        <v>1169</v>
      </c>
      <c r="I7245" s="11" t="s">
        <v>997</v>
      </c>
      <c r="J7245" s="11" t="s">
        <v>43677</v>
      </c>
      <c r="K7245" s="11" t="s">
        <v>1166</v>
      </c>
    </row>
    <row r="7246" spans="1:11" ht="16.5" x14ac:dyDescent="0.15">
      <c r="A7246" s="145" t="s">
        <v>29423</v>
      </c>
      <c r="B7246" s="32" t="s">
        <v>1314</v>
      </c>
      <c r="C7246" s="32" t="s">
        <v>8988</v>
      </c>
      <c r="D7246" s="32" t="s">
        <v>997</v>
      </c>
      <c r="E7246" s="145" t="s">
        <v>17405</v>
      </c>
      <c r="F7246" s="145" t="s">
        <v>997</v>
      </c>
      <c r="G7246" s="145" t="s">
        <v>17407</v>
      </c>
      <c r="H7246" s="145" t="s">
        <v>1169</v>
      </c>
      <c r="I7246" s="11" t="s">
        <v>997</v>
      </c>
      <c r="J7246" s="11" t="s">
        <v>43677</v>
      </c>
      <c r="K7246" s="11" t="s">
        <v>1166</v>
      </c>
    </row>
    <row r="7247" spans="1:11" ht="16.5" x14ac:dyDescent="0.15">
      <c r="A7247" s="145" t="s">
        <v>29424</v>
      </c>
      <c r="B7247" s="32" t="s">
        <v>1314</v>
      </c>
      <c r="C7247" s="32" t="s">
        <v>8989</v>
      </c>
      <c r="D7247" s="32" t="s">
        <v>997</v>
      </c>
      <c r="E7247" s="145" t="s">
        <v>17405</v>
      </c>
      <c r="F7247" s="145" t="s">
        <v>997</v>
      </c>
      <c r="G7247" s="145" t="s">
        <v>17407</v>
      </c>
      <c r="H7247" s="145" t="s">
        <v>1169</v>
      </c>
      <c r="I7247" s="11" t="s">
        <v>997</v>
      </c>
      <c r="J7247" s="11" t="s">
        <v>43677</v>
      </c>
      <c r="K7247" s="11" t="s">
        <v>1166</v>
      </c>
    </row>
    <row r="7248" spans="1:11" ht="16.5" x14ac:dyDescent="0.15">
      <c r="A7248" s="145" t="s">
        <v>29425</v>
      </c>
      <c r="B7248" s="32" t="s">
        <v>3950</v>
      </c>
      <c r="C7248" s="32" t="s">
        <v>8990</v>
      </c>
      <c r="D7248" s="32" t="s">
        <v>997</v>
      </c>
      <c r="E7248" s="145" t="s">
        <v>17405</v>
      </c>
      <c r="F7248" s="145" t="s">
        <v>997</v>
      </c>
      <c r="G7248" s="145" t="s">
        <v>17407</v>
      </c>
      <c r="H7248" s="145" t="s">
        <v>1169</v>
      </c>
      <c r="I7248" s="11" t="s">
        <v>997</v>
      </c>
      <c r="J7248" s="11" t="s">
        <v>43677</v>
      </c>
      <c r="K7248" s="11" t="s">
        <v>1166</v>
      </c>
    </row>
    <row r="7249" spans="1:11" ht="16.5" x14ac:dyDescent="0.15">
      <c r="A7249" s="145" t="s">
        <v>29426</v>
      </c>
      <c r="B7249" s="32" t="s">
        <v>5689</v>
      </c>
      <c r="C7249" s="32" t="s">
        <v>8991</v>
      </c>
      <c r="D7249" s="32" t="s">
        <v>997</v>
      </c>
      <c r="E7249" s="145" t="s">
        <v>17405</v>
      </c>
      <c r="F7249" s="145" t="s">
        <v>29427</v>
      </c>
      <c r="G7249" s="145" t="s">
        <v>17407</v>
      </c>
      <c r="H7249" s="145" t="s">
        <v>1169</v>
      </c>
      <c r="I7249" s="11" t="s">
        <v>997</v>
      </c>
      <c r="J7249" s="11" t="s">
        <v>43677</v>
      </c>
      <c r="K7249" s="11" t="s">
        <v>1166</v>
      </c>
    </row>
    <row r="7250" spans="1:11" ht="16.5" x14ac:dyDescent="0.15">
      <c r="A7250" s="145" t="s">
        <v>29428</v>
      </c>
      <c r="B7250" s="32" t="s">
        <v>1321</v>
      </c>
      <c r="C7250" s="32" t="s">
        <v>8992</v>
      </c>
      <c r="D7250" s="32" t="s">
        <v>997</v>
      </c>
      <c r="E7250" s="145" t="s">
        <v>17581</v>
      </c>
      <c r="F7250" s="145" t="s">
        <v>29429</v>
      </c>
      <c r="G7250" s="145" t="s">
        <v>17407</v>
      </c>
      <c r="H7250" s="145" t="s">
        <v>1169</v>
      </c>
      <c r="I7250" s="11" t="s">
        <v>997</v>
      </c>
      <c r="J7250" s="11" t="s">
        <v>43677</v>
      </c>
      <c r="K7250" s="11" t="s">
        <v>1166</v>
      </c>
    </row>
    <row r="7251" spans="1:11" ht="16.5" x14ac:dyDescent="0.15">
      <c r="A7251" s="145" t="s">
        <v>29430</v>
      </c>
      <c r="B7251" s="32" t="s">
        <v>1314</v>
      </c>
      <c r="C7251" s="32" t="s">
        <v>8993</v>
      </c>
      <c r="D7251" s="32" t="s">
        <v>997</v>
      </c>
      <c r="E7251" s="145" t="s">
        <v>17405</v>
      </c>
      <c r="F7251" s="145" t="s">
        <v>997</v>
      </c>
      <c r="G7251" s="145" t="s">
        <v>17407</v>
      </c>
      <c r="H7251" s="145" t="s">
        <v>1169</v>
      </c>
      <c r="I7251" s="11" t="s">
        <v>997</v>
      </c>
      <c r="J7251" s="11" t="s">
        <v>43677</v>
      </c>
      <c r="K7251" s="11" t="s">
        <v>1166</v>
      </c>
    </row>
    <row r="7252" spans="1:11" ht="16.5" x14ac:dyDescent="0.15">
      <c r="A7252" s="145" t="s">
        <v>29431</v>
      </c>
      <c r="B7252" s="32" t="s">
        <v>5596</v>
      </c>
      <c r="C7252" s="32" t="s">
        <v>5597</v>
      </c>
      <c r="D7252" s="32" t="s">
        <v>997</v>
      </c>
      <c r="E7252" s="145" t="s">
        <v>17581</v>
      </c>
      <c r="F7252" s="145" t="s">
        <v>997</v>
      </c>
      <c r="G7252" s="145" t="s">
        <v>17407</v>
      </c>
      <c r="H7252" s="145" t="s">
        <v>1169</v>
      </c>
      <c r="I7252" s="11" t="s">
        <v>997</v>
      </c>
      <c r="J7252" s="11" t="s">
        <v>43677</v>
      </c>
      <c r="K7252" s="11" t="s">
        <v>1166</v>
      </c>
    </row>
    <row r="7253" spans="1:11" ht="16.5" x14ac:dyDescent="0.15">
      <c r="A7253" s="145" t="s">
        <v>29432</v>
      </c>
      <c r="B7253" s="32" t="s">
        <v>8654</v>
      </c>
      <c r="C7253" s="32" t="s">
        <v>8994</v>
      </c>
      <c r="D7253" s="32" t="s">
        <v>997</v>
      </c>
      <c r="E7253" s="145" t="s">
        <v>17581</v>
      </c>
      <c r="F7253" s="145" t="s">
        <v>29433</v>
      </c>
      <c r="G7253" s="145" t="s">
        <v>17407</v>
      </c>
      <c r="H7253" s="145" t="s">
        <v>1169</v>
      </c>
      <c r="I7253" s="11" t="s">
        <v>997</v>
      </c>
      <c r="J7253" s="11" t="s">
        <v>43677</v>
      </c>
      <c r="K7253" s="11" t="s">
        <v>1166</v>
      </c>
    </row>
    <row r="7254" spans="1:11" ht="16.5" x14ac:dyDescent="0.15">
      <c r="A7254" s="145" t="s">
        <v>29434</v>
      </c>
      <c r="B7254" s="32" t="s">
        <v>1321</v>
      </c>
      <c r="C7254" s="32" t="s">
        <v>8995</v>
      </c>
      <c r="D7254" s="32" t="s">
        <v>997</v>
      </c>
      <c r="E7254" s="145" t="s">
        <v>17581</v>
      </c>
      <c r="F7254" s="145" t="s">
        <v>29435</v>
      </c>
      <c r="G7254" s="145" t="s">
        <v>17407</v>
      </c>
      <c r="H7254" s="145" t="s">
        <v>1169</v>
      </c>
      <c r="I7254" s="11" t="s">
        <v>997</v>
      </c>
      <c r="J7254" s="11" t="s">
        <v>43677</v>
      </c>
      <c r="K7254" s="11" t="s">
        <v>1166</v>
      </c>
    </row>
    <row r="7255" spans="1:11" ht="16.5" x14ac:dyDescent="0.15">
      <c r="A7255" s="145" t="s">
        <v>29436</v>
      </c>
      <c r="B7255" s="32" t="s">
        <v>1310</v>
      </c>
      <c r="C7255" s="32" t="s">
        <v>8996</v>
      </c>
      <c r="D7255" s="32" t="s">
        <v>997</v>
      </c>
      <c r="E7255" s="145" t="s">
        <v>17405</v>
      </c>
      <c r="F7255" s="145" t="s">
        <v>29437</v>
      </c>
      <c r="G7255" s="145" t="s">
        <v>17407</v>
      </c>
      <c r="H7255" s="145" t="s">
        <v>1169</v>
      </c>
      <c r="I7255" s="11" t="s">
        <v>997</v>
      </c>
      <c r="J7255" s="11" t="s">
        <v>43677</v>
      </c>
      <c r="K7255" s="11" t="s">
        <v>1166</v>
      </c>
    </row>
    <row r="7256" spans="1:11" ht="16.5" x14ac:dyDescent="0.15">
      <c r="A7256" s="145" t="s">
        <v>29438</v>
      </c>
      <c r="B7256" s="32" t="s">
        <v>4277</v>
      </c>
      <c r="C7256" s="32" t="s">
        <v>8997</v>
      </c>
      <c r="D7256" s="32" t="s">
        <v>997</v>
      </c>
      <c r="E7256" s="145" t="s">
        <v>17405</v>
      </c>
      <c r="F7256" s="145" t="s">
        <v>997</v>
      </c>
      <c r="G7256" s="145" t="s">
        <v>17407</v>
      </c>
      <c r="H7256" s="145" t="s">
        <v>1169</v>
      </c>
      <c r="I7256" s="11" t="s">
        <v>997</v>
      </c>
      <c r="J7256" s="11" t="s">
        <v>43677</v>
      </c>
      <c r="K7256" s="11" t="s">
        <v>1166</v>
      </c>
    </row>
    <row r="7257" spans="1:11" ht="16.5" x14ac:dyDescent="0.15">
      <c r="A7257" s="145" t="s">
        <v>29439</v>
      </c>
      <c r="B7257" s="32" t="s">
        <v>3950</v>
      </c>
      <c r="C7257" s="32" t="s">
        <v>8998</v>
      </c>
      <c r="D7257" s="32" t="s">
        <v>997</v>
      </c>
      <c r="E7257" s="145" t="s">
        <v>17405</v>
      </c>
      <c r="F7257" s="145" t="s">
        <v>997</v>
      </c>
      <c r="G7257" s="145" t="s">
        <v>17407</v>
      </c>
      <c r="H7257" s="145" t="s">
        <v>1169</v>
      </c>
      <c r="I7257" s="11" t="s">
        <v>997</v>
      </c>
      <c r="J7257" s="11" t="s">
        <v>43677</v>
      </c>
      <c r="K7257" s="11" t="s">
        <v>1166</v>
      </c>
    </row>
    <row r="7258" spans="1:11" ht="16.5" x14ac:dyDescent="0.15">
      <c r="A7258" s="145" t="s">
        <v>29440</v>
      </c>
      <c r="B7258" s="32" t="s">
        <v>1314</v>
      </c>
      <c r="C7258" s="32" t="s">
        <v>8999</v>
      </c>
      <c r="D7258" s="32" t="s">
        <v>997</v>
      </c>
      <c r="E7258" s="145" t="s">
        <v>17405</v>
      </c>
      <c r="F7258" s="145" t="s">
        <v>997</v>
      </c>
      <c r="G7258" s="145" t="s">
        <v>17407</v>
      </c>
      <c r="H7258" s="145" t="s">
        <v>1169</v>
      </c>
      <c r="I7258" s="11" t="s">
        <v>997</v>
      </c>
      <c r="J7258" s="11" t="s">
        <v>43677</v>
      </c>
      <c r="K7258" s="11" t="s">
        <v>1166</v>
      </c>
    </row>
    <row r="7259" spans="1:11" ht="16.5" x14ac:dyDescent="0.15">
      <c r="A7259" s="145" t="s">
        <v>29441</v>
      </c>
      <c r="B7259" s="32" t="s">
        <v>1308</v>
      </c>
      <c r="C7259" s="32" t="s">
        <v>9000</v>
      </c>
      <c r="D7259" s="32" t="s">
        <v>997</v>
      </c>
      <c r="E7259" s="145" t="s">
        <v>17405</v>
      </c>
      <c r="F7259" s="145" t="s">
        <v>997</v>
      </c>
      <c r="G7259" s="145" t="s">
        <v>17565</v>
      </c>
      <c r="H7259" s="145" t="s">
        <v>1169</v>
      </c>
      <c r="I7259" s="11" t="s">
        <v>997</v>
      </c>
      <c r="J7259" s="11" t="s">
        <v>43677</v>
      </c>
      <c r="K7259" s="11" t="s">
        <v>1166</v>
      </c>
    </row>
    <row r="7260" spans="1:11" ht="16.5" x14ac:dyDescent="0.15">
      <c r="A7260" s="145" t="s">
        <v>29442</v>
      </c>
      <c r="B7260" s="32" t="s">
        <v>1308</v>
      </c>
      <c r="C7260" s="32" t="s">
        <v>9001</v>
      </c>
      <c r="D7260" s="32" t="s">
        <v>997</v>
      </c>
      <c r="E7260" s="145" t="s">
        <v>17405</v>
      </c>
      <c r="F7260" s="145" t="s">
        <v>997</v>
      </c>
      <c r="G7260" s="145" t="s">
        <v>17407</v>
      </c>
      <c r="H7260" s="145" t="s">
        <v>1169</v>
      </c>
      <c r="I7260" s="11" t="s">
        <v>997</v>
      </c>
      <c r="J7260" s="11" t="s">
        <v>43677</v>
      </c>
      <c r="K7260" s="11" t="s">
        <v>1166</v>
      </c>
    </row>
    <row r="7261" spans="1:11" ht="16.5" x14ac:dyDescent="0.15">
      <c r="A7261" s="145" t="s">
        <v>29443</v>
      </c>
      <c r="B7261" s="32" t="s">
        <v>9002</v>
      </c>
      <c r="C7261" s="32" t="s">
        <v>9003</v>
      </c>
      <c r="D7261" s="32" t="s">
        <v>997</v>
      </c>
      <c r="E7261" s="145" t="s">
        <v>17405</v>
      </c>
      <c r="F7261" s="145" t="s">
        <v>997</v>
      </c>
      <c r="G7261" s="145" t="s">
        <v>17407</v>
      </c>
      <c r="H7261" s="145" t="s">
        <v>1169</v>
      </c>
      <c r="I7261" s="11" t="s">
        <v>997</v>
      </c>
      <c r="J7261" s="11" t="s">
        <v>43677</v>
      </c>
      <c r="K7261" s="11" t="s">
        <v>1166</v>
      </c>
    </row>
    <row r="7262" spans="1:11" ht="16.5" x14ac:dyDescent="0.15">
      <c r="A7262" s="145" t="s">
        <v>29444</v>
      </c>
      <c r="B7262" s="32" t="s">
        <v>1314</v>
      </c>
      <c r="C7262" s="32" t="s">
        <v>9004</v>
      </c>
      <c r="D7262" s="32" t="s">
        <v>997</v>
      </c>
      <c r="E7262" s="145" t="s">
        <v>17405</v>
      </c>
      <c r="F7262" s="145" t="s">
        <v>997</v>
      </c>
      <c r="G7262" s="145" t="s">
        <v>17407</v>
      </c>
      <c r="H7262" s="145" t="s">
        <v>1169</v>
      </c>
      <c r="I7262" s="11" t="s">
        <v>997</v>
      </c>
      <c r="J7262" s="11" t="s">
        <v>43677</v>
      </c>
      <c r="K7262" s="11" t="s">
        <v>1166</v>
      </c>
    </row>
    <row r="7263" spans="1:11" ht="16.5" x14ac:dyDescent="0.15">
      <c r="A7263" s="145" t="s">
        <v>29445</v>
      </c>
      <c r="B7263" s="32" t="s">
        <v>3946</v>
      </c>
      <c r="C7263" s="32" t="s">
        <v>9005</v>
      </c>
      <c r="D7263" s="32" t="s">
        <v>997</v>
      </c>
      <c r="E7263" s="145" t="s">
        <v>17405</v>
      </c>
      <c r="F7263" s="145" t="s">
        <v>997</v>
      </c>
      <c r="G7263" s="145" t="s">
        <v>17407</v>
      </c>
      <c r="H7263" s="145" t="s">
        <v>1169</v>
      </c>
      <c r="I7263" s="11" t="s">
        <v>997</v>
      </c>
      <c r="J7263" s="11" t="s">
        <v>43677</v>
      </c>
      <c r="K7263" s="11" t="s">
        <v>1166</v>
      </c>
    </row>
    <row r="7264" spans="1:11" ht="16.5" x14ac:dyDescent="0.15">
      <c r="A7264" s="145" t="s">
        <v>29446</v>
      </c>
      <c r="B7264" s="32" t="s">
        <v>1314</v>
      </c>
      <c r="C7264" s="32" t="s">
        <v>9006</v>
      </c>
      <c r="D7264" s="32" t="s">
        <v>997</v>
      </c>
      <c r="E7264" s="145" t="s">
        <v>17405</v>
      </c>
      <c r="F7264" s="145" t="s">
        <v>997</v>
      </c>
      <c r="G7264" s="145" t="s">
        <v>17407</v>
      </c>
      <c r="H7264" s="145" t="s">
        <v>1169</v>
      </c>
      <c r="I7264" s="11" t="s">
        <v>997</v>
      </c>
      <c r="J7264" s="11" t="s">
        <v>43677</v>
      </c>
      <c r="K7264" s="11" t="s">
        <v>1166</v>
      </c>
    </row>
    <row r="7265" spans="1:11" ht="16.5" x14ac:dyDescent="0.15">
      <c r="A7265" s="145" t="s">
        <v>29447</v>
      </c>
      <c r="B7265" s="32" t="s">
        <v>2245</v>
      </c>
      <c r="C7265" s="32" t="s">
        <v>9007</v>
      </c>
      <c r="D7265" s="32" t="s">
        <v>997</v>
      </c>
      <c r="E7265" s="145" t="s">
        <v>17405</v>
      </c>
      <c r="F7265" s="145" t="s">
        <v>997</v>
      </c>
      <c r="G7265" s="145" t="s">
        <v>17407</v>
      </c>
      <c r="H7265" s="145" t="s">
        <v>1169</v>
      </c>
      <c r="I7265" s="11" t="s">
        <v>997</v>
      </c>
      <c r="J7265" s="11" t="s">
        <v>43677</v>
      </c>
      <c r="K7265" s="11" t="s">
        <v>1166</v>
      </c>
    </row>
    <row r="7266" spans="1:11" ht="16.5" x14ac:dyDescent="0.15">
      <c r="A7266" s="145" t="s">
        <v>29448</v>
      </c>
      <c r="B7266" s="32" t="s">
        <v>9008</v>
      </c>
      <c r="C7266" s="32" t="s">
        <v>9009</v>
      </c>
      <c r="D7266" s="32" t="s">
        <v>997</v>
      </c>
      <c r="E7266" s="145" t="s">
        <v>17405</v>
      </c>
      <c r="F7266" s="145" t="s">
        <v>997</v>
      </c>
      <c r="G7266" s="145" t="s">
        <v>17407</v>
      </c>
      <c r="H7266" s="145" t="s">
        <v>1169</v>
      </c>
      <c r="I7266" s="11" t="s">
        <v>997</v>
      </c>
      <c r="J7266" s="11" t="s">
        <v>43677</v>
      </c>
      <c r="K7266" s="11" t="s">
        <v>1166</v>
      </c>
    </row>
    <row r="7267" spans="1:11" ht="16.5" x14ac:dyDescent="0.15">
      <c r="A7267" s="145" t="s">
        <v>29449</v>
      </c>
      <c r="B7267" s="32" t="s">
        <v>1308</v>
      </c>
      <c r="C7267" s="32" t="s">
        <v>9010</v>
      </c>
      <c r="D7267" s="32" t="s">
        <v>997</v>
      </c>
      <c r="E7267" s="145" t="s">
        <v>17405</v>
      </c>
      <c r="F7267" s="145" t="s">
        <v>997</v>
      </c>
      <c r="G7267" s="145" t="s">
        <v>17407</v>
      </c>
      <c r="H7267" s="145" t="s">
        <v>1169</v>
      </c>
      <c r="I7267" s="11" t="s">
        <v>997</v>
      </c>
      <c r="J7267" s="11" t="s">
        <v>43677</v>
      </c>
      <c r="K7267" s="11" t="s">
        <v>1166</v>
      </c>
    </row>
    <row r="7268" spans="1:11" ht="16.5" x14ac:dyDescent="0.15">
      <c r="A7268" s="145" t="s">
        <v>29450</v>
      </c>
      <c r="B7268" s="32" t="s">
        <v>1308</v>
      </c>
      <c r="C7268" s="32" t="s">
        <v>9011</v>
      </c>
      <c r="D7268" s="32" t="s">
        <v>997</v>
      </c>
      <c r="E7268" s="145" t="s">
        <v>17405</v>
      </c>
      <c r="F7268" s="145" t="s">
        <v>997</v>
      </c>
      <c r="G7268" s="145" t="s">
        <v>17407</v>
      </c>
      <c r="H7268" s="145" t="s">
        <v>1169</v>
      </c>
      <c r="I7268" s="11" t="s">
        <v>997</v>
      </c>
      <c r="J7268" s="11" t="s">
        <v>43677</v>
      </c>
      <c r="K7268" s="11" t="s">
        <v>1166</v>
      </c>
    </row>
    <row r="7269" spans="1:11" ht="16.5" x14ac:dyDescent="0.15">
      <c r="A7269" s="145" t="s">
        <v>29451</v>
      </c>
      <c r="B7269" s="32" t="s">
        <v>2291</v>
      </c>
      <c r="C7269" s="32" t="s">
        <v>9012</v>
      </c>
      <c r="D7269" s="32" t="s">
        <v>8633</v>
      </c>
      <c r="E7269" s="145" t="s">
        <v>17581</v>
      </c>
      <c r="F7269" s="145" t="s">
        <v>997</v>
      </c>
      <c r="G7269" s="145" t="s">
        <v>17407</v>
      </c>
      <c r="H7269" s="145" t="s">
        <v>1169</v>
      </c>
      <c r="I7269" s="11" t="s">
        <v>997</v>
      </c>
      <c r="J7269" s="11" t="s">
        <v>43677</v>
      </c>
      <c r="K7269" s="11" t="s">
        <v>1166</v>
      </c>
    </row>
    <row r="7270" spans="1:11" ht="16.5" x14ac:dyDescent="0.15">
      <c r="A7270" s="145" t="s">
        <v>29452</v>
      </c>
      <c r="B7270" s="32" t="s">
        <v>1308</v>
      </c>
      <c r="C7270" s="32" t="s">
        <v>9013</v>
      </c>
      <c r="D7270" s="32" t="s">
        <v>997</v>
      </c>
      <c r="E7270" s="145" t="s">
        <v>17405</v>
      </c>
      <c r="F7270" s="145" t="s">
        <v>997</v>
      </c>
      <c r="G7270" s="145" t="s">
        <v>17407</v>
      </c>
      <c r="H7270" s="145" t="s">
        <v>1169</v>
      </c>
      <c r="I7270" s="11" t="s">
        <v>997</v>
      </c>
      <c r="J7270" s="11" t="s">
        <v>43677</v>
      </c>
      <c r="K7270" s="11" t="s">
        <v>1166</v>
      </c>
    </row>
    <row r="7271" spans="1:11" ht="16.5" x14ac:dyDescent="0.15">
      <c r="A7271" s="145" t="s">
        <v>29453</v>
      </c>
      <c r="B7271" s="32" t="s">
        <v>1314</v>
      </c>
      <c r="C7271" s="32" t="s">
        <v>9014</v>
      </c>
      <c r="D7271" s="32" t="s">
        <v>997</v>
      </c>
      <c r="E7271" s="145" t="s">
        <v>17405</v>
      </c>
      <c r="F7271" s="145" t="s">
        <v>997</v>
      </c>
      <c r="G7271" s="145" t="s">
        <v>17407</v>
      </c>
      <c r="H7271" s="145" t="s">
        <v>1169</v>
      </c>
      <c r="I7271" s="11" t="s">
        <v>997</v>
      </c>
      <c r="J7271" s="11" t="s">
        <v>43677</v>
      </c>
      <c r="K7271" s="11" t="s">
        <v>1166</v>
      </c>
    </row>
    <row r="7272" spans="1:11" ht="16.5" x14ac:dyDescent="0.15">
      <c r="A7272" s="145" t="s">
        <v>29454</v>
      </c>
      <c r="B7272" s="32" t="s">
        <v>1314</v>
      </c>
      <c r="C7272" s="32" t="s">
        <v>9015</v>
      </c>
      <c r="D7272" s="32" t="s">
        <v>997</v>
      </c>
      <c r="E7272" s="145" t="s">
        <v>17405</v>
      </c>
      <c r="F7272" s="145" t="s">
        <v>997</v>
      </c>
      <c r="G7272" s="145" t="s">
        <v>17407</v>
      </c>
      <c r="H7272" s="145" t="s">
        <v>1169</v>
      </c>
      <c r="I7272" s="11" t="s">
        <v>997</v>
      </c>
      <c r="J7272" s="11" t="s">
        <v>43677</v>
      </c>
      <c r="K7272" s="11" t="s">
        <v>1166</v>
      </c>
    </row>
    <row r="7273" spans="1:11" ht="16.5" x14ac:dyDescent="0.15">
      <c r="A7273" s="145" t="s">
        <v>29455</v>
      </c>
      <c r="B7273" s="32" t="s">
        <v>8959</v>
      </c>
      <c r="C7273" s="32" t="s">
        <v>9016</v>
      </c>
      <c r="D7273" s="32" t="s">
        <v>997</v>
      </c>
      <c r="E7273" s="145" t="s">
        <v>17405</v>
      </c>
      <c r="F7273" s="145" t="s">
        <v>997</v>
      </c>
      <c r="G7273" s="145" t="s">
        <v>17407</v>
      </c>
      <c r="H7273" s="145" t="s">
        <v>1169</v>
      </c>
      <c r="I7273" s="11" t="s">
        <v>997</v>
      </c>
      <c r="J7273" s="11" t="s">
        <v>43677</v>
      </c>
      <c r="K7273" s="11" t="s">
        <v>1166</v>
      </c>
    </row>
    <row r="7274" spans="1:11" ht="16.5" x14ac:dyDescent="0.15">
      <c r="A7274" s="145" t="s">
        <v>29456</v>
      </c>
      <c r="B7274" s="32" t="s">
        <v>1310</v>
      </c>
      <c r="C7274" s="32" t="s">
        <v>9017</v>
      </c>
      <c r="D7274" s="32" t="s">
        <v>997</v>
      </c>
      <c r="E7274" s="145" t="s">
        <v>17405</v>
      </c>
      <c r="F7274" s="145" t="s">
        <v>997</v>
      </c>
      <c r="G7274" s="145" t="s">
        <v>17407</v>
      </c>
      <c r="H7274" s="145" t="s">
        <v>1169</v>
      </c>
      <c r="I7274" s="11" t="s">
        <v>997</v>
      </c>
      <c r="J7274" s="11" t="s">
        <v>43677</v>
      </c>
      <c r="K7274" s="11" t="s">
        <v>1166</v>
      </c>
    </row>
    <row r="7275" spans="1:11" ht="16.5" x14ac:dyDescent="0.15">
      <c r="A7275" s="145" t="s">
        <v>29457</v>
      </c>
      <c r="B7275" s="32" t="s">
        <v>1310</v>
      </c>
      <c r="C7275" s="32" t="s">
        <v>9018</v>
      </c>
      <c r="D7275" s="32" t="s">
        <v>997</v>
      </c>
      <c r="E7275" s="145" t="s">
        <v>17405</v>
      </c>
      <c r="F7275" s="145" t="s">
        <v>997</v>
      </c>
      <c r="G7275" s="145" t="s">
        <v>17407</v>
      </c>
      <c r="H7275" s="145" t="s">
        <v>1169</v>
      </c>
      <c r="I7275" s="11" t="s">
        <v>997</v>
      </c>
      <c r="J7275" s="11" t="s">
        <v>43677</v>
      </c>
      <c r="K7275" s="11" t="s">
        <v>1166</v>
      </c>
    </row>
    <row r="7276" spans="1:11" ht="16.5" x14ac:dyDescent="0.15">
      <c r="A7276" s="145" t="s">
        <v>29458</v>
      </c>
      <c r="B7276" s="32" t="s">
        <v>9008</v>
      </c>
      <c r="C7276" s="32" t="s">
        <v>9019</v>
      </c>
      <c r="D7276" s="32" t="s">
        <v>997</v>
      </c>
      <c r="E7276" s="145" t="s">
        <v>17405</v>
      </c>
      <c r="F7276" s="145" t="s">
        <v>997</v>
      </c>
      <c r="G7276" s="145" t="s">
        <v>17407</v>
      </c>
      <c r="H7276" s="145" t="s">
        <v>1169</v>
      </c>
      <c r="I7276" s="11" t="s">
        <v>997</v>
      </c>
      <c r="J7276" s="11" t="s">
        <v>43677</v>
      </c>
      <c r="K7276" s="11" t="s">
        <v>1166</v>
      </c>
    </row>
    <row r="7277" spans="1:11" ht="16.5" x14ac:dyDescent="0.15">
      <c r="A7277" s="145" t="s">
        <v>29459</v>
      </c>
      <c r="B7277" s="32" t="s">
        <v>1310</v>
      </c>
      <c r="C7277" s="32" t="s">
        <v>9020</v>
      </c>
      <c r="D7277" s="32" t="s">
        <v>997</v>
      </c>
      <c r="E7277" s="145" t="s">
        <v>17405</v>
      </c>
      <c r="F7277" s="145" t="s">
        <v>997</v>
      </c>
      <c r="G7277" s="145" t="s">
        <v>17407</v>
      </c>
      <c r="H7277" s="145" t="s">
        <v>1169</v>
      </c>
      <c r="I7277" s="11" t="s">
        <v>997</v>
      </c>
      <c r="J7277" s="11" t="s">
        <v>43677</v>
      </c>
      <c r="K7277" s="11" t="s">
        <v>1166</v>
      </c>
    </row>
    <row r="7278" spans="1:11" ht="16.5" x14ac:dyDescent="0.15">
      <c r="A7278" s="145" t="s">
        <v>29460</v>
      </c>
      <c r="B7278" s="32" t="s">
        <v>3899</v>
      </c>
      <c r="C7278" s="32" t="s">
        <v>9021</v>
      </c>
      <c r="D7278" s="32" t="s">
        <v>997</v>
      </c>
      <c r="E7278" s="145" t="s">
        <v>17405</v>
      </c>
      <c r="F7278" s="145" t="s">
        <v>997</v>
      </c>
      <c r="G7278" s="145" t="s">
        <v>17407</v>
      </c>
      <c r="H7278" s="145" t="s">
        <v>1169</v>
      </c>
      <c r="I7278" s="11" t="s">
        <v>997</v>
      </c>
      <c r="J7278" s="11" t="s">
        <v>43677</v>
      </c>
      <c r="K7278" s="11" t="s">
        <v>1166</v>
      </c>
    </row>
    <row r="7279" spans="1:11" ht="16.5" x14ac:dyDescent="0.15">
      <c r="A7279" s="145" t="s">
        <v>29461</v>
      </c>
      <c r="B7279" s="32" t="s">
        <v>3899</v>
      </c>
      <c r="C7279" s="32" t="s">
        <v>9022</v>
      </c>
      <c r="D7279" s="32" t="s">
        <v>997</v>
      </c>
      <c r="E7279" s="145" t="s">
        <v>17405</v>
      </c>
      <c r="F7279" s="145" t="s">
        <v>997</v>
      </c>
      <c r="G7279" s="145" t="s">
        <v>17407</v>
      </c>
      <c r="H7279" s="145" t="s">
        <v>1169</v>
      </c>
      <c r="I7279" s="11" t="s">
        <v>997</v>
      </c>
      <c r="J7279" s="11" t="s">
        <v>43677</v>
      </c>
      <c r="K7279" s="11" t="s">
        <v>1166</v>
      </c>
    </row>
    <row r="7280" spans="1:11" ht="16.5" x14ac:dyDescent="0.15">
      <c r="A7280" s="145" t="s">
        <v>29462</v>
      </c>
      <c r="B7280" s="32" t="s">
        <v>1314</v>
      </c>
      <c r="C7280" s="32" t="s">
        <v>9023</v>
      </c>
      <c r="D7280" s="32" t="s">
        <v>997</v>
      </c>
      <c r="E7280" s="145" t="s">
        <v>17405</v>
      </c>
      <c r="F7280" s="145" t="s">
        <v>997</v>
      </c>
      <c r="G7280" s="145" t="s">
        <v>17407</v>
      </c>
      <c r="H7280" s="145" t="s">
        <v>1169</v>
      </c>
      <c r="I7280" s="11" t="s">
        <v>997</v>
      </c>
      <c r="J7280" s="11" t="s">
        <v>43677</v>
      </c>
      <c r="K7280" s="11" t="s">
        <v>1166</v>
      </c>
    </row>
    <row r="7281" spans="1:11" ht="16.5" x14ac:dyDescent="0.15">
      <c r="A7281" s="145" t="s">
        <v>29463</v>
      </c>
      <c r="B7281" s="32" t="s">
        <v>1314</v>
      </c>
      <c r="C7281" s="32" t="s">
        <v>9024</v>
      </c>
      <c r="D7281" s="32" t="s">
        <v>997</v>
      </c>
      <c r="E7281" s="145" t="s">
        <v>17405</v>
      </c>
      <c r="F7281" s="145" t="s">
        <v>997</v>
      </c>
      <c r="G7281" s="145" t="s">
        <v>17407</v>
      </c>
      <c r="H7281" s="145" t="s">
        <v>1169</v>
      </c>
      <c r="I7281" s="11" t="s">
        <v>997</v>
      </c>
      <c r="J7281" s="11" t="s">
        <v>43677</v>
      </c>
      <c r="K7281" s="11" t="s">
        <v>1166</v>
      </c>
    </row>
    <row r="7282" spans="1:11" ht="16.5" x14ac:dyDescent="0.15">
      <c r="A7282" s="145" t="s">
        <v>29464</v>
      </c>
      <c r="B7282" s="32" t="s">
        <v>1310</v>
      </c>
      <c r="C7282" s="32" t="s">
        <v>9025</v>
      </c>
      <c r="D7282" s="32" t="s">
        <v>997</v>
      </c>
      <c r="E7282" s="145" t="s">
        <v>17405</v>
      </c>
      <c r="F7282" s="145" t="s">
        <v>29465</v>
      </c>
      <c r="G7282" s="145" t="s">
        <v>17407</v>
      </c>
      <c r="H7282" s="145" t="s">
        <v>1169</v>
      </c>
      <c r="I7282" s="11" t="s">
        <v>997</v>
      </c>
      <c r="J7282" s="11" t="s">
        <v>43677</v>
      </c>
      <c r="K7282" s="11" t="s">
        <v>1166</v>
      </c>
    </row>
    <row r="7283" spans="1:11" ht="16.5" x14ac:dyDescent="0.15">
      <c r="A7283" s="145" t="s">
        <v>29466</v>
      </c>
      <c r="B7283" s="32" t="s">
        <v>3946</v>
      </c>
      <c r="C7283" s="32" t="s">
        <v>9026</v>
      </c>
      <c r="D7283" s="32" t="s">
        <v>997</v>
      </c>
      <c r="E7283" s="145" t="s">
        <v>17405</v>
      </c>
      <c r="F7283" s="145" t="s">
        <v>997</v>
      </c>
      <c r="G7283" s="145" t="s">
        <v>17407</v>
      </c>
      <c r="H7283" s="145" t="s">
        <v>1169</v>
      </c>
      <c r="I7283" s="11" t="s">
        <v>997</v>
      </c>
      <c r="J7283" s="11" t="s">
        <v>43677</v>
      </c>
      <c r="K7283" s="11" t="s">
        <v>1166</v>
      </c>
    </row>
    <row r="7284" spans="1:11" ht="16.5" x14ac:dyDescent="0.15">
      <c r="A7284" s="145" t="s">
        <v>29467</v>
      </c>
      <c r="B7284" s="32" t="s">
        <v>2217</v>
      </c>
      <c r="C7284" s="32" t="s">
        <v>9027</v>
      </c>
      <c r="D7284" s="32" t="s">
        <v>997</v>
      </c>
      <c r="E7284" s="145" t="s">
        <v>17405</v>
      </c>
      <c r="F7284" s="145" t="s">
        <v>997</v>
      </c>
      <c r="G7284" s="145" t="s">
        <v>17407</v>
      </c>
      <c r="H7284" s="145" t="s">
        <v>1169</v>
      </c>
      <c r="I7284" s="11" t="s">
        <v>997</v>
      </c>
      <c r="J7284" s="11" t="s">
        <v>43677</v>
      </c>
      <c r="K7284" s="11" t="s">
        <v>1166</v>
      </c>
    </row>
    <row r="7285" spans="1:11" ht="16.5" x14ac:dyDescent="0.15">
      <c r="A7285" s="145" t="s">
        <v>29468</v>
      </c>
      <c r="B7285" s="32" t="s">
        <v>8978</v>
      </c>
      <c r="C7285" s="32" t="s">
        <v>9028</v>
      </c>
      <c r="D7285" s="32" t="s">
        <v>997</v>
      </c>
      <c r="E7285" s="145" t="s">
        <v>17405</v>
      </c>
      <c r="F7285" s="145" t="s">
        <v>997</v>
      </c>
      <c r="G7285" s="145" t="s">
        <v>17407</v>
      </c>
      <c r="H7285" s="145" t="s">
        <v>1169</v>
      </c>
      <c r="I7285" s="11" t="s">
        <v>997</v>
      </c>
      <c r="J7285" s="11" t="s">
        <v>43677</v>
      </c>
      <c r="K7285" s="11" t="s">
        <v>1166</v>
      </c>
    </row>
    <row r="7286" spans="1:11" ht="16.5" x14ac:dyDescent="0.15">
      <c r="A7286" s="145" t="s">
        <v>29469</v>
      </c>
      <c r="B7286" s="32" t="s">
        <v>1314</v>
      </c>
      <c r="C7286" s="32" t="s">
        <v>9029</v>
      </c>
      <c r="D7286" s="32" t="s">
        <v>997</v>
      </c>
      <c r="E7286" s="145" t="s">
        <v>17405</v>
      </c>
      <c r="F7286" s="145" t="s">
        <v>997</v>
      </c>
      <c r="G7286" s="145" t="s">
        <v>17407</v>
      </c>
      <c r="H7286" s="145" t="s">
        <v>1169</v>
      </c>
      <c r="I7286" s="11" t="s">
        <v>997</v>
      </c>
      <c r="J7286" s="11" t="s">
        <v>43677</v>
      </c>
      <c r="K7286" s="11" t="s">
        <v>1166</v>
      </c>
    </row>
    <row r="7287" spans="1:11" ht="16.5" x14ac:dyDescent="0.15">
      <c r="A7287" s="145" t="s">
        <v>29470</v>
      </c>
      <c r="B7287" s="32" t="s">
        <v>9030</v>
      </c>
      <c r="C7287" s="32" t="s">
        <v>9031</v>
      </c>
      <c r="D7287" s="32" t="s">
        <v>997</v>
      </c>
      <c r="E7287" s="145" t="s">
        <v>17405</v>
      </c>
      <c r="F7287" s="145" t="s">
        <v>997</v>
      </c>
      <c r="G7287" s="145" t="s">
        <v>17407</v>
      </c>
      <c r="H7287" s="145" t="s">
        <v>1169</v>
      </c>
      <c r="I7287" s="11" t="s">
        <v>997</v>
      </c>
      <c r="J7287" s="11" t="s">
        <v>43677</v>
      </c>
      <c r="K7287" s="11" t="s">
        <v>1166</v>
      </c>
    </row>
    <row r="7288" spans="1:11" ht="16.5" x14ac:dyDescent="0.15">
      <c r="A7288" s="145" t="s">
        <v>29471</v>
      </c>
      <c r="B7288" s="32" t="s">
        <v>1314</v>
      </c>
      <c r="C7288" s="32" t="s">
        <v>9032</v>
      </c>
      <c r="D7288" s="32" t="s">
        <v>997</v>
      </c>
      <c r="E7288" s="145" t="s">
        <v>17405</v>
      </c>
      <c r="F7288" s="145" t="s">
        <v>997</v>
      </c>
      <c r="G7288" s="145" t="s">
        <v>17407</v>
      </c>
      <c r="H7288" s="145" t="s">
        <v>1169</v>
      </c>
      <c r="I7288" s="11" t="s">
        <v>997</v>
      </c>
      <c r="J7288" s="11" t="s">
        <v>43677</v>
      </c>
      <c r="K7288" s="11" t="s">
        <v>1166</v>
      </c>
    </row>
    <row r="7289" spans="1:11" ht="16.5" x14ac:dyDescent="0.15">
      <c r="A7289" s="145" t="s">
        <v>29472</v>
      </c>
      <c r="B7289" s="32" t="s">
        <v>5667</v>
      </c>
      <c r="C7289" s="32" t="s">
        <v>9033</v>
      </c>
      <c r="D7289" s="32" t="s">
        <v>997</v>
      </c>
      <c r="E7289" s="145" t="s">
        <v>17405</v>
      </c>
      <c r="F7289" s="145" t="s">
        <v>997</v>
      </c>
      <c r="G7289" s="145" t="s">
        <v>17407</v>
      </c>
      <c r="H7289" s="145" t="s">
        <v>1169</v>
      </c>
      <c r="I7289" s="11" t="s">
        <v>997</v>
      </c>
      <c r="J7289" s="11" t="s">
        <v>43677</v>
      </c>
      <c r="K7289" s="11" t="s">
        <v>1166</v>
      </c>
    </row>
    <row r="7290" spans="1:11" ht="16.5" x14ac:dyDescent="0.15">
      <c r="A7290" s="145" t="s">
        <v>29473</v>
      </c>
      <c r="B7290" s="32" t="s">
        <v>3950</v>
      </c>
      <c r="C7290" s="32" t="s">
        <v>9034</v>
      </c>
      <c r="D7290" s="32" t="s">
        <v>997</v>
      </c>
      <c r="E7290" s="145" t="s">
        <v>17405</v>
      </c>
      <c r="F7290" s="145" t="s">
        <v>997</v>
      </c>
      <c r="G7290" s="145" t="s">
        <v>17407</v>
      </c>
      <c r="H7290" s="145" t="s">
        <v>1169</v>
      </c>
      <c r="I7290" s="11" t="s">
        <v>997</v>
      </c>
      <c r="J7290" s="11" t="s">
        <v>43677</v>
      </c>
      <c r="K7290" s="11" t="s">
        <v>1166</v>
      </c>
    </row>
    <row r="7291" spans="1:11" ht="16.5" x14ac:dyDescent="0.15">
      <c r="A7291" s="145" t="s">
        <v>29474</v>
      </c>
      <c r="B7291" s="32" t="s">
        <v>1310</v>
      </c>
      <c r="C7291" s="32" t="s">
        <v>9035</v>
      </c>
      <c r="D7291" s="32" t="s">
        <v>997</v>
      </c>
      <c r="E7291" s="145" t="s">
        <v>17405</v>
      </c>
      <c r="F7291" s="145" t="s">
        <v>29475</v>
      </c>
      <c r="G7291" s="145" t="s">
        <v>17407</v>
      </c>
      <c r="H7291" s="145" t="s">
        <v>1169</v>
      </c>
      <c r="I7291" s="11" t="s">
        <v>997</v>
      </c>
      <c r="J7291" s="11" t="s">
        <v>43677</v>
      </c>
      <c r="K7291" s="11" t="s">
        <v>1166</v>
      </c>
    </row>
    <row r="7292" spans="1:11" ht="16.5" x14ac:dyDescent="0.15">
      <c r="A7292" s="145" t="s">
        <v>29476</v>
      </c>
      <c r="B7292" s="32" t="s">
        <v>5667</v>
      </c>
      <c r="C7292" s="32" t="s">
        <v>9036</v>
      </c>
      <c r="D7292" s="32" t="s">
        <v>997</v>
      </c>
      <c r="E7292" s="145" t="s">
        <v>17405</v>
      </c>
      <c r="F7292" s="145" t="s">
        <v>997</v>
      </c>
      <c r="G7292" s="145" t="s">
        <v>17407</v>
      </c>
      <c r="H7292" s="145" t="s">
        <v>1169</v>
      </c>
      <c r="I7292" s="11" t="s">
        <v>997</v>
      </c>
      <c r="J7292" s="11" t="s">
        <v>43677</v>
      </c>
      <c r="K7292" s="11" t="s">
        <v>1166</v>
      </c>
    </row>
    <row r="7293" spans="1:11" ht="16.5" x14ac:dyDescent="0.15">
      <c r="A7293" s="145" t="s">
        <v>29477</v>
      </c>
      <c r="B7293" s="32" t="s">
        <v>9037</v>
      </c>
      <c r="C7293" s="32" t="s">
        <v>9038</v>
      </c>
      <c r="D7293" s="32" t="s">
        <v>997</v>
      </c>
      <c r="E7293" s="145" t="s">
        <v>17405</v>
      </c>
      <c r="F7293" s="145" t="s">
        <v>997</v>
      </c>
      <c r="G7293" s="145" t="s">
        <v>17407</v>
      </c>
      <c r="H7293" s="145" t="s">
        <v>1169</v>
      </c>
      <c r="I7293" s="11" t="s">
        <v>997</v>
      </c>
      <c r="J7293" s="11" t="s">
        <v>43677</v>
      </c>
      <c r="K7293" s="11" t="s">
        <v>1166</v>
      </c>
    </row>
    <row r="7294" spans="1:11" ht="16.5" x14ac:dyDescent="0.15">
      <c r="A7294" s="145" t="s">
        <v>29478</v>
      </c>
      <c r="B7294" s="32" t="s">
        <v>2299</v>
      </c>
      <c r="C7294" s="32" t="s">
        <v>9039</v>
      </c>
      <c r="D7294" s="32" t="s">
        <v>997</v>
      </c>
      <c r="E7294" s="145" t="s">
        <v>17405</v>
      </c>
      <c r="F7294" s="145" t="s">
        <v>997</v>
      </c>
      <c r="G7294" s="145" t="s">
        <v>17407</v>
      </c>
      <c r="H7294" s="145" t="s">
        <v>1169</v>
      </c>
      <c r="I7294" s="11" t="s">
        <v>997</v>
      </c>
      <c r="J7294" s="11" t="s">
        <v>43677</v>
      </c>
      <c r="K7294" s="11" t="s">
        <v>1166</v>
      </c>
    </row>
    <row r="7295" spans="1:11" ht="16.5" x14ac:dyDescent="0.15">
      <c r="A7295" s="145" t="s">
        <v>29479</v>
      </c>
      <c r="B7295" s="32" t="s">
        <v>9040</v>
      </c>
      <c r="C7295" s="32" t="s">
        <v>9041</v>
      </c>
      <c r="D7295" s="32" t="s">
        <v>997</v>
      </c>
      <c r="E7295" s="145" t="s">
        <v>17405</v>
      </c>
      <c r="F7295" s="145" t="s">
        <v>997</v>
      </c>
      <c r="G7295" s="145" t="s">
        <v>17407</v>
      </c>
      <c r="H7295" s="145" t="s">
        <v>1169</v>
      </c>
      <c r="I7295" s="11" t="s">
        <v>997</v>
      </c>
      <c r="J7295" s="11" t="s">
        <v>43677</v>
      </c>
      <c r="K7295" s="11" t="s">
        <v>1166</v>
      </c>
    </row>
    <row r="7296" spans="1:11" ht="16.5" x14ac:dyDescent="0.15">
      <c r="A7296" s="145" t="s">
        <v>29480</v>
      </c>
      <c r="B7296" s="32" t="s">
        <v>4068</v>
      </c>
      <c r="C7296" s="32" t="s">
        <v>9042</v>
      </c>
      <c r="D7296" s="32" t="s">
        <v>997</v>
      </c>
      <c r="E7296" s="145" t="s">
        <v>17405</v>
      </c>
      <c r="F7296" s="145" t="s">
        <v>29481</v>
      </c>
      <c r="G7296" s="145" t="s">
        <v>17407</v>
      </c>
      <c r="H7296" s="145" t="s">
        <v>1169</v>
      </c>
      <c r="I7296" s="11" t="s">
        <v>997</v>
      </c>
      <c r="J7296" s="11" t="s">
        <v>43677</v>
      </c>
      <c r="K7296" s="11" t="s">
        <v>1166</v>
      </c>
    </row>
    <row r="7297" spans="1:11" ht="16.5" x14ac:dyDescent="0.15">
      <c r="A7297" s="145" t="s">
        <v>29482</v>
      </c>
      <c r="B7297" s="32" t="s">
        <v>9040</v>
      </c>
      <c r="C7297" s="32" t="s">
        <v>9043</v>
      </c>
      <c r="D7297" s="32" t="s">
        <v>997</v>
      </c>
      <c r="E7297" s="145" t="s">
        <v>17405</v>
      </c>
      <c r="F7297" s="145" t="s">
        <v>997</v>
      </c>
      <c r="G7297" s="145" t="s">
        <v>17407</v>
      </c>
      <c r="H7297" s="145" t="s">
        <v>1169</v>
      </c>
      <c r="I7297" s="11" t="s">
        <v>997</v>
      </c>
      <c r="J7297" s="11" t="s">
        <v>43677</v>
      </c>
      <c r="K7297" s="11" t="s">
        <v>1166</v>
      </c>
    </row>
    <row r="7298" spans="1:11" ht="16.5" x14ac:dyDescent="0.15">
      <c r="A7298" s="145" t="s">
        <v>29483</v>
      </c>
      <c r="B7298" s="32" t="s">
        <v>1295</v>
      </c>
      <c r="C7298" s="32" t="s">
        <v>9044</v>
      </c>
      <c r="D7298" s="32" t="s">
        <v>997</v>
      </c>
      <c r="E7298" s="145" t="s">
        <v>17405</v>
      </c>
      <c r="F7298" s="145" t="s">
        <v>997</v>
      </c>
      <c r="G7298" s="145" t="s">
        <v>17407</v>
      </c>
      <c r="H7298" s="145" t="s">
        <v>1169</v>
      </c>
      <c r="I7298" s="11" t="s">
        <v>997</v>
      </c>
      <c r="J7298" s="11" t="s">
        <v>43677</v>
      </c>
      <c r="K7298" s="11" t="s">
        <v>1166</v>
      </c>
    </row>
    <row r="7299" spans="1:11" ht="16.5" x14ac:dyDescent="0.15">
      <c r="A7299" s="145" t="s">
        <v>29484</v>
      </c>
      <c r="B7299" s="32" t="s">
        <v>9045</v>
      </c>
      <c r="C7299" s="32" t="s">
        <v>9046</v>
      </c>
      <c r="D7299" s="32" t="s">
        <v>997</v>
      </c>
      <c r="E7299" s="145" t="s">
        <v>17405</v>
      </c>
      <c r="F7299" s="145" t="s">
        <v>997</v>
      </c>
      <c r="G7299" s="145" t="s">
        <v>17407</v>
      </c>
      <c r="H7299" s="145" t="s">
        <v>1169</v>
      </c>
      <c r="I7299" s="11" t="s">
        <v>997</v>
      </c>
      <c r="J7299" s="11" t="s">
        <v>43677</v>
      </c>
      <c r="K7299" s="11" t="s">
        <v>1166</v>
      </c>
    </row>
    <row r="7300" spans="1:11" ht="16.5" x14ac:dyDescent="0.15">
      <c r="A7300" s="145" t="s">
        <v>29485</v>
      </c>
      <c r="B7300" s="32" t="s">
        <v>1295</v>
      </c>
      <c r="C7300" s="32" t="s">
        <v>9047</v>
      </c>
      <c r="D7300" s="32" t="s">
        <v>997</v>
      </c>
      <c r="E7300" s="145" t="s">
        <v>17405</v>
      </c>
      <c r="F7300" s="145" t="s">
        <v>997</v>
      </c>
      <c r="G7300" s="145" t="s">
        <v>17407</v>
      </c>
      <c r="H7300" s="145" t="s">
        <v>1169</v>
      </c>
      <c r="I7300" s="11" t="s">
        <v>997</v>
      </c>
      <c r="J7300" s="11" t="s">
        <v>43677</v>
      </c>
      <c r="K7300" s="11" t="s">
        <v>1166</v>
      </c>
    </row>
    <row r="7301" spans="1:11" ht="16.5" x14ac:dyDescent="0.15">
      <c r="A7301" s="145" t="s">
        <v>29486</v>
      </c>
      <c r="B7301" s="32" t="s">
        <v>3950</v>
      </c>
      <c r="C7301" s="32" t="s">
        <v>9048</v>
      </c>
      <c r="D7301" s="32" t="s">
        <v>997</v>
      </c>
      <c r="E7301" s="145" t="s">
        <v>17405</v>
      </c>
      <c r="F7301" s="145" t="s">
        <v>29487</v>
      </c>
      <c r="G7301" s="145" t="s">
        <v>17407</v>
      </c>
      <c r="H7301" s="145" t="s">
        <v>1169</v>
      </c>
      <c r="I7301" s="11" t="s">
        <v>997</v>
      </c>
      <c r="J7301" s="11" t="s">
        <v>43677</v>
      </c>
      <c r="K7301" s="11" t="s">
        <v>1166</v>
      </c>
    </row>
    <row r="7302" spans="1:11" ht="16.5" x14ac:dyDescent="0.15">
      <c r="A7302" s="145" t="s">
        <v>29488</v>
      </c>
      <c r="B7302" s="32" t="s">
        <v>1300</v>
      </c>
      <c r="C7302" s="32" t="s">
        <v>9049</v>
      </c>
      <c r="D7302" s="32" t="s">
        <v>997</v>
      </c>
      <c r="E7302" s="145" t="s">
        <v>17405</v>
      </c>
      <c r="F7302" s="145" t="s">
        <v>997</v>
      </c>
      <c r="G7302" s="145" t="s">
        <v>17407</v>
      </c>
      <c r="H7302" s="145" t="s">
        <v>1169</v>
      </c>
      <c r="I7302" s="11" t="s">
        <v>997</v>
      </c>
      <c r="J7302" s="11" t="s">
        <v>43677</v>
      </c>
      <c r="K7302" s="11" t="s">
        <v>1166</v>
      </c>
    </row>
    <row r="7303" spans="1:11" ht="16.5" x14ac:dyDescent="0.15">
      <c r="A7303" s="145" t="s">
        <v>29489</v>
      </c>
      <c r="B7303" s="32" t="s">
        <v>9045</v>
      </c>
      <c r="C7303" s="32" t="s">
        <v>9050</v>
      </c>
      <c r="D7303" s="32" t="s">
        <v>997</v>
      </c>
      <c r="E7303" s="145" t="s">
        <v>17405</v>
      </c>
      <c r="F7303" s="145" t="s">
        <v>29490</v>
      </c>
      <c r="G7303" s="145" t="s">
        <v>17407</v>
      </c>
      <c r="H7303" s="145" t="s">
        <v>1169</v>
      </c>
      <c r="I7303" s="11" t="s">
        <v>997</v>
      </c>
      <c r="J7303" s="11" t="s">
        <v>43677</v>
      </c>
      <c r="K7303" s="11" t="s">
        <v>1166</v>
      </c>
    </row>
    <row r="7304" spans="1:11" ht="16.5" x14ac:dyDescent="0.15">
      <c r="A7304" s="145" t="s">
        <v>29491</v>
      </c>
      <c r="B7304" s="32" t="s">
        <v>1308</v>
      </c>
      <c r="C7304" s="32" t="s">
        <v>9051</v>
      </c>
      <c r="D7304" s="32" t="s">
        <v>997</v>
      </c>
      <c r="E7304" s="145" t="s">
        <v>17405</v>
      </c>
      <c r="F7304" s="145" t="s">
        <v>29492</v>
      </c>
      <c r="G7304" s="145" t="s">
        <v>17407</v>
      </c>
      <c r="H7304" s="145" t="s">
        <v>1169</v>
      </c>
      <c r="I7304" s="11" t="s">
        <v>997</v>
      </c>
      <c r="J7304" s="11" t="s">
        <v>43677</v>
      </c>
      <c r="K7304" s="11" t="s">
        <v>1166</v>
      </c>
    </row>
    <row r="7305" spans="1:11" ht="16.5" x14ac:dyDescent="0.15">
      <c r="A7305" s="145" t="s">
        <v>29493</v>
      </c>
      <c r="B7305" s="32" t="s">
        <v>3950</v>
      </c>
      <c r="C7305" s="32" t="s">
        <v>9052</v>
      </c>
      <c r="D7305" s="32" t="s">
        <v>997</v>
      </c>
      <c r="E7305" s="145" t="s">
        <v>17405</v>
      </c>
      <c r="F7305" s="145" t="s">
        <v>997</v>
      </c>
      <c r="G7305" s="145" t="s">
        <v>17407</v>
      </c>
      <c r="H7305" s="145" t="s">
        <v>1169</v>
      </c>
      <c r="I7305" s="11" t="s">
        <v>997</v>
      </c>
      <c r="J7305" s="11" t="s">
        <v>43677</v>
      </c>
      <c r="K7305" s="11" t="s">
        <v>1166</v>
      </c>
    </row>
    <row r="7306" spans="1:11" ht="16.5" x14ac:dyDescent="0.15">
      <c r="A7306" s="145" t="s">
        <v>29494</v>
      </c>
      <c r="B7306" s="32" t="s">
        <v>4068</v>
      </c>
      <c r="C7306" s="32" t="s">
        <v>9053</v>
      </c>
      <c r="D7306" s="32" t="s">
        <v>997</v>
      </c>
      <c r="E7306" s="145" t="s">
        <v>17405</v>
      </c>
      <c r="F7306" s="145" t="s">
        <v>29495</v>
      </c>
      <c r="G7306" s="145" t="s">
        <v>17407</v>
      </c>
      <c r="H7306" s="145" t="s">
        <v>1169</v>
      </c>
      <c r="I7306" s="11" t="s">
        <v>997</v>
      </c>
      <c r="J7306" s="11" t="s">
        <v>43677</v>
      </c>
      <c r="K7306" s="11" t="s">
        <v>1166</v>
      </c>
    </row>
    <row r="7307" spans="1:11" ht="16.5" x14ac:dyDescent="0.15">
      <c r="A7307" s="145" t="s">
        <v>29496</v>
      </c>
      <c r="B7307" s="32" t="s">
        <v>1300</v>
      </c>
      <c r="C7307" s="32" t="s">
        <v>9054</v>
      </c>
      <c r="D7307" s="32" t="s">
        <v>997</v>
      </c>
      <c r="E7307" s="145" t="s">
        <v>17405</v>
      </c>
      <c r="F7307" s="145" t="s">
        <v>29497</v>
      </c>
      <c r="G7307" s="145" t="s">
        <v>17407</v>
      </c>
      <c r="H7307" s="145" t="s">
        <v>1169</v>
      </c>
      <c r="I7307" s="11" t="s">
        <v>997</v>
      </c>
      <c r="J7307" s="11" t="s">
        <v>43677</v>
      </c>
      <c r="K7307" s="11" t="s">
        <v>1166</v>
      </c>
    </row>
    <row r="7308" spans="1:11" ht="16.5" x14ac:dyDescent="0.15">
      <c r="A7308" s="145" t="s">
        <v>29498</v>
      </c>
      <c r="B7308" s="32" t="s">
        <v>1295</v>
      </c>
      <c r="C7308" s="32" t="s">
        <v>9055</v>
      </c>
      <c r="D7308" s="32" t="s">
        <v>997</v>
      </c>
      <c r="E7308" s="145" t="s">
        <v>17405</v>
      </c>
      <c r="F7308" s="145" t="s">
        <v>997</v>
      </c>
      <c r="G7308" s="145" t="s">
        <v>17407</v>
      </c>
      <c r="H7308" s="145" t="s">
        <v>1169</v>
      </c>
      <c r="I7308" s="11" t="s">
        <v>997</v>
      </c>
      <c r="J7308" s="11" t="s">
        <v>43677</v>
      </c>
      <c r="K7308" s="11" t="s">
        <v>1166</v>
      </c>
    </row>
    <row r="7309" spans="1:11" ht="16.5" x14ac:dyDescent="0.15">
      <c r="A7309" s="145" t="s">
        <v>29499</v>
      </c>
      <c r="B7309" s="32" t="s">
        <v>9045</v>
      </c>
      <c r="C7309" s="32" t="s">
        <v>9056</v>
      </c>
      <c r="D7309" s="32" t="s">
        <v>997</v>
      </c>
      <c r="E7309" s="145" t="s">
        <v>17405</v>
      </c>
      <c r="F7309" s="145" t="s">
        <v>997</v>
      </c>
      <c r="G7309" s="145" t="s">
        <v>17407</v>
      </c>
      <c r="H7309" s="145" t="s">
        <v>1169</v>
      </c>
      <c r="I7309" s="11" t="s">
        <v>997</v>
      </c>
      <c r="J7309" s="11" t="s">
        <v>43677</v>
      </c>
      <c r="K7309" s="11" t="s">
        <v>1166</v>
      </c>
    </row>
    <row r="7310" spans="1:11" ht="16.5" x14ac:dyDescent="0.15">
      <c r="A7310" s="145" t="s">
        <v>29500</v>
      </c>
      <c r="B7310" s="32" t="s">
        <v>1300</v>
      </c>
      <c r="C7310" s="32" t="s">
        <v>9057</v>
      </c>
      <c r="D7310" s="32" t="s">
        <v>997</v>
      </c>
      <c r="E7310" s="145" t="s">
        <v>17405</v>
      </c>
      <c r="F7310" s="145" t="s">
        <v>997</v>
      </c>
      <c r="G7310" s="145" t="s">
        <v>17407</v>
      </c>
      <c r="H7310" s="145" t="s">
        <v>1169</v>
      </c>
      <c r="I7310" s="11" t="s">
        <v>997</v>
      </c>
      <c r="J7310" s="11" t="s">
        <v>43677</v>
      </c>
      <c r="K7310" s="11" t="s">
        <v>1166</v>
      </c>
    </row>
    <row r="7311" spans="1:11" ht="16.5" x14ac:dyDescent="0.15">
      <c r="A7311" s="145" t="s">
        <v>29501</v>
      </c>
      <c r="B7311" s="32" t="s">
        <v>9045</v>
      </c>
      <c r="C7311" s="32" t="s">
        <v>9058</v>
      </c>
      <c r="D7311" s="32" t="s">
        <v>997</v>
      </c>
      <c r="E7311" s="145" t="s">
        <v>17405</v>
      </c>
      <c r="F7311" s="145" t="s">
        <v>29502</v>
      </c>
      <c r="G7311" s="145" t="s">
        <v>17407</v>
      </c>
      <c r="H7311" s="145" t="s">
        <v>1169</v>
      </c>
      <c r="I7311" s="11" t="s">
        <v>997</v>
      </c>
      <c r="J7311" s="11" t="s">
        <v>43677</v>
      </c>
      <c r="K7311" s="11" t="s">
        <v>1166</v>
      </c>
    </row>
    <row r="7312" spans="1:11" ht="16.5" x14ac:dyDescent="0.15">
      <c r="A7312" s="145" t="s">
        <v>29503</v>
      </c>
      <c r="B7312" s="32" t="s">
        <v>4068</v>
      </c>
      <c r="C7312" s="32" t="s">
        <v>9059</v>
      </c>
      <c r="D7312" s="32" t="s">
        <v>997</v>
      </c>
      <c r="E7312" s="145" t="s">
        <v>17405</v>
      </c>
      <c r="F7312" s="145" t="s">
        <v>997</v>
      </c>
      <c r="G7312" s="145" t="s">
        <v>17407</v>
      </c>
      <c r="H7312" s="145" t="s">
        <v>1169</v>
      </c>
      <c r="I7312" s="11" t="s">
        <v>997</v>
      </c>
      <c r="J7312" s="11" t="s">
        <v>43677</v>
      </c>
      <c r="K7312" s="11" t="s">
        <v>1166</v>
      </c>
    </row>
    <row r="7313" spans="1:11" ht="16.5" x14ac:dyDescent="0.15">
      <c r="A7313" s="145" t="s">
        <v>29504</v>
      </c>
      <c r="B7313" s="32" t="s">
        <v>1308</v>
      </c>
      <c r="C7313" s="32" t="s">
        <v>9060</v>
      </c>
      <c r="D7313" s="32" t="s">
        <v>997</v>
      </c>
      <c r="E7313" s="145" t="s">
        <v>17405</v>
      </c>
      <c r="F7313" s="145" t="s">
        <v>997</v>
      </c>
      <c r="G7313" s="145" t="s">
        <v>17407</v>
      </c>
      <c r="H7313" s="145" t="s">
        <v>1169</v>
      </c>
      <c r="I7313" s="11" t="s">
        <v>997</v>
      </c>
      <c r="J7313" s="11" t="s">
        <v>43677</v>
      </c>
      <c r="K7313" s="11" t="s">
        <v>1166</v>
      </c>
    </row>
    <row r="7314" spans="1:11" ht="16.5" x14ac:dyDescent="0.15">
      <c r="A7314" s="145" t="s">
        <v>29505</v>
      </c>
      <c r="B7314" s="32" t="s">
        <v>1295</v>
      </c>
      <c r="C7314" s="32" t="s">
        <v>9061</v>
      </c>
      <c r="D7314" s="32" t="s">
        <v>997</v>
      </c>
      <c r="E7314" s="145" t="s">
        <v>17405</v>
      </c>
      <c r="F7314" s="145" t="s">
        <v>997</v>
      </c>
      <c r="G7314" s="145" t="s">
        <v>17407</v>
      </c>
      <c r="H7314" s="145" t="s">
        <v>1169</v>
      </c>
      <c r="I7314" s="11" t="s">
        <v>997</v>
      </c>
      <c r="J7314" s="11" t="s">
        <v>43677</v>
      </c>
      <c r="K7314" s="11" t="s">
        <v>1166</v>
      </c>
    </row>
    <row r="7315" spans="1:11" ht="16.5" x14ac:dyDescent="0.15">
      <c r="A7315" s="145" t="s">
        <v>29506</v>
      </c>
      <c r="B7315" s="32" t="s">
        <v>2217</v>
      </c>
      <c r="C7315" s="32" t="s">
        <v>9062</v>
      </c>
      <c r="D7315" s="32" t="s">
        <v>997</v>
      </c>
      <c r="E7315" s="145" t="s">
        <v>17405</v>
      </c>
      <c r="F7315" s="145" t="s">
        <v>29507</v>
      </c>
      <c r="G7315" s="145" t="s">
        <v>17407</v>
      </c>
      <c r="H7315" s="145" t="s">
        <v>1169</v>
      </c>
      <c r="I7315" s="11" t="s">
        <v>997</v>
      </c>
      <c r="J7315" s="11" t="s">
        <v>43677</v>
      </c>
      <c r="K7315" s="11" t="s">
        <v>1166</v>
      </c>
    </row>
    <row r="7316" spans="1:11" ht="16.5" x14ac:dyDescent="0.15">
      <c r="A7316" s="145" t="s">
        <v>29508</v>
      </c>
      <c r="B7316" s="32" t="s">
        <v>1295</v>
      </c>
      <c r="C7316" s="32" t="s">
        <v>9063</v>
      </c>
      <c r="D7316" s="32" t="s">
        <v>997</v>
      </c>
      <c r="E7316" s="145" t="s">
        <v>17405</v>
      </c>
      <c r="F7316" s="145" t="s">
        <v>997</v>
      </c>
      <c r="G7316" s="145" t="s">
        <v>17407</v>
      </c>
      <c r="H7316" s="145" t="s">
        <v>1169</v>
      </c>
      <c r="I7316" s="11" t="s">
        <v>997</v>
      </c>
      <c r="J7316" s="11" t="s">
        <v>43677</v>
      </c>
      <c r="K7316" s="11" t="s">
        <v>1166</v>
      </c>
    </row>
    <row r="7317" spans="1:11" ht="16.5" x14ac:dyDescent="0.15">
      <c r="A7317" s="145" t="s">
        <v>29509</v>
      </c>
      <c r="B7317" s="32" t="s">
        <v>1295</v>
      </c>
      <c r="C7317" s="32" t="s">
        <v>9064</v>
      </c>
      <c r="D7317" s="32" t="s">
        <v>997</v>
      </c>
      <c r="E7317" s="145" t="s">
        <v>17405</v>
      </c>
      <c r="F7317" s="145" t="s">
        <v>997</v>
      </c>
      <c r="G7317" s="145" t="s">
        <v>17407</v>
      </c>
      <c r="H7317" s="145" t="s">
        <v>1169</v>
      </c>
      <c r="I7317" s="11" t="s">
        <v>997</v>
      </c>
      <c r="J7317" s="11" t="s">
        <v>43677</v>
      </c>
      <c r="K7317" s="11" t="s">
        <v>1166</v>
      </c>
    </row>
    <row r="7318" spans="1:11" ht="16.5" x14ac:dyDescent="0.15">
      <c r="A7318" s="145" t="s">
        <v>29510</v>
      </c>
      <c r="B7318" s="32" t="s">
        <v>1295</v>
      </c>
      <c r="C7318" s="32" t="s">
        <v>9065</v>
      </c>
      <c r="D7318" s="32" t="s">
        <v>997</v>
      </c>
      <c r="E7318" s="145" t="s">
        <v>17405</v>
      </c>
      <c r="F7318" s="145" t="s">
        <v>997</v>
      </c>
      <c r="G7318" s="145" t="s">
        <v>17407</v>
      </c>
      <c r="H7318" s="145" t="s">
        <v>1169</v>
      </c>
      <c r="I7318" s="11" t="s">
        <v>997</v>
      </c>
      <c r="J7318" s="11" t="s">
        <v>43677</v>
      </c>
      <c r="K7318" s="11" t="s">
        <v>1166</v>
      </c>
    </row>
    <row r="7319" spans="1:11" ht="16.5" x14ac:dyDescent="0.15">
      <c r="A7319" s="145" t="s">
        <v>29511</v>
      </c>
      <c r="B7319" s="32" t="s">
        <v>9045</v>
      </c>
      <c r="C7319" s="32" t="s">
        <v>9066</v>
      </c>
      <c r="D7319" s="32" t="s">
        <v>997</v>
      </c>
      <c r="E7319" s="145" t="s">
        <v>17405</v>
      </c>
      <c r="F7319" s="145" t="s">
        <v>997</v>
      </c>
      <c r="G7319" s="145" t="s">
        <v>17407</v>
      </c>
      <c r="H7319" s="145" t="s">
        <v>1169</v>
      </c>
      <c r="I7319" s="11" t="s">
        <v>997</v>
      </c>
      <c r="J7319" s="11" t="s">
        <v>43677</v>
      </c>
      <c r="K7319" s="11" t="s">
        <v>1166</v>
      </c>
    </row>
    <row r="7320" spans="1:11" ht="16.5" x14ac:dyDescent="0.15">
      <c r="A7320" s="145" t="s">
        <v>29512</v>
      </c>
      <c r="B7320" s="32" t="s">
        <v>9040</v>
      </c>
      <c r="C7320" s="32" t="s">
        <v>9067</v>
      </c>
      <c r="D7320" s="32" t="s">
        <v>997</v>
      </c>
      <c r="E7320" s="145" t="s">
        <v>17405</v>
      </c>
      <c r="F7320" s="145" t="s">
        <v>997</v>
      </c>
      <c r="G7320" s="145" t="s">
        <v>17407</v>
      </c>
      <c r="H7320" s="145" t="s">
        <v>1169</v>
      </c>
      <c r="I7320" s="11" t="s">
        <v>997</v>
      </c>
      <c r="J7320" s="11" t="s">
        <v>43677</v>
      </c>
      <c r="K7320" s="11" t="s">
        <v>1166</v>
      </c>
    </row>
    <row r="7321" spans="1:11" ht="16.5" x14ac:dyDescent="0.15">
      <c r="A7321" s="145" t="s">
        <v>29513</v>
      </c>
      <c r="B7321" s="32" t="s">
        <v>9068</v>
      </c>
      <c r="C7321" s="32" t="s">
        <v>9069</v>
      </c>
      <c r="D7321" s="32" t="s">
        <v>997</v>
      </c>
      <c r="E7321" s="145" t="s">
        <v>17405</v>
      </c>
      <c r="F7321" s="145" t="s">
        <v>997</v>
      </c>
      <c r="G7321" s="145" t="s">
        <v>17407</v>
      </c>
      <c r="H7321" s="145" t="s">
        <v>1169</v>
      </c>
      <c r="I7321" s="11" t="s">
        <v>997</v>
      </c>
      <c r="J7321" s="11" t="s">
        <v>43677</v>
      </c>
      <c r="K7321" s="11" t="s">
        <v>1166</v>
      </c>
    </row>
    <row r="7322" spans="1:11" ht="16.5" x14ac:dyDescent="0.15">
      <c r="A7322" s="145" t="s">
        <v>29514</v>
      </c>
      <c r="B7322" s="32" t="s">
        <v>9040</v>
      </c>
      <c r="C7322" s="32" t="s">
        <v>9070</v>
      </c>
      <c r="D7322" s="32" t="s">
        <v>997</v>
      </c>
      <c r="E7322" s="145" t="s">
        <v>17405</v>
      </c>
      <c r="F7322" s="145" t="s">
        <v>997</v>
      </c>
      <c r="G7322" s="145" t="s">
        <v>17407</v>
      </c>
      <c r="H7322" s="145" t="s">
        <v>1169</v>
      </c>
      <c r="I7322" s="11" t="s">
        <v>997</v>
      </c>
      <c r="J7322" s="11" t="s">
        <v>43677</v>
      </c>
      <c r="K7322" s="11" t="s">
        <v>1166</v>
      </c>
    </row>
    <row r="7323" spans="1:11" ht="16.5" x14ac:dyDescent="0.15">
      <c r="A7323" s="145" t="s">
        <v>29515</v>
      </c>
      <c r="B7323" s="32" t="s">
        <v>1308</v>
      </c>
      <c r="C7323" s="32" t="s">
        <v>9071</v>
      </c>
      <c r="D7323" s="32" t="s">
        <v>997</v>
      </c>
      <c r="E7323" s="145" t="s">
        <v>17405</v>
      </c>
      <c r="F7323" s="145" t="s">
        <v>29516</v>
      </c>
      <c r="G7323" s="145" t="s">
        <v>17407</v>
      </c>
      <c r="H7323" s="145" t="s">
        <v>1169</v>
      </c>
      <c r="I7323" s="11" t="s">
        <v>997</v>
      </c>
      <c r="J7323" s="11" t="s">
        <v>43677</v>
      </c>
      <c r="K7323" s="11" t="s">
        <v>1166</v>
      </c>
    </row>
    <row r="7324" spans="1:11" ht="16.5" x14ac:dyDescent="0.15">
      <c r="A7324" s="145" t="s">
        <v>29517</v>
      </c>
      <c r="B7324" s="32" t="s">
        <v>9068</v>
      </c>
      <c r="C7324" s="32" t="s">
        <v>9072</v>
      </c>
      <c r="D7324" s="32" t="s">
        <v>997</v>
      </c>
      <c r="E7324" s="145" t="s">
        <v>17405</v>
      </c>
      <c r="F7324" s="145" t="s">
        <v>997</v>
      </c>
      <c r="G7324" s="145" t="s">
        <v>17407</v>
      </c>
      <c r="H7324" s="145" t="s">
        <v>1169</v>
      </c>
      <c r="I7324" s="11" t="s">
        <v>997</v>
      </c>
      <c r="J7324" s="11" t="s">
        <v>43677</v>
      </c>
      <c r="K7324" s="11" t="s">
        <v>1166</v>
      </c>
    </row>
    <row r="7325" spans="1:11" ht="16.5" x14ac:dyDescent="0.15">
      <c r="A7325" s="145" t="s">
        <v>29518</v>
      </c>
      <c r="B7325" s="32" t="s">
        <v>9073</v>
      </c>
      <c r="C7325" s="32" t="s">
        <v>9074</v>
      </c>
      <c r="D7325" s="32" t="s">
        <v>997</v>
      </c>
      <c r="E7325" s="145" t="s">
        <v>17405</v>
      </c>
      <c r="F7325" s="145" t="s">
        <v>997</v>
      </c>
      <c r="G7325" s="145" t="s">
        <v>17407</v>
      </c>
      <c r="H7325" s="145" t="s">
        <v>1169</v>
      </c>
      <c r="I7325" s="11" t="s">
        <v>997</v>
      </c>
      <c r="J7325" s="11" t="s">
        <v>43677</v>
      </c>
      <c r="K7325" s="11" t="s">
        <v>43664</v>
      </c>
    </row>
    <row r="7326" spans="1:11" ht="16.5" x14ac:dyDescent="0.15">
      <c r="A7326" s="145" t="s">
        <v>29519</v>
      </c>
      <c r="B7326" s="32" t="s">
        <v>9075</v>
      </c>
      <c r="C7326" s="32" t="s">
        <v>9076</v>
      </c>
      <c r="D7326" s="32" t="s">
        <v>997</v>
      </c>
      <c r="E7326" s="145" t="s">
        <v>17405</v>
      </c>
      <c r="F7326" s="145" t="s">
        <v>997</v>
      </c>
      <c r="G7326" s="145" t="s">
        <v>17407</v>
      </c>
      <c r="H7326" s="145" t="s">
        <v>1169</v>
      </c>
      <c r="I7326" s="11" t="s">
        <v>997</v>
      </c>
      <c r="J7326" s="11" t="s">
        <v>43677</v>
      </c>
      <c r="K7326" s="11" t="s">
        <v>1166</v>
      </c>
    </row>
    <row r="7327" spans="1:11" ht="16.5" x14ac:dyDescent="0.15">
      <c r="A7327" s="145" t="s">
        <v>29520</v>
      </c>
      <c r="B7327" s="32" t="s">
        <v>1295</v>
      </c>
      <c r="C7327" s="32" t="s">
        <v>9077</v>
      </c>
      <c r="D7327" s="32" t="s">
        <v>997</v>
      </c>
      <c r="E7327" s="145" t="s">
        <v>17405</v>
      </c>
      <c r="F7327" s="145" t="s">
        <v>997</v>
      </c>
      <c r="G7327" s="145" t="s">
        <v>17407</v>
      </c>
      <c r="H7327" s="145" t="s">
        <v>1169</v>
      </c>
      <c r="I7327" s="11" t="s">
        <v>997</v>
      </c>
      <c r="J7327" s="11" t="s">
        <v>43677</v>
      </c>
      <c r="K7327" s="11" t="s">
        <v>1166</v>
      </c>
    </row>
    <row r="7328" spans="1:11" ht="16.5" x14ac:dyDescent="0.15">
      <c r="A7328" s="145" t="s">
        <v>29521</v>
      </c>
      <c r="B7328" s="32" t="s">
        <v>1295</v>
      </c>
      <c r="C7328" s="32" t="s">
        <v>9078</v>
      </c>
      <c r="D7328" s="32" t="s">
        <v>997</v>
      </c>
      <c r="E7328" s="145" t="s">
        <v>17405</v>
      </c>
      <c r="F7328" s="145" t="s">
        <v>997</v>
      </c>
      <c r="G7328" s="145" t="s">
        <v>17407</v>
      </c>
      <c r="H7328" s="145" t="s">
        <v>1169</v>
      </c>
      <c r="I7328" s="11" t="s">
        <v>997</v>
      </c>
      <c r="J7328" s="11" t="s">
        <v>43677</v>
      </c>
      <c r="K7328" s="11" t="s">
        <v>1166</v>
      </c>
    </row>
    <row r="7329" spans="1:11" ht="16.5" x14ac:dyDescent="0.15">
      <c r="A7329" s="145" t="s">
        <v>29522</v>
      </c>
      <c r="B7329" s="32" t="s">
        <v>9079</v>
      </c>
      <c r="C7329" s="32" t="s">
        <v>9080</v>
      </c>
      <c r="D7329" s="32" t="s">
        <v>997</v>
      </c>
      <c r="E7329" s="145" t="s">
        <v>17405</v>
      </c>
      <c r="F7329" s="145" t="s">
        <v>997</v>
      </c>
      <c r="G7329" s="145" t="s">
        <v>17407</v>
      </c>
      <c r="H7329" s="145" t="s">
        <v>1169</v>
      </c>
      <c r="I7329" s="11" t="s">
        <v>997</v>
      </c>
      <c r="J7329" s="11" t="s">
        <v>43677</v>
      </c>
      <c r="K7329" s="11" t="s">
        <v>1166</v>
      </c>
    </row>
    <row r="7330" spans="1:11" ht="16.5" x14ac:dyDescent="0.15">
      <c r="A7330" s="145" t="s">
        <v>29523</v>
      </c>
      <c r="B7330" s="32" t="s">
        <v>9040</v>
      </c>
      <c r="C7330" s="32" t="s">
        <v>9081</v>
      </c>
      <c r="D7330" s="32" t="s">
        <v>997</v>
      </c>
      <c r="E7330" s="145" t="s">
        <v>17405</v>
      </c>
      <c r="F7330" s="145" t="s">
        <v>997</v>
      </c>
      <c r="G7330" s="145" t="s">
        <v>17407</v>
      </c>
      <c r="H7330" s="145" t="s">
        <v>1169</v>
      </c>
      <c r="I7330" s="11" t="s">
        <v>997</v>
      </c>
      <c r="J7330" s="11" t="s">
        <v>43677</v>
      </c>
      <c r="K7330" s="11" t="s">
        <v>1166</v>
      </c>
    </row>
    <row r="7331" spans="1:11" ht="16.5" x14ac:dyDescent="0.15">
      <c r="A7331" s="145" t="s">
        <v>29524</v>
      </c>
      <c r="B7331" s="32" t="s">
        <v>1295</v>
      </c>
      <c r="C7331" s="32" t="s">
        <v>9082</v>
      </c>
      <c r="D7331" s="32" t="s">
        <v>997</v>
      </c>
      <c r="E7331" s="145" t="s">
        <v>17405</v>
      </c>
      <c r="F7331" s="145" t="s">
        <v>997</v>
      </c>
      <c r="G7331" s="145" t="s">
        <v>17407</v>
      </c>
      <c r="H7331" s="145" t="s">
        <v>1169</v>
      </c>
      <c r="I7331" s="11" t="s">
        <v>997</v>
      </c>
      <c r="J7331" s="11" t="s">
        <v>43677</v>
      </c>
      <c r="K7331" s="11" t="s">
        <v>1166</v>
      </c>
    </row>
    <row r="7332" spans="1:11" ht="16.5" x14ac:dyDescent="0.15">
      <c r="A7332" s="145" t="s">
        <v>29525</v>
      </c>
      <c r="B7332" s="32" t="s">
        <v>1295</v>
      </c>
      <c r="C7332" s="32" t="s">
        <v>9083</v>
      </c>
      <c r="D7332" s="32" t="s">
        <v>997</v>
      </c>
      <c r="E7332" s="145" t="s">
        <v>17405</v>
      </c>
      <c r="F7332" s="145" t="s">
        <v>997</v>
      </c>
      <c r="G7332" s="145" t="s">
        <v>17407</v>
      </c>
      <c r="H7332" s="145" t="s">
        <v>1169</v>
      </c>
      <c r="I7332" s="11" t="s">
        <v>997</v>
      </c>
      <c r="J7332" s="11" t="s">
        <v>43677</v>
      </c>
      <c r="K7332" s="11" t="s">
        <v>1166</v>
      </c>
    </row>
    <row r="7333" spans="1:11" ht="16.5" x14ac:dyDescent="0.15">
      <c r="A7333" s="145" t="s">
        <v>29526</v>
      </c>
      <c r="B7333" s="32" t="s">
        <v>9040</v>
      </c>
      <c r="C7333" s="32" t="s">
        <v>9084</v>
      </c>
      <c r="D7333" s="32" t="s">
        <v>997</v>
      </c>
      <c r="E7333" s="145" t="s">
        <v>17405</v>
      </c>
      <c r="F7333" s="145" t="s">
        <v>997</v>
      </c>
      <c r="G7333" s="145" t="s">
        <v>17565</v>
      </c>
      <c r="H7333" s="145" t="s">
        <v>1169</v>
      </c>
      <c r="I7333" s="11" t="s">
        <v>997</v>
      </c>
      <c r="J7333" s="11" t="s">
        <v>43677</v>
      </c>
      <c r="K7333" s="11" t="s">
        <v>1166</v>
      </c>
    </row>
    <row r="7334" spans="1:11" ht="16.5" x14ac:dyDescent="0.15">
      <c r="A7334" s="145" t="s">
        <v>29527</v>
      </c>
      <c r="B7334" s="32" t="s">
        <v>9040</v>
      </c>
      <c r="C7334" s="32" t="s">
        <v>9085</v>
      </c>
      <c r="D7334" s="32" t="s">
        <v>997</v>
      </c>
      <c r="E7334" s="145" t="s">
        <v>17405</v>
      </c>
      <c r="F7334" s="145" t="s">
        <v>997</v>
      </c>
      <c r="G7334" s="145" t="s">
        <v>17407</v>
      </c>
      <c r="H7334" s="145" t="s">
        <v>1169</v>
      </c>
      <c r="I7334" s="11" t="s">
        <v>997</v>
      </c>
      <c r="J7334" s="11" t="s">
        <v>43677</v>
      </c>
      <c r="K7334" s="11" t="s">
        <v>1166</v>
      </c>
    </row>
    <row r="7335" spans="1:11" ht="16.5" x14ac:dyDescent="0.15">
      <c r="A7335" s="145" t="s">
        <v>29528</v>
      </c>
      <c r="B7335" s="32" t="s">
        <v>1295</v>
      </c>
      <c r="C7335" s="32" t="s">
        <v>9086</v>
      </c>
      <c r="D7335" s="32" t="s">
        <v>997</v>
      </c>
      <c r="E7335" s="145" t="s">
        <v>17405</v>
      </c>
      <c r="F7335" s="145" t="s">
        <v>997</v>
      </c>
      <c r="G7335" s="145" t="s">
        <v>17407</v>
      </c>
      <c r="H7335" s="145" t="s">
        <v>1169</v>
      </c>
      <c r="I7335" s="11" t="s">
        <v>997</v>
      </c>
      <c r="J7335" s="11" t="s">
        <v>43677</v>
      </c>
      <c r="K7335" s="11" t="s">
        <v>1166</v>
      </c>
    </row>
    <row r="7336" spans="1:11" ht="16.5" x14ac:dyDescent="0.15">
      <c r="A7336" s="145" t="s">
        <v>29529</v>
      </c>
      <c r="B7336" s="32" t="s">
        <v>1295</v>
      </c>
      <c r="C7336" s="32" t="s">
        <v>9087</v>
      </c>
      <c r="D7336" s="32" t="s">
        <v>997</v>
      </c>
      <c r="E7336" s="145" t="s">
        <v>17405</v>
      </c>
      <c r="F7336" s="145" t="s">
        <v>997</v>
      </c>
      <c r="G7336" s="145" t="s">
        <v>17407</v>
      </c>
      <c r="H7336" s="145" t="s">
        <v>1169</v>
      </c>
      <c r="I7336" s="11" t="s">
        <v>997</v>
      </c>
      <c r="J7336" s="11" t="s">
        <v>43677</v>
      </c>
      <c r="K7336" s="11" t="s">
        <v>1166</v>
      </c>
    </row>
    <row r="7337" spans="1:11" ht="16.5" x14ac:dyDescent="0.15">
      <c r="A7337" s="145" t="s">
        <v>29530</v>
      </c>
      <c r="B7337" s="32" t="s">
        <v>9045</v>
      </c>
      <c r="C7337" s="32" t="s">
        <v>9088</v>
      </c>
      <c r="D7337" s="32" t="s">
        <v>997</v>
      </c>
      <c r="E7337" s="145" t="s">
        <v>17405</v>
      </c>
      <c r="F7337" s="145" t="s">
        <v>997</v>
      </c>
      <c r="G7337" s="145" t="s">
        <v>17407</v>
      </c>
      <c r="H7337" s="145" t="s">
        <v>1169</v>
      </c>
      <c r="I7337" s="11" t="s">
        <v>997</v>
      </c>
      <c r="J7337" s="11" t="s">
        <v>43677</v>
      </c>
      <c r="K7337" s="11" t="s">
        <v>1166</v>
      </c>
    </row>
    <row r="7338" spans="1:11" ht="16.5" x14ac:dyDescent="0.15">
      <c r="A7338" s="145" t="s">
        <v>29531</v>
      </c>
      <c r="B7338" s="32" t="s">
        <v>1295</v>
      </c>
      <c r="C7338" s="32" t="s">
        <v>9089</v>
      </c>
      <c r="D7338" s="32" t="s">
        <v>997</v>
      </c>
      <c r="E7338" s="145" t="s">
        <v>17405</v>
      </c>
      <c r="F7338" s="145" t="s">
        <v>997</v>
      </c>
      <c r="G7338" s="145" t="s">
        <v>17407</v>
      </c>
      <c r="H7338" s="145" t="s">
        <v>1169</v>
      </c>
      <c r="I7338" s="11" t="s">
        <v>997</v>
      </c>
      <c r="J7338" s="11" t="s">
        <v>43677</v>
      </c>
      <c r="K7338" s="11" t="s">
        <v>1166</v>
      </c>
    </row>
    <row r="7339" spans="1:11" ht="16.5" x14ac:dyDescent="0.15">
      <c r="A7339" s="145" t="s">
        <v>29532</v>
      </c>
      <c r="B7339" s="32" t="s">
        <v>9068</v>
      </c>
      <c r="C7339" s="32" t="s">
        <v>9090</v>
      </c>
      <c r="D7339" s="32" t="s">
        <v>997</v>
      </c>
      <c r="E7339" s="145" t="s">
        <v>17405</v>
      </c>
      <c r="F7339" s="145" t="s">
        <v>997</v>
      </c>
      <c r="G7339" s="145" t="s">
        <v>17407</v>
      </c>
      <c r="H7339" s="145" t="s">
        <v>1169</v>
      </c>
      <c r="I7339" s="11" t="s">
        <v>997</v>
      </c>
      <c r="J7339" s="11" t="s">
        <v>43677</v>
      </c>
      <c r="K7339" s="11" t="s">
        <v>1166</v>
      </c>
    </row>
    <row r="7340" spans="1:11" ht="16.5" x14ac:dyDescent="0.15">
      <c r="A7340" s="145" t="s">
        <v>29533</v>
      </c>
      <c r="B7340" s="32" t="s">
        <v>1295</v>
      </c>
      <c r="C7340" s="32" t="s">
        <v>9091</v>
      </c>
      <c r="D7340" s="32" t="s">
        <v>997</v>
      </c>
      <c r="E7340" s="145" t="s">
        <v>17405</v>
      </c>
      <c r="F7340" s="145" t="s">
        <v>997</v>
      </c>
      <c r="G7340" s="145" t="s">
        <v>17407</v>
      </c>
      <c r="H7340" s="145" t="s">
        <v>1169</v>
      </c>
      <c r="I7340" s="11" t="s">
        <v>997</v>
      </c>
      <c r="J7340" s="11" t="s">
        <v>43677</v>
      </c>
      <c r="K7340" s="11" t="s">
        <v>1166</v>
      </c>
    </row>
    <row r="7341" spans="1:11" ht="16.5" x14ac:dyDescent="0.15">
      <c r="A7341" s="145" t="s">
        <v>29534</v>
      </c>
      <c r="B7341" s="32" t="s">
        <v>1295</v>
      </c>
      <c r="C7341" s="32" t="s">
        <v>9092</v>
      </c>
      <c r="D7341" s="32" t="s">
        <v>997</v>
      </c>
      <c r="E7341" s="145" t="s">
        <v>17405</v>
      </c>
      <c r="F7341" s="145" t="s">
        <v>997</v>
      </c>
      <c r="G7341" s="145" t="s">
        <v>17407</v>
      </c>
      <c r="H7341" s="145" t="s">
        <v>1169</v>
      </c>
      <c r="I7341" s="11" t="s">
        <v>997</v>
      </c>
      <c r="J7341" s="11" t="s">
        <v>43677</v>
      </c>
      <c r="K7341" s="11" t="s">
        <v>1166</v>
      </c>
    </row>
    <row r="7342" spans="1:11" ht="16.5" x14ac:dyDescent="0.15">
      <c r="A7342" s="145" t="s">
        <v>29535</v>
      </c>
      <c r="B7342" s="32" t="s">
        <v>1295</v>
      </c>
      <c r="C7342" s="32" t="s">
        <v>9093</v>
      </c>
      <c r="D7342" s="32" t="s">
        <v>997</v>
      </c>
      <c r="E7342" s="145" t="s">
        <v>17405</v>
      </c>
      <c r="F7342" s="145" t="s">
        <v>997</v>
      </c>
      <c r="G7342" s="145" t="s">
        <v>17407</v>
      </c>
      <c r="H7342" s="145" t="s">
        <v>1169</v>
      </c>
      <c r="I7342" s="11" t="s">
        <v>997</v>
      </c>
      <c r="J7342" s="11" t="s">
        <v>43677</v>
      </c>
      <c r="K7342" s="11" t="s">
        <v>1166</v>
      </c>
    </row>
    <row r="7343" spans="1:11" ht="16.5" x14ac:dyDescent="0.15">
      <c r="A7343" s="145" t="s">
        <v>29536</v>
      </c>
      <c r="B7343" s="32" t="s">
        <v>1295</v>
      </c>
      <c r="C7343" s="32" t="s">
        <v>9094</v>
      </c>
      <c r="D7343" s="32" t="s">
        <v>997</v>
      </c>
      <c r="E7343" s="145" t="s">
        <v>17405</v>
      </c>
      <c r="F7343" s="145" t="s">
        <v>997</v>
      </c>
      <c r="G7343" s="145" t="s">
        <v>17407</v>
      </c>
      <c r="H7343" s="145" t="s">
        <v>1169</v>
      </c>
      <c r="I7343" s="11" t="s">
        <v>997</v>
      </c>
      <c r="J7343" s="11" t="s">
        <v>43677</v>
      </c>
      <c r="K7343" s="11" t="s">
        <v>1166</v>
      </c>
    </row>
    <row r="7344" spans="1:11" ht="16.5" x14ac:dyDescent="0.15">
      <c r="A7344" s="145" t="s">
        <v>29537</v>
      </c>
      <c r="B7344" s="32" t="s">
        <v>2217</v>
      </c>
      <c r="C7344" s="32" t="s">
        <v>9095</v>
      </c>
      <c r="D7344" s="32" t="s">
        <v>997</v>
      </c>
      <c r="E7344" s="145" t="s">
        <v>17405</v>
      </c>
      <c r="F7344" s="145" t="s">
        <v>29538</v>
      </c>
      <c r="G7344" s="145" t="s">
        <v>17407</v>
      </c>
      <c r="H7344" s="145" t="s">
        <v>1169</v>
      </c>
      <c r="I7344" s="11" t="s">
        <v>997</v>
      </c>
      <c r="J7344" s="11" t="s">
        <v>43677</v>
      </c>
      <c r="K7344" s="11" t="s">
        <v>1166</v>
      </c>
    </row>
    <row r="7345" spans="1:11" ht="16.5" x14ac:dyDescent="0.15">
      <c r="A7345" s="145" t="s">
        <v>29539</v>
      </c>
      <c r="B7345" s="32" t="s">
        <v>1308</v>
      </c>
      <c r="C7345" s="32" t="s">
        <v>9096</v>
      </c>
      <c r="D7345" s="32" t="s">
        <v>997</v>
      </c>
      <c r="E7345" s="145" t="s">
        <v>17405</v>
      </c>
      <c r="F7345" s="145" t="s">
        <v>29540</v>
      </c>
      <c r="G7345" s="145" t="s">
        <v>17407</v>
      </c>
      <c r="H7345" s="145" t="s">
        <v>1169</v>
      </c>
      <c r="I7345" s="11" t="s">
        <v>997</v>
      </c>
      <c r="J7345" s="11" t="s">
        <v>43677</v>
      </c>
      <c r="K7345" s="11" t="s">
        <v>1166</v>
      </c>
    </row>
    <row r="7346" spans="1:11" ht="16.5" x14ac:dyDescent="0.15">
      <c r="A7346" s="145" t="s">
        <v>29541</v>
      </c>
      <c r="B7346" s="32" t="s">
        <v>9040</v>
      </c>
      <c r="C7346" s="32" t="s">
        <v>9097</v>
      </c>
      <c r="D7346" s="32" t="s">
        <v>997</v>
      </c>
      <c r="E7346" s="145" t="s">
        <v>17405</v>
      </c>
      <c r="F7346" s="145" t="s">
        <v>997</v>
      </c>
      <c r="G7346" s="145" t="s">
        <v>17407</v>
      </c>
      <c r="H7346" s="145" t="s">
        <v>1169</v>
      </c>
      <c r="I7346" s="11" t="s">
        <v>997</v>
      </c>
      <c r="J7346" s="11" t="s">
        <v>43677</v>
      </c>
      <c r="K7346" s="11" t="s">
        <v>1166</v>
      </c>
    </row>
    <row r="7347" spans="1:11" ht="16.5" x14ac:dyDescent="0.15">
      <c r="A7347" s="145" t="s">
        <v>29542</v>
      </c>
      <c r="B7347" s="32" t="s">
        <v>9040</v>
      </c>
      <c r="C7347" s="32" t="s">
        <v>9098</v>
      </c>
      <c r="D7347" s="32" t="s">
        <v>997</v>
      </c>
      <c r="E7347" s="145" t="s">
        <v>17405</v>
      </c>
      <c r="F7347" s="145" t="s">
        <v>997</v>
      </c>
      <c r="G7347" s="145" t="s">
        <v>17407</v>
      </c>
      <c r="H7347" s="145" t="s">
        <v>1169</v>
      </c>
      <c r="I7347" s="11" t="s">
        <v>997</v>
      </c>
      <c r="J7347" s="11" t="s">
        <v>43677</v>
      </c>
      <c r="K7347" s="11" t="s">
        <v>1166</v>
      </c>
    </row>
    <row r="7348" spans="1:11" ht="16.5" x14ac:dyDescent="0.15">
      <c r="A7348" s="145" t="s">
        <v>29543</v>
      </c>
      <c r="B7348" s="32" t="s">
        <v>1295</v>
      </c>
      <c r="C7348" s="32" t="s">
        <v>9099</v>
      </c>
      <c r="D7348" s="32" t="s">
        <v>997</v>
      </c>
      <c r="E7348" s="145" t="s">
        <v>17405</v>
      </c>
      <c r="F7348" s="145" t="s">
        <v>997</v>
      </c>
      <c r="G7348" s="145" t="s">
        <v>17407</v>
      </c>
      <c r="H7348" s="145" t="s">
        <v>1169</v>
      </c>
      <c r="I7348" s="11" t="s">
        <v>997</v>
      </c>
      <c r="J7348" s="11" t="s">
        <v>43677</v>
      </c>
      <c r="K7348" s="11" t="s">
        <v>1166</v>
      </c>
    </row>
    <row r="7349" spans="1:11" ht="16.5" x14ac:dyDescent="0.15">
      <c r="A7349" s="145" t="s">
        <v>29544</v>
      </c>
      <c r="B7349" s="32" t="s">
        <v>9045</v>
      </c>
      <c r="C7349" s="32" t="s">
        <v>9100</v>
      </c>
      <c r="D7349" s="32" t="s">
        <v>997</v>
      </c>
      <c r="E7349" s="145" t="s">
        <v>17405</v>
      </c>
      <c r="F7349" s="145" t="s">
        <v>29545</v>
      </c>
      <c r="G7349" s="145" t="s">
        <v>17407</v>
      </c>
      <c r="H7349" s="145" t="s">
        <v>1169</v>
      </c>
      <c r="I7349" s="11" t="s">
        <v>997</v>
      </c>
      <c r="J7349" s="11" t="s">
        <v>43677</v>
      </c>
      <c r="K7349" s="11" t="s">
        <v>1166</v>
      </c>
    </row>
    <row r="7350" spans="1:11" ht="16.5" x14ac:dyDescent="0.15">
      <c r="A7350" s="145" t="s">
        <v>29546</v>
      </c>
      <c r="B7350" s="32" t="s">
        <v>1295</v>
      </c>
      <c r="C7350" s="32" t="s">
        <v>9101</v>
      </c>
      <c r="D7350" s="32" t="s">
        <v>997</v>
      </c>
      <c r="E7350" s="145" t="s">
        <v>17405</v>
      </c>
      <c r="F7350" s="145" t="s">
        <v>997</v>
      </c>
      <c r="G7350" s="145" t="s">
        <v>17407</v>
      </c>
      <c r="H7350" s="145" t="s">
        <v>1169</v>
      </c>
      <c r="I7350" s="11" t="s">
        <v>997</v>
      </c>
      <c r="J7350" s="11" t="s">
        <v>43677</v>
      </c>
      <c r="K7350" s="11" t="s">
        <v>1166</v>
      </c>
    </row>
    <row r="7351" spans="1:11" ht="16.5" x14ac:dyDescent="0.15">
      <c r="A7351" s="145" t="s">
        <v>29547</v>
      </c>
      <c r="B7351" s="32" t="s">
        <v>9102</v>
      </c>
      <c r="C7351" s="32" t="s">
        <v>9103</v>
      </c>
      <c r="D7351" s="32" t="s">
        <v>997</v>
      </c>
      <c r="E7351" s="145" t="s">
        <v>17405</v>
      </c>
      <c r="F7351" s="145" t="s">
        <v>997</v>
      </c>
      <c r="G7351" s="145" t="s">
        <v>17407</v>
      </c>
      <c r="H7351" s="145" t="s">
        <v>1169</v>
      </c>
      <c r="I7351" s="11" t="s">
        <v>997</v>
      </c>
      <c r="J7351" s="11" t="s">
        <v>43677</v>
      </c>
      <c r="K7351" s="11" t="s">
        <v>1166</v>
      </c>
    </row>
    <row r="7352" spans="1:11" ht="16.5" x14ac:dyDescent="0.15">
      <c r="A7352" s="145" t="s">
        <v>29548</v>
      </c>
      <c r="B7352" s="32" t="s">
        <v>9045</v>
      </c>
      <c r="C7352" s="32" t="s">
        <v>9104</v>
      </c>
      <c r="D7352" s="32" t="s">
        <v>997</v>
      </c>
      <c r="E7352" s="145" t="s">
        <v>17405</v>
      </c>
      <c r="F7352" s="145" t="s">
        <v>997</v>
      </c>
      <c r="G7352" s="145" t="s">
        <v>17407</v>
      </c>
      <c r="H7352" s="145" t="s">
        <v>1169</v>
      </c>
      <c r="I7352" s="11" t="s">
        <v>997</v>
      </c>
      <c r="J7352" s="11" t="s">
        <v>43677</v>
      </c>
      <c r="K7352" s="11" t="s">
        <v>1166</v>
      </c>
    </row>
    <row r="7353" spans="1:11" ht="16.5" x14ac:dyDescent="0.15">
      <c r="A7353" s="145" t="s">
        <v>29549</v>
      </c>
      <c r="B7353" s="32" t="s">
        <v>9105</v>
      </c>
      <c r="C7353" s="32" t="s">
        <v>9106</v>
      </c>
      <c r="D7353" s="32" t="s">
        <v>997</v>
      </c>
      <c r="E7353" s="145" t="s">
        <v>17405</v>
      </c>
      <c r="F7353" s="145" t="s">
        <v>997</v>
      </c>
      <c r="G7353" s="145" t="s">
        <v>17407</v>
      </c>
      <c r="H7353" s="145" t="s">
        <v>1169</v>
      </c>
      <c r="I7353" s="11" t="s">
        <v>997</v>
      </c>
      <c r="J7353" s="11" t="s">
        <v>43677</v>
      </c>
      <c r="K7353" s="11" t="s">
        <v>1166</v>
      </c>
    </row>
    <row r="7354" spans="1:11" ht="16.5" x14ac:dyDescent="0.15">
      <c r="A7354" s="145" t="s">
        <v>29550</v>
      </c>
      <c r="B7354" s="32" t="s">
        <v>4068</v>
      </c>
      <c r="C7354" s="32" t="s">
        <v>9107</v>
      </c>
      <c r="D7354" s="32" t="s">
        <v>997</v>
      </c>
      <c r="E7354" s="145" t="s">
        <v>17405</v>
      </c>
      <c r="F7354" s="145" t="s">
        <v>997</v>
      </c>
      <c r="G7354" s="145" t="s">
        <v>17407</v>
      </c>
      <c r="H7354" s="145" t="s">
        <v>1169</v>
      </c>
      <c r="I7354" s="11" t="s">
        <v>997</v>
      </c>
      <c r="J7354" s="11" t="s">
        <v>43677</v>
      </c>
      <c r="K7354" s="11" t="s">
        <v>1166</v>
      </c>
    </row>
    <row r="7355" spans="1:11" ht="16.5" x14ac:dyDescent="0.15">
      <c r="A7355" s="145" t="s">
        <v>29551</v>
      </c>
      <c r="B7355" s="32" t="s">
        <v>1295</v>
      </c>
      <c r="C7355" s="32" t="s">
        <v>9108</v>
      </c>
      <c r="D7355" s="32" t="s">
        <v>997</v>
      </c>
      <c r="E7355" s="145" t="s">
        <v>17405</v>
      </c>
      <c r="F7355" s="145" t="s">
        <v>997</v>
      </c>
      <c r="G7355" s="145" t="s">
        <v>17407</v>
      </c>
      <c r="H7355" s="145" t="s">
        <v>1169</v>
      </c>
      <c r="I7355" s="11" t="s">
        <v>997</v>
      </c>
      <c r="J7355" s="11" t="s">
        <v>43677</v>
      </c>
      <c r="K7355" s="11" t="s">
        <v>1166</v>
      </c>
    </row>
    <row r="7356" spans="1:11" ht="16.5" x14ac:dyDescent="0.15">
      <c r="A7356" s="145" t="s">
        <v>29552</v>
      </c>
      <c r="B7356" s="32" t="s">
        <v>1295</v>
      </c>
      <c r="C7356" s="32" t="s">
        <v>9109</v>
      </c>
      <c r="D7356" s="32" t="s">
        <v>997</v>
      </c>
      <c r="E7356" s="145" t="s">
        <v>17405</v>
      </c>
      <c r="F7356" s="145" t="s">
        <v>997</v>
      </c>
      <c r="G7356" s="145" t="s">
        <v>17407</v>
      </c>
      <c r="H7356" s="145" t="s">
        <v>1169</v>
      </c>
      <c r="I7356" s="11" t="s">
        <v>997</v>
      </c>
      <c r="J7356" s="11" t="s">
        <v>43677</v>
      </c>
      <c r="K7356" s="11" t="s">
        <v>1166</v>
      </c>
    </row>
    <row r="7357" spans="1:11" ht="16.5" x14ac:dyDescent="0.15">
      <c r="A7357" s="145" t="s">
        <v>29553</v>
      </c>
      <c r="B7357" s="32" t="s">
        <v>9045</v>
      </c>
      <c r="C7357" s="32" t="s">
        <v>9110</v>
      </c>
      <c r="D7357" s="32" t="s">
        <v>997</v>
      </c>
      <c r="E7357" s="145" t="s">
        <v>17405</v>
      </c>
      <c r="F7357" s="145" t="s">
        <v>997</v>
      </c>
      <c r="G7357" s="145" t="s">
        <v>17407</v>
      </c>
      <c r="H7357" s="145" t="s">
        <v>1169</v>
      </c>
      <c r="I7357" s="11" t="s">
        <v>997</v>
      </c>
      <c r="J7357" s="11" t="s">
        <v>43677</v>
      </c>
      <c r="K7357" s="11" t="s">
        <v>1166</v>
      </c>
    </row>
    <row r="7358" spans="1:11" ht="16.5" x14ac:dyDescent="0.15">
      <c r="A7358" s="145" t="s">
        <v>29554</v>
      </c>
      <c r="B7358" s="32" t="s">
        <v>1295</v>
      </c>
      <c r="C7358" s="32" t="s">
        <v>9111</v>
      </c>
      <c r="D7358" s="32" t="s">
        <v>997</v>
      </c>
      <c r="E7358" s="145" t="s">
        <v>17405</v>
      </c>
      <c r="F7358" s="145" t="s">
        <v>29555</v>
      </c>
      <c r="G7358" s="145" t="s">
        <v>17407</v>
      </c>
      <c r="H7358" s="145" t="s">
        <v>1169</v>
      </c>
      <c r="I7358" s="11" t="s">
        <v>997</v>
      </c>
      <c r="J7358" s="11" t="s">
        <v>43677</v>
      </c>
      <c r="K7358" s="11" t="s">
        <v>1166</v>
      </c>
    </row>
    <row r="7359" spans="1:11" ht="16.5" x14ac:dyDescent="0.15">
      <c r="A7359" s="145" t="s">
        <v>29556</v>
      </c>
      <c r="B7359" s="32" t="s">
        <v>1295</v>
      </c>
      <c r="C7359" s="32" t="s">
        <v>9112</v>
      </c>
      <c r="D7359" s="32" t="s">
        <v>997</v>
      </c>
      <c r="E7359" s="145" t="s">
        <v>17405</v>
      </c>
      <c r="F7359" s="145" t="s">
        <v>997</v>
      </c>
      <c r="G7359" s="145" t="s">
        <v>17407</v>
      </c>
      <c r="H7359" s="145" t="s">
        <v>1169</v>
      </c>
      <c r="I7359" s="11" t="s">
        <v>997</v>
      </c>
      <c r="J7359" s="11" t="s">
        <v>43677</v>
      </c>
      <c r="K7359" s="11" t="s">
        <v>1166</v>
      </c>
    </row>
    <row r="7360" spans="1:11" ht="16.5" x14ac:dyDescent="0.15">
      <c r="A7360" s="145" t="s">
        <v>29557</v>
      </c>
      <c r="B7360" s="32" t="s">
        <v>1295</v>
      </c>
      <c r="C7360" s="32" t="s">
        <v>9113</v>
      </c>
      <c r="D7360" s="32" t="s">
        <v>997</v>
      </c>
      <c r="E7360" s="145" t="s">
        <v>17405</v>
      </c>
      <c r="F7360" s="145" t="s">
        <v>997</v>
      </c>
      <c r="G7360" s="145" t="s">
        <v>17407</v>
      </c>
      <c r="H7360" s="145" t="s">
        <v>1169</v>
      </c>
      <c r="I7360" s="11" t="s">
        <v>997</v>
      </c>
      <c r="J7360" s="11" t="s">
        <v>43677</v>
      </c>
      <c r="K7360" s="11" t="s">
        <v>1166</v>
      </c>
    </row>
    <row r="7361" spans="1:11" ht="16.5" x14ac:dyDescent="0.15">
      <c r="A7361" s="145" t="s">
        <v>29558</v>
      </c>
      <c r="B7361" s="32" t="s">
        <v>1308</v>
      </c>
      <c r="C7361" s="32" t="s">
        <v>9114</v>
      </c>
      <c r="D7361" s="32" t="s">
        <v>997</v>
      </c>
      <c r="E7361" s="145" t="s">
        <v>17405</v>
      </c>
      <c r="F7361" s="145" t="s">
        <v>997</v>
      </c>
      <c r="G7361" s="145" t="s">
        <v>17565</v>
      </c>
      <c r="H7361" s="145" t="s">
        <v>1169</v>
      </c>
      <c r="I7361" s="11" t="s">
        <v>997</v>
      </c>
      <c r="J7361" s="11" t="s">
        <v>43677</v>
      </c>
      <c r="K7361" s="11" t="s">
        <v>1166</v>
      </c>
    </row>
    <row r="7362" spans="1:11" ht="16.5" x14ac:dyDescent="0.15">
      <c r="A7362" s="145" t="s">
        <v>29559</v>
      </c>
      <c r="B7362" s="32" t="s">
        <v>9045</v>
      </c>
      <c r="C7362" s="32" t="s">
        <v>9115</v>
      </c>
      <c r="D7362" s="32" t="s">
        <v>997</v>
      </c>
      <c r="E7362" s="145" t="s">
        <v>17405</v>
      </c>
      <c r="F7362" s="145" t="s">
        <v>29560</v>
      </c>
      <c r="G7362" s="145" t="s">
        <v>17407</v>
      </c>
      <c r="H7362" s="145" t="s">
        <v>1169</v>
      </c>
      <c r="I7362" s="11" t="s">
        <v>997</v>
      </c>
      <c r="J7362" s="11" t="s">
        <v>43677</v>
      </c>
      <c r="K7362" s="11" t="s">
        <v>1166</v>
      </c>
    </row>
    <row r="7363" spans="1:11" ht="16.5" x14ac:dyDescent="0.15">
      <c r="A7363" s="145" t="s">
        <v>29561</v>
      </c>
      <c r="B7363" s="32" t="s">
        <v>9068</v>
      </c>
      <c r="C7363" s="32" t="s">
        <v>9116</v>
      </c>
      <c r="D7363" s="32" t="s">
        <v>997</v>
      </c>
      <c r="E7363" s="145" t="s">
        <v>17405</v>
      </c>
      <c r="F7363" s="145" t="s">
        <v>29562</v>
      </c>
      <c r="G7363" s="145" t="s">
        <v>17407</v>
      </c>
      <c r="H7363" s="145" t="s">
        <v>1169</v>
      </c>
      <c r="I7363" s="11" t="s">
        <v>997</v>
      </c>
      <c r="J7363" s="11" t="s">
        <v>43677</v>
      </c>
      <c r="K7363" s="11" t="s">
        <v>1166</v>
      </c>
    </row>
    <row r="7364" spans="1:11" ht="16.5" x14ac:dyDescent="0.15">
      <c r="A7364" s="145" t="s">
        <v>29563</v>
      </c>
      <c r="B7364" s="32" t="s">
        <v>1295</v>
      </c>
      <c r="C7364" s="32" t="s">
        <v>9117</v>
      </c>
      <c r="D7364" s="32" t="s">
        <v>997</v>
      </c>
      <c r="E7364" s="145" t="s">
        <v>17405</v>
      </c>
      <c r="F7364" s="145" t="s">
        <v>29564</v>
      </c>
      <c r="G7364" s="145" t="s">
        <v>17407</v>
      </c>
      <c r="H7364" s="145" t="s">
        <v>1169</v>
      </c>
      <c r="I7364" s="11" t="s">
        <v>997</v>
      </c>
      <c r="J7364" s="11" t="s">
        <v>43677</v>
      </c>
      <c r="K7364" s="11" t="s">
        <v>1166</v>
      </c>
    </row>
    <row r="7365" spans="1:11" ht="16.5" x14ac:dyDescent="0.15">
      <c r="A7365" s="145" t="s">
        <v>29565</v>
      </c>
      <c r="B7365" s="32" t="s">
        <v>9118</v>
      </c>
      <c r="C7365" s="32" t="s">
        <v>9119</v>
      </c>
      <c r="D7365" s="32" t="s">
        <v>997</v>
      </c>
      <c r="E7365" s="145" t="s">
        <v>17405</v>
      </c>
      <c r="F7365" s="145" t="s">
        <v>997</v>
      </c>
      <c r="G7365" s="145" t="s">
        <v>17407</v>
      </c>
      <c r="H7365" s="145" t="s">
        <v>1169</v>
      </c>
      <c r="I7365" s="11" t="s">
        <v>997</v>
      </c>
      <c r="J7365" s="11" t="s">
        <v>43677</v>
      </c>
      <c r="K7365" s="11" t="s">
        <v>1166</v>
      </c>
    </row>
    <row r="7366" spans="1:11" ht="16.5" x14ac:dyDescent="0.15">
      <c r="A7366" s="145" t="s">
        <v>29566</v>
      </c>
      <c r="B7366" s="32" t="s">
        <v>1295</v>
      </c>
      <c r="C7366" s="32" t="s">
        <v>9120</v>
      </c>
      <c r="D7366" s="32" t="s">
        <v>997</v>
      </c>
      <c r="E7366" s="145" t="s">
        <v>17405</v>
      </c>
      <c r="F7366" s="145" t="s">
        <v>29567</v>
      </c>
      <c r="G7366" s="145" t="s">
        <v>17407</v>
      </c>
      <c r="H7366" s="145" t="s">
        <v>1169</v>
      </c>
      <c r="I7366" s="11" t="s">
        <v>997</v>
      </c>
      <c r="J7366" s="11" t="s">
        <v>43677</v>
      </c>
      <c r="K7366" s="11" t="s">
        <v>1166</v>
      </c>
    </row>
    <row r="7367" spans="1:11" ht="16.5" x14ac:dyDescent="0.15">
      <c r="A7367" s="145" t="s">
        <v>29568</v>
      </c>
      <c r="B7367" s="32" t="s">
        <v>1295</v>
      </c>
      <c r="C7367" s="32" t="s">
        <v>9121</v>
      </c>
      <c r="D7367" s="32" t="s">
        <v>997</v>
      </c>
      <c r="E7367" s="145" t="s">
        <v>17405</v>
      </c>
      <c r="F7367" s="145" t="s">
        <v>997</v>
      </c>
      <c r="G7367" s="145" t="s">
        <v>17407</v>
      </c>
      <c r="H7367" s="145" t="s">
        <v>1169</v>
      </c>
      <c r="I7367" s="11" t="s">
        <v>997</v>
      </c>
      <c r="J7367" s="11" t="s">
        <v>43677</v>
      </c>
      <c r="K7367" s="11" t="s">
        <v>1166</v>
      </c>
    </row>
    <row r="7368" spans="1:11" ht="16.5" x14ac:dyDescent="0.15">
      <c r="A7368" s="145" t="s">
        <v>29569</v>
      </c>
      <c r="B7368" s="32" t="s">
        <v>9122</v>
      </c>
      <c r="C7368" s="32" t="s">
        <v>3983</v>
      </c>
      <c r="D7368" s="32" t="s">
        <v>997</v>
      </c>
      <c r="E7368" s="145" t="s">
        <v>17405</v>
      </c>
      <c r="F7368" s="145" t="s">
        <v>29570</v>
      </c>
      <c r="G7368" s="145" t="s">
        <v>17407</v>
      </c>
      <c r="H7368" s="145" t="s">
        <v>1169</v>
      </c>
      <c r="I7368" s="11" t="s">
        <v>997</v>
      </c>
      <c r="J7368" s="11" t="s">
        <v>43677</v>
      </c>
      <c r="K7368" s="11" t="s">
        <v>1166</v>
      </c>
    </row>
    <row r="7369" spans="1:11" ht="16.5" x14ac:dyDescent="0.15">
      <c r="A7369" s="145" t="s">
        <v>29571</v>
      </c>
      <c r="B7369" s="32" t="s">
        <v>9105</v>
      </c>
      <c r="C7369" s="32" t="s">
        <v>9123</v>
      </c>
      <c r="D7369" s="32" t="s">
        <v>997</v>
      </c>
      <c r="E7369" s="145" t="s">
        <v>17405</v>
      </c>
      <c r="F7369" s="145" t="s">
        <v>997</v>
      </c>
      <c r="G7369" s="145" t="s">
        <v>17407</v>
      </c>
      <c r="H7369" s="145" t="s">
        <v>1169</v>
      </c>
      <c r="I7369" s="11" t="s">
        <v>997</v>
      </c>
      <c r="J7369" s="11" t="s">
        <v>43677</v>
      </c>
      <c r="K7369" s="11" t="s">
        <v>1166</v>
      </c>
    </row>
    <row r="7370" spans="1:11" ht="16.5" x14ac:dyDescent="0.15">
      <c r="A7370" s="145" t="s">
        <v>29572</v>
      </c>
      <c r="B7370" s="32" t="s">
        <v>9124</v>
      </c>
      <c r="C7370" s="32" t="s">
        <v>3983</v>
      </c>
      <c r="D7370" s="32" t="s">
        <v>997</v>
      </c>
      <c r="E7370" s="145" t="s">
        <v>17405</v>
      </c>
      <c r="F7370" s="145" t="s">
        <v>29573</v>
      </c>
      <c r="G7370" s="145" t="s">
        <v>17407</v>
      </c>
      <c r="H7370" s="145" t="s">
        <v>1169</v>
      </c>
      <c r="I7370" s="11" t="s">
        <v>997</v>
      </c>
      <c r="J7370" s="11" t="s">
        <v>43677</v>
      </c>
      <c r="K7370" s="11" t="s">
        <v>1166</v>
      </c>
    </row>
    <row r="7371" spans="1:11" ht="16.5" x14ac:dyDescent="0.15">
      <c r="A7371" s="145" t="s">
        <v>29574</v>
      </c>
      <c r="B7371" s="32" t="s">
        <v>9125</v>
      </c>
      <c r="C7371" s="32" t="s">
        <v>9126</v>
      </c>
      <c r="D7371" s="32" t="s">
        <v>997</v>
      </c>
      <c r="E7371" s="145" t="s">
        <v>17405</v>
      </c>
      <c r="F7371" s="145" t="s">
        <v>29575</v>
      </c>
      <c r="G7371" s="145" t="s">
        <v>17407</v>
      </c>
      <c r="H7371" s="145" t="s">
        <v>1169</v>
      </c>
      <c r="I7371" s="11" t="s">
        <v>997</v>
      </c>
      <c r="J7371" s="11" t="s">
        <v>43677</v>
      </c>
      <c r="K7371" s="11" t="s">
        <v>1166</v>
      </c>
    </row>
    <row r="7372" spans="1:11" ht="16.5" x14ac:dyDescent="0.15">
      <c r="A7372" s="145" t="s">
        <v>29576</v>
      </c>
      <c r="B7372" s="32" t="s">
        <v>9127</v>
      </c>
      <c r="C7372" s="32" t="s">
        <v>300</v>
      </c>
      <c r="D7372" s="32" t="s">
        <v>997</v>
      </c>
      <c r="E7372" s="145" t="s">
        <v>17405</v>
      </c>
      <c r="F7372" s="145" t="s">
        <v>997</v>
      </c>
      <c r="G7372" s="145" t="s">
        <v>17407</v>
      </c>
      <c r="H7372" s="145" t="s">
        <v>1169</v>
      </c>
      <c r="I7372" s="11" t="s">
        <v>997</v>
      </c>
      <c r="J7372" s="11" t="s">
        <v>43677</v>
      </c>
      <c r="K7372" s="11" t="s">
        <v>1166</v>
      </c>
    </row>
    <row r="7373" spans="1:11" ht="16.5" x14ac:dyDescent="0.15">
      <c r="A7373" s="145" t="s">
        <v>29577</v>
      </c>
      <c r="B7373" s="32" t="s">
        <v>9128</v>
      </c>
      <c r="C7373" s="32" t="s">
        <v>300</v>
      </c>
      <c r="D7373" s="32" t="s">
        <v>997</v>
      </c>
      <c r="E7373" s="145" t="s">
        <v>17556</v>
      </c>
      <c r="F7373" s="145" t="s">
        <v>997</v>
      </c>
      <c r="G7373" s="145" t="s">
        <v>17407</v>
      </c>
      <c r="H7373" s="145" t="s">
        <v>1169</v>
      </c>
      <c r="I7373" s="11" t="s">
        <v>997</v>
      </c>
      <c r="J7373" s="11" t="s">
        <v>43677</v>
      </c>
      <c r="K7373" s="11" t="s">
        <v>1166</v>
      </c>
    </row>
    <row r="7374" spans="1:11" ht="16.5" x14ac:dyDescent="0.15">
      <c r="A7374" s="145" t="s">
        <v>29578</v>
      </c>
      <c r="B7374" s="32" t="s">
        <v>1295</v>
      </c>
      <c r="C7374" s="32" t="s">
        <v>9129</v>
      </c>
      <c r="D7374" s="32" t="s">
        <v>997</v>
      </c>
      <c r="E7374" s="145" t="s">
        <v>17405</v>
      </c>
      <c r="F7374" s="145" t="s">
        <v>997</v>
      </c>
      <c r="G7374" s="145" t="s">
        <v>17407</v>
      </c>
      <c r="H7374" s="145" t="s">
        <v>1169</v>
      </c>
      <c r="I7374" s="11" t="s">
        <v>997</v>
      </c>
      <c r="J7374" s="11" t="s">
        <v>43677</v>
      </c>
      <c r="K7374" s="11" t="s">
        <v>1166</v>
      </c>
    </row>
    <row r="7375" spans="1:11" ht="16.5" x14ac:dyDescent="0.15">
      <c r="A7375" s="145" t="s">
        <v>29579</v>
      </c>
      <c r="B7375" s="32" t="s">
        <v>1295</v>
      </c>
      <c r="C7375" s="32" t="s">
        <v>9130</v>
      </c>
      <c r="D7375" s="32" t="s">
        <v>997</v>
      </c>
      <c r="E7375" s="145" t="s">
        <v>17405</v>
      </c>
      <c r="F7375" s="145" t="s">
        <v>29580</v>
      </c>
      <c r="G7375" s="145" t="s">
        <v>17407</v>
      </c>
      <c r="H7375" s="145" t="s">
        <v>1169</v>
      </c>
      <c r="I7375" s="11" t="s">
        <v>997</v>
      </c>
      <c r="J7375" s="11" t="s">
        <v>43677</v>
      </c>
      <c r="K7375" s="11" t="s">
        <v>1166</v>
      </c>
    </row>
    <row r="7376" spans="1:11" ht="16.5" x14ac:dyDescent="0.15">
      <c r="A7376" s="145" t="s">
        <v>29581</v>
      </c>
      <c r="B7376" s="32" t="s">
        <v>9118</v>
      </c>
      <c r="C7376" s="32" t="s">
        <v>9131</v>
      </c>
      <c r="D7376" s="32" t="s">
        <v>997</v>
      </c>
      <c r="E7376" s="145" t="s">
        <v>17405</v>
      </c>
      <c r="F7376" s="145" t="s">
        <v>997</v>
      </c>
      <c r="G7376" s="145" t="s">
        <v>17407</v>
      </c>
      <c r="H7376" s="145" t="s">
        <v>1169</v>
      </c>
      <c r="I7376" s="11" t="s">
        <v>997</v>
      </c>
      <c r="J7376" s="11" t="s">
        <v>43677</v>
      </c>
      <c r="K7376" s="11" t="s">
        <v>1166</v>
      </c>
    </row>
    <row r="7377" spans="1:11" ht="16.5" x14ac:dyDescent="0.15">
      <c r="A7377" s="145" t="s">
        <v>29582</v>
      </c>
      <c r="B7377" s="32" t="s">
        <v>9045</v>
      </c>
      <c r="C7377" s="32" t="s">
        <v>9132</v>
      </c>
      <c r="D7377" s="32" t="s">
        <v>997</v>
      </c>
      <c r="E7377" s="145" t="s">
        <v>17405</v>
      </c>
      <c r="F7377" s="145" t="s">
        <v>29583</v>
      </c>
      <c r="G7377" s="145" t="s">
        <v>17407</v>
      </c>
      <c r="H7377" s="145" t="s">
        <v>1169</v>
      </c>
      <c r="I7377" s="11" t="s">
        <v>997</v>
      </c>
      <c r="J7377" s="11" t="s">
        <v>43677</v>
      </c>
      <c r="K7377" s="11" t="s">
        <v>1166</v>
      </c>
    </row>
    <row r="7378" spans="1:11" ht="16.5" x14ac:dyDescent="0.15">
      <c r="A7378" s="145" t="s">
        <v>29584</v>
      </c>
      <c r="B7378" s="32" t="s">
        <v>1295</v>
      </c>
      <c r="C7378" s="32" t="s">
        <v>9133</v>
      </c>
      <c r="D7378" s="32" t="s">
        <v>997</v>
      </c>
      <c r="E7378" s="145" t="s">
        <v>17405</v>
      </c>
      <c r="F7378" s="145" t="s">
        <v>29585</v>
      </c>
      <c r="G7378" s="145" t="s">
        <v>17407</v>
      </c>
      <c r="H7378" s="145" t="s">
        <v>1169</v>
      </c>
      <c r="I7378" s="11" t="s">
        <v>997</v>
      </c>
      <c r="J7378" s="11" t="s">
        <v>43677</v>
      </c>
      <c r="K7378" s="11" t="s">
        <v>1166</v>
      </c>
    </row>
    <row r="7379" spans="1:11" ht="16.5" x14ac:dyDescent="0.15">
      <c r="A7379" s="145" t="s">
        <v>29586</v>
      </c>
      <c r="B7379" s="32" t="s">
        <v>1295</v>
      </c>
      <c r="C7379" s="32" t="s">
        <v>9134</v>
      </c>
      <c r="D7379" s="32" t="s">
        <v>997</v>
      </c>
      <c r="E7379" s="145" t="s">
        <v>17405</v>
      </c>
      <c r="F7379" s="145" t="s">
        <v>29587</v>
      </c>
      <c r="G7379" s="145" t="s">
        <v>17407</v>
      </c>
      <c r="H7379" s="145" t="s">
        <v>1169</v>
      </c>
      <c r="I7379" s="11" t="s">
        <v>997</v>
      </c>
      <c r="J7379" s="11" t="s">
        <v>43677</v>
      </c>
      <c r="K7379" s="11" t="s">
        <v>1166</v>
      </c>
    </row>
    <row r="7380" spans="1:11" ht="16.5" x14ac:dyDescent="0.15">
      <c r="A7380" s="145" t="s">
        <v>29588</v>
      </c>
      <c r="B7380" s="32" t="s">
        <v>1298</v>
      </c>
      <c r="C7380" s="32" t="s">
        <v>9135</v>
      </c>
      <c r="D7380" s="32" t="s">
        <v>997</v>
      </c>
      <c r="E7380" s="145" t="s">
        <v>17405</v>
      </c>
      <c r="F7380" s="145" t="s">
        <v>29589</v>
      </c>
      <c r="G7380" s="145" t="s">
        <v>17407</v>
      </c>
      <c r="H7380" s="145" t="s">
        <v>1169</v>
      </c>
      <c r="I7380" s="11" t="s">
        <v>997</v>
      </c>
      <c r="J7380" s="11" t="s">
        <v>43677</v>
      </c>
      <c r="K7380" s="11" t="s">
        <v>1166</v>
      </c>
    </row>
    <row r="7381" spans="1:11" ht="16.5" x14ac:dyDescent="0.15">
      <c r="A7381" s="145" t="s">
        <v>29590</v>
      </c>
      <c r="B7381" s="32" t="s">
        <v>1298</v>
      </c>
      <c r="C7381" s="32" t="s">
        <v>9136</v>
      </c>
      <c r="D7381" s="32" t="s">
        <v>997</v>
      </c>
      <c r="E7381" s="145" t="s">
        <v>17405</v>
      </c>
      <c r="F7381" s="145" t="s">
        <v>29591</v>
      </c>
      <c r="G7381" s="145" t="s">
        <v>17407</v>
      </c>
      <c r="H7381" s="145" t="s">
        <v>1169</v>
      </c>
      <c r="I7381" s="11" t="s">
        <v>997</v>
      </c>
      <c r="J7381" s="11" t="s">
        <v>43677</v>
      </c>
      <c r="K7381" s="11" t="s">
        <v>1166</v>
      </c>
    </row>
    <row r="7382" spans="1:11" ht="16.5" x14ac:dyDescent="0.15">
      <c r="A7382" s="145" t="s">
        <v>29592</v>
      </c>
      <c r="B7382" s="32" t="s">
        <v>1295</v>
      </c>
      <c r="C7382" s="32" t="s">
        <v>9137</v>
      </c>
      <c r="D7382" s="32" t="s">
        <v>997</v>
      </c>
      <c r="E7382" s="145" t="s">
        <v>17405</v>
      </c>
      <c r="F7382" s="145" t="s">
        <v>997</v>
      </c>
      <c r="G7382" s="145" t="s">
        <v>17407</v>
      </c>
      <c r="H7382" s="145" t="s">
        <v>1169</v>
      </c>
      <c r="I7382" s="11" t="s">
        <v>997</v>
      </c>
      <c r="J7382" s="11" t="s">
        <v>43677</v>
      </c>
      <c r="K7382" s="11" t="s">
        <v>1166</v>
      </c>
    </row>
    <row r="7383" spans="1:11" ht="16.5" x14ac:dyDescent="0.15">
      <c r="A7383" s="145" t="s">
        <v>29593</v>
      </c>
      <c r="B7383" s="32" t="s">
        <v>1295</v>
      </c>
      <c r="C7383" s="32" t="s">
        <v>9138</v>
      </c>
      <c r="D7383" s="32" t="s">
        <v>997</v>
      </c>
      <c r="E7383" s="145" t="s">
        <v>17405</v>
      </c>
      <c r="F7383" s="145" t="s">
        <v>29594</v>
      </c>
      <c r="G7383" s="145" t="s">
        <v>17407</v>
      </c>
      <c r="H7383" s="145" t="s">
        <v>1169</v>
      </c>
      <c r="I7383" s="11" t="s">
        <v>997</v>
      </c>
      <c r="J7383" s="11" t="s">
        <v>43677</v>
      </c>
      <c r="K7383" s="11" t="s">
        <v>1166</v>
      </c>
    </row>
    <row r="7384" spans="1:11" ht="16.5" x14ac:dyDescent="0.15">
      <c r="A7384" s="145" t="s">
        <v>29595</v>
      </c>
      <c r="B7384" s="32" t="s">
        <v>4068</v>
      </c>
      <c r="C7384" s="32" t="s">
        <v>9139</v>
      </c>
      <c r="D7384" s="32" t="s">
        <v>997</v>
      </c>
      <c r="E7384" s="145" t="s">
        <v>17405</v>
      </c>
      <c r="F7384" s="145" t="s">
        <v>997</v>
      </c>
      <c r="G7384" s="145" t="s">
        <v>17407</v>
      </c>
      <c r="H7384" s="145" t="s">
        <v>1169</v>
      </c>
      <c r="I7384" s="11" t="s">
        <v>997</v>
      </c>
      <c r="J7384" s="11" t="s">
        <v>43677</v>
      </c>
      <c r="K7384" s="11" t="s">
        <v>1166</v>
      </c>
    </row>
    <row r="7385" spans="1:11" ht="16.5" x14ac:dyDescent="0.15">
      <c r="A7385" s="145" t="s">
        <v>29596</v>
      </c>
      <c r="B7385" s="32" t="s">
        <v>1295</v>
      </c>
      <c r="C7385" s="32" t="s">
        <v>9140</v>
      </c>
      <c r="D7385" s="32" t="s">
        <v>997</v>
      </c>
      <c r="E7385" s="145" t="s">
        <v>17405</v>
      </c>
      <c r="F7385" s="145" t="s">
        <v>997</v>
      </c>
      <c r="G7385" s="145" t="s">
        <v>17407</v>
      </c>
      <c r="H7385" s="145" t="s">
        <v>1169</v>
      </c>
      <c r="I7385" s="11" t="s">
        <v>997</v>
      </c>
      <c r="J7385" s="11" t="s">
        <v>43677</v>
      </c>
      <c r="K7385" s="11" t="s">
        <v>1166</v>
      </c>
    </row>
    <row r="7386" spans="1:11" ht="16.5" x14ac:dyDescent="0.15">
      <c r="A7386" s="145" t="s">
        <v>29597</v>
      </c>
      <c r="B7386" s="32" t="s">
        <v>9045</v>
      </c>
      <c r="C7386" s="32" t="s">
        <v>9141</v>
      </c>
      <c r="D7386" s="32" t="s">
        <v>997</v>
      </c>
      <c r="E7386" s="145" t="s">
        <v>17405</v>
      </c>
      <c r="F7386" s="145" t="s">
        <v>997</v>
      </c>
      <c r="G7386" s="145" t="s">
        <v>17407</v>
      </c>
      <c r="H7386" s="145" t="s">
        <v>1169</v>
      </c>
      <c r="I7386" s="11" t="s">
        <v>997</v>
      </c>
      <c r="J7386" s="11" t="s">
        <v>43677</v>
      </c>
      <c r="K7386" s="11" t="s">
        <v>1166</v>
      </c>
    </row>
    <row r="7387" spans="1:11" ht="16.5" x14ac:dyDescent="0.15">
      <c r="A7387" s="145" t="s">
        <v>29598</v>
      </c>
      <c r="B7387" s="32" t="s">
        <v>9045</v>
      </c>
      <c r="C7387" s="32" t="s">
        <v>9142</v>
      </c>
      <c r="D7387" s="32" t="s">
        <v>997</v>
      </c>
      <c r="E7387" s="145" t="s">
        <v>17405</v>
      </c>
      <c r="F7387" s="145" t="s">
        <v>997</v>
      </c>
      <c r="G7387" s="145" t="s">
        <v>17407</v>
      </c>
      <c r="H7387" s="145" t="s">
        <v>1169</v>
      </c>
      <c r="I7387" s="11" t="s">
        <v>997</v>
      </c>
      <c r="J7387" s="11" t="s">
        <v>43677</v>
      </c>
      <c r="K7387" s="11" t="s">
        <v>1166</v>
      </c>
    </row>
    <row r="7388" spans="1:11" ht="16.5" x14ac:dyDescent="0.15">
      <c r="A7388" s="145" t="s">
        <v>29599</v>
      </c>
      <c r="B7388" s="32" t="s">
        <v>3928</v>
      </c>
      <c r="C7388" s="32" t="s">
        <v>9143</v>
      </c>
      <c r="D7388" s="32" t="s">
        <v>997</v>
      </c>
      <c r="E7388" s="145" t="s">
        <v>17405</v>
      </c>
      <c r="F7388" s="145" t="s">
        <v>997</v>
      </c>
      <c r="G7388" s="145" t="s">
        <v>17407</v>
      </c>
      <c r="H7388" s="145" t="s">
        <v>1169</v>
      </c>
      <c r="I7388" s="11" t="s">
        <v>997</v>
      </c>
      <c r="J7388" s="11" t="s">
        <v>43677</v>
      </c>
      <c r="K7388" s="11" t="s">
        <v>1166</v>
      </c>
    </row>
    <row r="7389" spans="1:11" ht="16.5" x14ac:dyDescent="0.15">
      <c r="A7389" s="145" t="s">
        <v>29600</v>
      </c>
      <c r="B7389" s="32" t="s">
        <v>9144</v>
      </c>
      <c r="C7389" s="32" t="s">
        <v>3983</v>
      </c>
      <c r="D7389" s="32" t="s">
        <v>997</v>
      </c>
      <c r="E7389" s="145" t="s">
        <v>17405</v>
      </c>
      <c r="F7389" s="145" t="s">
        <v>29601</v>
      </c>
      <c r="G7389" s="145" t="s">
        <v>17407</v>
      </c>
      <c r="H7389" s="145" t="s">
        <v>1169</v>
      </c>
      <c r="I7389" s="11" t="s">
        <v>997</v>
      </c>
      <c r="J7389" s="11" t="s">
        <v>43677</v>
      </c>
      <c r="K7389" s="11" t="s">
        <v>1166</v>
      </c>
    </row>
    <row r="7390" spans="1:11" ht="16.5" x14ac:dyDescent="0.15">
      <c r="A7390" s="145" t="s">
        <v>29602</v>
      </c>
      <c r="B7390" s="32" t="s">
        <v>3928</v>
      </c>
      <c r="C7390" s="32" t="s">
        <v>9145</v>
      </c>
      <c r="D7390" s="32" t="s">
        <v>997</v>
      </c>
      <c r="E7390" s="145" t="s">
        <v>17405</v>
      </c>
      <c r="F7390" s="145" t="s">
        <v>29603</v>
      </c>
      <c r="G7390" s="145" t="s">
        <v>17407</v>
      </c>
      <c r="H7390" s="145" t="s">
        <v>1169</v>
      </c>
      <c r="I7390" s="11" t="s">
        <v>997</v>
      </c>
      <c r="J7390" s="11" t="s">
        <v>43677</v>
      </c>
      <c r="K7390" s="11" t="s">
        <v>1166</v>
      </c>
    </row>
    <row r="7391" spans="1:11" ht="16.5" x14ac:dyDescent="0.15">
      <c r="A7391" s="145" t="s">
        <v>29604</v>
      </c>
      <c r="B7391" s="32" t="s">
        <v>4068</v>
      </c>
      <c r="C7391" s="32" t="s">
        <v>9146</v>
      </c>
      <c r="D7391" s="32" t="s">
        <v>997</v>
      </c>
      <c r="E7391" s="145" t="s">
        <v>17405</v>
      </c>
      <c r="F7391" s="145" t="s">
        <v>29605</v>
      </c>
      <c r="G7391" s="145" t="s">
        <v>17407</v>
      </c>
      <c r="H7391" s="145" t="s">
        <v>1169</v>
      </c>
      <c r="I7391" s="11" t="s">
        <v>997</v>
      </c>
      <c r="J7391" s="11" t="s">
        <v>43677</v>
      </c>
      <c r="K7391" s="11" t="s">
        <v>1166</v>
      </c>
    </row>
    <row r="7392" spans="1:11" ht="16.5" x14ac:dyDescent="0.15">
      <c r="A7392" s="145" t="s">
        <v>29606</v>
      </c>
      <c r="B7392" s="32" t="s">
        <v>1295</v>
      </c>
      <c r="C7392" s="32" t="s">
        <v>9147</v>
      </c>
      <c r="D7392" s="32" t="s">
        <v>997</v>
      </c>
      <c r="E7392" s="145" t="s">
        <v>17405</v>
      </c>
      <c r="F7392" s="145" t="s">
        <v>997</v>
      </c>
      <c r="G7392" s="145" t="s">
        <v>17407</v>
      </c>
      <c r="H7392" s="145" t="s">
        <v>1169</v>
      </c>
      <c r="I7392" s="11" t="s">
        <v>997</v>
      </c>
      <c r="J7392" s="11" t="s">
        <v>43677</v>
      </c>
      <c r="K7392" s="11" t="s">
        <v>1166</v>
      </c>
    </row>
    <row r="7393" spans="1:11" ht="16.5" x14ac:dyDescent="0.15">
      <c r="A7393" s="145" t="s">
        <v>29607</v>
      </c>
      <c r="B7393" s="32" t="s">
        <v>1295</v>
      </c>
      <c r="C7393" s="32" t="s">
        <v>9148</v>
      </c>
      <c r="D7393" s="32" t="s">
        <v>997</v>
      </c>
      <c r="E7393" s="145" t="s">
        <v>17405</v>
      </c>
      <c r="F7393" s="145" t="s">
        <v>997</v>
      </c>
      <c r="G7393" s="145" t="s">
        <v>17407</v>
      </c>
      <c r="H7393" s="145" t="s">
        <v>1169</v>
      </c>
      <c r="I7393" s="11" t="s">
        <v>997</v>
      </c>
      <c r="J7393" s="11" t="s">
        <v>43677</v>
      </c>
      <c r="K7393" s="11" t="s">
        <v>1166</v>
      </c>
    </row>
    <row r="7394" spans="1:11" ht="16.5" x14ac:dyDescent="0.15">
      <c r="A7394" s="145" t="s">
        <v>29608</v>
      </c>
      <c r="B7394" s="32" t="s">
        <v>9149</v>
      </c>
      <c r="C7394" s="32" t="s">
        <v>9150</v>
      </c>
      <c r="D7394" s="32" t="s">
        <v>997</v>
      </c>
      <c r="E7394" s="145" t="s">
        <v>17405</v>
      </c>
      <c r="F7394" s="145" t="s">
        <v>997</v>
      </c>
      <c r="G7394" s="145" t="s">
        <v>17407</v>
      </c>
      <c r="H7394" s="145" t="s">
        <v>1169</v>
      </c>
      <c r="I7394" s="11" t="s">
        <v>997</v>
      </c>
      <c r="J7394" s="11" t="s">
        <v>43677</v>
      </c>
      <c r="K7394" s="11" t="s">
        <v>1166</v>
      </c>
    </row>
    <row r="7395" spans="1:11" ht="16.5" x14ac:dyDescent="0.15">
      <c r="A7395" s="145" t="s">
        <v>29609</v>
      </c>
      <c r="B7395" s="32" t="s">
        <v>3720</v>
      </c>
      <c r="C7395" s="32" t="s">
        <v>9151</v>
      </c>
      <c r="D7395" s="32" t="s">
        <v>997</v>
      </c>
      <c r="E7395" s="145" t="s">
        <v>17556</v>
      </c>
      <c r="F7395" s="145" t="s">
        <v>997</v>
      </c>
      <c r="G7395" s="145" t="s">
        <v>17407</v>
      </c>
      <c r="H7395" s="145" t="s">
        <v>1169</v>
      </c>
      <c r="I7395" s="11" t="s">
        <v>997</v>
      </c>
      <c r="J7395" s="11" t="s">
        <v>43677</v>
      </c>
      <c r="K7395" s="11" t="s">
        <v>1166</v>
      </c>
    </row>
    <row r="7396" spans="1:11" ht="16.5" x14ac:dyDescent="0.15">
      <c r="A7396" s="145" t="s">
        <v>29610</v>
      </c>
      <c r="B7396" s="32" t="s">
        <v>1295</v>
      </c>
      <c r="C7396" s="32" t="s">
        <v>9152</v>
      </c>
      <c r="D7396" s="32" t="s">
        <v>997</v>
      </c>
      <c r="E7396" s="145" t="s">
        <v>17405</v>
      </c>
      <c r="F7396" s="145" t="s">
        <v>997</v>
      </c>
      <c r="G7396" s="145" t="s">
        <v>17407</v>
      </c>
      <c r="H7396" s="145" t="s">
        <v>1169</v>
      </c>
      <c r="I7396" s="11" t="s">
        <v>997</v>
      </c>
      <c r="J7396" s="11" t="s">
        <v>43677</v>
      </c>
      <c r="K7396" s="11" t="s">
        <v>1166</v>
      </c>
    </row>
    <row r="7397" spans="1:11" ht="16.5" x14ac:dyDescent="0.15">
      <c r="A7397" s="145" t="s">
        <v>29611</v>
      </c>
      <c r="B7397" s="32" t="s">
        <v>9153</v>
      </c>
      <c r="C7397" s="32" t="s">
        <v>3983</v>
      </c>
      <c r="D7397" s="32" t="s">
        <v>997</v>
      </c>
      <c r="E7397" s="145" t="s">
        <v>17405</v>
      </c>
      <c r="F7397" s="145" t="s">
        <v>29612</v>
      </c>
      <c r="G7397" s="145" t="s">
        <v>17407</v>
      </c>
      <c r="H7397" s="145" t="s">
        <v>1169</v>
      </c>
      <c r="I7397" s="11" t="s">
        <v>997</v>
      </c>
      <c r="J7397" s="11" t="s">
        <v>43677</v>
      </c>
      <c r="K7397" s="11" t="s">
        <v>1166</v>
      </c>
    </row>
    <row r="7398" spans="1:11" ht="16.5" x14ac:dyDescent="0.15">
      <c r="A7398" s="145" t="s">
        <v>29613</v>
      </c>
      <c r="B7398" s="32" t="s">
        <v>9040</v>
      </c>
      <c r="C7398" s="32" t="s">
        <v>9154</v>
      </c>
      <c r="D7398" s="32" t="s">
        <v>997</v>
      </c>
      <c r="E7398" s="145" t="s">
        <v>17405</v>
      </c>
      <c r="F7398" s="145" t="s">
        <v>29614</v>
      </c>
      <c r="G7398" s="145" t="s">
        <v>17407</v>
      </c>
      <c r="H7398" s="145" t="s">
        <v>1169</v>
      </c>
      <c r="I7398" s="11" t="s">
        <v>997</v>
      </c>
      <c r="J7398" s="11" t="s">
        <v>43677</v>
      </c>
      <c r="K7398" s="11" t="s">
        <v>1166</v>
      </c>
    </row>
    <row r="7399" spans="1:11" ht="16.5" x14ac:dyDescent="0.15">
      <c r="A7399" s="145" t="s">
        <v>29615</v>
      </c>
      <c r="B7399" s="32" t="s">
        <v>9079</v>
      </c>
      <c r="C7399" s="32" t="s">
        <v>9155</v>
      </c>
      <c r="D7399" s="32" t="s">
        <v>997</v>
      </c>
      <c r="E7399" s="145" t="s">
        <v>17405</v>
      </c>
      <c r="F7399" s="145" t="s">
        <v>997</v>
      </c>
      <c r="G7399" s="145" t="s">
        <v>17407</v>
      </c>
      <c r="H7399" s="145" t="s">
        <v>1169</v>
      </c>
      <c r="I7399" s="11" t="s">
        <v>997</v>
      </c>
      <c r="J7399" s="11" t="s">
        <v>43677</v>
      </c>
      <c r="K7399" s="11" t="s">
        <v>1166</v>
      </c>
    </row>
    <row r="7400" spans="1:11" ht="16.5" x14ac:dyDescent="0.15">
      <c r="A7400" s="145" t="s">
        <v>29616</v>
      </c>
      <c r="B7400" s="32" t="s">
        <v>9040</v>
      </c>
      <c r="C7400" s="32" t="s">
        <v>9156</v>
      </c>
      <c r="D7400" s="32" t="s">
        <v>997</v>
      </c>
      <c r="E7400" s="145" t="s">
        <v>17405</v>
      </c>
      <c r="F7400" s="145" t="s">
        <v>29617</v>
      </c>
      <c r="G7400" s="145" t="s">
        <v>17407</v>
      </c>
      <c r="H7400" s="145" t="s">
        <v>1169</v>
      </c>
      <c r="I7400" s="11" t="s">
        <v>997</v>
      </c>
      <c r="J7400" s="11" t="s">
        <v>43677</v>
      </c>
      <c r="K7400" s="11" t="s">
        <v>1166</v>
      </c>
    </row>
    <row r="7401" spans="1:11" ht="16.5" x14ac:dyDescent="0.15">
      <c r="A7401" s="145" t="s">
        <v>29618</v>
      </c>
      <c r="B7401" s="32" t="s">
        <v>1295</v>
      </c>
      <c r="C7401" s="32" t="s">
        <v>9157</v>
      </c>
      <c r="D7401" s="32" t="s">
        <v>997</v>
      </c>
      <c r="E7401" s="145" t="s">
        <v>17405</v>
      </c>
      <c r="F7401" s="145" t="s">
        <v>997</v>
      </c>
      <c r="G7401" s="145" t="s">
        <v>17407</v>
      </c>
      <c r="H7401" s="145" t="s">
        <v>1169</v>
      </c>
      <c r="I7401" s="11" t="s">
        <v>997</v>
      </c>
      <c r="J7401" s="11" t="s">
        <v>43677</v>
      </c>
      <c r="K7401" s="11" t="s">
        <v>1166</v>
      </c>
    </row>
    <row r="7402" spans="1:11" ht="16.5" x14ac:dyDescent="0.15">
      <c r="A7402" s="145" t="s">
        <v>29619</v>
      </c>
      <c r="B7402" s="32" t="s">
        <v>9040</v>
      </c>
      <c r="C7402" s="32" t="s">
        <v>9158</v>
      </c>
      <c r="D7402" s="32" t="s">
        <v>997</v>
      </c>
      <c r="E7402" s="145" t="s">
        <v>17405</v>
      </c>
      <c r="F7402" s="145" t="s">
        <v>997</v>
      </c>
      <c r="G7402" s="145" t="s">
        <v>17407</v>
      </c>
      <c r="H7402" s="145" t="s">
        <v>1169</v>
      </c>
      <c r="I7402" s="11" t="s">
        <v>997</v>
      </c>
      <c r="J7402" s="11" t="s">
        <v>43677</v>
      </c>
      <c r="K7402" s="11" t="s">
        <v>1166</v>
      </c>
    </row>
    <row r="7403" spans="1:11" ht="16.5" x14ac:dyDescent="0.15">
      <c r="A7403" s="145" t="s">
        <v>29620</v>
      </c>
      <c r="B7403" s="32" t="s">
        <v>1295</v>
      </c>
      <c r="C7403" s="32" t="s">
        <v>9159</v>
      </c>
      <c r="D7403" s="32" t="s">
        <v>997</v>
      </c>
      <c r="E7403" s="145" t="s">
        <v>17405</v>
      </c>
      <c r="F7403" s="145" t="s">
        <v>29621</v>
      </c>
      <c r="G7403" s="145" t="s">
        <v>17407</v>
      </c>
      <c r="H7403" s="145" t="s">
        <v>1169</v>
      </c>
      <c r="I7403" s="11" t="s">
        <v>997</v>
      </c>
      <c r="J7403" s="11" t="s">
        <v>43677</v>
      </c>
      <c r="K7403" s="11" t="s">
        <v>1166</v>
      </c>
    </row>
    <row r="7404" spans="1:11" ht="16.5" x14ac:dyDescent="0.15">
      <c r="A7404" s="145" t="s">
        <v>29622</v>
      </c>
      <c r="B7404" s="32" t="s">
        <v>9040</v>
      </c>
      <c r="C7404" s="32" t="s">
        <v>9160</v>
      </c>
      <c r="D7404" s="32" t="s">
        <v>997</v>
      </c>
      <c r="E7404" s="145" t="s">
        <v>17405</v>
      </c>
      <c r="F7404" s="145" t="s">
        <v>29623</v>
      </c>
      <c r="G7404" s="145" t="s">
        <v>17565</v>
      </c>
      <c r="H7404" s="145" t="s">
        <v>1169</v>
      </c>
      <c r="I7404" s="11" t="s">
        <v>997</v>
      </c>
      <c r="J7404" s="11" t="s">
        <v>43677</v>
      </c>
      <c r="K7404" s="11" t="s">
        <v>1166</v>
      </c>
    </row>
    <row r="7405" spans="1:11" ht="16.5" x14ac:dyDescent="0.15">
      <c r="A7405" s="145" t="s">
        <v>29624</v>
      </c>
      <c r="B7405" s="32" t="s">
        <v>9045</v>
      </c>
      <c r="C7405" s="32" t="s">
        <v>9161</v>
      </c>
      <c r="D7405" s="32" t="s">
        <v>997</v>
      </c>
      <c r="E7405" s="145" t="s">
        <v>17405</v>
      </c>
      <c r="F7405" s="145" t="s">
        <v>997</v>
      </c>
      <c r="G7405" s="145" t="s">
        <v>17407</v>
      </c>
      <c r="H7405" s="145" t="s">
        <v>1169</v>
      </c>
      <c r="I7405" s="11" t="s">
        <v>997</v>
      </c>
      <c r="J7405" s="11" t="s">
        <v>43677</v>
      </c>
      <c r="K7405" s="11" t="s">
        <v>1166</v>
      </c>
    </row>
    <row r="7406" spans="1:11" ht="16.5" x14ac:dyDescent="0.15">
      <c r="A7406" s="145" t="s">
        <v>29625</v>
      </c>
      <c r="B7406" s="32" t="s">
        <v>9045</v>
      </c>
      <c r="C7406" s="32" t="s">
        <v>9162</v>
      </c>
      <c r="D7406" s="32" t="s">
        <v>997</v>
      </c>
      <c r="E7406" s="145" t="s">
        <v>17405</v>
      </c>
      <c r="F7406" s="145" t="s">
        <v>997</v>
      </c>
      <c r="G7406" s="145" t="s">
        <v>17407</v>
      </c>
      <c r="H7406" s="145" t="s">
        <v>1169</v>
      </c>
      <c r="I7406" s="11" t="s">
        <v>997</v>
      </c>
      <c r="J7406" s="11" t="s">
        <v>43677</v>
      </c>
      <c r="K7406" s="11" t="s">
        <v>1166</v>
      </c>
    </row>
    <row r="7407" spans="1:11" ht="16.5" x14ac:dyDescent="0.15">
      <c r="A7407" s="145" t="s">
        <v>29626</v>
      </c>
      <c r="B7407" s="32" t="s">
        <v>3928</v>
      </c>
      <c r="C7407" s="32" t="s">
        <v>9163</v>
      </c>
      <c r="D7407" s="32" t="s">
        <v>997</v>
      </c>
      <c r="E7407" s="145" t="s">
        <v>17405</v>
      </c>
      <c r="F7407" s="145" t="s">
        <v>997</v>
      </c>
      <c r="G7407" s="145" t="s">
        <v>17407</v>
      </c>
      <c r="H7407" s="145" t="s">
        <v>1169</v>
      </c>
      <c r="I7407" s="11" t="s">
        <v>997</v>
      </c>
      <c r="J7407" s="11" t="s">
        <v>43677</v>
      </c>
      <c r="K7407" s="11" t="s">
        <v>1166</v>
      </c>
    </row>
    <row r="7408" spans="1:11" ht="16.5" x14ac:dyDescent="0.15">
      <c r="A7408" s="145" t="s">
        <v>29627</v>
      </c>
      <c r="B7408" s="32" t="s">
        <v>9040</v>
      </c>
      <c r="C7408" s="32" t="s">
        <v>9164</v>
      </c>
      <c r="D7408" s="32" t="s">
        <v>997</v>
      </c>
      <c r="E7408" s="145" t="s">
        <v>17405</v>
      </c>
      <c r="F7408" s="145" t="s">
        <v>29628</v>
      </c>
      <c r="G7408" s="145" t="s">
        <v>17407</v>
      </c>
      <c r="H7408" s="145" t="s">
        <v>1169</v>
      </c>
      <c r="I7408" s="11" t="s">
        <v>997</v>
      </c>
      <c r="J7408" s="11" t="s">
        <v>43677</v>
      </c>
      <c r="K7408" s="11" t="s">
        <v>1166</v>
      </c>
    </row>
    <row r="7409" spans="1:11" ht="16.5" x14ac:dyDescent="0.15">
      <c r="A7409" s="145" t="s">
        <v>29629</v>
      </c>
      <c r="B7409" s="32" t="s">
        <v>9079</v>
      </c>
      <c r="C7409" s="32" t="s">
        <v>9165</v>
      </c>
      <c r="D7409" s="32" t="s">
        <v>997</v>
      </c>
      <c r="E7409" s="145" t="s">
        <v>17405</v>
      </c>
      <c r="F7409" s="145" t="s">
        <v>29630</v>
      </c>
      <c r="G7409" s="145" t="s">
        <v>17407</v>
      </c>
      <c r="H7409" s="145" t="s">
        <v>1169</v>
      </c>
      <c r="I7409" s="11" t="s">
        <v>997</v>
      </c>
      <c r="J7409" s="11" t="s">
        <v>43677</v>
      </c>
      <c r="K7409" s="11" t="s">
        <v>1166</v>
      </c>
    </row>
    <row r="7410" spans="1:11" ht="16.5" x14ac:dyDescent="0.15">
      <c r="A7410" s="145" t="s">
        <v>29631</v>
      </c>
      <c r="B7410" s="32" t="s">
        <v>9045</v>
      </c>
      <c r="C7410" s="32" t="s">
        <v>9166</v>
      </c>
      <c r="D7410" s="32" t="s">
        <v>997</v>
      </c>
      <c r="E7410" s="145" t="s">
        <v>17405</v>
      </c>
      <c r="F7410" s="145" t="s">
        <v>997</v>
      </c>
      <c r="G7410" s="145" t="s">
        <v>17407</v>
      </c>
      <c r="H7410" s="145" t="s">
        <v>1169</v>
      </c>
      <c r="I7410" s="11" t="s">
        <v>997</v>
      </c>
      <c r="J7410" s="11" t="s">
        <v>43677</v>
      </c>
      <c r="K7410" s="11" t="s">
        <v>1166</v>
      </c>
    </row>
    <row r="7411" spans="1:11" ht="16.5" x14ac:dyDescent="0.15">
      <c r="A7411" s="145" t="s">
        <v>29632</v>
      </c>
      <c r="B7411" s="32" t="s">
        <v>9167</v>
      </c>
      <c r="C7411" s="32" t="s">
        <v>9168</v>
      </c>
      <c r="D7411" s="32" t="s">
        <v>997</v>
      </c>
      <c r="E7411" s="145" t="s">
        <v>17405</v>
      </c>
      <c r="F7411" s="145" t="s">
        <v>997</v>
      </c>
      <c r="G7411" s="145" t="s">
        <v>17407</v>
      </c>
      <c r="H7411" s="145" t="s">
        <v>1169</v>
      </c>
      <c r="I7411" s="11" t="s">
        <v>997</v>
      </c>
      <c r="J7411" s="11" t="s">
        <v>43677</v>
      </c>
      <c r="K7411" s="11" t="s">
        <v>1166</v>
      </c>
    </row>
    <row r="7412" spans="1:11" ht="16.5" x14ac:dyDescent="0.15">
      <c r="A7412" s="145" t="s">
        <v>29633</v>
      </c>
      <c r="B7412" s="32" t="s">
        <v>1298</v>
      </c>
      <c r="C7412" s="32" t="s">
        <v>9169</v>
      </c>
      <c r="D7412" s="32" t="s">
        <v>997</v>
      </c>
      <c r="E7412" s="145" t="s">
        <v>17405</v>
      </c>
      <c r="F7412" s="145" t="s">
        <v>29634</v>
      </c>
      <c r="G7412" s="145" t="s">
        <v>17407</v>
      </c>
      <c r="H7412" s="145" t="s">
        <v>1169</v>
      </c>
      <c r="I7412" s="11" t="s">
        <v>997</v>
      </c>
      <c r="J7412" s="11" t="s">
        <v>43677</v>
      </c>
      <c r="K7412" s="11" t="s">
        <v>1166</v>
      </c>
    </row>
    <row r="7413" spans="1:11" ht="16.5" x14ac:dyDescent="0.15">
      <c r="A7413" s="145" t="s">
        <v>29635</v>
      </c>
      <c r="B7413" s="32" t="s">
        <v>9079</v>
      </c>
      <c r="C7413" s="32" t="s">
        <v>9170</v>
      </c>
      <c r="D7413" s="32" t="s">
        <v>997</v>
      </c>
      <c r="E7413" s="145" t="s">
        <v>17405</v>
      </c>
      <c r="F7413" s="145" t="s">
        <v>29636</v>
      </c>
      <c r="G7413" s="145" t="s">
        <v>17407</v>
      </c>
      <c r="H7413" s="145" t="s">
        <v>1169</v>
      </c>
      <c r="I7413" s="11" t="s">
        <v>997</v>
      </c>
      <c r="J7413" s="11" t="s">
        <v>43677</v>
      </c>
      <c r="K7413" s="11" t="s">
        <v>1166</v>
      </c>
    </row>
    <row r="7414" spans="1:11" ht="16.5" x14ac:dyDescent="0.15">
      <c r="A7414" s="145" t="s">
        <v>29637</v>
      </c>
      <c r="B7414" s="32" t="s">
        <v>9045</v>
      </c>
      <c r="C7414" s="32" t="s">
        <v>9171</v>
      </c>
      <c r="D7414" s="32" t="s">
        <v>997</v>
      </c>
      <c r="E7414" s="145" t="s">
        <v>17405</v>
      </c>
      <c r="F7414" s="145" t="s">
        <v>997</v>
      </c>
      <c r="G7414" s="145" t="s">
        <v>17407</v>
      </c>
      <c r="H7414" s="145" t="s">
        <v>1169</v>
      </c>
      <c r="I7414" s="11" t="s">
        <v>997</v>
      </c>
      <c r="J7414" s="11" t="s">
        <v>43677</v>
      </c>
      <c r="K7414" s="11" t="s">
        <v>1166</v>
      </c>
    </row>
    <row r="7415" spans="1:11" ht="16.5" x14ac:dyDescent="0.15">
      <c r="A7415" s="145" t="s">
        <v>29638</v>
      </c>
      <c r="B7415" s="32" t="s">
        <v>1298</v>
      </c>
      <c r="C7415" s="32" t="s">
        <v>9172</v>
      </c>
      <c r="D7415" s="32" t="s">
        <v>997</v>
      </c>
      <c r="E7415" s="145" t="s">
        <v>17405</v>
      </c>
      <c r="F7415" s="145" t="s">
        <v>29639</v>
      </c>
      <c r="G7415" s="145" t="s">
        <v>17407</v>
      </c>
      <c r="H7415" s="145" t="s">
        <v>1169</v>
      </c>
      <c r="I7415" s="11" t="s">
        <v>997</v>
      </c>
      <c r="J7415" s="11" t="s">
        <v>43677</v>
      </c>
      <c r="K7415" s="11" t="s">
        <v>1166</v>
      </c>
    </row>
    <row r="7416" spans="1:11" ht="16.5" x14ac:dyDescent="0.15">
      <c r="A7416" s="145" t="s">
        <v>29640</v>
      </c>
      <c r="B7416" s="32" t="s">
        <v>1295</v>
      </c>
      <c r="C7416" s="32" t="s">
        <v>9173</v>
      </c>
      <c r="D7416" s="32" t="s">
        <v>997</v>
      </c>
      <c r="E7416" s="145" t="s">
        <v>17405</v>
      </c>
      <c r="F7416" s="145" t="s">
        <v>29641</v>
      </c>
      <c r="G7416" s="145" t="s">
        <v>17407</v>
      </c>
      <c r="H7416" s="145" t="s">
        <v>1169</v>
      </c>
      <c r="I7416" s="11" t="s">
        <v>997</v>
      </c>
      <c r="J7416" s="11" t="s">
        <v>43677</v>
      </c>
      <c r="K7416" s="11" t="s">
        <v>1166</v>
      </c>
    </row>
    <row r="7417" spans="1:11" ht="16.5" x14ac:dyDescent="0.15">
      <c r="A7417" s="145" t="s">
        <v>29642</v>
      </c>
      <c r="B7417" s="32" t="s">
        <v>3928</v>
      </c>
      <c r="C7417" s="32" t="s">
        <v>9174</v>
      </c>
      <c r="D7417" s="32" t="s">
        <v>997</v>
      </c>
      <c r="E7417" s="145" t="s">
        <v>17405</v>
      </c>
      <c r="F7417" s="145" t="s">
        <v>29643</v>
      </c>
      <c r="G7417" s="145" t="s">
        <v>17407</v>
      </c>
      <c r="H7417" s="145" t="s">
        <v>1169</v>
      </c>
      <c r="I7417" s="11" t="s">
        <v>997</v>
      </c>
      <c r="J7417" s="11" t="s">
        <v>43677</v>
      </c>
      <c r="K7417" s="11" t="s">
        <v>1166</v>
      </c>
    </row>
    <row r="7418" spans="1:11" ht="16.5" x14ac:dyDescent="0.15">
      <c r="A7418" s="145" t="s">
        <v>29644</v>
      </c>
      <c r="B7418" s="32" t="s">
        <v>9040</v>
      </c>
      <c r="C7418" s="32" t="s">
        <v>9175</v>
      </c>
      <c r="D7418" s="32" t="s">
        <v>997</v>
      </c>
      <c r="E7418" s="145" t="s">
        <v>17405</v>
      </c>
      <c r="F7418" s="145" t="s">
        <v>29645</v>
      </c>
      <c r="G7418" s="145" t="s">
        <v>17407</v>
      </c>
      <c r="H7418" s="145" t="s">
        <v>1169</v>
      </c>
      <c r="I7418" s="11" t="s">
        <v>997</v>
      </c>
      <c r="J7418" s="11" t="s">
        <v>43677</v>
      </c>
      <c r="K7418" s="11" t="s">
        <v>1166</v>
      </c>
    </row>
    <row r="7419" spans="1:11" ht="16.5" x14ac:dyDescent="0.15">
      <c r="A7419" s="145" t="s">
        <v>29646</v>
      </c>
      <c r="B7419" s="32" t="s">
        <v>1295</v>
      </c>
      <c r="C7419" s="32" t="s">
        <v>9176</v>
      </c>
      <c r="D7419" s="32" t="s">
        <v>997</v>
      </c>
      <c r="E7419" s="145" t="s">
        <v>17405</v>
      </c>
      <c r="F7419" s="145" t="s">
        <v>29647</v>
      </c>
      <c r="G7419" s="145" t="s">
        <v>17407</v>
      </c>
      <c r="H7419" s="145" t="s">
        <v>1169</v>
      </c>
      <c r="I7419" s="11" t="s">
        <v>997</v>
      </c>
      <c r="J7419" s="11" t="s">
        <v>43677</v>
      </c>
      <c r="K7419" s="11" t="s">
        <v>1166</v>
      </c>
    </row>
    <row r="7420" spans="1:11" ht="16.5" x14ac:dyDescent="0.15">
      <c r="A7420" s="145" t="s">
        <v>29648</v>
      </c>
      <c r="B7420" s="32" t="s">
        <v>9040</v>
      </c>
      <c r="C7420" s="32" t="s">
        <v>9177</v>
      </c>
      <c r="D7420" s="32" t="s">
        <v>997</v>
      </c>
      <c r="E7420" s="145" t="s">
        <v>17405</v>
      </c>
      <c r="F7420" s="145" t="s">
        <v>29649</v>
      </c>
      <c r="G7420" s="145" t="s">
        <v>17407</v>
      </c>
      <c r="H7420" s="145" t="s">
        <v>1169</v>
      </c>
      <c r="I7420" s="11" t="s">
        <v>997</v>
      </c>
      <c r="J7420" s="11" t="s">
        <v>43677</v>
      </c>
      <c r="K7420" s="11" t="s">
        <v>1166</v>
      </c>
    </row>
    <row r="7421" spans="1:11" ht="16.5" x14ac:dyDescent="0.15">
      <c r="A7421" s="145" t="s">
        <v>29650</v>
      </c>
      <c r="B7421" s="32" t="s">
        <v>9178</v>
      </c>
      <c r="C7421" s="32" t="s">
        <v>9179</v>
      </c>
      <c r="D7421" s="32" t="s">
        <v>997</v>
      </c>
      <c r="E7421" s="145" t="s">
        <v>17405</v>
      </c>
      <c r="F7421" s="145" t="s">
        <v>29651</v>
      </c>
      <c r="G7421" s="145" t="s">
        <v>17407</v>
      </c>
      <c r="H7421" s="145" t="s">
        <v>1169</v>
      </c>
      <c r="I7421" s="11" t="s">
        <v>997</v>
      </c>
      <c r="J7421" s="11" t="s">
        <v>43677</v>
      </c>
      <c r="K7421" s="11" t="s">
        <v>1166</v>
      </c>
    </row>
    <row r="7422" spans="1:11" ht="16.5" x14ac:dyDescent="0.15">
      <c r="A7422" s="145" t="s">
        <v>29652</v>
      </c>
      <c r="B7422" s="32" t="s">
        <v>9068</v>
      </c>
      <c r="C7422" s="32" t="s">
        <v>9180</v>
      </c>
      <c r="D7422" s="32" t="s">
        <v>997</v>
      </c>
      <c r="E7422" s="145" t="s">
        <v>17405</v>
      </c>
      <c r="F7422" s="145" t="s">
        <v>29653</v>
      </c>
      <c r="G7422" s="145" t="s">
        <v>17407</v>
      </c>
      <c r="H7422" s="145" t="s">
        <v>1169</v>
      </c>
      <c r="I7422" s="11" t="s">
        <v>997</v>
      </c>
      <c r="J7422" s="11" t="s">
        <v>43677</v>
      </c>
      <c r="K7422" s="11" t="s">
        <v>1166</v>
      </c>
    </row>
    <row r="7423" spans="1:11" ht="16.5" x14ac:dyDescent="0.15">
      <c r="A7423" s="145" t="s">
        <v>29654</v>
      </c>
      <c r="B7423" s="32" t="s">
        <v>9181</v>
      </c>
      <c r="C7423" s="32" t="s">
        <v>4016</v>
      </c>
      <c r="D7423" s="32" t="s">
        <v>997</v>
      </c>
      <c r="E7423" s="145" t="s">
        <v>17405</v>
      </c>
      <c r="F7423" s="145" t="s">
        <v>29655</v>
      </c>
      <c r="G7423" s="145" t="s">
        <v>17407</v>
      </c>
      <c r="H7423" s="145" t="s">
        <v>1169</v>
      </c>
      <c r="I7423" s="11" t="s">
        <v>997</v>
      </c>
      <c r="J7423" s="11" t="s">
        <v>43677</v>
      </c>
      <c r="K7423" s="11" t="s">
        <v>1166</v>
      </c>
    </row>
    <row r="7424" spans="1:11" ht="16.5" x14ac:dyDescent="0.15">
      <c r="A7424" s="145" t="s">
        <v>29656</v>
      </c>
      <c r="B7424" s="32" t="s">
        <v>9182</v>
      </c>
      <c r="C7424" s="32" t="s">
        <v>9183</v>
      </c>
      <c r="D7424" s="32" t="s">
        <v>997</v>
      </c>
      <c r="E7424" s="145" t="s">
        <v>17405</v>
      </c>
      <c r="F7424" s="145" t="s">
        <v>29657</v>
      </c>
      <c r="G7424" s="145" t="s">
        <v>17407</v>
      </c>
      <c r="H7424" s="145" t="s">
        <v>1169</v>
      </c>
      <c r="I7424" s="11" t="s">
        <v>997</v>
      </c>
      <c r="J7424" s="11" t="s">
        <v>43677</v>
      </c>
      <c r="K7424" s="11" t="s">
        <v>1166</v>
      </c>
    </row>
    <row r="7425" spans="1:11" ht="16.5" x14ac:dyDescent="0.15">
      <c r="A7425" s="145" t="s">
        <v>29658</v>
      </c>
      <c r="B7425" s="32" t="s">
        <v>9184</v>
      </c>
      <c r="C7425" s="32" t="s">
        <v>9185</v>
      </c>
      <c r="D7425" s="32" t="s">
        <v>997</v>
      </c>
      <c r="E7425" s="145" t="s">
        <v>17405</v>
      </c>
      <c r="F7425" s="145" t="s">
        <v>29659</v>
      </c>
      <c r="G7425" s="145" t="s">
        <v>17407</v>
      </c>
      <c r="H7425" s="145" t="s">
        <v>1169</v>
      </c>
      <c r="I7425" s="11" t="s">
        <v>997</v>
      </c>
      <c r="J7425" s="11" t="s">
        <v>43677</v>
      </c>
      <c r="K7425" s="11" t="s">
        <v>1166</v>
      </c>
    </row>
    <row r="7426" spans="1:11" ht="16.5" x14ac:dyDescent="0.15">
      <c r="A7426" s="145" t="s">
        <v>29660</v>
      </c>
      <c r="B7426" s="32" t="s">
        <v>9186</v>
      </c>
      <c r="C7426" s="32" t="s">
        <v>9187</v>
      </c>
      <c r="D7426" s="32" t="s">
        <v>997</v>
      </c>
      <c r="E7426" s="145" t="s">
        <v>17405</v>
      </c>
      <c r="F7426" s="145" t="s">
        <v>29661</v>
      </c>
      <c r="G7426" s="145" t="s">
        <v>17407</v>
      </c>
      <c r="H7426" s="145" t="s">
        <v>1169</v>
      </c>
      <c r="I7426" s="11" t="s">
        <v>997</v>
      </c>
      <c r="J7426" s="11" t="s">
        <v>43677</v>
      </c>
      <c r="K7426" s="11" t="s">
        <v>1166</v>
      </c>
    </row>
    <row r="7427" spans="1:11" ht="16.5" x14ac:dyDescent="0.15">
      <c r="A7427" s="145" t="s">
        <v>29662</v>
      </c>
      <c r="B7427" s="32" t="s">
        <v>9188</v>
      </c>
      <c r="C7427" s="32" t="s">
        <v>3983</v>
      </c>
      <c r="D7427" s="32" t="s">
        <v>997</v>
      </c>
      <c r="E7427" s="145" t="s">
        <v>17405</v>
      </c>
      <c r="F7427" s="145" t="s">
        <v>29663</v>
      </c>
      <c r="G7427" s="145" t="s">
        <v>17407</v>
      </c>
      <c r="H7427" s="145" t="s">
        <v>1169</v>
      </c>
      <c r="I7427" s="11" t="s">
        <v>997</v>
      </c>
      <c r="J7427" s="11" t="s">
        <v>43677</v>
      </c>
      <c r="K7427" s="11" t="s">
        <v>1166</v>
      </c>
    </row>
    <row r="7428" spans="1:11" ht="16.5" x14ac:dyDescent="0.15">
      <c r="A7428" s="145" t="s">
        <v>29664</v>
      </c>
      <c r="B7428" s="32" t="s">
        <v>9189</v>
      </c>
      <c r="C7428" s="32" t="s">
        <v>3983</v>
      </c>
      <c r="D7428" s="32" t="s">
        <v>997</v>
      </c>
      <c r="E7428" s="145" t="s">
        <v>17405</v>
      </c>
      <c r="F7428" s="145" t="s">
        <v>29665</v>
      </c>
      <c r="G7428" s="145" t="s">
        <v>17407</v>
      </c>
      <c r="H7428" s="145" t="s">
        <v>1169</v>
      </c>
      <c r="I7428" s="11" t="s">
        <v>997</v>
      </c>
      <c r="J7428" s="11" t="s">
        <v>43677</v>
      </c>
      <c r="K7428" s="11" t="s">
        <v>1166</v>
      </c>
    </row>
    <row r="7429" spans="1:11" ht="16.5" x14ac:dyDescent="0.15">
      <c r="A7429" s="145" t="s">
        <v>29666</v>
      </c>
      <c r="B7429" s="32" t="s">
        <v>9190</v>
      </c>
      <c r="C7429" s="32" t="s">
        <v>9191</v>
      </c>
      <c r="D7429" s="32" t="s">
        <v>997</v>
      </c>
      <c r="E7429" s="145" t="s">
        <v>17405</v>
      </c>
      <c r="F7429" s="145" t="s">
        <v>29667</v>
      </c>
      <c r="G7429" s="145" t="s">
        <v>17407</v>
      </c>
      <c r="H7429" s="145" t="s">
        <v>1169</v>
      </c>
      <c r="I7429" s="11" t="s">
        <v>997</v>
      </c>
      <c r="J7429" s="11" t="s">
        <v>43677</v>
      </c>
      <c r="K7429" s="11" t="s">
        <v>1166</v>
      </c>
    </row>
    <row r="7430" spans="1:11" ht="16.5" x14ac:dyDescent="0.15">
      <c r="A7430" s="145" t="s">
        <v>29668</v>
      </c>
      <c r="B7430" s="32" t="s">
        <v>9192</v>
      </c>
      <c r="C7430" s="32" t="s">
        <v>300</v>
      </c>
      <c r="D7430" s="32" t="s">
        <v>997</v>
      </c>
      <c r="E7430" s="145" t="s">
        <v>17405</v>
      </c>
      <c r="F7430" s="145" t="s">
        <v>997</v>
      </c>
      <c r="G7430" s="145" t="s">
        <v>17407</v>
      </c>
      <c r="H7430" s="145" t="s">
        <v>1169</v>
      </c>
      <c r="I7430" s="11" t="s">
        <v>997</v>
      </c>
      <c r="J7430" s="11" t="s">
        <v>43677</v>
      </c>
      <c r="K7430" s="11" t="s">
        <v>1166</v>
      </c>
    </row>
    <row r="7431" spans="1:11" ht="16.5" x14ac:dyDescent="0.15">
      <c r="A7431" s="145" t="s">
        <v>29669</v>
      </c>
      <c r="B7431" s="32" t="s">
        <v>9193</v>
      </c>
      <c r="C7431" s="32" t="s">
        <v>9194</v>
      </c>
      <c r="D7431" s="32" t="s">
        <v>997</v>
      </c>
      <c r="E7431" s="145" t="s">
        <v>17405</v>
      </c>
      <c r="F7431" s="145" t="s">
        <v>29670</v>
      </c>
      <c r="G7431" s="145" t="s">
        <v>17407</v>
      </c>
      <c r="H7431" s="145" t="s">
        <v>1169</v>
      </c>
      <c r="I7431" s="11" t="s">
        <v>997</v>
      </c>
      <c r="J7431" s="11" t="s">
        <v>43677</v>
      </c>
      <c r="K7431" s="11" t="s">
        <v>1166</v>
      </c>
    </row>
    <row r="7432" spans="1:11" ht="16.5" x14ac:dyDescent="0.15">
      <c r="A7432" s="145" t="s">
        <v>29671</v>
      </c>
      <c r="B7432" s="32" t="s">
        <v>9195</v>
      </c>
      <c r="C7432" s="32" t="s">
        <v>3983</v>
      </c>
      <c r="D7432" s="32" t="s">
        <v>997</v>
      </c>
      <c r="E7432" s="145" t="s">
        <v>17405</v>
      </c>
      <c r="F7432" s="145" t="s">
        <v>29672</v>
      </c>
      <c r="G7432" s="145" t="s">
        <v>17407</v>
      </c>
      <c r="H7432" s="145" t="s">
        <v>1169</v>
      </c>
      <c r="I7432" s="11" t="s">
        <v>997</v>
      </c>
      <c r="J7432" s="11" t="s">
        <v>43677</v>
      </c>
      <c r="K7432" s="11" t="s">
        <v>1166</v>
      </c>
    </row>
    <row r="7433" spans="1:11" ht="16.5" x14ac:dyDescent="0.15">
      <c r="A7433" s="145" t="s">
        <v>29673</v>
      </c>
      <c r="B7433" s="32" t="s">
        <v>9196</v>
      </c>
      <c r="C7433" s="32" t="s">
        <v>3983</v>
      </c>
      <c r="D7433" s="32" t="s">
        <v>997</v>
      </c>
      <c r="E7433" s="145" t="s">
        <v>17405</v>
      </c>
      <c r="F7433" s="145" t="s">
        <v>21468</v>
      </c>
      <c r="G7433" s="145" t="s">
        <v>17407</v>
      </c>
      <c r="H7433" s="145" t="s">
        <v>1169</v>
      </c>
      <c r="I7433" s="11" t="s">
        <v>997</v>
      </c>
      <c r="J7433" s="11" t="s">
        <v>43677</v>
      </c>
      <c r="K7433" s="11" t="s">
        <v>1166</v>
      </c>
    </row>
    <row r="7434" spans="1:11" ht="16.5" x14ac:dyDescent="0.15">
      <c r="A7434" s="145" t="s">
        <v>29674</v>
      </c>
      <c r="B7434" s="32" t="s">
        <v>9197</v>
      </c>
      <c r="C7434" s="32" t="s">
        <v>9198</v>
      </c>
      <c r="D7434" s="32" t="s">
        <v>997</v>
      </c>
      <c r="E7434" s="145" t="s">
        <v>17405</v>
      </c>
      <c r="F7434" s="145" t="s">
        <v>29675</v>
      </c>
      <c r="G7434" s="145" t="s">
        <v>17407</v>
      </c>
      <c r="H7434" s="145" t="s">
        <v>1169</v>
      </c>
      <c r="I7434" s="11" t="s">
        <v>997</v>
      </c>
      <c r="J7434" s="11" t="s">
        <v>43677</v>
      </c>
      <c r="K7434" s="11" t="s">
        <v>1166</v>
      </c>
    </row>
    <row r="7435" spans="1:11" ht="16.5" x14ac:dyDescent="0.15">
      <c r="A7435" s="145" t="s">
        <v>29676</v>
      </c>
      <c r="B7435" s="32" t="s">
        <v>9199</v>
      </c>
      <c r="C7435" s="32" t="s">
        <v>9126</v>
      </c>
      <c r="D7435" s="32" t="s">
        <v>997</v>
      </c>
      <c r="E7435" s="145" t="s">
        <v>17405</v>
      </c>
      <c r="F7435" s="145" t="s">
        <v>29677</v>
      </c>
      <c r="G7435" s="145" t="s">
        <v>17407</v>
      </c>
      <c r="H7435" s="145" t="s">
        <v>1169</v>
      </c>
      <c r="I7435" s="11" t="s">
        <v>997</v>
      </c>
      <c r="J7435" s="11" t="s">
        <v>43677</v>
      </c>
      <c r="K7435" s="11" t="s">
        <v>1166</v>
      </c>
    </row>
    <row r="7436" spans="1:11" ht="16.5" x14ac:dyDescent="0.15">
      <c r="A7436" s="145" t="s">
        <v>29678</v>
      </c>
      <c r="B7436" s="32" t="s">
        <v>9200</v>
      </c>
      <c r="C7436" s="32" t="s">
        <v>9201</v>
      </c>
      <c r="D7436" s="32" t="s">
        <v>997</v>
      </c>
      <c r="E7436" s="145" t="s">
        <v>17405</v>
      </c>
      <c r="F7436" s="145" t="s">
        <v>29679</v>
      </c>
      <c r="G7436" s="145" t="s">
        <v>17407</v>
      </c>
      <c r="H7436" s="145" t="s">
        <v>1169</v>
      </c>
      <c r="I7436" s="11" t="s">
        <v>997</v>
      </c>
      <c r="J7436" s="11" t="s">
        <v>43677</v>
      </c>
      <c r="K7436" s="11" t="s">
        <v>1166</v>
      </c>
    </row>
    <row r="7437" spans="1:11" ht="16.5" x14ac:dyDescent="0.15">
      <c r="A7437" s="145" t="s">
        <v>29680</v>
      </c>
      <c r="B7437" s="32" t="s">
        <v>9202</v>
      </c>
      <c r="C7437" s="32" t="s">
        <v>9203</v>
      </c>
      <c r="D7437" s="32" t="s">
        <v>997</v>
      </c>
      <c r="E7437" s="145" t="s">
        <v>17405</v>
      </c>
      <c r="F7437" s="145" t="s">
        <v>29681</v>
      </c>
      <c r="G7437" s="145" t="s">
        <v>17454</v>
      </c>
      <c r="H7437" s="145" t="s">
        <v>1169</v>
      </c>
      <c r="I7437" s="11" t="s">
        <v>997</v>
      </c>
      <c r="J7437" s="11" t="s">
        <v>43677</v>
      </c>
      <c r="K7437" s="11" t="s">
        <v>1166</v>
      </c>
    </row>
    <row r="7438" spans="1:11" ht="16.5" x14ac:dyDescent="0.15">
      <c r="A7438" s="145" t="s">
        <v>29682</v>
      </c>
      <c r="B7438" s="32" t="s">
        <v>9204</v>
      </c>
      <c r="C7438" s="32" t="s">
        <v>9205</v>
      </c>
      <c r="D7438" s="32" t="s">
        <v>997</v>
      </c>
      <c r="E7438" s="145" t="s">
        <v>17405</v>
      </c>
      <c r="F7438" s="145" t="s">
        <v>29683</v>
      </c>
      <c r="G7438" s="145" t="s">
        <v>17407</v>
      </c>
      <c r="H7438" s="145" t="s">
        <v>1169</v>
      </c>
      <c r="I7438" s="11" t="s">
        <v>997</v>
      </c>
      <c r="J7438" s="11" t="s">
        <v>43677</v>
      </c>
      <c r="K7438" s="11" t="s">
        <v>1166</v>
      </c>
    </row>
    <row r="7439" spans="1:11" ht="16.5" x14ac:dyDescent="0.15">
      <c r="A7439" s="145" t="s">
        <v>29684</v>
      </c>
      <c r="B7439" s="32" t="s">
        <v>9202</v>
      </c>
      <c r="C7439" s="32" t="s">
        <v>9206</v>
      </c>
      <c r="D7439" s="32" t="s">
        <v>997</v>
      </c>
      <c r="E7439" s="145" t="s">
        <v>17405</v>
      </c>
      <c r="F7439" s="145" t="s">
        <v>29681</v>
      </c>
      <c r="G7439" s="145" t="s">
        <v>17454</v>
      </c>
      <c r="H7439" s="145" t="s">
        <v>1169</v>
      </c>
      <c r="I7439" s="11" t="s">
        <v>997</v>
      </c>
      <c r="J7439" s="11" t="s">
        <v>43677</v>
      </c>
      <c r="K7439" s="11" t="s">
        <v>1166</v>
      </c>
    </row>
    <row r="7440" spans="1:11" ht="16.5" x14ac:dyDescent="0.15">
      <c r="A7440" s="145" t="s">
        <v>29685</v>
      </c>
      <c r="B7440" s="32" t="s">
        <v>9207</v>
      </c>
      <c r="C7440" s="32" t="s">
        <v>9208</v>
      </c>
      <c r="D7440" s="32" t="s">
        <v>997</v>
      </c>
      <c r="E7440" s="145" t="s">
        <v>17405</v>
      </c>
      <c r="F7440" s="145" t="s">
        <v>29686</v>
      </c>
      <c r="G7440" s="145" t="s">
        <v>17407</v>
      </c>
      <c r="H7440" s="145" t="s">
        <v>1169</v>
      </c>
      <c r="I7440" s="11" t="s">
        <v>997</v>
      </c>
      <c r="J7440" s="11" t="s">
        <v>43677</v>
      </c>
      <c r="K7440" s="11" t="s">
        <v>1166</v>
      </c>
    </row>
    <row r="7441" spans="1:11" ht="16.5" x14ac:dyDescent="0.15">
      <c r="A7441" s="145" t="s">
        <v>29687</v>
      </c>
      <c r="B7441" s="32" t="s">
        <v>9209</v>
      </c>
      <c r="C7441" s="32" t="s">
        <v>9210</v>
      </c>
      <c r="D7441" s="32" t="s">
        <v>997</v>
      </c>
      <c r="E7441" s="145" t="s">
        <v>17405</v>
      </c>
      <c r="F7441" s="145" t="s">
        <v>29688</v>
      </c>
      <c r="G7441" s="145" t="s">
        <v>17407</v>
      </c>
      <c r="H7441" s="145" t="s">
        <v>1169</v>
      </c>
      <c r="I7441" s="11" t="s">
        <v>997</v>
      </c>
      <c r="J7441" s="11" t="s">
        <v>43677</v>
      </c>
      <c r="K7441" s="11" t="s">
        <v>1166</v>
      </c>
    </row>
    <row r="7442" spans="1:11" ht="16.5" x14ac:dyDescent="0.15">
      <c r="A7442" s="145" t="s">
        <v>29689</v>
      </c>
      <c r="B7442" s="32" t="s">
        <v>9211</v>
      </c>
      <c r="C7442" s="32" t="s">
        <v>300</v>
      </c>
      <c r="D7442" s="32" t="s">
        <v>997</v>
      </c>
      <c r="E7442" s="145" t="s">
        <v>17405</v>
      </c>
      <c r="F7442" s="145" t="s">
        <v>29690</v>
      </c>
      <c r="G7442" s="145" t="s">
        <v>17407</v>
      </c>
      <c r="H7442" s="145" t="s">
        <v>1169</v>
      </c>
      <c r="I7442" s="11" t="s">
        <v>997</v>
      </c>
      <c r="J7442" s="11" t="s">
        <v>43677</v>
      </c>
      <c r="K7442" s="11" t="s">
        <v>1166</v>
      </c>
    </row>
    <row r="7443" spans="1:11" ht="16.5" x14ac:dyDescent="0.15">
      <c r="A7443" s="145" t="s">
        <v>29691</v>
      </c>
      <c r="B7443" s="32" t="s">
        <v>9212</v>
      </c>
      <c r="C7443" s="32" t="s">
        <v>9213</v>
      </c>
      <c r="D7443" s="32" t="s">
        <v>997</v>
      </c>
      <c r="E7443" s="145" t="s">
        <v>19482</v>
      </c>
      <c r="F7443" s="145" t="s">
        <v>29692</v>
      </c>
      <c r="G7443" s="145" t="s">
        <v>17407</v>
      </c>
      <c r="H7443" s="145" t="s">
        <v>1169</v>
      </c>
      <c r="I7443" s="11" t="s">
        <v>997</v>
      </c>
      <c r="J7443" s="11" t="s">
        <v>43677</v>
      </c>
      <c r="K7443" s="11" t="s">
        <v>1166</v>
      </c>
    </row>
    <row r="7444" spans="1:11" ht="16.5" x14ac:dyDescent="0.15">
      <c r="A7444" s="145" t="s">
        <v>29693</v>
      </c>
      <c r="B7444" s="32" t="s">
        <v>9214</v>
      </c>
      <c r="C7444" s="32" t="s">
        <v>3983</v>
      </c>
      <c r="D7444" s="32" t="s">
        <v>997</v>
      </c>
      <c r="E7444" s="145" t="s">
        <v>17405</v>
      </c>
      <c r="F7444" s="145" t="s">
        <v>29694</v>
      </c>
      <c r="G7444" s="145" t="s">
        <v>17407</v>
      </c>
      <c r="H7444" s="145" t="s">
        <v>1169</v>
      </c>
      <c r="I7444" s="11" t="s">
        <v>997</v>
      </c>
      <c r="J7444" s="11" t="s">
        <v>43677</v>
      </c>
      <c r="K7444" s="11" t="s">
        <v>1166</v>
      </c>
    </row>
    <row r="7445" spans="1:11" ht="16.5" x14ac:dyDescent="0.15">
      <c r="A7445" s="145" t="s">
        <v>29695</v>
      </c>
      <c r="B7445" s="32" t="s">
        <v>9215</v>
      </c>
      <c r="C7445" s="32" t="s">
        <v>300</v>
      </c>
      <c r="D7445" s="32" t="s">
        <v>997</v>
      </c>
      <c r="E7445" s="145" t="s">
        <v>17405</v>
      </c>
      <c r="F7445" s="145" t="s">
        <v>29696</v>
      </c>
      <c r="G7445" s="145" t="s">
        <v>17407</v>
      </c>
      <c r="H7445" s="145" t="s">
        <v>1169</v>
      </c>
      <c r="I7445" s="11" t="s">
        <v>997</v>
      </c>
      <c r="J7445" s="11" t="s">
        <v>43677</v>
      </c>
      <c r="K7445" s="11" t="s">
        <v>1166</v>
      </c>
    </row>
    <row r="7446" spans="1:11" ht="16.5" x14ac:dyDescent="0.15">
      <c r="A7446" s="145" t="s">
        <v>29697</v>
      </c>
      <c r="B7446" s="32" t="s">
        <v>9216</v>
      </c>
      <c r="C7446" s="32" t="s">
        <v>9217</v>
      </c>
      <c r="D7446" s="32" t="s">
        <v>997</v>
      </c>
      <c r="E7446" s="145" t="s">
        <v>17405</v>
      </c>
      <c r="F7446" s="145" t="s">
        <v>29698</v>
      </c>
      <c r="G7446" s="145" t="s">
        <v>17407</v>
      </c>
      <c r="H7446" s="145" t="s">
        <v>1169</v>
      </c>
      <c r="I7446" s="11" t="s">
        <v>997</v>
      </c>
      <c r="J7446" s="11" t="s">
        <v>43677</v>
      </c>
      <c r="K7446" s="11" t="s">
        <v>1166</v>
      </c>
    </row>
    <row r="7447" spans="1:11" ht="16.5" x14ac:dyDescent="0.15">
      <c r="A7447" s="145" t="s">
        <v>29699</v>
      </c>
      <c r="B7447" s="32" t="s">
        <v>9218</v>
      </c>
      <c r="C7447" s="32" t="s">
        <v>9219</v>
      </c>
      <c r="D7447" s="32" t="s">
        <v>997</v>
      </c>
      <c r="E7447" s="145" t="s">
        <v>19277</v>
      </c>
      <c r="F7447" s="145" t="s">
        <v>29700</v>
      </c>
      <c r="G7447" s="145" t="s">
        <v>17407</v>
      </c>
      <c r="H7447" s="145" t="s">
        <v>1169</v>
      </c>
      <c r="I7447" s="11" t="s">
        <v>997</v>
      </c>
      <c r="J7447" s="11" t="s">
        <v>43677</v>
      </c>
      <c r="K7447" s="11" t="s">
        <v>1166</v>
      </c>
    </row>
    <row r="7448" spans="1:11" ht="16.5" x14ac:dyDescent="0.15">
      <c r="A7448" s="145" t="s">
        <v>29701</v>
      </c>
      <c r="B7448" s="32" t="s">
        <v>9188</v>
      </c>
      <c r="C7448" s="32" t="s">
        <v>3983</v>
      </c>
      <c r="D7448" s="32" t="s">
        <v>997</v>
      </c>
      <c r="E7448" s="145" t="s">
        <v>17405</v>
      </c>
      <c r="F7448" s="145" t="s">
        <v>29702</v>
      </c>
      <c r="G7448" s="145" t="s">
        <v>17407</v>
      </c>
      <c r="H7448" s="145" t="s">
        <v>1169</v>
      </c>
      <c r="I7448" s="11" t="s">
        <v>997</v>
      </c>
      <c r="J7448" s="11" t="s">
        <v>43677</v>
      </c>
      <c r="K7448" s="11" t="s">
        <v>1166</v>
      </c>
    </row>
    <row r="7449" spans="1:11" ht="16.5" x14ac:dyDescent="0.15">
      <c r="A7449" s="145" t="s">
        <v>29703</v>
      </c>
      <c r="B7449" s="32" t="s">
        <v>9220</v>
      </c>
      <c r="C7449" s="32" t="s">
        <v>9221</v>
      </c>
      <c r="D7449" s="32" t="s">
        <v>997</v>
      </c>
      <c r="E7449" s="145" t="s">
        <v>17405</v>
      </c>
      <c r="F7449" s="145" t="s">
        <v>21042</v>
      </c>
      <c r="G7449" s="145" t="s">
        <v>17407</v>
      </c>
      <c r="H7449" s="145" t="s">
        <v>1169</v>
      </c>
      <c r="I7449" s="11" t="s">
        <v>997</v>
      </c>
      <c r="J7449" s="11" t="s">
        <v>43677</v>
      </c>
      <c r="K7449" s="11" t="s">
        <v>1166</v>
      </c>
    </row>
    <row r="7450" spans="1:11" ht="16.5" x14ac:dyDescent="0.15">
      <c r="A7450" s="145" t="s">
        <v>29704</v>
      </c>
      <c r="B7450" s="32" t="s">
        <v>9222</v>
      </c>
      <c r="C7450" s="32" t="s">
        <v>9223</v>
      </c>
      <c r="D7450" s="32" t="s">
        <v>997</v>
      </c>
      <c r="E7450" s="145" t="s">
        <v>17405</v>
      </c>
      <c r="F7450" s="145" t="s">
        <v>29705</v>
      </c>
      <c r="G7450" s="145" t="s">
        <v>17454</v>
      </c>
      <c r="H7450" s="145" t="s">
        <v>1169</v>
      </c>
      <c r="I7450" s="11" t="s">
        <v>997</v>
      </c>
      <c r="J7450" s="11" t="s">
        <v>43677</v>
      </c>
      <c r="K7450" s="11" t="s">
        <v>1166</v>
      </c>
    </row>
    <row r="7451" spans="1:11" ht="16.5" x14ac:dyDescent="0.15">
      <c r="A7451" s="145" t="s">
        <v>29706</v>
      </c>
      <c r="B7451" s="32" t="s">
        <v>9224</v>
      </c>
      <c r="C7451" s="32" t="s">
        <v>9225</v>
      </c>
      <c r="D7451" s="32" t="s">
        <v>997</v>
      </c>
      <c r="E7451" s="145" t="s">
        <v>17405</v>
      </c>
      <c r="F7451" s="145" t="s">
        <v>29707</v>
      </c>
      <c r="G7451" s="145" t="s">
        <v>17454</v>
      </c>
      <c r="H7451" s="145" t="s">
        <v>1169</v>
      </c>
      <c r="I7451" s="11" t="s">
        <v>997</v>
      </c>
      <c r="J7451" s="11" t="s">
        <v>43677</v>
      </c>
      <c r="K7451" s="11" t="s">
        <v>1166</v>
      </c>
    </row>
    <row r="7452" spans="1:11" ht="16.5" x14ac:dyDescent="0.15">
      <c r="A7452" s="145" t="s">
        <v>29708</v>
      </c>
      <c r="B7452" s="32" t="s">
        <v>9226</v>
      </c>
      <c r="C7452" s="32" t="s">
        <v>3983</v>
      </c>
      <c r="D7452" s="32" t="s">
        <v>997</v>
      </c>
      <c r="E7452" s="145" t="s">
        <v>17405</v>
      </c>
      <c r="F7452" s="145" t="s">
        <v>29709</v>
      </c>
      <c r="G7452" s="145" t="s">
        <v>17407</v>
      </c>
      <c r="H7452" s="145" t="s">
        <v>1169</v>
      </c>
      <c r="I7452" s="11" t="s">
        <v>997</v>
      </c>
      <c r="J7452" s="11" t="s">
        <v>43677</v>
      </c>
      <c r="K7452" s="11" t="s">
        <v>1166</v>
      </c>
    </row>
    <row r="7453" spans="1:11" ht="16.5" x14ac:dyDescent="0.15">
      <c r="A7453" s="145" t="s">
        <v>29710</v>
      </c>
      <c r="B7453" s="32" t="s">
        <v>9227</v>
      </c>
      <c r="C7453" s="32" t="s">
        <v>9228</v>
      </c>
      <c r="D7453" s="32" t="s">
        <v>997</v>
      </c>
      <c r="E7453" s="145" t="s">
        <v>18989</v>
      </c>
      <c r="F7453" s="145" t="s">
        <v>29711</v>
      </c>
      <c r="G7453" s="145" t="s">
        <v>17407</v>
      </c>
      <c r="H7453" s="145" t="s">
        <v>1169</v>
      </c>
      <c r="I7453" s="11" t="s">
        <v>997</v>
      </c>
      <c r="J7453" s="11" t="s">
        <v>43677</v>
      </c>
      <c r="K7453" s="11" t="s">
        <v>1166</v>
      </c>
    </row>
    <row r="7454" spans="1:11" ht="16.5" x14ac:dyDescent="0.15">
      <c r="A7454" s="145" t="s">
        <v>29712</v>
      </c>
      <c r="B7454" s="32" t="s">
        <v>9229</v>
      </c>
      <c r="C7454" s="32" t="s">
        <v>9230</v>
      </c>
      <c r="D7454" s="32" t="s">
        <v>997</v>
      </c>
      <c r="E7454" s="145" t="s">
        <v>17405</v>
      </c>
      <c r="F7454" s="145" t="s">
        <v>29713</v>
      </c>
      <c r="G7454" s="145" t="s">
        <v>17407</v>
      </c>
      <c r="H7454" s="145" t="s">
        <v>1169</v>
      </c>
      <c r="I7454" s="11" t="s">
        <v>997</v>
      </c>
      <c r="J7454" s="11" t="s">
        <v>43677</v>
      </c>
      <c r="K7454" s="11" t="s">
        <v>1166</v>
      </c>
    </row>
    <row r="7455" spans="1:11" ht="16.5" x14ac:dyDescent="0.15">
      <c r="A7455" s="145" t="s">
        <v>29714</v>
      </c>
      <c r="B7455" s="32" t="s">
        <v>9231</v>
      </c>
      <c r="C7455" s="32" t="s">
        <v>1210</v>
      </c>
      <c r="D7455" s="32" t="s">
        <v>997</v>
      </c>
      <c r="E7455" s="145" t="s">
        <v>17405</v>
      </c>
      <c r="F7455" s="145" t="s">
        <v>29715</v>
      </c>
      <c r="G7455" s="145" t="s">
        <v>17407</v>
      </c>
      <c r="H7455" s="145" t="s">
        <v>1169</v>
      </c>
      <c r="I7455" s="11" t="s">
        <v>997</v>
      </c>
      <c r="J7455" s="11" t="s">
        <v>43677</v>
      </c>
      <c r="K7455" s="11" t="s">
        <v>1166</v>
      </c>
    </row>
    <row r="7456" spans="1:11" ht="16.5" x14ac:dyDescent="0.15">
      <c r="A7456" s="145" t="s">
        <v>29716</v>
      </c>
      <c r="B7456" s="32" t="s">
        <v>9232</v>
      </c>
      <c r="C7456" s="32" t="s">
        <v>9233</v>
      </c>
      <c r="D7456" s="32" t="s">
        <v>997</v>
      </c>
      <c r="E7456" s="145" t="s">
        <v>17405</v>
      </c>
      <c r="F7456" s="145" t="s">
        <v>29717</v>
      </c>
      <c r="G7456" s="145" t="s">
        <v>17407</v>
      </c>
      <c r="H7456" s="145" t="s">
        <v>1169</v>
      </c>
      <c r="I7456" s="11" t="s">
        <v>997</v>
      </c>
      <c r="J7456" s="11" t="s">
        <v>43677</v>
      </c>
      <c r="K7456" s="11" t="s">
        <v>1166</v>
      </c>
    </row>
    <row r="7457" spans="1:11" ht="16.5" x14ac:dyDescent="0.15">
      <c r="A7457" s="145" t="s">
        <v>29718</v>
      </c>
      <c r="B7457" s="32" t="s">
        <v>9234</v>
      </c>
      <c r="C7457" s="32" t="s">
        <v>9235</v>
      </c>
      <c r="D7457" s="32" t="s">
        <v>997</v>
      </c>
      <c r="E7457" s="145" t="s">
        <v>17405</v>
      </c>
      <c r="F7457" s="145" t="s">
        <v>29719</v>
      </c>
      <c r="G7457" s="145" t="s">
        <v>17407</v>
      </c>
      <c r="H7457" s="145" t="s">
        <v>1169</v>
      </c>
      <c r="I7457" s="11" t="s">
        <v>997</v>
      </c>
      <c r="J7457" s="11" t="s">
        <v>43677</v>
      </c>
      <c r="K7457" s="11" t="s">
        <v>1166</v>
      </c>
    </row>
    <row r="7458" spans="1:11" ht="16.5" x14ac:dyDescent="0.15">
      <c r="A7458" s="145" t="s">
        <v>29720</v>
      </c>
      <c r="B7458" s="32" t="s">
        <v>9236</v>
      </c>
      <c r="C7458" s="32" t="s">
        <v>9237</v>
      </c>
      <c r="D7458" s="32" t="s">
        <v>997</v>
      </c>
      <c r="E7458" s="145" t="s">
        <v>17405</v>
      </c>
      <c r="F7458" s="145" t="s">
        <v>29721</v>
      </c>
      <c r="G7458" s="145" t="s">
        <v>17407</v>
      </c>
      <c r="H7458" s="145" t="s">
        <v>1169</v>
      </c>
      <c r="I7458" s="11" t="s">
        <v>997</v>
      </c>
      <c r="J7458" s="11" t="s">
        <v>43677</v>
      </c>
      <c r="K7458" s="11" t="s">
        <v>1166</v>
      </c>
    </row>
    <row r="7459" spans="1:11" ht="16.5" x14ac:dyDescent="0.15">
      <c r="A7459" s="145" t="s">
        <v>29722</v>
      </c>
      <c r="B7459" s="32" t="s">
        <v>9238</v>
      </c>
      <c r="C7459" s="32" t="s">
        <v>9239</v>
      </c>
      <c r="D7459" s="32" t="s">
        <v>997</v>
      </c>
      <c r="E7459" s="145" t="s">
        <v>17405</v>
      </c>
      <c r="F7459" s="145" t="s">
        <v>29723</v>
      </c>
      <c r="G7459" s="145" t="s">
        <v>17407</v>
      </c>
      <c r="H7459" s="145" t="s">
        <v>1169</v>
      </c>
      <c r="I7459" s="11" t="s">
        <v>997</v>
      </c>
      <c r="J7459" s="11" t="s">
        <v>43677</v>
      </c>
      <c r="K7459" s="11" t="s">
        <v>1166</v>
      </c>
    </row>
    <row r="7460" spans="1:11" ht="16.5" x14ac:dyDescent="0.15">
      <c r="A7460" s="145" t="s">
        <v>29724</v>
      </c>
      <c r="B7460" s="32" t="s">
        <v>9240</v>
      </c>
      <c r="C7460" s="32" t="s">
        <v>9241</v>
      </c>
      <c r="D7460" s="32" t="s">
        <v>997</v>
      </c>
      <c r="E7460" s="145" t="s">
        <v>17405</v>
      </c>
      <c r="F7460" s="145" t="s">
        <v>29725</v>
      </c>
      <c r="G7460" s="145" t="s">
        <v>17407</v>
      </c>
      <c r="H7460" s="145" t="s">
        <v>1169</v>
      </c>
      <c r="I7460" s="11" t="s">
        <v>997</v>
      </c>
      <c r="J7460" s="11" t="s">
        <v>43677</v>
      </c>
      <c r="K7460" s="11" t="s">
        <v>1166</v>
      </c>
    </row>
    <row r="7461" spans="1:11" ht="16.5" x14ac:dyDescent="0.15">
      <c r="A7461" s="145" t="s">
        <v>29726</v>
      </c>
      <c r="B7461" s="32" t="s">
        <v>9242</v>
      </c>
      <c r="C7461" s="32" t="s">
        <v>300</v>
      </c>
      <c r="D7461" s="32" t="s">
        <v>997</v>
      </c>
      <c r="E7461" s="145" t="s">
        <v>17405</v>
      </c>
      <c r="F7461" s="145" t="s">
        <v>997</v>
      </c>
      <c r="G7461" s="145" t="s">
        <v>17407</v>
      </c>
      <c r="H7461" s="145" t="s">
        <v>1169</v>
      </c>
      <c r="I7461" s="11" t="s">
        <v>997</v>
      </c>
      <c r="J7461" s="11" t="s">
        <v>43677</v>
      </c>
      <c r="K7461" s="11" t="s">
        <v>1166</v>
      </c>
    </row>
    <row r="7462" spans="1:11" ht="16.5" x14ac:dyDescent="0.15">
      <c r="A7462" s="145" t="s">
        <v>29727</v>
      </c>
      <c r="B7462" s="32" t="s">
        <v>9243</v>
      </c>
      <c r="C7462" s="32" t="s">
        <v>9244</v>
      </c>
      <c r="D7462" s="32" t="s">
        <v>997</v>
      </c>
      <c r="E7462" s="145" t="s">
        <v>17405</v>
      </c>
      <c r="F7462" s="145" t="s">
        <v>29728</v>
      </c>
      <c r="G7462" s="145" t="s">
        <v>17407</v>
      </c>
      <c r="H7462" s="145" t="s">
        <v>1169</v>
      </c>
      <c r="I7462" s="11" t="s">
        <v>997</v>
      </c>
      <c r="J7462" s="11" t="s">
        <v>43677</v>
      </c>
      <c r="K7462" s="11" t="s">
        <v>1166</v>
      </c>
    </row>
    <row r="7463" spans="1:11" ht="16.5" x14ac:dyDescent="0.15">
      <c r="A7463" s="145" t="s">
        <v>29729</v>
      </c>
      <c r="B7463" s="32" t="s">
        <v>9245</v>
      </c>
      <c r="C7463" s="32" t="s">
        <v>300</v>
      </c>
      <c r="D7463" s="32" t="s">
        <v>997</v>
      </c>
      <c r="E7463" s="145" t="s">
        <v>17405</v>
      </c>
      <c r="F7463" s="145" t="s">
        <v>997</v>
      </c>
      <c r="G7463" s="145" t="s">
        <v>17407</v>
      </c>
      <c r="H7463" s="145" t="s">
        <v>1169</v>
      </c>
      <c r="I7463" s="11" t="s">
        <v>997</v>
      </c>
      <c r="J7463" s="11" t="s">
        <v>43677</v>
      </c>
      <c r="K7463" s="11" t="s">
        <v>1166</v>
      </c>
    </row>
    <row r="7464" spans="1:11" ht="16.5" x14ac:dyDescent="0.15">
      <c r="A7464" s="145" t="s">
        <v>29730</v>
      </c>
      <c r="B7464" s="32" t="s">
        <v>9246</v>
      </c>
      <c r="C7464" s="32" t="s">
        <v>9247</v>
      </c>
      <c r="D7464" s="32" t="s">
        <v>997</v>
      </c>
      <c r="E7464" s="145" t="s">
        <v>17405</v>
      </c>
      <c r="F7464" s="145" t="s">
        <v>29731</v>
      </c>
      <c r="G7464" s="145" t="s">
        <v>17407</v>
      </c>
      <c r="H7464" s="145" t="s">
        <v>1169</v>
      </c>
      <c r="I7464" s="11" t="s">
        <v>997</v>
      </c>
      <c r="J7464" s="11" t="s">
        <v>43677</v>
      </c>
      <c r="K7464" s="11" t="s">
        <v>1166</v>
      </c>
    </row>
    <row r="7465" spans="1:11" ht="16.5" x14ac:dyDescent="0.15">
      <c r="A7465" s="145" t="s">
        <v>29732</v>
      </c>
      <c r="B7465" s="32" t="s">
        <v>9195</v>
      </c>
      <c r="C7465" s="32" t="s">
        <v>3983</v>
      </c>
      <c r="D7465" s="32" t="s">
        <v>997</v>
      </c>
      <c r="E7465" s="145" t="s">
        <v>17405</v>
      </c>
      <c r="F7465" s="145" t="s">
        <v>29733</v>
      </c>
      <c r="G7465" s="145" t="s">
        <v>17407</v>
      </c>
      <c r="H7465" s="145" t="s">
        <v>1169</v>
      </c>
      <c r="I7465" s="11" t="s">
        <v>997</v>
      </c>
      <c r="J7465" s="11" t="s">
        <v>43677</v>
      </c>
      <c r="K7465" s="11" t="s">
        <v>1166</v>
      </c>
    </row>
    <row r="7466" spans="1:11" ht="16.5" x14ac:dyDescent="0.15">
      <c r="A7466" s="145" t="s">
        <v>29734</v>
      </c>
      <c r="B7466" s="32" t="s">
        <v>9248</v>
      </c>
      <c r="C7466" s="32" t="s">
        <v>3983</v>
      </c>
      <c r="D7466" s="32" t="s">
        <v>997</v>
      </c>
      <c r="E7466" s="145" t="s">
        <v>17405</v>
      </c>
      <c r="F7466" s="145" t="s">
        <v>29735</v>
      </c>
      <c r="G7466" s="145" t="s">
        <v>17407</v>
      </c>
      <c r="H7466" s="145" t="s">
        <v>1169</v>
      </c>
      <c r="I7466" s="11" t="s">
        <v>997</v>
      </c>
      <c r="J7466" s="11" t="s">
        <v>43677</v>
      </c>
      <c r="K7466" s="11" t="s">
        <v>1166</v>
      </c>
    </row>
    <row r="7467" spans="1:11" ht="16.5" x14ac:dyDescent="0.15">
      <c r="A7467" s="145" t="s">
        <v>29736</v>
      </c>
      <c r="B7467" s="32" t="s">
        <v>6335</v>
      </c>
      <c r="C7467" s="32" t="s">
        <v>9249</v>
      </c>
      <c r="D7467" s="32" t="s">
        <v>997</v>
      </c>
      <c r="E7467" s="145" t="s">
        <v>17405</v>
      </c>
      <c r="F7467" s="145" t="s">
        <v>29737</v>
      </c>
      <c r="G7467" s="145" t="s">
        <v>17407</v>
      </c>
      <c r="H7467" s="145" t="s">
        <v>1169</v>
      </c>
      <c r="I7467" s="11" t="s">
        <v>997</v>
      </c>
      <c r="J7467" s="11" t="s">
        <v>43677</v>
      </c>
      <c r="K7467" s="11" t="s">
        <v>1166</v>
      </c>
    </row>
    <row r="7468" spans="1:11" ht="16.5" x14ac:dyDescent="0.15">
      <c r="A7468" s="145" t="s">
        <v>29738</v>
      </c>
      <c r="B7468" s="32" t="s">
        <v>9250</v>
      </c>
      <c r="C7468" s="32" t="s">
        <v>3983</v>
      </c>
      <c r="D7468" s="32" t="s">
        <v>997</v>
      </c>
      <c r="E7468" s="145" t="s">
        <v>17405</v>
      </c>
      <c r="F7468" s="145" t="s">
        <v>29739</v>
      </c>
      <c r="G7468" s="145" t="s">
        <v>17407</v>
      </c>
      <c r="H7468" s="145" t="s">
        <v>1169</v>
      </c>
      <c r="I7468" s="11" t="s">
        <v>997</v>
      </c>
      <c r="J7468" s="11" t="s">
        <v>43677</v>
      </c>
      <c r="K7468" s="11" t="s">
        <v>1166</v>
      </c>
    </row>
    <row r="7469" spans="1:11" ht="16.5" x14ac:dyDescent="0.15">
      <c r="A7469" s="145" t="s">
        <v>29740</v>
      </c>
      <c r="B7469" s="32" t="s">
        <v>9251</v>
      </c>
      <c r="C7469" s="32" t="s">
        <v>9252</v>
      </c>
      <c r="D7469" s="32" t="s">
        <v>997</v>
      </c>
      <c r="E7469" s="145" t="s">
        <v>17405</v>
      </c>
      <c r="F7469" s="145" t="s">
        <v>29741</v>
      </c>
      <c r="G7469" s="145" t="s">
        <v>17454</v>
      </c>
      <c r="H7469" s="145" t="s">
        <v>1169</v>
      </c>
      <c r="I7469" s="11" t="s">
        <v>997</v>
      </c>
      <c r="J7469" s="11" t="s">
        <v>43677</v>
      </c>
      <c r="K7469" s="11" t="s">
        <v>1166</v>
      </c>
    </row>
    <row r="7470" spans="1:11" ht="16.5" x14ac:dyDescent="0.15">
      <c r="A7470" s="145" t="s">
        <v>29742</v>
      </c>
      <c r="B7470" s="32" t="s">
        <v>9253</v>
      </c>
      <c r="C7470" s="32" t="s">
        <v>4478</v>
      </c>
      <c r="D7470" s="32" t="s">
        <v>997</v>
      </c>
      <c r="E7470" s="145" t="s">
        <v>17405</v>
      </c>
      <c r="F7470" s="145" t="s">
        <v>29743</v>
      </c>
      <c r="G7470" s="145" t="s">
        <v>17407</v>
      </c>
      <c r="H7470" s="145" t="s">
        <v>1169</v>
      </c>
      <c r="I7470" s="11" t="s">
        <v>997</v>
      </c>
      <c r="J7470" s="11" t="s">
        <v>43677</v>
      </c>
      <c r="K7470" s="11" t="s">
        <v>1166</v>
      </c>
    </row>
    <row r="7471" spans="1:11" ht="16.5" x14ac:dyDescent="0.15">
      <c r="A7471" s="145" t="s">
        <v>29744</v>
      </c>
      <c r="B7471" s="32" t="s">
        <v>9254</v>
      </c>
      <c r="C7471" s="32" t="s">
        <v>4016</v>
      </c>
      <c r="D7471" s="32" t="s">
        <v>997</v>
      </c>
      <c r="E7471" s="145" t="s">
        <v>17405</v>
      </c>
      <c r="F7471" s="145" t="s">
        <v>29745</v>
      </c>
      <c r="G7471" s="145" t="s">
        <v>17407</v>
      </c>
      <c r="H7471" s="145" t="s">
        <v>1169</v>
      </c>
      <c r="I7471" s="11" t="s">
        <v>997</v>
      </c>
      <c r="J7471" s="11" t="s">
        <v>43677</v>
      </c>
      <c r="K7471" s="11" t="s">
        <v>1166</v>
      </c>
    </row>
    <row r="7472" spans="1:11" ht="16.5" x14ac:dyDescent="0.15">
      <c r="A7472" s="145" t="s">
        <v>29746</v>
      </c>
      <c r="B7472" s="32" t="s">
        <v>9255</v>
      </c>
      <c r="C7472" s="32" t="s">
        <v>9256</v>
      </c>
      <c r="D7472" s="32" t="s">
        <v>997</v>
      </c>
      <c r="E7472" s="145" t="s">
        <v>17405</v>
      </c>
      <c r="F7472" s="145" t="s">
        <v>29747</v>
      </c>
      <c r="G7472" s="145" t="s">
        <v>17407</v>
      </c>
      <c r="H7472" s="145" t="s">
        <v>1169</v>
      </c>
      <c r="I7472" s="11" t="s">
        <v>997</v>
      </c>
      <c r="J7472" s="11" t="s">
        <v>43677</v>
      </c>
      <c r="K7472" s="11" t="s">
        <v>1166</v>
      </c>
    </row>
    <row r="7473" spans="1:11" ht="16.5" x14ac:dyDescent="0.15">
      <c r="A7473" s="145" t="s">
        <v>29748</v>
      </c>
      <c r="B7473" s="32" t="s">
        <v>9257</v>
      </c>
      <c r="C7473" s="32" t="s">
        <v>9126</v>
      </c>
      <c r="D7473" s="32" t="s">
        <v>997</v>
      </c>
      <c r="E7473" s="145" t="s">
        <v>17405</v>
      </c>
      <c r="F7473" s="145" t="s">
        <v>29749</v>
      </c>
      <c r="G7473" s="145" t="s">
        <v>17407</v>
      </c>
      <c r="H7473" s="145" t="s">
        <v>1169</v>
      </c>
      <c r="I7473" s="11" t="s">
        <v>997</v>
      </c>
      <c r="J7473" s="11" t="s">
        <v>43677</v>
      </c>
      <c r="K7473" s="11" t="s">
        <v>1166</v>
      </c>
    </row>
    <row r="7474" spans="1:11" ht="16.5" x14ac:dyDescent="0.15">
      <c r="A7474" s="145" t="s">
        <v>29750</v>
      </c>
      <c r="B7474" s="32" t="s">
        <v>9258</v>
      </c>
      <c r="C7474" s="32" t="s">
        <v>1192</v>
      </c>
      <c r="D7474" s="32" t="s">
        <v>997</v>
      </c>
      <c r="E7474" s="145" t="s">
        <v>19482</v>
      </c>
      <c r="F7474" s="145" t="s">
        <v>29751</v>
      </c>
      <c r="G7474" s="145" t="s">
        <v>17407</v>
      </c>
      <c r="H7474" s="145" t="s">
        <v>1169</v>
      </c>
      <c r="I7474" s="11" t="s">
        <v>997</v>
      </c>
      <c r="J7474" s="11" t="s">
        <v>43677</v>
      </c>
      <c r="K7474" s="11" t="s">
        <v>1166</v>
      </c>
    </row>
    <row r="7475" spans="1:11" ht="16.5" x14ac:dyDescent="0.15">
      <c r="A7475" s="145" t="s">
        <v>29752</v>
      </c>
      <c r="B7475" s="32" t="s">
        <v>9259</v>
      </c>
      <c r="C7475" s="32" t="s">
        <v>9247</v>
      </c>
      <c r="D7475" s="32" t="s">
        <v>997</v>
      </c>
      <c r="E7475" s="145" t="s">
        <v>17405</v>
      </c>
      <c r="F7475" s="145" t="s">
        <v>29731</v>
      </c>
      <c r="G7475" s="145" t="s">
        <v>17407</v>
      </c>
      <c r="H7475" s="145" t="s">
        <v>1169</v>
      </c>
      <c r="I7475" s="11" t="s">
        <v>997</v>
      </c>
      <c r="J7475" s="11" t="s">
        <v>43677</v>
      </c>
      <c r="K7475" s="11" t="s">
        <v>1166</v>
      </c>
    </row>
    <row r="7476" spans="1:11" ht="16.5" x14ac:dyDescent="0.15">
      <c r="A7476" s="145" t="s">
        <v>29753</v>
      </c>
      <c r="B7476" s="32" t="s">
        <v>9202</v>
      </c>
      <c r="C7476" s="32" t="s">
        <v>9260</v>
      </c>
      <c r="D7476" s="32" t="s">
        <v>997</v>
      </c>
      <c r="E7476" s="145" t="s">
        <v>17405</v>
      </c>
      <c r="F7476" s="145" t="s">
        <v>29681</v>
      </c>
      <c r="G7476" s="145" t="s">
        <v>17454</v>
      </c>
      <c r="H7476" s="145" t="s">
        <v>1169</v>
      </c>
      <c r="I7476" s="11" t="s">
        <v>997</v>
      </c>
      <c r="J7476" s="11" t="s">
        <v>43677</v>
      </c>
      <c r="K7476" s="11" t="s">
        <v>1166</v>
      </c>
    </row>
    <row r="7477" spans="1:11" ht="16.5" x14ac:dyDescent="0.15">
      <c r="A7477" s="145" t="s">
        <v>29754</v>
      </c>
      <c r="B7477" s="32" t="s">
        <v>9261</v>
      </c>
      <c r="C7477" s="32" t="s">
        <v>1275</v>
      </c>
      <c r="D7477" s="32" t="s">
        <v>997</v>
      </c>
      <c r="E7477" s="145" t="s">
        <v>17405</v>
      </c>
      <c r="F7477" s="145" t="s">
        <v>29755</v>
      </c>
      <c r="G7477" s="145" t="s">
        <v>17407</v>
      </c>
      <c r="H7477" s="145" t="s">
        <v>1169</v>
      </c>
      <c r="I7477" s="11" t="s">
        <v>997</v>
      </c>
      <c r="J7477" s="11" t="s">
        <v>43677</v>
      </c>
      <c r="K7477" s="11" t="s">
        <v>1166</v>
      </c>
    </row>
    <row r="7478" spans="1:11" ht="16.5" x14ac:dyDescent="0.15">
      <c r="A7478" s="145" t="s">
        <v>29756</v>
      </c>
      <c r="B7478" s="32" t="s">
        <v>9262</v>
      </c>
      <c r="C7478" s="32" t="s">
        <v>9223</v>
      </c>
      <c r="D7478" s="32" t="s">
        <v>997</v>
      </c>
      <c r="E7478" s="145" t="s">
        <v>17405</v>
      </c>
      <c r="F7478" s="145" t="s">
        <v>29757</v>
      </c>
      <c r="G7478" s="145" t="s">
        <v>17407</v>
      </c>
      <c r="H7478" s="145" t="s">
        <v>1169</v>
      </c>
      <c r="I7478" s="11" t="s">
        <v>997</v>
      </c>
      <c r="J7478" s="11" t="s">
        <v>43677</v>
      </c>
      <c r="K7478" s="11" t="s">
        <v>1166</v>
      </c>
    </row>
    <row r="7479" spans="1:11" ht="16.5" x14ac:dyDescent="0.15">
      <c r="A7479" s="145" t="s">
        <v>29758</v>
      </c>
      <c r="B7479" s="32" t="s">
        <v>9263</v>
      </c>
      <c r="C7479" s="32" t="s">
        <v>9126</v>
      </c>
      <c r="D7479" s="32" t="s">
        <v>997</v>
      </c>
      <c r="E7479" s="145" t="s">
        <v>17405</v>
      </c>
      <c r="F7479" s="145" t="s">
        <v>29759</v>
      </c>
      <c r="G7479" s="145" t="s">
        <v>17407</v>
      </c>
      <c r="H7479" s="145" t="s">
        <v>1169</v>
      </c>
      <c r="I7479" s="11" t="s">
        <v>997</v>
      </c>
      <c r="J7479" s="11" t="s">
        <v>43677</v>
      </c>
      <c r="K7479" s="11" t="s">
        <v>1166</v>
      </c>
    </row>
    <row r="7480" spans="1:11" ht="16.5" x14ac:dyDescent="0.15">
      <c r="A7480" s="145" t="s">
        <v>29760</v>
      </c>
      <c r="B7480" s="32" t="s">
        <v>9264</v>
      </c>
      <c r="C7480" s="32" t="s">
        <v>3983</v>
      </c>
      <c r="D7480" s="32" t="s">
        <v>997</v>
      </c>
      <c r="E7480" s="145" t="s">
        <v>17405</v>
      </c>
      <c r="F7480" s="145" t="s">
        <v>29761</v>
      </c>
      <c r="G7480" s="145" t="s">
        <v>17407</v>
      </c>
      <c r="H7480" s="145" t="s">
        <v>1169</v>
      </c>
      <c r="I7480" s="11" t="s">
        <v>997</v>
      </c>
      <c r="J7480" s="11" t="s">
        <v>43677</v>
      </c>
      <c r="K7480" s="11" t="s">
        <v>1166</v>
      </c>
    </row>
    <row r="7481" spans="1:11" ht="16.5" x14ac:dyDescent="0.15">
      <c r="A7481" s="145" t="s">
        <v>29762</v>
      </c>
      <c r="B7481" s="32" t="s">
        <v>9226</v>
      </c>
      <c r="C7481" s="32" t="s">
        <v>3983</v>
      </c>
      <c r="D7481" s="32" t="s">
        <v>997</v>
      </c>
      <c r="E7481" s="145" t="s">
        <v>17405</v>
      </c>
      <c r="F7481" s="145" t="s">
        <v>29763</v>
      </c>
      <c r="G7481" s="145" t="s">
        <v>17407</v>
      </c>
      <c r="H7481" s="145" t="s">
        <v>1169</v>
      </c>
      <c r="I7481" s="11" t="s">
        <v>997</v>
      </c>
      <c r="J7481" s="11" t="s">
        <v>43677</v>
      </c>
      <c r="K7481" s="11" t="s">
        <v>1166</v>
      </c>
    </row>
    <row r="7482" spans="1:11" ht="16.5" x14ac:dyDescent="0.15">
      <c r="A7482" s="145" t="s">
        <v>29764</v>
      </c>
      <c r="B7482" s="32" t="s">
        <v>9265</v>
      </c>
      <c r="C7482" s="32" t="s">
        <v>9210</v>
      </c>
      <c r="D7482" s="32" t="s">
        <v>997</v>
      </c>
      <c r="E7482" s="145" t="s">
        <v>17405</v>
      </c>
      <c r="F7482" s="145" t="s">
        <v>29765</v>
      </c>
      <c r="G7482" s="145" t="s">
        <v>17407</v>
      </c>
      <c r="H7482" s="145" t="s">
        <v>1169</v>
      </c>
      <c r="I7482" s="11" t="s">
        <v>997</v>
      </c>
      <c r="J7482" s="11" t="s">
        <v>43677</v>
      </c>
      <c r="K7482" s="11" t="s">
        <v>1166</v>
      </c>
    </row>
    <row r="7483" spans="1:11" ht="16.5" x14ac:dyDescent="0.15">
      <c r="A7483" s="145" t="s">
        <v>29766</v>
      </c>
      <c r="B7483" s="32" t="s">
        <v>9266</v>
      </c>
      <c r="C7483" s="32" t="s">
        <v>9126</v>
      </c>
      <c r="D7483" s="32" t="s">
        <v>997</v>
      </c>
      <c r="E7483" s="145" t="s">
        <v>17405</v>
      </c>
      <c r="F7483" s="145" t="s">
        <v>29767</v>
      </c>
      <c r="G7483" s="145" t="s">
        <v>17407</v>
      </c>
      <c r="H7483" s="145" t="s">
        <v>1169</v>
      </c>
      <c r="I7483" s="11" t="s">
        <v>997</v>
      </c>
      <c r="J7483" s="11" t="s">
        <v>43677</v>
      </c>
      <c r="K7483" s="11" t="s">
        <v>1166</v>
      </c>
    </row>
    <row r="7484" spans="1:11" ht="16.5" x14ac:dyDescent="0.15">
      <c r="A7484" s="145" t="s">
        <v>29768</v>
      </c>
      <c r="B7484" s="32" t="s">
        <v>9267</v>
      </c>
      <c r="C7484" s="32" t="s">
        <v>9268</v>
      </c>
      <c r="D7484" s="32" t="s">
        <v>997</v>
      </c>
      <c r="E7484" s="145" t="s">
        <v>17405</v>
      </c>
      <c r="F7484" s="145" t="s">
        <v>997</v>
      </c>
      <c r="G7484" s="145" t="s">
        <v>17407</v>
      </c>
      <c r="H7484" s="145" t="s">
        <v>1169</v>
      </c>
      <c r="I7484" s="11" t="s">
        <v>997</v>
      </c>
      <c r="J7484" s="11" t="s">
        <v>43677</v>
      </c>
      <c r="K7484" s="11" t="s">
        <v>1166</v>
      </c>
    </row>
    <row r="7485" spans="1:11" ht="16.5" x14ac:dyDescent="0.15">
      <c r="A7485" s="145" t="s">
        <v>29769</v>
      </c>
      <c r="B7485" s="32" t="s">
        <v>1219</v>
      </c>
      <c r="C7485" s="32" t="s">
        <v>9269</v>
      </c>
      <c r="D7485" s="32" t="s">
        <v>997</v>
      </c>
      <c r="E7485" s="145" t="s">
        <v>17405</v>
      </c>
      <c r="F7485" s="145" t="s">
        <v>29770</v>
      </c>
      <c r="G7485" s="145" t="s">
        <v>17407</v>
      </c>
      <c r="H7485" s="145" t="s">
        <v>1169</v>
      </c>
      <c r="I7485" s="11" t="s">
        <v>997</v>
      </c>
      <c r="J7485" s="11" t="s">
        <v>43677</v>
      </c>
      <c r="K7485" s="11" t="s">
        <v>1166</v>
      </c>
    </row>
    <row r="7486" spans="1:11" ht="16.5" x14ac:dyDescent="0.15">
      <c r="A7486" s="145" t="s">
        <v>29771</v>
      </c>
      <c r="B7486" s="32" t="s">
        <v>8763</v>
      </c>
      <c r="C7486" s="32" t="s">
        <v>8677</v>
      </c>
      <c r="D7486" s="32" t="s">
        <v>9270</v>
      </c>
      <c r="E7486" s="145" t="s">
        <v>17405</v>
      </c>
      <c r="F7486" s="145" t="s">
        <v>29772</v>
      </c>
      <c r="G7486" s="145" t="s">
        <v>17407</v>
      </c>
      <c r="H7486" s="145" t="s">
        <v>1169</v>
      </c>
      <c r="I7486" s="11" t="s">
        <v>997</v>
      </c>
      <c r="J7486" s="11" t="s">
        <v>43677</v>
      </c>
      <c r="K7486" s="11" t="s">
        <v>1166</v>
      </c>
    </row>
    <row r="7487" spans="1:11" ht="16.5" x14ac:dyDescent="0.15">
      <c r="A7487" s="145" t="s">
        <v>29773</v>
      </c>
      <c r="B7487" s="32" t="s">
        <v>8764</v>
      </c>
      <c r="C7487" s="32" t="s">
        <v>8677</v>
      </c>
      <c r="D7487" s="32" t="s">
        <v>9270</v>
      </c>
      <c r="E7487" s="145" t="s">
        <v>17405</v>
      </c>
      <c r="F7487" s="145" t="s">
        <v>29774</v>
      </c>
      <c r="G7487" s="145" t="s">
        <v>17407</v>
      </c>
      <c r="H7487" s="145" t="s">
        <v>1169</v>
      </c>
      <c r="I7487" s="11" t="s">
        <v>997</v>
      </c>
      <c r="J7487" s="11" t="s">
        <v>43677</v>
      </c>
      <c r="K7487" s="11" t="s">
        <v>1166</v>
      </c>
    </row>
    <row r="7488" spans="1:11" ht="16.5" x14ac:dyDescent="0.15">
      <c r="A7488" s="145" t="s">
        <v>29775</v>
      </c>
      <c r="B7488" s="32" t="s">
        <v>9271</v>
      </c>
      <c r="C7488" s="32" t="s">
        <v>1235</v>
      </c>
      <c r="D7488" s="32" t="s">
        <v>997</v>
      </c>
      <c r="E7488" s="145" t="s">
        <v>17405</v>
      </c>
      <c r="F7488" s="145" t="s">
        <v>29776</v>
      </c>
      <c r="G7488" s="145" t="s">
        <v>17407</v>
      </c>
      <c r="H7488" s="145" t="s">
        <v>1169</v>
      </c>
      <c r="I7488" s="11" t="s">
        <v>997</v>
      </c>
      <c r="J7488" s="11" t="s">
        <v>43677</v>
      </c>
      <c r="K7488" s="11" t="s">
        <v>1166</v>
      </c>
    </row>
    <row r="7489" spans="1:11" ht="16.5" x14ac:dyDescent="0.15">
      <c r="A7489" s="145" t="s">
        <v>29777</v>
      </c>
      <c r="B7489" s="32" t="s">
        <v>9272</v>
      </c>
      <c r="C7489" s="32" t="s">
        <v>9273</v>
      </c>
      <c r="D7489" s="32" t="s">
        <v>997</v>
      </c>
      <c r="E7489" s="145" t="s">
        <v>17405</v>
      </c>
      <c r="F7489" s="145" t="s">
        <v>29778</v>
      </c>
      <c r="G7489" s="145" t="s">
        <v>17407</v>
      </c>
      <c r="H7489" s="145" t="s">
        <v>1169</v>
      </c>
      <c r="I7489" s="11" t="s">
        <v>997</v>
      </c>
      <c r="J7489" s="11" t="s">
        <v>43677</v>
      </c>
      <c r="K7489" s="11" t="s">
        <v>1166</v>
      </c>
    </row>
    <row r="7490" spans="1:11" ht="16.5" x14ac:dyDescent="0.15">
      <c r="A7490" s="145" t="s">
        <v>29779</v>
      </c>
      <c r="B7490" s="32" t="s">
        <v>6145</v>
      </c>
      <c r="C7490" s="32" t="s">
        <v>9274</v>
      </c>
      <c r="D7490" s="32" t="s">
        <v>997</v>
      </c>
      <c r="E7490" s="145" t="s">
        <v>17405</v>
      </c>
      <c r="F7490" s="145" t="s">
        <v>9275</v>
      </c>
      <c r="G7490" s="145" t="s">
        <v>17407</v>
      </c>
      <c r="H7490" s="145" t="s">
        <v>1169</v>
      </c>
      <c r="I7490" s="11" t="s">
        <v>997</v>
      </c>
      <c r="J7490" s="11" t="s">
        <v>43677</v>
      </c>
      <c r="K7490" s="11" t="s">
        <v>1166</v>
      </c>
    </row>
    <row r="7491" spans="1:11" ht="16.5" x14ac:dyDescent="0.15">
      <c r="A7491" s="145" t="s">
        <v>29780</v>
      </c>
      <c r="B7491" s="32" t="s">
        <v>9276</v>
      </c>
      <c r="C7491" s="32" t="s">
        <v>1254</v>
      </c>
      <c r="D7491" s="32" t="s">
        <v>997</v>
      </c>
      <c r="E7491" s="145" t="s">
        <v>17405</v>
      </c>
      <c r="F7491" s="145" t="s">
        <v>29781</v>
      </c>
      <c r="G7491" s="145" t="s">
        <v>17407</v>
      </c>
      <c r="H7491" s="145" t="s">
        <v>1169</v>
      </c>
      <c r="I7491" s="11" t="s">
        <v>997</v>
      </c>
      <c r="J7491" s="11" t="s">
        <v>43677</v>
      </c>
      <c r="K7491" s="11" t="s">
        <v>1166</v>
      </c>
    </row>
    <row r="7492" spans="1:11" ht="16.5" x14ac:dyDescent="0.15">
      <c r="A7492" s="145" t="s">
        <v>29782</v>
      </c>
      <c r="B7492" s="32" t="s">
        <v>9277</v>
      </c>
      <c r="C7492" s="32" t="s">
        <v>8891</v>
      </c>
      <c r="D7492" s="32" t="s">
        <v>997</v>
      </c>
      <c r="E7492" s="145" t="s">
        <v>17405</v>
      </c>
      <c r="F7492" s="145" t="s">
        <v>29783</v>
      </c>
      <c r="G7492" s="145" t="s">
        <v>17407</v>
      </c>
      <c r="H7492" s="145" t="s">
        <v>1169</v>
      </c>
      <c r="I7492" s="11" t="s">
        <v>997</v>
      </c>
      <c r="J7492" s="11" t="s">
        <v>43677</v>
      </c>
      <c r="K7492" s="11" t="s">
        <v>1166</v>
      </c>
    </row>
    <row r="7493" spans="1:11" ht="16.5" x14ac:dyDescent="0.15">
      <c r="A7493" s="145" t="s">
        <v>29784</v>
      </c>
      <c r="B7493" s="32" t="s">
        <v>9278</v>
      </c>
      <c r="C7493" s="32" t="s">
        <v>8891</v>
      </c>
      <c r="D7493" s="32" t="s">
        <v>997</v>
      </c>
      <c r="E7493" s="145" t="s">
        <v>17405</v>
      </c>
      <c r="F7493" s="145" t="s">
        <v>29785</v>
      </c>
      <c r="G7493" s="145" t="s">
        <v>17407</v>
      </c>
      <c r="H7493" s="145" t="s">
        <v>1169</v>
      </c>
      <c r="I7493" s="11" t="s">
        <v>997</v>
      </c>
      <c r="J7493" s="11" t="s">
        <v>43677</v>
      </c>
      <c r="K7493" s="11" t="s">
        <v>1166</v>
      </c>
    </row>
    <row r="7494" spans="1:11" ht="16.5" x14ac:dyDescent="0.15">
      <c r="A7494" s="145" t="s">
        <v>29786</v>
      </c>
      <c r="B7494" s="32" t="s">
        <v>9279</v>
      </c>
      <c r="C7494" s="32" t="s">
        <v>9213</v>
      </c>
      <c r="D7494" s="32" t="s">
        <v>997</v>
      </c>
      <c r="E7494" s="145" t="s">
        <v>17405</v>
      </c>
      <c r="F7494" s="145" t="s">
        <v>29787</v>
      </c>
      <c r="G7494" s="145" t="s">
        <v>17407</v>
      </c>
      <c r="H7494" s="145" t="s">
        <v>1169</v>
      </c>
      <c r="I7494" s="11" t="s">
        <v>997</v>
      </c>
      <c r="J7494" s="11" t="s">
        <v>43677</v>
      </c>
      <c r="K7494" s="11" t="s">
        <v>1166</v>
      </c>
    </row>
    <row r="7495" spans="1:11" ht="16.5" x14ac:dyDescent="0.15">
      <c r="A7495" s="145" t="s">
        <v>29788</v>
      </c>
      <c r="B7495" s="32" t="s">
        <v>9280</v>
      </c>
      <c r="C7495" s="32" t="s">
        <v>9273</v>
      </c>
      <c r="D7495" s="32" t="s">
        <v>997</v>
      </c>
      <c r="E7495" s="145" t="s">
        <v>17405</v>
      </c>
      <c r="F7495" s="145" t="s">
        <v>29789</v>
      </c>
      <c r="G7495" s="145" t="s">
        <v>17407</v>
      </c>
      <c r="H7495" s="145" t="s">
        <v>1169</v>
      </c>
      <c r="I7495" s="11" t="s">
        <v>997</v>
      </c>
      <c r="J7495" s="11" t="s">
        <v>43677</v>
      </c>
      <c r="K7495" s="11" t="s">
        <v>1166</v>
      </c>
    </row>
    <row r="7496" spans="1:11" ht="16.5" x14ac:dyDescent="0.15">
      <c r="A7496" s="145" t="s">
        <v>29790</v>
      </c>
      <c r="B7496" s="32" t="s">
        <v>9281</v>
      </c>
      <c r="C7496" s="32" t="s">
        <v>9273</v>
      </c>
      <c r="D7496" s="32" t="s">
        <v>997</v>
      </c>
      <c r="E7496" s="145" t="s">
        <v>17405</v>
      </c>
      <c r="F7496" s="145" t="s">
        <v>29791</v>
      </c>
      <c r="G7496" s="145" t="s">
        <v>17407</v>
      </c>
      <c r="H7496" s="145" t="s">
        <v>1169</v>
      </c>
      <c r="I7496" s="11" t="s">
        <v>997</v>
      </c>
      <c r="J7496" s="11" t="s">
        <v>43677</v>
      </c>
      <c r="K7496" s="11" t="s">
        <v>1166</v>
      </c>
    </row>
    <row r="7497" spans="1:11" ht="16.5" x14ac:dyDescent="0.15">
      <c r="A7497" s="145" t="s">
        <v>29792</v>
      </c>
      <c r="B7497" s="32" t="s">
        <v>8690</v>
      </c>
      <c r="C7497" s="32" t="s">
        <v>8586</v>
      </c>
      <c r="D7497" s="32" t="s">
        <v>8662</v>
      </c>
      <c r="E7497" s="145" t="s">
        <v>17405</v>
      </c>
      <c r="F7497" s="145" t="s">
        <v>29793</v>
      </c>
      <c r="G7497" s="145" t="s">
        <v>17407</v>
      </c>
      <c r="H7497" s="145" t="s">
        <v>1169</v>
      </c>
      <c r="I7497" s="11" t="s">
        <v>997</v>
      </c>
      <c r="J7497" s="11" t="s">
        <v>43677</v>
      </c>
      <c r="K7497" s="11" t="s">
        <v>1166</v>
      </c>
    </row>
    <row r="7498" spans="1:11" ht="16.5" x14ac:dyDescent="0.15">
      <c r="A7498" s="145" t="s">
        <v>29794</v>
      </c>
      <c r="B7498" s="32" t="s">
        <v>9282</v>
      </c>
      <c r="C7498" s="32" t="s">
        <v>1231</v>
      </c>
      <c r="D7498" s="32" t="s">
        <v>997</v>
      </c>
      <c r="E7498" s="145" t="s">
        <v>17405</v>
      </c>
      <c r="F7498" s="145" t="s">
        <v>29795</v>
      </c>
      <c r="G7498" s="145" t="s">
        <v>17407</v>
      </c>
      <c r="H7498" s="145" t="s">
        <v>1169</v>
      </c>
      <c r="I7498" s="11" t="s">
        <v>997</v>
      </c>
      <c r="J7498" s="11" t="s">
        <v>43677</v>
      </c>
      <c r="K7498" s="11" t="s">
        <v>1166</v>
      </c>
    </row>
    <row r="7499" spans="1:11" ht="16.5" x14ac:dyDescent="0.15">
      <c r="A7499" s="145" t="s">
        <v>29796</v>
      </c>
      <c r="B7499" s="32" t="s">
        <v>9283</v>
      </c>
      <c r="C7499" s="32" t="s">
        <v>9284</v>
      </c>
      <c r="D7499" s="32" t="s">
        <v>997</v>
      </c>
      <c r="E7499" s="145" t="s">
        <v>17405</v>
      </c>
      <c r="F7499" s="145" t="s">
        <v>29797</v>
      </c>
      <c r="G7499" s="145" t="s">
        <v>17407</v>
      </c>
      <c r="H7499" s="145" t="s">
        <v>1169</v>
      </c>
      <c r="I7499" s="11" t="s">
        <v>997</v>
      </c>
      <c r="J7499" s="11" t="s">
        <v>43677</v>
      </c>
      <c r="K7499" s="11" t="s">
        <v>1166</v>
      </c>
    </row>
    <row r="7500" spans="1:11" ht="16.5" x14ac:dyDescent="0.15">
      <c r="A7500" s="145" t="s">
        <v>29798</v>
      </c>
      <c r="B7500" s="32" t="s">
        <v>9285</v>
      </c>
      <c r="C7500" s="32" t="s">
        <v>1231</v>
      </c>
      <c r="D7500" s="32" t="s">
        <v>997</v>
      </c>
      <c r="E7500" s="145" t="s">
        <v>17405</v>
      </c>
      <c r="F7500" s="145" t="s">
        <v>29799</v>
      </c>
      <c r="G7500" s="145" t="s">
        <v>17407</v>
      </c>
      <c r="H7500" s="145" t="s">
        <v>1169</v>
      </c>
      <c r="I7500" s="11" t="s">
        <v>997</v>
      </c>
      <c r="J7500" s="11" t="s">
        <v>43677</v>
      </c>
      <c r="K7500" s="11" t="s">
        <v>1166</v>
      </c>
    </row>
    <row r="7501" spans="1:11" ht="16.5" x14ac:dyDescent="0.15">
      <c r="A7501" s="145" t="s">
        <v>29800</v>
      </c>
      <c r="B7501" s="32" t="s">
        <v>9286</v>
      </c>
      <c r="C7501" s="32" t="s">
        <v>3593</v>
      </c>
      <c r="D7501" s="32" t="s">
        <v>8680</v>
      </c>
      <c r="E7501" s="145" t="s">
        <v>17405</v>
      </c>
      <c r="F7501" s="145" t="s">
        <v>20862</v>
      </c>
      <c r="G7501" s="145" t="s">
        <v>17407</v>
      </c>
      <c r="H7501" s="145" t="s">
        <v>1169</v>
      </c>
      <c r="I7501" s="11" t="s">
        <v>997</v>
      </c>
      <c r="J7501" s="11" t="s">
        <v>43677</v>
      </c>
      <c r="K7501" s="11" t="s">
        <v>1166</v>
      </c>
    </row>
    <row r="7502" spans="1:11" ht="16.5" x14ac:dyDescent="0.15">
      <c r="A7502" s="145" t="s">
        <v>29801</v>
      </c>
      <c r="B7502" s="32" t="s">
        <v>9283</v>
      </c>
      <c r="C7502" s="32" t="s">
        <v>1235</v>
      </c>
      <c r="D7502" s="32" t="s">
        <v>997</v>
      </c>
      <c r="E7502" s="145" t="s">
        <v>17405</v>
      </c>
      <c r="F7502" s="145" t="s">
        <v>29802</v>
      </c>
      <c r="G7502" s="145" t="s">
        <v>17454</v>
      </c>
      <c r="H7502" s="145" t="s">
        <v>1169</v>
      </c>
      <c r="I7502" s="11" t="s">
        <v>997</v>
      </c>
      <c r="J7502" s="11" t="s">
        <v>43677</v>
      </c>
      <c r="K7502" s="11" t="s">
        <v>1166</v>
      </c>
    </row>
    <row r="7503" spans="1:11" ht="16.5" x14ac:dyDescent="0.15">
      <c r="A7503" s="145" t="s">
        <v>29803</v>
      </c>
      <c r="B7503" s="32" t="s">
        <v>6093</v>
      </c>
      <c r="C7503" s="32" t="s">
        <v>9274</v>
      </c>
      <c r="D7503" s="32" t="s">
        <v>997</v>
      </c>
      <c r="E7503" s="145" t="s">
        <v>17405</v>
      </c>
      <c r="F7503" s="145" t="s">
        <v>9287</v>
      </c>
      <c r="G7503" s="145" t="s">
        <v>17407</v>
      </c>
      <c r="H7503" s="145" t="s">
        <v>1169</v>
      </c>
      <c r="I7503" s="11" t="s">
        <v>997</v>
      </c>
      <c r="J7503" s="11" t="s">
        <v>43677</v>
      </c>
      <c r="K7503" s="11" t="s">
        <v>1166</v>
      </c>
    </row>
    <row r="7504" spans="1:11" ht="16.5" x14ac:dyDescent="0.15">
      <c r="A7504" s="145" t="s">
        <v>29804</v>
      </c>
      <c r="B7504" s="32" t="s">
        <v>9288</v>
      </c>
      <c r="C7504" s="32" t="s">
        <v>9289</v>
      </c>
      <c r="D7504" s="32" t="s">
        <v>997</v>
      </c>
      <c r="E7504" s="145" t="s">
        <v>17405</v>
      </c>
      <c r="F7504" s="145" t="s">
        <v>29805</v>
      </c>
      <c r="G7504" s="145" t="s">
        <v>17454</v>
      </c>
      <c r="H7504" s="145" t="s">
        <v>1169</v>
      </c>
      <c r="I7504" s="11" t="s">
        <v>997</v>
      </c>
      <c r="J7504" s="11" t="s">
        <v>43677</v>
      </c>
      <c r="K7504" s="11" t="s">
        <v>1166</v>
      </c>
    </row>
    <row r="7505" spans="1:11" ht="16.5" x14ac:dyDescent="0.15">
      <c r="A7505" s="145" t="s">
        <v>29806</v>
      </c>
      <c r="B7505" s="32" t="s">
        <v>9290</v>
      </c>
      <c r="C7505" s="32" t="s">
        <v>9291</v>
      </c>
      <c r="D7505" s="32" t="s">
        <v>997</v>
      </c>
      <c r="E7505" s="145" t="s">
        <v>17405</v>
      </c>
      <c r="F7505" s="145" t="s">
        <v>29807</v>
      </c>
      <c r="G7505" s="145" t="s">
        <v>17454</v>
      </c>
      <c r="H7505" s="145" t="s">
        <v>1169</v>
      </c>
      <c r="I7505" s="11" t="s">
        <v>997</v>
      </c>
      <c r="J7505" s="11" t="s">
        <v>43677</v>
      </c>
      <c r="K7505" s="11" t="s">
        <v>1166</v>
      </c>
    </row>
    <row r="7506" spans="1:11" ht="16.5" x14ac:dyDescent="0.15">
      <c r="A7506" s="145" t="s">
        <v>29808</v>
      </c>
      <c r="B7506" s="32" t="s">
        <v>9292</v>
      </c>
      <c r="C7506" s="32" t="s">
        <v>8893</v>
      </c>
      <c r="D7506" s="32" t="s">
        <v>997</v>
      </c>
      <c r="E7506" s="145" t="s">
        <v>17405</v>
      </c>
      <c r="F7506" s="145" t="s">
        <v>29809</v>
      </c>
      <c r="G7506" s="145" t="s">
        <v>17407</v>
      </c>
      <c r="H7506" s="145" t="s">
        <v>1169</v>
      </c>
      <c r="I7506" s="11" t="s">
        <v>997</v>
      </c>
      <c r="J7506" s="11" t="s">
        <v>43677</v>
      </c>
      <c r="K7506" s="11" t="s">
        <v>1166</v>
      </c>
    </row>
    <row r="7507" spans="1:11" ht="16.5" x14ac:dyDescent="0.15">
      <c r="A7507" s="145" t="s">
        <v>29810</v>
      </c>
      <c r="B7507" s="32" t="s">
        <v>9293</v>
      </c>
      <c r="C7507" s="32" t="s">
        <v>8891</v>
      </c>
      <c r="D7507" s="32" t="s">
        <v>997</v>
      </c>
      <c r="E7507" s="145" t="s">
        <v>17405</v>
      </c>
      <c r="F7507" s="145" t="s">
        <v>29811</v>
      </c>
      <c r="G7507" s="145" t="s">
        <v>17407</v>
      </c>
      <c r="H7507" s="145" t="s">
        <v>1169</v>
      </c>
      <c r="I7507" s="11" t="s">
        <v>997</v>
      </c>
      <c r="J7507" s="11" t="s">
        <v>43677</v>
      </c>
      <c r="K7507" s="11" t="s">
        <v>1166</v>
      </c>
    </row>
    <row r="7508" spans="1:11" ht="16.5" x14ac:dyDescent="0.15">
      <c r="A7508" s="145" t="s">
        <v>29812</v>
      </c>
      <c r="B7508" s="32" t="s">
        <v>9294</v>
      </c>
      <c r="C7508" s="32" t="s">
        <v>1231</v>
      </c>
      <c r="D7508" s="32" t="s">
        <v>997</v>
      </c>
      <c r="E7508" s="145" t="s">
        <v>17405</v>
      </c>
      <c r="F7508" s="145" t="s">
        <v>29813</v>
      </c>
      <c r="G7508" s="145" t="s">
        <v>17407</v>
      </c>
      <c r="H7508" s="145" t="s">
        <v>1169</v>
      </c>
      <c r="I7508" s="11" t="s">
        <v>997</v>
      </c>
      <c r="J7508" s="11" t="s">
        <v>43677</v>
      </c>
      <c r="K7508" s="11" t="s">
        <v>1166</v>
      </c>
    </row>
    <row r="7509" spans="1:11" ht="16.5" x14ac:dyDescent="0.15">
      <c r="A7509" s="145" t="s">
        <v>29814</v>
      </c>
      <c r="B7509" s="32" t="s">
        <v>4045</v>
      </c>
      <c r="C7509" s="32" t="s">
        <v>4046</v>
      </c>
      <c r="D7509" s="32" t="s">
        <v>997</v>
      </c>
      <c r="E7509" s="145" t="s">
        <v>17405</v>
      </c>
      <c r="F7509" s="145" t="s">
        <v>29815</v>
      </c>
      <c r="G7509" s="145" t="s">
        <v>17407</v>
      </c>
      <c r="H7509" s="145" t="s">
        <v>1169</v>
      </c>
      <c r="I7509" s="11" t="s">
        <v>997</v>
      </c>
      <c r="J7509" s="11" t="s">
        <v>43677</v>
      </c>
      <c r="K7509" s="11" t="s">
        <v>1166</v>
      </c>
    </row>
    <row r="7510" spans="1:11" ht="16.5" x14ac:dyDescent="0.15">
      <c r="A7510" s="145" t="s">
        <v>29816</v>
      </c>
      <c r="B7510" s="32" t="s">
        <v>9295</v>
      </c>
      <c r="C7510" s="32" t="s">
        <v>1235</v>
      </c>
      <c r="D7510" s="32" t="s">
        <v>997</v>
      </c>
      <c r="E7510" s="145" t="s">
        <v>17405</v>
      </c>
      <c r="F7510" s="145" t="s">
        <v>29817</v>
      </c>
      <c r="G7510" s="145" t="s">
        <v>17407</v>
      </c>
      <c r="H7510" s="145" t="s">
        <v>1169</v>
      </c>
      <c r="I7510" s="11" t="s">
        <v>997</v>
      </c>
      <c r="J7510" s="11" t="s">
        <v>43677</v>
      </c>
      <c r="K7510" s="11" t="s">
        <v>1166</v>
      </c>
    </row>
    <row r="7511" spans="1:11" ht="16.5" x14ac:dyDescent="0.15">
      <c r="A7511" s="145" t="s">
        <v>29818</v>
      </c>
      <c r="B7511" s="32" t="s">
        <v>9296</v>
      </c>
      <c r="C7511" s="32" t="s">
        <v>1254</v>
      </c>
      <c r="D7511" s="32" t="s">
        <v>997</v>
      </c>
      <c r="E7511" s="145" t="s">
        <v>17405</v>
      </c>
      <c r="F7511" s="145" t="s">
        <v>29819</v>
      </c>
      <c r="G7511" s="145" t="s">
        <v>17407</v>
      </c>
      <c r="H7511" s="145" t="s">
        <v>1169</v>
      </c>
      <c r="I7511" s="11" t="s">
        <v>997</v>
      </c>
      <c r="J7511" s="11" t="s">
        <v>43677</v>
      </c>
      <c r="K7511" s="11" t="s">
        <v>1166</v>
      </c>
    </row>
    <row r="7512" spans="1:11" ht="16.5" x14ac:dyDescent="0.15">
      <c r="A7512" s="145" t="s">
        <v>29820</v>
      </c>
      <c r="B7512" s="32" t="s">
        <v>9297</v>
      </c>
      <c r="C7512" s="32" t="s">
        <v>9298</v>
      </c>
      <c r="D7512" s="32" t="s">
        <v>997</v>
      </c>
      <c r="E7512" s="145" t="s">
        <v>17405</v>
      </c>
      <c r="F7512" s="145" t="s">
        <v>29821</v>
      </c>
      <c r="G7512" s="145" t="s">
        <v>17407</v>
      </c>
      <c r="H7512" s="145" t="s">
        <v>1169</v>
      </c>
      <c r="I7512" s="11" t="s">
        <v>997</v>
      </c>
      <c r="J7512" s="11" t="s">
        <v>43677</v>
      </c>
      <c r="K7512" s="11" t="s">
        <v>1166</v>
      </c>
    </row>
    <row r="7513" spans="1:11" ht="16.5" x14ac:dyDescent="0.15">
      <c r="A7513" s="145" t="s">
        <v>29822</v>
      </c>
      <c r="B7513" s="32" t="s">
        <v>9299</v>
      </c>
      <c r="C7513" s="32" t="s">
        <v>7137</v>
      </c>
      <c r="D7513" s="32" t="s">
        <v>997</v>
      </c>
      <c r="E7513" s="145" t="s">
        <v>17405</v>
      </c>
      <c r="F7513" s="145" t="s">
        <v>29823</v>
      </c>
      <c r="G7513" s="145" t="s">
        <v>17407</v>
      </c>
      <c r="H7513" s="145" t="s">
        <v>1169</v>
      </c>
      <c r="I7513" s="11" t="s">
        <v>997</v>
      </c>
      <c r="J7513" s="11" t="s">
        <v>43677</v>
      </c>
      <c r="K7513" s="11" t="s">
        <v>1166</v>
      </c>
    </row>
    <row r="7514" spans="1:11" ht="16.5" x14ac:dyDescent="0.15">
      <c r="A7514" s="145" t="s">
        <v>29824</v>
      </c>
      <c r="B7514" s="32" t="s">
        <v>9300</v>
      </c>
      <c r="C7514" s="32" t="s">
        <v>1231</v>
      </c>
      <c r="D7514" s="32" t="s">
        <v>997</v>
      </c>
      <c r="E7514" s="145" t="s">
        <v>17405</v>
      </c>
      <c r="F7514" s="145" t="s">
        <v>29825</v>
      </c>
      <c r="G7514" s="145" t="s">
        <v>17407</v>
      </c>
      <c r="H7514" s="145" t="s">
        <v>1169</v>
      </c>
      <c r="I7514" s="11" t="s">
        <v>997</v>
      </c>
      <c r="J7514" s="11" t="s">
        <v>43677</v>
      </c>
      <c r="K7514" s="11" t="s">
        <v>1166</v>
      </c>
    </row>
    <row r="7515" spans="1:11" ht="16.5" x14ac:dyDescent="0.15">
      <c r="A7515" s="145" t="s">
        <v>29826</v>
      </c>
      <c r="B7515" s="32" t="s">
        <v>9301</v>
      </c>
      <c r="C7515" s="32" t="s">
        <v>3959</v>
      </c>
      <c r="D7515" s="32" t="s">
        <v>997</v>
      </c>
      <c r="E7515" s="145" t="s">
        <v>17405</v>
      </c>
      <c r="F7515" s="145" t="s">
        <v>29827</v>
      </c>
      <c r="G7515" s="145" t="s">
        <v>17407</v>
      </c>
      <c r="H7515" s="145" t="s">
        <v>1169</v>
      </c>
      <c r="I7515" s="11" t="s">
        <v>997</v>
      </c>
      <c r="J7515" s="11" t="s">
        <v>43677</v>
      </c>
      <c r="K7515" s="11" t="s">
        <v>1166</v>
      </c>
    </row>
    <row r="7516" spans="1:11" ht="16.5" x14ac:dyDescent="0.15">
      <c r="A7516" s="145" t="s">
        <v>29828</v>
      </c>
      <c r="B7516" s="32" t="s">
        <v>9302</v>
      </c>
      <c r="C7516" s="32" t="s">
        <v>3959</v>
      </c>
      <c r="D7516" s="32" t="s">
        <v>997</v>
      </c>
      <c r="E7516" s="145" t="s">
        <v>17405</v>
      </c>
      <c r="F7516" s="145" t="s">
        <v>29829</v>
      </c>
      <c r="G7516" s="145" t="s">
        <v>17407</v>
      </c>
      <c r="H7516" s="145" t="s">
        <v>1169</v>
      </c>
      <c r="I7516" s="11" t="s">
        <v>997</v>
      </c>
      <c r="J7516" s="11" t="s">
        <v>43677</v>
      </c>
      <c r="K7516" s="11" t="s">
        <v>1166</v>
      </c>
    </row>
    <row r="7517" spans="1:11" ht="16.5" x14ac:dyDescent="0.15">
      <c r="A7517" s="145" t="s">
        <v>29830</v>
      </c>
      <c r="B7517" s="32" t="s">
        <v>9303</v>
      </c>
      <c r="C7517" s="32" t="s">
        <v>9304</v>
      </c>
      <c r="D7517" s="32" t="s">
        <v>997</v>
      </c>
      <c r="E7517" s="145" t="s">
        <v>17405</v>
      </c>
      <c r="F7517" s="145" t="s">
        <v>29831</v>
      </c>
      <c r="G7517" s="145" t="s">
        <v>17407</v>
      </c>
      <c r="H7517" s="145" t="s">
        <v>1169</v>
      </c>
      <c r="I7517" s="11" t="s">
        <v>997</v>
      </c>
      <c r="J7517" s="11" t="s">
        <v>43677</v>
      </c>
      <c r="K7517" s="11" t="s">
        <v>1166</v>
      </c>
    </row>
    <row r="7518" spans="1:11" ht="16.5" x14ac:dyDescent="0.15">
      <c r="A7518" s="145" t="s">
        <v>29832</v>
      </c>
      <c r="B7518" s="32" t="s">
        <v>9305</v>
      </c>
      <c r="C7518" s="32" t="s">
        <v>3959</v>
      </c>
      <c r="D7518" s="32" t="s">
        <v>997</v>
      </c>
      <c r="E7518" s="145" t="s">
        <v>17405</v>
      </c>
      <c r="F7518" s="145" t="s">
        <v>29833</v>
      </c>
      <c r="G7518" s="145" t="s">
        <v>17407</v>
      </c>
      <c r="H7518" s="145" t="s">
        <v>1169</v>
      </c>
      <c r="I7518" s="11" t="s">
        <v>997</v>
      </c>
      <c r="J7518" s="11" t="s">
        <v>43677</v>
      </c>
      <c r="K7518" s="11" t="s">
        <v>1166</v>
      </c>
    </row>
    <row r="7519" spans="1:11" ht="16.5" x14ac:dyDescent="0.15">
      <c r="A7519" s="145" t="s">
        <v>29834</v>
      </c>
      <c r="B7519" s="32" t="s">
        <v>9306</v>
      </c>
      <c r="C7519" s="32" t="s">
        <v>3959</v>
      </c>
      <c r="D7519" s="32" t="s">
        <v>997</v>
      </c>
      <c r="E7519" s="145" t="s">
        <v>17405</v>
      </c>
      <c r="F7519" s="145" t="s">
        <v>29835</v>
      </c>
      <c r="G7519" s="145" t="s">
        <v>17407</v>
      </c>
      <c r="H7519" s="145" t="s">
        <v>1169</v>
      </c>
      <c r="I7519" s="11" t="s">
        <v>997</v>
      </c>
      <c r="J7519" s="11" t="s">
        <v>43677</v>
      </c>
      <c r="K7519" s="11" t="s">
        <v>1166</v>
      </c>
    </row>
    <row r="7520" spans="1:11" ht="16.5" x14ac:dyDescent="0.15">
      <c r="A7520" s="145" t="s">
        <v>29836</v>
      </c>
      <c r="B7520" s="32" t="s">
        <v>9307</v>
      </c>
      <c r="C7520" s="32" t="s">
        <v>9308</v>
      </c>
      <c r="D7520" s="32" t="s">
        <v>997</v>
      </c>
      <c r="E7520" s="145" t="s">
        <v>17405</v>
      </c>
      <c r="F7520" s="145" t="s">
        <v>29837</v>
      </c>
      <c r="G7520" s="145" t="s">
        <v>17407</v>
      </c>
      <c r="H7520" s="145" t="s">
        <v>1169</v>
      </c>
      <c r="I7520" s="11" t="s">
        <v>997</v>
      </c>
      <c r="J7520" s="11" t="s">
        <v>43677</v>
      </c>
      <c r="K7520" s="11" t="s">
        <v>1166</v>
      </c>
    </row>
    <row r="7521" spans="1:11" ht="16.5" x14ac:dyDescent="0.15">
      <c r="A7521" s="145" t="s">
        <v>29838</v>
      </c>
      <c r="B7521" s="32" t="s">
        <v>9309</v>
      </c>
      <c r="C7521" s="32" t="s">
        <v>3959</v>
      </c>
      <c r="D7521" s="32" t="s">
        <v>997</v>
      </c>
      <c r="E7521" s="145" t="s">
        <v>17405</v>
      </c>
      <c r="F7521" s="145" t="s">
        <v>29839</v>
      </c>
      <c r="G7521" s="145" t="s">
        <v>17407</v>
      </c>
      <c r="H7521" s="145" t="s">
        <v>1169</v>
      </c>
      <c r="I7521" s="11" t="s">
        <v>997</v>
      </c>
      <c r="J7521" s="11" t="s">
        <v>43677</v>
      </c>
      <c r="K7521" s="11" t="s">
        <v>1166</v>
      </c>
    </row>
    <row r="7522" spans="1:11" ht="16.5" x14ac:dyDescent="0.15">
      <c r="A7522" s="145" t="s">
        <v>29840</v>
      </c>
      <c r="B7522" s="32" t="s">
        <v>9310</v>
      </c>
      <c r="C7522" s="32" t="s">
        <v>9311</v>
      </c>
      <c r="D7522" s="32" t="s">
        <v>997</v>
      </c>
      <c r="E7522" s="145" t="s">
        <v>17405</v>
      </c>
      <c r="F7522" s="145" t="s">
        <v>29841</v>
      </c>
      <c r="G7522" s="145" t="s">
        <v>17407</v>
      </c>
      <c r="H7522" s="145" t="s">
        <v>1169</v>
      </c>
      <c r="I7522" s="11" t="s">
        <v>997</v>
      </c>
      <c r="J7522" s="11" t="s">
        <v>43677</v>
      </c>
      <c r="K7522" s="11" t="s">
        <v>1166</v>
      </c>
    </row>
    <row r="7523" spans="1:11" ht="16.5" x14ac:dyDescent="0.15">
      <c r="A7523" s="145" t="s">
        <v>29842</v>
      </c>
      <c r="B7523" s="32" t="s">
        <v>9312</v>
      </c>
      <c r="C7523" s="32" t="s">
        <v>3959</v>
      </c>
      <c r="D7523" s="32" t="s">
        <v>997</v>
      </c>
      <c r="E7523" s="145" t="s">
        <v>17405</v>
      </c>
      <c r="F7523" s="145" t="s">
        <v>29843</v>
      </c>
      <c r="G7523" s="145" t="s">
        <v>17407</v>
      </c>
      <c r="H7523" s="145" t="s">
        <v>1169</v>
      </c>
      <c r="I7523" s="11" t="s">
        <v>997</v>
      </c>
      <c r="J7523" s="11" t="s">
        <v>43677</v>
      </c>
      <c r="K7523" s="11" t="s">
        <v>1166</v>
      </c>
    </row>
    <row r="7524" spans="1:11" ht="16.5" x14ac:dyDescent="0.15">
      <c r="A7524" s="145" t="s">
        <v>29844</v>
      </c>
      <c r="B7524" s="32" t="s">
        <v>9313</v>
      </c>
      <c r="C7524" s="32" t="s">
        <v>3959</v>
      </c>
      <c r="D7524" s="32" t="s">
        <v>997</v>
      </c>
      <c r="E7524" s="145" t="s">
        <v>17405</v>
      </c>
      <c r="F7524" s="145" t="s">
        <v>29845</v>
      </c>
      <c r="G7524" s="145" t="s">
        <v>17407</v>
      </c>
      <c r="H7524" s="145" t="s">
        <v>1169</v>
      </c>
      <c r="I7524" s="11" t="s">
        <v>997</v>
      </c>
      <c r="J7524" s="11" t="s">
        <v>43677</v>
      </c>
      <c r="K7524" s="11" t="s">
        <v>1166</v>
      </c>
    </row>
    <row r="7525" spans="1:11" ht="16.5" x14ac:dyDescent="0.15">
      <c r="A7525" s="145" t="s">
        <v>29846</v>
      </c>
      <c r="B7525" s="32" t="s">
        <v>9314</v>
      </c>
      <c r="C7525" s="32" t="s">
        <v>3959</v>
      </c>
      <c r="D7525" s="32" t="s">
        <v>997</v>
      </c>
      <c r="E7525" s="145" t="s">
        <v>17405</v>
      </c>
      <c r="F7525" s="145" t="s">
        <v>29847</v>
      </c>
      <c r="G7525" s="145" t="s">
        <v>17407</v>
      </c>
      <c r="H7525" s="145" t="s">
        <v>1169</v>
      </c>
      <c r="I7525" s="11" t="s">
        <v>997</v>
      </c>
      <c r="J7525" s="11" t="s">
        <v>43677</v>
      </c>
      <c r="K7525" s="11" t="s">
        <v>1166</v>
      </c>
    </row>
    <row r="7526" spans="1:11" ht="16.5" x14ac:dyDescent="0.15">
      <c r="A7526" s="145" t="s">
        <v>29848</v>
      </c>
      <c r="B7526" s="32" t="s">
        <v>9315</v>
      </c>
      <c r="C7526" s="32" t="s">
        <v>3959</v>
      </c>
      <c r="D7526" s="32" t="s">
        <v>997</v>
      </c>
      <c r="E7526" s="145" t="s">
        <v>17405</v>
      </c>
      <c r="F7526" s="145" t="s">
        <v>29849</v>
      </c>
      <c r="G7526" s="145" t="s">
        <v>17407</v>
      </c>
      <c r="H7526" s="145" t="s">
        <v>1169</v>
      </c>
      <c r="I7526" s="11" t="s">
        <v>997</v>
      </c>
      <c r="J7526" s="11" t="s">
        <v>43677</v>
      </c>
      <c r="K7526" s="11" t="s">
        <v>1166</v>
      </c>
    </row>
    <row r="7527" spans="1:11" ht="16.5" x14ac:dyDescent="0.15">
      <c r="A7527" s="145" t="s">
        <v>29850</v>
      </c>
      <c r="B7527" s="32" t="s">
        <v>3209</v>
      </c>
      <c r="C7527" s="32" t="s">
        <v>9316</v>
      </c>
      <c r="D7527" s="32" t="s">
        <v>997</v>
      </c>
      <c r="E7527" s="145" t="s">
        <v>17405</v>
      </c>
      <c r="F7527" s="145" t="s">
        <v>19987</v>
      </c>
      <c r="G7527" s="145" t="s">
        <v>17407</v>
      </c>
      <c r="H7527" s="145" t="s">
        <v>1169</v>
      </c>
      <c r="I7527" s="11" t="s">
        <v>997</v>
      </c>
      <c r="J7527" s="11" t="s">
        <v>43677</v>
      </c>
      <c r="K7527" s="11" t="s">
        <v>1166</v>
      </c>
    </row>
    <row r="7528" spans="1:11" ht="16.5" x14ac:dyDescent="0.15">
      <c r="A7528" s="145" t="s">
        <v>29851</v>
      </c>
      <c r="B7528" s="32" t="s">
        <v>9317</v>
      </c>
      <c r="C7528" s="32" t="s">
        <v>7137</v>
      </c>
      <c r="D7528" s="32" t="s">
        <v>997</v>
      </c>
      <c r="E7528" s="145" t="s">
        <v>17405</v>
      </c>
      <c r="F7528" s="145" t="s">
        <v>29852</v>
      </c>
      <c r="G7528" s="145" t="s">
        <v>17407</v>
      </c>
      <c r="H7528" s="145" t="s">
        <v>1169</v>
      </c>
      <c r="I7528" s="11" t="s">
        <v>997</v>
      </c>
      <c r="J7528" s="11" t="s">
        <v>43677</v>
      </c>
      <c r="K7528" s="11" t="s">
        <v>1166</v>
      </c>
    </row>
    <row r="7529" spans="1:11" ht="16.5" x14ac:dyDescent="0.15">
      <c r="A7529" s="145" t="s">
        <v>29853</v>
      </c>
      <c r="B7529" s="32" t="s">
        <v>9318</v>
      </c>
      <c r="C7529" s="32" t="s">
        <v>9319</v>
      </c>
      <c r="D7529" s="32" t="s">
        <v>997</v>
      </c>
      <c r="E7529" s="145" t="s">
        <v>17405</v>
      </c>
      <c r="F7529" s="145" t="s">
        <v>29854</v>
      </c>
      <c r="G7529" s="145" t="s">
        <v>17407</v>
      </c>
      <c r="H7529" s="145" t="s">
        <v>1169</v>
      </c>
      <c r="I7529" s="11" t="s">
        <v>997</v>
      </c>
      <c r="J7529" s="11" t="s">
        <v>43677</v>
      </c>
      <c r="K7529" s="11" t="s">
        <v>1166</v>
      </c>
    </row>
    <row r="7530" spans="1:11" ht="16.5" x14ac:dyDescent="0.15">
      <c r="A7530" s="145" t="s">
        <v>29855</v>
      </c>
      <c r="B7530" s="32" t="s">
        <v>9320</v>
      </c>
      <c r="C7530" s="32" t="s">
        <v>3959</v>
      </c>
      <c r="D7530" s="32" t="s">
        <v>997</v>
      </c>
      <c r="E7530" s="145" t="s">
        <v>17405</v>
      </c>
      <c r="F7530" s="145" t="s">
        <v>29856</v>
      </c>
      <c r="G7530" s="145" t="s">
        <v>17407</v>
      </c>
      <c r="H7530" s="145" t="s">
        <v>1169</v>
      </c>
      <c r="I7530" s="11" t="s">
        <v>997</v>
      </c>
      <c r="J7530" s="11" t="s">
        <v>43677</v>
      </c>
      <c r="K7530" s="11" t="s">
        <v>1166</v>
      </c>
    </row>
    <row r="7531" spans="1:11" ht="16.5" x14ac:dyDescent="0.15">
      <c r="A7531" s="145" t="s">
        <v>29857</v>
      </c>
      <c r="B7531" s="32" t="s">
        <v>9321</v>
      </c>
      <c r="C7531" s="32" t="s">
        <v>3959</v>
      </c>
      <c r="D7531" s="32" t="s">
        <v>997</v>
      </c>
      <c r="E7531" s="145" t="s">
        <v>17405</v>
      </c>
      <c r="F7531" s="145" t="s">
        <v>29858</v>
      </c>
      <c r="G7531" s="145" t="s">
        <v>17407</v>
      </c>
      <c r="H7531" s="145" t="s">
        <v>1169</v>
      </c>
      <c r="I7531" s="11" t="s">
        <v>997</v>
      </c>
      <c r="J7531" s="11" t="s">
        <v>43677</v>
      </c>
      <c r="K7531" s="11" t="s">
        <v>1166</v>
      </c>
    </row>
    <row r="7532" spans="1:11" ht="16.5" x14ac:dyDescent="0.15">
      <c r="A7532" s="145" t="s">
        <v>29859</v>
      </c>
      <c r="B7532" s="32" t="s">
        <v>9322</v>
      </c>
      <c r="C7532" s="32" t="s">
        <v>3959</v>
      </c>
      <c r="D7532" s="32" t="s">
        <v>997</v>
      </c>
      <c r="E7532" s="145" t="s">
        <v>17405</v>
      </c>
      <c r="F7532" s="145" t="s">
        <v>29860</v>
      </c>
      <c r="G7532" s="145" t="s">
        <v>17407</v>
      </c>
      <c r="H7532" s="145" t="s">
        <v>1169</v>
      </c>
      <c r="I7532" s="11" t="s">
        <v>997</v>
      </c>
      <c r="J7532" s="11" t="s">
        <v>43677</v>
      </c>
      <c r="K7532" s="11" t="s">
        <v>1166</v>
      </c>
    </row>
    <row r="7533" spans="1:11" ht="16.5" x14ac:dyDescent="0.15">
      <c r="A7533" s="145" t="s">
        <v>29861</v>
      </c>
      <c r="B7533" s="32" t="s">
        <v>9323</v>
      </c>
      <c r="C7533" s="32" t="s">
        <v>3959</v>
      </c>
      <c r="D7533" s="32" t="s">
        <v>997</v>
      </c>
      <c r="E7533" s="145" t="s">
        <v>17405</v>
      </c>
      <c r="F7533" s="145" t="s">
        <v>29862</v>
      </c>
      <c r="G7533" s="145" t="s">
        <v>17407</v>
      </c>
      <c r="H7533" s="145" t="s">
        <v>1169</v>
      </c>
      <c r="I7533" s="11" t="s">
        <v>997</v>
      </c>
      <c r="J7533" s="11" t="s">
        <v>43677</v>
      </c>
      <c r="K7533" s="11" t="s">
        <v>1166</v>
      </c>
    </row>
    <row r="7534" spans="1:11" ht="16.5" x14ac:dyDescent="0.15">
      <c r="A7534" s="145" t="s">
        <v>29863</v>
      </c>
      <c r="B7534" s="32" t="s">
        <v>9324</v>
      </c>
      <c r="C7534" s="32" t="s">
        <v>3959</v>
      </c>
      <c r="D7534" s="32" t="s">
        <v>997</v>
      </c>
      <c r="E7534" s="145" t="s">
        <v>17405</v>
      </c>
      <c r="F7534" s="145" t="s">
        <v>29864</v>
      </c>
      <c r="G7534" s="145" t="s">
        <v>17407</v>
      </c>
      <c r="H7534" s="145" t="s">
        <v>1169</v>
      </c>
      <c r="I7534" s="11" t="s">
        <v>997</v>
      </c>
      <c r="J7534" s="11" t="s">
        <v>43677</v>
      </c>
      <c r="K7534" s="11" t="s">
        <v>1166</v>
      </c>
    </row>
    <row r="7535" spans="1:11" ht="16.5" x14ac:dyDescent="0.15">
      <c r="A7535" s="145" t="s">
        <v>29865</v>
      </c>
      <c r="B7535" s="32" t="s">
        <v>3210</v>
      </c>
      <c r="C7535" s="32" t="s">
        <v>9316</v>
      </c>
      <c r="D7535" s="32" t="s">
        <v>997</v>
      </c>
      <c r="E7535" s="145" t="s">
        <v>17405</v>
      </c>
      <c r="F7535" s="145" t="s">
        <v>19993</v>
      </c>
      <c r="G7535" s="145" t="s">
        <v>17407</v>
      </c>
      <c r="H7535" s="145" t="s">
        <v>1169</v>
      </c>
      <c r="I7535" s="11" t="s">
        <v>997</v>
      </c>
      <c r="J7535" s="11" t="s">
        <v>43677</v>
      </c>
      <c r="K7535" s="11" t="s">
        <v>1166</v>
      </c>
    </row>
    <row r="7536" spans="1:11" ht="16.5" x14ac:dyDescent="0.15">
      <c r="A7536" s="145" t="s">
        <v>29866</v>
      </c>
      <c r="B7536" s="32" t="s">
        <v>9325</v>
      </c>
      <c r="C7536" s="32" t="s">
        <v>3159</v>
      </c>
      <c r="D7536" s="32" t="s">
        <v>997</v>
      </c>
      <c r="E7536" s="145" t="s">
        <v>17405</v>
      </c>
      <c r="F7536" s="145" t="s">
        <v>29867</v>
      </c>
      <c r="G7536" s="145" t="s">
        <v>17407</v>
      </c>
      <c r="H7536" s="145" t="s">
        <v>1169</v>
      </c>
      <c r="I7536" s="11" t="s">
        <v>997</v>
      </c>
      <c r="J7536" s="11" t="s">
        <v>43677</v>
      </c>
      <c r="K7536" s="11" t="s">
        <v>1166</v>
      </c>
    </row>
    <row r="7537" spans="1:11" ht="16.5" x14ac:dyDescent="0.15">
      <c r="A7537" s="145" t="s">
        <v>29868</v>
      </c>
      <c r="B7537" s="32" t="s">
        <v>9326</v>
      </c>
      <c r="C7537" s="32" t="s">
        <v>3959</v>
      </c>
      <c r="D7537" s="32" t="s">
        <v>997</v>
      </c>
      <c r="E7537" s="145" t="s">
        <v>17405</v>
      </c>
      <c r="F7537" s="145" t="s">
        <v>29869</v>
      </c>
      <c r="G7537" s="145" t="s">
        <v>17407</v>
      </c>
      <c r="H7537" s="145" t="s">
        <v>1169</v>
      </c>
      <c r="I7537" s="11" t="s">
        <v>997</v>
      </c>
      <c r="J7537" s="11" t="s">
        <v>43677</v>
      </c>
      <c r="K7537" s="11" t="s">
        <v>1166</v>
      </c>
    </row>
    <row r="7538" spans="1:11" ht="16.5" x14ac:dyDescent="0.15">
      <c r="A7538" s="145" t="s">
        <v>29870</v>
      </c>
      <c r="B7538" s="32" t="s">
        <v>3209</v>
      </c>
      <c r="C7538" s="32" t="s">
        <v>9327</v>
      </c>
      <c r="D7538" s="32" t="s">
        <v>997</v>
      </c>
      <c r="E7538" s="145" t="s">
        <v>17405</v>
      </c>
      <c r="F7538" s="145" t="s">
        <v>29871</v>
      </c>
      <c r="G7538" s="145" t="s">
        <v>17407</v>
      </c>
      <c r="H7538" s="145" t="s">
        <v>1169</v>
      </c>
      <c r="I7538" s="11" t="s">
        <v>997</v>
      </c>
      <c r="J7538" s="11" t="s">
        <v>43677</v>
      </c>
      <c r="K7538" s="11" t="s">
        <v>1166</v>
      </c>
    </row>
    <row r="7539" spans="1:11" ht="16.5" x14ac:dyDescent="0.15">
      <c r="A7539" s="145" t="s">
        <v>29872</v>
      </c>
      <c r="B7539" s="32" t="s">
        <v>9328</v>
      </c>
      <c r="C7539" s="32" t="s">
        <v>9319</v>
      </c>
      <c r="D7539" s="32" t="s">
        <v>997</v>
      </c>
      <c r="E7539" s="145" t="s">
        <v>17405</v>
      </c>
      <c r="F7539" s="145" t="s">
        <v>29873</v>
      </c>
      <c r="G7539" s="145" t="s">
        <v>17407</v>
      </c>
      <c r="H7539" s="145" t="s">
        <v>1169</v>
      </c>
      <c r="I7539" s="11" t="s">
        <v>997</v>
      </c>
      <c r="J7539" s="11" t="s">
        <v>43677</v>
      </c>
      <c r="K7539" s="11" t="s">
        <v>1166</v>
      </c>
    </row>
    <row r="7540" spans="1:11" ht="16.5" x14ac:dyDescent="0.15">
      <c r="A7540" s="145" t="s">
        <v>29874</v>
      </c>
      <c r="B7540" s="32" t="s">
        <v>9329</v>
      </c>
      <c r="C7540" s="32" t="s">
        <v>3959</v>
      </c>
      <c r="D7540" s="32" t="s">
        <v>997</v>
      </c>
      <c r="E7540" s="145" t="s">
        <v>17405</v>
      </c>
      <c r="F7540" s="145" t="s">
        <v>29875</v>
      </c>
      <c r="G7540" s="145" t="s">
        <v>17407</v>
      </c>
      <c r="H7540" s="145" t="s">
        <v>1169</v>
      </c>
      <c r="I7540" s="11" t="s">
        <v>997</v>
      </c>
      <c r="J7540" s="11" t="s">
        <v>43677</v>
      </c>
      <c r="K7540" s="11" t="s">
        <v>1166</v>
      </c>
    </row>
    <row r="7541" spans="1:11" ht="16.5" x14ac:dyDescent="0.15">
      <c r="A7541" s="145" t="s">
        <v>29876</v>
      </c>
      <c r="B7541" s="32" t="s">
        <v>9330</v>
      </c>
      <c r="C7541" s="32" t="s">
        <v>3959</v>
      </c>
      <c r="D7541" s="32" t="s">
        <v>997</v>
      </c>
      <c r="E7541" s="145" t="s">
        <v>17405</v>
      </c>
      <c r="F7541" s="145" t="s">
        <v>29877</v>
      </c>
      <c r="G7541" s="145" t="s">
        <v>17407</v>
      </c>
      <c r="H7541" s="145" t="s">
        <v>1169</v>
      </c>
      <c r="I7541" s="11" t="s">
        <v>997</v>
      </c>
      <c r="J7541" s="11" t="s">
        <v>43677</v>
      </c>
      <c r="K7541" s="11" t="s">
        <v>1166</v>
      </c>
    </row>
    <row r="7542" spans="1:11" ht="16.5" x14ac:dyDescent="0.15">
      <c r="A7542" s="145" t="s">
        <v>29878</v>
      </c>
      <c r="B7542" s="32" t="s">
        <v>3184</v>
      </c>
      <c r="C7542" s="32" t="s">
        <v>9316</v>
      </c>
      <c r="D7542" s="32" t="s">
        <v>997</v>
      </c>
      <c r="E7542" s="145" t="s">
        <v>17405</v>
      </c>
      <c r="F7542" s="145" t="s">
        <v>19933</v>
      </c>
      <c r="G7542" s="145" t="s">
        <v>17407</v>
      </c>
      <c r="H7542" s="145" t="s">
        <v>1169</v>
      </c>
      <c r="I7542" s="11" t="s">
        <v>997</v>
      </c>
      <c r="J7542" s="11" t="s">
        <v>43677</v>
      </c>
      <c r="K7542" s="11" t="s">
        <v>1166</v>
      </c>
    </row>
    <row r="7543" spans="1:11" ht="16.5" x14ac:dyDescent="0.15">
      <c r="A7543" s="145" t="s">
        <v>29879</v>
      </c>
      <c r="B7543" s="32" t="s">
        <v>9331</v>
      </c>
      <c r="C7543" s="32" t="s">
        <v>3959</v>
      </c>
      <c r="D7543" s="32" t="s">
        <v>997</v>
      </c>
      <c r="E7543" s="145" t="s">
        <v>17405</v>
      </c>
      <c r="F7543" s="145" t="s">
        <v>29880</v>
      </c>
      <c r="G7543" s="145" t="s">
        <v>17407</v>
      </c>
      <c r="H7543" s="145" t="s">
        <v>1169</v>
      </c>
      <c r="I7543" s="11" t="s">
        <v>997</v>
      </c>
      <c r="J7543" s="11" t="s">
        <v>43677</v>
      </c>
      <c r="K7543" s="11" t="s">
        <v>1166</v>
      </c>
    </row>
    <row r="7544" spans="1:11" ht="16.5" x14ac:dyDescent="0.15">
      <c r="A7544" s="145" t="s">
        <v>29881</v>
      </c>
      <c r="B7544" s="32" t="s">
        <v>9332</v>
      </c>
      <c r="C7544" s="32" t="s">
        <v>9311</v>
      </c>
      <c r="D7544" s="32" t="s">
        <v>997</v>
      </c>
      <c r="E7544" s="145" t="s">
        <v>17405</v>
      </c>
      <c r="F7544" s="145" t="s">
        <v>29882</v>
      </c>
      <c r="G7544" s="145" t="s">
        <v>17407</v>
      </c>
      <c r="H7544" s="145" t="s">
        <v>1169</v>
      </c>
      <c r="I7544" s="11" t="s">
        <v>997</v>
      </c>
      <c r="J7544" s="11" t="s">
        <v>43677</v>
      </c>
      <c r="K7544" s="11" t="s">
        <v>1166</v>
      </c>
    </row>
    <row r="7545" spans="1:11" ht="16.5" x14ac:dyDescent="0.15">
      <c r="A7545" s="145" t="s">
        <v>29883</v>
      </c>
      <c r="B7545" s="32" t="s">
        <v>9333</v>
      </c>
      <c r="C7545" s="32" t="s">
        <v>3959</v>
      </c>
      <c r="D7545" s="32" t="s">
        <v>997</v>
      </c>
      <c r="E7545" s="145" t="s">
        <v>17405</v>
      </c>
      <c r="F7545" s="145" t="s">
        <v>29884</v>
      </c>
      <c r="G7545" s="145" t="s">
        <v>17407</v>
      </c>
      <c r="H7545" s="145" t="s">
        <v>1169</v>
      </c>
      <c r="I7545" s="11" t="s">
        <v>997</v>
      </c>
      <c r="J7545" s="11" t="s">
        <v>43677</v>
      </c>
      <c r="K7545" s="11" t="s">
        <v>1166</v>
      </c>
    </row>
    <row r="7546" spans="1:11" ht="16.5" x14ac:dyDescent="0.15">
      <c r="A7546" s="145" t="s">
        <v>29885</v>
      </c>
      <c r="B7546" s="32" t="s">
        <v>9334</v>
      </c>
      <c r="C7546" s="32" t="s">
        <v>3959</v>
      </c>
      <c r="D7546" s="32" t="s">
        <v>997</v>
      </c>
      <c r="E7546" s="145" t="s">
        <v>17405</v>
      </c>
      <c r="F7546" s="145" t="s">
        <v>29886</v>
      </c>
      <c r="G7546" s="145" t="s">
        <v>17407</v>
      </c>
      <c r="H7546" s="145" t="s">
        <v>1169</v>
      </c>
      <c r="I7546" s="11" t="s">
        <v>997</v>
      </c>
      <c r="J7546" s="11" t="s">
        <v>43677</v>
      </c>
      <c r="K7546" s="11" t="s">
        <v>1166</v>
      </c>
    </row>
    <row r="7547" spans="1:11" ht="16.5" x14ac:dyDescent="0.15">
      <c r="A7547" s="145" t="s">
        <v>29887</v>
      </c>
      <c r="B7547" s="32" t="s">
        <v>9335</v>
      </c>
      <c r="C7547" s="32" t="s">
        <v>3959</v>
      </c>
      <c r="D7547" s="32" t="s">
        <v>997</v>
      </c>
      <c r="E7547" s="145" t="s">
        <v>17405</v>
      </c>
      <c r="F7547" s="145" t="s">
        <v>29888</v>
      </c>
      <c r="G7547" s="145" t="s">
        <v>17407</v>
      </c>
      <c r="H7547" s="145" t="s">
        <v>1169</v>
      </c>
      <c r="I7547" s="11" t="s">
        <v>997</v>
      </c>
      <c r="J7547" s="11" t="s">
        <v>43677</v>
      </c>
      <c r="K7547" s="11" t="s">
        <v>1166</v>
      </c>
    </row>
    <row r="7548" spans="1:11" ht="16.5" x14ac:dyDescent="0.15">
      <c r="A7548" s="145" t="s">
        <v>29889</v>
      </c>
      <c r="B7548" s="32" t="s">
        <v>9336</v>
      </c>
      <c r="C7548" s="32" t="s">
        <v>3959</v>
      </c>
      <c r="D7548" s="32" t="s">
        <v>997</v>
      </c>
      <c r="E7548" s="145" t="s">
        <v>17405</v>
      </c>
      <c r="F7548" s="145" t="s">
        <v>29890</v>
      </c>
      <c r="G7548" s="145" t="s">
        <v>17407</v>
      </c>
      <c r="H7548" s="145" t="s">
        <v>1169</v>
      </c>
      <c r="I7548" s="11" t="s">
        <v>997</v>
      </c>
      <c r="J7548" s="11" t="s">
        <v>43677</v>
      </c>
      <c r="K7548" s="11" t="s">
        <v>1166</v>
      </c>
    </row>
    <row r="7549" spans="1:11" ht="16.5" x14ac:dyDescent="0.15">
      <c r="A7549" s="145" t="s">
        <v>29891</v>
      </c>
      <c r="B7549" s="32" t="s">
        <v>9337</v>
      </c>
      <c r="C7549" s="32" t="s">
        <v>3959</v>
      </c>
      <c r="D7549" s="32" t="s">
        <v>997</v>
      </c>
      <c r="E7549" s="145" t="s">
        <v>17405</v>
      </c>
      <c r="F7549" s="145" t="s">
        <v>29892</v>
      </c>
      <c r="G7549" s="145" t="s">
        <v>17407</v>
      </c>
      <c r="H7549" s="145" t="s">
        <v>1169</v>
      </c>
      <c r="I7549" s="11" t="s">
        <v>997</v>
      </c>
      <c r="J7549" s="11" t="s">
        <v>43677</v>
      </c>
      <c r="K7549" s="11" t="s">
        <v>1166</v>
      </c>
    </row>
    <row r="7550" spans="1:11" ht="16.5" x14ac:dyDescent="0.15">
      <c r="A7550" s="145" t="s">
        <v>29893</v>
      </c>
      <c r="B7550" s="32" t="s">
        <v>9338</v>
      </c>
      <c r="C7550" s="32" t="s">
        <v>3959</v>
      </c>
      <c r="D7550" s="32" t="s">
        <v>997</v>
      </c>
      <c r="E7550" s="145" t="s">
        <v>17405</v>
      </c>
      <c r="F7550" s="145" t="s">
        <v>29894</v>
      </c>
      <c r="G7550" s="145" t="s">
        <v>17407</v>
      </c>
      <c r="H7550" s="145" t="s">
        <v>1169</v>
      </c>
      <c r="I7550" s="11" t="s">
        <v>997</v>
      </c>
      <c r="J7550" s="11" t="s">
        <v>43677</v>
      </c>
      <c r="K7550" s="11" t="s">
        <v>1166</v>
      </c>
    </row>
    <row r="7551" spans="1:11" ht="16.5" x14ac:dyDescent="0.15">
      <c r="A7551" s="145" t="s">
        <v>29895</v>
      </c>
      <c r="B7551" s="32" t="s">
        <v>9339</v>
      </c>
      <c r="C7551" s="32" t="s">
        <v>9340</v>
      </c>
      <c r="D7551" s="32" t="s">
        <v>997</v>
      </c>
      <c r="E7551" s="145" t="s">
        <v>17405</v>
      </c>
      <c r="F7551" s="145" t="s">
        <v>29896</v>
      </c>
      <c r="G7551" s="145" t="s">
        <v>17407</v>
      </c>
      <c r="H7551" s="145" t="s">
        <v>1169</v>
      </c>
      <c r="I7551" s="11" t="s">
        <v>997</v>
      </c>
      <c r="J7551" s="11" t="s">
        <v>43677</v>
      </c>
      <c r="K7551" s="11" t="s">
        <v>1166</v>
      </c>
    </row>
    <row r="7552" spans="1:11" ht="16.5" x14ac:dyDescent="0.15">
      <c r="A7552" s="145" t="s">
        <v>29897</v>
      </c>
      <c r="B7552" s="32" t="s">
        <v>9341</v>
      </c>
      <c r="C7552" s="32" t="s">
        <v>9342</v>
      </c>
      <c r="D7552" s="32" t="s">
        <v>997</v>
      </c>
      <c r="E7552" s="145" t="s">
        <v>17405</v>
      </c>
      <c r="F7552" s="145" t="s">
        <v>29898</v>
      </c>
      <c r="G7552" s="145" t="s">
        <v>17407</v>
      </c>
      <c r="H7552" s="145" t="s">
        <v>1169</v>
      </c>
      <c r="I7552" s="11" t="s">
        <v>997</v>
      </c>
      <c r="J7552" s="11" t="s">
        <v>43677</v>
      </c>
      <c r="K7552" s="11" t="s">
        <v>1166</v>
      </c>
    </row>
    <row r="7553" spans="1:11" ht="16.5" x14ac:dyDescent="0.15">
      <c r="A7553" s="145" t="s">
        <v>29899</v>
      </c>
      <c r="B7553" s="32" t="s">
        <v>3179</v>
      </c>
      <c r="C7553" s="32" t="s">
        <v>9316</v>
      </c>
      <c r="D7553" s="32" t="s">
        <v>997</v>
      </c>
      <c r="E7553" s="145" t="s">
        <v>17405</v>
      </c>
      <c r="F7553" s="145" t="s">
        <v>19925</v>
      </c>
      <c r="G7553" s="145" t="s">
        <v>17407</v>
      </c>
      <c r="H7553" s="145" t="s">
        <v>1169</v>
      </c>
      <c r="I7553" s="11" t="s">
        <v>997</v>
      </c>
      <c r="J7553" s="11" t="s">
        <v>43677</v>
      </c>
      <c r="K7553" s="11" t="s">
        <v>1166</v>
      </c>
    </row>
    <row r="7554" spans="1:11" ht="16.5" x14ac:dyDescent="0.15">
      <c r="A7554" s="145" t="s">
        <v>29900</v>
      </c>
      <c r="B7554" s="32" t="s">
        <v>9343</v>
      </c>
      <c r="C7554" s="32" t="s">
        <v>3959</v>
      </c>
      <c r="D7554" s="32" t="s">
        <v>997</v>
      </c>
      <c r="E7554" s="145" t="s">
        <v>17405</v>
      </c>
      <c r="F7554" s="145" t="s">
        <v>29901</v>
      </c>
      <c r="G7554" s="145" t="s">
        <v>17407</v>
      </c>
      <c r="H7554" s="145" t="s">
        <v>1169</v>
      </c>
      <c r="I7554" s="11" t="s">
        <v>997</v>
      </c>
      <c r="J7554" s="11" t="s">
        <v>43677</v>
      </c>
      <c r="K7554" s="11" t="s">
        <v>1166</v>
      </c>
    </row>
    <row r="7555" spans="1:11" ht="16.5" x14ac:dyDescent="0.15">
      <c r="A7555" s="145" t="s">
        <v>29902</v>
      </c>
      <c r="B7555" s="32" t="s">
        <v>8643</v>
      </c>
      <c r="C7555" s="32" t="s">
        <v>8644</v>
      </c>
      <c r="D7555" s="32" t="s">
        <v>997</v>
      </c>
      <c r="E7555" s="145" t="s">
        <v>17405</v>
      </c>
      <c r="F7555" s="145" t="s">
        <v>28844</v>
      </c>
      <c r="G7555" s="145" t="s">
        <v>17407</v>
      </c>
      <c r="H7555" s="145" t="s">
        <v>1169</v>
      </c>
      <c r="I7555" s="11" t="s">
        <v>997</v>
      </c>
      <c r="J7555" s="11" t="s">
        <v>43677</v>
      </c>
      <c r="K7555" s="11" t="s">
        <v>1166</v>
      </c>
    </row>
    <row r="7556" spans="1:11" ht="16.5" x14ac:dyDescent="0.15">
      <c r="A7556" s="145" t="s">
        <v>29903</v>
      </c>
      <c r="B7556" s="32" t="s">
        <v>9344</v>
      </c>
      <c r="C7556" s="32" t="s">
        <v>9205</v>
      </c>
      <c r="D7556" s="32" t="s">
        <v>997</v>
      </c>
      <c r="E7556" s="145" t="s">
        <v>17405</v>
      </c>
      <c r="F7556" s="145" t="s">
        <v>29904</v>
      </c>
      <c r="G7556" s="145" t="s">
        <v>17407</v>
      </c>
      <c r="H7556" s="145" t="s">
        <v>1169</v>
      </c>
      <c r="I7556" s="11" t="s">
        <v>997</v>
      </c>
      <c r="J7556" s="11" t="s">
        <v>43677</v>
      </c>
      <c r="K7556" s="11" t="s">
        <v>1166</v>
      </c>
    </row>
    <row r="7557" spans="1:11" ht="16.5" x14ac:dyDescent="0.15">
      <c r="A7557" s="145" t="s">
        <v>29905</v>
      </c>
      <c r="B7557" s="32" t="s">
        <v>9345</v>
      </c>
      <c r="C7557" s="32" t="s">
        <v>3959</v>
      </c>
      <c r="D7557" s="32" t="s">
        <v>997</v>
      </c>
      <c r="E7557" s="145" t="s">
        <v>17405</v>
      </c>
      <c r="F7557" s="145" t="s">
        <v>29906</v>
      </c>
      <c r="G7557" s="145" t="s">
        <v>17407</v>
      </c>
      <c r="H7557" s="145" t="s">
        <v>1169</v>
      </c>
      <c r="I7557" s="11" t="s">
        <v>997</v>
      </c>
      <c r="J7557" s="11" t="s">
        <v>43677</v>
      </c>
      <c r="K7557" s="11" t="s">
        <v>1166</v>
      </c>
    </row>
    <row r="7558" spans="1:11" ht="16.5" x14ac:dyDescent="0.15">
      <c r="A7558" s="145" t="s">
        <v>29907</v>
      </c>
      <c r="B7558" s="32" t="s">
        <v>9283</v>
      </c>
      <c r="C7558" s="32" t="s">
        <v>3174</v>
      </c>
      <c r="D7558" s="32" t="s">
        <v>997</v>
      </c>
      <c r="E7558" s="145" t="s">
        <v>17405</v>
      </c>
      <c r="F7558" s="145" t="s">
        <v>29908</v>
      </c>
      <c r="G7558" s="145" t="s">
        <v>17454</v>
      </c>
      <c r="H7558" s="145" t="s">
        <v>1169</v>
      </c>
      <c r="I7558" s="11" t="s">
        <v>997</v>
      </c>
      <c r="J7558" s="11" t="s">
        <v>43677</v>
      </c>
      <c r="K7558" s="11" t="s">
        <v>1166</v>
      </c>
    </row>
    <row r="7559" spans="1:11" ht="16.5" x14ac:dyDescent="0.15">
      <c r="A7559" s="145" t="s">
        <v>29909</v>
      </c>
      <c r="B7559" s="32" t="s">
        <v>9346</v>
      </c>
      <c r="C7559" s="32" t="s">
        <v>9347</v>
      </c>
      <c r="D7559" s="32" t="s">
        <v>997</v>
      </c>
      <c r="E7559" s="145" t="s">
        <v>17405</v>
      </c>
      <c r="F7559" s="145" t="s">
        <v>29910</v>
      </c>
      <c r="G7559" s="145" t="s">
        <v>17407</v>
      </c>
      <c r="H7559" s="145" t="s">
        <v>1169</v>
      </c>
      <c r="I7559" s="11" t="s">
        <v>997</v>
      </c>
      <c r="J7559" s="11" t="s">
        <v>43677</v>
      </c>
      <c r="K7559" s="11" t="s">
        <v>1166</v>
      </c>
    </row>
    <row r="7560" spans="1:11" ht="16.5" x14ac:dyDescent="0.15">
      <c r="A7560" s="145" t="s">
        <v>29911</v>
      </c>
      <c r="B7560" s="32" t="s">
        <v>9348</v>
      </c>
      <c r="C7560" s="32" t="s">
        <v>3959</v>
      </c>
      <c r="D7560" s="32" t="s">
        <v>997</v>
      </c>
      <c r="E7560" s="145" t="s">
        <v>17405</v>
      </c>
      <c r="F7560" s="145" t="s">
        <v>29912</v>
      </c>
      <c r="G7560" s="145" t="s">
        <v>17407</v>
      </c>
      <c r="H7560" s="145" t="s">
        <v>1169</v>
      </c>
      <c r="I7560" s="11" t="s">
        <v>997</v>
      </c>
      <c r="J7560" s="11" t="s">
        <v>43677</v>
      </c>
      <c r="K7560" s="11" t="s">
        <v>1166</v>
      </c>
    </row>
    <row r="7561" spans="1:11" ht="16.5" x14ac:dyDescent="0.15">
      <c r="A7561" s="145" t="s">
        <v>29913</v>
      </c>
      <c r="B7561" s="32" t="s">
        <v>3374</v>
      </c>
      <c r="C7561" s="32" t="s">
        <v>3959</v>
      </c>
      <c r="D7561" s="32" t="s">
        <v>997</v>
      </c>
      <c r="E7561" s="145" t="s">
        <v>17405</v>
      </c>
      <c r="F7561" s="145" t="s">
        <v>29914</v>
      </c>
      <c r="G7561" s="145" t="s">
        <v>17407</v>
      </c>
      <c r="H7561" s="145" t="s">
        <v>1169</v>
      </c>
      <c r="I7561" s="11" t="s">
        <v>997</v>
      </c>
      <c r="J7561" s="11" t="s">
        <v>43677</v>
      </c>
      <c r="K7561" s="11" t="s">
        <v>1166</v>
      </c>
    </row>
    <row r="7562" spans="1:11" ht="16.5" x14ac:dyDescent="0.15">
      <c r="A7562" s="145" t="s">
        <v>29915</v>
      </c>
      <c r="B7562" s="32" t="s">
        <v>3194</v>
      </c>
      <c r="C7562" s="32" t="s">
        <v>9316</v>
      </c>
      <c r="D7562" s="32" t="s">
        <v>997</v>
      </c>
      <c r="E7562" s="145" t="s">
        <v>17405</v>
      </c>
      <c r="F7562" s="145" t="s">
        <v>29916</v>
      </c>
      <c r="G7562" s="145" t="s">
        <v>17407</v>
      </c>
      <c r="H7562" s="145" t="s">
        <v>1169</v>
      </c>
      <c r="I7562" s="11" t="s">
        <v>997</v>
      </c>
      <c r="J7562" s="11" t="s">
        <v>43677</v>
      </c>
      <c r="K7562" s="11" t="s">
        <v>1166</v>
      </c>
    </row>
    <row r="7563" spans="1:11" ht="16.5" x14ac:dyDescent="0.15">
      <c r="A7563" s="145" t="s">
        <v>29917</v>
      </c>
      <c r="B7563" s="32" t="s">
        <v>9349</v>
      </c>
      <c r="C7563" s="32" t="s">
        <v>9347</v>
      </c>
      <c r="D7563" s="32" t="s">
        <v>997</v>
      </c>
      <c r="E7563" s="145" t="s">
        <v>17405</v>
      </c>
      <c r="F7563" s="145" t="s">
        <v>29918</v>
      </c>
      <c r="G7563" s="145" t="s">
        <v>17407</v>
      </c>
      <c r="H7563" s="145" t="s">
        <v>1169</v>
      </c>
      <c r="I7563" s="11" t="s">
        <v>997</v>
      </c>
      <c r="J7563" s="11" t="s">
        <v>43677</v>
      </c>
      <c r="K7563" s="11" t="s">
        <v>1166</v>
      </c>
    </row>
    <row r="7564" spans="1:11" ht="16.5" x14ac:dyDescent="0.15">
      <c r="A7564" s="145" t="s">
        <v>29919</v>
      </c>
      <c r="B7564" s="32" t="s">
        <v>9350</v>
      </c>
      <c r="C7564" s="32" t="s">
        <v>9340</v>
      </c>
      <c r="D7564" s="32" t="s">
        <v>997</v>
      </c>
      <c r="E7564" s="145" t="s">
        <v>17405</v>
      </c>
      <c r="F7564" s="145" t="s">
        <v>29920</v>
      </c>
      <c r="G7564" s="145" t="s">
        <v>17407</v>
      </c>
      <c r="H7564" s="145" t="s">
        <v>1169</v>
      </c>
      <c r="I7564" s="11" t="s">
        <v>997</v>
      </c>
      <c r="J7564" s="11" t="s">
        <v>43677</v>
      </c>
      <c r="K7564" s="11" t="s">
        <v>1166</v>
      </c>
    </row>
    <row r="7565" spans="1:11" ht="16.5" x14ac:dyDescent="0.15">
      <c r="A7565" s="145" t="s">
        <v>29921</v>
      </c>
      <c r="B7565" s="32" t="s">
        <v>9351</v>
      </c>
      <c r="C7565" s="32" t="s">
        <v>3959</v>
      </c>
      <c r="D7565" s="32" t="s">
        <v>997</v>
      </c>
      <c r="E7565" s="145" t="s">
        <v>17405</v>
      </c>
      <c r="F7565" s="145" t="s">
        <v>29922</v>
      </c>
      <c r="G7565" s="145" t="s">
        <v>17407</v>
      </c>
      <c r="H7565" s="145" t="s">
        <v>1169</v>
      </c>
      <c r="I7565" s="11" t="s">
        <v>997</v>
      </c>
      <c r="J7565" s="11" t="s">
        <v>43677</v>
      </c>
      <c r="K7565" s="11" t="s">
        <v>1166</v>
      </c>
    </row>
    <row r="7566" spans="1:11" ht="16.5" x14ac:dyDescent="0.15">
      <c r="A7566" s="145" t="s">
        <v>29923</v>
      </c>
      <c r="B7566" s="32" t="s">
        <v>9352</v>
      </c>
      <c r="C7566" s="32" t="s">
        <v>3959</v>
      </c>
      <c r="D7566" s="32" t="s">
        <v>997</v>
      </c>
      <c r="E7566" s="145" t="s">
        <v>17405</v>
      </c>
      <c r="F7566" s="145" t="s">
        <v>29924</v>
      </c>
      <c r="G7566" s="145" t="s">
        <v>17407</v>
      </c>
      <c r="H7566" s="145" t="s">
        <v>1169</v>
      </c>
      <c r="I7566" s="11" t="s">
        <v>997</v>
      </c>
      <c r="J7566" s="11" t="s">
        <v>43677</v>
      </c>
      <c r="K7566" s="11" t="s">
        <v>1166</v>
      </c>
    </row>
    <row r="7567" spans="1:11" ht="16.5" x14ac:dyDescent="0.15">
      <c r="A7567" s="145" t="s">
        <v>29925</v>
      </c>
      <c r="B7567" s="32" t="s">
        <v>9353</v>
      </c>
      <c r="C7567" s="32" t="s">
        <v>9354</v>
      </c>
      <c r="D7567" s="32" t="s">
        <v>997</v>
      </c>
      <c r="E7567" s="145" t="s">
        <v>17405</v>
      </c>
      <c r="F7567" s="145" t="s">
        <v>29926</v>
      </c>
      <c r="G7567" s="145" t="s">
        <v>17407</v>
      </c>
      <c r="H7567" s="145" t="s">
        <v>1169</v>
      </c>
      <c r="I7567" s="11" t="s">
        <v>997</v>
      </c>
      <c r="J7567" s="11" t="s">
        <v>43677</v>
      </c>
      <c r="K7567" s="11" t="s">
        <v>1166</v>
      </c>
    </row>
    <row r="7568" spans="1:11" ht="16.5" x14ac:dyDescent="0.15">
      <c r="A7568" s="145" t="s">
        <v>29927</v>
      </c>
      <c r="B7568" s="32" t="s">
        <v>9355</v>
      </c>
      <c r="C7568" s="32" t="s">
        <v>3959</v>
      </c>
      <c r="D7568" s="32" t="s">
        <v>997</v>
      </c>
      <c r="E7568" s="145" t="s">
        <v>17405</v>
      </c>
      <c r="F7568" s="145" t="s">
        <v>29928</v>
      </c>
      <c r="G7568" s="145" t="s">
        <v>17407</v>
      </c>
      <c r="H7568" s="145" t="s">
        <v>1169</v>
      </c>
      <c r="I7568" s="11" t="s">
        <v>997</v>
      </c>
      <c r="J7568" s="11" t="s">
        <v>43677</v>
      </c>
      <c r="K7568" s="11" t="s">
        <v>1166</v>
      </c>
    </row>
    <row r="7569" spans="1:11" ht="16.5" x14ac:dyDescent="0.15">
      <c r="A7569" s="145" t="s">
        <v>29929</v>
      </c>
      <c r="B7569" s="32" t="s">
        <v>9356</v>
      </c>
      <c r="C7569" s="32" t="s">
        <v>9354</v>
      </c>
      <c r="D7569" s="32" t="s">
        <v>997</v>
      </c>
      <c r="E7569" s="145" t="s">
        <v>17405</v>
      </c>
      <c r="F7569" s="145" t="s">
        <v>29930</v>
      </c>
      <c r="G7569" s="145" t="s">
        <v>17407</v>
      </c>
      <c r="H7569" s="145" t="s">
        <v>1169</v>
      </c>
      <c r="I7569" s="11" t="s">
        <v>997</v>
      </c>
      <c r="J7569" s="11" t="s">
        <v>43677</v>
      </c>
      <c r="K7569" s="11" t="s">
        <v>1166</v>
      </c>
    </row>
    <row r="7570" spans="1:11" ht="16.5" x14ac:dyDescent="0.15">
      <c r="A7570" s="145" t="s">
        <v>29931</v>
      </c>
      <c r="B7570" s="32" t="s">
        <v>9357</v>
      </c>
      <c r="C7570" s="32" t="s">
        <v>3959</v>
      </c>
      <c r="D7570" s="32" t="s">
        <v>997</v>
      </c>
      <c r="E7570" s="145" t="s">
        <v>17405</v>
      </c>
      <c r="F7570" s="145" t="s">
        <v>29932</v>
      </c>
      <c r="G7570" s="145" t="s">
        <v>17407</v>
      </c>
      <c r="H7570" s="145" t="s">
        <v>1169</v>
      </c>
      <c r="I7570" s="11" t="s">
        <v>997</v>
      </c>
      <c r="J7570" s="11" t="s">
        <v>43677</v>
      </c>
      <c r="K7570" s="11" t="s">
        <v>1166</v>
      </c>
    </row>
    <row r="7571" spans="1:11" ht="16.5" x14ac:dyDescent="0.15">
      <c r="A7571" s="145" t="s">
        <v>29933</v>
      </c>
      <c r="B7571" s="32" t="s">
        <v>9358</v>
      </c>
      <c r="C7571" s="32" t="s">
        <v>3959</v>
      </c>
      <c r="D7571" s="32" t="s">
        <v>997</v>
      </c>
      <c r="E7571" s="145" t="s">
        <v>17405</v>
      </c>
      <c r="F7571" s="145" t="s">
        <v>29934</v>
      </c>
      <c r="G7571" s="145" t="s">
        <v>17407</v>
      </c>
      <c r="H7571" s="145" t="s">
        <v>1169</v>
      </c>
      <c r="I7571" s="11" t="s">
        <v>997</v>
      </c>
      <c r="J7571" s="11" t="s">
        <v>43677</v>
      </c>
      <c r="K7571" s="11" t="s">
        <v>1166</v>
      </c>
    </row>
    <row r="7572" spans="1:11" ht="16.5" x14ac:dyDescent="0.15">
      <c r="A7572" s="145" t="s">
        <v>29935</v>
      </c>
      <c r="B7572" s="32" t="s">
        <v>9359</v>
      </c>
      <c r="C7572" s="32" t="s">
        <v>9360</v>
      </c>
      <c r="D7572" s="32" t="s">
        <v>997</v>
      </c>
      <c r="E7572" s="145" t="s">
        <v>17405</v>
      </c>
      <c r="F7572" s="145" t="s">
        <v>29936</v>
      </c>
      <c r="G7572" s="145" t="s">
        <v>17407</v>
      </c>
      <c r="H7572" s="145" t="s">
        <v>1169</v>
      </c>
      <c r="I7572" s="11" t="s">
        <v>997</v>
      </c>
      <c r="J7572" s="11" t="s">
        <v>43677</v>
      </c>
      <c r="K7572" s="11" t="s">
        <v>1166</v>
      </c>
    </row>
    <row r="7573" spans="1:11" ht="16.5" x14ac:dyDescent="0.15">
      <c r="A7573" s="145" t="s">
        <v>29937</v>
      </c>
      <c r="B7573" s="32" t="s">
        <v>9361</v>
      </c>
      <c r="C7573" s="32" t="s">
        <v>3959</v>
      </c>
      <c r="D7573" s="32" t="s">
        <v>997</v>
      </c>
      <c r="E7573" s="145" t="s">
        <v>17405</v>
      </c>
      <c r="F7573" s="145" t="s">
        <v>29938</v>
      </c>
      <c r="G7573" s="145" t="s">
        <v>17407</v>
      </c>
      <c r="H7573" s="145" t="s">
        <v>1169</v>
      </c>
      <c r="I7573" s="11" t="s">
        <v>997</v>
      </c>
      <c r="J7573" s="11" t="s">
        <v>43677</v>
      </c>
      <c r="K7573" s="11" t="s">
        <v>1166</v>
      </c>
    </row>
    <row r="7574" spans="1:11" ht="16.5" x14ac:dyDescent="0.15">
      <c r="A7574" s="145" t="s">
        <v>29939</v>
      </c>
      <c r="B7574" s="32" t="s">
        <v>9362</v>
      </c>
      <c r="C7574" s="32" t="s">
        <v>9363</v>
      </c>
      <c r="D7574" s="32" t="s">
        <v>997</v>
      </c>
      <c r="E7574" s="145" t="s">
        <v>17405</v>
      </c>
      <c r="F7574" s="145" t="s">
        <v>29940</v>
      </c>
      <c r="G7574" s="145" t="s">
        <v>17407</v>
      </c>
      <c r="H7574" s="145" t="s">
        <v>1169</v>
      </c>
      <c r="I7574" s="11" t="s">
        <v>997</v>
      </c>
      <c r="J7574" s="11" t="s">
        <v>43677</v>
      </c>
      <c r="K7574" s="11" t="s">
        <v>1166</v>
      </c>
    </row>
    <row r="7575" spans="1:11" ht="16.5" x14ac:dyDescent="0.15">
      <c r="A7575" s="145" t="s">
        <v>29941</v>
      </c>
      <c r="B7575" s="32" t="s">
        <v>3200</v>
      </c>
      <c r="C7575" s="32" t="s">
        <v>9316</v>
      </c>
      <c r="D7575" s="32" t="s">
        <v>997</v>
      </c>
      <c r="E7575" s="145" t="s">
        <v>17405</v>
      </c>
      <c r="F7575" s="145" t="s">
        <v>19968</v>
      </c>
      <c r="G7575" s="145" t="s">
        <v>17407</v>
      </c>
      <c r="H7575" s="145" t="s">
        <v>1169</v>
      </c>
      <c r="I7575" s="11" t="s">
        <v>997</v>
      </c>
      <c r="J7575" s="11" t="s">
        <v>43677</v>
      </c>
      <c r="K7575" s="11" t="s">
        <v>1166</v>
      </c>
    </row>
    <row r="7576" spans="1:11" ht="16.5" x14ac:dyDescent="0.15">
      <c r="A7576" s="145" t="s">
        <v>29942</v>
      </c>
      <c r="B7576" s="32" t="s">
        <v>9364</v>
      </c>
      <c r="C7576" s="32" t="s">
        <v>3959</v>
      </c>
      <c r="D7576" s="32" t="s">
        <v>997</v>
      </c>
      <c r="E7576" s="145" t="s">
        <v>17405</v>
      </c>
      <c r="F7576" s="145" t="s">
        <v>29943</v>
      </c>
      <c r="G7576" s="145" t="s">
        <v>17407</v>
      </c>
      <c r="H7576" s="145" t="s">
        <v>1169</v>
      </c>
      <c r="I7576" s="11" t="s">
        <v>997</v>
      </c>
      <c r="J7576" s="11" t="s">
        <v>43677</v>
      </c>
      <c r="K7576" s="11" t="s">
        <v>1166</v>
      </c>
    </row>
    <row r="7577" spans="1:11" ht="16.5" x14ac:dyDescent="0.15">
      <c r="A7577" s="145" t="s">
        <v>29944</v>
      </c>
      <c r="B7577" s="32" t="s">
        <v>9365</v>
      </c>
      <c r="C7577" s="32" t="s">
        <v>9366</v>
      </c>
      <c r="D7577" s="32" t="s">
        <v>997</v>
      </c>
      <c r="E7577" s="145" t="s">
        <v>17405</v>
      </c>
      <c r="F7577" s="145" t="s">
        <v>29945</v>
      </c>
      <c r="G7577" s="145" t="s">
        <v>17407</v>
      </c>
      <c r="H7577" s="145" t="s">
        <v>1169</v>
      </c>
      <c r="I7577" s="11" t="s">
        <v>997</v>
      </c>
      <c r="J7577" s="11" t="s">
        <v>43677</v>
      </c>
      <c r="K7577" s="11" t="s">
        <v>1166</v>
      </c>
    </row>
    <row r="7578" spans="1:11" ht="16.5" x14ac:dyDescent="0.15">
      <c r="A7578" s="145" t="s">
        <v>29946</v>
      </c>
      <c r="B7578" s="32" t="s">
        <v>9367</v>
      </c>
      <c r="C7578" s="32" t="s">
        <v>9368</v>
      </c>
      <c r="D7578" s="32" t="s">
        <v>997</v>
      </c>
      <c r="E7578" s="145" t="s">
        <v>17405</v>
      </c>
      <c r="F7578" s="145" t="s">
        <v>29947</v>
      </c>
      <c r="G7578" s="145" t="s">
        <v>17407</v>
      </c>
      <c r="H7578" s="145" t="s">
        <v>1169</v>
      </c>
      <c r="I7578" s="11" t="s">
        <v>997</v>
      </c>
      <c r="J7578" s="11" t="s">
        <v>43677</v>
      </c>
      <c r="K7578" s="11" t="s">
        <v>1166</v>
      </c>
    </row>
    <row r="7579" spans="1:11" ht="16.5" x14ac:dyDescent="0.15">
      <c r="A7579" s="145" t="s">
        <v>29948</v>
      </c>
      <c r="B7579" s="32" t="s">
        <v>9369</v>
      </c>
      <c r="C7579" s="32" t="s">
        <v>9205</v>
      </c>
      <c r="D7579" s="32" t="s">
        <v>997</v>
      </c>
      <c r="E7579" s="145" t="s">
        <v>17405</v>
      </c>
      <c r="F7579" s="145" t="s">
        <v>29949</v>
      </c>
      <c r="G7579" s="145" t="s">
        <v>17407</v>
      </c>
      <c r="H7579" s="145" t="s">
        <v>1169</v>
      </c>
      <c r="I7579" s="11" t="s">
        <v>997</v>
      </c>
      <c r="J7579" s="11" t="s">
        <v>43677</v>
      </c>
      <c r="K7579" s="11" t="s">
        <v>1166</v>
      </c>
    </row>
    <row r="7580" spans="1:11" ht="16.5" x14ac:dyDescent="0.15">
      <c r="A7580" s="145" t="s">
        <v>29950</v>
      </c>
      <c r="B7580" s="32" t="s">
        <v>9370</v>
      </c>
      <c r="C7580" s="32" t="s">
        <v>3959</v>
      </c>
      <c r="D7580" s="32" t="s">
        <v>997</v>
      </c>
      <c r="E7580" s="145" t="s">
        <v>17405</v>
      </c>
      <c r="F7580" s="145" t="s">
        <v>29951</v>
      </c>
      <c r="G7580" s="145" t="s">
        <v>17407</v>
      </c>
      <c r="H7580" s="145" t="s">
        <v>1169</v>
      </c>
      <c r="I7580" s="11" t="s">
        <v>997</v>
      </c>
      <c r="J7580" s="11" t="s">
        <v>43677</v>
      </c>
      <c r="K7580" s="11" t="s">
        <v>1166</v>
      </c>
    </row>
    <row r="7581" spans="1:11" ht="16.5" x14ac:dyDescent="0.15">
      <c r="A7581" s="145" t="s">
        <v>29952</v>
      </c>
      <c r="B7581" s="32" t="s">
        <v>9371</v>
      </c>
      <c r="C7581" s="32" t="s">
        <v>1220</v>
      </c>
      <c r="D7581" s="32" t="s">
        <v>997</v>
      </c>
      <c r="E7581" s="145" t="s">
        <v>17405</v>
      </c>
      <c r="F7581" s="145" t="s">
        <v>29953</v>
      </c>
      <c r="G7581" s="145" t="s">
        <v>17407</v>
      </c>
      <c r="H7581" s="145" t="s">
        <v>1169</v>
      </c>
      <c r="I7581" s="11" t="s">
        <v>997</v>
      </c>
      <c r="J7581" s="11" t="s">
        <v>43677</v>
      </c>
      <c r="K7581" s="11" t="s">
        <v>1166</v>
      </c>
    </row>
    <row r="7582" spans="1:11" ht="16.5" x14ac:dyDescent="0.15">
      <c r="A7582" s="145" t="s">
        <v>29954</v>
      </c>
      <c r="B7582" s="32" t="s">
        <v>9372</v>
      </c>
      <c r="C7582" s="32" t="s">
        <v>3959</v>
      </c>
      <c r="D7582" s="32" t="s">
        <v>997</v>
      </c>
      <c r="E7582" s="145" t="s">
        <v>17405</v>
      </c>
      <c r="F7582" s="145" t="s">
        <v>29955</v>
      </c>
      <c r="G7582" s="145" t="s">
        <v>17407</v>
      </c>
      <c r="H7582" s="145" t="s">
        <v>1169</v>
      </c>
      <c r="I7582" s="11" t="s">
        <v>997</v>
      </c>
      <c r="J7582" s="11" t="s">
        <v>43677</v>
      </c>
      <c r="K7582" s="11" t="s">
        <v>1166</v>
      </c>
    </row>
    <row r="7583" spans="1:11" ht="16.5" x14ac:dyDescent="0.15">
      <c r="A7583" s="145" t="s">
        <v>29956</v>
      </c>
      <c r="B7583" s="32" t="s">
        <v>9373</v>
      </c>
      <c r="C7583" s="32" t="s">
        <v>3959</v>
      </c>
      <c r="D7583" s="32" t="s">
        <v>997</v>
      </c>
      <c r="E7583" s="145" t="s">
        <v>17405</v>
      </c>
      <c r="F7583" s="145" t="s">
        <v>29957</v>
      </c>
      <c r="G7583" s="145" t="s">
        <v>17407</v>
      </c>
      <c r="H7583" s="145" t="s">
        <v>1169</v>
      </c>
      <c r="I7583" s="11" t="s">
        <v>997</v>
      </c>
      <c r="J7583" s="11" t="s">
        <v>43677</v>
      </c>
      <c r="K7583" s="11" t="s">
        <v>1166</v>
      </c>
    </row>
    <row r="7584" spans="1:11" ht="16.5" x14ac:dyDescent="0.15">
      <c r="A7584" s="145" t="s">
        <v>29958</v>
      </c>
      <c r="B7584" s="32" t="s">
        <v>9374</v>
      </c>
      <c r="C7584" s="32" t="s">
        <v>3959</v>
      </c>
      <c r="D7584" s="32" t="s">
        <v>997</v>
      </c>
      <c r="E7584" s="145" t="s">
        <v>17405</v>
      </c>
      <c r="F7584" s="145" t="s">
        <v>29959</v>
      </c>
      <c r="G7584" s="145" t="s">
        <v>17407</v>
      </c>
      <c r="H7584" s="145" t="s">
        <v>1169</v>
      </c>
      <c r="I7584" s="11" t="s">
        <v>997</v>
      </c>
      <c r="J7584" s="11" t="s">
        <v>43677</v>
      </c>
      <c r="K7584" s="11" t="s">
        <v>1166</v>
      </c>
    </row>
    <row r="7585" spans="1:11" ht="16.5" x14ac:dyDescent="0.15">
      <c r="A7585" s="145" t="s">
        <v>29960</v>
      </c>
      <c r="B7585" s="32" t="s">
        <v>3158</v>
      </c>
      <c r="C7585" s="32" t="s">
        <v>9316</v>
      </c>
      <c r="D7585" s="32" t="s">
        <v>997</v>
      </c>
      <c r="E7585" s="145" t="s">
        <v>17405</v>
      </c>
      <c r="F7585" s="145" t="s">
        <v>19889</v>
      </c>
      <c r="G7585" s="145" t="s">
        <v>17407</v>
      </c>
      <c r="H7585" s="145" t="s">
        <v>1169</v>
      </c>
      <c r="I7585" s="11" t="s">
        <v>997</v>
      </c>
      <c r="J7585" s="11" t="s">
        <v>43677</v>
      </c>
      <c r="K7585" s="11" t="s">
        <v>1166</v>
      </c>
    </row>
    <row r="7586" spans="1:11" ht="16.5" x14ac:dyDescent="0.15">
      <c r="A7586" s="145" t="s">
        <v>29961</v>
      </c>
      <c r="B7586" s="32" t="s">
        <v>9375</v>
      </c>
      <c r="C7586" s="32" t="s">
        <v>3959</v>
      </c>
      <c r="D7586" s="32" t="s">
        <v>997</v>
      </c>
      <c r="E7586" s="145" t="s">
        <v>17405</v>
      </c>
      <c r="F7586" s="145" t="s">
        <v>29962</v>
      </c>
      <c r="G7586" s="145" t="s">
        <v>17407</v>
      </c>
      <c r="H7586" s="145" t="s">
        <v>1169</v>
      </c>
      <c r="I7586" s="11" t="s">
        <v>997</v>
      </c>
      <c r="J7586" s="11" t="s">
        <v>43677</v>
      </c>
      <c r="K7586" s="11" t="s">
        <v>1166</v>
      </c>
    </row>
    <row r="7587" spans="1:11" ht="16.5" x14ac:dyDescent="0.15">
      <c r="A7587" s="145" t="s">
        <v>29963</v>
      </c>
      <c r="B7587" s="32" t="s">
        <v>9376</v>
      </c>
      <c r="C7587" s="32" t="s">
        <v>9360</v>
      </c>
      <c r="D7587" s="32" t="s">
        <v>997</v>
      </c>
      <c r="E7587" s="145" t="s">
        <v>17405</v>
      </c>
      <c r="F7587" s="145" t="s">
        <v>29964</v>
      </c>
      <c r="G7587" s="145" t="s">
        <v>17407</v>
      </c>
      <c r="H7587" s="145" t="s">
        <v>1169</v>
      </c>
      <c r="I7587" s="11" t="s">
        <v>997</v>
      </c>
      <c r="J7587" s="11" t="s">
        <v>43677</v>
      </c>
      <c r="K7587" s="11" t="s">
        <v>1166</v>
      </c>
    </row>
    <row r="7588" spans="1:11" ht="16.5" x14ac:dyDescent="0.15">
      <c r="A7588" s="145" t="s">
        <v>29965</v>
      </c>
      <c r="B7588" s="32" t="s">
        <v>9321</v>
      </c>
      <c r="C7588" s="32" t="s">
        <v>3959</v>
      </c>
      <c r="D7588" s="32" t="s">
        <v>997</v>
      </c>
      <c r="E7588" s="145" t="s">
        <v>17405</v>
      </c>
      <c r="F7588" s="145" t="s">
        <v>29966</v>
      </c>
      <c r="G7588" s="145" t="s">
        <v>17407</v>
      </c>
      <c r="H7588" s="145" t="s">
        <v>1169</v>
      </c>
      <c r="I7588" s="11" t="s">
        <v>997</v>
      </c>
      <c r="J7588" s="11" t="s">
        <v>43677</v>
      </c>
      <c r="K7588" s="11" t="s">
        <v>1166</v>
      </c>
    </row>
    <row r="7589" spans="1:11" ht="16.5" x14ac:dyDescent="0.15">
      <c r="A7589" s="145" t="s">
        <v>29967</v>
      </c>
      <c r="B7589" s="32" t="s">
        <v>9377</v>
      </c>
      <c r="C7589" s="32" t="s">
        <v>3959</v>
      </c>
      <c r="D7589" s="32" t="s">
        <v>997</v>
      </c>
      <c r="E7589" s="145" t="s">
        <v>17405</v>
      </c>
      <c r="F7589" s="145" t="s">
        <v>29968</v>
      </c>
      <c r="G7589" s="145" t="s">
        <v>17407</v>
      </c>
      <c r="H7589" s="145" t="s">
        <v>1169</v>
      </c>
      <c r="I7589" s="11" t="s">
        <v>997</v>
      </c>
      <c r="J7589" s="11" t="s">
        <v>43677</v>
      </c>
      <c r="K7589" s="11" t="s">
        <v>1166</v>
      </c>
    </row>
    <row r="7590" spans="1:11" ht="16.5" x14ac:dyDescent="0.15">
      <c r="A7590" s="145" t="s">
        <v>29969</v>
      </c>
      <c r="B7590" s="32" t="s">
        <v>9378</v>
      </c>
      <c r="C7590" s="32" t="s">
        <v>9360</v>
      </c>
      <c r="D7590" s="32" t="s">
        <v>997</v>
      </c>
      <c r="E7590" s="145" t="s">
        <v>17405</v>
      </c>
      <c r="F7590" s="145" t="s">
        <v>29970</v>
      </c>
      <c r="G7590" s="145" t="s">
        <v>17407</v>
      </c>
      <c r="H7590" s="145" t="s">
        <v>1169</v>
      </c>
      <c r="I7590" s="11" t="s">
        <v>997</v>
      </c>
      <c r="J7590" s="11" t="s">
        <v>43677</v>
      </c>
      <c r="K7590" s="11" t="s">
        <v>1166</v>
      </c>
    </row>
    <row r="7591" spans="1:11" ht="16.5" x14ac:dyDescent="0.15">
      <c r="A7591" s="145" t="s">
        <v>29971</v>
      </c>
      <c r="B7591" s="32" t="s">
        <v>9379</v>
      </c>
      <c r="C7591" s="32" t="s">
        <v>9347</v>
      </c>
      <c r="D7591" s="32" t="s">
        <v>997</v>
      </c>
      <c r="E7591" s="145" t="s">
        <v>17405</v>
      </c>
      <c r="F7591" s="145" t="s">
        <v>29972</v>
      </c>
      <c r="G7591" s="145" t="s">
        <v>17407</v>
      </c>
      <c r="H7591" s="145" t="s">
        <v>1169</v>
      </c>
      <c r="I7591" s="11" t="s">
        <v>997</v>
      </c>
      <c r="J7591" s="11" t="s">
        <v>43677</v>
      </c>
      <c r="K7591" s="11" t="s">
        <v>1166</v>
      </c>
    </row>
    <row r="7592" spans="1:11" ht="16.5" x14ac:dyDescent="0.15">
      <c r="A7592" s="145" t="s">
        <v>29973</v>
      </c>
      <c r="B7592" s="32" t="s">
        <v>9380</v>
      </c>
      <c r="C7592" s="32" t="s">
        <v>7137</v>
      </c>
      <c r="D7592" s="32" t="s">
        <v>997</v>
      </c>
      <c r="E7592" s="145" t="s">
        <v>17405</v>
      </c>
      <c r="F7592" s="145" t="s">
        <v>29974</v>
      </c>
      <c r="G7592" s="145" t="s">
        <v>17407</v>
      </c>
      <c r="H7592" s="145" t="s">
        <v>1169</v>
      </c>
      <c r="I7592" s="11" t="s">
        <v>997</v>
      </c>
      <c r="J7592" s="11" t="s">
        <v>43677</v>
      </c>
      <c r="K7592" s="11" t="s">
        <v>1166</v>
      </c>
    </row>
    <row r="7593" spans="1:11" ht="16.5" x14ac:dyDescent="0.15">
      <c r="A7593" s="145" t="s">
        <v>29975</v>
      </c>
      <c r="B7593" s="32" t="s">
        <v>9381</v>
      </c>
      <c r="C7593" s="32" t="s">
        <v>3959</v>
      </c>
      <c r="D7593" s="32" t="s">
        <v>997</v>
      </c>
      <c r="E7593" s="145" t="s">
        <v>17405</v>
      </c>
      <c r="F7593" s="145" t="s">
        <v>29976</v>
      </c>
      <c r="G7593" s="145" t="s">
        <v>17407</v>
      </c>
      <c r="H7593" s="145" t="s">
        <v>1169</v>
      </c>
      <c r="I7593" s="11" t="s">
        <v>997</v>
      </c>
      <c r="J7593" s="11" t="s">
        <v>43677</v>
      </c>
      <c r="K7593" s="11" t="s">
        <v>1166</v>
      </c>
    </row>
    <row r="7594" spans="1:11" ht="16.5" x14ac:dyDescent="0.15">
      <c r="A7594" s="145" t="s">
        <v>29977</v>
      </c>
      <c r="B7594" s="32" t="s">
        <v>9382</v>
      </c>
      <c r="C7594" s="32" t="s">
        <v>9383</v>
      </c>
      <c r="D7594" s="32" t="s">
        <v>997</v>
      </c>
      <c r="E7594" s="145" t="s">
        <v>17405</v>
      </c>
      <c r="F7594" s="145" t="s">
        <v>29978</v>
      </c>
      <c r="G7594" s="145" t="s">
        <v>17407</v>
      </c>
      <c r="H7594" s="145" t="s">
        <v>1169</v>
      </c>
      <c r="I7594" s="11" t="s">
        <v>997</v>
      </c>
      <c r="J7594" s="11" t="s">
        <v>43677</v>
      </c>
      <c r="K7594" s="11" t="s">
        <v>1166</v>
      </c>
    </row>
    <row r="7595" spans="1:11" ht="16.5" x14ac:dyDescent="0.15">
      <c r="A7595" s="145" t="s">
        <v>29979</v>
      </c>
      <c r="B7595" s="32" t="s">
        <v>2967</v>
      </c>
      <c r="C7595" s="32" t="s">
        <v>9340</v>
      </c>
      <c r="D7595" s="32" t="s">
        <v>997</v>
      </c>
      <c r="E7595" s="145" t="s">
        <v>17405</v>
      </c>
      <c r="F7595" s="145" t="s">
        <v>29980</v>
      </c>
      <c r="G7595" s="145" t="s">
        <v>17407</v>
      </c>
      <c r="H7595" s="145" t="s">
        <v>1169</v>
      </c>
      <c r="I7595" s="11" t="s">
        <v>997</v>
      </c>
      <c r="J7595" s="11" t="s">
        <v>43677</v>
      </c>
      <c r="K7595" s="11" t="s">
        <v>1166</v>
      </c>
    </row>
    <row r="7596" spans="1:11" ht="16.5" x14ac:dyDescent="0.15">
      <c r="A7596" s="145" t="s">
        <v>29981</v>
      </c>
      <c r="B7596" s="32" t="s">
        <v>9384</v>
      </c>
      <c r="C7596" s="32" t="s">
        <v>3959</v>
      </c>
      <c r="D7596" s="32" t="s">
        <v>997</v>
      </c>
      <c r="E7596" s="145" t="s">
        <v>17405</v>
      </c>
      <c r="F7596" s="145" t="s">
        <v>29982</v>
      </c>
      <c r="G7596" s="145" t="s">
        <v>17407</v>
      </c>
      <c r="H7596" s="145" t="s">
        <v>1169</v>
      </c>
      <c r="I7596" s="11" t="s">
        <v>997</v>
      </c>
      <c r="J7596" s="11" t="s">
        <v>43677</v>
      </c>
      <c r="K7596" s="11" t="s">
        <v>1166</v>
      </c>
    </row>
    <row r="7597" spans="1:11" ht="16.5" x14ac:dyDescent="0.15">
      <c r="A7597" s="145" t="s">
        <v>29983</v>
      </c>
      <c r="B7597" s="32" t="s">
        <v>9312</v>
      </c>
      <c r="C7597" s="32" t="s">
        <v>3959</v>
      </c>
      <c r="D7597" s="32" t="s">
        <v>997</v>
      </c>
      <c r="E7597" s="145" t="s">
        <v>17405</v>
      </c>
      <c r="F7597" s="145" t="s">
        <v>29984</v>
      </c>
      <c r="G7597" s="145" t="s">
        <v>17407</v>
      </c>
      <c r="H7597" s="145" t="s">
        <v>1169</v>
      </c>
      <c r="I7597" s="11" t="s">
        <v>997</v>
      </c>
      <c r="J7597" s="11" t="s">
        <v>43677</v>
      </c>
      <c r="K7597" s="11" t="s">
        <v>1166</v>
      </c>
    </row>
    <row r="7598" spans="1:11" ht="16.5" x14ac:dyDescent="0.15">
      <c r="A7598" s="145" t="s">
        <v>29985</v>
      </c>
      <c r="B7598" s="32" t="s">
        <v>9385</v>
      </c>
      <c r="C7598" s="32" t="s">
        <v>3959</v>
      </c>
      <c r="D7598" s="32" t="s">
        <v>997</v>
      </c>
      <c r="E7598" s="145" t="s">
        <v>17405</v>
      </c>
      <c r="F7598" s="145" t="s">
        <v>29986</v>
      </c>
      <c r="G7598" s="145" t="s">
        <v>17407</v>
      </c>
      <c r="H7598" s="145" t="s">
        <v>1169</v>
      </c>
      <c r="I7598" s="11" t="s">
        <v>997</v>
      </c>
      <c r="J7598" s="11" t="s">
        <v>43677</v>
      </c>
      <c r="K7598" s="11" t="s">
        <v>1166</v>
      </c>
    </row>
    <row r="7599" spans="1:11" ht="16.5" x14ac:dyDescent="0.15">
      <c r="A7599" s="145" t="s">
        <v>29987</v>
      </c>
      <c r="B7599" s="32" t="s">
        <v>9386</v>
      </c>
      <c r="C7599" s="32" t="s">
        <v>3959</v>
      </c>
      <c r="D7599" s="32" t="s">
        <v>997</v>
      </c>
      <c r="E7599" s="145" t="s">
        <v>17405</v>
      </c>
      <c r="F7599" s="145" t="s">
        <v>29988</v>
      </c>
      <c r="G7599" s="145" t="s">
        <v>17407</v>
      </c>
      <c r="H7599" s="145" t="s">
        <v>1169</v>
      </c>
      <c r="I7599" s="11" t="s">
        <v>997</v>
      </c>
      <c r="J7599" s="11" t="s">
        <v>43677</v>
      </c>
      <c r="K7599" s="11" t="s">
        <v>1166</v>
      </c>
    </row>
    <row r="7600" spans="1:11" ht="16.5" x14ac:dyDescent="0.15">
      <c r="A7600" s="145" t="s">
        <v>29989</v>
      </c>
      <c r="B7600" s="32" t="s">
        <v>9387</v>
      </c>
      <c r="C7600" s="32" t="s">
        <v>9388</v>
      </c>
      <c r="D7600" s="32" t="s">
        <v>997</v>
      </c>
      <c r="E7600" s="145" t="s">
        <v>17405</v>
      </c>
      <c r="F7600" s="145" t="s">
        <v>29990</v>
      </c>
      <c r="G7600" s="145" t="s">
        <v>17407</v>
      </c>
      <c r="H7600" s="145" t="s">
        <v>1169</v>
      </c>
      <c r="I7600" s="11" t="s">
        <v>997</v>
      </c>
      <c r="J7600" s="11" t="s">
        <v>43677</v>
      </c>
      <c r="K7600" s="11" t="s">
        <v>1166</v>
      </c>
    </row>
    <row r="7601" spans="1:11" ht="16.5" x14ac:dyDescent="0.15">
      <c r="A7601" s="145" t="s">
        <v>29991</v>
      </c>
      <c r="B7601" s="32" t="s">
        <v>9389</v>
      </c>
      <c r="C7601" s="32" t="s">
        <v>9383</v>
      </c>
      <c r="D7601" s="32" t="s">
        <v>997</v>
      </c>
      <c r="E7601" s="145" t="s">
        <v>17405</v>
      </c>
      <c r="F7601" s="145" t="s">
        <v>29992</v>
      </c>
      <c r="G7601" s="145" t="s">
        <v>17407</v>
      </c>
      <c r="H7601" s="145" t="s">
        <v>1169</v>
      </c>
      <c r="I7601" s="11" t="s">
        <v>997</v>
      </c>
      <c r="J7601" s="11" t="s">
        <v>43677</v>
      </c>
      <c r="K7601" s="11" t="s">
        <v>1166</v>
      </c>
    </row>
    <row r="7602" spans="1:11" ht="16.5" x14ac:dyDescent="0.15">
      <c r="A7602" s="145" t="s">
        <v>29993</v>
      </c>
      <c r="B7602" s="32" t="s">
        <v>9390</v>
      </c>
      <c r="C7602" s="32" t="s">
        <v>3959</v>
      </c>
      <c r="D7602" s="32" t="s">
        <v>997</v>
      </c>
      <c r="E7602" s="145" t="s">
        <v>17405</v>
      </c>
      <c r="F7602" s="145" t="s">
        <v>29994</v>
      </c>
      <c r="G7602" s="145" t="s">
        <v>17407</v>
      </c>
      <c r="H7602" s="145" t="s">
        <v>1169</v>
      </c>
      <c r="I7602" s="11" t="s">
        <v>997</v>
      </c>
      <c r="J7602" s="11" t="s">
        <v>43677</v>
      </c>
      <c r="K7602" s="11" t="s">
        <v>1166</v>
      </c>
    </row>
    <row r="7603" spans="1:11" ht="16.5" x14ac:dyDescent="0.15">
      <c r="A7603" s="145" t="s">
        <v>29995</v>
      </c>
      <c r="B7603" s="32" t="s">
        <v>9391</v>
      </c>
      <c r="C7603" s="32" t="s">
        <v>1231</v>
      </c>
      <c r="D7603" s="32" t="s">
        <v>997</v>
      </c>
      <c r="E7603" s="145" t="s">
        <v>17405</v>
      </c>
      <c r="F7603" s="145" t="s">
        <v>29996</v>
      </c>
      <c r="G7603" s="145" t="s">
        <v>17407</v>
      </c>
      <c r="H7603" s="145" t="s">
        <v>1169</v>
      </c>
      <c r="I7603" s="11" t="s">
        <v>997</v>
      </c>
      <c r="J7603" s="11" t="s">
        <v>43677</v>
      </c>
      <c r="K7603" s="11" t="s">
        <v>1166</v>
      </c>
    </row>
    <row r="7604" spans="1:11" ht="16.5" x14ac:dyDescent="0.15">
      <c r="A7604" s="145" t="s">
        <v>29997</v>
      </c>
      <c r="B7604" s="32" t="s">
        <v>4047</v>
      </c>
      <c r="C7604" s="32" t="s">
        <v>3959</v>
      </c>
      <c r="D7604" s="32" t="s">
        <v>997</v>
      </c>
      <c r="E7604" s="145" t="s">
        <v>17405</v>
      </c>
      <c r="F7604" s="145" t="s">
        <v>29998</v>
      </c>
      <c r="G7604" s="145" t="s">
        <v>17407</v>
      </c>
      <c r="H7604" s="145" t="s">
        <v>1169</v>
      </c>
      <c r="I7604" s="11" t="s">
        <v>997</v>
      </c>
      <c r="J7604" s="11" t="s">
        <v>43677</v>
      </c>
      <c r="K7604" s="11" t="s">
        <v>1166</v>
      </c>
    </row>
    <row r="7605" spans="1:11" ht="16.5" x14ac:dyDescent="0.15">
      <c r="A7605" s="145" t="s">
        <v>29999</v>
      </c>
      <c r="B7605" s="32" t="s">
        <v>9392</v>
      </c>
      <c r="C7605" s="32" t="s">
        <v>9213</v>
      </c>
      <c r="D7605" s="32" t="s">
        <v>997</v>
      </c>
      <c r="E7605" s="145" t="s">
        <v>17405</v>
      </c>
      <c r="F7605" s="145" t="s">
        <v>30000</v>
      </c>
      <c r="G7605" s="145" t="s">
        <v>17407</v>
      </c>
      <c r="H7605" s="145" t="s">
        <v>1169</v>
      </c>
      <c r="I7605" s="11" t="s">
        <v>997</v>
      </c>
      <c r="J7605" s="11" t="s">
        <v>43677</v>
      </c>
      <c r="K7605" s="11" t="s">
        <v>1166</v>
      </c>
    </row>
    <row r="7606" spans="1:11" ht="16.5" x14ac:dyDescent="0.15">
      <c r="A7606" s="145" t="s">
        <v>30001</v>
      </c>
      <c r="B7606" s="32" t="s">
        <v>9393</v>
      </c>
      <c r="C7606" s="32" t="s">
        <v>3959</v>
      </c>
      <c r="D7606" s="32" t="s">
        <v>997</v>
      </c>
      <c r="E7606" s="145" t="s">
        <v>17405</v>
      </c>
      <c r="F7606" s="145" t="s">
        <v>30002</v>
      </c>
      <c r="G7606" s="145" t="s">
        <v>17407</v>
      </c>
      <c r="H7606" s="145" t="s">
        <v>1169</v>
      </c>
      <c r="I7606" s="11" t="s">
        <v>997</v>
      </c>
      <c r="J7606" s="11" t="s">
        <v>43677</v>
      </c>
      <c r="K7606" s="11" t="s">
        <v>1166</v>
      </c>
    </row>
    <row r="7607" spans="1:11" ht="16.5" x14ac:dyDescent="0.15">
      <c r="A7607" s="145" t="s">
        <v>30003</v>
      </c>
      <c r="B7607" s="32" t="s">
        <v>9394</v>
      </c>
      <c r="C7607" s="32" t="s">
        <v>9284</v>
      </c>
      <c r="D7607" s="32" t="s">
        <v>997</v>
      </c>
      <c r="E7607" s="145" t="s">
        <v>17405</v>
      </c>
      <c r="F7607" s="145" t="s">
        <v>30004</v>
      </c>
      <c r="G7607" s="145" t="s">
        <v>17407</v>
      </c>
      <c r="H7607" s="145" t="s">
        <v>1169</v>
      </c>
      <c r="I7607" s="11" t="s">
        <v>997</v>
      </c>
      <c r="J7607" s="11" t="s">
        <v>43677</v>
      </c>
      <c r="K7607" s="11" t="s">
        <v>1166</v>
      </c>
    </row>
    <row r="7608" spans="1:11" ht="16.5" x14ac:dyDescent="0.15">
      <c r="A7608" s="145" t="s">
        <v>30005</v>
      </c>
      <c r="B7608" s="32" t="s">
        <v>9395</v>
      </c>
      <c r="C7608" s="32" t="s">
        <v>3959</v>
      </c>
      <c r="D7608" s="32" t="s">
        <v>997</v>
      </c>
      <c r="E7608" s="145" t="s">
        <v>17405</v>
      </c>
      <c r="F7608" s="145" t="s">
        <v>30006</v>
      </c>
      <c r="G7608" s="145" t="s">
        <v>17407</v>
      </c>
      <c r="H7608" s="145" t="s">
        <v>1169</v>
      </c>
      <c r="I7608" s="11" t="s">
        <v>997</v>
      </c>
      <c r="J7608" s="11" t="s">
        <v>43677</v>
      </c>
      <c r="K7608" s="11" t="s">
        <v>1166</v>
      </c>
    </row>
    <row r="7609" spans="1:11" ht="16.5" x14ac:dyDescent="0.15">
      <c r="A7609" s="145" t="s">
        <v>30007</v>
      </c>
      <c r="B7609" s="32" t="s">
        <v>8771</v>
      </c>
      <c r="C7609" s="32" t="s">
        <v>8758</v>
      </c>
      <c r="D7609" s="32" t="s">
        <v>997</v>
      </c>
      <c r="E7609" s="145" t="s">
        <v>17405</v>
      </c>
      <c r="F7609" s="145" t="s">
        <v>30008</v>
      </c>
      <c r="G7609" s="145" t="s">
        <v>17407</v>
      </c>
      <c r="H7609" s="145" t="s">
        <v>1169</v>
      </c>
      <c r="I7609" s="11" t="s">
        <v>997</v>
      </c>
      <c r="J7609" s="11" t="s">
        <v>43677</v>
      </c>
      <c r="K7609" s="11" t="s">
        <v>1166</v>
      </c>
    </row>
    <row r="7610" spans="1:11" ht="16.5" x14ac:dyDescent="0.15">
      <c r="A7610" s="145" t="s">
        <v>30009</v>
      </c>
      <c r="B7610" s="32" t="s">
        <v>9396</v>
      </c>
      <c r="C7610" s="32" t="s">
        <v>9397</v>
      </c>
      <c r="D7610" s="32" t="s">
        <v>997</v>
      </c>
      <c r="E7610" s="145" t="s">
        <v>19482</v>
      </c>
      <c r="F7610" s="145" t="s">
        <v>30010</v>
      </c>
      <c r="G7610" s="145" t="s">
        <v>17407</v>
      </c>
      <c r="H7610" s="145" t="s">
        <v>1169</v>
      </c>
      <c r="I7610" s="11" t="s">
        <v>997</v>
      </c>
      <c r="J7610" s="11" t="s">
        <v>43677</v>
      </c>
      <c r="K7610" s="11" t="s">
        <v>1166</v>
      </c>
    </row>
    <row r="7611" spans="1:11" ht="16.5" x14ac:dyDescent="0.15">
      <c r="A7611" s="145" t="s">
        <v>30011</v>
      </c>
      <c r="B7611" s="32" t="s">
        <v>9398</v>
      </c>
      <c r="C7611" s="32" t="s">
        <v>8686</v>
      </c>
      <c r="D7611" s="32" t="s">
        <v>9399</v>
      </c>
      <c r="E7611" s="145" t="s">
        <v>17405</v>
      </c>
      <c r="F7611" s="145" t="s">
        <v>30012</v>
      </c>
      <c r="G7611" s="145" t="s">
        <v>17407</v>
      </c>
      <c r="H7611" s="145" t="s">
        <v>1169</v>
      </c>
      <c r="I7611" s="11" t="s">
        <v>997</v>
      </c>
      <c r="J7611" s="11" t="s">
        <v>43677</v>
      </c>
      <c r="K7611" s="11" t="s">
        <v>1166</v>
      </c>
    </row>
    <row r="7612" spans="1:11" ht="16.5" x14ac:dyDescent="0.15">
      <c r="A7612" s="145" t="s">
        <v>30013</v>
      </c>
      <c r="B7612" s="32" t="s">
        <v>9400</v>
      </c>
      <c r="C7612" s="32" t="s">
        <v>9354</v>
      </c>
      <c r="D7612" s="32" t="s">
        <v>997</v>
      </c>
      <c r="E7612" s="145" t="s">
        <v>17405</v>
      </c>
      <c r="F7612" s="145" t="s">
        <v>30014</v>
      </c>
      <c r="G7612" s="145" t="s">
        <v>17407</v>
      </c>
      <c r="H7612" s="145" t="s">
        <v>1169</v>
      </c>
      <c r="I7612" s="11" t="s">
        <v>997</v>
      </c>
      <c r="J7612" s="11" t="s">
        <v>43677</v>
      </c>
      <c r="K7612" s="11" t="s">
        <v>1166</v>
      </c>
    </row>
    <row r="7613" spans="1:11" ht="16.5" x14ac:dyDescent="0.15">
      <c r="A7613" s="145" t="s">
        <v>30015</v>
      </c>
      <c r="B7613" s="32" t="s">
        <v>9401</v>
      </c>
      <c r="C7613" s="32" t="s">
        <v>1244</v>
      </c>
      <c r="D7613" s="32" t="s">
        <v>997</v>
      </c>
      <c r="E7613" s="145" t="s">
        <v>17405</v>
      </c>
      <c r="F7613" s="145" t="s">
        <v>30016</v>
      </c>
      <c r="G7613" s="145" t="s">
        <v>17407</v>
      </c>
      <c r="H7613" s="145" t="s">
        <v>1169</v>
      </c>
      <c r="I7613" s="11" t="s">
        <v>997</v>
      </c>
      <c r="J7613" s="11" t="s">
        <v>43677</v>
      </c>
      <c r="K7613" s="11" t="s">
        <v>1166</v>
      </c>
    </row>
    <row r="7614" spans="1:11" ht="16.5" x14ac:dyDescent="0.15">
      <c r="A7614" s="145" t="s">
        <v>30017</v>
      </c>
      <c r="B7614" s="32" t="s">
        <v>9402</v>
      </c>
      <c r="C7614" s="32" t="s">
        <v>3959</v>
      </c>
      <c r="D7614" s="32" t="s">
        <v>997</v>
      </c>
      <c r="E7614" s="145" t="s">
        <v>17405</v>
      </c>
      <c r="F7614" s="145" t="s">
        <v>30018</v>
      </c>
      <c r="G7614" s="145" t="s">
        <v>17407</v>
      </c>
      <c r="H7614" s="145" t="s">
        <v>1169</v>
      </c>
      <c r="I7614" s="11" t="s">
        <v>997</v>
      </c>
      <c r="J7614" s="11" t="s">
        <v>43677</v>
      </c>
      <c r="K7614" s="11" t="s">
        <v>1166</v>
      </c>
    </row>
    <row r="7615" spans="1:11" ht="16.5" x14ac:dyDescent="0.15">
      <c r="A7615" s="145" t="s">
        <v>30019</v>
      </c>
      <c r="B7615" s="32" t="s">
        <v>9403</v>
      </c>
      <c r="C7615" s="32" t="s">
        <v>8930</v>
      </c>
      <c r="D7615" s="32" t="s">
        <v>997</v>
      </c>
      <c r="E7615" s="145" t="s">
        <v>17405</v>
      </c>
      <c r="F7615" s="145" t="s">
        <v>30020</v>
      </c>
      <c r="G7615" s="145" t="s">
        <v>17454</v>
      </c>
      <c r="H7615" s="145" t="s">
        <v>1169</v>
      </c>
      <c r="I7615" s="11" t="s">
        <v>997</v>
      </c>
      <c r="J7615" s="11" t="s">
        <v>43677</v>
      </c>
      <c r="K7615" s="11" t="s">
        <v>1166</v>
      </c>
    </row>
    <row r="7616" spans="1:11" ht="16.5" x14ac:dyDescent="0.15">
      <c r="A7616" s="145" t="s">
        <v>30021</v>
      </c>
      <c r="B7616" s="32" t="s">
        <v>9404</v>
      </c>
      <c r="C7616" s="32" t="s">
        <v>1244</v>
      </c>
      <c r="D7616" s="32" t="s">
        <v>997</v>
      </c>
      <c r="E7616" s="145" t="s">
        <v>17405</v>
      </c>
      <c r="F7616" s="145" t="s">
        <v>30022</v>
      </c>
      <c r="G7616" s="145" t="s">
        <v>17407</v>
      </c>
      <c r="H7616" s="145" t="s">
        <v>1169</v>
      </c>
      <c r="I7616" s="11" t="s">
        <v>997</v>
      </c>
      <c r="J7616" s="11" t="s">
        <v>43677</v>
      </c>
      <c r="K7616" s="11" t="s">
        <v>1166</v>
      </c>
    </row>
    <row r="7617" spans="1:11" ht="16.5" x14ac:dyDescent="0.15">
      <c r="A7617" s="145" t="s">
        <v>30023</v>
      </c>
      <c r="B7617" s="32" t="s">
        <v>9405</v>
      </c>
      <c r="C7617" s="32" t="s">
        <v>9406</v>
      </c>
      <c r="D7617" s="32" t="s">
        <v>997</v>
      </c>
      <c r="E7617" s="145" t="s">
        <v>19482</v>
      </c>
      <c r="F7617" s="145" t="s">
        <v>30024</v>
      </c>
      <c r="G7617" s="145" t="s">
        <v>17407</v>
      </c>
      <c r="H7617" s="145" t="s">
        <v>1169</v>
      </c>
      <c r="I7617" s="11" t="s">
        <v>997</v>
      </c>
      <c r="J7617" s="11" t="s">
        <v>43677</v>
      </c>
      <c r="K7617" s="11" t="s">
        <v>1166</v>
      </c>
    </row>
    <row r="7618" spans="1:11" ht="16.5" x14ac:dyDescent="0.15">
      <c r="A7618" s="145" t="s">
        <v>30025</v>
      </c>
      <c r="B7618" s="32" t="s">
        <v>9407</v>
      </c>
      <c r="C7618" s="32" t="s">
        <v>4076</v>
      </c>
      <c r="D7618" s="32" t="s">
        <v>997</v>
      </c>
      <c r="E7618" s="145" t="s">
        <v>17405</v>
      </c>
      <c r="F7618" s="145" t="s">
        <v>30026</v>
      </c>
      <c r="G7618" s="145" t="s">
        <v>17407</v>
      </c>
      <c r="H7618" s="145" t="s">
        <v>1169</v>
      </c>
      <c r="I7618" s="11" t="s">
        <v>997</v>
      </c>
      <c r="J7618" s="11" t="s">
        <v>43677</v>
      </c>
      <c r="K7618" s="11" t="s">
        <v>1166</v>
      </c>
    </row>
    <row r="7619" spans="1:11" ht="16.5" x14ac:dyDescent="0.15">
      <c r="A7619" s="145" t="s">
        <v>30027</v>
      </c>
      <c r="B7619" s="32" t="s">
        <v>3170</v>
      </c>
      <c r="C7619" s="32" t="s">
        <v>3174</v>
      </c>
      <c r="D7619" s="32" t="s">
        <v>997</v>
      </c>
      <c r="E7619" s="145" t="s">
        <v>17405</v>
      </c>
      <c r="F7619" s="145" t="s">
        <v>19913</v>
      </c>
      <c r="G7619" s="145" t="s">
        <v>17407</v>
      </c>
      <c r="H7619" s="145" t="s">
        <v>1169</v>
      </c>
      <c r="I7619" s="11" t="s">
        <v>997</v>
      </c>
      <c r="J7619" s="11" t="s">
        <v>43677</v>
      </c>
      <c r="K7619" s="11" t="s">
        <v>1166</v>
      </c>
    </row>
    <row r="7620" spans="1:11" ht="16.5" x14ac:dyDescent="0.15">
      <c r="A7620" s="145" t="s">
        <v>30028</v>
      </c>
      <c r="B7620" s="32" t="s">
        <v>9408</v>
      </c>
      <c r="C7620" s="32" t="s">
        <v>9409</v>
      </c>
      <c r="D7620" s="32" t="s">
        <v>997</v>
      </c>
      <c r="E7620" s="145" t="s">
        <v>17405</v>
      </c>
      <c r="F7620" s="145" t="s">
        <v>30029</v>
      </c>
      <c r="G7620" s="145" t="s">
        <v>17407</v>
      </c>
      <c r="H7620" s="145" t="s">
        <v>1169</v>
      </c>
      <c r="I7620" s="11" t="s">
        <v>997</v>
      </c>
      <c r="J7620" s="11" t="s">
        <v>43677</v>
      </c>
      <c r="K7620" s="11" t="s">
        <v>1166</v>
      </c>
    </row>
    <row r="7621" spans="1:11" ht="16.5" x14ac:dyDescent="0.15">
      <c r="A7621" s="145" t="s">
        <v>30030</v>
      </c>
      <c r="B7621" s="32" t="s">
        <v>9410</v>
      </c>
      <c r="C7621" s="32" t="s">
        <v>9411</v>
      </c>
      <c r="D7621" s="32" t="s">
        <v>997</v>
      </c>
      <c r="E7621" s="145" t="s">
        <v>17405</v>
      </c>
      <c r="F7621" s="145" t="s">
        <v>30031</v>
      </c>
      <c r="G7621" s="145" t="s">
        <v>17407</v>
      </c>
      <c r="H7621" s="145" t="s">
        <v>1169</v>
      </c>
      <c r="I7621" s="11" t="s">
        <v>997</v>
      </c>
      <c r="J7621" s="11" t="s">
        <v>43677</v>
      </c>
      <c r="K7621" s="11" t="s">
        <v>1166</v>
      </c>
    </row>
    <row r="7622" spans="1:11" ht="16.5" x14ac:dyDescent="0.15">
      <c r="A7622" s="145" t="s">
        <v>30032</v>
      </c>
      <c r="B7622" s="32" t="s">
        <v>9412</v>
      </c>
      <c r="C7622" s="32" t="s">
        <v>9413</v>
      </c>
      <c r="D7622" s="32" t="s">
        <v>997</v>
      </c>
      <c r="E7622" s="145" t="s">
        <v>17405</v>
      </c>
      <c r="F7622" s="145" t="s">
        <v>30033</v>
      </c>
      <c r="G7622" s="145" t="s">
        <v>17407</v>
      </c>
      <c r="H7622" s="145" t="s">
        <v>1169</v>
      </c>
      <c r="I7622" s="11" t="s">
        <v>997</v>
      </c>
      <c r="J7622" s="11" t="s">
        <v>43677</v>
      </c>
      <c r="K7622" s="11" t="s">
        <v>1166</v>
      </c>
    </row>
    <row r="7623" spans="1:11" ht="16.5" x14ac:dyDescent="0.15">
      <c r="A7623" s="145" t="s">
        <v>30034</v>
      </c>
      <c r="B7623" s="32" t="s">
        <v>9414</v>
      </c>
      <c r="C7623" s="32" t="s">
        <v>8791</v>
      </c>
      <c r="D7623" s="32" t="s">
        <v>997</v>
      </c>
      <c r="E7623" s="145" t="s">
        <v>17405</v>
      </c>
      <c r="F7623" s="145" t="s">
        <v>30035</v>
      </c>
      <c r="G7623" s="145" t="s">
        <v>17407</v>
      </c>
      <c r="H7623" s="145" t="s">
        <v>1169</v>
      </c>
      <c r="I7623" s="11" t="s">
        <v>997</v>
      </c>
      <c r="J7623" s="11" t="s">
        <v>43677</v>
      </c>
      <c r="K7623" s="11" t="s">
        <v>1166</v>
      </c>
    </row>
    <row r="7624" spans="1:11" ht="16.5" x14ac:dyDescent="0.15">
      <c r="A7624" s="145" t="s">
        <v>30036</v>
      </c>
      <c r="B7624" s="32" t="s">
        <v>9415</v>
      </c>
      <c r="C7624" s="32" t="s">
        <v>9360</v>
      </c>
      <c r="D7624" s="32" t="s">
        <v>997</v>
      </c>
      <c r="E7624" s="145" t="s">
        <v>17405</v>
      </c>
      <c r="F7624" s="145" t="s">
        <v>30037</v>
      </c>
      <c r="G7624" s="145" t="s">
        <v>17407</v>
      </c>
      <c r="H7624" s="145" t="s">
        <v>1169</v>
      </c>
      <c r="I7624" s="11" t="s">
        <v>997</v>
      </c>
      <c r="J7624" s="11" t="s">
        <v>43677</v>
      </c>
      <c r="K7624" s="11" t="s">
        <v>1166</v>
      </c>
    </row>
    <row r="7625" spans="1:11" ht="16.5" x14ac:dyDescent="0.15">
      <c r="A7625" s="145" t="s">
        <v>30038</v>
      </c>
      <c r="B7625" s="32" t="s">
        <v>9416</v>
      </c>
      <c r="C7625" s="32" t="s">
        <v>9289</v>
      </c>
      <c r="D7625" s="32" t="s">
        <v>997</v>
      </c>
      <c r="E7625" s="145" t="s">
        <v>17405</v>
      </c>
      <c r="F7625" s="145" t="s">
        <v>30039</v>
      </c>
      <c r="G7625" s="145" t="s">
        <v>17407</v>
      </c>
      <c r="H7625" s="145" t="s">
        <v>1169</v>
      </c>
      <c r="I7625" s="11" t="s">
        <v>997</v>
      </c>
      <c r="J7625" s="11" t="s">
        <v>43677</v>
      </c>
      <c r="K7625" s="11" t="s">
        <v>1166</v>
      </c>
    </row>
    <row r="7626" spans="1:11" ht="16.5" x14ac:dyDescent="0.15">
      <c r="A7626" s="145" t="s">
        <v>30040</v>
      </c>
      <c r="B7626" s="32" t="s">
        <v>9417</v>
      </c>
      <c r="C7626" s="32" t="s">
        <v>9284</v>
      </c>
      <c r="D7626" s="32" t="s">
        <v>997</v>
      </c>
      <c r="E7626" s="145" t="s">
        <v>17405</v>
      </c>
      <c r="F7626" s="145" t="s">
        <v>30041</v>
      </c>
      <c r="G7626" s="145" t="s">
        <v>17407</v>
      </c>
      <c r="H7626" s="145" t="s">
        <v>1169</v>
      </c>
      <c r="I7626" s="11" t="s">
        <v>997</v>
      </c>
      <c r="J7626" s="11" t="s">
        <v>43677</v>
      </c>
      <c r="K7626" s="11" t="s">
        <v>1166</v>
      </c>
    </row>
    <row r="7627" spans="1:11" ht="16.5" x14ac:dyDescent="0.15">
      <c r="A7627" s="145" t="s">
        <v>30042</v>
      </c>
      <c r="B7627" s="32" t="s">
        <v>9418</v>
      </c>
      <c r="C7627" s="32" t="s">
        <v>8735</v>
      </c>
      <c r="D7627" s="32" t="s">
        <v>997</v>
      </c>
      <c r="E7627" s="145" t="s">
        <v>17405</v>
      </c>
      <c r="F7627" s="145" t="s">
        <v>28981</v>
      </c>
      <c r="G7627" s="145" t="s">
        <v>17407</v>
      </c>
      <c r="H7627" s="145" t="s">
        <v>1169</v>
      </c>
      <c r="I7627" s="11" t="s">
        <v>997</v>
      </c>
      <c r="J7627" s="11" t="s">
        <v>43677</v>
      </c>
      <c r="K7627" s="11" t="s">
        <v>1166</v>
      </c>
    </row>
    <row r="7628" spans="1:11" ht="16.5" x14ac:dyDescent="0.15">
      <c r="A7628" s="145" t="s">
        <v>30043</v>
      </c>
      <c r="B7628" s="32" t="s">
        <v>9419</v>
      </c>
      <c r="C7628" s="32" t="s">
        <v>8686</v>
      </c>
      <c r="D7628" s="32" t="s">
        <v>9399</v>
      </c>
      <c r="E7628" s="145" t="s">
        <v>17405</v>
      </c>
      <c r="F7628" s="145" t="s">
        <v>30044</v>
      </c>
      <c r="G7628" s="145" t="s">
        <v>17407</v>
      </c>
      <c r="H7628" s="145" t="s">
        <v>1169</v>
      </c>
      <c r="I7628" s="11" t="s">
        <v>997</v>
      </c>
      <c r="J7628" s="11" t="s">
        <v>43677</v>
      </c>
      <c r="K7628" s="11" t="s">
        <v>1166</v>
      </c>
    </row>
    <row r="7629" spans="1:11" ht="16.5" x14ac:dyDescent="0.15">
      <c r="A7629" s="145" t="s">
        <v>30045</v>
      </c>
      <c r="B7629" s="32" t="s">
        <v>9420</v>
      </c>
      <c r="C7629" s="32" t="s">
        <v>9354</v>
      </c>
      <c r="D7629" s="32" t="s">
        <v>997</v>
      </c>
      <c r="E7629" s="145" t="s">
        <v>17405</v>
      </c>
      <c r="F7629" s="145" t="s">
        <v>30046</v>
      </c>
      <c r="G7629" s="145" t="s">
        <v>17407</v>
      </c>
      <c r="H7629" s="145" t="s">
        <v>1169</v>
      </c>
      <c r="I7629" s="11" t="s">
        <v>997</v>
      </c>
      <c r="J7629" s="11" t="s">
        <v>43677</v>
      </c>
      <c r="K7629" s="11" t="s">
        <v>1166</v>
      </c>
    </row>
    <row r="7630" spans="1:11" ht="16.5" x14ac:dyDescent="0.15">
      <c r="A7630" s="145" t="s">
        <v>30047</v>
      </c>
      <c r="B7630" s="32" t="s">
        <v>8732</v>
      </c>
      <c r="C7630" s="32" t="s">
        <v>8733</v>
      </c>
      <c r="D7630" s="32" t="s">
        <v>997</v>
      </c>
      <c r="E7630" s="145" t="s">
        <v>17405</v>
      </c>
      <c r="F7630" s="145" t="s">
        <v>28979</v>
      </c>
      <c r="G7630" s="145" t="s">
        <v>17407</v>
      </c>
      <c r="H7630" s="145" t="s">
        <v>1169</v>
      </c>
      <c r="I7630" s="11" t="s">
        <v>997</v>
      </c>
      <c r="J7630" s="11" t="s">
        <v>43677</v>
      </c>
      <c r="K7630" s="11" t="s">
        <v>1166</v>
      </c>
    </row>
    <row r="7631" spans="1:11" ht="16.5" x14ac:dyDescent="0.15">
      <c r="A7631" s="145" t="s">
        <v>30048</v>
      </c>
      <c r="B7631" s="32" t="s">
        <v>3419</v>
      </c>
      <c r="C7631" s="32" t="s">
        <v>1235</v>
      </c>
      <c r="D7631" s="32" t="s">
        <v>997</v>
      </c>
      <c r="E7631" s="145" t="s">
        <v>17405</v>
      </c>
      <c r="F7631" s="145" t="s">
        <v>20468</v>
      </c>
      <c r="G7631" s="145" t="s">
        <v>17407</v>
      </c>
      <c r="H7631" s="145" t="s">
        <v>1169</v>
      </c>
      <c r="I7631" s="11" t="s">
        <v>997</v>
      </c>
      <c r="J7631" s="11" t="s">
        <v>43677</v>
      </c>
      <c r="K7631" s="11" t="s">
        <v>1166</v>
      </c>
    </row>
    <row r="7632" spans="1:11" ht="16.5" x14ac:dyDescent="0.15">
      <c r="A7632" s="145" t="s">
        <v>30049</v>
      </c>
      <c r="B7632" s="32" t="s">
        <v>9421</v>
      </c>
      <c r="C7632" s="32" t="s">
        <v>1231</v>
      </c>
      <c r="D7632" s="32" t="s">
        <v>997</v>
      </c>
      <c r="E7632" s="145" t="s">
        <v>17405</v>
      </c>
      <c r="F7632" s="145" t="s">
        <v>30050</v>
      </c>
      <c r="G7632" s="145" t="s">
        <v>17407</v>
      </c>
      <c r="H7632" s="145" t="s">
        <v>1169</v>
      </c>
      <c r="I7632" s="11" t="s">
        <v>997</v>
      </c>
      <c r="J7632" s="11" t="s">
        <v>43677</v>
      </c>
      <c r="K7632" s="11" t="s">
        <v>1166</v>
      </c>
    </row>
    <row r="7633" spans="1:11" ht="16.5" x14ac:dyDescent="0.15">
      <c r="A7633" s="145" t="s">
        <v>30051</v>
      </c>
      <c r="B7633" s="32" t="s">
        <v>8629</v>
      </c>
      <c r="C7633" s="32" t="s">
        <v>9422</v>
      </c>
      <c r="D7633" s="32" t="s">
        <v>997</v>
      </c>
      <c r="E7633" s="145" t="s">
        <v>17405</v>
      </c>
      <c r="F7633" s="145" t="s">
        <v>30052</v>
      </c>
      <c r="G7633" s="145" t="s">
        <v>17454</v>
      </c>
      <c r="H7633" s="145" t="s">
        <v>1169</v>
      </c>
      <c r="I7633" s="11" t="s">
        <v>997</v>
      </c>
      <c r="J7633" s="11" t="s">
        <v>43677</v>
      </c>
      <c r="K7633" s="11" t="s">
        <v>1166</v>
      </c>
    </row>
    <row r="7634" spans="1:11" ht="16.5" x14ac:dyDescent="0.15">
      <c r="A7634" s="145" t="s">
        <v>30053</v>
      </c>
      <c r="B7634" s="32" t="s">
        <v>9423</v>
      </c>
      <c r="C7634" s="32" t="s">
        <v>8791</v>
      </c>
      <c r="D7634" s="32" t="s">
        <v>997</v>
      </c>
      <c r="E7634" s="145" t="s">
        <v>17405</v>
      </c>
      <c r="F7634" s="145" t="s">
        <v>30054</v>
      </c>
      <c r="G7634" s="145" t="s">
        <v>17407</v>
      </c>
      <c r="H7634" s="145" t="s">
        <v>1169</v>
      </c>
      <c r="I7634" s="11" t="s">
        <v>997</v>
      </c>
      <c r="J7634" s="11" t="s">
        <v>43677</v>
      </c>
      <c r="K7634" s="11" t="s">
        <v>1166</v>
      </c>
    </row>
    <row r="7635" spans="1:11" ht="16.5" x14ac:dyDescent="0.15">
      <c r="A7635" s="145" t="s">
        <v>30055</v>
      </c>
      <c r="B7635" s="32" t="s">
        <v>9424</v>
      </c>
      <c r="C7635" s="32" t="s">
        <v>9422</v>
      </c>
      <c r="D7635" s="32" t="s">
        <v>997</v>
      </c>
      <c r="E7635" s="145" t="s">
        <v>17405</v>
      </c>
      <c r="F7635" s="145" t="s">
        <v>30056</v>
      </c>
      <c r="G7635" s="145" t="s">
        <v>17454</v>
      </c>
      <c r="H7635" s="145" t="s">
        <v>1169</v>
      </c>
      <c r="I7635" s="11" t="s">
        <v>997</v>
      </c>
      <c r="J7635" s="11" t="s">
        <v>43677</v>
      </c>
      <c r="K7635" s="11" t="s">
        <v>1166</v>
      </c>
    </row>
    <row r="7636" spans="1:11" ht="16.5" x14ac:dyDescent="0.15">
      <c r="A7636" s="145" t="s">
        <v>30057</v>
      </c>
      <c r="B7636" s="32" t="s">
        <v>3196</v>
      </c>
      <c r="C7636" s="32" t="s">
        <v>3160</v>
      </c>
      <c r="D7636" s="32" t="s">
        <v>997</v>
      </c>
      <c r="E7636" s="145" t="s">
        <v>17405</v>
      </c>
      <c r="F7636" s="145" t="s">
        <v>19955</v>
      </c>
      <c r="G7636" s="145" t="s">
        <v>17454</v>
      </c>
      <c r="H7636" s="145" t="s">
        <v>1169</v>
      </c>
      <c r="I7636" s="11" t="s">
        <v>997</v>
      </c>
      <c r="J7636" s="11" t="s">
        <v>43677</v>
      </c>
      <c r="K7636" s="11" t="s">
        <v>1166</v>
      </c>
    </row>
    <row r="7637" spans="1:11" ht="16.5" x14ac:dyDescent="0.15">
      <c r="A7637" s="145" t="s">
        <v>30058</v>
      </c>
      <c r="B7637" s="32" t="s">
        <v>9425</v>
      </c>
      <c r="C7637" s="32" t="s">
        <v>8930</v>
      </c>
      <c r="D7637" s="32" t="s">
        <v>997</v>
      </c>
      <c r="E7637" s="145" t="s">
        <v>17405</v>
      </c>
      <c r="F7637" s="145" t="s">
        <v>29345</v>
      </c>
      <c r="G7637" s="145" t="s">
        <v>17407</v>
      </c>
      <c r="H7637" s="145" t="s">
        <v>1169</v>
      </c>
      <c r="I7637" s="11" t="s">
        <v>997</v>
      </c>
      <c r="J7637" s="11" t="s">
        <v>43677</v>
      </c>
      <c r="K7637" s="11" t="s">
        <v>1166</v>
      </c>
    </row>
    <row r="7638" spans="1:11" ht="16.5" x14ac:dyDescent="0.15">
      <c r="A7638" s="145" t="s">
        <v>30059</v>
      </c>
      <c r="B7638" s="32" t="s">
        <v>9426</v>
      </c>
      <c r="C7638" s="32" t="s">
        <v>8686</v>
      </c>
      <c r="D7638" s="32" t="s">
        <v>9399</v>
      </c>
      <c r="E7638" s="145" t="s">
        <v>17405</v>
      </c>
      <c r="F7638" s="145" t="s">
        <v>30060</v>
      </c>
      <c r="G7638" s="145" t="s">
        <v>17407</v>
      </c>
      <c r="H7638" s="145" t="s">
        <v>1169</v>
      </c>
      <c r="I7638" s="11" t="s">
        <v>997</v>
      </c>
      <c r="J7638" s="11" t="s">
        <v>43677</v>
      </c>
      <c r="K7638" s="11" t="s">
        <v>1166</v>
      </c>
    </row>
    <row r="7639" spans="1:11" ht="16.5" x14ac:dyDescent="0.15">
      <c r="A7639" s="145" t="s">
        <v>30061</v>
      </c>
      <c r="B7639" s="32" t="s">
        <v>9427</v>
      </c>
      <c r="C7639" s="32" t="s">
        <v>1231</v>
      </c>
      <c r="D7639" s="32" t="s">
        <v>997</v>
      </c>
      <c r="E7639" s="145" t="s">
        <v>17405</v>
      </c>
      <c r="F7639" s="145" t="s">
        <v>30062</v>
      </c>
      <c r="G7639" s="145" t="s">
        <v>17407</v>
      </c>
      <c r="H7639" s="145" t="s">
        <v>1169</v>
      </c>
      <c r="I7639" s="11" t="s">
        <v>997</v>
      </c>
      <c r="J7639" s="11" t="s">
        <v>43677</v>
      </c>
      <c r="K7639" s="11" t="s">
        <v>1166</v>
      </c>
    </row>
    <row r="7640" spans="1:11" ht="16.5" x14ac:dyDescent="0.15">
      <c r="A7640" s="145" t="s">
        <v>30063</v>
      </c>
      <c r="B7640" s="32" t="s">
        <v>9428</v>
      </c>
      <c r="C7640" s="32" t="s">
        <v>9429</v>
      </c>
      <c r="D7640" s="32" t="s">
        <v>997</v>
      </c>
      <c r="E7640" s="145" t="s">
        <v>17405</v>
      </c>
      <c r="F7640" s="145" t="s">
        <v>30024</v>
      </c>
      <c r="G7640" s="145" t="s">
        <v>17407</v>
      </c>
      <c r="H7640" s="145" t="s">
        <v>1169</v>
      </c>
      <c r="I7640" s="11" t="s">
        <v>997</v>
      </c>
      <c r="J7640" s="11" t="s">
        <v>43677</v>
      </c>
      <c r="K7640" s="11" t="s">
        <v>1166</v>
      </c>
    </row>
    <row r="7641" spans="1:11" ht="16.5" x14ac:dyDescent="0.15">
      <c r="A7641" s="145" t="s">
        <v>30064</v>
      </c>
      <c r="B7641" s="32" t="s">
        <v>9430</v>
      </c>
      <c r="C7641" s="32" t="s">
        <v>3593</v>
      </c>
      <c r="D7641" s="32" t="s">
        <v>8922</v>
      </c>
      <c r="E7641" s="145" t="s">
        <v>17405</v>
      </c>
      <c r="F7641" s="145" t="s">
        <v>20918</v>
      </c>
      <c r="G7641" s="145" t="s">
        <v>17407</v>
      </c>
      <c r="H7641" s="145" t="s">
        <v>1169</v>
      </c>
      <c r="I7641" s="11" t="s">
        <v>997</v>
      </c>
      <c r="J7641" s="11" t="s">
        <v>43677</v>
      </c>
      <c r="K7641" s="11" t="s">
        <v>1166</v>
      </c>
    </row>
    <row r="7642" spans="1:11" ht="16.5" x14ac:dyDescent="0.15">
      <c r="A7642" s="145" t="s">
        <v>30065</v>
      </c>
      <c r="B7642" s="32" t="s">
        <v>9431</v>
      </c>
      <c r="C7642" s="32" t="s">
        <v>9432</v>
      </c>
      <c r="D7642" s="32" t="s">
        <v>997</v>
      </c>
      <c r="E7642" s="145" t="s">
        <v>17405</v>
      </c>
      <c r="F7642" s="145" t="s">
        <v>30066</v>
      </c>
      <c r="G7642" s="145" t="s">
        <v>17407</v>
      </c>
      <c r="H7642" s="145" t="s">
        <v>1169</v>
      </c>
      <c r="I7642" s="11" t="s">
        <v>997</v>
      </c>
      <c r="J7642" s="11" t="s">
        <v>43677</v>
      </c>
      <c r="K7642" s="11" t="s">
        <v>1166</v>
      </c>
    </row>
    <row r="7643" spans="1:11" ht="16.5" x14ac:dyDescent="0.15">
      <c r="A7643" s="145" t="s">
        <v>30067</v>
      </c>
      <c r="B7643" s="32" t="s">
        <v>9433</v>
      </c>
      <c r="C7643" s="32" t="s">
        <v>8686</v>
      </c>
      <c r="D7643" s="32" t="s">
        <v>9399</v>
      </c>
      <c r="E7643" s="145" t="s">
        <v>17405</v>
      </c>
      <c r="F7643" s="145" t="s">
        <v>30068</v>
      </c>
      <c r="G7643" s="145" t="s">
        <v>17407</v>
      </c>
      <c r="H7643" s="145" t="s">
        <v>1169</v>
      </c>
      <c r="I7643" s="11" t="s">
        <v>997</v>
      </c>
      <c r="J7643" s="11" t="s">
        <v>43677</v>
      </c>
      <c r="K7643" s="11" t="s">
        <v>1166</v>
      </c>
    </row>
    <row r="7644" spans="1:11" ht="16.5" x14ac:dyDescent="0.15">
      <c r="A7644" s="145" t="s">
        <v>30069</v>
      </c>
      <c r="B7644" s="32" t="s">
        <v>9434</v>
      </c>
      <c r="C7644" s="32" t="s">
        <v>8686</v>
      </c>
      <c r="D7644" s="32" t="s">
        <v>9399</v>
      </c>
      <c r="E7644" s="145" t="s">
        <v>17405</v>
      </c>
      <c r="F7644" s="145" t="s">
        <v>30070</v>
      </c>
      <c r="G7644" s="145" t="s">
        <v>17407</v>
      </c>
      <c r="H7644" s="145" t="s">
        <v>1169</v>
      </c>
      <c r="I7644" s="11" t="s">
        <v>997</v>
      </c>
      <c r="J7644" s="11" t="s">
        <v>43677</v>
      </c>
      <c r="K7644" s="11" t="s">
        <v>1166</v>
      </c>
    </row>
    <row r="7645" spans="1:11" ht="16.5" x14ac:dyDescent="0.15">
      <c r="A7645" s="145" t="s">
        <v>30071</v>
      </c>
      <c r="B7645" s="32" t="s">
        <v>9435</v>
      </c>
      <c r="C7645" s="32" t="s">
        <v>1235</v>
      </c>
      <c r="D7645" s="32" t="s">
        <v>997</v>
      </c>
      <c r="E7645" s="145" t="s">
        <v>17405</v>
      </c>
      <c r="F7645" s="145" t="s">
        <v>30072</v>
      </c>
      <c r="G7645" s="145" t="s">
        <v>17407</v>
      </c>
      <c r="H7645" s="145" t="s">
        <v>1169</v>
      </c>
      <c r="I7645" s="11" t="s">
        <v>997</v>
      </c>
      <c r="J7645" s="11" t="s">
        <v>43677</v>
      </c>
      <c r="K7645" s="11" t="s">
        <v>1166</v>
      </c>
    </row>
    <row r="7646" spans="1:11" ht="16.5" x14ac:dyDescent="0.15">
      <c r="A7646" s="145" t="s">
        <v>30073</v>
      </c>
      <c r="B7646" s="32" t="s">
        <v>9436</v>
      </c>
      <c r="C7646" s="32" t="s">
        <v>1254</v>
      </c>
      <c r="D7646" s="32" t="s">
        <v>997</v>
      </c>
      <c r="E7646" s="145" t="s">
        <v>17405</v>
      </c>
      <c r="F7646" s="145" t="s">
        <v>30074</v>
      </c>
      <c r="G7646" s="145" t="s">
        <v>17407</v>
      </c>
      <c r="H7646" s="145" t="s">
        <v>1169</v>
      </c>
      <c r="I7646" s="11" t="s">
        <v>997</v>
      </c>
      <c r="J7646" s="11" t="s">
        <v>43677</v>
      </c>
      <c r="K7646" s="11" t="s">
        <v>1166</v>
      </c>
    </row>
    <row r="7647" spans="1:11" ht="16.5" x14ac:dyDescent="0.15">
      <c r="A7647" s="145" t="s">
        <v>30075</v>
      </c>
      <c r="B7647" s="32" t="s">
        <v>9437</v>
      </c>
      <c r="C7647" s="32" t="s">
        <v>8930</v>
      </c>
      <c r="D7647" s="32" t="s">
        <v>997</v>
      </c>
      <c r="E7647" s="145" t="s">
        <v>19482</v>
      </c>
      <c r="F7647" s="145" t="s">
        <v>29343</v>
      </c>
      <c r="G7647" s="145" t="s">
        <v>17407</v>
      </c>
      <c r="H7647" s="145" t="s">
        <v>1169</v>
      </c>
      <c r="I7647" s="11" t="s">
        <v>997</v>
      </c>
      <c r="J7647" s="11" t="s">
        <v>43677</v>
      </c>
      <c r="K7647" s="11" t="s">
        <v>1166</v>
      </c>
    </row>
    <row r="7648" spans="1:11" ht="16.5" x14ac:dyDescent="0.15">
      <c r="A7648" s="145" t="s">
        <v>30076</v>
      </c>
      <c r="B7648" s="32" t="s">
        <v>9438</v>
      </c>
      <c r="C7648" s="32" t="s">
        <v>8627</v>
      </c>
      <c r="D7648" s="32" t="s">
        <v>997</v>
      </c>
      <c r="E7648" s="145" t="s">
        <v>17405</v>
      </c>
      <c r="F7648" s="145" t="s">
        <v>29307</v>
      </c>
      <c r="G7648" s="145" t="s">
        <v>17407</v>
      </c>
      <c r="H7648" s="145" t="s">
        <v>1169</v>
      </c>
      <c r="I7648" s="11" t="s">
        <v>997</v>
      </c>
      <c r="J7648" s="11" t="s">
        <v>43677</v>
      </c>
      <c r="K7648" s="11" t="s">
        <v>1166</v>
      </c>
    </row>
    <row r="7649" spans="1:11" ht="16.5" x14ac:dyDescent="0.15">
      <c r="A7649" s="145" t="s">
        <v>30077</v>
      </c>
      <c r="B7649" s="32" t="s">
        <v>9439</v>
      </c>
      <c r="C7649" s="32" t="s">
        <v>9440</v>
      </c>
      <c r="D7649" s="32" t="s">
        <v>997</v>
      </c>
      <c r="E7649" s="145" t="s">
        <v>17405</v>
      </c>
      <c r="F7649" s="145" t="s">
        <v>30078</v>
      </c>
      <c r="G7649" s="145" t="s">
        <v>17407</v>
      </c>
      <c r="H7649" s="145" t="s">
        <v>1169</v>
      </c>
      <c r="I7649" s="11" t="s">
        <v>997</v>
      </c>
      <c r="J7649" s="11" t="s">
        <v>43677</v>
      </c>
      <c r="K7649" s="11" t="s">
        <v>1166</v>
      </c>
    </row>
    <row r="7650" spans="1:11" ht="16.5" x14ac:dyDescent="0.15">
      <c r="A7650" s="145" t="s">
        <v>30079</v>
      </c>
      <c r="B7650" s="32" t="s">
        <v>8901</v>
      </c>
      <c r="C7650" s="32" t="s">
        <v>8902</v>
      </c>
      <c r="D7650" s="32" t="s">
        <v>9399</v>
      </c>
      <c r="E7650" s="145" t="s">
        <v>17405</v>
      </c>
      <c r="F7650" s="145" t="s">
        <v>30080</v>
      </c>
      <c r="G7650" s="145" t="s">
        <v>17407</v>
      </c>
      <c r="H7650" s="145" t="s">
        <v>1169</v>
      </c>
      <c r="I7650" s="11" t="s">
        <v>997</v>
      </c>
      <c r="J7650" s="11" t="s">
        <v>43677</v>
      </c>
      <c r="K7650" s="11" t="s">
        <v>1166</v>
      </c>
    </row>
    <row r="7651" spans="1:11" ht="16.5" x14ac:dyDescent="0.15">
      <c r="A7651" s="145" t="s">
        <v>30081</v>
      </c>
      <c r="B7651" s="32" t="s">
        <v>9441</v>
      </c>
      <c r="C7651" s="32" t="s">
        <v>8930</v>
      </c>
      <c r="D7651" s="32" t="s">
        <v>997</v>
      </c>
      <c r="E7651" s="145" t="s">
        <v>17405</v>
      </c>
      <c r="F7651" s="145" t="s">
        <v>29341</v>
      </c>
      <c r="G7651" s="145" t="s">
        <v>17407</v>
      </c>
      <c r="H7651" s="145" t="s">
        <v>1169</v>
      </c>
      <c r="I7651" s="11" t="s">
        <v>997</v>
      </c>
      <c r="J7651" s="11" t="s">
        <v>43677</v>
      </c>
      <c r="K7651" s="11" t="s">
        <v>1166</v>
      </c>
    </row>
    <row r="7652" spans="1:11" ht="16.5" x14ac:dyDescent="0.15">
      <c r="A7652" s="145" t="s">
        <v>30082</v>
      </c>
      <c r="B7652" s="32" t="s">
        <v>9442</v>
      </c>
      <c r="C7652" s="32" t="s">
        <v>9443</v>
      </c>
      <c r="D7652" s="32" t="s">
        <v>997</v>
      </c>
      <c r="E7652" s="145" t="s">
        <v>17405</v>
      </c>
      <c r="F7652" s="145" t="s">
        <v>30083</v>
      </c>
      <c r="G7652" s="145" t="s">
        <v>17407</v>
      </c>
      <c r="H7652" s="145" t="s">
        <v>1169</v>
      </c>
      <c r="I7652" s="11" t="s">
        <v>997</v>
      </c>
      <c r="J7652" s="11" t="s">
        <v>43677</v>
      </c>
      <c r="K7652" s="11" t="s">
        <v>1166</v>
      </c>
    </row>
    <row r="7653" spans="1:11" ht="16.5" x14ac:dyDescent="0.15">
      <c r="A7653" s="145" t="s">
        <v>30084</v>
      </c>
      <c r="B7653" s="32" t="s">
        <v>9444</v>
      </c>
      <c r="C7653" s="32" t="s">
        <v>9443</v>
      </c>
      <c r="D7653" s="32" t="s">
        <v>997</v>
      </c>
      <c r="E7653" s="145" t="s">
        <v>17405</v>
      </c>
      <c r="F7653" s="145" t="s">
        <v>30085</v>
      </c>
      <c r="G7653" s="145" t="s">
        <v>17407</v>
      </c>
      <c r="H7653" s="145" t="s">
        <v>1169</v>
      </c>
      <c r="I7653" s="11" t="s">
        <v>997</v>
      </c>
      <c r="J7653" s="11" t="s">
        <v>43677</v>
      </c>
      <c r="K7653" s="11" t="s">
        <v>1166</v>
      </c>
    </row>
    <row r="7654" spans="1:11" ht="16.5" x14ac:dyDescent="0.15">
      <c r="A7654" s="145" t="s">
        <v>30086</v>
      </c>
      <c r="B7654" s="32" t="s">
        <v>8924</v>
      </c>
      <c r="C7654" s="32" t="s">
        <v>3593</v>
      </c>
      <c r="D7654" s="32" t="s">
        <v>8922</v>
      </c>
      <c r="E7654" s="145" t="s">
        <v>17405</v>
      </c>
      <c r="F7654" s="145" t="s">
        <v>30087</v>
      </c>
      <c r="G7654" s="145" t="s">
        <v>17407</v>
      </c>
      <c r="H7654" s="145" t="s">
        <v>1169</v>
      </c>
      <c r="I7654" s="11" t="s">
        <v>997</v>
      </c>
      <c r="J7654" s="11" t="s">
        <v>43677</v>
      </c>
      <c r="K7654" s="11" t="s">
        <v>1166</v>
      </c>
    </row>
    <row r="7655" spans="1:11" ht="16.5" x14ac:dyDescent="0.15">
      <c r="A7655" s="145" t="s">
        <v>30088</v>
      </c>
      <c r="B7655" s="32" t="s">
        <v>9445</v>
      </c>
      <c r="C7655" s="32" t="s">
        <v>4046</v>
      </c>
      <c r="D7655" s="32" t="s">
        <v>997</v>
      </c>
      <c r="E7655" s="145" t="s">
        <v>17405</v>
      </c>
      <c r="F7655" s="145" t="s">
        <v>30089</v>
      </c>
      <c r="G7655" s="145" t="s">
        <v>17407</v>
      </c>
      <c r="H7655" s="145" t="s">
        <v>1169</v>
      </c>
      <c r="I7655" s="11" t="s">
        <v>997</v>
      </c>
      <c r="J7655" s="11" t="s">
        <v>43677</v>
      </c>
      <c r="K7655" s="11" t="s">
        <v>1166</v>
      </c>
    </row>
    <row r="7656" spans="1:11" ht="16.5" x14ac:dyDescent="0.15">
      <c r="A7656" s="145" t="s">
        <v>30090</v>
      </c>
      <c r="B7656" s="32" t="s">
        <v>9446</v>
      </c>
      <c r="C7656" s="32" t="s">
        <v>9447</v>
      </c>
      <c r="D7656" s="32" t="s">
        <v>997</v>
      </c>
      <c r="E7656" s="145" t="s">
        <v>17405</v>
      </c>
      <c r="F7656" s="145" t="s">
        <v>30091</v>
      </c>
      <c r="G7656" s="145" t="s">
        <v>17407</v>
      </c>
      <c r="H7656" s="145" t="s">
        <v>1169</v>
      </c>
      <c r="I7656" s="11" t="s">
        <v>997</v>
      </c>
      <c r="J7656" s="11" t="s">
        <v>43677</v>
      </c>
      <c r="K7656" s="11" t="s">
        <v>1166</v>
      </c>
    </row>
    <row r="7657" spans="1:11" ht="16.5" x14ac:dyDescent="0.15">
      <c r="A7657" s="145" t="s">
        <v>30092</v>
      </c>
      <c r="B7657" s="32" t="s">
        <v>4036</v>
      </c>
      <c r="C7657" s="32" t="s">
        <v>1231</v>
      </c>
      <c r="D7657" s="32" t="s">
        <v>997</v>
      </c>
      <c r="E7657" s="145" t="s">
        <v>17405</v>
      </c>
      <c r="F7657" s="145" t="s">
        <v>21538</v>
      </c>
      <c r="G7657" s="145" t="s">
        <v>17407</v>
      </c>
      <c r="H7657" s="145" t="s">
        <v>1169</v>
      </c>
      <c r="I7657" s="11" t="s">
        <v>997</v>
      </c>
      <c r="J7657" s="11" t="s">
        <v>43677</v>
      </c>
      <c r="K7657" s="11" t="s">
        <v>1166</v>
      </c>
    </row>
    <row r="7658" spans="1:11" ht="16.5" x14ac:dyDescent="0.15">
      <c r="A7658" s="145" t="s">
        <v>30093</v>
      </c>
      <c r="B7658" s="32" t="s">
        <v>9448</v>
      </c>
      <c r="C7658" s="32" t="s">
        <v>1256</v>
      </c>
      <c r="D7658" s="32" t="s">
        <v>997</v>
      </c>
      <c r="E7658" s="145" t="s">
        <v>17405</v>
      </c>
      <c r="F7658" s="145" t="s">
        <v>17533</v>
      </c>
      <c r="G7658" s="145" t="s">
        <v>17407</v>
      </c>
      <c r="H7658" s="145" t="s">
        <v>1169</v>
      </c>
      <c r="I7658" s="11" t="s">
        <v>997</v>
      </c>
      <c r="J7658" s="11" t="s">
        <v>43677</v>
      </c>
      <c r="K7658" s="11" t="s">
        <v>1166</v>
      </c>
    </row>
    <row r="7659" spans="1:11" ht="16.5" x14ac:dyDescent="0.15">
      <c r="A7659" s="145" t="s">
        <v>30094</v>
      </c>
      <c r="B7659" s="32" t="s">
        <v>9449</v>
      </c>
      <c r="C7659" s="32" t="s">
        <v>9450</v>
      </c>
      <c r="D7659" s="32" t="s">
        <v>997</v>
      </c>
      <c r="E7659" s="145" t="s">
        <v>17405</v>
      </c>
      <c r="F7659" s="145" t="s">
        <v>30095</v>
      </c>
      <c r="G7659" s="145" t="s">
        <v>17407</v>
      </c>
      <c r="H7659" s="145" t="s">
        <v>1169</v>
      </c>
      <c r="I7659" s="11" t="s">
        <v>997</v>
      </c>
      <c r="J7659" s="11" t="s">
        <v>43677</v>
      </c>
      <c r="K7659" s="11" t="s">
        <v>1166</v>
      </c>
    </row>
    <row r="7660" spans="1:11" ht="16.5" x14ac:dyDescent="0.15">
      <c r="A7660" s="145" t="s">
        <v>30096</v>
      </c>
      <c r="B7660" s="32" t="s">
        <v>9451</v>
      </c>
      <c r="C7660" s="32" t="s">
        <v>1235</v>
      </c>
      <c r="D7660" s="32" t="s">
        <v>997</v>
      </c>
      <c r="E7660" s="145" t="s">
        <v>17405</v>
      </c>
      <c r="F7660" s="145" t="s">
        <v>30097</v>
      </c>
      <c r="G7660" s="145" t="s">
        <v>17407</v>
      </c>
      <c r="H7660" s="145" t="s">
        <v>1169</v>
      </c>
      <c r="I7660" s="11" t="s">
        <v>997</v>
      </c>
      <c r="J7660" s="11" t="s">
        <v>43677</v>
      </c>
      <c r="K7660" s="11" t="s">
        <v>1166</v>
      </c>
    </row>
    <row r="7661" spans="1:11" ht="16.5" x14ac:dyDescent="0.15">
      <c r="A7661" s="145" t="s">
        <v>30098</v>
      </c>
      <c r="B7661" s="32" t="s">
        <v>9452</v>
      </c>
      <c r="C7661" s="32" t="s">
        <v>9453</v>
      </c>
      <c r="D7661" s="32" t="s">
        <v>997</v>
      </c>
      <c r="E7661" s="145" t="s">
        <v>17405</v>
      </c>
      <c r="F7661" s="145" t="s">
        <v>30099</v>
      </c>
      <c r="G7661" s="145" t="s">
        <v>17407</v>
      </c>
      <c r="H7661" s="145" t="s">
        <v>1169</v>
      </c>
      <c r="I7661" s="11" t="s">
        <v>997</v>
      </c>
      <c r="J7661" s="11" t="s">
        <v>43677</v>
      </c>
      <c r="K7661" s="11" t="s">
        <v>1166</v>
      </c>
    </row>
    <row r="7662" spans="1:11" ht="16.5" x14ac:dyDescent="0.15">
      <c r="A7662" s="145" t="s">
        <v>30100</v>
      </c>
      <c r="B7662" s="32" t="s">
        <v>9454</v>
      </c>
      <c r="C7662" s="32" t="s">
        <v>4046</v>
      </c>
      <c r="D7662" s="32" t="s">
        <v>997</v>
      </c>
      <c r="E7662" s="145" t="s">
        <v>17405</v>
      </c>
      <c r="F7662" s="145" t="s">
        <v>30101</v>
      </c>
      <c r="G7662" s="145" t="s">
        <v>17407</v>
      </c>
      <c r="H7662" s="145" t="s">
        <v>1169</v>
      </c>
      <c r="I7662" s="11" t="s">
        <v>997</v>
      </c>
      <c r="J7662" s="11" t="s">
        <v>43677</v>
      </c>
      <c r="K7662" s="11" t="s">
        <v>1166</v>
      </c>
    </row>
    <row r="7663" spans="1:11" ht="16.5" x14ac:dyDescent="0.15">
      <c r="A7663" s="145" t="s">
        <v>30102</v>
      </c>
      <c r="B7663" s="32" t="s">
        <v>9455</v>
      </c>
      <c r="C7663" s="32" t="s">
        <v>9456</v>
      </c>
      <c r="D7663" s="32" t="s">
        <v>997</v>
      </c>
      <c r="E7663" s="145" t="s">
        <v>17405</v>
      </c>
      <c r="F7663" s="145" t="s">
        <v>30103</v>
      </c>
      <c r="G7663" s="145" t="s">
        <v>17407</v>
      </c>
      <c r="H7663" s="145" t="s">
        <v>1169</v>
      </c>
      <c r="I7663" s="11" t="s">
        <v>997</v>
      </c>
      <c r="J7663" s="11" t="s">
        <v>43677</v>
      </c>
      <c r="K7663" s="11" t="s">
        <v>1166</v>
      </c>
    </row>
    <row r="7664" spans="1:11" ht="16.5" x14ac:dyDescent="0.15">
      <c r="A7664" s="145" t="s">
        <v>30104</v>
      </c>
      <c r="B7664" s="32" t="s">
        <v>9457</v>
      </c>
      <c r="C7664" s="32" t="s">
        <v>9458</v>
      </c>
      <c r="D7664" s="32" t="s">
        <v>997</v>
      </c>
      <c r="E7664" s="145" t="s">
        <v>17405</v>
      </c>
      <c r="F7664" s="145" t="s">
        <v>30105</v>
      </c>
      <c r="G7664" s="145" t="s">
        <v>17454</v>
      </c>
      <c r="H7664" s="145" t="s">
        <v>1169</v>
      </c>
      <c r="I7664" s="11" t="s">
        <v>997</v>
      </c>
      <c r="J7664" s="11" t="s">
        <v>43677</v>
      </c>
      <c r="K7664" s="11" t="s">
        <v>1166</v>
      </c>
    </row>
    <row r="7665" spans="1:11" ht="16.5" x14ac:dyDescent="0.15">
      <c r="A7665" s="145" t="s">
        <v>30106</v>
      </c>
      <c r="B7665" s="32" t="s">
        <v>8905</v>
      </c>
      <c r="C7665" s="32" t="s">
        <v>8902</v>
      </c>
      <c r="D7665" s="32" t="s">
        <v>9399</v>
      </c>
      <c r="E7665" s="145" t="s">
        <v>17405</v>
      </c>
      <c r="F7665" s="145" t="s">
        <v>30107</v>
      </c>
      <c r="G7665" s="145" t="s">
        <v>17407</v>
      </c>
      <c r="H7665" s="145" t="s">
        <v>1169</v>
      </c>
      <c r="I7665" s="11" t="s">
        <v>997</v>
      </c>
      <c r="J7665" s="11" t="s">
        <v>43677</v>
      </c>
      <c r="K7665" s="11" t="s">
        <v>1166</v>
      </c>
    </row>
    <row r="7666" spans="1:11" ht="16.5" x14ac:dyDescent="0.15">
      <c r="A7666" s="145" t="s">
        <v>30108</v>
      </c>
      <c r="B7666" s="32" t="s">
        <v>8899</v>
      </c>
      <c r="C7666" s="32" t="s">
        <v>4046</v>
      </c>
      <c r="D7666" s="32" t="s">
        <v>997</v>
      </c>
      <c r="E7666" s="145" t="s">
        <v>17405</v>
      </c>
      <c r="F7666" s="145" t="s">
        <v>30109</v>
      </c>
      <c r="G7666" s="145" t="s">
        <v>17407</v>
      </c>
      <c r="H7666" s="145" t="s">
        <v>1169</v>
      </c>
      <c r="I7666" s="11" t="s">
        <v>997</v>
      </c>
      <c r="J7666" s="11" t="s">
        <v>43677</v>
      </c>
      <c r="K7666" s="11" t="s">
        <v>1166</v>
      </c>
    </row>
    <row r="7667" spans="1:11" ht="16.5" x14ac:dyDescent="0.15">
      <c r="A7667" s="145" t="s">
        <v>30110</v>
      </c>
      <c r="B7667" s="32" t="s">
        <v>9459</v>
      </c>
      <c r="C7667" s="32" t="s">
        <v>9456</v>
      </c>
      <c r="D7667" s="32" t="s">
        <v>997</v>
      </c>
      <c r="E7667" s="145" t="s">
        <v>17405</v>
      </c>
      <c r="F7667" s="145" t="s">
        <v>30111</v>
      </c>
      <c r="G7667" s="145" t="s">
        <v>17407</v>
      </c>
      <c r="H7667" s="145" t="s">
        <v>1169</v>
      </c>
      <c r="I7667" s="11" t="s">
        <v>997</v>
      </c>
      <c r="J7667" s="11" t="s">
        <v>43677</v>
      </c>
      <c r="K7667" s="11" t="s">
        <v>1166</v>
      </c>
    </row>
    <row r="7668" spans="1:11" ht="16.5" x14ac:dyDescent="0.15">
      <c r="A7668" s="145" t="s">
        <v>30112</v>
      </c>
      <c r="B7668" s="32" t="s">
        <v>9460</v>
      </c>
      <c r="C7668" s="32" t="s">
        <v>4044</v>
      </c>
      <c r="D7668" s="32" t="s">
        <v>997</v>
      </c>
      <c r="E7668" s="145" t="s">
        <v>17405</v>
      </c>
      <c r="F7668" s="145" t="s">
        <v>30113</v>
      </c>
      <c r="G7668" s="145" t="s">
        <v>17407</v>
      </c>
      <c r="H7668" s="145" t="s">
        <v>1169</v>
      </c>
      <c r="I7668" s="11" t="s">
        <v>997</v>
      </c>
      <c r="J7668" s="11" t="s">
        <v>43677</v>
      </c>
      <c r="K7668" s="11" t="s">
        <v>1166</v>
      </c>
    </row>
    <row r="7669" spans="1:11" ht="16.5" x14ac:dyDescent="0.15">
      <c r="A7669" s="145" t="s">
        <v>30114</v>
      </c>
      <c r="B7669" s="32" t="s">
        <v>9461</v>
      </c>
      <c r="C7669" s="32" t="s">
        <v>9462</v>
      </c>
      <c r="D7669" s="32" t="s">
        <v>997</v>
      </c>
      <c r="E7669" s="145" t="s">
        <v>17405</v>
      </c>
      <c r="F7669" s="145" t="s">
        <v>30115</v>
      </c>
      <c r="G7669" s="145" t="s">
        <v>17407</v>
      </c>
      <c r="H7669" s="145" t="s">
        <v>1169</v>
      </c>
      <c r="I7669" s="11" t="s">
        <v>997</v>
      </c>
      <c r="J7669" s="11" t="s">
        <v>43677</v>
      </c>
      <c r="K7669" s="11" t="s">
        <v>1166</v>
      </c>
    </row>
    <row r="7670" spans="1:11" ht="16.5" x14ac:dyDescent="0.15">
      <c r="A7670" s="145" t="s">
        <v>30116</v>
      </c>
      <c r="B7670" s="32" t="s">
        <v>9463</v>
      </c>
      <c r="C7670" s="32" t="s">
        <v>4046</v>
      </c>
      <c r="D7670" s="32" t="s">
        <v>997</v>
      </c>
      <c r="E7670" s="145" t="s">
        <v>17405</v>
      </c>
      <c r="F7670" s="145" t="s">
        <v>30117</v>
      </c>
      <c r="G7670" s="145" t="s">
        <v>17407</v>
      </c>
      <c r="H7670" s="145" t="s">
        <v>1169</v>
      </c>
      <c r="I7670" s="11" t="s">
        <v>997</v>
      </c>
      <c r="J7670" s="11" t="s">
        <v>43677</v>
      </c>
      <c r="K7670" s="11" t="s">
        <v>1166</v>
      </c>
    </row>
    <row r="7671" spans="1:11" ht="16.5" x14ac:dyDescent="0.15">
      <c r="A7671" s="145" t="s">
        <v>30118</v>
      </c>
      <c r="B7671" s="32" t="s">
        <v>4000</v>
      </c>
      <c r="C7671" s="32" t="s">
        <v>4001</v>
      </c>
      <c r="D7671" s="32" t="s">
        <v>997</v>
      </c>
      <c r="E7671" s="145" t="s">
        <v>17405</v>
      </c>
      <c r="F7671" s="145" t="s">
        <v>21488</v>
      </c>
      <c r="G7671" s="145" t="s">
        <v>17407</v>
      </c>
      <c r="H7671" s="145" t="s">
        <v>1169</v>
      </c>
      <c r="I7671" s="11" t="s">
        <v>997</v>
      </c>
      <c r="J7671" s="11" t="s">
        <v>43677</v>
      </c>
      <c r="K7671" s="11" t="s">
        <v>1166</v>
      </c>
    </row>
    <row r="7672" spans="1:11" ht="16.5" x14ac:dyDescent="0.15">
      <c r="A7672" s="145" t="s">
        <v>30119</v>
      </c>
      <c r="B7672" s="32" t="s">
        <v>4004</v>
      </c>
      <c r="C7672" s="32" t="s">
        <v>1256</v>
      </c>
      <c r="D7672" s="32" t="s">
        <v>997</v>
      </c>
      <c r="E7672" s="145" t="s">
        <v>17405</v>
      </c>
      <c r="F7672" s="145" t="s">
        <v>21494</v>
      </c>
      <c r="G7672" s="145" t="s">
        <v>17407</v>
      </c>
      <c r="H7672" s="145" t="s">
        <v>1169</v>
      </c>
      <c r="I7672" s="11" t="s">
        <v>997</v>
      </c>
      <c r="J7672" s="11" t="s">
        <v>43677</v>
      </c>
      <c r="K7672" s="11" t="s">
        <v>1166</v>
      </c>
    </row>
    <row r="7673" spans="1:11" ht="16.5" x14ac:dyDescent="0.15">
      <c r="A7673" s="145" t="s">
        <v>30120</v>
      </c>
      <c r="B7673" s="32" t="s">
        <v>9464</v>
      </c>
      <c r="C7673" s="32" t="s">
        <v>9465</v>
      </c>
      <c r="D7673" s="32" t="s">
        <v>997</v>
      </c>
      <c r="E7673" s="145" t="s">
        <v>17405</v>
      </c>
      <c r="F7673" s="145" t="s">
        <v>30121</v>
      </c>
      <c r="G7673" s="145" t="s">
        <v>17407</v>
      </c>
      <c r="H7673" s="145" t="s">
        <v>1169</v>
      </c>
      <c r="I7673" s="11" t="s">
        <v>997</v>
      </c>
      <c r="J7673" s="11" t="s">
        <v>43677</v>
      </c>
      <c r="K7673" s="11" t="s">
        <v>1166</v>
      </c>
    </row>
    <row r="7674" spans="1:11" ht="16.5" x14ac:dyDescent="0.15">
      <c r="A7674" s="145" t="s">
        <v>30122</v>
      </c>
      <c r="B7674" s="32" t="s">
        <v>1259</v>
      </c>
      <c r="C7674" s="32" t="s">
        <v>1260</v>
      </c>
      <c r="D7674" s="32" t="s">
        <v>997</v>
      </c>
      <c r="E7674" s="145" t="s">
        <v>17405</v>
      </c>
      <c r="F7674" s="145" t="s">
        <v>30123</v>
      </c>
      <c r="G7674" s="145" t="s">
        <v>17407</v>
      </c>
      <c r="H7674" s="145" t="s">
        <v>1169</v>
      </c>
      <c r="I7674" s="11" t="s">
        <v>997</v>
      </c>
      <c r="J7674" s="11" t="s">
        <v>43677</v>
      </c>
      <c r="K7674" s="11" t="s">
        <v>1166</v>
      </c>
    </row>
    <row r="7675" spans="1:11" ht="16.5" x14ac:dyDescent="0.15">
      <c r="A7675" s="145" t="s">
        <v>30124</v>
      </c>
      <c r="B7675" s="32" t="s">
        <v>8706</v>
      </c>
      <c r="C7675" s="32" t="s">
        <v>8627</v>
      </c>
      <c r="D7675" s="32" t="s">
        <v>997</v>
      </c>
      <c r="E7675" s="145" t="s">
        <v>17405</v>
      </c>
      <c r="F7675" s="145" t="s">
        <v>30125</v>
      </c>
      <c r="G7675" s="145" t="s">
        <v>17407</v>
      </c>
      <c r="H7675" s="145" t="s">
        <v>1169</v>
      </c>
      <c r="I7675" s="11" t="s">
        <v>997</v>
      </c>
      <c r="J7675" s="11" t="s">
        <v>43677</v>
      </c>
      <c r="K7675" s="11" t="s">
        <v>1166</v>
      </c>
    </row>
    <row r="7676" spans="1:11" ht="16.5" x14ac:dyDescent="0.15">
      <c r="A7676" s="145" t="s">
        <v>30126</v>
      </c>
      <c r="B7676" s="32" t="s">
        <v>9466</v>
      </c>
      <c r="C7676" s="32" t="s">
        <v>1256</v>
      </c>
      <c r="D7676" s="32" t="s">
        <v>997</v>
      </c>
      <c r="E7676" s="145" t="s">
        <v>17405</v>
      </c>
      <c r="F7676" s="145" t="s">
        <v>17525</v>
      </c>
      <c r="G7676" s="145" t="s">
        <v>17407</v>
      </c>
      <c r="H7676" s="145" t="s">
        <v>1169</v>
      </c>
      <c r="I7676" s="11" t="s">
        <v>997</v>
      </c>
      <c r="J7676" s="11" t="s">
        <v>43677</v>
      </c>
      <c r="K7676" s="11" t="s">
        <v>1166</v>
      </c>
    </row>
    <row r="7677" spans="1:11" ht="16.5" x14ac:dyDescent="0.15">
      <c r="A7677" s="145" t="s">
        <v>30127</v>
      </c>
      <c r="B7677" s="32" t="s">
        <v>9467</v>
      </c>
      <c r="C7677" s="32" t="s">
        <v>4046</v>
      </c>
      <c r="D7677" s="32" t="s">
        <v>997</v>
      </c>
      <c r="E7677" s="145" t="s">
        <v>17405</v>
      </c>
      <c r="F7677" s="145" t="s">
        <v>30101</v>
      </c>
      <c r="G7677" s="145" t="s">
        <v>17407</v>
      </c>
      <c r="H7677" s="145" t="s">
        <v>1169</v>
      </c>
      <c r="I7677" s="11" t="s">
        <v>997</v>
      </c>
      <c r="J7677" s="11" t="s">
        <v>43677</v>
      </c>
      <c r="K7677" s="11" t="s">
        <v>1166</v>
      </c>
    </row>
    <row r="7678" spans="1:11" ht="16.5" x14ac:dyDescent="0.15">
      <c r="A7678" s="145" t="s">
        <v>30128</v>
      </c>
      <c r="B7678" s="32" t="s">
        <v>4003</v>
      </c>
      <c r="C7678" s="32" t="s">
        <v>1256</v>
      </c>
      <c r="D7678" s="32" t="s">
        <v>997</v>
      </c>
      <c r="E7678" s="145" t="s">
        <v>17405</v>
      </c>
      <c r="F7678" s="145" t="s">
        <v>21492</v>
      </c>
      <c r="G7678" s="145" t="s">
        <v>17407</v>
      </c>
      <c r="H7678" s="145" t="s">
        <v>1169</v>
      </c>
      <c r="I7678" s="11" t="s">
        <v>997</v>
      </c>
      <c r="J7678" s="11" t="s">
        <v>43677</v>
      </c>
      <c r="K7678" s="11" t="s">
        <v>1166</v>
      </c>
    </row>
    <row r="7679" spans="1:11" ht="16.5" x14ac:dyDescent="0.15">
      <c r="A7679" s="145" t="s">
        <v>30129</v>
      </c>
      <c r="B7679" s="32" t="s">
        <v>9468</v>
      </c>
      <c r="C7679" s="32" t="s">
        <v>8627</v>
      </c>
      <c r="D7679" s="32" t="s">
        <v>997</v>
      </c>
      <c r="E7679" s="145" t="s">
        <v>17405</v>
      </c>
      <c r="F7679" s="145" t="s">
        <v>30130</v>
      </c>
      <c r="G7679" s="145" t="s">
        <v>17407</v>
      </c>
      <c r="H7679" s="145" t="s">
        <v>1169</v>
      </c>
      <c r="I7679" s="11" t="s">
        <v>997</v>
      </c>
      <c r="J7679" s="11" t="s">
        <v>43677</v>
      </c>
      <c r="K7679" s="11" t="s">
        <v>1166</v>
      </c>
    </row>
    <row r="7680" spans="1:11" ht="16.5" x14ac:dyDescent="0.15">
      <c r="A7680" s="145" t="s">
        <v>30131</v>
      </c>
      <c r="B7680" s="32" t="s">
        <v>4002</v>
      </c>
      <c r="C7680" s="32" t="s">
        <v>1260</v>
      </c>
      <c r="D7680" s="32" t="s">
        <v>997</v>
      </c>
      <c r="E7680" s="145" t="s">
        <v>17405</v>
      </c>
      <c r="F7680" s="145" t="s">
        <v>30132</v>
      </c>
      <c r="G7680" s="145" t="s">
        <v>17407</v>
      </c>
      <c r="H7680" s="145" t="s">
        <v>1169</v>
      </c>
      <c r="I7680" s="11" t="s">
        <v>997</v>
      </c>
      <c r="J7680" s="11" t="s">
        <v>43677</v>
      </c>
      <c r="K7680" s="11" t="s">
        <v>1166</v>
      </c>
    </row>
    <row r="7681" spans="1:11" ht="16.5" x14ac:dyDescent="0.15">
      <c r="A7681" s="145" t="s">
        <v>30133</v>
      </c>
      <c r="B7681" s="32" t="s">
        <v>9469</v>
      </c>
      <c r="C7681" s="32" t="s">
        <v>9470</v>
      </c>
      <c r="D7681" s="32" t="s">
        <v>997</v>
      </c>
      <c r="E7681" s="145" t="s">
        <v>17405</v>
      </c>
      <c r="F7681" s="145" t="s">
        <v>30134</v>
      </c>
      <c r="G7681" s="145" t="s">
        <v>17407</v>
      </c>
      <c r="H7681" s="145" t="s">
        <v>1169</v>
      </c>
      <c r="I7681" s="11" t="s">
        <v>997</v>
      </c>
      <c r="J7681" s="11" t="s">
        <v>43677</v>
      </c>
      <c r="K7681" s="11" t="s">
        <v>1166</v>
      </c>
    </row>
    <row r="7682" spans="1:11" ht="16.5" x14ac:dyDescent="0.15">
      <c r="A7682" s="145" t="s">
        <v>30135</v>
      </c>
      <c r="B7682" s="32" t="s">
        <v>1269</v>
      </c>
      <c r="C7682" s="32" t="s">
        <v>1270</v>
      </c>
      <c r="D7682" s="32" t="s">
        <v>997</v>
      </c>
      <c r="E7682" s="145" t="s">
        <v>17405</v>
      </c>
      <c r="F7682" s="145" t="s">
        <v>17527</v>
      </c>
      <c r="G7682" s="145" t="s">
        <v>17407</v>
      </c>
      <c r="H7682" s="145" t="s">
        <v>1169</v>
      </c>
      <c r="I7682" s="11" t="s">
        <v>997</v>
      </c>
      <c r="J7682" s="11" t="s">
        <v>43677</v>
      </c>
      <c r="K7682" s="11" t="s">
        <v>1166</v>
      </c>
    </row>
    <row r="7683" spans="1:11" ht="16.5" x14ac:dyDescent="0.15">
      <c r="A7683" s="145" t="s">
        <v>30136</v>
      </c>
      <c r="B7683" s="32" t="s">
        <v>1259</v>
      </c>
      <c r="C7683" s="32" t="s">
        <v>1260</v>
      </c>
      <c r="D7683" s="32" t="s">
        <v>997</v>
      </c>
      <c r="E7683" s="145" t="s">
        <v>17405</v>
      </c>
      <c r="F7683" s="145" t="s">
        <v>30123</v>
      </c>
      <c r="G7683" s="145" t="s">
        <v>17407</v>
      </c>
      <c r="H7683" s="145" t="s">
        <v>1169</v>
      </c>
      <c r="I7683" s="11" t="s">
        <v>997</v>
      </c>
      <c r="J7683" s="11" t="s">
        <v>43677</v>
      </c>
      <c r="K7683" s="11" t="s">
        <v>1166</v>
      </c>
    </row>
    <row r="7684" spans="1:11" ht="16.5" x14ac:dyDescent="0.15">
      <c r="A7684" s="145" t="s">
        <v>30137</v>
      </c>
      <c r="B7684" s="32" t="s">
        <v>9471</v>
      </c>
      <c r="C7684" s="32" t="s">
        <v>8891</v>
      </c>
      <c r="D7684" s="32" t="s">
        <v>997</v>
      </c>
      <c r="E7684" s="145" t="s">
        <v>17405</v>
      </c>
      <c r="F7684" s="145" t="s">
        <v>30138</v>
      </c>
      <c r="G7684" s="145" t="s">
        <v>17407</v>
      </c>
      <c r="H7684" s="145" t="s">
        <v>1169</v>
      </c>
      <c r="I7684" s="11" t="s">
        <v>997</v>
      </c>
      <c r="J7684" s="11" t="s">
        <v>43677</v>
      </c>
      <c r="K7684" s="11" t="s">
        <v>1166</v>
      </c>
    </row>
    <row r="7685" spans="1:11" ht="16.5" x14ac:dyDescent="0.15">
      <c r="A7685" s="145" t="s">
        <v>30139</v>
      </c>
      <c r="B7685" s="32" t="s">
        <v>9472</v>
      </c>
      <c r="C7685" s="32" t="s">
        <v>1235</v>
      </c>
      <c r="D7685" s="32" t="s">
        <v>997</v>
      </c>
      <c r="E7685" s="145" t="s">
        <v>17405</v>
      </c>
      <c r="F7685" s="145" t="s">
        <v>30140</v>
      </c>
      <c r="G7685" s="145" t="s">
        <v>17407</v>
      </c>
      <c r="H7685" s="145" t="s">
        <v>1169</v>
      </c>
      <c r="I7685" s="11" t="s">
        <v>997</v>
      </c>
      <c r="J7685" s="11" t="s">
        <v>43677</v>
      </c>
      <c r="K7685" s="11" t="s">
        <v>1166</v>
      </c>
    </row>
    <row r="7686" spans="1:11" ht="16.5" x14ac:dyDescent="0.15">
      <c r="A7686" s="145" t="s">
        <v>30141</v>
      </c>
      <c r="B7686" s="32" t="s">
        <v>9473</v>
      </c>
      <c r="C7686" s="32" t="s">
        <v>4011</v>
      </c>
      <c r="D7686" s="32" t="s">
        <v>997</v>
      </c>
      <c r="E7686" s="145" t="s">
        <v>17405</v>
      </c>
      <c r="F7686" s="145" t="s">
        <v>21502</v>
      </c>
      <c r="G7686" s="145" t="s">
        <v>17407</v>
      </c>
      <c r="H7686" s="145" t="s">
        <v>1169</v>
      </c>
      <c r="I7686" s="11" t="s">
        <v>997</v>
      </c>
      <c r="J7686" s="11" t="s">
        <v>43677</v>
      </c>
      <c r="K7686" s="11" t="s">
        <v>1166</v>
      </c>
    </row>
    <row r="7687" spans="1:11" ht="16.5" x14ac:dyDescent="0.15">
      <c r="A7687" s="145" t="s">
        <v>30142</v>
      </c>
      <c r="B7687" s="32" t="s">
        <v>9474</v>
      </c>
      <c r="C7687" s="32" t="s">
        <v>9475</v>
      </c>
      <c r="D7687" s="32" t="s">
        <v>997</v>
      </c>
      <c r="E7687" s="145" t="s">
        <v>17405</v>
      </c>
      <c r="F7687" s="145" t="s">
        <v>30143</v>
      </c>
      <c r="G7687" s="145" t="s">
        <v>17407</v>
      </c>
      <c r="H7687" s="145" t="s">
        <v>1169</v>
      </c>
      <c r="I7687" s="11" t="s">
        <v>997</v>
      </c>
      <c r="J7687" s="11" t="s">
        <v>43677</v>
      </c>
      <c r="K7687" s="11" t="s">
        <v>1166</v>
      </c>
    </row>
    <row r="7688" spans="1:11" ht="16.5" x14ac:dyDescent="0.15">
      <c r="A7688" s="145" t="s">
        <v>30144</v>
      </c>
      <c r="B7688" s="32" t="s">
        <v>8848</v>
      </c>
      <c r="C7688" s="32" t="s">
        <v>8627</v>
      </c>
      <c r="D7688" s="32" t="s">
        <v>997</v>
      </c>
      <c r="E7688" s="145" t="s">
        <v>17405</v>
      </c>
      <c r="F7688" s="145" t="s">
        <v>30145</v>
      </c>
      <c r="G7688" s="145" t="s">
        <v>17407</v>
      </c>
      <c r="H7688" s="145" t="s">
        <v>1169</v>
      </c>
      <c r="I7688" s="11" t="s">
        <v>997</v>
      </c>
      <c r="J7688" s="11" t="s">
        <v>43677</v>
      </c>
      <c r="K7688" s="11" t="s">
        <v>1166</v>
      </c>
    </row>
    <row r="7689" spans="1:11" ht="16.5" x14ac:dyDescent="0.15">
      <c r="A7689" s="145" t="s">
        <v>30146</v>
      </c>
      <c r="B7689" s="32" t="s">
        <v>9476</v>
      </c>
      <c r="C7689" s="32" t="s">
        <v>8603</v>
      </c>
      <c r="D7689" s="32" t="s">
        <v>997</v>
      </c>
      <c r="E7689" s="145" t="s">
        <v>17405</v>
      </c>
      <c r="F7689" s="145" t="s">
        <v>28794</v>
      </c>
      <c r="G7689" s="145" t="s">
        <v>17407</v>
      </c>
      <c r="H7689" s="145" t="s">
        <v>1169</v>
      </c>
      <c r="I7689" s="11" t="s">
        <v>997</v>
      </c>
      <c r="J7689" s="11" t="s">
        <v>43677</v>
      </c>
      <c r="K7689" s="11" t="s">
        <v>1166</v>
      </c>
    </row>
    <row r="7690" spans="1:11" ht="16.5" x14ac:dyDescent="0.15">
      <c r="A7690" s="145" t="s">
        <v>30147</v>
      </c>
      <c r="B7690" s="32" t="s">
        <v>9186</v>
      </c>
      <c r="C7690" s="32" t="s">
        <v>9477</v>
      </c>
      <c r="D7690" s="32" t="s">
        <v>997</v>
      </c>
      <c r="E7690" s="145" t="s">
        <v>17405</v>
      </c>
      <c r="F7690" s="145" t="s">
        <v>29661</v>
      </c>
      <c r="G7690" s="145" t="s">
        <v>17407</v>
      </c>
      <c r="H7690" s="145" t="s">
        <v>1169</v>
      </c>
      <c r="I7690" s="11" t="s">
        <v>997</v>
      </c>
      <c r="J7690" s="11" t="s">
        <v>43677</v>
      </c>
      <c r="K7690" s="11" t="s">
        <v>1166</v>
      </c>
    </row>
    <row r="7691" spans="1:11" ht="16.5" x14ac:dyDescent="0.15">
      <c r="A7691" s="145" t="s">
        <v>30148</v>
      </c>
      <c r="B7691" s="32" t="s">
        <v>9478</v>
      </c>
      <c r="C7691" s="32" t="s">
        <v>8584</v>
      </c>
      <c r="D7691" s="32" t="s">
        <v>997</v>
      </c>
      <c r="E7691" s="145" t="s">
        <v>17405</v>
      </c>
      <c r="F7691" s="145" t="s">
        <v>30149</v>
      </c>
      <c r="G7691" s="145" t="s">
        <v>17407</v>
      </c>
      <c r="H7691" s="145" t="s">
        <v>1169</v>
      </c>
      <c r="I7691" s="11" t="s">
        <v>997</v>
      </c>
      <c r="J7691" s="11" t="s">
        <v>43677</v>
      </c>
      <c r="K7691" s="11" t="s">
        <v>1166</v>
      </c>
    </row>
    <row r="7692" spans="1:11" ht="16.5" x14ac:dyDescent="0.15">
      <c r="A7692" s="145" t="s">
        <v>30150</v>
      </c>
      <c r="B7692" s="32" t="s">
        <v>9479</v>
      </c>
      <c r="C7692" s="32" t="s">
        <v>9480</v>
      </c>
      <c r="D7692" s="32" t="s">
        <v>997</v>
      </c>
      <c r="E7692" s="145" t="s">
        <v>17405</v>
      </c>
      <c r="F7692" s="145" t="s">
        <v>30151</v>
      </c>
      <c r="G7692" s="145" t="s">
        <v>17407</v>
      </c>
      <c r="H7692" s="145" t="s">
        <v>1169</v>
      </c>
      <c r="I7692" s="11" t="s">
        <v>997</v>
      </c>
      <c r="J7692" s="11" t="s">
        <v>43677</v>
      </c>
      <c r="K7692" s="11" t="s">
        <v>1166</v>
      </c>
    </row>
    <row r="7693" spans="1:11" ht="16.5" x14ac:dyDescent="0.15">
      <c r="A7693" s="145" t="s">
        <v>30152</v>
      </c>
      <c r="B7693" s="32" t="s">
        <v>9481</v>
      </c>
      <c r="C7693" s="32" t="s">
        <v>9482</v>
      </c>
      <c r="D7693" s="32" t="s">
        <v>997</v>
      </c>
      <c r="E7693" s="145" t="s">
        <v>17405</v>
      </c>
      <c r="F7693" s="145" t="s">
        <v>30153</v>
      </c>
      <c r="G7693" s="145" t="s">
        <v>17407</v>
      </c>
      <c r="H7693" s="145" t="s">
        <v>1169</v>
      </c>
      <c r="I7693" s="11" t="s">
        <v>997</v>
      </c>
      <c r="J7693" s="11" t="s">
        <v>43677</v>
      </c>
      <c r="K7693" s="11" t="s">
        <v>1166</v>
      </c>
    </row>
    <row r="7694" spans="1:11" ht="16.5" x14ac:dyDescent="0.15">
      <c r="A7694" s="145" t="s">
        <v>30154</v>
      </c>
      <c r="B7694" s="32" t="s">
        <v>9483</v>
      </c>
      <c r="C7694" s="32" t="s">
        <v>1220</v>
      </c>
      <c r="D7694" s="32" t="s">
        <v>997</v>
      </c>
      <c r="E7694" s="145" t="s">
        <v>17405</v>
      </c>
      <c r="F7694" s="145" t="s">
        <v>30155</v>
      </c>
      <c r="G7694" s="145" t="s">
        <v>17407</v>
      </c>
      <c r="H7694" s="145" t="s">
        <v>1169</v>
      </c>
      <c r="I7694" s="11" t="s">
        <v>997</v>
      </c>
      <c r="J7694" s="11" t="s">
        <v>43677</v>
      </c>
      <c r="K7694" s="11" t="s">
        <v>1166</v>
      </c>
    </row>
    <row r="7695" spans="1:11" ht="16.5" x14ac:dyDescent="0.15">
      <c r="A7695" s="145" t="s">
        <v>30156</v>
      </c>
      <c r="B7695" s="32" t="s">
        <v>9484</v>
      </c>
      <c r="C7695" s="32" t="s">
        <v>9482</v>
      </c>
      <c r="D7695" s="32" t="s">
        <v>997</v>
      </c>
      <c r="E7695" s="145" t="s">
        <v>17405</v>
      </c>
      <c r="F7695" s="145" t="s">
        <v>30157</v>
      </c>
      <c r="G7695" s="145" t="s">
        <v>17407</v>
      </c>
      <c r="H7695" s="145" t="s">
        <v>1169</v>
      </c>
      <c r="I7695" s="11" t="s">
        <v>997</v>
      </c>
      <c r="J7695" s="11" t="s">
        <v>43677</v>
      </c>
      <c r="K7695" s="11" t="s">
        <v>1166</v>
      </c>
    </row>
    <row r="7696" spans="1:11" ht="16.5" x14ac:dyDescent="0.15">
      <c r="A7696" s="145" t="s">
        <v>30158</v>
      </c>
      <c r="B7696" s="32" t="s">
        <v>9485</v>
      </c>
      <c r="C7696" s="32" t="s">
        <v>1179</v>
      </c>
      <c r="D7696" s="32" t="s">
        <v>997</v>
      </c>
      <c r="E7696" s="145" t="s">
        <v>17405</v>
      </c>
      <c r="F7696" s="145" t="s">
        <v>30159</v>
      </c>
      <c r="G7696" s="145" t="s">
        <v>17407</v>
      </c>
      <c r="H7696" s="145" t="s">
        <v>1169</v>
      </c>
      <c r="I7696" s="11" t="s">
        <v>997</v>
      </c>
      <c r="J7696" s="11" t="s">
        <v>43673</v>
      </c>
      <c r="K7696" s="11" t="s">
        <v>1166</v>
      </c>
    </row>
    <row r="7697" spans="1:11" ht="16.5" x14ac:dyDescent="0.15">
      <c r="A7697" s="145" t="s">
        <v>30160</v>
      </c>
      <c r="B7697" s="32" t="s">
        <v>3570</v>
      </c>
      <c r="C7697" s="32" t="s">
        <v>1179</v>
      </c>
      <c r="D7697" s="32" t="s">
        <v>997</v>
      </c>
      <c r="E7697" s="145" t="s">
        <v>17405</v>
      </c>
      <c r="F7697" s="145" t="s">
        <v>30161</v>
      </c>
      <c r="G7697" s="145" t="s">
        <v>17407</v>
      </c>
      <c r="H7697" s="145" t="s">
        <v>1169</v>
      </c>
      <c r="I7697" s="11" t="s">
        <v>997</v>
      </c>
      <c r="J7697" s="11" t="s">
        <v>43673</v>
      </c>
      <c r="K7697" s="11" t="s">
        <v>1166</v>
      </c>
    </row>
    <row r="7698" spans="1:11" ht="16.5" x14ac:dyDescent="0.15">
      <c r="A7698" s="145" t="s">
        <v>30162</v>
      </c>
      <c r="B7698" s="32" t="s">
        <v>9486</v>
      </c>
      <c r="C7698" s="32" t="s">
        <v>1179</v>
      </c>
      <c r="D7698" s="32" t="s">
        <v>997</v>
      </c>
      <c r="E7698" s="145" t="s">
        <v>17405</v>
      </c>
      <c r="F7698" s="145" t="s">
        <v>30163</v>
      </c>
      <c r="G7698" s="145" t="s">
        <v>17407</v>
      </c>
      <c r="H7698" s="145" t="s">
        <v>1169</v>
      </c>
      <c r="I7698" s="11" t="s">
        <v>997</v>
      </c>
      <c r="J7698" s="11" t="s">
        <v>43673</v>
      </c>
      <c r="K7698" s="11" t="s">
        <v>1166</v>
      </c>
    </row>
    <row r="7699" spans="1:11" ht="16.5" x14ac:dyDescent="0.15">
      <c r="A7699" s="145" t="s">
        <v>30164</v>
      </c>
      <c r="B7699" s="32" t="s">
        <v>9487</v>
      </c>
      <c r="C7699" s="32" t="s">
        <v>1179</v>
      </c>
      <c r="D7699" s="32" t="s">
        <v>997</v>
      </c>
      <c r="E7699" s="145" t="s">
        <v>17405</v>
      </c>
      <c r="F7699" s="145" t="s">
        <v>30165</v>
      </c>
      <c r="G7699" s="145" t="s">
        <v>17407</v>
      </c>
      <c r="H7699" s="145" t="s">
        <v>1169</v>
      </c>
      <c r="I7699" s="11" t="s">
        <v>997</v>
      </c>
      <c r="J7699" s="11" t="s">
        <v>43673</v>
      </c>
      <c r="K7699" s="11" t="s">
        <v>1166</v>
      </c>
    </row>
    <row r="7700" spans="1:11" ht="16.5" x14ac:dyDescent="0.15">
      <c r="A7700" s="145" t="s">
        <v>30166</v>
      </c>
      <c r="B7700" s="32" t="s">
        <v>4088</v>
      </c>
      <c r="C7700" s="32" t="s">
        <v>1168</v>
      </c>
      <c r="D7700" s="32" t="s">
        <v>997</v>
      </c>
      <c r="E7700" s="145" t="s">
        <v>17405</v>
      </c>
      <c r="F7700" s="145" t="s">
        <v>30167</v>
      </c>
      <c r="G7700" s="145" t="s">
        <v>17407</v>
      </c>
      <c r="H7700" s="145" t="s">
        <v>1169</v>
      </c>
      <c r="I7700" s="11" t="s">
        <v>997</v>
      </c>
      <c r="J7700" s="11" t="s">
        <v>43673</v>
      </c>
      <c r="K7700" s="11" t="s">
        <v>1166</v>
      </c>
    </row>
    <row r="7701" spans="1:11" ht="16.5" x14ac:dyDescent="0.15">
      <c r="A7701" s="145" t="s">
        <v>30168</v>
      </c>
      <c r="B7701" s="32" t="s">
        <v>3578</v>
      </c>
      <c r="C7701" s="32" t="s">
        <v>1174</v>
      </c>
      <c r="D7701" s="32" t="s">
        <v>997</v>
      </c>
      <c r="E7701" s="145" t="s">
        <v>17405</v>
      </c>
      <c r="F7701" s="145" t="s">
        <v>30169</v>
      </c>
      <c r="G7701" s="145" t="s">
        <v>17407</v>
      </c>
      <c r="H7701" s="145" t="s">
        <v>1169</v>
      </c>
      <c r="I7701" s="11" t="s">
        <v>997</v>
      </c>
      <c r="J7701" s="11" t="s">
        <v>43673</v>
      </c>
      <c r="K7701" s="11" t="s">
        <v>1166</v>
      </c>
    </row>
    <row r="7702" spans="1:11" ht="16.5" x14ac:dyDescent="0.15">
      <c r="A7702" s="145" t="s">
        <v>30170</v>
      </c>
      <c r="B7702" s="32" t="s">
        <v>9488</v>
      </c>
      <c r="C7702" s="32" t="s">
        <v>1179</v>
      </c>
      <c r="D7702" s="32" t="s">
        <v>997</v>
      </c>
      <c r="E7702" s="145" t="s">
        <v>17405</v>
      </c>
      <c r="F7702" s="145" t="s">
        <v>30171</v>
      </c>
      <c r="G7702" s="145" t="s">
        <v>17407</v>
      </c>
      <c r="H7702" s="145" t="s">
        <v>1169</v>
      </c>
      <c r="I7702" s="11" t="s">
        <v>997</v>
      </c>
      <c r="J7702" s="11" t="s">
        <v>43673</v>
      </c>
      <c r="K7702" s="11" t="s">
        <v>1166</v>
      </c>
    </row>
    <row r="7703" spans="1:11" ht="16.5" x14ac:dyDescent="0.15">
      <c r="A7703" s="145" t="s">
        <v>30172</v>
      </c>
      <c r="B7703" s="32" t="s">
        <v>9489</v>
      </c>
      <c r="C7703" s="32" t="s">
        <v>2880</v>
      </c>
      <c r="D7703" s="32" t="s">
        <v>997</v>
      </c>
      <c r="E7703" s="145" t="s">
        <v>17405</v>
      </c>
      <c r="F7703" s="145" t="s">
        <v>30173</v>
      </c>
      <c r="G7703" s="145" t="s">
        <v>17407</v>
      </c>
      <c r="H7703" s="145" t="s">
        <v>1169</v>
      </c>
      <c r="I7703" s="11" t="s">
        <v>997</v>
      </c>
      <c r="J7703" s="11" t="s">
        <v>43673</v>
      </c>
      <c r="K7703" s="11" t="s">
        <v>1166</v>
      </c>
    </row>
    <row r="7704" spans="1:11" ht="16.5" x14ac:dyDescent="0.15">
      <c r="A7704" s="145" t="s">
        <v>30174</v>
      </c>
      <c r="B7704" s="32" t="s">
        <v>9490</v>
      </c>
      <c r="C7704" s="32" t="s">
        <v>6797</v>
      </c>
      <c r="D7704" s="32" t="s">
        <v>997</v>
      </c>
      <c r="E7704" s="145" t="s">
        <v>17405</v>
      </c>
      <c r="F7704" s="145" t="s">
        <v>30175</v>
      </c>
      <c r="G7704" s="145" t="s">
        <v>17407</v>
      </c>
      <c r="H7704" s="145" t="s">
        <v>1169</v>
      </c>
      <c r="I7704" s="11" t="s">
        <v>997</v>
      </c>
      <c r="J7704" s="11" t="s">
        <v>43673</v>
      </c>
      <c r="K7704" s="11" t="s">
        <v>1166</v>
      </c>
    </row>
    <row r="7705" spans="1:11" ht="16.5" x14ac:dyDescent="0.15">
      <c r="A7705" s="145" t="s">
        <v>30176</v>
      </c>
      <c r="B7705" s="32" t="s">
        <v>9491</v>
      </c>
      <c r="C7705" s="32" t="s">
        <v>6797</v>
      </c>
      <c r="D7705" s="32" t="s">
        <v>997</v>
      </c>
      <c r="E7705" s="145" t="s">
        <v>17405</v>
      </c>
      <c r="F7705" s="145" t="s">
        <v>30177</v>
      </c>
      <c r="G7705" s="145" t="s">
        <v>17407</v>
      </c>
      <c r="H7705" s="145" t="s">
        <v>1169</v>
      </c>
      <c r="I7705" s="11" t="s">
        <v>997</v>
      </c>
      <c r="J7705" s="11" t="s">
        <v>43673</v>
      </c>
      <c r="K7705" s="11" t="s">
        <v>1166</v>
      </c>
    </row>
    <row r="7706" spans="1:11" ht="16.5" x14ac:dyDescent="0.15">
      <c r="A7706" s="145" t="s">
        <v>30178</v>
      </c>
      <c r="B7706" s="32" t="s">
        <v>9492</v>
      </c>
      <c r="C7706" s="32" t="s">
        <v>2880</v>
      </c>
      <c r="D7706" s="32" t="s">
        <v>997</v>
      </c>
      <c r="E7706" s="145" t="s">
        <v>17405</v>
      </c>
      <c r="F7706" s="145" t="s">
        <v>30179</v>
      </c>
      <c r="G7706" s="145" t="s">
        <v>17407</v>
      </c>
      <c r="H7706" s="145" t="s">
        <v>1169</v>
      </c>
      <c r="I7706" s="11" t="s">
        <v>997</v>
      </c>
      <c r="J7706" s="11" t="s">
        <v>43673</v>
      </c>
      <c r="K7706" s="11" t="s">
        <v>1166</v>
      </c>
    </row>
    <row r="7707" spans="1:11" ht="16.5" x14ac:dyDescent="0.15">
      <c r="A7707" s="145" t="s">
        <v>30180</v>
      </c>
      <c r="B7707" s="32" t="s">
        <v>9493</v>
      </c>
      <c r="C7707" s="32" t="s">
        <v>2880</v>
      </c>
      <c r="D7707" s="32" t="s">
        <v>997</v>
      </c>
      <c r="E7707" s="145" t="s">
        <v>17405</v>
      </c>
      <c r="F7707" s="145" t="s">
        <v>30181</v>
      </c>
      <c r="G7707" s="145" t="s">
        <v>17407</v>
      </c>
      <c r="H7707" s="145" t="s">
        <v>1169</v>
      </c>
      <c r="I7707" s="11" t="s">
        <v>997</v>
      </c>
      <c r="J7707" s="11" t="s">
        <v>43673</v>
      </c>
      <c r="K7707" s="11" t="s">
        <v>1166</v>
      </c>
    </row>
    <row r="7708" spans="1:11" ht="16.5" x14ac:dyDescent="0.15">
      <c r="A7708" s="145" t="s">
        <v>30182</v>
      </c>
      <c r="B7708" s="32" t="s">
        <v>3628</v>
      </c>
      <c r="C7708" s="32" t="s">
        <v>2880</v>
      </c>
      <c r="D7708" s="32" t="s">
        <v>997</v>
      </c>
      <c r="E7708" s="145" t="s">
        <v>17405</v>
      </c>
      <c r="F7708" s="145" t="s">
        <v>30183</v>
      </c>
      <c r="G7708" s="145" t="s">
        <v>17407</v>
      </c>
      <c r="H7708" s="145" t="s">
        <v>1169</v>
      </c>
      <c r="I7708" s="11" t="s">
        <v>997</v>
      </c>
      <c r="J7708" s="11" t="s">
        <v>43673</v>
      </c>
      <c r="K7708" s="11" t="s">
        <v>1166</v>
      </c>
    </row>
    <row r="7709" spans="1:11" ht="16.5" x14ac:dyDescent="0.15">
      <c r="A7709" s="145" t="s">
        <v>30184</v>
      </c>
      <c r="B7709" s="32" t="s">
        <v>9494</v>
      </c>
      <c r="C7709" s="32" t="s">
        <v>6797</v>
      </c>
      <c r="D7709" s="32" t="s">
        <v>997</v>
      </c>
      <c r="E7709" s="145" t="s">
        <v>17405</v>
      </c>
      <c r="F7709" s="145" t="s">
        <v>30185</v>
      </c>
      <c r="G7709" s="145" t="s">
        <v>17407</v>
      </c>
      <c r="H7709" s="145" t="s">
        <v>1169</v>
      </c>
      <c r="I7709" s="11" t="s">
        <v>997</v>
      </c>
      <c r="J7709" s="11" t="s">
        <v>43673</v>
      </c>
      <c r="K7709" s="11" t="s">
        <v>1166</v>
      </c>
    </row>
    <row r="7710" spans="1:11" ht="16.5" x14ac:dyDescent="0.15">
      <c r="A7710" s="145" t="s">
        <v>30186</v>
      </c>
      <c r="B7710" s="32" t="s">
        <v>9495</v>
      </c>
      <c r="C7710" s="32" t="s">
        <v>6797</v>
      </c>
      <c r="D7710" s="32" t="s">
        <v>997</v>
      </c>
      <c r="E7710" s="145" t="s">
        <v>17405</v>
      </c>
      <c r="F7710" s="145" t="s">
        <v>30187</v>
      </c>
      <c r="G7710" s="145" t="s">
        <v>17407</v>
      </c>
      <c r="H7710" s="145" t="s">
        <v>1169</v>
      </c>
      <c r="I7710" s="11" t="s">
        <v>997</v>
      </c>
      <c r="J7710" s="11" t="s">
        <v>43673</v>
      </c>
      <c r="K7710" s="11" t="s">
        <v>1166</v>
      </c>
    </row>
    <row r="7711" spans="1:11" ht="16.5" x14ac:dyDescent="0.15">
      <c r="A7711" s="145" t="s">
        <v>30188</v>
      </c>
      <c r="B7711" s="32" t="s">
        <v>9496</v>
      </c>
      <c r="C7711" s="32" t="s">
        <v>1179</v>
      </c>
      <c r="D7711" s="32" t="s">
        <v>997</v>
      </c>
      <c r="E7711" s="145" t="s">
        <v>17405</v>
      </c>
      <c r="F7711" s="145" t="s">
        <v>30189</v>
      </c>
      <c r="G7711" s="145" t="s">
        <v>17407</v>
      </c>
      <c r="H7711" s="145" t="s">
        <v>1169</v>
      </c>
      <c r="I7711" s="11" t="s">
        <v>997</v>
      </c>
      <c r="J7711" s="11" t="s">
        <v>43673</v>
      </c>
      <c r="K7711" s="11" t="s">
        <v>1166</v>
      </c>
    </row>
    <row r="7712" spans="1:11" ht="16.5" x14ac:dyDescent="0.15">
      <c r="A7712" s="145" t="s">
        <v>30190</v>
      </c>
      <c r="B7712" s="32" t="s">
        <v>9497</v>
      </c>
      <c r="C7712" s="32" t="s">
        <v>1179</v>
      </c>
      <c r="D7712" s="32" t="s">
        <v>997</v>
      </c>
      <c r="E7712" s="145" t="s">
        <v>17405</v>
      </c>
      <c r="F7712" s="145" t="s">
        <v>20846</v>
      </c>
      <c r="G7712" s="145" t="s">
        <v>17407</v>
      </c>
      <c r="H7712" s="145" t="s">
        <v>1169</v>
      </c>
      <c r="I7712" s="11" t="s">
        <v>997</v>
      </c>
      <c r="J7712" s="11" t="s">
        <v>43673</v>
      </c>
      <c r="K7712" s="11" t="s">
        <v>1166</v>
      </c>
    </row>
    <row r="7713" spans="1:11" ht="16.5" x14ac:dyDescent="0.15">
      <c r="A7713" s="145" t="s">
        <v>30191</v>
      </c>
      <c r="B7713" s="32" t="s">
        <v>3577</v>
      </c>
      <c r="C7713" s="32" t="s">
        <v>2880</v>
      </c>
      <c r="D7713" s="32" t="s">
        <v>997</v>
      </c>
      <c r="E7713" s="145" t="s">
        <v>17405</v>
      </c>
      <c r="F7713" s="145" t="s">
        <v>30192</v>
      </c>
      <c r="G7713" s="145" t="s">
        <v>17407</v>
      </c>
      <c r="H7713" s="145" t="s">
        <v>1169</v>
      </c>
      <c r="I7713" s="11" t="s">
        <v>997</v>
      </c>
      <c r="J7713" s="11" t="s">
        <v>43673</v>
      </c>
      <c r="K7713" s="11" t="s">
        <v>1166</v>
      </c>
    </row>
    <row r="7714" spans="1:11" ht="16.5" x14ac:dyDescent="0.15">
      <c r="A7714" s="145" t="s">
        <v>30193</v>
      </c>
      <c r="B7714" s="32" t="s">
        <v>9498</v>
      </c>
      <c r="C7714" s="32" t="s">
        <v>2880</v>
      </c>
      <c r="D7714" s="32" t="s">
        <v>997</v>
      </c>
      <c r="E7714" s="145" t="s">
        <v>17405</v>
      </c>
      <c r="F7714" s="145" t="s">
        <v>30194</v>
      </c>
      <c r="G7714" s="145" t="s">
        <v>17407</v>
      </c>
      <c r="H7714" s="145" t="s">
        <v>1169</v>
      </c>
      <c r="I7714" s="11" t="s">
        <v>997</v>
      </c>
      <c r="J7714" s="11" t="s">
        <v>43673</v>
      </c>
      <c r="K7714" s="11" t="s">
        <v>1166</v>
      </c>
    </row>
    <row r="7715" spans="1:11" ht="16.5" x14ac:dyDescent="0.15">
      <c r="A7715" s="145" t="s">
        <v>30195</v>
      </c>
      <c r="B7715" s="32" t="s">
        <v>9499</v>
      </c>
      <c r="C7715" s="32" t="s">
        <v>2880</v>
      </c>
      <c r="D7715" s="32" t="s">
        <v>997</v>
      </c>
      <c r="E7715" s="145" t="s">
        <v>17405</v>
      </c>
      <c r="F7715" s="145" t="s">
        <v>30196</v>
      </c>
      <c r="G7715" s="145" t="s">
        <v>17407</v>
      </c>
      <c r="H7715" s="145" t="s">
        <v>1169</v>
      </c>
      <c r="I7715" s="11" t="s">
        <v>997</v>
      </c>
      <c r="J7715" s="11" t="s">
        <v>43673</v>
      </c>
      <c r="K7715" s="11" t="s">
        <v>1166</v>
      </c>
    </row>
    <row r="7716" spans="1:11" ht="16.5" x14ac:dyDescent="0.15">
      <c r="A7716" s="145" t="s">
        <v>30197</v>
      </c>
      <c r="B7716" s="32" t="s">
        <v>6908</v>
      </c>
      <c r="C7716" s="32" t="s">
        <v>1179</v>
      </c>
      <c r="D7716" s="32" t="s">
        <v>997</v>
      </c>
      <c r="E7716" s="145" t="s">
        <v>17405</v>
      </c>
      <c r="F7716" s="145" t="s">
        <v>30198</v>
      </c>
      <c r="G7716" s="145" t="s">
        <v>17407</v>
      </c>
      <c r="H7716" s="145" t="s">
        <v>1169</v>
      </c>
      <c r="I7716" s="11" t="s">
        <v>997</v>
      </c>
      <c r="J7716" s="11" t="s">
        <v>43673</v>
      </c>
      <c r="K7716" s="11" t="s">
        <v>1166</v>
      </c>
    </row>
    <row r="7717" spans="1:11" ht="16.5" x14ac:dyDescent="0.15">
      <c r="A7717" s="145" t="s">
        <v>30199</v>
      </c>
      <c r="B7717" s="32" t="s">
        <v>9500</v>
      </c>
      <c r="C7717" s="32" t="s">
        <v>6812</v>
      </c>
      <c r="D7717" s="32" t="s">
        <v>997</v>
      </c>
      <c r="E7717" s="145" t="s">
        <v>17405</v>
      </c>
      <c r="F7717" s="145" t="s">
        <v>30200</v>
      </c>
      <c r="G7717" s="145" t="s">
        <v>17407</v>
      </c>
      <c r="H7717" s="145" t="s">
        <v>1169</v>
      </c>
      <c r="I7717" s="11" t="s">
        <v>997</v>
      </c>
      <c r="J7717" s="11" t="s">
        <v>43673</v>
      </c>
      <c r="K7717" s="11" t="s">
        <v>1166</v>
      </c>
    </row>
    <row r="7718" spans="1:11" ht="16.5" x14ac:dyDescent="0.15">
      <c r="A7718" s="145" t="s">
        <v>30201</v>
      </c>
      <c r="B7718" s="32" t="s">
        <v>3629</v>
      </c>
      <c r="C7718" s="32" t="s">
        <v>2880</v>
      </c>
      <c r="D7718" s="32" t="s">
        <v>997</v>
      </c>
      <c r="E7718" s="145" t="s">
        <v>17405</v>
      </c>
      <c r="F7718" s="145" t="s">
        <v>30202</v>
      </c>
      <c r="G7718" s="145" t="s">
        <v>17407</v>
      </c>
      <c r="H7718" s="145" t="s">
        <v>1169</v>
      </c>
      <c r="I7718" s="11" t="s">
        <v>997</v>
      </c>
      <c r="J7718" s="11" t="s">
        <v>43673</v>
      </c>
      <c r="K7718" s="11" t="s">
        <v>1166</v>
      </c>
    </row>
    <row r="7719" spans="1:11" ht="16.5" x14ac:dyDescent="0.15">
      <c r="A7719" s="145" t="s">
        <v>30203</v>
      </c>
      <c r="B7719" s="32" t="s">
        <v>9501</v>
      </c>
      <c r="C7719" s="32" t="s">
        <v>6797</v>
      </c>
      <c r="D7719" s="32" t="s">
        <v>997</v>
      </c>
      <c r="E7719" s="145" t="s">
        <v>17405</v>
      </c>
      <c r="F7719" s="145" t="s">
        <v>30204</v>
      </c>
      <c r="G7719" s="145" t="s">
        <v>17407</v>
      </c>
      <c r="H7719" s="145" t="s">
        <v>1169</v>
      </c>
      <c r="I7719" s="11" t="s">
        <v>997</v>
      </c>
      <c r="J7719" s="11" t="s">
        <v>43673</v>
      </c>
      <c r="K7719" s="11" t="s">
        <v>1166</v>
      </c>
    </row>
    <row r="7720" spans="1:11" ht="16.5" x14ac:dyDescent="0.15">
      <c r="A7720" s="145" t="s">
        <v>30205</v>
      </c>
      <c r="B7720" s="32" t="s">
        <v>9502</v>
      </c>
      <c r="C7720" s="32" t="s">
        <v>6797</v>
      </c>
      <c r="D7720" s="32" t="s">
        <v>997</v>
      </c>
      <c r="E7720" s="145" t="s">
        <v>17405</v>
      </c>
      <c r="F7720" s="145" t="s">
        <v>30206</v>
      </c>
      <c r="G7720" s="145" t="s">
        <v>17407</v>
      </c>
      <c r="H7720" s="145" t="s">
        <v>1169</v>
      </c>
      <c r="I7720" s="11" t="s">
        <v>997</v>
      </c>
      <c r="J7720" s="11" t="s">
        <v>43673</v>
      </c>
      <c r="K7720" s="11" t="s">
        <v>1166</v>
      </c>
    </row>
    <row r="7721" spans="1:11" ht="16.5" x14ac:dyDescent="0.15">
      <c r="A7721" s="145" t="s">
        <v>30207</v>
      </c>
      <c r="B7721" s="32" t="s">
        <v>9503</v>
      </c>
      <c r="C7721" s="32" t="s">
        <v>6797</v>
      </c>
      <c r="D7721" s="32" t="s">
        <v>997</v>
      </c>
      <c r="E7721" s="145" t="s">
        <v>17405</v>
      </c>
      <c r="F7721" s="145" t="s">
        <v>30208</v>
      </c>
      <c r="G7721" s="145" t="s">
        <v>17407</v>
      </c>
      <c r="H7721" s="145" t="s">
        <v>1169</v>
      </c>
      <c r="I7721" s="11" t="s">
        <v>997</v>
      </c>
      <c r="J7721" s="11" t="s">
        <v>43673</v>
      </c>
      <c r="K7721" s="11" t="s">
        <v>1166</v>
      </c>
    </row>
    <row r="7722" spans="1:11" ht="16.5" x14ac:dyDescent="0.15">
      <c r="A7722" s="145" t="s">
        <v>30209</v>
      </c>
      <c r="B7722" s="32" t="s">
        <v>9504</v>
      </c>
      <c r="C7722" s="32" t="s">
        <v>2880</v>
      </c>
      <c r="D7722" s="32" t="s">
        <v>997</v>
      </c>
      <c r="E7722" s="145" t="s">
        <v>17405</v>
      </c>
      <c r="F7722" s="145" t="s">
        <v>30210</v>
      </c>
      <c r="G7722" s="145" t="s">
        <v>17407</v>
      </c>
      <c r="H7722" s="145" t="s">
        <v>1169</v>
      </c>
      <c r="I7722" s="11" t="s">
        <v>997</v>
      </c>
      <c r="J7722" s="11" t="s">
        <v>43673</v>
      </c>
      <c r="K7722" s="11" t="s">
        <v>1166</v>
      </c>
    </row>
    <row r="7723" spans="1:11" ht="16.5" x14ac:dyDescent="0.15">
      <c r="A7723" s="145" t="s">
        <v>30211</v>
      </c>
      <c r="B7723" s="32" t="s">
        <v>9505</v>
      </c>
      <c r="C7723" s="32" t="s">
        <v>2880</v>
      </c>
      <c r="D7723" s="32" t="s">
        <v>997</v>
      </c>
      <c r="E7723" s="145" t="s">
        <v>17405</v>
      </c>
      <c r="F7723" s="145" t="s">
        <v>30212</v>
      </c>
      <c r="G7723" s="145" t="s">
        <v>17407</v>
      </c>
      <c r="H7723" s="145" t="s">
        <v>1169</v>
      </c>
      <c r="I7723" s="11" t="s">
        <v>997</v>
      </c>
      <c r="J7723" s="11" t="s">
        <v>43673</v>
      </c>
      <c r="K7723" s="11" t="s">
        <v>1166</v>
      </c>
    </row>
    <row r="7724" spans="1:11" ht="16.5" x14ac:dyDescent="0.15">
      <c r="A7724" s="145" t="s">
        <v>30213</v>
      </c>
      <c r="B7724" s="32" t="s">
        <v>3611</v>
      </c>
      <c r="C7724" s="32" t="s">
        <v>1174</v>
      </c>
      <c r="D7724" s="32" t="s">
        <v>997</v>
      </c>
      <c r="E7724" s="145" t="s">
        <v>17405</v>
      </c>
      <c r="F7724" s="145" t="s">
        <v>30214</v>
      </c>
      <c r="G7724" s="145" t="s">
        <v>17407</v>
      </c>
      <c r="H7724" s="145" t="s">
        <v>1169</v>
      </c>
      <c r="I7724" s="11" t="s">
        <v>997</v>
      </c>
      <c r="J7724" s="11" t="s">
        <v>43673</v>
      </c>
      <c r="K7724" s="11" t="s">
        <v>1166</v>
      </c>
    </row>
    <row r="7725" spans="1:11" ht="16.5" x14ac:dyDescent="0.15">
      <c r="A7725" s="145" t="s">
        <v>30215</v>
      </c>
      <c r="B7725" s="32" t="s">
        <v>9506</v>
      </c>
      <c r="C7725" s="32" t="s">
        <v>6812</v>
      </c>
      <c r="D7725" s="32" t="s">
        <v>997</v>
      </c>
      <c r="E7725" s="145" t="s">
        <v>17405</v>
      </c>
      <c r="F7725" s="145" t="s">
        <v>30216</v>
      </c>
      <c r="G7725" s="145" t="s">
        <v>17407</v>
      </c>
      <c r="H7725" s="145" t="s">
        <v>1169</v>
      </c>
      <c r="I7725" s="11" t="s">
        <v>997</v>
      </c>
      <c r="J7725" s="11" t="s">
        <v>43673</v>
      </c>
      <c r="K7725" s="11" t="s">
        <v>1166</v>
      </c>
    </row>
    <row r="7726" spans="1:11" ht="16.5" x14ac:dyDescent="0.15">
      <c r="A7726" s="145" t="s">
        <v>30217</v>
      </c>
      <c r="B7726" s="32" t="s">
        <v>9507</v>
      </c>
      <c r="C7726" s="32" t="s">
        <v>6562</v>
      </c>
      <c r="D7726" s="32" t="s">
        <v>997</v>
      </c>
      <c r="E7726" s="145" t="s">
        <v>17405</v>
      </c>
      <c r="F7726" s="145" t="s">
        <v>30218</v>
      </c>
      <c r="G7726" s="145" t="s">
        <v>17407</v>
      </c>
      <c r="H7726" s="145" t="s">
        <v>1169</v>
      </c>
      <c r="I7726" s="11" t="s">
        <v>997</v>
      </c>
      <c r="J7726" s="11" t="s">
        <v>43673</v>
      </c>
      <c r="K7726" s="11" t="s">
        <v>1166</v>
      </c>
    </row>
    <row r="7727" spans="1:11" ht="16.5" x14ac:dyDescent="0.15">
      <c r="A7727" s="145" t="s">
        <v>30219</v>
      </c>
      <c r="B7727" s="32" t="s">
        <v>9508</v>
      </c>
      <c r="C7727" s="32" t="s">
        <v>1233</v>
      </c>
      <c r="D7727" s="32" t="s">
        <v>997</v>
      </c>
      <c r="E7727" s="145" t="s">
        <v>17405</v>
      </c>
      <c r="F7727" s="145" t="s">
        <v>30220</v>
      </c>
      <c r="G7727" s="145" t="s">
        <v>17407</v>
      </c>
      <c r="H7727" s="145" t="s">
        <v>1169</v>
      </c>
      <c r="I7727" s="11" t="s">
        <v>997</v>
      </c>
      <c r="J7727" s="11" t="s">
        <v>43673</v>
      </c>
      <c r="K7727" s="11" t="s">
        <v>1166</v>
      </c>
    </row>
    <row r="7728" spans="1:11" ht="16.5" x14ac:dyDescent="0.15">
      <c r="A7728" s="145" t="s">
        <v>30221</v>
      </c>
      <c r="B7728" s="32" t="s">
        <v>9509</v>
      </c>
      <c r="C7728" s="32" t="s">
        <v>1233</v>
      </c>
      <c r="D7728" s="32" t="s">
        <v>997</v>
      </c>
      <c r="E7728" s="145" t="s">
        <v>17405</v>
      </c>
      <c r="F7728" s="145" t="s">
        <v>30222</v>
      </c>
      <c r="G7728" s="145" t="s">
        <v>17407</v>
      </c>
      <c r="H7728" s="145" t="s">
        <v>1169</v>
      </c>
      <c r="I7728" s="11" t="s">
        <v>997</v>
      </c>
      <c r="J7728" s="11" t="s">
        <v>43673</v>
      </c>
      <c r="K7728" s="11" t="s">
        <v>1166</v>
      </c>
    </row>
    <row r="7729" spans="1:11" ht="16.5" x14ac:dyDescent="0.15">
      <c r="A7729" s="145" t="s">
        <v>30223</v>
      </c>
      <c r="B7729" s="32" t="s">
        <v>3627</v>
      </c>
      <c r="C7729" s="32" t="s">
        <v>6186</v>
      </c>
      <c r="D7729" s="32" t="s">
        <v>997</v>
      </c>
      <c r="E7729" s="145" t="s">
        <v>17405</v>
      </c>
      <c r="F7729" s="145" t="s">
        <v>30224</v>
      </c>
      <c r="G7729" s="145" t="s">
        <v>17407</v>
      </c>
      <c r="H7729" s="145" t="s">
        <v>1169</v>
      </c>
      <c r="I7729" s="11" t="s">
        <v>997</v>
      </c>
      <c r="J7729" s="11" t="s">
        <v>43673</v>
      </c>
      <c r="K7729" s="11" t="s">
        <v>1166</v>
      </c>
    </row>
    <row r="7730" spans="1:11" ht="16.5" x14ac:dyDescent="0.15">
      <c r="A7730" s="145" t="s">
        <v>30225</v>
      </c>
      <c r="B7730" s="32" t="s">
        <v>3626</v>
      </c>
      <c r="C7730" s="32" t="s">
        <v>2880</v>
      </c>
      <c r="D7730" s="32" t="s">
        <v>997</v>
      </c>
      <c r="E7730" s="145" t="s">
        <v>17405</v>
      </c>
      <c r="F7730" s="145" t="s">
        <v>30226</v>
      </c>
      <c r="G7730" s="145" t="s">
        <v>17407</v>
      </c>
      <c r="H7730" s="145" t="s">
        <v>1169</v>
      </c>
      <c r="I7730" s="11" t="s">
        <v>997</v>
      </c>
      <c r="J7730" s="11" t="s">
        <v>43673</v>
      </c>
      <c r="K7730" s="11" t="s">
        <v>1166</v>
      </c>
    </row>
    <row r="7731" spans="1:11" ht="16.5" x14ac:dyDescent="0.15">
      <c r="A7731" s="145" t="s">
        <v>30227</v>
      </c>
      <c r="B7731" s="32" t="s">
        <v>3148</v>
      </c>
      <c r="C7731" s="32" t="s">
        <v>3117</v>
      </c>
      <c r="D7731" s="32" t="s">
        <v>997</v>
      </c>
      <c r="E7731" s="145" t="s">
        <v>17405</v>
      </c>
      <c r="F7731" s="145" t="s">
        <v>30228</v>
      </c>
      <c r="G7731" s="145" t="s">
        <v>17407</v>
      </c>
      <c r="H7731" s="145" t="s">
        <v>1169</v>
      </c>
      <c r="I7731" s="11" t="s">
        <v>997</v>
      </c>
      <c r="J7731" s="11" t="s">
        <v>43673</v>
      </c>
      <c r="K7731" s="11" t="s">
        <v>1166</v>
      </c>
    </row>
    <row r="7732" spans="1:11" ht="16.5" x14ac:dyDescent="0.15">
      <c r="A7732" s="145" t="s">
        <v>30229</v>
      </c>
      <c r="B7732" s="32" t="s">
        <v>3148</v>
      </c>
      <c r="C7732" s="32" t="s">
        <v>3117</v>
      </c>
      <c r="D7732" s="32" t="s">
        <v>3109</v>
      </c>
      <c r="E7732" s="145" t="s">
        <v>17405</v>
      </c>
      <c r="F7732" s="145" t="s">
        <v>30228</v>
      </c>
      <c r="G7732" s="145" t="s">
        <v>17407</v>
      </c>
      <c r="H7732" s="145" t="s">
        <v>1169</v>
      </c>
      <c r="I7732" s="11" t="s">
        <v>1166</v>
      </c>
      <c r="J7732" s="11" t="s">
        <v>43673</v>
      </c>
      <c r="K7732" s="11" t="s">
        <v>1166</v>
      </c>
    </row>
    <row r="7733" spans="1:11" ht="16.5" x14ac:dyDescent="0.15">
      <c r="A7733" s="145" t="s">
        <v>30230</v>
      </c>
      <c r="B7733" s="32" t="s">
        <v>3148</v>
      </c>
      <c r="C7733" s="32" t="s">
        <v>3117</v>
      </c>
      <c r="D7733" s="32" t="s">
        <v>2174</v>
      </c>
      <c r="E7733" s="145" t="s">
        <v>17405</v>
      </c>
      <c r="F7733" s="145" t="s">
        <v>30228</v>
      </c>
      <c r="G7733" s="145" t="s">
        <v>17407</v>
      </c>
      <c r="H7733" s="145" t="s">
        <v>1227</v>
      </c>
      <c r="I7733" s="11" t="s">
        <v>1166</v>
      </c>
      <c r="J7733" s="11" t="s">
        <v>43673</v>
      </c>
      <c r="K7733" s="11" t="s">
        <v>1166</v>
      </c>
    </row>
    <row r="7734" spans="1:11" ht="16.5" x14ac:dyDescent="0.15">
      <c r="A7734" s="145" t="s">
        <v>30231</v>
      </c>
      <c r="B7734" s="32" t="s">
        <v>9510</v>
      </c>
      <c r="C7734" s="32" t="s">
        <v>9511</v>
      </c>
      <c r="D7734" s="32" t="s">
        <v>997</v>
      </c>
      <c r="E7734" s="145" t="s">
        <v>17405</v>
      </c>
      <c r="F7734" s="145" t="s">
        <v>30232</v>
      </c>
      <c r="G7734" s="145" t="s">
        <v>17407</v>
      </c>
      <c r="H7734" s="145" t="s">
        <v>1169</v>
      </c>
      <c r="I7734" s="11" t="s">
        <v>997</v>
      </c>
      <c r="J7734" s="11" t="s">
        <v>43673</v>
      </c>
      <c r="K7734" s="11" t="s">
        <v>1166</v>
      </c>
    </row>
    <row r="7735" spans="1:11" ht="16.5" x14ac:dyDescent="0.15">
      <c r="A7735" s="145" t="s">
        <v>30233</v>
      </c>
      <c r="B7735" s="32" t="s">
        <v>9512</v>
      </c>
      <c r="C7735" s="32" t="s">
        <v>9453</v>
      </c>
      <c r="D7735" s="32" t="s">
        <v>997</v>
      </c>
      <c r="E7735" s="145" t="s">
        <v>17405</v>
      </c>
      <c r="F7735" s="145" t="s">
        <v>30234</v>
      </c>
      <c r="G7735" s="145" t="s">
        <v>17407</v>
      </c>
      <c r="H7735" s="145" t="s">
        <v>1169</v>
      </c>
      <c r="I7735" s="11" t="s">
        <v>997</v>
      </c>
      <c r="J7735" s="11" t="s">
        <v>43673</v>
      </c>
      <c r="K7735" s="11" t="s">
        <v>1166</v>
      </c>
    </row>
    <row r="7736" spans="1:11" ht="16.5" x14ac:dyDescent="0.15">
      <c r="A7736" s="145" t="s">
        <v>30235</v>
      </c>
      <c r="B7736" s="32" t="s">
        <v>9513</v>
      </c>
      <c r="C7736" s="32" t="s">
        <v>9514</v>
      </c>
      <c r="D7736" s="32" t="s">
        <v>997</v>
      </c>
      <c r="E7736" s="145" t="s">
        <v>17405</v>
      </c>
      <c r="F7736" s="145" t="s">
        <v>30236</v>
      </c>
      <c r="G7736" s="145" t="s">
        <v>17407</v>
      </c>
      <c r="H7736" s="145" t="s">
        <v>1169</v>
      </c>
      <c r="I7736" s="11" t="s">
        <v>997</v>
      </c>
      <c r="J7736" s="11" t="s">
        <v>43673</v>
      </c>
      <c r="K7736" s="11" t="s">
        <v>1166</v>
      </c>
    </row>
    <row r="7737" spans="1:11" ht="16.5" x14ac:dyDescent="0.15">
      <c r="A7737" s="145" t="s">
        <v>30237</v>
      </c>
      <c r="B7737" s="32" t="s">
        <v>9515</v>
      </c>
      <c r="C7737" s="32" t="s">
        <v>4044</v>
      </c>
      <c r="D7737" s="32" t="s">
        <v>997</v>
      </c>
      <c r="E7737" s="145" t="s">
        <v>17405</v>
      </c>
      <c r="F7737" s="145" t="s">
        <v>30238</v>
      </c>
      <c r="G7737" s="145" t="s">
        <v>17407</v>
      </c>
      <c r="H7737" s="145" t="s">
        <v>1169</v>
      </c>
      <c r="I7737" s="11" t="s">
        <v>997</v>
      </c>
      <c r="J7737" s="11" t="s">
        <v>43673</v>
      </c>
      <c r="K7737" s="11" t="s">
        <v>1166</v>
      </c>
    </row>
    <row r="7738" spans="1:11" ht="16.5" x14ac:dyDescent="0.15">
      <c r="A7738" s="145" t="s">
        <v>30239</v>
      </c>
      <c r="B7738" s="32" t="s">
        <v>6141</v>
      </c>
      <c r="C7738" s="32" t="s">
        <v>9516</v>
      </c>
      <c r="D7738" s="32" t="s">
        <v>997</v>
      </c>
      <c r="E7738" s="145" t="s">
        <v>17405</v>
      </c>
      <c r="F7738" s="145" t="s">
        <v>30240</v>
      </c>
      <c r="G7738" s="145" t="s">
        <v>17407</v>
      </c>
      <c r="H7738" s="145" t="s">
        <v>1169</v>
      </c>
      <c r="I7738" s="11" t="s">
        <v>997</v>
      </c>
      <c r="J7738" s="11" t="s">
        <v>43673</v>
      </c>
      <c r="K7738" s="11" t="s">
        <v>1166</v>
      </c>
    </row>
    <row r="7739" spans="1:11" ht="16.5" x14ac:dyDescent="0.15">
      <c r="A7739" s="145" t="s">
        <v>30241</v>
      </c>
      <c r="B7739" s="32" t="s">
        <v>9517</v>
      </c>
      <c r="C7739" s="32" t="s">
        <v>4048</v>
      </c>
      <c r="D7739" s="32" t="s">
        <v>997</v>
      </c>
      <c r="E7739" s="145" t="s">
        <v>17405</v>
      </c>
      <c r="F7739" s="145" t="s">
        <v>30242</v>
      </c>
      <c r="G7739" s="145" t="s">
        <v>17407</v>
      </c>
      <c r="H7739" s="145" t="s">
        <v>1169</v>
      </c>
      <c r="I7739" s="11" t="s">
        <v>997</v>
      </c>
      <c r="J7739" s="11" t="s">
        <v>43673</v>
      </c>
      <c r="K7739" s="11" t="s">
        <v>1166</v>
      </c>
    </row>
    <row r="7740" spans="1:11" ht="16.5" x14ac:dyDescent="0.15">
      <c r="A7740" s="145" t="s">
        <v>30243</v>
      </c>
      <c r="B7740" s="32" t="s">
        <v>9518</v>
      </c>
      <c r="C7740" s="32" t="s">
        <v>9519</v>
      </c>
      <c r="D7740" s="32" t="s">
        <v>997</v>
      </c>
      <c r="E7740" s="145" t="s">
        <v>17405</v>
      </c>
      <c r="F7740" s="145" t="s">
        <v>30244</v>
      </c>
      <c r="G7740" s="145" t="s">
        <v>17407</v>
      </c>
      <c r="H7740" s="145" t="s">
        <v>1169</v>
      </c>
      <c r="I7740" s="11" t="s">
        <v>997</v>
      </c>
      <c r="J7740" s="11" t="s">
        <v>43673</v>
      </c>
      <c r="K7740" s="11" t="s">
        <v>1166</v>
      </c>
    </row>
    <row r="7741" spans="1:11" ht="16.5" x14ac:dyDescent="0.15">
      <c r="A7741" s="145" t="s">
        <v>30245</v>
      </c>
      <c r="B7741" s="32" t="s">
        <v>9520</v>
      </c>
      <c r="C7741" s="32" t="s">
        <v>9519</v>
      </c>
      <c r="D7741" s="32" t="s">
        <v>997</v>
      </c>
      <c r="E7741" s="145" t="s">
        <v>17405</v>
      </c>
      <c r="F7741" s="145" t="s">
        <v>30246</v>
      </c>
      <c r="G7741" s="145" t="s">
        <v>17407</v>
      </c>
      <c r="H7741" s="145" t="s">
        <v>1169</v>
      </c>
      <c r="I7741" s="11" t="s">
        <v>997</v>
      </c>
      <c r="J7741" s="11" t="s">
        <v>43673</v>
      </c>
      <c r="K7741" s="11" t="s">
        <v>1166</v>
      </c>
    </row>
    <row r="7742" spans="1:11" ht="16.5" x14ac:dyDescent="0.15">
      <c r="A7742" s="145" t="s">
        <v>30247</v>
      </c>
      <c r="B7742" s="32" t="s">
        <v>9521</v>
      </c>
      <c r="C7742" s="32" t="s">
        <v>8657</v>
      </c>
      <c r="D7742" s="32" t="s">
        <v>997</v>
      </c>
      <c r="E7742" s="145" t="s">
        <v>17405</v>
      </c>
      <c r="F7742" s="145" t="s">
        <v>30248</v>
      </c>
      <c r="G7742" s="145" t="s">
        <v>17407</v>
      </c>
      <c r="H7742" s="145" t="s">
        <v>1169</v>
      </c>
      <c r="I7742" s="11" t="s">
        <v>997</v>
      </c>
      <c r="J7742" s="11" t="s">
        <v>43673</v>
      </c>
      <c r="K7742" s="11" t="s">
        <v>1166</v>
      </c>
    </row>
    <row r="7743" spans="1:11" ht="16.5" x14ac:dyDescent="0.15">
      <c r="A7743" s="145" t="s">
        <v>30249</v>
      </c>
      <c r="B7743" s="32" t="s">
        <v>9522</v>
      </c>
      <c r="C7743" s="32" t="s">
        <v>9523</v>
      </c>
      <c r="D7743" s="32" t="s">
        <v>997</v>
      </c>
      <c r="E7743" s="145" t="s">
        <v>17405</v>
      </c>
      <c r="F7743" s="145" t="s">
        <v>30250</v>
      </c>
      <c r="G7743" s="145" t="s">
        <v>17407</v>
      </c>
      <c r="H7743" s="145" t="s">
        <v>1169</v>
      </c>
      <c r="I7743" s="11" t="s">
        <v>997</v>
      </c>
      <c r="J7743" s="11" t="s">
        <v>43673</v>
      </c>
      <c r="K7743" s="11" t="s">
        <v>1166</v>
      </c>
    </row>
    <row r="7744" spans="1:11" ht="16.5" x14ac:dyDescent="0.15">
      <c r="A7744" s="145" t="s">
        <v>30251</v>
      </c>
      <c r="B7744" s="32" t="s">
        <v>9524</v>
      </c>
      <c r="C7744" s="32" t="s">
        <v>9525</v>
      </c>
      <c r="D7744" s="32" t="s">
        <v>997</v>
      </c>
      <c r="E7744" s="145" t="s">
        <v>17405</v>
      </c>
      <c r="F7744" s="145" t="s">
        <v>30252</v>
      </c>
      <c r="G7744" s="145" t="s">
        <v>17407</v>
      </c>
      <c r="H7744" s="145" t="s">
        <v>1169</v>
      </c>
      <c r="I7744" s="11" t="s">
        <v>997</v>
      </c>
      <c r="J7744" s="11" t="s">
        <v>43673</v>
      </c>
      <c r="K7744" s="11" t="s">
        <v>1166</v>
      </c>
    </row>
    <row r="7745" spans="1:11" ht="16.5" x14ac:dyDescent="0.15">
      <c r="A7745" s="145" t="s">
        <v>30253</v>
      </c>
      <c r="B7745" s="32" t="s">
        <v>6570</v>
      </c>
      <c r="C7745" s="32" t="s">
        <v>9273</v>
      </c>
      <c r="D7745" s="32" t="s">
        <v>997</v>
      </c>
      <c r="E7745" s="145" t="s">
        <v>17405</v>
      </c>
      <c r="F7745" s="145" t="s">
        <v>30254</v>
      </c>
      <c r="G7745" s="145" t="s">
        <v>17407</v>
      </c>
      <c r="H7745" s="145" t="s">
        <v>1169</v>
      </c>
      <c r="I7745" s="11" t="s">
        <v>997</v>
      </c>
      <c r="J7745" s="11" t="s">
        <v>43673</v>
      </c>
      <c r="K7745" s="11" t="s">
        <v>1166</v>
      </c>
    </row>
    <row r="7746" spans="1:11" ht="16.5" x14ac:dyDescent="0.15">
      <c r="A7746" s="145" t="s">
        <v>30255</v>
      </c>
      <c r="B7746" s="32" t="s">
        <v>9526</v>
      </c>
      <c r="C7746" s="32" t="s">
        <v>8657</v>
      </c>
      <c r="D7746" s="32" t="s">
        <v>997</v>
      </c>
      <c r="E7746" s="145" t="s">
        <v>17405</v>
      </c>
      <c r="F7746" s="145" t="s">
        <v>30256</v>
      </c>
      <c r="G7746" s="145" t="s">
        <v>17407</v>
      </c>
      <c r="H7746" s="145" t="s">
        <v>1169</v>
      </c>
      <c r="I7746" s="11" t="s">
        <v>997</v>
      </c>
      <c r="J7746" s="11" t="s">
        <v>43673</v>
      </c>
      <c r="K7746" s="11" t="s">
        <v>1166</v>
      </c>
    </row>
    <row r="7747" spans="1:11" ht="16.5" x14ac:dyDescent="0.15">
      <c r="A7747" s="145" t="s">
        <v>30257</v>
      </c>
      <c r="B7747" s="32" t="s">
        <v>9527</v>
      </c>
      <c r="C7747" s="32" t="s">
        <v>9523</v>
      </c>
      <c r="D7747" s="32" t="s">
        <v>997</v>
      </c>
      <c r="E7747" s="145" t="s">
        <v>17405</v>
      </c>
      <c r="F7747" s="145" t="s">
        <v>30258</v>
      </c>
      <c r="G7747" s="145" t="s">
        <v>17407</v>
      </c>
      <c r="H7747" s="145" t="s">
        <v>1169</v>
      </c>
      <c r="I7747" s="11" t="s">
        <v>997</v>
      </c>
      <c r="J7747" s="11" t="s">
        <v>43673</v>
      </c>
      <c r="K7747" s="11" t="s">
        <v>1166</v>
      </c>
    </row>
    <row r="7748" spans="1:11" ht="16.5" x14ac:dyDescent="0.15">
      <c r="A7748" s="145" t="s">
        <v>30259</v>
      </c>
      <c r="B7748" s="32" t="s">
        <v>9528</v>
      </c>
      <c r="C7748" s="32" t="s">
        <v>9523</v>
      </c>
      <c r="D7748" s="32" t="s">
        <v>997</v>
      </c>
      <c r="E7748" s="145" t="s">
        <v>17405</v>
      </c>
      <c r="F7748" s="145" t="s">
        <v>30260</v>
      </c>
      <c r="G7748" s="145" t="s">
        <v>17407</v>
      </c>
      <c r="H7748" s="145" t="s">
        <v>1169</v>
      </c>
      <c r="I7748" s="11" t="s">
        <v>997</v>
      </c>
      <c r="J7748" s="11" t="s">
        <v>43673</v>
      </c>
      <c r="K7748" s="11" t="s">
        <v>1166</v>
      </c>
    </row>
    <row r="7749" spans="1:11" ht="16.5" x14ac:dyDescent="0.15">
      <c r="A7749" s="145" t="s">
        <v>30261</v>
      </c>
      <c r="B7749" s="32" t="s">
        <v>9258</v>
      </c>
      <c r="C7749" s="32" t="s">
        <v>9269</v>
      </c>
      <c r="D7749" s="32" t="s">
        <v>997</v>
      </c>
      <c r="E7749" s="145" t="s">
        <v>17405</v>
      </c>
      <c r="F7749" s="145" t="s">
        <v>30262</v>
      </c>
      <c r="G7749" s="145" t="s">
        <v>17407</v>
      </c>
      <c r="H7749" s="145" t="s">
        <v>1169</v>
      </c>
      <c r="I7749" s="11" t="s">
        <v>997</v>
      </c>
      <c r="J7749" s="11" t="s">
        <v>43673</v>
      </c>
      <c r="K7749" s="11" t="s">
        <v>1166</v>
      </c>
    </row>
    <row r="7750" spans="1:11" ht="16.5" x14ac:dyDescent="0.15">
      <c r="A7750" s="145" t="s">
        <v>30263</v>
      </c>
      <c r="B7750" s="32" t="s">
        <v>9529</v>
      </c>
      <c r="C7750" s="32" t="s">
        <v>8891</v>
      </c>
      <c r="D7750" s="32" t="s">
        <v>997</v>
      </c>
      <c r="E7750" s="145" t="s">
        <v>17405</v>
      </c>
      <c r="F7750" s="145" t="s">
        <v>30264</v>
      </c>
      <c r="G7750" s="145" t="s">
        <v>17407</v>
      </c>
      <c r="H7750" s="145" t="s">
        <v>1169</v>
      </c>
      <c r="I7750" s="11" t="s">
        <v>997</v>
      </c>
      <c r="J7750" s="11" t="s">
        <v>43673</v>
      </c>
      <c r="K7750" s="11" t="s">
        <v>1166</v>
      </c>
    </row>
    <row r="7751" spans="1:11" ht="16.5" x14ac:dyDescent="0.15">
      <c r="A7751" s="145" t="s">
        <v>30265</v>
      </c>
      <c r="B7751" s="32" t="s">
        <v>6077</v>
      </c>
      <c r="C7751" s="32" t="s">
        <v>9523</v>
      </c>
      <c r="D7751" s="32" t="s">
        <v>997</v>
      </c>
      <c r="E7751" s="145" t="s">
        <v>17405</v>
      </c>
      <c r="F7751" s="145" t="s">
        <v>30266</v>
      </c>
      <c r="G7751" s="145" t="s">
        <v>17407</v>
      </c>
      <c r="H7751" s="145" t="s">
        <v>1169</v>
      </c>
      <c r="I7751" s="11" t="s">
        <v>997</v>
      </c>
      <c r="J7751" s="11" t="s">
        <v>43673</v>
      </c>
      <c r="K7751" s="11" t="s">
        <v>1166</v>
      </c>
    </row>
    <row r="7752" spans="1:11" ht="16.5" x14ac:dyDescent="0.15">
      <c r="A7752" s="145" t="s">
        <v>30267</v>
      </c>
      <c r="B7752" s="32" t="s">
        <v>9530</v>
      </c>
      <c r="C7752" s="32" t="s">
        <v>4044</v>
      </c>
      <c r="D7752" s="32" t="s">
        <v>997</v>
      </c>
      <c r="E7752" s="145" t="s">
        <v>17405</v>
      </c>
      <c r="F7752" s="145" t="s">
        <v>30268</v>
      </c>
      <c r="G7752" s="145" t="s">
        <v>17407</v>
      </c>
      <c r="H7752" s="145" t="s">
        <v>1169</v>
      </c>
      <c r="I7752" s="11" t="s">
        <v>997</v>
      </c>
      <c r="J7752" s="11" t="s">
        <v>43673</v>
      </c>
      <c r="K7752" s="11" t="s">
        <v>1166</v>
      </c>
    </row>
    <row r="7753" spans="1:11" ht="16.5" x14ac:dyDescent="0.15">
      <c r="A7753" s="145" t="s">
        <v>30269</v>
      </c>
      <c r="B7753" s="32" t="s">
        <v>9531</v>
      </c>
      <c r="C7753" s="32" t="s">
        <v>8657</v>
      </c>
      <c r="D7753" s="32" t="s">
        <v>997</v>
      </c>
      <c r="E7753" s="145" t="s">
        <v>17405</v>
      </c>
      <c r="F7753" s="145" t="s">
        <v>30270</v>
      </c>
      <c r="G7753" s="145" t="s">
        <v>17407</v>
      </c>
      <c r="H7753" s="145" t="s">
        <v>1169</v>
      </c>
      <c r="I7753" s="11" t="s">
        <v>997</v>
      </c>
      <c r="J7753" s="11" t="s">
        <v>43673</v>
      </c>
      <c r="K7753" s="11" t="s">
        <v>1166</v>
      </c>
    </row>
    <row r="7754" spans="1:11" ht="16.5" x14ac:dyDescent="0.15">
      <c r="A7754" s="145" t="s">
        <v>30271</v>
      </c>
      <c r="B7754" s="32" t="s">
        <v>9532</v>
      </c>
      <c r="C7754" s="32" t="s">
        <v>9126</v>
      </c>
      <c r="D7754" s="32" t="s">
        <v>997</v>
      </c>
      <c r="E7754" s="145" t="s">
        <v>17405</v>
      </c>
      <c r="F7754" s="145" t="s">
        <v>30272</v>
      </c>
      <c r="G7754" s="145" t="s">
        <v>17407</v>
      </c>
      <c r="H7754" s="145" t="s">
        <v>1169</v>
      </c>
      <c r="I7754" s="11" t="s">
        <v>997</v>
      </c>
      <c r="J7754" s="11" t="s">
        <v>43673</v>
      </c>
      <c r="K7754" s="11" t="s">
        <v>1166</v>
      </c>
    </row>
    <row r="7755" spans="1:11" ht="16.5" x14ac:dyDescent="0.15">
      <c r="A7755" s="145" t="s">
        <v>30273</v>
      </c>
      <c r="B7755" s="32" t="s">
        <v>9533</v>
      </c>
      <c r="C7755" s="32" t="s">
        <v>4478</v>
      </c>
      <c r="D7755" s="32" t="s">
        <v>997</v>
      </c>
      <c r="E7755" s="145" t="s">
        <v>17405</v>
      </c>
      <c r="F7755" s="145" t="s">
        <v>30274</v>
      </c>
      <c r="G7755" s="145" t="s">
        <v>17407</v>
      </c>
      <c r="H7755" s="145" t="s">
        <v>1169</v>
      </c>
      <c r="I7755" s="11" t="s">
        <v>997</v>
      </c>
      <c r="J7755" s="11" t="s">
        <v>43673</v>
      </c>
      <c r="K7755" s="11" t="s">
        <v>1166</v>
      </c>
    </row>
    <row r="7756" spans="1:11" ht="16.5" x14ac:dyDescent="0.15">
      <c r="A7756" s="145" t="s">
        <v>30275</v>
      </c>
      <c r="B7756" s="32" t="s">
        <v>9534</v>
      </c>
      <c r="C7756" s="32" t="s">
        <v>9535</v>
      </c>
      <c r="D7756" s="32" t="s">
        <v>997</v>
      </c>
      <c r="E7756" s="145" t="s">
        <v>17405</v>
      </c>
      <c r="F7756" s="145" t="s">
        <v>997</v>
      </c>
      <c r="G7756" s="145" t="s">
        <v>17407</v>
      </c>
      <c r="H7756" s="145" t="s">
        <v>1169</v>
      </c>
      <c r="I7756" s="11" t="s">
        <v>997</v>
      </c>
      <c r="J7756" s="11" t="s">
        <v>43673</v>
      </c>
      <c r="K7756" s="11" t="s">
        <v>1166</v>
      </c>
    </row>
    <row r="7757" spans="1:11" ht="16.5" x14ac:dyDescent="0.15">
      <c r="A7757" s="145" t="s">
        <v>30276</v>
      </c>
      <c r="B7757" s="32" t="s">
        <v>3925</v>
      </c>
      <c r="C7757" s="32" t="s">
        <v>9536</v>
      </c>
      <c r="D7757" s="32" t="s">
        <v>997</v>
      </c>
      <c r="E7757" s="145" t="s">
        <v>17581</v>
      </c>
      <c r="F7757" s="145" t="s">
        <v>997</v>
      </c>
      <c r="G7757" s="145" t="s">
        <v>17407</v>
      </c>
      <c r="H7757" s="145" t="s">
        <v>1169</v>
      </c>
      <c r="I7757" s="11" t="s">
        <v>997</v>
      </c>
      <c r="J7757" s="11" t="s">
        <v>43673</v>
      </c>
      <c r="K7757" s="11" t="s">
        <v>1166</v>
      </c>
    </row>
    <row r="7758" spans="1:11" ht="16.5" x14ac:dyDescent="0.15">
      <c r="A7758" s="145" t="s">
        <v>30277</v>
      </c>
      <c r="B7758" s="32" t="s">
        <v>3925</v>
      </c>
      <c r="C7758" s="32" t="s">
        <v>9537</v>
      </c>
      <c r="D7758" s="32" t="s">
        <v>997</v>
      </c>
      <c r="E7758" s="145" t="s">
        <v>17581</v>
      </c>
      <c r="F7758" s="145" t="s">
        <v>997</v>
      </c>
      <c r="G7758" s="145" t="s">
        <v>17407</v>
      </c>
      <c r="H7758" s="145" t="s">
        <v>1169</v>
      </c>
      <c r="I7758" s="11" t="s">
        <v>997</v>
      </c>
      <c r="J7758" s="11" t="s">
        <v>43673</v>
      </c>
      <c r="K7758" s="11" t="s">
        <v>1166</v>
      </c>
    </row>
    <row r="7759" spans="1:11" ht="16.5" x14ac:dyDescent="0.15">
      <c r="A7759" s="145" t="s">
        <v>30278</v>
      </c>
      <c r="B7759" s="32" t="s">
        <v>9538</v>
      </c>
      <c r="C7759" s="32" t="s">
        <v>300</v>
      </c>
      <c r="D7759" s="32" t="s">
        <v>997</v>
      </c>
      <c r="E7759" s="145" t="s">
        <v>17590</v>
      </c>
      <c r="F7759" s="145" t="s">
        <v>997</v>
      </c>
      <c r="G7759" s="145" t="s">
        <v>17592</v>
      </c>
      <c r="H7759" s="145" t="s">
        <v>1169</v>
      </c>
      <c r="I7759" s="11" t="s">
        <v>997</v>
      </c>
      <c r="J7759" s="11" t="s">
        <v>43673</v>
      </c>
      <c r="K7759" s="11" t="s">
        <v>1166</v>
      </c>
    </row>
    <row r="7760" spans="1:11" ht="16.5" x14ac:dyDescent="0.15">
      <c r="A7760" s="145" t="s">
        <v>30279</v>
      </c>
      <c r="B7760" s="32" t="s">
        <v>9539</v>
      </c>
      <c r="C7760" s="32" t="s">
        <v>300</v>
      </c>
      <c r="D7760" s="32" t="s">
        <v>997</v>
      </c>
      <c r="E7760" s="145" t="s">
        <v>17590</v>
      </c>
      <c r="F7760" s="145" t="s">
        <v>997</v>
      </c>
      <c r="G7760" s="145" t="s">
        <v>17592</v>
      </c>
      <c r="H7760" s="145" t="s">
        <v>1169</v>
      </c>
      <c r="I7760" s="11" t="s">
        <v>997</v>
      </c>
      <c r="J7760" s="11" t="s">
        <v>43673</v>
      </c>
      <c r="K7760" s="11" t="s">
        <v>1166</v>
      </c>
    </row>
    <row r="7761" spans="1:11" ht="16.5" x14ac:dyDescent="0.15">
      <c r="A7761" s="145" t="s">
        <v>30280</v>
      </c>
      <c r="B7761" s="32" t="s">
        <v>7655</v>
      </c>
      <c r="C7761" s="32" t="s">
        <v>3908</v>
      </c>
      <c r="D7761" s="32" t="s">
        <v>9540</v>
      </c>
      <c r="E7761" s="145" t="s">
        <v>17581</v>
      </c>
      <c r="F7761" s="145" t="s">
        <v>30281</v>
      </c>
      <c r="G7761" s="145" t="s">
        <v>17407</v>
      </c>
      <c r="H7761" s="145" t="s">
        <v>1169</v>
      </c>
      <c r="I7761" s="11" t="s">
        <v>997</v>
      </c>
      <c r="J7761" s="11" t="s">
        <v>43673</v>
      </c>
      <c r="K7761" s="11" t="s">
        <v>1166</v>
      </c>
    </row>
    <row r="7762" spans="1:11" ht="16.5" x14ac:dyDescent="0.15">
      <c r="A7762" s="145" t="s">
        <v>30282</v>
      </c>
      <c r="B7762" s="32" t="s">
        <v>9040</v>
      </c>
      <c r="C7762" s="32" t="s">
        <v>9541</v>
      </c>
      <c r="D7762" s="32" t="s">
        <v>997</v>
      </c>
      <c r="E7762" s="145" t="s">
        <v>17405</v>
      </c>
      <c r="F7762" s="145" t="s">
        <v>30283</v>
      </c>
      <c r="G7762" s="145" t="s">
        <v>17407</v>
      </c>
      <c r="H7762" s="145" t="s">
        <v>1169</v>
      </c>
      <c r="I7762" s="11" t="s">
        <v>997</v>
      </c>
      <c r="J7762" s="11" t="s">
        <v>43673</v>
      </c>
      <c r="K7762" s="11" t="s">
        <v>1166</v>
      </c>
    </row>
    <row r="7763" spans="1:11" ht="16.5" x14ac:dyDescent="0.15">
      <c r="A7763" s="145" t="s">
        <v>1105</v>
      </c>
      <c r="B7763" s="32" t="s">
        <v>1015</v>
      </c>
      <c r="C7763" s="32" t="s">
        <v>49</v>
      </c>
      <c r="D7763" s="32" t="s">
        <v>997</v>
      </c>
      <c r="E7763" s="145" t="s">
        <v>304</v>
      </c>
      <c r="F7763" s="145" t="s">
        <v>997</v>
      </c>
      <c r="G7763" s="145" t="s">
        <v>17549</v>
      </c>
      <c r="H7763" s="145" t="s">
        <v>1285</v>
      </c>
      <c r="I7763" s="11" t="s">
        <v>43668</v>
      </c>
      <c r="J7763" s="11" t="s">
        <v>43673</v>
      </c>
      <c r="K7763" s="11" t="s">
        <v>1166</v>
      </c>
    </row>
    <row r="7764" spans="1:11" ht="16.5" x14ac:dyDescent="0.15">
      <c r="A7764" s="145" t="s">
        <v>30284</v>
      </c>
      <c r="B7764" s="32" t="s">
        <v>9040</v>
      </c>
      <c r="C7764" s="32" t="s">
        <v>9542</v>
      </c>
      <c r="D7764" s="32" t="s">
        <v>997</v>
      </c>
      <c r="E7764" s="145" t="s">
        <v>17405</v>
      </c>
      <c r="F7764" s="145" t="s">
        <v>30285</v>
      </c>
      <c r="G7764" s="145" t="s">
        <v>17407</v>
      </c>
      <c r="H7764" s="145" t="s">
        <v>1169</v>
      </c>
      <c r="I7764" s="11" t="s">
        <v>997</v>
      </c>
      <c r="J7764" s="11" t="s">
        <v>43673</v>
      </c>
      <c r="K7764" s="11" t="s">
        <v>1166</v>
      </c>
    </row>
    <row r="7765" spans="1:11" ht="16.5" x14ac:dyDescent="0.15">
      <c r="A7765" s="145" t="s">
        <v>30286</v>
      </c>
      <c r="B7765" s="32" t="s">
        <v>9543</v>
      </c>
      <c r="C7765" s="32" t="s">
        <v>3983</v>
      </c>
      <c r="D7765" s="32" t="s">
        <v>997</v>
      </c>
      <c r="E7765" s="145" t="s">
        <v>17405</v>
      </c>
      <c r="F7765" s="145" t="s">
        <v>30287</v>
      </c>
      <c r="G7765" s="145" t="s">
        <v>17407</v>
      </c>
      <c r="H7765" s="145" t="s">
        <v>1169</v>
      </c>
      <c r="I7765" s="11" t="s">
        <v>997</v>
      </c>
      <c r="J7765" s="11" t="s">
        <v>43673</v>
      </c>
      <c r="K7765" s="11" t="s">
        <v>1166</v>
      </c>
    </row>
    <row r="7766" spans="1:11" ht="16.5" x14ac:dyDescent="0.15">
      <c r="A7766" s="145" t="s">
        <v>30288</v>
      </c>
      <c r="B7766" s="32" t="s">
        <v>9040</v>
      </c>
      <c r="C7766" s="32" t="s">
        <v>9544</v>
      </c>
      <c r="D7766" s="32" t="s">
        <v>997</v>
      </c>
      <c r="E7766" s="145" t="s">
        <v>17405</v>
      </c>
      <c r="F7766" s="145" t="s">
        <v>30289</v>
      </c>
      <c r="G7766" s="145" t="s">
        <v>17407</v>
      </c>
      <c r="H7766" s="145" t="s">
        <v>1169</v>
      </c>
      <c r="I7766" s="11" t="s">
        <v>997</v>
      </c>
      <c r="J7766" s="11" t="s">
        <v>43673</v>
      </c>
      <c r="K7766" s="11" t="s">
        <v>1166</v>
      </c>
    </row>
    <row r="7767" spans="1:11" ht="16.5" x14ac:dyDescent="0.15">
      <c r="A7767" s="145" t="s">
        <v>30290</v>
      </c>
      <c r="B7767" s="32" t="s">
        <v>9211</v>
      </c>
      <c r="C7767" s="32" t="s">
        <v>3983</v>
      </c>
      <c r="D7767" s="32" t="s">
        <v>997</v>
      </c>
      <c r="E7767" s="145" t="s">
        <v>17405</v>
      </c>
      <c r="F7767" s="145" t="s">
        <v>30291</v>
      </c>
      <c r="G7767" s="145" t="s">
        <v>17407</v>
      </c>
      <c r="H7767" s="145" t="s">
        <v>1169</v>
      </c>
      <c r="I7767" s="11" t="s">
        <v>997</v>
      </c>
      <c r="J7767" s="11" t="s">
        <v>43673</v>
      </c>
      <c r="K7767" s="11" t="s">
        <v>1166</v>
      </c>
    </row>
    <row r="7768" spans="1:11" ht="16.5" x14ac:dyDescent="0.15">
      <c r="A7768" s="145" t="s">
        <v>30292</v>
      </c>
      <c r="B7768" s="32" t="s">
        <v>9040</v>
      </c>
      <c r="C7768" s="32" t="s">
        <v>9545</v>
      </c>
      <c r="D7768" s="32" t="s">
        <v>997</v>
      </c>
      <c r="E7768" s="145" t="s">
        <v>17405</v>
      </c>
      <c r="F7768" s="145" t="s">
        <v>30293</v>
      </c>
      <c r="G7768" s="145" t="s">
        <v>17407</v>
      </c>
      <c r="H7768" s="145" t="s">
        <v>1169</v>
      </c>
      <c r="I7768" s="11" t="s">
        <v>997</v>
      </c>
      <c r="J7768" s="11" t="s">
        <v>43673</v>
      </c>
      <c r="K7768" s="11" t="s">
        <v>1166</v>
      </c>
    </row>
    <row r="7769" spans="1:11" ht="16.5" x14ac:dyDescent="0.15">
      <c r="A7769" s="145" t="s">
        <v>30294</v>
      </c>
      <c r="B7769" s="32" t="s">
        <v>9546</v>
      </c>
      <c r="C7769" s="32" t="s">
        <v>300</v>
      </c>
      <c r="D7769" s="32" t="s">
        <v>997</v>
      </c>
      <c r="E7769" s="145" t="s">
        <v>17590</v>
      </c>
      <c r="F7769" s="145" t="s">
        <v>997</v>
      </c>
      <c r="G7769" s="145" t="s">
        <v>17407</v>
      </c>
      <c r="H7769" s="145" t="s">
        <v>1169</v>
      </c>
      <c r="I7769" s="11" t="s">
        <v>997</v>
      </c>
      <c r="J7769" s="11" t="s">
        <v>43673</v>
      </c>
      <c r="K7769" s="11" t="s">
        <v>1166</v>
      </c>
    </row>
    <row r="7770" spans="1:11" ht="16.5" x14ac:dyDescent="0.15">
      <c r="A7770" s="145" t="s">
        <v>30295</v>
      </c>
      <c r="B7770" s="32" t="s">
        <v>9068</v>
      </c>
      <c r="C7770" s="32" t="s">
        <v>9547</v>
      </c>
      <c r="D7770" s="32" t="s">
        <v>997</v>
      </c>
      <c r="E7770" s="145" t="s">
        <v>17405</v>
      </c>
      <c r="F7770" s="145" t="s">
        <v>30296</v>
      </c>
      <c r="G7770" s="145" t="s">
        <v>17407</v>
      </c>
      <c r="H7770" s="145" t="s">
        <v>1169</v>
      </c>
      <c r="I7770" s="11" t="s">
        <v>997</v>
      </c>
      <c r="J7770" s="11" t="s">
        <v>43673</v>
      </c>
      <c r="K7770" s="11" t="s">
        <v>1166</v>
      </c>
    </row>
    <row r="7771" spans="1:11" ht="16.5" x14ac:dyDescent="0.15">
      <c r="A7771" s="145" t="s">
        <v>30297</v>
      </c>
      <c r="B7771" s="32" t="s">
        <v>9068</v>
      </c>
      <c r="C7771" s="32" t="s">
        <v>9548</v>
      </c>
      <c r="D7771" s="32" t="s">
        <v>997</v>
      </c>
      <c r="E7771" s="145" t="s">
        <v>17405</v>
      </c>
      <c r="F7771" s="145" t="s">
        <v>30298</v>
      </c>
      <c r="G7771" s="145" t="s">
        <v>17407</v>
      </c>
      <c r="H7771" s="145" t="s">
        <v>1169</v>
      </c>
      <c r="I7771" s="11" t="s">
        <v>997</v>
      </c>
      <c r="J7771" s="11" t="s">
        <v>43673</v>
      </c>
      <c r="K7771" s="11" t="s">
        <v>1166</v>
      </c>
    </row>
    <row r="7772" spans="1:11" ht="16.5" x14ac:dyDescent="0.15">
      <c r="A7772" s="145" t="s">
        <v>30299</v>
      </c>
      <c r="B7772" s="32" t="s">
        <v>9068</v>
      </c>
      <c r="C7772" s="32" t="s">
        <v>9549</v>
      </c>
      <c r="D7772" s="32" t="s">
        <v>997</v>
      </c>
      <c r="E7772" s="145" t="s">
        <v>17405</v>
      </c>
      <c r="F7772" s="145" t="s">
        <v>30300</v>
      </c>
      <c r="G7772" s="145" t="s">
        <v>17407</v>
      </c>
      <c r="H7772" s="145" t="s">
        <v>1169</v>
      </c>
      <c r="I7772" s="11" t="s">
        <v>997</v>
      </c>
      <c r="J7772" s="11" t="s">
        <v>43673</v>
      </c>
      <c r="K7772" s="11" t="s">
        <v>1166</v>
      </c>
    </row>
    <row r="7773" spans="1:11" ht="16.5" x14ac:dyDescent="0.15">
      <c r="A7773" s="145" t="s">
        <v>30301</v>
      </c>
      <c r="B7773" s="32" t="s">
        <v>1360</v>
      </c>
      <c r="C7773" s="32" t="s">
        <v>9550</v>
      </c>
      <c r="D7773" s="32" t="s">
        <v>997</v>
      </c>
      <c r="E7773" s="145" t="s">
        <v>17405</v>
      </c>
      <c r="F7773" s="145" t="s">
        <v>30302</v>
      </c>
      <c r="G7773" s="145" t="s">
        <v>17407</v>
      </c>
      <c r="H7773" s="145" t="s">
        <v>1169</v>
      </c>
      <c r="I7773" s="11" t="s">
        <v>997</v>
      </c>
      <c r="J7773" s="11" t="s">
        <v>43673</v>
      </c>
      <c r="K7773" s="11" t="s">
        <v>1166</v>
      </c>
    </row>
    <row r="7774" spans="1:11" ht="16.5" x14ac:dyDescent="0.15">
      <c r="A7774" s="145" t="s">
        <v>30303</v>
      </c>
      <c r="B7774" s="32" t="s">
        <v>9040</v>
      </c>
      <c r="C7774" s="32" t="s">
        <v>9551</v>
      </c>
      <c r="D7774" s="32" t="s">
        <v>997</v>
      </c>
      <c r="E7774" s="145" t="s">
        <v>17405</v>
      </c>
      <c r="F7774" s="145" t="s">
        <v>30304</v>
      </c>
      <c r="G7774" s="145" t="s">
        <v>17407</v>
      </c>
      <c r="H7774" s="145" t="s">
        <v>1169</v>
      </c>
      <c r="I7774" s="11" t="s">
        <v>997</v>
      </c>
      <c r="J7774" s="11" t="s">
        <v>43673</v>
      </c>
      <c r="K7774" s="11" t="s">
        <v>1166</v>
      </c>
    </row>
    <row r="7775" spans="1:11" ht="16.5" x14ac:dyDescent="0.15">
      <c r="A7775" s="145" t="s">
        <v>30305</v>
      </c>
      <c r="B7775" s="32" t="s">
        <v>2459</v>
      </c>
      <c r="C7775" s="32" t="s">
        <v>9550</v>
      </c>
      <c r="D7775" s="32" t="s">
        <v>997</v>
      </c>
      <c r="E7775" s="145" t="s">
        <v>17405</v>
      </c>
      <c r="F7775" s="145" t="s">
        <v>30306</v>
      </c>
      <c r="G7775" s="145" t="s">
        <v>17407</v>
      </c>
      <c r="H7775" s="145" t="s">
        <v>1169</v>
      </c>
      <c r="I7775" s="11" t="s">
        <v>997</v>
      </c>
      <c r="J7775" s="11" t="s">
        <v>43673</v>
      </c>
      <c r="K7775" s="11" t="s">
        <v>1166</v>
      </c>
    </row>
    <row r="7776" spans="1:11" ht="16.5" x14ac:dyDescent="0.15">
      <c r="A7776" s="145" t="s">
        <v>30307</v>
      </c>
      <c r="B7776" s="32" t="s">
        <v>1298</v>
      </c>
      <c r="C7776" s="32" t="s">
        <v>9552</v>
      </c>
      <c r="D7776" s="32" t="s">
        <v>997</v>
      </c>
      <c r="E7776" s="145" t="s">
        <v>17405</v>
      </c>
      <c r="F7776" s="145" t="s">
        <v>30308</v>
      </c>
      <c r="G7776" s="145" t="s">
        <v>17407</v>
      </c>
      <c r="H7776" s="145" t="s">
        <v>1169</v>
      </c>
      <c r="I7776" s="11" t="s">
        <v>997</v>
      </c>
      <c r="J7776" s="11" t="s">
        <v>43673</v>
      </c>
      <c r="K7776" s="11" t="s">
        <v>1166</v>
      </c>
    </row>
    <row r="7777" spans="1:11" ht="16.5" x14ac:dyDescent="0.15">
      <c r="A7777" s="145" t="s">
        <v>30309</v>
      </c>
      <c r="B7777" s="32" t="s">
        <v>5155</v>
      </c>
      <c r="C7777" s="32" t="s">
        <v>4792</v>
      </c>
      <c r="D7777" s="32" t="s">
        <v>997</v>
      </c>
      <c r="E7777" s="145" t="s">
        <v>304</v>
      </c>
      <c r="F7777" s="145" t="s">
        <v>997</v>
      </c>
      <c r="G7777" s="145" t="s">
        <v>17549</v>
      </c>
      <c r="H7777" s="145" t="s">
        <v>1285</v>
      </c>
      <c r="I7777" s="11" t="s">
        <v>997</v>
      </c>
      <c r="J7777" s="11" t="s">
        <v>43671</v>
      </c>
      <c r="K7777" s="11" t="s">
        <v>43664</v>
      </c>
    </row>
    <row r="7778" spans="1:11" ht="16.5" x14ac:dyDescent="0.15">
      <c r="A7778" s="145" t="s">
        <v>30310</v>
      </c>
      <c r="B7778" s="32" t="s">
        <v>1298</v>
      </c>
      <c r="C7778" s="32" t="s">
        <v>9553</v>
      </c>
      <c r="D7778" s="32" t="s">
        <v>997</v>
      </c>
      <c r="E7778" s="145" t="s">
        <v>17405</v>
      </c>
      <c r="F7778" s="145" t="s">
        <v>30311</v>
      </c>
      <c r="G7778" s="145" t="s">
        <v>17407</v>
      </c>
      <c r="H7778" s="145" t="s">
        <v>1169</v>
      </c>
      <c r="I7778" s="11" t="s">
        <v>997</v>
      </c>
      <c r="J7778" s="11" t="s">
        <v>43673</v>
      </c>
      <c r="K7778" s="11" t="s">
        <v>1166</v>
      </c>
    </row>
    <row r="7779" spans="1:11" ht="16.5" x14ac:dyDescent="0.15">
      <c r="A7779" s="145" t="s">
        <v>30312</v>
      </c>
      <c r="B7779" s="32" t="s">
        <v>1298</v>
      </c>
      <c r="C7779" s="32" t="s">
        <v>9554</v>
      </c>
      <c r="D7779" s="32" t="s">
        <v>997</v>
      </c>
      <c r="E7779" s="145" t="s">
        <v>17405</v>
      </c>
      <c r="F7779" s="145" t="s">
        <v>30313</v>
      </c>
      <c r="G7779" s="145" t="s">
        <v>17407</v>
      </c>
      <c r="H7779" s="145" t="s">
        <v>1169</v>
      </c>
      <c r="I7779" s="11" t="s">
        <v>997</v>
      </c>
      <c r="J7779" s="11" t="s">
        <v>43673</v>
      </c>
      <c r="K7779" s="11" t="s">
        <v>1166</v>
      </c>
    </row>
    <row r="7780" spans="1:11" ht="16.5" x14ac:dyDescent="0.15">
      <c r="A7780" s="145" t="s">
        <v>30314</v>
      </c>
      <c r="B7780" s="32" t="s">
        <v>1295</v>
      </c>
      <c r="C7780" s="32" t="s">
        <v>9555</v>
      </c>
      <c r="D7780" s="32" t="s">
        <v>997</v>
      </c>
      <c r="E7780" s="145" t="s">
        <v>17405</v>
      </c>
      <c r="F7780" s="145" t="s">
        <v>30315</v>
      </c>
      <c r="G7780" s="145" t="s">
        <v>17407</v>
      </c>
      <c r="H7780" s="145" t="s">
        <v>1169</v>
      </c>
      <c r="I7780" s="11" t="s">
        <v>997</v>
      </c>
      <c r="J7780" s="11" t="s">
        <v>43673</v>
      </c>
      <c r="K7780" s="11" t="s">
        <v>1166</v>
      </c>
    </row>
    <row r="7781" spans="1:11" ht="16.5" x14ac:dyDescent="0.15">
      <c r="A7781" s="145" t="s">
        <v>30316</v>
      </c>
      <c r="B7781" s="32" t="s">
        <v>1295</v>
      </c>
      <c r="C7781" s="32" t="s">
        <v>9556</v>
      </c>
      <c r="D7781" s="32" t="s">
        <v>997</v>
      </c>
      <c r="E7781" s="145" t="s">
        <v>17405</v>
      </c>
      <c r="F7781" s="145" t="s">
        <v>30317</v>
      </c>
      <c r="G7781" s="145" t="s">
        <v>17407</v>
      </c>
      <c r="H7781" s="145" t="s">
        <v>1169</v>
      </c>
      <c r="I7781" s="11" t="s">
        <v>997</v>
      </c>
      <c r="J7781" s="11" t="s">
        <v>43673</v>
      </c>
      <c r="K7781" s="11" t="s">
        <v>1166</v>
      </c>
    </row>
    <row r="7782" spans="1:11" ht="16.5" x14ac:dyDescent="0.15">
      <c r="A7782" s="145" t="s">
        <v>30318</v>
      </c>
      <c r="B7782" s="32" t="s">
        <v>9557</v>
      </c>
      <c r="C7782" s="32" t="s">
        <v>9558</v>
      </c>
      <c r="D7782" s="32" t="s">
        <v>997</v>
      </c>
      <c r="E7782" s="145" t="s">
        <v>17405</v>
      </c>
      <c r="F7782" s="145" t="s">
        <v>30319</v>
      </c>
      <c r="G7782" s="145" t="s">
        <v>17407</v>
      </c>
      <c r="H7782" s="145" t="s">
        <v>1169</v>
      </c>
      <c r="I7782" s="11" t="s">
        <v>997</v>
      </c>
      <c r="J7782" s="11" t="s">
        <v>43673</v>
      </c>
      <c r="K7782" s="11" t="s">
        <v>1166</v>
      </c>
    </row>
    <row r="7783" spans="1:11" ht="16.5" x14ac:dyDescent="0.15">
      <c r="A7783" s="145" t="s">
        <v>30320</v>
      </c>
      <c r="B7783" s="32" t="s">
        <v>9045</v>
      </c>
      <c r="C7783" s="32" t="s">
        <v>9559</v>
      </c>
      <c r="D7783" s="32" t="s">
        <v>997</v>
      </c>
      <c r="E7783" s="145" t="s">
        <v>17405</v>
      </c>
      <c r="F7783" s="145" t="s">
        <v>30321</v>
      </c>
      <c r="G7783" s="145" t="s">
        <v>17407</v>
      </c>
      <c r="H7783" s="145" t="s">
        <v>1169</v>
      </c>
      <c r="I7783" s="11" t="s">
        <v>997</v>
      </c>
      <c r="J7783" s="11" t="s">
        <v>43673</v>
      </c>
      <c r="K7783" s="11" t="s">
        <v>1166</v>
      </c>
    </row>
    <row r="7784" spans="1:11" ht="16.5" x14ac:dyDescent="0.15">
      <c r="A7784" s="145" t="s">
        <v>30322</v>
      </c>
      <c r="B7784" s="32" t="s">
        <v>4068</v>
      </c>
      <c r="C7784" s="32" t="s">
        <v>9560</v>
      </c>
      <c r="D7784" s="32" t="s">
        <v>997</v>
      </c>
      <c r="E7784" s="145" t="s">
        <v>17405</v>
      </c>
      <c r="F7784" s="145" t="s">
        <v>30323</v>
      </c>
      <c r="G7784" s="145" t="s">
        <v>17407</v>
      </c>
      <c r="H7784" s="145" t="s">
        <v>1169</v>
      </c>
      <c r="I7784" s="11" t="s">
        <v>997</v>
      </c>
      <c r="J7784" s="11" t="s">
        <v>43673</v>
      </c>
      <c r="K7784" s="11" t="s">
        <v>1166</v>
      </c>
    </row>
    <row r="7785" spans="1:11" ht="16.5" x14ac:dyDescent="0.15">
      <c r="A7785" s="145" t="s">
        <v>30324</v>
      </c>
      <c r="B7785" s="32" t="s">
        <v>4068</v>
      </c>
      <c r="C7785" s="32" t="s">
        <v>9561</v>
      </c>
      <c r="D7785" s="32" t="s">
        <v>997</v>
      </c>
      <c r="E7785" s="145" t="s">
        <v>17405</v>
      </c>
      <c r="F7785" s="145" t="s">
        <v>30325</v>
      </c>
      <c r="G7785" s="145" t="s">
        <v>17407</v>
      </c>
      <c r="H7785" s="145" t="s">
        <v>1169</v>
      </c>
      <c r="I7785" s="11" t="s">
        <v>997</v>
      </c>
      <c r="J7785" s="11" t="s">
        <v>43673</v>
      </c>
      <c r="K7785" s="11" t="s">
        <v>1166</v>
      </c>
    </row>
    <row r="7786" spans="1:11" ht="16.5" x14ac:dyDescent="0.15">
      <c r="A7786" s="145" t="s">
        <v>30326</v>
      </c>
      <c r="B7786" s="32" t="s">
        <v>4068</v>
      </c>
      <c r="C7786" s="32" t="s">
        <v>9562</v>
      </c>
      <c r="D7786" s="32" t="s">
        <v>997</v>
      </c>
      <c r="E7786" s="145" t="s">
        <v>17405</v>
      </c>
      <c r="F7786" s="145" t="s">
        <v>30327</v>
      </c>
      <c r="G7786" s="145" t="s">
        <v>17407</v>
      </c>
      <c r="H7786" s="145" t="s">
        <v>1169</v>
      </c>
      <c r="I7786" s="11" t="s">
        <v>997</v>
      </c>
      <c r="J7786" s="11" t="s">
        <v>43673</v>
      </c>
      <c r="K7786" s="11" t="s">
        <v>1166</v>
      </c>
    </row>
    <row r="7787" spans="1:11" ht="16.5" x14ac:dyDescent="0.15">
      <c r="A7787" s="145" t="s">
        <v>30328</v>
      </c>
      <c r="B7787" s="32" t="s">
        <v>4068</v>
      </c>
      <c r="C7787" s="32" t="s">
        <v>9563</v>
      </c>
      <c r="D7787" s="32" t="s">
        <v>997</v>
      </c>
      <c r="E7787" s="145" t="s">
        <v>17405</v>
      </c>
      <c r="F7787" s="145" t="s">
        <v>30329</v>
      </c>
      <c r="G7787" s="145" t="s">
        <v>17407</v>
      </c>
      <c r="H7787" s="145" t="s">
        <v>1169</v>
      </c>
      <c r="I7787" s="11" t="s">
        <v>997</v>
      </c>
      <c r="J7787" s="11" t="s">
        <v>43673</v>
      </c>
      <c r="K7787" s="11" t="s">
        <v>1166</v>
      </c>
    </row>
    <row r="7788" spans="1:11" ht="16.5" x14ac:dyDescent="0.15">
      <c r="A7788" s="145" t="s">
        <v>30330</v>
      </c>
      <c r="B7788" s="32" t="s">
        <v>1295</v>
      </c>
      <c r="C7788" s="32" t="s">
        <v>9564</v>
      </c>
      <c r="D7788" s="32" t="s">
        <v>997</v>
      </c>
      <c r="E7788" s="145" t="s">
        <v>17405</v>
      </c>
      <c r="F7788" s="145" t="s">
        <v>30331</v>
      </c>
      <c r="G7788" s="145" t="s">
        <v>17407</v>
      </c>
      <c r="H7788" s="145" t="s">
        <v>1169</v>
      </c>
      <c r="I7788" s="11" t="s">
        <v>997</v>
      </c>
      <c r="J7788" s="11" t="s">
        <v>43673</v>
      </c>
      <c r="K7788" s="11" t="s">
        <v>1166</v>
      </c>
    </row>
    <row r="7789" spans="1:11" ht="16.5" x14ac:dyDescent="0.15">
      <c r="A7789" s="145" t="s">
        <v>30332</v>
      </c>
      <c r="B7789" s="32" t="s">
        <v>1295</v>
      </c>
      <c r="C7789" s="32" t="s">
        <v>9565</v>
      </c>
      <c r="D7789" s="32" t="s">
        <v>997</v>
      </c>
      <c r="E7789" s="145" t="s">
        <v>17405</v>
      </c>
      <c r="F7789" s="145" t="s">
        <v>30333</v>
      </c>
      <c r="G7789" s="145" t="s">
        <v>17407</v>
      </c>
      <c r="H7789" s="145" t="s">
        <v>1169</v>
      </c>
      <c r="I7789" s="11" t="s">
        <v>997</v>
      </c>
      <c r="J7789" s="11" t="s">
        <v>43673</v>
      </c>
      <c r="K7789" s="11" t="s">
        <v>1166</v>
      </c>
    </row>
    <row r="7790" spans="1:11" ht="16.5" x14ac:dyDescent="0.15">
      <c r="A7790" s="145" t="s">
        <v>30334</v>
      </c>
      <c r="B7790" s="32" t="s">
        <v>9040</v>
      </c>
      <c r="C7790" s="32" t="s">
        <v>9566</v>
      </c>
      <c r="D7790" s="32" t="s">
        <v>997</v>
      </c>
      <c r="E7790" s="145" t="s">
        <v>17405</v>
      </c>
      <c r="F7790" s="145" t="s">
        <v>30335</v>
      </c>
      <c r="G7790" s="145" t="s">
        <v>17407</v>
      </c>
      <c r="H7790" s="145" t="s">
        <v>1169</v>
      </c>
      <c r="I7790" s="11" t="s">
        <v>997</v>
      </c>
      <c r="J7790" s="11" t="s">
        <v>43673</v>
      </c>
      <c r="K7790" s="11" t="s">
        <v>1166</v>
      </c>
    </row>
    <row r="7791" spans="1:11" ht="16.5" x14ac:dyDescent="0.15">
      <c r="A7791" s="145" t="s">
        <v>30336</v>
      </c>
      <c r="B7791" s="32" t="s">
        <v>4068</v>
      </c>
      <c r="C7791" s="32" t="s">
        <v>9567</v>
      </c>
      <c r="D7791" s="32" t="s">
        <v>997</v>
      </c>
      <c r="E7791" s="145" t="s">
        <v>17405</v>
      </c>
      <c r="F7791" s="145" t="s">
        <v>30337</v>
      </c>
      <c r="G7791" s="145" t="s">
        <v>17407</v>
      </c>
      <c r="H7791" s="145" t="s">
        <v>1169</v>
      </c>
      <c r="I7791" s="11" t="s">
        <v>997</v>
      </c>
      <c r="J7791" s="11" t="s">
        <v>43673</v>
      </c>
      <c r="K7791" s="11" t="s">
        <v>1166</v>
      </c>
    </row>
    <row r="7792" spans="1:11" ht="16.5" x14ac:dyDescent="0.15">
      <c r="A7792" s="145" t="s">
        <v>30338</v>
      </c>
      <c r="B7792" s="32" t="s">
        <v>9568</v>
      </c>
      <c r="C7792" s="32" t="s">
        <v>9569</v>
      </c>
      <c r="D7792" s="32" t="s">
        <v>997</v>
      </c>
      <c r="E7792" s="145" t="s">
        <v>17405</v>
      </c>
      <c r="F7792" s="145" t="s">
        <v>997</v>
      </c>
      <c r="G7792" s="145" t="s">
        <v>17407</v>
      </c>
      <c r="H7792" s="145" t="s">
        <v>1169</v>
      </c>
      <c r="I7792" s="11" t="s">
        <v>997</v>
      </c>
      <c r="J7792" s="11" t="s">
        <v>43673</v>
      </c>
      <c r="K7792" s="11" t="s">
        <v>1166</v>
      </c>
    </row>
    <row r="7793" spans="1:11" ht="16.5" x14ac:dyDescent="0.15">
      <c r="A7793" s="145" t="s">
        <v>30339</v>
      </c>
      <c r="B7793" s="32" t="s">
        <v>9570</v>
      </c>
      <c r="C7793" s="32" t="s">
        <v>9571</v>
      </c>
      <c r="D7793" s="32" t="s">
        <v>997</v>
      </c>
      <c r="E7793" s="145" t="s">
        <v>17405</v>
      </c>
      <c r="F7793" s="145" t="s">
        <v>30340</v>
      </c>
      <c r="G7793" s="145" t="s">
        <v>17407</v>
      </c>
      <c r="H7793" s="145" t="s">
        <v>1169</v>
      </c>
      <c r="I7793" s="11" t="s">
        <v>997</v>
      </c>
      <c r="J7793" s="11" t="s">
        <v>43673</v>
      </c>
      <c r="K7793" s="11" t="s">
        <v>1166</v>
      </c>
    </row>
    <row r="7794" spans="1:11" ht="16.5" x14ac:dyDescent="0.15">
      <c r="A7794" s="145" t="s">
        <v>30341</v>
      </c>
      <c r="B7794" s="32" t="s">
        <v>1308</v>
      </c>
      <c r="C7794" s="32" t="s">
        <v>9572</v>
      </c>
      <c r="D7794" s="32" t="s">
        <v>997</v>
      </c>
      <c r="E7794" s="145" t="s">
        <v>17405</v>
      </c>
      <c r="F7794" s="145" t="s">
        <v>30342</v>
      </c>
      <c r="G7794" s="145" t="s">
        <v>17407</v>
      </c>
      <c r="H7794" s="145" t="s">
        <v>1169</v>
      </c>
      <c r="I7794" s="11" t="s">
        <v>997</v>
      </c>
      <c r="J7794" s="11" t="s">
        <v>43673</v>
      </c>
      <c r="K7794" s="11" t="s">
        <v>1166</v>
      </c>
    </row>
    <row r="7795" spans="1:11" ht="16.5" x14ac:dyDescent="0.15">
      <c r="A7795" s="145" t="s">
        <v>30343</v>
      </c>
      <c r="B7795" s="32" t="s">
        <v>5689</v>
      </c>
      <c r="C7795" s="32" t="s">
        <v>9573</v>
      </c>
      <c r="D7795" s="32" t="s">
        <v>997</v>
      </c>
      <c r="E7795" s="145" t="s">
        <v>17405</v>
      </c>
      <c r="F7795" s="145" t="s">
        <v>30344</v>
      </c>
      <c r="G7795" s="145" t="s">
        <v>17407</v>
      </c>
      <c r="H7795" s="145" t="s">
        <v>1169</v>
      </c>
      <c r="I7795" s="11" t="s">
        <v>997</v>
      </c>
      <c r="J7795" s="11" t="s">
        <v>43673</v>
      </c>
      <c r="K7795" s="11" t="s">
        <v>1166</v>
      </c>
    </row>
    <row r="7796" spans="1:11" ht="16.5" x14ac:dyDescent="0.15">
      <c r="A7796" s="145" t="s">
        <v>30345</v>
      </c>
      <c r="B7796" s="32" t="s">
        <v>5689</v>
      </c>
      <c r="C7796" s="32" t="s">
        <v>9574</v>
      </c>
      <c r="D7796" s="32" t="s">
        <v>997</v>
      </c>
      <c r="E7796" s="145" t="s">
        <v>17405</v>
      </c>
      <c r="F7796" s="145" t="s">
        <v>30346</v>
      </c>
      <c r="G7796" s="145" t="s">
        <v>17407</v>
      </c>
      <c r="H7796" s="145" t="s">
        <v>1169</v>
      </c>
      <c r="I7796" s="11" t="s">
        <v>997</v>
      </c>
      <c r="J7796" s="11" t="s">
        <v>43673</v>
      </c>
      <c r="K7796" s="11" t="s">
        <v>1166</v>
      </c>
    </row>
    <row r="7797" spans="1:11" ht="16.5" x14ac:dyDescent="0.15">
      <c r="A7797" s="145" t="s">
        <v>30347</v>
      </c>
      <c r="B7797" s="32" t="s">
        <v>5689</v>
      </c>
      <c r="C7797" s="32" t="s">
        <v>9575</v>
      </c>
      <c r="D7797" s="32" t="s">
        <v>997</v>
      </c>
      <c r="E7797" s="145" t="s">
        <v>17405</v>
      </c>
      <c r="F7797" s="145" t="s">
        <v>30348</v>
      </c>
      <c r="G7797" s="145" t="s">
        <v>17407</v>
      </c>
      <c r="H7797" s="145" t="s">
        <v>1169</v>
      </c>
      <c r="I7797" s="11" t="s">
        <v>997</v>
      </c>
      <c r="J7797" s="11" t="s">
        <v>43673</v>
      </c>
      <c r="K7797" s="11" t="s">
        <v>1166</v>
      </c>
    </row>
    <row r="7798" spans="1:11" ht="16.5" x14ac:dyDescent="0.15">
      <c r="A7798" s="145" t="s">
        <v>30349</v>
      </c>
      <c r="B7798" s="32" t="s">
        <v>9576</v>
      </c>
      <c r="C7798" s="32" t="s">
        <v>9577</v>
      </c>
      <c r="D7798" s="32" t="s">
        <v>997</v>
      </c>
      <c r="E7798" s="145" t="s">
        <v>17405</v>
      </c>
      <c r="F7798" s="145" t="s">
        <v>997</v>
      </c>
      <c r="G7798" s="145" t="s">
        <v>17407</v>
      </c>
      <c r="H7798" s="145" t="s">
        <v>1169</v>
      </c>
      <c r="I7798" s="11" t="s">
        <v>997</v>
      </c>
      <c r="J7798" s="11" t="s">
        <v>43673</v>
      </c>
      <c r="K7798" s="11" t="s">
        <v>1166</v>
      </c>
    </row>
    <row r="7799" spans="1:11" ht="16.5" x14ac:dyDescent="0.15">
      <c r="A7799" s="145" t="s">
        <v>1052</v>
      </c>
      <c r="B7799" s="32" t="s">
        <v>1011</v>
      </c>
      <c r="C7799" s="32" t="s">
        <v>44</v>
      </c>
      <c r="D7799" s="32" t="s">
        <v>997</v>
      </c>
      <c r="E7799" s="145" t="s">
        <v>304</v>
      </c>
      <c r="F7799" s="145" t="s">
        <v>997</v>
      </c>
      <c r="G7799" s="145" t="s">
        <v>17549</v>
      </c>
      <c r="H7799" s="145" t="s">
        <v>1285</v>
      </c>
      <c r="I7799" s="11" t="s">
        <v>43668</v>
      </c>
      <c r="J7799" s="11" t="s">
        <v>43673</v>
      </c>
      <c r="K7799" s="11" t="s">
        <v>43664</v>
      </c>
    </row>
    <row r="7800" spans="1:11" ht="16.5" x14ac:dyDescent="0.15">
      <c r="A7800" s="145" t="s">
        <v>30350</v>
      </c>
      <c r="B7800" s="32" t="s">
        <v>9578</v>
      </c>
      <c r="C7800" s="32" t="s">
        <v>300</v>
      </c>
      <c r="D7800" s="32" t="s">
        <v>997</v>
      </c>
      <c r="E7800" s="145" t="s">
        <v>17556</v>
      </c>
      <c r="F7800" s="145" t="s">
        <v>997</v>
      </c>
      <c r="G7800" s="145" t="s">
        <v>17407</v>
      </c>
      <c r="H7800" s="145" t="s">
        <v>1169</v>
      </c>
      <c r="I7800" s="11" t="s">
        <v>997</v>
      </c>
      <c r="J7800" s="11" t="s">
        <v>43673</v>
      </c>
      <c r="K7800" s="11" t="s">
        <v>1166</v>
      </c>
    </row>
    <row r="7801" spans="1:11" ht="16.5" x14ac:dyDescent="0.15">
      <c r="A7801" s="145" t="s">
        <v>30351</v>
      </c>
      <c r="B7801" s="32" t="s">
        <v>8105</v>
      </c>
      <c r="C7801" s="32" t="s">
        <v>9579</v>
      </c>
      <c r="D7801" s="32" t="s">
        <v>997</v>
      </c>
      <c r="E7801" s="145" t="s">
        <v>17405</v>
      </c>
      <c r="F7801" s="145" t="s">
        <v>30352</v>
      </c>
      <c r="G7801" s="145" t="s">
        <v>17454</v>
      </c>
      <c r="H7801" s="145" t="s">
        <v>1169</v>
      </c>
      <c r="I7801" s="11" t="s">
        <v>997</v>
      </c>
      <c r="J7801" s="11" t="s">
        <v>43673</v>
      </c>
      <c r="K7801" s="11" t="s">
        <v>1166</v>
      </c>
    </row>
    <row r="7802" spans="1:11" ht="16.5" x14ac:dyDescent="0.15">
      <c r="A7802" s="145" t="s">
        <v>915</v>
      </c>
      <c r="B7802" s="32" t="s">
        <v>360</v>
      </c>
      <c r="C7802" s="32" t="s">
        <v>44</v>
      </c>
      <c r="D7802" s="32" t="s">
        <v>997</v>
      </c>
      <c r="E7802" s="145" t="s">
        <v>304</v>
      </c>
      <c r="F7802" s="145" t="s">
        <v>997</v>
      </c>
      <c r="G7802" s="145" t="s">
        <v>17549</v>
      </c>
      <c r="H7802" s="145" t="s">
        <v>1285</v>
      </c>
      <c r="I7802" s="11" t="s">
        <v>1166</v>
      </c>
      <c r="J7802" s="11" t="s">
        <v>43673</v>
      </c>
      <c r="K7802" s="11" t="s">
        <v>1166</v>
      </c>
    </row>
    <row r="7803" spans="1:11" ht="16.5" x14ac:dyDescent="0.15">
      <c r="A7803" s="145" t="s">
        <v>30353</v>
      </c>
      <c r="B7803" s="32" t="s">
        <v>1019</v>
      </c>
      <c r="C7803" s="32" t="s">
        <v>26</v>
      </c>
      <c r="D7803" s="32" t="s">
        <v>529</v>
      </c>
      <c r="E7803" s="145" t="s">
        <v>304</v>
      </c>
      <c r="F7803" s="145" t="s">
        <v>997</v>
      </c>
      <c r="G7803" s="145" t="s">
        <v>17549</v>
      </c>
      <c r="H7803" s="145" t="s">
        <v>1285</v>
      </c>
      <c r="I7803" s="11" t="s">
        <v>43668</v>
      </c>
      <c r="J7803" s="11" t="s">
        <v>43673</v>
      </c>
      <c r="K7803" s="11" t="s">
        <v>43664</v>
      </c>
    </row>
    <row r="7804" spans="1:11" ht="16.5" x14ac:dyDescent="0.15">
      <c r="A7804" s="145" t="s">
        <v>913</v>
      </c>
      <c r="B7804" s="32" t="s">
        <v>356</v>
      </c>
      <c r="C7804" s="32" t="s">
        <v>133</v>
      </c>
      <c r="D7804" s="32" t="s">
        <v>997</v>
      </c>
      <c r="E7804" s="145" t="s">
        <v>304</v>
      </c>
      <c r="F7804" s="145" t="s">
        <v>997</v>
      </c>
      <c r="G7804" s="145" t="s">
        <v>17549</v>
      </c>
      <c r="H7804" s="145" t="s">
        <v>1285</v>
      </c>
      <c r="I7804" s="11" t="s">
        <v>1166</v>
      </c>
      <c r="J7804" s="11" t="s">
        <v>43673</v>
      </c>
      <c r="K7804" s="11" t="s">
        <v>1166</v>
      </c>
    </row>
    <row r="7805" spans="1:11" ht="16.5" x14ac:dyDescent="0.15">
      <c r="A7805" s="145" t="s">
        <v>916</v>
      </c>
      <c r="B7805" s="32" t="s">
        <v>360</v>
      </c>
      <c r="C7805" s="32" t="s">
        <v>133</v>
      </c>
      <c r="D7805" s="32" t="s">
        <v>997</v>
      </c>
      <c r="E7805" s="145" t="s">
        <v>304</v>
      </c>
      <c r="F7805" s="145" t="s">
        <v>997</v>
      </c>
      <c r="G7805" s="145" t="s">
        <v>17549</v>
      </c>
      <c r="H7805" s="145" t="s">
        <v>1285</v>
      </c>
      <c r="I7805" s="11" t="s">
        <v>1166</v>
      </c>
      <c r="J7805" s="11" t="s">
        <v>43673</v>
      </c>
      <c r="K7805" s="11" t="s">
        <v>1166</v>
      </c>
    </row>
    <row r="7806" spans="1:11" ht="16.5" x14ac:dyDescent="0.15">
      <c r="A7806" s="145" t="s">
        <v>920</v>
      </c>
      <c r="B7806" s="32" t="s">
        <v>377</v>
      </c>
      <c r="C7806" s="32" t="s">
        <v>44</v>
      </c>
      <c r="D7806" s="32" t="s">
        <v>997</v>
      </c>
      <c r="E7806" s="145" t="s">
        <v>304</v>
      </c>
      <c r="F7806" s="145" t="s">
        <v>997</v>
      </c>
      <c r="G7806" s="145" t="s">
        <v>17549</v>
      </c>
      <c r="H7806" s="145" t="s">
        <v>1285</v>
      </c>
      <c r="I7806" s="11" t="s">
        <v>1166</v>
      </c>
      <c r="J7806" s="11" t="s">
        <v>43673</v>
      </c>
      <c r="K7806" s="11" t="s">
        <v>1166</v>
      </c>
    </row>
    <row r="7807" spans="1:11" ht="16.5" x14ac:dyDescent="0.15">
      <c r="A7807" s="145" t="s">
        <v>30354</v>
      </c>
      <c r="B7807" s="32" t="s">
        <v>9580</v>
      </c>
      <c r="C7807" s="32" t="s">
        <v>9581</v>
      </c>
      <c r="D7807" s="32" t="s">
        <v>997</v>
      </c>
      <c r="E7807" s="145" t="s">
        <v>17556</v>
      </c>
      <c r="F7807" s="145" t="s">
        <v>30355</v>
      </c>
      <c r="G7807" s="145" t="s">
        <v>17407</v>
      </c>
      <c r="H7807" s="145" t="s">
        <v>1169</v>
      </c>
      <c r="I7807" s="11" t="s">
        <v>997</v>
      </c>
      <c r="J7807" s="11" t="s">
        <v>43673</v>
      </c>
      <c r="K7807" s="11" t="s">
        <v>1166</v>
      </c>
    </row>
    <row r="7808" spans="1:11" ht="16.5" x14ac:dyDescent="0.15">
      <c r="A7808" s="145" t="s">
        <v>1072</v>
      </c>
      <c r="B7808" s="32" t="s">
        <v>1002</v>
      </c>
      <c r="C7808" s="32" t="s">
        <v>122</v>
      </c>
      <c r="D7808" s="32" t="s">
        <v>997</v>
      </c>
      <c r="E7808" s="145" t="s">
        <v>304</v>
      </c>
      <c r="F7808" s="145" t="s">
        <v>997</v>
      </c>
      <c r="G7808" s="145" t="s">
        <v>17549</v>
      </c>
      <c r="H7808" s="145" t="s">
        <v>1285</v>
      </c>
      <c r="I7808" s="11" t="s">
        <v>1166</v>
      </c>
      <c r="J7808" s="11" t="s">
        <v>43673</v>
      </c>
      <c r="K7808" s="11" t="s">
        <v>1166</v>
      </c>
    </row>
    <row r="7809" spans="1:11" ht="16.5" x14ac:dyDescent="0.15">
      <c r="A7809" s="145" t="s">
        <v>1083</v>
      </c>
      <c r="B7809" s="32" t="s">
        <v>1005</v>
      </c>
      <c r="C7809" s="32" t="s">
        <v>49</v>
      </c>
      <c r="D7809" s="32" t="s">
        <v>1006</v>
      </c>
      <c r="E7809" s="145" t="s">
        <v>304</v>
      </c>
      <c r="F7809" s="145" t="s">
        <v>997</v>
      </c>
      <c r="G7809" s="145" t="s">
        <v>17549</v>
      </c>
      <c r="H7809" s="145" t="s">
        <v>1285</v>
      </c>
      <c r="I7809" s="11" t="s">
        <v>43668</v>
      </c>
      <c r="J7809" s="11" t="s">
        <v>43673</v>
      </c>
      <c r="K7809" s="11" t="s">
        <v>43664</v>
      </c>
    </row>
    <row r="7810" spans="1:11" ht="16.5" x14ac:dyDescent="0.15">
      <c r="A7810" s="145" t="s">
        <v>1086</v>
      </c>
      <c r="B7810" s="32" t="s">
        <v>1007</v>
      </c>
      <c r="C7810" s="32" t="s">
        <v>49</v>
      </c>
      <c r="D7810" s="32" t="s">
        <v>997</v>
      </c>
      <c r="E7810" s="145" t="s">
        <v>304</v>
      </c>
      <c r="F7810" s="145" t="s">
        <v>997</v>
      </c>
      <c r="G7810" s="145" t="s">
        <v>17549</v>
      </c>
      <c r="H7810" s="145" t="s">
        <v>1285</v>
      </c>
      <c r="I7810" s="11" t="s">
        <v>43668</v>
      </c>
      <c r="J7810" s="11" t="s">
        <v>43673</v>
      </c>
      <c r="K7810" s="11" t="s">
        <v>1166</v>
      </c>
    </row>
    <row r="7811" spans="1:11" ht="16.5" x14ac:dyDescent="0.15">
      <c r="A7811" s="145" t="s">
        <v>1092</v>
      </c>
      <c r="B7811" s="32" t="s">
        <v>1011</v>
      </c>
      <c r="C7811" s="32" t="s">
        <v>133</v>
      </c>
      <c r="D7811" s="32" t="s">
        <v>997</v>
      </c>
      <c r="E7811" s="145" t="s">
        <v>304</v>
      </c>
      <c r="F7811" s="145" t="s">
        <v>997</v>
      </c>
      <c r="G7811" s="145" t="s">
        <v>17549</v>
      </c>
      <c r="H7811" s="145" t="s">
        <v>1285</v>
      </c>
      <c r="I7811" s="11" t="s">
        <v>997</v>
      </c>
      <c r="J7811" s="11" t="s">
        <v>43673</v>
      </c>
      <c r="K7811" s="11" t="s">
        <v>43664</v>
      </c>
    </row>
    <row r="7812" spans="1:11" ht="16.5" x14ac:dyDescent="0.15">
      <c r="A7812" s="145" t="s">
        <v>30356</v>
      </c>
      <c r="B7812" s="32" t="s">
        <v>9582</v>
      </c>
      <c r="C7812" s="32" t="s">
        <v>9583</v>
      </c>
      <c r="D7812" s="32" t="s">
        <v>997</v>
      </c>
      <c r="E7812" s="145" t="s">
        <v>17556</v>
      </c>
      <c r="F7812" s="145" t="s">
        <v>30357</v>
      </c>
      <c r="G7812" s="145" t="s">
        <v>17407</v>
      </c>
      <c r="H7812" s="145" t="s">
        <v>1169</v>
      </c>
      <c r="I7812" s="11" t="s">
        <v>997</v>
      </c>
      <c r="J7812" s="11" t="s">
        <v>43673</v>
      </c>
      <c r="K7812" s="11" t="s">
        <v>1166</v>
      </c>
    </row>
    <row r="7813" spans="1:11" ht="16.5" x14ac:dyDescent="0.15">
      <c r="A7813" s="145" t="s">
        <v>1118</v>
      </c>
      <c r="B7813" s="32" t="s">
        <v>1021</v>
      </c>
      <c r="C7813" s="32" t="s">
        <v>26</v>
      </c>
      <c r="D7813" s="32" t="s">
        <v>529</v>
      </c>
      <c r="E7813" s="145" t="s">
        <v>304</v>
      </c>
      <c r="F7813" s="145" t="s">
        <v>997</v>
      </c>
      <c r="G7813" s="145" t="s">
        <v>17549</v>
      </c>
      <c r="H7813" s="145" t="s">
        <v>1285</v>
      </c>
      <c r="I7813" s="11" t="s">
        <v>43668</v>
      </c>
      <c r="J7813" s="11" t="s">
        <v>43673</v>
      </c>
      <c r="K7813" s="11" t="s">
        <v>43664</v>
      </c>
    </row>
    <row r="7814" spans="1:11" ht="16.5" x14ac:dyDescent="0.15">
      <c r="A7814" s="145" t="s">
        <v>30358</v>
      </c>
      <c r="B7814" s="32" t="s">
        <v>9584</v>
      </c>
      <c r="C7814" s="32" t="s">
        <v>26</v>
      </c>
      <c r="D7814" s="32" t="s">
        <v>9585</v>
      </c>
      <c r="E7814" s="145" t="s">
        <v>304</v>
      </c>
      <c r="F7814" s="145" t="s">
        <v>997</v>
      </c>
      <c r="G7814" s="145" t="s">
        <v>17549</v>
      </c>
      <c r="H7814" s="145" t="s">
        <v>1285</v>
      </c>
      <c r="I7814" s="11" t="s">
        <v>997</v>
      </c>
      <c r="J7814" s="11" t="s">
        <v>43673</v>
      </c>
      <c r="K7814" s="11" t="s">
        <v>1166</v>
      </c>
    </row>
    <row r="7815" spans="1:11" ht="16.5" x14ac:dyDescent="0.15">
      <c r="A7815" s="145" t="s">
        <v>1128</v>
      </c>
      <c r="B7815" s="32" t="s">
        <v>1025</v>
      </c>
      <c r="C7815" s="32" t="s">
        <v>26</v>
      </c>
      <c r="D7815" s="32" t="s">
        <v>529</v>
      </c>
      <c r="E7815" s="145" t="s">
        <v>304</v>
      </c>
      <c r="F7815" s="145" t="s">
        <v>997</v>
      </c>
      <c r="G7815" s="145" t="s">
        <v>17549</v>
      </c>
      <c r="H7815" s="145" t="s">
        <v>1285</v>
      </c>
      <c r="I7815" s="11" t="s">
        <v>43668</v>
      </c>
      <c r="J7815" s="11" t="s">
        <v>43673</v>
      </c>
      <c r="K7815" s="11" t="s">
        <v>43664</v>
      </c>
    </row>
    <row r="7816" spans="1:11" ht="16.5" x14ac:dyDescent="0.15">
      <c r="A7816" s="145" t="s">
        <v>1113</v>
      </c>
      <c r="B7816" s="32" t="s">
        <v>1019</v>
      </c>
      <c r="C7816" s="32" t="s">
        <v>501</v>
      </c>
      <c r="D7816" s="32" t="s">
        <v>997</v>
      </c>
      <c r="E7816" s="145" t="s">
        <v>304</v>
      </c>
      <c r="F7816" s="145" t="s">
        <v>997</v>
      </c>
      <c r="G7816" s="145" t="s">
        <v>17549</v>
      </c>
      <c r="H7816" s="145" t="s">
        <v>1285</v>
      </c>
      <c r="I7816" s="11" t="s">
        <v>43668</v>
      </c>
      <c r="J7816" s="11" t="s">
        <v>43673</v>
      </c>
      <c r="K7816" s="11" t="s">
        <v>43664</v>
      </c>
    </row>
    <row r="7817" spans="1:11" ht="16.5" x14ac:dyDescent="0.15">
      <c r="A7817" s="145" t="s">
        <v>30359</v>
      </c>
      <c r="B7817" s="32" t="s">
        <v>9586</v>
      </c>
      <c r="C7817" s="32" t="s">
        <v>4792</v>
      </c>
      <c r="D7817" s="32" t="s">
        <v>997</v>
      </c>
      <c r="E7817" s="145" t="s">
        <v>304</v>
      </c>
      <c r="F7817" s="145" t="s">
        <v>997</v>
      </c>
      <c r="G7817" s="145" t="s">
        <v>17549</v>
      </c>
      <c r="H7817" s="145" t="s">
        <v>1285</v>
      </c>
      <c r="I7817" s="11" t="s">
        <v>997</v>
      </c>
      <c r="J7817" s="11" t="s">
        <v>43671</v>
      </c>
      <c r="K7817" s="11" t="s">
        <v>43664</v>
      </c>
    </row>
    <row r="7818" spans="1:11" ht="16.5" x14ac:dyDescent="0.15">
      <c r="A7818" s="145" t="s">
        <v>929</v>
      </c>
      <c r="B7818" s="32" t="s">
        <v>405</v>
      </c>
      <c r="C7818" s="32" t="s">
        <v>44</v>
      </c>
      <c r="D7818" s="32" t="s">
        <v>997</v>
      </c>
      <c r="E7818" s="145" t="s">
        <v>304</v>
      </c>
      <c r="F7818" s="145" t="s">
        <v>997</v>
      </c>
      <c r="G7818" s="145" t="s">
        <v>17549</v>
      </c>
      <c r="H7818" s="145" t="s">
        <v>1285</v>
      </c>
      <c r="I7818" s="11" t="s">
        <v>1166</v>
      </c>
      <c r="J7818" s="11" t="s">
        <v>43673</v>
      </c>
      <c r="K7818" s="11" t="s">
        <v>1166</v>
      </c>
    </row>
    <row r="7819" spans="1:11" ht="16.5" x14ac:dyDescent="0.15">
      <c r="A7819" s="145" t="s">
        <v>30360</v>
      </c>
      <c r="B7819" s="32" t="s">
        <v>9587</v>
      </c>
      <c r="C7819" s="32" t="s">
        <v>26</v>
      </c>
      <c r="D7819" s="32" t="s">
        <v>997</v>
      </c>
      <c r="E7819" s="145" t="s">
        <v>304</v>
      </c>
      <c r="F7819" s="145" t="s">
        <v>997</v>
      </c>
      <c r="G7819" s="145" t="s">
        <v>17549</v>
      </c>
      <c r="H7819" s="145" t="s">
        <v>1285</v>
      </c>
      <c r="I7819" s="11" t="s">
        <v>997</v>
      </c>
      <c r="J7819" s="11" t="s">
        <v>43673</v>
      </c>
      <c r="K7819" s="11" t="s">
        <v>43664</v>
      </c>
    </row>
    <row r="7820" spans="1:11" ht="16.5" x14ac:dyDescent="0.15">
      <c r="A7820" s="145" t="s">
        <v>922</v>
      </c>
      <c r="B7820" s="32" t="s">
        <v>380</v>
      </c>
      <c r="C7820" s="32" t="s">
        <v>122</v>
      </c>
      <c r="D7820" s="32" t="s">
        <v>997</v>
      </c>
      <c r="E7820" s="145" t="s">
        <v>304</v>
      </c>
      <c r="F7820" s="145" t="s">
        <v>997</v>
      </c>
      <c r="G7820" s="145" t="s">
        <v>17549</v>
      </c>
      <c r="H7820" s="145" t="s">
        <v>1285</v>
      </c>
      <c r="I7820" s="11" t="s">
        <v>1166</v>
      </c>
      <c r="J7820" s="11" t="s">
        <v>43673</v>
      </c>
      <c r="K7820" s="11" t="s">
        <v>1166</v>
      </c>
    </row>
    <row r="7821" spans="1:11" ht="16.5" x14ac:dyDescent="0.15">
      <c r="A7821" s="145" t="s">
        <v>30361</v>
      </c>
      <c r="B7821" s="32" t="s">
        <v>2316</v>
      </c>
      <c r="C7821" s="32" t="s">
        <v>9588</v>
      </c>
      <c r="D7821" s="32" t="s">
        <v>997</v>
      </c>
      <c r="E7821" s="145" t="s">
        <v>17581</v>
      </c>
      <c r="F7821" s="145" t="s">
        <v>997</v>
      </c>
      <c r="G7821" s="145" t="s">
        <v>17565</v>
      </c>
      <c r="H7821" s="145" t="s">
        <v>1169</v>
      </c>
      <c r="I7821" s="11" t="s">
        <v>997</v>
      </c>
      <c r="J7821" s="11" t="s">
        <v>43673</v>
      </c>
      <c r="K7821" s="11" t="s">
        <v>1166</v>
      </c>
    </row>
    <row r="7822" spans="1:11" ht="16.5" x14ac:dyDescent="0.15">
      <c r="A7822" s="145" t="s">
        <v>30362</v>
      </c>
      <c r="B7822" s="32" t="s">
        <v>9589</v>
      </c>
      <c r="C7822" s="32" t="s">
        <v>546</v>
      </c>
      <c r="D7822" s="32" t="s">
        <v>997</v>
      </c>
      <c r="E7822" s="145" t="s">
        <v>304</v>
      </c>
      <c r="F7822" s="145" t="s">
        <v>997</v>
      </c>
      <c r="G7822" s="145" t="s">
        <v>17548</v>
      </c>
      <c r="H7822" s="145" t="s">
        <v>1285</v>
      </c>
      <c r="I7822" s="11" t="s">
        <v>997</v>
      </c>
      <c r="J7822" s="11" t="s">
        <v>43673</v>
      </c>
      <c r="K7822" s="11" t="s">
        <v>43664</v>
      </c>
    </row>
    <row r="7823" spans="1:11" ht="16.5" x14ac:dyDescent="0.15">
      <c r="A7823" s="145" t="s">
        <v>1075</v>
      </c>
      <c r="B7823" s="32" t="s">
        <v>1003</v>
      </c>
      <c r="C7823" s="32" t="s">
        <v>49</v>
      </c>
      <c r="D7823" s="32" t="s">
        <v>997</v>
      </c>
      <c r="E7823" s="145" t="s">
        <v>304</v>
      </c>
      <c r="F7823" s="145" t="s">
        <v>997</v>
      </c>
      <c r="G7823" s="145" t="s">
        <v>17549</v>
      </c>
      <c r="H7823" s="145" t="s">
        <v>1285</v>
      </c>
      <c r="I7823" s="11" t="s">
        <v>43668</v>
      </c>
      <c r="J7823" s="11" t="s">
        <v>43673</v>
      </c>
      <c r="K7823" s="11" t="s">
        <v>43664</v>
      </c>
    </row>
    <row r="7824" spans="1:11" ht="16.5" x14ac:dyDescent="0.15">
      <c r="A7824" s="145" t="s">
        <v>30363</v>
      </c>
      <c r="B7824" s="32" t="s">
        <v>9186</v>
      </c>
      <c r="C7824" s="32" t="s">
        <v>9590</v>
      </c>
      <c r="D7824" s="32" t="s">
        <v>997</v>
      </c>
      <c r="E7824" s="145" t="s">
        <v>17405</v>
      </c>
      <c r="F7824" s="145" t="s">
        <v>30364</v>
      </c>
      <c r="G7824" s="145" t="s">
        <v>17407</v>
      </c>
      <c r="H7824" s="145" t="s">
        <v>1169</v>
      </c>
      <c r="I7824" s="11" t="s">
        <v>997</v>
      </c>
      <c r="J7824" s="11" t="s">
        <v>43677</v>
      </c>
      <c r="K7824" s="11" t="s">
        <v>1166</v>
      </c>
    </row>
    <row r="7825" spans="1:11" ht="16.5" x14ac:dyDescent="0.15">
      <c r="A7825" s="145" t="s">
        <v>30365</v>
      </c>
      <c r="B7825" s="32" t="s">
        <v>9591</v>
      </c>
      <c r="C7825" s="32" t="s">
        <v>9298</v>
      </c>
      <c r="D7825" s="32" t="s">
        <v>997</v>
      </c>
      <c r="E7825" s="145" t="s">
        <v>17405</v>
      </c>
      <c r="F7825" s="145" t="s">
        <v>30366</v>
      </c>
      <c r="G7825" s="145" t="s">
        <v>17407</v>
      </c>
      <c r="H7825" s="145" t="s">
        <v>1169</v>
      </c>
      <c r="I7825" s="11" t="s">
        <v>997</v>
      </c>
      <c r="J7825" s="11" t="s">
        <v>43677</v>
      </c>
      <c r="K7825" s="11" t="s">
        <v>1166</v>
      </c>
    </row>
    <row r="7826" spans="1:11" ht="16.5" x14ac:dyDescent="0.15">
      <c r="A7826" s="145" t="s">
        <v>30367</v>
      </c>
      <c r="B7826" s="32" t="s">
        <v>9592</v>
      </c>
      <c r="C7826" s="32" t="s">
        <v>3959</v>
      </c>
      <c r="D7826" s="32" t="s">
        <v>997</v>
      </c>
      <c r="E7826" s="145" t="s">
        <v>17405</v>
      </c>
      <c r="F7826" s="145" t="s">
        <v>30368</v>
      </c>
      <c r="G7826" s="145" t="s">
        <v>17407</v>
      </c>
      <c r="H7826" s="145" t="s">
        <v>1169</v>
      </c>
      <c r="I7826" s="11" t="s">
        <v>997</v>
      </c>
      <c r="J7826" s="11" t="s">
        <v>43677</v>
      </c>
      <c r="K7826" s="11" t="s">
        <v>1166</v>
      </c>
    </row>
    <row r="7827" spans="1:11" ht="16.5" x14ac:dyDescent="0.15">
      <c r="A7827" s="145" t="s">
        <v>30369</v>
      </c>
      <c r="B7827" s="32" t="s">
        <v>9593</v>
      </c>
      <c r="C7827" s="32" t="s">
        <v>9594</v>
      </c>
      <c r="D7827" s="32" t="s">
        <v>997</v>
      </c>
      <c r="E7827" s="145" t="s">
        <v>17405</v>
      </c>
      <c r="F7827" s="145" t="s">
        <v>30370</v>
      </c>
      <c r="G7827" s="145" t="s">
        <v>17454</v>
      </c>
      <c r="H7827" s="145" t="s">
        <v>1169</v>
      </c>
      <c r="I7827" s="11" t="s">
        <v>997</v>
      </c>
      <c r="J7827" s="11" t="s">
        <v>43677</v>
      </c>
      <c r="K7827" s="11" t="s">
        <v>1166</v>
      </c>
    </row>
    <row r="7828" spans="1:11" ht="16.5" x14ac:dyDescent="0.15">
      <c r="A7828" s="145" t="s">
        <v>30371</v>
      </c>
      <c r="B7828" s="32" t="s">
        <v>5932</v>
      </c>
      <c r="C7828" s="32" t="s">
        <v>8590</v>
      </c>
      <c r="D7828" s="32" t="s">
        <v>997</v>
      </c>
      <c r="E7828" s="145" t="s">
        <v>17405</v>
      </c>
      <c r="F7828" s="145" t="s">
        <v>30372</v>
      </c>
      <c r="G7828" s="145" t="s">
        <v>17407</v>
      </c>
      <c r="H7828" s="145" t="s">
        <v>1169</v>
      </c>
      <c r="I7828" s="11" t="s">
        <v>997</v>
      </c>
      <c r="J7828" s="11" t="s">
        <v>43677</v>
      </c>
      <c r="K7828" s="11" t="s">
        <v>1166</v>
      </c>
    </row>
    <row r="7829" spans="1:11" ht="16.5" x14ac:dyDescent="0.15">
      <c r="A7829" s="145" t="s">
        <v>30373</v>
      </c>
      <c r="B7829" s="32" t="s">
        <v>8706</v>
      </c>
      <c r="C7829" s="32" t="s">
        <v>8590</v>
      </c>
      <c r="D7829" s="32" t="s">
        <v>997</v>
      </c>
      <c r="E7829" s="145" t="s">
        <v>17405</v>
      </c>
      <c r="F7829" s="145" t="s">
        <v>30374</v>
      </c>
      <c r="G7829" s="145" t="s">
        <v>17407</v>
      </c>
      <c r="H7829" s="145" t="s">
        <v>1169</v>
      </c>
      <c r="I7829" s="11" t="s">
        <v>997</v>
      </c>
      <c r="J7829" s="11" t="s">
        <v>43677</v>
      </c>
      <c r="K7829" s="11" t="s">
        <v>1166</v>
      </c>
    </row>
    <row r="7830" spans="1:11" ht="16.5" x14ac:dyDescent="0.15">
      <c r="A7830" s="145" t="s">
        <v>30375</v>
      </c>
      <c r="B7830" s="32" t="s">
        <v>9595</v>
      </c>
      <c r="C7830" s="32" t="s">
        <v>9273</v>
      </c>
      <c r="D7830" s="32" t="s">
        <v>997</v>
      </c>
      <c r="E7830" s="145" t="s">
        <v>17405</v>
      </c>
      <c r="F7830" s="145" t="s">
        <v>30376</v>
      </c>
      <c r="G7830" s="145" t="s">
        <v>17407</v>
      </c>
      <c r="H7830" s="145" t="s">
        <v>1169</v>
      </c>
      <c r="I7830" s="11" t="s">
        <v>997</v>
      </c>
      <c r="J7830" s="11" t="s">
        <v>43677</v>
      </c>
      <c r="K7830" s="11" t="s">
        <v>1166</v>
      </c>
    </row>
    <row r="7831" spans="1:11" ht="16.5" x14ac:dyDescent="0.15">
      <c r="A7831" s="145" t="s">
        <v>30377</v>
      </c>
      <c r="B7831" s="32" t="s">
        <v>9595</v>
      </c>
      <c r="C7831" s="32" t="s">
        <v>9273</v>
      </c>
      <c r="D7831" s="32" t="s">
        <v>997</v>
      </c>
      <c r="E7831" s="145" t="s">
        <v>17405</v>
      </c>
      <c r="F7831" s="145" t="s">
        <v>30376</v>
      </c>
      <c r="G7831" s="145" t="s">
        <v>17407</v>
      </c>
      <c r="H7831" s="145" t="s">
        <v>1169</v>
      </c>
      <c r="I7831" s="11" t="s">
        <v>997</v>
      </c>
      <c r="J7831" s="11" t="s">
        <v>43677</v>
      </c>
      <c r="K7831" s="11" t="s">
        <v>1166</v>
      </c>
    </row>
    <row r="7832" spans="1:11" ht="16.5" x14ac:dyDescent="0.15">
      <c r="A7832" s="145" t="s">
        <v>30378</v>
      </c>
      <c r="B7832" s="32" t="s">
        <v>9596</v>
      </c>
      <c r="C7832" s="32" t="s">
        <v>9450</v>
      </c>
      <c r="D7832" s="32" t="s">
        <v>997</v>
      </c>
      <c r="E7832" s="145" t="s">
        <v>17405</v>
      </c>
      <c r="F7832" s="145" t="s">
        <v>30379</v>
      </c>
      <c r="G7832" s="145" t="s">
        <v>17407</v>
      </c>
      <c r="H7832" s="145" t="s">
        <v>1169</v>
      </c>
      <c r="I7832" s="11" t="s">
        <v>997</v>
      </c>
      <c r="J7832" s="11" t="s">
        <v>43677</v>
      </c>
      <c r="K7832" s="11" t="s">
        <v>1166</v>
      </c>
    </row>
    <row r="7833" spans="1:11" ht="16.5" x14ac:dyDescent="0.15">
      <c r="A7833" s="145" t="s">
        <v>30380</v>
      </c>
      <c r="B7833" s="32" t="s">
        <v>9597</v>
      </c>
      <c r="C7833" s="32" t="s">
        <v>9598</v>
      </c>
      <c r="D7833" s="32" t="s">
        <v>997</v>
      </c>
      <c r="E7833" s="145" t="s">
        <v>17405</v>
      </c>
      <c r="F7833" s="145" t="s">
        <v>30381</v>
      </c>
      <c r="G7833" s="145" t="s">
        <v>17407</v>
      </c>
      <c r="H7833" s="145" t="s">
        <v>1169</v>
      </c>
      <c r="I7833" s="11" t="s">
        <v>997</v>
      </c>
      <c r="J7833" s="11" t="s">
        <v>43677</v>
      </c>
      <c r="K7833" s="11" t="s">
        <v>1166</v>
      </c>
    </row>
    <row r="7834" spans="1:11" ht="16.5" x14ac:dyDescent="0.15">
      <c r="A7834" s="145" t="s">
        <v>30382</v>
      </c>
      <c r="B7834" s="32" t="s">
        <v>9232</v>
      </c>
      <c r="C7834" s="32" t="s">
        <v>9465</v>
      </c>
      <c r="D7834" s="32" t="s">
        <v>997</v>
      </c>
      <c r="E7834" s="145" t="s">
        <v>17405</v>
      </c>
      <c r="F7834" s="145" t="s">
        <v>30383</v>
      </c>
      <c r="G7834" s="145" t="s">
        <v>17407</v>
      </c>
      <c r="H7834" s="145" t="s">
        <v>1169</v>
      </c>
      <c r="I7834" s="11" t="s">
        <v>997</v>
      </c>
      <c r="J7834" s="11" t="s">
        <v>43677</v>
      </c>
      <c r="K7834" s="11" t="s">
        <v>1166</v>
      </c>
    </row>
    <row r="7835" spans="1:11" ht="16.5" x14ac:dyDescent="0.15">
      <c r="A7835" s="145" t="s">
        <v>30384</v>
      </c>
      <c r="B7835" s="32" t="s">
        <v>9599</v>
      </c>
      <c r="C7835" s="32" t="s">
        <v>8657</v>
      </c>
      <c r="D7835" s="32" t="s">
        <v>997</v>
      </c>
      <c r="E7835" s="145" t="s">
        <v>17405</v>
      </c>
      <c r="F7835" s="145" t="s">
        <v>30385</v>
      </c>
      <c r="G7835" s="145" t="s">
        <v>17407</v>
      </c>
      <c r="H7835" s="145" t="s">
        <v>1169</v>
      </c>
      <c r="I7835" s="11" t="s">
        <v>997</v>
      </c>
      <c r="J7835" s="11" t="s">
        <v>43677</v>
      </c>
      <c r="K7835" s="11" t="s">
        <v>1166</v>
      </c>
    </row>
    <row r="7836" spans="1:11" ht="16.5" x14ac:dyDescent="0.15">
      <c r="A7836" s="145" t="s">
        <v>30386</v>
      </c>
      <c r="B7836" s="32" t="s">
        <v>8771</v>
      </c>
      <c r="C7836" s="32" t="s">
        <v>8684</v>
      </c>
      <c r="D7836" s="32" t="s">
        <v>997</v>
      </c>
      <c r="E7836" s="145" t="s">
        <v>19482</v>
      </c>
      <c r="F7836" s="145" t="s">
        <v>29223</v>
      </c>
      <c r="G7836" s="145" t="s">
        <v>17407</v>
      </c>
      <c r="H7836" s="145" t="s">
        <v>1169</v>
      </c>
      <c r="I7836" s="11" t="s">
        <v>997</v>
      </c>
      <c r="J7836" s="11" t="s">
        <v>43677</v>
      </c>
      <c r="K7836" s="11" t="s">
        <v>1166</v>
      </c>
    </row>
    <row r="7837" spans="1:11" ht="16.5" x14ac:dyDescent="0.15">
      <c r="A7837" s="145" t="s">
        <v>30387</v>
      </c>
      <c r="B7837" s="32" t="s">
        <v>9600</v>
      </c>
      <c r="C7837" s="32" t="s">
        <v>9598</v>
      </c>
      <c r="D7837" s="32" t="s">
        <v>997</v>
      </c>
      <c r="E7837" s="145" t="s">
        <v>19482</v>
      </c>
      <c r="F7837" s="145" t="s">
        <v>30388</v>
      </c>
      <c r="G7837" s="145" t="s">
        <v>17407</v>
      </c>
      <c r="H7837" s="145" t="s">
        <v>1169</v>
      </c>
      <c r="I7837" s="11" t="s">
        <v>997</v>
      </c>
      <c r="J7837" s="11" t="s">
        <v>43677</v>
      </c>
      <c r="K7837" s="11" t="s">
        <v>1166</v>
      </c>
    </row>
    <row r="7838" spans="1:11" ht="16.5" x14ac:dyDescent="0.15">
      <c r="A7838" s="145" t="s">
        <v>30389</v>
      </c>
      <c r="B7838" s="32" t="s">
        <v>9601</v>
      </c>
      <c r="C7838" s="32" t="s">
        <v>9598</v>
      </c>
      <c r="D7838" s="32" t="s">
        <v>997</v>
      </c>
      <c r="E7838" s="145" t="s">
        <v>17405</v>
      </c>
      <c r="F7838" s="145" t="s">
        <v>30390</v>
      </c>
      <c r="G7838" s="145" t="s">
        <v>17407</v>
      </c>
      <c r="H7838" s="145" t="s">
        <v>1169</v>
      </c>
      <c r="I7838" s="11" t="s">
        <v>997</v>
      </c>
      <c r="J7838" s="11" t="s">
        <v>43677</v>
      </c>
      <c r="K7838" s="11" t="s">
        <v>1166</v>
      </c>
    </row>
    <row r="7839" spans="1:11" ht="16.5" x14ac:dyDescent="0.15">
      <c r="A7839" s="145" t="s">
        <v>30391</v>
      </c>
      <c r="B7839" s="32" t="s">
        <v>9602</v>
      </c>
      <c r="C7839" s="32" t="s">
        <v>9598</v>
      </c>
      <c r="D7839" s="32" t="s">
        <v>997</v>
      </c>
      <c r="E7839" s="145" t="s">
        <v>17405</v>
      </c>
      <c r="F7839" s="145" t="s">
        <v>30392</v>
      </c>
      <c r="G7839" s="145" t="s">
        <v>17407</v>
      </c>
      <c r="H7839" s="145" t="s">
        <v>1169</v>
      </c>
      <c r="I7839" s="11" t="s">
        <v>997</v>
      </c>
      <c r="J7839" s="11" t="s">
        <v>43677</v>
      </c>
      <c r="K7839" s="11" t="s">
        <v>1166</v>
      </c>
    </row>
    <row r="7840" spans="1:11" ht="16.5" x14ac:dyDescent="0.15">
      <c r="A7840" s="145" t="s">
        <v>30393</v>
      </c>
      <c r="B7840" s="32" t="s">
        <v>4061</v>
      </c>
      <c r="C7840" s="32" t="s">
        <v>9482</v>
      </c>
      <c r="D7840" s="32" t="s">
        <v>997</v>
      </c>
      <c r="E7840" s="145" t="s">
        <v>17405</v>
      </c>
      <c r="F7840" s="145" t="s">
        <v>30394</v>
      </c>
      <c r="G7840" s="145" t="s">
        <v>17407</v>
      </c>
      <c r="H7840" s="145" t="s">
        <v>1169</v>
      </c>
      <c r="I7840" s="11" t="s">
        <v>997</v>
      </c>
      <c r="J7840" s="11" t="s">
        <v>43677</v>
      </c>
      <c r="K7840" s="11" t="s">
        <v>1166</v>
      </c>
    </row>
    <row r="7841" spans="1:11" ht="16.5" x14ac:dyDescent="0.15">
      <c r="A7841" s="145" t="s">
        <v>30395</v>
      </c>
      <c r="B7841" s="32" t="s">
        <v>1266</v>
      </c>
      <c r="C7841" s="32" t="s">
        <v>8627</v>
      </c>
      <c r="D7841" s="32" t="s">
        <v>997</v>
      </c>
      <c r="E7841" s="145" t="s">
        <v>17405</v>
      </c>
      <c r="F7841" s="145" t="s">
        <v>30396</v>
      </c>
      <c r="G7841" s="145" t="s">
        <v>17407</v>
      </c>
      <c r="H7841" s="145" t="s">
        <v>1169</v>
      </c>
      <c r="I7841" s="11" t="s">
        <v>997</v>
      </c>
      <c r="J7841" s="11" t="s">
        <v>43677</v>
      </c>
      <c r="K7841" s="11" t="s">
        <v>1166</v>
      </c>
    </row>
    <row r="7842" spans="1:11" ht="16.5" x14ac:dyDescent="0.15">
      <c r="A7842" s="145" t="s">
        <v>30397</v>
      </c>
      <c r="B7842" s="32" t="s">
        <v>5932</v>
      </c>
      <c r="C7842" s="32" t="s">
        <v>1260</v>
      </c>
      <c r="D7842" s="32" t="s">
        <v>997</v>
      </c>
      <c r="E7842" s="145" t="s">
        <v>17405</v>
      </c>
      <c r="F7842" s="145" t="s">
        <v>30398</v>
      </c>
      <c r="G7842" s="145" t="s">
        <v>17407</v>
      </c>
      <c r="H7842" s="145" t="s">
        <v>1169</v>
      </c>
      <c r="I7842" s="11" t="s">
        <v>997</v>
      </c>
      <c r="J7842" s="11" t="s">
        <v>43677</v>
      </c>
      <c r="K7842" s="11" t="s">
        <v>1166</v>
      </c>
    </row>
    <row r="7843" spans="1:11" ht="16.5" x14ac:dyDescent="0.15">
      <c r="A7843" s="145" t="s">
        <v>30399</v>
      </c>
      <c r="B7843" s="32" t="s">
        <v>9478</v>
      </c>
      <c r="C7843" s="32" t="s">
        <v>8593</v>
      </c>
      <c r="D7843" s="32" t="s">
        <v>997</v>
      </c>
      <c r="E7843" s="145" t="s">
        <v>17405</v>
      </c>
      <c r="F7843" s="145" t="s">
        <v>30400</v>
      </c>
      <c r="G7843" s="145" t="s">
        <v>17407</v>
      </c>
      <c r="H7843" s="145" t="s">
        <v>1169</v>
      </c>
      <c r="I7843" s="11" t="s">
        <v>997</v>
      </c>
      <c r="J7843" s="11" t="s">
        <v>43677</v>
      </c>
      <c r="K7843" s="11" t="s">
        <v>1166</v>
      </c>
    </row>
    <row r="7844" spans="1:11" ht="16.5" x14ac:dyDescent="0.15">
      <c r="A7844" s="145" t="s">
        <v>30401</v>
      </c>
      <c r="B7844" s="32" t="s">
        <v>9603</v>
      </c>
      <c r="C7844" s="32" t="s">
        <v>9289</v>
      </c>
      <c r="D7844" s="32" t="s">
        <v>997</v>
      </c>
      <c r="E7844" s="145" t="s">
        <v>17405</v>
      </c>
      <c r="F7844" s="145" t="s">
        <v>30402</v>
      </c>
      <c r="G7844" s="145" t="s">
        <v>17454</v>
      </c>
      <c r="H7844" s="145" t="s">
        <v>1169</v>
      </c>
      <c r="I7844" s="11" t="s">
        <v>997</v>
      </c>
      <c r="J7844" s="11" t="s">
        <v>43677</v>
      </c>
      <c r="K7844" s="11" t="s">
        <v>1166</v>
      </c>
    </row>
    <row r="7845" spans="1:11" ht="16.5" x14ac:dyDescent="0.15">
      <c r="A7845" s="145" t="s">
        <v>30403</v>
      </c>
      <c r="B7845" s="32" t="s">
        <v>9604</v>
      </c>
      <c r="C7845" s="32" t="s">
        <v>4044</v>
      </c>
      <c r="D7845" s="32" t="s">
        <v>997</v>
      </c>
      <c r="E7845" s="145" t="s">
        <v>17405</v>
      </c>
      <c r="F7845" s="145" t="s">
        <v>30404</v>
      </c>
      <c r="G7845" s="145" t="s">
        <v>17407</v>
      </c>
      <c r="H7845" s="145" t="s">
        <v>1169</v>
      </c>
      <c r="I7845" s="11" t="s">
        <v>997</v>
      </c>
      <c r="J7845" s="11" t="s">
        <v>43677</v>
      </c>
      <c r="K7845" s="11" t="s">
        <v>1166</v>
      </c>
    </row>
    <row r="7846" spans="1:11" ht="16.5" x14ac:dyDescent="0.15">
      <c r="A7846" s="145" t="s">
        <v>30405</v>
      </c>
      <c r="B7846" s="32" t="s">
        <v>9605</v>
      </c>
      <c r="C7846" s="32" t="s">
        <v>1231</v>
      </c>
      <c r="D7846" s="32" t="s">
        <v>997</v>
      </c>
      <c r="E7846" s="145" t="s">
        <v>17405</v>
      </c>
      <c r="F7846" s="145" t="s">
        <v>30406</v>
      </c>
      <c r="G7846" s="145" t="s">
        <v>17407</v>
      </c>
      <c r="H7846" s="145" t="s">
        <v>1169</v>
      </c>
      <c r="I7846" s="11" t="s">
        <v>997</v>
      </c>
      <c r="J7846" s="11" t="s">
        <v>43677</v>
      </c>
      <c r="K7846" s="11" t="s">
        <v>1166</v>
      </c>
    </row>
    <row r="7847" spans="1:11" ht="16.5" x14ac:dyDescent="0.15">
      <c r="A7847" s="145" t="s">
        <v>30407</v>
      </c>
      <c r="B7847" s="32" t="s">
        <v>9606</v>
      </c>
      <c r="C7847" s="32" t="s">
        <v>9450</v>
      </c>
      <c r="D7847" s="32" t="s">
        <v>997</v>
      </c>
      <c r="E7847" s="145" t="s">
        <v>17405</v>
      </c>
      <c r="F7847" s="145" t="s">
        <v>30408</v>
      </c>
      <c r="G7847" s="145" t="s">
        <v>17407</v>
      </c>
      <c r="H7847" s="145" t="s">
        <v>1169</v>
      </c>
      <c r="I7847" s="11" t="s">
        <v>997</v>
      </c>
      <c r="J7847" s="11" t="s">
        <v>43677</v>
      </c>
      <c r="K7847" s="11" t="s">
        <v>1166</v>
      </c>
    </row>
    <row r="7848" spans="1:11" ht="16.5" x14ac:dyDescent="0.15">
      <c r="A7848" s="145" t="s">
        <v>30409</v>
      </c>
      <c r="B7848" s="32" t="s">
        <v>6335</v>
      </c>
      <c r="C7848" s="32" t="s">
        <v>9607</v>
      </c>
      <c r="D7848" s="32" t="s">
        <v>997</v>
      </c>
      <c r="E7848" s="145" t="s">
        <v>17405</v>
      </c>
      <c r="F7848" s="145" t="s">
        <v>30410</v>
      </c>
      <c r="G7848" s="145" t="s">
        <v>17407</v>
      </c>
      <c r="H7848" s="145" t="s">
        <v>1169</v>
      </c>
      <c r="I7848" s="11" t="s">
        <v>997</v>
      </c>
      <c r="J7848" s="11" t="s">
        <v>43677</v>
      </c>
      <c r="K7848" s="11" t="s">
        <v>1166</v>
      </c>
    </row>
    <row r="7849" spans="1:11" ht="16.5" x14ac:dyDescent="0.15">
      <c r="A7849" s="145" t="s">
        <v>30411</v>
      </c>
      <c r="B7849" s="32" t="s">
        <v>9608</v>
      </c>
      <c r="C7849" s="32" t="s">
        <v>8891</v>
      </c>
      <c r="D7849" s="32" t="s">
        <v>997</v>
      </c>
      <c r="E7849" s="145" t="s">
        <v>17405</v>
      </c>
      <c r="F7849" s="145" t="s">
        <v>30412</v>
      </c>
      <c r="G7849" s="145" t="s">
        <v>17407</v>
      </c>
      <c r="H7849" s="145" t="s">
        <v>1169</v>
      </c>
      <c r="I7849" s="11" t="s">
        <v>997</v>
      </c>
      <c r="J7849" s="11" t="s">
        <v>43677</v>
      </c>
      <c r="K7849" s="11" t="s">
        <v>1166</v>
      </c>
    </row>
    <row r="7850" spans="1:11" ht="16.5" x14ac:dyDescent="0.15">
      <c r="A7850" s="145" t="s">
        <v>30413</v>
      </c>
      <c r="B7850" s="32" t="s">
        <v>9386</v>
      </c>
      <c r="C7850" s="32" t="s">
        <v>3959</v>
      </c>
      <c r="D7850" s="32" t="s">
        <v>997</v>
      </c>
      <c r="E7850" s="145" t="s">
        <v>17405</v>
      </c>
      <c r="F7850" s="145" t="s">
        <v>30414</v>
      </c>
      <c r="G7850" s="145" t="s">
        <v>17407</v>
      </c>
      <c r="H7850" s="145" t="s">
        <v>1169</v>
      </c>
      <c r="I7850" s="11" t="s">
        <v>997</v>
      </c>
      <c r="J7850" s="11" t="s">
        <v>43677</v>
      </c>
      <c r="K7850" s="11" t="s">
        <v>1166</v>
      </c>
    </row>
    <row r="7851" spans="1:11" ht="16.5" x14ac:dyDescent="0.15">
      <c r="A7851" s="145" t="s">
        <v>30415</v>
      </c>
      <c r="B7851" s="32" t="s">
        <v>9609</v>
      </c>
      <c r="C7851" s="32" t="s">
        <v>3959</v>
      </c>
      <c r="D7851" s="32" t="s">
        <v>997</v>
      </c>
      <c r="E7851" s="145" t="s">
        <v>17405</v>
      </c>
      <c r="F7851" s="145" t="s">
        <v>30416</v>
      </c>
      <c r="G7851" s="145" t="s">
        <v>17407</v>
      </c>
      <c r="H7851" s="145" t="s">
        <v>1169</v>
      </c>
      <c r="I7851" s="11" t="s">
        <v>997</v>
      </c>
      <c r="J7851" s="11" t="s">
        <v>43677</v>
      </c>
      <c r="K7851" s="11" t="s">
        <v>1166</v>
      </c>
    </row>
    <row r="7852" spans="1:11" ht="16.5" x14ac:dyDescent="0.15">
      <c r="A7852" s="145" t="s">
        <v>30417</v>
      </c>
      <c r="B7852" s="32" t="s">
        <v>9610</v>
      </c>
      <c r="C7852" s="32" t="s">
        <v>9611</v>
      </c>
      <c r="D7852" s="32" t="s">
        <v>997</v>
      </c>
      <c r="E7852" s="145" t="s">
        <v>17405</v>
      </c>
      <c r="F7852" s="145" t="s">
        <v>30418</v>
      </c>
      <c r="G7852" s="145" t="s">
        <v>17454</v>
      </c>
      <c r="H7852" s="145" t="s">
        <v>1169</v>
      </c>
      <c r="I7852" s="11" t="s">
        <v>997</v>
      </c>
      <c r="J7852" s="11" t="s">
        <v>43677</v>
      </c>
      <c r="K7852" s="11" t="s">
        <v>1166</v>
      </c>
    </row>
    <row r="7853" spans="1:11" ht="16.5" x14ac:dyDescent="0.15">
      <c r="A7853" s="145" t="s">
        <v>30419</v>
      </c>
      <c r="B7853" s="32" t="s">
        <v>9612</v>
      </c>
      <c r="C7853" s="32" t="s">
        <v>3959</v>
      </c>
      <c r="D7853" s="32" t="s">
        <v>997</v>
      </c>
      <c r="E7853" s="145" t="s">
        <v>17405</v>
      </c>
      <c r="F7853" s="145" t="s">
        <v>30420</v>
      </c>
      <c r="G7853" s="145" t="s">
        <v>17407</v>
      </c>
      <c r="H7853" s="145" t="s">
        <v>1169</v>
      </c>
      <c r="I7853" s="11" t="s">
        <v>997</v>
      </c>
      <c r="J7853" s="11" t="s">
        <v>43677</v>
      </c>
      <c r="K7853" s="11" t="s">
        <v>1166</v>
      </c>
    </row>
    <row r="7854" spans="1:11" ht="16.5" x14ac:dyDescent="0.15">
      <c r="A7854" s="145" t="s">
        <v>30421</v>
      </c>
      <c r="B7854" s="32" t="s">
        <v>9613</v>
      </c>
      <c r="C7854" s="32" t="s">
        <v>9614</v>
      </c>
      <c r="D7854" s="32" t="s">
        <v>997</v>
      </c>
      <c r="E7854" s="145" t="s">
        <v>17405</v>
      </c>
      <c r="F7854" s="145" t="s">
        <v>30422</v>
      </c>
      <c r="G7854" s="145" t="s">
        <v>17407</v>
      </c>
      <c r="H7854" s="145" t="s">
        <v>1169</v>
      </c>
      <c r="I7854" s="11" t="s">
        <v>997</v>
      </c>
      <c r="J7854" s="11" t="s">
        <v>43677</v>
      </c>
      <c r="K7854" s="11" t="s">
        <v>1166</v>
      </c>
    </row>
    <row r="7855" spans="1:11" ht="16.5" x14ac:dyDescent="0.15">
      <c r="A7855" s="145" t="s">
        <v>30423</v>
      </c>
      <c r="B7855" s="32" t="s">
        <v>9615</v>
      </c>
      <c r="C7855" s="32" t="s">
        <v>1231</v>
      </c>
      <c r="D7855" s="32" t="s">
        <v>997</v>
      </c>
      <c r="E7855" s="145" t="s">
        <v>17405</v>
      </c>
      <c r="F7855" s="145" t="s">
        <v>30424</v>
      </c>
      <c r="G7855" s="145" t="s">
        <v>17407</v>
      </c>
      <c r="H7855" s="145" t="s">
        <v>1169</v>
      </c>
      <c r="I7855" s="11" t="s">
        <v>997</v>
      </c>
      <c r="J7855" s="11" t="s">
        <v>43677</v>
      </c>
      <c r="K7855" s="11" t="s">
        <v>1166</v>
      </c>
    </row>
    <row r="7856" spans="1:11" ht="16.5" x14ac:dyDescent="0.15">
      <c r="A7856" s="145" t="s">
        <v>30425</v>
      </c>
      <c r="B7856" s="32" t="s">
        <v>9616</v>
      </c>
      <c r="C7856" s="32" t="s">
        <v>9594</v>
      </c>
      <c r="D7856" s="32" t="s">
        <v>997</v>
      </c>
      <c r="E7856" s="145" t="s">
        <v>17405</v>
      </c>
      <c r="F7856" s="145" t="s">
        <v>30426</v>
      </c>
      <c r="G7856" s="145" t="s">
        <v>17454</v>
      </c>
      <c r="H7856" s="145" t="s">
        <v>1169</v>
      </c>
      <c r="I7856" s="11" t="s">
        <v>997</v>
      </c>
      <c r="J7856" s="11" t="s">
        <v>43677</v>
      </c>
      <c r="K7856" s="11" t="s">
        <v>1166</v>
      </c>
    </row>
    <row r="7857" spans="1:11" ht="16.5" x14ac:dyDescent="0.15">
      <c r="A7857" s="145" t="s">
        <v>30427</v>
      </c>
      <c r="B7857" s="32" t="s">
        <v>9617</v>
      </c>
      <c r="C7857" s="32" t="s">
        <v>1275</v>
      </c>
      <c r="D7857" s="32" t="s">
        <v>997</v>
      </c>
      <c r="E7857" s="145" t="s">
        <v>17405</v>
      </c>
      <c r="F7857" s="145" t="s">
        <v>30428</v>
      </c>
      <c r="G7857" s="145" t="s">
        <v>17407</v>
      </c>
      <c r="H7857" s="145" t="s">
        <v>1169</v>
      </c>
      <c r="I7857" s="11" t="s">
        <v>997</v>
      </c>
      <c r="J7857" s="11" t="s">
        <v>43677</v>
      </c>
      <c r="K7857" s="11" t="s">
        <v>1166</v>
      </c>
    </row>
    <row r="7858" spans="1:11" ht="16.5" x14ac:dyDescent="0.15">
      <c r="A7858" s="145" t="s">
        <v>30429</v>
      </c>
      <c r="B7858" s="32" t="s">
        <v>8757</v>
      </c>
      <c r="C7858" s="32" t="s">
        <v>8684</v>
      </c>
      <c r="D7858" s="32" t="s">
        <v>997</v>
      </c>
      <c r="E7858" s="145" t="s">
        <v>19482</v>
      </c>
      <c r="F7858" s="145" t="s">
        <v>29355</v>
      </c>
      <c r="G7858" s="145" t="s">
        <v>17407</v>
      </c>
      <c r="H7858" s="145" t="s">
        <v>1169</v>
      </c>
      <c r="I7858" s="11" t="s">
        <v>997</v>
      </c>
      <c r="J7858" s="11" t="s">
        <v>43677</v>
      </c>
      <c r="K7858" s="11" t="s">
        <v>1166</v>
      </c>
    </row>
    <row r="7859" spans="1:11" ht="16.5" x14ac:dyDescent="0.15">
      <c r="A7859" s="145" t="s">
        <v>30430</v>
      </c>
      <c r="B7859" s="32" t="s">
        <v>9468</v>
      </c>
      <c r="C7859" s="32" t="s">
        <v>8590</v>
      </c>
      <c r="D7859" s="32" t="s">
        <v>997</v>
      </c>
      <c r="E7859" s="145" t="s">
        <v>17405</v>
      </c>
      <c r="F7859" s="145" t="s">
        <v>30431</v>
      </c>
      <c r="G7859" s="145" t="s">
        <v>17407</v>
      </c>
      <c r="H7859" s="145" t="s">
        <v>1169</v>
      </c>
      <c r="I7859" s="11" t="s">
        <v>997</v>
      </c>
      <c r="J7859" s="11" t="s">
        <v>43677</v>
      </c>
      <c r="K7859" s="11" t="s">
        <v>1166</v>
      </c>
    </row>
    <row r="7860" spans="1:11" ht="16.5" x14ac:dyDescent="0.15">
      <c r="A7860" s="145" t="s">
        <v>30432</v>
      </c>
      <c r="B7860" s="32" t="s">
        <v>9618</v>
      </c>
      <c r="C7860" s="32" t="s">
        <v>4016</v>
      </c>
      <c r="D7860" s="32" t="s">
        <v>997</v>
      </c>
      <c r="E7860" s="145" t="s">
        <v>17405</v>
      </c>
      <c r="F7860" s="145" t="s">
        <v>30433</v>
      </c>
      <c r="G7860" s="145" t="s">
        <v>17407</v>
      </c>
      <c r="H7860" s="145" t="s">
        <v>1169</v>
      </c>
      <c r="I7860" s="11" t="s">
        <v>997</v>
      </c>
      <c r="J7860" s="11" t="s">
        <v>43677</v>
      </c>
      <c r="K7860" s="11" t="s">
        <v>1166</v>
      </c>
    </row>
    <row r="7861" spans="1:11" ht="16.5" x14ac:dyDescent="0.15">
      <c r="A7861" s="145" t="s">
        <v>30434</v>
      </c>
      <c r="B7861" s="32" t="s">
        <v>9619</v>
      </c>
      <c r="C7861" s="32" t="s">
        <v>3959</v>
      </c>
      <c r="D7861" s="32" t="s">
        <v>997</v>
      </c>
      <c r="E7861" s="145" t="s">
        <v>17405</v>
      </c>
      <c r="F7861" s="145" t="s">
        <v>30435</v>
      </c>
      <c r="G7861" s="145" t="s">
        <v>17407</v>
      </c>
      <c r="H7861" s="145" t="s">
        <v>1169</v>
      </c>
      <c r="I7861" s="11" t="s">
        <v>997</v>
      </c>
      <c r="J7861" s="11" t="s">
        <v>43677</v>
      </c>
      <c r="K7861" s="11" t="s">
        <v>1166</v>
      </c>
    </row>
    <row r="7862" spans="1:11" ht="16.5" x14ac:dyDescent="0.15">
      <c r="A7862" s="145" t="s">
        <v>30436</v>
      </c>
      <c r="B7862" s="32" t="s">
        <v>9620</v>
      </c>
      <c r="C7862" s="32" t="s">
        <v>9621</v>
      </c>
      <c r="D7862" s="32" t="s">
        <v>997</v>
      </c>
      <c r="E7862" s="145" t="s">
        <v>17405</v>
      </c>
      <c r="F7862" s="145" t="s">
        <v>30437</v>
      </c>
      <c r="G7862" s="145" t="s">
        <v>17407</v>
      </c>
      <c r="H7862" s="145" t="s">
        <v>1169</v>
      </c>
      <c r="I7862" s="11" t="s">
        <v>997</v>
      </c>
      <c r="J7862" s="11" t="s">
        <v>43677</v>
      </c>
      <c r="K7862" s="11" t="s">
        <v>1166</v>
      </c>
    </row>
    <row r="7863" spans="1:11" ht="16.5" x14ac:dyDescent="0.15">
      <c r="A7863" s="145" t="s">
        <v>30438</v>
      </c>
      <c r="B7863" s="32" t="s">
        <v>9622</v>
      </c>
      <c r="C7863" s="32" t="s">
        <v>9598</v>
      </c>
      <c r="D7863" s="32" t="s">
        <v>997</v>
      </c>
      <c r="E7863" s="145" t="s">
        <v>17405</v>
      </c>
      <c r="F7863" s="145" t="s">
        <v>30439</v>
      </c>
      <c r="G7863" s="145" t="s">
        <v>17407</v>
      </c>
      <c r="H7863" s="145" t="s">
        <v>1169</v>
      </c>
      <c r="I7863" s="11" t="s">
        <v>997</v>
      </c>
      <c r="J7863" s="11" t="s">
        <v>43677</v>
      </c>
      <c r="K7863" s="11" t="s">
        <v>1166</v>
      </c>
    </row>
    <row r="7864" spans="1:11" ht="16.5" x14ac:dyDescent="0.15">
      <c r="A7864" s="145" t="s">
        <v>30440</v>
      </c>
      <c r="B7864" s="32" t="s">
        <v>9623</v>
      </c>
      <c r="C7864" s="32" t="s">
        <v>8584</v>
      </c>
      <c r="D7864" s="32" t="s">
        <v>997</v>
      </c>
      <c r="E7864" s="145" t="s">
        <v>17405</v>
      </c>
      <c r="F7864" s="145" t="s">
        <v>30441</v>
      </c>
      <c r="G7864" s="145" t="s">
        <v>17407</v>
      </c>
      <c r="H7864" s="145" t="s">
        <v>1169</v>
      </c>
      <c r="I7864" s="11" t="s">
        <v>997</v>
      </c>
      <c r="J7864" s="11" t="s">
        <v>43677</v>
      </c>
      <c r="K7864" s="11" t="s">
        <v>1166</v>
      </c>
    </row>
    <row r="7865" spans="1:11" ht="16.5" x14ac:dyDescent="0.15">
      <c r="A7865" s="145" t="s">
        <v>30442</v>
      </c>
      <c r="B7865" s="32" t="s">
        <v>9624</v>
      </c>
      <c r="C7865" s="32" t="s">
        <v>8593</v>
      </c>
      <c r="D7865" s="32" t="s">
        <v>997</v>
      </c>
      <c r="E7865" s="145" t="s">
        <v>17405</v>
      </c>
      <c r="F7865" s="145" t="s">
        <v>30443</v>
      </c>
      <c r="G7865" s="145" t="s">
        <v>17407</v>
      </c>
      <c r="H7865" s="145" t="s">
        <v>1169</v>
      </c>
      <c r="I7865" s="11" t="s">
        <v>997</v>
      </c>
      <c r="J7865" s="11" t="s">
        <v>43677</v>
      </c>
      <c r="K7865" s="11" t="s">
        <v>1166</v>
      </c>
    </row>
    <row r="7866" spans="1:11" ht="16.5" x14ac:dyDescent="0.15">
      <c r="A7866" s="145" t="s">
        <v>30444</v>
      </c>
      <c r="B7866" s="32" t="s">
        <v>9624</v>
      </c>
      <c r="C7866" s="32" t="s">
        <v>8584</v>
      </c>
      <c r="D7866" s="32" t="s">
        <v>997</v>
      </c>
      <c r="E7866" s="145" t="s">
        <v>17405</v>
      </c>
      <c r="F7866" s="145" t="s">
        <v>30445</v>
      </c>
      <c r="G7866" s="145" t="s">
        <v>17407</v>
      </c>
      <c r="H7866" s="145" t="s">
        <v>1169</v>
      </c>
      <c r="I7866" s="11" t="s">
        <v>997</v>
      </c>
      <c r="J7866" s="11" t="s">
        <v>43677</v>
      </c>
      <c r="K7866" s="11" t="s">
        <v>1166</v>
      </c>
    </row>
    <row r="7867" spans="1:11" ht="16.5" x14ac:dyDescent="0.15">
      <c r="A7867" s="145" t="s">
        <v>30446</v>
      </c>
      <c r="B7867" s="32" t="s">
        <v>8769</v>
      </c>
      <c r="C7867" s="32" t="s">
        <v>8701</v>
      </c>
      <c r="D7867" s="32" t="s">
        <v>997</v>
      </c>
      <c r="E7867" s="145" t="s">
        <v>17405</v>
      </c>
      <c r="F7867" s="145" t="s">
        <v>30447</v>
      </c>
      <c r="G7867" s="145" t="s">
        <v>17407</v>
      </c>
      <c r="H7867" s="145" t="s">
        <v>1169</v>
      </c>
      <c r="I7867" s="11" t="s">
        <v>997</v>
      </c>
      <c r="J7867" s="11" t="s">
        <v>43677</v>
      </c>
      <c r="K7867" s="11" t="s">
        <v>1166</v>
      </c>
    </row>
    <row r="7868" spans="1:11" ht="16.5" x14ac:dyDescent="0.15">
      <c r="A7868" s="145" t="s">
        <v>30448</v>
      </c>
      <c r="B7868" s="32" t="s">
        <v>4162</v>
      </c>
      <c r="C7868" s="32" t="s">
        <v>9625</v>
      </c>
      <c r="D7868" s="32" t="s">
        <v>997</v>
      </c>
      <c r="E7868" s="145" t="s">
        <v>17405</v>
      </c>
      <c r="F7868" s="145" t="s">
        <v>30449</v>
      </c>
      <c r="G7868" s="145" t="s">
        <v>17407</v>
      </c>
      <c r="H7868" s="145" t="s">
        <v>1169</v>
      </c>
      <c r="I7868" s="11" t="s">
        <v>997</v>
      </c>
      <c r="J7868" s="11" t="s">
        <v>43677</v>
      </c>
      <c r="K7868" s="11" t="s">
        <v>1166</v>
      </c>
    </row>
    <row r="7869" spans="1:11" ht="16.5" x14ac:dyDescent="0.15">
      <c r="A7869" s="145" t="s">
        <v>30450</v>
      </c>
      <c r="B7869" s="32" t="s">
        <v>9286</v>
      </c>
      <c r="C7869" s="32" t="s">
        <v>1265</v>
      </c>
      <c r="D7869" s="32" t="s">
        <v>997</v>
      </c>
      <c r="E7869" s="145" t="s">
        <v>17405</v>
      </c>
      <c r="F7869" s="145" t="s">
        <v>29100</v>
      </c>
      <c r="G7869" s="145" t="s">
        <v>17407</v>
      </c>
      <c r="H7869" s="145" t="s">
        <v>1169</v>
      </c>
      <c r="I7869" s="11" t="s">
        <v>997</v>
      </c>
      <c r="J7869" s="11" t="s">
        <v>43677</v>
      </c>
      <c r="K7869" s="11" t="s">
        <v>1166</v>
      </c>
    </row>
    <row r="7870" spans="1:11" ht="16.5" x14ac:dyDescent="0.15">
      <c r="A7870" s="145" t="s">
        <v>30451</v>
      </c>
      <c r="B7870" s="32" t="s">
        <v>9626</v>
      </c>
      <c r="C7870" s="32" t="s">
        <v>1260</v>
      </c>
      <c r="D7870" s="32" t="s">
        <v>997</v>
      </c>
      <c r="E7870" s="145" t="s">
        <v>17405</v>
      </c>
      <c r="F7870" s="145" t="s">
        <v>30452</v>
      </c>
      <c r="G7870" s="145" t="s">
        <v>17407</v>
      </c>
      <c r="H7870" s="145" t="s">
        <v>1169</v>
      </c>
      <c r="I7870" s="11" t="s">
        <v>997</v>
      </c>
      <c r="J7870" s="11" t="s">
        <v>43677</v>
      </c>
      <c r="K7870" s="11" t="s">
        <v>1166</v>
      </c>
    </row>
    <row r="7871" spans="1:11" ht="16.5" x14ac:dyDescent="0.15">
      <c r="A7871" s="145" t="s">
        <v>30453</v>
      </c>
      <c r="B7871" s="32" t="s">
        <v>9627</v>
      </c>
      <c r="C7871" s="32" t="s">
        <v>9628</v>
      </c>
      <c r="D7871" s="32" t="s">
        <v>997</v>
      </c>
      <c r="E7871" s="145" t="s">
        <v>17405</v>
      </c>
      <c r="F7871" s="145" t="s">
        <v>30454</v>
      </c>
      <c r="G7871" s="145" t="s">
        <v>17407</v>
      </c>
      <c r="H7871" s="145" t="s">
        <v>1169</v>
      </c>
      <c r="I7871" s="11" t="s">
        <v>997</v>
      </c>
      <c r="J7871" s="11" t="s">
        <v>43677</v>
      </c>
      <c r="K7871" s="11" t="s">
        <v>1166</v>
      </c>
    </row>
    <row r="7872" spans="1:11" ht="16.5" x14ac:dyDescent="0.15">
      <c r="A7872" s="145" t="s">
        <v>30455</v>
      </c>
      <c r="B7872" s="32" t="s">
        <v>9629</v>
      </c>
      <c r="C7872" s="32" t="s">
        <v>4044</v>
      </c>
      <c r="D7872" s="32" t="s">
        <v>997</v>
      </c>
      <c r="E7872" s="145" t="s">
        <v>17405</v>
      </c>
      <c r="F7872" s="145" t="s">
        <v>30456</v>
      </c>
      <c r="G7872" s="145" t="s">
        <v>17454</v>
      </c>
      <c r="H7872" s="145" t="s">
        <v>1169</v>
      </c>
      <c r="I7872" s="11" t="s">
        <v>997</v>
      </c>
      <c r="J7872" s="11" t="s">
        <v>43677</v>
      </c>
      <c r="K7872" s="11" t="s">
        <v>1166</v>
      </c>
    </row>
    <row r="7873" spans="1:11" ht="16.5" x14ac:dyDescent="0.15">
      <c r="A7873" s="145" t="s">
        <v>30457</v>
      </c>
      <c r="B7873" s="32" t="s">
        <v>9630</v>
      </c>
      <c r="C7873" s="32" t="s">
        <v>9631</v>
      </c>
      <c r="D7873" s="32" t="s">
        <v>997</v>
      </c>
      <c r="E7873" s="145" t="s">
        <v>17405</v>
      </c>
      <c r="F7873" s="145" t="s">
        <v>30458</v>
      </c>
      <c r="G7873" s="145" t="s">
        <v>17407</v>
      </c>
      <c r="H7873" s="145" t="s">
        <v>1169</v>
      </c>
      <c r="I7873" s="11" t="s">
        <v>997</v>
      </c>
      <c r="J7873" s="11" t="s">
        <v>43677</v>
      </c>
      <c r="K7873" s="11" t="s">
        <v>1166</v>
      </c>
    </row>
    <row r="7874" spans="1:11" ht="16.5" x14ac:dyDescent="0.15">
      <c r="A7874" s="145" t="s">
        <v>30459</v>
      </c>
      <c r="B7874" s="32" t="s">
        <v>8599</v>
      </c>
      <c r="C7874" s="32" t="s">
        <v>8590</v>
      </c>
      <c r="D7874" s="32" t="s">
        <v>997</v>
      </c>
      <c r="E7874" s="145" t="s">
        <v>17405</v>
      </c>
      <c r="F7874" s="145" t="s">
        <v>28790</v>
      </c>
      <c r="G7874" s="145" t="s">
        <v>17407</v>
      </c>
      <c r="H7874" s="145" t="s">
        <v>1169</v>
      </c>
      <c r="I7874" s="11" t="s">
        <v>997</v>
      </c>
      <c r="J7874" s="11" t="s">
        <v>43677</v>
      </c>
      <c r="K7874" s="11" t="s">
        <v>1166</v>
      </c>
    </row>
    <row r="7875" spans="1:11" ht="16.5" x14ac:dyDescent="0.15">
      <c r="A7875" s="145" t="s">
        <v>30460</v>
      </c>
      <c r="B7875" s="32" t="s">
        <v>9632</v>
      </c>
      <c r="C7875" s="32" t="s">
        <v>8627</v>
      </c>
      <c r="D7875" s="32" t="s">
        <v>997</v>
      </c>
      <c r="E7875" s="145" t="s">
        <v>17405</v>
      </c>
      <c r="F7875" s="145" t="s">
        <v>30461</v>
      </c>
      <c r="G7875" s="145" t="s">
        <v>17407</v>
      </c>
      <c r="H7875" s="145" t="s">
        <v>1169</v>
      </c>
      <c r="I7875" s="11" t="s">
        <v>997</v>
      </c>
      <c r="J7875" s="11" t="s">
        <v>43677</v>
      </c>
      <c r="K7875" s="11" t="s">
        <v>1166</v>
      </c>
    </row>
    <row r="7876" spans="1:11" ht="16.5" x14ac:dyDescent="0.15">
      <c r="A7876" s="145" t="s">
        <v>30462</v>
      </c>
      <c r="B7876" s="32" t="s">
        <v>9633</v>
      </c>
      <c r="C7876" s="32" t="s">
        <v>4044</v>
      </c>
      <c r="D7876" s="32" t="s">
        <v>997</v>
      </c>
      <c r="E7876" s="145" t="s">
        <v>17405</v>
      </c>
      <c r="F7876" s="145" t="s">
        <v>30463</v>
      </c>
      <c r="G7876" s="145" t="s">
        <v>17454</v>
      </c>
      <c r="H7876" s="145" t="s">
        <v>1169</v>
      </c>
      <c r="I7876" s="11" t="s">
        <v>997</v>
      </c>
      <c r="J7876" s="11" t="s">
        <v>43677</v>
      </c>
      <c r="K7876" s="11" t="s">
        <v>1166</v>
      </c>
    </row>
    <row r="7877" spans="1:11" ht="16.5" x14ac:dyDescent="0.15">
      <c r="A7877" s="145" t="s">
        <v>30464</v>
      </c>
      <c r="B7877" s="32" t="s">
        <v>9593</v>
      </c>
      <c r="C7877" s="32" t="s">
        <v>9634</v>
      </c>
      <c r="D7877" s="32" t="s">
        <v>997</v>
      </c>
      <c r="E7877" s="145" t="s">
        <v>17405</v>
      </c>
      <c r="F7877" s="145" t="s">
        <v>30370</v>
      </c>
      <c r="G7877" s="145" t="s">
        <v>17454</v>
      </c>
      <c r="H7877" s="145" t="s">
        <v>1169</v>
      </c>
      <c r="I7877" s="11" t="s">
        <v>997</v>
      </c>
      <c r="J7877" s="11" t="s">
        <v>43677</v>
      </c>
      <c r="K7877" s="11" t="s">
        <v>1166</v>
      </c>
    </row>
    <row r="7878" spans="1:11" ht="16.5" x14ac:dyDescent="0.15">
      <c r="A7878" s="145" t="s">
        <v>30465</v>
      </c>
      <c r="B7878" s="32" t="s">
        <v>9635</v>
      </c>
      <c r="C7878" s="32" t="s">
        <v>9636</v>
      </c>
      <c r="D7878" s="32" t="s">
        <v>997</v>
      </c>
      <c r="E7878" s="145" t="s">
        <v>17405</v>
      </c>
      <c r="F7878" s="145" t="s">
        <v>30466</v>
      </c>
      <c r="G7878" s="145" t="s">
        <v>17407</v>
      </c>
      <c r="H7878" s="145" t="s">
        <v>1169</v>
      </c>
      <c r="I7878" s="11" t="s">
        <v>997</v>
      </c>
      <c r="J7878" s="11" t="s">
        <v>43677</v>
      </c>
      <c r="K7878" s="11" t="s">
        <v>1166</v>
      </c>
    </row>
    <row r="7879" spans="1:11" ht="16.5" x14ac:dyDescent="0.15">
      <c r="A7879" s="145" t="s">
        <v>30467</v>
      </c>
      <c r="B7879" s="32" t="s">
        <v>9626</v>
      </c>
      <c r="C7879" s="32" t="s">
        <v>1260</v>
      </c>
      <c r="D7879" s="32" t="s">
        <v>997</v>
      </c>
      <c r="E7879" s="145" t="s">
        <v>17405</v>
      </c>
      <c r="F7879" s="145" t="s">
        <v>30452</v>
      </c>
      <c r="G7879" s="145" t="s">
        <v>17407</v>
      </c>
      <c r="H7879" s="145" t="s">
        <v>1169</v>
      </c>
      <c r="I7879" s="11" t="s">
        <v>997</v>
      </c>
      <c r="J7879" s="11" t="s">
        <v>43677</v>
      </c>
      <c r="K7879" s="11" t="s">
        <v>1166</v>
      </c>
    </row>
    <row r="7880" spans="1:11" ht="16.5" x14ac:dyDescent="0.15">
      <c r="A7880" s="145" t="s">
        <v>30468</v>
      </c>
      <c r="B7880" s="32" t="s">
        <v>8763</v>
      </c>
      <c r="C7880" s="32" t="s">
        <v>9637</v>
      </c>
      <c r="D7880" s="32" t="s">
        <v>997</v>
      </c>
      <c r="E7880" s="145" t="s">
        <v>17405</v>
      </c>
      <c r="F7880" s="145" t="s">
        <v>30469</v>
      </c>
      <c r="G7880" s="145" t="s">
        <v>17407</v>
      </c>
      <c r="H7880" s="145" t="s">
        <v>1169</v>
      </c>
      <c r="I7880" s="11" t="s">
        <v>997</v>
      </c>
      <c r="J7880" s="11" t="s">
        <v>43677</v>
      </c>
      <c r="K7880" s="11" t="s">
        <v>1166</v>
      </c>
    </row>
    <row r="7881" spans="1:11" ht="16.5" x14ac:dyDescent="0.15">
      <c r="A7881" s="145" t="s">
        <v>30470</v>
      </c>
      <c r="B7881" s="32" t="s">
        <v>9638</v>
      </c>
      <c r="C7881" s="32" t="s">
        <v>1210</v>
      </c>
      <c r="D7881" s="32" t="s">
        <v>997</v>
      </c>
      <c r="E7881" s="145" t="s">
        <v>17405</v>
      </c>
      <c r="F7881" s="145" t="s">
        <v>30471</v>
      </c>
      <c r="G7881" s="145" t="s">
        <v>17407</v>
      </c>
      <c r="H7881" s="145" t="s">
        <v>1169</v>
      </c>
      <c r="I7881" s="11" t="s">
        <v>997</v>
      </c>
      <c r="J7881" s="11" t="s">
        <v>43677</v>
      </c>
      <c r="K7881" s="11" t="s">
        <v>1166</v>
      </c>
    </row>
    <row r="7882" spans="1:11" ht="16.5" x14ac:dyDescent="0.15">
      <c r="A7882" s="145" t="s">
        <v>30472</v>
      </c>
      <c r="B7882" s="32" t="s">
        <v>8764</v>
      </c>
      <c r="C7882" s="32" t="s">
        <v>9637</v>
      </c>
      <c r="D7882" s="32" t="s">
        <v>997</v>
      </c>
      <c r="E7882" s="145" t="s">
        <v>17405</v>
      </c>
      <c r="F7882" s="145" t="s">
        <v>30473</v>
      </c>
      <c r="G7882" s="145" t="s">
        <v>17407</v>
      </c>
      <c r="H7882" s="145" t="s">
        <v>1169</v>
      </c>
      <c r="I7882" s="11" t="s">
        <v>997</v>
      </c>
      <c r="J7882" s="11" t="s">
        <v>43677</v>
      </c>
      <c r="K7882" s="11" t="s">
        <v>1166</v>
      </c>
    </row>
    <row r="7883" spans="1:11" ht="16.5" x14ac:dyDescent="0.15">
      <c r="A7883" s="145" t="s">
        <v>30474</v>
      </c>
      <c r="B7883" s="32" t="s">
        <v>9639</v>
      </c>
      <c r="C7883" s="32" t="s">
        <v>4044</v>
      </c>
      <c r="D7883" s="32" t="s">
        <v>997</v>
      </c>
      <c r="E7883" s="145" t="s">
        <v>17405</v>
      </c>
      <c r="F7883" s="145" t="s">
        <v>30475</v>
      </c>
      <c r="G7883" s="145" t="s">
        <v>17454</v>
      </c>
      <c r="H7883" s="145" t="s">
        <v>1169</v>
      </c>
      <c r="I7883" s="11" t="s">
        <v>997</v>
      </c>
      <c r="J7883" s="11" t="s">
        <v>43677</v>
      </c>
      <c r="K7883" s="11" t="s">
        <v>1166</v>
      </c>
    </row>
    <row r="7884" spans="1:11" ht="16.5" x14ac:dyDescent="0.15">
      <c r="A7884" s="145" t="s">
        <v>30476</v>
      </c>
      <c r="B7884" s="32" t="s">
        <v>9616</v>
      </c>
      <c r="C7884" s="32" t="s">
        <v>9640</v>
      </c>
      <c r="D7884" s="32" t="s">
        <v>997</v>
      </c>
      <c r="E7884" s="145" t="s">
        <v>17405</v>
      </c>
      <c r="F7884" s="145" t="s">
        <v>30426</v>
      </c>
      <c r="G7884" s="145" t="s">
        <v>17454</v>
      </c>
      <c r="H7884" s="145" t="s">
        <v>1169</v>
      </c>
      <c r="I7884" s="11" t="s">
        <v>997</v>
      </c>
      <c r="J7884" s="11" t="s">
        <v>43677</v>
      </c>
      <c r="K7884" s="11" t="s">
        <v>1166</v>
      </c>
    </row>
    <row r="7885" spans="1:11" ht="16.5" x14ac:dyDescent="0.15">
      <c r="A7885" s="145" t="s">
        <v>30477</v>
      </c>
      <c r="B7885" s="32" t="s">
        <v>8638</v>
      </c>
      <c r="C7885" s="32" t="s">
        <v>8627</v>
      </c>
      <c r="D7885" s="32" t="s">
        <v>997</v>
      </c>
      <c r="E7885" s="145" t="s">
        <v>17405</v>
      </c>
      <c r="F7885" s="145" t="s">
        <v>30478</v>
      </c>
      <c r="G7885" s="145" t="s">
        <v>17407</v>
      </c>
      <c r="H7885" s="145" t="s">
        <v>1169</v>
      </c>
      <c r="I7885" s="11" t="s">
        <v>997</v>
      </c>
      <c r="J7885" s="11" t="s">
        <v>43677</v>
      </c>
      <c r="K7885" s="11" t="s">
        <v>1166</v>
      </c>
    </row>
    <row r="7886" spans="1:11" ht="16.5" x14ac:dyDescent="0.15">
      <c r="A7886" s="145" t="s">
        <v>30479</v>
      </c>
      <c r="B7886" s="32" t="s">
        <v>9641</v>
      </c>
      <c r="C7886" s="32" t="s">
        <v>8684</v>
      </c>
      <c r="D7886" s="32" t="s">
        <v>997</v>
      </c>
      <c r="E7886" s="145" t="s">
        <v>17405</v>
      </c>
      <c r="F7886" s="145" t="s">
        <v>30480</v>
      </c>
      <c r="G7886" s="145" t="s">
        <v>17407</v>
      </c>
      <c r="H7886" s="145" t="s">
        <v>1169</v>
      </c>
      <c r="I7886" s="11" t="s">
        <v>997</v>
      </c>
      <c r="J7886" s="11" t="s">
        <v>43677</v>
      </c>
      <c r="K7886" s="11" t="s">
        <v>1166</v>
      </c>
    </row>
    <row r="7887" spans="1:11" ht="16.5" x14ac:dyDescent="0.15">
      <c r="A7887" s="145" t="s">
        <v>30481</v>
      </c>
      <c r="B7887" s="32" t="s">
        <v>9642</v>
      </c>
      <c r="C7887" s="32" t="s">
        <v>8627</v>
      </c>
      <c r="D7887" s="32" t="s">
        <v>997</v>
      </c>
      <c r="E7887" s="145" t="s">
        <v>17405</v>
      </c>
      <c r="F7887" s="145" t="s">
        <v>28786</v>
      </c>
      <c r="G7887" s="145" t="s">
        <v>17407</v>
      </c>
      <c r="H7887" s="145" t="s">
        <v>1169</v>
      </c>
      <c r="I7887" s="11" t="s">
        <v>997</v>
      </c>
      <c r="J7887" s="11" t="s">
        <v>43677</v>
      </c>
      <c r="K7887" s="11" t="s">
        <v>1166</v>
      </c>
    </row>
    <row r="7888" spans="1:11" ht="16.5" x14ac:dyDescent="0.15">
      <c r="A7888" s="145" t="s">
        <v>30482</v>
      </c>
      <c r="B7888" s="32" t="s">
        <v>9629</v>
      </c>
      <c r="C7888" s="32" t="s">
        <v>4044</v>
      </c>
      <c r="D7888" s="32" t="s">
        <v>997</v>
      </c>
      <c r="E7888" s="145" t="s">
        <v>17405</v>
      </c>
      <c r="F7888" s="145" t="s">
        <v>30483</v>
      </c>
      <c r="G7888" s="145" t="s">
        <v>17454</v>
      </c>
      <c r="H7888" s="145" t="s">
        <v>1169</v>
      </c>
      <c r="I7888" s="11" t="s">
        <v>997</v>
      </c>
      <c r="J7888" s="11" t="s">
        <v>43677</v>
      </c>
      <c r="K7888" s="11" t="s">
        <v>1166</v>
      </c>
    </row>
    <row r="7889" spans="1:11" ht="16.5" x14ac:dyDescent="0.15">
      <c r="A7889" s="145" t="s">
        <v>30484</v>
      </c>
      <c r="B7889" s="32" t="s">
        <v>9643</v>
      </c>
      <c r="C7889" s="32" t="s">
        <v>9644</v>
      </c>
      <c r="D7889" s="32" t="s">
        <v>997</v>
      </c>
      <c r="E7889" s="145" t="s">
        <v>17405</v>
      </c>
      <c r="F7889" s="145" t="s">
        <v>30485</v>
      </c>
      <c r="G7889" s="145" t="s">
        <v>17454</v>
      </c>
      <c r="H7889" s="145" t="s">
        <v>1169</v>
      </c>
      <c r="I7889" s="11" t="s">
        <v>997</v>
      </c>
      <c r="J7889" s="11" t="s">
        <v>43677</v>
      </c>
      <c r="K7889" s="11" t="s">
        <v>1166</v>
      </c>
    </row>
    <row r="7890" spans="1:11" ht="16.5" x14ac:dyDescent="0.15">
      <c r="A7890" s="145" t="s">
        <v>30486</v>
      </c>
      <c r="B7890" s="32" t="s">
        <v>9593</v>
      </c>
      <c r="C7890" s="32" t="s">
        <v>9640</v>
      </c>
      <c r="D7890" s="32" t="s">
        <v>997</v>
      </c>
      <c r="E7890" s="145" t="s">
        <v>17405</v>
      </c>
      <c r="F7890" s="145" t="s">
        <v>30370</v>
      </c>
      <c r="G7890" s="145" t="s">
        <v>17454</v>
      </c>
      <c r="H7890" s="145" t="s">
        <v>1169</v>
      </c>
      <c r="I7890" s="11" t="s">
        <v>997</v>
      </c>
      <c r="J7890" s="11" t="s">
        <v>43677</v>
      </c>
      <c r="K7890" s="11" t="s">
        <v>1166</v>
      </c>
    </row>
    <row r="7891" spans="1:11" ht="16.5" x14ac:dyDescent="0.15">
      <c r="A7891" s="145" t="s">
        <v>30487</v>
      </c>
      <c r="B7891" s="32" t="s">
        <v>9645</v>
      </c>
      <c r="C7891" s="32" t="s">
        <v>9646</v>
      </c>
      <c r="D7891" s="32" t="s">
        <v>997</v>
      </c>
      <c r="E7891" s="145" t="s">
        <v>17405</v>
      </c>
      <c r="F7891" s="145" t="s">
        <v>30488</v>
      </c>
      <c r="G7891" s="145" t="s">
        <v>17454</v>
      </c>
      <c r="H7891" s="145" t="s">
        <v>1169</v>
      </c>
      <c r="I7891" s="11" t="s">
        <v>997</v>
      </c>
      <c r="J7891" s="11" t="s">
        <v>43677</v>
      </c>
      <c r="K7891" s="11" t="s">
        <v>1166</v>
      </c>
    </row>
    <row r="7892" spans="1:11" ht="16.5" x14ac:dyDescent="0.15">
      <c r="A7892" s="145" t="s">
        <v>30489</v>
      </c>
      <c r="B7892" s="32" t="s">
        <v>9647</v>
      </c>
      <c r="C7892" s="32" t="s">
        <v>8684</v>
      </c>
      <c r="D7892" s="32" t="s">
        <v>997</v>
      </c>
      <c r="E7892" s="145" t="s">
        <v>17405</v>
      </c>
      <c r="F7892" s="145" t="s">
        <v>30490</v>
      </c>
      <c r="G7892" s="145" t="s">
        <v>17407</v>
      </c>
      <c r="H7892" s="145" t="s">
        <v>1169</v>
      </c>
      <c r="I7892" s="11" t="s">
        <v>997</v>
      </c>
      <c r="J7892" s="11" t="s">
        <v>43677</v>
      </c>
      <c r="K7892" s="11" t="s">
        <v>1166</v>
      </c>
    </row>
    <row r="7893" spans="1:11" ht="16.5" x14ac:dyDescent="0.15">
      <c r="A7893" s="145" t="s">
        <v>30491</v>
      </c>
      <c r="B7893" s="32" t="s">
        <v>1243</v>
      </c>
      <c r="C7893" s="32" t="s">
        <v>3215</v>
      </c>
      <c r="D7893" s="32" t="s">
        <v>997</v>
      </c>
      <c r="E7893" s="145" t="s">
        <v>17405</v>
      </c>
      <c r="F7893" s="145" t="s">
        <v>9648</v>
      </c>
      <c r="G7893" s="145" t="s">
        <v>17407</v>
      </c>
      <c r="H7893" s="145" t="s">
        <v>1169</v>
      </c>
      <c r="I7893" s="11" t="s">
        <v>997</v>
      </c>
      <c r="J7893" s="11" t="s">
        <v>43677</v>
      </c>
      <c r="K7893" s="11" t="s">
        <v>1166</v>
      </c>
    </row>
    <row r="7894" spans="1:11" ht="16.5" x14ac:dyDescent="0.15">
      <c r="A7894" s="145" t="s">
        <v>30492</v>
      </c>
      <c r="B7894" s="32" t="s">
        <v>9649</v>
      </c>
      <c r="C7894" s="32" t="s">
        <v>8684</v>
      </c>
      <c r="D7894" s="32" t="s">
        <v>997</v>
      </c>
      <c r="E7894" s="145" t="s">
        <v>17405</v>
      </c>
      <c r="F7894" s="145" t="s">
        <v>30493</v>
      </c>
      <c r="G7894" s="145" t="s">
        <v>17407</v>
      </c>
      <c r="H7894" s="145" t="s">
        <v>1169</v>
      </c>
      <c r="I7894" s="11" t="s">
        <v>997</v>
      </c>
      <c r="J7894" s="11" t="s">
        <v>43677</v>
      </c>
      <c r="K7894" s="11" t="s">
        <v>1166</v>
      </c>
    </row>
    <row r="7895" spans="1:11" ht="16.5" x14ac:dyDescent="0.15">
      <c r="A7895" s="145" t="s">
        <v>30494</v>
      </c>
      <c r="B7895" s="32" t="s">
        <v>3153</v>
      </c>
      <c r="C7895" s="32" t="s">
        <v>3215</v>
      </c>
      <c r="D7895" s="32" t="s">
        <v>997</v>
      </c>
      <c r="E7895" s="145" t="s">
        <v>17405</v>
      </c>
      <c r="F7895" s="145" t="s">
        <v>9650</v>
      </c>
      <c r="G7895" s="145" t="s">
        <v>17407</v>
      </c>
      <c r="H7895" s="145" t="s">
        <v>1169</v>
      </c>
      <c r="I7895" s="11" t="s">
        <v>997</v>
      </c>
      <c r="J7895" s="11" t="s">
        <v>43677</v>
      </c>
      <c r="K7895" s="11" t="s">
        <v>1166</v>
      </c>
    </row>
    <row r="7896" spans="1:11" ht="16.5" x14ac:dyDescent="0.15">
      <c r="A7896" s="145" t="s">
        <v>30495</v>
      </c>
      <c r="B7896" s="32" t="s">
        <v>9616</v>
      </c>
      <c r="C7896" s="32" t="s">
        <v>9634</v>
      </c>
      <c r="D7896" s="32" t="s">
        <v>997</v>
      </c>
      <c r="E7896" s="145" t="s">
        <v>17405</v>
      </c>
      <c r="F7896" s="145" t="s">
        <v>30426</v>
      </c>
      <c r="G7896" s="145" t="s">
        <v>17454</v>
      </c>
      <c r="H7896" s="145" t="s">
        <v>1169</v>
      </c>
      <c r="I7896" s="11" t="s">
        <v>997</v>
      </c>
      <c r="J7896" s="11" t="s">
        <v>43677</v>
      </c>
      <c r="K7896" s="11" t="s">
        <v>1166</v>
      </c>
    </row>
    <row r="7897" spans="1:11" ht="16.5" x14ac:dyDescent="0.15">
      <c r="A7897" s="145" t="s">
        <v>30496</v>
      </c>
      <c r="B7897" s="32" t="s">
        <v>9651</v>
      </c>
      <c r="C7897" s="32" t="s">
        <v>8684</v>
      </c>
      <c r="D7897" s="32" t="s">
        <v>997</v>
      </c>
      <c r="E7897" s="145" t="s">
        <v>17405</v>
      </c>
      <c r="F7897" s="145" t="s">
        <v>30497</v>
      </c>
      <c r="G7897" s="145" t="s">
        <v>17407</v>
      </c>
      <c r="H7897" s="145" t="s">
        <v>1169</v>
      </c>
      <c r="I7897" s="11" t="s">
        <v>997</v>
      </c>
      <c r="J7897" s="11" t="s">
        <v>43677</v>
      </c>
      <c r="K7897" s="11" t="s">
        <v>1166</v>
      </c>
    </row>
    <row r="7898" spans="1:11" ht="16.5" x14ac:dyDescent="0.15">
      <c r="A7898" s="145" t="s">
        <v>30498</v>
      </c>
      <c r="B7898" s="32" t="s">
        <v>9652</v>
      </c>
      <c r="C7898" s="32" t="s">
        <v>8684</v>
      </c>
      <c r="D7898" s="32" t="s">
        <v>997</v>
      </c>
      <c r="E7898" s="145" t="s">
        <v>17405</v>
      </c>
      <c r="F7898" s="145" t="s">
        <v>30499</v>
      </c>
      <c r="G7898" s="145" t="s">
        <v>17407</v>
      </c>
      <c r="H7898" s="145" t="s">
        <v>1169</v>
      </c>
      <c r="I7898" s="11" t="s">
        <v>997</v>
      </c>
      <c r="J7898" s="11" t="s">
        <v>43677</v>
      </c>
      <c r="K7898" s="11" t="s">
        <v>1166</v>
      </c>
    </row>
    <row r="7899" spans="1:11" ht="16.5" x14ac:dyDescent="0.15">
      <c r="A7899" s="145" t="s">
        <v>30500</v>
      </c>
      <c r="B7899" s="32" t="s">
        <v>9653</v>
      </c>
      <c r="C7899" s="32" t="s">
        <v>9654</v>
      </c>
      <c r="D7899" s="32" t="s">
        <v>997</v>
      </c>
      <c r="E7899" s="145" t="s">
        <v>17405</v>
      </c>
      <c r="F7899" s="145" t="s">
        <v>30501</v>
      </c>
      <c r="G7899" s="145" t="s">
        <v>17454</v>
      </c>
      <c r="H7899" s="145" t="s">
        <v>1169</v>
      </c>
      <c r="I7899" s="11" t="s">
        <v>997</v>
      </c>
      <c r="J7899" s="11" t="s">
        <v>43677</v>
      </c>
      <c r="K7899" s="11" t="s">
        <v>1166</v>
      </c>
    </row>
    <row r="7900" spans="1:11" ht="16.5" x14ac:dyDescent="0.15">
      <c r="A7900" s="145" t="s">
        <v>30502</v>
      </c>
      <c r="B7900" s="32" t="s">
        <v>9655</v>
      </c>
      <c r="C7900" s="32" t="s">
        <v>1210</v>
      </c>
      <c r="D7900" s="32" t="s">
        <v>997</v>
      </c>
      <c r="E7900" s="145" t="s">
        <v>17405</v>
      </c>
      <c r="F7900" s="145" t="s">
        <v>30503</v>
      </c>
      <c r="G7900" s="145" t="s">
        <v>17407</v>
      </c>
      <c r="H7900" s="145" t="s">
        <v>1169</v>
      </c>
      <c r="I7900" s="11" t="s">
        <v>997</v>
      </c>
      <c r="J7900" s="11" t="s">
        <v>43677</v>
      </c>
      <c r="K7900" s="11" t="s">
        <v>1166</v>
      </c>
    </row>
    <row r="7901" spans="1:11" ht="16.5" x14ac:dyDescent="0.15">
      <c r="A7901" s="145" t="s">
        <v>30504</v>
      </c>
      <c r="B7901" s="32" t="s">
        <v>8638</v>
      </c>
      <c r="C7901" s="32" t="s">
        <v>8627</v>
      </c>
      <c r="D7901" s="32" t="s">
        <v>997</v>
      </c>
      <c r="E7901" s="145" t="s">
        <v>17405</v>
      </c>
      <c r="F7901" s="145" t="s">
        <v>30478</v>
      </c>
      <c r="G7901" s="145" t="s">
        <v>17407</v>
      </c>
      <c r="H7901" s="145" t="s">
        <v>1169</v>
      </c>
      <c r="I7901" s="11" t="s">
        <v>997</v>
      </c>
      <c r="J7901" s="11" t="s">
        <v>43677</v>
      </c>
      <c r="K7901" s="11" t="s">
        <v>1166</v>
      </c>
    </row>
    <row r="7902" spans="1:11" ht="16.5" x14ac:dyDescent="0.15">
      <c r="A7902" s="145" t="s">
        <v>30505</v>
      </c>
      <c r="B7902" s="32" t="s">
        <v>9656</v>
      </c>
      <c r="C7902" s="32" t="s">
        <v>8684</v>
      </c>
      <c r="D7902" s="32" t="s">
        <v>997</v>
      </c>
      <c r="E7902" s="145" t="s">
        <v>17405</v>
      </c>
      <c r="F7902" s="145" t="s">
        <v>30506</v>
      </c>
      <c r="G7902" s="145" t="s">
        <v>17407</v>
      </c>
      <c r="H7902" s="145" t="s">
        <v>1169</v>
      </c>
      <c r="I7902" s="11" t="s">
        <v>997</v>
      </c>
      <c r="J7902" s="11" t="s">
        <v>43677</v>
      </c>
      <c r="K7902" s="11" t="s">
        <v>1166</v>
      </c>
    </row>
    <row r="7903" spans="1:11" ht="16.5" x14ac:dyDescent="0.15">
      <c r="A7903" s="145" t="s">
        <v>30507</v>
      </c>
      <c r="B7903" s="32" t="s">
        <v>9657</v>
      </c>
      <c r="C7903" s="32" t="s">
        <v>9646</v>
      </c>
      <c r="D7903" s="32" t="s">
        <v>997</v>
      </c>
      <c r="E7903" s="145" t="s">
        <v>17405</v>
      </c>
      <c r="F7903" s="145" t="s">
        <v>30508</v>
      </c>
      <c r="G7903" s="145" t="s">
        <v>17454</v>
      </c>
      <c r="H7903" s="145" t="s">
        <v>1169</v>
      </c>
      <c r="I7903" s="11" t="s">
        <v>997</v>
      </c>
      <c r="J7903" s="11" t="s">
        <v>43677</v>
      </c>
      <c r="K7903" s="11" t="s">
        <v>1166</v>
      </c>
    </row>
    <row r="7904" spans="1:11" ht="16.5" x14ac:dyDescent="0.15">
      <c r="A7904" s="145" t="s">
        <v>30509</v>
      </c>
      <c r="B7904" s="32" t="s">
        <v>9658</v>
      </c>
      <c r="C7904" s="32" t="s">
        <v>8627</v>
      </c>
      <c r="D7904" s="32" t="s">
        <v>997</v>
      </c>
      <c r="E7904" s="145" t="s">
        <v>17405</v>
      </c>
      <c r="F7904" s="145" t="s">
        <v>28774</v>
      </c>
      <c r="G7904" s="145" t="s">
        <v>17407</v>
      </c>
      <c r="H7904" s="145" t="s">
        <v>1169</v>
      </c>
      <c r="I7904" s="11" t="s">
        <v>997</v>
      </c>
      <c r="J7904" s="11" t="s">
        <v>43677</v>
      </c>
      <c r="K7904" s="11" t="s">
        <v>1166</v>
      </c>
    </row>
    <row r="7905" spans="1:11" ht="16.5" x14ac:dyDescent="0.15">
      <c r="A7905" s="145" t="s">
        <v>30510</v>
      </c>
      <c r="B7905" s="32" t="s">
        <v>9659</v>
      </c>
      <c r="C7905" s="32" t="s">
        <v>8705</v>
      </c>
      <c r="D7905" s="32" t="s">
        <v>997</v>
      </c>
      <c r="E7905" s="145" t="s">
        <v>17405</v>
      </c>
      <c r="F7905" s="145" t="s">
        <v>30511</v>
      </c>
      <c r="G7905" s="145" t="s">
        <v>17454</v>
      </c>
      <c r="H7905" s="145" t="s">
        <v>1169</v>
      </c>
      <c r="I7905" s="11" t="s">
        <v>997</v>
      </c>
      <c r="J7905" s="11" t="s">
        <v>43677</v>
      </c>
      <c r="K7905" s="11" t="s">
        <v>1166</v>
      </c>
    </row>
    <row r="7906" spans="1:11" ht="16.5" x14ac:dyDescent="0.15">
      <c r="A7906" s="145" t="s">
        <v>30512</v>
      </c>
      <c r="B7906" s="32" t="s">
        <v>8630</v>
      </c>
      <c r="C7906" s="32" t="s">
        <v>8627</v>
      </c>
      <c r="D7906" s="32" t="s">
        <v>997</v>
      </c>
      <c r="E7906" s="145" t="s">
        <v>17405</v>
      </c>
      <c r="F7906" s="145" t="s">
        <v>28826</v>
      </c>
      <c r="G7906" s="145" t="s">
        <v>17407</v>
      </c>
      <c r="H7906" s="145" t="s">
        <v>1169</v>
      </c>
      <c r="I7906" s="11" t="s">
        <v>997</v>
      </c>
      <c r="J7906" s="11" t="s">
        <v>43677</v>
      </c>
      <c r="K7906" s="11" t="s">
        <v>1166</v>
      </c>
    </row>
    <row r="7907" spans="1:11" ht="16.5" x14ac:dyDescent="0.15">
      <c r="A7907" s="145" t="s">
        <v>30513</v>
      </c>
      <c r="B7907" s="32" t="s">
        <v>9660</v>
      </c>
      <c r="C7907" s="32" t="s">
        <v>8627</v>
      </c>
      <c r="D7907" s="32" t="s">
        <v>997</v>
      </c>
      <c r="E7907" s="145" t="s">
        <v>17405</v>
      </c>
      <c r="F7907" s="145" t="s">
        <v>28834</v>
      </c>
      <c r="G7907" s="145" t="s">
        <v>17407</v>
      </c>
      <c r="H7907" s="145" t="s">
        <v>1169</v>
      </c>
      <c r="I7907" s="11" t="s">
        <v>997</v>
      </c>
      <c r="J7907" s="11" t="s">
        <v>43677</v>
      </c>
      <c r="K7907" s="11" t="s">
        <v>1166</v>
      </c>
    </row>
    <row r="7908" spans="1:11" ht="16.5" x14ac:dyDescent="0.15">
      <c r="A7908" s="145" t="s">
        <v>30514</v>
      </c>
      <c r="B7908" s="32" t="s">
        <v>9661</v>
      </c>
      <c r="C7908" s="32" t="s">
        <v>3959</v>
      </c>
      <c r="D7908" s="32" t="s">
        <v>997</v>
      </c>
      <c r="E7908" s="145" t="s">
        <v>17405</v>
      </c>
      <c r="F7908" s="145" t="s">
        <v>30515</v>
      </c>
      <c r="G7908" s="145" t="s">
        <v>17407</v>
      </c>
      <c r="H7908" s="145" t="s">
        <v>1169</v>
      </c>
      <c r="I7908" s="11" t="s">
        <v>997</v>
      </c>
      <c r="J7908" s="11" t="s">
        <v>43677</v>
      </c>
      <c r="K7908" s="11" t="s">
        <v>1166</v>
      </c>
    </row>
    <row r="7909" spans="1:11" ht="16.5" x14ac:dyDescent="0.15">
      <c r="A7909" s="145" t="s">
        <v>30516</v>
      </c>
      <c r="B7909" s="32" t="s">
        <v>9662</v>
      </c>
      <c r="C7909" s="32" t="s">
        <v>9342</v>
      </c>
      <c r="D7909" s="32" t="s">
        <v>997</v>
      </c>
      <c r="E7909" s="145" t="s">
        <v>17405</v>
      </c>
      <c r="F7909" s="145" t="s">
        <v>30517</v>
      </c>
      <c r="G7909" s="145" t="s">
        <v>17407</v>
      </c>
      <c r="H7909" s="145" t="s">
        <v>1169</v>
      </c>
      <c r="I7909" s="11" t="s">
        <v>997</v>
      </c>
      <c r="J7909" s="11" t="s">
        <v>43677</v>
      </c>
      <c r="K7909" s="11" t="s">
        <v>1166</v>
      </c>
    </row>
    <row r="7910" spans="1:11" ht="16.5" x14ac:dyDescent="0.15">
      <c r="A7910" s="145" t="s">
        <v>30518</v>
      </c>
      <c r="B7910" s="32" t="s">
        <v>9663</v>
      </c>
      <c r="C7910" s="32" t="s">
        <v>3959</v>
      </c>
      <c r="D7910" s="32" t="s">
        <v>997</v>
      </c>
      <c r="E7910" s="145" t="s">
        <v>17405</v>
      </c>
      <c r="F7910" s="145" t="s">
        <v>30519</v>
      </c>
      <c r="G7910" s="145" t="s">
        <v>17407</v>
      </c>
      <c r="H7910" s="145" t="s">
        <v>1169</v>
      </c>
      <c r="I7910" s="11" t="s">
        <v>997</v>
      </c>
      <c r="J7910" s="11" t="s">
        <v>43677</v>
      </c>
      <c r="K7910" s="11" t="s">
        <v>1166</v>
      </c>
    </row>
    <row r="7911" spans="1:11" ht="16.5" x14ac:dyDescent="0.15">
      <c r="A7911" s="145" t="s">
        <v>30520</v>
      </c>
      <c r="B7911" s="32" t="s">
        <v>9283</v>
      </c>
      <c r="C7911" s="32" t="s">
        <v>9664</v>
      </c>
      <c r="D7911" s="32" t="s">
        <v>997</v>
      </c>
      <c r="E7911" s="145" t="s">
        <v>17405</v>
      </c>
      <c r="F7911" s="145" t="s">
        <v>30521</v>
      </c>
      <c r="G7911" s="145" t="s">
        <v>17407</v>
      </c>
      <c r="H7911" s="145" t="s">
        <v>1169</v>
      </c>
      <c r="I7911" s="11" t="s">
        <v>997</v>
      </c>
      <c r="J7911" s="11" t="s">
        <v>43677</v>
      </c>
      <c r="K7911" s="11" t="s">
        <v>1166</v>
      </c>
    </row>
    <row r="7912" spans="1:11" ht="16.5" x14ac:dyDescent="0.15">
      <c r="A7912" s="145" t="s">
        <v>30522</v>
      </c>
      <c r="B7912" s="32" t="s">
        <v>9661</v>
      </c>
      <c r="C7912" s="32" t="s">
        <v>3959</v>
      </c>
      <c r="D7912" s="32" t="s">
        <v>997</v>
      </c>
      <c r="E7912" s="145" t="s">
        <v>17405</v>
      </c>
      <c r="F7912" s="145" t="s">
        <v>30523</v>
      </c>
      <c r="G7912" s="145" t="s">
        <v>17407</v>
      </c>
      <c r="H7912" s="145" t="s">
        <v>1169</v>
      </c>
      <c r="I7912" s="11" t="s">
        <v>997</v>
      </c>
      <c r="J7912" s="11" t="s">
        <v>43677</v>
      </c>
      <c r="K7912" s="11" t="s">
        <v>1166</v>
      </c>
    </row>
    <row r="7913" spans="1:11" ht="16.5" x14ac:dyDescent="0.15">
      <c r="A7913" s="145" t="s">
        <v>30524</v>
      </c>
      <c r="B7913" s="32" t="s">
        <v>9653</v>
      </c>
      <c r="C7913" s="32" t="s">
        <v>8657</v>
      </c>
      <c r="D7913" s="32" t="s">
        <v>997</v>
      </c>
      <c r="E7913" s="145" t="s">
        <v>17405</v>
      </c>
      <c r="F7913" s="145" t="s">
        <v>30501</v>
      </c>
      <c r="G7913" s="145" t="s">
        <v>17454</v>
      </c>
      <c r="H7913" s="145" t="s">
        <v>1169</v>
      </c>
      <c r="I7913" s="11" t="s">
        <v>997</v>
      </c>
      <c r="J7913" s="11" t="s">
        <v>43677</v>
      </c>
      <c r="K7913" s="11" t="s">
        <v>1166</v>
      </c>
    </row>
    <row r="7914" spans="1:11" ht="16.5" x14ac:dyDescent="0.15">
      <c r="A7914" s="145" t="s">
        <v>30525</v>
      </c>
      <c r="B7914" s="32" t="s">
        <v>9665</v>
      </c>
      <c r="C7914" s="32" t="s">
        <v>8586</v>
      </c>
      <c r="D7914" s="32" t="s">
        <v>997</v>
      </c>
      <c r="E7914" s="145" t="s">
        <v>17405</v>
      </c>
      <c r="F7914" s="145" t="s">
        <v>30526</v>
      </c>
      <c r="G7914" s="145" t="s">
        <v>17454</v>
      </c>
      <c r="H7914" s="145" t="s">
        <v>1169</v>
      </c>
      <c r="I7914" s="11" t="s">
        <v>997</v>
      </c>
      <c r="J7914" s="11" t="s">
        <v>43677</v>
      </c>
      <c r="K7914" s="11" t="s">
        <v>1166</v>
      </c>
    </row>
    <row r="7915" spans="1:11" ht="16.5" x14ac:dyDescent="0.15">
      <c r="A7915" s="145" t="s">
        <v>30527</v>
      </c>
      <c r="B7915" s="32" t="s">
        <v>9666</v>
      </c>
      <c r="C7915" s="32" t="s">
        <v>3959</v>
      </c>
      <c r="D7915" s="32" t="s">
        <v>997</v>
      </c>
      <c r="E7915" s="145" t="s">
        <v>17405</v>
      </c>
      <c r="F7915" s="145" t="s">
        <v>30528</v>
      </c>
      <c r="G7915" s="145" t="s">
        <v>17407</v>
      </c>
      <c r="H7915" s="145" t="s">
        <v>1169</v>
      </c>
      <c r="I7915" s="11" t="s">
        <v>997</v>
      </c>
      <c r="J7915" s="11" t="s">
        <v>43677</v>
      </c>
      <c r="K7915" s="11" t="s">
        <v>1166</v>
      </c>
    </row>
    <row r="7916" spans="1:11" ht="16.5" x14ac:dyDescent="0.15">
      <c r="A7916" s="145" t="s">
        <v>30529</v>
      </c>
      <c r="B7916" s="32" t="s">
        <v>9666</v>
      </c>
      <c r="C7916" s="32" t="s">
        <v>3959</v>
      </c>
      <c r="D7916" s="32" t="s">
        <v>997</v>
      </c>
      <c r="E7916" s="145" t="s">
        <v>17405</v>
      </c>
      <c r="F7916" s="145" t="s">
        <v>30530</v>
      </c>
      <c r="G7916" s="145" t="s">
        <v>17407</v>
      </c>
      <c r="H7916" s="145" t="s">
        <v>1169</v>
      </c>
      <c r="I7916" s="11" t="s">
        <v>997</v>
      </c>
      <c r="J7916" s="11" t="s">
        <v>43677</v>
      </c>
      <c r="K7916" s="11" t="s">
        <v>1166</v>
      </c>
    </row>
    <row r="7917" spans="1:11" ht="16.5" x14ac:dyDescent="0.15">
      <c r="A7917" s="145" t="s">
        <v>30531</v>
      </c>
      <c r="B7917" s="32" t="s">
        <v>9305</v>
      </c>
      <c r="C7917" s="32" t="s">
        <v>3959</v>
      </c>
      <c r="D7917" s="32" t="s">
        <v>997</v>
      </c>
      <c r="E7917" s="145" t="s">
        <v>17405</v>
      </c>
      <c r="F7917" s="145" t="s">
        <v>30532</v>
      </c>
      <c r="G7917" s="145" t="s">
        <v>17407</v>
      </c>
      <c r="H7917" s="145" t="s">
        <v>1169</v>
      </c>
      <c r="I7917" s="11" t="s">
        <v>997</v>
      </c>
      <c r="J7917" s="11" t="s">
        <v>43677</v>
      </c>
      <c r="K7917" s="11" t="s">
        <v>1166</v>
      </c>
    </row>
    <row r="7918" spans="1:11" ht="16.5" x14ac:dyDescent="0.15">
      <c r="A7918" s="145" t="s">
        <v>30533</v>
      </c>
      <c r="B7918" s="32" t="s">
        <v>9667</v>
      </c>
      <c r="C7918" s="32" t="s">
        <v>3959</v>
      </c>
      <c r="D7918" s="32" t="s">
        <v>997</v>
      </c>
      <c r="E7918" s="145" t="s">
        <v>17405</v>
      </c>
      <c r="F7918" s="145" t="s">
        <v>30534</v>
      </c>
      <c r="G7918" s="145" t="s">
        <v>17407</v>
      </c>
      <c r="H7918" s="145" t="s">
        <v>1169</v>
      </c>
      <c r="I7918" s="11" t="s">
        <v>997</v>
      </c>
      <c r="J7918" s="11" t="s">
        <v>43677</v>
      </c>
      <c r="K7918" s="11" t="s">
        <v>1166</v>
      </c>
    </row>
    <row r="7919" spans="1:11" ht="16.5" x14ac:dyDescent="0.15">
      <c r="A7919" s="145" t="s">
        <v>30535</v>
      </c>
      <c r="B7919" s="32" t="s">
        <v>9668</v>
      </c>
      <c r="C7919" s="32" t="s">
        <v>9644</v>
      </c>
      <c r="D7919" s="32" t="s">
        <v>997</v>
      </c>
      <c r="E7919" s="145" t="s">
        <v>17405</v>
      </c>
      <c r="F7919" s="145" t="s">
        <v>30536</v>
      </c>
      <c r="G7919" s="145" t="s">
        <v>17454</v>
      </c>
      <c r="H7919" s="145" t="s">
        <v>1169</v>
      </c>
      <c r="I7919" s="11" t="s">
        <v>997</v>
      </c>
      <c r="J7919" s="11" t="s">
        <v>43677</v>
      </c>
      <c r="K7919" s="11" t="s">
        <v>1166</v>
      </c>
    </row>
    <row r="7920" spans="1:11" ht="16.5" x14ac:dyDescent="0.15">
      <c r="A7920" s="145" t="s">
        <v>30537</v>
      </c>
      <c r="B7920" s="32" t="s">
        <v>9352</v>
      </c>
      <c r="C7920" s="32" t="s">
        <v>3959</v>
      </c>
      <c r="D7920" s="32" t="s">
        <v>997</v>
      </c>
      <c r="E7920" s="145" t="s">
        <v>17405</v>
      </c>
      <c r="F7920" s="145" t="s">
        <v>30538</v>
      </c>
      <c r="G7920" s="145" t="s">
        <v>17407</v>
      </c>
      <c r="H7920" s="145" t="s">
        <v>1169</v>
      </c>
      <c r="I7920" s="11" t="s">
        <v>997</v>
      </c>
      <c r="J7920" s="11" t="s">
        <v>43677</v>
      </c>
      <c r="K7920" s="11" t="s">
        <v>1166</v>
      </c>
    </row>
    <row r="7921" spans="1:11" ht="16.5" x14ac:dyDescent="0.15">
      <c r="A7921" s="145" t="s">
        <v>30539</v>
      </c>
      <c r="B7921" s="32" t="s">
        <v>9669</v>
      </c>
      <c r="C7921" s="32" t="s">
        <v>9640</v>
      </c>
      <c r="D7921" s="32" t="s">
        <v>997</v>
      </c>
      <c r="E7921" s="145" t="s">
        <v>17405</v>
      </c>
      <c r="F7921" s="145" t="s">
        <v>30540</v>
      </c>
      <c r="G7921" s="145" t="s">
        <v>17454</v>
      </c>
      <c r="H7921" s="145" t="s">
        <v>1169</v>
      </c>
      <c r="I7921" s="11" t="s">
        <v>997</v>
      </c>
      <c r="J7921" s="11" t="s">
        <v>43677</v>
      </c>
      <c r="K7921" s="11" t="s">
        <v>1166</v>
      </c>
    </row>
    <row r="7922" spans="1:11" ht="16.5" x14ac:dyDescent="0.15">
      <c r="A7922" s="145" t="s">
        <v>30541</v>
      </c>
      <c r="B7922" s="32" t="s">
        <v>9670</v>
      </c>
      <c r="C7922" s="32" t="s">
        <v>9671</v>
      </c>
      <c r="D7922" s="32" t="s">
        <v>997</v>
      </c>
      <c r="E7922" s="145" t="s">
        <v>17405</v>
      </c>
      <c r="F7922" s="145" t="s">
        <v>30542</v>
      </c>
      <c r="G7922" s="145" t="s">
        <v>17407</v>
      </c>
      <c r="H7922" s="145" t="s">
        <v>1169</v>
      </c>
      <c r="I7922" s="11" t="s">
        <v>997</v>
      </c>
      <c r="J7922" s="11" t="s">
        <v>43677</v>
      </c>
      <c r="K7922" s="11" t="s">
        <v>1166</v>
      </c>
    </row>
    <row r="7923" spans="1:11" ht="16.5" x14ac:dyDescent="0.15">
      <c r="A7923" s="145" t="s">
        <v>30543</v>
      </c>
      <c r="B7923" s="32" t="s">
        <v>9224</v>
      </c>
      <c r="C7923" s="32" t="s">
        <v>9644</v>
      </c>
      <c r="D7923" s="32" t="s">
        <v>997</v>
      </c>
      <c r="E7923" s="145" t="s">
        <v>17405</v>
      </c>
      <c r="F7923" s="145" t="s">
        <v>30536</v>
      </c>
      <c r="G7923" s="145" t="s">
        <v>17454</v>
      </c>
      <c r="H7923" s="145" t="s">
        <v>1169</v>
      </c>
      <c r="I7923" s="11" t="s">
        <v>997</v>
      </c>
      <c r="J7923" s="11" t="s">
        <v>43677</v>
      </c>
      <c r="K7923" s="11" t="s">
        <v>1166</v>
      </c>
    </row>
    <row r="7924" spans="1:11" ht="16.5" x14ac:dyDescent="0.15">
      <c r="A7924" s="145" t="s">
        <v>30544</v>
      </c>
      <c r="B7924" s="32" t="s">
        <v>9672</v>
      </c>
      <c r="C7924" s="32" t="s">
        <v>9611</v>
      </c>
      <c r="D7924" s="32" t="s">
        <v>997</v>
      </c>
      <c r="E7924" s="145" t="s">
        <v>17405</v>
      </c>
      <c r="F7924" s="145" t="s">
        <v>30545</v>
      </c>
      <c r="G7924" s="145" t="s">
        <v>17454</v>
      </c>
      <c r="H7924" s="145" t="s">
        <v>1169</v>
      </c>
      <c r="I7924" s="11" t="s">
        <v>997</v>
      </c>
      <c r="J7924" s="11" t="s">
        <v>43677</v>
      </c>
      <c r="K7924" s="11" t="s">
        <v>1166</v>
      </c>
    </row>
    <row r="7925" spans="1:11" ht="16.5" x14ac:dyDescent="0.15">
      <c r="A7925" s="145" t="s">
        <v>30546</v>
      </c>
      <c r="B7925" s="32" t="s">
        <v>9673</v>
      </c>
      <c r="C7925" s="32" t="s">
        <v>1235</v>
      </c>
      <c r="D7925" s="32" t="s">
        <v>997</v>
      </c>
      <c r="E7925" s="145" t="s">
        <v>17405</v>
      </c>
      <c r="F7925" s="145" t="s">
        <v>30547</v>
      </c>
      <c r="G7925" s="145" t="s">
        <v>17454</v>
      </c>
      <c r="H7925" s="145" t="s">
        <v>1169</v>
      </c>
      <c r="I7925" s="11" t="s">
        <v>997</v>
      </c>
      <c r="J7925" s="11" t="s">
        <v>43677</v>
      </c>
      <c r="K7925" s="11" t="s">
        <v>1166</v>
      </c>
    </row>
    <row r="7926" spans="1:11" ht="16.5" x14ac:dyDescent="0.15">
      <c r="A7926" s="145" t="s">
        <v>30548</v>
      </c>
      <c r="B7926" s="32" t="s">
        <v>3161</v>
      </c>
      <c r="C7926" s="32" t="s">
        <v>9316</v>
      </c>
      <c r="D7926" s="32" t="s">
        <v>997</v>
      </c>
      <c r="E7926" s="145" t="s">
        <v>17405</v>
      </c>
      <c r="F7926" s="145" t="s">
        <v>19894</v>
      </c>
      <c r="G7926" s="145" t="s">
        <v>17407</v>
      </c>
      <c r="H7926" s="145" t="s">
        <v>1169</v>
      </c>
      <c r="I7926" s="11" t="s">
        <v>997</v>
      </c>
      <c r="J7926" s="11" t="s">
        <v>43677</v>
      </c>
      <c r="K7926" s="11" t="s">
        <v>1166</v>
      </c>
    </row>
    <row r="7927" spans="1:11" ht="16.5" x14ac:dyDescent="0.15">
      <c r="A7927" s="145" t="s">
        <v>30549</v>
      </c>
      <c r="B7927" s="32" t="s">
        <v>9674</v>
      </c>
      <c r="C7927" s="32" t="s">
        <v>4044</v>
      </c>
      <c r="D7927" s="32" t="s">
        <v>997</v>
      </c>
      <c r="E7927" s="145" t="s">
        <v>17405</v>
      </c>
      <c r="F7927" s="145" t="s">
        <v>30550</v>
      </c>
      <c r="G7927" s="145" t="s">
        <v>17454</v>
      </c>
      <c r="H7927" s="145" t="s">
        <v>1169</v>
      </c>
      <c r="I7927" s="11" t="s">
        <v>997</v>
      </c>
      <c r="J7927" s="11" t="s">
        <v>43677</v>
      </c>
      <c r="K7927" s="11" t="s">
        <v>1166</v>
      </c>
    </row>
    <row r="7928" spans="1:11" ht="16.5" x14ac:dyDescent="0.15">
      <c r="A7928" s="145" t="s">
        <v>30551</v>
      </c>
      <c r="B7928" s="32" t="s">
        <v>9675</v>
      </c>
      <c r="C7928" s="32" t="s">
        <v>1235</v>
      </c>
      <c r="D7928" s="32" t="s">
        <v>997</v>
      </c>
      <c r="E7928" s="145" t="s">
        <v>17405</v>
      </c>
      <c r="F7928" s="145" t="s">
        <v>30552</v>
      </c>
      <c r="G7928" s="145" t="s">
        <v>17454</v>
      </c>
      <c r="H7928" s="145" t="s">
        <v>1169</v>
      </c>
      <c r="I7928" s="11" t="s">
        <v>997</v>
      </c>
      <c r="J7928" s="11" t="s">
        <v>43677</v>
      </c>
      <c r="K7928" s="11" t="s">
        <v>1166</v>
      </c>
    </row>
    <row r="7929" spans="1:11" ht="16.5" x14ac:dyDescent="0.15">
      <c r="A7929" s="145" t="s">
        <v>30553</v>
      </c>
      <c r="B7929" s="32" t="s">
        <v>9676</v>
      </c>
      <c r="C7929" s="32" t="s">
        <v>9677</v>
      </c>
      <c r="D7929" s="32" t="s">
        <v>997</v>
      </c>
      <c r="E7929" s="145" t="s">
        <v>17405</v>
      </c>
      <c r="F7929" s="145" t="s">
        <v>30554</v>
      </c>
      <c r="G7929" s="145" t="s">
        <v>17407</v>
      </c>
      <c r="H7929" s="145" t="s">
        <v>1169</v>
      </c>
      <c r="I7929" s="11" t="s">
        <v>997</v>
      </c>
      <c r="J7929" s="11" t="s">
        <v>43677</v>
      </c>
      <c r="K7929" s="11" t="s">
        <v>1166</v>
      </c>
    </row>
    <row r="7930" spans="1:11" ht="16.5" x14ac:dyDescent="0.15">
      <c r="A7930" s="145" t="s">
        <v>30555</v>
      </c>
      <c r="B7930" s="32" t="s">
        <v>9678</v>
      </c>
      <c r="C7930" s="32" t="s">
        <v>3959</v>
      </c>
      <c r="D7930" s="32" t="s">
        <v>997</v>
      </c>
      <c r="E7930" s="145" t="s">
        <v>17405</v>
      </c>
      <c r="F7930" s="145" t="s">
        <v>30556</v>
      </c>
      <c r="G7930" s="145" t="s">
        <v>17407</v>
      </c>
      <c r="H7930" s="145" t="s">
        <v>1169</v>
      </c>
      <c r="I7930" s="11" t="s">
        <v>997</v>
      </c>
      <c r="J7930" s="11" t="s">
        <v>43677</v>
      </c>
      <c r="K7930" s="11" t="s">
        <v>1166</v>
      </c>
    </row>
    <row r="7931" spans="1:11" ht="16.5" x14ac:dyDescent="0.15">
      <c r="A7931" s="145" t="s">
        <v>30557</v>
      </c>
      <c r="B7931" s="32" t="s">
        <v>9337</v>
      </c>
      <c r="C7931" s="32" t="s">
        <v>3959</v>
      </c>
      <c r="D7931" s="32" t="s">
        <v>997</v>
      </c>
      <c r="E7931" s="145" t="s">
        <v>17405</v>
      </c>
      <c r="F7931" s="145" t="s">
        <v>30558</v>
      </c>
      <c r="G7931" s="145" t="s">
        <v>17407</v>
      </c>
      <c r="H7931" s="145" t="s">
        <v>1169</v>
      </c>
      <c r="I7931" s="11" t="s">
        <v>997</v>
      </c>
      <c r="J7931" s="11" t="s">
        <v>43677</v>
      </c>
      <c r="K7931" s="11" t="s">
        <v>1166</v>
      </c>
    </row>
    <row r="7932" spans="1:11" ht="16.5" x14ac:dyDescent="0.15">
      <c r="A7932" s="145" t="s">
        <v>30559</v>
      </c>
      <c r="B7932" s="32" t="s">
        <v>9679</v>
      </c>
      <c r="C7932" s="32" t="s">
        <v>3959</v>
      </c>
      <c r="D7932" s="32" t="s">
        <v>997</v>
      </c>
      <c r="E7932" s="145" t="s">
        <v>17405</v>
      </c>
      <c r="F7932" s="145" t="s">
        <v>30560</v>
      </c>
      <c r="G7932" s="145" t="s">
        <v>17407</v>
      </c>
      <c r="H7932" s="145" t="s">
        <v>1169</v>
      </c>
      <c r="I7932" s="11" t="s">
        <v>997</v>
      </c>
      <c r="J7932" s="11" t="s">
        <v>43677</v>
      </c>
      <c r="K7932" s="11" t="s">
        <v>1166</v>
      </c>
    </row>
    <row r="7933" spans="1:11" ht="16.5" x14ac:dyDescent="0.15">
      <c r="A7933" s="145" t="s">
        <v>30561</v>
      </c>
      <c r="B7933" s="32" t="s">
        <v>9661</v>
      </c>
      <c r="C7933" s="32" t="s">
        <v>3959</v>
      </c>
      <c r="D7933" s="32" t="s">
        <v>997</v>
      </c>
      <c r="E7933" s="145" t="s">
        <v>17405</v>
      </c>
      <c r="F7933" s="145" t="s">
        <v>30562</v>
      </c>
      <c r="G7933" s="145" t="s">
        <v>17407</v>
      </c>
      <c r="H7933" s="145" t="s">
        <v>1169</v>
      </c>
      <c r="I7933" s="11" t="s">
        <v>997</v>
      </c>
      <c r="J7933" s="11" t="s">
        <v>43677</v>
      </c>
      <c r="K7933" s="11" t="s">
        <v>1166</v>
      </c>
    </row>
    <row r="7934" spans="1:11" ht="16.5" x14ac:dyDescent="0.15">
      <c r="A7934" s="145" t="s">
        <v>30563</v>
      </c>
      <c r="B7934" s="32" t="s">
        <v>9680</v>
      </c>
      <c r="C7934" s="32" t="s">
        <v>3959</v>
      </c>
      <c r="D7934" s="32" t="s">
        <v>997</v>
      </c>
      <c r="E7934" s="145" t="s">
        <v>17405</v>
      </c>
      <c r="F7934" s="145" t="s">
        <v>30564</v>
      </c>
      <c r="G7934" s="145" t="s">
        <v>17407</v>
      </c>
      <c r="H7934" s="145" t="s">
        <v>1169</v>
      </c>
      <c r="I7934" s="11" t="s">
        <v>997</v>
      </c>
      <c r="J7934" s="11" t="s">
        <v>43677</v>
      </c>
      <c r="K7934" s="11" t="s">
        <v>1166</v>
      </c>
    </row>
    <row r="7935" spans="1:11" ht="16.5" x14ac:dyDescent="0.15">
      <c r="A7935" s="145" t="s">
        <v>30565</v>
      </c>
      <c r="B7935" s="32" t="s">
        <v>9681</v>
      </c>
      <c r="C7935" s="32" t="s">
        <v>3959</v>
      </c>
      <c r="D7935" s="32" t="s">
        <v>997</v>
      </c>
      <c r="E7935" s="145" t="s">
        <v>17405</v>
      </c>
      <c r="F7935" s="145" t="s">
        <v>30566</v>
      </c>
      <c r="G7935" s="145" t="s">
        <v>17407</v>
      </c>
      <c r="H7935" s="145" t="s">
        <v>1169</v>
      </c>
      <c r="I7935" s="11" t="s">
        <v>997</v>
      </c>
      <c r="J7935" s="11" t="s">
        <v>43677</v>
      </c>
      <c r="K7935" s="11" t="s">
        <v>1166</v>
      </c>
    </row>
    <row r="7936" spans="1:11" ht="16.5" x14ac:dyDescent="0.15">
      <c r="A7936" s="145" t="s">
        <v>30567</v>
      </c>
      <c r="B7936" s="32" t="s">
        <v>9313</v>
      </c>
      <c r="C7936" s="32" t="s">
        <v>9682</v>
      </c>
      <c r="D7936" s="32" t="s">
        <v>997</v>
      </c>
      <c r="E7936" s="145" t="s">
        <v>17405</v>
      </c>
      <c r="F7936" s="145" t="s">
        <v>30568</v>
      </c>
      <c r="G7936" s="145" t="s">
        <v>17407</v>
      </c>
      <c r="H7936" s="145" t="s">
        <v>1169</v>
      </c>
      <c r="I7936" s="11" t="s">
        <v>997</v>
      </c>
      <c r="J7936" s="11" t="s">
        <v>43677</v>
      </c>
      <c r="K7936" s="11" t="s">
        <v>1166</v>
      </c>
    </row>
    <row r="7937" spans="1:11" ht="16.5" x14ac:dyDescent="0.15">
      <c r="A7937" s="145" t="s">
        <v>30569</v>
      </c>
      <c r="B7937" s="32" t="s">
        <v>9629</v>
      </c>
      <c r="C7937" s="32" t="s">
        <v>4044</v>
      </c>
      <c r="D7937" s="32" t="s">
        <v>997</v>
      </c>
      <c r="E7937" s="145" t="s">
        <v>17405</v>
      </c>
      <c r="F7937" s="145" t="s">
        <v>30570</v>
      </c>
      <c r="G7937" s="145" t="s">
        <v>17454</v>
      </c>
      <c r="H7937" s="145" t="s">
        <v>1169</v>
      </c>
      <c r="I7937" s="11" t="s">
        <v>997</v>
      </c>
      <c r="J7937" s="11" t="s">
        <v>43677</v>
      </c>
      <c r="K7937" s="11" t="s">
        <v>1166</v>
      </c>
    </row>
    <row r="7938" spans="1:11" ht="16.5" x14ac:dyDescent="0.15">
      <c r="A7938" s="145" t="s">
        <v>30571</v>
      </c>
      <c r="B7938" s="32" t="s">
        <v>9666</v>
      </c>
      <c r="C7938" s="32" t="s">
        <v>3959</v>
      </c>
      <c r="D7938" s="32" t="s">
        <v>997</v>
      </c>
      <c r="E7938" s="145" t="s">
        <v>17405</v>
      </c>
      <c r="F7938" s="145" t="s">
        <v>30572</v>
      </c>
      <c r="G7938" s="145" t="s">
        <v>17407</v>
      </c>
      <c r="H7938" s="145" t="s">
        <v>1169</v>
      </c>
      <c r="I7938" s="11" t="s">
        <v>997</v>
      </c>
      <c r="J7938" s="11" t="s">
        <v>43677</v>
      </c>
      <c r="K7938" s="11" t="s">
        <v>1166</v>
      </c>
    </row>
    <row r="7939" spans="1:11" ht="16.5" x14ac:dyDescent="0.15">
      <c r="A7939" s="145" t="s">
        <v>30573</v>
      </c>
      <c r="B7939" s="32" t="s">
        <v>9629</v>
      </c>
      <c r="C7939" s="32" t="s">
        <v>4044</v>
      </c>
      <c r="D7939" s="32" t="s">
        <v>997</v>
      </c>
      <c r="E7939" s="145" t="s">
        <v>17405</v>
      </c>
      <c r="F7939" s="145" t="s">
        <v>30574</v>
      </c>
      <c r="G7939" s="145" t="s">
        <v>17454</v>
      </c>
      <c r="H7939" s="145" t="s">
        <v>1169</v>
      </c>
      <c r="I7939" s="11" t="s">
        <v>997</v>
      </c>
      <c r="J7939" s="11" t="s">
        <v>43677</v>
      </c>
      <c r="K7939" s="11" t="s">
        <v>1166</v>
      </c>
    </row>
    <row r="7940" spans="1:11" ht="16.5" x14ac:dyDescent="0.15">
      <c r="A7940" s="145" t="s">
        <v>30575</v>
      </c>
      <c r="B7940" s="32" t="s">
        <v>9683</v>
      </c>
      <c r="C7940" s="32" t="s">
        <v>3959</v>
      </c>
      <c r="D7940" s="32" t="s">
        <v>997</v>
      </c>
      <c r="E7940" s="145" t="s">
        <v>17405</v>
      </c>
      <c r="F7940" s="145" t="s">
        <v>30576</v>
      </c>
      <c r="G7940" s="145" t="s">
        <v>17407</v>
      </c>
      <c r="H7940" s="145" t="s">
        <v>1169</v>
      </c>
      <c r="I7940" s="11" t="s">
        <v>997</v>
      </c>
      <c r="J7940" s="11" t="s">
        <v>43677</v>
      </c>
      <c r="K7940" s="11" t="s">
        <v>1166</v>
      </c>
    </row>
    <row r="7941" spans="1:11" ht="16.5" x14ac:dyDescent="0.15">
      <c r="A7941" s="145" t="s">
        <v>30577</v>
      </c>
      <c r="B7941" s="32" t="s">
        <v>9401</v>
      </c>
      <c r="C7941" s="32" t="s">
        <v>3959</v>
      </c>
      <c r="D7941" s="32" t="s">
        <v>997</v>
      </c>
      <c r="E7941" s="145" t="s">
        <v>17405</v>
      </c>
      <c r="F7941" s="145" t="s">
        <v>30578</v>
      </c>
      <c r="G7941" s="145" t="s">
        <v>17407</v>
      </c>
      <c r="H7941" s="145" t="s">
        <v>1169</v>
      </c>
      <c r="I7941" s="11" t="s">
        <v>997</v>
      </c>
      <c r="J7941" s="11" t="s">
        <v>43677</v>
      </c>
      <c r="K7941" s="11" t="s">
        <v>1166</v>
      </c>
    </row>
    <row r="7942" spans="1:11" ht="16.5" x14ac:dyDescent="0.15">
      <c r="A7942" s="145" t="s">
        <v>30579</v>
      </c>
      <c r="B7942" s="32" t="s">
        <v>9684</v>
      </c>
      <c r="C7942" s="32" t="s">
        <v>3959</v>
      </c>
      <c r="D7942" s="32" t="s">
        <v>997</v>
      </c>
      <c r="E7942" s="145" t="s">
        <v>17405</v>
      </c>
      <c r="F7942" s="145" t="s">
        <v>30580</v>
      </c>
      <c r="G7942" s="145" t="s">
        <v>17407</v>
      </c>
      <c r="H7942" s="145" t="s">
        <v>1169</v>
      </c>
      <c r="I7942" s="11" t="s">
        <v>997</v>
      </c>
      <c r="J7942" s="11" t="s">
        <v>43677</v>
      </c>
      <c r="K7942" s="11" t="s">
        <v>1166</v>
      </c>
    </row>
    <row r="7943" spans="1:11" ht="16.5" x14ac:dyDescent="0.15">
      <c r="A7943" s="145" t="s">
        <v>30581</v>
      </c>
      <c r="B7943" s="32" t="s">
        <v>9390</v>
      </c>
      <c r="C7943" s="32" t="s">
        <v>3959</v>
      </c>
      <c r="D7943" s="32" t="s">
        <v>997</v>
      </c>
      <c r="E7943" s="145" t="s">
        <v>17405</v>
      </c>
      <c r="F7943" s="145" t="s">
        <v>30582</v>
      </c>
      <c r="G7943" s="145" t="s">
        <v>17407</v>
      </c>
      <c r="H7943" s="145" t="s">
        <v>1169</v>
      </c>
      <c r="I7943" s="11" t="s">
        <v>997</v>
      </c>
      <c r="J7943" s="11" t="s">
        <v>43677</v>
      </c>
      <c r="K7943" s="11" t="s">
        <v>1166</v>
      </c>
    </row>
    <row r="7944" spans="1:11" ht="16.5" x14ac:dyDescent="0.15">
      <c r="A7944" s="145" t="s">
        <v>30583</v>
      </c>
      <c r="B7944" s="32" t="s">
        <v>9685</v>
      </c>
      <c r="C7944" s="32" t="s">
        <v>9686</v>
      </c>
      <c r="D7944" s="32" t="s">
        <v>997</v>
      </c>
      <c r="E7944" s="145" t="s">
        <v>17405</v>
      </c>
      <c r="F7944" s="145" t="s">
        <v>30584</v>
      </c>
      <c r="G7944" s="145" t="s">
        <v>17454</v>
      </c>
      <c r="H7944" s="145" t="s">
        <v>1169</v>
      </c>
      <c r="I7944" s="11" t="s">
        <v>997</v>
      </c>
      <c r="J7944" s="11" t="s">
        <v>43677</v>
      </c>
      <c r="K7944" s="11" t="s">
        <v>1166</v>
      </c>
    </row>
    <row r="7945" spans="1:11" ht="16.5" x14ac:dyDescent="0.15">
      <c r="A7945" s="145" t="s">
        <v>30585</v>
      </c>
      <c r="B7945" s="32" t="s">
        <v>3153</v>
      </c>
      <c r="C7945" s="32" t="s">
        <v>3959</v>
      </c>
      <c r="D7945" s="32" t="s">
        <v>997</v>
      </c>
      <c r="E7945" s="145" t="s">
        <v>17405</v>
      </c>
      <c r="F7945" s="145" t="s">
        <v>30586</v>
      </c>
      <c r="G7945" s="145" t="s">
        <v>17407</v>
      </c>
      <c r="H7945" s="145" t="s">
        <v>1169</v>
      </c>
      <c r="I7945" s="11" t="s">
        <v>997</v>
      </c>
      <c r="J7945" s="11" t="s">
        <v>43677</v>
      </c>
      <c r="K7945" s="11" t="s">
        <v>1166</v>
      </c>
    </row>
    <row r="7946" spans="1:11" ht="16.5" x14ac:dyDescent="0.15">
      <c r="A7946" s="145" t="s">
        <v>30587</v>
      </c>
      <c r="B7946" s="32" t="s">
        <v>1243</v>
      </c>
      <c r="C7946" s="32" t="s">
        <v>3959</v>
      </c>
      <c r="D7946" s="32" t="s">
        <v>997</v>
      </c>
      <c r="E7946" s="145" t="s">
        <v>17405</v>
      </c>
      <c r="F7946" s="145" t="s">
        <v>30588</v>
      </c>
      <c r="G7946" s="145" t="s">
        <v>17407</v>
      </c>
      <c r="H7946" s="145" t="s">
        <v>1169</v>
      </c>
      <c r="I7946" s="11" t="s">
        <v>997</v>
      </c>
      <c r="J7946" s="11" t="s">
        <v>43677</v>
      </c>
      <c r="K7946" s="11" t="s">
        <v>1166</v>
      </c>
    </row>
    <row r="7947" spans="1:11" ht="16.5" x14ac:dyDescent="0.15">
      <c r="A7947" s="145" t="s">
        <v>30589</v>
      </c>
      <c r="B7947" s="32" t="s">
        <v>9687</v>
      </c>
      <c r="C7947" s="32" t="s">
        <v>9688</v>
      </c>
      <c r="D7947" s="32" t="s">
        <v>997</v>
      </c>
      <c r="E7947" s="145" t="s">
        <v>17405</v>
      </c>
      <c r="F7947" s="145" t="s">
        <v>30590</v>
      </c>
      <c r="G7947" s="145" t="s">
        <v>17454</v>
      </c>
      <c r="H7947" s="145" t="s">
        <v>1169</v>
      </c>
      <c r="I7947" s="11" t="s">
        <v>997</v>
      </c>
      <c r="J7947" s="11" t="s">
        <v>43677</v>
      </c>
      <c r="K7947" s="11" t="s">
        <v>1166</v>
      </c>
    </row>
    <row r="7948" spans="1:11" ht="16.5" x14ac:dyDescent="0.15">
      <c r="A7948" s="145" t="s">
        <v>30591</v>
      </c>
      <c r="B7948" s="32" t="s">
        <v>9689</v>
      </c>
      <c r="C7948" s="32" t="s">
        <v>8705</v>
      </c>
      <c r="D7948" s="32" t="s">
        <v>997</v>
      </c>
      <c r="E7948" s="145" t="s">
        <v>17405</v>
      </c>
      <c r="F7948" s="145" t="s">
        <v>30592</v>
      </c>
      <c r="G7948" s="145" t="s">
        <v>17454</v>
      </c>
      <c r="H7948" s="145" t="s">
        <v>1169</v>
      </c>
      <c r="I7948" s="11" t="s">
        <v>997</v>
      </c>
      <c r="J7948" s="11" t="s">
        <v>43677</v>
      </c>
      <c r="K7948" s="11" t="s">
        <v>1166</v>
      </c>
    </row>
    <row r="7949" spans="1:11" ht="16.5" x14ac:dyDescent="0.15">
      <c r="A7949" s="145" t="s">
        <v>30593</v>
      </c>
      <c r="B7949" s="32" t="s">
        <v>9690</v>
      </c>
      <c r="C7949" s="32" t="s">
        <v>9273</v>
      </c>
      <c r="D7949" s="32" t="s">
        <v>997</v>
      </c>
      <c r="E7949" s="145" t="s">
        <v>17405</v>
      </c>
      <c r="F7949" s="145" t="s">
        <v>30594</v>
      </c>
      <c r="G7949" s="145" t="s">
        <v>17454</v>
      </c>
      <c r="H7949" s="145" t="s">
        <v>1169</v>
      </c>
      <c r="I7949" s="11" t="s">
        <v>997</v>
      </c>
      <c r="J7949" s="11" t="s">
        <v>43677</v>
      </c>
      <c r="K7949" s="11" t="s">
        <v>1166</v>
      </c>
    </row>
    <row r="7950" spans="1:11" ht="16.5" x14ac:dyDescent="0.15">
      <c r="A7950" s="145" t="s">
        <v>30595</v>
      </c>
      <c r="B7950" s="32" t="s">
        <v>9691</v>
      </c>
      <c r="C7950" s="32" t="s">
        <v>9692</v>
      </c>
      <c r="D7950" s="32" t="s">
        <v>997</v>
      </c>
      <c r="E7950" s="145" t="s">
        <v>17405</v>
      </c>
      <c r="F7950" s="145" t="s">
        <v>30596</v>
      </c>
      <c r="G7950" s="145" t="s">
        <v>17454</v>
      </c>
      <c r="H7950" s="145" t="s">
        <v>1169</v>
      </c>
      <c r="I7950" s="11" t="s">
        <v>997</v>
      </c>
      <c r="J7950" s="11" t="s">
        <v>43677</v>
      </c>
      <c r="K7950" s="11" t="s">
        <v>1166</v>
      </c>
    </row>
    <row r="7951" spans="1:11" ht="16.5" x14ac:dyDescent="0.15">
      <c r="A7951" s="145" t="s">
        <v>30597</v>
      </c>
      <c r="B7951" s="32" t="s">
        <v>9369</v>
      </c>
      <c r="C7951" s="32" t="s">
        <v>3959</v>
      </c>
      <c r="D7951" s="32" t="s">
        <v>997</v>
      </c>
      <c r="E7951" s="145" t="s">
        <v>17405</v>
      </c>
      <c r="F7951" s="145" t="s">
        <v>30598</v>
      </c>
      <c r="G7951" s="145" t="s">
        <v>17407</v>
      </c>
      <c r="H7951" s="145" t="s">
        <v>1169</v>
      </c>
      <c r="I7951" s="11" t="s">
        <v>997</v>
      </c>
      <c r="J7951" s="11" t="s">
        <v>43677</v>
      </c>
      <c r="K7951" s="11" t="s">
        <v>1166</v>
      </c>
    </row>
    <row r="7952" spans="1:11" ht="16.5" x14ac:dyDescent="0.15">
      <c r="A7952" s="145" t="s">
        <v>30599</v>
      </c>
      <c r="B7952" s="32" t="s">
        <v>9693</v>
      </c>
      <c r="C7952" s="32" t="s">
        <v>1244</v>
      </c>
      <c r="D7952" s="32" t="s">
        <v>997</v>
      </c>
      <c r="E7952" s="145" t="s">
        <v>17405</v>
      </c>
      <c r="F7952" s="145" t="s">
        <v>30600</v>
      </c>
      <c r="G7952" s="145" t="s">
        <v>17407</v>
      </c>
      <c r="H7952" s="145" t="s">
        <v>1169</v>
      </c>
      <c r="I7952" s="11" t="s">
        <v>997</v>
      </c>
      <c r="J7952" s="11" t="s">
        <v>43677</v>
      </c>
      <c r="K7952" s="11" t="s">
        <v>1166</v>
      </c>
    </row>
    <row r="7953" spans="1:11" ht="16.5" x14ac:dyDescent="0.15">
      <c r="A7953" s="145" t="s">
        <v>30601</v>
      </c>
      <c r="B7953" s="32" t="s">
        <v>9684</v>
      </c>
      <c r="C7953" s="32" t="s">
        <v>3959</v>
      </c>
      <c r="D7953" s="32" t="s">
        <v>997</v>
      </c>
      <c r="E7953" s="145" t="s">
        <v>17405</v>
      </c>
      <c r="F7953" s="145" t="s">
        <v>30602</v>
      </c>
      <c r="G7953" s="145" t="s">
        <v>17407</v>
      </c>
      <c r="H7953" s="145" t="s">
        <v>1169</v>
      </c>
      <c r="I7953" s="11" t="s">
        <v>997</v>
      </c>
      <c r="J7953" s="11" t="s">
        <v>43677</v>
      </c>
      <c r="K7953" s="11" t="s">
        <v>1166</v>
      </c>
    </row>
    <row r="7954" spans="1:11" ht="16.5" x14ac:dyDescent="0.15">
      <c r="A7954" s="145" t="s">
        <v>30603</v>
      </c>
      <c r="B7954" s="32" t="s">
        <v>9663</v>
      </c>
      <c r="C7954" s="32" t="s">
        <v>3959</v>
      </c>
      <c r="D7954" s="32" t="s">
        <v>997</v>
      </c>
      <c r="E7954" s="145" t="s">
        <v>17405</v>
      </c>
      <c r="F7954" s="145" t="s">
        <v>30604</v>
      </c>
      <c r="G7954" s="145" t="s">
        <v>17407</v>
      </c>
      <c r="H7954" s="145" t="s">
        <v>1169</v>
      </c>
      <c r="I7954" s="11" t="s">
        <v>997</v>
      </c>
      <c r="J7954" s="11" t="s">
        <v>43677</v>
      </c>
      <c r="K7954" s="11" t="s">
        <v>1166</v>
      </c>
    </row>
    <row r="7955" spans="1:11" ht="16.5" x14ac:dyDescent="0.15">
      <c r="A7955" s="145" t="s">
        <v>30605</v>
      </c>
      <c r="B7955" s="32" t="s">
        <v>9694</v>
      </c>
      <c r="C7955" s="32" t="s">
        <v>9465</v>
      </c>
      <c r="D7955" s="32" t="s">
        <v>997</v>
      </c>
      <c r="E7955" s="145" t="s">
        <v>17405</v>
      </c>
      <c r="F7955" s="145" t="s">
        <v>30606</v>
      </c>
      <c r="G7955" s="145" t="s">
        <v>17454</v>
      </c>
      <c r="H7955" s="145" t="s">
        <v>1169</v>
      </c>
      <c r="I7955" s="11" t="s">
        <v>997</v>
      </c>
      <c r="J7955" s="11" t="s">
        <v>43677</v>
      </c>
      <c r="K7955" s="11" t="s">
        <v>1166</v>
      </c>
    </row>
    <row r="7956" spans="1:11" ht="16.5" x14ac:dyDescent="0.15">
      <c r="A7956" s="145" t="s">
        <v>30607</v>
      </c>
      <c r="B7956" s="32" t="s">
        <v>9321</v>
      </c>
      <c r="C7956" s="32" t="s">
        <v>3959</v>
      </c>
      <c r="D7956" s="32" t="s">
        <v>997</v>
      </c>
      <c r="E7956" s="145" t="s">
        <v>17405</v>
      </c>
      <c r="F7956" s="145" t="s">
        <v>30608</v>
      </c>
      <c r="G7956" s="145" t="s">
        <v>17407</v>
      </c>
      <c r="H7956" s="145" t="s">
        <v>1169</v>
      </c>
      <c r="I7956" s="11" t="s">
        <v>997</v>
      </c>
      <c r="J7956" s="11" t="s">
        <v>43677</v>
      </c>
      <c r="K7956" s="11" t="s">
        <v>1166</v>
      </c>
    </row>
    <row r="7957" spans="1:11" ht="16.5" x14ac:dyDescent="0.15">
      <c r="A7957" s="145" t="s">
        <v>30609</v>
      </c>
      <c r="B7957" s="32" t="s">
        <v>1243</v>
      </c>
      <c r="C7957" s="32" t="s">
        <v>9695</v>
      </c>
      <c r="D7957" s="32" t="s">
        <v>997</v>
      </c>
      <c r="E7957" s="145" t="s">
        <v>17405</v>
      </c>
      <c r="F7957" s="145" t="s">
        <v>30610</v>
      </c>
      <c r="G7957" s="145" t="s">
        <v>17407</v>
      </c>
      <c r="H7957" s="145" t="s">
        <v>1169</v>
      </c>
      <c r="I7957" s="11" t="s">
        <v>997</v>
      </c>
      <c r="J7957" s="11" t="s">
        <v>43677</v>
      </c>
      <c r="K7957" s="11" t="s">
        <v>1166</v>
      </c>
    </row>
    <row r="7958" spans="1:11" ht="16.5" x14ac:dyDescent="0.15">
      <c r="A7958" s="145" t="s">
        <v>30611</v>
      </c>
      <c r="B7958" s="32" t="s">
        <v>9696</v>
      </c>
      <c r="C7958" s="32" t="s">
        <v>3959</v>
      </c>
      <c r="D7958" s="32" t="s">
        <v>997</v>
      </c>
      <c r="E7958" s="145" t="s">
        <v>17405</v>
      </c>
      <c r="F7958" s="145" t="s">
        <v>30612</v>
      </c>
      <c r="G7958" s="145" t="s">
        <v>17407</v>
      </c>
      <c r="H7958" s="145" t="s">
        <v>1169</v>
      </c>
      <c r="I7958" s="11" t="s">
        <v>997</v>
      </c>
      <c r="J7958" s="11" t="s">
        <v>43677</v>
      </c>
      <c r="K7958" s="11" t="s">
        <v>1166</v>
      </c>
    </row>
    <row r="7959" spans="1:11" ht="16.5" x14ac:dyDescent="0.15">
      <c r="A7959" s="145" t="s">
        <v>30613</v>
      </c>
      <c r="B7959" s="32" t="s">
        <v>9697</v>
      </c>
      <c r="C7959" s="32" t="s">
        <v>3959</v>
      </c>
      <c r="D7959" s="32" t="s">
        <v>997</v>
      </c>
      <c r="E7959" s="145" t="s">
        <v>17405</v>
      </c>
      <c r="F7959" s="145" t="s">
        <v>30614</v>
      </c>
      <c r="G7959" s="145" t="s">
        <v>17407</v>
      </c>
      <c r="H7959" s="145" t="s">
        <v>1169</v>
      </c>
      <c r="I7959" s="11" t="s">
        <v>997</v>
      </c>
      <c r="J7959" s="11" t="s">
        <v>43677</v>
      </c>
      <c r="K7959" s="11" t="s">
        <v>1166</v>
      </c>
    </row>
    <row r="7960" spans="1:11" ht="16.5" x14ac:dyDescent="0.15">
      <c r="A7960" s="145" t="s">
        <v>30615</v>
      </c>
      <c r="B7960" s="32" t="s">
        <v>9698</v>
      </c>
      <c r="C7960" s="32" t="s">
        <v>9699</v>
      </c>
      <c r="D7960" s="32" t="s">
        <v>997</v>
      </c>
      <c r="E7960" s="145" t="s">
        <v>17405</v>
      </c>
      <c r="F7960" s="145" t="s">
        <v>30616</v>
      </c>
      <c r="G7960" s="145" t="s">
        <v>17454</v>
      </c>
      <c r="H7960" s="145" t="s">
        <v>1169</v>
      </c>
      <c r="I7960" s="11" t="s">
        <v>997</v>
      </c>
      <c r="J7960" s="11" t="s">
        <v>43677</v>
      </c>
      <c r="K7960" s="11" t="s">
        <v>1166</v>
      </c>
    </row>
    <row r="7961" spans="1:11" ht="16.5" x14ac:dyDescent="0.15">
      <c r="A7961" s="145" t="s">
        <v>30617</v>
      </c>
      <c r="B7961" s="32" t="s">
        <v>3161</v>
      </c>
      <c r="C7961" s="32" t="s">
        <v>3159</v>
      </c>
      <c r="D7961" s="32" t="s">
        <v>997</v>
      </c>
      <c r="E7961" s="145" t="s">
        <v>17405</v>
      </c>
      <c r="F7961" s="145" t="s">
        <v>19923</v>
      </c>
      <c r="G7961" s="145" t="s">
        <v>17407</v>
      </c>
      <c r="H7961" s="145" t="s">
        <v>1169</v>
      </c>
      <c r="I7961" s="11" t="s">
        <v>997</v>
      </c>
      <c r="J7961" s="11" t="s">
        <v>43677</v>
      </c>
      <c r="K7961" s="11" t="s">
        <v>1166</v>
      </c>
    </row>
    <row r="7962" spans="1:11" ht="16.5" x14ac:dyDescent="0.15">
      <c r="A7962" s="145" t="s">
        <v>30618</v>
      </c>
      <c r="B7962" s="32" t="s">
        <v>9680</v>
      </c>
      <c r="C7962" s="32" t="s">
        <v>3959</v>
      </c>
      <c r="D7962" s="32" t="s">
        <v>997</v>
      </c>
      <c r="E7962" s="145" t="s">
        <v>17405</v>
      </c>
      <c r="F7962" s="145" t="s">
        <v>30619</v>
      </c>
      <c r="G7962" s="145" t="s">
        <v>17407</v>
      </c>
      <c r="H7962" s="145" t="s">
        <v>1169</v>
      </c>
      <c r="I7962" s="11" t="s">
        <v>997</v>
      </c>
      <c r="J7962" s="11" t="s">
        <v>43677</v>
      </c>
      <c r="K7962" s="11" t="s">
        <v>1166</v>
      </c>
    </row>
    <row r="7963" spans="1:11" ht="16.5" x14ac:dyDescent="0.15">
      <c r="A7963" s="145" t="s">
        <v>30620</v>
      </c>
      <c r="B7963" s="32" t="s">
        <v>3169</v>
      </c>
      <c r="C7963" s="32" t="s">
        <v>9700</v>
      </c>
      <c r="D7963" s="32" t="s">
        <v>997</v>
      </c>
      <c r="E7963" s="145" t="s">
        <v>17405</v>
      </c>
      <c r="F7963" s="145" t="s">
        <v>30621</v>
      </c>
      <c r="G7963" s="145" t="s">
        <v>17407</v>
      </c>
      <c r="H7963" s="145" t="s">
        <v>1169</v>
      </c>
      <c r="I7963" s="11" t="s">
        <v>997</v>
      </c>
      <c r="J7963" s="11" t="s">
        <v>43677</v>
      </c>
      <c r="K7963" s="11" t="s">
        <v>1166</v>
      </c>
    </row>
    <row r="7964" spans="1:11" ht="16.5" x14ac:dyDescent="0.15">
      <c r="A7964" s="145" t="s">
        <v>30622</v>
      </c>
      <c r="B7964" s="32" t="s">
        <v>3169</v>
      </c>
      <c r="C7964" s="32" t="s">
        <v>3959</v>
      </c>
      <c r="D7964" s="32" t="s">
        <v>997</v>
      </c>
      <c r="E7964" s="145" t="s">
        <v>17405</v>
      </c>
      <c r="F7964" s="145" t="s">
        <v>19911</v>
      </c>
      <c r="G7964" s="145" t="s">
        <v>17407</v>
      </c>
      <c r="H7964" s="145" t="s">
        <v>1169</v>
      </c>
      <c r="I7964" s="11" t="s">
        <v>997</v>
      </c>
      <c r="J7964" s="11" t="s">
        <v>43677</v>
      </c>
      <c r="K7964" s="11" t="s">
        <v>1166</v>
      </c>
    </row>
    <row r="7965" spans="1:11" ht="16.5" x14ac:dyDescent="0.15">
      <c r="A7965" s="145" t="s">
        <v>30623</v>
      </c>
      <c r="B7965" s="32" t="s">
        <v>1243</v>
      </c>
      <c r="C7965" s="32" t="s">
        <v>3959</v>
      </c>
      <c r="D7965" s="32" t="s">
        <v>997</v>
      </c>
      <c r="E7965" s="145" t="s">
        <v>17405</v>
      </c>
      <c r="F7965" s="145" t="s">
        <v>30624</v>
      </c>
      <c r="G7965" s="145" t="s">
        <v>17407</v>
      </c>
      <c r="H7965" s="145" t="s">
        <v>1169</v>
      </c>
      <c r="I7965" s="11" t="s">
        <v>997</v>
      </c>
      <c r="J7965" s="11" t="s">
        <v>43677</v>
      </c>
      <c r="K7965" s="11" t="s">
        <v>1166</v>
      </c>
    </row>
    <row r="7966" spans="1:11" ht="16.5" x14ac:dyDescent="0.15">
      <c r="A7966" s="145" t="s">
        <v>30625</v>
      </c>
      <c r="B7966" s="32" t="s">
        <v>9701</v>
      </c>
      <c r="C7966" s="32" t="s">
        <v>9409</v>
      </c>
      <c r="D7966" s="32" t="s">
        <v>997</v>
      </c>
      <c r="E7966" s="145" t="s">
        <v>17405</v>
      </c>
      <c r="F7966" s="145" t="s">
        <v>30626</v>
      </c>
      <c r="G7966" s="145" t="s">
        <v>17454</v>
      </c>
      <c r="H7966" s="145" t="s">
        <v>1169</v>
      </c>
      <c r="I7966" s="11" t="s">
        <v>997</v>
      </c>
      <c r="J7966" s="11" t="s">
        <v>43677</v>
      </c>
      <c r="K7966" s="11" t="s">
        <v>1166</v>
      </c>
    </row>
    <row r="7967" spans="1:11" ht="16.5" x14ac:dyDescent="0.15">
      <c r="A7967" s="145" t="s">
        <v>30627</v>
      </c>
      <c r="B7967" s="32" t="s">
        <v>9702</v>
      </c>
      <c r="C7967" s="32" t="s">
        <v>9703</v>
      </c>
      <c r="D7967" s="32" t="s">
        <v>997</v>
      </c>
      <c r="E7967" s="145" t="s">
        <v>17405</v>
      </c>
      <c r="F7967" s="145" t="s">
        <v>30628</v>
      </c>
      <c r="G7967" s="145" t="s">
        <v>17407</v>
      </c>
      <c r="H7967" s="145" t="s">
        <v>1169</v>
      </c>
      <c r="I7967" s="11" t="s">
        <v>997</v>
      </c>
      <c r="J7967" s="11" t="s">
        <v>43677</v>
      </c>
      <c r="K7967" s="11" t="s">
        <v>1166</v>
      </c>
    </row>
    <row r="7968" spans="1:11" ht="16.5" x14ac:dyDescent="0.15">
      <c r="A7968" s="145" t="s">
        <v>30629</v>
      </c>
      <c r="B7968" s="32" t="s">
        <v>9693</v>
      </c>
      <c r="C7968" s="32" t="s">
        <v>3959</v>
      </c>
      <c r="D7968" s="32" t="s">
        <v>997</v>
      </c>
      <c r="E7968" s="145" t="s">
        <v>17405</v>
      </c>
      <c r="F7968" s="145" t="s">
        <v>30630</v>
      </c>
      <c r="G7968" s="145" t="s">
        <v>17407</v>
      </c>
      <c r="H7968" s="145" t="s">
        <v>1169</v>
      </c>
      <c r="I7968" s="11" t="s">
        <v>997</v>
      </c>
      <c r="J7968" s="11" t="s">
        <v>43677</v>
      </c>
      <c r="K7968" s="11" t="s">
        <v>1166</v>
      </c>
    </row>
    <row r="7969" spans="1:11" ht="16.5" x14ac:dyDescent="0.15">
      <c r="A7969" s="145" t="s">
        <v>30631</v>
      </c>
      <c r="B7969" s="32" t="s">
        <v>3184</v>
      </c>
      <c r="C7969" s="32" t="s">
        <v>9316</v>
      </c>
      <c r="D7969" s="32" t="s">
        <v>997</v>
      </c>
      <c r="E7969" s="145" t="s">
        <v>17405</v>
      </c>
      <c r="F7969" s="145" t="s">
        <v>19963</v>
      </c>
      <c r="G7969" s="145" t="s">
        <v>17407</v>
      </c>
      <c r="H7969" s="145" t="s">
        <v>1169</v>
      </c>
      <c r="I7969" s="11" t="s">
        <v>997</v>
      </c>
      <c r="J7969" s="11" t="s">
        <v>43677</v>
      </c>
      <c r="K7969" s="11" t="s">
        <v>1166</v>
      </c>
    </row>
    <row r="7970" spans="1:11" ht="16.5" x14ac:dyDescent="0.15">
      <c r="A7970" s="145" t="s">
        <v>30632</v>
      </c>
      <c r="B7970" s="32" t="s">
        <v>9704</v>
      </c>
      <c r="C7970" s="32" t="s">
        <v>3959</v>
      </c>
      <c r="D7970" s="32" t="s">
        <v>997</v>
      </c>
      <c r="E7970" s="145" t="s">
        <v>17405</v>
      </c>
      <c r="F7970" s="145" t="s">
        <v>30633</v>
      </c>
      <c r="G7970" s="145" t="s">
        <v>17407</v>
      </c>
      <c r="H7970" s="145" t="s">
        <v>1169</v>
      </c>
      <c r="I7970" s="11" t="s">
        <v>997</v>
      </c>
      <c r="J7970" s="11" t="s">
        <v>43677</v>
      </c>
      <c r="K7970" s="11" t="s">
        <v>1166</v>
      </c>
    </row>
    <row r="7971" spans="1:11" ht="16.5" x14ac:dyDescent="0.15">
      <c r="A7971" s="145" t="s">
        <v>30634</v>
      </c>
      <c r="B7971" s="32" t="s">
        <v>9401</v>
      </c>
      <c r="C7971" s="32" t="s">
        <v>3959</v>
      </c>
      <c r="D7971" s="32" t="s">
        <v>997</v>
      </c>
      <c r="E7971" s="145" t="s">
        <v>17405</v>
      </c>
      <c r="F7971" s="145" t="s">
        <v>30635</v>
      </c>
      <c r="G7971" s="145" t="s">
        <v>17407</v>
      </c>
      <c r="H7971" s="145" t="s">
        <v>1169</v>
      </c>
      <c r="I7971" s="11" t="s">
        <v>997</v>
      </c>
      <c r="J7971" s="11" t="s">
        <v>43677</v>
      </c>
      <c r="K7971" s="11" t="s">
        <v>1166</v>
      </c>
    </row>
    <row r="7972" spans="1:11" ht="16.5" x14ac:dyDescent="0.15">
      <c r="A7972" s="145" t="s">
        <v>30636</v>
      </c>
      <c r="B7972" s="32" t="s">
        <v>9705</v>
      </c>
      <c r="C7972" s="32" t="s">
        <v>4046</v>
      </c>
      <c r="D7972" s="32" t="s">
        <v>997</v>
      </c>
      <c r="E7972" s="145" t="s">
        <v>17405</v>
      </c>
      <c r="F7972" s="145" t="s">
        <v>30637</v>
      </c>
      <c r="G7972" s="145" t="s">
        <v>17454</v>
      </c>
      <c r="H7972" s="145" t="s">
        <v>1169</v>
      </c>
      <c r="I7972" s="11" t="s">
        <v>997</v>
      </c>
      <c r="J7972" s="11" t="s">
        <v>43677</v>
      </c>
      <c r="K7972" s="11" t="s">
        <v>1166</v>
      </c>
    </row>
    <row r="7973" spans="1:11" ht="16.5" x14ac:dyDescent="0.15">
      <c r="A7973" s="145" t="s">
        <v>30638</v>
      </c>
      <c r="B7973" s="32" t="s">
        <v>9706</v>
      </c>
      <c r="C7973" s="32" t="s">
        <v>9707</v>
      </c>
      <c r="D7973" s="32" t="s">
        <v>997</v>
      </c>
      <c r="E7973" s="145" t="s">
        <v>17405</v>
      </c>
      <c r="F7973" s="145" t="s">
        <v>30639</v>
      </c>
      <c r="G7973" s="145" t="s">
        <v>17407</v>
      </c>
      <c r="H7973" s="145" t="s">
        <v>1169</v>
      </c>
      <c r="I7973" s="11" t="s">
        <v>997</v>
      </c>
      <c r="J7973" s="11" t="s">
        <v>43677</v>
      </c>
      <c r="K7973" s="11" t="s">
        <v>1166</v>
      </c>
    </row>
    <row r="7974" spans="1:11" ht="16.5" x14ac:dyDescent="0.15">
      <c r="A7974" s="145" t="s">
        <v>30640</v>
      </c>
      <c r="B7974" s="32" t="s">
        <v>9683</v>
      </c>
      <c r="C7974" s="32" t="s">
        <v>3959</v>
      </c>
      <c r="D7974" s="32" t="s">
        <v>997</v>
      </c>
      <c r="E7974" s="145" t="s">
        <v>17405</v>
      </c>
      <c r="F7974" s="145" t="s">
        <v>30641</v>
      </c>
      <c r="G7974" s="145" t="s">
        <v>17407</v>
      </c>
      <c r="H7974" s="145" t="s">
        <v>1169</v>
      </c>
      <c r="I7974" s="11" t="s">
        <v>997</v>
      </c>
      <c r="J7974" s="11" t="s">
        <v>43677</v>
      </c>
      <c r="K7974" s="11" t="s">
        <v>1166</v>
      </c>
    </row>
    <row r="7975" spans="1:11" ht="16.5" x14ac:dyDescent="0.15">
      <c r="A7975" s="145" t="s">
        <v>30642</v>
      </c>
      <c r="B7975" s="32" t="s">
        <v>9708</v>
      </c>
      <c r="C7975" s="32" t="s">
        <v>3959</v>
      </c>
      <c r="D7975" s="32" t="s">
        <v>997</v>
      </c>
      <c r="E7975" s="145" t="s">
        <v>17405</v>
      </c>
      <c r="F7975" s="145" t="s">
        <v>30643</v>
      </c>
      <c r="G7975" s="145" t="s">
        <v>17407</v>
      </c>
      <c r="H7975" s="145" t="s">
        <v>1169</v>
      </c>
      <c r="I7975" s="11" t="s">
        <v>997</v>
      </c>
      <c r="J7975" s="11" t="s">
        <v>43677</v>
      </c>
      <c r="K7975" s="11" t="s">
        <v>1166</v>
      </c>
    </row>
    <row r="7976" spans="1:11" ht="16.5" x14ac:dyDescent="0.15">
      <c r="A7976" s="145" t="s">
        <v>30644</v>
      </c>
      <c r="B7976" s="32" t="s">
        <v>9283</v>
      </c>
      <c r="C7976" s="32" t="s">
        <v>4046</v>
      </c>
      <c r="D7976" s="32" t="s">
        <v>997</v>
      </c>
      <c r="E7976" s="145" t="s">
        <v>17405</v>
      </c>
      <c r="F7976" s="145" t="s">
        <v>30645</v>
      </c>
      <c r="G7976" s="145" t="s">
        <v>17454</v>
      </c>
      <c r="H7976" s="145" t="s">
        <v>1169</v>
      </c>
      <c r="I7976" s="11" t="s">
        <v>997</v>
      </c>
      <c r="J7976" s="11" t="s">
        <v>43677</v>
      </c>
      <c r="K7976" s="11" t="s">
        <v>1166</v>
      </c>
    </row>
    <row r="7977" spans="1:11" ht="16.5" x14ac:dyDescent="0.15">
      <c r="A7977" s="145" t="s">
        <v>30646</v>
      </c>
      <c r="B7977" s="32" t="s">
        <v>3958</v>
      </c>
      <c r="C7977" s="32" t="s">
        <v>3959</v>
      </c>
      <c r="D7977" s="32" t="s">
        <v>997</v>
      </c>
      <c r="E7977" s="145" t="s">
        <v>17405</v>
      </c>
      <c r="F7977" s="145" t="s">
        <v>30647</v>
      </c>
      <c r="G7977" s="145" t="s">
        <v>17407</v>
      </c>
      <c r="H7977" s="145" t="s">
        <v>1169</v>
      </c>
      <c r="I7977" s="11" t="s">
        <v>997</v>
      </c>
      <c r="J7977" s="11" t="s">
        <v>43677</v>
      </c>
      <c r="K7977" s="11" t="s">
        <v>1166</v>
      </c>
    </row>
    <row r="7978" spans="1:11" ht="16.5" x14ac:dyDescent="0.15">
      <c r="A7978" s="145" t="s">
        <v>30648</v>
      </c>
      <c r="B7978" s="32" t="s">
        <v>9709</v>
      </c>
      <c r="C7978" s="32" t="s">
        <v>1275</v>
      </c>
      <c r="D7978" s="32" t="s">
        <v>997</v>
      </c>
      <c r="E7978" s="145" t="s">
        <v>17405</v>
      </c>
      <c r="F7978" s="145" t="s">
        <v>30649</v>
      </c>
      <c r="G7978" s="145" t="s">
        <v>17407</v>
      </c>
      <c r="H7978" s="145" t="s">
        <v>1169</v>
      </c>
      <c r="I7978" s="11" t="s">
        <v>997</v>
      </c>
      <c r="J7978" s="11" t="s">
        <v>43677</v>
      </c>
      <c r="K7978" s="11" t="s">
        <v>1166</v>
      </c>
    </row>
    <row r="7979" spans="1:11" ht="16.5" x14ac:dyDescent="0.15">
      <c r="A7979" s="145" t="s">
        <v>30650</v>
      </c>
      <c r="B7979" s="32" t="s">
        <v>9710</v>
      </c>
      <c r="C7979" s="32" t="s">
        <v>9711</v>
      </c>
      <c r="D7979" s="32" t="s">
        <v>997</v>
      </c>
      <c r="E7979" s="145" t="s">
        <v>17405</v>
      </c>
      <c r="F7979" s="145" t="s">
        <v>30651</v>
      </c>
      <c r="G7979" s="145" t="s">
        <v>17407</v>
      </c>
      <c r="H7979" s="145" t="s">
        <v>1169</v>
      </c>
      <c r="I7979" s="11" t="s">
        <v>997</v>
      </c>
      <c r="J7979" s="11" t="s">
        <v>43677</v>
      </c>
      <c r="K7979" s="11" t="s">
        <v>1166</v>
      </c>
    </row>
    <row r="7980" spans="1:11" ht="16.5" x14ac:dyDescent="0.15">
      <c r="A7980" s="145" t="s">
        <v>30652</v>
      </c>
      <c r="B7980" s="32" t="s">
        <v>9712</v>
      </c>
      <c r="C7980" s="32" t="s">
        <v>4046</v>
      </c>
      <c r="D7980" s="32" t="s">
        <v>997</v>
      </c>
      <c r="E7980" s="145" t="s">
        <v>17405</v>
      </c>
      <c r="F7980" s="145" t="s">
        <v>30637</v>
      </c>
      <c r="G7980" s="145" t="s">
        <v>17454</v>
      </c>
      <c r="H7980" s="145" t="s">
        <v>1169</v>
      </c>
      <c r="I7980" s="11" t="s">
        <v>997</v>
      </c>
      <c r="J7980" s="11" t="s">
        <v>43677</v>
      </c>
      <c r="K7980" s="11" t="s">
        <v>1166</v>
      </c>
    </row>
    <row r="7981" spans="1:11" ht="16.5" x14ac:dyDescent="0.15">
      <c r="A7981" s="145" t="s">
        <v>30653</v>
      </c>
      <c r="B7981" s="32" t="s">
        <v>9713</v>
      </c>
      <c r="C7981" s="32" t="s">
        <v>9273</v>
      </c>
      <c r="D7981" s="32" t="s">
        <v>997</v>
      </c>
      <c r="E7981" s="145" t="s">
        <v>17405</v>
      </c>
      <c r="F7981" s="145" t="s">
        <v>30654</v>
      </c>
      <c r="G7981" s="145" t="s">
        <v>17454</v>
      </c>
      <c r="H7981" s="145" t="s">
        <v>1169</v>
      </c>
      <c r="I7981" s="11" t="s">
        <v>997</v>
      </c>
      <c r="J7981" s="11" t="s">
        <v>43677</v>
      </c>
      <c r="K7981" s="11" t="s">
        <v>1166</v>
      </c>
    </row>
    <row r="7982" spans="1:11" ht="16.5" x14ac:dyDescent="0.15">
      <c r="A7982" s="145" t="s">
        <v>30655</v>
      </c>
      <c r="B7982" s="32" t="s">
        <v>9714</v>
      </c>
      <c r="C7982" s="32" t="s">
        <v>9289</v>
      </c>
      <c r="D7982" s="32" t="s">
        <v>997</v>
      </c>
      <c r="E7982" s="145" t="s">
        <v>17405</v>
      </c>
      <c r="F7982" s="145" t="s">
        <v>30656</v>
      </c>
      <c r="G7982" s="145" t="s">
        <v>17454</v>
      </c>
      <c r="H7982" s="145" t="s">
        <v>1169</v>
      </c>
      <c r="I7982" s="11" t="s">
        <v>997</v>
      </c>
      <c r="J7982" s="11" t="s">
        <v>43677</v>
      </c>
      <c r="K7982" s="11" t="s">
        <v>1166</v>
      </c>
    </row>
    <row r="7983" spans="1:11" ht="16.5" x14ac:dyDescent="0.15">
      <c r="A7983" s="145" t="s">
        <v>30657</v>
      </c>
      <c r="B7983" s="32" t="s">
        <v>9715</v>
      </c>
      <c r="C7983" s="32" t="s">
        <v>9716</v>
      </c>
      <c r="D7983" s="32" t="s">
        <v>997</v>
      </c>
      <c r="E7983" s="145" t="s">
        <v>17405</v>
      </c>
      <c r="F7983" s="145" t="s">
        <v>30658</v>
      </c>
      <c r="G7983" s="145" t="s">
        <v>17407</v>
      </c>
      <c r="H7983" s="145" t="s">
        <v>1169</v>
      </c>
      <c r="I7983" s="11" t="s">
        <v>997</v>
      </c>
      <c r="J7983" s="11" t="s">
        <v>43677</v>
      </c>
      <c r="K7983" s="11" t="s">
        <v>1166</v>
      </c>
    </row>
    <row r="7984" spans="1:11" ht="16.5" x14ac:dyDescent="0.15">
      <c r="A7984" s="145" t="s">
        <v>30659</v>
      </c>
      <c r="B7984" s="32" t="s">
        <v>9717</v>
      </c>
      <c r="C7984" s="32" t="s">
        <v>3959</v>
      </c>
      <c r="D7984" s="32" t="s">
        <v>997</v>
      </c>
      <c r="E7984" s="145" t="s">
        <v>17405</v>
      </c>
      <c r="F7984" s="145" t="s">
        <v>30660</v>
      </c>
      <c r="G7984" s="145" t="s">
        <v>17407</v>
      </c>
      <c r="H7984" s="145" t="s">
        <v>1169</v>
      </c>
      <c r="I7984" s="11" t="s">
        <v>997</v>
      </c>
      <c r="J7984" s="11" t="s">
        <v>43677</v>
      </c>
      <c r="K7984" s="11" t="s">
        <v>1166</v>
      </c>
    </row>
    <row r="7985" spans="1:11" ht="16.5" x14ac:dyDescent="0.15">
      <c r="A7985" s="145" t="s">
        <v>30661</v>
      </c>
      <c r="B7985" s="32" t="s">
        <v>9718</v>
      </c>
      <c r="C7985" s="32" t="s">
        <v>3959</v>
      </c>
      <c r="D7985" s="32" t="s">
        <v>997</v>
      </c>
      <c r="E7985" s="145" t="s">
        <v>17405</v>
      </c>
      <c r="F7985" s="145" t="s">
        <v>30662</v>
      </c>
      <c r="G7985" s="145" t="s">
        <v>17407</v>
      </c>
      <c r="H7985" s="145" t="s">
        <v>1169</v>
      </c>
      <c r="I7985" s="11" t="s">
        <v>997</v>
      </c>
      <c r="J7985" s="11" t="s">
        <v>43677</v>
      </c>
      <c r="K7985" s="11" t="s">
        <v>1166</v>
      </c>
    </row>
    <row r="7986" spans="1:11" ht="16.5" x14ac:dyDescent="0.15">
      <c r="A7986" s="145" t="s">
        <v>30663</v>
      </c>
      <c r="B7986" s="32" t="s">
        <v>9608</v>
      </c>
      <c r="C7986" s="32" t="s">
        <v>9719</v>
      </c>
      <c r="D7986" s="32" t="s">
        <v>997</v>
      </c>
      <c r="E7986" s="145" t="s">
        <v>17405</v>
      </c>
      <c r="F7986" s="145" t="s">
        <v>30412</v>
      </c>
      <c r="G7986" s="145" t="s">
        <v>17407</v>
      </c>
      <c r="H7986" s="145" t="s">
        <v>1169</v>
      </c>
      <c r="I7986" s="11" t="s">
        <v>997</v>
      </c>
      <c r="J7986" s="11" t="s">
        <v>43677</v>
      </c>
      <c r="K7986" s="11" t="s">
        <v>1166</v>
      </c>
    </row>
    <row r="7987" spans="1:11" ht="16.5" x14ac:dyDescent="0.15">
      <c r="A7987" s="145" t="s">
        <v>30664</v>
      </c>
      <c r="B7987" s="32" t="s">
        <v>9720</v>
      </c>
      <c r="C7987" s="32" t="s">
        <v>8934</v>
      </c>
      <c r="D7987" s="32" t="s">
        <v>997</v>
      </c>
      <c r="E7987" s="145" t="s">
        <v>17405</v>
      </c>
      <c r="F7987" s="145" t="s">
        <v>30665</v>
      </c>
      <c r="G7987" s="145" t="s">
        <v>17454</v>
      </c>
      <c r="H7987" s="145" t="s">
        <v>1169</v>
      </c>
      <c r="I7987" s="11" t="s">
        <v>997</v>
      </c>
      <c r="J7987" s="11" t="s">
        <v>43677</v>
      </c>
      <c r="K7987" s="11" t="s">
        <v>1166</v>
      </c>
    </row>
    <row r="7988" spans="1:11" ht="16.5" x14ac:dyDescent="0.15">
      <c r="A7988" s="145" t="s">
        <v>30666</v>
      </c>
      <c r="B7988" s="32" t="s">
        <v>9721</v>
      </c>
      <c r="C7988" s="32" t="s">
        <v>9722</v>
      </c>
      <c r="D7988" s="32" t="s">
        <v>997</v>
      </c>
      <c r="E7988" s="145" t="s">
        <v>17405</v>
      </c>
      <c r="F7988" s="145" t="s">
        <v>30667</v>
      </c>
      <c r="G7988" s="145" t="s">
        <v>17407</v>
      </c>
      <c r="H7988" s="145" t="s">
        <v>1169</v>
      </c>
      <c r="I7988" s="11" t="s">
        <v>997</v>
      </c>
      <c r="J7988" s="11" t="s">
        <v>43677</v>
      </c>
      <c r="K7988" s="11" t="s">
        <v>1166</v>
      </c>
    </row>
    <row r="7989" spans="1:11" ht="16.5" x14ac:dyDescent="0.15">
      <c r="A7989" s="145" t="s">
        <v>30668</v>
      </c>
      <c r="B7989" s="32" t="s">
        <v>9723</v>
      </c>
      <c r="C7989" s="32" t="s">
        <v>9724</v>
      </c>
      <c r="D7989" s="32" t="s">
        <v>997</v>
      </c>
      <c r="E7989" s="145" t="s">
        <v>19482</v>
      </c>
      <c r="F7989" s="145" t="s">
        <v>30669</v>
      </c>
      <c r="G7989" s="145" t="s">
        <v>17407</v>
      </c>
      <c r="H7989" s="145" t="s">
        <v>1169</v>
      </c>
      <c r="I7989" s="11" t="s">
        <v>997</v>
      </c>
      <c r="J7989" s="11" t="s">
        <v>43677</v>
      </c>
      <c r="K7989" s="11" t="s">
        <v>1166</v>
      </c>
    </row>
    <row r="7990" spans="1:11" ht="16.5" x14ac:dyDescent="0.15">
      <c r="A7990" s="145" t="s">
        <v>30670</v>
      </c>
      <c r="B7990" s="32" t="s">
        <v>9725</v>
      </c>
      <c r="C7990" s="32" t="s">
        <v>4024</v>
      </c>
      <c r="D7990" s="32" t="s">
        <v>997</v>
      </c>
      <c r="E7990" s="145" t="s">
        <v>17405</v>
      </c>
      <c r="F7990" s="145" t="s">
        <v>30671</v>
      </c>
      <c r="G7990" s="145" t="s">
        <v>17407</v>
      </c>
      <c r="H7990" s="145" t="s">
        <v>1169</v>
      </c>
      <c r="I7990" s="11" t="s">
        <v>997</v>
      </c>
      <c r="J7990" s="11" t="s">
        <v>43677</v>
      </c>
      <c r="K7990" s="11" t="s">
        <v>1166</v>
      </c>
    </row>
    <row r="7991" spans="1:11" ht="16.5" x14ac:dyDescent="0.15">
      <c r="A7991" s="145" t="s">
        <v>30672</v>
      </c>
      <c r="B7991" s="32" t="s">
        <v>9726</v>
      </c>
      <c r="C7991" s="32" t="s">
        <v>9727</v>
      </c>
      <c r="D7991" s="32" t="s">
        <v>997</v>
      </c>
      <c r="E7991" s="145" t="s">
        <v>17405</v>
      </c>
      <c r="F7991" s="145" t="s">
        <v>30673</v>
      </c>
      <c r="G7991" s="145" t="s">
        <v>17407</v>
      </c>
      <c r="H7991" s="145" t="s">
        <v>1169</v>
      </c>
      <c r="I7991" s="11" t="s">
        <v>997</v>
      </c>
      <c r="J7991" s="11" t="s">
        <v>43677</v>
      </c>
      <c r="K7991" s="11" t="s">
        <v>1166</v>
      </c>
    </row>
    <row r="7992" spans="1:11" ht="16.5" x14ac:dyDescent="0.15">
      <c r="A7992" s="145" t="s">
        <v>30674</v>
      </c>
      <c r="B7992" s="32" t="s">
        <v>9691</v>
      </c>
      <c r="C7992" s="32" t="s">
        <v>9289</v>
      </c>
      <c r="D7992" s="32" t="s">
        <v>997</v>
      </c>
      <c r="E7992" s="145" t="s">
        <v>17405</v>
      </c>
      <c r="F7992" s="145" t="s">
        <v>30675</v>
      </c>
      <c r="G7992" s="145" t="s">
        <v>17407</v>
      </c>
      <c r="H7992" s="145" t="s">
        <v>1169</v>
      </c>
      <c r="I7992" s="11" t="s">
        <v>997</v>
      </c>
      <c r="J7992" s="11" t="s">
        <v>43677</v>
      </c>
      <c r="K7992" s="11" t="s">
        <v>1166</v>
      </c>
    </row>
    <row r="7993" spans="1:11" ht="16.5" x14ac:dyDescent="0.15">
      <c r="A7993" s="145" t="s">
        <v>30676</v>
      </c>
      <c r="B7993" s="32" t="s">
        <v>9728</v>
      </c>
      <c r="C7993" s="32" t="s">
        <v>3959</v>
      </c>
      <c r="D7993" s="32" t="s">
        <v>997</v>
      </c>
      <c r="E7993" s="145" t="s">
        <v>17405</v>
      </c>
      <c r="F7993" s="145" t="s">
        <v>30677</v>
      </c>
      <c r="G7993" s="145" t="s">
        <v>17407</v>
      </c>
      <c r="H7993" s="145" t="s">
        <v>1169</v>
      </c>
      <c r="I7993" s="11" t="s">
        <v>997</v>
      </c>
      <c r="J7993" s="11" t="s">
        <v>43677</v>
      </c>
      <c r="K7993" s="11" t="s">
        <v>1166</v>
      </c>
    </row>
    <row r="7994" spans="1:11" ht="16.5" x14ac:dyDescent="0.15">
      <c r="A7994" s="145" t="s">
        <v>30678</v>
      </c>
      <c r="B7994" s="32" t="s">
        <v>9729</v>
      </c>
      <c r="C7994" s="32" t="s">
        <v>9730</v>
      </c>
      <c r="D7994" s="32" t="s">
        <v>997</v>
      </c>
      <c r="E7994" s="145" t="s">
        <v>17405</v>
      </c>
      <c r="F7994" s="145" t="s">
        <v>30679</v>
      </c>
      <c r="G7994" s="145" t="s">
        <v>17407</v>
      </c>
      <c r="H7994" s="145" t="s">
        <v>1169</v>
      </c>
      <c r="I7994" s="11" t="s">
        <v>997</v>
      </c>
      <c r="J7994" s="11" t="s">
        <v>43677</v>
      </c>
      <c r="K7994" s="11" t="s">
        <v>1166</v>
      </c>
    </row>
    <row r="7995" spans="1:11" ht="16.5" x14ac:dyDescent="0.15">
      <c r="A7995" s="145" t="s">
        <v>30680</v>
      </c>
      <c r="B7995" s="32" t="s">
        <v>9296</v>
      </c>
      <c r="C7995" s="32" t="s">
        <v>9731</v>
      </c>
      <c r="D7995" s="32" t="s">
        <v>997</v>
      </c>
      <c r="E7995" s="145" t="s">
        <v>17405</v>
      </c>
      <c r="F7995" s="145" t="s">
        <v>29819</v>
      </c>
      <c r="G7995" s="145" t="s">
        <v>17407</v>
      </c>
      <c r="H7995" s="145" t="s">
        <v>1169</v>
      </c>
      <c r="I7995" s="11" t="s">
        <v>997</v>
      </c>
      <c r="J7995" s="11" t="s">
        <v>43677</v>
      </c>
      <c r="K7995" s="11" t="s">
        <v>1166</v>
      </c>
    </row>
    <row r="7996" spans="1:11" ht="16.5" x14ac:dyDescent="0.15">
      <c r="A7996" s="145" t="s">
        <v>30681</v>
      </c>
      <c r="B7996" s="32" t="s">
        <v>9732</v>
      </c>
      <c r="C7996" s="32" t="s">
        <v>300</v>
      </c>
      <c r="D7996" s="32" t="s">
        <v>997</v>
      </c>
      <c r="E7996" s="145" t="s">
        <v>17405</v>
      </c>
      <c r="F7996" s="145" t="s">
        <v>997</v>
      </c>
      <c r="G7996" s="145" t="s">
        <v>17407</v>
      </c>
      <c r="H7996" s="145" t="s">
        <v>1169</v>
      </c>
      <c r="I7996" s="11" t="s">
        <v>997</v>
      </c>
      <c r="J7996" s="11" t="s">
        <v>43677</v>
      </c>
      <c r="K7996" s="11" t="s">
        <v>1166</v>
      </c>
    </row>
    <row r="7997" spans="1:11" ht="16.5" x14ac:dyDescent="0.15">
      <c r="A7997" s="145" t="s">
        <v>30682</v>
      </c>
      <c r="B7997" s="32" t="s">
        <v>9309</v>
      </c>
      <c r="C7997" s="32" t="s">
        <v>3959</v>
      </c>
      <c r="D7997" s="32" t="s">
        <v>997</v>
      </c>
      <c r="E7997" s="145" t="s">
        <v>17405</v>
      </c>
      <c r="F7997" s="145" t="s">
        <v>30683</v>
      </c>
      <c r="G7997" s="145" t="s">
        <v>17407</v>
      </c>
      <c r="H7997" s="145" t="s">
        <v>1169</v>
      </c>
      <c r="I7997" s="11" t="s">
        <v>997</v>
      </c>
      <c r="J7997" s="11" t="s">
        <v>43677</v>
      </c>
      <c r="K7997" s="11" t="s">
        <v>1166</v>
      </c>
    </row>
    <row r="7998" spans="1:11" ht="16.5" x14ac:dyDescent="0.15">
      <c r="A7998" s="145" t="s">
        <v>30684</v>
      </c>
      <c r="B7998" s="32" t="s">
        <v>9733</v>
      </c>
      <c r="C7998" s="32" t="s">
        <v>9273</v>
      </c>
      <c r="D7998" s="32" t="s">
        <v>997</v>
      </c>
      <c r="E7998" s="145" t="s">
        <v>17405</v>
      </c>
      <c r="F7998" s="145" t="s">
        <v>30685</v>
      </c>
      <c r="G7998" s="145" t="s">
        <v>17454</v>
      </c>
      <c r="H7998" s="145" t="s">
        <v>1169</v>
      </c>
      <c r="I7998" s="11" t="s">
        <v>997</v>
      </c>
      <c r="J7998" s="11" t="s">
        <v>43677</v>
      </c>
      <c r="K7998" s="11" t="s">
        <v>1166</v>
      </c>
    </row>
    <row r="7999" spans="1:11" ht="16.5" x14ac:dyDescent="0.15">
      <c r="A7999" s="145" t="s">
        <v>30686</v>
      </c>
      <c r="B7999" s="32" t="s">
        <v>9734</v>
      </c>
      <c r="C7999" s="32" t="s">
        <v>9598</v>
      </c>
      <c r="D7999" s="32" t="s">
        <v>997</v>
      </c>
      <c r="E7999" s="145" t="s">
        <v>19482</v>
      </c>
      <c r="F7999" s="145" t="s">
        <v>30687</v>
      </c>
      <c r="G7999" s="145" t="s">
        <v>17407</v>
      </c>
      <c r="H7999" s="145" t="s">
        <v>1169</v>
      </c>
      <c r="I7999" s="11" t="s">
        <v>997</v>
      </c>
      <c r="J7999" s="11" t="s">
        <v>43677</v>
      </c>
      <c r="K7999" s="11" t="s">
        <v>1166</v>
      </c>
    </row>
    <row r="8000" spans="1:11" ht="16.5" x14ac:dyDescent="0.15">
      <c r="A8000" s="145" t="s">
        <v>30688</v>
      </c>
      <c r="B8000" s="32" t="s">
        <v>9735</v>
      </c>
      <c r="C8000" s="32" t="s">
        <v>9273</v>
      </c>
      <c r="D8000" s="32" t="s">
        <v>997</v>
      </c>
      <c r="E8000" s="145" t="s">
        <v>17405</v>
      </c>
      <c r="F8000" s="145" t="s">
        <v>30689</v>
      </c>
      <c r="G8000" s="145" t="s">
        <v>17454</v>
      </c>
      <c r="H8000" s="145" t="s">
        <v>1169</v>
      </c>
      <c r="I8000" s="11" t="s">
        <v>997</v>
      </c>
      <c r="J8000" s="11" t="s">
        <v>43677</v>
      </c>
      <c r="K8000" s="11" t="s">
        <v>1166</v>
      </c>
    </row>
    <row r="8001" spans="1:11" ht="16.5" x14ac:dyDescent="0.15">
      <c r="A8001" s="145" t="s">
        <v>30690</v>
      </c>
      <c r="B8001" s="32" t="s">
        <v>9202</v>
      </c>
      <c r="C8001" s="32" t="s">
        <v>9736</v>
      </c>
      <c r="D8001" s="32" t="s">
        <v>997</v>
      </c>
      <c r="E8001" s="145" t="s">
        <v>17405</v>
      </c>
      <c r="F8001" s="145" t="s">
        <v>30691</v>
      </c>
      <c r="G8001" s="145" t="s">
        <v>17454</v>
      </c>
      <c r="H8001" s="145" t="s">
        <v>1169</v>
      </c>
      <c r="I8001" s="11" t="s">
        <v>997</v>
      </c>
      <c r="J8001" s="11" t="s">
        <v>43677</v>
      </c>
      <c r="K8001" s="11" t="s">
        <v>1166</v>
      </c>
    </row>
    <row r="8002" spans="1:11" ht="16.5" x14ac:dyDescent="0.15">
      <c r="A8002" s="145" t="s">
        <v>30692</v>
      </c>
      <c r="B8002" s="32" t="s">
        <v>9737</v>
      </c>
      <c r="C8002" s="32" t="s">
        <v>9686</v>
      </c>
      <c r="D8002" s="32" t="s">
        <v>997</v>
      </c>
      <c r="E8002" s="145" t="s">
        <v>17405</v>
      </c>
      <c r="F8002" s="145" t="s">
        <v>30693</v>
      </c>
      <c r="G8002" s="145" t="s">
        <v>17454</v>
      </c>
      <c r="H8002" s="145" t="s">
        <v>1169</v>
      </c>
      <c r="I8002" s="11" t="s">
        <v>997</v>
      </c>
      <c r="J8002" s="11" t="s">
        <v>43677</v>
      </c>
      <c r="K8002" s="11" t="s">
        <v>1166</v>
      </c>
    </row>
    <row r="8003" spans="1:11" ht="16.5" x14ac:dyDescent="0.15">
      <c r="A8003" s="145" t="s">
        <v>30694</v>
      </c>
      <c r="B8003" s="32" t="s">
        <v>9734</v>
      </c>
      <c r="C8003" s="32" t="s">
        <v>9598</v>
      </c>
      <c r="D8003" s="32" t="s">
        <v>997</v>
      </c>
      <c r="E8003" s="145" t="s">
        <v>19482</v>
      </c>
      <c r="F8003" s="145" t="s">
        <v>30687</v>
      </c>
      <c r="G8003" s="145" t="s">
        <v>17407</v>
      </c>
      <c r="H8003" s="145" t="s">
        <v>1169</v>
      </c>
      <c r="I8003" s="11" t="s">
        <v>997</v>
      </c>
      <c r="J8003" s="11" t="s">
        <v>43677</v>
      </c>
      <c r="K8003" s="11" t="s">
        <v>1166</v>
      </c>
    </row>
    <row r="8004" spans="1:11" ht="16.5" x14ac:dyDescent="0.15">
      <c r="A8004" s="145" t="s">
        <v>30695</v>
      </c>
      <c r="B8004" s="32" t="s">
        <v>9738</v>
      </c>
      <c r="C8004" s="32" t="s">
        <v>9707</v>
      </c>
      <c r="D8004" s="32" t="s">
        <v>997</v>
      </c>
      <c r="E8004" s="145" t="s">
        <v>17405</v>
      </c>
      <c r="F8004" s="145" t="s">
        <v>30696</v>
      </c>
      <c r="G8004" s="145" t="s">
        <v>17407</v>
      </c>
      <c r="H8004" s="145" t="s">
        <v>1169</v>
      </c>
      <c r="I8004" s="11" t="s">
        <v>997</v>
      </c>
      <c r="J8004" s="11" t="s">
        <v>43677</v>
      </c>
      <c r="K8004" s="11" t="s">
        <v>1166</v>
      </c>
    </row>
    <row r="8005" spans="1:11" ht="16.5" x14ac:dyDescent="0.15">
      <c r="A8005" s="145" t="s">
        <v>30697</v>
      </c>
      <c r="B8005" s="32" t="s">
        <v>9283</v>
      </c>
      <c r="C8005" s="32" t="s">
        <v>3160</v>
      </c>
      <c r="D8005" s="32" t="s">
        <v>997</v>
      </c>
      <c r="E8005" s="145" t="s">
        <v>17405</v>
      </c>
      <c r="F8005" s="145" t="s">
        <v>30698</v>
      </c>
      <c r="G8005" s="145" t="s">
        <v>17454</v>
      </c>
      <c r="H8005" s="145" t="s">
        <v>1169</v>
      </c>
      <c r="I8005" s="11" t="s">
        <v>997</v>
      </c>
      <c r="J8005" s="11" t="s">
        <v>43677</v>
      </c>
      <c r="K8005" s="11" t="s">
        <v>1166</v>
      </c>
    </row>
    <row r="8006" spans="1:11" ht="16.5" x14ac:dyDescent="0.15">
      <c r="A8006" s="145" t="s">
        <v>30699</v>
      </c>
      <c r="B8006" s="32" t="s">
        <v>9739</v>
      </c>
      <c r="C8006" s="32" t="s">
        <v>1186</v>
      </c>
      <c r="D8006" s="32" t="s">
        <v>997</v>
      </c>
      <c r="E8006" s="145" t="s">
        <v>17405</v>
      </c>
      <c r="F8006" s="145" t="s">
        <v>30700</v>
      </c>
      <c r="G8006" s="145" t="s">
        <v>17407</v>
      </c>
      <c r="H8006" s="145" t="s">
        <v>1169</v>
      </c>
      <c r="I8006" s="11" t="s">
        <v>997</v>
      </c>
      <c r="J8006" s="11" t="s">
        <v>43677</v>
      </c>
      <c r="K8006" s="11" t="s">
        <v>1166</v>
      </c>
    </row>
    <row r="8007" spans="1:11" ht="16.5" x14ac:dyDescent="0.15">
      <c r="A8007" s="145" t="s">
        <v>30701</v>
      </c>
      <c r="B8007" s="32" t="s">
        <v>9740</v>
      </c>
      <c r="C8007" s="32" t="s">
        <v>3959</v>
      </c>
      <c r="D8007" s="32" t="s">
        <v>997</v>
      </c>
      <c r="E8007" s="145" t="s">
        <v>17405</v>
      </c>
      <c r="F8007" s="145" t="s">
        <v>30702</v>
      </c>
      <c r="G8007" s="145" t="s">
        <v>17407</v>
      </c>
      <c r="H8007" s="145" t="s">
        <v>1169</v>
      </c>
      <c r="I8007" s="11" t="s">
        <v>997</v>
      </c>
      <c r="J8007" s="11" t="s">
        <v>43677</v>
      </c>
      <c r="K8007" s="11" t="s">
        <v>1166</v>
      </c>
    </row>
    <row r="8008" spans="1:11" ht="16.5" x14ac:dyDescent="0.15">
      <c r="A8008" s="145" t="s">
        <v>30703</v>
      </c>
      <c r="B8008" s="32" t="s">
        <v>9741</v>
      </c>
      <c r="C8008" s="32" t="s">
        <v>3959</v>
      </c>
      <c r="D8008" s="32" t="s">
        <v>997</v>
      </c>
      <c r="E8008" s="145" t="s">
        <v>17405</v>
      </c>
      <c r="F8008" s="145" t="s">
        <v>30704</v>
      </c>
      <c r="G8008" s="145" t="s">
        <v>17407</v>
      </c>
      <c r="H8008" s="145" t="s">
        <v>1169</v>
      </c>
      <c r="I8008" s="11" t="s">
        <v>997</v>
      </c>
      <c r="J8008" s="11" t="s">
        <v>43677</v>
      </c>
      <c r="K8008" s="11" t="s">
        <v>1166</v>
      </c>
    </row>
    <row r="8009" spans="1:11" ht="16.5" x14ac:dyDescent="0.15">
      <c r="A8009" s="145" t="s">
        <v>30705</v>
      </c>
      <c r="B8009" s="32" t="s">
        <v>9742</v>
      </c>
      <c r="C8009" s="32" t="s">
        <v>1254</v>
      </c>
      <c r="D8009" s="32" t="s">
        <v>997</v>
      </c>
      <c r="E8009" s="145" t="s">
        <v>19482</v>
      </c>
      <c r="F8009" s="145" t="s">
        <v>30706</v>
      </c>
      <c r="G8009" s="145" t="s">
        <v>17407</v>
      </c>
      <c r="H8009" s="145" t="s">
        <v>1169</v>
      </c>
      <c r="I8009" s="11" t="s">
        <v>997</v>
      </c>
      <c r="J8009" s="11" t="s">
        <v>43677</v>
      </c>
      <c r="K8009" s="11" t="s">
        <v>1166</v>
      </c>
    </row>
    <row r="8010" spans="1:11" ht="16.5" x14ac:dyDescent="0.15">
      <c r="A8010" s="145" t="s">
        <v>30707</v>
      </c>
      <c r="B8010" s="32" t="s">
        <v>9743</v>
      </c>
      <c r="C8010" s="32" t="s">
        <v>9273</v>
      </c>
      <c r="D8010" s="32" t="s">
        <v>997</v>
      </c>
      <c r="E8010" s="145" t="s">
        <v>17405</v>
      </c>
      <c r="F8010" s="145" t="s">
        <v>30708</v>
      </c>
      <c r="G8010" s="145" t="s">
        <v>17454</v>
      </c>
      <c r="H8010" s="145" t="s">
        <v>1169</v>
      </c>
      <c r="I8010" s="11" t="s">
        <v>997</v>
      </c>
      <c r="J8010" s="11" t="s">
        <v>43677</v>
      </c>
      <c r="K8010" s="11" t="s">
        <v>1166</v>
      </c>
    </row>
    <row r="8011" spans="1:11" ht="16.5" x14ac:dyDescent="0.15">
      <c r="A8011" s="145" t="s">
        <v>30709</v>
      </c>
      <c r="B8011" s="32" t="s">
        <v>9734</v>
      </c>
      <c r="C8011" s="32" t="s">
        <v>8657</v>
      </c>
      <c r="D8011" s="32" t="s">
        <v>997</v>
      </c>
      <c r="E8011" s="145" t="s">
        <v>19482</v>
      </c>
      <c r="F8011" s="145" t="s">
        <v>30687</v>
      </c>
      <c r="G8011" s="145" t="s">
        <v>17407</v>
      </c>
      <c r="H8011" s="145" t="s">
        <v>1169</v>
      </c>
      <c r="I8011" s="11" t="s">
        <v>997</v>
      </c>
      <c r="J8011" s="11" t="s">
        <v>43677</v>
      </c>
      <c r="K8011" s="11" t="s">
        <v>1166</v>
      </c>
    </row>
    <row r="8012" spans="1:11" ht="16.5" x14ac:dyDescent="0.15">
      <c r="A8012" s="145" t="s">
        <v>30710</v>
      </c>
      <c r="B8012" s="32" t="s">
        <v>4143</v>
      </c>
      <c r="C8012" s="32" t="s">
        <v>1248</v>
      </c>
      <c r="D8012" s="32" t="s">
        <v>997</v>
      </c>
      <c r="E8012" s="145" t="s">
        <v>17405</v>
      </c>
      <c r="F8012" s="145" t="s">
        <v>21708</v>
      </c>
      <c r="G8012" s="145" t="s">
        <v>17407</v>
      </c>
      <c r="H8012" s="145" t="s">
        <v>1169</v>
      </c>
      <c r="I8012" s="11" t="s">
        <v>997</v>
      </c>
      <c r="J8012" s="11" t="s">
        <v>43677</v>
      </c>
      <c r="K8012" s="11" t="s">
        <v>1166</v>
      </c>
    </row>
    <row r="8013" spans="1:11" ht="16.5" x14ac:dyDescent="0.15">
      <c r="A8013" s="145" t="s">
        <v>30711</v>
      </c>
      <c r="B8013" s="32" t="s">
        <v>9258</v>
      </c>
      <c r="C8013" s="32" t="s">
        <v>9744</v>
      </c>
      <c r="D8013" s="32" t="s">
        <v>997</v>
      </c>
      <c r="E8013" s="145" t="s">
        <v>17405</v>
      </c>
      <c r="F8013" s="145" t="s">
        <v>30712</v>
      </c>
      <c r="G8013" s="145" t="s">
        <v>17407</v>
      </c>
      <c r="H8013" s="145" t="s">
        <v>1169</v>
      </c>
      <c r="I8013" s="11" t="s">
        <v>997</v>
      </c>
      <c r="J8013" s="11" t="s">
        <v>43677</v>
      </c>
      <c r="K8013" s="11" t="s">
        <v>1166</v>
      </c>
    </row>
    <row r="8014" spans="1:11" ht="16.5" x14ac:dyDescent="0.15">
      <c r="A8014" s="145" t="s">
        <v>30713</v>
      </c>
      <c r="B8014" s="32" t="s">
        <v>9745</v>
      </c>
      <c r="C8014" s="32" t="s">
        <v>9273</v>
      </c>
      <c r="D8014" s="32" t="s">
        <v>997</v>
      </c>
      <c r="E8014" s="145" t="s">
        <v>17405</v>
      </c>
      <c r="F8014" s="145" t="s">
        <v>30714</v>
      </c>
      <c r="G8014" s="145" t="s">
        <v>17454</v>
      </c>
      <c r="H8014" s="145" t="s">
        <v>1169</v>
      </c>
      <c r="I8014" s="11" t="s">
        <v>997</v>
      </c>
      <c r="J8014" s="11" t="s">
        <v>43677</v>
      </c>
      <c r="K8014" s="11" t="s">
        <v>1166</v>
      </c>
    </row>
    <row r="8015" spans="1:11" ht="16.5" x14ac:dyDescent="0.15">
      <c r="A8015" s="145" t="s">
        <v>30715</v>
      </c>
      <c r="B8015" s="32" t="s">
        <v>9746</v>
      </c>
      <c r="C8015" s="32" t="s">
        <v>3959</v>
      </c>
      <c r="D8015" s="32" t="s">
        <v>997</v>
      </c>
      <c r="E8015" s="145" t="s">
        <v>17405</v>
      </c>
      <c r="F8015" s="145" t="s">
        <v>30716</v>
      </c>
      <c r="G8015" s="145" t="s">
        <v>17407</v>
      </c>
      <c r="H8015" s="145" t="s">
        <v>1169</v>
      </c>
      <c r="I8015" s="11" t="s">
        <v>997</v>
      </c>
      <c r="J8015" s="11" t="s">
        <v>43677</v>
      </c>
      <c r="K8015" s="11" t="s">
        <v>1166</v>
      </c>
    </row>
    <row r="8016" spans="1:11" ht="16.5" x14ac:dyDescent="0.15">
      <c r="A8016" s="145" t="s">
        <v>30717</v>
      </c>
      <c r="B8016" s="32" t="s">
        <v>9747</v>
      </c>
      <c r="C8016" s="32" t="s">
        <v>8934</v>
      </c>
      <c r="D8016" s="32" t="s">
        <v>997</v>
      </c>
      <c r="E8016" s="145" t="s">
        <v>17405</v>
      </c>
      <c r="F8016" s="145" t="s">
        <v>30718</v>
      </c>
      <c r="G8016" s="145" t="s">
        <v>17454</v>
      </c>
      <c r="H8016" s="145" t="s">
        <v>1169</v>
      </c>
      <c r="I8016" s="11" t="s">
        <v>997</v>
      </c>
      <c r="J8016" s="11" t="s">
        <v>43677</v>
      </c>
      <c r="K8016" s="11" t="s">
        <v>1166</v>
      </c>
    </row>
    <row r="8017" spans="1:11" ht="16.5" x14ac:dyDescent="0.15">
      <c r="A8017" s="145" t="s">
        <v>30719</v>
      </c>
      <c r="B8017" s="32" t="s">
        <v>9734</v>
      </c>
      <c r="C8017" s="32" t="s">
        <v>8657</v>
      </c>
      <c r="D8017" s="32" t="s">
        <v>997</v>
      </c>
      <c r="E8017" s="145" t="s">
        <v>19482</v>
      </c>
      <c r="F8017" s="145" t="s">
        <v>30687</v>
      </c>
      <c r="G8017" s="145" t="s">
        <v>17407</v>
      </c>
      <c r="H8017" s="145" t="s">
        <v>1169</v>
      </c>
      <c r="I8017" s="11" t="s">
        <v>997</v>
      </c>
      <c r="J8017" s="11" t="s">
        <v>43677</v>
      </c>
      <c r="K8017" s="11" t="s">
        <v>1166</v>
      </c>
    </row>
    <row r="8018" spans="1:11" ht="16.5" x14ac:dyDescent="0.15">
      <c r="A8018" s="145" t="s">
        <v>30720</v>
      </c>
      <c r="B8018" s="32" t="s">
        <v>9276</v>
      </c>
      <c r="C8018" s="32" t="s">
        <v>9731</v>
      </c>
      <c r="D8018" s="32" t="s">
        <v>997</v>
      </c>
      <c r="E8018" s="145" t="s">
        <v>17405</v>
      </c>
      <c r="F8018" s="145" t="s">
        <v>29781</v>
      </c>
      <c r="G8018" s="145" t="s">
        <v>17407</v>
      </c>
      <c r="H8018" s="145" t="s">
        <v>1169</v>
      </c>
      <c r="I8018" s="11" t="s">
        <v>997</v>
      </c>
      <c r="J8018" s="11" t="s">
        <v>43677</v>
      </c>
      <c r="K8018" s="11" t="s">
        <v>1166</v>
      </c>
    </row>
    <row r="8019" spans="1:11" ht="16.5" x14ac:dyDescent="0.15">
      <c r="A8019" s="145" t="s">
        <v>30721</v>
      </c>
      <c r="B8019" s="32" t="s">
        <v>9748</v>
      </c>
      <c r="C8019" s="32" t="s">
        <v>9722</v>
      </c>
      <c r="D8019" s="32" t="s">
        <v>997</v>
      </c>
      <c r="E8019" s="145" t="s">
        <v>17405</v>
      </c>
      <c r="F8019" s="145" t="s">
        <v>30722</v>
      </c>
      <c r="G8019" s="145" t="s">
        <v>17407</v>
      </c>
      <c r="H8019" s="145" t="s">
        <v>1169</v>
      </c>
      <c r="I8019" s="11" t="s">
        <v>997</v>
      </c>
      <c r="J8019" s="11" t="s">
        <v>43677</v>
      </c>
      <c r="K8019" s="11" t="s">
        <v>1166</v>
      </c>
    </row>
    <row r="8020" spans="1:11" ht="16.5" x14ac:dyDescent="0.15">
      <c r="A8020" s="145" t="s">
        <v>30723</v>
      </c>
      <c r="B8020" s="32" t="s">
        <v>9749</v>
      </c>
      <c r="C8020" s="32" t="s">
        <v>9750</v>
      </c>
      <c r="D8020" s="32" t="s">
        <v>997</v>
      </c>
      <c r="E8020" s="145" t="s">
        <v>19482</v>
      </c>
      <c r="F8020" s="145" t="s">
        <v>9751</v>
      </c>
      <c r="G8020" s="145" t="s">
        <v>17407</v>
      </c>
      <c r="H8020" s="145" t="s">
        <v>1169</v>
      </c>
      <c r="I8020" s="11" t="s">
        <v>997</v>
      </c>
      <c r="J8020" s="11" t="s">
        <v>43677</v>
      </c>
      <c r="K8020" s="11" t="s">
        <v>1166</v>
      </c>
    </row>
    <row r="8021" spans="1:11" ht="16.5" x14ac:dyDescent="0.15">
      <c r="A8021" s="145" t="s">
        <v>30724</v>
      </c>
      <c r="B8021" s="32" t="s">
        <v>9752</v>
      </c>
      <c r="C8021" s="32" t="s">
        <v>3959</v>
      </c>
      <c r="D8021" s="32" t="s">
        <v>997</v>
      </c>
      <c r="E8021" s="145" t="s">
        <v>17405</v>
      </c>
      <c r="F8021" s="145" t="s">
        <v>30725</v>
      </c>
      <c r="G8021" s="145" t="s">
        <v>17407</v>
      </c>
      <c r="H8021" s="145" t="s">
        <v>1169</v>
      </c>
      <c r="I8021" s="11" t="s">
        <v>997</v>
      </c>
      <c r="J8021" s="11" t="s">
        <v>43677</v>
      </c>
      <c r="K8021" s="11" t="s">
        <v>1166</v>
      </c>
    </row>
    <row r="8022" spans="1:11" ht="16.5" x14ac:dyDescent="0.15">
      <c r="A8022" s="145" t="s">
        <v>30726</v>
      </c>
      <c r="B8022" s="32" t="s">
        <v>9753</v>
      </c>
      <c r="C8022" s="32" t="s">
        <v>3959</v>
      </c>
      <c r="D8022" s="32" t="s">
        <v>997</v>
      </c>
      <c r="E8022" s="145" t="s">
        <v>17405</v>
      </c>
      <c r="F8022" s="145" t="s">
        <v>30727</v>
      </c>
      <c r="G8022" s="145" t="s">
        <v>17407</v>
      </c>
      <c r="H8022" s="145" t="s">
        <v>1169</v>
      </c>
      <c r="I8022" s="11" t="s">
        <v>997</v>
      </c>
      <c r="J8022" s="11" t="s">
        <v>43677</v>
      </c>
      <c r="K8022" s="11" t="s">
        <v>1166</v>
      </c>
    </row>
    <row r="8023" spans="1:11" ht="16.5" x14ac:dyDescent="0.15">
      <c r="A8023" s="145" t="s">
        <v>30728</v>
      </c>
      <c r="B8023" s="32" t="s">
        <v>9484</v>
      </c>
      <c r="C8023" s="32" t="s">
        <v>9754</v>
      </c>
      <c r="D8023" s="32" t="s">
        <v>997</v>
      </c>
      <c r="E8023" s="145" t="s">
        <v>17405</v>
      </c>
      <c r="F8023" s="145" t="s">
        <v>30157</v>
      </c>
      <c r="G8023" s="145" t="s">
        <v>17407</v>
      </c>
      <c r="H8023" s="145" t="s">
        <v>1169</v>
      </c>
      <c r="I8023" s="11" t="s">
        <v>997</v>
      </c>
      <c r="J8023" s="11" t="s">
        <v>43677</v>
      </c>
      <c r="K8023" s="11" t="s">
        <v>1166</v>
      </c>
    </row>
    <row r="8024" spans="1:11" ht="16.5" x14ac:dyDescent="0.15">
      <c r="A8024" s="145" t="s">
        <v>30729</v>
      </c>
      <c r="B8024" s="32" t="s">
        <v>9755</v>
      </c>
      <c r="C8024" s="32" t="s">
        <v>3959</v>
      </c>
      <c r="D8024" s="32" t="s">
        <v>997</v>
      </c>
      <c r="E8024" s="145" t="s">
        <v>17405</v>
      </c>
      <c r="F8024" s="145" t="s">
        <v>30730</v>
      </c>
      <c r="G8024" s="145" t="s">
        <v>17407</v>
      </c>
      <c r="H8024" s="145" t="s">
        <v>1169</v>
      </c>
      <c r="I8024" s="11" t="s">
        <v>997</v>
      </c>
      <c r="J8024" s="11" t="s">
        <v>43677</v>
      </c>
      <c r="K8024" s="11" t="s">
        <v>1166</v>
      </c>
    </row>
    <row r="8025" spans="1:11" ht="16.5" x14ac:dyDescent="0.15">
      <c r="A8025" s="145" t="s">
        <v>30731</v>
      </c>
      <c r="B8025" s="32" t="s">
        <v>9756</v>
      </c>
      <c r="C8025" s="32" t="s">
        <v>3959</v>
      </c>
      <c r="D8025" s="32" t="s">
        <v>997</v>
      </c>
      <c r="E8025" s="145" t="s">
        <v>17405</v>
      </c>
      <c r="F8025" s="145" t="s">
        <v>30732</v>
      </c>
      <c r="G8025" s="145" t="s">
        <v>17407</v>
      </c>
      <c r="H8025" s="145" t="s">
        <v>1169</v>
      </c>
      <c r="I8025" s="11" t="s">
        <v>997</v>
      </c>
      <c r="J8025" s="11" t="s">
        <v>43677</v>
      </c>
      <c r="K8025" s="11" t="s">
        <v>1166</v>
      </c>
    </row>
    <row r="8026" spans="1:11" ht="16.5" x14ac:dyDescent="0.15">
      <c r="A8026" s="145" t="s">
        <v>30733</v>
      </c>
      <c r="B8026" s="32" t="s">
        <v>9757</v>
      </c>
      <c r="C8026" s="32" t="s">
        <v>9519</v>
      </c>
      <c r="D8026" s="32" t="s">
        <v>997</v>
      </c>
      <c r="E8026" s="145" t="s">
        <v>17405</v>
      </c>
      <c r="F8026" s="145" t="s">
        <v>30734</v>
      </c>
      <c r="G8026" s="145" t="s">
        <v>17407</v>
      </c>
      <c r="H8026" s="145" t="s">
        <v>1169</v>
      </c>
      <c r="I8026" s="11" t="s">
        <v>997</v>
      </c>
      <c r="J8026" s="11" t="s">
        <v>43677</v>
      </c>
      <c r="K8026" s="11" t="s">
        <v>1166</v>
      </c>
    </row>
    <row r="8027" spans="1:11" ht="16.5" x14ac:dyDescent="0.15">
      <c r="A8027" s="145" t="s">
        <v>30735</v>
      </c>
      <c r="B8027" s="32" t="s">
        <v>9758</v>
      </c>
      <c r="C8027" s="32" t="s">
        <v>1192</v>
      </c>
      <c r="D8027" s="32" t="s">
        <v>997</v>
      </c>
      <c r="E8027" s="145" t="s">
        <v>17405</v>
      </c>
      <c r="F8027" s="145" t="s">
        <v>30736</v>
      </c>
      <c r="G8027" s="145" t="s">
        <v>17407</v>
      </c>
      <c r="H8027" s="145" t="s">
        <v>1169</v>
      </c>
      <c r="I8027" s="11" t="s">
        <v>997</v>
      </c>
      <c r="J8027" s="11" t="s">
        <v>43677</v>
      </c>
      <c r="K8027" s="11" t="s">
        <v>1166</v>
      </c>
    </row>
    <row r="8028" spans="1:11" ht="16.5" x14ac:dyDescent="0.15">
      <c r="A8028" s="145" t="s">
        <v>30737</v>
      </c>
      <c r="B8028" s="32" t="s">
        <v>9318</v>
      </c>
      <c r="C8028" s="32" t="s">
        <v>9319</v>
      </c>
      <c r="D8028" s="32" t="s">
        <v>997</v>
      </c>
      <c r="E8028" s="145" t="s">
        <v>17405</v>
      </c>
      <c r="F8028" s="145" t="s">
        <v>30738</v>
      </c>
      <c r="G8028" s="145" t="s">
        <v>17407</v>
      </c>
      <c r="H8028" s="145" t="s">
        <v>1169</v>
      </c>
      <c r="I8028" s="11" t="s">
        <v>997</v>
      </c>
      <c r="J8028" s="11" t="s">
        <v>43677</v>
      </c>
      <c r="K8028" s="11" t="s">
        <v>1166</v>
      </c>
    </row>
    <row r="8029" spans="1:11" ht="16.5" x14ac:dyDescent="0.15">
      <c r="A8029" s="145" t="s">
        <v>30739</v>
      </c>
      <c r="B8029" s="32" t="s">
        <v>9759</v>
      </c>
      <c r="C8029" s="32" t="s">
        <v>4048</v>
      </c>
      <c r="D8029" s="32" t="s">
        <v>997</v>
      </c>
      <c r="E8029" s="145" t="s">
        <v>17405</v>
      </c>
      <c r="F8029" s="145" t="s">
        <v>30740</v>
      </c>
      <c r="G8029" s="145" t="s">
        <v>17407</v>
      </c>
      <c r="H8029" s="145" t="s">
        <v>1169</v>
      </c>
      <c r="I8029" s="11" t="s">
        <v>997</v>
      </c>
      <c r="J8029" s="11" t="s">
        <v>43677</v>
      </c>
      <c r="K8029" s="11" t="s">
        <v>1166</v>
      </c>
    </row>
    <row r="8030" spans="1:11" ht="16.5" x14ac:dyDescent="0.15">
      <c r="A8030" s="145" t="s">
        <v>30741</v>
      </c>
      <c r="B8030" s="32" t="s">
        <v>9760</v>
      </c>
      <c r="C8030" s="32" t="s">
        <v>9727</v>
      </c>
      <c r="D8030" s="32" t="s">
        <v>997</v>
      </c>
      <c r="E8030" s="145" t="s">
        <v>17405</v>
      </c>
      <c r="F8030" s="145" t="s">
        <v>30742</v>
      </c>
      <c r="G8030" s="145" t="s">
        <v>17407</v>
      </c>
      <c r="H8030" s="145" t="s">
        <v>1169</v>
      </c>
      <c r="I8030" s="11" t="s">
        <v>997</v>
      </c>
      <c r="J8030" s="11" t="s">
        <v>43677</v>
      </c>
      <c r="K8030" s="11" t="s">
        <v>1166</v>
      </c>
    </row>
    <row r="8031" spans="1:11" ht="16.5" x14ac:dyDescent="0.15">
      <c r="A8031" s="145" t="s">
        <v>30743</v>
      </c>
      <c r="B8031" s="32" t="s">
        <v>9761</v>
      </c>
      <c r="C8031" s="32" t="s">
        <v>9762</v>
      </c>
      <c r="D8031" s="32" t="s">
        <v>997</v>
      </c>
      <c r="E8031" s="145" t="s">
        <v>17405</v>
      </c>
      <c r="F8031" s="145" t="s">
        <v>30744</v>
      </c>
      <c r="G8031" s="145" t="s">
        <v>17407</v>
      </c>
      <c r="H8031" s="145" t="s">
        <v>1169</v>
      </c>
      <c r="I8031" s="11" t="s">
        <v>997</v>
      </c>
      <c r="J8031" s="11" t="s">
        <v>43677</v>
      </c>
      <c r="K8031" s="11" t="s">
        <v>1166</v>
      </c>
    </row>
    <row r="8032" spans="1:11" ht="16.5" x14ac:dyDescent="0.15">
      <c r="A8032" s="145" t="s">
        <v>30745</v>
      </c>
      <c r="B8032" s="32" t="s">
        <v>9763</v>
      </c>
      <c r="C8032" s="32" t="s">
        <v>9703</v>
      </c>
      <c r="D8032" s="32" t="s">
        <v>997</v>
      </c>
      <c r="E8032" s="145" t="s">
        <v>17405</v>
      </c>
      <c r="F8032" s="145" t="s">
        <v>30746</v>
      </c>
      <c r="G8032" s="145" t="s">
        <v>17407</v>
      </c>
      <c r="H8032" s="145" t="s">
        <v>1169</v>
      </c>
      <c r="I8032" s="11" t="s">
        <v>997</v>
      </c>
      <c r="J8032" s="11" t="s">
        <v>43677</v>
      </c>
      <c r="K8032" s="11" t="s">
        <v>1166</v>
      </c>
    </row>
    <row r="8033" spans="1:11" ht="16.5" x14ac:dyDescent="0.15">
      <c r="A8033" s="145" t="s">
        <v>30747</v>
      </c>
      <c r="B8033" s="32" t="s">
        <v>9764</v>
      </c>
      <c r="C8033" s="32" t="s">
        <v>3959</v>
      </c>
      <c r="D8033" s="32" t="s">
        <v>997</v>
      </c>
      <c r="E8033" s="145" t="s">
        <v>17405</v>
      </c>
      <c r="F8033" s="145" t="s">
        <v>30748</v>
      </c>
      <c r="G8033" s="145" t="s">
        <v>17407</v>
      </c>
      <c r="H8033" s="145" t="s">
        <v>1169</v>
      </c>
      <c r="I8033" s="11" t="s">
        <v>997</v>
      </c>
      <c r="J8033" s="11" t="s">
        <v>43677</v>
      </c>
      <c r="K8033" s="11" t="s">
        <v>1166</v>
      </c>
    </row>
    <row r="8034" spans="1:11" ht="16.5" x14ac:dyDescent="0.15">
      <c r="A8034" s="145" t="s">
        <v>30749</v>
      </c>
      <c r="B8034" s="32" t="s">
        <v>9608</v>
      </c>
      <c r="C8034" s="32" t="s">
        <v>9465</v>
      </c>
      <c r="D8034" s="32" t="s">
        <v>997</v>
      </c>
      <c r="E8034" s="145" t="s">
        <v>17405</v>
      </c>
      <c r="F8034" s="145" t="s">
        <v>30412</v>
      </c>
      <c r="G8034" s="145" t="s">
        <v>17407</v>
      </c>
      <c r="H8034" s="145" t="s">
        <v>1169</v>
      </c>
      <c r="I8034" s="11" t="s">
        <v>997</v>
      </c>
      <c r="J8034" s="11" t="s">
        <v>43677</v>
      </c>
      <c r="K8034" s="11" t="s">
        <v>1166</v>
      </c>
    </row>
    <row r="8035" spans="1:11" ht="16.5" x14ac:dyDescent="0.15">
      <c r="A8035" s="145" t="s">
        <v>30750</v>
      </c>
      <c r="B8035" s="32" t="s">
        <v>9524</v>
      </c>
      <c r="C8035" s="32" t="s">
        <v>3959</v>
      </c>
      <c r="D8035" s="32" t="s">
        <v>997</v>
      </c>
      <c r="E8035" s="145" t="s">
        <v>17405</v>
      </c>
      <c r="F8035" s="145" t="s">
        <v>30751</v>
      </c>
      <c r="G8035" s="145" t="s">
        <v>17407</v>
      </c>
      <c r="H8035" s="145" t="s">
        <v>1169</v>
      </c>
      <c r="I8035" s="11" t="s">
        <v>997</v>
      </c>
      <c r="J8035" s="11" t="s">
        <v>43677</v>
      </c>
      <c r="K8035" s="11" t="s">
        <v>1166</v>
      </c>
    </row>
    <row r="8036" spans="1:11" ht="16.5" x14ac:dyDescent="0.15">
      <c r="A8036" s="145" t="s">
        <v>30752</v>
      </c>
      <c r="B8036" s="32" t="s">
        <v>9765</v>
      </c>
      <c r="C8036" s="32" t="s">
        <v>3959</v>
      </c>
      <c r="D8036" s="32" t="s">
        <v>997</v>
      </c>
      <c r="E8036" s="145" t="s">
        <v>17405</v>
      </c>
      <c r="F8036" s="145" t="s">
        <v>30753</v>
      </c>
      <c r="G8036" s="145" t="s">
        <v>17407</v>
      </c>
      <c r="H8036" s="145" t="s">
        <v>1169</v>
      </c>
      <c r="I8036" s="11" t="s">
        <v>997</v>
      </c>
      <c r="J8036" s="11" t="s">
        <v>43677</v>
      </c>
      <c r="K8036" s="11" t="s">
        <v>1166</v>
      </c>
    </row>
    <row r="8037" spans="1:11" ht="16.5" x14ac:dyDescent="0.15">
      <c r="A8037" s="145" t="s">
        <v>30754</v>
      </c>
      <c r="B8037" s="32" t="s">
        <v>9766</v>
      </c>
      <c r="C8037" s="32" t="s">
        <v>3959</v>
      </c>
      <c r="D8037" s="32" t="s">
        <v>997</v>
      </c>
      <c r="E8037" s="145" t="s">
        <v>17405</v>
      </c>
      <c r="F8037" s="145" t="s">
        <v>30755</v>
      </c>
      <c r="G8037" s="145" t="s">
        <v>17407</v>
      </c>
      <c r="H8037" s="145" t="s">
        <v>1169</v>
      </c>
      <c r="I8037" s="11" t="s">
        <v>997</v>
      </c>
      <c r="J8037" s="11" t="s">
        <v>43677</v>
      </c>
      <c r="K8037" s="11" t="s">
        <v>1166</v>
      </c>
    </row>
    <row r="8038" spans="1:11" ht="16.5" x14ac:dyDescent="0.15">
      <c r="A8038" s="145" t="s">
        <v>30756</v>
      </c>
      <c r="B8038" s="32" t="s">
        <v>9767</v>
      </c>
      <c r="C8038" s="32" t="s">
        <v>3959</v>
      </c>
      <c r="D8038" s="32" t="s">
        <v>997</v>
      </c>
      <c r="E8038" s="145" t="s">
        <v>17405</v>
      </c>
      <c r="F8038" s="145" t="s">
        <v>30757</v>
      </c>
      <c r="G8038" s="145" t="s">
        <v>17407</v>
      </c>
      <c r="H8038" s="145" t="s">
        <v>1169</v>
      </c>
      <c r="I8038" s="11" t="s">
        <v>997</v>
      </c>
      <c r="J8038" s="11" t="s">
        <v>43677</v>
      </c>
      <c r="K8038" s="11" t="s">
        <v>1166</v>
      </c>
    </row>
    <row r="8039" spans="1:11" ht="16.5" x14ac:dyDescent="0.15">
      <c r="A8039" s="145" t="s">
        <v>30758</v>
      </c>
      <c r="B8039" s="32" t="s">
        <v>9768</v>
      </c>
      <c r="C8039" s="32" t="s">
        <v>3959</v>
      </c>
      <c r="D8039" s="32" t="s">
        <v>997</v>
      </c>
      <c r="E8039" s="145" t="s">
        <v>17405</v>
      </c>
      <c r="F8039" s="145" t="s">
        <v>30759</v>
      </c>
      <c r="G8039" s="145" t="s">
        <v>17407</v>
      </c>
      <c r="H8039" s="145" t="s">
        <v>1169</v>
      </c>
      <c r="I8039" s="11" t="s">
        <v>997</v>
      </c>
      <c r="J8039" s="11" t="s">
        <v>43677</v>
      </c>
      <c r="K8039" s="11" t="s">
        <v>1166</v>
      </c>
    </row>
    <row r="8040" spans="1:11" ht="16.5" x14ac:dyDescent="0.15">
      <c r="A8040" s="145" t="s">
        <v>30760</v>
      </c>
      <c r="B8040" s="32" t="s">
        <v>9301</v>
      </c>
      <c r="C8040" s="32" t="s">
        <v>3959</v>
      </c>
      <c r="D8040" s="32" t="s">
        <v>997</v>
      </c>
      <c r="E8040" s="145" t="s">
        <v>17405</v>
      </c>
      <c r="F8040" s="145" t="s">
        <v>30761</v>
      </c>
      <c r="G8040" s="145" t="s">
        <v>17407</v>
      </c>
      <c r="H8040" s="145" t="s">
        <v>1169</v>
      </c>
      <c r="I8040" s="11" t="s">
        <v>997</v>
      </c>
      <c r="J8040" s="11" t="s">
        <v>43677</v>
      </c>
      <c r="K8040" s="11" t="s">
        <v>1166</v>
      </c>
    </row>
    <row r="8041" spans="1:11" ht="16.5" x14ac:dyDescent="0.15">
      <c r="A8041" s="145" t="s">
        <v>30762</v>
      </c>
      <c r="B8041" s="32" t="s">
        <v>9528</v>
      </c>
      <c r="C8041" s="32" t="s">
        <v>9769</v>
      </c>
      <c r="D8041" s="32" t="s">
        <v>997</v>
      </c>
      <c r="E8041" s="145" t="s">
        <v>17405</v>
      </c>
      <c r="F8041" s="145" t="s">
        <v>30763</v>
      </c>
      <c r="G8041" s="145" t="s">
        <v>17407</v>
      </c>
      <c r="H8041" s="145" t="s">
        <v>1169</v>
      </c>
      <c r="I8041" s="11" t="s">
        <v>997</v>
      </c>
      <c r="J8041" s="11" t="s">
        <v>43677</v>
      </c>
      <c r="K8041" s="11" t="s">
        <v>1166</v>
      </c>
    </row>
    <row r="8042" spans="1:11" ht="16.5" x14ac:dyDescent="0.15">
      <c r="A8042" s="145" t="s">
        <v>30764</v>
      </c>
      <c r="B8042" s="32" t="s">
        <v>9336</v>
      </c>
      <c r="C8042" s="32" t="s">
        <v>3959</v>
      </c>
      <c r="D8042" s="32" t="s">
        <v>997</v>
      </c>
      <c r="E8042" s="145" t="s">
        <v>17405</v>
      </c>
      <c r="F8042" s="145" t="s">
        <v>30765</v>
      </c>
      <c r="G8042" s="145" t="s">
        <v>17407</v>
      </c>
      <c r="H8042" s="145" t="s">
        <v>1169</v>
      </c>
      <c r="I8042" s="11" t="s">
        <v>997</v>
      </c>
      <c r="J8042" s="11" t="s">
        <v>43677</v>
      </c>
      <c r="K8042" s="11" t="s">
        <v>1166</v>
      </c>
    </row>
    <row r="8043" spans="1:11" ht="16.5" x14ac:dyDescent="0.15">
      <c r="A8043" s="145" t="s">
        <v>30766</v>
      </c>
      <c r="B8043" s="32" t="s">
        <v>9770</v>
      </c>
      <c r="C8043" s="32" t="s">
        <v>9703</v>
      </c>
      <c r="D8043" s="32" t="s">
        <v>997</v>
      </c>
      <c r="E8043" s="145" t="s">
        <v>19482</v>
      </c>
      <c r="F8043" s="145" t="s">
        <v>30767</v>
      </c>
      <c r="G8043" s="145" t="s">
        <v>17407</v>
      </c>
      <c r="H8043" s="145" t="s">
        <v>1169</v>
      </c>
      <c r="I8043" s="11" t="s">
        <v>997</v>
      </c>
      <c r="J8043" s="11" t="s">
        <v>43677</v>
      </c>
      <c r="K8043" s="11" t="s">
        <v>1166</v>
      </c>
    </row>
    <row r="8044" spans="1:11" ht="16.5" x14ac:dyDescent="0.15">
      <c r="A8044" s="145" t="s">
        <v>30768</v>
      </c>
      <c r="B8044" s="32" t="s">
        <v>9333</v>
      </c>
      <c r="C8044" s="32" t="s">
        <v>3959</v>
      </c>
      <c r="D8044" s="32" t="s">
        <v>997</v>
      </c>
      <c r="E8044" s="145" t="s">
        <v>17405</v>
      </c>
      <c r="F8044" s="145" t="s">
        <v>30769</v>
      </c>
      <c r="G8044" s="145" t="s">
        <v>17407</v>
      </c>
      <c r="H8044" s="145" t="s">
        <v>1169</v>
      </c>
      <c r="I8044" s="11" t="s">
        <v>997</v>
      </c>
      <c r="J8044" s="11" t="s">
        <v>43677</v>
      </c>
      <c r="K8044" s="11" t="s">
        <v>1166</v>
      </c>
    </row>
    <row r="8045" spans="1:11" ht="16.5" x14ac:dyDescent="0.15">
      <c r="A8045" s="145" t="s">
        <v>30770</v>
      </c>
      <c r="B8045" s="32" t="s">
        <v>9771</v>
      </c>
      <c r="C8045" s="32" t="s">
        <v>1192</v>
      </c>
      <c r="D8045" s="32" t="s">
        <v>997</v>
      </c>
      <c r="E8045" s="145" t="s">
        <v>17405</v>
      </c>
      <c r="F8045" s="145" t="s">
        <v>30736</v>
      </c>
      <c r="G8045" s="145" t="s">
        <v>17407</v>
      </c>
      <c r="H8045" s="145" t="s">
        <v>1169</v>
      </c>
      <c r="I8045" s="11" t="s">
        <v>997</v>
      </c>
      <c r="J8045" s="11" t="s">
        <v>43677</v>
      </c>
      <c r="K8045" s="11" t="s">
        <v>1166</v>
      </c>
    </row>
    <row r="8046" spans="1:11" ht="16.5" x14ac:dyDescent="0.15">
      <c r="A8046" s="145" t="s">
        <v>30771</v>
      </c>
      <c r="B8046" s="32" t="s">
        <v>8767</v>
      </c>
      <c r="C8046" s="32" t="s">
        <v>3959</v>
      </c>
      <c r="D8046" s="32" t="s">
        <v>997</v>
      </c>
      <c r="E8046" s="145" t="s">
        <v>17405</v>
      </c>
      <c r="F8046" s="145" t="s">
        <v>30772</v>
      </c>
      <c r="G8046" s="145" t="s">
        <v>17407</v>
      </c>
      <c r="H8046" s="145" t="s">
        <v>1169</v>
      </c>
      <c r="I8046" s="11" t="s">
        <v>997</v>
      </c>
      <c r="J8046" s="11" t="s">
        <v>43677</v>
      </c>
      <c r="K8046" s="11" t="s">
        <v>1166</v>
      </c>
    </row>
    <row r="8047" spans="1:11" ht="16.5" x14ac:dyDescent="0.15">
      <c r="A8047" s="145" t="s">
        <v>30773</v>
      </c>
      <c r="B8047" s="32" t="s">
        <v>9527</v>
      </c>
      <c r="C8047" s="32" t="s">
        <v>9769</v>
      </c>
      <c r="D8047" s="32" t="s">
        <v>997</v>
      </c>
      <c r="E8047" s="145" t="s">
        <v>17405</v>
      </c>
      <c r="F8047" s="145" t="s">
        <v>30774</v>
      </c>
      <c r="G8047" s="145" t="s">
        <v>17407</v>
      </c>
      <c r="H8047" s="145" t="s">
        <v>1169</v>
      </c>
      <c r="I8047" s="11" t="s">
        <v>997</v>
      </c>
      <c r="J8047" s="11" t="s">
        <v>43677</v>
      </c>
      <c r="K8047" s="11" t="s">
        <v>1166</v>
      </c>
    </row>
    <row r="8048" spans="1:11" ht="16.5" x14ac:dyDescent="0.15">
      <c r="A8048" s="145" t="s">
        <v>30775</v>
      </c>
      <c r="B8048" s="32" t="s">
        <v>9772</v>
      </c>
      <c r="C8048" s="32" t="s">
        <v>1235</v>
      </c>
      <c r="D8048" s="32" t="s">
        <v>997</v>
      </c>
      <c r="E8048" s="145" t="s">
        <v>17405</v>
      </c>
      <c r="F8048" s="145" t="s">
        <v>17491</v>
      </c>
      <c r="G8048" s="145" t="s">
        <v>17407</v>
      </c>
      <c r="H8048" s="145" t="s">
        <v>1169</v>
      </c>
      <c r="I8048" s="11" t="s">
        <v>997</v>
      </c>
      <c r="J8048" s="11" t="s">
        <v>43677</v>
      </c>
      <c r="K8048" s="11" t="s">
        <v>1166</v>
      </c>
    </row>
    <row r="8049" spans="1:11" ht="16.5" x14ac:dyDescent="0.15">
      <c r="A8049" s="145" t="s">
        <v>30776</v>
      </c>
      <c r="B8049" s="32" t="s">
        <v>9773</v>
      </c>
      <c r="C8049" s="32" t="s">
        <v>1231</v>
      </c>
      <c r="D8049" s="32" t="s">
        <v>997</v>
      </c>
      <c r="E8049" s="145" t="s">
        <v>17405</v>
      </c>
      <c r="F8049" s="145" t="s">
        <v>21578</v>
      </c>
      <c r="G8049" s="145" t="s">
        <v>17407</v>
      </c>
      <c r="H8049" s="145" t="s">
        <v>1169</v>
      </c>
      <c r="I8049" s="11" t="s">
        <v>997</v>
      </c>
      <c r="J8049" s="11" t="s">
        <v>43677</v>
      </c>
      <c r="K8049" s="11" t="s">
        <v>1166</v>
      </c>
    </row>
    <row r="8050" spans="1:11" ht="16.5" x14ac:dyDescent="0.15">
      <c r="A8050" s="145" t="s">
        <v>30777</v>
      </c>
      <c r="B8050" s="32" t="s">
        <v>9774</v>
      </c>
      <c r="C8050" s="32" t="s">
        <v>1229</v>
      </c>
      <c r="D8050" s="32" t="s">
        <v>997</v>
      </c>
      <c r="E8050" s="145" t="s">
        <v>17405</v>
      </c>
      <c r="F8050" s="145" t="s">
        <v>30778</v>
      </c>
      <c r="G8050" s="145" t="s">
        <v>17407</v>
      </c>
      <c r="H8050" s="145" t="s">
        <v>1169</v>
      </c>
      <c r="I8050" s="11" t="s">
        <v>997</v>
      </c>
      <c r="J8050" s="11" t="s">
        <v>43677</v>
      </c>
      <c r="K8050" s="11" t="s">
        <v>1166</v>
      </c>
    </row>
    <row r="8051" spans="1:11" ht="16.5" x14ac:dyDescent="0.15">
      <c r="A8051" s="145" t="s">
        <v>30779</v>
      </c>
      <c r="B8051" s="32" t="s">
        <v>9479</v>
      </c>
      <c r="C8051" s="32" t="s">
        <v>9289</v>
      </c>
      <c r="D8051" s="32" t="s">
        <v>997</v>
      </c>
      <c r="E8051" s="145" t="s">
        <v>17405</v>
      </c>
      <c r="F8051" s="145" t="s">
        <v>30151</v>
      </c>
      <c r="G8051" s="145" t="s">
        <v>17407</v>
      </c>
      <c r="H8051" s="145" t="s">
        <v>1169</v>
      </c>
      <c r="I8051" s="11" t="s">
        <v>997</v>
      </c>
      <c r="J8051" s="11" t="s">
        <v>43677</v>
      </c>
      <c r="K8051" s="11" t="s">
        <v>1166</v>
      </c>
    </row>
    <row r="8052" spans="1:11" ht="16.5" x14ac:dyDescent="0.15">
      <c r="A8052" s="145" t="s">
        <v>30780</v>
      </c>
      <c r="B8052" s="32" t="s">
        <v>9775</v>
      </c>
      <c r="C8052" s="32" t="s">
        <v>9213</v>
      </c>
      <c r="D8052" s="32" t="s">
        <v>997</v>
      </c>
      <c r="E8052" s="145" t="s">
        <v>17405</v>
      </c>
      <c r="F8052" s="145" t="s">
        <v>30781</v>
      </c>
      <c r="G8052" s="145" t="s">
        <v>17407</v>
      </c>
      <c r="H8052" s="145" t="s">
        <v>1169</v>
      </c>
      <c r="I8052" s="11" t="s">
        <v>997</v>
      </c>
      <c r="J8052" s="11" t="s">
        <v>43677</v>
      </c>
      <c r="K8052" s="11" t="s">
        <v>1166</v>
      </c>
    </row>
    <row r="8053" spans="1:11" ht="16.5" x14ac:dyDescent="0.15">
      <c r="A8053" s="145" t="s">
        <v>30782</v>
      </c>
      <c r="B8053" s="32" t="s">
        <v>9776</v>
      </c>
      <c r="C8053" s="32" t="s">
        <v>1244</v>
      </c>
      <c r="D8053" s="32" t="s">
        <v>997</v>
      </c>
      <c r="E8053" s="145" t="s">
        <v>17405</v>
      </c>
      <c r="F8053" s="145" t="s">
        <v>30783</v>
      </c>
      <c r="G8053" s="145" t="s">
        <v>17407</v>
      </c>
      <c r="H8053" s="145" t="s">
        <v>1169</v>
      </c>
      <c r="I8053" s="11" t="s">
        <v>997</v>
      </c>
      <c r="J8053" s="11" t="s">
        <v>43677</v>
      </c>
      <c r="K8053" s="11" t="s">
        <v>1166</v>
      </c>
    </row>
    <row r="8054" spans="1:11" ht="16.5" x14ac:dyDescent="0.15">
      <c r="A8054" s="145" t="s">
        <v>30784</v>
      </c>
      <c r="B8054" s="32" t="s">
        <v>1236</v>
      </c>
      <c r="C8054" s="32" t="s">
        <v>1237</v>
      </c>
      <c r="D8054" s="32" t="s">
        <v>997</v>
      </c>
      <c r="E8054" s="145" t="s">
        <v>17405</v>
      </c>
      <c r="F8054" s="145" t="s">
        <v>17487</v>
      </c>
      <c r="G8054" s="145" t="s">
        <v>17407</v>
      </c>
      <c r="H8054" s="145" t="s">
        <v>1169</v>
      </c>
      <c r="I8054" s="11" t="s">
        <v>997</v>
      </c>
      <c r="J8054" s="11" t="s">
        <v>43677</v>
      </c>
      <c r="K8054" s="11" t="s">
        <v>1166</v>
      </c>
    </row>
    <row r="8055" spans="1:11" ht="16.5" x14ac:dyDescent="0.15">
      <c r="A8055" s="145" t="s">
        <v>30785</v>
      </c>
      <c r="B8055" s="32" t="s">
        <v>9777</v>
      </c>
      <c r="C8055" s="32" t="s">
        <v>3959</v>
      </c>
      <c r="D8055" s="32" t="s">
        <v>997</v>
      </c>
      <c r="E8055" s="145" t="s">
        <v>17405</v>
      </c>
      <c r="F8055" s="145" t="s">
        <v>30786</v>
      </c>
      <c r="G8055" s="145" t="s">
        <v>17407</v>
      </c>
      <c r="H8055" s="145" t="s">
        <v>1169</v>
      </c>
      <c r="I8055" s="11" t="s">
        <v>997</v>
      </c>
      <c r="J8055" s="11" t="s">
        <v>43677</v>
      </c>
      <c r="K8055" s="11" t="s">
        <v>1166</v>
      </c>
    </row>
    <row r="8056" spans="1:11" ht="16.5" x14ac:dyDescent="0.15">
      <c r="A8056" s="145" t="s">
        <v>30787</v>
      </c>
      <c r="B8056" s="32" t="s">
        <v>9778</v>
      </c>
      <c r="C8056" s="32" t="s">
        <v>9289</v>
      </c>
      <c r="D8056" s="32" t="s">
        <v>997</v>
      </c>
      <c r="E8056" s="145" t="s">
        <v>17405</v>
      </c>
      <c r="F8056" s="145" t="s">
        <v>30788</v>
      </c>
      <c r="G8056" s="145" t="s">
        <v>17407</v>
      </c>
      <c r="H8056" s="145" t="s">
        <v>1169</v>
      </c>
      <c r="I8056" s="11" t="s">
        <v>997</v>
      </c>
      <c r="J8056" s="11" t="s">
        <v>43677</v>
      </c>
      <c r="K8056" s="11" t="s">
        <v>1166</v>
      </c>
    </row>
    <row r="8057" spans="1:11" ht="16.5" x14ac:dyDescent="0.15">
      <c r="A8057" s="145" t="s">
        <v>30789</v>
      </c>
      <c r="B8057" s="32" t="s">
        <v>9779</v>
      </c>
      <c r="C8057" s="32" t="s">
        <v>1244</v>
      </c>
      <c r="D8057" s="32" t="s">
        <v>997</v>
      </c>
      <c r="E8057" s="145" t="s">
        <v>17405</v>
      </c>
      <c r="F8057" s="145" t="s">
        <v>30790</v>
      </c>
      <c r="G8057" s="145" t="s">
        <v>17407</v>
      </c>
      <c r="H8057" s="145" t="s">
        <v>1169</v>
      </c>
      <c r="I8057" s="11" t="s">
        <v>997</v>
      </c>
      <c r="J8057" s="11" t="s">
        <v>43677</v>
      </c>
      <c r="K8057" s="11" t="s">
        <v>1166</v>
      </c>
    </row>
    <row r="8058" spans="1:11" ht="16.5" x14ac:dyDescent="0.15">
      <c r="A8058" s="145" t="s">
        <v>30791</v>
      </c>
      <c r="B8058" s="32" t="s">
        <v>4059</v>
      </c>
      <c r="C8058" s="32" t="s">
        <v>9354</v>
      </c>
      <c r="D8058" s="32" t="s">
        <v>997</v>
      </c>
      <c r="E8058" s="145" t="s">
        <v>17405</v>
      </c>
      <c r="F8058" s="145" t="s">
        <v>21572</v>
      </c>
      <c r="G8058" s="145" t="s">
        <v>17407</v>
      </c>
      <c r="H8058" s="145" t="s">
        <v>1169</v>
      </c>
      <c r="I8058" s="11" t="s">
        <v>997</v>
      </c>
      <c r="J8058" s="11" t="s">
        <v>43677</v>
      </c>
      <c r="K8058" s="11" t="s">
        <v>1166</v>
      </c>
    </row>
    <row r="8059" spans="1:11" ht="16.5" x14ac:dyDescent="0.15">
      <c r="A8059" s="145" t="s">
        <v>30792</v>
      </c>
      <c r="B8059" s="32" t="s">
        <v>1219</v>
      </c>
      <c r="C8059" s="32" t="s">
        <v>1220</v>
      </c>
      <c r="D8059" s="32" t="s">
        <v>997</v>
      </c>
      <c r="E8059" s="145" t="s">
        <v>17405</v>
      </c>
      <c r="F8059" s="145" t="s">
        <v>30793</v>
      </c>
      <c r="G8059" s="145" t="s">
        <v>17407</v>
      </c>
      <c r="H8059" s="145" t="s">
        <v>1169</v>
      </c>
      <c r="I8059" s="11" t="s">
        <v>997</v>
      </c>
      <c r="J8059" s="11" t="s">
        <v>43677</v>
      </c>
      <c r="K8059" s="11" t="s">
        <v>1166</v>
      </c>
    </row>
    <row r="8060" spans="1:11" ht="16.5" x14ac:dyDescent="0.15">
      <c r="A8060" s="145" t="s">
        <v>30794</v>
      </c>
      <c r="B8060" s="32" t="s">
        <v>9780</v>
      </c>
      <c r="C8060" s="32" t="s">
        <v>3959</v>
      </c>
      <c r="D8060" s="32" t="s">
        <v>997</v>
      </c>
      <c r="E8060" s="145" t="s">
        <v>17405</v>
      </c>
      <c r="F8060" s="145" t="s">
        <v>30795</v>
      </c>
      <c r="G8060" s="145" t="s">
        <v>17407</v>
      </c>
      <c r="H8060" s="145" t="s">
        <v>1169</v>
      </c>
      <c r="I8060" s="11" t="s">
        <v>997</v>
      </c>
      <c r="J8060" s="11" t="s">
        <v>43677</v>
      </c>
      <c r="K8060" s="11" t="s">
        <v>1166</v>
      </c>
    </row>
    <row r="8061" spans="1:11" ht="16.5" x14ac:dyDescent="0.15">
      <c r="A8061" s="145" t="s">
        <v>30796</v>
      </c>
      <c r="B8061" s="32" t="s">
        <v>6077</v>
      </c>
      <c r="C8061" s="32" t="s">
        <v>3959</v>
      </c>
      <c r="D8061" s="32" t="s">
        <v>997</v>
      </c>
      <c r="E8061" s="145" t="s">
        <v>17405</v>
      </c>
      <c r="F8061" s="145" t="s">
        <v>30797</v>
      </c>
      <c r="G8061" s="145" t="s">
        <v>17407</v>
      </c>
      <c r="H8061" s="145" t="s">
        <v>1169</v>
      </c>
      <c r="I8061" s="11" t="s">
        <v>997</v>
      </c>
      <c r="J8061" s="11" t="s">
        <v>43677</v>
      </c>
      <c r="K8061" s="11" t="s">
        <v>1166</v>
      </c>
    </row>
    <row r="8062" spans="1:11" ht="16.5" x14ac:dyDescent="0.15">
      <c r="A8062" s="145" t="s">
        <v>30798</v>
      </c>
      <c r="B8062" s="32" t="s">
        <v>9781</v>
      </c>
      <c r="C8062" s="32" t="s">
        <v>9213</v>
      </c>
      <c r="D8062" s="32" t="s">
        <v>997</v>
      </c>
      <c r="E8062" s="145" t="s">
        <v>17405</v>
      </c>
      <c r="F8062" s="145" t="s">
        <v>30799</v>
      </c>
      <c r="G8062" s="145" t="s">
        <v>17407</v>
      </c>
      <c r="H8062" s="145" t="s">
        <v>1169</v>
      </c>
      <c r="I8062" s="11" t="s">
        <v>997</v>
      </c>
      <c r="J8062" s="11" t="s">
        <v>43677</v>
      </c>
      <c r="K8062" s="11" t="s">
        <v>1166</v>
      </c>
    </row>
    <row r="8063" spans="1:11" ht="16.5" x14ac:dyDescent="0.15">
      <c r="A8063" s="145" t="s">
        <v>30800</v>
      </c>
      <c r="B8063" s="32" t="s">
        <v>5926</v>
      </c>
      <c r="C8063" s="32" t="s">
        <v>3959</v>
      </c>
      <c r="D8063" s="32" t="s">
        <v>997</v>
      </c>
      <c r="E8063" s="145" t="s">
        <v>17405</v>
      </c>
      <c r="F8063" s="145" t="s">
        <v>30801</v>
      </c>
      <c r="G8063" s="145" t="s">
        <v>17407</v>
      </c>
      <c r="H8063" s="145" t="s">
        <v>1169</v>
      </c>
      <c r="I8063" s="11" t="s">
        <v>997</v>
      </c>
      <c r="J8063" s="11" t="s">
        <v>43677</v>
      </c>
      <c r="K8063" s="11" t="s">
        <v>1166</v>
      </c>
    </row>
    <row r="8064" spans="1:11" ht="16.5" x14ac:dyDescent="0.15">
      <c r="A8064" s="145" t="s">
        <v>30802</v>
      </c>
      <c r="B8064" s="32" t="s">
        <v>9782</v>
      </c>
      <c r="C8064" s="32" t="s">
        <v>3959</v>
      </c>
      <c r="D8064" s="32" t="s">
        <v>997</v>
      </c>
      <c r="E8064" s="145" t="s">
        <v>17405</v>
      </c>
      <c r="F8064" s="145" t="s">
        <v>30803</v>
      </c>
      <c r="G8064" s="145" t="s">
        <v>17407</v>
      </c>
      <c r="H8064" s="145" t="s">
        <v>1169</v>
      </c>
      <c r="I8064" s="11" t="s">
        <v>997</v>
      </c>
      <c r="J8064" s="11" t="s">
        <v>43677</v>
      </c>
      <c r="K8064" s="11" t="s">
        <v>1166</v>
      </c>
    </row>
    <row r="8065" spans="1:11" ht="16.5" x14ac:dyDescent="0.15">
      <c r="A8065" s="145" t="s">
        <v>30804</v>
      </c>
      <c r="B8065" s="32" t="s">
        <v>6570</v>
      </c>
      <c r="C8065" s="32" t="s">
        <v>9783</v>
      </c>
      <c r="D8065" s="32" t="s">
        <v>997</v>
      </c>
      <c r="E8065" s="145" t="s">
        <v>17405</v>
      </c>
      <c r="F8065" s="145" t="s">
        <v>30805</v>
      </c>
      <c r="G8065" s="145" t="s">
        <v>17407</v>
      </c>
      <c r="H8065" s="145" t="s">
        <v>1169</v>
      </c>
      <c r="I8065" s="11" t="s">
        <v>997</v>
      </c>
      <c r="J8065" s="11" t="s">
        <v>43677</v>
      </c>
      <c r="K8065" s="11" t="s">
        <v>1166</v>
      </c>
    </row>
    <row r="8066" spans="1:11" ht="16.5" x14ac:dyDescent="0.15">
      <c r="A8066" s="145" t="s">
        <v>30806</v>
      </c>
      <c r="B8066" s="32" t="s">
        <v>4071</v>
      </c>
      <c r="C8066" s="32" t="s">
        <v>4072</v>
      </c>
      <c r="D8066" s="32" t="s">
        <v>997</v>
      </c>
      <c r="E8066" s="145" t="s">
        <v>17405</v>
      </c>
      <c r="F8066" s="145" t="s">
        <v>30807</v>
      </c>
      <c r="G8066" s="145" t="s">
        <v>17407</v>
      </c>
      <c r="H8066" s="145" t="s">
        <v>1169</v>
      </c>
      <c r="I8066" s="11" t="s">
        <v>997</v>
      </c>
      <c r="J8066" s="11" t="s">
        <v>43677</v>
      </c>
      <c r="K8066" s="11" t="s">
        <v>1166</v>
      </c>
    </row>
    <row r="8067" spans="1:11" ht="16.5" x14ac:dyDescent="0.15">
      <c r="A8067" s="145" t="s">
        <v>30808</v>
      </c>
      <c r="B8067" s="32" t="s">
        <v>9784</v>
      </c>
      <c r="C8067" s="32" t="s">
        <v>9213</v>
      </c>
      <c r="D8067" s="32" t="s">
        <v>997</v>
      </c>
      <c r="E8067" s="145" t="s">
        <v>17405</v>
      </c>
      <c r="F8067" s="145" t="s">
        <v>30809</v>
      </c>
      <c r="G8067" s="145" t="s">
        <v>17407</v>
      </c>
      <c r="H8067" s="145" t="s">
        <v>1169</v>
      </c>
      <c r="I8067" s="11" t="s">
        <v>997</v>
      </c>
      <c r="J8067" s="11" t="s">
        <v>43677</v>
      </c>
      <c r="K8067" s="11" t="s">
        <v>1166</v>
      </c>
    </row>
    <row r="8068" spans="1:11" ht="16.5" x14ac:dyDescent="0.15">
      <c r="A8068" s="145" t="s">
        <v>30810</v>
      </c>
      <c r="B8068" s="32" t="s">
        <v>9785</v>
      </c>
      <c r="C8068" s="32" t="s">
        <v>9289</v>
      </c>
      <c r="D8068" s="32" t="s">
        <v>997</v>
      </c>
      <c r="E8068" s="145" t="s">
        <v>17405</v>
      </c>
      <c r="F8068" s="145" t="s">
        <v>30811</v>
      </c>
      <c r="G8068" s="145" t="s">
        <v>17407</v>
      </c>
      <c r="H8068" s="145" t="s">
        <v>1169</v>
      </c>
      <c r="I8068" s="11" t="s">
        <v>997</v>
      </c>
      <c r="J8068" s="11" t="s">
        <v>43677</v>
      </c>
      <c r="K8068" s="11" t="s">
        <v>1166</v>
      </c>
    </row>
    <row r="8069" spans="1:11" ht="16.5" x14ac:dyDescent="0.15">
      <c r="A8069" s="145" t="s">
        <v>30812</v>
      </c>
      <c r="B8069" s="32" t="s">
        <v>9786</v>
      </c>
      <c r="C8069" s="32" t="s">
        <v>9787</v>
      </c>
      <c r="D8069" s="32" t="s">
        <v>997</v>
      </c>
      <c r="E8069" s="145" t="s">
        <v>17405</v>
      </c>
      <c r="F8069" s="145" t="s">
        <v>30813</v>
      </c>
      <c r="G8069" s="145" t="s">
        <v>17407</v>
      </c>
      <c r="H8069" s="145" t="s">
        <v>1169</v>
      </c>
      <c r="I8069" s="11" t="s">
        <v>997</v>
      </c>
      <c r="J8069" s="11" t="s">
        <v>43677</v>
      </c>
      <c r="K8069" s="11" t="s">
        <v>1166</v>
      </c>
    </row>
    <row r="8070" spans="1:11" ht="16.5" x14ac:dyDescent="0.15">
      <c r="A8070" s="145" t="s">
        <v>30814</v>
      </c>
      <c r="B8070" s="32" t="s">
        <v>9788</v>
      </c>
      <c r="C8070" s="32" t="s">
        <v>8791</v>
      </c>
      <c r="D8070" s="32" t="s">
        <v>997</v>
      </c>
      <c r="E8070" s="145" t="s">
        <v>17405</v>
      </c>
      <c r="F8070" s="145" t="s">
        <v>30815</v>
      </c>
      <c r="G8070" s="145" t="s">
        <v>17407</v>
      </c>
      <c r="H8070" s="145" t="s">
        <v>1169</v>
      </c>
      <c r="I8070" s="11" t="s">
        <v>997</v>
      </c>
      <c r="J8070" s="11" t="s">
        <v>43677</v>
      </c>
      <c r="K8070" s="11" t="s">
        <v>1166</v>
      </c>
    </row>
    <row r="8071" spans="1:11" ht="16.5" x14ac:dyDescent="0.15">
      <c r="A8071" s="145" t="s">
        <v>30816</v>
      </c>
      <c r="B8071" s="32" t="s">
        <v>1236</v>
      </c>
      <c r="C8071" s="32" t="s">
        <v>1237</v>
      </c>
      <c r="D8071" s="32" t="s">
        <v>997</v>
      </c>
      <c r="E8071" s="145" t="s">
        <v>17405</v>
      </c>
      <c r="F8071" s="145" t="s">
        <v>17487</v>
      </c>
      <c r="G8071" s="145" t="s">
        <v>17407</v>
      </c>
      <c r="H8071" s="145" t="s">
        <v>1169</v>
      </c>
      <c r="I8071" s="11" t="s">
        <v>997</v>
      </c>
      <c r="J8071" s="11" t="s">
        <v>43677</v>
      </c>
      <c r="K8071" s="11" t="s">
        <v>1166</v>
      </c>
    </row>
    <row r="8072" spans="1:11" ht="16.5" x14ac:dyDescent="0.15">
      <c r="A8072" s="145" t="s">
        <v>30817</v>
      </c>
      <c r="B8072" s="32" t="s">
        <v>9370</v>
      </c>
      <c r="C8072" s="32" t="s">
        <v>3959</v>
      </c>
      <c r="D8072" s="32" t="s">
        <v>997</v>
      </c>
      <c r="E8072" s="145" t="s">
        <v>17405</v>
      </c>
      <c r="F8072" s="145" t="s">
        <v>30818</v>
      </c>
      <c r="G8072" s="145" t="s">
        <v>17407</v>
      </c>
      <c r="H8072" s="145" t="s">
        <v>1169</v>
      </c>
      <c r="I8072" s="11" t="s">
        <v>997</v>
      </c>
      <c r="J8072" s="11" t="s">
        <v>43677</v>
      </c>
      <c r="K8072" s="11" t="s">
        <v>1166</v>
      </c>
    </row>
    <row r="8073" spans="1:11" ht="16.5" x14ac:dyDescent="0.15">
      <c r="A8073" s="145" t="s">
        <v>30819</v>
      </c>
      <c r="B8073" s="32" t="s">
        <v>9789</v>
      </c>
      <c r="C8073" s="32" t="s">
        <v>9411</v>
      </c>
      <c r="D8073" s="32" t="s">
        <v>997</v>
      </c>
      <c r="E8073" s="145" t="s">
        <v>17405</v>
      </c>
      <c r="F8073" s="145" t="s">
        <v>30820</v>
      </c>
      <c r="G8073" s="145" t="s">
        <v>17407</v>
      </c>
      <c r="H8073" s="145" t="s">
        <v>1169</v>
      </c>
      <c r="I8073" s="11" t="s">
        <v>997</v>
      </c>
      <c r="J8073" s="11" t="s">
        <v>43677</v>
      </c>
      <c r="K8073" s="11" t="s">
        <v>1166</v>
      </c>
    </row>
    <row r="8074" spans="1:11" ht="16.5" x14ac:dyDescent="0.15">
      <c r="A8074" s="145" t="s">
        <v>30821</v>
      </c>
      <c r="B8074" s="32" t="s">
        <v>9790</v>
      </c>
      <c r="C8074" s="32" t="s">
        <v>8891</v>
      </c>
      <c r="D8074" s="32" t="s">
        <v>997</v>
      </c>
      <c r="E8074" s="145" t="s">
        <v>17405</v>
      </c>
      <c r="F8074" s="145" t="s">
        <v>30822</v>
      </c>
      <c r="G8074" s="145" t="s">
        <v>17407</v>
      </c>
      <c r="H8074" s="145" t="s">
        <v>1169</v>
      </c>
      <c r="I8074" s="11" t="s">
        <v>997</v>
      </c>
      <c r="J8074" s="11" t="s">
        <v>43677</v>
      </c>
      <c r="K8074" s="11" t="s">
        <v>1166</v>
      </c>
    </row>
    <row r="8075" spans="1:11" ht="16.5" x14ac:dyDescent="0.15">
      <c r="A8075" s="145" t="s">
        <v>30823</v>
      </c>
      <c r="B8075" s="32" t="s">
        <v>9791</v>
      </c>
      <c r="C8075" s="32" t="s">
        <v>1235</v>
      </c>
      <c r="D8075" s="32" t="s">
        <v>997</v>
      </c>
      <c r="E8075" s="145" t="s">
        <v>17405</v>
      </c>
      <c r="F8075" s="145" t="s">
        <v>30824</v>
      </c>
      <c r="G8075" s="145" t="s">
        <v>17407</v>
      </c>
      <c r="H8075" s="145" t="s">
        <v>1169</v>
      </c>
      <c r="I8075" s="11" t="s">
        <v>997</v>
      </c>
      <c r="J8075" s="11" t="s">
        <v>43677</v>
      </c>
      <c r="K8075" s="11" t="s">
        <v>1166</v>
      </c>
    </row>
    <row r="8076" spans="1:11" ht="16.5" x14ac:dyDescent="0.15">
      <c r="A8076" s="145" t="s">
        <v>30825</v>
      </c>
      <c r="B8076" s="32" t="s">
        <v>9792</v>
      </c>
      <c r="C8076" s="32" t="s">
        <v>1235</v>
      </c>
      <c r="D8076" s="32" t="s">
        <v>997</v>
      </c>
      <c r="E8076" s="145" t="s">
        <v>17405</v>
      </c>
      <c r="F8076" s="145" t="s">
        <v>30826</v>
      </c>
      <c r="G8076" s="145" t="s">
        <v>17407</v>
      </c>
      <c r="H8076" s="145" t="s">
        <v>1169</v>
      </c>
      <c r="I8076" s="11" t="s">
        <v>997</v>
      </c>
      <c r="J8076" s="11" t="s">
        <v>43677</v>
      </c>
      <c r="K8076" s="11" t="s">
        <v>1166</v>
      </c>
    </row>
    <row r="8077" spans="1:11" ht="16.5" x14ac:dyDescent="0.15">
      <c r="A8077" s="145" t="s">
        <v>30827</v>
      </c>
      <c r="B8077" s="32" t="s">
        <v>9793</v>
      </c>
      <c r="C8077" s="32" t="s">
        <v>1244</v>
      </c>
      <c r="D8077" s="32" t="s">
        <v>997</v>
      </c>
      <c r="E8077" s="145" t="s">
        <v>17405</v>
      </c>
      <c r="F8077" s="145" t="s">
        <v>30828</v>
      </c>
      <c r="G8077" s="145" t="s">
        <v>17407</v>
      </c>
      <c r="H8077" s="145" t="s">
        <v>1169</v>
      </c>
      <c r="I8077" s="11" t="s">
        <v>997</v>
      </c>
      <c r="J8077" s="11" t="s">
        <v>43677</v>
      </c>
      <c r="K8077" s="11" t="s">
        <v>1166</v>
      </c>
    </row>
    <row r="8078" spans="1:11" ht="16.5" x14ac:dyDescent="0.15">
      <c r="A8078" s="145" t="s">
        <v>30829</v>
      </c>
      <c r="B8078" s="32" t="s">
        <v>9794</v>
      </c>
      <c r="C8078" s="32" t="s">
        <v>8786</v>
      </c>
      <c r="D8078" s="32" t="s">
        <v>997</v>
      </c>
      <c r="E8078" s="145" t="s">
        <v>17405</v>
      </c>
      <c r="F8078" s="145" t="s">
        <v>30830</v>
      </c>
      <c r="G8078" s="145" t="s">
        <v>17407</v>
      </c>
      <c r="H8078" s="145" t="s">
        <v>1169</v>
      </c>
      <c r="I8078" s="11" t="s">
        <v>997</v>
      </c>
      <c r="J8078" s="11" t="s">
        <v>43677</v>
      </c>
      <c r="K8078" s="11" t="s">
        <v>1166</v>
      </c>
    </row>
    <row r="8079" spans="1:11" ht="16.5" x14ac:dyDescent="0.15">
      <c r="A8079" s="145" t="s">
        <v>30831</v>
      </c>
      <c r="B8079" s="32" t="s">
        <v>9795</v>
      </c>
      <c r="C8079" s="32" t="s">
        <v>1235</v>
      </c>
      <c r="D8079" s="32" t="s">
        <v>997</v>
      </c>
      <c r="E8079" s="145" t="s">
        <v>17405</v>
      </c>
      <c r="F8079" s="145" t="s">
        <v>30826</v>
      </c>
      <c r="G8079" s="145" t="s">
        <v>17407</v>
      </c>
      <c r="H8079" s="145" t="s">
        <v>1169</v>
      </c>
      <c r="I8079" s="11" t="s">
        <v>997</v>
      </c>
      <c r="J8079" s="11" t="s">
        <v>43677</v>
      </c>
      <c r="K8079" s="11" t="s">
        <v>1166</v>
      </c>
    </row>
    <row r="8080" spans="1:11" ht="16.5" x14ac:dyDescent="0.15">
      <c r="A8080" s="145" t="s">
        <v>30832</v>
      </c>
      <c r="B8080" s="32" t="s">
        <v>9796</v>
      </c>
      <c r="C8080" s="32" t="s">
        <v>4048</v>
      </c>
      <c r="D8080" s="32" t="s">
        <v>997</v>
      </c>
      <c r="E8080" s="145" t="s">
        <v>17405</v>
      </c>
      <c r="F8080" s="145" t="s">
        <v>30833</v>
      </c>
      <c r="G8080" s="145" t="s">
        <v>17407</v>
      </c>
      <c r="H8080" s="145" t="s">
        <v>1169</v>
      </c>
      <c r="I8080" s="11" t="s">
        <v>997</v>
      </c>
      <c r="J8080" s="11" t="s">
        <v>43677</v>
      </c>
      <c r="K8080" s="11" t="s">
        <v>1166</v>
      </c>
    </row>
    <row r="8081" spans="1:11" ht="16.5" x14ac:dyDescent="0.15">
      <c r="A8081" s="145" t="s">
        <v>30834</v>
      </c>
      <c r="B8081" s="32" t="s">
        <v>8702</v>
      </c>
      <c r="C8081" s="32" t="s">
        <v>4048</v>
      </c>
      <c r="D8081" s="32" t="s">
        <v>997</v>
      </c>
      <c r="E8081" s="145" t="s">
        <v>17405</v>
      </c>
      <c r="F8081" s="145" t="s">
        <v>30835</v>
      </c>
      <c r="G8081" s="145" t="s">
        <v>17407</v>
      </c>
      <c r="H8081" s="145" t="s">
        <v>1169</v>
      </c>
      <c r="I8081" s="11" t="s">
        <v>997</v>
      </c>
      <c r="J8081" s="11" t="s">
        <v>43677</v>
      </c>
      <c r="K8081" s="11" t="s">
        <v>1166</v>
      </c>
    </row>
    <row r="8082" spans="1:11" ht="16.5" x14ac:dyDescent="0.15">
      <c r="A8082" s="145" t="s">
        <v>30836</v>
      </c>
      <c r="B8082" s="32" t="s">
        <v>9797</v>
      </c>
      <c r="C8082" s="32" t="s">
        <v>1244</v>
      </c>
      <c r="D8082" s="32" t="s">
        <v>997</v>
      </c>
      <c r="E8082" s="145" t="s">
        <v>17405</v>
      </c>
      <c r="F8082" s="145" t="s">
        <v>30837</v>
      </c>
      <c r="G8082" s="145" t="s">
        <v>17407</v>
      </c>
      <c r="H8082" s="145" t="s">
        <v>1169</v>
      </c>
      <c r="I8082" s="11" t="s">
        <v>997</v>
      </c>
      <c r="J8082" s="11" t="s">
        <v>43677</v>
      </c>
      <c r="K8082" s="11" t="s">
        <v>1166</v>
      </c>
    </row>
    <row r="8083" spans="1:11" ht="16.5" x14ac:dyDescent="0.15">
      <c r="A8083" s="145" t="s">
        <v>30838</v>
      </c>
      <c r="B8083" s="32" t="s">
        <v>9798</v>
      </c>
      <c r="C8083" s="32" t="s">
        <v>1244</v>
      </c>
      <c r="D8083" s="32" t="s">
        <v>997</v>
      </c>
      <c r="E8083" s="145" t="s">
        <v>17405</v>
      </c>
      <c r="F8083" s="145" t="s">
        <v>30839</v>
      </c>
      <c r="G8083" s="145" t="s">
        <v>17407</v>
      </c>
      <c r="H8083" s="145" t="s">
        <v>1169</v>
      </c>
      <c r="I8083" s="11" t="s">
        <v>997</v>
      </c>
      <c r="J8083" s="11" t="s">
        <v>43677</v>
      </c>
      <c r="K8083" s="11" t="s">
        <v>1166</v>
      </c>
    </row>
    <row r="8084" spans="1:11" ht="16.5" x14ac:dyDescent="0.15">
      <c r="A8084" s="145" t="s">
        <v>30840</v>
      </c>
      <c r="B8084" s="32" t="s">
        <v>9799</v>
      </c>
      <c r="C8084" s="32" t="s">
        <v>9213</v>
      </c>
      <c r="D8084" s="32" t="s">
        <v>997</v>
      </c>
      <c r="E8084" s="145" t="s">
        <v>17405</v>
      </c>
      <c r="F8084" s="145" t="s">
        <v>30841</v>
      </c>
      <c r="G8084" s="145" t="s">
        <v>17407</v>
      </c>
      <c r="H8084" s="145" t="s">
        <v>1169</v>
      </c>
      <c r="I8084" s="11" t="s">
        <v>997</v>
      </c>
      <c r="J8084" s="11" t="s">
        <v>43677</v>
      </c>
      <c r="K8084" s="11" t="s">
        <v>1166</v>
      </c>
    </row>
    <row r="8085" spans="1:11" ht="16.5" x14ac:dyDescent="0.15">
      <c r="A8085" s="145" t="s">
        <v>30842</v>
      </c>
      <c r="B8085" s="32" t="s">
        <v>9785</v>
      </c>
      <c r="C8085" s="32" t="s">
        <v>9213</v>
      </c>
      <c r="D8085" s="32" t="s">
        <v>997</v>
      </c>
      <c r="E8085" s="145" t="s">
        <v>17405</v>
      </c>
      <c r="F8085" s="145" t="s">
        <v>30843</v>
      </c>
      <c r="G8085" s="145" t="s">
        <v>17407</v>
      </c>
      <c r="H8085" s="145" t="s">
        <v>1169</v>
      </c>
      <c r="I8085" s="11" t="s">
        <v>997</v>
      </c>
      <c r="J8085" s="11" t="s">
        <v>43677</v>
      </c>
      <c r="K8085" s="11" t="s">
        <v>1166</v>
      </c>
    </row>
    <row r="8086" spans="1:11" ht="16.5" x14ac:dyDescent="0.15">
      <c r="A8086" s="145" t="s">
        <v>30844</v>
      </c>
      <c r="B8086" s="32" t="s">
        <v>9483</v>
      </c>
      <c r="C8086" s="32" t="s">
        <v>9800</v>
      </c>
      <c r="D8086" s="32" t="s">
        <v>997</v>
      </c>
      <c r="E8086" s="145" t="s">
        <v>17405</v>
      </c>
      <c r="F8086" s="145" t="s">
        <v>30845</v>
      </c>
      <c r="G8086" s="145" t="s">
        <v>17407</v>
      </c>
      <c r="H8086" s="145" t="s">
        <v>1169</v>
      </c>
      <c r="I8086" s="11" t="s">
        <v>997</v>
      </c>
      <c r="J8086" s="11" t="s">
        <v>43677</v>
      </c>
      <c r="K8086" s="11" t="s">
        <v>1166</v>
      </c>
    </row>
    <row r="8087" spans="1:11" ht="16.5" x14ac:dyDescent="0.15">
      <c r="A8087" s="145" t="s">
        <v>30846</v>
      </c>
      <c r="B8087" s="32" t="s">
        <v>9801</v>
      </c>
      <c r="C8087" s="32" t="s">
        <v>9298</v>
      </c>
      <c r="D8087" s="32" t="s">
        <v>997</v>
      </c>
      <c r="E8087" s="145" t="s">
        <v>17405</v>
      </c>
      <c r="F8087" s="145" t="s">
        <v>30847</v>
      </c>
      <c r="G8087" s="145" t="s">
        <v>17407</v>
      </c>
      <c r="H8087" s="145" t="s">
        <v>1169</v>
      </c>
      <c r="I8087" s="11" t="s">
        <v>997</v>
      </c>
      <c r="J8087" s="11" t="s">
        <v>43677</v>
      </c>
      <c r="K8087" s="11" t="s">
        <v>1166</v>
      </c>
    </row>
    <row r="8088" spans="1:11" ht="16.5" x14ac:dyDescent="0.15">
      <c r="A8088" s="145" t="s">
        <v>30848</v>
      </c>
      <c r="B8088" s="32" t="s">
        <v>9802</v>
      </c>
      <c r="C8088" s="32" t="s">
        <v>4048</v>
      </c>
      <c r="D8088" s="32" t="s">
        <v>997</v>
      </c>
      <c r="E8088" s="145" t="s">
        <v>17405</v>
      </c>
      <c r="F8088" s="145" t="s">
        <v>30849</v>
      </c>
      <c r="G8088" s="145" t="s">
        <v>17407</v>
      </c>
      <c r="H8088" s="145" t="s">
        <v>1169</v>
      </c>
      <c r="I8088" s="11" t="s">
        <v>997</v>
      </c>
      <c r="J8088" s="11" t="s">
        <v>43677</v>
      </c>
      <c r="K8088" s="11" t="s">
        <v>1166</v>
      </c>
    </row>
    <row r="8089" spans="1:11" ht="16.5" x14ac:dyDescent="0.15">
      <c r="A8089" s="145" t="s">
        <v>30850</v>
      </c>
      <c r="B8089" s="32" t="s">
        <v>9803</v>
      </c>
      <c r="C8089" s="32" t="s">
        <v>9804</v>
      </c>
      <c r="D8089" s="32" t="s">
        <v>997</v>
      </c>
      <c r="E8089" s="145" t="s">
        <v>17405</v>
      </c>
      <c r="F8089" s="145" t="s">
        <v>30851</v>
      </c>
      <c r="G8089" s="145" t="s">
        <v>17407</v>
      </c>
      <c r="H8089" s="145" t="s">
        <v>1169</v>
      </c>
      <c r="I8089" s="11" t="s">
        <v>997</v>
      </c>
      <c r="J8089" s="11" t="s">
        <v>43677</v>
      </c>
      <c r="K8089" s="11" t="s">
        <v>1166</v>
      </c>
    </row>
    <row r="8090" spans="1:11" ht="16.5" x14ac:dyDescent="0.15">
      <c r="A8090" s="145" t="s">
        <v>30852</v>
      </c>
      <c r="B8090" s="32" t="s">
        <v>9805</v>
      </c>
      <c r="C8090" s="32" t="s">
        <v>9806</v>
      </c>
      <c r="D8090" s="32" t="s">
        <v>997</v>
      </c>
      <c r="E8090" s="145" t="s">
        <v>17405</v>
      </c>
      <c r="F8090" s="145" t="s">
        <v>30853</v>
      </c>
      <c r="G8090" s="145" t="s">
        <v>17407</v>
      </c>
      <c r="H8090" s="145" t="s">
        <v>1169</v>
      </c>
      <c r="I8090" s="11" t="s">
        <v>997</v>
      </c>
      <c r="J8090" s="11" t="s">
        <v>43677</v>
      </c>
      <c r="K8090" s="11" t="s">
        <v>1166</v>
      </c>
    </row>
    <row r="8091" spans="1:11" ht="16.5" x14ac:dyDescent="0.15">
      <c r="A8091" s="145" t="s">
        <v>30854</v>
      </c>
      <c r="B8091" s="32" t="s">
        <v>9807</v>
      </c>
      <c r="C8091" s="32" t="s">
        <v>8791</v>
      </c>
      <c r="D8091" s="32" t="s">
        <v>997</v>
      </c>
      <c r="E8091" s="145" t="s">
        <v>17405</v>
      </c>
      <c r="F8091" s="145" t="s">
        <v>30855</v>
      </c>
      <c r="G8091" s="145" t="s">
        <v>17407</v>
      </c>
      <c r="H8091" s="145" t="s">
        <v>1169</v>
      </c>
      <c r="I8091" s="11" t="s">
        <v>997</v>
      </c>
      <c r="J8091" s="11" t="s">
        <v>43677</v>
      </c>
      <c r="K8091" s="11" t="s">
        <v>1166</v>
      </c>
    </row>
    <row r="8092" spans="1:11" ht="16.5" x14ac:dyDescent="0.15">
      <c r="A8092" s="145" t="s">
        <v>30856</v>
      </c>
      <c r="B8092" s="32" t="s">
        <v>9808</v>
      </c>
      <c r="C8092" s="32" t="s">
        <v>1231</v>
      </c>
      <c r="D8092" s="32" t="s">
        <v>997</v>
      </c>
      <c r="E8092" s="145" t="s">
        <v>17405</v>
      </c>
      <c r="F8092" s="145" t="s">
        <v>21550</v>
      </c>
      <c r="G8092" s="145" t="s">
        <v>17407</v>
      </c>
      <c r="H8092" s="145" t="s">
        <v>1169</v>
      </c>
      <c r="I8092" s="11" t="s">
        <v>997</v>
      </c>
      <c r="J8092" s="11" t="s">
        <v>43677</v>
      </c>
      <c r="K8092" s="11" t="s">
        <v>1166</v>
      </c>
    </row>
    <row r="8093" spans="1:11" ht="16.5" x14ac:dyDescent="0.15">
      <c r="A8093" s="145" t="s">
        <v>30857</v>
      </c>
      <c r="B8093" s="32" t="s">
        <v>9809</v>
      </c>
      <c r="C8093" s="32" t="s">
        <v>9631</v>
      </c>
      <c r="D8093" s="32" t="s">
        <v>997</v>
      </c>
      <c r="E8093" s="145" t="s">
        <v>19482</v>
      </c>
      <c r="F8093" s="145" t="s">
        <v>30858</v>
      </c>
      <c r="G8093" s="145" t="s">
        <v>17407</v>
      </c>
      <c r="H8093" s="145" t="s">
        <v>1169</v>
      </c>
      <c r="I8093" s="11" t="s">
        <v>997</v>
      </c>
      <c r="J8093" s="11" t="s">
        <v>43677</v>
      </c>
      <c r="K8093" s="11" t="s">
        <v>1166</v>
      </c>
    </row>
    <row r="8094" spans="1:11" ht="16.5" x14ac:dyDescent="0.15">
      <c r="A8094" s="145" t="s">
        <v>30859</v>
      </c>
      <c r="B8094" s="32" t="s">
        <v>9810</v>
      </c>
      <c r="C8094" s="32" t="s">
        <v>9811</v>
      </c>
      <c r="D8094" s="32" t="s">
        <v>997</v>
      </c>
      <c r="E8094" s="145" t="s">
        <v>17405</v>
      </c>
      <c r="F8094" s="145" t="s">
        <v>30860</v>
      </c>
      <c r="G8094" s="145" t="s">
        <v>17407</v>
      </c>
      <c r="H8094" s="145" t="s">
        <v>1169</v>
      </c>
      <c r="I8094" s="11" t="s">
        <v>997</v>
      </c>
      <c r="J8094" s="11" t="s">
        <v>43677</v>
      </c>
      <c r="K8094" s="11" t="s">
        <v>1166</v>
      </c>
    </row>
    <row r="8095" spans="1:11" ht="16.5" x14ac:dyDescent="0.15">
      <c r="A8095" s="145" t="s">
        <v>30861</v>
      </c>
      <c r="B8095" s="32" t="s">
        <v>9812</v>
      </c>
      <c r="C8095" s="32" t="s">
        <v>9813</v>
      </c>
      <c r="D8095" s="32" t="s">
        <v>997</v>
      </c>
      <c r="E8095" s="145" t="s">
        <v>17405</v>
      </c>
      <c r="F8095" s="145" t="s">
        <v>30862</v>
      </c>
      <c r="G8095" s="145" t="s">
        <v>17407</v>
      </c>
      <c r="H8095" s="145" t="s">
        <v>1169</v>
      </c>
      <c r="I8095" s="11" t="s">
        <v>997</v>
      </c>
      <c r="J8095" s="11" t="s">
        <v>43677</v>
      </c>
      <c r="K8095" s="11" t="s">
        <v>1166</v>
      </c>
    </row>
    <row r="8096" spans="1:11" ht="16.5" x14ac:dyDescent="0.15">
      <c r="A8096" s="145" t="s">
        <v>30863</v>
      </c>
      <c r="B8096" s="32" t="s">
        <v>9814</v>
      </c>
      <c r="C8096" s="32" t="s">
        <v>8891</v>
      </c>
      <c r="D8096" s="32" t="s">
        <v>997</v>
      </c>
      <c r="E8096" s="145" t="s">
        <v>17405</v>
      </c>
      <c r="F8096" s="145" t="s">
        <v>30864</v>
      </c>
      <c r="G8096" s="145" t="s">
        <v>17407</v>
      </c>
      <c r="H8096" s="145" t="s">
        <v>1169</v>
      </c>
      <c r="I8096" s="11" t="s">
        <v>997</v>
      </c>
      <c r="J8096" s="11" t="s">
        <v>43677</v>
      </c>
      <c r="K8096" s="11" t="s">
        <v>1166</v>
      </c>
    </row>
    <row r="8097" spans="1:11" ht="16.5" x14ac:dyDescent="0.15">
      <c r="A8097" s="145" t="s">
        <v>30865</v>
      </c>
      <c r="B8097" s="32" t="s">
        <v>9815</v>
      </c>
      <c r="C8097" s="32" t="s">
        <v>9804</v>
      </c>
      <c r="D8097" s="32" t="s">
        <v>997</v>
      </c>
      <c r="E8097" s="145" t="s">
        <v>17405</v>
      </c>
      <c r="F8097" s="145" t="s">
        <v>30866</v>
      </c>
      <c r="G8097" s="145" t="s">
        <v>17407</v>
      </c>
      <c r="H8097" s="145" t="s">
        <v>1169</v>
      </c>
      <c r="I8097" s="11" t="s">
        <v>997</v>
      </c>
      <c r="J8097" s="11" t="s">
        <v>43677</v>
      </c>
      <c r="K8097" s="11" t="s">
        <v>1166</v>
      </c>
    </row>
    <row r="8098" spans="1:11" ht="16.5" x14ac:dyDescent="0.15">
      <c r="A8098" s="145" t="s">
        <v>30867</v>
      </c>
      <c r="B8098" s="32" t="s">
        <v>9816</v>
      </c>
      <c r="C8098" s="32" t="s">
        <v>4046</v>
      </c>
      <c r="D8098" s="32" t="s">
        <v>997</v>
      </c>
      <c r="E8098" s="145" t="s">
        <v>17405</v>
      </c>
      <c r="F8098" s="145" t="s">
        <v>30868</v>
      </c>
      <c r="G8098" s="145" t="s">
        <v>17407</v>
      </c>
      <c r="H8098" s="145" t="s">
        <v>1169</v>
      </c>
      <c r="I8098" s="11" t="s">
        <v>997</v>
      </c>
      <c r="J8098" s="11" t="s">
        <v>43677</v>
      </c>
      <c r="K8098" s="11" t="s">
        <v>43664</v>
      </c>
    </row>
    <row r="8099" spans="1:11" ht="16.5" x14ac:dyDescent="0.15">
      <c r="A8099" s="145" t="s">
        <v>30869</v>
      </c>
      <c r="B8099" s="32" t="s">
        <v>9817</v>
      </c>
      <c r="C8099" s="32" t="s">
        <v>9818</v>
      </c>
      <c r="D8099" s="32" t="s">
        <v>997</v>
      </c>
      <c r="E8099" s="145" t="s">
        <v>17405</v>
      </c>
      <c r="F8099" s="145" t="s">
        <v>30870</v>
      </c>
      <c r="G8099" s="145" t="s">
        <v>17407</v>
      </c>
      <c r="H8099" s="145" t="s">
        <v>1169</v>
      </c>
      <c r="I8099" s="11" t="s">
        <v>997</v>
      </c>
      <c r="J8099" s="11" t="s">
        <v>43677</v>
      </c>
      <c r="K8099" s="11" t="s">
        <v>1166</v>
      </c>
    </row>
    <row r="8100" spans="1:11" ht="16.5" x14ac:dyDescent="0.15">
      <c r="A8100" s="145" t="s">
        <v>30871</v>
      </c>
      <c r="B8100" s="32" t="s">
        <v>9819</v>
      </c>
      <c r="C8100" s="32" t="s">
        <v>4048</v>
      </c>
      <c r="D8100" s="32" t="s">
        <v>997</v>
      </c>
      <c r="E8100" s="145" t="s">
        <v>17405</v>
      </c>
      <c r="F8100" s="145" t="s">
        <v>30872</v>
      </c>
      <c r="G8100" s="145" t="s">
        <v>17407</v>
      </c>
      <c r="H8100" s="145" t="s">
        <v>1169</v>
      </c>
      <c r="I8100" s="11" t="s">
        <v>997</v>
      </c>
      <c r="J8100" s="11" t="s">
        <v>43677</v>
      </c>
      <c r="K8100" s="11" t="s">
        <v>1166</v>
      </c>
    </row>
    <row r="8101" spans="1:11" ht="16.5" x14ac:dyDescent="0.15">
      <c r="A8101" s="145" t="s">
        <v>30873</v>
      </c>
      <c r="B8101" s="32" t="s">
        <v>9820</v>
      </c>
      <c r="C8101" s="32" t="s">
        <v>4048</v>
      </c>
      <c r="D8101" s="32" t="s">
        <v>997</v>
      </c>
      <c r="E8101" s="145" t="s">
        <v>17405</v>
      </c>
      <c r="F8101" s="145" t="s">
        <v>30874</v>
      </c>
      <c r="G8101" s="145" t="s">
        <v>17407</v>
      </c>
      <c r="H8101" s="145" t="s">
        <v>1169</v>
      </c>
      <c r="I8101" s="11" t="s">
        <v>997</v>
      </c>
      <c r="J8101" s="11" t="s">
        <v>43677</v>
      </c>
      <c r="K8101" s="11" t="s">
        <v>1166</v>
      </c>
    </row>
    <row r="8102" spans="1:11" ht="16.5" x14ac:dyDescent="0.15">
      <c r="A8102" s="145" t="s">
        <v>30875</v>
      </c>
      <c r="B8102" s="32" t="s">
        <v>9821</v>
      </c>
      <c r="C8102" s="32" t="s">
        <v>1244</v>
      </c>
      <c r="D8102" s="32" t="s">
        <v>997</v>
      </c>
      <c r="E8102" s="145" t="s">
        <v>17405</v>
      </c>
      <c r="F8102" s="145" t="s">
        <v>30876</v>
      </c>
      <c r="G8102" s="145" t="s">
        <v>17407</v>
      </c>
      <c r="H8102" s="145" t="s">
        <v>1169</v>
      </c>
      <c r="I8102" s="11" t="s">
        <v>997</v>
      </c>
      <c r="J8102" s="11" t="s">
        <v>43677</v>
      </c>
      <c r="K8102" s="11" t="s">
        <v>1166</v>
      </c>
    </row>
    <row r="8103" spans="1:11" ht="16.5" x14ac:dyDescent="0.15">
      <c r="A8103" s="145" t="s">
        <v>30877</v>
      </c>
      <c r="B8103" s="32" t="s">
        <v>9822</v>
      </c>
      <c r="C8103" s="32" t="s">
        <v>9823</v>
      </c>
      <c r="D8103" s="32" t="s">
        <v>997</v>
      </c>
      <c r="E8103" s="145" t="s">
        <v>17405</v>
      </c>
      <c r="F8103" s="145" t="s">
        <v>30878</v>
      </c>
      <c r="G8103" s="145" t="s">
        <v>17407</v>
      </c>
      <c r="H8103" s="145" t="s">
        <v>1169</v>
      </c>
      <c r="I8103" s="11" t="s">
        <v>997</v>
      </c>
      <c r="J8103" s="11" t="s">
        <v>43677</v>
      </c>
      <c r="K8103" s="11" t="s">
        <v>1166</v>
      </c>
    </row>
    <row r="8104" spans="1:11" ht="16.5" x14ac:dyDescent="0.15">
      <c r="A8104" s="145" t="s">
        <v>30879</v>
      </c>
      <c r="B8104" s="32" t="s">
        <v>9817</v>
      </c>
      <c r="C8104" s="32" t="s">
        <v>9818</v>
      </c>
      <c r="D8104" s="32" t="s">
        <v>997</v>
      </c>
      <c r="E8104" s="145" t="s">
        <v>17405</v>
      </c>
      <c r="F8104" s="145" t="s">
        <v>30880</v>
      </c>
      <c r="G8104" s="145" t="s">
        <v>17407</v>
      </c>
      <c r="H8104" s="145" t="s">
        <v>1169</v>
      </c>
      <c r="I8104" s="11" t="s">
        <v>997</v>
      </c>
      <c r="J8104" s="11" t="s">
        <v>43677</v>
      </c>
      <c r="K8104" s="11" t="s">
        <v>1166</v>
      </c>
    </row>
    <row r="8105" spans="1:11" ht="16.5" x14ac:dyDescent="0.15">
      <c r="A8105" s="145" t="s">
        <v>30881</v>
      </c>
      <c r="B8105" s="32" t="s">
        <v>9824</v>
      </c>
      <c r="C8105" s="32" t="s">
        <v>9298</v>
      </c>
      <c r="D8105" s="32" t="s">
        <v>997</v>
      </c>
      <c r="E8105" s="145" t="s">
        <v>17405</v>
      </c>
      <c r="F8105" s="145" t="s">
        <v>30882</v>
      </c>
      <c r="G8105" s="145" t="s">
        <v>17407</v>
      </c>
      <c r="H8105" s="145" t="s">
        <v>1169</v>
      </c>
      <c r="I8105" s="11" t="s">
        <v>997</v>
      </c>
      <c r="J8105" s="11" t="s">
        <v>43677</v>
      </c>
      <c r="K8105" s="11" t="s">
        <v>1166</v>
      </c>
    </row>
    <row r="8106" spans="1:11" ht="16.5" x14ac:dyDescent="0.15">
      <c r="A8106" s="145" t="s">
        <v>30883</v>
      </c>
      <c r="B8106" s="32" t="s">
        <v>4059</v>
      </c>
      <c r="C8106" s="32" t="s">
        <v>4060</v>
      </c>
      <c r="D8106" s="32" t="s">
        <v>997</v>
      </c>
      <c r="E8106" s="145" t="s">
        <v>17405</v>
      </c>
      <c r="F8106" s="145" t="s">
        <v>21572</v>
      </c>
      <c r="G8106" s="145" t="s">
        <v>17407</v>
      </c>
      <c r="H8106" s="145" t="s">
        <v>1169</v>
      </c>
      <c r="I8106" s="11" t="s">
        <v>997</v>
      </c>
      <c r="J8106" s="11" t="s">
        <v>43677</v>
      </c>
      <c r="K8106" s="11" t="s">
        <v>1166</v>
      </c>
    </row>
    <row r="8107" spans="1:11" ht="16.5" x14ac:dyDescent="0.15">
      <c r="A8107" s="145" t="s">
        <v>30884</v>
      </c>
      <c r="B8107" s="32" t="s">
        <v>9825</v>
      </c>
      <c r="C8107" s="32" t="s">
        <v>9826</v>
      </c>
      <c r="D8107" s="32" t="s">
        <v>997</v>
      </c>
      <c r="E8107" s="145" t="s">
        <v>17405</v>
      </c>
      <c r="F8107" s="145" t="s">
        <v>30885</v>
      </c>
      <c r="G8107" s="145" t="s">
        <v>17407</v>
      </c>
      <c r="H8107" s="145" t="s">
        <v>1169</v>
      </c>
      <c r="I8107" s="11" t="s">
        <v>997</v>
      </c>
      <c r="J8107" s="11" t="s">
        <v>43677</v>
      </c>
      <c r="K8107" s="11" t="s">
        <v>1166</v>
      </c>
    </row>
    <row r="8108" spans="1:11" ht="16.5" x14ac:dyDescent="0.15">
      <c r="A8108" s="145" t="s">
        <v>30886</v>
      </c>
      <c r="B8108" s="32" t="s">
        <v>9827</v>
      </c>
      <c r="C8108" s="32" t="s">
        <v>1231</v>
      </c>
      <c r="D8108" s="32" t="s">
        <v>997</v>
      </c>
      <c r="E8108" s="145" t="s">
        <v>17405</v>
      </c>
      <c r="F8108" s="145" t="s">
        <v>30887</v>
      </c>
      <c r="G8108" s="145" t="s">
        <v>17407</v>
      </c>
      <c r="H8108" s="145" t="s">
        <v>1169</v>
      </c>
      <c r="I8108" s="11" t="s">
        <v>997</v>
      </c>
      <c r="J8108" s="11" t="s">
        <v>43677</v>
      </c>
      <c r="K8108" s="11" t="s">
        <v>1166</v>
      </c>
    </row>
    <row r="8109" spans="1:11" ht="16.5" x14ac:dyDescent="0.15">
      <c r="A8109" s="145" t="s">
        <v>30888</v>
      </c>
      <c r="B8109" s="32" t="s">
        <v>9828</v>
      </c>
      <c r="C8109" s="32" t="s">
        <v>8891</v>
      </c>
      <c r="D8109" s="32" t="s">
        <v>997</v>
      </c>
      <c r="E8109" s="145" t="s">
        <v>17405</v>
      </c>
      <c r="F8109" s="145" t="s">
        <v>30889</v>
      </c>
      <c r="G8109" s="145" t="s">
        <v>17407</v>
      </c>
      <c r="H8109" s="145" t="s">
        <v>1169</v>
      </c>
      <c r="I8109" s="11" t="s">
        <v>997</v>
      </c>
      <c r="J8109" s="11" t="s">
        <v>43677</v>
      </c>
      <c r="K8109" s="11" t="s">
        <v>1166</v>
      </c>
    </row>
    <row r="8110" spans="1:11" ht="16.5" x14ac:dyDescent="0.15">
      <c r="A8110" s="145" t="s">
        <v>30890</v>
      </c>
      <c r="B8110" s="32" t="s">
        <v>9829</v>
      </c>
      <c r="C8110" s="32" t="s">
        <v>9298</v>
      </c>
      <c r="D8110" s="32" t="s">
        <v>997</v>
      </c>
      <c r="E8110" s="145" t="s">
        <v>17405</v>
      </c>
      <c r="F8110" s="145" t="s">
        <v>30891</v>
      </c>
      <c r="G8110" s="145" t="s">
        <v>17407</v>
      </c>
      <c r="H8110" s="145" t="s">
        <v>1169</v>
      </c>
      <c r="I8110" s="11" t="s">
        <v>997</v>
      </c>
      <c r="J8110" s="11" t="s">
        <v>43677</v>
      </c>
      <c r="K8110" s="11" t="s">
        <v>1166</v>
      </c>
    </row>
    <row r="8111" spans="1:11" ht="16.5" x14ac:dyDescent="0.15">
      <c r="A8111" s="145" t="s">
        <v>30892</v>
      </c>
      <c r="B8111" s="32" t="s">
        <v>9830</v>
      </c>
      <c r="C8111" s="32" t="s">
        <v>8786</v>
      </c>
      <c r="D8111" s="32" t="s">
        <v>997</v>
      </c>
      <c r="E8111" s="145" t="s">
        <v>17405</v>
      </c>
      <c r="F8111" s="145" t="s">
        <v>30893</v>
      </c>
      <c r="G8111" s="145" t="s">
        <v>17407</v>
      </c>
      <c r="H8111" s="145" t="s">
        <v>1169</v>
      </c>
      <c r="I8111" s="11" t="s">
        <v>997</v>
      </c>
      <c r="J8111" s="11" t="s">
        <v>43677</v>
      </c>
      <c r="K8111" s="11" t="s">
        <v>1166</v>
      </c>
    </row>
    <row r="8112" spans="1:11" ht="16.5" x14ac:dyDescent="0.15">
      <c r="A8112" s="145" t="s">
        <v>30894</v>
      </c>
      <c r="B8112" s="32" t="s">
        <v>9831</v>
      </c>
      <c r="C8112" s="32" t="s">
        <v>4046</v>
      </c>
      <c r="D8112" s="32" t="s">
        <v>997</v>
      </c>
      <c r="E8112" s="145" t="s">
        <v>17405</v>
      </c>
      <c r="F8112" s="145" t="s">
        <v>30895</v>
      </c>
      <c r="G8112" s="145" t="s">
        <v>17407</v>
      </c>
      <c r="H8112" s="145" t="s">
        <v>1169</v>
      </c>
      <c r="I8112" s="11" t="s">
        <v>997</v>
      </c>
      <c r="J8112" s="11" t="s">
        <v>43677</v>
      </c>
      <c r="K8112" s="11" t="s">
        <v>1166</v>
      </c>
    </row>
    <row r="8113" spans="1:11" ht="16.5" x14ac:dyDescent="0.15">
      <c r="A8113" s="145" t="s">
        <v>30896</v>
      </c>
      <c r="B8113" s="32" t="s">
        <v>9778</v>
      </c>
      <c r="C8113" s="32" t="s">
        <v>9213</v>
      </c>
      <c r="D8113" s="32" t="s">
        <v>997</v>
      </c>
      <c r="E8113" s="145" t="s">
        <v>17405</v>
      </c>
      <c r="F8113" s="145" t="s">
        <v>30897</v>
      </c>
      <c r="G8113" s="145" t="s">
        <v>17407</v>
      </c>
      <c r="H8113" s="145" t="s">
        <v>1169</v>
      </c>
      <c r="I8113" s="11" t="s">
        <v>997</v>
      </c>
      <c r="J8113" s="11" t="s">
        <v>43677</v>
      </c>
      <c r="K8113" s="11" t="s">
        <v>1166</v>
      </c>
    </row>
    <row r="8114" spans="1:11" ht="16.5" x14ac:dyDescent="0.15">
      <c r="A8114" s="145" t="s">
        <v>30898</v>
      </c>
      <c r="B8114" s="32" t="s">
        <v>9817</v>
      </c>
      <c r="C8114" s="32" t="s">
        <v>9818</v>
      </c>
      <c r="D8114" s="32" t="s">
        <v>997</v>
      </c>
      <c r="E8114" s="145" t="s">
        <v>17405</v>
      </c>
      <c r="F8114" s="145" t="s">
        <v>30899</v>
      </c>
      <c r="G8114" s="145" t="s">
        <v>17407</v>
      </c>
      <c r="H8114" s="145" t="s">
        <v>1169</v>
      </c>
      <c r="I8114" s="11" t="s">
        <v>997</v>
      </c>
      <c r="J8114" s="11" t="s">
        <v>43677</v>
      </c>
      <c r="K8114" s="11" t="s">
        <v>1166</v>
      </c>
    </row>
    <row r="8115" spans="1:11" ht="16.5" x14ac:dyDescent="0.15">
      <c r="A8115" s="145" t="s">
        <v>30900</v>
      </c>
      <c r="B8115" s="32" t="s">
        <v>9832</v>
      </c>
      <c r="C8115" s="32" t="s">
        <v>4044</v>
      </c>
      <c r="D8115" s="32" t="s">
        <v>997</v>
      </c>
      <c r="E8115" s="145" t="s">
        <v>17405</v>
      </c>
      <c r="F8115" s="145" t="s">
        <v>30901</v>
      </c>
      <c r="G8115" s="145" t="s">
        <v>17407</v>
      </c>
      <c r="H8115" s="145" t="s">
        <v>1169</v>
      </c>
      <c r="I8115" s="11" t="s">
        <v>997</v>
      </c>
      <c r="J8115" s="11" t="s">
        <v>43677</v>
      </c>
      <c r="K8115" s="11" t="s">
        <v>1166</v>
      </c>
    </row>
    <row r="8116" spans="1:11" ht="16.5" x14ac:dyDescent="0.15">
      <c r="A8116" s="145" t="s">
        <v>30902</v>
      </c>
      <c r="B8116" s="32" t="s">
        <v>9702</v>
      </c>
      <c r="C8116" s="32" t="s">
        <v>9213</v>
      </c>
      <c r="D8116" s="32" t="s">
        <v>997</v>
      </c>
      <c r="E8116" s="145" t="s">
        <v>17405</v>
      </c>
      <c r="F8116" s="145" t="s">
        <v>30903</v>
      </c>
      <c r="G8116" s="145" t="s">
        <v>17407</v>
      </c>
      <c r="H8116" s="145" t="s">
        <v>1169</v>
      </c>
      <c r="I8116" s="11" t="s">
        <v>997</v>
      </c>
      <c r="J8116" s="11" t="s">
        <v>43677</v>
      </c>
      <c r="K8116" s="11" t="s">
        <v>1166</v>
      </c>
    </row>
    <row r="8117" spans="1:11" ht="16.5" x14ac:dyDescent="0.15">
      <c r="A8117" s="145" t="s">
        <v>30904</v>
      </c>
      <c r="B8117" s="32" t="s">
        <v>9833</v>
      </c>
      <c r="C8117" s="32" t="s">
        <v>9523</v>
      </c>
      <c r="D8117" s="32" t="s">
        <v>997</v>
      </c>
      <c r="E8117" s="145" t="s">
        <v>17405</v>
      </c>
      <c r="F8117" s="145" t="s">
        <v>30905</v>
      </c>
      <c r="G8117" s="145" t="s">
        <v>17407</v>
      </c>
      <c r="H8117" s="145" t="s">
        <v>1169</v>
      </c>
      <c r="I8117" s="11" t="s">
        <v>997</v>
      </c>
      <c r="J8117" s="11" t="s">
        <v>43677</v>
      </c>
      <c r="K8117" s="11" t="s">
        <v>1166</v>
      </c>
    </row>
    <row r="8118" spans="1:11" ht="16.5" x14ac:dyDescent="0.15">
      <c r="A8118" s="145" t="s">
        <v>30906</v>
      </c>
      <c r="B8118" s="32" t="s">
        <v>9834</v>
      </c>
      <c r="C8118" s="32" t="s">
        <v>9523</v>
      </c>
      <c r="D8118" s="32" t="s">
        <v>997</v>
      </c>
      <c r="E8118" s="145" t="s">
        <v>17405</v>
      </c>
      <c r="F8118" s="145" t="s">
        <v>30907</v>
      </c>
      <c r="G8118" s="145" t="s">
        <v>17407</v>
      </c>
      <c r="H8118" s="145" t="s">
        <v>1169</v>
      </c>
      <c r="I8118" s="11" t="s">
        <v>997</v>
      </c>
      <c r="J8118" s="11" t="s">
        <v>43677</v>
      </c>
      <c r="K8118" s="11" t="s">
        <v>1166</v>
      </c>
    </row>
    <row r="8119" spans="1:11" ht="16.5" x14ac:dyDescent="0.15">
      <c r="A8119" s="145" t="s">
        <v>30908</v>
      </c>
      <c r="B8119" s="32" t="s">
        <v>9835</v>
      </c>
      <c r="C8119" s="32" t="s">
        <v>9213</v>
      </c>
      <c r="D8119" s="32" t="s">
        <v>997</v>
      </c>
      <c r="E8119" s="145" t="s">
        <v>17405</v>
      </c>
      <c r="F8119" s="145" t="s">
        <v>30909</v>
      </c>
      <c r="G8119" s="145" t="s">
        <v>17407</v>
      </c>
      <c r="H8119" s="145" t="s">
        <v>1169</v>
      </c>
      <c r="I8119" s="11" t="s">
        <v>997</v>
      </c>
      <c r="J8119" s="11" t="s">
        <v>43677</v>
      </c>
      <c r="K8119" s="11" t="s">
        <v>1166</v>
      </c>
    </row>
    <row r="8120" spans="1:11" ht="16.5" x14ac:dyDescent="0.15">
      <c r="A8120" s="145" t="s">
        <v>30910</v>
      </c>
      <c r="B8120" s="32" t="s">
        <v>9836</v>
      </c>
      <c r="C8120" s="32" t="s">
        <v>4044</v>
      </c>
      <c r="D8120" s="32" t="s">
        <v>997</v>
      </c>
      <c r="E8120" s="145" t="s">
        <v>17405</v>
      </c>
      <c r="F8120" s="145" t="s">
        <v>30874</v>
      </c>
      <c r="G8120" s="145" t="s">
        <v>17407</v>
      </c>
      <c r="H8120" s="145" t="s">
        <v>1169</v>
      </c>
      <c r="I8120" s="11" t="s">
        <v>997</v>
      </c>
      <c r="J8120" s="11" t="s">
        <v>43677</v>
      </c>
      <c r="K8120" s="11" t="s">
        <v>1166</v>
      </c>
    </row>
    <row r="8121" spans="1:11" ht="16.5" x14ac:dyDescent="0.15">
      <c r="A8121" s="145" t="s">
        <v>30911</v>
      </c>
      <c r="B8121" s="32" t="s">
        <v>9742</v>
      </c>
      <c r="C8121" s="32" t="s">
        <v>8657</v>
      </c>
      <c r="D8121" s="32" t="s">
        <v>997</v>
      </c>
      <c r="E8121" s="145" t="s">
        <v>19482</v>
      </c>
      <c r="F8121" s="145" t="s">
        <v>30912</v>
      </c>
      <c r="G8121" s="145" t="s">
        <v>17407</v>
      </c>
      <c r="H8121" s="145" t="s">
        <v>1169</v>
      </c>
      <c r="I8121" s="11" t="s">
        <v>997</v>
      </c>
      <c r="J8121" s="11" t="s">
        <v>43677</v>
      </c>
      <c r="K8121" s="11" t="s">
        <v>1166</v>
      </c>
    </row>
    <row r="8122" spans="1:11" ht="16.5" x14ac:dyDescent="0.15">
      <c r="A8122" s="145" t="s">
        <v>30913</v>
      </c>
      <c r="B8122" s="32" t="s">
        <v>9837</v>
      </c>
      <c r="C8122" s="32" t="s">
        <v>8891</v>
      </c>
      <c r="D8122" s="32" t="s">
        <v>997</v>
      </c>
      <c r="E8122" s="145" t="s">
        <v>17405</v>
      </c>
      <c r="F8122" s="145" t="s">
        <v>30914</v>
      </c>
      <c r="G8122" s="145" t="s">
        <v>17407</v>
      </c>
      <c r="H8122" s="145" t="s">
        <v>1169</v>
      </c>
      <c r="I8122" s="11" t="s">
        <v>997</v>
      </c>
      <c r="J8122" s="11" t="s">
        <v>43677</v>
      </c>
      <c r="K8122" s="11" t="s">
        <v>1166</v>
      </c>
    </row>
    <row r="8123" spans="1:11" ht="16.5" x14ac:dyDescent="0.15">
      <c r="A8123" s="145" t="s">
        <v>30915</v>
      </c>
      <c r="B8123" s="32" t="s">
        <v>9838</v>
      </c>
      <c r="C8123" s="32" t="s">
        <v>4048</v>
      </c>
      <c r="D8123" s="32" t="s">
        <v>44640</v>
      </c>
      <c r="E8123" s="145" t="s">
        <v>17405</v>
      </c>
      <c r="F8123" s="145" t="s">
        <v>30916</v>
      </c>
      <c r="G8123" s="145" t="s">
        <v>17407</v>
      </c>
      <c r="H8123" s="145" t="s">
        <v>1169</v>
      </c>
      <c r="I8123" s="11" t="s">
        <v>997</v>
      </c>
      <c r="J8123" s="11" t="s">
        <v>43677</v>
      </c>
      <c r="K8123" s="11" t="s">
        <v>1166</v>
      </c>
    </row>
    <row r="8124" spans="1:11" ht="16.5" x14ac:dyDescent="0.15">
      <c r="A8124" s="145" t="s">
        <v>30917</v>
      </c>
      <c r="B8124" s="32" t="s">
        <v>9839</v>
      </c>
      <c r="C8124" s="32" t="s">
        <v>9298</v>
      </c>
      <c r="D8124" s="32" t="s">
        <v>997</v>
      </c>
      <c r="E8124" s="145" t="s">
        <v>17405</v>
      </c>
      <c r="F8124" s="145" t="s">
        <v>30918</v>
      </c>
      <c r="G8124" s="145" t="s">
        <v>17407</v>
      </c>
      <c r="H8124" s="145" t="s">
        <v>1169</v>
      </c>
      <c r="I8124" s="11" t="s">
        <v>997</v>
      </c>
      <c r="J8124" s="11" t="s">
        <v>43677</v>
      </c>
      <c r="K8124" s="11" t="s">
        <v>1166</v>
      </c>
    </row>
    <row r="8125" spans="1:11" ht="16.5" x14ac:dyDescent="0.15">
      <c r="A8125" s="145" t="s">
        <v>30919</v>
      </c>
      <c r="B8125" s="32" t="s">
        <v>9840</v>
      </c>
      <c r="C8125" s="32" t="s">
        <v>1229</v>
      </c>
      <c r="D8125" s="32" t="s">
        <v>997</v>
      </c>
      <c r="E8125" s="145" t="s">
        <v>17405</v>
      </c>
      <c r="F8125" s="145" t="s">
        <v>30920</v>
      </c>
      <c r="G8125" s="145" t="s">
        <v>17407</v>
      </c>
      <c r="H8125" s="145" t="s">
        <v>1169</v>
      </c>
      <c r="I8125" s="11" t="s">
        <v>997</v>
      </c>
      <c r="J8125" s="11" t="s">
        <v>43677</v>
      </c>
      <c r="K8125" s="11" t="s">
        <v>1166</v>
      </c>
    </row>
    <row r="8126" spans="1:11" ht="16.5" x14ac:dyDescent="0.15">
      <c r="A8126" s="145" t="s">
        <v>30921</v>
      </c>
      <c r="B8126" s="32" t="s">
        <v>4026</v>
      </c>
      <c r="C8126" s="32" t="s">
        <v>1244</v>
      </c>
      <c r="D8126" s="32" t="s">
        <v>997</v>
      </c>
      <c r="E8126" s="145" t="s">
        <v>17405</v>
      </c>
      <c r="F8126" s="145" t="s">
        <v>30922</v>
      </c>
      <c r="G8126" s="145" t="s">
        <v>17407</v>
      </c>
      <c r="H8126" s="145" t="s">
        <v>1169</v>
      </c>
      <c r="I8126" s="11" t="s">
        <v>997</v>
      </c>
      <c r="J8126" s="11" t="s">
        <v>43677</v>
      </c>
      <c r="K8126" s="11" t="s">
        <v>1166</v>
      </c>
    </row>
    <row r="8127" spans="1:11" ht="16.5" x14ac:dyDescent="0.15">
      <c r="A8127" s="145" t="s">
        <v>30923</v>
      </c>
      <c r="B8127" s="32" t="s">
        <v>9841</v>
      </c>
      <c r="C8127" s="32" t="s">
        <v>9842</v>
      </c>
      <c r="D8127" s="32" t="s">
        <v>997</v>
      </c>
      <c r="E8127" s="145" t="s">
        <v>17405</v>
      </c>
      <c r="F8127" s="145" t="s">
        <v>30924</v>
      </c>
      <c r="G8127" s="145" t="s">
        <v>17407</v>
      </c>
      <c r="H8127" s="145" t="s">
        <v>1169</v>
      </c>
      <c r="I8127" s="11" t="s">
        <v>997</v>
      </c>
      <c r="J8127" s="11" t="s">
        <v>43677</v>
      </c>
      <c r="K8127" s="11" t="s">
        <v>1166</v>
      </c>
    </row>
    <row r="8128" spans="1:11" ht="16.5" x14ac:dyDescent="0.15">
      <c r="A8128" s="145" t="s">
        <v>30925</v>
      </c>
      <c r="B8128" s="32" t="s">
        <v>9843</v>
      </c>
      <c r="C8128" s="32" t="s">
        <v>8891</v>
      </c>
      <c r="D8128" s="32" t="s">
        <v>997</v>
      </c>
      <c r="E8128" s="145" t="s">
        <v>17405</v>
      </c>
      <c r="F8128" s="145" t="s">
        <v>30926</v>
      </c>
      <c r="G8128" s="145" t="s">
        <v>17407</v>
      </c>
      <c r="H8128" s="145" t="s">
        <v>1169</v>
      </c>
      <c r="I8128" s="11" t="s">
        <v>997</v>
      </c>
      <c r="J8128" s="11" t="s">
        <v>43677</v>
      </c>
      <c r="K8128" s="11" t="s">
        <v>1166</v>
      </c>
    </row>
    <row r="8129" spans="1:11" ht="16.5" x14ac:dyDescent="0.15">
      <c r="A8129" s="145" t="s">
        <v>30927</v>
      </c>
      <c r="B8129" s="32" t="s">
        <v>9844</v>
      </c>
      <c r="C8129" s="32" t="s">
        <v>9845</v>
      </c>
      <c r="D8129" s="32" t="s">
        <v>997</v>
      </c>
      <c r="E8129" s="145" t="s">
        <v>17405</v>
      </c>
      <c r="F8129" s="145" t="s">
        <v>30928</v>
      </c>
      <c r="G8129" s="145" t="s">
        <v>17407</v>
      </c>
      <c r="H8129" s="145" t="s">
        <v>1169</v>
      </c>
      <c r="I8129" s="11" t="s">
        <v>997</v>
      </c>
      <c r="J8129" s="11" t="s">
        <v>43677</v>
      </c>
      <c r="K8129" s="11" t="s">
        <v>1166</v>
      </c>
    </row>
    <row r="8130" spans="1:11" ht="16.5" x14ac:dyDescent="0.15">
      <c r="A8130" s="145" t="s">
        <v>30929</v>
      </c>
      <c r="B8130" s="32" t="s">
        <v>9846</v>
      </c>
      <c r="C8130" s="32" t="s">
        <v>9523</v>
      </c>
      <c r="D8130" s="32" t="s">
        <v>997</v>
      </c>
      <c r="E8130" s="145" t="s">
        <v>17405</v>
      </c>
      <c r="F8130" s="145" t="s">
        <v>30930</v>
      </c>
      <c r="G8130" s="145" t="s">
        <v>17407</v>
      </c>
      <c r="H8130" s="145" t="s">
        <v>1169</v>
      </c>
      <c r="I8130" s="11" t="s">
        <v>997</v>
      </c>
      <c r="J8130" s="11" t="s">
        <v>43677</v>
      </c>
      <c r="K8130" s="11" t="s">
        <v>1166</v>
      </c>
    </row>
    <row r="8131" spans="1:11" ht="16.5" x14ac:dyDescent="0.15">
      <c r="A8131" s="145" t="s">
        <v>30931</v>
      </c>
      <c r="B8131" s="32" t="s">
        <v>9847</v>
      </c>
      <c r="C8131" s="32" t="s">
        <v>9848</v>
      </c>
      <c r="D8131" s="32" t="s">
        <v>997</v>
      </c>
      <c r="E8131" s="145" t="s">
        <v>17405</v>
      </c>
      <c r="F8131" s="145" t="s">
        <v>30932</v>
      </c>
      <c r="G8131" s="145" t="s">
        <v>17407</v>
      </c>
      <c r="H8131" s="145" t="s">
        <v>1169</v>
      </c>
      <c r="I8131" s="11" t="s">
        <v>997</v>
      </c>
      <c r="J8131" s="11" t="s">
        <v>43677</v>
      </c>
      <c r="K8131" s="11" t="s">
        <v>1166</v>
      </c>
    </row>
    <row r="8132" spans="1:11" ht="16.5" x14ac:dyDescent="0.15">
      <c r="A8132" s="145" t="s">
        <v>30933</v>
      </c>
      <c r="B8132" s="32" t="s">
        <v>9849</v>
      </c>
      <c r="C8132" s="32" t="s">
        <v>9273</v>
      </c>
      <c r="D8132" s="32" t="s">
        <v>997</v>
      </c>
      <c r="E8132" s="145" t="s">
        <v>17405</v>
      </c>
      <c r="F8132" s="145" t="s">
        <v>30934</v>
      </c>
      <c r="G8132" s="145" t="s">
        <v>17407</v>
      </c>
      <c r="H8132" s="145" t="s">
        <v>1169</v>
      </c>
      <c r="I8132" s="11" t="s">
        <v>997</v>
      </c>
      <c r="J8132" s="11" t="s">
        <v>43677</v>
      </c>
      <c r="K8132" s="11" t="s">
        <v>1166</v>
      </c>
    </row>
    <row r="8133" spans="1:11" ht="16.5" x14ac:dyDescent="0.15">
      <c r="A8133" s="145" t="s">
        <v>30935</v>
      </c>
      <c r="B8133" s="32" t="s">
        <v>9518</v>
      </c>
      <c r="C8133" s="32" t="s">
        <v>9850</v>
      </c>
      <c r="D8133" s="32" t="s">
        <v>997</v>
      </c>
      <c r="E8133" s="145" t="s">
        <v>17405</v>
      </c>
      <c r="F8133" s="145" t="s">
        <v>30936</v>
      </c>
      <c r="G8133" s="145" t="s">
        <v>17407</v>
      </c>
      <c r="H8133" s="145" t="s">
        <v>1169</v>
      </c>
      <c r="I8133" s="11" t="s">
        <v>997</v>
      </c>
      <c r="J8133" s="11" t="s">
        <v>43677</v>
      </c>
      <c r="K8133" s="11" t="s">
        <v>1166</v>
      </c>
    </row>
    <row r="8134" spans="1:11" ht="16.5" x14ac:dyDescent="0.15">
      <c r="A8134" s="145" t="s">
        <v>30937</v>
      </c>
      <c r="B8134" s="32" t="s">
        <v>9851</v>
      </c>
      <c r="C8134" s="32" t="s">
        <v>4048</v>
      </c>
      <c r="D8134" s="32" t="s">
        <v>997</v>
      </c>
      <c r="E8134" s="145" t="s">
        <v>17405</v>
      </c>
      <c r="F8134" s="145" t="s">
        <v>30938</v>
      </c>
      <c r="G8134" s="145" t="s">
        <v>17407</v>
      </c>
      <c r="H8134" s="145" t="s">
        <v>1169</v>
      </c>
      <c r="I8134" s="11" t="s">
        <v>997</v>
      </c>
      <c r="J8134" s="11" t="s">
        <v>43677</v>
      </c>
      <c r="K8134" s="11" t="s">
        <v>1166</v>
      </c>
    </row>
    <row r="8135" spans="1:11" ht="16.5" x14ac:dyDescent="0.15">
      <c r="A8135" s="145" t="s">
        <v>30939</v>
      </c>
      <c r="B8135" s="32" t="s">
        <v>9852</v>
      </c>
      <c r="C8135" s="32" t="s">
        <v>9628</v>
      </c>
      <c r="D8135" s="32" t="s">
        <v>997</v>
      </c>
      <c r="E8135" s="145" t="s">
        <v>17405</v>
      </c>
      <c r="F8135" s="145" t="s">
        <v>30940</v>
      </c>
      <c r="G8135" s="145" t="s">
        <v>17407</v>
      </c>
      <c r="H8135" s="145" t="s">
        <v>1169</v>
      </c>
      <c r="I8135" s="11" t="s">
        <v>997</v>
      </c>
      <c r="J8135" s="11" t="s">
        <v>43677</v>
      </c>
      <c r="K8135" s="11" t="s">
        <v>1166</v>
      </c>
    </row>
    <row r="8136" spans="1:11" ht="16.5" x14ac:dyDescent="0.15">
      <c r="A8136" s="145" t="s">
        <v>30941</v>
      </c>
      <c r="B8136" s="32" t="s">
        <v>9853</v>
      </c>
      <c r="C8136" s="32" t="s">
        <v>1235</v>
      </c>
      <c r="D8136" s="32" t="s">
        <v>997</v>
      </c>
      <c r="E8136" s="145" t="s">
        <v>17405</v>
      </c>
      <c r="F8136" s="145" t="s">
        <v>30942</v>
      </c>
      <c r="G8136" s="145" t="s">
        <v>17407</v>
      </c>
      <c r="H8136" s="145" t="s">
        <v>1169</v>
      </c>
      <c r="I8136" s="11" t="s">
        <v>997</v>
      </c>
      <c r="J8136" s="11" t="s">
        <v>43677</v>
      </c>
      <c r="K8136" s="11" t="s">
        <v>1166</v>
      </c>
    </row>
    <row r="8137" spans="1:11" ht="16.5" x14ac:dyDescent="0.15">
      <c r="A8137" s="145" t="s">
        <v>30943</v>
      </c>
      <c r="B8137" s="32" t="s">
        <v>9854</v>
      </c>
      <c r="C8137" s="32" t="s">
        <v>1275</v>
      </c>
      <c r="D8137" s="32" t="s">
        <v>997</v>
      </c>
      <c r="E8137" s="145" t="s">
        <v>17405</v>
      </c>
      <c r="F8137" s="145" t="s">
        <v>30944</v>
      </c>
      <c r="G8137" s="145" t="s">
        <v>17407</v>
      </c>
      <c r="H8137" s="145" t="s">
        <v>1169</v>
      </c>
      <c r="I8137" s="11" t="s">
        <v>997</v>
      </c>
      <c r="J8137" s="11" t="s">
        <v>43677</v>
      </c>
      <c r="K8137" s="11" t="s">
        <v>1166</v>
      </c>
    </row>
    <row r="8138" spans="1:11" ht="16.5" x14ac:dyDescent="0.15">
      <c r="A8138" s="145" t="s">
        <v>30945</v>
      </c>
      <c r="B8138" s="32" t="s">
        <v>9517</v>
      </c>
      <c r="C8138" s="32" t="s">
        <v>4048</v>
      </c>
      <c r="D8138" s="32" t="s">
        <v>997</v>
      </c>
      <c r="E8138" s="145" t="s">
        <v>17405</v>
      </c>
      <c r="F8138" s="145" t="s">
        <v>30946</v>
      </c>
      <c r="G8138" s="145" t="s">
        <v>17407</v>
      </c>
      <c r="H8138" s="145" t="s">
        <v>1169</v>
      </c>
      <c r="I8138" s="11" t="s">
        <v>997</v>
      </c>
      <c r="J8138" s="11" t="s">
        <v>43677</v>
      </c>
      <c r="K8138" s="11" t="s">
        <v>1166</v>
      </c>
    </row>
    <row r="8139" spans="1:11" ht="16.5" x14ac:dyDescent="0.15">
      <c r="A8139" s="145" t="s">
        <v>30947</v>
      </c>
      <c r="B8139" s="32" t="s">
        <v>9855</v>
      </c>
      <c r="C8139" s="32" t="s">
        <v>9850</v>
      </c>
      <c r="D8139" s="32" t="s">
        <v>997</v>
      </c>
      <c r="E8139" s="145" t="s">
        <v>17405</v>
      </c>
      <c r="F8139" s="145" t="s">
        <v>30948</v>
      </c>
      <c r="G8139" s="145" t="s">
        <v>17407</v>
      </c>
      <c r="H8139" s="145" t="s">
        <v>1169</v>
      </c>
      <c r="I8139" s="11" t="s">
        <v>997</v>
      </c>
      <c r="J8139" s="11" t="s">
        <v>43677</v>
      </c>
      <c r="K8139" s="11" t="s">
        <v>1166</v>
      </c>
    </row>
    <row r="8140" spans="1:11" ht="16.5" x14ac:dyDescent="0.15">
      <c r="A8140" s="145" t="s">
        <v>30949</v>
      </c>
      <c r="B8140" s="32" t="s">
        <v>9856</v>
      </c>
      <c r="C8140" s="32" t="s">
        <v>8893</v>
      </c>
      <c r="D8140" s="32" t="s">
        <v>997</v>
      </c>
      <c r="E8140" s="145" t="s">
        <v>17405</v>
      </c>
      <c r="F8140" s="145" t="s">
        <v>30950</v>
      </c>
      <c r="G8140" s="145" t="s">
        <v>17407</v>
      </c>
      <c r="H8140" s="145" t="s">
        <v>1169</v>
      </c>
      <c r="I8140" s="11" t="s">
        <v>997</v>
      </c>
      <c r="J8140" s="11" t="s">
        <v>43677</v>
      </c>
      <c r="K8140" s="11" t="s">
        <v>1166</v>
      </c>
    </row>
    <row r="8141" spans="1:11" ht="16.5" x14ac:dyDescent="0.15">
      <c r="A8141" s="145" t="s">
        <v>30951</v>
      </c>
      <c r="B8141" s="32" t="s">
        <v>9857</v>
      </c>
      <c r="C8141" s="32" t="s">
        <v>9858</v>
      </c>
      <c r="D8141" s="32" t="s">
        <v>997</v>
      </c>
      <c r="E8141" s="145" t="s">
        <v>17405</v>
      </c>
      <c r="F8141" s="145" t="s">
        <v>30952</v>
      </c>
      <c r="G8141" s="145" t="s">
        <v>17407</v>
      </c>
      <c r="H8141" s="145" t="s">
        <v>1169</v>
      </c>
      <c r="I8141" s="11" t="s">
        <v>997</v>
      </c>
      <c r="J8141" s="11" t="s">
        <v>43677</v>
      </c>
      <c r="K8141" s="11" t="s">
        <v>1166</v>
      </c>
    </row>
    <row r="8142" spans="1:11" ht="16.5" x14ac:dyDescent="0.15">
      <c r="A8142" s="145" t="s">
        <v>30953</v>
      </c>
      <c r="B8142" s="32" t="s">
        <v>9734</v>
      </c>
      <c r="C8142" s="32" t="s">
        <v>9654</v>
      </c>
      <c r="D8142" s="32" t="s">
        <v>997</v>
      </c>
      <c r="E8142" s="145" t="s">
        <v>19482</v>
      </c>
      <c r="F8142" s="145" t="s">
        <v>30687</v>
      </c>
      <c r="G8142" s="145" t="s">
        <v>17407</v>
      </c>
      <c r="H8142" s="145" t="s">
        <v>1169</v>
      </c>
      <c r="I8142" s="11" t="s">
        <v>997</v>
      </c>
      <c r="J8142" s="11" t="s">
        <v>43677</v>
      </c>
      <c r="K8142" s="11" t="s">
        <v>1166</v>
      </c>
    </row>
    <row r="8143" spans="1:11" ht="16.5" x14ac:dyDescent="0.15">
      <c r="A8143" s="145" t="s">
        <v>30954</v>
      </c>
      <c r="B8143" s="32" t="s">
        <v>9859</v>
      </c>
      <c r="C8143" s="32" t="s">
        <v>9213</v>
      </c>
      <c r="D8143" s="32" t="s">
        <v>997</v>
      </c>
      <c r="E8143" s="145" t="s">
        <v>17405</v>
      </c>
      <c r="F8143" s="145" t="s">
        <v>30955</v>
      </c>
      <c r="G8143" s="145" t="s">
        <v>17407</v>
      </c>
      <c r="H8143" s="145" t="s">
        <v>1169</v>
      </c>
      <c r="I8143" s="11" t="s">
        <v>997</v>
      </c>
      <c r="J8143" s="11" t="s">
        <v>43677</v>
      </c>
      <c r="K8143" s="11" t="s">
        <v>1166</v>
      </c>
    </row>
    <row r="8144" spans="1:11" ht="16.5" x14ac:dyDescent="0.15">
      <c r="A8144" s="145" t="s">
        <v>30956</v>
      </c>
      <c r="B8144" s="32" t="s">
        <v>9734</v>
      </c>
      <c r="C8144" s="32" t="s">
        <v>8657</v>
      </c>
      <c r="D8144" s="32" t="s">
        <v>997</v>
      </c>
      <c r="E8144" s="145" t="s">
        <v>19482</v>
      </c>
      <c r="F8144" s="145" t="s">
        <v>30912</v>
      </c>
      <c r="G8144" s="145" t="s">
        <v>17407</v>
      </c>
      <c r="H8144" s="145" t="s">
        <v>1169</v>
      </c>
      <c r="I8144" s="11" t="s">
        <v>997</v>
      </c>
      <c r="J8144" s="11" t="s">
        <v>43677</v>
      </c>
      <c r="K8144" s="11" t="s">
        <v>1166</v>
      </c>
    </row>
    <row r="8145" spans="1:11" ht="16.5" x14ac:dyDescent="0.15">
      <c r="A8145" s="145" t="s">
        <v>30957</v>
      </c>
      <c r="B8145" s="32" t="s">
        <v>9860</v>
      </c>
      <c r="C8145" s="32" t="s">
        <v>9826</v>
      </c>
      <c r="D8145" s="32" t="s">
        <v>997</v>
      </c>
      <c r="E8145" s="145" t="s">
        <v>17405</v>
      </c>
      <c r="F8145" s="145" t="s">
        <v>30958</v>
      </c>
      <c r="G8145" s="145" t="s">
        <v>17407</v>
      </c>
      <c r="H8145" s="145" t="s">
        <v>1169</v>
      </c>
      <c r="I8145" s="11" t="s">
        <v>997</v>
      </c>
      <c r="J8145" s="11" t="s">
        <v>43677</v>
      </c>
      <c r="K8145" s="11" t="s">
        <v>43664</v>
      </c>
    </row>
    <row r="8146" spans="1:11" ht="16.5" x14ac:dyDescent="0.15">
      <c r="A8146" s="145" t="s">
        <v>30959</v>
      </c>
      <c r="B8146" s="32" t="s">
        <v>9861</v>
      </c>
      <c r="C8146" s="32" t="s">
        <v>9634</v>
      </c>
      <c r="D8146" s="32" t="s">
        <v>997</v>
      </c>
      <c r="E8146" s="145" t="s">
        <v>17405</v>
      </c>
      <c r="F8146" s="145" t="s">
        <v>30960</v>
      </c>
      <c r="G8146" s="145" t="s">
        <v>17407</v>
      </c>
      <c r="H8146" s="145" t="s">
        <v>1169</v>
      </c>
      <c r="I8146" s="11" t="s">
        <v>997</v>
      </c>
      <c r="J8146" s="11" t="s">
        <v>43677</v>
      </c>
      <c r="K8146" s="11" t="s">
        <v>1166</v>
      </c>
    </row>
    <row r="8147" spans="1:11" ht="16.5" x14ac:dyDescent="0.15">
      <c r="A8147" s="145" t="s">
        <v>30961</v>
      </c>
      <c r="B8147" s="32" t="s">
        <v>9862</v>
      </c>
      <c r="C8147" s="32" t="s">
        <v>4076</v>
      </c>
      <c r="D8147" s="32" t="s">
        <v>997</v>
      </c>
      <c r="E8147" s="145" t="s">
        <v>17405</v>
      </c>
      <c r="F8147" s="145" t="s">
        <v>30962</v>
      </c>
      <c r="G8147" s="145" t="s">
        <v>17407</v>
      </c>
      <c r="H8147" s="145" t="s">
        <v>1169</v>
      </c>
      <c r="I8147" s="11" t="s">
        <v>997</v>
      </c>
      <c r="J8147" s="11" t="s">
        <v>43677</v>
      </c>
      <c r="K8147" s="11" t="s">
        <v>1166</v>
      </c>
    </row>
    <row r="8148" spans="1:11" ht="16.5" x14ac:dyDescent="0.15">
      <c r="A8148" s="145" t="s">
        <v>30963</v>
      </c>
      <c r="B8148" s="32" t="s">
        <v>9863</v>
      </c>
      <c r="C8148" s="32" t="s">
        <v>9864</v>
      </c>
      <c r="D8148" s="32" t="s">
        <v>997</v>
      </c>
      <c r="E8148" s="145" t="s">
        <v>19482</v>
      </c>
      <c r="F8148" s="145" t="s">
        <v>30964</v>
      </c>
      <c r="G8148" s="145" t="s">
        <v>17407</v>
      </c>
      <c r="H8148" s="145" t="s">
        <v>1169</v>
      </c>
      <c r="I8148" s="11" t="s">
        <v>997</v>
      </c>
      <c r="J8148" s="11" t="s">
        <v>43677</v>
      </c>
      <c r="K8148" s="11" t="s">
        <v>1166</v>
      </c>
    </row>
    <row r="8149" spans="1:11" ht="16.5" x14ac:dyDescent="0.15">
      <c r="A8149" s="145" t="s">
        <v>30965</v>
      </c>
      <c r="B8149" s="32" t="s">
        <v>9526</v>
      </c>
      <c r="C8149" s="32" t="s">
        <v>9654</v>
      </c>
      <c r="D8149" s="32" t="s">
        <v>997</v>
      </c>
      <c r="E8149" s="145" t="s">
        <v>17405</v>
      </c>
      <c r="F8149" s="145" t="s">
        <v>30966</v>
      </c>
      <c r="G8149" s="145" t="s">
        <v>17407</v>
      </c>
      <c r="H8149" s="145" t="s">
        <v>1169</v>
      </c>
      <c r="I8149" s="11" t="s">
        <v>997</v>
      </c>
      <c r="J8149" s="11" t="s">
        <v>43677</v>
      </c>
      <c r="K8149" s="11" t="s">
        <v>1166</v>
      </c>
    </row>
    <row r="8150" spans="1:11" ht="16.5" x14ac:dyDescent="0.15">
      <c r="A8150" s="145" t="s">
        <v>30967</v>
      </c>
      <c r="B8150" s="32" t="s">
        <v>9865</v>
      </c>
      <c r="C8150" s="32" t="s">
        <v>9213</v>
      </c>
      <c r="D8150" s="32" t="s">
        <v>997</v>
      </c>
      <c r="E8150" s="145" t="s">
        <v>17405</v>
      </c>
      <c r="F8150" s="145" t="s">
        <v>30968</v>
      </c>
      <c r="G8150" s="145" t="s">
        <v>17407</v>
      </c>
      <c r="H8150" s="145" t="s">
        <v>1169</v>
      </c>
      <c r="I8150" s="11" t="s">
        <v>997</v>
      </c>
      <c r="J8150" s="11" t="s">
        <v>43677</v>
      </c>
      <c r="K8150" s="11" t="s">
        <v>1166</v>
      </c>
    </row>
    <row r="8151" spans="1:11" ht="16.5" x14ac:dyDescent="0.15">
      <c r="A8151" s="145" t="s">
        <v>30969</v>
      </c>
      <c r="B8151" s="32" t="s">
        <v>1875</v>
      </c>
      <c r="C8151" s="32" t="s">
        <v>4044</v>
      </c>
      <c r="D8151" s="32" t="s">
        <v>997</v>
      </c>
      <c r="E8151" s="145" t="s">
        <v>17405</v>
      </c>
      <c r="F8151" s="145" t="s">
        <v>30970</v>
      </c>
      <c r="G8151" s="145" t="s">
        <v>17407</v>
      </c>
      <c r="H8151" s="145" t="s">
        <v>1169</v>
      </c>
      <c r="I8151" s="11" t="s">
        <v>997</v>
      </c>
      <c r="J8151" s="11" t="s">
        <v>43677</v>
      </c>
      <c r="K8151" s="11" t="s">
        <v>1166</v>
      </c>
    </row>
    <row r="8152" spans="1:11" ht="16.5" x14ac:dyDescent="0.15">
      <c r="A8152" s="145" t="s">
        <v>30971</v>
      </c>
      <c r="B8152" s="32" t="s">
        <v>9866</v>
      </c>
      <c r="C8152" s="32" t="s">
        <v>1235</v>
      </c>
      <c r="D8152" s="32" t="s">
        <v>997</v>
      </c>
      <c r="E8152" s="145" t="s">
        <v>17405</v>
      </c>
      <c r="F8152" s="145" t="s">
        <v>30972</v>
      </c>
      <c r="G8152" s="145" t="s">
        <v>17407</v>
      </c>
      <c r="H8152" s="145" t="s">
        <v>1169</v>
      </c>
      <c r="I8152" s="11" t="s">
        <v>997</v>
      </c>
      <c r="J8152" s="11" t="s">
        <v>43677</v>
      </c>
      <c r="K8152" s="11" t="s">
        <v>1166</v>
      </c>
    </row>
    <row r="8153" spans="1:11" ht="16.5" x14ac:dyDescent="0.15">
      <c r="A8153" s="145" t="s">
        <v>30973</v>
      </c>
      <c r="B8153" s="32" t="s">
        <v>9867</v>
      </c>
      <c r="C8153" s="32" t="s">
        <v>9273</v>
      </c>
      <c r="D8153" s="32" t="s">
        <v>997</v>
      </c>
      <c r="E8153" s="145" t="s">
        <v>17405</v>
      </c>
      <c r="F8153" s="145" t="s">
        <v>30974</v>
      </c>
      <c r="G8153" s="145" t="s">
        <v>17407</v>
      </c>
      <c r="H8153" s="145" t="s">
        <v>1169</v>
      </c>
      <c r="I8153" s="11" t="s">
        <v>997</v>
      </c>
      <c r="J8153" s="11" t="s">
        <v>43677</v>
      </c>
      <c r="K8153" s="11" t="s">
        <v>1166</v>
      </c>
    </row>
    <row r="8154" spans="1:11" ht="16.5" x14ac:dyDescent="0.15">
      <c r="A8154" s="145" t="s">
        <v>30975</v>
      </c>
      <c r="B8154" s="32" t="s">
        <v>6077</v>
      </c>
      <c r="C8154" s="32" t="s">
        <v>9213</v>
      </c>
      <c r="D8154" s="32" t="s">
        <v>997</v>
      </c>
      <c r="E8154" s="145" t="s">
        <v>17405</v>
      </c>
      <c r="F8154" s="145" t="s">
        <v>30976</v>
      </c>
      <c r="G8154" s="145" t="s">
        <v>17407</v>
      </c>
      <c r="H8154" s="145" t="s">
        <v>1169</v>
      </c>
      <c r="I8154" s="11" t="s">
        <v>997</v>
      </c>
      <c r="J8154" s="11" t="s">
        <v>43677</v>
      </c>
      <c r="K8154" s="11" t="s">
        <v>1166</v>
      </c>
    </row>
    <row r="8155" spans="1:11" ht="16.5" x14ac:dyDescent="0.15">
      <c r="A8155" s="145" t="s">
        <v>30977</v>
      </c>
      <c r="B8155" s="32" t="s">
        <v>9868</v>
      </c>
      <c r="C8155" s="32" t="s">
        <v>4044</v>
      </c>
      <c r="D8155" s="32" t="s">
        <v>997</v>
      </c>
      <c r="E8155" s="145" t="s">
        <v>17405</v>
      </c>
      <c r="F8155" s="145" t="s">
        <v>30978</v>
      </c>
      <c r="G8155" s="145" t="s">
        <v>17407</v>
      </c>
      <c r="H8155" s="145" t="s">
        <v>1169</v>
      </c>
      <c r="I8155" s="11" t="s">
        <v>997</v>
      </c>
      <c r="J8155" s="11" t="s">
        <v>43677</v>
      </c>
      <c r="K8155" s="11" t="s">
        <v>1166</v>
      </c>
    </row>
    <row r="8156" spans="1:11" ht="16.5" x14ac:dyDescent="0.15">
      <c r="A8156" s="145" t="s">
        <v>30979</v>
      </c>
      <c r="B8156" s="32" t="s">
        <v>9869</v>
      </c>
      <c r="C8156" s="32" t="s">
        <v>4044</v>
      </c>
      <c r="D8156" s="32" t="s">
        <v>997</v>
      </c>
      <c r="E8156" s="145" t="s">
        <v>17405</v>
      </c>
      <c r="F8156" s="145" t="s">
        <v>30980</v>
      </c>
      <c r="G8156" s="145" t="s">
        <v>17407</v>
      </c>
      <c r="H8156" s="145" t="s">
        <v>1169</v>
      </c>
      <c r="I8156" s="11" t="s">
        <v>997</v>
      </c>
      <c r="J8156" s="11" t="s">
        <v>43677</v>
      </c>
      <c r="K8156" s="11" t="s">
        <v>1166</v>
      </c>
    </row>
    <row r="8157" spans="1:11" ht="16.5" x14ac:dyDescent="0.15">
      <c r="A8157" s="145" t="s">
        <v>30981</v>
      </c>
      <c r="B8157" s="32" t="s">
        <v>9870</v>
      </c>
      <c r="C8157" s="32" t="s">
        <v>4046</v>
      </c>
      <c r="D8157" s="32" t="s">
        <v>997</v>
      </c>
      <c r="E8157" s="145" t="s">
        <v>17405</v>
      </c>
      <c r="F8157" s="145" t="s">
        <v>30982</v>
      </c>
      <c r="G8157" s="145" t="s">
        <v>17407</v>
      </c>
      <c r="H8157" s="145" t="s">
        <v>1169</v>
      </c>
      <c r="I8157" s="11" t="s">
        <v>997</v>
      </c>
      <c r="J8157" s="11" t="s">
        <v>43677</v>
      </c>
      <c r="K8157" s="11" t="s">
        <v>1166</v>
      </c>
    </row>
    <row r="8158" spans="1:11" ht="16.5" x14ac:dyDescent="0.15">
      <c r="A8158" s="145" t="s">
        <v>30983</v>
      </c>
      <c r="B8158" s="32" t="s">
        <v>9520</v>
      </c>
      <c r="C8158" s="32" t="s">
        <v>9850</v>
      </c>
      <c r="D8158" s="32" t="s">
        <v>997</v>
      </c>
      <c r="E8158" s="145" t="s">
        <v>17405</v>
      </c>
      <c r="F8158" s="145" t="s">
        <v>30984</v>
      </c>
      <c r="G8158" s="145" t="s">
        <v>17407</v>
      </c>
      <c r="H8158" s="145" t="s">
        <v>1169</v>
      </c>
      <c r="I8158" s="11" t="s">
        <v>997</v>
      </c>
      <c r="J8158" s="11" t="s">
        <v>43677</v>
      </c>
      <c r="K8158" s="11" t="s">
        <v>1166</v>
      </c>
    </row>
    <row r="8159" spans="1:11" ht="16.5" x14ac:dyDescent="0.15">
      <c r="A8159" s="145" t="s">
        <v>30985</v>
      </c>
      <c r="B8159" s="32" t="s">
        <v>9871</v>
      </c>
      <c r="C8159" s="32" t="s">
        <v>9864</v>
      </c>
      <c r="D8159" s="32" t="s">
        <v>997</v>
      </c>
      <c r="E8159" s="145" t="s">
        <v>19482</v>
      </c>
      <c r="F8159" s="145" t="s">
        <v>30964</v>
      </c>
      <c r="G8159" s="145" t="s">
        <v>17407</v>
      </c>
      <c r="H8159" s="145" t="s">
        <v>1169</v>
      </c>
      <c r="I8159" s="11" t="s">
        <v>997</v>
      </c>
      <c r="J8159" s="11" t="s">
        <v>43677</v>
      </c>
      <c r="K8159" s="11" t="s">
        <v>1166</v>
      </c>
    </row>
    <row r="8160" spans="1:11" ht="16.5" x14ac:dyDescent="0.15">
      <c r="A8160" s="145" t="s">
        <v>30986</v>
      </c>
      <c r="B8160" s="32" t="s">
        <v>9872</v>
      </c>
      <c r="C8160" s="32" t="s">
        <v>1229</v>
      </c>
      <c r="D8160" s="32" t="s">
        <v>997</v>
      </c>
      <c r="E8160" s="145" t="s">
        <v>17405</v>
      </c>
      <c r="F8160" s="145" t="s">
        <v>9873</v>
      </c>
      <c r="G8160" s="145" t="s">
        <v>17407</v>
      </c>
      <c r="H8160" s="145" t="s">
        <v>1169</v>
      </c>
      <c r="I8160" s="11" t="s">
        <v>997</v>
      </c>
      <c r="J8160" s="11" t="s">
        <v>43677</v>
      </c>
      <c r="K8160" s="11" t="s">
        <v>1166</v>
      </c>
    </row>
    <row r="8161" spans="1:11" ht="16.5" x14ac:dyDescent="0.15">
      <c r="A8161" s="145" t="s">
        <v>30987</v>
      </c>
      <c r="B8161" s="32" t="s">
        <v>9874</v>
      </c>
      <c r="C8161" s="32" t="s">
        <v>8891</v>
      </c>
      <c r="D8161" s="32" t="s">
        <v>997</v>
      </c>
      <c r="E8161" s="145" t="s">
        <v>17405</v>
      </c>
      <c r="F8161" s="145" t="s">
        <v>30988</v>
      </c>
      <c r="G8161" s="145" t="s">
        <v>17407</v>
      </c>
      <c r="H8161" s="145" t="s">
        <v>1169</v>
      </c>
      <c r="I8161" s="11" t="s">
        <v>997</v>
      </c>
      <c r="J8161" s="11" t="s">
        <v>43677</v>
      </c>
      <c r="K8161" s="11" t="s">
        <v>1166</v>
      </c>
    </row>
    <row r="8162" spans="1:11" ht="16.5" x14ac:dyDescent="0.15">
      <c r="A8162" s="145" t="s">
        <v>30989</v>
      </c>
      <c r="B8162" s="32" t="s">
        <v>9869</v>
      </c>
      <c r="C8162" s="32" t="s">
        <v>1235</v>
      </c>
      <c r="D8162" s="32" t="s">
        <v>997</v>
      </c>
      <c r="E8162" s="145" t="s">
        <v>17405</v>
      </c>
      <c r="F8162" s="145" t="s">
        <v>30990</v>
      </c>
      <c r="G8162" s="145" t="s">
        <v>17407</v>
      </c>
      <c r="H8162" s="145" t="s">
        <v>1169</v>
      </c>
      <c r="I8162" s="11" t="s">
        <v>997</v>
      </c>
      <c r="J8162" s="11" t="s">
        <v>43677</v>
      </c>
      <c r="K8162" s="11" t="s">
        <v>1166</v>
      </c>
    </row>
    <row r="8163" spans="1:11" ht="16.5" x14ac:dyDescent="0.15">
      <c r="A8163" s="145" t="s">
        <v>30991</v>
      </c>
      <c r="B8163" s="32" t="s">
        <v>9729</v>
      </c>
      <c r="C8163" s="32" t="s">
        <v>9875</v>
      </c>
      <c r="D8163" s="32" t="s">
        <v>997</v>
      </c>
      <c r="E8163" s="145" t="s">
        <v>17405</v>
      </c>
      <c r="F8163" s="145" t="s">
        <v>30679</v>
      </c>
      <c r="G8163" s="145" t="s">
        <v>17407</v>
      </c>
      <c r="H8163" s="145" t="s">
        <v>1169</v>
      </c>
      <c r="I8163" s="11" t="s">
        <v>997</v>
      </c>
      <c r="J8163" s="11" t="s">
        <v>43677</v>
      </c>
      <c r="K8163" s="11" t="s">
        <v>1166</v>
      </c>
    </row>
    <row r="8164" spans="1:11" ht="16.5" x14ac:dyDescent="0.15">
      <c r="A8164" s="145" t="s">
        <v>30992</v>
      </c>
      <c r="B8164" s="32" t="s">
        <v>9734</v>
      </c>
      <c r="C8164" s="32" t="s">
        <v>9654</v>
      </c>
      <c r="D8164" s="32" t="s">
        <v>997</v>
      </c>
      <c r="E8164" s="145" t="s">
        <v>19482</v>
      </c>
      <c r="F8164" s="145" t="s">
        <v>30687</v>
      </c>
      <c r="G8164" s="145" t="s">
        <v>17407</v>
      </c>
      <c r="H8164" s="145" t="s">
        <v>1169</v>
      </c>
      <c r="I8164" s="11" t="s">
        <v>997</v>
      </c>
      <c r="J8164" s="11" t="s">
        <v>43677</v>
      </c>
      <c r="K8164" s="11" t="s">
        <v>1166</v>
      </c>
    </row>
    <row r="8165" spans="1:11" ht="16.5" x14ac:dyDescent="0.15">
      <c r="A8165" s="145" t="s">
        <v>30993</v>
      </c>
      <c r="B8165" s="32" t="s">
        <v>9876</v>
      </c>
      <c r="C8165" s="32" t="s">
        <v>8741</v>
      </c>
      <c r="D8165" s="32" t="s">
        <v>997</v>
      </c>
      <c r="E8165" s="145" t="s">
        <v>17405</v>
      </c>
      <c r="F8165" s="145" t="s">
        <v>30994</v>
      </c>
      <c r="G8165" s="145" t="s">
        <v>17407</v>
      </c>
      <c r="H8165" s="145" t="s">
        <v>1169</v>
      </c>
      <c r="I8165" s="11" t="s">
        <v>997</v>
      </c>
      <c r="J8165" s="11" t="s">
        <v>43677</v>
      </c>
      <c r="K8165" s="11" t="s">
        <v>1166</v>
      </c>
    </row>
    <row r="8166" spans="1:11" ht="16.5" x14ac:dyDescent="0.15">
      <c r="A8166" s="145" t="s">
        <v>30995</v>
      </c>
      <c r="B8166" s="32" t="s">
        <v>1219</v>
      </c>
      <c r="C8166" s="32" t="s">
        <v>9877</v>
      </c>
      <c r="D8166" s="32" t="s">
        <v>997</v>
      </c>
      <c r="E8166" s="145" t="s">
        <v>17405</v>
      </c>
      <c r="F8166" s="145" t="s">
        <v>30996</v>
      </c>
      <c r="G8166" s="145" t="s">
        <v>17407</v>
      </c>
      <c r="H8166" s="145" t="s">
        <v>1169</v>
      </c>
      <c r="I8166" s="11" t="s">
        <v>997</v>
      </c>
      <c r="J8166" s="11" t="s">
        <v>43677</v>
      </c>
      <c r="K8166" s="11" t="s">
        <v>1166</v>
      </c>
    </row>
    <row r="8167" spans="1:11" ht="16.5" x14ac:dyDescent="0.15">
      <c r="A8167" s="145" t="s">
        <v>30997</v>
      </c>
      <c r="B8167" s="32" t="s">
        <v>9878</v>
      </c>
      <c r="C8167" s="32" t="s">
        <v>9453</v>
      </c>
      <c r="D8167" s="32" t="s">
        <v>997</v>
      </c>
      <c r="E8167" s="145" t="s">
        <v>17405</v>
      </c>
      <c r="F8167" s="145" t="s">
        <v>30998</v>
      </c>
      <c r="G8167" s="145" t="s">
        <v>17407</v>
      </c>
      <c r="H8167" s="145" t="s">
        <v>1169</v>
      </c>
      <c r="I8167" s="11" t="s">
        <v>997</v>
      </c>
      <c r="J8167" s="11" t="s">
        <v>43677</v>
      </c>
      <c r="K8167" s="11" t="s">
        <v>1166</v>
      </c>
    </row>
    <row r="8168" spans="1:11" ht="16.5" x14ac:dyDescent="0.15">
      <c r="A8168" s="145" t="s">
        <v>30999</v>
      </c>
      <c r="B8168" s="32" t="s">
        <v>9879</v>
      </c>
      <c r="C8168" s="32" t="s">
        <v>9880</v>
      </c>
      <c r="D8168" s="32" t="s">
        <v>997</v>
      </c>
      <c r="E8168" s="145" t="s">
        <v>17405</v>
      </c>
      <c r="F8168" s="145" t="s">
        <v>31000</v>
      </c>
      <c r="G8168" s="145" t="s">
        <v>17407</v>
      </c>
      <c r="H8168" s="145" t="s">
        <v>1169</v>
      </c>
      <c r="I8168" s="11" t="s">
        <v>997</v>
      </c>
      <c r="J8168" s="11" t="s">
        <v>43677</v>
      </c>
      <c r="K8168" s="11" t="s">
        <v>1166</v>
      </c>
    </row>
    <row r="8169" spans="1:11" ht="16.5" x14ac:dyDescent="0.15">
      <c r="A8169" s="145" t="s">
        <v>31001</v>
      </c>
      <c r="B8169" s="32" t="s">
        <v>9881</v>
      </c>
      <c r="C8169" s="32" t="s">
        <v>9858</v>
      </c>
      <c r="D8169" s="32" t="s">
        <v>997</v>
      </c>
      <c r="E8169" s="145" t="s">
        <v>17405</v>
      </c>
      <c r="F8169" s="145" t="s">
        <v>31002</v>
      </c>
      <c r="G8169" s="145" t="s">
        <v>17407</v>
      </c>
      <c r="H8169" s="145" t="s">
        <v>1169</v>
      </c>
      <c r="I8169" s="11" t="s">
        <v>997</v>
      </c>
      <c r="J8169" s="11" t="s">
        <v>43677</v>
      </c>
      <c r="K8169" s="11" t="s">
        <v>1166</v>
      </c>
    </row>
    <row r="8170" spans="1:11" ht="16.5" x14ac:dyDescent="0.15">
      <c r="A8170" s="145" t="s">
        <v>31003</v>
      </c>
      <c r="B8170" s="32" t="s">
        <v>9232</v>
      </c>
      <c r="C8170" s="32" t="s">
        <v>9882</v>
      </c>
      <c r="D8170" s="32" t="s">
        <v>997</v>
      </c>
      <c r="E8170" s="145" t="s">
        <v>17405</v>
      </c>
      <c r="F8170" s="145" t="s">
        <v>29717</v>
      </c>
      <c r="G8170" s="145" t="s">
        <v>17407</v>
      </c>
      <c r="H8170" s="145" t="s">
        <v>1169</v>
      </c>
      <c r="I8170" s="11" t="s">
        <v>997</v>
      </c>
      <c r="J8170" s="11" t="s">
        <v>43677</v>
      </c>
      <c r="K8170" s="11" t="s">
        <v>1166</v>
      </c>
    </row>
    <row r="8171" spans="1:11" ht="16.5" x14ac:dyDescent="0.15">
      <c r="A8171" s="145" t="s">
        <v>31004</v>
      </c>
      <c r="B8171" s="32" t="s">
        <v>9729</v>
      </c>
      <c r="C8171" s="32" t="s">
        <v>9611</v>
      </c>
      <c r="D8171" s="32" t="s">
        <v>997</v>
      </c>
      <c r="E8171" s="145" t="s">
        <v>17405</v>
      </c>
      <c r="F8171" s="145" t="s">
        <v>30679</v>
      </c>
      <c r="G8171" s="145" t="s">
        <v>17407</v>
      </c>
      <c r="H8171" s="145" t="s">
        <v>1169</v>
      </c>
      <c r="I8171" s="11" t="s">
        <v>997</v>
      </c>
      <c r="J8171" s="11" t="s">
        <v>43677</v>
      </c>
      <c r="K8171" s="11" t="s">
        <v>1166</v>
      </c>
    </row>
    <row r="8172" spans="1:11" ht="16.5" x14ac:dyDescent="0.15">
      <c r="A8172" s="145" t="s">
        <v>31005</v>
      </c>
      <c r="B8172" s="32" t="s">
        <v>9863</v>
      </c>
      <c r="C8172" s="32" t="s">
        <v>9864</v>
      </c>
      <c r="D8172" s="32" t="s">
        <v>997</v>
      </c>
      <c r="E8172" s="145" t="s">
        <v>17405</v>
      </c>
      <c r="F8172" s="145" t="s">
        <v>30964</v>
      </c>
      <c r="G8172" s="145" t="s">
        <v>17407</v>
      </c>
      <c r="H8172" s="145" t="s">
        <v>1169</v>
      </c>
      <c r="I8172" s="11" t="s">
        <v>997</v>
      </c>
      <c r="J8172" s="11" t="s">
        <v>43677</v>
      </c>
      <c r="K8172" s="11" t="s">
        <v>1166</v>
      </c>
    </row>
    <row r="8173" spans="1:11" ht="16.5" x14ac:dyDescent="0.15">
      <c r="A8173" s="145" t="s">
        <v>31006</v>
      </c>
      <c r="B8173" s="32" t="s">
        <v>9609</v>
      </c>
      <c r="C8173" s="32" t="s">
        <v>4044</v>
      </c>
      <c r="D8173" s="32" t="s">
        <v>997</v>
      </c>
      <c r="E8173" s="145" t="s">
        <v>17405</v>
      </c>
      <c r="F8173" s="145" t="s">
        <v>31007</v>
      </c>
      <c r="G8173" s="145" t="s">
        <v>17407</v>
      </c>
      <c r="H8173" s="145" t="s">
        <v>1169</v>
      </c>
      <c r="I8173" s="11" t="s">
        <v>997</v>
      </c>
      <c r="J8173" s="11" t="s">
        <v>43677</v>
      </c>
      <c r="K8173" s="11" t="s">
        <v>1166</v>
      </c>
    </row>
    <row r="8174" spans="1:11" ht="16.5" x14ac:dyDescent="0.15">
      <c r="A8174" s="145" t="s">
        <v>31008</v>
      </c>
      <c r="B8174" s="32" t="s">
        <v>9883</v>
      </c>
      <c r="C8174" s="32" t="s">
        <v>9858</v>
      </c>
      <c r="D8174" s="32" t="s">
        <v>997</v>
      </c>
      <c r="E8174" s="145" t="s">
        <v>17405</v>
      </c>
      <c r="F8174" s="145" t="s">
        <v>31009</v>
      </c>
      <c r="G8174" s="145" t="s">
        <v>17407</v>
      </c>
      <c r="H8174" s="145" t="s">
        <v>1169</v>
      </c>
      <c r="I8174" s="11" t="s">
        <v>997</v>
      </c>
      <c r="J8174" s="11" t="s">
        <v>43677</v>
      </c>
      <c r="K8174" s="11" t="s">
        <v>1166</v>
      </c>
    </row>
    <row r="8175" spans="1:11" ht="16.5" x14ac:dyDescent="0.15">
      <c r="A8175" s="145" t="s">
        <v>31010</v>
      </c>
      <c r="B8175" s="32" t="s">
        <v>9884</v>
      </c>
      <c r="C8175" s="32" t="s">
        <v>9654</v>
      </c>
      <c r="D8175" s="32" t="s">
        <v>997</v>
      </c>
      <c r="E8175" s="145" t="s">
        <v>17405</v>
      </c>
      <c r="F8175" s="145" t="s">
        <v>31011</v>
      </c>
      <c r="G8175" s="145" t="s">
        <v>17407</v>
      </c>
      <c r="H8175" s="145" t="s">
        <v>1169</v>
      </c>
      <c r="I8175" s="11" t="s">
        <v>997</v>
      </c>
      <c r="J8175" s="11" t="s">
        <v>43677</v>
      </c>
      <c r="K8175" s="11" t="s">
        <v>1166</v>
      </c>
    </row>
    <row r="8176" spans="1:11" ht="16.5" x14ac:dyDescent="0.15">
      <c r="A8176" s="145" t="s">
        <v>31012</v>
      </c>
      <c r="B8176" s="32" t="s">
        <v>9885</v>
      </c>
      <c r="C8176" s="32" t="s">
        <v>9413</v>
      </c>
      <c r="D8176" s="32" t="s">
        <v>997</v>
      </c>
      <c r="E8176" s="145" t="s">
        <v>17405</v>
      </c>
      <c r="F8176" s="145" t="s">
        <v>31013</v>
      </c>
      <c r="G8176" s="145" t="s">
        <v>17407</v>
      </c>
      <c r="H8176" s="145" t="s">
        <v>1169</v>
      </c>
      <c r="I8176" s="11" t="s">
        <v>997</v>
      </c>
      <c r="J8176" s="11" t="s">
        <v>43677</v>
      </c>
      <c r="K8176" s="11" t="s">
        <v>1166</v>
      </c>
    </row>
    <row r="8177" spans="1:11" ht="16.5" x14ac:dyDescent="0.15">
      <c r="A8177" s="145" t="s">
        <v>31014</v>
      </c>
      <c r="B8177" s="32" t="s">
        <v>9886</v>
      </c>
      <c r="C8177" s="32" t="s">
        <v>4076</v>
      </c>
      <c r="D8177" s="32" t="s">
        <v>997</v>
      </c>
      <c r="E8177" s="145" t="s">
        <v>17405</v>
      </c>
      <c r="F8177" s="145" t="s">
        <v>31015</v>
      </c>
      <c r="G8177" s="145" t="s">
        <v>17407</v>
      </c>
      <c r="H8177" s="145" t="s">
        <v>1169</v>
      </c>
      <c r="I8177" s="11" t="s">
        <v>997</v>
      </c>
      <c r="J8177" s="11" t="s">
        <v>43677</v>
      </c>
      <c r="K8177" s="11" t="s">
        <v>1166</v>
      </c>
    </row>
    <row r="8178" spans="1:11" ht="16.5" x14ac:dyDescent="0.15">
      <c r="A8178" s="145" t="s">
        <v>31016</v>
      </c>
      <c r="B8178" s="32" t="s">
        <v>1219</v>
      </c>
      <c r="C8178" s="32" t="s">
        <v>1220</v>
      </c>
      <c r="D8178" s="32" t="s">
        <v>997</v>
      </c>
      <c r="E8178" s="145" t="s">
        <v>17405</v>
      </c>
      <c r="F8178" s="145" t="s">
        <v>31017</v>
      </c>
      <c r="G8178" s="145" t="s">
        <v>17407</v>
      </c>
      <c r="H8178" s="145" t="s">
        <v>1169</v>
      </c>
      <c r="I8178" s="11" t="s">
        <v>997</v>
      </c>
      <c r="J8178" s="11" t="s">
        <v>43677</v>
      </c>
      <c r="K8178" s="11" t="s">
        <v>1166</v>
      </c>
    </row>
    <row r="8179" spans="1:11" ht="16.5" x14ac:dyDescent="0.15">
      <c r="A8179" s="145" t="s">
        <v>31018</v>
      </c>
      <c r="B8179" s="32" t="s">
        <v>9887</v>
      </c>
      <c r="C8179" s="32" t="s">
        <v>1231</v>
      </c>
      <c r="D8179" s="32" t="s">
        <v>997</v>
      </c>
      <c r="E8179" s="145" t="s">
        <v>17405</v>
      </c>
      <c r="F8179" s="145" t="s">
        <v>31019</v>
      </c>
      <c r="G8179" s="145" t="s">
        <v>17407</v>
      </c>
      <c r="H8179" s="145" t="s">
        <v>1169</v>
      </c>
      <c r="I8179" s="11" t="s">
        <v>997</v>
      </c>
      <c r="J8179" s="11" t="s">
        <v>43677</v>
      </c>
      <c r="K8179" s="11" t="s">
        <v>1166</v>
      </c>
    </row>
    <row r="8180" spans="1:11" ht="16.5" x14ac:dyDescent="0.15">
      <c r="A8180" s="145" t="s">
        <v>31020</v>
      </c>
      <c r="B8180" s="32" t="s">
        <v>9888</v>
      </c>
      <c r="C8180" s="32" t="s">
        <v>9826</v>
      </c>
      <c r="D8180" s="32" t="s">
        <v>997</v>
      </c>
      <c r="E8180" s="145" t="s">
        <v>17405</v>
      </c>
      <c r="F8180" s="145" t="s">
        <v>31011</v>
      </c>
      <c r="G8180" s="145" t="s">
        <v>17407</v>
      </c>
      <c r="H8180" s="145" t="s">
        <v>1169</v>
      </c>
      <c r="I8180" s="11" t="s">
        <v>997</v>
      </c>
      <c r="J8180" s="11" t="s">
        <v>43677</v>
      </c>
      <c r="K8180" s="11" t="s">
        <v>43664</v>
      </c>
    </row>
    <row r="8181" spans="1:11" ht="16.5" x14ac:dyDescent="0.15">
      <c r="A8181" s="145" t="s">
        <v>31021</v>
      </c>
      <c r="B8181" s="32" t="s">
        <v>9889</v>
      </c>
      <c r="C8181" s="32" t="s">
        <v>9842</v>
      </c>
      <c r="D8181" s="32" t="s">
        <v>997</v>
      </c>
      <c r="E8181" s="145" t="s">
        <v>17405</v>
      </c>
      <c r="F8181" s="145" t="s">
        <v>31022</v>
      </c>
      <c r="G8181" s="145" t="s">
        <v>17407</v>
      </c>
      <c r="H8181" s="145" t="s">
        <v>1169</v>
      </c>
      <c r="I8181" s="11" t="s">
        <v>997</v>
      </c>
      <c r="J8181" s="11" t="s">
        <v>43677</v>
      </c>
      <c r="K8181" s="11" t="s">
        <v>1166</v>
      </c>
    </row>
    <row r="8182" spans="1:11" ht="16.5" x14ac:dyDescent="0.15">
      <c r="A8182" s="145" t="s">
        <v>31023</v>
      </c>
      <c r="B8182" s="32" t="s">
        <v>9756</v>
      </c>
      <c r="C8182" s="32" t="s">
        <v>8891</v>
      </c>
      <c r="D8182" s="32" t="s">
        <v>997</v>
      </c>
      <c r="E8182" s="145" t="s">
        <v>17405</v>
      </c>
      <c r="F8182" s="145" t="s">
        <v>31024</v>
      </c>
      <c r="G8182" s="145" t="s">
        <v>17407</v>
      </c>
      <c r="H8182" s="145" t="s">
        <v>1169</v>
      </c>
      <c r="I8182" s="11" t="s">
        <v>997</v>
      </c>
      <c r="J8182" s="11" t="s">
        <v>43677</v>
      </c>
      <c r="K8182" s="11" t="s">
        <v>1166</v>
      </c>
    </row>
    <row r="8183" spans="1:11" ht="16.5" x14ac:dyDescent="0.15">
      <c r="A8183" s="145" t="s">
        <v>31025</v>
      </c>
      <c r="B8183" s="32" t="s">
        <v>9522</v>
      </c>
      <c r="C8183" s="32" t="s">
        <v>9523</v>
      </c>
      <c r="D8183" s="32" t="s">
        <v>997</v>
      </c>
      <c r="E8183" s="145" t="s">
        <v>17405</v>
      </c>
      <c r="F8183" s="145" t="s">
        <v>31026</v>
      </c>
      <c r="G8183" s="145" t="s">
        <v>17407</v>
      </c>
      <c r="H8183" s="145" t="s">
        <v>1169</v>
      </c>
      <c r="I8183" s="11" t="s">
        <v>997</v>
      </c>
      <c r="J8183" s="11" t="s">
        <v>43677</v>
      </c>
      <c r="K8183" s="11" t="s">
        <v>1166</v>
      </c>
    </row>
    <row r="8184" spans="1:11" ht="16.5" x14ac:dyDescent="0.15">
      <c r="A8184" s="145" t="s">
        <v>31027</v>
      </c>
      <c r="B8184" s="32" t="s">
        <v>9529</v>
      </c>
      <c r="C8184" s="32" t="s">
        <v>8891</v>
      </c>
      <c r="D8184" s="32" t="s">
        <v>997</v>
      </c>
      <c r="E8184" s="145" t="s">
        <v>17405</v>
      </c>
      <c r="F8184" s="145" t="s">
        <v>31028</v>
      </c>
      <c r="G8184" s="145" t="s">
        <v>17407</v>
      </c>
      <c r="H8184" s="145" t="s">
        <v>1169</v>
      </c>
      <c r="I8184" s="11" t="s">
        <v>997</v>
      </c>
      <c r="J8184" s="11" t="s">
        <v>43677</v>
      </c>
      <c r="K8184" s="11" t="s">
        <v>1166</v>
      </c>
    </row>
    <row r="8185" spans="1:11" ht="16.5" x14ac:dyDescent="0.15">
      <c r="A8185" s="145" t="s">
        <v>31029</v>
      </c>
      <c r="B8185" s="32" t="s">
        <v>9521</v>
      </c>
      <c r="C8185" s="32" t="s">
        <v>8657</v>
      </c>
      <c r="D8185" s="32" t="s">
        <v>997</v>
      </c>
      <c r="E8185" s="145" t="s">
        <v>17405</v>
      </c>
      <c r="F8185" s="145" t="s">
        <v>31030</v>
      </c>
      <c r="G8185" s="145" t="s">
        <v>17407</v>
      </c>
      <c r="H8185" s="145" t="s">
        <v>1169</v>
      </c>
      <c r="I8185" s="11" t="s">
        <v>997</v>
      </c>
      <c r="J8185" s="11" t="s">
        <v>43677</v>
      </c>
      <c r="K8185" s="11" t="s">
        <v>1166</v>
      </c>
    </row>
    <row r="8186" spans="1:11" ht="16.5" x14ac:dyDescent="0.15">
      <c r="A8186" s="145" t="s">
        <v>31031</v>
      </c>
      <c r="B8186" s="32" t="s">
        <v>9890</v>
      </c>
      <c r="C8186" s="32" t="s">
        <v>8891</v>
      </c>
      <c r="D8186" s="32" t="s">
        <v>997</v>
      </c>
      <c r="E8186" s="145" t="s">
        <v>17405</v>
      </c>
      <c r="F8186" s="145" t="s">
        <v>31032</v>
      </c>
      <c r="G8186" s="145" t="s">
        <v>17407</v>
      </c>
      <c r="H8186" s="145" t="s">
        <v>1169</v>
      </c>
      <c r="I8186" s="11" t="s">
        <v>997</v>
      </c>
      <c r="J8186" s="11" t="s">
        <v>43677</v>
      </c>
      <c r="K8186" s="11" t="s">
        <v>1166</v>
      </c>
    </row>
    <row r="8187" spans="1:11" ht="16.5" x14ac:dyDescent="0.15">
      <c r="A8187" s="145" t="s">
        <v>31033</v>
      </c>
      <c r="B8187" s="32" t="s">
        <v>9521</v>
      </c>
      <c r="C8187" s="32" t="s">
        <v>9654</v>
      </c>
      <c r="D8187" s="32" t="s">
        <v>997</v>
      </c>
      <c r="E8187" s="145" t="s">
        <v>17405</v>
      </c>
      <c r="F8187" s="145" t="s">
        <v>31030</v>
      </c>
      <c r="G8187" s="145" t="s">
        <v>17407</v>
      </c>
      <c r="H8187" s="145" t="s">
        <v>1169</v>
      </c>
      <c r="I8187" s="11" t="s">
        <v>997</v>
      </c>
      <c r="J8187" s="11" t="s">
        <v>43677</v>
      </c>
      <c r="K8187" s="11" t="s">
        <v>1166</v>
      </c>
    </row>
    <row r="8188" spans="1:11" ht="16.5" x14ac:dyDescent="0.15">
      <c r="A8188" s="145" t="s">
        <v>31034</v>
      </c>
      <c r="B8188" s="32" t="s">
        <v>9891</v>
      </c>
      <c r="C8188" s="32" t="s">
        <v>9450</v>
      </c>
      <c r="D8188" s="32" t="s">
        <v>997</v>
      </c>
      <c r="E8188" s="145" t="s">
        <v>17405</v>
      </c>
      <c r="F8188" s="145" t="s">
        <v>31035</v>
      </c>
      <c r="G8188" s="145" t="s">
        <v>17407</v>
      </c>
      <c r="H8188" s="145" t="s">
        <v>1169</v>
      </c>
      <c r="I8188" s="11" t="s">
        <v>997</v>
      </c>
      <c r="J8188" s="11" t="s">
        <v>43677</v>
      </c>
      <c r="K8188" s="11" t="s">
        <v>1166</v>
      </c>
    </row>
    <row r="8189" spans="1:11" ht="16.5" x14ac:dyDescent="0.15">
      <c r="A8189" s="145" t="s">
        <v>31036</v>
      </c>
      <c r="B8189" s="32" t="s">
        <v>9510</v>
      </c>
      <c r="C8189" s="32" t="s">
        <v>9811</v>
      </c>
      <c r="D8189" s="32" t="s">
        <v>997</v>
      </c>
      <c r="E8189" s="145" t="s">
        <v>17405</v>
      </c>
      <c r="F8189" s="145" t="s">
        <v>31037</v>
      </c>
      <c r="G8189" s="145" t="s">
        <v>17407</v>
      </c>
      <c r="H8189" s="145" t="s">
        <v>1169</v>
      </c>
      <c r="I8189" s="11" t="s">
        <v>997</v>
      </c>
      <c r="J8189" s="11" t="s">
        <v>43677</v>
      </c>
      <c r="K8189" s="11" t="s">
        <v>1166</v>
      </c>
    </row>
    <row r="8190" spans="1:11" ht="16.5" x14ac:dyDescent="0.15">
      <c r="A8190" s="145" t="s">
        <v>31038</v>
      </c>
      <c r="B8190" s="32" t="s">
        <v>9892</v>
      </c>
      <c r="C8190" s="32" t="s">
        <v>9654</v>
      </c>
      <c r="D8190" s="32" t="s">
        <v>997</v>
      </c>
      <c r="E8190" s="145" t="s">
        <v>17405</v>
      </c>
      <c r="F8190" s="145" t="s">
        <v>30958</v>
      </c>
      <c r="G8190" s="145" t="s">
        <v>17407</v>
      </c>
      <c r="H8190" s="145" t="s">
        <v>1169</v>
      </c>
      <c r="I8190" s="11" t="s">
        <v>997</v>
      </c>
      <c r="J8190" s="11" t="s">
        <v>43677</v>
      </c>
      <c r="K8190" s="11" t="s">
        <v>1166</v>
      </c>
    </row>
    <row r="8191" spans="1:11" ht="16.5" x14ac:dyDescent="0.15">
      <c r="A8191" s="145" t="s">
        <v>31039</v>
      </c>
      <c r="B8191" s="32" t="s">
        <v>9893</v>
      </c>
      <c r="C8191" s="32" t="s">
        <v>4044</v>
      </c>
      <c r="D8191" s="32" t="s">
        <v>997</v>
      </c>
      <c r="E8191" s="145" t="s">
        <v>17405</v>
      </c>
      <c r="F8191" s="145" t="s">
        <v>31040</v>
      </c>
      <c r="G8191" s="145" t="s">
        <v>17407</v>
      </c>
      <c r="H8191" s="145" t="s">
        <v>1169</v>
      </c>
      <c r="I8191" s="11" t="s">
        <v>997</v>
      </c>
      <c r="J8191" s="11" t="s">
        <v>43677</v>
      </c>
      <c r="K8191" s="11" t="s">
        <v>1166</v>
      </c>
    </row>
    <row r="8192" spans="1:11" ht="16.5" x14ac:dyDescent="0.15">
      <c r="A8192" s="145" t="s">
        <v>31041</v>
      </c>
      <c r="B8192" s="32" t="s">
        <v>9756</v>
      </c>
      <c r="C8192" s="32" t="s">
        <v>9894</v>
      </c>
      <c r="D8192" s="32" t="s">
        <v>997</v>
      </c>
      <c r="E8192" s="145" t="s">
        <v>17405</v>
      </c>
      <c r="F8192" s="145" t="s">
        <v>31042</v>
      </c>
      <c r="G8192" s="145" t="s">
        <v>17407</v>
      </c>
      <c r="H8192" s="145" t="s">
        <v>1169</v>
      </c>
      <c r="I8192" s="11" t="s">
        <v>997</v>
      </c>
      <c r="J8192" s="11" t="s">
        <v>43677</v>
      </c>
      <c r="K8192" s="11" t="s">
        <v>1166</v>
      </c>
    </row>
    <row r="8193" spans="1:11" ht="16.5" x14ac:dyDescent="0.15">
      <c r="A8193" s="145" t="s">
        <v>31043</v>
      </c>
      <c r="B8193" s="32" t="s">
        <v>9895</v>
      </c>
      <c r="C8193" s="32" t="s">
        <v>4044</v>
      </c>
      <c r="D8193" s="32" t="s">
        <v>997</v>
      </c>
      <c r="E8193" s="145" t="s">
        <v>17405</v>
      </c>
      <c r="F8193" s="145" t="s">
        <v>31044</v>
      </c>
      <c r="G8193" s="145" t="s">
        <v>17407</v>
      </c>
      <c r="H8193" s="145" t="s">
        <v>1169</v>
      </c>
      <c r="I8193" s="11" t="s">
        <v>997</v>
      </c>
      <c r="J8193" s="11" t="s">
        <v>43677</v>
      </c>
      <c r="K8193" s="11" t="s">
        <v>1166</v>
      </c>
    </row>
    <row r="8194" spans="1:11" ht="16.5" x14ac:dyDescent="0.15">
      <c r="A8194" s="145" t="s">
        <v>31045</v>
      </c>
      <c r="B8194" s="32" t="s">
        <v>9874</v>
      </c>
      <c r="C8194" s="32" t="s">
        <v>9465</v>
      </c>
      <c r="D8194" s="32" t="s">
        <v>997</v>
      </c>
      <c r="E8194" s="145" t="s">
        <v>17405</v>
      </c>
      <c r="F8194" s="145" t="s">
        <v>30988</v>
      </c>
      <c r="G8194" s="145" t="s">
        <v>17407</v>
      </c>
      <c r="H8194" s="145" t="s">
        <v>1169</v>
      </c>
      <c r="I8194" s="11" t="s">
        <v>997</v>
      </c>
      <c r="J8194" s="11" t="s">
        <v>43677</v>
      </c>
      <c r="K8194" s="11" t="s">
        <v>1166</v>
      </c>
    </row>
    <row r="8195" spans="1:11" ht="16.5" x14ac:dyDescent="0.15">
      <c r="A8195" s="145" t="s">
        <v>31046</v>
      </c>
      <c r="B8195" s="32" t="s">
        <v>9896</v>
      </c>
      <c r="C8195" s="32" t="s">
        <v>9858</v>
      </c>
      <c r="D8195" s="32" t="s">
        <v>997</v>
      </c>
      <c r="E8195" s="145" t="s">
        <v>17405</v>
      </c>
      <c r="F8195" s="145" t="s">
        <v>31047</v>
      </c>
      <c r="G8195" s="145" t="s">
        <v>17407</v>
      </c>
      <c r="H8195" s="145" t="s">
        <v>1169</v>
      </c>
      <c r="I8195" s="11" t="s">
        <v>997</v>
      </c>
      <c r="J8195" s="11" t="s">
        <v>43677</v>
      </c>
      <c r="K8195" s="11" t="s">
        <v>1166</v>
      </c>
    </row>
    <row r="8196" spans="1:11" ht="16.5" x14ac:dyDescent="0.15">
      <c r="A8196" s="145" t="s">
        <v>31048</v>
      </c>
      <c r="B8196" s="32" t="s">
        <v>9897</v>
      </c>
      <c r="C8196" s="32" t="s">
        <v>9273</v>
      </c>
      <c r="D8196" s="32" t="s">
        <v>997</v>
      </c>
      <c r="E8196" s="145" t="s">
        <v>17405</v>
      </c>
      <c r="F8196" s="145" t="s">
        <v>30974</v>
      </c>
      <c r="G8196" s="145" t="s">
        <v>17407</v>
      </c>
      <c r="H8196" s="145" t="s">
        <v>1169</v>
      </c>
      <c r="I8196" s="11" t="s">
        <v>997</v>
      </c>
      <c r="J8196" s="11" t="s">
        <v>43677</v>
      </c>
      <c r="K8196" s="11" t="s">
        <v>1166</v>
      </c>
    </row>
    <row r="8197" spans="1:11" ht="16.5" x14ac:dyDescent="0.15">
      <c r="A8197" s="145" t="s">
        <v>31049</v>
      </c>
      <c r="B8197" s="32" t="s">
        <v>9527</v>
      </c>
      <c r="C8197" s="32" t="s">
        <v>9523</v>
      </c>
      <c r="D8197" s="32" t="s">
        <v>997</v>
      </c>
      <c r="E8197" s="145" t="s">
        <v>17405</v>
      </c>
      <c r="F8197" s="145" t="s">
        <v>31050</v>
      </c>
      <c r="G8197" s="145" t="s">
        <v>17407</v>
      </c>
      <c r="H8197" s="145" t="s">
        <v>1169</v>
      </c>
      <c r="I8197" s="11" t="s">
        <v>997</v>
      </c>
      <c r="J8197" s="11" t="s">
        <v>43677</v>
      </c>
      <c r="K8197" s="11" t="s">
        <v>1166</v>
      </c>
    </row>
    <row r="8198" spans="1:11" ht="16.5" x14ac:dyDescent="0.15">
      <c r="A8198" s="145" t="s">
        <v>31051</v>
      </c>
      <c r="B8198" s="32" t="s">
        <v>9898</v>
      </c>
      <c r="C8198" s="32" t="s">
        <v>4044</v>
      </c>
      <c r="D8198" s="32" t="s">
        <v>997</v>
      </c>
      <c r="E8198" s="145" t="s">
        <v>17405</v>
      </c>
      <c r="F8198" s="145" t="s">
        <v>31052</v>
      </c>
      <c r="G8198" s="145" t="s">
        <v>17407</v>
      </c>
      <c r="H8198" s="145" t="s">
        <v>1169</v>
      </c>
      <c r="I8198" s="11" t="s">
        <v>997</v>
      </c>
      <c r="J8198" s="11" t="s">
        <v>43677</v>
      </c>
      <c r="K8198" s="11" t="s">
        <v>1166</v>
      </c>
    </row>
    <row r="8199" spans="1:11" ht="16.5" x14ac:dyDescent="0.15">
      <c r="A8199" s="145" t="s">
        <v>31053</v>
      </c>
      <c r="B8199" s="32" t="s">
        <v>9522</v>
      </c>
      <c r="C8199" s="32" t="s">
        <v>9213</v>
      </c>
      <c r="D8199" s="32" t="s">
        <v>997</v>
      </c>
      <c r="E8199" s="145" t="s">
        <v>17405</v>
      </c>
      <c r="F8199" s="145" t="s">
        <v>31054</v>
      </c>
      <c r="G8199" s="145" t="s">
        <v>17407</v>
      </c>
      <c r="H8199" s="145" t="s">
        <v>1169</v>
      </c>
      <c r="I8199" s="11" t="s">
        <v>997</v>
      </c>
      <c r="J8199" s="11" t="s">
        <v>43677</v>
      </c>
      <c r="K8199" s="11" t="s">
        <v>1166</v>
      </c>
    </row>
    <row r="8200" spans="1:11" ht="16.5" x14ac:dyDescent="0.15">
      <c r="A8200" s="145" t="s">
        <v>31055</v>
      </c>
      <c r="B8200" s="32" t="s">
        <v>9528</v>
      </c>
      <c r="C8200" s="32" t="s">
        <v>9523</v>
      </c>
      <c r="D8200" s="32" t="s">
        <v>997</v>
      </c>
      <c r="E8200" s="145" t="s">
        <v>17405</v>
      </c>
      <c r="F8200" s="145" t="s">
        <v>31056</v>
      </c>
      <c r="G8200" s="145" t="s">
        <v>17407</v>
      </c>
      <c r="H8200" s="145" t="s">
        <v>1169</v>
      </c>
      <c r="I8200" s="11" t="s">
        <v>997</v>
      </c>
      <c r="J8200" s="11" t="s">
        <v>43677</v>
      </c>
      <c r="K8200" s="11" t="s">
        <v>1166</v>
      </c>
    </row>
    <row r="8201" spans="1:11" ht="16.5" x14ac:dyDescent="0.15">
      <c r="A8201" s="145" t="s">
        <v>31057</v>
      </c>
      <c r="B8201" s="32" t="s">
        <v>9899</v>
      </c>
      <c r="C8201" s="32" t="s">
        <v>9453</v>
      </c>
      <c r="D8201" s="32" t="s">
        <v>997</v>
      </c>
      <c r="E8201" s="145" t="s">
        <v>17405</v>
      </c>
      <c r="F8201" s="145" t="s">
        <v>31058</v>
      </c>
      <c r="G8201" s="145" t="s">
        <v>17407</v>
      </c>
      <c r="H8201" s="145" t="s">
        <v>1169</v>
      </c>
      <c r="I8201" s="11" t="s">
        <v>997</v>
      </c>
      <c r="J8201" s="11" t="s">
        <v>43677</v>
      </c>
      <c r="K8201" s="11" t="s">
        <v>1166</v>
      </c>
    </row>
    <row r="8202" spans="1:11" ht="16.5" x14ac:dyDescent="0.15">
      <c r="A8202" s="145" t="s">
        <v>31059</v>
      </c>
      <c r="B8202" s="32" t="s">
        <v>1194</v>
      </c>
      <c r="C8202" s="32" t="s">
        <v>4076</v>
      </c>
      <c r="D8202" s="32" t="s">
        <v>997</v>
      </c>
      <c r="E8202" s="145" t="s">
        <v>17405</v>
      </c>
      <c r="F8202" s="145" t="s">
        <v>31060</v>
      </c>
      <c r="G8202" s="145" t="s">
        <v>17407</v>
      </c>
      <c r="H8202" s="145" t="s">
        <v>1169</v>
      </c>
      <c r="I8202" s="11" t="s">
        <v>997</v>
      </c>
      <c r="J8202" s="11" t="s">
        <v>43677</v>
      </c>
      <c r="K8202" s="11" t="s">
        <v>1166</v>
      </c>
    </row>
    <row r="8203" spans="1:11" ht="16.5" x14ac:dyDescent="0.15">
      <c r="A8203" s="145" t="s">
        <v>31061</v>
      </c>
      <c r="B8203" s="32" t="s">
        <v>9900</v>
      </c>
      <c r="C8203" s="32" t="s">
        <v>4076</v>
      </c>
      <c r="D8203" s="32" t="s">
        <v>997</v>
      </c>
      <c r="E8203" s="145" t="s">
        <v>17405</v>
      </c>
      <c r="F8203" s="145" t="s">
        <v>31062</v>
      </c>
      <c r="G8203" s="145" t="s">
        <v>17407</v>
      </c>
      <c r="H8203" s="145" t="s">
        <v>1169</v>
      </c>
      <c r="I8203" s="11" t="s">
        <v>997</v>
      </c>
      <c r="J8203" s="11" t="s">
        <v>43677</v>
      </c>
      <c r="K8203" s="11" t="s">
        <v>1166</v>
      </c>
    </row>
    <row r="8204" spans="1:11" ht="16.5" x14ac:dyDescent="0.15">
      <c r="A8204" s="145" t="s">
        <v>31063</v>
      </c>
      <c r="B8204" s="32" t="s">
        <v>9901</v>
      </c>
      <c r="C8204" s="32" t="s">
        <v>4076</v>
      </c>
      <c r="D8204" s="32" t="s">
        <v>997</v>
      </c>
      <c r="E8204" s="145" t="s">
        <v>17405</v>
      </c>
      <c r="F8204" s="145" t="s">
        <v>31064</v>
      </c>
      <c r="G8204" s="145" t="s">
        <v>17407</v>
      </c>
      <c r="H8204" s="145" t="s">
        <v>1169</v>
      </c>
      <c r="I8204" s="11" t="s">
        <v>997</v>
      </c>
      <c r="J8204" s="11" t="s">
        <v>43677</v>
      </c>
      <c r="K8204" s="11" t="s">
        <v>1166</v>
      </c>
    </row>
    <row r="8205" spans="1:11" ht="16.5" x14ac:dyDescent="0.15">
      <c r="A8205" s="145" t="s">
        <v>31065</v>
      </c>
      <c r="B8205" s="32" t="s">
        <v>9595</v>
      </c>
      <c r="C8205" s="32" t="s">
        <v>9273</v>
      </c>
      <c r="D8205" s="32" t="s">
        <v>997</v>
      </c>
      <c r="E8205" s="145" t="s">
        <v>17405</v>
      </c>
      <c r="F8205" s="145" t="s">
        <v>31066</v>
      </c>
      <c r="G8205" s="145" t="s">
        <v>17407</v>
      </c>
      <c r="H8205" s="145" t="s">
        <v>1169</v>
      </c>
      <c r="I8205" s="11" t="s">
        <v>997</v>
      </c>
      <c r="J8205" s="11" t="s">
        <v>43677</v>
      </c>
      <c r="K8205" s="11" t="s">
        <v>1166</v>
      </c>
    </row>
    <row r="8206" spans="1:11" ht="16.5" x14ac:dyDescent="0.15">
      <c r="A8206" s="145" t="s">
        <v>31067</v>
      </c>
      <c r="B8206" s="32" t="s">
        <v>9902</v>
      </c>
      <c r="C8206" s="32" t="s">
        <v>9273</v>
      </c>
      <c r="D8206" s="32" t="s">
        <v>997</v>
      </c>
      <c r="E8206" s="145" t="s">
        <v>17405</v>
      </c>
      <c r="F8206" s="145" t="s">
        <v>31068</v>
      </c>
      <c r="G8206" s="145" t="s">
        <v>17407</v>
      </c>
      <c r="H8206" s="145" t="s">
        <v>1169</v>
      </c>
      <c r="I8206" s="11" t="s">
        <v>997</v>
      </c>
      <c r="J8206" s="11" t="s">
        <v>43677</v>
      </c>
      <c r="K8206" s="11" t="s">
        <v>1166</v>
      </c>
    </row>
    <row r="8207" spans="1:11" ht="16.5" x14ac:dyDescent="0.15">
      <c r="A8207" s="145" t="s">
        <v>31069</v>
      </c>
      <c r="B8207" s="32" t="s">
        <v>9595</v>
      </c>
      <c r="C8207" s="32" t="s">
        <v>9273</v>
      </c>
      <c r="D8207" s="32" t="s">
        <v>997</v>
      </c>
      <c r="E8207" s="145" t="s">
        <v>17405</v>
      </c>
      <c r="F8207" s="145" t="s">
        <v>31066</v>
      </c>
      <c r="G8207" s="145" t="s">
        <v>17407</v>
      </c>
      <c r="H8207" s="145" t="s">
        <v>1169</v>
      </c>
      <c r="I8207" s="11" t="s">
        <v>997</v>
      </c>
      <c r="J8207" s="11" t="s">
        <v>43677</v>
      </c>
      <c r="K8207" s="11" t="s">
        <v>1166</v>
      </c>
    </row>
    <row r="8208" spans="1:11" ht="16.5" x14ac:dyDescent="0.15">
      <c r="A8208" s="145" t="s">
        <v>31070</v>
      </c>
      <c r="B8208" s="32" t="s">
        <v>9903</v>
      </c>
      <c r="C8208" s="32" t="s">
        <v>9904</v>
      </c>
      <c r="D8208" s="32" t="s">
        <v>997</v>
      </c>
      <c r="E8208" s="145" t="s">
        <v>17405</v>
      </c>
      <c r="F8208" s="145" t="s">
        <v>31071</v>
      </c>
      <c r="G8208" s="145" t="s">
        <v>17407</v>
      </c>
      <c r="H8208" s="145" t="s">
        <v>1169</v>
      </c>
      <c r="I8208" s="11" t="s">
        <v>997</v>
      </c>
      <c r="J8208" s="11" t="s">
        <v>43677</v>
      </c>
      <c r="K8208" s="11" t="s">
        <v>1166</v>
      </c>
    </row>
    <row r="8209" spans="1:11" ht="16.5" x14ac:dyDescent="0.15">
      <c r="A8209" s="145" t="s">
        <v>31072</v>
      </c>
      <c r="B8209" s="32" t="s">
        <v>9905</v>
      </c>
      <c r="C8209" s="32" t="s">
        <v>4024</v>
      </c>
      <c r="D8209" s="32" t="s">
        <v>997</v>
      </c>
      <c r="E8209" s="145" t="s">
        <v>17405</v>
      </c>
      <c r="F8209" s="145" t="s">
        <v>31073</v>
      </c>
      <c r="G8209" s="145" t="s">
        <v>17407</v>
      </c>
      <c r="H8209" s="145" t="s">
        <v>1169</v>
      </c>
      <c r="I8209" s="11" t="s">
        <v>997</v>
      </c>
      <c r="J8209" s="11" t="s">
        <v>43677</v>
      </c>
      <c r="K8209" s="11" t="s">
        <v>1166</v>
      </c>
    </row>
    <row r="8210" spans="1:11" ht="16.5" x14ac:dyDescent="0.15">
      <c r="A8210" s="145" t="s">
        <v>31074</v>
      </c>
      <c r="B8210" s="32" t="s">
        <v>9595</v>
      </c>
      <c r="C8210" s="32" t="s">
        <v>9273</v>
      </c>
      <c r="D8210" s="32" t="s">
        <v>997</v>
      </c>
      <c r="E8210" s="145" t="s">
        <v>17405</v>
      </c>
      <c r="F8210" s="145" t="s">
        <v>30254</v>
      </c>
      <c r="G8210" s="145" t="s">
        <v>17407</v>
      </c>
      <c r="H8210" s="145" t="s">
        <v>1169</v>
      </c>
      <c r="I8210" s="11" t="s">
        <v>997</v>
      </c>
      <c r="J8210" s="11" t="s">
        <v>43677</v>
      </c>
      <c r="K8210" s="11" t="s">
        <v>1166</v>
      </c>
    </row>
    <row r="8211" spans="1:11" ht="16.5" x14ac:dyDescent="0.15">
      <c r="A8211" s="145" t="s">
        <v>31075</v>
      </c>
      <c r="B8211" s="32" t="s">
        <v>9901</v>
      </c>
      <c r="C8211" s="32" t="s">
        <v>8657</v>
      </c>
      <c r="D8211" s="32" t="s">
        <v>997</v>
      </c>
      <c r="E8211" s="145" t="s">
        <v>17405</v>
      </c>
      <c r="F8211" s="145" t="s">
        <v>31076</v>
      </c>
      <c r="G8211" s="145" t="s">
        <v>17407</v>
      </c>
      <c r="H8211" s="145" t="s">
        <v>1169</v>
      </c>
      <c r="I8211" s="11" t="s">
        <v>997</v>
      </c>
      <c r="J8211" s="11" t="s">
        <v>43677</v>
      </c>
      <c r="K8211" s="11" t="s">
        <v>1166</v>
      </c>
    </row>
    <row r="8212" spans="1:11" ht="16.5" x14ac:dyDescent="0.15">
      <c r="A8212" s="145" t="s">
        <v>31077</v>
      </c>
      <c r="B8212" s="32" t="s">
        <v>9512</v>
      </c>
      <c r="C8212" s="32" t="s">
        <v>4046</v>
      </c>
      <c r="D8212" s="32" t="s">
        <v>997</v>
      </c>
      <c r="E8212" s="145" t="s">
        <v>17405</v>
      </c>
      <c r="F8212" s="145" t="s">
        <v>31078</v>
      </c>
      <c r="G8212" s="145" t="s">
        <v>17407</v>
      </c>
      <c r="H8212" s="145" t="s">
        <v>1169</v>
      </c>
      <c r="I8212" s="11" t="s">
        <v>997</v>
      </c>
      <c r="J8212" s="11" t="s">
        <v>43677</v>
      </c>
      <c r="K8212" s="11" t="s">
        <v>1166</v>
      </c>
    </row>
    <row r="8213" spans="1:11" ht="16.5" x14ac:dyDescent="0.15">
      <c r="A8213" s="145" t="s">
        <v>31079</v>
      </c>
      <c r="B8213" s="32" t="s">
        <v>9906</v>
      </c>
      <c r="C8213" s="32" t="s">
        <v>9523</v>
      </c>
      <c r="D8213" s="32" t="s">
        <v>997</v>
      </c>
      <c r="E8213" s="145" t="s">
        <v>17405</v>
      </c>
      <c r="F8213" s="145" t="s">
        <v>31080</v>
      </c>
      <c r="G8213" s="145" t="s">
        <v>17407</v>
      </c>
      <c r="H8213" s="145" t="s">
        <v>1169</v>
      </c>
      <c r="I8213" s="11" t="s">
        <v>997</v>
      </c>
      <c r="J8213" s="11" t="s">
        <v>43677</v>
      </c>
      <c r="K8213" s="11" t="s">
        <v>1166</v>
      </c>
    </row>
    <row r="8214" spans="1:11" ht="16.5" x14ac:dyDescent="0.15">
      <c r="A8214" s="145" t="s">
        <v>31081</v>
      </c>
      <c r="B8214" s="32" t="s">
        <v>9907</v>
      </c>
      <c r="C8214" s="32" t="s">
        <v>9273</v>
      </c>
      <c r="D8214" s="32" t="s">
        <v>997</v>
      </c>
      <c r="E8214" s="145" t="s">
        <v>17405</v>
      </c>
      <c r="F8214" s="145" t="s">
        <v>31082</v>
      </c>
      <c r="G8214" s="145" t="s">
        <v>17407</v>
      </c>
      <c r="H8214" s="145" t="s">
        <v>1169</v>
      </c>
      <c r="I8214" s="11" t="s">
        <v>997</v>
      </c>
      <c r="J8214" s="11" t="s">
        <v>43677</v>
      </c>
      <c r="K8214" s="11" t="s">
        <v>1166</v>
      </c>
    </row>
    <row r="8215" spans="1:11" ht="16.5" x14ac:dyDescent="0.15">
      <c r="A8215" s="145" t="s">
        <v>31083</v>
      </c>
      <c r="B8215" s="32" t="s">
        <v>9908</v>
      </c>
      <c r="C8215" s="32" t="s">
        <v>8657</v>
      </c>
      <c r="D8215" s="32" t="s">
        <v>997</v>
      </c>
      <c r="E8215" s="145" t="s">
        <v>17405</v>
      </c>
      <c r="F8215" s="145" t="s">
        <v>31084</v>
      </c>
      <c r="G8215" s="145" t="s">
        <v>17407</v>
      </c>
      <c r="H8215" s="145" t="s">
        <v>1169</v>
      </c>
      <c r="I8215" s="11" t="s">
        <v>997</v>
      </c>
      <c r="J8215" s="11" t="s">
        <v>43677</v>
      </c>
      <c r="K8215" s="11" t="s">
        <v>1166</v>
      </c>
    </row>
    <row r="8216" spans="1:11" ht="16.5" x14ac:dyDescent="0.15">
      <c r="A8216" s="145" t="s">
        <v>31085</v>
      </c>
      <c r="B8216" s="32" t="s">
        <v>9909</v>
      </c>
      <c r="C8216" s="32" t="s">
        <v>9754</v>
      </c>
      <c r="D8216" s="32" t="s">
        <v>997</v>
      </c>
      <c r="E8216" s="145" t="s">
        <v>17405</v>
      </c>
      <c r="F8216" s="145" t="s">
        <v>31086</v>
      </c>
      <c r="G8216" s="145" t="s">
        <v>17407</v>
      </c>
      <c r="H8216" s="145" t="s">
        <v>1169</v>
      </c>
      <c r="I8216" s="11" t="s">
        <v>997</v>
      </c>
      <c r="J8216" s="11" t="s">
        <v>43677</v>
      </c>
      <c r="K8216" s="11" t="s">
        <v>1166</v>
      </c>
    </row>
    <row r="8217" spans="1:11" ht="16.5" x14ac:dyDescent="0.15">
      <c r="A8217" s="145" t="s">
        <v>31087</v>
      </c>
      <c r="B8217" s="32" t="s">
        <v>9910</v>
      </c>
      <c r="C8217" s="32" t="s">
        <v>9911</v>
      </c>
      <c r="D8217" s="32" t="s">
        <v>997</v>
      </c>
      <c r="E8217" s="145" t="s">
        <v>17405</v>
      </c>
      <c r="F8217" s="145" t="s">
        <v>31088</v>
      </c>
      <c r="G8217" s="145" t="s">
        <v>17407</v>
      </c>
      <c r="H8217" s="145" t="s">
        <v>1169</v>
      </c>
      <c r="I8217" s="11" t="s">
        <v>997</v>
      </c>
      <c r="J8217" s="11" t="s">
        <v>43677</v>
      </c>
      <c r="K8217" s="11" t="s">
        <v>1166</v>
      </c>
    </row>
    <row r="8218" spans="1:11" ht="16.5" x14ac:dyDescent="0.15">
      <c r="A8218" s="145" t="s">
        <v>31089</v>
      </c>
      <c r="B8218" s="32" t="s">
        <v>9912</v>
      </c>
      <c r="C8218" s="32" t="s">
        <v>1231</v>
      </c>
      <c r="D8218" s="32" t="s">
        <v>997</v>
      </c>
      <c r="E8218" s="145" t="s">
        <v>17405</v>
      </c>
      <c r="F8218" s="145" t="s">
        <v>31090</v>
      </c>
      <c r="G8218" s="145" t="s">
        <v>17407</v>
      </c>
      <c r="H8218" s="145" t="s">
        <v>1169</v>
      </c>
      <c r="I8218" s="11" t="s">
        <v>997</v>
      </c>
      <c r="J8218" s="11" t="s">
        <v>43677</v>
      </c>
      <c r="K8218" s="11" t="s">
        <v>1166</v>
      </c>
    </row>
    <row r="8219" spans="1:11" ht="16.5" x14ac:dyDescent="0.15">
      <c r="A8219" s="145" t="s">
        <v>31091</v>
      </c>
      <c r="B8219" s="32" t="s">
        <v>9913</v>
      </c>
      <c r="C8219" s="32" t="s">
        <v>8684</v>
      </c>
      <c r="D8219" s="32" t="s">
        <v>997</v>
      </c>
      <c r="E8219" s="145" t="s">
        <v>17405</v>
      </c>
      <c r="F8219" s="145" t="s">
        <v>31092</v>
      </c>
      <c r="G8219" s="145" t="s">
        <v>17407</v>
      </c>
      <c r="H8219" s="145" t="s">
        <v>1169</v>
      </c>
      <c r="I8219" s="11" t="s">
        <v>997</v>
      </c>
      <c r="J8219" s="11" t="s">
        <v>43677</v>
      </c>
      <c r="K8219" s="11" t="s">
        <v>1166</v>
      </c>
    </row>
    <row r="8220" spans="1:11" ht="16.5" x14ac:dyDescent="0.15">
      <c r="A8220" s="145" t="s">
        <v>31093</v>
      </c>
      <c r="B8220" s="32" t="s">
        <v>9914</v>
      </c>
      <c r="C8220" s="32" t="s">
        <v>4076</v>
      </c>
      <c r="D8220" s="32" t="s">
        <v>997</v>
      </c>
      <c r="E8220" s="145" t="s">
        <v>17405</v>
      </c>
      <c r="F8220" s="145" t="s">
        <v>31094</v>
      </c>
      <c r="G8220" s="145" t="s">
        <v>17407</v>
      </c>
      <c r="H8220" s="145" t="s">
        <v>1169</v>
      </c>
      <c r="I8220" s="11" t="s">
        <v>997</v>
      </c>
      <c r="J8220" s="11" t="s">
        <v>43677</v>
      </c>
      <c r="K8220" s="11" t="s">
        <v>1166</v>
      </c>
    </row>
    <row r="8221" spans="1:11" ht="16.5" x14ac:dyDescent="0.15">
      <c r="A8221" s="145" t="s">
        <v>31095</v>
      </c>
      <c r="B8221" s="32" t="s">
        <v>9915</v>
      </c>
      <c r="C8221" s="32" t="s">
        <v>9523</v>
      </c>
      <c r="D8221" s="32" t="s">
        <v>997</v>
      </c>
      <c r="E8221" s="145" t="s">
        <v>17405</v>
      </c>
      <c r="F8221" s="145" t="s">
        <v>31096</v>
      </c>
      <c r="G8221" s="145" t="s">
        <v>17407</v>
      </c>
      <c r="H8221" s="145" t="s">
        <v>1169</v>
      </c>
      <c r="I8221" s="11" t="s">
        <v>997</v>
      </c>
      <c r="J8221" s="11" t="s">
        <v>43677</v>
      </c>
      <c r="K8221" s="11" t="s">
        <v>1166</v>
      </c>
    </row>
    <row r="8222" spans="1:11" ht="16.5" x14ac:dyDescent="0.15">
      <c r="A8222" s="145" t="s">
        <v>31097</v>
      </c>
      <c r="B8222" s="32" t="s">
        <v>6077</v>
      </c>
      <c r="C8222" s="32" t="s">
        <v>9523</v>
      </c>
      <c r="D8222" s="32" t="s">
        <v>997</v>
      </c>
      <c r="E8222" s="145" t="s">
        <v>17405</v>
      </c>
      <c r="F8222" s="145" t="s">
        <v>31098</v>
      </c>
      <c r="G8222" s="145" t="s">
        <v>17407</v>
      </c>
      <c r="H8222" s="145" t="s">
        <v>1169</v>
      </c>
      <c r="I8222" s="11" t="s">
        <v>997</v>
      </c>
      <c r="J8222" s="11" t="s">
        <v>43677</v>
      </c>
      <c r="K8222" s="11" t="s">
        <v>1166</v>
      </c>
    </row>
    <row r="8223" spans="1:11" ht="16.5" x14ac:dyDescent="0.15">
      <c r="A8223" s="145" t="s">
        <v>31099</v>
      </c>
      <c r="B8223" s="32" t="s">
        <v>9916</v>
      </c>
      <c r="C8223" s="32" t="s">
        <v>9523</v>
      </c>
      <c r="D8223" s="32" t="s">
        <v>997</v>
      </c>
      <c r="E8223" s="145" t="s">
        <v>17405</v>
      </c>
      <c r="F8223" s="145" t="s">
        <v>31100</v>
      </c>
      <c r="G8223" s="145" t="s">
        <v>17407</v>
      </c>
      <c r="H8223" s="145" t="s">
        <v>1169</v>
      </c>
      <c r="I8223" s="11" t="s">
        <v>997</v>
      </c>
      <c r="J8223" s="11" t="s">
        <v>43677</v>
      </c>
      <c r="K8223" s="11" t="s">
        <v>1166</v>
      </c>
    </row>
    <row r="8224" spans="1:11" ht="16.5" x14ac:dyDescent="0.15">
      <c r="A8224" s="145" t="s">
        <v>31101</v>
      </c>
      <c r="B8224" s="32" t="s">
        <v>9917</v>
      </c>
      <c r="C8224" s="32" t="s">
        <v>9911</v>
      </c>
      <c r="D8224" s="32" t="s">
        <v>997</v>
      </c>
      <c r="E8224" s="145" t="s">
        <v>17405</v>
      </c>
      <c r="F8224" s="145" t="s">
        <v>31102</v>
      </c>
      <c r="G8224" s="145" t="s">
        <v>17407</v>
      </c>
      <c r="H8224" s="145" t="s">
        <v>1169</v>
      </c>
      <c r="I8224" s="11" t="s">
        <v>997</v>
      </c>
      <c r="J8224" s="11" t="s">
        <v>43677</v>
      </c>
      <c r="K8224" s="11" t="s">
        <v>1166</v>
      </c>
    </row>
    <row r="8225" spans="1:11" ht="16.5" x14ac:dyDescent="0.15">
      <c r="A8225" s="145" t="s">
        <v>31103</v>
      </c>
      <c r="B8225" s="32" t="s">
        <v>9522</v>
      </c>
      <c r="C8225" s="32" t="s">
        <v>9864</v>
      </c>
      <c r="D8225" s="32" t="s">
        <v>997</v>
      </c>
      <c r="E8225" s="145" t="s">
        <v>17405</v>
      </c>
      <c r="F8225" s="145" t="s">
        <v>31104</v>
      </c>
      <c r="G8225" s="145" t="s">
        <v>17407</v>
      </c>
      <c r="H8225" s="145" t="s">
        <v>1169</v>
      </c>
      <c r="I8225" s="11" t="s">
        <v>997</v>
      </c>
      <c r="J8225" s="11" t="s">
        <v>43677</v>
      </c>
      <c r="K8225" s="11" t="s">
        <v>1166</v>
      </c>
    </row>
    <row r="8226" spans="1:11" ht="16.5" x14ac:dyDescent="0.15">
      <c r="A8226" s="145" t="s">
        <v>31105</v>
      </c>
      <c r="B8226" s="32" t="s">
        <v>9595</v>
      </c>
      <c r="C8226" s="32" t="s">
        <v>9273</v>
      </c>
      <c r="D8226" s="32" t="s">
        <v>997</v>
      </c>
      <c r="E8226" s="145" t="s">
        <v>17405</v>
      </c>
      <c r="F8226" s="145" t="s">
        <v>30254</v>
      </c>
      <c r="G8226" s="145" t="s">
        <v>17407</v>
      </c>
      <c r="H8226" s="145" t="s">
        <v>1169</v>
      </c>
      <c r="I8226" s="11" t="s">
        <v>997</v>
      </c>
      <c r="J8226" s="11" t="s">
        <v>43677</v>
      </c>
      <c r="K8226" s="11" t="s">
        <v>1166</v>
      </c>
    </row>
    <row r="8227" spans="1:11" ht="16.5" x14ac:dyDescent="0.15">
      <c r="A8227" s="145" t="s">
        <v>31106</v>
      </c>
      <c r="B8227" s="32" t="s">
        <v>9918</v>
      </c>
      <c r="C8227" s="32" t="s">
        <v>4076</v>
      </c>
      <c r="D8227" s="32" t="s">
        <v>997</v>
      </c>
      <c r="E8227" s="145" t="s">
        <v>17405</v>
      </c>
      <c r="F8227" s="145" t="s">
        <v>31107</v>
      </c>
      <c r="G8227" s="145" t="s">
        <v>17407</v>
      </c>
      <c r="H8227" s="145" t="s">
        <v>1169</v>
      </c>
      <c r="I8227" s="11" t="s">
        <v>997</v>
      </c>
      <c r="J8227" s="11" t="s">
        <v>43677</v>
      </c>
      <c r="K8227" s="11" t="s">
        <v>1166</v>
      </c>
    </row>
    <row r="8228" spans="1:11" ht="16.5" x14ac:dyDescent="0.15">
      <c r="A8228" s="145" t="s">
        <v>31108</v>
      </c>
      <c r="B8228" s="32" t="s">
        <v>9919</v>
      </c>
      <c r="C8228" s="32" t="s">
        <v>9864</v>
      </c>
      <c r="D8228" s="32" t="s">
        <v>997</v>
      </c>
      <c r="E8228" s="145" t="s">
        <v>17405</v>
      </c>
      <c r="F8228" s="145" t="s">
        <v>31104</v>
      </c>
      <c r="G8228" s="145" t="s">
        <v>17407</v>
      </c>
      <c r="H8228" s="145" t="s">
        <v>1169</v>
      </c>
      <c r="I8228" s="11" t="s">
        <v>997</v>
      </c>
      <c r="J8228" s="11" t="s">
        <v>43677</v>
      </c>
      <c r="K8228" s="11" t="s">
        <v>1166</v>
      </c>
    </row>
    <row r="8229" spans="1:11" ht="16.5" x14ac:dyDescent="0.15">
      <c r="A8229" s="145" t="s">
        <v>31109</v>
      </c>
      <c r="B8229" s="32" t="s">
        <v>9909</v>
      </c>
      <c r="C8229" s="32" t="s">
        <v>9920</v>
      </c>
      <c r="D8229" s="32" t="s">
        <v>997</v>
      </c>
      <c r="E8229" s="145" t="s">
        <v>17405</v>
      </c>
      <c r="F8229" s="145" t="s">
        <v>31086</v>
      </c>
      <c r="G8229" s="145" t="s">
        <v>17407</v>
      </c>
      <c r="H8229" s="145" t="s">
        <v>1169</v>
      </c>
      <c r="I8229" s="11" t="s">
        <v>997</v>
      </c>
      <c r="J8229" s="11" t="s">
        <v>43677</v>
      </c>
      <c r="K8229" s="11" t="s">
        <v>1166</v>
      </c>
    </row>
    <row r="8230" spans="1:11" ht="16.5" x14ac:dyDescent="0.15">
      <c r="A8230" s="145" t="s">
        <v>31110</v>
      </c>
      <c r="B8230" s="32" t="s">
        <v>9921</v>
      </c>
      <c r="C8230" s="32" t="s">
        <v>4044</v>
      </c>
      <c r="D8230" s="32" t="s">
        <v>997</v>
      </c>
      <c r="E8230" s="145" t="s">
        <v>17405</v>
      </c>
      <c r="F8230" s="145" t="s">
        <v>31111</v>
      </c>
      <c r="G8230" s="145" t="s">
        <v>17407</v>
      </c>
      <c r="H8230" s="145" t="s">
        <v>1169</v>
      </c>
      <c r="I8230" s="11" t="s">
        <v>997</v>
      </c>
      <c r="J8230" s="11" t="s">
        <v>43677</v>
      </c>
      <c r="K8230" s="11" t="s">
        <v>1166</v>
      </c>
    </row>
    <row r="8231" spans="1:11" ht="16.5" x14ac:dyDescent="0.15">
      <c r="A8231" s="145" t="s">
        <v>31112</v>
      </c>
      <c r="B8231" s="32" t="s">
        <v>3578</v>
      </c>
      <c r="C8231" s="32" t="s">
        <v>9922</v>
      </c>
      <c r="D8231" s="32" t="s">
        <v>997</v>
      </c>
      <c r="E8231" s="145" t="s">
        <v>17405</v>
      </c>
      <c r="F8231" s="145" t="s">
        <v>31113</v>
      </c>
      <c r="G8231" s="145" t="s">
        <v>17407</v>
      </c>
      <c r="H8231" s="145" t="s">
        <v>1169</v>
      </c>
      <c r="I8231" s="11" t="s">
        <v>997</v>
      </c>
      <c r="J8231" s="11" t="s">
        <v>43677</v>
      </c>
      <c r="K8231" s="11" t="s">
        <v>1166</v>
      </c>
    </row>
    <row r="8232" spans="1:11" ht="16.5" x14ac:dyDescent="0.15">
      <c r="A8232" s="145" t="s">
        <v>31114</v>
      </c>
      <c r="B8232" s="32" t="s">
        <v>9923</v>
      </c>
      <c r="C8232" s="32" t="s">
        <v>8657</v>
      </c>
      <c r="D8232" s="32" t="s">
        <v>997</v>
      </c>
      <c r="E8232" s="145" t="s">
        <v>17405</v>
      </c>
      <c r="F8232" s="145" t="s">
        <v>31115</v>
      </c>
      <c r="G8232" s="145" t="s">
        <v>17407</v>
      </c>
      <c r="H8232" s="145" t="s">
        <v>1169</v>
      </c>
      <c r="I8232" s="11" t="s">
        <v>997</v>
      </c>
      <c r="J8232" s="11" t="s">
        <v>43677</v>
      </c>
      <c r="K8232" s="11" t="s">
        <v>1166</v>
      </c>
    </row>
    <row r="8233" spans="1:11" ht="16.5" x14ac:dyDescent="0.15">
      <c r="A8233" s="145" t="s">
        <v>31116</v>
      </c>
      <c r="B8233" s="32" t="s">
        <v>9924</v>
      </c>
      <c r="C8233" s="32" t="s">
        <v>1233</v>
      </c>
      <c r="D8233" s="32" t="s">
        <v>997</v>
      </c>
      <c r="E8233" s="145" t="s">
        <v>17405</v>
      </c>
      <c r="F8233" s="145" t="s">
        <v>31117</v>
      </c>
      <c r="G8233" s="145" t="s">
        <v>17407</v>
      </c>
      <c r="H8233" s="145" t="s">
        <v>1169</v>
      </c>
      <c r="I8233" s="11" t="s">
        <v>997</v>
      </c>
      <c r="J8233" s="11" t="s">
        <v>43677</v>
      </c>
      <c r="K8233" s="11" t="s">
        <v>1166</v>
      </c>
    </row>
    <row r="8234" spans="1:11" ht="16.5" x14ac:dyDescent="0.15">
      <c r="A8234" s="145" t="s">
        <v>31118</v>
      </c>
      <c r="B8234" s="32" t="s">
        <v>9925</v>
      </c>
      <c r="C8234" s="32" t="s">
        <v>9926</v>
      </c>
      <c r="D8234" s="32" t="s">
        <v>997</v>
      </c>
      <c r="E8234" s="145" t="s">
        <v>17405</v>
      </c>
      <c r="F8234" s="145" t="s">
        <v>31119</v>
      </c>
      <c r="G8234" s="145" t="s">
        <v>17407</v>
      </c>
      <c r="H8234" s="145" t="s">
        <v>1169</v>
      </c>
      <c r="I8234" s="11" t="s">
        <v>997</v>
      </c>
      <c r="J8234" s="11" t="s">
        <v>43677</v>
      </c>
      <c r="K8234" s="11" t="s">
        <v>1166</v>
      </c>
    </row>
    <row r="8235" spans="1:11" ht="16.5" x14ac:dyDescent="0.15">
      <c r="A8235" s="145" t="s">
        <v>31120</v>
      </c>
      <c r="B8235" s="32" t="s">
        <v>9927</v>
      </c>
      <c r="C8235" s="32" t="s">
        <v>8657</v>
      </c>
      <c r="D8235" s="32" t="s">
        <v>997</v>
      </c>
      <c r="E8235" s="145" t="s">
        <v>17405</v>
      </c>
      <c r="F8235" s="145" t="s">
        <v>31121</v>
      </c>
      <c r="G8235" s="145" t="s">
        <v>17407</v>
      </c>
      <c r="H8235" s="145" t="s">
        <v>1169</v>
      </c>
      <c r="I8235" s="11" t="s">
        <v>997</v>
      </c>
      <c r="J8235" s="11" t="s">
        <v>43677</v>
      </c>
      <c r="K8235" s="11" t="s">
        <v>1166</v>
      </c>
    </row>
    <row r="8236" spans="1:11" ht="16.5" x14ac:dyDescent="0.15">
      <c r="A8236" s="145" t="s">
        <v>31122</v>
      </c>
      <c r="B8236" s="32" t="s">
        <v>9928</v>
      </c>
      <c r="C8236" s="32" t="s">
        <v>9453</v>
      </c>
      <c r="D8236" s="32" t="s">
        <v>997</v>
      </c>
      <c r="E8236" s="145" t="s">
        <v>17405</v>
      </c>
      <c r="F8236" s="145" t="s">
        <v>31123</v>
      </c>
      <c r="G8236" s="145" t="s">
        <v>17407</v>
      </c>
      <c r="H8236" s="145" t="s">
        <v>1169</v>
      </c>
      <c r="I8236" s="11" t="s">
        <v>997</v>
      </c>
      <c r="J8236" s="11" t="s">
        <v>43677</v>
      </c>
      <c r="K8236" s="11" t="s">
        <v>1166</v>
      </c>
    </row>
    <row r="8237" spans="1:11" ht="16.5" x14ac:dyDescent="0.15">
      <c r="A8237" s="145" t="s">
        <v>31124</v>
      </c>
      <c r="B8237" s="32" t="s">
        <v>9929</v>
      </c>
      <c r="C8237" s="32" t="s">
        <v>4076</v>
      </c>
      <c r="D8237" s="32" t="s">
        <v>997</v>
      </c>
      <c r="E8237" s="145" t="s">
        <v>17405</v>
      </c>
      <c r="F8237" s="145" t="s">
        <v>31125</v>
      </c>
      <c r="G8237" s="145" t="s">
        <v>17407</v>
      </c>
      <c r="H8237" s="145" t="s">
        <v>1169</v>
      </c>
      <c r="I8237" s="11" t="s">
        <v>997</v>
      </c>
      <c r="J8237" s="11" t="s">
        <v>43677</v>
      </c>
      <c r="K8237" s="11" t="s">
        <v>1166</v>
      </c>
    </row>
    <row r="8238" spans="1:11" ht="16.5" x14ac:dyDescent="0.15">
      <c r="A8238" s="145" t="s">
        <v>31126</v>
      </c>
      <c r="B8238" s="32" t="s">
        <v>9930</v>
      </c>
      <c r="C8238" s="32" t="s">
        <v>4076</v>
      </c>
      <c r="D8238" s="32" t="s">
        <v>997</v>
      </c>
      <c r="E8238" s="145" t="s">
        <v>17405</v>
      </c>
      <c r="F8238" s="145" t="s">
        <v>31127</v>
      </c>
      <c r="G8238" s="145" t="s">
        <v>17407</v>
      </c>
      <c r="H8238" s="145" t="s">
        <v>1169</v>
      </c>
      <c r="I8238" s="11" t="s">
        <v>997</v>
      </c>
      <c r="J8238" s="11" t="s">
        <v>43677</v>
      </c>
      <c r="K8238" s="11" t="s">
        <v>1166</v>
      </c>
    </row>
    <row r="8239" spans="1:11" ht="16.5" x14ac:dyDescent="0.15">
      <c r="A8239" s="145" t="s">
        <v>31128</v>
      </c>
      <c r="B8239" s="32" t="s">
        <v>9515</v>
      </c>
      <c r="C8239" s="32" t="s">
        <v>4044</v>
      </c>
      <c r="D8239" s="32" t="s">
        <v>997</v>
      </c>
      <c r="E8239" s="145" t="s">
        <v>17405</v>
      </c>
      <c r="F8239" s="145" t="s">
        <v>31129</v>
      </c>
      <c r="G8239" s="145" t="s">
        <v>17407</v>
      </c>
      <c r="H8239" s="145" t="s">
        <v>1169</v>
      </c>
      <c r="I8239" s="11" t="s">
        <v>997</v>
      </c>
      <c r="J8239" s="11" t="s">
        <v>43677</v>
      </c>
      <c r="K8239" s="11" t="s">
        <v>1166</v>
      </c>
    </row>
    <row r="8240" spans="1:11" ht="16.5" x14ac:dyDescent="0.15">
      <c r="A8240" s="145" t="s">
        <v>31130</v>
      </c>
      <c r="B8240" s="32" t="s">
        <v>9931</v>
      </c>
      <c r="C8240" s="32" t="s">
        <v>9289</v>
      </c>
      <c r="D8240" s="32" t="s">
        <v>997</v>
      </c>
      <c r="E8240" s="145" t="s">
        <v>17405</v>
      </c>
      <c r="F8240" s="145" t="s">
        <v>31131</v>
      </c>
      <c r="G8240" s="145" t="s">
        <v>17407</v>
      </c>
      <c r="H8240" s="145" t="s">
        <v>1169</v>
      </c>
      <c r="I8240" s="11" t="s">
        <v>997</v>
      </c>
      <c r="J8240" s="11" t="s">
        <v>43677</v>
      </c>
      <c r="K8240" s="11" t="s">
        <v>1166</v>
      </c>
    </row>
    <row r="8241" spans="1:11" ht="16.5" x14ac:dyDescent="0.15">
      <c r="A8241" s="145" t="s">
        <v>31132</v>
      </c>
      <c r="B8241" s="32" t="s">
        <v>9900</v>
      </c>
      <c r="C8241" s="32" t="s">
        <v>8657</v>
      </c>
      <c r="D8241" s="32" t="s">
        <v>997</v>
      </c>
      <c r="E8241" s="145" t="s">
        <v>17405</v>
      </c>
      <c r="F8241" s="145" t="s">
        <v>31133</v>
      </c>
      <c r="G8241" s="145" t="s">
        <v>17407</v>
      </c>
      <c r="H8241" s="145" t="s">
        <v>1169</v>
      </c>
      <c r="I8241" s="11" t="s">
        <v>997</v>
      </c>
      <c r="J8241" s="11" t="s">
        <v>43677</v>
      </c>
      <c r="K8241" s="11" t="s">
        <v>1166</v>
      </c>
    </row>
    <row r="8242" spans="1:11" ht="16.5" x14ac:dyDescent="0.15">
      <c r="A8242" s="145" t="s">
        <v>31134</v>
      </c>
      <c r="B8242" s="32" t="s">
        <v>9186</v>
      </c>
      <c r="C8242" s="32" t="s">
        <v>4044</v>
      </c>
      <c r="D8242" s="32" t="s">
        <v>997</v>
      </c>
      <c r="E8242" s="145" t="s">
        <v>17405</v>
      </c>
      <c r="F8242" s="145" t="s">
        <v>31135</v>
      </c>
      <c r="G8242" s="145" t="s">
        <v>17407</v>
      </c>
      <c r="H8242" s="145" t="s">
        <v>1169</v>
      </c>
      <c r="I8242" s="11" t="s">
        <v>997</v>
      </c>
      <c r="J8242" s="11" t="s">
        <v>43677</v>
      </c>
      <c r="K8242" s="11" t="s">
        <v>1166</v>
      </c>
    </row>
    <row r="8243" spans="1:11" ht="16.5" x14ac:dyDescent="0.15">
      <c r="A8243" s="145" t="s">
        <v>31136</v>
      </c>
      <c r="B8243" s="32" t="s">
        <v>9932</v>
      </c>
      <c r="C8243" s="32" t="s">
        <v>9519</v>
      </c>
      <c r="D8243" s="32" t="s">
        <v>997</v>
      </c>
      <c r="E8243" s="145" t="s">
        <v>17405</v>
      </c>
      <c r="F8243" s="145" t="s">
        <v>31137</v>
      </c>
      <c r="G8243" s="145" t="s">
        <v>17407</v>
      </c>
      <c r="H8243" s="145" t="s">
        <v>1169</v>
      </c>
      <c r="I8243" s="11" t="s">
        <v>997</v>
      </c>
      <c r="J8243" s="11" t="s">
        <v>43677</v>
      </c>
      <c r="K8243" s="11" t="s">
        <v>1166</v>
      </c>
    </row>
    <row r="8244" spans="1:11" ht="16.5" x14ac:dyDescent="0.15">
      <c r="A8244" s="145" t="s">
        <v>31138</v>
      </c>
      <c r="B8244" s="32" t="s">
        <v>9933</v>
      </c>
      <c r="C8244" s="32" t="s">
        <v>9273</v>
      </c>
      <c r="D8244" s="32" t="s">
        <v>997</v>
      </c>
      <c r="E8244" s="145" t="s">
        <v>17405</v>
      </c>
      <c r="F8244" s="145" t="s">
        <v>31082</v>
      </c>
      <c r="G8244" s="145" t="s">
        <v>17407</v>
      </c>
      <c r="H8244" s="145" t="s">
        <v>1169</v>
      </c>
      <c r="I8244" s="11" t="s">
        <v>997</v>
      </c>
      <c r="J8244" s="11" t="s">
        <v>43677</v>
      </c>
      <c r="K8244" s="11" t="s">
        <v>1166</v>
      </c>
    </row>
    <row r="8245" spans="1:11" ht="16.5" x14ac:dyDescent="0.15">
      <c r="A8245" s="145" t="s">
        <v>31139</v>
      </c>
      <c r="B8245" s="32" t="s">
        <v>9934</v>
      </c>
      <c r="C8245" s="32" t="s">
        <v>4076</v>
      </c>
      <c r="D8245" s="32" t="s">
        <v>997</v>
      </c>
      <c r="E8245" s="145" t="s">
        <v>17405</v>
      </c>
      <c r="F8245" s="145" t="s">
        <v>31140</v>
      </c>
      <c r="G8245" s="145" t="s">
        <v>17407</v>
      </c>
      <c r="H8245" s="145" t="s">
        <v>1169</v>
      </c>
      <c r="I8245" s="11" t="s">
        <v>997</v>
      </c>
      <c r="J8245" s="11" t="s">
        <v>43677</v>
      </c>
      <c r="K8245" s="11" t="s">
        <v>1166</v>
      </c>
    </row>
    <row r="8246" spans="1:11" ht="16.5" x14ac:dyDescent="0.15">
      <c r="A8246" s="145" t="s">
        <v>31141</v>
      </c>
      <c r="B8246" s="32" t="s">
        <v>1895</v>
      </c>
      <c r="C8246" s="32" t="s">
        <v>9935</v>
      </c>
      <c r="D8246" s="32" t="s">
        <v>997</v>
      </c>
      <c r="E8246" s="145" t="s">
        <v>17405</v>
      </c>
      <c r="F8246" s="145" t="s">
        <v>31142</v>
      </c>
      <c r="G8246" s="145" t="s">
        <v>17407</v>
      </c>
      <c r="H8246" s="145" t="s">
        <v>1169</v>
      </c>
      <c r="I8246" s="11" t="s">
        <v>997</v>
      </c>
      <c r="J8246" s="11" t="s">
        <v>43677</v>
      </c>
      <c r="K8246" s="11" t="s">
        <v>1166</v>
      </c>
    </row>
    <row r="8247" spans="1:11" ht="16.5" x14ac:dyDescent="0.15">
      <c r="A8247" s="145" t="s">
        <v>31143</v>
      </c>
      <c r="B8247" s="32" t="s">
        <v>9510</v>
      </c>
      <c r="C8247" s="32" t="s">
        <v>9811</v>
      </c>
      <c r="D8247" s="32" t="s">
        <v>997</v>
      </c>
      <c r="E8247" s="145" t="s">
        <v>17405</v>
      </c>
      <c r="F8247" s="145" t="s">
        <v>31144</v>
      </c>
      <c r="G8247" s="145" t="s">
        <v>17407</v>
      </c>
      <c r="H8247" s="145" t="s">
        <v>1169</v>
      </c>
      <c r="I8247" s="11" t="s">
        <v>997</v>
      </c>
      <c r="J8247" s="11" t="s">
        <v>43677</v>
      </c>
      <c r="K8247" s="11" t="s">
        <v>1166</v>
      </c>
    </row>
    <row r="8248" spans="1:11" ht="16.5" x14ac:dyDescent="0.15">
      <c r="A8248" s="145" t="s">
        <v>31145</v>
      </c>
      <c r="B8248" s="32" t="s">
        <v>9936</v>
      </c>
      <c r="C8248" s="32" t="s">
        <v>9523</v>
      </c>
      <c r="D8248" s="32" t="s">
        <v>997</v>
      </c>
      <c r="E8248" s="145" t="s">
        <v>17405</v>
      </c>
      <c r="F8248" s="145" t="s">
        <v>31146</v>
      </c>
      <c r="G8248" s="145" t="s">
        <v>17407</v>
      </c>
      <c r="H8248" s="145" t="s">
        <v>1169</v>
      </c>
      <c r="I8248" s="11" t="s">
        <v>997</v>
      </c>
      <c r="J8248" s="11" t="s">
        <v>43677</v>
      </c>
      <c r="K8248" s="11" t="s">
        <v>1166</v>
      </c>
    </row>
    <row r="8249" spans="1:11" ht="16.5" x14ac:dyDescent="0.15">
      <c r="A8249" s="145" t="s">
        <v>31147</v>
      </c>
      <c r="B8249" s="32" t="s">
        <v>9484</v>
      </c>
      <c r="C8249" s="32" t="s">
        <v>9920</v>
      </c>
      <c r="D8249" s="32" t="s">
        <v>997</v>
      </c>
      <c r="E8249" s="145" t="s">
        <v>17405</v>
      </c>
      <c r="F8249" s="145" t="s">
        <v>30157</v>
      </c>
      <c r="G8249" s="145" t="s">
        <v>17407</v>
      </c>
      <c r="H8249" s="145" t="s">
        <v>1169</v>
      </c>
      <c r="I8249" s="11" t="s">
        <v>997</v>
      </c>
      <c r="J8249" s="11" t="s">
        <v>43677</v>
      </c>
      <c r="K8249" s="11" t="s">
        <v>1166</v>
      </c>
    </row>
    <row r="8250" spans="1:11" ht="16.5" x14ac:dyDescent="0.15">
      <c r="A8250" s="145" t="s">
        <v>31148</v>
      </c>
      <c r="B8250" s="32" t="s">
        <v>9937</v>
      </c>
      <c r="C8250" s="32" t="s">
        <v>9523</v>
      </c>
      <c r="D8250" s="32" t="s">
        <v>997</v>
      </c>
      <c r="E8250" s="145" t="s">
        <v>17405</v>
      </c>
      <c r="F8250" s="145" t="s">
        <v>31149</v>
      </c>
      <c r="G8250" s="145" t="s">
        <v>17407</v>
      </c>
      <c r="H8250" s="145" t="s">
        <v>1169</v>
      </c>
      <c r="I8250" s="11" t="s">
        <v>997</v>
      </c>
      <c r="J8250" s="11" t="s">
        <v>43677</v>
      </c>
      <c r="K8250" s="11" t="s">
        <v>1166</v>
      </c>
    </row>
    <row r="8251" spans="1:11" ht="16.5" x14ac:dyDescent="0.15">
      <c r="A8251" s="145" t="s">
        <v>31150</v>
      </c>
      <c r="B8251" s="32" t="s">
        <v>9938</v>
      </c>
      <c r="C8251" s="32" t="s">
        <v>4044</v>
      </c>
      <c r="D8251" s="32" t="s">
        <v>997</v>
      </c>
      <c r="E8251" s="145" t="s">
        <v>17405</v>
      </c>
      <c r="F8251" s="145" t="s">
        <v>31151</v>
      </c>
      <c r="G8251" s="145" t="s">
        <v>17407</v>
      </c>
      <c r="H8251" s="145" t="s">
        <v>1169</v>
      </c>
      <c r="I8251" s="11" t="s">
        <v>997</v>
      </c>
      <c r="J8251" s="11" t="s">
        <v>43677</v>
      </c>
      <c r="K8251" s="11" t="s">
        <v>1166</v>
      </c>
    </row>
    <row r="8252" spans="1:11" ht="16.5" x14ac:dyDescent="0.15">
      <c r="A8252" s="145" t="s">
        <v>31152</v>
      </c>
      <c r="B8252" s="32" t="s">
        <v>9939</v>
      </c>
      <c r="C8252" s="32" t="s">
        <v>4044</v>
      </c>
      <c r="D8252" s="32" t="s">
        <v>997</v>
      </c>
      <c r="E8252" s="145" t="s">
        <v>17405</v>
      </c>
      <c r="F8252" s="145" t="s">
        <v>31153</v>
      </c>
      <c r="G8252" s="145" t="s">
        <v>17407</v>
      </c>
      <c r="H8252" s="145" t="s">
        <v>1169</v>
      </c>
      <c r="I8252" s="11" t="s">
        <v>997</v>
      </c>
      <c r="J8252" s="11" t="s">
        <v>43677</v>
      </c>
      <c r="K8252" s="11" t="s">
        <v>1166</v>
      </c>
    </row>
    <row r="8253" spans="1:11" ht="16.5" x14ac:dyDescent="0.15">
      <c r="A8253" s="145" t="s">
        <v>31154</v>
      </c>
      <c r="B8253" s="32" t="s">
        <v>9595</v>
      </c>
      <c r="C8253" s="32" t="s">
        <v>9273</v>
      </c>
      <c r="D8253" s="32" t="s">
        <v>997</v>
      </c>
      <c r="E8253" s="145" t="s">
        <v>17405</v>
      </c>
      <c r="F8253" s="145" t="s">
        <v>31066</v>
      </c>
      <c r="G8253" s="145" t="s">
        <v>17407</v>
      </c>
      <c r="H8253" s="145" t="s">
        <v>1169</v>
      </c>
      <c r="I8253" s="11" t="s">
        <v>997</v>
      </c>
      <c r="J8253" s="11" t="s">
        <v>43677</v>
      </c>
      <c r="K8253" s="11" t="s">
        <v>1166</v>
      </c>
    </row>
    <row r="8254" spans="1:11" ht="16.5" x14ac:dyDescent="0.15">
      <c r="A8254" s="145" t="s">
        <v>31155</v>
      </c>
      <c r="B8254" s="32" t="s">
        <v>1194</v>
      </c>
      <c r="C8254" s="32" t="s">
        <v>8657</v>
      </c>
      <c r="D8254" s="32" t="s">
        <v>997</v>
      </c>
      <c r="E8254" s="145" t="s">
        <v>17405</v>
      </c>
      <c r="F8254" s="145" t="s">
        <v>31156</v>
      </c>
      <c r="G8254" s="145" t="s">
        <v>17407</v>
      </c>
      <c r="H8254" s="145" t="s">
        <v>1169</v>
      </c>
      <c r="I8254" s="11" t="s">
        <v>997</v>
      </c>
      <c r="J8254" s="11" t="s">
        <v>43677</v>
      </c>
      <c r="K8254" s="11" t="s">
        <v>1166</v>
      </c>
    </row>
    <row r="8255" spans="1:11" ht="16.5" x14ac:dyDescent="0.15">
      <c r="A8255" s="145" t="s">
        <v>31157</v>
      </c>
      <c r="B8255" s="32" t="s">
        <v>9595</v>
      </c>
      <c r="C8255" s="32" t="s">
        <v>9273</v>
      </c>
      <c r="D8255" s="32" t="s">
        <v>997</v>
      </c>
      <c r="E8255" s="145" t="s">
        <v>17405</v>
      </c>
      <c r="F8255" s="145" t="s">
        <v>31066</v>
      </c>
      <c r="G8255" s="145" t="s">
        <v>17407</v>
      </c>
      <c r="H8255" s="145" t="s">
        <v>1169</v>
      </c>
      <c r="I8255" s="11" t="s">
        <v>997</v>
      </c>
      <c r="J8255" s="11" t="s">
        <v>43677</v>
      </c>
      <c r="K8255" s="11" t="s">
        <v>1166</v>
      </c>
    </row>
    <row r="8256" spans="1:11" ht="16.5" x14ac:dyDescent="0.15">
      <c r="A8256" s="145" t="s">
        <v>31158</v>
      </c>
      <c r="B8256" s="32" t="s">
        <v>3578</v>
      </c>
      <c r="C8256" s="32" t="s">
        <v>9284</v>
      </c>
      <c r="D8256" s="32" t="s">
        <v>997</v>
      </c>
      <c r="E8256" s="145" t="s">
        <v>17405</v>
      </c>
      <c r="F8256" s="145" t="s">
        <v>31159</v>
      </c>
      <c r="G8256" s="145" t="s">
        <v>17407</v>
      </c>
      <c r="H8256" s="145" t="s">
        <v>1169</v>
      </c>
      <c r="I8256" s="11" t="s">
        <v>997</v>
      </c>
      <c r="J8256" s="11" t="s">
        <v>43677</v>
      </c>
      <c r="K8256" s="11" t="s">
        <v>1166</v>
      </c>
    </row>
    <row r="8257" spans="1:11" ht="16.5" x14ac:dyDescent="0.15">
      <c r="A8257" s="145" t="s">
        <v>31160</v>
      </c>
      <c r="B8257" s="32" t="s">
        <v>9940</v>
      </c>
      <c r="C8257" s="32" t="s">
        <v>4044</v>
      </c>
      <c r="D8257" s="32" t="s">
        <v>997</v>
      </c>
      <c r="E8257" s="145" t="s">
        <v>17405</v>
      </c>
      <c r="F8257" s="145" t="s">
        <v>31161</v>
      </c>
      <c r="G8257" s="145" t="s">
        <v>17407</v>
      </c>
      <c r="H8257" s="145" t="s">
        <v>1169</v>
      </c>
      <c r="I8257" s="11" t="s">
        <v>997</v>
      </c>
      <c r="J8257" s="11" t="s">
        <v>43677</v>
      </c>
      <c r="K8257" s="11" t="s">
        <v>1166</v>
      </c>
    </row>
    <row r="8258" spans="1:11" ht="16.5" x14ac:dyDescent="0.15">
      <c r="A8258" s="145" t="s">
        <v>31162</v>
      </c>
      <c r="B8258" s="32" t="s">
        <v>9723</v>
      </c>
      <c r="C8258" s="32" t="s">
        <v>4076</v>
      </c>
      <c r="D8258" s="32" t="s">
        <v>997</v>
      </c>
      <c r="E8258" s="145" t="s">
        <v>19482</v>
      </c>
      <c r="F8258" s="145" t="s">
        <v>31163</v>
      </c>
      <c r="G8258" s="145" t="s">
        <v>17407</v>
      </c>
      <c r="H8258" s="145" t="s">
        <v>1169</v>
      </c>
      <c r="I8258" s="11" t="s">
        <v>997</v>
      </c>
      <c r="J8258" s="11" t="s">
        <v>43677</v>
      </c>
      <c r="K8258" s="11" t="s">
        <v>1166</v>
      </c>
    </row>
    <row r="8259" spans="1:11" ht="16.5" x14ac:dyDescent="0.15">
      <c r="A8259" s="145" t="s">
        <v>31164</v>
      </c>
      <c r="B8259" s="32" t="s">
        <v>9941</v>
      </c>
      <c r="C8259" s="32" t="s">
        <v>4076</v>
      </c>
      <c r="D8259" s="32" t="s">
        <v>997</v>
      </c>
      <c r="E8259" s="145" t="s">
        <v>17405</v>
      </c>
      <c r="F8259" s="145" t="s">
        <v>31165</v>
      </c>
      <c r="G8259" s="145" t="s">
        <v>17407</v>
      </c>
      <c r="H8259" s="145" t="s">
        <v>1169</v>
      </c>
      <c r="I8259" s="11" t="s">
        <v>997</v>
      </c>
      <c r="J8259" s="11" t="s">
        <v>43677</v>
      </c>
      <c r="K8259" s="11" t="s">
        <v>1166</v>
      </c>
    </row>
    <row r="8260" spans="1:11" ht="16.5" x14ac:dyDescent="0.15">
      <c r="A8260" s="145" t="s">
        <v>31166</v>
      </c>
      <c r="B8260" s="32" t="s">
        <v>9942</v>
      </c>
      <c r="C8260" s="32" t="s">
        <v>4076</v>
      </c>
      <c r="D8260" s="32" t="s">
        <v>997</v>
      </c>
      <c r="E8260" s="145" t="s">
        <v>19482</v>
      </c>
      <c r="F8260" s="145" t="s">
        <v>31167</v>
      </c>
      <c r="G8260" s="145" t="s">
        <v>17407</v>
      </c>
      <c r="H8260" s="145" t="s">
        <v>1169</v>
      </c>
      <c r="I8260" s="11" t="s">
        <v>997</v>
      </c>
      <c r="J8260" s="11" t="s">
        <v>43677</v>
      </c>
      <c r="K8260" s="11" t="s">
        <v>1166</v>
      </c>
    </row>
    <row r="8261" spans="1:11" ht="16.5" x14ac:dyDescent="0.15">
      <c r="A8261" s="145" t="s">
        <v>31168</v>
      </c>
      <c r="B8261" s="32" t="s">
        <v>9756</v>
      </c>
      <c r="C8261" s="32" t="s">
        <v>8891</v>
      </c>
      <c r="D8261" s="32" t="s">
        <v>997</v>
      </c>
      <c r="E8261" s="145" t="s">
        <v>17405</v>
      </c>
      <c r="F8261" s="145" t="s">
        <v>31169</v>
      </c>
      <c r="G8261" s="145" t="s">
        <v>17407</v>
      </c>
      <c r="H8261" s="145" t="s">
        <v>1169</v>
      </c>
      <c r="I8261" s="11" t="s">
        <v>997</v>
      </c>
      <c r="J8261" s="11" t="s">
        <v>43677</v>
      </c>
      <c r="K8261" s="11" t="s">
        <v>1166</v>
      </c>
    </row>
    <row r="8262" spans="1:11" ht="16.5" x14ac:dyDescent="0.15">
      <c r="A8262" s="145" t="s">
        <v>31170</v>
      </c>
      <c r="B8262" s="32" t="s">
        <v>9914</v>
      </c>
      <c r="C8262" s="32" t="s">
        <v>8657</v>
      </c>
      <c r="D8262" s="32" t="s">
        <v>997</v>
      </c>
      <c r="E8262" s="145" t="s">
        <v>17405</v>
      </c>
      <c r="F8262" s="145" t="s">
        <v>31171</v>
      </c>
      <c r="G8262" s="145" t="s">
        <v>17407</v>
      </c>
      <c r="H8262" s="145" t="s">
        <v>1169</v>
      </c>
      <c r="I8262" s="11" t="s">
        <v>997</v>
      </c>
      <c r="J8262" s="11" t="s">
        <v>43677</v>
      </c>
      <c r="K8262" s="11" t="s">
        <v>1166</v>
      </c>
    </row>
    <row r="8263" spans="1:11" ht="16.5" x14ac:dyDescent="0.15">
      <c r="A8263" s="145" t="s">
        <v>31172</v>
      </c>
      <c r="B8263" s="32" t="s">
        <v>6141</v>
      </c>
      <c r="C8263" s="32" t="s">
        <v>8891</v>
      </c>
      <c r="D8263" s="32" t="s">
        <v>997</v>
      </c>
      <c r="E8263" s="145" t="s">
        <v>17405</v>
      </c>
      <c r="F8263" s="145" t="s">
        <v>31173</v>
      </c>
      <c r="G8263" s="145" t="s">
        <v>17407</v>
      </c>
      <c r="H8263" s="145" t="s">
        <v>1169</v>
      </c>
      <c r="I8263" s="11" t="s">
        <v>997</v>
      </c>
      <c r="J8263" s="11" t="s">
        <v>43677</v>
      </c>
      <c r="K8263" s="11" t="s">
        <v>1166</v>
      </c>
    </row>
    <row r="8264" spans="1:11" ht="16.5" x14ac:dyDescent="0.15">
      <c r="A8264" s="145" t="s">
        <v>31174</v>
      </c>
      <c r="B8264" s="32" t="s">
        <v>9512</v>
      </c>
      <c r="C8264" s="32" t="s">
        <v>1229</v>
      </c>
      <c r="D8264" s="32" t="s">
        <v>997</v>
      </c>
      <c r="E8264" s="145" t="s">
        <v>17405</v>
      </c>
      <c r="F8264" s="145" t="s">
        <v>31175</v>
      </c>
      <c r="G8264" s="145" t="s">
        <v>17407</v>
      </c>
      <c r="H8264" s="145" t="s">
        <v>1169</v>
      </c>
      <c r="I8264" s="11" t="s">
        <v>997</v>
      </c>
      <c r="J8264" s="11" t="s">
        <v>43677</v>
      </c>
      <c r="K8264" s="11" t="s">
        <v>1166</v>
      </c>
    </row>
    <row r="8265" spans="1:11" ht="16.5" x14ac:dyDescent="0.15">
      <c r="A8265" s="145" t="s">
        <v>31176</v>
      </c>
      <c r="B8265" s="32" t="s">
        <v>9943</v>
      </c>
      <c r="C8265" s="32" t="s">
        <v>9453</v>
      </c>
      <c r="D8265" s="32" t="s">
        <v>997</v>
      </c>
      <c r="E8265" s="145" t="s">
        <v>17405</v>
      </c>
      <c r="F8265" s="145" t="s">
        <v>31177</v>
      </c>
      <c r="G8265" s="145" t="s">
        <v>17407</v>
      </c>
      <c r="H8265" s="145" t="s">
        <v>1169</v>
      </c>
      <c r="I8265" s="11" t="s">
        <v>997</v>
      </c>
      <c r="J8265" s="11" t="s">
        <v>43677</v>
      </c>
      <c r="K8265" s="11" t="s">
        <v>1166</v>
      </c>
    </row>
    <row r="8266" spans="1:11" ht="16.5" x14ac:dyDescent="0.15">
      <c r="A8266" s="145" t="s">
        <v>31178</v>
      </c>
      <c r="B8266" s="32" t="s">
        <v>9874</v>
      </c>
      <c r="C8266" s="32" t="s">
        <v>9719</v>
      </c>
      <c r="D8266" s="32" t="s">
        <v>997</v>
      </c>
      <c r="E8266" s="145" t="s">
        <v>17405</v>
      </c>
      <c r="F8266" s="145" t="s">
        <v>30988</v>
      </c>
      <c r="G8266" s="145" t="s">
        <v>17407</v>
      </c>
      <c r="H8266" s="145" t="s">
        <v>1169</v>
      </c>
      <c r="I8266" s="11" t="s">
        <v>997</v>
      </c>
      <c r="J8266" s="11" t="s">
        <v>43677</v>
      </c>
      <c r="K8266" s="11" t="s">
        <v>1166</v>
      </c>
    </row>
    <row r="8267" spans="1:11" ht="16.5" x14ac:dyDescent="0.15">
      <c r="A8267" s="145" t="s">
        <v>31179</v>
      </c>
      <c r="B8267" s="32" t="s">
        <v>9944</v>
      </c>
      <c r="C8267" s="32" t="s">
        <v>9273</v>
      </c>
      <c r="D8267" s="32" t="s">
        <v>997</v>
      </c>
      <c r="E8267" s="145" t="s">
        <v>17405</v>
      </c>
      <c r="F8267" s="145" t="s">
        <v>31180</v>
      </c>
      <c r="G8267" s="145" t="s">
        <v>17407</v>
      </c>
      <c r="H8267" s="145" t="s">
        <v>1169</v>
      </c>
      <c r="I8267" s="11" t="s">
        <v>997</v>
      </c>
      <c r="J8267" s="11" t="s">
        <v>43677</v>
      </c>
      <c r="K8267" s="11" t="s">
        <v>1166</v>
      </c>
    </row>
    <row r="8268" spans="1:11" ht="16.5" x14ac:dyDescent="0.15">
      <c r="A8268" s="145" t="s">
        <v>31181</v>
      </c>
      <c r="B8268" s="32" t="s">
        <v>9945</v>
      </c>
      <c r="C8268" s="32" t="s">
        <v>4048</v>
      </c>
      <c r="D8268" s="32" t="s">
        <v>997</v>
      </c>
      <c r="E8268" s="145" t="s">
        <v>17405</v>
      </c>
      <c r="F8268" s="145" t="s">
        <v>31182</v>
      </c>
      <c r="G8268" s="145" t="s">
        <v>17407</v>
      </c>
      <c r="H8268" s="145" t="s">
        <v>1169</v>
      </c>
      <c r="I8268" s="11" t="s">
        <v>997</v>
      </c>
      <c r="J8268" s="11" t="s">
        <v>43677</v>
      </c>
      <c r="K8268" s="11" t="s">
        <v>1166</v>
      </c>
    </row>
    <row r="8269" spans="1:11" ht="16.5" x14ac:dyDescent="0.15">
      <c r="A8269" s="145" t="s">
        <v>31183</v>
      </c>
      <c r="B8269" s="32" t="s">
        <v>9946</v>
      </c>
      <c r="C8269" s="32" t="s">
        <v>8657</v>
      </c>
      <c r="D8269" s="32" t="s">
        <v>997</v>
      </c>
      <c r="E8269" s="145" t="s">
        <v>17405</v>
      </c>
      <c r="F8269" s="145" t="s">
        <v>31184</v>
      </c>
      <c r="G8269" s="145" t="s">
        <v>17407</v>
      </c>
      <c r="H8269" s="145" t="s">
        <v>1169</v>
      </c>
      <c r="I8269" s="11" t="s">
        <v>997</v>
      </c>
      <c r="J8269" s="11" t="s">
        <v>43677</v>
      </c>
      <c r="K8269" s="11" t="s">
        <v>1166</v>
      </c>
    </row>
    <row r="8270" spans="1:11" ht="16.5" x14ac:dyDescent="0.15">
      <c r="A8270" s="145" t="s">
        <v>31185</v>
      </c>
      <c r="B8270" s="32" t="s">
        <v>8713</v>
      </c>
      <c r="C8270" s="32" t="s">
        <v>8934</v>
      </c>
      <c r="D8270" s="32" t="s">
        <v>997</v>
      </c>
      <c r="E8270" s="145" t="s">
        <v>17405</v>
      </c>
      <c r="F8270" s="145" t="s">
        <v>28947</v>
      </c>
      <c r="G8270" s="145" t="s">
        <v>17407</v>
      </c>
      <c r="H8270" s="145" t="s">
        <v>1169</v>
      </c>
      <c r="I8270" s="11" t="s">
        <v>997</v>
      </c>
      <c r="J8270" s="11" t="s">
        <v>43677</v>
      </c>
      <c r="K8270" s="11" t="s">
        <v>1166</v>
      </c>
    </row>
    <row r="8271" spans="1:11" ht="16.5" x14ac:dyDescent="0.15">
      <c r="A8271" s="145" t="s">
        <v>31186</v>
      </c>
      <c r="B8271" s="32" t="s">
        <v>9947</v>
      </c>
      <c r="C8271" s="32" t="s">
        <v>8657</v>
      </c>
      <c r="D8271" s="32" t="s">
        <v>997</v>
      </c>
      <c r="E8271" s="145" t="s">
        <v>17405</v>
      </c>
      <c r="F8271" s="145" t="s">
        <v>31187</v>
      </c>
      <c r="G8271" s="145" t="s">
        <v>17407</v>
      </c>
      <c r="H8271" s="145" t="s">
        <v>1169</v>
      </c>
      <c r="I8271" s="11" t="s">
        <v>997</v>
      </c>
      <c r="J8271" s="11" t="s">
        <v>43677</v>
      </c>
      <c r="K8271" s="11" t="s">
        <v>1166</v>
      </c>
    </row>
    <row r="8272" spans="1:11" ht="16.5" x14ac:dyDescent="0.15">
      <c r="A8272" s="145" t="s">
        <v>31188</v>
      </c>
      <c r="B8272" s="32" t="s">
        <v>9948</v>
      </c>
      <c r="C8272" s="32" t="s">
        <v>1231</v>
      </c>
      <c r="D8272" s="32" t="s">
        <v>997</v>
      </c>
      <c r="E8272" s="145" t="s">
        <v>17405</v>
      </c>
      <c r="F8272" s="145" t="s">
        <v>31189</v>
      </c>
      <c r="G8272" s="145" t="s">
        <v>17407</v>
      </c>
      <c r="H8272" s="145" t="s">
        <v>1169</v>
      </c>
      <c r="I8272" s="11" t="s">
        <v>997</v>
      </c>
      <c r="J8272" s="11" t="s">
        <v>43677</v>
      </c>
      <c r="K8272" s="11" t="s">
        <v>1166</v>
      </c>
    </row>
    <row r="8273" spans="1:11" ht="16.5" x14ac:dyDescent="0.15">
      <c r="A8273" s="145" t="s">
        <v>31190</v>
      </c>
      <c r="B8273" s="32" t="s">
        <v>9949</v>
      </c>
      <c r="C8273" s="32" t="s">
        <v>9950</v>
      </c>
      <c r="D8273" s="32" t="s">
        <v>997</v>
      </c>
      <c r="E8273" s="145" t="s">
        <v>17405</v>
      </c>
      <c r="F8273" s="145" t="s">
        <v>31191</v>
      </c>
      <c r="G8273" s="145" t="s">
        <v>17407</v>
      </c>
      <c r="H8273" s="145" t="s">
        <v>1169</v>
      </c>
      <c r="I8273" s="11" t="s">
        <v>997</v>
      </c>
      <c r="J8273" s="11" t="s">
        <v>43677</v>
      </c>
      <c r="K8273" s="11" t="s">
        <v>1166</v>
      </c>
    </row>
    <row r="8274" spans="1:11" ht="16.5" x14ac:dyDescent="0.15">
      <c r="A8274" s="145" t="s">
        <v>31192</v>
      </c>
      <c r="B8274" s="32" t="s">
        <v>9689</v>
      </c>
      <c r="C8274" s="32" t="s">
        <v>9594</v>
      </c>
      <c r="D8274" s="32" t="s">
        <v>997</v>
      </c>
      <c r="E8274" s="145" t="s">
        <v>17405</v>
      </c>
      <c r="F8274" s="145" t="s">
        <v>31193</v>
      </c>
      <c r="G8274" s="145" t="s">
        <v>17407</v>
      </c>
      <c r="H8274" s="145" t="s">
        <v>1169</v>
      </c>
      <c r="I8274" s="11" t="s">
        <v>997</v>
      </c>
      <c r="J8274" s="11" t="s">
        <v>43677</v>
      </c>
      <c r="K8274" s="11" t="s">
        <v>1166</v>
      </c>
    </row>
    <row r="8275" spans="1:11" ht="16.5" x14ac:dyDescent="0.15">
      <c r="A8275" s="145" t="s">
        <v>31194</v>
      </c>
      <c r="B8275" s="32" t="s">
        <v>9951</v>
      </c>
      <c r="C8275" s="32" t="s">
        <v>4076</v>
      </c>
      <c r="D8275" s="32" t="s">
        <v>997</v>
      </c>
      <c r="E8275" s="145" t="s">
        <v>17405</v>
      </c>
      <c r="F8275" s="145" t="s">
        <v>31195</v>
      </c>
      <c r="G8275" s="145" t="s">
        <v>17407</v>
      </c>
      <c r="H8275" s="145" t="s">
        <v>1169</v>
      </c>
      <c r="I8275" s="11" t="s">
        <v>997</v>
      </c>
      <c r="J8275" s="11" t="s">
        <v>43677</v>
      </c>
      <c r="K8275" s="11" t="s">
        <v>1166</v>
      </c>
    </row>
    <row r="8276" spans="1:11" ht="16.5" x14ac:dyDescent="0.15">
      <c r="A8276" s="145" t="s">
        <v>31196</v>
      </c>
      <c r="B8276" s="32" t="s">
        <v>8768</v>
      </c>
      <c r="C8276" s="32" t="s">
        <v>9952</v>
      </c>
      <c r="D8276" s="32" t="s">
        <v>997</v>
      </c>
      <c r="E8276" s="145" t="s">
        <v>17405</v>
      </c>
      <c r="F8276" s="145" t="s">
        <v>31197</v>
      </c>
      <c r="G8276" s="145" t="s">
        <v>17407</v>
      </c>
      <c r="H8276" s="145" t="s">
        <v>1169</v>
      </c>
      <c r="I8276" s="11" t="s">
        <v>997</v>
      </c>
      <c r="J8276" s="11" t="s">
        <v>43677</v>
      </c>
      <c r="K8276" s="11" t="s">
        <v>1166</v>
      </c>
    </row>
    <row r="8277" spans="1:11" ht="16.5" x14ac:dyDescent="0.15">
      <c r="A8277" s="145" t="s">
        <v>31198</v>
      </c>
      <c r="B8277" s="32" t="s">
        <v>9953</v>
      </c>
      <c r="C8277" s="32" t="s">
        <v>9954</v>
      </c>
      <c r="D8277" s="32" t="s">
        <v>997</v>
      </c>
      <c r="E8277" s="145" t="s">
        <v>17405</v>
      </c>
      <c r="F8277" s="145" t="s">
        <v>31199</v>
      </c>
      <c r="G8277" s="145" t="s">
        <v>17407</v>
      </c>
      <c r="H8277" s="145" t="s">
        <v>1169</v>
      </c>
      <c r="I8277" s="11" t="s">
        <v>997</v>
      </c>
      <c r="J8277" s="11" t="s">
        <v>43677</v>
      </c>
      <c r="K8277" s="11" t="s">
        <v>1166</v>
      </c>
    </row>
    <row r="8278" spans="1:11" ht="16.5" x14ac:dyDescent="0.15">
      <c r="A8278" s="145" t="s">
        <v>31200</v>
      </c>
      <c r="B8278" s="32" t="s">
        <v>3068</v>
      </c>
      <c r="C8278" s="32" t="s">
        <v>9762</v>
      </c>
      <c r="D8278" s="32" t="s">
        <v>997</v>
      </c>
      <c r="E8278" s="145" t="s">
        <v>17405</v>
      </c>
      <c r="F8278" s="145" t="s">
        <v>31201</v>
      </c>
      <c r="G8278" s="145" t="s">
        <v>17407</v>
      </c>
      <c r="H8278" s="145" t="s">
        <v>1169</v>
      </c>
      <c r="I8278" s="11" t="s">
        <v>997</v>
      </c>
      <c r="J8278" s="11" t="s">
        <v>43677</v>
      </c>
      <c r="K8278" s="11" t="s">
        <v>1166</v>
      </c>
    </row>
    <row r="8279" spans="1:11" ht="16.5" x14ac:dyDescent="0.15">
      <c r="A8279" s="145" t="s">
        <v>31202</v>
      </c>
      <c r="B8279" s="32" t="s">
        <v>3068</v>
      </c>
      <c r="C8279" s="32" t="s">
        <v>9727</v>
      </c>
      <c r="D8279" s="32" t="s">
        <v>997</v>
      </c>
      <c r="E8279" s="145" t="s">
        <v>17405</v>
      </c>
      <c r="F8279" s="145" t="s">
        <v>31201</v>
      </c>
      <c r="G8279" s="145" t="s">
        <v>17407</v>
      </c>
      <c r="H8279" s="145" t="s">
        <v>1169</v>
      </c>
      <c r="I8279" s="11" t="s">
        <v>997</v>
      </c>
      <c r="J8279" s="11" t="s">
        <v>43677</v>
      </c>
      <c r="K8279" s="11" t="s">
        <v>1166</v>
      </c>
    </row>
    <row r="8280" spans="1:11" ht="16.5" x14ac:dyDescent="0.15">
      <c r="A8280" s="145" t="s">
        <v>31203</v>
      </c>
      <c r="B8280" s="32" t="s">
        <v>9955</v>
      </c>
      <c r="C8280" s="32" t="s">
        <v>9956</v>
      </c>
      <c r="D8280" s="32" t="s">
        <v>997</v>
      </c>
      <c r="E8280" s="145" t="s">
        <v>17405</v>
      </c>
      <c r="F8280" s="145" t="s">
        <v>31204</v>
      </c>
      <c r="G8280" s="145" t="s">
        <v>17407</v>
      </c>
      <c r="H8280" s="145" t="s">
        <v>1169</v>
      </c>
      <c r="I8280" s="11" t="s">
        <v>997</v>
      </c>
      <c r="J8280" s="11" t="s">
        <v>43677</v>
      </c>
      <c r="K8280" s="11" t="s">
        <v>1166</v>
      </c>
    </row>
    <row r="8281" spans="1:11" ht="16.5" x14ac:dyDescent="0.15">
      <c r="A8281" s="145" t="s">
        <v>31205</v>
      </c>
      <c r="B8281" s="32" t="s">
        <v>9953</v>
      </c>
      <c r="C8281" s="32" t="s">
        <v>9727</v>
      </c>
      <c r="D8281" s="32" t="s">
        <v>997</v>
      </c>
      <c r="E8281" s="145" t="s">
        <v>17405</v>
      </c>
      <c r="F8281" s="145" t="s">
        <v>31199</v>
      </c>
      <c r="G8281" s="145" t="s">
        <v>17407</v>
      </c>
      <c r="H8281" s="145" t="s">
        <v>1169</v>
      </c>
      <c r="I8281" s="11" t="s">
        <v>997</v>
      </c>
      <c r="J8281" s="11" t="s">
        <v>43677</v>
      </c>
      <c r="K8281" s="11" t="s">
        <v>1166</v>
      </c>
    </row>
    <row r="8282" spans="1:11" ht="16.5" x14ac:dyDescent="0.15">
      <c r="A8282" s="145" t="s">
        <v>31206</v>
      </c>
      <c r="B8282" s="32" t="s">
        <v>9957</v>
      </c>
      <c r="C8282" s="32" t="s">
        <v>9213</v>
      </c>
      <c r="D8282" s="32" t="s">
        <v>997</v>
      </c>
      <c r="E8282" s="145" t="s">
        <v>17405</v>
      </c>
      <c r="F8282" s="145" t="s">
        <v>31207</v>
      </c>
      <c r="G8282" s="145" t="s">
        <v>17407</v>
      </c>
      <c r="H8282" s="145" t="s">
        <v>1169</v>
      </c>
      <c r="I8282" s="11" t="s">
        <v>997</v>
      </c>
      <c r="J8282" s="11" t="s">
        <v>43677</v>
      </c>
      <c r="K8282" s="11" t="s">
        <v>1166</v>
      </c>
    </row>
    <row r="8283" spans="1:11" ht="16.5" x14ac:dyDescent="0.15">
      <c r="A8283" s="145" t="s">
        <v>31208</v>
      </c>
      <c r="B8283" s="32" t="s">
        <v>9958</v>
      </c>
      <c r="C8283" s="32" t="s">
        <v>9959</v>
      </c>
      <c r="D8283" s="32" t="s">
        <v>997</v>
      </c>
      <c r="E8283" s="145" t="s">
        <v>17405</v>
      </c>
      <c r="F8283" s="145" t="s">
        <v>31209</v>
      </c>
      <c r="G8283" s="145" t="s">
        <v>17407</v>
      </c>
      <c r="H8283" s="145" t="s">
        <v>1169</v>
      </c>
      <c r="I8283" s="11" t="s">
        <v>997</v>
      </c>
      <c r="J8283" s="11" t="s">
        <v>43677</v>
      </c>
      <c r="K8283" s="11" t="s">
        <v>1166</v>
      </c>
    </row>
    <row r="8284" spans="1:11" ht="16.5" x14ac:dyDescent="0.15">
      <c r="A8284" s="145" t="s">
        <v>31210</v>
      </c>
      <c r="B8284" s="32" t="s">
        <v>9960</v>
      </c>
      <c r="C8284" s="32" t="s">
        <v>9961</v>
      </c>
      <c r="D8284" s="32" t="s">
        <v>997</v>
      </c>
      <c r="E8284" s="145" t="s">
        <v>17405</v>
      </c>
      <c r="F8284" s="145" t="s">
        <v>31211</v>
      </c>
      <c r="G8284" s="145" t="s">
        <v>17407</v>
      </c>
      <c r="H8284" s="145" t="s">
        <v>1169</v>
      </c>
      <c r="I8284" s="11" t="s">
        <v>997</v>
      </c>
      <c r="J8284" s="11" t="s">
        <v>43677</v>
      </c>
      <c r="K8284" s="11" t="s">
        <v>1166</v>
      </c>
    </row>
    <row r="8285" spans="1:11" ht="16.5" x14ac:dyDescent="0.15">
      <c r="A8285" s="145" t="s">
        <v>31212</v>
      </c>
      <c r="B8285" s="32" t="s">
        <v>9962</v>
      </c>
      <c r="C8285" s="32" t="s">
        <v>8657</v>
      </c>
      <c r="D8285" s="32" t="s">
        <v>997</v>
      </c>
      <c r="E8285" s="145" t="s">
        <v>17405</v>
      </c>
      <c r="F8285" s="145" t="s">
        <v>31213</v>
      </c>
      <c r="G8285" s="145" t="s">
        <v>17407</v>
      </c>
      <c r="H8285" s="145" t="s">
        <v>1169</v>
      </c>
      <c r="I8285" s="11" t="s">
        <v>997</v>
      </c>
      <c r="J8285" s="11" t="s">
        <v>43677</v>
      </c>
      <c r="K8285" s="11" t="s">
        <v>1166</v>
      </c>
    </row>
    <row r="8286" spans="1:11" ht="16.5" x14ac:dyDescent="0.15">
      <c r="A8286" s="145" t="s">
        <v>31214</v>
      </c>
      <c r="B8286" s="32" t="s">
        <v>9963</v>
      </c>
      <c r="C8286" s="32" t="s">
        <v>4044</v>
      </c>
      <c r="D8286" s="32" t="s">
        <v>997</v>
      </c>
      <c r="E8286" s="145" t="s">
        <v>17405</v>
      </c>
      <c r="F8286" s="145" t="s">
        <v>31215</v>
      </c>
      <c r="G8286" s="145" t="s">
        <v>17407</v>
      </c>
      <c r="H8286" s="145" t="s">
        <v>1169</v>
      </c>
      <c r="I8286" s="11" t="s">
        <v>997</v>
      </c>
      <c r="J8286" s="11" t="s">
        <v>43677</v>
      </c>
      <c r="K8286" s="11" t="s">
        <v>1166</v>
      </c>
    </row>
    <row r="8287" spans="1:11" ht="16.5" x14ac:dyDescent="0.15">
      <c r="A8287" s="145" t="s">
        <v>31216</v>
      </c>
      <c r="B8287" s="32" t="s">
        <v>9322</v>
      </c>
      <c r="C8287" s="32" t="s">
        <v>9959</v>
      </c>
      <c r="D8287" s="32" t="s">
        <v>997</v>
      </c>
      <c r="E8287" s="145" t="s">
        <v>17405</v>
      </c>
      <c r="F8287" s="145" t="s">
        <v>31217</v>
      </c>
      <c r="G8287" s="145" t="s">
        <v>17407</v>
      </c>
      <c r="H8287" s="145" t="s">
        <v>1169</v>
      </c>
      <c r="I8287" s="11" t="s">
        <v>997</v>
      </c>
      <c r="J8287" s="11" t="s">
        <v>43677</v>
      </c>
      <c r="K8287" s="11" t="s">
        <v>1166</v>
      </c>
    </row>
    <row r="8288" spans="1:11" ht="16.5" x14ac:dyDescent="0.15">
      <c r="A8288" s="145" t="s">
        <v>31218</v>
      </c>
      <c r="B8288" s="32" t="s">
        <v>9964</v>
      </c>
      <c r="C8288" s="32" t="s">
        <v>4048</v>
      </c>
      <c r="D8288" s="32" t="s">
        <v>997</v>
      </c>
      <c r="E8288" s="145" t="s">
        <v>17405</v>
      </c>
      <c r="F8288" s="145" t="s">
        <v>31219</v>
      </c>
      <c r="G8288" s="145" t="s">
        <v>17407</v>
      </c>
      <c r="H8288" s="145" t="s">
        <v>1169</v>
      </c>
      <c r="I8288" s="11" t="s">
        <v>997</v>
      </c>
      <c r="J8288" s="11" t="s">
        <v>43677</v>
      </c>
      <c r="K8288" s="11" t="s">
        <v>1166</v>
      </c>
    </row>
    <row r="8289" spans="1:11" ht="16.5" x14ac:dyDescent="0.15">
      <c r="A8289" s="145" t="s">
        <v>31220</v>
      </c>
      <c r="B8289" s="32" t="s">
        <v>9965</v>
      </c>
      <c r="C8289" s="32" t="s">
        <v>1235</v>
      </c>
      <c r="D8289" s="32" t="s">
        <v>997</v>
      </c>
      <c r="E8289" s="145" t="s">
        <v>17405</v>
      </c>
      <c r="F8289" s="145" t="s">
        <v>31221</v>
      </c>
      <c r="G8289" s="145" t="s">
        <v>17407</v>
      </c>
      <c r="H8289" s="145" t="s">
        <v>1169</v>
      </c>
      <c r="I8289" s="11" t="s">
        <v>997</v>
      </c>
      <c r="J8289" s="11" t="s">
        <v>43677</v>
      </c>
      <c r="K8289" s="11" t="s">
        <v>1166</v>
      </c>
    </row>
    <row r="8290" spans="1:11" ht="16.5" x14ac:dyDescent="0.15">
      <c r="A8290" s="145" t="s">
        <v>31222</v>
      </c>
      <c r="B8290" s="32" t="s">
        <v>9966</v>
      </c>
      <c r="C8290" s="32" t="s">
        <v>1235</v>
      </c>
      <c r="D8290" s="32" t="s">
        <v>997</v>
      </c>
      <c r="E8290" s="145" t="s">
        <v>17405</v>
      </c>
      <c r="F8290" s="145" t="s">
        <v>31223</v>
      </c>
      <c r="G8290" s="145" t="s">
        <v>17407</v>
      </c>
      <c r="H8290" s="145" t="s">
        <v>1169</v>
      </c>
      <c r="I8290" s="11" t="s">
        <v>997</v>
      </c>
      <c r="J8290" s="11" t="s">
        <v>43677</v>
      </c>
      <c r="K8290" s="11" t="s">
        <v>1166</v>
      </c>
    </row>
    <row r="8291" spans="1:11" ht="16.5" x14ac:dyDescent="0.15">
      <c r="A8291" s="145" t="s">
        <v>31224</v>
      </c>
      <c r="B8291" s="32" t="s">
        <v>9967</v>
      </c>
      <c r="C8291" s="32" t="s">
        <v>9961</v>
      </c>
      <c r="D8291" s="32" t="s">
        <v>997</v>
      </c>
      <c r="E8291" s="145" t="s">
        <v>17405</v>
      </c>
      <c r="F8291" s="145" t="s">
        <v>31225</v>
      </c>
      <c r="G8291" s="145" t="s">
        <v>17407</v>
      </c>
      <c r="H8291" s="145" t="s">
        <v>1169</v>
      </c>
      <c r="I8291" s="11" t="s">
        <v>997</v>
      </c>
      <c r="J8291" s="11" t="s">
        <v>43677</v>
      </c>
      <c r="K8291" s="11" t="s">
        <v>1166</v>
      </c>
    </row>
    <row r="8292" spans="1:11" ht="16.5" x14ac:dyDescent="0.15">
      <c r="A8292" s="145" t="s">
        <v>31226</v>
      </c>
      <c r="B8292" s="32" t="s">
        <v>9483</v>
      </c>
      <c r="C8292" s="32" t="s">
        <v>9968</v>
      </c>
      <c r="D8292" s="32" t="s">
        <v>997</v>
      </c>
      <c r="E8292" s="145" t="s">
        <v>17405</v>
      </c>
      <c r="F8292" s="145" t="s">
        <v>31227</v>
      </c>
      <c r="G8292" s="145" t="s">
        <v>17407</v>
      </c>
      <c r="H8292" s="145" t="s">
        <v>1169</v>
      </c>
      <c r="I8292" s="11" t="s">
        <v>997</v>
      </c>
      <c r="J8292" s="11" t="s">
        <v>43677</v>
      </c>
      <c r="K8292" s="11" t="s">
        <v>1166</v>
      </c>
    </row>
    <row r="8293" spans="1:11" ht="16.5" x14ac:dyDescent="0.15">
      <c r="A8293" s="145" t="s">
        <v>31228</v>
      </c>
      <c r="B8293" s="32" t="s">
        <v>9526</v>
      </c>
      <c r="C8293" s="32" t="s">
        <v>8657</v>
      </c>
      <c r="D8293" s="32" t="s">
        <v>997</v>
      </c>
      <c r="E8293" s="145" t="s">
        <v>17405</v>
      </c>
      <c r="F8293" s="145" t="s">
        <v>30966</v>
      </c>
      <c r="G8293" s="145" t="s">
        <v>17407</v>
      </c>
      <c r="H8293" s="145" t="s">
        <v>1169</v>
      </c>
      <c r="I8293" s="11" t="s">
        <v>997</v>
      </c>
      <c r="J8293" s="11" t="s">
        <v>43677</v>
      </c>
      <c r="K8293" s="11" t="s">
        <v>1166</v>
      </c>
    </row>
    <row r="8294" spans="1:11" ht="16.5" x14ac:dyDescent="0.15">
      <c r="A8294" s="145" t="s">
        <v>31229</v>
      </c>
      <c r="B8294" s="32" t="s">
        <v>9969</v>
      </c>
      <c r="C8294" s="32" t="s">
        <v>1220</v>
      </c>
      <c r="D8294" s="32" t="s">
        <v>997</v>
      </c>
      <c r="E8294" s="145" t="s">
        <v>17405</v>
      </c>
      <c r="F8294" s="145" t="s">
        <v>31230</v>
      </c>
      <c r="G8294" s="145" t="s">
        <v>17407</v>
      </c>
      <c r="H8294" s="145" t="s">
        <v>1169</v>
      </c>
      <c r="I8294" s="11" t="s">
        <v>997</v>
      </c>
      <c r="J8294" s="11" t="s">
        <v>43677</v>
      </c>
      <c r="K8294" s="11" t="s">
        <v>1166</v>
      </c>
    </row>
    <row r="8295" spans="1:11" ht="16.5" x14ac:dyDescent="0.15">
      <c r="A8295" s="145" t="s">
        <v>31231</v>
      </c>
      <c r="B8295" s="32" t="s">
        <v>9689</v>
      </c>
      <c r="C8295" s="32" t="s">
        <v>9640</v>
      </c>
      <c r="D8295" s="32" t="s">
        <v>997</v>
      </c>
      <c r="E8295" s="145" t="s">
        <v>17405</v>
      </c>
      <c r="F8295" s="145" t="s">
        <v>31193</v>
      </c>
      <c r="G8295" s="145" t="s">
        <v>17407</v>
      </c>
      <c r="H8295" s="145" t="s">
        <v>1169</v>
      </c>
      <c r="I8295" s="11" t="s">
        <v>997</v>
      </c>
      <c r="J8295" s="11" t="s">
        <v>43677</v>
      </c>
      <c r="K8295" s="11" t="s">
        <v>1166</v>
      </c>
    </row>
    <row r="8296" spans="1:11" ht="16.5" x14ac:dyDescent="0.15">
      <c r="A8296" s="145" t="s">
        <v>31232</v>
      </c>
      <c r="B8296" s="32" t="s">
        <v>3068</v>
      </c>
      <c r="C8296" s="32" t="s">
        <v>9954</v>
      </c>
      <c r="D8296" s="32" t="s">
        <v>997</v>
      </c>
      <c r="E8296" s="145" t="s">
        <v>17405</v>
      </c>
      <c r="F8296" s="145" t="s">
        <v>31201</v>
      </c>
      <c r="G8296" s="145" t="s">
        <v>17407</v>
      </c>
      <c r="H8296" s="145" t="s">
        <v>1169</v>
      </c>
      <c r="I8296" s="11" t="s">
        <v>997</v>
      </c>
      <c r="J8296" s="11" t="s">
        <v>43677</v>
      </c>
      <c r="K8296" s="11" t="s">
        <v>1166</v>
      </c>
    </row>
    <row r="8297" spans="1:11" ht="16.5" x14ac:dyDescent="0.15">
      <c r="A8297" s="145" t="s">
        <v>31233</v>
      </c>
      <c r="B8297" s="32" t="s">
        <v>9970</v>
      </c>
      <c r="C8297" s="32" t="s">
        <v>4016</v>
      </c>
      <c r="D8297" s="32" t="s">
        <v>997</v>
      </c>
      <c r="E8297" s="145" t="s">
        <v>17405</v>
      </c>
      <c r="F8297" s="145" t="s">
        <v>31234</v>
      </c>
      <c r="G8297" s="145" t="s">
        <v>17407</v>
      </c>
      <c r="H8297" s="145" t="s">
        <v>1169</v>
      </c>
      <c r="I8297" s="11" t="s">
        <v>997</v>
      </c>
      <c r="J8297" s="11" t="s">
        <v>43677</v>
      </c>
      <c r="K8297" s="11" t="s">
        <v>1166</v>
      </c>
    </row>
    <row r="8298" spans="1:11" ht="16.5" x14ac:dyDescent="0.15">
      <c r="A8298" s="145" t="s">
        <v>31235</v>
      </c>
      <c r="B8298" s="32" t="s">
        <v>9971</v>
      </c>
      <c r="C8298" s="32" t="s">
        <v>9972</v>
      </c>
      <c r="D8298" s="32" t="s">
        <v>997</v>
      </c>
      <c r="E8298" s="145" t="s">
        <v>17405</v>
      </c>
      <c r="F8298" s="145" t="s">
        <v>31236</v>
      </c>
      <c r="G8298" s="145" t="s">
        <v>17407</v>
      </c>
      <c r="H8298" s="145" t="s">
        <v>1169</v>
      </c>
      <c r="I8298" s="11" t="s">
        <v>997</v>
      </c>
      <c r="J8298" s="11" t="s">
        <v>43677</v>
      </c>
      <c r="K8298" s="11" t="s">
        <v>1166</v>
      </c>
    </row>
    <row r="8299" spans="1:11" ht="16.5" x14ac:dyDescent="0.15">
      <c r="A8299" s="145" t="s">
        <v>31237</v>
      </c>
      <c r="B8299" s="32" t="s">
        <v>9973</v>
      </c>
      <c r="C8299" s="32" t="s">
        <v>4076</v>
      </c>
      <c r="D8299" s="32" t="s">
        <v>997</v>
      </c>
      <c r="E8299" s="145" t="s">
        <v>17405</v>
      </c>
      <c r="F8299" s="145" t="s">
        <v>31238</v>
      </c>
      <c r="G8299" s="145" t="s">
        <v>17407</v>
      </c>
      <c r="H8299" s="145" t="s">
        <v>1169</v>
      </c>
      <c r="I8299" s="11" t="s">
        <v>997</v>
      </c>
      <c r="J8299" s="11" t="s">
        <v>43677</v>
      </c>
      <c r="K8299" s="11" t="s">
        <v>1166</v>
      </c>
    </row>
    <row r="8300" spans="1:11" ht="16.5" x14ac:dyDescent="0.15">
      <c r="A8300" s="145" t="s">
        <v>31239</v>
      </c>
      <c r="B8300" s="32" t="s">
        <v>9974</v>
      </c>
      <c r="C8300" s="32" t="s">
        <v>1235</v>
      </c>
      <c r="D8300" s="32" t="s">
        <v>997</v>
      </c>
      <c r="E8300" s="145" t="s">
        <v>17405</v>
      </c>
      <c r="F8300" s="145" t="s">
        <v>31240</v>
      </c>
      <c r="G8300" s="145" t="s">
        <v>17407</v>
      </c>
      <c r="H8300" s="145" t="s">
        <v>1169</v>
      </c>
      <c r="I8300" s="11" t="s">
        <v>997</v>
      </c>
      <c r="J8300" s="11" t="s">
        <v>43677</v>
      </c>
      <c r="K8300" s="11" t="s">
        <v>1166</v>
      </c>
    </row>
    <row r="8301" spans="1:11" ht="16.5" x14ac:dyDescent="0.15">
      <c r="A8301" s="145" t="s">
        <v>31241</v>
      </c>
      <c r="B8301" s="32" t="s">
        <v>9975</v>
      </c>
      <c r="C8301" s="32" t="s">
        <v>9514</v>
      </c>
      <c r="D8301" s="32" t="s">
        <v>997</v>
      </c>
      <c r="E8301" s="145" t="s">
        <v>17405</v>
      </c>
      <c r="F8301" s="145" t="s">
        <v>31242</v>
      </c>
      <c r="G8301" s="145" t="s">
        <v>17407</v>
      </c>
      <c r="H8301" s="145" t="s">
        <v>1169</v>
      </c>
      <c r="I8301" s="11" t="s">
        <v>997</v>
      </c>
      <c r="J8301" s="11" t="s">
        <v>43677</v>
      </c>
      <c r="K8301" s="11" t="s">
        <v>1166</v>
      </c>
    </row>
    <row r="8302" spans="1:11" ht="16.5" x14ac:dyDescent="0.15">
      <c r="A8302" s="145" t="s">
        <v>31243</v>
      </c>
      <c r="B8302" s="32" t="s">
        <v>9976</v>
      </c>
      <c r="C8302" s="32" t="s">
        <v>9465</v>
      </c>
      <c r="D8302" s="32" t="s">
        <v>997</v>
      </c>
      <c r="E8302" s="145" t="s">
        <v>17405</v>
      </c>
      <c r="F8302" s="145" t="s">
        <v>31244</v>
      </c>
      <c r="G8302" s="145" t="s">
        <v>17407</v>
      </c>
      <c r="H8302" s="145" t="s">
        <v>1169</v>
      </c>
      <c r="I8302" s="11" t="s">
        <v>997</v>
      </c>
      <c r="J8302" s="11" t="s">
        <v>43677</v>
      </c>
      <c r="K8302" s="11" t="s">
        <v>1166</v>
      </c>
    </row>
    <row r="8303" spans="1:11" ht="16.5" x14ac:dyDescent="0.15">
      <c r="A8303" s="145" t="s">
        <v>31245</v>
      </c>
      <c r="B8303" s="32" t="s">
        <v>9977</v>
      </c>
      <c r="C8303" s="32" t="s">
        <v>8684</v>
      </c>
      <c r="D8303" s="32" t="s">
        <v>997</v>
      </c>
      <c r="E8303" s="145" t="s">
        <v>17405</v>
      </c>
      <c r="F8303" s="145" t="s">
        <v>31246</v>
      </c>
      <c r="G8303" s="145" t="s">
        <v>17407</v>
      </c>
      <c r="H8303" s="145" t="s">
        <v>1169</v>
      </c>
      <c r="I8303" s="11" t="s">
        <v>997</v>
      </c>
      <c r="J8303" s="11" t="s">
        <v>43677</v>
      </c>
      <c r="K8303" s="11" t="s">
        <v>1166</v>
      </c>
    </row>
    <row r="8304" spans="1:11" ht="16.5" x14ac:dyDescent="0.15">
      <c r="A8304" s="145" t="s">
        <v>31247</v>
      </c>
      <c r="B8304" s="32" t="s">
        <v>6570</v>
      </c>
      <c r="C8304" s="32" t="s">
        <v>9273</v>
      </c>
      <c r="D8304" s="32" t="s">
        <v>997</v>
      </c>
      <c r="E8304" s="145" t="s">
        <v>17405</v>
      </c>
      <c r="F8304" s="145" t="s">
        <v>31248</v>
      </c>
      <c r="G8304" s="145" t="s">
        <v>17407</v>
      </c>
      <c r="H8304" s="145" t="s">
        <v>1169</v>
      </c>
      <c r="I8304" s="11" t="s">
        <v>997</v>
      </c>
      <c r="J8304" s="11" t="s">
        <v>43677</v>
      </c>
      <c r="K8304" s="11" t="s">
        <v>1166</v>
      </c>
    </row>
    <row r="8305" spans="1:11" ht="16.5" x14ac:dyDescent="0.15">
      <c r="A8305" s="145" t="s">
        <v>31249</v>
      </c>
      <c r="B8305" s="32" t="s">
        <v>6141</v>
      </c>
      <c r="C8305" s="32" t="s">
        <v>8891</v>
      </c>
      <c r="D8305" s="32" t="s">
        <v>997</v>
      </c>
      <c r="E8305" s="145" t="s">
        <v>17405</v>
      </c>
      <c r="F8305" s="145" t="s">
        <v>31250</v>
      </c>
      <c r="G8305" s="145" t="s">
        <v>17407</v>
      </c>
      <c r="H8305" s="145" t="s">
        <v>1169</v>
      </c>
      <c r="I8305" s="11" t="s">
        <v>997</v>
      </c>
      <c r="J8305" s="11" t="s">
        <v>43677</v>
      </c>
      <c r="K8305" s="11" t="s">
        <v>1166</v>
      </c>
    </row>
    <row r="8306" spans="1:11" ht="16.5" x14ac:dyDescent="0.15">
      <c r="A8306" s="145" t="s">
        <v>31251</v>
      </c>
      <c r="B8306" s="32" t="s">
        <v>9978</v>
      </c>
      <c r="C8306" s="32" t="s">
        <v>9514</v>
      </c>
      <c r="D8306" s="32" t="s">
        <v>997</v>
      </c>
      <c r="E8306" s="145" t="s">
        <v>17405</v>
      </c>
      <c r="F8306" s="145" t="s">
        <v>31252</v>
      </c>
      <c r="G8306" s="145" t="s">
        <v>17407</v>
      </c>
      <c r="H8306" s="145" t="s">
        <v>1169</v>
      </c>
      <c r="I8306" s="11" t="s">
        <v>997</v>
      </c>
      <c r="J8306" s="11" t="s">
        <v>43677</v>
      </c>
      <c r="K8306" s="11" t="s">
        <v>1166</v>
      </c>
    </row>
    <row r="8307" spans="1:11" ht="16.5" x14ac:dyDescent="0.15">
      <c r="A8307" s="145" t="s">
        <v>31253</v>
      </c>
      <c r="B8307" s="32" t="s">
        <v>9979</v>
      </c>
      <c r="C8307" s="32" t="s">
        <v>4044</v>
      </c>
      <c r="D8307" s="32" t="s">
        <v>997</v>
      </c>
      <c r="E8307" s="145" t="s">
        <v>17405</v>
      </c>
      <c r="F8307" s="145" t="s">
        <v>31254</v>
      </c>
      <c r="G8307" s="145" t="s">
        <v>17407</v>
      </c>
      <c r="H8307" s="145" t="s">
        <v>1169</v>
      </c>
      <c r="I8307" s="11" t="s">
        <v>997</v>
      </c>
      <c r="J8307" s="11" t="s">
        <v>43677</v>
      </c>
      <c r="K8307" s="11" t="s">
        <v>1166</v>
      </c>
    </row>
    <row r="8308" spans="1:11" ht="16.5" x14ac:dyDescent="0.15">
      <c r="A8308" s="145" t="s">
        <v>31255</v>
      </c>
      <c r="B8308" s="32" t="s">
        <v>9980</v>
      </c>
      <c r="C8308" s="32" t="s">
        <v>8657</v>
      </c>
      <c r="D8308" s="32" t="s">
        <v>997</v>
      </c>
      <c r="E8308" s="145" t="s">
        <v>17405</v>
      </c>
      <c r="F8308" s="145" t="s">
        <v>31256</v>
      </c>
      <c r="G8308" s="145" t="s">
        <v>17407</v>
      </c>
      <c r="H8308" s="145" t="s">
        <v>1169</v>
      </c>
      <c r="I8308" s="11" t="s">
        <v>997</v>
      </c>
      <c r="J8308" s="11" t="s">
        <v>43677</v>
      </c>
      <c r="K8308" s="11" t="s">
        <v>1166</v>
      </c>
    </row>
    <row r="8309" spans="1:11" ht="16.5" x14ac:dyDescent="0.15">
      <c r="A8309" s="145" t="s">
        <v>31257</v>
      </c>
      <c r="B8309" s="32" t="s">
        <v>9981</v>
      </c>
      <c r="C8309" s="32" t="s">
        <v>8657</v>
      </c>
      <c r="D8309" s="32" t="s">
        <v>997</v>
      </c>
      <c r="E8309" s="145" t="s">
        <v>19482</v>
      </c>
      <c r="F8309" s="145" t="s">
        <v>31258</v>
      </c>
      <c r="G8309" s="145" t="s">
        <v>17407</v>
      </c>
      <c r="H8309" s="145" t="s">
        <v>1169</v>
      </c>
      <c r="I8309" s="11" t="s">
        <v>997</v>
      </c>
      <c r="J8309" s="11" t="s">
        <v>43677</v>
      </c>
      <c r="K8309" s="11" t="s">
        <v>1166</v>
      </c>
    </row>
    <row r="8310" spans="1:11" ht="16.5" x14ac:dyDescent="0.15">
      <c r="A8310" s="145" t="s">
        <v>31259</v>
      </c>
      <c r="B8310" s="32" t="s">
        <v>9982</v>
      </c>
      <c r="C8310" s="32" t="s">
        <v>4048</v>
      </c>
      <c r="D8310" s="32" t="s">
        <v>997</v>
      </c>
      <c r="E8310" s="145" t="s">
        <v>17405</v>
      </c>
      <c r="F8310" s="145" t="s">
        <v>31260</v>
      </c>
      <c r="G8310" s="145" t="s">
        <v>17407</v>
      </c>
      <c r="H8310" s="145" t="s">
        <v>1169</v>
      </c>
      <c r="I8310" s="11" t="s">
        <v>997</v>
      </c>
      <c r="J8310" s="11" t="s">
        <v>43677</v>
      </c>
      <c r="K8310" s="11" t="s">
        <v>1166</v>
      </c>
    </row>
    <row r="8311" spans="1:11" ht="16.5" x14ac:dyDescent="0.15">
      <c r="A8311" s="145" t="s">
        <v>31261</v>
      </c>
      <c r="B8311" s="32" t="s">
        <v>9983</v>
      </c>
      <c r="C8311" s="32" t="s">
        <v>8657</v>
      </c>
      <c r="D8311" s="32" t="s">
        <v>997</v>
      </c>
      <c r="E8311" s="145" t="s">
        <v>17405</v>
      </c>
      <c r="F8311" s="145" t="s">
        <v>31262</v>
      </c>
      <c r="G8311" s="145" t="s">
        <v>17407</v>
      </c>
      <c r="H8311" s="145" t="s">
        <v>1169</v>
      </c>
      <c r="I8311" s="11" t="s">
        <v>997</v>
      </c>
      <c r="J8311" s="11" t="s">
        <v>43677</v>
      </c>
      <c r="K8311" s="11" t="s">
        <v>1166</v>
      </c>
    </row>
    <row r="8312" spans="1:11" ht="16.5" x14ac:dyDescent="0.15">
      <c r="A8312" s="145" t="s">
        <v>31263</v>
      </c>
      <c r="B8312" s="32" t="s">
        <v>9984</v>
      </c>
      <c r="C8312" s="32" t="s">
        <v>9213</v>
      </c>
      <c r="D8312" s="32" t="s">
        <v>997</v>
      </c>
      <c r="E8312" s="145" t="s">
        <v>17405</v>
      </c>
      <c r="F8312" s="145" t="s">
        <v>31264</v>
      </c>
      <c r="G8312" s="145" t="s">
        <v>17407</v>
      </c>
      <c r="H8312" s="145" t="s">
        <v>1169</v>
      </c>
      <c r="I8312" s="11" t="s">
        <v>997</v>
      </c>
      <c r="J8312" s="11" t="s">
        <v>43677</v>
      </c>
      <c r="K8312" s="11" t="s">
        <v>1166</v>
      </c>
    </row>
    <row r="8313" spans="1:11" ht="16.5" x14ac:dyDescent="0.15">
      <c r="A8313" s="145" t="s">
        <v>31265</v>
      </c>
      <c r="B8313" s="32" t="s">
        <v>9985</v>
      </c>
      <c r="C8313" s="32" t="s">
        <v>9972</v>
      </c>
      <c r="D8313" s="32" t="s">
        <v>997</v>
      </c>
      <c r="E8313" s="145" t="s">
        <v>17405</v>
      </c>
      <c r="F8313" s="145" t="s">
        <v>31266</v>
      </c>
      <c r="G8313" s="145" t="s">
        <v>17407</v>
      </c>
      <c r="H8313" s="145" t="s">
        <v>1169</v>
      </c>
      <c r="I8313" s="11" t="s">
        <v>997</v>
      </c>
      <c r="J8313" s="11" t="s">
        <v>43677</v>
      </c>
      <c r="K8313" s="11" t="s">
        <v>1166</v>
      </c>
    </row>
    <row r="8314" spans="1:11" ht="16.5" x14ac:dyDescent="0.15">
      <c r="A8314" s="145" t="s">
        <v>31267</v>
      </c>
      <c r="B8314" s="32" t="s">
        <v>9986</v>
      </c>
      <c r="C8314" s="32" t="s">
        <v>8657</v>
      </c>
      <c r="D8314" s="32" t="s">
        <v>997</v>
      </c>
      <c r="E8314" s="145" t="s">
        <v>17405</v>
      </c>
      <c r="F8314" s="145" t="s">
        <v>31268</v>
      </c>
      <c r="G8314" s="145" t="s">
        <v>17407</v>
      </c>
      <c r="H8314" s="145" t="s">
        <v>1169</v>
      </c>
      <c r="I8314" s="11" t="s">
        <v>997</v>
      </c>
      <c r="J8314" s="11" t="s">
        <v>43677</v>
      </c>
      <c r="K8314" s="11" t="s">
        <v>1166</v>
      </c>
    </row>
    <row r="8315" spans="1:11" ht="16.5" x14ac:dyDescent="0.15">
      <c r="A8315" s="145" t="s">
        <v>31269</v>
      </c>
      <c r="B8315" s="32" t="s">
        <v>9987</v>
      </c>
      <c r="C8315" s="32" t="s">
        <v>9988</v>
      </c>
      <c r="D8315" s="32" t="s">
        <v>997</v>
      </c>
      <c r="E8315" s="145" t="s">
        <v>17405</v>
      </c>
      <c r="F8315" s="145" t="s">
        <v>31270</v>
      </c>
      <c r="G8315" s="145" t="s">
        <v>17407</v>
      </c>
      <c r="H8315" s="145" t="s">
        <v>1169</v>
      </c>
      <c r="I8315" s="11" t="s">
        <v>997</v>
      </c>
      <c r="J8315" s="11" t="s">
        <v>43677</v>
      </c>
      <c r="K8315" s="11" t="s">
        <v>1166</v>
      </c>
    </row>
    <row r="8316" spans="1:11" ht="16.5" x14ac:dyDescent="0.15">
      <c r="A8316" s="145" t="s">
        <v>31271</v>
      </c>
      <c r="B8316" s="32" t="s">
        <v>9524</v>
      </c>
      <c r="C8316" s="32" t="s">
        <v>4044</v>
      </c>
      <c r="D8316" s="32" t="s">
        <v>997</v>
      </c>
      <c r="E8316" s="145" t="s">
        <v>17405</v>
      </c>
      <c r="F8316" s="145" t="s">
        <v>31272</v>
      </c>
      <c r="G8316" s="145" t="s">
        <v>17407</v>
      </c>
      <c r="H8316" s="145" t="s">
        <v>1169</v>
      </c>
      <c r="I8316" s="11" t="s">
        <v>997</v>
      </c>
      <c r="J8316" s="11" t="s">
        <v>43677</v>
      </c>
      <c r="K8316" s="11" t="s">
        <v>1166</v>
      </c>
    </row>
    <row r="8317" spans="1:11" ht="16.5" x14ac:dyDescent="0.15">
      <c r="A8317" s="145" t="s">
        <v>31273</v>
      </c>
      <c r="B8317" s="32" t="s">
        <v>9989</v>
      </c>
      <c r="C8317" s="32" t="s">
        <v>4046</v>
      </c>
      <c r="D8317" s="32" t="s">
        <v>997</v>
      </c>
      <c r="E8317" s="145" t="s">
        <v>17405</v>
      </c>
      <c r="F8317" s="145" t="s">
        <v>31274</v>
      </c>
      <c r="G8317" s="145" t="s">
        <v>17407</v>
      </c>
      <c r="H8317" s="145" t="s">
        <v>1169</v>
      </c>
      <c r="I8317" s="11" t="s">
        <v>997</v>
      </c>
      <c r="J8317" s="11" t="s">
        <v>43677</v>
      </c>
      <c r="K8317" s="11" t="s">
        <v>1166</v>
      </c>
    </row>
    <row r="8318" spans="1:11" ht="16.5" x14ac:dyDescent="0.15">
      <c r="A8318" s="145" t="s">
        <v>31275</v>
      </c>
      <c r="B8318" s="32" t="s">
        <v>9990</v>
      </c>
      <c r="C8318" s="32" t="s">
        <v>8593</v>
      </c>
      <c r="D8318" s="32" t="s">
        <v>997</v>
      </c>
      <c r="E8318" s="145" t="s">
        <v>17405</v>
      </c>
      <c r="F8318" s="145" t="s">
        <v>31276</v>
      </c>
      <c r="G8318" s="145" t="s">
        <v>17407</v>
      </c>
      <c r="H8318" s="145" t="s">
        <v>1169</v>
      </c>
      <c r="I8318" s="11" t="s">
        <v>997</v>
      </c>
      <c r="J8318" s="11" t="s">
        <v>43677</v>
      </c>
      <c r="K8318" s="11" t="s">
        <v>1166</v>
      </c>
    </row>
    <row r="8319" spans="1:11" ht="16.5" x14ac:dyDescent="0.15">
      <c r="A8319" s="145" t="s">
        <v>31277</v>
      </c>
      <c r="B8319" s="32" t="s">
        <v>9991</v>
      </c>
      <c r="C8319" s="32" t="s">
        <v>9636</v>
      </c>
      <c r="D8319" s="32" t="s">
        <v>997</v>
      </c>
      <c r="E8319" s="145" t="s">
        <v>17405</v>
      </c>
      <c r="F8319" s="145" t="s">
        <v>31278</v>
      </c>
      <c r="G8319" s="145" t="s">
        <v>17407</v>
      </c>
      <c r="H8319" s="145" t="s">
        <v>1169</v>
      </c>
      <c r="I8319" s="11" t="s">
        <v>997</v>
      </c>
      <c r="J8319" s="11" t="s">
        <v>43677</v>
      </c>
      <c r="K8319" s="11" t="s">
        <v>1166</v>
      </c>
    </row>
    <row r="8320" spans="1:11" ht="16.5" x14ac:dyDescent="0.15">
      <c r="A8320" s="145" t="s">
        <v>31279</v>
      </c>
      <c r="B8320" s="32" t="s">
        <v>8711</v>
      </c>
      <c r="C8320" s="32" t="s">
        <v>8934</v>
      </c>
      <c r="D8320" s="32" t="s">
        <v>997</v>
      </c>
      <c r="E8320" s="145" t="s">
        <v>17405</v>
      </c>
      <c r="F8320" s="145" t="s">
        <v>28943</v>
      </c>
      <c r="G8320" s="145" t="s">
        <v>17407</v>
      </c>
      <c r="H8320" s="145" t="s">
        <v>1169</v>
      </c>
      <c r="I8320" s="11" t="s">
        <v>997</v>
      </c>
      <c r="J8320" s="11" t="s">
        <v>43677</v>
      </c>
      <c r="K8320" s="11" t="s">
        <v>1166</v>
      </c>
    </row>
    <row r="8321" spans="1:11" ht="16.5" x14ac:dyDescent="0.15">
      <c r="A8321" s="145" t="s">
        <v>31280</v>
      </c>
      <c r="B8321" s="32" t="s">
        <v>9992</v>
      </c>
      <c r="C8321" s="32" t="s">
        <v>4048</v>
      </c>
      <c r="D8321" s="32" t="s">
        <v>997</v>
      </c>
      <c r="E8321" s="145" t="s">
        <v>17405</v>
      </c>
      <c r="F8321" s="145" t="s">
        <v>31281</v>
      </c>
      <c r="G8321" s="145" t="s">
        <v>17407</v>
      </c>
      <c r="H8321" s="145" t="s">
        <v>1169</v>
      </c>
      <c r="I8321" s="11" t="s">
        <v>997</v>
      </c>
      <c r="J8321" s="11" t="s">
        <v>43677</v>
      </c>
      <c r="K8321" s="11" t="s">
        <v>1166</v>
      </c>
    </row>
    <row r="8322" spans="1:11" ht="16.5" x14ac:dyDescent="0.15">
      <c r="A8322" s="145" t="s">
        <v>31282</v>
      </c>
      <c r="B8322" s="32" t="s">
        <v>9993</v>
      </c>
      <c r="C8322" s="32" t="s">
        <v>9994</v>
      </c>
      <c r="D8322" s="32" t="s">
        <v>997</v>
      </c>
      <c r="E8322" s="145" t="s">
        <v>19482</v>
      </c>
      <c r="F8322" s="145" t="s">
        <v>31283</v>
      </c>
      <c r="G8322" s="145" t="s">
        <v>17407</v>
      </c>
      <c r="H8322" s="145" t="s">
        <v>1169</v>
      </c>
      <c r="I8322" s="11" t="s">
        <v>997</v>
      </c>
      <c r="J8322" s="11" t="s">
        <v>43677</v>
      </c>
      <c r="K8322" s="11" t="s">
        <v>1166</v>
      </c>
    </row>
    <row r="8323" spans="1:11" ht="16.5" x14ac:dyDescent="0.15">
      <c r="A8323" s="145" t="s">
        <v>31284</v>
      </c>
      <c r="B8323" s="32" t="s">
        <v>4028</v>
      </c>
      <c r="C8323" s="32" t="s">
        <v>9995</v>
      </c>
      <c r="D8323" s="32" t="s">
        <v>997</v>
      </c>
      <c r="E8323" s="145" t="s">
        <v>17405</v>
      </c>
      <c r="F8323" s="145" t="s">
        <v>31285</v>
      </c>
      <c r="G8323" s="145" t="s">
        <v>17407</v>
      </c>
      <c r="H8323" s="145" t="s">
        <v>1169</v>
      </c>
      <c r="I8323" s="11" t="s">
        <v>997</v>
      </c>
      <c r="J8323" s="11" t="s">
        <v>43677</v>
      </c>
      <c r="K8323" s="11" t="s">
        <v>1166</v>
      </c>
    </row>
    <row r="8324" spans="1:11" ht="16.5" x14ac:dyDescent="0.15">
      <c r="A8324" s="145" t="s">
        <v>31286</v>
      </c>
      <c r="B8324" s="32" t="s">
        <v>9996</v>
      </c>
      <c r="C8324" s="32" t="s">
        <v>9997</v>
      </c>
      <c r="D8324" s="32" t="s">
        <v>997</v>
      </c>
      <c r="E8324" s="145" t="s">
        <v>17405</v>
      </c>
      <c r="F8324" s="145" t="s">
        <v>31287</v>
      </c>
      <c r="G8324" s="145" t="s">
        <v>17407</v>
      </c>
      <c r="H8324" s="145" t="s">
        <v>1169</v>
      </c>
      <c r="I8324" s="11" t="s">
        <v>997</v>
      </c>
      <c r="J8324" s="11" t="s">
        <v>43677</v>
      </c>
      <c r="K8324" s="11" t="s">
        <v>1166</v>
      </c>
    </row>
    <row r="8325" spans="1:11" ht="16.5" x14ac:dyDescent="0.15">
      <c r="A8325" s="145" t="s">
        <v>31288</v>
      </c>
      <c r="B8325" s="32" t="s">
        <v>9998</v>
      </c>
      <c r="C8325" s="32" t="s">
        <v>9999</v>
      </c>
      <c r="D8325" s="32" t="s">
        <v>997</v>
      </c>
      <c r="E8325" s="145" t="s">
        <v>17405</v>
      </c>
      <c r="F8325" s="145" t="s">
        <v>31289</v>
      </c>
      <c r="G8325" s="145" t="s">
        <v>17407</v>
      </c>
      <c r="H8325" s="145" t="s">
        <v>1169</v>
      </c>
      <c r="I8325" s="11" t="s">
        <v>997</v>
      </c>
      <c r="J8325" s="11" t="s">
        <v>43677</v>
      </c>
      <c r="K8325" s="11" t="s">
        <v>1166</v>
      </c>
    </row>
    <row r="8326" spans="1:11" ht="16.5" x14ac:dyDescent="0.15">
      <c r="A8326" s="145" t="s">
        <v>31290</v>
      </c>
      <c r="B8326" s="32" t="s">
        <v>10000</v>
      </c>
      <c r="C8326" s="32" t="s">
        <v>9811</v>
      </c>
      <c r="D8326" s="32" t="s">
        <v>997</v>
      </c>
      <c r="E8326" s="145" t="s">
        <v>17405</v>
      </c>
      <c r="F8326" s="145" t="s">
        <v>31291</v>
      </c>
      <c r="G8326" s="145" t="s">
        <v>17407</v>
      </c>
      <c r="H8326" s="145" t="s">
        <v>1169</v>
      </c>
      <c r="I8326" s="11" t="s">
        <v>997</v>
      </c>
      <c r="J8326" s="11" t="s">
        <v>43677</v>
      </c>
      <c r="K8326" s="11" t="s">
        <v>1166</v>
      </c>
    </row>
    <row r="8327" spans="1:11" ht="16.5" x14ac:dyDescent="0.15">
      <c r="A8327" s="145" t="s">
        <v>31292</v>
      </c>
      <c r="B8327" s="32" t="s">
        <v>5852</v>
      </c>
      <c r="C8327" s="32" t="s">
        <v>10001</v>
      </c>
      <c r="D8327" s="32" t="s">
        <v>997</v>
      </c>
      <c r="E8327" s="145" t="s">
        <v>17405</v>
      </c>
      <c r="F8327" s="145" t="s">
        <v>31293</v>
      </c>
      <c r="G8327" s="145" t="s">
        <v>17407</v>
      </c>
      <c r="H8327" s="145" t="s">
        <v>1169</v>
      </c>
      <c r="I8327" s="11" t="s">
        <v>997</v>
      </c>
      <c r="J8327" s="11" t="s">
        <v>43677</v>
      </c>
      <c r="K8327" s="11" t="s">
        <v>1166</v>
      </c>
    </row>
    <row r="8328" spans="1:11" ht="16.5" x14ac:dyDescent="0.15">
      <c r="A8328" s="145" t="s">
        <v>31294</v>
      </c>
      <c r="B8328" s="32" t="s">
        <v>10002</v>
      </c>
      <c r="C8328" s="32" t="s">
        <v>9961</v>
      </c>
      <c r="D8328" s="32" t="s">
        <v>997</v>
      </c>
      <c r="E8328" s="145" t="s">
        <v>17405</v>
      </c>
      <c r="F8328" s="145" t="s">
        <v>31225</v>
      </c>
      <c r="G8328" s="145" t="s">
        <v>17407</v>
      </c>
      <c r="H8328" s="145" t="s">
        <v>1169</v>
      </c>
      <c r="I8328" s="11" t="s">
        <v>997</v>
      </c>
      <c r="J8328" s="11" t="s">
        <v>43677</v>
      </c>
      <c r="K8328" s="11" t="s">
        <v>1166</v>
      </c>
    </row>
    <row r="8329" spans="1:11" ht="16.5" x14ac:dyDescent="0.15">
      <c r="A8329" s="145" t="s">
        <v>31295</v>
      </c>
      <c r="B8329" s="32" t="s">
        <v>10003</v>
      </c>
      <c r="C8329" s="32" t="s">
        <v>9961</v>
      </c>
      <c r="D8329" s="32" t="s">
        <v>997</v>
      </c>
      <c r="E8329" s="145" t="s">
        <v>17405</v>
      </c>
      <c r="F8329" s="145" t="s">
        <v>31296</v>
      </c>
      <c r="G8329" s="145" t="s">
        <v>17407</v>
      </c>
      <c r="H8329" s="145" t="s">
        <v>1169</v>
      </c>
      <c r="I8329" s="11" t="s">
        <v>997</v>
      </c>
      <c r="J8329" s="11" t="s">
        <v>43677</v>
      </c>
      <c r="K8329" s="11" t="s">
        <v>1166</v>
      </c>
    </row>
    <row r="8330" spans="1:11" ht="16.5" x14ac:dyDescent="0.15">
      <c r="A8330" s="145" t="s">
        <v>31297</v>
      </c>
      <c r="B8330" s="32" t="s">
        <v>9232</v>
      </c>
      <c r="C8330" s="32" t="s">
        <v>10004</v>
      </c>
      <c r="D8330" s="32" t="s">
        <v>997</v>
      </c>
      <c r="E8330" s="145" t="s">
        <v>17405</v>
      </c>
      <c r="F8330" s="145" t="s">
        <v>31298</v>
      </c>
      <c r="G8330" s="145" t="s">
        <v>17407</v>
      </c>
      <c r="H8330" s="145" t="s">
        <v>1169</v>
      </c>
      <c r="I8330" s="11" t="s">
        <v>997</v>
      </c>
      <c r="J8330" s="11" t="s">
        <v>43677</v>
      </c>
      <c r="K8330" s="11" t="s">
        <v>1166</v>
      </c>
    </row>
    <row r="8331" spans="1:11" ht="16.5" x14ac:dyDescent="0.15">
      <c r="A8331" s="145" t="s">
        <v>31299</v>
      </c>
      <c r="B8331" s="32" t="s">
        <v>10005</v>
      </c>
      <c r="C8331" s="32" t="s">
        <v>10006</v>
      </c>
      <c r="D8331" s="32" t="s">
        <v>997</v>
      </c>
      <c r="E8331" s="145" t="s">
        <v>17405</v>
      </c>
      <c r="F8331" s="145" t="s">
        <v>31300</v>
      </c>
      <c r="G8331" s="145" t="s">
        <v>17407</v>
      </c>
      <c r="H8331" s="145" t="s">
        <v>1169</v>
      </c>
      <c r="I8331" s="11" t="s">
        <v>997</v>
      </c>
      <c r="J8331" s="11" t="s">
        <v>43677</v>
      </c>
      <c r="K8331" s="11" t="s">
        <v>1166</v>
      </c>
    </row>
    <row r="8332" spans="1:11" ht="16.5" x14ac:dyDescent="0.15">
      <c r="A8332" s="145" t="s">
        <v>31301</v>
      </c>
      <c r="B8332" s="32" t="s">
        <v>10007</v>
      </c>
      <c r="C8332" s="32" t="s">
        <v>10008</v>
      </c>
      <c r="D8332" s="32" t="s">
        <v>997</v>
      </c>
      <c r="E8332" s="145" t="s">
        <v>17405</v>
      </c>
      <c r="F8332" s="145" t="s">
        <v>31302</v>
      </c>
      <c r="G8332" s="145" t="s">
        <v>17407</v>
      </c>
      <c r="H8332" s="145" t="s">
        <v>1169</v>
      </c>
      <c r="I8332" s="11" t="s">
        <v>997</v>
      </c>
      <c r="J8332" s="11" t="s">
        <v>43677</v>
      </c>
      <c r="K8332" s="11" t="s">
        <v>1166</v>
      </c>
    </row>
    <row r="8333" spans="1:11" ht="16.5" x14ac:dyDescent="0.15">
      <c r="A8333" s="145" t="s">
        <v>31303</v>
      </c>
      <c r="B8333" s="32" t="s">
        <v>9357</v>
      </c>
      <c r="C8333" s="32" t="s">
        <v>10006</v>
      </c>
      <c r="D8333" s="32" t="s">
        <v>997</v>
      </c>
      <c r="E8333" s="145" t="s">
        <v>17405</v>
      </c>
      <c r="F8333" s="145" t="s">
        <v>31304</v>
      </c>
      <c r="G8333" s="145" t="s">
        <v>17407</v>
      </c>
      <c r="H8333" s="145" t="s">
        <v>1169</v>
      </c>
      <c r="I8333" s="11" t="s">
        <v>997</v>
      </c>
      <c r="J8333" s="11" t="s">
        <v>43677</v>
      </c>
      <c r="K8333" s="11" t="s">
        <v>1166</v>
      </c>
    </row>
    <row r="8334" spans="1:11" ht="16.5" x14ac:dyDescent="0.15">
      <c r="A8334" s="145" t="s">
        <v>31305</v>
      </c>
      <c r="B8334" s="32" t="s">
        <v>10009</v>
      </c>
      <c r="C8334" s="32" t="s">
        <v>10008</v>
      </c>
      <c r="D8334" s="32" t="s">
        <v>997</v>
      </c>
      <c r="E8334" s="145" t="s">
        <v>17405</v>
      </c>
      <c r="F8334" s="145" t="s">
        <v>31306</v>
      </c>
      <c r="G8334" s="145" t="s">
        <v>17407</v>
      </c>
      <c r="H8334" s="145" t="s">
        <v>1169</v>
      </c>
      <c r="I8334" s="11" t="s">
        <v>997</v>
      </c>
      <c r="J8334" s="11" t="s">
        <v>43677</v>
      </c>
      <c r="K8334" s="11" t="s">
        <v>1166</v>
      </c>
    </row>
    <row r="8335" spans="1:11" ht="16.5" x14ac:dyDescent="0.15">
      <c r="A8335" s="145" t="s">
        <v>31307</v>
      </c>
      <c r="B8335" s="32" t="s">
        <v>1222</v>
      </c>
      <c r="C8335" s="32" t="s">
        <v>10010</v>
      </c>
      <c r="D8335" s="32" t="s">
        <v>997</v>
      </c>
      <c r="E8335" s="145" t="s">
        <v>17405</v>
      </c>
      <c r="F8335" s="145" t="s">
        <v>31308</v>
      </c>
      <c r="G8335" s="145" t="s">
        <v>17454</v>
      </c>
      <c r="H8335" s="145" t="s">
        <v>1169</v>
      </c>
      <c r="I8335" s="11" t="s">
        <v>997</v>
      </c>
      <c r="J8335" s="11" t="s">
        <v>43677</v>
      </c>
      <c r="K8335" s="11" t="s">
        <v>1166</v>
      </c>
    </row>
    <row r="8336" spans="1:11" ht="16.5" x14ac:dyDescent="0.15">
      <c r="A8336" s="145" t="s">
        <v>31309</v>
      </c>
      <c r="B8336" s="32" t="s">
        <v>9982</v>
      </c>
      <c r="C8336" s="32" t="s">
        <v>4048</v>
      </c>
      <c r="D8336" s="32" t="s">
        <v>997</v>
      </c>
      <c r="E8336" s="145" t="s">
        <v>17405</v>
      </c>
      <c r="F8336" s="145" t="s">
        <v>31310</v>
      </c>
      <c r="G8336" s="145" t="s">
        <v>17407</v>
      </c>
      <c r="H8336" s="145" t="s">
        <v>1169</v>
      </c>
      <c r="I8336" s="11" t="s">
        <v>997</v>
      </c>
      <c r="J8336" s="11" t="s">
        <v>43677</v>
      </c>
      <c r="K8336" s="11" t="s">
        <v>1166</v>
      </c>
    </row>
    <row r="8337" spans="1:11" ht="16.5" x14ac:dyDescent="0.15">
      <c r="A8337" s="145" t="s">
        <v>31311</v>
      </c>
      <c r="B8337" s="32" t="s">
        <v>10011</v>
      </c>
      <c r="C8337" s="32" t="s">
        <v>1210</v>
      </c>
      <c r="D8337" s="32" t="s">
        <v>997</v>
      </c>
      <c r="E8337" s="145" t="s">
        <v>17405</v>
      </c>
      <c r="F8337" s="145" t="s">
        <v>31312</v>
      </c>
      <c r="G8337" s="145" t="s">
        <v>17407</v>
      </c>
      <c r="H8337" s="145" t="s">
        <v>1169</v>
      </c>
      <c r="I8337" s="11" t="s">
        <v>997</v>
      </c>
      <c r="J8337" s="11" t="s">
        <v>43677</v>
      </c>
      <c r="K8337" s="11" t="s">
        <v>1166</v>
      </c>
    </row>
    <row r="8338" spans="1:11" ht="16.5" x14ac:dyDescent="0.15">
      <c r="A8338" s="145" t="s">
        <v>31313</v>
      </c>
      <c r="B8338" s="32" t="s">
        <v>10012</v>
      </c>
      <c r="C8338" s="32" t="s">
        <v>9961</v>
      </c>
      <c r="D8338" s="32" t="s">
        <v>997</v>
      </c>
      <c r="E8338" s="145" t="s">
        <v>17405</v>
      </c>
      <c r="F8338" s="145" t="s">
        <v>31314</v>
      </c>
      <c r="G8338" s="145" t="s">
        <v>17407</v>
      </c>
      <c r="H8338" s="145" t="s">
        <v>1169</v>
      </c>
      <c r="I8338" s="11" t="s">
        <v>997</v>
      </c>
      <c r="J8338" s="11" t="s">
        <v>43677</v>
      </c>
      <c r="K8338" s="11" t="s">
        <v>1166</v>
      </c>
    </row>
    <row r="8339" spans="1:11" ht="16.5" x14ac:dyDescent="0.15">
      <c r="A8339" s="145" t="s">
        <v>31315</v>
      </c>
      <c r="B8339" s="32" t="s">
        <v>10013</v>
      </c>
      <c r="C8339" s="32" t="s">
        <v>9999</v>
      </c>
      <c r="D8339" s="32" t="s">
        <v>997</v>
      </c>
      <c r="E8339" s="145" t="s">
        <v>17405</v>
      </c>
      <c r="F8339" s="145" t="s">
        <v>31316</v>
      </c>
      <c r="G8339" s="145" t="s">
        <v>17407</v>
      </c>
      <c r="H8339" s="145" t="s">
        <v>1169</v>
      </c>
      <c r="I8339" s="11" t="s">
        <v>997</v>
      </c>
      <c r="J8339" s="11" t="s">
        <v>43677</v>
      </c>
      <c r="K8339" s="11" t="s">
        <v>1166</v>
      </c>
    </row>
    <row r="8340" spans="1:11" ht="16.5" x14ac:dyDescent="0.15">
      <c r="A8340" s="145" t="s">
        <v>31317</v>
      </c>
      <c r="B8340" s="32" t="s">
        <v>10014</v>
      </c>
      <c r="C8340" s="32" t="s">
        <v>10015</v>
      </c>
      <c r="D8340" s="32" t="s">
        <v>997</v>
      </c>
      <c r="E8340" s="145" t="s">
        <v>17405</v>
      </c>
      <c r="F8340" s="145" t="s">
        <v>31318</v>
      </c>
      <c r="G8340" s="145" t="s">
        <v>17407</v>
      </c>
      <c r="H8340" s="145" t="s">
        <v>1169</v>
      </c>
      <c r="I8340" s="11" t="s">
        <v>997</v>
      </c>
      <c r="J8340" s="11" t="s">
        <v>43677</v>
      </c>
      <c r="K8340" s="11" t="s">
        <v>1166</v>
      </c>
    </row>
    <row r="8341" spans="1:11" ht="16.5" x14ac:dyDescent="0.15">
      <c r="A8341" s="145" t="s">
        <v>31319</v>
      </c>
      <c r="B8341" s="32" t="s">
        <v>9307</v>
      </c>
      <c r="C8341" s="32" t="s">
        <v>10001</v>
      </c>
      <c r="D8341" s="32" t="s">
        <v>997</v>
      </c>
      <c r="E8341" s="145" t="s">
        <v>17405</v>
      </c>
      <c r="F8341" s="145" t="s">
        <v>31320</v>
      </c>
      <c r="G8341" s="145" t="s">
        <v>17407</v>
      </c>
      <c r="H8341" s="145" t="s">
        <v>1169</v>
      </c>
      <c r="I8341" s="11" t="s">
        <v>997</v>
      </c>
      <c r="J8341" s="11" t="s">
        <v>43677</v>
      </c>
      <c r="K8341" s="11" t="s">
        <v>1166</v>
      </c>
    </row>
    <row r="8342" spans="1:11" ht="16.5" x14ac:dyDescent="0.15">
      <c r="A8342" s="145" t="s">
        <v>31321</v>
      </c>
      <c r="B8342" s="32" t="s">
        <v>9771</v>
      </c>
      <c r="C8342" s="32" t="s">
        <v>1192</v>
      </c>
      <c r="D8342" s="32" t="s">
        <v>997</v>
      </c>
      <c r="E8342" s="145" t="s">
        <v>17405</v>
      </c>
      <c r="F8342" s="145" t="s">
        <v>31322</v>
      </c>
      <c r="G8342" s="145" t="s">
        <v>17407</v>
      </c>
      <c r="H8342" s="145" t="s">
        <v>1169</v>
      </c>
      <c r="I8342" s="11" t="s">
        <v>997</v>
      </c>
      <c r="J8342" s="11" t="s">
        <v>43677</v>
      </c>
      <c r="K8342" s="11" t="s">
        <v>1166</v>
      </c>
    </row>
    <row r="8343" spans="1:11" ht="16.5" x14ac:dyDescent="0.15">
      <c r="A8343" s="145" t="s">
        <v>31323</v>
      </c>
      <c r="B8343" s="32" t="s">
        <v>10016</v>
      </c>
      <c r="C8343" s="32" t="s">
        <v>1210</v>
      </c>
      <c r="D8343" s="32" t="s">
        <v>997</v>
      </c>
      <c r="E8343" s="145" t="s">
        <v>17405</v>
      </c>
      <c r="F8343" s="145" t="s">
        <v>31324</v>
      </c>
      <c r="G8343" s="145" t="s">
        <v>17454</v>
      </c>
      <c r="H8343" s="145" t="s">
        <v>1169</v>
      </c>
      <c r="I8343" s="11" t="s">
        <v>997</v>
      </c>
      <c r="J8343" s="11" t="s">
        <v>43677</v>
      </c>
      <c r="K8343" s="11" t="s">
        <v>1166</v>
      </c>
    </row>
    <row r="8344" spans="1:11" ht="16.5" x14ac:dyDescent="0.15">
      <c r="A8344" s="145" t="s">
        <v>31325</v>
      </c>
      <c r="B8344" s="32" t="s">
        <v>10017</v>
      </c>
      <c r="C8344" s="32" t="s">
        <v>10018</v>
      </c>
      <c r="D8344" s="32" t="s">
        <v>997</v>
      </c>
      <c r="E8344" s="145" t="s">
        <v>17405</v>
      </c>
      <c r="F8344" s="145" t="s">
        <v>31326</v>
      </c>
      <c r="G8344" s="145" t="s">
        <v>17407</v>
      </c>
      <c r="H8344" s="145" t="s">
        <v>1169</v>
      </c>
      <c r="I8344" s="11" t="s">
        <v>997</v>
      </c>
      <c r="J8344" s="11" t="s">
        <v>43677</v>
      </c>
      <c r="K8344" s="11" t="s">
        <v>1166</v>
      </c>
    </row>
    <row r="8345" spans="1:11" ht="16.5" x14ac:dyDescent="0.15">
      <c r="A8345" s="145" t="s">
        <v>31327</v>
      </c>
      <c r="B8345" s="32" t="s">
        <v>10019</v>
      </c>
      <c r="C8345" s="32" t="s">
        <v>10018</v>
      </c>
      <c r="D8345" s="32" t="s">
        <v>997</v>
      </c>
      <c r="E8345" s="145" t="s">
        <v>17405</v>
      </c>
      <c r="F8345" s="145" t="s">
        <v>31328</v>
      </c>
      <c r="G8345" s="145" t="s">
        <v>17407</v>
      </c>
      <c r="H8345" s="145" t="s">
        <v>1169</v>
      </c>
      <c r="I8345" s="11" t="s">
        <v>997</v>
      </c>
      <c r="J8345" s="11" t="s">
        <v>43677</v>
      </c>
      <c r="K8345" s="11" t="s">
        <v>1166</v>
      </c>
    </row>
    <row r="8346" spans="1:11" ht="16.5" x14ac:dyDescent="0.15">
      <c r="A8346" s="145" t="s">
        <v>31329</v>
      </c>
      <c r="B8346" s="32" t="s">
        <v>10020</v>
      </c>
      <c r="C8346" s="32" t="s">
        <v>6797</v>
      </c>
      <c r="D8346" s="32" t="s">
        <v>997</v>
      </c>
      <c r="E8346" s="145" t="s">
        <v>17405</v>
      </c>
      <c r="F8346" s="145" t="s">
        <v>31330</v>
      </c>
      <c r="G8346" s="145" t="s">
        <v>17407</v>
      </c>
      <c r="H8346" s="145" t="s">
        <v>1169</v>
      </c>
      <c r="I8346" s="11" t="s">
        <v>997</v>
      </c>
      <c r="J8346" s="11" t="s">
        <v>43677</v>
      </c>
      <c r="K8346" s="11" t="s">
        <v>1166</v>
      </c>
    </row>
    <row r="8347" spans="1:11" ht="16.5" x14ac:dyDescent="0.15">
      <c r="A8347" s="145" t="s">
        <v>31331</v>
      </c>
      <c r="B8347" s="32" t="s">
        <v>10021</v>
      </c>
      <c r="C8347" s="32" t="s">
        <v>4105</v>
      </c>
      <c r="D8347" s="32" t="s">
        <v>997</v>
      </c>
      <c r="E8347" s="145" t="s">
        <v>17405</v>
      </c>
      <c r="F8347" s="145" t="s">
        <v>31332</v>
      </c>
      <c r="G8347" s="145" t="s">
        <v>17407</v>
      </c>
      <c r="H8347" s="145" t="s">
        <v>1169</v>
      </c>
      <c r="I8347" s="11" t="s">
        <v>997</v>
      </c>
      <c r="J8347" s="11" t="s">
        <v>43677</v>
      </c>
      <c r="K8347" s="11" t="s">
        <v>1166</v>
      </c>
    </row>
    <row r="8348" spans="1:11" ht="16.5" x14ac:dyDescent="0.15">
      <c r="A8348" s="145" t="s">
        <v>31333</v>
      </c>
      <c r="B8348" s="32" t="s">
        <v>10022</v>
      </c>
      <c r="C8348" s="32" t="s">
        <v>300</v>
      </c>
      <c r="D8348" s="32" t="s">
        <v>997</v>
      </c>
      <c r="E8348" s="145" t="s">
        <v>17405</v>
      </c>
      <c r="F8348" s="145" t="s">
        <v>31334</v>
      </c>
      <c r="G8348" s="145" t="s">
        <v>17407</v>
      </c>
      <c r="H8348" s="145" t="s">
        <v>1169</v>
      </c>
      <c r="I8348" s="11" t="s">
        <v>997</v>
      </c>
      <c r="J8348" s="11" t="s">
        <v>43677</v>
      </c>
      <c r="K8348" s="11" t="s">
        <v>1166</v>
      </c>
    </row>
    <row r="8349" spans="1:11" ht="16.5" x14ac:dyDescent="0.15">
      <c r="A8349" s="145" t="s">
        <v>31335</v>
      </c>
      <c r="B8349" s="32" t="s">
        <v>10023</v>
      </c>
      <c r="C8349" s="32" t="s">
        <v>1168</v>
      </c>
      <c r="D8349" s="32" t="s">
        <v>997</v>
      </c>
      <c r="E8349" s="145" t="s">
        <v>17405</v>
      </c>
      <c r="F8349" s="145" t="s">
        <v>31336</v>
      </c>
      <c r="G8349" s="145" t="s">
        <v>17407</v>
      </c>
      <c r="H8349" s="145" t="s">
        <v>1169</v>
      </c>
      <c r="I8349" s="11" t="s">
        <v>997</v>
      </c>
      <c r="J8349" s="11" t="s">
        <v>43677</v>
      </c>
      <c r="K8349" s="11" t="s">
        <v>1166</v>
      </c>
    </row>
    <row r="8350" spans="1:11" ht="16.5" x14ac:dyDescent="0.15">
      <c r="A8350" s="145" t="s">
        <v>31337</v>
      </c>
      <c r="B8350" s="32" t="s">
        <v>9613</v>
      </c>
      <c r="C8350" s="32" t="s">
        <v>10024</v>
      </c>
      <c r="D8350" s="32" t="s">
        <v>997</v>
      </c>
      <c r="E8350" s="145" t="s">
        <v>17405</v>
      </c>
      <c r="F8350" s="145" t="s">
        <v>30422</v>
      </c>
      <c r="G8350" s="145" t="s">
        <v>17407</v>
      </c>
      <c r="H8350" s="145" t="s">
        <v>1169</v>
      </c>
      <c r="I8350" s="11" t="s">
        <v>997</v>
      </c>
      <c r="J8350" s="11" t="s">
        <v>43677</v>
      </c>
      <c r="K8350" s="11" t="s">
        <v>1166</v>
      </c>
    </row>
    <row r="8351" spans="1:11" ht="16.5" x14ac:dyDescent="0.15">
      <c r="A8351" s="145" t="s">
        <v>31338</v>
      </c>
      <c r="B8351" s="32" t="s">
        <v>10025</v>
      </c>
      <c r="C8351" s="32" t="s">
        <v>300</v>
      </c>
      <c r="D8351" s="32" t="s">
        <v>997</v>
      </c>
      <c r="E8351" s="145" t="s">
        <v>17405</v>
      </c>
      <c r="F8351" s="145" t="s">
        <v>31339</v>
      </c>
      <c r="G8351" s="145" t="s">
        <v>17407</v>
      </c>
      <c r="H8351" s="145" t="s">
        <v>1169</v>
      </c>
      <c r="I8351" s="11" t="s">
        <v>997</v>
      </c>
      <c r="J8351" s="11" t="s">
        <v>43677</v>
      </c>
      <c r="K8351" s="11" t="s">
        <v>1166</v>
      </c>
    </row>
    <row r="8352" spans="1:11" ht="16.5" x14ac:dyDescent="0.15">
      <c r="A8352" s="145" t="s">
        <v>31340</v>
      </c>
      <c r="B8352" s="32" t="s">
        <v>10026</v>
      </c>
      <c r="C8352" s="32" t="s">
        <v>1203</v>
      </c>
      <c r="D8352" s="32" t="s">
        <v>997</v>
      </c>
      <c r="E8352" s="145" t="s">
        <v>17405</v>
      </c>
      <c r="F8352" s="145" t="s">
        <v>31341</v>
      </c>
      <c r="G8352" s="145" t="s">
        <v>17407</v>
      </c>
      <c r="H8352" s="145" t="s">
        <v>1169</v>
      </c>
      <c r="I8352" s="11" t="s">
        <v>997</v>
      </c>
      <c r="J8352" s="11" t="s">
        <v>43677</v>
      </c>
      <c r="K8352" s="11" t="s">
        <v>1166</v>
      </c>
    </row>
    <row r="8353" spans="1:11" ht="16.5" x14ac:dyDescent="0.15">
      <c r="A8353" s="145" t="s">
        <v>31342</v>
      </c>
      <c r="B8353" s="32" t="s">
        <v>10027</v>
      </c>
      <c r="C8353" s="32" t="s">
        <v>4056</v>
      </c>
      <c r="D8353" s="32" t="s">
        <v>997</v>
      </c>
      <c r="E8353" s="145" t="s">
        <v>17405</v>
      </c>
      <c r="F8353" s="145" t="s">
        <v>31343</v>
      </c>
      <c r="G8353" s="145" t="s">
        <v>17407</v>
      </c>
      <c r="H8353" s="145" t="s">
        <v>1169</v>
      </c>
      <c r="I8353" s="11" t="s">
        <v>997</v>
      </c>
      <c r="J8353" s="11" t="s">
        <v>43677</v>
      </c>
      <c r="K8353" s="11" t="s">
        <v>1166</v>
      </c>
    </row>
    <row r="8354" spans="1:11" ht="16.5" x14ac:dyDescent="0.15">
      <c r="A8354" s="145" t="s">
        <v>31344</v>
      </c>
      <c r="B8354" s="32" t="s">
        <v>6605</v>
      </c>
      <c r="C8354" s="32" t="s">
        <v>10028</v>
      </c>
      <c r="D8354" s="32" t="s">
        <v>997</v>
      </c>
      <c r="E8354" s="145" t="s">
        <v>17405</v>
      </c>
      <c r="F8354" s="145" t="s">
        <v>31345</v>
      </c>
      <c r="G8354" s="145" t="s">
        <v>17407</v>
      </c>
      <c r="H8354" s="145" t="s">
        <v>1169</v>
      </c>
      <c r="I8354" s="11" t="s">
        <v>997</v>
      </c>
      <c r="J8354" s="11" t="s">
        <v>43677</v>
      </c>
      <c r="K8354" s="11" t="s">
        <v>1166</v>
      </c>
    </row>
    <row r="8355" spans="1:11" ht="16.5" x14ac:dyDescent="0.15">
      <c r="A8355" s="145" t="s">
        <v>31346</v>
      </c>
      <c r="B8355" s="32" t="s">
        <v>4197</v>
      </c>
      <c r="C8355" s="32" t="s">
        <v>1186</v>
      </c>
      <c r="D8355" s="32" t="s">
        <v>997</v>
      </c>
      <c r="E8355" s="145" t="s">
        <v>17405</v>
      </c>
      <c r="F8355" s="145" t="s">
        <v>31347</v>
      </c>
      <c r="G8355" s="145" t="s">
        <v>17407</v>
      </c>
      <c r="H8355" s="145" t="s">
        <v>1169</v>
      </c>
      <c r="I8355" s="11" t="s">
        <v>997</v>
      </c>
      <c r="J8355" s="11" t="s">
        <v>43677</v>
      </c>
      <c r="K8355" s="11" t="s">
        <v>1166</v>
      </c>
    </row>
    <row r="8356" spans="1:11" ht="16.5" x14ac:dyDescent="0.15">
      <c r="A8356" s="145" t="s">
        <v>31348</v>
      </c>
      <c r="B8356" s="32" t="s">
        <v>10029</v>
      </c>
      <c r="C8356" s="32" t="s">
        <v>1172</v>
      </c>
      <c r="D8356" s="32" t="s">
        <v>997</v>
      </c>
      <c r="E8356" s="145" t="s">
        <v>17405</v>
      </c>
      <c r="F8356" s="145" t="s">
        <v>31349</v>
      </c>
      <c r="G8356" s="145" t="s">
        <v>17407</v>
      </c>
      <c r="H8356" s="145" t="s">
        <v>1169</v>
      </c>
      <c r="I8356" s="11" t="s">
        <v>997</v>
      </c>
      <c r="J8356" s="11" t="s">
        <v>43677</v>
      </c>
      <c r="K8356" s="11" t="s">
        <v>1166</v>
      </c>
    </row>
    <row r="8357" spans="1:11" ht="16.5" x14ac:dyDescent="0.15">
      <c r="A8357" s="145" t="s">
        <v>31350</v>
      </c>
      <c r="B8357" s="32" t="s">
        <v>9334</v>
      </c>
      <c r="C8357" s="32" t="s">
        <v>10006</v>
      </c>
      <c r="D8357" s="32" t="s">
        <v>997</v>
      </c>
      <c r="E8357" s="145" t="s">
        <v>17405</v>
      </c>
      <c r="F8357" s="145" t="s">
        <v>31351</v>
      </c>
      <c r="G8357" s="145" t="s">
        <v>17407</v>
      </c>
      <c r="H8357" s="145" t="s">
        <v>1169</v>
      </c>
      <c r="I8357" s="11" t="s">
        <v>997</v>
      </c>
      <c r="J8357" s="11" t="s">
        <v>43677</v>
      </c>
      <c r="K8357" s="11" t="s">
        <v>1166</v>
      </c>
    </row>
    <row r="8358" spans="1:11" ht="16.5" x14ac:dyDescent="0.15">
      <c r="A8358" s="145" t="s">
        <v>31352</v>
      </c>
      <c r="B8358" s="32" t="s">
        <v>10030</v>
      </c>
      <c r="C8358" s="32" t="s">
        <v>300</v>
      </c>
      <c r="D8358" s="32" t="s">
        <v>997</v>
      </c>
      <c r="E8358" s="145" t="s">
        <v>17405</v>
      </c>
      <c r="F8358" s="145" t="s">
        <v>31353</v>
      </c>
      <c r="G8358" s="145" t="s">
        <v>17407</v>
      </c>
      <c r="H8358" s="145" t="s">
        <v>1169</v>
      </c>
      <c r="I8358" s="11" t="s">
        <v>997</v>
      </c>
      <c r="J8358" s="11" t="s">
        <v>43677</v>
      </c>
      <c r="K8358" s="11" t="s">
        <v>1166</v>
      </c>
    </row>
    <row r="8359" spans="1:11" ht="16.5" x14ac:dyDescent="0.15">
      <c r="A8359" s="145" t="s">
        <v>31354</v>
      </c>
      <c r="B8359" s="32" t="s">
        <v>10031</v>
      </c>
      <c r="C8359" s="32" t="s">
        <v>10032</v>
      </c>
      <c r="D8359" s="32" t="s">
        <v>997</v>
      </c>
      <c r="E8359" s="145" t="s">
        <v>17405</v>
      </c>
      <c r="F8359" s="145" t="s">
        <v>31355</v>
      </c>
      <c r="G8359" s="145" t="s">
        <v>17407</v>
      </c>
      <c r="H8359" s="145" t="s">
        <v>1169</v>
      </c>
      <c r="I8359" s="11" t="s">
        <v>997</v>
      </c>
      <c r="J8359" s="11" t="s">
        <v>43677</v>
      </c>
      <c r="K8359" s="11" t="s">
        <v>1166</v>
      </c>
    </row>
    <row r="8360" spans="1:11" ht="16.5" x14ac:dyDescent="0.15">
      <c r="A8360" s="145" t="s">
        <v>31356</v>
      </c>
      <c r="B8360" s="32" t="s">
        <v>8800</v>
      </c>
      <c r="C8360" s="32" t="s">
        <v>10033</v>
      </c>
      <c r="D8360" s="32" t="s">
        <v>997</v>
      </c>
      <c r="E8360" s="145" t="s">
        <v>17405</v>
      </c>
      <c r="F8360" s="145" t="s">
        <v>31357</v>
      </c>
      <c r="G8360" s="145" t="s">
        <v>17407</v>
      </c>
      <c r="H8360" s="145" t="s">
        <v>1169</v>
      </c>
      <c r="I8360" s="11" t="s">
        <v>997</v>
      </c>
      <c r="J8360" s="11" t="s">
        <v>43677</v>
      </c>
      <c r="K8360" s="11" t="s">
        <v>1166</v>
      </c>
    </row>
    <row r="8361" spans="1:11" ht="16.5" x14ac:dyDescent="0.15">
      <c r="A8361" s="145" t="s">
        <v>31358</v>
      </c>
      <c r="B8361" s="32" t="s">
        <v>9332</v>
      </c>
      <c r="C8361" s="32" t="s">
        <v>10006</v>
      </c>
      <c r="D8361" s="32" t="s">
        <v>997</v>
      </c>
      <c r="E8361" s="145" t="s">
        <v>17405</v>
      </c>
      <c r="F8361" s="145" t="s">
        <v>31359</v>
      </c>
      <c r="G8361" s="145" t="s">
        <v>17407</v>
      </c>
      <c r="H8361" s="145" t="s">
        <v>1169</v>
      </c>
      <c r="I8361" s="11" t="s">
        <v>997</v>
      </c>
      <c r="J8361" s="11" t="s">
        <v>43677</v>
      </c>
      <c r="K8361" s="11" t="s">
        <v>1166</v>
      </c>
    </row>
    <row r="8362" spans="1:11" ht="16.5" x14ac:dyDescent="0.15">
      <c r="A8362" s="145" t="s">
        <v>31360</v>
      </c>
      <c r="B8362" s="32" t="s">
        <v>10034</v>
      </c>
      <c r="C8362" s="32" t="s">
        <v>6562</v>
      </c>
      <c r="D8362" s="32" t="s">
        <v>997</v>
      </c>
      <c r="E8362" s="145" t="s">
        <v>17405</v>
      </c>
      <c r="F8362" s="145" t="s">
        <v>31361</v>
      </c>
      <c r="G8362" s="145" t="s">
        <v>17407</v>
      </c>
      <c r="H8362" s="145" t="s">
        <v>1169</v>
      </c>
      <c r="I8362" s="11" t="s">
        <v>997</v>
      </c>
      <c r="J8362" s="11" t="s">
        <v>43677</v>
      </c>
      <c r="K8362" s="11" t="s">
        <v>1166</v>
      </c>
    </row>
    <row r="8363" spans="1:11" ht="16.5" x14ac:dyDescent="0.15">
      <c r="A8363" s="145" t="s">
        <v>31362</v>
      </c>
      <c r="B8363" s="32" t="s">
        <v>10035</v>
      </c>
      <c r="C8363" s="32" t="s">
        <v>8791</v>
      </c>
      <c r="D8363" s="32" t="s">
        <v>997</v>
      </c>
      <c r="E8363" s="145" t="s">
        <v>17405</v>
      </c>
      <c r="F8363" s="145" t="s">
        <v>31363</v>
      </c>
      <c r="G8363" s="145" t="s">
        <v>17407</v>
      </c>
      <c r="H8363" s="145" t="s">
        <v>1169</v>
      </c>
      <c r="I8363" s="11" t="s">
        <v>997</v>
      </c>
      <c r="J8363" s="11" t="s">
        <v>43677</v>
      </c>
      <c r="K8363" s="11" t="s">
        <v>1166</v>
      </c>
    </row>
    <row r="8364" spans="1:11" ht="16.5" x14ac:dyDescent="0.15">
      <c r="A8364" s="145" t="s">
        <v>31364</v>
      </c>
      <c r="B8364" s="32" t="s">
        <v>44168</v>
      </c>
      <c r="C8364" s="32" t="s">
        <v>1172</v>
      </c>
      <c r="D8364" s="32" t="s">
        <v>997</v>
      </c>
      <c r="E8364" s="145" t="s">
        <v>17405</v>
      </c>
      <c r="F8364" s="145" t="s">
        <v>31365</v>
      </c>
      <c r="G8364" s="145" t="s">
        <v>17407</v>
      </c>
      <c r="H8364" s="145" t="s">
        <v>1169</v>
      </c>
      <c r="I8364" s="11" t="s">
        <v>997</v>
      </c>
      <c r="J8364" s="11" t="s">
        <v>43677</v>
      </c>
      <c r="K8364" s="11" t="s">
        <v>1166</v>
      </c>
    </row>
    <row r="8365" spans="1:11" ht="16.5" x14ac:dyDescent="0.15">
      <c r="A8365" s="145" t="s">
        <v>31366</v>
      </c>
      <c r="B8365" s="32" t="s">
        <v>10037</v>
      </c>
      <c r="C8365" s="32" t="s">
        <v>300</v>
      </c>
      <c r="D8365" s="32" t="s">
        <v>997</v>
      </c>
      <c r="E8365" s="145" t="s">
        <v>17590</v>
      </c>
      <c r="F8365" s="145" t="s">
        <v>997</v>
      </c>
      <c r="G8365" s="145" t="s">
        <v>17407</v>
      </c>
      <c r="H8365" s="145" t="s">
        <v>1169</v>
      </c>
      <c r="I8365" s="11" t="s">
        <v>997</v>
      </c>
      <c r="J8365" s="11" t="s">
        <v>43677</v>
      </c>
      <c r="K8365" s="11" t="s">
        <v>1166</v>
      </c>
    </row>
    <row r="8366" spans="1:11" ht="16.5" x14ac:dyDescent="0.15">
      <c r="A8366" s="145" t="s">
        <v>31367</v>
      </c>
      <c r="B8366" s="32" t="s">
        <v>10038</v>
      </c>
      <c r="C8366" s="32" t="s">
        <v>10039</v>
      </c>
      <c r="D8366" s="32" t="s">
        <v>997</v>
      </c>
      <c r="E8366" s="145" t="s">
        <v>17581</v>
      </c>
      <c r="F8366" s="145" t="s">
        <v>31368</v>
      </c>
      <c r="G8366" s="145" t="s">
        <v>17454</v>
      </c>
      <c r="H8366" s="145" t="s">
        <v>1169</v>
      </c>
      <c r="I8366" s="11" t="s">
        <v>997</v>
      </c>
      <c r="J8366" s="11" t="s">
        <v>43677</v>
      </c>
      <c r="K8366" s="11" t="s">
        <v>1166</v>
      </c>
    </row>
    <row r="8367" spans="1:11" ht="16.5" x14ac:dyDescent="0.15">
      <c r="A8367" s="145" t="s">
        <v>31369</v>
      </c>
      <c r="B8367" s="32" t="s">
        <v>10040</v>
      </c>
      <c r="C8367" s="32" t="s">
        <v>10041</v>
      </c>
      <c r="D8367" s="32" t="s">
        <v>997</v>
      </c>
      <c r="E8367" s="145" t="s">
        <v>17405</v>
      </c>
      <c r="F8367" s="145" t="s">
        <v>31370</v>
      </c>
      <c r="G8367" s="145" t="s">
        <v>17407</v>
      </c>
      <c r="H8367" s="145" t="s">
        <v>1169</v>
      </c>
      <c r="I8367" s="11" t="s">
        <v>997</v>
      </c>
      <c r="J8367" s="11" t="s">
        <v>43677</v>
      </c>
      <c r="K8367" s="11" t="s">
        <v>1166</v>
      </c>
    </row>
    <row r="8368" spans="1:11" ht="16.5" x14ac:dyDescent="0.15">
      <c r="A8368" s="145" t="s">
        <v>31371</v>
      </c>
      <c r="B8368" s="32" t="s">
        <v>3179</v>
      </c>
      <c r="C8368" s="32" t="s">
        <v>1237</v>
      </c>
      <c r="D8368" s="32" t="s">
        <v>997</v>
      </c>
      <c r="E8368" s="145" t="s">
        <v>17405</v>
      </c>
      <c r="F8368" s="145" t="s">
        <v>31372</v>
      </c>
      <c r="G8368" s="145" t="s">
        <v>17407</v>
      </c>
      <c r="H8368" s="145" t="s">
        <v>1169</v>
      </c>
      <c r="I8368" s="11" t="s">
        <v>997</v>
      </c>
      <c r="J8368" s="11" t="s">
        <v>43677</v>
      </c>
      <c r="K8368" s="11" t="s">
        <v>1166</v>
      </c>
    </row>
    <row r="8369" spans="1:11" ht="16.5" x14ac:dyDescent="0.15">
      <c r="A8369" s="145" t="s">
        <v>31373</v>
      </c>
      <c r="B8369" s="32" t="s">
        <v>10042</v>
      </c>
      <c r="C8369" s="32" t="s">
        <v>1210</v>
      </c>
      <c r="D8369" s="32" t="s">
        <v>997</v>
      </c>
      <c r="E8369" s="145" t="s">
        <v>17405</v>
      </c>
      <c r="F8369" s="145" t="s">
        <v>31374</v>
      </c>
      <c r="G8369" s="145" t="s">
        <v>17407</v>
      </c>
      <c r="H8369" s="145" t="s">
        <v>1169</v>
      </c>
      <c r="I8369" s="11" t="s">
        <v>997</v>
      </c>
      <c r="J8369" s="11" t="s">
        <v>43677</v>
      </c>
      <c r="K8369" s="11" t="s">
        <v>1166</v>
      </c>
    </row>
    <row r="8370" spans="1:11" ht="16.5" x14ac:dyDescent="0.15">
      <c r="A8370" s="145" t="s">
        <v>31375</v>
      </c>
      <c r="B8370" s="32" t="s">
        <v>1872</v>
      </c>
      <c r="C8370" s="32" t="s">
        <v>4046</v>
      </c>
      <c r="D8370" s="32" t="s">
        <v>997</v>
      </c>
      <c r="E8370" s="145" t="s">
        <v>17405</v>
      </c>
      <c r="F8370" s="145" t="s">
        <v>31376</v>
      </c>
      <c r="G8370" s="145" t="s">
        <v>17407</v>
      </c>
      <c r="H8370" s="145" t="s">
        <v>1169</v>
      </c>
      <c r="I8370" s="11" t="s">
        <v>997</v>
      </c>
      <c r="J8370" s="11" t="s">
        <v>43677</v>
      </c>
      <c r="K8370" s="11" t="s">
        <v>1166</v>
      </c>
    </row>
    <row r="8371" spans="1:11" ht="16.5" x14ac:dyDescent="0.15">
      <c r="A8371" s="145" t="s">
        <v>31377</v>
      </c>
      <c r="B8371" s="32" t="s">
        <v>10043</v>
      </c>
      <c r="C8371" s="32" t="s">
        <v>10044</v>
      </c>
      <c r="D8371" s="32" t="s">
        <v>10045</v>
      </c>
      <c r="E8371" s="145" t="s">
        <v>17405</v>
      </c>
      <c r="F8371" s="145" t="s">
        <v>31378</v>
      </c>
      <c r="G8371" s="145" t="s">
        <v>17454</v>
      </c>
      <c r="H8371" s="145" t="s">
        <v>1169</v>
      </c>
      <c r="I8371" s="11" t="s">
        <v>997</v>
      </c>
      <c r="J8371" s="11" t="s">
        <v>43677</v>
      </c>
      <c r="K8371" s="11" t="s">
        <v>1166</v>
      </c>
    </row>
    <row r="8372" spans="1:11" ht="16.5" x14ac:dyDescent="0.15">
      <c r="A8372" s="145" t="s">
        <v>31379</v>
      </c>
      <c r="B8372" s="32" t="s">
        <v>10046</v>
      </c>
      <c r="C8372" s="32" t="s">
        <v>6812</v>
      </c>
      <c r="D8372" s="32" t="s">
        <v>997</v>
      </c>
      <c r="E8372" s="145" t="s">
        <v>17405</v>
      </c>
      <c r="F8372" s="145" t="s">
        <v>31380</v>
      </c>
      <c r="G8372" s="145" t="s">
        <v>17407</v>
      </c>
      <c r="H8372" s="145" t="s">
        <v>1169</v>
      </c>
      <c r="I8372" s="11" t="s">
        <v>997</v>
      </c>
      <c r="J8372" s="11" t="s">
        <v>43677</v>
      </c>
      <c r="K8372" s="11" t="s">
        <v>1166</v>
      </c>
    </row>
    <row r="8373" spans="1:11" ht="16.5" x14ac:dyDescent="0.15">
      <c r="A8373" s="145" t="s">
        <v>31381</v>
      </c>
      <c r="B8373" s="32" t="s">
        <v>10047</v>
      </c>
      <c r="C8373" s="32" t="s">
        <v>6473</v>
      </c>
      <c r="D8373" s="32" t="s">
        <v>997</v>
      </c>
      <c r="E8373" s="145" t="s">
        <v>17405</v>
      </c>
      <c r="F8373" s="145" t="s">
        <v>31382</v>
      </c>
      <c r="G8373" s="145" t="s">
        <v>17407</v>
      </c>
      <c r="H8373" s="145" t="s">
        <v>1169</v>
      </c>
      <c r="I8373" s="11" t="s">
        <v>997</v>
      </c>
      <c r="J8373" s="11" t="s">
        <v>43677</v>
      </c>
      <c r="K8373" s="11" t="s">
        <v>1166</v>
      </c>
    </row>
    <row r="8374" spans="1:11" ht="16.5" x14ac:dyDescent="0.15">
      <c r="A8374" s="145" t="s">
        <v>31383</v>
      </c>
      <c r="B8374" s="32" t="s">
        <v>10048</v>
      </c>
      <c r="C8374" s="32" t="s">
        <v>1172</v>
      </c>
      <c r="D8374" s="32" t="s">
        <v>997</v>
      </c>
      <c r="E8374" s="145" t="s">
        <v>17405</v>
      </c>
      <c r="F8374" s="145" t="s">
        <v>31384</v>
      </c>
      <c r="G8374" s="145" t="s">
        <v>17407</v>
      </c>
      <c r="H8374" s="145" t="s">
        <v>1169</v>
      </c>
      <c r="I8374" s="11" t="s">
        <v>997</v>
      </c>
      <c r="J8374" s="11" t="s">
        <v>43677</v>
      </c>
      <c r="K8374" s="11" t="s">
        <v>1166</v>
      </c>
    </row>
    <row r="8375" spans="1:11" ht="16.5" x14ac:dyDescent="0.15">
      <c r="A8375" s="145" t="s">
        <v>31385</v>
      </c>
      <c r="B8375" s="32" t="s">
        <v>1219</v>
      </c>
      <c r="C8375" s="32" t="s">
        <v>9269</v>
      </c>
      <c r="D8375" s="32" t="s">
        <v>997</v>
      </c>
      <c r="E8375" s="145" t="s">
        <v>17405</v>
      </c>
      <c r="F8375" s="145" t="s">
        <v>31386</v>
      </c>
      <c r="G8375" s="145" t="s">
        <v>17407</v>
      </c>
      <c r="H8375" s="145" t="s">
        <v>1169</v>
      </c>
      <c r="I8375" s="11" t="s">
        <v>997</v>
      </c>
      <c r="J8375" s="11" t="s">
        <v>43677</v>
      </c>
      <c r="K8375" s="11" t="s">
        <v>1166</v>
      </c>
    </row>
    <row r="8376" spans="1:11" ht="16.5" x14ac:dyDescent="0.15">
      <c r="A8376" s="145" t="s">
        <v>31387</v>
      </c>
      <c r="B8376" s="32" t="s">
        <v>10049</v>
      </c>
      <c r="C8376" s="32" t="s">
        <v>10015</v>
      </c>
      <c r="D8376" s="32" t="s">
        <v>997</v>
      </c>
      <c r="E8376" s="145" t="s">
        <v>17405</v>
      </c>
      <c r="F8376" s="145" t="s">
        <v>31388</v>
      </c>
      <c r="G8376" s="145" t="s">
        <v>17407</v>
      </c>
      <c r="H8376" s="145" t="s">
        <v>1169</v>
      </c>
      <c r="I8376" s="11" t="s">
        <v>997</v>
      </c>
      <c r="J8376" s="11" t="s">
        <v>43677</v>
      </c>
      <c r="K8376" s="11" t="s">
        <v>1166</v>
      </c>
    </row>
    <row r="8377" spans="1:11" ht="16.5" x14ac:dyDescent="0.15">
      <c r="A8377" s="145" t="s">
        <v>31389</v>
      </c>
      <c r="B8377" s="32" t="s">
        <v>10050</v>
      </c>
      <c r="C8377" s="32" t="s">
        <v>300</v>
      </c>
      <c r="D8377" s="32" t="s">
        <v>997</v>
      </c>
      <c r="E8377" s="145" t="s">
        <v>17405</v>
      </c>
      <c r="F8377" s="145" t="s">
        <v>997</v>
      </c>
      <c r="G8377" s="145" t="s">
        <v>17407</v>
      </c>
      <c r="H8377" s="145" t="s">
        <v>1169</v>
      </c>
      <c r="I8377" s="11" t="s">
        <v>997</v>
      </c>
      <c r="J8377" s="11" t="s">
        <v>43677</v>
      </c>
      <c r="K8377" s="11" t="s">
        <v>1166</v>
      </c>
    </row>
    <row r="8378" spans="1:11" ht="16.5" x14ac:dyDescent="0.15">
      <c r="A8378" s="145" t="s">
        <v>31390</v>
      </c>
      <c r="B8378" s="32" t="s">
        <v>10051</v>
      </c>
      <c r="C8378" s="32" t="s">
        <v>1210</v>
      </c>
      <c r="D8378" s="32" t="s">
        <v>997</v>
      </c>
      <c r="E8378" s="145" t="s">
        <v>17405</v>
      </c>
      <c r="F8378" s="145" t="s">
        <v>20762</v>
      </c>
      <c r="G8378" s="145" t="s">
        <v>17407</v>
      </c>
      <c r="H8378" s="145" t="s">
        <v>1169</v>
      </c>
      <c r="I8378" s="11" t="s">
        <v>997</v>
      </c>
      <c r="J8378" s="11" t="s">
        <v>43677</v>
      </c>
      <c r="K8378" s="11" t="s">
        <v>1166</v>
      </c>
    </row>
    <row r="8379" spans="1:11" ht="16.5" x14ac:dyDescent="0.15">
      <c r="A8379" s="145" t="s">
        <v>31391</v>
      </c>
      <c r="B8379" s="32" t="s">
        <v>9771</v>
      </c>
      <c r="C8379" s="32" t="s">
        <v>1192</v>
      </c>
      <c r="D8379" s="32" t="s">
        <v>997</v>
      </c>
      <c r="E8379" s="145" t="s">
        <v>17405</v>
      </c>
      <c r="F8379" s="145" t="s">
        <v>31322</v>
      </c>
      <c r="G8379" s="145" t="s">
        <v>17407</v>
      </c>
      <c r="H8379" s="145" t="s">
        <v>1169</v>
      </c>
      <c r="I8379" s="11" t="s">
        <v>997</v>
      </c>
      <c r="J8379" s="11" t="s">
        <v>43677</v>
      </c>
      <c r="K8379" s="11" t="s">
        <v>1166</v>
      </c>
    </row>
    <row r="8380" spans="1:11" ht="16.5" x14ac:dyDescent="0.15">
      <c r="A8380" s="145" t="s">
        <v>31392</v>
      </c>
      <c r="B8380" s="32" t="s">
        <v>10052</v>
      </c>
      <c r="C8380" s="32" t="s">
        <v>6797</v>
      </c>
      <c r="D8380" s="32" t="s">
        <v>997</v>
      </c>
      <c r="E8380" s="145" t="s">
        <v>17405</v>
      </c>
      <c r="F8380" s="145" t="s">
        <v>31393</v>
      </c>
      <c r="G8380" s="145" t="s">
        <v>17407</v>
      </c>
      <c r="H8380" s="145" t="s">
        <v>1169</v>
      </c>
      <c r="I8380" s="11" t="s">
        <v>997</v>
      </c>
      <c r="J8380" s="11" t="s">
        <v>43677</v>
      </c>
      <c r="K8380" s="11" t="s">
        <v>1166</v>
      </c>
    </row>
    <row r="8381" spans="1:11" ht="16.5" x14ac:dyDescent="0.15">
      <c r="A8381" s="145" t="s">
        <v>31394</v>
      </c>
      <c r="B8381" s="32" t="s">
        <v>6810</v>
      </c>
      <c r="C8381" s="32" t="s">
        <v>6808</v>
      </c>
      <c r="D8381" s="32" t="s">
        <v>997</v>
      </c>
      <c r="E8381" s="145" t="s">
        <v>17405</v>
      </c>
      <c r="F8381" s="145" t="s">
        <v>31395</v>
      </c>
      <c r="G8381" s="145" t="s">
        <v>17407</v>
      </c>
      <c r="H8381" s="145" t="s">
        <v>1169</v>
      </c>
      <c r="I8381" s="11" t="s">
        <v>997</v>
      </c>
      <c r="J8381" s="11" t="s">
        <v>43677</v>
      </c>
      <c r="K8381" s="11" t="s">
        <v>1166</v>
      </c>
    </row>
    <row r="8382" spans="1:11" ht="16.5" x14ac:dyDescent="0.15">
      <c r="A8382" s="145" t="s">
        <v>31396</v>
      </c>
      <c r="B8382" s="32" t="s">
        <v>10053</v>
      </c>
      <c r="C8382" s="32" t="s">
        <v>4095</v>
      </c>
      <c r="D8382" s="32" t="s">
        <v>997</v>
      </c>
      <c r="E8382" s="145" t="s">
        <v>17405</v>
      </c>
      <c r="F8382" s="145" t="s">
        <v>31397</v>
      </c>
      <c r="G8382" s="145" t="s">
        <v>17407</v>
      </c>
      <c r="H8382" s="145" t="s">
        <v>1169</v>
      </c>
      <c r="I8382" s="11" t="s">
        <v>997</v>
      </c>
      <c r="J8382" s="11" t="s">
        <v>43677</v>
      </c>
      <c r="K8382" s="11" t="s">
        <v>1166</v>
      </c>
    </row>
    <row r="8383" spans="1:11" ht="16.5" x14ac:dyDescent="0.15">
      <c r="A8383" s="145" t="s">
        <v>31398</v>
      </c>
      <c r="B8383" s="32" t="s">
        <v>10054</v>
      </c>
      <c r="C8383" s="32" t="s">
        <v>6548</v>
      </c>
      <c r="D8383" s="32" t="s">
        <v>997</v>
      </c>
      <c r="E8383" s="145" t="s">
        <v>17405</v>
      </c>
      <c r="F8383" s="145" t="s">
        <v>10055</v>
      </c>
      <c r="G8383" s="145" t="s">
        <v>17407</v>
      </c>
      <c r="H8383" s="145" t="s">
        <v>1169</v>
      </c>
      <c r="I8383" s="11" t="s">
        <v>997</v>
      </c>
      <c r="J8383" s="11" t="s">
        <v>43677</v>
      </c>
      <c r="K8383" s="11" t="s">
        <v>1166</v>
      </c>
    </row>
    <row r="8384" spans="1:11" ht="16.5" x14ac:dyDescent="0.15">
      <c r="A8384" s="145" t="s">
        <v>31399</v>
      </c>
      <c r="B8384" s="32" t="s">
        <v>10056</v>
      </c>
      <c r="C8384" s="32" t="s">
        <v>4044</v>
      </c>
      <c r="D8384" s="32" t="s">
        <v>997</v>
      </c>
      <c r="E8384" s="145" t="s">
        <v>17405</v>
      </c>
      <c r="F8384" s="145" t="s">
        <v>31400</v>
      </c>
      <c r="G8384" s="145" t="s">
        <v>17407</v>
      </c>
      <c r="H8384" s="145" t="s">
        <v>1169</v>
      </c>
      <c r="I8384" s="11" t="s">
        <v>997</v>
      </c>
      <c r="J8384" s="11" t="s">
        <v>43677</v>
      </c>
      <c r="K8384" s="11" t="s">
        <v>1166</v>
      </c>
    </row>
    <row r="8385" spans="1:11" ht="16.5" x14ac:dyDescent="0.15">
      <c r="A8385" s="145" t="s">
        <v>31401</v>
      </c>
      <c r="B8385" s="32" t="s">
        <v>10057</v>
      </c>
      <c r="C8385" s="32" t="s">
        <v>9826</v>
      </c>
      <c r="D8385" s="32" t="s">
        <v>997</v>
      </c>
      <c r="E8385" s="145" t="s">
        <v>19482</v>
      </c>
      <c r="F8385" s="145" t="s">
        <v>31402</v>
      </c>
      <c r="G8385" s="145" t="s">
        <v>17407</v>
      </c>
      <c r="H8385" s="145" t="s">
        <v>1169</v>
      </c>
      <c r="I8385" s="11" t="s">
        <v>997</v>
      </c>
      <c r="J8385" s="11" t="s">
        <v>43677</v>
      </c>
      <c r="K8385" s="11" t="s">
        <v>1166</v>
      </c>
    </row>
    <row r="8386" spans="1:11" ht="16.5" x14ac:dyDescent="0.15">
      <c r="A8386" s="145" t="s">
        <v>31403</v>
      </c>
      <c r="B8386" s="32" t="s">
        <v>10058</v>
      </c>
      <c r="C8386" s="32" t="s">
        <v>10059</v>
      </c>
      <c r="D8386" s="32" t="s">
        <v>997</v>
      </c>
      <c r="E8386" s="145" t="s">
        <v>17405</v>
      </c>
      <c r="F8386" s="145" t="s">
        <v>31404</v>
      </c>
      <c r="G8386" s="145" t="s">
        <v>17407</v>
      </c>
      <c r="H8386" s="145" t="s">
        <v>1169</v>
      </c>
      <c r="I8386" s="11" t="s">
        <v>997</v>
      </c>
      <c r="J8386" s="11" t="s">
        <v>43677</v>
      </c>
      <c r="K8386" s="11" t="s">
        <v>1166</v>
      </c>
    </row>
    <row r="8387" spans="1:11" ht="16.5" x14ac:dyDescent="0.15">
      <c r="A8387" s="145" t="s">
        <v>31405</v>
      </c>
      <c r="B8387" s="32" t="s">
        <v>10060</v>
      </c>
      <c r="C8387" s="32" t="s">
        <v>8786</v>
      </c>
      <c r="D8387" s="32" t="s">
        <v>997</v>
      </c>
      <c r="E8387" s="145" t="s">
        <v>17405</v>
      </c>
      <c r="F8387" s="145" t="s">
        <v>31406</v>
      </c>
      <c r="G8387" s="145" t="s">
        <v>17407</v>
      </c>
      <c r="H8387" s="145" t="s">
        <v>1169</v>
      </c>
      <c r="I8387" s="11" t="s">
        <v>997</v>
      </c>
      <c r="J8387" s="11" t="s">
        <v>43677</v>
      </c>
      <c r="K8387" s="11" t="s">
        <v>1166</v>
      </c>
    </row>
    <row r="8388" spans="1:11" ht="16.5" x14ac:dyDescent="0.15">
      <c r="A8388" s="145" t="s">
        <v>31407</v>
      </c>
      <c r="B8388" s="32" t="s">
        <v>10061</v>
      </c>
      <c r="C8388" s="32" t="s">
        <v>6473</v>
      </c>
      <c r="D8388" s="32" t="s">
        <v>997</v>
      </c>
      <c r="E8388" s="145" t="s">
        <v>17405</v>
      </c>
      <c r="F8388" s="145" t="s">
        <v>31408</v>
      </c>
      <c r="G8388" s="145" t="s">
        <v>17407</v>
      </c>
      <c r="H8388" s="145" t="s">
        <v>1169</v>
      </c>
      <c r="I8388" s="11" t="s">
        <v>997</v>
      </c>
      <c r="J8388" s="11" t="s">
        <v>43677</v>
      </c>
      <c r="K8388" s="11" t="s">
        <v>1166</v>
      </c>
    </row>
    <row r="8389" spans="1:11" ht="16.5" x14ac:dyDescent="0.15">
      <c r="A8389" s="145" t="s">
        <v>31409</v>
      </c>
      <c r="B8389" s="32" t="s">
        <v>10062</v>
      </c>
      <c r="C8389" s="32" t="s">
        <v>10063</v>
      </c>
      <c r="D8389" s="32" t="s">
        <v>997</v>
      </c>
      <c r="E8389" s="145" t="s">
        <v>17405</v>
      </c>
      <c r="F8389" s="145" t="s">
        <v>31410</v>
      </c>
      <c r="G8389" s="145" t="s">
        <v>17407</v>
      </c>
      <c r="H8389" s="145" t="s">
        <v>1169</v>
      </c>
      <c r="I8389" s="11" t="s">
        <v>997</v>
      </c>
      <c r="J8389" s="11" t="s">
        <v>43677</v>
      </c>
      <c r="K8389" s="11" t="s">
        <v>1166</v>
      </c>
    </row>
    <row r="8390" spans="1:11" ht="16.5" x14ac:dyDescent="0.15">
      <c r="A8390" s="145" t="s">
        <v>31411</v>
      </c>
      <c r="B8390" s="32" t="s">
        <v>10064</v>
      </c>
      <c r="C8390" s="32" t="s">
        <v>6557</v>
      </c>
      <c r="D8390" s="32" t="s">
        <v>997</v>
      </c>
      <c r="E8390" s="145" t="s">
        <v>17405</v>
      </c>
      <c r="F8390" s="145" t="s">
        <v>31412</v>
      </c>
      <c r="G8390" s="145" t="s">
        <v>17407</v>
      </c>
      <c r="H8390" s="145" t="s">
        <v>1169</v>
      </c>
      <c r="I8390" s="11" t="s">
        <v>997</v>
      </c>
      <c r="J8390" s="11" t="s">
        <v>43677</v>
      </c>
      <c r="K8390" s="11" t="s">
        <v>1166</v>
      </c>
    </row>
    <row r="8391" spans="1:11" ht="16.5" x14ac:dyDescent="0.15">
      <c r="A8391" s="145" t="s">
        <v>31413</v>
      </c>
      <c r="B8391" s="32" t="s">
        <v>10065</v>
      </c>
      <c r="C8391" s="32" t="s">
        <v>6473</v>
      </c>
      <c r="D8391" s="32" t="s">
        <v>997</v>
      </c>
      <c r="E8391" s="145" t="s">
        <v>17405</v>
      </c>
      <c r="F8391" s="145" t="s">
        <v>31414</v>
      </c>
      <c r="G8391" s="145" t="s">
        <v>17407</v>
      </c>
      <c r="H8391" s="145" t="s">
        <v>1169</v>
      </c>
      <c r="I8391" s="11" t="s">
        <v>997</v>
      </c>
      <c r="J8391" s="11" t="s">
        <v>43677</v>
      </c>
      <c r="K8391" s="11" t="s">
        <v>1166</v>
      </c>
    </row>
    <row r="8392" spans="1:11" ht="16.5" x14ac:dyDescent="0.15">
      <c r="A8392" s="145" t="s">
        <v>31415</v>
      </c>
      <c r="B8392" s="32" t="s">
        <v>10066</v>
      </c>
      <c r="C8392" s="32" t="s">
        <v>4095</v>
      </c>
      <c r="D8392" s="32" t="s">
        <v>997</v>
      </c>
      <c r="E8392" s="145" t="s">
        <v>17405</v>
      </c>
      <c r="F8392" s="145" t="s">
        <v>31416</v>
      </c>
      <c r="G8392" s="145" t="s">
        <v>17407</v>
      </c>
      <c r="H8392" s="145" t="s">
        <v>1169</v>
      </c>
      <c r="I8392" s="11" t="s">
        <v>997</v>
      </c>
      <c r="J8392" s="11" t="s">
        <v>43677</v>
      </c>
      <c r="K8392" s="11" t="s">
        <v>1166</v>
      </c>
    </row>
    <row r="8393" spans="1:11" ht="16.5" x14ac:dyDescent="0.15">
      <c r="A8393" s="145" t="s">
        <v>31417</v>
      </c>
      <c r="B8393" s="32" t="s">
        <v>10067</v>
      </c>
      <c r="C8393" s="32" t="s">
        <v>6548</v>
      </c>
      <c r="D8393" s="32" t="s">
        <v>997</v>
      </c>
      <c r="E8393" s="145" t="s">
        <v>17405</v>
      </c>
      <c r="F8393" s="145" t="s">
        <v>31418</v>
      </c>
      <c r="G8393" s="145" t="s">
        <v>17407</v>
      </c>
      <c r="H8393" s="145" t="s">
        <v>1169</v>
      </c>
      <c r="I8393" s="11" t="s">
        <v>997</v>
      </c>
      <c r="J8393" s="11" t="s">
        <v>43677</v>
      </c>
      <c r="K8393" s="11" t="s">
        <v>1166</v>
      </c>
    </row>
    <row r="8394" spans="1:11" ht="16.5" x14ac:dyDescent="0.15">
      <c r="A8394" s="145" t="s">
        <v>31419</v>
      </c>
      <c r="B8394" s="32" t="s">
        <v>10068</v>
      </c>
      <c r="C8394" s="32" t="s">
        <v>6473</v>
      </c>
      <c r="D8394" s="32" t="s">
        <v>997</v>
      </c>
      <c r="E8394" s="145" t="s">
        <v>17405</v>
      </c>
      <c r="F8394" s="145" t="s">
        <v>31420</v>
      </c>
      <c r="G8394" s="145" t="s">
        <v>17407</v>
      </c>
      <c r="H8394" s="145" t="s">
        <v>1169</v>
      </c>
      <c r="I8394" s="11" t="s">
        <v>997</v>
      </c>
      <c r="J8394" s="11" t="s">
        <v>43677</v>
      </c>
      <c r="K8394" s="11" t="s">
        <v>1166</v>
      </c>
    </row>
    <row r="8395" spans="1:11" ht="16.5" x14ac:dyDescent="0.15">
      <c r="A8395" s="145" t="s">
        <v>31421</v>
      </c>
      <c r="B8395" s="32" t="s">
        <v>10069</v>
      </c>
      <c r="C8395" s="32" t="s">
        <v>10070</v>
      </c>
      <c r="D8395" s="32" t="s">
        <v>997</v>
      </c>
      <c r="E8395" s="145" t="s">
        <v>17405</v>
      </c>
      <c r="F8395" s="145" t="s">
        <v>31422</v>
      </c>
      <c r="G8395" s="145" t="s">
        <v>17407</v>
      </c>
      <c r="H8395" s="145" t="s">
        <v>1169</v>
      </c>
      <c r="I8395" s="11" t="s">
        <v>997</v>
      </c>
      <c r="J8395" s="11" t="s">
        <v>43677</v>
      </c>
      <c r="K8395" s="11" t="s">
        <v>1166</v>
      </c>
    </row>
    <row r="8396" spans="1:11" ht="16.5" x14ac:dyDescent="0.15">
      <c r="A8396" s="145" t="s">
        <v>31423</v>
      </c>
      <c r="B8396" s="32" t="s">
        <v>10071</v>
      </c>
      <c r="C8396" s="32" t="s">
        <v>10070</v>
      </c>
      <c r="D8396" s="32" t="s">
        <v>997</v>
      </c>
      <c r="E8396" s="145" t="s">
        <v>17405</v>
      </c>
      <c r="F8396" s="145" t="s">
        <v>31424</v>
      </c>
      <c r="G8396" s="145" t="s">
        <v>17407</v>
      </c>
      <c r="H8396" s="145" t="s">
        <v>1169</v>
      </c>
      <c r="I8396" s="11" t="s">
        <v>997</v>
      </c>
      <c r="J8396" s="11" t="s">
        <v>43677</v>
      </c>
      <c r="K8396" s="11" t="s">
        <v>1166</v>
      </c>
    </row>
    <row r="8397" spans="1:11" ht="16.5" x14ac:dyDescent="0.15">
      <c r="A8397" s="145" t="s">
        <v>31425</v>
      </c>
      <c r="B8397" s="32" t="s">
        <v>10072</v>
      </c>
      <c r="C8397" s="32" t="s">
        <v>6473</v>
      </c>
      <c r="D8397" s="32" t="s">
        <v>997</v>
      </c>
      <c r="E8397" s="145" t="s">
        <v>17405</v>
      </c>
      <c r="F8397" s="145" t="s">
        <v>31426</v>
      </c>
      <c r="G8397" s="145" t="s">
        <v>17407</v>
      </c>
      <c r="H8397" s="145" t="s">
        <v>1169</v>
      </c>
      <c r="I8397" s="11" t="s">
        <v>997</v>
      </c>
      <c r="J8397" s="11" t="s">
        <v>43677</v>
      </c>
      <c r="K8397" s="11" t="s">
        <v>1166</v>
      </c>
    </row>
    <row r="8398" spans="1:11" ht="16.5" x14ac:dyDescent="0.15">
      <c r="A8398" s="145" t="s">
        <v>31427</v>
      </c>
      <c r="B8398" s="32" t="s">
        <v>10073</v>
      </c>
      <c r="C8398" s="32" t="s">
        <v>1172</v>
      </c>
      <c r="D8398" s="32" t="s">
        <v>997</v>
      </c>
      <c r="E8398" s="145" t="s">
        <v>17405</v>
      </c>
      <c r="F8398" s="145" t="s">
        <v>31428</v>
      </c>
      <c r="G8398" s="145" t="s">
        <v>17407</v>
      </c>
      <c r="H8398" s="145" t="s">
        <v>1169</v>
      </c>
      <c r="I8398" s="11" t="s">
        <v>997</v>
      </c>
      <c r="J8398" s="11" t="s">
        <v>43677</v>
      </c>
      <c r="K8398" s="11" t="s">
        <v>1166</v>
      </c>
    </row>
    <row r="8399" spans="1:11" ht="16.5" x14ac:dyDescent="0.15">
      <c r="A8399" s="145" t="s">
        <v>31429</v>
      </c>
      <c r="B8399" s="32" t="s">
        <v>3186</v>
      </c>
      <c r="C8399" s="32" t="s">
        <v>3187</v>
      </c>
      <c r="D8399" s="32" t="s">
        <v>997</v>
      </c>
      <c r="E8399" s="145" t="s">
        <v>17405</v>
      </c>
      <c r="F8399" s="145" t="s">
        <v>19936</v>
      </c>
      <c r="G8399" s="145" t="s">
        <v>17407</v>
      </c>
      <c r="H8399" s="145" t="s">
        <v>1169</v>
      </c>
      <c r="I8399" s="11" t="s">
        <v>997</v>
      </c>
      <c r="J8399" s="11" t="s">
        <v>43677</v>
      </c>
      <c r="K8399" s="11" t="s">
        <v>1166</v>
      </c>
    </row>
    <row r="8400" spans="1:11" ht="16.5" x14ac:dyDescent="0.15">
      <c r="A8400" s="145" t="s">
        <v>31430</v>
      </c>
      <c r="B8400" s="32" t="s">
        <v>10074</v>
      </c>
      <c r="C8400" s="32" t="s">
        <v>6548</v>
      </c>
      <c r="D8400" s="32" t="s">
        <v>997</v>
      </c>
      <c r="E8400" s="145" t="s">
        <v>17405</v>
      </c>
      <c r="F8400" s="145" t="s">
        <v>31431</v>
      </c>
      <c r="G8400" s="145" t="s">
        <v>17407</v>
      </c>
      <c r="H8400" s="145" t="s">
        <v>1169</v>
      </c>
      <c r="I8400" s="11" t="s">
        <v>997</v>
      </c>
      <c r="J8400" s="11" t="s">
        <v>43677</v>
      </c>
      <c r="K8400" s="11" t="s">
        <v>1166</v>
      </c>
    </row>
    <row r="8401" spans="1:11" ht="16.5" x14ac:dyDescent="0.15">
      <c r="A8401" s="145" t="s">
        <v>31432</v>
      </c>
      <c r="B8401" s="32" t="s">
        <v>10075</v>
      </c>
      <c r="C8401" s="32" t="s">
        <v>6548</v>
      </c>
      <c r="D8401" s="32" t="s">
        <v>997</v>
      </c>
      <c r="E8401" s="145" t="s">
        <v>17405</v>
      </c>
      <c r="F8401" s="145" t="s">
        <v>31433</v>
      </c>
      <c r="G8401" s="145" t="s">
        <v>17407</v>
      </c>
      <c r="H8401" s="145" t="s">
        <v>1169</v>
      </c>
      <c r="I8401" s="11" t="s">
        <v>997</v>
      </c>
      <c r="J8401" s="11" t="s">
        <v>43677</v>
      </c>
      <c r="K8401" s="11" t="s">
        <v>1166</v>
      </c>
    </row>
    <row r="8402" spans="1:11" ht="16.5" x14ac:dyDescent="0.15">
      <c r="A8402" s="145" t="s">
        <v>31434</v>
      </c>
      <c r="B8402" s="32" t="s">
        <v>10076</v>
      </c>
      <c r="C8402" s="32" t="s">
        <v>300</v>
      </c>
      <c r="D8402" s="32" t="s">
        <v>997</v>
      </c>
      <c r="E8402" s="145" t="s">
        <v>17405</v>
      </c>
      <c r="F8402" s="145" t="s">
        <v>31435</v>
      </c>
      <c r="G8402" s="145" t="s">
        <v>17407</v>
      </c>
      <c r="H8402" s="145" t="s">
        <v>1169</v>
      </c>
      <c r="I8402" s="11" t="s">
        <v>997</v>
      </c>
      <c r="J8402" s="11" t="s">
        <v>43677</v>
      </c>
      <c r="K8402" s="11" t="s">
        <v>1166</v>
      </c>
    </row>
    <row r="8403" spans="1:11" ht="16.5" x14ac:dyDescent="0.15">
      <c r="A8403" s="145" t="s">
        <v>31436</v>
      </c>
      <c r="B8403" s="32" t="s">
        <v>10077</v>
      </c>
      <c r="C8403" s="32" t="s">
        <v>4095</v>
      </c>
      <c r="D8403" s="32" t="s">
        <v>997</v>
      </c>
      <c r="E8403" s="145" t="s">
        <v>17405</v>
      </c>
      <c r="F8403" s="145" t="s">
        <v>31437</v>
      </c>
      <c r="G8403" s="145" t="s">
        <v>17407</v>
      </c>
      <c r="H8403" s="145" t="s">
        <v>1169</v>
      </c>
      <c r="I8403" s="11" t="s">
        <v>997</v>
      </c>
      <c r="J8403" s="11" t="s">
        <v>43677</v>
      </c>
      <c r="K8403" s="11" t="s">
        <v>1166</v>
      </c>
    </row>
    <row r="8404" spans="1:11" ht="16.5" x14ac:dyDescent="0.15">
      <c r="A8404" s="145" t="s">
        <v>31438</v>
      </c>
      <c r="B8404" s="32" t="s">
        <v>1180</v>
      </c>
      <c r="C8404" s="32" t="s">
        <v>9342</v>
      </c>
      <c r="D8404" s="32" t="s">
        <v>997</v>
      </c>
      <c r="E8404" s="145" t="s">
        <v>17405</v>
      </c>
      <c r="F8404" s="145" t="s">
        <v>31439</v>
      </c>
      <c r="G8404" s="145" t="s">
        <v>17407</v>
      </c>
      <c r="H8404" s="145" t="s">
        <v>1169</v>
      </c>
      <c r="I8404" s="11" t="s">
        <v>997</v>
      </c>
      <c r="J8404" s="11" t="s">
        <v>43677</v>
      </c>
      <c r="K8404" s="11" t="s">
        <v>1166</v>
      </c>
    </row>
    <row r="8405" spans="1:11" ht="16.5" x14ac:dyDescent="0.15">
      <c r="A8405" s="145" t="s">
        <v>31440</v>
      </c>
      <c r="B8405" s="32" t="s">
        <v>10078</v>
      </c>
      <c r="C8405" s="32" t="s">
        <v>6548</v>
      </c>
      <c r="D8405" s="32" t="s">
        <v>997</v>
      </c>
      <c r="E8405" s="145" t="s">
        <v>17405</v>
      </c>
      <c r="F8405" s="145" t="s">
        <v>31441</v>
      </c>
      <c r="G8405" s="145" t="s">
        <v>17407</v>
      </c>
      <c r="H8405" s="145" t="s">
        <v>1169</v>
      </c>
      <c r="I8405" s="11" t="s">
        <v>997</v>
      </c>
      <c r="J8405" s="11" t="s">
        <v>43677</v>
      </c>
      <c r="K8405" s="11" t="s">
        <v>1166</v>
      </c>
    </row>
    <row r="8406" spans="1:11" ht="16.5" x14ac:dyDescent="0.15">
      <c r="A8406" s="145" t="s">
        <v>31442</v>
      </c>
      <c r="B8406" s="32" t="s">
        <v>3172</v>
      </c>
      <c r="C8406" s="32" t="s">
        <v>10079</v>
      </c>
      <c r="D8406" s="32" t="s">
        <v>997</v>
      </c>
      <c r="E8406" s="145" t="s">
        <v>17405</v>
      </c>
      <c r="F8406" s="145" t="s">
        <v>19929</v>
      </c>
      <c r="G8406" s="145" t="s">
        <v>17407</v>
      </c>
      <c r="H8406" s="145" t="s">
        <v>1169</v>
      </c>
      <c r="I8406" s="11" t="s">
        <v>997</v>
      </c>
      <c r="J8406" s="11" t="s">
        <v>43677</v>
      </c>
      <c r="K8406" s="11" t="s">
        <v>1166</v>
      </c>
    </row>
    <row r="8407" spans="1:11" ht="16.5" x14ac:dyDescent="0.15">
      <c r="A8407" s="145" t="s">
        <v>31443</v>
      </c>
      <c r="B8407" s="32" t="s">
        <v>10080</v>
      </c>
      <c r="C8407" s="32" t="s">
        <v>10081</v>
      </c>
      <c r="D8407" s="32" t="s">
        <v>997</v>
      </c>
      <c r="E8407" s="145" t="s">
        <v>17405</v>
      </c>
      <c r="F8407" s="145" t="s">
        <v>31444</v>
      </c>
      <c r="G8407" s="145" t="s">
        <v>17407</v>
      </c>
      <c r="H8407" s="145" t="s">
        <v>1169</v>
      </c>
      <c r="I8407" s="11" t="s">
        <v>997</v>
      </c>
      <c r="J8407" s="11" t="s">
        <v>43677</v>
      </c>
      <c r="K8407" s="11" t="s">
        <v>1166</v>
      </c>
    </row>
    <row r="8408" spans="1:11" ht="16.5" x14ac:dyDescent="0.15">
      <c r="A8408" s="145" t="s">
        <v>31445</v>
      </c>
      <c r="B8408" s="32" t="s">
        <v>3182</v>
      </c>
      <c r="C8408" s="32" t="s">
        <v>10082</v>
      </c>
      <c r="D8408" s="32" t="s">
        <v>997</v>
      </c>
      <c r="E8408" s="145" t="s">
        <v>17405</v>
      </c>
      <c r="F8408" s="145" t="s">
        <v>19931</v>
      </c>
      <c r="G8408" s="145" t="s">
        <v>17407</v>
      </c>
      <c r="H8408" s="145" t="s">
        <v>1169</v>
      </c>
      <c r="I8408" s="11" t="s">
        <v>997</v>
      </c>
      <c r="J8408" s="11" t="s">
        <v>43677</v>
      </c>
      <c r="K8408" s="11" t="s">
        <v>1166</v>
      </c>
    </row>
    <row r="8409" spans="1:11" ht="16.5" x14ac:dyDescent="0.15">
      <c r="A8409" s="145" t="s">
        <v>31446</v>
      </c>
      <c r="B8409" s="32" t="s">
        <v>10083</v>
      </c>
      <c r="C8409" s="32" t="s">
        <v>10084</v>
      </c>
      <c r="D8409" s="32" t="s">
        <v>997</v>
      </c>
      <c r="E8409" s="145" t="s">
        <v>17405</v>
      </c>
      <c r="F8409" s="145" t="s">
        <v>31447</v>
      </c>
      <c r="G8409" s="145" t="s">
        <v>17407</v>
      </c>
      <c r="H8409" s="145" t="s">
        <v>1169</v>
      </c>
      <c r="I8409" s="11" t="s">
        <v>997</v>
      </c>
      <c r="J8409" s="11" t="s">
        <v>43677</v>
      </c>
      <c r="K8409" s="11" t="s">
        <v>1166</v>
      </c>
    </row>
    <row r="8410" spans="1:11" ht="16.5" x14ac:dyDescent="0.15">
      <c r="A8410" s="145" t="s">
        <v>31448</v>
      </c>
      <c r="B8410" s="32" t="s">
        <v>10085</v>
      </c>
      <c r="C8410" s="32" t="s">
        <v>10086</v>
      </c>
      <c r="D8410" s="32" t="s">
        <v>997</v>
      </c>
      <c r="E8410" s="145" t="s">
        <v>17405</v>
      </c>
      <c r="F8410" s="145" t="s">
        <v>31449</v>
      </c>
      <c r="G8410" s="145" t="s">
        <v>17407</v>
      </c>
      <c r="H8410" s="145" t="s">
        <v>1169</v>
      </c>
      <c r="I8410" s="11" t="s">
        <v>997</v>
      </c>
      <c r="J8410" s="11" t="s">
        <v>43677</v>
      </c>
      <c r="K8410" s="11" t="s">
        <v>1166</v>
      </c>
    </row>
    <row r="8411" spans="1:11" ht="16.5" x14ac:dyDescent="0.15">
      <c r="A8411" s="145" t="s">
        <v>31450</v>
      </c>
      <c r="B8411" s="32" t="s">
        <v>10087</v>
      </c>
      <c r="C8411" s="32" t="s">
        <v>10088</v>
      </c>
      <c r="D8411" s="32" t="s">
        <v>997</v>
      </c>
      <c r="E8411" s="145" t="s">
        <v>17405</v>
      </c>
      <c r="F8411" s="145" t="s">
        <v>31451</v>
      </c>
      <c r="G8411" s="145" t="s">
        <v>17407</v>
      </c>
      <c r="H8411" s="145" t="s">
        <v>1169</v>
      </c>
      <c r="I8411" s="11" t="s">
        <v>997</v>
      </c>
      <c r="J8411" s="11" t="s">
        <v>43677</v>
      </c>
      <c r="K8411" s="11" t="s">
        <v>1166</v>
      </c>
    </row>
    <row r="8412" spans="1:11" ht="16.5" x14ac:dyDescent="0.15">
      <c r="A8412" s="145" t="s">
        <v>31452</v>
      </c>
      <c r="B8412" s="32" t="s">
        <v>10089</v>
      </c>
      <c r="C8412" s="32" t="s">
        <v>10070</v>
      </c>
      <c r="D8412" s="32" t="s">
        <v>997</v>
      </c>
      <c r="E8412" s="145" t="s">
        <v>17405</v>
      </c>
      <c r="F8412" s="145" t="s">
        <v>31453</v>
      </c>
      <c r="G8412" s="145" t="s">
        <v>17407</v>
      </c>
      <c r="H8412" s="145" t="s">
        <v>1169</v>
      </c>
      <c r="I8412" s="11" t="s">
        <v>997</v>
      </c>
      <c r="J8412" s="11" t="s">
        <v>43677</v>
      </c>
      <c r="K8412" s="11" t="s">
        <v>1166</v>
      </c>
    </row>
    <row r="8413" spans="1:11" ht="16.5" x14ac:dyDescent="0.15">
      <c r="A8413" s="145" t="s">
        <v>31454</v>
      </c>
      <c r="B8413" s="32" t="s">
        <v>10090</v>
      </c>
      <c r="C8413" s="32" t="s">
        <v>6473</v>
      </c>
      <c r="D8413" s="32" t="s">
        <v>997</v>
      </c>
      <c r="E8413" s="145" t="s">
        <v>17405</v>
      </c>
      <c r="F8413" s="145" t="s">
        <v>31455</v>
      </c>
      <c r="G8413" s="145" t="s">
        <v>17407</v>
      </c>
      <c r="H8413" s="145" t="s">
        <v>1169</v>
      </c>
      <c r="I8413" s="11" t="s">
        <v>997</v>
      </c>
      <c r="J8413" s="11" t="s">
        <v>43677</v>
      </c>
      <c r="K8413" s="11" t="s">
        <v>1166</v>
      </c>
    </row>
    <row r="8414" spans="1:11" ht="16.5" x14ac:dyDescent="0.15">
      <c r="A8414" s="145" t="s">
        <v>31456</v>
      </c>
      <c r="B8414" s="32" t="s">
        <v>10091</v>
      </c>
      <c r="C8414" s="32" t="s">
        <v>10070</v>
      </c>
      <c r="D8414" s="32" t="s">
        <v>997</v>
      </c>
      <c r="E8414" s="145" t="s">
        <v>17405</v>
      </c>
      <c r="F8414" s="145" t="s">
        <v>31457</v>
      </c>
      <c r="G8414" s="145" t="s">
        <v>17407</v>
      </c>
      <c r="H8414" s="145" t="s">
        <v>1169</v>
      </c>
      <c r="I8414" s="11" t="s">
        <v>997</v>
      </c>
      <c r="J8414" s="11" t="s">
        <v>43677</v>
      </c>
      <c r="K8414" s="11" t="s">
        <v>1166</v>
      </c>
    </row>
    <row r="8415" spans="1:11" ht="16.5" x14ac:dyDescent="0.15">
      <c r="A8415" s="145" t="s">
        <v>31458</v>
      </c>
      <c r="B8415" s="32" t="s">
        <v>10092</v>
      </c>
      <c r="C8415" s="32" t="s">
        <v>6473</v>
      </c>
      <c r="D8415" s="32" t="s">
        <v>997</v>
      </c>
      <c r="E8415" s="145" t="s">
        <v>17405</v>
      </c>
      <c r="F8415" s="145" t="s">
        <v>31459</v>
      </c>
      <c r="G8415" s="145" t="s">
        <v>17407</v>
      </c>
      <c r="H8415" s="145" t="s">
        <v>1169</v>
      </c>
      <c r="I8415" s="11" t="s">
        <v>997</v>
      </c>
      <c r="J8415" s="11" t="s">
        <v>43677</v>
      </c>
      <c r="K8415" s="11" t="s">
        <v>1166</v>
      </c>
    </row>
    <row r="8416" spans="1:11" ht="16.5" x14ac:dyDescent="0.15">
      <c r="A8416" s="145" t="s">
        <v>31460</v>
      </c>
      <c r="B8416" s="32" t="s">
        <v>10093</v>
      </c>
      <c r="C8416" s="32" t="s">
        <v>6548</v>
      </c>
      <c r="D8416" s="32" t="s">
        <v>997</v>
      </c>
      <c r="E8416" s="145" t="s">
        <v>17405</v>
      </c>
      <c r="F8416" s="145" t="s">
        <v>31461</v>
      </c>
      <c r="G8416" s="145" t="s">
        <v>17407</v>
      </c>
      <c r="H8416" s="145" t="s">
        <v>1169</v>
      </c>
      <c r="I8416" s="11" t="s">
        <v>997</v>
      </c>
      <c r="J8416" s="11" t="s">
        <v>43677</v>
      </c>
      <c r="K8416" s="11" t="s">
        <v>1166</v>
      </c>
    </row>
    <row r="8417" spans="1:11" ht="16.5" x14ac:dyDescent="0.15">
      <c r="A8417" s="145" t="s">
        <v>31462</v>
      </c>
      <c r="B8417" s="32" t="s">
        <v>10094</v>
      </c>
      <c r="C8417" s="32" t="s">
        <v>1172</v>
      </c>
      <c r="D8417" s="32" t="s">
        <v>997</v>
      </c>
      <c r="E8417" s="145" t="s">
        <v>17405</v>
      </c>
      <c r="F8417" s="145" t="s">
        <v>31463</v>
      </c>
      <c r="G8417" s="145" t="s">
        <v>17407</v>
      </c>
      <c r="H8417" s="145" t="s">
        <v>1169</v>
      </c>
      <c r="I8417" s="11" t="s">
        <v>997</v>
      </c>
      <c r="J8417" s="11" t="s">
        <v>43677</v>
      </c>
      <c r="K8417" s="11" t="s">
        <v>1166</v>
      </c>
    </row>
    <row r="8418" spans="1:11" ht="16.5" x14ac:dyDescent="0.15">
      <c r="A8418" s="145" t="s">
        <v>31464</v>
      </c>
      <c r="B8418" s="32" t="s">
        <v>10095</v>
      </c>
      <c r="C8418" s="32" t="s">
        <v>6473</v>
      </c>
      <c r="D8418" s="32" t="s">
        <v>997</v>
      </c>
      <c r="E8418" s="145" t="s">
        <v>17405</v>
      </c>
      <c r="F8418" s="145" t="s">
        <v>31465</v>
      </c>
      <c r="G8418" s="145" t="s">
        <v>17407</v>
      </c>
      <c r="H8418" s="145" t="s">
        <v>1169</v>
      </c>
      <c r="I8418" s="11" t="s">
        <v>997</v>
      </c>
      <c r="J8418" s="11" t="s">
        <v>43677</v>
      </c>
      <c r="K8418" s="11" t="s">
        <v>1166</v>
      </c>
    </row>
    <row r="8419" spans="1:11" ht="16.5" x14ac:dyDescent="0.15">
      <c r="A8419" s="145" t="s">
        <v>31466</v>
      </c>
      <c r="B8419" s="32" t="s">
        <v>10096</v>
      </c>
      <c r="C8419" s="32" t="s">
        <v>6473</v>
      </c>
      <c r="D8419" s="32" t="s">
        <v>997</v>
      </c>
      <c r="E8419" s="145" t="s">
        <v>17405</v>
      </c>
      <c r="F8419" s="145" t="s">
        <v>31467</v>
      </c>
      <c r="G8419" s="145" t="s">
        <v>17407</v>
      </c>
      <c r="H8419" s="145" t="s">
        <v>1169</v>
      </c>
      <c r="I8419" s="11" t="s">
        <v>997</v>
      </c>
      <c r="J8419" s="11" t="s">
        <v>43677</v>
      </c>
      <c r="K8419" s="11" t="s">
        <v>1166</v>
      </c>
    </row>
    <row r="8420" spans="1:11" ht="16.5" x14ac:dyDescent="0.15">
      <c r="A8420" s="145" t="s">
        <v>31468</v>
      </c>
      <c r="B8420" s="32" t="s">
        <v>3608</v>
      </c>
      <c r="C8420" s="32" t="s">
        <v>6186</v>
      </c>
      <c r="D8420" s="32" t="s">
        <v>997</v>
      </c>
      <c r="E8420" s="145" t="s">
        <v>17405</v>
      </c>
      <c r="F8420" s="145" t="s">
        <v>30224</v>
      </c>
      <c r="G8420" s="145" t="s">
        <v>17407</v>
      </c>
      <c r="H8420" s="145" t="s">
        <v>1169</v>
      </c>
      <c r="I8420" s="11" t="s">
        <v>997</v>
      </c>
      <c r="J8420" s="11" t="s">
        <v>43677</v>
      </c>
      <c r="K8420" s="11" t="s">
        <v>1166</v>
      </c>
    </row>
    <row r="8421" spans="1:11" ht="16.5" x14ac:dyDescent="0.15">
      <c r="A8421" s="145" t="s">
        <v>31469</v>
      </c>
      <c r="B8421" s="32" t="s">
        <v>10097</v>
      </c>
      <c r="C8421" s="32" t="s">
        <v>6497</v>
      </c>
      <c r="D8421" s="32" t="s">
        <v>997</v>
      </c>
      <c r="E8421" s="145" t="s">
        <v>17405</v>
      </c>
      <c r="F8421" s="145" t="s">
        <v>31470</v>
      </c>
      <c r="G8421" s="145" t="s">
        <v>17407</v>
      </c>
      <c r="H8421" s="145" t="s">
        <v>1169</v>
      </c>
      <c r="I8421" s="11" t="s">
        <v>997</v>
      </c>
      <c r="J8421" s="11" t="s">
        <v>43677</v>
      </c>
      <c r="K8421" s="11" t="s">
        <v>1166</v>
      </c>
    </row>
    <row r="8422" spans="1:11" ht="16.5" x14ac:dyDescent="0.15">
      <c r="A8422" s="145" t="s">
        <v>31471</v>
      </c>
      <c r="B8422" s="32" t="s">
        <v>10098</v>
      </c>
      <c r="C8422" s="32" t="s">
        <v>6473</v>
      </c>
      <c r="D8422" s="32" t="s">
        <v>997</v>
      </c>
      <c r="E8422" s="145" t="s">
        <v>17405</v>
      </c>
      <c r="F8422" s="145" t="s">
        <v>31472</v>
      </c>
      <c r="G8422" s="145" t="s">
        <v>17407</v>
      </c>
      <c r="H8422" s="145" t="s">
        <v>1169</v>
      </c>
      <c r="I8422" s="11" t="s">
        <v>997</v>
      </c>
      <c r="J8422" s="11" t="s">
        <v>43677</v>
      </c>
      <c r="K8422" s="11" t="s">
        <v>1166</v>
      </c>
    </row>
    <row r="8423" spans="1:11" ht="16.5" x14ac:dyDescent="0.15">
      <c r="A8423" s="145" t="s">
        <v>31473</v>
      </c>
      <c r="B8423" s="32" t="s">
        <v>10099</v>
      </c>
      <c r="C8423" s="32" t="s">
        <v>1203</v>
      </c>
      <c r="D8423" s="32" t="s">
        <v>997</v>
      </c>
      <c r="E8423" s="145" t="s">
        <v>17405</v>
      </c>
      <c r="F8423" s="145" t="s">
        <v>31474</v>
      </c>
      <c r="G8423" s="145" t="s">
        <v>17407</v>
      </c>
      <c r="H8423" s="145" t="s">
        <v>1169</v>
      </c>
      <c r="I8423" s="11" t="s">
        <v>997</v>
      </c>
      <c r="J8423" s="11" t="s">
        <v>43677</v>
      </c>
      <c r="K8423" s="11" t="s">
        <v>1166</v>
      </c>
    </row>
    <row r="8424" spans="1:11" ht="16.5" x14ac:dyDescent="0.15">
      <c r="A8424" s="145" t="s">
        <v>31475</v>
      </c>
      <c r="B8424" s="32" t="s">
        <v>10100</v>
      </c>
      <c r="C8424" s="32" t="s">
        <v>6497</v>
      </c>
      <c r="D8424" s="32" t="s">
        <v>997</v>
      </c>
      <c r="E8424" s="145" t="s">
        <v>17405</v>
      </c>
      <c r="F8424" s="145" t="s">
        <v>31476</v>
      </c>
      <c r="G8424" s="145" t="s">
        <v>17407</v>
      </c>
      <c r="H8424" s="145" t="s">
        <v>1169</v>
      </c>
      <c r="I8424" s="11" t="s">
        <v>997</v>
      </c>
      <c r="J8424" s="11" t="s">
        <v>43677</v>
      </c>
      <c r="K8424" s="11" t="s">
        <v>1166</v>
      </c>
    </row>
    <row r="8425" spans="1:11" ht="16.5" x14ac:dyDescent="0.15">
      <c r="A8425" s="145" t="s">
        <v>31477</v>
      </c>
      <c r="B8425" s="32" t="s">
        <v>3216</v>
      </c>
      <c r="C8425" s="32" t="s">
        <v>3187</v>
      </c>
      <c r="D8425" s="32" t="s">
        <v>997</v>
      </c>
      <c r="E8425" s="145" t="s">
        <v>17405</v>
      </c>
      <c r="F8425" s="145" t="s">
        <v>20008</v>
      </c>
      <c r="G8425" s="145" t="s">
        <v>17407</v>
      </c>
      <c r="H8425" s="145" t="s">
        <v>1169</v>
      </c>
      <c r="I8425" s="11" t="s">
        <v>997</v>
      </c>
      <c r="J8425" s="11" t="s">
        <v>43677</v>
      </c>
      <c r="K8425" s="11" t="s">
        <v>1166</v>
      </c>
    </row>
    <row r="8426" spans="1:11" ht="16.5" x14ac:dyDescent="0.15">
      <c r="A8426" s="145" t="s">
        <v>31478</v>
      </c>
      <c r="B8426" s="32" t="s">
        <v>10101</v>
      </c>
      <c r="C8426" s="32" t="s">
        <v>10070</v>
      </c>
      <c r="D8426" s="32" t="s">
        <v>997</v>
      </c>
      <c r="E8426" s="145" t="s">
        <v>17405</v>
      </c>
      <c r="F8426" s="145" t="s">
        <v>31479</v>
      </c>
      <c r="G8426" s="145" t="s">
        <v>17407</v>
      </c>
      <c r="H8426" s="145" t="s">
        <v>1169</v>
      </c>
      <c r="I8426" s="11" t="s">
        <v>997</v>
      </c>
      <c r="J8426" s="11" t="s">
        <v>43677</v>
      </c>
      <c r="K8426" s="11" t="s">
        <v>1166</v>
      </c>
    </row>
    <row r="8427" spans="1:11" ht="16.5" x14ac:dyDescent="0.15">
      <c r="A8427" s="145" t="s">
        <v>31480</v>
      </c>
      <c r="B8427" s="32" t="s">
        <v>10102</v>
      </c>
      <c r="C8427" s="32" t="s">
        <v>1532</v>
      </c>
      <c r="D8427" s="32" t="s">
        <v>997</v>
      </c>
      <c r="E8427" s="145" t="s">
        <v>17405</v>
      </c>
      <c r="F8427" s="145" t="s">
        <v>31481</v>
      </c>
      <c r="G8427" s="145" t="s">
        <v>17407</v>
      </c>
      <c r="H8427" s="145" t="s">
        <v>1169</v>
      </c>
      <c r="I8427" s="11" t="s">
        <v>997</v>
      </c>
      <c r="J8427" s="11" t="s">
        <v>43677</v>
      </c>
      <c r="K8427" s="11" t="s">
        <v>1166</v>
      </c>
    </row>
    <row r="8428" spans="1:11" ht="16.5" x14ac:dyDescent="0.15">
      <c r="A8428" s="145" t="s">
        <v>31482</v>
      </c>
      <c r="B8428" s="32" t="s">
        <v>10103</v>
      </c>
      <c r="C8428" s="32" t="s">
        <v>6548</v>
      </c>
      <c r="D8428" s="32" t="s">
        <v>997</v>
      </c>
      <c r="E8428" s="145" t="s">
        <v>17405</v>
      </c>
      <c r="F8428" s="145" t="s">
        <v>31483</v>
      </c>
      <c r="G8428" s="145" t="s">
        <v>17407</v>
      </c>
      <c r="H8428" s="145" t="s">
        <v>1169</v>
      </c>
      <c r="I8428" s="11" t="s">
        <v>997</v>
      </c>
      <c r="J8428" s="11" t="s">
        <v>43677</v>
      </c>
      <c r="K8428" s="11" t="s">
        <v>1166</v>
      </c>
    </row>
    <row r="8429" spans="1:11" ht="16.5" x14ac:dyDescent="0.15">
      <c r="A8429" s="145" t="s">
        <v>31484</v>
      </c>
      <c r="B8429" s="32" t="s">
        <v>10104</v>
      </c>
      <c r="C8429" s="32" t="s">
        <v>300</v>
      </c>
      <c r="D8429" s="32" t="s">
        <v>997</v>
      </c>
      <c r="E8429" s="145" t="s">
        <v>17405</v>
      </c>
      <c r="F8429" s="145" t="s">
        <v>31485</v>
      </c>
      <c r="G8429" s="145" t="s">
        <v>17407</v>
      </c>
      <c r="H8429" s="145" t="s">
        <v>1169</v>
      </c>
      <c r="I8429" s="11" t="s">
        <v>997</v>
      </c>
      <c r="J8429" s="11" t="s">
        <v>43677</v>
      </c>
      <c r="K8429" s="11" t="s">
        <v>1166</v>
      </c>
    </row>
    <row r="8430" spans="1:11" ht="16.5" x14ac:dyDescent="0.15">
      <c r="A8430" s="145" t="s">
        <v>31486</v>
      </c>
      <c r="B8430" s="32" t="s">
        <v>10105</v>
      </c>
      <c r="C8430" s="32" t="s">
        <v>10106</v>
      </c>
      <c r="D8430" s="32" t="s">
        <v>997</v>
      </c>
      <c r="E8430" s="145" t="s">
        <v>17405</v>
      </c>
      <c r="F8430" s="145" t="s">
        <v>19938</v>
      </c>
      <c r="G8430" s="145" t="s">
        <v>17407</v>
      </c>
      <c r="H8430" s="145" t="s">
        <v>1169</v>
      </c>
      <c r="I8430" s="11" t="s">
        <v>997</v>
      </c>
      <c r="J8430" s="11" t="s">
        <v>43677</v>
      </c>
      <c r="K8430" s="11" t="s">
        <v>1166</v>
      </c>
    </row>
    <row r="8431" spans="1:11" ht="16.5" x14ac:dyDescent="0.15">
      <c r="A8431" s="145" t="s">
        <v>31487</v>
      </c>
      <c r="B8431" s="32" t="s">
        <v>7570</v>
      </c>
      <c r="C8431" s="32" t="s">
        <v>4792</v>
      </c>
      <c r="D8431" s="32" t="s">
        <v>997</v>
      </c>
      <c r="E8431" s="145" t="s">
        <v>304</v>
      </c>
      <c r="F8431" s="145" t="s">
        <v>997</v>
      </c>
      <c r="G8431" s="145" t="s">
        <v>17548</v>
      </c>
      <c r="H8431" s="145" t="s">
        <v>1285</v>
      </c>
      <c r="I8431" s="11" t="s">
        <v>997</v>
      </c>
      <c r="J8431" s="11" t="s">
        <v>43671</v>
      </c>
      <c r="K8431" s="11" t="s">
        <v>43664</v>
      </c>
    </row>
    <row r="8432" spans="1:11" ht="16.5" x14ac:dyDescent="0.15">
      <c r="A8432" s="145" t="s">
        <v>31488</v>
      </c>
      <c r="B8432" s="32" t="s">
        <v>10107</v>
      </c>
      <c r="C8432" s="32" t="s">
        <v>1557</v>
      </c>
      <c r="D8432" s="32" t="s">
        <v>997</v>
      </c>
      <c r="E8432" s="145" t="s">
        <v>17405</v>
      </c>
      <c r="F8432" s="145" t="s">
        <v>31489</v>
      </c>
      <c r="G8432" s="145" t="s">
        <v>17407</v>
      </c>
      <c r="H8432" s="145" t="s">
        <v>1169</v>
      </c>
      <c r="I8432" s="11" t="s">
        <v>997</v>
      </c>
      <c r="J8432" s="11" t="s">
        <v>43677</v>
      </c>
      <c r="K8432" s="11" t="s">
        <v>1166</v>
      </c>
    </row>
    <row r="8433" spans="1:11" ht="16.5" x14ac:dyDescent="0.15">
      <c r="A8433" s="145" t="s">
        <v>31490</v>
      </c>
      <c r="B8433" s="32" t="s">
        <v>10108</v>
      </c>
      <c r="C8433" s="32" t="s">
        <v>6473</v>
      </c>
      <c r="D8433" s="32" t="s">
        <v>997</v>
      </c>
      <c r="E8433" s="145" t="s">
        <v>17405</v>
      </c>
      <c r="F8433" s="145" t="s">
        <v>31491</v>
      </c>
      <c r="G8433" s="145" t="s">
        <v>17407</v>
      </c>
      <c r="H8433" s="145" t="s">
        <v>1169</v>
      </c>
      <c r="I8433" s="11" t="s">
        <v>997</v>
      </c>
      <c r="J8433" s="11" t="s">
        <v>43677</v>
      </c>
      <c r="K8433" s="11" t="s">
        <v>1166</v>
      </c>
    </row>
    <row r="8434" spans="1:11" ht="16.5" x14ac:dyDescent="0.15">
      <c r="A8434" s="145" t="s">
        <v>31492</v>
      </c>
      <c r="B8434" s="32" t="s">
        <v>10109</v>
      </c>
      <c r="C8434" s="32" t="s">
        <v>6765</v>
      </c>
      <c r="D8434" s="32" t="s">
        <v>997</v>
      </c>
      <c r="E8434" s="145" t="s">
        <v>17405</v>
      </c>
      <c r="F8434" s="145" t="s">
        <v>31493</v>
      </c>
      <c r="G8434" s="145" t="s">
        <v>17407</v>
      </c>
      <c r="H8434" s="145" t="s">
        <v>1169</v>
      </c>
      <c r="I8434" s="11" t="s">
        <v>997</v>
      </c>
      <c r="J8434" s="11" t="s">
        <v>43677</v>
      </c>
      <c r="K8434" s="11" t="s">
        <v>1166</v>
      </c>
    </row>
    <row r="8435" spans="1:11" ht="16.5" x14ac:dyDescent="0.15">
      <c r="A8435" s="145" t="s">
        <v>31494</v>
      </c>
      <c r="B8435" s="32" t="s">
        <v>10110</v>
      </c>
      <c r="C8435" s="32" t="s">
        <v>6548</v>
      </c>
      <c r="D8435" s="32" t="s">
        <v>997</v>
      </c>
      <c r="E8435" s="145" t="s">
        <v>17405</v>
      </c>
      <c r="F8435" s="145" t="s">
        <v>31495</v>
      </c>
      <c r="G8435" s="145" t="s">
        <v>17407</v>
      </c>
      <c r="H8435" s="145" t="s">
        <v>1169</v>
      </c>
      <c r="I8435" s="11" t="s">
        <v>997</v>
      </c>
      <c r="J8435" s="11" t="s">
        <v>43677</v>
      </c>
      <c r="K8435" s="11" t="s">
        <v>1166</v>
      </c>
    </row>
    <row r="8436" spans="1:11" ht="16.5" x14ac:dyDescent="0.15">
      <c r="A8436" s="145" t="s">
        <v>31496</v>
      </c>
      <c r="B8436" s="32" t="s">
        <v>10111</v>
      </c>
      <c r="C8436" s="32" t="s">
        <v>10112</v>
      </c>
      <c r="D8436" s="32" t="s">
        <v>997</v>
      </c>
      <c r="E8436" s="145" t="s">
        <v>17405</v>
      </c>
      <c r="F8436" s="145" t="s">
        <v>31497</v>
      </c>
      <c r="G8436" s="145" t="s">
        <v>17407</v>
      </c>
      <c r="H8436" s="145" t="s">
        <v>1169</v>
      </c>
      <c r="I8436" s="11" t="s">
        <v>997</v>
      </c>
      <c r="J8436" s="11" t="s">
        <v>43677</v>
      </c>
      <c r="K8436" s="11" t="s">
        <v>1166</v>
      </c>
    </row>
    <row r="8437" spans="1:11" ht="16.5" x14ac:dyDescent="0.15">
      <c r="A8437" s="145" t="s">
        <v>31498</v>
      </c>
      <c r="B8437" s="32" t="s">
        <v>10113</v>
      </c>
      <c r="C8437" s="32" t="s">
        <v>6548</v>
      </c>
      <c r="D8437" s="32" t="s">
        <v>997</v>
      </c>
      <c r="E8437" s="145" t="s">
        <v>17405</v>
      </c>
      <c r="F8437" s="145" t="s">
        <v>31499</v>
      </c>
      <c r="G8437" s="145" t="s">
        <v>17407</v>
      </c>
      <c r="H8437" s="145" t="s">
        <v>1169</v>
      </c>
      <c r="I8437" s="11" t="s">
        <v>997</v>
      </c>
      <c r="J8437" s="11" t="s">
        <v>43677</v>
      </c>
      <c r="K8437" s="11" t="s">
        <v>1166</v>
      </c>
    </row>
    <row r="8438" spans="1:11" ht="16.5" x14ac:dyDescent="0.15">
      <c r="A8438" s="145" t="s">
        <v>31500</v>
      </c>
      <c r="B8438" s="32" t="s">
        <v>10114</v>
      </c>
      <c r="C8438" s="32" t="s">
        <v>1532</v>
      </c>
      <c r="D8438" s="32" t="s">
        <v>997</v>
      </c>
      <c r="E8438" s="145" t="s">
        <v>17405</v>
      </c>
      <c r="F8438" s="145" t="s">
        <v>31501</v>
      </c>
      <c r="G8438" s="145" t="s">
        <v>17407</v>
      </c>
      <c r="H8438" s="145" t="s">
        <v>1169</v>
      </c>
      <c r="I8438" s="11" t="s">
        <v>997</v>
      </c>
      <c r="J8438" s="11" t="s">
        <v>43677</v>
      </c>
      <c r="K8438" s="11" t="s">
        <v>1166</v>
      </c>
    </row>
    <row r="8439" spans="1:11" ht="16.5" x14ac:dyDescent="0.15">
      <c r="A8439" s="145" t="s">
        <v>31502</v>
      </c>
      <c r="B8439" s="32" t="s">
        <v>10115</v>
      </c>
      <c r="C8439" s="32" t="s">
        <v>6473</v>
      </c>
      <c r="D8439" s="32" t="s">
        <v>997</v>
      </c>
      <c r="E8439" s="145" t="s">
        <v>17405</v>
      </c>
      <c r="F8439" s="145" t="s">
        <v>31503</v>
      </c>
      <c r="G8439" s="145" t="s">
        <v>17407</v>
      </c>
      <c r="H8439" s="145" t="s">
        <v>1169</v>
      </c>
      <c r="I8439" s="11" t="s">
        <v>997</v>
      </c>
      <c r="J8439" s="11" t="s">
        <v>43677</v>
      </c>
      <c r="K8439" s="11" t="s">
        <v>1166</v>
      </c>
    </row>
    <row r="8440" spans="1:11" ht="16.5" x14ac:dyDescent="0.15">
      <c r="A8440" s="145" t="s">
        <v>31504</v>
      </c>
      <c r="B8440" s="32" t="s">
        <v>10116</v>
      </c>
      <c r="C8440" s="32" t="s">
        <v>6548</v>
      </c>
      <c r="D8440" s="32" t="s">
        <v>997</v>
      </c>
      <c r="E8440" s="145" t="s">
        <v>17405</v>
      </c>
      <c r="F8440" s="145" t="s">
        <v>31505</v>
      </c>
      <c r="G8440" s="145" t="s">
        <v>17407</v>
      </c>
      <c r="H8440" s="145" t="s">
        <v>1169</v>
      </c>
      <c r="I8440" s="11" t="s">
        <v>997</v>
      </c>
      <c r="J8440" s="11" t="s">
        <v>43677</v>
      </c>
      <c r="K8440" s="11" t="s">
        <v>1166</v>
      </c>
    </row>
    <row r="8441" spans="1:11" ht="16.5" x14ac:dyDescent="0.15">
      <c r="A8441" s="145" t="s">
        <v>31506</v>
      </c>
      <c r="B8441" s="32" t="s">
        <v>10117</v>
      </c>
      <c r="C8441" s="32" t="s">
        <v>6548</v>
      </c>
      <c r="D8441" s="32" t="s">
        <v>997</v>
      </c>
      <c r="E8441" s="145" t="s">
        <v>17405</v>
      </c>
      <c r="F8441" s="145" t="s">
        <v>31507</v>
      </c>
      <c r="G8441" s="145" t="s">
        <v>17407</v>
      </c>
      <c r="H8441" s="145" t="s">
        <v>1169</v>
      </c>
      <c r="I8441" s="11" t="s">
        <v>997</v>
      </c>
      <c r="J8441" s="11" t="s">
        <v>43677</v>
      </c>
      <c r="K8441" s="11" t="s">
        <v>1166</v>
      </c>
    </row>
    <row r="8442" spans="1:11" ht="16.5" x14ac:dyDescent="0.15">
      <c r="A8442" s="145" t="s">
        <v>31508</v>
      </c>
      <c r="B8442" s="32" t="s">
        <v>10118</v>
      </c>
      <c r="C8442" s="32" t="s">
        <v>6765</v>
      </c>
      <c r="D8442" s="32" t="s">
        <v>997</v>
      </c>
      <c r="E8442" s="145" t="s">
        <v>17405</v>
      </c>
      <c r="F8442" s="145" t="s">
        <v>31509</v>
      </c>
      <c r="G8442" s="145" t="s">
        <v>17407</v>
      </c>
      <c r="H8442" s="145" t="s">
        <v>1169</v>
      </c>
      <c r="I8442" s="11" t="s">
        <v>997</v>
      </c>
      <c r="J8442" s="11" t="s">
        <v>43677</v>
      </c>
      <c r="K8442" s="11" t="s">
        <v>1166</v>
      </c>
    </row>
    <row r="8443" spans="1:11" ht="16.5" x14ac:dyDescent="0.15">
      <c r="A8443" s="145" t="s">
        <v>31510</v>
      </c>
      <c r="B8443" s="32" t="s">
        <v>10119</v>
      </c>
      <c r="C8443" s="32" t="s">
        <v>10120</v>
      </c>
      <c r="D8443" s="32" t="s">
        <v>44641</v>
      </c>
      <c r="E8443" s="145" t="s">
        <v>17405</v>
      </c>
      <c r="F8443" s="145" t="s">
        <v>31511</v>
      </c>
      <c r="G8443" s="145" t="s">
        <v>17407</v>
      </c>
      <c r="H8443" s="145" t="s">
        <v>1169</v>
      </c>
      <c r="I8443" s="11" t="s">
        <v>997</v>
      </c>
      <c r="J8443" s="11" t="s">
        <v>43677</v>
      </c>
      <c r="K8443" s="11" t="s">
        <v>1166</v>
      </c>
    </row>
    <row r="8444" spans="1:11" ht="16.5" x14ac:dyDescent="0.15">
      <c r="A8444" s="145" t="s">
        <v>31512</v>
      </c>
      <c r="B8444" s="32" t="s">
        <v>3977</v>
      </c>
      <c r="C8444" s="32" t="s">
        <v>6473</v>
      </c>
      <c r="D8444" s="32" t="s">
        <v>997</v>
      </c>
      <c r="E8444" s="145" t="s">
        <v>17405</v>
      </c>
      <c r="F8444" s="145" t="s">
        <v>31513</v>
      </c>
      <c r="G8444" s="145" t="s">
        <v>17407</v>
      </c>
      <c r="H8444" s="145" t="s">
        <v>1169</v>
      </c>
      <c r="I8444" s="11" t="s">
        <v>997</v>
      </c>
      <c r="J8444" s="11" t="s">
        <v>43677</v>
      </c>
      <c r="K8444" s="11" t="s">
        <v>1166</v>
      </c>
    </row>
    <row r="8445" spans="1:11" ht="16.5" x14ac:dyDescent="0.15">
      <c r="A8445" s="145" t="s">
        <v>31514</v>
      </c>
      <c r="B8445" s="32" t="s">
        <v>3149</v>
      </c>
      <c r="C8445" s="32" t="s">
        <v>3185</v>
      </c>
      <c r="D8445" s="32" t="s">
        <v>997</v>
      </c>
      <c r="E8445" s="145" t="s">
        <v>17405</v>
      </c>
      <c r="F8445" s="145" t="s">
        <v>19861</v>
      </c>
      <c r="G8445" s="145" t="s">
        <v>17407</v>
      </c>
      <c r="H8445" s="145" t="s">
        <v>1169</v>
      </c>
      <c r="I8445" s="11" t="s">
        <v>997</v>
      </c>
      <c r="J8445" s="11" t="s">
        <v>43677</v>
      </c>
      <c r="K8445" s="11" t="s">
        <v>1166</v>
      </c>
    </row>
    <row r="8446" spans="1:11" ht="16.5" x14ac:dyDescent="0.15">
      <c r="A8446" s="145" t="s">
        <v>31515</v>
      </c>
      <c r="B8446" s="32" t="s">
        <v>10121</v>
      </c>
      <c r="C8446" s="32" t="s">
        <v>6473</v>
      </c>
      <c r="D8446" s="32" t="s">
        <v>997</v>
      </c>
      <c r="E8446" s="145" t="s">
        <v>17405</v>
      </c>
      <c r="F8446" s="145" t="s">
        <v>31516</v>
      </c>
      <c r="G8446" s="145" t="s">
        <v>17407</v>
      </c>
      <c r="H8446" s="145" t="s">
        <v>1169</v>
      </c>
      <c r="I8446" s="11" t="s">
        <v>997</v>
      </c>
      <c r="J8446" s="11" t="s">
        <v>43677</v>
      </c>
      <c r="K8446" s="11" t="s">
        <v>1166</v>
      </c>
    </row>
    <row r="8447" spans="1:11" ht="16.5" x14ac:dyDescent="0.15">
      <c r="A8447" s="145" t="s">
        <v>31517</v>
      </c>
      <c r="B8447" s="32" t="s">
        <v>10122</v>
      </c>
      <c r="C8447" s="32" t="s">
        <v>1203</v>
      </c>
      <c r="D8447" s="32" t="s">
        <v>997</v>
      </c>
      <c r="E8447" s="145" t="s">
        <v>17405</v>
      </c>
      <c r="F8447" s="145" t="s">
        <v>31518</v>
      </c>
      <c r="G8447" s="145" t="s">
        <v>17407</v>
      </c>
      <c r="H8447" s="145" t="s">
        <v>1169</v>
      </c>
      <c r="I8447" s="11" t="s">
        <v>997</v>
      </c>
      <c r="J8447" s="11" t="s">
        <v>43677</v>
      </c>
      <c r="K8447" s="11" t="s">
        <v>1166</v>
      </c>
    </row>
    <row r="8448" spans="1:11" ht="16.5" x14ac:dyDescent="0.15">
      <c r="A8448" s="145" t="s">
        <v>31519</v>
      </c>
      <c r="B8448" s="32" t="s">
        <v>10123</v>
      </c>
      <c r="C8448" s="32" t="s">
        <v>10063</v>
      </c>
      <c r="D8448" s="32" t="s">
        <v>997</v>
      </c>
      <c r="E8448" s="145" t="s">
        <v>17405</v>
      </c>
      <c r="F8448" s="145" t="s">
        <v>31520</v>
      </c>
      <c r="G8448" s="145" t="s">
        <v>17407</v>
      </c>
      <c r="H8448" s="145" t="s">
        <v>1169</v>
      </c>
      <c r="I8448" s="11" t="s">
        <v>997</v>
      </c>
      <c r="J8448" s="11" t="s">
        <v>43677</v>
      </c>
      <c r="K8448" s="11" t="s">
        <v>1166</v>
      </c>
    </row>
    <row r="8449" spans="1:11" ht="16.5" x14ac:dyDescent="0.15">
      <c r="A8449" s="145" t="s">
        <v>31521</v>
      </c>
      <c r="B8449" s="32" t="s">
        <v>10124</v>
      </c>
      <c r="C8449" s="32" t="s">
        <v>1203</v>
      </c>
      <c r="D8449" s="32" t="s">
        <v>997</v>
      </c>
      <c r="E8449" s="145" t="s">
        <v>17405</v>
      </c>
      <c r="F8449" s="145" t="s">
        <v>31522</v>
      </c>
      <c r="G8449" s="145" t="s">
        <v>17407</v>
      </c>
      <c r="H8449" s="145" t="s">
        <v>1169</v>
      </c>
      <c r="I8449" s="11" t="s">
        <v>997</v>
      </c>
      <c r="J8449" s="11" t="s">
        <v>43677</v>
      </c>
      <c r="K8449" s="11" t="s">
        <v>1166</v>
      </c>
    </row>
    <row r="8450" spans="1:11" ht="16.5" x14ac:dyDescent="0.15">
      <c r="A8450" s="145" t="s">
        <v>31523</v>
      </c>
      <c r="B8450" s="32" t="s">
        <v>10125</v>
      </c>
      <c r="C8450" s="32" t="s">
        <v>6473</v>
      </c>
      <c r="D8450" s="32" t="s">
        <v>997</v>
      </c>
      <c r="E8450" s="145" t="s">
        <v>17405</v>
      </c>
      <c r="F8450" s="145" t="s">
        <v>31524</v>
      </c>
      <c r="G8450" s="145" t="s">
        <v>17407</v>
      </c>
      <c r="H8450" s="145" t="s">
        <v>1169</v>
      </c>
      <c r="I8450" s="11" t="s">
        <v>997</v>
      </c>
      <c r="J8450" s="11" t="s">
        <v>43677</v>
      </c>
      <c r="K8450" s="11" t="s">
        <v>1166</v>
      </c>
    </row>
    <row r="8451" spans="1:11" ht="16.5" x14ac:dyDescent="0.15">
      <c r="A8451" s="145" t="s">
        <v>31525</v>
      </c>
      <c r="B8451" s="32" t="s">
        <v>10126</v>
      </c>
      <c r="C8451" s="32" t="s">
        <v>6186</v>
      </c>
      <c r="D8451" s="32" t="s">
        <v>997</v>
      </c>
      <c r="E8451" s="145" t="s">
        <v>17405</v>
      </c>
      <c r="F8451" s="145" t="s">
        <v>31526</v>
      </c>
      <c r="G8451" s="145" t="s">
        <v>17407</v>
      </c>
      <c r="H8451" s="145" t="s">
        <v>1169</v>
      </c>
      <c r="I8451" s="11" t="s">
        <v>997</v>
      </c>
      <c r="J8451" s="11" t="s">
        <v>43677</v>
      </c>
      <c r="K8451" s="11" t="s">
        <v>1166</v>
      </c>
    </row>
    <row r="8452" spans="1:11" ht="16.5" x14ac:dyDescent="0.15">
      <c r="A8452" s="145" t="s">
        <v>31527</v>
      </c>
      <c r="B8452" s="32" t="s">
        <v>10127</v>
      </c>
      <c r="C8452" s="32" t="s">
        <v>10063</v>
      </c>
      <c r="D8452" s="32" t="s">
        <v>997</v>
      </c>
      <c r="E8452" s="145" t="s">
        <v>17405</v>
      </c>
      <c r="F8452" s="145" t="s">
        <v>31528</v>
      </c>
      <c r="G8452" s="145" t="s">
        <v>17407</v>
      </c>
      <c r="H8452" s="145" t="s">
        <v>1169</v>
      </c>
      <c r="I8452" s="11" t="s">
        <v>997</v>
      </c>
      <c r="J8452" s="11" t="s">
        <v>43677</v>
      </c>
      <c r="K8452" s="11" t="s">
        <v>1166</v>
      </c>
    </row>
    <row r="8453" spans="1:11" ht="16.5" x14ac:dyDescent="0.15">
      <c r="A8453" s="145" t="s">
        <v>31529</v>
      </c>
      <c r="B8453" s="32" t="s">
        <v>10128</v>
      </c>
      <c r="C8453" s="32" t="s">
        <v>10129</v>
      </c>
      <c r="D8453" s="32" t="s">
        <v>997</v>
      </c>
      <c r="E8453" s="145" t="s">
        <v>17405</v>
      </c>
      <c r="F8453" s="145" t="s">
        <v>997</v>
      </c>
      <c r="G8453" s="145" t="s">
        <v>17407</v>
      </c>
      <c r="H8453" s="145" t="s">
        <v>1169</v>
      </c>
      <c r="I8453" s="11" t="s">
        <v>997</v>
      </c>
      <c r="J8453" s="11" t="s">
        <v>43677</v>
      </c>
      <c r="K8453" s="11" t="s">
        <v>1166</v>
      </c>
    </row>
    <row r="8454" spans="1:11" ht="16.5" x14ac:dyDescent="0.15">
      <c r="A8454" s="145" t="s">
        <v>31530</v>
      </c>
      <c r="B8454" s="32" t="s">
        <v>10130</v>
      </c>
      <c r="C8454" s="32" t="s">
        <v>1203</v>
      </c>
      <c r="D8454" s="32" t="s">
        <v>997</v>
      </c>
      <c r="E8454" s="145" t="s">
        <v>17405</v>
      </c>
      <c r="F8454" s="145" t="s">
        <v>31531</v>
      </c>
      <c r="G8454" s="145" t="s">
        <v>17407</v>
      </c>
      <c r="H8454" s="145" t="s">
        <v>1169</v>
      </c>
      <c r="I8454" s="11" t="s">
        <v>997</v>
      </c>
      <c r="J8454" s="11" t="s">
        <v>43677</v>
      </c>
      <c r="K8454" s="11" t="s">
        <v>1166</v>
      </c>
    </row>
    <row r="8455" spans="1:11" ht="16.5" x14ac:dyDescent="0.15">
      <c r="A8455" s="145" t="s">
        <v>31532</v>
      </c>
      <c r="B8455" s="32" t="s">
        <v>10131</v>
      </c>
      <c r="C8455" s="32" t="s">
        <v>6548</v>
      </c>
      <c r="D8455" s="32" t="s">
        <v>997</v>
      </c>
      <c r="E8455" s="145" t="s">
        <v>17405</v>
      </c>
      <c r="F8455" s="145" t="s">
        <v>31533</v>
      </c>
      <c r="G8455" s="145" t="s">
        <v>17407</v>
      </c>
      <c r="H8455" s="145" t="s">
        <v>1169</v>
      </c>
      <c r="I8455" s="11" t="s">
        <v>997</v>
      </c>
      <c r="J8455" s="11" t="s">
        <v>43677</v>
      </c>
      <c r="K8455" s="11" t="s">
        <v>1166</v>
      </c>
    </row>
    <row r="8456" spans="1:11" ht="16.5" x14ac:dyDescent="0.15">
      <c r="A8456" s="145" t="s">
        <v>31534</v>
      </c>
      <c r="B8456" s="32" t="s">
        <v>10132</v>
      </c>
      <c r="C8456" s="32" t="s">
        <v>3185</v>
      </c>
      <c r="D8456" s="32" t="s">
        <v>997</v>
      </c>
      <c r="E8456" s="145" t="s">
        <v>17405</v>
      </c>
      <c r="F8456" s="145" t="s">
        <v>31535</v>
      </c>
      <c r="G8456" s="145" t="s">
        <v>17407</v>
      </c>
      <c r="H8456" s="145" t="s">
        <v>1169</v>
      </c>
      <c r="I8456" s="11" t="s">
        <v>997</v>
      </c>
      <c r="J8456" s="11" t="s">
        <v>43677</v>
      </c>
      <c r="K8456" s="11" t="s">
        <v>1166</v>
      </c>
    </row>
    <row r="8457" spans="1:11" ht="16.5" x14ac:dyDescent="0.15">
      <c r="A8457" s="145" t="s">
        <v>31536</v>
      </c>
      <c r="B8457" s="32" t="s">
        <v>10133</v>
      </c>
      <c r="C8457" s="32" t="s">
        <v>6548</v>
      </c>
      <c r="D8457" s="32" t="s">
        <v>997</v>
      </c>
      <c r="E8457" s="145" t="s">
        <v>17405</v>
      </c>
      <c r="F8457" s="145" t="s">
        <v>31537</v>
      </c>
      <c r="G8457" s="145" t="s">
        <v>17407</v>
      </c>
      <c r="H8457" s="145" t="s">
        <v>1169</v>
      </c>
      <c r="I8457" s="11" t="s">
        <v>997</v>
      </c>
      <c r="J8457" s="11" t="s">
        <v>43677</v>
      </c>
      <c r="K8457" s="11" t="s">
        <v>1166</v>
      </c>
    </row>
    <row r="8458" spans="1:11" ht="16.5" x14ac:dyDescent="0.15">
      <c r="A8458" s="145" t="s">
        <v>31538</v>
      </c>
      <c r="B8458" s="32" t="s">
        <v>10134</v>
      </c>
      <c r="C8458" s="32" t="s">
        <v>1203</v>
      </c>
      <c r="D8458" s="32" t="s">
        <v>997</v>
      </c>
      <c r="E8458" s="145" t="s">
        <v>17405</v>
      </c>
      <c r="F8458" s="145" t="s">
        <v>31539</v>
      </c>
      <c r="G8458" s="145" t="s">
        <v>17407</v>
      </c>
      <c r="H8458" s="145" t="s">
        <v>1169</v>
      </c>
      <c r="I8458" s="11" t="s">
        <v>997</v>
      </c>
      <c r="J8458" s="11" t="s">
        <v>43677</v>
      </c>
      <c r="K8458" s="11" t="s">
        <v>1166</v>
      </c>
    </row>
    <row r="8459" spans="1:11" ht="16.5" x14ac:dyDescent="0.15">
      <c r="A8459" s="145" t="s">
        <v>31540</v>
      </c>
      <c r="B8459" s="32" t="s">
        <v>10135</v>
      </c>
      <c r="C8459" s="32" t="s">
        <v>8786</v>
      </c>
      <c r="D8459" s="32" t="s">
        <v>997</v>
      </c>
      <c r="E8459" s="145" t="s">
        <v>17405</v>
      </c>
      <c r="F8459" s="145" t="s">
        <v>31541</v>
      </c>
      <c r="G8459" s="145" t="s">
        <v>17407</v>
      </c>
      <c r="H8459" s="145" t="s">
        <v>1169</v>
      </c>
      <c r="I8459" s="11" t="s">
        <v>997</v>
      </c>
      <c r="J8459" s="11" t="s">
        <v>43677</v>
      </c>
      <c r="K8459" s="11" t="s">
        <v>1166</v>
      </c>
    </row>
    <row r="8460" spans="1:11" ht="16.5" x14ac:dyDescent="0.15">
      <c r="A8460" s="145" t="s">
        <v>31542</v>
      </c>
      <c r="B8460" s="32" t="s">
        <v>10136</v>
      </c>
      <c r="C8460" s="32" t="s">
        <v>10137</v>
      </c>
      <c r="D8460" s="32" t="s">
        <v>997</v>
      </c>
      <c r="E8460" s="145" t="s">
        <v>17405</v>
      </c>
      <c r="F8460" s="145" t="s">
        <v>31543</v>
      </c>
      <c r="G8460" s="145" t="s">
        <v>17407</v>
      </c>
      <c r="H8460" s="145" t="s">
        <v>1169</v>
      </c>
      <c r="I8460" s="11" t="s">
        <v>997</v>
      </c>
      <c r="J8460" s="11" t="s">
        <v>43677</v>
      </c>
      <c r="K8460" s="11" t="s">
        <v>1166</v>
      </c>
    </row>
    <row r="8461" spans="1:11" ht="16.5" x14ac:dyDescent="0.15">
      <c r="A8461" s="145" t="s">
        <v>31544</v>
      </c>
      <c r="B8461" s="32" t="s">
        <v>10138</v>
      </c>
      <c r="C8461" s="32" t="s">
        <v>10139</v>
      </c>
      <c r="D8461" s="32" t="s">
        <v>997</v>
      </c>
      <c r="E8461" s="145" t="s">
        <v>17405</v>
      </c>
      <c r="F8461" s="145" t="s">
        <v>31545</v>
      </c>
      <c r="G8461" s="145" t="s">
        <v>17407</v>
      </c>
      <c r="H8461" s="145" t="s">
        <v>1169</v>
      </c>
      <c r="I8461" s="11" t="s">
        <v>997</v>
      </c>
      <c r="J8461" s="11" t="s">
        <v>43677</v>
      </c>
      <c r="K8461" s="11" t="s">
        <v>1166</v>
      </c>
    </row>
    <row r="8462" spans="1:11" ht="16.5" x14ac:dyDescent="0.15">
      <c r="A8462" s="145" t="s">
        <v>31546</v>
      </c>
      <c r="B8462" s="32" t="s">
        <v>10140</v>
      </c>
      <c r="C8462" s="32" t="s">
        <v>9440</v>
      </c>
      <c r="D8462" s="32" t="s">
        <v>997</v>
      </c>
      <c r="E8462" s="145" t="s">
        <v>17405</v>
      </c>
      <c r="F8462" s="145" t="s">
        <v>31547</v>
      </c>
      <c r="G8462" s="145" t="s">
        <v>17407</v>
      </c>
      <c r="H8462" s="145" t="s">
        <v>1169</v>
      </c>
      <c r="I8462" s="11" t="s">
        <v>997</v>
      </c>
      <c r="J8462" s="11" t="s">
        <v>43677</v>
      </c>
      <c r="K8462" s="11" t="s">
        <v>1166</v>
      </c>
    </row>
    <row r="8463" spans="1:11" ht="16.5" x14ac:dyDescent="0.15">
      <c r="A8463" s="145" t="s">
        <v>31548</v>
      </c>
      <c r="B8463" s="32" t="s">
        <v>10141</v>
      </c>
      <c r="C8463" s="32" t="s">
        <v>10142</v>
      </c>
      <c r="D8463" s="32" t="s">
        <v>10143</v>
      </c>
      <c r="E8463" s="145" t="s">
        <v>17405</v>
      </c>
      <c r="F8463" s="145" t="s">
        <v>31549</v>
      </c>
      <c r="G8463" s="145" t="s">
        <v>17454</v>
      </c>
      <c r="H8463" s="145" t="s">
        <v>1169</v>
      </c>
      <c r="I8463" s="11" t="s">
        <v>997</v>
      </c>
      <c r="J8463" s="11" t="s">
        <v>43677</v>
      </c>
      <c r="K8463" s="11" t="s">
        <v>1166</v>
      </c>
    </row>
    <row r="8464" spans="1:11" ht="16.5" x14ac:dyDescent="0.15">
      <c r="A8464" s="145" t="s">
        <v>31550</v>
      </c>
      <c r="B8464" s="32" t="s">
        <v>10144</v>
      </c>
      <c r="C8464" s="32" t="s">
        <v>1557</v>
      </c>
      <c r="D8464" s="32" t="s">
        <v>997</v>
      </c>
      <c r="E8464" s="145" t="s">
        <v>17405</v>
      </c>
      <c r="F8464" s="145" t="s">
        <v>31551</v>
      </c>
      <c r="G8464" s="145" t="s">
        <v>17407</v>
      </c>
      <c r="H8464" s="145" t="s">
        <v>1169</v>
      </c>
      <c r="I8464" s="11" t="s">
        <v>997</v>
      </c>
      <c r="J8464" s="11" t="s">
        <v>43677</v>
      </c>
      <c r="K8464" s="11" t="s">
        <v>1166</v>
      </c>
    </row>
    <row r="8465" spans="1:11" ht="16.5" x14ac:dyDescent="0.15">
      <c r="A8465" s="145" t="s">
        <v>31552</v>
      </c>
      <c r="B8465" s="32" t="s">
        <v>10145</v>
      </c>
      <c r="C8465" s="32" t="s">
        <v>6473</v>
      </c>
      <c r="D8465" s="32" t="s">
        <v>997</v>
      </c>
      <c r="E8465" s="145" t="s">
        <v>17405</v>
      </c>
      <c r="F8465" s="145" t="s">
        <v>31553</v>
      </c>
      <c r="G8465" s="145" t="s">
        <v>17407</v>
      </c>
      <c r="H8465" s="145" t="s">
        <v>1169</v>
      </c>
      <c r="I8465" s="11" t="s">
        <v>997</v>
      </c>
      <c r="J8465" s="11" t="s">
        <v>43677</v>
      </c>
      <c r="K8465" s="11" t="s">
        <v>1166</v>
      </c>
    </row>
    <row r="8466" spans="1:11" ht="16.5" x14ac:dyDescent="0.15">
      <c r="A8466" s="145" t="s">
        <v>31554</v>
      </c>
      <c r="B8466" s="32" t="s">
        <v>10146</v>
      </c>
      <c r="C8466" s="32" t="s">
        <v>1203</v>
      </c>
      <c r="D8466" s="32" t="s">
        <v>997</v>
      </c>
      <c r="E8466" s="145" t="s">
        <v>17405</v>
      </c>
      <c r="F8466" s="145" t="s">
        <v>31555</v>
      </c>
      <c r="G8466" s="145" t="s">
        <v>17407</v>
      </c>
      <c r="H8466" s="145" t="s">
        <v>1169</v>
      </c>
      <c r="I8466" s="11" t="s">
        <v>997</v>
      </c>
      <c r="J8466" s="11" t="s">
        <v>43677</v>
      </c>
      <c r="K8466" s="11" t="s">
        <v>1166</v>
      </c>
    </row>
    <row r="8467" spans="1:11" ht="16.5" x14ac:dyDescent="0.15">
      <c r="A8467" s="145" t="s">
        <v>31556</v>
      </c>
      <c r="B8467" s="32" t="s">
        <v>10147</v>
      </c>
      <c r="C8467" s="32" t="s">
        <v>1203</v>
      </c>
      <c r="D8467" s="32" t="s">
        <v>997</v>
      </c>
      <c r="E8467" s="145" t="s">
        <v>17405</v>
      </c>
      <c r="F8467" s="145" t="s">
        <v>31557</v>
      </c>
      <c r="G8467" s="145" t="s">
        <v>17407</v>
      </c>
      <c r="H8467" s="145" t="s">
        <v>1169</v>
      </c>
      <c r="I8467" s="11" t="s">
        <v>997</v>
      </c>
      <c r="J8467" s="11" t="s">
        <v>43677</v>
      </c>
      <c r="K8467" s="11" t="s">
        <v>1166</v>
      </c>
    </row>
    <row r="8468" spans="1:11" ht="16.5" x14ac:dyDescent="0.15">
      <c r="A8468" s="145" t="s">
        <v>31558</v>
      </c>
      <c r="B8468" s="32" t="s">
        <v>10148</v>
      </c>
      <c r="C8468" s="32" t="s">
        <v>1557</v>
      </c>
      <c r="D8468" s="32" t="s">
        <v>997</v>
      </c>
      <c r="E8468" s="145" t="s">
        <v>17405</v>
      </c>
      <c r="F8468" s="145" t="s">
        <v>31559</v>
      </c>
      <c r="G8468" s="145" t="s">
        <v>17407</v>
      </c>
      <c r="H8468" s="145" t="s">
        <v>1169</v>
      </c>
      <c r="I8468" s="11" t="s">
        <v>997</v>
      </c>
      <c r="J8468" s="11" t="s">
        <v>43677</v>
      </c>
      <c r="K8468" s="11" t="s">
        <v>1166</v>
      </c>
    </row>
    <row r="8469" spans="1:11" ht="16.5" x14ac:dyDescent="0.15">
      <c r="A8469" s="145" t="s">
        <v>31560</v>
      </c>
      <c r="B8469" s="32" t="s">
        <v>10149</v>
      </c>
      <c r="C8469" s="32" t="s">
        <v>1172</v>
      </c>
      <c r="D8469" s="32" t="s">
        <v>997</v>
      </c>
      <c r="E8469" s="145" t="s">
        <v>17405</v>
      </c>
      <c r="F8469" s="145" t="s">
        <v>31561</v>
      </c>
      <c r="G8469" s="145" t="s">
        <v>17407</v>
      </c>
      <c r="H8469" s="145" t="s">
        <v>1169</v>
      </c>
      <c r="I8469" s="11" t="s">
        <v>997</v>
      </c>
      <c r="J8469" s="11" t="s">
        <v>43677</v>
      </c>
      <c r="K8469" s="11" t="s">
        <v>1166</v>
      </c>
    </row>
    <row r="8470" spans="1:11" ht="16.5" x14ac:dyDescent="0.15">
      <c r="A8470" s="145" t="s">
        <v>31562</v>
      </c>
      <c r="B8470" s="32" t="s">
        <v>10150</v>
      </c>
      <c r="C8470" s="32" t="s">
        <v>6473</v>
      </c>
      <c r="D8470" s="32" t="s">
        <v>997</v>
      </c>
      <c r="E8470" s="145" t="s">
        <v>17405</v>
      </c>
      <c r="F8470" s="145" t="s">
        <v>31563</v>
      </c>
      <c r="G8470" s="145" t="s">
        <v>17407</v>
      </c>
      <c r="H8470" s="145" t="s">
        <v>1169</v>
      </c>
      <c r="I8470" s="11" t="s">
        <v>997</v>
      </c>
      <c r="J8470" s="11" t="s">
        <v>43677</v>
      </c>
      <c r="K8470" s="11" t="s">
        <v>1166</v>
      </c>
    </row>
    <row r="8471" spans="1:11" ht="16.5" x14ac:dyDescent="0.15">
      <c r="A8471" s="145" t="s">
        <v>31564</v>
      </c>
      <c r="B8471" s="32" t="s">
        <v>10151</v>
      </c>
      <c r="C8471" s="32" t="s">
        <v>9413</v>
      </c>
      <c r="D8471" s="32" t="s">
        <v>997</v>
      </c>
      <c r="E8471" s="145" t="s">
        <v>17405</v>
      </c>
      <c r="F8471" s="145" t="s">
        <v>31565</v>
      </c>
      <c r="G8471" s="145" t="s">
        <v>17407</v>
      </c>
      <c r="H8471" s="145" t="s">
        <v>1169</v>
      </c>
      <c r="I8471" s="11" t="s">
        <v>997</v>
      </c>
      <c r="J8471" s="11" t="s">
        <v>43677</v>
      </c>
      <c r="K8471" s="11" t="s">
        <v>1166</v>
      </c>
    </row>
    <row r="8472" spans="1:11" ht="16.5" x14ac:dyDescent="0.15">
      <c r="A8472" s="145" t="s">
        <v>31566</v>
      </c>
      <c r="B8472" s="32" t="s">
        <v>10152</v>
      </c>
      <c r="C8472" s="32" t="s">
        <v>6557</v>
      </c>
      <c r="D8472" s="32" t="s">
        <v>997</v>
      </c>
      <c r="E8472" s="145" t="s">
        <v>17405</v>
      </c>
      <c r="F8472" s="145" t="s">
        <v>31567</v>
      </c>
      <c r="G8472" s="145" t="s">
        <v>17407</v>
      </c>
      <c r="H8472" s="145" t="s">
        <v>1169</v>
      </c>
      <c r="I8472" s="11" t="s">
        <v>997</v>
      </c>
      <c r="J8472" s="11" t="s">
        <v>43677</v>
      </c>
      <c r="K8472" s="11" t="s">
        <v>1166</v>
      </c>
    </row>
    <row r="8473" spans="1:11" ht="16.5" x14ac:dyDescent="0.15">
      <c r="A8473" s="145" t="s">
        <v>31568</v>
      </c>
      <c r="B8473" s="32" t="s">
        <v>10153</v>
      </c>
      <c r="C8473" s="32" t="s">
        <v>1203</v>
      </c>
      <c r="D8473" s="32" t="s">
        <v>997</v>
      </c>
      <c r="E8473" s="145" t="s">
        <v>17405</v>
      </c>
      <c r="F8473" s="145" t="s">
        <v>31569</v>
      </c>
      <c r="G8473" s="145" t="s">
        <v>17407</v>
      </c>
      <c r="H8473" s="145" t="s">
        <v>1169</v>
      </c>
      <c r="I8473" s="11" t="s">
        <v>997</v>
      </c>
      <c r="J8473" s="11" t="s">
        <v>43677</v>
      </c>
      <c r="K8473" s="11" t="s">
        <v>1166</v>
      </c>
    </row>
    <row r="8474" spans="1:11" ht="16.5" x14ac:dyDescent="0.15">
      <c r="A8474" s="145" t="s">
        <v>31570</v>
      </c>
      <c r="B8474" s="32" t="s">
        <v>10154</v>
      </c>
      <c r="C8474" s="32" t="s">
        <v>1203</v>
      </c>
      <c r="D8474" s="32" t="s">
        <v>997</v>
      </c>
      <c r="E8474" s="145" t="s">
        <v>17405</v>
      </c>
      <c r="F8474" s="145" t="s">
        <v>31571</v>
      </c>
      <c r="G8474" s="145" t="s">
        <v>17407</v>
      </c>
      <c r="H8474" s="145" t="s">
        <v>1169</v>
      </c>
      <c r="I8474" s="11" t="s">
        <v>997</v>
      </c>
      <c r="J8474" s="11" t="s">
        <v>43677</v>
      </c>
      <c r="K8474" s="11" t="s">
        <v>1166</v>
      </c>
    </row>
    <row r="8475" spans="1:11" ht="16.5" x14ac:dyDescent="0.15">
      <c r="A8475" s="145" t="s">
        <v>31572</v>
      </c>
      <c r="B8475" s="32" t="s">
        <v>10155</v>
      </c>
      <c r="C8475" s="32" t="s">
        <v>10156</v>
      </c>
      <c r="D8475" s="32" t="s">
        <v>997</v>
      </c>
      <c r="E8475" s="145" t="s">
        <v>17405</v>
      </c>
      <c r="F8475" s="145" t="s">
        <v>31573</v>
      </c>
      <c r="G8475" s="145" t="s">
        <v>17407</v>
      </c>
      <c r="H8475" s="145" t="s">
        <v>1169</v>
      </c>
      <c r="I8475" s="11" t="s">
        <v>997</v>
      </c>
      <c r="J8475" s="11" t="s">
        <v>43677</v>
      </c>
      <c r="K8475" s="11" t="s">
        <v>1166</v>
      </c>
    </row>
    <row r="8476" spans="1:11" ht="16.5" x14ac:dyDescent="0.15">
      <c r="A8476" s="145" t="s">
        <v>31574</v>
      </c>
      <c r="B8476" s="32" t="s">
        <v>10157</v>
      </c>
      <c r="C8476" s="32" t="s">
        <v>8786</v>
      </c>
      <c r="D8476" s="32" t="s">
        <v>997</v>
      </c>
      <c r="E8476" s="145" t="s">
        <v>17405</v>
      </c>
      <c r="F8476" s="145" t="s">
        <v>31575</v>
      </c>
      <c r="G8476" s="145" t="s">
        <v>17407</v>
      </c>
      <c r="H8476" s="145" t="s">
        <v>1169</v>
      </c>
      <c r="I8476" s="11" t="s">
        <v>997</v>
      </c>
      <c r="J8476" s="11" t="s">
        <v>43677</v>
      </c>
      <c r="K8476" s="11" t="s">
        <v>1166</v>
      </c>
    </row>
    <row r="8477" spans="1:11" ht="16.5" x14ac:dyDescent="0.15">
      <c r="A8477" s="145" t="s">
        <v>31576</v>
      </c>
      <c r="B8477" s="32" t="s">
        <v>10158</v>
      </c>
      <c r="C8477" s="32" t="s">
        <v>6473</v>
      </c>
      <c r="D8477" s="32" t="s">
        <v>997</v>
      </c>
      <c r="E8477" s="145" t="s">
        <v>17405</v>
      </c>
      <c r="F8477" s="145" t="s">
        <v>31577</v>
      </c>
      <c r="G8477" s="145" t="s">
        <v>17407</v>
      </c>
      <c r="H8477" s="145" t="s">
        <v>1169</v>
      </c>
      <c r="I8477" s="11" t="s">
        <v>997</v>
      </c>
      <c r="J8477" s="11" t="s">
        <v>43677</v>
      </c>
      <c r="K8477" s="11" t="s">
        <v>1166</v>
      </c>
    </row>
    <row r="8478" spans="1:11" ht="16.5" x14ac:dyDescent="0.15">
      <c r="A8478" s="145" t="s">
        <v>31578</v>
      </c>
      <c r="B8478" s="32" t="s">
        <v>10159</v>
      </c>
      <c r="C8478" s="32" t="s">
        <v>1203</v>
      </c>
      <c r="D8478" s="32" t="s">
        <v>997</v>
      </c>
      <c r="E8478" s="145" t="s">
        <v>17405</v>
      </c>
      <c r="F8478" s="145" t="s">
        <v>31579</v>
      </c>
      <c r="G8478" s="145" t="s">
        <v>17407</v>
      </c>
      <c r="H8478" s="145" t="s">
        <v>1169</v>
      </c>
      <c r="I8478" s="11" t="s">
        <v>997</v>
      </c>
      <c r="J8478" s="11" t="s">
        <v>43677</v>
      </c>
      <c r="K8478" s="11" t="s">
        <v>1166</v>
      </c>
    </row>
    <row r="8479" spans="1:11" ht="16.5" x14ac:dyDescent="0.15">
      <c r="A8479" s="145" t="s">
        <v>31580</v>
      </c>
      <c r="B8479" s="32" t="s">
        <v>10160</v>
      </c>
      <c r="C8479" s="32" t="s">
        <v>1203</v>
      </c>
      <c r="D8479" s="32" t="s">
        <v>997</v>
      </c>
      <c r="E8479" s="145" t="s">
        <v>17405</v>
      </c>
      <c r="F8479" s="145" t="s">
        <v>31581</v>
      </c>
      <c r="G8479" s="145" t="s">
        <v>17407</v>
      </c>
      <c r="H8479" s="145" t="s">
        <v>1169</v>
      </c>
      <c r="I8479" s="11" t="s">
        <v>997</v>
      </c>
      <c r="J8479" s="11" t="s">
        <v>43677</v>
      </c>
      <c r="K8479" s="11" t="s">
        <v>1166</v>
      </c>
    </row>
    <row r="8480" spans="1:11" ht="16.5" x14ac:dyDescent="0.15">
      <c r="A8480" s="145" t="s">
        <v>31582</v>
      </c>
      <c r="B8480" s="32" t="s">
        <v>10161</v>
      </c>
      <c r="C8480" s="32" t="s">
        <v>6557</v>
      </c>
      <c r="D8480" s="32" t="s">
        <v>997</v>
      </c>
      <c r="E8480" s="145" t="s">
        <v>17405</v>
      </c>
      <c r="F8480" s="145" t="s">
        <v>31583</v>
      </c>
      <c r="G8480" s="145" t="s">
        <v>17407</v>
      </c>
      <c r="H8480" s="145" t="s">
        <v>1169</v>
      </c>
      <c r="I8480" s="11" t="s">
        <v>997</v>
      </c>
      <c r="J8480" s="11" t="s">
        <v>43677</v>
      </c>
      <c r="K8480" s="11" t="s">
        <v>1166</v>
      </c>
    </row>
    <row r="8481" spans="1:11" ht="16.5" x14ac:dyDescent="0.15">
      <c r="A8481" s="145" t="s">
        <v>31584</v>
      </c>
      <c r="B8481" s="32" t="s">
        <v>10162</v>
      </c>
      <c r="C8481" s="32" t="s">
        <v>10163</v>
      </c>
      <c r="D8481" s="32" t="s">
        <v>997</v>
      </c>
      <c r="E8481" s="145" t="s">
        <v>17405</v>
      </c>
      <c r="F8481" s="145" t="s">
        <v>31585</v>
      </c>
      <c r="G8481" s="145" t="s">
        <v>17407</v>
      </c>
      <c r="H8481" s="145" t="s">
        <v>1169</v>
      </c>
      <c r="I8481" s="11" t="s">
        <v>997</v>
      </c>
      <c r="J8481" s="11" t="s">
        <v>43677</v>
      </c>
      <c r="K8481" s="11" t="s">
        <v>1166</v>
      </c>
    </row>
    <row r="8482" spans="1:11" ht="16.5" x14ac:dyDescent="0.15">
      <c r="A8482" s="145" t="s">
        <v>31586</v>
      </c>
      <c r="B8482" s="32" t="s">
        <v>10164</v>
      </c>
      <c r="C8482" s="32" t="s">
        <v>1203</v>
      </c>
      <c r="D8482" s="32" t="s">
        <v>997</v>
      </c>
      <c r="E8482" s="145" t="s">
        <v>17405</v>
      </c>
      <c r="F8482" s="145" t="s">
        <v>31587</v>
      </c>
      <c r="G8482" s="145" t="s">
        <v>17407</v>
      </c>
      <c r="H8482" s="145" t="s">
        <v>1169</v>
      </c>
      <c r="I8482" s="11" t="s">
        <v>997</v>
      </c>
      <c r="J8482" s="11" t="s">
        <v>43677</v>
      </c>
      <c r="K8482" s="11" t="s">
        <v>1166</v>
      </c>
    </row>
    <row r="8483" spans="1:11" ht="16.5" x14ac:dyDescent="0.15">
      <c r="A8483" s="145" t="s">
        <v>31588</v>
      </c>
      <c r="B8483" s="32" t="s">
        <v>10165</v>
      </c>
      <c r="C8483" s="32" t="s">
        <v>6473</v>
      </c>
      <c r="D8483" s="32" t="s">
        <v>997</v>
      </c>
      <c r="E8483" s="145" t="s">
        <v>17405</v>
      </c>
      <c r="F8483" s="145" t="s">
        <v>31589</v>
      </c>
      <c r="G8483" s="145" t="s">
        <v>17407</v>
      </c>
      <c r="H8483" s="145" t="s">
        <v>1169</v>
      </c>
      <c r="I8483" s="11" t="s">
        <v>997</v>
      </c>
      <c r="J8483" s="11" t="s">
        <v>43677</v>
      </c>
      <c r="K8483" s="11" t="s">
        <v>1166</v>
      </c>
    </row>
    <row r="8484" spans="1:11" ht="16.5" x14ac:dyDescent="0.15">
      <c r="A8484" s="145" t="s">
        <v>31590</v>
      </c>
      <c r="B8484" s="32" t="s">
        <v>10166</v>
      </c>
      <c r="C8484" s="32" t="s">
        <v>10167</v>
      </c>
      <c r="D8484" s="32" t="s">
        <v>997</v>
      </c>
      <c r="E8484" s="145" t="s">
        <v>17405</v>
      </c>
      <c r="F8484" s="145" t="s">
        <v>31591</v>
      </c>
      <c r="G8484" s="145" t="s">
        <v>17407</v>
      </c>
      <c r="H8484" s="145" t="s">
        <v>1169</v>
      </c>
      <c r="I8484" s="11" t="s">
        <v>997</v>
      </c>
      <c r="J8484" s="11" t="s">
        <v>43677</v>
      </c>
      <c r="K8484" s="11" t="s">
        <v>1166</v>
      </c>
    </row>
    <row r="8485" spans="1:11" ht="16.5" x14ac:dyDescent="0.15">
      <c r="A8485" s="145" t="s">
        <v>31592</v>
      </c>
      <c r="B8485" s="32" t="s">
        <v>10168</v>
      </c>
      <c r="C8485" s="32" t="s">
        <v>1203</v>
      </c>
      <c r="D8485" s="32" t="s">
        <v>997</v>
      </c>
      <c r="E8485" s="145" t="s">
        <v>17405</v>
      </c>
      <c r="F8485" s="145" t="s">
        <v>31593</v>
      </c>
      <c r="G8485" s="145" t="s">
        <v>17407</v>
      </c>
      <c r="H8485" s="145" t="s">
        <v>1169</v>
      </c>
      <c r="I8485" s="11" t="s">
        <v>997</v>
      </c>
      <c r="J8485" s="11" t="s">
        <v>43677</v>
      </c>
      <c r="K8485" s="11" t="s">
        <v>1166</v>
      </c>
    </row>
    <row r="8486" spans="1:11" ht="16.5" x14ac:dyDescent="0.15">
      <c r="A8486" s="145" t="s">
        <v>31594</v>
      </c>
      <c r="B8486" s="32" t="s">
        <v>10169</v>
      </c>
      <c r="C8486" s="32" t="s">
        <v>6473</v>
      </c>
      <c r="D8486" s="32" t="s">
        <v>997</v>
      </c>
      <c r="E8486" s="145" t="s">
        <v>17405</v>
      </c>
      <c r="F8486" s="145" t="s">
        <v>31595</v>
      </c>
      <c r="G8486" s="145" t="s">
        <v>17407</v>
      </c>
      <c r="H8486" s="145" t="s">
        <v>1169</v>
      </c>
      <c r="I8486" s="11" t="s">
        <v>997</v>
      </c>
      <c r="J8486" s="11" t="s">
        <v>43677</v>
      </c>
      <c r="K8486" s="11" t="s">
        <v>1166</v>
      </c>
    </row>
    <row r="8487" spans="1:11" ht="16.5" x14ac:dyDescent="0.15">
      <c r="A8487" s="145" t="s">
        <v>31596</v>
      </c>
      <c r="B8487" s="32" t="s">
        <v>10170</v>
      </c>
      <c r="C8487" s="32" t="s">
        <v>1172</v>
      </c>
      <c r="D8487" s="32" t="s">
        <v>997</v>
      </c>
      <c r="E8487" s="145" t="s">
        <v>17405</v>
      </c>
      <c r="F8487" s="145" t="s">
        <v>31597</v>
      </c>
      <c r="G8487" s="145" t="s">
        <v>17407</v>
      </c>
      <c r="H8487" s="145" t="s">
        <v>1169</v>
      </c>
      <c r="I8487" s="11" t="s">
        <v>997</v>
      </c>
      <c r="J8487" s="11" t="s">
        <v>43677</v>
      </c>
      <c r="K8487" s="11" t="s">
        <v>1166</v>
      </c>
    </row>
    <row r="8488" spans="1:11" ht="16.5" x14ac:dyDescent="0.15">
      <c r="A8488" s="145" t="s">
        <v>31598</v>
      </c>
      <c r="B8488" s="32" t="s">
        <v>10171</v>
      </c>
      <c r="C8488" s="32" t="s">
        <v>1172</v>
      </c>
      <c r="D8488" s="32" t="s">
        <v>997</v>
      </c>
      <c r="E8488" s="145" t="s">
        <v>17405</v>
      </c>
      <c r="F8488" s="145" t="s">
        <v>31599</v>
      </c>
      <c r="G8488" s="145" t="s">
        <v>17407</v>
      </c>
      <c r="H8488" s="145" t="s">
        <v>1169</v>
      </c>
      <c r="I8488" s="11" t="s">
        <v>997</v>
      </c>
      <c r="J8488" s="11" t="s">
        <v>43677</v>
      </c>
      <c r="K8488" s="11" t="s">
        <v>1166</v>
      </c>
    </row>
    <row r="8489" spans="1:11" ht="16.5" x14ac:dyDescent="0.15">
      <c r="A8489" s="145" t="s">
        <v>31600</v>
      </c>
      <c r="B8489" s="32" t="s">
        <v>10172</v>
      </c>
      <c r="C8489" s="32" t="s">
        <v>10139</v>
      </c>
      <c r="D8489" s="32" t="s">
        <v>997</v>
      </c>
      <c r="E8489" s="145" t="s">
        <v>17405</v>
      </c>
      <c r="F8489" s="145" t="s">
        <v>31601</v>
      </c>
      <c r="G8489" s="145" t="s">
        <v>17407</v>
      </c>
      <c r="H8489" s="145" t="s">
        <v>1169</v>
      </c>
      <c r="I8489" s="11" t="s">
        <v>997</v>
      </c>
      <c r="J8489" s="11" t="s">
        <v>43677</v>
      </c>
      <c r="K8489" s="11" t="s">
        <v>1166</v>
      </c>
    </row>
    <row r="8490" spans="1:11" ht="16.5" x14ac:dyDescent="0.15">
      <c r="A8490" s="145" t="s">
        <v>31602</v>
      </c>
      <c r="B8490" s="32" t="s">
        <v>10173</v>
      </c>
      <c r="C8490" s="32" t="s">
        <v>10174</v>
      </c>
      <c r="D8490" s="32" t="s">
        <v>997</v>
      </c>
      <c r="E8490" s="145" t="s">
        <v>17405</v>
      </c>
      <c r="F8490" s="145" t="s">
        <v>31603</v>
      </c>
      <c r="G8490" s="145" t="s">
        <v>17407</v>
      </c>
      <c r="H8490" s="145" t="s">
        <v>1169</v>
      </c>
      <c r="I8490" s="11" t="s">
        <v>997</v>
      </c>
      <c r="J8490" s="11" t="s">
        <v>43677</v>
      </c>
      <c r="K8490" s="11" t="s">
        <v>1166</v>
      </c>
    </row>
    <row r="8491" spans="1:11" ht="16.5" x14ac:dyDescent="0.15">
      <c r="A8491" s="145" t="s">
        <v>31604</v>
      </c>
      <c r="B8491" s="32" t="s">
        <v>10175</v>
      </c>
      <c r="C8491" s="32" t="s">
        <v>1203</v>
      </c>
      <c r="D8491" s="32" t="s">
        <v>997</v>
      </c>
      <c r="E8491" s="145" t="s">
        <v>17405</v>
      </c>
      <c r="F8491" s="145" t="s">
        <v>31605</v>
      </c>
      <c r="G8491" s="145" t="s">
        <v>17407</v>
      </c>
      <c r="H8491" s="145" t="s">
        <v>1169</v>
      </c>
      <c r="I8491" s="11" t="s">
        <v>997</v>
      </c>
      <c r="J8491" s="11" t="s">
        <v>43677</v>
      </c>
      <c r="K8491" s="11" t="s">
        <v>1166</v>
      </c>
    </row>
    <row r="8492" spans="1:11" ht="16.5" x14ac:dyDescent="0.15">
      <c r="A8492" s="145" t="s">
        <v>31606</v>
      </c>
      <c r="B8492" s="32" t="s">
        <v>10176</v>
      </c>
      <c r="C8492" s="32" t="s">
        <v>1203</v>
      </c>
      <c r="D8492" s="32" t="s">
        <v>997</v>
      </c>
      <c r="E8492" s="145" t="s">
        <v>17405</v>
      </c>
      <c r="F8492" s="145" t="s">
        <v>31607</v>
      </c>
      <c r="G8492" s="145" t="s">
        <v>17407</v>
      </c>
      <c r="H8492" s="145" t="s">
        <v>1169</v>
      </c>
      <c r="I8492" s="11" t="s">
        <v>997</v>
      </c>
      <c r="J8492" s="11" t="s">
        <v>43677</v>
      </c>
      <c r="K8492" s="11" t="s">
        <v>1166</v>
      </c>
    </row>
    <row r="8493" spans="1:11" ht="16.5" x14ac:dyDescent="0.15">
      <c r="A8493" s="145" t="s">
        <v>31608</v>
      </c>
      <c r="B8493" s="32" t="s">
        <v>10177</v>
      </c>
      <c r="C8493" s="32" t="s">
        <v>1203</v>
      </c>
      <c r="D8493" s="32" t="s">
        <v>997</v>
      </c>
      <c r="E8493" s="145" t="s">
        <v>17405</v>
      </c>
      <c r="F8493" s="145" t="s">
        <v>31609</v>
      </c>
      <c r="G8493" s="145" t="s">
        <v>17407</v>
      </c>
      <c r="H8493" s="145" t="s">
        <v>1169</v>
      </c>
      <c r="I8493" s="11" t="s">
        <v>997</v>
      </c>
      <c r="J8493" s="11" t="s">
        <v>43677</v>
      </c>
      <c r="K8493" s="11" t="s">
        <v>1166</v>
      </c>
    </row>
    <row r="8494" spans="1:11" ht="16.5" x14ac:dyDescent="0.15">
      <c r="A8494" s="145" t="s">
        <v>31610</v>
      </c>
      <c r="B8494" s="32" t="s">
        <v>3152</v>
      </c>
      <c r="C8494" s="32" t="s">
        <v>3185</v>
      </c>
      <c r="D8494" s="32" t="s">
        <v>997</v>
      </c>
      <c r="E8494" s="145" t="s">
        <v>17405</v>
      </c>
      <c r="F8494" s="145" t="s">
        <v>19880</v>
      </c>
      <c r="G8494" s="145" t="s">
        <v>17407</v>
      </c>
      <c r="H8494" s="145" t="s">
        <v>1169</v>
      </c>
      <c r="I8494" s="11" t="s">
        <v>997</v>
      </c>
      <c r="J8494" s="11" t="s">
        <v>43677</v>
      </c>
      <c r="K8494" s="11" t="s">
        <v>1166</v>
      </c>
    </row>
    <row r="8495" spans="1:11" ht="16.5" x14ac:dyDescent="0.15">
      <c r="A8495" s="145" t="s">
        <v>31611</v>
      </c>
      <c r="B8495" s="32" t="s">
        <v>10178</v>
      </c>
      <c r="C8495" s="32" t="s">
        <v>1203</v>
      </c>
      <c r="D8495" s="32" t="s">
        <v>997</v>
      </c>
      <c r="E8495" s="145" t="s">
        <v>17405</v>
      </c>
      <c r="F8495" s="145" t="s">
        <v>31612</v>
      </c>
      <c r="G8495" s="145" t="s">
        <v>17407</v>
      </c>
      <c r="H8495" s="145" t="s">
        <v>1169</v>
      </c>
      <c r="I8495" s="11" t="s">
        <v>997</v>
      </c>
      <c r="J8495" s="11" t="s">
        <v>43677</v>
      </c>
      <c r="K8495" s="11" t="s">
        <v>1166</v>
      </c>
    </row>
    <row r="8496" spans="1:11" ht="16.5" x14ac:dyDescent="0.15">
      <c r="A8496" s="145" t="s">
        <v>31613</v>
      </c>
      <c r="B8496" s="32" t="s">
        <v>3204</v>
      </c>
      <c r="C8496" s="32" t="s">
        <v>3176</v>
      </c>
      <c r="D8496" s="32" t="s">
        <v>997</v>
      </c>
      <c r="E8496" s="145" t="s">
        <v>17405</v>
      </c>
      <c r="F8496" s="145" t="s">
        <v>19979</v>
      </c>
      <c r="G8496" s="145" t="s">
        <v>17407</v>
      </c>
      <c r="H8496" s="145" t="s">
        <v>1169</v>
      </c>
      <c r="I8496" s="11" t="s">
        <v>997</v>
      </c>
      <c r="J8496" s="11" t="s">
        <v>43677</v>
      </c>
      <c r="K8496" s="11" t="s">
        <v>1166</v>
      </c>
    </row>
    <row r="8497" spans="1:11" ht="16.5" x14ac:dyDescent="0.15">
      <c r="A8497" s="145" t="s">
        <v>31614</v>
      </c>
      <c r="B8497" s="32" t="s">
        <v>10179</v>
      </c>
      <c r="C8497" s="32" t="s">
        <v>6473</v>
      </c>
      <c r="D8497" s="32" t="s">
        <v>997</v>
      </c>
      <c r="E8497" s="145" t="s">
        <v>17405</v>
      </c>
      <c r="F8497" s="145" t="s">
        <v>31615</v>
      </c>
      <c r="G8497" s="145" t="s">
        <v>17407</v>
      </c>
      <c r="H8497" s="145" t="s">
        <v>1169</v>
      </c>
      <c r="I8497" s="11" t="s">
        <v>997</v>
      </c>
      <c r="J8497" s="11" t="s">
        <v>43677</v>
      </c>
      <c r="K8497" s="11" t="s">
        <v>1166</v>
      </c>
    </row>
    <row r="8498" spans="1:11" ht="16.5" x14ac:dyDescent="0.15">
      <c r="A8498" s="145" t="s">
        <v>31616</v>
      </c>
      <c r="B8498" s="32" t="s">
        <v>10180</v>
      </c>
      <c r="C8498" s="32" t="s">
        <v>1172</v>
      </c>
      <c r="D8498" s="32" t="s">
        <v>997</v>
      </c>
      <c r="E8498" s="145" t="s">
        <v>17405</v>
      </c>
      <c r="F8498" s="145" t="s">
        <v>31617</v>
      </c>
      <c r="G8498" s="145" t="s">
        <v>17407</v>
      </c>
      <c r="H8498" s="145" t="s">
        <v>1169</v>
      </c>
      <c r="I8498" s="11" t="s">
        <v>997</v>
      </c>
      <c r="J8498" s="11" t="s">
        <v>43677</v>
      </c>
      <c r="K8498" s="11" t="s">
        <v>1166</v>
      </c>
    </row>
    <row r="8499" spans="1:11" ht="16.5" x14ac:dyDescent="0.15">
      <c r="A8499" s="145" t="s">
        <v>31618</v>
      </c>
      <c r="B8499" s="32" t="s">
        <v>10181</v>
      </c>
      <c r="C8499" s="32" t="s">
        <v>1172</v>
      </c>
      <c r="D8499" s="32" t="s">
        <v>997</v>
      </c>
      <c r="E8499" s="145" t="s">
        <v>17405</v>
      </c>
      <c r="F8499" s="145" t="s">
        <v>31619</v>
      </c>
      <c r="G8499" s="145" t="s">
        <v>17407</v>
      </c>
      <c r="H8499" s="145" t="s">
        <v>1169</v>
      </c>
      <c r="I8499" s="11" t="s">
        <v>997</v>
      </c>
      <c r="J8499" s="11" t="s">
        <v>43677</v>
      </c>
      <c r="K8499" s="11" t="s">
        <v>1166</v>
      </c>
    </row>
    <row r="8500" spans="1:11" ht="16.5" x14ac:dyDescent="0.15">
      <c r="A8500" s="145" t="s">
        <v>31620</v>
      </c>
      <c r="B8500" s="32" t="s">
        <v>10182</v>
      </c>
      <c r="C8500" s="32" t="s">
        <v>1172</v>
      </c>
      <c r="D8500" s="32" t="s">
        <v>997</v>
      </c>
      <c r="E8500" s="145" t="s">
        <v>17405</v>
      </c>
      <c r="F8500" s="145" t="s">
        <v>31621</v>
      </c>
      <c r="G8500" s="145" t="s">
        <v>17407</v>
      </c>
      <c r="H8500" s="145" t="s">
        <v>1169</v>
      </c>
      <c r="I8500" s="11" t="s">
        <v>997</v>
      </c>
      <c r="J8500" s="11" t="s">
        <v>43677</v>
      </c>
      <c r="K8500" s="11" t="s">
        <v>1166</v>
      </c>
    </row>
    <row r="8501" spans="1:11" ht="16.5" x14ac:dyDescent="0.15">
      <c r="A8501" s="145" t="s">
        <v>31622</v>
      </c>
      <c r="B8501" s="32" t="s">
        <v>10183</v>
      </c>
      <c r="C8501" s="32" t="s">
        <v>1203</v>
      </c>
      <c r="D8501" s="32" t="s">
        <v>997</v>
      </c>
      <c r="E8501" s="145" t="s">
        <v>17405</v>
      </c>
      <c r="F8501" s="145" t="s">
        <v>31623</v>
      </c>
      <c r="G8501" s="145" t="s">
        <v>17407</v>
      </c>
      <c r="H8501" s="145" t="s">
        <v>1169</v>
      </c>
      <c r="I8501" s="11" t="s">
        <v>997</v>
      </c>
      <c r="J8501" s="11" t="s">
        <v>43677</v>
      </c>
      <c r="K8501" s="11" t="s">
        <v>1166</v>
      </c>
    </row>
    <row r="8502" spans="1:11" ht="16.5" x14ac:dyDescent="0.15">
      <c r="A8502" s="145" t="s">
        <v>31624</v>
      </c>
      <c r="B8502" s="32" t="s">
        <v>10184</v>
      </c>
      <c r="C8502" s="32" t="s">
        <v>6557</v>
      </c>
      <c r="D8502" s="32" t="s">
        <v>997</v>
      </c>
      <c r="E8502" s="145" t="s">
        <v>17405</v>
      </c>
      <c r="F8502" s="145" t="s">
        <v>31625</v>
      </c>
      <c r="G8502" s="145" t="s">
        <v>17407</v>
      </c>
      <c r="H8502" s="145" t="s">
        <v>1169</v>
      </c>
      <c r="I8502" s="11" t="s">
        <v>997</v>
      </c>
      <c r="J8502" s="11" t="s">
        <v>43677</v>
      </c>
      <c r="K8502" s="11" t="s">
        <v>1166</v>
      </c>
    </row>
    <row r="8503" spans="1:11" ht="16.5" x14ac:dyDescent="0.15">
      <c r="A8503" s="145" t="s">
        <v>31626</v>
      </c>
      <c r="B8503" s="32" t="s">
        <v>10185</v>
      </c>
      <c r="C8503" s="32" t="s">
        <v>6450</v>
      </c>
      <c r="D8503" s="32" t="s">
        <v>997</v>
      </c>
      <c r="E8503" s="145" t="s">
        <v>17405</v>
      </c>
      <c r="F8503" s="145" t="s">
        <v>31627</v>
      </c>
      <c r="G8503" s="145" t="s">
        <v>17454</v>
      </c>
      <c r="H8503" s="145" t="s">
        <v>1169</v>
      </c>
      <c r="I8503" s="11" t="s">
        <v>997</v>
      </c>
      <c r="J8503" s="11" t="s">
        <v>43677</v>
      </c>
      <c r="K8503" s="11" t="s">
        <v>1166</v>
      </c>
    </row>
    <row r="8504" spans="1:11" ht="16.5" x14ac:dyDescent="0.15">
      <c r="A8504" s="145" t="s">
        <v>31628</v>
      </c>
      <c r="B8504" s="32" t="s">
        <v>10186</v>
      </c>
      <c r="C8504" s="32" t="s">
        <v>10187</v>
      </c>
      <c r="D8504" s="32" t="s">
        <v>997</v>
      </c>
      <c r="E8504" s="145" t="s">
        <v>17405</v>
      </c>
      <c r="F8504" s="145" t="s">
        <v>31629</v>
      </c>
      <c r="G8504" s="145" t="s">
        <v>17454</v>
      </c>
      <c r="H8504" s="145" t="s">
        <v>1169</v>
      </c>
      <c r="I8504" s="11" t="s">
        <v>997</v>
      </c>
      <c r="J8504" s="11" t="s">
        <v>43677</v>
      </c>
      <c r="K8504" s="11" t="s">
        <v>1166</v>
      </c>
    </row>
    <row r="8505" spans="1:11" ht="16.5" x14ac:dyDescent="0.15">
      <c r="A8505" s="145" t="s">
        <v>31630</v>
      </c>
      <c r="B8505" s="32" t="s">
        <v>10188</v>
      </c>
      <c r="C8505" s="32" t="s">
        <v>10189</v>
      </c>
      <c r="D8505" s="32" t="s">
        <v>997</v>
      </c>
      <c r="E8505" s="145" t="s">
        <v>17405</v>
      </c>
      <c r="F8505" s="145" t="s">
        <v>31631</v>
      </c>
      <c r="G8505" s="145" t="s">
        <v>17407</v>
      </c>
      <c r="H8505" s="145" t="s">
        <v>1169</v>
      </c>
      <c r="I8505" s="11" t="s">
        <v>997</v>
      </c>
      <c r="J8505" s="11" t="s">
        <v>43677</v>
      </c>
      <c r="K8505" s="11" t="s">
        <v>1166</v>
      </c>
    </row>
    <row r="8506" spans="1:11" ht="16.5" x14ac:dyDescent="0.15">
      <c r="A8506" s="145" t="s">
        <v>31632</v>
      </c>
      <c r="B8506" s="32" t="s">
        <v>10190</v>
      </c>
      <c r="C8506" s="32" t="s">
        <v>6186</v>
      </c>
      <c r="D8506" s="32" t="s">
        <v>997</v>
      </c>
      <c r="E8506" s="145" t="s">
        <v>17405</v>
      </c>
      <c r="F8506" s="145" t="s">
        <v>31633</v>
      </c>
      <c r="G8506" s="145" t="s">
        <v>17407</v>
      </c>
      <c r="H8506" s="145" t="s">
        <v>1169</v>
      </c>
      <c r="I8506" s="11" t="s">
        <v>997</v>
      </c>
      <c r="J8506" s="11" t="s">
        <v>43677</v>
      </c>
      <c r="K8506" s="11" t="s">
        <v>1166</v>
      </c>
    </row>
    <row r="8507" spans="1:11" ht="16.5" x14ac:dyDescent="0.15">
      <c r="A8507" s="145" t="s">
        <v>31634</v>
      </c>
      <c r="B8507" s="32" t="s">
        <v>10191</v>
      </c>
      <c r="C8507" s="32" t="s">
        <v>10192</v>
      </c>
      <c r="D8507" s="32" t="s">
        <v>997</v>
      </c>
      <c r="E8507" s="145" t="s">
        <v>17405</v>
      </c>
      <c r="F8507" s="145" t="s">
        <v>31635</v>
      </c>
      <c r="G8507" s="145" t="s">
        <v>17454</v>
      </c>
      <c r="H8507" s="145" t="s">
        <v>1169</v>
      </c>
      <c r="I8507" s="11" t="s">
        <v>997</v>
      </c>
      <c r="J8507" s="11" t="s">
        <v>43677</v>
      </c>
      <c r="K8507" s="11" t="s">
        <v>1166</v>
      </c>
    </row>
    <row r="8508" spans="1:11" ht="16.5" x14ac:dyDescent="0.15">
      <c r="A8508" s="145" t="s">
        <v>31636</v>
      </c>
      <c r="B8508" s="32" t="s">
        <v>4079</v>
      </c>
      <c r="C8508" s="32" t="s">
        <v>4080</v>
      </c>
      <c r="D8508" s="32" t="s">
        <v>997</v>
      </c>
      <c r="E8508" s="145" t="s">
        <v>17405</v>
      </c>
      <c r="F8508" s="145" t="s">
        <v>31637</v>
      </c>
      <c r="G8508" s="145" t="s">
        <v>17407</v>
      </c>
      <c r="H8508" s="145" t="s">
        <v>1169</v>
      </c>
      <c r="I8508" s="11" t="s">
        <v>997</v>
      </c>
      <c r="J8508" s="11" t="s">
        <v>43677</v>
      </c>
      <c r="K8508" s="11" t="s">
        <v>1166</v>
      </c>
    </row>
    <row r="8509" spans="1:11" ht="16.5" x14ac:dyDescent="0.15">
      <c r="A8509" s="145" t="s">
        <v>31638</v>
      </c>
      <c r="B8509" s="32" t="s">
        <v>10193</v>
      </c>
      <c r="C8509" s="32" t="s">
        <v>10194</v>
      </c>
      <c r="D8509" s="32" t="s">
        <v>997</v>
      </c>
      <c r="E8509" s="145" t="s">
        <v>17405</v>
      </c>
      <c r="F8509" s="145" t="s">
        <v>31639</v>
      </c>
      <c r="G8509" s="145" t="s">
        <v>17407</v>
      </c>
      <c r="H8509" s="145" t="s">
        <v>1169</v>
      </c>
      <c r="I8509" s="11" t="s">
        <v>997</v>
      </c>
      <c r="J8509" s="11" t="s">
        <v>43677</v>
      </c>
      <c r="K8509" s="11" t="s">
        <v>1166</v>
      </c>
    </row>
    <row r="8510" spans="1:11" ht="16.5" x14ac:dyDescent="0.15">
      <c r="A8510" s="145" t="s">
        <v>31640</v>
      </c>
      <c r="B8510" s="32" t="s">
        <v>10195</v>
      </c>
      <c r="C8510" s="32" t="s">
        <v>1172</v>
      </c>
      <c r="D8510" s="32" t="s">
        <v>997</v>
      </c>
      <c r="E8510" s="145" t="s">
        <v>17405</v>
      </c>
      <c r="F8510" s="145" t="s">
        <v>31641</v>
      </c>
      <c r="G8510" s="145" t="s">
        <v>17407</v>
      </c>
      <c r="H8510" s="145" t="s">
        <v>1169</v>
      </c>
      <c r="I8510" s="11" t="s">
        <v>997</v>
      </c>
      <c r="J8510" s="11" t="s">
        <v>43677</v>
      </c>
      <c r="K8510" s="11" t="s">
        <v>1166</v>
      </c>
    </row>
    <row r="8511" spans="1:11" ht="16.5" x14ac:dyDescent="0.15">
      <c r="A8511" s="145" t="s">
        <v>31642</v>
      </c>
      <c r="B8511" s="32" t="s">
        <v>10196</v>
      </c>
      <c r="C8511" s="32" t="s">
        <v>10197</v>
      </c>
      <c r="D8511" s="32" t="s">
        <v>997</v>
      </c>
      <c r="E8511" s="145" t="s">
        <v>17405</v>
      </c>
      <c r="F8511" s="145" t="s">
        <v>31643</v>
      </c>
      <c r="G8511" s="145" t="s">
        <v>17407</v>
      </c>
      <c r="H8511" s="145" t="s">
        <v>1169</v>
      </c>
      <c r="I8511" s="11" t="s">
        <v>997</v>
      </c>
      <c r="J8511" s="11" t="s">
        <v>43677</v>
      </c>
      <c r="K8511" s="11" t="s">
        <v>1166</v>
      </c>
    </row>
    <row r="8512" spans="1:11" ht="16.5" x14ac:dyDescent="0.15">
      <c r="A8512" s="145" t="s">
        <v>31644</v>
      </c>
      <c r="B8512" s="32" t="s">
        <v>10198</v>
      </c>
      <c r="C8512" s="32" t="s">
        <v>1212</v>
      </c>
      <c r="D8512" s="32" t="s">
        <v>997</v>
      </c>
      <c r="E8512" s="145" t="s">
        <v>17405</v>
      </c>
      <c r="F8512" s="145" t="s">
        <v>21596</v>
      </c>
      <c r="G8512" s="145" t="s">
        <v>17407</v>
      </c>
      <c r="H8512" s="145" t="s">
        <v>1169</v>
      </c>
      <c r="I8512" s="11" t="s">
        <v>997</v>
      </c>
      <c r="J8512" s="11" t="s">
        <v>43677</v>
      </c>
      <c r="K8512" s="11" t="s">
        <v>1166</v>
      </c>
    </row>
    <row r="8513" spans="1:11" ht="16.5" x14ac:dyDescent="0.15">
      <c r="A8513" s="145" t="s">
        <v>31645</v>
      </c>
      <c r="B8513" s="32" t="s">
        <v>10199</v>
      </c>
      <c r="C8513" s="32" t="s">
        <v>6186</v>
      </c>
      <c r="D8513" s="32" t="s">
        <v>997</v>
      </c>
      <c r="E8513" s="145" t="s">
        <v>17405</v>
      </c>
      <c r="F8513" s="145" t="s">
        <v>31646</v>
      </c>
      <c r="G8513" s="145" t="s">
        <v>17407</v>
      </c>
      <c r="H8513" s="145" t="s">
        <v>1169</v>
      </c>
      <c r="I8513" s="11" t="s">
        <v>997</v>
      </c>
      <c r="J8513" s="11" t="s">
        <v>43677</v>
      </c>
      <c r="K8513" s="11" t="s">
        <v>1166</v>
      </c>
    </row>
    <row r="8514" spans="1:11" ht="16.5" x14ac:dyDescent="0.15">
      <c r="A8514" s="145" t="s">
        <v>31647</v>
      </c>
      <c r="B8514" s="32" t="s">
        <v>10200</v>
      </c>
      <c r="C8514" s="32" t="s">
        <v>10201</v>
      </c>
      <c r="D8514" s="32" t="s">
        <v>997</v>
      </c>
      <c r="E8514" s="145" t="s">
        <v>17405</v>
      </c>
      <c r="F8514" s="145" t="s">
        <v>31648</v>
      </c>
      <c r="G8514" s="145" t="s">
        <v>17407</v>
      </c>
      <c r="H8514" s="145" t="s">
        <v>1169</v>
      </c>
      <c r="I8514" s="11" t="s">
        <v>997</v>
      </c>
      <c r="J8514" s="11" t="s">
        <v>43677</v>
      </c>
      <c r="K8514" s="11" t="s">
        <v>1166</v>
      </c>
    </row>
    <row r="8515" spans="1:11" ht="16.5" x14ac:dyDescent="0.15">
      <c r="A8515" s="145" t="s">
        <v>31649</v>
      </c>
      <c r="B8515" s="32" t="s">
        <v>1211</v>
      </c>
      <c r="C8515" s="32" t="s">
        <v>1212</v>
      </c>
      <c r="D8515" s="32" t="s">
        <v>997</v>
      </c>
      <c r="E8515" s="145" t="s">
        <v>17405</v>
      </c>
      <c r="F8515" s="145" t="s">
        <v>17460</v>
      </c>
      <c r="G8515" s="145" t="s">
        <v>17407</v>
      </c>
      <c r="H8515" s="145" t="s">
        <v>1169</v>
      </c>
      <c r="I8515" s="11" t="s">
        <v>997</v>
      </c>
      <c r="J8515" s="11" t="s">
        <v>43677</v>
      </c>
      <c r="K8515" s="11" t="s">
        <v>1166</v>
      </c>
    </row>
    <row r="8516" spans="1:11" ht="16.5" x14ac:dyDescent="0.15">
      <c r="A8516" s="145" t="s">
        <v>31650</v>
      </c>
      <c r="B8516" s="32" t="s">
        <v>3155</v>
      </c>
      <c r="C8516" s="32" t="s">
        <v>1545</v>
      </c>
      <c r="D8516" s="32" t="s">
        <v>997</v>
      </c>
      <c r="E8516" s="145" t="s">
        <v>17405</v>
      </c>
      <c r="F8516" s="145" t="s">
        <v>31651</v>
      </c>
      <c r="G8516" s="145" t="s">
        <v>17407</v>
      </c>
      <c r="H8516" s="145" t="s">
        <v>1169</v>
      </c>
      <c r="I8516" s="11" t="s">
        <v>997</v>
      </c>
      <c r="J8516" s="11" t="s">
        <v>43677</v>
      </c>
      <c r="K8516" s="11" t="s">
        <v>1166</v>
      </c>
    </row>
    <row r="8517" spans="1:11" ht="16.5" x14ac:dyDescent="0.15">
      <c r="A8517" s="145" t="s">
        <v>31652</v>
      </c>
      <c r="B8517" s="32" t="s">
        <v>3177</v>
      </c>
      <c r="C8517" s="32" t="s">
        <v>1545</v>
      </c>
      <c r="D8517" s="32" t="s">
        <v>997</v>
      </c>
      <c r="E8517" s="145" t="s">
        <v>17405</v>
      </c>
      <c r="F8517" s="145" t="s">
        <v>31653</v>
      </c>
      <c r="G8517" s="145" t="s">
        <v>17407</v>
      </c>
      <c r="H8517" s="145" t="s">
        <v>1169</v>
      </c>
      <c r="I8517" s="11" t="s">
        <v>997</v>
      </c>
      <c r="J8517" s="11" t="s">
        <v>43677</v>
      </c>
      <c r="K8517" s="11" t="s">
        <v>1166</v>
      </c>
    </row>
    <row r="8518" spans="1:11" ht="16.5" x14ac:dyDescent="0.15">
      <c r="A8518" s="145" t="s">
        <v>31654</v>
      </c>
      <c r="B8518" s="32" t="s">
        <v>10202</v>
      </c>
      <c r="C8518" s="32" t="s">
        <v>10203</v>
      </c>
      <c r="D8518" s="32" t="s">
        <v>997</v>
      </c>
      <c r="E8518" s="145" t="s">
        <v>17405</v>
      </c>
      <c r="F8518" s="145" t="s">
        <v>31655</v>
      </c>
      <c r="G8518" s="145" t="s">
        <v>17407</v>
      </c>
      <c r="H8518" s="145" t="s">
        <v>1169</v>
      </c>
      <c r="I8518" s="11" t="s">
        <v>997</v>
      </c>
      <c r="J8518" s="11" t="s">
        <v>43677</v>
      </c>
      <c r="K8518" s="11" t="s">
        <v>1166</v>
      </c>
    </row>
    <row r="8519" spans="1:11" ht="16.5" x14ac:dyDescent="0.15">
      <c r="A8519" s="145" t="s">
        <v>31656</v>
      </c>
      <c r="B8519" s="32" t="s">
        <v>10204</v>
      </c>
      <c r="C8519" s="32" t="s">
        <v>6797</v>
      </c>
      <c r="D8519" s="32" t="s">
        <v>997</v>
      </c>
      <c r="E8519" s="145" t="s">
        <v>17405</v>
      </c>
      <c r="F8519" s="145" t="s">
        <v>31657</v>
      </c>
      <c r="G8519" s="145" t="s">
        <v>17407</v>
      </c>
      <c r="H8519" s="145" t="s">
        <v>1169</v>
      </c>
      <c r="I8519" s="11" t="s">
        <v>997</v>
      </c>
      <c r="J8519" s="11" t="s">
        <v>43677</v>
      </c>
      <c r="K8519" s="11" t="s">
        <v>1166</v>
      </c>
    </row>
    <row r="8520" spans="1:11" ht="16.5" x14ac:dyDescent="0.15">
      <c r="A8520" s="145" t="s">
        <v>31658</v>
      </c>
      <c r="B8520" s="32" t="s">
        <v>10205</v>
      </c>
      <c r="C8520" s="32" t="s">
        <v>1172</v>
      </c>
      <c r="D8520" s="32" t="s">
        <v>997</v>
      </c>
      <c r="E8520" s="145" t="s">
        <v>17405</v>
      </c>
      <c r="F8520" s="145" t="s">
        <v>31641</v>
      </c>
      <c r="G8520" s="145" t="s">
        <v>17407</v>
      </c>
      <c r="H8520" s="145" t="s">
        <v>1169</v>
      </c>
      <c r="I8520" s="11" t="s">
        <v>997</v>
      </c>
      <c r="J8520" s="11" t="s">
        <v>43677</v>
      </c>
      <c r="K8520" s="11" t="s">
        <v>1166</v>
      </c>
    </row>
    <row r="8521" spans="1:11" ht="16.5" x14ac:dyDescent="0.15">
      <c r="A8521" s="145" t="s">
        <v>31659</v>
      </c>
      <c r="B8521" s="32" t="s">
        <v>3172</v>
      </c>
      <c r="C8521" s="32" t="s">
        <v>3173</v>
      </c>
      <c r="D8521" s="32" t="s">
        <v>997</v>
      </c>
      <c r="E8521" s="145" t="s">
        <v>17405</v>
      </c>
      <c r="F8521" s="145" t="s">
        <v>19915</v>
      </c>
      <c r="G8521" s="145" t="s">
        <v>17407</v>
      </c>
      <c r="H8521" s="145" t="s">
        <v>1169</v>
      </c>
      <c r="I8521" s="11" t="s">
        <v>997</v>
      </c>
      <c r="J8521" s="11" t="s">
        <v>43677</v>
      </c>
      <c r="K8521" s="11" t="s">
        <v>1166</v>
      </c>
    </row>
    <row r="8522" spans="1:11" ht="16.5" x14ac:dyDescent="0.15">
      <c r="A8522" s="145" t="s">
        <v>31660</v>
      </c>
      <c r="B8522" s="32" t="s">
        <v>10206</v>
      </c>
      <c r="C8522" s="32" t="s">
        <v>10207</v>
      </c>
      <c r="D8522" s="32" t="s">
        <v>997</v>
      </c>
      <c r="E8522" s="145" t="s">
        <v>17405</v>
      </c>
      <c r="F8522" s="145" t="s">
        <v>31661</v>
      </c>
      <c r="G8522" s="145" t="s">
        <v>17454</v>
      </c>
      <c r="H8522" s="145" t="s">
        <v>1169</v>
      </c>
      <c r="I8522" s="11" t="s">
        <v>997</v>
      </c>
      <c r="J8522" s="11" t="s">
        <v>43677</v>
      </c>
      <c r="K8522" s="11" t="s">
        <v>1166</v>
      </c>
    </row>
    <row r="8523" spans="1:11" ht="16.5" x14ac:dyDescent="0.15">
      <c r="A8523" s="145" t="s">
        <v>31662</v>
      </c>
      <c r="B8523" s="32" t="s">
        <v>10208</v>
      </c>
      <c r="C8523" s="32" t="s">
        <v>300</v>
      </c>
      <c r="D8523" s="32" t="s">
        <v>997</v>
      </c>
      <c r="E8523" s="145" t="s">
        <v>17405</v>
      </c>
      <c r="F8523" s="145" t="s">
        <v>31663</v>
      </c>
      <c r="G8523" s="145" t="s">
        <v>17407</v>
      </c>
      <c r="H8523" s="145" t="s">
        <v>1169</v>
      </c>
      <c r="I8523" s="11" t="s">
        <v>997</v>
      </c>
      <c r="J8523" s="11" t="s">
        <v>43677</v>
      </c>
      <c r="K8523" s="11" t="s">
        <v>1166</v>
      </c>
    </row>
    <row r="8524" spans="1:11" ht="16.5" x14ac:dyDescent="0.15">
      <c r="A8524" s="145" t="s">
        <v>31664</v>
      </c>
      <c r="B8524" s="32" t="s">
        <v>10209</v>
      </c>
      <c r="C8524" s="32" t="s">
        <v>6808</v>
      </c>
      <c r="D8524" s="32" t="s">
        <v>997</v>
      </c>
      <c r="E8524" s="145" t="s">
        <v>19482</v>
      </c>
      <c r="F8524" s="145" t="s">
        <v>31665</v>
      </c>
      <c r="G8524" s="145" t="s">
        <v>17407</v>
      </c>
      <c r="H8524" s="145" t="s">
        <v>1169</v>
      </c>
      <c r="I8524" s="11" t="s">
        <v>997</v>
      </c>
      <c r="J8524" s="11" t="s">
        <v>43677</v>
      </c>
      <c r="K8524" s="11" t="s">
        <v>1166</v>
      </c>
    </row>
    <row r="8525" spans="1:11" ht="16.5" x14ac:dyDescent="0.15">
      <c r="A8525" s="145" t="s">
        <v>31666</v>
      </c>
      <c r="B8525" s="32" t="s">
        <v>10210</v>
      </c>
      <c r="C8525" s="32" t="s">
        <v>10211</v>
      </c>
      <c r="D8525" s="32" t="s">
        <v>997</v>
      </c>
      <c r="E8525" s="145" t="s">
        <v>17405</v>
      </c>
      <c r="F8525" s="145" t="s">
        <v>31667</v>
      </c>
      <c r="G8525" s="145" t="s">
        <v>17454</v>
      </c>
      <c r="H8525" s="145" t="s">
        <v>1169</v>
      </c>
      <c r="I8525" s="11" t="s">
        <v>997</v>
      </c>
      <c r="J8525" s="11" t="s">
        <v>43677</v>
      </c>
      <c r="K8525" s="11" t="s">
        <v>1166</v>
      </c>
    </row>
    <row r="8526" spans="1:11" ht="16.5" x14ac:dyDescent="0.15">
      <c r="A8526" s="145" t="s">
        <v>31668</v>
      </c>
      <c r="B8526" s="32" t="s">
        <v>10212</v>
      </c>
      <c r="C8526" s="32" t="s">
        <v>10213</v>
      </c>
      <c r="D8526" s="32" t="s">
        <v>997</v>
      </c>
      <c r="E8526" s="145" t="s">
        <v>17405</v>
      </c>
      <c r="F8526" s="145" t="s">
        <v>31669</v>
      </c>
      <c r="G8526" s="145" t="s">
        <v>17407</v>
      </c>
      <c r="H8526" s="145" t="s">
        <v>1169</v>
      </c>
      <c r="I8526" s="11" t="s">
        <v>997</v>
      </c>
      <c r="J8526" s="11" t="s">
        <v>43677</v>
      </c>
      <c r="K8526" s="11" t="s">
        <v>1166</v>
      </c>
    </row>
    <row r="8527" spans="1:11" ht="16.5" x14ac:dyDescent="0.15">
      <c r="A8527" s="145" t="s">
        <v>31670</v>
      </c>
      <c r="B8527" s="32" t="s">
        <v>10214</v>
      </c>
      <c r="C8527" s="32" t="s">
        <v>1186</v>
      </c>
      <c r="D8527" s="32" t="s">
        <v>997</v>
      </c>
      <c r="E8527" s="145" t="s">
        <v>17405</v>
      </c>
      <c r="F8527" s="145" t="s">
        <v>31671</v>
      </c>
      <c r="G8527" s="145" t="s">
        <v>17407</v>
      </c>
      <c r="H8527" s="145" t="s">
        <v>1169</v>
      </c>
      <c r="I8527" s="11" t="s">
        <v>997</v>
      </c>
      <c r="J8527" s="11" t="s">
        <v>43677</v>
      </c>
      <c r="K8527" s="11" t="s">
        <v>1166</v>
      </c>
    </row>
    <row r="8528" spans="1:11" ht="16.5" x14ac:dyDescent="0.15">
      <c r="A8528" s="145" t="s">
        <v>31672</v>
      </c>
      <c r="B8528" s="32" t="s">
        <v>10215</v>
      </c>
      <c r="C8528" s="32" t="s">
        <v>2835</v>
      </c>
      <c r="D8528" s="32" t="s">
        <v>997</v>
      </c>
      <c r="E8528" s="145" t="s">
        <v>17405</v>
      </c>
      <c r="F8528" s="145" t="s">
        <v>31673</v>
      </c>
      <c r="G8528" s="145" t="s">
        <v>17407</v>
      </c>
      <c r="H8528" s="145" t="s">
        <v>1169</v>
      </c>
      <c r="I8528" s="11" t="s">
        <v>997</v>
      </c>
      <c r="J8528" s="11" t="s">
        <v>43677</v>
      </c>
      <c r="K8528" s="11" t="s">
        <v>1166</v>
      </c>
    </row>
    <row r="8529" spans="1:11" ht="16.5" x14ac:dyDescent="0.15">
      <c r="A8529" s="145" t="s">
        <v>31674</v>
      </c>
      <c r="B8529" s="32" t="s">
        <v>10216</v>
      </c>
      <c r="C8529" s="32" t="s">
        <v>6548</v>
      </c>
      <c r="D8529" s="32" t="s">
        <v>997</v>
      </c>
      <c r="E8529" s="145" t="s">
        <v>17405</v>
      </c>
      <c r="F8529" s="145" t="s">
        <v>31675</v>
      </c>
      <c r="G8529" s="145" t="s">
        <v>17454</v>
      </c>
      <c r="H8529" s="145" t="s">
        <v>1169</v>
      </c>
      <c r="I8529" s="11" t="s">
        <v>997</v>
      </c>
      <c r="J8529" s="11" t="s">
        <v>43677</v>
      </c>
      <c r="K8529" s="11" t="s">
        <v>1166</v>
      </c>
    </row>
    <row r="8530" spans="1:11" ht="16.5" x14ac:dyDescent="0.15">
      <c r="A8530" s="145" t="s">
        <v>31676</v>
      </c>
      <c r="B8530" s="32" t="s">
        <v>3199</v>
      </c>
      <c r="C8530" s="32" t="s">
        <v>10217</v>
      </c>
      <c r="D8530" s="32" t="s">
        <v>997</v>
      </c>
      <c r="E8530" s="145" t="s">
        <v>17581</v>
      </c>
      <c r="F8530" s="145" t="s">
        <v>20922</v>
      </c>
      <c r="G8530" s="145" t="s">
        <v>17454</v>
      </c>
      <c r="H8530" s="145" t="s">
        <v>1169</v>
      </c>
      <c r="I8530" s="11" t="s">
        <v>997</v>
      </c>
      <c r="J8530" s="11" t="s">
        <v>43677</v>
      </c>
      <c r="K8530" s="11" t="s">
        <v>1166</v>
      </c>
    </row>
    <row r="8531" spans="1:11" ht="16.5" x14ac:dyDescent="0.15">
      <c r="A8531" s="145" t="s">
        <v>31677</v>
      </c>
      <c r="B8531" s="32" t="s">
        <v>10218</v>
      </c>
      <c r="C8531" s="32" t="s">
        <v>4120</v>
      </c>
      <c r="D8531" s="32" t="s">
        <v>997</v>
      </c>
      <c r="E8531" s="145" t="s">
        <v>17405</v>
      </c>
      <c r="F8531" s="145" t="s">
        <v>21667</v>
      </c>
      <c r="G8531" s="145" t="s">
        <v>17407</v>
      </c>
      <c r="H8531" s="145" t="s">
        <v>1169</v>
      </c>
      <c r="I8531" s="11" t="s">
        <v>997</v>
      </c>
      <c r="J8531" s="11" t="s">
        <v>43677</v>
      </c>
      <c r="K8531" s="11" t="s">
        <v>1166</v>
      </c>
    </row>
    <row r="8532" spans="1:11" ht="16.5" x14ac:dyDescent="0.15">
      <c r="A8532" s="145" t="s">
        <v>31678</v>
      </c>
      <c r="B8532" s="32" t="s">
        <v>10219</v>
      </c>
      <c r="C8532" s="32" t="s">
        <v>6473</v>
      </c>
      <c r="D8532" s="32" t="s">
        <v>997</v>
      </c>
      <c r="E8532" s="145" t="s">
        <v>17405</v>
      </c>
      <c r="F8532" s="145" t="s">
        <v>31679</v>
      </c>
      <c r="G8532" s="145" t="s">
        <v>17407</v>
      </c>
      <c r="H8532" s="145" t="s">
        <v>1169</v>
      </c>
      <c r="I8532" s="11" t="s">
        <v>997</v>
      </c>
      <c r="J8532" s="11" t="s">
        <v>43677</v>
      </c>
      <c r="K8532" s="11" t="s">
        <v>1166</v>
      </c>
    </row>
    <row r="8533" spans="1:11" ht="16.5" x14ac:dyDescent="0.15">
      <c r="A8533" s="145" t="s">
        <v>31680</v>
      </c>
      <c r="B8533" s="32" t="s">
        <v>10220</v>
      </c>
      <c r="C8533" s="32" t="s">
        <v>1179</v>
      </c>
      <c r="D8533" s="32" t="s">
        <v>997</v>
      </c>
      <c r="E8533" s="145" t="s">
        <v>17405</v>
      </c>
      <c r="F8533" s="145" t="s">
        <v>31681</v>
      </c>
      <c r="G8533" s="145" t="s">
        <v>17407</v>
      </c>
      <c r="H8533" s="145" t="s">
        <v>1169</v>
      </c>
      <c r="I8533" s="11" t="s">
        <v>997</v>
      </c>
      <c r="J8533" s="11" t="s">
        <v>43677</v>
      </c>
      <c r="K8533" s="11" t="s">
        <v>1166</v>
      </c>
    </row>
    <row r="8534" spans="1:11" ht="16.5" x14ac:dyDescent="0.15">
      <c r="A8534" s="145" t="s">
        <v>31682</v>
      </c>
      <c r="B8534" s="32" t="s">
        <v>5625</v>
      </c>
      <c r="C8534" s="32" t="s">
        <v>6562</v>
      </c>
      <c r="D8534" s="32" t="s">
        <v>997</v>
      </c>
      <c r="E8534" s="145" t="s">
        <v>17405</v>
      </c>
      <c r="F8534" s="145" t="s">
        <v>31683</v>
      </c>
      <c r="G8534" s="145" t="s">
        <v>17407</v>
      </c>
      <c r="H8534" s="145" t="s">
        <v>1169</v>
      </c>
      <c r="I8534" s="11" t="s">
        <v>997</v>
      </c>
      <c r="J8534" s="11" t="s">
        <v>43677</v>
      </c>
      <c r="K8534" s="11" t="s">
        <v>1166</v>
      </c>
    </row>
    <row r="8535" spans="1:11" ht="16.5" x14ac:dyDescent="0.15">
      <c r="A8535" s="145" t="s">
        <v>31684</v>
      </c>
      <c r="B8535" s="32" t="s">
        <v>10221</v>
      </c>
      <c r="C8535" s="32" t="s">
        <v>1186</v>
      </c>
      <c r="D8535" s="32" t="s">
        <v>997</v>
      </c>
      <c r="E8535" s="145" t="s">
        <v>17405</v>
      </c>
      <c r="F8535" s="145" t="s">
        <v>31685</v>
      </c>
      <c r="G8535" s="145" t="s">
        <v>17407</v>
      </c>
      <c r="H8535" s="145" t="s">
        <v>1169</v>
      </c>
      <c r="I8535" s="11" t="s">
        <v>997</v>
      </c>
      <c r="J8535" s="11" t="s">
        <v>43677</v>
      </c>
      <c r="K8535" s="11" t="s">
        <v>1166</v>
      </c>
    </row>
    <row r="8536" spans="1:11" ht="16.5" x14ac:dyDescent="0.15">
      <c r="A8536" s="145" t="s">
        <v>31686</v>
      </c>
      <c r="B8536" s="32" t="s">
        <v>10222</v>
      </c>
      <c r="C8536" s="32" t="s">
        <v>2880</v>
      </c>
      <c r="D8536" s="32" t="s">
        <v>997</v>
      </c>
      <c r="E8536" s="145" t="s">
        <v>19482</v>
      </c>
      <c r="F8536" s="145" t="s">
        <v>31687</v>
      </c>
      <c r="G8536" s="145" t="s">
        <v>17407</v>
      </c>
      <c r="H8536" s="145" t="s">
        <v>1169</v>
      </c>
      <c r="I8536" s="11" t="s">
        <v>997</v>
      </c>
      <c r="J8536" s="11" t="s">
        <v>43677</v>
      </c>
      <c r="K8536" s="11" t="s">
        <v>1166</v>
      </c>
    </row>
    <row r="8537" spans="1:11" ht="16.5" x14ac:dyDescent="0.15">
      <c r="A8537" s="145" t="s">
        <v>31688</v>
      </c>
      <c r="B8537" s="32" t="s">
        <v>10223</v>
      </c>
      <c r="C8537" s="32" t="s">
        <v>1179</v>
      </c>
      <c r="D8537" s="32" t="s">
        <v>997</v>
      </c>
      <c r="E8537" s="145" t="s">
        <v>17405</v>
      </c>
      <c r="F8537" s="145" t="s">
        <v>31689</v>
      </c>
      <c r="G8537" s="145" t="s">
        <v>17407</v>
      </c>
      <c r="H8537" s="145" t="s">
        <v>1169</v>
      </c>
      <c r="I8537" s="11" t="s">
        <v>997</v>
      </c>
      <c r="J8537" s="11" t="s">
        <v>43677</v>
      </c>
      <c r="K8537" s="11" t="s">
        <v>1166</v>
      </c>
    </row>
    <row r="8538" spans="1:11" ht="16.5" x14ac:dyDescent="0.15">
      <c r="A8538" s="145" t="s">
        <v>31690</v>
      </c>
      <c r="B8538" s="32" t="s">
        <v>9914</v>
      </c>
      <c r="C8538" s="32" t="s">
        <v>1174</v>
      </c>
      <c r="D8538" s="32" t="s">
        <v>997</v>
      </c>
      <c r="E8538" s="145" t="s">
        <v>17405</v>
      </c>
      <c r="F8538" s="145" t="s">
        <v>31691</v>
      </c>
      <c r="G8538" s="145" t="s">
        <v>17407</v>
      </c>
      <c r="H8538" s="145" t="s">
        <v>1169</v>
      </c>
      <c r="I8538" s="11" t="s">
        <v>997</v>
      </c>
      <c r="J8538" s="11" t="s">
        <v>43677</v>
      </c>
      <c r="K8538" s="11" t="s">
        <v>1166</v>
      </c>
    </row>
    <row r="8539" spans="1:11" ht="16.5" x14ac:dyDescent="0.15">
      <c r="A8539" s="145" t="s">
        <v>31692</v>
      </c>
      <c r="B8539" s="32" t="s">
        <v>10224</v>
      </c>
      <c r="C8539" s="32" t="s">
        <v>1172</v>
      </c>
      <c r="D8539" s="32" t="s">
        <v>997</v>
      </c>
      <c r="E8539" s="145" t="s">
        <v>17405</v>
      </c>
      <c r="F8539" s="145" t="s">
        <v>31693</v>
      </c>
      <c r="G8539" s="145" t="s">
        <v>17407</v>
      </c>
      <c r="H8539" s="145" t="s">
        <v>1169</v>
      </c>
      <c r="I8539" s="11" t="s">
        <v>997</v>
      </c>
      <c r="J8539" s="11" t="s">
        <v>43677</v>
      </c>
      <c r="K8539" s="11" t="s">
        <v>1166</v>
      </c>
    </row>
    <row r="8540" spans="1:11" ht="16.5" x14ac:dyDescent="0.15">
      <c r="A8540" s="145" t="s">
        <v>31694</v>
      </c>
      <c r="B8540" s="32" t="s">
        <v>10225</v>
      </c>
      <c r="C8540" s="32" t="s">
        <v>1203</v>
      </c>
      <c r="D8540" s="32" t="s">
        <v>997</v>
      </c>
      <c r="E8540" s="145" t="s">
        <v>17405</v>
      </c>
      <c r="F8540" s="145" t="s">
        <v>31695</v>
      </c>
      <c r="G8540" s="145" t="s">
        <v>17407</v>
      </c>
      <c r="H8540" s="145" t="s">
        <v>1169</v>
      </c>
      <c r="I8540" s="11" t="s">
        <v>997</v>
      </c>
      <c r="J8540" s="11" t="s">
        <v>43677</v>
      </c>
      <c r="K8540" s="11" t="s">
        <v>1166</v>
      </c>
    </row>
    <row r="8541" spans="1:11" ht="16.5" x14ac:dyDescent="0.15">
      <c r="A8541" s="145" t="s">
        <v>31696</v>
      </c>
      <c r="B8541" s="32" t="s">
        <v>10226</v>
      </c>
      <c r="C8541" s="32" t="s">
        <v>10227</v>
      </c>
      <c r="D8541" s="32" t="s">
        <v>997</v>
      </c>
      <c r="E8541" s="145" t="s">
        <v>17405</v>
      </c>
      <c r="F8541" s="145" t="s">
        <v>31697</v>
      </c>
      <c r="G8541" s="145" t="s">
        <v>17454</v>
      </c>
      <c r="H8541" s="145" t="s">
        <v>1169</v>
      </c>
      <c r="I8541" s="11" t="s">
        <v>997</v>
      </c>
      <c r="J8541" s="11" t="s">
        <v>43677</v>
      </c>
      <c r="K8541" s="11" t="s">
        <v>1166</v>
      </c>
    </row>
    <row r="8542" spans="1:11" ht="16.5" x14ac:dyDescent="0.15">
      <c r="A8542" s="145" t="s">
        <v>31698</v>
      </c>
      <c r="B8542" s="32" t="s">
        <v>10226</v>
      </c>
      <c r="C8542" s="32" t="s">
        <v>10228</v>
      </c>
      <c r="D8542" s="32" t="s">
        <v>997</v>
      </c>
      <c r="E8542" s="145" t="s">
        <v>17405</v>
      </c>
      <c r="F8542" s="145" t="s">
        <v>31699</v>
      </c>
      <c r="G8542" s="145" t="s">
        <v>17454</v>
      </c>
      <c r="H8542" s="145" t="s">
        <v>1169</v>
      </c>
      <c r="I8542" s="11" t="s">
        <v>997</v>
      </c>
      <c r="J8542" s="11" t="s">
        <v>43677</v>
      </c>
      <c r="K8542" s="11" t="s">
        <v>1166</v>
      </c>
    </row>
    <row r="8543" spans="1:11" ht="16.5" x14ac:dyDescent="0.15">
      <c r="A8543" s="145" t="s">
        <v>31700</v>
      </c>
      <c r="B8543" s="32" t="s">
        <v>3148</v>
      </c>
      <c r="C8543" s="32" t="s">
        <v>10081</v>
      </c>
      <c r="D8543" s="32" t="s">
        <v>997</v>
      </c>
      <c r="E8543" s="145" t="s">
        <v>17405</v>
      </c>
      <c r="F8543" s="145" t="s">
        <v>31701</v>
      </c>
      <c r="G8543" s="145" t="s">
        <v>17454</v>
      </c>
      <c r="H8543" s="145" t="s">
        <v>1169</v>
      </c>
      <c r="I8543" s="11" t="s">
        <v>997</v>
      </c>
      <c r="J8543" s="11" t="s">
        <v>43677</v>
      </c>
      <c r="K8543" s="11" t="s">
        <v>1166</v>
      </c>
    </row>
    <row r="8544" spans="1:11" ht="16.5" x14ac:dyDescent="0.15">
      <c r="A8544" s="145" t="s">
        <v>31702</v>
      </c>
      <c r="B8544" s="32" t="s">
        <v>10229</v>
      </c>
      <c r="C8544" s="32" t="s">
        <v>6548</v>
      </c>
      <c r="D8544" s="32" t="s">
        <v>997</v>
      </c>
      <c r="E8544" s="145" t="s">
        <v>17405</v>
      </c>
      <c r="F8544" s="145" t="s">
        <v>31703</v>
      </c>
      <c r="G8544" s="145" t="s">
        <v>17407</v>
      </c>
      <c r="H8544" s="145" t="s">
        <v>1169</v>
      </c>
      <c r="I8544" s="11" t="s">
        <v>997</v>
      </c>
      <c r="J8544" s="11" t="s">
        <v>43677</v>
      </c>
      <c r="K8544" s="11" t="s">
        <v>1166</v>
      </c>
    </row>
    <row r="8545" spans="1:11" ht="16.5" x14ac:dyDescent="0.15">
      <c r="A8545" s="145" t="s">
        <v>31704</v>
      </c>
      <c r="B8545" s="32" t="s">
        <v>10230</v>
      </c>
      <c r="C8545" s="32" t="s">
        <v>10231</v>
      </c>
      <c r="D8545" s="32" t="s">
        <v>997</v>
      </c>
      <c r="E8545" s="145" t="s">
        <v>17405</v>
      </c>
      <c r="F8545" s="145" t="s">
        <v>31705</v>
      </c>
      <c r="G8545" s="145" t="s">
        <v>17407</v>
      </c>
      <c r="H8545" s="145" t="s">
        <v>1169</v>
      </c>
      <c r="I8545" s="11" t="s">
        <v>997</v>
      </c>
      <c r="J8545" s="11" t="s">
        <v>43677</v>
      </c>
      <c r="K8545" s="11" t="s">
        <v>1166</v>
      </c>
    </row>
    <row r="8546" spans="1:11" ht="16.5" x14ac:dyDescent="0.15">
      <c r="A8546" s="145" t="s">
        <v>31706</v>
      </c>
      <c r="B8546" s="32" t="s">
        <v>10232</v>
      </c>
      <c r="C8546" s="32" t="s">
        <v>10233</v>
      </c>
      <c r="D8546" s="32" t="s">
        <v>997</v>
      </c>
      <c r="E8546" s="145" t="s">
        <v>17405</v>
      </c>
      <c r="F8546" s="145" t="s">
        <v>31707</v>
      </c>
      <c r="G8546" s="145" t="s">
        <v>17454</v>
      </c>
      <c r="H8546" s="145" t="s">
        <v>1169</v>
      </c>
      <c r="I8546" s="11" t="s">
        <v>997</v>
      </c>
      <c r="J8546" s="11" t="s">
        <v>43677</v>
      </c>
      <c r="K8546" s="11" t="s">
        <v>1166</v>
      </c>
    </row>
    <row r="8547" spans="1:11" ht="16.5" x14ac:dyDescent="0.15">
      <c r="A8547" s="145" t="s">
        <v>31708</v>
      </c>
      <c r="B8547" s="32" t="s">
        <v>10234</v>
      </c>
      <c r="C8547" s="32" t="s">
        <v>1179</v>
      </c>
      <c r="D8547" s="32" t="s">
        <v>997</v>
      </c>
      <c r="E8547" s="145" t="s">
        <v>17405</v>
      </c>
      <c r="F8547" s="145" t="s">
        <v>31709</v>
      </c>
      <c r="G8547" s="145" t="s">
        <v>17407</v>
      </c>
      <c r="H8547" s="145" t="s">
        <v>1169</v>
      </c>
      <c r="I8547" s="11" t="s">
        <v>997</v>
      </c>
      <c r="J8547" s="11" t="s">
        <v>43677</v>
      </c>
      <c r="K8547" s="11" t="s">
        <v>1166</v>
      </c>
    </row>
    <row r="8548" spans="1:11" ht="16.5" x14ac:dyDescent="0.15">
      <c r="A8548" s="145" t="s">
        <v>31710</v>
      </c>
      <c r="B8548" s="32" t="s">
        <v>10235</v>
      </c>
      <c r="C8548" s="32" t="s">
        <v>1201</v>
      </c>
      <c r="D8548" s="32" t="s">
        <v>997</v>
      </c>
      <c r="E8548" s="145" t="s">
        <v>17405</v>
      </c>
      <c r="F8548" s="145" t="s">
        <v>31711</v>
      </c>
      <c r="G8548" s="145" t="s">
        <v>17407</v>
      </c>
      <c r="H8548" s="145" t="s">
        <v>1169</v>
      </c>
      <c r="I8548" s="11" t="s">
        <v>997</v>
      </c>
      <c r="J8548" s="11" t="s">
        <v>43677</v>
      </c>
      <c r="K8548" s="11" t="s">
        <v>1166</v>
      </c>
    </row>
    <row r="8549" spans="1:11" ht="16.5" x14ac:dyDescent="0.15">
      <c r="A8549" s="145" t="s">
        <v>31712</v>
      </c>
      <c r="B8549" s="32" t="s">
        <v>10236</v>
      </c>
      <c r="C8549" s="32" t="s">
        <v>1190</v>
      </c>
      <c r="D8549" s="32" t="s">
        <v>997</v>
      </c>
      <c r="E8549" s="145" t="s">
        <v>17405</v>
      </c>
      <c r="F8549" s="145" t="s">
        <v>17433</v>
      </c>
      <c r="G8549" s="145" t="s">
        <v>17407</v>
      </c>
      <c r="H8549" s="145" t="s">
        <v>1169</v>
      </c>
      <c r="I8549" s="11" t="s">
        <v>997</v>
      </c>
      <c r="J8549" s="11" t="s">
        <v>43677</v>
      </c>
      <c r="K8549" s="11" t="s">
        <v>1166</v>
      </c>
    </row>
    <row r="8550" spans="1:11" ht="16.5" x14ac:dyDescent="0.15">
      <c r="A8550" s="145" t="s">
        <v>31713</v>
      </c>
      <c r="B8550" s="32" t="s">
        <v>10237</v>
      </c>
      <c r="C8550" s="32" t="s">
        <v>10238</v>
      </c>
      <c r="D8550" s="32" t="s">
        <v>997</v>
      </c>
      <c r="E8550" s="145" t="s">
        <v>17405</v>
      </c>
      <c r="F8550" s="145" t="s">
        <v>31714</v>
      </c>
      <c r="G8550" s="145" t="s">
        <v>17407</v>
      </c>
      <c r="H8550" s="145" t="s">
        <v>1169</v>
      </c>
      <c r="I8550" s="11" t="s">
        <v>997</v>
      </c>
      <c r="J8550" s="11" t="s">
        <v>43677</v>
      </c>
      <c r="K8550" s="11" t="s">
        <v>1166</v>
      </c>
    </row>
    <row r="8551" spans="1:11" ht="16.5" x14ac:dyDescent="0.15">
      <c r="A8551" s="145" t="s">
        <v>31715</v>
      </c>
      <c r="B8551" s="32" t="s">
        <v>10239</v>
      </c>
      <c r="C8551" s="32" t="s">
        <v>6562</v>
      </c>
      <c r="D8551" s="32" t="s">
        <v>997</v>
      </c>
      <c r="E8551" s="145" t="s">
        <v>17405</v>
      </c>
      <c r="F8551" s="145" t="s">
        <v>31716</v>
      </c>
      <c r="G8551" s="145" t="s">
        <v>17407</v>
      </c>
      <c r="H8551" s="145" t="s">
        <v>1169</v>
      </c>
      <c r="I8551" s="11" t="s">
        <v>997</v>
      </c>
      <c r="J8551" s="11" t="s">
        <v>43677</v>
      </c>
      <c r="K8551" s="11" t="s">
        <v>1166</v>
      </c>
    </row>
    <row r="8552" spans="1:11" ht="16.5" x14ac:dyDescent="0.15">
      <c r="A8552" s="145" t="s">
        <v>31717</v>
      </c>
      <c r="B8552" s="32" t="s">
        <v>10240</v>
      </c>
      <c r="C8552" s="32" t="s">
        <v>1201</v>
      </c>
      <c r="D8552" s="32" t="s">
        <v>997</v>
      </c>
      <c r="E8552" s="145" t="s">
        <v>17405</v>
      </c>
      <c r="F8552" s="145" t="s">
        <v>31718</v>
      </c>
      <c r="G8552" s="145" t="s">
        <v>17407</v>
      </c>
      <c r="H8552" s="145" t="s">
        <v>1169</v>
      </c>
      <c r="I8552" s="11" t="s">
        <v>997</v>
      </c>
      <c r="J8552" s="11" t="s">
        <v>43677</v>
      </c>
      <c r="K8552" s="11" t="s">
        <v>1166</v>
      </c>
    </row>
    <row r="8553" spans="1:11" ht="16.5" x14ac:dyDescent="0.15">
      <c r="A8553" s="145" t="s">
        <v>31719</v>
      </c>
      <c r="B8553" s="32" t="s">
        <v>10241</v>
      </c>
      <c r="C8553" s="32" t="s">
        <v>6562</v>
      </c>
      <c r="D8553" s="32" t="s">
        <v>997</v>
      </c>
      <c r="E8553" s="145" t="s">
        <v>17405</v>
      </c>
      <c r="F8553" s="145" t="s">
        <v>31720</v>
      </c>
      <c r="G8553" s="145" t="s">
        <v>17407</v>
      </c>
      <c r="H8553" s="145" t="s">
        <v>1169</v>
      </c>
      <c r="I8553" s="11" t="s">
        <v>997</v>
      </c>
      <c r="J8553" s="11" t="s">
        <v>43677</v>
      </c>
      <c r="K8553" s="11" t="s">
        <v>1166</v>
      </c>
    </row>
    <row r="8554" spans="1:11" ht="16.5" x14ac:dyDescent="0.15">
      <c r="A8554" s="145" t="s">
        <v>31721</v>
      </c>
      <c r="B8554" s="32" t="s">
        <v>3590</v>
      </c>
      <c r="C8554" s="32" t="s">
        <v>1174</v>
      </c>
      <c r="D8554" s="32" t="s">
        <v>997</v>
      </c>
      <c r="E8554" s="145" t="s">
        <v>17405</v>
      </c>
      <c r="F8554" s="145" t="s">
        <v>21704</v>
      </c>
      <c r="G8554" s="145" t="s">
        <v>17407</v>
      </c>
      <c r="H8554" s="145" t="s">
        <v>1169</v>
      </c>
      <c r="I8554" s="11" t="s">
        <v>997</v>
      </c>
      <c r="J8554" s="11" t="s">
        <v>43677</v>
      </c>
      <c r="K8554" s="11" t="s">
        <v>1166</v>
      </c>
    </row>
    <row r="8555" spans="1:11" ht="16.5" x14ac:dyDescent="0.15">
      <c r="A8555" s="145" t="s">
        <v>31722</v>
      </c>
      <c r="B8555" s="32" t="s">
        <v>10242</v>
      </c>
      <c r="C8555" s="32" t="s">
        <v>10243</v>
      </c>
      <c r="D8555" s="32" t="s">
        <v>997</v>
      </c>
      <c r="E8555" s="145" t="s">
        <v>17405</v>
      </c>
      <c r="F8555" s="145" t="s">
        <v>31723</v>
      </c>
      <c r="G8555" s="145" t="s">
        <v>17407</v>
      </c>
      <c r="H8555" s="145" t="s">
        <v>1169</v>
      </c>
      <c r="I8555" s="11" t="s">
        <v>997</v>
      </c>
      <c r="J8555" s="11" t="s">
        <v>43677</v>
      </c>
      <c r="K8555" s="11" t="s">
        <v>1166</v>
      </c>
    </row>
    <row r="8556" spans="1:11" ht="16.5" x14ac:dyDescent="0.15">
      <c r="A8556" s="145" t="s">
        <v>31724</v>
      </c>
      <c r="B8556" s="32" t="s">
        <v>10244</v>
      </c>
      <c r="C8556" s="32" t="s">
        <v>1179</v>
      </c>
      <c r="D8556" s="32" t="s">
        <v>997</v>
      </c>
      <c r="E8556" s="145" t="s">
        <v>17405</v>
      </c>
      <c r="F8556" s="145" t="s">
        <v>31725</v>
      </c>
      <c r="G8556" s="145" t="s">
        <v>17407</v>
      </c>
      <c r="H8556" s="145" t="s">
        <v>1169</v>
      </c>
      <c r="I8556" s="11" t="s">
        <v>997</v>
      </c>
      <c r="J8556" s="11" t="s">
        <v>43677</v>
      </c>
      <c r="K8556" s="11" t="s">
        <v>1166</v>
      </c>
    </row>
    <row r="8557" spans="1:11" ht="16.5" x14ac:dyDescent="0.15">
      <c r="A8557" s="145" t="s">
        <v>31726</v>
      </c>
      <c r="B8557" s="32" t="s">
        <v>10245</v>
      </c>
      <c r="C8557" s="32" t="s">
        <v>1203</v>
      </c>
      <c r="D8557" s="32" t="s">
        <v>997</v>
      </c>
      <c r="E8557" s="145" t="s">
        <v>17405</v>
      </c>
      <c r="F8557" s="145" t="s">
        <v>31727</v>
      </c>
      <c r="G8557" s="145" t="s">
        <v>17407</v>
      </c>
      <c r="H8557" s="145" t="s">
        <v>1169</v>
      </c>
      <c r="I8557" s="11" t="s">
        <v>997</v>
      </c>
      <c r="J8557" s="11" t="s">
        <v>43677</v>
      </c>
      <c r="K8557" s="11" t="s">
        <v>1166</v>
      </c>
    </row>
    <row r="8558" spans="1:11" ht="16.5" x14ac:dyDescent="0.15">
      <c r="A8558" s="145" t="s">
        <v>31728</v>
      </c>
      <c r="B8558" s="32" t="s">
        <v>9495</v>
      </c>
      <c r="C8558" s="32" t="s">
        <v>6797</v>
      </c>
      <c r="D8558" s="32" t="s">
        <v>997</v>
      </c>
      <c r="E8558" s="145" t="s">
        <v>17405</v>
      </c>
      <c r="F8558" s="145" t="s">
        <v>31729</v>
      </c>
      <c r="G8558" s="145" t="s">
        <v>17407</v>
      </c>
      <c r="H8558" s="145" t="s">
        <v>1169</v>
      </c>
      <c r="I8558" s="11" t="s">
        <v>997</v>
      </c>
      <c r="J8558" s="11" t="s">
        <v>43677</v>
      </c>
      <c r="K8558" s="11" t="s">
        <v>1166</v>
      </c>
    </row>
    <row r="8559" spans="1:11" ht="16.5" x14ac:dyDescent="0.15">
      <c r="A8559" s="145" t="s">
        <v>31730</v>
      </c>
      <c r="B8559" s="32" t="s">
        <v>10246</v>
      </c>
      <c r="C8559" s="32" t="s">
        <v>10187</v>
      </c>
      <c r="D8559" s="32" t="s">
        <v>997</v>
      </c>
      <c r="E8559" s="145" t="s">
        <v>17405</v>
      </c>
      <c r="F8559" s="145" t="s">
        <v>31731</v>
      </c>
      <c r="G8559" s="145" t="s">
        <v>17454</v>
      </c>
      <c r="H8559" s="145" t="s">
        <v>1169</v>
      </c>
      <c r="I8559" s="11" t="s">
        <v>997</v>
      </c>
      <c r="J8559" s="11" t="s">
        <v>43677</v>
      </c>
      <c r="K8559" s="11" t="s">
        <v>1166</v>
      </c>
    </row>
    <row r="8560" spans="1:11" ht="16.5" x14ac:dyDescent="0.15">
      <c r="A8560" s="145" t="s">
        <v>31732</v>
      </c>
      <c r="B8560" s="32" t="s">
        <v>3148</v>
      </c>
      <c r="C8560" s="32" t="s">
        <v>10247</v>
      </c>
      <c r="D8560" s="32" t="s">
        <v>997</v>
      </c>
      <c r="E8560" s="145" t="s">
        <v>17405</v>
      </c>
      <c r="F8560" s="145" t="s">
        <v>31733</v>
      </c>
      <c r="G8560" s="145" t="s">
        <v>17454</v>
      </c>
      <c r="H8560" s="145" t="s">
        <v>1169</v>
      </c>
      <c r="I8560" s="11" t="s">
        <v>997</v>
      </c>
      <c r="J8560" s="11" t="s">
        <v>43677</v>
      </c>
      <c r="K8560" s="11" t="s">
        <v>1166</v>
      </c>
    </row>
    <row r="8561" spans="1:11" ht="16.5" x14ac:dyDescent="0.15">
      <c r="A8561" s="145" t="s">
        <v>31734</v>
      </c>
      <c r="B8561" s="32" t="s">
        <v>9500</v>
      </c>
      <c r="C8561" s="32" t="s">
        <v>6812</v>
      </c>
      <c r="D8561" s="32" t="s">
        <v>997</v>
      </c>
      <c r="E8561" s="145" t="s">
        <v>17405</v>
      </c>
      <c r="F8561" s="145" t="s">
        <v>31735</v>
      </c>
      <c r="G8561" s="145" t="s">
        <v>17407</v>
      </c>
      <c r="H8561" s="145" t="s">
        <v>1169</v>
      </c>
      <c r="I8561" s="11" t="s">
        <v>997</v>
      </c>
      <c r="J8561" s="11" t="s">
        <v>43677</v>
      </c>
      <c r="K8561" s="11" t="s">
        <v>1166</v>
      </c>
    </row>
    <row r="8562" spans="1:11" ht="16.5" x14ac:dyDescent="0.15">
      <c r="A8562" s="145" t="s">
        <v>31736</v>
      </c>
      <c r="B8562" s="32" t="s">
        <v>7197</v>
      </c>
      <c r="C8562" s="32" t="s">
        <v>10248</v>
      </c>
      <c r="D8562" s="32" t="s">
        <v>997</v>
      </c>
      <c r="E8562" s="145" t="s">
        <v>17405</v>
      </c>
      <c r="F8562" s="145" t="s">
        <v>10249</v>
      </c>
      <c r="G8562" s="145" t="s">
        <v>17454</v>
      </c>
      <c r="H8562" s="145" t="s">
        <v>1169</v>
      </c>
      <c r="I8562" s="11" t="s">
        <v>997</v>
      </c>
      <c r="J8562" s="11" t="s">
        <v>43677</v>
      </c>
      <c r="K8562" s="11" t="s">
        <v>1166</v>
      </c>
    </row>
    <row r="8563" spans="1:11" ht="16.5" x14ac:dyDescent="0.15">
      <c r="A8563" s="145" t="s">
        <v>31737</v>
      </c>
      <c r="B8563" s="32" t="s">
        <v>10250</v>
      </c>
      <c r="C8563" s="32" t="s">
        <v>1201</v>
      </c>
      <c r="D8563" s="32" t="s">
        <v>997</v>
      </c>
      <c r="E8563" s="145" t="s">
        <v>17405</v>
      </c>
      <c r="F8563" s="145" t="s">
        <v>31738</v>
      </c>
      <c r="G8563" s="145" t="s">
        <v>17407</v>
      </c>
      <c r="H8563" s="145" t="s">
        <v>1169</v>
      </c>
      <c r="I8563" s="11" t="s">
        <v>997</v>
      </c>
      <c r="J8563" s="11" t="s">
        <v>43677</v>
      </c>
      <c r="K8563" s="11" t="s">
        <v>1166</v>
      </c>
    </row>
    <row r="8564" spans="1:11" ht="16.5" x14ac:dyDescent="0.15">
      <c r="A8564" s="145" t="s">
        <v>31739</v>
      </c>
      <c r="B8564" s="32" t="s">
        <v>10251</v>
      </c>
      <c r="C8564" s="32" t="s">
        <v>300</v>
      </c>
      <c r="D8564" s="32" t="s">
        <v>997</v>
      </c>
      <c r="E8564" s="145" t="s">
        <v>17405</v>
      </c>
      <c r="F8564" s="145" t="s">
        <v>10252</v>
      </c>
      <c r="G8564" s="145" t="s">
        <v>17407</v>
      </c>
      <c r="H8564" s="145" t="s">
        <v>1169</v>
      </c>
      <c r="I8564" s="11" t="s">
        <v>997</v>
      </c>
      <c r="J8564" s="11" t="s">
        <v>43677</v>
      </c>
      <c r="K8564" s="11" t="s">
        <v>1166</v>
      </c>
    </row>
    <row r="8565" spans="1:11" ht="16.5" x14ac:dyDescent="0.15">
      <c r="A8565" s="145" t="s">
        <v>31740</v>
      </c>
      <c r="B8565" s="32" t="s">
        <v>10253</v>
      </c>
      <c r="C8565" s="32" t="s">
        <v>6884</v>
      </c>
      <c r="D8565" s="32" t="s">
        <v>997</v>
      </c>
      <c r="E8565" s="145" t="s">
        <v>17405</v>
      </c>
      <c r="F8565" s="145" t="s">
        <v>31741</v>
      </c>
      <c r="G8565" s="145" t="s">
        <v>17407</v>
      </c>
      <c r="H8565" s="145" t="s">
        <v>1169</v>
      </c>
      <c r="I8565" s="11" t="s">
        <v>997</v>
      </c>
      <c r="J8565" s="11" t="s">
        <v>43677</v>
      </c>
      <c r="K8565" s="11" t="s">
        <v>1166</v>
      </c>
    </row>
    <row r="8566" spans="1:11" ht="16.5" x14ac:dyDescent="0.15">
      <c r="A8566" s="145" t="s">
        <v>31742</v>
      </c>
      <c r="B8566" s="32" t="s">
        <v>10254</v>
      </c>
      <c r="C8566" s="32" t="s">
        <v>6186</v>
      </c>
      <c r="D8566" s="32" t="s">
        <v>997</v>
      </c>
      <c r="E8566" s="145" t="s">
        <v>17405</v>
      </c>
      <c r="F8566" s="145" t="s">
        <v>31743</v>
      </c>
      <c r="G8566" s="145" t="s">
        <v>17407</v>
      </c>
      <c r="H8566" s="145" t="s">
        <v>1169</v>
      </c>
      <c r="I8566" s="11" t="s">
        <v>997</v>
      </c>
      <c r="J8566" s="11" t="s">
        <v>43677</v>
      </c>
      <c r="K8566" s="11" t="s">
        <v>1166</v>
      </c>
    </row>
    <row r="8567" spans="1:11" ht="16.5" x14ac:dyDescent="0.15">
      <c r="A8567" s="145" t="s">
        <v>31744</v>
      </c>
      <c r="B8567" s="32" t="s">
        <v>10255</v>
      </c>
      <c r="C8567" s="32" t="s">
        <v>1174</v>
      </c>
      <c r="D8567" s="32" t="s">
        <v>997</v>
      </c>
      <c r="E8567" s="145" t="s">
        <v>17405</v>
      </c>
      <c r="F8567" s="145" t="s">
        <v>31745</v>
      </c>
      <c r="G8567" s="145" t="s">
        <v>17407</v>
      </c>
      <c r="H8567" s="145" t="s">
        <v>1169</v>
      </c>
      <c r="I8567" s="11" t="s">
        <v>997</v>
      </c>
      <c r="J8567" s="11" t="s">
        <v>43677</v>
      </c>
      <c r="K8567" s="11" t="s">
        <v>1166</v>
      </c>
    </row>
    <row r="8568" spans="1:11" ht="16.5" x14ac:dyDescent="0.15">
      <c r="A8568" s="145" t="s">
        <v>31746</v>
      </c>
      <c r="B8568" s="32" t="s">
        <v>10256</v>
      </c>
      <c r="C8568" s="32" t="s">
        <v>10257</v>
      </c>
      <c r="D8568" s="32" t="s">
        <v>997</v>
      </c>
      <c r="E8568" s="145" t="s">
        <v>17405</v>
      </c>
      <c r="F8568" s="145" t="s">
        <v>31747</v>
      </c>
      <c r="G8568" s="145" t="s">
        <v>17407</v>
      </c>
      <c r="H8568" s="145" t="s">
        <v>1169</v>
      </c>
      <c r="I8568" s="11" t="s">
        <v>997</v>
      </c>
      <c r="J8568" s="11" t="s">
        <v>43677</v>
      </c>
      <c r="K8568" s="11" t="s">
        <v>1166</v>
      </c>
    </row>
    <row r="8569" spans="1:11" ht="16.5" x14ac:dyDescent="0.15">
      <c r="A8569" s="145" t="s">
        <v>31748</v>
      </c>
      <c r="B8569" s="32" t="s">
        <v>10258</v>
      </c>
      <c r="C8569" s="32" t="s">
        <v>1179</v>
      </c>
      <c r="D8569" s="32" t="s">
        <v>997</v>
      </c>
      <c r="E8569" s="145" t="s">
        <v>17405</v>
      </c>
      <c r="F8569" s="145" t="s">
        <v>31749</v>
      </c>
      <c r="G8569" s="145" t="s">
        <v>17407</v>
      </c>
      <c r="H8569" s="145" t="s">
        <v>1169</v>
      </c>
      <c r="I8569" s="11" t="s">
        <v>997</v>
      </c>
      <c r="J8569" s="11" t="s">
        <v>43677</v>
      </c>
      <c r="K8569" s="11" t="s">
        <v>1166</v>
      </c>
    </row>
    <row r="8570" spans="1:11" ht="16.5" x14ac:dyDescent="0.15">
      <c r="A8570" s="145" t="s">
        <v>31750</v>
      </c>
      <c r="B8570" s="32" t="s">
        <v>10259</v>
      </c>
      <c r="C8570" s="32" t="s">
        <v>6186</v>
      </c>
      <c r="D8570" s="32" t="s">
        <v>997</v>
      </c>
      <c r="E8570" s="145" t="s">
        <v>17405</v>
      </c>
      <c r="F8570" s="145" t="s">
        <v>31751</v>
      </c>
      <c r="G8570" s="145" t="s">
        <v>17407</v>
      </c>
      <c r="H8570" s="145" t="s">
        <v>1169</v>
      </c>
      <c r="I8570" s="11" t="s">
        <v>997</v>
      </c>
      <c r="J8570" s="11" t="s">
        <v>43677</v>
      </c>
      <c r="K8570" s="11" t="s">
        <v>1166</v>
      </c>
    </row>
    <row r="8571" spans="1:11" ht="16.5" x14ac:dyDescent="0.15">
      <c r="A8571" s="145" t="s">
        <v>31752</v>
      </c>
      <c r="B8571" s="32" t="s">
        <v>4136</v>
      </c>
      <c r="C8571" s="32" t="s">
        <v>4137</v>
      </c>
      <c r="D8571" s="32" t="s">
        <v>4138</v>
      </c>
      <c r="E8571" s="145" t="s">
        <v>17405</v>
      </c>
      <c r="F8571" s="145" t="s">
        <v>31753</v>
      </c>
      <c r="G8571" s="145" t="s">
        <v>17454</v>
      </c>
      <c r="H8571" s="145" t="s">
        <v>1169</v>
      </c>
      <c r="I8571" s="11" t="s">
        <v>997</v>
      </c>
      <c r="J8571" s="11" t="s">
        <v>43677</v>
      </c>
      <c r="K8571" s="11" t="s">
        <v>1166</v>
      </c>
    </row>
    <row r="8572" spans="1:11" ht="16.5" x14ac:dyDescent="0.15">
      <c r="A8572" s="145" t="s">
        <v>31754</v>
      </c>
      <c r="B8572" s="32" t="s">
        <v>10260</v>
      </c>
      <c r="C8572" s="32" t="s">
        <v>10261</v>
      </c>
      <c r="D8572" s="32" t="s">
        <v>997</v>
      </c>
      <c r="E8572" s="145" t="s">
        <v>17405</v>
      </c>
      <c r="F8572" s="145" t="s">
        <v>31755</v>
      </c>
      <c r="G8572" s="145" t="s">
        <v>17454</v>
      </c>
      <c r="H8572" s="145" t="s">
        <v>1169</v>
      </c>
      <c r="I8572" s="11" t="s">
        <v>997</v>
      </c>
      <c r="J8572" s="11" t="s">
        <v>43677</v>
      </c>
      <c r="K8572" s="11" t="s">
        <v>1166</v>
      </c>
    </row>
    <row r="8573" spans="1:11" ht="16.5" x14ac:dyDescent="0.15">
      <c r="A8573" s="145" t="s">
        <v>31756</v>
      </c>
      <c r="B8573" s="32" t="s">
        <v>10262</v>
      </c>
      <c r="C8573" s="32" t="s">
        <v>10263</v>
      </c>
      <c r="D8573" s="32" t="s">
        <v>997</v>
      </c>
      <c r="E8573" s="145" t="s">
        <v>17405</v>
      </c>
      <c r="F8573" s="145" t="s">
        <v>31757</v>
      </c>
      <c r="G8573" s="145" t="s">
        <v>17454</v>
      </c>
      <c r="H8573" s="145" t="s">
        <v>1169</v>
      </c>
      <c r="I8573" s="11" t="s">
        <v>997</v>
      </c>
      <c r="J8573" s="11" t="s">
        <v>43677</v>
      </c>
      <c r="K8573" s="11" t="s">
        <v>1166</v>
      </c>
    </row>
    <row r="8574" spans="1:11" ht="16.5" x14ac:dyDescent="0.15">
      <c r="A8574" s="145" t="s">
        <v>31758</v>
      </c>
      <c r="B8574" s="32" t="s">
        <v>10264</v>
      </c>
      <c r="C8574" s="32" t="s">
        <v>10265</v>
      </c>
      <c r="D8574" s="32" t="s">
        <v>997</v>
      </c>
      <c r="E8574" s="145" t="s">
        <v>17405</v>
      </c>
      <c r="F8574" s="145" t="s">
        <v>31759</v>
      </c>
      <c r="G8574" s="145" t="s">
        <v>17454</v>
      </c>
      <c r="H8574" s="145" t="s">
        <v>1169</v>
      </c>
      <c r="I8574" s="11" t="s">
        <v>997</v>
      </c>
      <c r="J8574" s="11" t="s">
        <v>43677</v>
      </c>
      <c r="K8574" s="11" t="s">
        <v>1166</v>
      </c>
    </row>
    <row r="8575" spans="1:11" ht="16.5" x14ac:dyDescent="0.15">
      <c r="A8575" s="145" t="s">
        <v>31760</v>
      </c>
      <c r="B8575" s="32" t="s">
        <v>10266</v>
      </c>
      <c r="C8575" s="32" t="s">
        <v>1203</v>
      </c>
      <c r="D8575" s="32" t="s">
        <v>997</v>
      </c>
      <c r="E8575" s="145" t="s">
        <v>17405</v>
      </c>
      <c r="F8575" s="145" t="s">
        <v>31761</v>
      </c>
      <c r="G8575" s="145" t="s">
        <v>17407</v>
      </c>
      <c r="H8575" s="145" t="s">
        <v>1169</v>
      </c>
      <c r="I8575" s="11" t="s">
        <v>997</v>
      </c>
      <c r="J8575" s="11" t="s">
        <v>43677</v>
      </c>
      <c r="K8575" s="11" t="s">
        <v>1166</v>
      </c>
    </row>
    <row r="8576" spans="1:11" ht="16.5" x14ac:dyDescent="0.15">
      <c r="A8576" s="145" t="s">
        <v>31762</v>
      </c>
      <c r="B8576" s="32" t="s">
        <v>10267</v>
      </c>
      <c r="C8576" s="32" t="s">
        <v>10268</v>
      </c>
      <c r="D8576" s="32" t="s">
        <v>997</v>
      </c>
      <c r="E8576" s="145" t="s">
        <v>17405</v>
      </c>
      <c r="F8576" s="145" t="s">
        <v>31763</v>
      </c>
      <c r="G8576" s="145" t="s">
        <v>17454</v>
      </c>
      <c r="H8576" s="145" t="s">
        <v>1169</v>
      </c>
      <c r="I8576" s="11" t="s">
        <v>997</v>
      </c>
      <c r="J8576" s="11" t="s">
        <v>43677</v>
      </c>
      <c r="K8576" s="11" t="s">
        <v>1166</v>
      </c>
    </row>
    <row r="8577" spans="1:11" ht="16.5" x14ac:dyDescent="0.15">
      <c r="A8577" s="145" t="s">
        <v>31764</v>
      </c>
      <c r="B8577" s="32" t="s">
        <v>10269</v>
      </c>
      <c r="C8577" s="32" t="s">
        <v>10270</v>
      </c>
      <c r="D8577" s="32" t="s">
        <v>997</v>
      </c>
      <c r="E8577" s="145" t="s">
        <v>17405</v>
      </c>
      <c r="F8577" s="145" t="s">
        <v>31765</v>
      </c>
      <c r="G8577" s="145" t="s">
        <v>17454</v>
      </c>
      <c r="H8577" s="145" t="s">
        <v>1169</v>
      </c>
      <c r="I8577" s="11" t="s">
        <v>997</v>
      </c>
      <c r="J8577" s="11" t="s">
        <v>43677</v>
      </c>
      <c r="K8577" s="11" t="s">
        <v>1166</v>
      </c>
    </row>
    <row r="8578" spans="1:11" ht="16.5" x14ac:dyDescent="0.15">
      <c r="A8578" s="145" t="s">
        <v>31766</v>
      </c>
      <c r="B8578" s="32" t="s">
        <v>10271</v>
      </c>
      <c r="C8578" s="32" t="s">
        <v>10272</v>
      </c>
      <c r="D8578" s="32" t="s">
        <v>997</v>
      </c>
      <c r="E8578" s="145" t="s">
        <v>17405</v>
      </c>
      <c r="F8578" s="145" t="s">
        <v>21684</v>
      </c>
      <c r="G8578" s="145" t="s">
        <v>17454</v>
      </c>
      <c r="H8578" s="145" t="s">
        <v>1169</v>
      </c>
      <c r="I8578" s="11" t="s">
        <v>997</v>
      </c>
      <c r="J8578" s="11" t="s">
        <v>43677</v>
      </c>
      <c r="K8578" s="11" t="s">
        <v>1166</v>
      </c>
    </row>
    <row r="8579" spans="1:11" ht="16.5" x14ac:dyDescent="0.15">
      <c r="A8579" s="145" t="s">
        <v>31767</v>
      </c>
      <c r="B8579" s="32" t="s">
        <v>10273</v>
      </c>
      <c r="C8579" s="32" t="s">
        <v>1179</v>
      </c>
      <c r="D8579" s="32" t="s">
        <v>997</v>
      </c>
      <c r="E8579" s="145" t="s">
        <v>17405</v>
      </c>
      <c r="F8579" s="145" t="s">
        <v>17419</v>
      </c>
      <c r="G8579" s="145" t="s">
        <v>17407</v>
      </c>
      <c r="H8579" s="145" t="s">
        <v>1169</v>
      </c>
      <c r="I8579" s="11" t="s">
        <v>997</v>
      </c>
      <c r="J8579" s="11" t="s">
        <v>43677</v>
      </c>
      <c r="K8579" s="11" t="s">
        <v>1166</v>
      </c>
    </row>
    <row r="8580" spans="1:11" ht="16.5" x14ac:dyDescent="0.15">
      <c r="A8580" s="145" t="s">
        <v>31768</v>
      </c>
      <c r="B8580" s="32" t="s">
        <v>10274</v>
      </c>
      <c r="C8580" s="32" t="s">
        <v>1174</v>
      </c>
      <c r="D8580" s="32" t="s">
        <v>997</v>
      </c>
      <c r="E8580" s="145" t="s">
        <v>17405</v>
      </c>
      <c r="F8580" s="145" t="s">
        <v>17413</v>
      </c>
      <c r="G8580" s="145" t="s">
        <v>17407</v>
      </c>
      <c r="H8580" s="145" t="s">
        <v>1169</v>
      </c>
      <c r="I8580" s="11" t="s">
        <v>997</v>
      </c>
      <c r="J8580" s="11" t="s">
        <v>43677</v>
      </c>
      <c r="K8580" s="11" t="s">
        <v>1166</v>
      </c>
    </row>
    <row r="8581" spans="1:11" ht="16.5" x14ac:dyDescent="0.15">
      <c r="A8581" s="145" t="s">
        <v>31769</v>
      </c>
      <c r="B8581" s="32" t="s">
        <v>10275</v>
      </c>
      <c r="C8581" s="32" t="s">
        <v>6473</v>
      </c>
      <c r="D8581" s="32" t="s">
        <v>997</v>
      </c>
      <c r="E8581" s="145" t="s">
        <v>17405</v>
      </c>
      <c r="F8581" s="145" t="s">
        <v>31770</v>
      </c>
      <c r="G8581" s="145" t="s">
        <v>17407</v>
      </c>
      <c r="H8581" s="145" t="s">
        <v>1169</v>
      </c>
      <c r="I8581" s="11" t="s">
        <v>997</v>
      </c>
      <c r="J8581" s="11" t="s">
        <v>43677</v>
      </c>
      <c r="K8581" s="11" t="s">
        <v>1166</v>
      </c>
    </row>
    <row r="8582" spans="1:11" ht="16.5" x14ac:dyDescent="0.15">
      <c r="A8582" s="145" t="s">
        <v>31771</v>
      </c>
      <c r="B8582" s="32" t="s">
        <v>6651</v>
      </c>
      <c r="C8582" s="32" t="s">
        <v>10276</v>
      </c>
      <c r="D8582" s="32" t="s">
        <v>997</v>
      </c>
      <c r="E8582" s="145" t="s">
        <v>17405</v>
      </c>
      <c r="F8582" s="145" t="s">
        <v>31772</v>
      </c>
      <c r="G8582" s="145" t="s">
        <v>17454</v>
      </c>
      <c r="H8582" s="145" t="s">
        <v>1169</v>
      </c>
      <c r="I8582" s="11" t="s">
        <v>997</v>
      </c>
      <c r="J8582" s="11" t="s">
        <v>43677</v>
      </c>
      <c r="K8582" s="11" t="s">
        <v>1166</v>
      </c>
    </row>
    <row r="8583" spans="1:11" ht="16.5" x14ac:dyDescent="0.15">
      <c r="A8583" s="145" t="s">
        <v>31773</v>
      </c>
      <c r="B8583" s="32" t="s">
        <v>10277</v>
      </c>
      <c r="C8583" s="32" t="s">
        <v>1168</v>
      </c>
      <c r="D8583" s="32" t="s">
        <v>997</v>
      </c>
      <c r="E8583" s="145" t="s">
        <v>17405</v>
      </c>
      <c r="F8583" s="145" t="s">
        <v>31774</v>
      </c>
      <c r="G8583" s="145" t="s">
        <v>17407</v>
      </c>
      <c r="H8583" s="145" t="s">
        <v>1169</v>
      </c>
      <c r="I8583" s="11" t="s">
        <v>997</v>
      </c>
      <c r="J8583" s="11" t="s">
        <v>43677</v>
      </c>
      <c r="K8583" s="11" t="s">
        <v>1166</v>
      </c>
    </row>
    <row r="8584" spans="1:11" ht="16.5" x14ac:dyDescent="0.15">
      <c r="A8584" s="145" t="s">
        <v>31775</v>
      </c>
      <c r="B8584" s="32" t="s">
        <v>10278</v>
      </c>
      <c r="C8584" s="32" t="s">
        <v>300</v>
      </c>
      <c r="D8584" s="32" t="s">
        <v>997</v>
      </c>
      <c r="E8584" s="145" t="s">
        <v>17405</v>
      </c>
      <c r="F8584" s="145" t="s">
        <v>10279</v>
      </c>
      <c r="G8584" s="145" t="s">
        <v>17407</v>
      </c>
      <c r="H8584" s="145" t="s">
        <v>1169</v>
      </c>
      <c r="I8584" s="11" t="s">
        <v>997</v>
      </c>
      <c r="J8584" s="11" t="s">
        <v>43677</v>
      </c>
      <c r="K8584" s="11" t="s">
        <v>1166</v>
      </c>
    </row>
    <row r="8585" spans="1:11" ht="16.5" x14ac:dyDescent="0.15">
      <c r="A8585" s="145" t="s">
        <v>31776</v>
      </c>
      <c r="B8585" s="32" t="s">
        <v>10280</v>
      </c>
      <c r="C8585" s="32" t="s">
        <v>1168</v>
      </c>
      <c r="D8585" s="32" t="s">
        <v>997</v>
      </c>
      <c r="E8585" s="145" t="s">
        <v>17405</v>
      </c>
      <c r="F8585" s="145" t="s">
        <v>31777</v>
      </c>
      <c r="G8585" s="145" t="s">
        <v>17454</v>
      </c>
      <c r="H8585" s="145" t="s">
        <v>1169</v>
      </c>
      <c r="I8585" s="11" t="s">
        <v>997</v>
      </c>
      <c r="J8585" s="11" t="s">
        <v>43677</v>
      </c>
      <c r="K8585" s="11" t="s">
        <v>1166</v>
      </c>
    </row>
    <row r="8586" spans="1:11" ht="16.5" x14ac:dyDescent="0.15">
      <c r="A8586" s="145" t="s">
        <v>31778</v>
      </c>
      <c r="B8586" s="32" t="s">
        <v>10281</v>
      </c>
      <c r="C8586" s="32" t="s">
        <v>10282</v>
      </c>
      <c r="D8586" s="32" t="s">
        <v>997</v>
      </c>
      <c r="E8586" s="145" t="s">
        <v>17405</v>
      </c>
      <c r="F8586" s="145" t="s">
        <v>31779</v>
      </c>
      <c r="G8586" s="145" t="s">
        <v>17407</v>
      </c>
      <c r="H8586" s="145" t="s">
        <v>1169</v>
      </c>
      <c r="I8586" s="11" t="s">
        <v>997</v>
      </c>
      <c r="J8586" s="11" t="s">
        <v>43677</v>
      </c>
      <c r="K8586" s="11" t="s">
        <v>1166</v>
      </c>
    </row>
    <row r="8587" spans="1:11" ht="16.5" x14ac:dyDescent="0.15">
      <c r="A8587" s="145" t="s">
        <v>31780</v>
      </c>
      <c r="B8587" s="32" t="s">
        <v>10283</v>
      </c>
      <c r="C8587" s="32" t="s">
        <v>6186</v>
      </c>
      <c r="D8587" s="32" t="s">
        <v>997</v>
      </c>
      <c r="E8587" s="145" t="s">
        <v>17405</v>
      </c>
      <c r="F8587" s="145" t="s">
        <v>31781</v>
      </c>
      <c r="G8587" s="145" t="s">
        <v>17407</v>
      </c>
      <c r="H8587" s="145" t="s">
        <v>1169</v>
      </c>
      <c r="I8587" s="11" t="s">
        <v>997</v>
      </c>
      <c r="J8587" s="11" t="s">
        <v>43677</v>
      </c>
      <c r="K8587" s="11" t="s">
        <v>1166</v>
      </c>
    </row>
    <row r="8588" spans="1:11" ht="16.5" x14ac:dyDescent="0.15">
      <c r="A8588" s="145" t="s">
        <v>31782</v>
      </c>
      <c r="B8588" s="32" t="s">
        <v>10284</v>
      </c>
      <c r="C8588" s="32" t="s">
        <v>6186</v>
      </c>
      <c r="D8588" s="32" t="s">
        <v>997</v>
      </c>
      <c r="E8588" s="145" t="s">
        <v>17405</v>
      </c>
      <c r="F8588" s="145" t="s">
        <v>31783</v>
      </c>
      <c r="G8588" s="145" t="s">
        <v>17407</v>
      </c>
      <c r="H8588" s="145" t="s">
        <v>1169</v>
      </c>
      <c r="I8588" s="11" t="s">
        <v>997</v>
      </c>
      <c r="J8588" s="11" t="s">
        <v>43677</v>
      </c>
      <c r="K8588" s="11" t="s">
        <v>1166</v>
      </c>
    </row>
    <row r="8589" spans="1:11" ht="16.5" x14ac:dyDescent="0.15">
      <c r="A8589" s="145" t="s">
        <v>31784</v>
      </c>
      <c r="B8589" s="32" t="s">
        <v>10285</v>
      </c>
      <c r="C8589" s="32" t="s">
        <v>6186</v>
      </c>
      <c r="D8589" s="32" t="s">
        <v>997</v>
      </c>
      <c r="E8589" s="145" t="s">
        <v>17405</v>
      </c>
      <c r="F8589" s="145" t="s">
        <v>31785</v>
      </c>
      <c r="G8589" s="145" t="s">
        <v>17407</v>
      </c>
      <c r="H8589" s="145" t="s">
        <v>1169</v>
      </c>
      <c r="I8589" s="11" t="s">
        <v>997</v>
      </c>
      <c r="J8589" s="11" t="s">
        <v>43677</v>
      </c>
      <c r="K8589" s="11" t="s">
        <v>1166</v>
      </c>
    </row>
    <row r="8590" spans="1:11" ht="16.5" x14ac:dyDescent="0.15">
      <c r="A8590" s="145" t="s">
        <v>31786</v>
      </c>
      <c r="B8590" s="32" t="s">
        <v>10286</v>
      </c>
      <c r="C8590" s="32" t="s">
        <v>6186</v>
      </c>
      <c r="D8590" s="32" t="s">
        <v>997</v>
      </c>
      <c r="E8590" s="145" t="s">
        <v>17405</v>
      </c>
      <c r="F8590" s="145" t="s">
        <v>31787</v>
      </c>
      <c r="G8590" s="145" t="s">
        <v>17407</v>
      </c>
      <c r="H8590" s="145" t="s">
        <v>1169</v>
      </c>
      <c r="I8590" s="11" t="s">
        <v>997</v>
      </c>
      <c r="J8590" s="11" t="s">
        <v>43677</v>
      </c>
      <c r="K8590" s="11" t="s">
        <v>1166</v>
      </c>
    </row>
    <row r="8591" spans="1:11" ht="16.5" x14ac:dyDescent="0.15">
      <c r="A8591" s="145" t="s">
        <v>31788</v>
      </c>
      <c r="B8591" s="32" t="s">
        <v>10287</v>
      </c>
      <c r="C8591" s="32" t="s">
        <v>6186</v>
      </c>
      <c r="D8591" s="32" t="s">
        <v>997</v>
      </c>
      <c r="E8591" s="145" t="s">
        <v>17405</v>
      </c>
      <c r="F8591" s="145" t="s">
        <v>31789</v>
      </c>
      <c r="G8591" s="145" t="s">
        <v>17407</v>
      </c>
      <c r="H8591" s="145" t="s">
        <v>1169</v>
      </c>
      <c r="I8591" s="11" t="s">
        <v>997</v>
      </c>
      <c r="J8591" s="11" t="s">
        <v>43677</v>
      </c>
      <c r="K8591" s="11" t="s">
        <v>1166</v>
      </c>
    </row>
    <row r="8592" spans="1:11" ht="16.5" x14ac:dyDescent="0.15">
      <c r="A8592" s="145" t="s">
        <v>31790</v>
      </c>
      <c r="B8592" s="32" t="s">
        <v>10288</v>
      </c>
      <c r="C8592" s="32" t="s">
        <v>10289</v>
      </c>
      <c r="D8592" s="32" t="s">
        <v>997</v>
      </c>
      <c r="E8592" s="145" t="s">
        <v>17405</v>
      </c>
      <c r="F8592" s="145" t="s">
        <v>31791</v>
      </c>
      <c r="G8592" s="145" t="s">
        <v>17407</v>
      </c>
      <c r="H8592" s="145" t="s">
        <v>1169</v>
      </c>
      <c r="I8592" s="11" t="s">
        <v>997</v>
      </c>
      <c r="J8592" s="11" t="s">
        <v>43677</v>
      </c>
      <c r="K8592" s="11" t="s">
        <v>1166</v>
      </c>
    </row>
    <row r="8593" spans="1:11" ht="16.5" x14ac:dyDescent="0.15">
      <c r="A8593" s="145" t="s">
        <v>31792</v>
      </c>
      <c r="B8593" s="32" t="s">
        <v>10290</v>
      </c>
      <c r="C8593" s="32" t="s">
        <v>1172</v>
      </c>
      <c r="D8593" s="32" t="s">
        <v>997</v>
      </c>
      <c r="E8593" s="145" t="s">
        <v>17405</v>
      </c>
      <c r="F8593" s="145" t="s">
        <v>31793</v>
      </c>
      <c r="G8593" s="145" t="s">
        <v>17407</v>
      </c>
      <c r="H8593" s="145" t="s">
        <v>1169</v>
      </c>
      <c r="I8593" s="11" t="s">
        <v>997</v>
      </c>
      <c r="J8593" s="11" t="s">
        <v>43677</v>
      </c>
      <c r="K8593" s="11" t="s">
        <v>1166</v>
      </c>
    </row>
    <row r="8594" spans="1:11" ht="16.5" x14ac:dyDescent="0.15">
      <c r="A8594" s="145" t="s">
        <v>31794</v>
      </c>
      <c r="B8594" s="32" t="s">
        <v>10291</v>
      </c>
      <c r="C8594" s="32" t="s">
        <v>1172</v>
      </c>
      <c r="D8594" s="32" t="s">
        <v>997</v>
      </c>
      <c r="E8594" s="145" t="s">
        <v>17405</v>
      </c>
      <c r="F8594" s="145" t="s">
        <v>31795</v>
      </c>
      <c r="G8594" s="145" t="s">
        <v>17407</v>
      </c>
      <c r="H8594" s="145" t="s">
        <v>1169</v>
      </c>
      <c r="I8594" s="11" t="s">
        <v>997</v>
      </c>
      <c r="J8594" s="11" t="s">
        <v>43677</v>
      </c>
      <c r="K8594" s="11" t="s">
        <v>1166</v>
      </c>
    </row>
    <row r="8595" spans="1:11" ht="16.5" x14ac:dyDescent="0.15">
      <c r="A8595" s="145" t="s">
        <v>31796</v>
      </c>
      <c r="B8595" s="32" t="s">
        <v>10292</v>
      </c>
      <c r="C8595" s="32" t="s">
        <v>1172</v>
      </c>
      <c r="D8595" s="32" t="s">
        <v>997</v>
      </c>
      <c r="E8595" s="145" t="s">
        <v>19482</v>
      </c>
      <c r="F8595" s="145" t="s">
        <v>31797</v>
      </c>
      <c r="G8595" s="145" t="s">
        <v>17407</v>
      </c>
      <c r="H8595" s="145" t="s">
        <v>1169</v>
      </c>
      <c r="I8595" s="11" t="s">
        <v>997</v>
      </c>
      <c r="J8595" s="11" t="s">
        <v>43677</v>
      </c>
      <c r="K8595" s="11" t="s">
        <v>1166</v>
      </c>
    </row>
    <row r="8596" spans="1:11" ht="16.5" x14ac:dyDescent="0.15">
      <c r="A8596" s="145" t="s">
        <v>31798</v>
      </c>
      <c r="B8596" s="32" t="s">
        <v>10293</v>
      </c>
      <c r="C8596" s="32" t="s">
        <v>1172</v>
      </c>
      <c r="D8596" s="32" t="s">
        <v>997</v>
      </c>
      <c r="E8596" s="145" t="s">
        <v>17405</v>
      </c>
      <c r="F8596" s="145" t="s">
        <v>31799</v>
      </c>
      <c r="G8596" s="145" t="s">
        <v>17407</v>
      </c>
      <c r="H8596" s="145" t="s">
        <v>1169</v>
      </c>
      <c r="I8596" s="11" t="s">
        <v>997</v>
      </c>
      <c r="J8596" s="11" t="s">
        <v>43677</v>
      </c>
      <c r="K8596" s="11" t="s">
        <v>1166</v>
      </c>
    </row>
    <row r="8597" spans="1:11" ht="16.5" x14ac:dyDescent="0.15">
      <c r="A8597" s="145" t="s">
        <v>31800</v>
      </c>
      <c r="B8597" s="32" t="s">
        <v>10294</v>
      </c>
      <c r="C8597" s="32" t="s">
        <v>1172</v>
      </c>
      <c r="D8597" s="32" t="s">
        <v>997</v>
      </c>
      <c r="E8597" s="145" t="s">
        <v>17405</v>
      </c>
      <c r="F8597" s="145" t="s">
        <v>31801</v>
      </c>
      <c r="G8597" s="145" t="s">
        <v>17407</v>
      </c>
      <c r="H8597" s="145" t="s">
        <v>1169</v>
      </c>
      <c r="I8597" s="11" t="s">
        <v>997</v>
      </c>
      <c r="J8597" s="11" t="s">
        <v>43677</v>
      </c>
      <c r="K8597" s="11" t="s">
        <v>1166</v>
      </c>
    </row>
    <row r="8598" spans="1:11" ht="16.5" x14ac:dyDescent="0.15">
      <c r="A8598" s="145" t="s">
        <v>31802</v>
      </c>
      <c r="B8598" s="32" t="s">
        <v>10295</v>
      </c>
      <c r="C8598" s="32" t="s">
        <v>1172</v>
      </c>
      <c r="D8598" s="32" t="s">
        <v>997</v>
      </c>
      <c r="E8598" s="145" t="s">
        <v>17405</v>
      </c>
      <c r="F8598" s="145" t="s">
        <v>20962</v>
      </c>
      <c r="G8598" s="145" t="s">
        <v>17407</v>
      </c>
      <c r="H8598" s="145" t="s">
        <v>1169</v>
      </c>
      <c r="I8598" s="11" t="s">
        <v>997</v>
      </c>
      <c r="J8598" s="11" t="s">
        <v>43677</v>
      </c>
      <c r="K8598" s="11" t="s">
        <v>1166</v>
      </c>
    </row>
    <row r="8599" spans="1:11" ht="16.5" x14ac:dyDescent="0.15">
      <c r="A8599" s="145" t="s">
        <v>31803</v>
      </c>
      <c r="B8599" s="32" t="s">
        <v>10296</v>
      </c>
      <c r="C8599" s="32" t="s">
        <v>1179</v>
      </c>
      <c r="D8599" s="32" t="s">
        <v>997</v>
      </c>
      <c r="E8599" s="145" t="s">
        <v>17405</v>
      </c>
      <c r="F8599" s="145" t="s">
        <v>31804</v>
      </c>
      <c r="G8599" s="145" t="s">
        <v>17407</v>
      </c>
      <c r="H8599" s="145" t="s">
        <v>1169</v>
      </c>
      <c r="I8599" s="11" t="s">
        <v>997</v>
      </c>
      <c r="J8599" s="11" t="s">
        <v>43677</v>
      </c>
      <c r="K8599" s="11" t="s">
        <v>1166</v>
      </c>
    </row>
    <row r="8600" spans="1:11" ht="16.5" x14ac:dyDescent="0.15">
      <c r="A8600" s="145" t="s">
        <v>31805</v>
      </c>
      <c r="B8600" s="32" t="s">
        <v>10297</v>
      </c>
      <c r="C8600" s="32" t="s">
        <v>1172</v>
      </c>
      <c r="D8600" s="32" t="s">
        <v>997</v>
      </c>
      <c r="E8600" s="145" t="s">
        <v>17405</v>
      </c>
      <c r="F8600" s="145" t="s">
        <v>31806</v>
      </c>
      <c r="G8600" s="145" t="s">
        <v>17407</v>
      </c>
      <c r="H8600" s="145" t="s">
        <v>1169</v>
      </c>
      <c r="I8600" s="11" t="s">
        <v>997</v>
      </c>
      <c r="J8600" s="11" t="s">
        <v>43677</v>
      </c>
      <c r="K8600" s="11" t="s">
        <v>1166</v>
      </c>
    </row>
    <row r="8601" spans="1:11" ht="16.5" x14ac:dyDescent="0.15">
      <c r="A8601" s="145" t="s">
        <v>31807</v>
      </c>
      <c r="B8601" s="32" t="s">
        <v>10298</v>
      </c>
      <c r="C8601" s="32" t="s">
        <v>6186</v>
      </c>
      <c r="D8601" s="32" t="s">
        <v>997</v>
      </c>
      <c r="E8601" s="145" t="s">
        <v>17405</v>
      </c>
      <c r="F8601" s="145" t="s">
        <v>31808</v>
      </c>
      <c r="G8601" s="145" t="s">
        <v>17407</v>
      </c>
      <c r="H8601" s="145" t="s">
        <v>1169</v>
      </c>
      <c r="I8601" s="11" t="s">
        <v>997</v>
      </c>
      <c r="J8601" s="11" t="s">
        <v>43677</v>
      </c>
      <c r="K8601" s="11" t="s">
        <v>1166</v>
      </c>
    </row>
    <row r="8602" spans="1:11" ht="16.5" x14ac:dyDescent="0.15">
      <c r="A8602" s="145" t="s">
        <v>31809</v>
      </c>
      <c r="B8602" s="32" t="s">
        <v>10299</v>
      </c>
      <c r="C8602" s="32" t="s">
        <v>1172</v>
      </c>
      <c r="D8602" s="32" t="s">
        <v>997</v>
      </c>
      <c r="E8602" s="145" t="s">
        <v>17405</v>
      </c>
      <c r="F8602" s="145" t="s">
        <v>31810</v>
      </c>
      <c r="G8602" s="145" t="s">
        <v>17407</v>
      </c>
      <c r="H8602" s="145" t="s">
        <v>1169</v>
      </c>
      <c r="I8602" s="11" t="s">
        <v>997</v>
      </c>
      <c r="J8602" s="11" t="s">
        <v>43677</v>
      </c>
      <c r="K8602" s="11" t="s">
        <v>1166</v>
      </c>
    </row>
    <row r="8603" spans="1:11" ht="16.5" x14ac:dyDescent="0.15">
      <c r="A8603" s="145" t="s">
        <v>31811</v>
      </c>
      <c r="B8603" s="32" t="s">
        <v>10300</v>
      </c>
      <c r="C8603" s="32" t="s">
        <v>6186</v>
      </c>
      <c r="D8603" s="32" t="s">
        <v>997</v>
      </c>
      <c r="E8603" s="145" t="s">
        <v>17405</v>
      </c>
      <c r="F8603" s="145" t="s">
        <v>31812</v>
      </c>
      <c r="G8603" s="145" t="s">
        <v>17407</v>
      </c>
      <c r="H8603" s="145" t="s">
        <v>1169</v>
      </c>
      <c r="I8603" s="11" t="s">
        <v>997</v>
      </c>
      <c r="J8603" s="11" t="s">
        <v>43677</v>
      </c>
      <c r="K8603" s="11" t="s">
        <v>1166</v>
      </c>
    </row>
    <row r="8604" spans="1:11" ht="16.5" x14ac:dyDescent="0.15">
      <c r="A8604" s="145" t="s">
        <v>31813</v>
      </c>
      <c r="B8604" s="32" t="s">
        <v>10301</v>
      </c>
      <c r="C8604" s="32" t="s">
        <v>10302</v>
      </c>
      <c r="D8604" s="32" t="s">
        <v>997</v>
      </c>
      <c r="E8604" s="145" t="s">
        <v>17405</v>
      </c>
      <c r="F8604" s="145" t="s">
        <v>31814</v>
      </c>
      <c r="G8604" s="145" t="s">
        <v>17407</v>
      </c>
      <c r="H8604" s="145" t="s">
        <v>1169</v>
      </c>
      <c r="I8604" s="11" t="s">
        <v>997</v>
      </c>
      <c r="J8604" s="11" t="s">
        <v>43677</v>
      </c>
      <c r="K8604" s="11" t="s">
        <v>1166</v>
      </c>
    </row>
    <row r="8605" spans="1:11" ht="16.5" x14ac:dyDescent="0.15">
      <c r="A8605" s="145" t="s">
        <v>31815</v>
      </c>
      <c r="B8605" s="32" t="s">
        <v>10303</v>
      </c>
      <c r="C8605" s="32" t="s">
        <v>1203</v>
      </c>
      <c r="D8605" s="32" t="s">
        <v>997</v>
      </c>
      <c r="E8605" s="145" t="s">
        <v>17405</v>
      </c>
      <c r="F8605" s="145" t="s">
        <v>31816</v>
      </c>
      <c r="G8605" s="145" t="s">
        <v>17407</v>
      </c>
      <c r="H8605" s="145" t="s">
        <v>1169</v>
      </c>
      <c r="I8605" s="11" t="s">
        <v>997</v>
      </c>
      <c r="J8605" s="11" t="s">
        <v>43677</v>
      </c>
      <c r="K8605" s="11" t="s">
        <v>1166</v>
      </c>
    </row>
    <row r="8606" spans="1:11" ht="16.5" x14ac:dyDescent="0.15">
      <c r="A8606" s="145" t="s">
        <v>31817</v>
      </c>
      <c r="B8606" s="32" t="s">
        <v>10304</v>
      </c>
      <c r="C8606" s="32" t="s">
        <v>10305</v>
      </c>
      <c r="D8606" s="32" t="s">
        <v>997</v>
      </c>
      <c r="E8606" s="145" t="s">
        <v>17405</v>
      </c>
      <c r="F8606" s="145" t="s">
        <v>31818</v>
      </c>
      <c r="G8606" s="145" t="s">
        <v>17407</v>
      </c>
      <c r="H8606" s="145" t="s">
        <v>1169</v>
      </c>
      <c r="I8606" s="11" t="s">
        <v>997</v>
      </c>
      <c r="J8606" s="11" t="s">
        <v>43677</v>
      </c>
      <c r="K8606" s="11" t="s">
        <v>1166</v>
      </c>
    </row>
    <row r="8607" spans="1:11" ht="16.5" x14ac:dyDescent="0.15">
      <c r="A8607" s="145" t="s">
        <v>31819</v>
      </c>
      <c r="B8607" s="32" t="s">
        <v>10306</v>
      </c>
      <c r="C8607" s="32" t="s">
        <v>6186</v>
      </c>
      <c r="D8607" s="32" t="s">
        <v>997</v>
      </c>
      <c r="E8607" s="145" t="s">
        <v>17405</v>
      </c>
      <c r="F8607" s="145" t="s">
        <v>31820</v>
      </c>
      <c r="G8607" s="145" t="s">
        <v>17407</v>
      </c>
      <c r="H8607" s="145" t="s">
        <v>1169</v>
      </c>
      <c r="I8607" s="11" t="s">
        <v>997</v>
      </c>
      <c r="J8607" s="11" t="s">
        <v>43677</v>
      </c>
      <c r="K8607" s="11" t="s">
        <v>1166</v>
      </c>
    </row>
    <row r="8608" spans="1:11" ht="16.5" x14ac:dyDescent="0.15">
      <c r="A8608" s="145" t="s">
        <v>31821</v>
      </c>
      <c r="B8608" s="32" t="s">
        <v>10307</v>
      </c>
      <c r="C8608" s="32" t="s">
        <v>1203</v>
      </c>
      <c r="D8608" s="32" t="s">
        <v>997</v>
      </c>
      <c r="E8608" s="145" t="s">
        <v>17405</v>
      </c>
      <c r="F8608" s="145" t="s">
        <v>31822</v>
      </c>
      <c r="G8608" s="145" t="s">
        <v>17407</v>
      </c>
      <c r="H8608" s="145" t="s">
        <v>1169</v>
      </c>
      <c r="I8608" s="11" t="s">
        <v>997</v>
      </c>
      <c r="J8608" s="11" t="s">
        <v>43677</v>
      </c>
      <c r="K8608" s="11" t="s">
        <v>1166</v>
      </c>
    </row>
    <row r="8609" spans="1:11" ht="16.5" x14ac:dyDescent="0.15">
      <c r="A8609" s="145" t="s">
        <v>31823</v>
      </c>
      <c r="B8609" s="32" t="s">
        <v>10308</v>
      </c>
      <c r="C8609" s="32" t="s">
        <v>1203</v>
      </c>
      <c r="D8609" s="32" t="s">
        <v>997</v>
      </c>
      <c r="E8609" s="145" t="s">
        <v>17405</v>
      </c>
      <c r="F8609" s="145" t="s">
        <v>31824</v>
      </c>
      <c r="G8609" s="145" t="s">
        <v>17407</v>
      </c>
      <c r="H8609" s="145" t="s">
        <v>1169</v>
      </c>
      <c r="I8609" s="11" t="s">
        <v>997</v>
      </c>
      <c r="J8609" s="11" t="s">
        <v>43677</v>
      </c>
      <c r="K8609" s="11" t="s">
        <v>1166</v>
      </c>
    </row>
    <row r="8610" spans="1:11" ht="16.5" x14ac:dyDescent="0.15">
      <c r="A8610" s="145" t="s">
        <v>31825</v>
      </c>
      <c r="B8610" s="32" t="s">
        <v>10309</v>
      </c>
      <c r="C8610" s="32" t="s">
        <v>6186</v>
      </c>
      <c r="D8610" s="32" t="s">
        <v>997</v>
      </c>
      <c r="E8610" s="145" t="s">
        <v>17405</v>
      </c>
      <c r="F8610" s="145" t="s">
        <v>31826</v>
      </c>
      <c r="G8610" s="145" t="s">
        <v>17407</v>
      </c>
      <c r="H8610" s="145" t="s">
        <v>1169</v>
      </c>
      <c r="I8610" s="11" t="s">
        <v>997</v>
      </c>
      <c r="J8610" s="11" t="s">
        <v>43677</v>
      </c>
      <c r="K8610" s="11" t="s">
        <v>1166</v>
      </c>
    </row>
    <row r="8611" spans="1:11" ht="16.5" x14ac:dyDescent="0.15">
      <c r="A8611" s="145" t="s">
        <v>31827</v>
      </c>
      <c r="B8611" s="32" t="s">
        <v>10310</v>
      </c>
      <c r="C8611" s="32" t="s">
        <v>1172</v>
      </c>
      <c r="D8611" s="32" t="s">
        <v>997</v>
      </c>
      <c r="E8611" s="145" t="s">
        <v>17405</v>
      </c>
      <c r="F8611" s="145" t="s">
        <v>31828</v>
      </c>
      <c r="G8611" s="145" t="s">
        <v>17407</v>
      </c>
      <c r="H8611" s="145" t="s">
        <v>1169</v>
      </c>
      <c r="I8611" s="11" t="s">
        <v>997</v>
      </c>
      <c r="J8611" s="11" t="s">
        <v>43677</v>
      </c>
      <c r="K8611" s="11" t="s">
        <v>1166</v>
      </c>
    </row>
    <row r="8612" spans="1:11" ht="16.5" x14ac:dyDescent="0.15">
      <c r="A8612" s="145" t="s">
        <v>31829</v>
      </c>
      <c r="B8612" s="32" t="s">
        <v>10311</v>
      </c>
      <c r="C8612" s="32" t="s">
        <v>1179</v>
      </c>
      <c r="D8612" s="32" t="s">
        <v>997</v>
      </c>
      <c r="E8612" s="145" t="s">
        <v>17405</v>
      </c>
      <c r="F8612" s="145" t="s">
        <v>21937</v>
      </c>
      <c r="G8612" s="145" t="s">
        <v>17407</v>
      </c>
      <c r="H8612" s="145" t="s">
        <v>1169</v>
      </c>
      <c r="I8612" s="11" t="s">
        <v>997</v>
      </c>
      <c r="J8612" s="11" t="s">
        <v>43677</v>
      </c>
      <c r="K8612" s="11" t="s">
        <v>1166</v>
      </c>
    </row>
    <row r="8613" spans="1:11" ht="16.5" x14ac:dyDescent="0.15">
      <c r="A8613" s="145" t="s">
        <v>31830</v>
      </c>
      <c r="B8613" s="32" t="s">
        <v>10312</v>
      </c>
      <c r="C8613" s="32" t="s">
        <v>1172</v>
      </c>
      <c r="D8613" s="32" t="s">
        <v>997</v>
      </c>
      <c r="E8613" s="145" t="s">
        <v>17405</v>
      </c>
      <c r="F8613" s="145" t="s">
        <v>31828</v>
      </c>
      <c r="G8613" s="145" t="s">
        <v>17407</v>
      </c>
      <c r="H8613" s="145" t="s">
        <v>1169</v>
      </c>
      <c r="I8613" s="11" t="s">
        <v>997</v>
      </c>
      <c r="J8613" s="11" t="s">
        <v>43677</v>
      </c>
      <c r="K8613" s="11" t="s">
        <v>1166</v>
      </c>
    </row>
    <row r="8614" spans="1:11" ht="16.5" x14ac:dyDescent="0.15">
      <c r="A8614" s="145" t="s">
        <v>31831</v>
      </c>
      <c r="B8614" s="32" t="s">
        <v>10313</v>
      </c>
      <c r="C8614" s="32" t="s">
        <v>8786</v>
      </c>
      <c r="D8614" s="32" t="s">
        <v>997</v>
      </c>
      <c r="E8614" s="145" t="s">
        <v>17405</v>
      </c>
      <c r="F8614" s="145" t="s">
        <v>31832</v>
      </c>
      <c r="G8614" s="145" t="s">
        <v>17407</v>
      </c>
      <c r="H8614" s="145" t="s">
        <v>1169</v>
      </c>
      <c r="I8614" s="11" t="s">
        <v>997</v>
      </c>
      <c r="J8614" s="11" t="s">
        <v>43677</v>
      </c>
      <c r="K8614" s="11" t="s">
        <v>1166</v>
      </c>
    </row>
    <row r="8615" spans="1:11" ht="16.5" x14ac:dyDescent="0.15">
      <c r="A8615" s="145" t="s">
        <v>31833</v>
      </c>
      <c r="B8615" s="32" t="s">
        <v>10314</v>
      </c>
      <c r="C8615" s="32" t="s">
        <v>6186</v>
      </c>
      <c r="D8615" s="32" t="s">
        <v>997</v>
      </c>
      <c r="E8615" s="145" t="s">
        <v>17405</v>
      </c>
      <c r="F8615" s="145" t="s">
        <v>31834</v>
      </c>
      <c r="G8615" s="145" t="s">
        <v>17407</v>
      </c>
      <c r="H8615" s="145" t="s">
        <v>1169</v>
      </c>
      <c r="I8615" s="11" t="s">
        <v>997</v>
      </c>
      <c r="J8615" s="11" t="s">
        <v>43677</v>
      </c>
      <c r="K8615" s="11" t="s">
        <v>1166</v>
      </c>
    </row>
    <row r="8616" spans="1:11" ht="16.5" x14ac:dyDescent="0.15">
      <c r="A8616" s="145" t="s">
        <v>31835</v>
      </c>
      <c r="B8616" s="32" t="s">
        <v>10315</v>
      </c>
      <c r="C8616" s="32" t="s">
        <v>1196</v>
      </c>
      <c r="D8616" s="32" t="s">
        <v>997</v>
      </c>
      <c r="E8616" s="145" t="s">
        <v>17405</v>
      </c>
      <c r="F8616" s="145" t="s">
        <v>31836</v>
      </c>
      <c r="G8616" s="145" t="s">
        <v>17407</v>
      </c>
      <c r="H8616" s="145" t="s">
        <v>1169</v>
      </c>
      <c r="I8616" s="11" t="s">
        <v>997</v>
      </c>
      <c r="J8616" s="11" t="s">
        <v>43677</v>
      </c>
      <c r="K8616" s="11" t="s">
        <v>1166</v>
      </c>
    </row>
    <row r="8617" spans="1:11" ht="16.5" x14ac:dyDescent="0.15">
      <c r="A8617" s="145" t="s">
        <v>31837</v>
      </c>
      <c r="B8617" s="32" t="s">
        <v>10316</v>
      </c>
      <c r="C8617" s="32" t="s">
        <v>1183</v>
      </c>
      <c r="D8617" s="32" t="s">
        <v>997</v>
      </c>
      <c r="E8617" s="145" t="s">
        <v>17405</v>
      </c>
      <c r="F8617" s="145" t="s">
        <v>31838</v>
      </c>
      <c r="G8617" s="145" t="s">
        <v>17407</v>
      </c>
      <c r="H8617" s="145" t="s">
        <v>1169</v>
      </c>
      <c r="I8617" s="11" t="s">
        <v>997</v>
      </c>
      <c r="J8617" s="11" t="s">
        <v>43677</v>
      </c>
      <c r="K8617" s="11" t="s">
        <v>1166</v>
      </c>
    </row>
    <row r="8618" spans="1:11" ht="16.5" x14ac:dyDescent="0.15">
      <c r="A8618" s="145" t="s">
        <v>31839</v>
      </c>
      <c r="B8618" s="32" t="s">
        <v>10317</v>
      </c>
      <c r="C8618" s="32" t="s">
        <v>1179</v>
      </c>
      <c r="D8618" s="32" t="s">
        <v>997</v>
      </c>
      <c r="E8618" s="145" t="s">
        <v>17405</v>
      </c>
      <c r="F8618" s="145" t="s">
        <v>31840</v>
      </c>
      <c r="G8618" s="145" t="s">
        <v>17407</v>
      </c>
      <c r="H8618" s="145" t="s">
        <v>1169</v>
      </c>
      <c r="I8618" s="11" t="s">
        <v>997</v>
      </c>
      <c r="J8618" s="11" t="s">
        <v>43677</v>
      </c>
      <c r="K8618" s="11" t="s">
        <v>1166</v>
      </c>
    </row>
    <row r="8619" spans="1:11" ht="16.5" x14ac:dyDescent="0.15">
      <c r="A8619" s="145" t="s">
        <v>31841</v>
      </c>
      <c r="B8619" s="32" t="s">
        <v>1592</v>
      </c>
      <c r="C8619" s="32" t="s">
        <v>300</v>
      </c>
      <c r="D8619" s="32" t="s">
        <v>997</v>
      </c>
      <c r="E8619" s="145" t="s">
        <v>17405</v>
      </c>
      <c r="F8619" s="145" t="s">
        <v>31842</v>
      </c>
      <c r="G8619" s="145" t="s">
        <v>17407</v>
      </c>
      <c r="H8619" s="145" t="s">
        <v>1169</v>
      </c>
      <c r="I8619" s="11" t="s">
        <v>997</v>
      </c>
      <c r="J8619" s="11" t="s">
        <v>43677</v>
      </c>
      <c r="K8619" s="11" t="s">
        <v>1166</v>
      </c>
    </row>
    <row r="8620" spans="1:11" ht="16.5" x14ac:dyDescent="0.15">
      <c r="A8620" s="145" t="s">
        <v>31843</v>
      </c>
      <c r="B8620" s="32" t="s">
        <v>10318</v>
      </c>
      <c r="C8620" s="32" t="s">
        <v>1203</v>
      </c>
      <c r="D8620" s="32" t="s">
        <v>997</v>
      </c>
      <c r="E8620" s="145" t="s">
        <v>17405</v>
      </c>
      <c r="F8620" s="145" t="s">
        <v>31844</v>
      </c>
      <c r="G8620" s="145" t="s">
        <v>17407</v>
      </c>
      <c r="H8620" s="145" t="s">
        <v>1169</v>
      </c>
      <c r="I8620" s="11" t="s">
        <v>997</v>
      </c>
      <c r="J8620" s="11" t="s">
        <v>43677</v>
      </c>
      <c r="K8620" s="11" t="s">
        <v>1166</v>
      </c>
    </row>
    <row r="8621" spans="1:11" ht="16.5" x14ac:dyDescent="0.15">
      <c r="A8621" s="145" t="s">
        <v>31845</v>
      </c>
      <c r="B8621" s="32" t="s">
        <v>10319</v>
      </c>
      <c r="C8621" s="32" t="s">
        <v>1172</v>
      </c>
      <c r="D8621" s="32" t="s">
        <v>997</v>
      </c>
      <c r="E8621" s="145" t="s">
        <v>17405</v>
      </c>
      <c r="F8621" s="145" t="s">
        <v>31846</v>
      </c>
      <c r="G8621" s="145" t="s">
        <v>17407</v>
      </c>
      <c r="H8621" s="145" t="s">
        <v>1169</v>
      </c>
      <c r="I8621" s="11" t="s">
        <v>997</v>
      </c>
      <c r="J8621" s="11" t="s">
        <v>43677</v>
      </c>
      <c r="K8621" s="11" t="s">
        <v>1166</v>
      </c>
    </row>
    <row r="8622" spans="1:11" ht="16.5" x14ac:dyDescent="0.15">
      <c r="A8622" s="145" t="s">
        <v>31847</v>
      </c>
      <c r="B8622" s="32" t="s">
        <v>10320</v>
      </c>
      <c r="C8622" s="32" t="s">
        <v>1172</v>
      </c>
      <c r="D8622" s="32" t="s">
        <v>997</v>
      </c>
      <c r="E8622" s="145" t="s">
        <v>17405</v>
      </c>
      <c r="F8622" s="145" t="s">
        <v>31848</v>
      </c>
      <c r="G8622" s="145" t="s">
        <v>17407</v>
      </c>
      <c r="H8622" s="145" t="s">
        <v>1169</v>
      </c>
      <c r="I8622" s="11" t="s">
        <v>997</v>
      </c>
      <c r="J8622" s="11" t="s">
        <v>43677</v>
      </c>
      <c r="K8622" s="11" t="s">
        <v>1166</v>
      </c>
    </row>
    <row r="8623" spans="1:11" ht="16.5" x14ac:dyDescent="0.15">
      <c r="A8623" s="145" t="s">
        <v>31849</v>
      </c>
      <c r="B8623" s="32" t="s">
        <v>10321</v>
      </c>
      <c r="C8623" s="32" t="s">
        <v>1172</v>
      </c>
      <c r="D8623" s="32" t="s">
        <v>997</v>
      </c>
      <c r="E8623" s="145" t="s">
        <v>17405</v>
      </c>
      <c r="F8623" s="145" t="s">
        <v>997</v>
      </c>
      <c r="G8623" s="145" t="s">
        <v>17407</v>
      </c>
      <c r="H8623" s="145" t="s">
        <v>1169</v>
      </c>
      <c r="I8623" s="11" t="s">
        <v>997</v>
      </c>
      <c r="J8623" s="11" t="s">
        <v>43677</v>
      </c>
      <c r="K8623" s="11" t="s">
        <v>1166</v>
      </c>
    </row>
    <row r="8624" spans="1:11" ht="16.5" x14ac:dyDescent="0.15">
      <c r="A8624" s="145" t="s">
        <v>31850</v>
      </c>
      <c r="B8624" s="32" t="s">
        <v>10322</v>
      </c>
      <c r="C8624" s="32" t="s">
        <v>1172</v>
      </c>
      <c r="D8624" s="32" t="s">
        <v>997</v>
      </c>
      <c r="E8624" s="145" t="s">
        <v>17405</v>
      </c>
      <c r="F8624" s="145" t="s">
        <v>31851</v>
      </c>
      <c r="G8624" s="145" t="s">
        <v>17407</v>
      </c>
      <c r="H8624" s="145" t="s">
        <v>1169</v>
      </c>
      <c r="I8624" s="11" t="s">
        <v>997</v>
      </c>
      <c r="J8624" s="11" t="s">
        <v>43677</v>
      </c>
      <c r="K8624" s="11" t="s">
        <v>1166</v>
      </c>
    </row>
    <row r="8625" spans="1:11" ht="16.5" x14ac:dyDescent="0.15">
      <c r="A8625" s="145" t="s">
        <v>31852</v>
      </c>
      <c r="B8625" s="32" t="s">
        <v>10323</v>
      </c>
      <c r="C8625" s="32" t="s">
        <v>1172</v>
      </c>
      <c r="D8625" s="32" t="s">
        <v>997</v>
      </c>
      <c r="E8625" s="145" t="s">
        <v>17405</v>
      </c>
      <c r="F8625" s="145" t="s">
        <v>31853</v>
      </c>
      <c r="G8625" s="145" t="s">
        <v>17407</v>
      </c>
      <c r="H8625" s="145" t="s">
        <v>1169</v>
      </c>
      <c r="I8625" s="11" t="s">
        <v>997</v>
      </c>
      <c r="J8625" s="11" t="s">
        <v>43677</v>
      </c>
      <c r="K8625" s="11" t="s">
        <v>1166</v>
      </c>
    </row>
    <row r="8626" spans="1:11" ht="16.5" x14ac:dyDescent="0.15">
      <c r="A8626" s="145" t="s">
        <v>31854</v>
      </c>
      <c r="B8626" s="32" t="s">
        <v>10324</v>
      </c>
      <c r="C8626" s="32" t="s">
        <v>1172</v>
      </c>
      <c r="D8626" s="32" t="s">
        <v>997</v>
      </c>
      <c r="E8626" s="145" t="s">
        <v>17405</v>
      </c>
      <c r="F8626" s="145" t="s">
        <v>31855</v>
      </c>
      <c r="G8626" s="145" t="s">
        <v>17407</v>
      </c>
      <c r="H8626" s="145" t="s">
        <v>1169</v>
      </c>
      <c r="I8626" s="11" t="s">
        <v>997</v>
      </c>
      <c r="J8626" s="11" t="s">
        <v>43677</v>
      </c>
      <c r="K8626" s="11" t="s">
        <v>1166</v>
      </c>
    </row>
    <row r="8627" spans="1:11" ht="16.5" x14ac:dyDescent="0.15">
      <c r="A8627" s="145" t="s">
        <v>31856</v>
      </c>
      <c r="B8627" s="32" t="s">
        <v>10325</v>
      </c>
      <c r="C8627" s="32" t="s">
        <v>10326</v>
      </c>
      <c r="D8627" s="32" t="s">
        <v>997</v>
      </c>
      <c r="E8627" s="145" t="s">
        <v>17405</v>
      </c>
      <c r="F8627" s="145" t="s">
        <v>31857</v>
      </c>
      <c r="G8627" s="145" t="s">
        <v>17407</v>
      </c>
      <c r="H8627" s="145" t="s">
        <v>1169</v>
      </c>
      <c r="I8627" s="11" t="s">
        <v>997</v>
      </c>
      <c r="J8627" s="11" t="s">
        <v>43677</v>
      </c>
      <c r="K8627" s="11" t="s">
        <v>1166</v>
      </c>
    </row>
    <row r="8628" spans="1:11" ht="16.5" x14ac:dyDescent="0.15">
      <c r="A8628" s="145" t="s">
        <v>31858</v>
      </c>
      <c r="B8628" s="32" t="s">
        <v>10327</v>
      </c>
      <c r="C8628" s="32" t="s">
        <v>1203</v>
      </c>
      <c r="D8628" s="32" t="s">
        <v>997</v>
      </c>
      <c r="E8628" s="145" t="s">
        <v>17405</v>
      </c>
      <c r="F8628" s="145" t="s">
        <v>31859</v>
      </c>
      <c r="G8628" s="145" t="s">
        <v>17407</v>
      </c>
      <c r="H8628" s="145" t="s">
        <v>1169</v>
      </c>
      <c r="I8628" s="11" t="s">
        <v>997</v>
      </c>
      <c r="J8628" s="11" t="s">
        <v>43677</v>
      </c>
      <c r="K8628" s="11" t="s">
        <v>1166</v>
      </c>
    </row>
    <row r="8629" spans="1:11" ht="16.5" x14ac:dyDescent="0.15">
      <c r="A8629" s="145" t="s">
        <v>31860</v>
      </c>
      <c r="B8629" s="32" t="s">
        <v>45249</v>
      </c>
      <c r="C8629" s="32" t="s">
        <v>6812</v>
      </c>
      <c r="D8629" s="32" t="s">
        <v>997</v>
      </c>
      <c r="E8629" s="145" t="s">
        <v>17405</v>
      </c>
      <c r="F8629" s="145" t="s">
        <v>31861</v>
      </c>
      <c r="G8629" s="145" t="s">
        <v>17407</v>
      </c>
      <c r="H8629" s="145" t="s">
        <v>1169</v>
      </c>
      <c r="I8629" s="11" t="s">
        <v>997</v>
      </c>
      <c r="J8629" s="11" t="s">
        <v>43677</v>
      </c>
      <c r="K8629" s="11" t="s">
        <v>1166</v>
      </c>
    </row>
    <row r="8630" spans="1:11" ht="16.5" x14ac:dyDescent="0.15">
      <c r="A8630" s="145" t="s">
        <v>31862</v>
      </c>
      <c r="B8630" s="32" t="s">
        <v>10329</v>
      </c>
      <c r="C8630" s="32" t="s">
        <v>1203</v>
      </c>
      <c r="D8630" s="32" t="s">
        <v>997</v>
      </c>
      <c r="E8630" s="145" t="s">
        <v>17405</v>
      </c>
      <c r="F8630" s="145" t="s">
        <v>31863</v>
      </c>
      <c r="G8630" s="145" t="s">
        <v>17407</v>
      </c>
      <c r="H8630" s="145" t="s">
        <v>1169</v>
      </c>
      <c r="I8630" s="11" t="s">
        <v>997</v>
      </c>
      <c r="J8630" s="11" t="s">
        <v>43677</v>
      </c>
      <c r="K8630" s="11" t="s">
        <v>1166</v>
      </c>
    </row>
    <row r="8631" spans="1:11" ht="16.5" x14ac:dyDescent="0.15">
      <c r="A8631" s="145" t="s">
        <v>31864</v>
      </c>
      <c r="B8631" s="32" t="s">
        <v>10330</v>
      </c>
      <c r="C8631" s="32" t="s">
        <v>1203</v>
      </c>
      <c r="D8631" s="32" t="s">
        <v>997</v>
      </c>
      <c r="E8631" s="145" t="s">
        <v>17405</v>
      </c>
      <c r="F8631" s="145" t="s">
        <v>31865</v>
      </c>
      <c r="G8631" s="145" t="s">
        <v>17407</v>
      </c>
      <c r="H8631" s="145" t="s">
        <v>1169</v>
      </c>
      <c r="I8631" s="11" t="s">
        <v>997</v>
      </c>
      <c r="J8631" s="11" t="s">
        <v>43677</v>
      </c>
      <c r="K8631" s="11" t="s">
        <v>1166</v>
      </c>
    </row>
    <row r="8632" spans="1:11" ht="16.5" x14ac:dyDescent="0.15">
      <c r="A8632" s="145" t="s">
        <v>31866</v>
      </c>
      <c r="B8632" s="32" t="s">
        <v>45250</v>
      </c>
      <c r="C8632" s="32" t="s">
        <v>6812</v>
      </c>
      <c r="D8632" s="32" t="s">
        <v>997</v>
      </c>
      <c r="E8632" s="145" t="s">
        <v>17405</v>
      </c>
      <c r="F8632" s="145" t="s">
        <v>31867</v>
      </c>
      <c r="G8632" s="145" t="s">
        <v>17407</v>
      </c>
      <c r="H8632" s="145" t="s">
        <v>1169</v>
      </c>
      <c r="I8632" s="11" t="s">
        <v>997</v>
      </c>
      <c r="J8632" s="11" t="s">
        <v>43677</v>
      </c>
      <c r="K8632" s="11" t="s">
        <v>1166</v>
      </c>
    </row>
    <row r="8633" spans="1:11" ht="16.5" x14ac:dyDescent="0.15">
      <c r="A8633" s="145" t="s">
        <v>31868</v>
      </c>
      <c r="B8633" s="32" t="s">
        <v>10332</v>
      </c>
      <c r="C8633" s="32" t="s">
        <v>6186</v>
      </c>
      <c r="D8633" s="32" t="s">
        <v>997</v>
      </c>
      <c r="E8633" s="145" t="s">
        <v>17405</v>
      </c>
      <c r="F8633" s="145" t="s">
        <v>31869</v>
      </c>
      <c r="G8633" s="145" t="s">
        <v>17407</v>
      </c>
      <c r="H8633" s="145" t="s">
        <v>1169</v>
      </c>
      <c r="I8633" s="11" t="s">
        <v>997</v>
      </c>
      <c r="J8633" s="11" t="s">
        <v>43677</v>
      </c>
      <c r="K8633" s="11" t="s">
        <v>1166</v>
      </c>
    </row>
    <row r="8634" spans="1:11" ht="16.5" x14ac:dyDescent="0.15">
      <c r="A8634" s="145" t="s">
        <v>31870</v>
      </c>
      <c r="B8634" s="32" t="s">
        <v>10333</v>
      </c>
      <c r="C8634" s="32" t="s">
        <v>6186</v>
      </c>
      <c r="D8634" s="32" t="s">
        <v>997</v>
      </c>
      <c r="E8634" s="145" t="s">
        <v>17405</v>
      </c>
      <c r="F8634" s="145" t="s">
        <v>31871</v>
      </c>
      <c r="G8634" s="145" t="s">
        <v>17407</v>
      </c>
      <c r="H8634" s="145" t="s">
        <v>1169</v>
      </c>
      <c r="I8634" s="11" t="s">
        <v>997</v>
      </c>
      <c r="J8634" s="11" t="s">
        <v>43677</v>
      </c>
      <c r="K8634" s="11" t="s">
        <v>1166</v>
      </c>
    </row>
    <row r="8635" spans="1:11" ht="16.5" x14ac:dyDescent="0.15">
      <c r="A8635" s="145" t="s">
        <v>31872</v>
      </c>
      <c r="B8635" s="32" t="s">
        <v>10334</v>
      </c>
      <c r="C8635" s="32" t="s">
        <v>1196</v>
      </c>
      <c r="D8635" s="32" t="s">
        <v>997</v>
      </c>
      <c r="E8635" s="145" t="s">
        <v>17405</v>
      </c>
      <c r="F8635" s="145" t="s">
        <v>31873</v>
      </c>
      <c r="G8635" s="145" t="s">
        <v>17407</v>
      </c>
      <c r="H8635" s="145" t="s">
        <v>1169</v>
      </c>
      <c r="I8635" s="11" t="s">
        <v>997</v>
      </c>
      <c r="J8635" s="11" t="s">
        <v>43677</v>
      </c>
      <c r="K8635" s="11" t="s">
        <v>1166</v>
      </c>
    </row>
    <row r="8636" spans="1:11" ht="16.5" x14ac:dyDescent="0.15">
      <c r="A8636" s="145" t="s">
        <v>31874</v>
      </c>
      <c r="B8636" s="32" t="s">
        <v>10335</v>
      </c>
      <c r="C8636" s="32" t="s">
        <v>6186</v>
      </c>
      <c r="D8636" s="32" t="s">
        <v>997</v>
      </c>
      <c r="E8636" s="145" t="s">
        <v>17405</v>
      </c>
      <c r="F8636" s="145" t="s">
        <v>31875</v>
      </c>
      <c r="G8636" s="145" t="s">
        <v>17407</v>
      </c>
      <c r="H8636" s="145" t="s">
        <v>1169</v>
      </c>
      <c r="I8636" s="11" t="s">
        <v>997</v>
      </c>
      <c r="J8636" s="11" t="s">
        <v>43677</v>
      </c>
      <c r="K8636" s="11" t="s">
        <v>1166</v>
      </c>
    </row>
    <row r="8637" spans="1:11" ht="16.5" x14ac:dyDescent="0.15">
      <c r="A8637" s="145" t="s">
        <v>31876</v>
      </c>
      <c r="B8637" s="32" t="s">
        <v>10336</v>
      </c>
      <c r="C8637" s="32" t="s">
        <v>6473</v>
      </c>
      <c r="D8637" s="32" t="s">
        <v>997</v>
      </c>
      <c r="E8637" s="145" t="s">
        <v>17405</v>
      </c>
      <c r="F8637" s="145" t="s">
        <v>31877</v>
      </c>
      <c r="G8637" s="145" t="s">
        <v>17407</v>
      </c>
      <c r="H8637" s="145" t="s">
        <v>1169</v>
      </c>
      <c r="I8637" s="11" t="s">
        <v>997</v>
      </c>
      <c r="J8637" s="11" t="s">
        <v>43677</v>
      </c>
      <c r="K8637" s="11" t="s">
        <v>1166</v>
      </c>
    </row>
    <row r="8638" spans="1:11" ht="16.5" x14ac:dyDescent="0.15">
      <c r="A8638" s="145" t="s">
        <v>31878</v>
      </c>
      <c r="B8638" s="32" t="s">
        <v>10337</v>
      </c>
      <c r="C8638" s="32" t="s">
        <v>1172</v>
      </c>
      <c r="D8638" s="32" t="s">
        <v>997</v>
      </c>
      <c r="E8638" s="145" t="s">
        <v>17405</v>
      </c>
      <c r="F8638" s="145" t="s">
        <v>31879</v>
      </c>
      <c r="G8638" s="145" t="s">
        <v>17407</v>
      </c>
      <c r="H8638" s="145" t="s">
        <v>1169</v>
      </c>
      <c r="I8638" s="11" t="s">
        <v>997</v>
      </c>
      <c r="J8638" s="11" t="s">
        <v>43677</v>
      </c>
      <c r="K8638" s="11" t="s">
        <v>1166</v>
      </c>
    </row>
    <row r="8639" spans="1:11" ht="16.5" x14ac:dyDescent="0.15">
      <c r="A8639" s="145" t="s">
        <v>31880</v>
      </c>
      <c r="B8639" s="32" t="s">
        <v>10338</v>
      </c>
      <c r="C8639" s="32" t="s">
        <v>3426</v>
      </c>
      <c r="D8639" s="32" t="s">
        <v>997</v>
      </c>
      <c r="E8639" s="145" t="s">
        <v>17405</v>
      </c>
      <c r="F8639" s="145" t="s">
        <v>31881</v>
      </c>
      <c r="G8639" s="145" t="s">
        <v>17407</v>
      </c>
      <c r="H8639" s="145" t="s">
        <v>1169</v>
      </c>
      <c r="I8639" s="11" t="s">
        <v>997</v>
      </c>
      <c r="J8639" s="11" t="s">
        <v>43677</v>
      </c>
      <c r="K8639" s="11" t="s">
        <v>1166</v>
      </c>
    </row>
    <row r="8640" spans="1:11" ht="16.5" x14ac:dyDescent="0.15">
      <c r="A8640" s="145" t="s">
        <v>31882</v>
      </c>
      <c r="B8640" s="32" t="s">
        <v>10339</v>
      </c>
      <c r="C8640" s="32" t="s">
        <v>6186</v>
      </c>
      <c r="D8640" s="32" t="s">
        <v>997</v>
      </c>
      <c r="E8640" s="145" t="s">
        <v>17405</v>
      </c>
      <c r="F8640" s="145" t="s">
        <v>31883</v>
      </c>
      <c r="G8640" s="145" t="s">
        <v>17407</v>
      </c>
      <c r="H8640" s="145" t="s">
        <v>1169</v>
      </c>
      <c r="I8640" s="11" t="s">
        <v>997</v>
      </c>
      <c r="J8640" s="11" t="s">
        <v>43677</v>
      </c>
      <c r="K8640" s="11" t="s">
        <v>1166</v>
      </c>
    </row>
    <row r="8641" spans="1:11" ht="16.5" x14ac:dyDescent="0.15">
      <c r="A8641" s="145" t="s">
        <v>31884</v>
      </c>
      <c r="B8641" s="32" t="s">
        <v>10340</v>
      </c>
      <c r="C8641" s="32" t="s">
        <v>1203</v>
      </c>
      <c r="D8641" s="32" t="s">
        <v>997</v>
      </c>
      <c r="E8641" s="145" t="s">
        <v>17405</v>
      </c>
      <c r="F8641" s="145" t="s">
        <v>31885</v>
      </c>
      <c r="G8641" s="145" t="s">
        <v>17407</v>
      </c>
      <c r="H8641" s="145" t="s">
        <v>1169</v>
      </c>
      <c r="I8641" s="11" t="s">
        <v>997</v>
      </c>
      <c r="J8641" s="11" t="s">
        <v>43677</v>
      </c>
      <c r="K8641" s="11" t="s">
        <v>1166</v>
      </c>
    </row>
    <row r="8642" spans="1:11" ht="16.5" x14ac:dyDescent="0.15">
      <c r="A8642" s="145" t="s">
        <v>31886</v>
      </c>
      <c r="B8642" s="32" t="s">
        <v>10341</v>
      </c>
      <c r="C8642" s="32" t="s">
        <v>10342</v>
      </c>
      <c r="D8642" s="32" t="s">
        <v>997</v>
      </c>
      <c r="E8642" s="145" t="s">
        <v>17405</v>
      </c>
      <c r="F8642" s="145" t="s">
        <v>31887</v>
      </c>
      <c r="G8642" s="145" t="s">
        <v>17407</v>
      </c>
      <c r="H8642" s="145" t="s">
        <v>1169</v>
      </c>
      <c r="I8642" s="11" t="s">
        <v>997</v>
      </c>
      <c r="J8642" s="11" t="s">
        <v>43677</v>
      </c>
      <c r="K8642" s="11" t="s">
        <v>1166</v>
      </c>
    </row>
    <row r="8643" spans="1:11" ht="16.5" x14ac:dyDescent="0.15">
      <c r="A8643" s="145" t="s">
        <v>31888</v>
      </c>
      <c r="B8643" s="32" t="s">
        <v>10343</v>
      </c>
      <c r="C8643" s="32" t="s">
        <v>6884</v>
      </c>
      <c r="D8643" s="32" t="s">
        <v>997</v>
      </c>
      <c r="E8643" s="145" t="s">
        <v>17405</v>
      </c>
      <c r="F8643" s="145" t="s">
        <v>31889</v>
      </c>
      <c r="G8643" s="145" t="s">
        <v>17407</v>
      </c>
      <c r="H8643" s="145" t="s">
        <v>1169</v>
      </c>
      <c r="I8643" s="11" t="s">
        <v>997</v>
      </c>
      <c r="J8643" s="11" t="s">
        <v>43677</v>
      </c>
      <c r="K8643" s="11" t="s">
        <v>1166</v>
      </c>
    </row>
    <row r="8644" spans="1:11" ht="16.5" x14ac:dyDescent="0.15">
      <c r="A8644" s="145" t="s">
        <v>31890</v>
      </c>
      <c r="B8644" s="32" t="s">
        <v>10344</v>
      </c>
      <c r="C8644" s="32" t="s">
        <v>1203</v>
      </c>
      <c r="D8644" s="32" t="s">
        <v>997</v>
      </c>
      <c r="E8644" s="145" t="s">
        <v>17405</v>
      </c>
      <c r="F8644" s="145" t="s">
        <v>31891</v>
      </c>
      <c r="G8644" s="145" t="s">
        <v>17407</v>
      </c>
      <c r="H8644" s="145" t="s">
        <v>1169</v>
      </c>
      <c r="I8644" s="11" t="s">
        <v>997</v>
      </c>
      <c r="J8644" s="11" t="s">
        <v>43677</v>
      </c>
      <c r="K8644" s="11" t="s">
        <v>1166</v>
      </c>
    </row>
    <row r="8645" spans="1:11" ht="16.5" x14ac:dyDescent="0.15">
      <c r="A8645" s="145" t="s">
        <v>31892</v>
      </c>
      <c r="B8645" s="32" t="s">
        <v>10345</v>
      </c>
      <c r="C8645" s="32" t="s">
        <v>1172</v>
      </c>
      <c r="D8645" s="32" t="s">
        <v>997</v>
      </c>
      <c r="E8645" s="145" t="s">
        <v>17405</v>
      </c>
      <c r="F8645" s="145" t="s">
        <v>31893</v>
      </c>
      <c r="G8645" s="145" t="s">
        <v>17407</v>
      </c>
      <c r="H8645" s="145" t="s">
        <v>1169</v>
      </c>
      <c r="I8645" s="11" t="s">
        <v>997</v>
      </c>
      <c r="J8645" s="11" t="s">
        <v>43677</v>
      </c>
      <c r="K8645" s="11" t="s">
        <v>1166</v>
      </c>
    </row>
    <row r="8646" spans="1:11" ht="16.5" x14ac:dyDescent="0.15">
      <c r="A8646" s="145" t="s">
        <v>31894</v>
      </c>
      <c r="B8646" s="32" t="s">
        <v>2205</v>
      </c>
      <c r="C8646" s="32" t="s">
        <v>1168</v>
      </c>
      <c r="D8646" s="32" t="s">
        <v>997</v>
      </c>
      <c r="E8646" s="145" t="s">
        <v>17405</v>
      </c>
      <c r="F8646" s="145" t="s">
        <v>31895</v>
      </c>
      <c r="G8646" s="145" t="s">
        <v>17407</v>
      </c>
      <c r="H8646" s="145" t="s">
        <v>1169</v>
      </c>
      <c r="I8646" s="11" t="s">
        <v>997</v>
      </c>
      <c r="J8646" s="11" t="s">
        <v>43677</v>
      </c>
      <c r="K8646" s="11" t="s">
        <v>1166</v>
      </c>
    </row>
    <row r="8647" spans="1:11" ht="16.5" x14ac:dyDescent="0.15">
      <c r="A8647" s="145" t="s">
        <v>31896</v>
      </c>
      <c r="B8647" s="32" t="s">
        <v>10346</v>
      </c>
      <c r="C8647" s="32" t="s">
        <v>1168</v>
      </c>
      <c r="D8647" s="32" t="s">
        <v>997</v>
      </c>
      <c r="E8647" s="145" t="s">
        <v>17405</v>
      </c>
      <c r="F8647" s="145" t="s">
        <v>31897</v>
      </c>
      <c r="G8647" s="145" t="s">
        <v>17407</v>
      </c>
      <c r="H8647" s="145" t="s">
        <v>1169</v>
      </c>
      <c r="I8647" s="11" t="s">
        <v>997</v>
      </c>
      <c r="J8647" s="11" t="s">
        <v>43677</v>
      </c>
      <c r="K8647" s="11" t="s">
        <v>1166</v>
      </c>
    </row>
    <row r="8648" spans="1:11" ht="16.5" x14ac:dyDescent="0.15">
      <c r="A8648" s="145" t="s">
        <v>31898</v>
      </c>
      <c r="B8648" s="32" t="s">
        <v>10347</v>
      </c>
      <c r="C8648" s="32" t="s">
        <v>6812</v>
      </c>
      <c r="D8648" s="32" t="s">
        <v>997</v>
      </c>
      <c r="E8648" s="145" t="s">
        <v>17405</v>
      </c>
      <c r="F8648" s="145" t="s">
        <v>31899</v>
      </c>
      <c r="G8648" s="145" t="s">
        <v>17407</v>
      </c>
      <c r="H8648" s="145" t="s">
        <v>1169</v>
      </c>
      <c r="I8648" s="11" t="s">
        <v>997</v>
      </c>
      <c r="J8648" s="11" t="s">
        <v>43677</v>
      </c>
      <c r="K8648" s="11" t="s">
        <v>1166</v>
      </c>
    </row>
    <row r="8649" spans="1:11" ht="16.5" x14ac:dyDescent="0.15">
      <c r="A8649" s="145" t="s">
        <v>31900</v>
      </c>
      <c r="B8649" s="32" t="s">
        <v>10348</v>
      </c>
      <c r="C8649" s="32" t="s">
        <v>1172</v>
      </c>
      <c r="D8649" s="32" t="s">
        <v>997</v>
      </c>
      <c r="E8649" s="145" t="s">
        <v>17405</v>
      </c>
      <c r="F8649" s="145" t="s">
        <v>31901</v>
      </c>
      <c r="G8649" s="145" t="s">
        <v>17407</v>
      </c>
      <c r="H8649" s="145" t="s">
        <v>1169</v>
      </c>
      <c r="I8649" s="11" t="s">
        <v>997</v>
      </c>
      <c r="J8649" s="11" t="s">
        <v>43677</v>
      </c>
      <c r="K8649" s="11" t="s">
        <v>1166</v>
      </c>
    </row>
    <row r="8650" spans="1:11" ht="16.5" x14ac:dyDescent="0.15">
      <c r="A8650" s="145" t="s">
        <v>31902</v>
      </c>
      <c r="B8650" s="32" t="s">
        <v>10349</v>
      </c>
      <c r="C8650" s="32" t="s">
        <v>6186</v>
      </c>
      <c r="D8650" s="32" t="s">
        <v>997</v>
      </c>
      <c r="E8650" s="145" t="s">
        <v>17405</v>
      </c>
      <c r="F8650" s="145" t="s">
        <v>31903</v>
      </c>
      <c r="G8650" s="145" t="s">
        <v>17407</v>
      </c>
      <c r="H8650" s="145" t="s">
        <v>1169</v>
      </c>
      <c r="I8650" s="11" t="s">
        <v>997</v>
      </c>
      <c r="J8650" s="11" t="s">
        <v>43677</v>
      </c>
      <c r="K8650" s="11" t="s">
        <v>1166</v>
      </c>
    </row>
    <row r="8651" spans="1:11" ht="16.5" x14ac:dyDescent="0.15">
      <c r="A8651" s="145" t="s">
        <v>31904</v>
      </c>
      <c r="B8651" s="32" t="s">
        <v>10350</v>
      </c>
      <c r="C8651" s="32" t="s">
        <v>1203</v>
      </c>
      <c r="D8651" s="32" t="s">
        <v>997</v>
      </c>
      <c r="E8651" s="145" t="s">
        <v>17405</v>
      </c>
      <c r="F8651" s="145" t="s">
        <v>31905</v>
      </c>
      <c r="G8651" s="145" t="s">
        <v>17407</v>
      </c>
      <c r="H8651" s="145" t="s">
        <v>1169</v>
      </c>
      <c r="I8651" s="11" t="s">
        <v>997</v>
      </c>
      <c r="J8651" s="11" t="s">
        <v>43677</v>
      </c>
      <c r="K8651" s="11" t="s">
        <v>1166</v>
      </c>
    </row>
    <row r="8652" spans="1:11" ht="16.5" x14ac:dyDescent="0.15">
      <c r="A8652" s="145" t="s">
        <v>31906</v>
      </c>
      <c r="B8652" s="32" t="s">
        <v>10351</v>
      </c>
      <c r="C8652" s="32" t="s">
        <v>300</v>
      </c>
      <c r="D8652" s="32" t="s">
        <v>997</v>
      </c>
      <c r="E8652" s="145" t="s">
        <v>17405</v>
      </c>
      <c r="F8652" s="145" t="s">
        <v>31907</v>
      </c>
      <c r="G8652" s="145" t="s">
        <v>17407</v>
      </c>
      <c r="H8652" s="145" t="s">
        <v>1169</v>
      </c>
      <c r="I8652" s="11" t="s">
        <v>997</v>
      </c>
      <c r="J8652" s="11" t="s">
        <v>43677</v>
      </c>
      <c r="K8652" s="11" t="s">
        <v>1166</v>
      </c>
    </row>
    <row r="8653" spans="1:11" ht="16.5" x14ac:dyDescent="0.15">
      <c r="A8653" s="145" t="s">
        <v>31908</v>
      </c>
      <c r="B8653" s="32" t="s">
        <v>10352</v>
      </c>
      <c r="C8653" s="32" t="s">
        <v>300</v>
      </c>
      <c r="D8653" s="32" t="s">
        <v>997</v>
      </c>
      <c r="E8653" s="145" t="s">
        <v>17405</v>
      </c>
      <c r="F8653" s="145" t="s">
        <v>31909</v>
      </c>
      <c r="G8653" s="145" t="s">
        <v>17407</v>
      </c>
      <c r="H8653" s="145" t="s">
        <v>1169</v>
      </c>
      <c r="I8653" s="11" t="s">
        <v>997</v>
      </c>
      <c r="J8653" s="11" t="s">
        <v>43677</v>
      </c>
      <c r="K8653" s="11" t="s">
        <v>1166</v>
      </c>
    </row>
    <row r="8654" spans="1:11" ht="16.5" x14ac:dyDescent="0.15">
      <c r="A8654" s="145" t="s">
        <v>31910</v>
      </c>
      <c r="B8654" s="32" t="s">
        <v>9513</v>
      </c>
      <c r="C8654" s="32" t="s">
        <v>9514</v>
      </c>
      <c r="D8654" s="32" t="s">
        <v>997</v>
      </c>
      <c r="E8654" s="145" t="s">
        <v>17405</v>
      </c>
      <c r="F8654" s="145" t="s">
        <v>31911</v>
      </c>
      <c r="G8654" s="145" t="s">
        <v>17407</v>
      </c>
      <c r="H8654" s="145" t="s">
        <v>1169</v>
      </c>
      <c r="I8654" s="11" t="s">
        <v>997</v>
      </c>
      <c r="J8654" s="11" t="s">
        <v>43677</v>
      </c>
      <c r="K8654" s="11" t="s">
        <v>1166</v>
      </c>
    </row>
    <row r="8655" spans="1:11" ht="16.5" x14ac:dyDescent="0.15">
      <c r="A8655" s="145" t="s">
        <v>31912</v>
      </c>
      <c r="B8655" s="32" t="s">
        <v>10353</v>
      </c>
      <c r="C8655" s="32" t="s">
        <v>1545</v>
      </c>
      <c r="D8655" s="32" t="s">
        <v>997</v>
      </c>
      <c r="E8655" s="145" t="s">
        <v>17405</v>
      </c>
      <c r="F8655" s="145" t="s">
        <v>31913</v>
      </c>
      <c r="G8655" s="145" t="s">
        <v>17407</v>
      </c>
      <c r="H8655" s="145" t="s">
        <v>1169</v>
      </c>
      <c r="I8655" s="11" t="s">
        <v>997</v>
      </c>
      <c r="J8655" s="11" t="s">
        <v>43677</v>
      </c>
      <c r="K8655" s="11" t="s">
        <v>1166</v>
      </c>
    </row>
    <row r="8656" spans="1:11" ht="16.5" x14ac:dyDescent="0.15">
      <c r="A8656" s="145" t="s">
        <v>31914</v>
      </c>
      <c r="B8656" s="32" t="s">
        <v>10354</v>
      </c>
      <c r="C8656" s="32" t="s">
        <v>6808</v>
      </c>
      <c r="D8656" s="32" t="s">
        <v>997</v>
      </c>
      <c r="E8656" s="145" t="s">
        <v>17405</v>
      </c>
      <c r="F8656" s="145" t="s">
        <v>31915</v>
      </c>
      <c r="G8656" s="145" t="s">
        <v>17407</v>
      </c>
      <c r="H8656" s="145" t="s">
        <v>1169</v>
      </c>
      <c r="I8656" s="11" t="s">
        <v>997</v>
      </c>
      <c r="J8656" s="11" t="s">
        <v>43677</v>
      </c>
      <c r="K8656" s="11" t="s">
        <v>1166</v>
      </c>
    </row>
    <row r="8657" spans="1:11" ht="16.5" x14ac:dyDescent="0.15">
      <c r="A8657" s="145" t="s">
        <v>31916</v>
      </c>
      <c r="B8657" s="32" t="s">
        <v>9497</v>
      </c>
      <c r="C8657" s="32" t="s">
        <v>6473</v>
      </c>
      <c r="D8657" s="32" t="s">
        <v>997</v>
      </c>
      <c r="E8657" s="145" t="s">
        <v>17405</v>
      </c>
      <c r="F8657" s="145" t="s">
        <v>31917</v>
      </c>
      <c r="G8657" s="145" t="s">
        <v>17407</v>
      </c>
      <c r="H8657" s="145" t="s">
        <v>1169</v>
      </c>
      <c r="I8657" s="11" t="s">
        <v>997</v>
      </c>
      <c r="J8657" s="11" t="s">
        <v>43677</v>
      </c>
      <c r="K8657" s="11" t="s">
        <v>1166</v>
      </c>
    </row>
    <row r="8658" spans="1:11" ht="16.5" x14ac:dyDescent="0.15">
      <c r="A8658" s="145" t="s">
        <v>31918</v>
      </c>
      <c r="B8658" s="32" t="s">
        <v>10355</v>
      </c>
      <c r="C8658" s="32" t="s">
        <v>6186</v>
      </c>
      <c r="D8658" s="32" t="s">
        <v>997</v>
      </c>
      <c r="E8658" s="145" t="s">
        <v>17405</v>
      </c>
      <c r="F8658" s="145" t="s">
        <v>31919</v>
      </c>
      <c r="G8658" s="145" t="s">
        <v>17407</v>
      </c>
      <c r="H8658" s="145" t="s">
        <v>1169</v>
      </c>
      <c r="I8658" s="11" t="s">
        <v>997</v>
      </c>
      <c r="J8658" s="11" t="s">
        <v>43677</v>
      </c>
      <c r="K8658" s="11" t="s">
        <v>1166</v>
      </c>
    </row>
    <row r="8659" spans="1:11" ht="16.5" x14ac:dyDescent="0.15">
      <c r="A8659" s="145" t="s">
        <v>31920</v>
      </c>
      <c r="B8659" s="32" t="s">
        <v>10356</v>
      </c>
      <c r="C8659" s="32" t="s">
        <v>6186</v>
      </c>
      <c r="D8659" s="32" t="s">
        <v>997</v>
      </c>
      <c r="E8659" s="145" t="s">
        <v>17405</v>
      </c>
      <c r="F8659" s="145" t="s">
        <v>31921</v>
      </c>
      <c r="G8659" s="145" t="s">
        <v>17407</v>
      </c>
      <c r="H8659" s="145" t="s">
        <v>1169</v>
      </c>
      <c r="I8659" s="11" t="s">
        <v>997</v>
      </c>
      <c r="J8659" s="11" t="s">
        <v>43677</v>
      </c>
      <c r="K8659" s="11" t="s">
        <v>1166</v>
      </c>
    </row>
    <row r="8660" spans="1:11" ht="16.5" x14ac:dyDescent="0.15">
      <c r="A8660" s="145" t="s">
        <v>31922</v>
      </c>
      <c r="B8660" s="32" t="s">
        <v>10357</v>
      </c>
      <c r="C8660" s="32" t="s">
        <v>1179</v>
      </c>
      <c r="D8660" s="32" t="s">
        <v>997</v>
      </c>
      <c r="E8660" s="145" t="s">
        <v>17405</v>
      </c>
      <c r="F8660" s="145" t="s">
        <v>31923</v>
      </c>
      <c r="G8660" s="145" t="s">
        <v>17407</v>
      </c>
      <c r="H8660" s="145" t="s">
        <v>1169</v>
      </c>
      <c r="I8660" s="11" t="s">
        <v>997</v>
      </c>
      <c r="J8660" s="11" t="s">
        <v>43677</v>
      </c>
      <c r="K8660" s="11" t="s">
        <v>1166</v>
      </c>
    </row>
    <row r="8661" spans="1:11" ht="16.5" x14ac:dyDescent="0.15">
      <c r="A8661" s="145" t="s">
        <v>31924</v>
      </c>
      <c r="B8661" s="32" t="s">
        <v>10358</v>
      </c>
      <c r="C8661" s="32" t="s">
        <v>1174</v>
      </c>
      <c r="D8661" s="32" t="s">
        <v>997</v>
      </c>
      <c r="E8661" s="145" t="s">
        <v>17405</v>
      </c>
      <c r="F8661" s="145" t="s">
        <v>31925</v>
      </c>
      <c r="G8661" s="145" t="s">
        <v>17407</v>
      </c>
      <c r="H8661" s="145" t="s">
        <v>1169</v>
      </c>
      <c r="I8661" s="11" t="s">
        <v>997</v>
      </c>
      <c r="J8661" s="11" t="s">
        <v>43677</v>
      </c>
      <c r="K8661" s="11" t="s">
        <v>1166</v>
      </c>
    </row>
    <row r="8662" spans="1:11" ht="16.5" x14ac:dyDescent="0.15">
      <c r="A8662" s="145" t="s">
        <v>31926</v>
      </c>
      <c r="B8662" s="32" t="s">
        <v>6807</v>
      </c>
      <c r="C8662" s="32" t="s">
        <v>6808</v>
      </c>
      <c r="D8662" s="32" t="s">
        <v>997</v>
      </c>
      <c r="E8662" s="145" t="s">
        <v>17405</v>
      </c>
      <c r="F8662" s="145" t="s">
        <v>31927</v>
      </c>
      <c r="G8662" s="145" t="s">
        <v>17407</v>
      </c>
      <c r="H8662" s="145" t="s">
        <v>1169</v>
      </c>
      <c r="I8662" s="11" t="s">
        <v>997</v>
      </c>
      <c r="J8662" s="11" t="s">
        <v>43677</v>
      </c>
      <c r="K8662" s="11" t="s">
        <v>1166</v>
      </c>
    </row>
    <row r="8663" spans="1:11" ht="16.5" x14ac:dyDescent="0.15">
      <c r="A8663" s="145" t="s">
        <v>31928</v>
      </c>
      <c r="B8663" s="32" t="s">
        <v>9495</v>
      </c>
      <c r="C8663" s="32" t="s">
        <v>6797</v>
      </c>
      <c r="D8663" s="32" t="s">
        <v>997</v>
      </c>
      <c r="E8663" s="145" t="s">
        <v>17405</v>
      </c>
      <c r="F8663" s="145" t="s">
        <v>31929</v>
      </c>
      <c r="G8663" s="145" t="s">
        <v>17407</v>
      </c>
      <c r="H8663" s="145" t="s">
        <v>1169</v>
      </c>
      <c r="I8663" s="11" t="s">
        <v>997</v>
      </c>
      <c r="J8663" s="11" t="s">
        <v>43677</v>
      </c>
      <c r="K8663" s="11" t="s">
        <v>1166</v>
      </c>
    </row>
    <row r="8664" spans="1:11" ht="16.5" x14ac:dyDescent="0.15">
      <c r="A8664" s="145" t="s">
        <v>31930</v>
      </c>
      <c r="B8664" s="32" t="s">
        <v>10359</v>
      </c>
      <c r="C8664" s="32" t="s">
        <v>6797</v>
      </c>
      <c r="D8664" s="32" t="s">
        <v>997</v>
      </c>
      <c r="E8664" s="145" t="s">
        <v>17405</v>
      </c>
      <c r="F8664" s="145" t="s">
        <v>31931</v>
      </c>
      <c r="G8664" s="145" t="s">
        <v>17407</v>
      </c>
      <c r="H8664" s="145" t="s">
        <v>1169</v>
      </c>
      <c r="I8664" s="11" t="s">
        <v>997</v>
      </c>
      <c r="J8664" s="11" t="s">
        <v>43677</v>
      </c>
      <c r="K8664" s="11" t="s">
        <v>1166</v>
      </c>
    </row>
    <row r="8665" spans="1:11" ht="16.5" x14ac:dyDescent="0.15">
      <c r="A8665" s="145" t="s">
        <v>31932</v>
      </c>
      <c r="B8665" s="32" t="s">
        <v>10360</v>
      </c>
      <c r="C8665" s="32" t="s">
        <v>1172</v>
      </c>
      <c r="D8665" s="32" t="s">
        <v>997</v>
      </c>
      <c r="E8665" s="145" t="s">
        <v>17405</v>
      </c>
      <c r="F8665" s="145" t="s">
        <v>31933</v>
      </c>
      <c r="G8665" s="145" t="s">
        <v>17407</v>
      </c>
      <c r="H8665" s="145" t="s">
        <v>1169</v>
      </c>
      <c r="I8665" s="11" t="s">
        <v>997</v>
      </c>
      <c r="J8665" s="11" t="s">
        <v>43677</v>
      </c>
      <c r="K8665" s="11" t="s">
        <v>1166</v>
      </c>
    </row>
    <row r="8666" spans="1:11" ht="16.5" x14ac:dyDescent="0.15">
      <c r="A8666" s="145" t="s">
        <v>31934</v>
      </c>
      <c r="B8666" s="32" t="s">
        <v>10361</v>
      </c>
      <c r="C8666" s="32" t="s">
        <v>1172</v>
      </c>
      <c r="D8666" s="32" t="s">
        <v>997</v>
      </c>
      <c r="E8666" s="145" t="s">
        <v>17405</v>
      </c>
      <c r="F8666" s="145" t="s">
        <v>31935</v>
      </c>
      <c r="G8666" s="145" t="s">
        <v>17407</v>
      </c>
      <c r="H8666" s="145" t="s">
        <v>1169</v>
      </c>
      <c r="I8666" s="11" t="s">
        <v>997</v>
      </c>
      <c r="J8666" s="11" t="s">
        <v>43677</v>
      </c>
      <c r="K8666" s="11" t="s">
        <v>1166</v>
      </c>
    </row>
    <row r="8667" spans="1:11" ht="16.5" x14ac:dyDescent="0.15">
      <c r="A8667" s="145" t="s">
        <v>31936</v>
      </c>
      <c r="B8667" s="32" t="s">
        <v>10362</v>
      </c>
      <c r="C8667" s="32" t="s">
        <v>1172</v>
      </c>
      <c r="D8667" s="32" t="s">
        <v>997</v>
      </c>
      <c r="E8667" s="145" t="s">
        <v>17405</v>
      </c>
      <c r="F8667" s="145" t="s">
        <v>31937</v>
      </c>
      <c r="G8667" s="145" t="s">
        <v>17407</v>
      </c>
      <c r="H8667" s="145" t="s">
        <v>1169</v>
      </c>
      <c r="I8667" s="11" t="s">
        <v>997</v>
      </c>
      <c r="J8667" s="11" t="s">
        <v>43677</v>
      </c>
      <c r="K8667" s="11" t="s">
        <v>1166</v>
      </c>
    </row>
    <row r="8668" spans="1:11" ht="16.5" x14ac:dyDescent="0.15">
      <c r="A8668" s="145" t="s">
        <v>31938</v>
      </c>
      <c r="B8668" s="32" t="s">
        <v>10363</v>
      </c>
      <c r="C8668" s="32" t="s">
        <v>10063</v>
      </c>
      <c r="D8668" s="32" t="s">
        <v>997</v>
      </c>
      <c r="E8668" s="145" t="s">
        <v>17405</v>
      </c>
      <c r="F8668" s="145" t="s">
        <v>31939</v>
      </c>
      <c r="G8668" s="145" t="s">
        <v>17407</v>
      </c>
      <c r="H8668" s="145" t="s">
        <v>1169</v>
      </c>
      <c r="I8668" s="11" t="s">
        <v>997</v>
      </c>
      <c r="J8668" s="11" t="s">
        <v>43677</v>
      </c>
      <c r="K8668" s="11" t="s">
        <v>1166</v>
      </c>
    </row>
    <row r="8669" spans="1:11" ht="16.5" x14ac:dyDescent="0.15">
      <c r="A8669" s="145" t="s">
        <v>31940</v>
      </c>
      <c r="B8669" s="32" t="s">
        <v>10364</v>
      </c>
      <c r="C8669" s="32" t="s">
        <v>1183</v>
      </c>
      <c r="D8669" s="32" t="s">
        <v>997</v>
      </c>
      <c r="E8669" s="145" t="s">
        <v>17405</v>
      </c>
      <c r="F8669" s="145" t="s">
        <v>31941</v>
      </c>
      <c r="G8669" s="145" t="s">
        <v>17407</v>
      </c>
      <c r="H8669" s="145" t="s">
        <v>1169</v>
      </c>
      <c r="I8669" s="11" t="s">
        <v>997</v>
      </c>
      <c r="J8669" s="11" t="s">
        <v>43677</v>
      </c>
      <c r="K8669" s="11" t="s">
        <v>1166</v>
      </c>
    </row>
    <row r="8670" spans="1:11" ht="16.5" x14ac:dyDescent="0.15">
      <c r="A8670" s="145" t="s">
        <v>31942</v>
      </c>
      <c r="B8670" s="32" t="s">
        <v>10365</v>
      </c>
      <c r="C8670" s="32" t="s">
        <v>1172</v>
      </c>
      <c r="D8670" s="32" t="s">
        <v>997</v>
      </c>
      <c r="E8670" s="145" t="s">
        <v>17405</v>
      </c>
      <c r="F8670" s="145" t="s">
        <v>31943</v>
      </c>
      <c r="G8670" s="145" t="s">
        <v>17407</v>
      </c>
      <c r="H8670" s="145" t="s">
        <v>1169</v>
      </c>
      <c r="I8670" s="11" t="s">
        <v>997</v>
      </c>
      <c r="J8670" s="11" t="s">
        <v>43677</v>
      </c>
      <c r="K8670" s="11" t="s">
        <v>1166</v>
      </c>
    </row>
    <row r="8671" spans="1:11" ht="16.5" x14ac:dyDescent="0.15">
      <c r="A8671" s="145" t="s">
        <v>31944</v>
      </c>
      <c r="B8671" s="32" t="s">
        <v>9500</v>
      </c>
      <c r="C8671" s="32" t="s">
        <v>6812</v>
      </c>
      <c r="D8671" s="32" t="s">
        <v>997</v>
      </c>
      <c r="E8671" s="145" t="s">
        <v>17405</v>
      </c>
      <c r="F8671" s="145" t="s">
        <v>31945</v>
      </c>
      <c r="G8671" s="145" t="s">
        <v>17407</v>
      </c>
      <c r="H8671" s="145" t="s">
        <v>1169</v>
      </c>
      <c r="I8671" s="11" t="s">
        <v>997</v>
      </c>
      <c r="J8671" s="11" t="s">
        <v>43677</v>
      </c>
      <c r="K8671" s="11" t="s">
        <v>1166</v>
      </c>
    </row>
    <row r="8672" spans="1:11" ht="16.5" x14ac:dyDescent="0.15">
      <c r="A8672" s="145" t="s">
        <v>31946</v>
      </c>
      <c r="B8672" s="32" t="s">
        <v>10366</v>
      </c>
      <c r="C8672" s="32" t="s">
        <v>1172</v>
      </c>
      <c r="D8672" s="32" t="s">
        <v>997</v>
      </c>
      <c r="E8672" s="145" t="s">
        <v>17405</v>
      </c>
      <c r="F8672" s="145" t="s">
        <v>31947</v>
      </c>
      <c r="G8672" s="145" t="s">
        <v>17407</v>
      </c>
      <c r="H8672" s="145" t="s">
        <v>1169</v>
      </c>
      <c r="I8672" s="11" t="s">
        <v>997</v>
      </c>
      <c r="J8672" s="11" t="s">
        <v>43677</v>
      </c>
      <c r="K8672" s="11" t="s">
        <v>1166</v>
      </c>
    </row>
    <row r="8673" spans="1:11" ht="16.5" x14ac:dyDescent="0.15">
      <c r="A8673" s="145" t="s">
        <v>31948</v>
      </c>
      <c r="B8673" s="32" t="s">
        <v>10367</v>
      </c>
      <c r="C8673" s="32" t="s">
        <v>6812</v>
      </c>
      <c r="D8673" s="32" t="s">
        <v>997</v>
      </c>
      <c r="E8673" s="145" t="s">
        <v>17405</v>
      </c>
      <c r="F8673" s="145" t="s">
        <v>31949</v>
      </c>
      <c r="G8673" s="145" t="s">
        <v>17407</v>
      </c>
      <c r="H8673" s="145" t="s">
        <v>1169</v>
      </c>
      <c r="I8673" s="11" t="s">
        <v>997</v>
      </c>
      <c r="J8673" s="11" t="s">
        <v>43677</v>
      </c>
      <c r="K8673" s="11" t="s">
        <v>1166</v>
      </c>
    </row>
    <row r="8674" spans="1:11" ht="16.5" x14ac:dyDescent="0.15">
      <c r="A8674" s="145" t="s">
        <v>31950</v>
      </c>
      <c r="B8674" s="32" t="s">
        <v>10368</v>
      </c>
      <c r="C8674" s="32" t="s">
        <v>1168</v>
      </c>
      <c r="D8674" s="32" t="s">
        <v>997</v>
      </c>
      <c r="E8674" s="145" t="s">
        <v>17405</v>
      </c>
      <c r="F8674" s="145" t="s">
        <v>31951</v>
      </c>
      <c r="G8674" s="145" t="s">
        <v>17407</v>
      </c>
      <c r="H8674" s="145" t="s">
        <v>1169</v>
      </c>
      <c r="I8674" s="11" t="s">
        <v>997</v>
      </c>
      <c r="J8674" s="11" t="s">
        <v>43677</v>
      </c>
      <c r="K8674" s="11" t="s">
        <v>1166</v>
      </c>
    </row>
    <row r="8675" spans="1:11" ht="16.5" x14ac:dyDescent="0.15">
      <c r="A8675" s="145" t="s">
        <v>31952</v>
      </c>
      <c r="B8675" s="32" t="s">
        <v>10369</v>
      </c>
      <c r="C8675" s="32" t="s">
        <v>1168</v>
      </c>
      <c r="D8675" s="32" t="s">
        <v>997</v>
      </c>
      <c r="E8675" s="145" t="s">
        <v>17405</v>
      </c>
      <c r="F8675" s="145" t="s">
        <v>31953</v>
      </c>
      <c r="G8675" s="145" t="s">
        <v>17407</v>
      </c>
      <c r="H8675" s="145" t="s">
        <v>1169</v>
      </c>
      <c r="I8675" s="11" t="s">
        <v>997</v>
      </c>
      <c r="J8675" s="11" t="s">
        <v>43677</v>
      </c>
      <c r="K8675" s="11" t="s">
        <v>1166</v>
      </c>
    </row>
    <row r="8676" spans="1:11" ht="16.5" x14ac:dyDescent="0.15">
      <c r="A8676" s="145" t="s">
        <v>31954</v>
      </c>
      <c r="B8676" s="32" t="s">
        <v>10370</v>
      </c>
      <c r="C8676" s="32" t="s">
        <v>1172</v>
      </c>
      <c r="D8676" s="32" t="s">
        <v>997</v>
      </c>
      <c r="E8676" s="145" t="s">
        <v>17405</v>
      </c>
      <c r="F8676" s="145" t="s">
        <v>31955</v>
      </c>
      <c r="G8676" s="145" t="s">
        <v>17407</v>
      </c>
      <c r="H8676" s="145" t="s">
        <v>1169</v>
      </c>
      <c r="I8676" s="11" t="s">
        <v>997</v>
      </c>
      <c r="J8676" s="11" t="s">
        <v>43677</v>
      </c>
      <c r="K8676" s="11" t="s">
        <v>1166</v>
      </c>
    </row>
    <row r="8677" spans="1:11" ht="16.5" x14ac:dyDescent="0.15">
      <c r="A8677" s="145" t="s">
        <v>31956</v>
      </c>
      <c r="B8677" s="32" t="s">
        <v>10371</v>
      </c>
      <c r="C8677" s="32" t="s">
        <v>1203</v>
      </c>
      <c r="D8677" s="32" t="s">
        <v>997</v>
      </c>
      <c r="E8677" s="145" t="s">
        <v>17405</v>
      </c>
      <c r="F8677" s="145" t="s">
        <v>31957</v>
      </c>
      <c r="G8677" s="145" t="s">
        <v>17407</v>
      </c>
      <c r="H8677" s="145" t="s">
        <v>1169</v>
      </c>
      <c r="I8677" s="11" t="s">
        <v>997</v>
      </c>
      <c r="J8677" s="11" t="s">
        <v>43677</v>
      </c>
      <c r="K8677" s="11" t="s">
        <v>1166</v>
      </c>
    </row>
    <row r="8678" spans="1:11" ht="16.5" x14ac:dyDescent="0.15">
      <c r="A8678" s="145" t="s">
        <v>31958</v>
      </c>
      <c r="B8678" s="32" t="s">
        <v>10372</v>
      </c>
      <c r="C8678" s="32" t="s">
        <v>1172</v>
      </c>
      <c r="D8678" s="32" t="s">
        <v>997</v>
      </c>
      <c r="E8678" s="145" t="s">
        <v>17405</v>
      </c>
      <c r="F8678" s="145" t="s">
        <v>31959</v>
      </c>
      <c r="G8678" s="145" t="s">
        <v>17407</v>
      </c>
      <c r="H8678" s="145" t="s">
        <v>1169</v>
      </c>
      <c r="I8678" s="11" t="s">
        <v>997</v>
      </c>
      <c r="J8678" s="11" t="s">
        <v>43677</v>
      </c>
      <c r="K8678" s="11" t="s">
        <v>1166</v>
      </c>
    </row>
    <row r="8679" spans="1:11" ht="16.5" x14ac:dyDescent="0.15">
      <c r="A8679" s="145" t="s">
        <v>31960</v>
      </c>
      <c r="B8679" s="32" t="s">
        <v>9869</v>
      </c>
      <c r="C8679" s="32" t="s">
        <v>1172</v>
      </c>
      <c r="D8679" s="32" t="s">
        <v>997</v>
      </c>
      <c r="E8679" s="145" t="s">
        <v>17405</v>
      </c>
      <c r="F8679" s="145" t="s">
        <v>31961</v>
      </c>
      <c r="G8679" s="145" t="s">
        <v>17407</v>
      </c>
      <c r="H8679" s="145" t="s">
        <v>1169</v>
      </c>
      <c r="I8679" s="11" t="s">
        <v>997</v>
      </c>
      <c r="J8679" s="11" t="s">
        <v>43677</v>
      </c>
      <c r="K8679" s="11" t="s">
        <v>1166</v>
      </c>
    </row>
    <row r="8680" spans="1:11" ht="16.5" x14ac:dyDescent="0.15">
      <c r="A8680" s="145" t="s">
        <v>31962</v>
      </c>
      <c r="B8680" s="32" t="s">
        <v>10373</v>
      </c>
      <c r="C8680" s="32" t="s">
        <v>1172</v>
      </c>
      <c r="D8680" s="32" t="s">
        <v>997</v>
      </c>
      <c r="E8680" s="145" t="s">
        <v>17405</v>
      </c>
      <c r="F8680" s="145" t="s">
        <v>31963</v>
      </c>
      <c r="G8680" s="145" t="s">
        <v>17407</v>
      </c>
      <c r="H8680" s="145" t="s">
        <v>1169</v>
      </c>
      <c r="I8680" s="11" t="s">
        <v>997</v>
      </c>
      <c r="J8680" s="11" t="s">
        <v>43677</v>
      </c>
      <c r="K8680" s="11" t="s">
        <v>1166</v>
      </c>
    </row>
    <row r="8681" spans="1:11" ht="16.5" x14ac:dyDescent="0.15">
      <c r="A8681" s="145" t="s">
        <v>31964</v>
      </c>
      <c r="B8681" s="32" t="s">
        <v>10374</v>
      </c>
      <c r="C8681" s="32" t="s">
        <v>1196</v>
      </c>
      <c r="D8681" s="32" t="s">
        <v>997</v>
      </c>
      <c r="E8681" s="145" t="s">
        <v>17405</v>
      </c>
      <c r="F8681" s="145" t="s">
        <v>31965</v>
      </c>
      <c r="G8681" s="145" t="s">
        <v>17407</v>
      </c>
      <c r="H8681" s="145" t="s">
        <v>1169</v>
      </c>
      <c r="I8681" s="11" t="s">
        <v>997</v>
      </c>
      <c r="J8681" s="11" t="s">
        <v>43677</v>
      </c>
      <c r="K8681" s="11" t="s">
        <v>1166</v>
      </c>
    </row>
    <row r="8682" spans="1:11" ht="16.5" x14ac:dyDescent="0.15">
      <c r="A8682" s="145" t="s">
        <v>31966</v>
      </c>
      <c r="B8682" s="32" t="s">
        <v>10375</v>
      </c>
      <c r="C8682" s="32" t="s">
        <v>6884</v>
      </c>
      <c r="D8682" s="32" t="s">
        <v>997</v>
      </c>
      <c r="E8682" s="145" t="s">
        <v>17405</v>
      </c>
      <c r="F8682" s="145" t="s">
        <v>31967</v>
      </c>
      <c r="G8682" s="145" t="s">
        <v>17407</v>
      </c>
      <c r="H8682" s="145" t="s">
        <v>1169</v>
      </c>
      <c r="I8682" s="11" t="s">
        <v>997</v>
      </c>
      <c r="J8682" s="11" t="s">
        <v>43677</v>
      </c>
      <c r="K8682" s="11" t="s">
        <v>1166</v>
      </c>
    </row>
    <row r="8683" spans="1:11" ht="16.5" x14ac:dyDescent="0.15">
      <c r="A8683" s="145" t="s">
        <v>31968</v>
      </c>
      <c r="B8683" s="32" t="s">
        <v>10376</v>
      </c>
      <c r="C8683" s="32" t="s">
        <v>1172</v>
      </c>
      <c r="D8683" s="32" t="s">
        <v>997</v>
      </c>
      <c r="E8683" s="145" t="s">
        <v>17405</v>
      </c>
      <c r="F8683" s="145" t="s">
        <v>31969</v>
      </c>
      <c r="G8683" s="145" t="s">
        <v>17407</v>
      </c>
      <c r="H8683" s="145" t="s">
        <v>1169</v>
      </c>
      <c r="I8683" s="11" t="s">
        <v>997</v>
      </c>
      <c r="J8683" s="11" t="s">
        <v>43677</v>
      </c>
      <c r="K8683" s="11" t="s">
        <v>1166</v>
      </c>
    </row>
    <row r="8684" spans="1:11" ht="16.5" x14ac:dyDescent="0.15">
      <c r="A8684" s="145" t="s">
        <v>31970</v>
      </c>
      <c r="B8684" s="32" t="s">
        <v>10377</v>
      </c>
      <c r="C8684" s="32" t="s">
        <v>6884</v>
      </c>
      <c r="D8684" s="32" t="s">
        <v>997</v>
      </c>
      <c r="E8684" s="145" t="s">
        <v>17405</v>
      </c>
      <c r="F8684" s="145" t="s">
        <v>31971</v>
      </c>
      <c r="G8684" s="145" t="s">
        <v>17407</v>
      </c>
      <c r="H8684" s="145" t="s">
        <v>1169</v>
      </c>
      <c r="I8684" s="11" t="s">
        <v>997</v>
      </c>
      <c r="J8684" s="11" t="s">
        <v>43677</v>
      </c>
      <c r="K8684" s="11" t="s">
        <v>1166</v>
      </c>
    </row>
    <row r="8685" spans="1:11" ht="16.5" x14ac:dyDescent="0.15">
      <c r="A8685" s="145" t="s">
        <v>31972</v>
      </c>
      <c r="B8685" s="32" t="s">
        <v>10378</v>
      </c>
      <c r="C8685" s="32" t="s">
        <v>10379</v>
      </c>
      <c r="D8685" s="32" t="s">
        <v>997</v>
      </c>
      <c r="E8685" s="145" t="s">
        <v>17405</v>
      </c>
      <c r="F8685" s="145" t="s">
        <v>31973</v>
      </c>
      <c r="G8685" s="145" t="s">
        <v>17407</v>
      </c>
      <c r="H8685" s="145" t="s">
        <v>1169</v>
      </c>
      <c r="I8685" s="11" t="s">
        <v>997</v>
      </c>
      <c r="J8685" s="11" t="s">
        <v>43677</v>
      </c>
      <c r="K8685" s="11" t="s">
        <v>1166</v>
      </c>
    </row>
    <row r="8686" spans="1:11" ht="16.5" x14ac:dyDescent="0.15">
      <c r="A8686" s="145" t="s">
        <v>31974</v>
      </c>
      <c r="B8686" s="32" t="s">
        <v>10380</v>
      </c>
      <c r="C8686" s="32" t="s">
        <v>10379</v>
      </c>
      <c r="D8686" s="32" t="s">
        <v>997</v>
      </c>
      <c r="E8686" s="145" t="s">
        <v>17405</v>
      </c>
      <c r="F8686" s="145" t="s">
        <v>31975</v>
      </c>
      <c r="G8686" s="145" t="s">
        <v>17407</v>
      </c>
      <c r="H8686" s="145" t="s">
        <v>1169</v>
      </c>
      <c r="I8686" s="11" t="s">
        <v>997</v>
      </c>
      <c r="J8686" s="11" t="s">
        <v>43677</v>
      </c>
      <c r="K8686" s="11" t="s">
        <v>1166</v>
      </c>
    </row>
    <row r="8687" spans="1:11" ht="16.5" x14ac:dyDescent="0.15">
      <c r="A8687" s="145" t="s">
        <v>31976</v>
      </c>
      <c r="B8687" s="32" t="s">
        <v>10381</v>
      </c>
      <c r="C8687" s="32" t="s">
        <v>6808</v>
      </c>
      <c r="D8687" s="32" t="s">
        <v>997</v>
      </c>
      <c r="E8687" s="145" t="s">
        <v>17405</v>
      </c>
      <c r="F8687" s="145" t="s">
        <v>31977</v>
      </c>
      <c r="G8687" s="145" t="s">
        <v>17407</v>
      </c>
      <c r="H8687" s="145" t="s">
        <v>1169</v>
      </c>
      <c r="I8687" s="11" t="s">
        <v>997</v>
      </c>
      <c r="J8687" s="11" t="s">
        <v>43677</v>
      </c>
      <c r="K8687" s="11" t="s">
        <v>1166</v>
      </c>
    </row>
    <row r="8688" spans="1:11" ht="16.5" x14ac:dyDescent="0.15">
      <c r="A8688" s="145" t="s">
        <v>31978</v>
      </c>
      <c r="B8688" s="32" t="s">
        <v>10382</v>
      </c>
      <c r="C8688" s="32" t="s">
        <v>1203</v>
      </c>
      <c r="D8688" s="32" t="s">
        <v>997</v>
      </c>
      <c r="E8688" s="145" t="s">
        <v>17405</v>
      </c>
      <c r="F8688" s="145" t="s">
        <v>31979</v>
      </c>
      <c r="G8688" s="145" t="s">
        <v>17407</v>
      </c>
      <c r="H8688" s="145" t="s">
        <v>1169</v>
      </c>
      <c r="I8688" s="11" t="s">
        <v>997</v>
      </c>
      <c r="J8688" s="11" t="s">
        <v>43677</v>
      </c>
      <c r="K8688" s="11" t="s">
        <v>1166</v>
      </c>
    </row>
    <row r="8689" spans="1:11" ht="16.5" x14ac:dyDescent="0.15">
      <c r="A8689" s="145" t="s">
        <v>31980</v>
      </c>
      <c r="B8689" s="32" t="s">
        <v>10383</v>
      </c>
      <c r="C8689" s="32" t="s">
        <v>1196</v>
      </c>
      <c r="D8689" s="32" t="s">
        <v>997</v>
      </c>
      <c r="E8689" s="145" t="s">
        <v>17405</v>
      </c>
      <c r="F8689" s="145" t="s">
        <v>31981</v>
      </c>
      <c r="G8689" s="145" t="s">
        <v>17407</v>
      </c>
      <c r="H8689" s="145" t="s">
        <v>1169</v>
      </c>
      <c r="I8689" s="11" t="s">
        <v>997</v>
      </c>
      <c r="J8689" s="11" t="s">
        <v>43677</v>
      </c>
      <c r="K8689" s="11" t="s">
        <v>1166</v>
      </c>
    </row>
    <row r="8690" spans="1:11" ht="16.5" x14ac:dyDescent="0.15">
      <c r="A8690" s="145" t="s">
        <v>31982</v>
      </c>
      <c r="B8690" s="32" t="s">
        <v>9496</v>
      </c>
      <c r="C8690" s="32" t="s">
        <v>6473</v>
      </c>
      <c r="D8690" s="32" t="s">
        <v>997</v>
      </c>
      <c r="E8690" s="145" t="s">
        <v>17405</v>
      </c>
      <c r="F8690" s="145" t="s">
        <v>31983</v>
      </c>
      <c r="G8690" s="145" t="s">
        <v>17407</v>
      </c>
      <c r="H8690" s="145" t="s">
        <v>1169</v>
      </c>
      <c r="I8690" s="11" t="s">
        <v>997</v>
      </c>
      <c r="J8690" s="11" t="s">
        <v>43677</v>
      </c>
      <c r="K8690" s="11" t="s">
        <v>1166</v>
      </c>
    </row>
    <row r="8691" spans="1:11" ht="16.5" x14ac:dyDescent="0.15">
      <c r="A8691" s="145" t="s">
        <v>31984</v>
      </c>
      <c r="B8691" s="32" t="s">
        <v>10384</v>
      </c>
      <c r="C8691" s="32" t="s">
        <v>1172</v>
      </c>
      <c r="D8691" s="32" t="s">
        <v>997</v>
      </c>
      <c r="E8691" s="145" t="s">
        <v>17405</v>
      </c>
      <c r="F8691" s="145" t="s">
        <v>31985</v>
      </c>
      <c r="G8691" s="145" t="s">
        <v>17407</v>
      </c>
      <c r="H8691" s="145" t="s">
        <v>1169</v>
      </c>
      <c r="I8691" s="11" t="s">
        <v>997</v>
      </c>
      <c r="J8691" s="11" t="s">
        <v>43677</v>
      </c>
      <c r="K8691" s="11" t="s">
        <v>1166</v>
      </c>
    </row>
    <row r="8692" spans="1:11" ht="16.5" x14ac:dyDescent="0.15">
      <c r="A8692" s="145" t="s">
        <v>31986</v>
      </c>
      <c r="B8692" s="32" t="s">
        <v>10385</v>
      </c>
      <c r="C8692" s="32" t="s">
        <v>1172</v>
      </c>
      <c r="D8692" s="32" t="s">
        <v>997</v>
      </c>
      <c r="E8692" s="145" t="s">
        <v>17405</v>
      </c>
      <c r="F8692" s="145" t="s">
        <v>31987</v>
      </c>
      <c r="G8692" s="145" t="s">
        <v>17407</v>
      </c>
      <c r="H8692" s="145" t="s">
        <v>1169</v>
      </c>
      <c r="I8692" s="11" t="s">
        <v>997</v>
      </c>
      <c r="J8692" s="11" t="s">
        <v>43677</v>
      </c>
      <c r="K8692" s="11" t="s">
        <v>1166</v>
      </c>
    </row>
    <row r="8693" spans="1:11" ht="16.5" x14ac:dyDescent="0.15">
      <c r="A8693" s="145" t="s">
        <v>31988</v>
      </c>
      <c r="B8693" s="32" t="s">
        <v>10386</v>
      </c>
      <c r="C8693" s="32" t="s">
        <v>6186</v>
      </c>
      <c r="D8693" s="32" t="s">
        <v>997</v>
      </c>
      <c r="E8693" s="145" t="s">
        <v>17405</v>
      </c>
      <c r="F8693" s="145" t="s">
        <v>31989</v>
      </c>
      <c r="G8693" s="145" t="s">
        <v>17407</v>
      </c>
      <c r="H8693" s="145" t="s">
        <v>1169</v>
      </c>
      <c r="I8693" s="11" t="s">
        <v>997</v>
      </c>
      <c r="J8693" s="11" t="s">
        <v>43677</v>
      </c>
      <c r="K8693" s="11" t="s">
        <v>1166</v>
      </c>
    </row>
    <row r="8694" spans="1:11" ht="16.5" x14ac:dyDescent="0.15">
      <c r="A8694" s="145" t="s">
        <v>31990</v>
      </c>
      <c r="B8694" s="32" t="s">
        <v>10387</v>
      </c>
      <c r="C8694" s="32" t="s">
        <v>1183</v>
      </c>
      <c r="D8694" s="32" t="s">
        <v>997</v>
      </c>
      <c r="E8694" s="145" t="s">
        <v>17405</v>
      </c>
      <c r="F8694" s="145" t="s">
        <v>31991</v>
      </c>
      <c r="G8694" s="145" t="s">
        <v>17407</v>
      </c>
      <c r="H8694" s="145" t="s">
        <v>1169</v>
      </c>
      <c r="I8694" s="11" t="s">
        <v>997</v>
      </c>
      <c r="J8694" s="11" t="s">
        <v>43677</v>
      </c>
      <c r="K8694" s="11" t="s">
        <v>1166</v>
      </c>
    </row>
    <row r="8695" spans="1:11" ht="16.5" x14ac:dyDescent="0.15">
      <c r="A8695" s="145" t="s">
        <v>31992</v>
      </c>
      <c r="B8695" s="32" t="s">
        <v>10388</v>
      </c>
      <c r="C8695" s="32" t="s">
        <v>6797</v>
      </c>
      <c r="D8695" s="32" t="s">
        <v>997</v>
      </c>
      <c r="E8695" s="145" t="s">
        <v>17405</v>
      </c>
      <c r="F8695" s="145" t="s">
        <v>31993</v>
      </c>
      <c r="G8695" s="145" t="s">
        <v>17407</v>
      </c>
      <c r="H8695" s="145" t="s">
        <v>1169</v>
      </c>
      <c r="I8695" s="11" t="s">
        <v>997</v>
      </c>
      <c r="J8695" s="11" t="s">
        <v>43677</v>
      </c>
      <c r="K8695" s="11" t="s">
        <v>1166</v>
      </c>
    </row>
    <row r="8696" spans="1:11" ht="16.5" x14ac:dyDescent="0.15">
      <c r="A8696" s="145" t="s">
        <v>31994</v>
      </c>
      <c r="B8696" s="32" t="s">
        <v>10389</v>
      </c>
      <c r="C8696" s="32" t="s">
        <v>1172</v>
      </c>
      <c r="D8696" s="32" t="s">
        <v>997</v>
      </c>
      <c r="E8696" s="145" t="s">
        <v>17405</v>
      </c>
      <c r="F8696" s="145" t="s">
        <v>31987</v>
      </c>
      <c r="G8696" s="145" t="s">
        <v>17407</v>
      </c>
      <c r="H8696" s="145" t="s">
        <v>1169</v>
      </c>
      <c r="I8696" s="11" t="s">
        <v>997</v>
      </c>
      <c r="J8696" s="11" t="s">
        <v>43677</v>
      </c>
      <c r="K8696" s="11" t="s">
        <v>1166</v>
      </c>
    </row>
    <row r="8697" spans="1:11" ht="16.5" x14ac:dyDescent="0.15">
      <c r="A8697" s="145" t="s">
        <v>31995</v>
      </c>
      <c r="B8697" s="32" t="s">
        <v>10390</v>
      </c>
      <c r="C8697" s="32" t="s">
        <v>1172</v>
      </c>
      <c r="D8697" s="32" t="s">
        <v>997</v>
      </c>
      <c r="E8697" s="145" t="s">
        <v>17405</v>
      </c>
      <c r="F8697" s="145" t="s">
        <v>31996</v>
      </c>
      <c r="G8697" s="145" t="s">
        <v>17407</v>
      </c>
      <c r="H8697" s="145" t="s">
        <v>1169</v>
      </c>
      <c r="I8697" s="11" t="s">
        <v>997</v>
      </c>
      <c r="J8697" s="11" t="s">
        <v>43677</v>
      </c>
      <c r="K8697" s="11" t="s">
        <v>1166</v>
      </c>
    </row>
    <row r="8698" spans="1:11" ht="16.5" x14ac:dyDescent="0.15">
      <c r="A8698" s="145" t="s">
        <v>31997</v>
      </c>
      <c r="B8698" s="32" t="s">
        <v>10391</v>
      </c>
      <c r="C8698" s="32" t="s">
        <v>6797</v>
      </c>
      <c r="D8698" s="32" t="s">
        <v>997</v>
      </c>
      <c r="E8698" s="145" t="s">
        <v>17405</v>
      </c>
      <c r="F8698" s="145" t="s">
        <v>10392</v>
      </c>
      <c r="G8698" s="145" t="s">
        <v>17407</v>
      </c>
      <c r="H8698" s="145" t="s">
        <v>1169</v>
      </c>
      <c r="I8698" s="11" t="s">
        <v>997</v>
      </c>
      <c r="J8698" s="11" t="s">
        <v>43677</v>
      </c>
      <c r="K8698" s="11" t="s">
        <v>1166</v>
      </c>
    </row>
    <row r="8699" spans="1:11" ht="16.5" x14ac:dyDescent="0.15">
      <c r="A8699" s="145" t="s">
        <v>31998</v>
      </c>
      <c r="B8699" s="32" t="s">
        <v>10393</v>
      </c>
      <c r="C8699" s="32" t="s">
        <v>1172</v>
      </c>
      <c r="D8699" s="32" t="s">
        <v>997</v>
      </c>
      <c r="E8699" s="145" t="s">
        <v>17405</v>
      </c>
      <c r="F8699" s="145" t="s">
        <v>31999</v>
      </c>
      <c r="G8699" s="145" t="s">
        <v>17407</v>
      </c>
      <c r="H8699" s="145" t="s">
        <v>1169</v>
      </c>
      <c r="I8699" s="11" t="s">
        <v>997</v>
      </c>
      <c r="J8699" s="11" t="s">
        <v>43677</v>
      </c>
      <c r="K8699" s="11" t="s">
        <v>1166</v>
      </c>
    </row>
    <row r="8700" spans="1:11" ht="16.5" x14ac:dyDescent="0.15">
      <c r="A8700" s="145" t="s">
        <v>32000</v>
      </c>
      <c r="B8700" s="32" t="s">
        <v>10394</v>
      </c>
      <c r="C8700" s="32" t="s">
        <v>1168</v>
      </c>
      <c r="D8700" s="32" t="s">
        <v>997</v>
      </c>
      <c r="E8700" s="145" t="s">
        <v>17405</v>
      </c>
      <c r="F8700" s="145" t="s">
        <v>32001</v>
      </c>
      <c r="G8700" s="145" t="s">
        <v>17407</v>
      </c>
      <c r="H8700" s="145" t="s">
        <v>1169</v>
      </c>
      <c r="I8700" s="11" t="s">
        <v>997</v>
      </c>
      <c r="J8700" s="11" t="s">
        <v>43677</v>
      </c>
      <c r="K8700" s="11" t="s">
        <v>1166</v>
      </c>
    </row>
    <row r="8701" spans="1:11" ht="16.5" x14ac:dyDescent="0.15">
      <c r="A8701" s="145" t="s">
        <v>32002</v>
      </c>
      <c r="B8701" s="32" t="s">
        <v>10395</v>
      </c>
      <c r="C8701" s="32" t="s">
        <v>10379</v>
      </c>
      <c r="D8701" s="32" t="s">
        <v>997</v>
      </c>
      <c r="E8701" s="145" t="s">
        <v>17405</v>
      </c>
      <c r="F8701" s="145" t="s">
        <v>32003</v>
      </c>
      <c r="G8701" s="145" t="s">
        <v>17407</v>
      </c>
      <c r="H8701" s="145" t="s">
        <v>1169</v>
      </c>
      <c r="I8701" s="11" t="s">
        <v>997</v>
      </c>
      <c r="J8701" s="11" t="s">
        <v>43677</v>
      </c>
      <c r="K8701" s="11" t="s">
        <v>1166</v>
      </c>
    </row>
    <row r="8702" spans="1:11" ht="16.5" x14ac:dyDescent="0.15">
      <c r="A8702" s="145" t="s">
        <v>32004</v>
      </c>
      <c r="B8702" s="32" t="s">
        <v>3608</v>
      </c>
      <c r="C8702" s="32" t="s">
        <v>1172</v>
      </c>
      <c r="D8702" s="32" t="s">
        <v>997</v>
      </c>
      <c r="E8702" s="145" t="s">
        <v>17405</v>
      </c>
      <c r="F8702" s="145" t="s">
        <v>32005</v>
      </c>
      <c r="G8702" s="145" t="s">
        <v>17407</v>
      </c>
      <c r="H8702" s="145" t="s">
        <v>1169</v>
      </c>
      <c r="I8702" s="11" t="s">
        <v>997</v>
      </c>
      <c r="J8702" s="11" t="s">
        <v>43677</v>
      </c>
      <c r="K8702" s="11" t="s">
        <v>1166</v>
      </c>
    </row>
    <row r="8703" spans="1:11" ht="16.5" x14ac:dyDescent="0.15">
      <c r="A8703" s="145" t="s">
        <v>32006</v>
      </c>
      <c r="B8703" s="32" t="s">
        <v>3627</v>
      </c>
      <c r="C8703" s="32" t="s">
        <v>1172</v>
      </c>
      <c r="D8703" s="32" t="s">
        <v>997</v>
      </c>
      <c r="E8703" s="145" t="s">
        <v>17405</v>
      </c>
      <c r="F8703" s="145" t="s">
        <v>32005</v>
      </c>
      <c r="G8703" s="145" t="s">
        <v>17407</v>
      </c>
      <c r="H8703" s="145" t="s">
        <v>1169</v>
      </c>
      <c r="I8703" s="11" t="s">
        <v>997</v>
      </c>
      <c r="J8703" s="11" t="s">
        <v>43677</v>
      </c>
      <c r="K8703" s="11" t="s">
        <v>1166</v>
      </c>
    </row>
    <row r="8704" spans="1:11" ht="16.5" x14ac:dyDescent="0.15">
      <c r="A8704" s="145" t="s">
        <v>32007</v>
      </c>
      <c r="B8704" s="32" t="s">
        <v>10396</v>
      </c>
      <c r="C8704" s="32" t="s">
        <v>1172</v>
      </c>
      <c r="D8704" s="32" t="s">
        <v>997</v>
      </c>
      <c r="E8704" s="145" t="s">
        <v>17405</v>
      </c>
      <c r="F8704" s="145" t="s">
        <v>32008</v>
      </c>
      <c r="G8704" s="145" t="s">
        <v>17407</v>
      </c>
      <c r="H8704" s="145" t="s">
        <v>1169</v>
      </c>
      <c r="I8704" s="11" t="s">
        <v>997</v>
      </c>
      <c r="J8704" s="11" t="s">
        <v>43677</v>
      </c>
      <c r="K8704" s="11" t="s">
        <v>1166</v>
      </c>
    </row>
    <row r="8705" spans="1:11" ht="16.5" x14ac:dyDescent="0.15">
      <c r="A8705" s="145" t="s">
        <v>32009</v>
      </c>
      <c r="B8705" s="32" t="s">
        <v>10397</v>
      </c>
      <c r="C8705" s="32" t="s">
        <v>1172</v>
      </c>
      <c r="D8705" s="32" t="s">
        <v>997</v>
      </c>
      <c r="E8705" s="145" t="s">
        <v>17405</v>
      </c>
      <c r="F8705" s="145" t="s">
        <v>32010</v>
      </c>
      <c r="G8705" s="145" t="s">
        <v>17407</v>
      </c>
      <c r="H8705" s="145" t="s">
        <v>1169</v>
      </c>
      <c r="I8705" s="11" t="s">
        <v>997</v>
      </c>
      <c r="J8705" s="11" t="s">
        <v>43677</v>
      </c>
      <c r="K8705" s="11" t="s">
        <v>1166</v>
      </c>
    </row>
    <row r="8706" spans="1:11" ht="16.5" x14ac:dyDescent="0.15">
      <c r="A8706" s="145" t="s">
        <v>32011</v>
      </c>
      <c r="B8706" s="32" t="s">
        <v>10398</v>
      </c>
      <c r="C8706" s="32" t="s">
        <v>6812</v>
      </c>
      <c r="D8706" s="32" t="s">
        <v>997</v>
      </c>
      <c r="E8706" s="145" t="s">
        <v>17405</v>
      </c>
      <c r="F8706" s="145" t="s">
        <v>32012</v>
      </c>
      <c r="G8706" s="145" t="s">
        <v>17407</v>
      </c>
      <c r="H8706" s="145" t="s">
        <v>1169</v>
      </c>
      <c r="I8706" s="11" t="s">
        <v>997</v>
      </c>
      <c r="J8706" s="11" t="s">
        <v>43677</v>
      </c>
      <c r="K8706" s="11" t="s">
        <v>1166</v>
      </c>
    </row>
    <row r="8707" spans="1:11" ht="16.5" x14ac:dyDescent="0.15">
      <c r="A8707" s="145" t="s">
        <v>32013</v>
      </c>
      <c r="B8707" s="32" t="s">
        <v>10399</v>
      </c>
      <c r="C8707" s="32" t="s">
        <v>6548</v>
      </c>
      <c r="D8707" s="32" t="s">
        <v>997</v>
      </c>
      <c r="E8707" s="145" t="s">
        <v>17405</v>
      </c>
      <c r="F8707" s="145" t="s">
        <v>32014</v>
      </c>
      <c r="G8707" s="145" t="s">
        <v>17407</v>
      </c>
      <c r="H8707" s="145" t="s">
        <v>1169</v>
      </c>
      <c r="I8707" s="11" t="s">
        <v>997</v>
      </c>
      <c r="J8707" s="11" t="s">
        <v>43677</v>
      </c>
      <c r="K8707" s="11" t="s">
        <v>1166</v>
      </c>
    </row>
    <row r="8708" spans="1:11" ht="16.5" x14ac:dyDescent="0.15">
      <c r="A8708" s="145" t="s">
        <v>32015</v>
      </c>
      <c r="B8708" s="32" t="s">
        <v>10400</v>
      </c>
      <c r="C8708" s="32" t="s">
        <v>10379</v>
      </c>
      <c r="D8708" s="32" t="s">
        <v>997</v>
      </c>
      <c r="E8708" s="145" t="s">
        <v>17405</v>
      </c>
      <c r="F8708" s="145" t="s">
        <v>32016</v>
      </c>
      <c r="G8708" s="145" t="s">
        <v>17407</v>
      </c>
      <c r="H8708" s="145" t="s">
        <v>1169</v>
      </c>
      <c r="I8708" s="11" t="s">
        <v>997</v>
      </c>
      <c r="J8708" s="11" t="s">
        <v>43677</v>
      </c>
      <c r="K8708" s="11" t="s">
        <v>1166</v>
      </c>
    </row>
    <row r="8709" spans="1:11" ht="16.5" x14ac:dyDescent="0.15">
      <c r="A8709" s="145" t="s">
        <v>32017</v>
      </c>
      <c r="B8709" s="32" t="s">
        <v>10401</v>
      </c>
      <c r="C8709" s="32" t="s">
        <v>1172</v>
      </c>
      <c r="D8709" s="32" t="s">
        <v>997</v>
      </c>
      <c r="E8709" s="145" t="s">
        <v>17405</v>
      </c>
      <c r="F8709" s="145" t="s">
        <v>32018</v>
      </c>
      <c r="G8709" s="145" t="s">
        <v>17407</v>
      </c>
      <c r="H8709" s="145" t="s">
        <v>1169</v>
      </c>
      <c r="I8709" s="11" t="s">
        <v>997</v>
      </c>
      <c r="J8709" s="11" t="s">
        <v>43677</v>
      </c>
      <c r="K8709" s="11" t="s">
        <v>1166</v>
      </c>
    </row>
    <row r="8710" spans="1:11" ht="16.5" x14ac:dyDescent="0.15">
      <c r="A8710" s="145" t="s">
        <v>32019</v>
      </c>
      <c r="B8710" s="32" t="s">
        <v>10402</v>
      </c>
      <c r="C8710" s="32" t="s">
        <v>1203</v>
      </c>
      <c r="D8710" s="32" t="s">
        <v>997</v>
      </c>
      <c r="E8710" s="145" t="s">
        <v>17405</v>
      </c>
      <c r="F8710" s="145" t="s">
        <v>32020</v>
      </c>
      <c r="G8710" s="145" t="s">
        <v>17407</v>
      </c>
      <c r="H8710" s="145" t="s">
        <v>1169</v>
      </c>
      <c r="I8710" s="11" t="s">
        <v>997</v>
      </c>
      <c r="J8710" s="11" t="s">
        <v>43677</v>
      </c>
      <c r="K8710" s="11" t="s">
        <v>1166</v>
      </c>
    </row>
    <row r="8711" spans="1:11" ht="16.5" x14ac:dyDescent="0.15">
      <c r="A8711" s="145" t="s">
        <v>32021</v>
      </c>
      <c r="B8711" s="32" t="s">
        <v>10403</v>
      </c>
      <c r="C8711" s="32" t="s">
        <v>1172</v>
      </c>
      <c r="D8711" s="32" t="s">
        <v>997</v>
      </c>
      <c r="E8711" s="145" t="s">
        <v>17405</v>
      </c>
      <c r="F8711" s="145" t="s">
        <v>32022</v>
      </c>
      <c r="G8711" s="145" t="s">
        <v>17407</v>
      </c>
      <c r="H8711" s="145" t="s">
        <v>1169</v>
      </c>
      <c r="I8711" s="11" t="s">
        <v>997</v>
      </c>
      <c r="J8711" s="11" t="s">
        <v>43677</v>
      </c>
      <c r="K8711" s="11" t="s">
        <v>1166</v>
      </c>
    </row>
    <row r="8712" spans="1:11" ht="16.5" x14ac:dyDescent="0.15">
      <c r="A8712" s="145" t="s">
        <v>32023</v>
      </c>
      <c r="B8712" s="32" t="s">
        <v>10404</v>
      </c>
      <c r="C8712" s="32" t="s">
        <v>1196</v>
      </c>
      <c r="D8712" s="32" t="s">
        <v>997</v>
      </c>
      <c r="E8712" s="145" t="s">
        <v>17405</v>
      </c>
      <c r="F8712" s="145" t="s">
        <v>32024</v>
      </c>
      <c r="G8712" s="145" t="s">
        <v>17407</v>
      </c>
      <c r="H8712" s="145" t="s">
        <v>1169</v>
      </c>
      <c r="I8712" s="11" t="s">
        <v>997</v>
      </c>
      <c r="J8712" s="11" t="s">
        <v>43677</v>
      </c>
      <c r="K8712" s="11" t="s">
        <v>1166</v>
      </c>
    </row>
    <row r="8713" spans="1:11" ht="16.5" x14ac:dyDescent="0.15">
      <c r="A8713" s="145" t="s">
        <v>32025</v>
      </c>
      <c r="B8713" s="32" t="s">
        <v>10405</v>
      </c>
      <c r="C8713" s="32" t="s">
        <v>1172</v>
      </c>
      <c r="D8713" s="32" t="s">
        <v>997</v>
      </c>
      <c r="E8713" s="145" t="s">
        <v>17405</v>
      </c>
      <c r="F8713" s="145" t="s">
        <v>32026</v>
      </c>
      <c r="G8713" s="145" t="s">
        <v>17407</v>
      </c>
      <c r="H8713" s="145" t="s">
        <v>1169</v>
      </c>
      <c r="I8713" s="11" t="s">
        <v>997</v>
      </c>
      <c r="J8713" s="11" t="s">
        <v>43677</v>
      </c>
      <c r="K8713" s="11" t="s">
        <v>1166</v>
      </c>
    </row>
    <row r="8714" spans="1:11" ht="16.5" x14ac:dyDescent="0.15">
      <c r="A8714" s="145" t="s">
        <v>32027</v>
      </c>
      <c r="B8714" s="32" t="s">
        <v>10406</v>
      </c>
      <c r="C8714" s="32" t="s">
        <v>10379</v>
      </c>
      <c r="D8714" s="32" t="s">
        <v>997</v>
      </c>
      <c r="E8714" s="145" t="s">
        <v>17405</v>
      </c>
      <c r="F8714" s="145" t="s">
        <v>32028</v>
      </c>
      <c r="G8714" s="145" t="s">
        <v>17407</v>
      </c>
      <c r="H8714" s="145" t="s">
        <v>1169</v>
      </c>
      <c r="I8714" s="11" t="s">
        <v>997</v>
      </c>
      <c r="J8714" s="11" t="s">
        <v>43677</v>
      </c>
      <c r="K8714" s="11" t="s">
        <v>1166</v>
      </c>
    </row>
    <row r="8715" spans="1:11" ht="16.5" x14ac:dyDescent="0.15">
      <c r="A8715" s="145" t="s">
        <v>32029</v>
      </c>
      <c r="B8715" s="32" t="s">
        <v>10407</v>
      </c>
      <c r="C8715" s="32" t="s">
        <v>6186</v>
      </c>
      <c r="D8715" s="32" t="s">
        <v>997</v>
      </c>
      <c r="E8715" s="145" t="s">
        <v>17405</v>
      </c>
      <c r="F8715" s="145" t="s">
        <v>32030</v>
      </c>
      <c r="G8715" s="145" t="s">
        <v>17407</v>
      </c>
      <c r="H8715" s="145" t="s">
        <v>1169</v>
      </c>
      <c r="I8715" s="11" t="s">
        <v>997</v>
      </c>
      <c r="J8715" s="11" t="s">
        <v>43677</v>
      </c>
      <c r="K8715" s="11" t="s">
        <v>1166</v>
      </c>
    </row>
    <row r="8716" spans="1:11" ht="16.5" x14ac:dyDescent="0.15">
      <c r="A8716" s="145" t="s">
        <v>32031</v>
      </c>
      <c r="B8716" s="32" t="s">
        <v>10408</v>
      </c>
      <c r="C8716" s="32" t="s">
        <v>1168</v>
      </c>
      <c r="D8716" s="32" t="s">
        <v>997</v>
      </c>
      <c r="E8716" s="145" t="s">
        <v>17405</v>
      </c>
      <c r="F8716" s="145" t="s">
        <v>32032</v>
      </c>
      <c r="G8716" s="145" t="s">
        <v>17407</v>
      </c>
      <c r="H8716" s="145" t="s">
        <v>1169</v>
      </c>
      <c r="I8716" s="11" t="s">
        <v>997</v>
      </c>
      <c r="J8716" s="11" t="s">
        <v>43677</v>
      </c>
      <c r="K8716" s="11" t="s">
        <v>1166</v>
      </c>
    </row>
    <row r="8717" spans="1:11" ht="16.5" x14ac:dyDescent="0.15">
      <c r="A8717" s="145" t="s">
        <v>32033</v>
      </c>
      <c r="B8717" s="32" t="s">
        <v>1866</v>
      </c>
      <c r="C8717" s="32" t="s">
        <v>2880</v>
      </c>
      <c r="D8717" s="32" t="s">
        <v>997</v>
      </c>
      <c r="E8717" s="145" t="s">
        <v>17405</v>
      </c>
      <c r="F8717" s="145" t="s">
        <v>32034</v>
      </c>
      <c r="G8717" s="145" t="s">
        <v>17407</v>
      </c>
      <c r="H8717" s="145" t="s">
        <v>1169</v>
      </c>
      <c r="I8717" s="11" t="s">
        <v>997</v>
      </c>
      <c r="J8717" s="11" t="s">
        <v>43677</v>
      </c>
      <c r="K8717" s="11" t="s">
        <v>1166</v>
      </c>
    </row>
    <row r="8718" spans="1:11" ht="16.5" x14ac:dyDescent="0.15">
      <c r="A8718" s="145" t="s">
        <v>32035</v>
      </c>
      <c r="B8718" s="32" t="s">
        <v>10409</v>
      </c>
      <c r="C8718" s="32" t="s">
        <v>6497</v>
      </c>
      <c r="D8718" s="32" t="s">
        <v>997</v>
      </c>
      <c r="E8718" s="145" t="s">
        <v>17405</v>
      </c>
      <c r="F8718" s="145" t="s">
        <v>32036</v>
      </c>
      <c r="G8718" s="145" t="s">
        <v>17407</v>
      </c>
      <c r="H8718" s="145" t="s">
        <v>1169</v>
      </c>
      <c r="I8718" s="11" t="s">
        <v>997</v>
      </c>
      <c r="J8718" s="11" t="s">
        <v>43677</v>
      </c>
      <c r="K8718" s="11" t="s">
        <v>1166</v>
      </c>
    </row>
    <row r="8719" spans="1:11" ht="16.5" x14ac:dyDescent="0.15">
      <c r="A8719" s="145" t="s">
        <v>32037</v>
      </c>
      <c r="B8719" s="32" t="s">
        <v>10410</v>
      </c>
      <c r="C8719" s="32" t="s">
        <v>300</v>
      </c>
      <c r="D8719" s="32" t="s">
        <v>997</v>
      </c>
      <c r="E8719" s="145" t="s">
        <v>17405</v>
      </c>
      <c r="F8719" s="145" t="s">
        <v>32038</v>
      </c>
      <c r="G8719" s="145" t="s">
        <v>17407</v>
      </c>
      <c r="H8719" s="145" t="s">
        <v>1169</v>
      </c>
      <c r="I8719" s="11" t="s">
        <v>997</v>
      </c>
      <c r="J8719" s="11" t="s">
        <v>43677</v>
      </c>
      <c r="K8719" s="11" t="s">
        <v>1166</v>
      </c>
    </row>
    <row r="8720" spans="1:11" ht="16.5" x14ac:dyDescent="0.15">
      <c r="A8720" s="145" t="s">
        <v>32039</v>
      </c>
      <c r="B8720" s="32" t="s">
        <v>10411</v>
      </c>
      <c r="C8720" s="32" t="s">
        <v>10379</v>
      </c>
      <c r="D8720" s="32" t="s">
        <v>997</v>
      </c>
      <c r="E8720" s="145" t="s">
        <v>17405</v>
      </c>
      <c r="F8720" s="145" t="s">
        <v>32040</v>
      </c>
      <c r="G8720" s="145" t="s">
        <v>17407</v>
      </c>
      <c r="H8720" s="145" t="s">
        <v>1169</v>
      </c>
      <c r="I8720" s="11" t="s">
        <v>997</v>
      </c>
      <c r="J8720" s="11" t="s">
        <v>43677</v>
      </c>
      <c r="K8720" s="11" t="s">
        <v>1166</v>
      </c>
    </row>
    <row r="8721" spans="1:11" ht="16.5" x14ac:dyDescent="0.15">
      <c r="A8721" s="145" t="s">
        <v>32041</v>
      </c>
      <c r="B8721" s="32" t="s">
        <v>10412</v>
      </c>
      <c r="C8721" s="32" t="s">
        <v>4095</v>
      </c>
      <c r="D8721" s="32" t="s">
        <v>997</v>
      </c>
      <c r="E8721" s="145" t="s">
        <v>17405</v>
      </c>
      <c r="F8721" s="145" t="s">
        <v>32042</v>
      </c>
      <c r="G8721" s="145" t="s">
        <v>17407</v>
      </c>
      <c r="H8721" s="145" t="s">
        <v>1169</v>
      </c>
      <c r="I8721" s="11" t="s">
        <v>997</v>
      </c>
      <c r="J8721" s="11" t="s">
        <v>43677</v>
      </c>
      <c r="K8721" s="11" t="s">
        <v>1166</v>
      </c>
    </row>
    <row r="8722" spans="1:11" ht="16.5" x14ac:dyDescent="0.15">
      <c r="A8722" s="145" t="s">
        <v>32043</v>
      </c>
      <c r="B8722" s="32" t="s">
        <v>10413</v>
      </c>
      <c r="C8722" s="32" t="s">
        <v>6186</v>
      </c>
      <c r="D8722" s="32" t="s">
        <v>997</v>
      </c>
      <c r="E8722" s="145" t="s">
        <v>17405</v>
      </c>
      <c r="F8722" s="145" t="s">
        <v>32044</v>
      </c>
      <c r="G8722" s="145" t="s">
        <v>17407</v>
      </c>
      <c r="H8722" s="145" t="s">
        <v>1169</v>
      </c>
      <c r="I8722" s="11" t="s">
        <v>997</v>
      </c>
      <c r="J8722" s="11" t="s">
        <v>43677</v>
      </c>
      <c r="K8722" s="11" t="s">
        <v>1166</v>
      </c>
    </row>
    <row r="8723" spans="1:11" ht="16.5" x14ac:dyDescent="0.15">
      <c r="A8723" s="145" t="s">
        <v>32045</v>
      </c>
      <c r="B8723" s="32" t="s">
        <v>10219</v>
      </c>
      <c r="C8723" s="32" t="s">
        <v>1172</v>
      </c>
      <c r="D8723" s="32" t="s">
        <v>997</v>
      </c>
      <c r="E8723" s="145" t="s">
        <v>17405</v>
      </c>
      <c r="F8723" s="145" t="s">
        <v>31679</v>
      </c>
      <c r="G8723" s="145" t="s">
        <v>17407</v>
      </c>
      <c r="H8723" s="145" t="s">
        <v>1169</v>
      </c>
      <c r="I8723" s="11" t="s">
        <v>997</v>
      </c>
      <c r="J8723" s="11" t="s">
        <v>43677</v>
      </c>
      <c r="K8723" s="11" t="s">
        <v>1166</v>
      </c>
    </row>
    <row r="8724" spans="1:11" ht="16.5" x14ac:dyDescent="0.15">
      <c r="A8724" s="145" t="s">
        <v>32046</v>
      </c>
      <c r="B8724" s="32" t="s">
        <v>10414</v>
      </c>
      <c r="C8724" s="32" t="s">
        <v>10379</v>
      </c>
      <c r="D8724" s="32" t="s">
        <v>997</v>
      </c>
      <c r="E8724" s="145" t="s">
        <v>17405</v>
      </c>
      <c r="F8724" s="145" t="s">
        <v>32047</v>
      </c>
      <c r="G8724" s="145" t="s">
        <v>17407</v>
      </c>
      <c r="H8724" s="145" t="s">
        <v>1169</v>
      </c>
      <c r="I8724" s="11" t="s">
        <v>997</v>
      </c>
      <c r="J8724" s="11" t="s">
        <v>43677</v>
      </c>
      <c r="K8724" s="11" t="s">
        <v>1166</v>
      </c>
    </row>
    <row r="8725" spans="1:11" ht="16.5" x14ac:dyDescent="0.15">
      <c r="A8725" s="145" t="s">
        <v>32048</v>
      </c>
      <c r="B8725" s="32" t="s">
        <v>44799</v>
      </c>
      <c r="C8725" s="32" t="s">
        <v>6812</v>
      </c>
      <c r="D8725" s="32" t="s">
        <v>997</v>
      </c>
      <c r="E8725" s="145" t="s">
        <v>17405</v>
      </c>
      <c r="F8725" s="145" t="s">
        <v>32049</v>
      </c>
      <c r="G8725" s="145" t="s">
        <v>17407</v>
      </c>
      <c r="H8725" s="145" t="s">
        <v>1169</v>
      </c>
      <c r="I8725" s="11" t="s">
        <v>997</v>
      </c>
      <c r="J8725" s="11" t="s">
        <v>43677</v>
      </c>
      <c r="K8725" s="11" t="s">
        <v>1166</v>
      </c>
    </row>
    <row r="8726" spans="1:11" ht="16.5" x14ac:dyDescent="0.15">
      <c r="A8726" s="145" t="s">
        <v>32050</v>
      </c>
      <c r="B8726" s="32" t="s">
        <v>10415</v>
      </c>
      <c r="C8726" s="32" t="s">
        <v>1174</v>
      </c>
      <c r="D8726" s="32" t="s">
        <v>997</v>
      </c>
      <c r="E8726" s="145" t="s">
        <v>17405</v>
      </c>
      <c r="F8726" s="145" t="s">
        <v>32051</v>
      </c>
      <c r="G8726" s="145" t="s">
        <v>17407</v>
      </c>
      <c r="H8726" s="145" t="s">
        <v>1169</v>
      </c>
      <c r="I8726" s="11" t="s">
        <v>997</v>
      </c>
      <c r="J8726" s="11" t="s">
        <v>43677</v>
      </c>
      <c r="K8726" s="11" t="s">
        <v>1166</v>
      </c>
    </row>
    <row r="8727" spans="1:11" ht="16.5" x14ac:dyDescent="0.15">
      <c r="A8727" s="145" t="s">
        <v>32052</v>
      </c>
      <c r="B8727" s="32" t="s">
        <v>10416</v>
      </c>
      <c r="C8727" s="32" t="s">
        <v>4095</v>
      </c>
      <c r="D8727" s="32" t="s">
        <v>997</v>
      </c>
      <c r="E8727" s="145" t="s">
        <v>17405</v>
      </c>
      <c r="F8727" s="145" t="s">
        <v>32053</v>
      </c>
      <c r="G8727" s="145" t="s">
        <v>17407</v>
      </c>
      <c r="H8727" s="145" t="s">
        <v>1169</v>
      </c>
      <c r="I8727" s="11" t="s">
        <v>997</v>
      </c>
      <c r="J8727" s="11" t="s">
        <v>43677</v>
      </c>
      <c r="K8727" s="11" t="s">
        <v>1166</v>
      </c>
    </row>
    <row r="8728" spans="1:11" ht="16.5" x14ac:dyDescent="0.15">
      <c r="A8728" s="145" t="s">
        <v>32054</v>
      </c>
      <c r="B8728" s="32" t="s">
        <v>9506</v>
      </c>
      <c r="C8728" s="32" t="s">
        <v>6812</v>
      </c>
      <c r="D8728" s="32" t="s">
        <v>997</v>
      </c>
      <c r="E8728" s="145" t="s">
        <v>17405</v>
      </c>
      <c r="F8728" s="145" t="s">
        <v>32055</v>
      </c>
      <c r="G8728" s="145" t="s">
        <v>17407</v>
      </c>
      <c r="H8728" s="145" t="s">
        <v>1169</v>
      </c>
      <c r="I8728" s="11" t="s">
        <v>997</v>
      </c>
      <c r="J8728" s="11" t="s">
        <v>43677</v>
      </c>
      <c r="K8728" s="11" t="s">
        <v>1166</v>
      </c>
    </row>
    <row r="8729" spans="1:11" ht="16.5" x14ac:dyDescent="0.15">
      <c r="A8729" s="145" t="s">
        <v>32056</v>
      </c>
      <c r="B8729" s="32" t="s">
        <v>10417</v>
      </c>
      <c r="C8729" s="32" t="s">
        <v>6473</v>
      </c>
      <c r="D8729" s="32" t="s">
        <v>997</v>
      </c>
      <c r="E8729" s="145" t="s">
        <v>17405</v>
      </c>
      <c r="F8729" s="145" t="s">
        <v>32057</v>
      </c>
      <c r="G8729" s="145" t="s">
        <v>17407</v>
      </c>
      <c r="H8729" s="145" t="s">
        <v>1169</v>
      </c>
      <c r="I8729" s="11" t="s">
        <v>997</v>
      </c>
      <c r="J8729" s="11" t="s">
        <v>43677</v>
      </c>
      <c r="K8729" s="11" t="s">
        <v>1166</v>
      </c>
    </row>
    <row r="8730" spans="1:11" ht="16.5" x14ac:dyDescent="0.15">
      <c r="A8730" s="145" t="s">
        <v>32058</v>
      </c>
      <c r="B8730" s="32" t="s">
        <v>10418</v>
      </c>
      <c r="C8730" s="32" t="s">
        <v>10379</v>
      </c>
      <c r="D8730" s="32" t="s">
        <v>997</v>
      </c>
      <c r="E8730" s="145" t="s">
        <v>17405</v>
      </c>
      <c r="F8730" s="145" t="s">
        <v>32059</v>
      </c>
      <c r="G8730" s="145" t="s">
        <v>17407</v>
      </c>
      <c r="H8730" s="145" t="s">
        <v>1169</v>
      </c>
      <c r="I8730" s="11" t="s">
        <v>997</v>
      </c>
      <c r="J8730" s="11" t="s">
        <v>43677</v>
      </c>
      <c r="K8730" s="11" t="s">
        <v>1166</v>
      </c>
    </row>
    <row r="8731" spans="1:11" ht="16.5" x14ac:dyDescent="0.15">
      <c r="A8731" s="145" t="s">
        <v>32060</v>
      </c>
      <c r="B8731" s="32" t="s">
        <v>10419</v>
      </c>
      <c r="C8731" s="32" t="s">
        <v>1172</v>
      </c>
      <c r="D8731" s="32" t="s">
        <v>997</v>
      </c>
      <c r="E8731" s="145" t="s">
        <v>17405</v>
      </c>
      <c r="F8731" s="145" t="s">
        <v>32061</v>
      </c>
      <c r="G8731" s="145" t="s">
        <v>17407</v>
      </c>
      <c r="H8731" s="145" t="s">
        <v>1169</v>
      </c>
      <c r="I8731" s="11" t="s">
        <v>997</v>
      </c>
      <c r="J8731" s="11" t="s">
        <v>43677</v>
      </c>
      <c r="K8731" s="11" t="s">
        <v>1166</v>
      </c>
    </row>
    <row r="8732" spans="1:11" ht="16.5" x14ac:dyDescent="0.15">
      <c r="A8732" s="145" t="s">
        <v>32062</v>
      </c>
      <c r="B8732" s="32" t="s">
        <v>10420</v>
      </c>
      <c r="C8732" s="32" t="s">
        <v>10421</v>
      </c>
      <c r="D8732" s="32" t="s">
        <v>997</v>
      </c>
      <c r="E8732" s="145" t="s">
        <v>17590</v>
      </c>
      <c r="F8732" s="145" t="s">
        <v>997</v>
      </c>
      <c r="G8732" s="145" t="s">
        <v>17407</v>
      </c>
      <c r="H8732" s="145" t="s">
        <v>1169</v>
      </c>
      <c r="I8732" s="11" t="s">
        <v>997</v>
      </c>
      <c r="J8732" s="11" t="s">
        <v>43677</v>
      </c>
      <c r="K8732" s="11" t="s">
        <v>1166</v>
      </c>
    </row>
    <row r="8733" spans="1:11" ht="16.5" x14ac:dyDescent="0.15">
      <c r="A8733" s="145" t="s">
        <v>32063</v>
      </c>
      <c r="B8733" s="32" t="s">
        <v>10422</v>
      </c>
      <c r="C8733" s="32" t="s">
        <v>10423</v>
      </c>
      <c r="D8733" s="32" t="s">
        <v>997</v>
      </c>
      <c r="E8733" s="145" t="s">
        <v>17405</v>
      </c>
      <c r="F8733" s="145" t="s">
        <v>997</v>
      </c>
      <c r="G8733" s="145" t="s">
        <v>17407</v>
      </c>
      <c r="H8733" s="145" t="s">
        <v>1169</v>
      </c>
      <c r="I8733" s="11" t="s">
        <v>997</v>
      </c>
      <c r="J8733" s="11" t="s">
        <v>43677</v>
      </c>
      <c r="K8733" s="11" t="s">
        <v>1166</v>
      </c>
    </row>
    <row r="8734" spans="1:11" ht="16.5" x14ac:dyDescent="0.15">
      <c r="A8734" s="145" t="s">
        <v>32064</v>
      </c>
      <c r="B8734" s="32" t="s">
        <v>10424</v>
      </c>
      <c r="C8734" s="32" t="s">
        <v>300</v>
      </c>
      <c r="D8734" s="32" t="s">
        <v>997</v>
      </c>
      <c r="E8734" s="145" t="s">
        <v>17405</v>
      </c>
      <c r="F8734" s="145" t="s">
        <v>32065</v>
      </c>
      <c r="G8734" s="145" t="s">
        <v>17407</v>
      </c>
      <c r="H8734" s="145" t="s">
        <v>1169</v>
      </c>
      <c r="I8734" s="11" t="s">
        <v>997</v>
      </c>
      <c r="J8734" s="11" t="s">
        <v>43677</v>
      </c>
      <c r="K8734" s="11" t="s">
        <v>1166</v>
      </c>
    </row>
    <row r="8735" spans="1:11" ht="16.5" x14ac:dyDescent="0.15">
      <c r="A8735" s="145" t="s">
        <v>32066</v>
      </c>
      <c r="B8735" s="32" t="s">
        <v>10425</v>
      </c>
      <c r="C8735" s="32" t="s">
        <v>6548</v>
      </c>
      <c r="D8735" s="32" t="s">
        <v>997</v>
      </c>
      <c r="E8735" s="145" t="s">
        <v>17405</v>
      </c>
      <c r="F8735" s="145" t="s">
        <v>32067</v>
      </c>
      <c r="G8735" s="145" t="s">
        <v>17407</v>
      </c>
      <c r="H8735" s="145" t="s">
        <v>1169</v>
      </c>
      <c r="I8735" s="11" t="s">
        <v>997</v>
      </c>
      <c r="J8735" s="11" t="s">
        <v>43677</v>
      </c>
      <c r="K8735" s="11" t="s">
        <v>1166</v>
      </c>
    </row>
    <row r="8736" spans="1:11" ht="16.5" x14ac:dyDescent="0.15">
      <c r="A8736" s="145" t="s">
        <v>32068</v>
      </c>
      <c r="B8736" s="32" t="s">
        <v>1627</v>
      </c>
      <c r="C8736" s="32" t="s">
        <v>1532</v>
      </c>
      <c r="D8736" s="32" t="s">
        <v>997</v>
      </c>
      <c r="E8736" s="145" t="s">
        <v>17405</v>
      </c>
      <c r="F8736" s="145" t="s">
        <v>32069</v>
      </c>
      <c r="G8736" s="145" t="s">
        <v>17407</v>
      </c>
      <c r="H8736" s="145" t="s">
        <v>1169</v>
      </c>
      <c r="I8736" s="11" t="s">
        <v>997</v>
      </c>
      <c r="J8736" s="11" t="s">
        <v>43677</v>
      </c>
      <c r="K8736" s="11" t="s">
        <v>1166</v>
      </c>
    </row>
    <row r="8737" spans="1:11" ht="16.5" x14ac:dyDescent="0.15">
      <c r="A8737" s="145" t="s">
        <v>32070</v>
      </c>
      <c r="B8737" s="32" t="s">
        <v>10426</v>
      </c>
      <c r="C8737" s="32" t="s">
        <v>1172</v>
      </c>
      <c r="D8737" s="32" t="s">
        <v>997</v>
      </c>
      <c r="E8737" s="145" t="s">
        <v>17405</v>
      </c>
      <c r="F8737" s="145" t="s">
        <v>32071</v>
      </c>
      <c r="G8737" s="145" t="s">
        <v>17407</v>
      </c>
      <c r="H8737" s="145" t="s">
        <v>1169</v>
      </c>
      <c r="I8737" s="11" t="s">
        <v>997</v>
      </c>
      <c r="J8737" s="11" t="s">
        <v>43677</v>
      </c>
      <c r="K8737" s="11" t="s">
        <v>1166</v>
      </c>
    </row>
    <row r="8738" spans="1:11" ht="16.5" x14ac:dyDescent="0.15">
      <c r="A8738" s="145" t="s">
        <v>32072</v>
      </c>
      <c r="B8738" s="32" t="s">
        <v>44800</v>
      </c>
      <c r="C8738" s="32" t="s">
        <v>6812</v>
      </c>
      <c r="D8738" s="32" t="s">
        <v>997</v>
      </c>
      <c r="E8738" s="145" t="s">
        <v>17405</v>
      </c>
      <c r="F8738" s="145" t="s">
        <v>32073</v>
      </c>
      <c r="G8738" s="145" t="s">
        <v>17407</v>
      </c>
      <c r="H8738" s="145" t="s">
        <v>1169</v>
      </c>
      <c r="I8738" s="11" t="s">
        <v>997</v>
      </c>
      <c r="J8738" s="11" t="s">
        <v>43677</v>
      </c>
      <c r="K8738" s="11" t="s">
        <v>1166</v>
      </c>
    </row>
    <row r="8739" spans="1:11" ht="16.5" x14ac:dyDescent="0.15">
      <c r="A8739" s="145" t="s">
        <v>32074</v>
      </c>
      <c r="B8739" s="32" t="s">
        <v>10427</v>
      </c>
      <c r="C8739" s="32" t="s">
        <v>6497</v>
      </c>
      <c r="D8739" s="32" t="s">
        <v>997</v>
      </c>
      <c r="E8739" s="145" t="s">
        <v>17405</v>
      </c>
      <c r="F8739" s="145" t="s">
        <v>32075</v>
      </c>
      <c r="G8739" s="145" t="s">
        <v>17407</v>
      </c>
      <c r="H8739" s="145" t="s">
        <v>1169</v>
      </c>
      <c r="I8739" s="11" t="s">
        <v>997</v>
      </c>
      <c r="J8739" s="11" t="s">
        <v>43677</v>
      </c>
      <c r="K8739" s="11" t="s">
        <v>1166</v>
      </c>
    </row>
    <row r="8740" spans="1:11" ht="16.5" x14ac:dyDescent="0.15">
      <c r="A8740" s="145" t="s">
        <v>32076</v>
      </c>
      <c r="B8740" s="32" t="s">
        <v>10428</v>
      </c>
      <c r="C8740" s="32" t="s">
        <v>10086</v>
      </c>
      <c r="D8740" s="32" t="s">
        <v>997</v>
      </c>
      <c r="E8740" s="145" t="s">
        <v>17405</v>
      </c>
      <c r="F8740" s="145" t="s">
        <v>32077</v>
      </c>
      <c r="G8740" s="145" t="s">
        <v>17407</v>
      </c>
      <c r="H8740" s="145" t="s">
        <v>1169</v>
      </c>
      <c r="I8740" s="11" t="s">
        <v>997</v>
      </c>
      <c r="J8740" s="11" t="s">
        <v>43677</v>
      </c>
      <c r="K8740" s="11" t="s">
        <v>1166</v>
      </c>
    </row>
    <row r="8741" spans="1:11" ht="16.5" x14ac:dyDescent="0.15">
      <c r="A8741" s="145" t="s">
        <v>32078</v>
      </c>
      <c r="B8741" s="32" t="s">
        <v>10429</v>
      </c>
      <c r="C8741" s="32" t="s">
        <v>6812</v>
      </c>
      <c r="D8741" s="32" t="s">
        <v>997</v>
      </c>
      <c r="E8741" s="145" t="s">
        <v>17405</v>
      </c>
      <c r="F8741" s="145" t="s">
        <v>32079</v>
      </c>
      <c r="G8741" s="145" t="s">
        <v>17407</v>
      </c>
      <c r="H8741" s="145" t="s">
        <v>1169</v>
      </c>
      <c r="I8741" s="11" t="s">
        <v>997</v>
      </c>
      <c r="J8741" s="11" t="s">
        <v>43677</v>
      </c>
      <c r="K8741" s="11" t="s">
        <v>1166</v>
      </c>
    </row>
    <row r="8742" spans="1:11" ht="16.5" x14ac:dyDescent="0.15">
      <c r="A8742" s="145" t="s">
        <v>32080</v>
      </c>
      <c r="B8742" s="32" t="s">
        <v>10430</v>
      </c>
      <c r="C8742" s="32" t="s">
        <v>6548</v>
      </c>
      <c r="D8742" s="32" t="s">
        <v>997</v>
      </c>
      <c r="E8742" s="145" t="s">
        <v>17405</v>
      </c>
      <c r="F8742" s="145" t="s">
        <v>32081</v>
      </c>
      <c r="G8742" s="145" t="s">
        <v>17407</v>
      </c>
      <c r="H8742" s="145" t="s">
        <v>1169</v>
      </c>
      <c r="I8742" s="11" t="s">
        <v>997</v>
      </c>
      <c r="J8742" s="11" t="s">
        <v>43677</v>
      </c>
      <c r="K8742" s="11" t="s">
        <v>1166</v>
      </c>
    </row>
    <row r="8743" spans="1:11" ht="16.5" x14ac:dyDescent="0.15">
      <c r="A8743" s="145" t="s">
        <v>32082</v>
      </c>
      <c r="B8743" s="32" t="s">
        <v>10431</v>
      </c>
      <c r="C8743" s="32" t="s">
        <v>10379</v>
      </c>
      <c r="D8743" s="32" t="s">
        <v>997</v>
      </c>
      <c r="E8743" s="145" t="s">
        <v>17405</v>
      </c>
      <c r="F8743" s="145" t="s">
        <v>32083</v>
      </c>
      <c r="G8743" s="145" t="s">
        <v>17407</v>
      </c>
      <c r="H8743" s="145" t="s">
        <v>1169</v>
      </c>
      <c r="I8743" s="11" t="s">
        <v>997</v>
      </c>
      <c r="J8743" s="11" t="s">
        <v>43677</v>
      </c>
      <c r="K8743" s="11" t="s">
        <v>1166</v>
      </c>
    </row>
    <row r="8744" spans="1:11" ht="16.5" x14ac:dyDescent="0.15">
      <c r="A8744" s="145" t="s">
        <v>32084</v>
      </c>
      <c r="B8744" s="32" t="s">
        <v>10420</v>
      </c>
      <c r="C8744" s="32" t="s">
        <v>10432</v>
      </c>
      <c r="D8744" s="32" t="s">
        <v>997</v>
      </c>
      <c r="E8744" s="145" t="s">
        <v>17405</v>
      </c>
      <c r="F8744" s="145" t="s">
        <v>997</v>
      </c>
      <c r="G8744" s="145" t="s">
        <v>17407</v>
      </c>
      <c r="H8744" s="145" t="s">
        <v>1169</v>
      </c>
      <c r="I8744" s="11" t="s">
        <v>997</v>
      </c>
      <c r="J8744" s="11" t="s">
        <v>43677</v>
      </c>
      <c r="K8744" s="11" t="s">
        <v>1166</v>
      </c>
    </row>
    <row r="8745" spans="1:11" ht="16.5" x14ac:dyDescent="0.15">
      <c r="A8745" s="145" t="s">
        <v>32085</v>
      </c>
      <c r="B8745" s="32" t="s">
        <v>9506</v>
      </c>
      <c r="C8745" s="32" t="s">
        <v>6812</v>
      </c>
      <c r="D8745" s="32" t="s">
        <v>997</v>
      </c>
      <c r="E8745" s="145" t="s">
        <v>17405</v>
      </c>
      <c r="F8745" s="145" t="s">
        <v>32086</v>
      </c>
      <c r="G8745" s="145" t="s">
        <v>17407</v>
      </c>
      <c r="H8745" s="145" t="s">
        <v>1169</v>
      </c>
      <c r="I8745" s="11" t="s">
        <v>997</v>
      </c>
      <c r="J8745" s="11" t="s">
        <v>43677</v>
      </c>
      <c r="K8745" s="11" t="s">
        <v>1166</v>
      </c>
    </row>
    <row r="8746" spans="1:11" ht="16.5" x14ac:dyDescent="0.15">
      <c r="A8746" s="145" t="s">
        <v>32087</v>
      </c>
      <c r="B8746" s="32" t="s">
        <v>10416</v>
      </c>
      <c r="C8746" s="32" t="s">
        <v>6548</v>
      </c>
      <c r="D8746" s="32" t="s">
        <v>997</v>
      </c>
      <c r="E8746" s="145" t="s">
        <v>17405</v>
      </c>
      <c r="F8746" s="145" t="s">
        <v>32088</v>
      </c>
      <c r="G8746" s="145" t="s">
        <v>17407</v>
      </c>
      <c r="H8746" s="145" t="s">
        <v>1169</v>
      </c>
      <c r="I8746" s="11" t="s">
        <v>997</v>
      </c>
      <c r="J8746" s="11" t="s">
        <v>43677</v>
      </c>
      <c r="K8746" s="11" t="s">
        <v>1166</v>
      </c>
    </row>
    <row r="8747" spans="1:11" ht="16.5" x14ac:dyDescent="0.15">
      <c r="A8747" s="145" t="s">
        <v>32089</v>
      </c>
      <c r="B8747" s="32" t="s">
        <v>10433</v>
      </c>
      <c r="C8747" s="32" t="s">
        <v>6497</v>
      </c>
      <c r="D8747" s="32" t="s">
        <v>997</v>
      </c>
      <c r="E8747" s="145" t="s">
        <v>17405</v>
      </c>
      <c r="F8747" s="145" t="s">
        <v>32090</v>
      </c>
      <c r="G8747" s="145" t="s">
        <v>17407</v>
      </c>
      <c r="H8747" s="145" t="s">
        <v>1169</v>
      </c>
      <c r="I8747" s="11" t="s">
        <v>997</v>
      </c>
      <c r="J8747" s="11" t="s">
        <v>43677</v>
      </c>
      <c r="K8747" s="11" t="s">
        <v>1166</v>
      </c>
    </row>
    <row r="8748" spans="1:11" ht="16.5" x14ac:dyDescent="0.15">
      <c r="A8748" s="145" t="s">
        <v>32091</v>
      </c>
      <c r="B8748" s="32" t="s">
        <v>10410</v>
      </c>
      <c r="C8748" s="32" t="s">
        <v>300</v>
      </c>
      <c r="D8748" s="32" t="s">
        <v>997</v>
      </c>
      <c r="E8748" s="145" t="s">
        <v>17405</v>
      </c>
      <c r="F8748" s="145" t="s">
        <v>32092</v>
      </c>
      <c r="G8748" s="145" t="s">
        <v>17407</v>
      </c>
      <c r="H8748" s="145" t="s">
        <v>1169</v>
      </c>
      <c r="I8748" s="11" t="s">
        <v>997</v>
      </c>
      <c r="J8748" s="11" t="s">
        <v>43677</v>
      </c>
      <c r="K8748" s="11" t="s">
        <v>1166</v>
      </c>
    </row>
    <row r="8749" spans="1:11" ht="16.5" x14ac:dyDescent="0.15">
      <c r="A8749" s="145" t="s">
        <v>32093</v>
      </c>
      <c r="B8749" s="32" t="s">
        <v>44801</v>
      </c>
      <c r="C8749" s="32" t="s">
        <v>6812</v>
      </c>
      <c r="D8749" s="32" t="s">
        <v>997</v>
      </c>
      <c r="E8749" s="145" t="s">
        <v>17405</v>
      </c>
      <c r="F8749" s="145" t="s">
        <v>32094</v>
      </c>
      <c r="G8749" s="145" t="s">
        <v>17407</v>
      </c>
      <c r="H8749" s="145" t="s">
        <v>1169</v>
      </c>
      <c r="I8749" s="11" t="s">
        <v>997</v>
      </c>
      <c r="J8749" s="11" t="s">
        <v>43677</v>
      </c>
      <c r="K8749" s="11" t="s">
        <v>1166</v>
      </c>
    </row>
    <row r="8750" spans="1:11" ht="16.5" x14ac:dyDescent="0.15">
      <c r="A8750" s="145" t="s">
        <v>32095</v>
      </c>
      <c r="B8750" s="32" t="s">
        <v>10435</v>
      </c>
      <c r="C8750" s="32" t="s">
        <v>1172</v>
      </c>
      <c r="D8750" s="32" t="s">
        <v>997</v>
      </c>
      <c r="E8750" s="145" t="s">
        <v>17405</v>
      </c>
      <c r="F8750" s="145" t="s">
        <v>32096</v>
      </c>
      <c r="G8750" s="145" t="s">
        <v>17407</v>
      </c>
      <c r="H8750" s="145" t="s">
        <v>1169</v>
      </c>
      <c r="I8750" s="11" t="s">
        <v>997</v>
      </c>
      <c r="J8750" s="11" t="s">
        <v>43677</v>
      </c>
      <c r="K8750" s="11" t="s">
        <v>1166</v>
      </c>
    </row>
    <row r="8751" spans="1:11" ht="16.5" x14ac:dyDescent="0.15">
      <c r="A8751" s="145" t="s">
        <v>32097</v>
      </c>
      <c r="B8751" s="32" t="s">
        <v>10436</v>
      </c>
      <c r="C8751" s="32" t="s">
        <v>10379</v>
      </c>
      <c r="D8751" s="32" t="s">
        <v>997</v>
      </c>
      <c r="E8751" s="145" t="s">
        <v>17405</v>
      </c>
      <c r="F8751" s="145" t="s">
        <v>32098</v>
      </c>
      <c r="G8751" s="145" t="s">
        <v>17407</v>
      </c>
      <c r="H8751" s="145" t="s">
        <v>1169</v>
      </c>
      <c r="I8751" s="11" t="s">
        <v>997</v>
      </c>
      <c r="J8751" s="11" t="s">
        <v>43677</v>
      </c>
      <c r="K8751" s="11" t="s">
        <v>1166</v>
      </c>
    </row>
    <row r="8752" spans="1:11" ht="16.5" x14ac:dyDescent="0.15">
      <c r="A8752" s="145" t="s">
        <v>32099</v>
      </c>
      <c r="B8752" s="32" t="s">
        <v>10424</v>
      </c>
      <c r="C8752" s="32" t="s">
        <v>300</v>
      </c>
      <c r="D8752" s="32" t="s">
        <v>997</v>
      </c>
      <c r="E8752" s="145" t="s">
        <v>17405</v>
      </c>
      <c r="F8752" s="145" t="s">
        <v>32100</v>
      </c>
      <c r="G8752" s="145" t="s">
        <v>17407</v>
      </c>
      <c r="H8752" s="145" t="s">
        <v>1169</v>
      </c>
      <c r="I8752" s="11" t="s">
        <v>997</v>
      </c>
      <c r="J8752" s="11" t="s">
        <v>43677</v>
      </c>
      <c r="K8752" s="11" t="s">
        <v>1166</v>
      </c>
    </row>
    <row r="8753" spans="1:11" ht="16.5" x14ac:dyDescent="0.15">
      <c r="A8753" s="145" t="s">
        <v>32101</v>
      </c>
      <c r="B8753" s="32" t="s">
        <v>10067</v>
      </c>
      <c r="C8753" s="32" t="s">
        <v>4095</v>
      </c>
      <c r="D8753" s="32" t="s">
        <v>997</v>
      </c>
      <c r="E8753" s="145" t="s">
        <v>17405</v>
      </c>
      <c r="F8753" s="145" t="s">
        <v>32102</v>
      </c>
      <c r="G8753" s="145" t="s">
        <v>17407</v>
      </c>
      <c r="H8753" s="145" t="s">
        <v>1169</v>
      </c>
      <c r="I8753" s="11" t="s">
        <v>997</v>
      </c>
      <c r="J8753" s="11" t="s">
        <v>43677</v>
      </c>
      <c r="K8753" s="11" t="s">
        <v>1166</v>
      </c>
    </row>
    <row r="8754" spans="1:11" ht="16.5" x14ac:dyDescent="0.15">
      <c r="A8754" s="145" t="s">
        <v>32103</v>
      </c>
      <c r="B8754" s="32" t="s">
        <v>10437</v>
      </c>
      <c r="C8754" s="32" t="s">
        <v>1168</v>
      </c>
      <c r="D8754" s="32" t="s">
        <v>997</v>
      </c>
      <c r="E8754" s="145" t="s">
        <v>17405</v>
      </c>
      <c r="F8754" s="145" t="s">
        <v>32104</v>
      </c>
      <c r="G8754" s="145" t="s">
        <v>17407</v>
      </c>
      <c r="H8754" s="145" t="s">
        <v>1169</v>
      </c>
      <c r="I8754" s="11" t="s">
        <v>997</v>
      </c>
      <c r="J8754" s="11" t="s">
        <v>43677</v>
      </c>
      <c r="K8754" s="11" t="s">
        <v>1166</v>
      </c>
    </row>
    <row r="8755" spans="1:11" ht="16.5" x14ac:dyDescent="0.15">
      <c r="A8755" s="145" t="s">
        <v>32105</v>
      </c>
      <c r="B8755" s="32" t="s">
        <v>10438</v>
      </c>
      <c r="C8755" s="32" t="s">
        <v>6797</v>
      </c>
      <c r="D8755" s="32" t="s">
        <v>997</v>
      </c>
      <c r="E8755" s="145" t="s">
        <v>17405</v>
      </c>
      <c r="F8755" s="145" t="s">
        <v>32106</v>
      </c>
      <c r="G8755" s="145" t="s">
        <v>17407</v>
      </c>
      <c r="H8755" s="145" t="s">
        <v>1169</v>
      </c>
      <c r="I8755" s="11" t="s">
        <v>997</v>
      </c>
      <c r="J8755" s="11" t="s">
        <v>43677</v>
      </c>
      <c r="K8755" s="11" t="s">
        <v>1166</v>
      </c>
    </row>
    <row r="8756" spans="1:11" ht="16.5" x14ac:dyDescent="0.15">
      <c r="A8756" s="145" t="s">
        <v>32107</v>
      </c>
      <c r="B8756" s="32" t="s">
        <v>10439</v>
      </c>
      <c r="C8756" s="32" t="s">
        <v>10440</v>
      </c>
      <c r="D8756" s="32" t="s">
        <v>997</v>
      </c>
      <c r="E8756" s="145" t="s">
        <v>17405</v>
      </c>
      <c r="F8756" s="145" t="s">
        <v>32108</v>
      </c>
      <c r="G8756" s="145" t="s">
        <v>17407</v>
      </c>
      <c r="H8756" s="145" t="s">
        <v>1169</v>
      </c>
      <c r="I8756" s="11" t="s">
        <v>997</v>
      </c>
      <c r="J8756" s="11" t="s">
        <v>43677</v>
      </c>
      <c r="K8756" s="11" t="s">
        <v>1166</v>
      </c>
    </row>
    <row r="8757" spans="1:11" ht="16.5" x14ac:dyDescent="0.15">
      <c r="A8757" s="145" t="s">
        <v>32109</v>
      </c>
      <c r="B8757" s="32" t="s">
        <v>10441</v>
      </c>
      <c r="C8757" s="32" t="s">
        <v>7137</v>
      </c>
      <c r="D8757" s="32" t="s">
        <v>997</v>
      </c>
      <c r="E8757" s="145" t="s">
        <v>17405</v>
      </c>
      <c r="F8757" s="145" t="s">
        <v>32110</v>
      </c>
      <c r="G8757" s="145" t="s">
        <v>17407</v>
      </c>
      <c r="H8757" s="145" t="s">
        <v>1169</v>
      </c>
      <c r="I8757" s="11" t="s">
        <v>997</v>
      </c>
      <c r="J8757" s="11" t="s">
        <v>43677</v>
      </c>
      <c r="K8757" s="11" t="s">
        <v>1166</v>
      </c>
    </row>
    <row r="8758" spans="1:11" ht="16.5" x14ac:dyDescent="0.15">
      <c r="A8758" s="145" t="s">
        <v>32111</v>
      </c>
      <c r="B8758" s="32" t="s">
        <v>6811</v>
      </c>
      <c r="C8758" s="32" t="s">
        <v>6812</v>
      </c>
      <c r="D8758" s="32" t="s">
        <v>997</v>
      </c>
      <c r="E8758" s="145" t="s">
        <v>17405</v>
      </c>
      <c r="F8758" s="145" t="s">
        <v>32112</v>
      </c>
      <c r="G8758" s="145" t="s">
        <v>17407</v>
      </c>
      <c r="H8758" s="145" t="s">
        <v>1169</v>
      </c>
      <c r="I8758" s="11" t="s">
        <v>997</v>
      </c>
      <c r="J8758" s="11" t="s">
        <v>43677</v>
      </c>
      <c r="K8758" s="11" t="s">
        <v>1166</v>
      </c>
    </row>
    <row r="8759" spans="1:11" ht="16.5" x14ac:dyDescent="0.15">
      <c r="A8759" s="145" t="s">
        <v>32113</v>
      </c>
      <c r="B8759" s="32" t="s">
        <v>10442</v>
      </c>
      <c r="C8759" s="32" t="s">
        <v>6812</v>
      </c>
      <c r="D8759" s="32" t="s">
        <v>997</v>
      </c>
      <c r="E8759" s="145" t="s">
        <v>17405</v>
      </c>
      <c r="F8759" s="145" t="s">
        <v>32114</v>
      </c>
      <c r="G8759" s="145" t="s">
        <v>17407</v>
      </c>
      <c r="H8759" s="145" t="s">
        <v>1169</v>
      </c>
      <c r="I8759" s="11" t="s">
        <v>997</v>
      </c>
      <c r="J8759" s="11" t="s">
        <v>43677</v>
      </c>
      <c r="K8759" s="11" t="s">
        <v>1166</v>
      </c>
    </row>
    <row r="8760" spans="1:11" ht="16.5" x14ac:dyDescent="0.15">
      <c r="A8760" s="145" t="s">
        <v>32115</v>
      </c>
      <c r="B8760" s="32" t="s">
        <v>10443</v>
      </c>
      <c r="C8760" s="32" t="s">
        <v>6548</v>
      </c>
      <c r="D8760" s="32" t="s">
        <v>997</v>
      </c>
      <c r="E8760" s="145" t="s">
        <v>17405</v>
      </c>
      <c r="F8760" s="145" t="s">
        <v>32116</v>
      </c>
      <c r="G8760" s="145" t="s">
        <v>17407</v>
      </c>
      <c r="H8760" s="145" t="s">
        <v>1169</v>
      </c>
      <c r="I8760" s="11" t="s">
        <v>997</v>
      </c>
      <c r="J8760" s="11" t="s">
        <v>43677</v>
      </c>
      <c r="K8760" s="11" t="s">
        <v>1166</v>
      </c>
    </row>
    <row r="8761" spans="1:11" ht="16.5" x14ac:dyDescent="0.15">
      <c r="A8761" s="145" t="s">
        <v>32117</v>
      </c>
      <c r="B8761" s="32" t="s">
        <v>10444</v>
      </c>
      <c r="C8761" s="32" t="s">
        <v>6186</v>
      </c>
      <c r="D8761" s="32" t="s">
        <v>997</v>
      </c>
      <c r="E8761" s="145" t="s">
        <v>17405</v>
      </c>
      <c r="F8761" s="145" t="s">
        <v>32118</v>
      </c>
      <c r="G8761" s="145" t="s">
        <v>17407</v>
      </c>
      <c r="H8761" s="145" t="s">
        <v>1169</v>
      </c>
      <c r="I8761" s="11" t="s">
        <v>997</v>
      </c>
      <c r="J8761" s="11" t="s">
        <v>43677</v>
      </c>
      <c r="K8761" s="11" t="s">
        <v>1166</v>
      </c>
    </row>
    <row r="8762" spans="1:11" ht="16.5" x14ac:dyDescent="0.15">
      <c r="A8762" s="145" t="s">
        <v>32119</v>
      </c>
      <c r="B8762" s="32" t="s">
        <v>10114</v>
      </c>
      <c r="C8762" s="32" t="s">
        <v>6473</v>
      </c>
      <c r="D8762" s="32" t="s">
        <v>997</v>
      </c>
      <c r="E8762" s="145" t="s">
        <v>17405</v>
      </c>
      <c r="F8762" s="145" t="s">
        <v>32120</v>
      </c>
      <c r="G8762" s="145" t="s">
        <v>17407</v>
      </c>
      <c r="H8762" s="145" t="s">
        <v>1169</v>
      </c>
      <c r="I8762" s="11" t="s">
        <v>997</v>
      </c>
      <c r="J8762" s="11" t="s">
        <v>43677</v>
      </c>
      <c r="K8762" s="11" t="s">
        <v>1166</v>
      </c>
    </row>
    <row r="8763" spans="1:11" ht="16.5" x14ac:dyDescent="0.15">
      <c r="A8763" s="145" t="s">
        <v>32121</v>
      </c>
      <c r="B8763" s="32" t="s">
        <v>3638</v>
      </c>
      <c r="C8763" s="32" t="s">
        <v>1174</v>
      </c>
      <c r="D8763" s="32" t="s">
        <v>997</v>
      </c>
      <c r="E8763" s="145" t="s">
        <v>17405</v>
      </c>
      <c r="F8763" s="145" t="s">
        <v>32122</v>
      </c>
      <c r="G8763" s="145" t="s">
        <v>17407</v>
      </c>
      <c r="H8763" s="145" t="s">
        <v>1169</v>
      </c>
      <c r="I8763" s="11" t="s">
        <v>997</v>
      </c>
      <c r="J8763" s="11" t="s">
        <v>43677</v>
      </c>
      <c r="K8763" s="11" t="s">
        <v>1166</v>
      </c>
    </row>
    <row r="8764" spans="1:11" ht="16.5" x14ac:dyDescent="0.15">
      <c r="A8764" s="145" t="s">
        <v>32123</v>
      </c>
      <c r="B8764" s="32" t="s">
        <v>1173</v>
      </c>
      <c r="C8764" s="32" t="s">
        <v>1172</v>
      </c>
      <c r="D8764" s="32" t="s">
        <v>997</v>
      </c>
      <c r="E8764" s="145" t="s">
        <v>17405</v>
      </c>
      <c r="F8764" s="145" t="s">
        <v>32124</v>
      </c>
      <c r="G8764" s="145" t="s">
        <v>17407</v>
      </c>
      <c r="H8764" s="145" t="s">
        <v>1169</v>
      </c>
      <c r="I8764" s="11" t="s">
        <v>997</v>
      </c>
      <c r="J8764" s="11" t="s">
        <v>43677</v>
      </c>
      <c r="K8764" s="11" t="s">
        <v>1166</v>
      </c>
    </row>
    <row r="8765" spans="1:11" ht="16.5" x14ac:dyDescent="0.15">
      <c r="A8765" s="145" t="s">
        <v>32125</v>
      </c>
      <c r="B8765" s="32" t="s">
        <v>1187</v>
      </c>
      <c r="C8765" s="32" t="s">
        <v>10379</v>
      </c>
      <c r="D8765" s="32" t="s">
        <v>997</v>
      </c>
      <c r="E8765" s="145" t="s">
        <v>17405</v>
      </c>
      <c r="F8765" s="145" t="s">
        <v>32126</v>
      </c>
      <c r="G8765" s="145" t="s">
        <v>17407</v>
      </c>
      <c r="H8765" s="145" t="s">
        <v>1169</v>
      </c>
      <c r="I8765" s="11" t="s">
        <v>997</v>
      </c>
      <c r="J8765" s="11" t="s">
        <v>43677</v>
      </c>
      <c r="K8765" s="11" t="s">
        <v>1166</v>
      </c>
    </row>
    <row r="8766" spans="1:11" ht="16.5" x14ac:dyDescent="0.15">
      <c r="A8766" s="145" t="s">
        <v>32127</v>
      </c>
      <c r="B8766" s="32" t="s">
        <v>10445</v>
      </c>
      <c r="C8766" s="32" t="s">
        <v>6812</v>
      </c>
      <c r="D8766" s="32" t="s">
        <v>997</v>
      </c>
      <c r="E8766" s="145" t="s">
        <v>17405</v>
      </c>
      <c r="F8766" s="145" t="s">
        <v>32128</v>
      </c>
      <c r="G8766" s="145" t="s">
        <v>17407</v>
      </c>
      <c r="H8766" s="145" t="s">
        <v>1169</v>
      </c>
      <c r="I8766" s="11" t="s">
        <v>997</v>
      </c>
      <c r="J8766" s="11" t="s">
        <v>43677</v>
      </c>
      <c r="K8766" s="11" t="s">
        <v>1166</v>
      </c>
    </row>
    <row r="8767" spans="1:11" ht="16.5" x14ac:dyDescent="0.15">
      <c r="A8767" s="145" t="s">
        <v>32129</v>
      </c>
      <c r="B8767" s="32" t="s">
        <v>10446</v>
      </c>
      <c r="C8767" s="32" t="s">
        <v>10379</v>
      </c>
      <c r="D8767" s="32" t="s">
        <v>997</v>
      </c>
      <c r="E8767" s="145" t="s">
        <v>17405</v>
      </c>
      <c r="F8767" s="145" t="s">
        <v>32130</v>
      </c>
      <c r="G8767" s="145" t="s">
        <v>17407</v>
      </c>
      <c r="H8767" s="145" t="s">
        <v>1169</v>
      </c>
      <c r="I8767" s="11" t="s">
        <v>997</v>
      </c>
      <c r="J8767" s="11" t="s">
        <v>43677</v>
      </c>
      <c r="K8767" s="11" t="s">
        <v>1166</v>
      </c>
    </row>
    <row r="8768" spans="1:11" ht="16.5" x14ac:dyDescent="0.15">
      <c r="A8768" s="145" t="s">
        <v>32131</v>
      </c>
      <c r="B8768" s="32" t="s">
        <v>10441</v>
      </c>
      <c r="C8768" s="32" t="s">
        <v>10379</v>
      </c>
      <c r="D8768" s="32" t="s">
        <v>997</v>
      </c>
      <c r="E8768" s="145" t="s">
        <v>17405</v>
      </c>
      <c r="F8768" s="145" t="s">
        <v>32132</v>
      </c>
      <c r="G8768" s="145" t="s">
        <v>17407</v>
      </c>
      <c r="H8768" s="145" t="s">
        <v>1169</v>
      </c>
      <c r="I8768" s="11" t="s">
        <v>997</v>
      </c>
      <c r="J8768" s="11" t="s">
        <v>43677</v>
      </c>
      <c r="K8768" s="11" t="s">
        <v>1166</v>
      </c>
    </row>
    <row r="8769" spans="1:11" ht="16.5" x14ac:dyDescent="0.15">
      <c r="A8769" s="145" t="s">
        <v>32133</v>
      </c>
      <c r="B8769" s="32" t="s">
        <v>10447</v>
      </c>
      <c r="C8769" s="32" t="s">
        <v>1179</v>
      </c>
      <c r="D8769" s="32" t="s">
        <v>997</v>
      </c>
      <c r="E8769" s="145" t="s">
        <v>17405</v>
      </c>
      <c r="F8769" s="145" t="s">
        <v>32134</v>
      </c>
      <c r="G8769" s="145" t="s">
        <v>17407</v>
      </c>
      <c r="H8769" s="145" t="s">
        <v>1169</v>
      </c>
      <c r="I8769" s="11" t="s">
        <v>997</v>
      </c>
      <c r="J8769" s="11" t="s">
        <v>43677</v>
      </c>
      <c r="K8769" s="11" t="s">
        <v>1166</v>
      </c>
    </row>
    <row r="8770" spans="1:11" ht="16.5" x14ac:dyDescent="0.15">
      <c r="A8770" s="145" t="s">
        <v>32135</v>
      </c>
      <c r="B8770" s="32" t="s">
        <v>7637</v>
      </c>
      <c r="C8770" s="32" t="s">
        <v>1172</v>
      </c>
      <c r="D8770" s="32" t="s">
        <v>997</v>
      </c>
      <c r="E8770" s="145" t="s">
        <v>17405</v>
      </c>
      <c r="F8770" s="145" t="s">
        <v>32136</v>
      </c>
      <c r="G8770" s="145" t="s">
        <v>17407</v>
      </c>
      <c r="H8770" s="145" t="s">
        <v>1169</v>
      </c>
      <c r="I8770" s="11" t="s">
        <v>997</v>
      </c>
      <c r="J8770" s="11" t="s">
        <v>43677</v>
      </c>
      <c r="K8770" s="11" t="s">
        <v>1166</v>
      </c>
    </row>
    <row r="8771" spans="1:11" ht="16.5" x14ac:dyDescent="0.15">
      <c r="A8771" s="145" t="s">
        <v>32137</v>
      </c>
      <c r="B8771" s="32" t="s">
        <v>10448</v>
      </c>
      <c r="C8771" s="32" t="s">
        <v>300</v>
      </c>
      <c r="D8771" s="32" t="s">
        <v>997</v>
      </c>
      <c r="E8771" s="145" t="s">
        <v>17405</v>
      </c>
      <c r="F8771" s="145" t="s">
        <v>32138</v>
      </c>
      <c r="G8771" s="145" t="s">
        <v>17407</v>
      </c>
      <c r="H8771" s="145" t="s">
        <v>1169</v>
      </c>
      <c r="I8771" s="11" t="s">
        <v>997</v>
      </c>
      <c r="J8771" s="11" t="s">
        <v>43677</v>
      </c>
      <c r="K8771" s="11" t="s">
        <v>1166</v>
      </c>
    </row>
    <row r="8772" spans="1:11" ht="16.5" x14ac:dyDescent="0.15">
      <c r="A8772" s="145" t="s">
        <v>32139</v>
      </c>
      <c r="B8772" s="32" t="s">
        <v>10449</v>
      </c>
      <c r="C8772" s="32" t="s">
        <v>6797</v>
      </c>
      <c r="D8772" s="32" t="s">
        <v>997</v>
      </c>
      <c r="E8772" s="145" t="s">
        <v>17405</v>
      </c>
      <c r="F8772" s="145" t="s">
        <v>32140</v>
      </c>
      <c r="G8772" s="145" t="s">
        <v>17407</v>
      </c>
      <c r="H8772" s="145" t="s">
        <v>1169</v>
      </c>
      <c r="I8772" s="11" t="s">
        <v>997</v>
      </c>
      <c r="J8772" s="11" t="s">
        <v>43677</v>
      </c>
      <c r="K8772" s="11" t="s">
        <v>1166</v>
      </c>
    </row>
    <row r="8773" spans="1:11" ht="16.5" x14ac:dyDescent="0.15">
      <c r="A8773" s="145" t="s">
        <v>32141</v>
      </c>
      <c r="B8773" s="32" t="s">
        <v>10219</v>
      </c>
      <c r="C8773" s="32" t="s">
        <v>2880</v>
      </c>
      <c r="D8773" s="32" t="s">
        <v>997</v>
      </c>
      <c r="E8773" s="145" t="s">
        <v>17405</v>
      </c>
      <c r="F8773" s="145" t="s">
        <v>32142</v>
      </c>
      <c r="G8773" s="145" t="s">
        <v>17407</v>
      </c>
      <c r="H8773" s="145" t="s">
        <v>1169</v>
      </c>
      <c r="I8773" s="11" t="s">
        <v>997</v>
      </c>
      <c r="J8773" s="11" t="s">
        <v>43677</v>
      </c>
      <c r="K8773" s="11" t="s">
        <v>1166</v>
      </c>
    </row>
    <row r="8774" spans="1:11" ht="16.5" x14ac:dyDescent="0.15">
      <c r="A8774" s="145" t="s">
        <v>32143</v>
      </c>
      <c r="B8774" s="32" t="s">
        <v>44802</v>
      </c>
      <c r="C8774" s="32" t="s">
        <v>6812</v>
      </c>
      <c r="D8774" s="32" t="s">
        <v>997</v>
      </c>
      <c r="E8774" s="145" t="s">
        <v>17405</v>
      </c>
      <c r="F8774" s="145" t="s">
        <v>32144</v>
      </c>
      <c r="G8774" s="145" t="s">
        <v>17407</v>
      </c>
      <c r="H8774" s="145" t="s">
        <v>1169</v>
      </c>
      <c r="I8774" s="11" t="s">
        <v>997</v>
      </c>
      <c r="J8774" s="11" t="s">
        <v>43677</v>
      </c>
      <c r="K8774" s="11" t="s">
        <v>1166</v>
      </c>
    </row>
    <row r="8775" spans="1:11" ht="16.5" x14ac:dyDescent="0.15">
      <c r="A8775" s="145" t="s">
        <v>32145</v>
      </c>
      <c r="B8775" s="32" t="s">
        <v>10451</v>
      </c>
      <c r="C8775" s="32" t="s">
        <v>6812</v>
      </c>
      <c r="D8775" s="32" t="s">
        <v>997</v>
      </c>
      <c r="E8775" s="145" t="s">
        <v>17405</v>
      </c>
      <c r="F8775" s="145" t="s">
        <v>32146</v>
      </c>
      <c r="G8775" s="145" t="s">
        <v>17407</v>
      </c>
      <c r="H8775" s="145" t="s">
        <v>1169</v>
      </c>
      <c r="I8775" s="11" t="s">
        <v>997</v>
      </c>
      <c r="J8775" s="11" t="s">
        <v>43677</v>
      </c>
      <c r="K8775" s="11" t="s">
        <v>1166</v>
      </c>
    </row>
    <row r="8776" spans="1:11" ht="16.5" x14ac:dyDescent="0.15">
      <c r="A8776" s="145" t="s">
        <v>32147</v>
      </c>
      <c r="B8776" s="32" t="s">
        <v>10413</v>
      </c>
      <c r="C8776" s="32" t="s">
        <v>2880</v>
      </c>
      <c r="D8776" s="32" t="s">
        <v>997</v>
      </c>
      <c r="E8776" s="145" t="s">
        <v>17405</v>
      </c>
      <c r="F8776" s="145" t="s">
        <v>32148</v>
      </c>
      <c r="G8776" s="145" t="s">
        <v>17407</v>
      </c>
      <c r="H8776" s="145" t="s">
        <v>1169</v>
      </c>
      <c r="I8776" s="11" t="s">
        <v>997</v>
      </c>
      <c r="J8776" s="11" t="s">
        <v>43677</v>
      </c>
      <c r="K8776" s="11" t="s">
        <v>1166</v>
      </c>
    </row>
    <row r="8777" spans="1:11" ht="16.5" x14ac:dyDescent="0.15">
      <c r="A8777" s="145" t="s">
        <v>32149</v>
      </c>
      <c r="B8777" s="32" t="s">
        <v>10452</v>
      </c>
      <c r="C8777" s="32" t="s">
        <v>7137</v>
      </c>
      <c r="D8777" s="32" t="s">
        <v>997</v>
      </c>
      <c r="E8777" s="145" t="s">
        <v>17405</v>
      </c>
      <c r="F8777" s="145" t="s">
        <v>32150</v>
      </c>
      <c r="G8777" s="145" t="s">
        <v>17407</v>
      </c>
      <c r="H8777" s="145" t="s">
        <v>1169</v>
      </c>
      <c r="I8777" s="11" t="s">
        <v>997</v>
      </c>
      <c r="J8777" s="11" t="s">
        <v>43677</v>
      </c>
      <c r="K8777" s="11" t="s">
        <v>1166</v>
      </c>
    </row>
    <row r="8778" spans="1:11" ht="16.5" x14ac:dyDescent="0.15">
      <c r="A8778" s="145" t="s">
        <v>32151</v>
      </c>
      <c r="B8778" s="32" t="s">
        <v>10453</v>
      </c>
      <c r="C8778" s="32" t="s">
        <v>10084</v>
      </c>
      <c r="D8778" s="32" t="s">
        <v>997</v>
      </c>
      <c r="E8778" s="145" t="s">
        <v>17405</v>
      </c>
      <c r="F8778" s="145" t="s">
        <v>32152</v>
      </c>
      <c r="G8778" s="145" t="s">
        <v>17407</v>
      </c>
      <c r="H8778" s="145" t="s">
        <v>1169</v>
      </c>
      <c r="I8778" s="11" t="s">
        <v>997</v>
      </c>
      <c r="J8778" s="11" t="s">
        <v>43677</v>
      </c>
      <c r="K8778" s="11" t="s">
        <v>1166</v>
      </c>
    </row>
    <row r="8779" spans="1:11" ht="16.5" x14ac:dyDescent="0.15">
      <c r="A8779" s="145" t="s">
        <v>32153</v>
      </c>
      <c r="B8779" s="32" t="s">
        <v>10454</v>
      </c>
      <c r="C8779" s="32" t="s">
        <v>4095</v>
      </c>
      <c r="D8779" s="32" t="s">
        <v>997</v>
      </c>
      <c r="E8779" s="145" t="s">
        <v>17405</v>
      </c>
      <c r="F8779" s="145" t="s">
        <v>32154</v>
      </c>
      <c r="G8779" s="145" t="s">
        <v>17407</v>
      </c>
      <c r="H8779" s="145" t="s">
        <v>1169</v>
      </c>
      <c r="I8779" s="11" t="s">
        <v>997</v>
      </c>
      <c r="J8779" s="11" t="s">
        <v>43677</v>
      </c>
      <c r="K8779" s="11" t="s">
        <v>1166</v>
      </c>
    </row>
    <row r="8780" spans="1:11" ht="16.5" x14ac:dyDescent="0.15">
      <c r="A8780" s="145" t="s">
        <v>32155</v>
      </c>
      <c r="B8780" s="32" t="s">
        <v>10455</v>
      </c>
      <c r="C8780" s="32" t="s">
        <v>1179</v>
      </c>
      <c r="D8780" s="32" t="s">
        <v>997</v>
      </c>
      <c r="E8780" s="145" t="s">
        <v>17405</v>
      </c>
      <c r="F8780" s="145" t="s">
        <v>32156</v>
      </c>
      <c r="G8780" s="145" t="s">
        <v>17407</v>
      </c>
      <c r="H8780" s="145" t="s">
        <v>1169</v>
      </c>
      <c r="I8780" s="11" t="s">
        <v>997</v>
      </c>
      <c r="J8780" s="11" t="s">
        <v>43677</v>
      </c>
      <c r="K8780" s="11" t="s">
        <v>1166</v>
      </c>
    </row>
    <row r="8781" spans="1:11" ht="16.5" x14ac:dyDescent="0.15">
      <c r="A8781" s="145" t="s">
        <v>32157</v>
      </c>
      <c r="B8781" s="32" t="s">
        <v>10456</v>
      </c>
      <c r="C8781" s="32" t="s">
        <v>9126</v>
      </c>
      <c r="D8781" s="32" t="s">
        <v>997</v>
      </c>
      <c r="E8781" s="145" t="s">
        <v>17405</v>
      </c>
      <c r="F8781" s="145" t="s">
        <v>32158</v>
      </c>
      <c r="G8781" s="145" t="s">
        <v>17407</v>
      </c>
      <c r="H8781" s="145" t="s">
        <v>1169</v>
      </c>
      <c r="I8781" s="11" t="s">
        <v>997</v>
      </c>
      <c r="J8781" s="11" t="s">
        <v>43677</v>
      </c>
      <c r="K8781" s="11" t="s">
        <v>1166</v>
      </c>
    </row>
    <row r="8782" spans="1:11" ht="16.5" x14ac:dyDescent="0.15">
      <c r="A8782" s="145" t="s">
        <v>32159</v>
      </c>
      <c r="B8782" s="32" t="s">
        <v>7006</v>
      </c>
      <c r="C8782" s="32" t="s">
        <v>10084</v>
      </c>
      <c r="D8782" s="32" t="s">
        <v>997</v>
      </c>
      <c r="E8782" s="145" t="s">
        <v>17405</v>
      </c>
      <c r="F8782" s="145" t="s">
        <v>32160</v>
      </c>
      <c r="G8782" s="145" t="s">
        <v>17407</v>
      </c>
      <c r="H8782" s="145" t="s">
        <v>1169</v>
      </c>
      <c r="I8782" s="11" t="s">
        <v>997</v>
      </c>
      <c r="J8782" s="11" t="s">
        <v>43677</v>
      </c>
      <c r="K8782" s="11" t="s">
        <v>1166</v>
      </c>
    </row>
    <row r="8783" spans="1:11" ht="16.5" x14ac:dyDescent="0.15">
      <c r="A8783" s="145" t="s">
        <v>32161</v>
      </c>
      <c r="B8783" s="32" t="s">
        <v>10457</v>
      </c>
      <c r="C8783" s="32" t="s">
        <v>4095</v>
      </c>
      <c r="D8783" s="32" t="s">
        <v>997</v>
      </c>
      <c r="E8783" s="145" t="s">
        <v>17405</v>
      </c>
      <c r="F8783" s="145" t="s">
        <v>32162</v>
      </c>
      <c r="G8783" s="145" t="s">
        <v>17407</v>
      </c>
      <c r="H8783" s="145" t="s">
        <v>1169</v>
      </c>
      <c r="I8783" s="11" t="s">
        <v>997</v>
      </c>
      <c r="J8783" s="11" t="s">
        <v>43677</v>
      </c>
      <c r="K8783" s="11" t="s">
        <v>1166</v>
      </c>
    </row>
    <row r="8784" spans="1:11" ht="16.5" x14ac:dyDescent="0.15">
      <c r="A8784" s="145" t="s">
        <v>32163</v>
      </c>
      <c r="B8784" s="32" t="s">
        <v>10458</v>
      </c>
      <c r="C8784" s="32" t="s">
        <v>10459</v>
      </c>
      <c r="D8784" s="32" t="s">
        <v>997</v>
      </c>
      <c r="E8784" s="145" t="s">
        <v>17405</v>
      </c>
      <c r="F8784" s="145" t="s">
        <v>32164</v>
      </c>
      <c r="G8784" s="145" t="s">
        <v>17407</v>
      </c>
      <c r="H8784" s="145" t="s">
        <v>1169</v>
      </c>
      <c r="I8784" s="11" t="s">
        <v>997</v>
      </c>
      <c r="J8784" s="11" t="s">
        <v>43677</v>
      </c>
      <c r="K8784" s="11" t="s">
        <v>1166</v>
      </c>
    </row>
    <row r="8785" spans="1:11" ht="16.5" x14ac:dyDescent="0.15">
      <c r="A8785" s="145" t="s">
        <v>32165</v>
      </c>
      <c r="B8785" s="32" t="s">
        <v>10460</v>
      </c>
      <c r="C8785" s="32" t="s">
        <v>10461</v>
      </c>
      <c r="D8785" s="32" t="s">
        <v>997</v>
      </c>
      <c r="E8785" s="145" t="s">
        <v>17405</v>
      </c>
      <c r="F8785" s="145" t="s">
        <v>32166</v>
      </c>
      <c r="G8785" s="145" t="s">
        <v>17407</v>
      </c>
      <c r="H8785" s="145" t="s">
        <v>1169</v>
      </c>
      <c r="I8785" s="11" t="s">
        <v>997</v>
      </c>
      <c r="J8785" s="11" t="s">
        <v>43677</v>
      </c>
      <c r="K8785" s="11" t="s">
        <v>1166</v>
      </c>
    </row>
    <row r="8786" spans="1:11" ht="16.5" x14ac:dyDescent="0.15">
      <c r="A8786" s="145" t="s">
        <v>32167</v>
      </c>
      <c r="B8786" s="32" t="s">
        <v>10462</v>
      </c>
      <c r="C8786" s="32" t="s">
        <v>1168</v>
      </c>
      <c r="D8786" s="32" t="s">
        <v>997</v>
      </c>
      <c r="E8786" s="145" t="s">
        <v>17405</v>
      </c>
      <c r="F8786" s="145" t="s">
        <v>32168</v>
      </c>
      <c r="G8786" s="145" t="s">
        <v>17407</v>
      </c>
      <c r="H8786" s="145" t="s">
        <v>1169</v>
      </c>
      <c r="I8786" s="11" t="s">
        <v>997</v>
      </c>
      <c r="J8786" s="11" t="s">
        <v>43677</v>
      </c>
      <c r="K8786" s="11" t="s">
        <v>1166</v>
      </c>
    </row>
    <row r="8787" spans="1:11" ht="16.5" x14ac:dyDescent="0.15">
      <c r="A8787" s="145" t="s">
        <v>32169</v>
      </c>
      <c r="B8787" s="32" t="s">
        <v>10463</v>
      </c>
      <c r="C8787" s="32" t="s">
        <v>1179</v>
      </c>
      <c r="D8787" s="32" t="s">
        <v>997</v>
      </c>
      <c r="E8787" s="145" t="s">
        <v>17405</v>
      </c>
      <c r="F8787" s="145" t="s">
        <v>32170</v>
      </c>
      <c r="G8787" s="145" t="s">
        <v>17407</v>
      </c>
      <c r="H8787" s="145" t="s">
        <v>1169</v>
      </c>
      <c r="I8787" s="11" t="s">
        <v>997</v>
      </c>
      <c r="J8787" s="11" t="s">
        <v>43677</v>
      </c>
      <c r="K8787" s="11" t="s">
        <v>1166</v>
      </c>
    </row>
    <row r="8788" spans="1:11" ht="16.5" x14ac:dyDescent="0.15">
      <c r="A8788" s="145" t="s">
        <v>32171</v>
      </c>
      <c r="B8788" s="32" t="s">
        <v>10464</v>
      </c>
      <c r="C8788" s="32" t="s">
        <v>10465</v>
      </c>
      <c r="D8788" s="32" t="s">
        <v>997</v>
      </c>
      <c r="E8788" s="145" t="s">
        <v>17405</v>
      </c>
      <c r="F8788" s="145" t="s">
        <v>32172</v>
      </c>
      <c r="G8788" s="145" t="s">
        <v>17407</v>
      </c>
      <c r="H8788" s="145" t="s">
        <v>1169</v>
      </c>
      <c r="I8788" s="11" t="s">
        <v>997</v>
      </c>
      <c r="J8788" s="11" t="s">
        <v>43677</v>
      </c>
      <c r="K8788" s="11" t="s">
        <v>1166</v>
      </c>
    </row>
    <row r="8789" spans="1:11" ht="16.5" x14ac:dyDescent="0.15">
      <c r="A8789" s="145" t="s">
        <v>32173</v>
      </c>
      <c r="B8789" s="32" t="s">
        <v>10466</v>
      </c>
      <c r="C8789" s="32" t="s">
        <v>10467</v>
      </c>
      <c r="D8789" s="32" t="s">
        <v>997</v>
      </c>
      <c r="E8789" s="145" t="s">
        <v>17405</v>
      </c>
      <c r="F8789" s="145" t="s">
        <v>32174</v>
      </c>
      <c r="G8789" s="145" t="s">
        <v>17407</v>
      </c>
      <c r="H8789" s="145" t="s">
        <v>1169</v>
      </c>
      <c r="I8789" s="11" t="s">
        <v>997</v>
      </c>
      <c r="J8789" s="11" t="s">
        <v>43677</v>
      </c>
      <c r="K8789" s="11" t="s">
        <v>1166</v>
      </c>
    </row>
    <row r="8790" spans="1:11" ht="16.5" x14ac:dyDescent="0.15">
      <c r="A8790" s="145" t="s">
        <v>32175</v>
      </c>
      <c r="B8790" s="32" t="s">
        <v>10468</v>
      </c>
      <c r="C8790" s="32" t="s">
        <v>6548</v>
      </c>
      <c r="D8790" s="32" t="s">
        <v>997</v>
      </c>
      <c r="E8790" s="145" t="s">
        <v>17405</v>
      </c>
      <c r="F8790" s="145" t="s">
        <v>32176</v>
      </c>
      <c r="G8790" s="145" t="s">
        <v>17407</v>
      </c>
      <c r="H8790" s="145" t="s">
        <v>1169</v>
      </c>
      <c r="I8790" s="11" t="s">
        <v>997</v>
      </c>
      <c r="J8790" s="11" t="s">
        <v>43677</v>
      </c>
      <c r="K8790" s="11" t="s">
        <v>1166</v>
      </c>
    </row>
    <row r="8791" spans="1:11" ht="16.5" x14ac:dyDescent="0.15">
      <c r="A8791" s="145" t="s">
        <v>32177</v>
      </c>
      <c r="B8791" s="32" t="s">
        <v>10113</v>
      </c>
      <c r="C8791" s="32" t="s">
        <v>4095</v>
      </c>
      <c r="D8791" s="32" t="s">
        <v>997</v>
      </c>
      <c r="E8791" s="145" t="s">
        <v>17405</v>
      </c>
      <c r="F8791" s="145" t="s">
        <v>32178</v>
      </c>
      <c r="G8791" s="145" t="s">
        <v>17407</v>
      </c>
      <c r="H8791" s="145" t="s">
        <v>1169</v>
      </c>
      <c r="I8791" s="11" t="s">
        <v>997</v>
      </c>
      <c r="J8791" s="11" t="s">
        <v>43677</v>
      </c>
      <c r="K8791" s="11" t="s">
        <v>1166</v>
      </c>
    </row>
    <row r="8792" spans="1:11" ht="16.5" x14ac:dyDescent="0.15">
      <c r="A8792" s="145" t="s">
        <v>32179</v>
      </c>
      <c r="B8792" s="32" t="s">
        <v>10469</v>
      </c>
      <c r="C8792" s="32" t="s">
        <v>4095</v>
      </c>
      <c r="D8792" s="32" t="s">
        <v>997</v>
      </c>
      <c r="E8792" s="145" t="s">
        <v>17405</v>
      </c>
      <c r="F8792" s="145" t="s">
        <v>32180</v>
      </c>
      <c r="G8792" s="145" t="s">
        <v>17407</v>
      </c>
      <c r="H8792" s="145" t="s">
        <v>1169</v>
      </c>
      <c r="I8792" s="11" t="s">
        <v>997</v>
      </c>
      <c r="J8792" s="11" t="s">
        <v>43677</v>
      </c>
      <c r="K8792" s="11" t="s">
        <v>1166</v>
      </c>
    </row>
    <row r="8793" spans="1:11" ht="16.5" x14ac:dyDescent="0.15">
      <c r="A8793" s="145" t="s">
        <v>32181</v>
      </c>
      <c r="B8793" s="32" t="s">
        <v>10470</v>
      </c>
      <c r="C8793" s="32" t="s">
        <v>10471</v>
      </c>
      <c r="D8793" s="32" t="s">
        <v>997</v>
      </c>
      <c r="E8793" s="145" t="s">
        <v>18989</v>
      </c>
      <c r="F8793" s="145" t="s">
        <v>997</v>
      </c>
      <c r="G8793" s="145" t="s">
        <v>17407</v>
      </c>
      <c r="H8793" s="145" t="s">
        <v>1169</v>
      </c>
      <c r="I8793" s="11" t="s">
        <v>997</v>
      </c>
      <c r="J8793" s="11" t="s">
        <v>43677</v>
      </c>
      <c r="K8793" s="11" t="s">
        <v>1166</v>
      </c>
    </row>
    <row r="8794" spans="1:11" ht="16.5" x14ac:dyDescent="0.15">
      <c r="A8794" s="145" t="s">
        <v>32182</v>
      </c>
      <c r="B8794" s="32" t="s">
        <v>10464</v>
      </c>
      <c r="C8794" s="32" t="s">
        <v>10472</v>
      </c>
      <c r="D8794" s="32" t="s">
        <v>997</v>
      </c>
      <c r="E8794" s="145" t="s">
        <v>17405</v>
      </c>
      <c r="F8794" s="145" t="s">
        <v>32183</v>
      </c>
      <c r="G8794" s="145" t="s">
        <v>17407</v>
      </c>
      <c r="H8794" s="145" t="s">
        <v>1169</v>
      </c>
      <c r="I8794" s="11" t="s">
        <v>997</v>
      </c>
      <c r="J8794" s="11" t="s">
        <v>43677</v>
      </c>
      <c r="K8794" s="11" t="s">
        <v>1166</v>
      </c>
    </row>
    <row r="8795" spans="1:11" ht="16.5" x14ac:dyDescent="0.15">
      <c r="A8795" s="145" t="s">
        <v>32184</v>
      </c>
      <c r="B8795" s="32" t="s">
        <v>10473</v>
      </c>
      <c r="C8795" s="32" t="s">
        <v>1179</v>
      </c>
      <c r="D8795" s="32" t="s">
        <v>997</v>
      </c>
      <c r="E8795" s="145" t="s">
        <v>17405</v>
      </c>
      <c r="F8795" s="145" t="s">
        <v>32185</v>
      </c>
      <c r="G8795" s="145" t="s">
        <v>17407</v>
      </c>
      <c r="H8795" s="145" t="s">
        <v>1169</v>
      </c>
      <c r="I8795" s="11" t="s">
        <v>997</v>
      </c>
      <c r="J8795" s="11" t="s">
        <v>43677</v>
      </c>
      <c r="K8795" s="11" t="s">
        <v>1166</v>
      </c>
    </row>
    <row r="8796" spans="1:11" ht="16.5" x14ac:dyDescent="0.15">
      <c r="A8796" s="145" t="s">
        <v>32186</v>
      </c>
      <c r="B8796" s="32" t="s">
        <v>10474</v>
      </c>
      <c r="C8796" s="32" t="s">
        <v>1532</v>
      </c>
      <c r="D8796" s="32" t="s">
        <v>997</v>
      </c>
      <c r="E8796" s="145" t="s">
        <v>17405</v>
      </c>
      <c r="F8796" s="145" t="s">
        <v>32187</v>
      </c>
      <c r="G8796" s="145" t="s">
        <v>17407</v>
      </c>
      <c r="H8796" s="145" t="s">
        <v>1169</v>
      </c>
      <c r="I8796" s="11" t="s">
        <v>997</v>
      </c>
      <c r="J8796" s="11" t="s">
        <v>43677</v>
      </c>
      <c r="K8796" s="11" t="s">
        <v>1166</v>
      </c>
    </row>
    <row r="8797" spans="1:11" ht="16.5" x14ac:dyDescent="0.15">
      <c r="A8797" s="145" t="s">
        <v>32188</v>
      </c>
      <c r="B8797" s="32" t="s">
        <v>1592</v>
      </c>
      <c r="C8797" s="32" t="s">
        <v>4095</v>
      </c>
      <c r="D8797" s="32" t="s">
        <v>997</v>
      </c>
      <c r="E8797" s="145" t="s">
        <v>17405</v>
      </c>
      <c r="F8797" s="145" t="s">
        <v>32189</v>
      </c>
      <c r="G8797" s="145" t="s">
        <v>17407</v>
      </c>
      <c r="H8797" s="145" t="s">
        <v>1169</v>
      </c>
      <c r="I8797" s="11" t="s">
        <v>997</v>
      </c>
      <c r="J8797" s="11" t="s">
        <v>43677</v>
      </c>
      <c r="K8797" s="11" t="s">
        <v>1166</v>
      </c>
    </row>
    <row r="8798" spans="1:11" ht="16.5" x14ac:dyDescent="0.15">
      <c r="A8798" s="145" t="s">
        <v>32190</v>
      </c>
      <c r="B8798" s="32" t="s">
        <v>10475</v>
      </c>
      <c r="C8798" s="32" t="s">
        <v>300</v>
      </c>
      <c r="D8798" s="32" t="s">
        <v>997</v>
      </c>
      <c r="E8798" s="145" t="s">
        <v>17405</v>
      </c>
      <c r="F8798" s="145" t="s">
        <v>32191</v>
      </c>
      <c r="G8798" s="145" t="s">
        <v>17407</v>
      </c>
      <c r="H8798" s="145" t="s">
        <v>1169</v>
      </c>
      <c r="I8798" s="11" t="s">
        <v>997</v>
      </c>
      <c r="J8798" s="11" t="s">
        <v>43677</v>
      </c>
      <c r="K8798" s="11" t="s">
        <v>1166</v>
      </c>
    </row>
    <row r="8799" spans="1:11" ht="16.5" x14ac:dyDescent="0.15">
      <c r="A8799" s="145" t="s">
        <v>32192</v>
      </c>
      <c r="B8799" s="32" t="s">
        <v>10452</v>
      </c>
      <c r="C8799" s="32" t="s">
        <v>10476</v>
      </c>
      <c r="D8799" s="32" t="s">
        <v>997</v>
      </c>
      <c r="E8799" s="145" t="s">
        <v>17405</v>
      </c>
      <c r="F8799" s="145" t="s">
        <v>32193</v>
      </c>
      <c r="G8799" s="145" t="s">
        <v>17407</v>
      </c>
      <c r="H8799" s="145" t="s">
        <v>1169</v>
      </c>
      <c r="I8799" s="11" t="s">
        <v>997</v>
      </c>
      <c r="J8799" s="11" t="s">
        <v>43677</v>
      </c>
      <c r="K8799" s="11" t="s">
        <v>1166</v>
      </c>
    </row>
    <row r="8800" spans="1:11" ht="16.5" x14ac:dyDescent="0.15">
      <c r="A8800" s="145" t="s">
        <v>32194</v>
      </c>
      <c r="B8800" s="32" t="s">
        <v>10420</v>
      </c>
      <c r="C8800" s="32" t="s">
        <v>10477</v>
      </c>
      <c r="D8800" s="32" t="s">
        <v>997</v>
      </c>
      <c r="E8800" s="145" t="s">
        <v>18989</v>
      </c>
      <c r="F8800" s="145" t="s">
        <v>997</v>
      </c>
      <c r="G8800" s="145" t="s">
        <v>17407</v>
      </c>
      <c r="H8800" s="145" t="s">
        <v>1169</v>
      </c>
      <c r="I8800" s="11" t="s">
        <v>997</v>
      </c>
      <c r="J8800" s="11" t="s">
        <v>43677</v>
      </c>
      <c r="K8800" s="11" t="s">
        <v>1166</v>
      </c>
    </row>
    <row r="8801" spans="1:11" ht="16.5" x14ac:dyDescent="0.15">
      <c r="A8801" s="145" t="s">
        <v>32195</v>
      </c>
      <c r="B8801" s="32" t="s">
        <v>10478</v>
      </c>
      <c r="C8801" s="32" t="s">
        <v>4095</v>
      </c>
      <c r="D8801" s="32" t="s">
        <v>997</v>
      </c>
      <c r="E8801" s="145" t="s">
        <v>17405</v>
      </c>
      <c r="F8801" s="145" t="s">
        <v>32196</v>
      </c>
      <c r="G8801" s="145" t="s">
        <v>17407</v>
      </c>
      <c r="H8801" s="145" t="s">
        <v>1169</v>
      </c>
      <c r="I8801" s="11" t="s">
        <v>997</v>
      </c>
      <c r="J8801" s="11" t="s">
        <v>43677</v>
      </c>
      <c r="K8801" s="11" t="s">
        <v>1166</v>
      </c>
    </row>
    <row r="8802" spans="1:11" ht="16.5" x14ac:dyDescent="0.15">
      <c r="A8802" s="145" t="s">
        <v>32197</v>
      </c>
      <c r="B8802" s="32" t="s">
        <v>10067</v>
      </c>
      <c r="C8802" s="32" t="s">
        <v>6548</v>
      </c>
      <c r="D8802" s="32" t="s">
        <v>997</v>
      </c>
      <c r="E8802" s="145" t="s">
        <v>17405</v>
      </c>
      <c r="F8802" s="145" t="s">
        <v>32198</v>
      </c>
      <c r="G8802" s="145" t="s">
        <v>17407</v>
      </c>
      <c r="H8802" s="145" t="s">
        <v>1169</v>
      </c>
      <c r="I8802" s="11" t="s">
        <v>997</v>
      </c>
      <c r="J8802" s="11" t="s">
        <v>43677</v>
      </c>
      <c r="K8802" s="11" t="s">
        <v>1166</v>
      </c>
    </row>
    <row r="8803" spans="1:11" ht="16.5" x14ac:dyDescent="0.15">
      <c r="A8803" s="145" t="s">
        <v>32199</v>
      </c>
      <c r="B8803" s="32" t="s">
        <v>10479</v>
      </c>
      <c r="C8803" s="32" t="s">
        <v>6186</v>
      </c>
      <c r="D8803" s="32" t="s">
        <v>997</v>
      </c>
      <c r="E8803" s="145" t="s">
        <v>17405</v>
      </c>
      <c r="F8803" s="145" t="s">
        <v>32200</v>
      </c>
      <c r="G8803" s="145" t="s">
        <v>17407</v>
      </c>
      <c r="H8803" s="145" t="s">
        <v>1169</v>
      </c>
      <c r="I8803" s="11" t="s">
        <v>997</v>
      </c>
      <c r="J8803" s="11" t="s">
        <v>43677</v>
      </c>
      <c r="K8803" s="11" t="s">
        <v>1166</v>
      </c>
    </row>
    <row r="8804" spans="1:11" ht="16.5" x14ac:dyDescent="0.15">
      <c r="A8804" s="145" t="s">
        <v>32201</v>
      </c>
      <c r="B8804" s="32" t="s">
        <v>10480</v>
      </c>
      <c r="C8804" s="32" t="s">
        <v>1532</v>
      </c>
      <c r="D8804" s="32" t="s">
        <v>997</v>
      </c>
      <c r="E8804" s="145" t="s">
        <v>17405</v>
      </c>
      <c r="F8804" s="145" t="s">
        <v>32202</v>
      </c>
      <c r="G8804" s="145" t="s">
        <v>17407</v>
      </c>
      <c r="H8804" s="145" t="s">
        <v>1169</v>
      </c>
      <c r="I8804" s="11" t="s">
        <v>997</v>
      </c>
      <c r="J8804" s="11" t="s">
        <v>43677</v>
      </c>
      <c r="K8804" s="11" t="s">
        <v>1166</v>
      </c>
    </row>
    <row r="8805" spans="1:11" ht="16.5" x14ac:dyDescent="0.15">
      <c r="A8805" s="145" t="s">
        <v>32203</v>
      </c>
      <c r="B8805" s="32" t="s">
        <v>10481</v>
      </c>
      <c r="C8805" s="32" t="s">
        <v>6548</v>
      </c>
      <c r="D8805" s="32" t="s">
        <v>997</v>
      </c>
      <c r="E8805" s="145" t="s">
        <v>17405</v>
      </c>
      <c r="F8805" s="145" t="s">
        <v>32204</v>
      </c>
      <c r="G8805" s="145" t="s">
        <v>17407</v>
      </c>
      <c r="H8805" s="145" t="s">
        <v>1169</v>
      </c>
      <c r="I8805" s="11" t="s">
        <v>997</v>
      </c>
      <c r="J8805" s="11" t="s">
        <v>43677</v>
      </c>
      <c r="K8805" s="11" t="s">
        <v>1166</v>
      </c>
    </row>
    <row r="8806" spans="1:11" ht="16.5" x14ac:dyDescent="0.15">
      <c r="A8806" s="145" t="s">
        <v>32205</v>
      </c>
      <c r="B8806" s="32" t="s">
        <v>10380</v>
      </c>
      <c r="C8806" s="32" t="s">
        <v>1617</v>
      </c>
      <c r="D8806" s="32" t="s">
        <v>997</v>
      </c>
      <c r="E8806" s="145" t="s">
        <v>17405</v>
      </c>
      <c r="F8806" s="145" t="s">
        <v>32206</v>
      </c>
      <c r="G8806" s="145" t="s">
        <v>17407</v>
      </c>
      <c r="H8806" s="145" t="s">
        <v>1169</v>
      </c>
      <c r="I8806" s="11" t="s">
        <v>997</v>
      </c>
      <c r="J8806" s="11" t="s">
        <v>43677</v>
      </c>
      <c r="K8806" s="11" t="s">
        <v>1166</v>
      </c>
    </row>
    <row r="8807" spans="1:11" ht="16.5" x14ac:dyDescent="0.15">
      <c r="A8807" s="145" t="s">
        <v>32207</v>
      </c>
      <c r="B8807" s="32" t="s">
        <v>10482</v>
      </c>
      <c r="C8807" s="32" t="s">
        <v>1179</v>
      </c>
      <c r="D8807" s="32" t="s">
        <v>997</v>
      </c>
      <c r="E8807" s="145" t="s">
        <v>17405</v>
      </c>
      <c r="F8807" s="145" t="s">
        <v>32208</v>
      </c>
      <c r="G8807" s="145" t="s">
        <v>17407</v>
      </c>
      <c r="H8807" s="145" t="s">
        <v>1169</v>
      </c>
      <c r="I8807" s="11" t="s">
        <v>997</v>
      </c>
      <c r="J8807" s="11" t="s">
        <v>43677</v>
      </c>
      <c r="K8807" s="11" t="s">
        <v>1166</v>
      </c>
    </row>
    <row r="8808" spans="1:11" ht="16.5" x14ac:dyDescent="0.15">
      <c r="A8808" s="145" t="s">
        <v>32209</v>
      </c>
      <c r="B8808" s="32" t="s">
        <v>10416</v>
      </c>
      <c r="C8808" s="32" t="s">
        <v>4095</v>
      </c>
      <c r="D8808" s="32" t="s">
        <v>997</v>
      </c>
      <c r="E8808" s="145" t="s">
        <v>17405</v>
      </c>
      <c r="F8808" s="145" t="s">
        <v>32210</v>
      </c>
      <c r="G8808" s="145" t="s">
        <v>17407</v>
      </c>
      <c r="H8808" s="145" t="s">
        <v>1169</v>
      </c>
      <c r="I8808" s="11" t="s">
        <v>997</v>
      </c>
      <c r="J8808" s="11" t="s">
        <v>43677</v>
      </c>
      <c r="K8808" s="11" t="s">
        <v>1166</v>
      </c>
    </row>
    <row r="8809" spans="1:11" ht="16.5" x14ac:dyDescent="0.15">
      <c r="A8809" s="145" t="s">
        <v>32211</v>
      </c>
      <c r="B8809" s="32" t="s">
        <v>10483</v>
      </c>
      <c r="C8809" s="32" t="s">
        <v>4095</v>
      </c>
      <c r="D8809" s="32" t="s">
        <v>997</v>
      </c>
      <c r="E8809" s="145" t="s">
        <v>17405</v>
      </c>
      <c r="F8809" s="145" t="s">
        <v>32212</v>
      </c>
      <c r="G8809" s="145" t="s">
        <v>17407</v>
      </c>
      <c r="H8809" s="145" t="s">
        <v>1169</v>
      </c>
      <c r="I8809" s="11" t="s">
        <v>997</v>
      </c>
      <c r="J8809" s="11" t="s">
        <v>43677</v>
      </c>
      <c r="K8809" s="11" t="s">
        <v>1166</v>
      </c>
    </row>
    <row r="8810" spans="1:11" ht="16.5" x14ac:dyDescent="0.15">
      <c r="A8810" s="145" t="s">
        <v>32213</v>
      </c>
      <c r="B8810" s="32" t="s">
        <v>10223</v>
      </c>
      <c r="C8810" s="32" t="s">
        <v>1554</v>
      </c>
      <c r="D8810" s="32" t="s">
        <v>997</v>
      </c>
      <c r="E8810" s="145" t="s">
        <v>17405</v>
      </c>
      <c r="F8810" s="145" t="s">
        <v>32214</v>
      </c>
      <c r="G8810" s="145" t="s">
        <v>17407</v>
      </c>
      <c r="H8810" s="145" t="s">
        <v>1169</v>
      </c>
      <c r="I8810" s="11" t="s">
        <v>997</v>
      </c>
      <c r="J8810" s="11" t="s">
        <v>43677</v>
      </c>
      <c r="K8810" s="11" t="s">
        <v>1166</v>
      </c>
    </row>
    <row r="8811" spans="1:11" ht="16.5" x14ac:dyDescent="0.15">
      <c r="A8811" s="145" t="s">
        <v>32215</v>
      </c>
      <c r="B8811" s="32" t="s">
        <v>10113</v>
      </c>
      <c r="C8811" s="32" t="s">
        <v>6548</v>
      </c>
      <c r="D8811" s="32" t="s">
        <v>997</v>
      </c>
      <c r="E8811" s="145" t="s">
        <v>17405</v>
      </c>
      <c r="F8811" s="145" t="s">
        <v>32216</v>
      </c>
      <c r="G8811" s="145" t="s">
        <v>17407</v>
      </c>
      <c r="H8811" s="145" t="s">
        <v>1169</v>
      </c>
      <c r="I8811" s="11" t="s">
        <v>997</v>
      </c>
      <c r="J8811" s="11" t="s">
        <v>43677</v>
      </c>
      <c r="K8811" s="11" t="s">
        <v>1166</v>
      </c>
    </row>
    <row r="8812" spans="1:11" ht="16.5" x14ac:dyDescent="0.15">
      <c r="A8812" s="145" t="s">
        <v>32217</v>
      </c>
      <c r="B8812" s="32" t="s">
        <v>10468</v>
      </c>
      <c r="C8812" s="32" t="s">
        <v>4095</v>
      </c>
      <c r="D8812" s="32" t="s">
        <v>997</v>
      </c>
      <c r="E8812" s="145" t="s">
        <v>17405</v>
      </c>
      <c r="F8812" s="145" t="s">
        <v>32218</v>
      </c>
      <c r="G8812" s="145" t="s">
        <v>17407</v>
      </c>
      <c r="H8812" s="145" t="s">
        <v>1169</v>
      </c>
      <c r="I8812" s="11" t="s">
        <v>997</v>
      </c>
      <c r="J8812" s="11" t="s">
        <v>43677</v>
      </c>
      <c r="K8812" s="11" t="s">
        <v>1166</v>
      </c>
    </row>
    <row r="8813" spans="1:11" ht="16.5" x14ac:dyDescent="0.15">
      <c r="A8813" s="145" t="s">
        <v>32219</v>
      </c>
      <c r="B8813" s="32" t="s">
        <v>10484</v>
      </c>
      <c r="C8813" s="32" t="s">
        <v>6548</v>
      </c>
      <c r="D8813" s="32" t="s">
        <v>997</v>
      </c>
      <c r="E8813" s="145" t="s">
        <v>17405</v>
      </c>
      <c r="F8813" s="145" t="s">
        <v>32220</v>
      </c>
      <c r="G8813" s="145" t="s">
        <v>17407</v>
      </c>
      <c r="H8813" s="145" t="s">
        <v>1169</v>
      </c>
      <c r="I8813" s="11" t="s">
        <v>997</v>
      </c>
      <c r="J8813" s="11" t="s">
        <v>43677</v>
      </c>
      <c r="K8813" s="11" t="s">
        <v>1166</v>
      </c>
    </row>
    <row r="8814" spans="1:11" ht="16.5" x14ac:dyDescent="0.15">
      <c r="A8814" s="145" t="s">
        <v>32221</v>
      </c>
      <c r="B8814" s="32" t="s">
        <v>10110</v>
      </c>
      <c r="C8814" s="32" t="s">
        <v>4095</v>
      </c>
      <c r="D8814" s="32" t="s">
        <v>997</v>
      </c>
      <c r="E8814" s="145" t="s">
        <v>17405</v>
      </c>
      <c r="F8814" s="145" t="s">
        <v>32222</v>
      </c>
      <c r="G8814" s="145" t="s">
        <v>17407</v>
      </c>
      <c r="H8814" s="145" t="s">
        <v>1169</v>
      </c>
      <c r="I8814" s="11" t="s">
        <v>997</v>
      </c>
      <c r="J8814" s="11" t="s">
        <v>43677</v>
      </c>
      <c r="K8814" s="11" t="s">
        <v>1166</v>
      </c>
    </row>
    <row r="8815" spans="1:11" ht="16.5" x14ac:dyDescent="0.15">
      <c r="A8815" s="145" t="s">
        <v>32223</v>
      </c>
      <c r="B8815" s="32" t="s">
        <v>10234</v>
      </c>
      <c r="C8815" s="32" t="s">
        <v>1554</v>
      </c>
      <c r="D8815" s="32" t="s">
        <v>997</v>
      </c>
      <c r="E8815" s="145" t="s">
        <v>17405</v>
      </c>
      <c r="F8815" s="145" t="s">
        <v>32224</v>
      </c>
      <c r="G8815" s="145" t="s">
        <v>17407</v>
      </c>
      <c r="H8815" s="145" t="s">
        <v>1169</v>
      </c>
      <c r="I8815" s="11" t="s">
        <v>997</v>
      </c>
      <c r="J8815" s="11" t="s">
        <v>43677</v>
      </c>
      <c r="K8815" s="11" t="s">
        <v>1166</v>
      </c>
    </row>
    <row r="8816" spans="1:11" ht="16.5" x14ac:dyDescent="0.15">
      <c r="A8816" s="145" t="s">
        <v>32225</v>
      </c>
      <c r="B8816" s="32" t="s">
        <v>10485</v>
      </c>
      <c r="C8816" s="32" t="s">
        <v>10486</v>
      </c>
      <c r="D8816" s="32" t="s">
        <v>997</v>
      </c>
      <c r="E8816" s="145" t="s">
        <v>17405</v>
      </c>
      <c r="F8816" s="145" t="s">
        <v>32226</v>
      </c>
      <c r="G8816" s="145" t="s">
        <v>17407</v>
      </c>
      <c r="H8816" s="145" t="s">
        <v>1169</v>
      </c>
      <c r="I8816" s="11" t="s">
        <v>997</v>
      </c>
      <c r="J8816" s="11" t="s">
        <v>43677</v>
      </c>
      <c r="K8816" s="11" t="s">
        <v>1166</v>
      </c>
    </row>
    <row r="8817" spans="1:11" ht="16.5" x14ac:dyDescent="0.15">
      <c r="A8817" s="145" t="s">
        <v>32227</v>
      </c>
      <c r="B8817" s="32" t="s">
        <v>10487</v>
      </c>
      <c r="C8817" s="32" t="s">
        <v>10488</v>
      </c>
      <c r="D8817" s="32" t="s">
        <v>997</v>
      </c>
      <c r="E8817" s="145" t="s">
        <v>1056</v>
      </c>
      <c r="F8817" s="145" t="s">
        <v>997</v>
      </c>
      <c r="G8817" s="145" t="s">
        <v>17403</v>
      </c>
      <c r="H8817" s="145" t="s">
        <v>1166</v>
      </c>
      <c r="I8817" s="11" t="s">
        <v>1166</v>
      </c>
      <c r="J8817" s="11" t="s">
        <v>43677</v>
      </c>
      <c r="K8817" s="11" t="s">
        <v>1166</v>
      </c>
    </row>
    <row r="8818" spans="1:11" ht="16.5" x14ac:dyDescent="0.15">
      <c r="A8818" s="145" t="s">
        <v>32228</v>
      </c>
      <c r="B8818" s="32" t="s">
        <v>10420</v>
      </c>
      <c r="C8818" s="32" t="s">
        <v>10489</v>
      </c>
      <c r="D8818" s="32" t="s">
        <v>997</v>
      </c>
      <c r="E8818" s="145" t="s">
        <v>18989</v>
      </c>
      <c r="F8818" s="145" t="s">
        <v>997</v>
      </c>
      <c r="G8818" s="145" t="s">
        <v>17407</v>
      </c>
      <c r="H8818" s="145" t="s">
        <v>1169</v>
      </c>
      <c r="I8818" s="11" t="s">
        <v>997</v>
      </c>
      <c r="J8818" s="11" t="s">
        <v>43677</v>
      </c>
      <c r="K8818" s="11" t="s">
        <v>1166</v>
      </c>
    </row>
    <row r="8819" spans="1:11" ht="16.5" x14ac:dyDescent="0.15">
      <c r="A8819" s="145" t="s">
        <v>32229</v>
      </c>
      <c r="B8819" s="32" t="s">
        <v>10490</v>
      </c>
      <c r="C8819" s="32" t="s">
        <v>10491</v>
      </c>
      <c r="D8819" s="32" t="s">
        <v>997</v>
      </c>
      <c r="E8819" s="145" t="s">
        <v>17405</v>
      </c>
      <c r="F8819" s="145" t="s">
        <v>32230</v>
      </c>
      <c r="G8819" s="145" t="s">
        <v>17407</v>
      </c>
      <c r="H8819" s="145" t="s">
        <v>1169</v>
      </c>
      <c r="I8819" s="11" t="s">
        <v>997</v>
      </c>
      <c r="J8819" s="11" t="s">
        <v>43677</v>
      </c>
      <c r="K8819" s="11" t="s">
        <v>1166</v>
      </c>
    </row>
    <row r="8820" spans="1:11" ht="16.5" x14ac:dyDescent="0.15">
      <c r="A8820" s="145" t="s">
        <v>32231</v>
      </c>
      <c r="B8820" s="32" t="s">
        <v>7005</v>
      </c>
      <c r="C8820" s="32" t="s">
        <v>10084</v>
      </c>
      <c r="D8820" s="32" t="s">
        <v>997</v>
      </c>
      <c r="E8820" s="145" t="s">
        <v>17405</v>
      </c>
      <c r="F8820" s="145" t="s">
        <v>32232</v>
      </c>
      <c r="G8820" s="145" t="s">
        <v>17407</v>
      </c>
      <c r="H8820" s="145" t="s">
        <v>1169</v>
      </c>
      <c r="I8820" s="11" t="s">
        <v>997</v>
      </c>
      <c r="J8820" s="11" t="s">
        <v>43677</v>
      </c>
      <c r="K8820" s="11" t="s">
        <v>1166</v>
      </c>
    </row>
    <row r="8821" spans="1:11" ht="16.5" x14ac:dyDescent="0.15">
      <c r="A8821" s="145" t="s">
        <v>32233</v>
      </c>
      <c r="B8821" s="32" t="s">
        <v>10066</v>
      </c>
      <c r="C8821" s="32" t="s">
        <v>4095</v>
      </c>
      <c r="D8821" s="32" t="s">
        <v>997</v>
      </c>
      <c r="E8821" s="145" t="s">
        <v>17405</v>
      </c>
      <c r="F8821" s="145" t="s">
        <v>32234</v>
      </c>
      <c r="G8821" s="145" t="s">
        <v>17407</v>
      </c>
      <c r="H8821" s="145" t="s">
        <v>1169</v>
      </c>
      <c r="I8821" s="11" t="s">
        <v>997</v>
      </c>
      <c r="J8821" s="11" t="s">
        <v>43677</v>
      </c>
      <c r="K8821" s="11" t="s">
        <v>1166</v>
      </c>
    </row>
    <row r="8822" spans="1:11" ht="16.5" x14ac:dyDescent="0.15">
      <c r="A8822" s="145" t="s">
        <v>32235</v>
      </c>
      <c r="B8822" s="32" t="s">
        <v>7637</v>
      </c>
      <c r="C8822" s="32" t="s">
        <v>1179</v>
      </c>
      <c r="D8822" s="32" t="s">
        <v>997</v>
      </c>
      <c r="E8822" s="145" t="s">
        <v>17405</v>
      </c>
      <c r="F8822" s="145" t="s">
        <v>32236</v>
      </c>
      <c r="G8822" s="145" t="s">
        <v>17407</v>
      </c>
      <c r="H8822" s="145" t="s">
        <v>1169</v>
      </c>
      <c r="I8822" s="11" t="s">
        <v>997</v>
      </c>
      <c r="J8822" s="11" t="s">
        <v>43677</v>
      </c>
      <c r="K8822" s="11" t="s">
        <v>1166</v>
      </c>
    </row>
    <row r="8823" spans="1:11" ht="16.5" x14ac:dyDescent="0.15">
      <c r="A8823" s="145" t="s">
        <v>32237</v>
      </c>
      <c r="B8823" s="32" t="s">
        <v>6962</v>
      </c>
      <c r="C8823" s="32" t="s">
        <v>10084</v>
      </c>
      <c r="D8823" s="32" t="s">
        <v>997</v>
      </c>
      <c r="E8823" s="145" t="s">
        <v>17405</v>
      </c>
      <c r="F8823" s="145" t="s">
        <v>32238</v>
      </c>
      <c r="G8823" s="145" t="s">
        <v>17407</v>
      </c>
      <c r="H8823" s="145" t="s">
        <v>1169</v>
      </c>
      <c r="I8823" s="11" t="s">
        <v>997</v>
      </c>
      <c r="J8823" s="11" t="s">
        <v>43677</v>
      </c>
      <c r="K8823" s="11" t="s">
        <v>1166</v>
      </c>
    </row>
    <row r="8824" spans="1:11" ht="16.5" x14ac:dyDescent="0.15">
      <c r="A8824" s="145" t="s">
        <v>32239</v>
      </c>
      <c r="B8824" s="32" t="s">
        <v>10492</v>
      </c>
      <c r="C8824" s="32" t="s">
        <v>6812</v>
      </c>
      <c r="D8824" s="32" t="s">
        <v>997</v>
      </c>
      <c r="E8824" s="145" t="s">
        <v>17405</v>
      </c>
      <c r="F8824" s="145" t="s">
        <v>32240</v>
      </c>
      <c r="G8824" s="145" t="s">
        <v>17407</v>
      </c>
      <c r="H8824" s="145" t="s">
        <v>1169</v>
      </c>
      <c r="I8824" s="11" t="s">
        <v>997</v>
      </c>
      <c r="J8824" s="11" t="s">
        <v>43677</v>
      </c>
      <c r="K8824" s="11" t="s">
        <v>1166</v>
      </c>
    </row>
    <row r="8825" spans="1:11" ht="16.5" x14ac:dyDescent="0.15">
      <c r="A8825" s="145" t="s">
        <v>32241</v>
      </c>
      <c r="B8825" s="32" t="s">
        <v>3977</v>
      </c>
      <c r="C8825" s="32" t="s">
        <v>9304</v>
      </c>
      <c r="D8825" s="32" t="s">
        <v>997</v>
      </c>
      <c r="E8825" s="145" t="s">
        <v>17405</v>
      </c>
      <c r="F8825" s="145" t="s">
        <v>32242</v>
      </c>
      <c r="G8825" s="145" t="s">
        <v>17407</v>
      </c>
      <c r="H8825" s="145" t="s">
        <v>1169</v>
      </c>
      <c r="I8825" s="11" t="s">
        <v>997</v>
      </c>
      <c r="J8825" s="11" t="s">
        <v>43677</v>
      </c>
      <c r="K8825" s="11" t="s">
        <v>1166</v>
      </c>
    </row>
    <row r="8826" spans="1:11" ht="16.5" x14ac:dyDescent="0.15">
      <c r="A8826" s="145" t="s">
        <v>32243</v>
      </c>
      <c r="B8826" s="32" t="s">
        <v>10075</v>
      </c>
      <c r="C8826" s="32" t="s">
        <v>4095</v>
      </c>
      <c r="D8826" s="32" t="s">
        <v>997</v>
      </c>
      <c r="E8826" s="145" t="s">
        <v>17405</v>
      </c>
      <c r="F8826" s="145" t="s">
        <v>32244</v>
      </c>
      <c r="G8826" s="145" t="s">
        <v>17407</v>
      </c>
      <c r="H8826" s="145" t="s">
        <v>1169</v>
      </c>
      <c r="I8826" s="11" t="s">
        <v>997</v>
      </c>
      <c r="J8826" s="11" t="s">
        <v>43677</v>
      </c>
      <c r="K8826" s="11" t="s">
        <v>1166</v>
      </c>
    </row>
    <row r="8827" spans="1:11" ht="16.5" x14ac:dyDescent="0.15">
      <c r="A8827" s="145" t="s">
        <v>32245</v>
      </c>
      <c r="B8827" s="32" t="s">
        <v>10458</v>
      </c>
      <c r="C8827" s="32" t="s">
        <v>10493</v>
      </c>
      <c r="D8827" s="32" t="s">
        <v>997</v>
      </c>
      <c r="E8827" s="145" t="s">
        <v>17405</v>
      </c>
      <c r="F8827" s="145" t="s">
        <v>32246</v>
      </c>
      <c r="G8827" s="145" t="s">
        <v>17407</v>
      </c>
      <c r="H8827" s="145" t="s">
        <v>1169</v>
      </c>
      <c r="I8827" s="11" t="s">
        <v>997</v>
      </c>
      <c r="J8827" s="11" t="s">
        <v>43677</v>
      </c>
      <c r="K8827" s="11" t="s">
        <v>1166</v>
      </c>
    </row>
    <row r="8828" spans="1:11" ht="16.5" x14ac:dyDescent="0.15">
      <c r="A8828" s="145" t="s">
        <v>32247</v>
      </c>
      <c r="B8828" s="32" t="s">
        <v>10494</v>
      </c>
      <c r="C8828" s="32" t="s">
        <v>10163</v>
      </c>
      <c r="D8828" s="32" t="s">
        <v>997</v>
      </c>
      <c r="E8828" s="145" t="s">
        <v>18989</v>
      </c>
      <c r="F8828" s="145" t="s">
        <v>32248</v>
      </c>
      <c r="G8828" s="145" t="s">
        <v>17407</v>
      </c>
      <c r="H8828" s="145" t="s">
        <v>1169</v>
      </c>
      <c r="I8828" s="11" t="s">
        <v>997</v>
      </c>
      <c r="J8828" s="11" t="s">
        <v>43677</v>
      </c>
      <c r="K8828" s="11" t="s">
        <v>1166</v>
      </c>
    </row>
    <row r="8829" spans="1:11" ht="16.5" x14ac:dyDescent="0.15">
      <c r="A8829" s="145" t="s">
        <v>32249</v>
      </c>
      <c r="B8829" s="32" t="s">
        <v>10495</v>
      </c>
      <c r="C8829" s="32" t="s">
        <v>1532</v>
      </c>
      <c r="D8829" s="32" t="s">
        <v>997</v>
      </c>
      <c r="E8829" s="145" t="s">
        <v>17405</v>
      </c>
      <c r="F8829" s="145" t="s">
        <v>32250</v>
      </c>
      <c r="G8829" s="145" t="s">
        <v>17407</v>
      </c>
      <c r="H8829" s="145" t="s">
        <v>1169</v>
      </c>
      <c r="I8829" s="11" t="s">
        <v>997</v>
      </c>
      <c r="J8829" s="11" t="s">
        <v>43677</v>
      </c>
      <c r="K8829" s="11" t="s">
        <v>1166</v>
      </c>
    </row>
    <row r="8830" spans="1:11" ht="16.5" x14ac:dyDescent="0.15">
      <c r="A8830" s="145" t="s">
        <v>32251</v>
      </c>
      <c r="B8830" s="32" t="s">
        <v>3581</v>
      </c>
      <c r="C8830" s="32" t="s">
        <v>10084</v>
      </c>
      <c r="D8830" s="32" t="s">
        <v>997</v>
      </c>
      <c r="E8830" s="145" t="s">
        <v>17405</v>
      </c>
      <c r="F8830" s="145" t="s">
        <v>32252</v>
      </c>
      <c r="G8830" s="145" t="s">
        <v>17407</v>
      </c>
      <c r="H8830" s="145" t="s">
        <v>1169</v>
      </c>
      <c r="I8830" s="11" t="s">
        <v>997</v>
      </c>
      <c r="J8830" s="11" t="s">
        <v>43677</v>
      </c>
      <c r="K8830" s="11" t="s">
        <v>1166</v>
      </c>
    </row>
    <row r="8831" spans="1:11" ht="16.5" x14ac:dyDescent="0.15">
      <c r="A8831" s="145" t="s">
        <v>32253</v>
      </c>
      <c r="B8831" s="32" t="s">
        <v>6958</v>
      </c>
      <c r="C8831" s="32" t="s">
        <v>10084</v>
      </c>
      <c r="D8831" s="32" t="s">
        <v>997</v>
      </c>
      <c r="E8831" s="145" t="s">
        <v>17405</v>
      </c>
      <c r="F8831" s="145" t="s">
        <v>32254</v>
      </c>
      <c r="G8831" s="145" t="s">
        <v>17407</v>
      </c>
      <c r="H8831" s="145" t="s">
        <v>1169</v>
      </c>
      <c r="I8831" s="11" t="s">
        <v>997</v>
      </c>
      <c r="J8831" s="11" t="s">
        <v>43677</v>
      </c>
      <c r="K8831" s="11" t="s">
        <v>1166</v>
      </c>
    </row>
    <row r="8832" spans="1:11" ht="16.5" x14ac:dyDescent="0.15">
      <c r="A8832" s="145" t="s">
        <v>32255</v>
      </c>
      <c r="B8832" s="32" t="s">
        <v>10496</v>
      </c>
      <c r="C8832" s="32" t="s">
        <v>1532</v>
      </c>
      <c r="D8832" s="32" t="s">
        <v>997</v>
      </c>
      <c r="E8832" s="145" t="s">
        <v>17405</v>
      </c>
      <c r="F8832" s="145" t="s">
        <v>32256</v>
      </c>
      <c r="G8832" s="145" t="s">
        <v>17407</v>
      </c>
      <c r="H8832" s="145" t="s">
        <v>1169</v>
      </c>
      <c r="I8832" s="11" t="s">
        <v>997</v>
      </c>
      <c r="J8832" s="11" t="s">
        <v>43677</v>
      </c>
      <c r="K8832" s="11" t="s">
        <v>1166</v>
      </c>
    </row>
    <row r="8833" spans="1:11" ht="16.5" x14ac:dyDescent="0.15">
      <c r="A8833" s="145" t="s">
        <v>32257</v>
      </c>
      <c r="B8833" s="32" t="s">
        <v>10497</v>
      </c>
      <c r="C8833" s="32" t="s">
        <v>4095</v>
      </c>
      <c r="D8833" s="32" t="s">
        <v>997</v>
      </c>
      <c r="E8833" s="145" t="s">
        <v>17405</v>
      </c>
      <c r="F8833" s="145" t="s">
        <v>32258</v>
      </c>
      <c r="G8833" s="145" t="s">
        <v>17407</v>
      </c>
      <c r="H8833" s="145" t="s">
        <v>1169</v>
      </c>
      <c r="I8833" s="11" t="s">
        <v>997</v>
      </c>
      <c r="J8833" s="11" t="s">
        <v>43677</v>
      </c>
      <c r="K8833" s="11" t="s">
        <v>1166</v>
      </c>
    </row>
    <row r="8834" spans="1:11" ht="16.5" x14ac:dyDescent="0.15">
      <c r="A8834" s="145" t="s">
        <v>32259</v>
      </c>
      <c r="B8834" s="32" t="s">
        <v>10498</v>
      </c>
      <c r="C8834" s="32" t="s">
        <v>1174</v>
      </c>
      <c r="D8834" s="32" t="s">
        <v>997</v>
      </c>
      <c r="E8834" s="145" t="s">
        <v>17405</v>
      </c>
      <c r="F8834" s="145" t="s">
        <v>32260</v>
      </c>
      <c r="G8834" s="145" t="s">
        <v>17407</v>
      </c>
      <c r="H8834" s="145" t="s">
        <v>1169</v>
      </c>
      <c r="I8834" s="11" t="s">
        <v>997</v>
      </c>
      <c r="J8834" s="11" t="s">
        <v>43677</v>
      </c>
      <c r="K8834" s="11" t="s">
        <v>1166</v>
      </c>
    </row>
    <row r="8835" spans="1:11" ht="16.5" x14ac:dyDescent="0.15">
      <c r="A8835" s="145" t="s">
        <v>32261</v>
      </c>
      <c r="B8835" s="32" t="s">
        <v>10499</v>
      </c>
      <c r="C8835" s="32" t="s">
        <v>10500</v>
      </c>
      <c r="D8835" s="32" t="s">
        <v>997</v>
      </c>
      <c r="E8835" s="145" t="s">
        <v>1056</v>
      </c>
      <c r="F8835" s="145" t="s">
        <v>997</v>
      </c>
      <c r="G8835" s="145" t="s">
        <v>17403</v>
      </c>
      <c r="H8835" s="145" t="s">
        <v>1166</v>
      </c>
      <c r="I8835" s="11" t="s">
        <v>1166</v>
      </c>
      <c r="J8835" s="11" t="s">
        <v>43677</v>
      </c>
      <c r="K8835" s="11" t="s">
        <v>1166</v>
      </c>
    </row>
    <row r="8836" spans="1:11" ht="16.5" x14ac:dyDescent="0.15">
      <c r="A8836" s="145" t="s">
        <v>32262</v>
      </c>
      <c r="B8836" s="32" t="s">
        <v>10420</v>
      </c>
      <c r="C8836" s="32" t="s">
        <v>10501</v>
      </c>
      <c r="D8836" s="32" t="s">
        <v>997</v>
      </c>
      <c r="E8836" s="145" t="s">
        <v>18989</v>
      </c>
      <c r="F8836" s="145" t="s">
        <v>32263</v>
      </c>
      <c r="G8836" s="145" t="s">
        <v>17407</v>
      </c>
      <c r="H8836" s="145" t="s">
        <v>1169</v>
      </c>
      <c r="I8836" s="11" t="s">
        <v>997</v>
      </c>
      <c r="J8836" s="11" t="s">
        <v>43677</v>
      </c>
      <c r="K8836" s="11" t="s">
        <v>1166</v>
      </c>
    </row>
    <row r="8837" spans="1:11" ht="16.5" x14ac:dyDescent="0.15">
      <c r="A8837" s="145" t="s">
        <v>32264</v>
      </c>
      <c r="B8837" s="32" t="s">
        <v>10502</v>
      </c>
      <c r="C8837" s="32" t="s">
        <v>10503</v>
      </c>
      <c r="D8837" s="32" t="s">
        <v>997</v>
      </c>
      <c r="E8837" s="145" t="s">
        <v>1056</v>
      </c>
      <c r="F8837" s="145" t="s">
        <v>997</v>
      </c>
      <c r="G8837" s="145" t="s">
        <v>17403</v>
      </c>
      <c r="H8837" s="145" t="s">
        <v>1166</v>
      </c>
      <c r="I8837" s="11" t="s">
        <v>1166</v>
      </c>
      <c r="J8837" s="11" t="s">
        <v>43677</v>
      </c>
      <c r="K8837" s="11" t="s">
        <v>1166</v>
      </c>
    </row>
    <row r="8838" spans="1:11" ht="16.5" x14ac:dyDescent="0.15">
      <c r="A8838" s="145" t="s">
        <v>32265</v>
      </c>
      <c r="B8838" s="32" t="s">
        <v>10114</v>
      </c>
      <c r="C8838" s="32" t="s">
        <v>1532</v>
      </c>
      <c r="D8838" s="32" t="s">
        <v>997</v>
      </c>
      <c r="E8838" s="145" t="s">
        <v>17405</v>
      </c>
      <c r="F8838" s="145" t="s">
        <v>32266</v>
      </c>
      <c r="G8838" s="145" t="s">
        <v>17407</v>
      </c>
      <c r="H8838" s="145" t="s">
        <v>1169</v>
      </c>
      <c r="I8838" s="11" t="s">
        <v>997</v>
      </c>
      <c r="J8838" s="11" t="s">
        <v>43677</v>
      </c>
      <c r="K8838" s="11" t="s">
        <v>1166</v>
      </c>
    </row>
    <row r="8839" spans="1:11" ht="16.5" x14ac:dyDescent="0.15">
      <c r="A8839" s="145" t="s">
        <v>32267</v>
      </c>
      <c r="B8839" s="32" t="s">
        <v>10504</v>
      </c>
      <c r="C8839" s="32" t="s">
        <v>4044</v>
      </c>
      <c r="D8839" s="32" t="s">
        <v>997</v>
      </c>
      <c r="E8839" s="145" t="s">
        <v>17405</v>
      </c>
      <c r="F8839" s="145" t="s">
        <v>32268</v>
      </c>
      <c r="G8839" s="145" t="s">
        <v>17407</v>
      </c>
      <c r="H8839" s="145" t="s">
        <v>1169</v>
      </c>
      <c r="I8839" s="11" t="s">
        <v>997</v>
      </c>
      <c r="J8839" s="11" t="s">
        <v>43677</v>
      </c>
      <c r="K8839" s="11" t="s">
        <v>1166</v>
      </c>
    </row>
    <row r="8840" spans="1:11" ht="16.5" x14ac:dyDescent="0.15">
      <c r="A8840" s="145" t="s">
        <v>32269</v>
      </c>
      <c r="B8840" s="32" t="s">
        <v>10444</v>
      </c>
      <c r="C8840" s="32" t="s">
        <v>2880</v>
      </c>
      <c r="D8840" s="32" t="s">
        <v>997</v>
      </c>
      <c r="E8840" s="145" t="s">
        <v>17405</v>
      </c>
      <c r="F8840" s="145" t="s">
        <v>32270</v>
      </c>
      <c r="G8840" s="145" t="s">
        <v>17407</v>
      </c>
      <c r="H8840" s="145" t="s">
        <v>1169</v>
      </c>
      <c r="I8840" s="11" t="s">
        <v>997</v>
      </c>
      <c r="J8840" s="11" t="s">
        <v>43677</v>
      </c>
      <c r="K8840" s="11" t="s">
        <v>1166</v>
      </c>
    </row>
    <row r="8841" spans="1:11" ht="16.5" x14ac:dyDescent="0.15">
      <c r="A8841" s="145" t="s">
        <v>32271</v>
      </c>
      <c r="B8841" s="32" t="s">
        <v>10505</v>
      </c>
      <c r="C8841" s="32" t="s">
        <v>8091</v>
      </c>
      <c r="D8841" s="32" t="s">
        <v>997</v>
      </c>
      <c r="E8841" s="145" t="s">
        <v>1056</v>
      </c>
      <c r="F8841" s="145" t="s">
        <v>997</v>
      </c>
      <c r="G8841" s="145" t="s">
        <v>17403</v>
      </c>
      <c r="H8841" s="145" t="s">
        <v>1166</v>
      </c>
      <c r="I8841" s="11" t="s">
        <v>1166</v>
      </c>
      <c r="J8841" s="11" t="s">
        <v>43677</v>
      </c>
      <c r="K8841" s="11" t="s">
        <v>1166</v>
      </c>
    </row>
    <row r="8842" spans="1:11" ht="16.5" x14ac:dyDescent="0.15">
      <c r="A8842" s="145" t="s">
        <v>32272</v>
      </c>
      <c r="B8842" s="32" t="s">
        <v>10466</v>
      </c>
      <c r="C8842" s="32" t="s">
        <v>1174</v>
      </c>
      <c r="D8842" s="32" t="s">
        <v>997</v>
      </c>
      <c r="E8842" s="145" t="s">
        <v>17405</v>
      </c>
      <c r="F8842" s="145" t="s">
        <v>32273</v>
      </c>
      <c r="G8842" s="145" t="s">
        <v>17407</v>
      </c>
      <c r="H8842" s="145" t="s">
        <v>1169</v>
      </c>
      <c r="I8842" s="11" t="s">
        <v>997</v>
      </c>
      <c r="J8842" s="11" t="s">
        <v>43677</v>
      </c>
      <c r="K8842" s="11" t="s">
        <v>1166</v>
      </c>
    </row>
    <row r="8843" spans="1:11" ht="16.5" x14ac:dyDescent="0.15">
      <c r="A8843" s="145" t="s">
        <v>32274</v>
      </c>
      <c r="B8843" s="32" t="s">
        <v>10506</v>
      </c>
      <c r="C8843" s="32" t="s">
        <v>1532</v>
      </c>
      <c r="D8843" s="32" t="s">
        <v>997</v>
      </c>
      <c r="E8843" s="145" t="s">
        <v>17405</v>
      </c>
      <c r="F8843" s="145" t="s">
        <v>32275</v>
      </c>
      <c r="G8843" s="145" t="s">
        <v>17407</v>
      </c>
      <c r="H8843" s="145" t="s">
        <v>1169</v>
      </c>
      <c r="I8843" s="11" t="s">
        <v>997</v>
      </c>
      <c r="J8843" s="11" t="s">
        <v>43677</v>
      </c>
      <c r="K8843" s="11" t="s">
        <v>1166</v>
      </c>
    </row>
    <row r="8844" spans="1:11" ht="16.5" x14ac:dyDescent="0.15">
      <c r="A8844" s="145" t="s">
        <v>32276</v>
      </c>
      <c r="B8844" s="32" t="s">
        <v>10507</v>
      </c>
      <c r="C8844" s="32" t="s">
        <v>1203</v>
      </c>
      <c r="D8844" s="32" t="s">
        <v>997</v>
      </c>
      <c r="E8844" s="145" t="s">
        <v>17405</v>
      </c>
      <c r="F8844" s="145" t="s">
        <v>32277</v>
      </c>
      <c r="G8844" s="145" t="s">
        <v>17407</v>
      </c>
      <c r="H8844" s="145" t="s">
        <v>1169</v>
      </c>
      <c r="I8844" s="11" t="s">
        <v>997</v>
      </c>
      <c r="J8844" s="11" t="s">
        <v>43677</v>
      </c>
      <c r="K8844" s="11" t="s">
        <v>1166</v>
      </c>
    </row>
    <row r="8845" spans="1:11" ht="16.5" x14ac:dyDescent="0.15">
      <c r="A8845" s="145" t="s">
        <v>32278</v>
      </c>
      <c r="B8845" s="32" t="s">
        <v>10508</v>
      </c>
      <c r="C8845" s="32" t="s">
        <v>4095</v>
      </c>
      <c r="D8845" s="32" t="s">
        <v>997</v>
      </c>
      <c r="E8845" s="145" t="s">
        <v>17405</v>
      </c>
      <c r="F8845" s="145" t="s">
        <v>32279</v>
      </c>
      <c r="G8845" s="145" t="s">
        <v>17407</v>
      </c>
      <c r="H8845" s="145" t="s">
        <v>1169</v>
      </c>
      <c r="I8845" s="11" t="s">
        <v>997</v>
      </c>
      <c r="J8845" s="11" t="s">
        <v>43677</v>
      </c>
      <c r="K8845" s="11" t="s">
        <v>1166</v>
      </c>
    </row>
    <row r="8846" spans="1:11" ht="16.5" x14ac:dyDescent="0.15">
      <c r="A8846" s="145" t="s">
        <v>32280</v>
      </c>
      <c r="B8846" s="32" t="s">
        <v>10509</v>
      </c>
      <c r="C8846" s="32" t="s">
        <v>1172</v>
      </c>
      <c r="D8846" s="32" t="s">
        <v>997</v>
      </c>
      <c r="E8846" s="145" t="s">
        <v>17405</v>
      </c>
      <c r="F8846" s="145" t="s">
        <v>32281</v>
      </c>
      <c r="G8846" s="145" t="s">
        <v>17407</v>
      </c>
      <c r="H8846" s="145" t="s">
        <v>1169</v>
      </c>
      <c r="I8846" s="11" t="s">
        <v>997</v>
      </c>
      <c r="J8846" s="11" t="s">
        <v>43677</v>
      </c>
      <c r="K8846" s="11" t="s">
        <v>1166</v>
      </c>
    </row>
    <row r="8847" spans="1:11" ht="16.5" x14ac:dyDescent="0.15">
      <c r="A8847" s="145" t="s">
        <v>32282</v>
      </c>
      <c r="B8847" s="32" t="s">
        <v>10510</v>
      </c>
      <c r="C8847" s="32" t="s">
        <v>10511</v>
      </c>
      <c r="D8847" s="32" t="s">
        <v>997</v>
      </c>
      <c r="E8847" s="145" t="s">
        <v>1056</v>
      </c>
      <c r="F8847" s="145" t="s">
        <v>997</v>
      </c>
      <c r="G8847" s="145" t="s">
        <v>17403</v>
      </c>
      <c r="H8847" s="145" t="s">
        <v>1166</v>
      </c>
      <c r="I8847" s="11" t="s">
        <v>997</v>
      </c>
      <c r="J8847" s="11" t="s">
        <v>43677</v>
      </c>
      <c r="K8847" s="11" t="s">
        <v>1166</v>
      </c>
    </row>
    <row r="8848" spans="1:11" ht="16.5" x14ac:dyDescent="0.15">
      <c r="A8848" s="145" t="s">
        <v>32283</v>
      </c>
      <c r="B8848" s="32" t="s">
        <v>10512</v>
      </c>
      <c r="C8848" s="32" t="s">
        <v>10513</v>
      </c>
      <c r="D8848" s="32" t="s">
        <v>997</v>
      </c>
      <c r="E8848" s="145" t="s">
        <v>1056</v>
      </c>
      <c r="F8848" s="145" t="s">
        <v>997</v>
      </c>
      <c r="G8848" s="145" t="s">
        <v>17403</v>
      </c>
      <c r="H8848" s="145" t="s">
        <v>1166</v>
      </c>
      <c r="I8848" s="11" t="s">
        <v>997</v>
      </c>
      <c r="J8848" s="11" t="s">
        <v>43677</v>
      </c>
      <c r="K8848" s="11" t="s">
        <v>1166</v>
      </c>
    </row>
    <row r="8849" spans="1:11" ht="16.5" x14ac:dyDescent="0.15">
      <c r="A8849" s="145" t="s">
        <v>32284</v>
      </c>
      <c r="B8849" s="32" t="s">
        <v>9513</v>
      </c>
      <c r="C8849" s="32" t="s">
        <v>1532</v>
      </c>
      <c r="D8849" s="32" t="s">
        <v>997</v>
      </c>
      <c r="E8849" s="145" t="s">
        <v>17405</v>
      </c>
      <c r="F8849" s="145" t="s">
        <v>32285</v>
      </c>
      <c r="G8849" s="145" t="s">
        <v>17407</v>
      </c>
      <c r="H8849" s="145" t="s">
        <v>1169</v>
      </c>
      <c r="I8849" s="11" t="s">
        <v>997</v>
      </c>
      <c r="J8849" s="11" t="s">
        <v>43677</v>
      </c>
      <c r="K8849" s="11" t="s">
        <v>1166</v>
      </c>
    </row>
    <row r="8850" spans="1:11" ht="16.5" x14ac:dyDescent="0.15">
      <c r="A8850" s="145" t="s">
        <v>32286</v>
      </c>
      <c r="B8850" s="32" t="s">
        <v>9251</v>
      </c>
      <c r="C8850" s="32" t="s">
        <v>10514</v>
      </c>
      <c r="D8850" s="32" t="s">
        <v>997</v>
      </c>
      <c r="E8850" s="145" t="s">
        <v>17405</v>
      </c>
      <c r="F8850" s="145" t="s">
        <v>32287</v>
      </c>
      <c r="G8850" s="145" t="s">
        <v>17454</v>
      </c>
      <c r="H8850" s="145" t="s">
        <v>1169</v>
      </c>
      <c r="I8850" s="11" t="s">
        <v>997</v>
      </c>
      <c r="J8850" s="11" t="s">
        <v>43677</v>
      </c>
      <c r="K8850" s="11" t="s">
        <v>1166</v>
      </c>
    </row>
    <row r="8851" spans="1:11" ht="16.5" x14ac:dyDescent="0.15">
      <c r="A8851" s="145" t="s">
        <v>32288</v>
      </c>
      <c r="B8851" s="32" t="s">
        <v>3646</v>
      </c>
      <c r="C8851" s="32" t="s">
        <v>1183</v>
      </c>
      <c r="D8851" s="32" t="s">
        <v>997</v>
      </c>
      <c r="E8851" s="145" t="s">
        <v>17405</v>
      </c>
      <c r="F8851" s="145" t="s">
        <v>32289</v>
      </c>
      <c r="G8851" s="145" t="s">
        <v>17407</v>
      </c>
      <c r="H8851" s="145" t="s">
        <v>1169</v>
      </c>
      <c r="I8851" s="11" t="s">
        <v>997</v>
      </c>
      <c r="J8851" s="11" t="s">
        <v>43677</v>
      </c>
      <c r="K8851" s="11" t="s">
        <v>1166</v>
      </c>
    </row>
    <row r="8852" spans="1:11" ht="16.5" x14ac:dyDescent="0.15">
      <c r="A8852" s="145" t="s">
        <v>32290</v>
      </c>
      <c r="B8852" s="32" t="s">
        <v>9224</v>
      </c>
      <c r="C8852" s="32" t="s">
        <v>9458</v>
      </c>
      <c r="D8852" s="32" t="s">
        <v>997</v>
      </c>
      <c r="E8852" s="145" t="s">
        <v>17405</v>
      </c>
      <c r="F8852" s="145" t="s">
        <v>32291</v>
      </c>
      <c r="G8852" s="145" t="s">
        <v>17454</v>
      </c>
      <c r="H8852" s="145" t="s">
        <v>1169</v>
      </c>
      <c r="I8852" s="11" t="s">
        <v>997</v>
      </c>
      <c r="J8852" s="11" t="s">
        <v>43677</v>
      </c>
      <c r="K8852" s="11" t="s">
        <v>1166</v>
      </c>
    </row>
    <row r="8853" spans="1:11" ht="16.5" x14ac:dyDescent="0.15">
      <c r="A8853" s="145" t="s">
        <v>32292</v>
      </c>
      <c r="B8853" s="32" t="s">
        <v>10053</v>
      </c>
      <c r="C8853" s="32" t="s">
        <v>10465</v>
      </c>
      <c r="D8853" s="32" t="s">
        <v>997</v>
      </c>
      <c r="E8853" s="145" t="s">
        <v>17405</v>
      </c>
      <c r="F8853" s="145" t="s">
        <v>32293</v>
      </c>
      <c r="G8853" s="145" t="s">
        <v>17407</v>
      </c>
      <c r="H8853" s="145" t="s">
        <v>1169</v>
      </c>
      <c r="I8853" s="11" t="s">
        <v>997</v>
      </c>
      <c r="J8853" s="11" t="s">
        <v>43677</v>
      </c>
      <c r="K8853" s="11" t="s">
        <v>1166</v>
      </c>
    </row>
    <row r="8854" spans="1:11" ht="16.5" x14ac:dyDescent="0.15">
      <c r="A8854" s="145" t="s">
        <v>32294</v>
      </c>
      <c r="B8854" s="32" t="s">
        <v>10515</v>
      </c>
      <c r="C8854" s="32" t="s">
        <v>9413</v>
      </c>
      <c r="D8854" s="32" t="s">
        <v>997</v>
      </c>
      <c r="E8854" s="145" t="s">
        <v>17405</v>
      </c>
      <c r="F8854" s="145" t="s">
        <v>32295</v>
      </c>
      <c r="G8854" s="145" t="s">
        <v>17407</v>
      </c>
      <c r="H8854" s="145" t="s">
        <v>1169</v>
      </c>
      <c r="I8854" s="11" t="s">
        <v>997</v>
      </c>
      <c r="J8854" s="11" t="s">
        <v>43677</v>
      </c>
      <c r="K8854" s="11" t="s">
        <v>1166</v>
      </c>
    </row>
    <row r="8855" spans="1:11" ht="16.5" x14ac:dyDescent="0.15">
      <c r="A8855" s="145" t="s">
        <v>32296</v>
      </c>
      <c r="B8855" s="32" t="s">
        <v>10516</v>
      </c>
      <c r="C8855" s="32" t="s">
        <v>8091</v>
      </c>
      <c r="D8855" s="32" t="s">
        <v>997</v>
      </c>
      <c r="E8855" s="145" t="s">
        <v>1056</v>
      </c>
      <c r="F8855" s="145" t="s">
        <v>997</v>
      </c>
      <c r="G8855" s="145" t="s">
        <v>17403</v>
      </c>
      <c r="H8855" s="145" t="s">
        <v>1166</v>
      </c>
      <c r="I8855" s="11" t="s">
        <v>1166</v>
      </c>
      <c r="J8855" s="11" t="s">
        <v>43677</v>
      </c>
      <c r="K8855" s="11" t="s">
        <v>1166</v>
      </c>
    </row>
    <row r="8856" spans="1:11" ht="16.5" x14ac:dyDescent="0.15">
      <c r="A8856" s="145" t="s">
        <v>32297</v>
      </c>
      <c r="B8856" s="32" t="s">
        <v>10517</v>
      </c>
      <c r="C8856" s="32" t="s">
        <v>4044</v>
      </c>
      <c r="D8856" s="32" t="s">
        <v>997</v>
      </c>
      <c r="E8856" s="145" t="s">
        <v>17405</v>
      </c>
      <c r="F8856" s="145" t="s">
        <v>32298</v>
      </c>
      <c r="G8856" s="145" t="s">
        <v>17407</v>
      </c>
      <c r="H8856" s="145" t="s">
        <v>1169</v>
      </c>
      <c r="I8856" s="11" t="s">
        <v>997</v>
      </c>
      <c r="J8856" s="11" t="s">
        <v>43677</v>
      </c>
      <c r="K8856" s="11" t="s">
        <v>1166</v>
      </c>
    </row>
    <row r="8857" spans="1:11" ht="16.5" x14ac:dyDescent="0.15">
      <c r="A8857" s="145" t="s">
        <v>32299</v>
      </c>
      <c r="B8857" s="32" t="s">
        <v>10518</v>
      </c>
      <c r="C8857" s="32" t="s">
        <v>4095</v>
      </c>
      <c r="D8857" s="32" t="s">
        <v>997</v>
      </c>
      <c r="E8857" s="145" t="s">
        <v>17405</v>
      </c>
      <c r="F8857" s="145" t="s">
        <v>32300</v>
      </c>
      <c r="G8857" s="145" t="s">
        <v>17407</v>
      </c>
      <c r="H8857" s="145" t="s">
        <v>1169</v>
      </c>
      <c r="I8857" s="11" t="s">
        <v>997</v>
      </c>
      <c r="J8857" s="11" t="s">
        <v>43677</v>
      </c>
      <c r="K8857" s="11" t="s">
        <v>1166</v>
      </c>
    </row>
    <row r="8858" spans="1:11" ht="16.5" x14ac:dyDescent="0.15">
      <c r="A8858" s="145" t="s">
        <v>32301</v>
      </c>
      <c r="B8858" s="32" t="s">
        <v>9737</v>
      </c>
      <c r="C8858" s="32" t="s">
        <v>9634</v>
      </c>
      <c r="D8858" s="32" t="s">
        <v>997</v>
      </c>
      <c r="E8858" s="145" t="s">
        <v>17405</v>
      </c>
      <c r="F8858" s="145" t="s">
        <v>30693</v>
      </c>
      <c r="G8858" s="145" t="s">
        <v>17454</v>
      </c>
      <c r="H8858" s="145" t="s">
        <v>1169</v>
      </c>
      <c r="I8858" s="11" t="s">
        <v>997</v>
      </c>
      <c r="J8858" s="11" t="s">
        <v>43677</v>
      </c>
      <c r="K8858" s="11" t="s">
        <v>1166</v>
      </c>
    </row>
    <row r="8859" spans="1:11" ht="16.5" x14ac:dyDescent="0.15">
      <c r="A8859" s="145" t="s">
        <v>32302</v>
      </c>
      <c r="B8859" s="32" t="s">
        <v>10519</v>
      </c>
      <c r="C8859" s="32" t="s">
        <v>300</v>
      </c>
      <c r="D8859" s="32" t="s">
        <v>997</v>
      </c>
      <c r="E8859" s="145" t="s">
        <v>1056</v>
      </c>
      <c r="F8859" s="145" t="s">
        <v>997</v>
      </c>
      <c r="G8859" s="145" t="s">
        <v>17403</v>
      </c>
      <c r="H8859" s="145" t="s">
        <v>1166</v>
      </c>
      <c r="I8859" s="11" t="s">
        <v>1166</v>
      </c>
      <c r="J8859" s="11" t="s">
        <v>43677</v>
      </c>
      <c r="K8859" s="11" t="s">
        <v>1166</v>
      </c>
    </row>
    <row r="8860" spans="1:11" ht="16.5" x14ac:dyDescent="0.15">
      <c r="A8860" s="145" t="s">
        <v>32303</v>
      </c>
      <c r="B8860" s="32" t="s">
        <v>3928</v>
      </c>
      <c r="C8860" s="32" t="s">
        <v>10520</v>
      </c>
      <c r="D8860" s="32" t="s">
        <v>997</v>
      </c>
      <c r="E8860" s="145" t="s">
        <v>17405</v>
      </c>
      <c r="F8860" s="145" t="s">
        <v>32304</v>
      </c>
      <c r="G8860" s="145" t="s">
        <v>17407</v>
      </c>
      <c r="H8860" s="145" t="s">
        <v>1169</v>
      </c>
      <c r="I8860" s="11" t="s">
        <v>997</v>
      </c>
      <c r="J8860" s="11" t="s">
        <v>43677</v>
      </c>
      <c r="K8860" s="11" t="s">
        <v>1166</v>
      </c>
    </row>
    <row r="8861" spans="1:11" ht="16.5" x14ac:dyDescent="0.15">
      <c r="A8861" s="145" t="s">
        <v>32305</v>
      </c>
      <c r="B8861" s="32" t="s">
        <v>10521</v>
      </c>
      <c r="C8861" s="32" t="s">
        <v>10522</v>
      </c>
      <c r="D8861" s="32" t="s">
        <v>997</v>
      </c>
      <c r="E8861" s="145" t="s">
        <v>17405</v>
      </c>
      <c r="F8861" s="145" t="s">
        <v>32306</v>
      </c>
      <c r="G8861" s="145" t="s">
        <v>17407</v>
      </c>
      <c r="H8861" s="145" t="s">
        <v>1169</v>
      </c>
      <c r="I8861" s="11" t="s">
        <v>997</v>
      </c>
      <c r="J8861" s="11" t="s">
        <v>43677</v>
      </c>
      <c r="K8861" s="11" t="s">
        <v>1166</v>
      </c>
    </row>
    <row r="8862" spans="1:11" ht="16.5" x14ac:dyDescent="0.15">
      <c r="A8862" s="145" t="s">
        <v>32307</v>
      </c>
      <c r="B8862" s="32" t="s">
        <v>1329</v>
      </c>
      <c r="C8862" s="32" t="s">
        <v>10523</v>
      </c>
      <c r="D8862" s="32" t="s">
        <v>997</v>
      </c>
      <c r="E8862" s="145" t="s">
        <v>17581</v>
      </c>
      <c r="F8862" s="145" t="s">
        <v>32308</v>
      </c>
      <c r="G8862" s="145" t="s">
        <v>17407</v>
      </c>
      <c r="H8862" s="145" t="s">
        <v>1169</v>
      </c>
      <c r="I8862" s="11" t="s">
        <v>997</v>
      </c>
      <c r="J8862" s="11" t="s">
        <v>43677</v>
      </c>
      <c r="K8862" s="11" t="s">
        <v>1166</v>
      </c>
    </row>
    <row r="8863" spans="1:11" ht="16.5" x14ac:dyDescent="0.15">
      <c r="A8863" s="145" t="s">
        <v>32309</v>
      </c>
      <c r="B8863" s="32" t="s">
        <v>9008</v>
      </c>
      <c r="C8863" s="32" t="s">
        <v>10524</v>
      </c>
      <c r="D8863" s="32" t="s">
        <v>997</v>
      </c>
      <c r="E8863" s="145" t="s">
        <v>17405</v>
      </c>
      <c r="F8863" s="145" t="s">
        <v>997</v>
      </c>
      <c r="G8863" s="145" t="s">
        <v>17407</v>
      </c>
      <c r="H8863" s="145" t="s">
        <v>1169</v>
      </c>
      <c r="I8863" s="11" t="s">
        <v>997</v>
      </c>
      <c r="J8863" s="11" t="s">
        <v>43677</v>
      </c>
      <c r="K8863" s="11" t="s">
        <v>1166</v>
      </c>
    </row>
    <row r="8864" spans="1:11" ht="16.5" x14ac:dyDescent="0.15">
      <c r="A8864" s="145" t="s">
        <v>32310</v>
      </c>
      <c r="B8864" s="32" t="s">
        <v>10525</v>
      </c>
      <c r="C8864" s="32" t="s">
        <v>300</v>
      </c>
      <c r="D8864" s="32" t="s">
        <v>997</v>
      </c>
      <c r="E8864" s="145" t="s">
        <v>17590</v>
      </c>
      <c r="F8864" s="145" t="s">
        <v>32311</v>
      </c>
      <c r="G8864" s="145" t="s">
        <v>17407</v>
      </c>
      <c r="H8864" s="145" t="s">
        <v>1169</v>
      </c>
      <c r="I8864" s="11" t="s">
        <v>997</v>
      </c>
      <c r="J8864" s="11" t="s">
        <v>43677</v>
      </c>
      <c r="K8864" s="11" t="s">
        <v>1166</v>
      </c>
    </row>
    <row r="8865" spans="1:11" ht="16.5" x14ac:dyDescent="0.15">
      <c r="A8865" s="145" t="s">
        <v>32312</v>
      </c>
      <c r="B8865" s="32" t="s">
        <v>5430</v>
      </c>
      <c r="C8865" s="32" t="s">
        <v>10526</v>
      </c>
      <c r="D8865" s="32" t="s">
        <v>997</v>
      </c>
      <c r="E8865" s="145" t="s">
        <v>17405</v>
      </c>
      <c r="F8865" s="145" t="s">
        <v>32313</v>
      </c>
      <c r="G8865" s="145" t="s">
        <v>17407</v>
      </c>
      <c r="H8865" s="145" t="s">
        <v>1169</v>
      </c>
      <c r="I8865" s="11" t="s">
        <v>997</v>
      </c>
      <c r="J8865" s="11" t="s">
        <v>43677</v>
      </c>
      <c r="K8865" s="11" t="s">
        <v>1166</v>
      </c>
    </row>
    <row r="8866" spans="1:11" ht="16.5" x14ac:dyDescent="0.15">
      <c r="A8866" s="145" t="s">
        <v>32314</v>
      </c>
      <c r="B8866" s="32" t="s">
        <v>5449</v>
      </c>
      <c r="C8866" s="32" t="s">
        <v>10527</v>
      </c>
      <c r="D8866" s="32" t="s">
        <v>997</v>
      </c>
      <c r="E8866" s="145" t="s">
        <v>17405</v>
      </c>
      <c r="F8866" s="145" t="s">
        <v>32315</v>
      </c>
      <c r="G8866" s="145" t="s">
        <v>17407</v>
      </c>
      <c r="H8866" s="145" t="s">
        <v>1169</v>
      </c>
      <c r="I8866" s="11" t="s">
        <v>997</v>
      </c>
      <c r="J8866" s="11" t="s">
        <v>43677</v>
      </c>
      <c r="K8866" s="11" t="s">
        <v>1166</v>
      </c>
    </row>
    <row r="8867" spans="1:11" ht="16.5" x14ac:dyDescent="0.15">
      <c r="A8867" s="145" t="s">
        <v>32316</v>
      </c>
      <c r="B8867" s="32" t="s">
        <v>2485</v>
      </c>
      <c r="C8867" s="32" t="s">
        <v>10528</v>
      </c>
      <c r="D8867" s="32" t="s">
        <v>997</v>
      </c>
      <c r="E8867" s="145" t="s">
        <v>17405</v>
      </c>
      <c r="F8867" s="145" t="s">
        <v>32317</v>
      </c>
      <c r="G8867" s="145" t="s">
        <v>17407</v>
      </c>
      <c r="H8867" s="145" t="s">
        <v>1169</v>
      </c>
      <c r="I8867" s="11" t="s">
        <v>997</v>
      </c>
      <c r="J8867" s="11" t="s">
        <v>43677</v>
      </c>
      <c r="K8867" s="11" t="s">
        <v>1166</v>
      </c>
    </row>
    <row r="8868" spans="1:11" ht="16.5" x14ac:dyDescent="0.15">
      <c r="A8868" s="145" t="s">
        <v>32318</v>
      </c>
      <c r="B8868" s="32" t="s">
        <v>2495</v>
      </c>
      <c r="C8868" s="32" t="s">
        <v>10529</v>
      </c>
      <c r="D8868" s="32" t="s">
        <v>997</v>
      </c>
      <c r="E8868" s="145" t="s">
        <v>17405</v>
      </c>
      <c r="F8868" s="145" t="s">
        <v>32319</v>
      </c>
      <c r="G8868" s="145" t="s">
        <v>17407</v>
      </c>
      <c r="H8868" s="145" t="s">
        <v>1169</v>
      </c>
      <c r="I8868" s="11" t="s">
        <v>997</v>
      </c>
      <c r="J8868" s="11" t="s">
        <v>43677</v>
      </c>
      <c r="K8868" s="11" t="s">
        <v>1166</v>
      </c>
    </row>
    <row r="8869" spans="1:11" ht="16.5" x14ac:dyDescent="0.15">
      <c r="A8869" s="145" t="s">
        <v>32320</v>
      </c>
      <c r="B8869" s="32" t="s">
        <v>10530</v>
      </c>
      <c r="C8869" s="32" t="s">
        <v>10531</v>
      </c>
      <c r="D8869" s="32" t="s">
        <v>997</v>
      </c>
      <c r="E8869" s="145" t="s">
        <v>17405</v>
      </c>
      <c r="F8869" s="145" t="s">
        <v>32321</v>
      </c>
      <c r="G8869" s="145" t="s">
        <v>17565</v>
      </c>
      <c r="H8869" s="145" t="s">
        <v>1169</v>
      </c>
      <c r="I8869" s="11" t="s">
        <v>997</v>
      </c>
      <c r="J8869" s="11" t="s">
        <v>43677</v>
      </c>
      <c r="K8869" s="11" t="s">
        <v>1166</v>
      </c>
    </row>
    <row r="8870" spans="1:11" ht="16.5" x14ac:dyDescent="0.15">
      <c r="A8870" s="145" t="s">
        <v>32322</v>
      </c>
      <c r="B8870" s="32" t="s">
        <v>5248</v>
      </c>
      <c r="C8870" s="32" t="s">
        <v>10532</v>
      </c>
      <c r="D8870" s="32" t="s">
        <v>997</v>
      </c>
      <c r="E8870" s="145" t="s">
        <v>17405</v>
      </c>
      <c r="F8870" s="145" t="s">
        <v>32323</v>
      </c>
      <c r="G8870" s="145" t="s">
        <v>17407</v>
      </c>
      <c r="H8870" s="145" t="s">
        <v>1169</v>
      </c>
      <c r="I8870" s="11" t="s">
        <v>997</v>
      </c>
      <c r="J8870" s="11" t="s">
        <v>43677</v>
      </c>
      <c r="K8870" s="11" t="s">
        <v>1166</v>
      </c>
    </row>
    <row r="8871" spans="1:11" ht="16.5" x14ac:dyDescent="0.15">
      <c r="A8871" s="145" t="s">
        <v>32324</v>
      </c>
      <c r="B8871" s="32" t="s">
        <v>5277</v>
      </c>
      <c r="C8871" s="32" t="s">
        <v>10533</v>
      </c>
      <c r="D8871" s="32" t="s">
        <v>997</v>
      </c>
      <c r="E8871" s="145" t="s">
        <v>17581</v>
      </c>
      <c r="F8871" s="145" t="s">
        <v>997</v>
      </c>
      <c r="G8871" s="145" t="s">
        <v>17407</v>
      </c>
      <c r="H8871" s="145" t="s">
        <v>1169</v>
      </c>
      <c r="I8871" s="11" t="s">
        <v>997</v>
      </c>
      <c r="J8871" s="11" t="s">
        <v>43677</v>
      </c>
      <c r="K8871" s="11" t="s">
        <v>1166</v>
      </c>
    </row>
    <row r="8872" spans="1:11" ht="16.5" x14ac:dyDescent="0.15">
      <c r="A8872" s="145" t="s">
        <v>32325</v>
      </c>
      <c r="B8872" s="32" t="s">
        <v>10534</v>
      </c>
      <c r="C8872" s="32" t="s">
        <v>10535</v>
      </c>
      <c r="D8872" s="32" t="s">
        <v>997</v>
      </c>
      <c r="E8872" s="145" t="s">
        <v>1056</v>
      </c>
      <c r="F8872" s="145" t="s">
        <v>997</v>
      </c>
      <c r="G8872" s="145" t="s">
        <v>17403</v>
      </c>
      <c r="H8872" s="145" t="s">
        <v>1166</v>
      </c>
      <c r="I8872" s="11" t="s">
        <v>1166</v>
      </c>
      <c r="J8872" s="11" t="s">
        <v>43677</v>
      </c>
      <c r="K8872" s="11" t="s">
        <v>1166</v>
      </c>
    </row>
    <row r="8873" spans="1:11" ht="16.5" x14ac:dyDescent="0.15">
      <c r="A8873" s="145" t="s">
        <v>32326</v>
      </c>
      <c r="B8873" s="32" t="s">
        <v>10536</v>
      </c>
      <c r="C8873" s="32" t="s">
        <v>8574</v>
      </c>
      <c r="D8873" s="32" t="s">
        <v>997</v>
      </c>
      <c r="E8873" s="145" t="s">
        <v>1056</v>
      </c>
      <c r="F8873" s="145" t="s">
        <v>997</v>
      </c>
      <c r="G8873" s="145" t="s">
        <v>17403</v>
      </c>
      <c r="H8873" s="145" t="s">
        <v>1166</v>
      </c>
      <c r="I8873" s="11" t="s">
        <v>1166</v>
      </c>
      <c r="J8873" s="11" t="s">
        <v>43677</v>
      </c>
      <c r="K8873" s="11" t="s">
        <v>1166</v>
      </c>
    </row>
    <row r="8874" spans="1:11" ht="16.5" x14ac:dyDescent="0.15">
      <c r="A8874" s="145" t="s">
        <v>32327</v>
      </c>
      <c r="B8874" s="32" t="s">
        <v>9613</v>
      </c>
      <c r="C8874" s="32" t="s">
        <v>10537</v>
      </c>
      <c r="D8874" s="32" t="s">
        <v>997</v>
      </c>
      <c r="E8874" s="145" t="s">
        <v>17405</v>
      </c>
      <c r="F8874" s="145" t="s">
        <v>30422</v>
      </c>
      <c r="G8874" s="145" t="s">
        <v>17407</v>
      </c>
      <c r="H8874" s="145" t="s">
        <v>1169</v>
      </c>
      <c r="I8874" s="11" t="s">
        <v>997</v>
      </c>
      <c r="J8874" s="11" t="s">
        <v>43677</v>
      </c>
      <c r="K8874" s="11" t="s">
        <v>1166</v>
      </c>
    </row>
    <row r="8875" spans="1:11" ht="16.5" x14ac:dyDescent="0.15">
      <c r="A8875" s="145" t="s">
        <v>32328</v>
      </c>
      <c r="B8875" s="32" t="s">
        <v>10538</v>
      </c>
      <c r="C8875" s="32" t="s">
        <v>300</v>
      </c>
      <c r="D8875" s="32" t="s">
        <v>997</v>
      </c>
      <c r="E8875" s="145" t="s">
        <v>1056</v>
      </c>
      <c r="F8875" s="145" t="s">
        <v>997</v>
      </c>
      <c r="G8875" s="145" t="s">
        <v>17407</v>
      </c>
      <c r="H8875" s="145" t="s">
        <v>1169</v>
      </c>
      <c r="I8875" s="11" t="s">
        <v>997</v>
      </c>
      <c r="J8875" s="11" t="s">
        <v>43677</v>
      </c>
      <c r="K8875" s="11" t="s">
        <v>1166</v>
      </c>
    </row>
    <row r="8876" spans="1:11" ht="16.5" x14ac:dyDescent="0.15">
      <c r="A8876" s="145" t="s">
        <v>32329</v>
      </c>
      <c r="B8876" s="32" t="s">
        <v>10539</v>
      </c>
      <c r="C8876" s="32" t="s">
        <v>300</v>
      </c>
      <c r="D8876" s="32" t="s">
        <v>997</v>
      </c>
      <c r="E8876" s="145" t="s">
        <v>17590</v>
      </c>
      <c r="F8876" s="145" t="s">
        <v>997</v>
      </c>
      <c r="G8876" s="145" t="s">
        <v>17592</v>
      </c>
      <c r="H8876" s="145" t="s">
        <v>1169</v>
      </c>
      <c r="I8876" s="11" t="s">
        <v>997</v>
      </c>
      <c r="J8876" s="11" t="s">
        <v>43677</v>
      </c>
      <c r="K8876" s="11" t="s">
        <v>1166</v>
      </c>
    </row>
    <row r="8877" spans="1:11" ht="16.5" x14ac:dyDescent="0.15">
      <c r="A8877" s="145" t="s">
        <v>32330</v>
      </c>
      <c r="B8877" s="32" t="s">
        <v>10540</v>
      </c>
      <c r="C8877" s="32" t="s">
        <v>10541</v>
      </c>
      <c r="D8877" s="32" t="s">
        <v>997</v>
      </c>
      <c r="E8877" s="145" t="s">
        <v>17405</v>
      </c>
      <c r="F8877" s="145" t="s">
        <v>997</v>
      </c>
      <c r="G8877" s="145" t="s">
        <v>17407</v>
      </c>
      <c r="H8877" s="145" t="s">
        <v>1169</v>
      </c>
      <c r="I8877" s="11" t="s">
        <v>997</v>
      </c>
      <c r="J8877" s="11" t="s">
        <v>43677</v>
      </c>
      <c r="K8877" s="11" t="s">
        <v>1166</v>
      </c>
    </row>
    <row r="8878" spans="1:11" ht="16.5" x14ac:dyDescent="0.15">
      <c r="A8878" s="145" t="s">
        <v>32331</v>
      </c>
      <c r="B8878" s="32" t="s">
        <v>8090</v>
      </c>
      <c r="C8878" s="32" t="s">
        <v>10542</v>
      </c>
      <c r="D8878" s="32" t="s">
        <v>997</v>
      </c>
      <c r="E8878" s="145" t="s">
        <v>17405</v>
      </c>
      <c r="F8878" s="145" t="s">
        <v>32332</v>
      </c>
      <c r="G8878" s="145" t="s">
        <v>17407</v>
      </c>
      <c r="H8878" s="145" t="s">
        <v>1169</v>
      </c>
      <c r="I8878" s="11" t="s">
        <v>997</v>
      </c>
      <c r="J8878" s="11" t="s">
        <v>43677</v>
      </c>
      <c r="K8878" s="11" t="s">
        <v>1166</v>
      </c>
    </row>
    <row r="8879" spans="1:11" ht="16.5" x14ac:dyDescent="0.15">
      <c r="A8879" s="145" t="s">
        <v>32333</v>
      </c>
      <c r="B8879" s="32" t="s">
        <v>2626</v>
      </c>
      <c r="C8879" s="32" t="s">
        <v>10543</v>
      </c>
      <c r="D8879" s="32" t="s">
        <v>997</v>
      </c>
      <c r="E8879" s="145" t="s">
        <v>17556</v>
      </c>
      <c r="F8879" s="145" t="s">
        <v>997</v>
      </c>
      <c r="G8879" s="145" t="s">
        <v>17407</v>
      </c>
      <c r="H8879" s="145" t="s">
        <v>1169</v>
      </c>
      <c r="I8879" s="11" t="s">
        <v>997</v>
      </c>
      <c r="J8879" s="11" t="s">
        <v>43677</v>
      </c>
      <c r="K8879" s="11" t="s">
        <v>1166</v>
      </c>
    </row>
    <row r="8880" spans="1:11" ht="16.5" x14ac:dyDescent="0.15">
      <c r="A8880" s="145" t="s">
        <v>32334</v>
      </c>
      <c r="B8880" s="32" t="s">
        <v>1383</v>
      </c>
      <c r="C8880" s="32" t="s">
        <v>10544</v>
      </c>
      <c r="D8880" s="32" t="s">
        <v>997</v>
      </c>
      <c r="E8880" s="145" t="s">
        <v>17405</v>
      </c>
      <c r="F8880" s="145" t="s">
        <v>32335</v>
      </c>
      <c r="G8880" s="145" t="s">
        <v>17407</v>
      </c>
      <c r="H8880" s="145" t="s">
        <v>1169</v>
      </c>
      <c r="I8880" s="11" t="s">
        <v>997</v>
      </c>
      <c r="J8880" s="11" t="s">
        <v>43677</v>
      </c>
      <c r="K8880" s="11" t="s">
        <v>1166</v>
      </c>
    </row>
    <row r="8881" spans="1:11" ht="16.5" x14ac:dyDescent="0.15">
      <c r="A8881" s="145" t="s">
        <v>32336</v>
      </c>
      <c r="B8881" s="32" t="s">
        <v>1397</v>
      </c>
      <c r="C8881" s="32" t="s">
        <v>10545</v>
      </c>
      <c r="D8881" s="32" t="s">
        <v>997</v>
      </c>
      <c r="E8881" s="145" t="s">
        <v>17556</v>
      </c>
      <c r="F8881" s="145" t="s">
        <v>32337</v>
      </c>
      <c r="G8881" s="145" t="s">
        <v>17407</v>
      </c>
      <c r="H8881" s="145" t="s">
        <v>1169</v>
      </c>
      <c r="I8881" s="11" t="s">
        <v>997</v>
      </c>
      <c r="J8881" s="11" t="s">
        <v>43677</v>
      </c>
      <c r="K8881" s="11" t="s">
        <v>1166</v>
      </c>
    </row>
    <row r="8882" spans="1:11" ht="16.5" x14ac:dyDescent="0.15">
      <c r="A8882" s="145" t="s">
        <v>32338</v>
      </c>
      <c r="B8882" s="32" t="s">
        <v>3701</v>
      </c>
      <c r="C8882" s="32" t="s">
        <v>10546</v>
      </c>
      <c r="D8882" s="32" t="s">
        <v>997</v>
      </c>
      <c r="E8882" s="145" t="s">
        <v>17405</v>
      </c>
      <c r="F8882" s="145" t="s">
        <v>997</v>
      </c>
      <c r="G8882" s="145" t="s">
        <v>17407</v>
      </c>
      <c r="H8882" s="145" t="s">
        <v>1169</v>
      </c>
      <c r="I8882" s="11" t="s">
        <v>997</v>
      </c>
      <c r="J8882" s="11" t="s">
        <v>43677</v>
      </c>
      <c r="K8882" s="11" t="s">
        <v>1166</v>
      </c>
    </row>
    <row r="8883" spans="1:11" ht="16.5" x14ac:dyDescent="0.15">
      <c r="A8883" s="145" t="s">
        <v>32339</v>
      </c>
      <c r="B8883" s="32" t="s">
        <v>10441</v>
      </c>
      <c r="C8883" s="32" t="s">
        <v>1532</v>
      </c>
      <c r="D8883" s="32" t="s">
        <v>997</v>
      </c>
      <c r="E8883" s="145" t="s">
        <v>17405</v>
      </c>
      <c r="F8883" s="145" t="s">
        <v>32340</v>
      </c>
      <c r="G8883" s="145" t="s">
        <v>17407</v>
      </c>
      <c r="H8883" s="145" t="s">
        <v>1169</v>
      </c>
      <c r="I8883" s="11" t="s">
        <v>997</v>
      </c>
      <c r="J8883" s="11" t="s">
        <v>43677</v>
      </c>
      <c r="K8883" s="11" t="s">
        <v>1166</v>
      </c>
    </row>
    <row r="8884" spans="1:11" ht="16.5" x14ac:dyDescent="0.15">
      <c r="A8884" s="145" t="s">
        <v>32341</v>
      </c>
      <c r="B8884" s="32" t="s">
        <v>10516</v>
      </c>
      <c r="C8884" s="32" t="s">
        <v>8578</v>
      </c>
      <c r="D8884" s="32" t="s">
        <v>997</v>
      </c>
      <c r="E8884" s="145" t="s">
        <v>1056</v>
      </c>
      <c r="F8884" s="145" t="s">
        <v>997</v>
      </c>
      <c r="G8884" s="145" t="s">
        <v>17403</v>
      </c>
      <c r="H8884" s="145" t="s">
        <v>1166</v>
      </c>
      <c r="I8884" s="11" t="s">
        <v>1166</v>
      </c>
      <c r="J8884" s="11" t="s">
        <v>43677</v>
      </c>
      <c r="K8884" s="11" t="s">
        <v>1166</v>
      </c>
    </row>
    <row r="8885" spans="1:11" ht="16.5" x14ac:dyDescent="0.15">
      <c r="A8885" s="145" t="s">
        <v>32342</v>
      </c>
      <c r="B8885" s="32" t="s">
        <v>10547</v>
      </c>
      <c r="C8885" s="32" t="s">
        <v>10535</v>
      </c>
      <c r="D8885" s="32" t="s">
        <v>997</v>
      </c>
      <c r="E8885" s="145" t="s">
        <v>1056</v>
      </c>
      <c r="F8885" s="145" t="s">
        <v>997</v>
      </c>
      <c r="G8885" s="145" t="s">
        <v>17403</v>
      </c>
      <c r="H8885" s="145" t="s">
        <v>1166</v>
      </c>
      <c r="I8885" s="11" t="s">
        <v>43668</v>
      </c>
      <c r="J8885" s="11" t="s">
        <v>43677</v>
      </c>
      <c r="K8885" s="11" t="s">
        <v>43664</v>
      </c>
    </row>
    <row r="8886" spans="1:11" ht="16.5" x14ac:dyDescent="0.15">
      <c r="A8886" s="145" t="s">
        <v>32343</v>
      </c>
      <c r="B8886" s="32" t="s">
        <v>10548</v>
      </c>
      <c r="C8886" s="32" t="s">
        <v>300</v>
      </c>
      <c r="D8886" s="32" t="s">
        <v>997</v>
      </c>
      <c r="E8886" s="145" t="s">
        <v>17405</v>
      </c>
      <c r="F8886" s="145" t="s">
        <v>997</v>
      </c>
      <c r="G8886" s="145" t="s">
        <v>17407</v>
      </c>
      <c r="H8886" s="145" t="s">
        <v>1169</v>
      </c>
      <c r="I8886" s="11" t="s">
        <v>997</v>
      </c>
      <c r="J8886" s="11" t="s">
        <v>43677</v>
      </c>
      <c r="K8886" s="11" t="s">
        <v>1166</v>
      </c>
    </row>
    <row r="8887" spans="1:11" ht="16.5" x14ac:dyDescent="0.15">
      <c r="A8887" s="145" t="s">
        <v>32344</v>
      </c>
      <c r="B8887" s="32" t="s">
        <v>10549</v>
      </c>
      <c r="C8887" s="32" t="s">
        <v>10550</v>
      </c>
      <c r="D8887" s="32" t="s">
        <v>997</v>
      </c>
      <c r="E8887" s="145" t="s">
        <v>1056</v>
      </c>
      <c r="F8887" s="145" t="s">
        <v>997</v>
      </c>
      <c r="G8887" s="145" t="s">
        <v>17403</v>
      </c>
      <c r="H8887" s="145" t="s">
        <v>1166</v>
      </c>
      <c r="I8887" s="11" t="s">
        <v>1166</v>
      </c>
      <c r="J8887" s="11" t="s">
        <v>43677</v>
      </c>
      <c r="K8887" s="11" t="s">
        <v>1166</v>
      </c>
    </row>
    <row r="8888" spans="1:11" ht="16.5" x14ac:dyDescent="0.15">
      <c r="A8888" s="145" t="s">
        <v>32345</v>
      </c>
      <c r="B8888" s="32" t="s">
        <v>1314</v>
      </c>
      <c r="C8888" s="32" t="s">
        <v>10551</v>
      </c>
      <c r="D8888" s="32" t="s">
        <v>997</v>
      </c>
      <c r="E8888" s="145" t="s">
        <v>17405</v>
      </c>
      <c r="F8888" s="145" t="s">
        <v>997</v>
      </c>
      <c r="G8888" s="145" t="s">
        <v>17407</v>
      </c>
      <c r="H8888" s="145" t="s">
        <v>1169</v>
      </c>
      <c r="I8888" s="11" t="s">
        <v>997</v>
      </c>
      <c r="J8888" s="11" t="s">
        <v>43677</v>
      </c>
      <c r="K8888" s="11" t="s">
        <v>1166</v>
      </c>
    </row>
    <row r="8889" spans="1:11" ht="16.5" x14ac:dyDescent="0.15">
      <c r="A8889" s="145" t="s">
        <v>32346</v>
      </c>
      <c r="B8889" s="32" t="s">
        <v>10552</v>
      </c>
      <c r="C8889" s="32" t="s">
        <v>4095</v>
      </c>
      <c r="D8889" s="32" t="s">
        <v>997</v>
      </c>
      <c r="E8889" s="145" t="s">
        <v>17405</v>
      </c>
      <c r="F8889" s="145" t="s">
        <v>32347</v>
      </c>
      <c r="G8889" s="145" t="s">
        <v>17407</v>
      </c>
      <c r="H8889" s="145" t="s">
        <v>1169</v>
      </c>
      <c r="I8889" s="11" t="s">
        <v>997</v>
      </c>
      <c r="J8889" s="11" t="s">
        <v>43677</v>
      </c>
      <c r="K8889" s="11" t="s">
        <v>1166</v>
      </c>
    </row>
    <row r="8890" spans="1:11" ht="16.5" x14ac:dyDescent="0.15">
      <c r="A8890" s="145" t="s">
        <v>32348</v>
      </c>
      <c r="B8890" s="32" t="s">
        <v>10553</v>
      </c>
      <c r="C8890" s="32" t="s">
        <v>6548</v>
      </c>
      <c r="D8890" s="32" t="s">
        <v>997</v>
      </c>
      <c r="E8890" s="145" t="s">
        <v>17405</v>
      </c>
      <c r="F8890" s="145" t="s">
        <v>32349</v>
      </c>
      <c r="G8890" s="145" t="s">
        <v>17407</v>
      </c>
      <c r="H8890" s="145" t="s">
        <v>1169</v>
      </c>
      <c r="I8890" s="11" t="s">
        <v>997</v>
      </c>
      <c r="J8890" s="11" t="s">
        <v>43677</v>
      </c>
      <c r="K8890" s="11" t="s">
        <v>1166</v>
      </c>
    </row>
    <row r="8891" spans="1:11" ht="16.5" x14ac:dyDescent="0.15">
      <c r="A8891" s="145" t="s">
        <v>32350</v>
      </c>
      <c r="B8891" s="32" t="s">
        <v>10554</v>
      </c>
      <c r="C8891" s="32" t="s">
        <v>4095</v>
      </c>
      <c r="D8891" s="32" t="s">
        <v>997</v>
      </c>
      <c r="E8891" s="145" t="s">
        <v>17405</v>
      </c>
      <c r="F8891" s="145" t="s">
        <v>32351</v>
      </c>
      <c r="G8891" s="145" t="s">
        <v>17407</v>
      </c>
      <c r="H8891" s="145" t="s">
        <v>1169</v>
      </c>
      <c r="I8891" s="11" t="s">
        <v>997</v>
      </c>
      <c r="J8891" s="11" t="s">
        <v>43677</v>
      </c>
      <c r="K8891" s="11" t="s">
        <v>1166</v>
      </c>
    </row>
    <row r="8892" spans="1:11" ht="16.5" x14ac:dyDescent="0.15">
      <c r="A8892" s="145" t="s">
        <v>32352</v>
      </c>
      <c r="B8892" s="32" t="s">
        <v>10555</v>
      </c>
      <c r="C8892" s="32" t="s">
        <v>1451</v>
      </c>
      <c r="D8892" s="32" t="s">
        <v>997</v>
      </c>
      <c r="E8892" s="145" t="s">
        <v>1056</v>
      </c>
      <c r="F8892" s="145" t="s">
        <v>32353</v>
      </c>
      <c r="G8892" s="145" t="s">
        <v>17403</v>
      </c>
      <c r="H8892" s="145" t="s">
        <v>1166</v>
      </c>
      <c r="I8892" s="11" t="s">
        <v>997</v>
      </c>
      <c r="J8892" s="11" t="s">
        <v>43677</v>
      </c>
      <c r="K8892" s="11" t="s">
        <v>1166</v>
      </c>
    </row>
    <row r="8893" spans="1:11" ht="16.5" x14ac:dyDescent="0.15">
      <c r="A8893" s="145" t="s">
        <v>32354</v>
      </c>
      <c r="B8893" s="32" t="s">
        <v>10556</v>
      </c>
      <c r="C8893" s="32" t="s">
        <v>1451</v>
      </c>
      <c r="D8893" s="32" t="s">
        <v>997</v>
      </c>
      <c r="E8893" s="145" t="s">
        <v>1056</v>
      </c>
      <c r="F8893" s="145" t="s">
        <v>997</v>
      </c>
      <c r="G8893" s="145" t="s">
        <v>17403</v>
      </c>
      <c r="H8893" s="145" t="s">
        <v>1166</v>
      </c>
      <c r="I8893" s="11" t="s">
        <v>997</v>
      </c>
      <c r="J8893" s="11" t="s">
        <v>43677</v>
      </c>
      <c r="K8893" s="11" t="s">
        <v>1166</v>
      </c>
    </row>
    <row r="8894" spans="1:11" ht="16.5" x14ac:dyDescent="0.15">
      <c r="A8894" s="145" t="s">
        <v>32355</v>
      </c>
      <c r="B8894" s="32" t="s">
        <v>2780</v>
      </c>
      <c r="C8894" s="32" t="s">
        <v>4288</v>
      </c>
      <c r="D8894" s="32" t="s">
        <v>997</v>
      </c>
      <c r="E8894" s="145" t="s">
        <v>19231</v>
      </c>
      <c r="F8894" s="145" t="s">
        <v>997</v>
      </c>
      <c r="G8894" s="145" t="s">
        <v>17407</v>
      </c>
      <c r="H8894" s="145" t="s">
        <v>1169</v>
      </c>
      <c r="I8894" s="11" t="s">
        <v>997</v>
      </c>
      <c r="J8894" s="11" t="s">
        <v>43677</v>
      </c>
      <c r="K8894" s="11" t="s">
        <v>1166</v>
      </c>
    </row>
    <row r="8895" spans="1:11" ht="16.5" x14ac:dyDescent="0.15">
      <c r="A8895" s="145" t="s">
        <v>32356</v>
      </c>
      <c r="B8895" s="32" t="s">
        <v>10536</v>
      </c>
      <c r="C8895" s="32" t="s">
        <v>8582</v>
      </c>
      <c r="D8895" s="32" t="s">
        <v>997</v>
      </c>
      <c r="E8895" s="145" t="s">
        <v>1056</v>
      </c>
      <c r="F8895" s="145" t="s">
        <v>997</v>
      </c>
      <c r="G8895" s="145" t="s">
        <v>17403</v>
      </c>
      <c r="H8895" s="145" t="s">
        <v>1166</v>
      </c>
      <c r="I8895" s="11" t="s">
        <v>1166</v>
      </c>
      <c r="J8895" s="11" t="s">
        <v>43677</v>
      </c>
      <c r="K8895" s="11" t="s">
        <v>1166</v>
      </c>
    </row>
    <row r="8896" spans="1:11" ht="16.5" x14ac:dyDescent="0.15">
      <c r="A8896" s="145" t="s">
        <v>32357</v>
      </c>
      <c r="B8896" s="32" t="s">
        <v>10468</v>
      </c>
      <c r="C8896" s="32" t="s">
        <v>4095</v>
      </c>
      <c r="D8896" s="32" t="s">
        <v>997</v>
      </c>
      <c r="E8896" s="145" t="s">
        <v>17405</v>
      </c>
      <c r="F8896" s="145" t="s">
        <v>32358</v>
      </c>
      <c r="G8896" s="145" t="s">
        <v>17407</v>
      </c>
      <c r="H8896" s="145" t="s">
        <v>1169</v>
      </c>
      <c r="I8896" s="11" t="s">
        <v>997</v>
      </c>
      <c r="J8896" s="11" t="s">
        <v>43677</v>
      </c>
      <c r="K8896" s="11" t="s">
        <v>1166</v>
      </c>
    </row>
    <row r="8897" spans="1:11" ht="16.5" x14ac:dyDescent="0.15">
      <c r="A8897" s="145" t="s">
        <v>32359</v>
      </c>
      <c r="B8897" s="32" t="s">
        <v>10436</v>
      </c>
      <c r="C8897" s="32" t="s">
        <v>1617</v>
      </c>
      <c r="D8897" s="32" t="s">
        <v>997</v>
      </c>
      <c r="E8897" s="145" t="s">
        <v>17405</v>
      </c>
      <c r="F8897" s="145" t="s">
        <v>32360</v>
      </c>
      <c r="G8897" s="145" t="s">
        <v>17407</v>
      </c>
      <c r="H8897" s="145" t="s">
        <v>1169</v>
      </c>
      <c r="I8897" s="11" t="s">
        <v>997</v>
      </c>
      <c r="J8897" s="11" t="s">
        <v>43677</v>
      </c>
      <c r="K8897" s="11" t="s">
        <v>1166</v>
      </c>
    </row>
    <row r="8898" spans="1:11" ht="16.5" x14ac:dyDescent="0.15">
      <c r="A8898" s="145" t="s">
        <v>32361</v>
      </c>
      <c r="B8898" s="32" t="s">
        <v>10557</v>
      </c>
      <c r="C8898" s="32" t="s">
        <v>300</v>
      </c>
      <c r="D8898" s="32" t="s">
        <v>997</v>
      </c>
      <c r="E8898" s="145" t="s">
        <v>1056</v>
      </c>
      <c r="F8898" s="145" t="s">
        <v>997</v>
      </c>
      <c r="G8898" s="145" t="s">
        <v>17403</v>
      </c>
      <c r="H8898" s="145" t="s">
        <v>1166</v>
      </c>
      <c r="I8898" s="11" t="s">
        <v>43668</v>
      </c>
      <c r="J8898" s="11" t="s">
        <v>43677</v>
      </c>
      <c r="K8898" s="11" t="s">
        <v>43664</v>
      </c>
    </row>
    <row r="8899" spans="1:11" ht="16.5" x14ac:dyDescent="0.15">
      <c r="A8899" s="145" t="s">
        <v>32362</v>
      </c>
      <c r="B8899" s="32" t="s">
        <v>10558</v>
      </c>
      <c r="C8899" s="32" t="s">
        <v>6548</v>
      </c>
      <c r="D8899" s="32" t="s">
        <v>997</v>
      </c>
      <c r="E8899" s="145" t="s">
        <v>17405</v>
      </c>
      <c r="F8899" s="145" t="s">
        <v>32363</v>
      </c>
      <c r="G8899" s="145" t="s">
        <v>17407</v>
      </c>
      <c r="H8899" s="145" t="s">
        <v>1169</v>
      </c>
      <c r="I8899" s="11" t="s">
        <v>997</v>
      </c>
      <c r="J8899" s="11" t="s">
        <v>43677</v>
      </c>
      <c r="K8899" s="11" t="s">
        <v>1166</v>
      </c>
    </row>
    <row r="8900" spans="1:11" ht="16.5" x14ac:dyDescent="0.15">
      <c r="A8900" s="145" t="s">
        <v>32364</v>
      </c>
      <c r="B8900" s="32" t="s">
        <v>10559</v>
      </c>
      <c r="C8900" s="32" t="s">
        <v>1451</v>
      </c>
      <c r="D8900" s="32" t="s">
        <v>997</v>
      </c>
      <c r="E8900" s="145" t="s">
        <v>1056</v>
      </c>
      <c r="F8900" s="145" t="s">
        <v>997</v>
      </c>
      <c r="G8900" s="145" t="s">
        <v>17403</v>
      </c>
      <c r="H8900" s="145" t="s">
        <v>1166</v>
      </c>
      <c r="I8900" s="11" t="s">
        <v>997</v>
      </c>
      <c r="J8900" s="11" t="s">
        <v>43677</v>
      </c>
      <c r="K8900" s="11" t="s">
        <v>1166</v>
      </c>
    </row>
    <row r="8901" spans="1:11" ht="16.5" x14ac:dyDescent="0.15">
      <c r="A8901" s="145" t="s">
        <v>32365</v>
      </c>
      <c r="B8901" s="32" t="s">
        <v>10560</v>
      </c>
      <c r="C8901" s="32" t="s">
        <v>300</v>
      </c>
      <c r="D8901" s="32" t="s">
        <v>997</v>
      </c>
      <c r="E8901" s="145" t="s">
        <v>17405</v>
      </c>
      <c r="F8901" s="145" t="s">
        <v>997</v>
      </c>
      <c r="G8901" s="145" t="s">
        <v>17407</v>
      </c>
      <c r="H8901" s="145" t="s">
        <v>1169</v>
      </c>
      <c r="I8901" s="11" t="s">
        <v>997</v>
      </c>
      <c r="J8901" s="11" t="s">
        <v>43677</v>
      </c>
      <c r="K8901" s="11" t="s">
        <v>1166</v>
      </c>
    </row>
    <row r="8902" spans="1:11" ht="16.5" x14ac:dyDescent="0.15">
      <c r="A8902" s="145" t="s">
        <v>32366</v>
      </c>
      <c r="B8902" s="32" t="s">
        <v>10561</v>
      </c>
      <c r="C8902" s="32" t="s">
        <v>300</v>
      </c>
      <c r="D8902" s="32" t="s">
        <v>997</v>
      </c>
      <c r="E8902" s="145" t="s">
        <v>1056</v>
      </c>
      <c r="F8902" s="145" t="s">
        <v>997</v>
      </c>
      <c r="G8902" s="145" t="s">
        <v>17403</v>
      </c>
      <c r="H8902" s="145" t="s">
        <v>1166</v>
      </c>
      <c r="I8902" s="11" t="s">
        <v>1166</v>
      </c>
      <c r="J8902" s="11" t="s">
        <v>43677</v>
      </c>
      <c r="K8902" s="11" t="s">
        <v>1166</v>
      </c>
    </row>
    <row r="8903" spans="1:11" ht="16.5" x14ac:dyDescent="0.15">
      <c r="A8903" s="145" t="s">
        <v>32367</v>
      </c>
      <c r="B8903" s="32" t="s">
        <v>10562</v>
      </c>
      <c r="C8903" s="32" t="s">
        <v>300</v>
      </c>
      <c r="D8903" s="32" t="s">
        <v>997</v>
      </c>
      <c r="E8903" s="145" t="s">
        <v>1056</v>
      </c>
      <c r="F8903" s="145" t="s">
        <v>32368</v>
      </c>
      <c r="G8903" s="145" t="s">
        <v>17407</v>
      </c>
      <c r="H8903" s="145" t="s">
        <v>1169</v>
      </c>
      <c r="I8903" s="11" t="s">
        <v>997</v>
      </c>
      <c r="J8903" s="11" t="s">
        <v>43677</v>
      </c>
      <c r="K8903" s="11" t="s">
        <v>1166</v>
      </c>
    </row>
    <row r="8904" spans="1:11" ht="16.5" x14ac:dyDescent="0.15">
      <c r="A8904" s="145" t="s">
        <v>32369</v>
      </c>
      <c r="B8904" s="32" t="s">
        <v>1397</v>
      </c>
      <c r="C8904" s="32" t="s">
        <v>10563</v>
      </c>
      <c r="D8904" s="32" t="s">
        <v>997</v>
      </c>
      <c r="E8904" s="145" t="s">
        <v>17556</v>
      </c>
      <c r="F8904" s="145" t="s">
        <v>32370</v>
      </c>
      <c r="G8904" s="145" t="s">
        <v>17407</v>
      </c>
      <c r="H8904" s="145" t="s">
        <v>1169</v>
      </c>
      <c r="I8904" s="11" t="s">
        <v>997</v>
      </c>
      <c r="J8904" s="11" t="s">
        <v>43677</v>
      </c>
      <c r="K8904" s="11" t="s">
        <v>1166</v>
      </c>
    </row>
    <row r="8905" spans="1:11" ht="16.5" x14ac:dyDescent="0.15">
      <c r="A8905" s="145" t="s">
        <v>32371</v>
      </c>
      <c r="B8905" s="32" t="s">
        <v>2626</v>
      </c>
      <c r="C8905" s="32" t="s">
        <v>10564</v>
      </c>
      <c r="D8905" s="32" t="s">
        <v>997</v>
      </c>
      <c r="E8905" s="145" t="s">
        <v>17556</v>
      </c>
      <c r="F8905" s="145" t="s">
        <v>32372</v>
      </c>
      <c r="G8905" s="145" t="s">
        <v>17407</v>
      </c>
      <c r="H8905" s="145" t="s">
        <v>1169</v>
      </c>
      <c r="I8905" s="11" t="s">
        <v>997</v>
      </c>
      <c r="J8905" s="11" t="s">
        <v>43677</v>
      </c>
      <c r="K8905" s="11" t="s">
        <v>1166</v>
      </c>
    </row>
    <row r="8906" spans="1:11" ht="16.5" x14ac:dyDescent="0.15">
      <c r="A8906" s="145" t="s">
        <v>32373</v>
      </c>
      <c r="B8906" s="32" t="s">
        <v>10565</v>
      </c>
      <c r="C8906" s="32" t="s">
        <v>10566</v>
      </c>
      <c r="D8906" s="32" t="s">
        <v>997</v>
      </c>
      <c r="E8906" s="145" t="s">
        <v>1056</v>
      </c>
      <c r="F8906" s="145" t="s">
        <v>997</v>
      </c>
      <c r="G8906" s="145" t="s">
        <v>17403</v>
      </c>
      <c r="H8906" s="145" t="s">
        <v>1166</v>
      </c>
      <c r="I8906" s="11" t="s">
        <v>997</v>
      </c>
      <c r="J8906" s="11" t="s">
        <v>43677</v>
      </c>
      <c r="K8906" s="11" t="s">
        <v>1166</v>
      </c>
    </row>
    <row r="8907" spans="1:11" ht="16.5" x14ac:dyDescent="0.15">
      <c r="A8907" s="145" t="s">
        <v>32374</v>
      </c>
      <c r="B8907" s="32" t="s">
        <v>10567</v>
      </c>
      <c r="C8907" s="32" t="s">
        <v>8582</v>
      </c>
      <c r="D8907" s="32" t="s">
        <v>997</v>
      </c>
      <c r="E8907" s="145" t="s">
        <v>1056</v>
      </c>
      <c r="F8907" s="145" t="s">
        <v>997</v>
      </c>
      <c r="G8907" s="145" t="s">
        <v>17403</v>
      </c>
      <c r="H8907" s="145" t="s">
        <v>1166</v>
      </c>
      <c r="I8907" s="11" t="s">
        <v>1166</v>
      </c>
      <c r="J8907" s="11" t="s">
        <v>43677</v>
      </c>
      <c r="K8907" s="11" t="s">
        <v>1166</v>
      </c>
    </row>
    <row r="8908" spans="1:11" ht="16.5" x14ac:dyDescent="0.15">
      <c r="A8908" s="145" t="s">
        <v>32375</v>
      </c>
      <c r="B8908" s="32" t="s">
        <v>10568</v>
      </c>
      <c r="C8908" s="32" t="s">
        <v>300</v>
      </c>
      <c r="D8908" s="32" t="s">
        <v>997</v>
      </c>
      <c r="E8908" s="145" t="s">
        <v>1056</v>
      </c>
      <c r="F8908" s="145" t="s">
        <v>997</v>
      </c>
      <c r="G8908" s="145" t="s">
        <v>17592</v>
      </c>
      <c r="H8908" s="145" t="s">
        <v>1169</v>
      </c>
      <c r="I8908" s="11" t="s">
        <v>997</v>
      </c>
      <c r="J8908" s="11" t="s">
        <v>43677</v>
      </c>
      <c r="K8908" s="11" t="s">
        <v>1166</v>
      </c>
    </row>
    <row r="8909" spans="1:11" ht="16.5" x14ac:dyDescent="0.15">
      <c r="A8909" s="145" t="s">
        <v>32376</v>
      </c>
      <c r="B8909" s="32" t="s">
        <v>10078</v>
      </c>
      <c r="C8909" s="32" t="s">
        <v>6548</v>
      </c>
      <c r="D8909" s="32" t="s">
        <v>997</v>
      </c>
      <c r="E8909" s="145" t="s">
        <v>17405</v>
      </c>
      <c r="F8909" s="145" t="s">
        <v>32377</v>
      </c>
      <c r="G8909" s="145" t="s">
        <v>17407</v>
      </c>
      <c r="H8909" s="145" t="s">
        <v>1169</v>
      </c>
      <c r="I8909" s="11" t="s">
        <v>997</v>
      </c>
      <c r="J8909" s="11" t="s">
        <v>43677</v>
      </c>
      <c r="K8909" s="11" t="s">
        <v>1166</v>
      </c>
    </row>
    <row r="8910" spans="1:11" ht="16.5" x14ac:dyDescent="0.15">
      <c r="A8910" s="145" t="s">
        <v>32378</v>
      </c>
      <c r="B8910" s="32" t="s">
        <v>10569</v>
      </c>
      <c r="C8910" s="32" t="s">
        <v>10570</v>
      </c>
      <c r="D8910" s="32" t="s">
        <v>997</v>
      </c>
      <c r="E8910" s="145" t="s">
        <v>1056</v>
      </c>
      <c r="F8910" s="145" t="s">
        <v>997</v>
      </c>
      <c r="G8910" s="145" t="s">
        <v>17403</v>
      </c>
      <c r="H8910" s="145" t="s">
        <v>1166</v>
      </c>
      <c r="I8910" s="11" t="s">
        <v>1166</v>
      </c>
      <c r="J8910" s="11" t="s">
        <v>43677</v>
      </c>
      <c r="K8910" s="11" t="s">
        <v>1166</v>
      </c>
    </row>
    <row r="8911" spans="1:11" ht="16.5" x14ac:dyDescent="0.15">
      <c r="A8911" s="145" t="s">
        <v>32379</v>
      </c>
      <c r="B8911" s="32" t="s">
        <v>10571</v>
      </c>
      <c r="C8911" s="32" t="s">
        <v>10572</v>
      </c>
      <c r="D8911" s="32" t="s">
        <v>10573</v>
      </c>
      <c r="E8911" s="145" t="s">
        <v>1056</v>
      </c>
      <c r="F8911" s="145" t="s">
        <v>997</v>
      </c>
      <c r="G8911" s="145" t="s">
        <v>17403</v>
      </c>
      <c r="H8911" s="145" t="s">
        <v>1166</v>
      </c>
      <c r="I8911" s="11" t="s">
        <v>1166</v>
      </c>
      <c r="J8911" s="11" t="s">
        <v>43677</v>
      </c>
      <c r="K8911" s="11" t="s">
        <v>1166</v>
      </c>
    </row>
    <row r="8912" spans="1:11" ht="16.5" x14ac:dyDescent="0.15">
      <c r="A8912" s="145" t="s">
        <v>32380</v>
      </c>
      <c r="B8912" s="32" t="s">
        <v>10574</v>
      </c>
      <c r="C8912" s="32" t="s">
        <v>10550</v>
      </c>
      <c r="D8912" s="32" t="s">
        <v>997</v>
      </c>
      <c r="E8912" s="145" t="s">
        <v>1056</v>
      </c>
      <c r="F8912" s="145" t="s">
        <v>997</v>
      </c>
      <c r="G8912" s="145" t="s">
        <v>17403</v>
      </c>
      <c r="H8912" s="145" t="s">
        <v>1166</v>
      </c>
      <c r="I8912" s="11" t="s">
        <v>1166</v>
      </c>
      <c r="J8912" s="11" t="s">
        <v>43677</v>
      </c>
      <c r="K8912" s="11" t="s">
        <v>1166</v>
      </c>
    </row>
    <row r="8913" spans="1:11" ht="16.5" x14ac:dyDescent="0.15">
      <c r="A8913" s="145" t="s">
        <v>32381</v>
      </c>
      <c r="B8913" s="32" t="s">
        <v>10575</v>
      </c>
      <c r="C8913" s="32" t="s">
        <v>10576</v>
      </c>
      <c r="D8913" s="32" t="s">
        <v>997</v>
      </c>
      <c r="E8913" s="145" t="s">
        <v>1056</v>
      </c>
      <c r="F8913" s="145" t="s">
        <v>997</v>
      </c>
      <c r="G8913" s="145" t="s">
        <v>17403</v>
      </c>
      <c r="H8913" s="145" t="s">
        <v>1166</v>
      </c>
      <c r="I8913" s="11" t="s">
        <v>1166</v>
      </c>
      <c r="J8913" s="11" t="s">
        <v>43677</v>
      </c>
      <c r="K8913" s="11" t="s">
        <v>1166</v>
      </c>
    </row>
    <row r="8914" spans="1:11" ht="16.5" x14ac:dyDescent="0.15">
      <c r="A8914" s="145" t="s">
        <v>32382</v>
      </c>
      <c r="B8914" s="32" t="s">
        <v>10577</v>
      </c>
      <c r="C8914" s="32" t="s">
        <v>10513</v>
      </c>
      <c r="D8914" s="32" t="s">
        <v>997</v>
      </c>
      <c r="E8914" s="145" t="s">
        <v>1056</v>
      </c>
      <c r="F8914" s="145" t="s">
        <v>997</v>
      </c>
      <c r="G8914" s="145" t="s">
        <v>17403</v>
      </c>
      <c r="H8914" s="145" t="s">
        <v>1166</v>
      </c>
      <c r="I8914" s="11" t="s">
        <v>997</v>
      </c>
      <c r="J8914" s="11" t="s">
        <v>43677</v>
      </c>
      <c r="K8914" s="11" t="s">
        <v>1166</v>
      </c>
    </row>
    <row r="8915" spans="1:11" ht="16.5" x14ac:dyDescent="0.15">
      <c r="A8915" s="145" t="s">
        <v>32383</v>
      </c>
      <c r="B8915" s="32" t="s">
        <v>10578</v>
      </c>
      <c r="C8915" s="32" t="s">
        <v>1532</v>
      </c>
      <c r="D8915" s="32" t="s">
        <v>997</v>
      </c>
      <c r="E8915" s="145" t="s">
        <v>17405</v>
      </c>
      <c r="F8915" s="145" t="s">
        <v>32384</v>
      </c>
      <c r="G8915" s="145" t="s">
        <v>17407</v>
      </c>
      <c r="H8915" s="145" t="s">
        <v>1169</v>
      </c>
      <c r="I8915" s="11" t="s">
        <v>997</v>
      </c>
      <c r="J8915" s="11" t="s">
        <v>43677</v>
      </c>
      <c r="K8915" s="11" t="s">
        <v>1166</v>
      </c>
    </row>
    <row r="8916" spans="1:11" ht="16.5" x14ac:dyDescent="0.15">
      <c r="A8916" s="145" t="s">
        <v>32385</v>
      </c>
      <c r="B8916" s="32" t="s">
        <v>10505</v>
      </c>
      <c r="C8916" s="32" t="s">
        <v>8578</v>
      </c>
      <c r="D8916" s="32" t="s">
        <v>997</v>
      </c>
      <c r="E8916" s="145" t="s">
        <v>1056</v>
      </c>
      <c r="F8916" s="145" t="s">
        <v>997</v>
      </c>
      <c r="G8916" s="145" t="s">
        <v>17403</v>
      </c>
      <c r="H8916" s="145" t="s">
        <v>1166</v>
      </c>
      <c r="I8916" s="11" t="s">
        <v>1166</v>
      </c>
      <c r="J8916" s="11" t="s">
        <v>43677</v>
      </c>
      <c r="K8916" s="11" t="s">
        <v>1166</v>
      </c>
    </row>
    <row r="8917" spans="1:11" ht="16.5" x14ac:dyDescent="0.15">
      <c r="A8917" s="145" t="s">
        <v>32386</v>
      </c>
      <c r="B8917" s="32" t="s">
        <v>10516</v>
      </c>
      <c r="C8917" s="32" t="s">
        <v>8582</v>
      </c>
      <c r="D8917" s="32" t="s">
        <v>997</v>
      </c>
      <c r="E8917" s="145" t="s">
        <v>1056</v>
      </c>
      <c r="F8917" s="145" t="s">
        <v>997</v>
      </c>
      <c r="G8917" s="145" t="s">
        <v>17403</v>
      </c>
      <c r="H8917" s="145" t="s">
        <v>1166</v>
      </c>
      <c r="I8917" s="11" t="s">
        <v>1166</v>
      </c>
      <c r="J8917" s="11" t="s">
        <v>43677</v>
      </c>
      <c r="K8917" s="11" t="s">
        <v>1166</v>
      </c>
    </row>
    <row r="8918" spans="1:11" ht="16.5" x14ac:dyDescent="0.15">
      <c r="A8918" s="145" t="s">
        <v>32387</v>
      </c>
      <c r="B8918" s="32" t="s">
        <v>10579</v>
      </c>
      <c r="C8918" s="32" t="s">
        <v>6548</v>
      </c>
      <c r="D8918" s="32" t="s">
        <v>997</v>
      </c>
      <c r="E8918" s="145" t="s">
        <v>17405</v>
      </c>
      <c r="F8918" s="145" t="s">
        <v>32388</v>
      </c>
      <c r="G8918" s="145" t="s">
        <v>17407</v>
      </c>
      <c r="H8918" s="145" t="s">
        <v>1169</v>
      </c>
      <c r="I8918" s="11" t="s">
        <v>997</v>
      </c>
      <c r="J8918" s="11" t="s">
        <v>43677</v>
      </c>
      <c r="K8918" s="11" t="s">
        <v>1166</v>
      </c>
    </row>
    <row r="8919" spans="1:11" ht="16.5" x14ac:dyDescent="0.15">
      <c r="A8919" s="145" t="s">
        <v>32389</v>
      </c>
      <c r="B8919" s="32" t="s">
        <v>10580</v>
      </c>
      <c r="C8919" s="32" t="s">
        <v>10581</v>
      </c>
      <c r="D8919" s="32" t="s">
        <v>997</v>
      </c>
      <c r="E8919" s="145" t="s">
        <v>1056</v>
      </c>
      <c r="F8919" s="145" t="s">
        <v>997</v>
      </c>
      <c r="G8919" s="145" t="s">
        <v>17403</v>
      </c>
      <c r="H8919" s="145" t="s">
        <v>1166</v>
      </c>
      <c r="I8919" s="11" t="s">
        <v>1166</v>
      </c>
      <c r="J8919" s="11" t="s">
        <v>43677</v>
      </c>
      <c r="K8919" s="11" t="s">
        <v>1166</v>
      </c>
    </row>
    <row r="8920" spans="1:11" ht="16.5" x14ac:dyDescent="0.15">
      <c r="A8920" s="145" t="s">
        <v>32390</v>
      </c>
      <c r="B8920" s="32" t="s">
        <v>10582</v>
      </c>
      <c r="C8920" s="32" t="s">
        <v>4095</v>
      </c>
      <c r="D8920" s="32" t="s">
        <v>997</v>
      </c>
      <c r="E8920" s="145" t="s">
        <v>17405</v>
      </c>
      <c r="F8920" s="145" t="s">
        <v>32391</v>
      </c>
      <c r="G8920" s="145" t="s">
        <v>17407</v>
      </c>
      <c r="H8920" s="145" t="s">
        <v>1169</v>
      </c>
      <c r="I8920" s="11" t="s">
        <v>997</v>
      </c>
      <c r="J8920" s="11" t="s">
        <v>43677</v>
      </c>
      <c r="K8920" s="11" t="s">
        <v>1166</v>
      </c>
    </row>
    <row r="8921" spans="1:11" ht="16.5" x14ac:dyDescent="0.15">
      <c r="A8921" s="145" t="s">
        <v>32392</v>
      </c>
      <c r="B8921" s="32" t="s">
        <v>10054</v>
      </c>
      <c r="C8921" s="32" t="s">
        <v>4095</v>
      </c>
      <c r="D8921" s="32" t="s">
        <v>997</v>
      </c>
      <c r="E8921" s="145" t="s">
        <v>17405</v>
      </c>
      <c r="F8921" s="145" t="s">
        <v>32393</v>
      </c>
      <c r="G8921" s="145" t="s">
        <v>17407</v>
      </c>
      <c r="H8921" s="145" t="s">
        <v>1169</v>
      </c>
      <c r="I8921" s="11" t="s">
        <v>997</v>
      </c>
      <c r="J8921" s="11" t="s">
        <v>43677</v>
      </c>
      <c r="K8921" s="11" t="s">
        <v>1166</v>
      </c>
    </row>
    <row r="8922" spans="1:11" ht="16.5" x14ac:dyDescent="0.15">
      <c r="A8922" s="145" t="s">
        <v>32394</v>
      </c>
      <c r="B8922" s="32" t="s">
        <v>10583</v>
      </c>
      <c r="C8922" s="32" t="s">
        <v>10584</v>
      </c>
      <c r="D8922" s="32" t="s">
        <v>997</v>
      </c>
      <c r="E8922" s="145" t="s">
        <v>1056</v>
      </c>
      <c r="F8922" s="145" t="s">
        <v>997</v>
      </c>
      <c r="G8922" s="145" t="s">
        <v>17407</v>
      </c>
      <c r="H8922" s="145" t="s">
        <v>1169</v>
      </c>
      <c r="I8922" s="11" t="s">
        <v>997</v>
      </c>
      <c r="J8922" s="11" t="s">
        <v>43677</v>
      </c>
      <c r="K8922" s="11" t="s">
        <v>1166</v>
      </c>
    </row>
    <row r="8923" spans="1:11" ht="16.5" x14ac:dyDescent="0.15">
      <c r="A8923" s="145" t="s">
        <v>32395</v>
      </c>
      <c r="B8923" s="32" t="s">
        <v>10585</v>
      </c>
      <c r="C8923" s="32" t="s">
        <v>1532</v>
      </c>
      <c r="D8923" s="32" t="s">
        <v>997</v>
      </c>
      <c r="E8923" s="145" t="s">
        <v>17405</v>
      </c>
      <c r="F8923" s="145" t="s">
        <v>32396</v>
      </c>
      <c r="G8923" s="145" t="s">
        <v>17407</v>
      </c>
      <c r="H8923" s="145" t="s">
        <v>1169</v>
      </c>
      <c r="I8923" s="11" t="s">
        <v>997</v>
      </c>
      <c r="J8923" s="11" t="s">
        <v>43677</v>
      </c>
      <c r="K8923" s="11" t="s">
        <v>1166</v>
      </c>
    </row>
    <row r="8924" spans="1:11" ht="16.5" x14ac:dyDescent="0.15">
      <c r="A8924" s="145" t="s">
        <v>32397</v>
      </c>
      <c r="B8924" s="32" t="s">
        <v>10443</v>
      </c>
      <c r="C8924" s="32" t="s">
        <v>6548</v>
      </c>
      <c r="D8924" s="32" t="s">
        <v>997</v>
      </c>
      <c r="E8924" s="145" t="s">
        <v>17405</v>
      </c>
      <c r="F8924" s="145" t="s">
        <v>32398</v>
      </c>
      <c r="G8924" s="145" t="s">
        <v>17407</v>
      </c>
      <c r="H8924" s="145" t="s">
        <v>1169</v>
      </c>
      <c r="I8924" s="11" t="s">
        <v>997</v>
      </c>
      <c r="J8924" s="11" t="s">
        <v>43677</v>
      </c>
      <c r="K8924" s="11" t="s">
        <v>1166</v>
      </c>
    </row>
    <row r="8925" spans="1:11" ht="16.5" x14ac:dyDescent="0.15">
      <c r="A8925" s="145" t="s">
        <v>32399</v>
      </c>
      <c r="B8925" s="32" t="s">
        <v>10586</v>
      </c>
      <c r="C8925" s="32" t="s">
        <v>10587</v>
      </c>
      <c r="D8925" s="32" t="s">
        <v>10573</v>
      </c>
      <c r="E8925" s="145" t="s">
        <v>1056</v>
      </c>
      <c r="F8925" s="145" t="s">
        <v>997</v>
      </c>
      <c r="G8925" s="145" t="s">
        <v>17403</v>
      </c>
      <c r="H8925" s="145" t="s">
        <v>1166</v>
      </c>
      <c r="I8925" s="11" t="s">
        <v>43668</v>
      </c>
      <c r="J8925" s="11" t="s">
        <v>43677</v>
      </c>
      <c r="K8925" s="11" t="s">
        <v>43664</v>
      </c>
    </row>
    <row r="8926" spans="1:11" ht="16.5" x14ac:dyDescent="0.15">
      <c r="A8926" s="145" t="s">
        <v>32400</v>
      </c>
      <c r="B8926" s="32" t="s">
        <v>10588</v>
      </c>
      <c r="C8926" s="32" t="s">
        <v>300</v>
      </c>
      <c r="D8926" s="32" t="s">
        <v>997</v>
      </c>
      <c r="E8926" s="145" t="s">
        <v>18767</v>
      </c>
      <c r="F8926" s="145" t="s">
        <v>997</v>
      </c>
      <c r="G8926" s="145" t="s">
        <v>17407</v>
      </c>
      <c r="H8926" s="145" t="s">
        <v>1169</v>
      </c>
      <c r="I8926" s="11" t="s">
        <v>997</v>
      </c>
      <c r="J8926" s="11" t="s">
        <v>43677</v>
      </c>
      <c r="K8926" s="11" t="s">
        <v>1166</v>
      </c>
    </row>
    <row r="8927" spans="1:11" ht="16.5" x14ac:dyDescent="0.15">
      <c r="A8927" s="145" t="s">
        <v>32401</v>
      </c>
      <c r="B8927" s="32" t="s">
        <v>10589</v>
      </c>
      <c r="C8927" s="32" t="s">
        <v>10570</v>
      </c>
      <c r="D8927" s="32" t="s">
        <v>997</v>
      </c>
      <c r="E8927" s="145" t="s">
        <v>1056</v>
      </c>
      <c r="F8927" s="145" t="s">
        <v>997</v>
      </c>
      <c r="G8927" s="145" t="s">
        <v>17403</v>
      </c>
      <c r="H8927" s="145" t="s">
        <v>1166</v>
      </c>
      <c r="I8927" s="11" t="s">
        <v>1166</v>
      </c>
      <c r="J8927" s="11" t="s">
        <v>43677</v>
      </c>
      <c r="K8927" s="11" t="s">
        <v>1166</v>
      </c>
    </row>
    <row r="8928" spans="1:11" ht="16.5" x14ac:dyDescent="0.15">
      <c r="A8928" s="145" t="s">
        <v>32402</v>
      </c>
      <c r="B8928" s="32" t="s">
        <v>10498</v>
      </c>
      <c r="C8928" s="32" t="s">
        <v>10467</v>
      </c>
      <c r="D8928" s="32" t="s">
        <v>997</v>
      </c>
      <c r="E8928" s="145" t="s">
        <v>17405</v>
      </c>
      <c r="F8928" s="145" t="s">
        <v>32403</v>
      </c>
      <c r="G8928" s="145" t="s">
        <v>17407</v>
      </c>
      <c r="H8928" s="145" t="s">
        <v>1169</v>
      </c>
      <c r="I8928" s="11" t="s">
        <v>997</v>
      </c>
      <c r="J8928" s="11" t="s">
        <v>43677</v>
      </c>
      <c r="K8928" s="11" t="s">
        <v>1166</v>
      </c>
    </row>
    <row r="8929" spans="1:11" ht="16.5" x14ac:dyDescent="0.15">
      <c r="A8929" s="145" t="s">
        <v>32404</v>
      </c>
      <c r="B8929" s="32" t="s">
        <v>10590</v>
      </c>
      <c r="C8929" s="32" t="s">
        <v>1451</v>
      </c>
      <c r="D8929" s="32" t="s">
        <v>997</v>
      </c>
      <c r="E8929" s="145" t="s">
        <v>1056</v>
      </c>
      <c r="F8929" s="145" t="s">
        <v>997</v>
      </c>
      <c r="G8929" s="145" t="s">
        <v>17403</v>
      </c>
      <c r="H8929" s="145" t="s">
        <v>1166</v>
      </c>
      <c r="I8929" s="11" t="s">
        <v>997</v>
      </c>
      <c r="J8929" s="11" t="s">
        <v>43677</v>
      </c>
      <c r="K8929" s="11" t="s">
        <v>1166</v>
      </c>
    </row>
    <row r="8930" spans="1:11" ht="16.5" x14ac:dyDescent="0.15">
      <c r="A8930" s="145" t="s">
        <v>32405</v>
      </c>
      <c r="B8930" s="32" t="s">
        <v>10591</v>
      </c>
      <c r="C8930" s="32" t="s">
        <v>10592</v>
      </c>
      <c r="D8930" s="32" t="s">
        <v>997</v>
      </c>
      <c r="E8930" s="145" t="s">
        <v>1056</v>
      </c>
      <c r="F8930" s="145" t="s">
        <v>997</v>
      </c>
      <c r="G8930" s="145" t="s">
        <v>17403</v>
      </c>
      <c r="H8930" s="145" t="s">
        <v>1166</v>
      </c>
      <c r="I8930" s="11" t="s">
        <v>1166</v>
      </c>
      <c r="J8930" s="11" t="s">
        <v>43677</v>
      </c>
      <c r="K8930" s="11" t="s">
        <v>1166</v>
      </c>
    </row>
    <row r="8931" spans="1:11" ht="16.5" x14ac:dyDescent="0.15">
      <c r="A8931" s="145" t="s">
        <v>32406</v>
      </c>
      <c r="B8931" s="32" t="s">
        <v>10505</v>
      </c>
      <c r="C8931" s="32" t="s">
        <v>8582</v>
      </c>
      <c r="D8931" s="32" t="s">
        <v>997</v>
      </c>
      <c r="E8931" s="145" t="s">
        <v>1056</v>
      </c>
      <c r="F8931" s="145" t="s">
        <v>997</v>
      </c>
      <c r="G8931" s="145" t="s">
        <v>17403</v>
      </c>
      <c r="H8931" s="145" t="s">
        <v>1166</v>
      </c>
      <c r="I8931" s="11" t="s">
        <v>1166</v>
      </c>
      <c r="J8931" s="11" t="s">
        <v>43677</v>
      </c>
      <c r="K8931" s="11" t="s">
        <v>1166</v>
      </c>
    </row>
    <row r="8932" spans="1:11" ht="16.5" x14ac:dyDescent="0.15">
      <c r="A8932" s="145" t="s">
        <v>32407</v>
      </c>
      <c r="B8932" s="32" t="s">
        <v>10593</v>
      </c>
      <c r="C8932" s="32" t="s">
        <v>1183</v>
      </c>
      <c r="D8932" s="32" t="s">
        <v>997</v>
      </c>
      <c r="E8932" s="145" t="s">
        <v>17405</v>
      </c>
      <c r="F8932" s="145" t="s">
        <v>32408</v>
      </c>
      <c r="G8932" s="145" t="s">
        <v>17407</v>
      </c>
      <c r="H8932" s="145" t="s">
        <v>1169</v>
      </c>
      <c r="I8932" s="11" t="s">
        <v>997</v>
      </c>
      <c r="J8932" s="11" t="s">
        <v>43677</v>
      </c>
      <c r="K8932" s="11" t="s">
        <v>1166</v>
      </c>
    </row>
    <row r="8933" spans="1:11" ht="16.5" x14ac:dyDescent="0.15">
      <c r="A8933" s="145" t="s">
        <v>32409</v>
      </c>
      <c r="B8933" s="32" t="s">
        <v>10594</v>
      </c>
      <c r="C8933" s="32" t="s">
        <v>4095</v>
      </c>
      <c r="D8933" s="32" t="s">
        <v>997</v>
      </c>
      <c r="E8933" s="145" t="s">
        <v>17405</v>
      </c>
      <c r="F8933" s="145" t="s">
        <v>32410</v>
      </c>
      <c r="G8933" s="145" t="s">
        <v>17407</v>
      </c>
      <c r="H8933" s="145" t="s">
        <v>1169</v>
      </c>
      <c r="I8933" s="11" t="s">
        <v>997</v>
      </c>
      <c r="J8933" s="11" t="s">
        <v>43677</v>
      </c>
      <c r="K8933" s="11" t="s">
        <v>1166</v>
      </c>
    </row>
    <row r="8934" spans="1:11" ht="16.5" x14ac:dyDescent="0.15">
      <c r="A8934" s="145" t="s">
        <v>32411</v>
      </c>
      <c r="B8934" s="32" t="s">
        <v>10595</v>
      </c>
      <c r="C8934" s="32" t="s">
        <v>1451</v>
      </c>
      <c r="D8934" s="32" t="s">
        <v>997</v>
      </c>
      <c r="E8934" s="145" t="s">
        <v>1056</v>
      </c>
      <c r="F8934" s="145" t="s">
        <v>997</v>
      </c>
      <c r="G8934" s="145" t="s">
        <v>17403</v>
      </c>
      <c r="H8934" s="145" t="s">
        <v>1166</v>
      </c>
      <c r="I8934" s="11" t="s">
        <v>997</v>
      </c>
      <c r="J8934" s="11" t="s">
        <v>43677</v>
      </c>
      <c r="K8934" s="11" t="s">
        <v>1166</v>
      </c>
    </row>
    <row r="8935" spans="1:11" ht="16.5" x14ac:dyDescent="0.15">
      <c r="A8935" s="145" t="s">
        <v>32412</v>
      </c>
      <c r="B8935" s="32" t="s">
        <v>10596</v>
      </c>
      <c r="C8935" s="32" t="s">
        <v>1532</v>
      </c>
      <c r="D8935" s="32" t="s">
        <v>997</v>
      </c>
      <c r="E8935" s="145" t="s">
        <v>17405</v>
      </c>
      <c r="F8935" s="145" t="s">
        <v>32413</v>
      </c>
      <c r="G8935" s="145" t="s">
        <v>17407</v>
      </c>
      <c r="H8935" s="145" t="s">
        <v>1169</v>
      </c>
      <c r="I8935" s="11" t="s">
        <v>997</v>
      </c>
      <c r="J8935" s="11" t="s">
        <v>43677</v>
      </c>
      <c r="K8935" s="11" t="s">
        <v>1166</v>
      </c>
    </row>
    <row r="8936" spans="1:11" ht="16.5" x14ac:dyDescent="0.15">
      <c r="A8936" s="145" t="s">
        <v>32414</v>
      </c>
      <c r="B8936" s="32" t="s">
        <v>1459</v>
      </c>
      <c r="C8936" s="32" t="s">
        <v>10597</v>
      </c>
      <c r="D8936" s="32" t="s">
        <v>997</v>
      </c>
      <c r="E8936" s="145" t="s">
        <v>17405</v>
      </c>
      <c r="F8936" s="145" t="s">
        <v>997</v>
      </c>
      <c r="G8936" s="145" t="s">
        <v>17407</v>
      </c>
      <c r="H8936" s="145" t="s">
        <v>1169</v>
      </c>
      <c r="I8936" s="11" t="s">
        <v>997</v>
      </c>
      <c r="J8936" s="11" t="s">
        <v>43677</v>
      </c>
      <c r="K8936" s="11" t="s">
        <v>1166</v>
      </c>
    </row>
    <row r="8937" spans="1:11" ht="16.5" x14ac:dyDescent="0.15">
      <c r="A8937" s="145" t="s">
        <v>32415</v>
      </c>
      <c r="B8937" s="32" t="s">
        <v>10598</v>
      </c>
      <c r="C8937" s="32" t="s">
        <v>10599</v>
      </c>
      <c r="D8937" s="32" t="s">
        <v>997</v>
      </c>
      <c r="E8937" s="145" t="s">
        <v>17556</v>
      </c>
      <c r="F8937" s="145" t="s">
        <v>997</v>
      </c>
      <c r="G8937" s="145" t="s">
        <v>17407</v>
      </c>
      <c r="H8937" s="145" t="s">
        <v>1169</v>
      </c>
      <c r="I8937" s="11" t="s">
        <v>997</v>
      </c>
      <c r="J8937" s="11" t="s">
        <v>43677</v>
      </c>
      <c r="K8937" s="11" t="s">
        <v>1166</v>
      </c>
    </row>
    <row r="8938" spans="1:11" ht="16.5" x14ac:dyDescent="0.15">
      <c r="A8938" s="145" t="s">
        <v>32416</v>
      </c>
      <c r="B8938" s="32" t="s">
        <v>44169</v>
      </c>
      <c r="C8938" s="32" t="s">
        <v>10601</v>
      </c>
      <c r="D8938" s="32" t="s">
        <v>997</v>
      </c>
      <c r="E8938" s="145" t="s">
        <v>17581</v>
      </c>
      <c r="F8938" s="145" t="s">
        <v>32417</v>
      </c>
      <c r="G8938" s="145" t="s">
        <v>17407</v>
      </c>
      <c r="H8938" s="145" t="s">
        <v>1169</v>
      </c>
      <c r="I8938" s="11" t="s">
        <v>997</v>
      </c>
      <c r="J8938" s="11" t="s">
        <v>43677</v>
      </c>
      <c r="K8938" s="11" t="s">
        <v>1166</v>
      </c>
    </row>
    <row r="8939" spans="1:11" ht="16.5" x14ac:dyDescent="0.15">
      <c r="A8939" s="145" t="s">
        <v>32418</v>
      </c>
      <c r="B8939" s="32" t="s">
        <v>10602</v>
      </c>
      <c r="C8939" s="32" t="s">
        <v>300</v>
      </c>
      <c r="D8939" s="32" t="s">
        <v>997</v>
      </c>
      <c r="E8939" s="145" t="s">
        <v>17710</v>
      </c>
      <c r="F8939" s="145" t="s">
        <v>997</v>
      </c>
      <c r="G8939" s="145" t="s">
        <v>17407</v>
      </c>
      <c r="H8939" s="145" t="s">
        <v>1169</v>
      </c>
      <c r="I8939" s="11" t="s">
        <v>997</v>
      </c>
      <c r="J8939" s="11" t="s">
        <v>43677</v>
      </c>
      <c r="K8939" s="11" t="s">
        <v>1166</v>
      </c>
    </row>
    <row r="8940" spans="1:11" ht="16.5" x14ac:dyDescent="0.15">
      <c r="A8940" s="145" t="s">
        <v>32419</v>
      </c>
      <c r="B8940" s="32" t="s">
        <v>10603</v>
      </c>
      <c r="C8940" s="32" t="s">
        <v>300</v>
      </c>
      <c r="D8940" s="32" t="s">
        <v>997</v>
      </c>
      <c r="E8940" s="145" t="s">
        <v>17581</v>
      </c>
      <c r="F8940" s="145" t="s">
        <v>32420</v>
      </c>
      <c r="G8940" s="145" t="s">
        <v>17407</v>
      </c>
      <c r="H8940" s="145" t="s">
        <v>1169</v>
      </c>
      <c r="I8940" s="11" t="s">
        <v>997</v>
      </c>
      <c r="J8940" s="11" t="s">
        <v>43677</v>
      </c>
      <c r="K8940" s="11" t="s">
        <v>1166</v>
      </c>
    </row>
    <row r="8941" spans="1:11" ht="16.5" x14ac:dyDescent="0.15">
      <c r="A8941" s="145" t="s">
        <v>32421</v>
      </c>
      <c r="B8941" s="32" t="s">
        <v>10604</v>
      </c>
      <c r="C8941" s="32" t="s">
        <v>300</v>
      </c>
      <c r="D8941" s="32" t="s">
        <v>997</v>
      </c>
      <c r="E8941" s="145" t="s">
        <v>17590</v>
      </c>
      <c r="F8941" s="145" t="s">
        <v>997</v>
      </c>
      <c r="G8941" s="145" t="s">
        <v>17407</v>
      </c>
      <c r="H8941" s="145" t="s">
        <v>1169</v>
      </c>
      <c r="I8941" s="11" t="s">
        <v>997</v>
      </c>
      <c r="J8941" s="11" t="s">
        <v>43677</v>
      </c>
      <c r="K8941" s="11" t="s">
        <v>1166</v>
      </c>
    </row>
    <row r="8942" spans="1:11" ht="16.5" x14ac:dyDescent="0.15">
      <c r="A8942" s="145" t="s">
        <v>32422</v>
      </c>
      <c r="B8942" s="32" t="s">
        <v>10605</v>
      </c>
      <c r="C8942" s="32" t="s">
        <v>2716</v>
      </c>
      <c r="D8942" s="32" t="s">
        <v>997</v>
      </c>
      <c r="E8942" s="145" t="s">
        <v>17710</v>
      </c>
      <c r="F8942" s="145" t="s">
        <v>997</v>
      </c>
      <c r="G8942" s="145" t="s">
        <v>19310</v>
      </c>
      <c r="H8942" s="145" t="s">
        <v>1169</v>
      </c>
      <c r="I8942" s="11" t="s">
        <v>997</v>
      </c>
      <c r="J8942" s="11" t="s">
        <v>43672</v>
      </c>
      <c r="K8942" s="11" t="s">
        <v>1166</v>
      </c>
    </row>
    <row r="8943" spans="1:11" ht="16.5" x14ac:dyDescent="0.15">
      <c r="A8943" s="145" t="s">
        <v>32423</v>
      </c>
      <c r="B8943" s="32" t="s">
        <v>10606</v>
      </c>
      <c r="C8943" s="32" t="s">
        <v>2716</v>
      </c>
      <c r="D8943" s="32" t="s">
        <v>997</v>
      </c>
      <c r="E8943" s="145" t="s">
        <v>17710</v>
      </c>
      <c r="F8943" s="145" t="s">
        <v>997</v>
      </c>
      <c r="G8943" s="145" t="s">
        <v>19310</v>
      </c>
      <c r="H8943" s="145" t="s">
        <v>1169</v>
      </c>
      <c r="I8943" s="11" t="s">
        <v>997</v>
      </c>
      <c r="J8943" s="11" t="s">
        <v>43672</v>
      </c>
      <c r="K8943" s="11" t="s">
        <v>1166</v>
      </c>
    </row>
    <row r="8944" spans="1:11" ht="16.5" x14ac:dyDescent="0.15">
      <c r="A8944" s="145" t="s">
        <v>32424</v>
      </c>
      <c r="B8944" s="32" t="s">
        <v>10607</v>
      </c>
      <c r="C8944" s="32" t="s">
        <v>10608</v>
      </c>
      <c r="D8944" s="32" t="s">
        <v>997</v>
      </c>
      <c r="E8944" s="145" t="s">
        <v>22017</v>
      </c>
      <c r="F8944" s="145" t="s">
        <v>997</v>
      </c>
      <c r="G8944" s="145" t="s">
        <v>17407</v>
      </c>
      <c r="H8944" s="145" t="s">
        <v>1169</v>
      </c>
      <c r="I8944" s="11" t="s">
        <v>997</v>
      </c>
      <c r="J8944" s="11" t="s">
        <v>43677</v>
      </c>
      <c r="K8944" s="11" t="s">
        <v>1166</v>
      </c>
    </row>
    <row r="8945" spans="1:11" ht="16.5" x14ac:dyDescent="0.15">
      <c r="A8945" s="145" t="s">
        <v>32425</v>
      </c>
      <c r="B8945" s="32" t="s">
        <v>10609</v>
      </c>
      <c r="C8945" s="32" t="s">
        <v>10610</v>
      </c>
      <c r="D8945" s="32" t="s">
        <v>997</v>
      </c>
      <c r="E8945" s="145" t="s">
        <v>17710</v>
      </c>
      <c r="F8945" s="145" t="s">
        <v>32426</v>
      </c>
      <c r="G8945" s="145" t="s">
        <v>17407</v>
      </c>
      <c r="H8945" s="145" t="s">
        <v>1169</v>
      </c>
      <c r="I8945" s="11" t="s">
        <v>997</v>
      </c>
      <c r="J8945" s="11" t="s">
        <v>43677</v>
      </c>
      <c r="K8945" s="11" t="s">
        <v>1166</v>
      </c>
    </row>
    <row r="8946" spans="1:11" ht="16.5" x14ac:dyDescent="0.15">
      <c r="A8946" s="145" t="s">
        <v>32427</v>
      </c>
      <c r="B8946" s="32" t="s">
        <v>10611</v>
      </c>
      <c r="C8946" s="32" t="s">
        <v>2716</v>
      </c>
      <c r="D8946" s="32" t="s">
        <v>997</v>
      </c>
      <c r="E8946" s="145" t="s">
        <v>17710</v>
      </c>
      <c r="F8946" s="145" t="s">
        <v>997</v>
      </c>
      <c r="G8946" s="145" t="s">
        <v>19310</v>
      </c>
      <c r="H8946" s="145" t="s">
        <v>1169</v>
      </c>
      <c r="I8946" s="11" t="s">
        <v>997</v>
      </c>
      <c r="J8946" s="11" t="s">
        <v>43672</v>
      </c>
      <c r="K8946" s="11" t="s">
        <v>1166</v>
      </c>
    </row>
    <row r="8947" spans="1:11" ht="16.5" x14ac:dyDescent="0.15">
      <c r="A8947" s="145" t="s">
        <v>32428</v>
      </c>
      <c r="B8947" s="32" t="s">
        <v>10612</v>
      </c>
      <c r="C8947" s="32" t="s">
        <v>300</v>
      </c>
      <c r="D8947" s="32" t="s">
        <v>997</v>
      </c>
      <c r="E8947" s="145" t="s">
        <v>19231</v>
      </c>
      <c r="F8947" s="145" t="s">
        <v>997</v>
      </c>
      <c r="G8947" s="145" t="s">
        <v>17407</v>
      </c>
      <c r="H8947" s="145" t="s">
        <v>1169</v>
      </c>
      <c r="I8947" s="11" t="s">
        <v>997</v>
      </c>
      <c r="J8947" s="11" t="s">
        <v>43677</v>
      </c>
      <c r="K8947" s="11" t="s">
        <v>1166</v>
      </c>
    </row>
    <row r="8948" spans="1:11" ht="16.5" x14ac:dyDescent="0.15">
      <c r="A8948" s="145" t="s">
        <v>32429</v>
      </c>
      <c r="B8948" s="32" t="s">
        <v>4322</v>
      </c>
      <c r="C8948" s="32" t="s">
        <v>10613</v>
      </c>
      <c r="D8948" s="32" t="s">
        <v>997</v>
      </c>
      <c r="E8948" s="145" t="s">
        <v>17405</v>
      </c>
      <c r="F8948" s="145" t="s">
        <v>32430</v>
      </c>
      <c r="G8948" s="145" t="s">
        <v>17407</v>
      </c>
      <c r="H8948" s="145" t="s">
        <v>1169</v>
      </c>
      <c r="I8948" s="11" t="s">
        <v>997</v>
      </c>
      <c r="J8948" s="11" t="s">
        <v>43677</v>
      </c>
      <c r="K8948" s="11" t="s">
        <v>1166</v>
      </c>
    </row>
    <row r="8949" spans="1:11" ht="16.5" x14ac:dyDescent="0.15">
      <c r="A8949" s="145" t="s">
        <v>32431</v>
      </c>
      <c r="B8949" s="32" t="s">
        <v>10614</v>
      </c>
      <c r="C8949" s="32" t="s">
        <v>4414</v>
      </c>
      <c r="D8949" s="32" t="s">
        <v>997</v>
      </c>
      <c r="E8949" s="145" t="s">
        <v>19231</v>
      </c>
      <c r="F8949" s="145" t="s">
        <v>32432</v>
      </c>
      <c r="G8949" s="145" t="s">
        <v>17407</v>
      </c>
      <c r="H8949" s="145" t="s">
        <v>1169</v>
      </c>
      <c r="I8949" s="11" t="s">
        <v>997</v>
      </c>
      <c r="J8949" s="11" t="s">
        <v>43677</v>
      </c>
      <c r="K8949" s="11" t="s">
        <v>1166</v>
      </c>
    </row>
    <row r="8950" spans="1:11" ht="16.5" x14ac:dyDescent="0.15">
      <c r="A8950" s="145" t="s">
        <v>32433</v>
      </c>
      <c r="B8950" s="32" t="s">
        <v>10615</v>
      </c>
      <c r="C8950" s="32" t="s">
        <v>10616</v>
      </c>
      <c r="D8950" s="32" t="s">
        <v>997</v>
      </c>
      <c r="E8950" s="145" t="s">
        <v>19277</v>
      </c>
      <c r="F8950" s="145" t="s">
        <v>997</v>
      </c>
      <c r="G8950" s="145" t="s">
        <v>17407</v>
      </c>
      <c r="H8950" s="145" t="s">
        <v>1169</v>
      </c>
      <c r="I8950" s="11" t="s">
        <v>997</v>
      </c>
      <c r="J8950" s="11" t="s">
        <v>43677</v>
      </c>
      <c r="K8950" s="11" t="s">
        <v>1166</v>
      </c>
    </row>
    <row r="8951" spans="1:11" ht="16.5" x14ac:dyDescent="0.15">
      <c r="A8951" s="145" t="s">
        <v>32434</v>
      </c>
      <c r="B8951" s="32" t="s">
        <v>10617</v>
      </c>
      <c r="C8951" s="32" t="s">
        <v>300</v>
      </c>
      <c r="D8951" s="32" t="s">
        <v>997</v>
      </c>
      <c r="E8951" s="145" t="s">
        <v>18767</v>
      </c>
      <c r="F8951" s="145" t="s">
        <v>997</v>
      </c>
      <c r="G8951" s="145" t="s">
        <v>17407</v>
      </c>
      <c r="H8951" s="145" t="s">
        <v>1169</v>
      </c>
      <c r="I8951" s="11" t="s">
        <v>997</v>
      </c>
      <c r="J8951" s="11" t="s">
        <v>43677</v>
      </c>
      <c r="K8951" s="11" t="s">
        <v>1166</v>
      </c>
    </row>
    <row r="8952" spans="1:11" ht="16.5" x14ac:dyDescent="0.15">
      <c r="A8952" s="145" t="s">
        <v>32435</v>
      </c>
      <c r="B8952" s="32" t="s">
        <v>10618</v>
      </c>
      <c r="C8952" s="32" t="s">
        <v>10619</v>
      </c>
      <c r="D8952" s="32" t="s">
        <v>997</v>
      </c>
      <c r="E8952" s="145" t="s">
        <v>22017</v>
      </c>
      <c r="F8952" s="145" t="s">
        <v>997</v>
      </c>
      <c r="G8952" s="145" t="s">
        <v>17407</v>
      </c>
      <c r="H8952" s="145" t="s">
        <v>1169</v>
      </c>
      <c r="I8952" s="11" t="s">
        <v>997</v>
      </c>
      <c r="J8952" s="11" t="s">
        <v>43677</v>
      </c>
      <c r="K8952" s="11" t="s">
        <v>1166</v>
      </c>
    </row>
    <row r="8953" spans="1:11" ht="16.5" x14ac:dyDescent="0.15">
      <c r="A8953" s="145" t="s">
        <v>32436</v>
      </c>
      <c r="B8953" s="32" t="s">
        <v>6701</v>
      </c>
      <c r="C8953" s="32" t="s">
        <v>10620</v>
      </c>
      <c r="D8953" s="32" t="s">
        <v>997</v>
      </c>
      <c r="E8953" s="145" t="s">
        <v>17405</v>
      </c>
      <c r="F8953" s="145" t="s">
        <v>997</v>
      </c>
      <c r="G8953" s="145" t="s">
        <v>17407</v>
      </c>
      <c r="H8953" s="145" t="s">
        <v>1169</v>
      </c>
      <c r="I8953" s="11" t="s">
        <v>997</v>
      </c>
      <c r="J8953" s="11" t="s">
        <v>43677</v>
      </c>
      <c r="K8953" s="11" t="s">
        <v>1166</v>
      </c>
    </row>
    <row r="8954" spans="1:11" ht="16.5" x14ac:dyDescent="0.15">
      <c r="A8954" s="145" t="s">
        <v>32437</v>
      </c>
      <c r="B8954" s="32" t="s">
        <v>10621</v>
      </c>
      <c r="C8954" s="32" t="s">
        <v>10622</v>
      </c>
      <c r="D8954" s="32" t="s">
        <v>997</v>
      </c>
      <c r="E8954" s="145" t="s">
        <v>17556</v>
      </c>
      <c r="F8954" s="145" t="s">
        <v>32438</v>
      </c>
      <c r="G8954" s="145" t="s">
        <v>17407</v>
      </c>
      <c r="H8954" s="145" t="s">
        <v>1169</v>
      </c>
      <c r="I8954" s="11" t="s">
        <v>997</v>
      </c>
      <c r="J8954" s="11" t="s">
        <v>43677</v>
      </c>
      <c r="K8954" s="11" t="s">
        <v>1166</v>
      </c>
    </row>
    <row r="8955" spans="1:11" ht="16.5" x14ac:dyDescent="0.15">
      <c r="A8955" s="145" t="s">
        <v>32439</v>
      </c>
      <c r="B8955" s="32" t="s">
        <v>10623</v>
      </c>
      <c r="C8955" s="32" t="s">
        <v>10624</v>
      </c>
      <c r="D8955" s="32" t="s">
        <v>997</v>
      </c>
      <c r="E8955" s="145" t="s">
        <v>17710</v>
      </c>
      <c r="F8955" s="145" t="s">
        <v>997</v>
      </c>
      <c r="G8955" s="145" t="s">
        <v>17407</v>
      </c>
      <c r="H8955" s="145" t="s">
        <v>1169</v>
      </c>
      <c r="I8955" s="11" t="s">
        <v>997</v>
      </c>
      <c r="J8955" s="11" t="s">
        <v>43677</v>
      </c>
      <c r="K8955" s="11" t="s">
        <v>1166</v>
      </c>
    </row>
    <row r="8956" spans="1:11" ht="16.5" x14ac:dyDescent="0.15">
      <c r="A8956" s="145" t="s">
        <v>32440</v>
      </c>
      <c r="B8956" s="32" t="s">
        <v>6701</v>
      </c>
      <c r="C8956" s="32" t="s">
        <v>10625</v>
      </c>
      <c r="D8956" s="32" t="s">
        <v>997</v>
      </c>
      <c r="E8956" s="145" t="s">
        <v>17405</v>
      </c>
      <c r="F8956" s="145" t="s">
        <v>997</v>
      </c>
      <c r="G8956" s="145" t="s">
        <v>17407</v>
      </c>
      <c r="H8956" s="145" t="s">
        <v>1169</v>
      </c>
      <c r="I8956" s="11" t="s">
        <v>997</v>
      </c>
      <c r="J8956" s="11" t="s">
        <v>43677</v>
      </c>
      <c r="K8956" s="11" t="s">
        <v>1166</v>
      </c>
    </row>
    <row r="8957" spans="1:11" ht="16.5" x14ac:dyDescent="0.15">
      <c r="A8957" s="145" t="s">
        <v>32441</v>
      </c>
      <c r="B8957" s="32" t="s">
        <v>6700</v>
      </c>
      <c r="C8957" s="32" t="s">
        <v>10626</v>
      </c>
      <c r="D8957" s="32" t="s">
        <v>997</v>
      </c>
      <c r="E8957" s="145" t="s">
        <v>19231</v>
      </c>
      <c r="F8957" s="145" t="s">
        <v>997</v>
      </c>
      <c r="G8957" s="145" t="s">
        <v>17407</v>
      </c>
      <c r="H8957" s="145" t="s">
        <v>1169</v>
      </c>
      <c r="I8957" s="11" t="s">
        <v>997</v>
      </c>
      <c r="J8957" s="11" t="s">
        <v>43677</v>
      </c>
      <c r="K8957" s="11" t="s">
        <v>1166</v>
      </c>
    </row>
    <row r="8958" spans="1:11" ht="16.5" x14ac:dyDescent="0.15">
      <c r="A8958" s="145" t="s">
        <v>32442</v>
      </c>
      <c r="B8958" s="32" t="s">
        <v>10627</v>
      </c>
      <c r="C8958" s="32" t="s">
        <v>10628</v>
      </c>
      <c r="D8958" s="32" t="s">
        <v>997</v>
      </c>
      <c r="E8958" s="145" t="s">
        <v>17405</v>
      </c>
      <c r="F8958" s="145" t="s">
        <v>997</v>
      </c>
      <c r="G8958" s="145" t="s">
        <v>17407</v>
      </c>
      <c r="H8958" s="145" t="s">
        <v>1169</v>
      </c>
      <c r="I8958" s="11" t="s">
        <v>997</v>
      </c>
      <c r="J8958" s="11" t="s">
        <v>43677</v>
      </c>
      <c r="K8958" s="11" t="s">
        <v>1166</v>
      </c>
    </row>
    <row r="8959" spans="1:11" ht="16.5" x14ac:dyDescent="0.15">
      <c r="A8959" s="145" t="s">
        <v>32443</v>
      </c>
      <c r="B8959" s="32" t="s">
        <v>10629</v>
      </c>
      <c r="C8959" s="32" t="s">
        <v>10630</v>
      </c>
      <c r="D8959" s="32" t="s">
        <v>997</v>
      </c>
      <c r="E8959" s="145" t="s">
        <v>1056</v>
      </c>
      <c r="F8959" s="145" t="s">
        <v>997</v>
      </c>
      <c r="G8959" s="145" t="s">
        <v>17407</v>
      </c>
      <c r="H8959" s="145" t="s">
        <v>1169</v>
      </c>
      <c r="I8959" s="11" t="s">
        <v>997</v>
      </c>
      <c r="J8959" s="11" t="s">
        <v>43677</v>
      </c>
      <c r="K8959" s="11" t="s">
        <v>1166</v>
      </c>
    </row>
    <row r="8960" spans="1:11" ht="16.5" x14ac:dyDescent="0.15">
      <c r="A8960" s="145" t="s">
        <v>32444</v>
      </c>
      <c r="B8960" s="32" t="s">
        <v>10631</v>
      </c>
      <c r="C8960" s="32" t="s">
        <v>300</v>
      </c>
      <c r="D8960" s="32" t="s">
        <v>997</v>
      </c>
      <c r="E8960" s="145" t="s">
        <v>17581</v>
      </c>
      <c r="F8960" s="145" t="s">
        <v>997</v>
      </c>
      <c r="G8960" s="145" t="s">
        <v>17407</v>
      </c>
      <c r="H8960" s="145" t="s">
        <v>1169</v>
      </c>
      <c r="I8960" s="11" t="s">
        <v>997</v>
      </c>
      <c r="J8960" s="11" t="s">
        <v>43677</v>
      </c>
      <c r="K8960" s="11" t="s">
        <v>1166</v>
      </c>
    </row>
    <row r="8961" spans="1:11" ht="16.5" x14ac:dyDescent="0.15">
      <c r="A8961" s="145" t="s">
        <v>32445</v>
      </c>
      <c r="B8961" s="32" t="s">
        <v>10632</v>
      </c>
      <c r="C8961" s="32" t="s">
        <v>300</v>
      </c>
      <c r="D8961" s="32" t="s">
        <v>997</v>
      </c>
      <c r="E8961" s="145" t="s">
        <v>17710</v>
      </c>
      <c r="F8961" s="145" t="s">
        <v>997</v>
      </c>
      <c r="G8961" s="145" t="s">
        <v>17407</v>
      </c>
      <c r="H8961" s="145" t="s">
        <v>1169</v>
      </c>
      <c r="I8961" s="11" t="s">
        <v>997</v>
      </c>
      <c r="J8961" s="11" t="s">
        <v>43677</v>
      </c>
      <c r="K8961" s="11" t="s">
        <v>1166</v>
      </c>
    </row>
    <row r="8962" spans="1:11" ht="16.5" x14ac:dyDescent="0.15">
      <c r="A8962" s="145" t="s">
        <v>32446</v>
      </c>
      <c r="B8962" s="32" t="s">
        <v>10633</v>
      </c>
      <c r="C8962" s="32" t="s">
        <v>300</v>
      </c>
      <c r="D8962" s="32" t="s">
        <v>997</v>
      </c>
      <c r="E8962" s="145" t="s">
        <v>17710</v>
      </c>
      <c r="F8962" s="145" t="s">
        <v>997</v>
      </c>
      <c r="G8962" s="145" t="s">
        <v>17407</v>
      </c>
      <c r="H8962" s="145" t="s">
        <v>1169</v>
      </c>
      <c r="I8962" s="11" t="s">
        <v>997</v>
      </c>
      <c r="J8962" s="11" t="s">
        <v>43677</v>
      </c>
      <c r="K8962" s="11" t="s">
        <v>1166</v>
      </c>
    </row>
    <row r="8963" spans="1:11" ht="16.5" x14ac:dyDescent="0.15">
      <c r="A8963" s="145" t="s">
        <v>32447</v>
      </c>
      <c r="B8963" s="32" t="s">
        <v>10634</v>
      </c>
      <c r="C8963" s="32" t="s">
        <v>2716</v>
      </c>
      <c r="D8963" s="32" t="s">
        <v>997</v>
      </c>
      <c r="E8963" s="145" t="s">
        <v>17710</v>
      </c>
      <c r="F8963" s="145" t="s">
        <v>997</v>
      </c>
      <c r="G8963" s="145" t="s">
        <v>19310</v>
      </c>
      <c r="H8963" s="145" t="s">
        <v>1169</v>
      </c>
      <c r="I8963" s="11" t="s">
        <v>997</v>
      </c>
      <c r="J8963" s="11" t="s">
        <v>43672</v>
      </c>
      <c r="K8963" s="11" t="s">
        <v>1166</v>
      </c>
    </row>
    <row r="8964" spans="1:11" ht="16.5" x14ac:dyDescent="0.15">
      <c r="A8964" s="145" t="s">
        <v>32448</v>
      </c>
      <c r="B8964" s="32" t="s">
        <v>10635</v>
      </c>
      <c r="C8964" s="32" t="s">
        <v>10636</v>
      </c>
      <c r="D8964" s="32" t="s">
        <v>997</v>
      </c>
      <c r="E8964" s="145" t="s">
        <v>2720</v>
      </c>
      <c r="F8964" s="145" t="s">
        <v>997</v>
      </c>
      <c r="G8964" s="145" t="s">
        <v>17407</v>
      </c>
      <c r="H8964" s="145" t="s">
        <v>1169</v>
      </c>
      <c r="I8964" s="11" t="s">
        <v>997</v>
      </c>
      <c r="J8964" s="11" t="s">
        <v>43677</v>
      </c>
      <c r="K8964" s="11" t="s">
        <v>1166</v>
      </c>
    </row>
    <row r="8965" spans="1:11" ht="16.5" x14ac:dyDescent="0.15">
      <c r="A8965" s="145" t="s">
        <v>32449</v>
      </c>
      <c r="B8965" s="32" t="s">
        <v>2780</v>
      </c>
      <c r="C8965" s="32" t="s">
        <v>10637</v>
      </c>
      <c r="D8965" s="32" t="s">
        <v>997</v>
      </c>
      <c r="E8965" s="145" t="s">
        <v>17556</v>
      </c>
      <c r="F8965" s="145" t="s">
        <v>997</v>
      </c>
      <c r="G8965" s="145" t="s">
        <v>17407</v>
      </c>
      <c r="H8965" s="145" t="s">
        <v>1169</v>
      </c>
      <c r="I8965" s="11" t="s">
        <v>997</v>
      </c>
      <c r="J8965" s="11" t="s">
        <v>43677</v>
      </c>
      <c r="K8965" s="11" t="s">
        <v>1166</v>
      </c>
    </row>
    <row r="8966" spans="1:11" ht="16.5" x14ac:dyDescent="0.15">
      <c r="A8966" s="145" t="s">
        <v>32450</v>
      </c>
      <c r="B8966" s="32" t="s">
        <v>4413</v>
      </c>
      <c r="C8966" s="32" t="s">
        <v>10638</v>
      </c>
      <c r="D8966" s="32" t="s">
        <v>997</v>
      </c>
      <c r="E8966" s="145" t="s">
        <v>19231</v>
      </c>
      <c r="F8966" s="145" t="s">
        <v>32451</v>
      </c>
      <c r="G8966" s="145" t="s">
        <v>17407</v>
      </c>
      <c r="H8966" s="145" t="s">
        <v>1169</v>
      </c>
      <c r="I8966" s="11" t="s">
        <v>997</v>
      </c>
      <c r="J8966" s="11" t="s">
        <v>43677</v>
      </c>
      <c r="K8966" s="11" t="s">
        <v>1166</v>
      </c>
    </row>
    <row r="8967" spans="1:11" ht="16.5" x14ac:dyDescent="0.15">
      <c r="A8967" s="145" t="s">
        <v>32452</v>
      </c>
      <c r="B8967" s="32" t="s">
        <v>4252</v>
      </c>
      <c r="C8967" s="32" t="s">
        <v>300</v>
      </c>
      <c r="D8967" s="32" t="s">
        <v>997</v>
      </c>
      <c r="E8967" s="145" t="s">
        <v>18767</v>
      </c>
      <c r="F8967" s="145" t="s">
        <v>997</v>
      </c>
      <c r="G8967" s="145" t="s">
        <v>17407</v>
      </c>
      <c r="H8967" s="145" t="s">
        <v>1169</v>
      </c>
      <c r="I8967" s="11" t="s">
        <v>997</v>
      </c>
      <c r="J8967" s="11" t="s">
        <v>43677</v>
      </c>
      <c r="K8967" s="11" t="s">
        <v>1166</v>
      </c>
    </row>
    <row r="8968" spans="1:11" ht="16.5" x14ac:dyDescent="0.15">
      <c r="A8968" s="145" t="s">
        <v>32453</v>
      </c>
      <c r="B8968" s="32" t="s">
        <v>10639</v>
      </c>
      <c r="C8968" s="32" t="s">
        <v>10640</v>
      </c>
      <c r="D8968" s="32" t="s">
        <v>997</v>
      </c>
      <c r="E8968" s="145" t="s">
        <v>17405</v>
      </c>
      <c r="F8968" s="145" t="s">
        <v>997</v>
      </c>
      <c r="G8968" s="145" t="s">
        <v>17407</v>
      </c>
      <c r="H8968" s="145" t="s">
        <v>1169</v>
      </c>
      <c r="I8968" s="11" t="s">
        <v>997</v>
      </c>
      <c r="J8968" s="11" t="s">
        <v>43677</v>
      </c>
      <c r="K8968" s="11" t="s">
        <v>1166</v>
      </c>
    </row>
    <row r="8969" spans="1:11" ht="16.5" x14ac:dyDescent="0.15">
      <c r="A8969" s="145" t="s">
        <v>32454</v>
      </c>
      <c r="B8969" s="32" t="s">
        <v>10641</v>
      </c>
      <c r="C8969" s="32" t="s">
        <v>300</v>
      </c>
      <c r="D8969" s="32" t="s">
        <v>997</v>
      </c>
      <c r="E8969" s="145" t="s">
        <v>17710</v>
      </c>
      <c r="F8969" s="145" t="s">
        <v>997</v>
      </c>
      <c r="G8969" s="145" t="s">
        <v>17407</v>
      </c>
      <c r="H8969" s="145" t="s">
        <v>1169</v>
      </c>
      <c r="I8969" s="11" t="s">
        <v>997</v>
      </c>
      <c r="J8969" s="11" t="s">
        <v>43677</v>
      </c>
      <c r="K8969" s="11" t="s">
        <v>1166</v>
      </c>
    </row>
    <row r="8970" spans="1:11" ht="16.5" x14ac:dyDescent="0.15">
      <c r="A8970" s="145" t="s">
        <v>32455</v>
      </c>
      <c r="B8970" s="32" t="s">
        <v>10642</v>
      </c>
      <c r="C8970" s="32" t="s">
        <v>10643</v>
      </c>
      <c r="D8970" s="32" t="s">
        <v>997</v>
      </c>
      <c r="E8970" s="145" t="s">
        <v>19231</v>
      </c>
      <c r="F8970" s="145" t="s">
        <v>997</v>
      </c>
      <c r="G8970" s="145" t="s">
        <v>17407</v>
      </c>
      <c r="H8970" s="145" t="s">
        <v>1169</v>
      </c>
      <c r="I8970" s="11" t="s">
        <v>997</v>
      </c>
      <c r="J8970" s="11" t="s">
        <v>43677</v>
      </c>
      <c r="K8970" s="11" t="s">
        <v>1166</v>
      </c>
    </row>
    <row r="8971" spans="1:11" ht="16.5" x14ac:dyDescent="0.15">
      <c r="A8971" s="145" t="s">
        <v>32456</v>
      </c>
      <c r="B8971" s="32" t="s">
        <v>6701</v>
      </c>
      <c r="C8971" s="32" t="s">
        <v>10644</v>
      </c>
      <c r="D8971" s="32" t="s">
        <v>997</v>
      </c>
      <c r="E8971" s="145" t="s">
        <v>17405</v>
      </c>
      <c r="F8971" s="145" t="s">
        <v>997</v>
      </c>
      <c r="G8971" s="145" t="s">
        <v>17407</v>
      </c>
      <c r="H8971" s="145" t="s">
        <v>1169</v>
      </c>
      <c r="I8971" s="11" t="s">
        <v>997</v>
      </c>
      <c r="J8971" s="11" t="s">
        <v>43677</v>
      </c>
      <c r="K8971" s="11" t="s">
        <v>1166</v>
      </c>
    </row>
    <row r="8972" spans="1:11" ht="16.5" x14ac:dyDescent="0.15">
      <c r="A8972" s="145" t="s">
        <v>32457</v>
      </c>
      <c r="B8972" s="32" t="s">
        <v>4322</v>
      </c>
      <c r="C8972" s="32" t="s">
        <v>10645</v>
      </c>
      <c r="D8972" s="32" t="s">
        <v>997</v>
      </c>
      <c r="E8972" s="145" t="s">
        <v>17405</v>
      </c>
      <c r="F8972" s="145" t="s">
        <v>32458</v>
      </c>
      <c r="G8972" s="145" t="s">
        <v>17407</v>
      </c>
      <c r="H8972" s="145" t="s">
        <v>1169</v>
      </c>
      <c r="I8972" s="11" t="s">
        <v>997</v>
      </c>
      <c r="J8972" s="11" t="s">
        <v>43677</v>
      </c>
      <c r="K8972" s="11" t="s">
        <v>1166</v>
      </c>
    </row>
    <row r="8973" spans="1:11" ht="16.5" x14ac:dyDescent="0.15">
      <c r="A8973" s="145" t="s">
        <v>32459</v>
      </c>
      <c r="B8973" s="32" t="s">
        <v>10646</v>
      </c>
      <c r="C8973" s="32" t="s">
        <v>10647</v>
      </c>
      <c r="D8973" s="32" t="s">
        <v>997</v>
      </c>
      <c r="E8973" s="145" t="s">
        <v>19231</v>
      </c>
      <c r="F8973" s="145" t="s">
        <v>997</v>
      </c>
      <c r="G8973" s="145" t="s">
        <v>17407</v>
      </c>
      <c r="H8973" s="145" t="s">
        <v>1169</v>
      </c>
      <c r="I8973" s="11" t="s">
        <v>997</v>
      </c>
      <c r="J8973" s="11" t="s">
        <v>43677</v>
      </c>
      <c r="K8973" s="11" t="s">
        <v>1166</v>
      </c>
    </row>
    <row r="8974" spans="1:11" ht="16.5" x14ac:dyDescent="0.15">
      <c r="A8974" s="145" t="s">
        <v>32460</v>
      </c>
      <c r="B8974" s="32" t="s">
        <v>10648</v>
      </c>
      <c r="C8974" s="32" t="s">
        <v>10649</v>
      </c>
      <c r="D8974" s="32" t="s">
        <v>997</v>
      </c>
      <c r="E8974" s="145" t="s">
        <v>17556</v>
      </c>
      <c r="F8974" s="145" t="s">
        <v>997</v>
      </c>
      <c r="G8974" s="145" t="s">
        <v>17407</v>
      </c>
      <c r="H8974" s="145" t="s">
        <v>1169</v>
      </c>
      <c r="I8974" s="11" t="s">
        <v>997</v>
      </c>
      <c r="J8974" s="11" t="s">
        <v>43677</v>
      </c>
      <c r="K8974" s="11" t="s">
        <v>1166</v>
      </c>
    </row>
    <row r="8975" spans="1:11" ht="16.5" x14ac:dyDescent="0.15">
      <c r="A8975" s="145" t="s">
        <v>32461</v>
      </c>
      <c r="B8975" s="32" t="s">
        <v>10614</v>
      </c>
      <c r="C8975" s="32" t="s">
        <v>10650</v>
      </c>
      <c r="D8975" s="32" t="s">
        <v>997</v>
      </c>
      <c r="E8975" s="145" t="s">
        <v>19231</v>
      </c>
      <c r="F8975" s="145" t="s">
        <v>32462</v>
      </c>
      <c r="G8975" s="145" t="s">
        <v>17407</v>
      </c>
      <c r="H8975" s="145" t="s">
        <v>1169</v>
      </c>
      <c r="I8975" s="11" t="s">
        <v>997</v>
      </c>
      <c r="J8975" s="11" t="s">
        <v>43677</v>
      </c>
      <c r="K8975" s="11" t="s">
        <v>1166</v>
      </c>
    </row>
    <row r="8976" spans="1:11" ht="16.5" x14ac:dyDescent="0.15">
      <c r="A8976" s="145" t="s">
        <v>32463</v>
      </c>
      <c r="B8976" s="32" t="s">
        <v>10651</v>
      </c>
      <c r="C8976" s="32" t="s">
        <v>300</v>
      </c>
      <c r="D8976" s="32" t="s">
        <v>997</v>
      </c>
      <c r="E8976" s="145" t="s">
        <v>17556</v>
      </c>
      <c r="F8976" s="145" t="s">
        <v>997</v>
      </c>
      <c r="G8976" s="145" t="s">
        <v>17407</v>
      </c>
      <c r="H8976" s="145" t="s">
        <v>1169</v>
      </c>
      <c r="I8976" s="11" t="s">
        <v>997</v>
      </c>
      <c r="J8976" s="11" t="s">
        <v>43677</v>
      </c>
      <c r="K8976" s="11" t="s">
        <v>1166</v>
      </c>
    </row>
    <row r="8977" spans="1:11" ht="16.5" x14ac:dyDescent="0.15">
      <c r="A8977" s="145" t="s">
        <v>32464</v>
      </c>
      <c r="B8977" s="32" t="s">
        <v>10652</v>
      </c>
      <c r="C8977" s="32" t="s">
        <v>10599</v>
      </c>
      <c r="D8977" s="32" t="s">
        <v>997</v>
      </c>
      <c r="E8977" s="145" t="s">
        <v>17556</v>
      </c>
      <c r="F8977" s="145" t="s">
        <v>997</v>
      </c>
      <c r="G8977" s="145" t="s">
        <v>17407</v>
      </c>
      <c r="H8977" s="145" t="s">
        <v>1169</v>
      </c>
      <c r="I8977" s="11" t="s">
        <v>997</v>
      </c>
      <c r="J8977" s="11" t="s">
        <v>43677</v>
      </c>
      <c r="K8977" s="11" t="s">
        <v>1166</v>
      </c>
    </row>
    <row r="8978" spans="1:11" ht="16.5" x14ac:dyDescent="0.15">
      <c r="A8978" s="145" t="s">
        <v>32465</v>
      </c>
      <c r="B8978" s="32" t="s">
        <v>10653</v>
      </c>
      <c r="C8978" s="32" t="s">
        <v>10654</v>
      </c>
      <c r="D8978" s="32" t="s">
        <v>997</v>
      </c>
      <c r="E8978" s="145" t="s">
        <v>17405</v>
      </c>
      <c r="F8978" s="145" t="s">
        <v>997</v>
      </c>
      <c r="G8978" s="145" t="s">
        <v>17407</v>
      </c>
      <c r="H8978" s="145" t="s">
        <v>1169</v>
      </c>
      <c r="I8978" s="11" t="s">
        <v>997</v>
      </c>
      <c r="J8978" s="11" t="s">
        <v>43677</v>
      </c>
      <c r="K8978" s="11" t="s">
        <v>1166</v>
      </c>
    </row>
    <row r="8979" spans="1:11" ht="16.5" x14ac:dyDescent="0.15">
      <c r="A8979" s="145" t="s">
        <v>32466</v>
      </c>
      <c r="B8979" s="32" t="s">
        <v>10655</v>
      </c>
      <c r="C8979" s="32" t="s">
        <v>300</v>
      </c>
      <c r="D8979" s="32" t="s">
        <v>997</v>
      </c>
      <c r="E8979" s="145" t="s">
        <v>17405</v>
      </c>
      <c r="F8979" s="145" t="s">
        <v>997</v>
      </c>
      <c r="G8979" s="145" t="s">
        <v>17407</v>
      </c>
      <c r="H8979" s="145" t="s">
        <v>1169</v>
      </c>
      <c r="I8979" s="11" t="s">
        <v>997</v>
      </c>
      <c r="J8979" s="11" t="s">
        <v>43677</v>
      </c>
      <c r="K8979" s="11" t="s">
        <v>1166</v>
      </c>
    </row>
    <row r="8980" spans="1:11" ht="16.5" x14ac:dyDescent="0.15">
      <c r="A8980" s="145" t="s">
        <v>32467</v>
      </c>
      <c r="B8980" s="32" t="s">
        <v>10656</v>
      </c>
      <c r="C8980" s="32" t="s">
        <v>300</v>
      </c>
      <c r="D8980" s="32" t="s">
        <v>997</v>
      </c>
      <c r="E8980" s="145" t="s">
        <v>19104</v>
      </c>
      <c r="F8980" s="145" t="s">
        <v>997</v>
      </c>
      <c r="G8980" s="145" t="s">
        <v>17407</v>
      </c>
      <c r="H8980" s="145" t="s">
        <v>1169</v>
      </c>
      <c r="I8980" s="11" t="s">
        <v>997</v>
      </c>
      <c r="J8980" s="11" t="s">
        <v>43677</v>
      </c>
      <c r="K8980" s="11" t="s">
        <v>1166</v>
      </c>
    </row>
    <row r="8981" spans="1:11" ht="16.5" x14ac:dyDescent="0.15">
      <c r="A8981" s="145" t="s">
        <v>32468</v>
      </c>
      <c r="B8981" s="32" t="s">
        <v>10657</v>
      </c>
      <c r="C8981" s="32" t="s">
        <v>10658</v>
      </c>
      <c r="D8981" s="32" t="s">
        <v>997</v>
      </c>
      <c r="E8981" s="145" t="s">
        <v>17405</v>
      </c>
      <c r="F8981" s="145" t="s">
        <v>997</v>
      </c>
      <c r="G8981" s="145" t="s">
        <v>17407</v>
      </c>
      <c r="H8981" s="145" t="s">
        <v>1169</v>
      </c>
      <c r="I8981" s="11" t="s">
        <v>997</v>
      </c>
      <c r="J8981" s="11" t="s">
        <v>43677</v>
      </c>
      <c r="K8981" s="11" t="s">
        <v>1166</v>
      </c>
    </row>
    <row r="8982" spans="1:11" ht="16.5" x14ac:dyDescent="0.15">
      <c r="A8982" s="145" t="s">
        <v>32469</v>
      </c>
      <c r="B8982" s="32" t="s">
        <v>6701</v>
      </c>
      <c r="C8982" s="32" t="s">
        <v>10659</v>
      </c>
      <c r="D8982" s="32" t="s">
        <v>997</v>
      </c>
      <c r="E8982" s="145" t="s">
        <v>17405</v>
      </c>
      <c r="F8982" s="145" t="s">
        <v>997</v>
      </c>
      <c r="G8982" s="145" t="s">
        <v>17407</v>
      </c>
      <c r="H8982" s="145" t="s">
        <v>1169</v>
      </c>
      <c r="I8982" s="11" t="s">
        <v>997</v>
      </c>
      <c r="J8982" s="11" t="s">
        <v>43677</v>
      </c>
      <c r="K8982" s="11" t="s">
        <v>1166</v>
      </c>
    </row>
    <row r="8983" spans="1:11" ht="16.5" x14ac:dyDescent="0.15">
      <c r="A8983" s="145" t="s">
        <v>32470</v>
      </c>
      <c r="B8983" s="32" t="s">
        <v>2780</v>
      </c>
      <c r="C8983" s="32" t="s">
        <v>10660</v>
      </c>
      <c r="D8983" s="32" t="s">
        <v>997</v>
      </c>
      <c r="E8983" s="145" t="s">
        <v>17556</v>
      </c>
      <c r="F8983" s="145" t="s">
        <v>997</v>
      </c>
      <c r="G8983" s="145" t="s">
        <v>17407</v>
      </c>
      <c r="H8983" s="145" t="s">
        <v>1169</v>
      </c>
      <c r="I8983" s="11" t="s">
        <v>997</v>
      </c>
      <c r="J8983" s="11" t="s">
        <v>43677</v>
      </c>
      <c r="K8983" s="11" t="s">
        <v>1166</v>
      </c>
    </row>
    <row r="8984" spans="1:11" ht="16.5" x14ac:dyDescent="0.15">
      <c r="A8984" s="145" t="s">
        <v>32471</v>
      </c>
      <c r="B8984" s="32" t="s">
        <v>10661</v>
      </c>
      <c r="C8984" s="32" t="s">
        <v>10662</v>
      </c>
      <c r="D8984" s="32" t="s">
        <v>997</v>
      </c>
      <c r="E8984" s="145" t="s">
        <v>2720</v>
      </c>
      <c r="F8984" s="145" t="s">
        <v>997</v>
      </c>
      <c r="G8984" s="145" t="s">
        <v>17407</v>
      </c>
      <c r="H8984" s="145" t="s">
        <v>1169</v>
      </c>
      <c r="I8984" s="11" t="s">
        <v>997</v>
      </c>
      <c r="J8984" s="11" t="s">
        <v>43677</v>
      </c>
      <c r="K8984" s="11" t="s">
        <v>1166</v>
      </c>
    </row>
    <row r="8985" spans="1:11" ht="16.5" x14ac:dyDescent="0.15">
      <c r="A8985" s="145" t="s">
        <v>32472</v>
      </c>
      <c r="B8985" s="32" t="s">
        <v>10663</v>
      </c>
      <c r="C8985" s="32" t="s">
        <v>10664</v>
      </c>
      <c r="D8985" s="32" t="s">
        <v>997</v>
      </c>
      <c r="E8985" s="145" t="s">
        <v>17405</v>
      </c>
      <c r="F8985" s="145" t="s">
        <v>997</v>
      </c>
      <c r="G8985" s="145" t="s">
        <v>17407</v>
      </c>
      <c r="H8985" s="145" t="s">
        <v>1169</v>
      </c>
      <c r="I8985" s="11" t="s">
        <v>997</v>
      </c>
      <c r="J8985" s="11" t="s">
        <v>43677</v>
      </c>
      <c r="K8985" s="11" t="s">
        <v>1166</v>
      </c>
    </row>
    <row r="8986" spans="1:11" ht="16.5" x14ac:dyDescent="0.15">
      <c r="A8986" s="145" t="s">
        <v>32473</v>
      </c>
      <c r="B8986" s="32" t="s">
        <v>10665</v>
      </c>
      <c r="C8986" s="32" t="s">
        <v>4792</v>
      </c>
      <c r="D8986" s="32" t="s">
        <v>997</v>
      </c>
      <c r="E8986" s="145" t="s">
        <v>304</v>
      </c>
      <c r="F8986" s="145" t="s">
        <v>997</v>
      </c>
      <c r="G8986" s="145" t="s">
        <v>17548</v>
      </c>
      <c r="H8986" s="145" t="s">
        <v>1285</v>
      </c>
      <c r="I8986" s="11" t="s">
        <v>997</v>
      </c>
      <c r="J8986" s="11" t="s">
        <v>43671</v>
      </c>
      <c r="K8986" s="11" t="s">
        <v>43664</v>
      </c>
    </row>
    <row r="8987" spans="1:11" ht="16.5" x14ac:dyDescent="0.15">
      <c r="A8987" s="145" t="s">
        <v>32474</v>
      </c>
      <c r="B8987" s="32" t="s">
        <v>10621</v>
      </c>
      <c r="C8987" s="32" t="s">
        <v>2761</v>
      </c>
      <c r="D8987" s="32" t="s">
        <v>997</v>
      </c>
      <c r="E8987" s="145" t="s">
        <v>17581</v>
      </c>
      <c r="F8987" s="145" t="s">
        <v>32475</v>
      </c>
      <c r="G8987" s="145" t="s">
        <v>17407</v>
      </c>
      <c r="H8987" s="145" t="s">
        <v>1169</v>
      </c>
      <c r="I8987" s="11" t="s">
        <v>997</v>
      </c>
      <c r="J8987" s="11" t="s">
        <v>43677</v>
      </c>
      <c r="K8987" s="11" t="s">
        <v>1166</v>
      </c>
    </row>
    <row r="8988" spans="1:11" ht="16.5" x14ac:dyDescent="0.15">
      <c r="A8988" s="145" t="s">
        <v>32476</v>
      </c>
      <c r="B8988" s="32" t="s">
        <v>10666</v>
      </c>
      <c r="C8988" s="32" t="s">
        <v>300</v>
      </c>
      <c r="D8988" s="32" t="s">
        <v>997</v>
      </c>
      <c r="E8988" s="145" t="s">
        <v>18989</v>
      </c>
      <c r="F8988" s="145" t="s">
        <v>997</v>
      </c>
      <c r="G8988" s="145" t="s">
        <v>17407</v>
      </c>
      <c r="H8988" s="145" t="s">
        <v>1169</v>
      </c>
      <c r="I8988" s="11" t="s">
        <v>997</v>
      </c>
      <c r="J8988" s="11" t="s">
        <v>43677</v>
      </c>
      <c r="K8988" s="11" t="s">
        <v>1166</v>
      </c>
    </row>
    <row r="8989" spans="1:11" ht="16.5" x14ac:dyDescent="0.15">
      <c r="A8989" s="145" t="s">
        <v>32477</v>
      </c>
      <c r="B8989" s="32" t="s">
        <v>10667</v>
      </c>
      <c r="C8989" s="32" t="s">
        <v>300</v>
      </c>
      <c r="D8989" s="32" t="s">
        <v>997</v>
      </c>
      <c r="E8989" s="145" t="s">
        <v>18989</v>
      </c>
      <c r="F8989" s="145" t="s">
        <v>997</v>
      </c>
      <c r="G8989" s="145" t="s">
        <v>17407</v>
      </c>
      <c r="H8989" s="145" t="s">
        <v>1169</v>
      </c>
      <c r="I8989" s="11" t="s">
        <v>997</v>
      </c>
      <c r="J8989" s="11" t="s">
        <v>43677</v>
      </c>
      <c r="K8989" s="11" t="s">
        <v>1166</v>
      </c>
    </row>
    <row r="8990" spans="1:11" ht="16.5" x14ac:dyDescent="0.15">
      <c r="A8990" s="145" t="s">
        <v>32478</v>
      </c>
      <c r="B8990" s="32" t="s">
        <v>10668</v>
      </c>
      <c r="C8990" s="32" t="s">
        <v>10669</v>
      </c>
      <c r="D8990" s="32" t="s">
        <v>997</v>
      </c>
      <c r="E8990" s="145" t="s">
        <v>17710</v>
      </c>
      <c r="F8990" s="145" t="s">
        <v>997</v>
      </c>
      <c r="G8990" s="145" t="s">
        <v>17407</v>
      </c>
      <c r="H8990" s="145" t="s">
        <v>1169</v>
      </c>
      <c r="I8990" s="11" t="s">
        <v>997</v>
      </c>
      <c r="J8990" s="11" t="s">
        <v>43677</v>
      </c>
      <c r="K8990" s="11" t="s">
        <v>1166</v>
      </c>
    </row>
    <row r="8991" spans="1:11" ht="16.5" x14ac:dyDescent="0.15">
      <c r="A8991" s="145" t="s">
        <v>32479</v>
      </c>
      <c r="B8991" s="32" t="s">
        <v>10670</v>
      </c>
      <c r="C8991" s="32" t="s">
        <v>4395</v>
      </c>
      <c r="D8991" s="32" t="s">
        <v>997</v>
      </c>
      <c r="E8991" s="145" t="s">
        <v>17710</v>
      </c>
      <c r="F8991" s="145" t="s">
        <v>997</v>
      </c>
      <c r="G8991" s="145" t="s">
        <v>17407</v>
      </c>
      <c r="H8991" s="145" t="s">
        <v>1169</v>
      </c>
      <c r="I8991" s="11" t="s">
        <v>997</v>
      </c>
      <c r="J8991" s="11" t="s">
        <v>43677</v>
      </c>
      <c r="K8991" s="11" t="s">
        <v>1166</v>
      </c>
    </row>
    <row r="8992" spans="1:11" ht="16.5" x14ac:dyDescent="0.15">
      <c r="A8992" s="145" t="s">
        <v>32480</v>
      </c>
      <c r="B8992" s="32" t="s">
        <v>1459</v>
      </c>
      <c r="C8992" s="32" t="s">
        <v>10671</v>
      </c>
      <c r="D8992" s="32" t="s">
        <v>997</v>
      </c>
      <c r="E8992" s="145" t="s">
        <v>17405</v>
      </c>
      <c r="F8992" s="145" t="s">
        <v>997</v>
      </c>
      <c r="G8992" s="145" t="s">
        <v>17407</v>
      </c>
      <c r="H8992" s="145" t="s">
        <v>1169</v>
      </c>
      <c r="I8992" s="11" t="s">
        <v>997</v>
      </c>
      <c r="J8992" s="11" t="s">
        <v>43677</v>
      </c>
      <c r="K8992" s="11" t="s">
        <v>1166</v>
      </c>
    </row>
    <row r="8993" spans="1:11" ht="16.5" x14ac:dyDescent="0.15">
      <c r="A8993" s="145" t="s">
        <v>32481</v>
      </c>
      <c r="B8993" s="32" t="s">
        <v>3634</v>
      </c>
      <c r="C8993" s="32" t="s">
        <v>2880</v>
      </c>
      <c r="D8993" s="32" t="s">
        <v>997</v>
      </c>
      <c r="E8993" s="145" t="s">
        <v>17405</v>
      </c>
      <c r="F8993" s="145" t="s">
        <v>30202</v>
      </c>
      <c r="G8993" s="145" t="s">
        <v>17407</v>
      </c>
      <c r="H8993" s="145" t="s">
        <v>1169</v>
      </c>
      <c r="I8993" s="11" t="s">
        <v>997</v>
      </c>
      <c r="J8993" s="11" t="s">
        <v>43680</v>
      </c>
      <c r="K8993" s="11" t="s">
        <v>1166</v>
      </c>
    </row>
    <row r="8994" spans="1:11" ht="16.5" x14ac:dyDescent="0.15">
      <c r="A8994" s="145" t="s">
        <v>32482</v>
      </c>
      <c r="B8994" s="32" t="s">
        <v>10672</v>
      </c>
      <c r="C8994" s="32" t="s">
        <v>300</v>
      </c>
      <c r="D8994" s="32" t="s">
        <v>997</v>
      </c>
      <c r="E8994" s="145" t="s">
        <v>17710</v>
      </c>
      <c r="F8994" s="145" t="s">
        <v>32483</v>
      </c>
      <c r="G8994" s="145" t="s">
        <v>17407</v>
      </c>
      <c r="H8994" s="145" t="s">
        <v>1169</v>
      </c>
      <c r="I8994" s="11" t="s">
        <v>997</v>
      </c>
      <c r="J8994" s="11" t="s">
        <v>43677</v>
      </c>
      <c r="K8994" s="11" t="s">
        <v>1166</v>
      </c>
    </row>
    <row r="8995" spans="1:11" ht="16.5" x14ac:dyDescent="0.15">
      <c r="A8995" s="145" t="s">
        <v>32484</v>
      </c>
      <c r="B8995" s="32" t="s">
        <v>10673</v>
      </c>
      <c r="C8995" s="32" t="s">
        <v>10599</v>
      </c>
      <c r="D8995" s="32" t="s">
        <v>997</v>
      </c>
      <c r="E8995" s="145" t="s">
        <v>17556</v>
      </c>
      <c r="F8995" s="145" t="s">
        <v>997</v>
      </c>
      <c r="G8995" s="145" t="s">
        <v>17407</v>
      </c>
      <c r="H8995" s="145" t="s">
        <v>1169</v>
      </c>
      <c r="I8995" s="11" t="s">
        <v>997</v>
      </c>
      <c r="J8995" s="11" t="s">
        <v>43677</v>
      </c>
      <c r="K8995" s="11" t="s">
        <v>1166</v>
      </c>
    </row>
    <row r="8996" spans="1:11" ht="16.5" x14ac:dyDescent="0.15">
      <c r="A8996" s="145" t="s">
        <v>32485</v>
      </c>
      <c r="B8996" s="32" t="s">
        <v>10674</v>
      </c>
      <c r="C8996" s="32" t="s">
        <v>10675</v>
      </c>
      <c r="D8996" s="32" t="s">
        <v>997</v>
      </c>
      <c r="E8996" s="145" t="s">
        <v>17710</v>
      </c>
      <c r="F8996" s="145" t="s">
        <v>997</v>
      </c>
      <c r="G8996" s="145" t="s">
        <v>17407</v>
      </c>
      <c r="H8996" s="145" t="s">
        <v>1169</v>
      </c>
      <c r="I8996" s="11" t="s">
        <v>997</v>
      </c>
      <c r="J8996" s="11" t="s">
        <v>43677</v>
      </c>
      <c r="K8996" s="11" t="s">
        <v>1166</v>
      </c>
    </row>
    <row r="8997" spans="1:11" ht="16.5" x14ac:dyDescent="0.15">
      <c r="A8997" s="145" t="s">
        <v>32486</v>
      </c>
      <c r="B8997" s="32" t="s">
        <v>10676</v>
      </c>
      <c r="C8997" s="32" t="s">
        <v>300</v>
      </c>
      <c r="D8997" s="32" t="s">
        <v>997</v>
      </c>
      <c r="E8997" s="145" t="s">
        <v>17405</v>
      </c>
      <c r="F8997" s="145" t="s">
        <v>997</v>
      </c>
      <c r="G8997" s="145" t="s">
        <v>17407</v>
      </c>
      <c r="H8997" s="145" t="s">
        <v>1169</v>
      </c>
      <c r="I8997" s="11" t="s">
        <v>997</v>
      </c>
      <c r="J8997" s="11" t="s">
        <v>43677</v>
      </c>
      <c r="K8997" s="11" t="s">
        <v>1166</v>
      </c>
    </row>
    <row r="8998" spans="1:11" ht="16.5" x14ac:dyDescent="0.15">
      <c r="A8998" s="145" t="s">
        <v>32487</v>
      </c>
      <c r="B8998" s="32" t="s">
        <v>10677</v>
      </c>
      <c r="C8998" s="32" t="s">
        <v>2678</v>
      </c>
      <c r="D8998" s="32" t="s">
        <v>997</v>
      </c>
      <c r="E8998" s="145" t="s">
        <v>19231</v>
      </c>
      <c r="F8998" s="145" t="s">
        <v>997</v>
      </c>
      <c r="G8998" s="145" t="s">
        <v>17407</v>
      </c>
      <c r="H8998" s="145" t="s">
        <v>1169</v>
      </c>
      <c r="I8998" s="11" t="s">
        <v>997</v>
      </c>
      <c r="J8998" s="11" t="s">
        <v>43677</v>
      </c>
      <c r="K8998" s="11" t="s">
        <v>1166</v>
      </c>
    </row>
    <row r="8999" spans="1:11" ht="16.5" x14ac:dyDescent="0.15">
      <c r="A8999" s="145" t="s">
        <v>32488</v>
      </c>
      <c r="B8999" s="32" t="s">
        <v>10678</v>
      </c>
      <c r="C8999" s="32" t="s">
        <v>300</v>
      </c>
      <c r="D8999" s="32" t="s">
        <v>997</v>
      </c>
      <c r="E8999" s="145" t="s">
        <v>17405</v>
      </c>
      <c r="F8999" s="145" t="s">
        <v>997</v>
      </c>
      <c r="G8999" s="145" t="s">
        <v>17407</v>
      </c>
      <c r="H8999" s="145" t="s">
        <v>1169</v>
      </c>
      <c r="I8999" s="11" t="s">
        <v>997</v>
      </c>
      <c r="J8999" s="11" t="s">
        <v>43677</v>
      </c>
      <c r="K8999" s="11" t="s">
        <v>1166</v>
      </c>
    </row>
    <row r="9000" spans="1:11" ht="16.5" x14ac:dyDescent="0.15">
      <c r="A9000" s="145" t="s">
        <v>32489</v>
      </c>
      <c r="B9000" s="32" t="s">
        <v>10679</v>
      </c>
      <c r="C9000" s="32" t="s">
        <v>300</v>
      </c>
      <c r="D9000" s="32" t="s">
        <v>997</v>
      </c>
      <c r="E9000" s="145" t="s">
        <v>17405</v>
      </c>
      <c r="F9000" s="145" t="s">
        <v>997</v>
      </c>
      <c r="G9000" s="145" t="s">
        <v>17407</v>
      </c>
      <c r="H9000" s="145" t="s">
        <v>1169</v>
      </c>
      <c r="I9000" s="11" t="s">
        <v>997</v>
      </c>
      <c r="J9000" s="11" t="s">
        <v>43677</v>
      </c>
      <c r="K9000" s="11" t="s">
        <v>1166</v>
      </c>
    </row>
    <row r="9001" spans="1:11" ht="16.5" x14ac:dyDescent="0.15">
      <c r="A9001" s="145" t="s">
        <v>32490</v>
      </c>
      <c r="B9001" s="32" t="s">
        <v>3242</v>
      </c>
      <c r="C9001" s="32" t="s">
        <v>300</v>
      </c>
      <c r="D9001" s="32" t="s">
        <v>997</v>
      </c>
      <c r="E9001" s="145" t="s">
        <v>17581</v>
      </c>
      <c r="F9001" s="145" t="s">
        <v>26896</v>
      </c>
      <c r="G9001" s="145" t="s">
        <v>17407</v>
      </c>
      <c r="H9001" s="145" t="s">
        <v>1169</v>
      </c>
      <c r="I9001" s="11" t="s">
        <v>997</v>
      </c>
      <c r="J9001" s="11" t="s">
        <v>43680</v>
      </c>
      <c r="K9001" s="11" t="s">
        <v>1166</v>
      </c>
    </row>
    <row r="9002" spans="1:11" ht="16.5" x14ac:dyDescent="0.15">
      <c r="A9002" s="145" t="s">
        <v>32491</v>
      </c>
      <c r="B9002" s="32" t="s">
        <v>10680</v>
      </c>
      <c r="C9002" s="32" t="s">
        <v>300</v>
      </c>
      <c r="D9002" s="32" t="s">
        <v>997</v>
      </c>
      <c r="E9002" s="145" t="s">
        <v>18989</v>
      </c>
      <c r="F9002" s="145" t="s">
        <v>997</v>
      </c>
      <c r="G9002" s="145" t="s">
        <v>17407</v>
      </c>
      <c r="H9002" s="145" t="s">
        <v>1169</v>
      </c>
      <c r="I9002" s="11" t="s">
        <v>997</v>
      </c>
      <c r="J9002" s="11" t="s">
        <v>43677</v>
      </c>
      <c r="K9002" s="11" t="s">
        <v>1166</v>
      </c>
    </row>
    <row r="9003" spans="1:11" ht="16.5" x14ac:dyDescent="0.15">
      <c r="A9003" s="145" t="s">
        <v>32492</v>
      </c>
      <c r="B9003" s="32" t="s">
        <v>10681</v>
      </c>
      <c r="C9003" s="32" t="s">
        <v>300</v>
      </c>
      <c r="D9003" s="32" t="s">
        <v>997</v>
      </c>
      <c r="E9003" s="145" t="s">
        <v>17590</v>
      </c>
      <c r="F9003" s="145" t="s">
        <v>997</v>
      </c>
      <c r="G9003" s="145" t="s">
        <v>17407</v>
      </c>
      <c r="H9003" s="145" t="s">
        <v>1169</v>
      </c>
      <c r="I9003" s="11" t="s">
        <v>997</v>
      </c>
      <c r="J9003" s="11" t="s">
        <v>43677</v>
      </c>
      <c r="K9003" s="11" t="s">
        <v>1166</v>
      </c>
    </row>
    <row r="9004" spans="1:11" ht="16.5" x14ac:dyDescent="0.15">
      <c r="A9004" s="145" t="s">
        <v>32493</v>
      </c>
      <c r="B9004" s="32" t="s">
        <v>10682</v>
      </c>
      <c r="C9004" s="32" t="s">
        <v>10683</v>
      </c>
      <c r="D9004" s="32" t="s">
        <v>997</v>
      </c>
      <c r="E9004" s="145" t="s">
        <v>17405</v>
      </c>
      <c r="F9004" s="145" t="s">
        <v>997</v>
      </c>
      <c r="G9004" s="145" t="s">
        <v>17407</v>
      </c>
      <c r="H9004" s="145" t="s">
        <v>1169</v>
      </c>
      <c r="I9004" s="11" t="s">
        <v>997</v>
      </c>
      <c r="J9004" s="11" t="s">
        <v>43677</v>
      </c>
      <c r="K9004" s="11" t="s">
        <v>1166</v>
      </c>
    </row>
    <row r="9005" spans="1:11" ht="16.5" x14ac:dyDescent="0.15">
      <c r="A9005" s="145" t="s">
        <v>32494</v>
      </c>
      <c r="B9005" s="32" t="s">
        <v>10684</v>
      </c>
      <c r="C9005" s="32" t="s">
        <v>10685</v>
      </c>
      <c r="D9005" s="32" t="s">
        <v>997</v>
      </c>
      <c r="E9005" s="145" t="s">
        <v>19231</v>
      </c>
      <c r="F9005" s="145" t="s">
        <v>997</v>
      </c>
      <c r="G9005" s="145" t="s">
        <v>17407</v>
      </c>
      <c r="H9005" s="145" t="s">
        <v>1169</v>
      </c>
      <c r="I9005" s="11" t="s">
        <v>997</v>
      </c>
      <c r="J9005" s="11" t="s">
        <v>43677</v>
      </c>
      <c r="K9005" s="11" t="s">
        <v>1166</v>
      </c>
    </row>
    <row r="9006" spans="1:11" ht="16.5" x14ac:dyDescent="0.15">
      <c r="A9006" s="145" t="s">
        <v>32495</v>
      </c>
      <c r="B9006" s="32" t="s">
        <v>10684</v>
      </c>
      <c r="C9006" s="32" t="s">
        <v>10686</v>
      </c>
      <c r="D9006" s="32" t="s">
        <v>997</v>
      </c>
      <c r="E9006" s="145" t="s">
        <v>19231</v>
      </c>
      <c r="F9006" s="145" t="s">
        <v>997</v>
      </c>
      <c r="G9006" s="145" t="s">
        <v>17407</v>
      </c>
      <c r="H9006" s="145" t="s">
        <v>1169</v>
      </c>
      <c r="I9006" s="11" t="s">
        <v>997</v>
      </c>
      <c r="J9006" s="11" t="s">
        <v>43677</v>
      </c>
      <c r="K9006" s="11" t="s">
        <v>1166</v>
      </c>
    </row>
    <row r="9007" spans="1:11" ht="16.5" x14ac:dyDescent="0.15">
      <c r="A9007" s="145" t="s">
        <v>32496</v>
      </c>
      <c r="B9007" s="32" t="s">
        <v>3634</v>
      </c>
      <c r="C9007" s="32" t="s">
        <v>1179</v>
      </c>
      <c r="D9007" s="32" t="s">
        <v>997</v>
      </c>
      <c r="E9007" s="145" t="s">
        <v>17405</v>
      </c>
      <c r="F9007" s="145" t="s">
        <v>20952</v>
      </c>
      <c r="G9007" s="145" t="s">
        <v>17407</v>
      </c>
      <c r="H9007" s="145" t="s">
        <v>1169</v>
      </c>
      <c r="I9007" s="11" t="s">
        <v>997</v>
      </c>
      <c r="J9007" s="11" t="s">
        <v>43680</v>
      </c>
      <c r="K9007" s="11" t="s">
        <v>1166</v>
      </c>
    </row>
    <row r="9008" spans="1:11" ht="16.5" x14ac:dyDescent="0.15">
      <c r="A9008" s="145" t="s">
        <v>32497</v>
      </c>
      <c r="B9008" s="32" t="s">
        <v>3199</v>
      </c>
      <c r="C9008" s="32" t="s">
        <v>1179</v>
      </c>
      <c r="D9008" s="32" t="s">
        <v>997</v>
      </c>
      <c r="E9008" s="145" t="s">
        <v>17405</v>
      </c>
      <c r="F9008" s="145" t="s">
        <v>19989</v>
      </c>
      <c r="G9008" s="145" t="s">
        <v>17407</v>
      </c>
      <c r="H9008" s="145" t="s">
        <v>1169</v>
      </c>
      <c r="I9008" s="11" t="s">
        <v>997</v>
      </c>
      <c r="J9008" s="11" t="s">
        <v>43680</v>
      </c>
      <c r="K9008" s="11" t="s">
        <v>1166</v>
      </c>
    </row>
    <row r="9009" spans="1:11" ht="16.5" x14ac:dyDescent="0.15">
      <c r="A9009" s="145" t="s">
        <v>32498</v>
      </c>
      <c r="B9009" s="32" t="s">
        <v>10684</v>
      </c>
      <c r="C9009" s="32" t="s">
        <v>10687</v>
      </c>
      <c r="D9009" s="32" t="s">
        <v>997</v>
      </c>
      <c r="E9009" s="145" t="s">
        <v>19231</v>
      </c>
      <c r="F9009" s="145" t="s">
        <v>997</v>
      </c>
      <c r="G9009" s="145" t="s">
        <v>17407</v>
      </c>
      <c r="H9009" s="145" t="s">
        <v>1169</v>
      </c>
      <c r="I9009" s="11" t="s">
        <v>997</v>
      </c>
      <c r="J9009" s="11" t="s">
        <v>43677</v>
      </c>
      <c r="K9009" s="11" t="s">
        <v>1166</v>
      </c>
    </row>
    <row r="9010" spans="1:11" ht="16.5" x14ac:dyDescent="0.15">
      <c r="A9010" s="145" t="s">
        <v>32499</v>
      </c>
      <c r="B9010" s="32" t="s">
        <v>10688</v>
      </c>
      <c r="C9010" s="32" t="s">
        <v>300</v>
      </c>
      <c r="D9010" s="32" t="s">
        <v>997</v>
      </c>
      <c r="E9010" s="145" t="s">
        <v>17556</v>
      </c>
      <c r="F9010" s="145" t="s">
        <v>997</v>
      </c>
      <c r="G9010" s="145" t="s">
        <v>17407</v>
      </c>
      <c r="H9010" s="145" t="s">
        <v>1169</v>
      </c>
      <c r="I9010" s="11" t="s">
        <v>997</v>
      </c>
      <c r="J9010" s="11" t="s">
        <v>43677</v>
      </c>
      <c r="K9010" s="11" t="s">
        <v>1166</v>
      </c>
    </row>
    <row r="9011" spans="1:11" ht="16.5" x14ac:dyDescent="0.15">
      <c r="A9011" s="145" t="s">
        <v>32500</v>
      </c>
      <c r="B9011" s="32" t="s">
        <v>3199</v>
      </c>
      <c r="C9011" s="32" t="s">
        <v>1179</v>
      </c>
      <c r="D9011" s="32" t="s">
        <v>2174</v>
      </c>
      <c r="E9011" s="145" t="s">
        <v>17405</v>
      </c>
      <c r="F9011" s="145" t="s">
        <v>19989</v>
      </c>
      <c r="G9011" s="145" t="s">
        <v>17407</v>
      </c>
      <c r="H9011" s="145" t="s">
        <v>1169</v>
      </c>
      <c r="I9011" s="11" t="s">
        <v>1166</v>
      </c>
      <c r="J9011" s="11" t="s">
        <v>43680</v>
      </c>
      <c r="K9011" s="11" t="s">
        <v>1166</v>
      </c>
    </row>
    <row r="9012" spans="1:11" ht="16.5" x14ac:dyDescent="0.15">
      <c r="A9012" s="145" t="s">
        <v>32501</v>
      </c>
      <c r="B9012" s="32" t="s">
        <v>10689</v>
      </c>
      <c r="C9012" s="32" t="s">
        <v>2716</v>
      </c>
      <c r="D9012" s="32" t="s">
        <v>997</v>
      </c>
      <c r="E9012" s="145" t="s">
        <v>17710</v>
      </c>
      <c r="F9012" s="145" t="s">
        <v>997</v>
      </c>
      <c r="G9012" s="145" t="s">
        <v>19310</v>
      </c>
      <c r="H9012" s="145" t="s">
        <v>1169</v>
      </c>
      <c r="I9012" s="11" t="s">
        <v>997</v>
      </c>
      <c r="J9012" s="11" t="s">
        <v>43672</v>
      </c>
      <c r="K9012" s="11" t="s">
        <v>1166</v>
      </c>
    </row>
    <row r="9013" spans="1:11" ht="16.5" x14ac:dyDescent="0.15">
      <c r="A9013" s="145" t="s">
        <v>32502</v>
      </c>
      <c r="B9013" s="32" t="s">
        <v>10690</v>
      </c>
      <c r="C9013" s="32" t="s">
        <v>300</v>
      </c>
      <c r="D9013" s="32" t="s">
        <v>997</v>
      </c>
      <c r="E9013" s="145" t="s">
        <v>18989</v>
      </c>
      <c r="F9013" s="145" t="s">
        <v>997</v>
      </c>
      <c r="G9013" s="145" t="s">
        <v>17407</v>
      </c>
      <c r="H9013" s="145" t="s">
        <v>1169</v>
      </c>
      <c r="I9013" s="11" t="s">
        <v>997</v>
      </c>
      <c r="J9013" s="11" t="s">
        <v>43673</v>
      </c>
      <c r="K9013" s="11" t="s">
        <v>1166</v>
      </c>
    </row>
    <row r="9014" spans="1:11" ht="16.5" x14ac:dyDescent="0.15">
      <c r="A9014" s="145" t="s">
        <v>32503</v>
      </c>
      <c r="B9014" s="32" t="s">
        <v>4115</v>
      </c>
      <c r="C9014" s="32" t="s">
        <v>1174</v>
      </c>
      <c r="D9014" s="32" t="s">
        <v>997</v>
      </c>
      <c r="E9014" s="145" t="s">
        <v>17405</v>
      </c>
      <c r="F9014" s="145" t="s">
        <v>32504</v>
      </c>
      <c r="G9014" s="145" t="s">
        <v>17407</v>
      </c>
      <c r="H9014" s="145" t="s">
        <v>1169</v>
      </c>
      <c r="I9014" s="11" t="s">
        <v>997</v>
      </c>
      <c r="J9014" s="11" t="s">
        <v>43680</v>
      </c>
      <c r="K9014" s="11" t="s">
        <v>1166</v>
      </c>
    </row>
    <row r="9015" spans="1:11" ht="16.5" x14ac:dyDescent="0.15">
      <c r="A9015" s="145" t="s">
        <v>32505</v>
      </c>
      <c r="B9015" s="32" t="s">
        <v>10691</v>
      </c>
      <c r="C9015" s="32" t="s">
        <v>300</v>
      </c>
      <c r="D9015" s="32" t="s">
        <v>997</v>
      </c>
      <c r="E9015" s="145" t="s">
        <v>17590</v>
      </c>
      <c r="F9015" s="145" t="s">
        <v>997</v>
      </c>
      <c r="G9015" s="145" t="s">
        <v>17407</v>
      </c>
      <c r="H9015" s="145" t="s">
        <v>1169</v>
      </c>
      <c r="I9015" s="11" t="s">
        <v>997</v>
      </c>
      <c r="J9015" s="11" t="s">
        <v>43673</v>
      </c>
      <c r="K9015" s="11" t="s">
        <v>1166</v>
      </c>
    </row>
    <row r="9016" spans="1:11" ht="16.5" x14ac:dyDescent="0.15">
      <c r="A9016" s="145" t="s">
        <v>32506</v>
      </c>
      <c r="B9016" s="32" t="s">
        <v>10692</v>
      </c>
      <c r="C9016" s="32" t="s">
        <v>10693</v>
      </c>
      <c r="D9016" s="32" t="s">
        <v>997</v>
      </c>
      <c r="E9016" s="145" t="s">
        <v>17405</v>
      </c>
      <c r="F9016" s="145" t="s">
        <v>997</v>
      </c>
      <c r="G9016" s="145" t="s">
        <v>17407</v>
      </c>
      <c r="H9016" s="145" t="s">
        <v>1169</v>
      </c>
      <c r="I9016" s="11" t="s">
        <v>997</v>
      </c>
      <c r="J9016" s="11" t="s">
        <v>43677</v>
      </c>
      <c r="K9016" s="11" t="s">
        <v>1166</v>
      </c>
    </row>
    <row r="9017" spans="1:11" ht="16.5" x14ac:dyDescent="0.15">
      <c r="A9017" s="145" t="s">
        <v>32507</v>
      </c>
      <c r="B9017" s="32" t="s">
        <v>10694</v>
      </c>
      <c r="C9017" s="32" t="s">
        <v>1239</v>
      </c>
      <c r="D9017" s="32" t="s">
        <v>997</v>
      </c>
      <c r="E9017" s="145" t="s">
        <v>17405</v>
      </c>
      <c r="F9017" s="145" t="s">
        <v>32508</v>
      </c>
      <c r="G9017" s="145" t="s">
        <v>17407</v>
      </c>
      <c r="H9017" s="145" t="s">
        <v>1169</v>
      </c>
      <c r="I9017" s="11" t="s">
        <v>997</v>
      </c>
      <c r="J9017" s="11" t="s">
        <v>43680</v>
      </c>
      <c r="K9017" s="11" t="s">
        <v>1166</v>
      </c>
    </row>
    <row r="9018" spans="1:11" ht="16.5" x14ac:dyDescent="0.15">
      <c r="A9018" s="145" t="s">
        <v>32509</v>
      </c>
      <c r="B9018" s="32" t="s">
        <v>10695</v>
      </c>
      <c r="C9018" s="32" t="s">
        <v>300</v>
      </c>
      <c r="D9018" s="32" t="s">
        <v>997</v>
      </c>
      <c r="E9018" s="145" t="s">
        <v>17556</v>
      </c>
      <c r="F9018" s="145" t="s">
        <v>997</v>
      </c>
      <c r="G9018" s="145" t="s">
        <v>17407</v>
      </c>
      <c r="H9018" s="145" t="s">
        <v>1169</v>
      </c>
      <c r="I9018" s="11" t="s">
        <v>997</v>
      </c>
      <c r="J9018" s="11" t="s">
        <v>43677</v>
      </c>
      <c r="K9018" s="11" t="s">
        <v>1166</v>
      </c>
    </row>
    <row r="9019" spans="1:11" ht="16.5" x14ac:dyDescent="0.15">
      <c r="A9019" s="145" t="s">
        <v>32510</v>
      </c>
      <c r="B9019" s="32" t="s">
        <v>10696</v>
      </c>
      <c r="C9019" s="32" t="s">
        <v>10697</v>
      </c>
      <c r="D9019" s="32" t="s">
        <v>997</v>
      </c>
      <c r="E9019" s="145" t="s">
        <v>19231</v>
      </c>
      <c r="F9019" s="145" t="s">
        <v>997</v>
      </c>
      <c r="G9019" s="145" t="s">
        <v>17407</v>
      </c>
      <c r="H9019" s="145" t="s">
        <v>1169</v>
      </c>
      <c r="I9019" s="11" t="s">
        <v>997</v>
      </c>
      <c r="J9019" s="11" t="s">
        <v>43677</v>
      </c>
      <c r="K9019" s="11" t="s">
        <v>1166</v>
      </c>
    </row>
    <row r="9020" spans="1:11" ht="16.5" x14ac:dyDescent="0.15">
      <c r="A9020" s="145" t="s">
        <v>32511</v>
      </c>
      <c r="B9020" s="32" t="s">
        <v>10698</v>
      </c>
      <c r="C9020" s="32" t="s">
        <v>10699</v>
      </c>
      <c r="D9020" s="32" t="s">
        <v>997</v>
      </c>
      <c r="E9020" s="145" t="s">
        <v>19231</v>
      </c>
      <c r="F9020" s="145" t="s">
        <v>997</v>
      </c>
      <c r="G9020" s="145" t="s">
        <v>17407</v>
      </c>
      <c r="H9020" s="145" t="s">
        <v>1169</v>
      </c>
      <c r="I9020" s="11" t="s">
        <v>997</v>
      </c>
      <c r="J9020" s="11" t="s">
        <v>43677</v>
      </c>
      <c r="K9020" s="11" t="s">
        <v>1166</v>
      </c>
    </row>
    <row r="9021" spans="1:11" ht="16.5" x14ac:dyDescent="0.15">
      <c r="A9021" s="145" t="s">
        <v>32512</v>
      </c>
      <c r="B9021" s="32" t="s">
        <v>10684</v>
      </c>
      <c r="C9021" s="32" t="s">
        <v>10700</v>
      </c>
      <c r="D9021" s="32" t="s">
        <v>997</v>
      </c>
      <c r="E9021" s="145" t="s">
        <v>19231</v>
      </c>
      <c r="F9021" s="145" t="s">
        <v>997</v>
      </c>
      <c r="G9021" s="145" t="s">
        <v>17407</v>
      </c>
      <c r="H9021" s="145" t="s">
        <v>1169</v>
      </c>
      <c r="I9021" s="11" t="s">
        <v>997</v>
      </c>
      <c r="J9021" s="11" t="s">
        <v>43677</v>
      </c>
      <c r="K9021" s="11" t="s">
        <v>1166</v>
      </c>
    </row>
    <row r="9022" spans="1:11" ht="16.5" x14ac:dyDescent="0.15">
      <c r="A9022" s="145" t="s">
        <v>32513</v>
      </c>
      <c r="B9022" s="32" t="s">
        <v>10701</v>
      </c>
      <c r="C9022" s="32" t="s">
        <v>300</v>
      </c>
      <c r="D9022" s="32" t="s">
        <v>997</v>
      </c>
      <c r="E9022" s="145" t="s">
        <v>17556</v>
      </c>
      <c r="F9022" s="145" t="s">
        <v>997</v>
      </c>
      <c r="G9022" s="145" t="s">
        <v>17407</v>
      </c>
      <c r="H9022" s="145" t="s">
        <v>1169</v>
      </c>
      <c r="I9022" s="11" t="s">
        <v>997</v>
      </c>
      <c r="J9022" s="11" t="s">
        <v>43677</v>
      </c>
      <c r="K9022" s="11" t="s">
        <v>1166</v>
      </c>
    </row>
    <row r="9023" spans="1:11" ht="16.5" x14ac:dyDescent="0.15">
      <c r="A9023" s="145" t="s">
        <v>32514</v>
      </c>
      <c r="B9023" s="32" t="s">
        <v>10702</v>
      </c>
      <c r="C9023" s="32" t="s">
        <v>1239</v>
      </c>
      <c r="D9023" s="32" t="s">
        <v>997</v>
      </c>
      <c r="E9023" s="145" t="s">
        <v>17405</v>
      </c>
      <c r="F9023" s="145" t="s">
        <v>32515</v>
      </c>
      <c r="G9023" s="145" t="s">
        <v>17407</v>
      </c>
      <c r="H9023" s="145" t="s">
        <v>1169</v>
      </c>
      <c r="I9023" s="11" t="s">
        <v>997</v>
      </c>
      <c r="J9023" s="11" t="s">
        <v>43680</v>
      </c>
      <c r="K9023" s="11" t="s">
        <v>1166</v>
      </c>
    </row>
    <row r="9024" spans="1:11" ht="16.5" x14ac:dyDescent="0.15">
      <c r="A9024" s="145" t="s">
        <v>32516</v>
      </c>
      <c r="B9024" s="32" t="s">
        <v>10703</v>
      </c>
      <c r="C9024" s="32" t="s">
        <v>10704</v>
      </c>
      <c r="D9024" s="32" t="s">
        <v>997</v>
      </c>
      <c r="E9024" s="145" t="s">
        <v>19231</v>
      </c>
      <c r="F9024" s="145" t="s">
        <v>997</v>
      </c>
      <c r="G9024" s="145" t="s">
        <v>17407</v>
      </c>
      <c r="H9024" s="145" t="s">
        <v>1169</v>
      </c>
      <c r="I9024" s="11" t="s">
        <v>997</v>
      </c>
      <c r="J9024" s="11" t="s">
        <v>43677</v>
      </c>
      <c r="K9024" s="11" t="s">
        <v>1166</v>
      </c>
    </row>
    <row r="9025" spans="1:11" ht="16.5" x14ac:dyDescent="0.15">
      <c r="A9025" s="145" t="s">
        <v>32517</v>
      </c>
      <c r="B9025" s="32" t="s">
        <v>10705</v>
      </c>
      <c r="C9025" s="32" t="s">
        <v>10706</v>
      </c>
      <c r="D9025" s="32" t="s">
        <v>997</v>
      </c>
      <c r="E9025" s="145" t="s">
        <v>19231</v>
      </c>
      <c r="F9025" s="145" t="s">
        <v>997</v>
      </c>
      <c r="G9025" s="145" t="s">
        <v>17407</v>
      </c>
      <c r="H9025" s="145" t="s">
        <v>1169</v>
      </c>
      <c r="I9025" s="11" t="s">
        <v>997</v>
      </c>
      <c r="J9025" s="11" t="s">
        <v>43677</v>
      </c>
      <c r="K9025" s="11" t="s">
        <v>1166</v>
      </c>
    </row>
    <row r="9026" spans="1:11" ht="16.5" x14ac:dyDescent="0.15">
      <c r="A9026" s="145" t="s">
        <v>32518</v>
      </c>
      <c r="B9026" s="32" t="s">
        <v>10707</v>
      </c>
      <c r="C9026" s="32" t="s">
        <v>300</v>
      </c>
      <c r="D9026" s="32" t="s">
        <v>997</v>
      </c>
      <c r="E9026" s="145" t="s">
        <v>17556</v>
      </c>
      <c r="F9026" s="145" t="s">
        <v>997</v>
      </c>
      <c r="G9026" s="145" t="s">
        <v>17407</v>
      </c>
      <c r="H9026" s="145" t="s">
        <v>1169</v>
      </c>
      <c r="I9026" s="11" t="s">
        <v>997</v>
      </c>
      <c r="J9026" s="11" t="s">
        <v>43673</v>
      </c>
      <c r="K9026" s="11" t="s">
        <v>1166</v>
      </c>
    </row>
    <row r="9027" spans="1:11" ht="16.5" x14ac:dyDescent="0.15">
      <c r="A9027" s="145" t="s">
        <v>32519</v>
      </c>
      <c r="B9027" s="32" t="s">
        <v>10708</v>
      </c>
      <c r="C9027" s="32" t="s">
        <v>300</v>
      </c>
      <c r="D9027" s="32" t="s">
        <v>997</v>
      </c>
      <c r="E9027" s="145" t="s">
        <v>17405</v>
      </c>
      <c r="F9027" s="145" t="s">
        <v>997</v>
      </c>
      <c r="G9027" s="145" t="s">
        <v>17407</v>
      </c>
      <c r="H9027" s="145" t="s">
        <v>1169</v>
      </c>
      <c r="I9027" s="11" t="s">
        <v>997</v>
      </c>
      <c r="J9027" s="11" t="s">
        <v>43673</v>
      </c>
      <c r="K9027" s="11" t="s">
        <v>1166</v>
      </c>
    </row>
    <row r="9028" spans="1:11" ht="16.5" x14ac:dyDescent="0.15">
      <c r="A9028" s="145" t="s">
        <v>32520</v>
      </c>
      <c r="B9028" s="32" t="s">
        <v>10709</v>
      </c>
      <c r="C9028" s="32" t="s">
        <v>10710</v>
      </c>
      <c r="D9028" s="32" t="s">
        <v>997</v>
      </c>
      <c r="E9028" s="145" t="s">
        <v>19231</v>
      </c>
      <c r="F9028" s="145" t="s">
        <v>997</v>
      </c>
      <c r="G9028" s="145" t="s">
        <v>17407</v>
      </c>
      <c r="H9028" s="145" t="s">
        <v>1169</v>
      </c>
      <c r="I9028" s="11" t="s">
        <v>997</v>
      </c>
      <c r="J9028" s="11" t="s">
        <v>43673</v>
      </c>
      <c r="K9028" s="11" t="s">
        <v>1166</v>
      </c>
    </row>
    <row r="9029" spans="1:11" ht="16.5" x14ac:dyDescent="0.15">
      <c r="A9029" s="145" t="s">
        <v>32521</v>
      </c>
      <c r="B9029" s="32" t="s">
        <v>10711</v>
      </c>
      <c r="C9029" s="32" t="s">
        <v>10712</v>
      </c>
      <c r="D9029" s="32" t="s">
        <v>997</v>
      </c>
      <c r="E9029" s="145" t="s">
        <v>19231</v>
      </c>
      <c r="F9029" s="145" t="s">
        <v>997</v>
      </c>
      <c r="G9029" s="145" t="s">
        <v>17407</v>
      </c>
      <c r="H9029" s="145" t="s">
        <v>1169</v>
      </c>
      <c r="I9029" s="11" t="s">
        <v>997</v>
      </c>
      <c r="J9029" s="11" t="s">
        <v>43673</v>
      </c>
      <c r="K9029" s="11" t="s">
        <v>1166</v>
      </c>
    </row>
    <row r="9030" spans="1:11" ht="16.5" x14ac:dyDescent="0.15">
      <c r="A9030" s="145" t="s">
        <v>32522</v>
      </c>
      <c r="B9030" s="32" t="s">
        <v>10713</v>
      </c>
      <c r="C9030" s="32" t="s">
        <v>300</v>
      </c>
      <c r="D9030" s="32" t="s">
        <v>997</v>
      </c>
      <c r="E9030" s="145" t="s">
        <v>1056</v>
      </c>
      <c r="F9030" s="145" t="s">
        <v>997</v>
      </c>
      <c r="G9030" s="145" t="s">
        <v>17407</v>
      </c>
      <c r="H9030" s="145" t="s">
        <v>1169</v>
      </c>
      <c r="I9030" s="11" t="s">
        <v>997</v>
      </c>
      <c r="J9030" s="11" t="s">
        <v>43673</v>
      </c>
      <c r="K9030" s="11" t="s">
        <v>1166</v>
      </c>
    </row>
    <row r="9031" spans="1:11" ht="16.5" x14ac:dyDescent="0.15">
      <c r="A9031" s="145" t="s">
        <v>32523</v>
      </c>
      <c r="B9031" s="32" t="s">
        <v>10714</v>
      </c>
      <c r="C9031" s="32" t="s">
        <v>10710</v>
      </c>
      <c r="D9031" s="32" t="s">
        <v>997</v>
      </c>
      <c r="E9031" s="145" t="s">
        <v>19231</v>
      </c>
      <c r="F9031" s="145" t="s">
        <v>997</v>
      </c>
      <c r="G9031" s="145" t="s">
        <v>17407</v>
      </c>
      <c r="H9031" s="145" t="s">
        <v>1169</v>
      </c>
      <c r="I9031" s="11" t="s">
        <v>997</v>
      </c>
      <c r="J9031" s="11" t="s">
        <v>43673</v>
      </c>
      <c r="K9031" s="11" t="s">
        <v>1166</v>
      </c>
    </row>
    <row r="9032" spans="1:11" ht="16.5" x14ac:dyDescent="0.15">
      <c r="A9032" s="145" t="s">
        <v>32524</v>
      </c>
      <c r="B9032" s="32" t="s">
        <v>10715</v>
      </c>
      <c r="C9032" s="32" t="s">
        <v>10716</v>
      </c>
      <c r="D9032" s="32" t="s">
        <v>997</v>
      </c>
      <c r="E9032" s="145" t="s">
        <v>19231</v>
      </c>
      <c r="F9032" s="145" t="s">
        <v>997</v>
      </c>
      <c r="G9032" s="145" t="s">
        <v>17407</v>
      </c>
      <c r="H9032" s="145" t="s">
        <v>1169</v>
      </c>
      <c r="I9032" s="11" t="s">
        <v>997</v>
      </c>
      <c r="J9032" s="11" t="s">
        <v>43673</v>
      </c>
      <c r="K9032" s="11" t="s">
        <v>1166</v>
      </c>
    </row>
    <row r="9033" spans="1:11" ht="16.5" x14ac:dyDescent="0.15">
      <c r="A9033" s="145" t="s">
        <v>32525</v>
      </c>
      <c r="B9033" s="32" t="s">
        <v>10717</v>
      </c>
      <c r="C9033" s="32" t="s">
        <v>300</v>
      </c>
      <c r="D9033" s="32" t="s">
        <v>997</v>
      </c>
      <c r="E9033" s="145" t="s">
        <v>1056</v>
      </c>
      <c r="F9033" s="145" t="s">
        <v>997</v>
      </c>
      <c r="G9033" s="145" t="s">
        <v>17407</v>
      </c>
      <c r="H9033" s="145" t="s">
        <v>1169</v>
      </c>
      <c r="I9033" s="11" t="s">
        <v>997</v>
      </c>
      <c r="J9033" s="11" t="s">
        <v>43673</v>
      </c>
      <c r="K9033" s="11" t="s">
        <v>1166</v>
      </c>
    </row>
    <row r="9034" spans="1:11" ht="16.5" x14ac:dyDescent="0.15">
      <c r="A9034" s="145" t="s">
        <v>32526</v>
      </c>
      <c r="B9034" s="32" t="s">
        <v>10718</v>
      </c>
      <c r="C9034" s="32" t="s">
        <v>10719</v>
      </c>
      <c r="D9034" s="32" t="s">
        <v>997</v>
      </c>
      <c r="E9034" s="145" t="s">
        <v>19231</v>
      </c>
      <c r="F9034" s="145" t="s">
        <v>997</v>
      </c>
      <c r="G9034" s="145" t="s">
        <v>17407</v>
      </c>
      <c r="H9034" s="145" t="s">
        <v>1169</v>
      </c>
      <c r="I9034" s="11" t="s">
        <v>997</v>
      </c>
      <c r="J9034" s="11" t="s">
        <v>43673</v>
      </c>
      <c r="K9034" s="11" t="s">
        <v>1166</v>
      </c>
    </row>
    <row r="9035" spans="1:11" ht="16.5" x14ac:dyDescent="0.15">
      <c r="A9035" s="145" t="s">
        <v>32527</v>
      </c>
      <c r="B9035" s="32" t="s">
        <v>10720</v>
      </c>
      <c r="C9035" s="32" t="s">
        <v>10721</v>
      </c>
      <c r="D9035" s="32" t="s">
        <v>997</v>
      </c>
      <c r="E9035" s="145" t="s">
        <v>19231</v>
      </c>
      <c r="F9035" s="145" t="s">
        <v>997</v>
      </c>
      <c r="G9035" s="145" t="s">
        <v>17407</v>
      </c>
      <c r="H9035" s="145" t="s">
        <v>1169</v>
      </c>
      <c r="I9035" s="11" t="s">
        <v>997</v>
      </c>
      <c r="J9035" s="11" t="s">
        <v>43673</v>
      </c>
      <c r="K9035" s="11" t="s">
        <v>1166</v>
      </c>
    </row>
    <row r="9036" spans="1:11" ht="16.5" x14ac:dyDescent="0.15">
      <c r="A9036" s="145" t="s">
        <v>32528</v>
      </c>
      <c r="B9036" s="32" t="s">
        <v>10722</v>
      </c>
      <c r="C9036" s="32" t="s">
        <v>10723</v>
      </c>
      <c r="D9036" s="32" t="s">
        <v>997</v>
      </c>
      <c r="E9036" s="145" t="s">
        <v>17405</v>
      </c>
      <c r="F9036" s="145" t="s">
        <v>997</v>
      </c>
      <c r="G9036" s="145" t="s">
        <v>17407</v>
      </c>
      <c r="H9036" s="145" t="s">
        <v>1169</v>
      </c>
      <c r="I9036" s="11" t="s">
        <v>997</v>
      </c>
      <c r="J9036" s="11" t="s">
        <v>43673</v>
      </c>
      <c r="K9036" s="11" t="s">
        <v>1166</v>
      </c>
    </row>
    <row r="9037" spans="1:11" ht="16.5" x14ac:dyDescent="0.15">
      <c r="A9037" s="145" t="s">
        <v>441</v>
      </c>
      <c r="B9037" s="32" t="s">
        <v>442</v>
      </c>
      <c r="C9037" s="32" t="s">
        <v>26</v>
      </c>
      <c r="D9037" s="32" t="s">
        <v>997</v>
      </c>
      <c r="E9037" s="145" t="s">
        <v>304</v>
      </c>
      <c r="F9037" s="145" t="s">
        <v>997</v>
      </c>
      <c r="G9037" s="145" t="s">
        <v>17549</v>
      </c>
      <c r="H9037" s="145" t="s">
        <v>1285</v>
      </c>
      <c r="I9037" s="11" t="s">
        <v>1166</v>
      </c>
      <c r="J9037" s="11" t="s">
        <v>43673</v>
      </c>
      <c r="K9037" s="11" t="s">
        <v>1166</v>
      </c>
    </row>
    <row r="9038" spans="1:11" ht="16.5" x14ac:dyDescent="0.15">
      <c r="A9038" s="145" t="s">
        <v>1077</v>
      </c>
      <c r="B9038" s="32" t="s">
        <v>1003</v>
      </c>
      <c r="C9038" s="32" t="s">
        <v>44</v>
      </c>
      <c r="D9038" s="32" t="s">
        <v>997</v>
      </c>
      <c r="E9038" s="145" t="s">
        <v>304</v>
      </c>
      <c r="F9038" s="145" t="s">
        <v>997</v>
      </c>
      <c r="G9038" s="145" t="s">
        <v>17549</v>
      </c>
      <c r="H9038" s="145" t="s">
        <v>1285</v>
      </c>
      <c r="I9038" s="11" t="s">
        <v>43668</v>
      </c>
      <c r="J9038" s="11" t="s">
        <v>43673</v>
      </c>
      <c r="K9038" s="11" t="s">
        <v>43664</v>
      </c>
    </row>
    <row r="9039" spans="1:11" ht="16.5" x14ac:dyDescent="0.15">
      <c r="A9039" s="145" t="s">
        <v>32529</v>
      </c>
      <c r="B9039" s="32" t="s">
        <v>10724</v>
      </c>
      <c r="C9039" s="32" t="s">
        <v>1179</v>
      </c>
      <c r="D9039" s="32" t="s">
        <v>997</v>
      </c>
      <c r="E9039" s="145" t="s">
        <v>17405</v>
      </c>
      <c r="F9039" s="145" t="s">
        <v>32530</v>
      </c>
      <c r="G9039" s="145" t="s">
        <v>17407</v>
      </c>
      <c r="H9039" s="145" t="s">
        <v>1169</v>
      </c>
      <c r="I9039" s="11" t="s">
        <v>997</v>
      </c>
      <c r="J9039" s="11" t="s">
        <v>43673</v>
      </c>
      <c r="K9039" s="11" t="s">
        <v>1166</v>
      </c>
    </row>
    <row r="9040" spans="1:11" ht="16.5" x14ac:dyDescent="0.15">
      <c r="A9040" s="145" t="s">
        <v>32531</v>
      </c>
      <c r="B9040" s="32" t="s">
        <v>10725</v>
      </c>
      <c r="C9040" s="32" t="s">
        <v>6797</v>
      </c>
      <c r="D9040" s="32" t="s">
        <v>997</v>
      </c>
      <c r="E9040" s="145" t="s">
        <v>17405</v>
      </c>
      <c r="F9040" s="145" t="s">
        <v>32532</v>
      </c>
      <c r="G9040" s="145" t="s">
        <v>17407</v>
      </c>
      <c r="H9040" s="145" t="s">
        <v>1169</v>
      </c>
      <c r="I9040" s="11" t="s">
        <v>997</v>
      </c>
      <c r="J9040" s="11" t="s">
        <v>43673</v>
      </c>
      <c r="K9040" s="11" t="s">
        <v>1166</v>
      </c>
    </row>
    <row r="9041" spans="1:11" ht="16.5" x14ac:dyDescent="0.15">
      <c r="A9041" s="145" t="s">
        <v>32533</v>
      </c>
      <c r="B9041" s="32" t="s">
        <v>10726</v>
      </c>
      <c r="C9041" s="32" t="s">
        <v>1168</v>
      </c>
      <c r="D9041" s="32" t="s">
        <v>997</v>
      </c>
      <c r="E9041" s="145" t="s">
        <v>17405</v>
      </c>
      <c r="F9041" s="145" t="s">
        <v>32534</v>
      </c>
      <c r="G9041" s="145" t="s">
        <v>17407</v>
      </c>
      <c r="H9041" s="145" t="s">
        <v>1169</v>
      </c>
      <c r="I9041" s="11" t="s">
        <v>997</v>
      </c>
      <c r="J9041" s="11" t="s">
        <v>43673</v>
      </c>
      <c r="K9041" s="11" t="s">
        <v>1166</v>
      </c>
    </row>
    <row r="9042" spans="1:11" ht="16.5" x14ac:dyDescent="0.15">
      <c r="A9042" s="145" t="s">
        <v>32535</v>
      </c>
      <c r="B9042" s="32" t="s">
        <v>10727</v>
      </c>
      <c r="C9042" s="32" t="s">
        <v>1168</v>
      </c>
      <c r="D9042" s="32" t="s">
        <v>997</v>
      </c>
      <c r="E9042" s="145" t="s">
        <v>17405</v>
      </c>
      <c r="F9042" s="145" t="s">
        <v>32536</v>
      </c>
      <c r="G9042" s="145" t="s">
        <v>17407</v>
      </c>
      <c r="H9042" s="145" t="s">
        <v>1169</v>
      </c>
      <c r="I9042" s="11" t="s">
        <v>997</v>
      </c>
      <c r="J9042" s="11" t="s">
        <v>43673</v>
      </c>
      <c r="K9042" s="11" t="s">
        <v>1166</v>
      </c>
    </row>
    <row r="9043" spans="1:11" ht="16.5" x14ac:dyDescent="0.15">
      <c r="A9043" s="145" t="s">
        <v>32537</v>
      </c>
      <c r="B9043" s="32" t="s">
        <v>10728</v>
      </c>
      <c r="C9043" s="32" t="s">
        <v>6186</v>
      </c>
      <c r="D9043" s="32" t="s">
        <v>997</v>
      </c>
      <c r="E9043" s="145" t="s">
        <v>17405</v>
      </c>
      <c r="F9043" s="145" t="s">
        <v>32538</v>
      </c>
      <c r="G9043" s="145" t="s">
        <v>17407</v>
      </c>
      <c r="H9043" s="145" t="s">
        <v>1169</v>
      </c>
      <c r="I9043" s="11" t="s">
        <v>997</v>
      </c>
      <c r="J9043" s="11" t="s">
        <v>43673</v>
      </c>
      <c r="K9043" s="11" t="s">
        <v>1166</v>
      </c>
    </row>
    <row r="9044" spans="1:11" ht="16.5" x14ac:dyDescent="0.15">
      <c r="A9044" s="145" t="s">
        <v>32539</v>
      </c>
      <c r="B9044" s="32" t="s">
        <v>10729</v>
      </c>
      <c r="C9044" s="32" t="s">
        <v>1168</v>
      </c>
      <c r="D9044" s="32" t="s">
        <v>997</v>
      </c>
      <c r="E9044" s="145" t="s">
        <v>17405</v>
      </c>
      <c r="F9044" s="145" t="s">
        <v>32540</v>
      </c>
      <c r="G9044" s="145" t="s">
        <v>17407</v>
      </c>
      <c r="H9044" s="145" t="s">
        <v>1169</v>
      </c>
      <c r="I9044" s="11" t="s">
        <v>997</v>
      </c>
      <c r="J9044" s="11" t="s">
        <v>43673</v>
      </c>
      <c r="K9044" s="11" t="s">
        <v>1166</v>
      </c>
    </row>
    <row r="9045" spans="1:11" ht="16.5" x14ac:dyDescent="0.15">
      <c r="A9045" s="145" t="s">
        <v>32541</v>
      </c>
      <c r="B9045" s="32" t="s">
        <v>10492</v>
      </c>
      <c r="C9045" s="32" t="s">
        <v>6812</v>
      </c>
      <c r="D9045" s="32" t="s">
        <v>997</v>
      </c>
      <c r="E9045" s="145" t="s">
        <v>17405</v>
      </c>
      <c r="F9045" s="145" t="s">
        <v>32542</v>
      </c>
      <c r="G9045" s="145" t="s">
        <v>17407</v>
      </c>
      <c r="H9045" s="145" t="s">
        <v>1169</v>
      </c>
      <c r="I9045" s="11" t="s">
        <v>997</v>
      </c>
      <c r="J9045" s="11" t="s">
        <v>43673</v>
      </c>
      <c r="K9045" s="11" t="s">
        <v>1166</v>
      </c>
    </row>
    <row r="9046" spans="1:11" ht="16.5" x14ac:dyDescent="0.15">
      <c r="A9046" s="145" t="s">
        <v>32543</v>
      </c>
      <c r="B9046" s="32" t="s">
        <v>10730</v>
      </c>
      <c r="C9046" s="32" t="s">
        <v>1203</v>
      </c>
      <c r="D9046" s="32" t="s">
        <v>997</v>
      </c>
      <c r="E9046" s="145" t="s">
        <v>17405</v>
      </c>
      <c r="F9046" s="145" t="s">
        <v>32544</v>
      </c>
      <c r="G9046" s="145" t="s">
        <v>17407</v>
      </c>
      <c r="H9046" s="145" t="s">
        <v>1169</v>
      </c>
      <c r="I9046" s="11" t="s">
        <v>997</v>
      </c>
      <c r="J9046" s="11" t="s">
        <v>43673</v>
      </c>
      <c r="K9046" s="11" t="s">
        <v>1166</v>
      </c>
    </row>
    <row r="9047" spans="1:11" ht="16.5" x14ac:dyDescent="0.15">
      <c r="A9047" s="145" t="s">
        <v>1088</v>
      </c>
      <c r="B9047" s="32" t="s">
        <v>1008</v>
      </c>
      <c r="C9047" s="32" t="s">
        <v>49</v>
      </c>
      <c r="D9047" s="32" t="s">
        <v>1009</v>
      </c>
      <c r="E9047" s="145" t="s">
        <v>304</v>
      </c>
      <c r="F9047" s="145" t="s">
        <v>997</v>
      </c>
      <c r="G9047" s="145" t="s">
        <v>17549</v>
      </c>
      <c r="H9047" s="145" t="s">
        <v>1285</v>
      </c>
      <c r="I9047" s="11" t="s">
        <v>43668</v>
      </c>
      <c r="J9047" s="11" t="s">
        <v>43673</v>
      </c>
      <c r="K9047" s="11" t="s">
        <v>43664</v>
      </c>
    </row>
    <row r="9048" spans="1:11" ht="16.5" x14ac:dyDescent="0.15">
      <c r="A9048" s="145" t="s">
        <v>32545</v>
      </c>
      <c r="B9048" s="32" t="s">
        <v>10731</v>
      </c>
      <c r="C9048" s="32" t="s">
        <v>6186</v>
      </c>
      <c r="D9048" s="32" t="s">
        <v>997</v>
      </c>
      <c r="E9048" s="145" t="s">
        <v>17405</v>
      </c>
      <c r="F9048" s="145" t="s">
        <v>32546</v>
      </c>
      <c r="G9048" s="145" t="s">
        <v>17407</v>
      </c>
      <c r="H9048" s="145" t="s">
        <v>1169</v>
      </c>
      <c r="I9048" s="11" t="s">
        <v>997</v>
      </c>
      <c r="J9048" s="11" t="s">
        <v>43673</v>
      </c>
      <c r="K9048" s="11" t="s">
        <v>1166</v>
      </c>
    </row>
    <row r="9049" spans="1:11" ht="16.5" x14ac:dyDescent="0.15">
      <c r="A9049" s="145" t="s">
        <v>32547</v>
      </c>
      <c r="B9049" s="32" t="s">
        <v>10732</v>
      </c>
      <c r="C9049" s="32" t="s">
        <v>2880</v>
      </c>
      <c r="D9049" s="32" t="s">
        <v>997</v>
      </c>
      <c r="E9049" s="145" t="s">
        <v>17405</v>
      </c>
      <c r="F9049" s="145" t="s">
        <v>32548</v>
      </c>
      <c r="G9049" s="145" t="s">
        <v>17407</v>
      </c>
      <c r="H9049" s="145" t="s">
        <v>1169</v>
      </c>
      <c r="I9049" s="11" t="s">
        <v>997</v>
      </c>
      <c r="J9049" s="11" t="s">
        <v>43673</v>
      </c>
      <c r="K9049" s="11" t="s">
        <v>1166</v>
      </c>
    </row>
    <row r="9050" spans="1:11" ht="16.5" x14ac:dyDescent="0.15">
      <c r="A9050" s="145" t="s">
        <v>32549</v>
      </c>
      <c r="B9050" s="32" t="s">
        <v>10733</v>
      </c>
      <c r="C9050" s="32" t="s">
        <v>6186</v>
      </c>
      <c r="D9050" s="32" t="s">
        <v>997</v>
      </c>
      <c r="E9050" s="145" t="s">
        <v>17405</v>
      </c>
      <c r="F9050" s="145" t="s">
        <v>32550</v>
      </c>
      <c r="G9050" s="145" t="s">
        <v>17407</v>
      </c>
      <c r="H9050" s="145" t="s">
        <v>1169</v>
      </c>
      <c r="I9050" s="11" t="s">
        <v>997</v>
      </c>
      <c r="J9050" s="11" t="s">
        <v>43673</v>
      </c>
      <c r="K9050" s="11" t="s">
        <v>1166</v>
      </c>
    </row>
    <row r="9051" spans="1:11" ht="16.5" x14ac:dyDescent="0.15">
      <c r="A9051" s="145" t="s">
        <v>32551</v>
      </c>
      <c r="B9051" s="32" t="s">
        <v>10734</v>
      </c>
      <c r="C9051" s="32" t="s">
        <v>1168</v>
      </c>
      <c r="D9051" s="32" t="s">
        <v>997</v>
      </c>
      <c r="E9051" s="145" t="s">
        <v>17405</v>
      </c>
      <c r="F9051" s="145" t="s">
        <v>32552</v>
      </c>
      <c r="G9051" s="145" t="s">
        <v>17407</v>
      </c>
      <c r="H9051" s="145" t="s">
        <v>1169</v>
      </c>
      <c r="I9051" s="11" t="s">
        <v>997</v>
      </c>
      <c r="J9051" s="11" t="s">
        <v>43673</v>
      </c>
      <c r="K9051" s="11" t="s">
        <v>1166</v>
      </c>
    </row>
    <row r="9052" spans="1:11" ht="16.5" x14ac:dyDescent="0.15">
      <c r="A9052" s="145" t="s">
        <v>32553</v>
      </c>
      <c r="B9052" s="32" t="s">
        <v>10735</v>
      </c>
      <c r="C9052" s="32" t="s">
        <v>1183</v>
      </c>
      <c r="D9052" s="32" t="s">
        <v>997</v>
      </c>
      <c r="E9052" s="145" t="s">
        <v>17405</v>
      </c>
      <c r="F9052" s="145" t="s">
        <v>32554</v>
      </c>
      <c r="G9052" s="145" t="s">
        <v>17407</v>
      </c>
      <c r="H9052" s="145" t="s">
        <v>1169</v>
      </c>
      <c r="I9052" s="11" t="s">
        <v>997</v>
      </c>
      <c r="J9052" s="11" t="s">
        <v>43673</v>
      </c>
      <c r="K9052" s="11" t="s">
        <v>1166</v>
      </c>
    </row>
    <row r="9053" spans="1:11" ht="16.5" x14ac:dyDescent="0.15">
      <c r="A9053" s="145" t="s">
        <v>1103</v>
      </c>
      <c r="B9053" s="32" t="s">
        <v>1014</v>
      </c>
      <c r="C9053" s="32" t="s">
        <v>49</v>
      </c>
      <c r="D9053" s="32" t="s">
        <v>997</v>
      </c>
      <c r="E9053" s="145" t="s">
        <v>304</v>
      </c>
      <c r="F9053" s="145" t="s">
        <v>997</v>
      </c>
      <c r="G9053" s="145" t="s">
        <v>17549</v>
      </c>
      <c r="H9053" s="145" t="s">
        <v>1285</v>
      </c>
      <c r="I9053" s="11" t="s">
        <v>43668</v>
      </c>
      <c r="J9053" s="11" t="s">
        <v>43673</v>
      </c>
      <c r="K9053" s="11" t="s">
        <v>43664</v>
      </c>
    </row>
    <row r="9054" spans="1:11" ht="16.5" x14ac:dyDescent="0.15">
      <c r="A9054" s="145" t="s">
        <v>32555</v>
      </c>
      <c r="B9054" s="32" t="s">
        <v>10736</v>
      </c>
      <c r="C9054" s="32" t="s">
        <v>1183</v>
      </c>
      <c r="D9054" s="32" t="s">
        <v>997</v>
      </c>
      <c r="E9054" s="145" t="s">
        <v>17405</v>
      </c>
      <c r="F9054" s="145" t="s">
        <v>32556</v>
      </c>
      <c r="G9054" s="145" t="s">
        <v>17407</v>
      </c>
      <c r="H9054" s="145" t="s">
        <v>1169</v>
      </c>
      <c r="I9054" s="11" t="s">
        <v>997</v>
      </c>
      <c r="J9054" s="11" t="s">
        <v>43673</v>
      </c>
      <c r="K9054" s="11" t="s">
        <v>1166</v>
      </c>
    </row>
    <row r="9055" spans="1:11" ht="16.5" x14ac:dyDescent="0.15">
      <c r="A9055" s="145" t="s">
        <v>921</v>
      </c>
      <c r="B9055" s="32" t="s">
        <v>377</v>
      </c>
      <c r="C9055" s="32" t="s">
        <v>297</v>
      </c>
      <c r="D9055" s="32" t="s">
        <v>997</v>
      </c>
      <c r="E9055" s="145" t="s">
        <v>304</v>
      </c>
      <c r="F9055" s="145" t="s">
        <v>997</v>
      </c>
      <c r="G9055" s="145" t="s">
        <v>17549</v>
      </c>
      <c r="H9055" s="145" t="s">
        <v>1285</v>
      </c>
      <c r="I9055" s="11" t="s">
        <v>1166</v>
      </c>
      <c r="J9055" s="11" t="s">
        <v>43673</v>
      </c>
      <c r="K9055" s="11" t="s">
        <v>1166</v>
      </c>
    </row>
    <row r="9056" spans="1:11" ht="16.5" x14ac:dyDescent="0.15">
      <c r="A9056" s="145" t="s">
        <v>32557</v>
      </c>
      <c r="B9056" s="32" t="s">
        <v>10737</v>
      </c>
      <c r="C9056" s="32" t="s">
        <v>1168</v>
      </c>
      <c r="D9056" s="32" t="s">
        <v>997</v>
      </c>
      <c r="E9056" s="145" t="s">
        <v>17405</v>
      </c>
      <c r="F9056" s="145" t="s">
        <v>32558</v>
      </c>
      <c r="G9056" s="145" t="s">
        <v>17407</v>
      </c>
      <c r="H9056" s="145" t="s">
        <v>1169</v>
      </c>
      <c r="I9056" s="11" t="s">
        <v>997</v>
      </c>
      <c r="J9056" s="11" t="s">
        <v>43673</v>
      </c>
      <c r="K9056" s="11" t="s">
        <v>1166</v>
      </c>
    </row>
    <row r="9057" spans="1:11" ht="16.5" x14ac:dyDescent="0.15">
      <c r="A9057" s="145" t="s">
        <v>352</v>
      </c>
      <c r="B9057" s="32" t="s">
        <v>353</v>
      </c>
      <c r="C9057" s="32" t="s">
        <v>49</v>
      </c>
      <c r="D9057" s="32" t="s">
        <v>401</v>
      </c>
      <c r="E9057" s="145" t="s">
        <v>304</v>
      </c>
      <c r="F9057" s="145" t="s">
        <v>997</v>
      </c>
      <c r="G9057" s="145" t="s">
        <v>17549</v>
      </c>
      <c r="H9057" s="145" t="s">
        <v>1285</v>
      </c>
      <c r="I9057" s="11" t="s">
        <v>1166</v>
      </c>
      <c r="J9057" s="11" t="s">
        <v>43673</v>
      </c>
      <c r="K9057" s="11" t="s">
        <v>1166</v>
      </c>
    </row>
    <row r="9058" spans="1:11" ht="16.5" x14ac:dyDescent="0.15">
      <c r="A9058" s="145" t="s">
        <v>32559</v>
      </c>
      <c r="B9058" s="32" t="s">
        <v>10738</v>
      </c>
      <c r="C9058" s="32" t="s">
        <v>6884</v>
      </c>
      <c r="D9058" s="32" t="s">
        <v>997</v>
      </c>
      <c r="E9058" s="145" t="s">
        <v>17405</v>
      </c>
      <c r="F9058" s="145" t="s">
        <v>32560</v>
      </c>
      <c r="G9058" s="145" t="s">
        <v>17407</v>
      </c>
      <c r="H9058" s="145" t="s">
        <v>1169</v>
      </c>
      <c r="I9058" s="11" t="s">
        <v>997</v>
      </c>
      <c r="J9058" s="11" t="s">
        <v>43673</v>
      </c>
      <c r="K9058" s="11" t="s">
        <v>1166</v>
      </c>
    </row>
    <row r="9059" spans="1:11" ht="16.5" x14ac:dyDescent="0.15">
      <c r="A9059" s="145" t="s">
        <v>32561</v>
      </c>
      <c r="B9059" s="32" t="s">
        <v>10739</v>
      </c>
      <c r="C9059" s="32" t="s">
        <v>1179</v>
      </c>
      <c r="D9059" s="32" t="s">
        <v>997</v>
      </c>
      <c r="E9059" s="145" t="s">
        <v>17405</v>
      </c>
      <c r="F9059" s="145" t="s">
        <v>32562</v>
      </c>
      <c r="G9059" s="145" t="s">
        <v>17407</v>
      </c>
      <c r="H9059" s="145" t="s">
        <v>1169</v>
      </c>
      <c r="I9059" s="11" t="s">
        <v>997</v>
      </c>
      <c r="J9059" s="11" t="s">
        <v>43673</v>
      </c>
      <c r="K9059" s="11" t="s">
        <v>1166</v>
      </c>
    </row>
    <row r="9060" spans="1:11" ht="16.5" x14ac:dyDescent="0.15">
      <c r="A9060" s="145" t="s">
        <v>32563</v>
      </c>
      <c r="B9060" s="32" t="s">
        <v>10394</v>
      </c>
      <c r="C9060" s="32" t="s">
        <v>6548</v>
      </c>
      <c r="D9060" s="32" t="s">
        <v>997</v>
      </c>
      <c r="E9060" s="145" t="s">
        <v>17405</v>
      </c>
      <c r="F9060" s="145" t="s">
        <v>32564</v>
      </c>
      <c r="G9060" s="145" t="s">
        <v>17407</v>
      </c>
      <c r="H9060" s="145" t="s">
        <v>1169</v>
      </c>
      <c r="I9060" s="11" t="s">
        <v>997</v>
      </c>
      <c r="J9060" s="11" t="s">
        <v>43673</v>
      </c>
      <c r="K9060" s="11" t="s">
        <v>1166</v>
      </c>
    </row>
    <row r="9061" spans="1:11" ht="16.5" x14ac:dyDescent="0.15">
      <c r="A9061" s="145" t="s">
        <v>32565</v>
      </c>
      <c r="B9061" s="32" t="s">
        <v>9689</v>
      </c>
      <c r="C9061" s="32" t="s">
        <v>9634</v>
      </c>
      <c r="D9061" s="32" t="s">
        <v>997</v>
      </c>
      <c r="E9061" s="145" t="s">
        <v>17405</v>
      </c>
      <c r="F9061" s="145" t="s">
        <v>31193</v>
      </c>
      <c r="G9061" s="145" t="s">
        <v>17407</v>
      </c>
      <c r="H9061" s="145" t="s">
        <v>1169</v>
      </c>
      <c r="I9061" s="11" t="s">
        <v>997</v>
      </c>
      <c r="J9061" s="11" t="s">
        <v>43673</v>
      </c>
      <c r="K9061" s="11" t="s">
        <v>1166</v>
      </c>
    </row>
    <row r="9062" spans="1:11" ht="16.5" x14ac:dyDescent="0.15">
      <c r="A9062" s="145" t="s">
        <v>32566</v>
      </c>
      <c r="B9062" s="32" t="s">
        <v>10740</v>
      </c>
      <c r="C9062" s="32" t="s">
        <v>1183</v>
      </c>
      <c r="D9062" s="32" t="s">
        <v>997</v>
      </c>
      <c r="E9062" s="145" t="s">
        <v>17405</v>
      </c>
      <c r="F9062" s="145" t="s">
        <v>32567</v>
      </c>
      <c r="G9062" s="145" t="s">
        <v>17407</v>
      </c>
      <c r="H9062" s="145" t="s">
        <v>1169</v>
      </c>
      <c r="I9062" s="11" t="s">
        <v>997</v>
      </c>
      <c r="J9062" s="11" t="s">
        <v>43673</v>
      </c>
      <c r="K9062" s="11" t="s">
        <v>1166</v>
      </c>
    </row>
    <row r="9063" spans="1:11" ht="16.5" x14ac:dyDescent="0.15">
      <c r="A9063" s="145" t="s">
        <v>32568</v>
      </c>
      <c r="B9063" s="32" t="s">
        <v>9909</v>
      </c>
      <c r="C9063" s="32" t="s">
        <v>9482</v>
      </c>
      <c r="D9063" s="32" t="s">
        <v>997</v>
      </c>
      <c r="E9063" s="145" t="s">
        <v>17405</v>
      </c>
      <c r="F9063" s="145" t="s">
        <v>31086</v>
      </c>
      <c r="G9063" s="145" t="s">
        <v>17407</v>
      </c>
      <c r="H9063" s="145" t="s">
        <v>1169</v>
      </c>
      <c r="I9063" s="11" t="s">
        <v>997</v>
      </c>
      <c r="J9063" s="11" t="s">
        <v>43673</v>
      </c>
      <c r="K9063" s="11" t="s">
        <v>1166</v>
      </c>
    </row>
    <row r="9064" spans="1:11" ht="16.5" x14ac:dyDescent="0.15">
      <c r="A9064" s="145" t="s">
        <v>32569</v>
      </c>
      <c r="B9064" s="32" t="s">
        <v>10741</v>
      </c>
      <c r="C9064" s="32" t="s">
        <v>1183</v>
      </c>
      <c r="D9064" s="32" t="s">
        <v>997</v>
      </c>
      <c r="E9064" s="145" t="s">
        <v>17405</v>
      </c>
      <c r="F9064" s="145" t="s">
        <v>21057</v>
      </c>
      <c r="G9064" s="145" t="s">
        <v>17407</v>
      </c>
      <c r="H9064" s="145" t="s">
        <v>1169</v>
      </c>
      <c r="I9064" s="11" t="s">
        <v>997</v>
      </c>
      <c r="J9064" s="11" t="s">
        <v>43673</v>
      </c>
      <c r="K9064" s="11" t="s">
        <v>1166</v>
      </c>
    </row>
    <row r="9065" spans="1:11" ht="16.5" x14ac:dyDescent="0.15">
      <c r="A9065" s="145" t="s">
        <v>32570</v>
      </c>
      <c r="B9065" s="32" t="s">
        <v>9040</v>
      </c>
      <c r="C9065" s="32" t="s">
        <v>10742</v>
      </c>
      <c r="D9065" s="32" t="s">
        <v>997</v>
      </c>
      <c r="E9065" s="145" t="s">
        <v>17405</v>
      </c>
      <c r="F9065" s="145" t="s">
        <v>32571</v>
      </c>
      <c r="G9065" s="145" t="s">
        <v>17407</v>
      </c>
      <c r="H9065" s="145" t="s">
        <v>1169</v>
      </c>
      <c r="I9065" s="11" t="s">
        <v>997</v>
      </c>
      <c r="J9065" s="11" t="s">
        <v>43673</v>
      </c>
      <c r="K9065" s="11" t="s">
        <v>1166</v>
      </c>
    </row>
    <row r="9066" spans="1:11" ht="16.5" x14ac:dyDescent="0.15">
      <c r="A9066" s="145" t="s">
        <v>32572</v>
      </c>
      <c r="B9066" s="32" t="s">
        <v>10743</v>
      </c>
      <c r="C9066" s="32" t="s">
        <v>1183</v>
      </c>
      <c r="D9066" s="32" t="s">
        <v>997</v>
      </c>
      <c r="E9066" s="145" t="s">
        <v>17405</v>
      </c>
      <c r="F9066" s="145" t="s">
        <v>32573</v>
      </c>
      <c r="G9066" s="145" t="s">
        <v>17407</v>
      </c>
      <c r="H9066" s="145" t="s">
        <v>1169</v>
      </c>
      <c r="I9066" s="11" t="s">
        <v>997</v>
      </c>
      <c r="J9066" s="11" t="s">
        <v>43673</v>
      </c>
      <c r="K9066" s="11" t="s">
        <v>1166</v>
      </c>
    </row>
    <row r="9067" spans="1:11" ht="16.5" x14ac:dyDescent="0.15">
      <c r="A9067" s="145" t="s">
        <v>32574</v>
      </c>
      <c r="B9067" s="32" t="s">
        <v>10744</v>
      </c>
      <c r="C9067" s="32" t="s">
        <v>6562</v>
      </c>
      <c r="D9067" s="32" t="s">
        <v>997</v>
      </c>
      <c r="E9067" s="145" t="s">
        <v>17405</v>
      </c>
      <c r="F9067" s="145" t="s">
        <v>32575</v>
      </c>
      <c r="G9067" s="145" t="s">
        <v>17407</v>
      </c>
      <c r="H9067" s="145" t="s">
        <v>1169</v>
      </c>
      <c r="I9067" s="11" t="s">
        <v>997</v>
      </c>
      <c r="J9067" s="11" t="s">
        <v>43673</v>
      </c>
      <c r="K9067" s="11" t="s">
        <v>1166</v>
      </c>
    </row>
    <row r="9068" spans="1:11" ht="16.5" x14ac:dyDescent="0.15">
      <c r="A9068" s="145" t="s">
        <v>32576</v>
      </c>
      <c r="B9068" s="32" t="s">
        <v>10745</v>
      </c>
      <c r="C9068" s="32" t="s">
        <v>1201</v>
      </c>
      <c r="D9068" s="32" t="s">
        <v>997</v>
      </c>
      <c r="E9068" s="145" t="s">
        <v>17405</v>
      </c>
      <c r="F9068" s="145" t="s">
        <v>32577</v>
      </c>
      <c r="G9068" s="145" t="s">
        <v>17407</v>
      </c>
      <c r="H9068" s="145" t="s">
        <v>1169</v>
      </c>
      <c r="I9068" s="11" t="s">
        <v>997</v>
      </c>
      <c r="J9068" s="11" t="s">
        <v>43673</v>
      </c>
      <c r="K9068" s="11" t="s">
        <v>1166</v>
      </c>
    </row>
    <row r="9069" spans="1:11" ht="16.5" x14ac:dyDescent="0.15">
      <c r="A9069" s="145" t="s">
        <v>32578</v>
      </c>
      <c r="B9069" s="32" t="s">
        <v>10746</v>
      </c>
      <c r="C9069" s="32" t="s">
        <v>6562</v>
      </c>
      <c r="D9069" s="32" t="s">
        <v>997</v>
      </c>
      <c r="E9069" s="145" t="s">
        <v>17405</v>
      </c>
      <c r="F9069" s="145" t="s">
        <v>32579</v>
      </c>
      <c r="G9069" s="145" t="s">
        <v>17407</v>
      </c>
      <c r="H9069" s="145" t="s">
        <v>1169</v>
      </c>
      <c r="I9069" s="11" t="s">
        <v>997</v>
      </c>
      <c r="J9069" s="11" t="s">
        <v>43673</v>
      </c>
      <c r="K9069" s="11" t="s">
        <v>1166</v>
      </c>
    </row>
    <row r="9070" spans="1:11" ht="16.5" x14ac:dyDescent="0.15">
      <c r="A9070" s="145" t="s">
        <v>32580</v>
      </c>
      <c r="B9070" s="32" t="s">
        <v>10747</v>
      </c>
      <c r="C9070" s="32" t="s">
        <v>10748</v>
      </c>
      <c r="D9070" s="32" t="s">
        <v>997</v>
      </c>
      <c r="E9070" s="145" t="s">
        <v>17405</v>
      </c>
      <c r="F9070" s="145" t="s">
        <v>32581</v>
      </c>
      <c r="G9070" s="145" t="s">
        <v>17407</v>
      </c>
      <c r="H9070" s="145" t="s">
        <v>1169</v>
      </c>
      <c r="I9070" s="11" t="s">
        <v>997</v>
      </c>
      <c r="J9070" s="11" t="s">
        <v>43673</v>
      </c>
      <c r="K9070" s="11" t="s">
        <v>1166</v>
      </c>
    </row>
    <row r="9071" spans="1:11" ht="16.5" x14ac:dyDescent="0.15">
      <c r="A9071" s="145" t="s">
        <v>32582</v>
      </c>
      <c r="B9071" s="32" t="s">
        <v>10749</v>
      </c>
      <c r="C9071" s="32" t="s">
        <v>6812</v>
      </c>
      <c r="D9071" s="32" t="s">
        <v>997</v>
      </c>
      <c r="E9071" s="145" t="s">
        <v>17405</v>
      </c>
      <c r="F9071" s="145" t="s">
        <v>32583</v>
      </c>
      <c r="G9071" s="145" t="s">
        <v>17407</v>
      </c>
      <c r="H9071" s="145" t="s">
        <v>1169</v>
      </c>
      <c r="I9071" s="11" t="s">
        <v>997</v>
      </c>
      <c r="J9071" s="11" t="s">
        <v>43673</v>
      </c>
      <c r="K9071" s="11" t="s">
        <v>1166</v>
      </c>
    </row>
    <row r="9072" spans="1:11" ht="16.5" x14ac:dyDescent="0.15">
      <c r="A9072" s="145" t="s">
        <v>32584</v>
      </c>
      <c r="B9072" s="32" t="s">
        <v>10750</v>
      </c>
      <c r="C9072" s="32" t="s">
        <v>6797</v>
      </c>
      <c r="D9072" s="32" t="s">
        <v>997</v>
      </c>
      <c r="E9072" s="145" t="s">
        <v>17405</v>
      </c>
      <c r="F9072" s="145" t="s">
        <v>32585</v>
      </c>
      <c r="G9072" s="145" t="s">
        <v>17407</v>
      </c>
      <c r="H9072" s="145" t="s">
        <v>1169</v>
      </c>
      <c r="I9072" s="11" t="s">
        <v>997</v>
      </c>
      <c r="J9072" s="11" t="s">
        <v>43673</v>
      </c>
      <c r="K9072" s="11" t="s">
        <v>1166</v>
      </c>
    </row>
    <row r="9073" spans="1:11" ht="16.5" x14ac:dyDescent="0.15">
      <c r="A9073" s="145" t="s">
        <v>32586</v>
      </c>
      <c r="B9073" s="32" t="s">
        <v>10751</v>
      </c>
      <c r="C9073" s="32" t="s">
        <v>10752</v>
      </c>
      <c r="D9073" s="32" t="s">
        <v>997</v>
      </c>
      <c r="E9073" s="145" t="s">
        <v>17405</v>
      </c>
      <c r="F9073" s="145" t="s">
        <v>32587</v>
      </c>
      <c r="G9073" s="145" t="s">
        <v>17407</v>
      </c>
      <c r="H9073" s="145" t="s">
        <v>1169</v>
      </c>
      <c r="I9073" s="11" t="s">
        <v>997</v>
      </c>
      <c r="J9073" s="11" t="s">
        <v>43673</v>
      </c>
      <c r="K9073" s="11" t="s">
        <v>1166</v>
      </c>
    </row>
    <row r="9074" spans="1:11" ht="16.5" x14ac:dyDescent="0.15">
      <c r="A9074" s="145" t="s">
        <v>32588</v>
      </c>
      <c r="B9074" s="32" t="s">
        <v>10753</v>
      </c>
      <c r="C9074" s="32" t="s">
        <v>1168</v>
      </c>
      <c r="D9074" s="32" t="s">
        <v>997</v>
      </c>
      <c r="E9074" s="145" t="s">
        <v>17405</v>
      </c>
      <c r="F9074" s="145" t="s">
        <v>32589</v>
      </c>
      <c r="G9074" s="145" t="s">
        <v>17407</v>
      </c>
      <c r="H9074" s="145" t="s">
        <v>1169</v>
      </c>
      <c r="I9074" s="11" t="s">
        <v>997</v>
      </c>
      <c r="J9074" s="11" t="s">
        <v>43673</v>
      </c>
      <c r="K9074" s="11" t="s">
        <v>1166</v>
      </c>
    </row>
    <row r="9075" spans="1:11" ht="16.5" x14ac:dyDescent="0.15">
      <c r="A9075" s="145" t="s">
        <v>32590</v>
      </c>
      <c r="B9075" s="32" t="s">
        <v>10754</v>
      </c>
      <c r="C9075" s="32" t="s">
        <v>9845</v>
      </c>
      <c r="D9075" s="32" t="s">
        <v>997</v>
      </c>
      <c r="E9075" s="145" t="s">
        <v>17405</v>
      </c>
      <c r="F9075" s="145" t="s">
        <v>32591</v>
      </c>
      <c r="G9075" s="145" t="s">
        <v>17407</v>
      </c>
      <c r="H9075" s="145" t="s">
        <v>1169</v>
      </c>
      <c r="I9075" s="11" t="s">
        <v>997</v>
      </c>
      <c r="J9075" s="11" t="s">
        <v>43673</v>
      </c>
      <c r="K9075" s="11" t="s">
        <v>1166</v>
      </c>
    </row>
    <row r="9076" spans="1:11" ht="16.5" x14ac:dyDescent="0.15">
      <c r="A9076" s="145" t="s">
        <v>32592</v>
      </c>
      <c r="B9076" s="32" t="s">
        <v>10755</v>
      </c>
      <c r="C9076" s="32" t="s">
        <v>4044</v>
      </c>
      <c r="D9076" s="32" t="s">
        <v>997</v>
      </c>
      <c r="E9076" s="145" t="s">
        <v>17405</v>
      </c>
      <c r="F9076" s="145" t="s">
        <v>32593</v>
      </c>
      <c r="G9076" s="145" t="s">
        <v>17407</v>
      </c>
      <c r="H9076" s="145" t="s">
        <v>1169</v>
      </c>
      <c r="I9076" s="11" t="s">
        <v>997</v>
      </c>
      <c r="J9076" s="11" t="s">
        <v>43673</v>
      </c>
      <c r="K9076" s="11" t="s">
        <v>1166</v>
      </c>
    </row>
    <row r="9077" spans="1:11" ht="16.5" x14ac:dyDescent="0.15">
      <c r="A9077" s="145" t="s">
        <v>32594</v>
      </c>
      <c r="B9077" s="32" t="s">
        <v>10756</v>
      </c>
      <c r="C9077" s="32" t="s">
        <v>9514</v>
      </c>
      <c r="D9077" s="32" t="s">
        <v>997</v>
      </c>
      <c r="E9077" s="145" t="s">
        <v>17405</v>
      </c>
      <c r="F9077" s="145" t="s">
        <v>32595</v>
      </c>
      <c r="G9077" s="145" t="s">
        <v>17407</v>
      </c>
      <c r="H9077" s="145" t="s">
        <v>1169</v>
      </c>
      <c r="I9077" s="11" t="s">
        <v>997</v>
      </c>
      <c r="J9077" s="11" t="s">
        <v>43673</v>
      </c>
      <c r="K9077" s="11" t="s">
        <v>1166</v>
      </c>
    </row>
    <row r="9078" spans="1:11" ht="16.5" x14ac:dyDescent="0.15">
      <c r="A9078" s="145" t="s">
        <v>32596</v>
      </c>
      <c r="B9078" s="32" t="s">
        <v>10757</v>
      </c>
      <c r="C9078" s="32" t="s">
        <v>1231</v>
      </c>
      <c r="D9078" s="32" t="s">
        <v>997</v>
      </c>
      <c r="E9078" s="145" t="s">
        <v>17405</v>
      </c>
      <c r="F9078" s="145" t="s">
        <v>32597</v>
      </c>
      <c r="G9078" s="145" t="s">
        <v>17407</v>
      </c>
      <c r="H9078" s="145" t="s">
        <v>1169</v>
      </c>
      <c r="I9078" s="11" t="s">
        <v>997</v>
      </c>
      <c r="J9078" s="11" t="s">
        <v>43673</v>
      </c>
      <c r="K9078" s="11" t="s">
        <v>1166</v>
      </c>
    </row>
    <row r="9079" spans="1:11" ht="16.5" x14ac:dyDescent="0.15">
      <c r="A9079" s="145" t="s">
        <v>32598</v>
      </c>
      <c r="B9079" s="32" t="s">
        <v>10758</v>
      </c>
      <c r="C9079" s="32" t="s">
        <v>1231</v>
      </c>
      <c r="D9079" s="32" t="s">
        <v>997</v>
      </c>
      <c r="E9079" s="145" t="s">
        <v>17405</v>
      </c>
      <c r="F9079" s="145" t="s">
        <v>32599</v>
      </c>
      <c r="G9079" s="145" t="s">
        <v>17407</v>
      </c>
      <c r="H9079" s="145" t="s">
        <v>1169</v>
      </c>
      <c r="I9079" s="11" t="s">
        <v>997</v>
      </c>
      <c r="J9079" s="11" t="s">
        <v>43673</v>
      </c>
      <c r="K9079" s="11" t="s">
        <v>1166</v>
      </c>
    </row>
    <row r="9080" spans="1:11" ht="16.5" x14ac:dyDescent="0.15">
      <c r="A9080" s="145" t="s">
        <v>32600</v>
      </c>
      <c r="B9080" s="32" t="s">
        <v>10759</v>
      </c>
      <c r="C9080" s="32" t="s">
        <v>1231</v>
      </c>
      <c r="D9080" s="32" t="s">
        <v>997</v>
      </c>
      <c r="E9080" s="145" t="s">
        <v>17405</v>
      </c>
      <c r="F9080" s="145" t="s">
        <v>32601</v>
      </c>
      <c r="G9080" s="145" t="s">
        <v>17407</v>
      </c>
      <c r="H9080" s="145" t="s">
        <v>1169</v>
      </c>
      <c r="I9080" s="11" t="s">
        <v>997</v>
      </c>
      <c r="J9080" s="11" t="s">
        <v>43673</v>
      </c>
      <c r="K9080" s="11" t="s">
        <v>1166</v>
      </c>
    </row>
    <row r="9081" spans="1:11" ht="16.5" x14ac:dyDescent="0.15">
      <c r="A9081" s="145" t="s">
        <v>32602</v>
      </c>
      <c r="B9081" s="32" t="s">
        <v>10760</v>
      </c>
      <c r="C9081" s="32" t="s">
        <v>1231</v>
      </c>
      <c r="D9081" s="32" t="s">
        <v>997</v>
      </c>
      <c r="E9081" s="145" t="s">
        <v>17405</v>
      </c>
      <c r="F9081" s="145" t="s">
        <v>32603</v>
      </c>
      <c r="G9081" s="145" t="s">
        <v>17407</v>
      </c>
      <c r="H9081" s="145" t="s">
        <v>1169</v>
      </c>
      <c r="I9081" s="11" t="s">
        <v>997</v>
      </c>
      <c r="J9081" s="11" t="s">
        <v>43673</v>
      </c>
      <c r="K9081" s="11" t="s">
        <v>1166</v>
      </c>
    </row>
    <row r="9082" spans="1:11" ht="16.5" x14ac:dyDescent="0.15">
      <c r="A9082" s="145" t="s">
        <v>32604</v>
      </c>
      <c r="B9082" s="32" t="s">
        <v>10761</v>
      </c>
      <c r="C9082" s="32" t="s">
        <v>9453</v>
      </c>
      <c r="D9082" s="32" t="s">
        <v>997</v>
      </c>
      <c r="E9082" s="145" t="s">
        <v>17405</v>
      </c>
      <c r="F9082" s="145" t="s">
        <v>32605</v>
      </c>
      <c r="G9082" s="145" t="s">
        <v>17407</v>
      </c>
      <c r="H9082" s="145" t="s">
        <v>1169</v>
      </c>
      <c r="I9082" s="11" t="s">
        <v>997</v>
      </c>
      <c r="J9082" s="11" t="s">
        <v>43673</v>
      </c>
      <c r="K9082" s="11" t="s">
        <v>1166</v>
      </c>
    </row>
    <row r="9083" spans="1:11" ht="16.5" x14ac:dyDescent="0.15">
      <c r="A9083" s="145" t="s">
        <v>32606</v>
      </c>
      <c r="B9083" s="32" t="s">
        <v>4045</v>
      </c>
      <c r="C9083" s="32" t="s">
        <v>1231</v>
      </c>
      <c r="D9083" s="32" t="s">
        <v>997</v>
      </c>
      <c r="E9083" s="145" t="s">
        <v>17405</v>
      </c>
      <c r="F9083" s="145" t="s">
        <v>32607</v>
      </c>
      <c r="G9083" s="145" t="s">
        <v>17407</v>
      </c>
      <c r="H9083" s="145" t="s">
        <v>1169</v>
      </c>
      <c r="I9083" s="11" t="s">
        <v>997</v>
      </c>
      <c r="J9083" s="11" t="s">
        <v>43673</v>
      </c>
      <c r="K9083" s="11" t="s">
        <v>1166</v>
      </c>
    </row>
    <row r="9084" spans="1:11" ht="16.5" x14ac:dyDescent="0.15">
      <c r="A9084" s="145" t="s">
        <v>32608</v>
      </c>
      <c r="B9084" s="32" t="s">
        <v>10762</v>
      </c>
      <c r="C9084" s="32" t="s">
        <v>9453</v>
      </c>
      <c r="D9084" s="32" t="s">
        <v>997</v>
      </c>
      <c r="E9084" s="145" t="s">
        <v>17405</v>
      </c>
      <c r="F9084" s="145" t="s">
        <v>32609</v>
      </c>
      <c r="G9084" s="145" t="s">
        <v>17407</v>
      </c>
      <c r="H9084" s="145" t="s">
        <v>1169</v>
      </c>
      <c r="I9084" s="11" t="s">
        <v>997</v>
      </c>
      <c r="J9084" s="11" t="s">
        <v>43673</v>
      </c>
      <c r="K9084" s="11" t="s">
        <v>1166</v>
      </c>
    </row>
    <row r="9085" spans="1:11" ht="16.5" x14ac:dyDescent="0.15">
      <c r="A9085" s="145" t="s">
        <v>32610</v>
      </c>
      <c r="B9085" s="32" t="s">
        <v>10763</v>
      </c>
      <c r="C9085" s="32" t="s">
        <v>9453</v>
      </c>
      <c r="D9085" s="32" t="s">
        <v>997</v>
      </c>
      <c r="E9085" s="145" t="s">
        <v>17405</v>
      </c>
      <c r="F9085" s="145" t="s">
        <v>32611</v>
      </c>
      <c r="G9085" s="145" t="s">
        <v>17407</v>
      </c>
      <c r="H9085" s="145" t="s">
        <v>1169</v>
      </c>
      <c r="I9085" s="11" t="s">
        <v>997</v>
      </c>
      <c r="J9085" s="11" t="s">
        <v>43673</v>
      </c>
      <c r="K9085" s="11" t="s">
        <v>1166</v>
      </c>
    </row>
    <row r="9086" spans="1:11" ht="16.5" x14ac:dyDescent="0.15">
      <c r="A9086" s="145" t="s">
        <v>32612</v>
      </c>
      <c r="B9086" s="32" t="s">
        <v>10764</v>
      </c>
      <c r="C9086" s="32" t="s">
        <v>1231</v>
      </c>
      <c r="D9086" s="32" t="s">
        <v>997</v>
      </c>
      <c r="E9086" s="145" t="s">
        <v>17405</v>
      </c>
      <c r="F9086" s="145" t="s">
        <v>32613</v>
      </c>
      <c r="G9086" s="145" t="s">
        <v>17407</v>
      </c>
      <c r="H9086" s="145" t="s">
        <v>1169</v>
      </c>
      <c r="I9086" s="11" t="s">
        <v>997</v>
      </c>
      <c r="J9086" s="11" t="s">
        <v>43673</v>
      </c>
      <c r="K9086" s="11" t="s">
        <v>1166</v>
      </c>
    </row>
    <row r="9087" spans="1:11" ht="16.5" x14ac:dyDescent="0.15">
      <c r="A9087" s="145" t="s">
        <v>32614</v>
      </c>
      <c r="B9087" s="32" t="s">
        <v>10765</v>
      </c>
      <c r="C9087" s="32" t="s">
        <v>1231</v>
      </c>
      <c r="D9087" s="32" t="s">
        <v>997</v>
      </c>
      <c r="E9087" s="145" t="s">
        <v>17405</v>
      </c>
      <c r="F9087" s="145" t="s">
        <v>32615</v>
      </c>
      <c r="G9087" s="145" t="s">
        <v>17407</v>
      </c>
      <c r="H9087" s="145" t="s">
        <v>1169</v>
      </c>
      <c r="I9087" s="11" t="s">
        <v>997</v>
      </c>
      <c r="J9087" s="11" t="s">
        <v>43673</v>
      </c>
      <c r="K9087" s="11" t="s">
        <v>1166</v>
      </c>
    </row>
    <row r="9088" spans="1:11" ht="16.5" x14ac:dyDescent="0.15">
      <c r="A9088" s="145" t="s">
        <v>32616</v>
      </c>
      <c r="B9088" s="32" t="s">
        <v>10766</v>
      </c>
      <c r="C9088" s="32" t="s">
        <v>9453</v>
      </c>
      <c r="D9088" s="32" t="s">
        <v>997</v>
      </c>
      <c r="E9088" s="145" t="s">
        <v>17405</v>
      </c>
      <c r="F9088" s="145" t="s">
        <v>32617</v>
      </c>
      <c r="G9088" s="145" t="s">
        <v>17407</v>
      </c>
      <c r="H9088" s="145" t="s">
        <v>1169</v>
      </c>
      <c r="I9088" s="11" t="s">
        <v>997</v>
      </c>
      <c r="J9088" s="11" t="s">
        <v>43673</v>
      </c>
      <c r="K9088" s="11" t="s">
        <v>1166</v>
      </c>
    </row>
    <row r="9089" spans="1:11" ht="16.5" x14ac:dyDescent="0.15">
      <c r="A9089" s="145" t="s">
        <v>32618</v>
      </c>
      <c r="B9089" s="32" t="s">
        <v>10767</v>
      </c>
      <c r="C9089" s="32" t="s">
        <v>4046</v>
      </c>
      <c r="D9089" s="32" t="s">
        <v>997</v>
      </c>
      <c r="E9089" s="145" t="s">
        <v>17405</v>
      </c>
      <c r="F9089" s="145" t="s">
        <v>32619</v>
      </c>
      <c r="G9089" s="145" t="s">
        <v>17407</v>
      </c>
      <c r="H9089" s="145" t="s">
        <v>1169</v>
      </c>
      <c r="I9089" s="11" t="s">
        <v>997</v>
      </c>
      <c r="J9089" s="11" t="s">
        <v>43673</v>
      </c>
      <c r="K9089" s="11" t="s">
        <v>1166</v>
      </c>
    </row>
    <row r="9090" spans="1:11" ht="16.5" x14ac:dyDescent="0.15">
      <c r="A9090" s="145" t="s">
        <v>32620</v>
      </c>
      <c r="B9090" s="32" t="s">
        <v>9710</v>
      </c>
      <c r="C9090" s="32" t="s">
        <v>9911</v>
      </c>
      <c r="D9090" s="32" t="s">
        <v>997</v>
      </c>
      <c r="E9090" s="145" t="s">
        <v>17405</v>
      </c>
      <c r="F9090" s="145" t="s">
        <v>32621</v>
      </c>
      <c r="G9090" s="145" t="s">
        <v>17407</v>
      </c>
      <c r="H9090" s="145" t="s">
        <v>1169</v>
      </c>
      <c r="I9090" s="11" t="s">
        <v>997</v>
      </c>
      <c r="J9090" s="11" t="s">
        <v>43673</v>
      </c>
      <c r="K9090" s="11" t="s">
        <v>1166</v>
      </c>
    </row>
    <row r="9091" spans="1:11" ht="16.5" x14ac:dyDescent="0.15">
      <c r="A9091" s="145" t="s">
        <v>32622</v>
      </c>
      <c r="B9091" s="32" t="s">
        <v>10768</v>
      </c>
      <c r="C9091" s="32" t="s">
        <v>9453</v>
      </c>
      <c r="D9091" s="32" t="s">
        <v>997</v>
      </c>
      <c r="E9091" s="145" t="s">
        <v>17405</v>
      </c>
      <c r="F9091" s="145" t="s">
        <v>32623</v>
      </c>
      <c r="G9091" s="145" t="s">
        <v>17407</v>
      </c>
      <c r="H9091" s="145" t="s">
        <v>1169</v>
      </c>
      <c r="I9091" s="11" t="s">
        <v>997</v>
      </c>
      <c r="J9091" s="11" t="s">
        <v>43673</v>
      </c>
      <c r="K9091" s="11" t="s">
        <v>1166</v>
      </c>
    </row>
    <row r="9092" spans="1:11" ht="16.5" x14ac:dyDescent="0.15">
      <c r="A9092" s="145" t="s">
        <v>32624</v>
      </c>
      <c r="B9092" s="32" t="s">
        <v>10769</v>
      </c>
      <c r="C9092" s="32" t="s">
        <v>9519</v>
      </c>
      <c r="D9092" s="32" t="s">
        <v>997</v>
      </c>
      <c r="E9092" s="145" t="s">
        <v>17405</v>
      </c>
      <c r="F9092" s="145" t="s">
        <v>32625</v>
      </c>
      <c r="G9092" s="145" t="s">
        <v>17407</v>
      </c>
      <c r="H9092" s="145" t="s">
        <v>1169</v>
      </c>
      <c r="I9092" s="11" t="s">
        <v>997</v>
      </c>
      <c r="J9092" s="11" t="s">
        <v>43673</v>
      </c>
      <c r="K9092" s="11" t="s">
        <v>1166</v>
      </c>
    </row>
    <row r="9093" spans="1:11" ht="16.5" x14ac:dyDescent="0.15">
      <c r="A9093" s="145" t="s">
        <v>32626</v>
      </c>
      <c r="B9093" s="32" t="s">
        <v>10770</v>
      </c>
      <c r="C9093" s="32" t="s">
        <v>4046</v>
      </c>
      <c r="D9093" s="32" t="s">
        <v>997</v>
      </c>
      <c r="E9093" s="145" t="s">
        <v>17405</v>
      </c>
      <c r="F9093" s="145" t="s">
        <v>32627</v>
      </c>
      <c r="G9093" s="145" t="s">
        <v>17407</v>
      </c>
      <c r="H9093" s="145" t="s">
        <v>1169</v>
      </c>
      <c r="I9093" s="11" t="s">
        <v>997</v>
      </c>
      <c r="J9093" s="11" t="s">
        <v>43673</v>
      </c>
      <c r="K9093" s="11" t="s">
        <v>1166</v>
      </c>
    </row>
    <row r="9094" spans="1:11" ht="16.5" x14ac:dyDescent="0.15">
      <c r="A9094" s="145" t="s">
        <v>32628</v>
      </c>
      <c r="B9094" s="32" t="s">
        <v>10771</v>
      </c>
      <c r="C9094" s="32" t="s">
        <v>1235</v>
      </c>
      <c r="D9094" s="32" t="s">
        <v>997</v>
      </c>
      <c r="E9094" s="145" t="s">
        <v>17405</v>
      </c>
      <c r="F9094" s="145" t="s">
        <v>32629</v>
      </c>
      <c r="G9094" s="145" t="s">
        <v>17407</v>
      </c>
      <c r="H9094" s="145" t="s">
        <v>1169</v>
      </c>
      <c r="I9094" s="11" t="s">
        <v>997</v>
      </c>
      <c r="J9094" s="11" t="s">
        <v>43673</v>
      </c>
      <c r="K9094" s="11" t="s">
        <v>1166</v>
      </c>
    </row>
    <row r="9095" spans="1:11" ht="16.5" x14ac:dyDescent="0.15">
      <c r="A9095" s="145" t="s">
        <v>32630</v>
      </c>
      <c r="B9095" s="32" t="s">
        <v>10772</v>
      </c>
      <c r="C9095" s="32" t="s">
        <v>4046</v>
      </c>
      <c r="D9095" s="32" t="s">
        <v>997</v>
      </c>
      <c r="E9095" s="145" t="s">
        <v>17405</v>
      </c>
      <c r="F9095" s="145" t="s">
        <v>32631</v>
      </c>
      <c r="G9095" s="145" t="s">
        <v>17407</v>
      </c>
      <c r="H9095" s="145" t="s">
        <v>1169</v>
      </c>
      <c r="I9095" s="11" t="s">
        <v>997</v>
      </c>
      <c r="J9095" s="11" t="s">
        <v>43673</v>
      </c>
      <c r="K9095" s="11" t="s">
        <v>1166</v>
      </c>
    </row>
    <row r="9096" spans="1:11" ht="16.5" x14ac:dyDescent="0.15">
      <c r="A9096" s="145" t="s">
        <v>32632</v>
      </c>
      <c r="B9096" s="32" t="s">
        <v>10773</v>
      </c>
      <c r="C9096" s="32" t="s">
        <v>10774</v>
      </c>
      <c r="D9096" s="32" t="s">
        <v>997</v>
      </c>
      <c r="E9096" s="145" t="s">
        <v>17405</v>
      </c>
      <c r="F9096" s="145" t="s">
        <v>32633</v>
      </c>
      <c r="G9096" s="145" t="s">
        <v>17407</v>
      </c>
      <c r="H9096" s="145" t="s">
        <v>1169</v>
      </c>
      <c r="I9096" s="11" t="s">
        <v>997</v>
      </c>
      <c r="J9096" s="11" t="s">
        <v>43673</v>
      </c>
      <c r="K9096" s="11" t="s">
        <v>1166</v>
      </c>
    </row>
    <row r="9097" spans="1:11" ht="16.5" x14ac:dyDescent="0.15">
      <c r="A9097" s="145" t="s">
        <v>32634</v>
      </c>
      <c r="B9097" s="32" t="s">
        <v>10775</v>
      </c>
      <c r="C9097" s="32" t="s">
        <v>9126</v>
      </c>
      <c r="D9097" s="32" t="s">
        <v>997</v>
      </c>
      <c r="E9097" s="145" t="s">
        <v>17405</v>
      </c>
      <c r="F9097" s="145" t="s">
        <v>32635</v>
      </c>
      <c r="G9097" s="145" t="s">
        <v>17407</v>
      </c>
      <c r="H9097" s="145" t="s">
        <v>1169</v>
      </c>
      <c r="I9097" s="11" t="s">
        <v>997</v>
      </c>
      <c r="J9097" s="11" t="s">
        <v>43673</v>
      </c>
      <c r="K9097" s="11" t="s">
        <v>1166</v>
      </c>
    </row>
    <row r="9098" spans="1:11" ht="16.5" x14ac:dyDescent="0.15">
      <c r="A9098" s="145" t="s">
        <v>32636</v>
      </c>
      <c r="B9098" s="32" t="s">
        <v>10776</v>
      </c>
      <c r="C9098" s="32" t="s">
        <v>8657</v>
      </c>
      <c r="D9098" s="32" t="s">
        <v>997</v>
      </c>
      <c r="E9098" s="145" t="s">
        <v>17405</v>
      </c>
      <c r="F9098" s="145" t="s">
        <v>32637</v>
      </c>
      <c r="G9098" s="145" t="s">
        <v>17407</v>
      </c>
      <c r="H9098" s="145" t="s">
        <v>1169</v>
      </c>
      <c r="I9098" s="11" t="s">
        <v>997</v>
      </c>
      <c r="J9098" s="11" t="s">
        <v>43673</v>
      </c>
      <c r="K9098" s="11" t="s">
        <v>1166</v>
      </c>
    </row>
    <row r="9099" spans="1:11" ht="16.5" x14ac:dyDescent="0.15">
      <c r="A9099" s="145" t="s">
        <v>32638</v>
      </c>
      <c r="B9099" s="32" t="s">
        <v>10777</v>
      </c>
      <c r="C9099" s="32" t="s">
        <v>4044</v>
      </c>
      <c r="D9099" s="32" t="s">
        <v>997</v>
      </c>
      <c r="E9099" s="145" t="s">
        <v>17405</v>
      </c>
      <c r="F9099" s="145" t="s">
        <v>32639</v>
      </c>
      <c r="G9099" s="145" t="s">
        <v>17407</v>
      </c>
      <c r="H9099" s="145" t="s">
        <v>1169</v>
      </c>
      <c r="I9099" s="11" t="s">
        <v>997</v>
      </c>
      <c r="J9099" s="11" t="s">
        <v>43673</v>
      </c>
      <c r="K9099" s="11" t="s">
        <v>1166</v>
      </c>
    </row>
    <row r="9100" spans="1:11" ht="16.5" x14ac:dyDescent="0.15">
      <c r="A9100" s="145" t="s">
        <v>32640</v>
      </c>
      <c r="B9100" s="32" t="s">
        <v>10778</v>
      </c>
      <c r="C9100" s="32" t="s">
        <v>300</v>
      </c>
      <c r="D9100" s="32" t="s">
        <v>997</v>
      </c>
      <c r="E9100" s="145" t="s">
        <v>17405</v>
      </c>
      <c r="F9100" s="145" t="s">
        <v>32641</v>
      </c>
      <c r="G9100" s="145" t="s">
        <v>17407</v>
      </c>
      <c r="H9100" s="145" t="s">
        <v>1169</v>
      </c>
      <c r="I9100" s="11" t="s">
        <v>997</v>
      </c>
      <c r="J9100" s="11" t="s">
        <v>43673</v>
      </c>
      <c r="K9100" s="11" t="s">
        <v>1166</v>
      </c>
    </row>
    <row r="9101" spans="1:11" ht="16.5" x14ac:dyDescent="0.15">
      <c r="A9101" s="145" t="s">
        <v>32642</v>
      </c>
      <c r="B9101" s="32" t="s">
        <v>10779</v>
      </c>
      <c r="C9101" s="32" t="s">
        <v>300</v>
      </c>
      <c r="D9101" s="32" t="s">
        <v>997</v>
      </c>
      <c r="E9101" s="145" t="s">
        <v>17405</v>
      </c>
      <c r="F9101" s="145" t="s">
        <v>32643</v>
      </c>
      <c r="G9101" s="145" t="s">
        <v>17407</v>
      </c>
      <c r="H9101" s="145" t="s">
        <v>1169</v>
      </c>
      <c r="I9101" s="11" t="s">
        <v>997</v>
      </c>
      <c r="J9101" s="11" t="s">
        <v>43673</v>
      </c>
      <c r="K9101" s="11" t="s">
        <v>1166</v>
      </c>
    </row>
    <row r="9102" spans="1:11" ht="16.5" x14ac:dyDescent="0.15">
      <c r="A9102" s="145" t="s">
        <v>32644</v>
      </c>
      <c r="B9102" s="32" t="s">
        <v>10780</v>
      </c>
      <c r="C9102" s="32" t="s">
        <v>10781</v>
      </c>
      <c r="D9102" s="32" t="s">
        <v>997</v>
      </c>
      <c r="E9102" s="145" t="s">
        <v>17405</v>
      </c>
      <c r="F9102" s="145" t="s">
        <v>32645</v>
      </c>
      <c r="G9102" s="145" t="s">
        <v>17407</v>
      </c>
      <c r="H9102" s="145" t="s">
        <v>1169</v>
      </c>
      <c r="I9102" s="11" t="s">
        <v>997</v>
      </c>
      <c r="J9102" s="11" t="s">
        <v>43673</v>
      </c>
      <c r="K9102" s="11" t="s">
        <v>1166</v>
      </c>
    </row>
    <row r="9103" spans="1:11" ht="16.5" x14ac:dyDescent="0.15">
      <c r="A9103" s="145" t="s">
        <v>32646</v>
      </c>
      <c r="B9103" s="32" t="s">
        <v>2158</v>
      </c>
      <c r="C9103" s="32" t="s">
        <v>10782</v>
      </c>
      <c r="D9103" s="32" t="s">
        <v>997</v>
      </c>
      <c r="E9103" s="145" t="s">
        <v>17405</v>
      </c>
      <c r="F9103" s="145" t="s">
        <v>32647</v>
      </c>
      <c r="G9103" s="145" t="s">
        <v>17407</v>
      </c>
      <c r="H9103" s="145" t="s">
        <v>1169</v>
      </c>
      <c r="I9103" s="11" t="s">
        <v>997</v>
      </c>
      <c r="J9103" s="11" t="s">
        <v>43673</v>
      </c>
      <c r="K9103" s="11" t="s">
        <v>1166</v>
      </c>
    </row>
    <row r="9104" spans="1:11" ht="16.5" x14ac:dyDescent="0.15">
      <c r="A9104" s="145" t="s">
        <v>32648</v>
      </c>
      <c r="B9104" s="32" t="s">
        <v>10783</v>
      </c>
      <c r="C9104" s="32" t="s">
        <v>10784</v>
      </c>
      <c r="D9104" s="32" t="s">
        <v>997</v>
      </c>
      <c r="E9104" s="145" t="s">
        <v>17405</v>
      </c>
      <c r="F9104" s="145" t="s">
        <v>32649</v>
      </c>
      <c r="G9104" s="145" t="s">
        <v>17407</v>
      </c>
      <c r="H9104" s="145" t="s">
        <v>1169</v>
      </c>
      <c r="I9104" s="11" t="s">
        <v>997</v>
      </c>
      <c r="J9104" s="11" t="s">
        <v>43673</v>
      </c>
      <c r="K9104" s="11" t="s">
        <v>1166</v>
      </c>
    </row>
    <row r="9105" spans="1:11" ht="16.5" x14ac:dyDescent="0.15">
      <c r="A9105" s="145" t="s">
        <v>32650</v>
      </c>
      <c r="B9105" s="32" t="s">
        <v>10785</v>
      </c>
      <c r="C9105" s="32" t="s">
        <v>10786</v>
      </c>
      <c r="D9105" s="32" t="s">
        <v>997</v>
      </c>
      <c r="E9105" s="145" t="s">
        <v>17405</v>
      </c>
      <c r="F9105" s="145" t="s">
        <v>32651</v>
      </c>
      <c r="G9105" s="145" t="s">
        <v>17407</v>
      </c>
      <c r="H9105" s="145" t="s">
        <v>1169</v>
      </c>
      <c r="I9105" s="11" t="s">
        <v>997</v>
      </c>
      <c r="J9105" s="11" t="s">
        <v>43673</v>
      </c>
      <c r="K9105" s="11" t="s">
        <v>1166</v>
      </c>
    </row>
    <row r="9106" spans="1:11" ht="16.5" x14ac:dyDescent="0.15">
      <c r="A9106" s="145" t="s">
        <v>32652</v>
      </c>
      <c r="B9106" s="32" t="s">
        <v>10787</v>
      </c>
      <c r="C9106" s="32" t="s">
        <v>3987</v>
      </c>
      <c r="D9106" s="32" t="s">
        <v>997</v>
      </c>
      <c r="E9106" s="145" t="s">
        <v>17405</v>
      </c>
      <c r="F9106" s="145" t="s">
        <v>32653</v>
      </c>
      <c r="G9106" s="145" t="s">
        <v>17407</v>
      </c>
      <c r="H9106" s="145" t="s">
        <v>1169</v>
      </c>
      <c r="I9106" s="11" t="s">
        <v>997</v>
      </c>
      <c r="J9106" s="11" t="s">
        <v>43673</v>
      </c>
      <c r="K9106" s="11" t="s">
        <v>1166</v>
      </c>
    </row>
    <row r="9107" spans="1:11" ht="16.5" x14ac:dyDescent="0.15">
      <c r="A9107" s="145" t="s">
        <v>32654</v>
      </c>
      <c r="B9107" s="32" t="s">
        <v>10788</v>
      </c>
      <c r="C9107" s="32" t="s">
        <v>10789</v>
      </c>
      <c r="D9107" s="32" t="s">
        <v>997</v>
      </c>
      <c r="E9107" s="145" t="s">
        <v>17405</v>
      </c>
      <c r="F9107" s="145" t="s">
        <v>32655</v>
      </c>
      <c r="G9107" s="145" t="s">
        <v>17407</v>
      </c>
      <c r="H9107" s="145" t="s">
        <v>1169</v>
      </c>
      <c r="I9107" s="11" t="s">
        <v>997</v>
      </c>
      <c r="J9107" s="11" t="s">
        <v>43673</v>
      </c>
      <c r="K9107" s="11" t="s">
        <v>1166</v>
      </c>
    </row>
    <row r="9108" spans="1:11" ht="16.5" x14ac:dyDescent="0.15">
      <c r="A9108" s="145" t="s">
        <v>32656</v>
      </c>
      <c r="B9108" s="32" t="s">
        <v>10790</v>
      </c>
      <c r="C9108" s="32" t="s">
        <v>9126</v>
      </c>
      <c r="D9108" s="32" t="s">
        <v>997</v>
      </c>
      <c r="E9108" s="145" t="s">
        <v>17405</v>
      </c>
      <c r="F9108" s="145" t="s">
        <v>32657</v>
      </c>
      <c r="G9108" s="145" t="s">
        <v>17407</v>
      </c>
      <c r="H9108" s="145" t="s">
        <v>1169</v>
      </c>
      <c r="I9108" s="11" t="s">
        <v>997</v>
      </c>
      <c r="J9108" s="11" t="s">
        <v>43673</v>
      </c>
      <c r="K9108" s="11" t="s">
        <v>1166</v>
      </c>
    </row>
    <row r="9109" spans="1:11" ht="16.5" x14ac:dyDescent="0.15">
      <c r="A9109" s="145" t="s">
        <v>32658</v>
      </c>
      <c r="B9109" s="32" t="s">
        <v>10791</v>
      </c>
      <c r="C9109" s="32" t="s">
        <v>10789</v>
      </c>
      <c r="D9109" s="32" t="s">
        <v>997</v>
      </c>
      <c r="E9109" s="145" t="s">
        <v>17405</v>
      </c>
      <c r="F9109" s="145" t="s">
        <v>32659</v>
      </c>
      <c r="G9109" s="145" t="s">
        <v>17407</v>
      </c>
      <c r="H9109" s="145" t="s">
        <v>1169</v>
      </c>
      <c r="I9109" s="11" t="s">
        <v>997</v>
      </c>
      <c r="J9109" s="11" t="s">
        <v>43673</v>
      </c>
      <c r="K9109" s="11" t="s">
        <v>1166</v>
      </c>
    </row>
    <row r="9110" spans="1:11" ht="16.5" x14ac:dyDescent="0.15">
      <c r="A9110" s="145" t="s">
        <v>32660</v>
      </c>
      <c r="B9110" s="32" t="s">
        <v>10792</v>
      </c>
      <c r="C9110" s="32" t="s">
        <v>10789</v>
      </c>
      <c r="D9110" s="32" t="s">
        <v>997</v>
      </c>
      <c r="E9110" s="145" t="s">
        <v>17405</v>
      </c>
      <c r="F9110" s="145" t="s">
        <v>32661</v>
      </c>
      <c r="G9110" s="145" t="s">
        <v>17407</v>
      </c>
      <c r="H9110" s="145" t="s">
        <v>1169</v>
      </c>
      <c r="I9110" s="11" t="s">
        <v>997</v>
      </c>
      <c r="J9110" s="11" t="s">
        <v>43673</v>
      </c>
      <c r="K9110" s="11" t="s">
        <v>1166</v>
      </c>
    </row>
    <row r="9111" spans="1:11" ht="16.5" x14ac:dyDescent="0.15">
      <c r="A9111" s="145" t="s">
        <v>32662</v>
      </c>
      <c r="B9111" s="32" t="s">
        <v>10793</v>
      </c>
      <c r="C9111" s="32" t="s">
        <v>10794</v>
      </c>
      <c r="D9111" s="32" t="s">
        <v>997</v>
      </c>
      <c r="E9111" s="145" t="s">
        <v>17405</v>
      </c>
      <c r="F9111" s="145" t="s">
        <v>32663</v>
      </c>
      <c r="G9111" s="145" t="s">
        <v>17407</v>
      </c>
      <c r="H9111" s="145" t="s">
        <v>1169</v>
      </c>
      <c r="I9111" s="11" t="s">
        <v>997</v>
      </c>
      <c r="J9111" s="11" t="s">
        <v>43673</v>
      </c>
      <c r="K9111" s="11" t="s">
        <v>1166</v>
      </c>
    </row>
    <row r="9112" spans="1:11" ht="16.5" x14ac:dyDescent="0.15">
      <c r="A9112" s="145" t="s">
        <v>32664</v>
      </c>
      <c r="B9112" s="32" t="s">
        <v>10795</v>
      </c>
      <c r="C9112" s="32" t="s">
        <v>10789</v>
      </c>
      <c r="D9112" s="32" t="s">
        <v>997</v>
      </c>
      <c r="E9112" s="145" t="s">
        <v>17405</v>
      </c>
      <c r="F9112" s="145" t="s">
        <v>32665</v>
      </c>
      <c r="G9112" s="145" t="s">
        <v>17407</v>
      </c>
      <c r="H9112" s="145" t="s">
        <v>1169</v>
      </c>
      <c r="I9112" s="11" t="s">
        <v>997</v>
      </c>
      <c r="J9112" s="11" t="s">
        <v>43673</v>
      </c>
      <c r="K9112" s="11" t="s">
        <v>1166</v>
      </c>
    </row>
    <row r="9113" spans="1:11" ht="16.5" x14ac:dyDescent="0.15">
      <c r="A9113" s="145" t="s">
        <v>32666</v>
      </c>
      <c r="B9113" s="32" t="s">
        <v>10796</v>
      </c>
      <c r="C9113" s="32" t="s">
        <v>9126</v>
      </c>
      <c r="D9113" s="32" t="s">
        <v>997</v>
      </c>
      <c r="E9113" s="145" t="s">
        <v>17405</v>
      </c>
      <c r="F9113" s="145" t="s">
        <v>32667</v>
      </c>
      <c r="G9113" s="145" t="s">
        <v>17407</v>
      </c>
      <c r="H9113" s="145" t="s">
        <v>1169</v>
      </c>
      <c r="I9113" s="11" t="s">
        <v>997</v>
      </c>
      <c r="J9113" s="11" t="s">
        <v>43673</v>
      </c>
      <c r="K9113" s="11" t="s">
        <v>1166</v>
      </c>
    </row>
    <row r="9114" spans="1:11" ht="16.5" x14ac:dyDescent="0.15">
      <c r="A9114" s="145" t="s">
        <v>32668</v>
      </c>
      <c r="B9114" s="32" t="s">
        <v>10797</v>
      </c>
      <c r="C9114" s="32" t="s">
        <v>10798</v>
      </c>
      <c r="D9114" s="32" t="s">
        <v>997</v>
      </c>
      <c r="E9114" s="145" t="s">
        <v>17405</v>
      </c>
      <c r="F9114" s="145" t="s">
        <v>32669</v>
      </c>
      <c r="G9114" s="145" t="s">
        <v>17454</v>
      </c>
      <c r="H9114" s="145" t="s">
        <v>1169</v>
      </c>
      <c r="I9114" s="11" t="s">
        <v>997</v>
      </c>
      <c r="J9114" s="11" t="s">
        <v>43673</v>
      </c>
      <c r="K9114" s="11" t="s">
        <v>1166</v>
      </c>
    </row>
    <row r="9115" spans="1:11" ht="16.5" x14ac:dyDescent="0.15">
      <c r="A9115" s="145" t="s">
        <v>32670</v>
      </c>
      <c r="B9115" s="32" t="s">
        <v>10799</v>
      </c>
      <c r="C9115" s="32" t="s">
        <v>9126</v>
      </c>
      <c r="D9115" s="32" t="s">
        <v>997</v>
      </c>
      <c r="E9115" s="145" t="s">
        <v>17405</v>
      </c>
      <c r="F9115" s="145" t="s">
        <v>32671</v>
      </c>
      <c r="G9115" s="145" t="s">
        <v>17454</v>
      </c>
      <c r="H9115" s="145" t="s">
        <v>1169</v>
      </c>
      <c r="I9115" s="11" t="s">
        <v>997</v>
      </c>
      <c r="J9115" s="11" t="s">
        <v>43673</v>
      </c>
      <c r="K9115" s="11" t="s">
        <v>1166</v>
      </c>
    </row>
    <row r="9116" spans="1:11" ht="16.5" x14ac:dyDescent="0.15">
      <c r="A9116" s="145" t="s">
        <v>32672</v>
      </c>
      <c r="B9116" s="32" t="s">
        <v>10800</v>
      </c>
      <c r="C9116" s="32" t="s">
        <v>3983</v>
      </c>
      <c r="D9116" s="32" t="s">
        <v>997</v>
      </c>
      <c r="E9116" s="145" t="s">
        <v>17405</v>
      </c>
      <c r="F9116" s="145" t="s">
        <v>32673</v>
      </c>
      <c r="G9116" s="145" t="s">
        <v>17407</v>
      </c>
      <c r="H9116" s="145" t="s">
        <v>1169</v>
      </c>
      <c r="I9116" s="11" t="s">
        <v>997</v>
      </c>
      <c r="J9116" s="11" t="s">
        <v>43673</v>
      </c>
      <c r="K9116" s="11" t="s">
        <v>1166</v>
      </c>
    </row>
    <row r="9117" spans="1:11" ht="16.5" x14ac:dyDescent="0.15">
      <c r="A9117" s="145" t="s">
        <v>32674</v>
      </c>
      <c r="B9117" s="32" t="s">
        <v>1291</v>
      </c>
      <c r="C9117" s="32" t="s">
        <v>10801</v>
      </c>
      <c r="D9117" s="32" t="s">
        <v>997</v>
      </c>
      <c r="E9117" s="145" t="s">
        <v>17556</v>
      </c>
      <c r="F9117" s="145" t="s">
        <v>32675</v>
      </c>
      <c r="G9117" s="145" t="s">
        <v>17407</v>
      </c>
      <c r="H9117" s="145" t="s">
        <v>1169</v>
      </c>
      <c r="I9117" s="11" t="s">
        <v>997</v>
      </c>
      <c r="J9117" s="11" t="s">
        <v>43673</v>
      </c>
      <c r="K9117" s="11" t="s">
        <v>1166</v>
      </c>
    </row>
    <row r="9118" spans="1:11" ht="16.5" x14ac:dyDescent="0.15">
      <c r="A9118" s="145" t="s">
        <v>32676</v>
      </c>
      <c r="B9118" s="32" t="s">
        <v>10802</v>
      </c>
      <c r="C9118" s="32" t="s">
        <v>10803</v>
      </c>
      <c r="D9118" s="32" t="s">
        <v>997</v>
      </c>
      <c r="E9118" s="145" t="s">
        <v>17405</v>
      </c>
      <c r="F9118" s="145" t="s">
        <v>32677</v>
      </c>
      <c r="G9118" s="145" t="s">
        <v>17407</v>
      </c>
      <c r="H9118" s="145" t="s">
        <v>1169</v>
      </c>
      <c r="I9118" s="11" t="s">
        <v>997</v>
      </c>
      <c r="J9118" s="11" t="s">
        <v>43673</v>
      </c>
      <c r="K9118" s="11" t="s">
        <v>1166</v>
      </c>
    </row>
    <row r="9119" spans="1:11" ht="16.5" x14ac:dyDescent="0.15">
      <c r="A9119" s="145" t="s">
        <v>32678</v>
      </c>
      <c r="B9119" s="32" t="s">
        <v>10804</v>
      </c>
      <c r="C9119" s="32" t="s">
        <v>9126</v>
      </c>
      <c r="D9119" s="32" t="s">
        <v>997</v>
      </c>
      <c r="E9119" s="145" t="s">
        <v>17405</v>
      </c>
      <c r="F9119" s="145" t="s">
        <v>32679</v>
      </c>
      <c r="G9119" s="145" t="s">
        <v>17407</v>
      </c>
      <c r="H9119" s="145" t="s">
        <v>1169</v>
      </c>
      <c r="I9119" s="11" t="s">
        <v>997</v>
      </c>
      <c r="J9119" s="11" t="s">
        <v>43673</v>
      </c>
      <c r="K9119" s="11" t="s">
        <v>1166</v>
      </c>
    </row>
    <row r="9120" spans="1:11" ht="16.5" x14ac:dyDescent="0.15">
      <c r="A9120" s="145" t="s">
        <v>32680</v>
      </c>
      <c r="B9120" s="32" t="s">
        <v>10805</v>
      </c>
      <c r="C9120" s="32" t="s">
        <v>10806</v>
      </c>
      <c r="D9120" s="32" t="s">
        <v>997</v>
      </c>
      <c r="E9120" s="145" t="s">
        <v>17556</v>
      </c>
      <c r="F9120" s="145" t="s">
        <v>997</v>
      </c>
      <c r="G9120" s="145" t="s">
        <v>17407</v>
      </c>
      <c r="H9120" s="145" t="s">
        <v>1169</v>
      </c>
      <c r="I9120" s="11" t="s">
        <v>997</v>
      </c>
      <c r="J9120" s="11" t="s">
        <v>43673</v>
      </c>
      <c r="K9120" s="11" t="s">
        <v>1166</v>
      </c>
    </row>
    <row r="9121" spans="1:11" ht="16.5" x14ac:dyDescent="0.15">
      <c r="A9121" s="145" t="s">
        <v>32681</v>
      </c>
      <c r="B9121" s="32" t="s">
        <v>1291</v>
      </c>
      <c r="C9121" s="32" t="s">
        <v>10807</v>
      </c>
      <c r="D9121" s="32" t="s">
        <v>997</v>
      </c>
      <c r="E9121" s="145" t="s">
        <v>17556</v>
      </c>
      <c r="F9121" s="145" t="s">
        <v>997</v>
      </c>
      <c r="G9121" s="145" t="s">
        <v>17407</v>
      </c>
      <c r="H9121" s="145" t="s">
        <v>1169</v>
      </c>
      <c r="I9121" s="11" t="s">
        <v>997</v>
      </c>
      <c r="J9121" s="11" t="s">
        <v>43673</v>
      </c>
      <c r="K9121" s="11" t="s">
        <v>1166</v>
      </c>
    </row>
    <row r="9122" spans="1:11" ht="16.5" x14ac:dyDescent="0.15">
      <c r="A9122" s="145" t="s">
        <v>32682</v>
      </c>
      <c r="B9122" s="32" t="s">
        <v>10808</v>
      </c>
      <c r="C9122" s="32" t="s">
        <v>10809</v>
      </c>
      <c r="D9122" s="32" t="s">
        <v>997</v>
      </c>
      <c r="E9122" s="145" t="s">
        <v>17405</v>
      </c>
      <c r="F9122" s="145" t="s">
        <v>997</v>
      </c>
      <c r="G9122" s="145" t="s">
        <v>17407</v>
      </c>
      <c r="H9122" s="145" t="s">
        <v>1169</v>
      </c>
      <c r="I9122" s="11" t="s">
        <v>997</v>
      </c>
      <c r="J9122" s="11" t="s">
        <v>43673</v>
      </c>
      <c r="K9122" s="11" t="s">
        <v>1166</v>
      </c>
    </row>
    <row r="9123" spans="1:11" ht="16.5" x14ac:dyDescent="0.15">
      <c r="A9123" s="145" t="s">
        <v>32683</v>
      </c>
      <c r="B9123" s="32" t="s">
        <v>10810</v>
      </c>
      <c r="C9123" s="32" t="s">
        <v>3983</v>
      </c>
      <c r="D9123" s="32" t="s">
        <v>997</v>
      </c>
      <c r="E9123" s="145" t="s">
        <v>17405</v>
      </c>
      <c r="F9123" s="145" t="s">
        <v>29601</v>
      </c>
      <c r="G9123" s="145" t="s">
        <v>17407</v>
      </c>
      <c r="H9123" s="145" t="s">
        <v>1169</v>
      </c>
      <c r="I9123" s="11" t="s">
        <v>997</v>
      </c>
      <c r="J9123" s="11" t="s">
        <v>43673</v>
      </c>
      <c r="K9123" s="11" t="s">
        <v>1166</v>
      </c>
    </row>
    <row r="9124" spans="1:11" ht="16.5" x14ac:dyDescent="0.15">
      <c r="A9124" s="145" t="s">
        <v>32684</v>
      </c>
      <c r="B9124" s="32" t="s">
        <v>1295</v>
      </c>
      <c r="C9124" s="32" t="s">
        <v>10811</v>
      </c>
      <c r="D9124" s="32" t="s">
        <v>997</v>
      </c>
      <c r="E9124" s="145" t="s">
        <v>17405</v>
      </c>
      <c r="F9124" s="145" t="s">
        <v>997</v>
      </c>
      <c r="G9124" s="145" t="s">
        <v>17407</v>
      </c>
      <c r="H9124" s="145" t="s">
        <v>1169</v>
      </c>
      <c r="I9124" s="11" t="s">
        <v>997</v>
      </c>
      <c r="J9124" s="11" t="s">
        <v>43673</v>
      </c>
      <c r="K9124" s="11" t="s">
        <v>1166</v>
      </c>
    </row>
    <row r="9125" spans="1:11" ht="16.5" x14ac:dyDescent="0.15">
      <c r="A9125" s="145" t="s">
        <v>32685</v>
      </c>
      <c r="B9125" s="32" t="s">
        <v>1295</v>
      </c>
      <c r="C9125" s="32" t="s">
        <v>10812</v>
      </c>
      <c r="D9125" s="32" t="s">
        <v>997</v>
      </c>
      <c r="E9125" s="145" t="s">
        <v>17405</v>
      </c>
      <c r="F9125" s="145" t="s">
        <v>32686</v>
      </c>
      <c r="G9125" s="145" t="s">
        <v>17407</v>
      </c>
      <c r="H9125" s="145" t="s">
        <v>1169</v>
      </c>
      <c r="I9125" s="11" t="s">
        <v>997</v>
      </c>
      <c r="J9125" s="11" t="s">
        <v>43673</v>
      </c>
      <c r="K9125" s="11" t="s">
        <v>1166</v>
      </c>
    </row>
    <row r="9126" spans="1:11" ht="16.5" x14ac:dyDescent="0.15">
      <c r="A9126" s="145" t="s">
        <v>32687</v>
      </c>
      <c r="B9126" s="32" t="s">
        <v>10813</v>
      </c>
      <c r="C9126" s="32" t="s">
        <v>10814</v>
      </c>
      <c r="D9126" s="32" t="s">
        <v>997</v>
      </c>
      <c r="E9126" s="145" t="s">
        <v>17405</v>
      </c>
      <c r="F9126" s="145" t="s">
        <v>32688</v>
      </c>
      <c r="G9126" s="145" t="s">
        <v>17407</v>
      </c>
      <c r="H9126" s="145" t="s">
        <v>1169</v>
      </c>
      <c r="I9126" s="11" t="s">
        <v>997</v>
      </c>
      <c r="J9126" s="11" t="s">
        <v>43673</v>
      </c>
      <c r="K9126" s="11" t="s">
        <v>1166</v>
      </c>
    </row>
    <row r="9127" spans="1:11" ht="16.5" x14ac:dyDescent="0.15">
      <c r="A9127" s="145" t="s">
        <v>32689</v>
      </c>
      <c r="B9127" s="32" t="s">
        <v>4068</v>
      </c>
      <c r="C9127" s="32" t="s">
        <v>10815</v>
      </c>
      <c r="D9127" s="32" t="s">
        <v>997</v>
      </c>
      <c r="E9127" s="145" t="s">
        <v>17405</v>
      </c>
      <c r="F9127" s="145" t="s">
        <v>32690</v>
      </c>
      <c r="G9127" s="145" t="s">
        <v>17407</v>
      </c>
      <c r="H9127" s="145" t="s">
        <v>1169</v>
      </c>
      <c r="I9127" s="11" t="s">
        <v>997</v>
      </c>
      <c r="J9127" s="11" t="s">
        <v>43673</v>
      </c>
      <c r="K9127" s="11" t="s">
        <v>1166</v>
      </c>
    </row>
    <row r="9128" spans="1:11" ht="16.5" x14ac:dyDescent="0.15">
      <c r="A9128" s="145" t="s">
        <v>32691</v>
      </c>
      <c r="B9128" s="32" t="s">
        <v>1300</v>
      </c>
      <c r="C9128" s="32" t="s">
        <v>10816</v>
      </c>
      <c r="D9128" s="32" t="s">
        <v>997</v>
      </c>
      <c r="E9128" s="145" t="s">
        <v>17405</v>
      </c>
      <c r="F9128" s="145" t="s">
        <v>32692</v>
      </c>
      <c r="G9128" s="145" t="s">
        <v>17407</v>
      </c>
      <c r="H9128" s="145" t="s">
        <v>1169</v>
      </c>
      <c r="I9128" s="11" t="s">
        <v>997</v>
      </c>
      <c r="J9128" s="11" t="s">
        <v>43673</v>
      </c>
      <c r="K9128" s="11" t="s">
        <v>1166</v>
      </c>
    </row>
    <row r="9129" spans="1:11" ht="16.5" x14ac:dyDescent="0.15">
      <c r="A9129" s="145" t="s">
        <v>32693</v>
      </c>
      <c r="B9129" s="32" t="s">
        <v>9102</v>
      </c>
      <c r="C9129" s="32" t="s">
        <v>10817</v>
      </c>
      <c r="D9129" s="32" t="s">
        <v>997</v>
      </c>
      <c r="E9129" s="145" t="s">
        <v>17405</v>
      </c>
      <c r="F9129" s="145" t="s">
        <v>997</v>
      </c>
      <c r="G9129" s="145" t="s">
        <v>17407</v>
      </c>
      <c r="H9129" s="145" t="s">
        <v>1169</v>
      </c>
      <c r="I9129" s="11" t="s">
        <v>997</v>
      </c>
      <c r="J9129" s="11" t="s">
        <v>43673</v>
      </c>
      <c r="K9129" s="11" t="s">
        <v>1166</v>
      </c>
    </row>
    <row r="9130" spans="1:11" ht="16.5" x14ac:dyDescent="0.15">
      <c r="A9130" s="145" t="s">
        <v>32694</v>
      </c>
      <c r="B9130" s="32" t="s">
        <v>9079</v>
      </c>
      <c r="C9130" s="32" t="s">
        <v>10818</v>
      </c>
      <c r="D9130" s="32" t="s">
        <v>997</v>
      </c>
      <c r="E9130" s="145" t="s">
        <v>17405</v>
      </c>
      <c r="F9130" s="145" t="s">
        <v>997</v>
      </c>
      <c r="G9130" s="145" t="s">
        <v>17407</v>
      </c>
      <c r="H9130" s="145" t="s">
        <v>1169</v>
      </c>
      <c r="I9130" s="11" t="s">
        <v>997</v>
      </c>
      <c r="J9130" s="11" t="s">
        <v>43673</v>
      </c>
      <c r="K9130" s="11" t="s">
        <v>1166</v>
      </c>
    </row>
    <row r="9131" spans="1:11" ht="16.5" x14ac:dyDescent="0.15">
      <c r="A9131" s="145" t="s">
        <v>32695</v>
      </c>
      <c r="B9131" s="32" t="s">
        <v>1295</v>
      </c>
      <c r="C9131" s="32" t="s">
        <v>10819</v>
      </c>
      <c r="D9131" s="32" t="s">
        <v>997</v>
      </c>
      <c r="E9131" s="145" t="s">
        <v>17405</v>
      </c>
      <c r="F9131" s="145" t="s">
        <v>997</v>
      </c>
      <c r="G9131" s="145" t="s">
        <v>17407</v>
      </c>
      <c r="H9131" s="145" t="s">
        <v>1169</v>
      </c>
      <c r="I9131" s="11" t="s">
        <v>997</v>
      </c>
      <c r="J9131" s="11" t="s">
        <v>43673</v>
      </c>
      <c r="K9131" s="11" t="s">
        <v>1166</v>
      </c>
    </row>
    <row r="9132" spans="1:11" ht="16.5" x14ac:dyDescent="0.15">
      <c r="A9132" s="145" t="s">
        <v>32696</v>
      </c>
      <c r="B9132" s="32" t="s">
        <v>9079</v>
      </c>
      <c r="C9132" s="32" t="s">
        <v>10820</v>
      </c>
      <c r="D9132" s="32" t="s">
        <v>997</v>
      </c>
      <c r="E9132" s="145" t="s">
        <v>17405</v>
      </c>
      <c r="F9132" s="145" t="s">
        <v>997</v>
      </c>
      <c r="G9132" s="145" t="s">
        <v>17407</v>
      </c>
      <c r="H9132" s="145" t="s">
        <v>1169</v>
      </c>
      <c r="I9132" s="11" t="s">
        <v>997</v>
      </c>
      <c r="J9132" s="11" t="s">
        <v>43673</v>
      </c>
      <c r="K9132" s="11" t="s">
        <v>1166</v>
      </c>
    </row>
    <row r="9133" spans="1:11" ht="16.5" x14ac:dyDescent="0.15">
      <c r="A9133" s="145" t="s">
        <v>32697</v>
      </c>
      <c r="B9133" s="32" t="s">
        <v>2217</v>
      </c>
      <c r="C9133" s="32" t="s">
        <v>10821</v>
      </c>
      <c r="D9133" s="32" t="s">
        <v>997</v>
      </c>
      <c r="E9133" s="145" t="s">
        <v>17405</v>
      </c>
      <c r="F9133" s="145" t="s">
        <v>32698</v>
      </c>
      <c r="G9133" s="145" t="s">
        <v>17407</v>
      </c>
      <c r="H9133" s="145" t="s">
        <v>1169</v>
      </c>
      <c r="I9133" s="11" t="s">
        <v>997</v>
      </c>
      <c r="J9133" s="11" t="s">
        <v>43673</v>
      </c>
      <c r="K9133" s="11" t="s">
        <v>1166</v>
      </c>
    </row>
    <row r="9134" spans="1:11" ht="16.5" x14ac:dyDescent="0.15">
      <c r="A9134" s="145" t="s">
        <v>32699</v>
      </c>
      <c r="B9134" s="32" t="s">
        <v>1312</v>
      </c>
      <c r="C9134" s="32" t="s">
        <v>10822</v>
      </c>
      <c r="D9134" s="32" t="s">
        <v>997</v>
      </c>
      <c r="E9134" s="145" t="s">
        <v>17405</v>
      </c>
      <c r="F9134" s="145" t="s">
        <v>997</v>
      </c>
      <c r="G9134" s="145" t="s">
        <v>17407</v>
      </c>
      <c r="H9134" s="145" t="s">
        <v>1169</v>
      </c>
      <c r="I9134" s="11" t="s">
        <v>997</v>
      </c>
      <c r="J9134" s="11" t="s">
        <v>43673</v>
      </c>
      <c r="K9134" s="11" t="s">
        <v>1166</v>
      </c>
    </row>
    <row r="9135" spans="1:11" ht="16.5" x14ac:dyDescent="0.15">
      <c r="A9135" s="145" t="s">
        <v>32700</v>
      </c>
      <c r="B9135" s="32" t="s">
        <v>1314</v>
      </c>
      <c r="C9135" s="32" t="s">
        <v>10823</v>
      </c>
      <c r="D9135" s="32" t="s">
        <v>997</v>
      </c>
      <c r="E9135" s="145" t="s">
        <v>17405</v>
      </c>
      <c r="F9135" s="145" t="s">
        <v>997</v>
      </c>
      <c r="G9135" s="145" t="s">
        <v>17407</v>
      </c>
      <c r="H9135" s="145" t="s">
        <v>1169</v>
      </c>
      <c r="I9135" s="11" t="s">
        <v>997</v>
      </c>
      <c r="J9135" s="11" t="s">
        <v>43673</v>
      </c>
      <c r="K9135" s="11" t="s">
        <v>1166</v>
      </c>
    </row>
    <row r="9136" spans="1:11" ht="16.5" x14ac:dyDescent="0.15">
      <c r="A9136" s="145" t="s">
        <v>32701</v>
      </c>
      <c r="B9136" s="32" t="s">
        <v>8448</v>
      </c>
      <c r="C9136" s="32" t="s">
        <v>10824</v>
      </c>
      <c r="D9136" s="32" t="s">
        <v>997</v>
      </c>
      <c r="E9136" s="145" t="s">
        <v>17405</v>
      </c>
      <c r="F9136" s="145" t="s">
        <v>997</v>
      </c>
      <c r="G9136" s="145" t="s">
        <v>17407</v>
      </c>
      <c r="H9136" s="145" t="s">
        <v>1169</v>
      </c>
      <c r="I9136" s="11" t="s">
        <v>997</v>
      </c>
      <c r="J9136" s="11" t="s">
        <v>43673</v>
      </c>
      <c r="K9136" s="11" t="s">
        <v>1166</v>
      </c>
    </row>
    <row r="9137" spans="1:11" ht="16.5" x14ac:dyDescent="0.15">
      <c r="A9137" s="145" t="s">
        <v>32702</v>
      </c>
      <c r="B9137" s="32" t="s">
        <v>1314</v>
      </c>
      <c r="C9137" s="32" t="s">
        <v>10825</v>
      </c>
      <c r="D9137" s="32" t="s">
        <v>997</v>
      </c>
      <c r="E9137" s="145" t="s">
        <v>17405</v>
      </c>
      <c r="F9137" s="145" t="s">
        <v>32703</v>
      </c>
      <c r="G9137" s="145" t="s">
        <v>17407</v>
      </c>
      <c r="H9137" s="145" t="s">
        <v>1169</v>
      </c>
      <c r="I9137" s="11" t="s">
        <v>997</v>
      </c>
      <c r="J9137" s="11" t="s">
        <v>43673</v>
      </c>
      <c r="K9137" s="11" t="s">
        <v>1166</v>
      </c>
    </row>
    <row r="9138" spans="1:11" ht="16.5" x14ac:dyDescent="0.15">
      <c r="A9138" s="145" t="s">
        <v>32704</v>
      </c>
      <c r="B9138" s="32" t="s">
        <v>10826</v>
      </c>
      <c r="C9138" s="32" t="s">
        <v>10827</v>
      </c>
      <c r="D9138" s="32" t="s">
        <v>997</v>
      </c>
      <c r="E9138" s="145" t="s">
        <v>17405</v>
      </c>
      <c r="F9138" s="145" t="s">
        <v>997</v>
      </c>
      <c r="G9138" s="145" t="s">
        <v>17407</v>
      </c>
      <c r="H9138" s="145" t="s">
        <v>1169</v>
      </c>
      <c r="I9138" s="11" t="s">
        <v>997</v>
      </c>
      <c r="J9138" s="11" t="s">
        <v>43673</v>
      </c>
      <c r="K9138" s="11" t="s">
        <v>1166</v>
      </c>
    </row>
    <row r="9139" spans="1:11" ht="16.5" x14ac:dyDescent="0.15">
      <c r="A9139" s="145" t="s">
        <v>32705</v>
      </c>
      <c r="B9139" s="32" t="s">
        <v>10828</v>
      </c>
      <c r="C9139" s="32" t="s">
        <v>10829</v>
      </c>
      <c r="D9139" s="32" t="s">
        <v>997</v>
      </c>
      <c r="E9139" s="145" t="s">
        <v>17405</v>
      </c>
      <c r="F9139" s="145" t="s">
        <v>997</v>
      </c>
      <c r="G9139" s="145" t="s">
        <v>17407</v>
      </c>
      <c r="H9139" s="145" t="s">
        <v>1169</v>
      </c>
      <c r="I9139" s="11" t="s">
        <v>997</v>
      </c>
      <c r="J9139" s="11" t="s">
        <v>43673</v>
      </c>
      <c r="K9139" s="11" t="s">
        <v>1166</v>
      </c>
    </row>
    <row r="9140" spans="1:11" ht="16.5" x14ac:dyDescent="0.15">
      <c r="A9140" s="145" t="s">
        <v>32706</v>
      </c>
      <c r="B9140" s="32" t="s">
        <v>1327</v>
      </c>
      <c r="C9140" s="32" t="s">
        <v>10830</v>
      </c>
      <c r="D9140" s="32" t="s">
        <v>997</v>
      </c>
      <c r="E9140" s="145" t="s">
        <v>17405</v>
      </c>
      <c r="F9140" s="145" t="s">
        <v>997</v>
      </c>
      <c r="G9140" s="145" t="s">
        <v>17454</v>
      </c>
      <c r="H9140" s="145" t="s">
        <v>1169</v>
      </c>
      <c r="I9140" s="11" t="s">
        <v>997</v>
      </c>
      <c r="J9140" s="11" t="s">
        <v>43673</v>
      </c>
      <c r="K9140" s="11" t="s">
        <v>1166</v>
      </c>
    </row>
    <row r="9141" spans="1:11" ht="16.5" x14ac:dyDescent="0.15">
      <c r="A9141" s="145" t="s">
        <v>32707</v>
      </c>
      <c r="B9141" s="32" t="s">
        <v>10831</v>
      </c>
      <c r="C9141" s="32" t="s">
        <v>10832</v>
      </c>
      <c r="D9141" s="32" t="s">
        <v>997</v>
      </c>
      <c r="E9141" s="145" t="s">
        <v>17405</v>
      </c>
      <c r="F9141" s="145" t="s">
        <v>997</v>
      </c>
      <c r="G9141" s="145" t="s">
        <v>17407</v>
      </c>
      <c r="H9141" s="145" t="s">
        <v>1169</v>
      </c>
      <c r="I9141" s="11" t="s">
        <v>997</v>
      </c>
      <c r="J9141" s="11" t="s">
        <v>43673</v>
      </c>
      <c r="K9141" s="11" t="s">
        <v>1166</v>
      </c>
    </row>
    <row r="9142" spans="1:11" ht="16.5" x14ac:dyDescent="0.15">
      <c r="A9142" s="145" t="s">
        <v>32708</v>
      </c>
      <c r="B9142" s="32" t="s">
        <v>3925</v>
      </c>
      <c r="C9142" s="32" t="s">
        <v>10833</v>
      </c>
      <c r="D9142" s="32" t="s">
        <v>997</v>
      </c>
      <c r="E9142" s="145" t="s">
        <v>17581</v>
      </c>
      <c r="F9142" s="145" t="s">
        <v>997</v>
      </c>
      <c r="G9142" s="145" t="s">
        <v>17407</v>
      </c>
      <c r="H9142" s="145" t="s">
        <v>1169</v>
      </c>
      <c r="I9142" s="11" t="s">
        <v>997</v>
      </c>
      <c r="J9142" s="11" t="s">
        <v>43673</v>
      </c>
      <c r="K9142" s="11" t="s">
        <v>1166</v>
      </c>
    </row>
    <row r="9143" spans="1:11" ht="16.5" x14ac:dyDescent="0.15">
      <c r="A9143" s="145" t="s">
        <v>32709</v>
      </c>
      <c r="B9143" s="32" t="s">
        <v>3925</v>
      </c>
      <c r="C9143" s="32" t="s">
        <v>10834</v>
      </c>
      <c r="D9143" s="32" t="s">
        <v>997</v>
      </c>
      <c r="E9143" s="145" t="s">
        <v>17581</v>
      </c>
      <c r="F9143" s="145" t="s">
        <v>997</v>
      </c>
      <c r="G9143" s="145" t="s">
        <v>17407</v>
      </c>
      <c r="H9143" s="145" t="s">
        <v>1169</v>
      </c>
      <c r="I9143" s="11" t="s">
        <v>997</v>
      </c>
      <c r="J9143" s="11" t="s">
        <v>43673</v>
      </c>
      <c r="K9143" s="11" t="s">
        <v>1166</v>
      </c>
    </row>
    <row r="9144" spans="1:11" ht="16.5" x14ac:dyDescent="0.15">
      <c r="A9144" s="145" t="s">
        <v>32710</v>
      </c>
      <c r="B9144" s="32" t="s">
        <v>10835</v>
      </c>
      <c r="C9144" s="32" t="s">
        <v>10836</v>
      </c>
      <c r="D9144" s="32" t="s">
        <v>997</v>
      </c>
      <c r="E9144" s="145" t="s">
        <v>17405</v>
      </c>
      <c r="F9144" s="145" t="s">
        <v>997</v>
      </c>
      <c r="G9144" s="145" t="s">
        <v>17407</v>
      </c>
      <c r="H9144" s="145" t="s">
        <v>1169</v>
      </c>
      <c r="I9144" s="11" t="s">
        <v>997</v>
      </c>
      <c r="J9144" s="11" t="s">
        <v>43673</v>
      </c>
      <c r="K9144" s="11" t="s">
        <v>1166</v>
      </c>
    </row>
    <row r="9145" spans="1:11" ht="16.5" x14ac:dyDescent="0.15">
      <c r="A9145" s="145" t="s">
        <v>32711</v>
      </c>
      <c r="B9145" s="32" t="s">
        <v>10837</v>
      </c>
      <c r="C9145" s="32" t="s">
        <v>300</v>
      </c>
      <c r="D9145" s="32" t="s">
        <v>997</v>
      </c>
      <c r="E9145" s="145" t="s">
        <v>17405</v>
      </c>
      <c r="F9145" s="145" t="s">
        <v>997</v>
      </c>
      <c r="G9145" s="145" t="s">
        <v>17407</v>
      </c>
      <c r="H9145" s="145" t="s">
        <v>1169</v>
      </c>
      <c r="I9145" s="11" t="s">
        <v>997</v>
      </c>
      <c r="J9145" s="11" t="s">
        <v>43673</v>
      </c>
      <c r="K9145" s="11" t="s">
        <v>1166</v>
      </c>
    </row>
    <row r="9146" spans="1:11" ht="16.5" x14ac:dyDescent="0.15">
      <c r="A9146" s="145" t="s">
        <v>32712</v>
      </c>
      <c r="B9146" s="32" t="s">
        <v>10838</v>
      </c>
      <c r="C9146" s="32" t="s">
        <v>10839</v>
      </c>
      <c r="D9146" s="32" t="s">
        <v>997</v>
      </c>
      <c r="E9146" s="145" t="s">
        <v>17405</v>
      </c>
      <c r="F9146" s="145" t="s">
        <v>997</v>
      </c>
      <c r="G9146" s="145" t="s">
        <v>17407</v>
      </c>
      <c r="H9146" s="145" t="s">
        <v>1169</v>
      </c>
      <c r="I9146" s="11" t="s">
        <v>997</v>
      </c>
      <c r="J9146" s="11" t="s">
        <v>43673</v>
      </c>
      <c r="K9146" s="11" t="s">
        <v>1166</v>
      </c>
    </row>
    <row r="9147" spans="1:11" ht="16.5" x14ac:dyDescent="0.15">
      <c r="A9147" s="145" t="s">
        <v>32713</v>
      </c>
      <c r="B9147" s="32" t="s">
        <v>10840</v>
      </c>
      <c r="C9147" s="32" t="s">
        <v>300</v>
      </c>
      <c r="D9147" s="32" t="s">
        <v>997</v>
      </c>
      <c r="E9147" s="145" t="s">
        <v>17590</v>
      </c>
      <c r="F9147" s="145" t="s">
        <v>32714</v>
      </c>
      <c r="G9147" s="145" t="s">
        <v>17407</v>
      </c>
      <c r="H9147" s="145" t="s">
        <v>1169</v>
      </c>
      <c r="I9147" s="11" t="s">
        <v>997</v>
      </c>
      <c r="J9147" s="11" t="s">
        <v>43673</v>
      </c>
      <c r="K9147" s="11" t="s">
        <v>1166</v>
      </c>
    </row>
    <row r="9148" spans="1:11" ht="16.5" x14ac:dyDescent="0.15">
      <c r="A9148" s="145" t="s">
        <v>32715</v>
      </c>
      <c r="B9148" s="32" t="s">
        <v>10841</v>
      </c>
      <c r="C9148" s="32" t="s">
        <v>300</v>
      </c>
      <c r="D9148" s="32" t="s">
        <v>997</v>
      </c>
      <c r="E9148" s="145" t="s">
        <v>17590</v>
      </c>
      <c r="F9148" s="145" t="s">
        <v>32716</v>
      </c>
      <c r="G9148" s="145" t="s">
        <v>17592</v>
      </c>
      <c r="H9148" s="145" t="s">
        <v>1169</v>
      </c>
      <c r="I9148" s="11" t="s">
        <v>997</v>
      </c>
      <c r="J9148" s="11" t="s">
        <v>43673</v>
      </c>
      <c r="K9148" s="11" t="s">
        <v>1166</v>
      </c>
    </row>
    <row r="9149" spans="1:11" ht="16.5" x14ac:dyDescent="0.15">
      <c r="A9149" s="145" t="s">
        <v>32717</v>
      </c>
      <c r="B9149" s="32" t="s">
        <v>10842</v>
      </c>
      <c r="C9149" s="32" t="s">
        <v>300</v>
      </c>
      <c r="D9149" s="32" t="s">
        <v>997</v>
      </c>
      <c r="E9149" s="145" t="s">
        <v>17590</v>
      </c>
      <c r="F9149" s="145" t="s">
        <v>32718</v>
      </c>
      <c r="G9149" s="145" t="s">
        <v>17592</v>
      </c>
      <c r="H9149" s="145" t="s">
        <v>1169</v>
      </c>
      <c r="I9149" s="11" t="s">
        <v>997</v>
      </c>
      <c r="J9149" s="11" t="s">
        <v>43673</v>
      </c>
      <c r="K9149" s="11" t="s">
        <v>1166</v>
      </c>
    </row>
    <row r="9150" spans="1:11" ht="16.5" x14ac:dyDescent="0.15">
      <c r="A9150" s="145" t="s">
        <v>32719</v>
      </c>
      <c r="B9150" s="32" t="s">
        <v>2395</v>
      </c>
      <c r="C9150" s="32" t="s">
        <v>10843</v>
      </c>
      <c r="D9150" s="32" t="s">
        <v>997</v>
      </c>
      <c r="E9150" s="145" t="s">
        <v>17405</v>
      </c>
      <c r="F9150" s="145" t="s">
        <v>32720</v>
      </c>
      <c r="G9150" s="145" t="s">
        <v>17407</v>
      </c>
      <c r="H9150" s="145" t="s">
        <v>1169</v>
      </c>
      <c r="I9150" s="11" t="s">
        <v>997</v>
      </c>
      <c r="J9150" s="11" t="s">
        <v>43673</v>
      </c>
      <c r="K9150" s="11" t="s">
        <v>1166</v>
      </c>
    </row>
    <row r="9151" spans="1:11" ht="16.5" x14ac:dyDescent="0.15">
      <c r="A9151" s="145" t="s">
        <v>32721</v>
      </c>
      <c r="B9151" s="32" t="s">
        <v>1344</v>
      </c>
      <c r="C9151" s="32" t="s">
        <v>10844</v>
      </c>
      <c r="D9151" s="32" t="s">
        <v>997</v>
      </c>
      <c r="E9151" s="145" t="s">
        <v>17405</v>
      </c>
      <c r="F9151" s="145" t="s">
        <v>32722</v>
      </c>
      <c r="G9151" s="145" t="s">
        <v>17407</v>
      </c>
      <c r="H9151" s="145" t="s">
        <v>1169</v>
      </c>
      <c r="I9151" s="11" t="s">
        <v>997</v>
      </c>
      <c r="J9151" s="11" t="s">
        <v>43673</v>
      </c>
      <c r="K9151" s="11" t="s">
        <v>1166</v>
      </c>
    </row>
    <row r="9152" spans="1:11" ht="16.5" x14ac:dyDescent="0.15">
      <c r="A9152" s="145" t="s">
        <v>255</v>
      </c>
      <c r="B9152" s="32" t="s">
        <v>275</v>
      </c>
      <c r="C9152" s="32" t="s">
        <v>298</v>
      </c>
      <c r="D9152" s="32" t="s">
        <v>522</v>
      </c>
      <c r="E9152" s="145" t="s">
        <v>304</v>
      </c>
      <c r="F9152" s="145" t="s">
        <v>997</v>
      </c>
      <c r="G9152" s="145" t="s">
        <v>17548</v>
      </c>
      <c r="H9152" s="145" t="s">
        <v>1285</v>
      </c>
      <c r="I9152" s="11" t="s">
        <v>1166</v>
      </c>
      <c r="J9152" s="11" t="s">
        <v>43673</v>
      </c>
      <c r="K9152" s="11" t="s">
        <v>1166</v>
      </c>
    </row>
    <row r="9153" spans="1:11" ht="16.5" x14ac:dyDescent="0.15">
      <c r="A9153" s="145" t="s">
        <v>914</v>
      </c>
      <c r="B9153" s="32" t="s">
        <v>358</v>
      </c>
      <c r="C9153" s="32" t="s">
        <v>49</v>
      </c>
      <c r="D9153" s="32" t="s">
        <v>997</v>
      </c>
      <c r="E9153" s="145" t="s">
        <v>304</v>
      </c>
      <c r="F9153" s="145" t="s">
        <v>997</v>
      </c>
      <c r="G9153" s="145" t="s">
        <v>17549</v>
      </c>
      <c r="H9153" s="145" t="s">
        <v>1285</v>
      </c>
      <c r="I9153" s="11" t="s">
        <v>1166</v>
      </c>
      <c r="J9153" s="11" t="s">
        <v>43673</v>
      </c>
      <c r="K9153" s="11" t="s">
        <v>1166</v>
      </c>
    </row>
    <row r="9154" spans="1:11" ht="16.5" x14ac:dyDescent="0.15">
      <c r="A9154" s="145" t="s">
        <v>1096</v>
      </c>
      <c r="B9154" s="32" t="s">
        <v>1012</v>
      </c>
      <c r="C9154" s="32" t="s">
        <v>44</v>
      </c>
      <c r="D9154" s="32" t="s">
        <v>997</v>
      </c>
      <c r="E9154" s="145" t="s">
        <v>304</v>
      </c>
      <c r="F9154" s="145" t="s">
        <v>997</v>
      </c>
      <c r="G9154" s="145" t="s">
        <v>17549</v>
      </c>
      <c r="H9154" s="145" t="s">
        <v>1285</v>
      </c>
      <c r="I9154" s="11" t="s">
        <v>43668</v>
      </c>
      <c r="J9154" s="11" t="s">
        <v>43673</v>
      </c>
      <c r="K9154" s="11" t="s">
        <v>43664</v>
      </c>
    </row>
    <row r="9155" spans="1:11" ht="16.5" x14ac:dyDescent="0.15">
      <c r="A9155" s="145" t="s">
        <v>919</v>
      </c>
      <c r="B9155" s="32" t="s">
        <v>376</v>
      </c>
      <c r="C9155" s="32" t="s">
        <v>49</v>
      </c>
      <c r="D9155" s="32" t="s">
        <v>997</v>
      </c>
      <c r="E9155" s="145" t="s">
        <v>304</v>
      </c>
      <c r="F9155" s="145" t="s">
        <v>997</v>
      </c>
      <c r="G9155" s="145" t="s">
        <v>17549</v>
      </c>
      <c r="H9155" s="145" t="s">
        <v>1285</v>
      </c>
      <c r="I9155" s="11" t="s">
        <v>1166</v>
      </c>
      <c r="J9155" s="11" t="s">
        <v>43673</v>
      </c>
      <c r="K9155" s="11" t="s">
        <v>1166</v>
      </c>
    </row>
    <row r="9156" spans="1:11" ht="16.5" x14ac:dyDescent="0.15">
      <c r="A9156" s="145" t="s">
        <v>32723</v>
      </c>
      <c r="B9156" s="32" t="s">
        <v>2217</v>
      </c>
      <c r="C9156" s="32" t="s">
        <v>10845</v>
      </c>
      <c r="D9156" s="32" t="s">
        <v>997</v>
      </c>
      <c r="E9156" s="145" t="s">
        <v>17405</v>
      </c>
      <c r="F9156" s="145" t="s">
        <v>32724</v>
      </c>
      <c r="G9156" s="145" t="s">
        <v>17407</v>
      </c>
      <c r="H9156" s="145" t="s">
        <v>1169</v>
      </c>
      <c r="I9156" s="11" t="s">
        <v>997</v>
      </c>
      <c r="J9156" s="11" t="s">
        <v>43673</v>
      </c>
      <c r="K9156" s="11" t="s">
        <v>1166</v>
      </c>
    </row>
    <row r="9157" spans="1:11" ht="16.5" x14ac:dyDescent="0.15">
      <c r="A9157" s="145" t="s">
        <v>32725</v>
      </c>
      <c r="B9157" s="32" t="s">
        <v>10846</v>
      </c>
      <c r="C9157" s="32" t="s">
        <v>546</v>
      </c>
      <c r="D9157" s="32" t="s">
        <v>997</v>
      </c>
      <c r="E9157" s="145" t="s">
        <v>304</v>
      </c>
      <c r="F9157" s="145" t="s">
        <v>997</v>
      </c>
      <c r="G9157" s="145" t="s">
        <v>17548</v>
      </c>
      <c r="H9157" s="145" t="s">
        <v>1285</v>
      </c>
      <c r="I9157" s="11" t="s">
        <v>997</v>
      </c>
      <c r="J9157" s="11" t="s">
        <v>43673</v>
      </c>
      <c r="K9157" s="11" t="s">
        <v>43664</v>
      </c>
    </row>
    <row r="9158" spans="1:11" ht="16.5" x14ac:dyDescent="0.15">
      <c r="A9158" s="145" t="s">
        <v>910</v>
      </c>
      <c r="B9158" s="32" t="s">
        <v>44170</v>
      </c>
      <c r="C9158" s="32" t="s">
        <v>312</v>
      </c>
      <c r="D9158" s="32" t="s">
        <v>997</v>
      </c>
      <c r="E9158" s="145" t="s">
        <v>304</v>
      </c>
      <c r="F9158" s="145" t="s">
        <v>997</v>
      </c>
      <c r="G9158" s="145" t="s">
        <v>17549</v>
      </c>
      <c r="H9158" s="145" t="s">
        <v>1285</v>
      </c>
      <c r="I9158" s="11" t="s">
        <v>43668</v>
      </c>
      <c r="J9158" s="11" t="s">
        <v>43673</v>
      </c>
      <c r="K9158" s="11" t="s">
        <v>43664</v>
      </c>
    </row>
    <row r="9159" spans="1:11" ht="16.5" x14ac:dyDescent="0.15">
      <c r="A9159" s="145" t="s">
        <v>32726</v>
      </c>
      <c r="B9159" s="32" t="s">
        <v>10847</v>
      </c>
      <c r="C9159" s="32" t="s">
        <v>10848</v>
      </c>
      <c r="D9159" s="32" t="s">
        <v>997</v>
      </c>
      <c r="E9159" s="145" t="s">
        <v>17405</v>
      </c>
      <c r="F9159" s="145" t="s">
        <v>997</v>
      </c>
      <c r="G9159" s="145" t="s">
        <v>17407</v>
      </c>
      <c r="H9159" s="145" t="s">
        <v>1169</v>
      </c>
      <c r="I9159" s="11" t="s">
        <v>997</v>
      </c>
      <c r="J9159" s="11" t="s">
        <v>43673</v>
      </c>
      <c r="K9159" s="11" t="s">
        <v>1166</v>
      </c>
    </row>
    <row r="9160" spans="1:11" ht="16.5" x14ac:dyDescent="0.15">
      <c r="A9160" s="145" t="s">
        <v>32727</v>
      </c>
      <c r="B9160" s="32" t="s">
        <v>10849</v>
      </c>
      <c r="C9160" s="32" t="s">
        <v>1168</v>
      </c>
      <c r="D9160" s="32" t="s">
        <v>997</v>
      </c>
      <c r="E9160" s="145" t="s">
        <v>17405</v>
      </c>
      <c r="F9160" s="145" t="s">
        <v>32728</v>
      </c>
      <c r="G9160" s="145" t="s">
        <v>17407</v>
      </c>
      <c r="H9160" s="145" t="s">
        <v>1169</v>
      </c>
      <c r="I9160" s="11" t="s">
        <v>997</v>
      </c>
      <c r="J9160" s="11" t="s">
        <v>43673</v>
      </c>
      <c r="K9160" s="11" t="s">
        <v>1166</v>
      </c>
    </row>
    <row r="9161" spans="1:11" ht="16.5" x14ac:dyDescent="0.15">
      <c r="A9161" s="145" t="s">
        <v>32729</v>
      </c>
      <c r="B9161" s="32" t="s">
        <v>995</v>
      </c>
      <c r="C9161" s="32" t="s">
        <v>10850</v>
      </c>
      <c r="D9161" s="32" t="s">
        <v>997</v>
      </c>
      <c r="E9161" s="145" t="s">
        <v>304</v>
      </c>
      <c r="F9161" s="145" t="s">
        <v>997</v>
      </c>
      <c r="G9161" s="145" t="s">
        <v>17549</v>
      </c>
      <c r="H9161" s="145" t="s">
        <v>1285</v>
      </c>
      <c r="I9161" s="11" t="s">
        <v>997</v>
      </c>
      <c r="J9161" s="11" t="s">
        <v>43673</v>
      </c>
      <c r="K9161" s="11" t="s">
        <v>43664</v>
      </c>
    </row>
    <row r="9162" spans="1:11" ht="16.5" x14ac:dyDescent="0.15">
      <c r="A9162" s="145" t="s">
        <v>32730</v>
      </c>
      <c r="B9162" s="32" t="s">
        <v>10851</v>
      </c>
      <c r="C9162" s="32" t="s">
        <v>10852</v>
      </c>
      <c r="D9162" s="32" t="s">
        <v>997</v>
      </c>
      <c r="E9162" s="145" t="s">
        <v>17405</v>
      </c>
      <c r="F9162" s="145" t="s">
        <v>32731</v>
      </c>
      <c r="G9162" s="145" t="s">
        <v>17407</v>
      </c>
      <c r="H9162" s="145" t="s">
        <v>1169</v>
      </c>
      <c r="I9162" s="11" t="s">
        <v>997</v>
      </c>
      <c r="J9162" s="11" t="s">
        <v>43673</v>
      </c>
      <c r="K9162" s="11" t="s">
        <v>1166</v>
      </c>
    </row>
    <row r="9163" spans="1:11" ht="16.5" x14ac:dyDescent="0.15">
      <c r="A9163" s="145" t="s">
        <v>32732</v>
      </c>
      <c r="B9163" s="32" t="s">
        <v>2228</v>
      </c>
      <c r="C9163" s="32" t="s">
        <v>6186</v>
      </c>
      <c r="D9163" s="32" t="s">
        <v>997</v>
      </c>
      <c r="E9163" s="145" t="s">
        <v>17405</v>
      </c>
      <c r="F9163" s="145" t="s">
        <v>32733</v>
      </c>
      <c r="G9163" s="145" t="s">
        <v>17407</v>
      </c>
      <c r="H9163" s="145" t="s">
        <v>1169</v>
      </c>
      <c r="I9163" s="11" t="s">
        <v>997</v>
      </c>
      <c r="J9163" s="11" t="s">
        <v>43673</v>
      </c>
      <c r="K9163" s="11" t="s">
        <v>1166</v>
      </c>
    </row>
    <row r="9164" spans="1:11" ht="16.5" x14ac:dyDescent="0.15">
      <c r="A9164" s="145" t="s">
        <v>32734</v>
      </c>
      <c r="B9164" s="32" t="s">
        <v>10853</v>
      </c>
      <c r="C9164" s="32" t="s">
        <v>1172</v>
      </c>
      <c r="D9164" s="32" t="s">
        <v>997</v>
      </c>
      <c r="E9164" s="145" t="s">
        <v>17405</v>
      </c>
      <c r="F9164" s="145" t="s">
        <v>32735</v>
      </c>
      <c r="G9164" s="145" t="s">
        <v>17407</v>
      </c>
      <c r="H9164" s="145" t="s">
        <v>1169</v>
      </c>
      <c r="I9164" s="11" t="s">
        <v>997</v>
      </c>
      <c r="J9164" s="11" t="s">
        <v>43673</v>
      </c>
      <c r="K9164" s="11" t="s">
        <v>1166</v>
      </c>
    </row>
    <row r="9165" spans="1:11" ht="16.5" x14ac:dyDescent="0.15">
      <c r="A9165" s="145" t="s">
        <v>32736</v>
      </c>
      <c r="B9165" s="32" t="s">
        <v>10854</v>
      </c>
      <c r="C9165" s="32" t="s">
        <v>1203</v>
      </c>
      <c r="D9165" s="32" t="s">
        <v>997</v>
      </c>
      <c r="E9165" s="145" t="s">
        <v>17405</v>
      </c>
      <c r="F9165" s="145" t="s">
        <v>32737</v>
      </c>
      <c r="G9165" s="145" t="s">
        <v>17407</v>
      </c>
      <c r="H9165" s="145" t="s">
        <v>1169</v>
      </c>
      <c r="I9165" s="11" t="s">
        <v>997</v>
      </c>
      <c r="J9165" s="11" t="s">
        <v>43673</v>
      </c>
      <c r="K9165" s="11" t="s">
        <v>1166</v>
      </c>
    </row>
    <row r="9166" spans="1:11" ht="16.5" x14ac:dyDescent="0.15">
      <c r="A9166" s="145" t="s">
        <v>32738</v>
      </c>
      <c r="B9166" s="32" t="s">
        <v>10855</v>
      </c>
      <c r="C9166" s="32" t="s">
        <v>6884</v>
      </c>
      <c r="D9166" s="32" t="s">
        <v>997</v>
      </c>
      <c r="E9166" s="145" t="s">
        <v>17405</v>
      </c>
      <c r="F9166" s="145" t="s">
        <v>32739</v>
      </c>
      <c r="G9166" s="145" t="s">
        <v>17407</v>
      </c>
      <c r="H9166" s="145" t="s">
        <v>1169</v>
      </c>
      <c r="I9166" s="11" t="s">
        <v>997</v>
      </c>
      <c r="J9166" s="11" t="s">
        <v>43673</v>
      </c>
      <c r="K9166" s="11" t="s">
        <v>1166</v>
      </c>
    </row>
    <row r="9167" spans="1:11" ht="16.5" x14ac:dyDescent="0.15">
      <c r="A9167" s="145" t="s">
        <v>32740</v>
      </c>
      <c r="B9167" s="32" t="s">
        <v>4092</v>
      </c>
      <c r="C9167" s="32" t="s">
        <v>1172</v>
      </c>
      <c r="D9167" s="32" t="s">
        <v>997</v>
      </c>
      <c r="E9167" s="145" t="s">
        <v>17405</v>
      </c>
      <c r="F9167" s="145" t="s">
        <v>32741</v>
      </c>
      <c r="G9167" s="145" t="s">
        <v>17407</v>
      </c>
      <c r="H9167" s="145" t="s">
        <v>1169</v>
      </c>
      <c r="I9167" s="11" t="s">
        <v>997</v>
      </c>
      <c r="J9167" s="11" t="s">
        <v>43673</v>
      </c>
      <c r="K9167" s="11" t="s">
        <v>1166</v>
      </c>
    </row>
    <row r="9168" spans="1:11" ht="16.5" x14ac:dyDescent="0.15">
      <c r="A9168" s="145" t="s">
        <v>32742</v>
      </c>
      <c r="B9168" s="32" t="s">
        <v>10856</v>
      </c>
      <c r="C9168" s="32" t="s">
        <v>1179</v>
      </c>
      <c r="D9168" s="32" t="s">
        <v>997</v>
      </c>
      <c r="E9168" s="145" t="s">
        <v>17405</v>
      </c>
      <c r="F9168" s="145" t="s">
        <v>32743</v>
      </c>
      <c r="G9168" s="145" t="s">
        <v>17407</v>
      </c>
      <c r="H9168" s="145" t="s">
        <v>1169</v>
      </c>
      <c r="I9168" s="11" t="s">
        <v>997</v>
      </c>
      <c r="J9168" s="11" t="s">
        <v>43673</v>
      </c>
      <c r="K9168" s="11" t="s">
        <v>1166</v>
      </c>
    </row>
    <row r="9169" spans="1:11" ht="16.5" x14ac:dyDescent="0.15">
      <c r="A9169" s="145" t="s">
        <v>32744</v>
      </c>
      <c r="B9169" s="32" t="s">
        <v>10857</v>
      </c>
      <c r="C9169" s="32" t="s">
        <v>1201</v>
      </c>
      <c r="D9169" s="32" t="s">
        <v>997</v>
      </c>
      <c r="E9169" s="145" t="s">
        <v>17405</v>
      </c>
      <c r="F9169" s="145" t="s">
        <v>32745</v>
      </c>
      <c r="G9169" s="145" t="s">
        <v>17407</v>
      </c>
      <c r="H9169" s="145" t="s">
        <v>1169</v>
      </c>
      <c r="I9169" s="11" t="s">
        <v>997</v>
      </c>
      <c r="J9169" s="11" t="s">
        <v>43673</v>
      </c>
      <c r="K9169" s="11" t="s">
        <v>1166</v>
      </c>
    </row>
    <row r="9170" spans="1:11" ht="16.5" x14ac:dyDescent="0.15">
      <c r="A9170" s="145" t="s">
        <v>32746</v>
      </c>
      <c r="B9170" s="32" t="s">
        <v>10858</v>
      </c>
      <c r="C9170" s="32" t="s">
        <v>1201</v>
      </c>
      <c r="D9170" s="32" t="s">
        <v>997</v>
      </c>
      <c r="E9170" s="145" t="s">
        <v>17405</v>
      </c>
      <c r="F9170" s="145" t="s">
        <v>32747</v>
      </c>
      <c r="G9170" s="145" t="s">
        <v>17407</v>
      </c>
      <c r="H9170" s="145" t="s">
        <v>1169</v>
      </c>
      <c r="I9170" s="11" t="s">
        <v>997</v>
      </c>
      <c r="J9170" s="11" t="s">
        <v>43673</v>
      </c>
      <c r="K9170" s="11" t="s">
        <v>1166</v>
      </c>
    </row>
    <row r="9171" spans="1:11" ht="16.5" x14ac:dyDescent="0.15">
      <c r="A9171" s="145" t="s">
        <v>32748</v>
      </c>
      <c r="B9171" s="32" t="s">
        <v>10859</v>
      </c>
      <c r="C9171" s="32" t="s">
        <v>312</v>
      </c>
      <c r="D9171" s="32" t="s">
        <v>10860</v>
      </c>
      <c r="E9171" s="145" t="s">
        <v>304</v>
      </c>
      <c r="F9171" s="145" t="s">
        <v>997</v>
      </c>
      <c r="G9171" s="145" t="s">
        <v>17548</v>
      </c>
      <c r="H9171" s="145" t="s">
        <v>1285</v>
      </c>
      <c r="I9171" s="11" t="s">
        <v>997</v>
      </c>
      <c r="J9171" s="11" t="s">
        <v>43673</v>
      </c>
      <c r="K9171" s="11" t="s">
        <v>43664</v>
      </c>
    </row>
    <row r="9172" spans="1:11" ht="16.5" x14ac:dyDescent="0.15">
      <c r="A9172" s="145" t="s">
        <v>32749</v>
      </c>
      <c r="B9172" s="32" t="s">
        <v>10861</v>
      </c>
      <c r="C9172" s="32" t="s">
        <v>1201</v>
      </c>
      <c r="D9172" s="32" t="s">
        <v>997</v>
      </c>
      <c r="E9172" s="145" t="s">
        <v>17405</v>
      </c>
      <c r="F9172" s="145" t="s">
        <v>31747</v>
      </c>
      <c r="G9172" s="145" t="s">
        <v>17407</v>
      </c>
      <c r="H9172" s="145" t="s">
        <v>1169</v>
      </c>
      <c r="I9172" s="11" t="s">
        <v>997</v>
      </c>
      <c r="J9172" s="11" t="s">
        <v>43673</v>
      </c>
      <c r="K9172" s="11" t="s">
        <v>1166</v>
      </c>
    </row>
    <row r="9173" spans="1:11" ht="16.5" x14ac:dyDescent="0.15">
      <c r="A9173" s="145" t="s">
        <v>398</v>
      </c>
      <c r="B9173" s="32" t="s">
        <v>399</v>
      </c>
      <c r="C9173" s="32" t="s">
        <v>49</v>
      </c>
      <c r="D9173" s="32" t="s">
        <v>401</v>
      </c>
      <c r="E9173" s="145" t="s">
        <v>304</v>
      </c>
      <c r="F9173" s="145" t="s">
        <v>997</v>
      </c>
      <c r="G9173" s="145" t="s">
        <v>17549</v>
      </c>
      <c r="H9173" s="145" t="s">
        <v>1285</v>
      </c>
      <c r="I9173" s="11" t="s">
        <v>1166</v>
      </c>
      <c r="J9173" s="11" t="s">
        <v>43673</v>
      </c>
      <c r="K9173" s="11" t="s">
        <v>1166</v>
      </c>
    </row>
    <row r="9174" spans="1:11" ht="16.5" x14ac:dyDescent="0.15">
      <c r="A9174" s="145" t="s">
        <v>32750</v>
      </c>
      <c r="B9174" s="32" t="s">
        <v>10862</v>
      </c>
      <c r="C9174" s="32" t="s">
        <v>1203</v>
      </c>
      <c r="D9174" s="32" t="s">
        <v>997</v>
      </c>
      <c r="E9174" s="145" t="s">
        <v>17405</v>
      </c>
      <c r="F9174" s="145" t="s">
        <v>32751</v>
      </c>
      <c r="G9174" s="145" t="s">
        <v>17407</v>
      </c>
      <c r="H9174" s="145" t="s">
        <v>1169</v>
      </c>
      <c r="I9174" s="11" t="s">
        <v>997</v>
      </c>
      <c r="J9174" s="11" t="s">
        <v>43673</v>
      </c>
      <c r="K9174" s="11" t="s">
        <v>1166</v>
      </c>
    </row>
    <row r="9175" spans="1:11" ht="16.5" x14ac:dyDescent="0.15">
      <c r="A9175" s="145" t="s">
        <v>32752</v>
      </c>
      <c r="B9175" s="32" t="s">
        <v>324</v>
      </c>
      <c r="C9175" s="32" t="s">
        <v>312</v>
      </c>
      <c r="D9175" s="32" t="s">
        <v>10863</v>
      </c>
      <c r="E9175" s="145" t="s">
        <v>304</v>
      </c>
      <c r="F9175" s="145" t="s">
        <v>997</v>
      </c>
      <c r="G9175" s="145" t="s">
        <v>17549</v>
      </c>
      <c r="H9175" s="145" t="s">
        <v>1285</v>
      </c>
      <c r="I9175" s="11" t="s">
        <v>997</v>
      </c>
      <c r="J9175" s="11" t="s">
        <v>43673</v>
      </c>
      <c r="K9175" s="11" t="s">
        <v>1166</v>
      </c>
    </row>
    <row r="9176" spans="1:11" ht="16.5" x14ac:dyDescent="0.15">
      <c r="A9176" s="145" t="s">
        <v>32753</v>
      </c>
      <c r="B9176" s="32" t="s">
        <v>10864</v>
      </c>
      <c r="C9176" s="32" t="s">
        <v>6884</v>
      </c>
      <c r="D9176" s="32" t="s">
        <v>997</v>
      </c>
      <c r="E9176" s="145" t="s">
        <v>17405</v>
      </c>
      <c r="F9176" s="145" t="s">
        <v>32754</v>
      </c>
      <c r="G9176" s="145" t="s">
        <v>17407</v>
      </c>
      <c r="H9176" s="145" t="s">
        <v>1169</v>
      </c>
      <c r="I9176" s="11" t="s">
        <v>997</v>
      </c>
      <c r="J9176" s="11" t="s">
        <v>43673</v>
      </c>
      <c r="K9176" s="11" t="s">
        <v>1166</v>
      </c>
    </row>
    <row r="9177" spans="1:11" ht="16.5" x14ac:dyDescent="0.15">
      <c r="A9177" s="145" t="s">
        <v>32755</v>
      </c>
      <c r="B9177" s="32" t="s">
        <v>10865</v>
      </c>
      <c r="C9177" s="32" t="s">
        <v>1201</v>
      </c>
      <c r="D9177" s="32" t="s">
        <v>997</v>
      </c>
      <c r="E9177" s="145" t="s">
        <v>17405</v>
      </c>
      <c r="F9177" s="145" t="s">
        <v>32756</v>
      </c>
      <c r="G9177" s="145" t="s">
        <v>17407</v>
      </c>
      <c r="H9177" s="145" t="s">
        <v>1169</v>
      </c>
      <c r="I9177" s="11" t="s">
        <v>997</v>
      </c>
      <c r="J9177" s="11" t="s">
        <v>43673</v>
      </c>
      <c r="K9177" s="11" t="s">
        <v>1166</v>
      </c>
    </row>
    <row r="9178" spans="1:11" ht="16.5" x14ac:dyDescent="0.15">
      <c r="A9178" s="145" t="s">
        <v>32757</v>
      </c>
      <c r="B9178" s="32" t="s">
        <v>9758</v>
      </c>
      <c r="C9178" s="32" t="s">
        <v>1192</v>
      </c>
      <c r="D9178" s="32" t="s">
        <v>997</v>
      </c>
      <c r="E9178" s="145" t="s">
        <v>17405</v>
      </c>
      <c r="F9178" s="145" t="s">
        <v>31322</v>
      </c>
      <c r="G9178" s="145" t="s">
        <v>17407</v>
      </c>
      <c r="H9178" s="145" t="s">
        <v>1169</v>
      </c>
      <c r="I9178" s="11" t="s">
        <v>997</v>
      </c>
      <c r="J9178" s="11" t="s">
        <v>43673</v>
      </c>
      <c r="K9178" s="11" t="s">
        <v>1166</v>
      </c>
    </row>
    <row r="9179" spans="1:11" ht="16.5" x14ac:dyDescent="0.15">
      <c r="A9179" s="145" t="s">
        <v>32758</v>
      </c>
      <c r="B9179" s="32" t="s">
        <v>10866</v>
      </c>
      <c r="C9179" s="32" t="s">
        <v>2835</v>
      </c>
      <c r="D9179" s="32" t="s">
        <v>997</v>
      </c>
      <c r="E9179" s="145" t="s">
        <v>17405</v>
      </c>
      <c r="F9179" s="145" t="s">
        <v>32759</v>
      </c>
      <c r="G9179" s="145" t="s">
        <v>17407</v>
      </c>
      <c r="H9179" s="145" t="s">
        <v>1169</v>
      </c>
      <c r="I9179" s="11" t="s">
        <v>997</v>
      </c>
      <c r="J9179" s="11" t="s">
        <v>43673</v>
      </c>
      <c r="K9179" s="11" t="s">
        <v>1166</v>
      </c>
    </row>
    <row r="9180" spans="1:11" ht="16.5" x14ac:dyDescent="0.15">
      <c r="A9180" s="145" t="s">
        <v>32760</v>
      </c>
      <c r="B9180" s="32" t="s">
        <v>9774</v>
      </c>
      <c r="C9180" s="32" t="s">
        <v>10867</v>
      </c>
      <c r="D9180" s="32" t="s">
        <v>997</v>
      </c>
      <c r="E9180" s="145" t="s">
        <v>17405</v>
      </c>
      <c r="F9180" s="145" t="s">
        <v>32761</v>
      </c>
      <c r="G9180" s="145" t="s">
        <v>17407</v>
      </c>
      <c r="H9180" s="145" t="s">
        <v>1169</v>
      </c>
      <c r="I9180" s="11" t="s">
        <v>997</v>
      </c>
      <c r="J9180" s="11" t="s">
        <v>43673</v>
      </c>
      <c r="K9180" s="11" t="s">
        <v>1166</v>
      </c>
    </row>
    <row r="9181" spans="1:11" ht="16.5" x14ac:dyDescent="0.15">
      <c r="A9181" s="145" t="s">
        <v>32762</v>
      </c>
      <c r="B9181" s="32" t="s">
        <v>10868</v>
      </c>
      <c r="C9181" s="32" t="s">
        <v>9194</v>
      </c>
      <c r="D9181" s="32" t="s">
        <v>997</v>
      </c>
      <c r="E9181" s="145" t="s">
        <v>17405</v>
      </c>
      <c r="F9181" s="145" t="s">
        <v>32763</v>
      </c>
      <c r="G9181" s="145" t="s">
        <v>17407</v>
      </c>
      <c r="H9181" s="145" t="s">
        <v>1169</v>
      </c>
      <c r="I9181" s="11" t="s">
        <v>997</v>
      </c>
      <c r="J9181" s="11" t="s">
        <v>43673</v>
      </c>
      <c r="K9181" s="11" t="s">
        <v>1166</v>
      </c>
    </row>
    <row r="9182" spans="1:11" ht="16.5" x14ac:dyDescent="0.15">
      <c r="A9182" s="145" t="s">
        <v>32764</v>
      </c>
      <c r="B9182" s="32" t="s">
        <v>10869</v>
      </c>
      <c r="C9182" s="32" t="s">
        <v>8891</v>
      </c>
      <c r="D9182" s="32" t="s">
        <v>997</v>
      </c>
      <c r="E9182" s="145" t="s">
        <v>17405</v>
      </c>
      <c r="F9182" s="145" t="s">
        <v>32765</v>
      </c>
      <c r="G9182" s="145" t="s">
        <v>17407</v>
      </c>
      <c r="H9182" s="145" t="s">
        <v>1169</v>
      </c>
      <c r="I9182" s="11" t="s">
        <v>997</v>
      </c>
      <c r="J9182" s="11" t="s">
        <v>43673</v>
      </c>
      <c r="K9182" s="11" t="s">
        <v>1166</v>
      </c>
    </row>
    <row r="9183" spans="1:11" ht="16.5" x14ac:dyDescent="0.15">
      <c r="A9183" s="145" t="s">
        <v>32766</v>
      </c>
      <c r="B9183" s="32" t="s">
        <v>10870</v>
      </c>
      <c r="C9183" s="32" t="s">
        <v>10871</v>
      </c>
      <c r="D9183" s="32" t="s">
        <v>997</v>
      </c>
      <c r="E9183" s="145" t="s">
        <v>17405</v>
      </c>
      <c r="F9183" s="145" t="s">
        <v>32767</v>
      </c>
      <c r="G9183" s="145" t="s">
        <v>17407</v>
      </c>
      <c r="H9183" s="145" t="s">
        <v>1169</v>
      </c>
      <c r="I9183" s="11" t="s">
        <v>997</v>
      </c>
      <c r="J9183" s="11" t="s">
        <v>43673</v>
      </c>
      <c r="K9183" s="11" t="s">
        <v>1166</v>
      </c>
    </row>
    <row r="9184" spans="1:11" ht="16.5" x14ac:dyDescent="0.15">
      <c r="A9184" s="145" t="s">
        <v>32768</v>
      </c>
      <c r="B9184" s="32" t="s">
        <v>10872</v>
      </c>
      <c r="C9184" s="32" t="s">
        <v>1235</v>
      </c>
      <c r="D9184" s="32" t="s">
        <v>997</v>
      </c>
      <c r="E9184" s="145" t="s">
        <v>17405</v>
      </c>
      <c r="F9184" s="145" t="s">
        <v>30887</v>
      </c>
      <c r="G9184" s="145" t="s">
        <v>17407</v>
      </c>
      <c r="H9184" s="145" t="s">
        <v>1169</v>
      </c>
      <c r="I9184" s="11" t="s">
        <v>997</v>
      </c>
      <c r="J9184" s="11" t="s">
        <v>43673</v>
      </c>
      <c r="K9184" s="11" t="s">
        <v>1166</v>
      </c>
    </row>
    <row r="9185" spans="1:11" ht="16.5" x14ac:dyDescent="0.15">
      <c r="A9185" s="145" t="s">
        <v>32769</v>
      </c>
      <c r="B9185" s="32" t="s">
        <v>2956</v>
      </c>
      <c r="C9185" s="32" t="s">
        <v>9787</v>
      </c>
      <c r="D9185" s="32" t="s">
        <v>997</v>
      </c>
      <c r="E9185" s="145" t="s">
        <v>17405</v>
      </c>
      <c r="F9185" s="145" t="s">
        <v>30813</v>
      </c>
      <c r="G9185" s="145" t="s">
        <v>17407</v>
      </c>
      <c r="H9185" s="145" t="s">
        <v>1169</v>
      </c>
      <c r="I9185" s="11" t="s">
        <v>997</v>
      </c>
      <c r="J9185" s="11" t="s">
        <v>43673</v>
      </c>
      <c r="K9185" s="11" t="s">
        <v>1166</v>
      </c>
    </row>
    <row r="9186" spans="1:11" ht="16.5" x14ac:dyDescent="0.15">
      <c r="A9186" s="145" t="s">
        <v>32770</v>
      </c>
      <c r="B9186" s="32" t="s">
        <v>10873</v>
      </c>
      <c r="C9186" s="32" t="s">
        <v>10874</v>
      </c>
      <c r="D9186" s="32" t="s">
        <v>997</v>
      </c>
      <c r="E9186" s="145" t="s">
        <v>17405</v>
      </c>
      <c r="F9186" s="145" t="s">
        <v>32771</v>
      </c>
      <c r="G9186" s="145" t="s">
        <v>17407</v>
      </c>
      <c r="H9186" s="145" t="s">
        <v>1169</v>
      </c>
      <c r="I9186" s="11" t="s">
        <v>997</v>
      </c>
      <c r="J9186" s="11" t="s">
        <v>43673</v>
      </c>
      <c r="K9186" s="11" t="s">
        <v>1166</v>
      </c>
    </row>
    <row r="9187" spans="1:11" ht="16.5" x14ac:dyDescent="0.15">
      <c r="A9187" s="145" t="s">
        <v>32772</v>
      </c>
      <c r="B9187" s="32" t="s">
        <v>10875</v>
      </c>
      <c r="C9187" s="32" t="s">
        <v>10874</v>
      </c>
      <c r="D9187" s="32" t="s">
        <v>997</v>
      </c>
      <c r="E9187" s="145" t="s">
        <v>17405</v>
      </c>
      <c r="F9187" s="145" t="s">
        <v>32773</v>
      </c>
      <c r="G9187" s="145" t="s">
        <v>17407</v>
      </c>
      <c r="H9187" s="145" t="s">
        <v>1169</v>
      </c>
      <c r="I9187" s="11" t="s">
        <v>997</v>
      </c>
      <c r="J9187" s="11" t="s">
        <v>43673</v>
      </c>
      <c r="K9187" s="11" t="s">
        <v>1166</v>
      </c>
    </row>
    <row r="9188" spans="1:11" ht="16.5" x14ac:dyDescent="0.15">
      <c r="A9188" s="145" t="s">
        <v>32774</v>
      </c>
      <c r="B9188" s="32" t="s">
        <v>8892</v>
      </c>
      <c r="C9188" s="32" t="s">
        <v>9787</v>
      </c>
      <c r="D9188" s="32" t="s">
        <v>997</v>
      </c>
      <c r="E9188" s="145" t="s">
        <v>17405</v>
      </c>
      <c r="F9188" s="145" t="s">
        <v>32775</v>
      </c>
      <c r="G9188" s="145" t="s">
        <v>17407</v>
      </c>
      <c r="H9188" s="145" t="s">
        <v>1169</v>
      </c>
      <c r="I9188" s="11" t="s">
        <v>997</v>
      </c>
      <c r="J9188" s="11" t="s">
        <v>43673</v>
      </c>
      <c r="K9188" s="11" t="s">
        <v>1166</v>
      </c>
    </row>
    <row r="9189" spans="1:11" ht="16.5" x14ac:dyDescent="0.15">
      <c r="A9189" s="145" t="s">
        <v>32776</v>
      </c>
      <c r="B9189" s="32" t="s">
        <v>10876</v>
      </c>
      <c r="C9189" s="32" t="s">
        <v>9787</v>
      </c>
      <c r="D9189" s="32" t="s">
        <v>997</v>
      </c>
      <c r="E9189" s="145" t="s">
        <v>17405</v>
      </c>
      <c r="F9189" s="145" t="s">
        <v>32777</v>
      </c>
      <c r="G9189" s="145" t="s">
        <v>17407</v>
      </c>
      <c r="H9189" s="145" t="s">
        <v>1169</v>
      </c>
      <c r="I9189" s="11" t="s">
        <v>997</v>
      </c>
      <c r="J9189" s="11" t="s">
        <v>43673</v>
      </c>
      <c r="K9189" s="11" t="s">
        <v>1166</v>
      </c>
    </row>
    <row r="9190" spans="1:11" ht="16.5" x14ac:dyDescent="0.15">
      <c r="A9190" s="145" t="s">
        <v>32778</v>
      </c>
      <c r="B9190" s="32" t="s">
        <v>10877</v>
      </c>
      <c r="C9190" s="32" t="s">
        <v>10878</v>
      </c>
      <c r="D9190" s="32" t="s">
        <v>997</v>
      </c>
      <c r="E9190" s="145" t="s">
        <v>17405</v>
      </c>
      <c r="F9190" s="145" t="s">
        <v>32779</v>
      </c>
      <c r="G9190" s="145" t="s">
        <v>17407</v>
      </c>
      <c r="H9190" s="145" t="s">
        <v>1169</v>
      </c>
      <c r="I9190" s="11" t="s">
        <v>997</v>
      </c>
      <c r="J9190" s="11" t="s">
        <v>43673</v>
      </c>
      <c r="K9190" s="11" t="s">
        <v>1166</v>
      </c>
    </row>
    <row r="9191" spans="1:11" ht="16.5" x14ac:dyDescent="0.15">
      <c r="A9191" s="145" t="s">
        <v>32780</v>
      </c>
      <c r="B9191" s="32" t="s">
        <v>10879</v>
      </c>
      <c r="C9191" s="32" t="s">
        <v>10878</v>
      </c>
      <c r="D9191" s="32" t="s">
        <v>997</v>
      </c>
      <c r="E9191" s="145" t="s">
        <v>17405</v>
      </c>
      <c r="F9191" s="145" t="s">
        <v>32781</v>
      </c>
      <c r="G9191" s="145" t="s">
        <v>17407</v>
      </c>
      <c r="H9191" s="145" t="s">
        <v>1169</v>
      </c>
      <c r="I9191" s="11" t="s">
        <v>997</v>
      </c>
      <c r="J9191" s="11" t="s">
        <v>43673</v>
      </c>
      <c r="K9191" s="11" t="s">
        <v>1166</v>
      </c>
    </row>
    <row r="9192" spans="1:11" ht="16.5" x14ac:dyDescent="0.15">
      <c r="A9192" s="145" t="s">
        <v>32782</v>
      </c>
      <c r="B9192" s="32" t="s">
        <v>10880</v>
      </c>
      <c r="C9192" s="32" t="s">
        <v>1231</v>
      </c>
      <c r="D9192" s="32" t="s">
        <v>997</v>
      </c>
      <c r="E9192" s="145" t="s">
        <v>17405</v>
      </c>
      <c r="F9192" s="145" t="s">
        <v>32783</v>
      </c>
      <c r="G9192" s="145" t="s">
        <v>17407</v>
      </c>
      <c r="H9192" s="145" t="s">
        <v>1169</v>
      </c>
      <c r="I9192" s="11" t="s">
        <v>997</v>
      </c>
      <c r="J9192" s="11" t="s">
        <v>43673</v>
      </c>
      <c r="K9192" s="11" t="s">
        <v>1166</v>
      </c>
    </row>
    <row r="9193" spans="1:11" ht="16.5" x14ac:dyDescent="0.15">
      <c r="A9193" s="145" t="s">
        <v>32784</v>
      </c>
      <c r="B9193" s="32" t="s">
        <v>10881</v>
      </c>
      <c r="C9193" s="32" t="s">
        <v>10882</v>
      </c>
      <c r="D9193" s="32" t="s">
        <v>997</v>
      </c>
      <c r="E9193" s="145" t="s">
        <v>17405</v>
      </c>
      <c r="F9193" s="145" t="s">
        <v>32785</v>
      </c>
      <c r="G9193" s="145" t="s">
        <v>17407</v>
      </c>
      <c r="H9193" s="145" t="s">
        <v>1169</v>
      </c>
      <c r="I9193" s="11" t="s">
        <v>997</v>
      </c>
      <c r="J9193" s="11" t="s">
        <v>43673</v>
      </c>
      <c r="K9193" s="11" t="s">
        <v>1166</v>
      </c>
    </row>
    <row r="9194" spans="1:11" ht="16.5" x14ac:dyDescent="0.15">
      <c r="A9194" s="145" t="s">
        <v>32786</v>
      </c>
      <c r="B9194" s="32" t="s">
        <v>10883</v>
      </c>
      <c r="C9194" s="32" t="s">
        <v>9183</v>
      </c>
      <c r="D9194" s="32" t="s">
        <v>997</v>
      </c>
      <c r="E9194" s="145" t="s">
        <v>17405</v>
      </c>
      <c r="F9194" s="145" t="s">
        <v>32787</v>
      </c>
      <c r="G9194" s="145" t="s">
        <v>17407</v>
      </c>
      <c r="H9194" s="145" t="s">
        <v>1169</v>
      </c>
      <c r="I9194" s="11" t="s">
        <v>997</v>
      </c>
      <c r="J9194" s="11" t="s">
        <v>43673</v>
      </c>
      <c r="K9194" s="11" t="s">
        <v>1166</v>
      </c>
    </row>
    <row r="9195" spans="1:11" ht="16.5" x14ac:dyDescent="0.15">
      <c r="A9195" s="145" t="s">
        <v>32788</v>
      </c>
      <c r="B9195" s="32" t="s">
        <v>1291</v>
      </c>
      <c r="C9195" s="32" t="s">
        <v>10884</v>
      </c>
      <c r="D9195" s="32" t="s">
        <v>997</v>
      </c>
      <c r="E9195" s="145" t="s">
        <v>17556</v>
      </c>
      <c r="F9195" s="145" t="s">
        <v>32789</v>
      </c>
      <c r="G9195" s="145" t="s">
        <v>17407</v>
      </c>
      <c r="H9195" s="145" t="s">
        <v>1169</v>
      </c>
      <c r="I9195" s="11" t="s">
        <v>997</v>
      </c>
      <c r="J9195" s="11" t="s">
        <v>43673</v>
      </c>
      <c r="K9195" s="11" t="s">
        <v>1166</v>
      </c>
    </row>
    <row r="9196" spans="1:11" ht="16.5" x14ac:dyDescent="0.15">
      <c r="A9196" s="145" t="s">
        <v>32790</v>
      </c>
      <c r="B9196" s="32" t="s">
        <v>10885</v>
      </c>
      <c r="C9196" s="32" t="s">
        <v>10886</v>
      </c>
      <c r="D9196" s="32" t="s">
        <v>997</v>
      </c>
      <c r="E9196" s="145" t="s">
        <v>17405</v>
      </c>
      <c r="F9196" s="145" t="s">
        <v>32791</v>
      </c>
      <c r="G9196" s="145" t="s">
        <v>17407</v>
      </c>
      <c r="H9196" s="145" t="s">
        <v>1169</v>
      </c>
      <c r="I9196" s="11" t="s">
        <v>997</v>
      </c>
      <c r="J9196" s="11" t="s">
        <v>43673</v>
      </c>
      <c r="K9196" s="11" t="s">
        <v>1166</v>
      </c>
    </row>
    <row r="9197" spans="1:11" ht="16.5" x14ac:dyDescent="0.15">
      <c r="A9197" s="145" t="s">
        <v>32792</v>
      </c>
      <c r="B9197" s="32" t="s">
        <v>10887</v>
      </c>
      <c r="C9197" s="32" t="s">
        <v>10784</v>
      </c>
      <c r="D9197" s="32" t="s">
        <v>997</v>
      </c>
      <c r="E9197" s="145" t="s">
        <v>17405</v>
      </c>
      <c r="F9197" s="145" t="s">
        <v>32793</v>
      </c>
      <c r="G9197" s="145" t="s">
        <v>17407</v>
      </c>
      <c r="H9197" s="145" t="s">
        <v>1169</v>
      </c>
      <c r="I9197" s="11" t="s">
        <v>997</v>
      </c>
      <c r="J9197" s="11" t="s">
        <v>43673</v>
      </c>
      <c r="K9197" s="11" t="s">
        <v>1166</v>
      </c>
    </row>
    <row r="9198" spans="1:11" ht="16.5" x14ac:dyDescent="0.15">
      <c r="A9198" s="145" t="s">
        <v>32794</v>
      </c>
      <c r="B9198" s="32" t="s">
        <v>9040</v>
      </c>
      <c r="C9198" s="32" t="s">
        <v>10888</v>
      </c>
      <c r="D9198" s="32" t="s">
        <v>997</v>
      </c>
      <c r="E9198" s="145" t="s">
        <v>17405</v>
      </c>
      <c r="F9198" s="145" t="s">
        <v>32795</v>
      </c>
      <c r="G9198" s="145" t="s">
        <v>17407</v>
      </c>
      <c r="H9198" s="145" t="s">
        <v>1169</v>
      </c>
      <c r="I9198" s="11" t="s">
        <v>997</v>
      </c>
      <c r="J9198" s="11" t="s">
        <v>43673</v>
      </c>
      <c r="K9198" s="11" t="s">
        <v>1166</v>
      </c>
    </row>
    <row r="9199" spans="1:11" ht="16.5" x14ac:dyDescent="0.15">
      <c r="A9199" s="145" t="s">
        <v>32796</v>
      </c>
      <c r="B9199" s="32" t="s">
        <v>9040</v>
      </c>
      <c r="C9199" s="32" t="s">
        <v>10889</v>
      </c>
      <c r="D9199" s="32" t="s">
        <v>997</v>
      </c>
      <c r="E9199" s="145" t="s">
        <v>17405</v>
      </c>
      <c r="F9199" s="145" t="s">
        <v>32797</v>
      </c>
      <c r="G9199" s="145" t="s">
        <v>17407</v>
      </c>
      <c r="H9199" s="145" t="s">
        <v>1169</v>
      </c>
      <c r="I9199" s="11" t="s">
        <v>997</v>
      </c>
      <c r="J9199" s="11" t="s">
        <v>43673</v>
      </c>
      <c r="K9199" s="11" t="s">
        <v>1166</v>
      </c>
    </row>
    <row r="9200" spans="1:11" ht="16.5" x14ac:dyDescent="0.15">
      <c r="A9200" s="145" t="s">
        <v>32798</v>
      </c>
      <c r="B9200" s="32" t="s">
        <v>9040</v>
      </c>
      <c r="C9200" s="32" t="s">
        <v>10890</v>
      </c>
      <c r="D9200" s="32" t="s">
        <v>997</v>
      </c>
      <c r="E9200" s="145" t="s">
        <v>17405</v>
      </c>
      <c r="F9200" s="145" t="s">
        <v>32799</v>
      </c>
      <c r="G9200" s="145" t="s">
        <v>17407</v>
      </c>
      <c r="H9200" s="145" t="s">
        <v>1169</v>
      </c>
      <c r="I9200" s="11" t="s">
        <v>997</v>
      </c>
      <c r="J9200" s="11" t="s">
        <v>43673</v>
      </c>
      <c r="K9200" s="11" t="s">
        <v>1166</v>
      </c>
    </row>
    <row r="9201" spans="1:11" ht="16.5" x14ac:dyDescent="0.15">
      <c r="A9201" s="145" t="s">
        <v>32800</v>
      </c>
      <c r="B9201" s="32" t="s">
        <v>1295</v>
      </c>
      <c r="C9201" s="32" t="s">
        <v>10891</v>
      </c>
      <c r="D9201" s="32" t="s">
        <v>997</v>
      </c>
      <c r="E9201" s="145" t="s">
        <v>17405</v>
      </c>
      <c r="F9201" s="145" t="s">
        <v>32801</v>
      </c>
      <c r="G9201" s="145" t="s">
        <v>17407</v>
      </c>
      <c r="H9201" s="145" t="s">
        <v>1169</v>
      </c>
      <c r="I9201" s="11" t="s">
        <v>997</v>
      </c>
      <c r="J9201" s="11" t="s">
        <v>43673</v>
      </c>
      <c r="K9201" s="11" t="s">
        <v>1166</v>
      </c>
    </row>
    <row r="9202" spans="1:11" ht="16.5" x14ac:dyDescent="0.15">
      <c r="A9202" s="145" t="s">
        <v>32802</v>
      </c>
      <c r="B9202" s="32" t="s">
        <v>1295</v>
      </c>
      <c r="C9202" s="32" t="s">
        <v>10892</v>
      </c>
      <c r="D9202" s="32" t="s">
        <v>997</v>
      </c>
      <c r="E9202" s="145" t="s">
        <v>17405</v>
      </c>
      <c r="F9202" s="145" t="s">
        <v>32803</v>
      </c>
      <c r="G9202" s="145" t="s">
        <v>17407</v>
      </c>
      <c r="H9202" s="145" t="s">
        <v>1169</v>
      </c>
      <c r="I9202" s="11" t="s">
        <v>997</v>
      </c>
      <c r="J9202" s="11" t="s">
        <v>43673</v>
      </c>
      <c r="K9202" s="11" t="s">
        <v>1166</v>
      </c>
    </row>
    <row r="9203" spans="1:11" ht="16.5" x14ac:dyDescent="0.15">
      <c r="A9203" s="145" t="s">
        <v>32804</v>
      </c>
      <c r="B9203" s="32" t="s">
        <v>1295</v>
      </c>
      <c r="C9203" s="32" t="s">
        <v>10893</v>
      </c>
      <c r="D9203" s="32" t="s">
        <v>997</v>
      </c>
      <c r="E9203" s="145" t="s">
        <v>17405</v>
      </c>
      <c r="F9203" s="145" t="s">
        <v>32805</v>
      </c>
      <c r="G9203" s="145" t="s">
        <v>17407</v>
      </c>
      <c r="H9203" s="145" t="s">
        <v>1169</v>
      </c>
      <c r="I9203" s="11" t="s">
        <v>997</v>
      </c>
      <c r="J9203" s="11" t="s">
        <v>43673</v>
      </c>
      <c r="K9203" s="11" t="s">
        <v>1166</v>
      </c>
    </row>
    <row r="9204" spans="1:11" ht="16.5" x14ac:dyDescent="0.15">
      <c r="A9204" s="145" t="s">
        <v>32806</v>
      </c>
      <c r="B9204" s="32" t="s">
        <v>1295</v>
      </c>
      <c r="C9204" s="32" t="s">
        <v>10894</v>
      </c>
      <c r="D9204" s="32" t="s">
        <v>997</v>
      </c>
      <c r="E9204" s="145" t="s">
        <v>17405</v>
      </c>
      <c r="F9204" s="145" t="s">
        <v>32807</v>
      </c>
      <c r="G9204" s="145" t="s">
        <v>17407</v>
      </c>
      <c r="H9204" s="145" t="s">
        <v>1169</v>
      </c>
      <c r="I9204" s="11" t="s">
        <v>997</v>
      </c>
      <c r="J9204" s="11" t="s">
        <v>43673</v>
      </c>
      <c r="K9204" s="11" t="s">
        <v>1166</v>
      </c>
    </row>
    <row r="9205" spans="1:11" ht="16.5" x14ac:dyDescent="0.15">
      <c r="A9205" s="145" t="s">
        <v>32808</v>
      </c>
      <c r="B9205" s="32" t="s">
        <v>4068</v>
      </c>
      <c r="C9205" s="32" t="s">
        <v>10895</v>
      </c>
      <c r="D9205" s="32" t="s">
        <v>997</v>
      </c>
      <c r="E9205" s="145" t="s">
        <v>17405</v>
      </c>
      <c r="F9205" s="145" t="s">
        <v>32809</v>
      </c>
      <c r="G9205" s="145" t="s">
        <v>17407</v>
      </c>
      <c r="H9205" s="145" t="s">
        <v>1169</v>
      </c>
      <c r="I9205" s="11" t="s">
        <v>997</v>
      </c>
      <c r="J9205" s="11" t="s">
        <v>43673</v>
      </c>
      <c r="K9205" s="11" t="s">
        <v>1166</v>
      </c>
    </row>
    <row r="9206" spans="1:11" ht="16.5" x14ac:dyDescent="0.15">
      <c r="A9206" s="145" t="s">
        <v>32810</v>
      </c>
      <c r="B9206" s="32" t="s">
        <v>3928</v>
      </c>
      <c r="C9206" s="32" t="s">
        <v>10896</v>
      </c>
      <c r="D9206" s="32" t="s">
        <v>997</v>
      </c>
      <c r="E9206" s="145" t="s">
        <v>17405</v>
      </c>
      <c r="F9206" s="145" t="s">
        <v>32811</v>
      </c>
      <c r="G9206" s="145" t="s">
        <v>17407</v>
      </c>
      <c r="H9206" s="145" t="s">
        <v>1169</v>
      </c>
      <c r="I9206" s="11" t="s">
        <v>997</v>
      </c>
      <c r="J9206" s="11" t="s">
        <v>43673</v>
      </c>
      <c r="K9206" s="11" t="s">
        <v>1166</v>
      </c>
    </row>
    <row r="9207" spans="1:11" ht="16.5" x14ac:dyDescent="0.15">
      <c r="A9207" s="145" t="s">
        <v>32812</v>
      </c>
      <c r="B9207" s="32" t="s">
        <v>10897</v>
      </c>
      <c r="C9207" s="32" t="s">
        <v>10898</v>
      </c>
      <c r="D9207" s="32" t="s">
        <v>997</v>
      </c>
      <c r="E9207" s="145" t="s">
        <v>17405</v>
      </c>
      <c r="F9207" s="145" t="s">
        <v>32813</v>
      </c>
      <c r="G9207" s="145" t="s">
        <v>17407</v>
      </c>
      <c r="H9207" s="145" t="s">
        <v>1169</v>
      </c>
      <c r="I9207" s="11" t="s">
        <v>997</v>
      </c>
      <c r="J9207" s="11" t="s">
        <v>43673</v>
      </c>
      <c r="K9207" s="11" t="s">
        <v>1166</v>
      </c>
    </row>
    <row r="9208" spans="1:11" ht="16.5" x14ac:dyDescent="0.15">
      <c r="A9208" s="145" t="s">
        <v>32814</v>
      </c>
      <c r="B9208" s="32" t="s">
        <v>9045</v>
      </c>
      <c r="C9208" s="32" t="s">
        <v>10899</v>
      </c>
      <c r="D9208" s="32" t="s">
        <v>997</v>
      </c>
      <c r="E9208" s="145" t="s">
        <v>17405</v>
      </c>
      <c r="F9208" s="145" t="s">
        <v>32815</v>
      </c>
      <c r="G9208" s="145" t="s">
        <v>17407</v>
      </c>
      <c r="H9208" s="145" t="s">
        <v>1169</v>
      </c>
      <c r="I9208" s="11" t="s">
        <v>997</v>
      </c>
      <c r="J9208" s="11" t="s">
        <v>43673</v>
      </c>
      <c r="K9208" s="11" t="s">
        <v>1166</v>
      </c>
    </row>
    <row r="9209" spans="1:11" ht="16.5" x14ac:dyDescent="0.15">
      <c r="A9209" s="145" t="s">
        <v>32816</v>
      </c>
      <c r="B9209" s="32" t="s">
        <v>4068</v>
      </c>
      <c r="C9209" s="32" t="s">
        <v>10900</v>
      </c>
      <c r="D9209" s="32" t="s">
        <v>997</v>
      </c>
      <c r="E9209" s="145" t="s">
        <v>17405</v>
      </c>
      <c r="F9209" s="145" t="s">
        <v>32817</v>
      </c>
      <c r="G9209" s="145" t="s">
        <v>17407</v>
      </c>
      <c r="H9209" s="145" t="s">
        <v>1169</v>
      </c>
      <c r="I9209" s="11" t="s">
        <v>997</v>
      </c>
      <c r="J9209" s="11" t="s">
        <v>43673</v>
      </c>
      <c r="K9209" s="11" t="s">
        <v>1166</v>
      </c>
    </row>
    <row r="9210" spans="1:11" ht="16.5" x14ac:dyDescent="0.15">
      <c r="A9210" s="145" t="s">
        <v>32818</v>
      </c>
      <c r="B9210" s="32" t="s">
        <v>4068</v>
      </c>
      <c r="C9210" s="32" t="s">
        <v>10901</v>
      </c>
      <c r="D9210" s="32" t="s">
        <v>997</v>
      </c>
      <c r="E9210" s="145" t="s">
        <v>17405</v>
      </c>
      <c r="F9210" s="145" t="s">
        <v>32819</v>
      </c>
      <c r="G9210" s="145" t="s">
        <v>17407</v>
      </c>
      <c r="H9210" s="145" t="s">
        <v>1169</v>
      </c>
      <c r="I9210" s="11" t="s">
        <v>997</v>
      </c>
      <c r="J9210" s="11" t="s">
        <v>43673</v>
      </c>
      <c r="K9210" s="11" t="s">
        <v>1166</v>
      </c>
    </row>
    <row r="9211" spans="1:11" ht="16.5" x14ac:dyDescent="0.15">
      <c r="A9211" s="145" t="s">
        <v>32820</v>
      </c>
      <c r="B9211" s="32" t="s">
        <v>4068</v>
      </c>
      <c r="C9211" s="32" t="s">
        <v>10902</v>
      </c>
      <c r="D9211" s="32" t="s">
        <v>997</v>
      </c>
      <c r="E9211" s="145" t="s">
        <v>17405</v>
      </c>
      <c r="F9211" s="145" t="s">
        <v>32821</v>
      </c>
      <c r="G9211" s="145" t="s">
        <v>17407</v>
      </c>
      <c r="H9211" s="145" t="s">
        <v>1169</v>
      </c>
      <c r="I9211" s="11" t="s">
        <v>997</v>
      </c>
      <c r="J9211" s="11" t="s">
        <v>43673</v>
      </c>
      <c r="K9211" s="11" t="s">
        <v>1166</v>
      </c>
    </row>
    <row r="9212" spans="1:11" ht="16.5" x14ac:dyDescent="0.15">
      <c r="A9212" s="145" t="s">
        <v>32822</v>
      </c>
      <c r="B9212" s="32" t="s">
        <v>1295</v>
      </c>
      <c r="C9212" s="32" t="s">
        <v>10903</v>
      </c>
      <c r="D9212" s="32" t="s">
        <v>997</v>
      </c>
      <c r="E9212" s="145" t="s">
        <v>17405</v>
      </c>
      <c r="F9212" s="145" t="s">
        <v>32823</v>
      </c>
      <c r="G9212" s="145" t="s">
        <v>17407</v>
      </c>
      <c r="H9212" s="145" t="s">
        <v>1169</v>
      </c>
      <c r="I9212" s="11" t="s">
        <v>997</v>
      </c>
      <c r="J9212" s="11" t="s">
        <v>43673</v>
      </c>
      <c r="K9212" s="11" t="s">
        <v>1166</v>
      </c>
    </row>
    <row r="9213" spans="1:11" ht="16.5" x14ac:dyDescent="0.15">
      <c r="A9213" s="145" t="s">
        <v>32824</v>
      </c>
      <c r="B9213" s="32" t="s">
        <v>9045</v>
      </c>
      <c r="C9213" s="32" t="s">
        <v>10904</v>
      </c>
      <c r="D9213" s="32" t="s">
        <v>997</v>
      </c>
      <c r="E9213" s="145" t="s">
        <v>17405</v>
      </c>
      <c r="F9213" s="145" t="s">
        <v>32825</v>
      </c>
      <c r="G9213" s="145" t="s">
        <v>17407</v>
      </c>
      <c r="H9213" s="145" t="s">
        <v>1169</v>
      </c>
      <c r="I9213" s="11" t="s">
        <v>997</v>
      </c>
      <c r="J9213" s="11" t="s">
        <v>43673</v>
      </c>
      <c r="K9213" s="11" t="s">
        <v>1166</v>
      </c>
    </row>
    <row r="9214" spans="1:11" ht="16.5" x14ac:dyDescent="0.15">
      <c r="A9214" s="145" t="s">
        <v>32826</v>
      </c>
      <c r="B9214" s="32" t="s">
        <v>1295</v>
      </c>
      <c r="C9214" s="32" t="s">
        <v>10905</v>
      </c>
      <c r="D9214" s="32" t="s">
        <v>997</v>
      </c>
      <c r="E9214" s="145" t="s">
        <v>17405</v>
      </c>
      <c r="F9214" s="145" t="s">
        <v>997</v>
      </c>
      <c r="G9214" s="145" t="s">
        <v>17565</v>
      </c>
      <c r="H9214" s="145" t="s">
        <v>1169</v>
      </c>
      <c r="I9214" s="11" t="s">
        <v>997</v>
      </c>
      <c r="J9214" s="11" t="s">
        <v>43673</v>
      </c>
      <c r="K9214" s="11" t="s">
        <v>1166</v>
      </c>
    </row>
    <row r="9215" spans="1:11" ht="16.5" x14ac:dyDescent="0.15">
      <c r="A9215" s="145" t="s">
        <v>32827</v>
      </c>
      <c r="B9215" s="32" t="s">
        <v>2217</v>
      </c>
      <c r="C9215" s="32" t="s">
        <v>10906</v>
      </c>
      <c r="D9215" s="32" t="s">
        <v>997</v>
      </c>
      <c r="E9215" s="145" t="s">
        <v>17405</v>
      </c>
      <c r="F9215" s="145" t="s">
        <v>32828</v>
      </c>
      <c r="G9215" s="145" t="s">
        <v>17407</v>
      </c>
      <c r="H9215" s="145" t="s">
        <v>1169</v>
      </c>
      <c r="I9215" s="11" t="s">
        <v>997</v>
      </c>
      <c r="J9215" s="11" t="s">
        <v>43673</v>
      </c>
      <c r="K9215" s="11" t="s">
        <v>1166</v>
      </c>
    </row>
    <row r="9216" spans="1:11" ht="16.5" x14ac:dyDescent="0.15">
      <c r="A9216" s="145" t="s">
        <v>32829</v>
      </c>
      <c r="B9216" s="32" t="s">
        <v>1308</v>
      </c>
      <c r="C9216" s="32" t="s">
        <v>10907</v>
      </c>
      <c r="D9216" s="32" t="s">
        <v>997</v>
      </c>
      <c r="E9216" s="145" t="s">
        <v>17405</v>
      </c>
      <c r="F9216" s="145" t="s">
        <v>32830</v>
      </c>
      <c r="G9216" s="145" t="s">
        <v>17407</v>
      </c>
      <c r="H9216" s="145" t="s">
        <v>1169</v>
      </c>
      <c r="I9216" s="11" t="s">
        <v>997</v>
      </c>
      <c r="J9216" s="11" t="s">
        <v>43673</v>
      </c>
      <c r="K9216" s="11" t="s">
        <v>1166</v>
      </c>
    </row>
    <row r="9217" spans="1:11" ht="16.5" x14ac:dyDescent="0.15">
      <c r="A9217" s="145" t="s">
        <v>32831</v>
      </c>
      <c r="B9217" s="32" t="s">
        <v>1308</v>
      </c>
      <c r="C9217" s="32" t="s">
        <v>10908</v>
      </c>
      <c r="D9217" s="32" t="s">
        <v>997</v>
      </c>
      <c r="E9217" s="145" t="s">
        <v>17405</v>
      </c>
      <c r="F9217" s="145" t="s">
        <v>32832</v>
      </c>
      <c r="G9217" s="145" t="s">
        <v>17407</v>
      </c>
      <c r="H9217" s="145" t="s">
        <v>1169</v>
      </c>
      <c r="I9217" s="11" t="s">
        <v>997</v>
      </c>
      <c r="J9217" s="11" t="s">
        <v>43673</v>
      </c>
      <c r="K9217" s="11" t="s">
        <v>1166</v>
      </c>
    </row>
    <row r="9218" spans="1:11" ht="16.5" x14ac:dyDescent="0.15">
      <c r="A9218" s="145" t="s">
        <v>32833</v>
      </c>
      <c r="B9218" s="32" t="s">
        <v>1308</v>
      </c>
      <c r="C9218" s="32" t="s">
        <v>10909</v>
      </c>
      <c r="D9218" s="32" t="s">
        <v>997</v>
      </c>
      <c r="E9218" s="145" t="s">
        <v>17405</v>
      </c>
      <c r="F9218" s="145" t="s">
        <v>32834</v>
      </c>
      <c r="G9218" s="145" t="s">
        <v>17407</v>
      </c>
      <c r="H9218" s="145" t="s">
        <v>1169</v>
      </c>
      <c r="I9218" s="11" t="s">
        <v>997</v>
      </c>
      <c r="J9218" s="11" t="s">
        <v>43673</v>
      </c>
      <c r="K9218" s="11" t="s">
        <v>1166</v>
      </c>
    </row>
    <row r="9219" spans="1:11" ht="16.5" x14ac:dyDescent="0.15">
      <c r="A9219" s="145" t="s">
        <v>32835</v>
      </c>
      <c r="B9219" s="32" t="s">
        <v>3950</v>
      </c>
      <c r="C9219" s="32" t="s">
        <v>10910</v>
      </c>
      <c r="D9219" s="32" t="s">
        <v>997</v>
      </c>
      <c r="E9219" s="145" t="s">
        <v>17405</v>
      </c>
      <c r="F9219" s="145" t="s">
        <v>32836</v>
      </c>
      <c r="G9219" s="145" t="s">
        <v>17407</v>
      </c>
      <c r="H9219" s="145" t="s">
        <v>1169</v>
      </c>
      <c r="I9219" s="11" t="s">
        <v>997</v>
      </c>
      <c r="J9219" s="11" t="s">
        <v>43673</v>
      </c>
      <c r="K9219" s="11" t="s">
        <v>1166</v>
      </c>
    </row>
    <row r="9220" spans="1:11" ht="16.5" x14ac:dyDescent="0.15">
      <c r="A9220" s="145" t="s">
        <v>32837</v>
      </c>
      <c r="B9220" s="32" t="s">
        <v>3950</v>
      </c>
      <c r="C9220" s="32" t="s">
        <v>10911</v>
      </c>
      <c r="D9220" s="32" t="s">
        <v>997</v>
      </c>
      <c r="E9220" s="145" t="s">
        <v>17405</v>
      </c>
      <c r="F9220" s="145" t="s">
        <v>32838</v>
      </c>
      <c r="G9220" s="145" t="s">
        <v>17407</v>
      </c>
      <c r="H9220" s="145" t="s">
        <v>1169</v>
      </c>
      <c r="I9220" s="11" t="s">
        <v>997</v>
      </c>
      <c r="J9220" s="11" t="s">
        <v>43673</v>
      </c>
      <c r="K9220" s="11" t="s">
        <v>1166</v>
      </c>
    </row>
    <row r="9221" spans="1:11" ht="16.5" x14ac:dyDescent="0.15">
      <c r="A9221" s="145" t="s">
        <v>32839</v>
      </c>
      <c r="B9221" s="32" t="s">
        <v>3950</v>
      </c>
      <c r="C9221" s="32" t="s">
        <v>10912</v>
      </c>
      <c r="D9221" s="32" t="s">
        <v>997</v>
      </c>
      <c r="E9221" s="145" t="s">
        <v>17405</v>
      </c>
      <c r="F9221" s="145" t="s">
        <v>32840</v>
      </c>
      <c r="G9221" s="145" t="s">
        <v>17407</v>
      </c>
      <c r="H9221" s="145" t="s">
        <v>1169</v>
      </c>
      <c r="I9221" s="11" t="s">
        <v>997</v>
      </c>
      <c r="J9221" s="11" t="s">
        <v>43673</v>
      </c>
      <c r="K9221" s="11" t="s">
        <v>1166</v>
      </c>
    </row>
    <row r="9222" spans="1:11" ht="16.5" x14ac:dyDescent="0.15">
      <c r="A9222" s="145" t="s">
        <v>32841</v>
      </c>
      <c r="B9222" s="32" t="s">
        <v>1310</v>
      </c>
      <c r="C9222" s="32" t="s">
        <v>10913</v>
      </c>
      <c r="D9222" s="32" t="s">
        <v>997</v>
      </c>
      <c r="E9222" s="145" t="s">
        <v>17405</v>
      </c>
      <c r="F9222" s="145" t="s">
        <v>997</v>
      </c>
      <c r="G9222" s="145" t="s">
        <v>17407</v>
      </c>
      <c r="H9222" s="145" t="s">
        <v>1169</v>
      </c>
      <c r="I9222" s="11" t="s">
        <v>997</v>
      </c>
      <c r="J9222" s="11" t="s">
        <v>43673</v>
      </c>
      <c r="K9222" s="11" t="s">
        <v>1166</v>
      </c>
    </row>
    <row r="9223" spans="1:11" ht="16.5" x14ac:dyDescent="0.15">
      <c r="A9223" s="145" t="s">
        <v>32842</v>
      </c>
      <c r="B9223" s="32" t="s">
        <v>5689</v>
      </c>
      <c r="C9223" s="32" t="s">
        <v>10914</v>
      </c>
      <c r="D9223" s="32" t="s">
        <v>997</v>
      </c>
      <c r="E9223" s="145" t="s">
        <v>17405</v>
      </c>
      <c r="F9223" s="145" t="s">
        <v>32843</v>
      </c>
      <c r="G9223" s="145" t="s">
        <v>17407</v>
      </c>
      <c r="H9223" s="145" t="s">
        <v>1169</v>
      </c>
      <c r="I9223" s="11" t="s">
        <v>997</v>
      </c>
      <c r="J9223" s="11" t="s">
        <v>43673</v>
      </c>
      <c r="K9223" s="11" t="s">
        <v>1166</v>
      </c>
    </row>
    <row r="9224" spans="1:11" ht="16.5" x14ac:dyDescent="0.15">
      <c r="A9224" s="145" t="s">
        <v>32844</v>
      </c>
      <c r="B9224" s="32" t="s">
        <v>10915</v>
      </c>
      <c r="C9224" s="32" t="s">
        <v>300</v>
      </c>
      <c r="D9224" s="32" t="s">
        <v>997</v>
      </c>
      <c r="E9224" s="145" t="s">
        <v>1056</v>
      </c>
      <c r="F9224" s="145" t="s">
        <v>32845</v>
      </c>
      <c r="G9224" s="145" t="s">
        <v>17407</v>
      </c>
      <c r="H9224" s="145" t="s">
        <v>1169</v>
      </c>
      <c r="I9224" s="11" t="s">
        <v>1166</v>
      </c>
      <c r="J9224" s="11" t="s">
        <v>43673</v>
      </c>
      <c r="K9224" s="11" t="s">
        <v>1166</v>
      </c>
    </row>
    <row r="9225" spans="1:11" ht="16.5" x14ac:dyDescent="0.15">
      <c r="A9225" s="145" t="s">
        <v>32846</v>
      </c>
      <c r="B9225" s="32" t="s">
        <v>10916</v>
      </c>
      <c r="C9225" s="32" t="s">
        <v>5700</v>
      </c>
      <c r="D9225" s="32" t="s">
        <v>997</v>
      </c>
      <c r="E9225" s="145" t="s">
        <v>17405</v>
      </c>
      <c r="F9225" s="145" t="s">
        <v>997</v>
      </c>
      <c r="G9225" s="145" t="s">
        <v>17454</v>
      </c>
      <c r="H9225" s="145" t="s">
        <v>1169</v>
      </c>
      <c r="I9225" s="11" t="s">
        <v>997</v>
      </c>
      <c r="J9225" s="11" t="s">
        <v>43673</v>
      </c>
      <c r="K9225" s="11" t="s">
        <v>1166</v>
      </c>
    </row>
    <row r="9226" spans="1:11" ht="16.5" x14ac:dyDescent="0.15">
      <c r="A9226" s="145" t="s">
        <v>32847</v>
      </c>
      <c r="B9226" s="32" t="s">
        <v>1329</v>
      </c>
      <c r="C9226" s="32" t="s">
        <v>10917</v>
      </c>
      <c r="D9226" s="32" t="s">
        <v>997</v>
      </c>
      <c r="E9226" s="145" t="s">
        <v>17581</v>
      </c>
      <c r="F9226" s="145" t="s">
        <v>997</v>
      </c>
      <c r="G9226" s="145" t="s">
        <v>17407</v>
      </c>
      <c r="H9226" s="145" t="s">
        <v>1169</v>
      </c>
      <c r="I9226" s="11" t="s">
        <v>997</v>
      </c>
      <c r="J9226" s="11" t="s">
        <v>43673</v>
      </c>
      <c r="K9226" s="11" t="s">
        <v>1166</v>
      </c>
    </row>
    <row r="9227" spans="1:11" ht="16.5" x14ac:dyDescent="0.15">
      <c r="A9227" s="145" t="s">
        <v>32848</v>
      </c>
      <c r="B9227" s="32" t="s">
        <v>8486</v>
      </c>
      <c r="C9227" s="32" t="s">
        <v>10918</v>
      </c>
      <c r="D9227" s="32" t="s">
        <v>997</v>
      </c>
      <c r="E9227" s="145" t="s">
        <v>17405</v>
      </c>
      <c r="F9227" s="145" t="s">
        <v>997</v>
      </c>
      <c r="G9227" s="145" t="s">
        <v>17407</v>
      </c>
      <c r="H9227" s="145" t="s">
        <v>1169</v>
      </c>
      <c r="I9227" s="11" t="s">
        <v>997</v>
      </c>
      <c r="J9227" s="11" t="s">
        <v>43673</v>
      </c>
      <c r="K9227" s="11" t="s">
        <v>1166</v>
      </c>
    </row>
    <row r="9228" spans="1:11" ht="16.5" x14ac:dyDescent="0.15">
      <c r="A9228" s="145" t="s">
        <v>32849</v>
      </c>
      <c r="B9228" s="32" t="s">
        <v>10919</v>
      </c>
      <c r="C9228" s="32" t="s">
        <v>300</v>
      </c>
      <c r="D9228" s="32" t="s">
        <v>997</v>
      </c>
      <c r="E9228" s="145" t="s">
        <v>17590</v>
      </c>
      <c r="F9228" s="145" t="s">
        <v>997</v>
      </c>
      <c r="G9228" s="145" t="s">
        <v>17592</v>
      </c>
      <c r="H9228" s="145" t="s">
        <v>1169</v>
      </c>
      <c r="I9228" s="11" t="s">
        <v>997</v>
      </c>
      <c r="J9228" s="11" t="s">
        <v>43673</v>
      </c>
      <c r="K9228" s="11" t="s">
        <v>1166</v>
      </c>
    </row>
    <row r="9229" spans="1:11" ht="16.5" x14ac:dyDescent="0.15">
      <c r="A9229" s="145" t="s">
        <v>32850</v>
      </c>
      <c r="B9229" s="32" t="s">
        <v>10920</v>
      </c>
      <c r="C9229" s="32" t="s">
        <v>300</v>
      </c>
      <c r="D9229" s="32" t="s">
        <v>997</v>
      </c>
      <c r="E9229" s="145" t="s">
        <v>17405</v>
      </c>
      <c r="F9229" s="145" t="s">
        <v>997</v>
      </c>
      <c r="G9229" s="145" t="s">
        <v>17407</v>
      </c>
      <c r="H9229" s="145" t="s">
        <v>1169</v>
      </c>
      <c r="I9229" s="11" t="s">
        <v>1166</v>
      </c>
      <c r="J9229" s="11" t="s">
        <v>43673</v>
      </c>
      <c r="K9229" s="11" t="s">
        <v>1166</v>
      </c>
    </row>
    <row r="9230" spans="1:11" ht="16.5" x14ac:dyDescent="0.15">
      <c r="A9230" s="145" t="s">
        <v>32851</v>
      </c>
      <c r="B9230" s="32" t="s">
        <v>10921</v>
      </c>
      <c r="C9230" s="32" t="s">
        <v>300</v>
      </c>
      <c r="D9230" s="32" t="s">
        <v>997</v>
      </c>
      <c r="E9230" s="145" t="s">
        <v>17590</v>
      </c>
      <c r="F9230" s="145" t="s">
        <v>997</v>
      </c>
      <c r="G9230" s="145" t="s">
        <v>17592</v>
      </c>
      <c r="H9230" s="145" t="s">
        <v>1169</v>
      </c>
      <c r="I9230" s="11" t="s">
        <v>997</v>
      </c>
      <c r="J9230" s="11" t="s">
        <v>43673</v>
      </c>
      <c r="K9230" s="11" t="s">
        <v>1166</v>
      </c>
    </row>
    <row r="9231" spans="1:11" ht="16.5" x14ac:dyDescent="0.15">
      <c r="A9231" s="145" t="s">
        <v>32852</v>
      </c>
      <c r="B9231" s="32" t="s">
        <v>5430</v>
      </c>
      <c r="C9231" s="32" t="s">
        <v>10922</v>
      </c>
      <c r="D9231" s="32" t="s">
        <v>997</v>
      </c>
      <c r="E9231" s="145" t="s">
        <v>17405</v>
      </c>
      <c r="F9231" s="145" t="s">
        <v>32853</v>
      </c>
      <c r="G9231" s="145" t="s">
        <v>17407</v>
      </c>
      <c r="H9231" s="145" t="s">
        <v>1169</v>
      </c>
      <c r="I9231" s="11" t="s">
        <v>997</v>
      </c>
      <c r="J9231" s="11" t="s">
        <v>43673</v>
      </c>
      <c r="K9231" s="11" t="s">
        <v>1166</v>
      </c>
    </row>
    <row r="9232" spans="1:11" ht="16.5" x14ac:dyDescent="0.15">
      <c r="A9232" s="145" t="s">
        <v>32854</v>
      </c>
      <c r="B9232" s="32" t="s">
        <v>1356</v>
      </c>
      <c r="C9232" s="32" t="s">
        <v>10923</v>
      </c>
      <c r="D9232" s="32" t="s">
        <v>997</v>
      </c>
      <c r="E9232" s="145" t="s">
        <v>17405</v>
      </c>
      <c r="F9232" s="145" t="s">
        <v>32855</v>
      </c>
      <c r="G9232" s="145" t="s">
        <v>17407</v>
      </c>
      <c r="H9232" s="145" t="s">
        <v>1169</v>
      </c>
      <c r="I9232" s="11" t="s">
        <v>997</v>
      </c>
      <c r="J9232" s="11" t="s">
        <v>43673</v>
      </c>
      <c r="K9232" s="11" t="s">
        <v>1166</v>
      </c>
    </row>
    <row r="9233" spans="1:11" ht="16.5" x14ac:dyDescent="0.15">
      <c r="A9233" s="145" t="s">
        <v>32856</v>
      </c>
      <c r="B9233" s="32" t="s">
        <v>1356</v>
      </c>
      <c r="C9233" s="32" t="s">
        <v>10924</v>
      </c>
      <c r="D9233" s="32" t="s">
        <v>997</v>
      </c>
      <c r="E9233" s="145" t="s">
        <v>17405</v>
      </c>
      <c r="F9233" s="145" t="s">
        <v>32857</v>
      </c>
      <c r="G9233" s="145" t="s">
        <v>17407</v>
      </c>
      <c r="H9233" s="145" t="s">
        <v>1169</v>
      </c>
      <c r="I9233" s="11" t="s">
        <v>997</v>
      </c>
      <c r="J9233" s="11" t="s">
        <v>43673</v>
      </c>
      <c r="K9233" s="11" t="s">
        <v>1166</v>
      </c>
    </row>
    <row r="9234" spans="1:11" ht="16.5" x14ac:dyDescent="0.15">
      <c r="A9234" s="145" t="s">
        <v>32858</v>
      </c>
      <c r="B9234" s="32" t="s">
        <v>10925</v>
      </c>
      <c r="C9234" s="32" t="s">
        <v>10926</v>
      </c>
      <c r="D9234" s="32" t="s">
        <v>997</v>
      </c>
      <c r="E9234" s="145" t="s">
        <v>17405</v>
      </c>
      <c r="F9234" s="145" t="s">
        <v>997</v>
      </c>
      <c r="G9234" s="145" t="s">
        <v>17407</v>
      </c>
      <c r="H9234" s="145" t="s">
        <v>1169</v>
      </c>
      <c r="I9234" s="11" t="s">
        <v>997</v>
      </c>
      <c r="J9234" s="11" t="s">
        <v>43673</v>
      </c>
      <c r="K9234" s="11" t="s">
        <v>1166</v>
      </c>
    </row>
    <row r="9235" spans="1:11" ht="16.5" x14ac:dyDescent="0.15">
      <c r="A9235" s="145" t="s">
        <v>32859</v>
      </c>
      <c r="B9235" s="32" t="s">
        <v>2445</v>
      </c>
      <c r="C9235" s="32" t="s">
        <v>10927</v>
      </c>
      <c r="D9235" s="32" t="s">
        <v>997</v>
      </c>
      <c r="E9235" s="145" t="s">
        <v>17405</v>
      </c>
      <c r="F9235" s="145" t="s">
        <v>997</v>
      </c>
      <c r="G9235" s="145" t="s">
        <v>17407</v>
      </c>
      <c r="H9235" s="145" t="s">
        <v>1169</v>
      </c>
      <c r="I9235" s="11" t="s">
        <v>997</v>
      </c>
      <c r="J9235" s="11" t="s">
        <v>43673</v>
      </c>
      <c r="K9235" s="11" t="s">
        <v>1166</v>
      </c>
    </row>
    <row r="9236" spans="1:11" ht="16.5" x14ac:dyDescent="0.15">
      <c r="A9236" s="145" t="s">
        <v>32860</v>
      </c>
      <c r="B9236" s="32" t="s">
        <v>44171</v>
      </c>
      <c r="C9236" s="32" t="s">
        <v>10928</v>
      </c>
      <c r="D9236" s="32" t="s">
        <v>997</v>
      </c>
      <c r="E9236" s="145" t="s">
        <v>17405</v>
      </c>
      <c r="F9236" s="145" t="s">
        <v>32861</v>
      </c>
      <c r="G9236" s="145" t="s">
        <v>17407</v>
      </c>
      <c r="H9236" s="145" t="s">
        <v>1169</v>
      </c>
      <c r="I9236" s="11" t="s">
        <v>997</v>
      </c>
      <c r="J9236" s="11" t="s">
        <v>43673</v>
      </c>
      <c r="K9236" s="11" t="s">
        <v>1166</v>
      </c>
    </row>
    <row r="9237" spans="1:11" ht="16.5" x14ac:dyDescent="0.15">
      <c r="A9237" s="145" t="s">
        <v>32862</v>
      </c>
      <c r="B9237" s="32" t="s">
        <v>1368</v>
      </c>
      <c r="C9237" s="32" t="s">
        <v>10929</v>
      </c>
      <c r="D9237" s="32" t="s">
        <v>997</v>
      </c>
      <c r="E9237" s="145" t="s">
        <v>17405</v>
      </c>
      <c r="F9237" s="145" t="s">
        <v>997</v>
      </c>
      <c r="G9237" s="145" t="s">
        <v>17407</v>
      </c>
      <c r="H9237" s="145" t="s">
        <v>1169</v>
      </c>
      <c r="I9237" s="11" t="s">
        <v>997</v>
      </c>
      <c r="J9237" s="11" t="s">
        <v>43673</v>
      </c>
      <c r="K9237" s="11" t="s">
        <v>1166</v>
      </c>
    </row>
    <row r="9238" spans="1:11" ht="16.5" x14ac:dyDescent="0.15">
      <c r="A9238" s="145" t="s">
        <v>32863</v>
      </c>
      <c r="B9238" s="32" t="s">
        <v>1368</v>
      </c>
      <c r="C9238" s="32" t="s">
        <v>10930</v>
      </c>
      <c r="D9238" s="32" t="s">
        <v>997</v>
      </c>
      <c r="E9238" s="145" t="s">
        <v>17405</v>
      </c>
      <c r="F9238" s="145" t="s">
        <v>997</v>
      </c>
      <c r="G9238" s="145" t="s">
        <v>17407</v>
      </c>
      <c r="H9238" s="145" t="s">
        <v>1169</v>
      </c>
      <c r="I9238" s="11" t="s">
        <v>997</v>
      </c>
      <c r="J9238" s="11" t="s">
        <v>43673</v>
      </c>
      <c r="K9238" s="11" t="s">
        <v>1166</v>
      </c>
    </row>
    <row r="9239" spans="1:11" ht="16.5" x14ac:dyDescent="0.15">
      <c r="A9239" s="145" t="s">
        <v>32864</v>
      </c>
      <c r="B9239" s="32" t="s">
        <v>1368</v>
      </c>
      <c r="C9239" s="32" t="s">
        <v>10931</v>
      </c>
      <c r="D9239" s="32" t="s">
        <v>997</v>
      </c>
      <c r="E9239" s="145" t="s">
        <v>17405</v>
      </c>
      <c r="F9239" s="145" t="s">
        <v>997</v>
      </c>
      <c r="G9239" s="145" t="s">
        <v>17407</v>
      </c>
      <c r="H9239" s="145" t="s">
        <v>1169</v>
      </c>
      <c r="I9239" s="11" t="s">
        <v>997</v>
      </c>
      <c r="J9239" s="11" t="s">
        <v>43673</v>
      </c>
      <c r="K9239" s="11" t="s">
        <v>1166</v>
      </c>
    </row>
    <row r="9240" spans="1:11" ht="16.5" x14ac:dyDescent="0.15">
      <c r="A9240" s="145" t="s">
        <v>32865</v>
      </c>
      <c r="B9240" s="32" t="s">
        <v>5248</v>
      </c>
      <c r="C9240" s="32" t="s">
        <v>10932</v>
      </c>
      <c r="D9240" s="32" t="s">
        <v>997</v>
      </c>
      <c r="E9240" s="145" t="s">
        <v>17405</v>
      </c>
      <c r="F9240" s="145" t="s">
        <v>997</v>
      </c>
      <c r="G9240" s="145" t="s">
        <v>17407</v>
      </c>
      <c r="H9240" s="145" t="s">
        <v>1169</v>
      </c>
      <c r="I9240" s="11" t="s">
        <v>997</v>
      </c>
      <c r="J9240" s="11" t="s">
        <v>43673</v>
      </c>
      <c r="K9240" s="11" t="s">
        <v>1166</v>
      </c>
    </row>
    <row r="9241" spans="1:11" ht="16.5" x14ac:dyDescent="0.15">
      <c r="A9241" s="145" t="s">
        <v>32866</v>
      </c>
      <c r="B9241" s="32" t="s">
        <v>2491</v>
      </c>
      <c r="C9241" s="32" t="s">
        <v>10933</v>
      </c>
      <c r="D9241" s="32" t="s">
        <v>997</v>
      </c>
      <c r="E9241" s="145" t="s">
        <v>17405</v>
      </c>
      <c r="F9241" s="145" t="s">
        <v>32867</v>
      </c>
      <c r="G9241" s="145" t="s">
        <v>17407</v>
      </c>
      <c r="H9241" s="145" t="s">
        <v>1169</v>
      </c>
      <c r="I9241" s="11" t="s">
        <v>997</v>
      </c>
      <c r="J9241" s="11" t="s">
        <v>43673</v>
      </c>
      <c r="K9241" s="11" t="s">
        <v>1166</v>
      </c>
    </row>
    <row r="9242" spans="1:11" ht="16.5" x14ac:dyDescent="0.15">
      <c r="A9242" s="145" t="s">
        <v>32868</v>
      </c>
      <c r="B9242" s="32" t="s">
        <v>10934</v>
      </c>
      <c r="C9242" s="32" t="s">
        <v>10935</v>
      </c>
      <c r="D9242" s="32" t="s">
        <v>997</v>
      </c>
      <c r="E9242" s="145" t="s">
        <v>17405</v>
      </c>
      <c r="F9242" s="145" t="s">
        <v>32869</v>
      </c>
      <c r="G9242" s="145" t="s">
        <v>17407</v>
      </c>
      <c r="H9242" s="145" t="s">
        <v>1169</v>
      </c>
      <c r="I9242" s="11" t="s">
        <v>997</v>
      </c>
      <c r="J9242" s="11" t="s">
        <v>43673</v>
      </c>
      <c r="K9242" s="11" t="s">
        <v>1166</v>
      </c>
    </row>
    <row r="9243" spans="1:11" ht="16.5" x14ac:dyDescent="0.15">
      <c r="A9243" s="145" t="s">
        <v>32870</v>
      </c>
      <c r="B9243" s="32" t="s">
        <v>1377</v>
      </c>
      <c r="C9243" s="32" t="s">
        <v>10936</v>
      </c>
      <c r="D9243" s="32" t="s">
        <v>997</v>
      </c>
      <c r="E9243" s="145" t="s">
        <v>17405</v>
      </c>
      <c r="F9243" s="145" t="s">
        <v>32871</v>
      </c>
      <c r="G9243" s="145" t="s">
        <v>17407</v>
      </c>
      <c r="H9243" s="145" t="s">
        <v>1169</v>
      </c>
      <c r="I9243" s="11" t="s">
        <v>997</v>
      </c>
      <c r="J9243" s="11" t="s">
        <v>43673</v>
      </c>
      <c r="K9243" s="11" t="s">
        <v>1166</v>
      </c>
    </row>
    <row r="9244" spans="1:11" ht="16.5" x14ac:dyDescent="0.15">
      <c r="A9244" s="145" t="s">
        <v>32872</v>
      </c>
      <c r="B9244" s="32" t="s">
        <v>2469</v>
      </c>
      <c r="C9244" s="32" t="s">
        <v>10937</v>
      </c>
      <c r="D9244" s="32" t="s">
        <v>997</v>
      </c>
      <c r="E9244" s="145" t="s">
        <v>17405</v>
      </c>
      <c r="F9244" s="145" t="s">
        <v>997</v>
      </c>
      <c r="G9244" s="145" t="s">
        <v>17407</v>
      </c>
      <c r="H9244" s="145" t="s">
        <v>1169</v>
      </c>
      <c r="I9244" s="11" t="s">
        <v>997</v>
      </c>
      <c r="J9244" s="11" t="s">
        <v>43673</v>
      </c>
      <c r="K9244" s="11" t="s">
        <v>1166</v>
      </c>
    </row>
    <row r="9245" spans="1:11" ht="16.5" x14ac:dyDescent="0.15">
      <c r="A9245" s="145" t="s">
        <v>32873</v>
      </c>
      <c r="B9245" s="32" t="s">
        <v>5363</v>
      </c>
      <c r="C9245" s="32" t="s">
        <v>10938</v>
      </c>
      <c r="D9245" s="32" t="s">
        <v>997</v>
      </c>
      <c r="E9245" s="145" t="s">
        <v>17405</v>
      </c>
      <c r="F9245" s="145" t="s">
        <v>32874</v>
      </c>
      <c r="G9245" s="145" t="s">
        <v>17407</v>
      </c>
      <c r="H9245" s="145" t="s">
        <v>1169</v>
      </c>
      <c r="I9245" s="11" t="s">
        <v>997</v>
      </c>
      <c r="J9245" s="11" t="s">
        <v>43673</v>
      </c>
      <c r="K9245" s="11" t="s">
        <v>1166</v>
      </c>
    </row>
    <row r="9246" spans="1:11" ht="16.5" x14ac:dyDescent="0.15">
      <c r="A9246" s="145" t="s">
        <v>32875</v>
      </c>
      <c r="B9246" s="32" t="s">
        <v>5363</v>
      </c>
      <c r="C9246" s="32" t="s">
        <v>10939</v>
      </c>
      <c r="D9246" s="32" t="s">
        <v>997</v>
      </c>
      <c r="E9246" s="145" t="s">
        <v>17405</v>
      </c>
      <c r="F9246" s="145" t="s">
        <v>32876</v>
      </c>
      <c r="G9246" s="145" t="s">
        <v>17407</v>
      </c>
      <c r="H9246" s="145" t="s">
        <v>1169</v>
      </c>
      <c r="I9246" s="11" t="s">
        <v>997</v>
      </c>
      <c r="J9246" s="11" t="s">
        <v>43673</v>
      </c>
      <c r="K9246" s="11" t="s">
        <v>1166</v>
      </c>
    </row>
    <row r="9247" spans="1:11" ht="16.5" x14ac:dyDescent="0.15">
      <c r="A9247" s="145" t="s">
        <v>32877</v>
      </c>
      <c r="B9247" s="32" t="s">
        <v>5363</v>
      </c>
      <c r="C9247" s="32" t="s">
        <v>10940</v>
      </c>
      <c r="D9247" s="32" t="s">
        <v>997</v>
      </c>
      <c r="E9247" s="145" t="s">
        <v>17405</v>
      </c>
      <c r="F9247" s="145" t="s">
        <v>32878</v>
      </c>
      <c r="G9247" s="145" t="s">
        <v>17407</v>
      </c>
      <c r="H9247" s="145" t="s">
        <v>1169</v>
      </c>
      <c r="I9247" s="11" t="s">
        <v>997</v>
      </c>
      <c r="J9247" s="11" t="s">
        <v>43673</v>
      </c>
      <c r="K9247" s="11" t="s">
        <v>1166</v>
      </c>
    </row>
    <row r="9248" spans="1:11" ht="16.5" x14ac:dyDescent="0.15">
      <c r="A9248" s="145" t="s">
        <v>32879</v>
      </c>
      <c r="B9248" s="32" t="s">
        <v>5363</v>
      </c>
      <c r="C9248" s="32" t="s">
        <v>10941</v>
      </c>
      <c r="D9248" s="32" t="s">
        <v>997</v>
      </c>
      <c r="E9248" s="145" t="s">
        <v>17405</v>
      </c>
      <c r="F9248" s="145" t="s">
        <v>32880</v>
      </c>
      <c r="G9248" s="145" t="s">
        <v>17407</v>
      </c>
      <c r="H9248" s="145" t="s">
        <v>1169</v>
      </c>
      <c r="I9248" s="11" t="s">
        <v>997</v>
      </c>
      <c r="J9248" s="11" t="s">
        <v>43673</v>
      </c>
      <c r="K9248" s="11" t="s">
        <v>1166</v>
      </c>
    </row>
    <row r="9249" spans="1:11" ht="16.5" x14ac:dyDescent="0.15">
      <c r="A9249" s="145" t="s">
        <v>32881</v>
      </c>
      <c r="B9249" s="32" t="s">
        <v>44172</v>
      </c>
      <c r="C9249" s="32" t="s">
        <v>10942</v>
      </c>
      <c r="D9249" s="32" t="s">
        <v>997</v>
      </c>
      <c r="E9249" s="145" t="s">
        <v>17405</v>
      </c>
      <c r="F9249" s="145" t="s">
        <v>997</v>
      </c>
      <c r="G9249" s="145" t="s">
        <v>17407</v>
      </c>
      <c r="H9249" s="145" t="s">
        <v>1169</v>
      </c>
      <c r="I9249" s="11" t="s">
        <v>997</v>
      </c>
      <c r="J9249" s="11" t="s">
        <v>43673</v>
      </c>
      <c r="K9249" s="11" t="s">
        <v>1166</v>
      </c>
    </row>
    <row r="9250" spans="1:11" ht="16.5" x14ac:dyDescent="0.15">
      <c r="A9250" s="145" t="s">
        <v>32882</v>
      </c>
      <c r="B9250" s="32" t="s">
        <v>1377</v>
      </c>
      <c r="C9250" s="32" t="s">
        <v>10943</v>
      </c>
      <c r="D9250" s="32" t="s">
        <v>997</v>
      </c>
      <c r="E9250" s="145" t="s">
        <v>17405</v>
      </c>
      <c r="F9250" s="145" t="s">
        <v>32883</v>
      </c>
      <c r="G9250" s="145" t="s">
        <v>17407</v>
      </c>
      <c r="H9250" s="145" t="s">
        <v>1169</v>
      </c>
      <c r="I9250" s="11" t="s">
        <v>997</v>
      </c>
      <c r="J9250" s="11" t="s">
        <v>43673</v>
      </c>
      <c r="K9250" s="11" t="s">
        <v>1166</v>
      </c>
    </row>
    <row r="9251" spans="1:11" ht="16.5" x14ac:dyDescent="0.15">
      <c r="A9251" s="145" t="s">
        <v>32884</v>
      </c>
      <c r="B9251" s="32" t="s">
        <v>2511</v>
      </c>
      <c r="C9251" s="32" t="s">
        <v>10944</v>
      </c>
      <c r="D9251" s="32" t="s">
        <v>997</v>
      </c>
      <c r="E9251" s="145" t="s">
        <v>17581</v>
      </c>
      <c r="F9251" s="145" t="s">
        <v>997</v>
      </c>
      <c r="G9251" s="145" t="s">
        <v>17407</v>
      </c>
      <c r="H9251" s="145" t="s">
        <v>1169</v>
      </c>
      <c r="I9251" s="11" t="s">
        <v>997</v>
      </c>
      <c r="J9251" s="11" t="s">
        <v>43673</v>
      </c>
      <c r="K9251" s="11" t="s">
        <v>1166</v>
      </c>
    </row>
    <row r="9252" spans="1:11" ht="16.5" x14ac:dyDescent="0.15">
      <c r="A9252" s="145" t="s">
        <v>32885</v>
      </c>
      <c r="B9252" s="32" t="s">
        <v>8175</v>
      </c>
      <c r="C9252" s="32" t="s">
        <v>10945</v>
      </c>
      <c r="D9252" s="32" t="s">
        <v>997</v>
      </c>
      <c r="E9252" s="145" t="s">
        <v>18989</v>
      </c>
      <c r="F9252" s="145" t="s">
        <v>32886</v>
      </c>
      <c r="G9252" s="145" t="s">
        <v>17407</v>
      </c>
      <c r="H9252" s="145" t="s">
        <v>1169</v>
      </c>
      <c r="I9252" s="11" t="s">
        <v>997</v>
      </c>
      <c r="J9252" s="11" t="s">
        <v>43673</v>
      </c>
      <c r="K9252" s="11" t="s">
        <v>1166</v>
      </c>
    </row>
    <row r="9253" spans="1:11" ht="16.5" x14ac:dyDescent="0.15">
      <c r="A9253" s="145" t="s">
        <v>32887</v>
      </c>
      <c r="B9253" s="32" t="s">
        <v>8191</v>
      </c>
      <c r="C9253" s="32" t="s">
        <v>10946</v>
      </c>
      <c r="D9253" s="32" t="s">
        <v>997</v>
      </c>
      <c r="E9253" s="145" t="s">
        <v>17581</v>
      </c>
      <c r="F9253" s="145" t="s">
        <v>32888</v>
      </c>
      <c r="G9253" s="145" t="s">
        <v>17407</v>
      </c>
      <c r="H9253" s="145" t="s">
        <v>1169</v>
      </c>
      <c r="I9253" s="11" t="s">
        <v>997</v>
      </c>
      <c r="J9253" s="11" t="s">
        <v>43673</v>
      </c>
      <c r="K9253" s="11" t="s">
        <v>1166</v>
      </c>
    </row>
    <row r="9254" spans="1:11" ht="16.5" x14ac:dyDescent="0.15">
      <c r="A9254" s="145" t="s">
        <v>32889</v>
      </c>
      <c r="B9254" s="32" t="s">
        <v>8175</v>
      </c>
      <c r="C9254" s="32" t="s">
        <v>10947</v>
      </c>
      <c r="D9254" s="32" t="s">
        <v>997</v>
      </c>
      <c r="E9254" s="145" t="s">
        <v>18989</v>
      </c>
      <c r="F9254" s="145" t="s">
        <v>32890</v>
      </c>
      <c r="G9254" s="145" t="s">
        <v>17407</v>
      </c>
      <c r="H9254" s="145" t="s">
        <v>1169</v>
      </c>
      <c r="I9254" s="11" t="s">
        <v>997</v>
      </c>
      <c r="J9254" s="11" t="s">
        <v>43673</v>
      </c>
      <c r="K9254" s="11" t="s">
        <v>1166</v>
      </c>
    </row>
    <row r="9255" spans="1:11" ht="16.5" x14ac:dyDescent="0.15">
      <c r="A9255" s="145" t="s">
        <v>32891</v>
      </c>
      <c r="B9255" s="32" t="s">
        <v>1414</v>
      </c>
      <c r="C9255" s="32" t="s">
        <v>10948</v>
      </c>
      <c r="D9255" s="32" t="s">
        <v>997</v>
      </c>
      <c r="E9255" s="145" t="s">
        <v>17405</v>
      </c>
      <c r="F9255" s="145" t="s">
        <v>997</v>
      </c>
      <c r="G9255" s="145" t="s">
        <v>17407</v>
      </c>
      <c r="H9255" s="145" t="s">
        <v>1169</v>
      </c>
      <c r="I9255" s="11" t="s">
        <v>997</v>
      </c>
      <c r="J9255" s="11" t="s">
        <v>43673</v>
      </c>
      <c r="K9255" s="11" t="s">
        <v>1166</v>
      </c>
    </row>
    <row r="9256" spans="1:11" ht="16.5" x14ac:dyDescent="0.15">
      <c r="A9256" s="145" t="s">
        <v>32892</v>
      </c>
      <c r="B9256" s="32" t="s">
        <v>1383</v>
      </c>
      <c r="C9256" s="32" t="s">
        <v>10949</v>
      </c>
      <c r="D9256" s="32" t="s">
        <v>997</v>
      </c>
      <c r="E9256" s="145" t="s">
        <v>17405</v>
      </c>
      <c r="F9256" s="145" t="s">
        <v>32893</v>
      </c>
      <c r="G9256" s="145" t="s">
        <v>17407</v>
      </c>
      <c r="H9256" s="145" t="s">
        <v>1169</v>
      </c>
      <c r="I9256" s="11" t="s">
        <v>997</v>
      </c>
      <c r="J9256" s="11" t="s">
        <v>43673</v>
      </c>
      <c r="K9256" s="11" t="s">
        <v>1166</v>
      </c>
    </row>
    <row r="9257" spans="1:11" ht="16.5" x14ac:dyDescent="0.15">
      <c r="A9257" s="145" t="s">
        <v>32894</v>
      </c>
      <c r="B9257" s="32" t="s">
        <v>8241</v>
      </c>
      <c r="C9257" s="32" t="s">
        <v>300</v>
      </c>
      <c r="D9257" s="32" t="s">
        <v>997</v>
      </c>
      <c r="E9257" s="145" t="s">
        <v>17405</v>
      </c>
      <c r="F9257" s="145" t="s">
        <v>997</v>
      </c>
      <c r="G9257" s="145" t="s">
        <v>17407</v>
      </c>
      <c r="H9257" s="145" t="s">
        <v>1169</v>
      </c>
      <c r="I9257" s="11" t="s">
        <v>997</v>
      </c>
      <c r="J9257" s="11" t="s">
        <v>43673</v>
      </c>
      <c r="K9257" s="11" t="s">
        <v>1166</v>
      </c>
    </row>
    <row r="9258" spans="1:11" ht="16.5" x14ac:dyDescent="0.15">
      <c r="A9258" s="145" t="s">
        <v>32895</v>
      </c>
      <c r="B9258" s="32" t="s">
        <v>2577</v>
      </c>
      <c r="C9258" s="32" t="s">
        <v>10950</v>
      </c>
      <c r="D9258" s="32" t="s">
        <v>997</v>
      </c>
      <c r="E9258" s="145" t="s">
        <v>17405</v>
      </c>
      <c r="F9258" s="145" t="s">
        <v>997</v>
      </c>
      <c r="G9258" s="145" t="s">
        <v>17407</v>
      </c>
      <c r="H9258" s="145" t="s">
        <v>1169</v>
      </c>
      <c r="I9258" s="11" t="s">
        <v>997</v>
      </c>
      <c r="J9258" s="11" t="s">
        <v>43673</v>
      </c>
      <c r="K9258" s="11" t="s">
        <v>1166</v>
      </c>
    </row>
    <row r="9259" spans="1:11" ht="16.5" x14ac:dyDescent="0.15">
      <c r="A9259" s="145" t="s">
        <v>32896</v>
      </c>
      <c r="B9259" s="32" t="s">
        <v>10951</v>
      </c>
      <c r="C9259" s="32" t="s">
        <v>10952</v>
      </c>
      <c r="D9259" s="32" t="s">
        <v>997</v>
      </c>
      <c r="E9259" s="145" t="s">
        <v>17405</v>
      </c>
      <c r="F9259" s="145" t="s">
        <v>997</v>
      </c>
      <c r="G9259" s="145" t="s">
        <v>17407</v>
      </c>
      <c r="H9259" s="145" t="s">
        <v>1169</v>
      </c>
      <c r="I9259" s="11" t="s">
        <v>997</v>
      </c>
      <c r="J9259" s="11" t="s">
        <v>43673</v>
      </c>
      <c r="K9259" s="11" t="s">
        <v>1166</v>
      </c>
    </row>
    <row r="9260" spans="1:11" ht="16.5" x14ac:dyDescent="0.15">
      <c r="A9260" s="145" t="s">
        <v>32897</v>
      </c>
      <c r="B9260" s="32" t="s">
        <v>2999</v>
      </c>
      <c r="C9260" s="32" t="s">
        <v>10953</v>
      </c>
      <c r="D9260" s="32" t="s">
        <v>997</v>
      </c>
      <c r="E9260" s="145" t="s">
        <v>17405</v>
      </c>
      <c r="F9260" s="145" t="s">
        <v>997</v>
      </c>
      <c r="G9260" s="145" t="s">
        <v>17407</v>
      </c>
      <c r="H9260" s="145" t="s">
        <v>1169</v>
      </c>
      <c r="I9260" s="11" t="s">
        <v>997</v>
      </c>
      <c r="J9260" s="11" t="s">
        <v>43673</v>
      </c>
      <c r="K9260" s="11" t="s">
        <v>1166</v>
      </c>
    </row>
    <row r="9261" spans="1:11" ht="16.5" x14ac:dyDescent="0.15">
      <c r="A9261" s="145" t="s">
        <v>32898</v>
      </c>
      <c r="B9261" s="32" t="s">
        <v>1401</v>
      </c>
      <c r="C9261" s="32" t="s">
        <v>10954</v>
      </c>
      <c r="D9261" s="32" t="s">
        <v>997</v>
      </c>
      <c r="E9261" s="145" t="s">
        <v>17405</v>
      </c>
      <c r="F9261" s="145" t="s">
        <v>997</v>
      </c>
      <c r="G9261" s="145" t="s">
        <v>17407</v>
      </c>
      <c r="H9261" s="145" t="s">
        <v>1169</v>
      </c>
      <c r="I9261" s="11" t="s">
        <v>997</v>
      </c>
      <c r="J9261" s="11" t="s">
        <v>43673</v>
      </c>
      <c r="K9261" s="11" t="s">
        <v>1166</v>
      </c>
    </row>
    <row r="9262" spans="1:11" ht="16.5" x14ac:dyDescent="0.15">
      <c r="A9262" s="145" t="s">
        <v>32899</v>
      </c>
      <c r="B9262" s="32" t="s">
        <v>3810</v>
      </c>
      <c r="C9262" s="32" t="s">
        <v>10954</v>
      </c>
      <c r="D9262" s="32" t="s">
        <v>997</v>
      </c>
      <c r="E9262" s="145" t="s">
        <v>17405</v>
      </c>
      <c r="F9262" s="145" t="s">
        <v>997</v>
      </c>
      <c r="G9262" s="145" t="s">
        <v>17407</v>
      </c>
      <c r="H9262" s="145" t="s">
        <v>1169</v>
      </c>
      <c r="I9262" s="11" t="s">
        <v>997</v>
      </c>
      <c r="J9262" s="11" t="s">
        <v>43673</v>
      </c>
      <c r="K9262" s="11" t="s">
        <v>1166</v>
      </c>
    </row>
    <row r="9263" spans="1:11" ht="16.5" x14ac:dyDescent="0.15">
      <c r="A9263" s="145" t="s">
        <v>32900</v>
      </c>
      <c r="B9263" s="32" t="s">
        <v>44795</v>
      </c>
      <c r="C9263" s="32" t="s">
        <v>10955</v>
      </c>
      <c r="D9263" s="32" t="s">
        <v>997</v>
      </c>
      <c r="E9263" s="145" t="s">
        <v>17405</v>
      </c>
      <c r="F9263" s="145" t="s">
        <v>997</v>
      </c>
      <c r="G9263" s="145" t="s">
        <v>17407</v>
      </c>
      <c r="H9263" s="145" t="s">
        <v>1169</v>
      </c>
      <c r="I9263" s="11" t="s">
        <v>997</v>
      </c>
      <c r="J9263" s="11" t="s">
        <v>43673</v>
      </c>
      <c r="K9263" s="11" t="s">
        <v>1166</v>
      </c>
    </row>
    <row r="9264" spans="1:11" ht="16.5" x14ac:dyDescent="0.15">
      <c r="A9264" s="145" t="s">
        <v>32901</v>
      </c>
      <c r="B9264" s="32" t="s">
        <v>8088</v>
      </c>
      <c r="C9264" s="32" t="s">
        <v>10956</v>
      </c>
      <c r="D9264" s="32" t="s">
        <v>997</v>
      </c>
      <c r="E9264" s="145" t="s">
        <v>17405</v>
      </c>
      <c r="F9264" s="145" t="s">
        <v>997</v>
      </c>
      <c r="G9264" s="145" t="s">
        <v>17407</v>
      </c>
      <c r="H9264" s="145" t="s">
        <v>1169</v>
      </c>
      <c r="I9264" s="11" t="s">
        <v>997</v>
      </c>
      <c r="J9264" s="11" t="s">
        <v>43673</v>
      </c>
      <c r="K9264" s="11" t="s">
        <v>1166</v>
      </c>
    </row>
    <row r="9265" spans="1:11" ht="16.5" x14ac:dyDescent="0.15">
      <c r="A9265" s="145" t="s">
        <v>32902</v>
      </c>
      <c r="B9265" s="32" t="s">
        <v>1397</v>
      </c>
      <c r="C9265" s="32" t="s">
        <v>10957</v>
      </c>
      <c r="D9265" s="32" t="s">
        <v>997</v>
      </c>
      <c r="E9265" s="145" t="s">
        <v>17556</v>
      </c>
      <c r="F9265" s="145" t="s">
        <v>997</v>
      </c>
      <c r="G9265" s="145" t="s">
        <v>17407</v>
      </c>
      <c r="H9265" s="145" t="s">
        <v>1169</v>
      </c>
      <c r="I9265" s="11" t="s">
        <v>997</v>
      </c>
      <c r="J9265" s="11" t="s">
        <v>43673</v>
      </c>
      <c r="K9265" s="11" t="s">
        <v>1166</v>
      </c>
    </row>
    <row r="9266" spans="1:11" ht="16.5" x14ac:dyDescent="0.15">
      <c r="A9266" s="145" t="s">
        <v>32903</v>
      </c>
      <c r="B9266" s="32" t="s">
        <v>10958</v>
      </c>
      <c r="C9266" s="32" t="s">
        <v>7565</v>
      </c>
      <c r="D9266" s="32" t="s">
        <v>997</v>
      </c>
      <c r="E9266" s="145" t="s">
        <v>17581</v>
      </c>
      <c r="F9266" s="145" t="s">
        <v>32904</v>
      </c>
      <c r="G9266" s="145" t="s">
        <v>19814</v>
      </c>
      <c r="H9266" s="145" t="s">
        <v>1169</v>
      </c>
      <c r="I9266" s="11" t="s">
        <v>997</v>
      </c>
      <c r="J9266" s="11" t="s">
        <v>43673</v>
      </c>
      <c r="K9266" s="11" t="s">
        <v>1166</v>
      </c>
    </row>
    <row r="9267" spans="1:11" ht="16.5" x14ac:dyDescent="0.15">
      <c r="A9267" s="145" t="s">
        <v>32905</v>
      </c>
      <c r="B9267" s="32" t="s">
        <v>10959</v>
      </c>
      <c r="C9267" s="32" t="s">
        <v>10960</v>
      </c>
      <c r="D9267" s="32" t="s">
        <v>997</v>
      </c>
      <c r="E9267" s="145" t="s">
        <v>17581</v>
      </c>
      <c r="F9267" s="145" t="s">
        <v>997</v>
      </c>
      <c r="G9267" s="145" t="s">
        <v>17407</v>
      </c>
      <c r="H9267" s="145" t="s">
        <v>1169</v>
      </c>
      <c r="I9267" s="11" t="s">
        <v>997</v>
      </c>
      <c r="J9267" s="11" t="s">
        <v>43673</v>
      </c>
      <c r="K9267" s="11" t="s">
        <v>1166</v>
      </c>
    </row>
    <row r="9268" spans="1:11" ht="16.5" x14ac:dyDescent="0.15">
      <c r="A9268" s="145" t="s">
        <v>32906</v>
      </c>
      <c r="B9268" s="32" t="s">
        <v>10959</v>
      </c>
      <c r="C9268" s="32" t="s">
        <v>10961</v>
      </c>
      <c r="D9268" s="32" t="s">
        <v>997</v>
      </c>
      <c r="E9268" s="145" t="s">
        <v>17581</v>
      </c>
      <c r="F9268" s="145" t="s">
        <v>997</v>
      </c>
      <c r="G9268" s="145" t="s">
        <v>17407</v>
      </c>
      <c r="H9268" s="145" t="s">
        <v>1169</v>
      </c>
      <c r="I9268" s="11" t="s">
        <v>997</v>
      </c>
      <c r="J9268" s="11" t="s">
        <v>43673</v>
      </c>
      <c r="K9268" s="11" t="s">
        <v>1166</v>
      </c>
    </row>
    <row r="9269" spans="1:11" ht="16.5" x14ac:dyDescent="0.15">
      <c r="A9269" s="145" t="s">
        <v>32907</v>
      </c>
      <c r="B9269" s="32" t="s">
        <v>10962</v>
      </c>
      <c r="C9269" s="32" t="s">
        <v>300</v>
      </c>
      <c r="D9269" s="32" t="s">
        <v>997</v>
      </c>
      <c r="E9269" s="145" t="s">
        <v>17710</v>
      </c>
      <c r="F9269" s="145" t="s">
        <v>32908</v>
      </c>
      <c r="G9269" s="145" t="s">
        <v>17407</v>
      </c>
      <c r="H9269" s="145" t="s">
        <v>1169</v>
      </c>
      <c r="I9269" s="11" t="s">
        <v>997</v>
      </c>
      <c r="J9269" s="11" t="s">
        <v>43673</v>
      </c>
      <c r="K9269" s="11" t="s">
        <v>1166</v>
      </c>
    </row>
    <row r="9270" spans="1:11" ht="16.5" x14ac:dyDescent="0.15">
      <c r="A9270" s="145" t="s">
        <v>32909</v>
      </c>
      <c r="B9270" s="32" t="s">
        <v>3022</v>
      </c>
      <c r="C9270" s="32" t="s">
        <v>10963</v>
      </c>
      <c r="D9270" s="32" t="s">
        <v>997</v>
      </c>
      <c r="E9270" s="145" t="s">
        <v>17405</v>
      </c>
      <c r="F9270" s="145" t="s">
        <v>997</v>
      </c>
      <c r="G9270" s="145" t="s">
        <v>17407</v>
      </c>
      <c r="H9270" s="145" t="s">
        <v>1169</v>
      </c>
      <c r="I9270" s="11" t="s">
        <v>997</v>
      </c>
      <c r="J9270" s="11" t="s">
        <v>43673</v>
      </c>
      <c r="K9270" s="11" t="s">
        <v>1166</v>
      </c>
    </row>
    <row r="9271" spans="1:11" ht="16.5" x14ac:dyDescent="0.15">
      <c r="A9271" s="145" t="s">
        <v>32910</v>
      </c>
      <c r="B9271" s="32" t="s">
        <v>10964</v>
      </c>
      <c r="C9271" s="32" t="s">
        <v>10965</v>
      </c>
      <c r="D9271" s="32" t="s">
        <v>997</v>
      </c>
      <c r="E9271" s="145" t="s">
        <v>17405</v>
      </c>
      <c r="F9271" s="145" t="s">
        <v>32911</v>
      </c>
      <c r="G9271" s="145" t="s">
        <v>17407</v>
      </c>
      <c r="H9271" s="145" t="s">
        <v>1169</v>
      </c>
      <c r="I9271" s="11" t="s">
        <v>997</v>
      </c>
      <c r="J9271" s="11" t="s">
        <v>43673</v>
      </c>
      <c r="K9271" s="11" t="s">
        <v>1166</v>
      </c>
    </row>
    <row r="9272" spans="1:11" ht="16.5" x14ac:dyDescent="0.15">
      <c r="A9272" s="145" t="s">
        <v>32912</v>
      </c>
      <c r="B9272" s="32" t="s">
        <v>10966</v>
      </c>
      <c r="C9272" s="32" t="s">
        <v>10967</v>
      </c>
      <c r="D9272" s="32" t="s">
        <v>997</v>
      </c>
      <c r="E9272" s="145" t="s">
        <v>17405</v>
      </c>
      <c r="F9272" s="145" t="s">
        <v>32913</v>
      </c>
      <c r="G9272" s="145" t="s">
        <v>17407</v>
      </c>
      <c r="H9272" s="145" t="s">
        <v>1169</v>
      </c>
      <c r="I9272" s="11" t="s">
        <v>997</v>
      </c>
      <c r="J9272" s="11" t="s">
        <v>43673</v>
      </c>
      <c r="K9272" s="11" t="s">
        <v>1166</v>
      </c>
    </row>
    <row r="9273" spans="1:11" ht="16.5" x14ac:dyDescent="0.15">
      <c r="A9273" s="145" t="s">
        <v>32914</v>
      </c>
      <c r="B9273" s="32" t="s">
        <v>10966</v>
      </c>
      <c r="C9273" s="32" t="s">
        <v>10968</v>
      </c>
      <c r="D9273" s="32" t="s">
        <v>997</v>
      </c>
      <c r="E9273" s="145" t="s">
        <v>17405</v>
      </c>
      <c r="F9273" s="145" t="s">
        <v>32915</v>
      </c>
      <c r="G9273" s="145" t="s">
        <v>17407</v>
      </c>
      <c r="H9273" s="145" t="s">
        <v>1169</v>
      </c>
      <c r="I9273" s="11" t="s">
        <v>997</v>
      </c>
      <c r="J9273" s="11" t="s">
        <v>43673</v>
      </c>
      <c r="K9273" s="11" t="s">
        <v>1166</v>
      </c>
    </row>
    <row r="9274" spans="1:11" ht="16.5" x14ac:dyDescent="0.15">
      <c r="A9274" s="145" t="s">
        <v>32916</v>
      </c>
      <c r="B9274" s="32" t="s">
        <v>3022</v>
      </c>
      <c r="C9274" s="32" t="s">
        <v>10969</v>
      </c>
      <c r="D9274" s="32" t="s">
        <v>997</v>
      </c>
      <c r="E9274" s="145" t="s">
        <v>17405</v>
      </c>
      <c r="F9274" s="145" t="s">
        <v>997</v>
      </c>
      <c r="G9274" s="145" t="s">
        <v>17407</v>
      </c>
      <c r="H9274" s="145" t="s">
        <v>1169</v>
      </c>
      <c r="I9274" s="11" t="s">
        <v>997</v>
      </c>
      <c r="J9274" s="11" t="s">
        <v>43673</v>
      </c>
      <c r="K9274" s="11" t="s">
        <v>1166</v>
      </c>
    </row>
    <row r="9275" spans="1:11" ht="16.5" x14ac:dyDescent="0.15">
      <c r="A9275" s="145" t="s">
        <v>32917</v>
      </c>
      <c r="B9275" s="32" t="s">
        <v>44169</v>
      </c>
      <c r="C9275" s="32" t="s">
        <v>10970</v>
      </c>
      <c r="D9275" s="32" t="s">
        <v>997</v>
      </c>
      <c r="E9275" s="145" t="s">
        <v>17581</v>
      </c>
      <c r="F9275" s="145" t="s">
        <v>32918</v>
      </c>
      <c r="G9275" s="145" t="s">
        <v>17407</v>
      </c>
      <c r="H9275" s="145" t="s">
        <v>1169</v>
      </c>
      <c r="I9275" s="11" t="s">
        <v>997</v>
      </c>
      <c r="J9275" s="11" t="s">
        <v>43673</v>
      </c>
      <c r="K9275" s="11" t="s">
        <v>1166</v>
      </c>
    </row>
    <row r="9276" spans="1:11" ht="16.5" x14ac:dyDescent="0.15">
      <c r="A9276" s="145" t="s">
        <v>32919</v>
      </c>
      <c r="B9276" s="32" t="s">
        <v>9586</v>
      </c>
      <c r="C9276" s="32" t="s">
        <v>4792</v>
      </c>
      <c r="D9276" s="32" t="s">
        <v>997</v>
      </c>
      <c r="E9276" s="145" t="s">
        <v>304</v>
      </c>
      <c r="F9276" s="145" t="s">
        <v>997</v>
      </c>
      <c r="G9276" s="145" t="s">
        <v>17549</v>
      </c>
      <c r="H9276" s="145" t="s">
        <v>1285</v>
      </c>
      <c r="I9276" s="11" t="s">
        <v>997</v>
      </c>
      <c r="J9276" s="11" t="s">
        <v>43671</v>
      </c>
      <c r="K9276" s="11" t="s">
        <v>43664</v>
      </c>
    </row>
    <row r="9277" spans="1:11" ht="16.5" x14ac:dyDescent="0.15">
      <c r="A9277" s="145" t="s">
        <v>32920</v>
      </c>
      <c r="B9277" s="32" t="s">
        <v>10971</v>
      </c>
      <c r="C9277" s="32" t="s">
        <v>312</v>
      </c>
      <c r="D9277" s="32" t="s">
        <v>10860</v>
      </c>
      <c r="E9277" s="145" t="s">
        <v>304</v>
      </c>
      <c r="F9277" s="145" t="s">
        <v>997</v>
      </c>
      <c r="G9277" s="145" t="s">
        <v>17548</v>
      </c>
      <c r="H9277" s="145" t="s">
        <v>1285</v>
      </c>
      <c r="I9277" s="11" t="s">
        <v>997</v>
      </c>
      <c r="J9277" s="11" t="s">
        <v>43673</v>
      </c>
      <c r="K9277" s="11" t="s">
        <v>43664</v>
      </c>
    </row>
    <row r="9278" spans="1:11" ht="16.5" x14ac:dyDescent="0.15">
      <c r="A9278" s="145" t="s">
        <v>32921</v>
      </c>
      <c r="B9278" s="32" t="s">
        <v>10972</v>
      </c>
      <c r="C9278" s="32" t="s">
        <v>4792</v>
      </c>
      <c r="D9278" s="32" t="s">
        <v>997</v>
      </c>
      <c r="E9278" s="145" t="s">
        <v>304</v>
      </c>
      <c r="F9278" s="145" t="s">
        <v>997</v>
      </c>
      <c r="G9278" s="145" t="s">
        <v>17548</v>
      </c>
      <c r="H9278" s="145" t="s">
        <v>1285</v>
      </c>
      <c r="I9278" s="11" t="s">
        <v>997</v>
      </c>
      <c r="J9278" s="11" t="s">
        <v>43671</v>
      </c>
      <c r="K9278" s="11" t="s">
        <v>1166</v>
      </c>
    </row>
    <row r="9279" spans="1:11" ht="16.5" x14ac:dyDescent="0.15">
      <c r="A9279" s="145" t="s">
        <v>32922</v>
      </c>
      <c r="B9279" s="32" t="s">
        <v>2736</v>
      </c>
      <c r="C9279" s="32" t="s">
        <v>10973</v>
      </c>
      <c r="D9279" s="32" t="s">
        <v>997</v>
      </c>
      <c r="E9279" s="145" t="s">
        <v>17405</v>
      </c>
      <c r="F9279" s="145" t="s">
        <v>997</v>
      </c>
      <c r="G9279" s="145" t="s">
        <v>17565</v>
      </c>
      <c r="H9279" s="145" t="s">
        <v>1169</v>
      </c>
      <c r="I9279" s="11" t="s">
        <v>997</v>
      </c>
      <c r="J9279" s="11" t="s">
        <v>43673</v>
      </c>
      <c r="K9279" s="11" t="s">
        <v>1166</v>
      </c>
    </row>
    <row r="9280" spans="1:11" ht="16.5" x14ac:dyDescent="0.15">
      <c r="A9280" s="145" t="s">
        <v>32923</v>
      </c>
      <c r="B9280" s="32" t="s">
        <v>10974</v>
      </c>
      <c r="C9280" s="32" t="s">
        <v>2053</v>
      </c>
      <c r="D9280" s="32" t="s">
        <v>997</v>
      </c>
      <c r="E9280" s="145" t="s">
        <v>17405</v>
      </c>
      <c r="F9280" s="145" t="s">
        <v>32924</v>
      </c>
      <c r="G9280" s="145" t="s">
        <v>17565</v>
      </c>
      <c r="H9280" s="145" t="s">
        <v>1169</v>
      </c>
      <c r="I9280" s="11" t="s">
        <v>997</v>
      </c>
      <c r="J9280" s="11" t="s">
        <v>43681</v>
      </c>
      <c r="K9280" s="11" t="s">
        <v>1166</v>
      </c>
    </row>
    <row r="9281" spans="1:11" ht="16.5" x14ac:dyDescent="0.15">
      <c r="A9281" s="145" t="s">
        <v>32925</v>
      </c>
      <c r="B9281" s="32" t="s">
        <v>10975</v>
      </c>
      <c r="C9281" s="32" t="s">
        <v>300</v>
      </c>
      <c r="D9281" s="32" t="s">
        <v>997</v>
      </c>
      <c r="E9281" s="145" t="s">
        <v>17405</v>
      </c>
      <c r="F9281" s="145" t="s">
        <v>32926</v>
      </c>
      <c r="G9281" s="145" t="s">
        <v>17565</v>
      </c>
      <c r="H9281" s="145" t="s">
        <v>1169</v>
      </c>
      <c r="I9281" s="11" t="s">
        <v>997</v>
      </c>
      <c r="J9281" s="11" t="s">
        <v>43681</v>
      </c>
      <c r="K9281" s="11" t="s">
        <v>1166</v>
      </c>
    </row>
    <row r="9282" spans="1:11" ht="16.5" x14ac:dyDescent="0.15">
      <c r="A9282" s="145" t="s">
        <v>32927</v>
      </c>
      <c r="B9282" s="32" t="s">
        <v>10976</v>
      </c>
      <c r="C9282" s="32" t="s">
        <v>2110</v>
      </c>
      <c r="D9282" s="32" t="s">
        <v>997</v>
      </c>
      <c r="E9282" s="145" t="s">
        <v>17405</v>
      </c>
      <c r="F9282" s="145" t="s">
        <v>32928</v>
      </c>
      <c r="G9282" s="145" t="s">
        <v>17565</v>
      </c>
      <c r="H9282" s="145" t="s">
        <v>1169</v>
      </c>
      <c r="I9282" s="11" t="s">
        <v>997</v>
      </c>
      <c r="J9282" s="11" t="s">
        <v>43681</v>
      </c>
      <c r="K9282" s="11" t="s">
        <v>1166</v>
      </c>
    </row>
    <row r="9283" spans="1:11" ht="16.5" x14ac:dyDescent="0.15">
      <c r="A9283" s="145" t="s">
        <v>32929</v>
      </c>
      <c r="B9283" s="32" t="s">
        <v>10977</v>
      </c>
      <c r="C9283" s="32" t="s">
        <v>2128</v>
      </c>
      <c r="D9283" s="32" t="s">
        <v>997</v>
      </c>
      <c r="E9283" s="145" t="s">
        <v>17405</v>
      </c>
      <c r="F9283" s="145" t="s">
        <v>32930</v>
      </c>
      <c r="G9283" s="145" t="s">
        <v>17565</v>
      </c>
      <c r="H9283" s="145" t="s">
        <v>1169</v>
      </c>
      <c r="I9283" s="11" t="s">
        <v>997</v>
      </c>
      <c r="J9283" s="11" t="s">
        <v>43681</v>
      </c>
      <c r="K9283" s="11" t="s">
        <v>1166</v>
      </c>
    </row>
    <row r="9284" spans="1:11" ht="16.5" x14ac:dyDescent="0.15">
      <c r="A9284" s="145" t="s">
        <v>32931</v>
      </c>
      <c r="B9284" s="32" t="s">
        <v>10978</v>
      </c>
      <c r="C9284" s="32" t="s">
        <v>2128</v>
      </c>
      <c r="D9284" s="32" t="s">
        <v>997</v>
      </c>
      <c r="E9284" s="145" t="s">
        <v>17405</v>
      </c>
      <c r="F9284" s="145" t="s">
        <v>32932</v>
      </c>
      <c r="G9284" s="145" t="s">
        <v>17565</v>
      </c>
      <c r="H9284" s="145" t="s">
        <v>1169</v>
      </c>
      <c r="I9284" s="11" t="s">
        <v>997</v>
      </c>
      <c r="J9284" s="11" t="s">
        <v>43681</v>
      </c>
      <c r="K9284" s="11" t="s">
        <v>1166</v>
      </c>
    </row>
    <row r="9285" spans="1:11" ht="16.5" x14ac:dyDescent="0.15">
      <c r="A9285" s="145" t="s">
        <v>32933</v>
      </c>
      <c r="B9285" s="32" t="s">
        <v>10979</v>
      </c>
      <c r="C9285" s="32" t="s">
        <v>2128</v>
      </c>
      <c r="D9285" s="32" t="s">
        <v>997</v>
      </c>
      <c r="E9285" s="145" t="s">
        <v>17405</v>
      </c>
      <c r="F9285" s="145" t="s">
        <v>32934</v>
      </c>
      <c r="G9285" s="145" t="s">
        <v>17565</v>
      </c>
      <c r="H9285" s="145" t="s">
        <v>1169</v>
      </c>
      <c r="I9285" s="11" t="s">
        <v>997</v>
      </c>
      <c r="J9285" s="11" t="s">
        <v>43681</v>
      </c>
      <c r="K9285" s="11" t="s">
        <v>1166</v>
      </c>
    </row>
    <row r="9286" spans="1:11" ht="16.5" x14ac:dyDescent="0.15">
      <c r="A9286" s="145" t="s">
        <v>32935</v>
      </c>
      <c r="B9286" s="32" t="s">
        <v>10980</v>
      </c>
      <c r="C9286" s="32" t="s">
        <v>2128</v>
      </c>
      <c r="D9286" s="32" t="s">
        <v>997</v>
      </c>
      <c r="E9286" s="145" t="s">
        <v>17405</v>
      </c>
      <c r="F9286" s="145" t="s">
        <v>32936</v>
      </c>
      <c r="G9286" s="145" t="s">
        <v>17565</v>
      </c>
      <c r="H9286" s="145" t="s">
        <v>1169</v>
      </c>
      <c r="I9286" s="11" t="s">
        <v>997</v>
      </c>
      <c r="J9286" s="11" t="s">
        <v>43681</v>
      </c>
      <c r="K9286" s="11" t="s">
        <v>1166</v>
      </c>
    </row>
    <row r="9287" spans="1:11" ht="16.5" x14ac:dyDescent="0.15">
      <c r="A9287" s="145" t="s">
        <v>32937</v>
      </c>
      <c r="B9287" s="32" t="s">
        <v>10981</v>
      </c>
      <c r="C9287" s="32" t="s">
        <v>2136</v>
      </c>
      <c r="D9287" s="32" t="s">
        <v>997</v>
      </c>
      <c r="E9287" s="145" t="s">
        <v>17405</v>
      </c>
      <c r="F9287" s="145" t="s">
        <v>32938</v>
      </c>
      <c r="G9287" s="145" t="s">
        <v>17565</v>
      </c>
      <c r="H9287" s="145" t="s">
        <v>1169</v>
      </c>
      <c r="I9287" s="11" t="s">
        <v>997</v>
      </c>
      <c r="J9287" s="11" t="s">
        <v>43681</v>
      </c>
      <c r="K9287" s="11" t="s">
        <v>1166</v>
      </c>
    </row>
    <row r="9288" spans="1:11" ht="16.5" x14ac:dyDescent="0.15">
      <c r="A9288" s="145" t="s">
        <v>32939</v>
      </c>
      <c r="B9288" s="32" t="s">
        <v>5943</v>
      </c>
      <c r="C9288" s="32" t="s">
        <v>1814</v>
      </c>
      <c r="D9288" s="32" t="s">
        <v>997</v>
      </c>
      <c r="E9288" s="145" t="s">
        <v>17405</v>
      </c>
      <c r="F9288" s="145" t="s">
        <v>32940</v>
      </c>
      <c r="G9288" s="145" t="s">
        <v>17565</v>
      </c>
      <c r="H9288" s="145" t="s">
        <v>1169</v>
      </c>
      <c r="I9288" s="11" t="s">
        <v>997</v>
      </c>
      <c r="J9288" s="11" t="s">
        <v>43681</v>
      </c>
      <c r="K9288" s="11" t="s">
        <v>1166</v>
      </c>
    </row>
    <row r="9289" spans="1:11" ht="16.5" x14ac:dyDescent="0.15">
      <c r="A9289" s="145" t="s">
        <v>32941</v>
      </c>
      <c r="B9289" s="32" t="s">
        <v>5932</v>
      </c>
      <c r="C9289" s="32" t="s">
        <v>1925</v>
      </c>
      <c r="D9289" s="32" t="s">
        <v>997</v>
      </c>
      <c r="E9289" s="145" t="s">
        <v>17405</v>
      </c>
      <c r="F9289" s="145" t="s">
        <v>18412</v>
      </c>
      <c r="G9289" s="145" t="s">
        <v>17565</v>
      </c>
      <c r="H9289" s="145" t="s">
        <v>1169</v>
      </c>
      <c r="I9289" s="11" t="s">
        <v>997</v>
      </c>
      <c r="J9289" s="11" t="s">
        <v>43681</v>
      </c>
      <c r="K9289" s="11" t="s">
        <v>1166</v>
      </c>
    </row>
    <row r="9290" spans="1:11" ht="16.5" x14ac:dyDescent="0.15">
      <c r="A9290" s="145" t="s">
        <v>32942</v>
      </c>
      <c r="B9290" s="32" t="s">
        <v>10982</v>
      </c>
      <c r="C9290" s="32" t="s">
        <v>1814</v>
      </c>
      <c r="D9290" s="32" t="s">
        <v>997</v>
      </c>
      <c r="E9290" s="145" t="s">
        <v>17405</v>
      </c>
      <c r="F9290" s="145" t="s">
        <v>19539</v>
      </c>
      <c r="G9290" s="145" t="s">
        <v>17565</v>
      </c>
      <c r="H9290" s="145" t="s">
        <v>1169</v>
      </c>
      <c r="I9290" s="11" t="s">
        <v>997</v>
      </c>
      <c r="J9290" s="11" t="s">
        <v>43681</v>
      </c>
      <c r="K9290" s="11" t="s">
        <v>1166</v>
      </c>
    </row>
    <row r="9291" spans="1:11" ht="16.5" x14ac:dyDescent="0.15">
      <c r="A9291" s="145" t="s">
        <v>32943</v>
      </c>
      <c r="B9291" s="32" t="s">
        <v>10983</v>
      </c>
      <c r="C9291" s="32" t="s">
        <v>1910</v>
      </c>
      <c r="D9291" s="32" t="s">
        <v>997</v>
      </c>
      <c r="E9291" s="145" t="s">
        <v>17405</v>
      </c>
      <c r="F9291" s="145" t="s">
        <v>19619</v>
      </c>
      <c r="G9291" s="145" t="s">
        <v>17565</v>
      </c>
      <c r="H9291" s="145" t="s">
        <v>1169</v>
      </c>
      <c r="I9291" s="11" t="s">
        <v>997</v>
      </c>
      <c r="J9291" s="11" t="s">
        <v>43681</v>
      </c>
      <c r="K9291" s="11" t="s">
        <v>1166</v>
      </c>
    </row>
    <row r="9292" spans="1:11" ht="16.5" x14ac:dyDescent="0.15">
      <c r="A9292" s="145" t="s">
        <v>32944</v>
      </c>
      <c r="B9292" s="32" t="s">
        <v>1480</v>
      </c>
      <c r="C9292" s="32" t="s">
        <v>997</v>
      </c>
      <c r="D9292" s="32" t="s">
        <v>10984</v>
      </c>
      <c r="E9292" s="145" t="s">
        <v>1056</v>
      </c>
      <c r="F9292" s="145" t="s">
        <v>997</v>
      </c>
      <c r="G9292" s="145" t="s">
        <v>17724</v>
      </c>
      <c r="H9292" s="145" t="s">
        <v>1285</v>
      </c>
      <c r="I9292" s="11" t="s">
        <v>1166</v>
      </c>
      <c r="J9292" s="11" t="s">
        <v>43681</v>
      </c>
      <c r="K9292" s="11" t="s">
        <v>1166</v>
      </c>
    </row>
    <row r="9293" spans="1:11" ht="16.5" x14ac:dyDescent="0.15">
      <c r="A9293" s="145" t="s">
        <v>32945</v>
      </c>
      <c r="B9293" s="32" t="s">
        <v>4171</v>
      </c>
      <c r="C9293" s="32" t="s">
        <v>997</v>
      </c>
      <c r="D9293" s="32" t="s">
        <v>10984</v>
      </c>
      <c r="E9293" s="145" t="s">
        <v>1056</v>
      </c>
      <c r="F9293" s="145" t="s">
        <v>997</v>
      </c>
      <c r="G9293" s="145" t="s">
        <v>17724</v>
      </c>
      <c r="H9293" s="145" t="s">
        <v>1285</v>
      </c>
      <c r="I9293" s="11" t="s">
        <v>1166</v>
      </c>
      <c r="J9293" s="11" t="s">
        <v>43681</v>
      </c>
      <c r="K9293" s="11" t="s">
        <v>1166</v>
      </c>
    </row>
    <row r="9294" spans="1:11" ht="16.5" x14ac:dyDescent="0.15">
      <c r="A9294" s="145" t="s">
        <v>32946</v>
      </c>
      <c r="B9294" s="32" t="s">
        <v>1484</v>
      </c>
      <c r="C9294" s="32" t="s">
        <v>997</v>
      </c>
      <c r="D9294" s="32" t="s">
        <v>10984</v>
      </c>
      <c r="E9294" s="145" t="s">
        <v>1056</v>
      </c>
      <c r="F9294" s="145" t="s">
        <v>997</v>
      </c>
      <c r="G9294" s="145" t="s">
        <v>17724</v>
      </c>
      <c r="H9294" s="145" t="s">
        <v>1285</v>
      </c>
      <c r="I9294" s="11" t="s">
        <v>1166</v>
      </c>
      <c r="J9294" s="11" t="s">
        <v>43681</v>
      </c>
      <c r="K9294" s="11" t="s">
        <v>1166</v>
      </c>
    </row>
    <row r="9295" spans="1:11" ht="16.5" x14ac:dyDescent="0.15">
      <c r="A9295" s="145" t="s">
        <v>32947</v>
      </c>
      <c r="B9295" s="32" t="s">
        <v>1477</v>
      </c>
      <c r="C9295" s="32" t="s">
        <v>997</v>
      </c>
      <c r="D9295" s="32" t="s">
        <v>10984</v>
      </c>
      <c r="E9295" s="145" t="s">
        <v>1056</v>
      </c>
      <c r="F9295" s="145" t="s">
        <v>997</v>
      </c>
      <c r="G9295" s="145" t="s">
        <v>17724</v>
      </c>
      <c r="H9295" s="145" t="s">
        <v>1285</v>
      </c>
      <c r="I9295" s="11" t="s">
        <v>1166</v>
      </c>
      <c r="J9295" s="11" t="s">
        <v>43681</v>
      </c>
      <c r="K9295" s="11" t="s">
        <v>1166</v>
      </c>
    </row>
    <row r="9296" spans="1:11" ht="16.5" x14ac:dyDescent="0.15">
      <c r="A9296" s="145" t="s">
        <v>32948</v>
      </c>
      <c r="B9296" s="32" t="s">
        <v>10985</v>
      </c>
      <c r="C9296" s="32" t="s">
        <v>300</v>
      </c>
      <c r="D9296" s="32" t="s">
        <v>997</v>
      </c>
      <c r="E9296" s="145" t="s">
        <v>17405</v>
      </c>
      <c r="F9296" s="145" t="s">
        <v>22857</v>
      </c>
      <c r="G9296" s="145" t="s">
        <v>17407</v>
      </c>
      <c r="H9296" s="145" t="s">
        <v>1169</v>
      </c>
      <c r="I9296" s="11" t="s">
        <v>997</v>
      </c>
      <c r="J9296" s="11" t="s">
        <v>43671</v>
      </c>
      <c r="K9296" s="11" t="s">
        <v>1166</v>
      </c>
    </row>
    <row r="9297" spans="1:11" ht="16.5" x14ac:dyDescent="0.15">
      <c r="A9297" s="145" t="s">
        <v>32949</v>
      </c>
      <c r="B9297" s="32" t="s">
        <v>10986</v>
      </c>
      <c r="C9297" s="32" t="s">
        <v>10850</v>
      </c>
      <c r="D9297" s="32" t="s">
        <v>997</v>
      </c>
      <c r="E9297" s="145" t="s">
        <v>304</v>
      </c>
      <c r="F9297" s="145" t="s">
        <v>997</v>
      </c>
      <c r="G9297" s="145" t="s">
        <v>17548</v>
      </c>
      <c r="H9297" s="145" t="s">
        <v>1285</v>
      </c>
      <c r="I9297" s="11" t="s">
        <v>997</v>
      </c>
      <c r="J9297" s="11" t="s">
        <v>43673</v>
      </c>
      <c r="K9297" s="11" t="s">
        <v>43664</v>
      </c>
    </row>
    <row r="9298" spans="1:11" ht="16.5" x14ac:dyDescent="0.15">
      <c r="A9298" s="145" t="s">
        <v>378</v>
      </c>
      <c r="B9298" s="32" t="s">
        <v>377</v>
      </c>
      <c r="C9298" s="32" t="s">
        <v>133</v>
      </c>
      <c r="D9298" s="32" t="s">
        <v>997</v>
      </c>
      <c r="E9298" s="145" t="s">
        <v>304</v>
      </c>
      <c r="F9298" s="145" t="s">
        <v>997</v>
      </c>
      <c r="G9298" s="145" t="s">
        <v>17549</v>
      </c>
      <c r="H9298" s="145" t="s">
        <v>1285</v>
      </c>
      <c r="I9298" s="11" t="s">
        <v>1166</v>
      </c>
      <c r="J9298" s="11" t="s">
        <v>43673</v>
      </c>
      <c r="K9298" s="11" t="s">
        <v>1166</v>
      </c>
    </row>
    <row r="9299" spans="1:11" ht="16.5" x14ac:dyDescent="0.15">
      <c r="A9299" s="145" t="s">
        <v>1060</v>
      </c>
      <c r="B9299" s="32" t="s">
        <v>10986</v>
      </c>
      <c r="C9299" s="32" t="s">
        <v>544</v>
      </c>
      <c r="D9299" s="32" t="s">
        <v>997</v>
      </c>
      <c r="E9299" s="145" t="s">
        <v>304</v>
      </c>
      <c r="F9299" s="145" t="s">
        <v>997</v>
      </c>
      <c r="G9299" s="145" t="s">
        <v>17548</v>
      </c>
      <c r="H9299" s="145" t="s">
        <v>1285</v>
      </c>
      <c r="I9299" s="11" t="s">
        <v>43668</v>
      </c>
      <c r="J9299" s="11" t="s">
        <v>43673</v>
      </c>
      <c r="K9299" s="11" t="s">
        <v>43664</v>
      </c>
    </row>
    <row r="9300" spans="1:11" ht="16.5" x14ac:dyDescent="0.15">
      <c r="A9300" s="145" t="s">
        <v>32950</v>
      </c>
      <c r="B9300" s="32" t="s">
        <v>10987</v>
      </c>
      <c r="C9300" s="32" t="s">
        <v>300</v>
      </c>
      <c r="D9300" s="32" t="s">
        <v>997</v>
      </c>
      <c r="E9300" s="145" t="s">
        <v>1056</v>
      </c>
      <c r="F9300" s="145" t="s">
        <v>997</v>
      </c>
      <c r="G9300" s="145" t="s">
        <v>17565</v>
      </c>
      <c r="H9300" s="145" t="s">
        <v>1169</v>
      </c>
      <c r="I9300" s="11" t="s">
        <v>997</v>
      </c>
      <c r="J9300" s="11" t="s">
        <v>43671</v>
      </c>
      <c r="K9300" s="11" t="s">
        <v>1166</v>
      </c>
    </row>
    <row r="9301" spans="1:11" ht="16.5" x14ac:dyDescent="0.15">
      <c r="A9301" s="145" t="s">
        <v>32951</v>
      </c>
      <c r="B9301" s="32" t="s">
        <v>10988</v>
      </c>
      <c r="C9301" s="32" t="s">
        <v>300</v>
      </c>
      <c r="D9301" s="32" t="s">
        <v>997</v>
      </c>
      <c r="E9301" s="145" t="s">
        <v>1056</v>
      </c>
      <c r="F9301" s="145" t="s">
        <v>997</v>
      </c>
      <c r="G9301" s="145" t="s">
        <v>17565</v>
      </c>
      <c r="H9301" s="145" t="s">
        <v>1169</v>
      </c>
      <c r="I9301" s="11" t="s">
        <v>997</v>
      </c>
      <c r="J9301" s="11" t="s">
        <v>43671</v>
      </c>
      <c r="K9301" s="11" t="s">
        <v>1166</v>
      </c>
    </row>
    <row r="9302" spans="1:11" ht="16.5" x14ac:dyDescent="0.15">
      <c r="A9302" s="145" t="s">
        <v>32952</v>
      </c>
      <c r="B9302" s="32" t="s">
        <v>10989</v>
      </c>
      <c r="C9302" s="32" t="s">
        <v>300</v>
      </c>
      <c r="D9302" s="32" t="s">
        <v>997</v>
      </c>
      <c r="E9302" s="145" t="s">
        <v>1056</v>
      </c>
      <c r="F9302" s="145" t="s">
        <v>997</v>
      </c>
      <c r="G9302" s="145" t="s">
        <v>17565</v>
      </c>
      <c r="H9302" s="145" t="s">
        <v>1169</v>
      </c>
      <c r="I9302" s="11" t="s">
        <v>997</v>
      </c>
      <c r="J9302" s="11" t="s">
        <v>43673</v>
      </c>
      <c r="K9302" s="11" t="s">
        <v>1166</v>
      </c>
    </row>
    <row r="9303" spans="1:11" ht="16.5" x14ac:dyDescent="0.15">
      <c r="A9303" s="145" t="s">
        <v>372</v>
      </c>
      <c r="B9303" s="32" t="s">
        <v>373</v>
      </c>
      <c r="C9303" s="32" t="s">
        <v>302</v>
      </c>
      <c r="D9303" s="32" t="s">
        <v>424</v>
      </c>
      <c r="E9303" s="145" t="s">
        <v>304</v>
      </c>
      <c r="F9303" s="145" t="s">
        <v>997</v>
      </c>
      <c r="G9303" s="145" t="s">
        <v>17549</v>
      </c>
      <c r="H9303" s="145" t="s">
        <v>1285</v>
      </c>
      <c r="I9303" s="11" t="s">
        <v>1166</v>
      </c>
      <c r="J9303" s="11" t="s">
        <v>43673</v>
      </c>
      <c r="K9303" s="11" t="s">
        <v>1166</v>
      </c>
    </row>
    <row r="9304" spans="1:11" ht="16.5" x14ac:dyDescent="0.15">
      <c r="A9304" s="145" t="s">
        <v>32953</v>
      </c>
      <c r="B9304" s="32" t="s">
        <v>10990</v>
      </c>
      <c r="C9304" s="32" t="s">
        <v>10850</v>
      </c>
      <c r="D9304" s="32" t="s">
        <v>997</v>
      </c>
      <c r="E9304" s="145" t="s">
        <v>304</v>
      </c>
      <c r="F9304" s="145" t="s">
        <v>997</v>
      </c>
      <c r="G9304" s="145" t="s">
        <v>17548</v>
      </c>
      <c r="H9304" s="145" t="s">
        <v>1285</v>
      </c>
      <c r="I9304" s="11" t="s">
        <v>997</v>
      </c>
      <c r="J9304" s="11" t="s">
        <v>43673</v>
      </c>
      <c r="K9304" s="11" t="s">
        <v>43664</v>
      </c>
    </row>
    <row r="9305" spans="1:11" ht="16.5" x14ac:dyDescent="0.15">
      <c r="A9305" s="145" t="s">
        <v>331</v>
      </c>
      <c r="B9305" s="32" t="s">
        <v>315</v>
      </c>
      <c r="C9305" s="32" t="s">
        <v>298</v>
      </c>
      <c r="D9305" s="32" t="s">
        <v>522</v>
      </c>
      <c r="E9305" s="145" t="s">
        <v>304</v>
      </c>
      <c r="F9305" s="145" t="s">
        <v>997</v>
      </c>
      <c r="G9305" s="145" t="s">
        <v>17549</v>
      </c>
      <c r="H9305" s="145" t="s">
        <v>1285</v>
      </c>
      <c r="I9305" s="11" t="s">
        <v>1166</v>
      </c>
      <c r="J9305" s="11" t="s">
        <v>43673</v>
      </c>
      <c r="K9305" s="11" t="s">
        <v>1166</v>
      </c>
    </row>
    <row r="9306" spans="1:11" ht="16.5" x14ac:dyDescent="0.15">
      <c r="A9306" s="145" t="s">
        <v>1069</v>
      </c>
      <c r="B9306" s="32" t="s">
        <v>1001</v>
      </c>
      <c r="C9306" s="32" t="s">
        <v>44</v>
      </c>
      <c r="D9306" s="32" t="s">
        <v>997</v>
      </c>
      <c r="E9306" s="145" t="s">
        <v>304</v>
      </c>
      <c r="F9306" s="145" t="s">
        <v>997</v>
      </c>
      <c r="G9306" s="145" t="s">
        <v>17549</v>
      </c>
      <c r="H9306" s="145" t="s">
        <v>1285</v>
      </c>
      <c r="I9306" s="11" t="s">
        <v>43668</v>
      </c>
      <c r="J9306" s="11" t="s">
        <v>43673</v>
      </c>
      <c r="K9306" s="11" t="s">
        <v>43664</v>
      </c>
    </row>
    <row r="9307" spans="1:11" ht="16.5" x14ac:dyDescent="0.15">
      <c r="A9307" s="145" t="s">
        <v>32954</v>
      </c>
      <c r="B9307" s="32" t="s">
        <v>2452</v>
      </c>
      <c r="C9307" s="32" t="s">
        <v>10991</v>
      </c>
      <c r="D9307" s="32" t="s">
        <v>997</v>
      </c>
      <c r="E9307" s="145" t="s">
        <v>17405</v>
      </c>
      <c r="F9307" s="145" t="s">
        <v>997</v>
      </c>
      <c r="G9307" s="145" t="s">
        <v>17565</v>
      </c>
      <c r="H9307" s="145" t="s">
        <v>1169</v>
      </c>
      <c r="I9307" s="11" t="s">
        <v>997</v>
      </c>
      <c r="J9307" s="11" t="s">
        <v>43673</v>
      </c>
      <c r="K9307" s="11" t="s">
        <v>1166</v>
      </c>
    </row>
    <row r="9308" spans="1:11" ht="16.5" x14ac:dyDescent="0.15">
      <c r="A9308" s="145" t="s">
        <v>1066</v>
      </c>
      <c r="B9308" s="32" t="s">
        <v>1001</v>
      </c>
      <c r="C9308" s="32" t="s">
        <v>133</v>
      </c>
      <c r="D9308" s="32" t="s">
        <v>997</v>
      </c>
      <c r="E9308" s="145" t="s">
        <v>304</v>
      </c>
      <c r="F9308" s="145" t="s">
        <v>997</v>
      </c>
      <c r="G9308" s="145" t="s">
        <v>17549</v>
      </c>
      <c r="H9308" s="145" t="s">
        <v>1285</v>
      </c>
      <c r="I9308" s="11" t="s">
        <v>43668</v>
      </c>
      <c r="J9308" s="11" t="s">
        <v>43673</v>
      </c>
      <c r="K9308" s="11" t="s">
        <v>43664</v>
      </c>
    </row>
    <row r="9309" spans="1:11" ht="16.5" x14ac:dyDescent="0.15">
      <c r="A9309" s="145" t="s">
        <v>32955</v>
      </c>
      <c r="B9309" s="32" t="s">
        <v>10992</v>
      </c>
      <c r="C9309" s="32" t="s">
        <v>300</v>
      </c>
      <c r="D9309" s="32" t="s">
        <v>997</v>
      </c>
      <c r="E9309" s="145" t="s">
        <v>17581</v>
      </c>
      <c r="F9309" s="145" t="s">
        <v>997</v>
      </c>
      <c r="G9309" s="145" t="s">
        <v>17565</v>
      </c>
      <c r="H9309" s="145" t="s">
        <v>1169</v>
      </c>
      <c r="I9309" s="11" t="s">
        <v>997</v>
      </c>
      <c r="J9309" s="11" t="s">
        <v>43671</v>
      </c>
      <c r="K9309" s="11" t="s">
        <v>1166</v>
      </c>
    </row>
    <row r="9310" spans="1:11" ht="16.5" x14ac:dyDescent="0.15">
      <c r="A9310" s="145" t="s">
        <v>350</v>
      </c>
      <c r="B9310" s="32" t="s">
        <v>351</v>
      </c>
      <c r="C9310" s="32" t="s">
        <v>49</v>
      </c>
      <c r="D9310" s="32" t="s">
        <v>997</v>
      </c>
      <c r="E9310" s="145" t="s">
        <v>304</v>
      </c>
      <c r="F9310" s="145" t="s">
        <v>997</v>
      </c>
      <c r="G9310" s="145" t="s">
        <v>17549</v>
      </c>
      <c r="H9310" s="145" t="s">
        <v>1285</v>
      </c>
      <c r="I9310" s="11" t="s">
        <v>1166</v>
      </c>
      <c r="J9310" s="11" t="s">
        <v>43673</v>
      </c>
      <c r="K9310" s="11" t="s">
        <v>1166</v>
      </c>
    </row>
    <row r="9311" spans="1:11" ht="16.5" x14ac:dyDescent="0.15">
      <c r="A9311" s="145" t="s">
        <v>32956</v>
      </c>
      <c r="B9311" s="32" t="s">
        <v>10993</v>
      </c>
      <c r="C9311" s="32" t="s">
        <v>10994</v>
      </c>
      <c r="D9311" s="32" t="s">
        <v>997</v>
      </c>
      <c r="E9311" s="145" t="s">
        <v>17581</v>
      </c>
      <c r="F9311" s="145" t="s">
        <v>997</v>
      </c>
      <c r="G9311" s="145" t="s">
        <v>17565</v>
      </c>
      <c r="H9311" s="145" t="s">
        <v>1169</v>
      </c>
      <c r="I9311" s="11" t="s">
        <v>997</v>
      </c>
      <c r="J9311" s="11" t="s">
        <v>43673</v>
      </c>
      <c r="K9311" s="11" t="s">
        <v>1166</v>
      </c>
    </row>
    <row r="9312" spans="1:11" ht="16.5" x14ac:dyDescent="0.15">
      <c r="A9312" s="145" t="s">
        <v>32957</v>
      </c>
      <c r="B9312" s="32" t="s">
        <v>10995</v>
      </c>
      <c r="C9312" s="32" t="s">
        <v>10850</v>
      </c>
      <c r="D9312" s="32" t="s">
        <v>997</v>
      </c>
      <c r="E9312" s="145" t="s">
        <v>304</v>
      </c>
      <c r="F9312" s="145" t="s">
        <v>997</v>
      </c>
      <c r="G9312" s="145" t="s">
        <v>17548</v>
      </c>
      <c r="H9312" s="145" t="s">
        <v>1285</v>
      </c>
      <c r="I9312" s="11" t="s">
        <v>997</v>
      </c>
      <c r="J9312" s="11" t="s">
        <v>43673</v>
      </c>
      <c r="K9312" s="11" t="s">
        <v>43664</v>
      </c>
    </row>
    <row r="9313" spans="1:11" ht="33" x14ac:dyDescent="0.15">
      <c r="A9313" s="145" t="s">
        <v>32958</v>
      </c>
      <c r="B9313" s="32" t="s">
        <v>10996</v>
      </c>
      <c r="C9313" s="32" t="s">
        <v>44</v>
      </c>
      <c r="D9313" s="32" t="s">
        <v>10997</v>
      </c>
      <c r="E9313" s="145" t="s">
        <v>304</v>
      </c>
      <c r="F9313" s="145" t="s">
        <v>997</v>
      </c>
      <c r="G9313" s="145" t="s">
        <v>17549</v>
      </c>
      <c r="H9313" s="145" t="s">
        <v>1285</v>
      </c>
      <c r="I9313" s="11" t="s">
        <v>997</v>
      </c>
      <c r="J9313" s="11" t="s">
        <v>43673</v>
      </c>
      <c r="K9313" s="11" t="s">
        <v>43664</v>
      </c>
    </row>
    <row r="9314" spans="1:11" ht="16.5" x14ac:dyDescent="0.15">
      <c r="A9314" s="145" t="s">
        <v>32959</v>
      </c>
      <c r="B9314" s="32" t="s">
        <v>10998</v>
      </c>
      <c r="C9314" s="32" t="s">
        <v>10850</v>
      </c>
      <c r="D9314" s="32" t="s">
        <v>997</v>
      </c>
      <c r="E9314" s="145" t="s">
        <v>304</v>
      </c>
      <c r="F9314" s="145" t="s">
        <v>997</v>
      </c>
      <c r="G9314" s="145" t="s">
        <v>17549</v>
      </c>
      <c r="H9314" s="145" t="s">
        <v>1285</v>
      </c>
      <c r="I9314" s="11" t="s">
        <v>997</v>
      </c>
      <c r="J9314" s="11" t="s">
        <v>43673</v>
      </c>
      <c r="K9314" s="11" t="s">
        <v>43664</v>
      </c>
    </row>
    <row r="9315" spans="1:11" ht="16.5" x14ac:dyDescent="0.15">
      <c r="A9315" s="145" t="s">
        <v>909</v>
      </c>
      <c r="B9315" s="32" t="s">
        <v>44173</v>
      </c>
      <c r="C9315" s="32" t="s">
        <v>312</v>
      </c>
      <c r="D9315" s="32" t="s">
        <v>997</v>
      </c>
      <c r="E9315" s="145" t="s">
        <v>304</v>
      </c>
      <c r="F9315" s="145" t="s">
        <v>997</v>
      </c>
      <c r="G9315" s="145" t="s">
        <v>17549</v>
      </c>
      <c r="H9315" s="145" t="s">
        <v>1285</v>
      </c>
      <c r="I9315" s="11" t="s">
        <v>43668</v>
      </c>
      <c r="J9315" s="11" t="s">
        <v>43673</v>
      </c>
      <c r="K9315" s="11" t="s">
        <v>43664</v>
      </c>
    </row>
    <row r="9316" spans="1:11" ht="16.5" x14ac:dyDescent="0.15">
      <c r="A9316" s="145" t="s">
        <v>32960</v>
      </c>
      <c r="B9316" s="32" t="s">
        <v>10999</v>
      </c>
      <c r="C9316" s="32" t="s">
        <v>300</v>
      </c>
      <c r="D9316" s="32" t="s">
        <v>997</v>
      </c>
      <c r="E9316" s="145" t="s">
        <v>17590</v>
      </c>
      <c r="F9316" s="145" t="s">
        <v>997</v>
      </c>
      <c r="G9316" s="145" t="s">
        <v>17592</v>
      </c>
      <c r="H9316" s="145" t="s">
        <v>1169</v>
      </c>
      <c r="I9316" s="11" t="s">
        <v>997</v>
      </c>
      <c r="J9316" s="11" t="s">
        <v>43673</v>
      </c>
      <c r="K9316" s="11" t="s">
        <v>1166</v>
      </c>
    </row>
    <row r="9317" spans="1:11" ht="16.5" x14ac:dyDescent="0.15">
      <c r="A9317" s="145" t="s">
        <v>32961</v>
      </c>
      <c r="B9317" s="32" t="s">
        <v>11000</v>
      </c>
      <c r="C9317" s="32" t="s">
        <v>11001</v>
      </c>
      <c r="D9317" s="32" t="s">
        <v>997</v>
      </c>
      <c r="E9317" s="145" t="s">
        <v>17590</v>
      </c>
      <c r="F9317" s="145" t="s">
        <v>997</v>
      </c>
      <c r="G9317" s="145" t="s">
        <v>17592</v>
      </c>
      <c r="H9317" s="145" t="s">
        <v>1169</v>
      </c>
      <c r="I9317" s="11" t="s">
        <v>997</v>
      </c>
      <c r="J9317" s="11" t="s">
        <v>43673</v>
      </c>
      <c r="K9317" s="11" t="s">
        <v>1166</v>
      </c>
    </row>
    <row r="9318" spans="1:11" ht="16.5" x14ac:dyDescent="0.15">
      <c r="A9318" s="145" t="s">
        <v>32962</v>
      </c>
      <c r="B9318" s="32" t="s">
        <v>2546</v>
      </c>
      <c r="C9318" s="32" t="s">
        <v>11002</v>
      </c>
      <c r="D9318" s="32" t="s">
        <v>997</v>
      </c>
      <c r="E9318" s="145" t="s">
        <v>17405</v>
      </c>
      <c r="F9318" s="145" t="s">
        <v>32963</v>
      </c>
      <c r="G9318" s="145" t="s">
        <v>17407</v>
      </c>
      <c r="H9318" s="145" t="s">
        <v>1169</v>
      </c>
      <c r="I9318" s="11" t="s">
        <v>997</v>
      </c>
      <c r="J9318" s="11" t="s">
        <v>43673</v>
      </c>
      <c r="K9318" s="11" t="s">
        <v>1166</v>
      </c>
    </row>
    <row r="9319" spans="1:11" ht="16.5" x14ac:dyDescent="0.15">
      <c r="A9319" s="145" t="s">
        <v>32964</v>
      </c>
      <c r="B9319" s="32" t="s">
        <v>1401</v>
      </c>
      <c r="C9319" s="32" t="s">
        <v>11003</v>
      </c>
      <c r="D9319" s="32" t="s">
        <v>997</v>
      </c>
      <c r="E9319" s="145" t="s">
        <v>17405</v>
      </c>
      <c r="F9319" s="145" t="s">
        <v>32965</v>
      </c>
      <c r="G9319" s="145" t="s">
        <v>17407</v>
      </c>
      <c r="H9319" s="145" t="s">
        <v>1169</v>
      </c>
      <c r="I9319" s="11" t="s">
        <v>997</v>
      </c>
      <c r="J9319" s="11" t="s">
        <v>43673</v>
      </c>
      <c r="K9319" s="11" t="s">
        <v>1166</v>
      </c>
    </row>
    <row r="9320" spans="1:11" ht="16.5" x14ac:dyDescent="0.15">
      <c r="A9320" s="145" t="s">
        <v>32966</v>
      </c>
      <c r="B9320" s="32" t="s">
        <v>3810</v>
      </c>
      <c r="C9320" s="32" t="s">
        <v>11004</v>
      </c>
      <c r="D9320" s="32" t="s">
        <v>997</v>
      </c>
      <c r="E9320" s="145" t="s">
        <v>17405</v>
      </c>
      <c r="F9320" s="145" t="s">
        <v>32967</v>
      </c>
      <c r="G9320" s="145" t="s">
        <v>17407</v>
      </c>
      <c r="H9320" s="145" t="s">
        <v>1169</v>
      </c>
      <c r="I9320" s="11" t="s">
        <v>997</v>
      </c>
      <c r="J9320" s="11" t="s">
        <v>43673</v>
      </c>
      <c r="K9320" s="11" t="s">
        <v>1166</v>
      </c>
    </row>
    <row r="9321" spans="1:11" ht="16.5" x14ac:dyDescent="0.15">
      <c r="A9321" s="145" t="s">
        <v>1099</v>
      </c>
      <c r="B9321" s="32" t="s">
        <v>1012</v>
      </c>
      <c r="C9321" s="32" t="s">
        <v>133</v>
      </c>
      <c r="D9321" s="32" t="s">
        <v>997</v>
      </c>
      <c r="E9321" s="145" t="s">
        <v>304</v>
      </c>
      <c r="F9321" s="145" t="s">
        <v>997</v>
      </c>
      <c r="G9321" s="145" t="s">
        <v>17549</v>
      </c>
      <c r="H9321" s="145" t="s">
        <v>1285</v>
      </c>
      <c r="I9321" s="11" t="s">
        <v>43668</v>
      </c>
      <c r="J9321" s="11" t="s">
        <v>43673</v>
      </c>
      <c r="K9321" s="11" t="s">
        <v>43664</v>
      </c>
    </row>
    <row r="9322" spans="1:11" ht="16.5" x14ac:dyDescent="0.15">
      <c r="A9322" s="145" t="s">
        <v>917</v>
      </c>
      <c r="B9322" s="32" t="s">
        <v>364</v>
      </c>
      <c r="C9322" s="32" t="s">
        <v>122</v>
      </c>
      <c r="D9322" s="32" t="s">
        <v>997</v>
      </c>
      <c r="E9322" s="145" t="s">
        <v>304</v>
      </c>
      <c r="F9322" s="145" t="s">
        <v>997</v>
      </c>
      <c r="G9322" s="145" t="s">
        <v>17549</v>
      </c>
      <c r="H9322" s="145" t="s">
        <v>1285</v>
      </c>
      <c r="I9322" s="11" t="s">
        <v>1166</v>
      </c>
      <c r="J9322" s="11" t="s">
        <v>43673</v>
      </c>
      <c r="K9322" s="11" t="s">
        <v>1166</v>
      </c>
    </row>
    <row r="9323" spans="1:11" ht="16.5" x14ac:dyDescent="0.15">
      <c r="A9323" s="145" t="s">
        <v>32968</v>
      </c>
      <c r="B9323" s="32" t="s">
        <v>10998</v>
      </c>
      <c r="C9323" s="32" t="s">
        <v>10850</v>
      </c>
      <c r="D9323" s="32" t="s">
        <v>997</v>
      </c>
      <c r="E9323" s="145" t="s">
        <v>304</v>
      </c>
      <c r="F9323" s="145" t="s">
        <v>997</v>
      </c>
      <c r="G9323" s="145" t="s">
        <v>17549</v>
      </c>
      <c r="H9323" s="145" t="s">
        <v>1285</v>
      </c>
      <c r="I9323" s="11" t="s">
        <v>997</v>
      </c>
      <c r="J9323" s="11" t="s">
        <v>43673</v>
      </c>
      <c r="K9323" s="11" t="s">
        <v>43664</v>
      </c>
    </row>
    <row r="9324" spans="1:11" ht="16.5" x14ac:dyDescent="0.15">
      <c r="A9324" s="145" t="s">
        <v>32969</v>
      </c>
      <c r="B9324" s="32" t="s">
        <v>10995</v>
      </c>
      <c r="C9324" s="32" t="s">
        <v>10850</v>
      </c>
      <c r="D9324" s="32" t="s">
        <v>11005</v>
      </c>
      <c r="E9324" s="145" t="s">
        <v>304</v>
      </c>
      <c r="F9324" s="145" t="s">
        <v>997</v>
      </c>
      <c r="G9324" s="145" t="s">
        <v>17548</v>
      </c>
      <c r="H9324" s="145" t="s">
        <v>1285</v>
      </c>
      <c r="I9324" s="11" t="s">
        <v>997</v>
      </c>
      <c r="J9324" s="11" t="s">
        <v>43673</v>
      </c>
      <c r="K9324" s="11" t="s">
        <v>43664</v>
      </c>
    </row>
    <row r="9325" spans="1:11" ht="16.5" x14ac:dyDescent="0.15">
      <c r="A9325" s="145" t="s">
        <v>32970</v>
      </c>
      <c r="B9325" s="32" t="s">
        <v>11006</v>
      </c>
      <c r="C9325" s="32" t="s">
        <v>300</v>
      </c>
      <c r="D9325" s="32" t="s">
        <v>997</v>
      </c>
      <c r="E9325" s="145" t="s">
        <v>17405</v>
      </c>
      <c r="F9325" s="145" t="s">
        <v>26551</v>
      </c>
      <c r="G9325" s="145" t="s">
        <v>17407</v>
      </c>
      <c r="H9325" s="145" t="s">
        <v>1169</v>
      </c>
      <c r="I9325" s="11" t="s">
        <v>997</v>
      </c>
      <c r="J9325" s="11" t="s">
        <v>43671</v>
      </c>
      <c r="K9325" s="11" t="s">
        <v>1166</v>
      </c>
    </row>
    <row r="9326" spans="1:11" ht="16.5" x14ac:dyDescent="0.15">
      <c r="A9326" s="145" t="s">
        <v>928</v>
      </c>
      <c r="B9326" s="32" t="s">
        <v>403</v>
      </c>
      <c r="C9326" s="32" t="s">
        <v>122</v>
      </c>
      <c r="D9326" s="32" t="s">
        <v>997</v>
      </c>
      <c r="E9326" s="145" t="s">
        <v>304</v>
      </c>
      <c r="F9326" s="145" t="s">
        <v>997</v>
      </c>
      <c r="G9326" s="145" t="s">
        <v>17549</v>
      </c>
      <c r="H9326" s="145" t="s">
        <v>1285</v>
      </c>
      <c r="I9326" s="11" t="s">
        <v>1166</v>
      </c>
      <c r="J9326" s="11" t="s">
        <v>43673</v>
      </c>
      <c r="K9326" s="11" t="s">
        <v>1166</v>
      </c>
    </row>
    <row r="9327" spans="1:11" ht="16.5" x14ac:dyDescent="0.15">
      <c r="A9327" s="145" t="s">
        <v>32971</v>
      </c>
      <c r="B9327" s="32" t="s">
        <v>11007</v>
      </c>
      <c r="C9327" s="32" t="s">
        <v>10850</v>
      </c>
      <c r="D9327" s="32" t="s">
        <v>997</v>
      </c>
      <c r="E9327" s="145" t="s">
        <v>304</v>
      </c>
      <c r="F9327" s="145" t="s">
        <v>997</v>
      </c>
      <c r="G9327" s="145" t="s">
        <v>17548</v>
      </c>
      <c r="H9327" s="145" t="s">
        <v>1285</v>
      </c>
      <c r="I9327" s="11" t="s">
        <v>997</v>
      </c>
      <c r="J9327" s="11" t="s">
        <v>43673</v>
      </c>
      <c r="K9327" s="11" t="s">
        <v>43664</v>
      </c>
    </row>
    <row r="9328" spans="1:11" ht="16.5" x14ac:dyDescent="0.15">
      <c r="A9328" s="145" t="s">
        <v>32972</v>
      </c>
      <c r="B9328" s="32" t="s">
        <v>11008</v>
      </c>
      <c r="C9328" s="32" t="s">
        <v>1451</v>
      </c>
      <c r="D9328" s="32" t="s">
        <v>997</v>
      </c>
      <c r="E9328" s="145" t="s">
        <v>17405</v>
      </c>
      <c r="F9328" s="145" t="s">
        <v>26565</v>
      </c>
      <c r="G9328" s="145" t="s">
        <v>17407</v>
      </c>
      <c r="H9328" s="145" t="s">
        <v>1169</v>
      </c>
      <c r="I9328" s="11" t="s">
        <v>997</v>
      </c>
      <c r="J9328" s="11" t="s">
        <v>43671</v>
      </c>
      <c r="K9328" s="11" t="s">
        <v>1166</v>
      </c>
    </row>
    <row r="9329" spans="1:11" ht="16.5" x14ac:dyDescent="0.15">
      <c r="A9329" s="145" t="s">
        <v>32973</v>
      </c>
      <c r="B9329" s="32" t="s">
        <v>10919</v>
      </c>
      <c r="C9329" s="32" t="s">
        <v>300</v>
      </c>
      <c r="D9329" s="32" t="s">
        <v>997</v>
      </c>
      <c r="E9329" s="145" t="s">
        <v>17590</v>
      </c>
      <c r="F9329" s="145" t="s">
        <v>997</v>
      </c>
      <c r="G9329" s="145" t="s">
        <v>17407</v>
      </c>
      <c r="H9329" s="145" t="s">
        <v>1169</v>
      </c>
      <c r="I9329" s="11" t="s">
        <v>997</v>
      </c>
      <c r="J9329" s="11" t="s">
        <v>43673</v>
      </c>
      <c r="K9329" s="11" t="s">
        <v>1166</v>
      </c>
    </row>
    <row r="9330" spans="1:11" ht="16.5" x14ac:dyDescent="0.15">
      <c r="A9330" s="145" t="s">
        <v>32974</v>
      </c>
      <c r="B9330" s="32" t="s">
        <v>11009</v>
      </c>
      <c r="C9330" s="32" t="s">
        <v>11010</v>
      </c>
      <c r="D9330" s="32" t="s">
        <v>997</v>
      </c>
      <c r="E9330" s="145" t="s">
        <v>17590</v>
      </c>
      <c r="F9330" s="145" t="s">
        <v>997</v>
      </c>
      <c r="G9330" s="145" t="s">
        <v>17592</v>
      </c>
      <c r="H9330" s="145" t="s">
        <v>1169</v>
      </c>
      <c r="I9330" s="11" t="s">
        <v>997</v>
      </c>
      <c r="J9330" s="11" t="s">
        <v>43673</v>
      </c>
      <c r="K9330" s="11" t="s">
        <v>1166</v>
      </c>
    </row>
    <row r="9331" spans="1:11" ht="16.5" x14ac:dyDescent="0.15">
      <c r="A9331" s="145" t="s">
        <v>32975</v>
      </c>
      <c r="B9331" s="32" t="s">
        <v>8421</v>
      </c>
      <c r="C9331" s="32" t="s">
        <v>11011</v>
      </c>
      <c r="D9331" s="32" t="s">
        <v>997</v>
      </c>
      <c r="E9331" s="145" t="s">
        <v>17405</v>
      </c>
      <c r="F9331" s="145" t="s">
        <v>997</v>
      </c>
      <c r="G9331" s="145" t="s">
        <v>17407</v>
      </c>
      <c r="H9331" s="145" t="s">
        <v>1169</v>
      </c>
      <c r="I9331" s="11" t="s">
        <v>997</v>
      </c>
      <c r="J9331" s="11" t="s">
        <v>43673</v>
      </c>
      <c r="K9331" s="11" t="s">
        <v>1166</v>
      </c>
    </row>
    <row r="9332" spans="1:11" ht="16.5" x14ac:dyDescent="0.15">
      <c r="A9332" s="145" t="s">
        <v>32976</v>
      </c>
      <c r="B9332" s="32" t="s">
        <v>2409</v>
      </c>
      <c r="C9332" s="32" t="s">
        <v>11012</v>
      </c>
      <c r="D9332" s="32" t="s">
        <v>997</v>
      </c>
      <c r="E9332" s="145" t="s">
        <v>17405</v>
      </c>
      <c r="F9332" s="145" t="s">
        <v>997</v>
      </c>
      <c r="G9332" s="145" t="s">
        <v>17565</v>
      </c>
      <c r="H9332" s="145" t="s">
        <v>1169</v>
      </c>
      <c r="I9332" s="11" t="s">
        <v>997</v>
      </c>
      <c r="J9332" s="11" t="s">
        <v>43673</v>
      </c>
      <c r="K9332" s="11" t="s">
        <v>1166</v>
      </c>
    </row>
    <row r="9333" spans="1:11" ht="16.5" x14ac:dyDescent="0.15">
      <c r="A9333" s="145" t="s">
        <v>32977</v>
      </c>
      <c r="B9333" s="32" t="s">
        <v>11013</v>
      </c>
      <c r="C9333" s="32" t="s">
        <v>11014</v>
      </c>
      <c r="D9333" s="32" t="s">
        <v>11015</v>
      </c>
      <c r="E9333" s="145" t="s">
        <v>17405</v>
      </c>
      <c r="F9333" s="145" t="s">
        <v>997</v>
      </c>
      <c r="G9333" s="145" t="s">
        <v>17407</v>
      </c>
      <c r="H9333" s="145" t="s">
        <v>1169</v>
      </c>
      <c r="I9333" s="11" t="s">
        <v>997</v>
      </c>
      <c r="J9333" s="11" t="s">
        <v>43673</v>
      </c>
      <c r="K9333" s="11" t="s">
        <v>1166</v>
      </c>
    </row>
    <row r="9334" spans="1:11" ht="16.5" x14ac:dyDescent="0.15">
      <c r="A9334" s="145" t="s">
        <v>32978</v>
      </c>
      <c r="B9334" s="32" t="s">
        <v>7438</v>
      </c>
      <c r="C9334" s="32" t="s">
        <v>11016</v>
      </c>
      <c r="D9334" s="32" t="s">
        <v>997</v>
      </c>
      <c r="E9334" s="145" t="s">
        <v>1056</v>
      </c>
      <c r="F9334" s="145" t="s">
        <v>997</v>
      </c>
      <c r="G9334" s="145" t="s">
        <v>17407</v>
      </c>
      <c r="H9334" s="145" t="s">
        <v>1169</v>
      </c>
      <c r="I9334" s="11" t="s">
        <v>997</v>
      </c>
      <c r="J9334" s="11" t="s">
        <v>43673</v>
      </c>
      <c r="K9334" s="11" t="s">
        <v>1166</v>
      </c>
    </row>
    <row r="9335" spans="1:11" ht="16.5" x14ac:dyDescent="0.15">
      <c r="A9335" s="145" t="s">
        <v>1080</v>
      </c>
      <c r="B9335" s="32" t="s">
        <v>1004</v>
      </c>
      <c r="C9335" s="32" t="s">
        <v>49</v>
      </c>
      <c r="D9335" s="32" t="s">
        <v>997</v>
      </c>
      <c r="E9335" s="145" t="s">
        <v>304</v>
      </c>
      <c r="F9335" s="145" t="s">
        <v>997</v>
      </c>
      <c r="G9335" s="145" t="s">
        <v>17549</v>
      </c>
      <c r="H9335" s="145" t="s">
        <v>1285</v>
      </c>
      <c r="I9335" s="11" t="s">
        <v>43668</v>
      </c>
      <c r="J9335" s="11" t="s">
        <v>43673</v>
      </c>
      <c r="K9335" s="11" t="s">
        <v>43664</v>
      </c>
    </row>
    <row r="9336" spans="1:11" ht="16.5" x14ac:dyDescent="0.15">
      <c r="A9336" s="145" t="s">
        <v>32979</v>
      </c>
      <c r="B9336" s="32" t="s">
        <v>11017</v>
      </c>
      <c r="C9336" s="32" t="s">
        <v>1451</v>
      </c>
      <c r="D9336" s="32" t="s">
        <v>997</v>
      </c>
      <c r="E9336" s="145" t="s">
        <v>17405</v>
      </c>
      <c r="F9336" s="145" t="s">
        <v>32980</v>
      </c>
      <c r="G9336" s="145" t="s">
        <v>17407</v>
      </c>
      <c r="H9336" s="145" t="s">
        <v>1169</v>
      </c>
      <c r="I9336" s="11" t="s">
        <v>997</v>
      </c>
      <c r="J9336" s="11" t="s">
        <v>43671</v>
      </c>
      <c r="K9336" s="11" t="s">
        <v>1166</v>
      </c>
    </row>
    <row r="9337" spans="1:11" ht="16.5" x14ac:dyDescent="0.15">
      <c r="A9337" s="145" t="s">
        <v>32981</v>
      </c>
      <c r="B9337" s="32" t="s">
        <v>998</v>
      </c>
      <c r="C9337" s="32" t="s">
        <v>10850</v>
      </c>
      <c r="D9337" s="32" t="s">
        <v>997</v>
      </c>
      <c r="E9337" s="145" t="s">
        <v>304</v>
      </c>
      <c r="F9337" s="145" t="s">
        <v>997</v>
      </c>
      <c r="G9337" s="145" t="s">
        <v>17549</v>
      </c>
      <c r="H9337" s="145" t="s">
        <v>1285</v>
      </c>
      <c r="I9337" s="11" t="s">
        <v>43668</v>
      </c>
      <c r="J9337" s="11" t="s">
        <v>43673</v>
      </c>
      <c r="K9337" s="11" t="s">
        <v>43664</v>
      </c>
    </row>
    <row r="9338" spans="1:11" ht="16.5" x14ac:dyDescent="0.15">
      <c r="A9338" s="145" t="s">
        <v>32982</v>
      </c>
      <c r="B9338" s="32" t="s">
        <v>995</v>
      </c>
      <c r="C9338" s="32" t="s">
        <v>10850</v>
      </c>
      <c r="D9338" s="32" t="s">
        <v>11005</v>
      </c>
      <c r="E9338" s="145" t="s">
        <v>304</v>
      </c>
      <c r="F9338" s="145" t="s">
        <v>997</v>
      </c>
      <c r="G9338" s="145" t="s">
        <v>17549</v>
      </c>
      <c r="H9338" s="145" t="s">
        <v>1285</v>
      </c>
      <c r="I9338" s="11" t="s">
        <v>997</v>
      </c>
      <c r="J9338" s="11" t="s">
        <v>43673</v>
      </c>
      <c r="K9338" s="11" t="s">
        <v>43664</v>
      </c>
    </row>
    <row r="9339" spans="1:11" ht="16.5" x14ac:dyDescent="0.15">
      <c r="A9339" s="145" t="s">
        <v>1094</v>
      </c>
      <c r="B9339" s="32" t="s">
        <v>1012</v>
      </c>
      <c r="C9339" s="32" t="s">
        <v>49</v>
      </c>
      <c r="D9339" s="32" t="s">
        <v>997</v>
      </c>
      <c r="E9339" s="145" t="s">
        <v>304</v>
      </c>
      <c r="F9339" s="145" t="s">
        <v>997</v>
      </c>
      <c r="G9339" s="145" t="s">
        <v>17549</v>
      </c>
      <c r="H9339" s="145" t="s">
        <v>1285</v>
      </c>
      <c r="I9339" s="11" t="s">
        <v>43668</v>
      </c>
      <c r="J9339" s="11" t="s">
        <v>43673</v>
      </c>
      <c r="K9339" s="11" t="s">
        <v>43664</v>
      </c>
    </row>
    <row r="9340" spans="1:11" ht="16.5" x14ac:dyDescent="0.15">
      <c r="A9340" s="145" t="s">
        <v>32983</v>
      </c>
      <c r="B9340" s="32" t="s">
        <v>11018</v>
      </c>
      <c r="C9340" s="32" t="s">
        <v>10850</v>
      </c>
      <c r="D9340" s="32" t="s">
        <v>997</v>
      </c>
      <c r="E9340" s="145" t="s">
        <v>304</v>
      </c>
      <c r="F9340" s="145" t="s">
        <v>997</v>
      </c>
      <c r="G9340" s="145" t="s">
        <v>17548</v>
      </c>
      <c r="H9340" s="145" t="s">
        <v>1285</v>
      </c>
      <c r="I9340" s="11" t="s">
        <v>43668</v>
      </c>
      <c r="J9340" s="11" t="s">
        <v>43673</v>
      </c>
      <c r="K9340" s="11" t="s">
        <v>43664</v>
      </c>
    </row>
    <row r="9341" spans="1:11" ht="16.5" x14ac:dyDescent="0.15">
      <c r="A9341" s="145" t="s">
        <v>32984</v>
      </c>
      <c r="B9341" s="32" t="s">
        <v>11019</v>
      </c>
      <c r="C9341" s="32" t="s">
        <v>300</v>
      </c>
      <c r="D9341" s="32" t="s">
        <v>997</v>
      </c>
      <c r="E9341" s="145" t="s">
        <v>1056</v>
      </c>
      <c r="F9341" s="145" t="s">
        <v>997</v>
      </c>
      <c r="G9341" s="145" t="s">
        <v>17592</v>
      </c>
      <c r="H9341" s="145" t="s">
        <v>1169</v>
      </c>
      <c r="I9341" s="11" t="s">
        <v>997</v>
      </c>
      <c r="J9341" s="11" t="s">
        <v>43673</v>
      </c>
      <c r="K9341" s="11" t="s">
        <v>1166</v>
      </c>
    </row>
    <row r="9342" spans="1:11" ht="16.5" x14ac:dyDescent="0.15">
      <c r="A9342" s="145" t="s">
        <v>32985</v>
      </c>
      <c r="B9342" s="32" t="s">
        <v>11020</v>
      </c>
      <c r="C9342" s="32" t="s">
        <v>546</v>
      </c>
      <c r="D9342" s="32" t="s">
        <v>997</v>
      </c>
      <c r="E9342" s="145" t="s">
        <v>304</v>
      </c>
      <c r="F9342" s="145" t="s">
        <v>997</v>
      </c>
      <c r="G9342" s="145" t="s">
        <v>17549</v>
      </c>
      <c r="H9342" s="145" t="s">
        <v>1285</v>
      </c>
      <c r="I9342" s="11" t="s">
        <v>997</v>
      </c>
      <c r="J9342" s="11" t="s">
        <v>43673</v>
      </c>
      <c r="K9342" s="11" t="s">
        <v>43664</v>
      </c>
    </row>
    <row r="9343" spans="1:11" ht="16.5" x14ac:dyDescent="0.15">
      <c r="A9343" s="145" t="s">
        <v>32986</v>
      </c>
      <c r="B9343" s="32" t="s">
        <v>11021</v>
      </c>
      <c r="C9343" s="32" t="s">
        <v>1451</v>
      </c>
      <c r="D9343" s="32" t="s">
        <v>997</v>
      </c>
      <c r="E9343" s="145" t="s">
        <v>17405</v>
      </c>
      <c r="F9343" s="145" t="s">
        <v>25565</v>
      </c>
      <c r="G9343" s="145" t="s">
        <v>17407</v>
      </c>
      <c r="H9343" s="145" t="s">
        <v>1169</v>
      </c>
      <c r="I9343" s="11" t="s">
        <v>997</v>
      </c>
      <c r="J9343" s="11" t="s">
        <v>43671</v>
      </c>
      <c r="K9343" s="11" t="s">
        <v>1166</v>
      </c>
    </row>
    <row r="9344" spans="1:11" ht="16.5" x14ac:dyDescent="0.15">
      <c r="A9344" s="145" t="s">
        <v>32987</v>
      </c>
      <c r="B9344" s="32" t="s">
        <v>1321</v>
      </c>
      <c r="C9344" s="32" t="s">
        <v>11022</v>
      </c>
      <c r="D9344" s="32" t="s">
        <v>3911</v>
      </c>
      <c r="E9344" s="145" t="s">
        <v>17581</v>
      </c>
      <c r="F9344" s="145" t="s">
        <v>997</v>
      </c>
      <c r="G9344" s="145" t="s">
        <v>17407</v>
      </c>
      <c r="H9344" s="145" t="s">
        <v>1169</v>
      </c>
      <c r="I9344" s="11" t="s">
        <v>997</v>
      </c>
      <c r="J9344" s="11" t="s">
        <v>43673</v>
      </c>
      <c r="K9344" s="11" t="s">
        <v>1166</v>
      </c>
    </row>
    <row r="9345" spans="1:11" ht="16.5" x14ac:dyDescent="0.15">
      <c r="A9345" s="145" t="s">
        <v>32988</v>
      </c>
      <c r="B9345" s="32" t="s">
        <v>1321</v>
      </c>
      <c r="C9345" s="32" t="s">
        <v>11023</v>
      </c>
      <c r="D9345" s="32" t="s">
        <v>3911</v>
      </c>
      <c r="E9345" s="145" t="s">
        <v>17581</v>
      </c>
      <c r="F9345" s="145" t="s">
        <v>997</v>
      </c>
      <c r="G9345" s="145" t="s">
        <v>17407</v>
      </c>
      <c r="H9345" s="145" t="s">
        <v>1169</v>
      </c>
      <c r="I9345" s="11" t="s">
        <v>997</v>
      </c>
      <c r="J9345" s="11" t="s">
        <v>43673</v>
      </c>
      <c r="K9345" s="11" t="s">
        <v>1166</v>
      </c>
    </row>
    <row r="9346" spans="1:11" ht="16.5" x14ac:dyDescent="0.15">
      <c r="A9346" s="145" t="s">
        <v>32989</v>
      </c>
      <c r="B9346" s="32" t="s">
        <v>11024</v>
      </c>
      <c r="C9346" s="32" t="s">
        <v>1451</v>
      </c>
      <c r="D9346" s="32" t="s">
        <v>997</v>
      </c>
      <c r="E9346" s="145" t="s">
        <v>17405</v>
      </c>
      <c r="F9346" s="145" t="s">
        <v>22884</v>
      </c>
      <c r="G9346" s="145" t="s">
        <v>17407</v>
      </c>
      <c r="H9346" s="145" t="s">
        <v>1169</v>
      </c>
      <c r="I9346" s="11" t="s">
        <v>997</v>
      </c>
      <c r="J9346" s="11" t="s">
        <v>43671</v>
      </c>
      <c r="K9346" s="11" t="s">
        <v>1166</v>
      </c>
    </row>
    <row r="9347" spans="1:11" ht="16.5" x14ac:dyDescent="0.15">
      <c r="A9347" s="145" t="s">
        <v>32990</v>
      </c>
      <c r="B9347" s="32" t="s">
        <v>11025</v>
      </c>
      <c r="C9347" s="32" t="s">
        <v>300</v>
      </c>
      <c r="D9347" s="32" t="s">
        <v>997</v>
      </c>
      <c r="E9347" s="145" t="s">
        <v>1056</v>
      </c>
      <c r="F9347" s="145" t="s">
        <v>997</v>
      </c>
      <c r="G9347" s="145" t="s">
        <v>17592</v>
      </c>
      <c r="H9347" s="145" t="s">
        <v>1169</v>
      </c>
      <c r="I9347" s="11" t="s">
        <v>997</v>
      </c>
      <c r="J9347" s="11" t="s">
        <v>43673</v>
      </c>
      <c r="K9347" s="11" t="s">
        <v>1166</v>
      </c>
    </row>
    <row r="9348" spans="1:11" ht="16.5" x14ac:dyDescent="0.15">
      <c r="A9348" s="145" t="s">
        <v>32991</v>
      </c>
      <c r="B9348" s="32" t="s">
        <v>4588</v>
      </c>
      <c r="C9348" s="32" t="s">
        <v>11026</v>
      </c>
      <c r="D9348" s="32" t="s">
        <v>997</v>
      </c>
      <c r="E9348" s="145" t="s">
        <v>17556</v>
      </c>
      <c r="F9348" s="145" t="s">
        <v>997</v>
      </c>
      <c r="G9348" s="145" t="s">
        <v>17565</v>
      </c>
      <c r="H9348" s="145" t="s">
        <v>1169</v>
      </c>
      <c r="I9348" s="11" t="s">
        <v>997</v>
      </c>
      <c r="J9348" s="11" t="s">
        <v>43673</v>
      </c>
      <c r="K9348" s="11" t="s">
        <v>1166</v>
      </c>
    </row>
    <row r="9349" spans="1:11" ht="16.5" x14ac:dyDescent="0.15">
      <c r="A9349" s="145" t="s">
        <v>32992</v>
      </c>
      <c r="B9349" s="32" t="s">
        <v>11027</v>
      </c>
      <c r="C9349" s="32" t="s">
        <v>300</v>
      </c>
      <c r="D9349" s="32" t="s">
        <v>997</v>
      </c>
      <c r="E9349" s="145" t="s">
        <v>17405</v>
      </c>
      <c r="F9349" s="145" t="s">
        <v>997</v>
      </c>
      <c r="G9349" s="145" t="s">
        <v>32993</v>
      </c>
      <c r="H9349" s="145" t="s">
        <v>1169</v>
      </c>
      <c r="I9349" s="11" t="s">
        <v>997</v>
      </c>
      <c r="J9349" s="11" t="s">
        <v>43673</v>
      </c>
      <c r="K9349" s="11" t="s">
        <v>1166</v>
      </c>
    </row>
    <row r="9350" spans="1:11" ht="16.5" x14ac:dyDescent="0.15">
      <c r="A9350" s="145" t="s">
        <v>32994</v>
      </c>
      <c r="B9350" s="32" t="s">
        <v>11028</v>
      </c>
      <c r="C9350" s="32" t="s">
        <v>300</v>
      </c>
      <c r="D9350" s="32" t="s">
        <v>997</v>
      </c>
      <c r="E9350" s="145" t="s">
        <v>1056</v>
      </c>
      <c r="F9350" s="145" t="s">
        <v>997</v>
      </c>
      <c r="G9350" s="145" t="s">
        <v>17592</v>
      </c>
      <c r="H9350" s="145" t="s">
        <v>1169</v>
      </c>
      <c r="I9350" s="11" t="s">
        <v>997</v>
      </c>
      <c r="J9350" s="11" t="s">
        <v>43673</v>
      </c>
      <c r="K9350" s="11" t="s">
        <v>1166</v>
      </c>
    </row>
    <row r="9351" spans="1:11" ht="16.5" x14ac:dyDescent="0.15">
      <c r="A9351" s="145" t="s">
        <v>32995</v>
      </c>
      <c r="B9351" s="32" t="s">
        <v>11029</v>
      </c>
      <c r="C9351" s="32" t="s">
        <v>300</v>
      </c>
      <c r="D9351" s="32" t="s">
        <v>997</v>
      </c>
      <c r="E9351" s="145" t="s">
        <v>17405</v>
      </c>
      <c r="F9351" s="145" t="s">
        <v>997</v>
      </c>
      <c r="G9351" s="145" t="s">
        <v>32993</v>
      </c>
      <c r="H9351" s="145" t="s">
        <v>1169</v>
      </c>
      <c r="I9351" s="11" t="s">
        <v>997</v>
      </c>
      <c r="J9351" s="11" t="s">
        <v>43673</v>
      </c>
      <c r="K9351" s="11" t="s">
        <v>1166</v>
      </c>
    </row>
    <row r="9352" spans="1:11" ht="16.5" x14ac:dyDescent="0.15">
      <c r="A9352" s="145" t="s">
        <v>32996</v>
      </c>
      <c r="B9352" s="32" t="s">
        <v>11030</v>
      </c>
      <c r="C9352" s="32" t="s">
        <v>300</v>
      </c>
      <c r="D9352" s="32" t="s">
        <v>997</v>
      </c>
      <c r="E9352" s="145" t="s">
        <v>1056</v>
      </c>
      <c r="F9352" s="145" t="s">
        <v>32997</v>
      </c>
      <c r="G9352" s="145" t="s">
        <v>17592</v>
      </c>
      <c r="H9352" s="145" t="s">
        <v>1169</v>
      </c>
      <c r="I9352" s="11" t="s">
        <v>997</v>
      </c>
      <c r="J9352" s="11" t="s">
        <v>43673</v>
      </c>
      <c r="K9352" s="11" t="s">
        <v>1166</v>
      </c>
    </row>
    <row r="9353" spans="1:11" ht="16.5" x14ac:dyDescent="0.15">
      <c r="A9353" s="145" t="s">
        <v>32998</v>
      </c>
      <c r="B9353" s="32" t="s">
        <v>11031</v>
      </c>
      <c r="C9353" s="32" t="s">
        <v>1451</v>
      </c>
      <c r="D9353" s="32" t="s">
        <v>997</v>
      </c>
      <c r="E9353" s="145" t="s">
        <v>17405</v>
      </c>
      <c r="F9353" s="145" t="s">
        <v>997</v>
      </c>
      <c r="G9353" s="145" t="s">
        <v>32993</v>
      </c>
      <c r="H9353" s="145" t="s">
        <v>1169</v>
      </c>
      <c r="I9353" s="11" t="s">
        <v>997</v>
      </c>
      <c r="J9353" s="11" t="s">
        <v>43673</v>
      </c>
      <c r="K9353" s="11" t="s">
        <v>1166</v>
      </c>
    </row>
    <row r="9354" spans="1:11" ht="16.5" x14ac:dyDescent="0.15">
      <c r="A9354" s="145" t="s">
        <v>32999</v>
      </c>
      <c r="B9354" s="32" t="s">
        <v>11032</v>
      </c>
      <c r="C9354" s="32" t="s">
        <v>300</v>
      </c>
      <c r="D9354" s="32" t="s">
        <v>997</v>
      </c>
      <c r="E9354" s="145" t="s">
        <v>17405</v>
      </c>
      <c r="F9354" s="145" t="s">
        <v>997</v>
      </c>
      <c r="G9354" s="145" t="s">
        <v>32993</v>
      </c>
      <c r="H9354" s="145" t="s">
        <v>1169</v>
      </c>
      <c r="I9354" s="11" t="s">
        <v>997</v>
      </c>
      <c r="J9354" s="11" t="s">
        <v>43673</v>
      </c>
      <c r="K9354" s="11" t="s">
        <v>1166</v>
      </c>
    </row>
    <row r="9355" spans="1:11" ht="16.5" x14ac:dyDescent="0.15">
      <c r="A9355" s="145" t="s">
        <v>33000</v>
      </c>
      <c r="B9355" s="32" t="s">
        <v>11033</v>
      </c>
      <c r="C9355" s="32" t="s">
        <v>300</v>
      </c>
      <c r="D9355" s="32" t="s">
        <v>997</v>
      </c>
      <c r="E9355" s="145" t="s">
        <v>1056</v>
      </c>
      <c r="F9355" s="145" t="s">
        <v>33001</v>
      </c>
      <c r="G9355" s="145" t="s">
        <v>17592</v>
      </c>
      <c r="H9355" s="145" t="s">
        <v>1169</v>
      </c>
      <c r="I9355" s="11" t="s">
        <v>997</v>
      </c>
      <c r="J9355" s="11" t="s">
        <v>43673</v>
      </c>
      <c r="K9355" s="11" t="s">
        <v>1166</v>
      </c>
    </row>
    <row r="9356" spans="1:11" ht="16.5" x14ac:dyDescent="0.15">
      <c r="A9356" s="145" t="s">
        <v>33002</v>
      </c>
      <c r="B9356" s="32" t="s">
        <v>11034</v>
      </c>
      <c r="C9356" s="32" t="s">
        <v>11035</v>
      </c>
      <c r="D9356" s="32" t="s">
        <v>997</v>
      </c>
      <c r="E9356" s="145" t="s">
        <v>17405</v>
      </c>
      <c r="F9356" s="145" t="s">
        <v>997</v>
      </c>
      <c r="G9356" s="145" t="s">
        <v>32993</v>
      </c>
      <c r="H9356" s="145" t="s">
        <v>1169</v>
      </c>
      <c r="I9356" s="11" t="s">
        <v>997</v>
      </c>
      <c r="J9356" s="11" t="s">
        <v>43673</v>
      </c>
      <c r="K9356" s="11" t="s">
        <v>1166</v>
      </c>
    </row>
    <row r="9357" spans="1:11" ht="16.5" x14ac:dyDescent="0.15">
      <c r="A9357" s="145" t="s">
        <v>33003</v>
      </c>
      <c r="B9357" s="32" t="s">
        <v>11036</v>
      </c>
      <c r="C9357" s="32" t="s">
        <v>300</v>
      </c>
      <c r="D9357" s="32" t="s">
        <v>997</v>
      </c>
      <c r="E9357" s="145" t="s">
        <v>17405</v>
      </c>
      <c r="F9357" s="145" t="s">
        <v>997</v>
      </c>
      <c r="G9357" s="145" t="s">
        <v>32993</v>
      </c>
      <c r="H9357" s="145" t="s">
        <v>1169</v>
      </c>
      <c r="I9357" s="11" t="s">
        <v>997</v>
      </c>
      <c r="J9357" s="11" t="s">
        <v>43673</v>
      </c>
      <c r="K9357" s="11" t="s">
        <v>1166</v>
      </c>
    </row>
    <row r="9358" spans="1:11" ht="16.5" x14ac:dyDescent="0.15">
      <c r="A9358" s="145" t="s">
        <v>33004</v>
      </c>
      <c r="B9358" s="32" t="s">
        <v>1295</v>
      </c>
      <c r="C9358" s="32" t="s">
        <v>11037</v>
      </c>
      <c r="D9358" s="32" t="s">
        <v>997</v>
      </c>
      <c r="E9358" s="145" t="s">
        <v>17405</v>
      </c>
      <c r="F9358" s="145" t="s">
        <v>997</v>
      </c>
      <c r="G9358" s="145" t="s">
        <v>17565</v>
      </c>
      <c r="H9358" s="145" t="s">
        <v>1169</v>
      </c>
      <c r="I9358" s="11" t="s">
        <v>997</v>
      </c>
      <c r="J9358" s="11" t="s">
        <v>43673</v>
      </c>
      <c r="K9358" s="11" t="s">
        <v>1166</v>
      </c>
    </row>
    <row r="9359" spans="1:11" ht="16.5" x14ac:dyDescent="0.15">
      <c r="A9359" s="145" t="s">
        <v>33005</v>
      </c>
      <c r="B9359" s="32" t="s">
        <v>1295</v>
      </c>
      <c r="C9359" s="32" t="s">
        <v>11038</v>
      </c>
      <c r="D9359" s="32" t="s">
        <v>997</v>
      </c>
      <c r="E9359" s="145" t="s">
        <v>17405</v>
      </c>
      <c r="F9359" s="145" t="s">
        <v>997</v>
      </c>
      <c r="G9359" s="145" t="s">
        <v>17565</v>
      </c>
      <c r="H9359" s="145" t="s">
        <v>1169</v>
      </c>
      <c r="I9359" s="11" t="s">
        <v>997</v>
      </c>
      <c r="J9359" s="11" t="s">
        <v>43673</v>
      </c>
      <c r="K9359" s="11" t="s">
        <v>1166</v>
      </c>
    </row>
    <row r="9360" spans="1:11" ht="16.5" x14ac:dyDescent="0.15">
      <c r="A9360" s="145" t="s">
        <v>33006</v>
      </c>
      <c r="B9360" s="32" t="s">
        <v>11039</v>
      </c>
      <c r="C9360" s="32" t="s">
        <v>300</v>
      </c>
      <c r="D9360" s="32" t="s">
        <v>997</v>
      </c>
      <c r="E9360" s="145" t="s">
        <v>1056</v>
      </c>
      <c r="F9360" s="145" t="s">
        <v>33007</v>
      </c>
      <c r="G9360" s="145" t="s">
        <v>17592</v>
      </c>
      <c r="H9360" s="145" t="s">
        <v>1169</v>
      </c>
      <c r="I9360" s="11" t="s">
        <v>997</v>
      </c>
      <c r="J9360" s="11" t="s">
        <v>43673</v>
      </c>
      <c r="K9360" s="11" t="s">
        <v>1166</v>
      </c>
    </row>
    <row r="9361" spans="1:11" ht="16.5" x14ac:dyDescent="0.15">
      <c r="A9361" s="145" t="s">
        <v>33008</v>
      </c>
      <c r="B9361" s="32" t="s">
        <v>11040</v>
      </c>
      <c r="C9361" s="32" t="s">
        <v>11041</v>
      </c>
      <c r="D9361" s="32" t="s">
        <v>997</v>
      </c>
      <c r="E9361" s="145" t="s">
        <v>17405</v>
      </c>
      <c r="F9361" s="145" t="s">
        <v>997</v>
      </c>
      <c r="G9361" s="145" t="s">
        <v>17565</v>
      </c>
      <c r="H9361" s="145" t="s">
        <v>1169</v>
      </c>
      <c r="I9361" s="11" t="s">
        <v>997</v>
      </c>
      <c r="J9361" s="11" t="s">
        <v>43673</v>
      </c>
      <c r="K9361" s="11" t="s">
        <v>1166</v>
      </c>
    </row>
    <row r="9362" spans="1:11" ht="16.5" x14ac:dyDescent="0.15">
      <c r="A9362" s="145" t="s">
        <v>33009</v>
      </c>
      <c r="B9362" s="32" t="s">
        <v>11042</v>
      </c>
      <c r="C9362" s="32" t="s">
        <v>300</v>
      </c>
      <c r="D9362" s="32" t="s">
        <v>997</v>
      </c>
      <c r="E9362" s="145" t="s">
        <v>17405</v>
      </c>
      <c r="F9362" s="145" t="s">
        <v>997</v>
      </c>
      <c r="G9362" s="145" t="s">
        <v>32993</v>
      </c>
      <c r="H9362" s="145" t="s">
        <v>1169</v>
      </c>
      <c r="I9362" s="11" t="s">
        <v>997</v>
      </c>
      <c r="J9362" s="11" t="s">
        <v>43673</v>
      </c>
      <c r="K9362" s="11" t="s">
        <v>1166</v>
      </c>
    </row>
    <row r="9363" spans="1:11" ht="16.5" x14ac:dyDescent="0.15">
      <c r="A9363" s="145" t="s">
        <v>33010</v>
      </c>
      <c r="B9363" s="32" t="s">
        <v>11043</v>
      </c>
      <c r="C9363" s="32" t="s">
        <v>300</v>
      </c>
      <c r="D9363" s="32" t="s">
        <v>997</v>
      </c>
      <c r="E9363" s="145" t="s">
        <v>17405</v>
      </c>
      <c r="F9363" s="145" t="s">
        <v>33011</v>
      </c>
      <c r="G9363" s="145" t="s">
        <v>32993</v>
      </c>
      <c r="H9363" s="145" t="s">
        <v>1169</v>
      </c>
      <c r="I9363" s="11" t="s">
        <v>997</v>
      </c>
      <c r="J9363" s="11" t="s">
        <v>43673</v>
      </c>
      <c r="K9363" s="11" t="s">
        <v>1166</v>
      </c>
    </row>
    <row r="9364" spans="1:11" ht="16.5" x14ac:dyDescent="0.15">
      <c r="A9364" s="145" t="s">
        <v>33012</v>
      </c>
      <c r="B9364" s="32" t="s">
        <v>11044</v>
      </c>
      <c r="C9364" s="32" t="s">
        <v>300</v>
      </c>
      <c r="D9364" s="32" t="s">
        <v>997</v>
      </c>
      <c r="E9364" s="145" t="s">
        <v>17405</v>
      </c>
      <c r="F9364" s="145" t="s">
        <v>33013</v>
      </c>
      <c r="G9364" s="145" t="s">
        <v>32993</v>
      </c>
      <c r="H9364" s="145" t="s">
        <v>1169</v>
      </c>
      <c r="I9364" s="11" t="s">
        <v>997</v>
      </c>
      <c r="J9364" s="11" t="s">
        <v>43673</v>
      </c>
      <c r="K9364" s="11" t="s">
        <v>1166</v>
      </c>
    </row>
    <row r="9365" spans="1:11" ht="16.5" x14ac:dyDescent="0.15">
      <c r="A9365" s="145" t="s">
        <v>33014</v>
      </c>
      <c r="B9365" s="32" t="s">
        <v>4268</v>
      </c>
      <c r="C9365" s="32" t="s">
        <v>6538</v>
      </c>
      <c r="D9365" s="32" t="s">
        <v>997</v>
      </c>
      <c r="E9365" s="145" t="s">
        <v>17556</v>
      </c>
      <c r="F9365" s="145" t="s">
        <v>997</v>
      </c>
      <c r="G9365" s="145" t="s">
        <v>17565</v>
      </c>
      <c r="H9365" s="145" t="s">
        <v>1169</v>
      </c>
      <c r="I9365" s="11" t="s">
        <v>997</v>
      </c>
      <c r="J9365" s="11" t="s">
        <v>43673</v>
      </c>
      <c r="K9365" s="11" t="s">
        <v>1166</v>
      </c>
    </row>
    <row r="9366" spans="1:11" ht="16.5" x14ac:dyDescent="0.15">
      <c r="A9366" s="145" t="s">
        <v>33015</v>
      </c>
      <c r="B9366" s="32" t="s">
        <v>11045</v>
      </c>
      <c r="C9366" s="32" t="s">
        <v>11046</v>
      </c>
      <c r="D9366" s="32" t="s">
        <v>997</v>
      </c>
      <c r="E9366" s="145" t="s">
        <v>17405</v>
      </c>
      <c r="F9366" s="145" t="s">
        <v>997</v>
      </c>
      <c r="G9366" s="145" t="s">
        <v>17565</v>
      </c>
      <c r="H9366" s="145" t="s">
        <v>1169</v>
      </c>
      <c r="I9366" s="11" t="s">
        <v>997</v>
      </c>
      <c r="J9366" s="11" t="s">
        <v>43673</v>
      </c>
      <c r="K9366" s="11" t="s">
        <v>1166</v>
      </c>
    </row>
    <row r="9367" spans="1:11" ht="16.5" x14ac:dyDescent="0.15">
      <c r="A9367" s="145" t="s">
        <v>33016</v>
      </c>
      <c r="B9367" s="32" t="s">
        <v>1295</v>
      </c>
      <c r="C9367" s="32" t="s">
        <v>11047</v>
      </c>
      <c r="D9367" s="32" t="s">
        <v>997</v>
      </c>
      <c r="E9367" s="145" t="s">
        <v>17405</v>
      </c>
      <c r="F9367" s="145" t="s">
        <v>997</v>
      </c>
      <c r="G9367" s="145" t="s">
        <v>17565</v>
      </c>
      <c r="H9367" s="145" t="s">
        <v>1169</v>
      </c>
      <c r="I9367" s="11" t="s">
        <v>997</v>
      </c>
      <c r="J9367" s="11" t="s">
        <v>43673</v>
      </c>
      <c r="K9367" s="11" t="s">
        <v>1166</v>
      </c>
    </row>
    <row r="9368" spans="1:11" ht="16.5" x14ac:dyDescent="0.15">
      <c r="A9368" s="145" t="s">
        <v>33017</v>
      </c>
      <c r="B9368" s="32" t="s">
        <v>11048</v>
      </c>
      <c r="C9368" s="32" t="s">
        <v>300</v>
      </c>
      <c r="D9368" s="32" t="s">
        <v>997</v>
      </c>
      <c r="E9368" s="145" t="s">
        <v>17405</v>
      </c>
      <c r="F9368" s="145" t="s">
        <v>33018</v>
      </c>
      <c r="G9368" s="145" t="s">
        <v>32993</v>
      </c>
      <c r="H9368" s="145" t="s">
        <v>1169</v>
      </c>
      <c r="I9368" s="11" t="s">
        <v>997</v>
      </c>
      <c r="J9368" s="11" t="s">
        <v>43673</v>
      </c>
      <c r="K9368" s="11" t="s">
        <v>1166</v>
      </c>
    </row>
    <row r="9369" spans="1:11" ht="16.5" x14ac:dyDescent="0.15">
      <c r="A9369" s="145" t="s">
        <v>33019</v>
      </c>
      <c r="B9369" s="32" t="s">
        <v>11049</v>
      </c>
      <c r="C9369" s="32" t="s">
        <v>26</v>
      </c>
      <c r="D9369" s="32" t="s">
        <v>997</v>
      </c>
      <c r="E9369" s="145" t="s">
        <v>304</v>
      </c>
      <c r="F9369" s="145" t="s">
        <v>997</v>
      </c>
      <c r="G9369" s="145" t="s">
        <v>17548</v>
      </c>
      <c r="H9369" s="145" t="s">
        <v>1285</v>
      </c>
      <c r="I9369" s="11" t="s">
        <v>997</v>
      </c>
      <c r="J9369" s="11" t="s">
        <v>43673</v>
      </c>
      <c r="K9369" s="11" t="s">
        <v>43664</v>
      </c>
    </row>
    <row r="9370" spans="1:11" ht="16.5" x14ac:dyDescent="0.15">
      <c r="A9370" s="145" t="s">
        <v>33020</v>
      </c>
      <c r="B9370" s="32" t="s">
        <v>11050</v>
      </c>
      <c r="C9370" s="32" t="s">
        <v>300</v>
      </c>
      <c r="D9370" s="32" t="s">
        <v>997</v>
      </c>
      <c r="E9370" s="145" t="s">
        <v>17405</v>
      </c>
      <c r="F9370" s="145" t="s">
        <v>33021</v>
      </c>
      <c r="G9370" s="145" t="s">
        <v>32993</v>
      </c>
      <c r="H9370" s="145" t="s">
        <v>1169</v>
      </c>
      <c r="I9370" s="11" t="s">
        <v>997</v>
      </c>
      <c r="J9370" s="11" t="s">
        <v>43673</v>
      </c>
      <c r="K9370" s="11" t="s">
        <v>1166</v>
      </c>
    </row>
    <row r="9371" spans="1:11" ht="16.5" x14ac:dyDescent="0.15">
      <c r="A9371" s="145" t="s">
        <v>33022</v>
      </c>
      <c r="B9371" s="32" t="s">
        <v>11051</v>
      </c>
      <c r="C9371" s="32" t="s">
        <v>300</v>
      </c>
      <c r="D9371" s="32" t="s">
        <v>997</v>
      </c>
      <c r="E9371" s="145" t="s">
        <v>1056</v>
      </c>
      <c r="F9371" s="145" t="s">
        <v>997</v>
      </c>
      <c r="G9371" s="145" t="s">
        <v>17592</v>
      </c>
      <c r="H9371" s="145" t="s">
        <v>1169</v>
      </c>
      <c r="I9371" s="11" t="s">
        <v>997</v>
      </c>
      <c r="J9371" s="11" t="s">
        <v>43673</v>
      </c>
      <c r="K9371" s="11" t="s">
        <v>1166</v>
      </c>
    </row>
    <row r="9372" spans="1:11" ht="16.5" x14ac:dyDescent="0.15">
      <c r="A9372" s="145" t="s">
        <v>33023</v>
      </c>
      <c r="B9372" s="32" t="s">
        <v>11052</v>
      </c>
      <c r="C9372" s="32" t="s">
        <v>300</v>
      </c>
      <c r="D9372" s="32" t="s">
        <v>997</v>
      </c>
      <c r="E9372" s="145" t="s">
        <v>1056</v>
      </c>
      <c r="F9372" s="145" t="s">
        <v>33024</v>
      </c>
      <c r="G9372" s="145" t="s">
        <v>17592</v>
      </c>
      <c r="H9372" s="145" t="s">
        <v>1169</v>
      </c>
      <c r="I9372" s="11" t="s">
        <v>997</v>
      </c>
      <c r="J9372" s="11" t="s">
        <v>43673</v>
      </c>
      <c r="K9372" s="11" t="s">
        <v>1166</v>
      </c>
    </row>
    <row r="9373" spans="1:11" ht="16.5" x14ac:dyDescent="0.15">
      <c r="A9373" s="145" t="s">
        <v>33025</v>
      </c>
      <c r="B9373" s="32" t="s">
        <v>3950</v>
      </c>
      <c r="C9373" s="32" t="s">
        <v>11053</v>
      </c>
      <c r="D9373" s="32" t="s">
        <v>997</v>
      </c>
      <c r="E9373" s="145" t="s">
        <v>17405</v>
      </c>
      <c r="F9373" s="145" t="s">
        <v>997</v>
      </c>
      <c r="G9373" s="145" t="s">
        <v>17565</v>
      </c>
      <c r="H9373" s="145" t="s">
        <v>1169</v>
      </c>
      <c r="I9373" s="11" t="s">
        <v>997</v>
      </c>
      <c r="J9373" s="11" t="s">
        <v>43673</v>
      </c>
      <c r="K9373" s="11" t="s">
        <v>1166</v>
      </c>
    </row>
    <row r="9374" spans="1:11" ht="16.5" x14ac:dyDescent="0.15">
      <c r="A9374" s="145" t="s">
        <v>33026</v>
      </c>
      <c r="B9374" s="32" t="s">
        <v>1295</v>
      </c>
      <c r="C9374" s="32" t="s">
        <v>11054</v>
      </c>
      <c r="D9374" s="32" t="s">
        <v>997</v>
      </c>
      <c r="E9374" s="145" t="s">
        <v>17405</v>
      </c>
      <c r="F9374" s="145" t="s">
        <v>997</v>
      </c>
      <c r="G9374" s="145" t="s">
        <v>17565</v>
      </c>
      <c r="H9374" s="145" t="s">
        <v>1169</v>
      </c>
      <c r="I9374" s="11" t="s">
        <v>997</v>
      </c>
      <c r="J9374" s="11" t="s">
        <v>43673</v>
      </c>
      <c r="K9374" s="11" t="s">
        <v>1166</v>
      </c>
    </row>
    <row r="9375" spans="1:11" ht="16.5" x14ac:dyDescent="0.15">
      <c r="A9375" s="145" t="s">
        <v>33027</v>
      </c>
      <c r="B9375" s="32" t="s">
        <v>11055</v>
      </c>
      <c r="C9375" s="32" t="s">
        <v>300</v>
      </c>
      <c r="D9375" s="32" t="s">
        <v>997</v>
      </c>
      <c r="E9375" s="145" t="s">
        <v>1056</v>
      </c>
      <c r="F9375" s="145" t="s">
        <v>33028</v>
      </c>
      <c r="G9375" s="145" t="s">
        <v>17592</v>
      </c>
      <c r="H9375" s="145" t="s">
        <v>1169</v>
      </c>
      <c r="I9375" s="11" t="s">
        <v>997</v>
      </c>
      <c r="J9375" s="11" t="s">
        <v>43673</v>
      </c>
      <c r="K9375" s="11" t="s">
        <v>1166</v>
      </c>
    </row>
    <row r="9376" spans="1:11" ht="16.5" x14ac:dyDescent="0.15">
      <c r="A9376" s="145" t="s">
        <v>33029</v>
      </c>
      <c r="B9376" s="32" t="s">
        <v>11056</v>
      </c>
      <c r="C9376" s="32" t="s">
        <v>300</v>
      </c>
      <c r="D9376" s="32" t="s">
        <v>997</v>
      </c>
      <c r="E9376" s="145" t="s">
        <v>17405</v>
      </c>
      <c r="F9376" s="145" t="s">
        <v>997</v>
      </c>
      <c r="G9376" s="145" t="s">
        <v>32993</v>
      </c>
      <c r="H9376" s="145" t="s">
        <v>1169</v>
      </c>
      <c r="I9376" s="11" t="s">
        <v>997</v>
      </c>
      <c r="J9376" s="11" t="s">
        <v>43673</v>
      </c>
      <c r="K9376" s="11" t="s">
        <v>1166</v>
      </c>
    </row>
    <row r="9377" spans="1:11" ht="16.5" x14ac:dyDescent="0.15">
      <c r="A9377" s="145" t="s">
        <v>33030</v>
      </c>
      <c r="B9377" s="32" t="s">
        <v>11057</v>
      </c>
      <c r="C9377" s="32" t="s">
        <v>300</v>
      </c>
      <c r="D9377" s="32" t="s">
        <v>997</v>
      </c>
      <c r="E9377" s="145" t="s">
        <v>17405</v>
      </c>
      <c r="F9377" s="145" t="s">
        <v>997</v>
      </c>
      <c r="G9377" s="145" t="s">
        <v>32993</v>
      </c>
      <c r="H9377" s="145" t="s">
        <v>1169</v>
      </c>
      <c r="I9377" s="11" t="s">
        <v>997</v>
      </c>
      <c r="J9377" s="11" t="s">
        <v>43673</v>
      </c>
      <c r="K9377" s="11" t="s">
        <v>1166</v>
      </c>
    </row>
    <row r="9378" spans="1:11" ht="16.5" x14ac:dyDescent="0.15">
      <c r="A9378" s="145" t="s">
        <v>33031</v>
      </c>
      <c r="B9378" s="32" t="s">
        <v>11058</v>
      </c>
      <c r="C9378" s="32" t="s">
        <v>1451</v>
      </c>
      <c r="D9378" s="32" t="s">
        <v>997</v>
      </c>
      <c r="E9378" s="145" t="s">
        <v>1056</v>
      </c>
      <c r="F9378" s="145" t="s">
        <v>997</v>
      </c>
      <c r="G9378" s="145" t="s">
        <v>17407</v>
      </c>
      <c r="H9378" s="145" t="s">
        <v>1169</v>
      </c>
      <c r="I9378" s="11" t="s">
        <v>997</v>
      </c>
      <c r="J9378" s="11" t="s">
        <v>43673</v>
      </c>
      <c r="K9378" s="11" t="s">
        <v>43664</v>
      </c>
    </row>
    <row r="9379" spans="1:11" ht="16.5" x14ac:dyDescent="0.15">
      <c r="A9379" s="145" t="s">
        <v>33032</v>
      </c>
      <c r="B9379" s="32" t="s">
        <v>11059</v>
      </c>
      <c r="C9379" s="32" t="s">
        <v>300</v>
      </c>
      <c r="D9379" s="32" t="s">
        <v>997</v>
      </c>
      <c r="E9379" s="145" t="s">
        <v>1056</v>
      </c>
      <c r="F9379" s="145" t="s">
        <v>33033</v>
      </c>
      <c r="G9379" s="145" t="s">
        <v>17592</v>
      </c>
      <c r="H9379" s="145" t="s">
        <v>1169</v>
      </c>
      <c r="I9379" s="11" t="s">
        <v>997</v>
      </c>
      <c r="J9379" s="11" t="s">
        <v>43673</v>
      </c>
      <c r="K9379" s="11" t="s">
        <v>1166</v>
      </c>
    </row>
    <row r="9380" spans="1:11" ht="16.5" x14ac:dyDescent="0.15">
      <c r="A9380" s="145" t="s">
        <v>33034</v>
      </c>
      <c r="B9380" s="32" t="s">
        <v>11060</v>
      </c>
      <c r="C9380" s="32" t="s">
        <v>300</v>
      </c>
      <c r="D9380" s="32" t="s">
        <v>997</v>
      </c>
      <c r="E9380" s="145" t="s">
        <v>1056</v>
      </c>
      <c r="F9380" s="145" t="s">
        <v>33035</v>
      </c>
      <c r="G9380" s="145" t="s">
        <v>17592</v>
      </c>
      <c r="H9380" s="145" t="s">
        <v>1169</v>
      </c>
      <c r="I9380" s="11" t="s">
        <v>997</v>
      </c>
      <c r="J9380" s="11" t="s">
        <v>43673</v>
      </c>
      <c r="K9380" s="11" t="s">
        <v>1166</v>
      </c>
    </row>
    <row r="9381" spans="1:11" ht="16.5" x14ac:dyDescent="0.15">
      <c r="A9381" s="145" t="s">
        <v>33036</v>
      </c>
      <c r="B9381" s="32" t="s">
        <v>11061</v>
      </c>
      <c r="C9381" s="32" t="s">
        <v>300</v>
      </c>
      <c r="D9381" s="32" t="s">
        <v>997</v>
      </c>
      <c r="E9381" s="145" t="s">
        <v>17405</v>
      </c>
      <c r="F9381" s="145" t="s">
        <v>997</v>
      </c>
      <c r="G9381" s="145" t="s">
        <v>32993</v>
      </c>
      <c r="H9381" s="145" t="s">
        <v>1169</v>
      </c>
      <c r="I9381" s="11" t="s">
        <v>997</v>
      </c>
      <c r="J9381" s="11" t="s">
        <v>43673</v>
      </c>
      <c r="K9381" s="11" t="s">
        <v>1166</v>
      </c>
    </row>
    <row r="9382" spans="1:11" ht="16.5" x14ac:dyDescent="0.15">
      <c r="A9382" s="145" t="s">
        <v>33037</v>
      </c>
      <c r="B9382" s="32" t="s">
        <v>11062</v>
      </c>
      <c r="C9382" s="32" t="s">
        <v>300</v>
      </c>
      <c r="D9382" s="32" t="s">
        <v>997</v>
      </c>
      <c r="E9382" s="145" t="s">
        <v>1056</v>
      </c>
      <c r="F9382" s="145" t="s">
        <v>997</v>
      </c>
      <c r="G9382" s="145" t="s">
        <v>17407</v>
      </c>
      <c r="H9382" s="145" t="s">
        <v>1169</v>
      </c>
      <c r="I9382" s="11" t="s">
        <v>997</v>
      </c>
      <c r="J9382" s="11" t="s">
        <v>43673</v>
      </c>
      <c r="K9382" s="11" t="s">
        <v>1166</v>
      </c>
    </row>
    <row r="9383" spans="1:11" ht="16.5" x14ac:dyDescent="0.15">
      <c r="A9383" s="145" t="s">
        <v>33038</v>
      </c>
      <c r="B9383" s="32" t="s">
        <v>11063</v>
      </c>
      <c r="C9383" s="32" t="s">
        <v>300</v>
      </c>
      <c r="D9383" s="32" t="s">
        <v>997</v>
      </c>
      <c r="E9383" s="145" t="s">
        <v>17405</v>
      </c>
      <c r="F9383" s="145" t="s">
        <v>997</v>
      </c>
      <c r="G9383" s="145" t="s">
        <v>32993</v>
      </c>
      <c r="H9383" s="145" t="s">
        <v>1169</v>
      </c>
      <c r="I9383" s="11" t="s">
        <v>997</v>
      </c>
      <c r="J9383" s="11" t="s">
        <v>43673</v>
      </c>
      <c r="K9383" s="11" t="s">
        <v>1166</v>
      </c>
    </row>
    <row r="9384" spans="1:11" ht="16.5" x14ac:dyDescent="0.15">
      <c r="A9384" s="145" t="s">
        <v>33039</v>
      </c>
      <c r="B9384" s="32" t="s">
        <v>11064</v>
      </c>
      <c r="C9384" s="32" t="s">
        <v>300</v>
      </c>
      <c r="D9384" s="32" t="s">
        <v>997</v>
      </c>
      <c r="E9384" s="145" t="s">
        <v>1056</v>
      </c>
      <c r="F9384" s="145" t="s">
        <v>997</v>
      </c>
      <c r="G9384" s="145" t="s">
        <v>17592</v>
      </c>
      <c r="H9384" s="145" t="s">
        <v>1169</v>
      </c>
      <c r="I9384" s="11" t="s">
        <v>997</v>
      </c>
      <c r="J9384" s="11" t="s">
        <v>43673</v>
      </c>
      <c r="K9384" s="11" t="s">
        <v>1166</v>
      </c>
    </row>
    <row r="9385" spans="1:11" ht="16.5" x14ac:dyDescent="0.15">
      <c r="A9385" s="145" t="s">
        <v>33040</v>
      </c>
      <c r="B9385" s="32" t="s">
        <v>11065</v>
      </c>
      <c r="C9385" s="32" t="s">
        <v>300</v>
      </c>
      <c r="D9385" s="32" t="s">
        <v>997</v>
      </c>
      <c r="E9385" s="145" t="s">
        <v>17405</v>
      </c>
      <c r="F9385" s="145" t="s">
        <v>997</v>
      </c>
      <c r="G9385" s="145" t="s">
        <v>32993</v>
      </c>
      <c r="H9385" s="145" t="s">
        <v>1169</v>
      </c>
      <c r="I9385" s="11" t="s">
        <v>997</v>
      </c>
      <c r="J9385" s="11" t="s">
        <v>43673</v>
      </c>
      <c r="K9385" s="11" t="s">
        <v>1166</v>
      </c>
    </row>
    <row r="9386" spans="1:11" ht="16.5" x14ac:dyDescent="0.15">
      <c r="A9386" s="145" t="s">
        <v>33041</v>
      </c>
      <c r="B9386" s="32" t="s">
        <v>11066</v>
      </c>
      <c r="C9386" s="32" t="s">
        <v>300</v>
      </c>
      <c r="D9386" s="32" t="s">
        <v>997</v>
      </c>
      <c r="E9386" s="145" t="s">
        <v>1056</v>
      </c>
      <c r="F9386" s="145" t="s">
        <v>997</v>
      </c>
      <c r="G9386" s="145" t="s">
        <v>17592</v>
      </c>
      <c r="H9386" s="145" t="s">
        <v>1169</v>
      </c>
      <c r="I9386" s="11" t="s">
        <v>997</v>
      </c>
      <c r="J9386" s="11" t="s">
        <v>43673</v>
      </c>
      <c r="K9386" s="11" t="s">
        <v>1166</v>
      </c>
    </row>
    <row r="9387" spans="1:11" ht="16.5" x14ac:dyDescent="0.15">
      <c r="A9387" s="145" t="s">
        <v>33042</v>
      </c>
      <c r="B9387" s="32" t="s">
        <v>1295</v>
      </c>
      <c r="C9387" s="32" t="s">
        <v>11067</v>
      </c>
      <c r="D9387" s="32" t="s">
        <v>997</v>
      </c>
      <c r="E9387" s="145" t="s">
        <v>17405</v>
      </c>
      <c r="F9387" s="145" t="s">
        <v>997</v>
      </c>
      <c r="G9387" s="145" t="s">
        <v>17565</v>
      </c>
      <c r="H9387" s="145" t="s">
        <v>1169</v>
      </c>
      <c r="I9387" s="11" t="s">
        <v>997</v>
      </c>
      <c r="J9387" s="11" t="s">
        <v>43673</v>
      </c>
      <c r="K9387" s="11" t="s">
        <v>1166</v>
      </c>
    </row>
    <row r="9388" spans="1:11" ht="16.5" x14ac:dyDescent="0.15">
      <c r="A9388" s="145" t="s">
        <v>33043</v>
      </c>
      <c r="B9388" s="32" t="s">
        <v>11068</v>
      </c>
      <c r="C9388" s="32" t="s">
        <v>300</v>
      </c>
      <c r="D9388" s="32" t="s">
        <v>997</v>
      </c>
      <c r="E9388" s="145" t="s">
        <v>17405</v>
      </c>
      <c r="F9388" s="145" t="s">
        <v>997</v>
      </c>
      <c r="G9388" s="145" t="s">
        <v>32993</v>
      </c>
      <c r="H9388" s="145" t="s">
        <v>1169</v>
      </c>
      <c r="I9388" s="11" t="s">
        <v>997</v>
      </c>
      <c r="J9388" s="11" t="s">
        <v>43673</v>
      </c>
      <c r="K9388" s="11" t="s">
        <v>1166</v>
      </c>
    </row>
    <row r="9389" spans="1:11" ht="16.5" x14ac:dyDescent="0.15">
      <c r="A9389" s="145" t="s">
        <v>33044</v>
      </c>
      <c r="B9389" s="32" t="s">
        <v>11069</v>
      </c>
      <c r="C9389" s="32" t="s">
        <v>300</v>
      </c>
      <c r="D9389" s="32" t="s">
        <v>997</v>
      </c>
      <c r="E9389" s="145" t="s">
        <v>17405</v>
      </c>
      <c r="F9389" s="145" t="s">
        <v>33045</v>
      </c>
      <c r="G9389" s="145" t="s">
        <v>32993</v>
      </c>
      <c r="H9389" s="145" t="s">
        <v>1169</v>
      </c>
      <c r="I9389" s="11" t="s">
        <v>997</v>
      </c>
      <c r="J9389" s="11" t="s">
        <v>43673</v>
      </c>
      <c r="K9389" s="11" t="s">
        <v>1166</v>
      </c>
    </row>
    <row r="9390" spans="1:11" ht="16.5" x14ac:dyDescent="0.15">
      <c r="A9390" s="145" t="s">
        <v>33046</v>
      </c>
      <c r="B9390" s="32" t="s">
        <v>11070</v>
      </c>
      <c r="C9390" s="32" t="s">
        <v>300</v>
      </c>
      <c r="D9390" s="32" t="s">
        <v>997</v>
      </c>
      <c r="E9390" s="145" t="s">
        <v>1056</v>
      </c>
      <c r="F9390" s="145" t="s">
        <v>33047</v>
      </c>
      <c r="G9390" s="145" t="s">
        <v>17407</v>
      </c>
      <c r="H9390" s="145" t="s">
        <v>1169</v>
      </c>
      <c r="I9390" s="11" t="s">
        <v>997</v>
      </c>
      <c r="J9390" s="11" t="s">
        <v>43673</v>
      </c>
      <c r="K9390" s="11" t="s">
        <v>1166</v>
      </c>
    </row>
    <row r="9391" spans="1:11" ht="16.5" x14ac:dyDescent="0.15">
      <c r="A9391" s="145" t="s">
        <v>33048</v>
      </c>
      <c r="B9391" s="32" t="s">
        <v>11071</v>
      </c>
      <c r="C9391" s="32" t="s">
        <v>300</v>
      </c>
      <c r="D9391" s="32" t="s">
        <v>997</v>
      </c>
      <c r="E9391" s="145" t="s">
        <v>17405</v>
      </c>
      <c r="F9391" s="145" t="s">
        <v>997</v>
      </c>
      <c r="G9391" s="145" t="s">
        <v>32993</v>
      </c>
      <c r="H9391" s="145" t="s">
        <v>1169</v>
      </c>
      <c r="I9391" s="11" t="s">
        <v>997</v>
      </c>
      <c r="J9391" s="11" t="s">
        <v>43673</v>
      </c>
      <c r="K9391" s="11" t="s">
        <v>1166</v>
      </c>
    </row>
    <row r="9392" spans="1:11" ht="16.5" x14ac:dyDescent="0.15">
      <c r="A9392" s="145" t="s">
        <v>33049</v>
      </c>
      <c r="B9392" s="32" t="s">
        <v>11072</v>
      </c>
      <c r="C9392" s="32" t="s">
        <v>300</v>
      </c>
      <c r="D9392" s="32" t="s">
        <v>997</v>
      </c>
      <c r="E9392" s="145" t="s">
        <v>1056</v>
      </c>
      <c r="F9392" s="145" t="s">
        <v>997</v>
      </c>
      <c r="G9392" s="145" t="s">
        <v>17592</v>
      </c>
      <c r="H9392" s="145" t="s">
        <v>1169</v>
      </c>
      <c r="I9392" s="11" t="s">
        <v>997</v>
      </c>
      <c r="J9392" s="11" t="s">
        <v>43673</v>
      </c>
      <c r="K9392" s="11" t="s">
        <v>1166</v>
      </c>
    </row>
    <row r="9393" spans="1:11" ht="16.5" x14ac:dyDescent="0.15">
      <c r="A9393" s="145" t="s">
        <v>33050</v>
      </c>
      <c r="B9393" s="32" t="s">
        <v>11073</v>
      </c>
      <c r="C9393" s="32" t="s">
        <v>300</v>
      </c>
      <c r="D9393" s="32" t="s">
        <v>997</v>
      </c>
      <c r="E9393" s="145" t="s">
        <v>17405</v>
      </c>
      <c r="F9393" s="145" t="s">
        <v>33051</v>
      </c>
      <c r="G9393" s="145" t="s">
        <v>32993</v>
      </c>
      <c r="H9393" s="145" t="s">
        <v>1169</v>
      </c>
      <c r="I9393" s="11" t="s">
        <v>997</v>
      </c>
      <c r="J9393" s="11" t="s">
        <v>43673</v>
      </c>
      <c r="K9393" s="11" t="s">
        <v>1166</v>
      </c>
    </row>
    <row r="9394" spans="1:11" ht="16.5" x14ac:dyDescent="0.15">
      <c r="A9394" s="145" t="s">
        <v>33052</v>
      </c>
      <c r="B9394" s="32" t="s">
        <v>11074</v>
      </c>
      <c r="C9394" s="32" t="s">
        <v>300</v>
      </c>
      <c r="D9394" s="32" t="s">
        <v>997</v>
      </c>
      <c r="E9394" s="145" t="s">
        <v>1056</v>
      </c>
      <c r="F9394" s="145" t="s">
        <v>997</v>
      </c>
      <c r="G9394" s="145" t="s">
        <v>17407</v>
      </c>
      <c r="H9394" s="145" t="s">
        <v>1169</v>
      </c>
      <c r="I9394" s="11" t="s">
        <v>997</v>
      </c>
      <c r="J9394" s="11" t="s">
        <v>43673</v>
      </c>
      <c r="K9394" s="11" t="s">
        <v>1166</v>
      </c>
    </row>
    <row r="9395" spans="1:11" ht="16.5" x14ac:dyDescent="0.15">
      <c r="A9395" s="145" t="s">
        <v>33053</v>
      </c>
      <c r="B9395" s="32" t="s">
        <v>1295</v>
      </c>
      <c r="C9395" s="32" t="s">
        <v>11075</v>
      </c>
      <c r="D9395" s="32" t="s">
        <v>997</v>
      </c>
      <c r="E9395" s="145" t="s">
        <v>17405</v>
      </c>
      <c r="F9395" s="145" t="s">
        <v>997</v>
      </c>
      <c r="G9395" s="145" t="s">
        <v>17565</v>
      </c>
      <c r="H9395" s="145" t="s">
        <v>1169</v>
      </c>
      <c r="I9395" s="11" t="s">
        <v>997</v>
      </c>
      <c r="J9395" s="11" t="s">
        <v>43673</v>
      </c>
      <c r="K9395" s="11" t="s">
        <v>1166</v>
      </c>
    </row>
    <row r="9396" spans="1:11" ht="16.5" x14ac:dyDescent="0.15">
      <c r="A9396" s="145" t="s">
        <v>33054</v>
      </c>
      <c r="B9396" s="32" t="s">
        <v>11076</v>
      </c>
      <c r="C9396" s="32" t="s">
        <v>300</v>
      </c>
      <c r="D9396" s="32" t="s">
        <v>997</v>
      </c>
      <c r="E9396" s="145" t="s">
        <v>17405</v>
      </c>
      <c r="F9396" s="145" t="s">
        <v>997</v>
      </c>
      <c r="G9396" s="145" t="s">
        <v>32993</v>
      </c>
      <c r="H9396" s="145" t="s">
        <v>1169</v>
      </c>
      <c r="I9396" s="11" t="s">
        <v>997</v>
      </c>
      <c r="J9396" s="11" t="s">
        <v>43673</v>
      </c>
      <c r="K9396" s="11" t="s">
        <v>1166</v>
      </c>
    </row>
    <row r="9397" spans="1:11" ht="16.5" x14ac:dyDescent="0.15">
      <c r="A9397" s="145" t="s">
        <v>33055</v>
      </c>
      <c r="B9397" s="32" t="s">
        <v>11077</v>
      </c>
      <c r="C9397" s="32" t="s">
        <v>11078</v>
      </c>
      <c r="D9397" s="32" t="s">
        <v>997</v>
      </c>
      <c r="E9397" s="145" t="s">
        <v>17405</v>
      </c>
      <c r="F9397" s="145" t="s">
        <v>997</v>
      </c>
      <c r="G9397" s="145" t="s">
        <v>32993</v>
      </c>
      <c r="H9397" s="145" t="s">
        <v>1169</v>
      </c>
      <c r="I9397" s="11" t="s">
        <v>997</v>
      </c>
      <c r="J9397" s="11" t="s">
        <v>43673</v>
      </c>
      <c r="K9397" s="11" t="s">
        <v>1166</v>
      </c>
    </row>
    <row r="9398" spans="1:11" ht="16.5" x14ac:dyDescent="0.15">
      <c r="A9398" s="145" t="s">
        <v>33056</v>
      </c>
      <c r="B9398" s="32" t="s">
        <v>11079</v>
      </c>
      <c r="C9398" s="32" t="s">
        <v>300</v>
      </c>
      <c r="D9398" s="32" t="s">
        <v>997</v>
      </c>
      <c r="E9398" s="145" t="s">
        <v>17405</v>
      </c>
      <c r="F9398" s="145" t="s">
        <v>33057</v>
      </c>
      <c r="G9398" s="145" t="s">
        <v>32993</v>
      </c>
      <c r="H9398" s="145" t="s">
        <v>1169</v>
      </c>
      <c r="I9398" s="11" t="s">
        <v>997</v>
      </c>
      <c r="J9398" s="11" t="s">
        <v>43673</v>
      </c>
      <c r="K9398" s="11" t="s">
        <v>1166</v>
      </c>
    </row>
    <row r="9399" spans="1:11" ht="16.5" x14ac:dyDescent="0.15">
      <c r="A9399" s="145" t="s">
        <v>33058</v>
      </c>
      <c r="B9399" s="32" t="s">
        <v>11080</v>
      </c>
      <c r="C9399" s="32" t="s">
        <v>300</v>
      </c>
      <c r="D9399" s="32" t="s">
        <v>997</v>
      </c>
      <c r="E9399" s="145" t="s">
        <v>17405</v>
      </c>
      <c r="F9399" s="145" t="s">
        <v>997</v>
      </c>
      <c r="G9399" s="145" t="s">
        <v>32993</v>
      </c>
      <c r="H9399" s="145" t="s">
        <v>1169</v>
      </c>
      <c r="I9399" s="11" t="s">
        <v>997</v>
      </c>
      <c r="J9399" s="11" t="s">
        <v>43673</v>
      </c>
      <c r="K9399" s="11" t="s">
        <v>1166</v>
      </c>
    </row>
    <row r="9400" spans="1:11" ht="16.5" x14ac:dyDescent="0.15">
      <c r="A9400" s="145" t="s">
        <v>33059</v>
      </c>
      <c r="B9400" s="32" t="s">
        <v>11081</v>
      </c>
      <c r="C9400" s="32" t="s">
        <v>300</v>
      </c>
      <c r="D9400" s="32" t="s">
        <v>997</v>
      </c>
      <c r="E9400" s="145" t="s">
        <v>17405</v>
      </c>
      <c r="F9400" s="145" t="s">
        <v>997</v>
      </c>
      <c r="G9400" s="145" t="s">
        <v>32993</v>
      </c>
      <c r="H9400" s="145" t="s">
        <v>1169</v>
      </c>
      <c r="I9400" s="11" t="s">
        <v>997</v>
      </c>
      <c r="J9400" s="11" t="s">
        <v>43673</v>
      </c>
      <c r="K9400" s="11" t="s">
        <v>1166</v>
      </c>
    </row>
    <row r="9401" spans="1:11" ht="16.5" x14ac:dyDescent="0.15">
      <c r="A9401" s="145" t="s">
        <v>33060</v>
      </c>
      <c r="B9401" s="32" t="s">
        <v>2881</v>
      </c>
      <c r="C9401" s="32" t="s">
        <v>1226</v>
      </c>
      <c r="D9401" s="32" t="s">
        <v>2174</v>
      </c>
      <c r="E9401" s="145" t="s">
        <v>17405</v>
      </c>
      <c r="F9401" s="145" t="s">
        <v>19504</v>
      </c>
      <c r="G9401" s="145" t="s">
        <v>17407</v>
      </c>
      <c r="H9401" s="145" t="s">
        <v>1227</v>
      </c>
      <c r="I9401" s="11" t="s">
        <v>1166</v>
      </c>
      <c r="J9401" s="11" t="s">
        <v>43673</v>
      </c>
      <c r="K9401" s="11" t="s">
        <v>1166</v>
      </c>
    </row>
    <row r="9402" spans="1:11" ht="16.5" x14ac:dyDescent="0.15">
      <c r="A9402" s="145" t="s">
        <v>33061</v>
      </c>
      <c r="B9402" s="32" t="s">
        <v>2881</v>
      </c>
      <c r="C9402" s="32" t="s">
        <v>1226</v>
      </c>
      <c r="D9402" s="32" t="s">
        <v>3109</v>
      </c>
      <c r="E9402" s="145" t="s">
        <v>17405</v>
      </c>
      <c r="F9402" s="145" t="s">
        <v>19504</v>
      </c>
      <c r="G9402" s="145" t="s">
        <v>17407</v>
      </c>
      <c r="H9402" s="145" t="s">
        <v>1169</v>
      </c>
      <c r="I9402" s="11" t="s">
        <v>1166</v>
      </c>
      <c r="J9402" s="11" t="s">
        <v>43673</v>
      </c>
      <c r="K9402" s="11" t="s">
        <v>1166</v>
      </c>
    </row>
    <row r="9403" spans="1:11" ht="16.5" x14ac:dyDescent="0.15">
      <c r="A9403" s="145" t="s">
        <v>1085</v>
      </c>
      <c r="B9403" s="32" t="s">
        <v>11082</v>
      </c>
      <c r="C9403" s="32" t="s">
        <v>49</v>
      </c>
      <c r="D9403" s="32" t="s">
        <v>997</v>
      </c>
      <c r="E9403" s="145" t="s">
        <v>304</v>
      </c>
      <c r="F9403" s="145" t="s">
        <v>997</v>
      </c>
      <c r="G9403" s="145" t="s">
        <v>17548</v>
      </c>
      <c r="H9403" s="145" t="s">
        <v>1285</v>
      </c>
      <c r="I9403" s="11" t="s">
        <v>43668</v>
      </c>
      <c r="J9403" s="11" t="s">
        <v>43673</v>
      </c>
      <c r="K9403" s="11" t="s">
        <v>43664</v>
      </c>
    </row>
    <row r="9404" spans="1:11" ht="16.5" x14ac:dyDescent="0.15">
      <c r="A9404" s="145" t="s">
        <v>33062</v>
      </c>
      <c r="B9404" s="32" t="s">
        <v>11083</v>
      </c>
      <c r="C9404" s="32" t="s">
        <v>1179</v>
      </c>
      <c r="D9404" s="32" t="s">
        <v>997</v>
      </c>
      <c r="E9404" s="145" t="s">
        <v>17405</v>
      </c>
      <c r="F9404" s="145" t="s">
        <v>33063</v>
      </c>
      <c r="G9404" s="145" t="s">
        <v>17407</v>
      </c>
      <c r="H9404" s="145" t="s">
        <v>1169</v>
      </c>
      <c r="I9404" s="11" t="s">
        <v>997</v>
      </c>
      <c r="J9404" s="11" t="s">
        <v>43682</v>
      </c>
      <c r="K9404" s="11" t="s">
        <v>1166</v>
      </c>
    </row>
    <row r="9405" spans="1:11" ht="16.5" x14ac:dyDescent="0.15">
      <c r="A9405" s="145" t="s">
        <v>33064</v>
      </c>
      <c r="B9405" s="32" t="s">
        <v>11084</v>
      </c>
      <c r="C9405" s="32" t="s">
        <v>1174</v>
      </c>
      <c r="D9405" s="32" t="s">
        <v>997</v>
      </c>
      <c r="E9405" s="145" t="s">
        <v>17405</v>
      </c>
      <c r="F9405" s="145" t="s">
        <v>33065</v>
      </c>
      <c r="G9405" s="145" t="s">
        <v>17407</v>
      </c>
      <c r="H9405" s="145" t="s">
        <v>1169</v>
      </c>
      <c r="I9405" s="11" t="s">
        <v>997</v>
      </c>
      <c r="J9405" s="11" t="s">
        <v>43682</v>
      </c>
      <c r="K9405" s="11" t="s">
        <v>1166</v>
      </c>
    </row>
    <row r="9406" spans="1:11" ht="16.5" x14ac:dyDescent="0.15">
      <c r="A9406" s="145" t="s">
        <v>33066</v>
      </c>
      <c r="B9406" s="32" t="s">
        <v>11085</v>
      </c>
      <c r="C9406" s="32" t="s">
        <v>300</v>
      </c>
      <c r="D9406" s="32" t="s">
        <v>997</v>
      </c>
      <c r="E9406" s="145" t="s">
        <v>17581</v>
      </c>
      <c r="F9406" s="145" t="s">
        <v>997</v>
      </c>
      <c r="G9406" s="145" t="s">
        <v>17565</v>
      </c>
      <c r="H9406" s="145" t="s">
        <v>1169</v>
      </c>
      <c r="I9406" s="11" t="s">
        <v>997</v>
      </c>
      <c r="J9406" s="11" t="s">
        <v>43671</v>
      </c>
      <c r="K9406" s="11" t="s">
        <v>1166</v>
      </c>
    </row>
    <row r="9407" spans="1:11" ht="16.5" x14ac:dyDescent="0.15">
      <c r="A9407" s="145" t="s">
        <v>33067</v>
      </c>
      <c r="B9407" s="32" t="s">
        <v>11086</v>
      </c>
      <c r="C9407" s="32" t="s">
        <v>300</v>
      </c>
      <c r="D9407" s="32" t="s">
        <v>997</v>
      </c>
      <c r="E9407" s="145" t="s">
        <v>1056</v>
      </c>
      <c r="F9407" s="145" t="s">
        <v>997</v>
      </c>
      <c r="G9407" s="145" t="s">
        <v>17565</v>
      </c>
      <c r="H9407" s="145" t="s">
        <v>1169</v>
      </c>
      <c r="I9407" s="11" t="s">
        <v>997</v>
      </c>
      <c r="J9407" s="11" t="s">
        <v>43671</v>
      </c>
      <c r="K9407" s="11" t="s">
        <v>1166</v>
      </c>
    </row>
    <row r="9408" spans="1:11" ht="16.5" x14ac:dyDescent="0.15">
      <c r="A9408" s="145" t="s">
        <v>33068</v>
      </c>
      <c r="B9408" s="32" t="s">
        <v>11087</v>
      </c>
      <c r="C9408" s="32" t="s">
        <v>300</v>
      </c>
      <c r="D9408" s="32" t="s">
        <v>997</v>
      </c>
      <c r="E9408" s="145" t="s">
        <v>17581</v>
      </c>
      <c r="F9408" s="145" t="s">
        <v>997</v>
      </c>
      <c r="G9408" s="145" t="s">
        <v>17565</v>
      </c>
      <c r="H9408" s="145" t="s">
        <v>1169</v>
      </c>
      <c r="I9408" s="11" t="s">
        <v>997</v>
      </c>
      <c r="J9408" s="11" t="s">
        <v>43671</v>
      </c>
      <c r="K9408" s="11" t="s">
        <v>1166</v>
      </c>
    </row>
    <row r="9409" spans="1:11" ht="16.5" x14ac:dyDescent="0.15">
      <c r="A9409" s="145" t="s">
        <v>1104</v>
      </c>
      <c r="B9409" s="32" t="s">
        <v>11088</v>
      </c>
      <c r="C9409" s="32" t="s">
        <v>49</v>
      </c>
      <c r="D9409" s="32" t="s">
        <v>997</v>
      </c>
      <c r="E9409" s="145" t="s">
        <v>304</v>
      </c>
      <c r="F9409" s="145" t="s">
        <v>997</v>
      </c>
      <c r="G9409" s="145" t="s">
        <v>17548</v>
      </c>
      <c r="H9409" s="145" t="s">
        <v>1285</v>
      </c>
      <c r="I9409" s="11" t="s">
        <v>43668</v>
      </c>
      <c r="J9409" s="11" t="s">
        <v>43673</v>
      </c>
      <c r="K9409" s="11" t="s">
        <v>43664</v>
      </c>
    </row>
    <row r="9410" spans="1:11" ht="16.5" x14ac:dyDescent="0.15">
      <c r="A9410" s="145" t="s">
        <v>33069</v>
      </c>
      <c r="B9410" s="32" t="s">
        <v>11089</v>
      </c>
      <c r="C9410" s="32" t="s">
        <v>26</v>
      </c>
      <c r="D9410" s="32" t="s">
        <v>9585</v>
      </c>
      <c r="E9410" s="145" t="s">
        <v>304</v>
      </c>
      <c r="F9410" s="145" t="s">
        <v>997</v>
      </c>
      <c r="G9410" s="145" t="s">
        <v>17548</v>
      </c>
      <c r="H9410" s="145" t="s">
        <v>1285</v>
      </c>
      <c r="I9410" s="11" t="s">
        <v>997</v>
      </c>
      <c r="J9410" s="11" t="s">
        <v>43673</v>
      </c>
      <c r="K9410" s="11" t="s">
        <v>1166</v>
      </c>
    </row>
    <row r="9411" spans="1:11" ht="16.5" x14ac:dyDescent="0.15">
      <c r="A9411" s="145" t="s">
        <v>402</v>
      </c>
      <c r="B9411" s="32" t="s">
        <v>11090</v>
      </c>
      <c r="C9411" s="32" t="s">
        <v>122</v>
      </c>
      <c r="D9411" s="32" t="s">
        <v>997</v>
      </c>
      <c r="E9411" s="145" t="s">
        <v>304</v>
      </c>
      <c r="F9411" s="145" t="s">
        <v>997</v>
      </c>
      <c r="G9411" s="145" t="s">
        <v>17548</v>
      </c>
      <c r="H9411" s="145" t="s">
        <v>1285</v>
      </c>
      <c r="I9411" s="11" t="s">
        <v>1166</v>
      </c>
      <c r="J9411" s="11" t="s">
        <v>43673</v>
      </c>
      <c r="K9411" s="11" t="s">
        <v>1166</v>
      </c>
    </row>
    <row r="9412" spans="1:11" ht="16.5" x14ac:dyDescent="0.15">
      <c r="A9412" s="145" t="s">
        <v>355</v>
      </c>
      <c r="B9412" s="32" t="s">
        <v>11091</v>
      </c>
      <c r="C9412" s="32" t="s">
        <v>133</v>
      </c>
      <c r="D9412" s="32" t="s">
        <v>997</v>
      </c>
      <c r="E9412" s="145" t="s">
        <v>304</v>
      </c>
      <c r="F9412" s="145" t="s">
        <v>997</v>
      </c>
      <c r="G9412" s="145" t="s">
        <v>17548</v>
      </c>
      <c r="H9412" s="145" t="s">
        <v>1285</v>
      </c>
      <c r="I9412" s="11" t="s">
        <v>1166</v>
      </c>
      <c r="J9412" s="11" t="s">
        <v>43673</v>
      </c>
      <c r="K9412" s="11" t="s">
        <v>1166</v>
      </c>
    </row>
    <row r="9413" spans="1:11" ht="16.5" x14ac:dyDescent="0.15">
      <c r="A9413" s="145" t="s">
        <v>1068</v>
      </c>
      <c r="B9413" s="32" t="s">
        <v>11092</v>
      </c>
      <c r="C9413" s="32" t="s">
        <v>44</v>
      </c>
      <c r="D9413" s="32" t="s">
        <v>997</v>
      </c>
      <c r="E9413" s="145" t="s">
        <v>304</v>
      </c>
      <c r="F9413" s="145" t="s">
        <v>997</v>
      </c>
      <c r="G9413" s="145" t="s">
        <v>17548</v>
      </c>
      <c r="H9413" s="145" t="s">
        <v>1285</v>
      </c>
      <c r="I9413" s="11" t="s">
        <v>43668</v>
      </c>
      <c r="J9413" s="11" t="s">
        <v>43673</v>
      </c>
      <c r="K9413" s="11" t="s">
        <v>43664</v>
      </c>
    </row>
    <row r="9414" spans="1:11" ht="16.5" x14ac:dyDescent="0.15">
      <c r="A9414" s="145" t="s">
        <v>1095</v>
      </c>
      <c r="B9414" s="32" t="s">
        <v>11093</v>
      </c>
      <c r="C9414" s="32" t="s">
        <v>44</v>
      </c>
      <c r="D9414" s="32" t="s">
        <v>997</v>
      </c>
      <c r="E9414" s="145" t="s">
        <v>304</v>
      </c>
      <c r="F9414" s="145" t="s">
        <v>997</v>
      </c>
      <c r="G9414" s="145" t="s">
        <v>17548</v>
      </c>
      <c r="H9414" s="145" t="s">
        <v>1285</v>
      </c>
      <c r="I9414" s="11" t="s">
        <v>43668</v>
      </c>
      <c r="J9414" s="11" t="s">
        <v>43673</v>
      </c>
      <c r="K9414" s="11" t="s">
        <v>43664</v>
      </c>
    </row>
    <row r="9415" spans="1:11" ht="16.5" x14ac:dyDescent="0.15">
      <c r="A9415" s="145" t="s">
        <v>1098</v>
      </c>
      <c r="B9415" s="32" t="s">
        <v>11093</v>
      </c>
      <c r="C9415" s="32" t="s">
        <v>133</v>
      </c>
      <c r="D9415" s="32" t="s">
        <v>997</v>
      </c>
      <c r="E9415" s="145" t="s">
        <v>304</v>
      </c>
      <c r="F9415" s="145" t="s">
        <v>997</v>
      </c>
      <c r="G9415" s="145" t="s">
        <v>17548</v>
      </c>
      <c r="H9415" s="145" t="s">
        <v>1285</v>
      </c>
      <c r="I9415" s="11" t="s">
        <v>43668</v>
      </c>
      <c r="J9415" s="11" t="s">
        <v>43673</v>
      </c>
      <c r="K9415" s="11" t="s">
        <v>43664</v>
      </c>
    </row>
    <row r="9416" spans="1:11" ht="16.5" x14ac:dyDescent="0.15">
      <c r="A9416" s="145" t="s">
        <v>262</v>
      </c>
      <c r="B9416" s="32" t="s">
        <v>281</v>
      </c>
      <c r="C9416" s="32" t="s">
        <v>122</v>
      </c>
      <c r="D9416" s="32" t="s">
        <v>997</v>
      </c>
      <c r="E9416" s="145" t="s">
        <v>304</v>
      </c>
      <c r="F9416" s="145" t="s">
        <v>997</v>
      </c>
      <c r="G9416" s="145" t="s">
        <v>17548</v>
      </c>
      <c r="H9416" s="145" t="s">
        <v>1285</v>
      </c>
      <c r="I9416" s="11" t="s">
        <v>1166</v>
      </c>
      <c r="J9416" s="11" t="s">
        <v>43673</v>
      </c>
      <c r="K9416" s="11" t="s">
        <v>1166</v>
      </c>
    </row>
    <row r="9417" spans="1:11" ht="16.5" x14ac:dyDescent="0.15">
      <c r="A9417" s="145" t="s">
        <v>33070</v>
      </c>
      <c r="B9417" s="32" t="s">
        <v>11094</v>
      </c>
      <c r="C9417" s="32" t="s">
        <v>302</v>
      </c>
      <c r="D9417" s="32" t="s">
        <v>997</v>
      </c>
      <c r="E9417" s="145" t="s">
        <v>304</v>
      </c>
      <c r="F9417" s="145" t="s">
        <v>997</v>
      </c>
      <c r="G9417" s="145" t="s">
        <v>17548</v>
      </c>
      <c r="H9417" s="145" t="s">
        <v>1285</v>
      </c>
      <c r="I9417" s="11" t="s">
        <v>997</v>
      </c>
      <c r="J9417" s="11" t="s">
        <v>43673</v>
      </c>
      <c r="K9417" s="11" t="s">
        <v>43664</v>
      </c>
    </row>
    <row r="9418" spans="1:11" ht="16.5" x14ac:dyDescent="0.15">
      <c r="A9418" s="145" t="s">
        <v>1114</v>
      </c>
      <c r="B9418" s="32" t="s">
        <v>11095</v>
      </c>
      <c r="C9418" s="32" t="s">
        <v>501</v>
      </c>
      <c r="D9418" s="32" t="s">
        <v>997</v>
      </c>
      <c r="E9418" s="145" t="s">
        <v>304</v>
      </c>
      <c r="F9418" s="145" t="s">
        <v>997</v>
      </c>
      <c r="G9418" s="145" t="s">
        <v>17548</v>
      </c>
      <c r="H9418" s="145" t="s">
        <v>1285</v>
      </c>
      <c r="I9418" s="11" t="s">
        <v>43668</v>
      </c>
      <c r="J9418" s="11" t="s">
        <v>43673</v>
      </c>
      <c r="K9418" s="11" t="s">
        <v>43664</v>
      </c>
    </row>
    <row r="9419" spans="1:11" ht="16.5" x14ac:dyDescent="0.15">
      <c r="A9419" s="145" t="s">
        <v>375</v>
      </c>
      <c r="B9419" s="32" t="s">
        <v>11096</v>
      </c>
      <c r="C9419" s="32" t="s">
        <v>49</v>
      </c>
      <c r="D9419" s="32" t="s">
        <v>997</v>
      </c>
      <c r="E9419" s="145" t="s">
        <v>304</v>
      </c>
      <c r="F9419" s="145" t="s">
        <v>997</v>
      </c>
      <c r="G9419" s="145" t="s">
        <v>17548</v>
      </c>
      <c r="H9419" s="145" t="s">
        <v>1285</v>
      </c>
      <c r="I9419" s="11" t="s">
        <v>1166</v>
      </c>
      <c r="J9419" s="11" t="s">
        <v>43673</v>
      </c>
      <c r="K9419" s="11" t="s">
        <v>1166</v>
      </c>
    </row>
    <row r="9420" spans="1:11" ht="16.5" x14ac:dyDescent="0.15">
      <c r="A9420" s="145" t="s">
        <v>440</v>
      </c>
      <c r="B9420" s="32" t="s">
        <v>11097</v>
      </c>
      <c r="C9420" s="32" t="s">
        <v>26</v>
      </c>
      <c r="D9420" s="32" t="s">
        <v>997</v>
      </c>
      <c r="E9420" s="145" t="s">
        <v>304</v>
      </c>
      <c r="F9420" s="145" t="s">
        <v>997</v>
      </c>
      <c r="G9420" s="145" t="s">
        <v>17548</v>
      </c>
      <c r="H9420" s="145" t="s">
        <v>1285</v>
      </c>
      <c r="I9420" s="11" t="s">
        <v>1166</v>
      </c>
      <c r="J9420" s="11" t="s">
        <v>43673</v>
      </c>
      <c r="K9420" s="11" t="s">
        <v>1166</v>
      </c>
    </row>
    <row r="9421" spans="1:11" ht="16.5" x14ac:dyDescent="0.15">
      <c r="A9421" s="145" t="s">
        <v>132</v>
      </c>
      <c r="B9421" s="32" t="s">
        <v>273</v>
      </c>
      <c r="C9421" s="32" t="s">
        <v>133</v>
      </c>
      <c r="D9421" s="32" t="s">
        <v>997</v>
      </c>
      <c r="E9421" s="145" t="s">
        <v>304</v>
      </c>
      <c r="F9421" s="145" t="s">
        <v>997</v>
      </c>
      <c r="G9421" s="145" t="s">
        <v>17548</v>
      </c>
      <c r="H9421" s="145" t="s">
        <v>1285</v>
      </c>
      <c r="I9421" s="11" t="s">
        <v>1166</v>
      </c>
      <c r="J9421" s="11" t="s">
        <v>43673</v>
      </c>
      <c r="K9421" s="11" t="s">
        <v>1166</v>
      </c>
    </row>
    <row r="9422" spans="1:11" ht="16.5" x14ac:dyDescent="0.15">
      <c r="A9422" s="145" t="s">
        <v>1071</v>
      </c>
      <c r="B9422" s="32" t="s">
        <v>11098</v>
      </c>
      <c r="C9422" s="32" t="s">
        <v>122</v>
      </c>
      <c r="D9422" s="32" t="s">
        <v>997</v>
      </c>
      <c r="E9422" s="145" t="s">
        <v>304</v>
      </c>
      <c r="F9422" s="145" t="s">
        <v>997</v>
      </c>
      <c r="G9422" s="145" t="s">
        <v>17548</v>
      </c>
      <c r="H9422" s="145" t="s">
        <v>1285</v>
      </c>
      <c r="I9422" s="11" t="s">
        <v>43668</v>
      </c>
      <c r="J9422" s="11" t="s">
        <v>43673</v>
      </c>
      <c r="K9422" s="11" t="s">
        <v>43664</v>
      </c>
    </row>
    <row r="9423" spans="1:11" ht="16.5" x14ac:dyDescent="0.15">
      <c r="A9423" s="145" t="s">
        <v>1091</v>
      </c>
      <c r="B9423" s="32" t="s">
        <v>11099</v>
      </c>
      <c r="C9423" s="32" t="s">
        <v>133</v>
      </c>
      <c r="D9423" s="32" t="s">
        <v>997</v>
      </c>
      <c r="E9423" s="145" t="s">
        <v>304</v>
      </c>
      <c r="F9423" s="145" t="s">
        <v>997</v>
      </c>
      <c r="G9423" s="145" t="s">
        <v>17548</v>
      </c>
      <c r="H9423" s="145" t="s">
        <v>1285</v>
      </c>
      <c r="I9423" s="11" t="s">
        <v>43668</v>
      </c>
      <c r="J9423" s="11" t="s">
        <v>43673</v>
      </c>
      <c r="K9423" s="11" t="s">
        <v>43664</v>
      </c>
    </row>
    <row r="9424" spans="1:11" ht="16.5" x14ac:dyDescent="0.15">
      <c r="A9424" s="145" t="s">
        <v>254</v>
      </c>
      <c r="B9424" s="32" t="s">
        <v>273</v>
      </c>
      <c r="C9424" s="32" t="s">
        <v>297</v>
      </c>
      <c r="D9424" s="32" t="s">
        <v>997</v>
      </c>
      <c r="E9424" s="145" t="s">
        <v>304</v>
      </c>
      <c r="F9424" s="145" t="s">
        <v>997</v>
      </c>
      <c r="G9424" s="145" t="s">
        <v>17548</v>
      </c>
      <c r="H9424" s="145" t="s">
        <v>1285</v>
      </c>
      <c r="I9424" s="11" t="s">
        <v>1166</v>
      </c>
      <c r="J9424" s="11" t="s">
        <v>43673</v>
      </c>
      <c r="K9424" s="11" t="s">
        <v>1166</v>
      </c>
    </row>
    <row r="9425" spans="1:11" ht="16.5" x14ac:dyDescent="0.15">
      <c r="A9425" s="145" t="s">
        <v>349</v>
      </c>
      <c r="B9425" s="32" t="s">
        <v>564</v>
      </c>
      <c r="C9425" s="32" t="s">
        <v>49</v>
      </c>
      <c r="D9425" s="32" t="s">
        <v>997</v>
      </c>
      <c r="E9425" s="145" t="s">
        <v>304</v>
      </c>
      <c r="F9425" s="145" t="s">
        <v>997</v>
      </c>
      <c r="G9425" s="145" t="s">
        <v>17548</v>
      </c>
      <c r="H9425" s="145" t="s">
        <v>1285</v>
      </c>
      <c r="I9425" s="11" t="s">
        <v>1166</v>
      </c>
      <c r="J9425" s="11" t="s">
        <v>43673</v>
      </c>
      <c r="K9425" s="11" t="s">
        <v>1166</v>
      </c>
    </row>
    <row r="9426" spans="1:11" ht="16.5" x14ac:dyDescent="0.15">
      <c r="A9426" s="145" t="s">
        <v>48</v>
      </c>
      <c r="B9426" s="32" t="s">
        <v>289</v>
      </c>
      <c r="C9426" s="32" t="s">
        <v>49</v>
      </c>
      <c r="D9426" s="32" t="s">
        <v>401</v>
      </c>
      <c r="E9426" s="145" t="s">
        <v>304</v>
      </c>
      <c r="F9426" s="145" t="s">
        <v>997</v>
      </c>
      <c r="G9426" s="145" t="s">
        <v>17548</v>
      </c>
      <c r="H9426" s="145" t="s">
        <v>1285</v>
      </c>
      <c r="I9426" s="11" t="s">
        <v>1166</v>
      </c>
      <c r="J9426" s="11" t="s">
        <v>43673</v>
      </c>
      <c r="K9426" s="11" t="s">
        <v>1166</v>
      </c>
    </row>
    <row r="9427" spans="1:11" ht="16.5" x14ac:dyDescent="0.15">
      <c r="A9427" s="145" t="s">
        <v>33071</v>
      </c>
      <c r="B9427" s="32" t="s">
        <v>10567</v>
      </c>
      <c r="C9427" s="32" t="s">
        <v>8574</v>
      </c>
      <c r="D9427" s="32" t="s">
        <v>997</v>
      </c>
      <c r="E9427" s="145" t="s">
        <v>1056</v>
      </c>
      <c r="F9427" s="145" t="s">
        <v>997</v>
      </c>
      <c r="G9427" s="145" t="s">
        <v>17403</v>
      </c>
      <c r="H9427" s="145" t="s">
        <v>1166</v>
      </c>
      <c r="I9427" s="11" t="s">
        <v>1166</v>
      </c>
      <c r="J9427" s="11" t="s">
        <v>43673</v>
      </c>
      <c r="K9427" s="11" t="s">
        <v>1166</v>
      </c>
    </row>
    <row r="9428" spans="1:11" ht="16.5" x14ac:dyDescent="0.15">
      <c r="A9428" s="145" t="s">
        <v>33072</v>
      </c>
      <c r="B9428" s="32" t="s">
        <v>11100</v>
      </c>
      <c r="C9428" s="32" t="s">
        <v>300</v>
      </c>
      <c r="D9428" s="32" t="s">
        <v>997</v>
      </c>
      <c r="E9428" s="145" t="s">
        <v>17581</v>
      </c>
      <c r="F9428" s="145" t="s">
        <v>997</v>
      </c>
      <c r="G9428" s="145" t="s">
        <v>17565</v>
      </c>
      <c r="H9428" s="145" t="s">
        <v>1227</v>
      </c>
      <c r="I9428" s="11" t="s">
        <v>1166</v>
      </c>
      <c r="J9428" s="11" t="s">
        <v>43671</v>
      </c>
      <c r="K9428" s="11" t="s">
        <v>1166</v>
      </c>
    </row>
    <row r="9429" spans="1:11" ht="16.5" x14ac:dyDescent="0.15">
      <c r="A9429" s="145" t="s">
        <v>1102</v>
      </c>
      <c r="B9429" s="32" t="s">
        <v>11101</v>
      </c>
      <c r="C9429" s="32" t="s">
        <v>49</v>
      </c>
      <c r="D9429" s="32" t="s">
        <v>997</v>
      </c>
      <c r="E9429" s="145" t="s">
        <v>304</v>
      </c>
      <c r="F9429" s="145" t="s">
        <v>997</v>
      </c>
      <c r="G9429" s="145" t="s">
        <v>17548</v>
      </c>
      <c r="H9429" s="145" t="s">
        <v>1285</v>
      </c>
      <c r="I9429" s="11" t="s">
        <v>43668</v>
      </c>
      <c r="J9429" s="11" t="s">
        <v>43673</v>
      </c>
      <c r="K9429" s="11" t="s">
        <v>43664</v>
      </c>
    </row>
    <row r="9430" spans="1:11" ht="16.5" x14ac:dyDescent="0.15">
      <c r="A9430" s="145" t="s">
        <v>404</v>
      </c>
      <c r="B9430" s="32" t="s">
        <v>11102</v>
      </c>
      <c r="C9430" s="32" t="s">
        <v>44</v>
      </c>
      <c r="D9430" s="32" t="s">
        <v>997</v>
      </c>
      <c r="E9430" s="145" t="s">
        <v>304</v>
      </c>
      <c r="F9430" s="145" t="s">
        <v>997</v>
      </c>
      <c r="G9430" s="145" t="s">
        <v>17548</v>
      </c>
      <c r="H9430" s="145" t="s">
        <v>1285</v>
      </c>
      <c r="I9430" s="11" t="s">
        <v>1166</v>
      </c>
      <c r="J9430" s="11" t="s">
        <v>43673</v>
      </c>
      <c r="K9430" s="11" t="s">
        <v>1166</v>
      </c>
    </row>
    <row r="9431" spans="1:11" ht="16.5" x14ac:dyDescent="0.15">
      <c r="A9431" s="145" t="s">
        <v>443</v>
      </c>
      <c r="B9431" s="32" t="s">
        <v>11103</v>
      </c>
      <c r="C9431" s="32" t="s">
        <v>26</v>
      </c>
      <c r="D9431" s="32" t="s">
        <v>997</v>
      </c>
      <c r="E9431" s="145" t="s">
        <v>304</v>
      </c>
      <c r="F9431" s="145" t="s">
        <v>997</v>
      </c>
      <c r="G9431" s="145" t="s">
        <v>17548</v>
      </c>
      <c r="H9431" s="145" t="s">
        <v>1285</v>
      </c>
      <c r="I9431" s="11" t="s">
        <v>1166</v>
      </c>
      <c r="J9431" s="11" t="s">
        <v>43673</v>
      </c>
      <c r="K9431" s="11" t="s">
        <v>1166</v>
      </c>
    </row>
    <row r="9432" spans="1:11" ht="16.5" x14ac:dyDescent="0.15">
      <c r="A9432" s="145" t="s">
        <v>1067</v>
      </c>
      <c r="B9432" s="32" t="s">
        <v>11104</v>
      </c>
      <c r="C9432" s="32" t="s">
        <v>133</v>
      </c>
      <c r="D9432" s="32" t="s">
        <v>997</v>
      </c>
      <c r="E9432" s="145" t="s">
        <v>304</v>
      </c>
      <c r="F9432" s="145" t="s">
        <v>997</v>
      </c>
      <c r="G9432" s="145" t="s">
        <v>17548</v>
      </c>
      <c r="H9432" s="145" t="s">
        <v>1285</v>
      </c>
      <c r="I9432" s="11" t="s">
        <v>43668</v>
      </c>
      <c r="J9432" s="11" t="s">
        <v>43673</v>
      </c>
      <c r="K9432" s="11" t="s">
        <v>43664</v>
      </c>
    </row>
    <row r="9433" spans="1:11" ht="16.5" x14ac:dyDescent="0.15">
      <c r="A9433" s="145" t="s">
        <v>1089</v>
      </c>
      <c r="B9433" s="32" t="s">
        <v>11105</v>
      </c>
      <c r="C9433" s="32" t="s">
        <v>122</v>
      </c>
      <c r="D9433" s="32" t="s">
        <v>997</v>
      </c>
      <c r="E9433" s="145" t="s">
        <v>304</v>
      </c>
      <c r="F9433" s="145" t="s">
        <v>997</v>
      </c>
      <c r="G9433" s="145" t="s">
        <v>17548</v>
      </c>
      <c r="H9433" s="145" t="s">
        <v>1285</v>
      </c>
      <c r="I9433" s="11" t="s">
        <v>43668</v>
      </c>
      <c r="J9433" s="11" t="s">
        <v>43673</v>
      </c>
      <c r="K9433" s="11" t="s">
        <v>43664</v>
      </c>
    </row>
    <row r="9434" spans="1:11" ht="16.5" x14ac:dyDescent="0.15">
      <c r="A9434" s="145" t="s">
        <v>1084</v>
      </c>
      <c r="B9434" s="32" t="s">
        <v>11106</v>
      </c>
      <c r="C9434" s="32" t="s">
        <v>122</v>
      </c>
      <c r="D9434" s="32" t="s">
        <v>997</v>
      </c>
      <c r="E9434" s="145" t="s">
        <v>304</v>
      </c>
      <c r="F9434" s="145" t="s">
        <v>997</v>
      </c>
      <c r="G9434" s="145" t="s">
        <v>17548</v>
      </c>
      <c r="H9434" s="145" t="s">
        <v>1285</v>
      </c>
      <c r="I9434" s="11" t="s">
        <v>43668</v>
      </c>
      <c r="J9434" s="11" t="s">
        <v>43673</v>
      </c>
      <c r="K9434" s="11" t="s">
        <v>43664</v>
      </c>
    </row>
    <row r="9435" spans="1:11" ht="16.5" x14ac:dyDescent="0.15">
      <c r="A9435" s="145" t="s">
        <v>363</v>
      </c>
      <c r="B9435" s="32" t="s">
        <v>11107</v>
      </c>
      <c r="C9435" s="32" t="s">
        <v>122</v>
      </c>
      <c r="D9435" s="32" t="s">
        <v>997</v>
      </c>
      <c r="E9435" s="145" t="s">
        <v>304</v>
      </c>
      <c r="F9435" s="145" t="s">
        <v>997</v>
      </c>
      <c r="G9435" s="145" t="s">
        <v>17548</v>
      </c>
      <c r="H9435" s="145" t="s">
        <v>1285</v>
      </c>
      <c r="I9435" s="11" t="s">
        <v>1166</v>
      </c>
      <c r="J9435" s="11" t="s">
        <v>43673</v>
      </c>
      <c r="K9435" s="11" t="s">
        <v>1166</v>
      </c>
    </row>
    <row r="9436" spans="1:11" ht="16.5" x14ac:dyDescent="0.15">
      <c r="A9436" s="145" t="s">
        <v>1112</v>
      </c>
      <c r="B9436" s="32" t="s">
        <v>11108</v>
      </c>
      <c r="C9436" s="32" t="s">
        <v>501</v>
      </c>
      <c r="D9436" s="32" t="s">
        <v>997</v>
      </c>
      <c r="E9436" s="145" t="s">
        <v>304</v>
      </c>
      <c r="F9436" s="145" t="s">
        <v>997</v>
      </c>
      <c r="G9436" s="145" t="s">
        <v>17548</v>
      </c>
      <c r="H9436" s="145" t="s">
        <v>1285</v>
      </c>
      <c r="I9436" s="11" t="s">
        <v>43668</v>
      </c>
      <c r="J9436" s="11" t="s">
        <v>43673</v>
      </c>
      <c r="K9436" s="11" t="s">
        <v>43664</v>
      </c>
    </row>
    <row r="9437" spans="1:11" ht="16.5" x14ac:dyDescent="0.15">
      <c r="A9437" s="145" t="s">
        <v>73</v>
      </c>
      <c r="B9437" s="32" t="s">
        <v>273</v>
      </c>
      <c r="C9437" s="32" t="s">
        <v>44</v>
      </c>
      <c r="D9437" s="32" t="s">
        <v>997</v>
      </c>
      <c r="E9437" s="145" t="s">
        <v>304</v>
      </c>
      <c r="F9437" s="145" t="s">
        <v>997</v>
      </c>
      <c r="G9437" s="145" t="s">
        <v>17548</v>
      </c>
      <c r="H9437" s="145" t="s">
        <v>1285</v>
      </c>
      <c r="I9437" s="11" t="s">
        <v>1166</v>
      </c>
      <c r="J9437" s="11" t="s">
        <v>43673</v>
      </c>
      <c r="K9437" s="11" t="s">
        <v>1166</v>
      </c>
    </row>
    <row r="9438" spans="1:11" ht="16.5" x14ac:dyDescent="0.15">
      <c r="A9438" s="145" t="s">
        <v>1129</v>
      </c>
      <c r="B9438" s="32" t="s">
        <v>11109</v>
      </c>
      <c r="C9438" s="32" t="s">
        <v>26</v>
      </c>
      <c r="D9438" s="32" t="s">
        <v>529</v>
      </c>
      <c r="E9438" s="145" t="s">
        <v>304</v>
      </c>
      <c r="F9438" s="145" t="s">
        <v>997</v>
      </c>
      <c r="G9438" s="145" t="s">
        <v>17548</v>
      </c>
      <c r="H9438" s="145" t="s">
        <v>1285</v>
      </c>
      <c r="I9438" s="11" t="s">
        <v>43668</v>
      </c>
      <c r="J9438" s="11" t="s">
        <v>43673</v>
      </c>
      <c r="K9438" s="11" t="s">
        <v>43664</v>
      </c>
    </row>
    <row r="9439" spans="1:11" ht="16.5" x14ac:dyDescent="0.15">
      <c r="A9439" s="145" t="s">
        <v>406</v>
      </c>
      <c r="B9439" s="32" t="s">
        <v>11110</v>
      </c>
      <c r="C9439" s="32" t="s">
        <v>44</v>
      </c>
      <c r="D9439" s="32" t="s">
        <v>997</v>
      </c>
      <c r="E9439" s="145" t="s">
        <v>304</v>
      </c>
      <c r="F9439" s="145" t="s">
        <v>997</v>
      </c>
      <c r="G9439" s="145" t="s">
        <v>17548</v>
      </c>
      <c r="H9439" s="145" t="s">
        <v>1285</v>
      </c>
      <c r="I9439" s="11" t="s">
        <v>1166</v>
      </c>
      <c r="J9439" s="11" t="s">
        <v>43673</v>
      </c>
      <c r="K9439" s="11" t="s">
        <v>1166</v>
      </c>
    </row>
    <row r="9440" spans="1:11" ht="16.5" x14ac:dyDescent="0.15">
      <c r="A9440" s="145" t="s">
        <v>1127</v>
      </c>
      <c r="B9440" s="32" t="s">
        <v>11111</v>
      </c>
      <c r="C9440" s="32" t="s">
        <v>26</v>
      </c>
      <c r="D9440" s="32" t="s">
        <v>529</v>
      </c>
      <c r="E9440" s="145" t="s">
        <v>304</v>
      </c>
      <c r="F9440" s="145" t="s">
        <v>997</v>
      </c>
      <c r="G9440" s="145" t="s">
        <v>17548</v>
      </c>
      <c r="H9440" s="145" t="s">
        <v>1285</v>
      </c>
      <c r="I9440" s="11" t="s">
        <v>43668</v>
      </c>
      <c r="J9440" s="11" t="s">
        <v>43673</v>
      </c>
      <c r="K9440" s="11" t="s">
        <v>43664</v>
      </c>
    </row>
    <row r="9441" spans="1:11" ht="16.5" x14ac:dyDescent="0.15">
      <c r="A9441" s="145" t="s">
        <v>354</v>
      </c>
      <c r="B9441" s="32" t="s">
        <v>11112</v>
      </c>
      <c r="C9441" s="32" t="s">
        <v>49</v>
      </c>
      <c r="D9441" s="32" t="s">
        <v>401</v>
      </c>
      <c r="E9441" s="145" t="s">
        <v>304</v>
      </c>
      <c r="F9441" s="145" t="s">
        <v>997</v>
      </c>
      <c r="G9441" s="145" t="s">
        <v>17548</v>
      </c>
      <c r="H9441" s="145" t="s">
        <v>1285</v>
      </c>
      <c r="I9441" s="11" t="s">
        <v>1166</v>
      </c>
      <c r="J9441" s="11" t="s">
        <v>43673</v>
      </c>
      <c r="K9441" s="11" t="s">
        <v>1166</v>
      </c>
    </row>
    <row r="9442" spans="1:11" ht="16.5" x14ac:dyDescent="0.15">
      <c r="A9442" s="145" t="s">
        <v>1081</v>
      </c>
      <c r="B9442" s="32" t="s">
        <v>11113</v>
      </c>
      <c r="C9442" s="32" t="s">
        <v>49</v>
      </c>
      <c r="D9442" s="32" t="s">
        <v>997</v>
      </c>
      <c r="E9442" s="145" t="s">
        <v>304</v>
      </c>
      <c r="F9442" s="145" t="s">
        <v>997</v>
      </c>
      <c r="G9442" s="145" t="s">
        <v>17548</v>
      </c>
      <c r="H9442" s="145" t="s">
        <v>1285</v>
      </c>
      <c r="I9442" s="11" t="s">
        <v>43668</v>
      </c>
      <c r="J9442" s="11" t="s">
        <v>43673</v>
      </c>
      <c r="K9442" s="11" t="s">
        <v>43664</v>
      </c>
    </row>
    <row r="9443" spans="1:11" ht="16.5" x14ac:dyDescent="0.15">
      <c r="A9443" s="145" t="s">
        <v>1093</v>
      </c>
      <c r="B9443" s="32" t="s">
        <v>11093</v>
      </c>
      <c r="C9443" s="32" t="s">
        <v>49</v>
      </c>
      <c r="D9443" s="32" t="s">
        <v>997</v>
      </c>
      <c r="E9443" s="145" t="s">
        <v>304</v>
      </c>
      <c r="F9443" s="145" t="s">
        <v>997</v>
      </c>
      <c r="G9443" s="145" t="s">
        <v>17548</v>
      </c>
      <c r="H9443" s="145" t="s">
        <v>1285</v>
      </c>
      <c r="I9443" s="11" t="s">
        <v>43668</v>
      </c>
      <c r="J9443" s="11" t="s">
        <v>43673</v>
      </c>
      <c r="K9443" s="11" t="s">
        <v>43664</v>
      </c>
    </row>
    <row r="9444" spans="1:11" ht="16.5" x14ac:dyDescent="0.15">
      <c r="A9444" s="145" t="s">
        <v>1090</v>
      </c>
      <c r="B9444" s="32" t="s">
        <v>11099</v>
      </c>
      <c r="C9444" s="32" t="s">
        <v>44</v>
      </c>
      <c r="D9444" s="32" t="s">
        <v>997</v>
      </c>
      <c r="E9444" s="145" t="s">
        <v>304</v>
      </c>
      <c r="F9444" s="145" t="s">
        <v>997</v>
      </c>
      <c r="G9444" s="145" t="s">
        <v>17548</v>
      </c>
      <c r="H9444" s="145" t="s">
        <v>1285</v>
      </c>
      <c r="I9444" s="11" t="s">
        <v>43668</v>
      </c>
      <c r="J9444" s="11" t="s">
        <v>43673</v>
      </c>
      <c r="K9444" s="11" t="s">
        <v>43664</v>
      </c>
    </row>
    <row r="9445" spans="1:11" ht="16.5" x14ac:dyDescent="0.15">
      <c r="A9445" s="145" t="s">
        <v>1117</v>
      </c>
      <c r="B9445" s="32" t="s">
        <v>11114</v>
      </c>
      <c r="C9445" s="32" t="s">
        <v>26</v>
      </c>
      <c r="D9445" s="32" t="s">
        <v>529</v>
      </c>
      <c r="E9445" s="145" t="s">
        <v>304</v>
      </c>
      <c r="F9445" s="145" t="s">
        <v>997</v>
      </c>
      <c r="G9445" s="145" t="s">
        <v>17548</v>
      </c>
      <c r="H9445" s="145" t="s">
        <v>1285</v>
      </c>
      <c r="I9445" s="11" t="s">
        <v>43668</v>
      </c>
      <c r="J9445" s="11" t="s">
        <v>43673</v>
      </c>
      <c r="K9445" s="11" t="s">
        <v>43664</v>
      </c>
    </row>
    <row r="9446" spans="1:11" ht="16.5" x14ac:dyDescent="0.15">
      <c r="A9446" s="145" t="s">
        <v>51</v>
      </c>
      <c r="B9446" s="32" t="s">
        <v>287</v>
      </c>
      <c r="C9446" s="32" t="s">
        <v>49</v>
      </c>
      <c r="D9446" s="32" t="s">
        <v>401</v>
      </c>
      <c r="E9446" s="145" t="s">
        <v>304</v>
      </c>
      <c r="F9446" s="145" t="s">
        <v>997</v>
      </c>
      <c r="G9446" s="145" t="s">
        <v>17548</v>
      </c>
      <c r="H9446" s="145" t="s">
        <v>1285</v>
      </c>
      <c r="I9446" s="11" t="s">
        <v>1166</v>
      </c>
      <c r="J9446" s="11" t="s">
        <v>43673</v>
      </c>
      <c r="K9446" s="11" t="s">
        <v>1166</v>
      </c>
    </row>
    <row r="9447" spans="1:11" ht="16.5" x14ac:dyDescent="0.15">
      <c r="A9447" s="145" t="s">
        <v>379</v>
      </c>
      <c r="B9447" s="32" t="s">
        <v>11115</v>
      </c>
      <c r="C9447" s="32" t="s">
        <v>297</v>
      </c>
      <c r="D9447" s="32" t="s">
        <v>997</v>
      </c>
      <c r="E9447" s="145" t="s">
        <v>304</v>
      </c>
      <c r="F9447" s="145" t="s">
        <v>997</v>
      </c>
      <c r="G9447" s="145" t="s">
        <v>17548</v>
      </c>
      <c r="H9447" s="145" t="s">
        <v>1285</v>
      </c>
      <c r="I9447" s="11" t="s">
        <v>1166</v>
      </c>
      <c r="J9447" s="11" t="s">
        <v>43673</v>
      </c>
      <c r="K9447" s="11" t="s">
        <v>1166</v>
      </c>
    </row>
    <row r="9448" spans="1:11" ht="16.5" x14ac:dyDescent="0.15">
      <c r="A9448" s="145" t="s">
        <v>1070</v>
      </c>
      <c r="B9448" s="32" t="s">
        <v>11104</v>
      </c>
      <c r="C9448" s="32" t="s">
        <v>44</v>
      </c>
      <c r="D9448" s="32" t="s">
        <v>997</v>
      </c>
      <c r="E9448" s="145" t="s">
        <v>304</v>
      </c>
      <c r="F9448" s="145" t="s">
        <v>997</v>
      </c>
      <c r="G9448" s="145" t="s">
        <v>17548</v>
      </c>
      <c r="H9448" s="145" t="s">
        <v>1285</v>
      </c>
      <c r="I9448" s="11" t="s">
        <v>43668</v>
      </c>
      <c r="J9448" s="11" t="s">
        <v>43673</v>
      </c>
      <c r="K9448" s="11" t="s">
        <v>43664</v>
      </c>
    </row>
    <row r="9449" spans="1:11" ht="16.5" x14ac:dyDescent="0.15">
      <c r="A9449" s="145" t="s">
        <v>33073</v>
      </c>
      <c r="B9449" s="32" t="s">
        <v>11116</v>
      </c>
      <c r="C9449" s="32" t="s">
        <v>8584</v>
      </c>
      <c r="D9449" s="32" t="s">
        <v>997</v>
      </c>
      <c r="E9449" s="145" t="s">
        <v>17405</v>
      </c>
      <c r="F9449" s="145" t="s">
        <v>33074</v>
      </c>
      <c r="G9449" s="145" t="s">
        <v>17407</v>
      </c>
      <c r="H9449" s="145" t="s">
        <v>1169</v>
      </c>
      <c r="I9449" s="11" t="s">
        <v>997</v>
      </c>
      <c r="J9449" s="11" t="s">
        <v>43673</v>
      </c>
      <c r="K9449" s="11" t="s">
        <v>1166</v>
      </c>
    </row>
    <row r="9450" spans="1:11" ht="16.5" x14ac:dyDescent="0.15">
      <c r="A9450" s="145" t="s">
        <v>359</v>
      </c>
      <c r="B9450" s="32" t="s">
        <v>11117</v>
      </c>
      <c r="C9450" s="32" t="s">
        <v>44</v>
      </c>
      <c r="D9450" s="32" t="s">
        <v>997</v>
      </c>
      <c r="E9450" s="145" t="s">
        <v>304</v>
      </c>
      <c r="F9450" s="145" t="s">
        <v>997</v>
      </c>
      <c r="G9450" s="145" t="s">
        <v>17548</v>
      </c>
      <c r="H9450" s="145" t="s">
        <v>1285</v>
      </c>
      <c r="I9450" s="11" t="s">
        <v>1166</v>
      </c>
      <c r="J9450" s="11" t="s">
        <v>43673</v>
      </c>
      <c r="K9450" s="11" t="s">
        <v>1166</v>
      </c>
    </row>
    <row r="9451" spans="1:11" ht="16.5" x14ac:dyDescent="0.15">
      <c r="A9451" s="145" t="s">
        <v>33075</v>
      </c>
      <c r="B9451" s="32" t="s">
        <v>11118</v>
      </c>
      <c r="C9451" s="32" t="s">
        <v>11119</v>
      </c>
      <c r="D9451" s="32" t="s">
        <v>997</v>
      </c>
      <c r="E9451" s="145" t="s">
        <v>33076</v>
      </c>
      <c r="F9451" s="145" t="s">
        <v>997</v>
      </c>
      <c r="G9451" s="145" t="s">
        <v>17407</v>
      </c>
      <c r="H9451" s="145" t="s">
        <v>1169</v>
      </c>
      <c r="I9451" s="11" t="s">
        <v>997</v>
      </c>
      <c r="J9451" s="11" t="s">
        <v>43673</v>
      </c>
      <c r="K9451" s="11" t="s">
        <v>1166</v>
      </c>
    </row>
    <row r="9452" spans="1:11" ht="16.5" x14ac:dyDescent="0.15">
      <c r="A9452" s="145" t="s">
        <v>400</v>
      </c>
      <c r="B9452" s="32" t="s">
        <v>541</v>
      </c>
      <c r="C9452" s="32" t="s">
        <v>49</v>
      </c>
      <c r="D9452" s="32" t="s">
        <v>997</v>
      </c>
      <c r="E9452" s="145" t="s">
        <v>304</v>
      </c>
      <c r="F9452" s="145" t="s">
        <v>997</v>
      </c>
      <c r="G9452" s="145" t="s">
        <v>17548</v>
      </c>
      <c r="H9452" s="145" t="s">
        <v>1285</v>
      </c>
      <c r="I9452" s="11" t="s">
        <v>1166</v>
      </c>
      <c r="J9452" s="11" t="s">
        <v>43673</v>
      </c>
      <c r="K9452" s="11" t="s">
        <v>1166</v>
      </c>
    </row>
    <row r="9453" spans="1:11" ht="16.5" x14ac:dyDescent="0.15">
      <c r="A9453" s="145" t="s">
        <v>33077</v>
      </c>
      <c r="B9453" s="32" t="s">
        <v>11120</v>
      </c>
      <c r="C9453" s="32" t="s">
        <v>11121</v>
      </c>
      <c r="D9453" s="32" t="s">
        <v>997</v>
      </c>
      <c r="E9453" s="145" t="s">
        <v>33076</v>
      </c>
      <c r="F9453" s="145" t="s">
        <v>997</v>
      </c>
      <c r="G9453" s="145" t="s">
        <v>17407</v>
      </c>
      <c r="H9453" s="145" t="s">
        <v>1169</v>
      </c>
      <c r="I9453" s="11" t="s">
        <v>997</v>
      </c>
      <c r="J9453" s="11" t="s">
        <v>43673</v>
      </c>
      <c r="K9453" s="11" t="s">
        <v>1166</v>
      </c>
    </row>
    <row r="9454" spans="1:11" ht="33" x14ac:dyDescent="0.15">
      <c r="A9454" s="145" t="s">
        <v>33078</v>
      </c>
      <c r="B9454" s="32" t="s">
        <v>11122</v>
      </c>
      <c r="C9454" s="32" t="s">
        <v>44</v>
      </c>
      <c r="D9454" s="32" t="s">
        <v>10997</v>
      </c>
      <c r="E9454" s="145" t="s">
        <v>304</v>
      </c>
      <c r="F9454" s="145" t="s">
        <v>997</v>
      </c>
      <c r="G9454" s="145" t="s">
        <v>17548</v>
      </c>
      <c r="H9454" s="145" t="s">
        <v>1285</v>
      </c>
      <c r="I9454" s="11" t="s">
        <v>997</v>
      </c>
      <c r="J9454" s="11" t="s">
        <v>43673</v>
      </c>
      <c r="K9454" s="11" t="s">
        <v>43664</v>
      </c>
    </row>
    <row r="9455" spans="1:11" ht="16.5" x14ac:dyDescent="0.15">
      <c r="A9455" s="145" t="s">
        <v>361</v>
      </c>
      <c r="B9455" s="32" t="s">
        <v>11117</v>
      </c>
      <c r="C9455" s="32" t="s">
        <v>133</v>
      </c>
      <c r="D9455" s="32" t="s">
        <v>997</v>
      </c>
      <c r="E9455" s="145" t="s">
        <v>304</v>
      </c>
      <c r="F9455" s="145" t="s">
        <v>997</v>
      </c>
      <c r="G9455" s="145" t="s">
        <v>17548</v>
      </c>
      <c r="H9455" s="145" t="s">
        <v>1285</v>
      </c>
      <c r="I9455" s="11" t="s">
        <v>1166</v>
      </c>
      <c r="J9455" s="11" t="s">
        <v>43673</v>
      </c>
      <c r="K9455" s="11" t="s">
        <v>1166</v>
      </c>
    </row>
    <row r="9456" spans="1:11" ht="16.5" x14ac:dyDescent="0.15">
      <c r="A9456" s="145" t="s">
        <v>33079</v>
      </c>
      <c r="B9456" s="32" t="s">
        <v>11108</v>
      </c>
      <c r="C9456" s="32" t="s">
        <v>26</v>
      </c>
      <c r="D9456" s="32" t="s">
        <v>529</v>
      </c>
      <c r="E9456" s="145" t="s">
        <v>304</v>
      </c>
      <c r="F9456" s="145" t="s">
        <v>997</v>
      </c>
      <c r="G9456" s="145" t="s">
        <v>17548</v>
      </c>
      <c r="H9456" s="145" t="s">
        <v>1285</v>
      </c>
      <c r="I9456" s="11" t="s">
        <v>997</v>
      </c>
      <c r="J9456" s="11" t="s">
        <v>43673</v>
      </c>
      <c r="K9456" s="11" t="s">
        <v>43664</v>
      </c>
    </row>
    <row r="9457" spans="1:11" ht="16.5" x14ac:dyDescent="0.15">
      <c r="A9457" s="145" t="s">
        <v>33080</v>
      </c>
      <c r="B9457" s="32" t="s">
        <v>11123</v>
      </c>
      <c r="C9457" s="32" t="s">
        <v>11124</v>
      </c>
      <c r="D9457" s="32" t="s">
        <v>997</v>
      </c>
      <c r="E9457" s="145" t="s">
        <v>33076</v>
      </c>
      <c r="F9457" s="145" t="s">
        <v>997</v>
      </c>
      <c r="G9457" s="145" t="s">
        <v>17407</v>
      </c>
      <c r="H9457" s="145" t="s">
        <v>1169</v>
      </c>
      <c r="I9457" s="11" t="s">
        <v>997</v>
      </c>
      <c r="J9457" s="11" t="s">
        <v>43673</v>
      </c>
      <c r="K9457" s="11" t="s">
        <v>1166</v>
      </c>
    </row>
    <row r="9458" spans="1:11" ht="33" x14ac:dyDescent="0.15">
      <c r="A9458" s="145" t="s">
        <v>33081</v>
      </c>
      <c r="B9458" s="32" t="s">
        <v>11105</v>
      </c>
      <c r="C9458" s="32" t="s">
        <v>44</v>
      </c>
      <c r="D9458" s="32" t="s">
        <v>10997</v>
      </c>
      <c r="E9458" s="145" t="s">
        <v>304</v>
      </c>
      <c r="F9458" s="145" t="s">
        <v>997</v>
      </c>
      <c r="G9458" s="145" t="s">
        <v>17548</v>
      </c>
      <c r="H9458" s="145" t="s">
        <v>1285</v>
      </c>
      <c r="I9458" s="11" t="s">
        <v>997</v>
      </c>
      <c r="J9458" s="11" t="s">
        <v>43673</v>
      </c>
      <c r="K9458" s="11" t="s">
        <v>43664</v>
      </c>
    </row>
    <row r="9459" spans="1:11" ht="16.5" x14ac:dyDescent="0.15">
      <c r="A9459" s="145" t="s">
        <v>1097</v>
      </c>
      <c r="B9459" s="32" t="s">
        <v>11125</v>
      </c>
      <c r="C9459" s="32" t="s">
        <v>44</v>
      </c>
      <c r="D9459" s="32" t="s">
        <v>997</v>
      </c>
      <c r="E9459" s="145" t="s">
        <v>304</v>
      </c>
      <c r="F9459" s="145" t="s">
        <v>997</v>
      </c>
      <c r="G9459" s="145" t="s">
        <v>17548</v>
      </c>
      <c r="H9459" s="145" t="s">
        <v>1285</v>
      </c>
      <c r="I9459" s="11" t="s">
        <v>43668</v>
      </c>
      <c r="J9459" s="11" t="s">
        <v>43673</v>
      </c>
      <c r="K9459" s="11" t="s">
        <v>43664</v>
      </c>
    </row>
    <row r="9460" spans="1:11" ht="16.5" x14ac:dyDescent="0.15">
      <c r="A9460" s="145" t="s">
        <v>1100</v>
      </c>
      <c r="B9460" s="32" t="s">
        <v>11126</v>
      </c>
      <c r="C9460" s="32" t="s">
        <v>302</v>
      </c>
      <c r="D9460" s="32" t="s">
        <v>997</v>
      </c>
      <c r="E9460" s="145" t="s">
        <v>304</v>
      </c>
      <c r="F9460" s="145" t="s">
        <v>997</v>
      </c>
      <c r="G9460" s="145" t="s">
        <v>17548</v>
      </c>
      <c r="H9460" s="145" t="s">
        <v>1285</v>
      </c>
      <c r="I9460" s="11" t="s">
        <v>43668</v>
      </c>
      <c r="J9460" s="11" t="s">
        <v>43673</v>
      </c>
      <c r="K9460" s="11" t="s">
        <v>43664</v>
      </c>
    </row>
    <row r="9461" spans="1:11" ht="16.5" x14ac:dyDescent="0.15">
      <c r="A9461" s="145" t="s">
        <v>1076</v>
      </c>
      <c r="B9461" s="32" t="s">
        <v>11127</v>
      </c>
      <c r="C9461" s="32" t="s">
        <v>44</v>
      </c>
      <c r="D9461" s="32" t="s">
        <v>997</v>
      </c>
      <c r="E9461" s="145" t="s">
        <v>304</v>
      </c>
      <c r="F9461" s="145" t="s">
        <v>997</v>
      </c>
      <c r="G9461" s="145" t="s">
        <v>17548</v>
      </c>
      <c r="H9461" s="145" t="s">
        <v>1285</v>
      </c>
      <c r="I9461" s="11" t="s">
        <v>43668</v>
      </c>
      <c r="J9461" s="11" t="s">
        <v>43673</v>
      </c>
      <c r="K9461" s="11" t="s">
        <v>43664</v>
      </c>
    </row>
    <row r="9462" spans="1:11" ht="16.5" x14ac:dyDescent="0.15">
      <c r="A9462" s="145" t="s">
        <v>33082</v>
      </c>
      <c r="B9462" s="32" t="s">
        <v>11128</v>
      </c>
      <c r="C9462" s="32" t="s">
        <v>26</v>
      </c>
      <c r="D9462" s="32" t="s">
        <v>9585</v>
      </c>
      <c r="E9462" s="145" t="s">
        <v>304</v>
      </c>
      <c r="F9462" s="145" t="s">
        <v>997</v>
      </c>
      <c r="G9462" s="145" t="s">
        <v>17548</v>
      </c>
      <c r="H9462" s="145" t="s">
        <v>1285</v>
      </c>
      <c r="I9462" s="11" t="s">
        <v>997</v>
      </c>
      <c r="J9462" s="11" t="s">
        <v>43673</v>
      </c>
      <c r="K9462" s="11" t="s">
        <v>1166</v>
      </c>
    </row>
    <row r="9463" spans="1:11" ht="16.5" x14ac:dyDescent="0.15">
      <c r="A9463" s="145" t="s">
        <v>1087</v>
      </c>
      <c r="B9463" s="32" t="s">
        <v>11129</v>
      </c>
      <c r="C9463" s="32" t="s">
        <v>49</v>
      </c>
      <c r="D9463" s="32" t="s">
        <v>997</v>
      </c>
      <c r="E9463" s="145" t="s">
        <v>304</v>
      </c>
      <c r="F9463" s="145" t="s">
        <v>997</v>
      </c>
      <c r="G9463" s="145" t="s">
        <v>17548</v>
      </c>
      <c r="H9463" s="145" t="s">
        <v>1285</v>
      </c>
      <c r="I9463" s="11" t="s">
        <v>43668</v>
      </c>
      <c r="J9463" s="11" t="s">
        <v>43673</v>
      </c>
      <c r="K9463" s="11" t="s">
        <v>43664</v>
      </c>
    </row>
    <row r="9464" spans="1:11" ht="16.5" x14ac:dyDescent="0.15">
      <c r="A9464" s="145" t="s">
        <v>1082</v>
      </c>
      <c r="B9464" s="32" t="s">
        <v>11130</v>
      </c>
      <c r="C9464" s="32" t="s">
        <v>49</v>
      </c>
      <c r="D9464" s="32" t="s">
        <v>1006</v>
      </c>
      <c r="E9464" s="145" t="s">
        <v>304</v>
      </c>
      <c r="F9464" s="145" t="s">
        <v>997</v>
      </c>
      <c r="G9464" s="145" t="s">
        <v>17548</v>
      </c>
      <c r="H9464" s="145" t="s">
        <v>1285</v>
      </c>
      <c r="I9464" s="11" t="s">
        <v>43668</v>
      </c>
      <c r="J9464" s="11" t="s">
        <v>43673</v>
      </c>
      <c r="K9464" s="11" t="s">
        <v>43664</v>
      </c>
    </row>
    <row r="9465" spans="1:11" ht="16.5" x14ac:dyDescent="0.15">
      <c r="A9465" s="145" t="s">
        <v>33083</v>
      </c>
      <c r="B9465" s="32" t="s">
        <v>11131</v>
      </c>
      <c r="C9465" s="32" t="s">
        <v>300</v>
      </c>
      <c r="D9465" s="32" t="s">
        <v>997</v>
      </c>
      <c r="E9465" s="145" t="s">
        <v>17581</v>
      </c>
      <c r="F9465" s="145" t="s">
        <v>997</v>
      </c>
      <c r="G9465" s="145" t="s">
        <v>17565</v>
      </c>
      <c r="H9465" s="145" t="s">
        <v>1169</v>
      </c>
      <c r="I9465" s="11" t="s">
        <v>997</v>
      </c>
      <c r="J9465" s="11" t="s">
        <v>43671</v>
      </c>
      <c r="K9465" s="11" t="s">
        <v>1166</v>
      </c>
    </row>
    <row r="9466" spans="1:11" ht="16.5" x14ac:dyDescent="0.15">
      <c r="A9466" s="145" t="s">
        <v>1079</v>
      </c>
      <c r="B9466" s="32" t="s">
        <v>11098</v>
      </c>
      <c r="C9466" s="32" t="s">
        <v>49</v>
      </c>
      <c r="D9466" s="32" t="s">
        <v>997</v>
      </c>
      <c r="E9466" s="145" t="s">
        <v>304</v>
      </c>
      <c r="F9466" s="145" t="s">
        <v>997</v>
      </c>
      <c r="G9466" s="145" t="s">
        <v>17548</v>
      </c>
      <c r="H9466" s="145" t="s">
        <v>1285</v>
      </c>
      <c r="I9466" s="11" t="s">
        <v>43668</v>
      </c>
      <c r="J9466" s="11" t="s">
        <v>43673</v>
      </c>
      <c r="K9466" s="11" t="s">
        <v>43664</v>
      </c>
    </row>
    <row r="9467" spans="1:11" ht="16.5" x14ac:dyDescent="0.15">
      <c r="A9467" s="145" t="s">
        <v>33084</v>
      </c>
      <c r="B9467" s="32" t="s">
        <v>11132</v>
      </c>
      <c r="C9467" s="32" t="s">
        <v>11133</v>
      </c>
      <c r="D9467" s="32" t="s">
        <v>997</v>
      </c>
      <c r="E9467" s="145" t="s">
        <v>33076</v>
      </c>
      <c r="F9467" s="145" t="s">
        <v>997</v>
      </c>
      <c r="G9467" s="145" t="s">
        <v>17407</v>
      </c>
      <c r="H9467" s="145" t="s">
        <v>1169</v>
      </c>
      <c r="I9467" s="11" t="s">
        <v>997</v>
      </c>
      <c r="J9467" s="11" t="s">
        <v>43673</v>
      </c>
      <c r="K9467" s="11" t="s">
        <v>1166</v>
      </c>
    </row>
    <row r="9468" spans="1:11" ht="16.5" x14ac:dyDescent="0.15">
      <c r="A9468" s="145" t="s">
        <v>33085</v>
      </c>
      <c r="B9468" s="32" t="s">
        <v>11134</v>
      </c>
      <c r="C9468" s="32" t="s">
        <v>26</v>
      </c>
      <c r="D9468" s="32" t="s">
        <v>997</v>
      </c>
      <c r="E9468" s="145" t="s">
        <v>304</v>
      </c>
      <c r="F9468" s="145" t="s">
        <v>997</v>
      </c>
      <c r="G9468" s="145" t="s">
        <v>17548</v>
      </c>
      <c r="H9468" s="145" t="s">
        <v>1285</v>
      </c>
      <c r="I9468" s="11" t="s">
        <v>997</v>
      </c>
      <c r="J9468" s="11" t="s">
        <v>43673</v>
      </c>
      <c r="K9468" s="11" t="s">
        <v>43664</v>
      </c>
    </row>
    <row r="9469" spans="1:11" ht="16.5" x14ac:dyDescent="0.15">
      <c r="A9469" s="145" t="s">
        <v>33086</v>
      </c>
      <c r="B9469" s="32" t="s">
        <v>11135</v>
      </c>
      <c r="C9469" s="32" t="s">
        <v>11136</v>
      </c>
      <c r="D9469" s="32" t="s">
        <v>997</v>
      </c>
      <c r="E9469" s="145" t="s">
        <v>33076</v>
      </c>
      <c r="F9469" s="145" t="s">
        <v>997</v>
      </c>
      <c r="G9469" s="145" t="s">
        <v>17407</v>
      </c>
      <c r="H9469" s="145" t="s">
        <v>1169</v>
      </c>
      <c r="I9469" s="11" t="s">
        <v>997</v>
      </c>
      <c r="J9469" s="11" t="s">
        <v>43673</v>
      </c>
      <c r="K9469" s="11" t="s">
        <v>1166</v>
      </c>
    </row>
    <row r="9470" spans="1:11" ht="16.5" x14ac:dyDescent="0.15">
      <c r="A9470" s="145" t="s">
        <v>1078</v>
      </c>
      <c r="B9470" s="32" t="s">
        <v>11137</v>
      </c>
      <c r="C9470" s="32" t="s">
        <v>44</v>
      </c>
      <c r="D9470" s="32" t="s">
        <v>997</v>
      </c>
      <c r="E9470" s="145" t="s">
        <v>304</v>
      </c>
      <c r="F9470" s="145" t="s">
        <v>997</v>
      </c>
      <c r="G9470" s="145" t="s">
        <v>17548</v>
      </c>
      <c r="H9470" s="145" t="s">
        <v>1285</v>
      </c>
      <c r="I9470" s="11" t="s">
        <v>43668</v>
      </c>
      <c r="J9470" s="11" t="s">
        <v>43673</v>
      </c>
      <c r="K9470" s="11" t="s">
        <v>43664</v>
      </c>
    </row>
    <row r="9471" spans="1:11" ht="16.5" x14ac:dyDescent="0.15">
      <c r="A9471" s="145" t="s">
        <v>33087</v>
      </c>
      <c r="B9471" s="32" t="s">
        <v>11138</v>
      </c>
      <c r="C9471" s="32" t="s">
        <v>11139</v>
      </c>
      <c r="D9471" s="32" t="s">
        <v>997</v>
      </c>
      <c r="E9471" s="145" t="s">
        <v>33076</v>
      </c>
      <c r="F9471" s="145" t="s">
        <v>997</v>
      </c>
      <c r="G9471" s="145" t="s">
        <v>17407</v>
      </c>
      <c r="H9471" s="145" t="s">
        <v>1169</v>
      </c>
      <c r="I9471" s="11" t="s">
        <v>997</v>
      </c>
      <c r="J9471" s="11" t="s">
        <v>43673</v>
      </c>
      <c r="K9471" s="11" t="s">
        <v>1166</v>
      </c>
    </row>
    <row r="9472" spans="1:11" ht="16.5" x14ac:dyDescent="0.15">
      <c r="A9472" s="145" t="s">
        <v>1074</v>
      </c>
      <c r="B9472" s="32" t="s">
        <v>11127</v>
      </c>
      <c r="C9472" s="32" t="s">
        <v>49</v>
      </c>
      <c r="D9472" s="32" t="s">
        <v>997</v>
      </c>
      <c r="E9472" s="145" t="s">
        <v>304</v>
      </c>
      <c r="F9472" s="145" t="s">
        <v>997</v>
      </c>
      <c r="G9472" s="145" t="s">
        <v>17548</v>
      </c>
      <c r="H9472" s="145" t="s">
        <v>1285</v>
      </c>
      <c r="I9472" s="11" t="s">
        <v>43668</v>
      </c>
      <c r="J9472" s="11" t="s">
        <v>43673</v>
      </c>
      <c r="K9472" s="11" t="s">
        <v>43664</v>
      </c>
    </row>
    <row r="9473" spans="1:11" ht="16.5" x14ac:dyDescent="0.15">
      <c r="A9473" s="145" t="s">
        <v>33088</v>
      </c>
      <c r="B9473" s="32" t="s">
        <v>11140</v>
      </c>
      <c r="C9473" s="32" t="s">
        <v>8274</v>
      </c>
      <c r="D9473" s="32" t="s">
        <v>997</v>
      </c>
      <c r="E9473" s="145" t="s">
        <v>33076</v>
      </c>
      <c r="F9473" s="145" t="s">
        <v>997</v>
      </c>
      <c r="G9473" s="145" t="s">
        <v>17407</v>
      </c>
      <c r="H9473" s="145" t="s">
        <v>1169</v>
      </c>
      <c r="I9473" s="11" t="s">
        <v>997</v>
      </c>
      <c r="J9473" s="11" t="s">
        <v>43673</v>
      </c>
      <c r="K9473" s="11" t="s">
        <v>1166</v>
      </c>
    </row>
    <row r="9474" spans="1:11" ht="16.5" x14ac:dyDescent="0.15">
      <c r="A9474" s="145" t="s">
        <v>1073</v>
      </c>
      <c r="B9474" s="32" t="s">
        <v>11113</v>
      </c>
      <c r="C9474" s="32" t="s">
        <v>122</v>
      </c>
      <c r="D9474" s="32" t="s">
        <v>997</v>
      </c>
      <c r="E9474" s="145" t="s">
        <v>304</v>
      </c>
      <c r="F9474" s="145" t="s">
        <v>997</v>
      </c>
      <c r="G9474" s="145" t="s">
        <v>17548</v>
      </c>
      <c r="H9474" s="145" t="s">
        <v>1285</v>
      </c>
      <c r="I9474" s="11" t="s">
        <v>43668</v>
      </c>
      <c r="J9474" s="11" t="s">
        <v>43673</v>
      </c>
      <c r="K9474" s="11" t="s">
        <v>43664</v>
      </c>
    </row>
    <row r="9475" spans="1:11" ht="16.5" x14ac:dyDescent="0.15">
      <c r="A9475" s="145" t="s">
        <v>357</v>
      </c>
      <c r="B9475" s="32" t="s">
        <v>11141</v>
      </c>
      <c r="C9475" s="32" t="s">
        <v>49</v>
      </c>
      <c r="D9475" s="32" t="s">
        <v>997</v>
      </c>
      <c r="E9475" s="145" t="s">
        <v>304</v>
      </c>
      <c r="F9475" s="145" t="s">
        <v>997</v>
      </c>
      <c r="G9475" s="145" t="s">
        <v>17548</v>
      </c>
      <c r="H9475" s="145" t="s">
        <v>1285</v>
      </c>
      <c r="I9475" s="11" t="s">
        <v>1166</v>
      </c>
      <c r="J9475" s="11" t="s">
        <v>43673</v>
      </c>
      <c r="K9475" s="11" t="s">
        <v>1166</v>
      </c>
    </row>
    <row r="9476" spans="1:11" ht="16.5" x14ac:dyDescent="0.15">
      <c r="A9476" s="145" t="s">
        <v>1065</v>
      </c>
      <c r="B9476" s="32" t="s">
        <v>11092</v>
      </c>
      <c r="C9476" s="32" t="s">
        <v>133</v>
      </c>
      <c r="D9476" s="32" t="s">
        <v>997</v>
      </c>
      <c r="E9476" s="145" t="s">
        <v>304</v>
      </c>
      <c r="F9476" s="145" t="s">
        <v>997</v>
      </c>
      <c r="G9476" s="145" t="s">
        <v>17548</v>
      </c>
      <c r="H9476" s="145" t="s">
        <v>1285</v>
      </c>
      <c r="I9476" s="11" t="s">
        <v>43668</v>
      </c>
      <c r="J9476" s="11" t="s">
        <v>43673</v>
      </c>
      <c r="K9476" s="11" t="s">
        <v>43664</v>
      </c>
    </row>
    <row r="9477" spans="1:11" ht="16.5" x14ac:dyDescent="0.15">
      <c r="A9477" s="145" t="s">
        <v>362</v>
      </c>
      <c r="B9477" s="32" t="s">
        <v>11142</v>
      </c>
      <c r="C9477" s="32" t="s">
        <v>44</v>
      </c>
      <c r="D9477" s="32" t="s">
        <v>997</v>
      </c>
      <c r="E9477" s="145" t="s">
        <v>304</v>
      </c>
      <c r="F9477" s="145" t="s">
        <v>997</v>
      </c>
      <c r="G9477" s="145" t="s">
        <v>17548</v>
      </c>
      <c r="H9477" s="145" t="s">
        <v>1285</v>
      </c>
      <c r="I9477" s="11" t="s">
        <v>1166</v>
      </c>
      <c r="J9477" s="11" t="s">
        <v>43673</v>
      </c>
      <c r="K9477" s="11" t="s">
        <v>1166</v>
      </c>
    </row>
    <row r="9478" spans="1:11" ht="16.5" x14ac:dyDescent="0.15">
      <c r="A9478" s="145" t="s">
        <v>33089</v>
      </c>
      <c r="B9478" s="32" t="s">
        <v>11143</v>
      </c>
      <c r="C9478" s="32" t="s">
        <v>11139</v>
      </c>
      <c r="D9478" s="32" t="s">
        <v>997</v>
      </c>
      <c r="E9478" s="145" t="s">
        <v>33076</v>
      </c>
      <c r="F9478" s="145" t="s">
        <v>997</v>
      </c>
      <c r="G9478" s="145" t="s">
        <v>17407</v>
      </c>
      <c r="H9478" s="145" t="s">
        <v>1169</v>
      </c>
      <c r="I9478" s="11" t="s">
        <v>997</v>
      </c>
      <c r="J9478" s="11" t="s">
        <v>43673</v>
      </c>
      <c r="K9478" s="11" t="s">
        <v>1166</v>
      </c>
    </row>
    <row r="9479" spans="1:11" ht="16.5" x14ac:dyDescent="0.15">
      <c r="A9479" s="145" t="s">
        <v>33090</v>
      </c>
      <c r="B9479" s="32" t="s">
        <v>11144</v>
      </c>
      <c r="C9479" s="32" t="s">
        <v>11145</v>
      </c>
      <c r="D9479" s="32" t="s">
        <v>997</v>
      </c>
      <c r="E9479" s="145" t="s">
        <v>33076</v>
      </c>
      <c r="F9479" s="145" t="s">
        <v>997</v>
      </c>
      <c r="G9479" s="145" t="s">
        <v>17407</v>
      </c>
      <c r="H9479" s="145" t="s">
        <v>1169</v>
      </c>
      <c r="I9479" s="11" t="s">
        <v>997</v>
      </c>
      <c r="J9479" s="11" t="s">
        <v>43673</v>
      </c>
      <c r="K9479" s="11" t="s">
        <v>1166</v>
      </c>
    </row>
    <row r="9480" spans="1:11" ht="16.5" x14ac:dyDescent="0.15">
      <c r="A9480" s="145" t="s">
        <v>33091</v>
      </c>
      <c r="B9480" s="32" t="s">
        <v>11146</v>
      </c>
      <c r="C9480" s="32" t="s">
        <v>7687</v>
      </c>
      <c r="D9480" s="32" t="s">
        <v>997</v>
      </c>
      <c r="E9480" s="145" t="s">
        <v>33076</v>
      </c>
      <c r="F9480" s="145" t="s">
        <v>997</v>
      </c>
      <c r="G9480" s="145" t="s">
        <v>17407</v>
      </c>
      <c r="H9480" s="145" t="s">
        <v>1169</v>
      </c>
      <c r="I9480" s="11" t="s">
        <v>997</v>
      </c>
      <c r="J9480" s="11" t="s">
        <v>43673</v>
      </c>
      <c r="K9480" s="11" t="s">
        <v>1166</v>
      </c>
    </row>
    <row r="9481" spans="1:11" ht="16.5" x14ac:dyDescent="0.15">
      <c r="A9481" s="145" t="s">
        <v>33092</v>
      </c>
      <c r="B9481" s="32" t="s">
        <v>11147</v>
      </c>
      <c r="C9481" s="32" t="s">
        <v>11133</v>
      </c>
      <c r="D9481" s="32" t="s">
        <v>997</v>
      </c>
      <c r="E9481" s="145" t="s">
        <v>33076</v>
      </c>
      <c r="F9481" s="145" t="s">
        <v>997</v>
      </c>
      <c r="G9481" s="145" t="s">
        <v>17407</v>
      </c>
      <c r="H9481" s="145" t="s">
        <v>1169</v>
      </c>
      <c r="I9481" s="11" t="s">
        <v>997</v>
      </c>
      <c r="J9481" s="11" t="s">
        <v>43673</v>
      </c>
      <c r="K9481" s="11" t="s">
        <v>1166</v>
      </c>
    </row>
    <row r="9482" spans="1:11" ht="16.5" x14ac:dyDescent="0.15">
      <c r="A9482" s="145" t="s">
        <v>33093</v>
      </c>
      <c r="B9482" s="32" t="s">
        <v>11132</v>
      </c>
      <c r="C9482" s="32" t="s">
        <v>11148</v>
      </c>
      <c r="D9482" s="32" t="s">
        <v>997</v>
      </c>
      <c r="E9482" s="145" t="s">
        <v>33076</v>
      </c>
      <c r="F9482" s="145" t="s">
        <v>997</v>
      </c>
      <c r="G9482" s="145" t="s">
        <v>17407</v>
      </c>
      <c r="H9482" s="145" t="s">
        <v>1169</v>
      </c>
      <c r="I9482" s="11" t="s">
        <v>997</v>
      </c>
      <c r="J9482" s="11" t="s">
        <v>43673</v>
      </c>
      <c r="K9482" s="11" t="s">
        <v>1166</v>
      </c>
    </row>
    <row r="9483" spans="1:11" ht="16.5" x14ac:dyDescent="0.15">
      <c r="A9483" s="145" t="s">
        <v>33094</v>
      </c>
      <c r="B9483" s="32" t="s">
        <v>11149</v>
      </c>
      <c r="C9483" s="32" t="s">
        <v>11139</v>
      </c>
      <c r="D9483" s="32" t="s">
        <v>997</v>
      </c>
      <c r="E9483" s="145" t="s">
        <v>33076</v>
      </c>
      <c r="F9483" s="145" t="s">
        <v>997</v>
      </c>
      <c r="G9483" s="145" t="s">
        <v>17407</v>
      </c>
      <c r="H9483" s="145" t="s">
        <v>1169</v>
      </c>
      <c r="I9483" s="11" t="s">
        <v>997</v>
      </c>
      <c r="J9483" s="11" t="s">
        <v>43673</v>
      </c>
      <c r="K9483" s="11" t="s">
        <v>1166</v>
      </c>
    </row>
    <row r="9484" spans="1:11" ht="16.5" x14ac:dyDescent="0.15">
      <c r="A9484" s="145" t="s">
        <v>33095</v>
      </c>
      <c r="B9484" s="32" t="s">
        <v>11150</v>
      </c>
      <c r="C9484" s="32" t="s">
        <v>11139</v>
      </c>
      <c r="D9484" s="32" t="s">
        <v>997</v>
      </c>
      <c r="E9484" s="145" t="s">
        <v>33076</v>
      </c>
      <c r="F9484" s="145" t="s">
        <v>997</v>
      </c>
      <c r="G9484" s="145" t="s">
        <v>17407</v>
      </c>
      <c r="H9484" s="145" t="s">
        <v>1169</v>
      </c>
      <c r="I9484" s="11" t="s">
        <v>997</v>
      </c>
      <c r="J9484" s="11" t="s">
        <v>43673</v>
      </c>
      <c r="K9484" s="11" t="s">
        <v>1166</v>
      </c>
    </row>
    <row r="9485" spans="1:11" ht="16.5" x14ac:dyDescent="0.15">
      <c r="A9485" s="145" t="s">
        <v>33096</v>
      </c>
      <c r="B9485" s="32" t="s">
        <v>11135</v>
      </c>
      <c r="C9485" s="32" t="s">
        <v>11151</v>
      </c>
      <c r="D9485" s="32" t="s">
        <v>997</v>
      </c>
      <c r="E9485" s="145" t="s">
        <v>33076</v>
      </c>
      <c r="F9485" s="145" t="s">
        <v>997</v>
      </c>
      <c r="G9485" s="145" t="s">
        <v>17407</v>
      </c>
      <c r="H9485" s="145" t="s">
        <v>1169</v>
      </c>
      <c r="I9485" s="11" t="s">
        <v>997</v>
      </c>
      <c r="J9485" s="11" t="s">
        <v>43673</v>
      </c>
      <c r="K9485" s="11" t="s">
        <v>1166</v>
      </c>
    </row>
    <row r="9486" spans="1:11" ht="16.5" x14ac:dyDescent="0.15">
      <c r="A9486" s="145" t="s">
        <v>33097</v>
      </c>
      <c r="B9486" s="32" t="s">
        <v>11152</v>
      </c>
      <c r="C9486" s="32" t="s">
        <v>11133</v>
      </c>
      <c r="D9486" s="32" t="s">
        <v>997</v>
      </c>
      <c r="E9486" s="145" t="s">
        <v>33076</v>
      </c>
      <c r="F9486" s="145" t="s">
        <v>997</v>
      </c>
      <c r="G9486" s="145" t="s">
        <v>17407</v>
      </c>
      <c r="H9486" s="145" t="s">
        <v>1169</v>
      </c>
      <c r="I9486" s="11" t="s">
        <v>997</v>
      </c>
      <c r="J9486" s="11" t="s">
        <v>43673</v>
      </c>
      <c r="K9486" s="11" t="s">
        <v>1166</v>
      </c>
    </row>
    <row r="9487" spans="1:11" ht="16.5" x14ac:dyDescent="0.15">
      <c r="A9487" s="145" t="s">
        <v>33098</v>
      </c>
      <c r="B9487" s="32" t="s">
        <v>11153</v>
      </c>
      <c r="C9487" s="32" t="s">
        <v>11139</v>
      </c>
      <c r="D9487" s="32" t="s">
        <v>997</v>
      </c>
      <c r="E9487" s="145" t="s">
        <v>33076</v>
      </c>
      <c r="F9487" s="145" t="s">
        <v>997</v>
      </c>
      <c r="G9487" s="145" t="s">
        <v>17407</v>
      </c>
      <c r="H9487" s="145" t="s">
        <v>1169</v>
      </c>
      <c r="I9487" s="11" t="s">
        <v>997</v>
      </c>
      <c r="J9487" s="11" t="s">
        <v>43673</v>
      </c>
      <c r="K9487" s="11" t="s">
        <v>1166</v>
      </c>
    </row>
    <row r="9488" spans="1:11" ht="16.5" x14ac:dyDescent="0.15">
      <c r="A9488" s="145" t="s">
        <v>33099</v>
      </c>
      <c r="B9488" s="32" t="s">
        <v>10684</v>
      </c>
      <c r="C9488" s="32" t="s">
        <v>11154</v>
      </c>
      <c r="D9488" s="32" t="s">
        <v>997</v>
      </c>
      <c r="E9488" s="145" t="s">
        <v>33076</v>
      </c>
      <c r="F9488" s="145" t="s">
        <v>997</v>
      </c>
      <c r="G9488" s="145" t="s">
        <v>17407</v>
      </c>
      <c r="H9488" s="145" t="s">
        <v>1169</v>
      </c>
      <c r="I9488" s="11" t="s">
        <v>997</v>
      </c>
      <c r="J9488" s="11" t="s">
        <v>43673</v>
      </c>
      <c r="K9488" s="11" t="s">
        <v>1166</v>
      </c>
    </row>
    <row r="9489" spans="1:11" ht="16.5" x14ac:dyDescent="0.15">
      <c r="A9489" s="145" t="s">
        <v>33100</v>
      </c>
      <c r="B9489" s="32" t="s">
        <v>11155</v>
      </c>
      <c r="C9489" s="32" t="s">
        <v>11145</v>
      </c>
      <c r="D9489" s="32" t="s">
        <v>997</v>
      </c>
      <c r="E9489" s="145" t="s">
        <v>33076</v>
      </c>
      <c r="F9489" s="145" t="s">
        <v>997</v>
      </c>
      <c r="G9489" s="145" t="s">
        <v>17407</v>
      </c>
      <c r="H9489" s="145" t="s">
        <v>1169</v>
      </c>
      <c r="I9489" s="11" t="s">
        <v>997</v>
      </c>
      <c r="J9489" s="11" t="s">
        <v>43673</v>
      </c>
      <c r="K9489" s="11" t="s">
        <v>1166</v>
      </c>
    </row>
    <row r="9490" spans="1:11" ht="16.5" x14ac:dyDescent="0.15">
      <c r="A9490" s="145" t="s">
        <v>33101</v>
      </c>
      <c r="B9490" s="32" t="s">
        <v>11156</v>
      </c>
      <c r="C9490" s="32" t="s">
        <v>11157</v>
      </c>
      <c r="D9490" s="32" t="s">
        <v>997</v>
      </c>
      <c r="E9490" s="145" t="s">
        <v>33076</v>
      </c>
      <c r="F9490" s="145" t="s">
        <v>997</v>
      </c>
      <c r="G9490" s="145" t="s">
        <v>17407</v>
      </c>
      <c r="H9490" s="145" t="s">
        <v>1169</v>
      </c>
      <c r="I9490" s="11" t="s">
        <v>997</v>
      </c>
      <c r="J9490" s="11" t="s">
        <v>43673</v>
      </c>
      <c r="K9490" s="11" t="s">
        <v>1166</v>
      </c>
    </row>
    <row r="9491" spans="1:11" ht="16.5" x14ac:dyDescent="0.15">
      <c r="A9491" s="145" t="s">
        <v>33102</v>
      </c>
      <c r="B9491" s="32" t="s">
        <v>11158</v>
      </c>
      <c r="C9491" s="32" t="s">
        <v>11145</v>
      </c>
      <c r="D9491" s="32" t="s">
        <v>997</v>
      </c>
      <c r="E9491" s="145" t="s">
        <v>33076</v>
      </c>
      <c r="F9491" s="145" t="s">
        <v>997</v>
      </c>
      <c r="G9491" s="145" t="s">
        <v>17407</v>
      </c>
      <c r="H9491" s="145" t="s">
        <v>1169</v>
      </c>
      <c r="I9491" s="11" t="s">
        <v>997</v>
      </c>
      <c r="J9491" s="11" t="s">
        <v>43673</v>
      </c>
      <c r="K9491" s="11" t="s">
        <v>1166</v>
      </c>
    </row>
    <row r="9492" spans="1:11" ht="16.5" x14ac:dyDescent="0.15">
      <c r="A9492" s="145" t="s">
        <v>33103</v>
      </c>
      <c r="B9492" s="32" t="s">
        <v>11159</v>
      </c>
      <c r="C9492" s="32" t="s">
        <v>11121</v>
      </c>
      <c r="D9492" s="32" t="s">
        <v>997</v>
      </c>
      <c r="E9492" s="145" t="s">
        <v>33076</v>
      </c>
      <c r="F9492" s="145" t="s">
        <v>997</v>
      </c>
      <c r="G9492" s="145" t="s">
        <v>17407</v>
      </c>
      <c r="H9492" s="145" t="s">
        <v>1169</v>
      </c>
      <c r="I9492" s="11" t="s">
        <v>997</v>
      </c>
      <c r="J9492" s="11" t="s">
        <v>43673</v>
      </c>
      <c r="K9492" s="11" t="s">
        <v>1166</v>
      </c>
    </row>
    <row r="9493" spans="1:11" ht="16.5" x14ac:dyDescent="0.15">
      <c r="A9493" s="145" t="s">
        <v>33104</v>
      </c>
      <c r="B9493" s="32" t="s">
        <v>11160</v>
      </c>
      <c r="C9493" s="32" t="s">
        <v>11121</v>
      </c>
      <c r="D9493" s="32" t="s">
        <v>997</v>
      </c>
      <c r="E9493" s="145" t="s">
        <v>33076</v>
      </c>
      <c r="F9493" s="145" t="s">
        <v>997</v>
      </c>
      <c r="G9493" s="145" t="s">
        <v>17407</v>
      </c>
      <c r="H9493" s="145" t="s">
        <v>1169</v>
      </c>
      <c r="I9493" s="11" t="s">
        <v>997</v>
      </c>
      <c r="J9493" s="11" t="s">
        <v>43673</v>
      </c>
      <c r="K9493" s="11" t="s">
        <v>1166</v>
      </c>
    </row>
    <row r="9494" spans="1:11" ht="16.5" x14ac:dyDescent="0.15">
      <c r="A9494" s="145" t="s">
        <v>33105</v>
      </c>
      <c r="B9494" s="32" t="s">
        <v>11150</v>
      </c>
      <c r="C9494" s="32" t="s">
        <v>11161</v>
      </c>
      <c r="D9494" s="32" t="s">
        <v>997</v>
      </c>
      <c r="E9494" s="145" t="s">
        <v>33076</v>
      </c>
      <c r="F9494" s="145" t="s">
        <v>997</v>
      </c>
      <c r="G9494" s="145" t="s">
        <v>17407</v>
      </c>
      <c r="H9494" s="145" t="s">
        <v>1169</v>
      </c>
      <c r="I9494" s="11" t="s">
        <v>997</v>
      </c>
      <c r="J9494" s="11" t="s">
        <v>43673</v>
      </c>
      <c r="K9494" s="11" t="s">
        <v>1166</v>
      </c>
    </row>
    <row r="9495" spans="1:11" ht="16.5" x14ac:dyDescent="0.15">
      <c r="A9495" s="145" t="s">
        <v>33106</v>
      </c>
      <c r="B9495" s="32" t="s">
        <v>11162</v>
      </c>
      <c r="C9495" s="32" t="s">
        <v>11124</v>
      </c>
      <c r="D9495" s="32" t="s">
        <v>997</v>
      </c>
      <c r="E9495" s="145" t="s">
        <v>33076</v>
      </c>
      <c r="F9495" s="145" t="s">
        <v>997</v>
      </c>
      <c r="G9495" s="145" t="s">
        <v>17407</v>
      </c>
      <c r="H9495" s="145" t="s">
        <v>1169</v>
      </c>
      <c r="I9495" s="11" t="s">
        <v>997</v>
      </c>
      <c r="J9495" s="11" t="s">
        <v>43673</v>
      </c>
      <c r="K9495" s="11" t="s">
        <v>1166</v>
      </c>
    </row>
    <row r="9496" spans="1:11" ht="16.5" x14ac:dyDescent="0.15">
      <c r="A9496" s="145" t="s">
        <v>33107</v>
      </c>
      <c r="B9496" s="32" t="s">
        <v>11163</v>
      </c>
      <c r="C9496" s="32" t="s">
        <v>11121</v>
      </c>
      <c r="D9496" s="32" t="s">
        <v>997</v>
      </c>
      <c r="E9496" s="145" t="s">
        <v>33076</v>
      </c>
      <c r="F9496" s="145" t="s">
        <v>997</v>
      </c>
      <c r="G9496" s="145" t="s">
        <v>17407</v>
      </c>
      <c r="H9496" s="145" t="s">
        <v>1169</v>
      </c>
      <c r="I9496" s="11" t="s">
        <v>997</v>
      </c>
      <c r="J9496" s="11" t="s">
        <v>43673</v>
      </c>
      <c r="K9496" s="11" t="s">
        <v>1166</v>
      </c>
    </row>
    <row r="9497" spans="1:11" ht="16.5" x14ac:dyDescent="0.15">
      <c r="A9497" s="145" t="s">
        <v>33108</v>
      </c>
      <c r="B9497" s="32" t="s">
        <v>11164</v>
      </c>
      <c r="C9497" s="32" t="s">
        <v>11148</v>
      </c>
      <c r="D9497" s="32" t="s">
        <v>997</v>
      </c>
      <c r="E9497" s="145" t="s">
        <v>33076</v>
      </c>
      <c r="F9497" s="145" t="s">
        <v>997</v>
      </c>
      <c r="G9497" s="145" t="s">
        <v>17407</v>
      </c>
      <c r="H9497" s="145" t="s">
        <v>1169</v>
      </c>
      <c r="I9497" s="11" t="s">
        <v>997</v>
      </c>
      <c r="J9497" s="11" t="s">
        <v>43673</v>
      </c>
      <c r="K9497" s="11" t="s">
        <v>1166</v>
      </c>
    </row>
    <row r="9498" spans="1:11" ht="16.5" x14ac:dyDescent="0.15">
      <c r="A9498" s="145" t="s">
        <v>33109</v>
      </c>
      <c r="B9498" s="32" t="s">
        <v>11164</v>
      </c>
      <c r="C9498" s="32" t="s">
        <v>11121</v>
      </c>
      <c r="D9498" s="32" t="s">
        <v>997</v>
      </c>
      <c r="E9498" s="145" t="s">
        <v>33076</v>
      </c>
      <c r="F9498" s="145" t="s">
        <v>997</v>
      </c>
      <c r="G9498" s="145" t="s">
        <v>17407</v>
      </c>
      <c r="H9498" s="145" t="s">
        <v>1169</v>
      </c>
      <c r="I9498" s="11" t="s">
        <v>997</v>
      </c>
      <c r="J9498" s="11" t="s">
        <v>43673</v>
      </c>
      <c r="K9498" s="11" t="s">
        <v>1166</v>
      </c>
    </row>
    <row r="9499" spans="1:11" ht="16.5" x14ac:dyDescent="0.15">
      <c r="A9499" s="145" t="s">
        <v>33110</v>
      </c>
      <c r="B9499" s="32" t="s">
        <v>11165</v>
      </c>
      <c r="C9499" s="32" t="s">
        <v>1179</v>
      </c>
      <c r="D9499" s="32" t="s">
        <v>997</v>
      </c>
      <c r="E9499" s="145" t="s">
        <v>17405</v>
      </c>
      <c r="F9499" s="145" t="s">
        <v>33111</v>
      </c>
      <c r="G9499" s="145" t="s">
        <v>17407</v>
      </c>
      <c r="H9499" s="145" t="s">
        <v>1169</v>
      </c>
      <c r="I9499" s="11" t="s">
        <v>997</v>
      </c>
      <c r="J9499" s="11" t="s">
        <v>43673</v>
      </c>
      <c r="K9499" s="11" t="s">
        <v>1166</v>
      </c>
    </row>
    <row r="9500" spans="1:11" ht="16.5" x14ac:dyDescent="0.15">
      <c r="A9500" s="145" t="s">
        <v>33112</v>
      </c>
      <c r="B9500" s="32" t="s">
        <v>11166</v>
      </c>
      <c r="C9500" s="32" t="s">
        <v>4095</v>
      </c>
      <c r="D9500" s="32" t="s">
        <v>997</v>
      </c>
      <c r="E9500" s="145" t="s">
        <v>17405</v>
      </c>
      <c r="F9500" s="145" t="s">
        <v>33113</v>
      </c>
      <c r="G9500" s="145" t="s">
        <v>17407</v>
      </c>
      <c r="H9500" s="145" t="s">
        <v>1169</v>
      </c>
      <c r="I9500" s="11" t="s">
        <v>997</v>
      </c>
      <c r="J9500" s="11" t="s">
        <v>43673</v>
      </c>
      <c r="K9500" s="11" t="s">
        <v>1166</v>
      </c>
    </row>
    <row r="9501" spans="1:11" ht="16.5" x14ac:dyDescent="0.15">
      <c r="A9501" s="145" t="s">
        <v>33114</v>
      </c>
      <c r="B9501" s="32" t="s">
        <v>4147</v>
      </c>
      <c r="C9501" s="32" t="s">
        <v>4095</v>
      </c>
      <c r="D9501" s="32" t="s">
        <v>997</v>
      </c>
      <c r="E9501" s="145" t="s">
        <v>17405</v>
      </c>
      <c r="F9501" s="145" t="s">
        <v>33115</v>
      </c>
      <c r="G9501" s="145" t="s">
        <v>17407</v>
      </c>
      <c r="H9501" s="145" t="s">
        <v>1169</v>
      </c>
      <c r="I9501" s="11" t="s">
        <v>997</v>
      </c>
      <c r="J9501" s="11" t="s">
        <v>43673</v>
      </c>
      <c r="K9501" s="11" t="s">
        <v>1166</v>
      </c>
    </row>
    <row r="9502" spans="1:11" ht="16.5" x14ac:dyDescent="0.15">
      <c r="A9502" s="145" t="s">
        <v>33116</v>
      </c>
      <c r="B9502" s="32" t="s">
        <v>11167</v>
      </c>
      <c r="C9502" s="32" t="s">
        <v>1203</v>
      </c>
      <c r="D9502" s="32" t="s">
        <v>997</v>
      </c>
      <c r="E9502" s="145" t="s">
        <v>17405</v>
      </c>
      <c r="F9502" s="145" t="s">
        <v>33117</v>
      </c>
      <c r="G9502" s="145" t="s">
        <v>17407</v>
      </c>
      <c r="H9502" s="145" t="s">
        <v>1169</v>
      </c>
      <c r="I9502" s="11" t="s">
        <v>997</v>
      </c>
      <c r="J9502" s="11" t="s">
        <v>43673</v>
      </c>
      <c r="K9502" s="11" t="s">
        <v>1166</v>
      </c>
    </row>
    <row r="9503" spans="1:11" ht="16.5" x14ac:dyDescent="0.15">
      <c r="A9503" s="145" t="s">
        <v>33118</v>
      </c>
      <c r="B9503" s="32" t="s">
        <v>11168</v>
      </c>
      <c r="C9503" s="32" t="s">
        <v>2880</v>
      </c>
      <c r="D9503" s="32" t="s">
        <v>997</v>
      </c>
      <c r="E9503" s="145" t="s">
        <v>17405</v>
      </c>
      <c r="F9503" s="145" t="s">
        <v>33119</v>
      </c>
      <c r="G9503" s="145" t="s">
        <v>17407</v>
      </c>
      <c r="H9503" s="145" t="s">
        <v>1169</v>
      </c>
      <c r="I9503" s="11" t="s">
        <v>997</v>
      </c>
      <c r="J9503" s="11" t="s">
        <v>43673</v>
      </c>
      <c r="K9503" s="11" t="s">
        <v>1166</v>
      </c>
    </row>
    <row r="9504" spans="1:11" ht="16.5" x14ac:dyDescent="0.15">
      <c r="A9504" s="145" t="s">
        <v>33120</v>
      </c>
      <c r="B9504" s="32" t="s">
        <v>11169</v>
      </c>
      <c r="C9504" s="32" t="s">
        <v>1179</v>
      </c>
      <c r="D9504" s="32" t="s">
        <v>997</v>
      </c>
      <c r="E9504" s="145" t="s">
        <v>17405</v>
      </c>
      <c r="F9504" s="145" t="s">
        <v>33121</v>
      </c>
      <c r="G9504" s="145" t="s">
        <v>17407</v>
      </c>
      <c r="H9504" s="145" t="s">
        <v>1169</v>
      </c>
      <c r="I9504" s="11" t="s">
        <v>997</v>
      </c>
      <c r="J9504" s="11" t="s">
        <v>43673</v>
      </c>
      <c r="K9504" s="11" t="s">
        <v>1166</v>
      </c>
    </row>
    <row r="9505" spans="1:11" ht="16.5" x14ac:dyDescent="0.15">
      <c r="A9505" s="145" t="s">
        <v>33122</v>
      </c>
      <c r="B9505" s="32" t="s">
        <v>11170</v>
      </c>
      <c r="C9505" s="32" t="s">
        <v>1179</v>
      </c>
      <c r="D9505" s="32" t="s">
        <v>997</v>
      </c>
      <c r="E9505" s="145" t="s">
        <v>17405</v>
      </c>
      <c r="F9505" s="145" t="s">
        <v>33123</v>
      </c>
      <c r="G9505" s="145" t="s">
        <v>17407</v>
      </c>
      <c r="H9505" s="145" t="s">
        <v>1169</v>
      </c>
      <c r="I9505" s="11" t="s">
        <v>997</v>
      </c>
      <c r="J9505" s="11" t="s">
        <v>43673</v>
      </c>
      <c r="K9505" s="11" t="s">
        <v>1166</v>
      </c>
    </row>
    <row r="9506" spans="1:11" ht="16.5" x14ac:dyDescent="0.15">
      <c r="A9506" s="145" t="s">
        <v>33124</v>
      </c>
      <c r="B9506" s="32" t="s">
        <v>10307</v>
      </c>
      <c r="C9506" s="32" t="s">
        <v>1179</v>
      </c>
      <c r="D9506" s="32" t="s">
        <v>997</v>
      </c>
      <c r="E9506" s="145" t="s">
        <v>17405</v>
      </c>
      <c r="F9506" s="145" t="s">
        <v>33125</v>
      </c>
      <c r="G9506" s="145" t="s">
        <v>17407</v>
      </c>
      <c r="H9506" s="145" t="s">
        <v>1169</v>
      </c>
      <c r="I9506" s="11" t="s">
        <v>997</v>
      </c>
      <c r="J9506" s="11" t="s">
        <v>43673</v>
      </c>
      <c r="K9506" s="11" t="s">
        <v>1166</v>
      </c>
    </row>
    <row r="9507" spans="1:11" ht="16.5" x14ac:dyDescent="0.15">
      <c r="A9507" s="145" t="s">
        <v>33126</v>
      </c>
      <c r="B9507" s="32" t="s">
        <v>11171</v>
      </c>
      <c r="C9507" s="32" t="s">
        <v>1179</v>
      </c>
      <c r="D9507" s="32" t="s">
        <v>997</v>
      </c>
      <c r="E9507" s="145" t="s">
        <v>19482</v>
      </c>
      <c r="F9507" s="145" t="s">
        <v>33127</v>
      </c>
      <c r="G9507" s="145" t="s">
        <v>17407</v>
      </c>
      <c r="H9507" s="145" t="s">
        <v>1169</v>
      </c>
      <c r="I9507" s="11" t="s">
        <v>997</v>
      </c>
      <c r="J9507" s="11" t="s">
        <v>43673</v>
      </c>
      <c r="K9507" s="11" t="s">
        <v>1166</v>
      </c>
    </row>
    <row r="9508" spans="1:11" ht="16.5" x14ac:dyDescent="0.15">
      <c r="A9508" s="145" t="s">
        <v>33128</v>
      </c>
      <c r="B9508" s="32" t="s">
        <v>11172</v>
      </c>
      <c r="C9508" s="32" t="s">
        <v>1179</v>
      </c>
      <c r="D9508" s="32" t="s">
        <v>997</v>
      </c>
      <c r="E9508" s="145" t="s">
        <v>17405</v>
      </c>
      <c r="F9508" s="145" t="s">
        <v>33129</v>
      </c>
      <c r="G9508" s="145" t="s">
        <v>17407</v>
      </c>
      <c r="H9508" s="145" t="s">
        <v>1169</v>
      </c>
      <c r="I9508" s="11" t="s">
        <v>997</v>
      </c>
      <c r="J9508" s="11" t="s">
        <v>43673</v>
      </c>
      <c r="K9508" s="11" t="s">
        <v>1166</v>
      </c>
    </row>
    <row r="9509" spans="1:11" ht="16.5" x14ac:dyDescent="0.15">
      <c r="A9509" s="145" t="s">
        <v>33130</v>
      </c>
      <c r="B9509" s="32" t="s">
        <v>11173</v>
      </c>
      <c r="C9509" s="32" t="s">
        <v>10379</v>
      </c>
      <c r="D9509" s="32" t="s">
        <v>997</v>
      </c>
      <c r="E9509" s="145" t="s">
        <v>17405</v>
      </c>
      <c r="F9509" s="145" t="s">
        <v>33131</v>
      </c>
      <c r="G9509" s="145" t="s">
        <v>17407</v>
      </c>
      <c r="H9509" s="145" t="s">
        <v>1169</v>
      </c>
      <c r="I9509" s="11" t="s">
        <v>997</v>
      </c>
      <c r="J9509" s="11" t="s">
        <v>43673</v>
      </c>
      <c r="K9509" s="11" t="s">
        <v>1166</v>
      </c>
    </row>
    <row r="9510" spans="1:11" ht="16.5" x14ac:dyDescent="0.15">
      <c r="A9510" s="145" t="s">
        <v>33132</v>
      </c>
      <c r="B9510" s="32" t="s">
        <v>9869</v>
      </c>
      <c r="C9510" s="32" t="s">
        <v>1172</v>
      </c>
      <c r="D9510" s="32" t="s">
        <v>997</v>
      </c>
      <c r="E9510" s="145" t="s">
        <v>17405</v>
      </c>
      <c r="F9510" s="145" t="s">
        <v>33133</v>
      </c>
      <c r="G9510" s="145" t="s">
        <v>17407</v>
      </c>
      <c r="H9510" s="145" t="s">
        <v>1169</v>
      </c>
      <c r="I9510" s="11" t="s">
        <v>997</v>
      </c>
      <c r="J9510" s="11" t="s">
        <v>43673</v>
      </c>
      <c r="K9510" s="11" t="s">
        <v>1166</v>
      </c>
    </row>
    <row r="9511" spans="1:11" ht="16.5" x14ac:dyDescent="0.15">
      <c r="A9511" s="145" t="s">
        <v>33134</v>
      </c>
      <c r="B9511" s="32" t="s">
        <v>11174</v>
      </c>
      <c r="C9511" s="32" t="s">
        <v>1179</v>
      </c>
      <c r="D9511" s="32" t="s">
        <v>997</v>
      </c>
      <c r="E9511" s="145" t="s">
        <v>17405</v>
      </c>
      <c r="F9511" s="145" t="s">
        <v>33135</v>
      </c>
      <c r="G9511" s="145" t="s">
        <v>17407</v>
      </c>
      <c r="H9511" s="145" t="s">
        <v>1169</v>
      </c>
      <c r="I9511" s="11" t="s">
        <v>997</v>
      </c>
      <c r="J9511" s="11" t="s">
        <v>43673</v>
      </c>
      <c r="K9511" s="11" t="s">
        <v>1166</v>
      </c>
    </row>
    <row r="9512" spans="1:11" ht="16.5" x14ac:dyDescent="0.15">
      <c r="A9512" s="145" t="s">
        <v>33136</v>
      </c>
      <c r="B9512" s="32" t="s">
        <v>11175</v>
      </c>
      <c r="C9512" s="32" t="s">
        <v>6186</v>
      </c>
      <c r="D9512" s="32" t="s">
        <v>997</v>
      </c>
      <c r="E9512" s="145" t="s">
        <v>17405</v>
      </c>
      <c r="F9512" s="145" t="s">
        <v>33137</v>
      </c>
      <c r="G9512" s="145" t="s">
        <v>17407</v>
      </c>
      <c r="H9512" s="145" t="s">
        <v>1169</v>
      </c>
      <c r="I9512" s="11" t="s">
        <v>997</v>
      </c>
      <c r="J9512" s="11" t="s">
        <v>43673</v>
      </c>
      <c r="K9512" s="11" t="s">
        <v>1166</v>
      </c>
    </row>
    <row r="9513" spans="1:11" ht="16.5" x14ac:dyDescent="0.15">
      <c r="A9513" s="145" t="s">
        <v>33138</v>
      </c>
      <c r="B9513" s="32" t="s">
        <v>11176</v>
      </c>
      <c r="C9513" s="32" t="s">
        <v>1196</v>
      </c>
      <c r="D9513" s="32" t="s">
        <v>997</v>
      </c>
      <c r="E9513" s="145" t="s">
        <v>17405</v>
      </c>
      <c r="F9513" s="145" t="s">
        <v>33139</v>
      </c>
      <c r="G9513" s="145" t="s">
        <v>17407</v>
      </c>
      <c r="H9513" s="145" t="s">
        <v>1169</v>
      </c>
      <c r="I9513" s="11" t="s">
        <v>997</v>
      </c>
      <c r="J9513" s="11" t="s">
        <v>43673</v>
      </c>
      <c r="K9513" s="11" t="s">
        <v>1166</v>
      </c>
    </row>
    <row r="9514" spans="1:11" ht="16.5" x14ac:dyDescent="0.15">
      <c r="A9514" s="145" t="s">
        <v>33140</v>
      </c>
      <c r="B9514" s="32" t="s">
        <v>11177</v>
      </c>
      <c r="C9514" s="32" t="s">
        <v>1174</v>
      </c>
      <c r="D9514" s="32" t="s">
        <v>997</v>
      </c>
      <c r="E9514" s="145" t="s">
        <v>17405</v>
      </c>
      <c r="F9514" s="145" t="s">
        <v>33141</v>
      </c>
      <c r="G9514" s="145" t="s">
        <v>17407</v>
      </c>
      <c r="H9514" s="145" t="s">
        <v>1169</v>
      </c>
      <c r="I9514" s="11" t="s">
        <v>997</v>
      </c>
      <c r="J9514" s="11" t="s">
        <v>43673</v>
      </c>
      <c r="K9514" s="11" t="s">
        <v>1166</v>
      </c>
    </row>
    <row r="9515" spans="1:11" ht="16.5" x14ac:dyDescent="0.15">
      <c r="A9515" s="145" t="s">
        <v>33142</v>
      </c>
      <c r="B9515" s="32" t="s">
        <v>10321</v>
      </c>
      <c r="C9515" s="32" t="s">
        <v>6186</v>
      </c>
      <c r="D9515" s="32" t="s">
        <v>997</v>
      </c>
      <c r="E9515" s="145" t="s">
        <v>17405</v>
      </c>
      <c r="F9515" s="145" t="s">
        <v>33143</v>
      </c>
      <c r="G9515" s="145" t="s">
        <v>17407</v>
      </c>
      <c r="H9515" s="145" t="s">
        <v>1169</v>
      </c>
      <c r="I9515" s="11" t="s">
        <v>997</v>
      </c>
      <c r="J9515" s="11" t="s">
        <v>43673</v>
      </c>
      <c r="K9515" s="11" t="s">
        <v>1166</v>
      </c>
    </row>
    <row r="9516" spans="1:11" ht="16.5" x14ac:dyDescent="0.15">
      <c r="A9516" s="145" t="s">
        <v>33144</v>
      </c>
      <c r="B9516" s="32" t="s">
        <v>11178</v>
      </c>
      <c r="C9516" s="32" t="s">
        <v>1183</v>
      </c>
      <c r="D9516" s="32" t="s">
        <v>997</v>
      </c>
      <c r="E9516" s="145" t="s">
        <v>17405</v>
      </c>
      <c r="F9516" s="145" t="s">
        <v>33145</v>
      </c>
      <c r="G9516" s="145" t="s">
        <v>17407</v>
      </c>
      <c r="H9516" s="145" t="s">
        <v>1169</v>
      </c>
      <c r="I9516" s="11" t="s">
        <v>997</v>
      </c>
      <c r="J9516" s="11" t="s">
        <v>43673</v>
      </c>
      <c r="K9516" s="11" t="s">
        <v>1166</v>
      </c>
    </row>
    <row r="9517" spans="1:11" ht="16.5" x14ac:dyDescent="0.15">
      <c r="A9517" s="145" t="s">
        <v>33146</v>
      </c>
      <c r="B9517" s="32" t="s">
        <v>11179</v>
      </c>
      <c r="C9517" s="32" t="s">
        <v>1203</v>
      </c>
      <c r="D9517" s="32" t="s">
        <v>997</v>
      </c>
      <c r="E9517" s="145" t="s">
        <v>17405</v>
      </c>
      <c r="F9517" s="145" t="s">
        <v>33147</v>
      </c>
      <c r="G9517" s="145" t="s">
        <v>17407</v>
      </c>
      <c r="H9517" s="145" t="s">
        <v>1169</v>
      </c>
      <c r="I9517" s="11" t="s">
        <v>997</v>
      </c>
      <c r="J9517" s="11" t="s">
        <v>43673</v>
      </c>
      <c r="K9517" s="11" t="s">
        <v>1166</v>
      </c>
    </row>
    <row r="9518" spans="1:11" ht="16.5" x14ac:dyDescent="0.15">
      <c r="A9518" s="145" t="s">
        <v>33148</v>
      </c>
      <c r="B9518" s="32" t="s">
        <v>11180</v>
      </c>
      <c r="C9518" s="32" t="s">
        <v>1183</v>
      </c>
      <c r="D9518" s="32" t="s">
        <v>997</v>
      </c>
      <c r="E9518" s="145" t="s">
        <v>17405</v>
      </c>
      <c r="F9518" s="145" t="s">
        <v>33149</v>
      </c>
      <c r="G9518" s="145" t="s">
        <v>17407</v>
      </c>
      <c r="H9518" s="145" t="s">
        <v>1169</v>
      </c>
      <c r="I9518" s="11" t="s">
        <v>997</v>
      </c>
      <c r="J9518" s="11" t="s">
        <v>43673</v>
      </c>
      <c r="K9518" s="11" t="s">
        <v>1166</v>
      </c>
    </row>
    <row r="9519" spans="1:11" ht="16.5" x14ac:dyDescent="0.15">
      <c r="A9519" s="145" t="s">
        <v>33150</v>
      </c>
      <c r="B9519" s="32" t="s">
        <v>11181</v>
      </c>
      <c r="C9519" s="32" t="s">
        <v>1172</v>
      </c>
      <c r="D9519" s="32" t="s">
        <v>997</v>
      </c>
      <c r="E9519" s="145" t="s">
        <v>17405</v>
      </c>
      <c r="F9519" s="145" t="s">
        <v>33151</v>
      </c>
      <c r="G9519" s="145" t="s">
        <v>17407</v>
      </c>
      <c r="H9519" s="145" t="s">
        <v>1169</v>
      </c>
      <c r="I9519" s="11" t="s">
        <v>997</v>
      </c>
      <c r="J9519" s="11" t="s">
        <v>43673</v>
      </c>
      <c r="K9519" s="11" t="s">
        <v>1166</v>
      </c>
    </row>
    <row r="9520" spans="1:11" ht="16.5" x14ac:dyDescent="0.15">
      <c r="A9520" s="145" t="s">
        <v>33152</v>
      </c>
      <c r="B9520" s="32" t="s">
        <v>11182</v>
      </c>
      <c r="C9520" s="32" t="s">
        <v>1172</v>
      </c>
      <c r="D9520" s="32" t="s">
        <v>997</v>
      </c>
      <c r="E9520" s="145" t="s">
        <v>17405</v>
      </c>
      <c r="F9520" s="145" t="s">
        <v>33153</v>
      </c>
      <c r="G9520" s="145" t="s">
        <v>17407</v>
      </c>
      <c r="H9520" s="145" t="s">
        <v>1169</v>
      </c>
      <c r="I9520" s="11" t="s">
        <v>997</v>
      </c>
      <c r="J9520" s="11" t="s">
        <v>43673</v>
      </c>
      <c r="K9520" s="11" t="s">
        <v>1166</v>
      </c>
    </row>
    <row r="9521" spans="1:11" ht="16.5" x14ac:dyDescent="0.15">
      <c r="A9521" s="145" t="s">
        <v>33154</v>
      </c>
      <c r="B9521" s="32" t="s">
        <v>11183</v>
      </c>
      <c r="C9521" s="32" t="s">
        <v>6473</v>
      </c>
      <c r="D9521" s="32" t="s">
        <v>997</v>
      </c>
      <c r="E9521" s="145" t="s">
        <v>17405</v>
      </c>
      <c r="F9521" s="145" t="s">
        <v>33155</v>
      </c>
      <c r="G9521" s="145" t="s">
        <v>17407</v>
      </c>
      <c r="H9521" s="145" t="s">
        <v>1169</v>
      </c>
      <c r="I9521" s="11" t="s">
        <v>997</v>
      </c>
      <c r="J9521" s="11" t="s">
        <v>43673</v>
      </c>
      <c r="K9521" s="11" t="s">
        <v>1166</v>
      </c>
    </row>
    <row r="9522" spans="1:11" ht="16.5" x14ac:dyDescent="0.15">
      <c r="A9522" s="145" t="s">
        <v>33156</v>
      </c>
      <c r="B9522" s="32" t="s">
        <v>11184</v>
      </c>
      <c r="C9522" s="32" t="s">
        <v>1196</v>
      </c>
      <c r="D9522" s="32" t="s">
        <v>997</v>
      </c>
      <c r="E9522" s="145" t="s">
        <v>17405</v>
      </c>
      <c r="F9522" s="145" t="s">
        <v>33157</v>
      </c>
      <c r="G9522" s="145" t="s">
        <v>17407</v>
      </c>
      <c r="H9522" s="145" t="s">
        <v>1169</v>
      </c>
      <c r="I9522" s="11" t="s">
        <v>997</v>
      </c>
      <c r="J9522" s="11" t="s">
        <v>43673</v>
      </c>
      <c r="K9522" s="11" t="s">
        <v>1166</v>
      </c>
    </row>
    <row r="9523" spans="1:11" ht="16.5" x14ac:dyDescent="0.15">
      <c r="A9523" s="145" t="s">
        <v>33158</v>
      </c>
      <c r="B9523" s="32" t="s">
        <v>11185</v>
      </c>
      <c r="C9523" s="32" t="s">
        <v>6884</v>
      </c>
      <c r="D9523" s="32" t="s">
        <v>997</v>
      </c>
      <c r="E9523" s="145" t="s">
        <v>17405</v>
      </c>
      <c r="F9523" s="145" t="s">
        <v>33159</v>
      </c>
      <c r="G9523" s="145" t="s">
        <v>17407</v>
      </c>
      <c r="H9523" s="145" t="s">
        <v>1169</v>
      </c>
      <c r="I9523" s="11" t="s">
        <v>997</v>
      </c>
      <c r="J9523" s="11" t="s">
        <v>43673</v>
      </c>
      <c r="K9523" s="11" t="s">
        <v>1166</v>
      </c>
    </row>
    <row r="9524" spans="1:11" ht="16.5" x14ac:dyDescent="0.15">
      <c r="A9524" s="145" t="s">
        <v>33160</v>
      </c>
      <c r="B9524" s="32" t="s">
        <v>11186</v>
      </c>
      <c r="C9524" s="32" t="s">
        <v>1183</v>
      </c>
      <c r="D9524" s="32" t="s">
        <v>997</v>
      </c>
      <c r="E9524" s="145" t="s">
        <v>17405</v>
      </c>
      <c r="F9524" s="145" t="s">
        <v>33161</v>
      </c>
      <c r="G9524" s="145" t="s">
        <v>17407</v>
      </c>
      <c r="H9524" s="145" t="s">
        <v>1169</v>
      </c>
      <c r="I9524" s="11" t="s">
        <v>997</v>
      </c>
      <c r="J9524" s="11" t="s">
        <v>43673</v>
      </c>
      <c r="K9524" s="11" t="s">
        <v>1166</v>
      </c>
    </row>
    <row r="9525" spans="1:11" ht="16.5" x14ac:dyDescent="0.15">
      <c r="A9525" s="145" t="s">
        <v>33162</v>
      </c>
      <c r="B9525" s="32" t="s">
        <v>11187</v>
      </c>
      <c r="C9525" s="32" t="s">
        <v>11188</v>
      </c>
      <c r="D9525" s="32" t="s">
        <v>997</v>
      </c>
      <c r="E9525" s="145" t="s">
        <v>17405</v>
      </c>
      <c r="F9525" s="145" t="s">
        <v>33163</v>
      </c>
      <c r="G9525" s="145" t="s">
        <v>17407</v>
      </c>
      <c r="H9525" s="145" t="s">
        <v>1169</v>
      </c>
      <c r="I9525" s="11" t="s">
        <v>997</v>
      </c>
      <c r="J9525" s="11" t="s">
        <v>43673</v>
      </c>
      <c r="K9525" s="11" t="s">
        <v>1166</v>
      </c>
    </row>
    <row r="9526" spans="1:11" ht="16.5" x14ac:dyDescent="0.15">
      <c r="A9526" s="145" t="s">
        <v>33164</v>
      </c>
      <c r="B9526" s="32" t="s">
        <v>11189</v>
      </c>
      <c r="C9526" s="32" t="s">
        <v>6473</v>
      </c>
      <c r="D9526" s="32" t="s">
        <v>997</v>
      </c>
      <c r="E9526" s="145" t="s">
        <v>17405</v>
      </c>
      <c r="F9526" s="145" t="s">
        <v>33165</v>
      </c>
      <c r="G9526" s="145" t="s">
        <v>17407</v>
      </c>
      <c r="H9526" s="145" t="s">
        <v>1169</v>
      </c>
      <c r="I9526" s="11" t="s">
        <v>997</v>
      </c>
      <c r="J9526" s="11" t="s">
        <v>43673</v>
      </c>
      <c r="K9526" s="11" t="s">
        <v>1166</v>
      </c>
    </row>
    <row r="9527" spans="1:11" ht="16.5" x14ac:dyDescent="0.15">
      <c r="A9527" s="145" t="s">
        <v>33166</v>
      </c>
      <c r="B9527" s="32" t="s">
        <v>11190</v>
      </c>
      <c r="C9527" s="32" t="s">
        <v>1179</v>
      </c>
      <c r="D9527" s="32" t="s">
        <v>997</v>
      </c>
      <c r="E9527" s="145" t="s">
        <v>17405</v>
      </c>
      <c r="F9527" s="145" t="s">
        <v>33167</v>
      </c>
      <c r="G9527" s="145" t="s">
        <v>17407</v>
      </c>
      <c r="H9527" s="145" t="s">
        <v>1169</v>
      </c>
      <c r="I9527" s="11" t="s">
        <v>997</v>
      </c>
      <c r="J9527" s="11" t="s">
        <v>43673</v>
      </c>
      <c r="K9527" s="11" t="s">
        <v>1166</v>
      </c>
    </row>
    <row r="9528" spans="1:11" ht="16.5" x14ac:dyDescent="0.15">
      <c r="A9528" s="145" t="s">
        <v>33168</v>
      </c>
      <c r="B9528" s="32" t="s">
        <v>11191</v>
      </c>
      <c r="C9528" s="32" t="s">
        <v>1179</v>
      </c>
      <c r="D9528" s="32" t="s">
        <v>997</v>
      </c>
      <c r="E9528" s="145" t="s">
        <v>17405</v>
      </c>
      <c r="F9528" s="145" t="s">
        <v>33169</v>
      </c>
      <c r="G9528" s="145" t="s">
        <v>17407</v>
      </c>
      <c r="H9528" s="145" t="s">
        <v>1169</v>
      </c>
      <c r="I9528" s="11" t="s">
        <v>997</v>
      </c>
      <c r="J9528" s="11" t="s">
        <v>43673</v>
      </c>
      <c r="K9528" s="11" t="s">
        <v>1166</v>
      </c>
    </row>
    <row r="9529" spans="1:11" ht="16.5" x14ac:dyDescent="0.15">
      <c r="A9529" s="145" t="s">
        <v>33170</v>
      </c>
      <c r="B9529" s="32" t="s">
        <v>11192</v>
      </c>
      <c r="C9529" s="32" t="s">
        <v>1203</v>
      </c>
      <c r="D9529" s="32" t="s">
        <v>997</v>
      </c>
      <c r="E9529" s="145" t="s">
        <v>17405</v>
      </c>
      <c r="F9529" s="145" t="s">
        <v>33171</v>
      </c>
      <c r="G9529" s="145" t="s">
        <v>17407</v>
      </c>
      <c r="H9529" s="145" t="s">
        <v>1169</v>
      </c>
      <c r="I9529" s="11" t="s">
        <v>997</v>
      </c>
      <c r="J9529" s="11" t="s">
        <v>43673</v>
      </c>
      <c r="K9529" s="11" t="s">
        <v>1166</v>
      </c>
    </row>
    <row r="9530" spans="1:11" ht="16.5" x14ac:dyDescent="0.15">
      <c r="A9530" s="145" t="s">
        <v>33172</v>
      </c>
      <c r="B9530" s="32" t="s">
        <v>11193</v>
      </c>
      <c r="C9530" s="32" t="s">
        <v>11194</v>
      </c>
      <c r="D9530" s="32" t="s">
        <v>997</v>
      </c>
      <c r="E9530" s="145" t="s">
        <v>17405</v>
      </c>
      <c r="F9530" s="145" t="s">
        <v>33173</v>
      </c>
      <c r="G9530" s="145" t="s">
        <v>17407</v>
      </c>
      <c r="H9530" s="145" t="s">
        <v>1169</v>
      </c>
      <c r="I9530" s="11" t="s">
        <v>997</v>
      </c>
      <c r="J9530" s="11" t="s">
        <v>43673</v>
      </c>
      <c r="K9530" s="11" t="s">
        <v>1166</v>
      </c>
    </row>
    <row r="9531" spans="1:11" ht="16.5" x14ac:dyDescent="0.15">
      <c r="A9531" s="145" t="s">
        <v>33174</v>
      </c>
      <c r="B9531" s="32" t="s">
        <v>4092</v>
      </c>
      <c r="C9531" s="32" t="s">
        <v>1179</v>
      </c>
      <c r="D9531" s="32" t="s">
        <v>997</v>
      </c>
      <c r="E9531" s="145" t="s">
        <v>17405</v>
      </c>
      <c r="F9531" s="145" t="s">
        <v>33175</v>
      </c>
      <c r="G9531" s="145" t="s">
        <v>17407</v>
      </c>
      <c r="H9531" s="145" t="s">
        <v>1169</v>
      </c>
      <c r="I9531" s="11" t="s">
        <v>997</v>
      </c>
      <c r="J9531" s="11" t="s">
        <v>43673</v>
      </c>
      <c r="K9531" s="11" t="s">
        <v>1166</v>
      </c>
    </row>
    <row r="9532" spans="1:11" ht="16.5" x14ac:dyDescent="0.15">
      <c r="A9532" s="145" t="s">
        <v>33176</v>
      </c>
      <c r="B9532" s="32" t="s">
        <v>3590</v>
      </c>
      <c r="C9532" s="32" t="s">
        <v>1172</v>
      </c>
      <c r="D9532" s="32" t="s">
        <v>997</v>
      </c>
      <c r="E9532" s="145" t="s">
        <v>17405</v>
      </c>
      <c r="F9532" s="145" t="s">
        <v>33177</v>
      </c>
      <c r="G9532" s="145" t="s">
        <v>17407</v>
      </c>
      <c r="H9532" s="145" t="s">
        <v>1169</v>
      </c>
      <c r="I9532" s="11" t="s">
        <v>997</v>
      </c>
      <c r="J9532" s="11" t="s">
        <v>43673</v>
      </c>
      <c r="K9532" s="11" t="s">
        <v>1166</v>
      </c>
    </row>
    <row r="9533" spans="1:11" ht="16.5" x14ac:dyDescent="0.15">
      <c r="A9533" s="145" t="s">
        <v>33178</v>
      </c>
      <c r="B9533" s="32" t="s">
        <v>11195</v>
      </c>
      <c r="C9533" s="32" t="s">
        <v>1201</v>
      </c>
      <c r="D9533" s="32" t="s">
        <v>997</v>
      </c>
      <c r="E9533" s="145" t="s">
        <v>17405</v>
      </c>
      <c r="F9533" s="145" t="s">
        <v>33179</v>
      </c>
      <c r="G9533" s="145" t="s">
        <v>17407</v>
      </c>
      <c r="H9533" s="145" t="s">
        <v>1169</v>
      </c>
      <c r="I9533" s="11" t="s">
        <v>997</v>
      </c>
      <c r="J9533" s="11" t="s">
        <v>43673</v>
      </c>
      <c r="K9533" s="11" t="s">
        <v>1166</v>
      </c>
    </row>
    <row r="9534" spans="1:11" ht="16.5" x14ac:dyDescent="0.15">
      <c r="A9534" s="145" t="s">
        <v>33180</v>
      </c>
      <c r="B9534" s="32" t="s">
        <v>11196</v>
      </c>
      <c r="C9534" s="32" t="s">
        <v>1179</v>
      </c>
      <c r="D9534" s="32" t="s">
        <v>997</v>
      </c>
      <c r="E9534" s="145" t="s">
        <v>17405</v>
      </c>
      <c r="F9534" s="145" t="s">
        <v>33181</v>
      </c>
      <c r="G9534" s="145" t="s">
        <v>17407</v>
      </c>
      <c r="H9534" s="145" t="s">
        <v>1169</v>
      </c>
      <c r="I9534" s="11" t="s">
        <v>997</v>
      </c>
      <c r="J9534" s="11" t="s">
        <v>43673</v>
      </c>
      <c r="K9534" s="11" t="s">
        <v>1166</v>
      </c>
    </row>
    <row r="9535" spans="1:11" ht="16.5" x14ac:dyDescent="0.15">
      <c r="A9535" s="145" t="s">
        <v>33182</v>
      </c>
      <c r="B9535" s="32" t="s">
        <v>10799</v>
      </c>
      <c r="C9535" s="32" t="s">
        <v>11197</v>
      </c>
      <c r="D9535" s="32" t="s">
        <v>997</v>
      </c>
      <c r="E9535" s="145" t="s">
        <v>17405</v>
      </c>
      <c r="F9535" s="145" t="s">
        <v>33183</v>
      </c>
      <c r="G9535" s="145" t="s">
        <v>17454</v>
      </c>
      <c r="H9535" s="145" t="s">
        <v>1169</v>
      </c>
      <c r="I9535" s="11" t="s">
        <v>997</v>
      </c>
      <c r="J9535" s="11" t="s">
        <v>43673</v>
      </c>
      <c r="K9535" s="11" t="s">
        <v>1166</v>
      </c>
    </row>
    <row r="9536" spans="1:11" ht="16.5" x14ac:dyDescent="0.15">
      <c r="A9536" s="145" t="s">
        <v>33184</v>
      </c>
      <c r="B9536" s="32" t="s">
        <v>11198</v>
      </c>
      <c r="C9536" s="32" t="s">
        <v>1179</v>
      </c>
      <c r="D9536" s="32" t="s">
        <v>997</v>
      </c>
      <c r="E9536" s="145" t="s">
        <v>17405</v>
      </c>
      <c r="F9536" s="145" t="s">
        <v>33185</v>
      </c>
      <c r="G9536" s="145" t="s">
        <v>17407</v>
      </c>
      <c r="H9536" s="145" t="s">
        <v>1169</v>
      </c>
      <c r="I9536" s="11" t="s">
        <v>997</v>
      </c>
      <c r="J9536" s="11" t="s">
        <v>43673</v>
      </c>
      <c r="K9536" s="11" t="s">
        <v>1166</v>
      </c>
    </row>
    <row r="9537" spans="1:11" ht="16.5" x14ac:dyDescent="0.15">
      <c r="A9537" s="145" t="s">
        <v>33186</v>
      </c>
      <c r="B9537" s="32" t="s">
        <v>11199</v>
      </c>
      <c r="C9537" s="32" t="s">
        <v>1179</v>
      </c>
      <c r="D9537" s="32" t="s">
        <v>997</v>
      </c>
      <c r="E9537" s="145" t="s">
        <v>17405</v>
      </c>
      <c r="F9537" s="145" t="s">
        <v>33187</v>
      </c>
      <c r="G9537" s="145" t="s">
        <v>17407</v>
      </c>
      <c r="H9537" s="145" t="s">
        <v>1169</v>
      </c>
      <c r="I9537" s="11" t="s">
        <v>997</v>
      </c>
      <c r="J9537" s="11" t="s">
        <v>43673</v>
      </c>
      <c r="K9537" s="11" t="s">
        <v>1166</v>
      </c>
    </row>
    <row r="9538" spans="1:11" ht="16.5" x14ac:dyDescent="0.15">
      <c r="A9538" s="145" t="s">
        <v>33188</v>
      </c>
      <c r="B9538" s="32" t="s">
        <v>11200</v>
      </c>
      <c r="C9538" s="32" t="s">
        <v>11201</v>
      </c>
      <c r="D9538" s="32" t="s">
        <v>997</v>
      </c>
      <c r="E9538" s="145" t="s">
        <v>17405</v>
      </c>
      <c r="F9538" s="145" t="s">
        <v>33189</v>
      </c>
      <c r="G9538" s="145" t="s">
        <v>17407</v>
      </c>
      <c r="H9538" s="145" t="s">
        <v>1169</v>
      </c>
      <c r="I9538" s="11" t="s">
        <v>997</v>
      </c>
      <c r="J9538" s="11" t="s">
        <v>43673</v>
      </c>
      <c r="K9538" s="11" t="s">
        <v>1166</v>
      </c>
    </row>
    <row r="9539" spans="1:11" ht="16.5" x14ac:dyDescent="0.15">
      <c r="A9539" s="145" t="s">
        <v>33190</v>
      </c>
      <c r="B9539" s="32" t="s">
        <v>11202</v>
      </c>
      <c r="C9539" s="32" t="s">
        <v>2880</v>
      </c>
      <c r="D9539" s="32" t="s">
        <v>997</v>
      </c>
      <c r="E9539" s="145" t="s">
        <v>17405</v>
      </c>
      <c r="F9539" s="145" t="s">
        <v>33191</v>
      </c>
      <c r="G9539" s="145" t="s">
        <v>17407</v>
      </c>
      <c r="H9539" s="145" t="s">
        <v>1169</v>
      </c>
      <c r="I9539" s="11" t="s">
        <v>997</v>
      </c>
      <c r="J9539" s="11" t="s">
        <v>43673</v>
      </c>
      <c r="K9539" s="11" t="s">
        <v>1166</v>
      </c>
    </row>
    <row r="9540" spans="1:11" ht="16.5" x14ac:dyDescent="0.15">
      <c r="A9540" s="145" t="s">
        <v>33192</v>
      </c>
      <c r="B9540" s="32" t="s">
        <v>11203</v>
      </c>
      <c r="C9540" s="32" t="s">
        <v>1179</v>
      </c>
      <c r="D9540" s="32" t="s">
        <v>997</v>
      </c>
      <c r="E9540" s="145" t="s">
        <v>17405</v>
      </c>
      <c r="F9540" s="145" t="s">
        <v>33193</v>
      </c>
      <c r="G9540" s="145" t="s">
        <v>17407</v>
      </c>
      <c r="H9540" s="145" t="s">
        <v>1169</v>
      </c>
      <c r="I9540" s="11" t="s">
        <v>997</v>
      </c>
      <c r="J9540" s="11" t="s">
        <v>43673</v>
      </c>
      <c r="K9540" s="11" t="s">
        <v>1166</v>
      </c>
    </row>
    <row r="9541" spans="1:11" ht="16.5" x14ac:dyDescent="0.15">
      <c r="A9541" s="145" t="s">
        <v>33194</v>
      </c>
      <c r="B9541" s="32" t="s">
        <v>11204</v>
      </c>
      <c r="C9541" s="32" t="s">
        <v>11201</v>
      </c>
      <c r="D9541" s="32" t="s">
        <v>997</v>
      </c>
      <c r="E9541" s="145" t="s">
        <v>17405</v>
      </c>
      <c r="F9541" s="145" t="s">
        <v>33195</v>
      </c>
      <c r="G9541" s="145" t="s">
        <v>17407</v>
      </c>
      <c r="H9541" s="145" t="s">
        <v>1169</v>
      </c>
      <c r="I9541" s="11" t="s">
        <v>997</v>
      </c>
      <c r="J9541" s="11" t="s">
        <v>43673</v>
      </c>
      <c r="K9541" s="11" t="s">
        <v>1166</v>
      </c>
    </row>
    <row r="9542" spans="1:11" ht="16.5" x14ac:dyDescent="0.15">
      <c r="A9542" s="145" t="s">
        <v>33196</v>
      </c>
      <c r="B9542" s="32" t="s">
        <v>11205</v>
      </c>
      <c r="C9542" s="32" t="s">
        <v>11201</v>
      </c>
      <c r="D9542" s="32" t="s">
        <v>997</v>
      </c>
      <c r="E9542" s="145" t="s">
        <v>17405</v>
      </c>
      <c r="F9542" s="145" t="s">
        <v>33197</v>
      </c>
      <c r="G9542" s="145" t="s">
        <v>17407</v>
      </c>
      <c r="H9542" s="145" t="s">
        <v>1169</v>
      </c>
      <c r="I9542" s="11" t="s">
        <v>997</v>
      </c>
      <c r="J9542" s="11" t="s">
        <v>43673</v>
      </c>
      <c r="K9542" s="11" t="s">
        <v>1166</v>
      </c>
    </row>
    <row r="9543" spans="1:11" ht="16.5" x14ac:dyDescent="0.15">
      <c r="A9543" s="145" t="s">
        <v>33198</v>
      </c>
      <c r="B9543" s="32" t="s">
        <v>11206</v>
      </c>
      <c r="C9543" s="32" t="s">
        <v>11201</v>
      </c>
      <c r="D9543" s="32" t="s">
        <v>997</v>
      </c>
      <c r="E9543" s="145" t="s">
        <v>17405</v>
      </c>
      <c r="F9543" s="145" t="s">
        <v>33199</v>
      </c>
      <c r="G9543" s="145" t="s">
        <v>17407</v>
      </c>
      <c r="H9543" s="145" t="s">
        <v>1169</v>
      </c>
      <c r="I9543" s="11" t="s">
        <v>997</v>
      </c>
      <c r="J9543" s="11" t="s">
        <v>43673</v>
      </c>
      <c r="K9543" s="11" t="s">
        <v>1166</v>
      </c>
    </row>
    <row r="9544" spans="1:11" ht="16.5" x14ac:dyDescent="0.15">
      <c r="A9544" s="145" t="s">
        <v>33200</v>
      </c>
      <c r="B9544" s="32" t="s">
        <v>11207</v>
      </c>
      <c r="C9544" s="32" t="s">
        <v>1179</v>
      </c>
      <c r="D9544" s="32" t="s">
        <v>997</v>
      </c>
      <c r="E9544" s="145" t="s">
        <v>17405</v>
      </c>
      <c r="F9544" s="145" t="s">
        <v>33201</v>
      </c>
      <c r="G9544" s="145" t="s">
        <v>17407</v>
      </c>
      <c r="H9544" s="145" t="s">
        <v>1169</v>
      </c>
      <c r="I9544" s="11" t="s">
        <v>997</v>
      </c>
      <c r="J9544" s="11" t="s">
        <v>43673</v>
      </c>
      <c r="K9544" s="11" t="s">
        <v>1166</v>
      </c>
    </row>
    <row r="9545" spans="1:11" ht="16.5" x14ac:dyDescent="0.15">
      <c r="A9545" s="145" t="s">
        <v>33202</v>
      </c>
      <c r="B9545" s="32" t="s">
        <v>11208</v>
      </c>
      <c r="C9545" s="32" t="s">
        <v>1196</v>
      </c>
      <c r="D9545" s="32" t="s">
        <v>997</v>
      </c>
      <c r="E9545" s="145" t="s">
        <v>17405</v>
      </c>
      <c r="F9545" s="145" t="s">
        <v>33203</v>
      </c>
      <c r="G9545" s="145" t="s">
        <v>17407</v>
      </c>
      <c r="H9545" s="145" t="s">
        <v>1169</v>
      </c>
      <c r="I9545" s="11" t="s">
        <v>997</v>
      </c>
      <c r="J9545" s="11" t="s">
        <v>43673</v>
      </c>
      <c r="K9545" s="11" t="s">
        <v>1166</v>
      </c>
    </row>
    <row r="9546" spans="1:11" ht="16.5" x14ac:dyDescent="0.15">
      <c r="A9546" s="145" t="s">
        <v>33204</v>
      </c>
      <c r="B9546" s="32" t="s">
        <v>11209</v>
      </c>
      <c r="C9546" s="32" t="s">
        <v>6186</v>
      </c>
      <c r="D9546" s="32" t="s">
        <v>997</v>
      </c>
      <c r="E9546" s="145" t="s">
        <v>17405</v>
      </c>
      <c r="F9546" s="145" t="s">
        <v>33205</v>
      </c>
      <c r="G9546" s="145" t="s">
        <v>17407</v>
      </c>
      <c r="H9546" s="145" t="s">
        <v>1169</v>
      </c>
      <c r="I9546" s="11" t="s">
        <v>997</v>
      </c>
      <c r="J9546" s="11" t="s">
        <v>43673</v>
      </c>
      <c r="K9546" s="11" t="s">
        <v>1166</v>
      </c>
    </row>
    <row r="9547" spans="1:11" ht="16.5" x14ac:dyDescent="0.15">
      <c r="A9547" s="145" t="s">
        <v>33206</v>
      </c>
      <c r="B9547" s="32" t="s">
        <v>11210</v>
      </c>
      <c r="C9547" s="32" t="s">
        <v>2880</v>
      </c>
      <c r="D9547" s="32" t="s">
        <v>997</v>
      </c>
      <c r="E9547" s="145" t="s">
        <v>17405</v>
      </c>
      <c r="F9547" s="145" t="s">
        <v>33207</v>
      </c>
      <c r="G9547" s="145" t="s">
        <v>17407</v>
      </c>
      <c r="H9547" s="145" t="s">
        <v>1169</v>
      </c>
      <c r="I9547" s="11" t="s">
        <v>997</v>
      </c>
      <c r="J9547" s="11" t="s">
        <v>43673</v>
      </c>
      <c r="K9547" s="11" t="s">
        <v>1166</v>
      </c>
    </row>
    <row r="9548" spans="1:11" ht="16.5" x14ac:dyDescent="0.15">
      <c r="A9548" s="145" t="s">
        <v>33208</v>
      </c>
      <c r="B9548" s="32" t="s">
        <v>11211</v>
      </c>
      <c r="C9548" s="32" t="s">
        <v>1168</v>
      </c>
      <c r="D9548" s="32" t="s">
        <v>997</v>
      </c>
      <c r="E9548" s="145" t="s">
        <v>17405</v>
      </c>
      <c r="F9548" s="145" t="s">
        <v>33209</v>
      </c>
      <c r="G9548" s="145" t="s">
        <v>17407</v>
      </c>
      <c r="H9548" s="145" t="s">
        <v>1169</v>
      </c>
      <c r="I9548" s="11" t="s">
        <v>997</v>
      </c>
      <c r="J9548" s="11" t="s">
        <v>43673</v>
      </c>
      <c r="K9548" s="11" t="s">
        <v>1166</v>
      </c>
    </row>
    <row r="9549" spans="1:11" ht="16.5" x14ac:dyDescent="0.15">
      <c r="A9549" s="145" t="s">
        <v>33210</v>
      </c>
      <c r="B9549" s="32" t="s">
        <v>11212</v>
      </c>
      <c r="C9549" s="32" t="s">
        <v>11213</v>
      </c>
      <c r="D9549" s="32" t="s">
        <v>997</v>
      </c>
      <c r="E9549" s="145" t="s">
        <v>17405</v>
      </c>
      <c r="F9549" s="145" t="s">
        <v>33211</v>
      </c>
      <c r="G9549" s="145" t="s">
        <v>17407</v>
      </c>
      <c r="H9549" s="145" t="s">
        <v>1169</v>
      </c>
      <c r="I9549" s="11" t="s">
        <v>997</v>
      </c>
      <c r="J9549" s="11" t="s">
        <v>43673</v>
      </c>
      <c r="K9549" s="11" t="s">
        <v>1166</v>
      </c>
    </row>
    <row r="9550" spans="1:11" ht="16.5" x14ac:dyDescent="0.15">
      <c r="A9550" s="145" t="s">
        <v>33212</v>
      </c>
      <c r="B9550" s="32" t="s">
        <v>11214</v>
      </c>
      <c r="C9550" s="32" t="s">
        <v>11213</v>
      </c>
      <c r="D9550" s="32" t="s">
        <v>997</v>
      </c>
      <c r="E9550" s="145" t="s">
        <v>17405</v>
      </c>
      <c r="F9550" s="145" t="s">
        <v>33213</v>
      </c>
      <c r="G9550" s="145" t="s">
        <v>17407</v>
      </c>
      <c r="H9550" s="145" t="s">
        <v>1169</v>
      </c>
      <c r="I9550" s="11" t="s">
        <v>997</v>
      </c>
      <c r="J9550" s="11" t="s">
        <v>43673</v>
      </c>
      <c r="K9550" s="11" t="s">
        <v>1166</v>
      </c>
    </row>
    <row r="9551" spans="1:11" ht="16.5" x14ac:dyDescent="0.15">
      <c r="A9551" s="145" t="s">
        <v>33214</v>
      </c>
      <c r="B9551" s="32" t="s">
        <v>10338</v>
      </c>
      <c r="C9551" s="32" t="s">
        <v>1179</v>
      </c>
      <c r="D9551" s="32" t="s">
        <v>997</v>
      </c>
      <c r="E9551" s="145" t="s">
        <v>17405</v>
      </c>
      <c r="F9551" s="145" t="s">
        <v>33215</v>
      </c>
      <c r="G9551" s="145" t="s">
        <v>17407</v>
      </c>
      <c r="H9551" s="145" t="s">
        <v>1169</v>
      </c>
      <c r="I9551" s="11" t="s">
        <v>997</v>
      </c>
      <c r="J9551" s="11" t="s">
        <v>43673</v>
      </c>
      <c r="K9551" s="11" t="s">
        <v>1166</v>
      </c>
    </row>
    <row r="9552" spans="1:11" ht="16.5" x14ac:dyDescent="0.15">
      <c r="A9552" s="145" t="s">
        <v>33216</v>
      </c>
      <c r="B9552" s="32" t="s">
        <v>6807</v>
      </c>
      <c r="C9552" s="32" t="s">
        <v>6808</v>
      </c>
      <c r="D9552" s="32" t="s">
        <v>997</v>
      </c>
      <c r="E9552" s="145" t="s">
        <v>17405</v>
      </c>
      <c r="F9552" s="145" t="s">
        <v>33217</v>
      </c>
      <c r="G9552" s="145" t="s">
        <v>17407</v>
      </c>
      <c r="H9552" s="145" t="s">
        <v>1169</v>
      </c>
      <c r="I9552" s="11" t="s">
        <v>997</v>
      </c>
      <c r="J9552" s="11" t="s">
        <v>43673</v>
      </c>
      <c r="K9552" s="11" t="s">
        <v>1166</v>
      </c>
    </row>
    <row r="9553" spans="1:11" ht="16.5" x14ac:dyDescent="0.15">
      <c r="A9553" s="145" t="s">
        <v>33218</v>
      </c>
      <c r="B9553" s="32" t="s">
        <v>6810</v>
      </c>
      <c r="C9553" s="32" t="s">
        <v>6808</v>
      </c>
      <c r="D9553" s="32" t="s">
        <v>997</v>
      </c>
      <c r="E9553" s="145" t="s">
        <v>17405</v>
      </c>
      <c r="F9553" s="145" t="s">
        <v>33219</v>
      </c>
      <c r="G9553" s="145" t="s">
        <v>17407</v>
      </c>
      <c r="H9553" s="145" t="s">
        <v>1169</v>
      </c>
      <c r="I9553" s="11" t="s">
        <v>997</v>
      </c>
      <c r="J9553" s="11" t="s">
        <v>43673</v>
      </c>
      <c r="K9553" s="11" t="s">
        <v>1166</v>
      </c>
    </row>
    <row r="9554" spans="1:11" ht="16.5" x14ac:dyDescent="0.15">
      <c r="A9554" s="145" t="s">
        <v>33220</v>
      </c>
      <c r="B9554" s="32" t="s">
        <v>9214</v>
      </c>
      <c r="C9554" s="32" t="s">
        <v>11213</v>
      </c>
      <c r="D9554" s="32" t="s">
        <v>997</v>
      </c>
      <c r="E9554" s="145" t="s">
        <v>17405</v>
      </c>
      <c r="F9554" s="145" t="s">
        <v>33221</v>
      </c>
      <c r="G9554" s="145" t="s">
        <v>17407</v>
      </c>
      <c r="H9554" s="145" t="s">
        <v>1169</v>
      </c>
      <c r="I9554" s="11" t="s">
        <v>997</v>
      </c>
      <c r="J9554" s="11" t="s">
        <v>43673</v>
      </c>
      <c r="K9554" s="11" t="s">
        <v>1166</v>
      </c>
    </row>
    <row r="9555" spans="1:11" ht="16.5" x14ac:dyDescent="0.15">
      <c r="A9555" s="145" t="s">
        <v>33222</v>
      </c>
      <c r="B9555" s="32" t="s">
        <v>11215</v>
      </c>
      <c r="C9555" s="32" t="s">
        <v>6186</v>
      </c>
      <c r="D9555" s="32" t="s">
        <v>997</v>
      </c>
      <c r="E9555" s="145" t="s">
        <v>17405</v>
      </c>
      <c r="F9555" s="145" t="s">
        <v>33223</v>
      </c>
      <c r="G9555" s="145" t="s">
        <v>17407</v>
      </c>
      <c r="H9555" s="145" t="s">
        <v>1169</v>
      </c>
      <c r="I9555" s="11" t="s">
        <v>997</v>
      </c>
      <c r="J9555" s="11" t="s">
        <v>43673</v>
      </c>
      <c r="K9555" s="11" t="s">
        <v>1166</v>
      </c>
    </row>
    <row r="9556" spans="1:11" ht="16.5" x14ac:dyDescent="0.15">
      <c r="A9556" s="145" t="s">
        <v>33224</v>
      </c>
      <c r="B9556" s="32" t="s">
        <v>11183</v>
      </c>
      <c r="C9556" s="32" t="s">
        <v>6473</v>
      </c>
      <c r="D9556" s="32" t="s">
        <v>997</v>
      </c>
      <c r="E9556" s="145" t="s">
        <v>17405</v>
      </c>
      <c r="F9556" s="145" t="s">
        <v>33225</v>
      </c>
      <c r="G9556" s="145" t="s">
        <v>17407</v>
      </c>
      <c r="H9556" s="145" t="s">
        <v>1169</v>
      </c>
      <c r="I9556" s="11" t="s">
        <v>997</v>
      </c>
      <c r="J9556" s="11" t="s">
        <v>43673</v>
      </c>
      <c r="K9556" s="11" t="s">
        <v>1166</v>
      </c>
    </row>
    <row r="9557" spans="1:11" ht="16.5" x14ac:dyDescent="0.15">
      <c r="A9557" s="145" t="s">
        <v>33226</v>
      </c>
      <c r="B9557" s="32" t="s">
        <v>11216</v>
      </c>
      <c r="C9557" s="32" t="s">
        <v>1179</v>
      </c>
      <c r="D9557" s="32" t="s">
        <v>997</v>
      </c>
      <c r="E9557" s="145" t="s">
        <v>17405</v>
      </c>
      <c r="F9557" s="145" t="s">
        <v>33227</v>
      </c>
      <c r="G9557" s="145" t="s">
        <v>17407</v>
      </c>
      <c r="H9557" s="145" t="s">
        <v>1169</v>
      </c>
      <c r="I9557" s="11" t="s">
        <v>997</v>
      </c>
      <c r="J9557" s="11" t="s">
        <v>43673</v>
      </c>
      <c r="K9557" s="11" t="s">
        <v>1166</v>
      </c>
    </row>
    <row r="9558" spans="1:11" ht="16.5" x14ac:dyDescent="0.15">
      <c r="A9558" s="145" t="s">
        <v>33228</v>
      </c>
      <c r="B9558" s="32" t="s">
        <v>11217</v>
      </c>
      <c r="C9558" s="32" t="s">
        <v>1538</v>
      </c>
      <c r="D9558" s="32" t="s">
        <v>997</v>
      </c>
      <c r="E9558" s="145" t="s">
        <v>17405</v>
      </c>
      <c r="F9558" s="145" t="s">
        <v>33229</v>
      </c>
      <c r="G9558" s="145" t="s">
        <v>17407</v>
      </c>
      <c r="H9558" s="145" t="s">
        <v>1169</v>
      </c>
      <c r="I9558" s="11" t="s">
        <v>997</v>
      </c>
      <c r="J9558" s="11" t="s">
        <v>43673</v>
      </c>
      <c r="K9558" s="11" t="s">
        <v>1166</v>
      </c>
    </row>
    <row r="9559" spans="1:11" ht="16.5" x14ac:dyDescent="0.15">
      <c r="A9559" s="145" t="s">
        <v>33230</v>
      </c>
      <c r="B9559" s="32" t="s">
        <v>11218</v>
      </c>
      <c r="C9559" s="32" t="s">
        <v>1203</v>
      </c>
      <c r="D9559" s="32" t="s">
        <v>997</v>
      </c>
      <c r="E9559" s="145" t="s">
        <v>17405</v>
      </c>
      <c r="F9559" s="145" t="s">
        <v>33231</v>
      </c>
      <c r="G9559" s="145" t="s">
        <v>17407</v>
      </c>
      <c r="H9559" s="145" t="s">
        <v>1169</v>
      </c>
      <c r="I9559" s="11" t="s">
        <v>997</v>
      </c>
      <c r="J9559" s="11" t="s">
        <v>43673</v>
      </c>
      <c r="K9559" s="11" t="s">
        <v>1166</v>
      </c>
    </row>
    <row r="9560" spans="1:11" ht="16.5" x14ac:dyDescent="0.15">
      <c r="A9560" s="145" t="s">
        <v>33232</v>
      </c>
      <c r="B9560" s="32" t="s">
        <v>11219</v>
      </c>
      <c r="C9560" s="32" t="s">
        <v>6186</v>
      </c>
      <c r="D9560" s="32" t="s">
        <v>997</v>
      </c>
      <c r="E9560" s="145" t="s">
        <v>17405</v>
      </c>
      <c r="F9560" s="145" t="s">
        <v>33233</v>
      </c>
      <c r="G9560" s="145" t="s">
        <v>17407</v>
      </c>
      <c r="H9560" s="145" t="s">
        <v>1169</v>
      </c>
      <c r="I9560" s="11" t="s">
        <v>997</v>
      </c>
      <c r="J9560" s="11" t="s">
        <v>43673</v>
      </c>
      <c r="K9560" s="11" t="s">
        <v>1166</v>
      </c>
    </row>
    <row r="9561" spans="1:11" ht="16.5" x14ac:dyDescent="0.15">
      <c r="A9561" s="145" t="s">
        <v>33234</v>
      </c>
      <c r="B9561" s="32" t="s">
        <v>11220</v>
      </c>
      <c r="C9561" s="32" t="s">
        <v>11221</v>
      </c>
      <c r="D9561" s="32" t="s">
        <v>997</v>
      </c>
      <c r="E9561" s="145" t="s">
        <v>17405</v>
      </c>
      <c r="F9561" s="145" t="s">
        <v>33235</v>
      </c>
      <c r="G9561" s="145" t="s">
        <v>17407</v>
      </c>
      <c r="H9561" s="145" t="s">
        <v>1169</v>
      </c>
      <c r="I9561" s="11" t="s">
        <v>997</v>
      </c>
      <c r="J9561" s="11" t="s">
        <v>43673</v>
      </c>
      <c r="K9561" s="11" t="s">
        <v>1166</v>
      </c>
    </row>
    <row r="9562" spans="1:11" ht="16.5" x14ac:dyDescent="0.15">
      <c r="A9562" s="145" t="s">
        <v>33236</v>
      </c>
      <c r="B9562" s="32" t="s">
        <v>11222</v>
      </c>
      <c r="C9562" s="32" t="s">
        <v>1203</v>
      </c>
      <c r="D9562" s="32" t="s">
        <v>997</v>
      </c>
      <c r="E9562" s="145" t="s">
        <v>17405</v>
      </c>
      <c r="F9562" s="145" t="s">
        <v>33237</v>
      </c>
      <c r="G9562" s="145" t="s">
        <v>17407</v>
      </c>
      <c r="H9562" s="145" t="s">
        <v>1169</v>
      </c>
      <c r="I9562" s="11" t="s">
        <v>997</v>
      </c>
      <c r="J9562" s="11" t="s">
        <v>43673</v>
      </c>
      <c r="K9562" s="11" t="s">
        <v>1166</v>
      </c>
    </row>
    <row r="9563" spans="1:11" ht="16.5" x14ac:dyDescent="0.15">
      <c r="A9563" s="145" t="s">
        <v>33238</v>
      </c>
      <c r="B9563" s="32" t="s">
        <v>11223</v>
      </c>
      <c r="C9563" s="32" t="s">
        <v>1179</v>
      </c>
      <c r="D9563" s="32" t="s">
        <v>997</v>
      </c>
      <c r="E9563" s="145" t="s">
        <v>17405</v>
      </c>
      <c r="F9563" s="145" t="s">
        <v>33239</v>
      </c>
      <c r="G9563" s="145" t="s">
        <v>17407</v>
      </c>
      <c r="H9563" s="145" t="s">
        <v>1169</v>
      </c>
      <c r="I9563" s="11" t="s">
        <v>997</v>
      </c>
      <c r="J9563" s="11" t="s">
        <v>43673</v>
      </c>
      <c r="K9563" s="11" t="s">
        <v>1166</v>
      </c>
    </row>
    <row r="9564" spans="1:11" ht="16.5" x14ac:dyDescent="0.15">
      <c r="A9564" s="145" t="s">
        <v>33240</v>
      </c>
      <c r="B9564" s="32" t="s">
        <v>11224</v>
      </c>
      <c r="C9564" s="32" t="s">
        <v>1179</v>
      </c>
      <c r="D9564" s="32" t="s">
        <v>997</v>
      </c>
      <c r="E9564" s="145" t="s">
        <v>17405</v>
      </c>
      <c r="F9564" s="145" t="s">
        <v>33241</v>
      </c>
      <c r="G9564" s="145" t="s">
        <v>17407</v>
      </c>
      <c r="H9564" s="145" t="s">
        <v>1169</v>
      </c>
      <c r="I9564" s="11" t="s">
        <v>997</v>
      </c>
      <c r="J9564" s="11" t="s">
        <v>43673</v>
      </c>
      <c r="K9564" s="11" t="s">
        <v>1166</v>
      </c>
    </row>
    <row r="9565" spans="1:11" ht="16.5" x14ac:dyDescent="0.15">
      <c r="A9565" s="145" t="s">
        <v>33242</v>
      </c>
      <c r="B9565" s="32" t="s">
        <v>11225</v>
      </c>
      <c r="C9565" s="32" t="s">
        <v>1203</v>
      </c>
      <c r="D9565" s="32" t="s">
        <v>997</v>
      </c>
      <c r="E9565" s="145" t="s">
        <v>17405</v>
      </c>
      <c r="F9565" s="145" t="s">
        <v>33243</v>
      </c>
      <c r="G9565" s="145" t="s">
        <v>17407</v>
      </c>
      <c r="H9565" s="145" t="s">
        <v>1169</v>
      </c>
      <c r="I9565" s="11" t="s">
        <v>997</v>
      </c>
      <c r="J9565" s="11" t="s">
        <v>43673</v>
      </c>
      <c r="K9565" s="11" t="s">
        <v>1166</v>
      </c>
    </row>
    <row r="9566" spans="1:11" ht="16.5" x14ac:dyDescent="0.15">
      <c r="A9566" s="145" t="s">
        <v>33244</v>
      </c>
      <c r="B9566" s="32" t="s">
        <v>11226</v>
      </c>
      <c r="C9566" s="32" t="s">
        <v>6186</v>
      </c>
      <c r="D9566" s="32" t="s">
        <v>997</v>
      </c>
      <c r="E9566" s="145" t="s">
        <v>17405</v>
      </c>
      <c r="F9566" s="145" t="s">
        <v>33245</v>
      </c>
      <c r="G9566" s="145" t="s">
        <v>17407</v>
      </c>
      <c r="H9566" s="145" t="s">
        <v>1169</v>
      </c>
      <c r="I9566" s="11" t="s">
        <v>997</v>
      </c>
      <c r="J9566" s="11" t="s">
        <v>43673</v>
      </c>
      <c r="K9566" s="11" t="s">
        <v>1166</v>
      </c>
    </row>
    <row r="9567" spans="1:11" ht="16.5" x14ac:dyDescent="0.15">
      <c r="A9567" s="145" t="s">
        <v>33246</v>
      </c>
      <c r="B9567" s="32" t="s">
        <v>11227</v>
      </c>
      <c r="C9567" s="32" t="s">
        <v>6186</v>
      </c>
      <c r="D9567" s="32" t="s">
        <v>997</v>
      </c>
      <c r="E9567" s="145" t="s">
        <v>17405</v>
      </c>
      <c r="F9567" s="145" t="s">
        <v>33247</v>
      </c>
      <c r="G9567" s="145" t="s">
        <v>17407</v>
      </c>
      <c r="H9567" s="145" t="s">
        <v>1169</v>
      </c>
      <c r="I9567" s="11" t="s">
        <v>997</v>
      </c>
      <c r="J9567" s="11" t="s">
        <v>43673</v>
      </c>
      <c r="K9567" s="11" t="s">
        <v>1166</v>
      </c>
    </row>
    <row r="9568" spans="1:11" ht="16.5" x14ac:dyDescent="0.15">
      <c r="A9568" s="145" t="s">
        <v>33248</v>
      </c>
      <c r="B9568" s="32" t="s">
        <v>11228</v>
      </c>
      <c r="C9568" s="32" t="s">
        <v>10326</v>
      </c>
      <c r="D9568" s="32" t="s">
        <v>997</v>
      </c>
      <c r="E9568" s="145" t="s">
        <v>17405</v>
      </c>
      <c r="F9568" s="145" t="s">
        <v>33249</v>
      </c>
      <c r="G9568" s="145" t="s">
        <v>17407</v>
      </c>
      <c r="H9568" s="145" t="s">
        <v>1169</v>
      </c>
      <c r="I9568" s="11" t="s">
        <v>997</v>
      </c>
      <c r="J9568" s="11" t="s">
        <v>43673</v>
      </c>
      <c r="K9568" s="11" t="s">
        <v>1166</v>
      </c>
    </row>
    <row r="9569" spans="1:11" ht="16.5" x14ac:dyDescent="0.15">
      <c r="A9569" s="145" t="s">
        <v>33250</v>
      </c>
      <c r="B9569" s="32" t="s">
        <v>11229</v>
      </c>
      <c r="C9569" s="32" t="s">
        <v>1201</v>
      </c>
      <c r="D9569" s="32" t="s">
        <v>997</v>
      </c>
      <c r="E9569" s="145" t="s">
        <v>17405</v>
      </c>
      <c r="F9569" s="145" t="s">
        <v>33251</v>
      </c>
      <c r="G9569" s="145" t="s">
        <v>17407</v>
      </c>
      <c r="H9569" s="145" t="s">
        <v>1169</v>
      </c>
      <c r="I9569" s="11" t="s">
        <v>997</v>
      </c>
      <c r="J9569" s="11" t="s">
        <v>43673</v>
      </c>
      <c r="K9569" s="11" t="s">
        <v>1166</v>
      </c>
    </row>
    <row r="9570" spans="1:11" ht="16.5" x14ac:dyDescent="0.15">
      <c r="A9570" s="145" t="s">
        <v>33252</v>
      </c>
      <c r="B9570" s="32" t="s">
        <v>11230</v>
      </c>
      <c r="C9570" s="32" t="s">
        <v>6812</v>
      </c>
      <c r="D9570" s="32" t="s">
        <v>997</v>
      </c>
      <c r="E9570" s="145" t="s">
        <v>17405</v>
      </c>
      <c r="F9570" s="145" t="s">
        <v>33253</v>
      </c>
      <c r="G9570" s="145" t="s">
        <v>17407</v>
      </c>
      <c r="H9570" s="145" t="s">
        <v>1169</v>
      </c>
      <c r="I9570" s="11" t="s">
        <v>997</v>
      </c>
      <c r="J9570" s="11" t="s">
        <v>43673</v>
      </c>
      <c r="K9570" s="11" t="s">
        <v>1166</v>
      </c>
    </row>
    <row r="9571" spans="1:11" ht="16.5" x14ac:dyDescent="0.15">
      <c r="A9571" s="145" t="s">
        <v>33254</v>
      </c>
      <c r="B9571" s="32" t="s">
        <v>11231</v>
      </c>
      <c r="C9571" s="32" t="s">
        <v>1203</v>
      </c>
      <c r="D9571" s="32" t="s">
        <v>997</v>
      </c>
      <c r="E9571" s="145" t="s">
        <v>17405</v>
      </c>
      <c r="F9571" s="145" t="s">
        <v>33255</v>
      </c>
      <c r="G9571" s="145" t="s">
        <v>17407</v>
      </c>
      <c r="H9571" s="145" t="s">
        <v>1169</v>
      </c>
      <c r="I9571" s="11" t="s">
        <v>997</v>
      </c>
      <c r="J9571" s="11" t="s">
        <v>43673</v>
      </c>
      <c r="K9571" s="11" t="s">
        <v>1166</v>
      </c>
    </row>
    <row r="9572" spans="1:11" ht="16.5" x14ac:dyDescent="0.15">
      <c r="A9572" s="145" t="s">
        <v>33256</v>
      </c>
      <c r="B9572" s="32" t="s">
        <v>11232</v>
      </c>
      <c r="C9572" s="32" t="s">
        <v>10010</v>
      </c>
      <c r="D9572" s="32" t="s">
        <v>997</v>
      </c>
      <c r="E9572" s="145" t="s">
        <v>17405</v>
      </c>
      <c r="F9572" s="145" t="s">
        <v>33257</v>
      </c>
      <c r="G9572" s="145" t="s">
        <v>17454</v>
      </c>
      <c r="H9572" s="145" t="s">
        <v>1169</v>
      </c>
      <c r="I9572" s="11" t="s">
        <v>997</v>
      </c>
      <c r="J9572" s="11" t="s">
        <v>43673</v>
      </c>
      <c r="K9572" s="11" t="s">
        <v>1166</v>
      </c>
    </row>
    <row r="9573" spans="1:11" ht="16.5" x14ac:dyDescent="0.15">
      <c r="A9573" s="145" t="s">
        <v>33258</v>
      </c>
      <c r="B9573" s="32" t="s">
        <v>11233</v>
      </c>
      <c r="C9573" s="32" t="s">
        <v>1168</v>
      </c>
      <c r="D9573" s="32" t="s">
        <v>997</v>
      </c>
      <c r="E9573" s="145" t="s">
        <v>17405</v>
      </c>
      <c r="F9573" s="145" t="s">
        <v>33259</v>
      </c>
      <c r="G9573" s="145" t="s">
        <v>17454</v>
      </c>
      <c r="H9573" s="145" t="s">
        <v>1169</v>
      </c>
      <c r="I9573" s="11" t="s">
        <v>997</v>
      </c>
      <c r="J9573" s="11" t="s">
        <v>43673</v>
      </c>
      <c r="K9573" s="11" t="s">
        <v>1166</v>
      </c>
    </row>
    <row r="9574" spans="1:11" ht="16.5" x14ac:dyDescent="0.15">
      <c r="A9574" s="145" t="s">
        <v>33260</v>
      </c>
      <c r="B9574" s="32" t="s">
        <v>11234</v>
      </c>
      <c r="C9574" s="32" t="s">
        <v>10010</v>
      </c>
      <c r="D9574" s="32" t="s">
        <v>997</v>
      </c>
      <c r="E9574" s="145" t="s">
        <v>17405</v>
      </c>
      <c r="F9574" s="145" t="s">
        <v>33261</v>
      </c>
      <c r="G9574" s="145" t="s">
        <v>17454</v>
      </c>
      <c r="H9574" s="145" t="s">
        <v>1169</v>
      </c>
      <c r="I9574" s="11" t="s">
        <v>997</v>
      </c>
      <c r="J9574" s="11" t="s">
        <v>43673</v>
      </c>
      <c r="K9574" s="11" t="s">
        <v>1166</v>
      </c>
    </row>
    <row r="9575" spans="1:11" ht="16.5" x14ac:dyDescent="0.15">
      <c r="A9575" s="145" t="s">
        <v>33262</v>
      </c>
      <c r="B9575" s="32" t="s">
        <v>11235</v>
      </c>
      <c r="C9575" s="32" t="s">
        <v>3185</v>
      </c>
      <c r="D9575" s="32" t="s">
        <v>997</v>
      </c>
      <c r="E9575" s="145" t="s">
        <v>17405</v>
      </c>
      <c r="F9575" s="145" t="s">
        <v>33263</v>
      </c>
      <c r="G9575" s="145" t="s">
        <v>17454</v>
      </c>
      <c r="H9575" s="145" t="s">
        <v>1169</v>
      </c>
      <c r="I9575" s="11" t="s">
        <v>997</v>
      </c>
      <c r="J9575" s="11" t="s">
        <v>43673</v>
      </c>
      <c r="K9575" s="11" t="s">
        <v>1166</v>
      </c>
    </row>
    <row r="9576" spans="1:11" ht="16.5" x14ac:dyDescent="0.15">
      <c r="A9576" s="145" t="s">
        <v>33264</v>
      </c>
      <c r="B9576" s="32" t="s">
        <v>11236</v>
      </c>
      <c r="C9576" s="32" t="s">
        <v>6548</v>
      </c>
      <c r="D9576" s="32" t="s">
        <v>997</v>
      </c>
      <c r="E9576" s="145" t="s">
        <v>17405</v>
      </c>
      <c r="F9576" s="145" t="s">
        <v>33265</v>
      </c>
      <c r="G9576" s="145" t="s">
        <v>17454</v>
      </c>
      <c r="H9576" s="145" t="s">
        <v>1169</v>
      </c>
      <c r="I9576" s="11" t="s">
        <v>997</v>
      </c>
      <c r="J9576" s="11" t="s">
        <v>43673</v>
      </c>
      <c r="K9576" s="11" t="s">
        <v>1166</v>
      </c>
    </row>
    <row r="9577" spans="1:11" ht="16.5" x14ac:dyDescent="0.15">
      <c r="A9577" s="145" t="s">
        <v>33266</v>
      </c>
      <c r="B9577" s="32" t="s">
        <v>11237</v>
      </c>
      <c r="C9577" s="32" t="s">
        <v>6548</v>
      </c>
      <c r="D9577" s="32" t="s">
        <v>997</v>
      </c>
      <c r="E9577" s="145" t="s">
        <v>17405</v>
      </c>
      <c r="F9577" s="145" t="s">
        <v>33267</v>
      </c>
      <c r="G9577" s="145" t="s">
        <v>17454</v>
      </c>
      <c r="H9577" s="145" t="s">
        <v>1169</v>
      </c>
      <c r="I9577" s="11" t="s">
        <v>997</v>
      </c>
      <c r="J9577" s="11" t="s">
        <v>43673</v>
      </c>
      <c r="K9577" s="11" t="s">
        <v>1166</v>
      </c>
    </row>
    <row r="9578" spans="1:11" ht="16.5" x14ac:dyDescent="0.15">
      <c r="A9578" s="145" t="s">
        <v>33268</v>
      </c>
      <c r="B9578" s="32" t="s">
        <v>4227</v>
      </c>
      <c r="C9578" s="32" t="s">
        <v>1168</v>
      </c>
      <c r="D9578" s="32" t="s">
        <v>997</v>
      </c>
      <c r="E9578" s="145" t="s">
        <v>17405</v>
      </c>
      <c r="F9578" s="145" t="s">
        <v>33269</v>
      </c>
      <c r="G9578" s="145" t="s">
        <v>17454</v>
      </c>
      <c r="H9578" s="145" t="s">
        <v>1169</v>
      </c>
      <c r="I9578" s="11" t="s">
        <v>997</v>
      </c>
      <c r="J9578" s="11" t="s">
        <v>43673</v>
      </c>
      <c r="K9578" s="11" t="s">
        <v>1166</v>
      </c>
    </row>
    <row r="9579" spans="1:11" ht="16.5" x14ac:dyDescent="0.15">
      <c r="A9579" s="145" t="s">
        <v>33270</v>
      </c>
      <c r="B9579" s="32" t="s">
        <v>9691</v>
      </c>
      <c r="C9579" s="32" t="s">
        <v>9289</v>
      </c>
      <c r="D9579" s="32" t="s">
        <v>997</v>
      </c>
      <c r="E9579" s="145" t="s">
        <v>17405</v>
      </c>
      <c r="F9579" s="145" t="s">
        <v>33271</v>
      </c>
      <c r="G9579" s="145" t="s">
        <v>17454</v>
      </c>
      <c r="H9579" s="145" t="s">
        <v>1169</v>
      </c>
      <c r="I9579" s="11" t="s">
        <v>997</v>
      </c>
      <c r="J9579" s="11" t="s">
        <v>43673</v>
      </c>
      <c r="K9579" s="11" t="s">
        <v>1166</v>
      </c>
    </row>
    <row r="9580" spans="1:11" ht="16.5" x14ac:dyDescent="0.15">
      <c r="A9580" s="145" t="s">
        <v>33272</v>
      </c>
      <c r="B9580" s="32" t="s">
        <v>11238</v>
      </c>
      <c r="C9580" s="32" t="s">
        <v>3677</v>
      </c>
      <c r="D9580" s="32" t="s">
        <v>997</v>
      </c>
      <c r="E9580" s="145" t="s">
        <v>17405</v>
      </c>
      <c r="F9580" s="145" t="s">
        <v>33273</v>
      </c>
      <c r="G9580" s="145" t="s">
        <v>17454</v>
      </c>
      <c r="H9580" s="145" t="s">
        <v>1169</v>
      </c>
      <c r="I9580" s="11" t="s">
        <v>997</v>
      </c>
      <c r="J9580" s="11" t="s">
        <v>43673</v>
      </c>
      <c r="K9580" s="11" t="s">
        <v>1166</v>
      </c>
    </row>
    <row r="9581" spans="1:11" ht="16.5" x14ac:dyDescent="0.15">
      <c r="A9581" s="145" t="s">
        <v>33274</v>
      </c>
      <c r="B9581" s="32" t="s">
        <v>11239</v>
      </c>
      <c r="C9581" s="32" t="s">
        <v>10044</v>
      </c>
      <c r="D9581" s="32" t="s">
        <v>997</v>
      </c>
      <c r="E9581" s="145" t="s">
        <v>17405</v>
      </c>
      <c r="F9581" s="145" t="s">
        <v>33275</v>
      </c>
      <c r="G9581" s="145" t="s">
        <v>17454</v>
      </c>
      <c r="H9581" s="145" t="s">
        <v>1169</v>
      </c>
      <c r="I9581" s="11" t="s">
        <v>997</v>
      </c>
      <c r="J9581" s="11" t="s">
        <v>43673</v>
      </c>
      <c r="K9581" s="11" t="s">
        <v>1166</v>
      </c>
    </row>
    <row r="9582" spans="1:11" ht="16.5" x14ac:dyDescent="0.15">
      <c r="A9582" s="145" t="s">
        <v>33276</v>
      </c>
      <c r="B9582" s="32" t="s">
        <v>11240</v>
      </c>
      <c r="C9582" s="32" t="s">
        <v>1179</v>
      </c>
      <c r="D9582" s="32" t="s">
        <v>997</v>
      </c>
      <c r="E9582" s="145" t="s">
        <v>17405</v>
      </c>
      <c r="F9582" s="145" t="s">
        <v>33277</v>
      </c>
      <c r="G9582" s="145" t="s">
        <v>17407</v>
      </c>
      <c r="H9582" s="145" t="s">
        <v>1169</v>
      </c>
      <c r="I9582" s="11" t="s">
        <v>997</v>
      </c>
      <c r="J9582" s="11" t="s">
        <v>43673</v>
      </c>
      <c r="K9582" s="11" t="s">
        <v>1166</v>
      </c>
    </row>
    <row r="9583" spans="1:11" ht="16.5" x14ac:dyDescent="0.15">
      <c r="A9583" s="145" t="s">
        <v>33278</v>
      </c>
      <c r="B9583" s="32" t="s">
        <v>11241</v>
      </c>
      <c r="C9583" s="32" t="s">
        <v>2880</v>
      </c>
      <c r="D9583" s="32" t="s">
        <v>997</v>
      </c>
      <c r="E9583" s="145" t="s">
        <v>17405</v>
      </c>
      <c r="F9583" s="145" t="s">
        <v>33279</v>
      </c>
      <c r="G9583" s="145" t="s">
        <v>17454</v>
      </c>
      <c r="H9583" s="145" t="s">
        <v>1169</v>
      </c>
      <c r="I9583" s="11" t="s">
        <v>997</v>
      </c>
      <c r="J9583" s="11" t="s">
        <v>43673</v>
      </c>
      <c r="K9583" s="11" t="s">
        <v>1166</v>
      </c>
    </row>
    <row r="9584" spans="1:11" ht="16.5" x14ac:dyDescent="0.15">
      <c r="A9584" s="145" t="s">
        <v>33280</v>
      </c>
      <c r="B9584" s="32" t="s">
        <v>8890</v>
      </c>
      <c r="C9584" s="32" t="s">
        <v>8891</v>
      </c>
      <c r="D9584" s="32" t="s">
        <v>997</v>
      </c>
      <c r="E9584" s="145" t="s">
        <v>17405</v>
      </c>
      <c r="F9584" s="145" t="s">
        <v>33281</v>
      </c>
      <c r="G9584" s="145" t="s">
        <v>17407</v>
      </c>
      <c r="H9584" s="145" t="s">
        <v>1169</v>
      </c>
      <c r="I9584" s="11" t="s">
        <v>997</v>
      </c>
      <c r="J9584" s="11" t="s">
        <v>43673</v>
      </c>
      <c r="K9584" s="11" t="s">
        <v>1166</v>
      </c>
    </row>
    <row r="9585" spans="1:11" ht="16.5" x14ac:dyDescent="0.15">
      <c r="A9585" s="145" t="s">
        <v>33282</v>
      </c>
      <c r="B9585" s="32" t="s">
        <v>8892</v>
      </c>
      <c r="C9585" s="32" t="s">
        <v>8893</v>
      </c>
      <c r="D9585" s="32" t="s">
        <v>997</v>
      </c>
      <c r="E9585" s="145" t="s">
        <v>17405</v>
      </c>
      <c r="F9585" s="145" t="s">
        <v>33283</v>
      </c>
      <c r="G9585" s="145" t="s">
        <v>17407</v>
      </c>
      <c r="H9585" s="145" t="s">
        <v>1169</v>
      </c>
      <c r="I9585" s="11" t="s">
        <v>997</v>
      </c>
      <c r="J9585" s="11" t="s">
        <v>43673</v>
      </c>
      <c r="K9585" s="11" t="s">
        <v>1166</v>
      </c>
    </row>
    <row r="9586" spans="1:11" ht="16.5" x14ac:dyDescent="0.15">
      <c r="A9586" s="145" t="s">
        <v>33284</v>
      </c>
      <c r="B9586" s="32" t="s">
        <v>11242</v>
      </c>
      <c r="C9586" s="32" t="s">
        <v>4048</v>
      </c>
      <c r="D9586" s="32" t="s">
        <v>997</v>
      </c>
      <c r="E9586" s="145" t="s">
        <v>17405</v>
      </c>
      <c r="F9586" s="145" t="s">
        <v>33285</v>
      </c>
      <c r="G9586" s="145" t="s">
        <v>17407</v>
      </c>
      <c r="H9586" s="145" t="s">
        <v>1169</v>
      </c>
      <c r="I9586" s="11" t="s">
        <v>997</v>
      </c>
      <c r="J9586" s="11" t="s">
        <v>43673</v>
      </c>
      <c r="K9586" s="11" t="s">
        <v>1166</v>
      </c>
    </row>
    <row r="9587" spans="1:11" ht="16.5" x14ac:dyDescent="0.15">
      <c r="A9587" s="145" t="s">
        <v>33286</v>
      </c>
      <c r="B9587" s="32" t="s">
        <v>11243</v>
      </c>
      <c r="C9587" s="32" t="s">
        <v>11244</v>
      </c>
      <c r="D9587" s="32" t="s">
        <v>997</v>
      </c>
      <c r="E9587" s="145" t="s">
        <v>17405</v>
      </c>
      <c r="F9587" s="145" t="s">
        <v>33287</v>
      </c>
      <c r="G9587" s="145" t="s">
        <v>17407</v>
      </c>
      <c r="H9587" s="145" t="s">
        <v>1169</v>
      </c>
      <c r="I9587" s="11" t="s">
        <v>997</v>
      </c>
      <c r="J9587" s="11" t="s">
        <v>43673</v>
      </c>
      <c r="K9587" s="11" t="s">
        <v>1166</v>
      </c>
    </row>
    <row r="9588" spans="1:11" ht="16.5" x14ac:dyDescent="0.15">
      <c r="A9588" s="145" t="s">
        <v>33288</v>
      </c>
      <c r="B9588" s="32" t="s">
        <v>11245</v>
      </c>
      <c r="C9588" s="32" t="s">
        <v>9298</v>
      </c>
      <c r="D9588" s="32" t="s">
        <v>997</v>
      </c>
      <c r="E9588" s="145" t="s">
        <v>17405</v>
      </c>
      <c r="F9588" s="145" t="s">
        <v>33289</v>
      </c>
      <c r="G9588" s="145" t="s">
        <v>17407</v>
      </c>
      <c r="H9588" s="145" t="s">
        <v>1169</v>
      </c>
      <c r="I9588" s="11" t="s">
        <v>997</v>
      </c>
      <c r="J9588" s="11" t="s">
        <v>43673</v>
      </c>
      <c r="K9588" s="11" t="s">
        <v>1166</v>
      </c>
    </row>
    <row r="9589" spans="1:11" ht="16.5" x14ac:dyDescent="0.15">
      <c r="A9589" s="145" t="s">
        <v>33290</v>
      </c>
      <c r="B9589" s="32" t="s">
        <v>11246</v>
      </c>
      <c r="C9589" s="32" t="s">
        <v>1244</v>
      </c>
      <c r="D9589" s="32" t="s">
        <v>997</v>
      </c>
      <c r="E9589" s="145" t="s">
        <v>17405</v>
      </c>
      <c r="F9589" s="145" t="s">
        <v>33291</v>
      </c>
      <c r="G9589" s="145" t="s">
        <v>17407</v>
      </c>
      <c r="H9589" s="145" t="s">
        <v>1169</v>
      </c>
      <c r="I9589" s="11" t="s">
        <v>997</v>
      </c>
      <c r="J9589" s="11" t="s">
        <v>43673</v>
      </c>
      <c r="K9589" s="11" t="s">
        <v>1166</v>
      </c>
    </row>
    <row r="9590" spans="1:11" ht="16.5" x14ac:dyDescent="0.15">
      <c r="A9590" s="145" t="s">
        <v>33292</v>
      </c>
      <c r="B9590" s="32" t="s">
        <v>11247</v>
      </c>
      <c r="C9590" s="32" t="s">
        <v>1244</v>
      </c>
      <c r="D9590" s="32" t="s">
        <v>997</v>
      </c>
      <c r="E9590" s="145" t="s">
        <v>17405</v>
      </c>
      <c r="F9590" s="145" t="s">
        <v>33293</v>
      </c>
      <c r="G9590" s="145" t="s">
        <v>17407</v>
      </c>
      <c r="H9590" s="145" t="s">
        <v>1169</v>
      </c>
      <c r="I9590" s="11" t="s">
        <v>997</v>
      </c>
      <c r="J9590" s="11" t="s">
        <v>43673</v>
      </c>
      <c r="K9590" s="11" t="s">
        <v>1166</v>
      </c>
    </row>
    <row r="9591" spans="1:11" ht="16.5" x14ac:dyDescent="0.15">
      <c r="A9591" s="145" t="s">
        <v>33294</v>
      </c>
      <c r="B9591" s="32" t="s">
        <v>11248</v>
      </c>
      <c r="C9591" s="32" t="s">
        <v>8893</v>
      </c>
      <c r="D9591" s="32" t="s">
        <v>997</v>
      </c>
      <c r="E9591" s="145" t="s">
        <v>17405</v>
      </c>
      <c r="F9591" s="145" t="s">
        <v>33295</v>
      </c>
      <c r="G9591" s="145" t="s">
        <v>17407</v>
      </c>
      <c r="H9591" s="145" t="s">
        <v>1169</v>
      </c>
      <c r="I9591" s="11" t="s">
        <v>997</v>
      </c>
      <c r="J9591" s="11" t="s">
        <v>43673</v>
      </c>
      <c r="K9591" s="11" t="s">
        <v>1166</v>
      </c>
    </row>
    <row r="9592" spans="1:11" ht="16.5" x14ac:dyDescent="0.15">
      <c r="A9592" s="145" t="s">
        <v>33296</v>
      </c>
      <c r="B9592" s="32" t="s">
        <v>11249</v>
      </c>
      <c r="C9592" s="32" t="s">
        <v>1244</v>
      </c>
      <c r="D9592" s="32" t="s">
        <v>997</v>
      </c>
      <c r="E9592" s="145" t="s">
        <v>17405</v>
      </c>
      <c r="F9592" s="145" t="s">
        <v>33297</v>
      </c>
      <c r="G9592" s="145" t="s">
        <v>17407</v>
      </c>
      <c r="H9592" s="145" t="s">
        <v>1169</v>
      </c>
      <c r="I9592" s="11" t="s">
        <v>997</v>
      </c>
      <c r="J9592" s="11" t="s">
        <v>43673</v>
      </c>
      <c r="K9592" s="11" t="s">
        <v>1166</v>
      </c>
    </row>
    <row r="9593" spans="1:11" ht="16.5" x14ac:dyDescent="0.15">
      <c r="A9593" s="145" t="s">
        <v>33298</v>
      </c>
      <c r="B9593" s="32" t="s">
        <v>11250</v>
      </c>
      <c r="C9593" s="32" t="s">
        <v>8891</v>
      </c>
      <c r="D9593" s="32" t="s">
        <v>997</v>
      </c>
      <c r="E9593" s="145" t="s">
        <v>17405</v>
      </c>
      <c r="F9593" s="145" t="s">
        <v>33299</v>
      </c>
      <c r="G9593" s="145" t="s">
        <v>17407</v>
      </c>
      <c r="H9593" s="145" t="s">
        <v>1169</v>
      </c>
      <c r="I9593" s="11" t="s">
        <v>997</v>
      </c>
      <c r="J9593" s="11" t="s">
        <v>43673</v>
      </c>
      <c r="K9593" s="11" t="s">
        <v>1166</v>
      </c>
    </row>
    <row r="9594" spans="1:11" ht="16.5" x14ac:dyDescent="0.15">
      <c r="A9594" s="145" t="s">
        <v>33300</v>
      </c>
      <c r="B9594" s="32" t="s">
        <v>11251</v>
      </c>
      <c r="C9594" s="32" t="s">
        <v>11252</v>
      </c>
      <c r="D9594" s="32" t="s">
        <v>997</v>
      </c>
      <c r="E9594" s="145" t="s">
        <v>17405</v>
      </c>
      <c r="F9594" s="145" t="s">
        <v>33301</v>
      </c>
      <c r="G9594" s="145" t="s">
        <v>17407</v>
      </c>
      <c r="H9594" s="145" t="s">
        <v>1169</v>
      </c>
      <c r="I9594" s="11" t="s">
        <v>997</v>
      </c>
      <c r="J9594" s="11" t="s">
        <v>43673</v>
      </c>
      <c r="K9594" s="11" t="s">
        <v>1166</v>
      </c>
    </row>
    <row r="9595" spans="1:11" ht="16.5" x14ac:dyDescent="0.15">
      <c r="A9595" s="145" t="s">
        <v>33302</v>
      </c>
      <c r="B9595" s="32" t="s">
        <v>11253</v>
      </c>
      <c r="C9595" s="32" t="s">
        <v>10871</v>
      </c>
      <c r="D9595" s="32" t="s">
        <v>997</v>
      </c>
      <c r="E9595" s="145" t="s">
        <v>17405</v>
      </c>
      <c r="F9595" s="145" t="s">
        <v>33303</v>
      </c>
      <c r="G9595" s="145" t="s">
        <v>17407</v>
      </c>
      <c r="H9595" s="145" t="s">
        <v>1169</v>
      </c>
      <c r="I9595" s="11" t="s">
        <v>997</v>
      </c>
      <c r="J9595" s="11" t="s">
        <v>43673</v>
      </c>
      <c r="K9595" s="11" t="s">
        <v>1166</v>
      </c>
    </row>
    <row r="9596" spans="1:11" ht="16.5" x14ac:dyDescent="0.15">
      <c r="A9596" s="145" t="s">
        <v>33304</v>
      </c>
      <c r="B9596" s="32" t="s">
        <v>11254</v>
      </c>
      <c r="C9596" s="32" t="s">
        <v>9273</v>
      </c>
      <c r="D9596" s="32" t="s">
        <v>997</v>
      </c>
      <c r="E9596" s="145" t="s">
        <v>17405</v>
      </c>
      <c r="F9596" s="145" t="s">
        <v>33305</v>
      </c>
      <c r="G9596" s="145" t="s">
        <v>17407</v>
      </c>
      <c r="H9596" s="145" t="s">
        <v>1169</v>
      </c>
      <c r="I9596" s="11" t="s">
        <v>997</v>
      </c>
      <c r="J9596" s="11" t="s">
        <v>43673</v>
      </c>
      <c r="K9596" s="11" t="s">
        <v>1166</v>
      </c>
    </row>
    <row r="9597" spans="1:11" ht="16.5" x14ac:dyDescent="0.15">
      <c r="A9597" s="145" t="s">
        <v>33306</v>
      </c>
      <c r="B9597" s="32" t="s">
        <v>10515</v>
      </c>
      <c r="C9597" s="32" t="s">
        <v>9413</v>
      </c>
      <c r="D9597" s="32" t="s">
        <v>997</v>
      </c>
      <c r="E9597" s="145" t="s">
        <v>17405</v>
      </c>
      <c r="F9597" s="145" t="s">
        <v>33307</v>
      </c>
      <c r="G9597" s="145" t="s">
        <v>17407</v>
      </c>
      <c r="H9597" s="145" t="s">
        <v>1169</v>
      </c>
      <c r="I9597" s="11" t="s">
        <v>997</v>
      </c>
      <c r="J9597" s="11" t="s">
        <v>43673</v>
      </c>
      <c r="K9597" s="11" t="s">
        <v>1166</v>
      </c>
    </row>
    <row r="9598" spans="1:11" ht="16.5" x14ac:dyDescent="0.15">
      <c r="A9598" s="145" t="s">
        <v>33308</v>
      </c>
      <c r="B9598" s="32" t="s">
        <v>9510</v>
      </c>
      <c r="C9598" s="32" t="s">
        <v>9811</v>
      </c>
      <c r="D9598" s="32" t="s">
        <v>997</v>
      </c>
      <c r="E9598" s="145" t="s">
        <v>17405</v>
      </c>
      <c r="F9598" s="145" t="s">
        <v>33309</v>
      </c>
      <c r="G9598" s="145" t="s">
        <v>17407</v>
      </c>
      <c r="H9598" s="145" t="s">
        <v>1169</v>
      </c>
      <c r="I9598" s="11" t="s">
        <v>997</v>
      </c>
      <c r="J9598" s="11" t="s">
        <v>43673</v>
      </c>
      <c r="K9598" s="11" t="s">
        <v>1166</v>
      </c>
    </row>
    <row r="9599" spans="1:11" ht="16.5" x14ac:dyDescent="0.15">
      <c r="A9599" s="145" t="s">
        <v>33310</v>
      </c>
      <c r="B9599" s="32" t="s">
        <v>11255</v>
      </c>
      <c r="C9599" s="32" t="s">
        <v>4048</v>
      </c>
      <c r="D9599" s="32" t="s">
        <v>997</v>
      </c>
      <c r="E9599" s="145" t="s">
        <v>17405</v>
      </c>
      <c r="F9599" s="145" t="s">
        <v>33311</v>
      </c>
      <c r="G9599" s="145" t="s">
        <v>17407</v>
      </c>
      <c r="H9599" s="145" t="s">
        <v>1169</v>
      </c>
      <c r="I9599" s="11" t="s">
        <v>997</v>
      </c>
      <c r="J9599" s="11" t="s">
        <v>43673</v>
      </c>
      <c r="K9599" s="11" t="s">
        <v>1166</v>
      </c>
    </row>
    <row r="9600" spans="1:11" ht="16.5" x14ac:dyDescent="0.15">
      <c r="A9600" s="145" t="s">
        <v>33312</v>
      </c>
      <c r="B9600" s="32" t="s">
        <v>9200</v>
      </c>
      <c r="C9600" s="32" t="s">
        <v>8893</v>
      </c>
      <c r="D9600" s="32" t="s">
        <v>997</v>
      </c>
      <c r="E9600" s="145" t="s">
        <v>17405</v>
      </c>
      <c r="F9600" s="145" t="s">
        <v>33313</v>
      </c>
      <c r="G9600" s="145" t="s">
        <v>17407</v>
      </c>
      <c r="H9600" s="145" t="s">
        <v>1169</v>
      </c>
      <c r="I9600" s="11" t="s">
        <v>997</v>
      </c>
      <c r="J9600" s="11" t="s">
        <v>43673</v>
      </c>
      <c r="K9600" s="11" t="s">
        <v>1166</v>
      </c>
    </row>
    <row r="9601" spans="1:11" ht="16.5" x14ac:dyDescent="0.15">
      <c r="A9601" s="145" t="s">
        <v>33314</v>
      </c>
      <c r="B9601" s="32" t="s">
        <v>11256</v>
      </c>
      <c r="C9601" s="32" t="s">
        <v>11257</v>
      </c>
      <c r="D9601" s="32" t="s">
        <v>997</v>
      </c>
      <c r="E9601" s="145" t="s">
        <v>17405</v>
      </c>
      <c r="F9601" s="145" t="s">
        <v>33315</v>
      </c>
      <c r="G9601" s="145" t="s">
        <v>17407</v>
      </c>
      <c r="H9601" s="145" t="s">
        <v>1169</v>
      </c>
      <c r="I9601" s="11" t="s">
        <v>997</v>
      </c>
      <c r="J9601" s="11" t="s">
        <v>43673</v>
      </c>
      <c r="K9601" s="11" t="s">
        <v>1166</v>
      </c>
    </row>
    <row r="9602" spans="1:11" ht="16.5" x14ac:dyDescent="0.15">
      <c r="A9602" s="145" t="s">
        <v>33316</v>
      </c>
      <c r="B9602" s="32" t="s">
        <v>11258</v>
      </c>
      <c r="C9602" s="32" t="s">
        <v>11259</v>
      </c>
      <c r="D9602" s="32" t="s">
        <v>997</v>
      </c>
      <c r="E9602" s="145" t="s">
        <v>17405</v>
      </c>
      <c r="F9602" s="145" t="s">
        <v>33317</v>
      </c>
      <c r="G9602" s="145" t="s">
        <v>17407</v>
      </c>
      <c r="H9602" s="145" t="s">
        <v>1169</v>
      </c>
      <c r="I9602" s="11" t="s">
        <v>997</v>
      </c>
      <c r="J9602" s="11" t="s">
        <v>43673</v>
      </c>
      <c r="K9602" s="11" t="s">
        <v>1166</v>
      </c>
    </row>
    <row r="9603" spans="1:11" ht="16.5" x14ac:dyDescent="0.15">
      <c r="A9603" s="145" t="s">
        <v>33318</v>
      </c>
      <c r="B9603" s="32" t="s">
        <v>11260</v>
      </c>
      <c r="C9603" s="32" t="s">
        <v>9273</v>
      </c>
      <c r="D9603" s="32" t="s">
        <v>997</v>
      </c>
      <c r="E9603" s="145" t="s">
        <v>17405</v>
      </c>
      <c r="F9603" s="145" t="s">
        <v>33319</v>
      </c>
      <c r="G9603" s="145" t="s">
        <v>17454</v>
      </c>
      <c r="H9603" s="145" t="s">
        <v>1169</v>
      </c>
      <c r="I9603" s="11" t="s">
        <v>997</v>
      </c>
      <c r="J9603" s="11" t="s">
        <v>43673</v>
      </c>
      <c r="K9603" s="11" t="s">
        <v>1166</v>
      </c>
    </row>
    <row r="9604" spans="1:11" ht="16.5" x14ac:dyDescent="0.15">
      <c r="A9604" s="145" t="s">
        <v>33320</v>
      </c>
      <c r="B9604" s="32" t="s">
        <v>9770</v>
      </c>
      <c r="C9604" s="32" t="s">
        <v>9628</v>
      </c>
      <c r="D9604" s="32" t="s">
        <v>997</v>
      </c>
      <c r="E9604" s="145" t="s">
        <v>17405</v>
      </c>
      <c r="F9604" s="145" t="s">
        <v>33321</v>
      </c>
      <c r="G9604" s="145" t="s">
        <v>17407</v>
      </c>
      <c r="H9604" s="145" t="s">
        <v>1169</v>
      </c>
      <c r="I9604" s="11" t="s">
        <v>997</v>
      </c>
      <c r="J9604" s="11" t="s">
        <v>43673</v>
      </c>
      <c r="K9604" s="11" t="s">
        <v>1166</v>
      </c>
    </row>
    <row r="9605" spans="1:11" ht="16.5" x14ac:dyDescent="0.15">
      <c r="A9605" s="145" t="s">
        <v>33322</v>
      </c>
      <c r="B9605" s="32" t="s">
        <v>11261</v>
      </c>
      <c r="C9605" s="32" t="s">
        <v>9465</v>
      </c>
      <c r="D9605" s="32" t="s">
        <v>997</v>
      </c>
      <c r="E9605" s="145" t="s">
        <v>17405</v>
      </c>
      <c r="F9605" s="145" t="s">
        <v>33323</v>
      </c>
      <c r="G9605" s="145" t="s">
        <v>17454</v>
      </c>
      <c r="H9605" s="145" t="s">
        <v>1169</v>
      </c>
      <c r="I9605" s="11" t="s">
        <v>997</v>
      </c>
      <c r="J9605" s="11" t="s">
        <v>43673</v>
      </c>
      <c r="K9605" s="11" t="s">
        <v>1166</v>
      </c>
    </row>
    <row r="9606" spans="1:11" ht="16.5" x14ac:dyDescent="0.15">
      <c r="A9606" s="145" t="s">
        <v>33324</v>
      </c>
      <c r="B9606" s="32" t="s">
        <v>11262</v>
      </c>
      <c r="C9606" s="32" t="s">
        <v>11263</v>
      </c>
      <c r="D9606" s="32" t="s">
        <v>997</v>
      </c>
      <c r="E9606" s="145" t="s">
        <v>17405</v>
      </c>
      <c r="F9606" s="145" t="s">
        <v>33325</v>
      </c>
      <c r="G9606" s="145" t="s">
        <v>17407</v>
      </c>
      <c r="H9606" s="145" t="s">
        <v>1169</v>
      </c>
      <c r="I9606" s="11" t="s">
        <v>997</v>
      </c>
      <c r="J9606" s="11" t="s">
        <v>43673</v>
      </c>
      <c r="K9606" s="11" t="s">
        <v>1166</v>
      </c>
    </row>
    <row r="9607" spans="1:11" ht="16.5" x14ac:dyDescent="0.15">
      <c r="A9607" s="145" t="s">
        <v>33326</v>
      </c>
      <c r="B9607" s="32" t="s">
        <v>11264</v>
      </c>
      <c r="C9607" s="32" t="s">
        <v>1235</v>
      </c>
      <c r="D9607" s="32" t="s">
        <v>997</v>
      </c>
      <c r="E9607" s="145" t="s">
        <v>17405</v>
      </c>
      <c r="F9607" s="145" t="s">
        <v>33327</v>
      </c>
      <c r="G9607" s="145" t="s">
        <v>17407</v>
      </c>
      <c r="H9607" s="145" t="s">
        <v>1169</v>
      </c>
      <c r="I9607" s="11" t="s">
        <v>997</v>
      </c>
      <c r="J9607" s="11" t="s">
        <v>43673</v>
      </c>
      <c r="K9607" s="11" t="s">
        <v>1166</v>
      </c>
    </row>
    <row r="9608" spans="1:11" ht="16.5" x14ac:dyDescent="0.15">
      <c r="A9608" s="145" t="s">
        <v>33328</v>
      </c>
      <c r="B9608" s="32" t="s">
        <v>11265</v>
      </c>
      <c r="C9608" s="32" t="s">
        <v>11257</v>
      </c>
      <c r="D9608" s="32" t="s">
        <v>997</v>
      </c>
      <c r="E9608" s="145" t="s">
        <v>17405</v>
      </c>
      <c r="F9608" s="145" t="s">
        <v>33329</v>
      </c>
      <c r="G9608" s="145" t="s">
        <v>17407</v>
      </c>
      <c r="H9608" s="145" t="s">
        <v>1169</v>
      </c>
      <c r="I9608" s="11" t="s">
        <v>997</v>
      </c>
      <c r="J9608" s="11" t="s">
        <v>43673</v>
      </c>
      <c r="K9608" s="11" t="s">
        <v>1166</v>
      </c>
    </row>
    <row r="9609" spans="1:11" ht="16.5" x14ac:dyDescent="0.15">
      <c r="A9609" s="145" t="s">
        <v>33330</v>
      </c>
      <c r="B9609" s="32" t="s">
        <v>9283</v>
      </c>
      <c r="C9609" s="32" t="s">
        <v>3160</v>
      </c>
      <c r="D9609" s="32" t="s">
        <v>997</v>
      </c>
      <c r="E9609" s="145" t="s">
        <v>17405</v>
      </c>
      <c r="F9609" s="145" t="s">
        <v>33331</v>
      </c>
      <c r="G9609" s="145" t="s">
        <v>17454</v>
      </c>
      <c r="H9609" s="145" t="s">
        <v>1169</v>
      </c>
      <c r="I9609" s="11" t="s">
        <v>997</v>
      </c>
      <c r="J9609" s="11" t="s">
        <v>43673</v>
      </c>
      <c r="K9609" s="11" t="s">
        <v>1166</v>
      </c>
    </row>
    <row r="9610" spans="1:11" ht="16.5" x14ac:dyDescent="0.15">
      <c r="A9610" s="145" t="s">
        <v>33332</v>
      </c>
      <c r="B9610" s="32" t="s">
        <v>11266</v>
      </c>
      <c r="C9610" s="32" t="s">
        <v>11267</v>
      </c>
      <c r="D9610" s="32" t="s">
        <v>997</v>
      </c>
      <c r="E9610" s="145" t="s">
        <v>17405</v>
      </c>
      <c r="F9610" s="145" t="s">
        <v>30693</v>
      </c>
      <c r="G9610" s="145" t="s">
        <v>17454</v>
      </c>
      <c r="H9610" s="145" t="s">
        <v>1169</v>
      </c>
      <c r="I9610" s="11" t="s">
        <v>997</v>
      </c>
      <c r="J9610" s="11" t="s">
        <v>43673</v>
      </c>
      <c r="K9610" s="11" t="s">
        <v>1166</v>
      </c>
    </row>
    <row r="9611" spans="1:11" ht="16.5" x14ac:dyDescent="0.15">
      <c r="A9611" s="145" t="s">
        <v>33333</v>
      </c>
      <c r="B9611" s="32" t="s">
        <v>1236</v>
      </c>
      <c r="C9611" s="32" t="s">
        <v>1233</v>
      </c>
      <c r="D9611" s="32" t="s">
        <v>997</v>
      </c>
      <c r="E9611" s="145" t="s">
        <v>17405</v>
      </c>
      <c r="F9611" s="145" t="s">
        <v>33334</v>
      </c>
      <c r="G9611" s="145" t="s">
        <v>17407</v>
      </c>
      <c r="H9611" s="145" t="s">
        <v>1169</v>
      </c>
      <c r="I9611" s="11" t="s">
        <v>997</v>
      </c>
      <c r="J9611" s="11" t="s">
        <v>43673</v>
      </c>
      <c r="K9611" s="11" t="s">
        <v>1166</v>
      </c>
    </row>
    <row r="9612" spans="1:11" ht="16.5" x14ac:dyDescent="0.15">
      <c r="A9612" s="145" t="s">
        <v>33335</v>
      </c>
      <c r="B9612" s="32" t="s">
        <v>9685</v>
      </c>
      <c r="C9612" s="32" t="s">
        <v>9634</v>
      </c>
      <c r="D9612" s="32" t="s">
        <v>997</v>
      </c>
      <c r="E9612" s="145" t="s">
        <v>17405</v>
      </c>
      <c r="F9612" s="145" t="s">
        <v>30584</v>
      </c>
      <c r="G9612" s="145" t="s">
        <v>17454</v>
      </c>
      <c r="H9612" s="145" t="s">
        <v>1169</v>
      </c>
      <c r="I9612" s="11" t="s">
        <v>997</v>
      </c>
      <c r="J9612" s="11" t="s">
        <v>43673</v>
      </c>
      <c r="K9612" s="11" t="s">
        <v>1166</v>
      </c>
    </row>
    <row r="9613" spans="1:11" ht="16.5" x14ac:dyDescent="0.15">
      <c r="A9613" s="145" t="s">
        <v>33336</v>
      </c>
      <c r="B9613" s="32" t="s">
        <v>44918</v>
      </c>
      <c r="C9613" s="32" t="s">
        <v>8649</v>
      </c>
      <c r="D9613" s="32" t="s">
        <v>997</v>
      </c>
      <c r="E9613" s="145" t="s">
        <v>17405</v>
      </c>
      <c r="F9613" s="145" t="s">
        <v>33337</v>
      </c>
      <c r="G9613" s="145" t="s">
        <v>17407</v>
      </c>
      <c r="H9613" s="145" t="s">
        <v>1169</v>
      </c>
      <c r="I9613" s="11" t="s">
        <v>997</v>
      </c>
      <c r="J9613" s="11" t="s">
        <v>43673</v>
      </c>
      <c r="K9613" s="11" t="s">
        <v>1166</v>
      </c>
    </row>
    <row r="9614" spans="1:11" ht="16.5" x14ac:dyDescent="0.15">
      <c r="A9614" s="145" t="s">
        <v>33338</v>
      </c>
      <c r="B9614" s="32" t="s">
        <v>9685</v>
      </c>
      <c r="C9614" s="32" t="s">
        <v>11267</v>
      </c>
      <c r="D9614" s="32" t="s">
        <v>997</v>
      </c>
      <c r="E9614" s="145" t="s">
        <v>17405</v>
      </c>
      <c r="F9614" s="145" t="s">
        <v>30584</v>
      </c>
      <c r="G9614" s="145" t="s">
        <v>17454</v>
      </c>
      <c r="H9614" s="145" t="s">
        <v>1169</v>
      </c>
      <c r="I9614" s="11" t="s">
        <v>997</v>
      </c>
      <c r="J9614" s="11" t="s">
        <v>43673</v>
      </c>
      <c r="K9614" s="11" t="s">
        <v>1166</v>
      </c>
    </row>
    <row r="9615" spans="1:11" ht="16.5" x14ac:dyDescent="0.15">
      <c r="A9615" s="145" t="s">
        <v>33339</v>
      </c>
      <c r="B9615" s="32" t="s">
        <v>11269</v>
      </c>
      <c r="C9615" s="32" t="s">
        <v>4016</v>
      </c>
      <c r="D9615" s="32" t="s">
        <v>997</v>
      </c>
      <c r="E9615" s="145" t="s">
        <v>17405</v>
      </c>
      <c r="F9615" s="145" t="s">
        <v>33340</v>
      </c>
      <c r="G9615" s="145" t="s">
        <v>17407</v>
      </c>
      <c r="H9615" s="145" t="s">
        <v>1169</v>
      </c>
      <c r="I9615" s="11" t="s">
        <v>997</v>
      </c>
      <c r="J9615" s="11" t="s">
        <v>43673</v>
      </c>
      <c r="K9615" s="11" t="s">
        <v>1166</v>
      </c>
    </row>
    <row r="9616" spans="1:11" ht="16.5" x14ac:dyDescent="0.15">
      <c r="A9616" s="145" t="s">
        <v>33341</v>
      </c>
      <c r="B9616" s="32" t="s">
        <v>9629</v>
      </c>
      <c r="C9616" s="32" t="s">
        <v>4044</v>
      </c>
      <c r="D9616" s="32" t="s">
        <v>997</v>
      </c>
      <c r="E9616" s="145" t="s">
        <v>17405</v>
      </c>
      <c r="F9616" s="145" t="s">
        <v>33342</v>
      </c>
      <c r="G9616" s="145" t="s">
        <v>17454</v>
      </c>
      <c r="H9616" s="145" t="s">
        <v>1169</v>
      </c>
      <c r="I9616" s="11" t="s">
        <v>997</v>
      </c>
      <c r="J9616" s="11" t="s">
        <v>43673</v>
      </c>
      <c r="K9616" s="11" t="s">
        <v>1166</v>
      </c>
    </row>
    <row r="9617" spans="1:11" ht="16.5" x14ac:dyDescent="0.15">
      <c r="A9617" s="145" t="s">
        <v>33343</v>
      </c>
      <c r="B9617" s="32" t="s">
        <v>11270</v>
      </c>
      <c r="C9617" s="32" t="s">
        <v>11271</v>
      </c>
      <c r="D9617" s="32" t="s">
        <v>997</v>
      </c>
      <c r="E9617" s="145" t="s">
        <v>17405</v>
      </c>
      <c r="F9617" s="145" t="s">
        <v>33344</v>
      </c>
      <c r="G9617" s="145" t="s">
        <v>17454</v>
      </c>
      <c r="H9617" s="145" t="s">
        <v>1169</v>
      </c>
      <c r="I9617" s="11" t="s">
        <v>997</v>
      </c>
      <c r="J9617" s="11" t="s">
        <v>43673</v>
      </c>
      <c r="K9617" s="11" t="s">
        <v>1166</v>
      </c>
    </row>
    <row r="9618" spans="1:11" ht="16.5" x14ac:dyDescent="0.15">
      <c r="A9618" s="145" t="s">
        <v>33345</v>
      </c>
      <c r="B9618" s="32" t="s">
        <v>9251</v>
      </c>
      <c r="C9618" s="32" t="s">
        <v>10514</v>
      </c>
      <c r="D9618" s="32" t="s">
        <v>997</v>
      </c>
      <c r="E9618" s="145" t="s">
        <v>17405</v>
      </c>
      <c r="F9618" s="145" t="s">
        <v>33346</v>
      </c>
      <c r="G9618" s="145" t="s">
        <v>17454</v>
      </c>
      <c r="H9618" s="145" t="s">
        <v>1169</v>
      </c>
      <c r="I9618" s="11" t="s">
        <v>997</v>
      </c>
      <c r="J9618" s="11" t="s">
        <v>43673</v>
      </c>
      <c r="K9618" s="11" t="s">
        <v>1166</v>
      </c>
    </row>
    <row r="9619" spans="1:11" ht="16.5" x14ac:dyDescent="0.15">
      <c r="A9619" s="145" t="s">
        <v>33347</v>
      </c>
      <c r="B9619" s="32" t="s">
        <v>11272</v>
      </c>
      <c r="C9619" s="32" t="s">
        <v>11273</v>
      </c>
      <c r="D9619" s="32" t="s">
        <v>997</v>
      </c>
      <c r="E9619" s="145" t="s">
        <v>17405</v>
      </c>
      <c r="F9619" s="145" t="s">
        <v>33348</v>
      </c>
      <c r="G9619" s="145" t="s">
        <v>17454</v>
      </c>
      <c r="H9619" s="145" t="s">
        <v>1169</v>
      </c>
      <c r="I9619" s="11" t="s">
        <v>997</v>
      </c>
      <c r="J9619" s="11" t="s">
        <v>43673</v>
      </c>
      <c r="K9619" s="11" t="s">
        <v>1166</v>
      </c>
    </row>
    <row r="9620" spans="1:11" ht="16.5" x14ac:dyDescent="0.15">
      <c r="A9620" s="145" t="s">
        <v>33349</v>
      </c>
      <c r="B9620" s="32" t="s">
        <v>9224</v>
      </c>
      <c r="C9620" s="32" t="s">
        <v>11274</v>
      </c>
      <c r="D9620" s="32" t="s">
        <v>997</v>
      </c>
      <c r="E9620" s="145" t="s">
        <v>17405</v>
      </c>
      <c r="F9620" s="145" t="s">
        <v>33350</v>
      </c>
      <c r="G9620" s="145" t="s">
        <v>17454</v>
      </c>
      <c r="H9620" s="145" t="s">
        <v>1169</v>
      </c>
      <c r="I9620" s="11" t="s">
        <v>997</v>
      </c>
      <c r="J9620" s="11" t="s">
        <v>43673</v>
      </c>
      <c r="K9620" s="11" t="s">
        <v>1166</v>
      </c>
    </row>
    <row r="9621" spans="1:11" ht="16.5" x14ac:dyDescent="0.15">
      <c r="A9621" s="145" t="s">
        <v>33351</v>
      </c>
      <c r="B9621" s="32" t="s">
        <v>11275</v>
      </c>
      <c r="C9621" s="32" t="s">
        <v>11273</v>
      </c>
      <c r="D9621" s="32" t="s">
        <v>997</v>
      </c>
      <c r="E9621" s="145" t="s">
        <v>17405</v>
      </c>
      <c r="F9621" s="145" t="s">
        <v>33352</v>
      </c>
      <c r="G9621" s="145" t="s">
        <v>17454</v>
      </c>
      <c r="H9621" s="145" t="s">
        <v>1169</v>
      </c>
      <c r="I9621" s="11" t="s">
        <v>997</v>
      </c>
      <c r="J9621" s="11" t="s">
        <v>43673</v>
      </c>
      <c r="K9621" s="11" t="s">
        <v>1166</v>
      </c>
    </row>
    <row r="9622" spans="1:11" ht="16.5" x14ac:dyDescent="0.15">
      <c r="A9622" s="145" t="s">
        <v>33353</v>
      </c>
      <c r="B9622" s="32" t="s">
        <v>9657</v>
      </c>
      <c r="C9622" s="32" t="s">
        <v>3213</v>
      </c>
      <c r="D9622" s="32" t="s">
        <v>997</v>
      </c>
      <c r="E9622" s="145" t="s">
        <v>17405</v>
      </c>
      <c r="F9622" s="145" t="s">
        <v>33354</v>
      </c>
      <c r="G9622" s="145" t="s">
        <v>17454</v>
      </c>
      <c r="H9622" s="145" t="s">
        <v>1169</v>
      </c>
      <c r="I9622" s="11" t="s">
        <v>997</v>
      </c>
      <c r="J9622" s="11" t="s">
        <v>43673</v>
      </c>
      <c r="K9622" s="11" t="s">
        <v>1166</v>
      </c>
    </row>
    <row r="9623" spans="1:11" ht="16.5" x14ac:dyDescent="0.15">
      <c r="A9623" s="145" t="s">
        <v>33355</v>
      </c>
      <c r="B9623" s="32" t="s">
        <v>11276</v>
      </c>
      <c r="C9623" s="32" t="s">
        <v>8741</v>
      </c>
      <c r="D9623" s="32" t="s">
        <v>997</v>
      </c>
      <c r="E9623" s="145" t="s">
        <v>17405</v>
      </c>
      <c r="F9623" s="145" t="s">
        <v>33356</v>
      </c>
      <c r="G9623" s="145" t="s">
        <v>17454</v>
      </c>
      <c r="H9623" s="145" t="s">
        <v>1169</v>
      </c>
      <c r="I9623" s="11" t="s">
        <v>997</v>
      </c>
      <c r="J9623" s="11" t="s">
        <v>43673</v>
      </c>
      <c r="K9623" s="11" t="s">
        <v>1166</v>
      </c>
    </row>
    <row r="9624" spans="1:11" ht="16.5" x14ac:dyDescent="0.15">
      <c r="A9624" s="145" t="s">
        <v>33357</v>
      </c>
      <c r="B9624" s="32" t="s">
        <v>11277</v>
      </c>
      <c r="C9624" s="32" t="s">
        <v>11278</v>
      </c>
      <c r="D9624" s="32" t="s">
        <v>997</v>
      </c>
      <c r="E9624" s="145" t="s">
        <v>17405</v>
      </c>
      <c r="F9624" s="145" t="s">
        <v>33358</v>
      </c>
      <c r="G9624" s="145" t="s">
        <v>17407</v>
      </c>
      <c r="H9624" s="145" t="s">
        <v>1169</v>
      </c>
      <c r="I9624" s="11" t="s">
        <v>997</v>
      </c>
      <c r="J9624" s="11" t="s">
        <v>43673</v>
      </c>
      <c r="K9624" s="11" t="s">
        <v>1166</v>
      </c>
    </row>
    <row r="9625" spans="1:11" ht="16.5" x14ac:dyDescent="0.15">
      <c r="A9625" s="145" t="s">
        <v>33359</v>
      </c>
      <c r="B9625" s="32" t="s">
        <v>9669</v>
      </c>
      <c r="C9625" s="32" t="s">
        <v>9634</v>
      </c>
      <c r="D9625" s="32" t="s">
        <v>997</v>
      </c>
      <c r="E9625" s="145" t="s">
        <v>17405</v>
      </c>
      <c r="F9625" s="145" t="s">
        <v>30540</v>
      </c>
      <c r="G9625" s="145" t="s">
        <v>17454</v>
      </c>
      <c r="H9625" s="145" t="s">
        <v>1169</v>
      </c>
      <c r="I9625" s="11" t="s">
        <v>997</v>
      </c>
      <c r="J9625" s="11" t="s">
        <v>43673</v>
      </c>
      <c r="K9625" s="11" t="s">
        <v>1166</v>
      </c>
    </row>
    <row r="9626" spans="1:11" ht="16.5" x14ac:dyDescent="0.15">
      <c r="A9626" s="145" t="s">
        <v>33360</v>
      </c>
      <c r="B9626" s="32" t="s">
        <v>9702</v>
      </c>
      <c r="C9626" s="32" t="s">
        <v>9628</v>
      </c>
      <c r="D9626" s="32" t="s">
        <v>997</v>
      </c>
      <c r="E9626" s="145" t="s">
        <v>17405</v>
      </c>
      <c r="F9626" s="145" t="s">
        <v>33361</v>
      </c>
      <c r="G9626" s="145" t="s">
        <v>17407</v>
      </c>
      <c r="H9626" s="145" t="s">
        <v>1169</v>
      </c>
      <c r="I9626" s="11" t="s">
        <v>997</v>
      </c>
      <c r="J9626" s="11" t="s">
        <v>43673</v>
      </c>
      <c r="K9626" s="11" t="s">
        <v>1166</v>
      </c>
    </row>
    <row r="9627" spans="1:11" ht="16.5" x14ac:dyDescent="0.15">
      <c r="A9627" s="145" t="s">
        <v>33362</v>
      </c>
      <c r="B9627" s="32" t="s">
        <v>11279</v>
      </c>
      <c r="C9627" s="32" t="s">
        <v>9628</v>
      </c>
      <c r="D9627" s="32" t="s">
        <v>997</v>
      </c>
      <c r="E9627" s="145" t="s">
        <v>17405</v>
      </c>
      <c r="F9627" s="145" t="s">
        <v>33363</v>
      </c>
      <c r="G9627" s="145" t="s">
        <v>17407</v>
      </c>
      <c r="H9627" s="145" t="s">
        <v>1169</v>
      </c>
      <c r="I9627" s="11" t="s">
        <v>997</v>
      </c>
      <c r="J9627" s="11" t="s">
        <v>43673</v>
      </c>
      <c r="K9627" s="11" t="s">
        <v>1166</v>
      </c>
    </row>
    <row r="9628" spans="1:11" ht="16.5" x14ac:dyDescent="0.15">
      <c r="A9628" s="145" t="s">
        <v>33364</v>
      </c>
      <c r="B9628" s="32" t="s">
        <v>11280</v>
      </c>
      <c r="C9628" s="32" t="s">
        <v>9628</v>
      </c>
      <c r="D9628" s="32" t="s">
        <v>997</v>
      </c>
      <c r="E9628" s="145" t="s">
        <v>19482</v>
      </c>
      <c r="F9628" s="145" t="s">
        <v>33365</v>
      </c>
      <c r="G9628" s="145" t="s">
        <v>17407</v>
      </c>
      <c r="H9628" s="145" t="s">
        <v>1169</v>
      </c>
      <c r="I9628" s="11" t="s">
        <v>997</v>
      </c>
      <c r="J9628" s="11" t="s">
        <v>43673</v>
      </c>
      <c r="K9628" s="11" t="s">
        <v>1166</v>
      </c>
    </row>
    <row r="9629" spans="1:11" ht="16.5" x14ac:dyDescent="0.15">
      <c r="A9629" s="145" t="s">
        <v>33366</v>
      </c>
      <c r="B9629" s="32" t="s">
        <v>9966</v>
      </c>
      <c r="C9629" s="32" t="s">
        <v>1231</v>
      </c>
      <c r="D9629" s="32" t="s">
        <v>997</v>
      </c>
      <c r="E9629" s="145" t="s">
        <v>17405</v>
      </c>
      <c r="F9629" s="145" t="s">
        <v>33367</v>
      </c>
      <c r="G9629" s="145" t="s">
        <v>17407</v>
      </c>
      <c r="H9629" s="145" t="s">
        <v>1169</v>
      </c>
      <c r="I9629" s="11" t="s">
        <v>997</v>
      </c>
      <c r="J9629" s="11" t="s">
        <v>43673</v>
      </c>
      <c r="K9629" s="11" t="s">
        <v>1166</v>
      </c>
    </row>
    <row r="9630" spans="1:11" ht="16.5" x14ac:dyDescent="0.15">
      <c r="A9630" s="145" t="s">
        <v>33368</v>
      </c>
      <c r="B9630" s="32" t="s">
        <v>8793</v>
      </c>
      <c r="C9630" s="32" t="s">
        <v>1231</v>
      </c>
      <c r="D9630" s="32" t="s">
        <v>997</v>
      </c>
      <c r="E9630" s="145" t="s">
        <v>17405</v>
      </c>
      <c r="F9630" s="145" t="s">
        <v>33369</v>
      </c>
      <c r="G9630" s="145" t="s">
        <v>17407</v>
      </c>
      <c r="H9630" s="145" t="s">
        <v>1169</v>
      </c>
      <c r="I9630" s="11" t="s">
        <v>997</v>
      </c>
      <c r="J9630" s="11" t="s">
        <v>43673</v>
      </c>
      <c r="K9630" s="11" t="s">
        <v>1166</v>
      </c>
    </row>
    <row r="9631" spans="1:11" ht="16.5" x14ac:dyDescent="0.15">
      <c r="A9631" s="145" t="s">
        <v>33370</v>
      </c>
      <c r="B9631" s="32" t="s">
        <v>1236</v>
      </c>
      <c r="C9631" s="32" t="s">
        <v>11281</v>
      </c>
      <c r="D9631" s="32" t="s">
        <v>997</v>
      </c>
      <c r="E9631" s="145" t="s">
        <v>17405</v>
      </c>
      <c r="F9631" s="145" t="s">
        <v>33371</v>
      </c>
      <c r="G9631" s="145" t="s">
        <v>17407</v>
      </c>
      <c r="H9631" s="145" t="s">
        <v>1169</v>
      </c>
      <c r="I9631" s="11" t="s">
        <v>997</v>
      </c>
      <c r="J9631" s="11" t="s">
        <v>43673</v>
      </c>
      <c r="K9631" s="11" t="s">
        <v>1166</v>
      </c>
    </row>
    <row r="9632" spans="1:11" ht="16.5" x14ac:dyDescent="0.15">
      <c r="A9632" s="145" t="s">
        <v>33372</v>
      </c>
      <c r="B9632" s="32" t="s">
        <v>11282</v>
      </c>
      <c r="C9632" s="32" t="s">
        <v>9864</v>
      </c>
      <c r="D9632" s="32" t="s">
        <v>997</v>
      </c>
      <c r="E9632" s="145" t="s">
        <v>17405</v>
      </c>
      <c r="F9632" s="145" t="s">
        <v>33373</v>
      </c>
      <c r="G9632" s="145" t="s">
        <v>17407</v>
      </c>
      <c r="H9632" s="145" t="s">
        <v>1169</v>
      </c>
      <c r="I9632" s="11" t="s">
        <v>997</v>
      </c>
      <c r="J9632" s="11" t="s">
        <v>43673</v>
      </c>
      <c r="K9632" s="11" t="s">
        <v>1166</v>
      </c>
    </row>
    <row r="9633" spans="1:11" ht="16.5" x14ac:dyDescent="0.15">
      <c r="A9633" s="145" t="s">
        <v>33374</v>
      </c>
      <c r="B9633" s="32" t="s">
        <v>1274</v>
      </c>
      <c r="C9633" s="32" t="s">
        <v>1231</v>
      </c>
      <c r="D9633" s="32" t="s">
        <v>997</v>
      </c>
      <c r="E9633" s="145" t="s">
        <v>17405</v>
      </c>
      <c r="F9633" s="145" t="s">
        <v>33375</v>
      </c>
      <c r="G9633" s="145" t="s">
        <v>17407</v>
      </c>
      <c r="H9633" s="145" t="s">
        <v>1169</v>
      </c>
      <c r="I9633" s="11" t="s">
        <v>997</v>
      </c>
      <c r="J9633" s="11" t="s">
        <v>43673</v>
      </c>
      <c r="K9633" s="11" t="s">
        <v>1166</v>
      </c>
    </row>
    <row r="9634" spans="1:11" ht="16.5" x14ac:dyDescent="0.15">
      <c r="A9634" s="145" t="s">
        <v>33376</v>
      </c>
      <c r="B9634" s="32" t="s">
        <v>11283</v>
      </c>
      <c r="C9634" s="32" t="s">
        <v>8657</v>
      </c>
      <c r="D9634" s="32" t="s">
        <v>997</v>
      </c>
      <c r="E9634" s="145" t="s">
        <v>17405</v>
      </c>
      <c r="F9634" s="145" t="s">
        <v>33377</v>
      </c>
      <c r="G9634" s="145" t="s">
        <v>17407</v>
      </c>
      <c r="H9634" s="145" t="s">
        <v>1169</v>
      </c>
      <c r="I9634" s="11" t="s">
        <v>997</v>
      </c>
      <c r="J9634" s="11" t="s">
        <v>43673</v>
      </c>
      <c r="K9634" s="11" t="s">
        <v>1166</v>
      </c>
    </row>
    <row r="9635" spans="1:11" ht="16.5" x14ac:dyDescent="0.15">
      <c r="A9635" s="145" t="s">
        <v>33378</v>
      </c>
      <c r="B9635" s="32" t="s">
        <v>11284</v>
      </c>
      <c r="C9635" s="32" t="s">
        <v>9289</v>
      </c>
      <c r="D9635" s="32" t="s">
        <v>997</v>
      </c>
      <c r="E9635" s="145" t="s">
        <v>17405</v>
      </c>
      <c r="F9635" s="145" t="s">
        <v>33379</v>
      </c>
      <c r="G9635" s="145" t="s">
        <v>17407</v>
      </c>
      <c r="H9635" s="145" t="s">
        <v>1169</v>
      </c>
      <c r="I9635" s="11" t="s">
        <v>997</v>
      </c>
      <c r="J9635" s="11" t="s">
        <v>43673</v>
      </c>
      <c r="K9635" s="11" t="s">
        <v>1166</v>
      </c>
    </row>
    <row r="9636" spans="1:11" ht="16.5" x14ac:dyDescent="0.15">
      <c r="A9636" s="145" t="s">
        <v>33380</v>
      </c>
      <c r="B9636" s="32" t="s">
        <v>9517</v>
      </c>
      <c r="C9636" s="32" t="s">
        <v>4048</v>
      </c>
      <c r="D9636" s="32" t="s">
        <v>997</v>
      </c>
      <c r="E9636" s="145" t="s">
        <v>17405</v>
      </c>
      <c r="F9636" s="145" t="s">
        <v>33381</v>
      </c>
      <c r="G9636" s="145" t="s">
        <v>17407</v>
      </c>
      <c r="H9636" s="145" t="s">
        <v>1169</v>
      </c>
      <c r="I9636" s="11" t="s">
        <v>997</v>
      </c>
      <c r="J9636" s="11" t="s">
        <v>43673</v>
      </c>
      <c r="K9636" s="11" t="s">
        <v>1166</v>
      </c>
    </row>
    <row r="9637" spans="1:11" ht="16.5" x14ac:dyDescent="0.15">
      <c r="A9637" s="145" t="s">
        <v>33382</v>
      </c>
      <c r="B9637" s="32" t="s">
        <v>9283</v>
      </c>
      <c r="C9637" s="32" t="s">
        <v>3213</v>
      </c>
      <c r="D9637" s="32" t="s">
        <v>997</v>
      </c>
      <c r="E9637" s="145" t="s">
        <v>17405</v>
      </c>
      <c r="F9637" s="145" t="s">
        <v>33383</v>
      </c>
      <c r="G9637" s="145" t="s">
        <v>17454</v>
      </c>
      <c r="H9637" s="145" t="s">
        <v>1169</v>
      </c>
      <c r="I9637" s="11" t="s">
        <v>997</v>
      </c>
      <c r="J9637" s="11" t="s">
        <v>43673</v>
      </c>
      <c r="K9637" s="11" t="s">
        <v>1166</v>
      </c>
    </row>
    <row r="9638" spans="1:11" ht="16.5" x14ac:dyDescent="0.15">
      <c r="A9638" s="145" t="s">
        <v>33384</v>
      </c>
      <c r="B9638" s="32" t="s">
        <v>11285</v>
      </c>
      <c r="C9638" s="32" t="s">
        <v>3215</v>
      </c>
      <c r="D9638" s="32" t="s">
        <v>997</v>
      </c>
      <c r="E9638" s="145" t="s">
        <v>17405</v>
      </c>
      <c r="F9638" s="145" t="s">
        <v>33385</v>
      </c>
      <c r="G9638" s="145" t="s">
        <v>17407</v>
      </c>
      <c r="H9638" s="145" t="s">
        <v>1169</v>
      </c>
      <c r="I9638" s="11" t="s">
        <v>997</v>
      </c>
      <c r="J9638" s="11" t="s">
        <v>43673</v>
      </c>
      <c r="K9638" s="11" t="s">
        <v>1166</v>
      </c>
    </row>
    <row r="9639" spans="1:11" ht="16.5" x14ac:dyDescent="0.15">
      <c r="A9639" s="145" t="s">
        <v>33386</v>
      </c>
      <c r="B9639" s="32" t="s">
        <v>11285</v>
      </c>
      <c r="C9639" s="32" t="s">
        <v>3208</v>
      </c>
      <c r="D9639" s="32" t="s">
        <v>2174</v>
      </c>
      <c r="E9639" s="145" t="s">
        <v>17405</v>
      </c>
      <c r="F9639" s="145" t="s">
        <v>33385</v>
      </c>
      <c r="G9639" s="145" t="s">
        <v>17454</v>
      </c>
      <c r="H9639" s="145" t="s">
        <v>1169</v>
      </c>
      <c r="I9639" s="11" t="s">
        <v>1166</v>
      </c>
      <c r="J9639" s="11" t="s">
        <v>43673</v>
      </c>
      <c r="K9639" s="11" t="s">
        <v>1166</v>
      </c>
    </row>
    <row r="9640" spans="1:11" ht="16.5" x14ac:dyDescent="0.15">
      <c r="A9640" s="145" t="s">
        <v>33387</v>
      </c>
      <c r="B9640" s="32" t="s">
        <v>11286</v>
      </c>
      <c r="C9640" s="32" t="s">
        <v>3160</v>
      </c>
      <c r="D9640" s="32" t="s">
        <v>997</v>
      </c>
      <c r="E9640" s="145" t="s">
        <v>17405</v>
      </c>
      <c r="F9640" s="145" t="s">
        <v>33388</v>
      </c>
      <c r="G9640" s="145" t="s">
        <v>17407</v>
      </c>
      <c r="H9640" s="145" t="s">
        <v>1169</v>
      </c>
      <c r="I9640" s="11" t="s">
        <v>997</v>
      </c>
      <c r="J9640" s="11" t="s">
        <v>43673</v>
      </c>
      <c r="K9640" s="11" t="s">
        <v>1166</v>
      </c>
    </row>
    <row r="9641" spans="1:11" ht="16.5" x14ac:dyDescent="0.15">
      <c r="A9641" s="145" t="s">
        <v>33389</v>
      </c>
      <c r="B9641" s="32" t="s">
        <v>11286</v>
      </c>
      <c r="C9641" s="32" t="s">
        <v>3154</v>
      </c>
      <c r="D9641" s="32" t="s">
        <v>2174</v>
      </c>
      <c r="E9641" s="145" t="s">
        <v>17405</v>
      </c>
      <c r="F9641" s="145" t="s">
        <v>33388</v>
      </c>
      <c r="G9641" s="145" t="s">
        <v>17454</v>
      </c>
      <c r="H9641" s="145" t="s">
        <v>1169</v>
      </c>
      <c r="I9641" s="11" t="s">
        <v>1166</v>
      </c>
      <c r="J9641" s="11" t="s">
        <v>43673</v>
      </c>
      <c r="K9641" s="11" t="s">
        <v>1166</v>
      </c>
    </row>
    <row r="9642" spans="1:11" ht="16.5" x14ac:dyDescent="0.15">
      <c r="A9642" s="145" t="s">
        <v>33390</v>
      </c>
      <c r="B9642" s="32" t="s">
        <v>3189</v>
      </c>
      <c r="C9642" s="32" t="s">
        <v>11287</v>
      </c>
      <c r="D9642" s="32" t="s">
        <v>997</v>
      </c>
      <c r="E9642" s="145" t="s">
        <v>17405</v>
      </c>
      <c r="F9642" s="145" t="s">
        <v>33391</v>
      </c>
      <c r="G9642" s="145" t="s">
        <v>17407</v>
      </c>
      <c r="H9642" s="145" t="s">
        <v>1169</v>
      </c>
      <c r="I9642" s="11" t="s">
        <v>997</v>
      </c>
      <c r="J9642" s="11" t="s">
        <v>43673</v>
      </c>
      <c r="K9642" s="11" t="s">
        <v>1166</v>
      </c>
    </row>
    <row r="9643" spans="1:11" ht="16.5" x14ac:dyDescent="0.15">
      <c r="A9643" s="145" t="s">
        <v>33392</v>
      </c>
      <c r="B9643" s="32" t="s">
        <v>11288</v>
      </c>
      <c r="C9643" s="32" t="s">
        <v>9179</v>
      </c>
      <c r="D9643" s="32" t="s">
        <v>997</v>
      </c>
      <c r="E9643" s="145" t="s">
        <v>17405</v>
      </c>
      <c r="F9643" s="145" t="s">
        <v>33393</v>
      </c>
      <c r="G9643" s="145" t="s">
        <v>17407</v>
      </c>
      <c r="H9643" s="145" t="s">
        <v>1169</v>
      </c>
      <c r="I9643" s="11" t="s">
        <v>997</v>
      </c>
      <c r="J9643" s="11" t="s">
        <v>43673</v>
      </c>
      <c r="K9643" s="11" t="s">
        <v>1166</v>
      </c>
    </row>
    <row r="9644" spans="1:11" ht="16.5" x14ac:dyDescent="0.15">
      <c r="A9644" s="145" t="s">
        <v>33394</v>
      </c>
      <c r="B9644" s="32" t="s">
        <v>1243</v>
      </c>
      <c r="C9644" s="32" t="s">
        <v>3154</v>
      </c>
      <c r="D9644" s="32" t="s">
        <v>2174</v>
      </c>
      <c r="E9644" s="145" t="s">
        <v>17405</v>
      </c>
      <c r="F9644" s="145" t="s">
        <v>33395</v>
      </c>
      <c r="G9644" s="145" t="s">
        <v>17454</v>
      </c>
      <c r="H9644" s="145" t="s">
        <v>1169</v>
      </c>
      <c r="I9644" s="11" t="s">
        <v>1166</v>
      </c>
      <c r="J9644" s="11" t="s">
        <v>43673</v>
      </c>
      <c r="K9644" s="11" t="s">
        <v>1166</v>
      </c>
    </row>
    <row r="9645" spans="1:11" ht="16.5" x14ac:dyDescent="0.15">
      <c r="A9645" s="145" t="s">
        <v>33396</v>
      </c>
      <c r="B9645" s="32" t="s">
        <v>11289</v>
      </c>
      <c r="C9645" s="32" t="s">
        <v>3154</v>
      </c>
      <c r="D9645" s="32" t="s">
        <v>997</v>
      </c>
      <c r="E9645" s="145" t="s">
        <v>17405</v>
      </c>
      <c r="F9645" s="145" t="s">
        <v>33397</v>
      </c>
      <c r="G9645" s="145" t="s">
        <v>17407</v>
      </c>
      <c r="H9645" s="145" t="s">
        <v>1169</v>
      </c>
      <c r="I9645" s="11" t="s">
        <v>997</v>
      </c>
      <c r="J9645" s="11" t="s">
        <v>43673</v>
      </c>
      <c r="K9645" s="11" t="s">
        <v>1166</v>
      </c>
    </row>
    <row r="9646" spans="1:11" ht="16.5" x14ac:dyDescent="0.15">
      <c r="A9646" s="145" t="s">
        <v>33398</v>
      </c>
      <c r="B9646" s="32" t="s">
        <v>11289</v>
      </c>
      <c r="C9646" s="32" t="s">
        <v>3154</v>
      </c>
      <c r="D9646" s="32" t="s">
        <v>2174</v>
      </c>
      <c r="E9646" s="145" t="s">
        <v>17405</v>
      </c>
      <c r="F9646" s="145" t="s">
        <v>33397</v>
      </c>
      <c r="G9646" s="145" t="s">
        <v>17454</v>
      </c>
      <c r="H9646" s="145" t="s">
        <v>1169</v>
      </c>
      <c r="I9646" s="11" t="s">
        <v>1166</v>
      </c>
      <c r="J9646" s="11" t="s">
        <v>43673</v>
      </c>
      <c r="K9646" s="11" t="s">
        <v>1166</v>
      </c>
    </row>
    <row r="9647" spans="1:11" ht="16.5" x14ac:dyDescent="0.15">
      <c r="A9647" s="145" t="s">
        <v>33399</v>
      </c>
      <c r="B9647" s="32" t="s">
        <v>11290</v>
      </c>
      <c r="C9647" s="32" t="s">
        <v>3983</v>
      </c>
      <c r="D9647" s="32" t="s">
        <v>997</v>
      </c>
      <c r="E9647" s="145" t="s">
        <v>17405</v>
      </c>
      <c r="F9647" s="145" t="s">
        <v>33400</v>
      </c>
      <c r="G9647" s="145" t="s">
        <v>17407</v>
      </c>
      <c r="H9647" s="145" t="s">
        <v>1169</v>
      </c>
      <c r="I9647" s="11" t="s">
        <v>997</v>
      </c>
      <c r="J9647" s="11" t="s">
        <v>43673</v>
      </c>
      <c r="K9647" s="11" t="s">
        <v>1166</v>
      </c>
    </row>
    <row r="9648" spans="1:11" ht="16.5" x14ac:dyDescent="0.15">
      <c r="A9648" s="145" t="s">
        <v>33401</v>
      </c>
      <c r="B9648" s="32" t="s">
        <v>3189</v>
      </c>
      <c r="C9648" s="32" t="s">
        <v>3154</v>
      </c>
      <c r="D9648" s="32" t="s">
        <v>997</v>
      </c>
      <c r="E9648" s="145" t="s">
        <v>17405</v>
      </c>
      <c r="F9648" s="145" t="s">
        <v>33402</v>
      </c>
      <c r="G9648" s="145" t="s">
        <v>17407</v>
      </c>
      <c r="H9648" s="145" t="s">
        <v>1169</v>
      </c>
      <c r="I9648" s="11" t="s">
        <v>997</v>
      </c>
      <c r="J9648" s="11" t="s">
        <v>43673</v>
      </c>
      <c r="K9648" s="11" t="s">
        <v>1166</v>
      </c>
    </row>
    <row r="9649" spans="1:11" ht="16.5" x14ac:dyDescent="0.15">
      <c r="A9649" s="145" t="s">
        <v>33403</v>
      </c>
      <c r="B9649" s="32" t="s">
        <v>1295</v>
      </c>
      <c r="C9649" s="32" t="s">
        <v>11291</v>
      </c>
      <c r="D9649" s="32" t="s">
        <v>997</v>
      </c>
      <c r="E9649" s="145" t="s">
        <v>17405</v>
      </c>
      <c r="F9649" s="145" t="s">
        <v>33404</v>
      </c>
      <c r="G9649" s="145" t="s">
        <v>17407</v>
      </c>
      <c r="H9649" s="145" t="s">
        <v>1169</v>
      </c>
      <c r="I9649" s="11" t="s">
        <v>997</v>
      </c>
      <c r="J9649" s="11" t="s">
        <v>43673</v>
      </c>
      <c r="K9649" s="11" t="s">
        <v>1166</v>
      </c>
    </row>
    <row r="9650" spans="1:11" ht="16.5" x14ac:dyDescent="0.15">
      <c r="A9650" s="145" t="s">
        <v>33405</v>
      </c>
      <c r="B9650" s="32" t="s">
        <v>3189</v>
      </c>
      <c r="C9650" s="32" t="s">
        <v>3154</v>
      </c>
      <c r="D9650" s="32" t="s">
        <v>2174</v>
      </c>
      <c r="E9650" s="145" t="s">
        <v>17405</v>
      </c>
      <c r="F9650" s="145" t="s">
        <v>33402</v>
      </c>
      <c r="G9650" s="145" t="s">
        <v>17454</v>
      </c>
      <c r="H9650" s="145" t="s">
        <v>1227</v>
      </c>
      <c r="I9650" s="11" t="s">
        <v>1166</v>
      </c>
      <c r="J9650" s="11" t="s">
        <v>43673</v>
      </c>
      <c r="K9650" s="11" t="s">
        <v>1166</v>
      </c>
    </row>
    <row r="9651" spans="1:11" ht="16.5" x14ac:dyDescent="0.15">
      <c r="A9651" s="145" t="s">
        <v>33406</v>
      </c>
      <c r="B9651" s="32" t="s">
        <v>11292</v>
      </c>
      <c r="C9651" s="32" t="s">
        <v>3983</v>
      </c>
      <c r="D9651" s="32" t="s">
        <v>997</v>
      </c>
      <c r="E9651" s="145" t="s">
        <v>17405</v>
      </c>
      <c r="F9651" s="145" t="s">
        <v>33407</v>
      </c>
      <c r="G9651" s="145" t="s">
        <v>17407</v>
      </c>
      <c r="H9651" s="145" t="s">
        <v>1169</v>
      </c>
      <c r="I9651" s="11" t="s">
        <v>997</v>
      </c>
      <c r="J9651" s="11" t="s">
        <v>43673</v>
      </c>
      <c r="K9651" s="11" t="s">
        <v>1166</v>
      </c>
    </row>
    <row r="9652" spans="1:11" ht="16.5" x14ac:dyDescent="0.15">
      <c r="A9652" s="145" t="s">
        <v>33408</v>
      </c>
      <c r="B9652" s="32" t="s">
        <v>11293</v>
      </c>
      <c r="C9652" s="32" t="s">
        <v>10786</v>
      </c>
      <c r="D9652" s="32" t="s">
        <v>997</v>
      </c>
      <c r="E9652" s="145" t="s">
        <v>17405</v>
      </c>
      <c r="F9652" s="145" t="s">
        <v>33409</v>
      </c>
      <c r="G9652" s="145" t="s">
        <v>17407</v>
      </c>
      <c r="H9652" s="145" t="s">
        <v>1169</v>
      </c>
      <c r="I9652" s="11" t="s">
        <v>997</v>
      </c>
      <c r="J9652" s="11" t="s">
        <v>43673</v>
      </c>
      <c r="K9652" s="11" t="s">
        <v>1166</v>
      </c>
    </row>
    <row r="9653" spans="1:11" ht="16.5" x14ac:dyDescent="0.15">
      <c r="A9653" s="145" t="s">
        <v>33410</v>
      </c>
      <c r="B9653" s="32" t="s">
        <v>9118</v>
      </c>
      <c r="C9653" s="32" t="s">
        <v>11294</v>
      </c>
      <c r="D9653" s="32" t="s">
        <v>997</v>
      </c>
      <c r="E9653" s="145" t="s">
        <v>17405</v>
      </c>
      <c r="F9653" s="145" t="s">
        <v>997</v>
      </c>
      <c r="G9653" s="145" t="s">
        <v>17407</v>
      </c>
      <c r="H9653" s="145" t="s">
        <v>1169</v>
      </c>
      <c r="I9653" s="11" t="s">
        <v>997</v>
      </c>
      <c r="J9653" s="11" t="s">
        <v>43673</v>
      </c>
      <c r="K9653" s="11" t="s">
        <v>1166</v>
      </c>
    </row>
    <row r="9654" spans="1:11" ht="16.5" x14ac:dyDescent="0.15">
      <c r="A9654" s="145" t="s">
        <v>33411</v>
      </c>
      <c r="B9654" s="32" t="s">
        <v>11295</v>
      </c>
      <c r="C9654" s="32" t="s">
        <v>9223</v>
      </c>
      <c r="D9654" s="32" t="s">
        <v>997</v>
      </c>
      <c r="E9654" s="145" t="s">
        <v>17405</v>
      </c>
      <c r="F9654" s="145" t="s">
        <v>33412</v>
      </c>
      <c r="G9654" s="145" t="s">
        <v>17407</v>
      </c>
      <c r="H9654" s="145" t="s">
        <v>1169</v>
      </c>
      <c r="I9654" s="11" t="s">
        <v>997</v>
      </c>
      <c r="J9654" s="11" t="s">
        <v>43673</v>
      </c>
      <c r="K9654" s="11" t="s">
        <v>1166</v>
      </c>
    </row>
    <row r="9655" spans="1:11" ht="16.5" x14ac:dyDescent="0.15">
      <c r="A9655" s="145" t="s">
        <v>33413</v>
      </c>
      <c r="B9655" s="32" t="s">
        <v>11296</v>
      </c>
      <c r="C9655" s="32" t="s">
        <v>10786</v>
      </c>
      <c r="D9655" s="32" t="s">
        <v>997</v>
      </c>
      <c r="E9655" s="145" t="s">
        <v>17405</v>
      </c>
      <c r="F9655" s="145" t="s">
        <v>33414</v>
      </c>
      <c r="G9655" s="145" t="s">
        <v>17407</v>
      </c>
      <c r="H9655" s="145" t="s">
        <v>1169</v>
      </c>
      <c r="I9655" s="11" t="s">
        <v>997</v>
      </c>
      <c r="J9655" s="11" t="s">
        <v>43673</v>
      </c>
      <c r="K9655" s="11" t="s">
        <v>1166</v>
      </c>
    </row>
    <row r="9656" spans="1:11" ht="16.5" x14ac:dyDescent="0.15">
      <c r="A9656" s="145" t="s">
        <v>33415</v>
      </c>
      <c r="B9656" s="32" t="s">
        <v>11297</v>
      </c>
      <c r="C9656" s="32" t="s">
        <v>10786</v>
      </c>
      <c r="D9656" s="32" t="s">
        <v>997</v>
      </c>
      <c r="E9656" s="145" t="s">
        <v>17405</v>
      </c>
      <c r="F9656" s="145" t="s">
        <v>33416</v>
      </c>
      <c r="G9656" s="145" t="s">
        <v>17407</v>
      </c>
      <c r="H9656" s="145" t="s">
        <v>1169</v>
      </c>
      <c r="I9656" s="11" t="s">
        <v>997</v>
      </c>
      <c r="J9656" s="11" t="s">
        <v>43673</v>
      </c>
      <c r="K9656" s="11" t="s">
        <v>1166</v>
      </c>
    </row>
    <row r="9657" spans="1:11" ht="16.5" x14ac:dyDescent="0.15">
      <c r="A9657" s="145" t="s">
        <v>33417</v>
      </c>
      <c r="B9657" s="32" t="s">
        <v>9008</v>
      </c>
      <c r="C9657" s="32" t="s">
        <v>11298</v>
      </c>
      <c r="D9657" s="32" t="s">
        <v>997</v>
      </c>
      <c r="E9657" s="145" t="s">
        <v>17405</v>
      </c>
      <c r="F9657" s="145" t="s">
        <v>997</v>
      </c>
      <c r="G9657" s="145" t="s">
        <v>17407</v>
      </c>
      <c r="H9657" s="145" t="s">
        <v>1169</v>
      </c>
      <c r="I9657" s="11" t="s">
        <v>997</v>
      </c>
      <c r="J9657" s="11" t="s">
        <v>43673</v>
      </c>
      <c r="K9657" s="11" t="s">
        <v>1166</v>
      </c>
    </row>
    <row r="9658" spans="1:11" ht="16.5" x14ac:dyDescent="0.15">
      <c r="A9658" s="145" t="s">
        <v>33418</v>
      </c>
      <c r="B9658" s="32" t="s">
        <v>11299</v>
      </c>
      <c r="C9658" s="32" t="s">
        <v>3983</v>
      </c>
      <c r="D9658" s="32" t="s">
        <v>997</v>
      </c>
      <c r="E9658" s="145" t="s">
        <v>17405</v>
      </c>
      <c r="F9658" s="145" t="s">
        <v>33419</v>
      </c>
      <c r="G9658" s="145" t="s">
        <v>17407</v>
      </c>
      <c r="H9658" s="145" t="s">
        <v>1169</v>
      </c>
      <c r="I9658" s="11" t="s">
        <v>997</v>
      </c>
      <c r="J9658" s="11" t="s">
        <v>43673</v>
      </c>
      <c r="K9658" s="11" t="s">
        <v>1166</v>
      </c>
    </row>
    <row r="9659" spans="1:11" ht="16.5" x14ac:dyDescent="0.15">
      <c r="A9659" s="145" t="s">
        <v>33420</v>
      </c>
      <c r="B9659" s="32" t="s">
        <v>11300</v>
      </c>
      <c r="C9659" s="32" t="s">
        <v>9247</v>
      </c>
      <c r="D9659" s="32" t="s">
        <v>997</v>
      </c>
      <c r="E9659" s="145" t="s">
        <v>17405</v>
      </c>
      <c r="F9659" s="145" t="s">
        <v>33421</v>
      </c>
      <c r="G9659" s="145" t="s">
        <v>17407</v>
      </c>
      <c r="H9659" s="145" t="s">
        <v>1169</v>
      </c>
      <c r="I9659" s="11" t="s">
        <v>997</v>
      </c>
      <c r="J9659" s="11" t="s">
        <v>43673</v>
      </c>
      <c r="K9659" s="11" t="s">
        <v>1166</v>
      </c>
    </row>
    <row r="9660" spans="1:11" ht="16.5" x14ac:dyDescent="0.15">
      <c r="A9660" s="145" t="s">
        <v>33422</v>
      </c>
      <c r="B9660" s="32" t="s">
        <v>11301</v>
      </c>
      <c r="C9660" s="32" t="s">
        <v>3983</v>
      </c>
      <c r="D9660" s="32" t="s">
        <v>997</v>
      </c>
      <c r="E9660" s="145" t="s">
        <v>17405</v>
      </c>
      <c r="F9660" s="145" t="s">
        <v>33423</v>
      </c>
      <c r="G9660" s="145" t="s">
        <v>17407</v>
      </c>
      <c r="H9660" s="145" t="s">
        <v>1169</v>
      </c>
      <c r="I9660" s="11" t="s">
        <v>997</v>
      </c>
      <c r="J9660" s="11" t="s">
        <v>43673</v>
      </c>
      <c r="K9660" s="11" t="s">
        <v>1166</v>
      </c>
    </row>
    <row r="9661" spans="1:11" ht="16.5" x14ac:dyDescent="0.15">
      <c r="A9661" s="145" t="s">
        <v>33424</v>
      </c>
      <c r="B9661" s="32" t="s">
        <v>11302</v>
      </c>
      <c r="C9661" s="32" t="s">
        <v>3983</v>
      </c>
      <c r="D9661" s="32" t="s">
        <v>997</v>
      </c>
      <c r="E9661" s="145" t="s">
        <v>17405</v>
      </c>
      <c r="F9661" s="145" t="s">
        <v>33425</v>
      </c>
      <c r="G9661" s="145" t="s">
        <v>17407</v>
      </c>
      <c r="H9661" s="145" t="s">
        <v>1169</v>
      </c>
      <c r="I9661" s="11" t="s">
        <v>997</v>
      </c>
      <c r="J9661" s="11" t="s">
        <v>43673</v>
      </c>
      <c r="K9661" s="11" t="s">
        <v>1166</v>
      </c>
    </row>
    <row r="9662" spans="1:11" ht="16.5" x14ac:dyDescent="0.15">
      <c r="A9662" s="145" t="s">
        <v>33426</v>
      </c>
      <c r="B9662" s="32" t="s">
        <v>11303</v>
      </c>
      <c r="C9662" s="32" t="s">
        <v>3983</v>
      </c>
      <c r="D9662" s="32" t="s">
        <v>997</v>
      </c>
      <c r="E9662" s="145" t="s">
        <v>17405</v>
      </c>
      <c r="F9662" s="145" t="s">
        <v>33427</v>
      </c>
      <c r="G9662" s="145" t="s">
        <v>17407</v>
      </c>
      <c r="H9662" s="145" t="s">
        <v>1169</v>
      </c>
      <c r="I9662" s="11" t="s">
        <v>997</v>
      </c>
      <c r="J9662" s="11" t="s">
        <v>43673</v>
      </c>
      <c r="K9662" s="11" t="s">
        <v>1166</v>
      </c>
    </row>
    <row r="9663" spans="1:11" ht="16.5" x14ac:dyDescent="0.15">
      <c r="A9663" s="145" t="s">
        <v>33428</v>
      </c>
      <c r="B9663" s="32" t="s">
        <v>8448</v>
      </c>
      <c r="C9663" s="32" t="s">
        <v>11304</v>
      </c>
      <c r="D9663" s="32" t="s">
        <v>997</v>
      </c>
      <c r="E9663" s="145" t="s">
        <v>17405</v>
      </c>
      <c r="F9663" s="145" t="s">
        <v>997</v>
      </c>
      <c r="G9663" s="145" t="s">
        <v>17407</v>
      </c>
      <c r="H9663" s="145" t="s">
        <v>1169</v>
      </c>
      <c r="I9663" s="11" t="s">
        <v>997</v>
      </c>
      <c r="J9663" s="11" t="s">
        <v>43673</v>
      </c>
      <c r="K9663" s="11" t="s">
        <v>1166</v>
      </c>
    </row>
    <row r="9664" spans="1:11" ht="16.5" x14ac:dyDescent="0.15">
      <c r="A9664" s="145" t="s">
        <v>33429</v>
      </c>
      <c r="B9664" s="32" t="s">
        <v>9045</v>
      </c>
      <c r="C9664" s="32" t="s">
        <v>11305</v>
      </c>
      <c r="D9664" s="32" t="s">
        <v>997</v>
      </c>
      <c r="E9664" s="145" t="s">
        <v>17405</v>
      </c>
      <c r="F9664" s="145" t="s">
        <v>997</v>
      </c>
      <c r="G9664" s="145" t="s">
        <v>17407</v>
      </c>
      <c r="H9664" s="145" t="s">
        <v>1169</v>
      </c>
      <c r="I9664" s="11" t="s">
        <v>997</v>
      </c>
      <c r="J9664" s="11" t="s">
        <v>43673</v>
      </c>
      <c r="K9664" s="11" t="s">
        <v>1166</v>
      </c>
    </row>
    <row r="9665" spans="1:11" ht="16.5" x14ac:dyDescent="0.15">
      <c r="A9665" s="145" t="s">
        <v>33430</v>
      </c>
      <c r="B9665" s="32" t="s">
        <v>11306</v>
      </c>
      <c r="C9665" s="32" t="s">
        <v>11307</v>
      </c>
      <c r="D9665" s="32" t="s">
        <v>997</v>
      </c>
      <c r="E9665" s="145" t="s">
        <v>17405</v>
      </c>
      <c r="F9665" s="145" t="s">
        <v>997</v>
      </c>
      <c r="G9665" s="145" t="s">
        <v>17407</v>
      </c>
      <c r="H9665" s="145" t="s">
        <v>1169</v>
      </c>
      <c r="I9665" s="11" t="s">
        <v>997</v>
      </c>
      <c r="J9665" s="11" t="s">
        <v>43673</v>
      </c>
      <c r="K9665" s="11" t="s">
        <v>1166</v>
      </c>
    </row>
    <row r="9666" spans="1:11" ht="16.5" x14ac:dyDescent="0.15">
      <c r="A9666" s="145" t="s">
        <v>33431</v>
      </c>
      <c r="B9666" s="32" t="s">
        <v>10897</v>
      </c>
      <c r="C9666" s="32" t="s">
        <v>11308</v>
      </c>
      <c r="D9666" s="32" t="s">
        <v>997</v>
      </c>
      <c r="E9666" s="145" t="s">
        <v>17405</v>
      </c>
      <c r="F9666" s="145" t="s">
        <v>33432</v>
      </c>
      <c r="G9666" s="145" t="s">
        <v>17407</v>
      </c>
      <c r="H9666" s="145" t="s">
        <v>1169</v>
      </c>
      <c r="I9666" s="11" t="s">
        <v>997</v>
      </c>
      <c r="J9666" s="11" t="s">
        <v>43673</v>
      </c>
      <c r="K9666" s="11" t="s">
        <v>1166</v>
      </c>
    </row>
    <row r="9667" spans="1:11" ht="16.5" x14ac:dyDescent="0.15">
      <c r="A9667" s="145" t="s">
        <v>33433</v>
      </c>
      <c r="B9667" s="32" t="s">
        <v>11309</v>
      </c>
      <c r="C9667" s="32" t="s">
        <v>300</v>
      </c>
      <c r="D9667" s="32" t="s">
        <v>997</v>
      </c>
      <c r="E9667" s="145" t="s">
        <v>17405</v>
      </c>
      <c r="F9667" s="145" t="s">
        <v>997</v>
      </c>
      <c r="G9667" s="145" t="s">
        <v>17454</v>
      </c>
      <c r="H9667" s="145" t="s">
        <v>1169</v>
      </c>
      <c r="I9667" s="11" t="s">
        <v>1166</v>
      </c>
      <c r="J9667" s="11" t="s">
        <v>43673</v>
      </c>
      <c r="K9667" s="11" t="s">
        <v>1166</v>
      </c>
    </row>
    <row r="9668" spans="1:11" ht="16.5" x14ac:dyDescent="0.15">
      <c r="A9668" s="145" t="s">
        <v>33434</v>
      </c>
      <c r="B9668" s="32" t="s">
        <v>1319</v>
      </c>
      <c r="C9668" s="32" t="s">
        <v>11310</v>
      </c>
      <c r="D9668" s="32" t="s">
        <v>997</v>
      </c>
      <c r="E9668" s="145" t="s">
        <v>17405</v>
      </c>
      <c r="F9668" s="145" t="s">
        <v>997</v>
      </c>
      <c r="G9668" s="145" t="s">
        <v>17407</v>
      </c>
      <c r="H9668" s="145" t="s">
        <v>1169</v>
      </c>
      <c r="I9668" s="11" t="s">
        <v>997</v>
      </c>
      <c r="J9668" s="11" t="s">
        <v>43673</v>
      </c>
      <c r="K9668" s="11" t="s">
        <v>1166</v>
      </c>
    </row>
    <row r="9669" spans="1:11" ht="16.5" x14ac:dyDescent="0.15">
      <c r="A9669" s="145" t="s">
        <v>33435</v>
      </c>
      <c r="B9669" s="32" t="s">
        <v>1321</v>
      </c>
      <c r="C9669" s="32" t="s">
        <v>11311</v>
      </c>
      <c r="D9669" s="32" t="s">
        <v>3911</v>
      </c>
      <c r="E9669" s="145" t="s">
        <v>17581</v>
      </c>
      <c r="F9669" s="145" t="s">
        <v>997</v>
      </c>
      <c r="G9669" s="145" t="s">
        <v>17454</v>
      </c>
      <c r="H9669" s="145" t="s">
        <v>1169</v>
      </c>
      <c r="I9669" s="11" t="s">
        <v>997</v>
      </c>
      <c r="J9669" s="11" t="s">
        <v>43673</v>
      </c>
      <c r="K9669" s="11" t="s">
        <v>1166</v>
      </c>
    </row>
    <row r="9670" spans="1:11" ht="16.5" x14ac:dyDescent="0.15">
      <c r="A9670" s="145" t="s">
        <v>33436</v>
      </c>
      <c r="B9670" s="32" t="s">
        <v>2291</v>
      </c>
      <c r="C9670" s="32" t="s">
        <v>11312</v>
      </c>
      <c r="D9670" s="32" t="s">
        <v>11313</v>
      </c>
      <c r="E9670" s="145" t="s">
        <v>17581</v>
      </c>
      <c r="F9670" s="145" t="s">
        <v>33437</v>
      </c>
      <c r="G9670" s="145" t="s">
        <v>17407</v>
      </c>
      <c r="H9670" s="145" t="s">
        <v>1169</v>
      </c>
      <c r="I9670" s="11" t="s">
        <v>997</v>
      </c>
      <c r="J9670" s="11" t="s">
        <v>43673</v>
      </c>
      <c r="K9670" s="11" t="s">
        <v>1166</v>
      </c>
    </row>
    <row r="9671" spans="1:11" ht="16.5" x14ac:dyDescent="0.15">
      <c r="A9671" s="145" t="s">
        <v>33438</v>
      </c>
      <c r="B9671" s="32" t="s">
        <v>8698</v>
      </c>
      <c r="C9671" s="32" t="s">
        <v>4024</v>
      </c>
      <c r="D9671" s="32" t="s">
        <v>997</v>
      </c>
      <c r="E9671" s="145" t="s">
        <v>17405</v>
      </c>
      <c r="F9671" s="145" t="s">
        <v>33439</v>
      </c>
      <c r="G9671" s="145" t="s">
        <v>17407</v>
      </c>
      <c r="H9671" s="145" t="s">
        <v>1169</v>
      </c>
      <c r="I9671" s="11" t="s">
        <v>997</v>
      </c>
      <c r="J9671" s="11" t="s">
        <v>43673</v>
      </c>
      <c r="K9671" s="11" t="s">
        <v>1166</v>
      </c>
    </row>
    <row r="9672" spans="1:11" ht="16.5" x14ac:dyDescent="0.15">
      <c r="A9672" s="145" t="s">
        <v>33440</v>
      </c>
      <c r="B9672" s="32" t="s">
        <v>2291</v>
      </c>
      <c r="C9672" s="32" t="s">
        <v>11314</v>
      </c>
      <c r="D9672" s="32" t="s">
        <v>11315</v>
      </c>
      <c r="E9672" s="145" t="s">
        <v>17581</v>
      </c>
      <c r="F9672" s="145" t="s">
        <v>997</v>
      </c>
      <c r="G9672" s="145" t="s">
        <v>17407</v>
      </c>
      <c r="H9672" s="145" t="s">
        <v>1169</v>
      </c>
      <c r="I9672" s="11" t="s">
        <v>997</v>
      </c>
      <c r="J9672" s="11" t="s">
        <v>43673</v>
      </c>
      <c r="K9672" s="11" t="s">
        <v>1166</v>
      </c>
    </row>
    <row r="9673" spans="1:11" ht="16.5" x14ac:dyDescent="0.15">
      <c r="A9673" s="145" t="s">
        <v>33441</v>
      </c>
      <c r="B9673" s="32" t="s">
        <v>8778</v>
      </c>
      <c r="C9673" s="32" t="s">
        <v>8574</v>
      </c>
      <c r="D9673" s="32" t="s">
        <v>997</v>
      </c>
      <c r="E9673" s="145" t="s">
        <v>17405</v>
      </c>
      <c r="F9673" s="145" t="s">
        <v>997</v>
      </c>
      <c r="G9673" s="145" t="s">
        <v>17454</v>
      </c>
      <c r="H9673" s="145" t="s">
        <v>1169</v>
      </c>
      <c r="I9673" s="11" t="s">
        <v>1166</v>
      </c>
      <c r="J9673" s="11" t="s">
        <v>43673</v>
      </c>
      <c r="K9673" s="11" t="s">
        <v>1166</v>
      </c>
    </row>
    <row r="9674" spans="1:11" ht="16.5" x14ac:dyDescent="0.15">
      <c r="A9674" s="145" t="s">
        <v>33442</v>
      </c>
      <c r="B9674" s="32" t="s">
        <v>2291</v>
      </c>
      <c r="C9674" s="32" t="s">
        <v>3908</v>
      </c>
      <c r="D9674" s="32" t="s">
        <v>11316</v>
      </c>
      <c r="E9674" s="145" t="s">
        <v>17581</v>
      </c>
      <c r="F9674" s="145" t="s">
        <v>997</v>
      </c>
      <c r="G9674" s="145" t="s">
        <v>17407</v>
      </c>
      <c r="H9674" s="145" t="s">
        <v>1169</v>
      </c>
      <c r="I9674" s="11" t="s">
        <v>997</v>
      </c>
      <c r="J9674" s="11" t="s">
        <v>43673</v>
      </c>
      <c r="K9674" s="11" t="s">
        <v>1166</v>
      </c>
    </row>
    <row r="9675" spans="1:11" ht="16.5" x14ac:dyDescent="0.15">
      <c r="A9675" s="145" t="s">
        <v>33443</v>
      </c>
      <c r="B9675" s="32" t="s">
        <v>8800</v>
      </c>
      <c r="C9675" s="32" t="s">
        <v>9707</v>
      </c>
      <c r="D9675" s="32" t="s">
        <v>997</v>
      </c>
      <c r="E9675" s="145" t="s">
        <v>17405</v>
      </c>
      <c r="F9675" s="145" t="s">
        <v>33444</v>
      </c>
      <c r="G9675" s="145" t="s">
        <v>17407</v>
      </c>
      <c r="H9675" s="145" t="s">
        <v>1169</v>
      </c>
      <c r="I9675" s="11" t="s">
        <v>997</v>
      </c>
      <c r="J9675" s="11" t="s">
        <v>43673</v>
      </c>
      <c r="K9675" s="11" t="s">
        <v>1166</v>
      </c>
    </row>
    <row r="9676" spans="1:11" ht="16.5" x14ac:dyDescent="0.15">
      <c r="A9676" s="145" t="s">
        <v>33445</v>
      </c>
      <c r="B9676" s="32" t="s">
        <v>3923</v>
      </c>
      <c r="C9676" s="32" t="s">
        <v>11317</v>
      </c>
      <c r="D9676" s="32" t="s">
        <v>997</v>
      </c>
      <c r="E9676" s="145" t="s">
        <v>17581</v>
      </c>
      <c r="F9676" s="145" t="s">
        <v>997</v>
      </c>
      <c r="G9676" s="145" t="s">
        <v>17407</v>
      </c>
      <c r="H9676" s="145" t="s">
        <v>1169</v>
      </c>
      <c r="I9676" s="11" t="s">
        <v>997</v>
      </c>
      <c r="J9676" s="11" t="s">
        <v>43673</v>
      </c>
      <c r="K9676" s="11" t="s">
        <v>1166</v>
      </c>
    </row>
    <row r="9677" spans="1:11" ht="16.5" x14ac:dyDescent="0.15">
      <c r="A9677" s="145" t="s">
        <v>33446</v>
      </c>
      <c r="B9677" s="32" t="s">
        <v>3923</v>
      </c>
      <c r="C9677" s="32" t="s">
        <v>11318</v>
      </c>
      <c r="D9677" s="32" t="s">
        <v>997</v>
      </c>
      <c r="E9677" s="145" t="s">
        <v>17581</v>
      </c>
      <c r="F9677" s="145" t="s">
        <v>33447</v>
      </c>
      <c r="G9677" s="145" t="s">
        <v>17407</v>
      </c>
      <c r="H9677" s="145" t="s">
        <v>1169</v>
      </c>
      <c r="I9677" s="11" t="s">
        <v>997</v>
      </c>
      <c r="J9677" s="11" t="s">
        <v>43673</v>
      </c>
      <c r="K9677" s="11" t="s">
        <v>1166</v>
      </c>
    </row>
    <row r="9678" spans="1:11" ht="16.5" x14ac:dyDescent="0.15">
      <c r="A9678" s="145" t="s">
        <v>33448</v>
      </c>
      <c r="B9678" s="32" t="s">
        <v>3923</v>
      </c>
      <c r="C9678" s="32" t="s">
        <v>11319</v>
      </c>
      <c r="D9678" s="32" t="s">
        <v>997</v>
      </c>
      <c r="E9678" s="145" t="s">
        <v>17581</v>
      </c>
      <c r="F9678" s="145" t="s">
        <v>997</v>
      </c>
      <c r="G9678" s="145" t="s">
        <v>17407</v>
      </c>
      <c r="H9678" s="145" t="s">
        <v>1169</v>
      </c>
      <c r="I9678" s="11" t="s">
        <v>997</v>
      </c>
      <c r="J9678" s="11" t="s">
        <v>43673</v>
      </c>
      <c r="K9678" s="11" t="s">
        <v>1166</v>
      </c>
    </row>
    <row r="9679" spans="1:11" ht="16.5" x14ac:dyDescent="0.15">
      <c r="A9679" s="145" t="s">
        <v>33449</v>
      </c>
      <c r="B9679" s="32" t="s">
        <v>3925</v>
      </c>
      <c r="C9679" s="32" t="s">
        <v>11320</v>
      </c>
      <c r="D9679" s="32" t="s">
        <v>997</v>
      </c>
      <c r="E9679" s="145" t="s">
        <v>17581</v>
      </c>
      <c r="F9679" s="145" t="s">
        <v>33450</v>
      </c>
      <c r="G9679" s="145" t="s">
        <v>17407</v>
      </c>
      <c r="H9679" s="145" t="s">
        <v>1169</v>
      </c>
      <c r="I9679" s="11" t="s">
        <v>997</v>
      </c>
      <c r="J9679" s="11" t="s">
        <v>43673</v>
      </c>
      <c r="K9679" s="11" t="s">
        <v>1166</v>
      </c>
    </row>
    <row r="9680" spans="1:11" ht="16.5" x14ac:dyDescent="0.15">
      <c r="A9680" s="145" t="s">
        <v>33451</v>
      </c>
      <c r="B9680" s="32" t="s">
        <v>3925</v>
      </c>
      <c r="C9680" s="32" t="s">
        <v>11321</v>
      </c>
      <c r="D9680" s="32" t="s">
        <v>997</v>
      </c>
      <c r="E9680" s="145" t="s">
        <v>17581</v>
      </c>
      <c r="F9680" s="145" t="s">
        <v>997</v>
      </c>
      <c r="G9680" s="145" t="s">
        <v>17407</v>
      </c>
      <c r="H9680" s="145" t="s">
        <v>1169</v>
      </c>
      <c r="I9680" s="11" t="s">
        <v>997</v>
      </c>
      <c r="J9680" s="11" t="s">
        <v>43673</v>
      </c>
      <c r="K9680" s="11" t="s">
        <v>1166</v>
      </c>
    </row>
    <row r="9681" spans="1:11" ht="16.5" x14ac:dyDescent="0.15">
      <c r="A9681" s="145" t="s">
        <v>33452</v>
      </c>
      <c r="B9681" s="32" t="s">
        <v>11322</v>
      </c>
      <c r="C9681" s="32" t="s">
        <v>11323</v>
      </c>
      <c r="D9681" s="32" t="s">
        <v>997</v>
      </c>
      <c r="E9681" s="145" t="s">
        <v>17581</v>
      </c>
      <c r="F9681" s="145" t="s">
        <v>33453</v>
      </c>
      <c r="G9681" s="145" t="s">
        <v>17454</v>
      </c>
      <c r="H9681" s="145" t="s">
        <v>1169</v>
      </c>
      <c r="I9681" s="11" t="s">
        <v>997</v>
      </c>
      <c r="J9681" s="11" t="s">
        <v>43673</v>
      </c>
      <c r="K9681" s="11" t="s">
        <v>1166</v>
      </c>
    </row>
    <row r="9682" spans="1:11" ht="16.5" x14ac:dyDescent="0.15">
      <c r="A9682" s="145" t="s">
        <v>33454</v>
      </c>
      <c r="B9682" s="32" t="s">
        <v>11322</v>
      </c>
      <c r="C9682" s="32" t="s">
        <v>11324</v>
      </c>
      <c r="D9682" s="32" t="s">
        <v>997</v>
      </c>
      <c r="E9682" s="145" t="s">
        <v>17405</v>
      </c>
      <c r="F9682" s="145" t="s">
        <v>997</v>
      </c>
      <c r="G9682" s="145" t="s">
        <v>17454</v>
      </c>
      <c r="H9682" s="145" t="s">
        <v>1169</v>
      </c>
      <c r="I9682" s="11" t="s">
        <v>997</v>
      </c>
      <c r="J9682" s="11" t="s">
        <v>43673</v>
      </c>
      <c r="K9682" s="11" t="s">
        <v>1166</v>
      </c>
    </row>
    <row r="9683" spans="1:11" ht="16.5" x14ac:dyDescent="0.15">
      <c r="A9683" s="145" t="s">
        <v>33455</v>
      </c>
      <c r="B9683" s="32" t="s">
        <v>5383</v>
      </c>
      <c r="C9683" s="32" t="s">
        <v>11325</v>
      </c>
      <c r="D9683" s="32" t="s">
        <v>997</v>
      </c>
      <c r="E9683" s="145" t="s">
        <v>17405</v>
      </c>
      <c r="F9683" s="145" t="s">
        <v>33456</v>
      </c>
      <c r="G9683" s="145" t="s">
        <v>17407</v>
      </c>
      <c r="H9683" s="145" t="s">
        <v>1169</v>
      </c>
      <c r="I9683" s="11" t="s">
        <v>997</v>
      </c>
      <c r="J9683" s="11" t="s">
        <v>43673</v>
      </c>
      <c r="K9683" s="11" t="s">
        <v>1166</v>
      </c>
    </row>
    <row r="9684" spans="1:11" ht="16.5" x14ac:dyDescent="0.15">
      <c r="A9684" s="145" t="s">
        <v>33457</v>
      </c>
      <c r="B9684" s="32" t="s">
        <v>5471</v>
      </c>
      <c r="C9684" s="32" t="s">
        <v>11326</v>
      </c>
      <c r="D9684" s="32" t="s">
        <v>997</v>
      </c>
      <c r="E9684" s="145" t="s">
        <v>17405</v>
      </c>
      <c r="F9684" s="145" t="s">
        <v>33458</v>
      </c>
      <c r="G9684" s="145" t="s">
        <v>17565</v>
      </c>
      <c r="H9684" s="145" t="s">
        <v>1169</v>
      </c>
      <c r="I9684" s="11" t="s">
        <v>997</v>
      </c>
      <c r="J9684" s="11" t="s">
        <v>43673</v>
      </c>
      <c r="K9684" s="11" t="s">
        <v>1166</v>
      </c>
    </row>
    <row r="9685" spans="1:11" ht="16.5" x14ac:dyDescent="0.15">
      <c r="A9685" s="145" t="s">
        <v>33459</v>
      </c>
      <c r="B9685" s="32" t="s">
        <v>11327</v>
      </c>
      <c r="C9685" s="32" t="s">
        <v>300</v>
      </c>
      <c r="D9685" s="32" t="s">
        <v>997</v>
      </c>
      <c r="E9685" s="145" t="s">
        <v>17590</v>
      </c>
      <c r="F9685" s="145" t="s">
        <v>33460</v>
      </c>
      <c r="G9685" s="145" t="s">
        <v>17407</v>
      </c>
      <c r="H9685" s="145" t="s">
        <v>1169</v>
      </c>
      <c r="I9685" s="11" t="s">
        <v>997</v>
      </c>
      <c r="J9685" s="11" t="s">
        <v>43673</v>
      </c>
      <c r="K9685" s="11" t="s">
        <v>1166</v>
      </c>
    </row>
    <row r="9686" spans="1:11" ht="16.5" x14ac:dyDescent="0.15">
      <c r="A9686" s="145" t="s">
        <v>33461</v>
      </c>
      <c r="B9686" s="32" t="s">
        <v>5471</v>
      </c>
      <c r="C9686" s="32" t="s">
        <v>11328</v>
      </c>
      <c r="D9686" s="32" t="s">
        <v>997</v>
      </c>
      <c r="E9686" s="145" t="s">
        <v>17405</v>
      </c>
      <c r="F9686" s="145" t="s">
        <v>33462</v>
      </c>
      <c r="G9686" s="145" t="s">
        <v>17565</v>
      </c>
      <c r="H9686" s="145" t="s">
        <v>1169</v>
      </c>
      <c r="I9686" s="11" t="s">
        <v>997</v>
      </c>
      <c r="J9686" s="11" t="s">
        <v>43673</v>
      </c>
      <c r="K9686" s="11" t="s">
        <v>1166</v>
      </c>
    </row>
    <row r="9687" spans="1:11" ht="16.5" x14ac:dyDescent="0.15">
      <c r="A9687" s="145" t="s">
        <v>33463</v>
      </c>
      <c r="B9687" s="32" t="s">
        <v>5383</v>
      </c>
      <c r="C9687" s="32" t="s">
        <v>11329</v>
      </c>
      <c r="D9687" s="32" t="s">
        <v>997</v>
      </c>
      <c r="E9687" s="145" t="s">
        <v>17405</v>
      </c>
      <c r="F9687" s="145" t="s">
        <v>33464</v>
      </c>
      <c r="G9687" s="145" t="s">
        <v>17407</v>
      </c>
      <c r="H9687" s="145" t="s">
        <v>1169</v>
      </c>
      <c r="I9687" s="11" t="s">
        <v>997</v>
      </c>
      <c r="J9687" s="11" t="s">
        <v>43673</v>
      </c>
      <c r="K9687" s="11" t="s">
        <v>1166</v>
      </c>
    </row>
    <row r="9688" spans="1:11" ht="16.5" x14ac:dyDescent="0.15">
      <c r="A9688" s="145" t="s">
        <v>33465</v>
      </c>
      <c r="B9688" s="32" t="s">
        <v>5471</v>
      </c>
      <c r="C9688" s="32" t="s">
        <v>11330</v>
      </c>
      <c r="D9688" s="32" t="s">
        <v>997</v>
      </c>
      <c r="E9688" s="145" t="s">
        <v>17405</v>
      </c>
      <c r="F9688" s="145" t="s">
        <v>997</v>
      </c>
      <c r="G9688" s="145" t="s">
        <v>17565</v>
      </c>
      <c r="H9688" s="145" t="s">
        <v>1169</v>
      </c>
      <c r="I9688" s="11" t="s">
        <v>997</v>
      </c>
      <c r="J9688" s="11" t="s">
        <v>43673</v>
      </c>
      <c r="K9688" s="11" t="s">
        <v>1166</v>
      </c>
    </row>
    <row r="9689" spans="1:11" ht="16.5" x14ac:dyDescent="0.15">
      <c r="A9689" s="145" t="s">
        <v>33466</v>
      </c>
      <c r="B9689" s="32" t="s">
        <v>1368</v>
      </c>
      <c r="C9689" s="32" t="s">
        <v>11331</v>
      </c>
      <c r="D9689" s="32" t="s">
        <v>997</v>
      </c>
      <c r="E9689" s="145" t="s">
        <v>17590</v>
      </c>
      <c r="F9689" s="145" t="s">
        <v>33467</v>
      </c>
      <c r="G9689" s="145" t="s">
        <v>17407</v>
      </c>
      <c r="H9689" s="145" t="s">
        <v>1169</v>
      </c>
      <c r="I9689" s="11" t="s">
        <v>997</v>
      </c>
      <c r="J9689" s="11" t="s">
        <v>43673</v>
      </c>
      <c r="K9689" s="11" t="s">
        <v>1166</v>
      </c>
    </row>
    <row r="9690" spans="1:11" ht="16.5" x14ac:dyDescent="0.15">
      <c r="A9690" s="145" t="s">
        <v>33468</v>
      </c>
      <c r="B9690" s="32" t="s">
        <v>5475</v>
      </c>
      <c r="C9690" s="32" t="s">
        <v>11332</v>
      </c>
      <c r="D9690" s="32" t="s">
        <v>997</v>
      </c>
      <c r="E9690" s="145" t="s">
        <v>17405</v>
      </c>
      <c r="F9690" s="145" t="s">
        <v>33469</v>
      </c>
      <c r="G9690" s="145" t="s">
        <v>17565</v>
      </c>
      <c r="H9690" s="145" t="s">
        <v>1169</v>
      </c>
      <c r="I9690" s="11" t="s">
        <v>997</v>
      </c>
      <c r="J9690" s="11" t="s">
        <v>43673</v>
      </c>
      <c r="K9690" s="11" t="s">
        <v>1166</v>
      </c>
    </row>
    <row r="9691" spans="1:11" ht="16.5" x14ac:dyDescent="0.15">
      <c r="A9691" s="145" t="s">
        <v>33470</v>
      </c>
      <c r="B9691" s="32" t="s">
        <v>1379</v>
      </c>
      <c r="C9691" s="32" t="s">
        <v>11333</v>
      </c>
      <c r="D9691" s="32" t="s">
        <v>997</v>
      </c>
      <c r="E9691" s="145" t="s">
        <v>17405</v>
      </c>
      <c r="F9691" s="145" t="s">
        <v>33471</v>
      </c>
      <c r="G9691" s="145" t="s">
        <v>17407</v>
      </c>
      <c r="H9691" s="145" t="s">
        <v>1169</v>
      </c>
      <c r="I9691" s="11" t="s">
        <v>997</v>
      </c>
      <c r="J9691" s="11" t="s">
        <v>43673</v>
      </c>
      <c r="K9691" s="11" t="s">
        <v>1166</v>
      </c>
    </row>
    <row r="9692" spans="1:11" ht="16.5" x14ac:dyDescent="0.15">
      <c r="A9692" s="145" t="s">
        <v>33472</v>
      </c>
      <c r="B9692" s="32" t="s">
        <v>11334</v>
      </c>
      <c r="C9692" s="32" t="s">
        <v>11335</v>
      </c>
      <c r="D9692" s="32" t="s">
        <v>997</v>
      </c>
      <c r="E9692" s="145" t="s">
        <v>17405</v>
      </c>
      <c r="F9692" s="145" t="s">
        <v>997</v>
      </c>
      <c r="G9692" s="145" t="s">
        <v>17454</v>
      </c>
      <c r="H9692" s="145" t="s">
        <v>1169</v>
      </c>
      <c r="I9692" s="11" t="s">
        <v>997</v>
      </c>
      <c r="J9692" s="11" t="s">
        <v>43673</v>
      </c>
      <c r="K9692" s="11" t="s">
        <v>1166</v>
      </c>
    </row>
    <row r="9693" spans="1:11" ht="16.5" x14ac:dyDescent="0.15">
      <c r="A9693" s="145" t="s">
        <v>33473</v>
      </c>
      <c r="B9693" s="32" t="s">
        <v>11336</v>
      </c>
      <c r="C9693" s="32" t="s">
        <v>11337</v>
      </c>
      <c r="D9693" s="32" t="s">
        <v>997</v>
      </c>
      <c r="E9693" s="145" t="s">
        <v>17405</v>
      </c>
      <c r="F9693" s="145" t="s">
        <v>997</v>
      </c>
      <c r="G9693" s="145" t="s">
        <v>17454</v>
      </c>
      <c r="H9693" s="145" t="s">
        <v>1169</v>
      </c>
      <c r="I9693" s="11" t="s">
        <v>997</v>
      </c>
      <c r="J9693" s="11" t="s">
        <v>43673</v>
      </c>
      <c r="K9693" s="11" t="s">
        <v>1166</v>
      </c>
    </row>
    <row r="9694" spans="1:11" ht="16.5" x14ac:dyDescent="0.15">
      <c r="A9694" s="145" t="s">
        <v>33474</v>
      </c>
      <c r="B9694" s="32" t="s">
        <v>11338</v>
      </c>
      <c r="C9694" s="32" t="s">
        <v>11339</v>
      </c>
      <c r="D9694" s="32" t="s">
        <v>997</v>
      </c>
      <c r="E9694" s="145" t="s">
        <v>17405</v>
      </c>
      <c r="F9694" s="145" t="s">
        <v>33475</v>
      </c>
      <c r="G9694" s="145" t="s">
        <v>17407</v>
      </c>
      <c r="H9694" s="145" t="s">
        <v>1169</v>
      </c>
      <c r="I9694" s="11" t="s">
        <v>997</v>
      </c>
      <c r="J9694" s="11" t="s">
        <v>43673</v>
      </c>
      <c r="K9694" s="11" t="s">
        <v>1166</v>
      </c>
    </row>
    <row r="9695" spans="1:11" ht="16.5" x14ac:dyDescent="0.15">
      <c r="A9695" s="145" t="s">
        <v>33476</v>
      </c>
      <c r="B9695" s="32" t="s">
        <v>3836</v>
      </c>
      <c r="C9695" s="32" t="s">
        <v>11340</v>
      </c>
      <c r="D9695" s="32" t="s">
        <v>997</v>
      </c>
      <c r="E9695" s="145" t="s">
        <v>17405</v>
      </c>
      <c r="F9695" s="145" t="s">
        <v>33477</v>
      </c>
      <c r="G9695" s="145" t="s">
        <v>17407</v>
      </c>
      <c r="H9695" s="145" t="s">
        <v>1169</v>
      </c>
      <c r="I9695" s="11" t="s">
        <v>997</v>
      </c>
      <c r="J9695" s="11" t="s">
        <v>43673</v>
      </c>
      <c r="K9695" s="11" t="s">
        <v>1166</v>
      </c>
    </row>
    <row r="9696" spans="1:11" ht="16.5" x14ac:dyDescent="0.15">
      <c r="A9696" s="145" t="s">
        <v>33478</v>
      </c>
      <c r="B9696" s="32" t="s">
        <v>1344</v>
      </c>
      <c r="C9696" s="32" t="s">
        <v>11341</v>
      </c>
      <c r="D9696" s="32" t="s">
        <v>997</v>
      </c>
      <c r="E9696" s="145" t="s">
        <v>17405</v>
      </c>
      <c r="F9696" s="145" t="s">
        <v>33479</v>
      </c>
      <c r="G9696" s="145" t="s">
        <v>17407</v>
      </c>
      <c r="H9696" s="145" t="s">
        <v>1169</v>
      </c>
      <c r="I9696" s="11" t="s">
        <v>997</v>
      </c>
      <c r="J9696" s="11" t="s">
        <v>43673</v>
      </c>
      <c r="K9696" s="11" t="s">
        <v>1166</v>
      </c>
    </row>
    <row r="9697" spans="1:11" ht="16.5" x14ac:dyDescent="0.15">
      <c r="A9697" s="145" t="s">
        <v>33480</v>
      </c>
      <c r="B9697" s="32" t="s">
        <v>2430</v>
      </c>
      <c r="C9697" s="32" t="s">
        <v>11342</v>
      </c>
      <c r="D9697" s="32" t="s">
        <v>997</v>
      </c>
      <c r="E9697" s="145" t="s">
        <v>17405</v>
      </c>
      <c r="F9697" s="145" t="s">
        <v>33481</v>
      </c>
      <c r="G9697" s="145" t="s">
        <v>17407</v>
      </c>
      <c r="H9697" s="145" t="s">
        <v>1169</v>
      </c>
      <c r="I9697" s="11" t="s">
        <v>997</v>
      </c>
      <c r="J9697" s="11" t="s">
        <v>43673</v>
      </c>
      <c r="K9697" s="11" t="s">
        <v>1166</v>
      </c>
    </row>
    <row r="9698" spans="1:11" ht="16.5" x14ac:dyDescent="0.15">
      <c r="A9698" s="145" t="s">
        <v>33482</v>
      </c>
      <c r="B9698" s="32" t="s">
        <v>1364</v>
      </c>
      <c r="C9698" s="32" t="s">
        <v>11343</v>
      </c>
      <c r="D9698" s="32" t="s">
        <v>997</v>
      </c>
      <c r="E9698" s="145" t="s">
        <v>17581</v>
      </c>
      <c r="F9698" s="145" t="s">
        <v>33483</v>
      </c>
      <c r="G9698" s="145" t="s">
        <v>17407</v>
      </c>
      <c r="H9698" s="145" t="s">
        <v>1169</v>
      </c>
      <c r="I9698" s="11" t="s">
        <v>997</v>
      </c>
      <c r="J9698" s="11" t="s">
        <v>43673</v>
      </c>
      <c r="K9698" s="11" t="s">
        <v>1166</v>
      </c>
    </row>
    <row r="9699" spans="1:11" ht="16.5" x14ac:dyDescent="0.15">
      <c r="A9699" s="145" t="s">
        <v>33484</v>
      </c>
      <c r="B9699" s="32" t="s">
        <v>1364</v>
      </c>
      <c r="C9699" s="32" t="s">
        <v>11344</v>
      </c>
      <c r="D9699" s="32" t="s">
        <v>997</v>
      </c>
      <c r="E9699" s="145" t="s">
        <v>17581</v>
      </c>
      <c r="F9699" s="145" t="s">
        <v>997</v>
      </c>
      <c r="G9699" s="145" t="s">
        <v>17407</v>
      </c>
      <c r="H9699" s="145" t="s">
        <v>1169</v>
      </c>
      <c r="I9699" s="11" t="s">
        <v>997</v>
      </c>
      <c r="J9699" s="11" t="s">
        <v>43673</v>
      </c>
      <c r="K9699" s="11" t="s">
        <v>1166</v>
      </c>
    </row>
    <row r="9700" spans="1:11" ht="16.5" x14ac:dyDescent="0.15">
      <c r="A9700" s="145" t="s">
        <v>33485</v>
      </c>
      <c r="B9700" s="32" t="s">
        <v>1377</v>
      </c>
      <c r="C9700" s="32" t="s">
        <v>11345</v>
      </c>
      <c r="D9700" s="32" t="s">
        <v>997</v>
      </c>
      <c r="E9700" s="145" t="s">
        <v>17405</v>
      </c>
      <c r="F9700" s="145" t="s">
        <v>33486</v>
      </c>
      <c r="G9700" s="145" t="s">
        <v>17407</v>
      </c>
      <c r="H9700" s="145" t="s">
        <v>1169</v>
      </c>
      <c r="I9700" s="11" t="s">
        <v>997</v>
      </c>
      <c r="J9700" s="11" t="s">
        <v>43673</v>
      </c>
      <c r="K9700" s="11" t="s">
        <v>1166</v>
      </c>
    </row>
    <row r="9701" spans="1:11" ht="16.5" x14ac:dyDescent="0.15">
      <c r="A9701" s="145" t="s">
        <v>33487</v>
      </c>
      <c r="B9701" s="32" t="s">
        <v>8191</v>
      </c>
      <c r="C9701" s="32" t="s">
        <v>11346</v>
      </c>
      <c r="D9701" s="32" t="s">
        <v>997</v>
      </c>
      <c r="E9701" s="145" t="s">
        <v>17581</v>
      </c>
      <c r="F9701" s="145" t="s">
        <v>33488</v>
      </c>
      <c r="G9701" s="145" t="s">
        <v>17407</v>
      </c>
      <c r="H9701" s="145" t="s">
        <v>1169</v>
      </c>
      <c r="I9701" s="11" t="s">
        <v>997</v>
      </c>
      <c r="J9701" s="11" t="s">
        <v>43673</v>
      </c>
      <c r="K9701" s="11" t="s">
        <v>1166</v>
      </c>
    </row>
    <row r="9702" spans="1:11" ht="16.5" x14ac:dyDescent="0.15">
      <c r="A9702" s="145" t="s">
        <v>33489</v>
      </c>
      <c r="B9702" s="32" t="s">
        <v>8175</v>
      </c>
      <c r="C9702" s="32" t="s">
        <v>11347</v>
      </c>
      <c r="D9702" s="32" t="s">
        <v>997</v>
      </c>
      <c r="E9702" s="145" t="s">
        <v>18989</v>
      </c>
      <c r="F9702" s="145" t="s">
        <v>33490</v>
      </c>
      <c r="G9702" s="145" t="s">
        <v>17407</v>
      </c>
      <c r="H9702" s="145" t="s">
        <v>1169</v>
      </c>
      <c r="I9702" s="11" t="s">
        <v>997</v>
      </c>
      <c r="J9702" s="11" t="s">
        <v>43673</v>
      </c>
      <c r="K9702" s="11" t="s">
        <v>1166</v>
      </c>
    </row>
    <row r="9703" spans="1:11" ht="16.5" x14ac:dyDescent="0.15">
      <c r="A9703" s="145" t="s">
        <v>33491</v>
      </c>
      <c r="B9703" s="32" t="s">
        <v>11348</v>
      </c>
      <c r="C9703" s="32" t="s">
        <v>11349</v>
      </c>
      <c r="D9703" s="32" t="s">
        <v>997</v>
      </c>
      <c r="E9703" s="145" t="s">
        <v>17405</v>
      </c>
      <c r="F9703" s="145" t="s">
        <v>997</v>
      </c>
      <c r="G9703" s="145" t="s">
        <v>17407</v>
      </c>
      <c r="H9703" s="145" t="s">
        <v>1169</v>
      </c>
      <c r="I9703" s="11" t="s">
        <v>997</v>
      </c>
      <c r="J9703" s="11" t="s">
        <v>43673</v>
      </c>
      <c r="K9703" s="11" t="s">
        <v>1166</v>
      </c>
    </row>
    <row r="9704" spans="1:11" ht="16.5" x14ac:dyDescent="0.15">
      <c r="A9704" s="145" t="s">
        <v>33492</v>
      </c>
      <c r="B9704" s="32" t="s">
        <v>8175</v>
      </c>
      <c r="C9704" s="32" t="s">
        <v>11350</v>
      </c>
      <c r="D9704" s="32" t="s">
        <v>997</v>
      </c>
      <c r="E9704" s="145" t="s">
        <v>18989</v>
      </c>
      <c r="F9704" s="145" t="s">
        <v>33493</v>
      </c>
      <c r="G9704" s="145" t="s">
        <v>17407</v>
      </c>
      <c r="H9704" s="145" t="s">
        <v>1169</v>
      </c>
      <c r="I9704" s="11" t="s">
        <v>997</v>
      </c>
      <c r="J9704" s="11" t="s">
        <v>43673</v>
      </c>
      <c r="K9704" s="11" t="s">
        <v>1166</v>
      </c>
    </row>
    <row r="9705" spans="1:11" ht="16.5" x14ac:dyDescent="0.15">
      <c r="A9705" s="145" t="s">
        <v>33494</v>
      </c>
      <c r="B9705" s="32" t="s">
        <v>3337</v>
      </c>
      <c r="C9705" s="32" t="s">
        <v>300</v>
      </c>
      <c r="D9705" s="32" t="s">
        <v>997</v>
      </c>
      <c r="E9705" s="145" t="s">
        <v>17581</v>
      </c>
      <c r="F9705" s="145" t="s">
        <v>33495</v>
      </c>
      <c r="G9705" s="145" t="s">
        <v>17407</v>
      </c>
      <c r="H9705" s="145" t="s">
        <v>1169</v>
      </c>
      <c r="I9705" s="11" t="s">
        <v>997</v>
      </c>
      <c r="J9705" s="11" t="s">
        <v>43673</v>
      </c>
      <c r="K9705" s="11" t="s">
        <v>1166</v>
      </c>
    </row>
    <row r="9706" spans="1:11" ht="16.5" x14ac:dyDescent="0.15">
      <c r="A9706" s="145" t="s">
        <v>33496</v>
      </c>
      <c r="B9706" s="32" t="s">
        <v>10951</v>
      </c>
      <c r="C9706" s="32" t="s">
        <v>11351</v>
      </c>
      <c r="D9706" s="32" t="s">
        <v>997</v>
      </c>
      <c r="E9706" s="145" t="s">
        <v>17405</v>
      </c>
      <c r="F9706" s="145" t="s">
        <v>33497</v>
      </c>
      <c r="G9706" s="145" t="s">
        <v>17407</v>
      </c>
      <c r="H9706" s="145" t="s">
        <v>1169</v>
      </c>
      <c r="I9706" s="11" t="s">
        <v>997</v>
      </c>
      <c r="J9706" s="11" t="s">
        <v>43673</v>
      </c>
      <c r="K9706" s="11" t="s">
        <v>1166</v>
      </c>
    </row>
    <row r="9707" spans="1:11" ht="16.5" x14ac:dyDescent="0.15">
      <c r="A9707" s="145" t="s">
        <v>33498</v>
      </c>
      <c r="B9707" s="32" t="s">
        <v>7633</v>
      </c>
      <c r="C9707" s="32" t="s">
        <v>11352</v>
      </c>
      <c r="D9707" s="32" t="s">
        <v>997</v>
      </c>
      <c r="E9707" s="145" t="s">
        <v>17581</v>
      </c>
      <c r="F9707" s="145" t="s">
        <v>33499</v>
      </c>
      <c r="G9707" s="145" t="s">
        <v>17407</v>
      </c>
      <c r="H9707" s="145" t="s">
        <v>1169</v>
      </c>
      <c r="I9707" s="11" t="s">
        <v>1166</v>
      </c>
      <c r="J9707" s="11" t="s">
        <v>43673</v>
      </c>
      <c r="K9707" s="11" t="s">
        <v>1166</v>
      </c>
    </row>
    <row r="9708" spans="1:11" ht="16.5" x14ac:dyDescent="0.15">
      <c r="A9708" s="145" t="s">
        <v>33500</v>
      </c>
      <c r="B9708" s="32" t="s">
        <v>1454</v>
      </c>
      <c r="C9708" s="32" t="s">
        <v>11353</v>
      </c>
      <c r="D9708" s="32" t="s">
        <v>1456</v>
      </c>
      <c r="E9708" s="145" t="s">
        <v>17405</v>
      </c>
      <c r="F9708" s="145" t="s">
        <v>33501</v>
      </c>
      <c r="G9708" s="145" t="s">
        <v>17407</v>
      </c>
      <c r="H9708" s="145" t="s">
        <v>1169</v>
      </c>
      <c r="I9708" s="11" t="s">
        <v>997</v>
      </c>
      <c r="J9708" s="11" t="s">
        <v>43673</v>
      </c>
      <c r="K9708" s="11" t="s">
        <v>1166</v>
      </c>
    </row>
    <row r="9709" spans="1:11" ht="16.5" x14ac:dyDescent="0.15">
      <c r="A9709" s="145" t="s">
        <v>33502</v>
      </c>
      <c r="B9709" s="32" t="s">
        <v>4366</v>
      </c>
      <c r="C9709" s="32" t="s">
        <v>300</v>
      </c>
      <c r="D9709" s="32" t="s">
        <v>997</v>
      </c>
      <c r="E9709" s="145" t="s">
        <v>17710</v>
      </c>
      <c r="F9709" s="145" t="s">
        <v>33503</v>
      </c>
      <c r="G9709" s="145" t="s">
        <v>17407</v>
      </c>
      <c r="H9709" s="145" t="s">
        <v>1169</v>
      </c>
      <c r="I9709" s="11" t="s">
        <v>997</v>
      </c>
      <c r="J9709" s="11" t="s">
        <v>43673</v>
      </c>
      <c r="K9709" s="11" t="s">
        <v>1166</v>
      </c>
    </row>
    <row r="9710" spans="1:11" ht="16.5" x14ac:dyDescent="0.15">
      <c r="A9710" s="145" t="s">
        <v>33504</v>
      </c>
      <c r="B9710" s="32" t="s">
        <v>11354</v>
      </c>
      <c r="C9710" s="32" t="s">
        <v>11355</v>
      </c>
      <c r="D9710" s="32" t="s">
        <v>997</v>
      </c>
      <c r="E9710" s="145" t="s">
        <v>17405</v>
      </c>
      <c r="F9710" s="145" t="s">
        <v>33505</v>
      </c>
      <c r="G9710" s="145" t="s">
        <v>17407</v>
      </c>
      <c r="H9710" s="145" t="s">
        <v>1169</v>
      </c>
      <c r="I9710" s="11" t="s">
        <v>997</v>
      </c>
      <c r="J9710" s="11" t="s">
        <v>43673</v>
      </c>
      <c r="K9710" s="11" t="s">
        <v>1166</v>
      </c>
    </row>
    <row r="9711" spans="1:11" ht="16.5" x14ac:dyDescent="0.15">
      <c r="A9711" s="145" t="s">
        <v>33506</v>
      </c>
      <c r="B9711" s="32" t="s">
        <v>3022</v>
      </c>
      <c r="C9711" s="32" t="s">
        <v>11356</v>
      </c>
      <c r="D9711" s="32" t="s">
        <v>997</v>
      </c>
      <c r="E9711" s="145" t="s">
        <v>17405</v>
      </c>
      <c r="F9711" s="145" t="s">
        <v>997</v>
      </c>
      <c r="G9711" s="145" t="s">
        <v>17407</v>
      </c>
      <c r="H9711" s="145" t="s">
        <v>1169</v>
      </c>
      <c r="I9711" s="11" t="s">
        <v>997</v>
      </c>
      <c r="J9711" s="11" t="s">
        <v>43673</v>
      </c>
      <c r="K9711" s="11" t="s">
        <v>1166</v>
      </c>
    </row>
    <row r="9712" spans="1:11" ht="16.5" x14ac:dyDescent="0.15">
      <c r="A9712" s="145" t="s">
        <v>33507</v>
      </c>
      <c r="B9712" s="32" t="s">
        <v>4379</v>
      </c>
      <c r="C9712" s="32" t="s">
        <v>11357</v>
      </c>
      <c r="D9712" s="32" t="s">
        <v>997</v>
      </c>
      <c r="E9712" s="145" t="s">
        <v>17710</v>
      </c>
      <c r="F9712" s="145" t="s">
        <v>33508</v>
      </c>
      <c r="G9712" s="145" t="s">
        <v>17407</v>
      </c>
      <c r="H9712" s="145" t="s">
        <v>1169</v>
      </c>
      <c r="I9712" s="11" t="s">
        <v>997</v>
      </c>
      <c r="J9712" s="11" t="s">
        <v>43673</v>
      </c>
      <c r="K9712" s="11" t="s">
        <v>1166</v>
      </c>
    </row>
    <row r="9713" spans="1:11" ht="16.5" x14ac:dyDescent="0.15">
      <c r="A9713" s="145" t="s">
        <v>33509</v>
      </c>
      <c r="B9713" s="32" t="s">
        <v>11358</v>
      </c>
      <c r="C9713" s="32" t="s">
        <v>1172</v>
      </c>
      <c r="D9713" s="32" t="s">
        <v>997</v>
      </c>
      <c r="E9713" s="145" t="s">
        <v>17405</v>
      </c>
      <c r="F9713" s="145" t="s">
        <v>33510</v>
      </c>
      <c r="G9713" s="145" t="s">
        <v>17407</v>
      </c>
      <c r="H9713" s="145" t="s">
        <v>1169</v>
      </c>
      <c r="I9713" s="11" t="s">
        <v>997</v>
      </c>
      <c r="J9713" s="11" t="s">
        <v>43673</v>
      </c>
      <c r="K9713" s="11" t="s">
        <v>1166</v>
      </c>
    </row>
    <row r="9714" spans="1:11" ht="16.5" x14ac:dyDescent="0.15">
      <c r="A9714" s="145" t="s">
        <v>33511</v>
      </c>
      <c r="B9714" s="32" t="s">
        <v>2757</v>
      </c>
      <c r="C9714" s="32" t="s">
        <v>11359</v>
      </c>
      <c r="D9714" s="32" t="s">
        <v>997</v>
      </c>
      <c r="E9714" s="145" t="s">
        <v>17405</v>
      </c>
      <c r="F9714" s="145" t="s">
        <v>997</v>
      </c>
      <c r="G9714" s="145" t="s">
        <v>17407</v>
      </c>
      <c r="H9714" s="145" t="s">
        <v>1169</v>
      </c>
      <c r="I9714" s="11" t="s">
        <v>997</v>
      </c>
      <c r="J9714" s="11" t="s">
        <v>43673</v>
      </c>
      <c r="K9714" s="11" t="s">
        <v>1166</v>
      </c>
    </row>
    <row r="9715" spans="1:11" ht="16.5" x14ac:dyDescent="0.15">
      <c r="A9715" s="145" t="s">
        <v>33512</v>
      </c>
      <c r="B9715" s="32" t="s">
        <v>11360</v>
      </c>
      <c r="C9715" s="32" t="s">
        <v>1179</v>
      </c>
      <c r="D9715" s="32" t="s">
        <v>997</v>
      </c>
      <c r="E9715" s="145" t="s">
        <v>17405</v>
      </c>
      <c r="F9715" s="145" t="s">
        <v>33513</v>
      </c>
      <c r="G9715" s="145" t="s">
        <v>17454</v>
      </c>
      <c r="H9715" s="145" t="s">
        <v>1169</v>
      </c>
      <c r="I9715" s="11" t="s">
        <v>997</v>
      </c>
      <c r="J9715" s="11" t="s">
        <v>43673</v>
      </c>
      <c r="K9715" s="11" t="s">
        <v>1166</v>
      </c>
    </row>
    <row r="9716" spans="1:11" ht="16.5" x14ac:dyDescent="0.15">
      <c r="A9716" s="145" t="s">
        <v>33514</v>
      </c>
      <c r="B9716" s="32" t="s">
        <v>3977</v>
      </c>
      <c r="C9716" s="32" t="s">
        <v>300</v>
      </c>
      <c r="D9716" s="32" t="s">
        <v>997</v>
      </c>
      <c r="E9716" s="145" t="s">
        <v>17405</v>
      </c>
      <c r="F9716" s="145" t="s">
        <v>33515</v>
      </c>
      <c r="G9716" s="145" t="s">
        <v>17407</v>
      </c>
      <c r="H9716" s="145" t="s">
        <v>1169</v>
      </c>
      <c r="I9716" s="11" t="s">
        <v>997</v>
      </c>
      <c r="J9716" s="11" t="s">
        <v>43673</v>
      </c>
      <c r="K9716" s="11" t="s">
        <v>1166</v>
      </c>
    </row>
    <row r="9717" spans="1:11" ht="16.5" x14ac:dyDescent="0.15">
      <c r="A9717" s="145" t="s">
        <v>33516</v>
      </c>
      <c r="B9717" s="32" t="s">
        <v>11361</v>
      </c>
      <c r="C9717" s="32" t="s">
        <v>300</v>
      </c>
      <c r="D9717" s="32" t="s">
        <v>997</v>
      </c>
      <c r="E9717" s="145" t="s">
        <v>17405</v>
      </c>
      <c r="F9717" s="145" t="s">
        <v>33517</v>
      </c>
      <c r="G9717" s="145" t="s">
        <v>17407</v>
      </c>
      <c r="H9717" s="145" t="s">
        <v>1169</v>
      </c>
      <c r="I9717" s="11" t="s">
        <v>997</v>
      </c>
      <c r="J9717" s="11" t="s">
        <v>43673</v>
      </c>
      <c r="K9717" s="11" t="s">
        <v>1166</v>
      </c>
    </row>
    <row r="9718" spans="1:11" ht="16.5" x14ac:dyDescent="0.15">
      <c r="A9718" s="145" t="s">
        <v>1115</v>
      </c>
      <c r="B9718" s="32" t="s">
        <v>11362</v>
      </c>
      <c r="C9718" s="32" t="s">
        <v>26</v>
      </c>
      <c r="D9718" s="32" t="s">
        <v>529</v>
      </c>
      <c r="E9718" s="145" t="s">
        <v>304</v>
      </c>
      <c r="F9718" s="145" t="s">
        <v>997</v>
      </c>
      <c r="G9718" s="145" t="s">
        <v>17548</v>
      </c>
      <c r="H9718" s="145" t="s">
        <v>1285</v>
      </c>
      <c r="I9718" s="11" t="s">
        <v>43668</v>
      </c>
      <c r="J9718" s="11" t="s">
        <v>43673</v>
      </c>
      <c r="K9718" s="11" t="s">
        <v>43664</v>
      </c>
    </row>
    <row r="9719" spans="1:11" ht="16.5" x14ac:dyDescent="0.15">
      <c r="A9719" s="145" t="s">
        <v>451</v>
      </c>
      <c r="B9719" s="32" t="s">
        <v>452</v>
      </c>
      <c r="C9719" s="32" t="s">
        <v>26</v>
      </c>
      <c r="D9719" s="32" t="s">
        <v>997</v>
      </c>
      <c r="E9719" s="145" t="s">
        <v>304</v>
      </c>
      <c r="F9719" s="145" t="s">
        <v>997</v>
      </c>
      <c r="G9719" s="145" t="s">
        <v>17549</v>
      </c>
      <c r="H9719" s="145" t="s">
        <v>1285</v>
      </c>
      <c r="I9719" s="11" t="s">
        <v>1166</v>
      </c>
      <c r="J9719" s="11" t="s">
        <v>43673</v>
      </c>
      <c r="K9719" s="11" t="s">
        <v>1166</v>
      </c>
    </row>
    <row r="9720" spans="1:11" ht="16.5" x14ac:dyDescent="0.15">
      <c r="A9720" s="145" t="s">
        <v>1116</v>
      </c>
      <c r="B9720" s="32" t="s">
        <v>1020</v>
      </c>
      <c r="C9720" s="32" t="s">
        <v>26</v>
      </c>
      <c r="D9720" s="32" t="s">
        <v>529</v>
      </c>
      <c r="E9720" s="145" t="s">
        <v>304</v>
      </c>
      <c r="F9720" s="145" t="s">
        <v>997</v>
      </c>
      <c r="G9720" s="145" t="s">
        <v>17549</v>
      </c>
      <c r="H9720" s="145" t="s">
        <v>1285</v>
      </c>
      <c r="I9720" s="11" t="s">
        <v>43668</v>
      </c>
      <c r="J9720" s="11" t="s">
        <v>43673</v>
      </c>
      <c r="K9720" s="11" t="s">
        <v>43664</v>
      </c>
    </row>
    <row r="9721" spans="1:11" ht="16.5" x14ac:dyDescent="0.15">
      <c r="A9721" s="145" t="s">
        <v>261</v>
      </c>
      <c r="B9721" s="32" t="s">
        <v>278</v>
      </c>
      <c r="C9721" s="32" t="s">
        <v>26</v>
      </c>
      <c r="D9721" s="32" t="s">
        <v>401</v>
      </c>
      <c r="E9721" s="145" t="s">
        <v>304</v>
      </c>
      <c r="F9721" s="145" t="s">
        <v>997</v>
      </c>
      <c r="G9721" s="145" t="s">
        <v>17548</v>
      </c>
      <c r="H9721" s="145" t="s">
        <v>1285</v>
      </c>
      <c r="I9721" s="11" t="s">
        <v>1166</v>
      </c>
      <c r="J9721" s="11" t="s">
        <v>43673</v>
      </c>
      <c r="K9721" s="11" t="s">
        <v>1166</v>
      </c>
    </row>
    <row r="9722" spans="1:11" ht="16.5" x14ac:dyDescent="0.15">
      <c r="A9722" s="145" t="s">
        <v>33518</v>
      </c>
      <c r="B9722" s="32" t="s">
        <v>11363</v>
      </c>
      <c r="C9722" s="32" t="s">
        <v>11364</v>
      </c>
      <c r="D9722" s="32" t="s">
        <v>997</v>
      </c>
      <c r="E9722" s="145" t="s">
        <v>17405</v>
      </c>
      <c r="F9722" s="145" t="s">
        <v>31765</v>
      </c>
      <c r="G9722" s="145" t="s">
        <v>17454</v>
      </c>
      <c r="H9722" s="145" t="s">
        <v>1169</v>
      </c>
      <c r="I9722" s="11" t="s">
        <v>997</v>
      </c>
      <c r="J9722" s="11" t="s">
        <v>43673</v>
      </c>
      <c r="K9722" s="11" t="s">
        <v>1166</v>
      </c>
    </row>
    <row r="9723" spans="1:11" ht="16.5" x14ac:dyDescent="0.15">
      <c r="A9723" s="145" t="s">
        <v>33519</v>
      </c>
      <c r="B9723" s="32" t="s">
        <v>2766</v>
      </c>
      <c r="C9723" s="32" t="s">
        <v>11365</v>
      </c>
      <c r="D9723" s="32" t="s">
        <v>997</v>
      </c>
      <c r="E9723" s="145" t="s">
        <v>17405</v>
      </c>
      <c r="F9723" s="145" t="s">
        <v>997</v>
      </c>
      <c r="G9723" s="145" t="s">
        <v>17407</v>
      </c>
      <c r="H9723" s="145" t="s">
        <v>1169</v>
      </c>
      <c r="I9723" s="11" t="s">
        <v>997</v>
      </c>
      <c r="J9723" s="11" t="s">
        <v>43673</v>
      </c>
      <c r="K9723" s="11" t="s">
        <v>1166</v>
      </c>
    </row>
    <row r="9724" spans="1:11" ht="16.5" x14ac:dyDescent="0.15">
      <c r="A9724" s="145" t="s">
        <v>33520</v>
      </c>
      <c r="B9724" s="32" t="s">
        <v>3950</v>
      </c>
      <c r="C9724" s="32" t="s">
        <v>11366</v>
      </c>
      <c r="D9724" s="32" t="s">
        <v>997</v>
      </c>
      <c r="E9724" s="145" t="s">
        <v>17405</v>
      </c>
      <c r="F9724" s="145" t="s">
        <v>33521</v>
      </c>
      <c r="G9724" s="145" t="s">
        <v>17407</v>
      </c>
      <c r="H9724" s="145" t="s">
        <v>1169</v>
      </c>
      <c r="I9724" s="11" t="s">
        <v>997</v>
      </c>
      <c r="J9724" s="11" t="s">
        <v>43673</v>
      </c>
      <c r="K9724" s="11" t="s">
        <v>1166</v>
      </c>
    </row>
    <row r="9725" spans="1:11" ht="16.5" x14ac:dyDescent="0.15">
      <c r="A9725" s="145" t="s">
        <v>33522</v>
      </c>
      <c r="B9725" s="32" t="s">
        <v>9008</v>
      </c>
      <c r="C9725" s="32" t="s">
        <v>11367</v>
      </c>
      <c r="D9725" s="32" t="s">
        <v>997</v>
      </c>
      <c r="E9725" s="145" t="s">
        <v>17405</v>
      </c>
      <c r="F9725" s="145" t="s">
        <v>997</v>
      </c>
      <c r="G9725" s="145" t="s">
        <v>17407</v>
      </c>
      <c r="H9725" s="145" t="s">
        <v>1169</v>
      </c>
      <c r="I9725" s="11" t="s">
        <v>997</v>
      </c>
      <c r="J9725" s="11" t="s">
        <v>43673</v>
      </c>
      <c r="K9725" s="11" t="s">
        <v>1166</v>
      </c>
    </row>
    <row r="9726" spans="1:11" ht="16.5" x14ac:dyDescent="0.15">
      <c r="A9726" s="145" t="s">
        <v>33523</v>
      </c>
      <c r="B9726" s="32" t="s">
        <v>3899</v>
      </c>
      <c r="C9726" s="32" t="s">
        <v>11368</v>
      </c>
      <c r="D9726" s="32" t="s">
        <v>997</v>
      </c>
      <c r="E9726" s="145" t="s">
        <v>17405</v>
      </c>
      <c r="F9726" s="145" t="s">
        <v>997</v>
      </c>
      <c r="G9726" s="145" t="s">
        <v>17407</v>
      </c>
      <c r="H9726" s="145" t="s">
        <v>1169</v>
      </c>
      <c r="I9726" s="11" t="s">
        <v>997</v>
      </c>
      <c r="J9726" s="11" t="s">
        <v>43673</v>
      </c>
      <c r="K9726" s="11" t="s">
        <v>1166</v>
      </c>
    </row>
    <row r="9727" spans="1:11" ht="16.5" x14ac:dyDescent="0.15">
      <c r="A9727" s="145" t="s">
        <v>453</v>
      </c>
      <c r="B9727" s="32" t="s">
        <v>555</v>
      </c>
      <c r="C9727" s="32" t="s">
        <v>26</v>
      </c>
      <c r="D9727" s="32" t="s">
        <v>997</v>
      </c>
      <c r="E9727" s="145" t="s">
        <v>304</v>
      </c>
      <c r="F9727" s="145" t="s">
        <v>997</v>
      </c>
      <c r="G9727" s="145" t="s">
        <v>17548</v>
      </c>
      <c r="H9727" s="145" t="s">
        <v>1285</v>
      </c>
      <c r="I9727" s="11" t="s">
        <v>1166</v>
      </c>
      <c r="J9727" s="11" t="s">
        <v>43673</v>
      </c>
      <c r="K9727" s="11" t="s">
        <v>1166</v>
      </c>
    </row>
    <row r="9728" spans="1:11" ht="16.5" x14ac:dyDescent="0.15">
      <c r="A9728" s="145" t="s">
        <v>33524</v>
      </c>
      <c r="B9728" s="32" t="s">
        <v>1321</v>
      </c>
      <c r="C9728" s="32" t="s">
        <v>11369</v>
      </c>
      <c r="D9728" s="32" t="s">
        <v>3911</v>
      </c>
      <c r="E9728" s="145" t="s">
        <v>17581</v>
      </c>
      <c r="F9728" s="145" t="s">
        <v>33525</v>
      </c>
      <c r="G9728" s="145" t="s">
        <v>17454</v>
      </c>
      <c r="H9728" s="145" t="s">
        <v>1169</v>
      </c>
      <c r="I9728" s="11" t="s">
        <v>997</v>
      </c>
      <c r="J9728" s="11" t="s">
        <v>43673</v>
      </c>
      <c r="K9728" s="11" t="s">
        <v>1166</v>
      </c>
    </row>
    <row r="9729" spans="1:11" ht="16.5" x14ac:dyDescent="0.15">
      <c r="A9729" s="145" t="s">
        <v>33526</v>
      </c>
      <c r="B9729" s="32" t="s">
        <v>1327</v>
      </c>
      <c r="C9729" s="32" t="s">
        <v>11370</v>
      </c>
      <c r="D9729" s="32" t="s">
        <v>997</v>
      </c>
      <c r="E9729" s="145" t="s">
        <v>17405</v>
      </c>
      <c r="F9729" s="145" t="s">
        <v>997</v>
      </c>
      <c r="G9729" s="145" t="s">
        <v>17454</v>
      </c>
      <c r="H9729" s="145" t="s">
        <v>1169</v>
      </c>
      <c r="I9729" s="11" t="s">
        <v>997</v>
      </c>
      <c r="J9729" s="11" t="s">
        <v>43673</v>
      </c>
      <c r="K9729" s="11" t="s">
        <v>1166</v>
      </c>
    </row>
    <row r="9730" spans="1:11" ht="16.5" x14ac:dyDescent="0.15">
      <c r="A9730" s="145" t="s">
        <v>1109</v>
      </c>
      <c r="B9730" s="32" t="s">
        <v>11371</v>
      </c>
      <c r="C9730" s="32" t="s">
        <v>26</v>
      </c>
      <c r="D9730" s="32" t="s">
        <v>997</v>
      </c>
      <c r="E9730" s="145" t="s">
        <v>304</v>
      </c>
      <c r="F9730" s="145" t="s">
        <v>997</v>
      </c>
      <c r="G9730" s="145" t="s">
        <v>17548</v>
      </c>
      <c r="H9730" s="145" t="s">
        <v>1285</v>
      </c>
      <c r="I9730" s="11" t="s">
        <v>43668</v>
      </c>
      <c r="J9730" s="11" t="s">
        <v>43673</v>
      </c>
      <c r="K9730" s="11" t="s">
        <v>43664</v>
      </c>
    </row>
    <row r="9731" spans="1:11" ht="16.5" x14ac:dyDescent="0.15">
      <c r="A9731" s="145" t="s">
        <v>1110</v>
      </c>
      <c r="B9731" s="32" t="s">
        <v>1018</v>
      </c>
      <c r="C9731" s="32" t="s">
        <v>26</v>
      </c>
      <c r="D9731" s="32" t="s">
        <v>997</v>
      </c>
      <c r="E9731" s="145" t="s">
        <v>304</v>
      </c>
      <c r="F9731" s="145" t="s">
        <v>997</v>
      </c>
      <c r="G9731" s="145" t="s">
        <v>17549</v>
      </c>
      <c r="H9731" s="145" t="s">
        <v>1285</v>
      </c>
      <c r="I9731" s="11" t="s">
        <v>43668</v>
      </c>
      <c r="J9731" s="11" t="s">
        <v>43673</v>
      </c>
      <c r="K9731" s="11" t="s">
        <v>43664</v>
      </c>
    </row>
    <row r="9732" spans="1:11" ht="16.5" x14ac:dyDescent="0.15">
      <c r="A9732" s="145" t="s">
        <v>1132</v>
      </c>
      <c r="B9732" s="32" t="s">
        <v>11372</v>
      </c>
      <c r="C9732" s="32" t="s">
        <v>501</v>
      </c>
      <c r="D9732" s="32" t="s">
        <v>997</v>
      </c>
      <c r="E9732" s="145" t="s">
        <v>304</v>
      </c>
      <c r="F9732" s="145" t="s">
        <v>997</v>
      </c>
      <c r="G9732" s="145" t="s">
        <v>17548</v>
      </c>
      <c r="H9732" s="145" t="s">
        <v>1285</v>
      </c>
      <c r="I9732" s="11" t="s">
        <v>43668</v>
      </c>
      <c r="J9732" s="11" t="s">
        <v>43673</v>
      </c>
      <c r="K9732" s="11" t="s">
        <v>43664</v>
      </c>
    </row>
    <row r="9733" spans="1:11" ht="16.5" x14ac:dyDescent="0.15">
      <c r="A9733" s="145" t="s">
        <v>1131</v>
      </c>
      <c r="B9733" s="32" t="s">
        <v>1026</v>
      </c>
      <c r="C9733" s="32" t="s">
        <v>501</v>
      </c>
      <c r="D9733" s="32" t="s">
        <v>997</v>
      </c>
      <c r="E9733" s="145" t="s">
        <v>304</v>
      </c>
      <c r="F9733" s="145" t="s">
        <v>997</v>
      </c>
      <c r="G9733" s="145" t="s">
        <v>17549</v>
      </c>
      <c r="H9733" s="145" t="s">
        <v>1285</v>
      </c>
      <c r="I9733" s="11" t="s">
        <v>43668</v>
      </c>
      <c r="J9733" s="11" t="s">
        <v>43673</v>
      </c>
      <c r="K9733" s="11" t="s">
        <v>43664</v>
      </c>
    </row>
    <row r="9734" spans="1:11" ht="16.5" x14ac:dyDescent="0.15">
      <c r="A9734" s="145" t="s">
        <v>33527</v>
      </c>
      <c r="B9734" s="32" t="s">
        <v>11373</v>
      </c>
      <c r="C9734" s="32" t="s">
        <v>10581</v>
      </c>
      <c r="D9734" s="32" t="s">
        <v>997</v>
      </c>
      <c r="E9734" s="145" t="s">
        <v>1056</v>
      </c>
      <c r="F9734" s="145" t="s">
        <v>997</v>
      </c>
      <c r="G9734" s="145" t="s">
        <v>17403</v>
      </c>
      <c r="H9734" s="145" t="s">
        <v>1166</v>
      </c>
      <c r="I9734" s="11" t="s">
        <v>43668</v>
      </c>
      <c r="J9734" s="11" t="s">
        <v>43673</v>
      </c>
      <c r="K9734" s="11" t="s">
        <v>43664</v>
      </c>
    </row>
    <row r="9735" spans="1:11" ht="16.5" x14ac:dyDescent="0.15">
      <c r="A9735" s="145" t="s">
        <v>33528</v>
      </c>
      <c r="B9735" s="32" t="s">
        <v>3199</v>
      </c>
      <c r="C9735" s="32" t="s">
        <v>2880</v>
      </c>
      <c r="D9735" s="32" t="s">
        <v>997</v>
      </c>
      <c r="E9735" s="145" t="s">
        <v>17405</v>
      </c>
      <c r="F9735" s="145" t="s">
        <v>19972</v>
      </c>
      <c r="G9735" s="145" t="s">
        <v>17407</v>
      </c>
      <c r="H9735" s="145" t="s">
        <v>1169</v>
      </c>
      <c r="I9735" s="11" t="s">
        <v>997</v>
      </c>
      <c r="J9735" s="11" t="s">
        <v>43673</v>
      </c>
      <c r="K9735" s="11" t="s">
        <v>1166</v>
      </c>
    </row>
    <row r="9736" spans="1:11" ht="16.5" x14ac:dyDescent="0.15">
      <c r="A9736" s="145" t="s">
        <v>33529</v>
      </c>
      <c r="B9736" s="32" t="s">
        <v>3199</v>
      </c>
      <c r="C9736" s="32" t="s">
        <v>2880</v>
      </c>
      <c r="D9736" s="32" t="s">
        <v>2174</v>
      </c>
      <c r="E9736" s="145" t="s">
        <v>17405</v>
      </c>
      <c r="F9736" s="145" t="s">
        <v>19972</v>
      </c>
      <c r="G9736" s="145" t="s">
        <v>17454</v>
      </c>
      <c r="H9736" s="145" t="s">
        <v>1227</v>
      </c>
      <c r="I9736" s="11" t="s">
        <v>1166</v>
      </c>
      <c r="J9736" s="11" t="s">
        <v>43673</v>
      </c>
      <c r="K9736" s="11" t="s">
        <v>1166</v>
      </c>
    </row>
    <row r="9737" spans="1:11" ht="16.5" x14ac:dyDescent="0.15">
      <c r="A9737" s="145" t="s">
        <v>437</v>
      </c>
      <c r="B9737" s="32" t="s">
        <v>11374</v>
      </c>
      <c r="C9737" s="32" t="s">
        <v>26</v>
      </c>
      <c r="D9737" s="32" t="s">
        <v>997</v>
      </c>
      <c r="E9737" s="145" t="s">
        <v>304</v>
      </c>
      <c r="F9737" s="145" t="s">
        <v>997</v>
      </c>
      <c r="G9737" s="145" t="s">
        <v>17548</v>
      </c>
      <c r="H9737" s="145" t="s">
        <v>1285</v>
      </c>
      <c r="I9737" s="11" t="s">
        <v>1166</v>
      </c>
      <c r="J9737" s="11" t="s">
        <v>43673</v>
      </c>
      <c r="K9737" s="11" t="s">
        <v>1166</v>
      </c>
    </row>
    <row r="9738" spans="1:11" ht="16.5" x14ac:dyDescent="0.15">
      <c r="A9738" s="145" t="s">
        <v>33530</v>
      </c>
      <c r="B9738" s="32" t="s">
        <v>11375</v>
      </c>
      <c r="C9738" s="32" t="s">
        <v>300</v>
      </c>
      <c r="D9738" s="32" t="s">
        <v>997</v>
      </c>
      <c r="E9738" s="145" t="s">
        <v>1056</v>
      </c>
      <c r="F9738" s="145" t="s">
        <v>997</v>
      </c>
      <c r="G9738" s="145" t="s">
        <v>17407</v>
      </c>
      <c r="H9738" s="145" t="s">
        <v>1169</v>
      </c>
      <c r="I9738" s="11" t="s">
        <v>1166</v>
      </c>
      <c r="J9738" s="11" t="s">
        <v>43673</v>
      </c>
      <c r="K9738" s="11" t="s">
        <v>1166</v>
      </c>
    </row>
    <row r="9739" spans="1:11" ht="16.5" x14ac:dyDescent="0.15">
      <c r="A9739" s="145" t="s">
        <v>935</v>
      </c>
      <c r="B9739" s="32" t="s">
        <v>438</v>
      </c>
      <c r="C9739" s="32" t="s">
        <v>26</v>
      </c>
      <c r="D9739" s="32" t="s">
        <v>997</v>
      </c>
      <c r="E9739" s="145" t="s">
        <v>304</v>
      </c>
      <c r="F9739" s="145" t="s">
        <v>997</v>
      </c>
      <c r="G9739" s="145" t="s">
        <v>17549</v>
      </c>
      <c r="H9739" s="145" t="s">
        <v>1285</v>
      </c>
      <c r="I9739" s="11" t="s">
        <v>1166</v>
      </c>
      <c r="J9739" s="11" t="s">
        <v>43673</v>
      </c>
      <c r="K9739" s="11" t="s">
        <v>1166</v>
      </c>
    </row>
    <row r="9740" spans="1:11" ht="16.5" x14ac:dyDescent="0.15">
      <c r="A9740" s="145" t="s">
        <v>33531</v>
      </c>
      <c r="B9740" s="32" t="s">
        <v>11376</v>
      </c>
      <c r="C9740" s="32" t="s">
        <v>300</v>
      </c>
      <c r="D9740" s="32" t="s">
        <v>997</v>
      </c>
      <c r="E9740" s="145" t="s">
        <v>17405</v>
      </c>
      <c r="F9740" s="145" t="s">
        <v>33532</v>
      </c>
      <c r="G9740" s="145" t="s">
        <v>17407</v>
      </c>
      <c r="H9740" s="145" t="s">
        <v>1169</v>
      </c>
      <c r="I9740" s="11" t="s">
        <v>997</v>
      </c>
      <c r="J9740" s="11" t="s">
        <v>43673</v>
      </c>
      <c r="K9740" s="11" t="s">
        <v>1166</v>
      </c>
    </row>
    <row r="9741" spans="1:11" ht="16.5" x14ac:dyDescent="0.15">
      <c r="A9741" s="145" t="s">
        <v>33533</v>
      </c>
      <c r="B9741" s="32" t="s">
        <v>11377</v>
      </c>
      <c r="C9741" s="32" t="s">
        <v>300</v>
      </c>
      <c r="D9741" s="32" t="s">
        <v>997</v>
      </c>
      <c r="E9741" s="145" t="s">
        <v>17405</v>
      </c>
      <c r="F9741" s="145" t="s">
        <v>33534</v>
      </c>
      <c r="G9741" s="145" t="s">
        <v>17407</v>
      </c>
      <c r="H9741" s="145" t="s">
        <v>1169</v>
      </c>
      <c r="I9741" s="11" t="s">
        <v>997</v>
      </c>
      <c r="J9741" s="11" t="s">
        <v>43673</v>
      </c>
      <c r="K9741" s="11" t="s">
        <v>1166</v>
      </c>
    </row>
    <row r="9742" spans="1:11" ht="16.5" x14ac:dyDescent="0.15">
      <c r="A9742" s="145" t="s">
        <v>33535</v>
      </c>
      <c r="B9742" s="32" t="s">
        <v>11378</v>
      </c>
      <c r="C9742" s="32" t="s">
        <v>300</v>
      </c>
      <c r="D9742" s="32" t="s">
        <v>997</v>
      </c>
      <c r="E9742" s="145" t="s">
        <v>17405</v>
      </c>
      <c r="F9742" s="145" t="s">
        <v>33536</v>
      </c>
      <c r="G9742" s="145" t="s">
        <v>17407</v>
      </c>
      <c r="H9742" s="145" t="s">
        <v>1169</v>
      </c>
      <c r="I9742" s="11" t="s">
        <v>997</v>
      </c>
      <c r="J9742" s="11" t="s">
        <v>43673</v>
      </c>
      <c r="K9742" s="11" t="s">
        <v>1166</v>
      </c>
    </row>
    <row r="9743" spans="1:11" ht="16.5" x14ac:dyDescent="0.15">
      <c r="A9743" s="145" t="s">
        <v>33537</v>
      </c>
      <c r="B9743" s="32" t="s">
        <v>11379</v>
      </c>
      <c r="C9743" s="32" t="s">
        <v>300</v>
      </c>
      <c r="D9743" s="32" t="s">
        <v>997</v>
      </c>
      <c r="E9743" s="145" t="s">
        <v>17405</v>
      </c>
      <c r="F9743" s="145" t="s">
        <v>33538</v>
      </c>
      <c r="G9743" s="145" t="s">
        <v>17407</v>
      </c>
      <c r="H9743" s="145" t="s">
        <v>1169</v>
      </c>
      <c r="I9743" s="11" t="s">
        <v>997</v>
      </c>
      <c r="J9743" s="11" t="s">
        <v>43673</v>
      </c>
      <c r="K9743" s="11" t="s">
        <v>1166</v>
      </c>
    </row>
    <row r="9744" spans="1:11" ht="16.5" x14ac:dyDescent="0.15">
      <c r="A9744" s="145" t="s">
        <v>33539</v>
      </c>
      <c r="B9744" s="32" t="s">
        <v>11380</v>
      </c>
      <c r="C9744" s="32" t="s">
        <v>1179</v>
      </c>
      <c r="D9744" s="32" t="s">
        <v>997</v>
      </c>
      <c r="E9744" s="145" t="s">
        <v>17405</v>
      </c>
      <c r="F9744" s="145" t="s">
        <v>33540</v>
      </c>
      <c r="G9744" s="145" t="s">
        <v>17407</v>
      </c>
      <c r="H9744" s="145" t="s">
        <v>1169</v>
      </c>
      <c r="I9744" s="11" t="s">
        <v>997</v>
      </c>
      <c r="J9744" s="11" t="s">
        <v>43673</v>
      </c>
      <c r="K9744" s="11" t="s">
        <v>1166</v>
      </c>
    </row>
    <row r="9745" spans="1:11" ht="16.5" x14ac:dyDescent="0.15">
      <c r="A9745" s="145" t="s">
        <v>33541</v>
      </c>
      <c r="B9745" s="32" t="s">
        <v>4088</v>
      </c>
      <c r="C9745" s="32" t="s">
        <v>1168</v>
      </c>
      <c r="D9745" s="32" t="s">
        <v>997</v>
      </c>
      <c r="E9745" s="145" t="s">
        <v>17405</v>
      </c>
      <c r="F9745" s="145" t="s">
        <v>33542</v>
      </c>
      <c r="G9745" s="145" t="s">
        <v>17407</v>
      </c>
      <c r="H9745" s="145" t="s">
        <v>1169</v>
      </c>
      <c r="I9745" s="11" t="s">
        <v>997</v>
      </c>
      <c r="J9745" s="11" t="s">
        <v>43673</v>
      </c>
      <c r="K9745" s="11" t="s">
        <v>1166</v>
      </c>
    </row>
    <row r="9746" spans="1:11" ht="16.5" x14ac:dyDescent="0.15">
      <c r="A9746" s="145" t="s">
        <v>33543</v>
      </c>
      <c r="B9746" s="32" t="s">
        <v>11381</v>
      </c>
      <c r="C9746" s="32" t="s">
        <v>1179</v>
      </c>
      <c r="D9746" s="32" t="s">
        <v>997</v>
      </c>
      <c r="E9746" s="145" t="s">
        <v>17405</v>
      </c>
      <c r="F9746" s="145" t="s">
        <v>33544</v>
      </c>
      <c r="G9746" s="145" t="s">
        <v>17407</v>
      </c>
      <c r="H9746" s="145" t="s">
        <v>1169</v>
      </c>
      <c r="I9746" s="11" t="s">
        <v>997</v>
      </c>
      <c r="J9746" s="11" t="s">
        <v>43673</v>
      </c>
      <c r="K9746" s="11" t="s">
        <v>1166</v>
      </c>
    </row>
    <row r="9747" spans="1:11" ht="16.5" x14ac:dyDescent="0.15">
      <c r="A9747" s="145" t="s">
        <v>33545</v>
      </c>
      <c r="B9747" s="32" t="s">
        <v>11382</v>
      </c>
      <c r="C9747" s="32" t="s">
        <v>1179</v>
      </c>
      <c r="D9747" s="32" t="s">
        <v>997</v>
      </c>
      <c r="E9747" s="145" t="s">
        <v>17405</v>
      </c>
      <c r="F9747" s="145" t="s">
        <v>33546</v>
      </c>
      <c r="G9747" s="145" t="s">
        <v>17407</v>
      </c>
      <c r="H9747" s="145" t="s">
        <v>1169</v>
      </c>
      <c r="I9747" s="11" t="s">
        <v>997</v>
      </c>
      <c r="J9747" s="11" t="s">
        <v>43673</v>
      </c>
      <c r="K9747" s="11" t="s">
        <v>1166</v>
      </c>
    </row>
    <row r="9748" spans="1:11" ht="16.5" x14ac:dyDescent="0.15">
      <c r="A9748" s="145" t="s">
        <v>33547</v>
      </c>
      <c r="B9748" s="32" t="s">
        <v>11383</v>
      </c>
      <c r="C9748" s="32" t="s">
        <v>1179</v>
      </c>
      <c r="D9748" s="32" t="s">
        <v>997</v>
      </c>
      <c r="E9748" s="145" t="s">
        <v>17405</v>
      </c>
      <c r="F9748" s="145" t="s">
        <v>33548</v>
      </c>
      <c r="G9748" s="145" t="s">
        <v>17454</v>
      </c>
      <c r="H9748" s="145" t="s">
        <v>1169</v>
      </c>
      <c r="I9748" s="11" t="s">
        <v>997</v>
      </c>
      <c r="J9748" s="11" t="s">
        <v>43673</v>
      </c>
      <c r="K9748" s="11" t="s">
        <v>1166</v>
      </c>
    </row>
    <row r="9749" spans="1:11" ht="16.5" x14ac:dyDescent="0.15">
      <c r="A9749" s="145" t="s">
        <v>33549</v>
      </c>
      <c r="B9749" s="32" t="s">
        <v>11384</v>
      </c>
      <c r="C9749" s="32" t="s">
        <v>1179</v>
      </c>
      <c r="D9749" s="32" t="s">
        <v>997</v>
      </c>
      <c r="E9749" s="145" t="s">
        <v>17405</v>
      </c>
      <c r="F9749" s="145" t="s">
        <v>33550</v>
      </c>
      <c r="G9749" s="145" t="s">
        <v>17407</v>
      </c>
      <c r="H9749" s="145" t="s">
        <v>1169</v>
      </c>
      <c r="I9749" s="11" t="s">
        <v>997</v>
      </c>
      <c r="J9749" s="11" t="s">
        <v>43673</v>
      </c>
      <c r="K9749" s="11" t="s">
        <v>1166</v>
      </c>
    </row>
    <row r="9750" spans="1:11" ht="16.5" x14ac:dyDescent="0.15">
      <c r="A9750" s="145" t="s">
        <v>33551</v>
      </c>
      <c r="B9750" s="32" t="s">
        <v>11385</v>
      </c>
      <c r="C9750" s="32" t="s">
        <v>2880</v>
      </c>
      <c r="D9750" s="32" t="s">
        <v>997</v>
      </c>
      <c r="E9750" s="145" t="s">
        <v>17405</v>
      </c>
      <c r="F9750" s="145" t="s">
        <v>33552</v>
      </c>
      <c r="G9750" s="145" t="s">
        <v>17407</v>
      </c>
      <c r="H9750" s="145" t="s">
        <v>1169</v>
      </c>
      <c r="I9750" s="11" t="s">
        <v>997</v>
      </c>
      <c r="J9750" s="11" t="s">
        <v>43673</v>
      </c>
      <c r="K9750" s="11" t="s">
        <v>1166</v>
      </c>
    </row>
    <row r="9751" spans="1:11" ht="16.5" x14ac:dyDescent="0.15">
      <c r="A9751" s="145" t="s">
        <v>33553</v>
      </c>
      <c r="B9751" s="32" t="s">
        <v>3148</v>
      </c>
      <c r="C9751" s="32" t="s">
        <v>1226</v>
      </c>
      <c r="D9751" s="32" t="s">
        <v>997</v>
      </c>
      <c r="E9751" s="145" t="s">
        <v>17405</v>
      </c>
      <c r="F9751" s="145" t="s">
        <v>33554</v>
      </c>
      <c r="G9751" s="145" t="s">
        <v>17407</v>
      </c>
      <c r="H9751" s="145" t="s">
        <v>1169</v>
      </c>
      <c r="I9751" s="11" t="s">
        <v>997</v>
      </c>
      <c r="J9751" s="11" t="s">
        <v>43673</v>
      </c>
      <c r="K9751" s="11" t="s">
        <v>1166</v>
      </c>
    </row>
    <row r="9752" spans="1:11" ht="16.5" x14ac:dyDescent="0.15">
      <c r="A9752" s="145" t="s">
        <v>33555</v>
      </c>
      <c r="B9752" s="32" t="s">
        <v>11385</v>
      </c>
      <c r="C9752" s="32" t="s">
        <v>1226</v>
      </c>
      <c r="D9752" s="32" t="s">
        <v>3109</v>
      </c>
      <c r="E9752" s="145" t="s">
        <v>17405</v>
      </c>
      <c r="F9752" s="145" t="s">
        <v>33552</v>
      </c>
      <c r="G9752" s="145" t="s">
        <v>17454</v>
      </c>
      <c r="H9752" s="145" t="s">
        <v>1169</v>
      </c>
      <c r="I9752" s="11" t="s">
        <v>1166</v>
      </c>
      <c r="J9752" s="11" t="s">
        <v>43673</v>
      </c>
      <c r="K9752" s="11" t="s">
        <v>1166</v>
      </c>
    </row>
    <row r="9753" spans="1:11" ht="16.5" x14ac:dyDescent="0.15">
      <c r="A9753" s="145" t="s">
        <v>33556</v>
      </c>
      <c r="B9753" s="32" t="s">
        <v>11385</v>
      </c>
      <c r="C9753" s="32" t="s">
        <v>2880</v>
      </c>
      <c r="D9753" s="32" t="s">
        <v>2174</v>
      </c>
      <c r="E9753" s="145" t="s">
        <v>17405</v>
      </c>
      <c r="F9753" s="145" t="s">
        <v>33552</v>
      </c>
      <c r="G9753" s="145" t="s">
        <v>17407</v>
      </c>
      <c r="H9753" s="145" t="s">
        <v>1227</v>
      </c>
      <c r="I9753" s="11" t="s">
        <v>1166</v>
      </c>
      <c r="J9753" s="11" t="s">
        <v>43673</v>
      </c>
      <c r="K9753" s="11" t="s">
        <v>1166</v>
      </c>
    </row>
    <row r="9754" spans="1:11" ht="16.5" x14ac:dyDescent="0.15">
      <c r="A9754" s="145" t="s">
        <v>33557</v>
      </c>
      <c r="B9754" s="32" t="s">
        <v>3148</v>
      </c>
      <c r="C9754" s="32" t="s">
        <v>1226</v>
      </c>
      <c r="D9754" s="32" t="s">
        <v>3109</v>
      </c>
      <c r="E9754" s="145" t="s">
        <v>17405</v>
      </c>
      <c r="F9754" s="145" t="s">
        <v>33554</v>
      </c>
      <c r="G9754" s="145" t="s">
        <v>17454</v>
      </c>
      <c r="H9754" s="145" t="s">
        <v>1169</v>
      </c>
      <c r="I9754" s="11" t="s">
        <v>1166</v>
      </c>
      <c r="J9754" s="11" t="s">
        <v>43673</v>
      </c>
      <c r="K9754" s="11" t="s">
        <v>1166</v>
      </c>
    </row>
    <row r="9755" spans="1:11" ht="16.5" x14ac:dyDescent="0.15">
      <c r="A9755" s="145" t="s">
        <v>33558</v>
      </c>
      <c r="B9755" s="32" t="s">
        <v>11386</v>
      </c>
      <c r="C9755" s="32" t="s">
        <v>3185</v>
      </c>
      <c r="D9755" s="32" t="s">
        <v>997</v>
      </c>
      <c r="E9755" s="145" t="s">
        <v>17405</v>
      </c>
      <c r="F9755" s="145" t="s">
        <v>33559</v>
      </c>
      <c r="G9755" s="145" t="s">
        <v>17407</v>
      </c>
      <c r="H9755" s="145" t="s">
        <v>1169</v>
      </c>
      <c r="I9755" s="11" t="s">
        <v>997</v>
      </c>
      <c r="J9755" s="11" t="s">
        <v>43673</v>
      </c>
      <c r="K9755" s="11" t="s">
        <v>1166</v>
      </c>
    </row>
    <row r="9756" spans="1:11" ht="16.5" x14ac:dyDescent="0.15">
      <c r="A9756" s="145" t="s">
        <v>33560</v>
      </c>
      <c r="B9756" s="32" t="s">
        <v>3148</v>
      </c>
      <c r="C9756" s="32" t="s">
        <v>1226</v>
      </c>
      <c r="D9756" s="32" t="s">
        <v>2174</v>
      </c>
      <c r="E9756" s="145" t="s">
        <v>17405</v>
      </c>
      <c r="F9756" s="145" t="s">
        <v>33554</v>
      </c>
      <c r="G9756" s="145" t="s">
        <v>17407</v>
      </c>
      <c r="H9756" s="145" t="s">
        <v>1227</v>
      </c>
      <c r="I9756" s="11" t="s">
        <v>1166</v>
      </c>
      <c r="J9756" s="11" t="s">
        <v>43673</v>
      </c>
      <c r="K9756" s="11" t="s">
        <v>1166</v>
      </c>
    </row>
    <row r="9757" spans="1:11" ht="16.5" x14ac:dyDescent="0.15">
      <c r="A9757" s="145" t="s">
        <v>33561</v>
      </c>
      <c r="B9757" s="32" t="s">
        <v>11386</v>
      </c>
      <c r="C9757" s="32" t="s">
        <v>3117</v>
      </c>
      <c r="D9757" s="32" t="s">
        <v>3109</v>
      </c>
      <c r="E9757" s="145" t="s">
        <v>17405</v>
      </c>
      <c r="F9757" s="145" t="s">
        <v>33559</v>
      </c>
      <c r="G9757" s="145" t="s">
        <v>17454</v>
      </c>
      <c r="H9757" s="145" t="s">
        <v>1169</v>
      </c>
      <c r="I9757" s="11" t="s">
        <v>1166</v>
      </c>
      <c r="J9757" s="11" t="s">
        <v>43673</v>
      </c>
      <c r="K9757" s="11" t="s">
        <v>1166</v>
      </c>
    </row>
    <row r="9758" spans="1:11" ht="16.5" x14ac:dyDescent="0.15">
      <c r="A9758" s="145" t="s">
        <v>33562</v>
      </c>
      <c r="B9758" s="32" t="s">
        <v>11386</v>
      </c>
      <c r="C9758" s="32" t="s">
        <v>3185</v>
      </c>
      <c r="D9758" s="32" t="s">
        <v>2174</v>
      </c>
      <c r="E9758" s="145" t="s">
        <v>17405</v>
      </c>
      <c r="F9758" s="145" t="s">
        <v>33559</v>
      </c>
      <c r="G9758" s="145" t="s">
        <v>17407</v>
      </c>
      <c r="H9758" s="145" t="s">
        <v>1227</v>
      </c>
      <c r="I9758" s="11" t="s">
        <v>1166</v>
      </c>
      <c r="J9758" s="11" t="s">
        <v>43673</v>
      </c>
      <c r="K9758" s="11" t="s">
        <v>1166</v>
      </c>
    </row>
    <row r="9759" spans="1:11" ht="16.5" x14ac:dyDescent="0.15">
      <c r="A9759" s="145" t="s">
        <v>33563</v>
      </c>
      <c r="B9759" s="32" t="s">
        <v>3111</v>
      </c>
      <c r="C9759" s="32" t="s">
        <v>3117</v>
      </c>
      <c r="D9759" s="32" t="s">
        <v>2174</v>
      </c>
      <c r="E9759" s="145" t="s">
        <v>17405</v>
      </c>
      <c r="F9759" s="145" t="s">
        <v>33564</v>
      </c>
      <c r="G9759" s="145" t="s">
        <v>17407</v>
      </c>
      <c r="H9759" s="145" t="s">
        <v>1227</v>
      </c>
      <c r="I9759" s="11" t="s">
        <v>1166</v>
      </c>
      <c r="J9759" s="11" t="s">
        <v>43673</v>
      </c>
      <c r="K9759" s="11" t="s">
        <v>1166</v>
      </c>
    </row>
    <row r="9760" spans="1:11" ht="16.5" x14ac:dyDescent="0.15">
      <c r="A9760" s="145" t="s">
        <v>33565</v>
      </c>
      <c r="B9760" s="32" t="s">
        <v>3111</v>
      </c>
      <c r="C9760" s="32" t="s">
        <v>3117</v>
      </c>
      <c r="D9760" s="32" t="s">
        <v>3109</v>
      </c>
      <c r="E9760" s="145" t="s">
        <v>17405</v>
      </c>
      <c r="F9760" s="145" t="s">
        <v>33564</v>
      </c>
      <c r="G9760" s="145" t="s">
        <v>17454</v>
      </c>
      <c r="H9760" s="145" t="s">
        <v>1169</v>
      </c>
      <c r="I9760" s="11" t="s">
        <v>1166</v>
      </c>
      <c r="J9760" s="11" t="s">
        <v>43673</v>
      </c>
      <c r="K9760" s="11" t="s">
        <v>1166</v>
      </c>
    </row>
    <row r="9761" spans="1:11" ht="16.5" x14ac:dyDescent="0.15">
      <c r="A9761" s="145" t="s">
        <v>33566</v>
      </c>
      <c r="B9761" s="32" t="s">
        <v>3151</v>
      </c>
      <c r="C9761" s="32" t="s">
        <v>3117</v>
      </c>
      <c r="D9761" s="32" t="s">
        <v>2174</v>
      </c>
      <c r="E9761" s="145" t="s">
        <v>17405</v>
      </c>
      <c r="F9761" s="145" t="s">
        <v>33567</v>
      </c>
      <c r="G9761" s="145" t="s">
        <v>17407</v>
      </c>
      <c r="H9761" s="145" t="s">
        <v>1227</v>
      </c>
      <c r="I9761" s="11" t="s">
        <v>1166</v>
      </c>
      <c r="J9761" s="11" t="s">
        <v>43673</v>
      </c>
      <c r="K9761" s="11" t="s">
        <v>1166</v>
      </c>
    </row>
    <row r="9762" spans="1:11" ht="16.5" x14ac:dyDescent="0.15">
      <c r="A9762" s="145" t="s">
        <v>33568</v>
      </c>
      <c r="B9762" s="32" t="s">
        <v>3151</v>
      </c>
      <c r="C9762" s="32" t="s">
        <v>3117</v>
      </c>
      <c r="D9762" s="32" t="s">
        <v>3109</v>
      </c>
      <c r="E9762" s="145" t="s">
        <v>17405</v>
      </c>
      <c r="F9762" s="145" t="s">
        <v>33567</v>
      </c>
      <c r="G9762" s="145" t="s">
        <v>17454</v>
      </c>
      <c r="H9762" s="145" t="s">
        <v>1169</v>
      </c>
      <c r="I9762" s="11" t="s">
        <v>1166</v>
      </c>
      <c r="J9762" s="11" t="s">
        <v>43673</v>
      </c>
      <c r="K9762" s="11" t="s">
        <v>1166</v>
      </c>
    </row>
    <row r="9763" spans="1:11" ht="16.5" x14ac:dyDescent="0.15">
      <c r="A9763" s="145" t="s">
        <v>33569</v>
      </c>
      <c r="B9763" s="32" t="s">
        <v>11387</v>
      </c>
      <c r="C9763" s="32" t="s">
        <v>1961</v>
      </c>
      <c r="D9763" s="32" t="s">
        <v>997</v>
      </c>
      <c r="E9763" s="145" t="s">
        <v>17405</v>
      </c>
      <c r="F9763" s="145" t="s">
        <v>33570</v>
      </c>
      <c r="G9763" s="145" t="s">
        <v>17565</v>
      </c>
      <c r="H9763" s="145" t="s">
        <v>1169</v>
      </c>
      <c r="I9763" s="11" t="s">
        <v>997</v>
      </c>
      <c r="J9763" s="11" t="s">
        <v>43673</v>
      </c>
      <c r="K9763" s="11" t="s">
        <v>1166</v>
      </c>
    </row>
    <row r="9764" spans="1:11" ht="16.5" x14ac:dyDescent="0.15">
      <c r="A9764" s="145" t="s">
        <v>33571</v>
      </c>
      <c r="B9764" s="32" t="s">
        <v>6651</v>
      </c>
      <c r="C9764" s="32" t="s">
        <v>2880</v>
      </c>
      <c r="D9764" s="32" t="s">
        <v>997</v>
      </c>
      <c r="E9764" s="145" t="s">
        <v>17405</v>
      </c>
      <c r="F9764" s="145" t="s">
        <v>33572</v>
      </c>
      <c r="G9764" s="145" t="s">
        <v>17454</v>
      </c>
      <c r="H9764" s="145" t="s">
        <v>1169</v>
      </c>
      <c r="I9764" s="11" t="s">
        <v>997</v>
      </c>
      <c r="J9764" s="11" t="s">
        <v>43673</v>
      </c>
      <c r="K9764" s="11" t="s">
        <v>1166</v>
      </c>
    </row>
    <row r="9765" spans="1:11" ht="16.5" x14ac:dyDescent="0.15">
      <c r="A9765" s="145" t="s">
        <v>33573</v>
      </c>
      <c r="B9765" s="32" t="s">
        <v>6651</v>
      </c>
      <c r="C9765" s="32" t="s">
        <v>2880</v>
      </c>
      <c r="D9765" s="32" t="s">
        <v>2174</v>
      </c>
      <c r="E9765" s="145" t="s">
        <v>17405</v>
      </c>
      <c r="F9765" s="145" t="s">
        <v>33572</v>
      </c>
      <c r="G9765" s="145" t="s">
        <v>17454</v>
      </c>
      <c r="H9765" s="145" t="s">
        <v>1169</v>
      </c>
      <c r="I9765" s="11" t="s">
        <v>1166</v>
      </c>
      <c r="J9765" s="11" t="s">
        <v>43673</v>
      </c>
      <c r="K9765" s="11" t="s">
        <v>1166</v>
      </c>
    </row>
    <row r="9766" spans="1:11" ht="16.5" x14ac:dyDescent="0.15">
      <c r="A9766" s="145" t="s">
        <v>33574</v>
      </c>
      <c r="B9766" s="32" t="s">
        <v>1875</v>
      </c>
      <c r="C9766" s="32" t="s">
        <v>1910</v>
      </c>
      <c r="D9766" s="32" t="s">
        <v>997</v>
      </c>
      <c r="E9766" s="145" t="s">
        <v>17405</v>
      </c>
      <c r="F9766" s="145" t="s">
        <v>33575</v>
      </c>
      <c r="G9766" s="145" t="s">
        <v>17565</v>
      </c>
      <c r="H9766" s="145" t="s">
        <v>1169</v>
      </c>
      <c r="I9766" s="11" t="s">
        <v>997</v>
      </c>
      <c r="J9766" s="11" t="s">
        <v>43673</v>
      </c>
      <c r="K9766" s="11" t="s">
        <v>1166</v>
      </c>
    </row>
    <row r="9767" spans="1:11" ht="16.5" x14ac:dyDescent="0.15">
      <c r="A9767" s="145" t="s">
        <v>33576</v>
      </c>
      <c r="B9767" s="32" t="s">
        <v>11388</v>
      </c>
      <c r="C9767" s="32" t="s">
        <v>11389</v>
      </c>
      <c r="D9767" s="32" t="s">
        <v>997</v>
      </c>
      <c r="E9767" s="145" t="s">
        <v>17405</v>
      </c>
      <c r="F9767" s="145" t="s">
        <v>33577</v>
      </c>
      <c r="G9767" s="145" t="s">
        <v>17565</v>
      </c>
      <c r="H9767" s="145" t="s">
        <v>1169</v>
      </c>
      <c r="I9767" s="11" t="s">
        <v>997</v>
      </c>
      <c r="J9767" s="11" t="s">
        <v>43673</v>
      </c>
      <c r="K9767" s="11" t="s">
        <v>1166</v>
      </c>
    </row>
    <row r="9768" spans="1:11" ht="16.5" x14ac:dyDescent="0.15">
      <c r="A9768" s="145" t="s">
        <v>33578</v>
      </c>
      <c r="B9768" s="32" t="s">
        <v>1850</v>
      </c>
      <c r="C9768" s="32" t="s">
        <v>1910</v>
      </c>
      <c r="D9768" s="32" t="s">
        <v>997</v>
      </c>
      <c r="E9768" s="145" t="s">
        <v>17405</v>
      </c>
      <c r="F9768" s="145" t="s">
        <v>33579</v>
      </c>
      <c r="G9768" s="145" t="s">
        <v>17565</v>
      </c>
      <c r="H9768" s="145" t="s">
        <v>1169</v>
      </c>
      <c r="I9768" s="11" t="s">
        <v>997</v>
      </c>
      <c r="J9768" s="11" t="s">
        <v>43673</v>
      </c>
      <c r="K9768" s="11" t="s">
        <v>1166</v>
      </c>
    </row>
    <row r="9769" spans="1:11" ht="16.5" x14ac:dyDescent="0.15">
      <c r="A9769" s="145" t="s">
        <v>33580</v>
      </c>
      <c r="B9769" s="32" t="s">
        <v>1969</v>
      </c>
      <c r="C9769" s="32" t="s">
        <v>1913</v>
      </c>
      <c r="D9769" s="32" t="s">
        <v>997</v>
      </c>
      <c r="E9769" s="145" t="s">
        <v>17405</v>
      </c>
      <c r="F9769" s="145" t="s">
        <v>33581</v>
      </c>
      <c r="G9769" s="145" t="s">
        <v>17565</v>
      </c>
      <c r="H9769" s="145" t="s">
        <v>1169</v>
      </c>
      <c r="I9769" s="11" t="s">
        <v>997</v>
      </c>
      <c r="J9769" s="11" t="s">
        <v>43673</v>
      </c>
      <c r="K9769" s="11" t="s">
        <v>1166</v>
      </c>
    </row>
    <row r="9770" spans="1:11" ht="16.5" x14ac:dyDescent="0.15">
      <c r="A9770" s="145" t="s">
        <v>33582</v>
      </c>
      <c r="B9770" s="32" t="s">
        <v>9982</v>
      </c>
      <c r="C9770" s="32" t="s">
        <v>9956</v>
      </c>
      <c r="D9770" s="32" t="s">
        <v>997</v>
      </c>
      <c r="E9770" s="145" t="s">
        <v>17405</v>
      </c>
      <c r="F9770" s="145" t="s">
        <v>33583</v>
      </c>
      <c r="G9770" s="145" t="s">
        <v>17407</v>
      </c>
      <c r="H9770" s="145" t="s">
        <v>1169</v>
      </c>
      <c r="I9770" s="11" t="s">
        <v>997</v>
      </c>
      <c r="J9770" s="11" t="s">
        <v>43673</v>
      </c>
      <c r="K9770" s="11" t="s">
        <v>1166</v>
      </c>
    </row>
    <row r="9771" spans="1:11" ht="16.5" x14ac:dyDescent="0.15">
      <c r="A9771" s="145" t="s">
        <v>33584</v>
      </c>
      <c r="B9771" s="32" t="s">
        <v>11390</v>
      </c>
      <c r="C9771" s="32" t="s">
        <v>1244</v>
      </c>
      <c r="D9771" s="32" t="s">
        <v>997</v>
      </c>
      <c r="E9771" s="145" t="s">
        <v>17405</v>
      </c>
      <c r="F9771" s="145" t="s">
        <v>33585</v>
      </c>
      <c r="G9771" s="145" t="s">
        <v>17407</v>
      </c>
      <c r="H9771" s="145" t="s">
        <v>1169</v>
      </c>
      <c r="I9771" s="11" t="s">
        <v>997</v>
      </c>
      <c r="J9771" s="11" t="s">
        <v>43673</v>
      </c>
      <c r="K9771" s="11" t="s">
        <v>1166</v>
      </c>
    </row>
    <row r="9772" spans="1:11" ht="16.5" x14ac:dyDescent="0.15">
      <c r="A9772" s="145" t="s">
        <v>33586</v>
      </c>
      <c r="B9772" s="32" t="s">
        <v>9283</v>
      </c>
      <c r="C9772" s="32" t="s">
        <v>3213</v>
      </c>
      <c r="D9772" s="32" t="s">
        <v>997</v>
      </c>
      <c r="E9772" s="145" t="s">
        <v>17405</v>
      </c>
      <c r="F9772" s="145" t="s">
        <v>33587</v>
      </c>
      <c r="G9772" s="145" t="s">
        <v>17407</v>
      </c>
      <c r="H9772" s="145" t="s">
        <v>1169</v>
      </c>
      <c r="I9772" s="11" t="s">
        <v>997</v>
      </c>
      <c r="J9772" s="11" t="s">
        <v>43673</v>
      </c>
      <c r="K9772" s="11" t="s">
        <v>1166</v>
      </c>
    </row>
    <row r="9773" spans="1:11" ht="16.5" x14ac:dyDescent="0.15">
      <c r="A9773" s="145" t="s">
        <v>33588</v>
      </c>
      <c r="B9773" s="32" t="s">
        <v>11391</v>
      </c>
      <c r="C9773" s="32" t="s">
        <v>9273</v>
      </c>
      <c r="D9773" s="32" t="s">
        <v>997</v>
      </c>
      <c r="E9773" s="145" t="s">
        <v>17405</v>
      </c>
      <c r="F9773" s="145" t="s">
        <v>33589</v>
      </c>
      <c r="G9773" s="145" t="s">
        <v>17407</v>
      </c>
      <c r="H9773" s="145" t="s">
        <v>1169</v>
      </c>
      <c r="I9773" s="11" t="s">
        <v>997</v>
      </c>
      <c r="J9773" s="11" t="s">
        <v>43673</v>
      </c>
      <c r="K9773" s="11" t="s">
        <v>1166</v>
      </c>
    </row>
    <row r="9774" spans="1:11" ht="16.5" x14ac:dyDescent="0.15">
      <c r="A9774" s="145" t="s">
        <v>33590</v>
      </c>
      <c r="B9774" s="32" t="s">
        <v>11392</v>
      </c>
      <c r="C9774" s="32" t="s">
        <v>1244</v>
      </c>
      <c r="D9774" s="32" t="s">
        <v>997</v>
      </c>
      <c r="E9774" s="145" t="s">
        <v>17405</v>
      </c>
      <c r="F9774" s="145" t="s">
        <v>33591</v>
      </c>
      <c r="G9774" s="145" t="s">
        <v>17407</v>
      </c>
      <c r="H9774" s="145" t="s">
        <v>1169</v>
      </c>
      <c r="I9774" s="11" t="s">
        <v>997</v>
      </c>
      <c r="J9774" s="11" t="s">
        <v>43673</v>
      </c>
      <c r="K9774" s="11" t="s">
        <v>1166</v>
      </c>
    </row>
    <row r="9775" spans="1:11" ht="16.5" x14ac:dyDescent="0.15">
      <c r="A9775" s="145" t="s">
        <v>33592</v>
      </c>
      <c r="B9775" s="32" t="s">
        <v>9934</v>
      </c>
      <c r="C9775" s="32" t="s">
        <v>8657</v>
      </c>
      <c r="D9775" s="32" t="s">
        <v>997</v>
      </c>
      <c r="E9775" s="145" t="s">
        <v>17405</v>
      </c>
      <c r="F9775" s="145" t="s">
        <v>33593</v>
      </c>
      <c r="G9775" s="145" t="s">
        <v>17407</v>
      </c>
      <c r="H9775" s="145" t="s">
        <v>1169</v>
      </c>
      <c r="I9775" s="11" t="s">
        <v>997</v>
      </c>
      <c r="J9775" s="11" t="s">
        <v>43673</v>
      </c>
      <c r="K9775" s="11" t="s">
        <v>1166</v>
      </c>
    </row>
    <row r="9776" spans="1:11" ht="16.5" x14ac:dyDescent="0.15">
      <c r="A9776" s="145" t="s">
        <v>33594</v>
      </c>
      <c r="B9776" s="32" t="s">
        <v>9942</v>
      </c>
      <c r="C9776" s="32" t="s">
        <v>4076</v>
      </c>
      <c r="D9776" s="32" t="s">
        <v>997</v>
      </c>
      <c r="E9776" s="145" t="s">
        <v>17405</v>
      </c>
      <c r="F9776" s="145" t="s">
        <v>33595</v>
      </c>
      <c r="G9776" s="145" t="s">
        <v>17407</v>
      </c>
      <c r="H9776" s="145" t="s">
        <v>1169</v>
      </c>
      <c r="I9776" s="11" t="s">
        <v>997</v>
      </c>
      <c r="J9776" s="11" t="s">
        <v>43673</v>
      </c>
      <c r="K9776" s="11" t="s">
        <v>1166</v>
      </c>
    </row>
    <row r="9777" spans="1:11" ht="16.5" x14ac:dyDescent="0.15">
      <c r="A9777" s="145" t="s">
        <v>33596</v>
      </c>
      <c r="B9777" s="32" t="s">
        <v>11393</v>
      </c>
      <c r="C9777" s="32" t="s">
        <v>11273</v>
      </c>
      <c r="D9777" s="32" t="s">
        <v>997</v>
      </c>
      <c r="E9777" s="145" t="s">
        <v>19482</v>
      </c>
      <c r="F9777" s="145" t="s">
        <v>33597</v>
      </c>
      <c r="G9777" s="145" t="s">
        <v>17407</v>
      </c>
      <c r="H9777" s="145" t="s">
        <v>1169</v>
      </c>
      <c r="I9777" s="11" t="s">
        <v>997</v>
      </c>
      <c r="J9777" s="11" t="s">
        <v>43673</v>
      </c>
      <c r="K9777" s="11" t="s">
        <v>1166</v>
      </c>
    </row>
    <row r="9778" spans="1:11" ht="16.5" x14ac:dyDescent="0.15">
      <c r="A9778" s="145" t="s">
        <v>33598</v>
      </c>
      <c r="B9778" s="32" t="s">
        <v>11394</v>
      </c>
      <c r="C9778" s="32" t="s">
        <v>11273</v>
      </c>
      <c r="D9778" s="32" t="s">
        <v>997</v>
      </c>
      <c r="E9778" s="145" t="s">
        <v>19482</v>
      </c>
      <c r="F9778" s="145" t="s">
        <v>33599</v>
      </c>
      <c r="G9778" s="145" t="s">
        <v>17407</v>
      </c>
      <c r="H9778" s="145" t="s">
        <v>1169</v>
      </c>
      <c r="I9778" s="11" t="s">
        <v>997</v>
      </c>
      <c r="J9778" s="11" t="s">
        <v>43673</v>
      </c>
      <c r="K9778" s="11" t="s">
        <v>1166</v>
      </c>
    </row>
    <row r="9779" spans="1:11" ht="16.5" x14ac:dyDescent="0.15">
      <c r="A9779" s="145" t="s">
        <v>33600</v>
      </c>
      <c r="B9779" s="32" t="s">
        <v>11395</v>
      </c>
      <c r="C9779" s="32" t="s">
        <v>4044</v>
      </c>
      <c r="D9779" s="32" t="s">
        <v>997</v>
      </c>
      <c r="E9779" s="145" t="s">
        <v>17405</v>
      </c>
      <c r="F9779" s="145" t="s">
        <v>33601</v>
      </c>
      <c r="G9779" s="145" t="s">
        <v>17407</v>
      </c>
      <c r="H9779" s="145" t="s">
        <v>1169</v>
      </c>
      <c r="I9779" s="11" t="s">
        <v>997</v>
      </c>
      <c r="J9779" s="11" t="s">
        <v>43673</v>
      </c>
      <c r="K9779" s="11" t="s">
        <v>1166</v>
      </c>
    </row>
    <row r="9780" spans="1:11" ht="16.5" x14ac:dyDescent="0.15">
      <c r="A9780" s="145" t="s">
        <v>33602</v>
      </c>
      <c r="B9780" s="32" t="s">
        <v>11396</v>
      </c>
      <c r="C9780" s="32" t="s">
        <v>4076</v>
      </c>
      <c r="D9780" s="32" t="s">
        <v>997</v>
      </c>
      <c r="E9780" s="145" t="s">
        <v>17405</v>
      </c>
      <c r="F9780" s="145" t="s">
        <v>33603</v>
      </c>
      <c r="G9780" s="145" t="s">
        <v>17407</v>
      </c>
      <c r="H9780" s="145" t="s">
        <v>1169</v>
      </c>
      <c r="I9780" s="11" t="s">
        <v>997</v>
      </c>
      <c r="J9780" s="11" t="s">
        <v>43673</v>
      </c>
      <c r="K9780" s="11" t="s">
        <v>1166</v>
      </c>
    </row>
    <row r="9781" spans="1:11" ht="16.5" x14ac:dyDescent="0.15">
      <c r="A9781" s="145" t="s">
        <v>33604</v>
      </c>
      <c r="B9781" s="32" t="s">
        <v>11397</v>
      </c>
      <c r="C9781" s="32" t="s">
        <v>4076</v>
      </c>
      <c r="D9781" s="32" t="s">
        <v>997</v>
      </c>
      <c r="E9781" s="145" t="s">
        <v>17405</v>
      </c>
      <c r="F9781" s="145" t="s">
        <v>33605</v>
      </c>
      <c r="G9781" s="145" t="s">
        <v>17407</v>
      </c>
      <c r="H9781" s="145" t="s">
        <v>1169</v>
      </c>
      <c r="I9781" s="11" t="s">
        <v>997</v>
      </c>
      <c r="J9781" s="11" t="s">
        <v>43673</v>
      </c>
      <c r="K9781" s="11" t="s">
        <v>1166</v>
      </c>
    </row>
    <row r="9782" spans="1:11" ht="16.5" x14ac:dyDescent="0.15">
      <c r="A9782" s="145" t="s">
        <v>33606</v>
      </c>
      <c r="B9782" s="32" t="s">
        <v>11398</v>
      </c>
      <c r="C9782" s="32" t="s">
        <v>4076</v>
      </c>
      <c r="D9782" s="32" t="s">
        <v>997</v>
      </c>
      <c r="E9782" s="145" t="s">
        <v>17405</v>
      </c>
      <c r="F9782" s="145" t="s">
        <v>33607</v>
      </c>
      <c r="G9782" s="145" t="s">
        <v>17407</v>
      </c>
      <c r="H9782" s="145" t="s">
        <v>1169</v>
      </c>
      <c r="I9782" s="11" t="s">
        <v>997</v>
      </c>
      <c r="J9782" s="11" t="s">
        <v>43673</v>
      </c>
      <c r="K9782" s="11" t="s">
        <v>1166</v>
      </c>
    </row>
    <row r="9783" spans="1:11" ht="16.5" x14ac:dyDescent="0.15">
      <c r="A9783" s="145" t="s">
        <v>33608</v>
      </c>
      <c r="B9783" s="32" t="s">
        <v>11399</v>
      </c>
      <c r="C9783" s="32" t="s">
        <v>4044</v>
      </c>
      <c r="D9783" s="32" t="s">
        <v>997</v>
      </c>
      <c r="E9783" s="145" t="s">
        <v>17405</v>
      </c>
      <c r="F9783" s="145" t="s">
        <v>33609</v>
      </c>
      <c r="G9783" s="145" t="s">
        <v>17407</v>
      </c>
      <c r="H9783" s="145" t="s">
        <v>1169</v>
      </c>
      <c r="I9783" s="11" t="s">
        <v>997</v>
      </c>
      <c r="J9783" s="11" t="s">
        <v>43673</v>
      </c>
      <c r="K9783" s="11" t="s">
        <v>1166</v>
      </c>
    </row>
    <row r="9784" spans="1:11" ht="16.5" x14ac:dyDescent="0.15">
      <c r="A9784" s="145" t="s">
        <v>33610</v>
      </c>
      <c r="B9784" s="32" t="s">
        <v>9973</v>
      </c>
      <c r="C9784" s="32" t="s">
        <v>8657</v>
      </c>
      <c r="D9784" s="32" t="s">
        <v>997</v>
      </c>
      <c r="E9784" s="145" t="s">
        <v>17405</v>
      </c>
      <c r="F9784" s="145" t="s">
        <v>33611</v>
      </c>
      <c r="G9784" s="145" t="s">
        <v>17407</v>
      </c>
      <c r="H9784" s="145" t="s">
        <v>1169</v>
      </c>
      <c r="I9784" s="11" t="s">
        <v>997</v>
      </c>
      <c r="J9784" s="11" t="s">
        <v>43673</v>
      </c>
      <c r="K9784" s="11" t="s">
        <v>1166</v>
      </c>
    </row>
    <row r="9785" spans="1:11" ht="16.5" x14ac:dyDescent="0.15">
      <c r="A9785" s="145" t="s">
        <v>33612</v>
      </c>
      <c r="B9785" s="32" t="s">
        <v>11400</v>
      </c>
      <c r="C9785" s="32" t="s">
        <v>8649</v>
      </c>
      <c r="D9785" s="32" t="s">
        <v>997</v>
      </c>
      <c r="E9785" s="145" t="s">
        <v>17405</v>
      </c>
      <c r="F9785" s="145" t="s">
        <v>33613</v>
      </c>
      <c r="G9785" s="145" t="s">
        <v>17407</v>
      </c>
      <c r="H9785" s="145" t="s">
        <v>1169</v>
      </c>
      <c r="I9785" s="11" t="s">
        <v>997</v>
      </c>
      <c r="J9785" s="11" t="s">
        <v>43673</v>
      </c>
      <c r="K9785" s="11" t="s">
        <v>1166</v>
      </c>
    </row>
    <row r="9786" spans="1:11" ht="16.5" x14ac:dyDescent="0.15">
      <c r="A9786" s="145" t="s">
        <v>33614</v>
      </c>
      <c r="B9786" s="32" t="s">
        <v>11401</v>
      </c>
      <c r="C9786" s="32" t="s">
        <v>1235</v>
      </c>
      <c r="D9786" s="32" t="s">
        <v>997</v>
      </c>
      <c r="E9786" s="145" t="s">
        <v>17405</v>
      </c>
      <c r="F9786" s="145" t="s">
        <v>33615</v>
      </c>
      <c r="G9786" s="145" t="s">
        <v>17407</v>
      </c>
      <c r="H9786" s="145" t="s">
        <v>1169</v>
      </c>
      <c r="I9786" s="11" t="s">
        <v>997</v>
      </c>
      <c r="J9786" s="11" t="s">
        <v>43673</v>
      </c>
      <c r="K9786" s="11" t="s">
        <v>1166</v>
      </c>
    </row>
    <row r="9787" spans="1:11" ht="16.5" x14ac:dyDescent="0.15">
      <c r="A9787" s="145" t="s">
        <v>33616</v>
      </c>
      <c r="B9787" s="32" t="s">
        <v>11402</v>
      </c>
      <c r="C9787" s="32" t="s">
        <v>1235</v>
      </c>
      <c r="D9787" s="32" t="s">
        <v>997</v>
      </c>
      <c r="E9787" s="145" t="s">
        <v>17405</v>
      </c>
      <c r="F9787" s="145" t="s">
        <v>33617</v>
      </c>
      <c r="G9787" s="145" t="s">
        <v>17407</v>
      </c>
      <c r="H9787" s="145" t="s">
        <v>1169</v>
      </c>
      <c r="I9787" s="11" t="s">
        <v>997</v>
      </c>
      <c r="J9787" s="11" t="s">
        <v>43673</v>
      </c>
      <c r="K9787" s="11" t="s">
        <v>1166</v>
      </c>
    </row>
    <row r="9788" spans="1:11" ht="16.5" x14ac:dyDescent="0.15">
      <c r="A9788" s="145" t="s">
        <v>33618</v>
      </c>
      <c r="B9788" s="32" t="s">
        <v>11403</v>
      </c>
      <c r="C9788" s="32" t="s">
        <v>4046</v>
      </c>
      <c r="D9788" s="32" t="s">
        <v>997</v>
      </c>
      <c r="E9788" s="145" t="s">
        <v>17405</v>
      </c>
      <c r="F9788" s="145" t="s">
        <v>33619</v>
      </c>
      <c r="G9788" s="145" t="s">
        <v>17407</v>
      </c>
      <c r="H9788" s="145" t="s">
        <v>1169</v>
      </c>
      <c r="I9788" s="11" t="s">
        <v>997</v>
      </c>
      <c r="J9788" s="11" t="s">
        <v>43673</v>
      </c>
      <c r="K9788" s="11" t="s">
        <v>1166</v>
      </c>
    </row>
    <row r="9789" spans="1:11" ht="16.5" x14ac:dyDescent="0.15">
      <c r="A9789" s="145" t="s">
        <v>33620</v>
      </c>
      <c r="B9789" s="32" t="s">
        <v>11269</v>
      </c>
      <c r="C9789" s="32" t="s">
        <v>4044</v>
      </c>
      <c r="D9789" s="32" t="s">
        <v>997</v>
      </c>
      <c r="E9789" s="145" t="s">
        <v>17405</v>
      </c>
      <c r="F9789" s="145" t="s">
        <v>33621</v>
      </c>
      <c r="G9789" s="145" t="s">
        <v>17407</v>
      </c>
      <c r="H9789" s="145" t="s">
        <v>1169</v>
      </c>
      <c r="I9789" s="11" t="s">
        <v>997</v>
      </c>
      <c r="J9789" s="11" t="s">
        <v>43673</v>
      </c>
      <c r="K9789" s="11" t="s">
        <v>1166</v>
      </c>
    </row>
    <row r="9790" spans="1:11" ht="16.5" x14ac:dyDescent="0.15">
      <c r="A9790" s="145" t="s">
        <v>33622</v>
      </c>
      <c r="B9790" s="32" t="s">
        <v>9435</v>
      </c>
      <c r="C9790" s="32" t="s">
        <v>1231</v>
      </c>
      <c r="D9790" s="32" t="s">
        <v>997</v>
      </c>
      <c r="E9790" s="145" t="s">
        <v>17405</v>
      </c>
      <c r="F9790" s="145" t="s">
        <v>33623</v>
      </c>
      <c r="G9790" s="145" t="s">
        <v>17407</v>
      </c>
      <c r="H9790" s="145" t="s">
        <v>1169</v>
      </c>
      <c r="I9790" s="11" t="s">
        <v>997</v>
      </c>
      <c r="J9790" s="11" t="s">
        <v>43673</v>
      </c>
      <c r="K9790" s="11" t="s">
        <v>1166</v>
      </c>
    </row>
    <row r="9791" spans="1:11" ht="16.5" x14ac:dyDescent="0.15">
      <c r="A9791" s="145" t="s">
        <v>33624</v>
      </c>
      <c r="B9791" s="32" t="s">
        <v>11404</v>
      </c>
      <c r="C9791" s="32" t="s">
        <v>11405</v>
      </c>
      <c r="D9791" s="32" t="s">
        <v>997</v>
      </c>
      <c r="E9791" s="145" t="s">
        <v>17405</v>
      </c>
      <c r="F9791" s="145" t="s">
        <v>33625</v>
      </c>
      <c r="G9791" s="145" t="s">
        <v>17407</v>
      </c>
      <c r="H9791" s="145" t="s">
        <v>1169</v>
      </c>
      <c r="I9791" s="11" t="s">
        <v>997</v>
      </c>
      <c r="J9791" s="11" t="s">
        <v>43673</v>
      </c>
      <c r="K9791" s="11" t="s">
        <v>1166</v>
      </c>
    </row>
    <row r="9792" spans="1:11" ht="16.5" x14ac:dyDescent="0.15">
      <c r="A9792" s="145" t="s">
        <v>33626</v>
      </c>
      <c r="B9792" s="32" t="s">
        <v>11406</v>
      </c>
      <c r="C9792" s="32" t="s">
        <v>9450</v>
      </c>
      <c r="D9792" s="32" t="s">
        <v>997</v>
      </c>
      <c r="E9792" s="145" t="s">
        <v>17405</v>
      </c>
      <c r="F9792" s="145" t="s">
        <v>33627</v>
      </c>
      <c r="G9792" s="145" t="s">
        <v>17407</v>
      </c>
      <c r="H9792" s="145" t="s">
        <v>1169</v>
      </c>
      <c r="I9792" s="11" t="s">
        <v>997</v>
      </c>
      <c r="J9792" s="11" t="s">
        <v>43673</v>
      </c>
      <c r="K9792" s="11" t="s">
        <v>1166</v>
      </c>
    </row>
    <row r="9793" spans="1:11" ht="16.5" x14ac:dyDescent="0.15">
      <c r="A9793" s="145" t="s">
        <v>33628</v>
      </c>
      <c r="B9793" s="32" t="s">
        <v>11407</v>
      </c>
      <c r="C9793" s="32" t="s">
        <v>9289</v>
      </c>
      <c r="D9793" s="32" t="s">
        <v>997</v>
      </c>
      <c r="E9793" s="145" t="s">
        <v>17405</v>
      </c>
      <c r="F9793" s="145" t="s">
        <v>33629</v>
      </c>
      <c r="G9793" s="145" t="s">
        <v>17407</v>
      </c>
      <c r="H9793" s="145" t="s">
        <v>1169</v>
      </c>
      <c r="I9793" s="11" t="s">
        <v>997</v>
      </c>
      <c r="J9793" s="11" t="s">
        <v>43673</v>
      </c>
      <c r="K9793" s="11" t="s">
        <v>1166</v>
      </c>
    </row>
    <row r="9794" spans="1:11" ht="16.5" x14ac:dyDescent="0.15">
      <c r="A9794" s="145" t="s">
        <v>33630</v>
      </c>
      <c r="B9794" s="32" t="s">
        <v>11408</v>
      </c>
      <c r="C9794" s="32" t="s">
        <v>11409</v>
      </c>
      <c r="D9794" s="32" t="s">
        <v>997</v>
      </c>
      <c r="E9794" s="145" t="s">
        <v>17405</v>
      </c>
      <c r="F9794" s="145" t="s">
        <v>33631</v>
      </c>
      <c r="G9794" s="145" t="s">
        <v>17407</v>
      </c>
      <c r="H9794" s="145" t="s">
        <v>1169</v>
      </c>
      <c r="I9794" s="11" t="s">
        <v>997</v>
      </c>
      <c r="J9794" s="11" t="s">
        <v>43673</v>
      </c>
      <c r="K9794" s="11" t="s">
        <v>1166</v>
      </c>
    </row>
    <row r="9795" spans="1:11" ht="16.5" x14ac:dyDescent="0.15">
      <c r="A9795" s="145" t="s">
        <v>33632</v>
      </c>
      <c r="B9795" s="32" t="s">
        <v>11410</v>
      </c>
      <c r="C9795" s="32" t="s">
        <v>1231</v>
      </c>
      <c r="D9795" s="32" t="s">
        <v>997</v>
      </c>
      <c r="E9795" s="145" t="s">
        <v>17405</v>
      </c>
      <c r="F9795" s="145" t="s">
        <v>33633</v>
      </c>
      <c r="G9795" s="145" t="s">
        <v>17407</v>
      </c>
      <c r="H9795" s="145" t="s">
        <v>1169</v>
      </c>
      <c r="I9795" s="11" t="s">
        <v>997</v>
      </c>
      <c r="J9795" s="11" t="s">
        <v>43673</v>
      </c>
      <c r="K9795" s="11" t="s">
        <v>1166</v>
      </c>
    </row>
    <row r="9796" spans="1:11" ht="16.5" x14ac:dyDescent="0.15">
      <c r="A9796" s="145" t="s">
        <v>33634</v>
      </c>
      <c r="B9796" s="32" t="s">
        <v>10517</v>
      </c>
      <c r="C9796" s="32" t="s">
        <v>4044</v>
      </c>
      <c r="D9796" s="32" t="s">
        <v>997</v>
      </c>
      <c r="E9796" s="145" t="s">
        <v>17405</v>
      </c>
      <c r="F9796" s="145" t="s">
        <v>33635</v>
      </c>
      <c r="G9796" s="145" t="s">
        <v>17407</v>
      </c>
      <c r="H9796" s="145" t="s">
        <v>1169</v>
      </c>
      <c r="I9796" s="11" t="s">
        <v>997</v>
      </c>
      <c r="J9796" s="11" t="s">
        <v>43673</v>
      </c>
      <c r="K9796" s="11" t="s">
        <v>1166</v>
      </c>
    </row>
    <row r="9797" spans="1:11" ht="16.5" x14ac:dyDescent="0.15">
      <c r="A9797" s="145" t="s">
        <v>33636</v>
      </c>
      <c r="B9797" s="32" t="s">
        <v>11411</v>
      </c>
      <c r="C9797" s="32" t="s">
        <v>1231</v>
      </c>
      <c r="D9797" s="32" t="s">
        <v>997</v>
      </c>
      <c r="E9797" s="145" t="s">
        <v>17405</v>
      </c>
      <c r="F9797" s="145" t="s">
        <v>33637</v>
      </c>
      <c r="G9797" s="145" t="s">
        <v>17407</v>
      </c>
      <c r="H9797" s="145" t="s">
        <v>1169</v>
      </c>
      <c r="I9797" s="11" t="s">
        <v>997</v>
      </c>
      <c r="J9797" s="11" t="s">
        <v>43673</v>
      </c>
      <c r="K9797" s="11" t="s">
        <v>1166</v>
      </c>
    </row>
    <row r="9798" spans="1:11" ht="16.5" x14ac:dyDescent="0.15">
      <c r="A9798" s="145" t="s">
        <v>33638</v>
      </c>
      <c r="B9798" s="32" t="s">
        <v>11412</v>
      </c>
      <c r="C9798" s="32" t="s">
        <v>1231</v>
      </c>
      <c r="D9798" s="32" t="s">
        <v>997</v>
      </c>
      <c r="E9798" s="145" t="s">
        <v>17405</v>
      </c>
      <c r="F9798" s="145" t="s">
        <v>33639</v>
      </c>
      <c r="G9798" s="145" t="s">
        <v>17407</v>
      </c>
      <c r="H9798" s="145" t="s">
        <v>1169</v>
      </c>
      <c r="I9798" s="11" t="s">
        <v>997</v>
      </c>
      <c r="J9798" s="11" t="s">
        <v>43673</v>
      </c>
      <c r="K9798" s="11" t="s">
        <v>1166</v>
      </c>
    </row>
    <row r="9799" spans="1:11" ht="16.5" x14ac:dyDescent="0.15">
      <c r="A9799" s="145" t="s">
        <v>33640</v>
      </c>
      <c r="B9799" s="32" t="s">
        <v>1895</v>
      </c>
      <c r="C9799" s="32" t="s">
        <v>11413</v>
      </c>
      <c r="D9799" s="32" t="s">
        <v>997</v>
      </c>
      <c r="E9799" s="145" t="s">
        <v>17405</v>
      </c>
      <c r="F9799" s="145" t="s">
        <v>33641</v>
      </c>
      <c r="G9799" s="145" t="s">
        <v>17407</v>
      </c>
      <c r="H9799" s="145" t="s">
        <v>1169</v>
      </c>
      <c r="I9799" s="11" t="s">
        <v>997</v>
      </c>
      <c r="J9799" s="11" t="s">
        <v>43673</v>
      </c>
      <c r="K9799" s="11" t="s">
        <v>1166</v>
      </c>
    </row>
    <row r="9800" spans="1:11" ht="16.5" x14ac:dyDescent="0.15">
      <c r="A9800" s="145" t="s">
        <v>33642</v>
      </c>
      <c r="B9800" s="32" t="s">
        <v>11414</v>
      </c>
      <c r="C9800" s="32" t="s">
        <v>8891</v>
      </c>
      <c r="D9800" s="32" t="s">
        <v>997</v>
      </c>
      <c r="E9800" s="145" t="s">
        <v>17405</v>
      </c>
      <c r="F9800" s="145" t="s">
        <v>33643</v>
      </c>
      <c r="G9800" s="145" t="s">
        <v>17407</v>
      </c>
      <c r="H9800" s="145" t="s">
        <v>1169</v>
      </c>
      <c r="I9800" s="11" t="s">
        <v>997</v>
      </c>
      <c r="J9800" s="11" t="s">
        <v>43673</v>
      </c>
      <c r="K9800" s="11" t="s">
        <v>1166</v>
      </c>
    </row>
    <row r="9801" spans="1:11" ht="16.5" x14ac:dyDescent="0.15">
      <c r="A9801" s="145" t="s">
        <v>33644</v>
      </c>
      <c r="B9801" s="32" t="s">
        <v>11415</v>
      </c>
      <c r="C9801" s="32" t="s">
        <v>9525</v>
      </c>
      <c r="D9801" s="32" t="s">
        <v>997</v>
      </c>
      <c r="E9801" s="145" t="s">
        <v>17405</v>
      </c>
      <c r="F9801" s="145" t="s">
        <v>33645</v>
      </c>
      <c r="G9801" s="145" t="s">
        <v>17407</v>
      </c>
      <c r="H9801" s="145" t="s">
        <v>1169</v>
      </c>
      <c r="I9801" s="11" t="s">
        <v>997</v>
      </c>
      <c r="J9801" s="11" t="s">
        <v>43673</v>
      </c>
      <c r="K9801" s="11" t="s">
        <v>1166</v>
      </c>
    </row>
    <row r="9802" spans="1:11" ht="16.5" x14ac:dyDescent="0.15">
      <c r="A9802" s="145" t="s">
        <v>33646</v>
      </c>
      <c r="B9802" s="32" t="s">
        <v>11416</v>
      </c>
      <c r="C9802" s="32" t="s">
        <v>8657</v>
      </c>
      <c r="D9802" s="32" t="s">
        <v>997</v>
      </c>
      <c r="E9802" s="145" t="s">
        <v>17405</v>
      </c>
      <c r="F9802" s="145" t="s">
        <v>33647</v>
      </c>
      <c r="G9802" s="145" t="s">
        <v>17407</v>
      </c>
      <c r="H9802" s="145" t="s">
        <v>1169</v>
      </c>
      <c r="I9802" s="11" t="s">
        <v>997</v>
      </c>
      <c r="J9802" s="11" t="s">
        <v>43673</v>
      </c>
      <c r="K9802" s="11" t="s">
        <v>1166</v>
      </c>
    </row>
    <row r="9803" spans="1:11" ht="16.5" x14ac:dyDescent="0.15">
      <c r="A9803" s="145" t="s">
        <v>33648</v>
      </c>
      <c r="B9803" s="32" t="s">
        <v>10876</v>
      </c>
      <c r="C9803" s="32" t="s">
        <v>9298</v>
      </c>
      <c r="D9803" s="32" t="s">
        <v>997</v>
      </c>
      <c r="E9803" s="145" t="s">
        <v>17405</v>
      </c>
      <c r="F9803" s="145" t="s">
        <v>33649</v>
      </c>
      <c r="G9803" s="145" t="s">
        <v>17407</v>
      </c>
      <c r="H9803" s="145" t="s">
        <v>1169</v>
      </c>
      <c r="I9803" s="11" t="s">
        <v>997</v>
      </c>
      <c r="J9803" s="11" t="s">
        <v>43673</v>
      </c>
      <c r="K9803" s="11" t="s">
        <v>1166</v>
      </c>
    </row>
    <row r="9804" spans="1:11" ht="16.5" x14ac:dyDescent="0.15">
      <c r="A9804" s="145" t="s">
        <v>33650</v>
      </c>
      <c r="B9804" s="32" t="s">
        <v>11417</v>
      </c>
      <c r="C9804" s="32" t="s">
        <v>1231</v>
      </c>
      <c r="D9804" s="32" t="s">
        <v>997</v>
      </c>
      <c r="E9804" s="145" t="s">
        <v>17405</v>
      </c>
      <c r="F9804" s="145" t="s">
        <v>33651</v>
      </c>
      <c r="G9804" s="145" t="s">
        <v>17407</v>
      </c>
      <c r="H9804" s="145" t="s">
        <v>1169</v>
      </c>
      <c r="I9804" s="11" t="s">
        <v>997</v>
      </c>
      <c r="J9804" s="11" t="s">
        <v>43673</v>
      </c>
      <c r="K9804" s="11" t="s">
        <v>1166</v>
      </c>
    </row>
    <row r="9805" spans="1:11" ht="16.5" x14ac:dyDescent="0.15">
      <c r="A9805" s="145" t="s">
        <v>33652</v>
      </c>
      <c r="B9805" s="32" t="s">
        <v>11418</v>
      </c>
      <c r="C9805" s="32" t="s">
        <v>1244</v>
      </c>
      <c r="D9805" s="32" t="s">
        <v>997</v>
      </c>
      <c r="E9805" s="145" t="s">
        <v>17405</v>
      </c>
      <c r="F9805" s="145" t="s">
        <v>33653</v>
      </c>
      <c r="G9805" s="145" t="s">
        <v>17407</v>
      </c>
      <c r="H9805" s="145" t="s">
        <v>1169</v>
      </c>
      <c r="I9805" s="11" t="s">
        <v>997</v>
      </c>
      <c r="J9805" s="11" t="s">
        <v>43673</v>
      </c>
      <c r="K9805" s="11" t="s">
        <v>1166</v>
      </c>
    </row>
    <row r="9806" spans="1:11" ht="16.5" x14ac:dyDescent="0.15">
      <c r="A9806" s="145" t="s">
        <v>33654</v>
      </c>
      <c r="B9806" s="32" t="s">
        <v>11419</v>
      </c>
      <c r="C9806" s="32" t="s">
        <v>8891</v>
      </c>
      <c r="D9806" s="32" t="s">
        <v>997</v>
      </c>
      <c r="E9806" s="145" t="s">
        <v>17405</v>
      </c>
      <c r="F9806" s="145" t="s">
        <v>33655</v>
      </c>
      <c r="G9806" s="145" t="s">
        <v>17407</v>
      </c>
      <c r="H9806" s="145" t="s">
        <v>1169</v>
      </c>
      <c r="I9806" s="11" t="s">
        <v>997</v>
      </c>
      <c r="J9806" s="11" t="s">
        <v>43673</v>
      </c>
      <c r="K9806" s="11" t="s">
        <v>1166</v>
      </c>
    </row>
    <row r="9807" spans="1:11" ht="16.5" x14ac:dyDescent="0.15">
      <c r="A9807" s="145" t="s">
        <v>33656</v>
      </c>
      <c r="B9807" s="32" t="s">
        <v>8894</v>
      </c>
      <c r="C9807" s="32" t="s">
        <v>8891</v>
      </c>
      <c r="D9807" s="32" t="s">
        <v>997</v>
      </c>
      <c r="E9807" s="145" t="s">
        <v>17405</v>
      </c>
      <c r="F9807" s="145" t="s">
        <v>33657</v>
      </c>
      <c r="G9807" s="145" t="s">
        <v>17407</v>
      </c>
      <c r="H9807" s="145" t="s">
        <v>1169</v>
      </c>
      <c r="I9807" s="11" t="s">
        <v>997</v>
      </c>
      <c r="J9807" s="11" t="s">
        <v>43673</v>
      </c>
      <c r="K9807" s="11" t="s">
        <v>1166</v>
      </c>
    </row>
    <row r="9808" spans="1:11" ht="16.5" x14ac:dyDescent="0.15">
      <c r="A9808" s="145" t="s">
        <v>1111</v>
      </c>
      <c r="B9808" s="32" t="s">
        <v>11420</v>
      </c>
      <c r="C9808" s="32" t="s">
        <v>26</v>
      </c>
      <c r="D9808" s="32" t="s">
        <v>997</v>
      </c>
      <c r="E9808" s="145" t="s">
        <v>304</v>
      </c>
      <c r="F9808" s="145" t="s">
        <v>997</v>
      </c>
      <c r="G9808" s="145" t="s">
        <v>17548</v>
      </c>
      <c r="H9808" s="145" t="s">
        <v>1285</v>
      </c>
      <c r="I9808" s="11" t="s">
        <v>43668</v>
      </c>
      <c r="J9808" s="11" t="s">
        <v>43673</v>
      </c>
      <c r="K9808" s="11" t="s">
        <v>43664</v>
      </c>
    </row>
    <row r="9809" spans="1:11" ht="16.5" x14ac:dyDescent="0.15">
      <c r="A9809" s="145" t="s">
        <v>263</v>
      </c>
      <c r="B9809" s="32" t="s">
        <v>276</v>
      </c>
      <c r="C9809" s="32" t="s">
        <v>26</v>
      </c>
      <c r="D9809" s="32" t="s">
        <v>997</v>
      </c>
      <c r="E9809" s="145" t="s">
        <v>304</v>
      </c>
      <c r="F9809" s="145" t="s">
        <v>997</v>
      </c>
      <c r="G9809" s="145" t="s">
        <v>17548</v>
      </c>
      <c r="H9809" s="145" t="s">
        <v>1285</v>
      </c>
      <c r="I9809" s="11" t="s">
        <v>1166</v>
      </c>
      <c r="J9809" s="11" t="s">
        <v>43673</v>
      </c>
      <c r="K9809" s="11" t="s">
        <v>1166</v>
      </c>
    </row>
    <row r="9810" spans="1:11" ht="16.5" x14ac:dyDescent="0.15">
      <c r="A9810" s="145" t="s">
        <v>434</v>
      </c>
      <c r="B9810" s="32" t="s">
        <v>435</v>
      </c>
      <c r="C9810" s="32" t="s">
        <v>26</v>
      </c>
      <c r="D9810" s="32" t="s">
        <v>401</v>
      </c>
      <c r="E9810" s="145" t="s">
        <v>304</v>
      </c>
      <c r="F9810" s="145" t="s">
        <v>997</v>
      </c>
      <c r="G9810" s="145" t="s">
        <v>17549</v>
      </c>
      <c r="H9810" s="145" t="s">
        <v>1285</v>
      </c>
      <c r="I9810" s="11" t="s">
        <v>1166</v>
      </c>
      <c r="J9810" s="11" t="s">
        <v>43673</v>
      </c>
      <c r="K9810" s="11" t="s">
        <v>1166</v>
      </c>
    </row>
    <row r="9811" spans="1:11" ht="16.5" x14ac:dyDescent="0.15">
      <c r="A9811" s="145" t="s">
        <v>214</v>
      </c>
      <c r="B9811" s="32" t="s">
        <v>276</v>
      </c>
      <c r="C9811" s="32" t="s">
        <v>26</v>
      </c>
      <c r="D9811" s="32" t="s">
        <v>529</v>
      </c>
      <c r="E9811" s="145" t="s">
        <v>304</v>
      </c>
      <c r="F9811" s="145" t="s">
        <v>997</v>
      </c>
      <c r="G9811" s="145" t="s">
        <v>17548</v>
      </c>
      <c r="H9811" s="145" t="s">
        <v>1285</v>
      </c>
      <c r="I9811" s="11" t="s">
        <v>1166</v>
      </c>
      <c r="J9811" s="11" t="s">
        <v>43673</v>
      </c>
      <c r="K9811" s="11" t="s">
        <v>1166</v>
      </c>
    </row>
    <row r="9812" spans="1:11" ht="16.5" x14ac:dyDescent="0.15">
      <c r="A9812" s="145" t="s">
        <v>439</v>
      </c>
      <c r="B9812" s="32" t="s">
        <v>11421</v>
      </c>
      <c r="C9812" s="32" t="s">
        <v>26</v>
      </c>
      <c r="D9812" s="32" t="s">
        <v>997</v>
      </c>
      <c r="E9812" s="145" t="s">
        <v>304</v>
      </c>
      <c r="F9812" s="145" t="s">
        <v>997</v>
      </c>
      <c r="G9812" s="145" t="s">
        <v>17548</v>
      </c>
      <c r="H9812" s="145" t="s">
        <v>1285</v>
      </c>
      <c r="I9812" s="11" t="s">
        <v>1166</v>
      </c>
      <c r="J9812" s="11" t="s">
        <v>43673</v>
      </c>
      <c r="K9812" s="11" t="s">
        <v>1166</v>
      </c>
    </row>
    <row r="9813" spans="1:11" ht="16.5" x14ac:dyDescent="0.15">
      <c r="A9813" s="145" t="s">
        <v>436</v>
      </c>
      <c r="B9813" s="32" t="s">
        <v>11422</v>
      </c>
      <c r="C9813" s="32" t="s">
        <v>26</v>
      </c>
      <c r="D9813" s="32" t="s">
        <v>997</v>
      </c>
      <c r="E9813" s="145" t="s">
        <v>304</v>
      </c>
      <c r="F9813" s="145" t="s">
        <v>997</v>
      </c>
      <c r="G9813" s="145" t="s">
        <v>17548</v>
      </c>
      <c r="H9813" s="145" t="s">
        <v>1285</v>
      </c>
      <c r="I9813" s="11" t="s">
        <v>1166</v>
      </c>
      <c r="J9813" s="11" t="s">
        <v>43673</v>
      </c>
      <c r="K9813" s="11" t="s">
        <v>1166</v>
      </c>
    </row>
    <row r="9814" spans="1:11" ht="16.5" x14ac:dyDescent="0.15">
      <c r="A9814" s="145" t="s">
        <v>936</v>
      </c>
      <c r="B9814" s="32" t="s">
        <v>435</v>
      </c>
      <c r="C9814" s="32" t="s">
        <v>26</v>
      </c>
      <c r="D9814" s="32" t="s">
        <v>529</v>
      </c>
      <c r="E9814" s="145" t="s">
        <v>304</v>
      </c>
      <c r="F9814" s="145" t="s">
        <v>997</v>
      </c>
      <c r="G9814" s="145" t="s">
        <v>17549</v>
      </c>
      <c r="H9814" s="145" t="s">
        <v>1285</v>
      </c>
      <c r="I9814" s="11" t="s">
        <v>1166</v>
      </c>
      <c r="J9814" s="11" t="s">
        <v>43673</v>
      </c>
      <c r="K9814" s="11" t="s">
        <v>1166</v>
      </c>
    </row>
    <row r="9815" spans="1:11" ht="16.5" x14ac:dyDescent="0.15">
      <c r="A9815" s="145" t="s">
        <v>938</v>
      </c>
      <c r="B9815" s="32" t="s">
        <v>452</v>
      </c>
      <c r="C9815" s="32" t="s">
        <v>26</v>
      </c>
      <c r="D9815" s="32" t="s">
        <v>529</v>
      </c>
      <c r="E9815" s="145" t="s">
        <v>304</v>
      </c>
      <c r="F9815" s="145" t="s">
        <v>997</v>
      </c>
      <c r="G9815" s="145" t="s">
        <v>17549</v>
      </c>
      <c r="H9815" s="145" t="s">
        <v>1285</v>
      </c>
      <c r="I9815" s="11" t="s">
        <v>1166</v>
      </c>
      <c r="J9815" s="11" t="s">
        <v>43673</v>
      </c>
      <c r="K9815" s="11" t="s">
        <v>1166</v>
      </c>
    </row>
    <row r="9816" spans="1:11" ht="16.5" x14ac:dyDescent="0.15">
      <c r="A9816" s="145" t="s">
        <v>1138</v>
      </c>
      <c r="B9816" s="32" t="s">
        <v>11423</v>
      </c>
      <c r="C9816" s="32" t="s">
        <v>26</v>
      </c>
      <c r="D9816" s="32" t="s">
        <v>529</v>
      </c>
      <c r="E9816" s="145" t="s">
        <v>304</v>
      </c>
      <c r="F9816" s="145" t="s">
        <v>997</v>
      </c>
      <c r="G9816" s="145" t="s">
        <v>17548</v>
      </c>
      <c r="H9816" s="145" t="s">
        <v>1285</v>
      </c>
      <c r="I9816" s="11" t="s">
        <v>43668</v>
      </c>
      <c r="J9816" s="11" t="s">
        <v>43673</v>
      </c>
      <c r="K9816" s="11" t="s">
        <v>43664</v>
      </c>
    </row>
    <row r="9817" spans="1:11" ht="16.5" x14ac:dyDescent="0.15">
      <c r="A9817" s="145" t="s">
        <v>1137</v>
      </c>
      <c r="B9817" s="32" t="s">
        <v>1028</v>
      </c>
      <c r="C9817" s="32" t="s">
        <v>26</v>
      </c>
      <c r="D9817" s="32" t="s">
        <v>529</v>
      </c>
      <c r="E9817" s="145" t="s">
        <v>304</v>
      </c>
      <c r="F9817" s="145" t="s">
        <v>997</v>
      </c>
      <c r="G9817" s="145" t="s">
        <v>17549</v>
      </c>
      <c r="H9817" s="145" t="s">
        <v>1285</v>
      </c>
      <c r="I9817" s="11" t="s">
        <v>43668</v>
      </c>
      <c r="J9817" s="11" t="s">
        <v>43673</v>
      </c>
      <c r="K9817" s="11" t="s">
        <v>43664</v>
      </c>
    </row>
    <row r="9818" spans="1:11" ht="16.5" x14ac:dyDescent="0.15">
      <c r="A9818" s="145" t="s">
        <v>1119</v>
      </c>
      <c r="B9818" s="32" t="s">
        <v>11424</v>
      </c>
      <c r="C9818" s="32" t="s">
        <v>26</v>
      </c>
      <c r="D9818" s="32" t="s">
        <v>997</v>
      </c>
      <c r="E9818" s="145" t="s">
        <v>304</v>
      </c>
      <c r="F9818" s="145" t="s">
        <v>997</v>
      </c>
      <c r="G9818" s="145" t="s">
        <v>17548</v>
      </c>
      <c r="H9818" s="145" t="s">
        <v>1285</v>
      </c>
      <c r="I9818" s="11" t="s">
        <v>43668</v>
      </c>
      <c r="J9818" s="11" t="s">
        <v>43673</v>
      </c>
      <c r="K9818" s="11" t="s">
        <v>43664</v>
      </c>
    </row>
    <row r="9819" spans="1:11" ht="16.5" x14ac:dyDescent="0.15">
      <c r="A9819" s="145" t="s">
        <v>1120</v>
      </c>
      <c r="B9819" s="32" t="s">
        <v>1022</v>
      </c>
      <c r="C9819" s="32" t="s">
        <v>26</v>
      </c>
      <c r="D9819" s="32" t="s">
        <v>997</v>
      </c>
      <c r="E9819" s="145" t="s">
        <v>304</v>
      </c>
      <c r="F9819" s="145" t="s">
        <v>997</v>
      </c>
      <c r="G9819" s="145" t="s">
        <v>17549</v>
      </c>
      <c r="H9819" s="145" t="s">
        <v>1285</v>
      </c>
      <c r="I9819" s="11" t="s">
        <v>43668</v>
      </c>
      <c r="J9819" s="11" t="s">
        <v>43673</v>
      </c>
      <c r="K9819" s="11" t="s">
        <v>43664</v>
      </c>
    </row>
    <row r="9820" spans="1:11" ht="16.5" x14ac:dyDescent="0.15">
      <c r="A9820" s="145" t="s">
        <v>1135</v>
      </c>
      <c r="B9820" s="32" t="s">
        <v>11425</v>
      </c>
      <c r="C9820" s="32" t="s">
        <v>26</v>
      </c>
      <c r="D9820" s="32" t="s">
        <v>997</v>
      </c>
      <c r="E9820" s="145" t="s">
        <v>304</v>
      </c>
      <c r="F9820" s="145" t="s">
        <v>997</v>
      </c>
      <c r="G9820" s="145" t="s">
        <v>17548</v>
      </c>
      <c r="H9820" s="145" t="s">
        <v>1285</v>
      </c>
      <c r="I9820" s="11" t="s">
        <v>43668</v>
      </c>
      <c r="J9820" s="11" t="s">
        <v>43673</v>
      </c>
      <c r="K9820" s="11" t="s">
        <v>43664</v>
      </c>
    </row>
    <row r="9821" spans="1:11" ht="16.5" x14ac:dyDescent="0.15">
      <c r="A9821" s="145" t="s">
        <v>1130</v>
      </c>
      <c r="B9821" s="32" t="s">
        <v>11426</v>
      </c>
      <c r="C9821" s="32" t="s">
        <v>501</v>
      </c>
      <c r="D9821" s="32" t="s">
        <v>997</v>
      </c>
      <c r="E9821" s="145" t="s">
        <v>304</v>
      </c>
      <c r="F9821" s="145" t="s">
        <v>997</v>
      </c>
      <c r="G9821" s="145" t="s">
        <v>17548</v>
      </c>
      <c r="H9821" s="145" t="s">
        <v>1285</v>
      </c>
      <c r="I9821" s="11" t="s">
        <v>43668</v>
      </c>
      <c r="J9821" s="11" t="s">
        <v>43673</v>
      </c>
      <c r="K9821" s="11" t="s">
        <v>43664</v>
      </c>
    </row>
    <row r="9822" spans="1:11" ht="16.5" x14ac:dyDescent="0.15">
      <c r="A9822" s="145" t="s">
        <v>1134</v>
      </c>
      <c r="B9822" s="32" t="s">
        <v>1027</v>
      </c>
      <c r="C9822" s="32" t="s">
        <v>26</v>
      </c>
      <c r="D9822" s="32" t="s">
        <v>997</v>
      </c>
      <c r="E9822" s="145" t="s">
        <v>304</v>
      </c>
      <c r="F9822" s="145" t="s">
        <v>997</v>
      </c>
      <c r="G9822" s="145" t="s">
        <v>17549</v>
      </c>
      <c r="H9822" s="145" t="s">
        <v>1285</v>
      </c>
      <c r="I9822" s="11" t="s">
        <v>43668</v>
      </c>
      <c r="J9822" s="11" t="s">
        <v>43673</v>
      </c>
      <c r="K9822" s="11" t="s">
        <v>43664</v>
      </c>
    </row>
    <row r="9823" spans="1:11" ht="16.5" x14ac:dyDescent="0.15">
      <c r="A9823" s="145" t="s">
        <v>1107</v>
      </c>
      <c r="B9823" s="32" t="s">
        <v>1017</v>
      </c>
      <c r="C9823" s="32" t="s">
        <v>501</v>
      </c>
      <c r="D9823" s="32" t="s">
        <v>997</v>
      </c>
      <c r="E9823" s="145" t="s">
        <v>304</v>
      </c>
      <c r="F9823" s="145" t="s">
        <v>997</v>
      </c>
      <c r="G9823" s="145" t="s">
        <v>17549</v>
      </c>
      <c r="H9823" s="145" t="s">
        <v>1285</v>
      </c>
      <c r="I9823" s="11" t="s">
        <v>43668</v>
      </c>
      <c r="J9823" s="11" t="s">
        <v>43673</v>
      </c>
      <c r="K9823" s="11" t="s">
        <v>43664</v>
      </c>
    </row>
    <row r="9824" spans="1:11" ht="16.5" x14ac:dyDescent="0.15">
      <c r="A9824" s="145" t="s">
        <v>1122</v>
      </c>
      <c r="B9824" s="32" t="s">
        <v>11427</v>
      </c>
      <c r="C9824" s="32" t="s">
        <v>26</v>
      </c>
      <c r="D9824" s="32" t="s">
        <v>997</v>
      </c>
      <c r="E9824" s="145" t="s">
        <v>304</v>
      </c>
      <c r="F9824" s="145" t="s">
        <v>997</v>
      </c>
      <c r="G9824" s="145" t="s">
        <v>17548</v>
      </c>
      <c r="H9824" s="145" t="s">
        <v>1285</v>
      </c>
      <c r="I9824" s="11" t="s">
        <v>43668</v>
      </c>
      <c r="J9824" s="11" t="s">
        <v>43673</v>
      </c>
      <c r="K9824" s="11" t="s">
        <v>43664</v>
      </c>
    </row>
    <row r="9825" spans="1:11" ht="16.5" x14ac:dyDescent="0.15">
      <c r="A9825" s="145" t="s">
        <v>1133</v>
      </c>
      <c r="B9825" s="32" t="s">
        <v>11428</v>
      </c>
      <c r="C9825" s="32" t="s">
        <v>26</v>
      </c>
      <c r="D9825" s="32" t="s">
        <v>997</v>
      </c>
      <c r="E9825" s="145" t="s">
        <v>304</v>
      </c>
      <c r="F9825" s="145" t="s">
        <v>997</v>
      </c>
      <c r="G9825" s="145" t="s">
        <v>17548</v>
      </c>
      <c r="H9825" s="145" t="s">
        <v>1285</v>
      </c>
      <c r="I9825" s="11" t="s">
        <v>43668</v>
      </c>
      <c r="J9825" s="11" t="s">
        <v>43673</v>
      </c>
      <c r="K9825" s="11" t="s">
        <v>43664</v>
      </c>
    </row>
    <row r="9826" spans="1:11" ht="16.5" x14ac:dyDescent="0.15">
      <c r="A9826" s="145" t="s">
        <v>1123</v>
      </c>
      <c r="B9826" s="32" t="s">
        <v>1023</v>
      </c>
      <c r="C9826" s="32" t="s">
        <v>26</v>
      </c>
      <c r="D9826" s="32" t="s">
        <v>997</v>
      </c>
      <c r="E9826" s="145" t="s">
        <v>304</v>
      </c>
      <c r="F9826" s="145" t="s">
        <v>997</v>
      </c>
      <c r="G9826" s="145" t="s">
        <v>17549</v>
      </c>
      <c r="H9826" s="145" t="s">
        <v>1285</v>
      </c>
      <c r="I9826" s="11" t="s">
        <v>43668</v>
      </c>
      <c r="J9826" s="11" t="s">
        <v>43673</v>
      </c>
      <c r="K9826" s="11" t="s">
        <v>43664</v>
      </c>
    </row>
    <row r="9827" spans="1:11" ht="16.5" x14ac:dyDescent="0.15">
      <c r="A9827" s="145" t="s">
        <v>1106</v>
      </c>
      <c r="B9827" s="32" t="s">
        <v>11429</v>
      </c>
      <c r="C9827" s="32" t="s">
        <v>501</v>
      </c>
      <c r="D9827" s="32" t="s">
        <v>997</v>
      </c>
      <c r="E9827" s="145" t="s">
        <v>304</v>
      </c>
      <c r="F9827" s="145" t="s">
        <v>997</v>
      </c>
      <c r="G9827" s="145" t="s">
        <v>17548</v>
      </c>
      <c r="H9827" s="145" t="s">
        <v>1285</v>
      </c>
      <c r="I9827" s="11" t="s">
        <v>43668</v>
      </c>
      <c r="J9827" s="11" t="s">
        <v>43673</v>
      </c>
      <c r="K9827" s="11" t="s">
        <v>43664</v>
      </c>
    </row>
    <row r="9828" spans="1:11" ht="16.5" x14ac:dyDescent="0.15">
      <c r="A9828" s="145" t="s">
        <v>1124</v>
      </c>
      <c r="B9828" s="32" t="s">
        <v>11430</v>
      </c>
      <c r="C9828" s="32" t="s">
        <v>26</v>
      </c>
      <c r="D9828" s="32" t="s">
        <v>997</v>
      </c>
      <c r="E9828" s="145" t="s">
        <v>304</v>
      </c>
      <c r="F9828" s="145" t="s">
        <v>997</v>
      </c>
      <c r="G9828" s="145" t="s">
        <v>17548</v>
      </c>
      <c r="H9828" s="145" t="s">
        <v>1285</v>
      </c>
      <c r="I9828" s="11" t="s">
        <v>43668</v>
      </c>
      <c r="J9828" s="11" t="s">
        <v>43673</v>
      </c>
      <c r="K9828" s="11" t="s">
        <v>43664</v>
      </c>
    </row>
    <row r="9829" spans="1:11" ht="16.5" x14ac:dyDescent="0.15">
      <c r="A9829" s="145" t="s">
        <v>454</v>
      </c>
      <c r="B9829" s="32" t="s">
        <v>555</v>
      </c>
      <c r="C9829" s="32" t="s">
        <v>26</v>
      </c>
      <c r="D9829" s="32" t="s">
        <v>529</v>
      </c>
      <c r="E9829" s="145" t="s">
        <v>304</v>
      </c>
      <c r="F9829" s="145" t="s">
        <v>997</v>
      </c>
      <c r="G9829" s="145" t="s">
        <v>17548</v>
      </c>
      <c r="H9829" s="145" t="s">
        <v>1285</v>
      </c>
      <c r="I9829" s="11" t="s">
        <v>1166</v>
      </c>
      <c r="J9829" s="11" t="s">
        <v>43673</v>
      </c>
      <c r="K9829" s="11" t="s">
        <v>1166</v>
      </c>
    </row>
    <row r="9830" spans="1:11" ht="16.5" x14ac:dyDescent="0.15">
      <c r="A9830" s="145" t="s">
        <v>63</v>
      </c>
      <c r="B9830" s="32" t="s">
        <v>278</v>
      </c>
      <c r="C9830" s="32" t="s">
        <v>26</v>
      </c>
      <c r="D9830" s="32" t="s">
        <v>529</v>
      </c>
      <c r="E9830" s="145" t="s">
        <v>304</v>
      </c>
      <c r="F9830" s="145" t="s">
        <v>997</v>
      </c>
      <c r="G9830" s="145" t="s">
        <v>17548</v>
      </c>
      <c r="H9830" s="145" t="s">
        <v>1285</v>
      </c>
      <c r="I9830" s="11" t="s">
        <v>1166</v>
      </c>
      <c r="J9830" s="11" t="s">
        <v>43673</v>
      </c>
      <c r="K9830" s="11" t="s">
        <v>1166</v>
      </c>
    </row>
    <row r="9831" spans="1:11" ht="16.5" x14ac:dyDescent="0.15">
      <c r="A9831" s="145" t="s">
        <v>1139</v>
      </c>
      <c r="B9831" s="32" t="s">
        <v>11431</v>
      </c>
      <c r="C9831" s="32" t="s">
        <v>26</v>
      </c>
      <c r="D9831" s="32" t="s">
        <v>997</v>
      </c>
      <c r="E9831" s="145" t="s">
        <v>304</v>
      </c>
      <c r="F9831" s="145" t="s">
        <v>997</v>
      </c>
      <c r="G9831" s="145" t="s">
        <v>17548</v>
      </c>
      <c r="H9831" s="145" t="s">
        <v>1285</v>
      </c>
      <c r="I9831" s="11" t="s">
        <v>43668</v>
      </c>
      <c r="J9831" s="11" t="s">
        <v>43673</v>
      </c>
      <c r="K9831" s="11" t="s">
        <v>43664</v>
      </c>
    </row>
    <row r="9832" spans="1:11" ht="16.5" x14ac:dyDescent="0.15">
      <c r="A9832" s="145" t="s">
        <v>1136</v>
      </c>
      <c r="B9832" s="32" t="s">
        <v>11432</v>
      </c>
      <c r="C9832" s="32" t="s">
        <v>26</v>
      </c>
      <c r="D9832" s="32" t="s">
        <v>529</v>
      </c>
      <c r="E9832" s="145" t="s">
        <v>304</v>
      </c>
      <c r="F9832" s="145" t="s">
        <v>997</v>
      </c>
      <c r="G9832" s="145" t="s">
        <v>17548</v>
      </c>
      <c r="H9832" s="145" t="s">
        <v>1285</v>
      </c>
      <c r="I9832" s="11" t="s">
        <v>43668</v>
      </c>
      <c r="J9832" s="11" t="s">
        <v>43673</v>
      </c>
      <c r="K9832" s="11" t="s">
        <v>43664</v>
      </c>
    </row>
    <row r="9833" spans="1:11" ht="16.5" x14ac:dyDescent="0.15">
      <c r="A9833" s="145" t="s">
        <v>1140</v>
      </c>
      <c r="B9833" s="32" t="s">
        <v>1029</v>
      </c>
      <c r="C9833" s="32" t="s">
        <v>26</v>
      </c>
      <c r="D9833" s="32" t="s">
        <v>997</v>
      </c>
      <c r="E9833" s="145" t="s">
        <v>304</v>
      </c>
      <c r="F9833" s="145" t="s">
        <v>997</v>
      </c>
      <c r="G9833" s="145" t="s">
        <v>17549</v>
      </c>
      <c r="H9833" s="145" t="s">
        <v>1285</v>
      </c>
      <c r="I9833" s="11" t="s">
        <v>43668</v>
      </c>
      <c r="J9833" s="11" t="s">
        <v>43673</v>
      </c>
      <c r="K9833" s="11" t="s">
        <v>43664</v>
      </c>
    </row>
    <row r="9834" spans="1:11" ht="16.5" x14ac:dyDescent="0.15">
      <c r="A9834" s="145" t="s">
        <v>1121</v>
      </c>
      <c r="B9834" s="32" t="s">
        <v>11433</v>
      </c>
      <c r="C9834" s="32" t="s">
        <v>26</v>
      </c>
      <c r="D9834" s="32" t="s">
        <v>997</v>
      </c>
      <c r="E9834" s="145" t="s">
        <v>304</v>
      </c>
      <c r="F9834" s="145" t="s">
        <v>997</v>
      </c>
      <c r="G9834" s="145" t="s">
        <v>17548</v>
      </c>
      <c r="H9834" s="145" t="s">
        <v>1285</v>
      </c>
      <c r="I9834" s="11" t="s">
        <v>43668</v>
      </c>
      <c r="J9834" s="11" t="s">
        <v>43673</v>
      </c>
      <c r="K9834" s="11" t="s">
        <v>43664</v>
      </c>
    </row>
    <row r="9835" spans="1:11" ht="16.5" x14ac:dyDescent="0.15">
      <c r="A9835" s="145" t="s">
        <v>1141</v>
      </c>
      <c r="B9835" s="32" t="s">
        <v>11434</v>
      </c>
      <c r="C9835" s="32" t="s">
        <v>26</v>
      </c>
      <c r="D9835" s="32" t="s">
        <v>997</v>
      </c>
      <c r="E9835" s="145" t="s">
        <v>304</v>
      </c>
      <c r="F9835" s="145" t="s">
        <v>997</v>
      </c>
      <c r="G9835" s="145" t="s">
        <v>17548</v>
      </c>
      <c r="H9835" s="145" t="s">
        <v>1285</v>
      </c>
      <c r="I9835" s="11" t="s">
        <v>43668</v>
      </c>
      <c r="J9835" s="11" t="s">
        <v>43673</v>
      </c>
      <c r="K9835" s="11" t="s">
        <v>43664</v>
      </c>
    </row>
    <row r="9836" spans="1:11" ht="16.5" x14ac:dyDescent="0.15">
      <c r="A9836" s="145" t="s">
        <v>1142</v>
      </c>
      <c r="B9836" s="32" t="s">
        <v>1030</v>
      </c>
      <c r="C9836" s="32" t="s">
        <v>26</v>
      </c>
      <c r="D9836" s="32" t="s">
        <v>997</v>
      </c>
      <c r="E9836" s="145" t="s">
        <v>304</v>
      </c>
      <c r="F9836" s="145" t="s">
        <v>997</v>
      </c>
      <c r="G9836" s="145" t="s">
        <v>17549</v>
      </c>
      <c r="H9836" s="145" t="s">
        <v>1285</v>
      </c>
      <c r="I9836" s="11" t="s">
        <v>43668</v>
      </c>
      <c r="J9836" s="11" t="s">
        <v>43673</v>
      </c>
      <c r="K9836" s="11" t="s">
        <v>43664</v>
      </c>
    </row>
    <row r="9837" spans="1:11" ht="16.5" x14ac:dyDescent="0.15">
      <c r="A9837" s="145" t="s">
        <v>33658</v>
      </c>
      <c r="B9837" s="32" t="s">
        <v>11435</v>
      </c>
      <c r="C9837" s="32" t="s">
        <v>300</v>
      </c>
      <c r="D9837" s="32" t="s">
        <v>997</v>
      </c>
      <c r="E9837" s="145" t="s">
        <v>1056</v>
      </c>
      <c r="F9837" s="145" t="s">
        <v>997</v>
      </c>
      <c r="G9837" s="145" t="s">
        <v>17403</v>
      </c>
      <c r="H9837" s="145" t="s">
        <v>1166</v>
      </c>
      <c r="I9837" s="11" t="s">
        <v>1166</v>
      </c>
      <c r="J9837" s="11" t="s">
        <v>43673</v>
      </c>
      <c r="K9837" s="11" t="s">
        <v>1166</v>
      </c>
    </row>
    <row r="9838" spans="1:11" ht="16.5" x14ac:dyDescent="0.15">
      <c r="A9838" s="145" t="s">
        <v>319</v>
      </c>
      <c r="B9838" s="32" t="s">
        <v>315</v>
      </c>
      <c r="C9838" s="32" t="s">
        <v>298</v>
      </c>
      <c r="D9838" s="32" t="s">
        <v>997</v>
      </c>
      <c r="E9838" s="145" t="s">
        <v>304</v>
      </c>
      <c r="F9838" s="145" t="s">
        <v>997</v>
      </c>
      <c r="G9838" s="145" t="s">
        <v>17549</v>
      </c>
      <c r="H9838" s="145" t="s">
        <v>1285</v>
      </c>
      <c r="I9838" s="11" t="s">
        <v>1166</v>
      </c>
      <c r="J9838" s="11" t="s">
        <v>43673</v>
      </c>
      <c r="K9838" s="11" t="s">
        <v>1166</v>
      </c>
    </row>
    <row r="9839" spans="1:11" ht="16.5" x14ac:dyDescent="0.15">
      <c r="A9839" s="145" t="s">
        <v>33659</v>
      </c>
      <c r="B9839" s="32" t="s">
        <v>10437</v>
      </c>
      <c r="C9839" s="32" t="s">
        <v>3677</v>
      </c>
      <c r="D9839" s="32" t="s">
        <v>997</v>
      </c>
      <c r="E9839" s="145" t="s">
        <v>17405</v>
      </c>
      <c r="F9839" s="145" t="s">
        <v>33660</v>
      </c>
      <c r="G9839" s="145" t="s">
        <v>17407</v>
      </c>
      <c r="H9839" s="145" t="s">
        <v>1169</v>
      </c>
      <c r="I9839" s="11" t="s">
        <v>997</v>
      </c>
      <c r="J9839" s="11" t="s">
        <v>43673</v>
      </c>
      <c r="K9839" s="11" t="s">
        <v>1166</v>
      </c>
    </row>
    <row r="9840" spans="1:11" ht="16.5" x14ac:dyDescent="0.15">
      <c r="A9840" s="145" t="s">
        <v>33661</v>
      </c>
      <c r="B9840" s="32" t="s">
        <v>11436</v>
      </c>
      <c r="C9840" s="32" t="s">
        <v>1179</v>
      </c>
      <c r="D9840" s="32" t="s">
        <v>997</v>
      </c>
      <c r="E9840" s="145" t="s">
        <v>17405</v>
      </c>
      <c r="F9840" s="145" t="s">
        <v>33662</v>
      </c>
      <c r="G9840" s="145" t="s">
        <v>17407</v>
      </c>
      <c r="H9840" s="145" t="s">
        <v>1169</v>
      </c>
      <c r="I9840" s="11" t="s">
        <v>997</v>
      </c>
      <c r="J9840" s="11" t="s">
        <v>43683</v>
      </c>
      <c r="K9840" s="11" t="s">
        <v>1166</v>
      </c>
    </row>
    <row r="9841" spans="1:11" ht="16.5" x14ac:dyDescent="0.15">
      <c r="A9841" s="145" t="s">
        <v>33663</v>
      </c>
      <c r="B9841" s="32" t="s">
        <v>11437</v>
      </c>
      <c r="C9841" s="32" t="s">
        <v>300</v>
      </c>
      <c r="D9841" s="32" t="s">
        <v>11438</v>
      </c>
      <c r="E9841" s="145" t="s">
        <v>1056</v>
      </c>
      <c r="F9841" s="145" t="s">
        <v>997</v>
      </c>
      <c r="G9841" s="145" t="s">
        <v>19369</v>
      </c>
      <c r="H9841" s="145" t="s">
        <v>1285</v>
      </c>
      <c r="I9841" s="11" t="s">
        <v>1166</v>
      </c>
      <c r="J9841" s="11" t="s">
        <v>43683</v>
      </c>
      <c r="K9841" s="11" t="s">
        <v>1166</v>
      </c>
    </row>
    <row r="9842" spans="1:11" ht="16.5" x14ac:dyDescent="0.15">
      <c r="A9842" s="145" t="s">
        <v>33664</v>
      </c>
      <c r="B9842" s="32" t="s">
        <v>11439</v>
      </c>
      <c r="C9842" s="32" t="s">
        <v>1179</v>
      </c>
      <c r="D9842" s="32" t="s">
        <v>997</v>
      </c>
      <c r="E9842" s="145" t="s">
        <v>17405</v>
      </c>
      <c r="F9842" s="145" t="s">
        <v>33665</v>
      </c>
      <c r="G9842" s="145" t="s">
        <v>17407</v>
      </c>
      <c r="H9842" s="145" t="s">
        <v>1169</v>
      </c>
      <c r="I9842" s="11" t="s">
        <v>997</v>
      </c>
      <c r="J9842" s="11" t="s">
        <v>43683</v>
      </c>
      <c r="K9842" s="11" t="s">
        <v>1166</v>
      </c>
    </row>
    <row r="9843" spans="1:11" ht="16.5" x14ac:dyDescent="0.15">
      <c r="A9843" s="145" t="s">
        <v>33666</v>
      </c>
      <c r="B9843" s="32" t="s">
        <v>1295</v>
      </c>
      <c r="C9843" s="32" t="s">
        <v>11440</v>
      </c>
      <c r="D9843" s="32" t="s">
        <v>997</v>
      </c>
      <c r="E9843" s="145" t="s">
        <v>17405</v>
      </c>
      <c r="F9843" s="145" t="s">
        <v>997</v>
      </c>
      <c r="G9843" s="145" t="s">
        <v>17565</v>
      </c>
      <c r="H9843" s="145" t="s">
        <v>1169</v>
      </c>
      <c r="I9843" s="11" t="s">
        <v>997</v>
      </c>
      <c r="J9843" s="11" t="s">
        <v>43683</v>
      </c>
      <c r="K9843" s="11" t="s">
        <v>1166</v>
      </c>
    </row>
    <row r="9844" spans="1:11" ht="16.5" x14ac:dyDescent="0.15">
      <c r="A9844" s="145" t="s">
        <v>33667</v>
      </c>
      <c r="B9844" s="32" t="s">
        <v>11441</v>
      </c>
      <c r="C9844" s="32" t="s">
        <v>300</v>
      </c>
      <c r="D9844" s="32" t="s">
        <v>11442</v>
      </c>
      <c r="E9844" s="145" t="s">
        <v>1056</v>
      </c>
      <c r="F9844" s="145" t="s">
        <v>21195</v>
      </c>
      <c r="G9844" s="145" t="s">
        <v>17403</v>
      </c>
      <c r="H9844" s="145" t="s">
        <v>1166</v>
      </c>
      <c r="I9844" s="11" t="s">
        <v>43668</v>
      </c>
      <c r="J9844" s="11" t="s">
        <v>43683</v>
      </c>
      <c r="K9844" s="11" t="s">
        <v>43664</v>
      </c>
    </row>
    <row r="9845" spans="1:11" ht="16.5" x14ac:dyDescent="0.15">
      <c r="A9845" s="145" t="s">
        <v>33668</v>
      </c>
      <c r="B9845" s="32" t="s">
        <v>11443</v>
      </c>
      <c r="C9845" s="32" t="s">
        <v>300</v>
      </c>
      <c r="D9845" s="32" t="s">
        <v>11438</v>
      </c>
      <c r="E9845" s="145" t="s">
        <v>1056</v>
      </c>
      <c r="F9845" s="145" t="s">
        <v>997</v>
      </c>
      <c r="G9845" s="145" t="s">
        <v>17403</v>
      </c>
      <c r="H9845" s="145" t="s">
        <v>1166</v>
      </c>
      <c r="I9845" s="11" t="s">
        <v>1166</v>
      </c>
      <c r="J9845" s="11" t="s">
        <v>43683</v>
      </c>
      <c r="K9845" s="11" t="s">
        <v>1166</v>
      </c>
    </row>
    <row r="9846" spans="1:11" ht="16.5" x14ac:dyDescent="0.15">
      <c r="A9846" s="145" t="s">
        <v>33669</v>
      </c>
      <c r="B9846" s="32" t="s">
        <v>11444</v>
      </c>
      <c r="C9846" s="32" t="s">
        <v>300</v>
      </c>
      <c r="D9846" s="32" t="s">
        <v>11438</v>
      </c>
      <c r="E9846" s="145" t="s">
        <v>1056</v>
      </c>
      <c r="F9846" s="145" t="s">
        <v>997</v>
      </c>
      <c r="G9846" s="145" t="s">
        <v>17403</v>
      </c>
      <c r="H9846" s="145" t="s">
        <v>1166</v>
      </c>
      <c r="I9846" s="11" t="s">
        <v>1166</v>
      </c>
      <c r="J9846" s="11" t="s">
        <v>43683</v>
      </c>
      <c r="K9846" s="11" t="s">
        <v>1166</v>
      </c>
    </row>
    <row r="9847" spans="1:11" ht="16.5" x14ac:dyDescent="0.15">
      <c r="A9847" s="145" t="s">
        <v>33670</v>
      </c>
      <c r="B9847" s="32" t="s">
        <v>11445</v>
      </c>
      <c r="C9847" s="32" t="s">
        <v>300</v>
      </c>
      <c r="D9847" s="32" t="s">
        <v>11438</v>
      </c>
      <c r="E9847" s="145" t="s">
        <v>1056</v>
      </c>
      <c r="F9847" s="145" t="s">
        <v>997</v>
      </c>
      <c r="G9847" s="145" t="s">
        <v>17403</v>
      </c>
      <c r="H9847" s="145" t="s">
        <v>1166</v>
      </c>
      <c r="I9847" s="11" t="s">
        <v>1166</v>
      </c>
      <c r="J9847" s="11" t="s">
        <v>43683</v>
      </c>
      <c r="K9847" s="11" t="s">
        <v>1166</v>
      </c>
    </row>
    <row r="9848" spans="1:11" ht="16.5" x14ac:dyDescent="0.15">
      <c r="A9848" s="145" t="s">
        <v>33671</v>
      </c>
      <c r="B9848" s="32" t="s">
        <v>11446</v>
      </c>
      <c r="C9848" s="32" t="s">
        <v>300</v>
      </c>
      <c r="D9848" s="32" t="s">
        <v>997</v>
      </c>
      <c r="E9848" s="145" t="s">
        <v>1056</v>
      </c>
      <c r="F9848" s="145" t="s">
        <v>997</v>
      </c>
      <c r="G9848" s="145" t="s">
        <v>17407</v>
      </c>
      <c r="H9848" s="145" t="s">
        <v>1169</v>
      </c>
      <c r="I9848" s="11" t="s">
        <v>997</v>
      </c>
      <c r="J9848" s="11" t="s">
        <v>43684</v>
      </c>
      <c r="K9848" s="11" t="s">
        <v>1166</v>
      </c>
    </row>
    <row r="9849" spans="1:11" ht="16.5" x14ac:dyDescent="0.15">
      <c r="A9849" s="145" t="s">
        <v>33672</v>
      </c>
      <c r="B9849" s="32" t="s">
        <v>11447</v>
      </c>
      <c r="C9849" s="32" t="s">
        <v>300</v>
      </c>
      <c r="D9849" s="32" t="s">
        <v>997</v>
      </c>
      <c r="E9849" s="145" t="s">
        <v>17590</v>
      </c>
      <c r="F9849" s="145" t="s">
        <v>997</v>
      </c>
      <c r="G9849" s="145" t="s">
        <v>17407</v>
      </c>
      <c r="H9849" s="145" t="s">
        <v>1169</v>
      </c>
      <c r="I9849" s="11" t="s">
        <v>997</v>
      </c>
      <c r="J9849" s="11" t="s">
        <v>43684</v>
      </c>
      <c r="K9849" s="11" t="s">
        <v>1166</v>
      </c>
    </row>
    <row r="9850" spans="1:11" ht="16.5" x14ac:dyDescent="0.15">
      <c r="A9850" s="145" t="s">
        <v>33673</v>
      </c>
      <c r="B9850" s="32" t="s">
        <v>11448</v>
      </c>
      <c r="C9850" s="32" t="s">
        <v>300</v>
      </c>
      <c r="D9850" s="32" t="s">
        <v>997</v>
      </c>
      <c r="E9850" s="145" t="s">
        <v>1056</v>
      </c>
      <c r="F9850" s="145" t="s">
        <v>997</v>
      </c>
      <c r="G9850" s="145" t="s">
        <v>17407</v>
      </c>
      <c r="H9850" s="145" t="s">
        <v>1169</v>
      </c>
      <c r="I9850" s="11" t="s">
        <v>997</v>
      </c>
      <c r="J9850" s="11" t="s">
        <v>43684</v>
      </c>
      <c r="K9850" s="11" t="s">
        <v>1166</v>
      </c>
    </row>
    <row r="9851" spans="1:11" ht="16.5" x14ac:dyDescent="0.15">
      <c r="A9851" s="145" t="s">
        <v>33674</v>
      </c>
      <c r="B9851" s="32" t="s">
        <v>11449</v>
      </c>
      <c r="C9851" s="32" t="s">
        <v>300</v>
      </c>
      <c r="D9851" s="32" t="s">
        <v>997</v>
      </c>
      <c r="E9851" s="145" t="s">
        <v>17590</v>
      </c>
      <c r="F9851" s="145" t="s">
        <v>33675</v>
      </c>
      <c r="G9851" s="145" t="s">
        <v>17592</v>
      </c>
      <c r="H9851" s="145" t="s">
        <v>1169</v>
      </c>
      <c r="I9851" s="11" t="s">
        <v>997</v>
      </c>
      <c r="J9851" s="11" t="s">
        <v>43684</v>
      </c>
      <c r="K9851" s="11" t="s">
        <v>1166</v>
      </c>
    </row>
    <row r="9852" spans="1:11" ht="16.5" x14ac:dyDescent="0.15">
      <c r="A9852" s="145" t="s">
        <v>33676</v>
      </c>
      <c r="B9852" s="32" t="s">
        <v>11450</v>
      </c>
      <c r="C9852" s="32" t="s">
        <v>300</v>
      </c>
      <c r="D9852" s="32" t="s">
        <v>997</v>
      </c>
      <c r="E9852" s="145" t="s">
        <v>17590</v>
      </c>
      <c r="F9852" s="145" t="s">
        <v>997</v>
      </c>
      <c r="G9852" s="145" t="s">
        <v>17592</v>
      </c>
      <c r="H9852" s="145" t="s">
        <v>1169</v>
      </c>
      <c r="I9852" s="11" t="s">
        <v>997</v>
      </c>
      <c r="J9852" s="11" t="s">
        <v>43684</v>
      </c>
      <c r="K9852" s="11" t="s">
        <v>1166</v>
      </c>
    </row>
    <row r="9853" spans="1:11" ht="16.5" x14ac:dyDescent="0.15">
      <c r="A9853" s="145" t="s">
        <v>33677</v>
      </c>
      <c r="B9853" s="32" t="s">
        <v>11451</v>
      </c>
      <c r="C9853" s="32" t="s">
        <v>300</v>
      </c>
      <c r="D9853" s="32" t="s">
        <v>997</v>
      </c>
      <c r="E9853" s="145" t="s">
        <v>17590</v>
      </c>
      <c r="F9853" s="145" t="s">
        <v>997</v>
      </c>
      <c r="G9853" s="145" t="s">
        <v>17592</v>
      </c>
      <c r="H9853" s="145" t="s">
        <v>1169</v>
      </c>
      <c r="I9853" s="11" t="s">
        <v>997</v>
      </c>
      <c r="J9853" s="11" t="s">
        <v>43684</v>
      </c>
      <c r="K9853" s="11" t="s">
        <v>1166</v>
      </c>
    </row>
    <row r="9854" spans="1:11" ht="16.5" x14ac:dyDescent="0.15">
      <c r="A9854" s="145" t="s">
        <v>33678</v>
      </c>
      <c r="B9854" s="32" t="s">
        <v>11452</v>
      </c>
      <c r="C9854" s="32" t="s">
        <v>300</v>
      </c>
      <c r="D9854" s="32" t="s">
        <v>997</v>
      </c>
      <c r="E9854" s="145" t="s">
        <v>17590</v>
      </c>
      <c r="F9854" s="145" t="s">
        <v>997</v>
      </c>
      <c r="G9854" s="145" t="s">
        <v>17592</v>
      </c>
      <c r="H9854" s="145" t="s">
        <v>1169</v>
      </c>
      <c r="I9854" s="11" t="s">
        <v>997</v>
      </c>
      <c r="J9854" s="11" t="s">
        <v>43684</v>
      </c>
      <c r="K9854" s="11" t="s">
        <v>1166</v>
      </c>
    </row>
    <row r="9855" spans="1:11" ht="16.5" x14ac:dyDescent="0.15">
      <c r="A9855" s="145" t="s">
        <v>33679</v>
      </c>
      <c r="B9855" s="32" t="s">
        <v>11453</v>
      </c>
      <c r="C9855" s="32" t="s">
        <v>300</v>
      </c>
      <c r="D9855" s="32" t="s">
        <v>997</v>
      </c>
      <c r="E9855" s="145" t="s">
        <v>17590</v>
      </c>
      <c r="F9855" s="145" t="s">
        <v>997</v>
      </c>
      <c r="G9855" s="145" t="s">
        <v>17592</v>
      </c>
      <c r="H9855" s="145" t="s">
        <v>1169</v>
      </c>
      <c r="I9855" s="11" t="s">
        <v>997</v>
      </c>
      <c r="J9855" s="11" t="s">
        <v>43684</v>
      </c>
      <c r="K9855" s="11" t="s">
        <v>1166</v>
      </c>
    </row>
    <row r="9856" spans="1:11" ht="16.5" x14ac:dyDescent="0.15">
      <c r="A9856" s="145" t="s">
        <v>33680</v>
      </c>
      <c r="B9856" s="32" t="s">
        <v>11454</v>
      </c>
      <c r="C9856" s="32" t="s">
        <v>1201</v>
      </c>
      <c r="D9856" s="32" t="s">
        <v>997</v>
      </c>
      <c r="E9856" s="145" t="s">
        <v>17405</v>
      </c>
      <c r="F9856" s="145" t="s">
        <v>33681</v>
      </c>
      <c r="G9856" s="145" t="s">
        <v>17407</v>
      </c>
      <c r="H9856" s="145" t="s">
        <v>1169</v>
      </c>
      <c r="I9856" s="11" t="s">
        <v>997</v>
      </c>
      <c r="J9856" s="11" t="s">
        <v>43673</v>
      </c>
      <c r="K9856" s="11" t="s">
        <v>1166</v>
      </c>
    </row>
    <row r="9857" spans="1:11" ht="16.5" x14ac:dyDescent="0.15">
      <c r="A9857" s="145" t="s">
        <v>1058</v>
      </c>
      <c r="B9857" s="32" t="s">
        <v>995</v>
      </c>
      <c r="C9857" s="32" t="s">
        <v>298</v>
      </c>
      <c r="D9857" s="32" t="s">
        <v>996</v>
      </c>
      <c r="E9857" s="145" t="s">
        <v>304</v>
      </c>
      <c r="F9857" s="145" t="s">
        <v>997</v>
      </c>
      <c r="G9857" s="145" t="s">
        <v>17549</v>
      </c>
      <c r="H9857" s="145" t="s">
        <v>1285</v>
      </c>
      <c r="I9857" s="11" t="s">
        <v>43668</v>
      </c>
      <c r="J9857" s="11" t="s">
        <v>43673</v>
      </c>
      <c r="K9857" s="11" t="s">
        <v>43664</v>
      </c>
    </row>
    <row r="9858" spans="1:11" ht="16.5" x14ac:dyDescent="0.15">
      <c r="A9858" s="145" t="s">
        <v>33682</v>
      </c>
      <c r="B9858" s="32" t="s">
        <v>10750</v>
      </c>
      <c r="C9858" s="32" t="s">
        <v>6797</v>
      </c>
      <c r="D9858" s="32" t="s">
        <v>997</v>
      </c>
      <c r="E9858" s="145" t="s">
        <v>17405</v>
      </c>
      <c r="F9858" s="145" t="s">
        <v>33683</v>
      </c>
      <c r="G9858" s="145" t="s">
        <v>17407</v>
      </c>
      <c r="H9858" s="145" t="s">
        <v>1169</v>
      </c>
      <c r="I9858" s="11" t="s">
        <v>997</v>
      </c>
      <c r="J9858" s="11" t="s">
        <v>43673</v>
      </c>
      <c r="K9858" s="11" t="s">
        <v>1166</v>
      </c>
    </row>
    <row r="9859" spans="1:11" ht="16.5" x14ac:dyDescent="0.15">
      <c r="A9859" s="145" t="s">
        <v>905</v>
      </c>
      <c r="B9859" s="32" t="s">
        <v>315</v>
      </c>
      <c r="C9859" s="32" t="s">
        <v>58</v>
      </c>
      <c r="D9859" s="32" t="s">
        <v>997</v>
      </c>
      <c r="E9859" s="145" t="s">
        <v>304</v>
      </c>
      <c r="F9859" s="145" t="s">
        <v>997</v>
      </c>
      <c r="G9859" s="145" t="s">
        <v>17549</v>
      </c>
      <c r="H9859" s="145" t="s">
        <v>1285</v>
      </c>
      <c r="I9859" s="11" t="s">
        <v>1166</v>
      </c>
      <c r="J9859" s="11" t="s">
        <v>43673</v>
      </c>
      <c r="K9859" s="11" t="s">
        <v>1166</v>
      </c>
    </row>
    <row r="9860" spans="1:11" ht="16.5" x14ac:dyDescent="0.15">
      <c r="A9860" s="145" t="s">
        <v>33684</v>
      </c>
      <c r="B9860" s="32" t="s">
        <v>3199</v>
      </c>
      <c r="C9860" s="32" t="s">
        <v>11455</v>
      </c>
      <c r="D9860" s="32" t="s">
        <v>997</v>
      </c>
      <c r="E9860" s="145" t="s">
        <v>17405</v>
      </c>
      <c r="F9860" s="145" t="s">
        <v>33685</v>
      </c>
      <c r="G9860" s="145" t="s">
        <v>17407</v>
      </c>
      <c r="H9860" s="145" t="s">
        <v>1169</v>
      </c>
      <c r="I9860" s="11" t="s">
        <v>997</v>
      </c>
      <c r="J9860" s="11" t="s">
        <v>43673</v>
      </c>
      <c r="K9860" s="11" t="s">
        <v>1166</v>
      </c>
    </row>
    <row r="9861" spans="1:11" ht="16.5" x14ac:dyDescent="0.15">
      <c r="A9861" s="145" t="s">
        <v>33686</v>
      </c>
      <c r="B9861" s="32" t="s">
        <v>10195</v>
      </c>
      <c r="C9861" s="32" t="s">
        <v>1172</v>
      </c>
      <c r="D9861" s="32" t="s">
        <v>997</v>
      </c>
      <c r="E9861" s="145" t="s">
        <v>17405</v>
      </c>
      <c r="F9861" s="145" t="s">
        <v>33687</v>
      </c>
      <c r="G9861" s="145" t="s">
        <v>17407</v>
      </c>
      <c r="H9861" s="145" t="s">
        <v>1169</v>
      </c>
      <c r="I9861" s="11" t="s">
        <v>997</v>
      </c>
      <c r="J9861" s="11" t="s">
        <v>43673</v>
      </c>
      <c r="K9861" s="11" t="s">
        <v>1166</v>
      </c>
    </row>
    <row r="9862" spans="1:11" ht="16.5" x14ac:dyDescent="0.15">
      <c r="A9862" s="145" t="s">
        <v>33688</v>
      </c>
      <c r="B9862" s="32" t="s">
        <v>3199</v>
      </c>
      <c r="C9862" s="32" t="s">
        <v>11455</v>
      </c>
      <c r="D9862" s="32" t="s">
        <v>2174</v>
      </c>
      <c r="E9862" s="145" t="s">
        <v>17405</v>
      </c>
      <c r="F9862" s="145" t="s">
        <v>33689</v>
      </c>
      <c r="G9862" s="145" t="s">
        <v>17454</v>
      </c>
      <c r="H9862" s="145" t="s">
        <v>1227</v>
      </c>
      <c r="I9862" s="11" t="s">
        <v>1166</v>
      </c>
      <c r="J9862" s="11" t="s">
        <v>43673</v>
      </c>
      <c r="K9862" s="11" t="s">
        <v>1166</v>
      </c>
    </row>
    <row r="9863" spans="1:11" ht="16.5" x14ac:dyDescent="0.15">
      <c r="A9863" s="145" t="s">
        <v>33690</v>
      </c>
      <c r="B9863" s="32" t="s">
        <v>11456</v>
      </c>
      <c r="C9863" s="32" t="s">
        <v>1235</v>
      </c>
      <c r="D9863" s="32" t="s">
        <v>997</v>
      </c>
      <c r="E9863" s="145" t="s">
        <v>17405</v>
      </c>
      <c r="F9863" s="145" t="s">
        <v>30972</v>
      </c>
      <c r="G9863" s="145" t="s">
        <v>17407</v>
      </c>
      <c r="H9863" s="145" t="s">
        <v>1169</v>
      </c>
      <c r="I9863" s="11" t="s">
        <v>997</v>
      </c>
      <c r="J9863" s="11" t="s">
        <v>43673</v>
      </c>
      <c r="K9863" s="11" t="s">
        <v>1166</v>
      </c>
    </row>
    <row r="9864" spans="1:11" ht="16.5" x14ac:dyDescent="0.15">
      <c r="A9864" s="145" t="s">
        <v>33691</v>
      </c>
      <c r="B9864" s="32" t="s">
        <v>11457</v>
      </c>
      <c r="C9864" s="32" t="s">
        <v>9845</v>
      </c>
      <c r="D9864" s="32" t="s">
        <v>997</v>
      </c>
      <c r="E9864" s="145" t="s">
        <v>17405</v>
      </c>
      <c r="F9864" s="145" t="s">
        <v>33692</v>
      </c>
      <c r="G9864" s="145" t="s">
        <v>17407</v>
      </c>
      <c r="H9864" s="145" t="s">
        <v>1169</v>
      </c>
      <c r="I9864" s="11" t="s">
        <v>997</v>
      </c>
      <c r="J9864" s="11" t="s">
        <v>43673</v>
      </c>
      <c r="K9864" s="11" t="s">
        <v>1166</v>
      </c>
    </row>
    <row r="9865" spans="1:11" ht="16.5" x14ac:dyDescent="0.15">
      <c r="A9865" s="145" t="s">
        <v>33693</v>
      </c>
      <c r="B9865" s="32" t="s">
        <v>1295</v>
      </c>
      <c r="C9865" s="32" t="s">
        <v>11458</v>
      </c>
      <c r="D9865" s="32" t="s">
        <v>997</v>
      </c>
      <c r="E9865" s="145" t="s">
        <v>17405</v>
      </c>
      <c r="F9865" s="145" t="s">
        <v>33694</v>
      </c>
      <c r="G9865" s="145" t="s">
        <v>17407</v>
      </c>
      <c r="H9865" s="145" t="s">
        <v>1169</v>
      </c>
      <c r="I9865" s="11" t="s">
        <v>997</v>
      </c>
      <c r="J9865" s="11" t="s">
        <v>43673</v>
      </c>
      <c r="K9865" s="11" t="s">
        <v>1166</v>
      </c>
    </row>
    <row r="9866" spans="1:11" ht="16.5" x14ac:dyDescent="0.15">
      <c r="A9866" s="145" t="s">
        <v>33695</v>
      </c>
      <c r="B9866" s="32" t="s">
        <v>11459</v>
      </c>
      <c r="C9866" s="32" t="s">
        <v>4048</v>
      </c>
      <c r="D9866" s="32" t="s">
        <v>997</v>
      </c>
      <c r="E9866" s="145" t="s">
        <v>17405</v>
      </c>
      <c r="F9866" s="145" t="s">
        <v>30901</v>
      </c>
      <c r="G9866" s="145" t="s">
        <v>17407</v>
      </c>
      <c r="H9866" s="145" t="s">
        <v>1169</v>
      </c>
      <c r="I9866" s="11" t="s">
        <v>997</v>
      </c>
      <c r="J9866" s="11" t="s">
        <v>43673</v>
      </c>
      <c r="K9866" s="11" t="s">
        <v>1166</v>
      </c>
    </row>
    <row r="9867" spans="1:11" ht="16.5" x14ac:dyDescent="0.15">
      <c r="A9867" s="145" t="s">
        <v>310</v>
      </c>
      <c r="B9867" s="32" t="s">
        <v>311</v>
      </c>
      <c r="C9867" s="32" t="s">
        <v>298</v>
      </c>
      <c r="D9867" s="32" t="s">
        <v>308</v>
      </c>
      <c r="E9867" s="145" t="s">
        <v>304</v>
      </c>
      <c r="F9867" s="145" t="s">
        <v>997</v>
      </c>
      <c r="G9867" s="145" t="s">
        <v>17549</v>
      </c>
      <c r="H9867" s="145" t="s">
        <v>1285</v>
      </c>
      <c r="I9867" s="11" t="s">
        <v>1166</v>
      </c>
      <c r="J9867" s="11" t="s">
        <v>43673</v>
      </c>
      <c r="K9867" s="11" t="s">
        <v>1166</v>
      </c>
    </row>
    <row r="9868" spans="1:11" ht="16.5" x14ac:dyDescent="0.15">
      <c r="A9868" s="145" t="s">
        <v>33696</v>
      </c>
      <c r="B9868" s="32" t="s">
        <v>11460</v>
      </c>
      <c r="C9868" s="32" t="s">
        <v>11461</v>
      </c>
      <c r="D9868" s="32" t="s">
        <v>997</v>
      </c>
      <c r="E9868" s="145" t="s">
        <v>19482</v>
      </c>
      <c r="F9868" s="145" t="s">
        <v>33697</v>
      </c>
      <c r="G9868" s="145" t="s">
        <v>17407</v>
      </c>
      <c r="H9868" s="145" t="s">
        <v>1169</v>
      </c>
      <c r="I9868" s="11" t="s">
        <v>997</v>
      </c>
      <c r="J9868" s="11" t="s">
        <v>43673</v>
      </c>
      <c r="K9868" s="11" t="s">
        <v>1166</v>
      </c>
    </row>
    <row r="9869" spans="1:11" ht="16.5" x14ac:dyDescent="0.15">
      <c r="A9869" s="145" t="s">
        <v>33698</v>
      </c>
      <c r="B9869" s="32" t="s">
        <v>11462</v>
      </c>
      <c r="C9869" s="32" t="s">
        <v>9126</v>
      </c>
      <c r="D9869" s="32" t="s">
        <v>997</v>
      </c>
      <c r="E9869" s="145" t="s">
        <v>17405</v>
      </c>
      <c r="F9869" s="145" t="s">
        <v>33699</v>
      </c>
      <c r="G9869" s="145" t="s">
        <v>17407</v>
      </c>
      <c r="H9869" s="145" t="s">
        <v>1169</v>
      </c>
      <c r="I9869" s="11" t="s">
        <v>997</v>
      </c>
      <c r="J9869" s="11" t="s">
        <v>43673</v>
      </c>
      <c r="K9869" s="11" t="s">
        <v>1166</v>
      </c>
    </row>
    <row r="9870" spans="1:11" ht="16.5" x14ac:dyDescent="0.15">
      <c r="A9870" s="145" t="s">
        <v>33700</v>
      </c>
      <c r="B9870" s="32" t="s">
        <v>11463</v>
      </c>
      <c r="C9870" s="32" t="s">
        <v>11464</v>
      </c>
      <c r="D9870" s="32" t="s">
        <v>997</v>
      </c>
      <c r="E9870" s="145" t="s">
        <v>17405</v>
      </c>
      <c r="F9870" s="145" t="s">
        <v>33701</v>
      </c>
      <c r="G9870" s="145" t="s">
        <v>17407</v>
      </c>
      <c r="H9870" s="145" t="s">
        <v>1169</v>
      </c>
      <c r="I9870" s="11" t="s">
        <v>997</v>
      </c>
      <c r="J9870" s="11" t="s">
        <v>43673</v>
      </c>
      <c r="K9870" s="11" t="s">
        <v>1166</v>
      </c>
    </row>
    <row r="9871" spans="1:11" ht="16.5" x14ac:dyDescent="0.15">
      <c r="A9871" s="145" t="s">
        <v>33702</v>
      </c>
      <c r="B9871" s="32" t="s">
        <v>2217</v>
      </c>
      <c r="C9871" s="32" t="s">
        <v>11465</v>
      </c>
      <c r="D9871" s="32" t="s">
        <v>997</v>
      </c>
      <c r="E9871" s="145" t="s">
        <v>17405</v>
      </c>
      <c r="F9871" s="145" t="s">
        <v>33703</v>
      </c>
      <c r="G9871" s="145" t="s">
        <v>17407</v>
      </c>
      <c r="H9871" s="145" t="s">
        <v>1169</v>
      </c>
      <c r="I9871" s="11" t="s">
        <v>997</v>
      </c>
      <c r="J9871" s="11" t="s">
        <v>43673</v>
      </c>
      <c r="K9871" s="11" t="s">
        <v>1166</v>
      </c>
    </row>
    <row r="9872" spans="1:11" ht="16.5" x14ac:dyDescent="0.15">
      <c r="A9872" s="145" t="s">
        <v>33704</v>
      </c>
      <c r="B9872" s="32" t="s">
        <v>1321</v>
      </c>
      <c r="C9872" s="32" t="s">
        <v>11466</v>
      </c>
      <c r="D9872" s="32" t="s">
        <v>3911</v>
      </c>
      <c r="E9872" s="145" t="s">
        <v>17581</v>
      </c>
      <c r="F9872" s="145" t="s">
        <v>33705</v>
      </c>
      <c r="G9872" s="145" t="s">
        <v>17454</v>
      </c>
      <c r="H9872" s="145" t="s">
        <v>1169</v>
      </c>
      <c r="I9872" s="11" t="s">
        <v>997</v>
      </c>
      <c r="J9872" s="11" t="s">
        <v>43673</v>
      </c>
      <c r="K9872" s="11" t="s">
        <v>1166</v>
      </c>
    </row>
    <row r="9873" spans="1:11" ht="16.5" x14ac:dyDescent="0.15">
      <c r="A9873" s="145" t="s">
        <v>33706</v>
      </c>
      <c r="B9873" s="32" t="s">
        <v>8108</v>
      </c>
      <c r="C9873" s="32" t="s">
        <v>11467</v>
      </c>
      <c r="D9873" s="32" t="s">
        <v>997</v>
      </c>
      <c r="E9873" s="145" t="s">
        <v>17405</v>
      </c>
      <c r="F9873" s="145" t="s">
        <v>33707</v>
      </c>
      <c r="G9873" s="145" t="s">
        <v>17407</v>
      </c>
      <c r="H9873" s="145" t="s">
        <v>1169</v>
      </c>
      <c r="I9873" s="11" t="s">
        <v>997</v>
      </c>
      <c r="J9873" s="11" t="s">
        <v>43673</v>
      </c>
      <c r="K9873" s="11" t="s">
        <v>1166</v>
      </c>
    </row>
    <row r="9874" spans="1:11" ht="16.5" x14ac:dyDescent="0.15">
      <c r="A9874" s="145" t="s">
        <v>33708</v>
      </c>
      <c r="B9874" s="32" t="s">
        <v>10600</v>
      </c>
      <c r="C9874" s="32" t="s">
        <v>11468</v>
      </c>
      <c r="D9874" s="32" t="s">
        <v>997</v>
      </c>
      <c r="E9874" s="145" t="s">
        <v>17581</v>
      </c>
      <c r="F9874" s="145" t="s">
        <v>33709</v>
      </c>
      <c r="G9874" s="145" t="s">
        <v>17407</v>
      </c>
      <c r="H9874" s="145" t="s">
        <v>1169</v>
      </c>
      <c r="I9874" s="11" t="s">
        <v>997</v>
      </c>
      <c r="J9874" s="11" t="s">
        <v>43673</v>
      </c>
      <c r="K9874" s="11" t="s">
        <v>1166</v>
      </c>
    </row>
    <row r="9875" spans="1:11" ht="16.5" x14ac:dyDescent="0.15">
      <c r="A9875" s="145" t="s">
        <v>306</v>
      </c>
      <c r="B9875" s="32" t="s">
        <v>307</v>
      </c>
      <c r="C9875" s="32" t="s">
        <v>298</v>
      </c>
      <c r="D9875" s="32" t="s">
        <v>308</v>
      </c>
      <c r="E9875" s="145" t="s">
        <v>304</v>
      </c>
      <c r="F9875" s="145" t="s">
        <v>997</v>
      </c>
      <c r="G9875" s="145" t="s">
        <v>17549</v>
      </c>
      <c r="H9875" s="145" t="s">
        <v>1285</v>
      </c>
      <c r="I9875" s="11" t="s">
        <v>1166</v>
      </c>
      <c r="J9875" s="11" t="s">
        <v>43673</v>
      </c>
      <c r="K9875" s="11" t="s">
        <v>1166</v>
      </c>
    </row>
    <row r="9876" spans="1:11" ht="16.5" x14ac:dyDescent="0.15">
      <c r="A9876" s="145" t="s">
        <v>1061</v>
      </c>
      <c r="B9876" s="32" t="s">
        <v>998</v>
      </c>
      <c r="C9876" s="32" t="s">
        <v>544</v>
      </c>
      <c r="D9876" s="32" t="s">
        <v>997</v>
      </c>
      <c r="E9876" s="145" t="s">
        <v>304</v>
      </c>
      <c r="F9876" s="145" t="s">
        <v>997</v>
      </c>
      <c r="G9876" s="145" t="s">
        <v>17549</v>
      </c>
      <c r="H9876" s="145" t="s">
        <v>1285</v>
      </c>
      <c r="I9876" s="11" t="s">
        <v>43668</v>
      </c>
      <c r="J9876" s="11" t="s">
        <v>43673</v>
      </c>
      <c r="K9876" s="11" t="s">
        <v>43664</v>
      </c>
    </row>
    <row r="9877" spans="1:11" ht="16.5" x14ac:dyDescent="0.15">
      <c r="A9877" s="145" t="s">
        <v>33710</v>
      </c>
      <c r="B9877" s="32" t="s">
        <v>11132</v>
      </c>
      <c r="C9877" s="32" t="s">
        <v>11121</v>
      </c>
      <c r="D9877" s="32" t="s">
        <v>997</v>
      </c>
      <c r="E9877" s="145" t="s">
        <v>33076</v>
      </c>
      <c r="F9877" s="145" t="s">
        <v>997</v>
      </c>
      <c r="G9877" s="145" t="s">
        <v>17407</v>
      </c>
      <c r="H9877" s="145" t="s">
        <v>1169</v>
      </c>
      <c r="I9877" s="11" t="s">
        <v>997</v>
      </c>
      <c r="J9877" s="11" t="s">
        <v>43673</v>
      </c>
      <c r="K9877" s="11" t="s">
        <v>1166</v>
      </c>
    </row>
    <row r="9878" spans="1:11" ht="16.5" x14ac:dyDescent="0.15">
      <c r="A9878" s="145" t="s">
        <v>33711</v>
      </c>
      <c r="B9878" s="32" t="s">
        <v>11469</v>
      </c>
      <c r="C9878" s="32" t="s">
        <v>1179</v>
      </c>
      <c r="D9878" s="32" t="s">
        <v>997</v>
      </c>
      <c r="E9878" s="145" t="s">
        <v>17405</v>
      </c>
      <c r="F9878" s="145" t="s">
        <v>33712</v>
      </c>
      <c r="G9878" s="145" t="s">
        <v>17407</v>
      </c>
      <c r="H9878" s="145" t="s">
        <v>1169</v>
      </c>
      <c r="I9878" s="11" t="s">
        <v>997</v>
      </c>
      <c r="J9878" s="11" t="s">
        <v>43673</v>
      </c>
      <c r="K9878" s="11" t="s">
        <v>1166</v>
      </c>
    </row>
    <row r="9879" spans="1:11" ht="16.5" x14ac:dyDescent="0.15">
      <c r="A9879" s="145" t="s">
        <v>33713</v>
      </c>
      <c r="B9879" s="32" t="s">
        <v>11227</v>
      </c>
      <c r="C9879" s="32" t="s">
        <v>1179</v>
      </c>
      <c r="D9879" s="32" t="s">
        <v>997</v>
      </c>
      <c r="E9879" s="145" t="s">
        <v>17405</v>
      </c>
      <c r="F9879" s="145" t="s">
        <v>33714</v>
      </c>
      <c r="G9879" s="145" t="s">
        <v>17407</v>
      </c>
      <c r="H9879" s="145" t="s">
        <v>1169</v>
      </c>
      <c r="I9879" s="11" t="s">
        <v>997</v>
      </c>
      <c r="J9879" s="11" t="s">
        <v>43673</v>
      </c>
      <c r="K9879" s="11" t="s">
        <v>1166</v>
      </c>
    </row>
    <row r="9880" spans="1:11" ht="16.5" x14ac:dyDescent="0.15">
      <c r="A9880" s="145" t="s">
        <v>33715</v>
      </c>
      <c r="B9880" s="32" t="s">
        <v>1187</v>
      </c>
      <c r="C9880" s="32" t="s">
        <v>1179</v>
      </c>
      <c r="D9880" s="32" t="s">
        <v>997</v>
      </c>
      <c r="E9880" s="145" t="s">
        <v>17405</v>
      </c>
      <c r="F9880" s="145" t="s">
        <v>33716</v>
      </c>
      <c r="G9880" s="145" t="s">
        <v>17407</v>
      </c>
      <c r="H9880" s="145" t="s">
        <v>1169</v>
      </c>
      <c r="I9880" s="11" t="s">
        <v>997</v>
      </c>
      <c r="J9880" s="11" t="s">
        <v>43673</v>
      </c>
      <c r="K9880" s="11" t="s">
        <v>1166</v>
      </c>
    </row>
    <row r="9881" spans="1:11" ht="16.5" x14ac:dyDescent="0.15">
      <c r="A9881" s="145" t="s">
        <v>33717</v>
      </c>
      <c r="B9881" s="32" t="s">
        <v>11470</v>
      </c>
      <c r="C9881" s="32" t="s">
        <v>3185</v>
      </c>
      <c r="D9881" s="32" t="s">
        <v>997</v>
      </c>
      <c r="E9881" s="145" t="s">
        <v>17405</v>
      </c>
      <c r="F9881" s="145" t="s">
        <v>33718</v>
      </c>
      <c r="G9881" s="145" t="s">
        <v>17407</v>
      </c>
      <c r="H9881" s="145" t="s">
        <v>1169</v>
      </c>
      <c r="I9881" s="11" t="s">
        <v>997</v>
      </c>
      <c r="J9881" s="11" t="s">
        <v>43673</v>
      </c>
      <c r="K9881" s="11" t="s">
        <v>1166</v>
      </c>
    </row>
    <row r="9882" spans="1:11" ht="16.5" x14ac:dyDescent="0.15">
      <c r="A9882" s="145" t="s">
        <v>33719</v>
      </c>
      <c r="B9882" s="32" t="s">
        <v>11471</v>
      </c>
      <c r="C9882" s="32" t="s">
        <v>1179</v>
      </c>
      <c r="D9882" s="32" t="s">
        <v>997</v>
      </c>
      <c r="E9882" s="145" t="s">
        <v>17405</v>
      </c>
      <c r="F9882" s="145" t="s">
        <v>33720</v>
      </c>
      <c r="G9882" s="145" t="s">
        <v>17407</v>
      </c>
      <c r="H9882" s="145" t="s">
        <v>1169</v>
      </c>
      <c r="I9882" s="11" t="s">
        <v>997</v>
      </c>
      <c r="J9882" s="11" t="s">
        <v>43673</v>
      </c>
      <c r="K9882" s="11" t="s">
        <v>1166</v>
      </c>
    </row>
    <row r="9883" spans="1:11" ht="16.5" x14ac:dyDescent="0.15">
      <c r="A9883" s="145" t="s">
        <v>33721</v>
      </c>
      <c r="B9883" s="32" t="s">
        <v>11470</v>
      </c>
      <c r="C9883" s="32" t="s">
        <v>3117</v>
      </c>
      <c r="D9883" s="32" t="s">
        <v>3109</v>
      </c>
      <c r="E9883" s="145" t="s">
        <v>17405</v>
      </c>
      <c r="F9883" s="145" t="s">
        <v>33718</v>
      </c>
      <c r="G9883" s="145" t="s">
        <v>17454</v>
      </c>
      <c r="H9883" s="145" t="s">
        <v>1169</v>
      </c>
      <c r="I9883" s="11" t="s">
        <v>1166</v>
      </c>
      <c r="J9883" s="11" t="s">
        <v>43673</v>
      </c>
      <c r="K9883" s="11" t="s">
        <v>1166</v>
      </c>
    </row>
    <row r="9884" spans="1:11" ht="16.5" x14ac:dyDescent="0.15">
      <c r="A9884" s="145" t="s">
        <v>33722</v>
      </c>
      <c r="B9884" s="32" t="s">
        <v>11471</v>
      </c>
      <c r="C9884" s="32" t="s">
        <v>1179</v>
      </c>
      <c r="D9884" s="32" t="s">
        <v>2174</v>
      </c>
      <c r="E9884" s="145" t="s">
        <v>17405</v>
      </c>
      <c r="F9884" s="145" t="s">
        <v>33720</v>
      </c>
      <c r="G9884" s="145" t="s">
        <v>17454</v>
      </c>
      <c r="H9884" s="145" t="s">
        <v>1227</v>
      </c>
      <c r="I9884" s="11" t="s">
        <v>1166</v>
      </c>
      <c r="J9884" s="11" t="s">
        <v>43673</v>
      </c>
      <c r="K9884" s="11" t="s">
        <v>1166</v>
      </c>
    </row>
    <row r="9885" spans="1:11" ht="16.5" x14ac:dyDescent="0.15">
      <c r="A9885" s="145" t="s">
        <v>33723</v>
      </c>
      <c r="B9885" s="32" t="s">
        <v>11470</v>
      </c>
      <c r="C9885" s="32" t="s">
        <v>3185</v>
      </c>
      <c r="D9885" s="32" t="s">
        <v>2174</v>
      </c>
      <c r="E9885" s="145" t="s">
        <v>17405</v>
      </c>
      <c r="F9885" s="145" t="s">
        <v>33718</v>
      </c>
      <c r="G9885" s="145" t="s">
        <v>17407</v>
      </c>
      <c r="H9885" s="145" t="s">
        <v>1227</v>
      </c>
      <c r="I9885" s="11" t="s">
        <v>1166</v>
      </c>
      <c r="J9885" s="11" t="s">
        <v>43673</v>
      </c>
      <c r="K9885" s="11" t="s">
        <v>1166</v>
      </c>
    </row>
    <row r="9886" spans="1:11" ht="16.5" x14ac:dyDescent="0.15">
      <c r="A9886" s="145" t="s">
        <v>33724</v>
      </c>
      <c r="B9886" s="32" t="s">
        <v>11472</v>
      </c>
      <c r="C9886" s="32" t="s">
        <v>11473</v>
      </c>
      <c r="D9886" s="32" t="s">
        <v>997</v>
      </c>
      <c r="E9886" s="145" t="s">
        <v>17405</v>
      </c>
      <c r="F9886" s="145" t="s">
        <v>33725</v>
      </c>
      <c r="G9886" s="145" t="s">
        <v>17454</v>
      </c>
      <c r="H9886" s="145" t="s">
        <v>1169</v>
      </c>
      <c r="I9886" s="11" t="s">
        <v>997</v>
      </c>
      <c r="J9886" s="11" t="s">
        <v>43673</v>
      </c>
      <c r="K9886" s="11" t="s">
        <v>1166</v>
      </c>
    </row>
    <row r="9887" spans="1:11" ht="16.5" x14ac:dyDescent="0.15">
      <c r="A9887" s="145" t="s">
        <v>33726</v>
      </c>
      <c r="B9887" s="32" t="s">
        <v>44918</v>
      </c>
      <c r="C9887" s="32" t="s">
        <v>1233</v>
      </c>
      <c r="D9887" s="32" t="s">
        <v>997</v>
      </c>
      <c r="E9887" s="145" t="s">
        <v>17405</v>
      </c>
      <c r="F9887" s="145" t="s">
        <v>33727</v>
      </c>
      <c r="G9887" s="145" t="s">
        <v>17407</v>
      </c>
      <c r="H9887" s="145" t="s">
        <v>1169</v>
      </c>
      <c r="I9887" s="11" t="s">
        <v>997</v>
      </c>
      <c r="J9887" s="11" t="s">
        <v>43673</v>
      </c>
      <c r="K9887" s="11" t="s">
        <v>1166</v>
      </c>
    </row>
    <row r="9888" spans="1:11" ht="16.5" x14ac:dyDescent="0.15">
      <c r="A9888" s="145" t="s">
        <v>33728</v>
      </c>
      <c r="B9888" s="32" t="s">
        <v>9068</v>
      </c>
      <c r="C9888" s="32" t="s">
        <v>11474</v>
      </c>
      <c r="D9888" s="32" t="s">
        <v>997</v>
      </c>
      <c r="E9888" s="145" t="s">
        <v>17405</v>
      </c>
      <c r="F9888" s="145" t="s">
        <v>997</v>
      </c>
      <c r="G9888" s="145" t="s">
        <v>17407</v>
      </c>
      <c r="H9888" s="145" t="s">
        <v>1169</v>
      </c>
      <c r="I9888" s="11" t="s">
        <v>997</v>
      </c>
      <c r="J9888" s="11" t="s">
        <v>43673</v>
      </c>
      <c r="K9888" s="11" t="s">
        <v>1166</v>
      </c>
    </row>
    <row r="9889" spans="1:11" ht="16.5" x14ac:dyDescent="0.15">
      <c r="A9889" s="145" t="s">
        <v>326</v>
      </c>
      <c r="B9889" s="32" t="s">
        <v>327</v>
      </c>
      <c r="C9889" s="32" t="s">
        <v>58</v>
      </c>
      <c r="D9889" s="32" t="s">
        <v>997</v>
      </c>
      <c r="E9889" s="145" t="s">
        <v>304</v>
      </c>
      <c r="F9889" s="145" t="s">
        <v>997</v>
      </c>
      <c r="G9889" s="145" t="s">
        <v>17549</v>
      </c>
      <c r="H9889" s="145" t="s">
        <v>1285</v>
      </c>
      <c r="I9889" s="11" t="s">
        <v>1166</v>
      </c>
      <c r="J9889" s="11" t="s">
        <v>43673</v>
      </c>
      <c r="K9889" s="11" t="s">
        <v>1166</v>
      </c>
    </row>
    <row r="9890" spans="1:11" ht="16.5" x14ac:dyDescent="0.15">
      <c r="A9890" s="145" t="s">
        <v>322</v>
      </c>
      <c r="B9890" s="32" t="s">
        <v>315</v>
      </c>
      <c r="C9890" s="32" t="s">
        <v>320</v>
      </c>
      <c r="D9890" s="32" t="s">
        <v>997</v>
      </c>
      <c r="E9890" s="145" t="s">
        <v>304</v>
      </c>
      <c r="F9890" s="145" t="s">
        <v>997</v>
      </c>
      <c r="G9890" s="145" t="s">
        <v>17549</v>
      </c>
      <c r="H9890" s="145" t="s">
        <v>1285</v>
      </c>
      <c r="I9890" s="11" t="s">
        <v>1166</v>
      </c>
      <c r="J9890" s="11" t="s">
        <v>43673</v>
      </c>
      <c r="K9890" s="11" t="s">
        <v>1166</v>
      </c>
    </row>
    <row r="9891" spans="1:11" ht="16.5" x14ac:dyDescent="0.15">
      <c r="A9891" s="145" t="s">
        <v>33729</v>
      </c>
      <c r="B9891" s="32" t="s">
        <v>11475</v>
      </c>
      <c r="C9891" s="32" t="s">
        <v>11476</v>
      </c>
      <c r="D9891" s="32" t="s">
        <v>997</v>
      </c>
      <c r="E9891" s="145" t="s">
        <v>17556</v>
      </c>
      <c r="F9891" s="145" t="s">
        <v>997</v>
      </c>
      <c r="G9891" s="145" t="s">
        <v>17407</v>
      </c>
      <c r="H9891" s="145" t="s">
        <v>1169</v>
      </c>
      <c r="I9891" s="11" t="s">
        <v>997</v>
      </c>
      <c r="J9891" s="11" t="s">
        <v>43673</v>
      </c>
      <c r="K9891" s="11" t="s">
        <v>1166</v>
      </c>
    </row>
    <row r="9892" spans="1:11" ht="16.5" x14ac:dyDescent="0.15">
      <c r="A9892" s="145" t="s">
        <v>33730</v>
      </c>
      <c r="B9892" s="32" t="s">
        <v>10530</v>
      </c>
      <c r="C9892" s="32" t="s">
        <v>11477</v>
      </c>
      <c r="D9892" s="32" t="s">
        <v>997</v>
      </c>
      <c r="E9892" s="145" t="s">
        <v>17405</v>
      </c>
      <c r="F9892" s="145" t="s">
        <v>997</v>
      </c>
      <c r="G9892" s="145" t="s">
        <v>17407</v>
      </c>
      <c r="H9892" s="145" t="s">
        <v>1169</v>
      </c>
      <c r="I9892" s="11" t="s">
        <v>997</v>
      </c>
      <c r="J9892" s="11" t="s">
        <v>43673</v>
      </c>
      <c r="K9892" s="11" t="s">
        <v>1166</v>
      </c>
    </row>
    <row r="9893" spans="1:11" ht="16.5" x14ac:dyDescent="0.15">
      <c r="A9893" s="145" t="s">
        <v>33731</v>
      </c>
      <c r="B9893" s="32" t="s">
        <v>11478</v>
      </c>
      <c r="C9893" s="32" t="s">
        <v>300</v>
      </c>
      <c r="D9893" s="32" t="s">
        <v>997</v>
      </c>
      <c r="E9893" s="145" t="s">
        <v>17581</v>
      </c>
      <c r="F9893" s="145" t="s">
        <v>33732</v>
      </c>
      <c r="G9893" s="145" t="s">
        <v>17407</v>
      </c>
      <c r="H9893" s="145" t="s">
        <v>1169</v>
      </c>
      <c r="I9893" s="11" t="s">
        <v>997</v>
      </c>
      <c r="J9893" s="11" t="s">
        <v>43673</v>
      </c>
      <c r="K9893" s="11" t="s">
        <v>1166</v>
      </c>
    </row>
    <row r="9894" spans="1:11" ht="16.5" x14ac:dyDescent="0.15">
      <c r="A9894" s="145" t="s">
        <v>33733</v>
      </c>
      <c r="B9894" s="32" t="s">
        <v>11479</v>
      </c>
      <c r="C9894" s="32" t="s">
        <v>300</v>
      </c>
      <c r="D9894" s="32" t="s">
        <v>997</v>
      </c>
      <c r="E9894" s="145" t="s">
        <v>17581</v>
      </c>
      <c r="F9894" s="145" t="s">
        <v>33734</v>
      </c>
      <c r="G9894" s="145" t="s">
        <v>17407</v>
      </c>
      <c r="H9894" s="145" t="s">
        <v>1169</v>
      </c>
      <c r="I9894" s="11" t="s">
        <v>997</v>
      </c>
      <c r="J9894" s="11" t="s">
        <v>43673</v>
      </c>
      <c r="K9894" s="11" t="s">
        <v>1166</v>
      </c>
    </row>
    <row r="9895" spans="1:11" ht="16.5" x14ac:dyDescent="0.15">
      <c r="A9895" s="145" t="s">
        <v>33735</v>
      </c>
      <c r="B9895" s="32" t="s">
        <v>3317</v>
      </c>
      <c r="C9895" s="32" t="s">
        <v>300</v>
      </c>
      <c r="D9895" s="32" t="s">
        <v>997</v>
      </c>
      <c r="E9895" s="145" t="s">
        <v>17581</v>
      </c>
      <c r="F9895" s="145" t="s">
        <v>33736</v>
      </c>
      <c r="G9895" s="145" t="s">
        <v>17407</v>
      </c>
      <c r="H9895" s="145" t="s">
        <v>1169</v>
      </c>
      <c r="I9895" s="11" t="s">
        <v>997</v>
      </c>
      <c r="J9895" s="11" t="s">
        <v>43673</v>
      </c>
      <c r="K9895" s="11" t="s">
        <v>1166</v>
      </c>
    </row>
    <row r="9896" spans="1:11" ht="16.5" x14ac:dyDescent="0.15">
      <c r="A9896" s="145" t="s">
        <v>33737</v>
      </c>
      <c r="B9896" s="32" t="s">
        <v>11480</v>
      </c>
      <c r="C9896" s="32" t="s">
        <v>300</v>
      </c>
      <c r="D9896" s="32" t="s">
        <v>997</v>
      </c>
      <c r="E9896" s="145" t="s">
        <v>1056</v>
      </c>
      <c r="F9896" s="145" t="s">
        <v>997</v>
      </c>
      <c r="G9896" s="145" t="s">
        <v>17407</v>
      </c>
      <c r="H9896" s="145" t="s">
        <v>1169</v>
      </c>
      <c r="I9896" s="11" t="s">
        <v>1166</v>
      </c>
      <c r="J9896" s="11" t="s">
        <v>43673</v>
      </c>
      <c r="K9896" s="11" t="s">
        <v>1166</v>
      </c>
    </row>
    <row r="9897" spans="1:11" ht="16.5" x14ac:dyDescent="0.15">
      <c r="A9897" s="145" t="s">
        <v>33738</v>
      </c>
      <c r="B9897" s="32" t="s">
        <v>11481</v>
      </c>
      <c r="C9897" s="32" t="s">
        <v>300</v>
      </c>
      <c r="D9897" s="32" t="s">
        <v>997</v>
      </c>
      <c r="E9897" s="145" t="s">
        <v>1056</v>
      </c>
      <c r="F9897" s="145" t="s">
        <v>997</v>
      </c>
      <c r="G9897" s="145" t="s">
        <v>17407</v>
      </c>
      <c r="H9897" s="145" t="s">
        <v>1169</v>
      </c>
      <c r="I9897" s="11" t="s">
        <v>1166</v>
      </c>
      <c r="J9897" s="11" t="s">
        <v>43673</v>
      </c>
      <c r="K9897" s="11" t="s">
        <v>1166</v>
      </c>
    </row>
    <row r="9898" spans="1:11" ht="16.5" x14ac:dyDescent="0.15">
      <c r="A9898" s="145" t="s">
        <v>33739</v>
      </c>
      <c r="B9898" s="32" t="s">
        <v>11482</v>
      </c>
      <c r="C9898" s="32" t="s">
        <v>7687</v>
      </c>
      <c r="D9898" s="32" t="s">
        <v>997</v>
      </c>
      <c r="E9898" s="145" t="s">
        <v>33076</v>
      </c>
      <c r="F9898" s="145" t="s">
        <v>997</v>
      </c>
      <c r="G9898" s="145" t="s">
        <v>17407</v>
      </c>
      <c r="H9898" s="145" t="s">
        <v>1169</v>
      </c>
      <c r="I9898" s="11" t="s">
        <v>997</v>
      </c>
      <c r="J9898" s="11" t="s">
        <v>43673</v>
      </c>
      <c r="K9898" s="11" t="s">
        <v>1166</v>
      </c>
    </row>
    <row r="9899" spans="1:11" ht="16.5" x14ac:dyDescent="0.15">
      <c r="A9899" s="145" t="s">
        <v>33740</v>
      </c>
      <c r="B9899" s="32" t="s">
        <v>11483</v>
      </c>
      <c r="C9899" s="32" t="s">
        <v>11484</v>
      </c>
      <c r="D9899" s="32" t="s">
        <v>997</v>
      </c>
      <c r="E9899" s="145" t="s">
        <v>33076</v>
      </c>
      <c r="F9899" s="145" t="s">
        <v>997</v>
      </c>
      <c r="G9899" s="145" t="s">
        <v>17407</v>
      </c>
      <c r="H9899" s="145" t="s">
        <v>1169</v>
      </c>
      <c r="I9899" s="11" t="s">
        <v>997</v>
      </c>
      <c r="J9899" s="11" t="s">
        <v>43673</v>
      </c>
      <c r="K9899" s="11" t="s">
        <v>1166</v>
      </c>
    </row>
    <row r="9900" spans="1:11" ht="16.5" x14ac:dyDescent="0.15">
      <c r="A9900" s="145" t="s">
        <v>33741</v>
      </c>
      <c r="B9900" s="32" t="s">
        <v>11143</v>
      </c>
      <c r="C9900" s="32" t="s">
        <v>11485</v>
      </c>
      <c r="D9900" s="32" t="s">
        <v>997</v>
      </c>
      <c r="E9900" s="145" t="s">
        <v>33076</v>
      </c>
      <c r="F9900" s="145" t="s">
        <v>997</v>
      </c>
      <c r="G9900" s="145" t="s">
        <v>17407</v>
      </c>
      <c r="H9900" s="145" t="s">
        <v>1169</v>
      </c>
      <c r="I9900" s="11" t="s">
        <v>997</v>
      </c>
      <c r="J9900" s="11" t="s">
        <v>43673</v>
      </c>
      <c r="K9900" s="11" t="s">
        <v>1166</v>
      </c>
    </row>
    <row r="9901" spans="1:11" ht="16.5" x14ac:dyDescent="0.15">
      <c r="A9901" s="145" t="s">
        <v>33742</v>
      </c>
      <c r="B9901" s="32" t="s">
        <v>11486</v>
      </c>
      <c r="C9901" s="32" t="s">
        <v>11161</v>
      </c>
      <c r="D9901" s="32" t="s">
        <v>997</v>
      </c>
      <c r="E9901" s="145" t="s">
        <v>33076</v>
      </c>
      <c r="F9901" s="145" t="s">
        <v>997</v>
      </c>
      <c r="G9901" s="145" t="s">
        <v>17407</v>
      </c>
      <c r="H9901" s="145" t="s">
        <v>1169</v>
      </c>
      <c r="I9901" s="11" t="s">
        <v>997</v>
      </c>
      <c r="J9901" s="11" t="s">
        <v>43673</v>
      </c>
      <c r="K9901" s="11" t="s">
        <v>1166</v>
      </c>
    </row>
    <row r="9902" spans="1:11" ht="16.5" x14ac:dyDescent="0.15">
      <c r="A9902" s="145" t="s">
        <v>33743</v>
      </c>
      <c r="B9902" s="32" t="s">
        <v>10718</v>
      </c>
      <c r="C9902" s="32" t="s">
        <v>11487</v>
      </c>
      <c r="D9902" s="32" t="s">
        <v>997</v>
      </c>
      <c r="E9902" s="145" t="s">
        <v>33076</v>
      </c>
      <c r="F9902" s="145" t="s">
        <v>997</v>
      </c>
      <c r="G9902" s="145" t="s">
        <v>17407</v>
      </c>
      <c r="H9902" s="145" t="s">
        <v>1169</v>
      </c>
      <c r="I9902" s="11" t="s">
        <v>997</v>
      </c>
      <c r="J9902" s="11" t="s">
        <v>43673</v>
      </c>
      <c r="K9902" s="11" t="s">
        <v>1166</v>
      </c>
    </row>
    <row r="9903" spans="1:11" ht="16.5" x14ac:dyDescent="0.15">
      <c r="A9903" s="145" t="s">
        <v>33744</v>
      </c>
      <c r="B9903" s="32" t="s">
        <v>11488</v>
      </c>
      <c r="C9903" s="32" t="s">
        <v>11489</v>
      </c>
      <c r="D9903" s="32" t="s">
        <v>997</v>
      </c>
      <c r="E9903" s="145" t="s">
        <v>33076</v>
      </c>
      <c r="F9903" s="145" t="s">
        <v>997</v>
      </c>
      <c r="G9903" s="145" t="s">
        <v>17407</v>
      </c>
      <c r="H9903" s="145" t="s">
        <v>1169</v>
      </c>
      <c r="I9903" s="11" t="s">
        <v>997</v>
      </c>
      <c r="J9903" s="11" t="s">
        <v>43673</v>
      </c>
      <c r="K9903" s="11" t="s">
        <v>1166</v>
      </c>
    </row>
    <row r="9904" spans="1:11" ht="16.5" x14ac:dyDescent="0.15">
      <c r="A9904" s="145" t="s">
        <v>33745</v>
      </c>
      <c r="B9904" s="32" t="s">
        <v>11490</v>
      </c>
      <c r="C9904" s="32" t="s">
        <v>11157</v>
      </c>
      <c r="D9904" s="32" t="s">
        <v>997</v>
      </c>
      <c r="E9904" s="145" t="s">
        <v>33076</v>
      </c>
      <c r="F9904" s="145" t="s">
        <v>997</v>
      </c>
      <c r="G9904" s="145" t="s">
        <v>17407</v>
      </c>
      <c r="H9904" s="145" t="s">
        <v>1169</v>
      </c>
      <c r="I9904" s="11" t="s">
        <v>997</v>
      </c>
      <c r="J9904" s="11" t="s">
        <v>43673</v>
      </c>
      <c r="K9904" s="11" t="s">
        <v>1166</v>
      </c>
    </row>
    <row r="9905" spans="1:11" ht="16.5" x14ac:dyDescent="0.15">
      <c r="A9905" s="145" t="s">
        <v>33746</v>
      </c>
      <c r="B9905" s="32" t="s">
        <v>11486</v>
      </c>
      <c r="C9905" s="32" t="s">
        <v>11124</v>
      </c>
      <c r="D9905" s="32" t="s">
        <v>997</v>
      </c>
      <c r="E9905" s="145" t="s">
        <v>33076</v>
      </c>
      <c r="F9905" s="145" t="s">
        <v>997</v>
      </c>
      <c r="G9905" s="145" t="s">
        <v>17407</v>
      </c>
      <c r="H9905" s="145" t="s">
        <v>1169</v>
      </c>
      <c r="I9905" s="11" t="s">
        <v>997</v>
      </c>
      <c r="J9905" s="11" t="s">
        <v>43673</v>
      </c>
      <c r="K9905" s="11" t="s">
        <v>1166</v>
      </c>
    </row>
    <row r="9906" spans="1:11" ht="16.5" x14ac:dyDescent="0.15">
      <c r="A9906" s="145" t="s">
        <v>33747</v>
      </c>
      <c r="B9906" s="32" t="s">
        <v>11491</v>
      </c>
      <c r="C9906" s="32" t="s">
        <v>11485</v>
      </c>
      <c r="D9906" s="32" t="s">
        <v>997</v>
      </c>
      <c r="E9906" s="145" t="s">
        <v>33076</v>
      </c>
      <c r="F9906" s="145" t="s">
        <v>997</v>
      </c>
      <c r="G9906" s="145" t="s">
        <v>17407</v>
      </c>
      <c r="H9906" s="145" t="s">
        <v>1169</v>
      </c>
      <c r="I9906" s="11" t="s">
        <v>997</v>
      </c>
      <c r="J9906" s="11" t="s">
        <v>43673</v>
      </c>
      <c r="K9906" s="11" t="s">
        <v>1166</v>
      </c>
    </row>
    <row r="9907" spans="1:11" ht="16.5" x14ac:dyDescent="0.15">
      <c r="A9907" s="145" t="s">
        <v>33748</v>
      </c>
      <c r="B9907" s="32" t="s">
        <v>11492</v>
      </c>
      <c r="C9907" s="32" t="s">
        <v>11145</v>
      </c>
      <c r="D9907" s="32" t="s">
        <v>997</v>
      </c>
      <c r="E9907" s="145" t="s">
        <v>33076</v>
      </c>
      <c r="F9907" s="145" t="s">
        <v>997</v>
      </c>
      <c r="G9907" s="145" t="s">
        <v>17407</v>
      </c>
      <c r="H9907" s="145" t="s">
        <v>1169</v>
      </c>
      <c r="I9907" s="11" t="s">
        <v>997</v>
      </c>
      <c r="J9907" s="11" t="s">
        <v>43673</v>
      </c>
      <c r="K9907" s="11" t="s">
        <v>1166</v>
      </c>
    </row>
    <row r="9908" spans="1:11" ht="16.5" x14ac:dyDescent="0.15">
      <c r="A9908" s="145" t="s">
        <v>33749</v>
      </c>
      <c r="B9908" s="32" t="s">
        <v>11493</v>
      </c>
      <c r="C9908" s="32" t="s">
        <v>11121</v>
      </c>
      <c r="D9908" s="32" t="s">
        <v>997</v>
      </c>
      <c r="E9908" s="145" t="s">
        <v>33076</v>
      </c>
      <c r="F9908" s="145" t="s">
        <v>997</v>
      </c>
      <c r="G9908" s="145" t="s">
        <v>17407</v>
      </c>
      <c r="H9908" s="145" t="s">
        <v>1169</v>
      </c>
      <c r="I9908" s="11" t="s">
        <v>997</v>
      </c>
      <c r="J9908" s="11" t="s">
        <v>43673</v>
      </c>
      <c r="K9908" s="11" t="s">
        <v>1166</v>
      </c>
    </row>
    <row r="9909" spans="1:11" ht="16.5" x14ac:dyDescent="0.15">
      <c r="A9909" s="145" t="s">
        <v>33750</v>
      </c>
      <c r="B9909" s="32" t="s">
        <v>11155</v>
      </c>
      <c r="C9909" s="32" t="s">
        <v>11494</v>
      </c>
      <c r="D9909" s="32" t="s">
        <v>997</v>
      </c>
      <c r="E9909" s="145" t="s">
        <v>33076</v>
      </c>
      <c r="F9909" s="145" t="s">
        <v>997</v>
      </c>
      <c r="G9909" s="145" t="s">
        <v>17407</v>
      </c>
      <c r="H9909" s="145" t="s">
        <v>1169</v>
      </c>
      <c r="I9909" s="11" t="s">
        <v>997</v>
      </c>
      <c r="J9909" s="11" t="s">
        <v>43673</v>
      </c>
      <c r="K9909" s="11" t="s">
        <v>1166</v>
      </c>
    </row>
    <row r="9910" spans="1:11" ht="16.5" x14ac:dyDescent="0.15">
      <c r="A9910" s="145" t="s">
        <v>33751</v>
      </c>
      <c r="B9910" s="32" t="s">
        <v>11495</v>
      </c>
      <c r="C9910" s="32" t="s">
        <v>11145</v>
      </c>
      <c r="D9910" s="32" t="s">
        <v>997</v>
      </c>
      <c r="E9910" s="145" t="s">
        <v>33076</v>
      </c>
      <c r="F9910" s="145" t="s">
        <v>997</v>
      </c>
      <c r="G9910" s="145" t="s">
        <v>17407</v>
      </c>
      <c r="H9910" s="145" t="s">
        <v>1169</v>
      </c>
      <c r="I9910" s="11" t="s">
        <v>997</v>
      </c>
      <c r="J9910" s="11" t="s">
        <v>43673</v>
      </c>
      <c r="K9910" s="11" t="s">
        <v>1166</v>
      </c>
    </row>
    <row r="9911" spans="1:11" ht="16.5" x14ac:dyDescent="0.15">
      <c r="A9911" s="145" t="s">
        <v>33752</v>
      </c>
      <c r="B9911" s="32" t="s">
        <v>11138</v>
      </c>
      <c r="C9911" s="32" t="s">
        <v>11496</v>
      </c>
      <c r="D9911" s="32" t="s">
        <v>997</v>
      </c>
      <c r="E9911" s="145" t="s">
        <v>33076</v>
      </c>
      <c r="F9911" s="145" t="s">
        <v>997</v>
      </c>
      <c r="G9911" s="145" t="s">
        <v>17407</v>
      </c>
      <c r="H9911" s="145" t="s">
        <v>1169</v>
      </c>
      <c r="I9911" s="11" t="s">
        <v>997</v>
      </c>
      <c r="J9911" s="11" t="s">
        <v>43673</v>
      </c>
      <c r="K9911" s="11" t="s">
        <v>1166</v>
      </c>
    </row>
    <row r="9912" spans="1:11" ht="16.5" x14ac:dyDescent="0.15">
      <c r="A9912" s="145" t="s">
        <v>33753</v>
      </c>
      <c r="B9912" s="32" t="s">
        <v>9578</v>
      </c>
      <c r="C9912" s="32" t="s">
        <v>11136</v>
      </c>
      <c r="D9912" s="32" t="s">
        <v>997</v>
      </c>
      <c r="E9912" s="145" t="s">
        <v>33076</v>
      </c>
      <c r="F9912" s="145" t="s">
        <v>997</v>
      </c>
      <c r="G9912" s="145" t="s">
        <v>17407</v>
      </c>
      <c r="H9912" s="145" t="s">
        <v>1169</v>
      </c>
      <c r="I9912" s="11" t="s">
        <v>997</v>
      </c>
      <c r="J9912" s="11" t="s">
        <v>43673</v>
      </c>
      <c r="K9912" s="11" t="s">
        <v>1166</v>
      </c>
    </row>
    <row r="9913" spans="1:11" ht="16.5" x14ac:dyDescent="0.15">
      <c r="A9913" s="145" t="s">
        <v>33754</v>
      </c>
      <c r="B9913" s="32" t="s">
        <v>11497</v>
      </c>
      <c r="C9913" s="32" t="s">
        <v>11145</v>
      </c>
      <c r="D9913" s="32" t="s">
        <v>997</v>
      </c>
      <c r="E9913" s="145" t="s">
        <v>33076</v>
      </c>
      <c r="F9913" s="145" t="s">
        <v>997</v>
      </c>
      <c r="G9913" s="145" t="s">
        <v>17407</v>
      </c>
      <c r="H9913" s="145" t="s">
        <v>1169</v>
      </c>
      <c r="I9913" s="11" t="s">
        <v>997</v>
      </c>
      <c r="J9913" s="11" t="s">
        <v>43673</v>
      </c>
      <c r="K9913" s="11" t="s">
        <v>1166</v>
      </c>
    </row>
    <row r="9914" spans="1:11" ht="16.5" x14ac:dyDescent="0.15">
      <c r="A9914" s="145" t="s">
        <v>33755</v>
      </c>
      <c r="B9914" s="32" t="s">
        <v>11498</v>
      </c>
      <c r="C9914" s="32" t="s">
        <v>11485</v>
      </c>
      <c r="D9914" s="32" t="s">
        <v>997</v>
      </c>
      <c r="E9914" s="145" t="s">
        <v>33076</v>
      </c>
      <c r="F9914" s="145" t="s">
        <v>997</v>
      </c>
      <c r="G9914" s="145" t="s">
        <v>17407</v>
      </c>
      <c r="H9914" s="145" t="s">
        <v>1169</v>
      </c>
      <c r="I9914" s="11" t="s">
        <v>997</v>
      </c>
      <c r="J9914" s="11" t="s">
        <v>43673</v>
      </c>
      <c r="K9914" s="11" t="s">
        <v>1166</v>
      </c>
    </row>
    <row r="9915" spans="1:11" ht="16.5" x14ac:dyDescent="0.15">
      <c r="A9915" s="145" t="s">
        <v>33756</v>
      </c>
      <c r="B9915" s="32" t="s">
        <v>11159</v>
      </c>
      <c r="C9915" s="32" t="s">
        <v>11499</v>
      </c>
      <c r="D9915" s="32" t="s">
        <v>997</v>
      </c>
      <c r="E9915" s="145" t="s">
        <v>33076</v>
      </c>
      <c r="F9915" s="145" t="s">
        <v>997</v>
      </c>
      <c r="G9915" s="145" t="s">
        <v>17407</v>
      </c>
      <c r="H9915" s="145" t="s">
        <v>1169</v>
      </c>
      <c r="I9915" s="11" t="s">
        <v>997</v>
      </c>
      <c r="J9915" s="11" t="s">
        <v>43673</v>
      </c>
      <c r="K9915" s="11" t="s">
        <v>1166</v>
      </c>
    </row>
    <row r="9916" spans="1:11" ht="16.5" x14ac:dyDescent="0.15">
      <c r="A9916" s="145" t="s">
        <v>33757</v>
      </c>
      <c r="B9916" s="32" t="s">
        <v>11500</v>
      </c>
      <c r="C9916" s="32" t="s">
        <v>11501</v>
      </c>
      <c r="D9916" s="32" t="s">
        <v>997</v>
      </c>
      <c r="E9916" s="145" t="s">
        <v>33076</v>
      </c>
      <c r="F9916" s="145" t="s">
        <v>997</v>
      </c>
      <c r="G9916" s="145" t="s">
        <v>17407</v>
      </c>
      <c r="H9916" s="145" t="s">
        <v>1169</v>
      </c>
      <c r="I9916" s="11" t="s">
        <v>997</v>
      </c>
      <c r="J9916" s="11" t="s">
        <v>43673</v>
      </c>
      <c r="K9916" s="11" t="s">
        <v>1166</v>
      </c>
    </row>
    <row r="9917" spans="1:11" ht="16.5" x14ac:dyDescent="0.15">
      <c r="A9917" s="145" t="s">
        <v>33758</v>
      </c>
      <c r="B9917" s="32" t="s">
        <v>11502</v>
      </c>
      <c r="C9917" s="32" t="s">
        <v>11121</v>
      </c>
      <c r="D9917" s="32" t="s">
        <v>997</v>
      </c>
      <c r="E9917" s="145" t="s">
        <v>33076</v>
      </c>
      <c r="F9917" s="145" t="s">
        <v>997</v>
      </c>
      <c r="G9917" s="145" t="s">
        <v>17407</v>
      </c>
      <c r="H9917" s="145" t="s">
        <v>1169</v>
      </c>
      <c r="I9917" s="11" t="s">
        <v>997</v>
      </c>
      <c r="J9917" s="11" t="s">
        <v>43673</v>
      </c>
      <c r="K9917" s="11" t="s">
        <v>1166</v>
      </c>
    </row>
    <row r="9918" spans="1:11" ht="16.5" x14ac:dyDescent="0.15">
      <c r="A9918" s="145" t="s">
        <v>33759</v>
      </c>
      <c r="B9918" s="32" t="s">
        <v>11503</v>
      </c>
      <c r="C9918" s="32" t="s">
        <v>11485</v>
      </c>
      <c r="D9918" s="32" t="s">
        <v>997</v>
      </c>
      <c r="E9918" s="145" t="s">
        <v>33076</v>
      </c>
      <c r="F9918" s="145" t="s">
        <v>997</v>
      </c>
      <c r="G9918" s="145" t="s">
        <v>17407</v>
      </c>
      <c r="H9918" s="145" t="s">
        <v>1169</v>
      </c>
      <c r="I9918" s="11" t="s">
        <v>997</v>
      </c>
      <c r="J9918" s="11" t="s">
        <v>43673</v>
      </c>
      <c r="K9918" s="11" t="s">
        <v>1166</v>
      </c>
    </row>
    <row r="9919" spans="1:11" ht="16.5" x14ac:dyDescent="0.15">
      <c r="A9919" s="145" t="s">
        <v>33760</v>
      </c>
      <c r="B9919" s="32" t="s">
        <v>11504</v>
      </c>
      <c r="C9919" s="32" t="s">
        <v>11485</v>
      </c>
      <c r="D9919" s="32" t="s">
        <v>997</v>
      </c>
      <c r="E9919" s="145" t="s">
        <v>33076</v>
      </c>
      <c r="F9919" s="145" t="s">
        <v>997</v>
      </c>
      <c r="G9919" s="145" t="s">
        <v>17407</v>
      </c>
      <c r="H9919" s="145" t="s">
        <v>1169</v>
      </c>
      <c r="I9919" s="11" t="s">
        <v>997</v>
      </c>
      <c r="J9919" s="11" t="s">
        <v>43673</v>
      </c>
      <c r="K9919" s="11" t="s">
        <v>1166</v>
      </c>
    </row>
    <row r="9920" spans="1:11" ht="16.5" x14ac:dyDescent="0.15">
      <c r="A9920" s="145" t="s">
        <v>33761</v>
      </c>
      <c r="B9920" s="32" t="s">
        <v>11505</v>
      </c>
      <c r="C9920" s="32" t="s">
        <v>11136</v>
      </c>
      <c r="D9920" s="32" t="s">
        <v>997</v>
      </c>
      <c r="E9920" s="145" t="s">
        <v>33076</v>
      </c>
      <c r="F9920" s="145" t="s">
        <v>997</v>
      </c>
      <c r="G9920" s="145" t="s">
        <v>17407</v>
      </c>
      <c r="H9920" s="145" t="s">
        <v>1169</v>
      </c>
      <c r="I9920" s="11" t="s">
        <v>997</v>
      </c>
      <c r="J9920" s="11" t="s">
        <v>43673</v>
      </c>
      <c r="K9920" s="11" t="s">
        <v>1166</v>
      </c>
    </row>
    <row r="9921" spans="1:11" ht="16.5" x14ac:dyDescent="0.15">
      <c r="A9921" s="145" t="s">
        <v>33762</v>
      </c>
      <c r="B9921" s="32" t="s">
        <v>11506</v>
      </c>
      <c r="C9921" s="32" t="s">
        <v>11145</v>
      </c>
      <c r="D9921" s="32" t="s">
        <v>997</v>
      </c>
      <c r="E9921" s="145" t="s">
        <v>33076</v>
      </c>
      <c r="F9921" s="145" t="s">
        <v>997</v>
      </c>
      <c r="G9921" s="145" t="s">
        <v>17407</v>
      </c>
      <c r="H9921" s="145" t="s">
        <v>1169</v>
      </c>
      <c r="I9921" s="11" t="s">
        <v>997</v>
      </c>
      <c r="J9921" s="11" t="s">
        <v>43673</v>
      </c>
      <c r="K9921" s="11" t="s">
        <v>1166</v>
      </c>
    </row>
    <row r="9922" spans="1:11" ht="16.5" x14ac:dyDescent="0.15">
      <c r="A9922" s="145" t="s">
        <v>33763</v>
      </c>
      <c r="B9922" s="32" t="s">
        <v>11135</v>
      </c>
      <c r="C9922" s="32" t="s">
        <v>11507</v>
      </c>
      <c r="D9922" s="32" t="s">
        <v>997</v>
      </c>
      <c r="E9922" s="145" t="s">
        <v>33076</v>
      </c>
      <c r="F9922" s="145" t="s">
        <v>997</v>
      </c>
      <c r="G9922" s="145" t="s">
        <v>17407</v>
      </c>
      <c r="H9922" s="145" t="s">
        <v>1169</v>
      </c>
      <c r="I9922" s="11" t="s">
        <v>997</v>
      </c>
      <c r="J9922" s="11" t="s">
        <v>43673</v>
      </c>
      <c r="K9922" s="11" t="s">
        <v>1166</v>
      </c>
    </row>
    <row r="9923" spans="1:11" ht="16.5" x14ac:dyDescent="0.15">
      <c r="A9923" s="145" t="s">
        <v>33764</v>
      </c>
      <c r="B9923" s="32" t="s">
        <v>11508</v>
      </c>
      <c r="C9923" s="32" t="s">
        <v>11161</v>
      </c>
      <c r="D9923" s="32" t="s">
        <v>997</v>
      </c>
      <c r="E9923" s="145" t="s">
        <v>33076</v>
      </c>
      <c r="F9923" s="145" t="s">
        <v>997</v>
      </c>
      <c r="G9923" s="145" t="s">
        <v>17407</v>
      </c>
      <c r="H9923" s="145" t="s">
        <v>1169</v>
      </c>
      <c r="I9923" s="11" t="s">
        <v>997</v>
      </c>
      <c r="J9923" s="11" t="s">
        <v>43673</v>
      </c>
      <c r="K9923" s="11" t="s">
        <v>1166</v>
      </c>
    </row>
    <row r="9924" spans="1:11" ht="16.5" x14ac:dyDescent="0.15">
      <c r="A9924" s="145" t="s">
        <v>33765</v>
      </c>
      <c r="B9924" s="32" t="s">
        <v>11509</v>
      </c>
      <c r="C9924" s="32" t="s">
        <v>11510</v>
      </c>
      <c r="D9924" s="32" t="s">
        <v>997</v>
      </c>
      <c r="E9924" s="145" t="s">
        <v>33076</v>
      </c>
      <c r="F9924" s="145" t="s">
        <v>997</v>
      </c>
      <c r="G9924" s="145" t="s">
        <v>17407</v>
      </c>
      <c r="H9924" s="145" t="s">
        <v>1169</v>
      </c>
      <c r="I9924" s="11" t="s">
        <v>997</v>
      </c>
      <c r="J9924" s="11" t="s">
        <v>43673</v>
      </c>
      <c r="K9924" s="11" t="s">
        <v>1166</v>
      </c>
    </row>
    <row r="9925" spans="1:11" ht="16.5" x14ac:dyDescent="0.15">
      <c r="A9925" s="145" t="s">
        <v>33766</v>
      </c>
      <c r="B9925" s="32" t="s">
        <v>11152</v>
      </c>
      <c r="C9925" s="32" t="s">
        <v>11121</v>
      </c>
      <c r="D9925" s="32" t="s">
        <v>997</v>
      </c>
      <c r="E9925" s="145" t="s">
        <v>33076</v>
      </c>
      <c r="F9925" s="145" t="s">
        <v>997</v>
      </c>
      <c r="G9925" s="145" t="s">
        <v>17407</v>
      </c>
      <c r="H9925" s="145" t="s">
        <v>1169</v>
      </c>
      <c r="I9925" s="11" t="s">
        <v>997</v>
      </c>
      <c r="J9925" s="11" t="s">
        <v>43673</v>
      </c>
      <c r="K9925" s="11" t="s">
        <v>1166</v>
      </c>
    </row>
    <row r="9926" spans="1:11" ht="16.5" x14ac:dyDescent="0.15">
      <c r="A9926" s="145" t="s">
        <v>33767</v>
      </c>
      <c r="B9926" s="32" t="s">
        <v>11511</v>
      </c>
      <c r="C9926" s="32" t="s">
        <v>11161</v>
      </c>
      <c r="D9926" s="32" t="s">
        <v>997</v>
      </c>
      <c r="E9926" s="145" t="s">
        <v>33076</v>
      </c>
      <c r="F9926" s="145" t="s">
        <v>997</v>
      </c>
      <c r="G9926" s="145" t="s">
        <v>17407</v>
      </c>
      <c r="H9926" s="145" t="s">
        <v>1169</v>
      </c>
      <c r="I9926" s="11" t="s">
        <v>997</v>
      </c>
      <c r="J9926" s="11" t="s">
        <v>43673</v>
      </c>
      <c r="K9926" s="11" t="s">
        <v>1166</v>
      </c>
    </row>
    <row r="9927" spans="1:11" ht="16.5" x14ac:dyDescent="0.15">
      <c r="A9927" s="145" t="s">
        <v>33768</v>
      </c>
      <c r="B9927" s="32" t="s">
        <v>9578</v>
      </c>
      <c r="C9927" s="32" t="s">
        <v>11507</v>
      </c>
      <c r="D9927" s="32" t="s">
        <v>997</v>
      </c>
      <c r="E9927" s="145" t="s">
        <v>33076</v>
      </c>
      <c r="F9927" s="145" t="s">
        <v>997</v>
      </c>
      <c r="G9927" s="145" t="s">
        <v>17407</v>
      </c>
      <c r="H9927" s="145" t="s">
        <v>1169</v>
      </c>
      <c r="I9927" s="11" t="s">
        <v>997</v>
      </c>
      <c r="J9927" s="11" t="s">
        <v>43673</v>
      </c>
      <c r="K9927" s="11" t="s">
        <v>1166</v>
      </c>
    </row>
    <row r="9928" spans="1:11" ht="16.5" x14ac:dyDescent="0.15">
      <c r="A9928" s="145" t="s">
        <v>33769</v>
      </c>
      <c r="B9928" s="32" t="s">
        <v>11158</v>
      </c>
      <c r="C9928" s="32" t="s">
        <v>11512</v>
      </c>
      <c r="D9928" s="32" t="s">
        <v>997</v>
      </c>
      <c r="E9928" s="145" t="s">
        <v>33076</v>
      </c>
      <c r="F9928" s="145" t="s">
        <v>997</v>
      </c>
      <c r="G9928" s="145" t="s">
        <v>17407</v>
      </c>
      <c r="H9928" s="145" t="s">
        <v>1169</v>
      </c>
      <c r="I9928" s="11" t="s">
        <v>997</v>
      </c>
      <c r="J9928" s="11" t="s">
        <v>43673</v>
      </c>
      <c r="K9928" s="11" t="s">
        <v>1166</v>
      </c>
    </row>
    <row r="9929" spans="1:11" ht="16.5" x14ac:dyDescent="0.15">
      <c r="A9929" s="145" t="s">
        <v>33770</v>
      </c>
      <c r="B9929" s="32" t="s">
        <v>11513</v>
      </c>
      <c r="C9929" s="32" t="s">
        <v>10719</v>
      </c>
      <c r="D9929" s="32" t="s">
        <v>997</v>
      </c>
      <c r="E9929" s="145" t="s">
        <v>33076</v>
      </c>
      <c r="F9929" s="145" t="s">
        <v>997</v>
      </c>
      <c r="G9929" s="145" t="s">
        <v>17407</v>
      </c>
      <c r="H9929" s="145" t="s">
        <v>1169</v>
      </c>
      <c r="I9929" s="11" t="s">
        <v>997</v>
      </c>
      <c r="J9929" s="11" t="s">
        <v>43673</v>
      </c>
      <c r="K9929" s="11" t="s">
        <v>1166</v>
      </c>
    </row>
    <row r="9930" spans="1:11" ht="16.5" x14ac:dyDescent="0.15">
      <c r="A9930" s="145" t="s">
        <v>33771</v>
      </c>
      <c r="B9930" s="32" t="s">
        <v>11514</v>
      </c>
      <c r="C9930" s="32" t="s">
        <v>11515</v>
      </c>
      <c r="D9930" s="32" t="s">
        <v>997</v>
      </c>
      <c r="E9930" s="145" t="s">
        <v>33076</v>
      </c>
      <c r="F9930" s="145" t="s">
        <v>997</v>
      </c>
      <c r="G9930" s="145" t="s">
        <v>17407</v>
      </c>
      <c r="H9930" s="145" t="s">
        <v>1169</v>
      </c>
      <c r="I9930" s="11" t="s">
        <v>997</v>
      </c>
      <c r="J9930" s="11" t="s">
        <v>43673</v>
      </c>
      <c r="K9930" s="11" t="s">
        <v>1166</v>
      </c>
    </row>
    <row r="9931" spans="1:11" ht="16.5" x14ac:dyDescent="0.15">
      <c r="A9931" s="145" t="s">
        <v>33772</v>
      </c>
      <c r="B9931" s="32" t="s">
        <v>11516</v>
      </c>
      <c r="C9931" s="32" t="s">
        <v>300</v>
      </c>
      <c r="D9931" s="32" t="s">
        <v>997</v>
      </c>
      <c r="E9931" s="145" t="s">
        <v>33076</v>
      </c>
      <c r="F9931" s="145" t="s">
        <v>997</v>
      </c>
      <c r="G9931" s="145" t="s">
        <v>17407</v>
      </c>
      <c r="H9931" s="145" t="s">
        <v>1169</v>
      </c>
      <c r="I9931" s="11" t="s">
        <v>997</v>
      </c>
      <c r="J9931" s="11" t="s">
        <v>43673</v>
      </c>
      <c r="K9931" s="11" t="s">
        <v>1166</v>
      </c>
    </row>
    <row r="9932" spans="1:11" ht="16.5" x14ac:dyDescent="0.15">
      <c r="A9932" s="145" t="s">
        <v>33773</v>
      </c>
      <c r="B9932" s="32" t="s">
        <v>11517</v>
      </c>
      <c r="C9932" s="32" t="s">
        <v>11518</v>
      </c>
      <c r="D9932" s="32" t="s">
        <v>997</v>
      </c>
      <c r="E9932" s="145" t="s">
        <v>33076</v>
      </c>
      <c r="F9932" s="145" t="s">
        <v>997</v>
      </c>
      <c r="G9932" s="145" t="s">
        <v>17407</v>
      </c>
      <c r="H9932" s="145" t="s">
        <v>1169</v>
      </c>
      <c r="I9932" s="11" t="s">
        <v>997</v>
      </c>
      <c r="J9932" s="11" t="s">
        <v>43673</v>
      </c>
      <c r="K9932" s="11" t="s">
        <v>1166</v>
      </c>
    </row>
    <row r="9933" spans="1:11" ht="16.5" x14ac:dyDescent="0.15">
      <c r="A9933" s="145" t="s">
        <v>33774</v>
      </c>
      <c r="B9933" s="32" t="s">
        <v>11519</v>
      </c>
      <c r="C9933" s="32" t="s">
        <v>11145</v>
      </c>
      <c r="D9933" s="32" t="s">
        <v>997</v>
      </c>
      <c r="E9933" s="145" t="s">
        <v>33076</v>
      </c>
      <c r="F9933" s="145" t="s">
        <v>997</v>
      </c>
      <c r="G9933" s="145" t="s">
        <v>17407</v>
      </c>
      <c r="H9933" s="145" t="s">
        <v>1169</v>
      </c>
      <c r="I9933" s="11" t="s">
        <v>997</v>
      </c>
      <c r="J9933" s="11" t="s">
        <v>43673</v>
      </c>
      <c r="K9933" s="11" t="s">
        <v>1166</v>
      </c>
    </row>
    <row r="9934" spans="1:11" ht="16.5" x14ac:dyDescent="0.15">
      <c r="A9934" s="145" t="s">
        <v>33775</v>
      </c>
      <c r="B9934" s="32" t="s">
        <v>11520</v>
      </c>
      <c r="C9934" s="32" t="s">
        <v>10944</v>
      </c>
      <c r="D9934" s="32" t="s">
        <v>997</v>
      </c>
      <c r="E9934" s="145" t="s">
        <v>33076</v>
      </c>
      <c r="F9934" s="145" t="s">
        <v>997</v>
      </c>
      <c r="G9934" s="145" t="s">
        <v>17407</v>
      </c>
      <c r="H9934" s="145" t="s">
        <v>1169</v>
      </c>
      <c r="I9934" s="11" t="s">
        <v>997</v>
      </c>
      <c r="J9934" s="11" t="s">
        <v>43673</v>
      </c>
      <c r="K9934" s="11" t="s">
        <v>1166</v>
      </c>
    </row>
    <row r="9935" spans="1:11" ht="16.5" x14ac:dyDescent="0.15">
      <c r="A9935" s="145" t="s">
        <v>33776</v>
      </c>
      <c r="B9935" s="32" t="s">
        <v>11505</v>
      </c>
      <c r="C9935" s="32" t="s">
        <v>11515</v>
      </c>
      <c r="D9935" s="32" t="s">
        <v>997</v>
      </c>
      <c r="E9935" s="145" t="s">
        <v>33076</v>
      </c>
      <c r="F9935" s="145" t="s">
        <v>997</v>
      </c>
      <c r="G9935" s="145" t="s">
        <v>17407</v>
      </c>
      <c r="H9935" s="145" t="s">
        <v>1169</v>
      </c>
      <c r="I9935" s="11" t="s">
        <v>997</v>
      </c>
      <c r="J9935" s="11" t="s">
        <v>43673</v>
      </c>
      <c r="K9935" s="11" t="s">
        <v>1166</v>
      </c>
    </row>
    <row r="9936" spans="1:11" ht="16.5" x14ac:dyDescent="0.15">
      <c r="A9936" s="145" t="s">
        <v>33777</v>
      </c>
      <c r="B9936" s="32" t="s">
        <v>10718</v>
      </c>
      <c r="C9936" s="32" t="s">
        <v>11521</v>
      </c>
      <c r="D9936" s="32" t="s">
        <v>997</v>
      </c>
      <c r="E9936" s="145" t="s">
        <v>33076</v>
      </c>
      <c r="F9936" s="145" t="s">
        <v>997</v>
      </c>
      <c r="G9936" s="145" t="s">
        <v>17407</v>
      </c>
      <c r="H9936" s="145" t="s">
        <v>1169</v>
      </c>
      <c r="I9936" s="11" t="s">
        <v>997</v>
      </c>
      <c r="J9936" s="11" t="s">
        <v>43673</v>
      </c>
      <c r="K9936" s="11" t="s">
        <v>1166</v>
      </c>
    </row>
    <row r="9937" spans="1:11" ht="16.5" x14ac:dyDescent="0.15">
      <c r="A9937" s="145" t="s">
        <v>33778</v>
      </c>
      <c r="B9937" s="32" t="s">
        <v>11505</v>
      </c>
      <c r="C9937" s="32" t="s">
        <v>11521</v>
      </c>
      <c r="D9937" s="32" t="s">
        <v>997</v>
      </c>
      <c r="E9937" s="145" t="s">
        <v>33076</v>
      </c>
      <c r="F9937" s="145" t="s">
        <v>997</v>
      </c>
      <c r="G9937" s="145" t="s">
        <v>17407</v>
      </c>
      <c r="H9937" s="145" t="s">
        <v>1169</v>
      </c>
      <c r="I9937" s="11" t="s">
        <v>997</v>
      </c>
      <c r="J9937" s="11" t="s">
        <v>43673</v>
      </c>
      <c r="K9937" s="11" t="s">
        <v>1166</v>
      </c>
    </row>
    <row r="9938" spans="1:11" ht="16.5" x14ac:dyDescent="0.15">
      <c r="A9938" s="145" t="s">
        <v>33779</v>
      </c>
      <c r="B9938" s="32" t="s">
        <v>11522</v>
      </c>
      <c r="C9938" s="32" t="s">
        <v>11523</v>
      </c>
      <c r="D9938" s="32" t="s">
        <v>997</v>
      </c>
      <c r="E9938" s="145" t="s">
        <v>33076</v>
      </c>
      <c r="F9938" s="145" t="s">
        <v>997</v>
      </c>
      <c r="G9938" s="145" t="s">
        <v>17407</v>
      </c>
      <c r="H9938" s="145" t="s">
        <v>1169</v>
      </c>
      <c r="I9938" s="11" t="s">
        <v>997</v>
      </c>
      <c r="J9938" s="11" t="s">
        <v>43673</v>
      </c>
      <c r="K9938" s="11" t="s">
        <v>1166</v>
      </c>
    </row>
    <row r="9939" spans="1:11" ht="16.5" x14ac:dyDescent="0.15">
      <c r="A9939" s="145" t="s">
        <v>33780</v>
      </c>
      <c r="B9939" s="32" t="s">
        <v>10718</v>
      </c>
      <c r="C9939" s="32" t="s">
        <v>11524</v>
      </c>
      <c r="D9939" s="32" t="s">
        <v>997</v>
      </c>
      <c r="E9939" s="145" t="s">
        <v>33076</v>
      </c>
      <c r="F9939" s="145" t="s">
        <v>997</v>
      </c>
      <c r="G9939" s="145" t="s">
        <v>17407</v>
      </c>
      <c r="H9939" s="145" t="s">
        <v>1169</v>
      </c>
      <c r="I9939" s="11" t="s">
        <v>997</v>
      </c>
      <c r="J9939" s="11" t="s">
        <v>43673</v>
      </c>
      <c r="K9939" s="11" t="s">
        <v>1166</v>
      </c>
    </row>
    <row r="9940" spans="1:11" ht="16.5" x14ac:dyDescent="0.15">
      <c r="A9940" s="145" t="s">
        <v>33781</v>
      </c>
      <c r="B9940" s="32" t="s">
        <v>11525</v>
      </c>
      <c r="C9940" s="32" t="s">
        <v>11526</v>
      </c>
      <c r="D9940" s="32" t="s">
        <v>997</v>
      </c>
      <c r="E9940" s="145" t="s">
        <v>33076</v>
      </c>
      <c r="F9940" s="145" t="s">
        <v>997</v>
      </c>
      <c r="G9940" s="145" t="s">
        <v>17407</v>
      </c>
      <c r="H9940" s="145" t="s">
        <v>1169</v>
      </c>
      <c r="I9940" s="11" t="s">
        <v>997</v>
      </c>
      <c r="J9940" s="11" t="s">
        <v>43673</v>
      </c>
      <c r="K9940" s="11" t="s">
        <v>1166</v>
      </c>
    </row>
    <row r="9941" spans="1:11" ht="16.5" x14ac:dyDescent="0.15">
      <c r="A9941" s="145" t="s">
        <v>33782</v>
      </c>
      <c r="B9941" s="32" t="s">
        <v>11527</v>
      </c>
      <c r="C9941" s="32" t="s">
        <v>11528</v>
      </c>
      <c r="D9941" s="32" t="s">
        <v>997</v>
      </c>
      <c r="E9941" s="145" t="s">
        <v>33076</v>
      </c>
      <c r="F9941" s="145" t="s">
        <v>997</v>
      </c>
      <c r="G9941" s="145" t="s">
        <v>17407</v>
      </c>
      <c r="H9941" s="145" t="s">
        <v>1169</v>
      </c>
      <c r="I9941" s="11" t="s">
        <v>997</v>
      </c>
      <c r="J9941" s="11" t="s">
        <v>43673</v>
      </c>
      <c r="K9941" s="11" t="s">
        <v>1166</v>
      </c>
    </row>
    <row r="9942" spans="1:11" ht="16.5" x14ac:dyDescent="0.15">
      <c r="A9942" s="145" t="s">
        <v>33783</v>
      </c>
      <c r="B9942" s="32" t="s">
        <v>10684</v>
      </c>
      <c r="C9942" s="32" t="s">
        <v>11529</v>
      </c>
      <c r="D9942" s="32" t="s">
        <v>997</v>
      </c>
      <c r="E9942" s="145" t="s">
        <v>33076</v>
      </c>
      <c r="F9942" s="145" t="s">
        <v>997</v>
      </c>
      <c r="G9942" s="145" t="s">
        <v>17407</v>
      </c>
      <c r="H9942" s="145" t="s">
        <v>1169</v>
      </c>
      <c r="I9942" s="11" t="s">
        <v>997</v>
      </c>
      <c r="J9942" s="11" t="s">
        <v>43673</v>
      </c>
      <c r="K9942" s="11" t="s">
        <v>1166</v>
      </c>
    </row>
    <row r="9943" spans="1:11" ht="16.5" x14ac:dyDescent="0.15">
      <c r="A9943" s="145" t="s">
        <v>33784</v>
      </c>
      <c r="B9943" s="32" t="s">
        <v>10684</v>
      </c>
      <c r="C9943" s="32" t="s">
        <v>11530</v>
      </c>
      <c r="D9943" s="32" t="s">
        <v>997</v>
      </c>
      <c r="E9943" s="145" t="s">
        <v>33076</v>
      </c>
      <c r="F9943" s="145" t="s">
        <v>997</v>
      </c>
      <c r="G9943" s="145" t="s">
        <v>17407</v>
      </c>
      <c r="H9943" s="145" t="s">
        <v>1169</v>
      </c>
      <c r="I9943" s="11" t="s">
        <v>997</v>
      </c>
      <c r="J9943" s="11" t="s">
        <v>43673</v>
      </c>
      <c r="K9943" s="11" t="s">
        <v>1166</v>
      </c>
    </row>
    <row r="9944" spans="1:11" ht="16.5" x14ac:dyDescent="0.15">
      <c r="A9944" s="145" t="s">
        <v>33785</v>
      </c>
      <c r="B9944" s="32" t="s">
        <v>11525</v>
      </c>
      <c r="C9944" s="32" t="s">
        <v>11531</v>
      </c>
      <c r="D9944" s="32" t="s">
        <v>997</v>
      </c>
      <c r="E9944" s="145" t="s">
        <v>33076</v>
      </c>
      <c r="F9944" s="145" t="s">
        <v>997</v>
      </c>
      <c r="G9944" s="145" t="s">
        <v>17407</v>
      </c>
      <c r="H9944" s="145" t="s">
        <v>1169</v>
      </c>
      <c r="I9944" s="11" t="s">
        <v>997</v>
      </c>
      <c r="J9944" s="11" t="s">
        <v>43673</v>
      </c>
      <c r="K9944" s="11" t="s">
        <v>1166</v>
      </c>
    </row>
    <row r="9945" spans="1:11" ht="16.5" x14ac:dyDescent="0.15">
      <c r="A9945" s="145" t="s">
        <v>33786</v>
      </c>
      <c r="B9945" s="32" t="s">
        <v>11532</v>
      </c>
      <c r="C9945" s="32" t="s">
        <v>11145</v>
      </c>
      <c r="D9945" s="32" t="s">
        <v>997</v>
      </c>
      <c r="E9945" s="145" t="s">
        <v>33076</v>
      </c>
      <c r="F9945" s="145" t="s">
        <v>997</v>
      </c>
      <c r="G9945" s="145" t="s">
        <v>17407</v>
      </c>
      <c r="H9945" s="145" t="s">
        <v>1169</v>
      </c>
      <c r="I9945" s="11" t="s">
        <v>997</v>
      </c>
      <c r="J9945" s="11" t="s">
        <v>43673</v>
      </c>
      <c r="K9945" s="11" t="s">
        <v>1166</v>
      </c>
    </row>
    <row r="9946" spans="1:11" ht="16.5" x14ac:dyDescent="0.15">
      <c r="A9946" s="145" t="s">
        <v>33787</v>
      </c>
      <c r="B9946" s="32" t="s">
        <v>11158</v>
      </c>
      <c r="C9946" s="32" t="s">
        <v>11533</v>
      </c>
      <c r="D9946" s="32" t="s">
        <v>997</v>
      </c>
      <c r="E9946" s="145" t="s">
        <v>33076</v>
      </c>
      <c r="F9946" s="145" t="s">
        <v>997</v>
      </c>
      <c r="G9946" s="145" t="s">
        <v>17407</v>
      </c>
      <c r="H9946" s="145" t="s">
        <v>1169</v>
      </c>
      <c r="I9946" s="11" t="s">
        <v>997</v>
      </c>
      <c r="J9946" s="11" t="s">
        <v>43673</v>
      </c>
      <c r="K9946" s="11" t="s">
        <v>1166</v>
      </c>
    </row>
    <row r="9947" spans="1:11" ht="16.5" x14ac:dyDescent="0.15">
      <c r="A9947" s="145" t="s">
        <v>329</v>
      </c>
      <c r="B9947" s="32" t="s">
        <v>315</v>
      </c>
      <c r="C9947" s="32" t="s">
        <v>58</v>
      </c>
      <c r="D9947" s="32" t="s">
        <v>521</v>
      </c>
      <c r="E9947" s="145" t="s">
        <v>304</v>
      </c>
      <c r="F9947" s="145" t="s">
        <v>997</v>
      </c>
      <c r="G9947" s="145" t="s">
        <v>17549</v>
      </c>
      <c r="H9947" s="145" t="s">
        <v>1285</v>
      </c>
      <c r="I9947" s="11" t="s">
        <v>1166</v>
      </c>
      <c r="J9947" s="11" t="s">
        <v>43673</v>
      </c>
      <c r="K9947" s="11" t="s">
        <v>1166</v>
      </c>
    </row>
    <row r="9948" spans="1:11" ht="16.5" x14ac:dyDescent="0.15">
      <c r="A9948" s="145" t="s">
        <v>33788</v>
      </c>
      <c r="B9948" s="32" t="s">
        <v>11162</v>
      </c>
      <c r="C9948" s="32" t="s">
        <v>11510</v>
      </c>
      <c r="D9948" s="32" t="s">
        <v>997</v>
      </c>
      <c r="E9948" s="145" t="s">
        <v>33076</v>
      </c>
      <c r="F9948" s="145" t="s">
        <v>997</v>
      </c>
      <c r="G9948" s="145" t="s">
        <v>17407</v>
      </c>
      <c r="H9948" s="145" t="s">
        <v>1169</v>
      </c>
      <c r="I9948" s="11" t="s">
        <v>997</v>
      </c>
      <c r="J9948" s="11" t="s">
        <v>43673</v>
      </c>
      <c r="K9948" s="11" t="s">
        <v>1166</v>
      </c>
    </row>
    <row r="9949" spans="1:11" ht="16.5" x14ac:dyDescent="0.15">
      <c r="A9949" s="145" t="s">
        <v>33789</v>
      </c>
      <c r="B9949" s="32" t="s">
        <v>10718</v>
      </c>
      <c r="C9949" s="32" t="s">
        <v>11526</v>
      </c>
      <c r="D9949" s="32" t="s">
        <v>997</v>
      </c>
      <c r="E9949" s="145" t="s">
        <v>33076</v>
      </c>
      <c r="F9949" s="145" t="s">
        <v>997</v>
      </c>
      <c r="G9949" s="145" t="s">
        <v>17407</v>
      </c>
      <c r="H9949" s="145" t="s">
        <v>1169</v>
      </c>
      <c r="I9949" s="11" t="s">
        <v>997</v>
      </c>
      <c r="J9949" s="11" t="s">
        <v>43673</v>
      </c>
      <c r="K9949" s="11" t="s">
        <v>1166</v>
      </c>
    </row>
    <row r="9950" spans="1:11" ht="16.5" x14ac:dyDescent="0.15">
      <c r="A9950" s="145" t="s">
        <v>33790</v>
      </c>
      <c r="B9950" s="32" t="s">
        <v>11158</v>
      </c>
      <c r="C9950" s="32" t="s">
        <v>11496</v>
      </c>
      <c r="D9950" s="32" t="s">
        <v>997</v>
      </c>
      <c r="E9950" s="145" t="s">
        <v>33076</v>
      </c>
      <c r="F9950" s="145" t="s">
        <v>997</v>
      </c>
      <c r="G9950" s="145" t="s">
        <v>17407</v>
      </c>
      <c r="H9950" s="145" t="s">
        <v>1169</v>
      </c>
      <c r="I9950" s="11" t="s">
        <v>997</v>
      </c>
      <c r="J9950" s="11" t="s">
        <v>43673</v>
      </c>
      <c r="K9950" s="11" t="s">
        <v>1166</v>
      </c>
    </row>
    <row r="9951" spans="1:11" ht="16.5" x14ac:dyDescent="0.15">
      <c r="A9951" s="145" t="s">
        <v>318</v>
      </c>
      <c r="B9951" s="32" t="s">
        <v>554</v>
      </c>
      <c r="C9951" s="32" t="s">
        <v>298</v>
      </c>
      <c r="D9951" s="32" t="s">
        <v>997</v>
      </c>
      <c r="E9951" s="145" t="s">
        <v>304</v>
      </c>
      <c r="F9951" s="145" t="s">
        <v>997</v>
      </c>
      <c r="G9951" s="145" t="s">
        <v>17548</v>
      </c>
      <c r="H9951" s="145" t="s">
        <v>1285</v>
      </c>
      <c r="I9951" s="11" t="s">
        <v>1166</v>
      </c>
      <c r="J9951" s="11" t="s">
        <v>43673</v>
      </c>
      <c r="K9951" s="11" t="s">
        <v>1166</v>
      </c>
    </row>
    <row r="9952" spans="1:11" ht="16.5" x14ac:dyDescent="0.15">
      <c r="A9952" s="145" t="s">
        <v>33791</v>
      </c>
      <c r="B9952" s="32" t="s">
        <v>11534</v>
      </c>
      <c r="C9952" s="32" t="s">
        <v>11535</v>
      </c>
      <c r="D9952" s="32" t="s">
        <v>997</v>
      </c>
      <c r="E9952" s="145" t="s">
        <v>17405</v>
      </c>
      <c r="F9952" s="145" t="s">
        <v>997</v>
      </c>
      <c r="G9952" s="145" t="s">
        <v>17407</v>
      </c>
      <c r="H9952" s="145" t="s">
        <v>1169</v>
      </c>
      <c r="I9952" s="11" t="s">
        <v>997</v>
      </c>
      <c r="J9952" s="11" t="s">
        <v>43673</v>
      </c>
      <c r="K9952" s="11" t="s">
        <v>1166</v>
      </c>
    </row>
    <row r="9953" spans="1:11" ht="16.5" x14ac:dyDescent="0.15">
      <c r="A9953" s="145" t="s">
        <v>305</v>
      </c>
      <c r="B9953" s="32" t="s">
        <v>11536</v>
      </c>
      <c r="C9953" s="32" t="s">
        <v>298</v>
      </c>
      <c r="D9953" s="32" t="s">
        <v>997</v>
      </c>
      <c r="E9953" s="145" t="s">
        <v>304</v>
      </c>
      <c r="F9953" s="145" t="s">
        <v>997</v>
      </c>
      <c r="G9953" s="145" t="s">
        <v>17548</v>
      </c>
      <c r="H9953" s="145" t="s">
        <v>1285</v>
      </c>
      <c r="I9953" s="11" t="s">
        <v>1166</v>
      </c>
      <c r="J9953" s="11" t="s">
        <v>43673</v>
      </c>
      <c r="K9953" s="11" t="s">
        <v>1166</v>
      </c>
    </row>
    <row r="9954" spans="1:11" ht="16.5" x14ac:dyDescent="0.15">
      <c r="A9954" s="145" t="s">
        <v>33792</v>
      </c>
      <c r="B9954" s="32" t="s">
        <v>11537</v>
      </c>
      <c r="C9954" s="32" t="s">
        <v>300</v>
      </c>
      <c r="D9954" s="32" t="s">
        <v>997</v>
      </c>
      <c r="E9954" s="145" t="s">
        <v>1056</v>
      </c>
      <c r="F9954" s="145" t="s">
        <v>997</v>
      </c>
      <c r="G9954" s="145" t="s">
        <v>17403</v>
      </c>
      <c r="H9954" s="145" t="s">
        <v>1166</v>
      </c>
      <c r="I9954" s="11" t="s">
        <v>1166</v>
      </c>
      <c r="J9954" s="11" t="s">
        <v>43673</v>
      </c>
      <c r="K9954" s="11" t="s">
        <v>1166</v>
      </c>
    </row>
    <row r="9955" spans="1:11" ht="16.5" x14ac:dyDescent="0.15">
      <c r="A9955" s="145" t="s">
        <v>341</v>
      </c>
      <c r="B9955" s="32" t="s">
        <v>44174</v>
      </c>
      <c r="C9955" s="32" t="s">
        <v>312</v>
      </c>
      <c r="D9955" s="32" t="s">
        <v>997</v>
      </c>
      <c r="E9955" s="145" t="s">
        <v>304</v>
      </c>
      <c r="F9955" s="145" t="s">
        <v>997</v>
      </c>
      <c r="G9955" s="145" t="s">
        <v>17548</v>
      </c>
      <c r="H9955" s="145" t="s">
        <v>1285</v>
      </c>
      <c r="I9955" s="11" t="s">
        <v>43668</v>
      </c>
      <c r="J9955" s="11" t="s">
        <v>43673</v>
      </c>
      <c r="K9955" s="11" t="s">
        <v>43664</v>
      </c>
    </row>
    <row r="9956" spans="1:11" ht="16.5" x14ac:dyDescent="0.15">
      <c r="A9956" s="145" t="s">
        <v>33793</v>
      </c>
      <c r="B9956" s="32" t="s">
        <v>11538</v>
      </c>
      <c r="C9956" s="32" t="s">
        <v>300</v>
      </c>
      <c r="D9956" s="32" t="s">
        <v>997</v>
      </c>
      <c r="E9956" s="145" t="s">
        <v>1056</v>
      </c>
      <c r="F9956" s="145" t="s">
        <v>33794</v>
      </c>
      <c r="G9956" s="145" t="s">
        <v>17592</v>
      </c>
      <c r="H9956" s="145" t="s">
        <v>1169</v>
      </c>
      <c r="I9956" s="11" t="s">
        <v>997</v>
      </c>
      <c r="J9956" s="11" t="s">
        <v>43673</v>
      </c>
      <c r="K9956" s="11" t="s">
        <v>1166</v>
      </c>
    </row>
    <row r="9957" spans="1:11" ht="16.5" x14ac:dyDescent="0.15">
      <c r="A9957" s="145" t="s">
        <v>343</v>
      </c>
      <c r="B9957" s="32" t="s">
        <v>44175</v>
      </c>
      <c r="C9957" s="32" t="s">
        <v>312</v>
      </c>
      <c r="D9957" s="32" t="s">
        <v>997</v>
      </c>
      <c r="E9957" s="145" t="s">
        <v>304</v>
      </c>
      <c r="F9957" s="145" t="s">
        <v>997</v>
      </c>
      <c r="G9957" s="145" t="s">
        <v>17548</v>
      </c>
      <c r="H9957" s="145" t="s">
        <v>1285</v>
      </c>
      <c r="I9957" s="11" t="s">
        <v>43668</v>
      </c>
      <c r="J9957" s="11" t="s">
        <v>43673</v>
      </c>
      <c r="K9957" s="11" t="s">
        <v>43664</v>
      </c>
    </row>
    <row r="9958" spans="1:11" ht="16.5" x14ac:dyDescent="0.15">
      <c r="A9958" s="145" t="s">
        <v>330</v>
      </c>
      <c r="B9958" s="32" t="s">
        <v>554</v>
      </c>
      <c r="C9958" s="32" t="s">
        <v>58</v>
      </c>
      <c r="D9958" s="32" t="s">
        <v>521</v>
      </c>
      <c r="E9958" s="145" t="s">
        <v>304</v>
      </c>
      <c r="F9958" s="145" t="s">
        <v>997</v>
      </c>
      <c r="G9958" s="145" t="s">
        <v>17548</v>
      </c>
      <c r="H9958" s="145" t="s">
        <v>1285</v>
      </c>
      <c r="I9958" s="11" t="s">
        <v>1166</v>
      </c>
      <c r="J9958" s="11" t="s">
        <v>43673</v>
      </c>
      <c r="K9958" s="11" t="s">
        <v>1166</v>
      </c>
    </row>
    <row r="9959" spans="1:11" ht="16.5" x14ac:dyDescent="0.15">
      <c r="A9959" s="145" t="s">
        <v>222</v>
      </c>
      <c r="B9959" s="32" t="s">
        <v>272</v>
      </c>
      <c r="C9959" s="32" t="s">
        <v>58</v>
      </c>
      <c r="D9959" s="32" t="s">
        <v>997</v>
      </c>
      <c r="E9959" s="145" t="s">
        <v>304</v>
      </c>
      <c r="F9959" s="145" t="s">
        <v>997</v>
      </c>
      <c r="G9959" s="145" t="s">
        <v>17548</v>
      </c>
      <c r="H9959" s="145" t="s">
        <v>1285</v>
      </c>
      <c r="I9959" s="11" t="s">
        <v>1166</v>
      </c>
      <c r="J9959" s="11" t="s">
        <v>43673</v>
      </c>
      <c r="K9959" s="11" t="s">
        <v>1166</v>
      </c>
    </row>
    <row r="9960" spans="1:11" ht="16.5" x14ac:dyDescent="0.15">
      <c r="A9960" s="145" t="s">
        <v>33795</v>
      </c>
      <c r="B9960" s="32" t="s">
        <v>11539</v>
      </c>
      <c r="C9960" s="32" t="s">
        <v>10584</v>
      </c>
      <c r="D9960" s="32" t="s">
        <v>997</v>
      </c>
      <c r="E9960" s="145" t="s">
        <v>1056</v>
      </c>
      <c r="F9960" s="145" t="s">
        <v>997</v>
      </c>
      <c r="G9960" s="145" t="s">
        <v>17407</v>
      </c>
      <c r="H9960" s="145" t="s">
        <v>1169</v>
      </c>
      <c r="I9960" s="11" t="s">
        <v>997</v>
      </c>
      <c r="J9960" s="11" t="s">
        <v>43673</v>
      </c>
      <c r="K9960" s="11" t="s">
        <v>1166</v>
      </c>
    </row>
    <row r="9961" spans="1:11" ht="66" x14ac:dyDescent="0.15">
      <c r="A9961" s="145" t="s">
        <v>1057</v>
      </c>
      <c r="B9961" s="32" t="s">
        <v>11018</v>
      </c>
      <c r="C9961" s="32" t="s">
        <v>298</v>
      </c>
      <c r="D9961" s="32" t="s">
        <v>11540</v>
      </c>
      <c r="E9961" s="145" t="s">
        <v>304</v>
      </c>
      <c r="F9961" s="145" t="s">
        <v>997</v>
      </c>
      <c r="G9961" s="145" t="s">
        <v>17548</v>
      </c>
      <c r="H9961" s="145" t="s">
        <v>1285</v>
      </c>
      <c r="I9961" s="11" t="s">
        <v>43668</v>
      </c>
      <c r="J9961" s="11" t="s">
        <v>43673</v>
      </c>
      <c r="K9961" s="11" t="s">
        <v>43664</v>
      </c>
    </row>
    <row r="9962" spans="1:11" ht="16.5" x14ac:dyDescent="0.15">
      <c r="A9962" s="145" t="s">
        <v>328</v>
      </c>
      <c r="B9962" s="32" t="s">
        <v>11541</v>
      </c>
      <c r="C9962" s="32" t="s">
        <v>58</v>
      </c>
      <c r="D9962" s="32" t="s">
        <v>997</v>
      </c>
      <c r="E9962" s="145" t="s">
        <v>304</v>
      </c>
      <c r="F9962" s="145" t="s">
        <v>997</v>
      </c>
      <c r="G9962" s="145" t="s">
        <v>17548</v>
      </c>
      <c r="H9962" s="145" t="s">
        <v>1285</v>
      </c>
      <c r="I9962" s="11" t="s">
        <v>1166</v>
      </c>
      <c r="J9962" s="11" t="s">
        <v>43673</v>
      </c>
      <c r="K9962" s="11" t="s">
        <v>1166</v>
      </c>
    </row>
    <row r="9963" spans="1:11" ht="16.5" x14ac:dyDescent="0.15">
      <c r="A9963" s="145" t="s">
        <v>309</v>
      </c>
      <c r="B9963" s="32" t="s">
        <v>11542</v>
      </c>
      <c r="C9963" s="32" t="s">
        <v>298</v>
      </c>
      <c r="D9963" s="32" t="s">
        <v>997</v>
      </c>
      <c r="E9963" s="145" t="s">
        <v>304</v>
      </c>
      <c r="F9963" s="145" t="s">
        <v>997</v>
      </c>
      <c r="G9963" s="145" t="s">
        <v>17548</v>
      </c>
      <c r="H9963" s="145" t="s">
        <v>1285</v>
      </c>
      <c r="I9963" s="11" t="s">
        <v>1166</v>
      </c>
      <c r="J9963" s="11" t="s">
        <v>43673</v>
      </c>
      <c r="K9963" s="11" t="s">
        <v>1166</v>
      </c>
    </row>
    <row r="9964" spans="1:11" ht="16.5" x14ac:dyDescent="0.15">
      <c r="A9964" s="145" t="s">
        <v>1059</v>
      </c>
      <c r="B9964" s="32" t="s">
        <v>11007</v>
      </c>
      <c r="C9964" s="32" t="s">
        <v>58</v>
      </c>
      <c r="D9964" s="32" t="s">
        <v>997</v>
      </c>
      <c r="E9964" s="145" t="s">
        <v>304</v>
      </c>
      <c r="F9964" s="145" t="s">
        <v>997</v>
      </c>
      <c r="G9964" s="145" t="s">
        <v>17548</v>
      </c>
      <c r="H9964" s="145" t="s">
        <v>1285</v>
      </c>
      <c r="I9964" s="11" t="s">
        <v>43668</v>
      </c>
      <c r="J9964" s="11" t="s">
        <v>43673</v>
      </c>
      <c r="K9964" s="11" t="s">
        <v>43664</v>
      </c>
    </row>
    <row r="9965" spans="1:11" ht="16.5" x14ac:dyDescent="0.15">
      <c r="A9965" s="145" t="s">
        <v>325</v>
      </c>
      <c r="B9965" s="32" t="s">
        <v>543</v>
      </c>
      <c r="C9965" s="32" t="s">
        <v>58</v>
      </c>
      <c r="D9965" s="32" t="s">
        <v>997</v>
      </c>
      <c r="E9965" s="145" t="s">
        <v>304</v>
      </c>
      <c r="F9965" s="145" t="s">
        <v>997</v>
      </c>
      <c r="G9965" s="145" t="s">
        <v>17548</v>
      </c>
      <c r="H9965" s="145" t="s">
        <v>1285</v>
      </c>
      <c r="I9965" s="11" t="s">
        <v>1166</v>
      </c>
      <c r="J9965" s="11" t="s">
        <v>43673</v>
      </c>
      <c r="K9965" s="11" t="s">
        <v>1166</v>
      </c>
    </row>
    <row r="9966" spans="1:11" ht="16.5" x14ac:dyDescent="0.15">
      <c r="A9966" s="145" t="s">
        <v>168</v>
      </c>
      <c r="B9966" s="32" t="s">
        <v>290</v>
      </c>
      <c r="C9966" s="32" t="s">
        <v>58</v>
      </c>
      <c r="D9966" s="32" t="s">
        <v>997</v>
      </c>
      <c r="E9966" s="145" t="s">
        <v>304</v>
      </c>
      <c r="F9966" s="145" t="s">
        <v>997</v>
      </c>
      <c r="G9966" s="145" t="s">
        <v>17548</v>
      </c>
      <c r="H9966" s="145" t="s">
        <v>1285</v>
      </c>
      <c r="I9966" s="11" t="s">
        <v>1166</v>
      </c>
      <c r="J9966" s="11" t="s">
        <v>43673</v>
      </c>
      <c r="K9966" s="11" t="s">
        <v>1166</v>
      </c>
    </row>
    <row r="9967" spans="1:11" ht="16.5" x14ac:dyDescent="0.15">
      <c r="A9967" s="145" t="s">
        <v>323</v>
      </c>
      <c r="B9967" s="32" t="s">
        <v>324</v>
      </c>
      <c r="C9967" s="32" t="s">
        <v>58</v>
      </c>
      <c r="D9967" s="32" t="s">
        <v>997</v>
      </c>
      <c r="E9967" s="145" t="s">
        <v>304</v>
      </c>
      <c r="F9967" s="145" t="s">
        <v>997</v>
      </c>
      <c r="G9967" s="145" t="s">
        <v>17549</v>
      </c>
      <c r="H9967" s="145" t="s">
        <v>1285</v>
      </c>
      <c r="I9967" s="11" t="s">
        <v>1166</v>
      </c>
      <c r="J9967" s="11" t="s">
        <v>43673</v>
      </c>
      <c r="K9967" s="11" t="s">
        <v>1166</v>
      </c>
    </row>
    <row r="9968" spans="1:11" ht="16.5" x14ac:dyDescent="0.15">
      <c r="A9968" s="145" t="s">
        <v>313</v>
      </c>
      <c r="B9968" s="32" t="s">
        <v>275</v>
      </c>
      <c r="C9968" s="32" t="s">
        <v>312</v>
      </c>
      <c r="D9968" s="32" t="s">
        <v>997</v>
      </c>
      <c r="E9968" s="145" t="s">
        <v>304</v>
      </c>
      <c r="F9968" s="145" t="s">
        <v>997</v>
      </c>
      <c r="G9968" s="145" t="s">
        <v>17548</v>
      </c>
      <c r="H9968" s="145" t="s">
        <v>1285</v>
      </c>
      <c r="I9968" s="11" t="s">
        <v>1166</v>
      </c>
      <c r="J9968" s="11" t="s">
        <v>43673</v>
      </c>
      <c r="K9968" s="11" t="s">
        <v>1166</v>
      </c>
    </row>
    <row r="9969" spans="1:11" ht="16.5" x14ac:dyDescent="0.15">
      <c r="A9969" s="145" t="s">
        <v>314</v>
      </c>
      <c r="B9969" s="32" t="s">
        <v>315</v>
      </c>
      <c r="C9969" s="32" t="s">
        <v>312</v>
      </c>
      <c r="D9969" s="32" t="s">
        <v>997</v>
      </c>
      <c r="E9969" s="145" t="s">
        <v>304</v>
      </c>
      <c r="F9969" s="145" t="s">
        <v>997</v>
      </c>
      <c r="G9969" s="145" t="s">
        <v>17549</v>
      </c>
      <c r="H9969" s="145" t="s">
        <v>1285</v>
      </c>
      <c r="I9969" s="11" t="s">
        <v>1166</v>
      </c>
      <c r="J9969" s="11" t="s">
        <v>43673</v>
      </c>
      <c r="K9969" s="11" t="s">
        <v>1166</v>
      </c>
    </row>
    <row r="9970" spans="1:11" ht="16.5" x14ac:dyDescent="0.15">
      <c r="A9970" s="145" t="s">
        <v>33796</v>
      </c>
      <c r="B9970" s="32" t="s">
        <v>4162</v>
      </c>
      <c r="C9970" s="32" t="s">
        <v>11543</v>
      </c>
      <c r="D9970" s="32" t="s">
        <v>997</v>
      </c>
      <c r="E9970" s="145" t="s">
        <v>17405</v>
      </c>
      <c r="F9970" s="145" t="s">
        <v>33797</v>
      </c>
      <c r="G9970" s="145" t="s">
        <v>17407</v>
      </c>
      <c r="H9970" s="145" t="s">
        <v>1169</v>
      </c>
      <c r="I9970" s="11" t="s">
        <v>997</v>
      </c>
      <c r="J9970" s="11" t="s">
        <v>43673</v>
      </c>
      <c r="K9970" s="11" t="s">
        <v>1166</v>
      </c>
    </row>
    <row r="9971" spans="1:11" ht="16.5" x14ac:dyDescent="0.15">
      <c r="A9971" s="145" t="s">
        <v>33798</v>
      </c>
      <c r="B9971" s="32" t="s">
        <v>11544</v>
      </c>
      <c r="C9971" s="32" t="s">
        <v>11267</v>
      </c>
      <c r="D9971" s="32" t="s">
        <v>997</v>
      </c>
      <c r="E9971" s="145" t="s">
        <v>19482</v>
      </c>
      <c r="F9971" s="145" t="s">
        <v>33799</v>
      </c>
      <c r="G9971" s="145" t="s">
        <v>17407</v>
      </c>
      <c r="H9971" s="145" t="s">
        <v>1169</v>
      </c>
      <c r="I9971" s="11" t="s">
        <v>997</v>
      </c>
      <c r="J9971" s="11" t="s">
        <v>43673</v>
      </c>
      <c r="K9971" s="11" t="s">
        <v>1166</v>
      </c>
    </row>
    <row r="9972" spans="1:11" ht="16.5" x14ac:dyDescent="0.15">
      <c r="A9972" s="145" t="s">
        <v>33800</v>
      </c>
      <c r="B9972" s="32" t="s">
        <v>11545</v>
      </c>
      <c r="C9972" s="32" t="s">
        <v>11546</v>
      </c>
      <c r="D9972" s="32" t="s">
        <v>997</v>
      </c>
      <c r="E9972" s="145" t="s">
        <v>17405</v>
      </c>
      <c r="F9972" s="145" t="s">
        <v>33801</v>
      </c>
      <c r="G9972" s="145" t="s">
        <v>17407</v>
      </c>
      <c r="H9972" s="145" t="s">
        <v>1169</v>
      </c>
      <c r="I9972" s="11" t="s">
        <v>997</v>
      </c>
      <c r="J9972" s="11" t="s">
        <v>43673</v>
      </c>
      <c r="K9972" s="11" t="s">
        <v>1166</v>
      </c>
    </row>
    <row r="9973" spans="1:11" ht="16.5" x14ac:dyDescent="0.15">
      <c r="A9973" s="145" t="s">
        <v>33802</v>
      </c>
      <c r="B9973" s="32" t="s">
        <v>8696</v>
      </c>
      <c r="C9973" s="32" t="s">
        <v>11547</v>
      </c>
      <c r="D9973" s="32" t="s">
        <v>997</v>
      </c>
      <c r="E9973" s="145" t="s">
        <v>17405</v>
      </c>
      <c r="F9973" s="145" t="s">
        <v>33803</v>
      </c>
      <c r="G9973" s="145" t="s">
        <v>17407</v>
      </c>
      <c r="H9973" s="145" t="s">
        <v>1169</v>
      </c>
      <c r="I9973" s="11" t="s">
        <v>997</v>
      </c>
      <c r="J9973" s="11" t="s">
        <v>43673</v>
      </c>
      <c r="K9973" s="11" t="s">
        <v>1166</v>
      </c>
    </row>
    <row r="9974" spans="1:11" ht="16.5" x14ac:dyDescent="0.15">
      <c r="A9974" s="145" t="s">
        <v>33804</v>
      </c>
      <c r="B9974" s="32" t="s">
        <v>8699</v>
      </c>
      <c r="C9974" s="32" t="s">
        <v>1235</v>
      </c>
      <c r="D9974" s="32" t="s">
        <v>997</v>
      </c>
      <c r="E9974" s="145" t="s">
        <v>17405</v>
      </c>
      <c r="F9974" s="145" t="s">
        <v>33805</v>
      </c>
      <c r="G9974" s="145" t="s">
        <v>17407</v>
      </c>
      <c r="H9974" s="145" t="s">
        <v>1169</v>
      </c>
      <c r="I9974" s="11" t="s">
        <v>997</v>
      </c>
      <c r="J9974" s="11" t="s">
        <v>43673</v>
      </c>
      <c r="K9974" s="11" t="s">
        <v>1166</v>
      </c>
    </row>
    <row r="9975" spans="1:11" ht="16.5" x14ac:dyDescent="0.15">
      <c r="A9975" s="145" t="s">
        <v>33806</v>
      </c>
      <c r="B9975" s="32" t="s">
        <v>11548</v>
      </c>
      <c r="C9975" s="32" t="s">
        <v>11546</v>
      </c>
      <c r="D9975" s="32" t="s">
        <v>997</v>
      </c>
      <c r="E9975" s="145" t="s">
        <v>17405</v>
      </c>
      <c r="F9975" s="145" t="s">
        <v>33807</v>
      </c>
      <c r="G9975" s="145" t="s">
        <v>17407</v>
      </c>
      <c r="H9975" s="145" t="s">
        <v>1169</v>
      </c>
      <c r="I9975" s="11" t="s">
        <v>997</v>
      </c>
      <c r="J9975" s="11" t="s">
        <v>43673</v>
      </c>
      <c r="K9975" s="11" t="s">
        <v>1166</v>
      </c>
    </row>
    <row r="9976" spans="1:11" ht="16.5" x14ac:dyDescent="0.15">
      <c r="A9976" s="145" t="s">
        <v>33808</v>
      </c>
      <c r="B9976" s="32" t="s">
        <v>11549</v>
      </c>
      <c r="C9976" s="32" t="s">
        <v>1235</v>
      </c>
      <c r="D9976" s="32" t="s">
        <v>997</v>
      </c>
      <c r="E9976" s="145" t="s">
        <v>17405</v>
      </c>
      <c r="F9976" s="145" t="s">
        <v>33809</v>
      </c>
      <c r="G9976" s="145" t="s">
        <v>17407</v>
      </c>
      <c r="H9976" s="145" t="s">
        <v>1169</v>
      </c>
      <c r="I9976" s="11" t="s">
        <v>997</v>
      </c>
      <c r="J9976" s="11" t="s">
        <v>43673</v>
      </c>
      <c r="K9976" s="11" t="s">
        <v>1166</v>
      </c>
    </row>
    <row r="9977" spans="1:11" ht="16.5" x14ac:dyDescent="0.15">
      <c r="A9977" s="145" t="s">
        <v>317</v>
      </c>
      <c r="B9977" s="32" t="s">
        <v>275</v>
      </c>
      <c r="C9977" s="32" t="s">
        <v>58</v>
      </c>
      <c r="D9977" s="32" t="s">
        <v>997</v>
      </c>
      <c r="E9977" s="145" t="s">
        <v>304</v>
      </c>
      <c r="F9977" s="145" t="s">
        <v>997</v>
      </c>
      <c r="G9977" s="145" t="s">
        <v>17548</v>
      </c>
      <c r="H9977" s="145" t="s">
        <v>1285</v>
      </c>
      <c r="I9977" s="11" t="s">
        <v>1166</v>
      </c>
      <c r="J9977" s="11" t="s">
        <v>43673</v>
      </c>
      <c r="K9977" s="11" t="s">
        <v>1166</v>
      </c>
    </row>
    <row r="9978" spans="1:11" ht="16.5" x14ac:dyDescent="0.15">
      <c r="A9978" s="145" t="s">
        <v>33810</v>
      </c>
      <c r="B9978" s="32" t="s">
        <v>8700</v>
      </c>
      <c r="C9978" s="32" t="s">
        <v>11550</v>
      </c>
      <c r="D9978" s="32" t="s">
        <v>997</v>
      </c>
      <c r="E9978" s="145" t="s">
        <v>17405</v>
      </c>
      <c r="F9978" s="145" t="s">
        <v>33811</v>
      </c>
      <c r="G9978" s="145" t="s">
        <v>17407</v>
      </c>
      <c r="H9978" s="145" t="s">
        <v>1169</v>
      </c>
      <c r="I9978" s="11" t="s">
        <v>997</v>
      </c>
      <c r="J9978" s="11" t="s">
        <v>43673</v>
      </c>
      <c r="K9978" s="11" t="s">
        <v>1166</v>
      </c>
    </row>
    <row r="9979" spans="1:11" ht="16.5" x14ac:dyDescent="0.15">
      <c r="A9979" s="145" t="s">
        <v>33812</v>
      </c>
      <c r="B9979" s="32" t="s">
        <v>8702</v>
      </c>
      <c r="C9979" s="32" t="s">
        <v>11550</v>
      </c>
      <c r="D9979" s="32" t="s">
        <v>997</v>
      </c>
      <c r="E9979" s="145" t="s">
        <v>17405</v>
      </c>
      <c r="F9979" s="145" t="s">
        <v>33813</v>
      </c>
      <c r="G9979" s="145" t="s">
        <v>17407</v>
      </c>
      <c r="H9979" s="145" t="s">
        <v>1169</v>
      </c>
      <c r="I9979" s="11" t="s">
        <v>997</v>
      </c>
      <c r="J9979" s="11" t="s">
        <v>43673</v>
      </c>
      <c r="K9979" s="11" t="s">
        <v>1166</v>
      </c>
    </row>
    <row r="9980" spans="1:11" ht="16.5" x14ac:dyDescent="0.15">
      <c r="A9980" s="145" t="s">
        <v>33814</v>
      </c>
      <c r="B9980" s="32" t="s">
        <v>8795</v>
      </c>
      <c r="C9980" s="32" t="s">
        <v>11551</v>
      </c>
      <c r="D9980" s="32" t="s">
        <v>997</v>
      </c>
      <c r="E9980" s="145" t="s">
        <v>17405</v>
      </c>
      <c r="F9980" s="145" t="s">
        <v>33815</v>
      </c>
      <c r="G9980" s="145" t="s">
        <v>17407</v>
      </c>
      <c r="H9980" s="145" t="s">
        <v>1169</v>
      </c>
      <c r="I9980" s="11" t="s">
        <v>997</v>
      </c>
      <c r="J9980" s="11" t="s">
        <v>43673</v>
      </c>
      <c r="K9980" s="11" t="s">
        <v>1166</v>
      </c>
    </row>
    <row r="9981" spans="1:11" ht="16.5" x14ac:dyDescent="0.15">
      <c r="A9981" s="145" t="s">
        <v>33816</v>
      </c>
      <c r="B9981" s="32" t="s">
        <v>8629</v>
      </c>
      <c r="C9981" s="32" t="s">
        <v>3593</v>
      </c>
      <c r="D9981" s="32" t="s">
        <v>997</v>
      </c>
      <c r="E9981" s="145" t="s">
        <v>17405</v>
      </c>
      <c r="F9981" s="145" t="s">
        <v>33817</v>
      </c>
      <c r="G9981" s="145" t="s">
        <v>17407</v>
      </c>
      <c r="H9981" s="145" t="s">
        <v>1169</v>
      </c>
      <c r="I9981" s="11" t="s">
        <v>997</v>
      </c>
      <c r="J9981" s="11" t="s">
        <v>43673</v>
      </c>
      <c r="K9981" s="11" t="s">
        <v>1166</v>
      </c>
    </row>
    <row r="9982" spans="1:11" ht="16.5" x14ac:dyDescent="0.15">
      <c r="A9982" s="145" t="s">
        <v>33818</v>
      </c>
      <c r="B9982" s="32" t="s">
        <v>11552</v>
      </c>
      <c r="C9982" s="32" t="s">
        <v>11553</v>
      </c>
      <c r="D9982" s="32" t="s">
        <v>997</v>
      </c>
      <c r="E9982" s="145" t="s">
        <v>17405</v>
      </c>
      <c r="F9982" s="145" t="s">
        <v>33819</v>
      </c>
      <c r="G9982" s="145" t="s">
        <v>17407</v>
      </c>
      <c r="H9982" s="145" t="s">
        <v>1169</v>
      </c>
      <c r="I9982" s="11" t="s">
        <v>997</v>
      </c>
      <c r="J9982" s="11" t="s">
        <v>43673</v>
      </c>
      <c r="K9982" s="11" t="s">
        <v>1166</v>
      </c>
    </row>
    <row r="9983" spans="1:11" ht="16.5" x14ac:dyDescent="0.15">
      <c r="A9983" s="145" t="s">
        <v>33820</v>
      </c>
      <c r="B9983" s="32" t="s">
        <v>11554</v>
      </c>
      <c r="C9983" s="32" t="s">
        <v>11547</v>
      </c>
      <c r="D9983" s="32" t="s">
        <v>997</v>
      </c>
      <c r="E9983" s="145" t="s">
        <v>17405</v>
      </c>
      <c r="F9983" s="145" t="s">
        <v>33821</v>
      </c>
      <c r="G9983" s="145" t="s">
        <v>17407</v>
      </c>
      <c r="H9983" s="145" t="s">
        <v>1169</v>
      </c>
      <c r="I9983" s="11" t="s">
        <v>997</v>
      </c>
      <c r="J9983" s="11" t="s">
        <v>43673</v>
      </c>
      <c r="K9983" s="11" t="s">
        <v>1166</v>
      </c>
    </row>
    <row r="9984" spans="1:11" ht="16.5" x14ac:dyDescent="0.15">
      <c r="A9984" s="145" t="s">
        <v>33822</v>
      </c>
      <c r="B9984" s="32" t="s">
        <v>11555</v>
      </c>
      <c r="C9984" s="32" t="s">
        <v>8574</v>
      </c>
      <c r="D9984" s="32" t="s">
        <v>997</v>
      </c>
      <c r="E9984" s="145" t="s">
        <v>17405</v>
      </c>
      <c r="F9984" s="145" t="s">
        <v>29174</v>
      </c>
      <c r="G9984" s="145" t="s">
        <v>17454</v>
      </c>
      <c r="H9984" s="145" t="s">
        <v>1169</v>
      </c>
      <c r="I9984" s="11" t="s">
        <v>1166</v>
      </c>
      <c r="J9984" s="11" t="s">
        <v>43673</v>
      </c>
      <c r="K9984" s="11" t="s">
        <v>1166</v>
      </c>
    </row>
    <row r="9985" spans="1:11" ht="16.5" x14ac:dyDescent="0.15">
      <c r="A9985" s="145" t="s">
        <v>33823</v>
      </c>
      <c r="B9985" s="32" t="s">
        <v>11556</v>
      </c>
      <c r="C9985" s="32" t="s">
        <v>10592</v>
      </c>
      <c r="D9985" s="32" t="s">
        <v>997</v>
      </c>
      <c r="E9985" s="145" t="s">
        <v>1056</v>
      </c>
      <c r="F9985" s="145" t="s">
        <v>997</v>
      </c>
      <c r="G9985" s="145" t="s">
        <v>17403</v>
      </c>
      <c r="H9985" s="145" t="s">
        <v>1166</v>
      </c>
      <c r="I9985" s="11" t="s">
        <v>1166</v>
      </c>
      <c r="J9985" s="11" t="s">
        <v>43673</v>
      </c>
      <c r="K9985" s="11" t="s">
        <v>1166</v>
      </c>
    </row>
    <row r="9986" spans="1:11" ht="16.5" x14ac:dyDescent="0.15">
      <c r="A9986" s="145" t="s">
        <v>33824</v>
      </c>
      <c r="B9986" s="32" t="s">
        <v>7675</v>
      </c>
      <c r="C9986" s="32" t="s">
        <v>300</v>
      </c>
      <c r="D9986" s="32" t="s">
        <v>997</v>
      </c>
      <c r="E9986" s="145" t="s">
        <v>17581</v>
      </c>
      <c r="F9986" s="145" t="s">
        <v>28111</v>
      </c>
      <c r="G9986" s="145" t="s">
        <v>17407</v>
      </c>
      <c r="H9986" s="145" t="s">
        <v>1169</v>
      </c>
      <c r="I9986" s="11" t="s">
        <v>997</v>
      </c>
      <c r="J9986" s="11" t="s">
        <v>43673</v>
      </c>
      <c r="K9986" s="11" t="s">
        <v>1166</v>
      </c>
    </row>
    <row r="9987" spans="1:11" ht="16.5" x14ac:dyDescent="0.15">
      <c r="A9987" s="145" t="s">
        <v>33825</v>
      </c>
      <c r="B9987" s="32" t="s">
        <v>11557</v>
      </c>
      <c r="C9987" s="32" t="s">
        <v>300</v>
      </c>
      <c r="D9987" s="32" t="s">
        <v>997</v>
      </c>
      <c r="E9987" s="145" t="s">
        <v>1056</v>
      </c>
      <c r="F9987" s="145" t="s">
        <v>33826</v>
      </c>
      <c r="G9987" s="145" t="s">
        <v>19369</v>
      </c>
      <c r="H9987" s="145" t="s">
        <v>1285</v>
      </c>
      <c r="I9987" s="11" t="s">
        <v>1166</v>
      </c>
      <c r="J9987" s="11" t="s">
        <v>43673</v>
      </c>
      <c r="K9987" s="11" t="s">
        <v>1166</v>
      </c>
    </row>
    <row r="9988" spans="1:11" ht="16.5" x14ac:dyDescent="0.15">
      <c r="A9988" s="145" t="s">
        <v>33827</v>
      </c>
      <c r="B9988" s="32" t="s">
        <v>7771</v>
      </c>
      <c r="C9988" s="32" t="s">
        <v>300</v>
      </c>
      <c r="D9988" s="32" t="s">
        <v>997</v>
      </c>
      <c r="E9988" s="145" t="s">
        <v>17581</v>
      </c>
      <c r="F9988" s="145" t="s">
        <v>33828</v>
      </c>
      <c r="G9988" s="145" t="s">
        <v>17407</v>
      </c>
      <c r="H9988" s="145" t="s">
        <v>1169</v>
      </c>
      <c r="I9988" s="11" t="s">
        <v>997</v>
      </c>
      <c r="J9988" s="11" t="s">
        <v>43673</v>
      </c>
      <c r="K9988" s="11" t="s">
        <v>1166</v>
      </c>
    </row>
    <row r="9989" spans="1:11" ht="16.5" x14ac:dyDescent="0.15">
      <c r="A9989" s="145" t="s">
        <v>1062</v>
      </c>
      <c r="B9989" s="32" t="s">
        <v>11007</v>
      </c>
      <c r="C9989" s="32" t="s">
        <v>544</v>
      </c>
      <c r="D9989" s="32" t="s">
        <v>997</v>
      </c>
      <c r="E9989" s="145" t="s">
        <v>304</v>
      </c>
      <c r="F9989" s="145" t="s">
        <v>997</v>
      </c>
      <c r="G9989" s="145" t="s">
        <v>17548</v>
      </c>
      <c r="H9989" s="145" t="s">
        <v>1285</v>
      </c>
      <c r="I9989" s="11" t="s">
        <v>43668</v>
      </c>
      <c r="J9989" s="11" t="s">
        <v>43673</v>
      </c>
      <c r="K9989" s="11" t="s">
        <v>43664</v>
      </c>
    </row>
    <row r="9990" spans="1:11" ht="16.5" x14ac:dyDescent="0.15">
      <c r="A9990" s="145" t="s">
        <v>33829</v>
      </c>
      <c r="B9990" s="32" t="s">
        <v>11558</v>
      </c>
      <c r="C9990" s="32" t="s">
        <v>1451</v>
      </c>
      <c r="D9990" s="32" t="s">
        <v>997</v>
      </c>
      <c r="E9990" s="145" t="s">
        <v>1056</v>
      </c>
      <c r="F9990" s="145" t="s">
        <v>997</v>
      </c>
      <c r="G9990" s="145" t="s">
        <v>17407</v>
      </c>
      <c r="H9990" s="145" t="s">
        <v>1169</v>
      </c>
      <c r="I9990" s="11" t="s">
        <v>1166</v>
      </c>
      <c r="J9990" s="11" t="s">
        <v>43673</v>
      </c>
      <c r="K9990" s="11" t="s">
        <v>1166</v>
      </c>
    </row>
    <row r="9991" spans="1:11" ht="16.5" x14ac:dyDescent="0.15">
      <c r="A9991" s="145" t="s">
        <v>33830</v>
      </c>
      <c r="B9991" s="32" t="s">
        <v>11559</v>
      </c>
      <c r="C9991" s="32" t="s">
        <v>300</v>
      </c>
      <c r="D9991" s="32" t="s">
        <v>997</v>
      </c>
      <c r="E9991" s="145" t="s">
        <v>1056</v>
      </c>
      <c r="F9991" s="145" t="s">
        <v>33831</v>
      </c>
      <c r="G9991" s="145" t="s">
        <v>19369</v>
      </c>
      <c r="H9991" s="145" t="s">
        <v>1285</v>
      </c>
      <c r="I9991" s="11" t="s">
        <v>1166</v>
      </c>
      <c r="J9991" s="11" t="s">
        <v>43673</v>
      </c>
      <c r="K9991" s="11" t="s">
        <v>1166</v>
      </c>
    </row>
    <row r="9992" spans="1:11" ht="16.5" x14ac:dyDescent="0.15">
      <c r="A9992" s="145" t="s">
        <v>321</v>
      </c>
      <c r="B9992" s="32" t="s">
        <v>554</v>
      </c>
      <c r="C9992" s="32" t="s">
        <v>320</v>
      </c>
      <c r="D9992" s="32" t="s">
        <v>997</v>
      </c>
      <c r="E9992" s="145" t="s">
        <v>304</v>
      </c>
      <c r="F9992" s="145" t="s">
        <v>997</v>
      </c>
      <c r="G9992" s="145" t="s">
        <v>17548</v>
      </c>
      <c r="H9992" s="145" t="s">
        <v>1285</v>
      </c>
      <c r="I9992" s="11" t="s">
        <v>1166</v>
      </c>
      <c r="J9992" s="11" t="s">
        <v>43673</v>
      </c>
      <c r="K9992" s="11" t="s">
        <v>1166</v>
      </c>
    </row>
    <row r="9993" spans="1:11" ht="16.5" x14ac:dyDescent="0.15">
      <c r="A9993" s="145" t="s">
        <v>33832</v>
      </c>
      <c r="B9993" s="32" t="s">
        <v>11560</v>
      </c>
      <c r="C9993" s="32" t="s">
        <v>1172</v>
      </c>
      <c r="D9993" s="32" t="s">
        <v>997</v>
      </c>
      <c r="E9993" s="145" t="s">
        <v>17405</v>
      </c>
      <c r="F9993" s="145" t="s">
        <v>20854</v>
      </c>
      <c r="G9993" s="145" t="s">
        <v>17407</v>
      </c>
      <c r="H9993" s="145" t="s">
        <v>1169</v>
      </c>
      <c r="I9993" s="11" t="s">
        <v>997</v>
      </c>
      <c r="J9993" s="11" t="s">
        <v>43673</v>
      </c>
      <c r="K9993" s="11" t="s">
        <v>1166</v>
      </c>
    </row>
    <row r="9994" spans="1:11" ht="16.5" x14ac:dyDescent="0.15">
      <c r="A9994" s="145" t="s">
        <v>33833</v>
      </c>
      <c r="B9994" s="32" t="s">
        <v>7560</v>
      </c>
      <c r="C9994" s="32" t="s">
        <v>7577</v>
      </c>
      <c r="D9994" s="32" t="s">
        <v>997</v>
      </c>
      <c r="E9994" s="145" t="s">
        <v>17405</v>
      </c>
      <c r="F9994" s="145" t="s">
        <v>33834</v>
      </c>
      <c r="G9994" s="145" t="s">
        <v>17407</v>
      </c>
      <c r="H9994" s="145" t="s">
        <v>1169</v>
      </c>
      <c r="I9994" s="11" t="s">
        <v>997</v>
      </c>
      <c r="J9994" s="11" t="s">
        <v>43673</v>
      </c>
      <c r="K9994" s="11" t="s">
        <v>1166</v>
      </c>
    </row>
    <row r="9995" spans="1:11" ht="16.5" x14ac:dyDescent="0.15">
      <c r="A9995" s="145" t="s">
        <v>33835</v>
      </c>
      <c r="B9995" s="32" t="s">
        <v>7542</v>
      </c>
      <c r="C9995" s="32" t="s">
        <v>7582</v>
      </c>
      <c r="D9995" s="32" t="s">
        <v>997</v>
      </c>
      <c r="E9995" s="145" t="s">
        <v>17405</v>
      </c>
      <c r="F9995" s="145" t="s">
        <v>33836</v>
      </c>
      <c r="G9995" s="145" t="s">
        <v>17407</v>
      </c>
      <c r="H9995" s="145" t="s">
        <v>1169</v>
      </c>
      <c r="I9995" s="11" t="s">
        <v>997</v>
      </c>
      <c r="J9995" s="11" t="s">
        <v>43673</v>
      </c>
      <c r="K9995" s="11" t="s">
        <v>1166</v>
      </c>
    </row>
    <row r="9996" spans="1:11" ht="16.5" x14ac:dyDescent="0.15">
      <c r="A9996" s="145" t="s">
        <v>33837</v>
      </c>
      <c r="B9996" s="32" t="s">
        <v>7538</v>
      </c>
      <c r="C9996" s="32" t="s">
        <v>7590</v>
      </c>
      <c r="D9996" s="32" t="s">
        <v>997</v>
      </c>
      <c r="E9996" s="145" t="s">
        <v>17405</v>
      </c>
      <c r="F9996" s="145" t="s">
        <v>33838</v>
      </c>
      <c r="G9996" s="145" t="s">
        <v>17407</v>
      </c>
      <c r="H9996" s="145" t="s">
        <v>1169</v>
      </c>
      <c r="I9996" s="11" t="s">
        <v>997</v>
      </c>
      <c r="J9996" s="11" t="s">
        <v>43673</v>
      </c>
      <c r="K9996" s="11" t="s">
        <v>1166</v>
      </c>
    </row>
    <row r="9997" spans="1:11" ht="16.5" x14ac:dyDescent="0.15">
      <c r="A9997" s="145" t="s">
        <v>33839</v>
      </c>
      <c r="B9997" s="32" t="s">
        <v>7540</v>
      </c>
      <c r="C9997" s="32" t="s">
        <v>7588</v>
      </c>
      <c r="D9997" s="32" t="s">
        <v>997</v>
      </c>
      <c r="E9997" s="145" t="s">
        <v>17405</v>
      </c>
      <c r="F9997" s="145" t="s">
        <v>33840</v>
      </c>
      <c r="G9997" s="145" t="s">
        <v>17407</v>
      </c>
      <c r="H9997" s="145" t="s">
        <v>1169</v>
      </c>
      <c r="I9997" s="11" t="s">
        <v>997</v>
      </c>
      <c r="J9997" s="11" t="s">
        <v>43673</v>
      </c>
      <c r="K9997" s="11" t="s">
        <v>1166</v>
      </c>
    </row>
    <row r="9998" spans="1:11" ht="16.5" x14ac:dyDescent="0.15">
      <c r="A9998" s="145" t="s">
        <v>342</v>
      </c>
      <c r="B9998" s="32" t="s">
        <v>44176</v>
      </c>
      <c r="C9998" s="32" t="s">
        <v>312</v>
      </c>
      <c r="D9998" s="32" t="s">
        <v>997</v>
      </c>
      <c r="E9998" s="145" t="s">
        <v>304</v>
      </c>
      <c r="F9998" s="145" t="s">
        <v>997</v>
      </c>
      <c r="G9998" s="145" t="s">
        <v>17548</v>
      </c>
      <c r="H9998" s="145" t="s">
        <v>1285</v>
      </c>
      <c r="I9998" s="11" t="s">
        <v>43668</v>
      </c>
      <c r="J9998" s="11" t="s">
        <v>43673</v>
      </c>
      <c r="K9998" s="11" t="s">
        <v>43664</v>
      </c>
    </row>
    <row r="9999" spans="1:11" ht="16.5" x14ac:dyDescent="0.15">
      <c r="A9999" s="145" t="s">
        <v>316</v>
      </c>
      <c r="B9999" s="32" t="s">
        <v>554</v>
      </c>
      <c r="C9999" s="32" t="s">
        <v>312</v>
      </c>
      <c r="D9999" s="32" t="s">
        <v>997</v>
      </c>
      <c r="E9999" s="145" t="s">
        <v>304</v>
      </c>
      <c r="F9999" s="145" t="s">
        <v>997</v>
      </c>
      <c r="G9999" s="145" t="s">
        <v>17548</v>
      </c>
      <c r="H9999" s="145" t="s">
        <v>1285</v>
      </c>
      <c r="I9999" s="11" t="s">
        <v>1166</v>
      </c>
      <c r="J9999" s="11" t="s">
        <v>43673</v>
      </c>
      <c r="K9999" s="11" t="s">
        <v>1166</v>
      </c>
    </row>
    <row r="10000" spans="1:11" ht="16.5" x14ac:dyDescent="0.15">
      <c r="A10000" s="145" t="s">
        <v>16</v>
      </c>
      <c r="B10000" s="32" t="s">
        <v>275</v>
      </c>
      <c r="C10000" s="32" t="s">
        <v>58</v>
      </c>
      <c r="D10000" s="32" t="s">
        <v>521</v>
      </c>
      <c r="E10000" s="145" t="s">
        <v>304</v>
      </c>
      <c r="F10000" s="145" t="s">
        <v>997</v>
      </c>
      <c r="G10000" s="145" t="s">
        <v>17548</v>
      </c>
      <c r="H10000" s="145" t="s">
        <v>1285</v>
      </c>
      <c r="I10000" s="11" t="s">
        <v>1166</v>
      </c>
      <c r="J10000" s="11" t="s">
        <v>43673</v>
      </c>
      <c r="K10000" s="11" t="s">
        <v>1166</v>
      </c>
    </row>
    <row r="10001" spans="1:11" ht="16.5" x14ac:dyDescent="0.15">
      <c r="A10001" s="145" t="s">
        <v>33841</v>
      </c>
      <c r="B10001" s="32" t="s">
        <v>11561</v>
      </c>
      <c r="C10001" s="32" t="s">
        <v>300</v>
      </c>
      <c r="D10001" s="32" t="s">
        <v>997</v>
      </c>
      <c r="E10001" s="145" t="s">
        <v>1056</v>
      </c>
      <c r="F10001" s="145" t="s">
        <v>33842</v>
      </c>
      <c r="G10001" s="145" t="s">
        <v>19369</v>
      </c>
      <c r="H10001" s="145" t="s">
        <v>1285</v>
      </c>
      <c r="I10001" s="11" t="s">
        <v>1166</v>
      </c>
      <c r="J10001" s="11" t="s">
        <v>43673</v>
      </c>
      <c r="K10001" s="11" t="s">
        <v>1166</v>
      </c>
    </row>
    <row r="10002" spans="1:11" ht="16.5" x14ac:dyDescent="0.15">
      <c r="A10002" s="145" t="s">
        <v>33843</v>
      </c>
      <c r="B10002" s="32" t="s">
        <v>11562</v>
      </c>
      <c r="C10002" s="32" t="s">
        <v>11563</v>
      </c>
      <c r="D10002" s="32" t="s">
        <v>997</v>
      </c>
      <c r="E10002" s="145" t="s">
        <v>1056</v>
      </c>
      <c r="F10002" s="145" t="s">
        <v>997</v>
      </c>
      <c r="G10002" s="145" t="s">
        <v>17403</v>
      </c>
      <c r="H10002" s="145" t="s">
        <v>1166</v>
      </c>
      <c r="I10002" s="11" t="s">
        <v>43668</v>
      </c>
      <c r="J10002" s="11" t="s">
        <v>43673</v>
      </c>
      <c r="K10002" s="11" t="s">
        <v>43664</v>
      </c>
    </row>
    <row r="10003" spans="1:11" ht="16.5" x14ac:dyDescent="0.15">
      <c r="A10003" s="145" t="s">
        <v>33844</v>
      </c>
      <c r="B10003" s="32" t="s">
        <v>11564</v>
      </c>
      <c r="C10003" s="32" t="s">
        <v>300</v>
      </c>
      <c r="D10003" s="32" t="s">
        <v>2945</v>
      </c>
      <c r="E10003" s="145" t="s">
        <v>1056</v>
      </c>
      <c r="F10003" s="145" t="s">
        <v>19802</v>
      </c>
      <c r="G10003" s="145" t="s">
        <v>19369</v>
      </c>
      <c r="H10003" s="145" t="s">
        <v>1285</v>
      </c>
      <c r="I10003" s="11" t="s">
        <v>1166</v>
      </c>
      <c r="J10003" s="11" t="s">
        <v>43673</v>
      </c>
      <c r="K10003" s="11" t="s">
        <v>1166</v>
      </c>
    </row>
    <row r="10004" spans="1:11" ht="16.5" x14ac:dyDescent="0.15">
      <c r="A10004" s="145" t="s">
        <v>33845</v>
      </c>
      <c r="B10004" s="32" t="s">
        <v>11565</v>
      </c>
      <c r="C10004" s="32" t="s">
        <v>300</v>
      </c>
      <c r="D10004" s="32" t="s">
        <v>997</v>
      </c>
      <c r="E10004" s="145" t="s">
        <v>1056</v>
      </c>
      <c r="F10004" s="145" t="s">
        <v>33846</v>
      </c>
      <c r="G10004" s="145" t="s">
        <v>19369</v>
      </c>
      <c r="H10004" s="145" t="s">
        <v>1285</v>
      </c>
      <c r="I10004" s="11" t="s">
        <v>1166</v>
      </c>
      <c r="J10004" s="11" t="s">
        <v>43673</v>
      </c>
      <c r="K10004" s="11" t="s">
        <v>1166</v>
      </c>
    </row>
    <row r="10005" spans="1:11" ht="16.5" x14ac:dyDescent="0.15">
      <c r="A10005" s="145" t="s">
        <v>33847</v>
      </c>
      <c r="B10005" s="32" t="s">
        <v>11566</v>
      </c>
      <c r="C10005" s="32" t="s">
        <v>300</v>
      </c>
      <c r="D10005" s="32" t="s">
        <v>997</v>
      </c>
      <c r="E10005" s="145" t="s">
        <v>1056</v>
      </c>
      <c r="F10005" s="145" t="s">
        <v>33848</v>
      </c>
      <c r="G10005" s="145" t="s">
        <v>19369</v>
      </c>
      <c r="H10005" s="145" t="s">
        <v>1285</v>
      </c>
      <c r="I10005" s="11" t="s">
        <v>1166</v>
      </c>
      <c r="J10005" s="11" t="s">
        <v>43673</v>
      </c>
      <c r="K10005" s="11" t="s">
        <v>1166</v>
      </c>
    </row>
    <row r="10006" spans="1:11" ht="16.5" x14ac:dyDescent="0.15">
      <c r="A10006" s="145" t="s">
        <v>33849</v>
      </c>
      <c r="B10006" s="32" t="s">
        <v>11567</v>
      </c>
      <c r="C10006" s="32" t="s">
        <v>300</v>
      </c>
      <c r="D10006" s="32" t="s">
        <v>997</v>
      </c>
      <c r="E10006" s="145" t="s">
        <v>1056</v>
      </c>
      <c r="F10006" s="145" t="s">
        <v>33850</v>
      </c>
      <c r="G10006" s="145" t="s">
        <v>19369</v>
      </c>
      <c r="H10006" s="145" t="s">
        <v>1285</v>
      </c>
      <c r="I10006" s="11" t="s">
        <v>1166</v>
      </c>
      <c r="J10006" s="11" t="s">
        <v>43673</v>
      </c>
      <c r="K10006" s="11" t="s">
        <v>1166</v>
      </c>
    </row>
    <row r="10007" spans="1:11" ht="16.5" x14ac:dyDescent="0.15">
      <c r="A10007" s="145" t="s">
        <v>33851</v>
      </c>
      <c r="B10007" s="32" t="s">
        <v>3027</v>
      </c>
      <c r="C10007" s="32" t="s">
        <v>300</v>
      </c>
      <c r="D10007" s="32" t="s">
        <v>1526</v>
      </c>
      <c r="E10007" s="145" t="s">
        <v>1056</v>
      </c>
      <c r="F10007" s="145" t="s">
        <v>997</v>
      </c>
      <c r="G10007" s="145" t="s">
        <v>17403</v>
      </c>
      <c r="H10007" s="145" t="s">
        <v>1166</v>
      </c>
      <c r="I10007" s="11" t="s">
        <v>1166</v>
      </c>
      <c r="J10007" s="11" t="s">
        <v>43673</v>
      </c>
      <c r="K10007" s="11" t="s">
        <v>1166</v>
      </c>
    </row>
    <row r="10008" spans="1:11" ht="16.5" x14ac:dyDescent="0.15">
      <c r="A10008" s="145" t="s">
        <v>33852</v>
      </c>
      <c r="B10008" s="32" t="s">
        <v>11568</v>
      </c>
      <c r="C10008" s="32" t="s">
        <v>300</v>
      </c>
      <c r="D10008" s="32" t="s">
        <v>997</v>
      </c>
      <c r="E10008" s="145" t="s">
        <v>17405</v>
      </c>
      <c r="F10008" s="145" t="s">
        <v>997</v>
      </c>
      <c r="G10008" s="145" t="s">
        <v>19369</v>
      </c>
      <c r="H10008" s="145" t="s">
        <v>1285</v>
      </c>
      <c r="I10008" s="11" t="s">
        <v>1166</v>
      </c>
      <c r="J10008" s="11" t="s">
        <v>43673</v>
      </c>
      <c r="K10008" s="11" t="s">
        <v>1166</v>
      </c>
    </row>
    <row r="10009" spans="1:11" ht="16.5" x14ac:dyDescent="0.15">
      <c r="A10009" s="145" t="s">
        <v>33853</v>
      </c>
      <c r="B10009" s="32" t="s">
        <v>11569</v>
      </c>
      <c r="C10009" s="32" t="s">
        <v>300</v>
      </c>
      <c r="D10009" s="32" t="s">
        <v>997</v>
      </c>
      <c r="E10009" s="145" t="s">
        <v>1056</v>
      </c>
      <c r="F10009" s="145" t="s">
        <v>33854</v>
      </c>
      <c r="G10009" s="145" t="s">
        <v>19369</v>
      </c>
      <c r="H10009" s="145" t="s">
        <v>1285</v>
      </c>
      <c r="I10009" s="11" t="s">
        <v>1166</v>
      </c>
      <c r="J10009" s="11" t="s">
        <v>43673</v>
      </c>
      <c r="K10009" s="11" t="s">
        <v>1166</v>
      </c>
    </row>
    <row r="10010" spans="1:11" ht="16.5" x14ac:dyDescent="0.15">
      <c r="A10010" s="145" t="s">
        <v>33855</v>
      </c>
      <c r="B10010" s="32" t="s">
        <v>11570</v>
      </c>
      <c r="C10010" s="32" t="s">
        <v>300</v>
      </c>
      <c r="D10010" s="32" t="s">
        <v>997</v>
      </c>
      <c r="E10010" s="145" t="s">
        <v>1056</v>
      </c>
      <c r="F10010" s="145" t="s">
        <v>33856</v>
      </c>
      <c r="G10010" s="145" t="s">
        <v>19369</v>
      </c>
      <c r="H10010" s="145" t="s">
        <v>1285</v>
      </c>
      <c r="I10010" s="11" t="s">
        <v>1166</v>
      </c>
      <c r="J10010" s="11" t="s">
        <v>43673</v>
      </c>
      <c r="K10010" s="11" t="s">
        <v>1166</v>
      </c>
    </row>
    <row r="10011" spans="1:11" ht="16.5" x14ac:dyDescent="0.15">
      <c r="A10011" s="145" t="s">
        <v>33857</v>
      </c>
      <c r="B10011" s="32" t="s">
        <v>11571</v>
      </c>
      <c r="C10011" s="32" t="s">
        <v>300</v>
      </c>
      <c r="D10011" s="32" t="s">
        <v>997</v>
      </c>
      <c r="E10011" s="145" t="s">
        <v>1056</v>
      </c>
      <c r="F10011" s="145" t="s">
        <v>997</v>
      </c>
      <c r="G10011" s="145" t="s">
        <v>17403</v>
      </c>
      <c r="H10011" s="145" t="s">
        <v>1166</v>
      </c>
      <c r="I10011" s="11" t="s">
        <v>1166</v>
      </c>
      <c r="J10011" s="11" t="s">
        <v>43685</v>
      </c>
      <c r="K10011" s="11" t="s">
        <v>1166</v>
      </c>
    </row>
    <row r="10012" spans="1:11" ht="16.5" x14ac:dyDescent="0.15">
      <c r="A10012" s="145" t="s">
        <v>33858</v>
      </c>
      <c r="B10012" s="32" t="s">
        <v>3026</v>
      </c>
      <c r="C10012" s="32" t="s">
        <v>300</v>
      </c>
      <c r="D10012" s="32" t="s">
        <v>1526</v>
      </c>
      <c r="E10012" s="145" t="s">
        <v>1056</v>
      </c>
      <c r="F10012" s="145" t="s">
        <v>19687</v>
      </c>
      <c r="G10012" s="145" t="s">
        <v>17730</v>
      </c>
      <c r="H10012" s="145" t="s">
        <v>1285</v>
      </c>
      <c r="I10012" s="11" t="s">
        <v>1166</v>
      </c>
      <c r="J10012" s="11" t="s">
        <v>43673</v>
      </c>
      <c r="K10012" s="11" t="s">
        <v>1166</v>
      </c>
    </row>
    <row r="10013" spans="1:11" ht="16.5" x14ac:dyDescent="0.15">
      <c r="A10013" s="145" t="s">
        <v>33859</v>
      </c>
      <c r="B10013" s="32" t="s">
        <v>7530</v>
      </c>
      <c r="C10013" s="32" t="s">
        <v>300</v>
      </c>
      <c r="D10013" s="32" t="s">
        <v>997</v>
      </c>
      <c r="E10013" s="145" t="s">
        <v>1056</v>
      </c>
      <c r="F10013" s="145" t="s">
        <v>997</v>
      </c>
      <c r="G10013" s="145" t="s">
        <v>17403</v>
      </c>
      <c r="H10013" s="145" t="s">
        <v>1166</v>
      </c>
      <c r="I10013" s="11" t="s">
        <v>43668</v>
      </c>
      <c r="J10013" s="11" t="s">
        <v>43673</v>
      </c>
      <c r="K10013" s="11" t="s">
        <v>43664</v>
      </c>
    </row>
    <row r="10014" spans="1:11" ht="16.5" x14ac:dyDescent="0.15">
      <c r="A10014" s="145" t="s">
        <v>33860</v>
      </c>
      <c r="B10014" s="32" t="s">
        <v>11572</v>
      </c>
      <c r="C10014" s="32" t="s">
        <v>11563</v>
      </c>
      <c r="D10014" s="32" t="s">
        <v>997</v>
      </c>
      <c r="E10014" s="145" t="s">
        <v>1056</v>
      </c>
      <c r="F10014" s="145" t="s">
        <v>997</v>
      </c>
      <c r="G10014" s="145" t="s">
        <v>17403</v>
      </c>
      <c r="H10014" s="145" t="s">
        <v>1166</v>
      </c>
      <c r="I10014" s="11" t="s">
        <v>997</v>
      </c>
      <c r="J10014" s="11" t="s">
        <v>43673</v>
      </c>
      <c r="K10014" s="11" t="s">
        <v>1166</v>
      </c>
    </row>
    <row r="10015" spans="1:11" ht="16.5" x14ac:dyDescent="0.15">
      <c r="A10015" s="145" t="s">
        <v>33861</v>
      </c>
      <c r="B10015" s="32" t="s">
        <v>3222</v>
      </c>
      <c r="C10015" s="32" t="s">
        <v>300</v>
      </c>
      <c r="D10015" s="32" t="s">
        <v>997</v>
      </c>
      <c r="E10015" s="145" t="s">
        <v>17581</v>
      </c>
      <c r="F10015" s="145" t="s">
        <v>27942</v>
      </c>
      <c r="G10015" s="145" t="s">
        <v>17407</v>
      </c>
      <c r="H10015" s="145" t="s">
        <v>1169</v>
      </c>
      <c r="I10015" s="11" t="s">
        <v>1166</v>
      </c>
      <c r="J10015" s="11" t="s">
        <v>43685</v>
      </c>
      <c r="K10015" s="11" t="s">
        <v>1166</v>
      </c>
    </row>
    <row r="10016" spans="1:11" ht="16.5" x14ac:dyDescent="0.15">
      <c r="A10016" s="145" t="s">
        <v>33862</v>
      </c>
      <c r="B10016" s="32" t="s">
        <v>11573</v>
      </c>
      <c r="C10016" s="32" t="s">
        <v>300</v>
      </c>
      <c r="D10016" s="32" t="s">
        <v>997</v>
      </c>
      <c r="E10016" s="145" t="s">
        <v>17581</v>
      </c>
      <c r="F10016" s="145" t="s">
        <v>997</v>
      </c>
      <c r="G10016" s="145" t="s">
        <v>17565</v>
      </c>
      <c r="H10016" s="145" t="s">
        <v>1227</v>
      </c>
      <c r="I10016" s="11" t="s">
        <v>1166</v>
      </c>
      <c r="J10016" s="11" t="s">
        <v>43685</v>
      </c>
      <c r="K10016" s="11" t="s">
        <v>1166</v>
      </c>
    </row>
    <row r="10017" spans="1:11" ht="16.5" x14ac:dyDescent="0.15">
      <c r="A10017" s="145" t="s">
        <v>33863</v>
      </c>
      <c r="B10017" s="32" t="s">
        <v>10338</v>
      </c>
      <c r="C10017" s="32" t="s">
        <v>1179</v>
      </c>
      <c r="D10017" s="32" t="s">
        <v>997</v>
      </c>
      <c r="E10017" s="145" t="s">
        <v>17405</v>
      </c>
      <c r="F10017" s="145" t="s">
        <v>11574</v>
      </c>
      <c r="G10017" s="145" t="s">
        <v>17407</v>
      </c>
      <c r="H10017" s="145" t="s">
        <v>1169</v>
      </c>
      <c r="I10017" s="11" t="s">
        <v>997</v>
      </c>
      <c r="J10017" s="11" t="s">
        <v>43685</v>
      </c>
      <c r="K10017" s="11" t="s">
        <v>1166</v>
      </c>
    </row>
    <row r="10018" spans="1:11" ht="16.5" x14ac:dyDescent="0.15">
      <c r="A10018" s="145" t="s">
        <v>33864</v>
      </c>
      <c r="B10018" s="32" t="s">
        <v>11223</v>
      </c>
      <c r="C10018" s="32" t="s">
        <v>1179</v>
      </c>
      <c r="D10018" s="32" t="s">
        <v>997</v>
      </c>
      <c r="E10018" s="145" t="s">
        <v>17405</v>
      </c>
      <c r="F10018" s="145" t="s">
        <v>33865</v>
      </c>
      <c r="G10018" s="145" t="s">
        <v>17407</v>
      </c>
      <c r="H10018" s="145" t="s">
        <v>1169</v>
      </c>
      <c r="I10018" s="11" t="s">
        <v>997</v>
      </c>
      <c r="J10018" s="11" t="s">
        <v>43685</v>
      </c>
      <c r="K10018" s="11" t="s">
        <v>1166</v>
      </c>
    </row>
    <row r="10019" spans="1:11" ht="16.5" x14ac:dyDescent="0.15">
      <c r="A10019" s="145" t="s">
        <v>33866</v>
      </c>
      <c r="B10019" s="32" t="s">
        <v>11575</v>
      </c>
      <c r="C10019" s="32" t="s">
        <v>9205</v>
      </c>
      <c r="D10019" s="32" t="s">
        <v>997</v>
      </c>
      <c r="E10019" s="145" t="s">
        <v>17405</v>
      </c>
      <c r="F10019" s="145" t="s">
        <v>33867</v>
      </c>
      <c r="G10019" s="145" t="s">
        <v>17407</v>
      </c>
      <c r="H10019" s="145" t="s">
        <v>1169</v>
      </c>
      <c r="I10019" s="11" t="s">
        <v>997</v>
      </c>
      <c r="J10019" s="11" t="s">
        <v>43685</v>
      </c>
      <c r="K10019" s="11" t="s">
        <v>1166</v>
      </c>
    </row>
    <row r="10020" spans="1:11" ht="16.5" x14ac:dyDescent="0.15">
      <c r="A10020" s="145" t="s">
        <v>33868</v>
      </c>
      <c r="B10020" s="32" t="s">
        <v>11576</v>
      </c>
      <c r="C10020" s="32" t="s">
        <v>6876</v>
      </c>
      <c r="D10020" s="32" t="s">
        <v>997</v>
      </c>
      <c r="E10020" s="145" t="s">
        <v>17405</v>
      </c>
      <c r="F10020" s="145" t="s">
        <v>33869</v>
      </c>
      <c r="G10020" s="145" t="s">
        <v>17407</v>
      </c>
      <c r="H10020" s="145" t="s">
        <v>1169</v>
      </c>
      <c r="I10020" s="11" t="s">
        <v>997</v>
      </c>
      <c r="J10020" s="11" t="s">
        <v>43685</v>
      </c>
      <c r="K10020" s="11" t="s">
        <v>1166</v>
      </c>
    </row>
    <row r="10021" spans="1:11" ht="16.5" x14ac:dyDescent="0.15">
      <c r="A10021" s="145" t="s">
        <v>33870</v>
      </c>
      <c r="B10021" s="32" t="s">
        <v>11577</v>
      </c>
      <c r="C10021" s="32" t="s">
        <v>11578</v>
      </c>
      <c r="D10021" s="32" t="s">
        <v>997</v>
      </c>
      <c r="E10021" s="145" t="s">
        <v>17405</v>
      </c>
      <c r="F10021" s="145" t="s">
        <v>33871</v>
      </c>
      <c r="G10021" s="145" t="s">
        <v>17407</v>
      </c>
      <c r="H10021" s="145" t="s">
        <v>1169</v>
      </c>
      <c r="I10021" s="11" t="s">
        <v>997</v>
      </c>
      <c r="J10021" s="11" t="s">
        <v>43685</v>
      </c>
      <c r="K10021" s="11" t="s">
        <v>1166</v>
      </c>
    </row>
    <row r="10022" spans="1:11" ht="16.5" x14ac:dyDescent="0.15">
      <c r="A10022" s="145" t="s">
        <v>33872</v>
      </c>
      <c r="B10022" s="32" t="s">
        <v>11579</v>
      </c>
      <c r="C10022" s="32" t="s">
        <v>9205</v>
      </c>
      <c r="D10022" s="32" t="s">
        <v>997</v>
      </c>
      <c r="E10022" s="145" t="s">
        <v>17405</v>
      </c>
      <c r="F10022" s="145" t="s">
        <v>33873</v>
      </c>
      <c r="G10022" s="145" t="s">
        <v>17407</v>
      </c>
      <c r="H10022" s="145" t="s">
        <v>1169</v>
      </c>
      <c r="I10022" s="11" t="s">
        <v>997</v>
      </c>
      <c r="J10022" s="11" t="s">
        <v>43685</v>
      </c>
      <c r="K10022" s="11" t="s">
        <v>1166</v>
      </c>
    </row>
    <row r="10023" spans="1:11" ht="16.5" x14ac:dyDescent="0.15">
      <c r="A10023" s="145" t="s">
        <v>33874</v>
      </c>
      <c r="B10023" s="32" t="s">
        <v>11580</v>
      </c>
      <c r="C10023" s="32" t="s">
        <v>1817</v>
      </c>
      <c r="D10023" s="32" t="s">
        <v>997</v>
      </c>
      <c r="E10023" s="145" t="s">
        <v>17405</v>
      </c>
      <c r="F10023" s="145" t="s">
        <v>33875</v>
      </c>
      <c r="G10023" s="145" t="s">
        <v>17565</v>
      </c>
      <c r="H10023" s="145" t="s">
        <v>1169</v>
      </c>
      <c r="I10023" s="11" t="s">
        <v>997</v>
      </c>
      <c r="J10023" s="11" t="s">
        <v>43685</v>
      </c>
      <c r="K10023" s="11" t="s">
        <v>1166</v>
      </c>
    </row>
    <row r="10024" spans="1:11" ht="16.5" x14ac:dyDescent="0.15">
      <c r="A10024" s="145" t="s">
        <v>33876</v>
      </c>
      <c r="B10024" s="32" t="s">
        <v>11581</v>
      </c>
      <c r="C10024" s="32" t="s">
        <v>1453</v>
      </c>
      <c r="D10024" s="32" t="s">
        <v>997</v>
      </c>
      <c r="E10024" s="145" t="s">
        <v>17405</v>
      </c>
      <c r="F10024" s="145" t="s">
        <v>17716</v>
      </c>
      <c r="G10024" s="145" t="s">
        <v>17407</v>
      </c>
      <c r="H10024" s="145" t="s">
        <v>1169</v>
      </c>
      <c r="I10024" s="11" t="s">
        <v>997</v>
      </c>
      <c r="J10024" s="11" t="s">
        <v>43685</v>
      </c>
      <c r="K10024" s="11" t="s">
        <v>1166</v>
      </c>
    </row>
    <row r="10025" spans="1:11" ht="16.5" x14ac:dyDescent="0.15">
      <c r="A10025" s="145" t="s">
        <v>33877</v>
      </c>
      <c r="B10025" s="32" t="s">
        <v>11582</v>
      </c>
      <c r="C10025" s="32" t="s">
        <v>1453</v>
      </c>
      <c r="D10025" s="32" t="s">
        <v>997</v>
      </c>
      <c r="E10025" s="145" t="s">
        <v>17405</v>
      </c>
      <c r="F10025" s="145" t="s">
        <v>21165</v>
      </c>
      <c r="G10025" s="145" t="s">
        <v>17407</v>
      </c>
      <c r="H10025" s="145" t="s">
        <v>1169</v>
      </c>
      <c r="I10025" s="11" t="s">
        <v>997</v>
      </c>
      <c r="J10025" s="11" t="s">
        <v>43685</v>
      </c>
      <c r="K10025" s="11" t="s">
        <v>1166</v>
      </c>
    </row>
    <row r="10026" spans="1:11" ht="16.5" x14ac:dyDescent="0.15">
      <c r="A10026" s="145" t="s">
        <v>33878</v>
      </c>
      <c r="B10026" s="32" t="s">
        <v>11583</v>
      </c>
      <c r="C10026" s="32" t="s">
        <v>1453</v>
      </c>
      <c r="D10026" s="32" t="s">
        <v>997</v>
      </c>
      <c r="E10026" s="145" t="s">
        <v>17405</v>
      </c>
      <c r="F10026" s="145" t="s">
        <v>21167</v>
      </c>
      <c r="G10026" s="145" t="s">
        <v>17407</v>
      </c>
      <c r="H10026" s="145" t="s">
        <v>1169</v>
      </c>
      <c r="I10026" s="11" t="s">
        <v>997</v>
      </c>
      <c r="J10026" s="11" t="s">
        <v>43685</v>
      </c>
      <c r="K10026" s="11" t="s">
        <v>1166</v>
      </c>
    </row>
    <row r="10027" spans="1:11" ht="16.5" x14ac:dyDescent="0.15">
      <c r="A10027" s="145" t="s">
        <v>33879</v>
      </c>
      <c r="B10027" s="32" t="s">
        <v>11584</v>
      </c>
      <c r="C10027" s="32" t="s">
        <v>1863</v>
      </c>
      <c r="D10027" s="32" t="s">
        <v>997</v>
      </c>
      <c r="E10027" s="145" t="s">
        <v>17405</v>
      </c>
      <c r="F10027" s="145" t="s">
        <v>33880</v>
      </c>
      <c r="G10027" s="145" t="s">
        <v>17565</v>
      </c>
      <c r="H10027" s="145" t="s">
        <v>1169</v>
      </c>
      <c r="I10027" s="11" t="s">
        <v>997</v>
      </c>
      <c r="J10027" s="11" t="s">
        <v>43685</v>
      </c>
      <c r="K10027" s="11" t="s">
        <v>1166</v>
      </c>
    </row>
    <row r="10028" spans="1:11" ht="16.5" x14ac:dyDescent="0.15">
      <c r="A10028" s="145" t="s">
        <v>33881</v>
      </c>
      <c r="B10028" s="32" t="s">
        <v>11585</v>
      </c>
      <c r="C10028" s="32" t="s">
        <v>1453</v>
      </c>
      <c r="D10028" s="32" t="s">
        <v>997</v>
      </c>
      <c r="E10028" s="145" t="s">
        <v>17405</v>
      </c>
      <c r="F10028" s="145" t="s">
        <v>17718</v>
      </c>
      <c r="G10028" s="145" t="s">
        <v>17407</v>
      </c>
      <c r="H10028" s="145" t="s">
        <v>1169</v>
      </c>
      <c r="I10028" s="11" t="s">
        <v>997</v>
      </c>
      <c r="J10028" s="11" t="s">
        <v>43685</v>
      </c>
      <c r="K10028" s="11" t="s">
        <v>1166</v>
      </c>
    </row>
    <row r="10029" spans="1:11" ht="16.5" x14ac:dyDescent="0.15">
      <c r="A10029" s="145" t="s">
        <v>33882</v>
      </c>
      <c r="B10029" s="32" t="s">
        <v>11586</v>
      </c>
      <c r="C10029" s="32" t="s">
        <v>10587</v>
      </c>
      <c r="D10029" s="32" t="s">
        <v>997</v>
      </c>
      <c r="E10029" s="145" t="s">
        <v>1056</v>
      </c>
      <c r="F10029" s="145" t="s">
        <v>997</v>
      </c>
      <c r="G10029" s="145" t="s">
        <v>17403</v>
      </c>
      <c r="H10029" s="145" t="s">
        <v>1166</v>
      </c>
      <c r="I10029" s="11" t="s">
        <v>1166</v>
      </c>
      <c r="J10029" s="11" t="s">
        <v>43685</v>
      </c>
      <c r="K10029" s="11" t="s">
        <v>1166</v>
      </c>
    </row>
    <row r="10030" spans="1:11" ht="16.5" x14ac:dyDescent="0.15">
      <c r="A10030" s="145" t="s">
        <v>33883</v>
      </c>
      <c r="B10030" s="32" t="s">
        <v>11587</v>
      </c>
      <c r="C10030" s="32" t="s">
        <v>1817</v>
      </c>
      <c r="D10030" s="32" t="s">
        <v>997</v>
      </c>
      <c r="E10030" s="145" t="s">
        <v>17405</v>
      </c>
      <c r="F10030" s="145" t="s">
        <v>33884</v>
      </c>
      <c r="G10030" s="145" t="s">
        <v>17565</v>
      </c>
      <c r="H10030" s="145" t="s">
        <v>1169</v>
      </c>
      <c r="I10030" s="11" t="s">
        <v>997</v>
      </c>
      <c r="J10030" s="11" t="s">
        <v>43685</v>
      </c>
      <c r="K10030" s="11" t="s">
        <v>1166</v>
      </c>
    </row>
    <row r="10031" spans="1:11" ht="16.5" x14ac:dyDescent="0.15">
      <c r="A10031" s="145" t="s">
        <v>33885</v>
      </c>
      <c r="B10031" s="32" t="s">
        <v>6091</v>
      </c>
      <c r="C10031" s="32" t="s">
        <v>1543</v>
      </c>
      <c r="D10031" s="32" t="s">
        <v>997</v>
      </c>
      <c r="E10031" s="145" t="s">
        <v>17405</v>
      </c>
      <c r="F10031" s="145" t="s">
        <v>33886</v>
      </c>
      <c r="G10031" s="145" t="s">
        <v>17565</v>
      </c>
      <c r="H10031" s="145" t="s">
        <v>1169</v>
      </c>
      <c r="I10031" s="11" t="s">
        <v>997</v>
      </c>
      <c r="J10031" s="11" t="s">
        <v>43685</v>
      </c>
      <c r="K10031" s="11" t="s">
        <v>1166</v>
      </c>
    </row>
    <row r="10032" spans="1:11" ht="16.5" x14ac:dyDescent="0.15">
      <c r="A10032" s="145" t="s">
        <v>33887</v>
      </c>
      <c r="B10032" s="32" t="s">
        <v>11588</v>
      </c>
      <c r="C10032" s="32" t="s">
        <v>5783</v>
      </c>
      <c r="D10032" s="32" t="s">
        <v>997</v>
      </c>
      <c r="E10032" s="145" t="s">
        <v>17405</v>
      </c>
      <c r="F10032" s="145" t="s">
        <v>33888</v>
      </c>
      <c r="G10032" s="145" t="s">
        <v>17565</v>
      </c>
      <c r="H10032" s="145" t="s">
        <v>1169</v>
      </c>
      <c r="I10032" s="11" t="s">
        <v>997</v>
      </c>
      <c r="J10032" s="11" t="s">
        <v>43685</v>
      </c>
      <c r="K10032" s="11" t="s">
        <v>1166</v>
      </c>
    </row>
    <row r="10033" spans="1:11" ht="16.5" x14ac:dyDescent="0.15">
      <c r="A10033" s="145" t="s">
        <v>33889</v>
      </c>
      <c r="B10033" s="32" t="s">
        <v>11589</v>
      </c>
      <c r="C10033" s="32" t="s">
        <v>11590</v>
      </c>
      <c r="D10033" s="32" t="s">
        <v>997</v>
      </c>
      <c r="E10033" s="145" t="s">
        <v>17405</v>
      </c>
      <c r="F10033" s="145" t="s">
        <v>33890</v>
      </c>
      <c r="G10033" s="145" t="s">
        <v>17565</v>
      </c>
      <c r="H10033" s="145" t="s">
        <v>1169</v>
      </c>
      <c r="I10033" s="11" t="s">
        <v>997</v>
      </c>
      <c r="J10033" s="11" t="s">
        <v>43685</v>
      </c>
      <c r="K10033" s="11" t="s">
        <v>1166</v>
      </c>
    </row>
    <row r="10034" spans="1:11" ht="16.5" x14ac:dyDescent="0.15">
      <c r="A10034" s="145" t="s">
        <v>33891</v>
      </c>
      <c r="B10034" s="32" t="s">
        <v>11591</v>
      </c>
      <c r="C10034" s="32" t="s">
        <v>1910</v>
      </c>
      <c r="D10034" s="32" t="s">
        <v>997</v>
      </c>
      <c r="E10034" s="145" t="s">
        <v>17405</v>
      </c>
      <c r="F10034" s="145" t="s">
        <v>33892</v>
      </c>
      <c r="G10034" s="145" t="s">
        <v>17565</v>
      </c>
      <c r="H10034" s="145" t="s">
        <v>1169</v>
      </c>
      <c r="I10034" s="11" t="s">
        <v>997</v>
      </c>
      <c r="J10034" s="11" t="s">
        <v>43685</v>
      </c>
      <c r="K10034" s="11" t="s">
        <v>1166</v>
      </c>
    </row>
    <row r="10035" spans="1:11" ht="16.5" x14ac:dyDescent="0.15">
      <c r="A10035" s="145" t="s">
        <v>33893</v>
      </c>
      <c r="B10035" s="32" t="s">
        <v>11592</v>
      </c>
      <c r="C10035" s="32" t="s">
        <v>1557</v>
      </c>
      <c r="D10035" s="32" t="s">
        <v>997</v>
      </c>
      <c r="E10035" s="145" t="s">
        <v>17405</v>
      </c>
      <c r="F10035" s="145" t="s">
        <v>33894</v>
      </c>
      <c r="G10035" s="145" t="s">
        <v>17565</v>
      </c>
      <c r="H10035" s="145" t="s">
        <v>1169</v>
      </c>
      <c r="I10035" s="11" t="s">
        <v>997</v>
      </c>
      <c r="J10035" s="11" t="s">
        <v>43685</v>
      </c>
      <c r="K10035" s="11" t="s">
        <v>1166</v>
      </c>
    </row>
    <row r="10036" spans="1:11" ht="16.5" x14ac:dyDescent="0.15">
      <c r="A10036" s="145" t="s">
        <v>33895</v>
      </c>
      <c r="B10036" s="32" t="s">
        <v>11593</v>
      </c>
      <c r="C10036" s="32" t="s">
        <v>1675</v>
      </c>
      <c r="D10036" s="32" t="s">
        <v>997</v>
      </c>
      <c r="E10036" s="145" t="s">
        <v>17405</v>
      </c>
      <c r="F10036" s="145" t="s">
        <v>33896</v>
      </c>
      <c r="G10036" s="145" t="s">
        <v>17565</v>
      </c>
      <c r="H10036" s="145" t="s">
        <v>1169</v>
      </c>
      <c r="I10036" s="11" t="s">
        <v>997</v>
      </c>
      <c r="J10036" s="11" t="s">
        <v>43685</v>
      </c>
      <c r="K10036" s="11" t="s">
        <v>1166</v>
      </c>
    </row>
    <row r="10037" spans="1:11" ht="16.5" x14ac:dyDescent="0.15">
      <c r="A10037" s="145" t="s">
        <v>33897</v>
      </c>
      <c r="B10037" s="32" t="s">
        <v>11594</v>
      </c>
      <c r="C10037" s="32" t="s">
        <v>11595</v>
      </c>
      <c r="D10037" s="32" t="s">
        <v>2174</v>
      </c>
      <c r="E10037" s="145" t="s">
        <v>17405</v>
      </c>
      <c r="F10037" s="145" t="s">
        <v>33898</v>
      </c>
      <c r="G10037" s="145" t="s">
        <v>17565</v>
      </c>
      <c r="H10037" s="145" t="s">
        <v>1227</v>
      </c>
      <c r="I10037" s="11" t="s">
        <v>997</v>
      </c>
      <c r="J10037" s="11" t="s">
        <v>43685</v>
      </c>
      <c r="K10037" s="11" t="s">
        <v>1166</v>
      </c>
    </row>
    <row r="10038" spans="1:11" ht="16.5" x14ac:dyDescent="0.15">
      <c r="A10038" s="145" t="s">
        <v>33899</v>
      </c>
      <c r="B10038" s="32" t="s">
        <v>11596</v>
      </c>
      <c r="C10038" s="32" t="s">
        <v>2015</v>
      </c>
      <c r="D10038" s="32" t="s">
        <v>997</v>
      </c>
      <c r="E10038" s="145" t="s">
        <v>17405</v>
      </c>
      <c r="F10038" s="145" t="s">
        <v>33900</v>
      </c>
      <c r="G10038" s="145" t="s">
        <v>17565</v>
      </c>
      <c r="H10038" s="145" t="s">
        <v>1169</v>
      </c>
      <c r="I10038" s="11" t="s">
        <v>997</v>
      </c>
      <c r="J10038" s="11" t="s">
        <v>43685</v>
      </c>
      <c r="K10038" s="11" t="s">
        <v>1166</v>
      </c>
    </row>
    <row r="10039" spans="1:11" ht="16.5" x14ac:dyDescent="0.15">
      <c r="A10039" s="145" t="s">
        <v>33901</v>
      </c>
      <c r="B10039" s="32" t="s">
        <v>11597</v>
      </c>
      <c r="C10039" s="32" t="s">
        <v>1543</v>
      </c>
      <c r="D10039" s="32" t="s">
        <v>997</v>
      </c>
      <c r="E10039" s="145" t="s">
        <v>17405</v>
      </c>
      <c r="F10039" s="145" t="s">
        <v>33902</v>
      </c>
      <c r="G10039" s="145" t="s">
        <v>17565</v>
      </c>
      <c r="H10039" s="145" t="s">
        <v>1169</v>
      </c>
      <c r="I10039" s="11" t="s">
        <v>997</v>
      </c>
      <c r="J10039" s="11" t="s">
        <v>43685</v>
      </c>
      <c r="K10039" s="11" t="s">
        <v>1166</v>
      </c>
    </row>
    <row r="10040" spans="1:11" ht="16.5" x14ac:dyDescent="0.15">
      <c r="A10040" s="145" t="s">
        <v>33903</v>
      </c>
      <c r="B10040" s="32" t="s">
        <v>11598</v>
      </c>
      <c r="C10040" s="32" t="s">
        <v>1961</v>
      </c>
      <c r="D10040" s="32" t="s">
        <v>997</v>
      </c>
      <c r="E10040" s="145" t="s">
        <v>17405</v>
      </c>
      <c r="F10040" s="145" t="s">
        <v>33904</v>
      </c>
      <c r="G10040" s="145" t="s">
        <v>17565</v>
      </c>
      <c r="H10040" s="145" t="s">
        <v>1169</v>
      </c>
      <c r="I10040" s="11" t="s">
        <v>997</v>
      </c>
      <c r="J10040" s="11" t="s">
        <v>43685</v>
      </c>
      <c r="K10040" s="11" t="s">
        <v>1166</v>
      </c>
    </row>
    <row r="10041" spans="1:11" ht="16.5" x14ac:dyDescent="0.15">
      <c r="A10041" s="145" t="s">
        <v>33905</v>
      </c>
      <c r="B10041" s="32" t="s">
        <v>11599</v>
      </c>
      <c r="C10041" s="32" t="s">
        <v>1987</v>
      </c>
      <c r="D10041" s="32" t="s">
        <v>997</v>
      </c>
      <c r="E10041" s="145" t="s">
        <v>17405</v>
      </c>
      <c r="F10041" s="145" t="s">
        <v>33906</v>
      </c>
      <c r="G10041" s="145" t="s">
        <v>17565</v>
      </c>
      <c r="H10041" s="145" t="s">
        <v>1169</v>
      </c>
      <c r="I10041" s="11" t="s">
        <v>997</v>
      </c>
      <c r="J10041" s="11" t="s">
        <v>43685</v>
      </c>
      <c r="K10041" s="11" t="s">
        <v>1166</v>
      </c>
    </row>
    <row r="10042" spans="1:11" ht="16.5" x14ac:dyDescent="0.15">
      <c r="A10042" s="145" t="s">
        <v>33907</v>
      </c>
      <c r="B10042" s="32" t="s">
        <v>11600</v>
      </c>
      <c r="C10042" s="32" t="s">
        <v>1817</v>
      </c>
      <c r="D10042" s="32" t="s">
        <v>997</v>
      </c>
      <c r="E10042" s="145" t="s">
        <v>17405</v>
      </c>
      <c r="F10042" s="145" t="s">
        <v>33908</v>
      </c>
      <c r="G10042" s="145" t="s">
        <v>17565</v>
      </c>
      <c r="H10042" s="145" t="s">
        <v>1169</v>
      </c>
      <c r="I10042" s="11" t="s">
        <v>997</v>
      </c>
      <c r="J10042" s="11" t="s">
        <v>43685</v>
      </c>
      <c r="K10042" s="11" t="s">
        <v>1166</v>
      </c>
    </row>
    <row r="10043" spans="1:11" ht="16.5" x14ac:dyDescent="0.15">
      <c r="A10043" s="145" t="s">
        <v>33909</v>
      </c>
      <c r="B10043" s="32" t="s">
        <v>11601</v>
      </c>
      <c r="C10043" s="32" t="s">
        <v>1603</v>
      </c>
      <c r="D10043" s="32" t="s">
        <v>997</v>
      </c>
      <c r="E10043" s="145" t="s">
        <v>17405</v>
      </c>
      <c r="F10043" s="145" t="s">
        <v>33910</v>
      </c>
      <c r="G10043" s="145" t="s">
        <v>17565</v>
      </c>
      <c r="H10043" s="145" t="s">
        <v>1169</v>
      </c>
      <c r="I10043" s="11" t="s">
        <v>997</v>
      </c>
      <c r="J10043" s="11" t="s">
        <v>43685</v>
      </c>
      <c r="K10043" s="11" t="s">
        <v>1166</v>
      </c>
    </row>
    <row r="10044" spans="1:11" ht="16.5" x14ac:dyDescent="0.15">
      <c r="A10044" s="145" t="s">
        <v>33911</v>
      </c>
      <c r="B10044" s="32" t="s">
        <v>11602</v>
      </c>
      <c r="C10044" s="32" t="s">
        <v>1603</v>
      </c>
      <c r="D10044" s="32" t="s">
        <v>997</v>
      </c>
      <c r="E10044" s="145" t="s">
        <v>17405</v>
      </c>
      <c r="F10044" s="145" t="s">
        <v>33912</v>
      </c>
      <c r="G10044" s="145" t="s">
        <v>17565</v>
      </c>
      <c r="H10044" s="145" t="s">
        <v>1169</v>
      </c>
      <c r="I10044" s="11" t="s">
        <v>997</v>
      </c>
      <c r="J10044" s="11" t="s">
        <v>43685</v>
      </c>
      <c r="K10044" s="11" t="s">
        <v>1166</v>
      </c>
    </row>
    <row r="10045" spans="1:11" ht="16.5" x14ac:dyDescent="0.15">
      <c r="A10045" s="145" t="s">
        <v>33913</v>
      </c>
      <c r="B10045" s="32" t="s">
        <v>11603</v>
      </c>
      <c r="C10045" s="32" t="s">
        <v>6408</v>
      </c>
      <c r="D10045" s="32" t="s">
        <v>997</v>
      </c>
      <c r="E10045" s="145" t="s">
        <v>17405</v>
      </c>
      <c r="F10045" s="145" t="s">
        <v>24893</v>
      </c>
      <c r="G10045" s="145" t="s">
        <v>17565</v>
      </c>
      <c r="H10045" s="145" t="s">
        <v>1169</v>
      </c>
      <c r="I10045" s="11" t="s">
        <v>997</v>
      </c>
      <c r="J10045" s="11" t="s">
        <v>43685</v>
      </c>
      <c r="K10045" s="11" t="s">
        <v>1166</v>
      </c>
    </row>
    <row r="10046" spans="1:11" ht="16.5" x14ac:dyDescent="0.15">
      <c r="A10046" s="145" t="s">
        <v>33914</v>
      </c>
      <c r="B10046" s="32" t="s">
        <v>1875</v>
      </c>
      <c r="C10046" s="32" t="s">
        <v>11604</v>
      </c>
      <c r="D10046" s="32" t="s">
        <v>997</v>
      </c>
      <c r="E10046" s="145" t="s">
        <v>17405</v>
      </c>
      <c r="F10046" s="145" t="s">
        <v>33915</v>
      </c>
      <c r="G10046" s="145" t="s">
        <v>17565</v>
      </c>
      <c r="H10046" s="145" t="s">
        <v>1169</v>
      </c>
      <c r="I10046" s="11" t="s">
        <v>997</v>
      </c>
      <c r="J10046" s="11" t="s">
        <v>43685</v>
      </c>
      <c r="K10046" s="11" t="s">
        <v>1166</v>
      </c>
    </row>
    <row r="10047" spans="1:11" ht="16.5" x14ac:dyDescent="0.15">
      <c r="A10047" s="145" t="s">
        <v>33916</v>
      </c>
      <c r="B10047" s="32" t="s">
        <v>3172</v>
      </c>
      <c r="C10047" s="32" t="s">
        <v>6511</v>
      </c>
      <c r="D10047" s="32" t="s">
        <v>2174</v>
      </c>
      <c r="E10047" s="145" t="s">
        <v>17405</v>
      </c>
      <c r="F10047" s="145" t="s">
        <v>24913</v>
      </c>
      <c r="G10047" s="145" t="s">
        <v>17565</v>
      </c>
      <c r="H10047" s="145" t="s">
        <v>1227</v>
      </c>
      <c r="I10047" s="11" t="s">
        <v>997</v>
      </c>
      <c r="J10047" s="11" t="s">
        <v>43685</v>
      </c>
      <c r="K10047" s="11" t="s">
        <v>1166</v>
      </c>
    </row>
    <row r="10048" spans="1:11" ht="16.5" x14ac:dyDescent="0.15">
      <c r="A10048" s="145" t="s">
        <v>33917</v>
      </c>
      <c r="B10048" s="32" t="s">
        <v>6707</v>
      </c>
      <c r="C10048" s="32" t="s">
        <v>1543</v>
      </c>
      <c r="D10048" s="32" t="s">
        <v>997</v>
      </c>
      <c r="E10048" s="145" t="s">
        <v>17405</v>
      </c>
      <c r="F10048" s="145" t="s">
        <v>33918</v>
      </c>
      <c r="G10048" s="145" t="s">
        <v>17565</v>
      </c>
      <c r="H10048" s="145" t="s">
        <v>1169</v>
      </c>
      <c r="I10048" s="11" t="s">
        <v>997</v>
      </c>
      <c r="J10048" s="11" t="s">
        <v>43685</v>
      </c>
      <c r="K10048" s="11" t="s">
        <v>1166</v>
      </c>
    </row>
    <row r="10049" spans="1:11" ht="16.5" x14ac:dyDescent="0.15">
      <c r="A10049" s="145" t="s">
        <v>33919</v>
      </c>
      <c r="B10049" s="32" t="s">
        <v>11605</v>
      </c>
      <c r="C10049" s="32" t="s">
        <v>11606</v>
      </c>
      <c r="D10049" s="32" t="s">
        <v>997</v>
      </c>
      <c r="E10049" s="145" t="s">
        <v>17405</v>
      </c>
      <c r="F10049" s="145" t="s">
        <v>33920</v>
      </c>
      <c r="G10049" s="145" t="s">
        <v>17565</v>
      </c>
      <c r="H10049" s="145" t="s">
        <v>1169</v>
      </c>
      <c r="I10049" s="11" t="s">
        <v>997</v>
      </c>
      <c r="J10049" s="11" t="s">
        <v>43685</v>
      </c>
      <c r="K10049" s="11" t="s">
        <v>1166</v>
      </c>
    </row>
    <row r="10050" spans="1:11" ht="16.5" x14ac:dyDescent="0.15">
      <c r="A10050" s="145" t="s">
        <v>33921</v>
      </c>
      <c r="B10050" s="32" t="s">
        <v>3145</v>
      </c>
      <c r="C10050" s="32" t="s">
        <v>1685</v>
      </c>
      <c r="D10050" s="32" t="s">
        <v>997</v>
      </c>
      <c r="E10050" s="145" t="s">
        <v>17405</v>
      </c>
      <c r="F10050" s="145" t="s">
        <v>19857</v>
      </c>
      <c r="G10050" s="145" t="s">
        <v>17565</v>
      </c>
      <c r="H10050" s="145" t="s">
        <v>1169</v>
      </c>
      <c r="I10050" s="11" t="s">
        <v>997</v>
      </c>
      <c r="J10050" s="11" t="s">
        <v>43685</v>
      </c>
      <c r="K10050" s="11" t="s">
        <v>1166</v>
      </c>
    </row>
    <row r="10051" spans="1:11" ht="16.5" x14ac:dyDescent="0.15">
      <c r="A10051" s="145" t="s">
        <v>33922</v>
      </c>
      <c r="B10051" s="32" t="s">
        <v>11607</v>
      </c>
      <c r="C10051" s="32" t="s">
        <v>6408</v>
      </c>
      <c r="D10051" s="32" t="s">
        <v>997</v>
      </c>
      <c r="E10051" s="145" t="s">
        <v>17405</v>
      </c>
      <c r="F10051" s="145" t="s">
        <v>33923</v>
      </c>
      <c r="G10051" s="145" t="s">
        <v>17565</v>
      </c>
      <c r="H10051" s="145" t="s">
        <v>1169</v>
      </c>
      <c r="I10051" s="11" t="s">
        <v>997</v>
      </c>
      <c r="J10051" s="11" t="s">
        <v>43685</v>
      </c>
      <c r="K10051" s="11" t="s">
        <v>1166</v>
      </c>
    </row>
    <row r="10052" spans="1:11" ht="16.5" x14ac:dyDescent="0.15">
      <c r="A10052" s="145" t="s">
        <v>33924</v>
      </c>
      <c r="B10052" s="32" t="s">
        <v>11608</v>
      </c>
      <c r="C10052" s="32" t="s">
        <v>1675</v>
      </c>
      <c r="D10052" s="32" t="s">
        <v>997</v>
      </c>
      <c r="E10052" s="145" t="s">
        <v>17405</v>
      </c>
      <c r="F10052" s="145" t="s">
        <v>33925</v>
      </c>
      <c r="G10052" s="145" t="s">
        <v>17565</v>
      </c>
      <c r="H10052" s="145" t="s">
        <v>1169</v>
      </c>
      <c r="I10052" s="11" t="s">
        <v>997</v>
      </c>
      <c r="J10052" s="11" t="s">
        <v>43685</v>
      </c>
      <c r="K10052" s="11" t="s">
        <v>1166</v>
      </c>
    </row>
    <row r="10053" spans="1:11" ht="16.5" x14ac:dyDescent="0.15">
      <c r="A10053" s="145" t="s">
        <v>33926</v>
      </c>
      <c r="B10053" s="32" t="s">
        <v>11609</v>
      </c>
      <c r="C10053" s="32" t="s">
        <v>6205</v>
      </c>
      <c r="D10053" s="32" t="s">
        <v>997</v>
      </c>
      <c r="E10053" s="145" t="s">
        <v>17405</v>
      </c>
      <c r="F10053" s="145" t="s">
        <v>33927</v>
      </c>
      <c r="G10053" s="145" t="s">
        <v>17565</v>
      </c>
      <c r="H10053" s="145" t="s">
        <v>1169</v>
      </c>
      <c r="I10053" s="11" t="s">
        <v>997</v>
      </c>
      <c r="J10053" s="11" t="s">
        <v>43685</v>
      </c>
      <c r="K10053" s="11" t="s">
        <v>1166</v>
      </c>
    </row>
    <row r="10054" spans="1:11" ht="16.5" x14ac:dyDescent="0.15">
      <c r="A10054" s="145" t="s">
        <v>33928</v>
      </c>
      <c r="B10054" s="32" t="s">
        <v>11610</v>
      </c>
      <c r="C10054" s="32" t="s">
        <v>6408</v>
      </c>
      <c r="D10054" s="32" t="s">
        <v>997</v>
      </c>
      <c r="E10054" s="145" t="s">
        <v>17405</v>
      </c>
      <c r="F10054" s="145" t="s">
        <v>33929</v>
      </c>
      <c r="G10054" s="145" t="s">
        <v>17565</v>
      </c>
      <c r="H10054" s="145" t="s">
        <v>1169</v>
      </c>
      <c r="I10054" s="11" t="s">
        <v>997</v>
      </c>
      <c r="J10054" s="11" t="s">
        <v>43685</v>
      </c>
      <c r="K10054" s="11" t="s">
        <v>1166</v>
      </c>
    </row>
    <row r="10055" spans="1:11" ht="16.5" x14ac:dyDescent="0.15">
      <c r="A10055" s="145" t="s">
        <v>33930</v>
      </c>
      <c r="B10055" s="32" t="s">
        <v>11611</v>
      </c>
      <c r="C10055" s="32" t="s">
        <v>2023</v>
      </c>
      <c r="D10055" s="32" t="s">
        <v>997</v>
      </c>
      <c r="E10055" s="145" t="s">
        <v>17405</v>
      </c>
      <c r="F10055" s="145" t="s">
        <v>33931</v>
      </c>
      <c r="G10055" s="145" t="s">
        <v>17565</v>
      </c>
      <c r="H10055" s="145" t="s">
        <v>1169</v>
      </c>
      <c r="I10055" s="11" t="s">
        <v>997</v>
      </c>
      <c r="J10055" s="11" t="s">
        <v>43685</v>
      </c>
      <c r="K10055" s="11" t="s">
        <v>1166</v>
      </c>
    </row>
    <row r="10056" spans="1:11" ht="16.5" x14ac:dyDescent="0.15">
      <c r="A10056" s="145" t="s">
        <v>33932</v>
      </c>
      <c r="B10056" s="32" t="s">
        <v>1871</v>
      </c>
      <c r="C10056" s="32" t="s">
        <v>3508</v>
      </c>
      <c r="D10056" s="32" t="s">
        <v>997</v>
      </c>
      <c r="E10056" s="145" t="s">
        <v>17405</v>
      </c>
      <c r="F10056" s="145" t="s">
        <v>18336</v>
      </c>
      <c r="G10056" s="145" t="s">
        <v>17565</v>
      </c>
      <c r="H10056" s="145" t="s">
        <v>1169</v>
      </c>
      <c r="I10056" s="11" t="s">
        <v>997</v>
      </c>
      <c r="J10056" s="11" t="s">
        <v>43685</v>
      </c>
      <c r="K10056" s="11" t="s">
        <v>1166</v>
      </c>
    </row>
    <row r="10057" spans="1:11" ht="16.5" x14ac:dyDescent="0.15">
      <c r="A10057" s="145" t="s">
        <v>33933</v>
      </c>
      <c r="B10057" s="32" t="s">
        <v>11612</v>
      </c>
      <c r="C10057" s="32" t="s">
        <v>1961</v>
      </c>
      <c r="D10057" s="32" t="s">
        <v>997</v>
      </c>
      <c r="E10057" s="145" t="s">
        <v>17405</v>
      </c>
      <c r="F10057" s="145" t="s">
        <v>33934</v>
      </c>
      <c r="G10057" s="145" t="s">
        <v>17565</v>
      </c>
      <c r="H10057" s="145" t="s">
        <v>1169</v>
      </c>
      <c r="I10057" s="11" t="s">
        <v>997</v>
      </c>
      <c r="J10057" s="11" t="s">
        <v>43685</v>
      </c>
      <c r="K10057" s="11" t="s">
        <v>1166</v>
      </c>
    </row>
    <row r="10058" spans="1:11" ht="16.5" x14ac:dyDescent="0.15">
      <c r="A10058" s="145" t="s">
        <v>33935</v>
      </c>
      <c r="B10058" s="32" t="s">
        <v>11613</v>
      </c>
      <c r="C10058" s="32" t="s">
        <v>1603</v>
      </c>
      <c r="D10058" s="32" t="s">
        <v>997</v>
      </c>
      <c r="E10058" s="145" t="s">
        <v>17405</v>
      </c>
      <c r="F10058" s="145" t="s">
        <v>33936</v>
      </c>
      <c r="G10058" s="145" t="s">
        <v>17565</v>
      </c>
      <c r="H10058" s="145" t="s">
        <v>1169</v>
      </c>
      <c r="I10058" s="11" t="s">
        <v>997</v>
      </c>
      <c r="J10058" s="11" t="s">
        <v>43685</v>
      </c>
      <c r="K10058" s="11" t="s">
        <v>1166</v>
      </c>
    </row>
    <row r="10059" spans="1:11" ht="16.5" x14ac:dyDescent="0.15">
      <c r="A10059" s="145" t="s">
        <v>33937</v>
      </c>
      <c r="B10059" s="32" t="s">
        <v>11614</v>
      </c>
      <c r="C10059" s="32" t="s">
        <v>1987</v>
      </c>
      <c r="D10059" s="32" t="s">
        <v>997</v>
      </c>
      <c r="E10059" s="145" t="s">
        <v>17405</v>
      </c>
      <c r="F10059" s="145" t="s">
        <v>33938</v>
      </c>
      <c r="G10059" s="145" t="s">
        <v>17565</v>
      </c>
      <c r="H10059" s="145" t="s">
        <v>1169</v>
      </c>
      <c r="I10059" s="11" t="s">
        <v>997</v>
      </c>
      <c r="J10059" s="11" t="s">
        <v>43685</v>
      </c>
      <c r="K10059" s="11" t="s">
        <v>1166</v>
      </c>
    </row>
    <row r="10060" spans="1:11" ht="16.5" x14ac:dyDescent="0.15">
      <c r="A10060" s="145" t="s">
        <v>33939</v>
      </c>
      <c r="B10060" s="32" t="s">
        <v>11615</v>
      </c>
      <c r="C10060" s="32" t="s">
        <v>1543</v>
      </c>
      <c r="D10060" s="32" t="s">
        <v>997</v>
      </c>
      <c r="E10060" s="145" t="s">
        <v>17405</v>
      </c>
      <c r="F10060" s="145" t="s">
        <v>33940</v>
      </c>
      <c r="G10060" s="145" t="s">
        <v>17565</v>
      </c>
      <c r="H10060" s="145" t="s">
        <v>1169</v>
      </c>
      <c r="I10060" s="11" t="s">
        <v>997</v>
      </c>
      <c r="J10060" s="11" t="s">
        <v>43685</v>
      </c>
      <c r="K10060" s="11" t="s">
        <v>1166</v>
      </c>
    </row>
    <row r="10061" spans="1:11" ht="16.5" x14ac:dyDescent="0.15">
      <c r="A10061" s="145" t="s">
        <v>33941</v>
      </c>
      <c r="B10061" s="32" t="s">
        <v>11616</v>
      </c>
      <c r="C10061" s="32" t="s">
        <v>5783</v>
      </c>
      <c r="D10061" s="32" t="s">
        <v>997</v>
      </c>
      <c r="E10061" s="145" t="s">
        <v>17405</v>
      </c>
      <c r="F10061" s="145" t="s">
        <v>33942</v>
      </c>
      <c r="G10061" s="145" t="s">
        <v>17565</v>
      </c>
      <c r="H10061" s="145" t="s">
        <v>1169</v>
      </c>
      <c r="I10061" s="11" t="s">
        <v>997</v>
      </c>
      <c r="J10061" s="11" t="s">
        <v>43685</v>
      </c>
      <c r="K10061" s="11" t="s">
        <v>1166</v>
      </c>
    </row>
    <row r="10062" spans="1:11" ht="16.5" x14ac:dyDescent="0.15">
      <c r="A10062" s="145" t="s">
        <v>33943</v>
      </c>
      <c r="B10062" s="32" t="s">
        <v>11617</v>
      </c>
      <c r="C10062" s="32" t="s">
        <v>1987</v>
      </c>
      <c r="D10062" s="32" t="s">
        <v>997</v>
      </c>
      <c r="E10062" s="145" t="s">
        <v>17405</v>
      </c>
      <c r="F10062" s="145" t="s">
        <v>33944</v>
      </c>
      <c r="G10062" s="145" t="s">
        <v>17565</v>
      </c>
      <c r="H10062" s="145" t="s">
        <v>1169</v>
      </c>
      <c r="I10062" s="11" t="s">
        <v>997</v>
      </c>
      <c r="J10062" s="11" t="s">
        <v>43685</v>
      </c>
      <c r="K10062" s="11" t="s">
        <v>1166</v>
      </c>
    </row>
    <row r="10063" spans="1:11" ht="16.5" x14ac:dyDescent="0.15">
      <c r="A10063" s="145" t="s">
        <v>33945</v>
      </c>
      <c r="B10063" s="32" t="s">
        <v>11618</v>
      </c>
      <c r="C10063" s="32" t="s">
        <v>300</v>
      </c>
      <c r="D10063" s="32" t="s">
        <v>997</v>
      </c>
      <c r="E10063" s="145" t="s">
        <v>1056</v>
      </c>
      <c r="F10063" s="145" t="s">
        <v>997</v>
      </c>
      <c r="G10063" s="145" t="s">
        <v>17407</v>
      </c>
      <c r="H10063" s="145" t="s">
        <v>1169</v>
      </c>
      <c r="I10063" s="11" t="s">
        <v>997</v>
      </c>
      <c r="J10063" s="11" t="s">
        <v>43686</v>
      </c>
      <c r="K10063" s="11" t="s">
        <v>1166</v>
      </c>
    </row>
    <row r="10064" spans="1:11" ht="16.5" x14ac:dyDescent="0.15">
      <c r="A10064" s="145" t="s">
        <v>33946</v>
      </c>
      <c r="B10064" s="32" t="s">
        <v>11619</v>
      </c>
      <c r="C10064" s="32" t="s">
        <v>11620</v>
      </c>
      <c r="D10064" s="32" t="s">
        <v>997</v>
      </c>
      <c r="E10064" s="145" t="s">
        <v>17405</v>
      </c>
      <c r="F10064" s="145" t="s">
        <v>33947</v>
      </c>
      <c r="G10064" s="145" t="s">
        <v>17565</v>
      </c>
      <c r="H10064" s="145" t="s">
        <v>1169</v>
      </c>
      <c r="I10064" s="11" t="s">
        <v>997</v>
      </c>
      <c r="J10064" s="11" t="s">
        <v>43685</v>
      </c>
      <c r="K10064" s="11" t="s">
        <v>1166</v>
      </c>
    </row>
    <row r="10065" spans="1:11" ht="16.5" x14ac:dyDescent="0.15">
      <c r="A10065" s="145" t="s">
        <v>33948</v>
      </c>
      <c r="B10065" s="32" t="s">
        <v>7346</v>
      </c>
      <c r="C10065" s="32" t="s">
        <v>11621</v>
      </c>
      <c r="D10065" s="32" t="s">
        <v>997</v>
      </c>
      <c r="E10065" s="145" t="s">
        <v>17405</v>
      </c>
      <c r="F10065" s="145" t="s">
        <v>997</v>
      </c>
      <c r="G10065" s="145" t="s">
        <v>17407</v>
      </c>
      <c r="H10065" s="145" t="s">
        <v>1169</v>
      </c>
      <c r="I10065" s="11" t="s">
        <v>997</v>
      </c>
      <c r="J10065" s="11" t="s">
        <v>43686</v>
      </c>
      <c r="K10065" s="11" t="s">
        <v>1166</v>
      </c>
    </row>
    <row r="10066" spans="1:11" ht="16.5" x14ac:dyDescent="0.15">
      <c r="A10066" s="145" t="s">
        <v>33949</v>
      </c>
      <c r="B10066" s="32" t="s">
        <v>9503</v>
      </c>
      <c r="C10066" s="32" t="s">
        <v>1168</v>
      </c>
      <c r="D10066" s="32" t="s">
        <v>997</v>
      </c>
      <c r="E10066" s="145" t="s">
        <v>17405</v>
      </c>
      <c r="F10066" s="145" t="s">
        <v>33950</v>
      </c>
      <c r="G10066" s="145" t="s">
        <v>17565</v>
      </c>
      <c r="H10066" s="145" t="s">
        <v>1169</v>
      </c>
      <c r="I10066" s="11" t="s">
        <v>997</v>
      </c>
      <c r="J10066" s="11" t="s">
        <v>43685</v>
      </c>
      <c r="K10066" s="11" t="s">
        <v>1166</v>
      </c>
    </row>
    <row r="10067" spans="1:11" ht="16.5" x14ac:dyDescent="0.15">
      <c r="A10067" s="145" t="s">
        <v>33951</v>
      </c>
      <c r="B10067" s="32" t="s">
        <v>11622</v>
      </c>
      <c r="C10067" s="32" t="s">
        <v>1878</v>
      </c>
      <c r="D10067" s="32" t="s">
        <v>997</v>
      </c>
      <c r="E10067" s="145" t="s">
        <v>17405</v>
      </c>
      <c r="F10067" s="145" t="s">
        <v>33952</v>
      </c>
      <c r="G10067" s="145" t="s">
        <v>17565</v>
      </c>
      <c r="H10067" s="145" t="s">
        <v>1169</v>
      </c>
      <c r="I10067" s="11" t="s">
        <v>997</v>
      </c>
      <c r="J10067" s="11" t="s">
        <v>43685</v>
      </c>
      <c r="K10067" s="11" t="s">
        <v>1166</v>
      </c>
    </row>
    <row r="10068" spans="1:11" ht="16.5" x14ac:dyDescent="0.15">
      <c r="A10068" s="145" t="s">
        <v>33953</v>
      </c>
      <c r="B10068" s="32" t="s">
        <v>11623</v>
      </c>
      <c r="C10068" s="32" t="s">
        <v>2015</v>
      </c>
      <c r="D10068" s="32" t="s">
        <v>997</v>
      </c>
      <c r="E10068" s="145" t="s">
        <v>17405</v>
      </c>
      <c r="F10068" s="145" t="s">
        <v>33954</v>
      </c>
      <c r="G10068" s="145" t="s">
        <v>17565</v>
      </c>
      <c r="H10068" s="145" t="s">
        <v>1169</v>
      </c>
      <c r="I10068" s="11" t="s">
        <v>997</v>
      </c>
      <c r="J10068" s="11" t="s">
        <v>43685</v>
      </c>
      <c r="K10068" s="11" t="s">
        <v>1166</v>
      </c>
    </row>
    <row r="10069" spans="1:11" ht="16.5" x14ac:dyDescent="0.15">
      <c r="A10069" s="145" t="s">
        <v>33955</v>
      </c>
      <c r="B10069" s="32" t="s">
        <v>11624</v>
      </c>
      <c r="C10069" s="32" t="s">
        <v>11625</v>
      </c>
      <c r="D10069" s="32" t="s">
        <v>997</v>
      </c>
      <c r="E10069" s="145" t="s">
        <v>17556</v>
      </c>
      <c r="F10069" s="145" t="s">
        <v>33956</v>
      </c>
      <c r="G10069" s="145" t="s">
        <v>17407</v>
      </c>
      <c r="H10069" s="145" t="s">
        <v>1169</v>
      </c>
      <c r="I10069" s="11" t="s">
        <v>997</v>
      </c>
      <c r="J10069" s="11" t="s">
        <v>43686</v>
      </c>
      <c r="K10069" s="11" t="s">
        <v>1166</v>
      </c>
    </row>
    <row r="10070" spans="1:11" ht="16.5" x14ac:dyDescent="0.15">
      <c r="A10070" s="145" t="s">
        <v>33957</v>
      </c>
      <c r="B10070" s="32" t="s">
        <v>11626</v>
      </c>
      <c r="C10070" s="32" t="s">
        <v>1172</v>
      </c>
      <c r="D10070" s="32" t="s">
        <v>997</v>
      </c>
      <c r="E10070" s="145" t="s">
        <v>17405</v>
      </c>
      <c r="F10070" s="145" t="s">
        <v>33958</v>
      </c>
      <c r="G10070" s="145" t="s">
        <v>17407</v>
      </c>
      <c r="H10070" s="145" t="s">
        <v>1169</v>
      </c>
      <c r="I10070" s="11" t="s">
        <v>997</v>
      </c>
      <c r="J10070" s="11" t="s">
        <v>43686</v>
      </c>
      <c r="K10070" s="11" t="s">
        <v>1166</v>
      </c>
    </row>
    <row r="10071" spans="1:11" ht="16.5" x14ac:dyDescent="0.15">
      <c r="A10071" s="145" t="s">
        <v>33959</v>
      </c>
      <c r="B10071" s="32" t="s">
        <v>1377</v>
      </c>
      <c r="C10071" s="32" t="s">
        <v>11627</v>
      </c>
      <c r="D10071" s="32" t="s">
        <v>997</v>
      </c>
      <c r="E10071" s="145" t="s">
        <v>17405</v>
      </c>
      <c r="F10071" s="145" t="s">
        <v>33960</v>
      </c>
      <c r="G10071" s="145" t="s">
        <v>17407</v>
      </c>
      <c r="H10071" s="145" t="s">
        <v>1169</v>
      </c>
      <c r="I10071" s="11" t="s">
        <v>997</v>
      </c>
      <c r="J10071" s="11" t="s">
        <v>43686</v>
      </c>
      <c r="K10071" s="11" t="s">
        <v>1166</v>
      </c>
    </row>
    <row r="10072" spans="1:11" ht="16.5" x14ac:dyDescent="0.15">
      <c r="A10072" s="145" t="s">
        <v>33961</v>
      </c>
      <c r="B10072" s="32" t="s">
        <v>11628</v>
      </c>
      <c r="C10072" s="32" t="s">
        <v>300</v>
      </c>
      <c r="D10072" s="32" t="s">
        <v>997</v>
      </c>
      <c r="E10072" s="145" t="s">
        <v>17581</v>
      </c>
      <c r="F10072" s="145" t="s">
        <v>997</v>
      </c>
      <c r="G10072" s="145" t="s">
        <v>17565</v>
      </c>
      <c r="H10072" s="145" t="s">
        <v>1169</v>
      </c>
      <c r="I10072" s="11" t="s">
        <v>997</v>
      </c>
      <c r="J10072" s="11" t="s">
        <v>43671</v>
      </c>
      <c r="K10072" s="11" t="s">
        <v>1166</v>
      </c>
    </row>
    <row r="10073" spans="1:11" ht="16.5" x14ac:dyDescent="0.15">
      <c r="A10073" s="145" t="s">
        <v>33962</v>
      </c>
      <c r="B10073" s="32" t="s">
        <v>11629</v>
      </c>
      <c r="C10073" s="32" t="s">
        <v>11630</v>
      </c>
      <c r="D10073" s="32" t="s">
        <v>997</v>
      </c>
      <c r="E10073" s="145" t="s">
        <v>17405</v>
      </c>
      <c r="F10073" s="145" t="s">
        <v>33963</v>
      </c>
      <c r="G10073" s="145" t="s">
        <v>17407</v>
      </c>
      <c r="H10073" s="145" t="s">
        <v>1169</v>
      </c>
      <c r="I10073" s="11" t="s">
        <v>997</v>
      </c>
      <c r="J10073" s="11" t="s">
        <v>43686</v>
      </c>
      <c r="K10073" s="11" t="s">
        <v>43664</v>
      </c>
    </row>
    <row r="10074" spans="1:11" ht="16.5" x14ac:dyDescent="0.15">
      <c r="A10074" s="145" t="s">
        <v>33964</v>
      </c>
      <c r="B10074" s="32" t="s">
        <v>11631</v>
      </c>
      <c r="C10074" s="32" t="s">
        <v>8091</v>
      </c>
      <c r="D10074" s="32" t="s">
        <v>997</v>
      </c>
      <c r="E10074" s="145" t="s">
        <v>17405</v>
      </c>
      <c r="F10074" s="145" t="s">
        <v>997</v>
      </c>
      <c r="G10074" s="145" t="s">
        <v>17407</v>
      </c>
      <c r="H10074" s="145" t="s">
        <v>1169</v>
      </c>
      <c r="I10074" s="11" t="s">
        <v>997</v>
      </c>
      <c r="J10074" s="11" t="s">
        <v>43686</v>
      </c>
      <c r="K10074" s="11" t="s">
        <v>1166</v>
      </c>
    </row>
    <row r="10075" spans="1:11" ht="16.5" x14ac:dyDescent="0.15">
      <c r="A10075" s="145" t="s">
        <v>33965</v>
      </c>
      <c r="B10075" s="32" t="s">
        <v>11632</v>
      </c>
      <c r="C10075" s="32" t="s">
        <v>8091</v>
      </c>
      <c r="D10075" s="32" t="s">
        <v>997</v>
      </c>
      <c r="E10075" s="145" t="s">
        <v>17405</v>
      </c>
      <c r="F10075" s="145" t="s">
        <v>997</v>
      </c>
      <c r="G10075" s="145" t="s">
        <v>17407</v>
      </c>
      <c r="H10075" s="145" t="s">
        <v>1169</v>
      </c>
      <c r="I10075" s="11" t="s">
        <v>997</v>
      </c>
      <c r="J10075" s="11" t="s">
        <v>43686</v>
      </c>
      <c r="K10075" s="11" t="s">
        <v>1166</v>
      </c>
    </row>
    <row r="10076" spans="1:11" ht="16.5" x14ac:dyDescent="0.15">
      <c r="A10076" s="145" t="s">
        <v>33966</v>
      </c>
      <c r="B10076" s="32" t="s">
        <v>11633</v>
      </c>
      <c r="C10076" s="32" t="s">
        <v>1246</v>
      </c>
      <c r="D10076" s="32" t="s">
        <v>997</v>
      </c>
      <c r="E10076" s="145" t="s">
        <v>17405</v>
      </c>
      <c r="F10076" s="145" t="s">
        <v>33967</v>
      </c>
      <c r="G10076" s="145" t="s">
        <v>17407</v>
      </c>
      <c r="H10076" s="145" t="s">
        <v>1169</v>
      </c>
      <c r="I10076" s="11" t="s">
        <v>997</v>
      </c>
      <c r="J10076" s="11" t="s">
        <v>43686</v>
      </c>
      <c r="K10076" s="11" t="s">
        <v>1166</v>
      </c>
    </row>
    <row r="10077" spans="1:11" ht="16.5" x14ac:dyDescent="0.15">
      <c r="A10077" s="145" t="s">
        <v>33968</v>
      </c>
      <c r="B10077" s="32" t="s">
        <v>11634</v>
      </c>
      <c r="C10077" s="32" t="s">
        <v>4072</v>
      </c>
      <c r="D10077" s="32" t="s">
        <v>997</v>
      </c>
      <c r="E10077" s="145" t="s">
        <v>17405</v>
      </c>
      <c r="F10077" s="145" t="s">
        <v>11635</v>
      </c>
      <c r="G10077" s="145" t="s">
        <v>17407</v>
      </c>
      <c r="H10077" s="145" t="s">
        <v>1169</v>
      </c>
      <c r="I10077" s="11" t="s">
        <v>997</v>
      </c>
      <c r="J10077" s="11" t="s">
        <v>43686</v>
      </c>
      <c r="K10077" s="11" t="s">
        <v>1166</v>
      </c>
    </row>
    <row r="10078" spans="1:11" ht="16.5" x14ac:dyDescent="0.15">
      <c r="A10078" s="145" t="s">
        <v>33969</v>
      </c>
      <c r="B10078" s="32" t="s">
        <v>11636</v>
      </c>
      <c r="C10078" s="32" t="s">
        <v>11637</v>
      </c>
      <c r="D10078" s="32" t="s">
        <v>997</v>
      </c>
      <c r="E10078" s="145" t="s">
        <v>17405</v>
      </c>
      <c r="F10078" s="145" t="s">
        <v>33970</v>
      </c>
      <c r="G10078" s="145" t="s">
        <v>17407</v>
      </c>
      <c r="H10078" s="145" t="s">
        <v>1169</v>
      </c>
      <c r="I10078" s="11" t="s">
        <v>997</v>
      </c>
      <c r="J10078" s="11" t="s">
        <v>43686</v>
      </c>
      <c r="K10078" s="11" t="s">
        <v>43664</v>
      </c>
    </row>
    <row r="10079" spans="1:11" ht="16.5" x14ac:dyDescent="0.15">
      <c r="A10079" s="145" t="s">
        <v>33971</v>
      </c>
      <c r="B10079" s="32" t="s">
        <v>11638</v>
      </c>
      <c r="C10079" s="32" t="s">
        <v>300</v>
      </c>
      <c r="D10079" s="32" t="s">
        <v>997</v>
      </c>
      <c r="E10079" s="145" t="s">
        <v>17405</v>
      </c>
      <c r="F10079" s="145" t="s">
        <v>997</v>
      </c>
      <c r="G10079" s="145" t="s">
        <v>17407</v>
      </c>
      <c r="H10079" s="145" t="s">
        <v>1169</v>
      </c>
      <c r="I10079" s="11" t="s">
        <v>997</v>
      </c>
      <c r="J10079" s="11" t="s">
        <v>43686</v>
      </c>
      <c r="K10079" s="11" t="s">
        <v>1166</v>
      </c>
    </row>
    <row r="10080" spans="1:11" ht="16.5" x14ac:dyDescent="0.15">
      <c r="A10080" s="145" t="s">
        <v>948</v>
      </c>
      <c r="B10080" s="32" t="s">
        <v>509</v>
      </c>
      <c r="C10080" s="32" t="s">
        <v>507</v>
      </c>
      <c r="D10080" s="32" t="s">
        <v>997</v>
      </c>
      <c r="E10080" s="145" t="s">
        <v>304</v>
      </c>
      <c r="F10080" s="145" t="s">
        <v>997</v>
      </c>
      <c r="G10080" s="145" t="s">
        <v>17720</v>
      </c>
      <c r="H10080" s="145" t="s">
        <v>1285</v>
      </c>
      <c r="I10080" s="11" t="s">
        <v>1166</v>
      </c>
      <c r="J10080" s="11" t="s">
        <v>43687</v>
      </c>
      <c r="K10080" s="11" t="s">
        <v>1166</v>
      </c>
    </row>
    <row r="10081" spans="1:11" ht="16.5" x14ac:dyDescent="0.15">
      <c r="A10081" s="145" t="s">
        <v>33972</v>
      </c>
      <c r="B10081" s="32" t="s">
        <v>11639</v>
      </c>
      <c r="C10081" s="32" t="s">
        <v>300</v>
      </c>
      <c r="D10081" s="32" t="s">
        <v>997</v>
      </c>
      <c r="E10081" s="145" t="s">
        <v>1056</v>
      </c>
      <c r="F10081" s="145" t="s">
        <v>33973</v>
      </c>
      <c r="G10081" s="145" t="s">
        <v>17403</v>
      </c>
      <c r="H10081" s="145" t="s">
        <v>1166</v>
      </c>
      <c r="I10081" s="11" t="s">
        <v>1166</v>
      </c>
      <c r="J10081" s="11" t="s">
        <v>43687</v>
      </c>
      <c r="K10081" s="11" t="s">
        <v>1166</v>
      </c>
    </row>
    <row r="10082" spans="1:11" ht="16.5" x14ac:dyDescent="0.15">
      <c r="A10082" s="145" t="s">
        <v>33974</v>
      </c>
      <c r="B10082" s="32" t="s">
        <v>11640</v>
      </c>
      <c r="C10082" s="32" t="s">
        <v>300</v>
      </c>
      <c r="D10082" s="32" t="s">
        <v>997</v>
      </c>
      <c r="E10082" s="145" t="s">
        <v>1056</v>
      </c>
      <c r="F10082" s="145" t="s">
        <v>997</v>
      </c>
      <c r="G10082" s="145" t="s">
        <v>17403</v>
      </c>
      <c r="H10082" s="145" t="s">
        <v>1166</v>
      </c>
      <c r="I10082" s="11" t="s">
        <v>1166</v>
      </c>
      <c r="J10082" s="11" t="s">
        <v>43687</v>
      </c>
      <c r="K10082" s="11" t="s">
        <v>1166</v>
      </c>
    </row>
    <row r="10083" spans="1:11" ht="16.5" x14ac:dyDescent="0.15">
      <c r="A10083" s="145" t="s">
        <v>33975</v>
      </c>
      <c r="B10083" s="32" t="s">
        <v>11641</v>
      </c>
      <c r="C10083" s="32" t="s">
        <v>300</v>
      </c>
      <c r="D10083" s="32" t="s">
        <v>997</v>
      </c>
      <c r="E10083" s="145" t="s">
        <v>1056</v>
      </c>
      <c r="F10083" s="145" t="s">
        <v>33976</v>
      </c>
      <c r="G10083" s="145" t="s">
        <v>17403</v>
      </c>
      <c r="H10083" s="145" t="s">
        <v>1166</v>
      </c>
      <c r="I10083" s="11" t="s">
        <v>1166</v>
      </c>
      <c r="J10083" s="11" t="s">
        <v>43687</v>
      </c>
      <c r="K10083" s="11" t="s">
        <v>1166</v>
      </c>
    </row>
    <row r="10084" spans="1:11" ht="16.5" x14ac:dyDescent="0.15">
      <c r="A10084" s="145" t="s">
        <v>33977</v>
      </c>
      <c r="B10084" s="32" t="s">
        <v>11642</v>
      </c>
      <c r="C10084" s="32" t="s">
        <v>300</v>
      </c>
      <c r="D10084" s="32" t="s">
        <v>997</v>
      </c>
      <c r="E10084" s="145" t="s">
        <v>1056</v>
      </c>
      <c r="F10084" s="145" t="s">
        <v>33978</v>
      </c>
      <c r="G10084" s="145" t="s">
        <v>17403</v>
      </c>
      <c r="H10084" s="145" t="s">
        <v>1166</v>
      </c>
      <c r="I10084" s="11" t="s">
        <v>1166</v>
      </c>
      <c r="J10084" s="11" t="s">
        <v>43687</v>
      </c>
      <c r="K10084" s="11" t="s">
        <v>1166</v>
      </c>
    </row>
    <row r="10085" spans="1:11" ht="16.5" x14ac:dyDescent="0.15">
      <c r="A10085" s="145" t="s">
        <v>33979</v>
      </c>
      <c r="B10085" s="32" t="s">
        <v>11643</v>
      </c>
      <c r="C10085" s="32" t="s">
        <v>300</v>
      </c>
      <c r="D10085" s="32" t="s">
        <v>997</v>
      </c>
      <c r="E10085" s="145" t="s">
        <v>1056</v>
      </c>
      <c r="F10085" s="145" t="s">
        <v>33980</v>
      </c>
      <c r="G10085" s="145" t="s">
        <v>17403</v>
      </c>
      <c r="H10085" s="145" t="s">
        <v>1166</v>
      </c>
      <c r="I10085" s="11" t="s">
        <v>1166</v>
      </c>
      <c r="J10085" s="11" t="s">
        <v>43687</v>
      </c>
      <c r="K10085" s="11" t="s">
        <v>1166</v>
      </c>
    </row>
    <row r="10086" spans="1:11" ht="16.5" x14ac:dyDescent="0.15">
      <c r="A10086" s="145" t="s">
        <v>33981</v>
      </c>
      <c r="B10086" s="32" t="s">
        <v>11644</v>
      </c>
      <c r="C10086" s="32" t="s">
        <v>300</v>
      </c>
      <c r="D10086" s="32" t="s">
        <v>997</v>
      </c>
      <c r="E10086" s="145" t="s">
        <v>1056</v>
      </c>
      <c r="F10086" s="145" t="s">
        <v>33982</v>
      </c>
      <c r="G10086" s="145" t="s">
        <v>17403</v>
      </c>
      <c r="H10086" s="145" t="s">
        <v>1166</v>
      </c>
      <c r="I10086" s="11" t="s">
        <v>1166</v>
      </c>
      <c r="J10086" s="11" t="s">
        <v>43687</v>
      </c>
      <c r="K10086" s="11" t="s">
        <v>1166</v>
      </c>
    </row>
    <row r="10087" spans="1:11" ht="16.5" x14ac:dyDescent="0.15">
      <c r="A10087" s="145" t="s">
        <v>33983</v>
      </c>
      <c r="B10087" s="32" t="s">
        <v>11645</v>
      </c>
      <c r="C10087" s="32" t="s">
        <v>300</v>
      </c>
      <c r="D10087" s="32" t="s">
        <v>997</v>
      </c>
      <c r="E10087" s="145" t="s">
        <v>1056</v>
      </c>
      <c r="F10087" s="145" t="s">
        <v>997</v>
      </c>
      <c r="G10087" s="145" t="s">
        <v>17403</v>
      </c>
      <c r="H10087" s="145" t="s">
        <v>1166</v>
      </c>
      <c r="I10087" s="11" t="s">
        <v>1166</v>
      </c>
      <c r="J10087" s="11" t="s">
        <v>43687</v>
      </c>
      <c r="K10087" s="11" t="s">
        <v>1166</v>
      </c>
    </row>
    <row r="10088" spans="1:11" ht="16.5" x14ac:dyDescent="0.15">
      <c r="A10088" s="145" t="s">
        <v>33984</v>
      </c>
      <c r="B10088" s="32" t="s">
        <v>11646</v>
      </c>
      <c r="C10088" s="32" t="s">
        <v>300</v>
      </c>
      <c r="D10088" s="32" t="s">
        <v>997</v>
      </c>
      <c r="E10088" s="145" t="s">
        <v>1056</v>
      </c>
      <c r="F10088" s="145" t="s">
        <v>33985</v>
      </c>
      <c r="G10088" s="145" t="s">
        <v>17403</v>
      </c>
      <c r="H10088" s="145" t="s">
        <v>1166</v>
      </c>
      <c r="I10088" s="11" t="s">
        <v>1166</v>
      </c>
      <c r="J10088" s="11" t="s">
        <v>43687</v>
      </c>
      <c r="K10088" s="11" t="s">
        <v>1166</v>
      </c>
    </row>
    <row r="10089" spans="1:11" ht="16.5" x14ac:dyDescent="0.15">
      <c r="A10089" s="145" t="s">
        <v>33986</v>
      </c>
      <c r="B10089" s="32" t="s">
        <v>11647</v>
      </c>
      <c r="C10089" s="32" t="s">
        <v>300</v>
      </c>
      <c r="D10089" s="32" t="s">
        <v>997</v>
      </c>
      <c r="E10089" s="145" t="s">
        <v>1056</v>
      </c>
      <c r="F10089" s="145" t="s">
        <v>33987</v>
      </c>
      <c r="G10089" s="145" t="s">
        <v>17403</v>
      </c>
      <c r="H10089" s="145" t="s">
        <v>1166</v>
      </c>
      <c r="I10089" s="11" t="s">
        <v>1166</v>
      </c>
      <c r="J10089" s="11" t="s">
        <v>43687</v>
      </c>
      <c r="K10089" s="11" t="s">
        <v>1166</v>
      </c>
    </row>
    <row r="10090" spans="1:11" ht="16.5" x14ac:dyDescent="0.15">
      <c r="A10090" s="145" t="s">
        <v>33988</v>
      </c>
      <c r="B10090" s="32" t="s">
        <v>11648</v>
      </c>
      <c r="C10090" s="32" t="s">
        <v>300</v>
      </c>
      <c r="D10090" s="32" t="s">
        <v>997</v>
      </c>
      <c r="E10090" s="145" t="s">
        <v>1056</v>
      </c>
      <c r="F10090" s="145" t="s">
        <v>33989</v>
      </c>
      <c r="G10090" s="145" t="s">
        <v>17403</v>
      </c>
      <c r="H10090" s="145" t="s">
        <v>1166</v>
      </c>
      <c r="I10090" s="11" t="s">
        <v>1166</v>
      </c>
      <c r="J10090" s="11" t="s">
        <v>43687</v>
      </c>
      <c r="K10090" s="11" t="s">
        <v>1166</v>
      </c>
    </row>
    <row r="10091" spans="1:11" ht="16.5" x14ac:dyDescent="0.15">
      <c r="A10091" s="145" t="s">
        <v>33990</v>
      </c>
      <c r="B10091" s="32" t="s">
        <v>11649</v>
      </c>
      <c r="C10091" s="32" t="s">
        <v>300</v>
      </c>
      <c r="D10091" s="32" t="s">
        <v>997</v>
      </c>
      <c r="E10091" s="145" t="s">
        <v>1056</v>
      </c>
      <c r="F10091" s="145" t="s">
        <v>33991</v>
      </c>
      <c r="G10091" s="145" t="s">
        <v>17403</v>
      </c>
      <c r="H10091" s="145" t="s">
        <v>1166</v>
      </c>
      <c r="I10091" s="11" t="s">
        <v>1166</v>
      </c>
      <c r="J10091" s="11" t="s">
        <v>43687</v>
      </c>
      <c r="K10091" s="11" t="s">
        <v>1166</v>
      </c>
    </row>
    <row r="10092" spans="1:11" ht="16.5" x14ac:dyDescent="0.15">
      <c r="A10092" s="145" t="s">
        <v>33992</v>
      </c>
      <c r="B10092" s="32" t="s">
        <v>11650</v>
      </c>
      <c r="C10092" s="32" t="s">
        <v>300</v>
      </c>
      <c r="D10092" s="32" t="s">
        <v>997</v>
      </c>
      <c r="E10092" s="145" t="s">
        <v>1056</v>
      </c>
      <c r="F10092" s="145" t="s">
        <v>33993</v>
      </c>
      <c r="G10092" s="145" t="s">
        <v>17403</v>
      </c>
      <c r="H10092" s="145" t="s">
        <v>1166</v>
      </c>
      <c r="I10092" s="11" t="s">
        <v>1166</v>
      </c>
      <c r="J10092" s="11" t="s">
        <v>43687</v>
      </c>
      <c r="K10092" s="11" t="s">
        <v>1166</v>
      </c>
    </row>
    <row r="10093" spans="1:11" ht="16.5" x14ac:dyDescent="0.15">
      <c r="A10093" s="145" t="s">
        <v>33994</v>
      </c>
      <c r="B10093" s="32" t="s">
        <v>11651</v>
      </c>
      <c r="C10093" s="32" t="s">
        <v>300</v>
      </c>
      <c r="D10093" s="32" t="s">
        <v>997</v>
      </c>
      <c r="E10093" s="145" t="s">
        <v>1056</v>
      </c>
      <c r="F10093" s="145" t="s">
        <v>33995</v>
      </c>
      <c r="G10093" s="145" t="s">
        <v>17403</v>
      </c>
      <c r="H10093" s="145" t="s">
        <v>1166</v>
      </c>
      <c r="I10093" s="11" t="s">
        <v>1166</v>
      </c>
      <c r="J10093" s="11" t="s">
        <v>43687</v>
      </c>
      <c r="K10093" s="11" t="s">
        <v>1166</v>
      </c>
    </row>
    <row r="10094" spans="1:11" ht="16.5" x14ac:dyDescent="0.15">
      <c r="A10094" s="145" t="s">
        <v>33996</v>
      </c>
      <c r="B10094" s="32" t="s">
        <v>11652</v>
      </c>
      <c r="C10094" s="32" t="s">
        <v>300</v>
      </c>
      <c r="D10094" s="32" t="s">
        <v>997</v>
      </c>
      <c r="E10094" s="145" t="s">
        <v>1056</v>
      </c>
      <c r="F10094" s="145" t="s">
        <v>21099</v>
      </c>
      <c r="G10094" s="145" t="s">
        <v>17403</v>
      </c>
      <c r="H10094" s="145" t="s">
        <v>1166</v>
      </c>
      <c r="I10094" s="11" t="s">
        <v>1166</v>
      </c>
      <c r="J10094" s="11" t="s">
        <v>43687</v>
      </c>
      <c r="K10094" s="11" t="s">
        <v>1166</v>
      </c>
    </row>
    <row r="10095" spans="1:11" ht="16.5" x14ac:dyDescent="0.15">
      <c r="A10095" s="145" t="s">
        <v>33997</v>
      </c>
      <c r="B10095" s="32" t="s">
        <v>11653</v>
      </c>
      <c r="C10095" s="32" t="s">
        <v>1168</v>
      </c>
      <c r="D10095" s="32" t="s">
        <v>997</v>
      </c>
      <c r="E10095" s="145" t="s">
        <v>17405</v>
      </c>
      <c r="F10095" s="145" t="s">
        <v>33998</v>
      </c>
      <c r="G10095" s="145" t="s">
        <v>17407</v>
      </c>
      <c r="H10095" s="145" t="s">
        <v>1169</v>
      </c>
      <c r="I10095" s="11" t="s">
        <v>997</v>
      </c>
      <c r="J10095" s="11" t="s">
        <v>43687</v>
      </c>
      <c r="K10095" s="11" t="s">
        <v>1166</v>
      </c>
    </row>
    <row r="10096" spans="1:11" ht="16.5" x14ac:dyDescent="0.15">
      <c r="A10096" s="145" t="s">
        <v>33999</v>
      </c>
      <c r="B10096" s="32" t="s">
        <v>11654</v>
      </c>
      <c r="C10096" s="32" t="s">
        <v>9453</v>
      </c>
      <c r="D10096" s="32" t="s">
        <v>997</v>
      </c>
      <c r="E10096" s="145" t="s">
        <v>17405</v>
      </c>
      <c r="F10096" s="145" t="s">
        <v>32605</v>
      </c>
      <c r="G10096" s="145" t="s">
        <v>17407</v>
      </c>
      <c r="H10096" s="145" t="s">
        <v>1169</v>
      </c>
      <c r="I10096" s="11" t="s">
        <v>997</v>
      </c>
      <c r="J10096" s="11" t="s">
        <v>43686</v>
      </c>
      <c r="K10096" s="11" t="s">
        <v>1166</v>
      </c>
    </row>
    <row r="10097" spans="1:11" ht="16.5" x14ac:dyDescent="0.15">
      <c r="A10097" s="145" t="s">
        <v>34000</v>
      </c>
      <c r="B10097" s="32" t="s">
        <v>11655</v>
      </c>
      <c r="C10097" s="32" t="s">
        <v>9205</v>
      </c>
      <c r="D10097" s="32" t="s">
        <v>997</v>
      </c>
      <c r="E10097" s="145" t="s">
        <v>17405</v>
      </c>
      <c r="F10097" s="145" t="s">
        <v>34001</v>
      </c>
      <c r="G10097" s="145" t="s">
        <v>17407</v>
      </c>
      <c r="H10097" s="145" t="s">
        <v>1169</v>
      </c>
      <c r="I10097" s="11" t="s">
        <v>997</v>
      </c>
      <c r="J10097" s="11" t="s">
        <v>43686</v>
      </c>
      <c r="K10097" s="11" t="s">
        <v>1166</v>
      </c>
    </row>
    <row r="10098" spans="1:11" ht="16.5" x14ac:dyDescent="0.15">
      <c r="A10098" s="145" t="s">
        <v>34002</v>
      </c>
      <c r="B10098" s="32" t="s">
        <v>1321</v>
      </c>
      <c r="C10098" s="32" t="s">
        <v>11656</v>
      </c>
      <c r="D10098" s="32" t="s">
        <v>997</v>
      </c>
      <c r="E10098" s="145" t="s">
        <v>17581</v>
      </c>
      <c r="F10098" s="145" t="s">
        <v>34003</v>
      </c>
      <c r="G10098" s="145" t="s">
        <v>17454</v>
      </c>
      <c r="H10098" s="145" t="s">
        <v>1169</v>
      </c>
      <c r="I10098" s="11" t="s">
        <v>997</v>
      </c>
      <c r="J10098" s="11" t="s">
        <v>43686</v>
      </c>
      <c r="K10098" s="11" t="s">
        <v>1166</v>
      </c>
    </row>
    <row r="10099" spans="1:11" ht="16.5" x14ac:dyDescent="0.15">
      <c r="A10099" s="145" t="s">
        <v>34004</v>
      </c>
      <c r="B10099" s="32" t="s">
        <v>8858</v>
      </c>
      <c r="C10099" s="32" t="s">
        <v>11657</v>
      </c>
      <c r="D10099" s="32" t="s">
        <v>997</v>
      </c>
      <c r="E10099" s="145" t="s">
        <v>17556</v>
      </c>
      <c r="F10099" s="145" t="s">
        <v>997</v>
      </c>
      <c r="G10099" s="145" t="s">
        <v>17407</v>
      </c>
      <c r="H10099" s="145" t="s">
        <v>1169</v>
      </c>
      <c r="I10099" s="11" t="s">
        <v>997</v>
      </c>
      <c r="J10099" s="11" t="s">
        <v>43686</v>
      </c>
      <c r="K10099" s="11" t="s">
        <v>1166</v>
      </c>
    </row>
    <row r="10100" spans="1:11" ht="16.5" x14ac:dyDescent="0.15">
      <c r="A10100" s="145" t="s">
        <v>34005</v>
      </c>
      <c r="B10100" s="32" t="s">
        <v>11658</v>
      </c>
      <c r="C10100" s="32" t="s">
        <v>11659</v>
      </c>
      <c r="D10100" s="32" t="s">
        <v>997</v>
      </c>
      <c r="E10100" s="145" t="s">
        <v>17405</v>
      </c>
      <c r="F10100" s="145" t="s">
        <v>34006</v>
      </c>
      <c r="G10100" s="145" t="s">
        <v>17407</v>
      </c>
      <c r="H10100" s="145" t="s">
        <v>1169</v>
      </c>
      <c r="I10100" s="11" t="s">
        <v>997</v>
      </c>
      <c r="J10100" s="11" t="s">
        <v>43686</v>
      </c>
      <c r="K10100" s="11" t="s">
        <v>1166</v>
      </c>
    </row>
    <row r="10101" spans="1:11" ht="16.5" x14ac:dyDescent="0.15">
      <c r="A10101" s="145" t="s">
        <v>34007</v>
      </c>
      <c r="B10101" s="32" t="s">
        <v>11660</v>
      </c>
      <c r="C10101" s="32" t="s">
        <v>11661</v>
      </c>
      <c r="D10101" s="32" t="s">
        <v>997</v>
      </c>
      <c r="E10101" s="145" t="s">
        <v>17405</v>
      </c>
      <c r="F10101" s="145" t="s">
        <v>34008</v>
      </c>
      <c r="G10101" s="145" t="s">
        <v>17407</v>
      </c>
      <c r="H10101" s="145" t="s">
        <v>1169</v>
      </c>
      <c r="I10101" s="11" t="s">
        <v>997</v>
      </c>
      <c r="J10101" s="11" t="s">
        <v>43686</v>
      </c>
      <c r="K10101" s="11" t="s">
        <v>43664</v>
      </c>
    </row>
    <row r="10102" spans="1:11" ht="16.5" x14ac:dyDescent="0.15">
      <c r="A10102" s="145" t="s">
        <v>34009</v>
      </c>
      <c r="B10102" s="32" t="s">
        <v>3868</v>
      </c>
      <c r="C10102" s="32" t="s">
        <v>7483</v>
      </c>
      <c r="D10102" s="32" t="s">
        <v>997</v>
      </c>
      <c r="E10102" s="145" t="s">
        <v>17405</v>
      </c>
      <c r="F10102" s="145" t="s">
        <v>997</v>
      </c>
      <c r="G10102" s="145" t="s">
        <v>17407</v>
      </c>
      <c r="H10102" s="145" t="s">
        <v>1227</v>
      </c>
      <c r="I10102" s="11" t="s">
        <v>1166</v>
      </c>
      <c r="J10102" s="11" t="s">
        <v>43686</v>
      </c>
      <c r="K10102" s="11" t="s">
        <v>1166</v>
      </c>
    </row>
    <row r="10103" spans="1:11" ht="16.5" x14ac:dyDescent="0.15">
      <c r="A10103" s="145" t="s">
        <v>34010</v>
      </c>
      <c r="B10103" s="32" t="s">
        <v>8114</v>
      </c>
      <c r="C10103" s="32" t="s">
        <v>11662</v>
      </c>
      <c r="D10103" s="32" t="s">
        <v>997</v>
      </c>
      <c r="E10103" s="145" t="s">
        <v>17556</v>
      </c>
      <c r="F10103" s="145" t="s">
        <v>34011</v>
      </c>
      <c r="G10103" s="145" t="s">
        <v>17407</v>
      </c>
      <c r="H10103" s="145" t="s">
        <v>1169</v>
      </c>
      <c r="I10103" s="11" t="s">
        <v>997</v>
      </c>
      <c r="J10103" s="11" t="s">
        <v>43686</v>
      </c>
      <c r="K10103" s="11" t="s">
        <v>1166</v>
      </c>
    </row>
    <row r="10104" spans="1:11" ht="16.5" x14ac:dyDescent="0.15">
      <c r="A10104" s="145" t="s">
        <v>34012</v>
      </c>
      <c r="B10104" s="32" t="s">
        <v>11663</v>
      </c>
      <c r="C10104" s="32" t="s">
        <v>3971</v>
      </c>
      <c r="D10104" s="32" t="s">
        <v>997</v>
      </c>
      <c r="E10104" s="145" t="s">
        <v>17405</v>
      </c>
      <c r="F10104" s="145" t="s">
        <v>34013</v>
      </c>
      <c r="G10104" s="145" t="s">
        <v>17407</v>
      </c>
      <c r="H10104" s="145" t="s">
        <v>1169</v>
      </c>
      <c r="I10104" s="11" t="s">
        <v>997</v>
      </c>
      <c r="J10104" s="11" t="s">
        <v>43686</v>
      </c>
      <c r="K10104" s="11" t="s">
        <v>1166</v>
      </c>
    </row>
    <row r="10105" spans="1:11" ht="16.5" x14ac:dyDescent="0.15">
      <c r="A10105" s="145" t="s">
        <v>34014</v>
      </c>
      <c r="B10105" s="32" t="s">
        <v>3896</v>
      </c>
      <c r="C10105" s="32" t="s">
        <v>11664</v>
      </c>
      <c r="D10105" s="32" t="s">
        <v>997</v>
      </c>
      <c r="E10105" s="145" t="s">
        <v>17405</v>
      </c>
      <c r="F10105" s="145" t="s">
        <v>997</v>
      </c>
      <c r="G10105" s="145" t="s">
        <v>17407</v>
      </c>
      <c r="H10105" s="145" t="s">
        <v>1169</v>
      </c>
      <c r="I10105" s="11" t="s">
        <v>997</v>
      </c>
      <c r="J10105" s="11" t="s">
        <v>43686</v>
      </c>
      <c r="K10105" s="11" t="s">
        <v>1166</v>
      </c>
    </row>
    <row r="10106" spans="1:11" ht="16.5" x14ac:dyDescent="0.15">
      <c r="A10106" s="145" t="s">
        <v>34015</v>
      </c>
      <c r="B10106" s="32" t="s">
        <v>9186</v>
      </c>
      <c r="C10106" s="32" t="s">
        <v>11665</v>
      </c>
      <c r="D10106" s="32" t="s">
        <v>997</v>
      </c>
      <c r="E10106" s="145" t="s">
        <v>17405</v>
      </c>
      <c r="F10106" s="145" t="s">
        <v>29661</v>
      </c>
      <c r="G10106" s="145" t="s">
        <v>17407</v>
      </c>
      <c r="H10106" s="145" t="s">
        <v>1169</v>
      </c>
      <c r="I10106" s="11" t="s">
        <v>997</v>
      </c>
      <c r="J10106" s="11" t="s">
        <v>43686</v>
      </c>
      <c r="K10106" s="11" t="s">
        <v>1166</v>
      </c>
    </row>
    <row r="10107" spans="1:11" ht="16.5" x14ac:dyDescent="0.15">
      <c r="A10107" s="145" t="s">
        <v>34016</v>
      </c>
      <c r="B10107" s="32" t="s">
        <v>11436</v>
      </c>
      <c r="C10107" s="32" t="s">
        <v>1172</v>
      </c>
      <c r="D10107" s="32" t="s">
        <v>997</v>
      </c>
      <c r="E10107" s="145" t="s">
        <v>17405</v>
      </c>
      <c r="F10107" s="145" t="s">
        <v>34017</v>
      </c>
      <c r="G10107" s="145" t="s">
        <v>17407</v>
      </c>
      <c r="H10107" s="145" t="s">
        <v>1169</v>
      </c>
      <c r="I10107" s="11" t="s">
        <v>997</v>
      </c>
      <c r="J10107" s="11" t="s">
        <v>43686</v>
      </c>
      <c r="K10107" s="11" t="s">
        <v>1166</v>
      </c>
    </row>
    <row r="10108" spans="1:11" ht="16.5" x14ac:dyDescent="0.15">
      <c r="A10108" s="145" t="s">
        <v>34018</v>
      </c>
      <c r="B10108" s="32" t="s">
        <v>11666</v>
      </c>
      <c r="C10108" s="32" t="s">
        <v>1174</v>
      </c>
      <c r="D10108" s="32" t="s">
        <v>997</v>
      </c>
      <c r="E10108" s="145" t="s">
        <v>17405</v>
      </c>
      <c r="F10108" s="145" t="s">
        <v>11667</v>
      </c>
      <c r="G10108" s="145" t="s">
        <v>17407</v>
      </c>
      <c r="H10108" s="145" t="s">
        <v>1169</v>
      </c>
      <c r="I10108" s="11" t="s">
        <v>997</v>
      </c>
      <c r="J10108" s="11" t="s">
        <v>43688</v>
      </c>
      <c r="K10108" s="11" t="s">
        <v>1166</v>
      </c>
    </row>
    <row r="10109" spans="1:11" ht="16.5" x14ac:dyDescent="0.15">
      <c r="A10109" s="145" t="s">
        <v>34019</v>
      </c>
      <c r="B10109" s="32" t="s">
        <v>1321</v>
      </c>
      <c r="C10109" s="32" t="s">
        <v>11668</v>
      </c>
      <c r="D10109" s="32" t="s">
        <v>997</v>
      </c>
      <c r="E10109" s="145" t="s">
        <v>17581</v>
      </c>
      <c r="F10109" s="145" t="s">
        <v>34020</v>
      </c>
      <c r="G10109" s="145" t="s">
        <v>17454</v>
      </c>
      <c r="H10109" s="145" t="s">
        <v>1169</v>
      </c>
      <c r="I10109" s="11" t="s">
        <v>997</v>
      </c>
      <c r="J10109" s="11" t="s">
        <v>43686</v>
      </c>
      <c r="K10109" s="11" t="s">
        <v>1166</v>
      </c>
    </row>
    <row r="10110" spans="1:11" ht="16.5" x14ac:dyDescent="0.15">
      <c r="A10110" s="145" t="s">
        <v>34021</v>
      </c>
      <c r="B10110" s="32" t="s">
        <v>9079</v>
      </c>
      <c r="C10110" s="32" t="s">
        <v>11669</v>
      </c>
      <c r="D10110" s="32" t="s">
        <v>997</v>
      </c>
      <c r="E10110" s="145" t="s">
        <v>17405</v>
      </c>
      <c r="F10110" s="145" t="s">
        <v>997</v>
      </c>
      <c r="G10110" s="145" t="s">
        <v>17407</v>
      </c>
      <c r="H10110" s="145" t="s">
        <v>1169</v>
      </c>
      <c r="I10110" s="11" t="s">
        <v>997</v>
      </c>
      <c r="J10110" s="11" t="s">
        <v>43686</v>
      </c>
      <c r="K10110" s="11" t="s">
        <v>1166</v>
      </c>
    </row>
    <row r="10111" spans="1:11" ht="16.5" x14ac:dyDescent="0.15">
      <c r="A10111" s="145" t="s">
        <v>34022</v>
      </c>
      <c r="B10111" s="32" t="s">
        <v>1362</v>
      </c>
      <c r="C10111" s="32" t="s">
        <v>11670</v>
      </c>
      <c r="D10111" s="32" t="s">
        <v>997</v>
      </c>
      <c r="E10111" s="145" t="s">
        <v>17405</v>
      </c>
      <c r="F10111" s="145" t="s">
        <v>997</v>
      </c>
      <c r="G10111" s="145" t="s">
        <v>17407</v>
      </c>
      <c r="H10111" s="145" t="s">
        <v>1169</v>
      </c>
      <c r="I10111" s="11" t="s">
        <v>997</v>
      </c>
      <c r="J10111" s="11" t="s">
        <v>43686</v>
      </c>
      <c r="K10111" s="11" t="s">
        <v>1166</v>
      </c>
    </row>
    <row r="10112" spans="1:11" ht="16.5" x14ac:dyDescent="0.15">
      <c r="A10112" s="145" t="s">
        <v>34023</v>
      </c>
      <c r="B10112" s="32" t="s">
        <v>11671</v>
      </c>
      <c r="C10112" s="32" t="s">
        <v>11672</v>
      </c>
      <c r="D10112" s="32" t="s">
        <v>997</v>
      </c>
      <c r="E10112" s="145" t="s">
        <v>17405</v>
      </c>
      <c r="F10112" s="145" t="s">
        <v>34024</v>
      </c>
      <c r="G10112" s="145" t="s">
        <v>17407</v>
      </c>
      <c r="H10112" s="145" t="s">
        <v>1169</v>
      </c>
      <c r="I10112" s="11" t="s">
        <v>997</v>
      </c>
      <c r="J10112" s="11" t="s">
        <v>43689</v>
      </c>
      <c r="K10112" s="11" t="s">
        <v>1166</v>
      </c>
    </row>
    <row r="10113" spans="1:11" ht="16.5" x14ac:dyDescent="0.15">
      <c r="A10113" s="145" t="s">
        <v>34025</v>
      </c>
      <c r="B10113" s="32" t="s">
        <v>4098</v>
      </c>
      <c r="C10113" s="32" t="s">
        <v>4099</v>
      </c>
      <c r="D10113" s="32" t="s">
        <v>997</v>
      </c>
      <c r="E10113" s="145" t="s">
        <v>17405</v>
      </c>
      <c r="F10113" s="145" t="s">
        <v>34026</v>
      </c>
      <c r="G10113" s="145" t="s">
        <v>17407</v>
      </c>
      <c r="H10113" s="145" t="s">
        <v>1169</v>
      </c>
      <c r="I10113" s="11" t="s">
        <v>997</v>
      </c>
      <c r="J10113" s="11" t="s">
        <v>43686</v>
      </c>
      <c r="K10113" s="11" t="s">
        <v>1166</v>
      </c>
    </row>
    <row r="10114" spans="1:11" ht="16.5" x14ac:dyDescent="0.15">
      <c r="A10114" s="145" t="s">
        <v>34027</v>
      </c>
      <c r="B10114" s="32" t="s">
        <v>11673</v>
      </c>
      <c r="C10114" s="32" t="s">
        <v>1172</v>
      </c>
      <c r="D10114" s="32" t="s">
        <v>997</v>
      </c>
      <c r="E10114" s="145" t="s">
        <v>17405</v>
      </c>
      <c r="F10114" s="145" t="s">
        <v>34028</v>
      </c>
      <c r="G10114" s="145" t="s">
        <v>17407</v>
      </c>
      <c r="H10114" s="145" t="s">
        <v>1169</v>
      </c>
      <c r="I10114" s="11" t="s">
        <v>997</v>
      </c>
      <c r="J10114" s="11" t="s">
        <v>43686</v>
      </c>
      <c r="K10114" s="11" t="s">
        <v>1166</v>
      </c>
    </row>
    <row r="10115" spans="1:11" ht="16.5" x14ac:dyDescent="0.15">
      <c r="A10115" s="145" t="s">
        <v>34029</v>
      </c>
      <c r="B10115" s="32" t="s">
        <v>1327</v>
      </c>
      <c r="C10115" s="32" t="s">
        <v>11674</v>
      </c>
      <c r="D10115" s="32" t="s">
        <v>997</v>
      </c>
      <c r="E10115" s="145" t="s">
        <v>17405</v>
      </c>
      <c r="F10115" s="145" t="s">
        <v>997</v>
      </c>
      <c r="G10115" s="145" t="s">
        <v>17454</v>
      </c>
      <c r="H10115" s="145" t="s">
        <v>1169</v>
      </c>
      <c r="I10115" s="11" t="s">
        <v>997</v>
      </c>
      <c r="J10115" s="11" t="s">
        <v>43686</v>
      </c>
      <c r="K10115" s="11" t="s">
        <v>1166</v>
      </c>
    </row>
    <row r="10116" spans="1:11" ht="16.5" x14ac:dyDescent="0.15">
      <c r="A10116" s="145" t="s">
        <v>34030</v>
      </c>
      <c r="B10116" s="32" t="s">
        <v>11675</v>
      </c>
      <c r="C10116" s="32" t="s">
        <v>1172</v>
      </c>
      <c r="D10116" s="32" t="s">
        <v>997</v>
      </c>
      <c r="E10116" s="145" t="s">
        <v>17405</v>
      </c>
      <c r="F10116" s="145" t="s">
        <v>34031</v>
      </c>
      <c r="G10116" s="145" t="s">
        <v>17407</v>
      </c>
      <c r="H10116" s="145" t="s">
        <v>1169</v>
      </c>
      <c r="I10116" s="11" t="s">
        <v>997</v>
      </c>
      <c r="J10116" s="11" t="s">
        <v>43686</v>
      </c>
      <c r="K10116" s="11" t="s">
        <v>1166</v>
      </c>
    </row>
    <row r="10117" spans="1:11" ht="16.5" x14ac:dyDescent="0.15">
      <c r="A10117" s="145" t="s">
        <v>34032</v>
      </c>
      <c r="B10117" s="32" t="s">
        <v>4215</v>
      </c>
      <c r="C10117" s="32" t="s">
        <v>11676</v>
      </c>
      <c r="D10117" s="32" t="s">
        <v>997</v>
      </c>
      <c r="E10117" s="145" t="s">
        <v>17405</v>
      </c>
      <c r="F10117" s="145" t="s">
        <v>997</v>
      </c>
      <c r="G10117" s="145" t="s">
        <v>17407</v>
      </c>
      <c r="H10117" s="145" t="s">
        <v>1169</v>
      </c>
      <c r="I10117" s="11" t="s">
        <v>997</v>
      </c>
      <c r="J10117" s="11" t="s">
        <v>43686</v>
      </c>
      <c r="K10117" s="11" t="s">
        <v>1166</v>
      </c>
    </row>
    <row r="10118" spans="1:11" ht="16.5" x14ac:dyDescent="0.15">
      <c r="A10118" s="145" t="s">
        <v>34033</v>
      </c>
      <c r="B10118" s="32" t="s">
        <v>1321</v>
      </c>
      <c r="C10118" s="32" t="s">
        <v>11677</v>
      </c>
      <c r="D10118" s="32" t="s">
        <v>997</v>
      </c>
      <c r="E10118" s="145" t="s">
        <v>17581</v>
      </c>
      <c r="F10118" s="145" t="s">
        <v>997</v>
      </c>
      <c r="G10118" s="145" t="s">
        <v>17454</v>
      </c>
      <c r="H10118" s="145" t="s">
        <v>1169</v>
      </c>
      <c r="I10118" s="11" t="s">
        <v>997</v>
      </c>
      <c r="J10118" s="11" t="s">
        <v>43686</v>
      </c>
      <c r="K10118" s="11" t="s">
        <v>1166</v>
      </c>
    </row>
    <row r="10119" spans="1:11" ht="16.5" x14ac:dyDescent="0.15">
      <c r="A10119" s="145" t="s">
        <v>34034</v>
      </c>
      <c r="B10119" s="32" t="s">
        <v>11678</v>
      </c>
      <c r="C10119" s="32" t="s">
        <v>11679</v>
      </c>
      <c r="D10119" s="32" t="s">
        <v>997</v>
      </c>
      <c r="E10119" s="145" t="s">
        <v>17405</v>
      </c>
      <c r="F10119" s="145" t="s">
        <v>34035</v>
      </c>
      <c r="G10119" s="145" t="s">
        <v>17407</v>
      </c>
      <c r="H10119" s="145" t="s">
        <v>1169</v>
      </c>
      <c r="I10119" s="11" t="s">
        <v>997</v>
      </c>
      <c r="J10119" s="11" t="s">
        <v>43686</v>
      </c>
      <c r="K10119" s="11" t="s">
        <v>1166</v>
      </c>
    </row>
    <row r="10120" spans="1:11" ht="16.5" x14ac:dyDescent="0.15">
      <c r="A10120" s="145" t="s">
        <v>34036</v>
      </c>
      <c r="B10120" s="32" t="s">
        <v>11680</v>
      </c>
      <c r="C10120" s="32" t="s">
        <v>11681</v>
      </c>
      <c r="D10120" s="32" t="s">
        <v>997</v>
      </c>
      <c r="E10120" s="145" t="s">
        <v>17405</v>
      </c>
      <c r="F10120" s="145" t="s">
        <v>997</v>
      </c>
      <c r="G10120" s="145" t="s">
        <v>17407</v>
      </c>
      <c r="H10120" s="145" t="s">
        <v>1169</v>
      </c>
      <c r="I10120" s="11" t="s">
        <v>997</v>
      </c>
      <c r="J10120" s="11" t="s">
        <v>43686</v>
      </c>
      <c r="K10120" s="11" t="s">
        <v>1166</v>
      </c>
    </row>
    <row r="10121" spans="1:11" ht="16.5" x14ac:dyDescent="0.15">
      <c r="A10121" s="145" t="s">
        <v>34037</v>
      </c>
      <c r="B10121" s="32" t="s">
        <v>11682</v>
      </c>
      <c r="C10121" s="32" t="s">
        <v>10006</v>
      </c>
      <c r="D10121" s="32" t="s">
        <v>997</v>
      </c>
      <c r="E10121" s="145" t="s">
        <v>17405</v>
      </c>
      <c r="F10121" s="145" t="s">
        <v>34038</v>
      </c>
      <c r="G10121" s="145" t="s">
        <v>17407</v>
      </c>
      <c r="H10121" s="145" t="s">
        <v>1169</v>
      </c>
      <c r="I10121" s="11" t="s">
        <v>997</v>
      </c>
      <c r="J10121" s="11" t="s">
        <v>43686</v>
      </c>
      <c r="K10121" s="11" t="s">
        <v>1166</v>
      </c>
    </row>
    <row r="10122" spans="1:11" ht="16.5" x14ac:dyDescent="0.15">
      <c r="A10122" s="145" t="s">
        <v>34039</v>
      </c>
      <c r="B10122" s="32" t="s">
        <v>11683</v>
      </c>
      <c r="C10122" s="32" t="s">
        <v>11684</v>
      </c>
      <c r="D10122" s="32" t="s">
        <v>997</v>
      </c>
      <c r="E10122" s="145" t="s">
        <v>17405</v>
      </c>
      <c r="F10122" s="145" t="s">
        <v>997</v>
      </c>
      <c r="G10122" s="145" t="s">
        <v>17407</v>
      </c>
      <c r="H10122" s="145" t="s">
        <v>1169</v>
      </c>
      <c r="I10122" s="11" t="s">
        <v>997</v>
      </c>
      <c r="J10122" s="11" t="s">
        <v>43686</v>
      </c>
      <c r="K10122" s="11" t="s">
        <v>1166</v>
      </c>
    </row>
    <row r="10123" spans="1:11" ht="16.5" x14ac:dyDescent="0.15">
      <c r="A10123" s="145" t="s">
        <v>34040</v>
      </c>
      <c r="B10123" s="32" t="s">
        <v>11685</v>
      </c>
      <c r="C10123" s="32" t="s">
        <v>11686</v>
      </c>
      <c r="D10123" s="32" t="s">
        <v>997</v>
      </c>
      <c r="E10123" s="145" t="s">
        <v>17405</v>
      </c>
      <c r="F10123" s="145" t="s">
        <v>34041</v>
      </c>
      <c r="G10123" s="145" t="s">
        <v>17407</v>
      </c>
      <c r="H10123" s="145" t="s">
        <v>1169</v>
      </c>
      <c r="I10123" s="11" t="s">
        <v>997</v>
      </c>
      <c r="J10123" s="11" t="s">
        <v>43686</v>
      </c>
      <c r="K10123" s="11" t="s">
        <v>43664</v>
      </c>
    </row>
    <row r="10124" spans="1:11" ht="16.5" x14ac:dyDescent="0.15">
      <c r="A10124" s="145" t="s">
        <v>34042</v>
      </c>
      <c r="B10124" s="32" t="s">
        <v>1295</v>
      </c>
      <c r="C10124" s="32" t="s">
        <v>11687</v>
      </c>
      <c r="D10124" s="32" t="s">
        <v>997</v>
      </c>
      <c r="E10124" s="145" t="s">
        <v>17405</v>
      </c>
      <c r="F10124" s="145" t="s">
        <v>997</v>
      </c>
      <c r="G10124" s="145" t="s">
        <v>17407</v>
      </c>
      <c r="H10124" s="145" t="s">
        <v>1169</v>
      </c>
      <c r="I10124" s="11" t="s">
        <v>997</v>
      </c>
      <c r="J10124" s="11" t="s">
        <v>43686</v>
      </c>
      <c r="K10124" s="11" t="s">
        <v>1166</v>
      </c>
    </row>
    <row r="10125" spans="1:11" ht="16.5" x14ac:dyDescent="0.15">
      <c r="A10125" s="145" t="s">
        <v>34043</v>
      </c>
      <c r="B10125" s="32" t="s">
        <v>1399</v>
      </c>
      <c r="C10125" s="32" t="s">
        <v>11688</v>
      </c>
      <c r="D10125" s="32" t="s">
        <v>997</v>
      </c>
      <c r="E10125" s="145" t="s">
        <v>17405</v>
      </c>
      <c r="F10125" s="145" t="s">
        <v>997</v>
      </c>
      <c r="G10125" s="145" t="s">
        <v>17407</v>
      </c>
      <c r="H10125" s="145" t="s">
        <v>1169</v>
      </c>
      <c r="I10125" s="11" t="s">
        <v>997</v>
      </c>
      <c r="J10125" s="11" t="s">
        <v>43686</v>
      </c>
      <c r="K10125" s="11" t="s">
        <v>1166</v>
      </c>
    </row>
    <row r="10126" spans="1:11" ht="16.5" x14ac:dyDescent="0.15">
      <c r="A10126" s="145" t="s">
        <v>34044</v>
      </c>
      <c r="B10126" s="32" t="s">
        <v>11689</v>
      </c>
      <c r="C10126" s="32" t="s">
        <v>11690</v>
      </c>
      <c r="D10126" s="32" t="s">
        <v>997</v>
      </c>
      <c r="E10126" s="145" t="s">
        <v>17405</v>
      </c>
      <c r="F10126" s="145" t="s">
        <v>33970</v>
      </c>
      <c r="G10126" s="145" t="s">
        <v>17407</v>
      </c>
      <c r="H10126" s="145" t="s">
        <v>1169</v>
      </c>
      <c r="I10126" s="11" t="s">
        <v>997</v>
      </c>
      <c r="J10126" s="11" t="s">
        <v>43686</v>
      </c>
      <c r="K10126" s="11" t="s">
        <v>1166</v>
      </c>
    </row>
    <row r="10127" spans="1:11" ht="16.5" x14ac:dyDescent="0.15">
      <c r="A10127" s="145" t="s">
        <v>34045</v>
      </c>
      <c r="B10127" s="32" t="s">
        <v>11691</v>
      </c>
      <c r="C10127" s="32" t="s">
        <v>3185</v>
      </c>
      <c r="D10127" s="32" t="s">
        <v>3147</v>
      </c>
      <c r="E10127" s="145" t="s">
        <v>17405</v>
      </c>
      <c r="F10127" s="145" t="s">
        <v>34046</v>
      </c>
      <c r="G10127" s="145" t="s">
        <v>17407</v>
      </c>
      <c r="H10127" s="145" t="s">
        <v>1227</v>
      </c>
      <c r="I10127" s="11" t="s">
        <v>997</v>
      </c>
      <c r="J10127" s="11" t="s">
        <v>43686</v>
      </c>
      <c r="K10127" s="11" t="s">
        <v>1166</v>
      </c>
    </row>
    <row r="10128" spans="1:11" ht="16.5" x14ac:dyDescent="0.15">
      <c r="A10128" s="145" t="s">
        <v>34047</v>
      </c>
      <c r="B10128" s="32" t="s">
        <v>9743</v>
      </c>
      <c r="C10128" s="32" t="s">
        <v>9316</v>
      </c>
      <c r="D10128" s="32" t="s">
        <v>997</v>
      </c>
      <c r="E10128" s="145" t="s">
        <v>17405</v>
      </c>
      <c r="F10128" s="145" t="s">
        <v>11692</v>
      </c>
      <c r="G10128" s="145" t="s">
        <v>17407</v>
      </c>
      <c r="H10128" s="145" t="s">
        <v>1169</v>
      </c>
      <c r="I10128" s="11" t="s">
        <v>997</v>
      </c>
      <c r="J10128" s="11" t="s">
        <v>43686</v>
      </c>
      <c r="K10128" s="11" t="s">
        <v>1166</v>
      </c>
    </row>
    <row r="10129" spans="1:11" ht="16.5" x14ac:dyDescent="0.15">
      <c r="A10129" s="145" t="s">
        <v>34048</v>
      </c>
      <c r="B10129" s="32" t="s">
        <v>11693</v>
      </c>
      <c r="C10129" s="32" t="s">
        <v>11694</v>
      </c>
      <c r="D10129" s="32" t="s">
        <v>997</v>
      </c>
      <c r="E10129" s="145" t="s">
        <v>17405</v>
      </c>
      <c r="F10129" s="145" t="s">
        <v>997</v>
      </c>
      <c r="G10129" s="145" t="s">
        <v>17407</v>
      </c>
      <c r="H10129" s="145" t="s">
        <v>1169</v>
      </c>
      <c r="I10129" s="11" t="s">
        <v>997</v>
      </c>
      <c r="J10129" s="11" t="s">
        <v>43686</v>
      </c>
      <c r="K10129" s="11" t="s">
        <v>1166</v>
      </c>
    </row>
    <row r="10130" spans="1:11" ht="16.5" x14ac:dyDescent="0.15">
      <c r="A10130" s="145" t="s">
        <v>34049</v>
      </c>
      <c r="B10130" s="32" t="s">
        <v>2443</v>
      </c>
      <c r="C10130" s="32" t="s">
        <v>11695</v>
      </c>
      <c r="D10130" s="32" t="s">
        <v>997</v>
      </c>
      <c r="E10130" s="145" t="s">
        <v>17405</v>
      </c>
      <c r="F10130" s="145" t="s">
        <v>997</v>
      </c>
      <c r="G10130" s="145" t="s">
        <v>17407</v>
      </c>
      <c r="H10130" s="145" t="s">
        <v>1169</v>
      </c>
      <c r="I10130" s="11" t="s">
        <v>997</v>
      </c>
      <c r="J10130" s="11" t="s">
        <v>43686</v>
      </c>
      <c r="K10130" s="11" t="s">
        <v>1166</v>
      </c>
    </row>
    <row r="10131" spans="1:11" ht="16.5" x14ac:dyDescent="0.15">
      <c r="A10131" s="145" t="s">
        <v>34050</v>
      </c>
      <c r="B10131" s="32" t="s">
        <v>5449</v>
      </c>
      <c r="C10131" s="32" t="s">
        <v>11696</v>
      </c>
      <c r="D10131" s="32" t="s">
        <v>997</v>
      </c>
      <c r="E10131" s="145" t="s">
        <v>17405</v>
      </c>
      <c r="F10131" s="145" t="s">
        <v>34051</v>
      </c>
      <c r="G10131" s="145" t="s">
        <v>17407</v>
      </c>
      <c r="H10131" s="145" t="s">
        <v>1169</v>
      </c>
      <c r="I10131" s="11" t="s">
        <v>997</v>
      </c>
      <c r="J10131" s="11" t="s">
        <v>43686</v>
      </c>
      <c r="K10131" s="11" t="s">
        <v>1166</v>
      </c>
    </row>
    <row r="10132" spans="1:11" ht="16.5" x14ac:dyDescent="0.15">
      <c r="A10132" s="145" t="s">
        <v>34052</v>
      </c>
      <c r="B10132" s="32" t="s">
        <v>1321</v>
      </c>
      <c r="C10132" s="32" t="s">
        <v>11697</v>
      </c>
      <c r="D10132" s="32" t="s">
        <v>997</v>
      </c>
      <c r="E10132" s="145" t="s">
        <v>17581</v>
      </c>
      <c r="F10132" s="145" t="s">
        <v>997</v>
      </c>
      <c r="G10132" s="145" t="s">
        <v>17407</v>
      </c>
      <c r="H10132" s="145" t="s">
        <v>1169</v>
      </c>
      <c r="I10132" s="11" t="s">
        <v>997</v>
      </c>
      <c r="J10132" s="11" t="s">
        <v>43686</v>
      </c>
      <c r="K10132" s="11" t="s">
        <v>1166</v>
      </c>
    </row>
    <row r="10133" spans="1:11" ht="16.5" x14ac:dyDescent="0.15">
      <c r="A10133" s="145" t="s">
        <v>34053</v>
      </c>
      <c r="B10133" s="32" t="s">
        <v>11698</v>
      </c>
      <c r="C10133" s="32" t="s">
        <v>11681</v>
      </c>
      <c r="D10133" s="32" t="s">
        <v>997</v>
      </c>
      <c r="E10133" s="145" t="s">
        <v>17405</v>
      </c>
      <c r="F10133" s="145" t="s">
        <v>997</v>
      </c>
      <c r="G10133" s="145" t="s">
        <v>17407</v>
      </c>
      <c r="H10133" s="145" t="s">
        <v>1169</v>
      </c>
      <c r="I10133" s="11" t="s">
        <v>997</v>
      </c>
      <c r="J10133" s="11" t="s">
        <v>43686</v>
      </c>
      <c r="K10133" s="11" t="s">
        <v>1166</v>
      </c>
    </row>
    <row r="10134" spans="1:11" ht="16.5" x14ac:dyDescent="0.15">
      <c r="A10134" s="145" t="s">
        <v>34054</v>
      </c>
      <c r="B10134" s="32" t="s">
        <v>4068</v>
      </c>
      <c r="C10134" s="32" t="s">
        <v>11699</v>
      </c>
      <c r="D10134" s="32" t="s">
        <v>997</v>
      </c>
      <c r="E10134" s="145" t="s">
        <v>17405</v>
      </c>
      <c r="F10134" s="145" t="s">
        <v>997</v>
      </c>
      <c r="G10134" s="145" t="s">
        <v>17407</v>
      </c>
      <c r="H10134" s="145" t="s">
        <v>1169</v>
      </c>
      <c r="I10134" s="11" t="s">
        <v>997</v>
      </c>
      <c r="J10134" s="11" t="s">
        <v>43686</v>
      </c>
      <c r="K10134" s="11" t="s">
        <v>1166</v>
      </c>
    </row>
    <row r="10135" spans="1:11" ht="16.5" x14ac:dyDescent="0.15">
      <c r="A10135" s="145" t="s">
        <v>34055</v>
      </c>
      <c r="B10135" s="32" t="s">
        <v>11700</v>
      </c>
      <c r="C10135" s="32" t="s">
        <v>1172</v>
      </c>
      <c r="D10135" s="32" t="s">
        <v>997</v>
      </c>
      <c r="E10135" s="145" t="s">
        <v>17405</v>
      </c>
      <c r="F10135" s="145" t="s">
        <v>34056</v>
      </c>
      <c r="G10135" s="145" t="s">
        <v>17407</v>
      </c>
      <c r="H10135" s="145" t="s">
        <v>1169</v>
      </c>
      <c r="I10135" s="11" t="s">
        <v>997</v>
      </c>
      <c r="J10135" s="11" t="s">
        <v>43686</v>
      </c>
      <c r="K10135" s="11" t="s">
        <v>1166</v>
      </c>
    </row>
    <row r="10136" spans="1:11" ht="16.5" x14ac:dyDescent="0.15">
      <c r="A10136" s="145" t="s">
        <v>34057</v>
      </c>
      <c r="B10136" s="32" t="s">
        <v>5363</v>
      </c>
      <c r="C10136" s="32" t="s">
        <v>11701</v>
      </c>
      <c r="D10136" s="32" t="s">
        <v>997</v>
      </c>
      <c r="E10136" s="145" t="s">
        <v>17405</v>
      </c>
      <c r="F10136" s="145" t="s">
        <v>34058</v>
      </c>
      <c r="G10136" s="145" t="s">
        <v>17407</v>
      </c>
      <c r="H10136" s="145" t="s">
        <v>1169</v>
      </c>
      <c r="I10136" s="11" t="s">
        <v>997</v>
      </c>
      <c r="J10136" s="11" t="s">
        <v>43686</v>
      </c>
      <c r="K10136" s="11" t="s">
        <v>1166</v>
      </c>
    </row>
    <row r="10137" spans="1:11" ht="16.5" x14ac:dyDescent="0.15">
      <c r="A10137" s="145" t="s">
        <v>34059</v>
      </c>
      <c r="B10137" s="32" t="s">
        <v>11702</v>
      </c>
      <c r="C10137" s="32" t="s">
        <v>300</v>
      </c>
      <c r="D10137" s="32" t="s">
        <v>997</v>
      </c>
      <c r="E10137" s="145" t="s">
        <v>17405</v>
      </c>
      <c r="F10137" s="145" t="s">
        <v>34060</v>
      </c>
      <c r="G10137" s="145" t="s">
        <v>17407</v>
      </c>
      <c r="H10137" s="145" t="s">
        <v>1169</v>
      </c>
      <c r="I10137" s="11" t="s">
        <v>997</v>
      </c>
      <c r="J10137" s="11" t="s">
        <v>43686</v>
      </c>
      <c r="K10137" s="11" t="s">
        <v>1166</v>
      </c>
    </row>
    <row r="10138" spans="1:11" ht="16.5" x14ac:dyDescent="0.15">
      <c r="A10138" s="145" t="s">
        <v>34061</v>
      </c>
      <c r="B10138" s="32" t="s">
        <v>11703</v>
      </c>
      <c r="C10138" s="32" t="s">
        <v>11704</v>
      </c>
      <c r="D10138" s="32" t="s">
        <v>997</v>
      </c>
      <c r="E10138" s="145" t="s">
        <v>17405</v>
      </c>
      <c r="F10138" s="145" t="s">
        <v>34062</v>
      </c>
      <c r="G10138" s="145" t="s">
        <v>17407</v>
      </c>
      <c r="H10138" s="145" t="s">
        <v>1169</v>
      </c>
      <c r="I10138" s="11" t="s">
        <v>997</v>
      </c>
      <c r="J10138" s="11" t="s">
        <v>43686</v>
      </c>
      <c r="K10138" s="11" t="s">
        <v>1166</v>
      </c>
    </row>
    <row r="10139" spans="1:11" ht="16.5" x14ac:dyDescent="0.15">
      <c r="A10139" s="145" t="s">
        <v>34063</v>
      </c>
      <c r="B10139" s="32" t="s">
        <v>2316</v>
      </c>
      <c r="C10139" s="32" t="s">
        <v>3908</v>
      </c>
      <c r="D10139" s="32" t="s">
        <v>11705</v>
      </c>
      <c r="E10139" s="145" t="s">
        <v>17581</v>
      </c>
      <c r="F10139" s="145" t="s">
        <v>997</v>
      </c>
      <c r="G10139" s="145" t="s">
        <v>17407</v>
      </c>
      <c r="H10139" s="145" t="s">
        <v>1169</v>
      </c>
      <c r="I10139" s="11" t="s">
        <v>997</v>
      </c>
      <c r="J10139" s="11" t="s">
        <v>43686</v>
      </c>
      <c r="K10139" s="11" t="s">
        <v>1166</v>
      </c>
    </row>
    <row r="10140" spans="1:11" ht="16.5" x14ac:dyDescent="0.15">
      <c r="A10140" s="145" t="s">
        <v>34064</v>
      </c>
      <c r="B10140" s="32" t="s">
        <v>2316</v>
      </c>
      <c r="C10140" s="32" t="s">
        <v>3908</v>
      </c>
      <c r="D10140" s="32" t="s">
        <v>11706</v>
      </c>
      <c r="E10140" s="145" t="s">
        <v>17581</v>
      </c>
      <c r="F10140" s="145" t="s">
        <v>997</v>
      </c>
      <c r="G10140" s="145" t="s">
        <v>17407</v>
      </c>
      <c r="H10140" s="145" t="s">
        <v>1169</v>
      </c>
      <c r="I10140" s="11" t="s">
        <v>997</v>
      </c>
      <c r="J10140" s="11" t="s">
        <v>43686</v>
      </c>
      <c r="K10140" s="11" t="s">
        <v>1166</v>
      </c>
    </row>
    <row r="10141" spans="1:11" ht="16.5" x14ac:dyDescent="0.15">
      <c r="A10141" s="145" t="s">
        <v>34065</v>
      </c>
      <c r="B10141" s="32" t="s">
        <v>11707</v>
      </c>
      <c r="C10141" s="32" t="s">
        <v>11708</v>
      </c>
      <c r="D10141" s="32" t="s">
        <v>997</v>
      </c>
      <c r="E10141" s="145" t="s">
        <v>17405</v>
      </c>
      <c r="F10141" s="145" t="s">
        <v>997</v>
      </c>
      <c r="G10141" s="145" t="s">
        <v>17407</v>
      </c>
      <c r="H10141" s="145" t="s">
        <v>1169</v>
      </c>
      <c r="I10141" s="11" t="s">
        <v>997</v>
      </c>
      <c r="J10141" s="11" t="s">
        <v>43686</v>
      </c>
      <c r="K10141" s="11" t="s">
        <v>1166</v>
      </c>
    </row>
    <row r="10142" spans="1:11" ht="16.5" x14ac:dyDescent="0.15">
      <c r="A10142" s="145" t="s">
        <v>34066</v>
      </c>
      <c r="B10142" s="32" t="s">
        <v>1368</v>
      </c>
      <c r="C10142" s="32" t="s">
        <v>11709</v>
      </c>
      <c r="D10142" s="32" t="s">
        <v>997</v>
      </c>
      <c r="E10142" s="145" t="s">
        <v>17405</v>
      </c>
      <c r="F10142" s="145" t="s">
        <v>997</v>
      </c>
      <c r="G10142" s="145" t="s">
        <v>17407</v>
      </c>
      <c r="H10142" s="145" t="s">
        <v>1169</v>
      </c>
      <c r="I10142" s="11" t="s">
        <v>997</v>
      </c>
      <c r="J10142" s="11" t="s">
        <v>43690</v>
      </c>
      <c r="K10142" s="11" t="s">
        <v>1166</v>
      </c>
    </row>
    <row r="10143" spans="1:11" ht="16.5" x14ac:dyDescent="0.15">
      <c r="A10143" s="145" t="s">
        <v>34067</v>
      </c>
      <c r="B10143" s="32" t="s">
        <v>2316</v>
      </c>
      <c r="C10143" s="32" t="s">
        <v>11710</v>
      </c>
      <c r="D10143" s="32" t="s">
        <v>997</v>
      </c>
      <c r="E10143" s="145" t="s">
        <v>17581</v>
      </c>
      <c r="F10143" s="145" t="s">
        <v>997</v>
      </c>
      <c r="G10143" s="145" t="s">
        <v>17407</v>
      </c>
      <c r="H10143" s="145" t="s">
        <v>1169</v>
      </c>
      <c r="I10143" s="11" t="s">
        <v>997</v>
      </c>
      <c r="J10143" s="11" t="s">
        <v>43686</v>
      </c>
      <c r="K10143" s="11" t="s">
        <v>1166</v>
      </c>
    </row>
    <row r="10144" spans="1:11" ht="16.5" x14ac:dyDescent="0.15">
      <c r="A10144" s="145" t="s">
        <v>34068</v>
      </c>
      <c r="B10144" s="32" t="s">
        <v>1295</v>
      </c>
      <c r="C10144" s="32" t="s">
        <v>11711</v>
      </c>
      <c r="D10144" s="32" t="s">
        <v>997</v>
      </c>
      <c r="E10144" s="145" t="s">
        <v>17405</v>
      </c>
      <c r="F10144" s="145" t="s">
        <v>34069</v>
      </c>
      <c r="G10144" s="145" t="s">
        <v>17407</v>
      </c>
      <c r="H10144" s="145" t="s">
        <v>1169</v>
      </c>
      <c r="I10144" s="11" t="s">
        <v>997</v>
      </c>
      <c r="J10144" s="11" t="s">
        <v>43686</v>
      </c>
      <c r="K10144" s="11" t="s">
        <v>1166</v>
      </c>
    </row>
    <row r="10145" spans="1:11" ht="16.5" x14ac:dyDescent="0.15">
      <c r="A10145" s="145" t="s">
        <v>34070</v>
      </c>
      <c r="B10145" s="32" t="s">
        <v>11712</v>
      </c>
      <c r="C10145" s="32" t="s">
        <v>10006</v>
      </c>
      <c r="D10145" s="32" t="s">
        <v>997</v>
      </c>
      <c r="E10145" s="145" t="s">
        <v>17405</v>
      </c>
      <c r="F10145" s="145" t="s">
        <v>34071</v>
      </c>
      <c r="G10145" s="145" t="s">
        <v>17407</v>
      </c>
      <c r="H10145" s="145" t="s">
        <v>1169</v>
      </c>
      <c r="I10145" s="11" t="s">
        <v>997</v>
      </c>
      <c r="J10145" s="11" t="s">
        <v>43686</v>
      </c>
      <c r="K10145" s="11" t="s">
        <v>1166</v>
      </c>
    </row>
    <row r="10146" spans="1:11" ht="16.5" x14ac:dyDescent="0.15">
      <c r="A10146" s="145" t="s">
        <v>34072</v>
      </c>
      <c r="B10146" s="32" t="s">
        <v>9770</v>
      </c>
      <c r="C10146" s="32" t="s">
        <v>11713</v>
      </c>
      <c r="D10146" s="32" t="s">
        <v>997</v>
      </c>
      <c r="E10146" s="145" t="s">
        <v>17405</v>
      </c>
      <c r="F10146" s="145" t="s">
        <v>34073</v>
      </c>
      <c r="G10146" s="145" t="s">
        <v>17407</v>
      </c>
      <c r="H10146" s="145" t="s">
        <v>1169</v>
      </c>
      <c r="I10146" s="11" t="s">
        <v>997</v>
      </c>
      <c r="J10146" s="11" t="s">
        <v>43686</v>
      </c>
      <c r="K10146" s="11" t="s">
        <v>1166</v>
      </c>
    </row>
    <row r="10147" spans="1:11" ht="16.5" x14ac:dyDescent="0.15">
      <c r="A10147" s="145" t="s">
        <v>34074</v>
      </c>
      <c r="B10147" s="32" t="s">
        <v>11714</v>
      </c>
      <c r="C10147" s="32" t="s">
        <v>1179</v>
      </c>
      <c r="D10147" s="32" t="s">
        <v>997</v>
      </c>
      <c r="E10147" s="145" t="s">
        <v>17405</v>
      </c>
      <c r="F10147" s="145" t="s">
        <v>34075</v>
      </c>
      <c r="G10147" s="145" t="s">
        <v>17407</v>
      </c>
      <c r="H10147" s="145" t="s">
        <v>1169</v>
      </c>
      <c r="I10147" s="11" t="s">
        <v>997</v>
      </c>
      <c r="J10147" s="11" t="s">
        <v>43686</v>
      </c>
      <c r="K10147" s="11" t="s">
        <v>1166</v>
      </c>
    </row>
    <row r="10148" spans="1:11" ht="16.5" x14ac:dyDescent="0.15">
      <c r="A10148" s="145" t="s">
        <v>34076</v>
      </c>
      <c r="B10148" s="32" t="s">
        <v>11715</v>
      </c>
      <c r="C10148" s="32" t="s">
        <v>11679</v>
      </c>
      <c r="D10148" s="32" t="s">
        <v>997</v>
      </c>
      <c r="E10148" s="145" t="s">
        <v>17405</v>
      </c>
      <c r="F10148" s="145" t="s">
        <v>34077</v>
      </c>
      <c r="G10148" s="145" t="s">
        <v>17407</v>
      </c>
      <c r="H10148" s="145" t="s">
        <v>1169</v>
      </c>
      <c r="I10148" s="11" t="s">
        <v>997</v>
      </c>
      <c r="J10148" s="11" t="s">
        <v>43686</v>
      </c>
      <c r="K10148" s="11" t="s">
        <v>1166</v>
      </c>
    </row>
    <row r="10149" spans="1:11" ht="16.5" x14ac:dyDescent="0.15">
      <c r="A10149" s="145" t="s">
        <v>34078</v>
      </c>
      <c r="B10149" s="32" t="s">
        <v>11716</v>
      </c>
      <c r="C10149" s="32" t="s">
        <v>1174</v>
      </c>
      <c r="D10149" s="32" t="s">
        <v>997</v>
      </c>
      <c r="E10149" s="145" t="s">
        <v>17405</v>
      </c>
      <c r="F10149" s="145" t="s">
        <v>11717</v>
      </c>
      <c r="G10149" s="145" t="s">
        <v>17407</v>
      </c>
      <c r="H10149" s="145" t="s">
        <v>1169</v>
      </c>
      <c r="I10149" s="11" t="s">
        <v>997</v>
      </c>
      <c r="J10149" s="11" t="s">
        <v>43688</v>
      </c>
      <c r="K10149" s="11" t="s">
        <v>1166</v>
      </c>
    </row>
    <row r="10150" spans="1:11" ht="16.5" x14ac:dyDescent="0.15">
      <c r="A10150" s="145" t="s">
        <v>34079</v>
      </c>
      <c r="B10150" s="32" t="s">
        <v>11718</v>
      </c>
      <c r="C10150" s="32" t="s">
        <v>8891</v>
      </c>
      <c r="D10150" s="32" t="s">
        <v>997</v>
      </c>
      <c r="E10150" s="145" t="s">
        <v>17405</v>
      </c>
      <c r="F10150" s="145" t="s">
        <v>34080</v>
      </c>
      <c r="G10150" s="145" t="s">
        <v>17407</v>
      </c>
      <c r="H10150" s="145" t="s">
        <v>1169</v>
      </c>
      <c r="I10150" s="11" t="s">
        <v>997</v>
      </c>
      <c r="J10150" s="11" t="s">
        <v>43686</v>
      </c>
      <c r="K10150" s="11" t="s">
        <v>1166</v>
      </c>
    </row>
    <row r="10151" spans="1:11" ht="16.5" x14ac:dyDescent="0.15">
      <c r="A10151" s="145" t="s">
        <v>34081</v>
      </c>
      <c r="B10151" s="32" t="s">
        <v>11719</v>
      </c>
      <c r="C10151" s="32" t="s">
        <v>1179</v>
      </c>
      <c r="D10151" s="32" t="s">
        <v>997</v>
      </c>
      <c r="E10151" s="145" t="s">
        <v>17405</v>
      </c>
      <c r="F10151" s="145" t="s">
        <v>34082</v>
      </c>
      <c r="G10151" s="145" t="s">
        <v>17407</v>
      </c>
      <c r="H10151" s="145" t="s">
        <v>1169</v>
      </c>
      <c r="I10151" s="11" t="s">
        <v>997</v>
      </c>
      <c r="J10151" s="11" t="s">
        <v>43686</v>
      </c>
      <c r="K10151" s="11" t="s">
        <v>1166</v>
      </c>
    </row>
    <row r="10152" spans="1:11" ht="16.5" x14ac:dyDescent="0.15">
      <c r="A10152" s="145" t="s">
        <v>34083</v>
      </c>
      <c r="B10152" s="32" t="s">
        <v>4015</v>
      </c>
      <c r="C10152" s="32" t="s">
        <v>8705</v>
      </c>
      <c r="D10152" s="32" t="s">
        <v>997</v>
      </c>
      <c r="E10152" s="145" t="s">
        <v>17405</v>
      </c>
      <c r="F10152" s="145" t="s">
        <v>34084</v>
      </c>
      <c r="G10152" s="145" t="s">
        <v>17454</v>
      </c>
      <c r="H10152" s="145" t="s">
        <v>1169</v>
      </c>
      <c r="I10152" s="11" t="s">
        <v>997</v>
      </c>
      <c r="J10152" s="11" t="s">
        <v>43686</v>
      </c>
      <c r="K10152" s="11" t="s">
        <v>1166</v>
      </c>
    </row>
    <row r="10153" spans="1:11" ht="16.5" x14ac:dyDescent="0.15">
      <c r="A10153" s="145" t="s">
        <v>34085</v>
      </c>
      <c r="B10153" s="32" t="s">
        <v>11720</v>
      </c>
      <c r="C10153" s="32" t="s">
        <v>11721</v>
      </c>
      <c r="D10153" s="32" t="s">
        <v>997</v>
      </c>
      <c r="E10153" s="145" t="s">
        <v>17405</v>
      </c>
      <c r="F10153" s="145" t="s">
        <v>34086</v>
      </c>
      <c r="G10153" s="145" t="s">
        <v>17407</v>
      </c>
      <c r="H10153" s="145" t="s">
        <v>1169</v>
      </c>
      <c r="I10153" s="11" t="s">
        <v>997</v>
      </c>
      <c r="J10153" s="11" t="s">
        <v>43686</v>
      </c>
      <c r="K10153" s="11" t="s">
        <v>43664</v>
      </c>
    </row>
    <row r="10154" spans="1:11" ht="16.5" x14ac:dyDescent="0.15">
      <c r="A10154" s="145" t="s">
        <v>34087</v>
      </c>
      <c r="B10154" s="32" t="s">
        <v>11722</v>
      </c>
      <c r="C10154" s="32" t="s">
        <v>11723</v>
      </c>
      <c r="D10154" s="32" t="s">
        <v>997</v>
      </c>
      <c r="E10154" s="145" t="s">
        <v>17405</v>
      </c>
      <c r="F10154" s="145" t="s">
        <v>34088</v>
      </c>
      <c r="G10154" s="145" t="s">
        <v>17407</v>
      </c>
      <c r="H10154" s="145" t="s">
        <v>1169</v>
      </c>
      <c r="I10154" s="11" t="s">
        <v>997</v>
      </c>
      <c r="J10154" s="11" t="s">
        <v>43686</v>
      </c>
      <c r="K10154" s="11" t="s">
        <v>43664</v>
      </c>
    </row>
    <row r="10155" spans="1:11" ht="16.5" x14ac:dyDescent="0.15">
      <c r="A10155" s="145" t="s">
        <v>34089</v>
      </c>
      <c r="B10155" s="32" t="s">
        <v>11724</v>
      </c>
      <c r="C10155" s="32" t="s">
        <v>11725</v>
      </c>
      <c r="D10155" s="32" t="s">
        <v>997</v>
      </c>
      <c r="E10155" s="145" t="s">
        <v>17405</v>
      </c>
      <c r="F10155" s="145" t="s">
        <v>34090</v>
      </c>
      <c r="G10155" s="145" t="s">
        <v>17407</v>
      </c>
      <c r="H10155" s="145" t="s">
        <v>1169</v>
      </c>
      <c r="I10155" s="11" t="s">
        <v>997</v>
      </c>
      <c r="J10155" s="11" t="s">
        <v>43686</v>
      </c>
      <c r="K10155" s="11" t="s">
        <v>1166</v>
      </c>
    </row>
    <row r="10156" spans="1:11" ht="16.5" x14ac:dyDescent="0.15">
      <c r="A10156" s="145" t="s">
        <v>34091</v>
      </c>
      <c r="B10156" s="32" t="s">
        <v>3596</v>
      </c>
      <c r="C10156" s="32" t="s">
        <v>1179</v>
      </c>
      <c r="D10156" s="32" t="s">
        <v>997</v>
      </c>
      <c r="E10156" s="145" t="s">
        <v>17405</v>
      </c>
      <c r="F10156" s="145" t="s">
        <v>34092</v>
      </c>
      <c r="G10156" s="145" t="s">
        <v>17407</v>
      </c>
      <c r="H10156" s="145" t="s">
        <v>1169</v>
      </c>
      <c r="I10156" s="11" t="s">
        <v>997</v>
      </c>
      <c r="J10156" s="11" t="s">
        <v>43686</v>
      </c>
      <c r="K10156" s="11" t="s">
        <v>1166</v>
      </c>
    </row>
    <row r="10157" spans="1:11" ht="16.5" x14ac:dyDescent="0.15">
      <c r="A10157" s="145" t="s">
        <v>34093</v>
      </c>
      <c r="B10157" s="32" t="s">
        <v>11726</v>
      </c>
      <c r="C10157" s="32" t="s">
        <v>1179</v>
      </c>
      <c r="D10157" s="32" t="s">
        <v>997</v>
      </c>
      <c r="E10157" s="145" t="s">
        <v>17405</v>
      </c>
      <c r="F10157" s="145" t="s">
        <v>34094</v>
      </c>
      <c r="G10157" s="145" t="s">
        <v>17407</v>
      </c>
      <c r="H10157" s="145" t="s">
        <v>1169</v>
      </c>
      <c r="I10157" s="11" t="s">
        <v>997</v>
      </c>
      <c r="J10157" s="11" t="s">
        <v>43686</v>
      </c>
      <c r="K10157" s="11" t="s">
        <v>1166</v>
      </c>
    </row>
    <row r="10158" spans="1:11" ht="16.5" x14ac:dyDescent="0.15">
      <c r="A10158" s="145" t="s">
        <v>34095</v>
      </c>
      <c r="B10158" s="32" t="s">
        <v>11727</v>
      </c>
      <c r="C10158" s="32" t="s">
        <v>4271</v>
      </c>
      <c r="D10158" s="32" t="s">
        <v>997</v>
      </c>
      <c r="E10158" s="145" t="s">
        <v>17405</v>
      </c>
      <c r="F10158" s="145" t="s">
        <v>34096</v>
      </c>
      <c r="G10158" s="145" t="s">
        <v>17407</v>
      </c>
      <c r="H10158" s="145" t="s">
        <v>1169</v>
      </c>
      <c r="I10158" s="11" t="s">
        <v>997</v>
      </c>
      <c r="J10158" s="11" t="s">
        <v>43686</v>
      </c>
      <c r="K10158" s="11" t="s">
        <v>43664</v>
      </c>
    </row>
    <row r="10159" spans="1:11" ht="16.5" x14ac:dyDescent="0.15">
      <c r="A10159" s="145" t="s">
        <v>34097</v>
      </c>
      <c r="B10159" s="32" t="s">
        <v>11728</v>
      </c>
      <c r="C10159" s="32" t="s">
        <v>10086</v>
      </c>
      <c r="D10159" s="32" t="s">
        <v>997</v>
      </c>
      <c r="E10159" s="145" t="s">
        <v>17405</v>
      </c>
      <c r="F10159" s="145" t="s">
        <v>34098</v>
      </c>
      <c r="G10159" s="145" t="s">
        <v>17407</v>
      </c>
      <c r="H10159" s="145" t="s">
        <v>1169</v>
      </c>
      <c r="I10159" s="11" t="s">
        <v>997</v>
      </c>
      <c r="J10159" s="11" t="s">
        <v>43686</v>
      </c>
      <c r="K10159" s="11" t="s">
        <v>1166</v>
      </c>
    </row>
    <row r="10160" spans="1:11" ht="16.5" x14ac:dyDescent="0.15">
      <c r="A10160" s="145" t="s">
        <v>34099</v>
      </c>
      <c r="B10160" s="32" t="s">
        <v>9595</v>
      </c>
      <c r="C10160" s="32" t="s">
        <v>11729</v>
      </c>
      <c r="D10160" s="32" t="s">
        <v>997</v>
      </c>
      <c r="E10160" s="145" t="s">
        <v>17405</v>
      </c>
      <c r="F10160" s="145" t="s">
        <v>30376</v>
      </c>
      <c r="G10160" s="145" t="s">
        <v>17407</v>
      </c>
      <c r="H10160" s="145" t="s">
        <v>1169</v>
      </c>
      <c r="I10160" s="11" t="s">
        <v>997</v>
      </c>
      <c r="J10160" s="11" t="s">
        <v>43686</v>
      </c>
      <c r="K10160" s="11" t="s">
        <v>1166</v>
      </c>
    </row>
    <row r="10161" spans="1:11" ht="16.5" x14ac:dyDescent="0.15">
      <c r="A10161" s="145" t="s">
        <v>34100</v>
      </c>
      <c r="B10161" s="32" t="s">
        <v>11730</v>
      </c>
      <c r="C10161" s="32" t="s">
        <v>1190</v>
      </c>
      <c r="D10161" s="32" t="s">
        <v>997</v>
      </c>
      <c r="E10161" s="145" t="s">
        <v>17405</v>
      </c>
      <c r="F10161" s="145" t="s">
        <v>34101</v>
      </c>
      <c r="G10161" s="145" t="s">
        <v>17407</v>
      </c>
      <c r="H10161" s="145" t="s">
        <v>1169</v>
      </c>
      <c r="I10161" s="11" t="s">
        <v>997</v>
      </c>
      <c r="J10161" s="11" t="s">
        <v>43686</v>
      </c>
      <c r="K10161" s="11" t="s">
        <v>1166</v>
      </c>
    </row>
    <row r="10162" spans="1:11" ht="16.5" x14ac:dyDescent="0.15">
      <c r="A10162" s="145" t="s">
        <v>34102</v>
      </c>
      <c r="B10162" s="32" t="s">
        <v>11731</v>
      </c>
      <c r="C10162" s="32" t="s">
        <v>9225</v>
      </c>
      <c r="D10162" s="32" t="s">
        <v>997</v>
      </c>
      <c r="E10162" s="145" t="s">
        <v>17405</v>
      </c>
      <c r="F10162" s="145" t="s">
        <v>29707</v>
      </c>
      <c r="G10162" s="145" t="s">
        <v>17454</v>
      </c>
      <c r="H10162" s="145" t="s">
        <v>1169</v>
      </c>
      <c r="I10162" s="11" t="s">
        <v>997</v>
      </c>
      <c r="J10162" s="11" t="s">
        <v>43686</v>
      </c>
      <c r="K10162" s="11" t="s">
        <v>43664</v>
      </c>
    </row>
    <row r="10163" spans="1:11" ht="16.5" x14ac:dyDescent="0.15">
      <c r="A10163" s="145" t="s">
        <v>34103</v>
      </c>
      <c r="B10163" s="32" t="s">
        <v>11732</v>
      </c>
      <c r="C10163" s="32" t="s">
        <v>1275</v>
      </c>
      <c r="D10163" s="32" t="s">
        <v>997</v>
      </c>
      <c r="E10163" s="145" t="s">
        <v>17405</v>
      </c>
      <c r="F10163" s="145" t="s">
        <v>34104</v>
      </c>
      <c r="G10163" s="145" t="s">
        <v>17407</v>
      </c>
      <c r="H10163" s="145" t="s">
        <v>1169</v>
      </c>
      <c r="I10163" s="11" t="s">
        <v>997</v>
      </c>
      <c r="J10163" s="11" t="s">
        <v>43686</v>
      </c>
      <c r="K10163" s="11" t="s">
        <v>1166</v>
      </c>
    </row>
    <row r="10164" spans="1:11" ht="16.5" x14ac:dyDescent="0.15">
      <c r="A10164" s="145" t="s">
        <v>34105</v>
      </c>
      <c r="B10164" s="32" t="s">
        <v>11733</v>
      </c>
      <c r="C10164" s="32" t="s">
        <v>1174</v>
      </c>
      <c r="D10164" s="32" t="s">
        <v>997</v>
      </c>
      <c r="E10164" s="145" t="s">
        <v>17405</v>
      </c>
      <c r="F10164" s="145" t="s">
        <v>34096</v>
      </c>
      <c r="G10164" s="145" t="s">
        <v>17407</v>
      </c>
      <c r="H10164" s="145" t="s">
        <v>1169</v>
      </c>
      <c r="I10164" s="11" t="s">
        <v>997</v>
      </c>
      <c r="J10164" s="11" t="s">
        <v>43686</v>
      </c>
      <c r="K10164" s="11" t="s">
        <v>1166</v>
      </c>
    </row>
    <row r="10165" spans="1:11" ht="16.5" x14ac:dyDescent="0.15">
      <c r="A10165" s="145" t="s">
        <v>34106</v>
      </c>
      <c r="B10165" s="32" t="s">
        <v>11734</v>
      </c>
      <c r="C10165" s="32" t="s">
        <v>1186</v>
      </c>
      <c r="D10165" s="32" t="s">
        <v>997</v>
      </c>
      <c r="E10165" s="145" t="s">
        <v>17405</v>
      </c>
      <c r="F10165" s="145" t="s">
        <v>34107</v>
      </c>
      <c r="G10165" s="145" t="s">
        <v>17407</v>
      </c>
      <c r="H10165" s="145" t="s">
        <v>1169</v>
      </c>
      <c r="I10165" s="11" t="s">
        <v>997</v>
      </c>
      <c r="J10165" s="11" t="s">
        <v>43686</v>
      </c>
      <c r="K10165" s="11" t="s">
        <v>1166</v>
      </c>
    </row>
    <row r="10166" spans="1:11" ht="16.5" x14ac:dyDescent="0.15">
      <c r="A10166" s="145" t="s">
        <v>34108</v>
      </c>
      <c r="B10166" s="32" t="s">
        <v>11735</v>
      </c>
      <c r="C10166" s="32" t="s">
        <v>11736</v>
      </c>
      <c r="D10166" s="32" t="s">
        <v>997</v>
      </c>
      <c r="E10166" s="145" t="s">
        <v>17405</v>
      </c>
      <c r="F10166" s="145" t="s">
        <v>34109</v>
      </c>
      <c r="G10166" s="145" t="s">
        <v>17407</v>
      </c>
      <c r="H10166" s="145" t="s">
        <v>1169</v>
      </c>
      <c r="I10166" s="11" t="s">
        <v>997</v>
      </c>
      <c r="J10166" s="11" t="s">
        <v>43686</v>
      </c>
      <c r="K10166" s="11" t="s">
        <v>43664</v>
      </c>
    </row>
    <row r="10167" spans="1:11" ht="16.5" x14ac:dyDescent="0.15">
      <c r="A10167" s="145" t="s">
        <v>34110</v>
      </c>
      <c r="B10167" s="32" t="s">
        <v>11737</v>
      </c>
      <c r="C10167" s="32" t="s">
        <v>8741</v>
      </c>
      <c r="D10167" s="32" t="s">
        <v>997</v>
      </c>
      <c r="E10167" s="145" t="s">
        <v>17405</v>
      </c>
      <c r="F10167" s="145" t="s">
        <v>34111</v>
      </c>
      <c r="G10167" s="145" t="s">
        <v>17454</v>
      </c>
      <c r="H10167" s="145" t="s">
        <v>1169</v>
      </c>
      <c r="I10167" s="11" t="s">
        <v>997</v>
      </c>
      <c r="J10167" s="11" t="s">
        <v>43686</v>
      </c>
      <c r="K10167" s="11" t="s">
        <v>1166</v>
      </c>
    </row>
    <row r="10168" spans="1:11" ht="16.5" x14ac:dyDescent="0.15">
      <c r="A10168" s="145" t="s">
        <v>34112</v>
      </c>
      <c r="B10168" s="32" t="s">
        <v>11738</v>
      </c>
      <c r="C10168" s="32" t="s">
        <v>4271</v>
      </c>
      <c r="D10168" s="32" t="s">
        <v>997</v>
      </c>
      <c r="E10168" s="145" t="s">
        <v>17405</v>
      </c>
      <c r="F10168" s="145" t="s">
        <v>34113</v>
      </c>
      <c r="G10168" s="145" t="s">
        <v>17407</v>
      </c>
      <c r="H10168" s="145" t="s">
        <v>1169</v>
      </c>
      <c r="I10168" s="11" t="s">
        <v>997</v>
      </c>
      <c r="J10168" s="11" t="s">
        <v>43686</v>
      </c>
      <c r="K10168" s="11" t="s">
        <v>1166</v>
      </c>
    </row>
    <row r="10169" spans="1:11" ht="16.5" x14ac:dyDescent="0.15">
      <c r="A10169" s="145" t="s">
        <v>34114</v>
      </c>
      <c r="B10169" s="32" t="s">
        <v>11739</v>
      </c>
      <c r="C10169" s="32" t="s">
        <v>9284</v>
      </c>
      <c r="D10169" s="32" t="s">
        <v>997</v>
      </c>
      <c r="E10169" s="145" t="s">
        <v>17405</v>
      </c>
      <c r="F10169" s="145" t="s">
        <v>34115</v>
      </c>
      <c r="G10169" s="145" t="s">
        <v>17407</v>
      </c>
      <c r="H10169" s="145" t="s">
        <v>1169</v>
      </c>
      <c r="I10169" s="11" t="s">
        <v>997</v>
      </c>
      <c r="J10169" s="11" t="s">
        <v>43686</v>
      </c>
      <c r="K10169" s="11" t="s">
        <v>1166</v>
      </c>
    </row>
    <row r="10170" spans="1:11" ht="16.5" x14ac:dyDescent="0.15">
      <c r="A10170" s="145" t="s">
        <v>34116</v>
      </c>
      <c r="B10170" s="32" t="s">
        <v>11740</v>
      </c>
      <c r="C10170" s="32" t="s">
        <v>2880</v>
      </c>
      <c r="D10170" s="32" t="s">
        <v>997</v>
      </c>
      <c r="E10170" s="145" t="s">
        <v>17405</v>
      </c>
      <c r="F10170" s="145" t="s">
        <v>34117</v>
      </c>
      <c r="G10170" s="145" t="s">
        <v>17407</v>
      </c>
      <c r="H10170" s="145" t="s">
        <v>1169</v>
      </c>
      <c r="I10170" s="11" t="s">
        <v>997</v>
      </c>
      <c r="J10170" s="11" t="s">
        <v>43686</v>
      </c>
      <c r="K10170" s="11" t="s">
        <v>1166</v>
      </c>
    </row>
    <row r="10171" spans="1:11" ht="16.5" x14ac:dyDescent="0.15">
      <c r="A10171" s="145" t="s">
        <v>34118</v>
      </c>
      <c r="B10171" s="32" t="s">
        <v>11741</v>
      </c>
      <c r="C10171" s="32" t="s">
        <v>1179</v>
      </c>
      <c r="D10171" s="32" t="s">
        <v>997</v>
      </c>
      <c r="E10171" s="145" t="s">
        <v>17405</v>
      </c>
      <c r="F10171" s="145" t="s">
        <v>34119</v>
      </c>
      <c r="G10171" s="145" t="s">
        <v>17407</v>
      </c>
      <c r="H10171" s="145" t="s">
        <v>1169</v>
      </c>
      <c r="I10171" s="11" t="s">
        <v>997</v>
      </c>
      <c r="J10171" s="11" t="s">
        <v>43686</v>
      </c>
      <c r="K10171" s="11" t="s">
        <v>1166</v>
      </c>
    </row>
    <row r="10172" spans="1:11" ht="16.5" x14ac:dyDescent="0.15">
      <c r="A10172" s="145" t="s">
        <v>34120</v>
      </c>
      <c r="B10172" s="32" t="s">
        <v>11742</v>
      </c>
      <c r="C10172" s="32" t="s">
        <v>10486</v>
      </c>
      <c r="D10172" s="32" t="s">
        <v>997</v>
      </c>
      <c r="E10172" s="145" t="s">
        <v>17405</v>
      </c>
      <c r="F10172" s="145" t="s">
        <v>34121</v>
      </c>
      <c r="G10172" s="145" t="s">
        <v>17407</v>
      </c>
      <c r="H10172" s="145" t="s">
        <v>1169</v>
      </c>
      <c r="I10172" s="11" t="s">
        <v>997</v>
      </c>
      <c r="J10172" s="11" t="s">
        <v>43686</v>
      </c>
      <c r="K10172" s="11" t="s">
        <v>1166</v>
      </c>
    </row>
    <row r="10173" spans="1:11" ht="16.5" x14ac:dyDescent="0.15">
      <c r="A10173" s="145" t="s">
        <v>34122</v>
      </c>
      <c r="B10173" s="32" t="s">
        <v>10264</v>
      </c>
      <c r="C10173" s="32" t="s">
        <v>10041</v>
      </c>
      <c r="D10173" s="32" t="s">
        <v>997</v>
      </c>
      <c r="E10173" s="145" t="s">
        <v>17405</v>
      </c>
      <c r="F10173" s="145" t="s">
        <v>11743</v>
      </c>
      <c r="G10173" s="145" t="s">
        <v>17407</v>
      </c>
      <c r="H10173" s="145" t="s">
        <v>1169</v>
      </c>
      <c r="I10173" s="11" t="s">
        <v>997</v>
      </c>
      <c r="J10173" s="11" t="s">
        <v>43686</v>
      </c>
      <c r="K10173" s="11" t="s">
        <v>1166</v>
      </c>
    </row>
    <row r="10174" spans="1:11" ht="16.5" x14ac:dyDescent="0.15">
      <c r="A10174" s="145" t="s">
        <v>34123</v>
      </c>
      <c r="B10174" s="32" t="s">
        <v>11744</v>
      </c>
      <c r="C10174" s="32" t="s">
        <v>300</v>
      </c>
      <c r="D10174" s="32" t="s">
        <v>997</v>
      </c>
      <c r="E10174" s="145" t="s">
        <v>19307</v>
      </c>
      <c r="F10174" s="145" t="s">
        <v>997</v>
      </c>
      <c r="G10174" s="145" t="s">
        <v>17407</v>
      </c>
      <c r="H10174" s="145" t="s">
        <v>1169</v>
      </c>
      <c r="I10174" s="11" t="s">
        <v>997</v>
      </c>
      <c r="J10174" s="11" t="s">
        <v>43691</v>
      </c>
      <c r="K10174" s="11" t="s">
        <v>1166</v>
      </c>
    </row>
    <row r="10175" spans="1:11" ht="16.5" x14ac:dyDescent="0.15">
      <c r="A10175" s="145" t="s">
        <v>34124</v>
      </c>
      <c r="B10175" s="32" t="s">
        <v>9232</v>
      </c>
      <c r="C10175" s="32" t="s">
        <v>11745</v>
      </c>
      <c r="D10175" s="32" t="s">
        <v>997</v>
      </c>
      <c r="E10175" s="145" t="s">
        <v>17405</v>
      </c>
      <c r="F10175" s="145" t="s">
        <v>29717</v>
      </c>
      <c r="G10175" s="145" t="s">
        <v>17407</v>
      </c>
      <c r="H10175" s="145" t="s">
        <v>1169</v>
      </c>
      <c r="I10175" s="11" t="s">
        <v>997</v>
      </c>
      <c r="J10175" s="11" t="s">
        <v>43686</v>
      </c>
      <c r="K10175" s="11" t="s">
        <v>1166</v>
      </c>
    </row>
    <row r="10176" spans="1:11" ht="16.5" x14ac:dyDescent="0.15">
      <c r="A10176" s="145" t="s">
        <v>34125</v>
      </c>
      <c r="B10176" s="32" t="s">
        <v>10031</v>
      </c>
      <c r="C10176" s="32" t="s">
        <v>11746</v>
      </c>
      <c r="D10176" s="32" t="s">
        <v>997</v>
      </c>
      <c r="E10176" s="145" t="s">
        <v>17405</v>
      </c>
      <c r="F10176" s="145" t="s">
        <v>34126</v>
      </c>
      <c r="G10176" s="145" t="s">
        <v>17407</v>
      </c>
      <c r="H10176" s="145" t="s">
        <v>1169</v>
      </c>
      <c r="I10176" s="11" t="s">
        <v>997</v>
      </c>
      <c r="J10176" s="11" t="s">
        <v>43686</v>
      </c>
      <c r="K10176" s="11" t="s">
        <v>1166</v>
      </c>
    </row>
    <row r="10177" spans="1:11" ht="16.5" x14ac:dyDescent="0.15">
      <c r="A10177" s="145" t="s">
        <v>34127</v>
      </c>
      <c r="B10177" s="32" t="s">
        <v>11747</v>
      </c>
      <c r="C10177" s="32" t="s">
        <v>9845</v>
      </c>
      <c r="D10177" s="32" t="s">
        <v>997</v>
      </c>
      <c r="E10177" s="145" t="s">
        <v>17405</v>
      </c>
      <c r="F10177" s="145" t="s">
        <v>30928</v>
      </c>
      <c r="G10177" s="145" t="s">
        <v>17407</v>
      </c>
      <c r="H10177" s="145" t="s">
        <v>1169</v>
      </c>
      <c r="I10177" s="11" t="s">
        <v>997</v>
      </c>
      <c r="J10177" s="11" t="s">
        <v>43686</v>
      </c>
      <c r="K10177" s="11" t="s">
        <v>1166</v>
      </c>
    </row>
    <row r="10178" spans="1:11" ht="16.5" x14ac:dyDescent="0.15">
      <c r="A10178" s="145" t="s">
        <v>34128</v>
      </c>
      <c r="B10178" s="32" t="s">
        <v>3632</v>
      </c>
      <c r="C10178" s="32" t="s">
        <v>4044</v>
      </c>
      <c r="D10178" s="32" t="s">
        <v>997</v>
      </c>
      <c r="E10178" s="145" t="s">
        <v>17405</v>
      </c>
      <c r="F10178" s="145" t="s">
        <v>30980</v>
      </c>
      <c r="G10178" s="145" t="s">
        <v>17407</v>
      </c>
      <c r="H10178" s="145" t="s">
        <v>1169</v>
      </c>
      <c r="I10178" s="11" t="s">
        <v>997</v>
      </c>
      <c r="J10178" s="11" t="s">
        <v>43686</v>
      </c>
      <c r="K10178" s="11" t="s">
        <v>1166</v>
      </c>
    </row>
    <row r="10179" spans="1:11" ht="16.5" x14ac:dyDescent="0.15">
      <c r="A10179" s="145" t="s">
        <v>34129</v>
      </c>
      <c r="B10179" s="32" t="s">
        <v>11748</v>
      </c>
      <c r="C10179" s="32" t="s">
        <v>11749</v>
      </c>
      <c r="D10179" s="32" t="s">
        <v>997</v>
      </c>
      <c r="E10179" s="145" t="s">
        <v>17405</v>
      </c>
      <c r="F10179" s="145" t="s">
        <v>34130</v>
      </c>
      <c r="G10179" s="145" t="s">
        <v>17407</v>
      </c>
      <c r="H10179" s="145" t="s">
        <v>1169</v>
      </c>
      <c r="I10179" s="11" t="s">
        <v>997</v>
      </c>
      <c r="J10179" s="11" t="s">
        <v>43686</v>
      </c>
      <c r="K10179" s="11" t="s">
        <v>1166</v>
      </c>
    </row>
    <row r="10180" spans="1:11" ht="16.5" x14ac:dyDescent="0.15">
      <c r="A10180" s="145" t="s">
        <v>34131</v>
      </c>
      <c r="B10180" s="32" t="s">
        <v>11750</v>
      </c>
      <c r="C10180" s="32" t="s">
        <v>11751</v>
      </c>
      <c r="D10180" s="32" t="s">
        <v>997</v>
      </c>
      <c r="E10180" s="145" t="s">
        <v>17405</v>
      </c>
      <c r="F10180" s="145" t="s">
        <v>34132</v>
      </c>
      <c r="G10180" s="145" t="s">
        <v>17407</v>
      </c>
      <c r="H10180" s="145" t="s">
        <v>1169</v>
      </c>
      <c r="I10180" s="11" t="s">
        <v>997</v>
      </c>
      <c r="J10180" s="11" t="s">
        <v>43686</v>
      </c>
      <c r="K10180" s="11" t="s">
        <v>1166</v>
      </c>
    </row>
    <row r="10181" spans="1:11" ht="16.5" x14ac:dyDescent="0.15">
      <c r="A10181" s="145" t="s">
        <v>34133</v>
      </c>
      <c r="B10181" s="32" t="s">
        <v>11752</v>
      </c>
      <c r="C10181" s="32" t="s">
        <v>1179</v>
      </c>
      <c r="D10181" s="32" t="s">
        <v>997</v>
      </c>
      <c r="E10181" s="145" t="s">
        <v>17405</v>
      </c>
      <c r="F10181" s="145" t="s">
        <v>34134</v>
      </c>
      <c r="G10181" s="145" t="s">
        <v>17407</v>
      </c>
      <c r="H10181" s="145" t="s">
        <v>1169</v>
      </c>
      <c r="I10181" s="11" t="s">
        <v>997</v>
      </c>
      <c r="J10181" s="11" t="s">
        <v>43686</v>
      </c>
      <c r="K10181" s="11" t="s">
        <v>1166</v>
      </c>
    </row>
    <row r="10182" spans="1:11" ht="16.5" x14ac:dyDescent="0.15">
      <c r="A10182" s="145" t="s">
        <v>34135</v>
      </c>
      <c r="B10182" s="32" t="s">
        <v>11753</v>
      </c>
      <c r="C10182" s="32" t="s">
        <v>10006</v>
      </c>
      <c r="D10182" s="32" t="s">
        <v>997</v>
      </c>
      <c r="E10182" s="145" t="s">
        <v>17405</v>
      </c>
      <c r="F10182" s="145" t="s">
        <v>34136</v>
      </c>
      <c r="G10182" s="145" t="s">
        <v>17407</v>
      </c>
      <c r="H10182" s="145" t="s">
        <v>1169</v>
      </c>
      <c r="I10182" s="11" t="s">
        <v>997</v>
      </c>
      <c r="J10182" s="11" t="s">
        <v>43686</v>
      </c>
      <c r="K10182" s="11" t="s">
        <v>1166</v>
      </c>
    </row>
    <row r="10183" spans="1:11" ht="16.5" x14ac:dyDescent="0.15">
      <c r="A10183" s="145" t="s">
        <v>34137</v>
      </c>
      <c r="B10183" s="32" t="s">
        <v>11754</v>
      </c>
      <c r="C10183" s="32" t="s">
        <v>9284</v>
      </c>
      <c r="D10183" s="32" t="s">
        <v>997</v>
      </c>
      <c r="E10183" s="145" t="s">
        <v>17405</v>
      </c>
      <c r="F10183" s="145" t="s">
        <v>34138</v>
      </c>
      <c r="G10183" s="145" t="s">
        <v>17407</v>
      </c>
      <c r="H10183" s="145" t="s">
        <v>1169</v>
      </c>
      <c r="I10183" s="11" t="s">
        <v>997</v>
      </c>
      <c r="J10183" s="11" t="s">
        <v>43686</v>
      </c>
      <c r="K10183" s="11" t="s">
        <v>1166</v>
      </c>
    </row>
    <row r="10184" spans="1:11" ht="16.5" x14ac:dyDescent="0.15">
      <c r="A10184" s="145" t="s">
        <v>34139</v>
      </c>
      <c r="B10184" s="32" t="s">
        <v>11755</v>
      </c>
      <c r="C10184" s="32" t="s">
        <v>6473</v>
      </c>
      <c r="D10184" s="32" t="s">
        <v>997</v>
      </c>
      <c r="E10184" s="145" t="s">
        <v>17405</v>
      </c>
      <c r="F10184" s="145" t="s">
        <v>34140</v>
      </c>
      <c r="G10184" s="145" t="s">
        <v>17407</v>
      </c>
      <c r="H10184" s="145" t="s">
        <v>1169</v>
      </c>
      <c r="I10184" s="11" t="s">
        <v>997</v>
      </c>
      <c r="J10184" s="11" t="s">
        <v>43686</v>
      </c>
      <c r="K10184" s="11" t="s">
        <v>1166</v>
      </c>
    </row>
    <row r="10185" spans="1:11" ht="16.5" x14ac:dyDescent="0.15">
      <c r="A10185" s="145" t="s">
        <v>34141</v>
      </c>
      <c r="B10185" s="32" t="s">
        <v>11756</v>
      </c>
      <c r="C10185" s="32" t="s">
        <v>11749</v>
      </c>
      <c r="D10185" s="32" t="s">
        <v>997</v>
      </c>
      <c r="E10185" s="145" t="s">
        <v>17405</v>
      </c>
      <c r="F10185" s="145" t="s">
        <v>34142</v>
      </c>
      <c r="G10185" s="145" t="s">
        <v>17407</v>
      </c>
      <c r="H10185" s="145" t="s">
        <v>1169</v>
      </c>
      <c r="I10185" s="11" t="s">
        <v>997</v>
      </c>
      <c r="J10185" s="11" t="s">
        <v>43686</v>
      </c>
      <c r="K10185" s="11" t="s">
        <v>1166</v>
      </c>
    </row>
    <row r="10186" spans="1:11" ht="16.5" x14ac:dyDescent="0.15">
      <c r="A10186" s="145" t="s">
        <v>34143</v>
      </c>
      <c r="B10186" s="32" t="s">
        <v>2316</v>
      </c>
      <c r="C10186" s="32" t="s">
        <v>11757</v>
      </c>
      <c r="D10186" s="32" t="s">
        <v>997</v>
      </c>
      <c r="E10186" s="145" t="s">
        <v>17581</v>
      </c>
      <c r="F10186" s="145" t="s">
        <v>997</v>
      </c>
      <c r="G10186" s="145" t="s">
        <v>17407</v>
      </c>
      <c r="H10186" s="145" t="s">
        <v>1169</v>
      </c>
      <c r="I10186" s="11" t="s">
        <v>997</v>
      </c>
      <c r="J10186" s="11" t="s">
        <v>43689</v>
      </c>
      <c r="K10186" s="11" t="s">
        <v>1166</v>
      </c>
    </row>
    <row r="10187" spans="1:11" ht="16.5" x14ac:dyDescent="0.15">
      <c r="A10187" s="145" t="s">
        <v>34144</v>
      </c>
      <c r="B10187" s="32" t="s">
        <v>11758</v>
      </c>
      <c r="C10187" s="32" t="s">
        <v>8741</v>
      </c>
      <c r="D10187" s="32" t="s">
        <v>997</v>
      </c>
      <c r="E10187" s="145" t="s">
        <v>17405</v>
      </c>
      <c r="F10187" s="145" t="s">
        <v>34145</v>
      </c>
      <c r="G10187" s="145" t="s">
        <v>17454</v>
      </c>
      <c r="H10187" s="145" t="s">
        <v>1169</v>
      </c>
      <c r="I10187" s="11" t="s">
        <v>997</v>
      </c>
      <c r="J10187" s="11" t="s">
        <v>43686</v>
      </c>
      <c r="K10187" s="11" t="s">
        <v>1166</v>
      </c>
    </row>
    <row r="10188" spans="1:11" ht="16.5" x14ac:dyDescent="0.15">
      <c r="A10188" s="145" t="s">
        <v>34146</v>
      </c>
      <c r="B10188" s="32" t="s">
        <v>11759</v>
      </c>
      <c r="C10188" s="32" t="s">
        <v>300</v>
      </c>
      <c r="D10188" s="32" t="s">
        <v>997</v>
      </c>
      <c r="E10188" s="145" t="s">
        <v>17405</v>
      </c>
      <c r="F10188" s="145" t="s">
        <v>11760</v>
      </c>
      <c r="G10188" s="145" t="s">
        <v>17407</v>
      </c>
      <c r="H10188" s="145" t="s">
        <v>1169</v>
      </c>
      <c r="I10188" s="11" t="s">
        <v>997</v>
      </c>
      <c r="J10188" s="11" t="s">
        <v>43686</v>
      </c>
      <c r="K10188" s="11" t="s">
        <v>1166</v>
      </c>
    </row>
    <row r="10189" spans="1:11" ht="16.5" x14ac:dyDescent="0.15">
      <c r="A10189" s="145" t="s">
        <v>34147</v>
      </c>
      <c r="B10189" s="32" t="s">
        <v>11761</v>
      </c>
      <c r="C10189" s="32" t="s">
        <v>11762</v>
      </c>
      <c r="D10189" s="32" t="s">
        <v>997</v>
      </c>
      <c r="E10189" s="145" t="s">
        <v>17405</v>
      </c>
      <c r="F10189" s="145" t="s">
        <v>34148</v>
      </c>
      <c r="G10189" s="145" t="s">
        <v>17407</v>
      </c>
      <c r="H10189" s="145" t="s">
        <v>1169</v>
      </c>
      <c r="I10189" s="11" t="s">
        <v>997</v>
      </c>
      <c r="J10189" s="11" t="s">
        <v>43686</v>
      </c>
      <c r="K10189" s="11" t="s">
        <v>43664</v>
      </c>
    </row>
    <row r="10190" spans="1:11" ht="16.5" x14ac:dyDescent="0.15">
      <c r="A10190" s="145" t="s">
        <v>34149</v>
      </c>
      <c r="B10190" s="32" t="s">
        <v>11763</v>
      </c>
      <c r="C10190" s="32" t="s">
        <v>4271</v>
      </c>
      <c r="D10190" s="32" t="s">
        <v>997</v>
      </c>
      <c r="E10190" s="145" t="s">
        <v>17405</v>
      </c>
      <c r="F10190" s="145" t="s">
        <v>34150</v>
      </c>
      <c r="G10190" s="145" t="s">
        <v>17407</v>
      </c>
      <c r="H10190" s="145" t="s">
        <v>1169</v>
      </c>
      <c r="I10190" s="11" t="s">
        <v>997</v>
      </c>
      <c r="J10190" s="11" t="s">
        <v>43686</v>
      </c>
      <c r="K10190" s="11" t="s">
        <v>43664</v>
      </c>
    </row>
    <row r="10191" spans="1:11" ht="16.5" x14ac:dyDescent="0.15">
      <c r="A10191" s="145" t="s">
        <v>34151</v>
      </c>
      <c r="B10191" s="32" t="s">
        <v>44919</v>
      </c>
      <c r="C10191" s="32" t="s">
        <v>1179</v>
      </c>
      <c r="D10191" s="32" t="s">
        <v>997</v>
      </c>
      <c r="E10191" s="145" t="s">
        <v>17405</v>
      </c>
      <c r="F10191" s="145" t="s">
        <v>34152</v>
      </c>
      <c r="G10191" s="145" t="s">
        <v>17407</v>
      </c>
      <c r="H10191" s="145" t="s">
        <v>1169</v>
      </c>
      <c r="I10191" s="11" t="s">
        <v>997</v>
      </c>
      <c r="J10191" s="11" t="s">
        <v>43686</v>
      </c>
      <c r="K10191" s="11" t="s">
        <v>1166</v>
      </c>
    </row>
    <row r="10192" spans="1:11" ht="16.5" x14ac:dyDescent="0.15">
      <c r="A10192" s="145" t="s">
        <v>34153</v>
      </c>
      <c r="B10192" s="32" t="s">
        <v>11765</v>
      </c>
      <c r="C10192" s="32" t="s">
        <v>10063</v>
      </c>
      <c r="D10192" s="32" t="s">
        <v>997</v>
      </c>
      <c r="E10192" s="145" t="s">
        <v>17405</v>
      </c>
      <c r="F10192" s="145" t="s">
        <v>34154</v>
      </c>
      <c r="G10192" s="145" t="s">
        <v>17407</v>
      </c>
      <c r="H10192" s="145" t="s">
        <v>1169</v>
      </c>
      <c r="I10192" s="11" t="s">
        <v>997</v>
      </c>
      <c r="J10192" s="11" t="s">
        <v>43686</v>
      </c>
      <c r="K10192" s="11" t="s">
        <v>1166</v>
      </c>
    </row>
    <row r="10193" spans="1:11" ht="16.5" x14ac:dyDescent="0.15">
      <c r="A10193" s="145" t="s">
        <v>34155</v>
      </c>
      <c r="B10193" s="32" t="s">
        <v>11766</v>
      </c>
      <c r="C10193" s="32" t="s">
        <v>1179</v>
      </c>
      <c r="D10193" s="32" t="s">
        <v>997</v>
      </c>
      <c r="E10193" s="145" t="s">
        <v>17405</v>
      </c>
      <c r="F10193" s="145" t="s">
        <v>34156</v>
      </c>
      <c r="G10193" s="145" t="s">
        <v>17407</v>
      </c>
      <c r="H10193" s="145" t="s">
        <v>1169</v>
      </c>
      <c r="I10193" s="11" t="s">
        <v>997</v>
      </c>
      <c r="J10193" s="11" t="s">
        <v>43686</v>
      </c>
      <c r="K10193" s="11" t="s">
        <v>1166</v>
      </c>
    </row>
    <row r="10194" spans="1:11" ht="16.5" x14ac:dyDescent="0.15">
      <c r="A10194" s="145" t="s">
        <v>34157</v>
      </c>
      <c r="B10194" s="32" t="s">
        <v>3632</v>
      </c>
      <c r="C10194" s="32" t="s">
        <v>1235</v>
      </c>
      <c r="D10194" s="32" t="s">
        <v>997</v>
      </c>
      <c r="E10194" s="145" t="s">
        <v>17405</v>
      </c>
      <c r="F10194" s="145" t="s">
        <v>30990</v>
      </c>
      <c r="G10194" s="145" t="s">
        <v>17407</v>
      </c>
      <c r="H10194" s="145" t="s">
        <v>1169</v>
      </c>
      <c r="I10194" s="11" t="s">
        <v>997</v>
      </c>
      <c r="J10194" s="11" t="s">
        <v>43686</v>
      </c>
      <c r="K10194" s="11" t="s">
        <v>1166</v>
      </c>
    </row>
    <row r="10195" spans="1:11" ht="16.5" x14ac:dyDescent="0.15">
      <c r="A10195" s="145" t="s">
        <v>34158</v>
      </c>
      <c r="B10195" s="32" t="s">
        <v>11767</v>
      </c>
      <c r="C10195" s="32" t="s">
        <v>5827</v>
      </c>
      <c r="D10195" s="32" t="s">
        <v>997</v>
      </c>
      <c r="E10195" s="145" t="s">
        <v>17405</v>
      </c>
      <c r="F10195" s="145" t="s">
        <v>34159</v>
      </c>
      <c r="G10195" s="145" t="s">
        <v>17407</v>
      </c>
      <c r="H10195" s="145" t="s">
        <v>1169</v>
      </c>
      <c r="I10195" s="11" t="s">
        <v>997</v>
      </c>
      <c r="J10195" s="11" t="s">
        <v>43686</v>
      </c>
      <c r="K10195" s="11" t="s">
        <v>1166</v>
      </c>
    </row>
    <row r="10196" spans="1:11" ht="16.5" x14ac:dyDescent="0.15">
      <c r="A10196" s="145" t="s">
        <v>34160</v>
      </c>
      <c r="B10196" s="32" t="s">
        <v>11768</v>
      </c>
      <c r="C10196" s="32" t="s">
        <v>11769</v>
      </c>
      <c r="D10196" s="32" t="s">
        <v>997</v>
      </c>
      <c r="E10196" s="145" t="s">
        <v>17405</v>
      </c>
      <c r="F10196" s="145" t="s">
        <v>34161</v>
      </c>
      <c r="G10196" s="145" t="s">
        <v>17407</v>
      </c>
      <c r="H10196" s="145" t="s">
        <v>1169</v>
      </c>
      <c r="I10196" s="11" t="s">
        <v>997</v>
      </c>
      <c r="J10196" s="11" t="s">
        <v>43686</v>
      </c>
      <c r="K10196" s="11" t="s">
        <v>43664</v>
      </c>
    </row>
    <row r="10197" spans="1:11" ht="16.5" x14ac:dyDescent="0.15">
      <c r="A10197" s="145" t="s">
        <v>488</v>
      </c>
      <c r="B10197" s="32" t="s">
        <v>44000</v>
      </c>
      <c r="C10197" s="32" t="s">
        <v>208</v>
      </c>
      <c r="D10197" s="32" t="s">
        <v>1035</v>
      </c>
      <c r="E10197" s="145" t="s">
        <v>304</v>
      </c>
      <c r="F10197" s="145" t="s">
        <v>997</v>
      </c>
      <c r="G10197" s="145" t="s">
        <v>17548</v>
      </c>
      <c r="H10197" s="145" t="s">
        <v>1285</v>
      </c>
      <c r="I10197" s="11" t="s">
        <v>1166</v>
      </c>
      <c r="J10197" s="11" t="s">
        <v>43689</v>
      </c>
      <c r="K10197" s="11" t="s">
        <v>1166</v>
      </c>
    </row>
    <row r="10198" spans="1:11" ht="16.5" x14ac:dyDescent="0.15">
      <c r="A10198" s="145" t="s">
        <v>34162</v>
      </c>
      <c r="B10198" s="32" t="s">
        <v>11770</v>
      </c>
      <c r="C10198" s="32" t="s">
        <v>11771</v>
      </c>
      <c r="D10198" s="32" t="s">
        <v>997</v>
      </c>
      <c r="E10198" s="145" t="s">
        <v>17405</v>
      </c>
      <c r="F10198" s="145" t="s">
        <v>34163</v>
      </c>
      <c r="G10198" s="145" t="s">
        <v>17407</v>
      </c>
      <c r="H10198" s="145" t="s">
        <v>1169</v>
      </c>
      <c r="I10198" s="11" t="s">
        <v>997</v>
      </c>
      <c r="J10198" s="11" t="s">
        <v>43686</v>
      </c>
      <c r="K10198" s="11" t="s">
        <v>1166</v>
      </c>
    </row>
    <row r="10199" spans="1:11" ht="16.5" x14ac:dyDescent="0.15">
      <c r="A10199" s="145" t="s">
        <v>34164</v>
      </c>
      <c r="B10199" s="32" t="s">
        <v>11772</v>
      </c>
      <c r="C10199" s="32" t="s">
        <v>11773</v>
      </c>
      <c r="D10199" s="32" t="s">
        <v>997</v>
      </c>
      <c r="E10199" s="145" t="s">
        <v>17405</v>
      </c>
      <c r="F10199" s="145" t="s">
        <v>11774</v>
      </c>
      <c r="G10199" s="145" t="s">
        <v>17454</v>
      </c>
      <c r="H10199" s="145" t="s">
        <v>1169</v>
      </c>
      <c r="I10199" s="11" t="s">
        <v>997</v>
      </c>
      <c r="J10199" s="11" t="s">
        <v>43686</v>
      </c>
      <c r="K10199" s="11" t="s">
        <v>1166</v>
      </c>
    </row>
    <row r="10200" spans="1:11" ht="16.5" x14ac:dyDescent="0.15">
      <c r="A10200" s="145" t="s">
        <v>34165</v>
      </c>
      <c r="B10200" s="32" t="s">
        <v>11775</v>
      </c>
      <c r="C10200" s="32" t="s">
        <v>11776</v>
      </c>
      <c r="D10200" s="32" t="s">
        <v>997</v>
      </c>
      <c r="E10200" s="145" t="s">
        <v>17405</v>
      </c>
      <c r="F10200" s="145" t="s">
        <v>34166</v>
      </c>
      <c r="G10200" s="145" t="s">
        <v>17407</v>
      </c>
      <c r="H10200" s="145" t="s">
        <v>1169</v>
      </c>
      <c r="I10200" s="11" t="s">
        <v>997</v>
      </c>
      <c r="J10200" s="11" t="s">
        <v>43686</v>
      </c>
      <c r="K10200" s="11" t="s">
        <v>1166</v>
      </c>
    </row>
    <row r="10201" spans="1:11" ht="16.5" x14ac:dyDescent="0.15">
      <c r="A10201" s="145" t="s">
        <v>34167</v>
      </c>
      <c r="B10201" s="32" t="s">
        <v>11724</v>
      </c>
      <c r="C10201" s="32" t="s">
        <v>11725</v>
      </c>
      <c r="D10201" s="32" t="s">
        <v>997</v>
      </c>
      <c r="E10201" s="145" t="s">
        <v>17405</v>
      </c>
      <c r="F10201" s="145" t="s">
        <v>34090</v>
      </c>
      <c r="G10201" s="145" t="s">
        <v>17407</v>
      </c>
      <c r="H10201" s="145" t="s">
        <v>1169</v>
      </c>
      <c r="I10201" s="11" t="s">
        <v>997</v>
      </c>
      <c r="J10201" s="11" t="s">
        <v>43686</v>
      </c>
      <c r="K10201" s="11" t="s">
        <v>1166</v>
      </c>
    </row>
    <row r="10202" spans="1:11" ht="16.5" x14ac:dyDescent="0.15">
      <c r="A10202" s="145" t="s">
        <v>34168</v>
      </c>
      <c r="B10202" s="32" t="s">
        <v>11777</v>
      </c>
      <c r="C10202" s="32" t="s">
        <v>11778</v>
      </c>
      <c r="D10202" s="32" t="s">
        <v>997</v>
      </c>
      <c r="E10202" s="145" t="s">
        <v>17405</v>
      </c>
      <c r="F10202" s="145" t="s">
        <v>34169</v>
      </c>
      <c r="G10202" s="145" t="s">
        <v>17407</v>
      </c>
      <c r="H10202" s="145" t="s">
        <v>1169</v>
      </c>
      <c r="I10202" s="11" t="s">
        <v>997</v>
      </c>
      <c r="J10202" s="11" t="s">
        <v>43686</v>
      </c>
      <c r="K10202" s="11" t="s">
        <v>1166</v>
      </c>
    </row>
    <row r="10203" spans="1:11" ht="16.5" x14ac:dyDescent="0.15">
      <c r="A10203" s="145" t="s">
        <v>34170</v>
      </c>
      <c r="B10203" s="32" t="s">
        <v>11779</v>
      </c>
      <c r="C10203" s="32" t="s">
        <v>2835</v>
      </c>
      <c r="D10203" s="32" t="s">
        <v>997</v>
      </c>
      <c r="E10203" s="145" t="s">
        <v>17405</v>
      </c>
      <c r="F10203" s="145" t="s">
        <v>34171</v>
      </c>
      <c r="G10203" s="145" t="s">
        <v>17454</v>
      </c>
      <c r="H10203" s="145" t="s">
        <v>1169</v>
      </c>
      <c r="I10203" s="11" t="s">
        <v>997</v>
      </c>
      <c r="J10203" s="11" t="s">
        <v>43686</v>
      </c>
      <c r="K10203" s="11" t="s">
        <v>1166</v>
      </c>
    </row>
    <row r="10204" spans="1:11" ht="16.5" x14ac:dyDescent="0.15">
      <c r="A10204" s="145" t="s">
        <v>34172</v>
      </c>
      <c r="B10204" s="32" t="s">
        <v>11780</v>
      </c>
      <c r="C10204" s="32" t="s">
        <v>1179</v>
      </c>
      <c r="D10204" s="32" t="s">
        <v>997</v>
      </c>
      <c r="E10204" s="145" t="s">
        <v>17405</v>
      </c>
      <c r="F10204" s="145" t="s">
        <v>33550</v>
      </c>
      <c r="G10204" s="145" t="s">
        <v>17407</v>
      </c>
      <c r="H10204" s="145" t="s">
        <v>1169</v>
      </c>
      <c r="I10204" s="11" t="s">
        <v>997</v>
      </c>
      <c r="J10204" s="11" t="s">
        <v>43686</v>
      </c>
      <c r="K10204" s="11" t="s">
        <v>1166</v>
      </c>
    </row>
    <row r="10205" spans="1:11" ht="16.5" x14ac:dyDescent="0.15">
      <c r="A10205" s="145" t="s">
        <v>34173</v>
      </c>
      <c r="B10205" s="32" t="s">
        <v>11781</v>
      </c>
      <c r="C10205" s="32" t="s">
        <v>11721</v>
      </c>
      <c r="D10205" s="32" t="s">
        <v>997</v>
      </c>
      <c r="E10205" s="145" t="s">
        <v>17405</v>
      </c>
      <c r="F10205" s="145" t="s">
        <v>34174</v>
      </c>
      <c r="G10205" s="145" t="s">
        <v>17407</v>
      </c>
      <c r="H10205" s="145" t="s">
        <v>1169</v>
      </c>
      <c r="I10205" s="11" t="s">
        <v>997</v>
      </c>
      <c r="J10205" s="11" t="s">
        <v>43686</v>
      </c>
      <c r="K10205" s="11" t="s">
        <v>43664</v>
      </c>
    </row>
    <row r="10206" spans="1:11" ht="16.5" x14ac:dyDescent="0.15">
      <c r="A10206" s="145" t="s">
        <v>34175</v>
      </c>
      <c r="B10206" s="32" t="s">
        <v>11782</v>
      </c>
      <c r="C10206" s="32" t="s">
        <v>11783</v>
      </c>
      <c r="D10206" s="32" t="s">
        <v>997</v>
      </c>
      <c r="E10206" s="145" t="s">
        <v>17405</v>
      </c>
      <c r="F10206" s="145" t="s">
        <v>34176</v>
      </c>
      <c r="G10206" s="145" t="s">
        <v>17454</v>
      </c>
      <c r="H10206" s="145" t="s">
        <v>1169</v>
      </c>
      <c r="I10206" s="11" t="s">
        <v>997</v>
      </c>
      <c r="J10206" s="11" t="s">
        <v>43686</v>
      </c>
      <c r="K10206" s="11" t="s">
        <v>1166</v>
      </c>
    </row>
    <row r="10207" spans="1:11" ht="16.5" x14ac:dyDescent="0.15">
      <c r="A10207" s="145" t="s">
        <v>34177</v>
      </c>
      <c r="B10207" s="32" t="s">
        <v>9758</v>
      </c>
      <c r="C10207" s="32" t="s">
        <v>11784</v>
      </c>
      <c r="D10207" s="32" t="s">
        <v>997</v>
      </c>
      <c r="E10207" s="145" t="s">
        <v>17405</v>
      </c>
      <c r="F10207" s="145" t="s">
        <v>11785</v>
      </c>
      <c r="G10207" s="145" t="s">
        <v>17407</v>
      </c>
      <c r="H10207" s="145" t="s">
        <v>1169</v>
      </c>
      <c r="I10207" s="11" t="s">
        <v>997</v>
      </c>
      <c r="J10207" s="11" t="s">
        <v>43686</v>
      </c>
      <c r="K10207" s="11" t="s">
        <v>1166</v>
      </c>
    </row>
    <row r="10208" spans="1:11" ht="16.5" x14ac:dyDescent="0.15">
      <c r="A10208" s="145" t="s">
        <v>34178</v>
      </c>
      <c r="B10208" s="32" t="s">
        <v>11786</v>
      </c>
      <c r="C10208" s="32" t="s">
        <v>11721</v>
      </c>
      <c r="D10208" s="32" t="s">
        <v>997</v>
      </c>
      <c r="E10208" s="145" t="s">
        <v>17405</v>
      </c>
      <c r="F10208" s="145" t="s">
        <v>34179</v>
      </c>
      <c r="G10208" s="145" t="s">
        <v>17407</v>
      </c>
      <c r="H10208" s="145" t="s">
        <v>1169</v>
      </c>
      <c r="I10208" s="11" t="s">
        <v>997</v>
      </c>
      <c r="J10208" s="11" t="s">
        <v>43686</v>
      </c>
      <c r="K10208" s="11" t="s">
        <v>43664</v>
      </c>
    </row>
    <row r="10209" spans="1:11" ht="16.5" x14ac:dyDescent="0.15">
      <c r="A10209" s="145" t="s">
        <v>34180</v>
      </c>
      <c r="B10209" s="32" t="s">
        <v>3637</v>
      </c>
      <c r="C10209" s="32" t="s">
        <v>4271</v>
      </c>
      <c r="D10209" s="32" t="s">
        <v>997</v>
      </c>
      <c r="E10209" s="145" t="s">
        <v>17405</v>
      </c>
      <c r="F10209" s="145" t="s">
        <v>21028</v>
      </c>
      <c r="G10209" s="145" t="s">
        <v>17407</v>
      </c>
      <c r="H10209" s="145" t="s">
        <v>1169</v>
      </c>
      <c r="I10209" s="11" t="s">
        <v>997</v>
      </c>
      <c r="J10209" s="11" t="s">
        <v>43686</v>
      </c>
      <c r="K10209" s="11" t="s">
        <v>1166</v>
      </c>
    </row>
    <row r="10210" spans="1:11" ht="16.5" x14ac:dyDescent="0.15">
      <c r="A10210" s="145" t="s">
        <v>34181</v>
      </c>
      <c r="B10210" s="32" t="s">
        <v>3596</v>
      </c>
      <c r="C10210" s="32" t="s">
        <v>1179</v>
      </c>
      <c r="D10210" s="32" t="s">
        <v>997</v>
      </c>
      <c r="E10210" s="145" t="s">
        <v>17405</v>
      </c>
      <c r="F10210" s="145" t="s">
        <v>34182</v>
      </c>
      <c r="G10210" s="145" t="s">
        <v>17407</v>
      </c>
      <c r="H10210" s="145" t="s">
        <v>1169</v>
      </c>
      <c r="I10210" s="11" t="s">
        <v>997</v>
      </c>
      <c r="J10210" s="11" t="s">
        <v>43686</v>
      </c>
      <c r="K10210" s="11" t="s">
        <v>1166</v>
      </c>
    </row>
    <row r="10211" spans="1:11" ht="16.5" x14ac:dyDescent="0.15">
      <c r="A10211" s="145" t="s">
        <v>34183</v>
      </c>
      <c r="B10211" s="32" t="s">
        <v>1243</v>
      </c>
      <c r="C10211" s="32" t="s">
        <v>3154</v>
      </c>
      <c r="D10211" s="32" t="s">
        <v>997</v>
      </c>
      <c r="E10211" s="145" t="s">
        <v>17405</v>
      </c>
      <c r="F10211" s="145" t="s">
        <v>33395</v>
      </c>
      <c r="G10211" s="145" t="s">
        <v>17407</v>
      </c>
      <c r="H10211" s="145" t="s">
        <v>1169</v>
      </c>
      <c r="I10211" s="11" t="s">
        <v>997</v>
      </c>
      <c r="J10211" s="11" t="s">
        <v>43692</v>
      </c>
      <c r="K10211" s="11" t="s">
        <v>1166</v>
      </c>
    </row>
    <row r="10212" spans="1:11" ht="16.5" x14ac:dyDescent="0.15">
      <c r="A10212" s="145" t="s">
        <v>34184</v>
      </c>
      <c r="B10212" s="32" t="s">
        <v>3724</v>
      </c>
      <c r="C10212" s="32" t="s">
        <v>1179</v>
      </c>
      <c r="D10212" s="32" t="s">
        <v>997</v>
      </c>
      <c r="E10212" s="145" t="s">
        <v>17405</v>
      </c>
      <c r="F10212" s="145" t="s">
        <v>34185</v>
      </c>
      <c r="G10212" s="145" t="s">
        <v>17407</v>
      </c>
      <c r="H10212" s="145" t="s">
        <v>1169</v>
      </c>
      <c r="I10212" s="11" t="s">
        <v>997</v>
      </c>
      <c r="J10212" s="11" t="s">
        <v>43686</v>
      </c>
      <c r="K10212" s="11" t="s">
        <v>1166</v>
      </c>
    </row>
    <row r="10213" spans="1:11" ht="16.5" x14ac:dyDescent="0.15">
      <c r="A10213" s="145" t="s">
        <v>34186</v>
      </c>
      <c r="B10213" s="32" t="s">
        <v>3487</v>
      </c>
      <c r="C10213" s="32" t="s">
        <v>300</v>
      </c>
      <c r="D10213" s="32" t="s">
        <v>997</v>
      </c>
      <c r="E10213" s="145" t="s">
        <v>17581</v>
      </c>
      <c r="F10213" s="145" t="s">
        <v>34187</v>
      </c>
      <c r="G10213" s="145" t="s">
        <v>17407</v>
      </c>
      <c r="H10213" s="145" t="s">
        <v>1169</v>
      </c>
      <c r="I10213" s="11" t="s">
        <v>997</v>
      </c>
      <c r="J10213" s="11" t="s">
        <v>43692</v>
      </c>
      <c r="K10213" s="11" t="s">
        <v>1166</v>
      </c>
    </row>
    <row r="10214" spans="1:11" ht="16.5" x14ac:dyDescent="0.15">
      <c r="A10214" s="145" t="s">
        <v>34188</v>
      </c>
      <c r="B10214" s="32" t="s">
        <v>11787</v>
      </c>
      <c r="C10214" s="32" t="s">
        <v>11788</v>
      </c>
      <c r="D10214" s="32" t="s">
        <v>997</v>
      </c>
      <c r="E10214" s="145" t="s">
        <v>17405</v>
      </c>
      <c r="F10214" s="145" t="s">
        <v>34189</v>
      </c>
      <c r="G10214" s="145" t="s">
        <v>17565</v>
      </c>
      <c r="H10214" s="145" t="s">
        <v>1169</v>
      </c>
      <c r="I10214" s="11" t="s">
        <v>997</v>
      </c>
      <c r="J10214" s="11" t="s">
        <v>43692</v>
      </c>
      <c r="K10214" s="11" t="s">
        <v>1166</v>
      </c>
    </row>
    <row r="10215" spans="1:11" ht="16.5" x14ac:dyDescent="0.15">
      <c r="A10215" s="145" t="s">
        <v>34190</v>
      </c>
      <c r="B10215" s="32" t="s">
        <v>2253</v>
      </c>
      <c r="C10215" s="32" t="s">
        <v>11789</v>
      </c>
      <c r="D10215" s="32" t="s">
        <v>997</v>
      </c>
      <c r="E10215" s="145" t="s">
        <v>17405</v>
      </c>
      <c r="F10215" s="145" t="s">
        <v>997</v>
      </c>
      <c r="G10215" s="145" t="s">
        <v>17565</v>
      </c>
      <c r="H10215" s="145" t="s">
        <v>1169</v>
      </c>
      <c r="I10215" s="11" t="s">
        <v>997</v>
      </c>
      <c r="J10215" s="11" t="s">
        <v>43692</v>
      </c>
      <c r="K10215" s="11" t="s">
        <v>1166</v>
      </c>
    </row>
    <row r="10216" spans="1:11" ht="16.5" x14ac:dyDescent="0.15">
      <c r="A10216" s="145" t="s">
        <v>34191</v>
      </c>
      <c r="B10216" s="32" t="s">
        <v>2409</v>
      </c>
      <c r="C10216" s="32" t="s">
        <v>11790</v>
      </c>
      <c r="D10216" s="32" t="s">
        <v>997</v>
      </c>
      <c r="E10216" s="145" t="s">
        <v>17405</v>
      </c>
      <c r="F10216" s="145" t="s">
        <v>997</v>
      </c>
      <c r="G10216" s="145" t="s">
        <v>17407</v>
      </c>
      <c r="H10216" s="145" t="s">
        <v>1169</v>
      </c>
      <c r="I10216" s="11" t="s">
        <v>997</v>
      </c>
      <c r="J10216" s="11" t="s">
        <v>43692</v>
      </c>
      <c r="K10216" s="11" t="s">
        <v>1166</v>
      </c>
    </row>
    <row r="10217" spans="1:11" ht="16.5" x14ac:dyDescent="0.15">
      <c r="A10217" s="145" t="s">
        <v>34192</v>
      </c>
      <c r="B10217" s="32" t="s">
        <v>11791</v>
      </c>
      <c r="C10217" s="32" t="s">
        <v>9126</v>
      </c>
      <c r="D10217" s="32" t="s">
        <v>997</v>
      </c>
      <c r="E10217" s="145" t="s">
        <v>17405</v>
      </c>
      <c r="F10217" s="145" t="s">
        <v>33183</v>
      </c>
      <c r="G10217" s="145" t="s">
        <v>17454</v>
      </c>
      <c r="H10217" s="145" t="s">
        <v>1169</v>
      </c>
      <c r="I10217" s="11" t="s">
        <v>997</v>
      </c>
      <c r="J10217" s="11" t="s">
        <v>43692</v>
      </c>
      <c r="K10217" s="11" t="s">
        <v>1166</v>
      </c>
    </row>
    <row r="10218" spans="1:11" ht="16.5" x14ac:dyDescent="0.15">
      <c r="A10218" s="145" t="s">
        <v>34193</v>
      </c>
      <c r="B10218" s="32" t="s">
        <v>3199</v>
      </c>
      <c r="C10218" s="32" t="s">
        <v>2880</v>
      </c>
      <c r="D10218" s="32" t="s">
        <v>997</v>
      </c>
      <c r="E10218" s="145" t="s">
        <v>17405</v>
      </c>
      <c r="F10218" s="145" t="s">
        <v>19989</v>
      </c>
      <c r="G10218" s="145" t="s">
        <v>17454</v>
      </c>
      <c r="H10218" s="145" t="s">
        <v>1227</v>
      </c>
      <c r="I10218" s="11" t="s">
        <v>997</v>
      </c>
      <c r="J10218" s="11" t="s">
        <v>43692</v>
      </c>
      <c r="K10218" s="11" t="s">
        <v>1166</v>
      </c>
    </row>
    <row r="10219" spans="1:11" ht="16.5" x14ac:dyDescent="0.15">
      <c r="A10219" s="145" t="s">
        <v>34194</v>
      </c>
      <c r="B10219" s="32" t="s">
        <v>11768</v>
      </c>
      <c r="C10219" s="32" t="s">
        <v>11792</v>
      </c>
      <c r="D10219" s="32" t="s">
        <v>997</v>
      </c>
      <c r="E10219" s="145" t="s">
        <v>17405</v>
      </c>
      <c r="F10219" s="145" t="s">
        <v>31511</v>
      </c>
      <c r="G10219" s="145" t="s">
        <v>17407</v>
      </c>
      <c r="H10219" s="145" t="s">
        <v>1169</v>
      </c>
      <c r="I10219" s="11" t="s">
        <v>997</v>
      </c>
      <c r="J10219" s="11" t="s">
        <v>43692</v>
      </c>
      <c r="K10219" s="11" t="s">
        <v>43664</v>
      </c>
    </row>
    <row r="10220" spans="1:11" ht="16.5" x14ac:dyDescent="0.15">
      <c r="A10220" s="145" t="s">
        <v>34195</v>
      </c>
      <c r="B10220" s="32" t="s">
        <v>10873</v>
      </c>
      <c r="C10220" s="32" t="s">
        <v>8891</v>
      </c>
      <c r="D10220" s="32" t="s">
        <v>997</v>
      </c>
      <c r="E10220" s="145" t="s">
        <v>17405</v>
      </c>
      <c r="F10220" s="145" t="s">
        <v>33281</v>
      </c>
      <c r="G10220" s="145" t="s">
        <v>17407</v>
      </c>
      <c r="H10220" s="145" t="s">
        <v>1169</v>
      </c>
      <c r="I10220" s="11" t="s">
        <v>997</v>
      </c>
      <c r="J10220" s="11" t="s">
        <v>43692</v>
      </c>
      <c r="K10220" s="11" t="s">
        <v>1166</v>
      </c>
    </row>
    <row r="10221" spans="1:11" ht="16.5" x14ac:dyDescent="0.15">
      <c r="A10221" s="145" t="s">
        <v>34196</v>
      </c>
      <c r="B10221" s="32" t="s">
        <v>11793</v>
      </c>
      <c r="C10221" s="32" t="s">
        <v>3981</v>
      </c>
      <c r="D10221" s="32" t="s">
        <v>997</v>
      </c>
      <c r="E10221" s="145" t="s">
        <v>17405</v>
      </c>
      <c r="F10221" s="145" t="s">
        <v>34197</v>
      </c>
      <c r="G10221" s="145" t="s">
        <v>17407</v>
      </c>
      <c r="H10221" s="145" t="s">
        <v>1169</v>
      </c>
      <c r="I10221" s="11" t="s">
        <v>997</v>
      </c>
      <c r="J10221" s="11" t="s">
        <v>43692</v>
      </c>
      <c r="K10221" s="11" t="s">
        <v>43664</v>
      </c>
    </row>
    <row r="10222" spans="1:11" ht="16.5" x14ac:dyDescent="0.15">
      <c r="A10222" s="145" t="s">
        <v>34198</v>
      </c>
      <c r="B10222" s="32" t="s">
        <v>11794</v>
      </c>
      <c r="C10222" s="32" t="s">
        <v>11795</v>
      </c>
      <c r="D10222" s="32" t="s">
        <v>997</v>
      </c>
      <c r="E10222" s="145" t="s">
        <v>17405</v>
      </c>
      <c r="F10222" s="145" t="s">
        <v>997</v>
      </c>
      <c r="G10222" s="145" t="s">
        <v>17565</v>
      </c>
      <c r="H10222" s="145" t="s">
        <v>1169</v>
      </c>
      <c r="I10222" s="11" t="s">
        <v>997</v>
      </c>
      <c r="J10222" s="11" t="s">
        <v>43692</v>
      </c>
      <c r="K10222" s="11" t="s">
        <v>1166</v>
      </c>
    </row>
    <row r="10223" spans="1:11" ht="16.5" x14ac:dyDescent="0.15">
      <c r="A10223" s="145" t="s">
        <v>34199</v>
      </c>
      <c r="B10223" s="32" t="s">
        <v>11796</v>
      </c>
      <c r="C10223" s="32" t="s">
        <v>6473</v>
      </c>
      <c r="D10223" s="32" t="s">
        <v>997</v>
      </c>
      <c r="E10223" s="145" t="s">
        <v>17405</v>
      </c>
      <c r="F10223" s="145" t="s">
        <v>33155</v>
      </c>
      <c r="G10223" s="145" t="s">
        <v>17407</v>
      </c>
      <c r="H10223" s="145" t="s">
        <v>1169</v>
      </c>
      <c r="I10223" s="11" t="s">
        <v>997</v>
      </c>
      <c r="J10223" s="11" t="s">
        <v>43692</v>
      </c>
      <c r="K10223" s="11" t="s">
        <v>1166</v>
      </c>
    </row>
    <row r="10224" spans="1:11" ht="16.5" x14ac:dyDescent="0.15">
      <c r="A10224" s="145" t="s">
        <v>34200</v>
      </c>
      <c r="B10224" s="32" t="s">
        <v>11797</v>
      </c>
      <c r="C10224" s="32" t="s">
        <v>300</v>
      </c>
      <c r="D10224" s="32" t="s">
        <v>997</v>
      </c>
      <c r="E10224" s="145" t="s">
        <v>1056</v>
      </c>
      <c r="F10224" s="145" t="s">
        <v>21101</v>
      </c>
      <c r="G10224" s="145" t="s">
        <v>17403</v>
      </c>
      <c r="H10224" s="145" t="s">
        <v>1166</v>
      </c>
      <c r="I10224" s="11" t="s">
        <v>1166</v>
      </c>
      <c r="J10224" s="11" t="s">
        <v>43687</v>
      </c>
      <c r="K10224" s="11" t="s">
        <v>1166</v>
      </c>
    </row>
    <row r="10225" spans="1:11" ht="16.5" x14ac:dyDescent="0.15">
      <c r="A10225" s="145" t="s">
        <v>34201</v>
      </c>
      <c r="B10225" s="32" t="s">
        <v>11798</v>
      </c>
      <c r="C10225" s="32" t="s">
        <v>1168</v>
      </c>
      <c r="D10225" s="32" t="s">
        <v>997</v>
      </c>
      <c r="E10225" s="145" t="s">
        <v>17405</v>
      </c>
      <c r="F10225" s="145" t="s">
        <v>34202</v>
      </c>
      <c r="G10225" s="145" t="s">
        <v>17407</v>
      </c>
      <c r="H10225" s="145" t="s">
        <v>1169</v>
      </c>
      <c r="I10225" s="11" t="s">
        <v>997</v>
      </c>
      <c r="J10225" s="11" t="s">
        <v>43687</v>
      </c>
      <c r="K10225" s="11" t="s">
        <v>1166</v>
      </c>
    </row>
    <row r="10226" spans="1:11" ht="16.5" x14ac:dyDescent="0.15">
      <c r="A10226" s="145" t="s">
        <v>34203</v>
      </c>
      <c r="B10226" s="32" t="s">
        <v>11799</v>
      </c>
      <c r="C10226" s="32" t="s">
        <v>300</v>
      </c>
      <c r="D10226" s="32" t="s">
        <v>997</v>
      </c>
      <c r="E10226" s="145" t="s">
        <v>1056</v>
      </c>
      <c r="F10226" s="145" t="s">
        <v>34204</v>
      </c>
      <c r="G10226" s="145" t="s">
        <v>17403</v>
      </c>
      <c r="H10226" s="145" t="s">
        <v>1166</v>
      </c>
      <c r="I10226" s="11" t="s">
        <v>1166</v>
      </c>
      <c r="J10226" s="11" t="s">
        <v>43687</v>
      </c>
      <c r="K10226" s="11" t="s">
        <v>1166</v>
      </c>
    </row>
    <row r="10227" spans="1:11" ht="16.5" x14ac:dyDescent="0.15">
      <c r="A10227" s="145" t="s">
        <v>34205</v>
      </c>
      <c r="B10227" s="32" t="s">
        <v>8630</v>
      </c>
      <c r="C10227" s="32" t="s">
        <v>8627</v>
      </c>
      <c r="D10227" s="32" t="s">
        <v>997</v>
      </c>
      <c r="E10227" s="145" t="s">
        <v>17405</v>
      </c>
      <c r="F10227" s="145" t="s">
        <v>28826</v>
      </c>
      <c r="G10227" s="145" t="s">
        <v>17407</v>
      </c>
      <c r="H10227" s="145" t="s">
        <v>1169</v>
      </c>
      <c r="I10227" s="11" t="s">
        <v>997</v>
      </c>
      <c r="J10227" s="11" t="s">
        <v>43693</v>
      </c>
      <c r="K10227" s="11" t="s">
        <v>1166</v>
      </c>
    </row>
    <row r="10228" spans="1:11" ht="16.5" x14ac:dyDescent="0.15">
      <c r="A10228" s="145" t="s">
        <v>34206</v>
      </c>
      <c r="B10228" s="32" t="s">
        <v>11800</v>
      </c>
      <c r="C10228" s="32" t="s">
        <v>300</v>
      </c>
      <c r="D10228" s="32" t="s">
        <v>997</v>
      </c>
      <c r="E10228" s="145" t="s">
        <v>1056</v>
      </c>
      <c r="F10228" s="145" t="s">
        <v>997</v>
      </c>
      <c r="G10228" s="145" t="s">
        <v>17403</v>
      </c>
      <c r="H10228" s="145" t="s">
        <v>1166</v>
      </c>
      <c r="I10228" s="11" t="s">
        <v>1166</v>
      </c>
      <c r="J10228" s="11" t="s">
        <v>43687</v>
      </c>
      <c r="K10228" s="11" t="s">
        <v>1166</v>
      </c>
    </row>
    <row r="10229" spans="1:11" ht="16.5" x14ac:dyDescent="0.15">
      <c r="A10229" s="145" t="s">
        <v>34207</v>
      </c>
      <c r="B10229" s="32" t="s">
        <v>11801</v>
      </c>
      <c r="C10229" s="32" t="s">
        <v>11802</v>
      </c>
      <c r="D10229" s="32" t="s">
        <v>997</v>
      </c>
      <c r="E10229" s="145" t="s">
        <v>17405</v>
      </c>
      <c r="F10229" s="145" t="s">
        <v>997</v>
      </c>
      <c r="G10229" s="145" t="s">
        <v>17565</v>
      </c>
      <c r="H10229" s="145" t="s">
        <v>1169</v>
      </c>
      <c r="I10229" s="11" t="s">
        <v>997</v>
      </c>
      <c r="J10229" s="11" t="s">
        <v>43693</v>
      </c>
      <c r="K10229" s="11" t="s">
        <v>1166</v>
      </c>
    </row>
    <row r="10230" spans="1:11" ht="16.5" x14ac:dyDescent="0.15">
      <c r="A10230" s="145" t="s">
        <v>34208</v>
      </c>
      <c r="B10230" s="32" t="s">
        <v>11803</v>
      </c>
      <c r="C10230" s="32" t="s">
        <v>300</v>
      </c>
      <c r="D10230" s="32" t="s">
        <v>997</v>
      </c>
      <c r="E10230" s="145" t="s">
        <v>1056</v>
      </c>
      <c r="F10230" s="145" t="s">
        <v>997</v>
      </c>
      <c r="G10230" s="145" t="s">
        <v>17403</v>
      </c>
      <c r="H10230" s="145" t="s">
        <v>1166</v>
      </c>
      <c r="I10230" s="11" t="s">
        <v>1166</v>
      </c>
      <c r="J10230" s="11" t="s">
        <v>43687</v>
      </c>
      <c r="K10230" s="11" t="s">
        <v>1166</v>
      </c>
    </row>
    <row r="10231" spans="1:11" ht="16.5" x14ac:dyDescent="0.15">
      <c r="A10231" s="145" t="s">
        <v>34209</v>
      </c>
      <c r="B10231" s="32" t="s">
        <v>11804</v>
      </c>
      <c r="C10231" s="32" t="s">
        <v>11805</v>
      </c>
      <c r="D10231" s="32" t="s">
        <v>997</v>
      </c>
      <c r="E10231" s="145" t="s">
        <v>17405</v>
      </c>
      <c r="F10231" s="145" t="s">
        <v>11806</v>
      </c>
      <c r="G10231" s="145" t="s">
        <v>17407</v>
      </c>
      <c r="H10231" s="145" t="s">
        <v>1169</v>
      </c>
      <c r="I10231" s="11" t="s">
        <v>997</v>
      </c>
      <c r="J10231" s="11" t="s">
        <v>43694</v>
      </c>
      <c r="K10231" s="11" t="s">
        <v>1166</v>
      </c>
    </row>
    <row r="10232" spans="1:11" ht="16.5" x14ac:dyDescent="0.15">
      <c r="A10232" s="145" t="s">
        <v>34210</v>
      </c>
      <c r="B10232" s="32" t="s">
        <v>11807</v>
      </c>
      <c r="C10232" s="32" t="s">
        <v>300</v>
      </c>
      <c r="D10232" s="32" t="s">
        <v>997</v>
      </c>
      <c r="E10232" s="145" t="s">
        <v>1056</v>
      </c>
      <c r="F10232" s="145" t="s">
        <v>34211</v>
      </c>
      <c r="G10232" s="145" t="s">
        <v>17403</v>
      </c>
      <c r="H10232" s="145" t="s">
        <v>1166</v>
      </c>
      <c r="I10232" s="11" t="s">
        <v>1166</v>
      </c>
      <c r="J10232" s="11" t="s">
        <v>43687</v>
      </c>
      <c r="K10232" s="11" t="s">
        <v>1166</v>
      </c>
    </row>
    <row r="10233" spans="1:11" ht="16.5" x14ac:dyDescent="0.15">
      <c r="A10233" s="145" t="s">
        <v>34212</v>
      </c>
      <c r="B10233" s="32" t="s">
        <v>11808</v>
      </c>
      <c r="C10233" s="32" t="s">
        <v>4076</v>
      </c>
      <c r="D10233" s="32" t="s">
        <v>997</v>
      </c>
      <c r="E10233" s="145" t="s">
        <v>17405</v>
      </c>
      <c r="F10233" s="145" t="s">
        <v>31204</v>
      </c>
      <c r="G10233" s="145" t="s">
        <v>17407</v>
      </c>
      <c r="H10233" s="145" t="s">
        <v>1169</v>
      </c>
      <c r="I10233" s="11" t="s">
        <v>997</v>
      </c>
      <c r="J10233" s="11" t="s">
        <v>43693</v>
      </c>
      <c r="K10233" s="11" t="s">
        <v>1166</v>
      </c>
    </row>
    <row r="10234" spans="1:11" ht="16.5" x14ac:dyDescent="0.15">
      <c r="A10234" s="145" t="s">
        <v>34213</v>
      </c>
      <c r="B10234" s="32" t="s">
        <v>11809</v>
      </c>
      <c r="C10234" s="32" t="s">
        <v>300</v>
      </c>
      <c r="D10234" s="32" t="s">
        <v>997</v>
      </c>
      <c r="E10234" s="145" t="s">
        <v>1056</v>
      </c>
      <c r="F10234" s="145" t="s">
        <v>997</v>
      </c>
      <c r="G10234" s="145" t="s">
        <v>17403</v>
      </c>
      <c r="H10234" s="145" t="s">
        <v>1166</v>
      </c>
      <c r="I10234" s="11" t="s">
        <v>1166</v>
      </c>
      <c r="J10234" s="11" t="s">
        <v>43687</v>
      </c>
      <c r="K10234" s="11" t="s">
        <v>1166</v>
      </c>
    </row>
    <row r="10235" spans="1:11" ht="16.5" x14ac:dyDescent="0.15">
      <c r="A10235" s="145" t="s">
        <v>34214</v>
      </c>
      <c r="B10235" s="32" t="s">
        <v>11810</v>
      </c>
      <c r="C10235" s="32" t="s">
        <v>11811</v>
      </c>
      <c r="D10235" s="32" t="s">
        <v>11812</v>
      </c>
      <c r="E10235" s="145" t="s">
        <v>17405</v>
      </c>
      <c r="F10235" s="145" t="s">
        <v>997</v>
      </c>
      <c r="G10235" s="145" t="s">
        <v>17407</v>
      </c>
      <c r="H10235" s="145" t="s">
        <v>1169</v>
      </c>
      <c r="I10235" s="11" t="s">
        <v>997</v>
      </c>
      <c r="J10235" s="11" t="s">
        <v>43687</v>
      </c>
      <c r="K10235" s="11" t="s">
        <v>1166</v>
      </c>
    </row>
    <row r="10236" spans="1:11" ht="16.5" x14ac:dyDescent="0.15">
      <c r="A10236" s="145" t="s">
        <v>34215</v>
      </c>
      <c r="B10236" s="32" t="s">
        <v>11813</v>
      </c>
      <c r="C10236" s="32" t="s">
        <v>300</v>
      </c>
      <c r="D10236" s="32" t="s">
        <v>997</v>
      </c>
      <c r="E10236" s="145" t="s">
        <v>1056</v>
      </c>
      <c r="F10236" s="145" t="s">
        <v>34216</v>
      </c>
      <c r="G10236" s="145" t="s">
        <v>17403</v>
      </c>
      <c r="H10236" s="145" t="s">
        <v>1166</v>
      </c>
      <c r="I10236" s="11" t="s">
        <v>1166</v>
      </c>
      <c r="J10236" s="11" t="s">
        <v>43687</v>
      </c>
      <c r="K10236" s="11" t="s">
        <v>1166</v>
      </c>
    </row>
    <row r="10237" spans="1:11" ht="16.5" x14ac:dyDescent="0.15">
      <c r="A10237" s="145" t="s">
        <v>1125</v>
      </c>
      <c r="B10237" s="32" t="s">
        <v>11814</v>
      </c>
      <c r="C10237" s="32" t="s">
        <v>26</v>
      </c>
      <c r="D10237" s="32" t="s">
        <v>997</v>
      </c>
      <c r="E10237" s="145" t="s">
        <v>304</v>
      </c>
      <c r="F10237" s="145" t="s">
        <v>997</v>
      </c>
      <c r="G10237" s="145" t="s">
        <v>17548</v>
      </c>
      <c r="H10237" s="145" t="s">
        <v>1285</v>
      </c>
      <c r="I10237" s="11" t="s">
        <v>43668</v>
      </c>
      <c r="J10237" s="11" t="s">
        <v>43687</v>
      </c>
      <c r="K10237" s="11" t="s">
        <v>43664</v>
      </c>
    </row>
    <row r="10238" spans="1:11" ht="16.5" x14ac:dyDescent="0.15">
      <c r="A10238" s="145" t="s">
        <v>34217</v>
      </c>
      <c r="B10238" s="32" t="s">
        <v>11815</v>
      </c>
      <c r="C10238" s="32" t="s">
        <v>300</v>
      </c>
      <c r="D10238" s="32" t="s">
        <v>997</v>
      </c>
      <c r="E10238" s="145" t="s">
        <v>1056</v>
      </c>
      <c r="F10238" s="145" t="s">
        <v>34218</v>
      </c>
      <c r="G10238" s="145" t="s">
        <v>17403</v>
      </c>
      <c r="H10238" s="145" t="s">
        <v>1166</v>
      </c>
      <c r="I10238" s="11" t="s">
        <v>1166</v>
      </c>
      <c r="J10238" s="11" t="s">
        <v>43687</v>
      </c>
      <c r="K10238" s="11" t="s">
        <v>1166</v>
      </c>
    </row>
    <row r="10239" spans="1:11" ht="16.5" x14ac:dyDescent="0.15">
      <c r="A10239" s="145" t="s">
        <v>34219</v>
      </c>
      <c r="B10239" s="32" t="s">
        <v>11816</v>
      </c>
      <c r="C10239" s="32" t="s">
        <v>300</v>
      </c>
      <c r="D10239" s="32" t="s">
        <v>997</v>
      </c>
      <c r="E10239" s="145" t="s">
        <v>1056</v>
      </c>
      <c r="F10239" s="145" t="s">
        <v>997</v>
      </c>
      <c r="G10239" s="145" t="s">
        <v>17403</v>
      </c>
      <c r="H10239" s="145" t="s">
        <v>1166</v>
      </c>
      <c r="I10239" s="11" t="s">
        <v>1166</v>
      </c>
      <c r="J10239" s="11" t="s">
        <v>43687</v>
      </c>
      <c r="K10239" s="11" t="s">
        <v>1166</v>
      </c>
    </row>
    <row r="10240" spans="1:11" ht="16.5" x14ac:dyDescent="0.15">
      <c r="A10240" s="145" t="s">
        <v>34220</v>
      </c>
      <c r="B10240" s="32" t="s">
        <v>11817</v>
      </c>
      <c r="C10240" s="32" t="s">
        <v>300</v>
      </c>
      <c r="D10240" s="32" t="s">
        <v>997</v>
      </c>
      <c r="E10240" s="145" t="s">
        <v>17590</v>
      </c>
      <c r="F10240" s="145" t="s">
        <v>997</v>
      </c>
      <c r="G10240" s="145" t="s">
        <v>17592</v>
      </c>
      <c r="H10240" s="145" t="s">
        <v>1169</v>
      </c>
      <c r="I10240" s="11" t="s">
        <v>997</v>
      </c>
      <c r="J10240" s="11" t="s">
        <v>43684</v>
      </c>
      <c r="K10240" s="11" t="s">
        <v>1166</v>
      </c>
    </row>
    <row r="10241" spans="1:11" ht="16.5" x14ac:dyDescent="0.15">
      <c r="A10241" s="145" t="s">
        <v>34221</v>
      </c>
      <c r="B10241" s="32" t="s">
        <v>11818</v>
      </c>
      <c r="C10241" s="32" t="s">
        <v>300</v>
      </c>
      <c r="D10241" s="32" t="s">
        <v>997</v>
      </c>
      <c r="E10241" s="145" t="s">
        <v>17590</v>
      </c>
      <c r="F10241" s="145" t="s">
        <v>997</v>
      </c>
      <c r="G10241" s="145" t="s">
        <v>17592</v>
      </c>
      <c r="H10241" s="145" t="s">
        <v>1169</v>
      </c>
      <c r="I10241" s="11" t="s">
        <v>997</v>
      </c>
      <c r="J10241" s="11" t="s">
        <v>43684</v>
      </c>
      <c r="K10241" s="11" t="s">
        <v>1166</v>
      </c>
    </row>
    <row r="10242" spans="1:11" ht="16.5" x14ac:dyDescent="0.15">
      <c r="A10242" s="145" t="s">
        <v>34222</v>
      </c>
      <c r="B10242" s="32" t="s">
        <v>11819</v>
      </c>
      <c r="C10242" s="32" t="s">
        <v>300</v>
      </c>
      <c r="D10242" s="32" t="s">
        <v>997</v>
      </c>
      <c r="E10242" s="145" t="s">
        <v>17590</v>
      </c>
      <c r="F10242" s="145" t="s">
        <v>997</v>
      </c>
      <c r="G10242" s="145" t="s">
        <v>17592</v>
      </c>
      <c r="H10242" s="145" t="s">
        <v>1169</v>
      </c>
      <c r="I10242" s="11" t="s">
        <v>997</v>
      </c>
      <c r="J10242" s="11" t="s">
        <v>43684</v>
      </c>
      <c r="K10242" s="11" t="s">
        <v>1166</v>
      </c>
    </row>
    <row r="10243" spans="1:11" ht="16.5" x14ac:dyDescent="0.15">
      <c r="A10243" s="145" t="s">
        <v>34223</v>
      </c>
      <c r="B10243" s="32" t="s">
        <v>11820</v>
      </c>
      <c r="C10243" s="32" t="s">
        <v>300</v>
      </c>
      <c r="D10243" s="32" t="s">
        <v>997</v>
      </c>
      <c r="E10243" s="145" t="s">
        <v>17590</v>
      </c>
      <c r="F10243" s="145" t="s">
        <v>34224</v>
      </c>
      <c r="G10243" s="145" t="s">
        <v>17592</v>
      </c>
      <c r="H10243" s="145" t="s">
        <v>1169</v>
      </c>
      <c r="I10243" s="11" t="s">
        <v>997</v>
      </c>
      <c r="J10243" s="11" t="s">
        <v>43684</v>
      </c>
      <c r="K10243" s="11" t="s">
        <v>1166</v>
      </c>
    </row>
    <row r="10244" spans="1:11" ht="16.5" x14ac:dyDescent="0.15">
      <c r="A10244" s="145" t="s">
        <v>34225</v>
      </c>
      <c r="B10244" s="32" t="s">
        <v>11821</v>
      </c>
      <c r="C10244" s="32" t="s">
        <v>300</v>
      </c>
      <c r="D10244" s="32" t="s">
        <v>997</v>
      </c>
      <c r="E10244" s="145" t="s">
        <v>17590</v>
      </c>
      <c r="F10244" s="145" t="s">
        <v>34226</v>
      </c>
      <c r="G10244" s="145" t="s">
        <v>17592</v>
      </c>
      <c r="H10244" s="145" t="s">
        <v>1169</v>
      </c>
      <c r="I10244" s="11" t="s">
        <v>997</v>
      </c>
      <c r="J10244" s="11" t="s">
        <v>43684</v>
      </c>
      <c r="K10244" s="11" t="s">
        <v>1166</v>
      </c>
    </row>
    <row r="10245" spans="1:11" ht="16.5" x14ac:dyDescent="0.15">
      <c r="A10245" s="145" t="s">
        <v>34227</v>
      </c>
      <c r="B10245" s="32" t="s">
        <v>11822</v>
      </c>
      <c r="C10245" s="32" t="s">
        <v>300</v>
      </c>
      <c r="D10245" s="32" t="s">
        <v>997</v>
      </c>
      <c r="E10245" s="145" t="s">
        <v>17590</v>
      </c>
      <c r="F10245" s="145" t="s">
        <v>34228</v>
      </c>
      <c r="G10245" s="145" t="s">
        <v>17592</v>
      </c>
      <c r="H10245" s="145" t="s">
        <v>1169</v>
      </c>
      <c r="I10245" s="11" t="s">
        <v>997</v>
      </c>
      <c r="J10245" s="11" t="s">
        <v>43684</v>
      </c>
      <c r="K10245" s="11" t="s">
        <v>1166</v>
      </c>
    </row>
    <row r="10246" spans="1:11" ht="16.5" x14ac:dyDescent="0.15">
      <c r="A10246" s="145" t="s">
        <v>34229</v>
      </c>
      <c r="B10246" s="32" t="s">
        <v>11823</v>
      </c>
      <c r="C10246" s="32" t="s">
        <v>300</v>
      </c>
      <c r="D10246" s="32" t="s">
        <v>997</v>
      </c>
      <c r="E10246" s="145" t="s">
        <v>17590</v>
      </c>
      <c r="F10246" s="145" t="s">
        <v>997</v>
      </c>
      <c r="G10246" s="145" t="s">
        <v>17592</v>
      </c>
      <c r="H10246" s="145" t="s">
        <v>1169</v>
      </c>
      <c r="I10246" s="11" t="s">
        <v>997</v>
      </c>
      <c r="J10246" s="11" t="s">
        <v>43684</v>
      </c>
      <c r="K10246" s="11" t="s">
        <v>1166</v>
      </c>
    </row>
    <row r="10247" spans="1:11" ht="16.5" x14ac:dyDescent="0.15">
      <c r="A10247" s="145" t="s">
        <v>34230</v>
      </c>
      <c r="B10247" s="32" t="s">
        <v>11824</v>
      </c>
      <c r="C10247" s="32" t="s">
        <v>300</v>
      </c>
      <c r="D10247" s="32" t="s">
        <v>997</v>
      </c>
      <c r="E10247" s="145" t="s">
        <v>17590</v>
      </c>
      <c r="F10247" s="145" t="s">
        <v>997</v>
      </c>
      <c r="G10247" s="145" t="s">
        <v>17592</v>
      </c>
      <c r="H10247" s="145" t="s">
        <v>1169</v>
      </c>
      <c r="I10247" s="11" t="s">
        <v>997</v>
      </c>
      <c r="J10247" s="11" t="s">
        <v>43684</v>
      </c>
      <c r="K10247" s="11" t="s">
        <v>1166</v>
      </c>
    </row>
    <row r="10248" spans="1:11" ht="16.5" x14ac:dyDescent="0.15">
      <c r="A10248" s="145" t="s">
        <v>34231</v>
      </c>
      <c r="B10248" s="32" t="s">
        <v>11825</v>
      </c>
      <c r="C10248" s="32" t="s">
        <v>11826</v>
      </c>
      <c r="D10248" s="32" t="s">
        <v>997</v>
      </c>
      <c r="E10248" s="145" t="s">
        <v>18989</v>
      </c>
      <c r="F10248" s="145" t="s">
        <v>997</v>
      </c>
      <c r="G10248" s="145" t="s">
        <v>17407</v>
      </c>
      <c r="H10248" s="145" t="s">
        <v>1169</v>
      </c>
      <c r="I10248" s="11" t="s">
        <v>997</v>
      </c>
      <c r="J10248" s="11" t="s">
        <v>43684</v>
      </c>
      <c r="K10248" s="11" t="s">
        <v>1166</v>
      </c>
    </row>
    <row r="10249" spans="1:11" ht="16.5" x14ac:dyDescent="0.15">
      <c r="A10249" s="145" t="s">
        <v>34232</v>
      </c>
      <c r="B10249" s="32" t="s">
        <v>11827</v>
      </c>
      <c r="C10249" s="32" t="s">
        <v>1190</v>
      </c>
      <c r="D10249" s="32" t="s">
        <v>997</v>
      </c>
      <c r="E10249" s="145" t="s">
        <v>17405</v>
      </c>
      <c r="F10249" s="145" t="s">
        <v>34233</v>
      </c>
      <c r="G10249" s="145" t="s">
        <v>17407</v>
      </c>
      <c r="H10249" s="145" t="s">
        <v>1169</v>
      </c>
      <c r="I10249" s="11" t="s">
        <v>997</v>
      </c>
      <c r="J10249" s="11" t="s">
        <v>43695</v>
      </c>
      <c r="K10249" s="11" t="s">
        <v>1166</v>
      </c>
    </row>
    <row r="10250" spans="1:11" ht="16.5" x14ac:dyDescent="0.15">
      <c r="A10250" s="145" t="s">
        <v>34234</v>
      </c>
      <c r="B10250" s="32" t="s">
        <v>11828</v>
      </c>
      <c r="C10250" s="32" t="s">
        <v>11829</v>
      </c>
      <c r="D10250" s="32" t="s">
        <v>997</v>
      </c>
      <c r="E10250" s="145" t="s">
        <v>1056</v>
      </c>
      <c r="F10250" s="145" t="s">
        <v>997</v>
      </c>
      <c r="G10250" s="145" t="s">
        <v>17565</v>
      </c>
      <c r="H10250" s="145" t="s">
        <v>1169</v>
      </c>
      <c r="I10250" s="11" t="s">
        <v>997</v>
      </c>
      <c r="J10250" s="11" t="s">
        <v>43684</v>
      </c>
      <c r="K10250" s="11" t="s">
        <v>1166</v>
      </c>
    </row>
    <row r="10251" spans="1:11" ht="16.5" x14ac:dyDescent="0.15">
      <c r="A10251" s="145" t="s">
        <v>34235</v>
      </c>
      <c r="B10251" s="32" t="s">
        <v>3277</v>
      </c>
      <c r="C10251" s="32" t="s">
        <v>300</v>
      </c>
      <c r="D10251" s="32" t="s">
        <v>997</v>
      </c>
      <c r="E10251" s="145" t="s">
        <v>1056</v>
      </c>
      <c r="F10251" s="145" t="s">
        <v>997</v>
      </c>
      <c r="G10251" s="145" t="s">
        <v>17407</v>
      </c>
      <c r="H10251" s="145" t="s">
        <v>1227</v>
      </c>
      <c r="I10251" s="11" t="s">
        <v>1166</v>
      </c>
      <c r="J10251" s="11" t="s">
        <v>43695</v>
      </c>
      <c r="K10251" s="11" t="s">
        <v>1166</v>
      </c>
    </row>
    <row r="10252" spans="1:11" ht="16.5" x14ac:dyDescent="0.15">
      <c r="A10252" s="145" t="s">
        <v>34236</v>
      </c>
      <c r="B10252" s="32" t="s">
        <v>11830</v>
      </c>
      <c r="C10252" s="32" t="s">
        <v>300</v>
      </c>
      <c r="D10252" s="32" t="s">
        <v>11831</v>
      </c>
      <c r="E10252" s="145" t="s">
        <v>17405</v>
      </c>
      <c r="F10252" s="145" t="s">
        <v>997</v>
      </c>
      <c r="G10252" s="145" t="s">
        <v>17407</v>
      </c>
      <c r="H10252" s="145" t="s">
        <v>1169</v>
      </c>
      <c r="I10252" s="11" t="s">
        <v>997</v>
      </c>
      <c r="J10252" s="11" t="s">
        <v>43696</v>
      </c>
      <c r="K10252" s="11" t="s">
        <v>1166</v>
      </c>
    </row>
    <row r="10253" spans="1:11" ht="16.5" x14ac:dyDescent="0.15">
      <c r="A10253" s="145" t="s">
        <v>34237</v>
      </c>
      <c r="B10253" s="32" t="s">
        <v>11832</v>
      </c>
      <c r="C10253" s="32" t="s">
        <v>11833</v>
      </c>
      <c r="D10253" s="32" t="s">
        <v>997</v>
      </c>
      <c r="E10253" s="145" t="s">
        <v>17590</v>
      </c>
      <c r="F10253" s="145" t="s">
        <v>997</v>
      </c>
      <c r="G10253" s="145" t="s">
        <v>17592</v>
      </c>
      <c r="H10253" s="145" t="s">
        <v>1169</v>
      </c>
      <c r="I10253" s="11" t="s">
        <v>997</v>
      </c>
      <c r="J10253" s="11" t="s">
        <v>43697</v>
      </c>
      <c r="K10253" s="11" t="s">
        <v>1166</v>
      </c>
    </row>
    <row r="10254" spans="1:11" ht="16.5" x14ac:dyDescent="0.15">
      <c r="A10254" s="145" t="s">
        <v>34238</v>
      </c>
      <c r="B10254" s="32" t="s">
        <v>2441</v>
      </c>
      <c r="C10254" s="32" t="s">
        <v>11834</v>
      </c>
      <c r="D10254" s="32" t="s">
        <v>11835</v>
      </c>
      <c r="E10254" s="145" t="s">
        <v>17405</v>
      </c>
      <c r="F10254" s="145" t="s">
        <v>997</v>
      </c>
      <c r="G10254" s="145" t="s">
        <v>17407</v>
      </c>
      <c r="H10254" s="145" t="s">
        <v>1169</v>
      </c>
      <c r="I10254" s="11" t="s">
        <v>997</v>
      </c>
      <c r="J10254" s="11" t="s">
        <v>43697</v>
      </c>
      <c r="K10254" s="11" t="s">
        <v>1166</v>
      </c>
    </row>
    <row r="10255" spans="1:11" ht="16.5" x14ac:dyDescent="0.15">
      <c r="A10255" s="145" t="s">
        <v>34239</v>
      </c>
      <c r="B10255" s="32" t="s">
        <v>9207</v>
      </c>
      <c r="C10255" s="32" t="s">
        <v>9249</v>
      </c>
      <c r="D10255" s="32" t="s">
        <v>997</v>
      </c>
      <c r="E10255" s="145" t="s">
        <v>17405</v>
      </c>
      <c r="F10255" s="145" t="s">
        <v>29686</v>
      </c>
      <c r="G10255" s="145" t="s">
        <v>17407</v>
      </c>
      <c r="H10255" s="145" t="s">
        <v>1169</v>
      </c>
      <c r="I10255" s="11" t="s">
        <v>997</v>
      </c>
      <c r="J10255" s="11" t="s">
        <v>43697</v>
      </c>
      <c r="K10255" s="11" t="s">
        <v>1166</v>
      </c>
    </row>
    <row r="10256" spans="1:11" ht="16.5" x14ac:dyDescent="0.15">
      <c r="A10256" s="145" t="s">
        <v>34240</v>
      </c>
      <c r="B10256" s="32" t="s">
        <v>11837</v>
      </c>
      <c r="C10256" s="32" t="s">
        <v>300</v>
      </c>
      <c r="D10256" s="32" t="s">
        <v>997</v>
      </c>
      <c r="E10256" s="145" t="s">
        <v>1056</v>
      </c>
      <c r="F10256" s="145" t="s">
        <v>34241</v>
      </c>
      <c r="G10256" s="145" t="s">
        <v>17403</v>
      </c>
      <c r="H10256" s="145" t="s">
        <v>1166</v>
      </c>
      <c r="I10256" s="11" t="s">
        <v>1166</v>
      </c>
      <c r="J10256" s="11" t="s">
        <v>43687</v>
      </c>
      <c r="K10256" s="11" t="s">
        <v>1166</v>
      </c>
    </row>
    <row r="10257" spans="1:11" ht="16.5" x14ac:dyDescent="0.15">
      <c r="A10257" s="145" t="s">
        <v>34242</v>
      </c>
      <c r="B10257" s="32" t="s">
        <v>11838</v>
      </c>
      <c r="C10257" s="32" t="s">
        <v>300</v>
      </c>
      <c r="D10257" s="32" t="s">
        <v>997</v>
      </c>
      <c r="E10257" s="145" t="s">
        <v>1056</v>
      </c>
      <c r="F10257" s="145" t="s">
        <v>34243</v>
      </c>
      <c r="G10257" s="145" t="s">
        <v>17403</v>
      </c>
      <c r="H10257" s="145" t="s">
        <v>1166</v>
      </c>
      <c r="I10257" s="11" t="s">
        <v>1166</v>
      </c>
      <c r="J10257" s="11" t="s">
        <v>43687</v>
      </c>
      <c r="K10257" s="11" t="s">
        <v>1166</v>
      </c>
    </row>
    <row r="10258" spans="1:11" ht="16.5" x14ac:dyDescent="0.15">
      <c r="A10258" s="145" t="s">
        <v>34244</v>
      </c>
      <c r="B10258" s="32" t="s">
        <v>11839</v>
      </c>
      <c r="C10258" s="32" t="s">
        <v>300</v>
      </c>
      <c r="D10258" s="32" t="s">
        <v>997</v>
      </c>
      <c r="E10258" s="145" t="s">
        <v>1056</v>
      </c>
      <c r="F10258" s="145" t="s">
        <v>34245</v>
      </c>
      <c r="G10258" s="145" t="s">
        <v>17565</v>
      </c>
      <c r="H10258" s="145" t="s">
        <v>1227</v>
      </c>
      <c r="I10258" s="11" t="s">
        <v>1166</v>
      </c>
      <c r="J10258" s="11" t="s">
        <v>43687</v>
      </c>
      <c r="K10258" s="11" t="s">
        <v>1166</v>
      </c>
    </row>
    <row r="10259" spans="1:11" ht="16.5" x14ac:dyDescent="0.15">
      <c r="A10259" s="145" t="s">
        <v>34246</v>
      </c>
      <c r="B10259" s="32" t="s">
        <v>11840</v>
      </c>
      <c r="C10259" s="32" t="s">
        <v>300</v>
      </c>
      <c r="D10259" s="32" t="s">
        <v>997</v>
      </c>
      <c r="E10259" s="145" t="s">
        <v>1056</v>
      </c>
      <c r="F10259" s="145" t="s">
        <v>34247</v>
      </c>
      <c r="G10259" s="145" t="s">
        <v>17403</v>
      </c>
      <c r="H10259" s="145" t="s">
        <v>1166</v>
      </c>
      <c r="I10259" s="11" t="s">
        <v>1166</v>
      </c>
      <c r="J10259" s="11" t="s">
        <v>43687</v>
      </c>
      <c r="K10259" s="11" t="s">
        <v>1166</v>
      </c>
    </row>
    <row r="10260" spans="1:11" ht="16.5" x14ac:dyDescent="0.15">
      <c r="A10260" s="145" t="s">
        <v>34248</v>
      </c>
      <c r="B10260" s="32" t="s">
        <v>11841</v>
      </c>
      <c r="C10260" s="32" t="s">
        <v>300</v>
      </c>
      <c r="D10260" s="32" t="s">
        <v>997</v>
      </c>
      <c r="E10260" s="145" t="s">
        <v>1056</v>
      </c>
      <c r="F10260" s="145" t="s">
        <v>997</v>
      </c>
      <c r="G10260" s="145" t="s">
        <v>17403</v>
      </c>
      <c r="H10260" s="145" t="s">
        <v>1166</v>
      </c>
      <c r="I10260" s="11" t="s">
        <v>1166</v>
      </c>
      <c r="J10260" s="11" t="s">
        <v>43687</v>
      </c>
      <c r="K10260" s="11" t="s">
        <v>1166</v>
      </c>
    </row>
    <row r="10261" spans="1:11" ht="16.5" x14ac:dyDescent="0.15">
      <c r="A10261" s="145" t="s">
        <v>34249</v>
      </c>
      <c r="B10261" s="32" t="s">
        <v>11842</v>
      </c>
      <c r="C10261" s="32" t="s">
        <v>300</v>
      </c>
      <c r="D10261" s="32" t="s">
        <v>997</v>
      </c>
      <c r="E10261" s="145" t="s">
        <v>1056</v>
      </c>
      <c r="F10261" s="145" t="s">
        <v>997</v>
      </c>
      <c r="G10261" s="145" t="s">
        <v>17403</v>
      </c>
      <c r="H10261" s="145" t="s">
        <v>1166</v>
      </c>
      <c r="I10261" s="11" t="s">
        <v>1166</v>
      </c>
      <c r="J10261" s="11" t="s">
        <v>43687</v>
      </c>
      <c r="K10261" s="11" t="s">
        <v>1166</v>
      </c>
    </row>
    <row r="10262" spans="1:11" ht="16.5" x14ac:dyDescent="0.15">
      <c r="A10262" s="145" t="s">
        <v>34250</v>
      </c>
      <c r="B10262" s="32" t="s">
        <v>11843</v>
      </c>
      <c r="C10262" s="32" t="s">
        <v>300</v>
      </c>
      <c r="D10262" s="32" t="s">
        <v>997</v>
      </c>
      <c r="E10262" s="145" t="s">
        <v>1056</v>
      </c>
      <c r="F10262" s="145" t="s">
        <v>34251</v>
      </c>
      <c r="G10262" s="145" t="s">
        <v>17403</v>
      </c>
      <c r="H10262" s="145" t="s">
        <v>1166</v>
      </c>
      <c r="I10262" s="11" t="s">
        <v>1166</v>
      </c>
      <c r="J10262" s="11" t="s">
        <v>43687</v>
      </c>
      <c r="K10262" s="11" t="s">
        <v>1166</v>
      </c>
    </row>
    <row r="10263" spans="1:11" ht="16.5" x14ac:dyDescent="0.15">
      <c r="A10263" s="145" t="s">
        <v>34252</v>
      </c>
      <c r="B10263" s="32" t="s">
        <v>11844</v>
      </c>
      <c r="C10263" s="32" t="s">
        <v>300</v>
      </c>
      <c r="D10263" s="32" t="s">
        <v>997</v>
      </c>
      <c r="E10263" s="145" t="s">
        <v>1056</v>
      </c>
      <c r="F10263" s="145" t="s">
        <v>34253</v>
      </c>
      <c r="G10263" s="145" t="s">
        <v>17403</v>
      </c>
      <c r="H10263" s="145" t="s">
        <v>1166</v>
      </c>
      <c r="I10263" s="11" t="s">
        <v>1166</v>
      </c>
      <c r="J10263" s="11" t="s">
        <v>43687</v>
      </c>
      <c r="K10263" s="11" t="s">
        <v>1166</v>
      </c>
    </row>
    <row r="10264" spans="1:11" ht="16.5" x14ac:dyDescent="0.15">
      <c r="A10264" s="145" t="s">
        <v>34254</v>
      </c>
      <c r="B10264" s="32" t="s">
        <v>11845</v>
      </c>
      <c r="C10264" s="32" t="s">
        <v>300</v>
      </c>
      <c r="D10264" s="32" t="s">
        <v>997</v>
      </c>
      <c r="E10264" s="145" t="s">
        <v>1056</v>
      </c>
      <c r="F10264" s="145" t="s">
        <v>34255</v>
      </c>
      <c r="G10264" s="145" t="s">
        <v>17403</v>
      </c>
      <c r="H10264" s="145" t="s">
        <v>1166</v>
      </c>
      <c r="I10264" s="11" t="s">
        <v>1166</v>
      </c>
      <c r="J10264" s="11" t="s">
        <v>43687</v>
      </c>
      <c r="K10264" s="11" t="s">
        <v>1166</v>
      </c>
    </row>
    <row r="10265" spans="1:11" ht="16.5" x14ac:dyDescent="0.15">
      <c r="A10265" s="145" t="s">
        <v>34256</v>
      </c>
      <c r="B10265" s="32" t="s">
        <v>11846</v>
      </c>
      <c r="C10265" s="32" t="s">
        <v>300</v>
      </c>
      <c r="D10265" s="32" t="s">
        <v>997</v>
      </c>
      <c r="E10265" s="145" t="s">
        <v>1056</v>
      </c>
      <c r="F10265" s="145" t="s">
        <v>17770</v>
      </c>
      <c r="G10265" s="145" t="s">
        <v>17403</v>
      </c>
      <c r="H10265" s="145" t="s">
        <v>1166</v>
      </c>
      <c r="I10265" s="11" t="s">
        <v>1166</v>
      </c>
      <c r="J10265" s="11" t="s">
        <v>43687</v>
      </c>
      <c r="K10265" s="11" t="s">
        <v>1166</v>
      </c>
    </row>
    <row r="10266" spans="1:11" ht="16.5" x14ac:dyDescent="0.15">
      <c r="A10266" s="145" t="s">
        <v>34257</v>
      </c>
      <c r="B10266" s="32" t="s">
        <v>11847</v>
      </c>
      <c r="C10266" s="32" t="s">
        <v>300</v>
      </c>
      <c r="D10266" s="32" t="s">
        <v>997</v>
      </c>
      <c r="E10266" s="145" t="s">
        <v>1056</v>
      </c>
      <c r="F10266" s="145" t="s">
        <v>17774</v>
      </c>
      <c r="G10266" s="145" t="s">
        <v>17403</v>
      </c>
      <c r="H10266" s="145" t="s">
        <v>1166</v>
      </c>
      <c r="I10266" s="11" t="s">
        <v>1166</v>
      </c>
      <c r="J10266" s="11" t="s">
        <v>43687</v>
      </c>
      <c r="K10266" s="11" t="s">
        <v>1166</v>
      </c>
    </row>
    <row r="10267" spans="1:11" ht="16.5" x14ac:dyDescent="0.15">
      <c r="A10267" s="145" t="s">
        <v>34258</v>
      </c>
      <c r="B10267" s="32" t="s">
        <v>11848</v>
      </c>
      <c r="C10267" s="32" t="s">
        <v>300</v>
      </c>
      <c r="D10267" s="32" t="s">
        <v>997</v>
      </c>
      <c r="E10267" s="145" t="s">
        <v>1056</v>
      </c>
      <c r="F10267" s="145" t="s">
        <v>997</v>
      </c>
      <c r="G10267" s="145" t="s">
        <v>17403</v>
      </c>
      <c r="H10267" s="145" t="s">
        <v>1166</v>
      </c>
      <c r="I10267" s="11" t="s">
        <v>1166</v>
      </c>
      <c r="J10267" s="11" t="s">
        <v>43687</v>
      </c>
      <c r="K10267" s="11" t="s">
        <v>1166</v>
      </c>
    </row>
    <row r="10268" spans="1:11" ht="16.5" x14ac:dyDescent="0.15">
      <c r="A10268" s="145" t="s">
        <v>34259</v>
      </c>
      <c r="B10268" s="32" t="s">
        <v>11849</v>
      </c>
      <c r="C10268" s="32" t="s">
        <v>300</v>
      </c>
      <c r="D10268" s="32" t="s">
        <v>997</v>
      </c>
      <c r="E10268" s="145" t="s">
        <v>1056</v>
      </c>
      <c r="F10268" s="145" t="s">
        <v>34260</v>
      </c>
      <c r="G10268" s="145" t="s">
        <v>17403</v>
      </c>
      <c r="H10268" s="145" t="s">
        <v>1166</v>
      </c>
      <c r="I10268" s="11" t="s">
        <v>1166</v>
      </c>
      <c r="J10268" s="11" t="s">
        <v>43687</v>
      </c>
      <c r="K10268" s="11" t="s">
        <v>1166</v>
      </c>
    </row>
    <row r="10269" spans="1:11" ht="16.5" x14ac:dyDescent="0.15">
      <c r="A10269" s="145" t="s">
        <v>34261</v>
      </c>
      <c r="B10269" s="32" t="s">
        <v>11850</v>
      </c>
      <c r="C10269" s="32" t="s">
        <v>300</v>
      </c>
      <c r="D10269" s="32" t="s">
        <v>997</v>
      </c>
      <c r="E10269" s="145" t="s">
        <v>1056</v>
      </c>
      <c r="F10269" s="145" t="s">
        <v>34262</v>
      </c>
      <c r="G10269" s="145" t="s">
        <v>17403</v>
      </c>
      <c r="H10269" s="145" t="s">
        <v>1166</v>
      </c>
      <c r="I10269" s="11" t="s">
        <v>1166</v>
      </c>
      <c r="J10269" s="11" t="s">
        <v>43687</v>
      </c>
      <c r="K10269" s="11" t="s">
        <v>1166</v>
      </c>
    </row>
    <row r="10270" spans="1:11" ht="16.5" x14ac:dyDescent="0.15">
      <c r="A10270" s="145" t="s">
        <v>34263</v>
      </c>
      <c r="B10270" s="32" t="s">
        <v>11851</v>
      </c>
      <c r="C10270" s="32" t="s">
        <v>300</v>
      </c>
      <c r="D10270" s="32" t="s">
        <v>997</v>
      </c>
      <c r="E10270" s="145" t="s">
        <v>1056</v>
      </c>
      <c r="F10270" s="145" t="s">
        <v>34264</v>
      </c>
      <c r="G10270" s="145" t="s">
        <v>17403</v>
      </c>
      <c r="H10270" s="145" t="s">
        <v>1166</v>
      </c>
      <c r="I10270" s="11" t="s">
        <v>1166</v>
      </c>
      <c r="J10270" s="11" t="s">
        <v>43687</v>
      </c>
      <c r="K10270" s="11" t="s">
        <v>1166</v>
      </c>
    </row>
    <row r="10271" spans="1:11" ht="16.5" x14ac:dyDescent="0.15">
      <c r="A10271" s="145" t="s">
        <v>34265</v>
      </c>
      <c r="B10271" s="32" t="s">
        <v>11852</v>
      </c>
      <c r="C10271" s="32" t="s">
        <v>300</v>
      </c>
      <c r="D10271" s="32" t="s">
        <v>997</v>
      </c>
      <c r="E10271" s="145" t="s">
        <v>1056</v>
      </c>
      <c r="F10271" s="145" t="s">
        <v>34266</v>
      </c>
      <c r="G10271" s="145" t="s">
        <v>17403</v>
      </c>
      <c r="H10271" s="145" t="s">
        <v>1166</v>
      </c>
      <c r="I10271" s="11" t="s">
        <v>1166</v>
      </c>
      <c r="J10271" s="11" t="s">
        <v>43687</v>
      </c>
      <c r="K10271" s="11" t="s">
        <v>1166</v>
      </c>
    </row>
    <row r="10272" spans="1:11" ht="16.5" x14ac:dyDescent="0.15">
      <c r="A10272" s="145" t="s">
        <v>34267</v>
      </c>
      <c r="B10272" s="32" t="s">
        <v>11853</v>
      </c>
      <c r="C10272" s="32" t="s">
        <v>300</v>
      </c>
      <c r="D10272" s="32" t="s">
        <v>997</v>
      </c>
      <c r="E10272" s="145" t="s">
        <v>1056</v>
      </c>
      <c r="F10272" s="145" t="s">
        <v>34268</v>
      </c>
      <c r="G10272" s="145" t="s">
        <v>17403</v>
      </c>
      <c r="H10272" s="145" t="s">
        <v>1166</v>
      </c>
      <c r="I10272" s="11" t="s">
        <v>1166</v>
      </c>
      <c r="J10272" s="11" t="s">
        <v>43687</v>
      </c>
      <c r="K10272" s="11" t="s">
        <v>1166</v>
      </c>
    </row>
    <row r="10273" spans="1:11" ht="16.5" x14ac:dyDescent="0.15">
      <c r="A10273" s="145" t="s">
        <v>34269</v>
      </c>
      <c r="B10273" s="32" t="s">
        <v>11854</v>
      </c>
      <c r="C10273" s="32" t="s">
        <v>300</v>
      </c>
      <c r="D10273" s="32" t="s">
        <v>997</v>
      </c>
      <c r="E10273" s="145" t="s">
        <v>1056</v>
      </c>
      <c r="F10273" s="145" t="s">
        <v>997</v>
      </c>
      <c r="G10273" s="145" t="s">
        <v>17403</v>
      </c>
      <c r="H10273" s="145" t="s">
        <v>1166</v>
      </c>
      <c r="I10273" s="11" t="s">
        <v>1166</v>
      </c>
      <c r="J10273" s="11" t="s">
        <v>43687</v>
      </c>
      <c r="K10273" s="11" t="s">
        <v>1166</v>
      </c>
    </row>
    <row r="10274" spans="1:11" ht="16.5" x14ac:dyDescent="0.15">
      <c r="A10274" s="145" t="s">
        <v>34270</v>
      </c>
      <c r="B10274" s="32" t="s">
        <v>11855</v>
      </c>
      <c r="C10274" s="32" t="s">
        <v>300</v>
      </c>
      <c r="D10274" s="32" t="s">
        <v>997</v>
      </c>
      <c r="E10274" s="145" t="s">
        <v>1056</v>
      </c>
      <c r="F10274" s="145" t="s">
        <v>34271</v>
      </c>
      <c r="G10274" s="145" t="s">
        <v>17403</v>
      </c>
      <c r="H10274" s="145" t="s">
        <v>1166</v>
      </c>
      <c r="I10274" s="11" t="s">
        <v>1166</v>
      </c>
      <c r="J10274" s="11" t="s">
        <v>43687</v>
      </c>
      <c r="K10274" s="11" t="s">
        <v>1166</v>
      </c>
    </row>
    <row r="10275" spans="1:11" ht="16.5" x14ac:dyDescent="0.15">
      <c r="A10275" s="145" t="s">
        <v>34272</v>
      </c>
      <c r="B10275" s="32" t="s">
        <v>11856</v>
      </c>
      <c r="C10275" s="32" t="s">
        <v>300</v>
      </c>
      <c r="D10275" s="32" t="s">
        <v>997</v>
      </c>
      <c r="E10275" s="145" t="s">
        <v>1056</v>
      </c>
      <c r="F10275" s="145" t="s">
        <v>34273</v>
      </c>
      <c r="G10275" s="145" t="s">
        <v>17403</v>
      </c>
      <c r="H10275" s="145" t="s">
        <v>1166</v>
      </c>
      <c r="I10275" s="11" t="s">
        <v>1166</v>
      </c>
      <c r="J10275" s="11" t="s">
        <v>43687</v>
      </c>
      <c r="K10275" s="11" t="s">
        <v>1166</v>
      </c>
    </row>
    <row r="10276" spans="1:11" ht="16.5" x14ac:dyDescent="0.15">
      <c r="A10276" s="145" t="s">
        <v>34274</v>
      </c>
      <c r="B10276" s="32" t="s">
        <v>11857</v>
      </c>
      <c r="C10276" s="32" t="s">
        <v>300</v>
      </c>
      <c r="D10276" s="32" t="s">
        <v>997</v>
      </c>
      <c r="E10276" s="145" t="s">
        <v>1056</v>
      </c>
      <c r="F10276" s="145" t="s">
        <v>34275</v>
      </c>
      <c r="G10276" s="145" t="s">
        <v>17403</v>
      </c>
      <c r="H10276" s="145" t="s">
        <v>1166</v>
      </c>
      <c r="I10276" s="11" t="s">
        <v>1166</v>
      </c>
      <c r="J10276" s="11" t="s">
        <v>43687</v>
      </c>
      <c r="K10276" s="11" t="s">
        <v>1166</v>
      </c>
    </row>
    <row r="10277" spans="1:11" ht="16.5" x14ac:dyDescent="0.15">
      <c r="A10277" s="145" t="s">
        <v>34276</v>
      </c>
      <c r="B10277" s="32" t="s">
        <v>11858</v>
      </c>
      <c r="C10277" s="32" t="s">
        <v>300</v>
      </c>
      <c r="D10277" s="32" t="s">
        <v>997</v>
      </c>
      <c r="E10277" s="145" t="s">
        <v>1056</v>
      </c>
      <c r="F10277" s="145" t="s">
        <v>34277</v>
      </c>
      <c r="G10277" s="145" t="s">
        <v>17403</v>
      </c>
      <c r="H10277" s="145" t="s">
        <v>1166</v>
      </c>
      <c r="I10277" s="11" t="s">
        <v>1166</v>
      </c>
      <c r="J10277" s="11" t="s">
        <v>43687</v>
      </c>
      <c r="K10277" s="11" t="s">
        <v>1166</v>
      </c>
    </row>
    <row r="10278" spans="1:11" ht="16.5" x14ac:dyDescent="0.15">
      <c r="A10278" s="145" t="s">
        <v>34278</v>
      </c>
      <c r="B10278" s="32" t="s">
        <v>11859</v>
      </c>
      <c r="C10278" s="32" t="s">
        <v>300</v>
      </c>
      <c r="D10278" s="32" t="s">
        <v>997</v>
      </c>
      <c r="E10278" s="145" t="s">
        <v>1056</v>
      </c>
      <c r="F10278" s="145" t="s">
        <v>997</v>
      </c>
      <c r="G10278" s="145" t="s">
        <v>17403</v>
      </c>
      <c r="H10278" s="145" t="s">
        <v>1166</v>
      </c>
      <c r="I10278" s="11" t="s">
        <v>1166</v>
      </c>
      <c r="J10278" s="11" t="s">
        <v>43687</v>
      </c>
      <c r="K10278" s="11" t="s">
        <v>1166</v>
      </c>
    </row>
    <row r="10279" spans="1:11" ht="16.5" x14ac:dyDescent="0.15">
      <c r="A10279" s="145" t="s">
        <v>34279</v>
      </c>
      <c r="B10279" s="32" t="s">
        <v>11860</v>
      </c>
      <c r="C10279" s="32" t="s">
        <v>300</v>
      </c>
      <c r="D10279" s="32" t="s">
        <v>997</v>
      </c>
      <c r="E10279" s="145" t="s">
        <v>1056</v>
      </c>
      <c r="F10279" s="145" t="s">
        <v>997</v>
      </c>
      <c r="G10279" s="145" t="s">
        <v>17403</v>
      </c>
      <c r="H10279" s="145" t="s">
        <v>1166</v>
      </c>
      <c r="I10279" s="11" t="s">
        <v>1166</v>
      </c>
      <c r="J10279" s="11" t="s">
        <v>43687</v>
      </c>
      <c r="K10279" s="11" t="s">
        <v>1166</v>
      </c>
    </row>
    <row r="10280" spans="1:11" ht="16.5" x14ac:dyDescent="0.15">
      <c r="A10280" s="145" t="s">
        <v>34280</v>
      </c>
      <c r="B10280" s="32" t="s">
        <v>11861</v>
      </c>
      <c r="C10280" s="32" t="s">
        <v>300</v>
      </c>
      <c r="D10280" s="32" t="s">
        <v>997</v>
      </c>
      <c r="E10280" s="145" t="s">
        <v>1056</v>
      </c>
      <c r="F10280" s="145" t="s">
        <v>34281</v>
      </c>
      <c r="G10280" s="145" t="s">
        <v>17403</v>
      </c>
      <c r="H10280" s="145" t="s">
        <v>1166</v>
      </c>
      <c r="I10280" s="11" t="s">
        <v>1166</v>
      </c>
      <c r="J10280" s="11" t="s">
        <v>43687</v>
      </c>
      <c r="K10280" s="11" t="s">
        <v>1166</v>
      </c>
    </row>
    <row r="10281" spans="1:11" ht="16.5" x14ac:dyDescent="0.15">
      <c r="A10281" s="145" t="s">
        <v>34282</v>
      </c>
      <c r="B10281" s="32" t="s">
        <v>11862</v>
      </c>
      <c r="C10281" s="32" t="s">
        <v>300</v>
      </c>
      <c r="D10281" s="32" t="s">
        <v>997</v>
      </c>
      <c r="E10281" s="145" t="s">
        <v>1056</v>
      </c>
      <c r="F10281" s="145" t="s">
        <v>997</v>
      </c>
      <c r="G10281" s="145" t="s">
        <v>17403</v>
      </c>
      <c r="H10281" s="145" t="s">
        <v>1166</v>
      </c>
      <c r="I10281" s="11" t="s">
        <v>1166</v>
      </c>
      <c r="J10281" s="11" t="s">
        <v>43687</v>
      </c>
      <c r="K10281" s="11" t="s">
        <v>1166</v>
      </c>
    </row>
    <row r="10282" spans="1:11" ht="16.5" x14ac:dyDescent="0.15">
      <c r="A10282" s="145" t="s">
        <v>34283</v>
      </c>
      <c r="B10282" s="32" t="s">
        <v>11863</v>
      </c>
      <c r="C10282" s="32" t="s">
        <v>300</v>
      </c>
      <c r="D10282" s="32" t="s">
        <v>997</v>
      </c>
      <c r="E10282" s="145" t="s">
        <v>1056</v>
      </c>
      <c r="F10282" s="145" t="s">
        <v>34284</v>
      </c>
      <c r="G10282" s="145" t="s">
        <v>17403</v>
      </c>
      <c r="H10282" s="145" t="s">
        <v>1166</v>
      </c>
      <c r="I10282" s="11" t="s">
        <v>1166</v>
      </c>
      <c r="J10282" s="11" t="s">
        <v>43687</v>
      </c>
      <c r="K10282" s="11" t="s">
        <v>1166</v>
      </c>
    </row>
    <row r="10283" spans="1:11" ht="16.5" x14ac:dyDescent="0.15">
      <c r="A10283" s="145" t="s">
        <v>34285</v>
      </c>
      <c r="B10283" s="32" t="s">
        <v>11864</v>
      </c>
      <c r="C10283" s="32" t="s">
        <v>300</v>
      </c>
      <c r="D10283" s="32" t="s">
        <v>997</v>
      </c>
      <c r="E10283" s="145" t="s">
        <v>1056</v>
      </c>
      <c r="F10283" s="145" t="s">
        <v>997</v>
      </c>
      <c r="G10283" s="145" t="s">
        <v>17403</v>
      </c>
      <c r="H10283" s="145" t="s">
        <v>1166</v>
      </c>
      <c r="I10283" s="11" t="s">
        <v>1166</v>
      </c>
      <c r="J10283" s="11" t="s">
        <v>43687</v>
      </c>
      <c r="K10283" s="11" t="s">
        <v>1166</v>
      </c>
    </row>
    <row r="10284" spans="1:11" ht="16.5" x14ac:dyDescent="0.15">
      <c r="A10284" s="145" t="s">
        <v>34286</v>
      </c>
      <c r="B10284" s="32" t="s">
        <v>11865</v>
      </c>
      <c r="C10284" s="32" t="s">
        <v>300</v>
      </c>
      <c r="D10284" s="32" t="s">
        <v>997</v>
      </c>
      <c r="E10284" s="145" t="s">
        <v>1056</v>
      </c>
      <c r="F10284" s="145" t="s">
        <v>34287</v>
      </c>
      <c r="G10284" s="145" t="s">
        <v>17403</v>
      </c>
      <c r="H10284" s="145" t="s">
        <v>1166</v>
      </c>
      <c r="I10284" s="11" t="s">
        <v>1166</v>
      </c>
      <c r="J10284" s="11" t="s">
        <v>43687</v>
      </c>
      <c r="K10284" s="11" t="s">
        <v>1166</v>
      </c>
    </row>
    <row r="10285" spans="1:11" ht="16.5" x14ac:dyDescent="0.15">
      <c r="A10285" s="145" t="s">
        <v>34288</v>
      </c>
      <c r="B10285" s="32" t="s">
        <v>11866</v>
      </c>
      <c r="C10285" s="32" t="s">
        <v>300</v>
      </c>
      <c r="D10285" s="32" t="s">
        <v>997</v>
      </c>
      <c r="E10285" s="145" t="s">
        <v>1056</v>
      </c>
      <c r="F10285" s="145" t="s">
        <v>997</v>
      </c>
      <c r="G10285" s="145" t="s">
        <v>17403</v>
      </c>
      <c r="H10285" s="145" t="s">
        <v>1166</v>
      </c>
      <c r="I10285" s="11" t="s">
        <v>1166</v>
      </c>
      <c r="J10285" s="11" t="s">
        <v>43687</v>
      </c>
      <c r="K10285" s="11" t="s">
        <v>1166</v>
      </c>
    </row>
    <row r="10286" spans="1:11" ht="16.5" x14ac:dyDescent="0.15">
      <c r="A10286" s="145" t="s">
        <v>34289</v>
      </c>
      <c r="B10286" s="32" t="s">
        <v>11867</v>
      </c>
      <c r="C10286" s="32" t="s">
        <v>300</v>
      </c>
      <c r="D10286" s="32" t="s">
        <v>997</v>
      </c>
      <c r="E10286" s="145" t="s">
        <v>1056</v>
      </c>
      <c r="F10286" s="145" t="s">
        <v>997</v>
      </c>
      <c r="G10286" s="145" t="s">
        <v>17403</v>
      </c>
      <c r="H10286" s="145" t="s">
        <v>1166</v>
      </c>
      <c r="I10286" s="11" t="s">
        <v>1166</v>
      </c>
      <c r="J10286" s="11" t="s">
        <v>43687</v>
      </c>
      <c r="K10286" s="11" t="s">
        <v>1166</v>
      </c>
    </row>
    <row r="10287" spans="1:11" ht="16.5" x14ac:dyDescent="0.15">
      <c r="A10287" s="145" t="s">
        <v>34290</v>
      </c>
      <c r="B10287" s="32" t="s">
        <v>11868</v>
      </c>
      <c r="C10287" s="32" t="s">
        <v>300</v>
      </c>
      <c r="D10287" s="32" t="s">
        <v>997</v>
      </c>
      <c r="E10287" s="145" t="s">
        <v>1056</v>
      </c>
      <c r="F10287" s="145" t="s">
        <v>34291</v>
      </c>
      <c r="G10287" s="145" t="s">
        <v>17403</v>
      </c>
      <c r="H10287" s="145" t="s">
        <v>1166</v>
      </c>
      <c r="I10287" s="11" t="s">
        <v>1166</v>
      </c>
      <c r="J10287" s="11" t="s">
        <v>43687</v>
      </c>
      <c r="K10287" s="11" t="s">
        <v>1166</v>
      </c>
    </row>
    <row r="10288" spans="1:11" ht="16.5" x14ac:dyDescent="0.15">
      <c r="A10288" s="145" t="s">
        <v>34292</v>
      </c>
      <c r="B10288" s="32" t="s">
        <v>11869</v>
      </c>
      <c r="C10288" s="32" t="s">
        <v>300</v>
      </c>
      <c r="D10288" s="32" t="s">
        <v>997</v>
      </c>
      <c r="E10288" s="145" t="s">
        <v>1056</v>
      </c>
      <c r="F10288" s="145" t="s">
        <v>34293</v>
      </c>
      <c r="G10288" s="145" t="s">
        <v>17565</v>
      </c>
      <c r="H10288" s="145" t="s">
        <v>1227</v>
      </c>
      <c r="I10288" s="11" t="s">
        <v>1166</v>
      </c>
      <c r="J10288" s="11" t="s">
        <v>43687</v>
      </c>
      <c r="K10288" s="11" t="s">
        <v>1166</v>
      </c>
    </row>
    <row r="10289" spans="1:11" ht="16.5" x14ac:dyDescent="0.15">
      <c r="A10289" s="145" t="s">
        <v>34294</v>
      </c>
      <c r="B10289" s="32" t="s">
        <v>11870</v>
      </c>
      <c r="C10289" s="32" t="s">
        <v>300</v>
      </c>
      <c r="D10289" s="32" t="s">
        <v>997</v>
      </c>
      <c r="E10289" s="145" t="s">
        <v>1056</v>
      </c>
      <c r="F10289" s="145" t="s">
        <v>34295</v>
      </c>
      <c r="G10289" s="145" t="s">
        <v>17403</v>
      </c>
      <c r="H10289" s="145" t="s">
        <v>1166</v>
      </c>
      <c r="I10289" s="11" t="s">
        <v>1166</v>
      </c>
      <c r="J10289" s="11" t="s">
        <v>43687</v>
      </c>
      <c r="K10289" s="11" t="s">
        <v>1166</v>
      </c>
    </row>
    <row r="10290" spans="1:11" ht="16.5" x14ac:dyDescent="0.15">
      <c r="A10290" s="145" t="s">
        <v>34296</v>
      </c>
      <c r="B10290" s="32" t="s">
        <v>11871</v>
      </c>
      <c r="C10290" s="32" t="s">
        <v>300</v>
      </c>
      <c r="D10290" s="32" t="s">
        <v>997</v>
      </c>
      <c r="E10290" s="145" t="s">
        <v>1056</v>
      </c>
      <c r="F10290" s="145" t="s">
        <v>34297</v>
      </c>
      <c r="G10290" s="145" t="s">
        <v>17403</v>
      </c>
      <c r="H10290" s="145" t="s">
        <v>1166</v>
      </c>
      <c r="I10290" s="11" t="s">
        <v>1166</v>
      </c>
      <c r="J10290" s="11" t="s">
        <v>43687</v>
      </c>
      <c r="K10290" s="11" t="s">
        <v>1166</v>
      </c>
    </row>
    <row r="10291" spans="1:11" ht="16.5" x14ac:dyDescent="0.15">
      <c r="A10291" s="145" t="s">
        <v>34298</v>
      </c>
      <c r="B10291" s="32" t="s">
        <v>11872</v>
      </c>
      <c r="C10291" s="32" t="s">
        <v>300</v>
      </c>
      <c r="D10291" s="32" t="s">
        <v>997</v>
      </c>
      <c r="E10291" s="145" t="s">
        <v>1056</v>
      </c>
      <c r="F10291" s="145" t="s">
        <v>34299</v>
      </c>
      <c r="G10291" s="145" t="s">
        <v>17403</v>
      </c>
      <c r="H10291" s="145" t="s">
        <v>1166</v>
      </c>
      <c r="I10291" s="11" t="s">
        <v>1166</v>
      </c>
      <c r="J10291" s="11" t="s">
        <v>43687</v>
      </c>
      <c r="K10291" s="11" t="s">
        <v>1166</v>
      </c>
    </row>
    <row r="10292" spans="1:11" ht="16.5" x14ac:dyDescent="0.15">
      <c r="A10292" s="145" t="s">
        <v>34300</v>
      </c>
      <c r="B10292" s="32" t="s">
        <v>11873</v>
      </c>
      <c r="C10292" s="32" t="s">
        <v>300</v>
      </c>
      <c r="D10292" s="32" t="s">
        <v>997</v>
      </c>
      <c r="E10292" s="145" t="s">
        <v>1056</v>
      </c>
      <c r="F10292" s="145" t="s">
        <v>34301</v>
      </c>
      <c r="G10292" s="145" t="s">
        <v>17403</v>
      </c>
      <c r="H10292" s="145" t="s">
        <v>1166</v>
      </c>
      <c r="I10292" s="11" t="s">
        <v>1166</v>
      </c>
      <c r="J10292" s="11" t="s">
        <v>43687</v>
      </c>
      <c r="K10292" s="11" t="s">
        <v>1166</v>
      </c>
    </row>
    <row r="10293" spans="1:11" ht="16.5" x14ac:dyDescent="0.15">
      <c r="A10293" s="145" t="s">
        <v>34302</v>
      </c>
      <c r="B10293" s="32" t="s">
        <v>11874</v>
      </c>
      <c r="C10293" s="32" t="s">
        <v>300</v>
      </c>
      <c r="D10293" s="32" t="s">
        <v>997</v>
      </c>
      <c r="E10293" s="145" t="s">
        <v>1056</v>
      </c>
      <c r="F10293" s="145" t="s">
        <v>34303</v>
      </c>
      <c r="G10293" s="145" t="s">
        <v>17403</v>
      </c>
      <c r="H10293" s="145" t="s">
        <v>1166</v>
      </c>
      <c r="I10293" s="11" t="s">
        <v>1166</v>
      </c>
      <c r="J10293" s="11" t="s">
        <v>43687</v>
      </c>
      <c r="K10293" s="11" t="s">
        <v>1166</v>
      </c>
    </row>
    <row r="10294" spans="1:11" ht="16.5" x14ac:dyDescent="0.15">
      <c r="A10294" s="145" t="s">
        <v>34304</v>
      </c>
      <c r="B10294" s="32" t="s">
        <v>11875</v>
      </c>
      <c r="C10294" s="32" t="s">
        <v>300</v>
      </c>
      <c r="D10294" s="32" t="s">
        <v>997</v>
      </c>
      <c r="E10294" s="145" t="s">
        <v>1056</v>
      </c>
      <c r="F10294" s="145" t="s">
        <v>34305</v>
      </c>
      <c r="G10294" s="145" t="s">
        <v>17403</v>
      </c>
      <c r="H10294" s="145" t="s">
        <v>1166</v>
      </c>
      <c r="I10294" s="11" t="s">
        <v>1166</v>
      </c>
      <c r="J10294" s="11" t="s">
        <v>43687</v>
      </c>
      <c r="K10294" s="11" t="s">
        <v>1166</v>
      </c>
    </row>
    <row r="10295" spans="1:11" ht="16.5" x14ac:dyDescent="0.15">
      <c r="A10295" s="145" t="s">
        <v>34306</v>
      </c>
      <c r="B10295" s="32" t="s">
        <v>11876</v>
      </c>
      <c r="C10295" s="32" t="s">
        <v>300</v>
      </c>
      <c r="D10295" s="32" t="s">
        <v>997</v>
      </c>
      <c r="E10295" s="145" t="s">
        <v>1056</v>
      </c>
      <c r="F10295" s="145" t="s">
        <v>34307</v>
      </c>
      <c r="G10295" s="145" t="s">
        <v>17403</v>
      </c>
      <c r="H10295" s="145" t="s">
        <v>1166</v>
      </c>
      <c r="I10295" s="11" t="s">
        <v>1166</v>
      </c>
      <c r="J10295" s="11" t="s">
        <v>43687</v>
      </c>
      <c r="K10295" s="11" t="s">
        <v>1166</v>
      </c>
    </row>
    <row r="10296" spans="1:11" ht="16.5" x14ac:dyDescent="0.15">
      <c r="A10296" s="145" t="s">
        <v>34308</v>
      </c>
      <c r="B10296" s="32" t="s">
        <v>11877</v>
      </c>
      <c r="C10296" s="32" t="s">
        <v>300</v>
      </c>
      <c r="D10296" s="32" t="s">
        <v>997</v>
      </c>
      <c r="E10296" s="145" t="s">
        <v>1056</v>
      </c>
      <c r="F10296" s="145" t="s">
        <v>34309</v>
      </c>
      <c r="G10296" s="145" t="s">
        <v>17403</v>
      </c>
      <c r="H10296" s="145" t="s">
        <v>1166</v>
      </c>
      <c r="I10296" s="11" t="s">
        <v>1166</v>
      </c>
      <c r="J10296" s="11" t="s">
        <v>43687</v>
      </c>
      <c r="K10296" s="11" t="s">
        <v>1166</v>
      </c>
    </row>
    <row r="10297" spans="1:11" ht="16.5" x14ac:dyDescent="0.15">
      <c r="A10297" s="145" t="s">
        <v>34310</v>
      </c>
      <c r="B10297" s="32" t="s">
        <v>11878</v>
      </c>
      <c r="C10297" s="32" t="s">
        <v>300</v>
      </c>
      <c r="D10297" s="32" t="s">
        <v>997</v>
      </c>
      <c r="E10297" s="145" t="s">
        <v>1056</v>
      </c>
      <c r="F10297" s="145" t="s">
        <v>34311</v>
      </c>
      <c r="G10297" s="145" t="s">
        <v>17403</v>
      </c>
      <c r="H10297" s="145" t="s">
        <v>1166</v>
      </c>
      <c r="I10297" s="11" t="s">
        <v>1166</v>
      </c>
      <c r="J10297" s="11" t="s">
        <v>43687</v>
      </c>
      <c r="K10297" s="11" t="s">
        <v>1166</v>
      </c>
    </row>
    <row r="10298" spans="1:11" ht="16.5" x14ac:dyDescent="0.15">
      <c r="A10298" s="145" t="s">
        <v>34312</v>
      </c>
      <c r="B10298" s="32" t="s">
        <v>11879</v>
      </c>
      <c r="C10298" s="32" t="s">
        <v>300</v>
      </c>
      <c r="D10298" s="32" t="s">
        <v>997</v>
      </c>
      <c r="E10298" s="145" t="s">
        <v>1056</v>
      </c>
      <c r="F10298" s="145" t="s">
        <v>34313</v>
      </c>
      <c r="G10298" s="145" t="s">
        <v>17403</v>
      </c>
      <c r="H10298" s="145" t="s">
        <v>1166</v>
      </c>
      <c r="I10298" s="11" t="s">
        <v>1166</v>
      </c>
      <c r="J10298" s="11" t="s">
        <v>43687</v>
      </c>
      <c r="K10298" s="11" t="s">
        <v>1166</v>
      </c>
    </row>
    <row r="10299" spans="1:11" ht="16.5" x14ac:dyDescent="0.15">
      <c r="A10299" s="145" t="s">
        <v>34314</v>
      </c>
      <c r="B10299" s="32" t="s">
        <v>11880</v>
      </c>
      <c r="C10299" s="32" t="s">
        <v>300</v>
      </c>
      <c r="D10299" s="32" t="s">
        <v>997</v>
      </c>
      <c r="E10299" s="145" t="s">
        <v>1056</v>
      </c>
      <c r="F10299" s="145" t="s">
        <v>997</v>
      </c>
      <c r="G10299" s="145" t="s">
        <v>17403</v>
      </c>
      <c r="H10299" s="145" t="s">
        <v>1166</v>
      </c>
      <c r="I10299" s="11" t="s">
        <v>1166</v>
      </c>
      <c r="J10299" s="11" t="s">
        <v>43687</v>
      </c>
      <c r="K10299" s="11" t="s">
        <v>1166</v>
      </c>
    </row>
    <row r="10300" spans="1:11" ht="16.5" x14ac:dyDescent="0.15">
      <c r="A10300" s="145" t="s">
        <v>34315</v>
      </c>
      <c r="B10300" s="32" t="s">
        <v>11881</v>
      </c>
      <c r="C10300" s="32" t="s">
        <v>300</v>
      </c>
      <c r="D10300" s="32" t="s">
        <v>997</v>
      </c>
      <c r="E10300" s="145" t="s">
        <v>1056</v>
      </c>
      <c r="F10300" s="145" t="s">
        <v>34316</v>
      </c>
      <c r="G10300" s="145" t="s">
        <v>17403</v>
      </c>
      <c r="H10300" s="145" t="s">
        <v>1166</v>
      </c>
      <c r="I10300" s="11" t="s">
        <v>1166</v>
      </c>
      <c r="J10300" s="11" t="s">
        <v>43687</v>
      </c>
      <c r="K10300" s="11" t="s">
        <v>1166</v>
      </c>
    </row>
    <row r="10301" spans="1:11" ht="16.5" x14ac:dyDescent="0.15">
      <c r="A10301" s="145" t="s">
        <v>34317</v>
      </c>
      <c r="B10301" s="32" t="s">
        <v>11882</v>
      </c>
      <c r="C10301" s="32" t="s">
        <v>300</v>
      </c>
      <c r="D10301" s="32" t="s">
        <v>997</v>
      </c>
      <c r="E10301" s="145" t="s">
        <v>1056</v>
      </c>
      <c r="F10301" s="145" t="s">
        <v>34318</v>
      </c>
      <c r="G10301" s="145" t="s">
        <v>17403</v>
      </c>
      <c r="H10301" s="145" t="s">
        <v>1166</v>
      </c>
      <c r="I10301" s="11" t="s">
        <v>1166</v>
      </c>
      <c r="J10301" s="11" t="s">
        <v>43687</v>
      </c>
      <c r="K10301" s="11" t="s">
        <v>1166</v>
      </c>
    </row>
    <row r="10302" spans="1:11" ht="16.5" x14ac:dyDescent="0.15">
      <c r="A10302" s="145" t="s">
        <v>34319</v>
      </c>
      <c r="B10302" s="32" t="s">
        <v>11883</v>
      </c>
      <c r="C10302" s="32" t="s">
        <v>300</v>
      </c>
      <c r="D10302" s="32" t="s">
        <v>997</v>
      </c>
      <c r="E10302" s="145" t="s">
        <v>1056</v>
      </c>
      <c r="F10302" s="145" t="s">
        <v>34320</v>
      </c>
      <c r="G10302" s="145" t="s">
        <v>17403</v>
      </c>
      <c r="H10302" s="145" t="s">
        <v>1166</v>
      </c>
      <c r="I10302" s="11" t="s">
        <v>1166</v>
      </c>
      <c r="J10302" s="11" t="s">
        <v>43687</v>
      </c>
      <c r="K10302" s="11" t="s">
        <v>1166</v>
      </c>
    </row>
    <row r="10303" spans="1:11" ht="16.5" x14ac:dyDescent="0.15">
      <c r="A10303" s="145" t="s">
        <v>34321</v>
      </c>
      <c r="B10303" s="32" t="s">
        <v>11884</v>
      </c>
      <c r="C10303" s="32" t="s">
        <v>300</v>
      </c>
      <c r="D10303" s="32" t="s">
        <v>997</v>
      </c>
      <c r="E10303" s="145" t="s">
        <v>1056</v>
      </c>
      <c r="F10303" s="145" t="s">
        <v>34322</v>
      </c>
      <c r="G10303" s="145" t="s">
        <v>17403</v>
      </c>
      <c r="H10303" s="145" t="s">
        <v>1166</v>
      </c>
      <c r="I10303" s="11" t="s">
        <v>1166</v>
      </c>
      <c r="J10303" s="11" t="s">
        <v>43687</v>
      </c>
      <c r="K10303" s="11" t="s">
        <v>1166</v>
      </c>
    </row>
    <row r="10304" spans="1:11" ht="16.5" x14ac:dyDescent="0.15">
      <c r="A10304" s="145" t="s">
        <v>34323</v>
      </c>
      <c r="B10304" s="32" t="s">
        <v>11885</v>
      </c>
      <c r="C10304" s="32" t="s">
        <v>11886</v>
      </c>
      <c r="D10304" s="32" t="s">
        <v>997</v>
      </c>
      <c r="E10304" s="145" t="s">
        <v>17405</v>
      </c>
      <c r="F10304" s="145" t="s">
        <v>34324</v>
      </c>
      <c r="G10304" s="145" t="s">
        <v>17407</v>
      </c>
      <c r="H10304" s="145" t="s">
        <v>1169</v>
      </c>
      <c r="I10304" s="11" t="s">
        <v>997</v>
      </c>
      <c r="J10304" s="11" t="s">
        <v>43698</v>
      </c>
      <c r="K10304" s="11" t="s">
        <v>1166</v>
      </c>
    </row>
    <row r="10305" spans="1:11" ht="16.5" x14ac:dyDescent="0.15">
      <c r="A10305" s="145" t="s">
        <v>34325</v>
      </c>
      <c r="B10305" s="32" t="s">
        <v>11887</v>
      </c>
      <c r="C10305" s="32" t="s">
        <v>11888</v>
      </c>
      <c r="D10305" s="32" t="s">
        <v>997</v>
      </c>
      <c r="E10305" s="145" t="s">
        <v>17405</v>
      </c>
      <c r="F10305" s="145" t="s">
        <v>997</v>
      </c>
      <c r="G10305" s="145" t="s">
        <v>17407</v>
      </c>
      <c r="H10305" s="145" t="s">
        <v>1169</v>
      </c>
      <c r="I10305" s="11" t="s">
        <v>997</v>
      </c>
      <c r="J10305" s="11" t="s">
        <v>43698</v>
      </c>
      <c r="K10305" s="11" t="s">
        <v>1166</v>
      </c>
    </row>
    <row r="10306" spans="1:11" ht="16.5" x14ac:dyDescent="0.15">
      <c r="A10306" s="145" t="s">
        <v>34326</v>
      </c>
      <c r="B10306" s="32" t="s">
        <v>1397</v>
      </c>
      <c r="C10306" s="32" t="s">
        <v>11889</v>
      </c>
      <c r="D10306" s="32" t="s">
        <v>997</v>
      </c>
      <c r="E10306" s="145" t="s">
        <v>17556</v>
      </c>
      <c r="F10306" s="145" t="s">
        <v>997</v>
      </c>
      <c r="G10306" s="145" t="s">
        <v>17407</v>
      </c>
      <c r="H10306" s="145" t="s">
        <v>1169</v>
      </c>
      <c r="I10306" s="11" t="s">
        <v>997</v>
      </c>
      <c r="J10306" s="11" t="s">
        <v>43698</v>
      </c>
      <c r="K10306" s="11" t="s">
        <v>1166</v>
      </c>
    </row>
    <row r="10307" spans="1:11" ht="16.5" x14ac:dyDescent="0.15">
      <c r="A10307" s="145" t="s">
        <v>34327</v>
      </c>
      <c r="B10307" s="32" t="s">
        <v>11890</v>
      </c>
      <c r="C10307" s="32" t="s">
        <v>6682</v>
      </c>
      <c r="D10307" s="32" t="s">
        <v>997</v>
      </c>
      <c r="E10307" s="145" t="s">
        <v>17556</v>
      </c>
      <c r="F10307" s="145" t="s">
        <v>34328</v>
      </c>
      <c r="G10307" s="145" t="s">
        <v>17407</v>
      </c>
      <c r="H10307" s="145" t="s">
        <v>1169</v>
      </c>
      <c r="I10307" s="11" t="s">
        <v>997</v>
      </c>
      <c r="J10307" s="11" t="s">
        <v>43698</v>
      </c>
      <c r="K10307" s="11" t="s">
        <v>1166</v>
      </c>
    </row>
    <row r="10308" spans="1:11" ht="16.5" x14ac:dyDescent="0.15">
      <c r="A10308" s="145" t="s">
        <v>34329</v>
      </c>
      <c r="B10308" s="32" t="s">
        <v>11891</v>
      </c>
      <c r="C10308" s="32" t="s">
        <v>10954</v>
      </c>
      <c r="D10308" s="32" t="s">
        <v>997</v>
      </c>
      <c r="E10308" s="145" t="s">
        <v>17405</v>
      </c>
      <c r="F10308" s="145" t="s">
        <v>997</v>
      </c>
      <c r="G10308" s="145" t="s">
        <v>17407</v>
      </c>
      <c r="H10308" s="145" t="s">
        <v>1169</v>
      </c>
      <c r="I10308" s="11" t="s">
        <v>997</v>
      </c>
      <c r="J10308" s="11" t="s">
        <v>43698</v>
      </c>
      <c r="K10308" s="11" t="s">
        <v>1166</v>
      </c>
    </row>
    <row r="10309" spans="1:11" ht="16.5" x14ac:dyDescent="0.15">
      <c r="A10309" s="145" t="s">
        <v>34330</v>
      </c>
      <c r="B10309" s="32" t="s">
        <v>11892</v>
      </c>
      <c r="C10309" s="32" t="s">
        <v>11893</v>
      </c>
      <c r="D10309" s="32" t="s">
        <v>997</v>
      </c>
      <c r="E10309" s="145" t="s">
        <v>17405</v>
      </c>
      <c r="F10309" s="145" t="s">
        <v>997</v>
      </c>
      <c r="G10309" s="145" t="s">
        <v>17407</v>
      </c>
      <c r="H10309" s="145" t="s">
        <v>1169</v>
      </c>
      <c r="I10309" s="11" t="s">
        <v>997</v>
      </c>
      <c r="J10309" s="11" t="s">
        <v>43698</v>
      </c>
      <c r="K10309" s="11" t="s">
        <v>1166</v>
      </c>
    </row>
    <row r="10310" spans="1:11" ht="16.5" x14ac:dyDescent="0.15">
      <c r="A10310" s="145" t="s">
        <v>34331</v>
      </c>
      <c r="B10310" s="32" t="s">
        <v>3494</v>
      </c>
      <c r="C10310" s="32" t="s">
        <v>1451</v>
      </c>
      <c r="D10310" s="32" t="s">
        <v>997</v>
      </c>
      <c r="E10310" s="145" t="s">
        <v>17581</v>
      </c>
      <c r="F10310" s="145" t="s">
        <v>34332</v>
      </c>
      <c r="G10310" s="145" t="s">
        <v>17407</v>
      </c>
      <c r="H10310" s="145" t="s">
        <v>1169</v>
      </c>
      <c r="I10310" s="11" t="s">
        <v>997</v>
      </c>
      <c r="J10310" s="11" t="s">
        <v>43698</v>
      </c>
      <c r="K10310" s="11" t="s">
        <v>1166</v>
      </c>
    </row>
    <row r="10311" spans="1:11" ht="16.5" x14ac:dyDescent="0.15">
      <c r="A10311" s="145" t="s">
        <v>34333</v>
      </c>
      <c r="B10311" s="32" t="s">
        <v>11894</v>
      </c>
      <c r="C10311" s="32" t="s">
        <v>300</v>
      </c>
      <c r="D10311" s="32" t="s">
        <v>997</v>
      </c>
      <c r="E10311" s="145" t="s">
        <v>17405</v>
      </c>
      <c r="F10311" s="145" t="s">
        <v>997</v>
      </c>
      <c r="G10311" s="145" t="s">
        <v>17407</v>
      </c>
      <c r="H10311" s="145" t="s">
        <v>1169</v>
      </c>
      <c r="I10311" s="11" t="s">
        <v>997</v>
      </c>
      <c r="J10311" s="11" t="s">
        <v>43698</v>
      </c>
      <c r="K10311" s="11" t="s">
        <v>1166</v>
      </c>
    </row>
    <row r="10312" spans="1:11" ht="16.5" x14ac:dyDescent="0.15">
      <c r="A10312" s="145" t="s">
        <v>34334</v>
      </c>
      <c r="B10312" s="32" t="s">
        <v>11895</v>
      </c>
      <c r="C10312" s="32" t="s">
        <v>11896</v>
      </c>
      <c r="D10312" s="32" t="s">
        <v>997</v>
      </c>
      <c r="E10312" s="145" t="s">
        <v>17405</v>
      </c>
      <c r="F10312" s="145" t="s">
        <v>997</v>
      </c>
      <c r="G10312" s="145" t="s">
        <v>17407</v>
      </c>
      <c r="H10312" s="145" t="s">
        <v>1169</v>
      </c>
      <c r="I10312" s="11" t="s">
        <v>997</v>
      </c>
      <c r="J10312" s="11" t="s">
        <v>43698</v>
      </c>
      <c r="K10312" s="11" t="s">
        <v>1166</v>
      </c>
    </row>
    <row r="10313" spans="1:11" ht="16.5" x14ac:dyDescent="0.15">
      <c r="A10313" s="145" t="s">
        <v>34335</v>
      </c>
      <c r="B10313" s="32" t="s">
        <v>2316</v>
      </c>
      <c r="C10313" s="32" t="s">
        <v>11897</v>
      </c>
      <c r="D10313" s="32" t="s">
        <v>11898</v>
      </c>
      <c r="E10313" s="145" t="s">
        <v>17581</v>
      </c>
      <c r="F10313" s="145" t="s">
        <v>997</v>
      </c>
      <c r="G10313" s="145" t="s">
        <v>17407</v>
      </c>
      <c r="H10313" s="145" t="s">
        <v>1169</v>
      </c>
      <c r="I10313" s="11" t="s">
        <v>997</v>
      </c>
      <c r="J10313" s="11" t="s">
        <v>43698</v>
      </c>
      <c r="K10313" s="11" t="s">
        <v>1166</v>
      </c>
    </row>
    <row r="10314" spans="1:11" ht="16.5" x14ac:dyDescent="0.15">
      <c r="A10314" s="145" t="s">
        <v>34336</v>
      </c>
      <c r="B10314" s="32" t="s">
        <v>8225</v>
      </c>
      <c r="C10314" s="32" t="s">
        <v>11899</v>
      </c>
      <c r="D10314" s="32" t="s">
        <v>997</v>
      </c>
      <c r="E10314" s="145" t="s">
        <v>17405</v>
      </c>
      <c r="F10314" s="145" t="s">
        <v>997</v>
      </c>
      <c r="G10314" s="145" t="s">
        <v>17407</v>
      </c>
      <c r="H10314" s="145" t="s">
        <v>1169</v>
      </c>
      <c r="I10314" s="11" t="s">
        <v>997</v>
      </c>
      <c r="J10314" s="11" t="s">
        <v>43698</v>
      </c>
      <c r="K10314" s="11" t="s">
        <v>1166</v>
      </c>
    </row>
    <row r="10315" spans="1:11" ht="16.5" x14ac:dyDescent="0.15">
      <c r="A10315" s="145" t="s">
        <v>34337</v>
      </c>
      <c r="B10315" s="32" t="s">
        <v>8456</v>
      </c>
      <c r="C10315" s="32" t="s">
        <v>11900</v>
      </c>
      <c r="D10315" s="32" t="s">
        <v>997</v>
      </c>
      <c r="E10315" s="145" t="s">
        <v>17405</v>
      </c>
      <c r="F10315" s="145" t="s">
        <v>997</v>
      </c>
      <c r="G10315" s="145" t="s">
        <v>17407</v>
      </c>
      <c r="H10315" s="145" t="s">
        <v>1169</v>
      </c>
      <c r="I10315" s="11" t="s">
        <v>997</v>
      </c>
      <c r="J10315" s="11" t="s">
        <v>43698</v>
      </c>
      <c r="K10315" s="11" t="s">
        <v>1166</v>
      </c>
    </row>
    <row r="10316" spans="1:11" ht="16.5" x14ac:dyDescent="0.15">
      <c r="A10316" s="145" t="s">
        <v>34338</v>
      </c>
      <c r="B10316" s="32" t="s">
        <v>2316</v>
      </c>
      <c r="C10316" s="32" t="s">
        <v>11901</v>
      </c>
      <c r="D10316" s="32" t="s">
        <v>11902</v>
      </c>
      <c r="E10316" s="145" t="s">
        <v>17581</v>
      </c>
      <c r="F10316" s="145" t="s">
        <v>997</v>
      </c>
      <c r="G10316" s="145" t="s">
        <v>17407</v>
      </c>
      <c r="H10316" s="145" t="s">
        <v>1169</v>
      </c>
      <c r="I10316" s="11" t="s">
        <v>997</v>
      </c>
      <c r="J10316" s="11" t="s">
        <v>43698</v>
      </c>
      <c r="K10316" s="11" t="s">
        <v>1166</v>
      </c>
    </row>
    <row r="10317" spans="1:11" ht="16.5" x14ac:dyDescent="0.15">
      <c r="A10317" s="145" t="s">
        <v>34339</v>
      </c>
      <c r="B10317" s="32" t="s">
        <v>2316</v>
      </c>
      <c r="C10317" s="32" t="s">
        <v>11903</v>
      </c>
      <c r="D10317" s="32" t="s">
        <v>997</v>
      </c>
      <c r="E10317" s="145" t="s">
        <v>17581</v>
      </c>
      <c r="F10317" s="145" t="s">
        <v>997</v>
      </c>
      <c r="G10317" s="145" t="s">
        <v>17407</v>
      </c>
      <c r="H10317" s="145" t="s">
        <v>1169</v>
      </c>
      <c r="I10317" s="11" t="s">
        <v>997</v>
      </c>
      <c r="J10317" s="11" t="s">
        <v>43698</v>
      </c>
      <c r="K10317" s="11" t="s">
        <v>1166</v>
      </c>
    </row>
    <row r="10318" spans="1:11" ht="16.5" x14ac:dyDescent="0.15">
      <c r="A10318" s="145" t="s">
        <v>34340</v>
      </c>
      <c r="B10318" s="32" t="s">
        <v>11904</v>
      </c>
      <c r="C10318" s="32" t="s">
        <v>11905</v>
      </c>
      <c r="D10318" s="32" t="s">
        <v>11906</v>
      </c>
      <c r="E10318" s="145" t="s">
        <v>17405</v>
      </c>
      <c r="F10318" s="145" t="s">
        <v>997</v>
      </c>
      <c r="G10318" s="145" t="s">
        <v>17407</v>
      </c>
      <c r="H10318" s="145" t="s">
        <v>1169</v>
      </c>
      <c r="I10318" s="11" t="s">
        <v>997</v>
      </c>
      <c r="J10318" s="11" t="s">
        <v>43698</v>
      </c>
      <c r="K10318" s="11" t="s">
        <v>1166</v>
      </c>
    </row>
    <row r="10319" spans="1:11" ht="16.5" x14ac:dyDescent="0.15">
      <c r="A10319" s="145" t="s">
        <v>34341</v>
      </c>
      <c r="B10319" s="32" t="s">
        <v>11907</v>
      </c>
      <c r="C10319" s="32" t="s">
        <v>11908</v>
      </c>
      <c r="D10319" s="32" t="s">
        <v>997</v>
      </c>
      <c r="E10319" s="145" t="s">
        <v>17405</v>
      </c>
      <c r="F10319" s="145" t="s">
        <v>34342</v>
      </c>
      <c r="G10319" s="145" t="s">
        <v>17407</v>
      </c>
      <c r="H10319" s="145" t="s">
        <v>1169</v>
      </c>
      <c r="I10319" s="11" t="s">
        <v>997</v>
      </c>
      <c r="J10319" s="11" t="s">
        <v>43698</v>
      </c>
      <c r="K10319" s="11" t="s">
        <v>1166</v>
      </c>
    </row>
    <row r="10320" spans="1:11" ht="16.5" x14ac:dyDescent="0.15">
      <c r="A10320" s="145" t="s">
        <v>34343</v>
      </c>
      <c r="B10320" s="32" t="s">
        <v>11909</v>
      </c>
      <c r="C10320" s="32" t="s">
        <v>300</v>
      </c>
      <c r="D10320" s="32" t="s">
        <v>997</v>
      </c>
      <c r="E10320" s="145" t="s">
        <v>1056</v>
      </c>
      <c r="F10320" s="145" t="s">
        <v>34344</v>
      </c>
      <c r="G10320" s="145" t="s">
        <v>17403</v>
      </c>
      <c r="H10320" s="145" t="s">
        <v>1166</v>
      </c>
      <c r="I10320" s="11" t="s">
        <v>1166</v>
      </c>
      <c r="J10320" s="11" t="s">
        <v>43687</v>
      </c>
      <c r="K10320" s="11" t="s">
        <v>1166</v>
      </c>
    </row>
    <row r="10321" spans="1:11" ht="16.5" x14ac:dyDescent="0.15">
      <c r="A10321" s="145" t="s">
        <v>34345</v>
      </c>
      <c r="B10321" s="32" t="s">
        <v>11910</v>
      </c>
      <c r="C10321" s="32" t="s">
        <v>300</v>
      </c>
      <c r="D10321" s="32" t="s">
        <v>997</v>
      </c>
      <c r="E10321" s="145" t="s">
        <v>1056</v>
      </c>
      <c r="F10321" s="145" t="s">
        <v>34346</v>
      </c>
      <c r="G10321" s="145" t="s">
        <v>17565</v>
      </c>
      <c r="H10321" s="145" t="s">
        <v>1227</v>
      </c>
      <c r="I10321" s="11" t="s">
        <v>1166</v>
      </c>
      <c r="J10321" s="11" t="s">
        <v>43687</v>
      </c>
      <c r="K10321" s="11" t="s">
        <v>1166</v>
      </c>
    </row>
    <row r="10322" spans="1:11" ht="16.5" x14ac:dyDescent="0.15">
      <c r="A10322" s="145" t="s">
        <v>34347</v>
      </c>
      <c r="B10322" s="32" t="s">
        <v>11911</v>
      </c>
      <c r="C10322" s="32" t="s">
        <v>300</v>
      </c>
      <c r="D10322" s="32" t="s">
        <v>997</v>
      </c>
      <c r="E10322" s="145" t="s">
        <v>1056</v>
      </c>
      <c r="F10322" s="145" t="s">
        <v>997</v>
      </c>
      <c r="G10322" s="145" t="s">
        <v>17403</v>
      </c>
      <c r="H10322" s="145" t="s">
        <v>1166</v>
      </c>
      <c r="I10322" s="11" t="s">
        <v>1166</v>
      </c>
      <c r="J10322" s="11" t="s">
        <v>43687</v>
      </c>
      <c r="K10322" s="11" t="s">
        <v>1166</v>
      </c>
    </row>
    <row r="10323" spans="1:11" ht="16.5" x14ac:dyDescent="0.15">
      <c r="A10323" s="145" t="s">
        <v>34348</v>
      </c>
      <c r="B10323" s="32" t="s">
        <v>11912</v>
      </c>
      <c r="C10323" s="32" t="s">
        <v>300</v>
      </c>
      <c r="D10323" s="32" t="s">
        <v>997</v>
      </c>
      <c r="E10323" s="145" t="s">
        <v>1056</v>
      </c>
      <c r="F10323" s="145" t="s">
        <v>34349</v>
      </c>
      <c r="G10323" s="145" t="s">
        <v>17403</v>
      </c>
      <c r="H10323" s="145" t="s">
        <v>1166</v>
      </c>
      <c r="I10323" s="11" t="s">
        <v>1166</v>
      </c>
      <c r="J10323" s="11" t="s">
        <v>43687</v>
      </c>
      <c r="K10323" s="11" t="s">
        <v>1166</v>
      </c>
    </row>
    <row r="10324" spans="1:11" ht="16.5" x14ac:dyDescent="0.15">
      <c r="A10324" s="145" t="s">
        <v>34350</v>
      </c>
      <c r="B10324" s="32" t="s">
        <v>11913</v>
      </c>
      <c r="C10324" s="32" t="s">
        <v>300</v>
      </c>
      <c r="D10324" s="32" t="s">
        <v>997</v>
      </c>
      <c r="E10324" s="145" t="s">
        <v>1056</v>
      </c>
      <c r="F10324" s="145" t="s">
        <v>34351</v>
      </c>
      <c r="G10324" s="145" t="s">
        <v>17403</v>
      </c>
      <c r="H10324" s="145" t="s">
        <v>1166</v>
      </c>
      <c r="I10324" s="11" t="s">
        <v>1166</v>
      </c>
      <c r="J10324" s="11" t="s">
        <v>43687</v>
      </c>
      <c r="K10324" s="11" t="s">
        <v>1166</v>
      </c>
    </row>
    <row r="10325" spans="1:11" ht="16.5" x14ac:dyDescent="0.15">
      <c r="A10325" s="145" t="s">
        <v>34352</v>
      </c>
      <c r="B10325" s="32" t="s">
        <v>11914</v>
      </c>
      <c r="C10325" s="32" t="s">
        <v>300</v>
      </c>
      <c r="D10325" s="32" t="s">
        <v>997</v>
      </c>
      <c r="E10325" s="145" t="s">
        <v>1056</v>
      </c>
      <c r="F10325" s="145" t="s">
        <v>34353</v>
      </c>
      <c r="G10325" s="145" t="s">
        <v>17403</v>
      </c>
      <c r="H10325" s="145" t="s">
        <v>1166</v>
      </c>
      <c r="I10325" s="11" t="s">
        <v>1166</v>
      </c>
      <c r="J10325" s="11" t="s">
        <v>43687</v>
      </c>
      <c r="K10325" s="11" t="s">
        <v>1166</v>
      </c>
    </row>
    <row r="10326" spans="1:11" ht="16.5" x14ac:dyDescent="0.15">
      <c r="A10326" s="145" t="s">
        <v>34354</v>
      </c>
      <c r="B10326" s="32" t="s">
        <v>11915</v>
      </c>
      <c r="C10326" s="32" t="s">
        <v>300</v>
      </c>
      <c r="D10326" s="32" t="s">
        <v>997</v>
      </c>
      <c r="E10326" s="145" t="s">
        <v>1056</v>
      </c>
      <c r="F10326" s="145" t="s">
        <v>34355</v>
      </c>
      <c r="G10326" s="145" t="s">
        <v>17403</v>
      </c>
      <c r="H10326" s="145" t="s">
        <v>1166</v>
      </c>
      <c r="I10326" s="11" t="s">
        <v>1166</v>
      </c>
      <c r="J10326" s="11" t="s">
        <v>43687</v>
      </c>
      <c r="K10326" s="11" t="s">
        <v>1166</v>
      </c>
    </row>
    <row r="10327" spans="1:11" ht="16.5" x14ac:dyDescent="0.15">
      <c r="A10327" s="145" t="s">
        <v>34356</v>
      </c>
      <c r="B10327" s="32" t="s">
        <v>11916</v>
      </c>
      <c r="C10327" s="32" t="s">
        <v>300</v>
      </c>
      <c r="D10327" s="32" t="s">
        <v>997</v>
      </c>
      <c r="E10327" s="145" t="s">
        <v>1056</v>
      </c>
      <c r="F10327" s="145" t="s">
        <v>34357</v>
      </c>
      <c r="G10327" s="145" t="s">
        <v>17403</v>
      </c>
      <c r="H10327" s="145" t="s">
        <v>1166</v>
      </c>
      <c r="I10327" s="11" t="s">
        <v>1166</v>
      </c>
      <c r="J10327" s="11" t="s">
        <v>43687</v>
      </c>
      <c r="K10327" s="11" t="s">
        <v>1166</v>
      </c>
    </row>
    <row r="10328" spans="1:11" ht="16.5" x14ac:dyDescent="0.15">
      <c r="A10328" s="145" t="s">
        <v>34358</v>
      </c>
      <c r="B10328" s="32" t="s">
        <v>11917</v>
      </c>
      <c r="C10328" s="32" t="s">
        <v>300</v>
      </c>
      <c r="D10328" s="32" t="s">
        <v>997</v>
      </c>
      <c r="E10328" s="145" t="s">
        <v>1056</v>
      </c>
      <c r="F10328" s="145" t="s">
        <v>34359</v>
      </c>
      <c r="G10328" s="145" t="s">
        <v>17403</v>
      </c>
      <c r="H10328" s="145" t="s">
        <v>1166</v>
      </c>
      <c r="I10328" s="11" t="s">
        <v>1166</v>
      </c>
      <c r="J10328" s="11" t="s">
        <v>43687</v>
      </c>
      <c r="K10328" s="11" t="s">
        <v>1166</v>
      </c>
    </row>
    <row r="10329" spans="1:11" ht="16.5" x14ac:dyDescent="0.15">
      <c r="A10329" s="145" t="s">
        <v>34360</v>
      </c>
      <c r="B10329" s="32" t="s">
        <v>11918</v>
      </c>
      <c r="C10329" s="32" t="s">
        <v>300</v>
      </c>
      <c r="D10329" s="32" t="s">
        <v>997</v>
      </c>
      <c r="E10329" s="145" t="s">
        <v>1056</v>
      </c>
      <c r="F10329" s="145" t="s">
        <v>34361</v>
      </c>
      <c r="G10329" s="145" t="s">
        <v>17403</v>
      </c>
      <c r="H10329" s="145" t="s">
        <v>1166</v>
      </c>
      <c r="I10329" s="11" t="s">
        <v>1166</v>
      </c>
      <c r="J10329" s="11" t="s">
        <v>43687</v>
      </c>
      <c r="K10329" s="11" t="s">
        <v>1166</v>
      </c>
    </row>
    <row r="10330" spans="1:11" ht="16.5" x14ac:dyDescent="0.15">
      <c r="A10330" s="145" t="s">
        <v>34362</v>
      </c>
      <c r="B10330" s="32" t="s">
        <v>11919</v>
      </c>
      <c r="C10330" s="32" t="s">
        <v>300</v>
      </c>
      <c r="D10330" s="32" t="s">
        <v>997</v>
      </c>
      <c r="E10330" s="145" t="s">
        <v>1056</v>
      </c>
      <c r="F10330" s="145" t="s">
        <v>34363</v>
      </c>
      <c r="G10330" s="145" t="s">
        <v>17403</v>
      </c>
      <c r="H10330" s="145" t="s">
        <v>1166</v>
      </c>
      <c r="I10330" s="11" t="s">
        <v>1166</v>
      </c>
      <c r="J10330" s="11" t="s">
        <v>43687</v>
      </c>
      <c r="K10330" s="11" t="s">
        <v>1166</v>
      </c>
    </row>
    <row r="10331" spans="1:11" ht="16.5" x14ac:dyDescent="0.15">
      <c r="A10331" s="145" t="s">
        <v>34364</v>
      </c>
      <c r="B10331" s="32" t="s">
        <v>11920</v>
      </c>
      <c r="C10331" s="32" t="s">
        <v>300</v>
      </c>
      <c r="D10331" s="32" t="s">
        <v>997</v>
      </c>
      <c r="E10331" s="145" t="s">
        <v>1056</v>
      </c>
      <c r="F10331" s="145" t="s">
        <v>34365</v>
      </c>
      <c r="G10331" s="145" t="s">
        <v>17403</v>
      </c>
      <c r="H10331" s="145" t="s">
        <v>1166</v>
      </c>
      <c r="I10331" s="11" t="s">
        <v>1166</v>
      </c>
      <c r="J10331" s="11" t="s">
        <v>43687</v>
      </c>
      <c r="K10331" s="11" t="s">
        <v>1166</v>
      </c>
    </row>
    <row r="10332" spans="1:11" ht="16.5" x14ac:dyDescent="0.15">
      <c r="A10332" s="145" t="s">
        <v>34366</v>
      </c>
      <c r="B10332" s="32" t="s">
        <v>11921</v>
      </c>
      <c r="C10332" s="32" t="s">
        <v>300</v>
      </c>
      <c r="D10332" s="32" t="s">
        <v>997</v>
      </c>
      <c r="E10332" s="145" t="s">
        <v>1056</v>
      </c>
      <c r="F10332" s="145" t="s">
        <v>997</v>
      </c>
      <c r="G10332" s="145" t="s">
        <v>17403</v>
      </c>
      <c r="H10332" s="145" t="s">
        <v>1166</v>
      </c>
      <c r="I10332" s="11" t="s">
        <v>1166</v>
      </c>
      <c r="J10332" s="11" t="s">
        <v>43687</v>
      </c>
      <c r="K10332" s="11" t="s">
        <v>1166</v>
      </c>
    </row>
    <row r="10333" spans="1:11" ht="16.5" x14ac:dyDescent="0.15">
      <c r="A10333" s="145" t="s">
        <v>34367</v>
      </c>
      <c r="B10333" s="32" t="s">
        <v>11922</v>
      </c>
      <c r="C10333" s="32" t="s">
        <v>300</v>
      </c>
      <c r="D10333" s="32" t="s">
        <v>997</v>
      </c>
      <c r="E10333" s="145" t="s">
        <v>1056</v>
      </c>
      <c r="F10333" s="145" t="s">
        <v>34368</v>
      </c>
      <c r="G10333" s="145" t="s">
        <v>17403</v>
      </c>
      <c r="H10333" s="145" t="s">
        <v>1166</v>
      </c>
      <c r="I10333" s="11" t="s">
        <v>1166</v>
      </c>
      <c r="J10333" s="11" t="s">
        <v>43687</v>
      </c>
      <c r="K10333" s="11" t="s">
        <v>1166</v>
      </c>
    </row>
    <row r="10334" spans="1:11" ht="16.5" x14ac:dyDescent="0.15">
      <c r="A10334" s="145" t="s">
        <v>34369</v>
      </c>
      <c r="B10334" s="32" t="s">
        <v>11923</v>
      </c>
      <c r="C10334" s="32" t="s">
        <v>300</v>
      </c>
      <c r="D10334" s="32" t="s">
        <v>997</v>
      </c>
      <c r="E10334" s="145" t="s">
        <v>1056</v>
      </c>
      <c r="F10334" s="145" t="s">
        <v>34370</v>
      </c>
      <c r="G10334" s="145" t="s">
        <v>17403</v>
      </c>
      <c r="H10334" s="145" t="s">
        <v>1166</v>
      </c>
      <c r="I10334" s="11" t="s">
        <v>1166</v>
      </c>
      <c r="J10334" s="11" t="s">
        <v>43687</v>
      </c>
      <c r="K10334" s="11" t="s">
        <v>1166</v>
      </c>
    </row>
    <row r="10335" spans="1:11" ht="16.5" x14ac:dyDescent="0.15">
      <c r="A10335" s="145" t="s">
        <v>34371</v>
      </c>
      <c r="B10335" s="32" t="s">
        <v>11924</v>
      </c>
      <c r="C10335" s="32" t="s">
        <v>300</v>
      </c>
      <c r="D10335" s="32" t="s">
        <v>997</v>
      </c>
      <c r="E10335" s="145" t="s">
        <v>1056</v>
      </c>
      <c r="F10335" s="145" t="s">
        <v>34372</v>
      </c>
      <c r="G10335" s="145" t="s">
        <v>17403</v>
      </c>
      <c r="H10335" s="145" t="s">
        <v>1166</v>
      </c>
      <c r="I10335" s="11" t="s">
        <v>1166</v>
      </c>
      <c r="J10335" s="11" t="s">
        <v>43687</v>
      </c>
      <c r="K10335" s="11" t="s">
        <v>1166</v>
      </c>
    </row>
    <row r="10336" spans="1:11" ht="16.5" x14ac:dyDescent="0.15">
      <c r="A10336" s="145" t="s">
        <v>34373</v>
      </c>
      <c r="B10336" s="32" t="s">
        <v>3211</v>
      </c>
      <c r="C10336" s="32" t="s">
        <v>11925</v>
      </c>
      <c r="D10336" s="32" t="s">
        <v>997</v>
      </c>
      <c r="E10336" s="145" t="s">
        <v>17405</v>
      </c>
      <c r="F10336" s="145" t="s">
        <v>17487</v>
      </c>
      <c r="G10336" s="145" t="s">
        <v>17407</v>
      </c>
      <c r="H10336" s="145" t="s">
        <v>1169</v>
      </c>
      <c r="I10336" s="11" t="s">
        <v>997</v>
      </c>
      <c r="J10336" s="11" t="s">
        <v>43692</v>
      </c>
      <c r="K10336" s="11" t="s">
        <v>1166</v>
      </c>
    </row>
    <row r="10337" spans="1:11" ht="16.5" x14ac:dyDescent="0.15">
      <c r="A10337" s="145" t="s">
        <v>34374</v>
      </c>
      <c r="B10337" s="32" t="s">
        <v>3649</v>
      </c>
      <c r="C10337" s="32" t="s">
        <v>2880</v>
      </c>
      <c r="D10337" s="32" t="s">
        <v>997</v>
      </c>
      <c r="E10337" s="145" t="s">
        <v>17405</v>
      </c>
      <c r="F10337" s="145" t="s">
        <v>30169</v>
      </c>
      <c r="G10337" s="145" t="s">
        <v>17407</v>
      </c>
      <c r="H10337" s="145" t="s">
        <v>1169</v>
      </c>
      <c r="I10337" s="11" t="s">
        <v>997</v>
      </c>
      <c r="J10337" s="11" t="s">
        <v>43692</v>
      </c>
      <c r="K10337" s="11" t="s">
        <v>1166</v>
      </c>
    </row>
    <row r="10338" spans="1:11" ht="16.5" x14ac:dyDescent="0.15">
      <c r="A10338" s="145" t="s">
        <v>34375</v>
      </c>
      <c r="B10338" s="32" t="s">
        <v>11926</v>
      </c>
      <c r="C10338" s="32" t="s">
        <v>1172</v>
      </c>
      <c r="D10338" s="32" t="s">
        <v>997</v>
      </c>
      <c r="E10338" s="145" t="s">
        <v>17405</v>
      </c>
      <c r="F10338" s="145" t="s">
        <v>33151</v>
      </c>
      <c r="G10338" s="145" t="s">
        <v>17407</v>
      </c>
      <c r="H10338" s="145" t="s">
        <v>1169</v>
      </c>
      <c r="I10338" s="11" t="s">
        <v>997</v>
      </c>
      <c r="J10338" s="11" t="s">
        <v>43692</v>
      </c>
      <c r="K10338" s="11" t="s">
        <v>1166</v>
      </c>
    </row>
    <row r="10339" spans="1:11" ht="16.5" x14ac:dyDescent="0.15">
      <c r="A10339" s="145" t="s">
        <v>34376</v>
      </c>
      <c r="B10339" s="32" t="s">
        <v>11927</v>
      </c>
      <c r="C10339" s="32" t="s">
        <v>11928</v>
      </c>
      <c r="D10339" s="32" t="s">
        <v>997</v>
      </c>
      <c r="E10339" s="145" t="s">
        <v>17405</v>
      </c>
      <c r="F10339" s="145" t="s">
        <v>11929</v>
      </c>
      <c r="G10339" s="145" t="s">
        <v>17407</v>
      </c>
      <c r="H10339" s="145" t="s">
        <v>1169</v>
      </c>
      <c r="I10339" s="11" t="s">
        <v>997</v>
      </c>
      <c r="J10339" s="11" t="s">
        <v>43699</v>
      </c>
      <c r="K10339" s="11" t="s">
        <v>1166</v>
      </c>
    </row>
    <row r="10340" spans="1:11" ht="16.5" x14ac:dyDescent="0.15">
      <c r="A10340" s="145" t="s">
        <v>34377</v>
      </c>
      <c r="B10340" s="32" t="s">
        <v>11930</v>
      </c>
      <c r="C10340" s="32" t="s">
        <v>300</v>
      </c>
      <c r="D10340" s="32" t="s">
        <v>997</v>
      </c>
      <c r="E10340" s="145" t="s">
        <v>17581</v>
      </c>
      <c r="F10340" s="145" t="s">
        <v>997</v>
      </c>
      <c r="G10340" s="145" t="s">
        <v>17407</v>
      </c>
      <c r="H10340" s="145" t="s">
        <v>1285</v>
      </c>
      <c r="I10340" s="11" t="s">
        <v>997</v>
      </c>
      <c r="J10340" s="11" t="s">
        <v>43692</v>
      </c>
      <c r="K10340" s="11" t="s">
        <v>1166</v>
      </c>
    </row>
    <row r="10341" spans="1:11" ht="16.5" x14ac:dyDescent="0.15">
      <c r="A10341" s="145" t="s">
        <v>34378</v>
      </c>
      <c r="B10341" s="32" t="s">
        <v>1352</v>
      </c>
      <c r="C10341" s="32" t="s">
        <v>11931</v>
      </c>
      <c r="D10341" s="32" t="s">
        <v>997</v>
      </c>
      <c r="E10341" s="145" t="s">
        <v>17590</v>
      </c>
      <c r="F10341" s="145" t="s">
        <v>997</v>
      </c>
      <c r="G10341" s="145" t="s">
        <v>17407</v>
      </c>
      <c r="H10341" s="145" t="s">
        <v>1169</v>
      </c>
      <c r="I10341" s="11" t="s">
        <v>997</v>
      </c>
      <c r="J10341" s="11" t="s">
        <v>43692</v>
      </c>
      <c r="K10341" s="11" t="s">
        <v>1166</v>
      </c>
    </row>
    <row r="10342" spans="1:11" ht="16.5" x14ac:dyDescent="0.15">
      <c r="A10342" s="145" t="s">
        <v>34379</v>
      </c>
      <c r="B10342" s="32" t="s">
        <v>2253</v>
      </c>
      <c r="C10342" s="32" t="s">
        <v>11932</v>
      </c>
      <c r="D10342" s="32" t="s">
        <v>997</v>
      </c>
      <c r="E10342" s="145" t="s">
        <v>17405</v>
      </c>
      <c r="F10342" s="145" t="s">
        <v>997</v>
      </c>
      <c r="G10342" s="145" t="s">
        <v>17565</v>
      </c>
      <c r="H10342" s="145" t="s">
        <v>1169</v>
      </c>
      <c r="I10342" s="11" t="s">
        <v>997</v>
      </c>
      <c r="J10342" s="11" t="s">
        <v>43692</v>
      </c>
      <c r="K10342" s="11" t="s">
        <v>1166</v>
      </c>
    </row>
    <row r="10343" spans="1:11" ht="16.5" x14ac:dyDescent="0.15">
      <c r="A10343" s="145" t="s">
        <v>34380</v>
      </c>
      <c r="B10343" s="32" t="s">
        <v>11933</v>
      </c>
      <c r="C10343" s="32" t="s">
        <v>6186</v>
      </c>
      <c r="D10343" s="32" t="s">
        <v>997</v>
      </c>
      <c r="E10343" s="145" t="s">
        <v>17405</v>
      </c>
      <c r="F10343" s="145" t="s">
        <v>32567</v>
      </c>
      <c r="G10343" s="145" t="s">
        <v>17407</v>
      </c>
      <c r="H10343" s="145" t="s">
        <v>1169</v>
      </c>
      <c r="I10343" s="11" t="s">
        <v>997</v>
      </c>
      <c r="J10343" s="11" t="s">
        <v>43692</v>
      </c>
      <c r="K10343" s="11" t="s">
        <v>1166</v>
      </c>
    </row>
    <row r="10344" spans="1:11" ht="16.5" x14ac:dyDescent="0.15">
      <c r="A10344" s="145" t="s">
        <v>34381</v>
      </c>
      <c r="B10344" s="32" t="s">
        <v>9933</v>
      </c>
      <c r="C10344" s="32" t="s">
        <v>11729</v>
      </c>
      <c r="D10344" s="32" t="s">
        <v>997</v>
      </c>
      <c r="E10344" s="145" t="s">
        <v>17405</v>
      </c>
      <c r="F10344" s="145" t="s">
        <v>31082</v>
      </c>
      <c r="G10344" s="145" t="s">
        <v>17407</v>
      </c>
      <c r="H10344" s="145" t="s">
        <v>1169</v>
      </c>
      <c r="I10344" s="11" t="s">
        <v>997</v>
      </c>
      <c r="J10344" s="11" t="s">
        <v>43692</v>
      </c>
      <c r="K10344" s="11" t="s">
        <v>1166</v>
      </c>
    </row>
    <row r="10345" spans="1:11" ht="16.5" x14ac:dyDescent="0.15">
      <c r="A10345" s="145" t="s">
        <v>34382</v>
      </c>
      <c r="B10345" s="32" t="s">
        <v>3634</v>
      </c>
      <c r="C10345" s="32" t="s">
        <v>1179</v>
      </c>
      <c r="D10345" s="32" t="s">
        <v>997</v>
      </c>
      <c r="E10345" s="145" t="s">
        <v>17405</v>
      </c>
      <c r="F10345" s="145" t="s">
        <v>34383</v>
      </c>
      <c r="G10345" s="145" t="s">
        <v>17407</v>
      </c>
      <c r="H10345" s="145" t="s">
        <v>1169</v>
      </c>
      <c r="I10345" s="11" t="s">
        <v>997</v>
      </c>
      <c r="J10345" s="11" t="s">
        <v>43700</v>
      </c>
      <c r="K10345" s="11" t="s">
        <v>1166</v>
      </c>
    </row>
    <row r="10346" spans="1:11" ht="16.5" x14ac:dyDescent="0.15">
      <c r="A10346" s="145" t="s">
        <v>34384</v>
      </c>
      <c r="B10346" s="32" t="s">
        <v>2452</v>
      </c>
      <c r="C10346" s="32" t="s">
        <v>11934</v>
      </c>
      <c r="D10346" s="32" t="s">
        <v>997</v>
      </c>
      <c r="E10346" s="145" t="s">
        <v>17405</v>
      </c>
      <c r="F10346" s="145" t="s">
        <v>997</v>
      </c>
      <c r="G10346" s="145" t="s">
        <v>17565</v>
      </c>
      <c r="H10346" s="145" t="s">
        <v>1169</v>
      </c>
      <c r="I10346" s="11" t="s">
        <v>997</v>
      </c>
      <c r="J10346" s="11" t="s">
        <v>43692</v>
      </c>
      <c r="K10346" s="11" t="s">
        <v>1166</v>
      </c>
    </row>
    <row r="10347" spans="1:11" ht="16.5" x14ac:dyDescent="0.15">
      <c r="A10347" s="145" t="s">
        <v>34385</v>
      </c>
      <c r="B10347" s="32" t="s">
        <v>5363</v>
      </c>
      <c r="C10347" s="32" t="s">
        <v>11935</v>
      </c>
      <c r="D10347" s="32" t="s">
        <v>997</v>
      </c>
      <c r="E10347" s="145" t="s">
        <v>17405</v>
      </c>
      <c r="F10347" s="145" t="s">
        <v>997</v>
      </c>
      <c r="G10347" s="145" t="s">
        <v>17407</v>
      </c>
      <c r="H10347" s="145" t="s">
        <v>1169</v>
      </c>
      <c r="I10347" s="11" t="s">
        <v>997</v>
      </c>
      <c r="J10347" s="11" t="s">
        <v>43692</v>
      </c>
      <c r="K10347" s="11" t="s">
        <v>1166</v>
      </c>
    </row>
    <row r="10348" spans="1:11" ht="16.5" x14ac:dyDescent="0.15">
      <c r="A10348" s="145" t="s">
        <v>34386</v>
      </c>
      <c r="B10348" s="32" t="s">
        <v>5240</v>
      </c>
      <c r="C10348" s="32" t="s">
        <v>11936</v>
      </c>
      <c r="D10348" s="32" t="s">
        <v>997</v>
      </c>
      <c r="E10348" s="145" t="s">
        <v>17405</v>
      </c>
      <c r="F10348" s="145" t="s">
        <v>997</v>
      </c>
      <c r="G10348" s="145" t="s">
        <v>17565</v>
      </c>
      <c r="H10348" s="145" t="s">
        <v>1169</v>
      </c>
      <c r="I10348" s="11" t="s">
        <v>997</v>
      </c>
      <c r="J10348" s="11" t="s">
        <v>43692</v>
      </c>
      <c r="K10348" s="11" t="s">
        <v>1166</v>
      </c>
    </row>
    <row r="10349" spans="1:11" ht="16.5" x14ac:dyDescent="0.15">
      <c r="A10349" s="145" t="s">
        <v>34387</v>
      </c>
      <c r="B10349" s="32" t="s">
        <v>11761</v>
      </c>
      <c r="C10349" s="32" t="s">
        <v>4048</v>
      </c>
      <c r="D10349" s="32" t="s">
        <v>997</v>
      </c>
      <c r="E10349" s="145" t="s">
        <v>17405</v>
      </c>
      <c r="F10349" s="145" t="s">
        <v>30916</v>
      </c>
      <c r="G10349" s="145" t="s">
        <v>17407</v>
      </c>
      <c r="H10349" s="145" t="s">
        <v>1169</v>
      </c>
      <c r="I10349" s="11" t="s">
        <v>997</v>
      </c>
      <c r="J10349" s="11" t="s">
        <v>43692</v>
      </c>
      <c r="K10349" s="11" t="s">
        <v>43664</v>
      </c>
    </row>
    <row r="10350" spans="1:11" ht="16.5" x14ac:dyDescent="0.15">
      <c r="A10350" s="145" t="s">
        <v>34388</v>
      </c>
      <c r="B10350" s="32" t="s">
        <v>11937</v>
      </c>
      <c r="C10350" s="32" t="s">
        <v>11938</v>
      </c>
      <c r="D10350" s="32" t="s">
        <v>997</v>
      </c>
      <c r="E10350" s="145" t="s">
        <v>17405</v>
      </c>
      <c r="F10350" s="145" t="s">
        <v>997</v>
      </c>
      <c r="G10350" s="145" t="s">
        <v>17565</v>
      </c>
      <c r="H10350" s="145" t="s">
        <v>1169</v>
      </c>
      <c r="I10350" s="11" t="s">
        <v>997</v>
      </c>
      <c r="J10350" s="11" t="s">
        <v>43699</v>
      </c>
      <c r="K10350" s="11" t="s">
        <v>1166</v>
      </c>
    </row>
    <row r="10351" spans="1:11" ht="16.5" x14ac:dyDescent="0.15">
      <c r="A10351" s="145" t="s">
        <v>34389</v>
      </c>
      <c r="B10351" s="32" t="s">
        <v>3611</v>
      </c>
      <c r="C10351" s="32" t="s">
        <v>1179</v>
      </c>
      <c r="D10351" s="32" t="s">
        <v>997</v>
      </c>
      <c r="E10351" s="145" t="s">
        <v>17405</v>
      </c>
      <c r="F10351" s="145" t="s">
        <v>34390</v>
      </c>
      <c r="G10351" s="145" t="s">
        <v>17407</v>
      </c>
      <c r="H10351" s="145" t="s">
        <v>1169</v>
      </c>
      <c r="I10351" s="11" t="s">
        <v>997</v>
      </c>
      <c r="J10351" s="11" t="s">
        <v>43700</v>
      </c>
      <c r="K10351" s="11" t="s">
        <v>1166</v>
      </c>
    </row>
    <row r="10352" spans="1:11" ht="16.5" x14ac:dyDescent="0.15">
      <c r="A10352" s="145" t="s">
        <v>34391</v>
      </c>
      <c r="B10352" s="32" t="s">
        <v>11939</v>
      </c>
      <c r="C10352" s="32" t="s">
        <v>1179</v>
      </c>
      <c r="D10352" s="32" t="s">
        <v>997</v>
      </c>
      <c r="E10352" s="145" t="s">
        <v>17405</v>
      </c>
      <c r="F10352" s="145" t="s">
        <v>34392</v>
      </c>
      <c r="G10352" s="145" t="s">
        <v>17407</v>
      </c>
      <c r="H10352" s="145" t="s">
        <v>1169</v>
      </c>
      <c r="I10352" s="11" t="s">
        <v>997</v>
      </c>
      <c r="J10352" s="11" t="s">
        <v>43700</v>
      </c>
      <c r="K10352" s="11" t="s">
        <v>1166</v>
      </c>
    </row>
    <row r="10353" spans="1:11" ht="16.5" x14ac:dyDescent="0.15">
      <c r="A10353" s="145" t="s">
        <v>34393</v>
      </c>
      <c r="B10353" s="32" t="s">
        <v>3627</v>
      </c>
      <c r="C10353" s="32" t="s">
        <v>1179</v>
      </c>
      <c r="D10353" s="32" t="s">
        <v>997</v>
      </c>
      <c r="E10353" s="145" t="s">
        <v>17405</v>
      </c>
      <c r="F10353" s="145" t="s">
        <v>34394</v>
      </c>
      <c r="G10353" s="145" t="s">
        <v>17407</v>
      </c>
      <c r="H10353" s="145" t="s">
        <v>1169</v>
      </c>
      <c r="I10353" s="11" t="s">
        <v>997</v>
      </c>
      <c r="J10353" s="11" t="s">
        <v>43700</v>
      </c>
      <c r="K10353" s="11" t="s">
        <v>1166</v>
      </c>
    </row>
    <row r="10354" spans="1:11" ht="16.5" x14ac:dyDescent="0.15">
      <c r="A10354" s="145" t="s">
        <v>34395</v>
      </c>
      <c r="B10354" s="32" t="s">
        <v>3578</v>
      </c>
      <c r="C10354" s="32" t="s">
        <v>1179</v>
      </c>
      <c r="D10354" s="32" t="s">
        <v>997</v>
      </c>
      <c r="E10354" s="145" t="s">
        <v>17405</v>
      </c>
      <c r="F10354" s="145" t="s">
        <v>34396</v>
      </c>
      <c r="G10354" s="145" t="s">
        <v>17407</v>
      </c>
      <c r="H10354" s="145" t="s">
        <v>1169</v>
      </c>
      <c r="I10354" s="11" t="s">
        <v>997</v>
      </c>
      <c r="J10354" s="11" t="s">
        <v>43700</v>
      </c>
      <c r="K10354" s="11" t="s">
        <v>1166</v>
      </c>
    </row>
    <row r="10355" spans="1:11" ht="16.5" x14ac:dyDescent="0.15">
      <c r="A10355" s="145" t="s">
        <v>34397</v>
      </c>
      <c r="B10355" s="32" t="s">
        <v>9494</v>
      </c>
      <c r="C10355" s="32" t="s">
        <v>4105</v>
      </c>
      <c r="D10355" s="32" t="s">
        <v>997</v>
      </c>
      <c r="E10355" s="145" t="s">
        <v>17405</v>
      </c>
      <c r="F10355" s="145" t="s">
        <v>34398</v>
      </c>
      <c r="G10355" s="145" t="s">
        <v>17407</v>
      </c>
      <c r="H10355" s="145" t="s">
        <v>1169</v>
      </c>
      <c r="I10355" s="11" t="s">
        <v>997</v>
      </c>
      <c r="J10355" s="11" t="s">
        <v>43700</v>
      </c>
      <c r="K10355" s="11" t="s">
        <v>1166</v>
      </c>
    </row>
    <row r="10356" spans="1:11" ht="16.5" x14ac:dyDescent="0.15">
      <c r="A10356" s="145" t="s">
        <v>34399</v>
      </c>
      <c r="B10356" s="32" t="s">
        <v>3577</v>
      </c>
      <c r="C10356" s="32" t="s">
        <v>1179</v>
      </c>
      <c r="D10356" s="32" t="s">
        <v>997</v>
      </c>
      <c r="E10356" s="145" t="s">
        <v>17405</v>
      </c>
      <c r="F10356" s="145" t="s">
        <v>34400</v>
      </c>
      <c r="G10356" s="145" t="s">
        <v>17407</v>
      </c>
      <c r="H10356" s="145" t="s">
        <v>1169</v>
      </c>
      <c r="I10356" s="11" t="s">
        <v>997</v>
      </c>
      <c r="J10356" s="11" t="s">
        <v>43700</v>
      </c>
      <c r="K10356" s="11" t="s">
        <v>1166</v>
      </c>
    </row>
    <row r="10357" spans="1:11" ht="16.5" x14ac:dyDescent="0.15">
      <c r="A10357" s="145" t="s">
        <v>34401</v>
      </c>
      <c r="B10357" s="32" t="s">
        <v>3591</v>
      </c>
      <c r="C10357" s="32" t="s">
        <v>1179</v>
      </c>
      <c r="D10357" s="32" t="s">
        <v>997</v>
      </c>
      <c r="E10357" s="145" t="s">
        <v>19482</v>
      </c>
      <c r="F10357" s="145" t="s">
        <v>34402</v>
      </c>
      <c r="G10357" s="145" t="s">
        <v>17407</v>
      </c>
      <c r="H10357" s="145" t="s">
        <v>1169</v>
      </c>
      <c r="I10357" s="11" t="s">
        <v>997</v>
      </c>
      <c r="J10357" s="11" t="s">
        <v>43700</v>
      </c>
      <c r="K10357" s="11" t="s">
        <v>1166</v>
      </c>
    </row>
    <row r="10358" spans="1:11" ht="16.5" x14ac:dyDescent="0.15">
      <c r="A10358" s="145" t="s">
        <v>34403</v>
      </c>
      <c r="B10358" s="32" t="s">
        <v>1450</v>
      </c>
      <c r="C10358" s="32" t="s">
        <v>300</v>
      </c>
      <c r="D10358" s="32" t="s">
        <v>997</v>
      </c>
      <c r="E10358" s="145" t="s">
        <v>1056</v>
      </c>
      <c r="F10358" s="145" t="s">
        <v>997</v>
      </c>
      <c r="G10358" s="145" t="s">
        <v>17407</v>
      </c>
      <c r="H10358" s="145" t="s">
        <v>1169</v>
      </c>
      <c r="I10358" s="11" t="s">
        <v>1166</v>
      </c>
      <c r="J10358" s="11" t="s">
        <v>43700</v>
      </c>
      <c r="K10358" s="11" t="s">
        <v>1166</v>
      </c>
    </row>
    <row r="10359" spans="1:11" ht="16.5" x14ac:dyDescent="0.15">
      <c r="A10359" s="145" t="s">
        <v>34404</v>
      </c>
      <c r="B10359" s="32" t="s">
        <v>11940</v>
      </c>
      <c r="C10359" s="32" t="s">
        <v>300</v>
      </c>
      <c r="D10359" s="32" t="s">
        <v>997</v>
      </c>
      <c r="E10359" s="145" t="s">
        <v>17581</v>
      </c>
      <c r="F10359" s="145" t="s">
        <v>34405</v>
      </c>
      <c r="G10359" s="145" t="s">
        <v>17407</v>
      </c>
      <c r="H10359" s="145" t="s">
        <v>1169</v>
      </c>
      <c r="I10359" s="11" t="s">
        <v>997</v>
      </c>
      <c r="J10359" s="11" t="s">
        <v>43700</v>
      </c>
      <c r="K10359" s="11" t="s">
        <v>1166</v>
      </c>
    </row>
    <row r="10360" spans="1:11" ht="16.5" x14ac:dyDescent="0.15">
      <c r="A10360" s="145" t="s">
        <v>34406</v>
      </c>
      <c r="B10360" s="32" t="s">
        <v>11941</v>
      </c>
      <c r="C10360" s="32" t="s">
        <v>300</v>
      </c>
      <c r="D10360" s="32" t="s">
        <v>997</v>
      </c>
      <c r="E10360" s="145" t="s">
        <v>17581</v>
      </c>
      <c r="F10360" s="145" t="s">
        <v>34407</v>
      </c>
      <c r="G10360" s="145" t="s">
        <v>17407</v>
      </c>
      <c r="H10360" s="145" t="s">
        <v>1169</v>
      </c>
      <c r="I10360" s="11" t="s">
        <v>997</v>
      </c>
      <c r="J10360" s="11" t="s">
        <v>43700</v>
      </c>
      <c r="K10360" s="11" t="s">
        <v>1166</v>
      </c>
    </row>
    <row r="10361" spans="1:11" ht="16.5" x14ac:dyDescent="0.15">
      <c r="A10361" s="145" t="s">
        <v>34408</v>
      </c>
      <c r="B10361" s="32" t="s">
        <v>11942</v>
      </c>
      <c r="C10361" s="32" t="s">
        <v>300</v>
      </c>
      <c r="D10361" s="32" t="s">
        <v>997</v>
      </c>
      <c r="E10361" s="145" t="s">
        <v>1056</v>
      </c>
      <c r="F10361" s="145" t="s">
        <v>997</v>
      </c>
      <c r="G10361" s="145" t="s">
        <v>17407</v>
      </c>
      <c r="H10361" s="145" t="s">
        <v>1169</v>
      </c>
      <c r="I10361" s="11" t="s">
        <v>43668</v>
      </c>
      <c r="J10361" s="11" t="s">
        <v>43700</v>
      </c>
      <c r="K10361" s="11" t="s">
        <v>43664</v>
      </c>
    </row>
    <row r="10362" spans="1:11" ht="16.5" x14ac:dyDescent="0.15">
      <c r="A10362" s="145" t="s">
        <v>34409</v>
      </c>
      <c r="B10362" s="32" t="s">
        <v>1395</v>
      </c>
      <c r="C10362" s="32" t="s">
        <v>11943</v>
      </c>
      <c r="D10362" s="32" t="s">
        <v>997</v>
      </c>
      <c r="E10362" s="145" t="s">
        <v>17405</v>
      </c>
      <c r="F10362" s="145" t="s">
        <v>997</v>
      </c>
      <c r="G10362" s="145" t="s">
        <v>17407</v>
      </c>
      <c r="H10362" s="145" t="s">
        <v>1169</v>
      </c>
      <c r="I10362" s="11" t="s">
        <v>997</v>
      </c>
      <c r="J10362" s="11" t="s">
        <v>43700</v>
      </c>
      <c r="K10362" s="11" t="s">
        <v>1166</v>
      </c>
    </row>
    <row r="10363" spans="1:11" ht="16.5" x14ac:dyDescent="0.15">
      <c r="A10363" s="145" t="s">
        <v>34410</v>
      </c>
      <c r="B10363" s="32" t="s">
        <v>11944</v>
      </c>
      <c r="C10363" s="32" t="s">
        <v>11945</v>
      </c>
      <c r="D10363" s="32" t="s">
        <v>997</v>
      </c>
      <c r="E10363" s="145" t="s">
        <v>17590</v>
      </c>
      <c r="F10363" s="145" t="s">
        <v>997</v>
      </c>
      <c r="G10363" s="145" t="s">
        <v>17592</v>
      </c>
      <c r="H10363" s="145" t="s">
        <v>1169</v>
      </c>
      <c r="I10363" s="11" t="s">
        <v>997</v>
      </c>
      <c r="J10363" s="11" t="s">
        <v>43701</v>
      </c>
      <c r="K10363" s="11" t="s">
        <v>1166</v>
      </c>
    </row>
    <row r="10364" spans="1:11" ht="16.5" x14ac:dyDescent="0.15">
      <c r="A10364" s="145" t="s">
        <v>34411</v>
      </c>
      <c r="B10364" s="32" t="s">
        <v>3578</v>
      </c>
      <c r="C10364" s="32" t="s">
        <v>2880</v>
      </c>
      <c r="D10364" s="32" t="s">
        <v>11946</v>
      </c>
      <c r="E10364" s="145" t="s">
        <v>17405</v>
      </c>
      <c r="F10364" s="145" t="s">
        <v>34412</v>
      </c>
      <c r="G10364" s="145" t="s">
        <v>17407</v>
      </c>
      <c r="H10364" s="145" t="s">
        <v>1169</v>
      </c>
      <c r="I10364" s="11" t="s">
        <v>997</v>
      </c>
      <c r="J10364" s="11" t="s">
        <v>43702</v>
      </c>
      <c r="K10364" s="11" t="s">
        <v>1166</v>
      </c>
    </row>
    <row r="10365" spans="1:11" ht="16.5" x14ac:dyDescent="0.15">
      <c r="A10365" s="145" t="s">
        <v>34413</v>
      </c>
      <c r="B10365" s="32" t="s">
        <v>11947</v>
      </c>
      <c r="C10365" s="32" t="s">
        <v>300</v>
      </c>
      <c r="D10365" s="32" t="s">
        <v>997</v>
      </c>
      <c r="E10365" s="145" t="s">
        <v>17581</v>
      </c>
      <c r="F10365" s="145" t="s">
        <v>20045</v>
      </c>
      <c r="G10365" s="145" t="s">
        <v>17407</v>
      </c>
      <c r="H10365" s="145" t="s">
        <v>1227</v>
      </c>
      <c r="I10365" s="11" t="s">
        <v>1166</v>
      </c>
      <c r="J10365" s="11" t="s">
        <v>43702</v>
      </c>
      <c r="K10365" s="11" t="s">
        <v>1166</v>
      </c>
    </row>
    <row r="10366" spans="1:11" ht="16.5" x14ac:dyDescent="0.15">
      <c r="A10366" s="145" t="s">
        <v>34414</v>
      </c>
      <c r="B10366" s="32" t="s">
        <v>11948</v>
      </c>
      <c r="C10366" s="32" t="s">
        <v>11949</v>
      </c>
      <c r="D10366" s="32" t="s">
        <v>997</v>
      </c>
      <c r="E10366" s="145" t="s">
        <v>17556</v>
      </c>
      <c r="F10366" s="145" t="s">
        <v>997</v>
      </c>
      <c r="G10366" s="145" t="s">
        <v>17407</v>
      </c>
      <c r="H10366" s="145" t="s">
        <v>1169</v>
      </c>
      <c r="I10366" s="11" t="s">
        <v>997</v>
      </c>
      <c r="J10366" s="11" t="s">
        <v>43702</v>
      </c>
      <c r="K10366" s="11" t="s">
        <v>1166</v>
      </c>
    </row>
    <row r="10367" spans="1:11" ht="16.5" x14ac:dyDescent="0.15">
      <c r="A10367" s="145" t="s">
        <v>34415</v>
      </c>
      <c r="B10367" s="32" t="s">
        <v>11950</v>
      </c>
      <c r="C10367" s="32" t="s">
        <v>11951</v>
      </c>
      <c r="D10367" s="32" t="s">
        <v>997</v>
      </c>
      <c r="E10367" s="145" t="s">
        <v>17405</v>
      </c>
      <c r="F10367" s="145" t="s">
        <v>34416</v>
      </c>
      <c r="G10367" s="145" t="s">
        <v>17565</v>
      </c>
      <c r="H10367" s="145" t="s">
        <v>1169</v>
      </c>
      <c r="I10367" s="11" t="s">
        <v>997</v>
      </c>
      <c r="J10367" s="11" t="s">
        <v>43698</v>
      </c>
      <c r="K10367" s="11" t="s">
        <v>1166</v>
      </c>
    </row>
    <row r="10368" spans="1:11" ht="16.5" x14ac:dyDescent="0.15">
      <c r="A10368" s="145" t="s">
        <v>34417</v>
      </c>
      <c r="B10368" s="32" t="s">
        <v>3484</v>
      </c>
      <c r="C10368" s="32" t="s">
        <v>1451</v>
      </c>
      <c r="D10368" s="32" t="s">
        <v>997</v>
      </c>
      <c r="E10368" s="145" t="s">
        <v>17581</v>
      </c>
      <c r="F10368" s="145" t="s">
        <v>34418</v>
      </c>
      <c r="G10368" s="145" t="s">
        <v>17407</v>
      </c>
      <c r="H10368" s="145" t="s">
        <v>1169</v>
      </c>
      <c r="I10368" s="11" t="s">
        <v>997</v>
      </c>
      <c r="J10368" s="11" t="s">
        <v>43698</v>
      </c>
      <c r="K10368" s="11" t="s">
        <v>1166</v>
      </c>
    </row>
    <row r="10369" spans="1:11" ht="16.5" x14ac:dyDescent="0.15">
      <c r="A10369" s="145" t="s">
        <v>34419</v>
      </c>
      <c r="B10369" s="32" t="s">
        <v>1636</v>
      </c>
      <c r="C10369" s="32" t="s">
        <v>11952</v>
      </c>
      <c r="D10369" s="32" t="s">
        <v>997</v>
      </c>
      <c r="E10369" s="145" t="s">
        <v>17405</v>
      </c>
      <c r="F10369" s="145" t="s">
        <v>997</v>
      </c>
      <c r="G10369" s="145" t="s">
        <v>17407</v>
      </c>
      <c r="H10369" s="145" t="s">
        <v>1169</v>
      </c>
      <c r="I10369" s="11" t="s">
        <v>997</v>
      </c>
      <c r="J10369" s="11" t="s">
        <v>43698</v>
      </c>
      <c r="K10369" s="11" t="s">
        <v>1166</v>
      </c>
    </row>
    <row r="10370" spans="1:11" ht="16.5" x14ac:dyDescent="0.15">
      <c r="A10370" s="145" t="s">
        <v>34420</v>
      </c>
      <c r="B10370" s="32" t="s">
        <v>11953</v>
      </c>
      <c r="C10370" s="32" t="s">
        <v>11954</v>
      </c>
      <c r="D10370" s="32" t="s">
        <v>997</v>
      </c>
      <c r="E10370" s="145" t="s">
        <v>17405</v>
      </c>
      <c r="F10370" s="145" t="s">
        <v>997</v>
      </c>
      <c r="G10370" s="145" t="s">
        <v>17407</v>
      </c>
      <c r="H10370" s="145" t="s">
        <v>1169</v>
      </c>
      <c r="I10370" s="11" t="s">
        <v>997</v>
      </c>
      <c r="J10370" s="11" t="s">
        <v>43698</v>
      </c>
      <c r="K10370" s="11" t="s">
        <v>1166</v>
      </c>
    </row>
    <row r="10371" spans="1:11" ht="16.5" x14ac:dyDescent="0.15">
      <c r="A10371" s="145" t="s">
        <v>34421</v>
      </c>
      <c r="B10371" s="32" t="s">
        <v>11955</v>
      </c>
      <c r="C10371" s="32" t="s">
        <v>11956</v>
      </c>
      <c r="D10371" s="32" t="s">
        <v>997</v>
      </c>
      <c r="E10371" s="145" t="s">
        <v>17405</v>
      </c>
      <c r="F10371" s="145" t="s">
        <v>34422</v>
      </c>
      <c r="G10371" s="145" t="s">
        <v>17407</v>
      </c>
      <c r="H10371" s="145" t="s">
        <v>1169</v>
      </c>
      <c r="I10371" s="11" t="s">
        <v>997</v>
      </c>
      <c r="J10371" s="11" t="s">
        <v>43698</v>
      </c>
      <c r="K10371" s="11" t="s">
        <v>1166</v>
      </c>
    </row>
    <row r="10372" spans="1:11" ht="16.5" x14ac:dyDescent="0.15">
      <c r="A10372" s="145" t="s">
        <v>34423</v>
      </c>
      <c r="B10372" s="32" t="s">
        <v>5212</v>
      </c>
      <c r="C10372" s="32" t="s">
        <v>11957</v>
      </c>
      <c r="D10372" s="32" t="s">
        <v>997</v>
      </c>
      <c r="E10372" s="145" t="s">
        <v>17405</v>
      </c>
      <c r="F10372" s="145" t="s">
        <v>997</v>
      </c>
      <c r="G10372" s="145" t="s">
        <v>17407</v>
      </c>
      <c r="H10372" s="145" t="s">
        <v>1169</v>
      </c>
      <c r="I10372" s="11" t="s">
        <v>997</v>
      </c>
      <c r="J10372" s="11" t="s">
        <v>43698</v>
      </c>
      <c r="K10372" s="11" t="s">
        <v>1166</v>
      </c>
    </row>
    <row r="10373" spans="1:11" ht="16.5" x14ac:dyDescent="0.15">
      <c r="A10373" s="145" t="s">
        <v>34424</v>
      </c>
      <c r="B10373" s="32" t="s">
        <v>1368</v>
      </c>
      <c r="C10373" s="32" t="s">
        <v>11958</v>
      </c>
      <c r="D10373" s="32" t="s">
        <v>997</v>
      </c>
      <c r="E10373" s="145" t="s">
        <v>17405</v>
      </c>
      <c r="F10373" s="145" t="s">
        <v>997</v>
      </c>
      <c r="G10373" s="145" t="s">
        <v>17407</v>
      </c>
      <c r="H10373" s="145" t="s">
        <v>1169</v>
      </c>
      <c r="I10373" s="11" t="s">
        <v>997</v>
      </c>
      <c r="J10373" s="11" t="s">
        <v>43698</v>
      </c>
      <c r="K10373" s="11" t="s">
        <v>1166</v>
      </c>
    </row>
    <row r="10374" spans="1:11" ht="16.5" x14ac:dyDescent="0.15">
      <c r="A10374" s="145" t="s">
        <v>34425</v>
      </c>
      <c r="B10374" s="32" t="s">
        <v>11959</v>
      </c>
      <c r="C10374" s="32" t="s">
        <v>11960</v>
      </c>
      <c r="D10374" s="32" t="s">
        <v>997</v>
      </c>
      <c r="E10374" s="145" t="s">
        <v>17405</v>
      </c>
      <c r="F10374" s="145" t="s">
        <v>997</v>
      </c>
      <c r="G10374" s="145" t="s">
        <v>17407</v>
      </c>
      <c r="H10374" s="145" t="s">
        <v>1169</v>
      </c>
      <c r="I10374" s="11" t="s">
        <v>997</v>
      </c>
      <c r="J10374" s="11" t="s">
        <v>43698</v>
      </c>
      <c r="K10374" s="11" t="s">
        <v>1166</v>
      </c>
    </row>
    <row r="10375" spans="1:11" ht="16.5" x14ac:dyDescent="0.15">
      <c r="A10375" s="145" t="s">
        <v>34426</v>
      </c>
      <c r="B10375" s="32" t="s">
        <v>11961</v>
      </c>
      <c r="C10375" s="32" t="s">
        <v>11962</v>
      </c>
      <c r="D10375" s="32" t="s">
        <v>997</v>
      </c>
      <c r="E10375" s="145" t="s">
        <v>17405</v>
      </c>
      <c r="F10375" s="145" t="s">
        <v>997</v>
      </c>
      <c r="G10375" s="145" t="s">
        <v>17407</v>
      </c>
      <c r="H10375" s="145" t="s">
        <v>1169</v>
      </c>
      <c r="I10375" s="11" t="s">
        <v>997</v>
      </c>
      <c r="J10375" s="11" t="s">
        <v>43698</v>
      </c>
      <c r="K10375" s="11" t="s">
        <v>1166</v>
      </c>
    </row>
    <row r="10376" spans="1:11" ht="16.5" x14ac:dyDescent="0.15">
      <c r="A10376" s="145" t="s">
        <v>34427</v>
      </c>
      <c r="B10376" s="32" t="s">
        <v>8137</v>
      </c>
      <c r="C10376" s="32" t="s">
        <v>11963</v>
      </c>
      <c r="D10376" s="32" t="s">
        <v>997</v>
      </c>
      <c r="E10376" s="145" t="s">
        <v>17405</v>
      </c>
      <c r="F10376" s="145" t="s">
        <v>997</v>
      </c>
      <c r="G10376" s="145" t="s">
        <v>17407</v>
      </c>
      <c r="H10376" s="145" t="s">
        <v>1169</v>
      </c>
      <c r="I10376" s="11" t="s">
        <v>997</v>
      </c>
      <c r="J10376" s="11" t="s">
        <v>43698</v>
      </c>
      <c r="K10376" s="11" t="s">
        <v>1166</v>
      </c>
    </row>
    <row r="10377" spans="1:11" ht="16.5" x14ac:dyDescent="0.15">
      <c r="A10377" s="145" t="s">
        <v>34428</v>
      </c>
      <c r="B10377" s="32" t="s">
        <v>2441</v>
      </c>
      <c r="C10377" s="32" t="s">
        <v>11964</v>
      </c>
      <c r="D10377" s="32" t="s">
        <v>997</v>
      </c>
      <c r="E10377" s="145" t="s">
        <v>17405</v>
      </c>
      <c r="F10377" s="145" t="s">
        <v>997</v>
      </c>
      <c r="G10377" s="145" t="s">
        <v>17407</v>
      </c>
      <c r="H10377" s="145" t="s">
        <v>1169</v>
      </c>
      <c r="I10377" s="11" t="s">
        <v>997</v>
      </c>
      <c r="J10377" s="11" t="s">
        <v>43698</v>
      </c>
      <c r="K10377" s="11" t="s">
        <v>1166</v>
      </c>
    </row>
    <row r="10378" spans="1:11" ht="16.5" x14ac:dyDescent="0.15">
      <c r="A10378" s="145" t="s">
        <v>34429</v>
      </c>
      <c r="B10378" s="32" t="s">
        <v>3868</v>
      </c>
      <c r="C10378" s="32" t="s">
        <v>11965</v>
      </c>
      <c r="D10378" s="32" t="s">
        <v>997</v>
      </c>
      <c r="E10378" s="145" t="s">
        <v>17405</v>
      </c>
      <c r="F10378" s="145" t="s">
        <v>997</v>
      </c>
      <c r="G10378" s="145" t="s">
        <v>17407</v>
      </c>
      <c r="H10378" s="145" t="s">
        <v>1169</v>
      </c>
      <c r="I10378" s="11" t="s">
        <v>997</v>
      </c>
      <c r="J10378" s="11" t="s">
        <v>43698</v>
      </c>
      <c r="K10378" s="11" t="s">
        <v>1166</v>
      </c>
    </row>
    <row r="10379" spans="1:11" ht="16.5" x14ac:dyDescent="0.15">
      <c r="A10379" s="145" t="s">
        <v>34430</v>
      </c>
      <c r="B10379" s="32" t="s">
        <v>11966</v>
      </c>
      <c r="C10379" s="32" t="s">
        <v>5232</v>
      </c>
      <c r="D10379" s="32" t="s">
        <v>997</v>
      </c>
      <c r="E10379" s="145" t="s">
        <v>17405</v>
      </c>
      <c r="F10379" s="145" t="s">
        <v>997</v>
      </c>
      <c r="G10379" s="145" t="s">
        <v>17407</v>
      </c>
      <c r="H10379" s="145" t="s">
        <v>1169</v>
      </c>
      <c r="I10379" s="11" t="s">
        <v>997</v>
      </c>
      <c r="J10379" s="11" t="s">
        <v>43698</v>
      </c>
      <c r="K10379" s="11" t="s">
        <v>1166</v>
      </c>
    </row>
    <row r="10380" spans="1:11" ht="16.5" x14ac:dyDescent="0.15">
      <c r="A10380" s="145" t="s">
        <v>34431</v>
      </c>
      <c r="B10380" s="32" t="s">
        <v>1364</v>
      </c>
      <c r="C10380" s="32" t="s">
        <v>5320</v>
      </c>
      <c r="D10380" s="32" t="s">
        <v>997</v>
      </c>
      <c r="E10380" s="145" t="s">
        <v>17581</v>
      </c>
      <c r="F10380" s="145" t="s">
        <v>997</v>
      </c>
      <c r="G10380" s="145" t="s">
        <v>17407</v>
      </c>
      <c r="H10380" s="145" t="s">
        <v>1169</v>
      </c>
      <c r="I10380" s="11" t="s">
        <v>997</v>
      </c>
      <c r="J10380" s="11" t="s">
        <v>43698</v>
      </c>
      <c r="K10380" s="11" t="s">
        <v>1166</v>
      </c>
    </row>
    <row r="10381" spans="1:11" ht="16.5" x14ac:dyDescent="0.15">
      <c r="A10381" s="145" t="s">
        <v>34432</v>
      </c>
      <c r="B10381" s="32" t="s">
        <v>11967</v>
      </c>
      <c r="C10381" s="32" t="s">
        <v>300</v>
      </c>
      <c r="D10381" s="32" t="s">
        <v>997</v>
      </c>
      <c r="E10381" s="145" t="s">
        <v>17405</v>
      </c>
      <c r="F10381" s="145" t="s">
        <v>997</v>
      </c>
      <c r="G10381" s="145" t="s">
        <v>17407</v>
      </c>
      <c r="H10381" s="145" t="s">
        <v>1169</v>
      </c>
      <c r="I10381" s="11" t="s">
        <v>997</v>
      </c>
      <c r="J10381" s="11" t="s">
        <v>43698</v>
      </c>
      <c r="K10381" s="11" t="s">
        <v>1166</v>
      </c>
    </row>
    <row r="10382" spans="1:11" ht="16.5" x14ac:dyDescent="0.15">
      <c r="A10382" s="145" t="s">
        <v>34433</v>
      </c>
      <c r="B10382" s="32" t="s">
        <v>1373</v>
      </c>
      <c r="C10382" s="32" t="s">
        <v>11968</v>
      </c>
      <c r="D10382" s="32" t="s">
        <v>997</v>
      </c>
      <c r="E10382" s="145" t="s">
        <v>17405</v>
      </c>
      <c r="F10382" s="145" t="s">
        <v>997</v>
      </c>
      <c r="G10382" s="145" t="s">
        <v>17407</v>
      </c>
      <c r="H10382" s="145" t="s">
        <v>1169</v>
      </c>
      <c r="I10382" s="11" t="s">
        <v>997</v>
      </c>
      <c r="J10382" s="11" t="s">
        <v>43698</v>
      </c>
      <c r="K10382" s="11" t="s">
        <v>1166</v>
      </c>
    </row>
    <row r="10383" spans="1:11" ht="16.5" x14ac:dyDescent="0.15">
      <c r="A10383" s="145" t="s">
        <v>34434</v>
      </c>
      <c r="B10383" s="32" t="s">
        <v>1364</v>
      </c>
      <c r="C10383" s="32" t="s">
        <v>11969</v>
      </c>
      <c r="D10383" s="32" t="s">
        <v>997</v>
      </c>
      <c r="E10383" s="145" t="s">
        <v>17581</v>
      </c>
      <c r="F10383" s="145" t="s">
        <v>997</v>
      </c>
      <c r="G10383" s="145" t="s">
        <v>17407</v>
      </c>
      <c r="H10383" s="145" t="s">
        <v>1169</v>
      </c>
      <c r="I10383" s="11" t="s">
        <v>997</v>
      </c>
      <c r="J10383" s="11" t="s">
        <v>43698</v>
      </c>
      <c r="K10383" s="11" t="s">
        <v>1166</v>
      </c>
    </row>
    <row r="10384" spans="1:11" ht="16.5" x14ac:dyDescent="0.15">
      <c r="A10384" s="145" t="s">
        <v>34435</v>
      </c>
      <c r="B10384" s="32" t="s">
        <v>11966</v>
      </c>
      <c r="C10384" s="32" t="s">
        <v>11970</v>
      </c>
      <c r="D10384" s="32" t="s">
        <v>997</v>
      </c>
      <c r="E10384" s="145" t="s">
        <v>17405</v>
      </c>
      <c r="F10384" s="145" t="s">
        <v>997</v>
      </c>
      <c r="G10384" s="145" t="s">
        <v>17407</v>
      </c>
      <c r="H10384" s="145" t="s">
        <v>1169</v>
      </c>
      <c r="I10384" s="11" t="s">
        <v>997</v>
      </c>
      <c r="J10384" s="11" t="s">
        <v>43698</v>
      </c>
      <c r="K10384" s="11" t="s">
        <v>1166</v>
      </c>
    </row>
    <row r="10385" spans="1:11" ht="16.5" x14ac:dyDescent="0.15">
      <c r="A10385" s="145" t="s">
        <v>34436</v>
      </c>
      <c r="B10385" s="32" t="s">
        <v>11971</v>
      </c>
      <c r="C10385" s="32" t="s">
        <v>11972</v>
      </c>
      <c r="D10385" s="32" t="s">
        <v>997</v>
      </c>
      <c r="E10385" s="145" t="s">
        <v>17405</v>
      </c>
      <c r="F10385" s="145" t="s">
        <v>997</v>
      </c>
      <c r="G10385" s="145" t="s">
        <v>17407</v>
      </c>
      <c r="H10385" s="145" t="s">
        <v>1169</v>
      </c>
      <c r="I10385" s="11" t="s">
        <v>997</v>
      </c>
      <c r="J10385" s="11" t="s">
        <v>43698</v>
      </c>
      <c r="K10385" s="11" t="s">
        <v>1166</v>
      </c>
    </row>
    <row r="10386" spans="1:11" ht="16.5" x14ac:dyDescent="0.15">
      <c r="A10386" s="145" t="s">
        <v>34437</v>
      </c>
      <c r="B10386" s="32" t="s">
        <v>11973</v>
      </c>
      <c r="C10386" s="32" t="s">
        <v>11974</v>
      </c>
      <c r="D10386" s="32" t="s">
        <v>997</v>
      </c>
      <c r="E10386" s="145" t="s">
        <v>17405</v>
      </c>
      <c r="F10386" s="145" t="s">
        <v>997</v>
      </c>
      <c r="G10386" s="145" t="s">
        <v>17407</v>
      </c>
      <c r="H10386" s="145" t="s">
        <v>1169</v>
      </c>
      <c r="I10386" s="11" t="s">
        <v>997</v>
      </c>
      <c r="J10386" s="11" t="s">
        <v>43698</v>
      </c>
      <c r="K10386" s="11" t="s">
        <v>1166</v>
      </c>
    </row>
    <row r="10387" spans="1:11" ht="16.5" x14ac:dyDescent="0.15">
      <c r="A10387" s="145" t="s">
        <v>34438</v>
      </c>
      <c r="B10387" s="32" t="s">
        <v>11975</v>
      </c>
      <c r="C10387" s="32" t="s">
        <v>1229</v>
      </c>
      <c r="D10387" s="32" t="s">
        <v>997</v>
      </c>
      <c r="E10387" s="145" t="s">
        <v>19482</v>
      </c>
      <c r="F10387" s="145" t="s">
        <v>34090</v>
      </c>
      <c r="G10387" s="145" t="s">
        <v>17407</v>
      </c>
      <c r="H10387" s="145" t="s">
        <v>1169</v>
      </c>
      <c r="I10387" s="11" t="s">
        <v>997</v>
      </c>
      <c r="J10387" s="11" t="s">
        <v>43698</v>
      </c>
      <c r="K10387" s="11" t="s">
        <v>1166</v>
      </c>
    </row>
    <row r="10388" spans="1:11" ht="16.5" x14ac:dyDescent="0.15">
      <c r="A10388" s="145" t="s">
        <v>34439</v>
      </c>
      <c r="B10388" s="32" t="s">
        <v>11976</v>
      </c>
      <c r="C10388" s="32" t="s">
        <v>11977</v>
      </c>
      <c r="D10388" s="32" t="s">
        <v>997</v>
      </c>
      <c r="E10388" s="145" t="s">
        <v>17405</v>
      </c>
      <c r="F10388" s="145" t="s">
        <v>997</v>
      </c>
      <c r="G10388" s="145" t="s">
        <v>17407</v>
      </c>
      <c r="H10388" s="145" t="s">
        <v>1169</v>
      </c>
      <c r="I10388" s="11" t="s">
        <v>997</v>
      </c>
      <c r="J10388" s="11" t="s">
        <v>43698</v>
      </c>
      <c r="K10388" s="11" t="s">
        <v>1166</v>
      </c>
    </row>
    <row r="10389" spans="1:11" ht="16.5" x14ac:dyDescent="0.15">
      <c r="A10389" s="145" t="s">
        <v>34440</v>
      </c>
      <c r="B10389" s="32" t="s">
        <v>11978</v>
      </c>
      <c r="C10389" s="32" t="s">
        <v>6094</v>
      </c>
      <c r="D10389" s="32" t="s">
        <v>997</v>
      </c>
      <c r="E10389" s="145" t="s">
        <v>17405</v>
      </c>
      <c r="F10389" s="145" t="s">
        <v>34441</v>
      </c>
      <c r="G10389" s="145" t="s">
        <v>17407</v>
      </c>
      <c r="H10389" s="145" t="s">
        <v>1169</v>
      </c>
      <c r="I10389" s="11" t="s">
        <v>997</v>
      </c>
      <c r="J10389" s="11" t="s">
        <v>43698</v>
      </c>
      <c r="K10389" s="11" t="s">
        <v>1166</v>
      </c>
    </row>
    <row r="10390" spans="1:11" ht="16.5" x14ac:dyDescent="0.15">
      <c r="A10390" s="145" t="s">
        <v>34442</v>
      </c>
      <c r="B10390" s="32" t="s">
        <v>2316</v>
      </c>
      <c r="C10390" s="32" t="s">
        <v>11979</v>
      </c>
      <c r="D10390" s="32" t="s">
        <v>997</v>
      </c>
      <c r="E10390" s="145" t="s">
        <v>17581</v>
      </c>
      <c r="F10390" s="145" t="s">
        <v>34443</v>
      </c>
      <c r="G10390" s="145" t="s">
        <v>17407</v>
      </c>
      <c r="H10390" s="145" t="s">
        <v>1169</v>
      </c>
      <c r="I10390" s="11" t="s">
        <v>997</v>
      </c>
      <c r="J10390" s="11" t="s">
        <v>43698</v>
      </c>
      <c r="K10390" s="11" t="s">
        <v>1166</v>
      </c>
    </row>
    <row r="10391" spans="1:11" ht="16.5" x14ac:dyDescent="0.15">
      <c r="A10391" s="145" t="s">
        <v>34444</v>
      </c>
      <c r="B10391" s="32" t="s">
        <v>11980</v>
      </c>
      <c r="C10391" s="32" t="s">
        <v>6094</v>
      </c>
      <c r="D10391" s="32" t="s">
        <v>997</v>
      </c>
      <c r="E10391" s="145" t="s">
        <v>17405</v>
      </c>
      <c r="F10391" s="145" t="s">
        <v>34445</v>
      </c>
      <c r="G10391" s="145" t="s">
        <v>17407</v>
      </c>
      <c r="H10391" s="145" t="s">
        <v>1169</v>
      </c>
      <c r="I10391" s="11" t="s">
        <v>997</v>
      </c>
      <c r="J10391" s="11" t="s">
        <v>43698</v>
      </c>
      <c r="K10391" s="11" t="s">
        <v>1166</v>
      </c>
    </row>
    <row r="10392" spans="1:11" ht="16.5" x14ac:dyDescent="0.15">
      <c r="A10392" s="145" t="s">
        <v>34446</v>
      </c>
      <c r="B10392" s="32" t="s">
        <v>11981</v>
      </c>
      <c r="C10392" s="32" t="s">
        <v>300</v>
      </c>
      <c r="D10392" s="32" t="s">
        <v>997</v>
      </c>
      <c r="E10392" s="145" t="s">
        <v>1056</v>
      </c>
      <c r="F10392" s="145" t="s">
        <v>997</v>
      </c>
      <c r="G10392" s="145" t="s">
        <v>17407</v>
      </c>
      <c r="H10392" s="145" t="s">
        <v>1169</v>
      </c>
      <c r="I10392" s="11" t="s">
        <v>997</v>
      </c>
      <c r="J10392" s="11" t="s">
        <v>43698</v>
      </c>
      <c r="K10392" s="11" t="s">
        <v>1166</v>
      </c>
    </row>
    <row r="10393" spans="1:11" ht="16.5" x14ac:dyDescent="0.15">
      <c r="A10393" s="145" t="s">
        <v>34447</v>
      </c>
      <c r="B10393" s="32" t="s">
        <v>9685</v>
      </c>
      <c r="C10393" s="32" t="s">
        <v>9699</v>
      </c>
      <c r="D10393" s="32" t="s">
        <v>997</v>
      </c>
      <c r="E10393" s="145" t="s">
        <v>17405</v>
      </c>
      <c r="F10393" s="145" t="s">
        <v>30584</v>
      </c>
      <c r="G10393" s="145" t="s">
        <v>17454</v>
      </c>
      <c r="H10393" s="145" t="s">
        <v>1169</v>
      </c>
      <c r="I10393" s="11" t="s">
        <v>997</v>
      </c>
      <c r="J10393" s="11" t="s">
        <v>43698</v>
      </c>
      <c r="K10393" s="11" t="s">
        <v>1166</v>
      </c>
    </row>
    <row r="10394" spans="1:11" ht="16.5" x14ac:dyDescent="0.15">
      <c r="A10394" s="145" t="s">
        <v>34448</v>
      </c>
      <c r="B10394" s="32" t="s">
        <v>2295</v>
      </c>
      <c r="C10394" s="32" t="s">
        <v>11982</v>
      </c>
      <c r="D10394" s="32" t="s">
        <v>11983</v>
      </c>
      <c r="E10394" s="145" t="s">
        <v>17405</v>
      </c>
      <c r="F10394" s="145" t="s">
        <v>997</v>
      </c>
      <c r="G10394" s="145" t="s">
        <v>17407</v>
      </c>
      <c r="H10394" s="145" t="s">
        <v>1169</v>
      </c>
      <c r="I10394" s="11" t="s">
        <v>997</v>
      </c>
      <c r="J10394" s="11" t="s">
        <v>43698</v>
      </c>
      <c r="K10394" s="11" t="s">
        <v>1166</v>
      </c>
    </row>
    <row r="10395" spans="1:11" ht="16.5" x14ac:dyDescent="0.15">
      <c r="A10395" s="145" t="s">
        <v>34449</v>
      </c>
      <c r="B10395" s="32" t="s">
        <v>11984</v>
      </c>
      <c r="C10395" s="32" t="s">
        <v>6094</v>
      </c>
      <c r="D10395" s="32" t="s">
        <v>997</v>
      </c>
      <c r="E10395" s="145" t="s">
        <v>17405</v>
      </c>
      <c r="F10395" s="145" t="s">
        <v>34450</v>
      </c>
      <c r="G10395" s="145" t="s">
        <v>17407</v>
      </c>
      <c r="H10395" s="145" t="s">
        <v>1169</v>
      </c>
      <c r="I10395" s="11" t="s">
        <v>997</v>
      </c>
      <c r="J10395" s="11" t="s">
        <v>43698</v>
      </c>
      <c r="K10395" s="11" t="s">
        <v>1166</v>
      </c>
    </row>
    <row r="10396" spans="1:11" ht="16.5" x14ac:dyDescent="0.15">
      <c r="A10396" s="145" t="s">
        <v>34451</v>
      </c>
      <c r="B10396" s="32" t="s">
        <v>11985</v>
      </c>
      <c r="C10396" s="32" t="s">
        <v>1235</v>
      </c>
      <c r="D10396" s="32" t="s">
        <v>997</v>
      </c>
      <c r="E10396" s="145" t="s">
        <v>17405</v>
      </c>
      <c r="F10396" s="145" t="s">
        <v>34452</v>
      </c>
      <c r="G10396" s="145" t="s">
        <v>17407</v>
      </c>
      <c r="H10396" s="145" t="s">
        <v>1169</v>
      </c>
      <c r="I10396" s="11" t="s">
        <v>997</v>
      </c>
      <c r="J10396" s="11" t="s">
        <v>43698</v>
      </c>
      <c r="K10396" s="11" t="s">
        <v>1166</v>
      </c>
    </row>
    <row r="10397" spans="1:11" ht="16.5" x14ac:dyDescent="0.15">
      <c r="A10397" s="145" t="s">
        <v>34453</v>
      </c>
      <c r="B10397" s="32" t="s">
        <v>2295</v>
      </c>
      <c r="C10397" s="32" t="s">
        <v>11986</v>
      </c>
      <c r="D10397" s="32" t="s">
        <v>11987</v>
      </c>
      <c r="E10397" s="145" t="s">
        <v>17405</v>
      </c>
      <c r="F10397" s="145" t="s">
        <v>997</v>
      </c>
      <c r="G10397" s="145" t="s">
        <v>17407</v>
      </c>
      <c r="H10397" s="145" t="s">
        <v>1169</v>
      </c>
      <c r="I10397" s="11" t="s">
        <v>997</v>
      </c>
      <c r="J10397" s="11" t="s">
        <v>43698</v>
      </c>
      <c r="K10397" s="11" t="s">
        <v>1166</v>
      </c>
    </row>
    <row r="10398" spans="1:11" ht="16.5" x14ac:dyDescent="0.15">
      <c r="A10398" s="145" t="s">
        <v>34454</v>
      </c>
      <c r="B10398" s="32" t="s">
        <v>11988</v>
      </c>
      <c r="C10398" s="32" t="s">
        <v>6094</v>
      </c>
      <c r="D10398" s="32" t="s">
        <v>997</v>
      </c>
      <c r="E10398" s="145" t="s">
        <v>17405</v>
      </c>
      <c r="F10398" s="145" t="s">
        <v>34455</v>
      </c>
      <c r="G10398" s="145" t="s">
        <v>17407</v>
      </c>
      <c r="H10398" s="145" t="s">
        <v>1169</v>
      </c>
      <c r="I10398" s="11" t="s">
        <v>997</v>
      </c>
      <c r="J10398" s="11" t="s">
        <v>43698</v>
      </c>
      <c r="K10398" s="11" t="s">
        <v>1166</v>
      </c>
    </row>
    <row r="10399" spans="1:11" ht="16.5" x14ac:dyDescent="0.15">
      <c r="A10399" s="145" t="s">
        <v>34456</v>
      </c>
      <c r="B10399" s="32" t="s">
        <v>11989</v>
      </c>
      <c r="C10399" s="32" t="s">
        <v>11990</v>
      </c>
      <c r="D10399" s="32" t="s">
        <v>997</v>
      </c>
      <c r="E10399" s="145" t="s">
        <v>17405</v>
      </c>
      <c r="F10399" s="145" t="s">
        <v>34457</v>
      </c>
      <c r="G10399" s="145" t="s">
        <v>17407</v>
      </c>
      <c r="H10399" s="145" t="s">
        <v>1169</v>
      </c>
      <c r="I10399" s="11" t="s">
        <v>997</v>
      </c>
      <c r="J10399" s="11" t="s">
        <v>43698</v>
      </c>
      <c r="K10399" s="11" t="s">
        <v>1166</v>
      </c>
    </row>
    <row r="10400" spans="1:11" ht="16.5" x14ac:dyDescent="0.15">
      <c r="A10400" s="145" t="s">
        <v>34458</v>
      </c>
      <c r="B10400" s="32" t="s">
        <v>4215</v>
      </c>
      <c r="C10400" s="32" t="s">
        <v>11991</v>
      </c>
      <c r="D10400" s="32" t="s">
        <v>997</v>
      </c>
      <c r="E10400" s="145" t="s">
        <v>17405</v>
      </c>
      <c r="F10400" s="145" t="s">
        <v>34459</v>
      </c>
      <c r="G10400" s="145" t="s">
        <v>17407</v>
      </c>
      <c r="H10400" s="145" t="s">
        <v>1169</v>
      </c>
      <c r="I10400" s="11" t="s">
        <v>997</v>
      </c>
      <c r="J10400" s="11" t="s">
        <v>43698</v>
      </c>
      <c r="K10400" s="11" t="s">
        <v>1166</v>
      </c>
    </row>
    <row r="10401" spans="1:11" ht="16.5" x14ac:dyDescent="0.15">
      <c r="A10401" s="145" t="s">
        <v>34460</v>
      </c>
      <c r="B10401" s="32" t="s">
        <v>4215</v>
      </c>
      <c r="C10401" s="32" t="s">
        <v>11992</v>
      </c>
      <c r="D10401" s="32" t="s">
        <v>997</v>
      </c>
      <c r="E10401" s="145" t="s">
        <v>17405</v>
      </c>
      <c r="F10401" s="145" t="s">
        <v>997</v>
      </c>
      <c r="G10401" s="145" t="s">
        <v>17407</v>
      </c>
      <c r="H10401" s="145" t="s">
        <v>1169</v>
      </c>
      <c r="I10401" s="11" t="s">
        <v>997</v>
      </c>
      <c r="J10401" s="11" t="s">
        <v>43698</v>
      </c>
      <c r="K10401" s="11" t="s">
        <v>1166</v>
      </c>
    </row>
    <row r="10402" spans="1:11" ht="16.5" x14ac:dyDescent="0.15">
      <c r="A10402" s="145" t="s">
        <v>34461</v>
      </c>
      <c r="B10402" s="32" t="s">
        <v>2316</v>
      </c>
      <c r="C10402" s="32" t="s">
        <v>11993</v>
      </c>
      <c r="D10402" s="32" t="s">
        <v>11994</v>
      </c>
      <c r="E10402" s="145" t="s">
        <v>17581</v>
      </c>
      <c r="F10402" s="145" t="s">
        <v>997</v>
      </c>
      <c r="G10402" s="145" t="s">
        <v>17407</v>
      </c>
      <c r="H10402" s="145" t="s">
        <v>1169</v>
      </c>
      <c r="I10402" s="11" t="s">
        <v>997</v>
      </c>
      <c r="J10402" s="11" t="s">
        <v>43698</v>
      </c>
      <c r="K10402" s="11" t="s">
        <v>1166</v>
      </c>
    </row>
    <row r="10403" spans="1:11" ht="16.5" x14ac:dyDescent="0.15">
      <c r="A10403" s="145" t="s">
        <v>34462</v>
      </c>
      <c r="B10403" s="32" t="s">
        <v>11791</v>
      </c>
      <c r="C10403" s="32" t="s">
        <v>3981</v>
      </c>
      <c r="D10403" s="32" t="s">
        <v>997</v>
      </c>
      <c r="E10403" s="145" t="s">
        <v>17405</v>
      </c>
      <c r="F10403" s="145" t="s">
        <v>33183</v>
      </c>
      <c r="G10403" s="145" t="s">
        <v>17407</v>
      </c>
      <c r="H10403" s="145" t="s">
        <v>1169</v>
      </c>
      <c r="I10403" s="11" t="s">
        <v>997</v>
      </c>
      <c r="J10403" s="11" t="s">
        <v>43698</v>
      </c>
      <c r="K10403" s="11" t="s">
        <v>1166</v>
      </c>
    </row>
    <row r="10404" spans="1:11" ht="16.5" x14ac:dyDescent="0.15">
      <c r="A10404" s="145" t="s">
        <v>34463</v>
      </c>
      <c r="B10404" s="32" t="s">
        <v>11995</v>
      </c>
      <c r="C10404" s="32" t="s">
        <v>11996</v>
      </c>
      <c r="D10404" s="32" t="s">
        <v>11906</v>
      </c>
      <c r="E10404" s="145" t="s">
        <v>17581</v>
      </c>
      <c r="F10404" s="145" t="s">
        <v>997</v>
      </c>
      <c r="G10404" s="145" t="s">
        <v>17407</v>
      </c>
      <c r="H10404" s="145" t="s">
        <v>1169</v>
      </c>
      <c r="I10404" s="11" t="s">
        <v>997</v>
      </c>
      <c r="J10404" s="11" t="s">
        <v>43698</v>
      </c>
      <c r="K10404" s="11" t="s">
        <v>1166</v>
      </c>
    </row>
    <row r="10405" spans="1:11" ht="16.5" x14ac:dyDescent="0.15">
      <c r="A10405" s="145" t="s">
        <v>34464</v>
      </c>
      <c r="B10405" s="32" t="s">
        <v>2316</v>
      </c>
      <c r="C10405" s="32" t="s">
        <v>11997</v>
      </c>
      <c r="D10405" s="32" t="s">
        <v>11998</v>
      </c>
      <c r="E10405" s="145" t="s">
        <v>17581</v>
      </c>
      <c r="F10405" s="145" t="s">
        <v>997</v>
      </c>
      <c r="G10405" s="145" t="s">
        <v>17407</v>
      </c>
      <c r="H10405" s="145" t="s">
        <v>1169</v>
      </c>
      <c r="I10405" s="11" t="s">
        <v>997</v>
      </c>
      <c r="J10405" s="11" t="s">
        <v>43698</v>
      </c>
      <c r="K10405" s="11" t="s">
        <v>1166</v>
      </c>
    </row>
    <row r="10406" spans="1:11" ht="16.5" x14ac:dyDescent="0.15">
      <c r="A10406" s="145" t="s">
        <v>34465</v>
      </c>
      <c r="B10406" s="32" t="s">
        <v>9220</v>
      </c>
      <c r="C10406" s="32" t="s">
        <v>6094</v>
      </c>
      <c r="D10406" s="32" t="s">
        <v>997</v>
      </c>
      <c r="E10406" s="145" t="s">
        <v>17405</v>
      </c>
      <c r="F10406" s="145" t="s">
        <v>34466</v>
      </c>
      <c r="G10406" s="145" t="s">
        <v>17407</v>
      </c>
      <c r="H10406" s="145" t="s">
        <v>1169</v>
      </c>
      <c r="I10406" s="11" t="s">
        <v>997</v>
      </c>
      <c r="J10406" s="11" t="s">
        <v>43698</v>
      </c>
      <c r="K10406" s="11" t="s">
        <v>1166</v>
      </c>
    </row>
    <row r="10407" spans="1:11" ht="16.5" x14ac:dyDescent="0.15">
      <c r="A10407" s="145" t="s">
        <v>34467</v>
      </c>
      <c r="B10407" s="32" t="s">
        <v>10799</v>
      </c>
      <c r="C10407" s="32" t="s">
        <v>6094</v>
      </c>
      <c r="D10407" s="32" t="s">
        <v>997</v>
      </c>
      <c r="E10407" s="145" t="s">
        <v>17405</v>
      </c>
      <c r="F10407" s="145" t="s">
        <v>34468</v>
      </c>
      <c r="G10407" s="145" t="s">
        <v>17454</v>
      </c>
      <c r="H10407" s="145" t="s">
        <v>1169</v>
      </c>
      <c r="I10407" s="11" t="s">
        <v>997</v>
      </c>
      <c r="J10407" s="11" t="s">
        <v>43698</v>
      </c>
      <c r="K10407" s="11" t="s">
        <v>1166</v>
      </c>
    </row>
    <row r="10408" spans="1:11" ht="16.5" x14ac:dyDescent="0.15">
      <c r="A10408" s="145" t="s">
        <v>34469</v>
      </c>
      <c r="B10408" s="32" t="s">
        <v>8607</v>
      </c>
      <c r="C10408" s="32" t="s">
        <v>8574</v>
      </c>
      <c r="D10408" s="32" t="s">
        <v>997</v>
      </c>
      <c r="E10408" s="145" t="s">
        <v>17405</v>
      </c>
      <c r="F10408" s="145" t="s">
        <v>997</v>
      </c>
      <c r="G10408" s="145" t="s">
        <v>17407</v>
      </c>
      <c r="H10408" s="145" t="s">
        <v>1169</v>
      </c>
      <c r="I10408" s="11" t="s">
        <v>1166</v>
      </c>
      <c r="J10408" s="11" t="s">
        <v>43698</v>
      </c>
      <c r="K10408" s="11" t="s">
        <v>1166</v>
      </c>
    </row>
    <row r="10409" spans="1:11" ht="16.5" x14ac:dyDescent="0.15">
      <c r="A10409" s="145" t="s">
        <v>34470</v>
      </c>
      <c r="B10409" s="32" t="s">
        <v>2316</v>
      </c>
      <c r="C10409" s="32" t="s">
        <v>11999</v>
      </c>
      <c r="D10409" s="32" t="s">
        <v>12000</v>
      </c>
      <c r="E10409" s="145" t="s">
        <v>17581</v>
      </c>
      <c r="F10409" s="145" t="s">
        <v>997</v>
      </c>
      <c r="G10409" s="145" t="s">
        <v>17407</v>
      </c>
      <c r="H10409" s="145" t="s">
        <v>1169</v>
      </c>
      <c r="I10409" s="11" t="s">
        <v>997</v>
      </c>
      <c r="J10409" s="11" t="s">
        <v>43698</v>
      </c>
      <c r="K10409" s="11" t="s">
        <v>1166</v>
      </c>
    </row>
    <row r="10410" spans="1:11" ht="16.5" x14ac:dyDescent="0.15">
      <c r="A10410" s="145" t="s">
        <v>34471</v>
      </c>
      <c r="B10410" s="32" t="s">
        <v>12001</v>
      </c>
      <c r="C10410" s="32" t="s">
        <v>300</v>
      </c>
      <c r="D10410" s="32" t="s">
        <v>997</v>
      </c>
      <c r="E10410" s="145" t="s">
        <v>17405</v>
      </c>
      <c r="F10410" s="145" t="s">
        <v>997</v>
      </c>
      <c r="G10410" s="145" t="s">
        <v>17407</v>
      </c>
      <c r="H10410" s="145" t="s">
        <v>1169</v>
      </c>
      <c r="I10410" s="11" t="s">
        <v>997</v>
      </c>
      <c r="J10410" s="11" t="s">
        <v>43698</v>
      </c>
      <c r="K10410" s="11" t="s">
        <v>1166</v>
      </c>
    </row>
    <row r="10411" spans="1:11" ht="16.5" x14ac:dyDescent="0.15">
      <c r="A10411" s="145" t="s">
        <v>34472</v>
      </c>
      <c r="B10411" s="32" t="s">
        <v>12002</v>
      </c>
      <c r="C10411" s="32" t="s">
        <v>300</v>
      </c>
      <c r="D10411" s="32" t="s">
        <v>997</v>
      </c>
      <c r="E10411" s="145" t="s">
        <v>1056</v>
      </c>
      <c r="F10411" s="145" t="s">
        <v>997</v>
      </c>
      <c r="G10411" s="145" t="s">
        <v>17407</v>
      </c>
      <c r="H10411" s="145" t="s">
        <v>1227</v>
      </c>
      <c r="I10411" s="11" t="s">
        <v>43668</v>
      </c>
      <c r="J10411" s="11" t="s">
        <v>43703</v>
      </c>
      <c r="K10411" s="11" t="s">
        <v>1166</v>
      </c>
    </row>
    <row r="10412" spans="1:11" ht="16.5" x14ac:dyDescent="0.15">
      <c r="A10412" s="145" t="s">
        <v>34473</v>
      </c>
      <c r="B10412" s="32" t="s">
        <v>12003</v>
      </c>
      <c r="C10412" s="32" t="s">
        <v>9205</v>
      </c>
      <c r="D10412" s="32" t="s">
        <v>997</v>
      </c>
      <c r="E10412" s="145" t="s">
        <v>17405</v>
      </c>
      <c r="F10412" s="145" t="s">
        <v>34474</v>
      </c>
      <c r="G10412" s="145" t="s">
        <v>17407</v>
      </c>
      <c r="H10412" s="145" t="s">
        <v>1169</v>
      </c>
      <c r="I10412" s="11" t="s">
        <v>997</v>
      </c>
      <c r="J10412" s="11" t="s">
        <v>43703</v>
      </c>
      <c r="K10412" s="11" t="s">
        <v>1166</v>
      </c>
    </row>
    <row r="10413" spans="1:11" ht="16.5" x14ac:dyDescent="0.15">
      <c r="A10413" s="145" t="s">
        <v>34475</v>
      </c>
      <c r="B10413" s="32" t="s">
        <v>12004</v>
      </c>
      <c r="C10413" s="32" t="s">
        <v>1451</v>
      </c>
      <c r="D10413" s="32" t="s">
        <v>997</v>
      </c>
      <c r="E10413" s="145" t="s">
        <v>304</v>
      </c>
      <c r="F10413" s="145" t="s">
        <v>997</v>
      </c>
      <c r="G10413" s="145" t="s">
        <v>17407</v>
      </c>
      <c r="H10413" s="145" t="s">
        <v>1169</v>
      </c>
      <c r="I10413" s="11" t="s">
        <v>997</v>
      </c>
      <c r="J10413" s="11" t="s">
        <v>43703</v>
      </c>
      <c r="K10413" s="11" t="s">
        <v>1166</v>
      </c>
    </row>
    <row r="10414" spans="1:11" ht="16.5" x14ac:dyDescent="0.15">
      <c r="A10414" s="145" t="s">
        <v>34476</v>
      </c>
      <c r="B10414" s="32" t="s">
        <v>12005</v>
      </c>
      <c r="C10414" s="32" t="s">
        <v>300</v>
      </c>
      <c r="D10414" s="32" t="s">
        <v>997</v>
      </c>
      <c r="E10414" s="145" t="s">
        <v>1056</v>
      </c>
      <c r="F10414" s="145" t="s">
        <v>997</v>
      </c>
      <c r="G10414" s="145" t="s">
        <v>17407</v>
      </c>
      <c r="H10414" s="145" t="s">
        <v>1227</v>
      </c>
      <c r="I10414" s="11" t="s">
        <v>43668</v>
      </c>
      <c r="J10414" s="11" t="s">
        <v>43703</v>
      </c>
      <c r="K10414" s="11" t="s">
        <v>43664</v>
      </c>
    </row>
    <row r="10415" spans="1:11" ht="16.5" x14ac:dyDescent="0.15">
      <c r="A10415" s="145" t="s">
        <v>34477</v>
      </c>
      <c r="B10415" s="32" t="s">
        <v>12006</v>
      </c>
      <c r="C10415" s="32" t="s">
        <v>300</v>
      </c>
      <c r="D10415" s="32" t="s">
        <v>997</v>
      </c>
      <c r="E10415" s="145" t="s">
        <v>1056</v>
      </c>
      <c r="F10415" s="145" t="s">
        <v>997</v>
      </c>
      <c r="G10415" s="145" t="s">
        <v>17407</v>
      </c>
      <c r="H10415" s="145" t="s">
        <v>1227</v>
      </c>
      <c r="I10415" s="11" t="s">
        <v>1166</v>
      </c>
      <c r="J10415" s="11" t="s">
        <v>43703</v>
      </c>
      <c r="K10415" s="11" t="s">
        <v>1166</v>
      </c>
    </row>
    <row r="10416" spans="1:11" ht="16.5" x14ac:dyDescent="0.15">
      <c r="A10416" s="145" t="s">
        <v>34478</v>
      </c>
      <c r="B10416" s="32" t="s">
        <v>12007</v>
      </c>
      <c r="C10416" s="32" t="s">
        <v>300</v>
      </c>
      <c r="D10416" s="32" t="s">
        <v>997</v>
      </c>
      <c r="E10416" s="145" t="s">
        <v>1056</v>
      </c>
      <c r="F10416" s="145" t="s">
        <v>997</v>
      </c>
      <c r="G10416" s="145" t="s">
        <v>17565</v>
      </c>
      <c r="H10416" s="145" t="s">
        <v>1169</v>
      </c>
      <c r="I10416" s="11" t="s">
        <v>997</v>
      </c>
      <c r="J10416" s="11" t="s">
        <v>43687</v>
      </c>
      <c r="K10416" s="11" t="s">
        <v>1166</v>
      </c>
    </row>
    <row r="10417" spans="1:11" ht="16.5" x14ac:dyDescent="0.15">
      <c r="A10417" s="145" t="s">
        <v>34479</v>
      </c>
      <c r="B10417" s="32" t="s">
        <v>12008</v>
      </c>
      <c r="C10417" s="32" t="s">
        <v>12009</v>
      </c>
      <c r="D10417" s="32" t="s">
        <v>997</v>
      </c>
      <c r="E10417" s="145" t="s">
        <v>17405</v>
      </c>
      <c r="F10417" s="145" t="s">
        <v>34480</v>
      </c>
      <c r="G10417" s="145" t="s">
        <v>17565</v>
      </c>
      <c r="H10417" s="145" t="s">
        <v>1169</v>
      </c>
      <c r="I10417" s="11" t="s">
        <v>997</v>
      </c>
      <c r="J10417" s="11" t="s">
        <v>43687</v>
      </c>
      <c r="K10417" s="11" t="s">
        <v>1166</v>
      </c>
    </row>
    <row r="10418" spans="1:11" ht="16.5" x14ac:dyDescent="0.15">
      <c r="A10418" s="145" t="s">
        <v>34481</v>
      </c>
      <c r="B10418" s="32" t="s">
        <v>1680</v>
      </c>
      <c r="C10418" s="32" t="s">
        <v>1168</v>
      </c>
      <c r="D10418" s="32" t="s">
        <v>997</v>
      </c>
      <c r="E10418" s="145" t="s">
        <v>17405</v>
      </c>
      <c r="F10418" s="145" t="s">
        <v>34482</v>
      </c>
      <c r="G10418" s="145" t="s">
        <v>17565</v>
      </c>
      <c r="H10418" s="145" t="s">
        <v>1169</v>
      </c>
      <c r="I10418" s="11" t="s">
        <v>997</v>
      </c>
      <c r="J10418" s="11" t="s">
        <v>43687</v>
      </c>
      <c r="K10418" s="11" t="s">
        <v>1166</v>
      </c>
    </row>
    <row r="10419" spans="1:11" ht="16.5" x14ac:dyDescent="0.15">
      <c r="A10419" s="145" t="s">
        <v>34483</v>
      </c>
      <c r="B10419" s="32" t="s">
        <v>12010</v>
      </c>
      <c r="C10419" s="32" t="s">
        <v>1168</v>
      </c>
      <c r="D10419" s="32" t="s">
        <v>997</v>
      </c>
      <c r="E10419" s="145" t="s">
        <v>17405</v>
      </c>
      <c r="F10419" s="145" t="s">
        <v>34484</v>
      </c>
      <c r="G10419" s="145" t="s">
        <v>17565</v>
      </c>
      <c r="H10419" s="145" t="s">
        <v>1169</v>
      </c>
      <c r="I10419" s="11" t="s">
        <v>997</v>
      </c>
      <c r="J10419" s="11" t="s">
        <v>43687</v>
      </c>
      <c r="K10419" s="11" t="s">
        <v>1166</v>
      </c>
    </row>
    <row r="10420" spans="1:11" ht="16.5" x14ac:dyDescent="0.15">
      <c r="A10420" s="145" t="s">
        <v>34485</v>
      </c>
      <c r="B10420" s="32" t="s">
        <v>12011</v>
      </c>
      <c r="C10420" s="32" t="s">
        <v>1554</v>
      </c>
      <c r="D10420" s="32" t="s">
        <v>997</v>
      </c>
      <c r="E10420" s="145" t="s">
        <v>17405</v>
      </c>
      <c r="F10420" s="145" t="s">
        <v>34486</v>
      </c>
      <c r="G10420" s="145" t="s">
        <v>17565</v>
      </c>
      <c r="H10420" s="145" t="s">
        <v>1169</v>
      </c>
      <c r="I10420" s="11" t="s">
        <v>997</v>
      </c>
      <c r="J10420" s="11" t="s">
        <v>43687</v>
      </c>
      <c r="K10420" s="11" t="s">
        <v>1166</v>
      </c>
    </row>
    <row r="10421" spans="1:11" ht="16.5" x14ac:dyDescent="0.15">
      <c r="A10421" s="145" t="s">
        <v>34487</v>
      </c>
      <c r="B10421" s="32" t="s">
        <v>6785</v>
      </c>
      <c r="C10421" s="32" t="s">
        <v>1168</v>
      </c>
      <c r="D10421" s="32" t="s">
        <v>997</v>
      </c>
      <c r="E10421" s="145" t="s">
        <v>17405</v>
      </c>
      <c r="F10421" s="145" t="s">
        <v>34488</v>
      </c>
      <c r="G10421" s="145" t="s">
        <v>17565</v>
      </c>
      <c r="H10421" s="145" t="s">
        <v>1169</v>
      </c>
      <c r="I10421" s="11" t="s">
        <v>997</v>
      </c>
      <c r="J10421" s="11" t="s">
        <v>43687</v>
      </c>
      <c r="K10421" s="11" t="s">
        <v>1166</v>
      </c>
    </row>
    <row r="10422" spans="1:11" ht="16.5" x14ac:dyDescent="0.15">
      <c r="A10422" s="145" t="s">
        <v>34489</v>
      </c>
      <c r="B10422" s="32" t="s">
        <v>12012</v>
      </c>
      <c r="C10422" s="32" t="s">
        <v>1168</v>
      </c>
      <c r="D10422" s="32" t="s">
        <v>997</v>
      </c>
      <c r="E10422" s="145" t="s">
        <v>17405</v>
      </c>
      <c r="F10422" s="145" t="s">
        <v>34490</v>
      </c>
      <c r="G10422" s="145" t="s">
        <v>17565</v>
      </c>
      <c r="H10422" s="145" t="s">
        <v>1169</v>
      </c>
      <c r="I10422" s="11" t="s">
        <v>997</v>
      </c>
      <c r="J10422" s="11" t="s">
        <v>43687</v>
      </c>
      <c r="K10422" s="11" t="s">
        <v>1166</v>
      </c>
    </row>
    <row r="10423" spans="1:11" ht="16.5" x14ac:dyDescent="0.15">
      <c r="A10423" s="145" t="s">
        <v>34491</v>
      </c>
      <c r="B10423" s="32" t="s">
        <v>12013</v>
      </c>
      <c r="C10423" s="32" t="s">
        <v>1168</v>
      </c>
      <c r="D10423" s="32" t="s">
        <v>997</v>
      </c>
      <c r="E10423" s="145" t="s">
        <v>17405</v>
      </c>
      <c r="F10423" s="145" t="s">
        <v>34492</v>
      </c>
      <c r="G10423" s="145" t="s">
        <v>17565</v>
      </c>
      <c r="H10423" s="145" t="s">
        <v>1169</v>
      </c>
      <c r="I10423" s="11" t="s">
        <v>997</v>
      </c>
      <c r="J10423" s="11" t="s">
        <v>43687</v>
      </c>
      <c r="K10423" s="11" t="s">
        <v>1166</v>
      </c>
    </row>
    <row r="10424" spans="1:11" ht="16.5" x14ac:dyDescent="0.15">
      <c r="A10424" s="145" t="s">
        <v>34493</v>
      </c>
      <c r="B10424" s="32" t="s">
        <v>12014</v>
      </c>
      <c r="C10424" s="32" t="s">
        <v>1168</v>
      </c>
      <c r="D10424" s="32" t="s">
        <v>997</v>
      </c>
      <c r="E10424" s="145" t="s">
        <v>17405</v>
      </c>
      <c r="F10424" s="145" t="s">
        <v>34494</v>
      </c>
      <c r="G10424" s="145" t="s">
        <v>17565</v>
      </c>
      <c r="H10424" s="145" t="s">
        <v>1169</v>
      </c>
      <c r="I10424" s="11" t="s">
        <v>997</v>
      </c>
      <c r="J10424" s="11" t="s">
        <v>43687</v>
      </c>
      <c r="K10424" s="11" t="s">
        <v>1166</v>
      </c>
    </row>
    <row r="10425" spans="1:11" ht="16.5" x14ac:dyDescent="0.15">
      <c r="A10425" s="145" t="s">
        <v>34495</v>
      </c>
      <c r="B10425" s="32" t="s">
        <v>6730</v>
      </c>
      <c r="C10425" s="32" t="s">
        <v>1168</v>
      </c>
      <c r="D10425" s="32" t="s">
        <v>997</v>
      </c>
      <c r="E10425" s="145" t="s">
        <v>17405</v>
      </c>
      <c r="F10425" s="145" t="s">
        <v>34496</v>
      </c>
      <c r="G10425" s="145" t="s">
        <v>17565</v>
      </c>
      <c r="H10425" s="145" t="s">
        <v>1169</v>
      </c>
      <c r="I10425" s="11" t="s">
        <v>997</v>
      </c>
      <c r="J10425" s="11" t="s">
        <v>43687</v>
      </c>
      <c r="K10425" s="11" t="s">
        <v>1166</v>
      </c>
    </row>
    <row r="10426" spans="1:11" ht="16.5" x14ac:dyDescent="0.15">
      <c r="A10426" s="145" t="s">
        <v>34497</v>
      </c>
      <c r="B10426" s="32" t="s">
        <v>12015</v>
      </c>
      <c r="C10426" s="32" t="s">
        <v>12016</v>
      </c>
      <c r="D10426" s="32" t="s">
        <v>997</v>
      </c>
      <c r="E10426" s="145" t="s">
        <v>17405</v>
      </c>
      <c r="F10426" s="145" t="s">
        <v>34498</v>
      </c>
      <c r="G10426" s="145" t="s">
        <v>17565</v>
      </c>
      <c r="H10426" s="145" t="s">
        <v>1169</v>
      </c>
      <c r="I10426" s="11" t="s">
        <v>997</v>
      </c>
      <c r="J10426" s="11" t="s">
        <v>43687</v>
      </c>
      <c r="K10426" s="11" t="s">
        <v>1166</v>
      </c>
    </row>
    <row r="10427" spans="1:11" ht="16.5" x14ac:dyDescent="0.15">
      <c r="A10427" s="145" t="s">
        <v>34499</v>
      </c>
      <c r="B10427" s="32" t="s">
        <v>12017</v>
      </c>
      <c r="C10427" s="32" t="s">
        <v>1603</v>
      </c>
      <c r="D10427" s="32" t="s">
        <v>997</v>
      </c>
      <c r="E10427" s="145" t="s">
        <v>17405</v>
      </c>
      <c r="F10427" s="145" t="s">
        <v>34500</v>
      </c>
      <c r="G10427" s="145" t="s">
        <v>17565</v>
      </c>
      <c r="H10427" s="145" t="s">
        <v>1169</v>
      </c>
      <c r="I10427" s="11" t="s">
        <v>997</v>
      </c>
      <c r="J10427" s="11" t="s">
        <v>43687</v>
      </c>
      <c r="K10427" s="11" t="s">
        <v>1166</v>
      </c>
    </row>
    <row r="10428" spans="1:11" ht="16.5" x14ac:dyDescent="0.15">
      <c r="A10428" s="145" t="s">
        <v>34501</v>
      </c>
      <c r="B10428" s="32" t="s">
        <v>12018</v>
      </c>
      <c r="C10428" s="32" t="s">
        <v>12019</v>
      </c>
      <c r="D10428" s="32" t="s">
        <v>997</v>
      </c>
      <c r="E10428" s="145" t="s">
        <v>17405</v>
      </c>
      <c r="F10428" s="145" t="s">
        <v>34502</v>
      </c>
      <c r="G10428" s="145" t="s">
        <v>17565</v>
      </c>
      <c r="H10428" s="145" t="s">
        <v>1169</v>
      </c>
      <c r="I10428" s="11" t="s">
        <v>997</v>
      </c>
      <c r="J10428" s="11" t="s">
        <v>43687</v>
      </c>
      <c r="K10428" s="11" t="s">
        <v>1166</v>
      </c>
    </row>
    <row r="10429" spans="1:11" ht="16.5" x14ac:dyDescent="0.15">
      <c r="A10429" s="145" t="s">
        <v>34503</v>
      </c>
      <c r="B10429" s="32" t="s">
        <v>12020</v>
      </c>
      <c r="C10429" s="32" t="s">
        <v>12021</v>
      </c>
      <c r="D10429" s="32" t="s">
        <v>997</v>
      </c>
      <c r="E10429" s="145" t="s">
        <v>17405</v>
      </c>
      <c r="F10429" s="145" t="s">
        <v>34504</v>
      </c>
      <c r="G10429" s="145" t="s">
        <v>17565</v>
      </c>
      <c r="H10429" s="145" t="s">
        <v>1169</v>
      </c>
      <c r="I10429" s="11" t="s">
        <v>997</v>
      </c>
      <c r="J10429" s="11" t="s">
        <v>43687</v>
      </c>
      <c r="K10429" s="11" t="s">
        <v>1166</v>
      </c>
    </row>
    <row r="10430" spans="1:11" ht="16.5" x14ac:dyDescent="0.15">
      <c r="A10430" s="145" t="s">
        <v>34505</v>
      </c>
      <c r="B10430" s="32" t="s">
        <v>12022</v>
      </c>
      <c r="C10430" s="32" t="s">
        <v>12021</v>
      </c>
      <c r="D10430" s="32" t="s">
        <v>997</v>
      </c>
      <c r="E10430" s="145" t="s">
        <v>17405</v>
      </c>
      <c r="F10430" s="145" t="s">
        <v>34506</v>
      </c>
      <c r="G10430" s="145" t="s">
        <v>17565</v>
      </c>
      <c r="H10430" s="145" t="s">
        <v>1169</v>
      </c>
      <c r="I10430" s="11" t="s">
        <v>997</v>
      </c>
      <c r="J10430" s="11" t="s">
        <v>43687</v>
      </c>
      <c r="K10430" s="11" t="s">
        <v>1166</v>
      </c>
    </row>
    <row r="10431" spans="1:11" ht="16.5" x14ac:dyDescent="0.15">
      <c r="A10431" s="145" t="s">
        <v>34507</v>
      </c>
      <c r="B10431" s="32" t="s">
        <v>6830</v>
      </c>
      <c r="C10431" s="32" t="s">
        <v>1603</v>
      </c>
      <c r="D10431" s="32" t="s">
        <v>997</v>
      </c>
      <c r="E10431" s="145" t="s">
        <v>17405</v>
      </c>
      <c r="F10431" s="145" t="s">
        <v>34508</v>
      </c>
      <c r="G10431" s="145" t="s">
        <v>17565</v>
      </c>
      <c r="H10431" s="145" t="s">
        <v>1169</v>
      </c>
      <c r="I10431" s="11" t="s">
        <v>997</v>
      </c>
      <c r="J10431" s="11" t="s">
        <v>43687</v>
      </c>
      <c r="K10431" s="11" t="s">
        <v>1166</v>
      </c>
    </row>
    <row r="10432" spans="1:11" ht="16.5" x14ac:dyDescent="0.15">
      <c r="A10432" s="145" t="s">
        <v>34509</v>
      </c>
      <c r="B10432" s="32" t="s">
        <v>12023</v>
      </c>
      <c r="C10432" s="32" t="s">
        <v>6551</v>
      </c>
      <c r="D10432" s="32" t="s">
        <v>997</v>
      </c>
      <c r="E10432" s="145" t="s">
        <v>17405</v>
      </c>
      <c r="F10432" s="145" t="s">
        <v>34510</v>
      </c>
      <c r="G10432" s="145" t="s">
        <v>17565</v>
      </c>
      <c r="H10432" s="145" t="s">
        <v>1169</v>
      </c>
      <c r="I10432" s="11" t="s">
        <v>997</v>
      </c>
      <c r="J10432" s="11" t="s">
        <v>43687</v>
      </c>
      <c r="K10432" s="11" t="s">
        <v>1166</v>
      </c>
    </row>
    <row r="10433" spans="1:11" ht="16.5" x14ac:dyDescent="0.15">
      <c r="A10433" s="145" t="s">
        <v>34511</v>
      </c>
      <c r="B10433" s="32" t="s">
        <v>12024</v>
      </c>
      <c r="C10433" s="32" t="s">
        <v>1609</v>
      </c>
      <c r="D10433" s="32" t="s">
        <v>997</v>
      </c>
      <c r="E10433" s="145" t="s">
        <v>17405</v>
      </c>
      <c r="F10433" s="145" t="s">
        <v>34512</v>
      </c>
      <c r="G10433" s="145" t="s">
        <v>17565</v>
      </c>
      <c r="H10433" s="145" t="s">
        <v>1169</v>
      </c>
      <c r="I10433" s="11" t="s">
        <v>997</v>
      </c>
      <c r="J10433" s="11" t="s">
        <v>43687</v>
      </c>
      <c r="K10433" s="11" t="s">
        <v>1166</v>
      </c>
    </row>
    <row r="10434" spans="1:11" ht="16.5" x14ac:dyDescent="0.15">
      <c r="A10434" s="145" t="s">
        <v>34513</v>
      </c>
      <c r="B10434" s="32" t="s">
        <v>12025</v>
      </c>
      <c r="C10434" s="32" t="s">
        <v>1609</v>
      </c>
      <c r="D10434" s="32" t="s">
        <v>997</v>
      </c>
      <c r="E10434" s="145" t="s">
        <v>17405</v>
      </c>
      <c r="F10434" s="145" t="s">
        <v>34514</v>
      </c>
      <c r="G10434" s="145" t="s">
        <v>17565</v>
      </c>
      <c r="H10434" s="145" t="s">
        <v>1169</v>
      </c>
      <c r="I10434" s="11" t="s">
        <v>997</v>
      </c>
      <c r="J10434" s="11" t="s">
        <v>43687</v>
      </c>
      <c r="K10434" s="11" t="s">
        <v>1166</v>
      </c>
    </row>
    <row r="10435" spans="1:11" ht="16.5" x14ac:dyDescent="0.15">
      <c r="A10435" s="145" t="s">
        <v>34515</v>
      </c>
      <c r="B10435" s="32" t="s">
        <v>12026</v>
      </c>
      <c r="C10435" s="32" t="s">
        <v>1609</v>
      </c>
      <c r="D10435" s="32" t="s">
        <v>997</v>
      </c>
      <c r="E10435" s="145" t="s">
        <v>17405</v>
      </c>
      <c r="F10435" s="145" t="s">
        <v>34516</v>
      </c>
      <c r="G10435" s="145" t="s">
        <v>17565</v>
      </c>
      <c r="H10435" s="145" t="s">
        <v>1169</v>
      </c>
      <c r="I10435" s="11" t="s">
        <v>997</v>
      </c>
      <c r="J10435" s="11" t="s">
        <v>43687</v>
      </c>
      <c r="K10435" s="11" t="s">
        <v>1166</v>
      </c>
    </row>
    <row r="10436" spans="1:11" ht="16.5" x14ac:dyDescent="0.15">
      <c r="A10436" s="145" t="s">
        <v>34517</v>
      </c>
      <c r="B10436" s="32" t="s">
        <v>12027</v>
      </c>
      <c r="C10436" s="32" t="s">
        <v>12028</v>
      </c>
      <c r="D10436" s="32" t="s">
        <v>997</v>
      </c>
      <c r="E10436" s="145" t="s">
        <v>17405</v>
      </c>
      <c r="F10436" s="145" t="s">
        <v>34518</v>
      </c>
      <c r="G10436" s="145" t="s">
        <v>17565</v>
      </c>
      <c r="H10436" s="145" t="s">
        <v>1169</v>
      </c>
      <c r="I10436" s="11" t="s">
        <v>997</v>
      </c>
      <c r="J10436" s="11" t="s">
        <v>43687</v>
      </c>
      <c r="K10436" s="11" t="s">
        <v>1166</v>
      </c>
    </row>
    <row r="10437" spans="1:11" ht="16.5" x14ac:dyDescent="0.15">
      <c r="A10437" s="145" t="s">
        <v>34519</v>
      </c>
      <c r="B10437" s="32" t="s">
        <v>12029</v>
      </c>
      <c r="C10437" s="32" t="s">
        <v>1609</v>
      </c>
      <c r="D10437" s="32" t="s">
        <v>997</v>
      </c>
      <c r="E10437" s="145" t="s">
        <v>17405</v>
      </c>
      <c r="F10437" s="145" t="s">
        <v>34520</v>
      </c>
      <c r="G10437" s="145" t="s">
        <v>17565</v>
      </c>
      <c r="H10437" s="145" t="s">
        <v>1169</v>
      </c>
      <c r="I10437" s="11" t="s">
        <v>997</v>
      </c>
      <c r="J10437" s="11" t="s">
        <v>43687</v>
      </c>
      <c r="K10437" s="11" t="s">
        <v>1166</v>
      </c>
    </row>
    <row r="10438" spans="1:11" ht="16.5" x14ac:dyDescent="0.15">
      <c r="A10438" s="145" t="s">
        <v>34521</v>
      </c>
      <c r="B10438" s="32" t="s">
        <v>12030</v>
      </c>
      <c r="C10438" s="32" t="s">
        <v>1609</v>
      </c>
      <c r="D10438" s="32" t="s">
        <v>997</v>
      </c>
      <c r="E10438" s="145" t="s">
        <v>17405</v>
      </c>
      <c r="F10438" s="145" t="s">
        <v>34522</v>
      </c>
      <c r="G10438" s="145" t="s">
        <v>17565</v>
      </c>
      <c r="H10438" s="145" t="s">
        <v>1169</v>
      </c>
      <c r="I10438" s="11" t="s">
        <v>997</v>
      </c>
      <c r="J10438" s="11" t="s">
        <v>43687</v>
      </c>
      <c r="K10438" s="11" t="s">
        <v>1166</v>
      </c>
    </row>
    <row r="10439" spans="1:11" ht="16.5" x14ac:dyDescent="0.15">
      <c r="A10439" s="145" t="s">
        <v>34523</v>
      </c>
      <c r="B10439" s="32" t="s">
        <v>12031</v>
      </c>
      <c r="C10439" s="32" t="s">
        <v>12028</v>
      </c>
      <c r="D10439" s="32" t="s">
        <v>997</v>
      </c>
      <c r="E10439" s="145" t="s">
        <v>17405</v>
      </c>
      <c r="F10439" s="145" t="s">
        <v>34524</v>
      </c>
      <c r="G10439" s="145" t="s">
        <v>17565</v>
      </c>
      <c r="H10439" s="145" t="s">
        <v>1169</v>
      </c>
      <c r="I10439" s="11" t="s">
        <v>997</v>
      </c>
      <c r="J10439" s="11" t="s">
        <v>43687</v>
      </c>
      <c r="K10439" s="11" t="s">
        <v>1166</v>
      </c>
    </row>
    <row r="10440" spans="1:11" ht="16.5" x14ac:dyDescent="0.15">
      <c r="A10440" s="145" t="s">
        <v>34525</v>
      </c>
      <c r="B10440" s="32" t="s">
        <v>6926</v>
      </c>
      <c r="C10440" s="32" t="s">
        <v>1603</v>
      </c>
      <c r="D10440" s="32" t="s">
        <v>997</v>
      </c>
      <c r="E10440" s="145" t="s">
        <v>17405</v>
      </c>
      <c r="F10440" s="145" t="s">
        <v>34526</v>
      </c>
      <c r="G10440" s="145" t="s">
        <v>17565</v>
      </c>
      <c r="H10440" s="145" t="s">
        <v>1169</v>
      </c>
      <c r="I10440" s="11" t="s">
        <v>997</v>
      </c>
      <c r="J10440" s="11" t="s">
        <v>43687</v>
      </c>
      <c r="K10440" s="11" t="s">
        <v>1166</v>
      </c>
    </row>
    <row r="10441" spans="1:11" ht="16.5" x14ac:dyDescent="0.15">
      <c r="A10441" s="145" t="s">
        <v>34527</v>
      </c>
      <c r="B10441" s="32" t="s">
        <v>12032</v>
      </c>
      <c r="C10441" s="32" t="s">
        <v>12033</v>
      </c>
      <c r="D10441" s="32" t="s">
        <v>997</v>
      </c>
      <c r="E10441" s="145" t="s">
        <v>17405</v>
      </c>
      <c r="F10441" s="145" t="s">
        <v>34528</v>
      </c>
      <c r="G10441" s="145" t="s">
        <v>17565</v>
      </c>
      <c r="H10441" s="145" t="s">
        <v>1169</v>
      </c>
      <c r="I10441" s="11" t="s">
        <v>997</v>
      </c>
      <c r="J10441" s="11" t="s">
        <v>43687</v>
      </c>
      <c r="K10441" s="11" t="s">
        <v>1166</v>
      </c>
    </row>
    <row r="10442" spans="1:11" ht="16.5" x14ac:dyDescent="0.15">
      <c r="A10442" s="145" t="s">
        <v>34529</v>
      </c>
      <c r="B10442" s="32" t="s">
        <v>12034</v>
      </c>
      <c r="C10442" s="32" t="s">
        <v>12028</v>
      </c>
      <c r="D10442" s="32" t="s">
        <v>997</v>
      </c>
      <c r="E10442" s="145" t="s">
        <v>17405</v>
      </c>
      <c r="F10442" s="145" t="s">
        <v>34530</v>
      </c>
      <c r="G10442" s="145" t="s">
        <v>17565</v>
      </c>
      <c r="H10442" s="145" t="s">
        <v>1169</v>
      </c>
      <c r="I10442" s="11" t="s">
        <v>997</v>
      </c>
      <c r="J10442" s="11" t="s">
        <v>43687</v>
      </c>
      <c r="K10442" s="11" t="s">
        <v>1166</v>
      </c>
    </row>
    <row r="10443" spans="1:11" ht="16.5" x14ac:dyDescent="0.15">
      <c r="A10443" s="145" t="s">
        <v>34531</v>
      </c>
      <c r="B10443" s="32" t="s">
        <v>12035</v>
      </c>
      <c r="C10443" s="32" t="s">
        <v>6660</v>
      </c>
      <c r="D10443" s="32" t="s">
        <v>997</v>
      </c>
      <c r="E10443" s="145" t="s">
        <v>17405</v>
      </c>
      <c r="F10443" s="145" t="s">
        <v>34532</v>
      </c>
      <c r="G10443" s="145" t="s">
        <v>17565</v>
      </c>
      <c r="H10443" s="145" t="s">
        <v>1169</v>
      </c>
      <c r="I10443" s="11" t="s">
        <v>997</v>
      </c>
      <c r="J10443" s="11" t="s">
        <v>43687</v>
      </c>
      <c r="K10443" s="11" t="s">
        <v>1166</v>
      </c>
    </row>
    <row r="10444" spans="1:11" ht="16.5" x14ac:dyDescent="0.15">
      <c r="A10444" s="145" t="s">
        <v>34533</v>
      </c>
      <c r="B10444" s="32" t="s">
        <v>12036</v>
      </c>
      <c r="C10444" s="32" t="s">
        <v>1203</v>
      </c>
      <c r="D10444" s="32" t="s">
        <v>997</v>
      </c>
      <c r="E10444" s="145" t="s">
        <v>17405</v>
      </c>
      <c r="F10444" s="145" t="s">
        <v>34534</v>
      </c>
      <c r="G10444" s="145" t="s">
        <v>17565</v>
      </c>
      <c r="H10444" s="145" t="s">
        <v>1169</v>
      </c>
      <c r="I10444" s="11" t="s">
        <v>997</v>
      </c>
      <c r="J10444" s="11" t="s">
        <v>43687</v>
      </c>
      <c r="K10444" s="11" t="s">
        <v>1166</v>
      </c>
    </row>
    <row r="10445" spans="1:11" ht="16.5" x14ac:dyDescent="0.15">
      <c r="A10445" s="145" t="s">
        <v>34535</v>
      </c>
      <c r="B10445" s="32" t="s">
        <v>1714</v>
      </c>
      <c r="C10445" s="32" t="s">
        <v>1609</v>
      </c>
      <c r="D10445" s="32" t="s">
        <v>997</v>
      </c>
      <c r="E10445" s="145" t="s">
        <v>17405</v>
      </c>
      <c r="F10445" s="145" t="s">
        <v>34536</v>
      </c>
      <c r="G10445" s="145" t="s">
        <v>17565</v>
      </c>
      <c r="H10445" s="145" t="s">
        <v>1169</v>
      </c>
      <c r="I10445" s="11" t="s">
        <v>997</v>
      </c>
      <c r="J10445" s="11" t="s">
        <v>43687</v>
      </c>
      <c r="K10445" s="11" t="s">
        <v>1166</v>
      </c>
    </row>
    <row r="10446" spans="1:11" ht="16.5" x14ac:dyDescent="0.15">
      <c r="A10446" s="145" t="s">
        <v>34537</v>
      </c>
      <c r="B10446" s="32" t="s">
        <v>12037</v>
      </c>
      <c r="C10446" s="32" t="s">
        <v>12028</v>
      </c>
      <c r="D10446" s="32" t="s">
        <v>997</v>
      </c>
      <c r="E10446" s="145" t="s">
        <v>17405</v>
      </c>
      <c r="F10446" s="145" t="s">
        <v>34538</v>
      </c>
      <c r="G10446" s="145" t="s">
        <v>17565</v>
      </c>
      <c r="H10446" s="145" t="s">
        <v>1169</v>
      </c>
      <c r="I10446" s="11" t="s">
        <v>997</v>
      </c>
      <c r="J10446" s="11" t="s">
        <v>43687</v>
      </c>
      <c r="K10446" s="11" t="s">
        <v>1166</v>
      </c>
    </row>
    <row r="10447" spans="1:11" ht="16.5" x14ac:dyDescent="0.15">
      <c r="A10447" s="145" t="s">
        <v>34539</v>
      </c>
      <c r="B10447" s="32" t="s">
        <v>12038</v>
      </c>
      <c r="C10447" s="32" t="s">
        <v>12021</v>
      </c>
      <c r="D10447" s="32" t="s">
        <v>997</v>
      </c>
      <c r="E10447" s="145" t="s">
        <v>17405</v>
      </c>
      <c r="F10447" s="145" t="s">
        <v>34540</v>
      </c>
      <c r="G10447" s="145" t="s">
        <v>17565</v>
      </c>
      <c r="H10447" s="145" t="s">
        <v>1169</v>
      </c>
      <c r="I10447" s="11" t="s">
        <v>997</v>
      </c>
      <c r="J10447" s="11" t="s">
        <v>43687</v>
      </c>
      <c r="K10447" s="11" t="s">
        <v>1166</v>
      </c>
    </row>
    <row r="10448" spans="1:11" ht="16.5" x14ac:dyDescent="0.15">
      <c r="A10448" s="145" t="s">
        <v>34541</v>
      </c>
      <c r="B10448" s="32" t="s">
        <v>12039</v>
      </c>
      <c r="C10448" s="32" t="s">
        <v>12040</v>
      </c>
      <c r="D10448" s="32" t="s">
        <v>997</v>
      </c>
      <c r="E10448" s="145" t="s">
        <v>17405</v>
      </c>
      <c r="F10448" s="145" t="s">
        <v>34542</v>
      </c>
      <c r="G10448" s="145" t="s">
        <v>17565</v>
      </c>
      <c r="H10448" s="145" t="s">
        <v>1169</v>
      </c>
      <c r="I10448" s="11" t="s">
        <v>997</v>
      </c>
      <c r="J10448" s="11" t="s">
        <v>43687</v>
      </c>
      <c r="K10448" s="11" t="s">
        <v>1166</v>
      </c>
    </row>
    <row r="10449" spans="1:11" ht="16.5" x14ac:dyDescent="0.15">
      <c r="A10449" s="145" t="s">
        <v>34543</v>
      </c>
      <c r="B10449" s="32" t="s">
        <v>12041</v>
      </c>
      <c r="C10449" s="32" t="s">
        <v>12042</v>
      </c>
      <c r="D10449" s="32" t="s">
        <v>997</v>
      </c>
      <c r="E10449" s="145" t="s">
        <v>17405</v>
      </c>
      <c r="F10449" s="145" t="s">
        <v>34544</v>
      </c>
      <c r="G10449" s="145" t="s">
        <v>17565</v>
      </c>
      <c r="H10449" s="145" t="s">
        <v>1169</v>
      </c>
      <c r="I10449" s="11" t="s">
        <v>997</v>
      </c>
      <c r="J10449" s="11" t="s">
        <v>43687</v>
      </c>
      <c r="K10449" s="11" t="s">
        <v>1166</v>
      </c>
    </row>
    <row r="10450" spans="1:11" ht="16.5" x14ac:dyDescent="0.15">
      <c r="A10450" s="145" t="s">
        <v>34545</v>
      </c>
      <c r="B10450" s="32" t="s">
        <v>12043</v>
      </c>
      <c r="C10450" s="32" t="s">
        <v>1609</v>
      </c>
      <c r="D10450" s="32" t="s">
        <v>997</v>
      </c>
      <c r="E10450" s="145" t="s">
        <v>17405</v>
      </c>
      <c r="F10450" s="145" t="s">
        <v>34546</v>
      </c>
      <c r="G10450" s="145" t="s">
        <v>17565</v>
      </c>
      <c r="H10450" s="145" t="s">
        <v>1169</v>
      </c>
      <c r="I10450" s="11" t="s">
        <v>997</v>
      </c>
      <c r="J10450" s="11" t="s">
        <v>43687</v>
      </c>
      <c r="K10450" s="11" t="s">
        <v>1166</v>
      </c>
    </row>
    <row r="10451" spans="1:11" ht="16.5" x14ac:dyDescent="0.15">
      <c r="A10451" s="145" t="s">
        <v>34547</v>
      </c>
      <c r="B10451" s="32" t="s">
        <v>12044</v>
      </c>
      <c r="C10451" s="32" t="s">
        <v>12045</v>
      </c>
      <c r="D10451" s="32" t="s">
        <v>997</v>
      </c>
      <c r="E10451" s="145" t="s">
        <v>17405</v>
      </c>
      <c r="F10451" s="145" t="s">
        <v>34548</v>
      </c>
      <c r="G10451" s="145" t="s">
        <v>17565</v>
      </c>
      <c r="H10451" s="145" t="s">
        <v>1169</v>
      </c>
      <c r="I10451" s="11" t="s">
        <v>997</v>
      </c>
      <c r="J10451" s="11" t="s">
        <v>43687</v>
      </c>
      <c r="K10451" s="11" t="s">
        <v>1166</v>
      </c>
    </row>
    <row r="10452" spans="1:11" ht="16.5" x14ac:dyDescent="0.15">
      <c r="A10452" s="145" t="s">
        <v>34549</v>
      </c>
      <c r="B10452" s="32" t="s">
        <v>6567</v>
      </c>
      <c r="C10452" s="32" t="s">
        <v>2623</v>
      </c>
      <c r="D10452" s="32" t="s">
        <v>997</v>
      </c>
      <c r="E10452" s="145" t="s">
        <v>17405</v>
      </c>
      <c r="F10452" s="145" t="s">
        <v>34550</v>
      </c>
      <c r="G10452" s="145" t="s">
        <v>17565</v>
      </c>
      <c r="H10452" s="145" t="s">
        <v>1169</v>
      </c>
      <c r="I10452" s="11" t="s">
        <v>997</v>
      </c>
      <c r="J10452" s="11" t="s">
        <v>43687</v>
      </c>
      <c r="K10452" s="11" t="s">
        <v>1166</v>
      </c>
    </row>
    <row r="10453" spans="1:11" ht="16.5" x14ac:dyDescent="0.15">
      <c r="A10453" s="145" t="s">
        <v>34551</v>
      </c>
      <c r="B10453" s="32" t="s">
        <v>6451</v>
      </c>
      <c r="C10453" s="32" t="s">
        <v>1596</v>
      </c>
      <c r="D10453" s="32" t="s">
        <v>997</v>
      </c>
      <c r="E10453" s="145" t="s">
        <v>17405</v>
      </c>
      <c r="F10453" s="145" t="s">
        <v>34552</v>
      </c>
      <c r="G10453" s="145" t="s">
        <v>17565</v>
      </c>
      <c r="H10453" s="145" t="s">
        <v>1169</v>
      </c>
      <c r="I10453" s="11" t="s">
        <v>997</v>
      </c>
      <c r="J10453" s="11" t="s">
        <v>43687</v>
      </c>
      <c r="K10453" s="11" t="s">
        <v>1166</v>
      </c>
    </row>
    <row r="10454" spans="1:11" ht="16.5" x14ac:dyDescent="0.15">
      <c r="A10454" s="145" t="s">
        <v>34553</v>
      </c>
      <c r="B10454" s="32" t="s">
        <v>6453</v>
      </c>
      <c r="C10454" s="32" t="s">
        <v>1596</v>
      </c>
      <c r="D10454" s="32" t="s">
        <v>997</v>
      </c>
      <c r="E10454" s="145" t="s">
        <v>17405</v>
      </c>
      <c r="F10454" s="145" t="s">
        <v>34554</v>
      </c>
      <c r="G10454" s="145" t="s">
        <v>17565</v>
      </c>
      <c r="H10454" s="145" t="s">
        <v>1169</v>
      </c>
      <c r="I10454" s="11" t="s">
        <v>997</v>
      </c>
      <c r="J10454" s="11" t="s">
        <v>43687</v>
      </c>
      <c r="K10454" s="11" t="s">
        <v>1166</v>
      </c>
    </row>
    <row r="10455" spans="1:11" ht="16.5" x14ac:dyDescent="0.15">
      <c r="A10455" s="145" t="s">
        <v>34555</v>
      </c>
      <c r="B10455" s="32" t="s">
        <v>12046</v>
      </c>
      <c r="C10455" s="32" t="s">
        <v>12042</v>
      </c>
      <c r="D10455" s="32" t="s">
        <v>997</v>
      </c>
      <c r="E10455" s="145" t="s">
        <v>17405</v>
      </c>
      <c r="F10455" s="145" t="s">
        <v>34556</v>
      </c>
      <c r="G10455" s="145" t="s">
        <v>17565</v>
      </c>
      <c r="H10455" s="145" t="s">
        <v>1169</v>
      </c>
      <c r="I10455" s="11" t="s">
        <v>997</v>
      </c>
      <c r="J10455" s="11" t="s">
        <v>43687</v>
      </c>
      <c r="K10455" s="11" t="s">
        <v>1166</v>
      </c>
    </row>
    <row r="10456" spans="1:11" ht="16.5" x14ac:dyDescent="0.15">
      <c r="A10456" s="145" t="s">
        <v>34557</v>
      </c>
      <c r="B10456" s="32" t="s">
        <v>12047</v>
      </c>
      <c r="C10456" s="32" t="s">
        <v>1712</v>
      </c>
      <c r="D10456" s="32" t="s">
        <v>997</v>
      </c>
      <c r="E10456" s="145" t="s">
        <v>17405</v>
      </c>
      <c r="F10456" s="145" t="s">
        <v>34558</v>
      </c>
      <c r="G10456" s="145" t="s">
        <v>17565</v>
      </c>
      <c r="H10456" s="145" t="s">
        <v>1169</v>
      </c>
      <c r="I10456" s="11" t="s">
        <v>997</v>
      </c>
      <c r="J10456" s="11" t="s">
        <v>43687</v>
      </c>
      <c r="K10456" s="11" t="s">
        <v>1166</v>
      </c>
    </row>
    <row r="10457" spans="1:11" ht="16.5" x14ac:dyDescent="0.15">
      <c r="A10457" s="145" t="s">
        <v>34559</v>
      </c>
      <c r="B10457" s="32" t="s">
        <v>12048</v>
      </c>
      <c r="C10457" s="32" t="s">
        <v>12028</v>
      </c>
      <c r="D10457" s="32" t="s">
        <v>997</v>
      </c>
      <c r="E10457" s="145" t="s">
        <v>17405</v>
      </c>
      <c r="F10457" s="145" t="s">
        <v>34560</v>
      </c>
      <c r="G10457" s="145" t="s">
        <v>17565</v>
      </c>
      <c r="H10457" s="145" t="s">
        <v>1169</v>
      </c>
      <c r="I10457" s="11" t="s">
        <v>997</v>
      </c>
      <c r="J10457" s="11" t="s">
        <v>43687</v>
      </c>
      <c r="K10457" s="11" t="s">
        <v>1166</v>
      </c>
    </row>
    <row r="10458" spans="1:11" ht="16.5" x14ac:dyDescent="0.15">
      <c r="A10458" s="145" t="s">
        <v>34561</v>
      </c>
      <c r="B10458" s="32" t="s">
        <v>12049</v>
      </c>
      <c r="C10458" s="32" t="s">
        <v>12028</v>
      </c>
      <c r="D10458" s="32" t="s">
        <v>997</v>
      </c>
      <c r="E10458" s="145" t="s">
        <v>17405</v>
      </c>
      <c r="F10458" s="145" t="s">
        <v>34562</v>
      </c>
      <c r="G10458" s="145" t="s">
        <v>17565</v>
      </c>
      <c r="H10458" s="145" t="s">
        <v>1169</v>
      </c>
      <c r="I10458" s="11" t="s">
        <v>997</v>
      </c>
      <c r="J10458" s="11" t="s">
        <v>43687</v>
      </c>
      <c r="K10458" s="11" t="s">
        <v>1166</v>
      </c>
    </row>
    <row r="10459" spans="1:11" ht="16.5" x14ac:dyDescent="0.15">
      <c r="A10459" s="145" t="s">
        <v>34563</v>
      </c>
      <c r="B10459" s="32" t="s">
        <v>12050</v>
      </c>
      <c r="C10459" s="32" t="s">
        <v>1603</v>
      </c>
      <c r="D10459" s="32" t="s">
        <v>997</v>
      </c>
      <c r="E10459" s="145" t="s">
        <v>17405</v>
      </c>
      <c r="F10459" s="145" t="s">
        <v>34564</v>
      </c>
      <c r="G10459" s="145" t="s">
        <v>17565</v>
      </c>
      <c r="H10459" s="145" t="s">
        <v>1169</v>
      </c>
      <c r="I10459" s="11" t="s">
        <v>997</v>
      </c>
      <c r="J10459" s="11" t="s">
        <v>43687</v>
      </c>
      <c r="K10459" s="11" t="s">
        <v>1166</v>
      </c>
    </row>
    <row r="10460" spans="1:11" ht="16.5" x14ac:dyDescent="0.15">
      <c r="A10460" s="145" t="s">
        <v>34565</v>
      </c>
      <c r="B10460" s="32" t="s">
        <v>12051</v>
      </c>
      <c r="C10460" s="32" t="s">
        <v>1603</v>
      </c>
      <c r="D10460" s="32" t="s">
        <v>997</v>
      </c>
      <c r="E10460" s="145" t="s">
        <v>17405</v>
      </c>
      <c r="F10460" s="145" t="s">
        <v>34566</v>
      </c>
      <c r="G10460" s="145" t="s">
        <v>17565</v>
      </c>
      <c r="H10460" s="145" t="s">
        <v>1169</v>
      </c>
      <c r="I10460" s="11" t="s">
        <v>997</v>
      </c>
      <c r="J10460" s="11" t="s">
        <v>43687</v>
      </c>
      <c r="K10460" s="11" t="s">
        <v>1166</v>
      </c>
    </row>
    <row r="10461" spans="1:11" ht="16.5" x14ac:dyDescent="0.15">
      <c r="A10461" s="145" t="s">
        <v>34567</v>
      </c>
      <c r="B10461" s="32" t="s">
        <v>12052</v>
      </c>
      <c r="C10461" s="32" t="s">
        <v>1532</v>
      </c>
      <c r="D10461" s="32" t="s">
        <v>997</v>
      </c>
      <c r="E10461" s="145" t="s">
        <v>17405</v>
      </c>
      <c r="F10461" s="145" t="s">
        <v>34568</v>
      </c>
      <c r="G10461" s="145" t="s">
        <v>17565</v>
      </c>
      <c r="H10461" s="145" t="s">
        <v>1169</v>
      </c>
      <c r="I10461" s="11" t="s">
        <v>997</v>
      </c>
      <c r="J10461" s="11" t="s">
        <v>43687</v>
      </c>
      <c r="K10461" s="11" t="s">
        <v>1166</v>
      </c>
    </row>
    <row r="10462" spans="1:11" ht="16.5" x14ac:dyDescent="0.15">
      <c r="A10462" s="145" t="s">
        <v>34569</v>
      </c>
      <c r="B10462" s="32" t="s">
        <v>12053</v>
      </c>
      <c r="C10462" s="32" t="s">
        <v>1532</v>
      </c>
      <c r="D10462" s="32" t="s">
        <v>997</v>
      </c>
      <c r="E10462" s="145" t="s">
        <v>17405</v>
      </c>
      <c r="F10462" s="145" t="s">
        <v>34570</v>
      </c>
      <c r="G10462" s="145" t="s">
        <v>17565</v>
      </c>
      <c r="H10462" s="145" t="s">
        <v>1169</v>
      </c>
      <c r="I10462" s="11" t="s">
        <v>997</v>
      </c>
      <c r="J10462" s="11" t="s">
        <v>43687</v>
      </c>
      <c r="K10462" s="11" t="s">
        <v>1166</v>
      </c>
    </row>
    <row r="10463" spans="1:11" ht="16.5" x14ac:dyDescent="0.15">
      <c r="A10463" s="145" t="s">
        <v>34571</v>
      </c>
      <c r="B10463" s="32" t="s">
        <v>12054</v>
      </c>
      <c r="C10463" s="32" t="s">
        <v>1532</v>
      </c>
      <c r="D10463" s="32" t="s">
        <v>997</v>
      </c>
      <c r="E10463" s="145" t="s">
        <v>17405</v>
      </c>
      <c r="F10463" s="145" t="s">
        <v>34572</v>
      </c>
      <c r="G10463" s="145" t="s">
        <v>17565</v>
      </c>
      <c r="H10463" s="145" t="s">
        <v>1169</v>
      </c>
      <c r="I10463" s="11" t="s">
        <v>997</v>
      </c>
      <c r="J10463" s="11" t="s">
        <v>43687</v>
      </c>
      <c r="K10463" s="11" t="s">
        <v>1166</v>
      </c>
    </row>
    <row r="10464" spans="1:11" ht="16.5" x14ac:dyDescent="0.15">
      <c r="A10464" s="145" t="s">
        <v>34573</v>
      </c>
      <c r="B10464" s="32" t="s">
        <v>12055</v>
      </c>
      <c r="C10464" s="32" t="s">
        <v>12021</v>
      </c>
      <c r="D10464" s="32" t="s">
        <v>997</v>
      </c>
      <c r="E10464" s="145" t="s">
        <v>17405</v>
      </c>
      <c r="F10464" s="145" t="s">
        <v>34574</v>
      </c>
      <c r="G10464" s="145" t="s">
        <v>17565</v>
      </c>
      <c r="H10464" s="145" t="s">
        <v>1169</v>
      </c>
      <c r="I10464" s="11" t="s">
        <v>997</v>
      </c>
      <c r="J10464" s="11" t="s">
        <v>43687</v>
      </c>
      <c r="K10464" s="11" t="s">
        <v>1166</v>
      </c>
    </row>
    <row r="10465" spans="1:11" ht="16.5" x14ac:dyDescent="0.15">
      <c r="A10465" s="145" t="s">
        <v>34575</v>
      </c>
      <c r="B10465" s="32" t="s">
        <v>12056</v>
      </c>
      <c r="C10465" s="32" t="s">
        <v>12057</v>
      </c>
      <c r="D10465" s="32" t="s">
        <v>997</v>
      </c>
      <c r="E10465" s="145" t="s">
        <v>17405</v>
      </c>
      <c r="F10465" s="145" t="s">
        <v>34576</v>
      </c>
      <c r="G10465" s="145" t="s">
        <v>17565</v>
      </c>
      <c r="H10465" s="145" t="s">
        <v>1169</v>
      </c>
      <c r="I10465" s="11" t="s">
        <v>997</v>
      </c>
      <c r="J10465" s="11" t="s">
        <v>43687</v>
      </c>
      <c r="K10465" s="11" t="s">
        <v>1166</v>
      </c>
    </row>
    <row r="10466" spans="1:11" ht="16.5" x14ac:dyDescent="0.15">
      <c r="A10466" s="145" t="s">
        <v>34577</v>
      </c>
      <c r="B10466" s="32" t="s">
        <v>6747</v>
      </c>
      <c r="C10466" s="32" t="s">
        <v>1712</v>
      </c>
      <c r="D10466" s="32" t="s">
        <v>997</v>
      </c>
      <c r="E10466" s="145" t="s">
        <v>17405</v>
      </c>
      <c r="F10466" s="145" t="s">
        <v>34578</v>
      </c>
      <c r="G10466" s="145" t="s">
        <v>17565</v>
      </c>
      <c r="H10466" s="145" t="s">
        <v>1169</v>
      </c>
      <c r="I10466" s="11" t="s">
        <v>997</v>
      </c>
      <c r="J10466" s="11" t="s">
        <v>43687</v>
      </c>
      <c r="K10466" s="11" t="s">
        <v>1166</v>
      </c>
    </row>
    <row r="10467" spans="1:11" ht="16.5" x14ac:dyDescent="0.15">
      <c r="A10467" s="145" t="s">
        <v>34579</v>
      </c>
      <c r="B10467" s="32" t="s">
        <v>12058</v>
      </c>
      <c r="C10467" s="32" t="s">
        <v>1712</v>
      </c>
      <c r="D10467" s="32" t="s">
        <v>997</v>
      </c>
      <c r="E10467" s="145" t="s">
        <v>17405</v>
      </c>
      <c r="F10467" s="145" t="s">
        <v>34580</v>
      </c>
      <c r="G10467" s="145" t="s">
        <v>17565</v>
      </c>
      <c r="H10467" s="145" t="s">
        <v>1169</v>
      </c>
      <c r="I10467" s="11" t="s">
        <v>997</v>
      </c>
      <c r="J10467" s="11" t="s">
        <v>43687</v>
      </c>
      <c r="K10467" s="11" t="s">
        <v>1166</v>
      </c>
    </row>
    <row r="10468" spans="1:11" ht="16.5" x14ac:dyDescent="0.15">
      <c r="A10468" s="145" t="s">
        <v>34581</v>
      </c>
      <c r="B10468" s="32" t="s">
        <v>6868</v>
      </c>
      <c r="C10468" s="32" t="s">
        <v>1192</v>
      </c>
      <c r="D10468" s="32" t="s">
        <v>997</v>
      </c>
      <c r="E10468" s="145" t="s">
        <v>17405</v>
      </c>
      <c r="F10468" s="145" t="s">
        <v>25579</v>
      </c>
      <c r="G10468" s="145" t="s">
        <v>17565</v>
      </c>
      <c r="H10468" s="145" t="s">
        <v>1169</v>
      </c>
      <c r="I10468" s="11" t="s">
        <v>997</v>
      </c>
      <c r="J10468" s="11" t="s">
        <v>43687</v>
      </c>
      <c r="K10468" s="11" t="s">
        <v>1166</v>
      </c>
    </row>
    <row r="10469" spans="1:11" ht="16.5" x14ac:dyDescent="0.15">
      <c r="A10469" s="145" t="s">
        <v>34582</v>
      </c>
      <c r="B10469" s="32" t="s">
        <v>12059</v>
      </c>
      <c r="C10469" s="32" t="s">
        <v>1603</v>
      </c>
      <c r="D10469" s="32" t="s">
        <v>997</v>
      </c>
      <c r="E10469" s="145" t="s">
        <v>17405</v>
      </c>
      <c r="F10469" s="145" t="s">
        <v>34583</v>
      </c>
      <c r="G10469" s="145" t="s">
        <v>17565</v>
      </c>
      <c r="H10469" s="145" t="s">
        <v>1169</v>
      </c>
      <c r="I10469" s="11" t="s">
        <v>997</v>
      </c>
      <c r="J10469" s="11" t="s">
        <v>43687</v>
      </c>
      <c r="K10469" s="11" t="s">
        <v>1166</v>
      </c>
    </row>
    <row r="10470" spans="1:11" ht="16.5" x14ac:dyDescent="0.15">
      <c r="A10470" s="145" t="s">
        <v>34584</v>
      </c>
      <c r="B10470" s="32" t="s">
        <v>12060</v>
      </c>
      <c r="C10470" s="32" t="s">
        <v>12028</v>
      </c>
      <c r="D10470" s="32" t="s">
        <v>997</v>
      </c>
      <c r="E10470" s="145" t="s">
        <v>17405</v>
      </c>
      <c r="F10470" s="145" t="s">
        <v>34585</v>
      </c>
      <c r="G10470" s="145" t="s">
        <v>17565</v>
      </c>
      <c r="H10470" s="145" t="s">
        <v>1169</v>
      </c>
      <c r="I10470" s="11" t="s">
        <v>997</v>
      </c>
      <c r="J10470" s="11" t="s">
        <v>43687</v>
      </c>
      <c r="K10470" s="11" t="s">
        <v>1166</v>
      </c>
    </row>
    <row r="10471" spans="1:11" ht="16.5" x14ac:dyDescent="0.15">
      <c r="A10471" s="145" t="s">
        <v>34586</v>
      </c>
      <c r="B10471" s="32" t="s">
        <v>12061</v>
      </c>
      <c r="C10471" s="32" t="s">
        <v>12028</v>
      </c>
      <c r="D10471" s="32" t="s">
        <v>997</v>
      </c>
      <c r="E10471" s="145" t="s">
        <v>17405</v>
      </c>
      <c r="F10471" s="145" t="s">
        <v>34587</v>
      </c>
      <c r="G10471" s="145" t="s">
        <v>17565</v>
      </c>
      <c r="H10471" s="145" t="s">
        <v>1169</v>
      </c>
      <c r="I10471" s="11" t="s">
        <v>997</v>
      </c>
      <c r="J10471" s="11" t="s">
        <v>43687</v>
      </c>
      <c r="K10471" s="11" t="s">
        <v>1166</v>
      </c>
    </row>
    <row r="10472" spans="1:11" ht="16.5" x14ac:dyDescent="0.15">
      <c r="A10472" s="145" t="s">
        <v>34588</v>
      </c>
      <c r="B10472" s="32" t="s">
        <v>12062</v>
      </c>
      <c r="C10472" s="32" t="s">
        <v>1532</v>
      </c>
      <c r="D10472" s="32" t="s">
        <v>997</v>
      </c>
      <c r="E10472" s="145" t="s">
        <v>17405</v>
      </c>
      <c r="F10472" s="145" t="s">
        <v>34589</v>
      </c>
      <c r="G10472" s="145" t="s">
        <v>17565</v>
      </c>
      <c r="H10472" s="145" t="s">
        <v>1169</v>
      </c>
      <c r="I10472" s="11" t="s">
        <v>997</v>
      </c>
      <c r="J10472" s="11" t="s">
        <v>43687</v>
      </c>
      <c r="K10472" s="11" t="s">
        <v>1166</v>
      </c>
    </row>
    <row r="10473" spans="1:11" ht="16.5" x14ac:dyDescent="0.15">
      <c r="A10473" s="145" t="s">
        <v>34590</v>
      </c>
      <c r="B10473" s="32" t="s">
        <v>12063</v>
      </c>
      <c r="C10473" s="32" t="s">
        <v>1532</v>
      </c>
      <c r="D10473" s="32" t="s">
        <v>997</v>
      </c>
      <c r="E10473" s="145" t="s">
        <v>17405</v>
      </c>
      <c r="F10473" s="145" t="s">
        <v>34591</v>
      </c>
      <c r="G10473" s="145" t="s">
        <v>17565</v>
      </c>
      <c r="H10473" s="145" t="s">
        <v>1169</v>
      </c>
      <c r="I10473" s="11" t="s">
        <v>997</v>
      </c>
      <c r="J10473" s="11" t="s">
        <v>43687</v>
      </c>
      <c r="K10473" s="11" t="s">
        <v>1166</v>
      </c>
    </row>
    <row r="10474" spans="1:11" ht="16.5" x14ac:dyDescent="0.15">
      <c r="A10474" s="145" t="s">
        <v>34592</v>
      </c>
      <c r="B10474" s="32" t="s">
        <v>7186</v>
      </c>
      <c r="C10474" s="32" t="s">
        <v>1532</v>
      </c>
      <c r="D10474" s="32" t="s">
        <v>997</v>
      </c>
      <c r="E10474" s="145" t="s">
        <v>17405</v>
      </c>
      <c r="F10474" s="145" t="s">
        <v>34593</v>
      </c>
      <c r="G10474" s="145" t="s">
        <v>17565</v>
      </c>
      <c r="H10474" s="145" t="s">
        <v>1169</v>
      </c>
      <c r="I10474" s="11" t="s">
        <v>997</v>
      </c>
      <c r="J10474" s="11" t="s">
        <v>43687</v>
      </c>
      <c r="K10474" s="11" t="s">
        <v>1166</v>
      </c>
    </row>
    <row r="10475" spans="1:11" ht="16.5" x14ac:dyDescent="0.15">
      <c r="A10475" s="145" t="s">
        <v>34594</v>
      </c>
      <c r="B10475" s="32" t="s">
        <v>12064</v>
      </c>
      <c r="C10475" s="32" t="s">
        <v>1561</v>
      </c>
      <c r="D10475" s="32" t="s">
        <v>997</v>
      </c>
      <c r="E10475" s="145" t="s">
        <v>17405</v>
      </c>
      <c r="F10475" s="145" t="s">
        <v>34595</v>
      </c>
      <c r="G10475" s="145" t="s">
        <v>17565</v>
      </c>
      <c r="H10475" s="145" t="s">
        <v>1169</v>
      </c>
      <c r="I10475" s="11" t="s">
        <v>997</v>
      </c>
      <c r="J10475" s="11" t="s">
        <v>43687</v>
      </c>
      <c r="K10475" s="11" t="s">
        <v>1166</v>
      </c>
    </row>
    <row r="10476" spans="1:11" ht="16.5" x14ac:dyDescent="0.15">
      <c r="A10476" s="145" t="s">
        <v>34596</v>
      </c>
      <c r="B10476" s="32" t="s">
        <v>12065</v>
      </c>
      <c r="C10476" s="32" t="s">
        <v>1554</v>
      </c>
      <c r="D10476" s="32" t="s">
        <v>997</v>
      </c>
      <c r="E10476" s="145" t="s">
        <v>17405</v>
      </c>
      <c r="F10476" s="145" t="s">
        <v>34597</v>
      </c>
      <c r="G10476" s="145" t="s">
        <v>17565</v>
      </c>
      <c r="H10476" s="145" t="s">
        <v>1169</v>
      </c>
      <c r="I10476" s="11" t="s">
        <v>997</v>
      </c>
      <c r="J10476" s="11" t="s">
        <v>43687</v>
      </c>
      <c r="K10476" s="11" t="s">
        <v>1166</v>
      </c>
    </row>
    <row r="10477" spans="1:11" ht="16.5" x14ac:dyDescent="0.15">
      <c r="A10477" s="145" t="s">
        <v>34598</v>
      </c>
      <c r="B10477" s="32" t="s">
        <v>12066</v>
      </c>
      <c r="C10477" s="32" t="s">
        <v>1603</v>
      </c>
      <c r="D10477" s="32" t="s">
        <v>997</v>
      </c>
      <c r="E10477" s="145" t="s">
        <v>17405</v>
      </c>
      <c r="F10477" s="145" t="s">
        <v>34599</v>
      </c>
      <c r="G10477" s="145" t="s">
        <v>17565</v>
      </c>
      <c r="H10477" s="145" t="s">
        <v>1169</v>
      </c>
      <c r="I10477" s="11" t="s">
        <v>997</v>
      </c>
      <c r="J10477" s="11" t="s">
        <v>43687</v>
      </c>
      <c r="K10477" s="11" t="s">
        <v>1166</v>
      </c>
    </row>
    <row r="10478" spans="1:11" ht="16.5" x14ac:dyDescent="0.15">
      <c r="A10478" s="145" t="s">
        <v>34600</v>
      </c>
      <c r="B10478" s="32" t="s">
        <v>12067</v>
      </c>
      <c r="C10478" s="32" t="s">
        <v>1603</v>
      </c>
      <c r="D10478" s="32" t="s">
        <v>997</v>
      </c>
      <c r="E10478" s="145" t="s">
        <v>17405</v>
      </c>
      <c r="F10478" s="145" t="s">
        <v>34601</v>
      </c>
      <c r="G10478" s="145" t="s">
        <v>17565</v>
      </c>
      <c r="H10478" s="145" t="s">
        <v>1169</v>
      </c>
      <c r="I10478" s="11" t="s">
        <v>997</v>
      </c>
      <c r="J10478" s="11" t="s">
        <v>43687</v>
      </c>
      <c r="K10478" s="11" t="s">
        <v>1166</v>
      </c>
    </row>
    <row r="10479" spans="1:11" ht="16.5" x14ac:dyDescent="0.15">
      <c r="A10479" s="145" t="s">
        <v>34602</v>
      </c>
      <c r="B10479" s="32" t="s">
        <v>12068</v>
      </c>
      <c r="C10479" s="32" t="s">
        <v>1603</v>
      </c>
      <c r="D10479" s="32" t="s">
        <v>997</v>
      </c>
      <c r="E10479" s="145" t="s">
        <v>17405</v>
      </c>
      <c r="F10479" s="145" t="s">
        <v>34603</v>
      </c>
      <c r="G10479" s="145" t="s">
        <v>17565</v>
      </c>
      <c r="H10479" s="145" t="s">
        <v>1169</v>
      </c>
      <c r="I10479" s="11" t="s">
        <v>997</v>
      </c>
      <c r="J10479" s="11" t="s">
        <v>43687</v>
      </c>
      <c r="K10479" s="11" t="s">
        <v>1166</v>
      </c>
    </row>
    <row r="10480" spans="1:11" ht="16.5" x14ac:dyDescent="0.15">
      <c r="A10480" s="145" t="s">
        <v>34604</v>
      </c>
      <c r="B10480" s="32" t="s">
        <v>12069</v>
      </c>
      <c r="C10480" s="32" t="s">
        <v>1685</v>
      </c>
      <c r="D10480" s="32" t="s">
        <v>997</v>
      </c>
      <c r="E10480" s="145" t="s">
        <v>17405</v>
      </c>
      <c r="F10480" s="145" t="s">
        <v>34605</v>
      </c>
      <c r="G10480" s="145" t="s">
        <v>17565</v>
      </c>
      <c r="H10480" s="145" t="s">
        <v>1169</v>
      </c>
      <c r="I10480" s="11" t="s">
        <v>997</v>
      </c>
      <c r="J10480" s="11" t="s">
        <v>43687</v>
      </c>
      <c r="K10480" s="11" t="s">
        <v>1166</v>
      </c>
    </row>
    <row r="10481" spans="1:11" ht="16.5" x14ac:dyDescent="0.15">
      <c r="A10481" s="145" t="s">
        <v>34606</v>
      </c>
      <c r="B10481" s="32" t="s">
        <v>12070</v>
      </c>
      <c r="C10481" s="32" t="s">
        <v>1603</v>
      </c>
      <c r="D10481" s="32" t="s">
        <v>997</v>
      </c>
      <c r="E10481" s="145" t="s">
        <v>17405</v>
      </c>
      <c r="F10481" s="145" t="s">
        <v>34607</v>
      </c>
      <c r="G10481" s="145" t="s">
        <v>17565</v>
      </c>
      <c r="H10481" s="145" t="s">
        <v>1169</v>
      </c>
      <c r="I10481" s="11" t="s">
        <v>997</v>
      </c>
      <c r="J10481" s="11" t="s">
        <v>43687</v>
      </c>
      <c r="K10481" s="11" t="s">
        <v>1166</v>
      </c>
    </row>
    <row r="10482" spans="1:11" ht="16.5" x14ac:dyDescent="0.15">
      <c r="A10482" s="145" t="s">
        <v>34608</v>
      </c>
      <c r="B10482" s="32" t="s">
        <v>12071</v>
      </c>
      <c r="C10482" s="32" t="s">
        <v>1603</v>
      </c>
      <c r="D10482" s="32" t="s">
        <v>997</v>
      </c>
      <c r="E10482" s="145" t="s">
        <v>17405</v>
      </c>
      <c r="F10482" s="145" t="s">
        <v>34609</v>
      </c>
      <c r="G10482" s="145" t="s">
        <v>17565</v>
      </c>
      <c r="H10482" s="145" t="s">
        <v>1169</v>
      </c>
      <c r="I10482" s="11" t="s">
        <v>997</v>
      </c>
      <c r="J10482" s="11" t="s">
        <v>43687</v>
      </c>
      <c r="K10482" s="11" t="s">
        <v>1166</v>
      </c>
    </row>
    <row r="10483" spans="1:11" ht="16.5" x14ac:dyDescent="0.15">
      <c r="A10483" s="145" t="s">
        <v>34610</v>
      </c>
      <c r="B10483" s="32" t="s">
        <v>12072</v>
      </c>
      <c r="C10483" s="32" t="s">
        <v>1603</v>
      </c>
      <c r="D10483" s="32" t="s">
        <v>997</v>
      </c>
      <c r="E10483" s="145" t="s">
        <v>17405</v>
      </c>
      <c r="F10483" s="145" t="s">
        <v>34611</v>
      </c>
      <c r="G10483" s="145" t="s">
        <v>17565</v>
      </c>
      <c r="H10483" s="145" t="s">
        <v>1169</v>
      </c>
      <c r="I10483" s="11" t="s">
        <v>997</v>
      </c>
      <c r="J10483" s="11" t="s">
        <v>43687</v>
      </c>
      <c r="K10483" s="11" t="s">
        <v>1166</v>
      </c>
    </row>
    <row r="10484" spans="1:11" ht="16.5" x14ac:dyDescent="0.15">
      <c r="A10484" s="145" t="s">
        <v>34612</v>
      </c>
      <c r="B10484" s="32" t="s">
        <v>12073</v>
      </c>
      <c r="C10484" s="32" t="s">
        <v>1603</v>
      </c>
      <c r="D10484" s="32" t="s">
        <v>997</v>
      </c>
      <c r="E10484" s="145" t="s">
        <v>17405</v>
      </c>
      <c r="F10484" s="145" t="s">
        <v>34613</v>
      </c>
      <c r="G10484" s="145" t="s">
        <v>17565</v>
      </c>
      <c r="H10484" s="145" t="s">
        <v>1169</v>
      </c>
      <c r="I10484" s="11" t="s">
        <v>997</v>
      </c>
      <c r="J10484" s="11" t="s">
        <v>43687</v>
      </c>
      <c r="K10484" s="11" t="s">
        <v>1166</v>
      </c>
    </row>
    <row r="10485" spans="1:11" ht="16.5" x14ac:dyDescent="0.15">
      <c r="A10485" s="145" t="s">
        <v>34614</v>
      </c>
      <c r="B10485" s="32" t="s">
        <v>12074</v>
      </c>
      <c r="C10485" s="32" t="s">
        <v>1603</v>
      </c>
      <c r="D10485" s="32" t="s">
        <v>997</v>
      </c>
      <c r="E10485" s="145" t="s">
        <v>17405</v>
      </c>
      <c r="F10485" s="145" t="s">
        <v>34615</v>
      </c>
      <c r="G10485" s="145" t="s">
        <v>17565</v>
      </c>
      <c r="H10485" s="145" t="s">
        <v>1169</v>
      </c>
      <c r="I10485" s="11" t="s">
        <v>997</v>
      </c>
      <c r="J10485" s="11" t="s">
        <v>43687</v>
      </c>
      <c r="K10485" s="11" t="s">
        <v>1166</v>
      </c>
    </row>
    <row r="10486" spans="1:11" ht="16.5" x14ac:dyDescent="0.15">
      <c r="A10486" s="145" t="s">
        <v>34616</v>
      </c>
      <c r="B10486" s="32" t="s">
        <v>12075</v>
      </c>
      <c r="C10486" s="32" t="s">
        <v>1603</v>
      </c>
      <c r="D10486" s="32" t="s">
        <v>997</v>
      </c>
      <c r="E10486" s="145" t="s">
        <v>17405</v>
      </c>
      <c r="F10486" s="145" t="s">
        <v>34617</v>
      </c>
      <c r="G10486" s="145" t="s">
        <v>17565</v>
      </c>
      <c r="H10486" s="145" t="s">
        <v>1169</v>
      </c>
      <c r="I10486" s="11" t="s">
        <v>997</v>
      </c>
      <c r="J10486" s="11" t="s">
        <v>43687</v>
      </c>
      <c r="K10486" s="11" t="s">
        <v>1166</v>
      </c>
    </row>
    <row r="10487" spans="1:11" ht="16.5" x14ac:dyDescent="0.15">
      <c r="A10487" s="145" t="s">
        <v>34618</v>
      </c>
      <c r="B10487" s="32" t="s">
        <v>12076</v>
      </c>
      <c r="C10487" s="32" t="s">
        <v>1603</v>
      </c>
      <c r="D10487" s="32" t="s">
        <v>997</v>
      </c>
      <c r="E10487" s="145" t="s">
        <v>17405</v>
      </c>
      <c r="F10487" s="145" t="s">
        <v>34619</v>
      </c>
      <c r="G10487" s="145" t="s">
        <v>17565</v>
      </c>
      <c r="H10487" s="145" t="s">
        <v>1169</v>
      </c>
      <c r="I10487" s="11" t="s">
        <v>997</v>
      </c>
      <c r="J10487" s="11" t="s">
        <v>43687</v>
      </c>
      <c r="K10487" s="11" t="s">
        <v>1166</v>
      </c>
    </row>
    <row r="10488" spans="1:11" ht="16.5" x14ac:dyDescent="0.15">
      <c r="A10488" s="145" t="s">
        <v>34620</v>
      </c>
      <c r="B10488" s="32" t="s">
        <v>12077</v>
      </c>
      <c r="C10488" s="32" t="s">
        <v>12021</v>
      </c>
      <c r="D10488" s="32" t="s">
        <v>997</v>
      </c>
      <c r="E10488" s="145" t="s">
        <v>17405</v>
      </c>
      <c r="F10488" s="145" t="s">
        <v>34621</v>
      </c>
      <c r="G10488" s="145" t="s">
        <v>17565</v>
      </c>
      <c r="H10488" s="145" t="s">
        <v>1169</v>
      </c>
      <c r="I10488" s="11" t="s">
        <v>997</v>
      </c>
      <c r="J10488" s="11" t="s">
        <v>43687</v>
      </c>
      <c r="K10488" s="11" t="s">
        <v>1166</v>
      </c>
    </row>
    <row r="10489" spans="1:11" ht="16.5" x14ac:dyDescent="0.15">
      <c r="A10489" s="145" t="s">
        <v>34622</v>
      </c>
      <c r="B10489" s="32" t="s">
        <v>12069</v>
      </c>
      <c r="C10489" s="32" t="s">
        <v>1596</v>
      </c>
      <c r="D10489" s="32" t="s">
        <v>2174</v>
      </c>
      <c r="E10489" s="145" t="s">
        <v>17405</v>
      </c>
      <c r="F10489" s="145" t="s">
        <v>34605</v>
      </c>
      <c r="G10489" s="145" t="s">
        <v>17565</v>
      </c>
      <c r="H10489" s="145" t="s">
        <v>1227</v>
      </c>
      <c r="I10489" s="11" t="s">
        <v>1166</v>
      </c>
      <c r="J10489" s="11" t="s">
        <v>43687</v>
      </c>
      <c r="K10489" s="11" t="s">
        <v>1166</v>
      </c>
    </row>
    <row r="10490" spans="1:11" ht="16.5" x14ac:dyDescent="0.15">
      <c r="A10490" s="145" t="s">
        <v>34623</v>
      </c>
      <c r="B10490" s="32" t="s">
        <v>3288</v>
      </c>
      <c r="C10490" s="32" t="s">
        <v>1889</v>
      </c>
      <c r="D10490" s="32" t="s">
        <v>997</v>
      </c>
      <c r="E10490" s="145" t="s">
        <v>17405</v>
      </c>
      <c r="F10490" s="145" t="s">
        <v>20158</v>
      </c>
      <c r="G10490" s="145" t="s">
        <v>17565</v>
      </c>
      <c r="H10490" s="145" t="s">
        <v>1169</v>
      </c>
      <c r="I10490" s="11" t="s">
        <v>997</v>
      </c>
      <c r="J10490" s="11" t="s">
        <v>43687</v>
      </c>
      <c r="K10490" s="11" t="s">
        <v>1166</v>
      </c>
    </row>
    <row r="10491" spans="1:11" ht="16.5" x14ac:dyDescent="0.15">
      <c r="A10491" s="145" t="s">
        <v>34624</v>
      </c>
      <c r="B10491" s="32" t="s">
        <v>12078</v>
      </c>
      <c r="C10491" s="32" t="s">
        <v>1817</v>
      </c>
      <c r="D10491" s="32" t="s">
        <v>997</v>
      </c>
      <c r="E10491" s="145" t="s">
        <v>17405</v>
      </c>
      <c r="F10491" s="145" t="s">
        <v>34625</v>
      </c>
      <c r="G10491" s="145" t="s">
        <v>17565</v>
      </c>
      <c r="H10491" s="145" t="s">
        <v>1169</v>
      </c>
      <c r="I10491" s="11" t="s">
        <v>997</v>
      </c>
      <c r="J10491" s="11" t="s">
        <v>43687</v>
      </c>
      <c r="K10491" s="11" t="s">
        <v>1166</v>
      </c>
    </row>
    <row r="10492" spans="1:11" ht="16.5" x14ac:dyDescent="0.15">
      <c r="A10492" s="145" t="s">
        <v>34626</v>
      </c>
      <c r="B10492" s="32" t="s">
        <v>12079</v>
      </c>
      <c r="C10492" s="32" t="s">
        <v>1910</v>
      </c>
      <c r="D10492" s="32" t="s">
        <v>997</v>
      </c>
      <c r="E10492" s="145" t="s">
        <v>17405</v>
      </c>
      <c r="F10492" s="145" t="s">
        <v>34627</v>
      </c>
      <c r="G10492" s="145" t="s">
        <v>17565</v>
      </c>
      <c r="H10492" s="145" t="s">
        <v>1169</v>
      </c>
      <c r="I10492" s="11" t="s">
        <v>997</v>
      </c>
      <c r="J10492" s="11" t="s">
        <v>43687</v>
      </c>
      <c r="K10492" s="11" t="s">
        <v>1166</v>
      </c>
    </row>
    <row r="10493" spans="1:11" ht="16.5" x14ac:dyDescent="0.15">
      <c r="A10493" s="145" t="s">
        <v>34628</v>
      </c>
      <c r="B10493" s="32" t="s">
        <v>12080</v>
      </c>
      <c r="C10493" s="32" t="s">
        <v>1275</v>
      </c>
      <c r="D10493" s="32" t="s">
        <v>997</v>
      </c>
      <c r="E10493" s="145" t="s">
        <v>17405</v>
      </c>
      <c r="F10493" s="145" t="s">
        <v>34629</v>
      </c>
      <c r="G10493" s="145" t="s">
        <v>17407</v>
      </c>
      <c r="H10493" s="145" t="s">
        <v>1169</v>
      </c>
      <c r="I10493" s="11" t="s">
        <v>997</v>
      </c>
      <c r="J10493" s="11" t="s">
        <v>43687</v>
      </c>
      <c r="K10493" s="11" t="s">
        <v>1166</v>
      </c>
    </row>
    <row r="10494" spans="1:11" ht="16.5" x14ac:dyDescent="0.15">
      <c r="A10494" s="145" t="s">
        <v>34630</v>
      </c>
      <c r="B10494" s="32" t="s">
        <v>6314</v>
      </c>
      <c r="C10494" s="32" t="s">
        <v>1961</v>
      </c>
      <c r="D10494" s="32" t="s">
        <v>997</v>
      </c>
      <c r="E10494" s="145" t="s">
        <v>17405</v>
      </c>
      <c r="F10494" s="145" t="s">
        <v>24564</v>
      </c>
      <c r="G10494" s="145" t="s">
        <v>17565</v>
      </c>
      <c r="H10494" s="145" t="s">
        <v>1169</v>
      </c>
      <c r="I10494" s="11" t="s">
        <v>997</v>
      </c>
      <c r="J10494" s="11" t="s">
        <v>43687</v>
      </c>
      <c r="K10494" s="11" t="s">
        <v>1166</v>
      </c>
    </row>
    <row r="10495" spans="1:11" ht="16.5" x14ac:dyDescent="0.15">
      <c r="A10495" s="145" t="s">
        <v>34631</v>
      </c>
      <c r="B10495" s="32" t="s">
        <v>12081</v>
      </c>
      <c r="C10495" s="32" t="s">
        <v>12082</v>
      </c>
      <c r="D10495" s="32" t="s">
        <v>997</v>
      </c>
      <c r="E10495" s="145" t="s">
        <v>17405</v>
      </c>
      <c r="F10495" s="145" t="s">
        <v>34632</v>
      </c>
      <c r="G10495" s="145" t="s">
        <v>17565</v>
      </c>
      <c r="H10495" s="145" t="s">
        <v>1169</v>
      </c>
      <c r="I10495" s="11" t="s">
        <v>997</v>
      </c>
      <c r="J10495" s="11" t="s">
        <v>43687</v>
      </c>
      <c r="K10495" s="11" t="s">
        <v>1166</v>
      </c>
    </row>
    <row r="10496" spans="1:11" ht="16.5" x14ac:dyDescent="0.15">
      <c r="A10496" s="145" t="s">
        <v>34633</v>
      </c>
      <c r="B10496" s="32" t="s">
        <v>12083</v>
      </c>
      <c r="C10496" s="32" t="s">
        <v>12082</v>
      </c>
      <c r="D10496" s="32" t="s">
        <v>997</v>
      </c>
      <c r="E10496" s="145" t="s">
        <v>17405</v>
      </c>
      <c r="F10496" s="145" t="s">
        <v>34634</v>
      </c>
      <c r="G10496" s="145" t="s">
        <v>17565</v>
      </c>
      <c r="H10496" s="145" t="s">
        <v>1169</v>
      </c>
      <c r="I10496" s="11" t="s">
        <v>997</v>
      </c>
      <c r="J10496" s="11" t="s">
        <v>43687</v>
      </c>
      <c r="K10496" s="11" t="s">
        <v>1166</v>
      </c>
    </row>
    <row r="10497" spans="1:11" ht="16.5" x14ac:dyDescent="0.15">
      <c r="A10497" s="145" t="s">
        <v>34635</v>
      </c>
      <c r="B10497" s="32" t="s">
        <v>12084</v>
      </c>
      <c r="C10497" s="32" t="s">
        <v>12082</v>
      </c>
      <c r="D10497" s="32" t="s">
        <v>997</v>
      </c>
      <c r="E10497" s="145" t="s">
        <v>17405</v>
      </c>
      <c r="F10497" s="145" t="s">
        <v>34636</v>
      </c>
      <c r="G10497" s="145" t="s">
        <v>17565</v>
      </c>
      <c r="H10497" s="145" t="s">
        <v>1169</v>
      </c>
      <c r="I10497" s="11" t="s">
        <v>997</v>
      </c>
      <c r="J10497" s="11" t="s">
        <v>43687</v>
      </c>
      <c r="K10497" s="11" t="s">
        <v>1166</v>
      </c>
    </row>
    <row r="10498" spans="1:11" ht="16.5" x14ac:dyDescent="0.15">
      <c r="A10498" s="145" t="s">
        <v>34637</v>
      </c>
      <c r="B10498" s="32" t="s">
        <v>12085</v>
      </c>
      <c r="C10498" s="32" t="s">
        <v>12086</v>
      </c>
      <c r="D10498" s="32" t="s">
        <v>997</v>
      </c>
      <c r="E10498" s="145" t="s">
        <v>17405</v>
      </c>
      <c r="F10498" s="145" t="s">
        <v>34638</v>
      </c>
      <c r="G10498" s="145" t="s">
        <v>17565</v>
      </c>
      <c r="H10498" s="145" t="s">
        <v>1169</v>
      </c>
      <c r="I10498" s="11" t="s">
        <v>997</v>
      </c>
      <c r="J10498" s="11" t="s">
        <v>43687</v>
      </c>
      <c r="K10498" s="11" t="s">
        <v>1166</v>
      </c>
    </row>
    <row r="10499" spans="1:11" ht="16.5" x14ac:dyDescent="0.15">
      <c r="A10499" s="145" t="s">
        <v>34639</v>
      </c>
      <c r="B10499" s="32" t="s">
        <v>5899</v>
      </c>
      <c r="C10499" s="32" t="s">
        <v>12082</v>
      </c>
      <c r="D10499" s="32" t="s">
        <v>997</v>
      </c>
      <c r="E10499" s="145" t="s">
        <v>17405</v>
      </c>
      <c r="F10499" s="145" t="s">
        <v>34640</v>
      </c>
      <c r="G10499" s="145" t="s">
        <v>17565</v>
      </c>
      <c r="H10499" s="145" t="s">
        <v>1169</v>
      </c>
      <c r="I10499" s="11" t="s">
        <v>997</v>
      </c>
      <c r="J10499" s="11" t="s">
        <v>43687</v>
      </c>
      <c r="K10499" s="11" t="s">
        <v>1166</v>
      </c>
    </row>
    <row r="10500" spans="1:11" ht="16.5" x14ac:dyDescent="0.15">
      <c r="A10500" s="145" t="s">
        <v>34641</v>
      </c>
      <c r="B10500" s="32" t="s">
        <v>12087</v>
      </c>
      <c r="C10500" s="32" t="s">
        <v>1956</v>
      </c>
      <c r="D10500" s="32" t="s">
        <v>997</v>
      </c>
      <c r="E10500" s="145" t="s">
        <v>17405</v>
      </c>
      <c r="F10500" s="145" t="s">
        <v>34642</v>
      </c>
      <c r="G10500" s="145" t="s">
        <v>17565</v>
      </c>
      <c r="H10500" s="145" t="s">
        <v>1169</v>
      </c>
      <c r="I10500" s="11" t="s">
        <v>997</v>
      </c>
      <c r="J10500" s="11" t="s">
        <v>43687</v>
      </c>
      <c r="K10500" s="11" t="s">
        <v>1166</v>
      </c>
    </row>
    <row r="10501" spans="1:11" ht="16.5" x14ac:dyDescent="0.15">
      <c r="A10501" s="145" t="s">
        <v>34643</v>
      </c>
      <c r="B10501" s="32" t="s">
        <v>12088</v>
      </c>
      <c r="C10501" s="32" t="s">
        <v>1910</v>
      </c>
      <c r="D10501" s="32" t="s">
        <v>997</v>
      </c>
      <c r="E10501" s="145" t="s">
        <v>17405</v>
      </c>
      <c r="F10501" s="145" t="s">
        <v>34644</v>
      </c>
      <c r="G10501" s="145" t="s">
        <v>17565</v>
      </c>
      <c r="H10501" s="145" t="s">
        <v>1169</v>
      </c>
      <c r="I10501" s="11" t="s">
        <v>997</v>
      </c>
      <c r="J10501" s="11" t="s">
        <v>43687</v>
      </c>
      <c r="K10501" s="11" t="s">
        <v>1166</v>
      </c>
    </row>
    <row r="10502" spans="1:11" ht="16.5" x14ac:dyDescent="0.15">
      <c r="A10502" s="145" t="s">
        <v>34645</v>
      </c>
      <c r="B10502" s="32" t="s">
        <v>12089</v>
      </c>
      <c r="C10502" s="32" t="s">
        <v>1903</v>
      </c>
      <c r="D10502" s="32" t="s">
        <v>997</v>
      </c>
      <c r="E10502" s="145" t="s">
        <v>17405</v>
      </c>
      <c r="F10502" s="145" t="s">
        <v>34646</v>
      </c>
      <c r="G10502" s="145" t="s">
        <v>17565</v>
      </c>
      <c r="H10502" s="145" t="s">
        <v>1169</v>
      </c>
      <c r="I10502" s="11" t="s">
        <v>997</v>
      </c>
      <c r="J10502" s="11" t="s">
        <v>43687</v>
      </c>
      <c r="K10502" s="11" t="s">
        <v>1166</v>
      </c>
    </row>
    <row r="10503" spans="1:11" ht="16.5" x14ac:dyDescent="0.15">
      <c r="A10503" s="145" t="s">
        <v>34647</v>
      </c>
      <c r="B10503" s="32" t="s">
        <v>12090</v>
      </c>
      <c r="C10503" s="32" t="s">
        <v>1903</v>
      </c>
      <c r="D10503" s="32" t="s">
        <v>997</v>
      </c>
      <c r="E10503" s="145" t="s">
        <v>17405</v>
      </c>
      <c r="F10503" s="145" t="s">
        <v>34648</v>
      </c>
      <c r="G10503" s="145" t="s">
        <v>17565</v>
      </c>
      <c r="H10503" s="145" t="s">
        <v>1169</v>
      </c>
      <c r="I10503" s="11" t="s">
        <v>997</v>
      </c>
      <c r="J10503" s="11" t="s">
        <v>43687</v>
      </c>
      <c r="K10503" s="11" t="s">
        <v>1166</v>
      </c>
    </row>
    <row r="10504" spans="1:11" ht="16.5" x14ac:dyDescent="0.15">
      <c r="A10504" s="145" t="s">
        <v>34649</v>
      </c>
      <c r="B10504" s="32" t="s">
        <v>12091</v>
      </c>
      <c r="C10504" s="32" t="s">
        <v>1903</v>
      </c>
      <c r="D10504" s="32" t="s">
        <v>997</v>
      </c>
      <c r="E10504" s="145" t="s">
        <v>17405</v>
      </c>
      <c r="F10504" s="145" t="s">
        <v>34650</v>
      </c>
      <c r="G10504" s="145" t="s">
        <v>17565</v>
      </c>
      <c r="H10504" s="145" t="s">
        <v>1169</v>
      </c>
      <c r="I10504" s="11" t="s">
        <v>997</v>
      </c>
      <c r="J10504" s="11" t="s">
        <v>43687</v>
      </c>
      <c r="K10504" s="11" t="s">
        <v>1166</v>
      </c>
    </row>
    <row r="10505" spans="1:11" ht="16.5" x14ac:dyDescent="0.15">
      <c r="A10505" s="145" t="s">
        <v>34651</v>
      </c>
      <c r="B10505" s="32" t="s">
        <v>12092</v>
      </c>
      <c r="C10505" s="32" t="s">
        <v>2015</v>
      </c>
      <c r="D10505" s="32" t="s">
        <v>997</v>
      </c>
      <c r="E10505" s="145" t="s">
        <v>17405</v>
      </c>
      <c r="F10505" s="145" t="s">
        <v>34652</v>
      </c>
      <c r="G10505" s="145" t="s">
        <v>17565</v>
      </c>
      <c r="H10505" s="145" t="s">
        <v>1169</v>
      </c>
      <c r="I10505" s="11" t="s">
        <v>997</v>
      </c>
      <c r="J10505" s="11" t="s">
        <v>43687</v>
      </c>
      <c r="K10505" s="11" t="s">
        <v>1166</v>
      </c>
    </row>
    <row r="10506" spans="1:11" ht="16.5" x14ac:dyDescent="0.15">
      <c r="A10506" s="145" t="s">
        <v>34653</v>
      </c>
      <c r="B10506" s="32" t="s">
        <v>12093</v>
      </c>
      <c r="C10506" s="32" t="s">
        <v>2015</v>
      </c>
      <c r="D10506" s="32" t="s">
        <v>997</v>
      </c>
      <c r="E10506" s="145" t="s">
        <v>17405</v>
      </c>
      <c r="F10506" s="145" t="s">
        <v>34654</v>
      </c>
      <c r="G10506" s="145" t="s">
        <v>17565</v>
      </c>
      <c r="H10506" s="145" t="s">
        <v>1169</v>
      </c>
      <c r="I10506" s="11" t="s">
        <v>997</v>
      </c>
      <c r="J10506" s="11" t="s">
        <v>43687</v>
      </c>
      <c r="K10506" s="11" t="s">
        <v>1166</v>
      </c>
    </row>
    <row r="10507" spans="1:11" ht="16.5" x14ac:dyDescent="0.15">
      <c r="A10507" s="145" t="s">
        <v>34655</v>
      </c>
      <c r="B10507" s="32" t="s">
        <v>12094</v>
      </c>
      <c r="C10507" s="32" t="s">
        <v>2015</v>
      </c>
      <c r="D10507" s="32" t="s">
        <v>997</v>
      </c>
      <c r="E10507" s="145" t="s">
        <v>17405</v>
      </c>
      <c r="F10507" s="145" t="s">
        <v>34656</v>
      </c>
      <c r="G10507" s="145" t="s">
        <v>17565</v>
      </c>
      <c r="H10507" s="145" t="s">
        <v>1169</v>
      </c>
      <c r="I10507" s="11" t="s">
        <v>997</v>
      </c>
      <c r="J10507" s="11" t="s">
        <v>43687</v>
      </c>
      <c r="K10507" s="11" t="s">
        <v>1166</v>
      </c>
    </row>
    <row r="10508" spans="1:11" ht="16.5" x14ac:dyDescent="0.15">
      <c r="A10508" s="145" t="s">
        <v>34657</v>
      </c>
      <c r="B10508" s="32" t="s">
        <v>12095</v>
      </c>
      <c r="C10508" s="32" t="s">
        <v>1910</v>
      </c>
      <c r="D10508" s="32" t="s">
        <v>997</v>
      </c>
      <c r="E10508" s="145" t="s">
        <v>17405</v>
      </c>
      <c r="F10508" s="145" t="s">
        <v>34658</v>
      </c>
      <c r="G10508" s="145" t="s">
        <v>17565</v>
      </c>
      <c r="H10508" s="145" t="s">
        <v>1169</v>
      </c>
      <c r="I10508" s="11" t="s">
        <v>997</v>
      </c>
      <c r="J10508" s="11" t="s">
        <v>43687</v>
      </c>
      <c r="K10508" s="11" t="s">
        <v>1166</v>
      </c>
    </row>
    <row r="10509" spans="1:11" ht="16.5" x14ac:dyDescent="0.15">
      <c r="A10509" s="145" t="s">
        <v>34659</v>
      </c>
      <c r="B10509" s="32" t="s">
        <v>12096</v>
      </c>
      <c r="C10509" s="32" t="s">
        <v>1889</v>
      </c>
      <c r="D10509" s="32" t="s">
        <v>997</v>
      </c>
      <c r="E10509" s="145" t="s">
        <v>17405</v>
      </c>
      <c r="F10509" s="145" t="s">
        <v>34660</v>
      </c>
      <c r="G10509" s="145" t="s">
        <v>17565</v>
      </c>
      <c r="H10509" s="145" t="s">
        <v>1169</v>
      </c>
      <c r="I10509" s="11" t="s">
        <v>997</v>
      </c>
      <c r="J10509" s="11" t="s">
        <v>43687</v>
      </c>
      <c r="K10509" s="11" t="s">
        <v>1166</v>
      </c>
    </row>
    <row r="10510" spans="1:11" ht="16.5" x14ac:dyDescent="0.15">
      <c r="A10510" s="145" t="s">
        <v>34661</v>
      </c>
      <c r="B10510" s="32" t="s">
        <v>12097</v>
      </c>
      <c r="C10510" s="32" t="s">
        <v>1878</v>
      </c>
      <c r="D10510" s="32" t="s">
        <v>997</v>
      </c>
      <c r="E10510" s="145" t="s">
        <v>17405</v>
      </c>
      <c r="F10510" s="145" t="s">
        <v>34662</v>
      </c>
      <c r="G10510" s="145" t="s">
        <v>17565</v>
      </c>
      <c r="H10510" s="145" t="s">
        <v>1169</v>
      </c>
      <c r="I10510" s="11" t="s">
        <v>997</v>
      </c>
      <c r="J10510" s="11" t="s">
        <v>43687</v>
      </c>
      <c r="K10510" s="11" t="s">
        <v>1166</v>
      </c>
    </row>
    <row r="10511" spans="1:11" ht="16.5" x14ac:dyDescent="0.15">
      <c r="A10511" s="145" t="s">
        <v>34663</v>
      </c>
      <c r="B10511" s="32" t="s">
        <v>12098</v>
      </c>
      <c r="C10511" s="32" t="s">
        <v>1878</v>
      </c>
      <c r="D10511" s="32" t="s">
        <v>997</v>
      </c>
      <c r="E10511" s="145" t="s">
        <v>17405</v>
      </c>
      <c r="F10511" s="145" t="s">
        <v>34664</v>
      </c>
      <c r="G10511" s="145" t="s">
        <v>17565</v>
      </c>
      <c r="H10511" s="145" t="s">
        <v>1169</v>
      </c>
      <c r="I10511" s="11" t="s">
        <v>997</v>
      </c>
      <c r="J10511" s="11" t="s">
        <v>43687</v>
      </c>
      <c r="K10511" s="11" t="s">
        <v>1166</v>
      </c>
    </row>
    <row r="10512" spans="1:11" ht="16.5" x14ac:dyDescent="0.15">
      <c r="A10512" s="145" t="s">
        <v>34665</v>
      </c>
      <c r="B10512" s="32" t="s">
        <v>12099</v>
      </c>
      <c r="C10512" s="32" t="s">
        <v>1878</v>
      </c>
      <c r="D10512" s="32" t="s">
        <v>997</v>
      </c>
      <c r="E10512" s="145" t="s">
        <v>17405</v>
      </c>
      <c r="F10512" s="145" t="s">
        <v>34666</v>
      </c>
      <c r="G10512" s="145" t="s">
        <v>17565</v>
      </c>
      <c r="H10512" s="145" t="s">
        <v>1169</v>
      </c>
      <c r="I10512" s="11" t="s">
        <v>997</v>
      </c>
      <c r="J10512" s="11" t="s">
        <v>43687</v>
      </c>
      <c r="K10512" s="11" t="s">
        <v>1166</v>
      </c>
    </row>
    <row r="10513" spans="1:11" ht="16.5" x14ac:dyDescent="0.15">
      <c r="A10513" s="145" t="s">
        <v>34667</v>
      </c>
      <c r="B10513" s="32" t="s">
        <v>12100</v>
      </c>
      <c r="C10513" s="32" t="s">
        <v>1878</v>
      </c>
      <c r="D10513" s="32" t="s">
        <v>997</v>
      </c>
      <c r="E10513" s="145" t="s">
        <v>17405</v>
      </c>
      <c r="F10513" s="145" t="s">
        <v>34668</v>
      </c>
      <c r="G10513" s="145" t="s">
        <v>17565</v>
      </c>
      <c r="H10513" s="145" t="s">
        <v>1169</v>
      </c>
      <c r="I10513" s="11" t="s">
        <v>997</v>
      </c>
      <c r="J10513" s="11" t="s">
        <v>43687</v>
      </c>
      <c r="K10513" s="11" t="s">
        <v>1166</v>
      </c>
    </row>
    <row r="10514" spans="1:11" ht="16.5" x14ac:dyDescent="0.15">
      <c r="A10514" s="145" t="s">
        <v>34669</v>
      </c>
      <c r="B10514" s="32" t="s">
        <v>12101</v>
      </c>
      <c r="C10514" s="32" t="s">
        <v>1910</v>
      </c>
      <c r="D10514" s="32" t="s">
        <v>997</v>
      </c>
      <c r="E10514" s="145" t="s">
        <v>17405</v>
      </c>
      <c r="F10514" s="145" t="s">
        <v>34670</v>
      </c>
      <c r="G10514" s="145" t="s">
        <v>17565</v>
      </c>
      <c r="H10514" s="145" t="s">
        <v>1169</v>
      </c>
      <c r="I10514" s="11" t="s">
        <v>997</v>
      </c>
      <c r="J10514" s="11" t="s">
        <v>43687</v>
      </c>
      <c r="K10514" s="11" t="s">
        <v>1166</v>
      </c>
    </row>
    <row r="10515" spans="1:11" ht="16.5" x14ac:dyDescent="0.15">
      <c r="A10515" s="145" t="s">
        <v>34671</v>
      </c>
      <c r="B10515" s="32" t="s">
        <v>12102</v>
      </c>
      <c r="C10515" s="32" t="s">
        <v>1910</v>
      </c>
      <c r="D10515" s="32" t="s">
        <v>997</v>
      </c>
      <c r="E10515" s="145" t="s">
        <v>17405</v>
      </c>
      <c r="F10515" s="145" t="s">
        <v>34672</v>
      </c>
      <c r="G10515" s="145" t="s">
        <v>17565</v>
      </c>
      <c r="H10515" s="145" t="s">
        <v>1169</v>
      </c>
      <c r="I10515" s="11" t="s">
        <v>997</v>
      </c>
      <c r="J10515" s="11" t="s">
        <v>43687</v>
      </c>
      <c r="K10515" s="11" t="s">
        <v>1166</v>
      </c>
    </row>
    <row r="10516" spans="1:11" ht="16.5" x14ac:dyDescent="0.15">
      <c r="A10516" s="145" t="s">
        <v>34673</v>
      </c>
      <c r="B10516" s="32" t="s">
        <v>12087</v>
      </c>
      <c r="C10516" s="32" t="s">
        <v>3365</v>
      </c>
      <c r="D10516" s="32" t="s">
        <v>997</v>
      </c>
      <c r="E10516" s="145" t="s">
        <v>17405</v>
      </c>
      <c r="F10516" s="145" t="s">
        <v>34674</v>
      </c>
      <c r="G10516" s="145" t="s">
        <v>17565</v>
      </c>
      <c r="H10516" s="145" t="s">
        <v>1169</v>
      </c>
      <c r="I10516" s="11" t="s">
        <v>997</v>
      </c>
      <c r="J10516" s="11" t="s">
        <v>43687</v>
      </c>
      <c r="K10516" s="11" t="s">
        <v>1166</v>
      </c>
    </row>
    <row r="10517" spans="1:11" ht="16.5" x14ac:dyDescent="0.15">
      <c r="A10517" s="145" t="s">
        <v>34675</v>
      </c>
      <c r="B10517" s="32" t="s">
        <v>12103</v>
      </c>
      <c r="C10517" s="32" t="s">
        <v>1543</v>
      </c>
      <c r="D10517" s="32" t="s">
        <v>997</v>
      </c>
      <c r="E10517" s="145" t="s">
        <v>17405</v>
      </c>
      <c r="F10517" s="145" t="s">
        <v>34676</v>
      </c>
      <c r="G10517" s="145" t="s">
        <v>17565</v>
      </c>
      <c r="H10517" s="145" t="s">
        <v>1169</v>
      </c>
      <c r="I10517" s="11" t="s">
        <v>997</v>
      </c>
      <c r="J10517" s="11" t="s">
        <v>43687</v>
      </c>
      <c r="K10517" s="11" t="s">
        <v>1166</v>
      </c>
    </row>
    <row r="10518" spans="1:11" ht="16.5" x14ac:dyDescent="0.15">
      <c r="A10518" s="145" t="s">
        <v>34677</v>
      </c>
      <c r="B10518" s="32" t="s">
        <v>12104</v>
      </c>
      <c r="C10518" s="32" t="s">
        <v>1910</v>
      </c>
      <c r="D10518" s="32" t="s">
        <v>997</v>
      </c>
      <c r="E10518" s="145" t="s">
        <v>17405</v>
      </c>
      <c r="F10518" s="145" t="s">
        <v>34678</v>
      </c>
      <c r="G10518" s="145" t="s">
        <v>17565</v>
      </c>
      <c r="H10518" s="145" t="s">
        <v>1169</v>
      </c>
      <c r="I10518" s="11" t="s">
        <v>997</v>
      </c>
      <c r="J10518" s="11" t="s">
        <v>43687</v>
      </c>
      <c r="K10518" s="11" t="s">
        <v>1166</v>
      </c>
    </row>
    <row r="10519" spans="1:11" ht="16.5" x14ac:dyDescent="0.15">
      <c r="A10519" s="145" t="s">
        <v>34679</v>
      </c>
      <c r="B10519" s="32" t="s">
        <v>12105</v>
      </c>
      <c r="C10519" s="32" t="s">
        <v>1870</v>
      </c>
      <c r="D10519" s="32" t="s">
        <v>997</v>
      </c>
      <c r="E10519" s="145" t="s">
        <v>17405</v>
      </c>
      <c r="F10519" s="145" t="s">
        <v>34680</v>
      </c>
      <c r="G10519" s="145" t="s">
        <v>17565</v>
      </c>
      <c r="H10519" s="145" t="s">
        <v>1169</v>
      </c>
      <c r="I10519" s="11" t="s">
        <v>997</v>
      </c>
      <c r="J10519" s="11" t="s">
        <v>43687</v>
      </c>
      <c r="K10519" s="11" t="s">
        <v>1166</v>
      </c>
    </row>
    <row r="10520" spans="1:11" ht="16.5" x14ac:dyDescent="0.15">
      <c r="A10520" s="145" t="s">
        <v>34681</v>
      </c>
      <c r="B10520" s="32" t="s">
        <v>12106</v>
      </c>
      <c r="C10520" s="32" t="s">
        <v>1903</v>
      </c>
      <c r="D10520" s="32" t="s">
        <v>997</v>
      </c>
      <c r="E10520" s="145" t="s">
        <v>17405</v>
      </c>
      <c r="F10520" s="145" t="s">
        <v>34682</v>
      </c>
      <c r="G10520" s="145" t="s">
        <v>17565</v>
      </c>
      <c r="H10520" s="145" t="s">
        <v>1169</v>
      </c>
      <c r="I10520" s="11" t="s">
        <v>997</v>
      </c>
      <c r="J10520" s="11" t="s">
        <v>43687</v>
      </c>
      <c r="K10520" s="11" t="s">
        <v>1166</v>
      </c>
    </row>
    <row r="10521" spans="1:11" ht="16.5" x14ac:dyDescent="0.15">
      <c r="A10521" s="145" t="s">
        <v>34683</v>
      </c>
      <c r="B10521" s="32" t="s">
        <v>12107</v>
      </c>
      <c r="C10521" s="32" t="s">
        <v>1814</v>
      </c>
      <c r="D10521" s="32" t="s">
        <v>997</v>
      </c>
      <c r="E10521" s="145" t="s">
        <v>17405</v>
      </c>
      <c r="F10521" s="145" t="s">
        <v>34684</v>
      </c>
      <c r="G10521" s="145" t="s">
        <v>17565</v>
      </c>
      <c r="H10521" s="145" t="s">
        <v>1169</v>
      </c>
      <c r="I10521" s="11" t="s">
        <v>997</v>
      </c>
      <c r="J10521" s="11" t="s">
        <v>43687</v>
      </c>
      <c r="K10521" s="11" t="s">
        <v>1166</v>
      </c>
    </row>
    <row r="10522" spans="1:11" ht="16.5" x14ac:dyDescent="0.15">
      <c r="A10522" s="145" t="s">
        <v>34685</v>
      </c>
      <c r="B10522" s="32" t="s">
        <v>12108</v>
      </c>
      <c r="C10522" s="32" t="s">
        <v>12109</v>
      </c>
      <c r="D10522" s="32" t="s">
        <v>997</v>
      </c>
      <c r="E10522" s="145" t="s">
        <v>17405</v>
      </c>
      <c r="F10522" s="145" t="s">
        <v>34686</v>
      </c>
      <c r="G10522" s="145" t="s">
        <v>17565</v>
      </c>
      <c r="H10522" s="145" t="s">
        <v>1169</v>
      </c>
      <c r="I10522" s="11" t="s">
        <v>997</v>
      </c>
      <c r="J10522" s="11" t="s">
        <v>43687</v>
      </c>
      <c r="K10522" s="11" t="s">
        <v>1166</v>
      </c>
    </row>
    <row r="10523" spans="1:11" ht="16.5" x14ac:dyDescent="0.15">
      <c r="A10523" s="145" t="s">
        <v>34687</v>
      </c>
      <c r="B10523" s="32" t="s">
        <v>12110</v>
      </c>
      <c r="C10523" s="32" t="s">
        <v>1961</v>
      </c>
      <c r="D10523" s="32" t="s">
        <v>997</v>
      </c>
      <c r="E10523" s="145" t="s">
        <v>17405</v>
      </c>
      <c r="F10523" s="145" t="s">
        <v>34688</v>
      </c>
      <c r="G10523" s="145" t="s">
        <v>17565</v>
      </c>
      <c r="H10523" s="145" t="s">
        <v>1169</v>
      </c>
      <c r="I10523" s="11" t="s">
        <v>997</v>
      </c>
      <c r="J10523" s="11" t="s">
        <v>43687</v>
      </c>
      <c r="K10523" s="11" t="s">
        <v>1166</v>
      </c>
    </row>
    <row r="10524" spans="1:11" ht="16.5" x14ac:dyDescent="0.15">
      <c r="A10524" s="145" t="s">
        <v>34689</v>
      </c>
      <c r="B10524" s="32" t="s">
        <v>12111</v>
      </c>
      <c r="C10524" s="32" t="s">
        <v>1956</v>
      </c>
      <c r="D10524" s="32" t="s">
        <v>997</v>
      </c>
      <c r="E10524" s="145" t="s">
        <v>17405</v>
      </c>
      <c r="F10524" s="145" t="s">
        <v>34690</v>
      </c>
      <c r="G10524" s="145" t="s">
        <v>17565</v>
      </c>
      <c r="H10524" s="145" t="s">
        <v>1169</v>
      </c>
      <c r="I10524" s="11" t="s">
        <v>997</v>
      </c>
      <c r="J10524" s="11" t="s">
        <v>43687</v>
      </c>
      <c r="K10524" s="11" t="s">
        <v>1166</v>
      </c>
    </row>
    <row r="10525" spans="1:11" ht="16.5" x14ac:dyDescent="0.15">
      <c r="A10525" s="145" t="s">
        <v>34691</v>
      </c>
      <c r="B10525" s="32" t="s">
        <v>12112</v>
      </c>
      <c r="C10525" s="32" t="s">
        <v>1956</v>
      </c>
      <c r="D10525" s="32" t="s">
        <v>997</v>
      </c>
      <c r="E10525" s="145" t="s">
        <v>17405</v>
      </c>
      <c r="F10525" s="145" t="s">
        <v>34692</v>
      </c>
      <c r="G10525" s="145" t="s">
        <v>17565</v>
      </c>
      <c r="H10525" s="145" t="s">
        <v>1169</v>
      </c>
      <c r="I10525" s="11" t="s">
        <v>997</v>
      </c>
      <c r="J10525" s="11" t="s">
        <v>43687</v>
      </c>
      <c r="K10525" s="11" t="s">
        <v>1166</v>
      </c>
    </row>
    <row r="10526" spans="1:11" ht="16.5" x14ac:dyDescent="0.15">
      <c r="A10526" s="145" t="s">
        <v>34693</v>
      </c>
      <c r="B10526" s="32" t="s">
        <v>12113</v>
      </c>
      <c r="C10526" s="32" t="s">
        <v>1817</v>
      </c>
      <c r="D10526" s="32" t="s">
        <v>997</v>
      </c>
      <c r="E10526" s="145" t="s">
        <v>17405</v>
      </c>
      <c r="F10526" s="145" t="s">
        <v>34694</v>
      </c>
      <c r="G10526" s="145" t="s">
        <v>17565</v>
      </c>
      <c r="H10526" s="145" t="s">
        <v>1169</v>
      </c>
      <c r="I10526" s="11" t="s">
        <v>997</v>
      </c>
      <c r="J10526" s="11" t="s">
        <v>43687</v>
      </c>
      <c r="K10526" s="11" t="s">
        <v>1166</v>
      </c>
    </row>
    <row r="10527" spans="1:11" ht="16.5" x14ac:dyDescent="0.15">
      <c r="A10527" s="145" t="s">
        <v>34695</v>
      </c>
      <c r="B10527" s="32" t="s">
        <v>12114</v>
      </c>
      <c r="C10527" s="32" t="s">
        <v>1956</v>
      </c>
      <c r="D10527" s="32" t="s">
        <v>997</v>
      </c>
      <c r="E10527" s="145" t="s">
        <v>17405</v>
      </c>
      <c r="F10527" s="145" t="s">
        <v>34696</v>
      </c>
      <c r="G10527" s="145" t="s">
        <v>17565</v>
      </c>
      <c r="H10527" s="145" t="s">
        <v>1169</v>
      </c>
      <c r="I10527" s="11" t="s">
        <v>997</v>
      </c>
      <c r="J10527" s="11" t="s">
        <v>43687</v>
      </c>
      <c r="K10527" s="11" t="s">
        <v>1166</v>
      </c>
    </row>
    <row r="10528" spans="1:11" ht="16.5" x14ac:dyDescent="0.15">
      <c r="A10528" s="145" t="s">
        <v>34697</v>
      </c>
      <c r="B10528" s="32" t="s">
        <v>3498</v>
      </c>
      <c r="C10528" s="32" t="s">
        <v>300</v>
      </c>
      <c r="D10528" s="32" t="s">
        <v>997</v>
      </c>
      <c r="E10528" s="145" t="s">
        <v>1056</v>
      </c>
      <c r="F10528" s="145" t="s">
        <v>20648</v>
      </c>
      <c r="G10528" s="145" t="s">
        <v>17407</v>
      </c>
      <c r="H10528" s="145" t="s">
        <v>1227</v>
      </c>
      <c r="I10528" s="11" t="s">
        <v>43668</v>
      </c>
      <c r="J10528" s="11" t="s">
        <v>43698</v>
      </c>
      <c r="K10528" s="11" t="s">
        <v>1166</v>
      </c>
    </row>
    <row r="10529" spans="1:11" ht="16.5" x14ac:dyDescent="0.15">
      <c r="A10529" s="145" t="s">
        <v>34698</v>
      </c>
      <c r="B10529" s="32" t="s">
        <v>10040</v>
      </c>
      <c r="C10529" s="32" t="s">
        <v>10041</v>
      </c>
      <c r="D10529" s="32" t="s">
        <v>997</v>
      </c>
      <c r="E10529" s="145" t="s">
        <v>17405</v>
      </c>
      <c r="F10529" s="145" t="s">
        <v>34699</v>
      </c>
      <c r="G10529" s="145" t="s">
        <v>17407</v>
      </c>
      <c r="H10529" s="145" t="s">
        <v>1169</v>
      </c>
      <c r="I10529" s="11" t="s">
        <v>997</v>
      </c>
      <c r="J10529" s="11" t="s">
        <v>43698</v>
      </c>
      <c r="K10529" s="11" t="s">
        <v>1166</v>
      </c>
    </row>
    <row r="10530" spans="1:11" ht="16.5" x14ac:dyDescent="0.15">
      <c r="A10530" s="145" t="s">
        <v>34700</v>
      </c>
      <c r="B10530" s="32" t="s">
        <v>12115</v>
      </c>
      <c r="C10530" s="32" t="s">
        <v>3908</v>
      </c>
      <c r="D10530" s="32" t="s">
        <v>12116</v>
      </c>
      <c r="E10530" s="145" t="s">
        <v>17405</v>
      </c>
      <c r="F10530" s="145" t="s">
        <v>34701</v>
      </c>
      <c r="G10530" s="145" t="s">
        <v>17565</v>
      </c>
      <c r="H10530" s="145" t="s">
        <v>1169</v>
      </c>
      <c r="I10530" s="11" t="s">
        <v>997</v>
      </c>
      <c r="J10530" s="11" t="s">
        <v>43698</v>
      </c>
      <c r="K10530" s="11" t="s">
        <v>1166</v>
      </c>
    </row>
    <row r="10531" spans="1:11" ht="16.5" x14ac:dyDescent="0.15">
      <c r="A10531" s="145" t="s">
        <v>34702</v>
      </c>
      <c r="B10531" s="32" t="s">
        <v>12117</v>
      </c>
      <c r="C10531" s="32" t="s">
        <v>1186</v>
      </c>
      <c r="D10531" s="32" t="s">
        <v>997</v>
      </c>
      <c r="E10531" s="145" t="s">
        <v>17405</v>
      </c>
      <c r="F10531" s="145" t="s">
        <v>34703</v>
      </c>
      <c r="G10531" s="145" t="s">
        <v>17407</v>
      </c>
      <c r="H10531" s="145" t="s">
        <v>1169</v>
      </c>
      <c r="I10531" s="11" t="s">
        <v>997</v>
      </c>
      <c r="J10531" s="11" t="s">
        <v>43698</v>
      </c>
      <c r="K10531" s="11" t="s">
        <v>1166</v>
      </c>
    </row>
    <row r="10532" spans="1:11" ht="16.5" x14ac:dyDescent="0.15">
      <c r="A10532" s="145" t="s">
        <v>34704</v>
      </c>
      <c r="B10532" s="32" t="s">
        <v>8638</v>
      </c>
      <c r="C10532" s="32" t="s">
        <v>8627</v>
      </c>
      <c r="D10532" s="32" t="s">
        <v>997</v>
      </c>
      <c r="E10532" s="145" t="s">
        <v>17405</v>
      </c>
      <c r="F10532" s="145" t="s">
        <v>30478</v>
      </c>
      <c r="G10532" s="145" t="s">
        <v>17407</v>
      </c>
      <c r="H10532" s="145" t="s">
        <v>1169</v>
      </c>
      <c r="I10532" s="11" t="s">
        <v>997</v>
      </c>
      <c r="J10532" s="11" t="s">
        <v>43698</v>
      </c>
      <c r="K10532" s="11" t="s">
        <v>1166</v>
      </c>
    </row>
    <row r="10533" spans="1:11" ht="16.5" x14ac:dyDescent="0.15">
      <c r="A10533" s="145" t="s">
        <v>34705</v>
      </c>
      <c r="B10533" s="32" t="s">
        <v>12118</v>
      </c>
      <c r="C10533" s="32" t="s">
        <v>1186</v>
      </c>
      <c r="D10533" s="32" t="s">
        <v>997</v>
      </c>
      <c r="E10533" s="145" t="s">
        <v>17405</v>
      </c>
      <c r="F10533" s="145" t="s">
        <v>34706</v>
      </c>
      <c r="G10533" s="145" t="s">
        <v>17407</v>
      </c>
      <c r="H10533" s="145" t="s">
        <v>1169</v>
      </c>
      <c r="I10533" s="11" t="s">
        <v>997</v>
      </c>
      <c r="J10533" s="11" t="s">
        <v>43698</v>
      </c>
      <c r="K10533" s="11" t="s">
        <v>1166</v>
      </c>
    </row>
    <row r="10534" spans="1:11" ht="16.5" x14ac:dyDescent="0.15">
      <c r="A10534" s="145" t="s">
        <v>34707</v>
      </c>
      <c r="B10534" s="32" t="s">
        <v>12119</v>
      </c>
      <c r="C10534" s="32" t="s">
        <v>1186</v>
      </c>
      <c r="D10534" s="32" t="s">
        <v>997</v>
      </c>
      <c r="E10534" s="145" t="s">
        <v>17405</v>
      </c>
      <c r="F10534" s="145" t="s">
        <v>34708</v>
      </c>
      <c r="G10534" s="145" t="s">
        <v>17407</v>
      </c>
      <c r="H10534" s="145" t="s">
        <v>1169</v>
      </c>
      <c r="I10534" s="11" t="s">
        <v>997</v>
      </c>
      <c r="J10534" s="11" t="s">
        <v>43698</v>
      </c>
      <c r="K10534" s="11" t="s">
        <v>1166</v>
      </c>
    </row>
    <row r="10535" spans="1:11" ht="16.5" x14ac:dyDescent="0.15">
      <c r="A10535" s="145" t="s">
        <v>34709</v>
      </c>
      <c r="B10535" s="32" t="s">
        <v>1407</v>
      </c>
      <c r="C10535" s="32" t="s">
        <v>12120</v>
      </c>
      <c r="D10535" s="32" t="s">
        <v>997</v>
      </c>
      <c r="E10535" s="145" t="s">
        <v>17405</v>
      </c>
      <c r="F10535" s="145" t="s">
        <v>34710</v>
      </c>
      <c r="G10535" s="145" t="s">
        <v>17407</v>
      </c>
      <c r="H10535" s="145" t="s">
        <v>1169</v>
      </c>
      <c r="I10535" s="11" t="s">
        <v>997</v>
      </c>
      <c r="J10535" s="11" t="s">
        <v>43698</v>
      </c>
      <c r="K10535" s="11" t="s">
        <v>1166</v>
      </c>
    </row>
    <row r="10536" spans="1:11" ht="16.5" x14ac:dyDescent="0.15">
      <c r="A10536" s="145" t="s">
        <v>34711</v>
      </c>
      <c r="B10536" s="32" t="s">
        <v>12121</v>
      </c>
      <c r="C10536" s="32" t="s">
        <v>1186</v>
      </c>
      <c r="D10536" s="32" t="s">
        <v>997</v>
      </c>
      <c r="E10536" s="145" t="s">
        <v>17405</v>
      </c>
      <c r="F10536" s="145" t="s">
        <v>34712</v>
      </c>
      <c r="G10536" s="145" t="s">
        <v>17407</v>
      </c>
      <c r="H10536" s="145" t="s">
        <v>1169</v>
      </c>
      <c r="I10536" s="11" t="s">
        <v>997</v>
      </c>
      <c r="J10536" s="11" t="s">
        <v>43698</v>
      </c>
      <c r="K10536" s="11" t="s">
        <v>1166</v>
      </c>
    </row>
    <row r="10537" spans="1:11" ht="16.5" x14ac:dyDescent="0.15">
      <c r="A10537" s="145" t="s">
        <v>34713</v>
      </c>
      <c r="B10537" s="32" t="s">
        <v>1368</v>
      </c>
      <c r="C10537" s="32" t="s">
        <v>12122</v>
      </c>
      <c r="D10537" s="32" t="s">
        <v>997</v>
      </c>
      <c r="E10537" s="145" t="s">
        <v>17405</v>
      </c>
      <c r="F10537" s="145" t="s">
        <v>997</v>
      </c>
      <c r="G10537" s="145" t="s">
        <v>17407</v>
      </c>
      <c r="H10537" s="145" t="s">
        <v>1169</v>
      </c>
      <c r="I10537" s="11" t="s">
        <v>997</v>
      </c>
      <c r="J10537" s="11" t="s">
        <v>43698</v>
      </c>
      <c r="K10537" s="11" t="s">
        <v>1166</v>
      </c>
    </row>
    <row r="10538" spans="1:11" ht="16.5" x14ac:dyDescent="0.15">
      <c r="A10538" s="145" t="s">
        <v>34714</v>
      </c>
      <c r="B10538" s="32" t="s">
        <v>12123</v>
      </c>
      <c r="C10538" s="32" t="s">
        <v>300</v>
      </c>
      <c r="D10538" s="32" t="s">
        <v>997</v>
      </c>
      <c r="E10538" s="145" t="s">
        <v>17405</v>
      </c>
      <c r="F10538" s="145" t="s">
        <v>997</v>
      </c>
      <c r="G10538" s="145" t="s">
        <v>17407</v>
      </c>
      <c r="H10538" s="145" t="s">
        <v>1169</v>
      </c>
      <c r="I10538" s="11" t="s">
        <v>997</v>
      </c>
      <c r="J10538" s="11" t="s">
        <v>43698</v>
      </c>
      <c r="K10538" s="11" t="s">
        <v>1166</v>
      </c>
    </row>
    <row r="10539" spans="1:11" ht="16.5" x14ac:dyDescent="0.15">
      <c r="A10539" s="145" t="s">
        <v>34715</v>
      </c>
      <c r="B10539" s="32" t="s">
        <v>12124</v>
      </c>
      <c r="C10539" s="32" t="s">
        <v>12125</v>
      </c>
      <c r="D10539" s="32" t="s">
        <v>997</v>
      </c>
      <c r="E10539" s="145" t="s">
        <v>17405</v>
      </c>
      <c r="F10539" s="145" t="s">
        <v>997</v>
      </c>
      <c r="G10539" s="145" t="s">
        <v>17407</v>
      </c>
      <c r="H10539" s="145" t="s">
        <v>1169</v>
      </c>
      <c r="I10539" s="11" t="s">
        <v>997</v>
      </c>
      <c r="J10539" s="11" t="s">
        <v>43698</v>
      </c>
      <c r="K10539" s="11" t="s">
        <v>1166</v>
      </c>
    </row>
    <row r="10540" spans="1:11" ht="16.5" x14ac:dyDescent="0.15">
      <c r="A10540" s="145" t="s">
        <v>34716</v>
      </c>
      <c r="B10540" s="32" t="s">
        <v>8137</v>
      </c>
      <c r="C10540" s="32" t="s">
        <v>12126</v>
      </c>
      <c r="D10540" s="32" t="s">
        <v>997</v>
      </c>
      <c r="E10540" s="145" t="s">
        <v>17405</v>
      </c>
      <c r="F10540" s="145" t="s">
        <v>997</v>
      </c>
      <c r="G10540" s="145" t="s">
        <v>17407</v>
      </c>
      <c r="H10540" s="145" t="s">
        <v>1169</v>
      </c>
      <c r="I10540" s="11" t="s">
        <v>997</v>
      </c>
      <c r="J10540" s="11" t="s">
        <v>43698</v>
      </c>
      <c r="K10540" s="11" t="s">
        <v>1166</v>
      </c>
    </row>
    <row r="10541" spans="1:11" ht="16.5" x14ac:dyDescent="0.15">
      <c r="A10541" s="145" t="s">
        <v>34717</v>
      </c>
      <c r="B10541" s="32" t="s">
        <v>11966</v>
      </c>
      <c r="C10541" s="32" t="s">
        <v>12127</v>
      </c>
      <c r="D10541" s="32" t="s">
        <v>997</v>
      </c>
      <c r="E10541" s="145" t="s">
        <v>17405</v>
      </c>
      <c r="F10541" s="145" t="s">
        <v>997</v>
      </c>
      <c r="G10541" s="145" t="s">
        <v>17407</v>
      </c>
      <c r="H10541" s="145" t="s">
        <v>1169</v>
      </c>
      <c r="I10541" s="11" t="s">
        <v>997</v>
      </c>
      <c r="J10541" s="11" t="s">
        <v>43698</v>
      </c>
      <c r="K10541" s="11" t="s">
        <v>1166</v>
      </c>
    </row>
    <row r="10542" spans="1:11" ht="16.5" x14ac:dyDescent="0.15">
      <c r="A10542" s="145" t="s">
        <v>34718</v>
      </c>
      <c r="B10542" s="32" t="s">
        <v>12128</v>
      </c>
      <c r="C10542" s="32" t="s">
        <v>12129</v>
      </c>
      <c r="D10542" s="32" t="s">
        <v>997</v>
      </c>
      <c r="E10542" s="145" t="s">
        <v>17405</v>
      </c>
      <c r="F10542" s="145" t="s">
        <v>34719</v>
      </c>
      <c r="G10542" s="145" t="s">
        <v>17407</v>
      </c>
      <c r="H10542" s="145" t="s">
        <v>1169</v>
      </c>
      <c r="I10542" s="11" t="s">
        <v>997</v>
      </c>
      <c r="J10542" s="11" t="s">
        <v>43698</v>
      </c>
      <c r="K10542" s="11" t="s">
        <v>1166</v>
      </c>
    </row>
    <row r="10543" spans="1:11" ht="16.5" x14ac:dyDescent="0.15">
      <c r="A10543" s="145" t="s">
        <v>34720</v>
      </c>
      <c r="B10543" s="32" t="s">
        <v>12130</v>
      </c>
      <c r="C10543" s="32" t="s">
        <v>12131</v>
      </c>
      <c r="D10543" s="32" t="s">
        <v>997</v>
      </c>
      <c r="E10543" s="145" t="s">
        <v>17405</v>
      </c>
      <c r="F10543" s="145" t="s">
        <v>34721</v>
      </c>
      <c r="G10543" s="145" t="s">
        <v>17407</v>
      </c>
      <c r="H10543" s="145" t="s">
        <v>1169</v>
      </c>
      <c r="I10543" s="11" t="s">
        <v>997</v>
      </c>
      <c r="J10543" s="11" t="s">
        <v>43698</v>
      </c>
      <c r="K10543" s="11" t="s">
        <v>1166</v>
      </c>
    </row>
    <row r="10544" spans="1:11" ht="16.5" x14ac:dyDescent="0.15">
      <c r="A10544" s="145" t="s">
        <v>34722</v>
      </c>
      <c r="B10544" s="32" t="s">
        <v>12132</v>
      </c>
      <c r="C10544" s="32" t="s">
        <v>1179</v>
      </c>
      <c r="D10544" s="32" t="s">
        <v>997</v>
      </c>
      <c r="E10544" s="145" t="s">
        <v>17405</v>
      </c>
      <c r="F10544" s="145" t="s">
        <v>34723</v>
      </c>
      <c r="G10544" s="145" t="s">
        <v>17407</v>
      </c>
      <c r="H10544" s="145" t="s">
        <v>1169</v>
      </c>
      <c r="I10544" s="11" t="s">
        <v>997</v>
      </c>
      <c r="J10544" s="11" t="s">
        <v>43675</v>
      </c>
      <c r="K10544" s="11" t="s">
        <v>1166</v>
      </c>
    </row>
    <row r="10545" spans="1:11" ht="16.5" x14ac:dyDescent="0.15">
      <c r="A10545" s="145" t="s">
        <v>34724</v>
      </c>
      <c r="B10545" s="32" t="s">
        <v>12133</v>
      </c>
      <c r="C10545" s="32" t="s">
        <v>12134</v>
      </c>
      <c r="D10545" s="32" t="s">
        <v>997</v>
      </c>
      <c r="E10545" s="145" t="s">
        <v>17405</v>
      </c>
      <c r="F10545" s="145" t="s">
        <v>34725</v>
      </c>
      <c r="G10545" s="145" t="s">
        <v>17407</v>
      </c>
      <c r="H10545" s="145" t="s">
        <v>1169</v>
      </c>
      <c r="I10545" s="11" t="s">
        <v>997</v>
      </c>
      <c r="J10545" s="11" t="s">
        <v>43675</v>
      </c>
      <c r="K10545" s="11" t="s">
        <v>43664</v>
      </c>
    </row>
    <row r="10546" spans="1:11" ht="16.5" x14ac:dyDescent="0.15">
      <c r="A10546" s="145" t="s">
        <v>34726</v>
      </c>
      <c r="B10546" s="32" t="s">
        <v>12135</v>
      </c>
      <c r="C10546" s="32" t="s">
        <v>1179</v>
      </c>
      <c r="D10546" s="32" t="s">
        <v>997</v>
      </c>
      <c r="E10546" s="145" t="s">
        <v>17405</v>
      </c>
      <c r="F10546" s="145" t="s">
        <v>34727</v>
      </c>
      <c r="G10546" s="145" t="s">
        <v>17407</v>
      </c>
      <c r="H10546" s="145" t="s">
        <v>1169</v>
      </c>
      <c r="I10546" s="11" t="s">
        <v>997</v>
      </c>
      <c r="J10546" s="11" t="s">
        <v>43675</v>
      </c>
      <c r="K10546" s="11" t="s">
        <v>1166</v>
      </c>
    </row>
    <row r="10547" spans="1:11" ht="16.5" x14ac:dyDescent="0.15">
      <c r="A10547" s="145" t="s">
        <v>34728</v>
      </c>
      <c r="B10547" s="32" t="s">
        <v>2253</v>
      </c>
      <c r="C10547" s="32" t="s">
        <v>12136</v>
      </c>
      <c r="D10547" s="32" t="s">
        <v>997</v>
      </c>
      <c r="E10547" s="145" t="s">
        <v>17405</v>
      </c>
      <c r="F10547" s="145" t="s">
        <v>997</v>
      </c>
      <c r="G10547" s="145" t="s">
        <v>17565</v>
      </c>
      <c r="H10547" s="145" t="s">
        <v>1169</v>
      </c>
      <c r="I10547" s="11" t="s">
        <v>997</v>
      </c>
      <c r="J10547" s="11" t="s">
        <v>43675</v>
      </c>
      <c r="K10547" s="11" t="s">
        <v>1166</v>
      </c>
    </row>
    <row r="10548" spans="1:11" ht="16.5" x14ac:dyDescent="0.15">
      <c r="A10548" s="145" t="s">
        <v>34729</v>
      </c>
      <c r="B10548" s="32" t="s">
        <v>12137</v>
      </c>
      <c r="C10548" s="32" t="s">
        <v>12138</v>
      </c>
      <c r="D10548" s="32" t="s">
        <v>997</v>
      </c>
      <c r="E10548" s="145" t="s">
        <v>17405</v>
      </c>
      <c r="F10548" s="145" t="s">
        <v>34730</v>
      </c>
      <c r="G10548" s="145" t="s">
        <v>17407</v>
      </c>
      <c r="H10548" s="145" t="s">
        <v>1169</v>
      </c>
      <c r="I10548" s="11" t="s">
        <v>997</v>
      </c>
      <c r="J10548" s="11" t="s">
        <v>43675</v>
      </c>
      <c r="K10548" s="11" t="s">
        <v>1166</v>
      </c>
    </row>
    <row r="10549" spans="1:11" ht="16.5" x14ac:dyDescent="0.15">
      <c r="A10549" s="145" t="s">
        <v>34731</v>
      </c>
      <c r="B10549" s="32" t="s">
        <v>12139</v>
      </c>
      <c r="C10549" s="32" t="s">
        <v>12140</v>
      </c>
      <c r="D10549" s="32" t="s">
        <v>997</v>
      </c>
      <c r="E10549" s="145" t="s">
        <v>17405</v>
      </c>
      <c r="F10549" s="145" t="s">
        <v>997</v>
      </c>
      <c r="G10549" s="145" t="s">
        <v>17565</v>
      </c>
      <c r="H10549" s="145" t="s">
        <v>1169</v>
      </c>
      <c r="I10549" s="11" t="s">
        <v>997</v>
      </c>
      <c r="J10549" s="11" t="s">
        <v>43675</v>
      </c>
      <c r="K10549" s="11" t="s">
        <v>1166</v>
      </c>
    </row>
    <row r="10550" spans="1:11" ht="16.5" x14ac:dyDescent="0.15">
      <c r="A10550" s="145" t="s">
        <v>34732</v>
      </c>
      <c r="B10550" s="32" t="s">
        <v>1314</v>
      </c>
      <c r="C10550" s="32" t="s">
        <v>12141</v>
      </c>
      <c r="D10550" s="32" t="s">
        <v>997</v>
      </c>
      <c r="E10550" s="145" t="s">
        <v>17405</v>
      </c>
      <c r="F10550" s="145" t="s">
        <v>997</v>
      </c>
      <c r="G10550" s="145" t="s">
        <v>17565</v>
      </c>
      <c r="H10550" s="145" t="s">
        <v>1169</v>
      </c>
      <c r="I10550" s="11" t="s">
        <v>997</v>
      </c>
      <c r="J10550" s="11" t="s">
        <v>43675</v>
      </c>
      <c r="K10550" s="11" t="s">
        <v>1166</v>
      </c>
    </row>
    <row r="10551" spans="1:11" ht="16.5" x14ac:dyDescent="0.15">
      <c r="A10551" s="145" t="s">
        <v>34733</v>
      </c>
      <c r="B10551" s="32" t="s">
        <v>12142</v>
      </c>
      <c r="C10551" s="32" t="s">
        <v>12143</v>
      </c>
      <c r="D10551" s="32" t="s">
        <v>997</v>
      </c>
      <c r="E10551" s="145" t="s">
        <v>17405</v>
      </c>
      <c r="F10551" s="145" t="s">
        <v>997</v>
      </c>
      <c r="G10551" s="145" t="s">
        <v>17565</v>
      </c>
      <c r="H10551" s="145" t="s">
        <v>1169</v>
      </c>
      <c r="I10551" s="11" t="s">
        <v>997</v>
      </c>
      <c r="J10551" s="11" t="s">
        <v>43675</v>
      </c>
      <c r="K10551" s="11" t="s">
        <v>1166</v>
      </c>
    </row>
    <row r="10552" spans="1:11" ht="16.5" x14ac:dyDescent="0.15">
      <c r="A10552" s="145" t="s">
        <v>34734</v>
      </c>
      <c r="B10552" s="32" t="s">
        <v>12144</v>
      </c>
      <c r="C10552" s="32" t="s">
        <v>12145</v>
      </c>
      <c r="D10552" s="32" t="s">
        <v>997</v>
      </c>
      <c r="E10552" s="145" t="s">
        <v>17405</v>
      </c>
      <c r="F10552" s="145" t="s">
        <v>997</v>
      </c>
      <c r="G10552" s="145" t="s">
        <v>17565</v>
      </c>
      <c r="H10552" s="145" t="s">
        <v>1169</v>
      </c>
      <c r="I10552" s="11" t="s">
        <v>997</v>
      </c>
      <c r="J10552" s="11" t="s">
        <v>43675</v>
      </c>
      <c r="K10552" s="11" t="s">
        <v>1166</v>
      </c>
    </row>
    <row r="10553" spans="1:11" ht="16.5" x14ac:dyDescent="0.15">
      <c r="A10553" s="145" t="s">
        <v>34735</v>
      </c>
      <c r="B10553" s="32" t="s">
        <v>1592</v>
      </c>
      <c r="C10553" s="32" t="s">
        <v>12146</v>
      </c>
      <c r="D10553" s="32" t="s">
        <v>997</v>
      </c>
      <c r="E10553" s="145" t="s">
        <v>17405</v>
      </c>
      <c r="F10553" s="145" t="s">
        <v>34736</v>
      </c>
      <c r="G10553" s="145" t="s">
        <v>17565</v>
      </c>
      <c r="H10553" s="145" t="s">
        <v>1169</v>
      </c>
      <c r="I10553" s="11" t="s">
        <v>997</v>
      </c>
      <c r="J10553" s="11" t="s">
        <v>43675</v>
      </c>
      <c r="K10553" s="11" t="s">
        <v>1166</v>
      </c>
    </row>
    <row r="10554" spans="1:11" ht="16.5" x14ac:dyDescent="0.15">
      <c r="A10554" s="145" t="s">
        <v>34737</v>
      </c>
      <c r="B10554" s="32" t="s">
        <v>2284</v>
      </c>
      <c r="C10554" s="32" t="s">
        <v>12147</v>
      </c>
      <c r="D10554" s="32" t="s">
        <v>997</v>
      </c>
      <c r="E10554" s="145" t="s">
        <v>17405</v>
      </c>
      <c r="F10554" s="145" t="s">
        <v>997</v>
      </c>
      <c r="G10554" s="145" t="s">
        <v>17565</v>
      </c>
      <c r="H10554" s="145" t="s">
        <v>1169</v>
      </c>
      <c r="I10554" s="11" t="s">
        <v>997</v>
      </c>
      <c r="J10554" s="11" t="s">
        <v>43675</v>
      </c>
      <c r="K10554" s="11" t="s">
        <v>1166</v>
      </c>
    </row>
    <row r="10555" spans="1:11" ht="16.5" x14ac:dyDescent="0.15">
      <c r="A10555" s="145" t="s">
        <v>34738</v>
      </c>
      <c r="B10555" s="32" t="s">
        <v>1310</v>
      </c>
      <c r="C10555" s="32" t="s">
        <v>12148</v>
      </c>
      <c r="D10555" s="32" t="s">
        <v>997</v>
      </c>
      <c r="E10555" s="145" t="s">
        <v>17405</v>
      </c>
      <c r="F10555" s="145" t="s">
        <v>997</v>
      </c>
      <c r="G10555" s="145" t="s">
        <v>17565</v>
      </c>
      <c r="H10555" s="145" t="s">
        <v>1169</v>
      </c>
      <c r="I10555" s="11" t="s">
        <v>997</v>
      </c>
      <c r="J10555" s="11" t="s">
        <v>43675</v>
      </c>
      <c r="K10555" s="11" t="s">
        <v>1166</v>
      </c>
    </row>
    <row r="10556" spans="1:11" ht="16.5" x14ac:dyDescent="0.15">
      <c r="A10556" s="145" t="s">
        <v>34739</v>
      </c>
      <c r="B10556" s="32" t="s">
        <v>1314</v>
      </c>
      <c r="C10556" s="32" t="s">
        <v>12149</v>
      </c>
      <c r="D10556" s="32" t="s">
        <v>997</v>
      </c>
      <c r="E10556" s="145" t="s">
        <v>17405</v>
      </c>
      <c r="F10556" s="145" t="s">
        <v>997</v>
      </c>
      <c r="G10556" s="145" t="s">
        <v>17565</v>
      </c>
      <c r="H10556" s="145" t="s">
        <v>1169</v>
      </c>
      <c r="I10556" s="11" t="s">
        <v>997</v>
      </c>
      <c r="J10556" s="11" t="s">
        <v>43675</v>
      </c>
      <c r="K10556" s="11" t="s">
        <v>1166</v>
      </c>
    </row>
    <row r="10557" spans="1:11" ht="16.5" x14ac:dyDescent="0.15">
      <c r="A10557" s="145" t="s">
        <v>34740</v>
      </c>
      <c r="B10557" s="32" t="s">
        <v>1314</v>
      </c>
      <c r="C10557" s="32" t="s">
        <v>12150</v>
      </c>
      <c r="D10557" s="32" t="s">
        <v>997</v>
      </c>
      <c r="E10557" s="145" t="s">
        <v>17405</v>
      </c>
      <c r="F10557" s="145" t="s">
        <v>997</v>
      </c>
      <c r="G10557" s="145" t="s">
        <v>17565</v>
      </c>
      <c r="H10557" s="145" t="s">
        <v>1169</v>
      </c>
      <c r="I10557" s="11" t="s">
        <v>997</v>
      </c>
      <c r="J10557" s="11" t="s">
        <v>43675</v>
      </c>
      <c r="K10557" s="11" t="s">
        <v>1166</v>
      </c>
    </row>
    <row r="10558" spans="1:11" ht="16.5" x14ac:dyDescent="0.15">
      <c r="A10558" s="145" t="s">
        <v>34741</v>
      </c>
      <c r="B10558" s="32" t="s">
        <v>12144</v>
      </c>
      <c r="C10558" s="32" t="s">
        <v>12151</v>
      </c>
      <c r="D10558" s="32" t="s">
        <v>997</v>
      </c>
      <c r="E10558" s="145" t="s">
        <v>17405</v>
      </c>
      <c r="F10558" s="145" t="s">
        <v>997</v>
      </c>
      <c r="G10558" s="145" t="s">
        <v>17565</v>
      </c>
      <c r="H10558" s="145" t="s">
        <v>1169</v>
      </c>
      <c r="I10558" s="11" t="s">
        <v>997</v>
      </c>
      <c r="J10558" s="11" t="s">
        <v>43675</v>
      </c>
      <c r="K10558" s="11" t="s">
        <v>1166</v>
      </c>
    </row>
    <row r="10559" spans="1:11" ht="16.5" x14ac:dyDescent="0.15">
      <c r="A10559" s="145" t="s">
        <v>34742</v>
      </c>
      <c r="B10559" s="32" t="s">
        <v>1312</v>
      </c>
      <c r="C10559" s="32" t="s">
        <v>12152</v>
      </c>
      <c r="D10559" s="32" t="s">
        <v>997</v>
      </c>
      <c r="E10559" s="145" t="s">
        <v>17405</v>
      </c>
      <c r="F10559" s="145" t="s">
        <v>997</v>
      </c>
      <c r="G10559" s="145" t="s">
        <v>17565</v>
      </c>
      <c r="H10559" s="145" t="s">
        <v>1169</v>
      </c>
      <c r="I10559" s="11" t="s">
        <v>997</v>
      </c>
      <c r="J10559" s="11" t="s">
        <v>43675</v>
      </c>
      <c r="K10559" s="11" t="s">
        <v>1166</v>
      </c>
    </row>
    <row r="10560" spans="1:11" ht="16.5" x14ac:dyDescent="0.15">
      <c r="A10560" s="145" t="s">
        <v>34743</v>
      </c>
      <c r="B10560" s="32" t="s">
        <v>1643</v>
      </c>
      <c r="C10560" s="32" t="s">
        <v>12153</v>
      </c>
      <c r="D10560" s="32" t="s">
        <v>997</v>
      </c>
      <c r="E10560" s="145" t="s">
        <v>17405</v>
      </c>
      <c r="F10560" s="145" t="s">
        <v>34744</v>
      </c>
      <c r="G10560" s="145" t="s">
        <v>17565</v>
      </c>
      <c r="H10560" s="145" t="s">
        <v>1169</v>
      </c>
      <c r="I10560" s="11" t="s">
        <v>997</v>
      </c>
      <c r="J10560" s="11" t="s">
        <v>43703</v>
      </c>
      <c r="K10560" s="11" t="s">
        <v>1166</v>
      </c>
    </row>
    <row r="10561" spans="1:11" ht="16.5" x14ac:dyDescent="0.15">
      <c r="A10561" s="145" t="s">
        <v>34745</v>
      </c>
      <c r="B10561" s="32" t="s">
        <v>12154</v>
      </c>
      <c r="C10561" s="32" t="s">
        <v>12155</v>
      </c>
      <c r="D10561" s="32" t="s">
        <v>997</v>
      </c>
      <c r="E10561" s="145" t="s">
        <v>17405</v>
      </c>
      <c r="F10561" s="145" t="s">
        <v>34746</v>
      </c>
      <c r="G10561" s="145" t="s">
        <v>17565</v>
      </c>
      <c r="H10561" s="145" t="s">
        <v>1169</v>
      </c>
      <c r="I10561" s="11" t="s">
        <v>997</v>
      </c>
      <c r="J10561" s="11" t="s">
        <v>43675</v>
      </c>
      <c r="K10561" s="11" t="s">
        <v>1166</v>
      </c>
    </row>
    <row r="10562" spans="1:11" ht="16.5" x14ac:dyDescent="0.15">
      <c r="A10562" s="145" t="s">
        <v>34747</v>
      </c>
      <c r="B10562" s="32" t="s">
        <v>5689</v>
      </c>
      <c r="C10562" s="32" t="s">
        <v>12156</v>
      </c>
      <c r="D10562" s="32" t="s">
        <v>997</v>
      </c>
      <c r="E10562" s="145" t="s">
        <v>17405</v>
      </c>
      <c r="F10562" s="145" t="s">
        <v>997</v>
      </c>
      <c r="G10562" s="145" t="s">
        <v>17565</v>
      </c>
      <c r="H10562" s="145" t="s">
        <v>1169</v>
      </c>
      <c r="I10562" s="11" t="s">
        <v>997</v>
      </c>
      <c r="J10562" s="11" t="s">
        <v>43675</v>
      </c>
      <c r="K10562" s="11" t="s">
        <v>1166</v>
      </c>
    </row>
    <row r="10563" spans="1:11" ht="16.5" x14ac:dyDescent="0.15">
      <c r="A10563" s="145" t="s">
        <v>34748</v>
      </c>
      <c r="B10563" s="32" t="s">
        <v>2187</v>
      </c>
      <c r="C10563" s="32" t="s">
        <v>12157</v>
      </c>
      <c r="D10563" s="32" t="s">
        <v>997</v>
      </c>
      <c r="E10563" s="145" t="s">
        <v>17405</v>
      </c>
      <c r="F10563" s="145" t="s">
        <v>997</v>
      </c>
      <c r="G10563" s="145" t="s">
        <v>17565</v>
      </c>
      <c r="H10563" s="145" t="s">
        <v>1169</v>
      </c>
      <c r="I10563" s="11" t="s">
        <v>997</v>
      </c>
      <c r="J10563" s="11" t="s">
        <v>43675</v>
      </c>
      <c r="K10563" s="11" t="s">
        <v>1166</v>
      </c>
    </row>
    <row r="10564" spans="1:11" ht="16.5" x14ac:dyDescent="0.15">
      <c r="A10564" s="145" t="s">
        <v>34749</v>
      </c>
      <c r="B10564" s="32" t="s">
        <v>12158</v>
      </c>
      <c r="C10564" s="32" t="s">
        <v>12159</v>
      </c>
      <c r="D10564" s="32" t="s">
        <v>997</v>
      </c>
      <c r="E10564" s="145" t="s">
        <v>17405</v>
      </c>
      <c r="F10564" s="145" t="s">
        <v>997</v>
      </c>
      <c r="G10564" s="145" t="s">
        <v>17565</v>
      </c>
      <c r="H10564" s="145" t="s">
        <v>1169</v>
      </c>
      <c r="I10564" s="11" t="s">
        <v>997</v>
      </c>
      <c r="J10564" s="11" t="s">
        <v>43675</v>
      </c>
      <c r="K10564" s="11" t="s">
        <v>1166</v>
      </c>
    </row>
    <row r="10565" spans="1:11" ht="16.5" x14ac:dyDescent="0.15">
      <c r="A10565" s="145" t="s">
        <v>34750</v>
      </c>
      <c r="B10565" s="32" t="s">
        <v>1310</v>
      </c>
      <c r="C10565" s="32" t="s">
        <v>12160</v>
      </c>
      <c r="D10565" s="32" t="s">
        <v>997</v>
      </c>
      <c r="E10565" s="145" t="s">
        <v>17405</v>
      </c>
      <c r="F10565" s="145" t="s">
        <v>997</v>
      </c>
      <c r="G10565" s="145" t="s">
        <v>17565</v>
      </c>
      <c r="H10565" s="145" t="s">
        <v>1169</v>
      </c>
      <c r="I10565" s="11" t="s">
        <v>997</v>
      </c>
      <c r="J10565" s="11" t="s">
        <v>43675</v>
      </c>
      <c r="K10565" s="11" t="s">
        <v>1166</v>
      </c>
    </row>
    <row r="10566" spans="1:11" ht="16.5" x14ac:dyDescent="0.15">
      <c r="A10566" s="145" t="s">
        <v>34751</v>
      </c>
      <c r="B10566" s="32" t="s">
        <v>1308</v>
      </c>
      <c r="C10566" s="32" t="s">
        <v>12161</v>
      </c>
      <c r="D10566" s="32" t="s">
        <v>997</v>
      </c>
      <c r="E10566" s="145" t="s">
        <v>17405</v>
      </c>
      <c r="F10566" s="145" t="s">
        <v>997</v>
      </c>
      <c r="G10566" s="145" t="s">
        <v>17565</v>
      </c>
      <c r="H10566" s="145" t="s">
        <v>1169</v>
      </c>
      <c r="I10566" s="11" t="s">
        <v>997</v>
      </c>
      <c r="J10566" s="11" t="s">
        <v>43675</v>
      </c>
      <c r="K10566" s="11" t="s">
        <v>1166</v>
      </c>
    </row>
    <row r="10567" spans="1:11" ht="16.5" x14ac:dyDescent="0.15">
      <c r="A10567" s="145" t="s">
        <v>34752</v>
      </c>
      <c r="B10567" s="32" t="s">
        <v>1295</v>
      </c>
      <c r="C10567" s="32" t="s">
        <v>12162</v>
      </c>
      <c r="D10567" s="32" t="s">
        <v>997</v>
      </c>
      <c r="E10567" s="145" t="s">
        <v>17405</v>
      </c>
      <c r="F10567" s="145" t="s">
        <v>997</v>
      </c>
      <c r="G10567" s="145" t="s">
        <v>17565</v>
      </c>
      <c r="H10567" s="145" t="s">
        <v>1169</v>
      </c>
      <c r="I10567" s="11" t="s">
        <v>997</v>
      </c>
      <c r="J10567" s="11" t="s">
        <v>43675</v>
      </c>
      <c r="K10567" s="11" t="s">
        <v>1166</v>
      </c>
    </row>
    <row r="10568" spans="1:11" ht="16.5" x14ac:dyDescent="0.15">
      <c r="A10568" s="145" t="s">
        <v>34753</v>
      </c>
      <c r="B10568" s="32" t="s">
        <v>2819</v>
      </c>
      <c r="C10568" s="32" t="s">
        <v>12163</v>
      </c>
      <c r="D10568" s="32" t="s">
        <v>997</v>
      </c>
      <c r="E10568" s="145" t="s">
        <v>17405</v>
      </c>
      <c r="F10568" s="145" t="s">
        <v>997</v>
      </c>
      <c r="G10568" s="145" t="s">
        <v>17565</v>
      </c>
      <c r="H10568" s="145" t="s">
        <v>1169</v>
      </c>
      <c r="I10568" s="11" t="s">
        <v>997</v>
      </c>
      <c r="J10568" s="11" t="s">
        <v>43675</v>
      </c>
      <c r="K10568" s="11" t="s">
        <v>1166</v>
      </c>
    </row>
    <row r="10569" spans="1:11" ht="16.5" x14ac:dyDescent="0.15">
      <c r="A10569" s="145" t="s">
        <v>34754</v>
      </c>
      <c r="B10569" s="32" t="s">
        <v>2185</v>
      </c>
      <c r="C10569" s="32" t="s">
        <v>12164</v>
      </c>
      <c r="D10569" s="32" t="s">
        <v>997</v>
      </c>
      <c r="E10569" s="145" t="s">
        <v>17405</v>
      </c>
      <c r="F10569" s="145" t="s">
        <v>997</v>
      </c>
      <c r="G10569" s="145" t="s">
        <v>17565</v>
      </c>
      <c r="H10569" s="145" t="s">
        <v>1169</v>
      </c>
      <c r="I10569" s="11" t="s">
        <v>997</v>
      </c>
      <c r="J10569" s="11" t="s">
        <v>43675</v>
      </c>
      <c r="K10569" s="11" t="s">
        <v>1166</v>
      </c>
    </row>
    <row r="10570" spans="1:11" ht="16.5" x14ac:dyDescent="0.15">
      <c r="A10570" s="145" t="s">
        <v>34755</v>
      </c>
      <c r="B10570" s="32" t="s">
        <v>1310</v>
      </c>
      <c r="C10570" s="32" t="s">
        <v>12165</v>
      </c>
      <c r="D10570" s="32" t="s">
        <v>997</v>
      </c>
      <c r="E10570" s="145" t="s">
        <v>17405</v>
      </c>
      <c r="F10570" s="145" t="s">
        <v>997</v>
      </c>
      <c r="G10570" s="145" t="s">
        <v>17565</v>
      </c>
      <c r="H10570" s="145" t="s">
        <v>1169</v>
      </c>
      <c r="I10570" s="11" t="s">
        <v>997</v>
      </c>
      <c r="J10570" s="11" t="s">
        <v>43675</v>
      </c>
      <c r="K10570" s="11" t="s">
        <v>1166</v>
      </c>
    </row>
    <row r="10571" spans="1:11" ht="16.5" x14ac:dyDescent="0.15">
      <c r="A10571" s="145" t="s">
        <v>34756</v>
      </c>
      <c r="B10571" s="32" t="s">
        <v>5689</v>
      </c>
      <c r="C10571" s="32" t="s">
        <v>12166</v>
      </c>
      <c r="D10571" s="32" t="s">
        <v>997</v>
      </c>
      <c r="E10571" s="145" t="s">
        <v>17405</v>
      </c>
      <c r="F10571" s="145" t="s">
        <v>997</v>
      </c>
      <c r="G10571" s="145" t="s">
        <v>17565</v>
      </c>
      <c r="H10571" s="145" t="s">
        <v>1169</v>
      </c>
      <c r="I10571" s="11" t="s">
        <v>997</v>
      </c>
      <c r="J10571" s="11" t="s">
        <v>43675</v>
      </c>
      <c r="K10571" s="11" t="s">
        <v>1166</v>
      </c>
    </row>
    <row r="10572" spans="1:11" ht="16.5" x14ac:dyDescent="0.15">
      <c r="A10572" s="145" t="s">
        <v>34757</v>
      </c>
      <c r="B10572" s="32" t="s">
        <v>3950</v>
      </c>
      <c r="C10572" s="32" t="s">
        <v>12167</v>
      </c>
      <c r="D10572" s="32" t="s">
        <v>997</v>
      </c>
      <c r="E10572" s="145" t="s">
        <v>17405</v>
      </c>
      <c r="F10572" s="145" t="s">
        <v>997</v>
      </c>
      <c r="G10572" s="145" t="s">
        <v>17565</v>
      </c>
      <c r="H10572" s="145" t="s">
        <v>1169</v>
      </c>
      <c r="I10572" s="11" t="s">
        <v>997</v>
      </c>
      <c r="J10572" s="11" t="s">
        <v>43675</v>
      </c>
      <c r="K10572" s="11" t="s">
        <v>1166</v>
      </c>
    </row>
    <row r="10573" spans="1:11" ht="16.5" x14ac:dyDescent="0.15">
      <c r="A10573" s="145" t="s">
        <v>34758</v>
      </c>
      <c r="B10573" s="32" t="s">
        <v>12168</v>
      </c>
      <c r="C10573" s="32" t="s">
        <v>12169</v>
      </c>
      <c r="D10573" s="32" t="s">
        <v>997</v>
      </c>
      <c r="E10573" s="145" t="s">
        <v>17405</v>
      </c>
      <c r="F10573" s="145" t="s">
        <v>997</v>
      </c>
      <c r="G10573" s="145" t="s">
        <v>17565</v>
      </c>
      <c r="H10573" s="145" t="s">
        <v>1169</v>
      </c>
      <c r="I10573" s="11" t="s">
        <v>997</v>
      </c>
      <c r="J10573" s="11" t="s">
        <v>43675</v>
      </c>
      <c r="K10573" s="11" t="s">
        <v>1166</v>
      </c>
    </row>
    <row r="10574" spans="1:11" ht="16.5" x14ac:dyDescent="0.15">
      <c r="A10574" s="145" t="s">
        <v>34759</v>
      </c>
      <c r="B10574" s="32" t="s">
        <v>2819</v>
      </c>
      <c r="C10574" s="32" t="s">
        <v>12170</v>
      </c>
      <c r="D10574" s="32" t="s">
        <v>997</v>
      </c>
      <c r="E10574" s="145" t="s">
        <v>17405</v>
      </c>
      <c r="F10574" s="145" t="s">
        <v>997</v>
      </c>
      <c r="G10574" s="145" t="s">
        <v>17565</v>
      </c>
      <c r="H10574" s="145" t="s">
        <v>1169</v>
      </c>
      <c r="I10574" s="11" t="s">
        <v>997</v>
      </c>
      <c r="J10574" s="11" t="s">
        <v>43675</v>
      </c>
      <c r="K10574" s="11" t="s">
        <v>1166</v>
      </c>
    </row>
    <row r="10575" spans="1:11" ht="16.5" x14ac:dyDescent="0.15">
      <c r="A10575" s="145" t="s">
        <v>34760</v>
      </c>
      <c r="B10575" s="32" t="s">
        <v>12171</v>
      </c>
      <c r="C10575" s="32" t="s">
        <v>12172</v>
      </c>
      <c r="D10575" s="32" t="s">
        <v>997</v>
      </c>
      <c r="E10575" s="145" t="s">
        <v>17405</v>
      </c>
      <c r="F10575" s="145" t="s">
        <v>997</v>
      </c>
      <c r="G10575" s="145" t="s">
        <v>17565</v>
      </c>
      <c r="H10575" s="145" t="s">
        <v>1169</v>
      </c>
      <c r="I10575" s="11" t="s">
        <v>997</v>
      </c>
      <c r="J10575" s="11" t="s">
        <v>43675</v>
      </c>
      <c r="K10575" s="11" t="s">
        <v>1166</v>
      </c>
    </row>
    <row r="10576" spans="1:11" ht="16.5" x14ac:dyDescent="0.15">
      <c r="A10576" s="145" t="s">
        <v>34761</v>
      </c>
      <c r="B10576" s="32" t="s">
        <v>1314</v>
      </c>
      <c r="C10576" s="32" t="s">
        <v>12173</v>
      </c>
      <c r="D10576" s="32" t="s">
        <v>997</v>
      </c>
      <c r="E10576" s="145" t="s">
        <v>17405</v>
      </c>
      <c r="F10576" s="145" t="s">
        <v>997</v>
      </c>
      <c r="G10576" s="145" t="s">
        <v>17565</v>
      </c>
      <c r="H10576" s="145" t="s">
        <v>1169</v>
      </c>
      <c r="I10576" s="11" t="s">
        <v>997</v>
      </c>
      <c r="J10576" s="11" t="s">
        <v>43675</v>
      </c>
      <c r="K10576" s="11" t="s">
        <v>1166</v>
      </c>
    </row>
    <row r="10577" spans="1:11" ht="16.5" x14ac:dyDescent="0.15">
      <c r="A10577" s="145" t="s">
        <v>34762</v>
      </c>
      <c r="B10577" s="32" t="s">
        <v>12174</v>
      </c>
      <c r="C10577" s="32" t="s">
        <v>12175</v>
      </c>
      <c r="D10577" s="32" t="s">
        <v>997</v>
      </c>
      <c r="E10577" s="145" t="s">
        <v>17405</v>
      </c>
      <c r="F10577" s="145" t="s">
        <v>997</v>
      </c>
      <c r="G10577" s="145" t="s">
        <v>17565</v>
      </c>
      <c r="H10577" s="145" t="s">
        <v>1169</v>
      </c>
      <c r="I10577" s="11" t="s">
        <v>997</v>
      </c>
      <c r="J10577" s="11" t="s">
        <v>43675</v>
      </c>
      <c r="K10577" s="11" t="s">
        <v>1166</v>
      </c>
    </row>
    <row r="10578" spans="1:11" ht="16.5" x14ac:dyDescent="0.15">
      <c r="A10578" s="145" t="s">
        <v>34763</v>
      </c>
      <c r="B10578" s="32" t="s">
        <v>1310</v>
      </c>
      <c r="C10578" s="32" t="s">
        <v>12176</v>
      </c>
      <c r="D10578" s="32" t="s">
        <v>997</v>
      </c>
      <c r="E10578" s="145" t="s">
        <v>17405</v>
      </c>
      <c r="F10578" s="145" t="s">
        <v>997</v>
      </c>
      <c r="G10578" s="145" t="s">
        <v>17565</v>
      </c>
      <c r="H10578" s="145" t="s">
        <v>1169</v>
      </c>
      <c r="I10578" s="11" t="s">
        <v>997</v>
      </c>
      <c r="J10578" s="11" t="s">
        <v>43675</v>
      </c>
      <c r="K10578" s="11" t="s">
        <v>1166</v>
      </c>
    </row>
    <row r="10579" spans="1:11" ht="16.5" x14ac:dyDescent="0.15">
      <c r="A10579" s="145" t="s">
        <v>34764</v>
      </c>
      <c r="B10579" s="32" t="s">
        <v>1314</v>
      </c>
      <c r="C10579" s="32" t="s">
        <v>12177</v>
      </c>
      <c r="D10579" s="32" t="s">
        <v>997</v>
      </c>
      <c r="E10579" s="145" t="s">
        <v>17405</v>
      </c>
      <c r="F10579" s="145" t="s">
        <v>997</v>
      </c>
      <c r="G10579" s="145" t="s">
        <v>17565</v>
      </c>
      <c r="H10579" s="145" t="s">
        <v>1169</v>
      </c>
      <c r="I10579" s="11" t="s">
        <v>997</v>
      </c>
      <c r="J10579" s="11" t="s">
        <v>43675</v>
      </c>
      <c r="K10579" s="11" t="s">
        <v>1166</v>
      </c>
    </row>
    <row r="10580" spans="1:11" ht="16.5" x14ac:dyDescent="0.15">
      <c r="A10580" s="145" t="s">
        <v>34765</v>
      </c>
      <c r="B10580" s="32" t="s">
        <v>12178</v>
      </c>
      <c r="C10580" s="32" t="s">
        <v>300</v>
      </c>
      <c r="D10580" s="32" t="s">
        <v>997</v>
      </c>
      <c r="E10580" s="145" t="s">
        <v>17405</v>
      </c>
      <c r="F10580" s="145" t="s">
        <v>997</v>
      </c>
      <c r="G10580" s="145" t="s">
        <v>17565</v>
      </c>
      <c r="H10580" s="145" t="s">
        <v>1169</v>
      </c>
      <c r="I10580" s="11" t="s">
        <v>997</v>
      </c>
      <c r="J10580" s="11" t="s">
        <v>43675</v>
      </c>
      <c r="K10580" s="11" t="s">
        <v>1166</v>
      </c>
    </row>
    <row r="10581" spans="1:11" ht="16.5" x14ac:dyDescent="0.15">
      <c r="A10581" s="145" t="s">
        <v>34766</v>
      </c>
      <c r="B10581" s="32" t="s">
        <v>2239</v>
      </c>
      <c r="C10581" s="32" t="s">
        <v>12179</v>
      </c>
      <c r="D10581" s="32" t="s">
        <v>997</v>
      </c>
      <c r="E10581" s="145" t="s">
        <v>17405</v>
      </c>
      <c r="F10581" s="145" t="s">
        <v>997</v>
      </c>
      <c r="G10581" s="145" t="s">
        <v>17565</v>
      </c>
      <c r="H10581" s="145" t="s">
        <v>1169</v>
      </c>
      <c r="I10581" s="11" t="s">
        <v>997</v>
      </c>
      <c r="J10581" s="11" t="s">
        <v>43675</v>
      </c>
      <c r="K10581" s="11" t="s">
        <v>1166</v>
      </c>
    </row>
    <row r="10582" spans="1:11" ht="16.5" x14ac:dyDescent="0.15">
      <c r="A10582" s="145" t="s">
        <v>34767</v>
      </c>
      <c r="B10582" s="32" t="s">
        <v>1314</v>
      </c>
      <c r="C10582" s="32" t="s">
        <v>12180</v>
      </c>
      <c r="D10582" s="32" t="s">
        <v>997</v>
      </c>
      <c r="E10582" s="145" t="s">
        <v>17405</v>
      </c>
      <c r="F10582" s="145" t="s">
        <v>997</v>
      </c>
      <c r="G10582" s="145" t="s">
        <v>17565</v>
      </c>
      <c r="H10582" s="145" t="s">
        <v>1169</v>
      </c>
      <c r="I10582" s="11" t="s">
        <v>997</v>
      </c>
      <c r="J10582" s="11" t="s">
        <v>43675</v>
      </c>
      <c r="K10582" s="11" t="s">
        <v>1166</v>
      </c>
    </row>
    <row r="10583" spans="1:11" ht="16.5" x14ac:dyDescent="0.15">
      <c r="A10583" s="145" t="s">
        <v>34768</v>
      </c>
      <c r="B10583" s="32" t="s">
        <v>1314</v>
      </c>
      <c r="C10583" s="32" t="s">
        <v>12181</v>
      </c>
      <c r="D10583" s="32" t="s">
        <v>997</v>
      </c>
      <c r="E10583" s="145" t="s">
        <v>17405</v>
      </c>
      <c r="F10583" s="145" t="s">
        <v>997</v>
      </c>
      <c r="G10583" s="145" t="s">
        <v>17565</v>
      </c>
      <c r="H10583" s="145" t="s">
        <v>1169</v>
      </c>
      <c r="I10583" s="11" t="s">
        <v>997</v>
      </c>
      <c r="J10583" s="11" t="s">
        <v>43675</v>
      </c>
      <c r="K10583" s="11" t="s">
        <v>1166</v>
      </c>
    </row>
    <row r="10584" spans="1:11" ht="16.5" x14ac:dyDescent="0.15">
      <c r="A10584" s="145" t="s">
        <v>34769</v>
      </c>
      <c r="B10584" s="32" t="s">
        <v>2253</v>
      </c>
      <c r="C10584" s="32" t="s">
        <v>12182</v>
      </c>
      <c r="D10584" s="32" t="s">
        <v>997</v>
      </c>
      <c r="E10584" s="145" t="s">
        <v>17405</v>
      </c>
      <c r="F10584" s="145" t="s">
        <v>997</v>
      </c>
      <c r="G10584" s="145" t="s">
        <v>17565</v>
      </c>
      <c r="H10584" s="145" t="s">
        <v>1169</v>
      </c>
      <c r="I10584" s="11" t="s">
        <v>997</v>
      </c>
      <c r="J10584" s="11" t="s">
        <v>43675</v>
      </c>
      <c r="K10584" s="11" t="s">
        <v>1166</v>
      </c>
    </row>
    <row r="10585" spans="1:11" ht="16.5" x14ac:dyDescent="0.15">
      <c r="A10585" s="145" t="s">
        <v>34770</v>
      </c>
      <c r="B10585" s="32" t="s">
        <v>2239</v>
      </c>
      <c r="C10585" s="32" t="s">
        <v>12183</v>
      </c>
      <c r="D10585" s="32" t="s">
        <v>997</v>
      </c>
      <c r="E10585" s="145" t="s">
        <v>17405</v>
      </c>
      <c r="F10585" s="145" t="s">
        <v>997</v>
      </c>
      <c r="G10585" s="145" t="s">
        <v>17565</v>
      </c>
      <c r="H10585" s="145" t="s">
        <v>1169</v>
      </c>
      <c r="I10585" s="11" t="s">
        <v>997</v>
      </c>
      <c r="J10585" s="11" t="s">
        <v>43675</v>
      </c>
      <c r="K10585" s="11" t="s">
        <v>1166</v>
      </c>
    </row>
    <row r="10586" spans="1:11" ht="16.5" x14ac:dyDescent="0.15">
      <c r="A10586" s="145" t="s">
        <v>34771</v>
      </c>
      <c r="B10586" s="32" t="s">
        <v>12184</v>
      </c>
      <c r="C10586" s="32" t="s">
        <v>12185</v>
      </c>
      <c r="D10586" s="32" t="s">
        <v>997</v>
      </c>
      <c r="E10586" s="145" t="s">
        <v>17405</v>
      </c>
      <c r="F10586" s="145" t="s">
        <v>997</v>
      </c>
      <c r="G10586" s="145" t="s">
        <v>17565</v>
      </c>
      <c r="H10586" s="145" t="s">
        <v>1169</v>
      </c>
      <c r="I10586" s="11" t="s">
        <v>997</v>
      </c>
      <c r="J10586" s="11" t="s">
        <v>43675</v>
      </c>
      <c r="K10586" s="11" t="s">
        <v>1166</v>
      </c>
    </row>
    <row r="10587" spans="1:11" ht="16.5" x14ac:dyDescent="0.15">
      <c r="A10587" s="145" t="s">
        <v>34772</v>
      </c>
      <c r="B10587" s="32" t="s">
        <v>12184</v>
      </c>
      <c r="C10587" s="32" t="s">
        <v>12186</v>
      </c>
      <c r="D10587" s="32" t="s">
        <v>997</v>
      </c>
      <c r="E10587" s="145" t="s">
        <v>17405</v>
      </c>
      <c r="F10587" s="145" t="s">
        <v>997</v>
      </c>
      <c r="G10587" s="145" t="s">
        <v>17565</v>
      </c>
      <c r="H10587" s="145" t="s">
        <v>1169</v>
      </c>
      <c r="I10587" s="11" t="s">
        <v>997</v>
      </c>
      <c r="J10587" s="11" t="s">
        <v>43675</v>
      </c>
      <c r="K10587" s="11" t="s">
        <v>1166</v>
      </c>
    </row>
    <row r="10588" spans="1:11" ht="16.5" x14ac:dyDescent="0.15">
      <c r="A10588" s="145" t="s">
        <v>34773</v>
      </c>
      <c r="B10588" s="32" t="s">
        <v>2239</v>
      </c>
      <c r="C10588" s="32" t="s">
        <v>12187</v>
      </c>
      <c r="D10588" s="32" t="s">
        <v>997</v>
      </c>
      <c r="E10588" s="145" t="s">
        <v>17405</v>
      </c>
      <c r="F10588" s="145" t="s">
        <v>997</v>
      </c>
      <c r="G10588" s="145" t="s">
        <v>17565</v>
      </c>
      <c r="H10588" s="145" t="s">
        <v>1169</v>
      </c>
      <c r="I10588" s="11" t="s">
        <v>997</v>
      </c>
      <c r="J10588" s="11" t="s">
        <v>43675</v>
      </c>
      <c r="K10588" s="11" t="s">
        <v>1166</v>
      </c>
    </row>
    <row r="10589" spans="1:11" ht="16.5" x14ac:dyDescent="0.15">
      <c r="A10589" s="145" t="s">
        <v>34774</v>
      </c>
      <c r="B10589" s="32" t="s">
        <v>2239</v>
      </c>
      <c r="C10589" s="32" t="s">
        <v>12188</v>
      </c>
      <c r="D10589" s="32" t="s">
        <v>997</v>
      </c>
      <c r="E10589" s="145" t="s">
        <v>17405</v>
      </c>
      <c r="F10589" s="145" t="s">
        <v>997</v>
      </c>
      <c r="G10589" s="145" t="s">
        <v>17565</v>
      </c>
      <c r="H10589" s="145" t="s">
        <v>1169</v>
      </c>
      <c r="I10589" s="11" t="s">
        <v>997</v>
      </c>
      <c r="J10589" s="11" t="s">
        <v>43675</v>
      </c>
      <c r="K10589" s="11" t="s">
        <v>1166</v>
      </c>
    </row>
    <row r="10590" spans="1:11" ht="16.5" x14ac:dyDescent="0.15">
      <c r="A10590" s="145" t="s">
        <v>34775</v>
      </c>
      <c r="B10590" s="32" t="s">
        <v>1312</v>
      </c>
      <c r="C10590" s="32" t="s">
        <v>12189</v>
      </c>
      <c r="D10590" s="32" t="s">
        <v>997</v>
      </c>
      <c r="E10590" s="145" t="s">
        <v>17405</v>
      </c>
      <c r="F10590" s="145" t="s">
        <v>997</v>
      </c>
      <c r="G10590" s="145" t="s">
        <v>17565</v>
      </c>
      <c r="H10590" s="145" t="s">
        <v>1169</v>
      </c>
      <c r="I10590" s="11" t="s">
        <v>997</v>
      </c>
      <c r="J10590" s="11" t="s">
        <v>43675</v>
      </c>
      <c r="K10590" s="11" t="s">
        <v>1166</v>
      </c>
    </row>
    <row r="10591" spans="1:11" ht="16.5" x14ac:dyDescent="0.15">
      <c r="A10591" s="145" t="s">
        <v>34776</v>
      </c>
      <c r="B10591" s="32" t="s">
        <v>1312</v>
      </c>
      <c r="C10591" s="32" t="s">
        <v>12190</v>
      </c>
      <c r="D10591" s="32" t="s">
        <v>997</v>
      </c>
      <c r="E10591" s="145" t="s">
        <v>17405</v>
      </c>
      <c r="F10591" s="145" t="s">
        <v>997</v>
      </c>
      <c r="G10591" s="145" t="s">
        <v>17565</v>
      </c>
      <c r="H10591" s="145" t="s">
        <v>1169</v>
      </c>
      <c r="I10591" s="11" t="s">
        <v>997</v>
      </c>
      <c r="J10591" s="11" t="s">
        <v>43675</v>
      </c>
      <c r="K10591" s="11" t="s">
        <v>1166</v>
      </c>
    </row>
    <row r="10592" spans="1:11" ht="16.5" x14ac:dyDescent="0.15">
      <c r="A10592" s="145" t="s">
        <v>34777</v>
      </c>
      <c r="B10592" s="32" t="s">
        <v>2284</v>
      </c>
      <c r="C10592" s="32" t="s">
        <v>12191</v>
      </c>
      <c r="D10592" s="32" t="s">
        <v>997</v>
      </c>
      <c r="E10592" s="145" t="s">
        <v>17405</v>
      </c>
      <c r="F10592" s="145" t="s">
        <v>997</v>
      </c>
      <c r="G10592" s="145" t="s">
        <v>17565</v>
      </c>
      <c r="H10592" s="145" t="s">
        <v>1169</v>
      </c>
      <c r="I10592" s="11" t="s">
        <v>997</v>
      </c>
      <c r="J10592" s="11" t="s">
        <v>43675</v>
      </c>
      <c r="K10592" s="11" t="s">
        <v>1166</v>
      </c>
    </row>
    <row r="10593" spans="1:11" ht="16.5" x14ac:dyDescent="0.15">
      <c r="A10593" s="145" t="s">
        <v>34778</v>
      </c>
      <c r="B10593" s="32" t="s">
        <v>12192</v>
      </c>
      <c r="C10593" s="32" t="s">
        <v>5630</v>
      </c>
      <c r="D10593" s="32" t="s">
        <v>997</v>
      </c>
      <c r="E10593" s="145" t="s">
        <v>17405</v>
      </c>
      <c r="F10593" s="145" t="s">
        <v>997</v>
      </c>
      <c r="G10593" s="145" t="s">
        <v>17565</v>
      </c>
      <c r="H10593" s="145" t="s">
        <v>1169</v>
      </c>
      <c r="I10593" s="11" t="s">
        <v>997</v>
      </c>
      <c r="J10593" s="11" t="s">
        <v>43675</v>
      </c>
      <c r="K10593" s="11" t="s">
        <v>1166</v>
      </c>
    </row>
    <row r="10594" spans="1:11" ht="16.5" x14ac:dyDescent="0.15">
      <c r="A10594" s="145" t="s">
        <v>34779</v>
      </c>
      <c r="B10594" s="32" t="s">
        <v>2239</v>
      </c>
      <c r="C10594" s="32" t="s">
        <v>12193</v>
      </c>
      <c r="D10594" s="32" t="s">
        <v>997</v>
      </c>
      <c r="E10594" s="145" t="s">
        <v>17405</v>
      </c>
      <c r="F10594" s="145" t="s">
        <v>997</v>
      </c>
      <c r="G10594" s="145" t="s">
        <v>17565</v>
      </c>
      <c r="H10594" s="145" t="s">
        <v>1169</v>
      </c>
      <c r="I10594" s="11" t="s">
        <v>997</v>
      </c>
      <c r="J10594" s="11" t="s">
        <v>43675</v>
      </c>
      <c r="K10594" s="11" t="s">
        <v>1166</v>
      </c>
    </row>
    <row r="10595" spans="1:11" ht="16.5" x14ac:dyDescent="0.15">
      <c r="A10595" s="145" t="s">
        <v>34780</v>
      </c>
      <c r="B10595" s="32" t="s">
        <v>9008</v>
      </c>
      <c r="C10595" s="32" t="s">
        <v>12194</v>
      </c>
      <c r="D10595" s="32" t="s">
        <v>997</v>
      </c>
      <c r="E10595" s="145" t="s">
        <v>17405</v>
      </c>
      <c r="F10595" s="145" t="s">
        <v>997</v>
      </c>
      <c r="G10595" s="145" t="s">
        <v>17565</v>
      </c>
      <c r="H10595" s="145" t="s">
        <v>1169</v>
      </c>
      <c r="I10595" s="11" t="s">
        <v>997</v>
      </c>
      <c r="J10595" s="11" t="s">
        <v>43675</v>
      </c>
      <c r="K10595" s="11" t="s">
        <v>1166</v>
      </c>
    </row>
    <row r="10596" spans="1:11" ht="16.5" x14ac:dyDescent="0.15">
      <c r="A10596" s="145" t="s">
        <v>34781</v>
      </c>
      <c r="B10596" s="32" t="s">
        <v>2239</v>
      </c>
      <c r="C10596" s="32" t="s">
        <v>12195</v>
      </c>
      <c r="D10596" s="32" t="s">
        <v>997</v>
      </c>
      <c r="E10596" s="145" t="s">
        <v>17405</v>
      </c>
      <c r="F10596" s="145" t="s">
        <v>997</v>
      </c>
      <c r="G10596" s="145" t="s">
        <v>17565</v>
      </c>
      <c r="H10596" s="145" t="s">
        <v>1169</v>
      </c>
      <c r="I10596" s="11" t="s">
        <v>997</v>
      </c>
      <c r="J10596" s="11" t="s">
        <v>43675</v>
      </c>
      <c r="K10596" s="11" t="s">
        <v>1166</v>
      </c>
    </row>
    <row r="10597" spans="1:11" ht="16.5" x14ac:dyDescent="0.15">
      <c r="A10597" s="145" t="s">
        <v>34782</v>
      </c>
      <c r="B10597" s="32" t="s">
        <v>2239</v>
      </c>
      <c r="C10597" s="32" t="s">
        <v>12196</v>
      </c>
      <c r="D10597" s="32" t="s">
        <v>997</v>
      </c>
      <c r="E10597" s="145" t="s">
        <v>17405</v>
      </c>
      <c r="F10597" s="145" t="s">
        <v>997</v>
      </c>
      <c r="G10597" s="145" t="s">
        <v>17565</v>
      </c>
      <c r="H10597" s="145" t="s">
        <v>1169</v>
      </c>
      <c r="I10597" s="11" t="s">
        <v>997</v>
      </c>
      <c r="J10597" s="11" t="s">
        <v>43675</v>
      </c>
      <c r="K10597" s="11" t="s">
        <v>1166</v>
      </c>
    </row>
    <row r="10598" spans="1:11" ht="16.5" x14ac:dyDescent="0.15">
      <c r="A10598" s="145" t="s">
        <v>34783</v>
      </c>
      <c r="B10598" s="32" t="s">
        <v>12197</v>
      </c>
      <c r="C10598" s="32" t="s">
        <v>6599</v>
      </c>
      <c r="D10598" s="32" t="s">
        <v>997</v>
      </c>
      <c r="E10598" s="145" t="s">
        <v>17405</v>
      </c>
      <c r="F10598" s="145" t="s">
        <v>997</v>
      </c>
      <c r="G10598" s="145" t="s">
        <v>17565</v>
      </c>
      <c r="H10598" s="145" t="s">
        <v>1169</v>
      </c>
      <c r="I10598" s="11" t="s">
        <v>997</v>
      </c>
      <c r="J10598" s="11" t="s">
        <v>43675</v>
      </c>
      <c r="K10598" s="11" t="s">
        <v>1166</v>
      </c>
    </row>
    <row r="10599" spans="1:11" ht="16.5" x14ac:dyDescent="0.15">
      <c r="A10599" s="145" t="s">
        <v>34784</v>
      </c>
      <c r="B10599" s="32" t="s">
        <v>1592</v>
      </c>
      <c r="C10599" s="32" t="s">
        <v>12198</v>
      </c>
      <c r="D10599" s="32" t="s">
        <v>997</v>
      </c>
      <c r="E10599" s="145" t="s">
        <v>17405</v>
      </c>
      <c r="F10599" s="145" t="s">
        <v>997</v>
      </c>
      <c r="G10599" s="145" t="s">
        <v>17565</v>
      </c>
      <c r="H10599" s="145" t="s">
        <v>1169</v>
      </c>
      <c r="I10599" s="11" t="s">
        <v>997</v>
      </c>
      <c r="J10599" s="11" t="s">
        <v>43675</v>
      </c>
      <c r="K10599" s="11" t="s">
        <v>1166</v>
      </c>
    </row>
    <row r="10600" spans="1:11" ht="16.5" x14ac:dyDescent="0.15">
      <c r="A10600" s="145" t="s">
        <v>34785</v>
      </c>
      <c r="B10600" s="32" t="s">
        <v>1592</v>
      </c>
      <c r="C10600" s="32" t="s">
        <v>12199</v>
      </c>
      <c r="D10600" s="32" t="s">
        <v>997</v>
      </c>
      <c r="E10600" s="145" t="s">
        <v>17405</v>
      </c>
      <c r="F10600" s="145" t="s">
        <v>997</v>
      </c>
      <c r="G10600" s="145" t="s">
        <v>17565</v>
      </c>
      <c r="H10600" s="145" t="s">
        <v>1169</v>
      </c>
      <c r="I10600" s="11" t="s">
        <v>997</v>
      </c>
      <c r="J10600" s="11" t="s">
        <v>43675</v>
      </c>
      <c r="K10600" s="11" t="s">
        <v>1166</v>
      </c>
    </row>
    <row r="10601" spans="1:11" ht="16.5" x14ac:dyDescent="0.15">
      <c r="A10601" s="145" t="s">
        <v>34786</v>
      </c>
      <c r="B10601" s="32" t="s">
        <v>2239</v>
      </c>
      <c r="C10601" s="32" t="s">
        <v>12200</v>
      </c>
      <c r="D10601" s="32" t="s">
        <v>997</v>
      </c>
      <c r="E10601" s="145" t="s">
        <v>17405</v>
      </c>
      <c r="F10601" s="145" t="s">
        <v>997</v>
      </c>
      <c r="G10601" s="145" t="s">
        <v>17565</v>
      </c>
      <c r="H10601" s="145" t="s">
        <v>1169</v>
      </c>
      <c r="I10601" s="11" t="s">
        <v>997</v>
      </c>
      <c r="J10601" s="11" t="s">
        <v>43675</v>
      </c>
      <c r="K10601" s="11" t="s">
        <v>1166</v>
      </c>
    </row>
    <row r="10602" spans="1:11" ht="16.5" x14ac:dyDescent="0.15">
      <c r="A10602" s="145" t="s">
        <v>34787</v>
      </c>
      <c r="B10602" s="32" t="s">
        <v>2239</v>
      </c>
      <c r="C10602" s="32" t="s">
        <v>12201</v>
      </c>
      <c r="D10602" s="32" t="s">
        <v>997</v>
      </c>
      <c r="E10602" s="145" t="s">
        <v>17405</v>
      </c>
      <c r="F10602" s="145" t="s">
        <v>997</v>
      </c>
      <c r="G10602" s="145" t="s">
        <v>17565</v>
      </c>
      <c r="H10602" s="145" t="s">
        <v>1169</v>
      </c>
      <c r="I10602" s="11" t="s">
        <v>997</v>
      </c>
      <c r="J10602" s="11" t="s">
        <v>43675</v>
      </c>
      <c r="K10602" s="11" t="s">
        <v>1166</v>
      </c>
    </row>
    <row r="10603" spans="1:11" ht="16.5" x14ac:dyDescent="0.15">
      <c r="A10603" s="145" t="s">
        <v>34788</v>
      </c>
      <c r="B10603" s="32" t="s">
        <v>12171</v>
      </c>
      <c r="C10603" s="32" t="s">
        <v>12202</v>
      </c>
      <c r="D10603" s="32" t="s">
        <v>1242</v>
      </c>
      <c r="E10603" s="145" t="s">
        <v>17405</v>
      </c>
      <c r="F10603" s="145" t="s">
        <v>997</v>
      </c>
      <c r="G10603" s="145" t="s">
        <v>17565</v>
      </c>
      <c r="H10603" s="145" t="s">
        <v>1169</v>
      </c>
      <c r="I10603" s="11" t="s">
        <v>997</v>
      </c>
      <c r="J10603" s="11" t="s">
        <v>43675</v>
      </c>
      <c r="K10603" s="11" t="s">
        <v>1166</v>
      </c>
    </row>
    <row r="10604" spans="1:11" ht="16.5" x14ac:dyDescent="0.15">
      <c r="A10604" s="145" t="s">
        <v>34789</v>
      </c>
      <c r="B10604" s="32" t="s">
        <v>2239</v>
      </c>
      <c r="C10604" s="32" t="s">
        <v>12203</v>
      </c>
      <c r="D10604" s="32" t="s">
        <v>997</v>
      </c>
      <c r="E10604" s="145" t="s">
        <v>17405</v>
      </c>
      <c r="F10604" s="145" t="s">
        <v>997</v>
      </c>
      <c r="G10604" s="145" t="s">
        <v>17565</v>
      </c>
      <c r="H10604" s="145" t="s">
        <v>1169</v>
      </c>
      <c r="I10604" s="11" t="s">
        <v>997</v>
      </c>
      <c r="J10604" s="11" t="s">
        <v>43675</v>
      </c>
      <c r="K10604" s="11" t="s">
        <v>1166</v>
      </c>
    </row>
    <row r="10605" spans="1:11" ht="16.5" x14ac:dyDescent="0.15">
      <c r="A10605" s="145" t="s">
        <v>34790</v>
      </c>
      <c r="B10605" s="32" t="s">
        <v>1592</v>
      </c>
      <c r="C10605" s="32" t="s">
        <v>12204</v>
      </c>
      <c r="D10605" s="32" t="s">
        <v>997</v>
      </c>
      <c r="E10605" s="145" t="s">
        <v>17405</v>
      </c>
      <c r="F10605" s="145" t="s">
        <v>997</v>
      </c>
      <c r="G10605" s="145" t="s">
        <v>17565</v>
      </c>
      <c r="H10605" s="145" t="s">
        <v>1169</v>
      </c>
      <c r="I10605" s="11" t="s">
        <v>997</v>
      </c>
      <c r="J10605" s="11" t="s">
        <v>43675</v>
      </c>
      <c r="K10605" s="11" t="s">
        <v>1166</v>
      </c>
    </row>
    <row r="10606" spans="1:11" ht="16.5" x14ac:dyDescent="0.15">
      <c r="A10606" s="145" t="s">
        <v>34791</v>
      </c>
      <c r="B10606" s="32" t="s">
        <v>1310</v>
      </c>
      <c r="C10606" s="32" t="s">
        <v>12205</v>
      </c>
      <c r="D10606" s="32" t="s">
        <v>997</v>
      </c>
      <c r="E10606" s="145" t="s">
        <v>17405</v>
      </c>
      <c r="F10606" s="145" t="s">
        <v>997</v>
      </c>
      <c r="G10606" s="145" t="s">
        <v>17565</v>
      </c>
      <c r="H10606" s="145" t="s">
        <v>1169</v>
      </c>
      <c r="I10606" s="11" t="s">
        <v>997</v>
      </c>
      <c r="J10606" s="11" t="s">
        <v>43675</v>
      </c>
      <c r="K10606" s="11" t="s">
        <v>1166</v>
      </c>
    </row>
    <row r="10607" spans="1:11" ht="16.5" x14ac:dyDescent="0.15">
      <c r="A10607" s="145" t="s">
        <v>34792</v>
      </c>
      <c r="B10607" s="32" t="s">
        <v>12171</v>
      </c>
      <c r="C10607" s="32" t="s">
        <v>12206</v>
      </c>
      <c r="D10607" s="32" t="s">
        <v>997</v>
      </c>
      <c r="E10607" s="145" t="s">
        <v>17405</v>
      </c>
      <c r="F10607" s="145" t="s">
        <v>997</v>
      </c>
      <c r="G10607" s="145" t="s">
        <v>17565</v>
      </c>
      <c r="H10607" s="145" t="s">
        <v>1169</v>
      </c>
      <c r="I10607" s="11" t="s">
        <v>997</v>
      </c>
      <c r="J10607" s="11" t="s">
        <v>43675</v>
      </c>
      <c r="K10607" s="11" t="s">
        <v>1166</v>
      </c>
    </row>
    <row r="10608" spans="1:11" ht="16.5" x14ac:dyDescent="0.15">
      <c r="A10608" s="145" t="s">
        <v>34793</v>
      </c>
      <c r="B10608" s="32" t="s">
        <v>1304</v>
      </c>
      <c r="C10608" s="32" t="s">
        <v>12207</v>
      </c>
      <c r="D10608" s="32" t="s">
        <v>997</v>
      </c>
      <c r="E10608" s="145" t="s">
        <v>17405</v>
      </c>
      <c r="F10608" s="145" t="s">
        <v>997</v>
      </c>
      <c r="G10608" s="145" t="s">
        <v>17565</v>
      </c>
      <c r="H10608" s="145" t="s">
        <v>1169</v>
      </c>
      <c r="I10608" s="11" t="s">
        <v>997</v>
      </c>
      <c r="J10608" s="11" t="s">
        <v>43675</v>
      </c>
      <c r="K10608" s="11" t="s">
        <v>1166</v>
      </c>
    </row>
    <row r="10609" spans="1:11" ht="16.5" x14ac:dyDescent="0.15">
      <c r="A10609" s="145" t="s">
        <v>34794</v>
      </c>
      <c r="B10609" s="32" t="s">
        <v>1304</v>
      </c>
      <c r="C10609" s="32" t="s">
        <v>12208</v>
      </c>
      <c r="D10609" s="32" t="s">
        <v>997</v>
      </c>
      <c r="E10609" s="145" t="s">
        <v>17405</v>
      </c>
      <c r="F10609" s="145" t="s">
        <v>997</v>
      </c>
      <c r="G10609" s="145" t="s">
        <v>17565</v>
      </c>
      <c r="H10609" s="145" t="s">
        <v>1169</v>
      </c>
      <c r="I10609" s="11" t="s">
        <v>997</v>
      </c>
      <c r="J10609" s="11" t="s">
        <v>43675</v>
      </c>
      <c r="K10609" s="11" t="s">
        <v>1166</v>
      </c>
    </row>
    <row r="10610" spans="1:11" ht="16.5" x14ac:dyDescent="0.15">
      <c r="A10610" s="145" t="s">
        <v>34795</v>
      </c>
      <c r="B10610" s="32" t="s">
        <v>2185</v>
      </c>
      <c r="C10610" s="32" t="s">
        <v>12209</v>
      </c>
      <c r="D10610" s="32" t="s">
        <v>997</v>
      </c>
      <c r="E10610" s="145" t="s">
        <v>17405</v>
      </c>
      <c r="F10610" s="145" t="s">
        <v>997</v>
      </c>
      <c r="G10610" s="145" t="s">
        <v>17565</v>
      </c>
      <c r="H10610" s="145" t="s">
        <v>1169</v>
      </c>
      <c r="I10610" s="11" t="s">
        <v>997</v>
      </c>
      <c r="J10610" s="11" t="s">
        <v>43675</v>
      </c>
      <c r="K10610" s="11" t="s">
        <v>1166</v>
      </c>
    </row>
    <row r="10611" spans="1:11" ht="16.5" x14ac:dyDescent="0.15">
      <c r="A10611" s="145" t="s">
        <v>34796</v>
      </c>
      <c r="B10611" s="32" t="s">
        <v>1310</v>
      </c>
      <c r="C10611" s="32" t="s">
        <v>12210</v>
      </c>
      <c r="D10611" s="32" t="s">
        <v>997</v>
      </c>
      <c r="E10611" s="145" t="s">
        <v>17405</v>
      </c>
      <c r="F10611" s="145" t="s">
        <v>997</v>
      </c>
      <c r="G10611" s="145" t="s">
        <v>17565</v>
      </c>
      <c r="H10611" s="145" t="s">
        <v>1169</v>
      </c>
      <c r="I10611" s="11" t="s">
        <v>997</v>
      </c>
      <c r="J10611" s="11" t="s">
        <v>43675</v>
      </c>
      <c r="K10611" s="11" t="s">
        <v>1166</v>
      </c>
    </row>
    <row r="10612" spans="1:11" ht="16.5" x14ac:dyDescent="0.15">
      <c r="A10612" s="145" t="s">
        <v>34797</v>
      </c>
      <c r="B10612" s="32" t="s">
        <v>2203</v>
      </c>
      <c r="C10612" s="32" t="s">
        <v>12211</v>
      </c>
      <c r="D10612" s="32" t="s">
        <v>997</v>
      </c>
      <c r="E10612" s="145" t="s">
        <v>17405</v>
      </c>
      <c r="F10612" s="145" t="s">
        <v>34798</v>
      </c>
      <c r="G10612" s="145" t="s">
        <v>17565</v>
      </c>
      <c r="H10612" s="145" t="s">
        <v>1169</v>
      </c>
      <c r="I10612" s="11" t="s">
        <v>997</v>
      </c>
      <c r="J10612" s="11" t="s">
        <v>43675</v>
      </c>
      <c r="K10612" s="11" t="s">
        <v>1166</v>
      </c>
    </row>
    <row r="10613" spans="1:11" ht="16.5" x14ac:dyDescent="0.15">
      <c r="A10613" s="145" t="s">
        <v>34799</v>
      </c>
      <c r="B10613" s="32" t="s">
        <v>2253</v>
      </c>
      <c r="C10613" s="32" t="s">
        <v>12212</v>
      </c>
      <c r="D10613" s="32" t="s">
        <v>997</v>
      </c>
      <c r="E10613" s="145" t="s">
        <v>17405</v>
      </c>
      <c r="F10613" s="145" t="s">
        <v>997</v>
      </c>
      <c r="G10613" s="145" t="s">
        <v>17565</v>
      </c>
      <c r="H10613" s="145" t="s">
        <v>1169</v>
      </c>
      <c r="I10613" s="11" t="s">
        <v>997</v>
      </c>
      <c r="J10613" s="11" t="s">
        <v>43675</v>
      </c>
      <c r="K10613" s="11" t="s">
        <v>1166</v>
      </c>
    </row>
    <row r="10614" spans="1:11" ht="16.5" x14ac:dyDescent="0.15">
      <c r="A10614" s="145" t="s">
        <v>34800</v>
      </c>
      <c r="B10614" s="32" t="s">
        <v>2228</v>
      </c>
      <c r="C10614" s="32" t="s">
        <v>12213</v>
      </c>
      <c r="D10614" s="32" t="s">
        <v>997</v>
      </c>
      <c r="E10614" s="145" t="s">
        <v>17405</v>
      </c>
      <c r="F10614" s="145" t="s">
        <v>997</v>
      </c>
      <c r="G10614" s="145" t="s">
        <v>17565</v>
      </c>
      <c r="H10614" s="145" t="s">
        <v>1169</v>
      </c>
      <c r="I10614" s="11" t="s">
        <v>997</v>
      </c>
      <c r="J10614" s="11" t="s">
        <v>43675</v>
      </c>
      <c r="K10614" s="11" t="s">
        <v>1166</v>
      </c>
    </row>
    <row r="10615" spans="1:11" ht="16.5" x14ac:dyDescent="0.15">
      <c r="A10615" s="145" t="s">
        <v>34801</v>
      </c>
      <c r="B10615" s="32" t="s">
        <v>1308</v>
      </c>
      <c r="C10615" s="32" t="s">
        <v>12214</v>
      </c>
      <c r="D10615" s="32" t="s">
        <v>997</v>
      </c>
      <c r="E10615" s="145" t="s">
        <v>17405</v>
      </c>
      <c r="F10615" s="145" t="s">
        <v>997</v>
      </c>
      <c r="G10615" s="145" t="s">
        <v>17565</v>
      </c>
      <c r="H10615" s="145" t="s">
        <v>1169</v>
      </c>
      <c r="I10615" s="11" t="s">
        <v>997</v>
      </c>
      <c r="J10615" s="11" t="s">
        <v>43675</v>
      </c>
      <c r="K10615" s="11" t="s">
        <v>1166</v>
      </c>
    </row>
    <row r="10616" spans="1:11" ht="16.5" x14ac:dyDescent="0.15">
      <c r="A10616" s="145" t="s">
        <v>34802</v>
      </c>
      <c r="B10616" s="32" t="s">
        <v>12168</v>
      </c>
      <c r="C10616" s="32" t="s">
        <v>12215</v>
      </c>
      <c r="D10616" s="32" t="s">
        <v>997</v>
      </c>
      <c r="E10616" s="145" t="s">
        <v>17405</v>
      </c>
      <c r="F10616" s="145" t="s">
        <v>997</v>
      </c>
      <c r="G10616" s="145" t="s">
        <v>17565</v>
      </c>
      <c r="H10616" s="145" t="s">
        <v>1169</v>
      </c>
      <c r="I10616" s="11" t="s">
        <v>997</v>
      </c>
      <c r="J10616" s="11" t="s">
        <v>43675</v>
      </c>
      <c r="K10616" s="11" t="s">
        <v>1166</v>
      </c>
    </row>
    <row r="10617" spans="1:11" ht="16.5" x14ac:dyDescent="0.15">
      <c r="A10617" s="145" t="s">
        <v>34803</v>
      </c>
      <c r="B10617" s="32" t="s">
        <v>12216</v>
      </c>
      <c r="C10617" s="32" t="s">
        <v>12217</v>
      </c>
      <c r="D10617" s="32" t="s">
        <v>997</v>
      </c>
      <c r="E10617" s="145" t="s">
        <v>17405</v>
      </c>
      <c r="F10617" s="145" t="s">
        <v>997</v>
      </c>
      <c r="G10617" s="145" t="s">
        <v>17565</v>
      </c>
      <c r="H10617" s="145" t="s">
        <v>1169</v>
      </c>
      <c r="I10617" s="11" t="s">
        <v>997</v>
      </c>
      <c r="J10617" s="11" t="s">
        <v>43675</v>
      </c>
      <c r="K10617" s="11" t="s">
        <v>1166</v>
      </c>
    </row>
    <row r="10618" spans="1:11" ht="16.5" x14ac:dyDescent="0.15">
      <c r="A10618" s="145" t="s">
        <v>34804</v>
      </c>
      <c r="B10618" s="32" t="s">
        <v>2245</v>
      </c>
      <c r="C10618" s="32" t="s">
        <v>12218</v>
      </c>
      <c r="D10618" s="32" t="s">
        <v>997</v>
      </c>
      <c r="E10618" s="145" t="s">
        <v>17405</v>
      </c>
      <c r="F10618" s="145" t="s">
        <v>997</v>
      </c>
      <c r="G10618" s="145" t="s">
        <v>17565</v>
      </c>
      <c r="H10618" s="145" t="s">
        <v>1169</v>
      </c>
      <c r="I10618" s="11" t="s">
        <v>997</v>
      </c>
      <c r="J10618" s="11" t="s">
        <v>43675</v>
      </c>
      <c r="K10618" s="11" t="s">
        <v>1166</v>
      </c>
    </row>
    <row r="10619" spans="1:11" ht="16.5" x14ac:dyDescent="0.15">
      <c r="A10619" s="145" t="s">
        <v>34805</v>
      </c>
      <c r="B10619" s="32" t="s">
        <v>1314</v>
      </c>
      <c r="C10619" s="32" t="s">
        <v>12219</v>
      </c>
      <c r="D10619" s="32" t="s">
        <v>997</v>
      </c>
      <c r="E10619" s="145" t="s">
        <v>17405</v>
      </c>
      <c r="F10619" s="145" t="s">
        <v>997</v>
      </c>
      <c r="G10619" s="145" t="s">
        <v>17565</v>
      </c>
      <c r="H10619" s="145" t="s">
        <v>1169</v>
      </c>
      <c r="I10619" s="11" t="s">
        <v>997</v>
      </c>
      <c r="J10619" s="11" t="s">
        <v>43675</v>
      </c>
      <c r="K10619" s="11" t="s">
        <v>1166</v>
      </c>
    </row>
    <row r="10620" spans="1:11" ht="16.5" x14ac:dyDescent="0.15">
      <c r="A10620" s="145" t="s">
        <v>34806</v>
      </c>
      <c r="B10620" s="32" t="s">
        <v>5689</v>
      </c>
      <c r="C10620" s="32" t="s">
        <v>12220</v>
      </c>
      <c r="D10620" s="32" t="s">
        <v>997</v>
      </c>
      <c r="E10620" s="145" t="s">
        <v>17405</v>
      </c>
      <c r="F10620" s="145" t="s">
        <v>997</v>
      </c>
      <c r="G10620" s="145" t="s">
        <v>17565</v>
      </c>
      <c r="H10620" s="145" t="s">
        <v>1169</v>
      </c>
      <c r="I10620" s="11" t="s">
        <v>997</v>
      </c>
      <c r="J10620" s="11" t="s">
        <v>43675</v>
      </c>
      <c r="K10620" s="11" t="s">
        <v>1166</v>
      </c>
    </row>
    <row r="10621" spans="1:11" ht="16.5" x14ac:dyDescent="0.15">
      <c r="A10621" s="145" t="s">
        <v>34807</v>
      </c>
      <c r="B10621" s="32" t="s">
        <v>12171</v>
      </c>
      <c r="C10621" s="32" t="s">
        <v>12221</v>
      </c>
      <c r="D10621" s="32" t="s">
        <v>997</v>
      </c>
      <c r="E10621" s="145" t="s">
        <v>17405</v>
      </c>
      <c r="F10621" s="145" t="s">
        <v>997</v>
      </c>
      <c r="G10621" s="145" t="s">
        <v>17565</v>
      </c>
      <c r="H10621" s="145" t="s">
        <v>1169</v>
      </c>
      <c r="I10621" s="11" t="s">
        <v>997</v>
      </c>
      <c r="J10621" s="11" t="s">
        <v>43675</v>
      </c>
      <c r="K10621" s="11" t="s">
        <v>1166</v>
      </c>
    </row>
    <row r="10622" spans="1:11" ht="16.5" x14ac:dyDescent="0.15">
      <c r="A10622" s="145" t="s">
        <v>34808</v>
      </c>
      <c r="B10622" s="32" t="s">
        <v>5689</v>
      </c>
      <c r="C10622" s="32" t="s">
        <v>12222</v>
      </c>
      <c r="D10622" s="32" t="s">
        <v>997</v>
      </c>
      <c r="E10622" s="145" t="s">
        <v>17405</v>
      </c>
      <c r="F10622" s="145" t="s">
        <v>997</v>
      </c>
      <c r="G10622" s="145" t="s">
        <v>17565</v>
      </c>
      <c r="H10622" s="145" t="s">
        <v>1169</v>
      </c>
      <c r="I10622" s="11" t="s">
        <v>997</v>
      </c>
      <c r="J10622" s="11" t="s">
        <v>43675</v>
      </c>
      <c r="K10622" s="11" t="s">
        <v>1166</v>
      </c>
    </row>
    <row r="10623" spans="1:11" ht="16.5" x14ac:dyDescent="0.15">
      <c r="A10623" s="145" t="s">
        <v>34809</v>
      </c>
      <c r="B10623" s="32" t="s">
        <v>12171</v>
      </c>
      <c r="C10623" s="32" t="s">
        <v>12223</v>
      </c>
      <c r="D10623" s="32" t="s">
        <v>997</v>
      </c>
      <c r="E10623" s="145" t="s">
        <v>17405</v>
      </c>
      <c r="F10623" s="145" t="s">
        <v>997</v>
      </c>
      <c r="G10623" s="145" t="s">
        <v>17565</v>
      </c>
      <c r="H10623" s="145" t="s">
        <v>1169</v>
      </c>
      <c r="I10623" s="11" t="s">
        <v>997</v>
      </c>
      <c r="J10623" s="11" t="s">
        <v>43675</v>
      </c>
      <c r="K10623" s="11" t="s">
        <v>1166</v>
      </c>
    </row>
    <row r="10624" spans="1:11" ht="16.5" x14ac:dyDescent="0.15">
      <c r="A10624" s="145" t="s">
        <v>34810</v>
      </c>
      <c r="B10624" s="32" t="s">
        <v>12224</v>
      </c>
      <c r="C10624" s="32" t="s">
        <v>12225</v>
      </c>
      <c r="D10624" s="32" t="s">
        <v>997</v>
      </c>
      <c r="E10624" s="145" t="s">
        <v>17405</v>
      </c>
      <c r="F10624" s="145" t="s">
        <v>997</v>
      </c>
      <c r="G10624" s="145" t="s">
        <v>17565</v>
      </c>
      <c r="H10624" s="145" t="s">
        <v>1169</v>
      </c>
      <c r="I10624" s="11" t="s">
        <v>997</v>
      </c>
      <c r="J10624" s="11" t="s">
        <v>43675</v>
      </c>
      <c r="K10624" s="11" t="s">
        <v>1166</v>
      </c>
    </row>
    <row r="10625" spans="1:11" ht="16.5" x14ac:dyDescent="0.15">
      <c r="A10625" s="145" t="s">
        <v>34811</v>
      </c>
      <c r="B10625" s="32" t="s">
        <v>2239</v>
      </c>
      <c r="C10625" s="32" t="s">
        <v>12226</v>
      </c>
      <c r="D10625" s="32" t="s">
        <v>997</v>
      </c>
      <c r="E10625" s="145" t="s">
        <v>17405</v>
      </c>
      <c r="F10625" s="145" t="s">
        <v>997</v>
      </c>
      <c r="G10625" s="145" t="s">
        <v>17565</v>
      </c>
      <c r="H10625" s="145" t="s">
        <v>1169</v>
      </c>
      <c r="I10625" s="11" t="s">
        <v>997</v>
      </c>
      <c r="J10625" s="11" t="s">
        <v>43675</v>
      </c>
      <c r="K10625" s="11" t="s">
        <v>1166</v>
      </c>
    </row>
    <row r="10626" spans="1:11" ht="16.5" x14ac:dyDescent="0.15">
      <c r="A10626" s="145" t="s">
        <v>34812</v>
      </c>
      <c r="B10626" s="32" t="s">
        <v>12171</v>
      </c>
      <c r="C10626" s="32" t="s">
        <v>12227</v>
      </c>
      <c r="D10626" s="32" t="s">
        <v>997</v>
      </c>
      <c r="E10626" s="145" t="s">
        <v>17405</v>
      </c>
      <c r="F10626" s="145" t="s">
        <v>997</v>
      </c>
      <c r="G10626" s="145" t="s">
        <v>17565</v>
      </c>
      <c r="H10626" s="145" t="s">
        <v>1169</v>
      </c>
      <c r="I10626" s="11" t="s">
        <v>997</v>
      </c>
      <c r="J10626" s="11" t="s">
        <v>43675</v>
      </c>
      <c r="K10626" s="11" t="s">
        <v>1166</v>
      </c>
    </row>
    <row r="10627" spans="1:11" ht="16.5" x14ac:dyDescent="0.15">
      <c r="A10627" s="145" t="s">
        <v>34813</v>
      </c>
      <c r="B10627" s="32" t="s">
        <v>12228</v>
      </c>
      <c r="C10627" s="32" t="s">
        <v>12229</v>
      </c>
      <c r="D10627" s="32" t="s">
        <v>997</v>
      </c>
      <c r="E10627" s="145" t="s">
        <v>19277</v>
      </c>
      <c r="F10627" s="145" t="s">
        <v>997</v>
      </c>
      <c r="G10627" s="145" t="s">
        <v>17407</v>
      </c>
      <c r="H10627" s="145" t="s">
        <v>1169</v>
      </c>
      <c r="I10627" s="11" t="s">
        <v>997</v>
      </c>
      <c r="J10627" s="11" t="s">
        <v>43675</v>
      </c>
      <c r="K10627" s="11" t="s">
        <v>1166</v>
      </c>
    </row>
    <row r="10628" spans="1:11" ht="16.5" x14ac:dyDescent="0.15">
      <c r="A10628" s="145" t="s">
        <v>34814</v>
      </c>
      <c r="B10628" s="32" t="s">
        <v>1308</v>
      </c>
      <c r="C10628" s="32" t="s">
        <v>12230</v>
      </c>
      <c r="D10628" s="32" t="s">
        <v>997</v>
      </c>
      <c r="E10628" s="145" t="s">
        <v>17405</v>
      </c>
      <c r="F10628" s="145" t="s">
        <v>997</v>
      </c>
      <c r="G10628" s="145" t="s">
        <v>17565</v>
      </c>
      <c r="H10628" s="145" t="s">
        <v>1169</v>
      </c>
      <c r="I10628" s="11" t="s">
        <v>997</v>
      </c>
      <c r="J10628" s="11" t="s">
        <v>43675</v>
      </c>
      <c r="K10628" s="11" t="s">
        <v>1166</v>
      </c>
    </row>
    <row r="10629" spans="1:11" ht="16.5" x14ac:dyDescent="0.15">
      <c r="A10629" s="145" t="s">
        <v>34815</v>
      </c>
      <c r="B10629" s="32" t="s">
        <v>1312</v>
      </c>
      <c r="C10629" s="32" t="s">
        <v>12231</v>
      </c>
      <c r="D10629" s="32" t="s">
        <v>997</v>
      </c>
      <c r="E10629" s="145" t="s">
        <v>17405</v>
      </c>
      <c r="F10629" s="145" t="s">
        <v>997</v>
      </c>
      <c r="G10629" s="145" t="s">
        <v>17565</v>
      </c>
      <c r="H10629" s="145" t="s">
        <v>1169</v>
      </c>
      <c r="I10629" s="11" t="s">
        <v>997</v>
      </c>
      <c r="J10629" s="11" t="s">
        <v>43675</v>
      </c>
      <c r="K10629" s="11" t="s">
        <v>1166</v>
      </c>
    </row>
    <row r="10630" spans="1:11" ht="16.5" x14ac:dyDescent="0.15">
      <c r="A10630" s="145" t="s">
        <v>34816</v>
      </c>
      <c r="B10630" s="32" t="s">
        <v>2370</v>
      </c>
      <c r="C10630" s="32" t="s">
        <v>12232</v>
      </c>
      <c r="D10630" s="32" t="s">
        <v>997</v>
      </c>
      <c r="E10630" s="145" t="s">
        <v>17405</v>
      </c>
      <c r="F10630" s="145" t="s">
        <v>997</v>
      </c>
      <c r="G10630" s="145" t="s">
        <v>17565</v>
      </c>
      <c r="H10630" s="145" t="s">
        <v>1169</v>
      </c>
      <c r="I10630" s="11" t="s">
        <v>997</v>
      </c>
      <c r="J10630" s="11" t="s">
        <v>43704</v>
      </c>
      <c r="K10630" s="11" t="s">
        <v>1166</v>
      </c>
    </row>
    <row r="10631" spans="1:11" ht="16.5" x14ac:dyDescent="0.15">
      <c r="A10631" s="145" t="s">
        <v>34817</v>
      </c>
      <c r="B10631" s="32" t="s">
        <v>1268</v>
      </c>
      <c r="C10631" s="32" t="s">
        <v>1265</v>
      </c>
      <c r="D10631" s="32" t="s">
        <v>997</v>
      </c>
      <c r="E10631" s="145" t="s">
        <v>17405</v>
      </c>
      <c r="F10631" s="145" t="s">
        <v>34818</v>
      </c>
      <c r="G10631" s="145" t="s">
        <v>17407</v>
      </c>
      <c r="H10631" s="145" t="s">
        <v>1169</v>
      </c>
      <c r="I10631" s="11" t="s">
        <v>997</v>
      </c>
      <c r="J10631" s="11" t="s">
        <v>43704</v>
      </c>
      <c r="K10631" s="11" t="s">
        <v>1166</v>
      </c>
    </row>
    <row r="10632" spans="1:11" ht="16.5" x14ac:dyDescent="0.15">
      <c r="A10632" s="145" t="s">
        <v>34819</v>
      </c>
      <c r="B10632" s="32" t="s">
        <v>2370</v>
      </c>
      <c r="C10632" s="32" t="s">
        <v>12233</v>
      </c>
      <c r="D10632" s="32" t="s">
        <v>997</v>
      </c>
      <c r="E10632" s="145" t="s">
        <v>17405</v>
      </c>
      <c r="F10632" s="145" t="s">
        <v>997</v>
      </c>
      <c r="G10632" s="145" t="s">
        <v>17565</v>
      </c>
      <c r="H10632" s="145" t="s">
        <v>1169</v>
      </c>
      <c r="I10632" s="11" t="s">
        <v>997</v>
      </c>
      <c r="J10632" s="11" t="s">
        <v>43704</v>
      </c>
      <c r="K10632" s="11" t="s">
        <v>1166</v>
      </c>
    </row>
    <row r="10633" spans="1:11" ht="16.5" x14ac:dyDescent="0.15">
      <c r="A10633" s="145" t="s">
        <v>34820</v>
      </c>
      <c r="B10633" s="32" t="s">
        <v>9745</v>
      </c>
      <c r="C10633" s="32" t="s">
        <v>12234</v>
      </c>
      <c r="D10633" s="32" t="s">
        <v>997</v>
      </c>
      <c r="E10633" s="145" t="s">
        <v>17405</v>
      </c>
      <c r="F10633" s="145" t="s">
        <v>12235</v>
      </c>
      <c r="G10633" s="145" t="s">
        <v>17454</v>
      </c>
      <c r="H10633" s="145" t="s">
        <v>1169</v>
      </c>
      <c r="I10633" s="11" t="s">
        <v>997</v>
      </c>
      <c r="J10633" s="11" t="s">
        <v>43704</v>
      </c>
      <c r="K10633" s="11" t="s">
        <v>1166</v>
      </c>
    </row>
    <row r="10634" spans="1:11" ht="16.5" x14ac:dyDescent="0.15">
      <c r="A10634" s="145" t="s">
        <v>34821</v>
      </c>
      <c r="B10634" s="32" t="s">
        <v>12236</v>
      </c>
      <c r="C10634" s="32" t="s">
        <v>9826</v>
      </c>
      <c r="D10634" s="32" t="s">
        <v>997</v>
      </c>
      <c r="E10634" s="145" t="s">
        <v>17405</v>
      </c>
      <c r="F10634" s="145" t="s">
        <v>34822</v>
      </c>
      <c r="G10634" s="145" t="s">
        <v>17407</v>
      </c>
      <c r="H10634" s="145" t="s">
        <v>1169</v>
      </c>
      <c r="I10634" s="11" t="s">
        <v>997</v>
      </c>
      <c r="J10634" s="11" t="s">
        <v>43704</v>
      </c>
      <c r="K10634" s="11" t="s">
        <v>1166</v>
      </c>
    </row>
    <row r="10635" spans="1:11" ht="16.5" x14ac:dyDescent="0.15">
      <c r="A10635" s="145" t="s">
        <v>34823</v>
      </c>
      <c r="B10635" s="32" t="s">
        <v>12237</v>
      </c>
      <c r="C10635" s="32" t="s">
        <v>4090</v>
      </c>
      <c r="D10635" s="32" t="s">
        <v>1242</v>
      </c>
      <c r="E10635" s="145" t="s">
        <v>17405</v>
      </c>
      <c r="F10635" s="145" t="s">
        <v>34824</v>
      </c>
      <c r="G10635" s="145" t="s">
        <v>17407</v>
      </c>
      <c r="H10635" s="145" t="s">
        <v>1169</v>
      </c>
      <c r="I10635" s="11" t="s">
        <v>997</v>
      </c>
      <c r="J10635" s="11" t="s">
        <v>43705</v>
      </c>
      <c r="K10635" s="11" t="s">
        <v>1166</v>
      </c>
    </row>
    <row r="10636" spans="1:11" ht="16.5" x14ac:dyDescent="0.15">
      <c r="A10636" s="145" t="s">
        <v>34825</v>
      </c>
      <c r="B10636" s="32" t="s">
        <v>11947</v>
      </c>
      <c r="C10636" s="32" t="s">
        <v>300</v>
      </c>
      <c r="D10636" s="32" t="s">
        <v>997</v>
      </c>
      <c r="E10636" s="145" t="s">
        <v>17581</v>
      </c>
      <c r="F10636" s="145" t="s">
        <v>20348</v>
      </c>
      <c r="G10636" s="145" t="s">
        <v>17407</v>
      </c>
      <c r="H10636" s="145" t="s">
        <v>1227</v>
      </c>
      <c r="I10636" s="11" t="s">
        <v>1166</v>
      </c>
      <c r="J10636" s="11" t="s">
        <v>43705</v>
      </c>
      <c r="K10636" s="11" t="s">
        <v>1166</v>
      </c>
    </row>
    <row r="10637" spans="1:11" ht="16.5" x14ac:dyDescent="0.15">
      <c r="A10637" s="145" t="s">
        <v>34826</v>
      </c>
      <c r="B10637" s="32" t="s">
        <v>12238</v>
      </c>
      <c r="C10637" s="32" t="s">
        <v>12239</v>
      </c>
      <c r="D10637" s="32" t="s">
        <v>997</v>
      </c>
      <c r="E10637" s="145" t="s">
        <v>17405</v>
      </c>
      <c r="F10637" s="145" t="s">
        <v>34827</v>
      </c>
      <c r="G10637" s="145" t="s">
        <v>17565</v>
      </c>
      <c r="H10637" s="145" t="s">
        <v>1169</v>
      </c>
      <c r="I10637" s="11" t="s">
        <v>997</v>
      </c>
      <c r="J10637" s="11" t="s">
        <v>43705</v>
      </c>
      <c r="K10637" s="11" t="s">
        <v>1166</v>
      </c>
    </row>
    <row r="10638" spans="1:11" ht="16.5" x14ac:dyDescent="0.15">
      <c r="A10638" s="145" t="s">
        <v>34828</v>
      </c>
      <c r="B10638" s="32" t="s">
        <v>12240</v>
      </c>
      <c r="C10638" s="32" t="s">
        <v>12239</v>
      </c>
      <c r="D10638" s="32" t="s">
        <v>997</v>
      </c>
      <c r="E10638" s="145" t="s">
        <v>17405</v>
      </c>
      <c r="F10638" s="145" t="s">
        <v>34829</v>
      </c>
      <c r="G10638" s="145" t="s">
        <v>17565</v>
      </c>
      <c r="H10638" s="145" t="s">
        <v>1169</v>
      </c>
      <c r="I10638" s="11" t="s">
        <v>997</v>
      </c>
      <c r="J10638" s="11" t="s">
        <v>43705</v>
      </c>
      <c r="K10638" s="11" t="s">
        <v>1166</v>
      </c>
    </row>
    <row r="10639" spans="1:11" ht="16.5" x14ac:dyDescent="0.15">
      <c r="A10639" s="145" t="s">
        <v>34830</v>
      </c>
      <c r="B10639" s="32" t="s">
        <v>12241</v>
      </c>
      <c r="C10639" s="32" t="s">
        <v>12239</v>
      </c>
      <c r="D10639" s="32" t="s">
        <v>997</v>
      </c>
      <c r="E10639" s="145" t="s">
        <v>17405</v>
      </c>
      <c r="F10639" s="145" t="s">
        <v>34831</v>
      </c>
      <c r="G10639" s="145" t="s">
        <v>17565</v>
      </c>
      <c r="H10639" s="145" t="s">
        <v>1169</v>
      </c>
      <c r="I10639" s="11" t="s">
        <v>997</v>
      </c>
      <c r="J10639" s="11" t="s">
        <v>43705</v>
      </c>
      <c r="K10639" s="11" t="s">
        <v>1166</v>
      </c>
    </row>
    <row r="10640" spans="1:11" ht="16.5" x14ac:dyDescent="0.15">
      <c r="A10640" s="145" t="s">
        <v>34832</v>
      </c>
      <c r="B10640" s="32" t="s">
        <v>12242</v>
      </c>
      <c r="C10640" s="32" t="s">
        <v>1910</v>
      </c>
      <c r="D10640" s="32" t="s">
        <v>997</v>
      </c>
      <c r="E10640" s="145" t="s">
        <v>17405</v>
      </c>
      <c r="F10640" s="145" t="s">
        <v>34833</v>
      </c>
      <c r="G10640" s="145" t="s">
        <v>17565</v>
      </c>
      <c r="H10640" s="145" t="s">
        <v>1169</v>
      </c>
      <c r="I10640" s="11" t="s">
        <v>997</v>
      </c>
      <c r="J10640" s="11" t="s">
        <v>43687</v>
      </c>
      <c r="K10640" s="11" t="s">
        <v>1166</v>
      </c>
    </row>
    <row r="10641" spans="1:11" ht="16.5" x14ac:dyDescent="0.15">
      <c r="A10641" s="145" t="s">
        <v>34834</v>
      </c>
      <c r="B10641" s="32" t="s">
        <v>12243</v>
      </c>
      <c r="C10641" s="32" t="s">
        <v>1883</v>
      </c>
      <c r="D10641" s="32" t="s">
        <v>997</v>
      </c>
      <c r="E10641" s="145" t="s">
        <v>17405</v>
      </c>
      <c r="F10641" s="145" t="s">
        <v>34835</v>
      </c>
      <c r="G10641" s="145" t="s">
        <v>17565</v>
      </c>
      <c r="H10641" s="145" t="s">
        <v>1169</v>
      </c>
      <c r="I10641" s="11" t="s">
        <v>997</v>
      </c>
      <c r="J10641" s="11" t="s">
        <v>43687</v>
      </c>
      <c r="K10641" s="11" t="s">
        <v>1166</v>
      </c>
    </row>
    <row r="10642" spans="1:11" ht="16.5" x14ac:dyDescent="0.15">
      <c r="A10642" s="145" t="s">
        <v>34836</v>
      </c>
      <c r="B10642" s="32" t="s">
        <v>12244</v>
      </c>
      <c r="C10642" s="32" t="s">
        <v>1192</v>
      </c>
      <c r="D10642" s="32" t="s">
        <v>997</v>
      </c>
      <c r="E10642" s="145" t="s">
        <v>17405</v>
      </c>
      <c r="F10642" s="145" t="s">
        <v>34837</v>
      </c>
      <c r="G10642" s="145" t="s">
        <v>17565</v>
      </c>
      <c r="H10642" s="145" t="s">
        <v>1169</v>
      </c>
      <c r="I10642" s="11" t="s">
        <v>997</v>
      </c>
      <c r="J10642" s="11" t="s">
        <v>43687</v>
      </c>
      <c r="K10642" s="11" t="s">
        <v>1166</v>
      </c>
    </row>
    <row r="10643" spans="1:11" ht="16.5" x14ac:dyDescent="0.15">
      <c r="A10643" s="145" t="s">
        <v>34838</v>
      </c>
      <c r="B10643" s="32" t="s">
        <v>12245</v>
      </c>
      <c r="C10643" s="32" t="s">
        <v>1903</v>
      </c>
      <c r="D10643" s="32" t="s">
        <v>997</v>
      </c>
      <c r="E10643" s="145" t="s">
        <v>17405</v>
      </c>
      <c r="F10643" s="145" t="s">
        <v>34839</v>
      </c>
      <c r="G10643" s="145" t="s">
        <v>17565</v>
      </c>
      <c r="H10643" s="145" t="s">
        <v>1169</v>
      </c>
      <c r="I10643" s="11" t="s">
        <v>997</v>
      </c>
      <c r="J10643" s="11" t="s">
        <v>43687</v>
      </c>
      <c r="K10643" s="11" t="s">
        <v>1166</v>
      </c>
    </row>
    <row r="10644" spans="1:11" ht="16.5" x14ac:dyDescent="0.15">
      <c r="A10644" s="145" t="s">
        <v>34840</v>
      </c>
      <c r="B10644" s="32" t="s">
        <v>12246</v>
      </c>
      <c r="C10644" s="32" t="s">
        <v>1903</v>
      </c>
      <c r="D10644" s="32" t="s">
        <v>997</v>
      </c>
      <c r="E10644" s="145" t="s">
        <v>17405</v>
      </c>
      <c r="F10644" s="145" t="s">
        <v>34841</v>
      </c>
      <c r="G10644" s="145" t="s">
        <v>17565</v>
      </c>
      <c r="H10644" s="145" t="s">
        <v>1169</v>
      </c>
      <c r="I10644" s="11" t="s">
        <v>997</v>
      </c>
      <c r="J10644" s="11" t="s">
        <v>43687</v>
      </c>
      <c r="K10644" s="11" t="s">
        <v>1166</v>
      </c>
    </row>
    <row r="10645" spans="1:11" ht="16.5" x14ac:dyDescent="0.15">
      <c r="A10645" s="145" t="s">
        <v>34842</v>
      </c>
      <c r="B10645" s="32" t="s">
        <v>12247</v>
      </c>
      <c r="C10645" s="32" t="s">
        <v>1903</v>
      </c>
      <c r="D10645" s="32" t="s">
        <v>997</v>
      </c>
      <c r="E10645" s="145" t="s">
        <v>17405</v>
      </c>
      <c r="F10645" s="145" t="s">
        <v>34843</v>
      </c>
      <c r="G10645" s="145" t="s">
        <v>17565</v>
      </c>
      <c r="H10645" s="145" t="s">
        <v>1169</v>
      </c>
      <c r="I10645" s="11" t="s">
        <v>997</v>
      </c>
      <c r="J10645" s="11" t="s">
        <v>43687</v>
      </c>
      <c r="K10645" s="11" t="s">
        <v>1166</v>
      </c>
    </row>
    <row r="10646" spans="1:11" ht="16.5" x14ac:dyDescent="0.15">
      <c r="A10646" s="145" t="s">
        <v>34844</v>
      </c>
      <c r="B10646" s="32" t="s">
        <v>12248</v>
      </c>
      <c r="C10646" s="32" t="s">
        <v>1891</v>
      </c>
      <c r="D10646" s="32" t="s">
        <v>997</v>
      </c>
      <c r="E10646" s="145" t="s">
        <v>17405</v>
      </c>
      <c r="F10646" s="145" t="s">
        <v>34845</v>
      </c>
      <c r="G10646" s="145" t="s">
        <v>17565</v>
      </c>
      <c r="H10646" s="145" t="s">
        <v>1169</v>
      </c>
      <c r="I10646" s="11" t="s">
        <v>997</v>
      </c>
      <c r="J10646" s="11" t="s">
        <v>43687</v>
      </c>
      <c r="K10646" s="11" t="s">
        <v>1166</v>
      </c>
    </row>
    <row r="10647" spans="1:11" ht="16.5" x14ac:dyDescent="0.15">
      <c r="A10647" s="145" t="s">
        <v>34846</v>
      </c>
      <c r="B10647" s="32" t="s">
        <v>12249</v>
      </c>
      <c r="C10647" s="32" t="s">
        <v>1903</v>
      </c>
      <c r="D10647" s="32" t="s">
        <v>997</v>
      </c>
      <c r="E10647" s="145" t="s">
        <v>17405</v>
      </c>
      <c r="F10647" s="145" t="s">
        <v>34847</v>
      </c>
      <c r="G10647" s="145" t="s">
        <v>17565</v>
      </c>
      <c r="H10647" s="145" t="s">
        <v>1169</v>
      </c>
      <c r="I10647" s="11" t="s">
        <v>997</v>
      </c>
      <c r="J10647" s="11" t="s">
        <v>43687</v>
      </c>
      <c r="K10647" s="11" t="s">
        <v>1166</v>
      </c>
    </row>
    <row r="10648" spans="1:11" ht="16.5" x14ac:dyDescent="0.15">
      <c r="A10648" s="145" t="s">
        <v>34848</v>
      </c>
      <c r="B10648" s="32" t="s">
        <v>12250</v>
      </c>
      <c r="C10648" s="32" t="s">
        <v>1956</v>
      </c>
      <c r="D10648" s="32" t="s">
        <v>997</v>
      </c>
      <c r="E10648" s="145" t="s">
        <v>17405</v>
      </c>
      <c r="F10648" s="145" t="s">
        <v>34849</v>
      </c>
      <c r="G10648" s="145" t="s">
        <v>17565</v>
      </c>
      <c r="H10648" s="145" t="s">
        <v>1169</v>
      </c>
      <c r="I10648" s="11" t="s">
        <v>997</v>
      </c>
      <c r="J10648" s="11" t="s">
        <v>43687</v>
      </c>
      <c r="K10648" s="11" t="s">
        <v>1166</v>
      </c>
    </row>
    <row r="10649" spans="1:11" ht="16.5" x14ac:dyDescent="0.15">
      <c r="A10649" s="145" t="s">
        <v>34850</v>
      </c>
      <c r="B10649" s="32" t="s">
        <v>12251</v>
      </c>
      <c r="C10649" s="32" t="s">
        <v>1961</v>
      </c>
      <c r="D10649" s="32" t="s">
        <v>997</v>
      </c>
      <c r="E10649" s="145" t="s">
        <v>17405</v>
      </c>
      <c r="F10649" s="145" t="s">
        <v>34851</v>
      </c>
      <c r="G10649" s="145" t="s">
        <v>17565</v>
      </c>
      <c r="H10649" s="145" t="s">
        <v>1169</v>
      </c>
      <c r="I10649" s="11" t="s">
        <v>997</v>
      </c>
      <c r="J10649" s="11" t="s">
        <v>43687</v>
      </c>
      <c r="K10649" s="11" t="s">
        <v>1166</v>
      </c>
    </row>
    <row r="10650" spans="1:11" ht="16.5" x14ac:dyDescent="0.15">
      <c r="A10650" s="145" t="s">
        <v>34852</v>
      </c>
      <c r="B10650" s="32" t="s">
        <v>12252</v>
      </c>
      <c r="C10650" s="32" t="s">
        <v>1910</v>
      </c>
      <c r="D10650" s="32" t="s">
        <v>997</v>
      </c>
      <c r="E10650" s="145" t="s">
        <v>17405</v>
      </c>
      <c r="F10650" s="145" t="s">
        <v>34853</v>
      </c>
      <c r="G10650" s="145" t="s">
        <v>17565</v>
      </c>
      <c r="H10650" s="145" t="s">
        <v>1169</v>
      </c>
      <c r="I10650" s="11" t="s">
        <v>997</v>
      </c>
      <c r="J10650" s="11" t="s">
        <v>43687</v>
      </c>
      <c r="K10650" s="11" t="s">
        <v>1166</v>
      </c>
    </row>
    <row r="10651" spans="1:11" ht="16.5" x14ac:dyDescent="0.15">
      <c r="A10651" s="145" t="s">
        <v>34854</v>
      </c>
      <c r="B10651" s="32" t="s">
        <v>12253</v>
      </c>
      <c r="C10651" s="32" t="s">
        <v>1987</v>
      </c>
      <c r="D10651" s="32" t="s">
        <v>997</v>
      </c>
      <c r="E10651" s="145" t="s">
        <v>17405</v>
      </c>
      <c r="F10651" s="145" t="s">
        <v>34855</v>
      </c>
      <c r="G10651" s="145" t="s">
        <v>17565</v>
      </c>
      <c r="H10651" s="145" t="s">
        <v>1169</v>
      </c>
      <c r="I10651" s="11" t="s">
        <v>997</v>
      </c>
      <c r="J10651" s="11" t="s">
        <v>43687</v>
      </c>
      <c r="K10651" s="11" t="s">
        <v>1166</v>
      </c>
    </row>
    <row r="10652" spans="1:11" ht="16.5" x14ac:dyDescent="0.15">
      <c r="A10652" s="145" t="s">
        <v>34856</v>
      </c>
      <c r="B10652" s="32" t="s">
        <v>12254</v>
      </c>
      <c r="C10652" s="32" t="s">
        <v>1987</v>
      </c>
      <c r="D10652" s="32" t="s">
        <v>997</v>
      </c>
      <c r="E10652" s="145" t="s">
        <v>17405</v>
      </c>
      <c r="F10652" s="145" t="s">
        <v>34857</v>
      </c>
      <c r="G10652" s="145" t="s">
        <v>17565</v>
      </c>
      <c r="H10652" s="145" t="s">
        <v>1169</v>
      </c>
      <c r="I10652" s="11" t="s">
        <v>997</v>
      </c>
      <c r="J10652" s="11" t="s">
        <v>43687</v>
      </c>
      <c r="K10652" s="11" t="s">
        <v>1166</v>
      </c>
    </row>
    <row r="10653" spans="1:11" ht="16.5" x14ac:dyDescent="0.15">
      <c r="A10653" s="145" t="s">
        <v>34858</v>
      </c>
      <c r="B10653" s="32" t="s">
        <v>12255</v>
      </c>
      <c r="C10653" s="32" t="s">
        <v>1889</v>
      </c>
      <c r="D10653" s="32" t="s">
        <v>997</v>
      </c>
      <c r="E10653" s="145" t="s">
        <v>17405</v>
      </c>
      <c r="F10653" s="145" t="s">
        <v>34859</v>
      </c>
      <c r="G10653" s="145" t="s">
        <v>17565</v>
      </c>
      <c r="H10653" s="145" t="s">
        <v>1169</v>
      </c>
      <c r="I10653" s="11" t="s">
        <v>997</v>
      </c>
      <c r="J10653" s="11" t="s">
        <v>43687</v>
      </c>
      <c r="K10653" s="11" t="s">
        <v>1166</v>
      </c>
    </row>
    <row r="10654" spans="1:11" ht="16.5" x14ac:dyDescent="0.15">
      <c r="A10654" s="145" t="s">
        <v>34860</v>
      </c>
      <c r="B10654" s="32" t="s">
        <v>12256</v>
      </c>
      <c r="C10654" s="32" t="s">
        <v>1889</v>
      </c>
      <c r="D10654" s="32" t="s">
        <v>997</v>
      </c>
      <c r="E10654" s="145" t="s">
        <v>17405</v>
      </c>
      <c r="F10654" s="145" t="s">
        <v>34861</v>
      </c>
      <c r="G10654" s="145" t="s">
        <v>17565</v>
      </c>
      <c r="H10654" s="145" t="s">
        <v>1169</v>
      </c>
      <c r="I10654" s="11" t="s">
        <v>997</v>
      </c>
      <c r="J10654" s="11" t="s">
        <v>43687</v>
      </c>
      <c r="K10654" s="11" t="s">
        <v>1166</v>
      </c>
    </row>
    <row r="10655" spans="1:11" ht="16.5" x14ac:dyDescent="0.15">
      <c r="A10655" s="145" t="s">
        <v>34862</v>
      </c>
      <c r="B10655" s="32" t="s">
        <v>12257</v>
      </c>
      <c r="C10655" s="32" t="s">
        <v>1956</v>
      </c>
      <c r="D10655" s="32" t="s">
        <v>997</v>
      </c>
      <c r="E10655" s="145" t="s">
        <v>17405</v>
      </c>
      <c r="F10655" s="145" t="s">
        <v>34863</v>
      </c>
      <c r="G10655" s="145" t="s">
        <v>17565</v>
      </c>
      <c r="H10655" s="145" t="s">
        <v>1169</v>
      </c>
      <c r="I10655" s="11" t="s">
        <v>997</v>
      </c>
      <c r="J10655" s="11" t="s">
        <v>43687</v>
      </c>
      <c r="K10655" s="11" t="s">
        <v>1166</v>
      </c>
    </row>
    <row r="10656" spans="1:11" ht="16.5" x14ac:dyDescent="0.15">
      <c r="A10656" s="145" t="s">
        <v>34864</v>
      </c>
      <c r="B10656" s="32" t="s">
        <v>8570</v>
      </c>
      <c r="C10656" s="32" t="s">
        <v>8571</v>
      </c>
      <c r="D10656" s="32" t="s">
        <v>997</v>
      </c>
      <c r="E10656" s="145" t="s">
        <v>17405</v>
      </c>
      <c r="F10656" s="145" t="s">
        <v>997</v>
      </c>
      <c r="G10656" s="145" t="s">
        <v>17454</v>
      </c>
      <c r="H10656" s="145" t="s">
        <v>1169</v>
      </c>
      <c r="I10656" s="11" t="s">
        <v>1166</v>
      </c>
      <c r="J10656" s="11" t="s">
        <v>43706</v>
      </c>
      <c r="K10656" s="11" t="s">
        <v>1166</v>
      </c>
    </row>
    <row r="10657" spans="1:11" ht="16.5" x14ac:dyDescent="0.15">
      <c r="A10657" s="145" t="s">
        <v>34865</v>
      </c>
      <c r="B10657" s="32" t="s">
        <v>8570</v>
      </c>
      <c r="C10657" s="32" t="s">
        <v>8574</v>
      </c>
      <c r="D10657" s="32" t="s">
        <v>997</v>
      </c>
      <c r="E10657" s="145" t="s">
        <v>17405</v>
      </c>
      <c r="F10657" s="145" t="s">
        <v>997</v>
      </c>
      <c r="G10657" s="145" t="s">
        <v>17454</v>
      </c>
      <c r="H10657" s="145" t="s">
        <v>1169</v>
      </c>
      <c r="I10657" s="11" t="s">
        <v>1166</v>
      </c>
      <c r="J10657" s="11" t="s">
        <v>43706</v>
      </c>
      <c r="K10657" s="11" t="s">
        <v>1166</v>
      </c>
    </row>
    <row r="10658" spans="1:11" ht="16.5" x14ac:dyDescent="0.15">
      <c r="A10658" s="145" t="s">
        <v>34866</v>
      </c>
      <c r="B10658" s="32" t="s">
        <v>12258</v>
      </c>
      <c r="C10658" s="32" t="s">
        <v>8574</v>
      </c>
      <c r="D10658" s="32" t="s">
        <v>997</v>
      </c>
      <c r="E10658" s="145" t="s">
        <v>17405</v>
      </c>
      <c r="F10658" s="145" t="s">
        <v>997</v>
      </c>
      <c r="G10658" s="145" t="s">
        <v>17407</v>
      </c>
      <c r="H10658" s="145" t="s">
        <v>1169</v>
      </c>
      <c r="I10658" s="11" t="s">
        <v>43668</v>
      </c>
      <c r="J10658" s="11" t="s">
        <v>43706</v>
      </c>
      <c r="K10658" s="11" t="s">
        <v>43664</v>
      </c>
    </row>
    <row r="10659" spans="1:11" ht="16.5" x14ac:dyDescent="0.15">
      <c r="A10659" s="145" t="s">
        <v>34867</v>
      </c>
      <c r="B10659" s="32" t="s">
        <v>12259</v>
      </c>
      <c r="C10659" s="32" t="s">
        <v>9413</v>
      </c>
      <c r="D10659" s="32" t="s">
        <v>997</v>
      </c>
      <c r="E10659" s="145" t="s">
        <v>17405</v>
      </c>
      <c r="F10659" s="145" t="s">
        <v>12260</v>
      </c>
      <c r="G10659" s="145" t="s">
        <v>17407</v>
      </c>
      <c r="H10659" s="145" t="s">
        <v>1169</v>
      </c>
      <c r="I10659" s="11" t="s">
        <v>997</v>
      </c>
      <c r="J10659" s="11" t="s">
        <v>43707</v>
      </c>
      <c r="K10659" s="11" t="s">
        <v>1166</v>
      </c>
    </row>
    <row r="10660" spans="1:11" ht="16.5" x14ac:dyDescent="0.15">
      <c r="A10660" s="145" t="s">
        <v>34868</v>
      </c>
      <c r="B10660" s="32" t="s">
        <v>10230</v>
      </c>
      <c r="C10660" s="32" t="s">
        <v>9519</v>
      </c>
      <c r="D10660" s="32" t="s">
        <v>997</v>
      </c>
      <c r="E10660" s="145" t="s">
        <v>17405</v>
      </c>
      <c r="F10660" s="145" t="s">
        <v>30244</v>
      </c>
      <c r="G10660" s="145" t="s">
        <v>17407</v>
      </c>
      <c r="H10660" s="145" t="s">
        <v>1169</v>
      </c>
      <c r="I10660" s="11" t="s">
        <v>997</v>
      </c>
      <c r="J10660" s="11" t="s">
        <v>43706</v>
      </c>
      <c r="K10660" s="11" t="s">
        <v>1166</v>
      </c>
    </row>
    <row r="10661" spans="1:11" ht="16.5" x14ac:dyDescent="0.15">
      <c r="A10661" s="145" t="s">
        <v>34869</v>
      </c>
      <c r="B10661" s="32" t="s">
        <v>12261</v>
      </c>
      <c r="C10661" s="32" t="s">
        <v>1231</v>
      </c>
      <c r="D10661" s="32" t="s">
        <v>997</v>
      </c>
      <c r="E10661" s="145" t="s">
        <v>17405</v>
      </c>
      <c r="F10661" s="145" t="s">
        <v>34870</v>
      </c>
      <c r="G10661" s="145" t="s">
        <v>17407</v>
      </c>
      <c r="H10661" s="145" t="s">
        <v>1169</v>
      </c>
      <c r="I10661" s="11" t="s">
        <v>997</v>
      </c>
      <c r="J10661" s="11" t="s">
        <v>43707</v>
      </c>
      <c r="K10661" s="11" t="s">
        <v>1166</v>
      </c>
    </row>
    <row r="10662" spans="1:11" ht="16.5" x14ac:dyDescent="0.15">
      <c r="A10662" s="145" t="s">
        <v>34871</v>
      </c>
      <c r="B10662" s="32" t="s">
        <v>9520</v>
      </c>
      <c r="C10662" s="32" t="s">
        <v>9519</v>
      </c>
      <c r="D10662" s="32" t="s">
        <v>997</v>
      </c>
      <c r="E10662" s="145" t="s">
        <v>17405</v>
      </c>
      <c r="F10662" s="145" t="s">
        <v>30246</v>
      </c>
      <c r="G10662" s="145" t="s">
        <v>17407</v>
      </c>
      <c r="H10662" s="145" t="s">
        <v>1169</v>
      </c>
      <c r="I10662" s="11" t="s">
        <v>997</v>
      </c>
      <c r="J10662" s="11" t="s">
        <v>43706</v>
      </c>
      <c r="K10662" s="11" t="s">
        <v>1166</v>
      </c>
    </row>
    <row r="10663" spans="1:11" ht="16.5" x14ac:dyDescent="0.15">
      <c r="A10663" s="145" t="s">
        <v>34872</v>
      </c>
      <c r="B10663" s="32" t="s">
        <v>12262</v>
      </c>
      <c r="C10663" s="32" t="s">
        <v>12262</v>
      </c>
      <c r="D10663" s="32" t="s">
        <v>997</v>
      </c>
      <c r="E10663" s="145" t="s">
        <v>19482</v>
      </c>
      <c r="F10663" s="145" t="s">
        <v>997</v>
      </c>
      <c r="G10663" s="145" t="s">
        <v>34873</v>
      </c>
      <c r="H10663" s="145" t="s">
        <v>1285</v>
      </c>
      <c r="I10663" s="11" t="s">
        <v>997</v>
      </c>
      <c r="J10663" s="11" t="s">
        <v>43708</v>
      </c>
      <c r="K10663" s="11" t="s">
        <v>1166</v>
      </c>
    </row>
    <row r="10664" spans="1:11" ht="16.5" x14ac:dyDescent="0.15">
      <c r="A10664" s="145" t="s">
        <v>34874</v>
      </c>
      <c r="B10664" s="32" t="s">
        <v>12263</v>
      </c>
      <c r="C10664" s="32" t="s">
        <v>1251</v>
      </c>
      <c r="D10664" s="32" t="s">
        <v>997</v>
      </c>
      <c r="E10664" s="145" t="s">
        <v>17405</v>
      </c>
      <c r="F10664" s="145" t="s">
        <v>34875</v>
      </c>
      <c r="G10664" s="145" t="s">
        <v>17407</v>
      </c>
      <c r="H10664" s="145" t="s">
        <v>1169</v>
      </c>
      <c r="I10664" s="11" t="s">
        <v>997</v>
      </c>
      <c r="J10664" s="11" t="s">
        <v>43709</v>
      </c>
      <c r="K10664" s="11" t="s">
        <v>1166</v>
      </c>
    </row>
    <row r="10665" spans="1:11" ht="16.5" x14ac:dyDescent="0.15">
      <c r="A10665" s="145" t="s">
        <v>34876</v>
      </c>
      <c r="B10665" s="32" t="s">
        <v>11663</v>
      </c>
      <c r="C10665" s="32" t="s">
        <v>1246</v>
      </c>
      <c r="D10665" s="32" t="s">
        <v>997</v>
      </c>
      <c r="E10665" s="145" t="s">
        <v>17405</v>
      </c>
      <c r="F10665" s="145" t="s">
        <v>34877</v>
      </c>
      <c r="G10665" s="145" t="s">
        <v>17407</v>
      </c>
      <c r="H10665" s="145" t="s">
        <v>1169</v>
      </c>
      <c r="I10665" s="11" t="s">
        <v>997</v>
      </c>
      <c r="J10665" s="11" t="s">
        <v>43709</v>
      </c>
      <c r="K10665" s="11" t="s">
        <v>1166</v>
      </c>
    </row>
    <row r="10666" spans="1:11" ht="16.5" x14ac:dyDescent="0.15">
      <c r="A10666" s="145" t="s">
        <v>34878</v>
      </c>
      <c r="B10666" s="32" t="s">
        <v>4097</v>
      </c>
      <c r="C10666" s="32" t="s">
        <v>4060</v>
      </c>
      <c r="D10666" s="32" t="s">
        <v>997</v>
      </c>
      <c r="E10666" s="145" t="s">
        <v>17405</v>
      </c>
      <c r="F10666" s="145" t="s">
        <v>34879</v>
      </c>
      <c r="G10666" s="145" t="s">
        <v>17407</v>
      </c>
      <c r="H10666" s="145" t="s">
        <v>1169</v>
      </c>
      <c r="I10666" s="11" t="s">
        <v>997</v>
      </c>
      <c r="J10666" s="11" t="s">
        <v>43709</v>
      </c>
      <c r="K10666" s="11" t="s">
        <v>1166</v>
      </c>
    </row>
    <row r="10667" spans="1:11" ht="16.5" x14ac:dyDescent="0.15">
      <c r="A10667" s="145" t="s">
        <v>34880</v>
      </c>
      <c r="B10667" s="32" t="s">
        <v>4098</v>
      </c>
      <c r="C10667" s="32" t="s">
        <v>1239</v>
      </c>
      <c r="D10667" s="32" t="s">
        <v>997</v>
      </c>
      <c r="E10667" s="145" t="s">
        <v>17405</v>
      </c>
      <c r="F10667" s="145" t="s">
        <v>34881</v>
      </c>
      <c r="G10667" s="145" t="s">
        <v>17407</v>
      </c>
      <c r="H10667" s="145" t="s">
        <v>1169</v>
      </c>
      <c r="I10667" s="11" t="s">
        <v>997</v>
      </c>
      <c r="J10667" s="11" t="s">
        <v>43709</v>
      </c>
      <c r="K10667" s="11" t="s">
        <v>1166</v>
      </c>
    </row>
    <row r="10668" spans="1:11" ht="16.5" x14ac:dyDescent="0.15">
      <c r="A10668" s="145" t="s">
        <v>34882</v>
      </c>
      <c r="B10668" s="32" t="s">
        <v>12264</v>
      </c>
      <c r="C10668" s="32" t="s">
        <v>1246</v>
      </c>
      <c r="D10668" s="32" t="s">
        <v>997</v>
      </c>
      <c r="E10668" s="145" t="s">
        <v>17405</v>
      </c>
      <c r="F10668" s="145" t="s">
        <v>34883</v>
      </c>
      <c r="G10668" s="145" t="s">
        <v>17407</v>
      </c>
      <c r="H10668" s="145" t="s">
        <v>1169</v>
      </c>
      <c r="I10668" s="11" t="s">
        <v>997</v>
      </c>
      <c r="J10668" s="11" t="s">
        <v>43709</v>
      </c>
      <c r="K10668" s="11" t="s">
        <v>1166</v>
      </c>
    </row>
    <row r="10669" spans="1:11" ht="16.5" x14ac:dyDescent="0.15">
      <c r="A10669" s="145" t="s">
        <v>34884</v>
      </c>
      <c r="B10669" s="32" t="s">
        <v>12265</v>
      </c>
      <c r="C10669" s="32" t="s">
        <v>1246</v>
      </c>
      <c r="D10669" s="32" t="s">
        <v>997</v>
      </c>
      <c r="E10669" s="145" t="s">
        <v>17405</v>
      </c>
      <c r="F10669" s="145" t="s">
        <v>34885</v>
      </c>
      <c r="G10669" s="145" t="s">
        <v>17407</v>
      </c>
      <c r="H10669" s="145" t="s">
        <v>1169</v>
      </c>
      <c r="I10669" s="11" t="s">
        <v>997</v>
      </c>
      <c r="J10669" s="11" t="s">
        <v>43709</v>
      </c>
      <c r="K10669" s="11" t="s">
        <v>1166</v>
      </c>
    </row>
    <row r="10670" spans="1:11" ht="16.5" x14ac:dyDescent="0.15">
      <c r="A10670" s="145" t="s">
        <v>34886</v>
      </c>
      <c r="B10670" s="32" t="s">
        <v>12266</v>
      </c>
      <c r="C10670" s="32" t="s">
        <v>12267</v>
      </c>
      <c r="D10670" s="32" t="s">
        <v>997</v>
      </c>
      <c r="E10670" s="145" t="s">
        <v>17405</v>
      </c>
      <c r="F10670" s="145" t="s">
        <v>34887</v>
      </c>
      <c r="G10670" s="145" t="s">
        <v>17407</v>
      </c>
      <c r="H10670" s="145" t="s">
        <v>1169</v>
      </c>
      <c r="I10670" s="11" t="s">
        <v>997</v>
      </c>
      <c r="J10670" s="11" t="s">
        <v>43709</v>
      </c>
      <c r="K10670" s="11" t="s">
        <v>1166</v>
      </c>
    </row>
    <row r="10671" spans="1:11" ht="16.5" x14ac:dyDescent="0.15">
      <c r="A10671" s="145" t="s">
        <v>34888</v>
      </c>
      <c r="B10671" s="32" t="s">
        <v>4142</v>
      </c>
      <c r="C10671" s="32" t="s">
        <v>12267</v>
      </c>
      <c r="D10671" s="32" t="s">
        <v>997</v>
      </c>
      <c r="E10671" s="145" t="s">
        <v>17405</v>
      </c>
      <c r="F10671" s="145" t="s">
        <v>34889</v>
      </c>
      <c r="G10671" s="145" t="s">
        <v>17407</v>
      </c>
      <c r="H10671" s="145" t="s">
        <v>1169</v>
      </c>
      <c r="I10671" s="11" t="s">
        <v>997</v>
      </c>
      <c r="J10671" s="11" t="s">
        <v>43709</v>
      </c>
      <c r="K10671" s="11" t="s">
        <v>1166</v>
      </c>
    </row>
    <row r="10672" spans="1:11" ht="16.5" x14ac:dyDescent="0.15">
      <c r="A10672" s="145" t="s">
        <v>34890</v>
      </c>
      <c r="B10672" s="32" t="s">
        <v>12268</v>
      </c>
      <c r="C10672" s="32" t="s">
        <v>1910</v>
      </c>
      <c r="D10672" s="32" t="s">
        <v>997</v>
      </c>
      <c r="E10672" s="145" t="s">
        <v>17405</v>
      </c>
      <c r="F10672" s="145" t="s">
        <v>34891</v>
      </c>
      <c r="G10672" s="145" t="s">
        <v>17565</v>
      </c>
      <c r="H10672" s="145" t="s">
        <v>1169</v>
      </c>
      <c r="I10672" s="11" t="s">
        <v>997</v>
      </c>
      <c r="J10672" s="11" t="s">
        <v>43687</v>
      </c>
      <c r="K10672" s="11" t="s">
        <v>1166</v>
      </c>
    </row>
    <row r="10673" spans="1:11" ht="16.5" x14ac:dyDescent="0.15">
      <c r="A10673" s="145" t="s">
        <v>34892</v>
      </c>
      <c r="B10673" s="32" t="s">
        <v>12269</v>
      </c>
      <c r="C10673" s="32" t="s">
        <v>1889</v>
      </c>
      <c r="D10673" s="32" t="s">
        <v>997</v>
      </c>
      <c r="E10673" s="145" t="s">
        <v>17405</v>
      </c>
      <c r="F10673" s="145" t="s">
        <v>34893</v>
      </c>
      <c r="G10673" s="145" t="s">
        <v>17565</v>
      </c>
      <c r="H10673" s="145" t="s">
        <v>1169</v>
      </c>
      <c r="I10673" s="11" t="s">
        <v>997</v>
      </c>
      <c r="J10673" s="11" t="s">
        <v>43687</v>
      </c>
      <c r="K10673" s="11" t="s">
        <v>1166</v>
      </c>
    </row>
    <row r="10674" spans="1:11" ht="16.5" x14ac:dyDescent="0.15">
      <c r="A10674" s="145" t="s">
        <v>34894</v>
      </c>
      <c r="B10674" s="32" t="s">
        <v>5803</v>
      </c>
      <c r="C10674" s="32" t="s">
        <v>1889</v>
      </c>
      <c r="D10674" s="32" t="s">
        <v>997</v>
      </c>
      <c r="E10674" s="145" t="s">
        <v>17405</v>
      </c>
      <c r="F10674" s="145" t="s">
        <v>34895</v>
      </c>
      <c r="G10674" s="145" t="s">
        <v>17565</v>
      </c>
      <c r="H10674" s="145" t="s">
        <v>1169</v>
      </c>
      <c r="I10674" s="11" t="s">
        <v>997</v>
      </c>
      <c r="J10674" s="11" t="s">
        <v>43687</v>
      </c>
      <c r="K10674" s="11" t="s">
        <v>1166</v>
      </c>
    </row>
    <row r="10675" spans="1:11" ht="16.5" x14ac:dyDescent="0.15">
      <c r="A10675" s="145" t="s">
        <v>34896</v>
      </c>
      <c r="B10675" s="32" t="s">
        <v>12270</v>
      </c>
      <c r="C10675" s="32" t="s">
        <v>1956</v>
      </c>
      <c r="D10675" s="32" t="s">
        <v>997</v>
      </c>
      <c r="E10675" s="145" t="s">
        <v>17405</v>
      </c>
      <c r="F10675" s="145" t="s">
        <v>34897</v>
      </c>
      <c r="G10675" s="145" t="s">
        <v>17565</v>
      </c>
      <c r="H10675" s="145" t="s">
        <v>1169</v>
      </c>
      <c r="I10675" s="11" t="s">
        <v>997</v>
      </c>
      <c r="J10675" s="11" t="s">
        <v>43687</v>
      </c>
      <c r="K10675" s="11" t="s">
        <v>1166</v>
      </c>
    </row>
    <row r="10676" spans="1:11" ht="16.5" x14ac:dyDescent="0.15">
      <c r="A10676" s="145" t="s">
        <v>34898</v>
      </c>
      <c r="B10676" s="32" t="s">
        <v>5806</v>
      </c>
      <c r="C10676" s="32" t="s">
        <v>1910</v>
      </c>
      <c r="D10676" s="32" t="s">
        <v>997</v>
      </c>
      <c r="E10676" s="145" t="s">
        <v>17405</v>
      </c>
      <c r="F10676" s="145" t="s">
        <v>34899</v>
      </c>
      <c r="G10676" s="145" t="s">
        <v>17565</v>
      </c>
      <c r="H10676" s="145" t="s">
        <v>1169</v>
      </c>
      <c r="I10676" s="11" t="s">
        <v>997</v>
      </c>
      <c r="J10676" s="11" t="s">
        <v>43687</v>
      </c>
      <c r="K10676" s="11" t="s">
        <v>1166</v>
      </c>
    </row>
    <row r="10677" spans="1:11" ht="16.5" x14ac:dyDescent="0.15">
      <c r="A10677" s="145" t="s">
        <v>34900</v>
      </c>
      <c r="B10677" s="32" t="s">
        <v>12271</v>
      </c>
      <c r="C10677" s="32" t="s">
        <v>1910</v>
      </c>
      <c r="D10677" s="32" t="s">
        <v>997</v>
      </c>
      <c r="E10677" s="145" t="s">
        <v>17405</v>
      </c>
      <c r="F10677" s="145" t="s">
        <v>34901</v>
      </c>
      <c r="G10677" s="145" t="s">
        <v>17565</v>
      </c>
      <c r="H10677" s="145" t="s">
        <v>1169</v>
      </c>
      <c r="I10677" s="11" t="s">
        <v>997</v>
      </c>
      <c r="J10677" s="11" t="s">
        <v>43687</v>
      </c>
      <c r="K10677" s="11" t="s">
        <v>1166</v>
      </c>
    </row>
    <row r="10678" spans="1:11" ht="16.5" x14ac:dyDescent="0.15">
      <c r="A10678" s="145" t="s">
        <v>34902</v>
      </c>
      <c r="B10678" s="32" t="s">
        <v>12272</v>
      </c>
      <c r="C10678" s="32" t="s">
        <v>1889</v>
      </c>
      <c r="D10678" s="32" t="s">
        <v>997</v>
      </c>
      <c r="E10678" s="145" t="s">
        <v>17405</v>
      </c>
      <c r="F10678" s="145" t="s">
        <v>34903</v>
      </c>
      <c r="G10678" s="145" t="s">
        <v>17565</v>
      </c>
      <c r="H10678" s="145" t="s">
        <v>1169</v>
      </c>
      <c r="I10678" s="11" t="s">
        <v>997</v>
      </c>
      <c r="J10678" s="11" t="s">
        <v>43687</v>
      </c>
      <c r="K10678" s="11" t="s">
        <v>1166</v>
      </c>
    </row>
    <row r="10679" spans="1:11" ht="16.5" x14ac:dyDescent="0.15">
      <c r="A10679" s="145" t="s">
        <v>34904</v>
      </c>
      <c r="B10679" s="32" t="s">
        <v>12273</v>
      </c>
      <c r="C10679" s="32" t="s">
        <v>1889</v>
      </c>
      <c r="D10679" s="32" t="s">
        <v>997</v>
      </c>
      <c r="E10679" s="145" t="s">
        <v>17405</v>
      </c>
      <c r="F10679" s="145" t="s">
        <v>34905</v>
      </c>
      <c r="G10679" s="145" t="s">
        <v>17565</v>
      </c>
      <c r="H10679" s="145" t="s">
        <v>1169</v>
      </c>
      <c r="I10679" s="11" t="s">
        <v>997</v>
      </c>
      <c r="J10679" s="11" t="s">
        <v>43687</v>
      </c>
      <c r="K10679" s="11" t="s">
        <v>1166</v>
      </c>
    </row>
    <row r="10680" spans="1:11" ht="16.5" x14ac:dyDescent="0.15">
      <c r="A10680" s="145" t="s">
        <v>34906</v>
      </c>
      <c r="B10680" s="32" t="s">
        <v>12274</v>
      </c>
      <c r="C10680" s="32" t="s">
        <v>1889</v>
      </c>
      <c r="D10680" s="32" t="s">
        <v>997</v>
      </c>
      <c r="E10680" s="145" t="s">
        <v>17405</v>
      </c>
      <c r="F10680" s="145" t="s">
        <v>34907</v>
      </c>
      <c r="G10680" s="145" t="s">
        <v>17565</v>
      </c>
      <c r="H10680" s="145" t="s">
        <v>1169</v>
      </c>
      <c r="I10680" s="11" t="s">
        <v>997</v>
      </c>
      <c r="J10680" s="11" t="s">
        <v>43687</v>
      </c>
      <c r="K10680" s="11" t="s">
        <v>1166</v>
      </c>
    </row>
    <row r="10681" spans="1:11" ht="16.5" x14ac:dyDescent="0.15">
      <c r="A10681" s="145" t="s">
        <v>34908</v>
      </c>
      <c r="B10681" s="32" t="s">
        <v>12275</v>
      </c>
      <c r="C10681" s="32" t="s">
        <v>1910</v>
      </c>
      <c r="D10681" s="32" t="s">
        <v>997</v>
      </c>
      <c r="E10681" s="145" t="s">
        <v>17405</v>
      </c>
      <c r="F10681" s="145" t="s">
        <v>34909</v>
      </c>
      <c r="G10681" s="145" t="s">
        <v>17565</v>
      </c>
      <c r="H10681" s="145" t="s">
        <v>1169</v>
      </c>
      <c r="I10681" s="11" t="s">
        <v>997</v>
      </c>
      <c r="J10681" s="11" t="s">
        <v>43687</v>
      </c>
      <c r="K10681" s="11" t="s">
        <v>1166</v>
      </c>
    </row>
    <row r="10682" spans="1:11" ht="16.5" x14ac:dyDescent="0.15">
      <c r="A10682" s="145" t="s">
        <v>34910</v>
      </c>
      <c r="B10682" s="32" t="s">
        <v>12276</v>
      </c>
      <c r="C10682" s="32" t="s">
        <v>1889</v>
      </c>
      <c r="D10682" s="32" t="s">
        <v>997</v>
      </c>
      <c r="E10682" s="145" t="s">
        <v>17405</v>
      </c>
      <c r="F10682" s="145" t="s">
        <v>34911</v>
      </c>
      <c r="G10682" s="145" t="s">
        <v>17565</v>
      </c>
      <c r="H10682" s="145" t="s">
        <v>1169</v>
      </c>
      <c r="I10682" s="11" t="s">
        <v>997</v>
      </c>
      <c r="J10682" s="11" t="s">
        <v>43687</v>
      </c>
      <c r="K10682" s="11" t="s">
        <v>1166</v>
      </c>
    </row>
    <row r="10683" spans="1:11" ht="16.5" x14ac:dyDescent="0.15">
      <c r="A10683" s="145" t="s">
        <v>34912</v>
      </c>
      <c r="B10683" s="32" t="s">
        <v>12277</v>
      </c>
      <c r="C10683" s="32" t="s">
        <v>2013</v>
      </c>
      <c r="D10683" s="32" t="s">
        <v>997</v>
      </c>
      <c r="E10683" s="145" t="s">
        <v>17405</v>
      </c>
      <c r="F10683" s="145" t="s">
        <v>34913</v>
      </c>
      <c r="G10683" s="145" t="s">
        <v>17565</v>
      </c>
      <c r="H10683" s="145" t="s">
        <v>1169</v>
      </c>
      <c r="I10683" s="11" t="s">
        <v>997</v>
      </c>
      <c r="J10683" s="11" t="s">
        <v>43687</v>
      </c>
      <c r="K10683" s="11" t="s">
        <v>1166</v>
      </c>
    </row>
    <row r="10684" spans="1:11" ht="16.5" x14ac:dyDescent="0.15">
      <c r="A10684" s="145" t="s">
        <v>34914</v>
      </c>
      <c r="B10684" s="32" t="s">
        <v>12278</v>
      </c>
      <c r="C10684" s="32" t="s">
        <v>1956</v>
      </c>
      <c r="D10684" s="32" t="s">
        <v>997</v>
      </c>
      <c r="E10684" s="145" t="s">
        <v>17405</v>
      </c>
      <c r="F10684" s="145" t="s">
        <v>34915</v>
      </c>
      <c r="G10684" s="145" t="s">
        <v>17565</v>
      </c>
      <c r="H10684" s="145" t="s">
        <v>1169</v>
      </c>
      <c r="I10684" s="11" t="s">
        <v>997</v>
      </c>
      <c r="J10684" s="11" t="s">
        <v>43687</v>
      </c>
      <c r="K10684" s="11" t="s">
        <v>1166</v>
      </c>
    </row>
    <row r="10685" spans="1:11" ht="16.5" x14ac:dyDescent="0.15">
      <c r="A10685" s="145" t="s">
        <v>34916</v>
      </c>
      <c r="B10685" s="32" t="s">
        <v>12279</v>
      </c>
      <c r="C10685" s="32" t="s">
        <v>1910</v>
      </c>
      <c r="D10685" s="32" t="s">
        <v>997</v>
      </c>
      <c r="E10685" s="145" t="s">
        <v>17405</v>
      </c>
      <c r="F10685" s="145" t="s">
        <v>34917</v>
      </c>
      <c r="G10685" s="145" t="s">
        <v>17565</v>
      </c>
      <c r="H10685" s="145" t="s">
        <v>1169</v>
      </c>
      <c r="I10685" s="11" t="s">
        <v>997</v>
      </c>
      <c r="J10685" s="11" t="s">
        <v>43687</v>
      </c>
      <c r="K10685" s="11" t="s">
        <v>1166</v>
      </c>
    </row>
    <row r="10686" spans="1:11" ht="16.5" x14ac:dyDescent="0.15">
      <c r="A10686" s="145" t="s">
        <v>34918</v>
      </c>
      <c r="B10686" s="32" t="s">
        <v>12280</v>
      </c>
      <c r="C10686" s="32" t="s">
        <v>1910</v>
      </c>
      <c r="D10686" s="32" t="s">
        <v>997</v>
      </c>
      <c r="E10686" s="145" t="s">
        <v>17405</v>
      </c>
      <c r="F10686" s="145" t="s">
        <v>34919</v>
      </c>
      <c r="G10686" s="145" t="s">
        <v>17565</v>
      </c>
      <c r="H10686" s="145" t="s">
        <v>1169</v>
      </c>
      <c r="I10686" s="11" t="s">
        <v>997</v>
      </c>
      <c r="J10686" s="11" t="s">
        <v>43687</v>
      </c>
      <c r="K10686" s="11" t="s">
        <v>1166</v>
      </c>
    </row>
    <row r="10687" spans="1:11" ht="16.5" x14ac:dyDescent="0.15">
      <c r="A10687" s="145" t="s">
        <v>34920</v>
      </c>
      <c r="B10687" s="32" t="s">
        <v>12281</v>
      </c>
      <c r="C10687" s="32" t="s">
        <v>1889</v>
      </c>
      <c r="D10687" s="32" t="s">
        <v>997</v>
      </c>
      <c r="E10687" s="145" t="s">
        <v>17405</v>
      </c>
      <c r="F10687" s="145" t="s">
        <v>34921</v>
      </c>
      <c r="G10687" s="145" t="s">
        <v>17565</v>
      </c>
      <c r="H10687" s="145" t="s">
        <v>1169</v>
      </c>
      <c r="I10687" s="11" t="s">
        <v>997</v>
      </c>
      <c r="J10687" s="11" t="s">
        <v>43687</v>
      </c>
      <c r="K10687" s="11" t="s">
        <v>1166</v>
      </c>
    </row>
    <row r="10688" spans="1:11" ht="16.5" x14ac:dyDescent="0.15">
      <c r="A10688" s="145" t="s">
        <v>34922</v>
      </c>
      <c r="B10688" s="32" t="s">
        <v>9520</v>
      </c>
      <c r="C10688" s="32" t="s">
        <v>9850</v>
      </c>
      <c r="D10688" s="32" t="s">
        <v>997</v>
      </c>
      <c r="E10688" s="145" t="s">
        <v>17405</v>
      </c>
      <c r="F10688" s="145" t="s">
        <v>30984</v>
      </c>
      <c r="G10688" s="145" t="s">
        <v>17407</v>
      </c>
      <c r="H10688" s="145" t="s">
        <v>1169</v>
      </c>
      <c r="I10688" s="11" t="s">
        <v>997</v>
      </c>
      <c r="J10688" s="11" t="s">
        <v>43710</v>
      </c>
      <c r="K10688" s="11" t="s">
        <v>1166</v>
      </c>
    </row>
    <row r="10689" spans="1:11" ht="16.5" x14ac:dyDescent="0.15">
      <c r="A10689" s="145" t="s">
        <v>34923</v>
      </c>
      <c r="B10689" s="32" t="s">
        <v>9757</v>
      </c>
      <c r="C10689" s="32" t="s">
        <v>9519</v>
      </c>
      <c r="D10689" s="32" t="s">
        <v>997</v>
      </c>
      <c r="E10689" s="145" t="s">
        <v>17405</v>
      </c>
      <c r="F10689" s="145" t="s">
        <v>30734</v>
      </c>
      <c r="G10689" s="145" t="s">
        <v>17407</v>
      </c>
      <c r="H10689" s="145" t="s">
        <v>1169</v>
      </c>
      <c r="I10689" s="11" t="s">
        <v>997</v>
      </c>
      <c r="J10689" s="11" t="s">
        <v>43710</v>
      </c>
      <c r="K10689" s="11" t="s">
        <v>1166</v>
      </c>
    </row>
    <row r="10690" spans="1:11" ht="16.5" x14ac:dyDescent="0.15">
      <c r="A10690" s="145" t="s">
        <v>34924</v>
      </c>
      <c r="B10690" s="32" t="s">
        <v>12282</v>
      </c>
      <c r="C10690" s="32" t="s">
        <v>8586</v>
      </c>
      <c r="D10690" s="32" t="s">
        <v>997</v>
      </c>
      <c r="E10690" s="145" t="s">
        <v>17405</v>
      </c>
      <c r="F10690" s="145" t="s">
        <v>28772</v>
      </c>
      <c r="G10690" s="145" t="s">
        <v>17407</v>
      </c>
      <c r="H10690" s="145" t="s">
        <v>1169</v>
      </c>
      <c r="I10690" s="11" t="s">
        <v>997</v>
      </c>
      <c r="J10690" s="11" t="s">
        <v>43710</v>
      </c>
      <c r="K10690" s="11" t="s">
        <v>1166</v>
      </c>
    </row>
    <row r="10691" spans="1:11" ht="16.5" x14ac:dyDescent="0.15">
      <c r="A10691" s="145" t="s">
        <v>34925</v>
      </c>
      <c r="B10691" s="32" t="s">
        <v>12283</v>
      </c>
      <c r="C10691" s="32" t="s">
        <v>300</v>
      </c>
      <c r="D10691" s="32" t="s">
        <v>997</v>
      </c>
      <c r="E10691" s="145" t="s">
        <v>17581</v>
      </c>
      <c r="F10691" s="145" t="s">
        <v>20586</v>
      </c>
      <c r="G10691" s="145" t="s">
        <v>17407</v>
      </c>
      <c r="H10691" s="145" t="s">
        <v>1169</v>
      </c>
      <c r="I10691" s="11" t="s">
        <v>997</v>
      </c>
      <c r="J10691" s="11" t="s">
        <v>43711</v>
      </c>
      <c r="K10691" s="11" t="s">
        <v>1166</v>
      </c>
    </row>
    <row r="10692" spans="1:11" ht="16.5" x14ac:dyDescent="0.15">
      <c r="A10692" s="145" t="s">
        <v>34926</v>
      </c>
      <c r="B10692" s="32" t="s">
        <v>3308</v>
      </c>
      <c r="C10692" s="32" t="s">
        <v>300</v>
      </c>
      <c r="D10692" s="32" t="s">
        <v>997</v>
      </c>
      <c r="E10692" s="145" t="s">
        <v>17581</v>
      </c>
      <c r="F10692" s="145" t="s">
        <v>20600</v>
      </c>
      <c r="G10692" s="145" t="s">
        <v>17407</v>
      </c>
      <c r="H10692" s="145" t="s">
        <v>1169</v>
      </c>
      <c r="I10692" s="11" t="s">
        <v>997</v>
      </c>
      <c r="J10692" s="11" t="s">
        <v>43711</v>
      </c>
      <c r="K10692" s="11" t="s">
        <v>1166</v>
      </c>
    </row>
    <row r="10693" spans="1:11" ht="16.5" x14ac:dyDescent="0.15">
      <c r="A10693" s="145" t="s">
        <v>34927</v>
      </c>
      <c r="B10693" s="32" t="s">
        <v>12284</v>
      </c>
      <c r="C10693" s="32" t="s">
        <v>300</v>
      </c>
      <c r="D10693" s="32" t="s">
        <v>997</v>
      </c>
      <c r="E10693" s="145" t="s">
        <v>17581</v>
      </c>
      <c r="F10693" s="145" t="s">
        <v>20610</v>
      </c>
      <c r="G10693" s="145" t="s">
        <v>17407</v>
      </c>
      <c r="H10693" s="145" t="s">
        <v>1169</v>
      </c>
      <c r="I10693" s="11" t="s">
        <v>997</v>
      </c>
      <c r="J10693" s="11" t="s">
        <v>43711</v>
      </c>
      <c r="K10693" s="11" t="s">
        <v>1166</v>
      </c>
    </row>
    <row r="10694" spans="1:11" ht="16.5" x14ac:dyDescent="0.15">
      <c r="A10694" s="145" t="s">
        <v>34928</v>
      </c>
      <c r="B10694" s="32" t="s">
        <v>3480</v>
      </c>
      <c r="C10694" s="32" t="s">
        <v>300</v>
      </c>
      <c r="D10694" s="32" t="s">
        <v>997</v>
      </c>
      <c r="E10694" s="145" t="s">
        <v>17581</v>
      </c>
      <c r="F10694" s="145" t="s">
        <v>20614</v>
      </c>
      <c r="G10694" s="145" t="s">
        <v>17407</v>
      </c>
      <c r="H10694" s="145" t="s">
        <v>1169</v>
      </c>
      <c r="I10694" s="11" t="s">
        <v>997</v>
      </c>
      <c r="J10694" s="11" t="s">
        <v>43711</v>
      </c>
      <c r="K10694" s="11" t="s">
        <v>1166</v>
      </c>
    </row>
    <row r="10695" spans="1:11" ht="16.5" x14ac:dyDescent="0.15">
      <c r="A10695" s="145" t="s">
        <v>34929</v>
      </c>
      <c r="B10695" s="32" t="s">
        <v>3611</v>
      </c>
      <c r="C10695" s="32" t="s">
        <v>1174</v>
      </c>
      <c r="D10695" s="32" t="s">
        <v>997</v>
      </c>
      <c r="E10695" s="145" t="s">
        <v>17405</v>
      </c>
      <c r="F10695" s="145" t="s">
        <v>34930</v>
      </c>
      <c r="G10695" s="145" t="s">
        <v>17407</v>
      </c>
      <c r="H10695" s="145" t="s">
        <v>1169</v>
      </c>
      <c r="I10695" s="11" t="s">
        <v>997</v>
      </c>
      <c r="J10695" s="11" t="s">
        <v>43712</v>
      </c>
      <c r="K10695" s="11" t="s">
        <v>1166</v>
      </c>
    </row>
    <row r="10696" spans="1:11" ht="16.5" x14ac:dyDescent="0.15">
      <c r="A10696" s="145" t="s">
        <v>34931</v>
      </c>
      <c r="B10696" s="32" t="s">
        <v>3224</v>
      </c>
      <c r="C10696" s="32" t="s">
        <v>300</v>
      </c>
      <c r="D10696" s="32" t="s">
        <v>997</v>
      </c>
      <c r="E10696" s="145" t="s">
        <v>1056</v>
      </c>
      <c r="F10696" s="145" t="s">
        <v>997</v>
      </c>
      <c r="G10696" s="145" t="s">
        <v>17407</v>
      </c>
      <c r="H10696" s="145" t="s">
        <v>1227</v>
      </c>
      <c r="I10696" s="11" t="s">
        <v>1166</v>
      </c>
      <c r="J10696" s="11" t="s">
        <v>43711</v>
      </c>
      <c r="K10696" s="11" t="s">
        <v>1166</v>
      </c>
    </row>
    <row r="10697" spans="1:11" ht="16.5" x14ac:dyDescent="0.15">
      <c r="A10697" s="145" t="s">
        <v>34932</v>
      </c>
      <c r="B10697" s="32" t="s">
        <v>1520</v>
      </c>
      <c r="C10697" s="32" t="s">
        <v>300</v>
      </c>
      <c r="D10697" s="32" t="s">
        <v>12285</v>
      </c>
      <c r="E10697" s="145" t="s">
        <v>1056</v>
      </c>
      <c r="F10697" s="145" t="s">
        <v>997</v>
      </c>
      <c r="G10697" s="145" t="s">
        <v>17403</v>
      </c>
      <c r="H10697" s="145" t="s">
        <v>1166</v>
      </c>
      <c r="I10697" s="11" t="s">
        <v>1166</v>
      </c>
      <c r="J10697" s="11" t="s">
        <v>43713</v>
      </c>
      <c r="K10697" s="11" t="s">
        <v>1166</v>
      </c>
    </row>
    <row r="10698" spans="1:11" ht="16.5" x14ac:dyDescent="0.15">
      <c r="A10698" s="145" t="s">
        <v>34933</v>
      </c>
      <c r="B10698" s="32" t="s">
        <v>4068</v>
      </c>
      <c r="C10698" s="32" t="s">
        <v>12286</v>
      </c>
      <c r="D10698" s="32" t="s">
        <v>997</v>
      </c>
      <c r="E10698" s="145" t="s">
        <v>17405</v>
      </c>
      <c r="F10698" s="145" t="s">
        <v>997</v>
      </c>
      <c r="G10698" s="145" t="s">
        <v>17407</v>
      </c>
      <c r="H10698" s="145" t="s">
        <v>1169</v>
      </c>
      <c r="I10698" s="11" t="s">
        <v>997</v>
      </c>
      <c r="J10698" s="11" t="s">
        <v>43712</v>
      </c>
      <c r="K10698" s="11" t="s">
        <v>1166</v>
      </c>
    </row>
    <row r="10699" spans="1:11" ht="16.5" x14ac:dyDescent="0.15">
      <c r="A10699" s="145" t="s">
        <v>34934</v>
      </c>
      <c r="B10699" s="32" t="s">
        <v>1338</v>
      </c>
      <c r="C10699" s="32" t="s">
        <v>12287</v>
      </c>
      <c r="D10699" s="32" t="s">
        <v>997</v>
      </c>
      <c r="E10699" s="145" t="s">
        <v>17405</v>
      </c>
      <c r="F10699" s="145" t="s">
        <v>997</v>
      </c>
      <c r="G10699" s="145" t="s">
        <v>17565</v>
      </c>
      <c r="H10699" s="145" t="s">
        <v>1169</v>
      </c>
      <c r="I10699" s="11" t="s">
        <v>997</v>
      </c>
      <c r="J10699" s="11" t="s">
        <v>43713</v>
      </c>
      <c r="K10699" s="11" t="s">
        <v>1166</v>
      </c>
    </row>
    <row r="10700" spans="1:11" ht="16.5" x14ac:dyDescent="0.15">
      <c r="A10700" s="145" t="s">
        <v>34935</v>
      </c>
      <c r="B10700" s="32" t="s">
        <v>1522</v>
      </c>
      <c r="C10700" s="32" t="s">
        <v>300</v>
      </c>
      <c r="D10700" s="32" t="s">
        <v>12285</v>
      </c>
      <c r="E10700" s="145" t="s">
        <v>1056</v>
      </c>
      <c r="F10700" s="145" t="s">
        <v>997</v>
      </c>
      <c r="G10700" s="145" t="s">
        <v>17403</v>
      </c>
      <c r="H10700" s="145" t="s">
        <v>1166</v>
      </c>
      <c r="I10700" s="11" t="s">
        <v>1166</v>
      </c>
      <c r="J10700" s="11" t="s">
        <v>43713</v>
      </c>
      <c r="K10700" s="11" t="s">
        <v>1166</v>
      </c>
    </row>
    <row r="10701" spans="1:11" ht="16.5" x14ac:dyDescent="0.15">
      <c r="A10701" s="145" t="s">
        <v>34936</v>
      </c>
      <c r="B10701" s="32" t="s">
        <v>9672</v>
      </c>
      <c r="C10701" s="32" t="s">
        <v>8741</v>
      </c>
      <c r="D10701" s="32" t="s">
        <v>997</v>
      </c>
      <c r="E10701" s="145" t="s">
        <v>17405</v>
      </c>
      <c r="F10701" s="145" t="s">
        <v>34937</v>
      </c>
      <c r="G10701" s="145" t="s">
        <v>17407</v>
      </c>
      <c r="H10701" s="145" t="s">
        <v>1169</v>
      </c>
      <c r="I10701" s="11" t="s">
        <v>997</v>
      </c>
      <c r="J10701" s="11" t="s">
        <v>43713</v>
      </c>
      <c r="K10701" s="11" t="s">
        <v>1166</v>
      </c>
    </row>
    <row r="10702" spans="1:11" ht="16.5" x14ac:dyDescent="0.15">
      <c r="A10702" s="145" t="s">
        <v>34938</v>
      </c>
      <c r="B10702" s="32" t="s">
        <v>9672</v>
      </c>
      <c r="C10702" s="32" t="s">
        <v>8741</v>
      </c>
      <c r="D10702" s="32" t="s">
        <v>997</v>
      </c>
      <c r="E10702" s="145" t="s">
        <v>17405</v>
      </c>
      <c r="F10702" s="145" t="s">
        <v>34939</v>
      </c>
      <c r="G10702" s="145" t="s">
        <v>17454</v>
      </c>
      <c r="H10702" s="145" t="s">
        <v>1169</v>
      </c>
      <c r="I10702" s="11" t="s">
        <v>997</v>
      </c>
      <c r="J10702" s="11" t="s">
        <v>43713</v>
      </c>
      <c r="K10702" s="11" t="s">
        <v>1166</v>
      </c>
    </row>
    <row r="10703" spans="1:11" ht="16.5" x14ac:dyDescent="0.15">
      <c r="A10703" s="145" t="s">
        <v>34940</v>
      </c>
      <c r="B10703" s="32" t="s">
        <v>12288</v>
      </c>
      <c r="C10703" s="32" t="s">
        <v>300</v>
      </c>
      <c r="D10703" s="32" t="s">
        <v>997</v>
      </c>
      <c r="E10703" s="145" t="s">
        <v>1056</v>
      </c>
      <c r="F10703" s="145" t="s">
        <v>997</v>
      </c>
      <c r="G10703" s="145" t="s">
        <v>17565</v>
      </c>
      <c r="H10703" s="145" t="s">
        <v>1227</v>
      </c>
      <c r="I10703" s="11" t="s">
        <v>1166</v>
      </c>
      <c r="J10703" s="11" t="s">
        <v>43714</v>
      </c>
      <c r="K10703" s="11" t="s">
        <v>1166</v>
      </c>
    </row>
    <row r="10704" spans="1:11" ht="16.5" x14ac:dyDescent="0.15">
      <c r="A10704" s="145" t="s">
        <v>34941</v>
      </c>
      <c r="B10704" s="32" t="s">
        <v>12289</v>
      </c>
      <c r="C10704" s="32" t="s">
        <v>12290</v>
      </c>
      <c r="D10704" s="32" t="s">
        <v>11831</v>
      </c>
      <c r="E10704" s="145" t="s">
        <v>17405</v>
      </c>
      <c r="F10704" s="145" t="s">
        <v>997</v>
      </c>
      <c r="G10704" s="145" t="s">
        <v>17407</v>
      </c>
      <c r="H10704" s="145" t="s">
        <v>1169</v>
      </c>
      <c r="I10704" s="11" t="s">
        <v>997</v>
      </c>
      <c r="J10704" s="11" t="s">
        <v>43715</v>
      </c>
      <c r="K10704" s="11" t="s">
        <v>1166</v>
      </c>
    </row>
    <row r="10705" spans="1:11" ht="16.5" x14ac:dyDescent="0.15">
      <c r="A10705" s="145" t="s">
        <v>34942</v>
      </c>
      <c r="B10705" s="32" t="s">
        <v>12291</v>
      </c>
      <c r="C10705" s="32" t="s">
        <v>12292</v>
      </c>
      <c r="D10705" s="32" t="s">
        <v>11831</v>
      </c>
      <c r="E10705" s="145" t="s">
        <v>17405</v>
      </c>
      <c r="F10705" s="145" t="s">
        <v>997</v>
      </c>
      <c r="G10705" s="145" t="s">
        <v>17407</v>
      </c>
      <c r="H10705" s="145" t="s">
        <v>1169</v>
      </c>
      <c r="I10705" s="11" t="s">
        <v>997</v>
      </c>
      <c r="J10705" s="11" t="s">
        <v>43715</v>
      </c>
      <c r="K10705" s="11" t="s">
        <v>1166</v>
      </c>
    </row>
    <row r="10706" spans="1:11" ht="16.5" x14ac:dyDescent="0.15">
      <c r="A10706" s="145" t="s">
        <v>34943</v>
      </c>
      <c r="B10706" s="32" t="s">
        <v>12293</v>
      </c>
      <c r="C10706" s="32" t="s">
        <v>12294</v>
      </c>
      <c r="D10706" s="32" t="s">
        <v>11831</v>
      </c>
      <c r="E10706" s="145" t="s">
        <v>17405</v>
      </c>
      <c r="F10706" s="145" t="s">
        <v>997</v>
      </c>
      <c r="G10706" s="145" t="s">
        <v>17407</v>
      </c>
      <c r="H10706" s="145" t="s">
        <v>1169</v>
      </c>
      <c r="I10706" s="11" t="s">
        <v>997</v>
      </c>
      <c r="J10706" s="11" t="s">
        <v>43715</v>
      </c>
      <c r="K10706" s="11" t="s">
        <v>1166</v>
      </c>
    </row>
    <row r="10707" spans="1:11" ht="16.5" x14ac:dyDescent="0.15">
      <c r="A10707" s="145" t="s">
        <v>34944</v>
      </c>
      <c r="B10707" s="32" t="s">
        <v>12295</v>
      </c>
      <c r="C10707" s="32" t="s">
        <v>12296</v>
      </c>
      <c r="D10707" s="32" t="s">
        <v>997</v>
      </c>
      <c r="E10707" s="145" t="s">
        <v>17405</v>
      </c>
      <c r="F10707" s="145" t="s">
        <v>997</v>
      </c>
      <c r="G10707" s="145" t="s">
        <v>17407</v>
      </c>
      <c r="H10707" s="145" t="s">
        <v>1169</v>
      </c>
      <c r="I10707" s="11" t="s">
        <v>997</v>
      </c>
      <c r="J10707" s="11" t="s">
        <v>43715</v>
      </c>
      <c r="K10707" s="11" t="s">
        <v>1166</v>
      </c>
    </row>
    <row r="10708" spans="1:11" ht="16.5" x14ac:dyDescent="0.15">
      <c r="A10708" s="145" t="s">
        <v>34945</v>
      </c>
      <c r="B10708" s="32" t="s">
        <v>12297</v>
      </c>
      <c r="C10708" s="32" t="s">
        <v>12298</v>
      </c>
      <c r="D10708" s="32" t="s">
        <v>997</v>
      </c>
      <c r="E10708" s="145" t="s">
        <v>17405</v>
      </c>
      <c r="F10708" s="145" t="s">
        <v>997</v>
      </c>
      <c r="G10708" s="145" t="s">
        <v>17407</v>
      </c>
      <c r="H10708" s="145" t="s">
        <v>1169</v>
      </c>
      <c r="I10708" s="11" t="s">
        <v>997</v>
      </c>
      <c r="J10708" s="11" t="s">
        <v>43715</v>
      </c>
      <c r="K10708" s="11" t="s">
        <v>1166</v>
      </c>
    </row>
    <row r="10709" spans="1:11" ht="16.5" x14ac:dyDescent="0.15">
      <c r="A10709" s="145" t="s">
        <v>34946</v>
      </c>
      <c r="B10709" s="32" t="s">
        <v>12299</v>
      </c>
      <c r="C10709" s="32" t="s">
        <v>12300</v>
      </c>
      <c r="D10709" s="32" t="s">
        <v>997</v>
      </c>
      <c r="E10709" s="145" t="s">
        <v>17405</v>
      </c>
      <c r="F10709" s="145" t="s">
        <v>997</v>
      </c>
      <c r="G10709" s="145" t="s">
        <v>17407</v>
      </c>
      <c r="H10709" s="145" t="s">
        <v>1169</v>
      </c>
      <c r="I10709" s="11" t="s">
        <v>997</v>
      </c>
      <c r="J10709" s="11" t="s">
        <v>43715</v>
      </c>
      <c r="K10709" s="11" t="s">
        <v>1166</v>
      </c>
    </row>
    <row r="10710" spans="1:11" ht="16.5" x14ac:dyDescent="0.15">
      <c r="A10710" s="145" t="s">
        <v>34947</v>
      </c>
      <c r="B10710" s="32" t="s">
        <v>12301</v>
      </c>
      <c r="C10710" s="32" t="s">
        <v>12302</v>
      </c>
      <c r="D10710" s="32" t="s">
        <v>997</v>
      </c>
      <c r="E10710" s="145" t="s">
        <v>17405</v>
      </c>
      <c r="F10710" s="145" t="s">
        <v>997</v>
      </c>
      <c r="G10710" s="145" t="s">
        <v>17407</v>
      </c>
      <c r="H10710" s="145" t="s">
        <v>1169</v>
      </c>
      <c r="I10710" s="11" t="s">
        <v>997</v>
      </c>
      <c r="J10710" s="11" t="s">
        <v>43715</v>
      </c>
      <c r="K10710" s="11" t="s">
        <v>1166</v>
      </c>
    </row>
    <row r="10711" spans="1:11" ht="16.5" x14ac:dyDescent="0.15">
      <c r="A10711" s="145" t="s">
        <v>34948</v>
      </c>
      <c r="B10711" s="32" t="s">
        <v>12303</v>
      </c>
      <c r="C10711" s="32" t="s">
        <v>12304</v>
      </c>
      <c r="D10711" s="32" t="s">
        <v>997</v>
      </c>
      <c r="E10711" s="145" t="s">
        <v>17405</v>
      </c>
      <c r="F10711" s="145" t="s">
        <v>997</v>
      </c>
      <c r="G10711" s="145" t="s">
        <v>17407</v>
      </c>
      <c r="H10711" s="145" t="s">
        <v>1169</v>
      </c>
      <c r="I10711" s="11" t="s">
        <v>997</v>
      </c>
      <c r="J10711" s="11" t="s">
        <v>43715</v>
      </c>
      <c r="K10711" s="11" t="s">
        <v>1166</v>
      </c>
    </row>
    <row r="10712" spans="1:11" ht="16.5" x14ac:dyDescent="0.15">
      <c r="A10712" s="145" t="s">
        <v>34949</v>
      </c>
      <c r="B10712" s="32" t="s">
        <v>12301</v>
      </c>
      <c r="C10712" s="32" t="s">
        <v>12305</v>
      </c>
      <c r="D10712" s="32" t="s">
        <v>997</v>
      </c>
      <c r="E10712" s="145" t="s">
        <v>17405</v>
      </c>
      <c r="F10712" s="145" t="s">
        <v>997</v>
      </c>
      <c r="G10712" s="145" t="s">
        <v>17407</v>
      </c>
      <c r="H10712" s="145" t="s">
        <v>1169</v>
      </c>
      <c r="I10712" s="11" t="s">
        <v>997</v>
      </c>
      <c r="J10712" s="11" t="s">
        <v>43715</v>
      </c>
      <c r="K10712" s="11" t="s">
        <v>1166</v>
      </c>
    </row>
    <row r="10713" spans="1:11" ht="16.5" x14ac:dyDescent="0.15">
      <c r="A10713" s="145" t="s">
        <v>34950</v>
      </c>
      <c r="B10713" s="32" t="s">
        <v>12306</v>
      </c>
      <c r="C10713" s="32" t="s">
        <v>12307</v>
      </c>
      <c r="D10713" s="32" t="s">
        <v>997</v>
      </c>
      <c r="E10713" s="145" t="s">
        <v>17405</v>
      </c>
      <c r="F10713" s="145" t="s">
        <v>997</v>
      </c>
      <c r="G10713" s="145" t="s">
        <v>17407</v>
      </c>
      <c r="H10713" s="145" t="s">
        <v>1169</v>
      </c>
      <c r="I10713" s="11" t="s">
        <v>997</v>
      </c>
      <c r="J10713" s="11" t="s">
        <v>43715</v>
      </c>
      <c r="K10713" s="11" t="s">
        <v>1166</v>
      </c>
    </row>
    <row r="10714" spans="1:11" ht="16.5" x14ac:dyDescent="0.15">
      <c r="A10714" s="145" t="s">
        <v>34951</v>
      </c>
      <c r="B10714" s="32" t="s">
        <v>12308</v>
      </c>
      <c r="C10714" s="32" t="s">
        <v>12309</v>
      </c>
      <c r="D10714" s="32" t="s">
        <v>997</v>
      </c>
      <c r="E10714" s="145" t="s">
        <v>17405</v>
      </c>
      <c r="F10714" s="145" t="s">
        <v>997</v>
      </c>
      <c r="G10714" s="145" t="s">
        <v>17407</v>
      </c>
      <c r="H10714" s="145" t="s">
        <v>1169</v>
      </c>
      <c r="I10714" s="11" t="s">
        <v>997</v>
      </c>
      <c r="J10714" s="11" t="s">
        <v>43715</v>
      </c>
      <c r="K10714" s="11" t="s">
        <v>1166</v>
      </c>
    </row>
    <row r="10715" spans="1:11" ht="16.5" x14ac:dyDescent="0.15">
      <c r="A10715" s="145" t="s">
        <v>34952</v>
      </c>
      <c r="B10715" s="32" t="s">
        <v>12299</v>
      </c>
      <c r="C10715" s="32" t="s">
        <v>12310</v>
      </c>
      <c r="D10715" s="32" t="s">
        <v>997</v>
      </c>
      <c r="E10715" s="145" t="s">
        <v>17405</v>
      </c>
      <c r="F10715" s="145" t="s">
        <v>997</v>
      </c>
      <c r="G10715" s="145" t="s">
        <v>17407</v>
      </c>
      <c r="H10715" s="145" t="s">
        <v>1169</v>
      </c>
      <c r="I10715" s="11" t="s">
        <v>997</v>
      </c>
      <c r="J10715" s="11" t="s">
        <v>43715</v>
      </c>
      <c r="K10715" s="11" t="s">
        <v>1166</v>
      </c>
    </row>
    <row r="10716" spans="1:11" ht="16.5" x14ac:dyDescent="0.15">
      <c r="A10716" s="145" t="s">
        <v>34953</v>
      </c>
      <c r="B10716" s="32" t="s">
        <v>12311</v>
      </c>
      <c r="C10716" s="32" t="s">
        <v>12312</v>
      </c>
      <c r="D10716" s="32" t="s">
        <v>997</v>
      </c>
      <c r="E10716" s="145" t="s">
        <v>17405</v>
      </c>
      <c r="F10716" s="145" t="s">
        <v>997</v>
      </c>
      <c r="G10716" s="145" t="s">
        <v>17407</v>
      </c>
      <c r="H10716" s="145" t="s">
        <v>1169</v>
      </c>
      <c r="I10716" s="11" t="s">
        <v>997</v>
      </c>
      <c r="J10716" s="11" t="s">
        <v>43715</v>
      </c>
      <c r="K10716" s="11" t="s">
        <v>1166</v>
      </c>
    </row>
    <row r="10717" spans="1:11" ht="16.5" x14ac:dyDescent="0.15">
      <c r="A10717" s="145" t="s">
        <v>34954</v>
      </c>
      <c r="B10717" s="32" t="s">
        <v>12306</v>
      </c>
      <c r="C10717" s="32" t="s">
        <v>12313</v>
      </c>
      <c r="D10717" s="32" t="s">
        <v>997</v>
      </c>
      <c r="E10717" s="145" t="s">
        <v>17405</v>
      </c>
      <c r="F10717" s="145" t="s">
        <v>997</v>
      </c>
      <c r="G10717" s="145" t="s">
        <v>17407</v>
      </c>
      <c r="H10717" s="145" t="s">
        <v>1169</v>
      </c>
      <c r="I10717" s="11" t="s">
        <v>997</v>
      </c>
      <c r="J10717" s="11" t="s">
        <v>43715</v>
      </c>
      <c r="K10717" s="11" t="s">
        <v>1166</v>
      </c>
    </row>
    <row r="10718" spans="1:11" ht="16.5" x14ac:dyDescent="0.15">
      <c r="A10718" s="145" t="s">
        <v>34955</v>
      </c>
      <c r="B10718" s="32" t="s">
        <v>12314</v>
      </c>
      <c r="C10718" s="32" t="s">
        <v>12315</v>
      </c>
      <c r="D10718" s="32" t="s">
        <v>997</v>
      </c>
      <c r="E10718" s="145" t="s">
        <v>17405</v>
      </c>
      <c r="F10718" s="145" t="s">
        <v>997</v>
      </c>
      <c r="G10718" s="145" t="s">
        <v>17407</v>
      </c>
      <c r="H10718" s="145" t="s">
        <v>1169</v>
      </c>
      <c r="I10718" s="11" t="s">
        <v>997</v>
      </c>
      <c r="J10718" s="11" t="s">
        <v>43715</v>
      </c>
      <c r="K10718" s="11" t="s">
        <v>1166</v>
      </c>
    </row>
    <row r="10719" spans="1:11" ht="16.5" x14ac:dyDescent="0.15">
      <c r="A10719" s="145" t="s">
        <v>34956</v>
      </c>
      <c r="B10719" s="32" t="s">
        <v>12299</v>
      </c>
      <c r="C10719" s="32" t="s">
        <v>12316</v>
      </c>
      <c r="D10719" s="32" t="s">
        <v>997</v>
      </c>
      <c r="E10719" s="145" t="s">
        <v>17405</v>
      </c>
      <c r="F10719" s="145" t="s">
        <v>997</v>
      </c>
      <c r="G10719" s="145" t="s">
        <v>17407</v>
      </c>
      <c r="H10719" s="145" t="s">
        <v>1169</v>
      </c>
      <c r="I10719" s="11" t="s">
        <v>997</v>
      </c>
      <c r="J10719" s="11" t="s">
        <v>43715</v>
      </c>
      <c r="K10719" s="11" t="s">
        <v>1166</v>
      </c>
    </row>
    <row r="10720" spans="1:11" ht="16.5" x14ac:dyDescent="0.15">
      <c r="A10720" s="145" t="s">
        <v>34957</v>
      </c>
      <c r="B10720" s="32" t="s">
        <v>12311</v>
      </c>
      <c r="C10720" s="32" t="s">
        <v>12317</v>
      </c>
      <c r="D10720" s="32" t="s">
        <v>997</v>
      </c>
      <c r="E10720" s="145" t="s">
        <v>17405</v>
      </c>
      <c r="F10720" s="145" t="s">
        <v>997</v>
      </c>
      <c r="G10720" s="145" t="s">
        <v>17407</v>
      </c>
      <c r="H10720" s="145" t="s">
        <v>1169</v>
      </c>
      <c r="I10720" s="11" t="s">
        <v>997</v>
      </c>
      <c r="J10720" s="11" t="s">
        <v>43715</v>
      </c>
      <c r="K10720" s="11" t="s">
        <v>1166</v>
      </c>
    </row>
    <row r="10721" spans="1:11" ht="16.5" x14ac:dyDescent="0.15">
      <c r="A10721" s="145" t="s">
        <v>34958</v>
      </c>
      <c r="B10721" s="32" t="s">
        <v>12318</v>
      </c>
      <c r="C10721" s="32" t="s">
        <v>12319</v>
      </c>
      <c r="D10721" s="32" t="s">
        <v>12320</v>
      </c>
      <c r="E10721" s="145" t="s">
        <v>17405</v>
      </c>
      <c r="F10721" s="145" t="s">
        <v>997</v>
      </c>
      <c r="G10721" s="145" t="s">
        <v>17407</v>
      </c>
      <c r="H10721" s="145" t="s">
        <v>1169</v>
      </c>
      <c r="I10721" s="11" t="s">
        <v>997</v>
      </c>
      <c r="J10721" s="11" t="s">
        <v>43715</v>
      </c>
      <c r="K10721" s="11" t="s">
        <v>1166</v>
      </c>
    </row>
    <row r="10722" spans="1:11" ht="16.5" x14ac:dyDescent="0.15">
      <c r="A10722" s="145" t="s">
        <v>34959</v>
      </c>
      <c r="B10722" s="32" t="s">
        <v>12299</v>
      </c>
      <c r="C10722" s="32" t="s">
        <v>12321</v>
      </c>
      <c r="D10722" s="32" t="s">
        <v>997</v>
      </c>
      <c r="E10722" s="145" t="s">
        <v>17405</v>
      </c>
      <c r="F10722" s="145" t="s">
        <v>997</v>
      </c>
      <c r="G10722" s="145" t="s">
        <v>17407</v>
      </c>
      <c r="H10722" s="145" t="s">
        <v>1169</v>
      </c>
      <c r="I10722" s="11" t="s">
        <v>997</v>
      </c>
      <c r="J10722" s="11" t="s">
        <v>43715</v>
      </c>
      <c r="K10722" s="11" t="s">
        <v>1166</v>
      </c>
    </row>
    <row r="10723" spans="1:11" ht="16.5" x14ac:dyDescent="0.15">
      <c r="A10723" s="145" t="s">
        <v>34960</v>
      </c>
      <c r="B10723" s="32" t="s">
        <v>12314</v>
      </c>
      <c r="C10723" s="32" t="s">
        <v>12322</v>
      </c>
      <c r="D10723" s="32" t="s">
        <v>997</v>
      </c>
      <c r="E10723" s="145" t="s">
        <v>17405</v>
      </c>
      <c r="F10723" s="145" t="s">
        <v>997</v>
      </c>
      <c r="G10723" s="145" t="s">
        <v>17407</v>
      </c>
      <c r="H10723" s="145" t="s">
        <v>1169</v>
      </c>
      <c r="I10723" s="11" t="s">
        <v>997</v>
      </c>
      <c r="J10723" s="11" t="s">
        <v>43715</v>
      </c>
      <c r="K10723" s="11" t="s">
        <v>1166</v>
      </c>
    </row>
    <row r="10724" spans="1:11" ht="16.5" x14ac:dyDescent="0.15">
      <c r="A10724" s="145" t="s">
        <v>34961</v>
      </c>
      <c r="B10724" s="32" t="s">
        <v>12323</v>
      </c>
      <c r="C10724" s="32" t="s">
        <v>12324</v>
      </c>
      <c r="D10724" s="32" t="s">
        <v>997</v>
      </c>
      <c r="E10724" s="145" t="s">
        <v>17405</v>
      </c>
      <c r="F10724" s="145" t="s">
        <v>997</v>
      </c>
      <c r="G10724" s="145" t="s">
        <v>17407</v>
      </c>
      <c r="H10724" s="145" t="s">
        <v>1169</v>
      </c>
      <c r="I10724" s="11" t="s">
        <v>997</v>
      </c>
      <c r="J10724" s="11" t="s">
        <v>43715</v>
      </c>
      <c r="K10724" s="11" t="s">
        <v>1166</v>
      </c>
    </row>
    <row r="10725" spans="1:11" ht="16.5" x14ac:dyDescent="0.15">
      <c r="A10725" s="145" t="s">
        <v>34962</v>
      </c>
      <c r="B10725" s="32" t="s">
        <v>12299</v>
      </c>
      <c r="C10725" s="32" t="s">
        <v>12325</v>
      </c>
      <c r="D10725" s="32" t="s">
        <v>997</v>
      </c>
      <c r="E10725" s="145" t="s">
        <v>17405</v>
      </c>
      <c r="F10725" s="145" t="s">
        <v>997</v>
      </c>
      <c r="G10725" s="145" t="s">
        <v>17407</v>
      </c>
      <c r="H10725" s="145" t="s">
        <v>1169</v>
      </c>
      <c r="I10725" s="11" t="s">
        <v>997</v>
      </c>
      <c r="J10725" s="11" t="s">
        <v>43715</v>
      </c>
      <c r="K10725" s="11" t="s">
        <v>1166</v>
      </c>
    </row>
    <row r="10726" spans="1:11" ht="16.5" x14ac:dyDescent="0.15">
      <c r="A10726" s="145" t="s">
        <v>34963</v>
      </c>
      <c r="B10726" s="32" t="s">
        <v>12295</v>
      </c>
      <c r="C10726" s="32" t="s">
        <v>12326</v>
      </c>
      <c r="D10726" s="32" t="s">
        <v>997</v>
      </c>
      <c r="E10726" s="145" t="s">
        <v>17405</v>
      </c>
      <c r="F10726" s="145" t="s">
        <v>997</v>
      </c>
      <c r="G10726" s="145" t="s">
        <v>17407</v>
      </c>
      <c r="H10726" s="145" t="s">
        <v>1169</v>
      </c>
      <c r="I10726" s="11" t="s">
        <v>997</v>
      </c>
      <c r="J10726" s="11" t="s">
        <v>43715</v>
      </c>
      <c r="K10726" s="11" t="s">
        <v>1166</v>
      </c>
    </row>
    <row r="10727" spans="1:11" ht="16.5" x14ac:dyDescent="0.15">
      <c r="A10727" s="145" t="s">
        <v>34964</v>
      </c>
      <c r="B10727" s="32" t="s">
        <v>12327</v>
      </c>
      <c r="C10727" s="32" t="s">
        <v>12328</v>
      </c>
      <c r="D10727" s="32" t="s">
        <v>12329</v>
      </c>
      <c r="E10727" s="145" t="s">
        <v>17405</v>
      </c>
      <c r="F10727" s="145" t="s">
        <v>997</v>
      </c>
      <c r="G10727" s="145" t="s">
        <v>17407</v>
      </c>
      <c r="H10727" s="145" t="s">
        <v>1169</v>
      </c>
      <c r="I10727" s="11" t="s">
        <v>997</v>
      </c>
      <c r="J10727" s="11" t="s">
        <v>43715</v>
      </c>
      <c r="K10727" s="11" t="s">
        <v>1166</v>
      </c>
    </row>
    <row r="10728" spans="1:11" ht="16.5" x14ac:dyDescent="0.15">
      <c r="A10728" s="145" t="s">
        <v>34965</v>
      </c>
      <c r="B10728" s="32" t="s">
        <v>12299</v>
      </c>
      <c r="C10728" s="32" t="s">
        <v>12330</v>
      </c>
      <c r="D10728" s="32" t="s">
        <v>997</v>
      </c>
      <c r="E10728" s="145" t="s">
        <v>17405</v>
      </c>
      <c r="F10728" s="145" t="s">
        <v>997</v>
      </c>
      <c r="G10728" s="145" t="s">
        <v>17407</v>
      </c>
      <c r="H10728" s="145" t="s">
        <v>1169</v>
      </c>
      <c r="I10728" s="11" t="s">
        <v>997</v>
      </c>
      <c r="J10728" s="11" t="s">
        <v>43715</v>
      </c>
      <c r="K10728" s="11" t="s">
        <v>1166</v>
      </c>
    </row>
    <row r="10729" spans="1:11" ht="16.5" x14ac:dyDescent="0.15">
      <c r="A10729" s="145" t="s">
        <v>34966</v>
      </c>
      <c r="B10729" s="32" t="s">
        <v>12331</v>
      </c>
      <c r="C10729" s="32" t="s">
        <v>12332</v>
      </c>
      <c r="D10729" s="32" t="s">
        <v>997</v>
      </c>
      <c r="E10729" s="145" t="s">
        <v>17405</v>
      </c>
      <c r="F10729" s="145" t="s">
        <v>997</v>
      </c>
      <c r="G10729" s="145" t="s">
        <v>17565</v>
      </c>
      <c r="H10729" s="145" t="s">
        <v>1169</v>
      </c>
      <c r="I10729" s="11" t="s">
        <v>997</v>
      </c>
      <c r="J10729" s="11" t="s">
        <v>43716</v>
      </c>
      <c r="K10729" s="11" t="s">
        <v>1166</v>
      </c>
    </row>
    <row r="10730" spans="1:11" ht="16.5" x14ac:dyDescent="0.15">
      <c r="A10730" s="145" t="s">
        <v>34967</v>
      </c>
      <c r="B10730" s="32" t="s">
        <v>12327</v>
      </c>
      <c r="C10730" s="32" t="s">
        <v>12333</v>
      </c>
      <c r="D10730" s="32" t="s">
        <v>997</v>
      </c>
      <c r="E10730" s="145" t="s">
        <v>17405</v>
      </c>
      <c r="F10730" s="145" t="s">
        <v>997</v>
      </c>
      <c r="G10730" s="145" t="s">
        <v>17407</v>
      </c>
      <c r="H10730" s="145" t="s">
        <v>1169</v>
      </c>
      <c r="I10730" s="11" t="s">
        <v>997</v>
      </c>
      <c r="J10730" s="11" t="s">
        <v>43715</v>
      </c>
      <c r="K10730" s="11" t="s">
        <v>1166</v>
      </c>
    </row>
    <row r="10731" spans="1:11" ht="16.5" x14ac:dyDescent="0.15">
      <c r="A10731" s="145" t="s">
        <v>34968</v>
      </c>
      <c r="B10731" s="32" t="s">
        <v>12334</v>
      </c>
      <c r="C10731" s="32" t="s">
        <v>12335</v>
      </c>
      <c r="D10731" s="32" t="s">
        <v>997</v>
      </c>
      <c r="E10731" s="145" t="s">
        <v>17405</v>
      </c>
      <c r="F10731" s="145" t="s">
        <v>997</v>
      </c>
      <c r="G10731" s="145" t="s">
        <v>17565</v>
      </c>
      <c r="H10731" s="145" t="s">
        <v>1169</v>
      </c>
      <c r="I10731" s="11" t="s">
        <v>997</v>
      </c>
      <c r="J10731" s="11" t="s">
        <v>43716</v>
      </c>
      <c r="K10731" s="11" t="s">
        <v>1166</v>
      </c>
    </row>
    <row r="10732" spans="1:11" ht="16.5" x14ac:dyDescent="0.15">
      <c r="A10732" s="145" t="s">
        <v>34969</v>
      </c>
      <c r="B10732" s="32" t="s">
        <v>12299</v>
      </c>
      <c r="C10732" s="32" t="s">
        <v>12336</v>
      </c>
      <c r="D10732" s="32" t="s">
        <v>997</v>
      </c>
      <c r="E10732" s="145" t="s">
        <v>17405</v>
      </c>
      <c r="F10732" s="145" t="s">
        <v>997</v>
      </c>
      <c r="G10732" s="145" t="s">
        <v>17407</v>
      </c>
      <c r="H10732" s="145" t="s">
        <v>1169</v>
      </c>
      <c r="I10732" s="11" t="s">
        <v>997</v>
      </c>
      <c r="J10732" s="11" t="s">
        <v>43715</v>
      </c>
      <c r="K10732" s="11" t="s">
        <v>1166</v>
      </c>
    </row>
    <row r="10733" spans="1:11" ht="16.5" x14ac:dyDescent="0.15">
      <c r="A10733" s="145" t="s">
        <v>34970</v>
      </c>
      <c r="B10733" s="32" t="s">
        <v>11753</v>
      </c>
      <c r="C10733" s="32" t="s">
        <v>10006</v>
      </c>
      <c r="D10733" s="32" t="s">
        <v>997</v>
      </c>
      <c r="E10733" s="145" t="s">
        <v>17405</v>
      </c>
      <c r="F10733" s="145" t="s">
        <v>34136</v>
      </c>
      <c r="G10733" s="145" t="s">
        <v>17407</v>
      </c>
      <c r="H10733" s="145" t="s">
        <v>1169</v>
      </c>
      <c r="I10733" s="11" t="s">
        <v>997</v>
      </c>
      <c r="J10733" s="11" t="s">
        <v>43716</v>
      </c>
      <c r="K10733" s="11" t="s">
        <v>1166</v>
      </c>
    </row>
    <row r="10734" spans="1:11" ht="16.5" x14ac:dyDescent="0.15">
      <c r="A10734" s="145" t="s">
        <v>34971</v>
      </c>
      <c r="B10734" s="32" t="s">
        <v>5199</v>
      </c>
      <c r="C10734" s="32" t="s">
        <v>12337</v>
      </c>
      <c r="D10734" s="32" t="s">
        <v>997</v>
      </c>
      <c r="E10734" s="145" t="s">
        <v>17405</v>
      </c>
      <c r="F10734" s="145" t="s">
        <v>997</v>
      </c>
      <c r="G10734" s="145" t="s">
        <v>17565</v>
      </c>
      <c r="H10734" s="145" t="s">
        <v>1169</v>
      </c>
      <c r="I10734" s="11" t="s">
        <v>997</v>
      </c>
      <c r="J10734" s="11" t="s">
        <v>43715</v>
      </c>
      <c r="K10734" s="11" t="s">
        <v>1166</v>
      </c>
    </row>
    <row r="10735" spans="1:11" ht="16.5" x14ac:dyDescent="0.15">
      <c r="A10735" s="145" t="s">
        <v>34972</v>
      </c>
      <c r="B10735" s="32" t="s">
        <v>11767</v>
      </c>
      <c r="C10735" s="32" t="s">
        <v>5827</v>
      </c>
      <c r="D10735" s="32" t="s">
        <v>997</v>
      </c>
      <c r="E10735" s="145" t="s">
        <v>17405</v>
      </c>
      <c r="F10735" s="145" t="s">
        <v>34159</v>
      </c>
      <c r="G10735" s="145" t="s">
        <v>17407</v>
      </c>
      <c r="H10735" s="145" t="s">
        <v>1169</v>
      </c>
      <c r="I10735" s="11" t="s">
        <v>997</v>
      </c>
      <c r="J10735" s="11" t="s">
        <v>43716</v>
      </c>
      <c r="K10735" s="11" t="s">
        <v>1166</v>
      </c>
    </row>
    <row r="10736" spans="1:11" ht="16.5" x14ac:dyDescent="0.15">
      <c r="A10736" s="145" t="s">
        <v>34973</v>
      </c>
      <c r="B10736" s="32" t="s">
        <v>2502</v>
      </c>
      <c r="C10736" s="32" t="s">
        <v>12338</v>
      </c>
      <c r="D10736" s="32" t="s">
        <v>997</v>
      </c>
      <c r="E10736" s="145" t="s">
        <v>17405</v>
      </c>
      <c r="F10736" s="145" t="s">
        <v>997</v>
      </c>
      <c r="G10736" s="145" t="s">
        <v>17565</v>
      </c>
      <c r="H10736" s="145" t="s">
        <v>1169</v>
      </c>
      <c r="I10736" s="11" t="s">
        <v>997</v>
      </c>
      <c r="J10736" s="11" t="s">
        <v>43716</v>
      </c>
      <c r="K10736" s="11" t="s">
        <v>1166</v>
      </c>
    </row>
    <row r="10737" spans="1:11" ht="16.5" x14ac:dyDescent="0.15">
      <c r="A10737" s="145" t="s">
        <v>34974</v>
      </c>
      <c r="B10737" s="32" t="s">
        <v>11658</v>
      </c>
      <c r="C10737" s="32" t="s">
        <v>11659</v>
      </c>
      <c r="D10737" s="32" t="s">
        <v>997</v>
      </c>
      <c r="E10737" s="145" t="s">
        <v>17405</v>
      </c>
      <c r="F10737" s="145" t="s">
        <v>34006</v>
      </c>
      <c r="G10737" s="145" t="s">
        <v>17407</v>
      </c>
      <c r="H10737" s="145" t="s">
        <v>1169</v>
      </c>
      <c r="I10737" s="11" t="s">
        <v>997</v>
      </c>
      <c r="J10737" s="11" t="s">
        <v>43716</v>
      </c>
      <c r="K10737" s="11" t="s">
        <v>1166</v>
      </c>
    </row>
    <row r="10738" spans="1:11" ht="16.5" x14ac:dyDescent="0.15">
      <c r="A10738" s="145" t="s">
        <v>34975</v>
      </c>
      <c r="B10738" s="32" t="s">
        <v>11658</v>
      </c>
      <c r="C10738" s="32" t="s">
        <v>11659</v>
      </c>
      <c r="D10738" s="32" t="s">
        <v>997</v>
      </c>
      <c r="E10738" s="145" t="s">
        <v>17405</v>
      </c>
      <c r="F10738" s="145" t="s">
        <v>34006</v>
      </c>
      <c r="G10738" s="145" t="s">
        <v>17407</v>
      </c>
      <c r="H10738" s="145" t="s">
        <v>1169</v>
      </c>
      <c r="I10738" s="11" t="s">
        <v>997</v>
      </c>
      <c r="J10738" s="11" t="s">
        <v>43716</v>
      </c>
      <c r="K10738" s="11" t="s">
        <v>1166</v>
      </c>
    </row>
    <row r="10739" spans="1:11" ht="16.5" x14ac:dyDescent="0.15">
      <c r="A10739" s="145" t="s">
        <v>34976</v>
      </c>
      <c r="B10739" s="32" t="s">
        <v>11767</v>
      </c>
      <c r="C10739" s="32" t="s">
        <v>5827</v>
      </c>
      <c r="D10739" s="32" t="s">
        <v>997</v>
      </c>
      <c r="E10739" s="145" t="s">
        <v>17405</v>
      </c>
      <c r="F10739" s="145" t="s">
        <v>34159</v>
      </c>
      <c r="G10739" s="145" t="s">
        <v>17407</v>
      </c>
      <c r="H10739" s="145" t="s">
        <v>1169</v>
      </c>
      <c r="I10739" s="11" t="s">
        <v>997</v>
      </c>
      <c r="J10739" s="11" t="s">
        <v>43716</v>
      </c>
      <c r="K10739" s="11" t="s">
        <v>1166</v>
      </c>
    </row>
    <row r="10740" spans="1:11" ht="16.5" x14ac:dyDescent="0.15">
      <c r="A10740" s="145" t="s">
        <v>34977</v>
      </c>
      <c r="B10740" s="32" t="s">
        <v>11658</v>
      </c>
      <c r="C10740" s="32" t="s">
        <v>11659</v>
      </c>
      <c r="D10740" s="32" t="s">
        <v>997</v>
      </c>
      <c r="E10740" s="145" t="s">
        <v>17405</v>
      </c>
      <c r="F10740" s="145" t="s">
        <v>34006</v>
      </c>
      <c r="G10740" s="145" t="s">
        <v>17407</v>
      </c>
      <c r="H10740" s="145" t="s">
        <v>1169</v>
      </c>
      <c r="I10740" s="11" t="s">
        <v>997</v>
      </c>
      <c r="J10740" s="11" t="s">
        <v>43716</v>
      </c>
      <c r="K10740" s="11" t="s">
        <v>1166</v>
      </c>
    </row>
    <row r="10741" spans="1:11" ht="16.5" x14ac:dyDescent="0.15">
      <c r="A10741" s="145" t="s">
        <v>34978</v>
      </c>
      <c r="B10741" s="32" t="s">
        <v>11658</v>
      </c>
      <c r="C10741" s="32" t="s">
        <v>11659</v>
      </c>
      <c r="D10741" s="32" t="s">
        <v>997</v>
      </c>
      <c r="E10741" s="145" t="s">
        <v>17405</v>
      </c>
      <c r="F10741" s="145" t="s">
        <v>34006</v>
      </c>
      <c r="G10741" s="145" t="s">
        <v>17407</v>
      </c>
      <c r="H10741" s="145" t="s">
        <v>1169</v>
      </c>
      <c r="I10741" s="11" t="s">
        <v>997</v>
      </c>
      <c r="J10741" s="11" t="s">
        <v>43716</v>
      </c>
      <c r="K10741" s="11" t="s">
        <v>1166</v>
      </c>
    </row>
    <row r="10742" spans="1:11" ht="16.5" x14ac:dyDescent="0.15">
      <c r="A10742" s="145" t="s">
        <v>34979</v>
      </c>
      <c r="B10742" s="32" t="s">
        <v>11658</v>
      </c>
      <c r="C10742" s="32" t="s">
        <v>11659</v>
      </c>
      <c r="D10742" s="32" t="s">
        <v>997</v>
      </c>
      <c r="E10742" s="145" t="s">
        <v>17405</v>
      </c>
      <c r="F10742" s="145" t="s">
        <v>34006</v>
      </c>
      <c r="G10742" s="145" t="s">
        <v>17407</v>
      </c>
      <c r="H10742" s="145" t="s">
        <v>1169</v>
      </c>
      <c r="I10742" s="11" t="s">
        <v>997</v>
      </c>
      <c r="J10742" s="11" t="s">
        <v>43716</v>
      </c>
      <c r="K10742" s="11" t="s">
        <v>1166</v>
      </c>
    </row>
    <row r="10743" spans="1:11" ht="16.5" x14ac:dyDescent="0.15">
      <c r="A10743" s="145" t="s">
        <v>34980</v>
      </c>
      <c r="B10743" s="32" t="s">
        <v>10053</v>
      </c>
      <c r="C10743" s="32" t="s">
        <v>10486</v>
      </c>
      <c r="D10743" s="32" t="s">
        <v>997</v>
      </c>
      <c r="E10743" s="145" t="s">
        <v>17405</v>
      </c>
      <c r="F10743" s="145" t="s">
        <v>34121</v>
      </c>
      <c r="G10743" s="145" t="s">
        <v>17407</v>
      </c>
      <c r="H10743" s="145" t="s">
        <v>1169</v>
      </c>
      <c r="I10743" s="11" t="s">
        <v>997</v>
      </c>
      <c r="J10743" s="11" t="s">
        <v>43716</v>
      </c>
      <c r="K10743" s="11" t="s">
        <v>1166</v>
      </c>
    </row>
    <row r="10744" spans="1:11" ht="16.5" x14ac:dyDescent="0.15">
      <c r="A10744" s="145" t="s">
        <v>34981</v>
      </c>
      <c r="B10744" s="32" t="s">
        <v>12339</v>
      </c>
      <c r="C10744" s="32" t="s">
        <v>12340</v>
      </c>
      <c r="D10744" s="32" t="s">
        <v>997</v>
      </c>
      <c r="E10744" s="145" t="s">
        <v>17405</v>
      </c>
      <c r="F10744" s="145" t="s">
        <v>997</v>
      </c>
      <c r="G10744" s="145" t="s">
        <v>17565</v>
      </c>
      <c r="H10744" s="145" t="s">
        <v>1169</v>
      </c>
      <c r="I10744" s="11" t="s">
        <v>997</v>
      </c>
      <c r="J10744" s="11" t="s">
        <v>43716</v>
      </c>
      <c r="K10744" s="11" t="s">
        <v>43664</v>
      </c>
    </row>
    <row r="10745" spans="1:11" ht="16.5" x14ac:dyDescent="0.15">
      <c r="A10745" s="145" t="s">
        <v>34982</v>
      </c>
      <c r="B10745" s="32" t="s">
        <v>2558</v>
      </c>
      <c r="C10745" s="32" t="s">
        <v>12341</v>
      </c>
      <c r="D10745" s="32" t="s">
        <v>997</v>
      </c>
      <c r="E10745" s="145" t="s">
        <v>17405</v>
      </c>
      <c r="F10745" s="145" t="s">
        <v>997</v>
      </c>
      <c r="G10745" s="145" t="s">
        <v>17565</v>
      </c>
      <c r="H10745" s="145" t="s">
        <v>1169</v>
      </c>
      <c r="I10745" s="11" t="s">
        <v>997</v>
      </c>
      <c r="J10745" s="11" t="s">
        <v>43716</v>
      </c>
      <c r="K10745" s="11" t="s">
        <v>1166</v>
      </c>
    </row>
    <row r="10746" spans="1:11" ht="16.5" x14ac:dyDescent="0.15">
      <c r="A10746" s="145" t="s">
        <v>34983</v>
      </c>
      <c r="B10746" s="32" t="s">
        <v>12342</v>
      </c>
      <c r="C10746" s="32" t="s">
        <v>12343</v>
      </c>
      <c r="D10746" s="32" t="s">
        <v>997</v>
      </c>
      <c r="E10746" s="145" t="s">
        <v>17405</v>
      </c>
      <c r="F10746" s="145" t="s">
        <v>997</v>
      </c>
      <c r="G10746" s="145" t="s">
        <v>17565</v>
      </c>
      <c r="H10746" s="145" t="s">
        <v>1169</v>
      </c>
      <c r="I10746" s="11" t="s">
        <v>997</v>
      </c>
      <c r="J10746" s="11" t="s">
        <v>43716</v>
      </c>
      <c r="K10746" s="11" t="s">
        <v>43664</v>
      </c>
    </row>
    <row r="10747" spans="1:11" ht="16.5" x14ac:dyDescent="0.15">
      <c r="A10747" s="145" t="s">
        <v>34984</v>
      </c>
      <c r="B10747" s="32" t="s">
        <v>10114</v>
      </c>
      <c r="C10747" s="32" t="s">
        <v>6473</v>
      </c>
      <c r="D10747" s="32" t="s">
        <v>997</v>
      </c>
      <c r="E10747" s="145" t="s">
        <v>17405</v>
      </c>
      <c r="F10747" s="145" t="s">
        <v>34140</v>
      </c>
      <c r="G10747" s="145" t="s">
        <v>17407</v>
      </c>
      <c r="H10747" s="145" t="s">
        <v>1169</v>
      </c>
      <c r="I10747" s="11" t="s">
        <v>997</v>
      </c>
      <c r="J10747" s="11" t="s">
        <v>43716</v>
      </c>
      <c r="K10747" s="11" t="s">
        <v>1166</v>
      </c>
    </row>
    <row r="10748" spans="1:11" ht="16.5" x14ac:dyDescent="0.15">
      <c r="A10748" s="145" t="s">
        <v>34985</v>
      </c>
      <c r="B10748" s="32" t="s">
        <v>9370</v>
      </c>
      <c r="C10748" s="32" t="s">
        <v>10006</v>
      </c>
      <c r="D10748" s="32" t="s">
        <v>997</v>
      </c>
      <c r="E10748" s="145" t="s">
        <v>17405</v>
      </c>
      <c r="F10748" s="145" t="s">
        <v>34136</v>
      </c>
      <c r="G10748" s="145" t="s">
        <v>17407</v>
      </c>
      <c r="H10748" s="145" t="s">
        <v>1169</v>
      </c>
      <c r="I10748" s="11" t="s">
        <v>997</v>
      </c>
      <c r="J10748" s="11" t="s">
        <v>43716</v>
      </c>
      <c r="K10748" s="11" t="s">
        <v>1166</v>
      </c>
    </row>
    <row r="10749" spans="1:11" ht="16.5" x14ac:dyDescent="0.15">
      <c r="A10749" s="145" t="s">
        <v>34986</v>
      </c>
      <c r="B10749" s="32" t="s">
        <v>12344</v>
      </c>
      <c r="C10749" s="32" t="s">
        <v>300</v>
      </c>
      <c r="D10749" s="32" t="s">
        <v>997</v>
      </c>
      <c r="E10749" s="145" t="s">
        <v>1056</v>
      </c>
      <c r="F10749" s="145" t="s">
        <v>997</v>
      </c>
      <c r="G10749" s="145" t="s">
        <v>17565</v>
      </c>
      <c r="H10749" s="145" t="s">
        <v>1169</v>
      </c>
      <c r="I10749" s="11" t="s">
        <v>997</v>
      </c>
      <c r="J10749" s="11" t="s">
        <v>43671</v>
      </c>
      <c r="K10749" s="11" t="s">
        <v>1166</v>
      </c>
    </row>
    <row r="10750" spans="1:11" ht="16.5" x14ac:dyDescent="0.15">
      <c r="A10750" s="145" t="s">
        <v>34987</v>
      </c>
      <c r="B10750" s="32" t="s">
        <v>12345</v>
      </c>
      <c r="C10750" s="32" t="s">
        <v>300</v>
      </c>
      <c r="D10750" s="32" t="s">
        <v>997</v>
      </c>
      <c r="E10750" s="145" t="s">
        <v>17581</v>
      </c>
      <c r="F10750" s="145" t="s">
        <v>997</v>
      </c>
      <c r="G10750" s="145" t="s">
        <v>17565</v>
      </c>
      <c r="H10750" s="145" t="s">
        <v>1169</v>
      </c>
      <c r="I10750" s="11" t="s">
        <v>997</v>
      </c>
      <c r="J10750" s="11" t="s">
        <v>43671</v>
      </c>
      <c r="K10750" s="11" t="s">
        <v>1166</v>
      </c>
    </row>
    <row r="10751" spans="1:11" ht="16.5" x14ac:dyDescent="0.15">
      <c r="A10751" s="145" t="s">
        <v>34988</v>
      </c>
      <c r="B10751" s="32" t="s">
        <v>9661</v>
      </c>
      <c r="C10751" s="32" t="s">
        <v>11659</v>
      </c>
      <c r="D10751" s="32" t="s">
        <v>997</v>
      </c>
      <c r="E10751" s="145" t="s">
        <v>17405</v>
      </c>
      <c r="F10751" s="145" t="s">
        <v>34006</v>
      </c>
      <c r="G10751" s="145" t="s">
        <v>17407</v>
      </c>
      <c r="H10751" s="145" t="s">
        <v>1169</v>
      </c>
      <c r="I10751" s="11" t="s">
        <v>997</v>
      </c>
      <c r="J10751" s="11" t="s">
        <v>43716</v>
      </c>
      <c r="K10751" s="11" t="s">
        <v>1166</v>
      </c>
    </row>
    <row r="10752" spans="1:11" ht="16.5" x14ac:dyDescent="0.15">
      <c r="A10752" s="145" t="s">
        <v>34989</v>
      </c>
      <c r="B10752" s="32" t="s">
        <v>9321</v>
      </c>
      <c r="C10752" s="32" t="s">
        <v>5827</v>
      </c>
      <c r="D10752" s="32" t="s">
        <v>997</v>
      </c>
      <c r="E10752" s="145" t="s">
        <v>17405</v>
      </c>
      <c r="F10752" s="145" t="s">
        <v>34159</v>
      </c>
      <c r="G10752" s="145" t="s">
        <v>17407</v>
      </c>
      <c r="H10752" s="145" t="s">
        <v>1169</v>
      </c>
      <c r="I10752" s="11" t="s">
        <v>997</v>
      </c>
      <c r="J10752" s="11" t="s">
        <v>43716</v>
      </c>
      <c r="K10752" s="11" t="s">
        <v>1166</v>
      </c>
    </row>
    <row r="10753" spans="1:11" ht="16.5" x14ac:dyDescent="0.15">
      <c r="A10753" s="145" t="s">
        <v>34990</v>
      </c>
      <c r="B10753" s="32" t="s">
        <v>12346</v>
      </c>
      <c r="C10753" s="32" t="s">
        <v>300</v>
      </c>
      <c r="D10753" s="32" t="s">
        <v>997</v>
      </c>
      <c r="E10753" s="145" t="s">
        <v>17581</v>
      </c>
      <c r="F10753" s="145" t="s">
        <v>997</v>
      </c>
      <c r="G10753" s="145" t="s">
        <v>17565</v>
      </c>
      <c r="H10753" s="145" t="s">
        <v>1169</v>
      </c>
      <c r="I10753" s="11" t="s">
        <v>997</v>
      </c>
      <c r="J10753" s="11" t="s">
        <v>43671</v>
      </c>
      <c r="K10753" s="11" t="s">
        <v>1166</v>
      </c>
    </row>
    <row r="10754" spans="1:11" ht="16.5" x14ac:dyDescent="0.15">
      <c r="A10754" s="145" t="s">
        <v>34991</v>
      </c>
      <c r="B10754" s="32" t="s">
        <v>10144</v>
      </c>
      <c r="C10754" s="32" t="s">
        <v>12347</v>
      </c>
      <c r="D10754" s="32" t="s">
        <v>997</v>
      </c>
      <c r="E10754" s="145" t="s">
        <v>17405</v>
      </c>
      <c r="F10754" s="145" t="s">
        <v>31551</v>
      </c>
      <c r="G10754" s="145" t="s">
        <v>17407</v>
      </c>
      <c r="H10754" s="145" t="s">
        <v>1169</v>
      </c>
      <c r="I10754" s="11" t="s">
        <v>997</v>
      </c>
      <c r="J10754" s="11" t="s">
        <v>43716</v>
      </c>
      <c r="K10754" s="11" t="s">
        <v>1166</v>
      </c>
    </row>
    <row r="10755" spans="1:11" ht="16.5" x14ac:dyDescent="0.15">
      <c r="A10755" s="145" t="s">
        <v>34992</v>
      </c>
      <c r="B10755" s="32" t="s">
        <v>12348</v>
      </c>
      <c r="C10755" s="32" t="s">
        <v>1451</v>
      </c>
      <c r="D10755" s="32" t="s">
        <v>997</v>
      </c>
      <c r="E10755" s="145" t="s">
        <v>17405</v>
      </c>
      <c r="F10755" s="145" t="s">
        <v>34993</v>
      </c>
      <c r="G10755" s="145" t="s">
        <v>17407</v>
      </c>
      <c r="H10755" s="145" t="s">
        <v>1169</v>
      </c>
      <c r="I10755" s="11" t="s">
        <v>997</v>
      </c>
      <c r="J10755" s="11" t="s">
        <v>43671</v>
      </c>
      <c r="K10755" s="11" t="s">
        <v>1166</v>
      </c>
    </row>
    <row r="10756" spans="1:11" ht="16.5" x14ac:dyDescent="0.15">
      <c r="A10756" s="145" t="s">
        <v>34994</v>
      </c>
      <c r="B10756" s="32" t="s">
        <v>10148</v>
      </c>
      <c r="C10756" s="32" t="s">
        <v>12347</v>
      </c>
      <c r="D10756" s="32" t="s">
        <v>997</v>
      </c>
      <c r="E10756" s="145" t="s">
        <v>17405</v>
      </c>
      <c r="F10756" s="145" t="s">
        <v>31559</v>
      </c>
      <c r="G10756" s="145" t="s">
        <v>17407</v>
      </c>
      <c r="H10756" s="145" t="s">
        <v>1169</v>
      </c>
      <c r="I10756" s="11" t="s">
        <v>997</v>
      </c>
      <c r="J10756" s="11" t="s">
        <v>43716</v>
      </c>
      <c r="K10756" s="11" t="s">
        <v>1166</v>
      </c>
    </row>
    <row r="10757" spans="1:11" ht="16.5" x14ac:dyDescent="0.15">
      <c r="A10757" s="145" t="s">
        <v>34995</v>
      </c>
      <c r="B10757" s="32" t="s">
        <v>9314</v>
      </c>
      <c r="C10757" s="32" t="s">
        <v>10006</v>
      </c>
      <c r="D10757" s="32" t="s">
        <v>997</v>
      </c>
      <c r="E10757" s="145" t="s">
        <v>17405</v>
      </c>
      <c r="F10757" s="145" t="s">
        <v>34038</v>
      </c>
      <c r="G10757" s="145" t="s">
        <v>17407</v>
      </c>
      <c r="H10757" s="145" t="s">
        <v>1169</v>
      </c>
      <c r="I10757" s="11" t="s">
        <v>997</v>
      </c>
      <c r="J10757" s="11" t="s">
        <v>43716</v>
      </c>
      <c r="K10757" s="11" t="s">
        <v>1166</v>
      </c>
    </row>
    <row r="10758" spans="1:11" ht="16.5" x14ac:dyDescent="0.15">
      <c r="A10758" s="145" t="s">
        <v>34996</v>
      </c>
      <c r="B10758" s="32" t="s">
        <v>12349</v>
      </c>
      <c r="C10758" s="32" t="s">
        <v>1451</v>
      </c>
      <c r="D10758" s="32" t="s">
        <v>997</v>
      </c>
      <c r="E10758" s="145" t="s">
        <v>17405</v>
      </c>
      <c r="F10758" s="145" t="s">
        <v>34997</v>
      </c>
      <c r="G10758" s="145" t="s">
        <v>17407</v>
      </c>
      <c r="H10758" s="145" t="s">
        <v>1169</v>
      </c>
      <c r="I10758" s="11" t="s">
        <v>997</v>
      </c>
      <c r="J10758" s="11" t="s">
        <v>43671</v>
      </c>
      <c r="K10758" s="11" t="s">
        <v>1166</v>
      </c>
    </row>
    <row r="10759" spans="1:11" ht="16.5" x14ac:dyDescent="0.15">
      <c r="A10759" s="145" t="s">
        <v>34998</v>
      </c>
      <c r="B10759" s="32" t="s">
        <v>12350</v>
      </c>
      <c r="C10759" s="32" t="s">
        <v>300</v>
      </c>
      <c r="D10759" s="32" t="s">
        <v>997</v>
      </c>
      <c r="E10759" s="145" t="s">
        <v>17581</v>
      </c>
      <c r="F10759" s="145" t="s">
        <v>34999</v>
      </c>
      <c r="G10759" s="145" t="s">
        <v>17565</v>
      </c>
      <c r="H10759" s="145" t="s">
        <v>1169</v>
      </c>
      <c r="I10759" s="11" t="s">
        <v>997</v>
      </c>
      <c r="J10759" s="11" t="s">
        <v>43671</v>
      </c>
      <c r="K10759" s="11" t="s">
        <v>1166</v>
      </c>
    </row>
    <row r="10760" spans="1:11" ht="16.5" x14ac:dyDescent="0.15">
      <c r="A10760" s="145" t="s">
        <v>35000</v>
      </c>
      <c r="B10760" s="32" t="s">
        <v>9315</v>
      </c>
      <c r="C10760" s="32" t="s">
        <v>10006</v>
      </c>
      <c r="D10760" s="32" t="s">
        <v>997</v>
      </c>
      <c r="E10760" s="145" t="s">
        <v>17405</v>
      </c>
      <c r="F10760" s="145" t="s">
        <v>34071</v>
      </c>
      <c r="G10760" s="145" t="s">
        <v>17407</v>
      </c>
      <c r="H10760" s="145" t="s">
        <v>1169</v>
      </c>
      <c r="I10760" s="11" t="s">
        <v>997</v>
      </c>
      <c r="J10760" s="11" t="s">
        <v>43716</v>
      </c>
      <c r="K10760" s="11" t="s">
        <v>1166</v>
      </c>
    </row>
    <row r="10761" spans="1:11" ht="16.5" x14ac:dyDescent="0.15">
      <c r="A10761" s="145" t="s">
        <v>35001</v>
      </c>
      <c r="B10761" s="32" t="s">
        <v>1643</v>
      </c>
      <c r="C10761" s="32" t="s">
        <v>6471</v>
      </c>
      <c r="D10761" s="32" t="s">
        <v>997</v>
      </c>
      <c r="E10761" s="145" t="s">
        <v>17405</v>
      </c>
      <c r="F10761" s="145" t="s">
        <v>12351</v>
      </c>
      <c r="G10761" s="145" t="s">
        <v>17407</v>
      </c>
      <c r="H10761" s="145" t="s">
        <v>1169</v>
      </c>
      <c r="I10761" s="11" t="s">
        <v>997</v>
      </c>
      <c r="J10761" s="11" t="s">
        <v>43717</v>
      </c>
      <c r="K10761" s="11" t="s">
        <v>1166</v>
      </c>
    </row>
    <row r="10762" spans="1:11" ht="16.5" x14ac:dyDescent="0.15">
      <c r="A10762" s="145" t="s">
        <v>35002</v>
      </c>
      <c r="B10762" s="32" t="s">
        <v>12352</v>
      </c>
      <c r="C10762" s="32" t="s">
        <v>12353</v>
      </c>
      <c r="D10762" s="32" t="s">
        <v>997</v>
      </c>
      <c r="E10762" s="145" t="s">
        <v>17405</v>
      </c>
      <c r="F10762" s="145" t="s">
        <v>12354</v>
      </c>
      <c r="G10762" s="145" t="s">
        <v>17407</v>
      </c>
      <c r="H10762" s="145" t="s">
        <v>1169</v>
      </c>
      <c r="I10762" s="11" t="s">
        <v>997</v>
      </c>
      <c r="J10762" s="11" t="s">
        <v>43717</v>
      </c>
      <c r="K10762" s="11" t="s">
        <v>1166</v>
      </c>
    </row>
    <row r="10763" spans="1:11" ht="16.5" x14ac:dyDescent="0.15">
      <c r="A10763" s="145" t="s">
        <v>35003</v>
      </c>
      <c r="B10763" s="32" t="s">
        <v>12355</v>
      </c>
      <c r="C10763" s="32" t="s">
        <v>4478</v>
      </c>
      <c r="D10763" s="32" t="s">
        <v>997</v>
      </c>
      <c r="E10763" s="145" t="s">
        <v>17405</v>
      </c>
      <c r="F10763" s="145" t="s">
        <v>12356</v>
      </c>
      <c r="G10763" s="145" t="s">
        <v>17407</v>
      </c>
      <c r="H10763" s="145" t="s">
        <v>1169</v>
      </c>
      <c r="I10763" s="11" t="s">
        <v>997</v>
      </c>
      <c r="J10763" s="11" t="s">
        <v>43717</v>
      </c>
      <c r="K10763" s="11" t="s">
        <v>1166</v>
      </c>
    </row>
    <row r="10764" spans="1:11" ht="16.5" x14ac:dyDescent="0.15">
      <c r="A10764" s="145" t="s">
        <v>35004</v>
      </c>
      <c r="B10764" s="32" t="s">
        <v>1602</v>
      </c>
      <c r="C10764" s="32" t="s">
        <v>12357</v>
      </c>
      <c r="D10764" s="32" t="s">
        <v>997</v>
      </c>
      <c r="E10764" s="145" t="s">
        <v>17405</v>
      </c>
      <c r="F10764" s="145" t="s">
        <v>12358</v>
      </c>
      <c r="G10764" s="145" t="s">
        <v>17407</v>
      </c>
      <c r="H10764" s="145" t="s">
        <v>1169</v>
      </c>
      <c r="I10764" s="11" t="s">
        <v>997</v>
      </c>
      <c r="J10764" s="11" t="s">
        <v>43717</v>
      </c>
      <c r="K10764" s="11" t="s">
        <v>1166</v>
      </c>
    </row>
    <row r="10765" spans="1:11" ht="16.5" x14ac:dyDescent="0.15">
      <c r="A10765" s="145" t="s">
        <v>35005</v>
      </c>
      <c r="B10765" s="32" t="s">
        <v>12359</v>
      </c>
      <c r="C10765" s="32" t="s">
        <v>12360</v>
      </c>
      <c r="D10765" s="32" t="s">
        <v>997</v>
      </c>
      <c r="E10765" s="145" t="s">
        <v>17405</v>
      </c>
      <c r="F10765" s="145" t="s">
        <v>997</v>
      </c>
      <c r="G10765" s="145" t="s">
        <v>17407</v>
      </c>
      <c r="H10765" s="145" t="s">
        <v>1169</v>
      </c>
      <c r="I10765" s="11" t="s">
        <v>997</v>
      </c>
      <c r="J10765" s="11" t="s">
        <v>43718</v>
      </c>
      <c r="K10765" s="11" t="s">
        <v>43664</v>
      </c>
    </row>
    <row r="10766" spans="1:11" ht="16.5" x14ac:dyDescent="0.15">
      <c r="A10766" s="145" t="s">
        <v>35006</v>
      </c>
      <c r="B10766" s="32" t="s">
        <v>12361</v>
      </c>
      <c r="C10766" s="32" t="s">
        <v>3185</v>
      </c>
      <c r="D10766" s="32" t="s">
        <v>997</v>
      </c>
      <c r="E10766" s="145" t="s">
        <v>17405</v>
      </c>
      <c r="F10766" s="145" t="s">
        <v>34046</v>
      </c>
      <c r="G10766" s="145" t="s">
        <v>17407</v>
      </c>
      <c r="H10766" s="145" t="s">
        <v>1169</v>
      </c>
      <c r="I10766" s="11" t="s">
        <v>997</v>
      </c>
      <c r="J10766" s="11" t="s">
        <v>43718</v>
      </c>
      <c r="K10766" s="11" t="s">
        <v>43664</v>
      </c>
    </row>
    <row r="10767" spans="1:11" ht="16.5" x14ac:dyDescent="0.15">
      <c r="A10767" s="145" t="s">
        <v>35007</v>
      </c>
      <c r="B10767" s="32" t="s">
        <v>12361</v>
      </c>
      <c r="C10767" s="32" t="s">
        <v>3185</v>
      </c>
      <c r="D10767" s="32" t="s">
        <v>3147</v>
      </c>
      <c r="E10767" s="145" t="s">
        <v>17405</v>
      </c>
      <c r="F10767" s="145" t="s">
        <v>34046</v>
      </c>
      <c r="G10767" s="145" t="s">
        <v>17407</v>
      </c>
      <c r="H10767" s="145" t="s">
        <v>1227</v>
      </c>
      <c r="I10767" s="11" t="s">
        <v>43668</v>
      </c>
      <c r="J10767" s="11" t="s">
        <v>43718</v>
      </c>
      <c r="K10767" s="11" t="s">
        <v>43664</v>
      </c>
    </row>
    <row r="10768" spans="1:11" ht="16.5" x14ac:dyDescent="0.15">
      <c r="A10768" s="145" t="s">
        <v>35008</v>
      </c>
      <c r="B10768" s="32" t="s">
        <v>12361</v>
      </c>
      <c r="C10768" s="32" t="s">
        <v>3117</v>
      </c>
      <c r="D10768" s="32" t="s">
        <v>3109</v>
      </c>
      <c r="E10768" s="145" t="s">
        <v>17405</v>
      </c>
      <c r="F10768" s="145" t="s">
        <v>34046</v>
      </c>
      <c r="G10768" s="145" t="s">
        <v>17454</v>
      </c>
      <c r="H10768" s="145" t="s">
        <v>1227</v>
      </c>
      <c r="I10768" s="11" t="s">
        <v>43668</v>
      </c>
      <c r="J10768" s="11" t="s">
        <v>43718</v>
      </c>
      <c r="K10768" s="11" t="s">
        <v>43664</v>
      </c>
    </row>
    <row r="10769" spans="1:11" ht="16.5" x14ac:dyDescent="0.15">
      <c r="A10769" s="145" t="s">
        <v>35009</v>
      </c>
      <c r="B10769" s="32" t="s">
        <v>2406</v>
      </c>
      <c r="C10769" s="32" t="s">
        <v>12362</v>
      </c>
      <c r="D10769" s="32" t="s">
        <v>997</v>
      </c>
      <c r="E10769" s="145" t="s">
        <v>17405</v>
      </c>
      <c r="F10769" s="145" t="s">
        <v>997</v>
      </c>
      <c r="G10769" s="145" t="s">
        <v>17565</v>
      </c>
      <c r="H10769" s="145" t="s">
        <v>1169</v>
      </c>
      <c r="I10769" s="11" t="s">
        <v>997</v>
      </c>
      <c r="J10769" s="11" t="s">
        <v>43719</v>
      </c>
      <c r="K10769" s="11" t="s">
        <v>1166</v>
      </c>
    </row>
    <row r="10770" spans="1:11" ht="16.5" x14ac:dyDescent="0.15">
      <c r="A10770" s="145" t="s">
        <v>35010</v>
      </c>
      <c r="B10770" s="32" t="s">
        <v>6089</v>
      </c>
      <c r="C10770" s="32" t="s">
        <v>1889</v>
      </c>
      <c r="D10770" s="32" t="s">
        <v>997</v>
      </c>
      <c r="E10770" s="145" t="s">
        <v>17405</v>
      </c>
      <c r="F10770" s="145" t="s">
        <v>18524</v>
      </c>
      <c r="G10770" s="145" t="s">
        <v>17565</v>
      </c>
      <c r="H10770" s="145" t="s">
        <v>1169</v>
      </c>
      <c r="I10770" s="11" t="s">
        <v>997</v>
      </c>
      <c r="J10770" s="11" t="s">
        <v>43720</v>
      </c>
      <c r="K10770" s="11" t="s">
        <v>1166</v>
      </c>
    </row>
    <row r="10771" spans="1:11" ht="16.5" x14ac:dyDescent="0.15">
      <c r="A10771" s="145" t="s">
        <v>35011</v>
      </c>
      <c r="B10771" s="32" t="s">
        <v>12363</v>
      </c>
      <c r="C10771" s="32" t="s">
        <v>5850</v>
      </c>
      <c r="D10771" s="32" t="s">
        <v>997</v>
      </c>
      <c r="E10771" s="145" t="s">
        <v>17405</v>
      </c>
      <c r="F10771" s="145" t="s">
        <v>35012</v>
      </c>
      <c r="G10771" s="145" t="s">
        <v>17407</v>
      </c>
      <c r="H10771" s="145" t="s">
        <v>1169</v>
      </c>
      <c r="I10771" s="11" t="s">
        <v>997</v>
      </c>
      <c r="J10771" s="11" t="s">
        <v>43721</v>
      </c>
      <c r="K10771" s="11" t="s">
        <v>1166</v>
      </c>
    </row>
    <row r="10772" spans="1:11" ht="16.5" x14ac:dyDescent="0.15">
      <c r="A10772" s="145" t="s">
        <v>35013</v>
      </c>
      <c r="B10772" s="32" t="s">
        <v>12364</v>
      </c>
      <c r="C10772" s="32" t="s">
        <v>12365</v>
      </c>
      <c r="D10772" s="32" t="s">
        <v>997</v>
      </c>
      <c r="E10772" s="145" t="s">
        <v>17405</v>
      </c>
      <c r="F10772" s="145" t="s">
        <v>35014</v>
      </c>
      <c r="G10772" s="145" t="s">
        <v>17407</v>
      </c>
      <c r="H10772" s="145" t="s">
        <v>1169</v>
      </c>
      <c r="I10772" s="11" t="s">
        <v>997</v>
      </c>
      <c r="J10772" s="11" t="s">
        <v>43721</v>
      </c>
      <c r="K10772" s="11" t="s">
        <v>1166</v>
      </c>
    </row>
    <row r="10773" spans="1:11" ht="16.5" x14ac:dyDescent="0.15">
      <c r="A10773" s="145" t="s">
        <v>35015</v>
      </c>
      <c r="B10773" s="32" t="s">
        <v>12366</v>
      </c>
      <c r="C10773" s="32" t="s">
        <v>12365</v>
      </c>
      <c r="D10773" s="32" t="s">
        <v>997</v>
      </c>
      <c r="E10773" s="145" t="s">
        <v>17405</v>
      </c>
      <c r="F10773" s="145" t="s">
        <v>35016</v>
      </c>
      <c r="G10773" s="145" t="s">
        <v>17407</v>
      </c>
      <c r="H10773" s="145" t="s">
        <v>1169</v>
      </c>
      <c r="I10773" s="11" t="s">
        <v>997</v>
      </c>
      <c r="J10773" s="11" t="s">
        <v>43721</v>
      </c>
      <c r="K10773" s="11" t="s">
        <v>1166</v>
      </c>
    </row>
    <row r="10774" spans="1:11" ht="16.5" x14ac:dyDescent="0.15">
      <c r="A10774" s="145" t="s">
        <v>35017</v>
      </c>
      <c r="B10774" s="32" t="s">
        <v>12367</v>
      </c>
      <c r="C10774" s="32" t="s">
        <v>12365</v>
      </c>
      <c r="D10774" s="32" t="s">
        <v>997</v>
      </c>
      <c r="E10774" s="145" t="s">
        <v>17405</v>
      </c>
      <c r="F10774" s="145" t="s">
        <v>35018</v>
      </c>
      <c r="G10774" s="145" t="s">
        <v>17407</v>
      </c>
      <c r="H10774" s="145" t="s">
        <v>1169</v>
      </c>
      <c r="I10774" s="11" t="s">
        <v>997</v>
      </c>
      <c r="J10774" s="11" t="s">
        <v>43721</v>
      </c>
      <c r="K10774" s="11" t="s">
        <v>1166</v>
      </c>
    </row>
    <row r="10775" spans="1:11" ht="16.5" x14ac:dyDescent="0.15">
      <c r="A10775" s="145" t="s">
        <v>35019</v>
      </c>
      <c r="B10775" s="32" t="s">
        <v>4026</v>
      </c>
      <c r="C10775" s="32" t="s">
        <v>12368</v>
      </c>
      <c r="D10775" s="32" t="s">
        <v>997</v>
      </c>
      <c r="E10775" s="145" t="s">
        <v>17405</v>
      </c>
      <c r="F10775" s="145" t="s">
        <v>35020</v>
      </c>
      <c r="G10775" s="145" t="s">
        <v>17407</v>
      </c>
      <c r="H10775" s="145" t="s">
        <v>1169</v>
      </c>
      <c r="I10775" s="11" t="s">
        <v>997</v>
      </c>
      <c r="J10775" s="11" t="s">
        <v>43721</v>
      </c>
      <c r="K10775" s="11" t="s">
        <v>1166</v>
      </c>
    </row>
    <row r="10776" spans="1:11" ht="16.5" x14ac:dyDescent="0.15">
      <c r="A10776" s="145" t="s">
        <v>35021</v>
      </c>
      <c r="B10776" s="32" t="s">
        <v>12369</v>
      </c>
      <c r="C10776" s="32" t="s">
        <v>12370</v>
      </c>
      <c r="D10776" s="32" t="s">
        <v>997</v>
      </c>
      <c r="E10776" s="145" t="s">
        <v>17405</v>
      </c>
      <c r="F10776" s="145" t="s">
        <v>997</v>
      </c>
      <c r="G10776" s="145" t="s">
        <v>17407</v>
      </c>
      <c r="H10776" s="145" t="s">
        <v>1169</v>
      </c>
      <c r="I10776" s="11" t="s">
        <v>997</v>
      </c>
      <c r="J10776" s="11" t="s">
        <v>43721</v>
      </c>
      <c r="K10776" s="11" t="s">
        <v>1166</v>
      </c>
    </row>
    <row r="10777" spans="1:11" ht="16.5" x14ac:dyDescent="0.15">
      <c r="A10777" s="145" t="s">
        <v>35022</v>
      </c>
      <c r="B10777" s="32" t="s">
        <v>12371</v>
      </c>
      <c r="C10777" s="32" t="s">
        <v>12372</v>
      </c>
      <c r="D10777" s="32" t="s">
        <v>997</v>
      </c>
      <c r="E10777" s="145" t="s">
        <v>17405</v>
      </c>
      <c r="F10777" s="145" t="s">
        <v>997</v>
      </c>
      <c r="G10777" s="145" t="s">
        <v>17407</v>
      </c>
      <c r="H10777" s="145" t="s">
        <v>1169</v>
      </c>
      <c r="I10777" s="11" t="s">
        <v>997</v>
      </c>
      <c r="J10777" s="11" t="s">
        <v>43721</v>
      </c>
      <c r="K10777" s="11" t="s">
        <v>1166</v>
      </c>
    </row>
    <row r="10778" spans="1:11" ht="16.5" x14ac:dyDescent="0.15">
      <c r="A10778" s="145" t="s">
        <v>35023</v>
      </c>
      <c r="B10778" s="32" t="s">
        <v>12373</v>
      </c>
      <c r="C10778" s="32" t="s">
        <v>12374</v>
      </c>
      <c r="D10778" s="32" t="s">
        <v>997</v>
      </c>
      <c r="E10778" s="145" t="s">
        <v>17405</v>
      </c>
      <c r="F10778" s="145" t="s">
        <v>997</v>
      </c>
      <c r="G10778" s="145" t="s">
        <v>17407</v>
      </c>
      <c r="H10778" s="145" t="s">
        <v>1169</v>
      </c>
      <c r="I10778" s="11" t="s">
        <v>997</v>
      </c>
      <c r="J10778" s="11" t="s">
        <v>43721</v>
      </c>
      <c r="K10778" s="11" t="s">
        <v>1166</v>
      </c>
    </row>
    <row r="10779" spans="1:11" ht="16.5" x14ac:dyDescent="0.15">
      <c r="A10779" s="145" t="s">
        <v>35024</v>
      </c>
      <c r="B10779" s="32" t="s">
        <v>12375</v>
      </c>
      <c r="C10779" s="32" t="s">
        <v>12376</v>
      </c>
      <c r="D10779" s="32" t="s">
        <v>997</v>
      </c>
      <c r="E10779" s="145" t="s">
        <v>17405</v>
      </c>
      <c r="F10779" s="145" t="s">
        <v>997</v>
      </c>
      <c r="G10779" s="145" t="s">
        <v>17407</v>
      </c>
      <c r="H10779" s="145" t="s">
        <v>1169</v>
      </c>
      <c r="I10779" s="11" t="s">
        <v>997</v>
      </c>
      <c r="J10779" s="11" t="s">
        <v>43721</v>
      </c>
      <c r="K10779" s="11" t="s">
        <v>1166</v>
      </c>
    </row>
    <row r="10780" spans="1:11" ht="16.5" x14ac:dyDescent="0.15">
      <c r="A10780" s="145" t="s">
        <v>35025</v>
      </c>
      <c r="B10780" s="32" t="s">
        <v>12377</v>
      </c>
      <c r="C10780" s="32" t="s">
        <v>12378</v>
      </c>
      <c r="D10780" s="32" t="s">
        <v>997</v>
      </c>
      <c r="E10780" s="145" t="s">
        <v>17405</v>
      </c>
      <c r="F10780" s="145" t="s">
        <v>34176</v>
      </c>
      <c r="G10780" s="145" t="s">
        <v>17407</v>
      </c>
      <c r="H10780" s="145" t="s">
        <v>1169</v>
      </c>
      <c r="I10780" s="11" t="s">
        <v>997</v>
      </c>
      <c r="J10780" s="11" t="s">
        <v>43721</v>
      </c>
      <c r="K10780" s="11" t="s">
        <v>1166</v>
      </c>
    </row>
    <row r="10781" spans="1:11" ht="16.5" x14ac:dyDescent="0.15">
      <c r="A10781" s="145" t="s">
        <v>35026</v>
      </c>
      <c r="B10781" s="32" t="s">
        <v>12379</v>
      </c>
      <c r="C10781" s="32" t="s">
        <v>12380</v>
      </c>
      <c r="D10781" s="32" t="s">
        <v>997</v>
      </c>
      <c r="E10781" s="145" t="s">
        <v>17405</v>
      </c>
      <c r="F10781" s="145" t="s">
        <v>997</v>
      </c>
      <c r="G10781" s="145" t="s">
        <v>17565</v>
      </c>
      <c r="H10781" s="145" t="s">
        <v>1169</v>
      </c>
      <c r="I10781" s="11" t="s">
        <v>997</v>
      </c>
      <c r="J10781" s="11" t="s">
        <v>43705</v>
      </c>
      <c r="K10781" s="11" t="s">
        <v>1166</v>
      </c>
    </row>
    <row r="10782" spans="1:11" ht="16.5" x14ac:dyDescent="0.15">
      <c r="A10782" s="145" t="s">
        <v>35027</v>
      </c>
      <c r="B10782" s="32" t="s">
        <v>12381</v>
      </c>
      <c r="C10782" s="32" t="s">
        <v>12382</v>
      </c>
      <c r="D10782" s="32" t="s">
        <v>997</v>
      </c>
      <c r="E10782" s="145" t="s">
        <v>17405</v>
      </c>
      <c r="F10782" s="145" t="s">
        <v>35028</v>
      </c>
      <c r="G10782" s="145" t="s">
        <v>17407</v>
      </c>
      <c r="H10782" s="145" t="s">
        <v>1169</v>
      </c>
      <c r="I10782" s="11" t="s">
        <v>997</v>
      </c>
      <c r="J10782" s="11" t="s">
        <v>43722</v>
      </c>
      <c r="K10782" s="11" t="s">
        <v>1166</v>
      </c>
    </row>
    <row r="10783" spans="1:11" ht="16.5" x14ac:dyDescent="0.15">
      <c r="A10783" s="145" t="s">
        <v>35029</v>
      </c>
      <c r="B10783" s="32" t="s">
        <v>3651</v>
      </c>
      <c r="C10783" s="32" t="s">
        <v>1179</v>
      </c>
      <c r="D10783" s="32" t="s">
        <v>997</v>
      </c>
      <c r="E10783" s="145" t="s">
        <v>17405</v>
      </c>
      <c r="F10783" s="145" t="s">
        <v>35030</v>
      </c>
      <c r="G10783" s="145" t="s">
        <v>17407</v>
      </c>
      <c r="H10783" s="145" t="s">
        <v>1169</v>
      </c>
      <c r="I10783" s="11" t="s">
        <v>997</v>
      </c>
      <c r="J10783" s="11" t="s">
        <v>43705</v>
      </c>
      <c r="K10783" s="11" t="s">
        <v>1166</v>
      </c>
    </row>
    <row r="10784" spans="1:11" ht="16.5" x14ac:dyDescent="0.15">
      <c r="A10784" s="145" t="s">
        <v>35031</v>
      </c>
      <c r="B10784" s="32" t="s">
        <v>3649</v>
      </c>
      <c r="C10784" s="32" t="s">
        <v>1179</v>
      </c>
      <c r="D10784" s="32" t="s">
        <v>997</v>
      </c>
      <c r="E10784" s="145" t="s">
        <v>17405</v>
      </c>
      <c r="F10784" s="145" t="s">
        <v>35032</v>
      </c>
      <c r="G10784" s="145" t="s">
        <v>17407</v>
      </c>
      <c r="H10784" s="145" t="s">
        <v>1169</v>
      </c>
      <c r="I10784" s="11" t="s">
        <v>997</v>
      </c>
      <c r="J10784" s="11" t="s">
        <v>43705</v>
      </c>
      <c r="K10784" s="11" t="s">
        <v>1166</v>
      </c>
    </row>
    <row r="10785" spans="1:11" ht="16.5" x14ac:dyDescent="0.15">
      <c r="A10785" s="145" t="s">
        <v>35033</v>
      </c>
      <c r="B10785" s="32" t="s">
        <v>12383</v>
      </c>
      <c r="C10785" s="32" t="s">
        <v>11188</v>
      </c>
      <c r="D10785" s="32" t="s">
        <v>997</v>
      </c>
      <c r="E10785" s="145" t="s">
        <v>17405</v>
      </c>
      <c r="F10785" s="145" t="s">
        <v>35034</v>
      </c>
      <c r="G10785" s="145" t="s">
        <v>17407</v>
      </c>
      <c r="H10785" s="145" t="s">
        <v>1169</v>
      </c>
      <c r="I10785" s="11" t="s">
        <v>997</v>
      </c>
      <c r="J10785" s="11" t="s">
        <v>43723</v>
      </c>
      <c r="K10785" s="11" t="s">
        <v>1166</v>
      </c>
    </row>
    <row r="10786" spans="1:11" ht="16.5" x14ac:dyDescent="0.15">
      <c r="A10786" s="145" t="s">
        <v>35035</v>
      </c>
      <c r="B10786" s="32" t="s">
        <v>12384</v>
      </c>
      <c r="C10786" s="32" t="s">
        <v>11188</v>
      </c>
      <c r="D10786" s="32" t="s">
        <v>997</v>
      </c>
      <c r="E10786" s="145" t="s">
        <v>17405</v>
      </c>
      <c r="F10786" s="145" t="s">
        <v>35036</v>
      </c>
      <c r="G10786" s="145" t="s">
        <v>17407</v>
      </c>
      <c r="H10786" s="145" t="s">
        <v>1169</v>
      </c>
      <c r="I10786" s="11" t="s">
        <v>997</v>
      </c>
      <c r="J10786" s="11" t="s">
        <v>43723</v>
      </c>
      <c r="K10786" s="11" t="s">
        <v>1166</v>
      </c>
    </row>
    <row r="10787" spans="1:11" ht="16.5" x14ac:dyDescent="0.15">
      <c r="A10787" s="145" t="s">
        <v>35037</v>
      </c>
      <c r="B10787" s="32" t="s">
        <v>1295</v>
      </c>
      <c r="C10787" s="32" t="s">
        <v>12385</v>
      </c>
      <c r="D10787" s="32" t="s">
        <v>997</v>
      </c>
      <c r="E10787" s="145" t="s">
        <v>17405</v>
      </c>
      <c r="F10787" s="145" t="s">
        <v>997</v>
      </c>
      <c r="G10787" s="145" t="s">
        <v>17565</v>
      </c>
      <c r="H10787" s="145" t="s">
        <v>1169</v>
      </c>
      <c r="I10787" s="11" t="s">
        <v>997</v>
      </c>
      <c r="J10787" s="11" t="s">
        <v>43723</v>
      </c>
      <c r="K10787" s="11" t="s">
        <v>1166</v>
      </c>
    </row>
    <row r="10788" spans="1:11" ht="16.5" x14ac:dyDescent="0.15">
      <c r="A10788" s="145" t="s">
        <v>35038</v>
      </c>
      <c r="B10788" s="32" t="s">
        <v>12386</v>
      </c>
      <c r="C10788" s="32" t="s">
        <v>12387</v>
      </c>
      <c r="D10788" s="32" t="s">
        <v>997</v>
      </c>
      <c r="E10788" s="145" t="s">
        <v>17405</v>
      </c>
      <c r="F10788" s="145" t="s">
        <v>997</v>
      </c>
      <c r="G10788" s="145" t="s">
        <v>17565</v>
      </c>
      <c r="H10788" s="145" t="s">
        <v>1169</v>
      </c>
      <c r="I10788" s="11" t="s">
        <v>997</v>
      </c>
      <c r="J10788" s="11" t="s">
        <v>43723</v>
      </c>
      <c r="K10788" s="11" t="s">
        <v>1166</v>
      </c>
    </row>
    <row r="10789" spans="1:11" ht="16.5" x14ac:dyDescent="0.15">
      <c r="A10789" s="145" t="s">
        <v>35039</v>
      </c>
      <c r="B10789" s="32" t="s">
        <v>12388</v>
      </c>
      <c r="C10789" s="32" t="s">
        <v>12389</v>
      </c>
      <c r="D10789" s="32" t="s">
        <v>997</v>
      </c>
      <c r="E10789" s="145" t="s">
        <v>17405</v>
      </c>
      <c r="F10789" s="145" t="s">
        <v>997</v>
      </c>
      <c r="G10789" s="145" t="s">
        <v>17565</v>
      </c>
      <c r="H10789" s="145" t="s">
        <v>1169</v>
      </c>
      <c r="I10789" s="11" t="s">
        <v>997</v>
      </c>
      <c r="J10789" s="11" t="s">
        <v>43723</v>
      </c>
      <c r="K10789" s="11" t="s">
        <v>1166</v>
      </c>
    </row>
    <row r="10790" spans="1:11" ht="16.5" x14ac:dyDescent="0.15">
      <c r="A10790" s="145" t="s">
        <v>35040</v>
      </c>
      <c r="B10790" s="32" t="s">
        <v>12390</v>
      </c>
      <c r="C10790" s="32" t="s">
        <v>12391</v>
      </c>
      <c r="D10790" s="32" t="s">
        <v>997</v>
      </c>
      <c r="E10790" s="145" t="s">
        <v>17405</v>
      </c>
      <c r="F10790" s="145" t="s">
        <v>997</v>
      </c>
      <c r="G10790" s="145" t="s">
        <v>17565</v>
      </c>
      <c r="H10790" s="145" t="s">
        <v>1169</v>
      </c>
      <c r="I10790" s="11" t="s">
        <v>997</v>
      </c>
      <c r="J10790" s="11" t="s">
        <v>43723</v>
      </c>
      <c r="K10790" s="11" t="s">
        <v>1166</v>
      </c>
    </row>
    <row r="10791" spans="1:11" ht="16.5" x14ac:dyDescent="0.15">
      <c r="A10791" s="145" t="s">
        <v>35041</v>
      </c>
      <c r="B10791" s="32" t="s">
        <v>1295</v>
      </c>
      <c r="C10791" s="32" t="s">
        <v>12392</v>
      </c>
      <c r="D10791" s="32" t="s">
        <v>997</v>
      </c>
      <c r="E10791" s="145" t="s">
        <v>17405</v>
      </c>
      <c r="F10791" s="145" t="s">
        <v>997</v>
      </c>
      <c r="G10791" s="145" t="s">
        <v>17565</v>
      </c>
      <c r="H10791" s="145" t="s">
        <v>1169</v>
      </c>
      <c r="I10791" s="11" t="s">
        <v>997</v>
      </c>
      <c r="J10791" s="11" t="s">
        <v>43723</v>
      </c>
      <c r="K10791" s="11" t="s">
        <v>1166</v>
      </c>
    </row>
    <row r="10792" spans="1:11" ht="16.5" x14ac:dyDescent="0.15">
      <c r="A10792" s="145" t="s">
        <v>35042</v>
      </c>
      <c r="B10792" s="32" t="s">
        <v>1295</v>
      </c>
      <c r="C10792" s="32" t="s">
        <v>12393</v>
      </c>
      <c r="D10792" s="32" t="s">
        <v>997</v>
      </c>
      <c r="E10792" s="145" t="s">
        <v>17405</v>
      </c>
      <c r="F10792" s="145" t="s">
        <v>997</v>
      </c>
      <c r="G10792" s="145" t="s">
        <v>17565</v>
      </c>
      <c r="H10792" s="145" t="s">
        <v>1169</v>
      </c>
      <c r="I10792" s="11" t="s">
        <v>997</v>
      </c>
      <c r="J10792" s="11" t="s">
        <v>43723</v>
      </c>
      <c r="K10792" s="11" t="s">
        <v>1166</v>
      </c>
    </row>
    <row r="10793" spans="1:11" ht="16.5" x14ac:dyDescent="0.15">
      <c r="A10793" s="145" t="s">
        <v>35043</v>
      </c>
      <c r="B10793" s="32" t="s">
        <v>1295</v>
      </c>
      <c r="C10793" s="32" t="s">
        <v>12394</v>
      </c>
      <c r="D10793" s="32" t="s">
        <v>997</v>
      </c>
      <c r="E10793" s="145" t="s">
        <v>17405</v>
      </c>
      <c r="F10793" s="145" t="s">
        <v>997</v>
      </c>
      <c r="G10793" s="145" t="s">
        <v>17565</v>
      </c>
      <c r="H10793" s="145" t="s">
        <v>1169</v>
      </c>
      <c r="I10793" s="11" t="s">
        <v>997</v>
      </c>
      <c r="J10793" s="11" t="s">
        <v>43723</v>
      </c>
      <c r="K10793" s="11" t="s">
        <v>1166</v>
      </c>
    </row>
    <row r="10794" spans="1:11" ht="16.5" x14ac:dyDescent="0.15">
      <c r="A10794" s="145" t="s">
        <v>35044</v>
      </c>
      <c r="B10794" s="32" t="s">
        <v>1295</v>
      </c>
      <c r="C10794" s="32" t="s">
        <v>12395</v>
      </c>
      <c r="D10794" s="32" t="s">
        <v>997</v>
      </c>
      <c r="E10794" s="145" t="s">
        <v>17405</v>
      </c>
      <c r="F10794" s="145" t="s">
        <v>997</v>
      </c>
      <c r="G10794" s="145" t="s">
        <v>17565</v>
      </c>
      <c r="H10794" s="145" t="s">
        <v>1169</v>
      </c>
      <c r="I10794" s="11" t="s">
        <v>997</v>
      </c>
      <c r="J10794" s="11" t="s">
        <v>43723</v>
      </c>
      <c r="K10794" s="11" t="s">
        <v>1166</v>
      </c>
    </row>
    <row r="10795" spans="1:11" ht="16.5" x14ac:dyDescent="0.15">
      <c r="A10795" s="145" t="s">
        <v>35045</v>
      </c>
      <c r="B10795" s="32" t="s">
        <v>1295</v>
      </c>
      <c r="C10795" s="32" t="s">
        <v>12396</v>
      </c>
      <c r="D10795" s="32" t="s">
        <v>997</v>
      </c>
      <c r="E10795" s="145" t="s">
        <v>17405</v>
      </c>
      <c r="F10795" s="145" t="s">
        <v>997</v>
      </c>
      <c r="G10795" s="145" t="s">
        <v>17565</v>
      </c>
      <c r="H10795" s="145" t="s">
        <v>1169</v>
      </c>
      <c r="I10795" s="11" t="s">
        <v>997</v>
      </c>
      <c r="J10795" s="11" t="s">
        <v>43723</v>
      </c>
      <c r="K10795" s="11" t="s">
        <v>1166</v>
      </c>
    </row>
    <row r="10796" spans="1:11" ht="16.5" x14ac:dyDescent="0.15">
      <c r="A10796" s="145" t="s">
        <v>35046</v>
      </c>
      <c r="B10796" s="32" t="s">
        <v>11040</v>
      </c>
      <c r="C10796" s="32" t="s">
        <v>12397</v>
      </c>
      <c r="D10796" s="32" t="s">
        <v>997</v>
      </c>
      <c r="E10796" s="145" t="s">
        <v>17405</v>
      </c>
      <c r="F10796" s="145" t="s">
        <v>997</v>
      </c>
      <c r="G10796" s="145" t="s">
        <v>17565</v>
      </c>
      <c r="H10796" s="145" t="s">
        <v>1169</v>
      </c>
      <c r="I10796" s="11" t="s">
        <v>997</v>
      </c>
      <c r="J10796" s="11" t="s">
        <v>43723</v>
      </c>
      <c r="K10796" s="11" t="s">
        <v>1166</v>
      </c>
    </row>
    <row r="10797" spans="1:11" ht="16.5" x14ac:dyDescent="0.15">
      <c r="A10797" s="145" t="s">
        <v>35047</v>
      </c>
      <c r="B10797" s="32" t="s">
        <v>12398</v>
      </c>
      <c r="C10797" s="32" t="s">
        <v>1956</v>
      </c>
      <c r="D10797" s="32" t="s">
        <v>997</v>
      </c>
      <c r="E10797" s="145" t="s">
        <v>17405</v>
      </c>
      <c r="F10797" s="145" t="s">
        <v>35048</v>
      </c>
      <c r="G10797" s="145" t="s">
        <v>17565</v>
      </c>
      <c r="H10797" s="145" t="s">
        <v>1169</v>
      </c>
      <c r="I10797" s="11" t="s">
        <v>997</v>
      </c>
      <c r="J10797" s="11" t="s">
        <v>43687</v>
      </c>
      <c r="K10797" s="11" t="s">
        <v>1166</v>
      </c>
    </row>
    <row r="10798" spans="1:11" ht="16.5" x14ac:dyDescent="0.15">
      <c r="A10798" s="145" t="s">
        <v>35049</v>
      </c>
      <c r="B10798" s="32" t="s">
        <v>12399</v>
      </c>
      <c r="C10798" s="32" t="s">
        <v>1910</v>
      </c>
      <c r="D10798" s="32" t="s">
        <v>997</v>
      </c>
      <c r="E10798" s="145" t="s">
        <v>17405</v>
      </c>
      <c r="F10798" s="145" t="s">
        <v>35050</v>
      </c>
      <c r="G10798" s="145" t="s">
        <v>17565</v>
      </c>
      <c r="H10798" s="145" t="s">
        <v>1169</v>
      </c>
      <c r="I10798" s="11" t="s">
        <v>997</v>
      </c>
      <c r="J10798" s="11" t="s">
        <v>43687</v>
      </c>
      <c r="K10798" s="11" t="s">
        <v>1166</v>
      </c>
    </row>
    <row r="10799" spans="1:11" ht="16.5" x14ac:dyDescent="0.15">
      <c r="A10799" s="145" t="s">
        <v>35051</v>
      </c>
      <c r="B10799" s="32" t="s">
        <v>12400</v>
      </c>
      <c r="C10799" s="32" t="s">
        <v>1910</v>
      </c>
      <c r="D10799" s="32" t="s">
        <v>997</v>
      </c>
      <c r="E10799" s="145" t="s">
        <v>17405</v>
      </c>
      <c r="F10799" s="145" t="s">
        <v>35052</v>
      </c>
      <c r="G10799" s="145" t="s">
        <v>17565</v>
      </c>
      <c r="H10799" s="145" t="s">
        <v>1169</v>
      </c>
      <c r="I10799" s="11" t="s">
        <v>997</v>
      </c>
      <c r="J10799" s="11" t="s">
        <v>43687</v>
      </c>
      <c r="K10799" s="11" t="s">
        <v>1166</v>
      </c>
    </row>
    <row r="10800" spans="1:11" ht="16.5" x14ac:dyDescent="0.15">
      <c r="A10800" s="145" t="s">
        <v>35053</v>
      </c>
      <c r="B10800" s="32" t="s">
        <v>12401</v>
      </c>
      <c r="C10800" s="32" t="s">
        <v>12402</v>
      </c>
      <c r="D10800" s="32" t="s">
        <v>997</v>
      </c>
      <c r="E10800" s="145" t="s">
        <v>17405</v>
      </c>
      <c r="F10800" s="145" t="s">
        <v>35054</v>
      </c>
      <c r="G10800" s="145" t="s">
        <v>17565</v>
      </c>
      <c r="H10800" s="145" t="s">
        <v>1169</v>
      </c>
      <c r="I10800" s="11" t="s">
        <v>997</v>
      </c>
      <c r="J10800" s="11" t="s">
        <v>43687</v>
      </c>
      <c r="K10800" s="11" t="s">
        <v>1166</v>
      </c>
    </row>
    <row r="10801" spans="1:11" ht="16.5" x14ac:dyDescent="0.15">
      <c r="A10801" s="145" t="s">
        <v>35055</v>
      </c>
      <c r="B10801" s="32" t="s">
        <v>12403</v>
      </c>
      <c r="C10801" s="32" t="s">
        <v>12402</v>
      </c>
      <c r="D10801" s="32" t="s">
        <v>997</v>
      </c>
      <c r="E10801" s="145" t="s">
        <v>17405</v>
      </c>
      <c r="F10801" s="145" t="s">
        <v>35056</v>
      </c>
      <c r="G10801" s="145" t="s">
        <v>17565</v>
      </c>
      <c r="H10801" s="145" t="s">
        <v>1169</v>
      </c>
      <c r="I10801" s="11" t="s">
        <v>997</v>
      </c>
      <c r="J10801" s="11" t="s">
        <v>43687</v>
      </c>
      <c r="K10801" s="11" t="s">
        <v>1166</v>
      </c>
    </row>
    <row r="10802" spans="1:11" ht="16.5" x14ac:dyDescent="0.15">
      <c r="A10802" s="145" t="s">
        <v>35057</v>
      </c>
      <c r="B10802" s="32" t="s">
        <v>12404</v>
      </c>
      <c r="C10802" s="32" t="s">
        <v>1889</v>
      </c>
      <c r="D10802" s="32" t="s">
        <v>997</v>
      </c>
      <c r="E10802" s="145" t="s">
        <v>17405</v>
      </c>
      <c r="F10802" s="145" t="s">
        <v>35058</v>
      </c>
      <c r="G10802" s="145" t="s">
        <v>17565</v>
      </c>
      <c r="H10802" s="145" t="s">
        <v>1169</v>
      </c>
      <c r="I10802" s="11" t="s">
        <v>997</v>
      </c>
      <c r="J10802" s="11" t="s">
        <v>43687</v>
      </c>
      <c r="K10802" s="11" t="s">
        <v>1166</v>
      </c>
    </row>
    <row r="10803" spans="1:11" ht="16.5" x14ac:dyDescent="0.15">
      <c r="A10803" s="145" t="s">
        <v>35059</v>
      </c>
      <c r="B10803" s="32" t="s">
        <v>12405</v>
      </c>
      <c r="C10803" s="32" t="s">
        <v>1956</v>
      </c>
      <c r="D10803" s="32" t="s">
        <v>997</v>
      </c>
      <c r="E10803" s="145" t="s">
        <v>17405</v>
      </c>
      <c r="F10803" s="145" t="s">
        <v>35060</v>
      </c>
      <c r="G10803" s="145" t="s">
        <v>17565</v>
      </c>
      <c r="H10803" s="145" t="s">
        <v>1169</v>
      </c>
      <c r="I10803" s="11" t="s">
        <v>997</v>
      </c>
      <c r="J10803" s="11" t="s">
        <v>43687</v>
      </c>
      <c r="K10803" s="11" t="s">
        <v>1166</v>
      </c>
    </row>
    <row r="10804" spans="1:11" ht="16.5" x14ac:dyDescent="0.15">
      <c r="A10804" s="145" t="s">
        <v>35061</v>
      </c>
      <c r="B10804" s="32" t="s">
        <v>12406</v>
      </c>
      <c r="C10804" s="32" t="s">
        <v>1910</v>
      </c>
      <c r="D10804" s="32" t="s">
        <v>997</v>
      </c>
      <c r="E10804" s="145" t="s">
        <v>17405</v>
      </c>
      <c r="F10804" s="145" t="s">
        <v>35062</v>
      </c>
      <c r="G10804" s="145" t="s">
        <v>17565</v>
      </c>
      <c r="H10804" s="145" t="s">
        <v>1169</v>
      </c>
      <c r="I10804" s="11" t="s">
        <v>997</v>
      </c>
      <c r="J10804" s="11" t="s">
        <v>43687</v>
      </c>
      <c r="K10804" s="11" t="s">
        <v>1166</v>
      </c>
    </row>
    <row r="10805" spans="1:11" ht="16.5" x14ac:dyDescent="0.15">
      <c r="A10805" s="145" t="s">
        <v>35063</v>
      </c>
      <c r="B10805" s="32" t="s">
        <v>8635</v>
      </c>
      <c r="C10805" s="32" t="s">
        <v>1961</v>
      </c>
      <c r="D10805" s="32" t="s">
        <v>997</v>
      </c>
      <c r="E10805" s="145" t="s">
        <v>17405</v>
      </c>
      <c r="F10805" s="145" t="s">
        <v>35064</v>
      </c>
      <c r="G10805" s="145" t="s">
        <v>17565</v>
      </c>
      <c r="H10805" s="145" t="s">
        <v>1169</v>
      </c>
      <c r="I10805" s="11" t="s">
        <v>997</v>
      </c>
      <c r="J10805" s="11" t="s">
        <v>43687</v>
      </c>
      <c r="K10805" s="11" t="s">
        <v>1166</v>
      </c>
    </row>
    <row r="10806" spans="1:11" ht="16.5" x14ac:dyDescent="0.15">
      <c r="A10806" s="145" t="s">
        <v>35065</v>
      </c>
      <c r="B10806" s="32" t="s">
        <v>12407</v>
      </c>
      <c r="C10806" s="32" t="s">
        <v>1956</v>
      </c>
      <c r="D10806" s="32" t="s">
        <v>997</v>
      </c>
      <c r="E10806" s="145" t="s">
        <v>17405</v>
      </c>
      <c r="F10806" s="145" t="s">
        <v>35066</v>
      </c>
      <c r="G10806" s="145" t="s">
        <v>17565</v>
      </c>
      <c r="H10806" s="145" t="s">
        <v>1169</v>
      </c>
      <c r="I10806" s="11" t="s">
        <v>997</v>
      </c>
      <c r="J10806" s="11" t="s">
        <v>43687</v>
      </c>
      <c r="K10806" s="11" t="s">
        <v>1166</v>
      </c>
    </row>
    <row r="10807" spans="1:11" ht="16.5" x14ac:dyDescent="0.15">
      <c r="A10807" s="145" t="s">
        <v>35067</v>
      </c>
      <c r="B10807" s="32" t="s">
        <v>12408</v>
      </c>
      <c r="C10807" s="32" t="s">
        <v>1910</v>
      </c>
      <c r="D10807" s="32" t="s">
        <v>997</v>
      </c>
      <c r="E10807" s="145" t="s">
        <v>17405</v>
      </c>
      <c r="F10807" s="145" t="s">
        <v>35068</v>
      </c>
      <c r="G10807" s="145" t="s">
        <v>17565</v>
      </c>
      <c r="H10807" s="145" t="s">
        <v>1169</v>
      </c>
      <c r="I10807" s="11" t="s">
        <v>997</v>
      </c>
      <c r="J10807" s="11" t="s">
        <v>43687</v>
      </c>
      <c r="K10807" s="11" t="s">
        <v>1166</v>
      </c>
    </row>
    <row r="10808" spans="1:11" ht="16.5" x14ac:dyDescent="0.15">
      <c r="A10808" s="145" t="s">
        <v>35069</v>
      </c>
      <c r="B10808" s="32" t="s">
        <v>12409</v>
      </c>
      <c r="C10808" s="32" t="s">
        <v>1889</v>
      </c>
      <c r="D10808" s="32" t="s">
        <v>997</v>
      </c>
      <c r="E10808" s="145" t="s">
        <v>17405</v>
      </c>
      <c r="F10808" s="145" t="s">
        <v>35070</v>
      </c>
      <c r="G10808" s="145" t="s">
        <v>17565</v>
      </c>
      <c r="H10808" s="145" t="s">
        <v>1169</v>
      </c>
      <c r="I10808" s="11" t="s">
        <v>997</v>
      </c>
      <c r="J10808" s="11" t="s">
        <v>43687</v>
      </c>
      <c r="K10808" s="11" t="s">
        <v>1166</v>
      </c>
    </row>
    <row r="10809" spans="1:11" ht="16.5" x14ac:dyDescent="0.15">
      <c r="A10809" s="145" t="s">
        <v>35071</v>
      </c>
      <c r="B10809" s="32" t="s">
        <v>12410</v>
      </c>
      <c r="C10809" s="32" t="s">
        <v>1889</v>
      </c>
      <c r="D10809" s="32" t="s">
        <v>997</v>
      </c>
      <c r="E10809" s="145" t="s">
        <v>17405</v>
      </c>
      <c r="F10809" s="145" t="s">
        <v>35072</v>
      </c>
      <c r="G10809" s="145" t="s">
        <v>17565</v>
      </c>
      <c r="H10809" s="145" t="s">
        <v>1169</v>
      </c>
      <c r="I10809" s="11" t="s">
        <v>997</v>
      </c>
      <c r="J10809" s="11" t="s">
        <v>43687</v>
      </c>
      <c r="K10809" s="11" t="s">
        <v>1166</v>
      </c>
    </row>
    <row r="10810" spans="1:11" ht="16.5" x14ac:dyDescent="0.15">
      <c r="A10810" s="145" t="s">
        <v>35073</v>
      </c>
      <c r="B10810" s="32" t="s">
        <v>12411</v>
      </c>
      <c r="C10810" s="32" t="s">
        <v>2968</v>
      </c>
      <c r="D10810" s="32" t="s">
        <v>997</v>
      </c>
      <c r="E10810" s="145" t="s">
        <v>17405</v>
      </c>
      <c r="F10810" s="145" t="s">
        <v>35074</v>
      </c>
      <c r="G10810" s="145" t="s">
        <v>17565</v>
      </c>
      <c r="H10810" s="145" t="s">
        <v>1169</v>
      </c>
      <c r="I10810" s="11" t="s">
        <v>997</v>
      </c>
      <c r="J10810" s="11" t="s">
        <v>43687</v>
      </c>
      <c r="K10810" s="11" t="s">
        <v>1166</v>
      </c>
    </row>
    <row r="10811" spans="1:11" ht="16.5" x14ac:dyDescent="0.15">
      <c r="A10811" s="145" t="s">
        <v>35075</v>
      </c>
      <c r="B10811" s="32" t="s">
        <v>12412</v>
      </c>
      <c r="C10811" s="32" t="s">
        <v>1910</v>
      </c>
      <c r="D10811" s="32" t="s">
        <v>997</v>
      </c>
      <c r="E10811" s="145" t="s">
        <v>17405</v>
      </c>
      <c r="F10811" s="145" t="s">
        <v>35076</v>
      </c>
      <c r="G10811" s="145" t="s">
        <v>17565</v>
      </c>
      <c r="H10811" s="145" t="s">
        <v>1169</v>
      </c>
      <c r="I10811" s="11" t="s">
        <v>997</v>
      </c>
      <c r="J10811" s="11" t="s">
        <v>43687</v>
      </c>
      <c r="K10811" s="11" t="s">
        <v>1166</v>
      </c>
    </row>
    <row r="10812" spans="1:11" ht="16.5" x14ac:dyDescent="0.15">
      <c r="A10812" s="145" t="s">
        <v>35077</v>
      </c>
      <c r="B10812" s="32" t="s">
        <v>12413</v>
      </c>
      <c r="C10812" s="32" t="s">
        <v>1878</v>
      </c>
      <c r="D10812" s="32" t="s">
        <v>997</v>
      </c>
      <c r="E10812" s="145" t="s">
        <v>17405</v>
      </c>
      <c r="F10812" s="145" t="s">
        <v>35078</v>
      </c>
      <c r="G10812" s="145" t="s">
        <v>17565</v>
      </c>
      <c r="H10812" s="145" t="s">
        <v>1169</v>
      </c>
      <c r="I10812" s="11" t="s">
        <v>997</v>
      </c>
      <c r="J10812" s="11" t="s">
        <v>43687</v>
      </c>
      <c r="K10812" s="11" t="s">
        <v>1166</v>
      </c>
    </row>
    <row r="10813" spans="1:11" ht="16.5" x14ac:dyDescent="0.15">
      <c r="A10813" s="145" t="s">
        <v>35079</v>
      </c>
      <c r="B10813" s="32" t="s">
        <v>12414</v>
      </c>
      <c r="C10813" s="32" t="s">
        <v>12239</v>
      </c>
      <c r="D10813" s="32" t="s">
        <v>997</v>
      </c>
      <c r="E10813" s="145" t="s">
        <v>17405</v>
      </c>
      <c r="F10813" s="145" t="s">
        <v>35080</v>
      </c>
      <c r="G10813" s="145" t="s">
        <v>17565</v>
      </c>
      <c r="H10813" s="145" t="s">
        <v>1169</v>
      </c>
      <c r="I10813" s="11" t="s">
        <v>997</v>
      </c>
      <c r="J10813" s="11" t="s">
        <v>43705</v>
      </c>
      <c r="K10813" s="11" t="s">
        <v>1166</v>
      </c>
    </row>
    <row r="10814" spans="1:11" ht="16.5" x14ac:dyDescent="0.15">
      <c r="A10814" s="145" t="s">
        <v>35081</v>
      </c>
      <c r="B10814" s="32" t="s">
        <v>12415</v>
      </c>
      <c r="C10814" s="32" t="s">
        <v>12416</v>
      </c>
      <c r="D10814" s="32" t="s">
        <v>997</v>
      </c>
      <c r="E10814" s="145" t="s">
        <v>17405</v>
      </c>
      <c r="F10814" s="145" t="s">
        <v>997</v>
      </c>
      <c r="G10814" s="145" t="s">
        <v>17565</v>
      </c>
      <c r="H10814" s="145" t="s">
        <v>1169</v>
      </c>
      <c r="I10814" s="11" t="s">
        <v>997</v>
      </c>
      <c r="J10814" s="11" t="s">
        <v>43705</v>
      </c>
      <c r="K10814" s="11" t="s">
        <v>1166</v>
      </c>
    </row>
    <row r="10815" spans="1:11" ht="16.5" x14ac:dyDescent="0.15">
      <c r="A10815" s="145" t="s">
        <v>35082</v>
      </c>
      <c r="B10815" s="32" t="s">
        <v>12415</v>
      </c>
      <c r="C10815" s="32" t="s">
        <v>12417</v>
      </c>
      <c r="D10815" s="32" t="s">
        <v>997</v>
      </c>
      <c r="E10815" s="145" t="s">
        <v>17405</v>
      </c>
      <c r="F10815" s="145" t="s">
        <v>997</v>
      </c>
      <c r="G10815" s="145" t="s">
        <v>17565</v>
      </c>
      <c r="H10815" s="145" t="s">
        <v>1169</v>
      </c>
      <c r="I10815" s="11" t="s">
        <v>997</v>
      </c>
      <c r="J10815" s="11" t="s">
        <v>43705</v>
      </c>
      <c r="K10815" s="11" t="s">
        <v>1166</v>
      </c>
    </row>
    <row r="10816" spans="1:11" ht="16.5" x14ac:dyDescent="0.15">
      <c r="A10816" s="145" t="s">
        <v>35083</v>
      </c>
      <c r="B10816" s="32" t="s">
        <v>9045</v>
      </c>
      <c r="C10816" s="32" t="s">
        <v>12418</v>
      </c>
      <c r="D10816" s="32" t="s">
        <v>997</v>
      </c>
      <c r="E10816" s="145" t="s">
        <v>17405</v>
      </c>
      <c r="F10816" s="145" t="s">
        <v>997</v>
      </c>
      <c r="G10816" s="145" t="s">
        <v>17565</v>
      </c>
      <c r="H10816" s="145" t="s">
        <v>1169</v>
      </c>
      <c r="I10816" s="11" t="s">
        <v>997</v>
      </c>
      <c r="J10816" s="11" t="s">
        <v>43705</v>
      </c>
      <c r="K10816" s="11" t="s">
        <v>1166</v>
      </c>
    </row>
    <row r="10817" spans="1:11" ht="16.5" x14ac:dyDescent="0.15">
      <c r="A10817" s="145" t="s">
        <v>35084</v>
      </c>
      <c r="B10817" s="32" t="s">
        <v>2180</v>
      </c>
      <c r="C10817" s="32" t="s">
        <v>12419</v>
      </c>
      <c r="D10817" s="32" t="s">
        <v>997</v>
      </c>
      <c r="E10817" s="145" t="s">
        <v>17405</v>
      </c>
      <c r="F10817" s="145" t="s">
        <v>997</v>
      </c>
      <c r="G10817" s="145" t="s">
        <v>17565</v>
      </c>
      <c r="H10817" s="145" t="s">
        <v>1169</v>
      </c>
      <c r="I10817" s="11" t="s">
        <v>997</v>
      </c>
      <c r="J10817" s="11" t="s">
        <v>43705</v>
      </c>
      <c r="K10817" s="11" t="s">
        <v>1166</v>
      </c>
    </row>
    <row r="10818" spans="1:11" ht="16.5" x14ac:dyDescent="0.15">
      <c r="A10818" s="145" t="s">
        <v>35085</v>
      </c>
      <c r="B10818" s="32" t="s">
        <v>12388</v>
      </c>
      <c r="C10818" s="32" t="s">
        <v>12420</v>
      </c>
      <c r="D10818" s="32" t="s">
        <v>997</v>
      </c>
      <c r="E10818" s="145" t="s">
        <v>17405</v>
      </c>
      <c r="F10818" s="145" t="s">
        <v>997</v>
      </c>
      <c r="G10818" s="145" t="s">
        <v>17565</v>
      </c>
      <c r="H10818" s="145" t="s">
        <v>1169</v>
      </c>
      <c r="I10818" s="11" t="s">
        <v>997</v>
      </c>
      <c r="J10818" s="11" t="s">
        <v>43705</v>
      </c>
      <c r="K10818" s="11" t="s">
        <v>1166</v>
      </c>
    </row>
    <row r="10819" spans="1:11" ht="16.5" x14ac:dyDescent="0.15">
      <c r="A10819" s="145" t="s">
        <v>35086</v>
      </c>
      <c r="B10819" s="32" t="s">
        <v>12421</v>
      </c>
      <c r="C10819" s="32" t="s">
        <v>12422</v>
      </c>
      <c r="D10819" s="32" t="s">
        <v>997</v>
      </c>
      <c r="E10819" s="145" t="s">
        <v>17405</v>
      </c>
      <c r="F10819" s="145" t="s">
        <v>997</v>
      </c>
      <c r="G10819" s="145" t="s">
        <v>17565</v>
      </c>
      <c r="H10819" s="145" t="s">
        <v>1169</v>
      </c>
      <c r="I10819" s="11" t="s">
        <v>997</v>
      </c>
      <c r="J10819" s="11" t="s">
        <v>43705</v>
      </c>
      <c r="K10819" s="11" t="s">
        <v>1166</v>
      </c>
    </row>
    <row r="10820" spans="1:11" ht="16.5" x14ac:dyDescent="0.15">
      <c r="A10820" s="145" t="s">
        <v>35087</v>
      </c>
      <c r="B10820" s="32" t="s">
        <v>12388</v>
      </c>
      <c r="C10820" s="32" t="s">
        <v>12423</v>
      </c>
      <c r="D10820" s="32" t="s">
        <v>997</v>
      </c>
      <c r="E10820" s="145" t="s">
        <v>17405</v>
      </c>
      <c r="F10820" s="145" t="s">
        <v>997</v>
      </c>
      <c r="G10820" s="145" t="s">
        <v>17565</v>
      </c>
      <c r="H10820" s="145" t="s">
        <v>1169</v>
      </c>
      <c r="I10820" s="11" t="s">
        <v>997</v>
      </c>
      <c r="J10820" s="11" t="s">
        <v>43705</v>
      </c>
      <c r="K10820" s="11" t="s">
        <v>1166</v>
      </c>
    </row>
    <row r="10821" spans="1:11" ht="16.5" x14ac:dyDescent="0.15">
      <c r="A10821" s="145" t="s">
        <v>35088</v>
      </c>
      <c r="B10821" s="32" t="s">
        <v>12388</v>
      </c>
      <c r="C10821" s="32" t="s">
        <v>12424</v>
      </c>
      <c r="D10821" s="32" t="s">
        <v>997</v>
      </c>
      <c r="E10821" s="145" t="s">
        <v>17405</v>
      </c>
      <c r="F10821" s="145" t="s">
        <v>997</v>
      </c>
      <c r="G10821" s="145" t="s">
        <v>17565</v>
      </c>
      <c r="H10821" s="145" t="s">
        <v>1169</v>
      </c>
      <c r="I10821" s="11" t="s">
        <v>997</v>
      </c>
      <c r="J10821" s="11" t="s">
        <v>43705</v>
      </c>
      <c r="K10821" s="11" t="s">
        <v>1166</v>
      </c>
    </row>
    <row r="10822" spans="1:11" ht="16.5" x14ac:dyDescent="0.15">
      <c r="A10822" s="145" t="s">
        <v>35089</v>
      </c>
      <c r="B10822" s="32" t="s">
        <v>2180</v>
      </c>
      <c r="C10822" s="32" t="s">
        <v>12425</v>
      </c>
      <c r="D10822" s="32" t="s">
        <v>997</v>
      </c>
      <c r="E10822" s="145" t="s">
        <v>17405</v>
      </c>
      <c r="F10822" s="145" t="s">
        <v>997</v>
      </c>
      <c r="G10822" s="145" t="s">
        <v>17565</v>
      </c>
      <c r="H10822" s="145" t="s">
        <v>1169</v>
      </c>
      <c r="I10822" s="11" t="s">
        <v>997</v>
      </c>
      <c r="J10822" s="11" t="s">
        <v>43705</v>
      </c>
      <c r="K10822" s="11" t="s">
        <v>1166</v>
      </c>
    </row>
    <row r="10823" spans="1:11" ht="16.5" x14ac:dyDescent="0.15">
      <c r="A10823" s="145" t="s">
        <v>35090</v>
      </c>
      <c r="B10823" s="32" t="s">
        <v>12388</v>
      </c>
      <c r="C10823" s="32" t="s">
        <v>12426</v>
      </c>
      <c r="D10823" s="32" t="s">
        <v>997</v>
      </c>
      <c r="E10823" s="145" t="s">
        <v>17405</v>
      </c>
      <c r="F10823" s="145" t="s">
        <v>997</v>
      </c>
      <c r="G10823" s="145" t="s">
        <v>17565</v>
      </c>
      <c r="H10823" s="145" t="s">
        <v>1169</v>
      </c>
      <c r="I10823" s="11" t="s">
        <v>997</v>
      </c>
      <c r="J10823" s="11" t="s">
        <v>43705</v>
      </c>
      <c r="K10823" s="11" t="s">
        <v>1166</v>
      </c>
    </row>
    <row r="10824" spans="1:11" ht="16.5" x14ac:dyDescent="0.15">
      <c r="A10824" s="145" t="s">
        <v>35091</v>
      </c>
      <c r="B10824" s="32" t="s">
        <v>3611</v>
      </c>
      <c r="C10824" s="32" t="s">
        <v>1179</v>
      </c>
      <c r="D10824" s="32" t="s">
        <v>997</v>
      </c>
      <c r="E10824" s="145" t="s">
        <v>17405</v>
      </c>
      <c r="F10824" s="145" t="s">
        <v>35092</v>
      </c>
      <c r="G10824" s="145" t="s">
        <v>17407</v>
      </c>
      <c r="H10824" s="145" t="s">
        <v>1169</v>
      </c>
      <c r="I10824" s="11" t="s">
        <v>997</v>
      </c>
      <c r="J10824" s="11" t="s">
        <v>43705</v>
      </c>
      <c r="K10824" s="11" t="s">
        <v>1166</v>
      </c>
    </row>
    <row r="10825" spans="1:11" ht="16.5" x14ac:dyDescent="0.15">
      <c r="A10825" s="145" t="s">
        <v>35093</v>
      </c>
      <c r="B10825" s="32" t="s">
        <v>12388</v>
      </c>
      <c r="C10825" s="32" t="s">
        <v>12427</v>
      </c>
      <c r="D10825" s="32" t="s">
        <v>997</v>
      </c>
      <c r="E10825" s="145" t="s">
        <v>17405</v>
      </c>
      <c r="F10825" s="145" t="s">
        <v>997</v>
      </c>
      <c r="G10825" s="145" t="s">
        <v>17565</v>
      </c>
      <c r="H10825" s="145" t="s">
        <v>1169</v>
      </c>
      <c r="I10825" s="11" t="s">
        <v>997</v>
      </c>
      <c r="J10825" s="11" t="s">
        <v>43705</v>
      </c>
      <c r="K10825" s="11" t="s">
        <v>1166</v>
      </c>
    </row>
    <row r="10826" spans="1:11" ht="16.5" x14ac:dyDescent="0.15">
      <c r="A10826" s="145" t="s">
        <v>35094</v>
      </c>
      <c r="B10826" s="32" t="s">
        <v>12388</v>
      </c>
      <c r="C10826" s="32" t="s">
        <v>12428</v>
      </c>
      <c r="D10826" s="32" t="s">
        <v>997</v>
      </c>
      <c r="E10826" s="145" t="s">
        <v>17405</v>
      </c>
      <c r="F10826" s="145" t="s">
        <v>997</v>
      </c>
      <c r="G10826" s="145" t="s">
        <v>17565</v>
      </c>
      <c r="H10826" s="145" t="s">
        <v>1169</v>
      </c>
      <c r="I10826" s="11" t="s">
        <v>997</v>
      </c>
      <c r="J10826" s="11" t="s">
        <v>43705</v>
      </c>
      <c r="K10826" s="11" t="s">
        <v>1166</v>
      </c>
    </row>
    <row r="10827" spans="1:11" ht="16.5" x14ac:dyDescent="0.15">
      <c r="A10827" s="145" t="s">
        <v>35095</v>
      </c>
      <c r="B10827" s="32" t="s">
        <v>12388</v>
      </c>
      <c r="C10827" s="32" t="s">
        <v>12429</v>
      </c>
      <c r="D10827" s="32" t="s">
        <v>997</v>
      </c>
      <c r="E10827" s="145" t="s">
        <v>17405</v>
      </c>
      <c r="F10827" s="145" t="s">
        <v>997</v>
      </c>
      <c r="G10827" s="145" t="s">
        <v>17565</v>
      </c>
      <c r="H10827" s="145" t="s">
        <v>1169</v>
      </c>
      <c r="I10827" s="11" t="s">
        <v>997</v>
      </c>
      <c r="J10827" s="11" t="s">
        <v>43705</v>
      </c>
      <c r="K10827" s="11" t="s">
        <v>1166</v>
      </c>
    </row>
    <row r="10828" spans="1:11" ht="16.5" x14ac:dyDescent="0.15">
      <c r="A10828" s="145" t="s">
        <v>35096</v>
      </c>
      <c r="B10828" s="32" t="s">
        <v>12430</v>
      </c>
      <c r="C10828" s="32" t="s">
        <v>12431</v>
      </c>
      <c r="D10828" s="32" t="s">
        <v>997</v>
      </c>
      <c r="E10828" s="145" t="s">
        <v>17405</v>
      </c>
      <c r="F10828" s="145" t="s">
        <v>997</v>
      </c>
      <c r="G10828" s="145" t="s">
        <v>17565</v>
      </c>
      <c r="H10828" s="145" t="s">
        <v>1169</v>
      </c>
      <c r="I10828" s="11" t="s">
        <v>997</v>
      </c>
      <c r="J10828" s="11" t="s">
        <v>43705</v>
      </c>
      <c r="K10828" s="11" t="s">
        <v>1166</v>
      </c>
    </row>
    <row r="10829" spans="1:11" ht="16.5" x14ac:dyDescent="0.15">
      <c r="A10829" s="145" t="s">
        <v>35097</v>
      </c>
      <c r="B10829" s="32" t="s">
        <v>12390</v>
      </c>
      <c r="C10829" s="32" t="s">
        <v>12432</v>
      </c>
      <c r="D10829" s="32" t="s">
        <v>997</v>
      </c>
      <c r="E10829" s="145" t="s">
        <v>17405</v>
      </c>
      <c r="F10829" s="145" t="s">
        <v>997</v>
      </c>
      <c r="G10829" s="145" t="s">
        <v>17565</v>
      </c>
      <c r="H10829" s="145" t="s">
        <v>1169</v>
      </c>
      <c r="I10829" s="11" t="s">
        <v>997</v>
      </c>
      <c r="J10829" s="11" t="s">
        <v>43723</v>
      </c>
      <c r="K10829" s="11" t="s">
        <v>1166</v>
      </c>
    </row>
    <row r="10830" spans="1:11" ht="16.5" x14ac:dyDescent="0.15">
      <c r="A10830" s="145" t="s">
        <v>35098</v>
      </c>
      <c r="B10830" s="32" t="s">
        <v>12433</v>
      </c>
      <c r="C10830" s="32" t="s">
        <v>12434</v>
      </c>
      <c r="D10830" s="32" t="s">
        <v>997</v>
      </c>
      <c r="E10830" s="145" t="s">
        <v>17405</v>
      </c>
      <c r="F10830" s="145" t="s">
        <v>997</v>
      </c>
      <c r="G10830" s="145" t="s">
        <v>17565</v>
      </c>
      <c r="H10830" s="145" t="s">
        <v>1169</v>
      </c>
      <c r="I10830" s="11" t="s">
        <v>997</v>
      </c>
      <c r="J10830" s="11" t="s">
        <v>43723</v>
      </c>
      <c r="K10830" s="11" t="s">
        <v>1166</v>
      </c>
    </row>
    <row r="10831" spans="1:11" ht="16.5" x14ac:dyDescent="0.15">
      <c r="A10831" s="145" t="s">
        <v>35099</v>
      </c>
      <c r="B10831" s="32" t="s">
        <v>11040</v>
      </c>
      <c r="C10831" s="32" t="s">
        <v>12435</v>
      </c>
      <c r="D10831" s="32" t="s">
        <v>997</v>
      </c>
      <c r="E10831" s="145" t="s">
        <v>17405</v>
      </c>
      <c r="F10831" s="145" t="s">
        <v>997</v>
      </c>
      <c r="G10831" s="145" t="s">
        <v>17565</v>
      </c>
      <c r="H10831" s="145" t="s">
        <v>1169</v>
      </c>
      <c r="I10831" s="11" t="s">
        <v>997</v>
      </c>
      <c r="J10831" s="11" t="s">
        <v>43723</v>
      </c>
      <c r="K10831" s="11" t="s">
        <v>1166</v>
      </c>
    </row>
    <row r="10832" spans="1:11" ht="16.5" x14ac:dyDescent="0.15">
      <c r="A10832" s="145" t="s">
        <v>35100</v>
      </c>
      <c r="B10832" s="32" t="s">
        <v>12436</v>
      </c>
      <c r="C10832" s="32" t="s">
        <v>12437</v>
      </c>
      <c r="D10832" s="32" t="s">
        <v>997</v>
      </c>
      <c r="E10832" s="145" t="s">
        <v>17405</v>
      </c>
      <c r="F10832" s="145" t="s">
        <v>997</v>
      </c>
      <c r="G10832" s="145" t="s">
        <v>17565</v>
      </c>
      <c r="H10832" s="145" t="s">
        <v>1169</v>
      </c>
      <c r="I10832" s="11" t="s">
        <v>997</v>
      </c>
      <c r="J10832" s="11" t="s">
        <v>43723</v>
      </c>
      <c r="K10832" s="11" t="s">
        <v>1166</v>
      </c>
    </row>
    <row r="10833" spans="1:11" ht="16.5" x14ac:dyDescent="0.15">
      <c r="A10833" s="145" t="s">
        <v>35101</v>
      </c>
      <c r="B10833" s="32" t="s">
        <v>12433</v>
      </c>
      <c r="C10833" s="32" t="s">
        <v>12438</v>
      </c>
      <c r="D10833" s="32" t="s">
        <v>997</v>
      </c>
      <c r="E10833" s="145" t="s">
        <v>17405</v>
      </c>
      <c r="F10833" s="145" t="s">
        <v>997</v>
      </c>
      <c r="G10833" s="145" t="s">
        <v>17565</v>
      </c>
      <c r="H10833" s="145" t="s">
        <v>1169</v>
      </c>
      <c r="I10833" s="11" t="s">
        <v>997</v>
      </c>
      <c r="J10833" s="11" t="s">
        <v>43723</v>
      </c>
      <c r="K10833" s="11" t="s">
        <v>1166</v>
      </c>
    </row>
    <row r="10834" spans="1:11" ht="16.5" x14ac:dyDescent="0.15">
      <c r="A10834" s="145" t="s">
        <v>35102</v>
      </c>
      <c r="B10834" s="32" t="s">
        <v>9045</v>
      </c>
      <c r="C10834" s="32" t="s">
        <v>12439</v>
      </c>
      <c r="D10834" s="32" t="s">
        <v>997</v>
      </c>
      <c r="E10834" s="145" t="s">
        <v>17405</v>
      </c>
      <c r="F10834" s="145" t="s">
        <v>997</v>
      </c>
      <c r="G10834" s="145" t="s">
        <v>17565</v>
      </c>
      <c r="H10834" s="145" t="s">
        <v>1169</v>
      </c>
      <c r="I10834" s="11" t="s">
        <v>997</v>
      </c>
      <c r="J10834" s="11" t="s">
        <v>43723</v>
      </c>
      <c r="K10834" s="11" t="s">
        <v>1166</v>
      </c>
    </row>
    <row r="10835" spans="1:11" ht="16.5" x14ac:dyDescent="0.15">
      <c r="A10835" s="145" t="s">
        <v>35103</v>
      </c>
      <c r="B10835" s="32" t="s">
        <v>1295</v>
      </c>
      <c r="C10835" s="32" t="s">
        <v>12440</v>
      </c>
      <c r="D10835" s="32" t="s">
        <v>997</v>
      </c>
      <c r="E10835" s="145" t="s">
        <v>17405</v>
      </c>
      <c r="F10835" s="145" t="s">
        <v>997</v>
      </c>
      <c r="G10835" s="145" t="s">
        <v>17565</v>
      </c>
      <c r="H10835" s="145" t="s">
        <v>1169</v>
      </c>
      <c r="I10835" s="11" t="s">
        <v>997</v>
      </c>
      <c r="J10835" s="11" t="s">
        <v>43723</v>
      </c>
      <c r="K10835" s="11" t="s">
        <v>1166</v>
      </c>
    </row>
    <row r="10836" spans="1:11" ht="16.5" x14ac:dyDescent="0.15">
      <c r="A10836" s="145" t="s">
        <v>35104</v>
      </c>
      <c r="B10836" s="32" t="s">
        <v>11040</v>
      </c>
      <c r="C10836" s="32" t="s">
        <v>12441</v>
      </c>
      <c r="D10836" s="32" t="s">
        <v>997</v>
      </c>
      <c r="E10836" s="145" t="s">
        <v>17405</v>
      </c>
      <c r="F10836" s="145" t="s">
        <v>997</v>
      </c>
      <c r="G10836" s="145" t="s">
        <v>17565</v>
      </c>
      <c r="H10836" s="145" t="s">
        <v>1169</v>
      </c>
      <c r="I10836" s="11" t="s">
        <v>997</v>
      </c>
      <c r="J10836" s="11" t="s">
        <v>43723</v>
      </c>
      <c r="K10836" s="11" t="s">
        <v>1166</v>
      </c>
    </row>
    <row r="10837" spans="1:11" ht="16.5" x14ac:dyDescent="0.15">
      <c r="A10837" s="145" t="s">
        <v>35105</v>
      </c>
      <c r="B10837" s="32" t="s">
        <v>12390</v>
      </c>
      <c r="C10837" s="32" t="s">
        <v>12442</v>
      </c>
      <c r="D10837" s="32" t="s">
        <v>997</v>
      </c>
      <c r="E10837" s="145" t="s">
        <v>17405</v>
      </c>
      <c r="F10837" s="145" t="s">
        <v>997</v>
      </c>
      <c r="G10837" s="145" t="s">
        <v>17565</v>
      </c>
      <c r="H10837" s="145" t="s">
        <v>1169</v>
      </c>
      <c r="I10837" s="11" t="s">
        <v>997</v>
      </c>
      <c r="J10837" s="11" t="s">
        <v>43723</v>
      </c>
      <c r="K10837" s="11" t="s">
        <v>1166</v>
      </c>
    </row>
    <row r="10838" spans="1:11" ht="16.5" x14ac:dyDescent="0.15">
      <c r="A10838" s="145" t="s">
        <v>35106</v>
      </c>
      <c r="B10838" s="32" t="s">
        <v>12388</v>
      </c>
      <c r="C10838" s="32" t="s">
        <v>12443</v>
      </c>
      <c r="D10838" s="32" t="s">
        <v>997</v>
      </c>
      <c r="E10838" s="145" t="s">
        <v>17405</v>
      </c>
      <c r="F10838" s="145" t="s">
        <v>997</v>
      </c>
      <c r="G10838" s="145" t="s">
        <v>17565</v>
      </c>
      <c r="H10838" s="145" t="s">
        <v>1169</v>
      </c>
      <c r="I10838" s="11" t="s">
        <v>997</v>
      </c>
      <c r="J10838" s="11" t="s">
        <v>43723</v>
      </c>
      <c r="K10838" s="11" t="s">
        <v>1166</v>
      </c>
    </row>
    <row r="10839" spans="1:11" ht="16.5" x14ac:dyDescent="0.15">
      <c r="A10839" s="145" t="s">
        <v>35107</v>
      </c>
      <c r="B10839" s="32" t="s">
        <v>1295</v>
      </c>
      <c r="C10839" s="32" t="s">
        <v>12444</v>
      </c>
      <c r="D10839" s="32" t="s">
        <v>997</v>
      </c>
      <c r="E10839" s="145" t="s">
        <v>17405</v>
      </c>
      <c r="F10839" s="145" t="s">
        <v>997</v>
      </c>
      <c r="G10839" s="145" t="s">
        <v>17565</v>
      </c>
      <c r="H10839" s="145" t="s">
        <v>1169</v>
      </c>
      <c r="I10839" s="11" t="s">
        <v>997</v>
      </c>
      <c r="J10839" s="11" t="s">
        <v>43723</v>
      </c>
      <c r="K10839" s="11" t="s">
        <v>1166</v>
      </c>
    </row>
    <row r="10840" spans="1:11" ht="16.5" x14ac:dyDescent="0.15">
      <c r="A10840" s="145" t="s">
        <v>35108</v>
      </c>
      <c r="B10840" s="32" t="s">
        <v>9045</v>
      </c>
      <c r="C10840" s="32" t="s">
        <v>12445</v>
      </c>
      <c r="D10840" s="32" t="s">
        <v>997</v>
      </c>
      <c r="E10840" s="145" t="s">
        <v>17405</v>
      </c>
      <c r="F10840" s="145" t="s">
        <v>997</v>
      </c>
      <c r="G10840" s="145" t="s">
        <v>17565</v>
      </c>
      <c r="H10840" s="145" t="s">
        <v>1169</v>
      </c>
      <c r="I10840" s="11" t="s">
        <v>997</v>
      </c>
      <c r="J10840" s="11" t="s">
        <v>43723</v>
      </c>
      <c r="K10840" s="11" t="s">
        <v>1166</v>
      </c>
    </row>
    <row r="10841" spans="1:11" ht="16.5" x14ac:dyDescent="0.15">
      <c r="A10841" s="145" t="s">
        <v>35109</v>
      </c>
      <c r="B10841" s="32" t="s">
        <v>1295</v>
      </c>
      <c r="C10841" s="32" t="s">
        <v>12446</v>
      </c>
      <c r="D10841" s="32" t="s">
        <v>997</v>
      </c>
      <c r="E10841" s="145" t="s">
        <v>17405</v>
      </c>
      <c r="F10841" s="145" t="s">
        <v>997</v>
      </c>
      <c r="G10841" s="145" t="s">
        <v>17565</v>
      </c>
      <c r="H10841" s="145" t="s">
        <v>1169</v>
      </c>
      <c r="I10841" s="11" t="s">
        <v>997</v>
      </c>
      <c r="J10841" s="11" t="s">
        <v>43723</v>
      </c>
      <c r="K10841" s="11" t="s">
        <v>1166</v>
      </c>
    </row>
    <row r="10842" spans="1:11" ht="16.5" x14ac:dyDescent="0.15">
      <c r="A10842" s="145" t="s">
        <v>35110</v>
      </c>
      <c r="B10842" s="32" t="s">
        <v>12390</v>
      </c>
      <c r="C10842" s="32" t="s">
        <v>12447</v>
      </c>
      <c r="D10842" s="32" t="s">
        <v>997</v>
      </c>
      <c r="E10842" s="145" t="s">
        <v>17405</v>
      </c>
      <c r="F10842" s="145" t="s">
        <v>997</v>
      </c>
      <c r="G10842" s="145" t="s">
        <v>17565</v>
      </c>
      <c r="H10842" s="145" t="s">
        <v>1169</v>
      </c>
      <c r="I10842" s="11" t="s">
        <v>997</v>
      </c>
      <c r="J10842" s="11" t="s">
        <v>43723</v>
      </c>
      <c r="K10842" s="11" t="s">
        <v>1166</v>
      </c>
    </row>
    <row r="10843" spans="1:11" ht="16.5" x14ac:dyDescent="0.15">
      <c r="A10843" s="145" t="s">
        <v>35111</v>
      </c>
      <c r="B10843" s="32" t="s">
        <v>11045</v>
      </c>
      <c r="C10843" s="32" t="s">
        <v>12448</v>
      </c>
      <c r="D10843" s="32" t="s">
        <v>997</v>
      </c>
      <c r="E10843" s="145" t="s">
        <v>17405</v>
      </c>
      <c r="F10843" s="145" t="s">
        <v>997</v>
      </c>
      <c r="G10843" s="145" t="s">
        <v>17565</v>
      </c>
      <c r="H10843" s="145" t="s">
        <v>1169</v>
      </c>
      <c r="I10843" s="11" t="s">
        <v>997</v>
      </c>
      <c r="J10843" s="11" t="s">
        <v>43723</v>
      </c>
      <c r="K10843" s="11" t="s">
        <v>1166</v>
      </c>
    </row>
    <row r="10844" spans="1:11" ht="16.5" x14ac:dyDescent="0.15">
      <c r="A10844" s="145" t="s">
        <v>35112</v>
      </c>
      <c r="B10844" s="32" t="s">
        <v>1295</v>
      </c>
      <c r="C10844" s="32" t="s">
        <v>12449</v>
      </c>
      <c r="D10844" s="32" t="s">
        <v>997</v>
      </c>
      <c r="E10844" s="145" t="s">
        <v>17405</v>
      </c>
      <c r="F10844" s="145" t="s">
        <v>997</v>
      </c>
      <c r="G10844" s="145" t="s">
        <v>17565</v>
      </c>
      <c r="H10844" s="145" t="s">
        <v>1169</v>
      </c>
      <c r="I10844" s="11" t="s">
        <v>997</v>
      </c>
      <c r="J10844" s="11" t="s">
        <v>43723</v>
      </c>
      <c r="K10844" s="11" t="s">
        <v>1166</v>
      </c>
    </row>
    <row r="10845" spans="1:11" ht="16.5" x14ac:dyDescent="0.15">
      <c r="A10845" s="145" t="s">
        <v>35113</v>
      </c>
      <c r="B10845" s="32" t="s">
        <v>1295</v>
      </c>
      <c r="C10845" s="32" t="s">
        <v>12450</v>
      </c>
      <c r="D10845" s="32" t="s">
        <v>997</v>
      </c>
      <c r="E10845" s="145" t="s">
        <v>17405</v>
      </c>
      <c r="F10845" s="145" t="s">
        <v>997</v>
      </c>
      <c r="G10845" s="145" t="s">
        <v>17565</v>
      </c>
      <c r="H10845" s="145" t="s">
        <v>1169</v>
      </c>
      <c r="I10845" s="11" t="s">
        <v>997</v>
      </c>
      <c r="J10845" s="11" t="s">
        <v>43723</v>
      </c>
      <c r="K10845" s="11" t="s">
        <v>1166</v>
      </c>
    </row>
    <row r="10846" spans="1:11" ht="16.5" x14ac:dyDescent="0.15">
      <c r="A10846" s="145" t="s">
        <v>35114</v>
      </c>
      <c r="B10846" s="32" t="s">
        <v>11040</v>
      </c>
      <c r="C10846" s="32" t="s">
        <v>12451</v>
      </c>
      <c r="D10846" s="32" t="s">
        <v>997</v>
      </c>
      <c r="E10846" s="145" t="s">
        <v>17405</v>
      </c>
      <c r="F10846" s="145" t="s">
        <v>997</v>
      </c>
      <c r="G10846" s="145" t="s">
        <v>17565</v>
      </c>
      <c r="H10846" s="145" t="s">
        <v>1169</v>
      </c>
      <c r="I10846" s="11" t="s">
        <v>997</v>
      </c>
      <c r="J10846" s="11" t="s">
        <v>43723</v>
      </c>
      <c r="K10846" s="11" t="s">
        <v>1166</v>
      </c>
    </row>
    <row r="10847" spans="1:11" ht="16.5" x14ac:dyDescent="0.15">
      <c r="A10847" s="145" t="s">
        <v>35115</v>
      </c>
      <c r="B10847" s="32" t="s">
        <v>12390</v>
      </c>
      <c r="C10847" s="32" t="s">
        <v>12452</v>
      </c>
      <c r="D10847" s="32" t="s">
        <v>997</v>
      </c>
      <c r="E10847" s="145" t="s">
        <v>17405</v>
      </c>
      <c r="F10847" s="145" t="s">
        <v>997</v>
      </c>
      <c r="G10847" s="145" t="s">
        <v>17565</v>
      </c>
      <c r="H10847" s="145" t="s">
        <v>1169</v>
      </c>
      <c r="I10847" s="11" t="s">
        <v>997</v>
      </c>
      <c r="J10847" s="11" t="s">
        <v>43723</v>
      </c>
      <c r="K10847" s="11" t="s">
        <v>1166</v>
      </c>
    </row>
    <row r="10848" spans="1:11" ht="16.5" x14ac:dyDescent="0.15">
      <c r="A10848" s="145" t="s">
        <v>35116</v>
      </c>
      <c r="B10848" s="32" t="s">
        <v>9045</v>
      </c>
      <c r="C10848" s="32" t="s">
        <v>12453</v>
      </c>
      <c r="D10848" s="32" t="s">
        <v>997</v>
      </c>
      <c r="E10848" s="145" t="s">
        <v>17405</v>
      </c>
      <c r="F10848" s="145" t="s">
        <v>997</v>
      </c>
      <c r="G10848" s="145" t="s">
        <v>17565</v>
      </c>
      <c r="H10848" s="145" t="s">
        <v>1169</v>
      </c>
      <c r="I10848" s="11" t="s">
        <v>997</v>
      </c>
      <c r="J10848" s="11" t="s">
        <v>43723</v>
      </c>
      <c r="K10848" s="11" t="s">
        <v>1166</v>
      </c>
    </row>
    <row r="10849" spans="1:11" ht="16.5" x14ac:dyDescent="0.15">
      <c r="A10849" s="145" t="s">
        <v>35117</v>
      </c>
      <c r="B10849" s="32" t="s">
        <v>12454</v>
      </c>
      <c r="C10849" s="32" t="s">
        <v>12455</v>
      </c>
      <c r="D10849" s="32" t="s">
        <v>997</v>
      </c>
      <c r="E10849" s="145" t="s">
        <v>17405</v>
      </c>
      <c r="F10849" s="145" t="s">
        <v>997</v>
      </c>
      <c r="G10849" s="145" t="s">
        <v>17565</v>
      </c>
      <c r="H10849" s="145" t="s">
        <v>1169</v>
      </c>
      <c r="I10849" s="11" t="s">
        <v>997</v>
      </c>
      <c r="J10849" s="11" t="s">
        <v>43723</v>
      </c>
      <c r="K10849" s="11" t="s">
        <v>1166</v>
      </c>
    </row>
    <row r="10850" spans="1:11" ht="16.5" x14ac:dyDescent="0.15">
      <c r="A10850" s="145" t="s">
        <v>35118</v>
      </c>
      <c r="B10850" s="32" t="s">
        <v>9045</v>
      </c>
      <c r="C10850" s="32" t="s">
        <v>12456</v>
      </c>
      <c r="D10850" s="32" t="s">
        <v>997</v>
      </c>
      <c r="E10850" s="145" t="s">
        <v>17405</v>
      </c>
      <c r="F10850" s="145" t="s">
        <v>997</v>
      </c>
      <c r="G10850" s="145" t="s">
        <v>17565</v>
      </c>
      <c r="H10850" s="145" t="s">
        <v>1169</v>
      </c>
      <c r="I10850" s="11" t="s">
        <v>997</v>
      </c>
      <c r="J10850" s="11" t="s">
        <v>43723</v>
      </c>
      <c r="K10850" s="11" t="s">
        <v>1166</v>
      </c>
    </row>
    <row r="10851" spans="1:11" ht="16.5" x14ac:dyDescent="0.15">
      <c r="A10851" s="145" t="s">
        <v>35119</v>
      </c>
      <c r="B10851" s="32" t="s">
        <v>12454</v>
      </c>
      <c r="C10851" s="32" t="s">
        <v>12457</v>
      </c>
      <c r="D10851" s="32" t="s">
        <v>997</v>
      </c>
      <c r="E10851" s="145" t="s">
        <v>17405</v>
      </c>
      <c r="F10851" s="145" t="s">
        <v>997</v>
      </c>
      <c r="G10851" s="145" t="s">
        <v>17565</v>
      </c>
      <c r="H10851" s="145" t="s">
        <v>1169</v>
      </c>
      <c r="I10851" s="11" t="s">
        <v>997</v>
      </c>
      <c r="J10851" s="11" t="s">
        <v>43723</v>
      </c>
      <c r="K10851" s="11" t="s">
        <v>1166</v>
      </c>
    </row>
    <row r="10852" spans="1:11" ht="16.5" x14ac:dyDescent="0.15">
      <c r="A10852" s="145" t="s">
        <v>35120</v>
      </c>
      <c r="B10852" s="32" t="s">
        <v>12454</v>
      </c>
      <c r="C10852" s="32" t="s">
        <v>12458</v>
      </c>
      <c r="D10852" s="32" t="s">
        <v>997</v>
      </c>
      <c r="E10852" s="145" t="s">
        <v>17405</v>
      </c>
      <c r="F10852" s="145" t="s">
        <v>997</v>
      </c>
      <c r="G10852" s="145" t="s">
        <v>17565</v>
      </c>
      <c r="H10852" s="145" t="s">
        <v>1169</v>
      </c>
      <c r="I10852" s="11" t="s">
        <v>997</v>
      </c>
      <c r="J10852" s="11" t="s">
        <v>43723</v>
      </c>
      <c r="K10852" s="11" t="s">
        <v>1166</v>
      </c>
    </row>
    <row r="10853" spans="1:11" ht="16.5" x14ac:dyDescent="0.15">
      <c r="A10853" s="145" t="s">
        <v>35121</v>
      </c>
      <c r="B10853" s="32" t="s">
        <v>9045</v>
      </c>
      <c r="C10853" s="32" t="s">
        <v>12459</v>
      </c>
      <c r="D10853" s="32" t="s">
        <v>997</v>
      </c>
      <c r="E10853" s="145" t="s">
        <v>17405</v>
      </c>
      <c r="F10853" s="145" t="s">
        <v>997</v>
      </c>
      <c r="G10853" s="145" t="s">
        <v>17565</v>
      </c>
      <c r="H10853" s="145" t="s">
        <v>1169</v>
      </c>
      <c r="I10853" s="11" t="s">
        <v>997</v>
      </c>
      <c r="J10853" s="11" t="s">
        <v>43723</v>
      </c>
      <c r="K10853" s="11" t="s">
        <v>1166</v>
      </c>
    </row>
    <row r="10854" spans="1:11" ht="16.5" x14ac:dyDescent="0.15">
      <c r="A10854" s="145" t="s">
        <v>35122</v>
      </c>
      <c r="B10854" s="32" t="s">
        <v>12433</v>
      </c>
      <c r="C10854" s="32" t="s">
        <v>12460</v>
      </c>
      <c r="D10854" s="32" t="s">
        <v>997</v>
      </c>
      <c r="E10854" s="145" t="s">
        <v>17405</v>
      </c>
      <c r="F10854" s="145" t="s">
        <v>997</v>
      </c>
      <c r="G10854" s="145" t="s">
        <v>17565</v>
      </c>
      <c r="H10854" s="145" t="s">
        <v>1169</v>
      </c>
      <c r="I10854" s="11" t="s">
        <v>997</v>
      </c>
      <c r="J10854" s="11" t="s">
        <v>43723</v>
      </c>
      <c r="K10854" s="11" t="s">
        <v>1166</v>
      </c>
    </row>
    <row r="10855" spans="1:11" ht="16.5" x14ac:dyDescent="0.15">
      <c r="A10855" s="145" t="s">
        <v>35123</v>
      </c>
      <c r="B10855" s="32" t="s">
        <v>1295</v>
      </c>
      <c r="C10855" s="32" t="s">
        <v>12461</v>
      </c>
      <c r="D10855" s="32" t="s">
        <v>997</v>
      </c>
      <c r="E10855" s="145" t="s">
        <v>17405</v>
      </c>
      <c r="F10855" s="145" t="s">
        <v>997</v>
      </c>
      <c r="G10855" s="145" t="s">
        <v>17565</v>
      </c>
      <c r="H10855" s="145" t="s">
        <v>1169</v>
      </c>
      <c r="I10855" s="11" t="s">
        <v>997</v>
      </c>
      <c r="J10855" s="11" t="s">
        <v>43723</v>
      </c>
      <c r="K10855" s="11" t="s">
        <v>1166</v>
      </c>
    </row>
    <row r="10856" spans="1:11" ht="16.5" x14ac:dyDescent="0.15">
      <c r="A10856" s="145" t="s">
        <v>35124</v>
      </c>
      <c r="B10856" s="32" t="s">
        <v>12462</v>
      </c>
      <c r="C10856" s="32" t="s">
        <v>12463</v>
      </c>
      <c r="D10856" s="32" t="s">
        <v>997</v>
      </c>
      <c r="E10856" s="145" t="s">
        <v>17405</v>
      </c>
      <c r="F10856" s="145" t="s">
        <v>997</v>
      </c>
      <c r="G10856" s="145" t="s">
        <v>17565</v>
      </c>
      <c r="H10856" s="145" t="s">
        <v>1169</v>
      </c>
      <c r="I10856" s="11" t="s">
        <v>997</v>
      </c>
      <c r="J10856" s="11" t="s">
        <v>43723</v>
      </c>
      <c r="K10856" s="11" t="s">
        <v>1166</v>
      </c>
    </row>
    <row r="10857" spans="1:11" ht="16.5" x14ac:dyDescent="0.15">
      <c r="A10857" s="145" t="s">
        <v>35125</v>
      </c>
      <c r="B10857" s="32" t="s">
        <v>12388</v>
      </c>
      <c r="C10857" s="32" t="s">
        <v>12464</v>
      </c>
      <c r="D10857" s="32" t="s">
        <v>997</v>
      </c>
      <c r="E10857" s="145" t="s">
        <v>17405</v>
      </c>
      <c r="F10857" s="145" t="s">
        <v>997</v>
      </c>
      <c r="G10857" s="145" t="s">
        <v>17565</v>
      </c>
      <c r="H10857" s="145" t="s">
        <v>1169</v>
      </c>
      <c r="I10857" s="11" t="s">
        <v>997</v>
      </c>
      <c r="J10857" s="11" t="s">
        <v>43723</v>
      </c>
      <c r="K10857" s="11" t="s">
        <v>1166</v>
      </c>
    </row>
    <row r="10858" spans="1:11" ht="16.5" x14ac:dyDescent="0.15">
      <c r="A10858" s="145" t="s">
        <v>35126</v>
      </c>
      <c r="B10858" s="32" t="s">
        <v>12465</v>
      </c>
      <c r="C10858" s="32" t="s">
        <v>12466</v>
      </c>
      <c r="D10858" s="32" t="s">
        <v>997</v>
      </c>
      <c r="E10858" s="145" t="s">
        <v>17405</v>
      </c>
      <c r="F10858" s="145" t="s">
        <v>997</v>
      </c>
      <c r="G10858" s="145" t="s">
        <v>17565</v>
      </c>
      <c r="H10858" s="145" t="s">
        <v>1169</v>
      </c>
      <c r="I10858" s="11" t="s">
        <v>997</v>
      </c>
      <c r="J10858" s="11" t="s">
        <v>43723</v>
      </c>
      <c r="K10858" s="11" t="s">
        <v>1166</v>
      </c>
    </row>
    <row r="10859" spans="1:11" ht="16.5" x14ac:dyDescent="0.15">
      <c r="A10859" s="145" t="s">
        <v>35127</v>
      </c>
      <c r="B10859" s="32" t="s">
        <v>11040</v>
      </c>
      <c r="C10859" s="32" t="s">
        <v>12467</v>
      </c>
      <c r="D10859" s="32" t="s">
        <v>997</v>
      </c>
      <c r="E10859" s="145" t="s">
        <v>17405</v>
      </c>
      <c r="F10859" s="145" t="s">
        <v>997</v>
      </c>
      <c r="G10859" s="145" t="s">
        <v>17565</v>
      </c>
      <c r="H10859" s="145" t="s">
        <v>1169</v>
      </c>
      <c r="I10859" s="11" t="s">
        <v>997</v>
      </c>
      <c r="J10859" s="11" t="s">
        <v>43723</v>
      </c>
      <c r="K10859" s="11" t="s">
        <v>1166</v>
      </c>
    </row>
    <row r="10860" spans="1:11" ht="16.5" x14ac:dyDescent="0.15">
      <c r="A10860" s="145" t="s">
        <v>35128</v>
      </c>
      <c r="B10860" s="32" t="s">
        <v>11045</v>
      </c>
      <c r="C10860" s="32" t="s">
        <v>12468</v>
      </c>
      <c r="D10860" s="32" t="s">
        <v>997</v>
      </c>
      <c r="E10860" s="145" t="s">
        <v>17405</v>
      </c>
      <c r="F10860" s="145" t="s">
        <v>997</v>
      </c>
      <c r="G10860" s="145" t="s">
        <v>17565</v>
      </c>
      <c r="H10860" s="145" t="s">
        <v>1169</v>
      </c>
      <c r="I10860" s="11" t="s">
        <v>997</v>
      </c>
      <c r="J10860" s="11" t="s">
        <v>43723</v>
      </c>
      <c r="K10860" s="11" t="s">
        <v>1166</v>
      </c>
    </row>
    <row r="10861" spans="1:11" ht="16.5" x14ac:dyDescent="0.15">
      <c r="A10861" s="145" t="s">
        <v>35129</v>
      </c>
      <c r="B10861" s="32" t="s">
        <v>1295</v>
      </c>
      <c r="C10861" s="32" t="s">
        <v>12469</v>
      </c>
      <c r="D10861" s="32" t="s">
        <v>997</v>
      </c>
      <c r="E10861" s="145" t="s">
        <v>17405</v>
      </c>
      <c r="F10861" s="145" t="s">
        <v>997</v>
      </c>
      <c r="G10861" s="145" t="s">
        <v>17565</v>
      </c>
      <c r="H10861" s="145" t="s">
        <v>1169</v>
      </c>
      <c r="I10861" s="11" t="s">
        <v>997</v>
      </c>
      <c r="J10861" s="11" t="s">
        <v>43723</v>
      </c>
      <c r="K10861" s="11" t="s">
        <v>1166</v>
      </c>
    </row>
    <row r="10862" spans="1:11" ht="16.5" x14ac:dyDescent="0.15">
      <c r="A10862" s="145" t="s">
        <v>35130</v>
      </c>
      <c r="B10862" s="32" t="s">
        <v>12454</v>
      </c>
      <c r="C10862" s="32" t="s">
        <v>12470</v>
      </c>
      <c r="D10862" s="32" t="s">
        <v>997</v>
      </c>
      <c r="E10862" s="145" t="s">
        <v>17405</v>
      </c>
      <c r="F10862" s="145" t="s">
        <v>997</v>
      </c>
      <c r="G10862" s="145" t="s">
        <v>17565</v>
      </c>
      <c r="H10862" s="145" t="s">
        <v>1169</v>
      </c>
      <c r="I10862" s="11" t="s">
        <v>997</v>
      </c>
      <c r="J10862" s="11" t="s">
        <v>43723</v>
      </c>
      <c r="K10862" s="11" t="s">
        <v>1166</v>
      </c>
    </row>
    <row r="10863" spans="1:11" ht="16.5" x14ac:dyDescent="0.15">
      <c r="A10863" s="145" t="s">
        <v>35131</v>
      </c>
      <c r="B10863" s="32" t="s">
        <v>12388</v>
      </c>
      <c r="C10863" s="32" t="s">
        <v>12471</v>
      </c>
      <c r="D10863" s="32" t="s">
        <v>997</v>
      </c>
      <c r="E10863" s="145" t="s">
        <v>17405</v>
      </c>
      <c r="F10863" s="145" t="s">
        <v>997</v>
      </c>
      <c r="G10863" s="145" t="s">
        <v>17565</v>
      </c>
      <c r="H10863" s="145" t="s">
        <v>1169</v>
      </c>
      <c r="I10863" s="11" t="s">
        <v>997</v>
      </c>
      <c r="J10863" s="11" t="s">
        <v>43723</v>
      </c>
      <c r="K10863" s="11" t="s">
        <v>1166</v>
      </c>
    </row>
    <row r="10864" spans="1:11" ht="16.5" x14ac:dyDescent="0.15">
      <c r="A10864" s="145" t="s">
        <v>35132</v>
      </c>
      <c r="B10864" s="32" t="s">
        <v>4068</v>
      </c>
      <c r="C10864" s="32" t="s">
        <v>12472</v>
      </c>
      <c r="D10864" s="32" t="s">
        <v>997</v>
      </c>
      <c r="E10864" s="145" t="s">
        <v>17405</v>
      </c>
      <c r="F10864" s="145" t="s">
        <v>997</v>
      </c>
      <c r="G10864" s="145" t="s">
        <v>17565</v>
      </c>
      <c r="H10864" s="145" t="s">
        <v>1169</v>
      </c>
      <c r="I10864" s="11" t="s">
        <v>997</v>
      </c>
      <c r="J10864" s="11" t="s">
        <v>43723</v>
      </c>
      <c r="K10864" s="11" t="s">
        <v>1166</v>
      </c>
    </row>
    <row r="10865" spans="1:11" ht="16.5" x14ac:dyDescent="0.15">
      <c r="A10865" s="145" t="s">
        <v>35133</v>
      </c>
      <c r="B10865" s="32" t="s">
        <v>12379</v>
      </c>
      <c r="C10865" s="32" t="s">
        <v>12473</v>
      </c>
      <c r="D10865" s="32" t="s">
        <v>997</v>
      </c>
      <c r="E10865" s="145" t="s">
        <v>17405</v>
      </c>
      <c r="F10865" s="145" t="s">
        <v>997</v>
      </c>
      <c r="G10865" s="145" t="s">
        <v>17565</v>
      </c>
      <c r="H10865" s="145" t="s">
        <v>1169</v>
      </c>
      <c r="I10865" s="11" t="s">
        <v>997</v>
      </c>
      <c r="J10865" s="11" t="s">
        <v>43723</v>
      </c>
      <c r="K10865" s="11" t="s">
        <v>1166</v>
      </c>
    </row>
    <row r="10866" spans="1:11" ht="16.5" x14ac:dyDescent="0.15">
      <c r="A10866" s="145" t="s">
        <v>35134</v>
      </c>
      <c r="B10866" s="32" t="s">
        <v>12474</v>
      </c>
      <c r="C10866" s="32" t="s">
        <v>12475</v>
      </c>
      <c r="D10866" s="32" t="s">
        <v>997</v>
      </c>
      <c r="E10866" s="145" t="s">
        <v>17405</v>
      </c>
      <c r="F10866" s="145" t="s">
        <v>997</v>
      </c>
      <c r="G10866" s="145" t="s">
        <v>17565</v>
      </c>
      <c r="H10866" s="145" t="s">
        <v>1169</v>
      </c>
      <c r="I10866" s="11" t="s">
        <v>997</v>
      </c>
      <c r="J10866" s="11" t="s">
        <v>43723</v>
      </c>
      <c r="K10866" s="11" t="s">
        <v>1166</v>
      </c>
    </row>
    <row r="10867" spans="1:11" ht="16.5" x14ac:dyDescent="0.15">
      <c r="A10867" s="145" t="s">
        <v>35135</v>
      </c>
      <c r="B10867" s="32" t="s">
        <v>2180</v>
      </c>
      <c r="C10867" s="32" t="s">
        <v>12476</v>
      </c>
      <c r="D10867" s="32" t="s">
        <v>997</v>
      </c>
      <c r="E10867" s="145" t="s">
        <v>17405</v>
      </c>
      <c r="F10867" s="145" t="s">
        <v>997</v>
      </c>
      <c r="G10867" s="145" t="s">
        <v>17565</v>
      </c>
      <c r="H10867" s="145" t="s">
        <v>1169</v>
      </c>
      <c r="I10867" s="11" t="s">
        <v>997</v>
      </c>
      <c r="J10867" s="11" t="s">
        <v>43723</v>
      </c>
      <c r="K10867" s="11" t="s">
        <v>1166</v>
      </c>
    </row>
    <row r="10868" spans="1:11" ht="16.5" x14ac:dyDescent="0.15">
      <c r="A10868" s="145" t="s">
        <v>35136</v>
      </c>
      <c r="B10868" s="32" t="s">
        <v>4068</v>
      </c>
      <c r="C10868" s="32" t="s">
        <v>12477</v>
      </c>
      <c r="D10868" s="32" t="s">
        <v>997</v>
      </c>
      <c r="E10868" s="145" t="s">
        <v>17405</v>
      </c>
      <c r="F10868" s="145" t="s">
        <v>997</v>
      </c>
      <c r="G10868" s="145" t="s">
        <v>17565</v>
      </c>
      <c r="H10868" s="145" t="s">
        <v>1169</v>
      </c>
      <c r="I10868" s="11" t="s">
        <v>997</v>
      </c>
      <c r="J10868" s="11" t="s">
        <v>43723</v>
      </c>
      <c r="K10868" s="11" t="s">
        <v>1166</v>
      </c>
    </row>
    <row r="10869" spans="1:11" ht="16.5" x14ac:dyDescent="0.15">
      <c r="A10869" s="145" t="s">
        <v>35137</v>
      </c>
      <c r="B10869" s="32" t="s">
        <v>12465</v>
      </c>
      <c r="C10869" s="32" t="s">
        <v>12478</v>
      </c>
      <c r="D10869" s="32" t="s">
        <v>997</v>
      </c>
      <c r="E10869" s="145" t="s">
        <v>17405</v>
      </c>
      <c r="F10869" s="145" t="s">
        <v>997</v>
      </c>
      <c r="G10869" s="145" t="s">
        <v>17565</v>
      </c>
      <c r="H10869" s="145" t="s">
        <v>1169</v>
      </c>
      <c r="I10869" s="11" t="s">
        <v>997</v>
      </c>
      <c r="J10869" s="11" t="s">
        <v>43723</v>
      </c>
      <c r="K10869" s="11" t="s">
        <v>1166</v>
      </c>
    </row>
    <row r="10870" spans="1:11" ht="16.5" x14ac:dyDescent="0.15">
      <c r="A10870" s="145" t="s">
        <v>35138</v>
      </c>
      <c r="B10870" s="32" t="s">
        <v>12465</v>
      </c>
      <c r="C10870" s="32" t="s">
        <v>12479</v>
      </c>
      <c r="D10870" s="32" t="s">
        <v>997</v>
      </c>
      <c r="E10870" s="145" t="s">
        <v>17405</v>
      </c>
      <c r="F10870" s="145" t="s">
        <v>997</v>
      </c>
      <c r="G10870" s="145" t="s">
        <v>17565</v>
      </c>
      <c r="H10870" s="145" t="s">
        <v>1169</v>
      </c>
      <c r="I10870" s="11" t="s">
        <v>997</v>
      </c>
      <c r="J10870" s="11" t="s">
        <v>43723</v>
      </c>
      <c r="K10870" s="11" t="s">
        <v>1166</v>
      </c>
    </row>
    <row r="10871" spans="1:11" ht="16.5" x14ac:dyDescent="0.15">
      <c r="A10871" s="145" t="s">
        <v>35139</v>
      </c>
      <c r="B10871" s="32" t="s">
        <v>12388</v>
      </c>
      <c r="C10871" s="32" t="s">
        <v>12480</v>
      </c>
      <c r="D10871" s="32" t="s">
        <v>997</v>
      </c>
      <c r="E10871" s="145" t="s">
        <v>17405</v>
      </c>
      <c r="F10871" s="145" t="s">
        <v>997</v>
      </c>
      <c r="G10871" s="145" t="s">
        <v>17565</v>
      </c>
      <c r="H10871" s="145" t="s">
        <v>1169</v>
      </c>
      <c r="I10871" s="11" t="s">
        <v>997</v>
      </c>
      <c r="J10871" s="11" t="s">
        <v>43723</v>
      </c>
      <c r="K10871" s="11" t="s">
        <v>1166</v>
      </c>
    </row>
    <row r="10872" spans="1:11" ht="16.5" x14ac:dyDescent="0.15">
      <c r="A10872" s="145" t="s">
        <v>35140</v>
      </c>
      <c r="B10872" s="32" t="s">
        <v>11040</v>
      </c>
      <c r="C10872" s="32" t="s">
        <v>12481</v>
      </c>
      <c r="D10872" s="32" t="s">
        <v>997</v>
      </c>
      <c r="E10872" s="145" t="s">
        <v>17405</v>
      </c>
      <c r="F10872" s="145" t="s">
        <v>997</v>
      </c>
      <c r="G10872" s="145" t="s">
        <v>17565</v>
      </c>
      <c r="H10872" s="145" t="s">
        <v>1169</v>
      </c>
      <c r="I10872" s="11" t="s">
        <v>997</v>
      </c>
      <c r="J10872" s="11" t="s">
        <v>43723</v>
      </c>
      <c r="K10872" s="11" t="s">
        <v>1166</v>
      </c>
    </row>
    <row r="10873" spans="1:11" ht="16.5" x14ac:dyDescent="0.15">
      <c r="A10873" s="145" t="s">
        <v>35141</v>
      </c>
      <c r="B10873" s="32" t="s">
        <v>1295</v>
      </c>
      <c r="C10873" s="32" t="s">
        <v>12482</v>
      </c>
      <c r="D10873" s="32" t="s">
        <v>997</v>
      </c>
      <c r="E10873" s="145" t="s">
        <v>17405</v>
      </c>
      <c r="F10873" s="145" t="s">
        <v>997</v>
      </c>
      <c r="G10873" s="145" t="s">
        <v>17565</v>
      </c>
      <c r="H10873" s="145" t="s">
        <v>1169</v>
      </c>
      <c r="I10873" s="11" t="s">
        <v>997</v>
      </c>
      <c r="J10873" s="11" t="s">
        <v>43723</v>
      </c>
      <c r="K10873" s="11" t="s">
        <v>1166</v>
      </c>
    </row>
    <row r="10874" spans="1:11" ht="16.5" x14ac:dyDescent="0.15">
      <c r="A10874" s="145" t="s">
        <v>35142</v>
      </c>
      <c r="B10874" s="32" t="s">
        <v>2180</v>
      </c>
      <c r="C10874" s="32" t="s">
        <v>12483</v>
      </c>
      <c r="D10874" s="32" t="s">
        <v>997</v>
      </c>
      <c r="E10874" s="145" t="s">
        <v>17405</v>
      </c>
      <c r="F10874" s="145" t="s">
        <v>997</v>
      </c>
      <c r="G10874" s="145" t="s">
        <v>17565</v>
      </c>
      <c r="H10874" s="145" t="s">
        <v>1169</v>
      </c>
      <c r="I10874" s="11" t="s">
        <v>997</v>
      </c>
      <c r="J10874" s="11" t="s">
        <v>43723</v>
      </c>
      <c r="K10874" s="11" t="s">
        <v>1166</v>
      </c>
    </row>
    <row r="10875" spans="1:11" ht="16.5" x14ac:dyDescent="0.15">
      <c r="A10875" s="145" t="s">
        <v>35143</v>
      </c>
      <c r="B10875" s="32" t="s">
        <v>9045</v>
      </c>
      <c r="C10875" s="32" t="s">
        <v>12484</v>
      </c>
      <c r="D10875" s="32" t="s">
        <v>997</v>
      </c>
      <c r="E10875" s="145" t="s">
        <v>17405</v>
      </c>
      <c r="F10875" s="145" t="s">
        <v>997</v>
      </c>
      <c r="G10875" s="145" t="s">
        <v>17565</v>
      </c>
      <c r="H10875" s="145" t="s">
        <v>1169</v>
      </c>
      <c r="I10875" s="11" t="s">
        <v>997</v>
      </c>
      <c r="J10875" s="11" t="s">
        <v>43723</v>
      </c>
      <c r="K10875" s="11" t="s">
        <v>1166</v>
      </c>
    </row>
    <row r="10876" spans="1:11" ht="16.5" x14ac:dyDescent="0.15">
      <c r="A10876" s="145" t="s">
        <v>35144</v>
      </c>
      <c r="B10876" s="32" t="s">
        <v>2183</v>
      </c>
      <c r="C10876" s="32" t="s">
        <v>12485</v>
      </c>
      <c r="D10876" s="32" t="s">
        <v>997</v>
      </c>
      <c r="E10876" s="145" t="s">
        <v>17405</v>
      </c>
      <c r="F10876" s="145" t="s">
        <v>997</v>
      </c>
      <c r="G10876" s="145" t="s">
        <v>17565</v>
      </c>
      <c r="H10876" s="145" t="s">
        <v>1169</v>
      </c>
      <c r="I10876" s="11" t="s">
        <v>997</v>
      </c>
      <c r="J10876" s="11" t="s">
        <v>43723</v>
      </c>
      <c r="K10876" s="11" t="s">
        <v>1166</v>
      </c>
    </row>
    <row r="10877" spans="1:11" ht="16.5" x14ac:dyDescent="0.15">
      <c r="A10877" s="145" t="s">
        <v>35145</v>
      </c>
      <c r="B10877" s="32" t="s">
        <v>12486</v>
      </c>
      <c r="C10877" s="32" t="s">
        <v>12487</v>
      </c>
      <c r="D10877" s="32" t="s">
        <v>997</v>
      </c>
      <c r="E10877" s="145" t="s">
        <v>17405</v>
      </c>
      <c r="F10877" s="145" t="s">
        <v>997</v>
      </c>
      <c r="G10877" s="145" t="s">
        <v>17565</v>
      </c>
      <c r="H10877" s="145" t="s">
        <v>1169</v>
      </c>
      <c r="I10877" s="11" t="s">
        <v>997</v>
      </c>
      <c r="J10877" s="11" t="s">
        <v>43723</v>
      </c>
      <c r="K10877" s="11" t="s">
        <v>1166</v>
      </c>
    </row>
    <row r="10878" spans="1:11" ht="16.5" x14ac:dyDescent="0.15">
      <c r="A10878" s="145" t="s">
        <v>35146</v>
      </c>
      <c r="B10878" s="32" t="s">
        <v>1295</v>
      </c>
      <c r="C10878" s="32" t="s">
        <v>12488</v>
      </c>
      <c r="D10878" s="32" t="s">
        <v>997</v>
      </c>
      <c r="E10878" s="145" t="s">
        <v>17405</v>
      </c>
      <c r="F10878" s="145" t="s">
        <v>997</v>
      </c>
      <c r="G10878" s="145" t="s">
        <v>17565</v>
      </c>
      <c r="H10878" s="145" t="s">
        <v>1169</v>
      </c>
      <c r="I10878" s="11" t="s">
        <v>997</v>
      </c>
      <c r="J10878" s="11" t="s">
        <v>43723</v>
      </c>
      <c r="K10878" s="11" t="s">
        <v>1166</v>
      </c>
    </row>
    <row r="10879" spans="1:11" ht="16.5" x14ac:dyDescent="0.15">
      <c r="A10879" s="145" t="s">
        <v>35147</v>
      </c>
      <c r="B10879" s="32" t="s">
        <v>11040</v>
      </c>
      <c r="C10879" s="32" t="s">
        <v>12489</v>
      </c>
      <c r="D10879" s="32" t="s">
        <v>997</v>
      </c>
      <c r="E10879" s="145" t="s">
        <v>17405</v>
      </c>
      <c r="F10879" s="145" t="s">
        <v>997</v>
      </c>
      <c r="G10879" s="145" t="s">
        <v>17565</v>
      </c>
      <c r="H10879" s="145" t="s">
        <v>1169</v>
      </c>
      <c r="I10879" s="11" t="s">
        <v>997</v>
      </c>
      <c r="J10879" s="11" t="s">
        <v>43723</v>
      </c>
      <c r="K10879" s="11" t="s">
        <v>1166</v>
      </c>
    </row>
    <row r="10880" spans="1:11" ht="16.5" x14ac:dyDescent="0.15">
      <c r="A10880" s="145" t="s">
        <v>35148</v>
      </c>
      <c r="B10880" s="32" t="s">
        <v>12436</v>
      </c>
      <c r="C10880" s="32" t="s">
        <v>12490</v>
      </c>
      <c r="D10880" s="32" t="s">
        <v>997</v>
      </c>
      <c r="E10880" s="145" t="s">
        <v>17405</v>
      </c>
      <c r="F10880" s="145" t="s">
        <v>997</v>
      </c>
      <c r="G10880" s="145" t="s">
        <v>17565</v>
      </c>
      <c r="H10880" s="145" t="s">
        <v>1169</v>
      </c>
      <c r="I10880" s="11" t="s">
        <v>997</v>
      </c>
      <c r="J10880" s="11" t="s">
        <v>43723</v>
      </c>
      <c r="K10880" s="11" t="s">
        <v>1166</v>
      </c>
    </row>
    <row r="10881" spans="1:11" ht="16.5" x14ac:dyDescent="0.15">
      <c r="A10881" s="145" t="s">
        <v>35149</v>
      </c>
      <c r="B10881" s="32" t="s">
        <v>12454</v>
      </c>
      <c r="C10881" s="32" t="s">
        <v>12491</v>
      </c>
      <c r="D10881" s="32" t="s">
        <v>997</v>
      </c>
      <c r="E10881" s="145" t="s">
        <v>17405</v>
      </c>
      <c r="F10881" s="145" t="s">
        <v>997</v>
      </c>
      <c r="G10881" s="145" t="s">
        <v>17565</v>
      </c>
      <c r="H10881" s="145" t="s">
        <v>1169</v>
      </c>
      <c r="I10881" s="11" t="s">
        <v>997</v>
      </c>
      <c r="J10881" s="11" t="s">
        <v>43723</v>
      </c>
      <c r="K10881" s="11" t="s">
        <v>1166</v>
      </c>
    </row>
    <row r="10882" spans="1:11" ht="16.5" x14ac:dyDescent="0.15">
      <c r="A10882" s="145" t="s">
        <v>35150</v>
      </c>
      <c r="B10882" s="32" t="s">
        <v>1295</v>
      </c>
      <c r="C10882" s="32" t="s">
        <v>12492</v>
      </c>
      <c r="D10882" s="32" t="s">
        <v>997</v>
      </c>
      <c r="E10882" s="145" t="s">
        <v>17405</v>
      </c>
      <c r="F10882" s="145" t="s">
        <v>997</v>
      </c>
      <c r="G10882" s="145" t="s">
        <v>17565</v>
      </c>
      <c r="H10882" s="145" t="s">
        <v>1169</v>
      </c>
      <c r="I10882" s="11" t="s">
        <v>997</v>
      </c>
      <c r="J10882" s="11" t="s">
        <v>43723</v>
      </c>
      <c r="K10882" s="11" t="s">
        <v>1166</v>
      </c>
    </row>
    <row r="10883" spans="1:11" ht="16.5" x14ac:dyDescent="0.15">
      <c r="A10883" s="145" t="s">
        <v>35151</v>
      </c>
      <c r="B10883" s="32" t="s">
        <v>11045</v>
      </c>
      <c r="C10883" s="32" t="s">
        <v>12493</v>
      </c>
      <c r="D10883" s="32" t="s">
        <v>997</v>
      </c>
      <c r="E10883" s="145" t="s">
        <v>17405</v>
      </c>
      <c r="F10883" s="145" t="s">
        <v>997</v>
      </c>
      <c r="G10883" s="145" t="s">
        <v>17565</v>
      </c>
      <c r="H10883" s="145" t="s">
        <v>1169</v>
      </c>
      <c r="I10883" s="11" t="s">
        <v>997</v>
      </c>
      <c r="J10883" s="11" t="s">
        <v>43723</v>
      </c>
      <c r="K10883" s="11" t="s">
        <v>1166</v>
      </c>
    </row>
    <row r="10884" spans="1:11" ht="16.5" x14ac:dyDescent="0.15">
      <c r="A10884" s="145" t="s">
        <v>35152</v>
      </c>
      <c r="B10884" s="32" t="s">
        <v>12465</v>
      </c>
      <c r="C10884" s="32" t="s">
        <v>12494</v>
      </c>
      <c r="D10884" s="32" t="s">
        <v>997</v>
      </c>
      <c r="E10884" s="145" t="s">
        <v>17405</v>
      </c>
      <c r="F10884" s="145" t="s">
        <v>997</v>
      </c>
      <c r="G10884" s="145" t="s">
        <v>17565</v>
      </c>
      <c r="H10884" s="145" t="s">
        <v>1169</v>
      </c>
      <c r="I10884" s="11" t="s">
        <v>997</v>
      </c>
      <c r="J10884" s="11" t="s">
        <v>43723</v>
      </c>
      <c r="K10884" s="11" t="s">
        <v>1166</v>
      </c>
    </row>
    <row r="10885" spans="1:11" ht="16.5" x14ac:dyDescent="0.15">
      <c r="A10885" s="145" t="s">
        <v>35153</v>
      </c>
      <c r="B10885" s="32" t="s">
        <v>12433</v>
      </c>
      <c r="C10885" s="32" t="s">
        <v>12495</v>
      </c>
      <c r="D10885" s="32" t="s">
        <v>997</v>
      </c>
      <c r="E10885" s="145" t="s">
        <v>17405</v>
      </c>
      <c r="F10885" s="145" t="s">
        <v>997</v>
      </c>
      <c r="G10885" s="145" t="s">
        <v>17565</v>
      </c>
      <c r="H10885" s="145" t="s">
        <v>1169</v>
      </c>
      <c r="I10885" s="11" t="s">
        <v>997</v>
      </c>
      <c r="J10885" s="11" t="s">
        <v>43723</v>
      </c>
      <c r="K10885" s="11" t="s">
        <v>1166</v>
      </c>
    </row>
    <row r="10886" spans="1:11" ht="16.5" x14ac:dyDescent="0.15">
      <c r="A10886" s="145" t="s">
        <v>35154</v>
      </c>
      <c r="B10886" s="32" t="s">
        <v>11040</v>
      </c>
      <c r="C10886" s="32" t="s">
        <v>12496</v>
      </c>
      <c r="D10886" s="32" t="s">
        <v>997</v>
      </c>
      <c r="E10886" s="145" t="s">
        <v>17405</v>
      </c>
      <c r="F10886" s="145" t="s">
        <v>997</v>
      </c>
      <c r="G10886" s="145" t="s">
        <v>17565</v>
      </c>
      <c r="H10886" s="145" t="s">
        <v>1169</v>
      </c>
      <c r="I10886" s="11" t="s">
        <v>997</v>
      </c>
      <c r="J10886" s="11" t="s">
        <v>43723</v>
      </c>
      <c r="K10886" s="11" t="s">
        <v>1166</v>
      </c>
    </row>
    <row r="10887" spans="1:11" ht="16.5" x14ac:dyDescent="0.15">
      <c r="A10887" s="145" t="s">
        <v>35155</v>
      </c>
      <c r="B10887" s="32" t="s">
        <v>12388</v>
      </c>
      <c r="C10887" s="32" t="s">
        <v>12497</v>
      </c>
      <c r="D10887" s="32" t="s">
        <v>997</v>
      </c>
      <c r="E10887" s="145" t="s">
        <v>17405</v>
      </c>
      <c r="F10887" s="145" t="s">
        <v>997</v>
      </c>
      <c r="G10887" s="145" t="s">
        <v>17565</v>
      </c>
      <c r="H10887" s="145" t="s">
        <v>1169</v>
      </c>
      <c r="I10887" s="11" t="s">
        <v>997</v>
      </c>
      <c r="J10887" s="11" t="s">
        <v>43723</v>
      </c>
      <c r="K10887" s="11" t="s">
        <v>1166</v>
      </c>
    </row>
    <row r="10888" spans="1:11" ht="16.5" x14ac:dyDescent="0.15">
      <c r="A10888" s="145" t="s">
        <v>35156</v>
      </c>
      <c r="B10888" s="32" t="s">
        <v>12390</v>
      </c>
      <c r="C10888" s="32" t="s">
        <v>12498</v>
      </c>
      <c r="D10888" s="32" t="s">
        <v>997</v>
      </c>
      <c r="E10888" s="145" t="s">
        <v>17405</v>
      </c>
      <c r="F10888" s="145" t="s">
        <v>997</v>
      </c>
      <c r="G10888" s="145" t="s">
        <v>17565</v>
      </c>
      <c r="H10888" s="145" t="s">
        <v>1169</v>
      </c>
      <c r="I10888" s="11" t="s">
        <v>997</v>
      </c>
      <c r="J10888" s="11" t="s">
        <v>43723</v>
      </c>
      <c r="K10888" s="11" t="s">
        <v>1166</v>
      </c>
    </row>
    <row r="10889" spans="1:11" ht="16.5" x14ac:dyDescent="0.15">
      <c r="A10889" s="145" t="s">
        <v>35157</v>
      </c>
      <c r="B10889" s="32" t="s">
        <v>12388</v>
      </c>
      <c r="C10889" s="32" t="s">
        <v>12499</v>
      </c>
      <c r="D10889" s="32" t="s">
        <v>997</v>
      </c>
      <c r="E10889" s="145" t="s">
        <v>17405</v>
      </c>
      <c r="F10889" s="145" t="s">
        <v>997</v>
      </c>
      <c r="G10889" s="145" t="s">
        <v>17565</v>
      </c>
      <c r="H10889" s="145" t="s">
        <v>1169</v>
      </c>
      <c r="I10889" s="11" t="s">
        <v>997</v>
      </c>
      <c r="J10889" s="11" t="s">
        <v>43723</v>
      </c>
      <c r="K10889" s="11" t="s">
        <v>1166</v>
      </c>
    </row>
    <row r="10890" spans="1:11" ht="16.5" x14ac:dyDescent="0.15">
      <c r="A10890" s="145" t="s">
        <v>35158</v>
      </c>
      <c r="B10890" s="32" t="s">
        <v>1295</v>
      </c>
      <c r="C10890" s="32" t="s">
        <v>12500</v>
      </c>
      <c r="D10890" s="32" t="s">
        <v>997</v>
      </c>
      <c r="E10890" s="145" t="s">
        <v>17405</v>
      </c>
      <c r="F10890" s="145" t="s">
        <v>997</v>
      </c>
      <c r="G10890" s="145" t="s">
        <v>17565</v>
      </c>
      <c r="H10890" s="145" t="s">
        <v>1169</v>
      </c>
      <c r="I10890" s="11" t="s">
        <v>997</v>
      </c>
      <c r="J10890" s="11" t="s">
        <v>43723</v>
      </c>
      <c r="K10890" s="11" t="s">
        <v>1166</v>
      </c>
    </row>
    <row r="10891" spans="1:11" ht="16.5" x14ac:dyDescent="0.15">
      <c r="A10891" s="145" t="s">
        <v>35159</v>
      </c>
      <c r="B10891" s="32" t="s">
        <v>2180</v>
      </c>
      <c r="C10891" s="32" t="s">
        <v>12501</v>
      </c>
      <c r="D10891" s="32" t="s">
        <v>997</v>
      </c>
      <c r="E10891" s="145" t="s">
        <v>17405</v>
      </c>
      <c r="F10891" s="145" t="s">
        <v>997</v>
      </c>
      <c r="G10891" s="145" t="s">
        <v>17565</v>
      </c>
      <c r="H10891" s="145" t="s">
        <v>1169</v>
      </c>
      <c r="I10891" s="11" t="s">
        <v>997</v>
      </c>
      <c r="J10891" s="11" t="s">
        <v>43723</v>
      </c>
      <c r="K10891" s="11" t="s">
        <v>1166</v>
      </c>
    </row>
    <row r="10892" spans="1:11" ht="16.5" x14ac:dyDescent="0.15">
      <c r="A10892" s="145" t="s">
        <v>35160</v>
      </c>
      <c r="B10892" s="32" t="s">
        <v>12486</v>
      </c>
      <c r="C10892" s="32" t="s">
        <v>12502</v>
      </c>
      <c r="D10892" s="32" t="s">
        <v>997</v>
      </c>
      <c r="E10892" s="145" t="s">
        <v>17405</v>
      </c>
      <c r="F10892" s="145" t="s">
        <v>997</v>
      </c>
      <c r="G10892" s="145" t="s">
        <v>17565</v>
      </c>
      <c r="H10892" s="145" t="s">
        <v>1169</v>
      </c>
      <c r="I10892" s="11" t="s">
        <v>997</v>
      </c>
      <c r="J10892" s="11" t="s">
        <v>43723</v>
      </c>
      <c r="K10892" s="11" t="s">
        <v>1166</v>
      </c>
    </row>
    <row r="10893" spans="1:11" ht="16.5" x14ac:dyDescent="0.15">
      <c r="A10893" s="145" t="s">
        <v>35161</v>
      </c>
      <c r="B10893" s="32" t="s">
        <v>1295</v>
      </c>
      <c r="C10893" s="32" t="s">
        <v>12503</v>
      </c>
      <c r="D10893" s="32" t="s">
        <v>997</v>
      </c>
      <c r="E10893" s="145" t="s">
        <v>17405</v>
      </c>
      <c r="F10893" s="145" t="s">
        <v>997</v>
      </c>
      <c r="G10893" s="145" t="s">
        <v>17565</v>
      </c>
      <c r="H10893" s="145" t="s">
        <v>1169</v>
      </c>
      <c r="I10893" s="11" t="s">
        <v>997</v>
      </c>
      <c r="J10893" s="11" t="s">
        <v>43723</v>
      </c>
      <c r="K10893" s="11" t="s">
        <v>1166</v>
      </c>
    </row>
    <row r="10894" spans="1:11" ht="16.5" x14ac:dyDescent="0.15">
      <c r="A10894" s="145" t="s">
        <v>35162</v>
      </c>
      <c r="B10894" s="32" t="s">
        <v>1295</v>
      </c>
      <c r="C10894" s="32" t="s">
        <v>12504</v>
      </c>
      <c r="D10894" s="32" t="s">
        <v>997</v>
      </c>
      <c r="E10894" s="145" t="s">
        <v>17405</v>
      </c>
      <c r="F10894" s="145" t="s">
        <v>997</v>
      </c>
      <c r="G10894" s="145" t="s">
        <v>17565</v>
      </c>
      <c r="H10894" s="145" t="s">
        <v>1169</v>
      </c>
      <c r="I10894" s="11" t="s">
        <v>997</v>
      </c>
      <c r="J10894" s="11" t="s">
        <v>43723</v>
      </c>
      <c r="K10894" s="11" t="s">
        <v>1166</v>
      </c>
    </row>
    <row r="10895" spans="1:11" ht="16.5" x14ac:dyDescent="0.15">
      <c r="A10895" s="145" t="s">
        <v>35163</v>
      </c>
      <c r="B10895" s="32" t="s">
        <v>12388</v>
      </c>
      <c r="C10895" s="32" t="s">
        <v>12505</v>
      </c>
      <c r="D10895" s="32" t="s">
        <v>997</v>
      </c>
      <c r="E10895" s="145" t="s">
        <v>17405</v>
      </c>
      <c r="F10895" s="145" t="s">
        <v>997</v>
      </c>
      <c r="G10895" s="145" t="s">
        <v>17565</v>
      </c>
      <c r="H10895" s="145" t="s">
        <v>1169</v>
      </c>
      <c r="I10895" s="11" t="s">
        <v>997</v>
      </c>
      <c r="J10895" s="11" t="s">
        <v>43723</v>
      </c>
      <c r="K10895" s="11" t="s">
        <v>1166</v>
      </c>
    </row>
    <row r="10896" spans="1:11" ht="16.5" x14ac:dyDescent="0.15">
      <c r="A10896" s="145" t="s">
        <v>35164</v>
      </c>
      <c r="B10896" s="32" t="s">
        <v>4068</v>
      </c>
      <c r="C10896" s="32" t="s">
        <v>12506</v>
      </c>
      <c r="D10896" s="32" t="s">
        <v>997</v>
      </c>
      <c r="E10896" s="145" t="s">
        <v>17405</v>
      </c>
      <c r="F10896" s="145" t="s">
        <v>997</v>
      </c>
      <c r="G10896" s="145" t="s">
        <v>17565</v>
      </c>
      <c r="H10896" s="145" t="s">
        <v>1169</v>
      </c>
      <c r="I10896" s="11" t="s">
        <v>997</v>
      </c>
      <c r="J10896" s="11" t="s">
        <v>43723</v>
      </c>
      <c r="K10896" s="11" t="s">
        <v>1166</v>
      </c>
    </row>
    <row r="10897" spans="1:11" ht="16.5" x14ac:dyDescent="0.15">
      <c r="A10897" s="145" t="s">
        <v>35165</v>
      </c>
      <c r="B10897" s="32" t="s">
        <v>4068</v>
      </c>
      <c r="C10897" s="32" t="s">
        <v>12507</v>
      </c>
      <c r="D10897" s="32" t="s">
        <v>997</v>
      </c>
      <c r="E10897" s="145" t="s">
        <v>17405</v>
      </c>
      <c r="F10897" s="145" t="s">
        <v>997</v>
      </c>
      <c r="G10897" s="145" t="s">
        <v>17565</v>
      </c>
      <c r="H10897" s="145" t="s">
        <v>1169</v>
      </c>
      <c r="I10897" s="11" t="s">
        <v>997</v>
      </c>
      <c r="J10897" s="11" t="s">
        <v>43723</v>
      </c>
      <c r="K10897" s="11" t="s">
        <v>1166</v>
      </c>
    </row>
    <row r="10898" spans="1:11" ht="16.5" x14ac:dyDescent="0.15">
      <c r="A10898" s="145" t="s">
        <v>35166</v>
      </c>
      <c r="B10898" s="32" t="s">
        <v>1295</v>
      </c>
      <c r="C10898" s="32" t="s">
        <v>12508</v>
      </c>
      <c r="D10898" s="32" t="s">
        <v>997</v>
      </c>
      <c r="E10898" s="145" t="s">
        <v>17405</v>
      </c>
      <c r="F10898" s="145" t="s">
        <v>997</v>
      </c>
      <c r="G10898" s="145" t="s">
        <v>17565</v>
      </c>
      <c r="H10898" s="145" t="s">
        <v>1169</v>
      </c>
      <c r="I10898" s="11" t="s">
        <v>997</v>
      </c>
      <c r="J10898" s="11" t="s">
        <v>43723</v>
      </c>
      <c r="K10898" s="11" t="s">
        <v>1166</v>
      </c>
    </row>
    <row r="10899" spans="1:11" ht="16.5" x14ac:dyDescent="0.15">
      <c r="A10899" s="145" t="s">
        <v>35167</v>
      </c>
      <c r="B10899" s="32" t="s">
        <v>12486</v>
      </c>
      <c r="C10899" s="32" t="s">
        <v>12509</v>
      </c>
      <c r="D10899" s="32" t="s">
        <v>997</v>
      </c>
      <c r="E10899" s="145" t="s">
        <v>17405</v>
      </c>
      <c r="F10899" s="145" t="s">
        <v>997</v>
      </c>
      <c r="G10899" s="145" t="s">
        <v>17565</v>
      </c>
      <c r="H10899" s="145" t="s">
        <v>1169</v>
      </c>
      <c r="I10899" s="11" t="s">
        <v>997</v>
      </c>
      <c r="J10899" s="11" t="s">
        <v>43723</v>
      </c>
      <c r="K10899" s="11" t="s">
        <v>1166</v>
      </c>
    </row>
    <row r="10900" spans="1:11" ht="16.5" x14ac:dyDescent="0.15">
      <c r="A10900" s="145" t="s">
        <v>35168</v>
      </c>
      <c r="B10900" s="32" t="s">
        <v>12465</v>
      </c>
      <c r="C10900" s="32" t="s">
        <v>12510</v>
      </c>
      <c r="D10900" s="32" t="s">
        <v>997</v>
      </c>
      <c r="E10900" s="145" t="s">
        <v>17405</v>
      </c>
      <c r="F10900" s="145" t="s">
        <v>997</v>
      </c>
      <c r="G10900" s="145" t="s">
        <v>17565</v>
      </c>
      <c r="H10900" s="145" t="s">
        <v>1169</v>
      </c>
      <c r="I10900" s="11" t="s">
        <v>997</v>
      </c>
      <c r="J10900" s="11" t="s">
        <v>43723</v>
      </c>
      <c r="K10900" s="11" t="s">
        <v>1166</v>
      </c>
    </row>
    <row r="10901" spans="1:11" ht="16.5" x14ac:dyDescent="0.15">
      <c r="A10901" s="145" t="s">
        <v>35169</v>
      </c>
      <c r="B10901" s="32" t="s">
        <v>11040</v>
      </c>
      <c r="C10901" s="32" t="s">
        <v>12511</v>
      </c>
      <c r="D10901" s="32" t="s">
        <v>997</v>
      </c>
      <c r="E10901" s="145" t="s">
        <v>17405</v>
      </c>
      <c r="F10901" s="145" t="s">
        <v>997</v>
      </c>
      <c r="G10901" s="145" t="s">
        <v>17565</v>
      </c>
      <c r="H10901" s="145" t="s">
        <v>1169</v>
      </c>
      <c r="I10901" s="11" t="s">
        <v>997</v>
      </c>
      <c r="J10901" s="11" t="s">
        <v>43723</v>
      </c>
      <c r="K10901" s="11" t="s">
        <v>1166</v>
      </c>
    </row>
    <row r="10902" spans="1:11" ht="16.5" x14ac:dyDescent="0.15">
      <c r="A10902" s="145" t="s">
        <v>35170</v>
      </c>
      <c r="B10902" s="32" t="s">
        <v>12512</v>
      </c>
      <c r="C10902" s="32" t="s">
        <v>12513</v>
      </c>
      <c r="D10902" s="32" t="s">
        <v>997</v>
      </c>
      <c r="E10902" s="145" t="s">
        <v>17405</v>
      </c>
      <c r="F10902" s="145" t="s">
        <v>997</v>
      </c>
      <c r="G10902" s="145" t="s">
        <v>17565</v>
      </c>
      <c r="H10902" s="145" t="s">
        <v>1169</v>
      </c>
      <c r="I10902" s="11" t="s">
        <v>997</v>
      </c>
      <c r="J10902" s="11" t="s">
        <v>43723</v>
      </c>
      <c r="K10902" s="11" t="s">
        <v>1166</v>
      </c>
    </row>
    <row r="10903" spans="1:11" ht="16.5" x14ac:dyDescent="0.15">
      <c r="A10903" s="145" t="s">
        <v>35171</v>
      </c>
      <c r="B10903" s="32" t="s">
        <v>12514</v>
      </c>
      <c r="C10903" s="32" t="s">
        <v>12515</v>
      </c>
      <c r="D10903" s="32" t="s">
        <v>997</v>
      </c>
      <c r="E10903" s="145" t="s">
        <v>17405</v>
      </c>
      <c r="F10903" s="145" t="s">
        <v>997</v>
      </c>
      <c r="G10903" s="145" t="s">
        <v>17565</v>
      </c>
      <c r="H10903" s="145" t="s">
        <v>1169</v>
      </c>
      <c r="I10903" s="11" t="s">
        <v>997</v>
      </c>
      <c r="J10903" s="11" t="s">
        <v>43723</v>
      </c>
      <c r="K10903" s="11" t="s">
        <v>1166</v>
      </c>
    </row>
    <row r="10904" spans="1:11" ht="16.5" x14ac:dyDescent="0.15">
      <c r="A10904" s="145" t="s">
        <v>35172</v>
      </c>
      <c r="B10904" s="32" t="s">
        <v>12516</v>
      </c>
      <c r="C10904" s="32" t="s">
        <v>12517</v>
      </c>
      <c r="D10904" s="32" t="s">
        <v>997</v>
      </c>
      <c r="E10904" s="145" t="s">
        <v>17405</v>
      </c>
      <c r="F10904" s="145" t="s">
        <v>997</v>
      </c>
      <c r="G10904" s="145" t="s">
        <v>17565</v>
      </c>
      <c r="H10904" s="145" t="s">
        <v>1169</v>
      </c>
      <c r="I10904" s="11" t="s">
        <v>997</v>
      </c>
      <c r="J10904" s="11" t="s">
        <v>43723</v>
      </c>
      <c r="K10904" s="11" t="s">
        <v>1166</v>
      </c>
    </row>
    <row r="10905" spans="1:11" ht="16.5" x14ac:dyDescent="0.15">
      <c r="A10905" s="145" t="s">
        <v>35173</v>
      </c>
      <c r="B10905" s="32" t="s">
        <v>4068</v>
      </c>
      <c r="C10905" s="32" t="s">
        <v>12518</v>
      </c>
      <c r="D10905" s="32" t="s">
        <v>997</v>
      </c>
      <c r="E10905" s="145" t="s">
        <v>17405</v>
      </c>
      <c r="F10905" s="145" t="s">
        <v>997</v>
      </c>
      <c r="G10905" s="145" t="s">
        <v>17565</v>
      </c>
      <c r="H10905" s="145" t="s">
        <v>1169</v>
      </c>
      <c r="I10905" s="11" t="s">
        <v>997</v>
      </c>
      <c r="J10905" s="11" t="s">
        <v>43723</v>
      </c>
      <c r="K10905" s="11" t="s">
        <v>1166</v>
      </c>
    </row>
    <row r="10906" spans="1:11" ht="16.5" x14ac:dyDescent="0.15">
      <c r="A10906" s="145" t="s">
        <v>35174</v>
      </c>
      <c r="B10906" s="32" t="s">
        <v>9045</v>
      </c>
      <c r="C10906" s="32" t="s">
        <v>12519</v>
      </c>
      <c r="D10906" s="32" t="s">
        <v>997</v>
      </c>
      <c r="E10906" s="145" t="s">
        <v>17405</v>
      </c>
      <c r="F10906" s="145" t="s">
        <v>997</v>
      </c>
      <c r="G10906" s="145" t="s">
        <v>17565</v>
      </c>
      <c r="H10906" s="145" t="s">
        <v>1169</v>
      </c>
      <c r="I10906" s="11" t="s">
        <v>997</v>
      </c>
      <c r="J10906" s="11" t="s">
        <v>43723</v>
      </c>
      <c r="K10906" s="11" t="s">
        <v>1166</v>
      </c>
    </row>
    <row r="10907" spans="1:11" ht="16.5" x14ac:dyDescent="0.15">
      <c r="A10907" s="145" t="s">
        <v>35175</v>
      </c>
      <c r="B10907" s="32" t="s">
        <v>1295</v>
      </c>
      <c r="C10907" s="32" t="s">
        <v>12520</v>
      </c>
      <c r="D10907" s="32" t="s">
        <v>997</v>
      </c>
      <c r="E10907" s="145" t="s">
        <v>17405</v>
      </c>
      <c r="F10907" s="145" t="s">
        <v>997</v>
      </c>
      <c r="G10907" s="145" t="s">
        <v>17565</v>
      </c>
      <c r="H10907" s="145" t="s">
        <v>1169</v>
      </c>
      <c r="I10907" s="11" t="s">
        <v>997</v>
      </c>
      <c r="J10907" s="11" t="s">
        <v>43723</v>
      </c>
      <c r="K10907" s="11" t="s">
        <v>1166</v>
      </c>
    </row>
    <row r="10908" spans="1:11" ht="16.5" x14ac:dyDescent="0.15">
      <c r="A10908" s="145" t="s">
        <v>35176</v>
      </c>
      <c r="B10908" s="32" t="s">
        <v>1295</v>
      </c>
      <c r="C10908" s="32" t="s">
        <v>12521</v>
      </c>
      <c r="D10908" s="32" t="s">
        <v>997</v>
      </c>
      <c r="E10908" s="145" t="s">
        <v>17405</v>
      </c>
      <c r="F10908" s="145" t="s">
        <v>997</v>
      </c>
      <c r="G10908" s="145" t="s">
        <v>17565</v>
      </c>
      <c r="H10908" s="145" t="s">
        <v>1169</v>
      </c>
      <c r="I10908" s="11" t="s">
        <v>997</v>
      </c>
      <c r="J10908" s="11" t="s">
        <v>43723</v>
      </c>
      <c r="K10908" s="11" t="s">
        <v>1166</v>
      </c>
    </row>
    <row r="10909" spans="1:11" ht="16.5" x14ac:dyDescent="0.15">
      <c r="A10909" s="145" t="s">
        <v>35177</v>
      </c>
      <c r="B10909" s="32" t="s">
        <v>12388</v>
      </c>
      <c r="C10909" s="32" t="s">
        <v>12522</v>
      </c>
      <c r="D10909" s="32" t="s">
        <v>997</v>
      </c>
      <c r="E10909" s="145" t="s">
        <v>17405</v>
      </c>
      <c r="F10909" s="145" t="s">
        <v>997</v>
      </c>
      <c r="G10909" s="145" t="s">
        <v>17565</v>
      </c>
      <c r="H10909" s="145" t="s">
        <v>1169</v>
      </c>
      <c r="I10909" s="11" t="s">
        <v>997</v>
      </c>
      <c r="J10909" s="11" t="s">
        <v>43723</v>
      </c>
      <c r="K10909" s="11" t="s">
        <v>1166</v>
      </c>
    </row>
    <row r="10910" spans="1:11" ht="16.5" x14ac:dyDescent="0.15">
      <c r="A10910" s="145" t="s">
        <v>35178</v>
      </c>
      <c r="B10910" s="32" t="s">
        <v>12388</v>
      </c>
      <c r="C10910" s="32" t="s">
        <v>12523</v>
      </c>
      <c r="D10910" s="32" t="s">
        <v>997</v>
      </c>
      <c r="E10910" s="145" t="s">
        <v>17405</v>
      </c>
      <c r="F10910" s="145" t="s">
        <v>997</v>
      </c>
      <c r="G10910" s="145" t="s">
        <v>17565</v>
      </c>
      <c r="H10910" s="145" t="s">
        <v>1169</v>
      </c>
      <c r="I10910" s="11" t="s">
        <v>997</v>
      </c>
      <c r="J10910" s="11" t="s">
        <v>43723</v>
      </c>
      <c r="K10910" s="11" t="s">
        <v>1166</v>
      </c>
    </row>
    <row r="10911" spans="1:11" ht="16.5" x14ac:dyDescent="0.15">
      <c r="A10911" s="145" t="s">
        <v>35179</v>
      </c>
      <c r="B10911" s="32" t="s">
        <v>3950</v>
      </c>
      <c r="C10911" s="32" t="s">
        <v>12524</v>
      </c>
      <c r="D10911" s="32" t="s">
        <v>997</v>
      </c>
      <c r="E10911" s="145" t="s">
        <v>17405</v>
      </c>
      <c r="F10911" s="145" t="s">
        <v>997</v>
      </c>
      <c r="G10911" s="145" t="s">
        <v>17565</v>
      </c>
      <c r="H10911" s="145" t="s">
        <v>1169</v>
      </c>
      <c r="I10911" s="11" t="s">
        <v>997</v>
      </c>
      <c r="J10911" s="11" t="s">
        <v>43723</v>
      </c>
      <c r="K10911" s="11" t="s">
        <v>1166</v>
      </c>
    </row>
    <row r="10912" spans="1:11" ht="16.5" x14ac:dyDescent="0.15">
      <c r="A10912" s="145" t="s">
        <v>35180</v>
      </c>
      <c r="B10912" s="32" t="s">
        <v>12171</v>
      </c>
      <c r="C10912" s="32" t="s">
        <v>12525</v>
      </c>
      <c r="D10912" s="32" t="s">
        <v>997</v>
      </c>
      <c r="E10912" s="145" t="s">
        <v>17405</v>
      </c>
      <c r="F10912" s="145" t="s">
        <v>997</v>
      </c>
      <c r="G10912" s="145" t="s">
        <v>17565</v>
      </c>
      <c r="H10912" s="145" t="s">
        <v>1169</v>
      </c>
      <c r="I10912" s="11" t="s">
        <v>997</v>
      </c>
      <c r="J10912" s="11" t="s">
        <v>43723</v>
      </c>
      <c r="K10912" s="11" t="s">
        <v>1166</v>
      </c>
    </row>
    <row r="10913" spans="1:11" ht="16.5" x14ac:dyDescent="0.15">
      <c r="A10913" s="145" t="s">
        <v>35181</v>
      </c>
      <c r="B10913" s="32" t="s">
        <v>1295</v>
      </c>
      <c r="C10913" s="32" t="s">
        <v>12526</v>
      </c>
      <c r="D10913" s="32" t="s">
        <v>997</v>
      </c>
      <c r="E10913" s="145" t="s">
        <v>17405</v>
      </c>
      <c r="F10913" s="145" t="s">
        <v>997</v>
      </c>
      <c r="G10913" s="145" t="s">
        <v>17565</v>
      </c>
      <c r="H10913" s="145" t="s">
        <v>1169</v>
      </c>
      <c r="I10913" s="11" t="s">
        <v>997</v>
      </c>
      <c r="J10913" s="11" t="s">
        <v>43723</v>
      </c>
      <c r="K10913" s="11" t="s">
        <v>1166</v>
      </c>
    </row>
    <row r="10914" spans="1:11" ht="16.5" x14ac:dyDescent="0.15">
      <c r="A10914" s="145" t="s">
        <v>35182</v>
      </c>
      <c r="B10914" s="32" t="s">
        <v>12168</v>
      </c>
      <c r="C10914" s="32" t="s">
        <v>12527</v>
      </c>
      <c r="D10914" s="32" t="s">
        <v>997</v>
      </c>
      <c r="E10914" s="145" t="s">
        <v>17405</v>
      </c>
      <c r="F10914" s="145" t="s">
        <v>997</v>
      </c>
      <c r="G10914" s="145" t="s">
        <v>17565</v>
      </c>
      <c r="H10914" s="145" t="s">
        <v>1169</v>
      </c>
      <c r="I10914" s="11" t="s">
        <v>997</v>
      </c>
      <c r="J10914" s="11" t="s">
        <v>43723</v>
      </c>
      <c r="K10914" s="11" t="s">
        <v>1166</v>
      </c>
    </row>
    <row r="10915" spans="1:11" ht="16.5" x14ac:dyDescent="0.15">
      <c r="A10915" s="145" t="s">
        <v>35183</v>
      </c>
      <c r="B10915" s="32" t="s">
        <v>12528</v>
      </c>
      <c r="C10915" s="32" t="s">
        <v>12529</v>
      </c>
      <c r="D10915" s="32" t="s">
        <v>997</v>
      </c>
      <c r="E10915" s="145" t="s">
        <v>17405</v>
      </c>
      <c r="F10915" s="145" t="s">
        <v>997</v>
      </c>
      <c r="G10915" s="145" t="s">
        <v>17565</v>
      </c>
      <c r="H10915" s="145" t="s">
        <v>1169</v>
      </c>
      <c r="I10915" s="11" t="s">
        <v>997</v>
      </c>
      <c r="J10915" s="11" t="s">
        <v>43723</v>
      </c>
      <c r="K10915" s="11" t="s">
        <v>1166</v>
      </c>
    </row>
    <row r="10916" spans="1:11" ht="16.5" x14ac:dyDescent="0.15">
      <c r="A10916" s="145" t="s">
        <v>35184</v>
      </c>
      <c r="B10916" s="32" t="s">
        <v>12530</v>
      </c>
      <c r="C10916" s="32" t="s">
        <v>12531</v>
      </c>
      <c r="D10916" s="32" t="s">
        <v>997</v>
      </c>
      <c r="E10916" s="145" t="s">
        <v>17405</v>
      </c>
      <c r="F10916" s="145" t="s">
        <v>997</v>
      </c>
      <c r="G10916" s="145" t="s">
        <v>17565</v>
      </c>
      <c r="H10916" s="145" t="s">
        <v>1169</v>
      </c>
      <c r="I10916" s="11" t="s">
        <v>997</v>
      </c>
      <c r="J10916" s="11" t="s">
        <v>43723</v>
      </c>
      <c r="K10916" s="11" t="s">
        <v>1166</v>
      </c>
    </row>
    <row r="10917" spans="1:11" ht="16.5" x14ac:dyDescent="0.15">
      <c r="A10917" s="145" t="s">
        <v>35185</v>
      </c>
      <c r="B10917" s="32" t="s">
        <v>12532</v>
      </c>
      <c r="C10917" s="32" t="s">
        <v>12533</v>
      </c>
      <c r="D10917" s="32" t="s">
        <v>997</v>
      </c>
      <c r="E10917" s="145" t="s">
        <v>17405</v>
      </c>
      <c r="F10917" s="145" t="s">
        <v>997</v>
      </c>
      <c r="G10917" s="145" t="s">
        <v>17565</v>
      </c>
      <c r="H10917" s="145" t="s">
        <v>1169</v>
      </c>
      <c r="I10917" s="11" t="s">
        <v>997</v>
      </c>
      <c r="J10917" s="11" t="s">
        <v>43723</v>
      </c>
      <c r="K10917" s="11" t="s">
        <v>1166</v>
      </c>
    </row>
    <row r="10918" spans="1:11" ht="16.5" x14ac:dyDescent="0.15">
      <c r="A10918" s="145" t="s">
        <v>35186</v>
      </c>
      <c r="B10918" s="32" t="s">
        <v>12168</v>
      </c>
      <c r="C10918" s="32" t="s">
        <v>12534</v>
      </c>
      <c r="D10918" s="32" t="s">
        <v>997</v>
      </c>
      <c r="E10918" s="145" t="s">
        <v>17405</v>
      </c>
      <c r="F10918" s="145" t="s">
        <v>997</v>
      </c>
      <c r="G10918" s="145" t="s">
        <v>17565</v>
      </c>
      <c r="H10918" s="145" t="s">
        <v>1169</v>
      </c>
      <c r="I10918" s="11" t="s">
        <v>997</v>
      </c>
      <c r="J10918" s="11" t="s">
        <v>43723</v>
      </c>
      <c r="K10918" s="11" t="s">
        <v>1166</v>
      </c>
    </row>
    <row r="10919" spans="1:11" ht="16.5" x14ac:dyDescent="0.15">
      <c r="A10919" s="145" t="s">
        <v>35187</v>
      </c>
      <c r="B10919" s="32" t="s">
        <v>12454</v>
      </c>
      <c r="C10919" s="32" t="s">
        <v>12535</v>
      </c>
      <c r="D10919" s="32" t="s">
        <v>997</v>
      </c>
      <c r="E10919" s="145" t="s">
        <v>17405</v>
      </c>
      <c r="F10919" s="145" t="s">
        <v>997</v>
      </c>
      <c r="G10919" s="145" t="s">
        <v>17565</v>
      </c>
      <c r="H10919" s="145" t="s">
        <v>1169</v>
      </c>
      <c r="I10919" s="11" t="s">
        <v>997</v>
      </c>
      <c r="J10919" s="11" t="s">
        <v>43723</v>
      </c>
      <c r="K10919" s="11" t="s">
        <v>1166</v>
      </c>
    </row>
    <row r="10920" spans="1:11" ht="16.5" x14ac:dyDescent="0.15">
      <c r="A10920" s="145" t="s">
        <v>35188</v>
      </c>
      <c r="B10920" s="32" t="s">
        <v>12388</v>
      </c>
      <c r="C10920" s="32" t="s">
        <v>12536</v>
      </c>
      <c r="D10920" s="32" t="s">
        <v>997</v>
      </c>
      <c r="E10920" s="145" t="s">
        <v>17405</v>
      </c>
      <c r="F10920" s="145" t="s">
        <v>997</v>
      </c>
      <c r="G10920" s="145" t="s">
        <v>17565</v>
      </c>
      <c r="H10920" s="145" t="s">
        <v>1169</v>
      </c>
      <c r="I10920" s="11" t="s">
        <v>997</v>
      </c>
      <c r="J10920" s="11" t="s">
        <v>43723</v>
      </c>
      <c r="K10920" s="11" t="s">
        <v>1166</v>
      </c>
    </row>
    <row r="10921" spans="1:11" ht="16.5" x14ac:dyDescent="0.15">
      <c r="A10921" s="145" t="s">
        <v>35189</v>
      </c>
      <c r="B10921" s="32" t="s">
        <v>12532</v>
      </c>
      <c r="C10921" s="32" t="s">
        <v>12537</v>
      </c>
      <c r="D10921" s="32" t="s">
        <v>997</v>
      </c>
      <c r="E10921" s="145" t="s">
        <v>17405</v>
      </c>
      <c r="F10921" s="145" t="s">
        <v>997</v>
      </c>
      <c r="G10921" s="145" t="s">
        <v>17565</v>
      </c>
      <c r="H10921" s="145" t="s">
        <v>1169</v>
      </c>
      <c r="I10921" s="11" t="s">
        <v>997</v>
      </c>
      <c r="J10921" s="11" t="s">
        <v>43723</v>
      </c>
      <c r="K10921" s="11" t="s">
        <v>1166</v>
      </c>
    </row>
    <row r="10922" spans="1:11" ht="16.5" x14ac:dyDescent="0.15">
      <c r="A10922" s="145" t="s">
        <v>35190</v>
      </c>
      <c r="B10922" s="32" t="s">
        <v>1295</v>
      </c>
      <c r="C10922" s="32" t="s">
        <v>12538</v>
      </c>
      <c r="D10922" s="32" t="s">
        <v>997</v>
      </c>
      <c r="E10922" s="145" t="s">
        <v>17405</v>
      </c>
      <c r="F10922" s="145" t="s">
        <v>997</v>
      </c>
      <c r="G10922" s="145" t="s">
        <v>17565</v>
      </c>
      <c r="H10922" s="145" t="s">
        <v>1169</v>
      </c>
      <c r="I10922" s="11" t="s">
        <v>997</v>
      </c>
      <c r="J10922" s="11" t="s">
        <v>43723</v>
      </c>
      <c r="K10922" s="11" t="s">
        <v>1166</v>
      </c>
    </row>
    <row r="10923" spans="1:11" ht="16.5" x14ac:dyDescent="0.15">
      <c r="A10923" s="145" t="s">
        <v>35191</v>
      </c>
      <c r="B10923" s="32" t="s">
        <v>2183</v>
      </c>
      <c r="C10923" s="32" t="s">
        <v>12539</v>
      </c>
      <c r="D10923" s="32" t="s">
        <v>997</v>
      </c>
      <c r="E10923" s="145" t="s">
        <v>17405</v>
      </c>
      <c r="F10923" s="145" t="s">
        <v>997</v>
      </c>
      <c r="G10923" s="145" t="s">
        <v>17565</v>
      </c>
      <c r="H10923" s="145" t="s">
        <v>1169</v>
      </c>
      <c r="I10923" s="11" t="s">
        <v>997</v>
      </c>
      <c r="J10923" s="11" t="s">
        <v>43723</v>
      </c>
      <c r="K10923" s="11" t="s">
        <v>1166</v>
      </c>
    </row>
    <row r="10924" spans="1:11" ht="16.5" x14ac:dyDescent="0.15">
      <c r="A10924" s="145" t="s">
        <v>35192</v>
      </c>
      <c r="B10924" s="32" t="s">
        <v>1295</v>
      </c>
      <c r="C10924" s="32" t="s">
        <v>12540</v>
      </c>
      <c r="D10924" s="32" t="s">
        <v>997</v>
      </c>
      <c r="E10924" s="145" t="s">
        <v>17405</v>
      </c>
      <c r="F10924" s="145" t="s">
        <v>997</v>
      </c>
      <c r="G10924" s="145" t="s">
        <v>17565</v>
      </c>
      <c r="H10924" s="145" t="s">
        <v>1169</v>
      </c>
      <c r="I10924" s="11" t="s">
        <v>997</v>
      </c>
      <c r="J10924" s="11" t="s">
        <v>43723</v>
      </c>
      <c r="K10924" s="11" t="s">
        <v>1166</v>
      </c>
    </row>
    <row r="10925" spans="1:11" ht="16.5" x14ac:dyDescent="0.15">
      <c r="A10925" s="145" t="s">
        <v>35193</v>
      </c>
      <c r="B10925" s="32" t="s">
        <v>12390</v>
      </c>
      <c r="C10925" s="32" t="s">
        <v>12541</v>
      </c>
      <c r="D10925" s="32" t="s">
        <v>997</v>
      </c>
      <c r="E10925" s="145" t="s">
        <v>17405</v>
      </c>
      <c r="F10925" s="145" t="s">
        <v>997</v>
      </c>
      <c r="G10925" s="145" t="s">
        <v>17565</v>
      </c>
      <c r="H10925" s="145" t="s">
        <v>1169</v>
      </c>
      <c r="I10925" s="11" t="s">
        <v>997</v>
      </c>
      <c r="J10925" s="11" t="s">
        <v>43723</v>
      </c>
      <c r="K10925" s="11" t="s">
        <v>1166</v>
      </c>
    </row>
    <row r="10926" spans="1:11" ht="16.5" x14ac:dyDescent="0.15">
      <c r="A10926" s="145" t="s">
        <v>35194</v>
      </c>
      <c r="B10926" s="32" t="s">
        <v>1295</v>
      </c>
      <c r="C10926" s="32" t="s">
        <v>12542</v>
      </c>
      <c r="D10926" s="32" t="s">
        <v>997</v>
      </c>
      <c r="E10926" s="145" t="s">
        <v>17405</v>
      </c>
      <c r="F10926" s="145" t="s">
        <v>997</v>
      </c>
      <c r="G10926" s="145" t="s">
        <v>17565</v>
      </c>
      <c r="H10926" s="145" t="s">
        <v>1169</v>
      </c>
      <c r="I10926" s="11" t="s">
        <v>997</v>
      </c>
      <c r="J10926" s="11" t="s">
        <v>43723</v>
      </c>
      <c r="K10926" s="11" t="s">
        <v>1166</v>
      </c>
    </row>
    <row r="10927" spans="1:11" ht="16.5" x14ac:dyDescent="0.15">
      <c r="A10927" s="145" t="s">
        <v>35195</v>
      </c>
      <c r="B10927" s="32" t="s">
        <v>1295</v>
      </c>
      <c r="C10927" s="32" t="s">
        <v>12543</v>
      </c>
      <c r="D10927" s="32" t="s">
        <v>997</v>
      </c>
      <c r="E10927" s="145" t="s">
        <v>17405</v>
      </c>
      <c r="F10927" s="145" t="s">
        <v>997</v>
      </c>
      <c r="G10927" s="145" t="s">
        <v>17565</v>
      </c>
      <c r="H10927" s="145" t="s">
        <v>1169</v>
      </c>
      <c r="I10927" s="11" t="s">
        <v>997</v>
      </c>
      <c r="J10927" s="11" t="s">
        <v>43723</v>
      </c>
      <c r="K10927" s="11" t="s">
        <v>1166</v>
      </c>
    </row>
    <row r="10928" spans="1:11" ht="16.5" x14ac:dyDescent="0.15">
      <c r="A10928" s="145" t="s">
        <v>35196</v>
      </c>
      <c r="B10928" s="32" t="s">
        <v>3950</v>
      </c>
      <c r="C10928" s="32" t="s">
        <v>12544</v>
      </c>
      <c r="D10928" s="32" t="s">
        <v>997</v>
      </c>
      <c r="E10928" s="145" t="s">
        <v>17405</v>
      </c>
      <c r="F10928" s="145" t="s">
        <v>997</v>
      </c>
      <c r="G10928" s="145" t="s">
        <v>17565</v>
      </c>
      <c r="H10928" s="145" t="s">
        <v>1169</v>
      </c>
      <c r="I10928" s="11" t="s">
        <v>997</v>
      </c>
      <c r="J10928" s="11" t="s">
        <v>43723</v>
      </c>
      <c r="K10928" s="11" t="s">
        <v>1166</v>
      </c>
    </row>
    <row r="10929" spans="1:11" ht="16.5" x14ac:dyDescent="0.15">
      <c r="A10929" s="145" t="s">
        <v>35197</v>
      </c>
      <c r="B10929" s="32" t="s">
        <v>3950</v>
      </c>
      <c r="C10929" s="32" t="s">
        <v>12545</v>
      </c>
      <c r="D10929" s="32" t="s">
        <v>997</v>
      </c>
      <c r="E10929" s="145" t="s">
        <v>17405</v>
      </c>
      <c r="F10929" s="145" t="s">
        <v>997</v>
      </c>
      <c r="G10929" s="145" t="s">
        <v>17565</v>
      </c>
      <c r="H10929" s="145" t="s">
        <v>1169</v>
      </c>
      <c r="I10929" s="11" t="s">
        <v>997</v>
      </c>
      <c r="J10929" s="11" t="s">
        <v>43723</v>
      </c>
      <c r="K10929" s="11" t="s">
        <v>1166</v>
      </c>
    </row>
    <row r="10930" spans="1:11" ht="16.5" x14ac:dyDescent="0.15">
      <c r="A10930" s="145" t="s">
        <v>35198</v>
      </c>
      <c r="B10930" s="32" t="s">
        <v>12142</v>
      </c>
      <c r="C10930" s="32" t="s">
        <v>12546</v>
      </c>
      <c r="D10930" s="32" t="s">
        <v>997</v>
      </c>
      <c r="E10930" s="145" t="s">
        <v>17405</v>
      </c>
      <c r="F10930" s="145" t="s">
        <v>997</v>
      </c>
      <c r="G10930" s="145" t="s">
        <v>17565</v>
      </c>
      <c r="H10930" s="145" t="s">
        <v>1169</v>
      </c>
      <c r="I10930" s="11" t="s">
        <v>997</v>
      </c>
      <c r="J10930" s="11" t="s">
        <v>43723</v>
      </c>
      <c r="K10930" s="11" t="s">
        <v>1166</v>
      </c>
    </row>
    <row r="10931" spans="1:11" ht="16.5" x14ac:dyDescent="0.15">
      <c r="A10931" s="145" t="s">
        <v>35199</v>
      </c>
      <c r="B10931" s="32" t="s">
        <v>1295</v>
      </c>
      <c r="C10931" s="32" t="s">
        <v>12547</v>
      </c>
      <c r="D10931" s="32" t="s">
        <v>997</v>
      </c>
      <c r="E10931" s="145" t="s">
        <v>17405</v>
      </c>
      <c r="F10931" s="145" t="s">
        <v>997</v>
      </c>
      <c r="G10931" s="145" t="s">
        <v>17565</v>
      </c>
      <c r="H10931" s="145" t="s">
        <v>1169</v>
      </c>
      <c r="I10931" s="11" t="s">
        <v>997</v>
      </c>
      <c r="J10931" s="11" t="s">
        <v>43723</v>
      </c>
      <c r="K10931" s="11" t="s">
        <v>1166</v>
      </c>
    </row>
    <row r="10932" spans="1:11" ht="16.5" x14ac:dyDescent="0.15">
      <c r="A10932" s="145" t="s">
        <v>35200</v>
      </c>
      <c r="B10932" s="32" t="s">
        <v>2239</v>
      </c>
      <c r="C10932" s="32" t="s">
        <v>12548</v>
      </c>
      <c r="D10932" s="32" t="s">
        <v>997</v>
      </c>
      <c r="E10932" s="145" t="s">
        <v>17405</v>
      </c>
      <c r="F10932" s="145" t="s">
        <v>997</v>
      </c>
      <c r="G10932" s="145" t="s">
        <v>17565</v>
      </c>
      <c r="H10932" s="145" t="s">
        <v>1169</v>
      </c>
      <c r="I10932" s="11" t="s">
        <v>997</v>
      </c>
      <c r="J10932" s="11" t="s">
        <v>43723</v>
      </c>
      <c r="K10932" s="11" t="s">
        <v>1166</v>
      </c>
    </row>
    <row r="10933" spans="1:11" ht="16.5" x14ac:dyDescent="0.15">
      <c r="A10933" s="145" t="s">
        <v>35201</v>
      </c>
      <c r="B10933" s="32" t="s">
        <v>4068</v>
      </c>
      <c r="C10933" s="32" t="s">
        <v>12549</v>
      </c>
      <c r="D10933" s="32" t="s">
        <v>997</v>
      </c>
      <c r="E10933" s="145" t="s">
        <v>17405</v>
      </c>
      <c r="F10933" s="145" t="s">
        <v>997</v>
      </c>
      <c r="G10933" s="145" t="s">
        <v>17565</v>
      </c>
      <c r="H10933" s="145" t="s">
        <v>1169</v>
      </c>
      <c r="I10933" s="11" t="s">
        <v>997</v>
      </c>
      <c r="J10933" s="11" t="s">
        <v>43723</v>
      </c>
      <c r="K10933" s="11" t="s">
        <v>1166</v>
      </c>
    </row>
    <row r="10934" spans="1:11" ht="16.5" x14ac:dyDescent="0.15">
      <c r="A10934" s="145" t="s">
        <v>35202</v>
      </c>
      <c r="B10934" s="32" t="s">
        <v>1295</v>
      </c>
      <c r="C10934" s="32" t="s">
        <v>12550</v>
      </c>
      <c r="D10934" s="32" t="s">
        <v>997</v>
      </c>
      <c r="E10934" s="145" t="s">
        <v>17405</v>
      </c>
      <c r="F10934" s="145" t="s">
        <v>997</v>
      </c>
      <c r="G10934" s="145" t="s">
        <v>17565</v>
      </c>
      <c r="H10934" s="145" t="s">
        <v>1169</v>
      </c>
      <c r="I10934" s="11" t="s">
        <v>997</v>
      </c>
      <c r="J10934" s="11" t="s">
        <v>43723</v>
      </c>
      <c r="K10934" s="11" t="s">
        <v>1166</v>
      </c>
    </row>
    <row r="10935" spans="1:11" ht="16.5" x14ac:dyDescent="0.15">
      <c r="A10935" s="145" t="s">
        <v>35203</v>
      </c>
      <c r="B10935" s="32" t="s">
        <v>1295</v>
      </c>
      <c r="C10935" s="32" t="s">
        <v>12551</v>
      </c>
      <c r="D10935" s="32" t="s">
        <v>997</v>
      </c>
      <c r="E10935" s="145" t="s">
        <v>17405</v>
      </c>
      <c r="F10935" s="145" t="s">
        <v>997</v>
      </c>
      <c r="G10935" s="145" t="s">
        <v>17565</v>
      </c>
      <c r="H10935" s="145" t="s">
        <v>1169</v>
      </c>
      <c r="I10935" s="11" t="s">
        <v>997</v>
      </c>
      <c r="J10935" s="11" t="s">
        <v>43723</v>
      </c>
      <c r="K10935" s="11" t="s">
        <v>1166</v>
      </c>
    </row>
    <row r="10936" spans="1:11" ht="16.5" x14ac:dyDescent="0.15">
      <c r="A10936" s="145" t="s">
        <v>35204</v>
      </c>
      <c r="B10936" s="32" t="s">
        <v>12388</v>
      </c>
      <c r="C10936" s="32" t="s">
        <v>12552</v>
      </c>
      <c r="D10936" s="32" t="s">
        <v>997</v>
      </c>
      <c r="E10936" s="145" t="s">
        <v>17405</v>
      </c>
      <c r="F10936" s="145" t="s">
        <v>997</v>
      </c>
      <c r="G10936" s="145" t="s">
        <v>17565</v>
      </c>
      <c r="H10936" s="145" t="s">
        <v>1169</v>
      </c>
      <c r="I10936" s="11" t="s">
        <v>997</v>
      </c>
      <c r="J10936" s="11" t="s">
        <v>43723</v>
      </c>
      <c r="K10936" s="11" t="s">
        <v>1166</v>
      </c>
    </row>
    <row r="10937" spans="1:11" ht="16.5" x14ac:dyDescent="0.15">
      <c r="A10937" s="145" t="s">
        <v>35205</v>
      </c>
      <c r="B10937" s="32" t="s">
        <v>1308</v>
      </c>
      <c r="C10937" s="32" t="s">
        <v>12553</v>
      </c>
      <c r="D10937" s="32" t="s">
        <v>997</v>
      </c>
      <c r="E10937" s="145" t="s">
        <v>17405</v>
      </c>
      <c r="F10937" s="145" t="s">
        <v>997</v>
      </c>
      <c r="G10937" s="145" t="s">
        <v>17565</v>
      </c>
      <c r="H10937" s="145" t="s">
        <v>1169</v>
      </c>
      <c r="I10937" s="11" t="s">
        <v>997</v>
      </c>
      <c r="J10937" s="11" t="s">
        <v>43723</v>
      </c>
      <c r="K10937" s="11" t="s">
        <v>1166</v>
      </c>
    </row>
    <row r="10938" spans="1:11" ht="16.5" x14ac:dyDescent="0.15">
      <c r="A10938" s="145" t="s">
        <v>35206</v>
      </c>
      <c r="B10938" s="32" t="s">
        <v>12554</v>
      </c>
      <c r="C10938" s="32" t="s">
        <v>12555</v>
      </c>
      <c r="D10938" s="32" t="s">
        <v>997</v>
      </c>
      <c r="E10938" s="145" t="s">
        <v>17405</v>
      </c>
      <c r="F10938" s="145" t="s">
        <v>35207</v>
      </c>
      <c r="G10938" s="145" t="s">
        <v>17565</v>
      </c>
      <c r="H10938" s="145" t="s">
        <v>1169</v>
      </c>
      <c r="I10938" s="11" t="s">
        <v>997</v>
      </c>
      <c r="J10938" s="11" t="s">
        <v>43723</v>
      </c>
      <c r="K10938" s="11" t="s">
        <v>1166</v>
      </c>
    </row>
    <row r="10939" spans="1:11" ht="16.5" x14ac:dyDescent="0.15">
      <c r="A10939" s="145" t="s">
        <v>35208</v>
      </c>
      <c r="B10939" s="32" t="s">
        <v>12556</v>
      </c>
      <c r="C10939" s="32" t="s">
        <v>12557</v>
      </c>
      <c r="D10939" s="32" t="s">
        <v>997</v>
      </c>
      <c r="E10939" s="145" t="s">
        <v>17405</v>
      </c>
      <c r="F10939" s="145" t="s">
        <v>997</v>
      </c>
      <c r="G10939" s="145" t="s">
        <v>17565</v>
      </c>
      <c r="H10939" s="145" t="s">
        <v>1169</v>
      </c>
      <c r="I10939" s="11" t="s">
        <v>997</v>
      </c>
      <c r="J10939" s="11" t="s">
        <v>43723</v>
      </c>
      <c r="K10939" s="11" t="s">
        <v>1166</v>
      </c>
    </row>
    <row r="10940" spans="1:11" ht="16.5" x14ac:dyDescent="0.15">
      <c r="A10940" s="145" t="s">
        <v>35209</v>
      </c>
      <c r="B10940" s="32" t="s">
        <v>12171</v>
      </c>
      <c r="C10940" s="32" t="s">
        <v>12558</v>
      </c>
      <c r="D10940" s="32" t="s">
        <v>997</v>
      </c>
      <c r="E10940" s="145" t="s">
        <v>17405</v>
      </c>
      <c r="F10940" s="145" t="s">
        <v>997</v>
      </c>
      <c r="G10940" s="145" t="s">
        <v>17565</v>
      </c>
      <c r="H10940" s="145" t="s">
        <v>1169</v>
      </c>
      <c r="I10940" s="11" t="s">
        <v>997</v>
      </c>
      <c r="J10940" s="11" t="s">
        <v>43723</v>
      </c>
      <c r="K10940" s="11" t="s">
        <v>1166</v>
      </c>
    </row>
    <row r="10941" spans="1:11" ht="16.5" x14ac:dyDescent="0.15">
      <c r="A10941" s="145" t="s">
        <v>35210</v>
      </c>
      <c r="B10941" s="32" t="s">
        <v>3526</v>
      </c>
      <c r="C10941" s="32" t="s">
        <v>12559</v>
      </c>
      <c r="D10941" s="32" t="s">
        <v>997</v>
      </c>
      <c r="E10941" s="145" t="s">
        <v>17405</v>
      </c>
      <c r="F10941" s="145" t="s">
        <v>997</v>
      </c>
      <c r="G10941" s="145" t="s">
        <v>17565</v>
      </c>
      <c r="H10941" s="145" t="s">
        <v>1169</v>
      </c>
      <c r="I10941" s="11" t="s">
        <v>997</v>
      </c>
      <c r="J10941" s="11" t="s">
        <v>43723</v>
      </c>
      <c r="K10941" s="11" t="s">
        <v>1166</v>
      </c>
    </row>
    <row r="10942" spans="1:11" ht="16.5" x14ac:dyDescent="0.15">
      <c r="A10942" s="145" t="s">
        <v>35211</v>
      </c>
      <c r="B10942" s="32" t="s">
        <v>12436</v>
      </c>
      <c r="C10942" s="32" t="s">
        <v>12560</v>
      </c>
      <c r="D10942" s="32" t="s">
        <v>997</v>
      </c>
      <c r="E10942" s="145" t="s">
        <v>17405</v>
      </c>
      <c r="F10942" s="145" t="s">
        <v>997</v>
      </c>
      <c r="G10942" s="145" t="s">
        <v>17565</v>
      </c>
      <c r="H10942" s="145" t="s">
        <v>1169</v>
      </c>
      <c r="I10942" s="11" t="s">
        <v>997</v>
      </c>
      <c r="J10942" s="11" t="s">
        <v>43723</v>
      </c>
      <c r="K10942" s="11" t="s">
        <v>1166</v>
      </c>
    </row>
    <row r="10943" spans="1:11" ht="16.5" x14ac:dyDescent="0.15">
      <c r="A10943" s="145" t="s">
        <v>35212</v>
      </c>
      <c r="B10943" s="32" t="s">
        <v>1308</v>
      </c>
      <c r="C10943" s="32" t="s">
        <v>12561</v>
      </c>
      <c r="D10943" s="32" t="s">
        <v>997</v>
      </c>
      <c r="E10943" s="145" t="s">
        <v>17405</v>
      </c>
      <c r="F10943" s="145" t="s">
        <v>997</v>
      </c>
      <c r="G10943" s="145" t="s">
        <v>17565</v>
      </c>
      <c r="H10943" s="145" t="s">
        <v>1169</v>
      </c>
      <c r="I10943" s="11" t="s">
        <v>997</v>
      </c>
      <c r="J10943" s="11" t="s">
        <v>43723</v>
      </c>
      <c r="K10943" s="11" t="s">
        <v>1166</v>
      </c>
    </row>
    <row r="10944" spans="1:11" ht="16.5" x14ac:dyDescent="0.15">
      <c r="A10944" s="145" t="s">
        <v>35213</v>
      </c>
      <c r="B10944" s="32" t="s">
        <v>12171</v>
      </c>
      <c r="C10944" s="32" t="s">
        <v>12562</v>
      </c>
      <c r="D10944" s="32" t="s">
        <v>997</v>
      </c>
      <c r="E10944" s="145" t="s">
        <v>17405</v>
      </c>
      <c r="F10944" s="145" t="s">
        <v>997</v>
      </c>
      <c r="G10944" s="145" t="s">
        <v>17565</v>
      </c>
      <c r="H10944" s="145" t="s">
        <v>1169</v>
      </c>
      <c r="I10944" s="11" t="s">
        <v>997</v>
      </c>
      <c r="J10944" s="11" t="s">
        <v>43723</v>
      </c>
      <c r="K10944" s="11" t="s">
        <v>1166</v>
      </c>
    </row>
    <row r="10945" spans="1:11" ht="16.5" x14ac:dyDescent="0.15">
      <c r="A10945" s="145" t="s">
        <v>35214</v>
      </c>
      <c r="B10945" s="32" t="s">
        <v>12556</v>
      </c>
      <c r="C10945" s="32" t="s">
        <v>12563</v>
      </c>
      <c r="D10945" s="32" t="s">
        <v>997</v>
      </c>
      <c r="E10945" s="145" t="s">
        <v>17405</v>
      </c>
      <c r="F10945" s="145" t="s">
        <v>997</v>
      </c>
      <c r="G10945" s="145" t="s">
        <v>17565</v>
      </c>
      <c r="H10945" s="145" t="s">
        <v>1169</v>
      </c>
      <c r="I10945" s="11" t="s">
        <v>997</v>
      </c>
      <c r="J10945" s="11" t="s">
        <v>43723</v>
      </c>
      <c r="K10945" s="11" t="s">
        <v>1166</v>
      </c>
    </row>
    <row r="10946" spans="1:11" ht="16.5" x14ac:dyDescent="0.15">
      <c r="A10946" s="145" t="s">
        <v>35215</v>
      </c>
      <c r="B10946" s="32" t="s">
        <v>2183</v>
      </c>
      <c r="C10946" s="32" t="s">
        <v>12564</v>
      </c>
      <c r="D10946" s="32" t="s">
        <v>997</v>
      </c>
      <c r="E10946" s="145" t="s">
        <v>17405</v>
      </c>
      <c r="F10946" s="145" t="s">
        <v>997</v>
      </c>
      <c r="G10946" s="145" t="s">
        <v>17565</v>
      </c>
      <c r="H10946" s="145" t="s">
        <v>1169</v>
      </c>
      <c r="I10946" s="11" t="s">
        <v>997</v>
      </c>
      <c r="J10946" s="11" t="s">
        <v>43723</v>
      </c>
      <c r="K10946" s="11" t="s">
        <v>1166</v>
      </c>
    </row>
    <row r="10947" spans="1:11" ht="16.5" x14ac:dyDescent="0.15">
      <c r="A10947" s="145" t="s">
        <v>35216</v>
      </c>
      <c r="B10947" s="32" t="s">
        <v>3950</v>
      </c>
      <c r="C10947" s="32" t="s">
        <v>8976</v>
      </c>
      <c r="D10947" s="32" t="s">
        <v>997</v>
      </c>
      <c r="E10947" s="145" t="s">
        <v>17405</v>
      </c>
      <c r="F10947" s="145" t="s">
        <v>997</v>
      </c>
      <c r="G10947" s="145" t="s">
        <v>17565</v>
      </c>
      <c r="H10947" s="145" t="s">
        <v>1169</v>
      </c>
      <c r="I10947" s="11" t="s">
        <v>997</v>
      </c>
      <c r="J10947" s="11" t="s">
        <v>43723</v>
      </c>
      <c r="K10947" s="11" t="s">
        <v>1166</v>
      </c>
    </row>
    <row r="10948" spans="1:11" ht="16.5" x14ac:dyDescent="0.15">
      <c r="A10948" s="145" t="s">
        <v>35217</v>
      </c>
      <c r="B10948" s="32" t="s">
        <v>12565</v>
      </c>
      <c r="C10948" s="32" t="s">
        <v>12566</v>
      </c>
      <c r="D10948" s="32" t="s">
        <v>997</v>
      </c>
      <c r="E10948" s="145" t="s">
        <v>17405</v>
      </c>
      <c r="F10948" s="145" t="s">
        <v>997</v>
      </c>
      <c r="G10948" s="145" t="s">
        <v>17565</v>
      </c>
      <c r="H10948" s="145" t="s">
        <v>1169</v>
      </c>
      <c r="I10948" s="11" t="s">
        <v>997</v>
      </c>
      <c r="J10948" s="11" t="s">
        <v>43723</v>
      </c>
      <c r="K10948" s="11" t="s">
        <v>1166</v>
      </c>
    </row>
    <row r="10949" spans="1:11" ht="16.5" x14ac:dyDescent="0.15">
      <c r="A10949" s="145" t="s">
        <v>35218</v>
      </c>
      <c r="B10949" s="32" t="s">
        <v>3950</v>
      </c>
      <c r="C10949" s="32" t="s">
        <v>12567</v>
      </c>
      <c r="D10949" s="32" t="s">
        <v>997</v>
      </c>
      <c r="E10949" s="145" t="s">
        <v>17405</v>
      </c>
      <c r="F10949" s="145" t="s">
        <v>997</v>
      </c>
      <c r="G10949" s="145" t="s">
        <v>17565</v>
      </c>
      <c r="H10949" s="145" t="s">
        <v>1169</v>
      </c>
      <c r="I10949" s="11" t="s">
        <v>997</v>
      </c>
      <c r="J10949" s="11" t="s">
        <v>43723</v>
      </c>
      <c r="K10949" s="11" t="s">
        <v>1166</v>
      </c>
    </row>
    <row r="10950" spans="1:11" ht="16.5" x14ac:dyDescent="0.15">
      <c r="A10950" s="145" t="s">
        <v>35219</v>
      </c>
      <c r="B10950" s="32" t="s">
        <v>1308</v>
      </c>
      <c r="C10950" s="32" t="s">
        <v>12568</v>
      </c>
      <c r="D10950" s="32" t="s">
        <v>997</v>
      </c>
      <c r="E10950" s="145" t="s">
        <v>17405</v>
      </c>
      <c r="F10950" s="145" t="s">
        <v>997</v>
      </c>
      <c r="G10950" s="145" t="s">
        <v>17565</v>
      </c>
      <c r="H10950" s="145" t="s">
        <v>1169</v>
      </c>
      <c r="I10950" s="11" t="s">
        <v>997</v>
      </c>
      <c r="J10950" s="11" t="s">
        <v>43723</v>
      </c>
      <c r="K10950" s="11" t="s">
        <v>1166</v>
      </c>
    </row>
    <row r="10951" spans="1:11" ht="16.5" x14ac:dyDescent="0.15">
      <c r="A10951" s="145" t="s">
        <v>35220</v>
      </c>
      <c r="B10951" s="32" t="s">
        <v>1314</v>
      </c>
      <c r="C10951" s="32" t="s">
        <v>12569</v>
      </c>
      <c r="D10951" s="32" t="s">
        <v>997</v>
      </c>
      <c r="E10951" s="145" t="s">
        <v>17405</v>
      </c>
      <c r="F10951" s="145" t="s">
        <v>997</v>
      </c>
      <c r="G10951" s="145" t="s">
        <v>17565</v>
      </c>
      <c r="H10951" s="145" t="s">
        <v>1169</v>
      </c>
      <c r="I10951" s="11" t="s">
        <v>997</v>
      </c>
      <c r="J10951" s="11" t="s">
        <v>43723</v>
      </c>
      <c r="K10951" s="11" t="s">
        <v>1166</v>
      </c>
    </row>
    <row r="10952" spans="1:11" ht="16.5" x14ac:dyDescent="0.15">
      <c r="A10952" s="145" t="s">
        <v>35221</v>
      </c>
      <c r="B10952" s="32" t="s">
        <v>1314</v>
      </c>
      <c r="C10952" s="32" t="s">
        <v>12570</v>
      </c>
      <c r="D10952" s="32" t="s">
        <v>997</v>
      </c>
      <c r="E10952" s="145" t="s">
        <v>17405</v>
      </c>
      <c r="F10952" s="145" t="s">
        <v>997</v>
      </c>
      <c r="G10952" s="145" t="s">
        <v>17565</v>
      </c>
      <c r="H10952" s="145" t="s">
        <v>1169</v>
      </c>
      <c r="I10952" s="11" t="s">
        <v>997</v>
      </c>
      <c r="J10952" s="11" t="s">
        <v>43723</v>
      </c>
      <c r="K10952" s="11" t="s">
        <v>1166</v>
      </c>
    </row>
    <row r="10953" spans="1:11" ht="16.5" x14ac:dyDescent="0.15">
      <c r="A10953" s="145" t="s">
        <v>35222</v>
      </c>
      <c r="B10953" s="32" t="s">
        <v>1310</v>
      </c>
      <c r="C10953" s="32" t="s">
        <v>12571</v>
      </c>
      <c r="D10953" s="32" t="s">
        <v>997</v>
      </c>
      <c r="E10953" s="145" t="s">
        <v>17405</v>
      </c>
      <c r="F10953" s="145" t="s">
        <v>997</v>
      </c>
      <c r="G10953" s="145" t="s">
        <v>17565</v>
      </c>
      <c r="H10953" s="145" t="s">
        <v>1169</v>
      </c>
      <c r="I10953" s="11" t="s">
        <v>997</v>
      </c>
      <c r="J10953" s="11" t="s">
        <v>43723</v>
      </c>
      <c r="K10953" s="11" t="s">
        <v>1166</v>
      </c>
    </row>
    <row r="10954" spans="1:11" ht="16.5" x14ac:dyDescent="0.15">
      <c r="A10954" s="145" t="s">
        <v>35223</v>
      </c>
      <c r="B10954" s="32" t="s">
        <v>1314</v>
      </c>
      <c r="C10954" s="32" t="s">
        <v>12572</v>
      </c>
      <c r="D10954" s="32" t="s">
        <v>997</v>
      </c>
      <c r="E10954" s="145" t="s">
        <v>17405</v>
      </c>
      <c r="F10954" s="145" t="s">
        <v>997</v>
      </c>
      <c r="G10954" s="145" t="s">
        <v>17565</v>
      </c>
      <c r="H10954" s="145" t="s">
        <v>1169</v>
      </c>
      <c r="I10954" s="11" t="s">
        <v>997</v>
      </c>
      <c r="J10954" s="11" t="s">
        <v>43723</v>
      </c>
      <c r="K10954" s="11" t="s">
        <v>1166</v>
      </c>
    </row>
    <row r="10955" spans="1:11" ht="16.5" x14ac:dyDescent="0.15">
      <c r="A10955" s="145" t="s">
        <v>35224</v>
      </c>
      <c r="B10955" s="32" t="s">
        <v>2253</v>
      </c>
      <c r="C10955" s="32" t="s">
        <v>12573</v>
      </c>
      <c r="D10955" s="32" t="s">
        <v>997</v>
      </c>
      <c r="E10955" s="145" t="s">
        <v>17405</v>
      </c>
      <c r="F10955" s="145" t="s">
        <v>997</v>
      </c>
      <c r="G10955" s="145" t="s">
        <v>17565</v>
      </c>
      <c r="H10955" s="145" t="s">
        <v>1169</v>
      </c>
      <c r="I10955" s="11" t="s">
        <v>997</v>
      </c>
      <c r="J10955" s="11" t="s">
        <v>43723</v>
      </c>
      <c r="K10955" s="11" t="s">
        <v>1166</v>
      </c>
    </row>
    <row r="10956" spans="1:11" ht="16.5" x14ac:dyDescent="0.15">
      <c r="A10956" s="145" t="s">
        <v>35225</v>
      </c>
      <c r="B10956" s="32" t="s">
        <v>3075</v>
      </c>
      <c r="C10956" s="32" t="s">
        <v>12574</v>
      </c>
      <c r="D10956" s="32" t="s">
        <v>997</v>
      </c>
      <c r="E10956" s="145" t="s">
        <v>17405</v>
      </c>
      <c r="F10956" s="145" t="s">
        <v>997</v>
      </c>
      <c r="G10956" s="145" t="s">
        <v>17565</v>
      </c>
      <c r="H10956" s="145" t="s">
        <v>1169</v>
      </c>
      <c r="I10956" s="11" t="s">
        <v>997</v>
      </c>
      <c r="J10956" s="11" t="s">
        <v>43701</v>
      </c>
      <c r="K10956" s="11" t="s">
        <v>1166</v>
      </c>
    </row>
    <row r="10957" spans="1:11" ht="16.5" x14ac:dyDescent="0.15">
      <c r="A10957" s="145" t="s">
        <v>35226</v>
      </c>
      <c r="B10957" s="32" t="s">
        <v>12575</v>
      </c>
      <c r="C10957" s="32" t="s">
        <v>4076</v>
      </c>
      <c r="D10957" s="32" t="s">
        <v>997</v>
      </c>
      <c r="E10957" s="145" t="s">
        <v>17405</v>
      </c>
      <c r="F10957" s="145" t="s">
        <v>31219</v>
      </c>
      <c r="G10957" s="145" t="s">
        <v>17407</v>
      </c>
      <c r="H10957" s="145" t="s">
        <v>1169</v>
      </c>
      <c r="I10957" s="11" t="s">
        <v>997</v>
      </c>
      <c r="J10957" s="11" t="s">
        <v>43693</v>
      </c>
      <c r="K10957" s="11" t="s">
        <v>1166</v>
      </c>
    </row>
    <row r="10958" spans="1:11" ht="16.5" x14ac:dyDescent="0.15">
      <c r="A10958" s="145" t="s">
        <v>34</v>
      </c>
      <c r="B10958" s="32" t="s">
        <v>280</v>
      </c>
      <c r="C10958" s="32" t="s">
        <v>298</v>
      </c>
      <c r="D10958" s="32" t="s">
        <v>997</v>
      </c>
      <c r="E10958" s="145" t="s">
        <v>304</v>
      </c>
      <c r="F10958" s="145" t="s">
        <v>997</v>
      </c>
      <c r="G10958" s="145" t="s">
        <v>17548</v>
      </c>
      <c r="H10958" s="145" t="s">
        <v>1285</v>
      </c>
      <c r="I10958" s="11" t="s">
        <v>1166</v>
      </c>
      <c r="J10958" s="11" t="s">
        <v>43693</v>
      </c>
      <c r="K10958" s="11" t="s">
        <v>1166</v>
      </c>
    </row>
    <row r="10959" spans="1:11" ht="16.5" x14ac:dyDescent="0.15">
      <c r="A10959" s="145" t="s">
        <v>332</v>
      </c>
      <c r="B10959" s="32" t="s">
        <v>333</v>
      </c>
      <c r="C10959" s="32" t="s">
        <v>298</v>
      </c>
      <c r="D10959" s="32" t="s">
        <v>997</v>
      </c>
      <c r="E10959" s="145" t="s">
        <v>304</v>
      </c>
      <c r="F10959" s="145" t="s">
        <v>997</v>
      </c>
      <c r="G10959" s="145" t="s">
        <v>17549</v>
      </c>
      <c r="H10959" s="145" t="s">
        <v>1285</v>
      </c>
      <c r="I10959" s="11" t="s">
        <v>1166</v>
      </c>
      <c r="J10959" s="11" t="s">
        <v>43693</v>
      </c>
      <c r="K10959" s="11" t="s">
        <v>1166</v>
      </c>
    </row>
    <row r="10960" spans="1:11" ht="16.5" x14ac:dyDescent="0.15">
      <c r="A10960" s="145" t="s">
        <v>35227</v>
      </c>
      <c r="B10960" s="32" t="s">
        <v>3868</v>
      </c>
      <c r="C10960" s="32" t="s">
        <v>300</v>
      </c>
      <c r="D10960" s="32" t="s">
        <v>997</v>
      </c>
      <c r="E10960" s="145" t="s">
        <v>17581</v>
      </c>
      <c r="F10960" s="145" t="s">
        <v>26858</v>
      </c>
      <c r="G10960" s="145" t="s">
        <v>17407</v>
      </c>
      <c r="H10960" s="145" t="s">
        <v>1169</v>
      </c>
      <c r="I10960" s="11" t="s">
        <v>997</v>
      </c>
      <c r="J10960" s="11" t="s">
        <v>43693</v>
      </c>
      <c r="K10960" s="11" t="s">
        <v>1166</v>
      </c>
    </row>
    <row r="10961" spans="1:11" ht="16.5" x14ac:dyDescent="0.15">
      <c r="A10961" s="145" t="s">
        <v>35228</v>
      </c>
      <c r="B10961" s="32" t="s">
        <v>3338</v>
      </c>
      <c r="C10961" s="32" t="s">
        <v>300</v>
      </c>
      <c r="D10961" s="32" t="s">
        <v>997</v>
      </c>
      <c r="E10961" s="145" t="s">
        <v>17581</v>
      </c>
      <c r="F10961" s="145" t="s">
        <v>26851</v>
      </c>
      <c r="G10961" s="145" t="s">
        <v>17407</v>
      </c>
      <c r="H10961" s="145" t="s">
        <v>1169</v>
      </c>
      <c r="I10961" s="11" t="s">
        <v>997</v>
      </c>
      <c r="J10961" s="11" t="s">
        <v>43693</v>
      </c>
      <c r="K10961" s="11" t="s">
        <v>1166</v>
      </c>
    </row>
    <row r="10962" spans="1:11" ht="16.5" x14ac:dyDescent="0.15">
      <c r="A10962" s="145" t="s">
        <v>35229</v>
      </c>
      <c r="B10962" s="32" t="s">
        <v>7841</v>
      </c>
      <c r="C10962" s="32" t="s">
        <v>300</v>
      </c>
      <c r="D10962" s="32" t="s">
        <v>997</v>
      </c>
      <c r="E10962" s="145" t="s">
        <v>17581</v>
      </c>
      <c r="F10962" s="145" t="s">
        <v>26835</v>
      </c>
      <c r="G10962" s="145" t="s">
        <v>17407</v>
      </c>
      <c r="H10962" s="145" t="s">
        <v>1169</v>
      </c>
      <c r="I10962" s="11" t="s">
        <v>997</v>
      </c>
      <c r="J10962" s="11" t="s">
        <v>43693</v>
      </c>
      <c r="K10962" s="11" t="s">
        <v>1166</v>
      </c>
    </row>
    <row r="10963" spans="1:11" ht="16.5" x14ac:dyDescent="0.15">
      <c r="A10963" s="145" t="s">
        <v>35230</v>
      </c>
      <c r="B10963" s="32" t="s">
        <v>12576</v>
      </c>
      <c r="C10963" s="32" t="s">
        <v>300</v>
      </c>
      <c r="D10963" s="32" t="s">
        <v>997</v>
      </c>
      <c r="E10963" s="145" t="s">
        <v>17581</v>
      </c>
      <c r="F10963" s="145" t="s">
        <v>26787</v>
      </c>
      <c r="G10963" s="145" t="s">
        <v>17407</v>
      </c>
      <c r="H10963" s="145" t="s">
        <v>1169</v>
      </c>
      <c r="I10963" s="11" t="s">
        <v>997</v>
      </c>
      <c r="J10963" s="11" t="s">
        <v>43693</v>
      </c>
      <c r="K10963" s="11" t="s">
        <v>1166</v>
      </c>
    </row>
    <row r="10964" spans="1:11" ht="16.5" x14ac:dyDescent="0.15">
      <c r="A10964" s="145" t="s">
        <v>35231</v>
      </c>
      <c r="B10964" s="32" t="s">
        <v>12577</v>
      </c>
      <c r="C10964" s="32" t="s">
        <v>300</v>
      </c>
      <c r="D10964" s="32" t="s">
        <v>997</v>
      </c>
      <c r="E10964" s="145" t="s">
        <v>1056</v>
      </c>
      <c r="F10964" s="145" t="s">
        <v>997</v>
      </c>
      <c r="G10964" s="145" t="s">
        <v>17407</v>
      </c>
      <c r="H10964" s="145" t="s">
        <v>1227</v>
      </c>
      <c r="I10964" s="11" t="s">
        <v>43668</v>
      </c>
      <c r="J10964" s="11" t="s">
        <v>43693</v>
      </c>
      <c r="K10964" s="11" t="s">
        <v>43664</v>
      </c>
    </row>
    <row r="10965" spans="1:11" ht="16.5" x14ac:dyDescent="0.15">
      <c r="A10965" s="145" t="s">
        <v>35232</v>
      </c>
      <c r="B10965" s="32" t="s">
        <v>3487</v>
      </c>
      <c r="C10965" s="32" t="s">
        <v>300</v>
      </c>
      <c r="D10965" s="32" t="s">
        <v>997</v>
      </c>
      <c r="E10965" s="145" t="s">
        <v>17581</v>
      </c>
      <c r="F10965" s="145" t="s">
        <v>20706</v>
      </c>
      <c r="G10965" s="145" t="s">
        <v>17407</v>
      </c>
      <c r="H10965" s="145" t="s">
        <v>1169</v>
      </c>
      <c r="I10965" s="11" t="s">
        <v>997</v>
      </c>
      <c r="J10965" s="11" t="s">
        <v>43693</v>
      </c>
      <c r="K10965" s="11" t="s">
        <v>1166</v>
      </c>
    </row>
    <row r="10966" spans="1:11" ht="16.5" x14ac:dyDescent="0.15">
      <c r="A10966" s="145" t="s">
        <v>35233</v>
      </c>
      <c r="B10966" s="32" t="s">
        <v>3492</v>
      </c>
      <c r="C10966" s="32" t="s">
        <v>300</v>
      </c>
      <c r="D10966" s="32" t="s">
        <v>997</v>
      </c>
      <c r="E10966" s="145" t="s">
        <v>17581</v>
      </c>
      <c r="F10966" s="145" t="s">
        <v>35234</v>
      </c>
      <c r="G10966" s="145" t="s">
        <v>17407</v>
      </c>
      <c r="H10966" s="145" t="s">
        <v>1169</v>
      </c>
      <c r="I10966" s="11" t="s">
        <v>997</v>
      </c>
      <c r="J10966" s="11" t="s">
        <v>43693</v>
      </c>
      <c r="K10966" s="11" t="s">
        <v>1166</v>
      </c>
    </row>
    <row r="10967" spans="1:11" ht="16.5" x14ac:dyDescent="0.15">
      <c r="A10967" s="145" t="s">
        <v>35235</v>
      </c>
      <c r="B10967" s="32" t="s">
        <v>12578</v>
      </c>
      <c r="C10967" s="32" t="s">
        <v>300</v>
      </c>
      <c r="D10967" s="32" t="s">
        <v>997</v>
      </c>
      <c r="E10967" s="145" t="s">
        <v>17581</v>
      </c>
      <c r="F10967" s="145" t="s">
        <v>35236</v>
      </c>
      <c r="G10967" s="145" t="s">
        <v>17407</v>
      </c>
      <c r="H10967" s="145" t="s">
        <v>1169</v>
      </c>
      <c r="I10967" s="11" t="s">
        <v>997</v>
      </c>
      <c r="J10967" s="11" t="s">
        <v>43693</v>
      </c>
      <c r="K10967" s="11" t="s">
        <v>1166</v>
      </c>
    </row>
    <row r="10968" spans="1:11" ht="16.5" x14ac:dyDescent="0.15">
      <c r="A10968" s="145" t="s">
        <v>35237</v>
      </c>
      <c r="B10968" s="32" t="s">
        <v>12579</v>
      </c>
      <c r="C10968" s="32" t="s">
        <v>10041</v>
      </c>
      <c r="D10968" s="32" t="s">
        <v>997</v>
      </c>
      <c r="E10968" s="145" t="s">
        <v>17405</v>
      </c>
      <c r="F10968" s="145" t="s">
        <v>35238</v>
      </c>
      <c r="G10968" s="145" t="s">
        <v>17407</v>
      </c>
      <c r="H10968" s="145" t="s">
        <v>1169</v>
      </c>
      <c r="I10968" s="11" t="s">
        <v>997</v>
      </c>
      <c r="J10968" s="11" t="s">
        <v>43693</v>
      </c>
      <c r="K10968" s="11" t="s">
        <v>1166</v>
      </c>
    </row>
    <row r="10969" spans="1:11" ht="16.5" x14ac:dyDescent="0.15">
      <c r="A10969" s="145" t="s">
        <v>35239</v>
      </c>
      <c r="B10969" s="32" t="s">
        <v>12580</v>
      </c>
      <c r="C10969" s="32" t="s">
        <v>300</v>
      </c>
      <c r="D10969" s="32" t="s">
        <v>997</v>
      </c>
      <c r="E10969" s="145" t="s">
        <v>17581</v>
      </c>
      <c r="F10969" s="145" t="s">
        <v>35240</v>
      </c>
      <c r="G10969" s="145" t="s">
        <v>17407</v>
      </c>
      <c r="H10969" s="145" t="s">
        <v>1169</v>
      </c>
      <c r="I10969" s="11" t="s">
        <v>997</v>
      </c>
      <c r="J10969" s="11" t="s">
        <v>43693</v>
      </c>
      <c r="K10969" s="11" t="s">
        <v>1166</v>
      </c>
    </row>
    <row r="10970" spans="1:11" ht="16.5" x14ac:dyDescent="0.15">
      <c r="A10970" s="145" t="s">
        <v>35241</v>
      </c>
      <c r="B10970" s="32" t="s">
        <v>12581</v>
      </c>
      <c r="C10970" s="32" t="s">
        <v>300</v>
      </c>
      <c r="D10970" s="32" t="s">
        <v>997</v>
      </c>
      <c r="E10970" s="145" t="s">
        <v>17581</v>
      </c>
      <c r="F10970" s="145" t="s">
        <v>20584</v>
      </c>
      <c r="G10970" s="145" t="s">
        <v>17407</v>
      </c>
      <c r="H10970" s="145" t="s">
        <v>1169</v>
      </c>
      <c r="I10970" s="11" t="s">
        <v>997</v>
      </c>
      <c r="J10970" s="11" t="s">
        <v>43693</v>
      </c>
      <c r="K10970" s="11" t="s">
        <v>1166</v>
      </c>
    </row>
    <row r="10971" spans="1:11" ht="16.5" x14ac:dyDescent="0.15">
      <c r="A10971" s="145" t="s">
        <v>35242</v>
      </c>
      <c r="B10971" s="32" t="s">
        <v>12582</v>
      </c>
      <c r="C10971" s="32" t="s">
        <v>300</v>
      </c>
      <c r="D10971" s="32" t="s">
        <v>997</v>
      </c>
      <c r="E10971" s="145" t="s">
        <v>1056</v>
      </c>
      <c r="F10971" s="145" t="s">
        <v>997</v>
      </c>
      <c r="G10971" s="145" t="s">
        <v>17407</v>
      </c>
      <c r="H10971" s="145" t="s">
        <v>1227</v>
      </c>
      <c r="I10971" s="11" t="s">
        <v>1166</v>
      </c>
      <c r="J10971" s="11" t="s">
        <v>43693</v>
      </c>
      <c r="K10971" s="11" t="s">
        <v>1166</v>
      </c>
    </row>
    <row r="10972" spans="1:11" ht="16.5" x14ac:dyDescent="0.15">
      <c r="A10972" s="145" t="s">
        <v>35243</v>
      </c>
      <c r="B10972" s="32" t="s">
        <v>12583</v>
      </c>
      <c r="C10972" s="32" t="s">
        <v>1203</v>
      </c>
      <c r="D10972" s="32" t="s">
        <v>997</v>
      </c>
      <c r="E10972" s="145" t="s">
        <v>17405</v>
      </c>
      <c r="F10972" s="145" t="s">
        <v>31891</v>
      </c>
      <c r="G10972" s="145" t="s">
        <v>17407</v>
      </c>
      <c r="H10972" s="145" t="s">
        <v>1169</v>
      </c>
      <c r="I10972" s="11" t="s">
        <v>997</v>
      </c>
      <c r="J10972" s="11" t="s">
        <v>43693</v>
      </c>
      <c r="K10972" s="11" t="s">
        <v>1166</v>
      </c>
    </row>
    <row r="10973" spans="1:11" ht="16.5" x14ac:dyDescent="0.15">
      <c r="A10973" s="145" t="s">
        <v>35244</v>
      </c>
      <c r="B10973" s="32" t="s">
        <v>1314</v>
      </c>
      <c r="C10973" s="32" t="s">
        <v>12584</v>
      </c>
      <c r="D10973" s="32" t="s">
        <v>997</v>
      </c>
      <c r="E10973" s="145" t="s">
        <v>17405</v>
      </c>
      <c r="F10973" s="145" t="s">
        <v>997</v>
      </c>
      <c r="G10973" s="145" t="s">
        <v>17565</v>
      </c>
      <c r="H10973" s="145" t="s">
        <v>1169</v>
      </c>
      <c r="I10973" s="11" t="s">
        <v>997</v>
      </c>
      <c r="J10973" s="11" t="s">
        <v>43723</v>
      </c>
      <c r="K10973" s="11" t="s">
        <v>1166</v>
      </c>
    </row>
    <row r="10974" spans="1:11" ht="16.5" x14ac:dyDescent="0.15">
      <c r="A10974" s="145" t="s">
        <v>35245</v>
      </c>
      <c r="B10974" s="32" t="s">
        <v>2364</v>
      </c>
      <c r="C10974" s="32" t="s">
        <v>12585</v>
      </c>
      <c r="D10974" s="32" t="s">
        <v>12586</v>
      </c>
      <c r="E10974" s="145" t="s">
        <v>17405</v>
      </c>
      <c r="F10974" s="145" t="s">
        <v>997</v>
      </c>
      <c r="G10974" s="145" t="s">
        <v>17565</v>
      </c>
      <c r="H10974" s="145" t="s">
        <v>1169</v>
      </c>
      <c r="I10974" s="11" t="s">
        <v>997</v>
      </c>
      <c r="J10974" s="11" t="s">
        <v>43701</v>
      </c>
      <c r="K10974" s="11" t="s">
        <v>1166</v>
      </c>
    </row>
    <row r="10975" spans="1:11" ht="16.5" x14ac:dyDescent="0.15">
      <c r="A10975" s="145" t="s">
        <v>367</v>
      </c>
      <c r="B10975" s="32" t="s">
        <v>368</v>
      </c>
      <c r="C10975" s="32" t="s">
        <v>49</v>
      </c>
      <c r="D10975" s="32" t="s">
        <v>997</v>
      </c>
      <c r="E10975" s="145" t="s">
        <v>304</v>
      </c>
      <c r="F10975" s="145" t="s">
        <v>997</v>
      </c>
      <c r="G10975" s="145" t="s">
        <v>17549</v>
      </c>
      <c r="H10975" s="145" t="s">
        <v>1285</v>
      </c>
      <c r="I10975" s="11" t="s">
        <v>1166</v>
      </c>
      <c r="J10975" s="11" t="s">
        <v>43697</v>
      </c>
      <c r="K10975" s="11" t="s">
        <v>1166</v>
      </c>
    </row>
    <row r="10976" spans="1:11" ht="16.5" x14ac:dyDescent="0.15">
      <c r="A10976" s="145" t="s">
        <v>385</v>
      </c>
      <c r="B10976" s="32" t="s">
        <v>12587</v>
      </c>
      <c r="C10976" s="32" t="s">
        <v>44</v>
      </c>
      <c r="D10976" s="32" t="s">
        <v>997</v>
      </c>
      <c r="E10976" s="145" t="s">
        <v>304</v>
      </c>
      <c r="F10976" s="145" t="s">
        <v>997</v>
      </c>
      <c r="G10976" s="145" t="s">
        <v>17548</v>
      </c>
      <c r="H10976" s="145" t="s">
        <v>1285</v>
      </c>
      <c r="I10976" s="11" t="s">
        <v>1166</v>
      </c>
      <c r="J10976" s="11" t="s">
        <v>43697</v>
      </c>
      <c r="K10976" s="11" t="s">
        <v>1166</v>
      </c>
    </row>
    <row r="10977" spans="1:11" ht="16.5" x14ac:dyDescent="0.15">
      <c r="A10977" s="145" t="s">
        <v>386</v>
      </c>
      <c r="B10977" s="32" t="s">
        <v>387</v>
      </c>
      <c r="C10977" s="32" t="s">
        <v>44</v>
      </c>
      <c r="D10977" s="32" t="s">
        <v>997</v>
      </c>
      <c r="E10977" s="145" t="s">
        <v>304</v>
      </c>
      <c r="F10977" s="145" t="s">
        <v>997</v>
      </c>
      <c r="G10977" s="145" t="s">
        <v>17549</v>
      </c>
      <c r="H10977" s="145" t="s">
        <v>1285</v>
      </c>
      <c r="I10977" s="11" t="s">
        <v>1166</v>
      </c>
      <c r="J10977" s="11" t="s">
        <v>43697</v>
      </c>
      <c r="K10977" s="11" t="s">
        <v>1166</v>
      </c>
    </row>
    <row r="10978" spans="1:11" ht="16.5" x14ac:dyDescent="0.15">
      <c r="A10978" s="145" t="s">
        <v>35246</v>
      </c>
      <c r="B10978" s="32" t="s">
        <v>11210</v>
      </c>
      <c r="C10978" s="32" t="s">
        <v>2880</v>
      </c>
      <c r="D10978" s="32" t="s">
        <v>997</v>
      </c>
      <c r="E10978" s="145" t="s">
        <v>17405</v>
      </c>
      <c r="F10978" s="145" t="s">
        <v>35247</v>
      </c>
      <c r="G10978" s="145" t="s">
        <v>17407</v>
      </c>
      <c r="H10978" s="145" t="s">
        <v>1169</v>
      </c>
      <c r="I10978" s="11" t="s">
        <v>997</v>
      </c>
      <c r="J10978" s="11" t="s">
        <v>43724</v>
      </c>
      <c r="K10978" s="11" t="s">
        <v>1166</v>
      </c>
    </row>
    <row r="10979" spans="1:11" ht="16.5" x14ac:dyDescent="0.15">
      <c r="A10979" s="145" t="s">
        <v>407</v>
      </c>
      <c r="B10979" s="32" t="s">
        <v>291</v>
      </c>
      <c r="C10979" s="32" t="s">
        <v>44</v>
      </c>
      <c r="D10979" s="32" t="s">
        <v>540</v>
      </c>
      <c r="E10979" s="145" t="s">
        <v>304</v>
      </c>
      <c r="F10979" s="145" t="s">
        <v>997</v>
      </c>
      <c r="G10979" s="145" t="s">
        <v>17548</v>
      </c>
      <c r="H10979" s="145" t="s">
        <v>1285</v>
      </c>
      <c r="I10979" s="11" t="s">
        <v>1166</v>
      </c>
      <c r="J10979" s="11" t="s">
        <v>43697</v>
      </c>
      <c r="K10979" s="11" t="s">
        <v>1166</v>
      </c>
    </row>
    <row r="10980" spans="1:11" ht="16.5" x14ac:dyDescent="0.15">
      <c r="A10980" s="145" t="s">
        <v>408</v>
      </c>
      <c r="B10980" s="32" t="s">
        <v>409</v>
      </c>
      <c r="C10980" s="32" t="s">
        <v>44</v>
      </c>
      <c r="D10980" s="32" t="s">
        <v>540</v>
      </c>
      <c r="E10980" s="145" t="s">
        <v>304</v>
      </c>
      <c r="F10980" s="145" t="s">
        <v>997</v>
      </c>
      <c r="G10980" s="145" t="s">
        <v>17549</v>
      </c>
      <c r="H10980" s="145" t="s">
        <v>1285</v>
      </c>
      <c r="I10980" s="11" t="s">
        <v>1166</v>
      </c>
      <c r="J10980" s="11" t="s">
        <v>43697</v>
      </c>
      <c r="K10980" s="11" t="s">
        <v>1166</v>
      </c>
    </row>
    <row r="10981" spans="1:11" ht="16.5" x14ac:dyDescent="0.15">
      <c r="A10981" s="145" t="s">
        <v>35248</v>
      </c>
      <c r="B10981" s="32" t="s">
        <v>11210</v>
      </c>
      <c r="C10981" s="32" t="s">
        <v>2880</v>
      </c>
      <c r="D10981" s="32" t="s">
        <v>997</v>
      </c>
      <c r="E10981" s="145" t="s">
        <v>17405</v>
      </c>
      <c r="F10981" s="145" t="s">
        <v>35247</v>
      </c>
      <c r="G10981" s="145" t="s">
        <v>17407</v>
      </c>
      <c r="H10981" s="145" t="s">
        <v>1169</v>
      </c>
      <c r="I10981" s="11" t="s">
        <v>997</v>
      </c>
      <c r="J10981" s="11" t="s">
        <v>43724</v>
      </c>
      <c r="K10981" s="11" t="s">
        <v>1166</v>
      </c>
    </row>
    <row r="10982" spans="1:11" ht="16.5" x14ac:dyDescent="0.15">
      <c r="A10982" s="145" t="s">
        <v>35249</v>
      </c>
      <c r="B10982" s="32" t="s">
        <v>12588</v>
      </c>
      <c r="C10982" s="32" t="s">
        <v>2880</v>
      </c>
      <c r="D10982" s="32" t="s">
        <v>997</v>
      </c>
      <c r="E10982" s="145" t="s">
        <v>17405</v>
      </c>
      <c r="F10982" s="145" t="s">
        <v>35247</v>
      </c>
      <c r="G10982" s="145" t="s">
        <v>17407</v>
      </c>
      <c r="H10982" s="145" t="s">
        <v>1169</v>
      </c>
      <c r="I10982" s="11" t="s">
        <v>997</v>
      </c>
      <c r="J10982" s="11" t="s">
        <v>43724</v>
      </c>
      <c r="K10982" s="11" t="s">
        <v>1166</v>
      </c>
    </row>
    <row r="10983" spans="1:11" ht="16.5" x14ac:dyDescent="0.15">
      <c r="A10983" s="145" t="s">
        <v>35250</v>
      </c>
      <c r="B10983" s="32" t="s">
        <v>12589</v>
      </c>
      <c r="C10983" s="32" t="s">
        <v>12382</v>
      </c>
      <c r="D10983" s="32" t="s">
        <v>997</v>
      </c>
      <c r="E10983" s="145" t="s">
        <v>17405</v>
      </c>
      <c r="F10983" s="145" t="s">
        <v>29570</v>
      </c>
      <c r="G10983" s="145" t="s">
        <v>17407</v>
      </c>
      <c r="H10983" s="145" t="s">
        <v>1169</v>
      </c>
      <c r="I10983" s="11" t="s">
        <v>997</v>
      </c>
      <c r="J10983" s="11" t="s">
        <v>43724</v>
      </c>
      <c r="K10983" s="11" t="s">
        <v>1166</v>
      </c>
    </row>
    <row r="10984" spans="1:11" ht="16.5" x14ac:dyDescent="0.15">
      <c r="A10984" s="145" t="s">
        <v>35251</v>
      </c>
      <c r="B10984" s="32" t="s">
        <v>3172</v>
      </c>
      <c r="C10984" s="32" t="s">
        <v>11455</v>
      </c>
      <c r="D10984" s="32" t="s">
        <v>2174</v>
      </c>
      <c r="E10984" s="145" t="s">
        <v>17405</v>
      </c>
      <c r="F10984" s="145" t="s">
        <v>33689</v>
      </c>
      <c r="G10984" s="145" t="s">
        <v>17454</v>
      </c>
      <c r="H10984" s="145" t="s">
        <v>1169</v>
      </c>
      <c r="I10984" s="11" t="s">
        <v>1166</v>
      </c>
      <c r="J10984" s="11" t="s">
        <v>43725</v>
      </c>
      <c r="K10984" s="11" t="s">
        <v>1166</v>
      </c>
    </row>
    <row r="10985" spans="1:11" ht="16.5" x14ac:dyDescent="0.15">
      <c r="A10985" s="145" t="s">
        <v>35252</v>
      </c>
      <c r="B10985" s="32" t="s">
        <v>12590</v>
      </c>
      <c r="C10985" s="32" t="s">
        <v>12591</v>
      </c>
      <c r="D10985" s="32" t="s">
        <v>997</v>
      </c>
      <c r="E10985" s="145" t="s">
        <v>17405</v>
      </c>
      <c r="F10985" s="145" t="s">
        <v>35253</v>
      </c>
      <c r="G10985" s="145" t="s">
        <v>17407</v>
      </c>
      <c r="H10985" s="145" t="s">
        <v>1169</v>
      </c>
      <c r="I10985" s="11" t="s">
        <v>997</v>
      </c>
      <c r="J10985" s="11" t="s">
        <v>43724</v>
      </c>
      <c r="K10985" s="11" t="s">
        <v>1166</v>
      </c>
    </row>
    <row r="10986" spans="1:11" ht="16.5" x14ac:dyDescent="0.15">
      <c r="A10986" s="145" t="s">
        <v>35254</v>
      </c>
      <c r="B10986" s="32" t="s">
        <v>9668</v>
      </c>
      <c r="C10986" s="32" t="s">
        <v>9225</v>
      </c>
      <c r="D10986" s="32" t="s">
        <v>997</v>
      </c>
      <c r="E10986" s="145" t="s">
        <v>17405</v>
      </c>
      <c r="F10986" s="145" t="s">
        <v>29707</v>
      </c>
      <c r="G10986" s="145" t="s">
        <v>17407</v>
      </c>
      <c r="H10986" s="145" t="s">
        <v>1169</v>
      </c>
      <c r="I10986" s="11" t="s">
        <v>997</v>
      </c>
      <c r="J10986" s="11" t="s">
        <v>43724</v>
      </c>
      <c r="K10986" s="11" t="s">
        <v>1166</v>
      </c>
    </row>
    <row r="10987" spans="1:11" ht="16.5" x14ac:dyDescent="0.15">
      <c r="A10987" s="145" t="s">
        <v>35255</v>
      </c>
      <c r="B10987" s="32" t="s">
        <v>12592</v>
      </c>
      <c r="C10987" s="32" t="s">
        <v>300</v>
      </c>
      <c r="D10987" s="32" t="s">
        <v>997</v>
      </c>
      <c r="E10987" s="145" t="s">
        <v>17405</v>
      </c>
      <c r="F10987" s="145" t="s">
        <v>32120</v>
      </c>
      <c r="G10987" s="145" t="s">
        <v>17407</v>
      </c>
      <c r="H10987" s="145" t="s">
        <v>1169</v>
      </c>
      <c r="I10987" s="11" t="s">
        <v>997</v>
      </c>
      <c r="J10987" s="11" t="s">
        <v>43724</v>
      </c>
      <c r="K10987" s="11" t="s">
        <v>1166</v>
      </c>
    </row>
    <row r="10988" spans="1:11" ht="16.5" x14ac:dyDescent="0.15">
      <c r="A10988" s="145" t="s">
        <v>35256</v>
      </c>
      <c r="B10988" s="32" t="s">
        <v>1364</v>
      </c>
      <c r="C10988" s="32" t="s">
        <v>12593</v>
      </c>
      <c r="D10988" s="32" t="s">
        <v>997</v>
      </c>
      <c r="E10988" s="145" t="s">
        <v>17581</v>
      </c>
      <c r="F10988" s="145" t="s">
        <v>997</v>
      </c>
      <c r="G10988" s="145" t="s">
        <v>17565</v>
      </c>
      <c r="H10988" s="145" t="s">
        <v>1169</v>
      </c>
      <c r="I10988" s="11" t="s">
        <v>997</v>
      </c>
      <c r="J10988" s="11" t="s">
        <v>43687</v>
      </c>
      <c r="K10988" s="11" t="s">
        <v>1166</v>
      </c>
    </row>
    <row r="10989" spans="1:11" ht="16.5" x14ac:dyDescent="0.15">
      <c r="A10989" s="145" t="s">
        <v>35257</v>
      </c>
      <c r="B10989" s="32" t="s">
        <v>12594</v>
      </c>
      <c r="C10989" s="32" t="s">
        <v>1598</v>
      </c>
      <c r="D10989" s="32" t="s">
        <v>997</v>
      </c>
      <c r="E10989" s="145" t="s">
        <v>17405</v>
      </c>
      <c r="F10989" s="145" t="s">
        <v>12595</v>
      </c>
      <c r="G10989" s="145" t="s">
        <v>17407</v>
      </c>
      <c r="H10989" s="145" t="s">
        <v>1169</v>
      </c>
      <c r="I10989" s="11" t="s">
        <v>997</v>
      </c>
      <c r="J10989" s="11" t="s">
        <v>43726</v>
      </c>
      <c r="K10989" s="11" t="s">
        <v>1166</v>
      </c>
    </row>
    <row r="10990" spans="1:11" ht="16.5" x14ac:dyDescent="0.15">
      <c r="A10990" s="145" t="s">
        <v>35258</v>
      </c>
      <c r="B10990" s="32" t="s">
        <v>12596</v>
      </c>
      <c r="C10990" s="32" t="s">
        <v>2880</v>
      </c>
      <c r="D10990" s="32" t="s">
        <v>997</v>
      </c>
      <c r="E10990" s="145" t="s">
        <v>17405</v>
      </c>
      <c r="F10990" s="145" t="s">
        <v>12597</v>
      </c>
      <c r="G10990" s="145" t="s">
        <v>17407</v>
      </c>
      <c r="H10990" s="145" t="s">
        <v>1169</v>
      </c>
      <c r="I10990" s="11" t="s">
        <v>997</v>
      </c>
      <c r="J10990" s="11" t="s">
        <v>43727</v>
      </c>
      <c r="K10990" s="11" t="s">
        <v>43664</v>
      </c>
    </row>
    <row r="10991" spans="1:11" ht="16.5" x14ac:dyDescent="0.15">
      <c r="A10991" s="145" t="s">
        <v>35259</v>
      </c>
      <c r="B10991" s="32" t="s">
        <v>12598</v>
      </c>
      <c r="C10991" s="32" t="s">
        <v>10041</v>
      </c>
      <c r="D10991" s="32" t="s">
        <v>997</v>
      </c>
      <c r="E10991" s="145" t="s">
        <v>17405</v>
      </c>
      <c r="F10991" s="145" t="s">
        <v>35260</v>
      </c>
      <c r="G10991" s="145" t="s">
        <v>17454</v>
      </c>
      <c r="H10991" s="145" t="s">
        <v>1169</v>
      </c>
      <c r="I10991" s="11" t="s">
        <v>997</v>
      </c>
      <c r="J10991" s="11" t="s">
        <v>43727</v>
      </c>
      <c r="K10991" s="11" t="s">
        <v>1166</v>
      </c>
    </row>
    <row r="10992" spans="1:11" ht="16.5" x14ac:dyDescent="0.15">
      <c r="A10992" s="145" t="s">
        <v>35261</v>
      </c>
      <c r="B10992" s="32" t="s">
        <v>12599</v>
      </c>
      <c r="C10992" s="32" t="s">
        <v>2880</v>
      </c>
      <c r="D10992" s="32" t="s">
        <v>997</v>
      </c>
      <c r="E10992" s="145" t="s">
        <v>17405</v>
      </c>
      <c r="F10992" s="145" t="s">
        <v>12600</v>
      </c>
      <c r="G10992" s="145" t="s">
        <v>17407</v>
      </c>
      <c r="H10992" s="145" t="s">
        <v>1169</v>
      </c>
      <c r="I10992" s="11" t="s">
        <v>997</v>
      </c>
      <c r="J10992" s="11" t="s">
        <v>43727</v>
      </c>
      <c r="K10992" s="11" t="s">
        <v>43664</v>
      </c>
    </row>
    <row r="10993" spans="1:11" ht="16.5" x14ac:dyDescent="0.15">
      <c r="A10993" s="145" t="s">
        <v>35262</v>
      </c>
      <c r="B10993" s="32" t="s">
        <v>12601</v>
      </c>
      <c r="C10993" s="32" t="s">
        <v>2880</v>
      </c>
      <c r="D10993" s="32" t="s">
        <v>997</v>
      </c>
      <c r="E10993" s="145" t="s">
        <v>17405</v>
      </c>
      <c r="F10993" s="145" t="s">
        <v>12602</v>
      </c>
      <c r="G10993" s="145" t="s">
        <v>17407</v>
      </c>
      <c r="H10993" s="145" t="s">
        <v>1169</v>
      </c>
      <c r="I10993" s="11" t="s">
        <v>997</v>
      </c>
      <c r="J10993" s="11" t="s">
        <v>43727</v>
      </c>
      <c r="K10993" s="11" t="s">
        <v>43664</v>
      </c>
    </row>
    <row r="10994" spans="1:11" ht="16.5" x14ac:dyDescent="0.15">
      <c r="A10994" s="145" t="s">
        <v>35263</v>
      </c>
      <c r="B10994" s="32" t="s">
        <v>4588</v>
      </c>
      <c r="C10994" s="32" t="s">
        <v>12603</v>
      </c>
      <c r="D10994" s="32" t="s">
        <v>997</v>
      </c>
      <c r="E10994" s="145" t="s">
        <v>17556</v>
      </c>
      <c r="F10994" s="145" t="s">
        <v>997</v>
      </c>
      <c r="G10994" s="145" t="s">
        <v>17565</v>
      </c>
      <c r="H10994" s="145" t="s">
        <v>1169</v>
      </c>
      <c r="I10994" s="11" t="s">
        <v>997</v>
      </c>
      <c r="J10994" s="11" t="s">
        <v>43727</v>
      </c>
      <c r="K10994" s="11" t="s">
        <v>1166</v>
      </c>
    </row>
    <row r="10995" spans="1:11" ht="16.5" x14ac:dyDescent="0.15">
      <c r="A10995" s="145" t="s">
        <v>35264</v>
      </c>
      <c r="B10995" s="32" t="s">
        <v>3359</v>
      </c>
      <c r="C10995" s="32" t="s">
        <v>12604</v>
      </c>
      <c r="D10995" s="32" t="s">
        <v>997</v>
      </c>
      <c r="E10995" s="145" t="s">
        <v>17556</v>
      </c>
      <c r="F10995" s="145" t="s">
        <v>997</v>
      </c>
      <c r="G10995" s="145" t="s">
        <v>17565</v>
      </c>
      <c r="H10995" s="145" t="s">
        <v>1169</v>
      </c>
      <c r="I10995" s="11" t="s">
        <v>997</v>
      </c>
      <c r="J10995" s="11" t="s">
        <v>43727</v>
      </c>
      <c r="K10995" s="11" t="s">
        <v>1166</v>
      </c>
    </row>
    <row r="10996" spans="1:11" ht="16.5" x14ac:dyDescent="0.15">
      <c r="A10996" s="145" t="s">
        <v>35265</v>
      </c>
      <c r="B10996" s="32" t="s">
        <v>12605</v>
      </c>
      <c r="C10996" s="32" t="s">
        <v>300</v>
      </c>
      <c r="D10996" s="32" t="s">
        <v>997</v>
      </c>
      <c r="E10996" s="145" t="s">
        <v>17581</v>
      </c>
      <c r="F10996" s="145" t="s">
        <v>35266</v>
      </c>
      <c r="G10996" s="145" t="s">
        <v>17407</v>
      </c>
      <c r="H10996" s="145" t="s">
        <v>1169</v>
      </c>
      <c r="I10996" s="11" t="s">
        <v>997</v>
      </c>
      <c r="J10996" s="11" t="s">
        <v>43727</v>
      </c>
      <c r="K10996" s="11" t="s">
        <v>1166</v>
      </c>
    </row>
    <row r="10997" spans="1:11" ht="16.5" x14ac:dyDescent="0.15">
      <c r="A10997" s="145" t="s">
        <v>35267</v>
      </c>
      <c r="B10997" s="32" t="s">
        <v>1385</v>
      </c>
      <c r="C10997" s="32" t="s">
        <v>12606</v>
      </c>
      <c r="D10997" s="32" t="s">
        <v>997</v>
      </c>
      <c r="E10997" s="145" t="s">
        <v>17405</v>
      </c>
      <c r="F10997" s="145" t="s">
        <v>997</v>
      </c>
      <c r="G10997" s="145" t="s">
        <v>17565</v>
      </c>
      <c r="H10997" s="145" t="s">
        <v>1169</v>
      </c>
      <c r="I10997" s="11" t="s">
        <v>997</v>
      </c>
      <c r="J10997" s="11" t="s">
        <v>43727</v>
      </c>
      <c r="K10997" s="11" t="s">
        <v>1166</v>
      </c>
    </row>
    <row r="10998" spans="1:11" ht="16.5" x14ac:dyDescent="0.15">
      <c r="A10998" s="145" t="s">
        <v>35268</v>
      </c>
      <c r="B10998" s="32" t="s">
        <v>1427</v>
      </c>
      <c r="C10998" s="32" t="s">
        <v>300</v>
      </c>
      <c r="D10998" s="32" t="s">
        <v>997</v>
      </c>
      <c r="E10998" s="145" t="s">
        <v>17581</v>
      </c>
      <c r="F10998" s="145" t="s">
        <v>17666</v>
      </c>
      <c r="G10998" s="145" t="s">
        <v>17407</v>
      </c>
      <c r="H10998" s="145" t="s">
        <v>1169</v>
      </c>
      <c r="I10998" s="11" t="s">
        <v>997</v>
      </c>
      <c r="J10998" s="11" t="s">
        <v>43728</v>
      </c>
      <c r="K10998" s="11" t="s">
        <v>1166</v>
      </c>
    </row>
    <row r="10999" spans="1:11" ht="16.5" x14ac:dyDescent="0.15">
      <c r="A10999" s="145" t="s">
        <v>35269</v>
      </c>
      <c r="B10999" s="32" t="s">
        <v>12607</v>
      </c>
      <c r="C10999" s="32" t="s">
        <v>2015</v>
      </c>
      <c r="D10999" s="32" t="s">
        <v>997</v>
      </c>
      <c r="E10999" s="145" t="s">
        <v>17405</v>
      </c>
      <c r="F10999" s="145" t="s">
        <v>18588</v>
      </c>
      <c r="G10999" s="145" t="s">
        <v>17565</v>
      </c>
      <c r="H10999" s="145" t="s">
        <v>1169</v>
      </c>
      <c r="I10999" s="11" t="s">
        <v>997</v>
      </c>
      <c r="J10999" s="11" t="s">
        <v>43727</v>
      </c>
      <c r="K10999" s="11" t="s">
        <v>1166</v>
      </c>
    </row>
    <row r="11000" spans="1:11" ht="16.5" x14ac:dyDescent="0.15">
      <c r="A11000" s="145" t="s">
        <v>35270</v>
      </c>
      <c r="B11000" s="32" t="s">
        <v>12608</v>
      </c>
      <c r="C11000" s="32" t="s">
        <v>2088</v>
      </c>
      <c r="D11000" s="32" t="s">
        <v>997</v>
      </c>
      <c r="E11000" s="145" t="s">
        <v>17405</v>
      </c>
      <c r="F11000" s="145" t="s">
        <v>35271</v>
      </c>
      <c r="G11000" s="145" t="s">
        <v>17565</v>
      </c>
      <c r="H11000" s="145" t="s">
        <v>1169</v>
      </c>
      <c r="I11000" s="11" t="s">
        <v>997</v>
      </c>
      <c r="J11000" s="11" t="s">
        <v>43727</v>
      </c>
      <c r="K11000" s="11" t="s">
        <v>1166</v>
      </c>
    </row>
    <row r="11001" spans="1:11" ht="16.5" x14ac:dyDescent="0.15">
      <c r="A11001" s="145" t="s">
        <v>35272</v>
      </c>
      <c r="B11001" s="32" t="s">
        <v>2074</v>
      </c>
      <c r="C11001" s="32" t="s">
        <v>2075</v>
      </c>
      <c r="D11001" s="32" t="s">
        <v>997</v>
      </c>
      <c r="E11001" s="145" t="s">
        <v>17405</v>
      </c>
      <c r="F11001" s="145" t="s">
        <v>35273</v>
      </c>
      <c r="G11001" s="145" t="s">
        <v>17565</v>
      </c>
      <c r="H11001" s="145" t="s">
        <v>1169</v>
      </c>
      <c r="I11001" s="11" t="s">
        <v>997</v>
      </c>
      <c r="J11001" s="11" t="s">
        <v>43727</v>
      </c>
      <c r="K11001" s="11" t="s">
        <v>1166</v>
      </c>
    </row>
    <row r="11002" spans="1:11" ht="16.5" x14ac:dyDescent="0.15">
      <c r="A11002" s="145" t="s">
        <v>35274</v>
      </c>
      <c r="B11002" s="32" t="s">
        <v>2109</v>
      </c>
      <c r="C11002" s="32" t="s">
        <v>2110</v>
      </c>
      <c r="D11002" s="32" t="s">
        <v>997</v>
      </c>
      <c r="E11002" s="145" t="s">
        <v>17405</v>
      </c>
      <c r="F11002" s="145" t="s">
        <v>35275</v>
      </c>
      <c r="G11002" s="145" t="s">
        <v>17565</v>
      </c>
      <c r="H11002" s="145" t="s">
        <v>1169</v>
      </c>
      <c r="I11002" s="11" t="s">
        <v>997</v>
      </c>
      <c r="J11002" s="11" t="s">
        <v>43727</v>
      </c>
      <c r="K11002" s="11" t="s">
        <v>1166</v>
      </c>
    </row>
    <row r="11003" spans="1:11" ht="16.5" x14ac:dyDescent="0.15">
      <c r="A11003" s="145" t="s">
        <v>954</v>
      </c>
      <c r="B11003" s="32" t="s">
        <v>511</v>
      </c>
      <c r="C11003" s="32" t="s">
        <v>26</v>
      </c>
      <c r="D11003" s="32" t="s">
        <v>1045</v>
      </c>
      <c r="E11003" s="145" t="s">
        <v>304</v>
      </c>
      <c r="F11003" s="145" t="s">
        <v>997</v>
      </c>
      <c r="G11003" s="145" t="s">
        <v>17720</v>
      </c>
      <c r="H11003" s="145" t="s">
        <v>1285</v>
      </c>
      <c r="I11003" s="11" t="s">
        <v>1166</v>
      </c>
      <c r="J11003" s="11" t="s">
        <v>43729</v>
      </c>
      <c r="K11003" s="11" t="s">
        <v>1166</v>
      </c>
    </row>
    <row r="11004" spans="1:11" ht="16.5" x14ac:dyDescent="0.15">
      <c r="A11004" s="145" t="s">
        <v>35276</v>
      </c>
      <c r="B11004" s="32" t="s">
        <v>1520</v>
      </c>
      <c r="C11004" s="32" t="s">
        <v>300</v>
      </c>
      <c r="D11004" s="32" t="s">
        <v>12609</v>
      </c>
      <c r="E11004" s="145" t="s">
        <v>1056</v>
      </c>
      <c r="F11004" s="145" t="s">
        <v>997</v>
      </c>
      <c r="G11004" s="145" t="s">
        <v>17403</v>
      </c>
      <c r="H11004" s="145" t="s">
        <v>1166</v>
      </c>
      <c r="I11004" s="11" t="s">
        <v>1166</v>
      </c>
      <c r="J11004" s="11" t="s">
        <v>43729</v>
      </c>
      <c r="K11004" s="11" t="s">
        <v>1166</v>
      </c>
    </row>
    <row r="11005" spans="1:11" ht="16.5" x14ac:dyDescent="0.15">
      <c r="A11005" s="145" t="s">
        <v>35277</v>
      </c>
      <c r="B11005" s="32" t="s">
        <v>12610</v>
      </c>
      <c r="C11005" s="32" t="s">
        <v>1805</v>
      </c>
      <c r="D11005" s="32" t="s">
        <v>997</v>
      </c>
      <c r="E11005" s="145" t="s">
        <v>17405</v>
      </c>
      <c r="F11005" s="145" t="s">
        <v>35278</v>
      </c>
      <c r="G11005" s="145" t="s">
        <v>17565</v>
      </c>
      <c r="H11005" s="145" t="s">
        <v>1169</v>
      </c>
      <c r="I11005" s="11" t="s">
        <v>997</v>
      </c>
      <c r="J11005" s="11" t="s">
        <v>43718</v>
      </c>
      <c r="K11005" s="11" t="s">
        <v>1166</v>
      </c>
    </row>
    <row r="11006" spans="1:11" ht="16.5" x14ac:dyDescent="0.15">
      <c r="A11006" s="145" t="s">
        <v>35279</v>
      </c>
      <c r="B11006" s="32" t="s">
        <v>12611</v>
      </c>
      <c r="C11006" s="32" t="s">
        <v>300</v>
      </c>
      <c r="D11006" s="32" t="s">
        <v>997</v>
      </c>
      <c r="E11006" s="145" t="s">
        <v>17581</v>
      </c>
      <c r="F11006" s="145" t="s">
        <v>35280</v>
      </c>
      <c r="G11006" s="145" t="s">
        <v>17565</v>
      </c>
      <c r="H11006" s="145" t="s">
        <v>1169</v>
      </c>
      <c r="I11006" s="11" t="s">
        <v>997</v>
      </c>
      <c r="J11006" s="11" t="s">
        <v>43671</v>
      </c>
      <c r="K11006" s="11" t="s">
        <v>1166</v>
      </c>
    </row>
    <row r="11007" spans="1:11" ht="16.5" x14ac:dyDescent="0.15">
      <c r="A11007" s="145" t="s">
        <v>35281</v>
      </c>
      <c r="B11007" s="32" t="s">
        <v>12612</v>
      </c>
      <c r="C11007" s="32" t="s">
        <v>1817</v>
      </c>
      <c r="D11007" s="32" t="s">
        <v>997</v>
      </c>
      <c r="E11007" s="145" t="s">
        <v>17405</v>
      </c>
      <c r="F11007" s="145" t="s">
        <v>35282</v>
      </c>
      <c r="G11007" s="145" t="s">
        <v>17565</v>
      </c>
      <c r="H11007" s="145" t="s">
        <v>1169</v>
      </c>
      <c r="I11007" s="11" t="s">
        <v>997</v>
      </c>
      <c r="J11007" s="11" t="s">
        <v>43718</v>
      </c>
      <c r="K11007" s="11" t="s">
        <v>1166</v>
      </c>
    </row>
    <row r="11008" spans="1:11" ht="16.5" x14ac:dyDescent="0.15">
      <c r="A11008" s="145" t="s">
        <v>35283</v>
      </c>
      <c r="B11008" s="32" t="s">
        <v>12613</v>
      </c>
      <c r="C11008" s="32" t="s">
        <v>300</v>
      </c>
      <c r="D11008" s="32" t="s">
        <v>997</v>
      </c>
      <c r="E11008" s="145" t="s">
        <v>17581</v>
      </c>
      <c r="F11008" s="145" t="s">
        <v>997</v>
      </c>
      <c r="G11008" s="145" t="s">
        <v>17565</v>
      </c>
      <c r="H11008" s="145" t="s">
        <v>1169</v>
      </c>
      <c r="I11008" s="11" t="s">
        <v>997</v>
      </c>
      <c r="J11008" s="11" t="s">
        <v>43671</v>
      </c>
      <c r="K11008" s="11" t="s">
        <v>1166</v>
      </c>
    </row>
    <row r="11009" spans="1:11" ht="16.5" x14ac:dyDescent="0.15">
      <c r="A11009" s="145" t="s">
        <v>35284</v>
      </c>
      <c r="B11009" s="32" t="s">
        <v>12614</v>
      </c>
      <c r="C11009" s="32" t="s">
        <v>4792</v>
      </c>
      <c r="D11009" s="32" t="s">
        <v>997</v>
      </c>
      <c r="E11009" s="145" t="s">
        <v>304</v>
      </c>
      <c r="F11009" s="145" t="s">
        <v>997</v>
      </c>
      <c r="G11009" s="145" t="s">
        <v>17549</v>
      </c>
      <c r="H11009" s="145" t="s">
        <v>1285</v>
      </c>
      <c r="I11009" s="11" t="s">
        <v>997</v>
      </c>
      <c r="J11009" s="11" t="s">
        <v>43671</v>
      </c>
      <c r="K11009" s="11" t="s">
        <v>1166</v>
      </c>
    </row>
    <row r="11010" spans="1:11" ht="16.5" x14ac:dyDescent="0.15">
      <c r="A11010" s="145" t="s">
        <v>499</v>
      </c>
      <c r="B11010" s="32" t="s">
        <v>10972</v>
      </c>
      <c r="C11010" s="32" t="s">
        <v>498</v>
      </c>
      <c r="D11010" s="32" t="s">
        <v>997</v>
      </c>
      <c r="E11010" s="145" t="s">
        <v>304</v>
      </c>
      <c r="F11010" s="145" t="s">
        <v>997</v>
      </c>
      <c r="G11010" s="145" t="s">
        <v>17548</v>
      </c>
      <c r="H11010" s="145" t="s">
        <v>1169</v>
      </c>
      <c r="I11010" s="11" t="s">
        <v>1166</v>
      </c>
      <c r="J11010" s="11" t="s">
        <v>43671</v>
      </c>
      <c r="K11010" s="11" t="s">
        <v>1166</v>
      </c>
    </row>
    <row r="11011" spans="1:11" ht="16.5" x14ac:dyDescent="0.15">
      <c r="A11011" s="145" t="s">
        <v>35285</v>
      </c>
      <c r="B11011" s="32" t="s">
        <v>12615</v>
      </c>
      <c r="C11011" s="32" t="s">
        <v>300</v>
      </c>
      <c r="D11011" s="32" t="s">
        <v>997</v>
      </c>
      <c r="E11011" s="145" t="s">
        <v>17405</v>
      </c>
      <c r="F11011" s="145" t="s">
        <v>35286</v>
      </c>
      <c r="G11011" s="145" t="s">
        <v>17407</v>
      </c>
      <c r="H11011" s="145" t="s">
        <v>1169</v>
      </c>
      <c r="I11011" s="11" t="s">
        <v>997</v>
      </c>
      <c r="J11011" s="11" t="s">
        <v>43671</v>
      </c>
      <c r="K11011" s="11" t="s">
        <v>1166</v>
      </c>
    </row>
    <row r="11012" spans="1:11" ht="16.5" x14ac:dyDescent="0.15">
      <c r="A11012" s="145" t="s">
        <v>35287</v>
      </c>
      <c r="B11012" s="32" t="s">
        <v>5155</v>
      </c>
      <c r="C11012" s="32" t="s">
        <v>498</v>
      </c>
      <c r="D11012" s="32" t="s">
        <v>4903</v>
      </c>
      <c r="E11012" s="145" t="s">
        <v>304</v>
      </c>
      <c r="F11012" s="145" t="s">
        <v>997</v>
      </c>
      <c r="G11012" s="145" t="s">
        <v>17549</v>
      </c>
      <c r="H11012" s="145" t="s">
        <v>1285</v>
      </c>
      <c r="I11012" s="11" t="s">
        <v>997</v>
      </c>
      <c r="J11012" s="11" t="s">
        <v>43671</v>
      </c>
      <c r="K11012" s="11" t="s">
        <v>43664</v>
      </c>
    </row>
    <row r="11013" spans="1:11" ht="16.5" x14ac:dyDescent="0.15">
      <c r="A11013" s="145" t="s">
        <v>35288</v>
      </c>
      <c r="B11013" s="32" t="s">
        <v>12616</v>
      </c>
      <c r="C11013" s="32" t="s">
        <v>12617</v>
      </c>
      <c r="D11013" s="32" t="s">
        <v>997</v>
      </c>
      <c r="E11013" s="145" t="s">
        <v>17405</v>
      </c>
      <c r="F11013" s="145" t="s">
        <v>997</v>
      </c>
      <c r="G11013" s="145" t="s">
        <v>17565</v>
      </c>
      <c r="H11013" s="145" t="s">
        <v>1169</v>
      </c>
      <c r="I11013" s="11" t="s">
        <v>997</v>
      </c>
      <c r="J11013" s="11" t="s">
        <v>43671</v>
      </c>
      <c r="K11013" s="11" t="s">
        <v>1166</v>
      </c>
    </row>
    <row r="11014" spans="1:11" ht="16.5" x14ac:dyDescent="0.15">
      <c r="A11014" s="145" t="s">
        <v>35289</v>
      </c>
      <c r="B11014" s="32" t="s">
        <v>12618</v>
      </c>
      <c r="C11014" s="32" t="s">
        <v>4776</v>
      </c>
      <c r="D11014" s="32" t="s">
        <v>997</v>
      </c>
      <c r="E11014" s="145" t="s">
        <v>17710</v>
      </c>
      <c r="F11014" s="145" t="s">
        <v>997</v>
      </c>
      <c r="G11014" s="145" t="s">
        <v>19310</v>
      </c>
      <c r="H11014" s="145" t="s">
        <v>1169</v>
      </c>
      <c r="I11014" s="11" t="s">
        <v>997</v>
      </c>
      <c r="J11014" s="11" t="s">
        <v>43671</v>
      </c>
      <c r="K11014" s="11" t="s">
        <v>1166</v>
      </c>
    </row>
    <row r="11015" spans="1:11" ht="16.5" x14ac:dyDescent="0.15">
      <c r="A11015" s="145" t="s">
        <v>35290</v>
      </c>
      <c r="B11015" s="32" t="s">
        <v>12619</v>
      </c>
      <c r="C11015" s="32" t="s">
        <v>4776</v>
      </c>
      <c r="D11015" s="32" t="s">
        <v>997</v>
      </c>
      <c r="E11015" s="145" t="s">
        <v>17710</v>
      </c>
      <c r="F11015" s="145" t="s">
        <v>997</v>
      </c>
      <c r="G11015" s="145" t="s">
        <v>19310</v>
      </c>
      <c r="H11015" s="145" t="s">
        <v>1169</v>
      </c>
      <c r="I11015" s="11" t="s">
        <v>997</v>
      </c>
      <c r="J11015" s="11" t="s">
        <v>43671</v>
      </c>
      <c r="K11015" s="11" t="s">
        <v>1166</v>
      </c>
    </row>
    <row r="11016" spans="1:11" ht="16.5" x14ac:dyDescent="0.15">
      <c r="A11016" s="145" t="s">
        <v>35291</v>
      </c>
      <c r="B11016" s="32" t="s">
        <v>12620</v>
      </c>
      <c r="C11016" s="32" t="s">
        <v>4778</v>
      </c>
      <c r="D11016" s="32" t="s">
        <v>997</v>
      </c>
      <c r="E11016" s="145" t="s">
        <v>19277</v>
      </c>
      <c r="F11016" s="145" t="s">
        <v>997</v>
      </c>
      <c r="G11016" s="145" t="s">
        <v>17407</v>
      </c>
      <c r="H11016" s="145" t="s">
        <v>1169</v>
      </c>
      <c r="I11016" s="11" t="s">
        <v>997</v>
      </c>
      <c r="J11016" s="11" t="s">
        <v>43671</v>
      </c>
      <c r="K11016" s="11" t="s">
        <v>1166</v>
      </c>
    </row>
    <row r="11017" spans="1:11" ht="16.5" x14ac:dyDescent="0.15">
      <c r="A11017" s="145" t="s">
        <v>35292</v>
      </c>
      <c r="B11017" s="32" t="s">
        <v>12621</v>
      </c>
      <c r="C11017" s="32" t="s">
        <v>4778</v>
      </c>
      <c r="D11017" s="32" t="s">
        <v>997</v>
      </c>
      <c r="E11017" s="145" t="s">
        <v>1056</v>
      </c>
      <c r="F11017" s="145" t="s">
        <v>997</v>
      </c>
      <c r="G11017" s="145" t="s">
        <v>17407</v>
      </c>
      <c r="H11017" s="145" t="s">
        <v>1169</v>
      </c>
      <c r="I11017" s="11" t="s">
        <v>997</v>
      </c>
      <c r="J11017" s="11" t="s">
        <v>43671</v>
      </c>
      <c r="K11017" s="11" t="s">
        <v>1166</v>
      </c>
    </row>
    <row r="11018" spans="1:11" ht="16.5" x14ac:dyDescent="0.15">
      <c r="A11018" s="145" t="s">
        <v>35293</v>
      </c>
      <c r="B11018" s="32" t="s">
        <v>12622</v>
      </c>
      <c r="C11018" s="32" t="s">
        <v>4778</v>
      </c>
      <c r="D11018" s="32" t="s">
        <v>997</v>
      </c>
      <c r="E11018" s="145" t="s">
        <v>1056</v>
      </c>
      <c r="F11018" s="145" t="s">
        <v>997</v>
      </c>
      <c r="G11018" s="145" t="s">
        <v>17407</v>
      </c>
      <c r="H11018" s="145" t="s">
        <v>1169</v>
      </c>
      <c r="I11018" s="11" t="s">
        <v>997</v>
      </c>
      <c r="J11018" s="11" t="s">
        <v>43671</v>
      </c>
      <c r="K11018" s="11" t="s">
        <v>1166</v>
      </c>
    </row>
    <row r="11019" spans="1:11" ht="16.5" x14ac:dyDescent="0.15">
      <c r="A11019" s="145" t="s">
        <v>953</v>
      </c>
      <c r="B11019" s="32" t="s">
        <v>511</v>
      </c>
      <c r="C11019" s="32" t="s">
        <v>26</v>
      </c>
      <c r="D11019" s="32" t="s">
        <v>1044</v>
      </c>
      <c r="E11019" s="145" t="s">
        <v>304</v>
      </c>
      <c r="F11019" s="145" t="s">
        <v>997</v>
      </c>
      <c r="G11019" s="145" t="s">
        <v>17720</v>
      </c>
      <c r="H11019" s="145" t="s">
        <v>1285</v>
      </c>
      <c r="I11019" s="11" t="s">
        <v>1166</v>
      </c>
      <c r="J11019" s="11" t="s">
        <v>43718</v>
      </c>
      <c r="K11019" s="11" t="s">
        <v>1166</v>
      </c>
    </row>
    <row r="11020" spans="1:11" ht="16.5" x14ac:dyDescent="0.15">
      <c r="A11020" s="145" t="s">
        <v>35294</v>
      </c>
      <c r="B11020" s="32" t="s">
        <v>1482</v>
      </c>
      <c r="C11020" s="32" t="s">
        <v>300</v>
      </c>
      <c r="D11020" s="32" t="s">
        <v>12285</v>
      </c>
      <c r="E11020" s="145" t="s">
        <v>1056</v>
      </c>
      <c r="F11020" s="145" t="s">
        <v>997</v>
      </c>
      <c r="G11020" s="145" t="s">
        <v>17724</v>
      </c>
      <c r="H11020" s="145" t="s">
        <v>1285</v>
      </c>
      <c r="I11020" s="11" t="s">
        <v>1166</v>
      </c>
      <c r="J11020" s="11" t="s">
        <v>43718</v>
      </c>
      <c r="K11020" s="11" t="s">
        <v>1166</v>
      </c>
    </row>
    <row r="11021" spans="1:11" ht="16.5" x14ac:dyDescent="0.15">
      <c r="A11021" s="145" t="s">
        <v>35295</v>
      </c>
      <c r="B11021" s="32" t="s">
        <v>3693</v>
      </c>
      <c r="C11021" s="32" t="s">
        <v>300</v>
      </c>
      <c r="D11021" s="32" t="s">
        <v>12285</v>
      </c>
      <c r="E11021" s="145" t="s">
        <v>1056</v>
      </c>
      <c r="F11021" s="145" t="s">
        <v>21107</v>
      </c>
      <c r="G11021" s="145" t="s">
        <v>17724</v>
      </c>
      <c r="H11021" s="145" t="s">
        <v>1285</v>
      </c>
      <c r="I11021" s="11" t="s">
        <v>1166</v>
      </c>
      <c r="J11021" s="11" t="s">
        <v>43718</v>
      </c>
      <c r="K11021" s="11" t="s">
        <v>1166</v>
      </c>
    </row>
    <row r="11022" spans="1:11" ht="16.5" x14ac:dyDescent="0.15">
      <c r="A11022" s="145" t="s">
        <v>35296</v>
      </c>
      <c r="B11022" s="32" t="s">
        <v>1529</v>
      </c>
      <c r="C11022" s="32" t="s">
        <v>300</v>
      </c>
      <c r="D11022" s="32" t="s">
        <v>12285</v>
      </c>
      <c r="E11022" s="145" t="s">
        <v>1056</v>
      </c>
      <c r="F11022" s="145" t="s">
        <v>997</v>
      </c>
      <c r="G11022" s="145" t="s">
        <v>17724</v>
      </c>
      <c r="H11022" s="145" t="s">
        <v>1285</v>
      </c>
      <c r="I11022" s="11" t="s">
        <v>1166</v>
      </c>
      <c r="J11022" s="11" t="s">
        <v>43718</v>
      </c>
      <c r="K11022" s="11" t="s">
        <v>1166</v>
      </c>
    </row>
    <row r="11023" spans="1:11" ht="16.5" x14ac:dyDescent="0.15">
      <c r="A11023" s="145" t="s">
        <v>35297</v>
      </c>
      <c r="B11023" s="32" t="s">
        <v>1525</v>
      </c>
      <c r="C11023" s="32" t="s">
        <v>300</v>
      </c>
      <c r="D11023" s="32" t="s">
        <v>12285</v>
      </c>
      <c r="E11023" s="145" t="s">
        <v>1056</v>
      </c>
      <c r="F11023" s="145" t="s">
        <v>997</v>
      </c>
      <c r="G11023" s="145" t="s">
        <v>17403</v>
      </c>
      <c r="H11023" s="145" t="s">
        <v>1166</v>
      </c>
      <c r="I11023" s="11" t="s">
        <v>1166</v>
      </c>
      <c r="J11023" s="11" t="s">
        <v>43718</v>
      </c>
      <c r="K11023" s="11" t="s">
        <v>1166</v>
      </c>
    </row>
    <row r="11024" spans="1:11" ht="16.5" x14ac:dyDescent="0.15">
      <c r="A11024" s="145" t="s">
        <v>35298</v>
      </c>
      <c r="B11024" s="32" t="s">
        <v>1478</v>
      </c>
      <c r="C11024" s="32" t="s">
        <v>300</v>
      </c>
      <c r="D11024" s="32" t="s">
        <v>12285</v>
      </c>
      <c r="E11024" s="145" t="s">
        <v>1056</v>
      </c>
      <c r="F11024" s="145" t="s">
        <v>17734</v>
      </c>
      <c r="G11024" s="145" t="s">
        <v>17403</v>
      </c>
      <c r="H11024" s="145" t="s">
        <v>1166</v>
      </c>
      <c r="I11024" s="11" t="s">
        <v>1166</v>
      </c>
      <c r="J11024" s="11" t="s">
        <v>43718</v>
      </c>
      <c r="K11024" s="11" t="s">
        <v>1166</v>
      </c>
    </row>
    <row r="11025" spans="1:11" ht="16.5" x14ac:dyDescent="0.15">
      <c r="A11025" s="145" t="s">
        <v>35299</v>
      </c>
      <c r="B11025" s="32" t="s">
        <v>1515</v>
      </c>
      <c r="C11025" s="32" t="s">
        <v>300</v>
      </c>
      <c r="D11025" s="32" t="s">
        <v>12285</v>
      </c>
      <c r="E11025" s="145" t="s">
        <v>1056</v>
      </c>
      <c r="F11025" s="145" t="s">
        <v>17793</v>
      </c>
      <c r="G11025" s="145" t="s">
        <v>17403</v>
      </c>
      <c r="H11025" s="145" t="s">
        <v>1166</v>
      </c>
      <c r="I11025" s="11" t="s">
        <v>1166</v>
      </c>
      <c r="J11025" s="11" t="s">
        <v>43718</v>
      </c>
      <c r="K11025" s="11" t="s">
        <v>1166</v>
      </c>
    </row>
    <row r="11026" spans="1:11" ht="16.5" x14ac:dyDescent="0.15">
      <c r="A11026" s="145" t="s">
        <v>35300</v>
      </c>
      <c r="B11026" s="32" t="s">
        <v>2818</v>
      </c>
      <c r="C11026" s="32" t="s">
        <v>300</v>
      </c>
      <c r="D11026" s="32" t="s">
        <v>12285</v>
      </c>
      <c r="E11026" s="145" t="s">
        <v>1056</v>
      </c>
      <c r="F11026" s="145" t="s">
        <v>997</v>
      </c>
      <c r="G11026" s="145" t="s">
        <v>17403</v>
      </c>
      <c r="H11026" s="145" t="s">
        <v>1166</v>
      </c>
      <c r="I11026" s="11" t="s">
        <v>1166</v>
      </c>
      <c r="J11026" s="11" t="s">
        <v>43718</v>
      </c>
      <c r="K11026" s="11" t="s">
        <v>1166</v>
      </c>
    </row>
    <row r="11027" spans="1:11" ht="16.5" x14ac:dyDescent="0.15">
      <c r="A11027" s="145" t="s">
        <v>35301</v>
      </c>
      <c r="B11027" s="32" t="s">
        <v>2788</v>
      </c>
      <c r="C11027" s="32" t="s">
        <v>300</v>
      </c>
      <c r="D11027" s="32" t="s">
        <v>12285</v>
      </c>
      <c r="E11027" s="145" t="s">
        <v>1056</v>
      </c>
      <c r="F11027" s="145" t="s">
        <v>997</v>
      </c>
      <c r="G11027" s="145" t="s">
        <v>17403</v>
      </c>
      <c r="H11027" s="145" t="s">
        <v>1166</v>
      </c>
      <c r="I11027" s="11" t="s">
        <v>1166</v>
      </c>
      <c r="J11027" s="11" t="s">
        <v>43718</v>
      </c>
      <c r="K11027" s="11" t="s">
        <v>1166</v>
      </c>
    </row>
    <row r="11028" spans="1:11" ht="16.5" x14ac:dyDescent="0.15">
      <c r="A11028" s="145" t="s">
        <v>35302</v>
      </c>
      <c r="B11028" s="32" t="s">
        <v>4085</v>
      </c>
      <c r="C11028" s="32" t="s">
        <v>1174</v>
      </c>
      <c r="D11028" s="32" t="s">
        <v>997</v>
      </c>
      <c r="E11028" s="145" t="s">
        <v>17405</v>
      </c>
      <c r="F11028" s="145" t="s">
        <v>35303</v>
      </c>
      <c r="G11028" s="145" t="s">
        <v>17407</v>
      </c>
      <c r="H11028" s="145" t="s">
        <v>1169</v>
      </c>
      <c r="I11028" s="11" t="s">
        <v>997</v>
      </c>
      <c r="J11028" s="11" t="s">
        <v>43721</v>
      </c>
      <c r="K11028" s="11" t="s">
        <v>1166</v>
      </c>
    </row>
    <row r="11029" spans="1:11" ht="16.5" x14ac:dyDescent="0.15">
      <c r="A11029" s="145" t="s">
        <v>35304</v>
      </c>
      <c r="B11029" s="32" t="s">
        <v>12623</v>
      </c>
      <c r="C11029" s="32" t="s">
        <v>1168</v>
      </c>
      <c r="D11029" s="32" t="s">
        <v>997</v>
      </c>
      <c r="E11029" s="145" t="s">
        <v>17405</v>
      </c>
      <c r="F11029" s="145" t="s">
        <v>35305</v>
      </c>
      <c r="G11029" s="145" t="s">
        <v>17565</v>
      </c>
      <c r="H11029" s="145" t="s">
        <v>1169</v>
      </c>
      <c r="I11029" s="11" t="s">
        <v>997</v>
      </c>
      <c r="J11029" s="11" t="s">
        <v>43718</v>
      </c>
      <c r="K11029" s="11" t="s">
        <v>1166</v>
      </c>
    </row>
    <row r="11030" spans="1:11" ht="16.5" x14ac:dyDescent="0.15">
      <c r="A11030" s="145" t="s">
        <v>35306</v>
      </c>
      <c r="B11030" s="32" t="s">
        <v>12624</v>
      </c>
      <c r="C11030" s="32" t="s">
        <v>12365</v>
      </c>
      <c r="D11030" s="32" t="s">
        <v>997</v>
      </c>
      <c r="E11030" s="145" t="s">
        <v>17405</v>
      </c>
      <c r="F11030" s="145" t="s">
        <v>35307</v>
      </c>
      <c r="G11030" s="145" t="s">
        <v>17407</v>
      </c>
      <c r="H11030" s="145" t="s">
        <v>1169</v>
      </c>
      <c r="I11030" s="11" t="s">
        <v>997</v>
      </c>
      <c r="J11030" s="11" t="s">
        <v>43721</v>
      </c>
      <c r="K11030" s="11" t="s">
        <v>1166</v>
      </c>
    </row>
    <row r="11031" spans="1:11" ht="16.5" x14ac:dyDescent="0.15">
      <c r="A11031" s="145" t="s">
        <v>35308</v>
      </c>
      <c r="B11031" s="32" t="s">
        <v>12625</v>
      </c>
      <c r="C11031" s="32" t="s">
        <v>1712</v>
      </c>
      <c r="D11031" s="32" t="s">
        <v>997</v>
      </c>
      <c r="E11031" s="145" t="s">
        <v>17405</v>
      </c>
      <c r="F11031" s="145" t="s">
        <v>35309</v>
      </c>
      <c r="G11031" s="145" t="s">
        <v>17565</v>
      </c>
      <c r="H11031" s="145" t="s">
        <v>1169</v>
      </c>
      <c r="I11031" s="11" t="s">
        <v>997</v>
      </c>
      <c r="J11031" s="11" t="s">
        <v>43718</v>
      </c>
      <c r="K11031" s="11" t="s">
        <v>1166</v>
      </c>
    </row>
    <row r="11032" spans="1:11" ht="16.5" x14ac:dyDescent="0.15">
      <c r="A11032" s="145" t="s">
        <v>35310</v>
      </c>
      <c r="B11032" s="32" t="s">
        <v>12626</v>
      </c>
      <c r="C11032" s="32" t="s">
        <v>12627</v>
      </c>
      <c r="D11032" s="32" t="s">
        <v>997</v>
      </c>
      <c r="E11032" s="145" t="s">
        <v>17405</v>
      </c>
      <c r="F11032" s="145" t="s">
        <v>997</v>
      </c>
      <c r="G11032" s="145" t="s">
        <v>17565</v>
      </c>
      <c r="H11032" s="145" t="s">
        <v>1169</v>
      </c>
      <c r="I11032" s="11" t="s">
        <v>997</v>
      </c>
      <c r="J11032" s="11" t="s">
        <v>43730</v>
      </c>
      <c r="K11032" s="11" t="s">
        <v>1166</v>
      </c>
    </row>
    <row r="11033" spans="1:11" ht="16.5" x14ac:dyDescent="0.15">
      <c r="A11033" s="145" t="s">
        <v>35311</v>
      </c>
      <c r="B11033" s="32" t="s">
        <v>44177</v>
      </c>
      <c r="C11033" s="32" t="s">
        <v>1732</v>
      </c>
      <c r="D11033" s="32" t="s">
        <v>997</v>
      </c>
      <c r="E11033" s="145" t="s">
        <v>17405</v>
      </c>
      <c r="F11033" s="145" t="s">
        <v>35312</v>
      </c>
      <c r="G11033" s="145" t="s">
        <v>17565</v>
      </c>
      <c r="H11033" s="145" t="s">
        <v>1169</v>
      </c>
      <c r="I11033" s="11" t="s">
        <v>997</v>
      </c>
      <c r="J11033" s="11" t="s">
        <v>43718</v>
      </c>
      <c r="K11033" s="11" t="s">
        <v>1166</v>
      </c>
    </row>
    <row r="11034" spans="1:11" ht="16.5" x14ac:dyDescent="0.15">
      <c r="A11034" s="145" t="s">
        <v>35313</v>
      </c>
      <c r="B11034" s="32" t="s">
        <v>12629</v>
      </c>
      <c r="C11034" s="32" t="s">
        <v>12630</v>
      </c>
      <c r="D11034" s="32" t="s">
        <v>12631</v>
      </c>
      <c r="E11034" s="145" t="s">
        <v>17405</v>
      </c>
      <c r="F11034" s="145" t="s">
        <v>997</v>
      </c>
      <c r="G11034" s="145" t="s">
        <v>17565</v>
      </c>
      <c r="H11034" s="145" t="s">
        <v>1169</v>
      </c>
      <c r="I11034" s="11" t="s">
        <v>997</v>
      </c>
      <c r="J11034" s="11" t="s">
        <v>43731</v>
      </c>
      <c r="K11034" s="11" t="s">
        <v>1166</v>
      </c>
    </row>
    <row r="11035" spans="1:11" ht="16.5" x14ac:dyDescent="0.15">
      <c r="A11035" s="145" t="s">
        <v>35314</v>
      </c>
      <c r="B11035" s="32" t="s">
        <v>44178</v>
      </c>
      <c r="C11035" s="32" t="s">
        <v>1732</v>
      </c>
      <c r="D11035" s="32" t="s">
        <v>997</v>
      </c>
      <c r="E11035" s="145" t="s">
        <v>17405</v>
      </c>
      <c r="F11035" s="145" t="s">
        <v>35315</v>
      </c>
      <c r="G11035" s="145" t="s">
        <v>17565</v>
      </c>
      <c r="H11035" s="145" t="s">
        <v>1169</v>
      </c>
      <c r="I11035" s="11" t="s">
        <v>997</v>
      </c>
      <c r="J11035" s="11" t="s">
        <v>43718</v>
      </c>
      <c r="K11035" s="11" t="s">
        <v>1166</v>
      </c>
    </row>
    <row r="11036" spans="1:11" ht="16.5" x14ac:dyDescent="0.15">
      <c r="A11036" s="145" t="s">
        <v>35316</v>
      </c>
      <c r="B11036" s="32" t="s">
        <v>12633</v>
      </c>
      <c r="C11036" s="32" t="s">
        <v>12634</v>
      </c>
      <c r="D11036" s="32" t="s">
        <v>997</v>
      </c>
      <c r="E11036" s="145" t="s">
        <v>17405</v>
      </c>
      <c r="F11036" s="145" t="s">
        <v>997</v>
      </c>
      <c r="G11036" s="145" t="s">
        <v>17565</v>
      </c>
      <c r="H11036" s="145" t="s">
        <v>1169</v>
      </c>
      <c r="I11036" s="11" t="s">
        <v>997</v>
      </c>
      <c r="J11036" s="11" t="s">
        <v>43731</v>
      </c>
      <c r="K11036" s="11" t="s">
        <v>1166</v>
      </c>
    </row>
    <row r="11037" spans="1:11" ht="16.5" x14ac:dyDescent="0.15">
      <c r="A11037" s="145" t="s">
        <v>35317</v>
      </c>
      <c r="B11037" s="32" t="s">
        <v>12635</v>
      </c>
      <c r="C11037" s="32" t="s">
        <v>12636</v>
      </c>
      <c r="D11037" s="32" t="s">
        <v>997</v>
      </c>
      <c r="E11037" s="145" t="s">
        <v>17405</v>
      </c>
      <c r="F11037" s="145" t="s">
        <v>35318</v>
      </c>
      <c r="G11037" s="145" t="s">
        <v>17565</v>
      </c>
      <c r="H11037" s="145" t="s">
        <v>1169</v>
      </c>
      <c r="I11037" s="11" t="s">
        <v>997</v>
      </c>
      <c r="J11037" s="11" t="s">
        <v>43718</v>
      </c>
      <c r="K11037" s="11" t="s">
        <v>1166</v>
      </c>
    </row>
    <row r="11038" spans="1:11" ht="16.5" x14ac:dyDescent="0.15">
      <c r="A11038" s="145" t="s">
        <v>35319</v>
      </c>
      <c r="B11038" s="32" t="s">
        <v>2406</v>
      </c>
      <c r="C11038" s="32" t="s">
        <v>12637</v>
      </c>
      <c r="D11038" s="32" t="s">
        <v>997</v>
      </c>
      <c r="E11038" s="145" t="s">
        <v>17405</v>
      </c>
      <c r="F11038" s="145" t="s">
        <v>997</v>
      </c>
      <c r="G11038" s="145" t="s">
        <v>17565</v>
      </c>
      <c r="H11038" s="145" t="s">
        <v>1169</v>
      </c>
      <c r="I11038" s="11" t="s">
        <v>997</v>
      </c>
      <c r="J11038" s="11" t="s">
        <v>43719</v>
      </c>
      <c r="K11038" s="11" t="s">
        <v>1166</v>
      </c>
    </row>
    <row r="11039" spans="1:11" ht="16.5" x14ac:dyDescent="0.15">
      <c r="A11039" s="145" t="s">
        <v>35320</v>
      </c>
      <c r="B11039" s="32" t="s">
        <v>12638</v>
      </c>
      <c r="C11039" s="32" t="s">
        <v>12639</v>
      </c>
      <c r="D11039" s="32" t="s">
        <v>997</v>
      </c>
      <c r="E11039" s="145" t="s">
        <v>17405</v>
      </c>
      <c r="F11039" s="145" t="s">
        <v>35321</v>
      </c>
      <c r="G11039" s="145" t="s">
        <v>17565</v>
      </c>
      <c r="H11039" s="145" t="s">
        <v>1169</v>
      </c>
      <c r="I11039" s="11" t="s">
        <v>997</v>
      </c>
      <c r="J11039" s="11" t="s">
        <v>43718</v>
      </c>
      <c r="K11039" s="11" t="s">
        <v>1166</v>
      </c>
    </row>
    <row r="11040" spans="1:11" ht="16.5" x14ac:dyDescent="0.15">
      <c r="A11040" s="145" t="s">
        <v>35322</v>
      </c>
      <c r="B11040" s="32" t="s">
        <v>12640</v>
      </c>
      <c r="C11040" s="32" t="s">
        <v>12639</v>
      </c>
      <c r="D11040" s="32" t="s">
        <v>997</v>
      </c>
      <c r="E11040" s="145" t="s">
        <v>17405</v>
      </c>
      <c r="F11040" s="145" t="s">
        <v>35323</v>
      </c>
      <c r="G11040" s="145" t="s">
        <v>17565</v>
      </c>
      <c r="H11040" s="145" t="s">
        <v>1169</v>
      </c>
      <c r="I11040" s="11" t="s">
        <v>997</v>
      </c>
      <c r="J11040" s="11" t="s">
        <v>43718</v>
      </c>
      <c r="K11040" s="11" t="s">
        <v>1166</v>
      </c>
    </row>
    <row r="11041" spans="1:11" ht="16.5" x14ac:dyDescent="0.15">
      <c r="A11041" s="145" t="s">
        <v>35324</v>
      </c>
      <c r="B11041" s="32" t="s">
        <v>12641</v>
      </c>
      <c r="C11041" s="32" t="s">
        <v>1732</v>
      </c>
      <c r="D11041" s="32" t="s">
        <v>997</v>
      </c>
      <c r="E11041" s="145" t="s">
        <v>17405</v>
      </c>
      <c r="F11041" s="145" t="s">
        <v>35325</v>
      </c>
      <c r="G11041" s="145" t="s">
        <v>17565</v>
      </c>
      <c r="H11041" s="145" t="s">
        <v>1169</v>
      </c>
      <c r="I11041" s="11" t="s">
        <v>997</v>
      </c>
      <c r="J11041" s="11" t="s">
        <v>43718</v>
      </c>
      <c r="K11041" s="11" t="s">
        <v>1166</v>
      </c>
    </row>
    <row r="11042" spans="1:11" ht="16.5" x14ac:dyDescent="0.15">
      <c r="A11042" s="145" t="s">
        <v>35326</v>
      </c>
      <c r="B11042" s="32" t="s">
        <v>12629</v>
      </c>
      <c r="C11042" s="32" t="s">
        <v>12630</v>
      </c>
      <c r="D11042" s="32" t="s">
        <v>12642</v>
      </c>
      <c r="E11042" s="145" t="s">
        <v>17405</v>
      </c>
      <c r="F11042" s="145" t="s">
        <v>997</v>
      </c>
      <c r="G11042" s="145" t="s">
        <v>17565</v>
      </c>
      <c r="H11042" s="145" t="s">
        <v>1169</v>
      </c>
      <c r="I11042" s="11" t="s">
        <v>997</v>
      </c>
      <c r="J11042" s="11" t="s">
        <v>43731</v>
      </c>
      <c r="K11042" s="11" t="s">
        <v>1166</v>
      </c>
    </row>
    <row r="11043" spans="1:11" ht="16.5" x14ac:dyDescent="0.15">
      <c r="A11043" s="145" t="s">
        <v>35327</v>
      </c>
      <c r="B11043" s="32" t="s">
        <v>12643</v>
      </c>
      <c r="C11043" s="32" t="s">
        <v>1732</v>
      </c>
      <c r="D11043" s="32" t="s">
        <v>997</v>
      </c>
      <c r="E11043" s="145" t="s">
        <v>17405</v>
      </c>
      <c r="F11043" s="145" t="s">
        <v>35328</v>
      </c>
      <c r="G11043" s="145" t="s">
        <v>17565</v>
      </c>
      <c r="H11043" s="145" t="s">
        <v>1169</v>
      </c>
      <c r="I11043" s="11" t="s">
        <v>997</v>
      </c>
      <c r="J11043" s="11" t="s">
        <v>43718</v>
      </c>
      <c r="K11043" s="11" t="s">
        <v>1166</v>
      </c>
    </row>
    <row r="11044" spans="1:11" ht="16.5" x14ac:dyDescent="0.15">
      <c r="A11044" s="145" t="s">
        <v>35329</v>
      </c>
      <c r="B11044" s="32" t="s">
        <v>12644</v>
      </c>
      <c r="C11044" s="32" t="s">
        <v>1732</v>
      </c>
      <c r="D11044" s="32" t="s">
        <v>997</v>
      </c>
      <c r="E11044" s="145" t="s">
        <v>17405</v>
      </c>
      <c r="F11044" s="145" t="s">
        <v>35330</v>
      </c>
      <c r="G11044" s="145" t="s">
        <v>17565</v>
      </c>
      <c r="H11044" s="145" t="s">
        <v>1169</v>
      </c>
      <c r="I11044" s="11" t="s">
        <v>997</v>
      </c>
      <c r="J11044" s="11" t="s">
        <v>43718</v>
      </c>
      <c r="K11044" s="11" t="s">
        <v>1166</v>
      </c>
    </row>
    <row r="11045" spans="1:11" ht="16.5" x14ac:dyDescent="0.15">
      <c r="A11045" s="145" t="s">
        <v>35331</v>
      </c>
      <c r="B11045" s="32" t="s">
        <v>12645</v>
      </c>
      <c r="C11045" s="32" t="s">
        <v>1732</v>
      </c>
      <c r="D11045" s="32" t="s">
        <v>997</v>
      </c>
      <c r="E11045" s="145" t="s">
        <v>17405</v>
      </c>
      <c r="F11045" s="145" t="s">
        <v>35332</v>
      </c>
      <c r="G11045" s="145" t="s">
        <v>17565</v>
      </c>
      <c r="H11045" s="145" t="s">
        <v>1169</v>
      </c>
      <c r="I11045" s="11" t="s">
        <v>997</v>
      </c>
      <c r="J11045" s="11" t="s">
        <v>43718</v>
      </c>
      <c r="K11045" s="11" t="s">
        <v>1166</v>
      </c>
    </row>
    <row r="11046" spans="1:11" ht="16.5" x14ac:dyDescent="0.15">
      <c r="A11046" s="145" t="s">
        <v>35333</v>
      </c>
      <c r="B11046" s="32" t="s">
        <v>12646</v>
      </c>
      <c r="C11046" s="32" t="s">
        <v>12639</v>
      </c>
      <c r="D11046" s="32" t="s">
        <v>997</v>
      </c>
      <c r="E11046" s="145" t="s">
        <v>17405</v>
      </c>
      <c r="F11046" s="145" t="s">
        <v>35334</v>
      </c>
      <c r="G11046" s="145" t="s">
        <v>17565</v>
      </c>
      <c r="H11046" s="145" t="s">
        <v>1169</v>
      </c>
      <c r="I11046" s="11" t="s">
        <v>997</v>
      </c>
      <c r="J11046" s="11" t="s">
        <v>43718</v>
      </c>
      <c r="K11046" s="11" t="s">
        <v>1166</v>
      </c>
    </row>
    <row r="11047" spans="1:11" ht="16.5" x14ac:dyDescent="0.15">
      <c r="A11047" s="145" t="s">
        <v>35335</v>
      </c>
      <c r="B11047" s="32" t="s">
        <v>12647</v>
      </c>
      <c r="C11047" s="32" t="s">
        <v>12648</v>
      </c>
      <c r="D11047" s="32" t="s">
        <v>997</v>
      </c>
      <c r="E11047" s="145" t="s">
        <v>17405</v>
      </c>
      <c r="F11047" s="145" t="s">
        <v>35336</v>
      </c>
      <c r="G11047" s="145" t="s">
        <v>17565</v>
      </c>
      <c r="H11047" s="145" t="s">
        <v>1169</v>
      </c>
      <c r="I11047" s="11" t="s">
        <v>997</v>
      </c>
      <c r="J11047" s="11" t="s">
        <v>43718</v>
      </c>
      <c r="K11047" s="11" t="s">
        <v>1166</v>
      </c>
    </row>
    <row r="11048" spans="1:11" ht="16.5" x14ac:dyDescent="0.15">
      <c r="A11048" s="145" t="s">
        <v>35337</v>
      </c>
      <c r="B11048" s="32" t="s">
        <v>12649</v>
      </c>
      <c r="C11048" s="32" t="s">
        <v>12365</v>
      </c>
      <c r="D11048" s="32" t="s">
        <v>997</v>
      </c>
      <c r="E11048" s="145" t="s">
        <v>17405</v>
      </c>
      <c r="F11048" s="145" t="s">
        <v>35338</v>
      </c>
      <c r="G11048" s="145" t="s">
        <v>17407</v>
      </c>
      <c r="H11048" s="145" t="s">
        <v>1169</v>
      </c>
      <c r="I11048" s="11" t="s">
        <v>997</v>
      </c>
      <c r="J11048" s="11" t="s">
        <v>43721</v>
      </c>
      <c r="K11048" s="11" t="s">
        <v>1166</v>
      </c>
    </row>
    <row r="11049" spans="1:11" ht="16.5" x14ac:dyDescent="0.15">
      <c r="A11049" s="145" t="s">
        <v>35339</v>
      </c>
      <c r="B11049" s="32" t="s">
        <v>12650</v>
      </c>
      <c r="C11049" s="32" t="s">
        <v>12648</v>
      </c>
      <c r="D11049" s="32" t="s">
        <v>997</v>
      </c>
      <c r="E11049" s="145" t="s">
        <v>17405</v>
      </c>
      <c r="F11049" s="145" t="s">
        <v>35340</v>
      </c>
      <c r="G11049" s="145" t="s">
        <v>17565</v>
      </c>
      <c r="H11049" s="145" t="s">
        <v>1169</v>
      </c>
      <c r="I11049" s="11" t="s">
        <v>997</v>
      </c>
      <c r="J11049" s="11" t="s">
        <v>43718</v>
      </c>
      <c r="K11049" s="11" t="s">
        <v>1166</v>
      </c>
    </row>
    <row r="11050" spans="1:11" ht="16.5" x14ac:dyDescent="0.15">
      <c r="A11050" s="145" t="s">
        <v>35341</v>
      </c>
      <c r="B11050" s="32" t="s">
        <v>12651</v>
      </c>
      <c r="C11050" s="32" t="s">
        <v>12652</v>
      </c>
      <c r="D11050" s="32" t="s">
        <v>997</v>
      </c>
      <c r="E11050" s="145" t="s">
        <v>17405</v>
      </c>
      <c r="F11050" s="145" t="s">
        <v>35342</v>
      </c>
      <c r="G11050" s="145" t="s">
        <v>17565</v>
      </c>
      <c r="H11050" s="145" t="s">
        <v>1169</v>
      </c>
      <c r="I11050" s="11" t="s">
        <v>997</v>
      </c>
      <c r="J11050" s="11" t="s">
        <v>43718</v>
      </c>
      <c r="K11050" s="11" t="s">
        <v>1166</v>
      </c>
    </row>
    <row r="11051" spans="1:11" ht="16.5" x14ac:dyDescent="0.15">
      <c r="A11051" s="145" t="s">
        <v>35343</v>
      </c>
      <c r="B11051" s="32" t="s">
        <v>12653</v>
      </c>
      <c r="C11051" s="32" t="s">
        <v>1975</v>
      </c>
      <c r="D11051" s="32" t="s">
        <v>997</v>
      </c>
      <c r="E11051" s="145" t="s">
        <v>17405</v>
      </c>
      <c r="F11051" s="145" t="s">
        <v>35344</v>
      </c>
      <c r="G11051" s="145" t="s">
        <v>17565</v>
      </c>
      <c r="H11051" s="145" t="s">
        <v>1169</v>
      </c>
      <c r="I11051" s="11" t="s">
        <v>997</v>
      </c>
      <c r="J11051" s="11" t="s">
        <v>43718</v>
      </c>
      <c r="K11051" s="11" t="s">
        <v>1166</v>
      </c>
    </row>
    <row r="11052" spans="1:11" ht="16.5" x14ac:dyDescent="0.15">
      <c r="A11052" s="145" t="s">
        <v>35345</v>
      </c>
      <c r="B11052" s="32" t="s">
        <v>12654</v>
      </c>
      <c r="C11052" s="32" t="s">
        <v>12655</v>
      </c>
      <c r="D11052" s="32" t="s">
        <v>997</v>
      </c>
      <c r="E11052" s="145" t="s">
        <v>17405</v>
      </c>
      <c r="F11052" s="145" t="s">
        <v>35346</v>
      </c>
      <c r="G11052" s="145" t="s">
        <v>17565</v>
      </c>
      <c r="H11052" s="145" t="s">
        <v>1169</v>
      </c>
      <c r="I11052" s="11" t="s">
        <v>997</v>
      </c>
      <c r="J11052" s="11" t="s">
        <v>43718</v>
      </c>
      <c r="K11052" s="11" t="s">
        <v>1166</v>
      </c>
    </row>
    <row r="11053" spans="1:11" ht="16.5" x14ac:dyDescent="0.15">
      <c r="A11053" s="145" t="s">
        <v>35347</v>
      </c>
      <c r="B11053" s="32" t="s">
        <v>12656</v>
      </c>
      <c r="C11053" s="32" t="s">
        <v>12657</v>
      </c>
      <c r="D11053" s="32" t="s">
        <v>997</v>
      </c>
      <c r="E11053" s="145" t="s">
        <v>17405</v>
      </c>
      <c r="F11053" s="145" t="s">
        <v>35348</v>
      </c>
      <c r="G11053" s="145" t="s">
        <v>17565</v>
      </c>
      <c r="H11053" s="145" t="s">
        <v>1169</v>
      </c>
      <c r="I11053" s="11" t="s">
        <v>997</v>
      </c>
      <c r="J11053" s="11" t="s">
        <v>43718</v>
      </c>
      <c r="K11053" s="11" t="s">
        <v>1166</v>
      </c>
    </row>
    <row r="11054" spans="1:11" ht="16.5" x14ac:dyDescent="0.15">
      <c r="A11054" s="145" t="s">
        <v>35349</v>
      </c>
      <c r="B11054" s="32" t="s">
        <v>12658</v>
      </c>
      <c r="C11054" s="32" t="s">
        <v>12659</v>
      </c>
      <c r="D11054" s="32" t="s">
        <v>997</v>
      </c>
      <c r="E11054" s="145" t="s">
        <v>17405</v>
      </c>
      <c r="F11054" s="145" t="s">
        <v>35350</v>
      </c>
      <c r="G11054" s="145" t="s">
        <v>17565</v>
      </c>
      <c r="H11054" s="145" t="s">
        <v>1169</v>
      </c>
      <c r="I11054" s="11" t="s">
        <v>997</v>
      </c>
      <c r="J11054" s="11" t="s">
        <v>43718</v>
      </c>
      <c r="K11054" s="11" t="s">
        <v>1166</v>
      </c>
    </row>
    <row r="11055" spans="1:11" ht="16.5" x14ac:dyDescent="0.15">
      <c r="A11055" s="145" t="s">
        <v>35351</v>
      </c>
      <c r="B11055" s="32" t="s">
        <v>2228</v>
      </c>
      <c r="C11055" s="32" t="s">
        <v>12660</v>
      </c>
      <c r="D11055" s="32" t="s">
        <v>997</v>
      </c>
      <c r="E11055" s="145" t="s">
        <v>17405</v>
      </c>
      <c r="F11055" s="145" t="s">
        <v>35352</v>
      </c>
      <c r="G11055" s="145" t="s">
        <v>17565</v>
      </c>
      <c r="H11055" s="145" t="s">
        <v>1169</v>
      </c>
      <c r="I11055" s="11" t="s">
        <v>997</v>
      </c>
      <c r="J11055" s="11" t="s">
        <v>43718</v>
      </c>
      <c r="K11055" s="11" t="s">
        <v>1166</v>
      </c>
    </row>
    <row r="11056" spans="1:11" ht="16.5" x14ac:dyDescent="0.15">
      <c r="A11056" s="145" t="s">
        <v>35353</v>
      </c>
      <c r="B11056" s="32" t="s">
        <v>12661</v>
      </c>
      <c r="C11056" s="32" t="s">
        <v>12662</v>
      </c>
      <c r="D11056" s="32" t="s">
        <v>997</v>
      </c>
      <c r="E11056" s="145" t="s">
        <v>17556</v>
      </c>
      <c r="F11056" s="145" t="s">
        <v>997</v>
      </c>
      <c r="G11056" s="145" t="s">
        <v>17565</v>
      </c>
      <c r="H11056" s="145" t="s">
        <v>1169</v>
      </c>
      <c r="I11056" s="11" t="s">
        <v>997</v>
      </c>
      <c r="J11056" s="11" t="s">
        <v>43718</v>
      </c>
      <c r="K11056" s="11" t="s">
        <v>1166</v>
      </c>
    </row>
    <row r="11057" spans="1:11" ht="16.5" x14ac:dyDescent="0.15">
      <c r="A11057" s="145" t="s">
        <v>35354</v>
      </c>
      <c r="B11057" s="32" t="s">
        <v>12663</v>
      </c>
      <c r="C11057" s="32" t="s">
        <v>12664</v>
      </c>
      <c r="D11057" s="32" t="s">
        <v>997</v>
      </c>
      <c r="E11057" s="145" t="s">
        <v>17405</v>
      </c>
      <c r="F11057" s="145" t="s">
        <v>997</v>
      </c>
      <c r="G11057" s="145" t="s">
        <v>17565</v>
      </c>
      <c r="H11057" s="145" t="s">
        <v>1169</v>
      </c>
      <c r="I11057" s="11" t="s">
        <v>997</v>
      </c>
      <c r="J11057" s="11" t="s">
        <v>43718</v>
      </c>
      <c r="K11057" s="11" t="s">
        <v>1166</v>
      </c>
    </row>
    <row r="11058" spans="1:11" ht="16.5" x14ac:dyDescent="0.15">
      <c r="A11058" s="145" t="s">
        <v>35355</v>
      </c>
      <c r="B11058" s="32" t="s">
        <v>1338</v>
      </c>
      <c r="C11058" s="32" t="s">
        <v>12665</v>
      </c>
      <c r="D11058" s="32" t="s">
        <v>997</v>
      </c>
      <c r="E11058" s="145" t="s">
        <v>17405</v>
      </c>
      <c r="F11058" s="145" t="s">
        <v>997</v>
      </c>
      <c r="G11058" s="145" t="s">
        <v>17565</v>
      </c>
      <c r="H11058" s="145" t="s">
        <v>1169</v>
      </c>
      <c r="I11058" s="11" t="s">
        <v>997</v>
      </c>
      <c r="J11058" s="11" t="s">
        <v>43718</v>
      </c>
      <c r="K11058" s="11" t="s">
        <v>1166</v>
      </c>
    </row>
    <row r="11059" spans="1:11" ht="16.5" x14ac:dyDescent="0.15">
      <c r="A11059" s="145" t="s">
        <v>35356</v>
      </c>
      <c r="B11059" s="32" t="s">
        <v>12666</v>
      </c>
      <c r="C11059" s="32" t="s">
        <v>12667</v>
      </c>
      <c r="D11059" s="32" t="s">
        <v>997</v>
      </c>
      <c r="E11059" s="145" t="s">
        <v>17405</v>
      </c>
      <c r="F11059" s="145" t="s">
        <v>997</v>
      </c>
      <c r="G11059" s="145" t="s">
        <v>17565</v>
      </c>
      <c r="H11059" s="145" t="s">
        <v>1169</v>
      </c>
      <c r="I11059" s="11" t="s">
        <v>997</v>
      </c>
      <c r="J11059" s="11" t="s">
        <v>43718</v>
      </c>
      <c r="K11059" s="11" t="s">
        <v>1166</v>
      </c>
    </row>
    <row r="11060" spans="1:11" ht="16.5" x14ac:dyDescent="0.15">
      <c r="A11060" s="145" t="s">
        <v>35357</v>
      </c>
      <c r="B11060" s="32" t="s">
        <v>12663</v>
      </c>
      <c r="C11060" s="32" t="s">
        <v>12668</v>
      </c>
      <c r="D11060" s="32" t="s">
        <v>997</v>
      </c>
      <c r="E11060" s="145" t="s">
        <v>17405</v>
      </c>
      <c r="F11060" s="145" t="s">
        <v>997</v>
      </c>
      <c r="G11060" s="145" t="s">
        <v>17565</v>
      </c>
      <c r="H11060" s="145" t="s">
        <v>1169</v>
      </c>
      <c r="I11060" s="11" t="s">
        <v>997</v>
      </c>
      <c r="J11060" s="11" t="s">
        <v>43718</v>
      </c>
      <c r="K11060" s="11" t="s">
        <v>1166</v>
      </c>
    </row>
    <row r="11061" spans="1:11" ht="16.5" x14ac:dyDescent="0.15">
      <c r="A11061" s="145" t="s">
        <v>35358</v>
      </c>
      <c r="B11061" s="32" t="s">
        <v>12663</v>
      </c>
      <c r="C11061" s="32" t="s">
        <v>12669</v>
      </c>
      <c r="D11061" s="32" t="s">
        <v>997</v>
      </c>
      <c r="E11061" s="145" t="s">
        <v>17405</v>
      </c>
      <c r="F11061" s="145" t="s">
        <v>997</v>
      </c>
      <c r="G11061" s="145" t="s">
        <v>17565</v>
      </c>
      <c r="H11061" s="145" t="s">
        <v>1169</v>
      </c>
      <c r="I11061" s="11" t="s">
        <v>997</v>
      </c>
      <c r="J11061" s="11" t="s">
        <v>43718</v>
      </c>
      <c r="K11061" s="11" t="s">
        <v>1166</v>
      </c>
    </row>
    <row r="11062" spans="1:11" ht="16.5" x14ac:dyDescent="0.15">
      <c r="A11062" s="145" t="s">
        <v>35359</v>
      </c>
      <c r="B11062" s="32" t="s">
        <v>12670</v>
      </c>
      <c r="C11062" s="32" t="s">
        <v>12671</v>
      </c>
      <c r="D11062" s="32" t="s">
        <v>997</v>
      </c>
      <c r="E11062" s="145" t="s">
        <v>17405</v>
      </c>
      <c r="F11062" s="145" t="s">
        <v>997</v>
      </c>
      <c r="G11062" s="145" t="s">
        <v>17565</v>
      </c>
      <c r="H11062" s="145" t="s">
        <v>1169</v>
      </c>
      <c r="I11062" s="11" t="s">
        <v>997</v>
      </c>
      <c r="J11062" s="11" t="s">
        <v>43718</v>
      </c>
      <c r="K11062" s="11" t="s">
        <v>1166</v>
      </c>
    </row>
    <row r="11063" spans="1:11" ht="16.5" x14ac:dyDescent="0.15">
      <c r="A11063" s="145" t="s">
        <v>35360</v>
      </c>
      <c r="B11063" s="32" t="s">
        <v>12672</v>
      </c>
      <c r="C11063" s="32" t="s">
        <v>12673</v>
      </c>
      <c r="D11063" s="32" t="s">
        <v>997</v>
      </c>
      <c r="E11063" s="145" t="s">
        <v>17405</v>
      </c>
      <c r="F11063" s="145" t="s">
        <v>997</v>
      </c>
      <c r="G11063" s="145" t="s">
        <v>17565</v>
      </c>
      <c r="H11063" s="145" t="s">
        <v>1169</v>
      </c>
      <c r="I11063" s="11" t="s">
        <v>997</v>
      </c>
      <c r="J11063" s="11" t="s">
        <v>43718</v>
      </c>
      <c r="K11063" s="11" t="s">
        <v>1166</v>
      </c>
    </row>
    <row r="11064" spans="1:11" ht="16.5" x14ac:dyDescent="0.15">
      <c r="A11064" s="145" t="s">
        <v>35361</v>
      </c>
      <c r="B11064" s="32" t="s">
        <v>12674</v>
      </c>
      <c r="C11064" s="32" t="s">
        <v>12675</v>
      </c>
      <c r="D11064" s="32" t="s">
        <v>997</v>
      </c>
      <c r="E11064" s="145" t="s">
        <v>17405</v>
      </c>
      <c r="F11064" s="145" t="s">
        <v>997</v>
      </c>
      <c r="G11064" s="145" t="s">
        <v>17565</v>
      </c>
      <c r="H11064" s="145" t="s">
        <v>1169</v>
      </c>
      <c r="I11064" s="11" t="s">
        <v>997</v>
      </c>
      <c r="J11064" s="11" t="s">
        <v>43718</v>
      </c>
      <c r="K11064" s="11" t="s">
        <v>1166</v>
      </c>
    </row>
    <row r="11065" spans="1:11" ht="16.5" x14ac:dyDescent="0.15">
      <c r="A11065" s="145" t="s">
        <v>35362</v>
      </c>
      <c r="B11065" s="32" t="s">
        <v>12676</v>
      </c>
      <c r="C11065" s="32" t="s">
        <v>8121</v>
      </c>
      <c r="D11065" s="32" t="s">
        <v>997</v>
      </c>
      <c r="E11065" s="145" t="s">
        <v>17405</v>
      </c>
      <c r="F11065" s="145" t="s">
        <v>997</v>
      </c>
      <c r="G11065" s="145" t="s">
        <v>17407</v>
      </c>
      <c r="H11065" s="145" t="s">
        <v>1169</v>
      </c>
      <c r="I11065" s="11" t="s">
        <v>997</v>
      </c>
      <c r="J11065" s="11" t="s">
        <v>43671</v>
      </c>
      <c r="K11065" s="11" t="s">
        <v>1166</v>
      </c>
    </row>
    <row r="11066" spans="1:11" ht="33" x14ac:dyDescent="0.15">
      <c r="A11066" s="145" t="s">
        <v>35363</v>
      </c>
      <c r="B11066" s="32" t="s">
        <v>12677</v>
      </c>
      <c r="C11066" s="32" t="s">
        <v>26</v>
      </c>
      <c r="D11066" s="32" t="s">
        <v>12678</v>
      </c>
      <c r="E11066" s="145" t="s">
        <v>304</v>
      </c>
      <c r="F11066" s="145" t="s">
        <v>997</v>
      </c>
      <c r="G11066" s="145" t="s">
        <v>17549</v>
      </c>
      <c r="H11066" s="145" t="s">
        <v>1285</v>
      </c>
      <c r="I11066" s="11" t="s">
        <v>997</v>
      </c>
      <c r="J11066" s="11" t="s">
        <v>43671</v>
      </c>
      <c r="K11066" s="11" t="s">
        <v>43664</v>
      </c>
    </row>
    <row r="11067" spans="1:11" ht="16.5" x14ac:dyDescent="0.15">
      <c r="A11067" s="145" t="s">
        <v>35364</v>
      </c>
      <c r="B11067" s="32" t="s">
        <v>12679</v>
      </c>
      <c r="C11067" s="32" t="s">
        <v>12680</v>
      </c>
      <c r="D11067" s="32" t="s">
        <v>997</v>
      </c>
      <c r="E11067" s="145" t="s">
        <v>17405</v>
      </c>
      <c r="F11067" s="145" t="s">
        <v>997</v>
      </c>
      <c r="G11067" s="145" t="s">
        <v>17565</v>
      </c>
      <c r="H11067" s="145" t="s">
        <v>1169</v>
      </c>
      <c r="I11067" s="11" t="s">
        <v>997</v>
      </c>
      <c r="J11067" s="11" t="s">
        <v>43718</v>
      </c>
      <c r="K11067" s="11" t="s">
        <v>1166</v>
      </c>
    </row>
    <row r="11068" spans="1:11" ht="16.5" x14ac:dyDescent="0.15">
      <c r="A11068" s="145" t="s">
        <v>35365</v>
      </c>
      <c r="B11068" s="32" t="s">
        <v>12681</v>
      </c>
      <c r="C11068" s="32" t="s">
        <v>12682</v>
      </c>
      <c r="D11068" s="32" t="s">
        <v>997</v>
      </c>
      <c r="E11068" s="145" t="s">
        <v>17405</v>
      </c>
      <c r="F11068" s="145" t="s">
        <v>997</v>
      </c>
      <c r="G11068" s="145" t="s">
        <v>17565</v>
      </c>
      <c r="H11068" s="145" t="s">
        <v>1169</v>
      </c>
      <c r="I11068" s="11" t="s">
        <v>997</v>
      </c>
      <c r="J11068" s="11" t="s">
        <v>43718</v>
      </c>
      <c r="K11068" s="11" t="s">
        <v>1166</v>
      </c>
    </row>
    <row r="11069" spans="1:11" ht="16.5" x14ac:dyDescent="0.15">
      <c r="A11069" s="145" t="s">
        <v>35366</v>
      </c>
      <c r="B11069" s="32" t="s">
        <v>12683</v>
      </c>
      <c r="C11069" s="32" t="s">
        <v>12684</v>
      </c>
      <c r="D11069" s="32" t="s">
        <v>997</v>
      </c>
      <c r="E11069" s="145" t="s">
        <v>17405</v>
      </c>
      <c r="F11069" s="145" t="s">
        <v>997</v>
      </c>
      <c r="G11069" s="145" t="s">
        <v>17565</v>
      </c>
      <c r="H11069" s="145" t="s">
        <v>1169</v>
      </c>
      <c r="I11069" s="11" t="s">
        <v>997</v>
      </c>
      <c r="J11069" s="11" t="s">
        <v>43718</v>
      </c>
      <c r="K11069" s="11" t="s">
        <v>1166</v>
      </c>
    </row>
    <row r="11070" spans="1:11" ht="16.5" x14ac:dyDescent="0.15">
      <c r="A11070" s="145" t="s">
        <v>35367</v>
      </c>
      <c r="B11070" s="32" t="s">
        <v>12685</v>
      </c>
      <c r="C11070" s="32" t="s">
        <v>12686</v>
      </c>
      <c r="D11070" s="32" t="s">
        <v>997</v>
      </c>
      <c r="E11070" s="145" t="s">
        <v>17405</v>
      </c>
      <c r="F11070" s="145" t="s">
        <v>997</v>
      </c>
      <c r="G11070" s="145" t="s">
        <v>17565</v>
      </c>
      <c r="H11070" s="145" t="s">
        <v>1169</v>
      </c>
      <c r="I11070" s="11" t="s">
        <v>997</v>
      </c>
      <c r="J11070" s="11" t="s">
        <v>43718</v>
      </c>
      <c r="K11070" s="11" t="s">
        <v>1166</v>
      </c>
    </row>
    <row r="11071" spans="1:11" ht="16.5" x14ac:dyDescent="0.15">
      <c r="A11071" s="145" t="s">
        <v>35368</v>
      </c>
      <c r="B11071" s="32" t="s">
        <v>12683</v>
      </c>
      <c r="C11071" s="32" t="s">
        <v>12687</v>
      </c>
      <c r="D11071" s="32" t="s">
        <v>997</v>
      </c>
      <c r="E11071" s="145" t="s">
        <v>17405</v>
      </c>
      <c r="F11071" s="145" t="s">
        <v>997</v>
      </c>
      <c r="G11071" s="145" t="s">
        <v>17565</v>
      </c>
      <c r="H11071" s="145" t="s">
        <v>1169</v>
      </c>
      <c r="I11071" s="11" t="s">
        <v>997</v>
      </c>
      <c r="J11071" s="11" t="s">
        <v>43718</v>
      </c>
      <c r="K11071" s="11" t="s">
        <v>1166</v>
      </c>
    </row>
    <row r="11072" spans="1:11" ht="16.5" x14ac:dyDescent="0.15">
      <c r="A11072" s="145" t="s">
        <v>35369</v>
      </c>
      <c r="B11072" s="32" t="s">
        <v>12688</v>
      </c>
      <c r="C11072" s="32" t="s">
        <v>12689</v>
      </c>
      <c r="D11072" s="32" t="s">
        <v>997</v>
      </c>
      <c r="E11072" s="145" t="s">
        <v>17405</v>
      </c>
      <c r="F11072" s="145" t="s">
        <v>35370</v>
      </c>
      <c r="G11072" s="145" t="s">
        <v>17565</v>
      </c>
      <c r="H11072" s="145" t="s">
        <v>1169</v>
      </c>
      <c r="I11072" s="11" t="s">
        <v>997</v>
      </c>
      <c r="J11072" s="11" t="s">
        <v>43718</v>
      </c>
      <c r="K11072" s="11" t="s">
        <v>1166</v>
      </c>
    </row>
    <row r="11073" spans="1:11" ht="16.5" x14ac:dyDescent="0.15">
      <c r="A11073" s="145" t="s">
        <v>35371</v>
      </c>
      <c r="B11073" s="32" t="s">
        <v>12690</v>
      </c>
      <c r="C11073" s="32" t="s">
        <v>12691</v>
      </c>
      <c r="D11073" s="32" t="s">
        <v>997</v>
      </c>
      <c r="E11073" s="145" t="s">
        <v>17405</v>
      </c>
      <c r="F11073" s="145" t="s">
        <v>35372</v>
      </c>
      <c r="G11073" s="145" t="s">
        <v>17565</v>
      </c>
      <c r="H11073" s="145" t="s">
        <v>1169</v>
      </c>
      <c r="I11073" s="11" t="s">
        <v>997</v>
      </c>
      <c r="J11073" s="11" t="s">
        <v>43718</v>
      </c>
      <c r="K11073" s="11" t="s">
        <v>1166</v>
      </c>
    </row>
    <row r="11074" spans="1:11" ht="16.5" x14ac:dyDescent="0.15">
      <c r="A11074" s="145" t="s">
        <v>35373</v>
      </c>
      <c r="B11074" s="32" t="s">
        <v>5260</v>
      </c>
      <c r="C11074" s="32" t="s">
        <v>12692</v>
      </c>
      <c r="D11074" s="32" t="s">
        <v>997</v>
      </c>
      <c r="E11074" s="145" t="s">
        <v>17405</v>
      </c>
      <c r="F11074" s="145" t="s">
        <v>35374</v>
      </c>
      <c r="G11074" s="145" t="s">
        <v>17565</v>
      </c>
      <c r="H11074" s="145" t="s">
        <v>1169</v>
      </c>
      <c r="I11074" s="11" t="s">
        <v>997</v>
      </c>
      <c r="J11074" s="11" t="s">
        <v>43718</v>
      </c>
      <c r="K11074" s="11" t="s">
        <v>1166</v>
      </c>
    </row>
    <row r="11075" spans="1:11" ht="16.5" x14ac:dyDescent="0.15">
      <c r="A11075" s="145" t="s">
        <v>35375</v>
      </c>
      <c r="B11075" s="32" t="s">
        <v>2595</v>
      </c>
      <c r="C11075" s="32" t="s">
        <v>12693</v>
      </c>
      <c r="D11075" s="32" t="s">
        <v>997</v>
      </c>
      <c r="E11075" s="145" t="s">
        <v>17405</v>
      </c>
      <c r="F11075" s="145" t="s">
        <v>997</v>
      </c>
      <c r="G11075" s="145" t="s">
        <v>17565</v>
      </c>
      <c r="H11075" s="145" t="s">
        <v>1169</v>
      </c>
      <c r="I11075" s="11" t="s">
        <v>997</v>
      </c>
      <c r="J11075" s="11" t="s">
        <v>43718</v>
      </c>
      <c r="K11075" s="11" t="s">
        <v>1166</v>
      </c>
    </row>
    <row r="11076" spans="1:11" ht="16.5" x14ac:dyDescent="0.15">
      <c r="A11076" s="145" t="s">
        <v>35376</v>
      </c>
      <c r="B11076" s="32" t="s">
        <v>1414</v>
      </c>
      <c r="C11076" s="32" t="s">
        <v>12694</v>
      </c>
      <c r="D11076" s="32" t="s">
        <v>997</v>
      </c>
      <c r="E11076" s="145" t="s">
        <v>17405</v>
      </c>
      <c r="F11076" s="145" t="s">
        <v>35377</v>
      </c>
      <c r="G11076" s="145" t="s">
        <v>17565</v>
      </c>
      <c r="H11076" s="145" t="s">
        <v>1169</v>
      </c>
      <c r="I11076" s="11" t="s">
        <v>997</v>
      </c>
      <c r="J11076" s="11" t="s">
        <v>43718</v>
      </c>
      <c r="K11076" s="11" t="s">
        <v>1166</v>
      </c>
    </row>
    <row r="11077" spans="1:11" ht="16.5" x14ac:dyDescent="0.15">
      <c r="A11077" s="145" t="s">
        <v>35378</v>
      </c>
      <c r="B11077" s="32" t="s">
        <v>1385</v>
      </c>
      <c r="C11077" s="32" t="s">
        <v>12695</v>
      </c>
      <c r="D11077" s="32" t="s">
        <v>997</v>
      </c>
      <c r="E11077" s="145" t="s">
        <v>17405</v>
      </c>
      <c r="F11077" s="145" t="s">
        <v>35379</v>
      </c>
      <c r="G11077" s="145" t="s">
        <v>17565</v>
      </c>
      <c r="H11077" s="145" t="s">
        <v>1169</v>
      </c>
      <c r="I11077" s="11" t="s">
        <v>997</v>
      </c>
      <c r="J11077" s="11" t="s">
        <v>43718</v>
      </c>
      <c r="K11077" s="11" t="s">
        <v>1166</v>
      </c>
    </row>
    <row r="11078" spans="1:11" ht="16.5" x14ac:dyDescent="0.15">
      <c r="A11078" s="145" t="s">
        <v>35380</v>
      </c>
      <c r="B11078" s="32" t="s">
        <v>1383</v>
      </c>
      <c r="C11078" s="32" t="s">
        <v>12696</v>
      </c>
      <c r="D11078" s="32" t="s">
        <v>997</v>
      </c>
      <c r="E11078" s="145" t="s">
        <v>17405</v>
      </c>
      <c r="F11078" s="145" t="s">
        <v>35381</v>
      </c>
      <c r="G11078" s="145" t="s">
        <v>17565</v>
      </c>
      <c r="H11078" s="145" t="s">
        <v>1169</v>
      </c>
      <c r="I11078" s="11" t="s">
        <v>997</v>
      </c>
      <c r="J11078" s="11" t="s">
        <v>43718</v>
      </c>
      <c r="K11078" s="11" t="s">
        <v>1166</v>
      </c>
    </row>
    <row r="11079" spans="1:11" ht="16.5" x14ac:dyDescent="0.15">
      <c r="A11079" s="145" t="s">
        <v>35382</v>
      </c>
      <c r="B11079" s="32" t="s">
        <v>5132</v>
      </c>
      <c r="C11079" s="32" t="s">
        <v>12697</v>
      </c>
      <c r="D11079" s="32" t="s">
        <v>997</v>
      </c>
      <c r="E11079" s="145" t="s">
        <v>17405</v>
      </c>
      <c r="F11079" s="145" t="s">
        <v>997</v>
      </c>
      <c r="G11079" s="145" t="s">
        <v>17565</v>
      </c>
      <c r="H11079" s="145" t="s">
        <v>1169</v>
      </c>
      <c r="I11079" s="11" t="s">
        <v>997</v>
      </c>
      <c r="J11079" s="11" t="s">
        <v>43718</v>
      </c>
      <c r="K11079" s="11" t="s">
        <v>1166</v>
      </c>
    </row>
    <row r="11080" spans="1:11" ht="16.5" x14ac:dyDescent="0.15">
      <c r="A11080" s="145" t="s">
        <v>35383</v>
      </c>
      <c r="B11080" s="32" t="s">
        <v>12698</v>
      </c>
      <c r="C11080" s="32" t="s">
        <v>300</v>
      </c>
      <c r="D11080" s="32" t="s">
        <v>997</v>
      </c>
      <c r="E11080" s="145" t="s">
        <v>19277</v>
      </c>
      <c r="F11080" s="145" t="s">
        <v>35384</v>
      </c>
      <c r="G11080" s="145" t="s">
        <v>17565</v>
      </c>
      <c r="H11080" s="145" t="s">
        <v>1169</v>
      </c>
      <c r="I11080" s="11" t="s">
        <v>997</v>
      </c>
      <c r="J11080" s="11" t="s">
        <v>43718</v>
      </c>
      <c r="K11080" s="11" t="s">
        <v>1166</v>
      </c>
    </row>
    <row r="11081" spans="1:11" ht="16.5" x14ac:dyDescent="0.15">
      <c r="A11081" s="145" t="s">
        <v>35385</v>
      </c>
      <c r="B11081" s="32" t="s">
        <v>12699</v>
      </c>
      <c r="C11081" s="32" t="s">
        <v>300</v>
      </c>
      <c r="D11081" s="32" t="s">
        <v>997</v>
      </c>
      <c r="E11081" s="145" t="s">
        <v>19277</v>
      </c>
      <c r="F11081" s="145" t="s">
        <v>35386</v>
      </c>
      <c r="G11081" s="145" t="s">
        <v>17565</v>
      </c>
      <c r="H11081" s="145" t="s">
        <v>1169</v>
      </c>
      <c r="I11081" s="11" t="s">
        <v>997</v>
      </c>
      <c r="J11081" s="11" t="s">
        <v>43718</v>
      </c>
      <c r="K11081" s="11" t="s">
        <v>1166</v>
      </c>
    </row>
    <row r="11082" spans="1:11" ht="16.5" x14ac:dyDescent="0.15">
      <c r="A11082" s="145" t="s">
        <v>35387</v>
      </c>
      <c r="B11082" s="32" t="s">
        <v>2757</v>
      </c>
      <c r="C11082" s="32" t="s">
        <v>12700</v>
      </c>
      <c r="D11082" s="32" t="s">
        <v>997</v>
      </c>
      <c r="E11082" s="145" t="s">
        <v>17405</v>
      </c>
      <c r="F11082" s="145" t="s">
        <v>997</v>
      </c>
      <c r="G11082" s="145" t="s">
        <v>17565</v>
      </c>
      <c r="H11082" s="145" t="s">
        <v>1169</v>
      </c>
      <c r="I11082" s="11" t="s">
        <v>997</v>
      </c>
      <c r="J11082" s="11" t="s">
        <v>43718</v>
      </c>
      <c r="K11082" s="11" t="s">
        <v>1166</v>
      </c>
    </row>
    <row r="11083" spans="1:11" ht="16.5" x14ac:dyDescent="0.15">
      <c r="A11083" s="145" t="s">
        <v>35388</v>
      </c>
      <c r="B11083" s="32" t="s">
        <v>12701</v>
      </c>
      <c r="C11083" s="32" t="s">
        <v>12702</v>
      </c>
      <c r="D11083" s="32" t="s">
        <v>997</v>
      </c>
      <c r="E11083" s="145" t="s">
        <v>17405</v>
      </c>
      <c r="F11083" s="145" t="s">
        <v>997</v>
      </c>
      <c r="G11083" s="145" t="s">
        <v>17565</v>
      </c>
      <c r="H11083" s="145" t="s">
        <v>1169</v>
      </c>
      <c r="I11083" s="11" t="s">
        <v>997</v>
      </c>
      <c r="J11083" s="11" t="s">
        <v>43718</v>
      </c>
      <c r="K11083" s="11" t="s">
        <v>1166</v>
      </c>
    </row>
    <row r="11084" spans="1:11" ht="16.5" x14ac:dyDescent="0.15">
      <c r="A11084" s="145" t="s">
        <v>35389</v>
      </c>
      <c r="B11084" s="32" t="s">
        <v>12703</v>
      </c>
      <c r="C11084" s="32" t="s">
        <v>12704</v>
      </c>
      <c r="D11084" s="32" t="s">
        <v>997</v>
      </c>
      <c r="E11084" s="145" t="s">
        <v>19277</v>
      </c>
      <c r="F11084" s="145" t="s">
        <v>997</v>
      </c>
      <c r="G11084" s="145" t="s">
        <v>17565</v>
      </c>
      <c r="H11084" s="145" t="s">
        <v>1169</v>
      </c>
      <c r="I11084" s="11" t="s">
        <v>997</v>
      </c>
      <c r="J11084" s="11" t="s">
        <v>43719</v>
      </c>
      <c r="K11084" s="11" t="s">
        <v>1166</v>
      </c>
    </row>
    <row r="11085" spans="1:11" ht="16.5" x14ac:dyDescent="0.15">
      <c r="A11085" s="145" t="s">
        <v>35390</v>
      </c>
      <c r="B11085" s="32" t="s">
        <v>12705</v>
      </c>
      <c r="C11085" s="32" t="s">
        <v>1878</v>
      </c>
      <c r="D11085" s="32" t="s">
        <v>997</v>
      </c>
      <c r="E11085" s="145" t="s">
        <v>17405</v>
      </c>
      <c r="F11085" s="145" t="s">
        <v>35391</v>
      </c>
      <c r="G11085" s="145" t="s">
        <v>17565</v>
      </c>
      <c r="H11085" s="145" t="s">
        <v>1169</v>
      </c>
      <c r="I11085" s="11" t="s">
        <v>997</v>
      </c>
      <c r="J11085" s="11" t="s">
        <v>43687</v>
      </c>
      <c r="K11085" s="11" t="s">
        <v>1166</v>
      </c>
    </row>
    <row r="11086" spans="1:11" ht="16.5" x14ac:dyDescent="0.15">
      <c r="A11086" s="145" t="s">
        <v>35392</v>
      </c>
      <c r="B11086" s="32" t="s">
        <v>12706</v>
      </c>
      <c r="C11086" s="32" t="s">
        <v>1878</v>
      </c>
      <c r="D11086" s="32" t="s">
        <v>997</v>
      </c>
      <c r="E11086" s="145" t="s">
        <v>17405</v>
      </c>
      <c r="F11086" s="145" t="s">
        <v>35393</v>
      </c>
      <c r="G11086" s="145" t="s">
        <v>17565</v>
      </c>
      <c r="H11086" s="145" t="s">
        <v>1169</v>
      </c>
      <c r="I11086" s="11" t="s">
        <v>997</v>
      </c>
      <c r="J11086" s="11" t="s">
        <v>43687</v>
      </c>
      <c r="K11086" s="11" t="s">
        <v>1166</v>
      </c>
    </row>
    <row r="11087" spans="1:11" ht="16.5" x14ac:dyDescent="0.15">
      <c r="A11087" s="145" t="s">
        <v>35394</v>
      </c>
      <c r="B11087" s="32" t="s">
        <v>12707</v>
      </c>
      <c r="C11087" s="32" t="s">
        <v>2169</v>
      </c>
      <c r="D11087" s="32" t="s">
        <v>997</v>
      </c>
      <c r="E11087" s="145" t="s">
        <v>17405</v>
      </c>
      <c r="F11087" s="145" t="s">
        <v>35395</v>
      </c>
      <c r="G11087" s="145" t="s">
        <v>17565</v>
      </c>
      <c r="H11087" s="145" t="s">
        <v>1169</v>
      </c>
      <c r="I11087" s="11" t="s">
        <v>997</v>
      </c>
      <c r="J11087" s="11" t="s">
        <v>43687</v>
      </c>
      <c r="K11087" s="11" t="s">
        <v>1166</v>
      </c>
    </row>
    <row r="11088" spans="1:11" ht="16.5" x14ac:dyDescent="0.15">
      <c r="A11088" s="145" t="s">
        <v>35396</v>
      </c>
      <c r="B11088" s="32" t="s">
        <v>12708</v>
      </c>
      <c r="C11088" s="32" t="s">
        <v>12709</v>
      </c>
      <c r="D11088" s="32" t="s">
        <v>997</v>
      </c>
      <c r="E11088" s="145" t="s">
        <v>19277</v>
      </c>
      <c r="F11088" s="145" t="s">
        <v>997</v>
      </c>
      <c r="G11088" s="145" t="s">
        <v>17565</v>
      </c>
      <c r="H11088" s="145" t="s">
        <v>1169</v>
      </c>
      <c r="I11088" s="11" t="s">
        <v>997</v>
      </c>
      <c r="J11088" s="11" t="s">
        <v>43687</v>
      </c>
      <c r="K11088" s="11" t="s">
        <v>1166</v>
      </c>
    </row>
    <row r="11089" spans="1:11" ht="16.5" x14ac:dyDescent="0.15">
      <c r="A11089" s="145" t="s">
        <v>35397</v>
      </c>
      <c r="B11089" s="32" t="s">
        <v>12710</v>
      </c>
      <c r="C11089" s="32" t="s">
        <v>12711</v>
      </c>
      <c r="D11089" s="32" t="s">
        <v>997</v>
      </c>
      <c r="E11089" s="145" t="s">
        <v>17405</v>
      </c>
      <c r="F11089" s="145" t="s">
        <v>997</v>
      </c>
      <c r="G11089" s="145" t="s">
        <v>17565</v>
      </c>
      <c r="H11089" s="145" t="s">
        <v>1169</v>
      </c>
      <c r="I11089" s="11" t="s">
        <v>997</v>
      </c>
      <c r="J11089" s="11" t="s">
        <v>43687</v>
      </c>
      <c r="K11089" s="11" t="s">
        <v>1166</v>
      </c>
    </row>
    <row r="11090" spans="1:11" ht="16.5" x14ac:dyDescent="0.15">
      <c r="A11090" s="145" t="s">
        <v>35398</v>
      </c>
      <c r="B11090" s="32" t="s">
        <v>12712</v>
      </c>
      <c r="C11090" s="32" t="s">
        <v>12713</v>
      </c>
      <c r="D11090" s="32" t="s">
        <v>997</v>
      </c>
      <c r="E11090" s="145" t="s">
        <v>17405</v>
      </c>
      <c r="F11090" s="145" t="s">
        <v>997</v>
      </c>
      <c r="G11090" s="145" t="s">
        <v>17565</v>
      </c>
      <c r="H11090" s="145" t="s">
        <v>1169</v>
      </c>
      <c r="I11090" s="11" t="s">
        <v>997</v>
      </c>
      <c r="J11090" s="11" t="s">
        <v>43687</v>
      </c>
      <c r="K11090" s="11" t="s">
        <v>1166</v>
      </c>
    </row>
    <row r="11091" spans="1:11" ht="16.5" x14ac:dyDescent="0.15">
      <c r="A11091" s="145" t="s">
        <v>35399</v>
      </c>
      <c r="B11091" s="32" t="s">
        <v>2180</v>
      </c>
      <c r="C11091" s="32" t="s">
        <v>12714</v>
      </c>
      <c r="D11091" s="32" t="s">
        <v>997</v>
      </c>
      <c r="E11091" s="145" t="s">
        <v>17405</v>
      </c>
      <c r="F11091" s="145" t="s">
        <v>997</v>
      </c>
      <c r="G11091" s="145" t="s">
        <v>17565</v>
      </c>
      <c r="H11091" s="145" t="s">
        <v>1169</v>
      </c>
      <c r="I11091" s="11" t="s">
        <v>997</v>
      </c>
      <c r="J11091" s="11" t="s">
        <v>43687</v>
      </c>
      <c r="K11091" s="11" t="s">
        <v>1166</v>
      </c>
    </row>
    <row r="11092" spans="1:11" ht="16.5" x14ac:dyDescent="0.15">
      <c r="A11092" s="145" t="s">
        <v>35400</v>
      </c>
      <c r="B11092" s="32" t="s">
        <v>12388</v>
      </c>
      <c r="C11092" s="32" t="s">
        <v>12715</v>
      </c>
      <c r="D11092" s="32" t="s">
        <v>997</v>
      </c>
      <c r="E11092" s="145" t="s">
        <v>17405</v>
      </c>
      <c r="F11092" s="145" t="s">
        <v>997</v>
      </c>
      <c r="G11092" s="145" t="s">
        <v>17565</v>
      </c>
      <c r="H11092" s="145" t="s">
        <v>1169</v>
      </c>
      <c r="I11092" s="11" t="s">
        <v>997</v>
      </c>
      <c r="J11092" s="11" t="s">
        <v>43687</v>
      </c>
      <c r="K11092" s="11" t="s">
        <v>1166</v>
      </c>
    </row>
    <row r="11093" spans="1:11" ht="16.5" x14ac:dyDescent="0.15">
      <c r="A11093" s="145" t="s">
        <v>35401</v>
      </c>
      <c r="B11093" s="32" t="s">
        <v>9079</v>
      </c>
      <c r="C11093" s="32" t="s">
        <v>12716</v>
      </c>
      <c r="D11093" s="32" t="s">
        <v>997</v>
      </c>
      <c r="E11093" s="145" t="s">
        <v>17405</v>
      </c>
      <c r="F11093" s="145" t="s">
        <v>997</v>
      </c>
      <c r="G11093" s="145" t="s">
        <v>17565</v>
      </c>
      <c r="H11093" s="145" t="s">
        <v>1169</v>
      </c>
      <c r="I11093" s="11" t="s">
        <v>997</v>
      </c>
      <c r="J11093" s="11" t="s">
        <v>43687</v>
      </c>
      <c r="K11093" s="11" t="s">
        <v>1166</v>
      </c>
    </row>
    <row r="11094" spans="1:11" ht="16.5" x14ac:dyDescent="0.15">
      <c r="A11094" s="145" t="s">
        <v>35402</v>
      </c>
      <c r="B11094" s="32" t="s">
        <v>4068</v>
      </c>
      <c r="C11094" s="32" t="s">
        <v>12717</v>
      </c>
      <c r="D11094" s="32" t="s">
        <v>997</v>
      </c>
      <c r="E11094" s="145" t="s">
        <v>17405</v>
      </c>
      <c r="F11094" s="145" t="s">
        <v>997</v>
      </c>
      <c r="G11094" s="145" t="s">
        <v>17565</v>
      </c>
      <c r="H11094" s="145" t="s">
        <v>1169</v>
      </c>
      <c r="I11094" s="11" t="s">
        <v>997</v>
      </c>
      <c r="J11094" s="11" t="s">
        <v>43687</v>
      </c>
      <c r="K11094" s="11" t="s">
        <v>1166</v>
      </c>
    </row>
    <row r="11095" spans="1:11" ht="16.5" x14ac:dyDescent="0.15">
      <c r="A11095" s="145" t="s">
        <v>35403</v>
      </c>
      <c r="B11095" s="32" t="s">
        <v>4068</v>
      </c>
      <c r="C11095" s="32" t="s">
        <v>12718</v>
      </c>
      <c r="D11095" s="32" t="s">
        <v>997</v>
      </c>
      <c r="E11095" s="145" t="s">
        <v>17405</v>
      </c>
      <c r="F11095" s="145" t="s">
        <v>997</v>
      </c>
      <c r="G11095" s="145" t="s">
        <v>17565</v>
      </c>
      <c r="H11095" s="145" t="s">
        <v>1169</v>
      </c>
      <c r="I11095" s="11" t="s">
        <v>997</v>
      </c>
      <c r="J11095" s="11" t="s">
        <v>43687</v>
      </c>
      <c r="K11095" s="11" t="s">
        <v>1166</v>
      </c>
    </row>
    <row r="11096" spans="1:11" ht="16.5" x14ac:dyDescent="0.15">
      <c r="A11096" s="145" t="s">
        <v>35404</v>
      </c>
      <c r="B11096" s="32" t="s">
        <v>2190</v>
      </c>
      <c r="C11096" s="32" t="s">
        <v>12719</v>
      </c>
      <c r="D11096" s="32" t="s">
        <v>997</v>
      </c>
      <c r="E11096" s="145" t="s">
        <v>17405</v>
      </c>
      <c r="F11096" s="145" t="s">
        <v>997</v>
      </c>
      <c r="G11096" s="145" t="s">
        <v>17565</v>
      </c>
      <c r="H11096" s="145" t="s">
        <v>1169</v>
      </c>
      <c r="I11096" s="11" t="s">
        <v>997</v>
      </c>
      <c r="J11096" s="11" t="s">
        <v>43687</v>
      </c>
      <c r="K11096" s="11" t="s">
        <v>1166</v>
      </c>
    </row>
    <row r="11097" spans="1:11" ht="16.5" x14ac:dyDescent="0.15">
      <c r="A11097" s="145" t="s">
        <v>35405</v>
      </c>
      <c r="B11097" s="32" t="s">
        <v>12720</v>
      </c>
      <c r="C11097" s="32" t="s">
        <v>12721</v>
      </c>
      <c r="D11097" s="32" t="s">
        <v>997</v>
      </c>
      <c r="E11097" s="145" t="s">
        <v>17405</v>
      </c>
      <c r="F11097" s="145" t="s">
        <v>997</v>
      </c>
      <c r="G11097" s="145" t="s">
        <v>17565</v>
      </c>
      <c r="H11097" s="145" t="s">
        <v>1169</v>
      </c>
      <c r="I11097" s="11" t="s">
        <v>997</v>
      </c>
      <c r="J11097" s="11" t="s">
        <v>43687</v>
      </c>
      <c r="K11097" s="11" t="s">
        <v>1166</v>
      </c>
    </row>
    <row r="11098" spans="1:11" ht="16.5" x14ac:dyDescent="0.15">
      <c r="A11098" s="145" t="s">
        <v>35406</v>
      </c>
      <c r="B11098" s="32" t="s">
        <v>2239</v>
      </c>
      <c r="C11098" s="32" t="s">
        <v>12722</v>
      </c>
      <c r="D11098" s="32" t="s">
        <v>997</v>
      </c>
      <c r="E11098" s="145" t="s">
        <v>17405</v>
      </c>
      <c r="F11098" s="145" t="s">
        <v>997</v>
      </c>
      <c r="G11098" s="145" t="s">
        <v>17565</v>
      </c>
      <c r="H11098" s="145" t="s">
        <v>1169</v>
      </c>
      <c r="I11098" s="11" t="s">
        <v>997</v>
      </c>
      <c r="J11098" s="11" t="s">
        <v>43687</v>
      </c>
      <c r="K11098" s="11" t="s">
        <v>1166</v>
      </c>
    </row>
    <row r="11099" spans="1:11" ht="16.5" x14ac:dyDescent="0.15">
      <c r="A11099" s="145" t="s">
        <v>35407</v>
      </c>
      <c r="B11099" s="32" t="s">
        <v>2245</v>
      </c>
      <c r="C11099" s="32" t="s">
        <v>12723</v>
      </c>
      <c r="D11099" s="32" t="s">
        <v>997</v>
      </c>
      <c r="E11099" s="145" t="s">
        <v>17405</v>
      </c>
      <c r="F11099" s="145" t="s">
        <v>997</v>
      </c>
      <c r="G11099" s="145" t="s">
        <v>17565</v>
      </c>
      <c r="H11099" s="145" t="s">
        <v>1169</v>
      </c>
      <c r="I11099" s="11" t="s">
        <v>997</v>
      </c>
      <c r="J11099" s="11" t="s">
        <v>43687</v>
      </c>
      <c r="K11099" s="11" t="s">
        <v>1166</v>
      </c>
    </row>
    <row r="11100" spans="1:11" ht="16.5" x14ac:dyDescent="0.15">
      <c r="A11100" s="145" t="s">
        <v>35408</v>
      </c>
      <c r="B11100" s="32" t="s">
        <v>5683</v>
      </c>
      <c r="C11100" s="32" t="s">
        <v>12724</v>
      </c>
      <c r="D11100" s="32" t="s">
        <v>997</v>
      </c>
      <c r="E11100" s="145" t="s">
        <v>17405</v>
      </c>
      <c r="F11100" s="145" t="s">
        <v>35409</v>
      </c>
      <c r="G11100" s="145" t="s">
        <v>17565</v>
      </c>
      <c r="H11100" s="145" t="s">
        <v>1169</v>
      </c>
      <c r="I11100" s="11" t="s">
        <v>997</v>
      </c>
      <c r="J11100" s="11" t="s">
        <v>43687</v>
      </c>
      <c r="K11100" s="11" t="s">
        <v>1166</v>
      </c>
    </row>
    <row r="11101" spans="1:11" ht="16.5" x14ac:dyDescent="0.15">
      <c r="A11101" s="145" t="s">
        <v>35410</v>
      </c>
      <c r="B11101" s="32" t="s">
        <v>12725</v>
      </c>
      <c r="C11101" s="32" t="s">
        <v>12009</v>
      </c>
      <c r="D11101" s="32" t="s">
        <v>997</v>
      </c>
      <c r="E11101" s="145" t="s">
        <v>17405</v>
      </c>
      <c r="F11101" s="145" t="s">
        <v>35411</v>
      </c>
      <c r="G11101" s="145" t="s">
        <v>17565</v>
      </c>
      <c r="H11101" s="145" t="s">
        <v>1169</v>
      </c>
      <c r="I11101" s="11" t="s">
        <v>997</v>
      </c>
      <c r="J11101" s="11" t="s">
        <v>43732</v>
      </c>
      <c r="K11101" s="11" t="s">
        <v>1166</v>
      </c>
    </row>
    <row r="11102" spans="1:11" ht="16.5" x14ac:dyDescent="0.15">
      <c r="A11102" s="145" t="s">
        <v>35412</v>
      </c>
      <c r="B11102" s="32" t="s">
        <v>12726</v>
      </c>
      <c r="C11102" s="32" t="s">
        <v>1603</v>
      </c>
      <c r="D11102" s="32" t="s">
        <v>997</v>
      </c>
      <c r="E11102" s="145" t="s">
        <v>17405</v>
      </c>
      <c r="F11102" s="145" t="s">
        <v>35413</v>
      </c>
      <c r="G11102" s="145" t="s">
        <v>17565</v>
      </c>
      <c r="H11102" s="145" t="s">
        <v>1169</v>
      </c>
      <c r="I11102" s="11" t="s">
        <v>997</v>
      </c>
      <c r="J11102" s="11" t="s">
        <v>43732</v>
      </c>
      <c r="K11102" s="11" t="s">
        <v>1166</v>
      </c>
    </row>
    <row r="11103" spans="1:11" ht="16.5" x14ac:dyDescent="0.15">
      <c r="A11103" s="145" t="s">
        <v>35414</v>
      </c>
      <c r="B11103" s="32" t="s">
        <v>12727</v>
      </c>
      <c r="C11103" s="32" t="s">
        <v>1887</v>
      </c>
      <c r="D11103" s="32" t="s">
        <v>997</v>
      </c>
      <c r="E11103" s="145" t="s">
        <v>17405</v>
      </c>
      <c r="F11103" s="145" t="s">
        <v>35415</v>
      </c>
      <c r="G11103" s="145" t="s">
        <v>17565</v>
      </c>
      <c r="H11103" s="145" t="s">
        <v>1169</v>
      </c>
      <c r="I11103" s="11" t="s">
        <v>997</v>
      </c>
      <c r="J11103" s="11" t="s">
        <v>43732</v>
      </c>
      <c r="K11103" s="11" t="s">
        <v>1166</v>
      </c>
    </row>
    <row r="11104" spans="1:11" ht="16.5" x14ac:dyDescent="0.15">
      <c r="A11104" s="145" t="s">
        <v>35416</v>
      </c>
      <c r="B11104" s="32" t="s">
        <v>6045</v>
      </c>
      <c r="C11104" s="32" t="s">
        <v>1817</v>
      </c>
      <c r="D11104" s="32" t="s">
        <v>997</v>
      </c>
      <c r="E11104" s="145" t="s">
        <v>17405</v>
      </c>
      <c r="F11104" s="145" t="s">
        <v>35417</v>
      </c>
      <c r="G11104" s="145" t="s">
        <v>17565</v>
      </c>
      <c r="H11104" s="145" t="s">
        <v>1169</v>
      </c>
      <c r="I11104" s="11" t="s">
        <v>997</v>
      </c>
      <c r="J11104" s="11" t="s">
        <v>43732</v>
      </c>
      <c r="K11104" s="11" t="s">
        <v>1166</v>
      </c>
    </row>
    <row r="11105" spans="1:11" ht="16.5" x14ac:dyDescent="0.15">
      <c r="A11105" s="145" t="s">
        <v>35418</v>
      </c>
      <c r="B11105" s="32" t="s">
        <v>12728</v>
      </c>
      <c r="C11105" s="32" t="s">
        <v>1987</v>
      </c>
      <c r="D11105" s="32" t="s">
        <v>997</v>
      </c>
      <c r="E11105" s="145" t="s">
        <v>17405</v>
      </c>
      <c r="F11105" s="145" t="s">
        <v>35419</v>
      </c>
      <c r="G11105" s="145" t="s">
        <v>17565</v>
      </c>
      <c r="H11105" s="145" t="s">
        <v>1169</v>
      </c>
      <c r="I11105" s="11" t="s">
        <v>997</v>
      </c>
      <c r="J11105" s="11" t="s">
        <v>43732</v>
      </c>
      <c r="K11105" s="11" t="s">
        <v>1166</v>
      </c>
    </row>
    <row r="11106" spans="1:11" ht="16.5" x14ac:dyDescent="0.15">
      <c r="A11106" s="145" t="s">
        <v>35420</v>
      </c>
      <c r="B11106" s="32" t="s">
        <v>12729</v>
      </c>
      <c r="C11106" s="32" t="s">
        <v>1903</v>
      </c>
      <c r="D11106" s="32" t="s">
        <v>997</v>
      </c>
      <c r="E11106" s="145" t="s">
        <v>17405</v>
      </c>
      <c r="F11106" s="145" t="s">
        <v>35421</v>
      </c>
      <c r="G11106" s="145" t="s">
        <v>17565</v>
      </c>
      <c r="H11106" s="145" t="s">
        <v>1169</v>
      </c>
      <c r="I11106" s="11" t="s">
        <v>997</v>
      </c>
      <c r="J11106" s="11" t="s">
        <v>43733</v>
      </c>
      <c r="K11106" s="11" t="s">
        <v>1166</v>
      </c>
    </row>
    <row r="11107" spans="1:11" ht="16.5" x14ac:dyDescent="0.15">
      <c r="A11107" s="145" t="s">
        <v>35422</v>
      </c>
      <c r="B11107" s="32" t="s">
        <v>12730</v>
      </c>
      <c r="C11107" s="32" t="s">
        <v>2169</v>
      </c>
      <c r="D11107" s="32" t="s">
        <v>997</v>
      </c>
      <c r="E11107" s="145" t="s">
        <v>17405</v>
      </c>
      <c r="F11107" s="145" t="s">
        <v>35423</v>
      </c>
      <c r="G11107" s="145" t="s">
        <v>17565</v>
      </c>
      <c r="H11107" s="145" t="s">
        <v>1169</v>
      </c>
      <c r="I11107" s="11" t="s">
        <v>997</v>
      </c>
      <c r="J11107" s="11" t="s">
        <v>43732</v>
      </c>
      <c r="K11107" s="11" t="s">
        <v>1166</v>
      </c>
    </row>
    <row r="11108" spans="1:11" ht="16.5" x14ac:dyDescent="0.15">
      <c r="A11108" s="145" t="s">
        <v>35424</v>
      </c>
      <c r="B11108" s="32" t="s">
        <v>12731</v>
      </c>
      <c r="C11108" s="32" t="s">
        <v>1603</v>
      </c>
      <c r="D11108" s="32" t="s">
        <v>997</v>
      </c>
      <c r="E11108" s="145" t="s">
        <v>17405</v>
      </c>
      <c r="F11108" s="145" t="s">
        <v>35425</v>
      </c>
      <c r="G11108" s="145" t="s">
        <v>17565</v>
      </c>
      <c r="H11108" s="145" t="s">
        <v>1169</v>
      </c>
      <c r="I11108" s="11" t="s">
        <v>997</v>
      </c>
      <c r="J11108" s="11" t="s">
        <v>43733</v>
      </c>
      <c r="K11108" s="11" t="s">
        <v>1166</v>
      </c>
    </row>
    <row r="11109" spans="1:11" ht="16.5" x14ac:dyDescent="0.15">
      <c r="A11109" s="145" t="s">
        <v>35426</v>
      </c>
      <c r="B11109" s="32" t="s">
        <v>12732</v>
      </c>
      <c r="C11109" s="32" t="s">
        <v>12733</v>
      </c>
      <c r="D11109" s="32" t="s">
        <v>997</v>
      </c>
      <c r="E11109" s="145" t="s">
        <v>17405</v>
      </c>
      <c r="F11109" s="145" t="s">
        <v>997</v>
      </c>
      <c r="G11109" s="145" t="s">
        <v>17565</v>
      </c>
      <c r="H11109" s="145" t="s">
        <v>1169</v>
      </c>
      <c r="I11109" s="11" t="s">
        <v>997</v>
      </c>
      <c r="J11109" s="11" t="s">
        <v>43732</v>
      </c>
      <c r="K11109" s="11" t="s">
        <v>1166</v>
      </c>
    </row>
    <row r="11110" spans="1:11" ht="16.5" x14ac:dyDescent="0.15">
      <c r="A11110" s="145" t="s">
        <v>35427</v>
      </c>
      <c r="B11110" s="32" t="s">
        <v>2291</v>
      </c>
      <c r="C11110" s="32" t="s">
        <v>12734</v>
      </c>
      <c r="D11110" s="32" t="s">
        <v>997</v>
      </c>
      <c r="E11110" s="145" t="s">
        <v>17405</v>
      </c>
      <c r="F11110" s="145" t="s">
        <v>997</v>
      </c>
      <c r="G11110" s="145" t="s">
        <v>17565</v>
      </c>
      <c r="H11110" s="145" t="s">
        <v>1169</v>
      </c>
      <c r="I11110" s="11" t="s">
        <v>997</v>
      </c>
      <c r="J11110" s="11" t="s">
        <v>43732</v>
      </c>
      <c r="K11110" s="11" t="s">
        <v>1166</v>
      </c>
    </row>
    <row r="11111" spans="1:11" ht="16.5" x14ac:dyDescent="0.15">
      <c r="A11111" s="145" t="s">
        <v>35428</v>
      </c>
      <c r="B11111" s="32" t="s">
        <v>12735</v>
      </c>
      <c r="C11111" s="32" t="s">
        <v>12736</v>
      </c>
      <c r="D11111" s="32" t="s">
        <v>997</v>
      </c>
      <c r="E11111" s="145" t="s">
        <v>17405</v>
      </c>
      <c r="F11111" s="145" t="s">
        <v>997</v>
      </c>
      <c r="G11111" s="145" t="s">
        <v>17565</v>
      </c>
      <c r="H11111" s="145" t="s">
        <v>1169</v>
      </c>
      <c r="I11111" s="11" t="s">
        <v>997</v>
      </c>
      <c r="J11111" s="11" t="s">
        <v>43732</v>
      </c>
      <c r="K11111" s="11" t="s">
        <v>1166</v>
      </c>
    </row>
    <row r="11112" spans="1:11" ht="16.5" x14ac:dyDescent="0.15">
      <c r="A11112" s="145" t="s">
        <v>35429</v>
      </c>
      <c r="B11112" s="32" t="s">
        <v>12737</v>
      </c>
      <c r="C11112" s="32" t="s">
        <v>1179</v>
      </c>
      <c r="D11112" s="32" t="s">
        <v>997</v>
      </c>
      <c r="E11112" s="145" t="s">
        <v>17405</v>
      </c>
      <c r="F11112" s="145" t="s">
        <v>35430</v>
      </c>
      <c r="G11112" s="145" t="s">
        <v>17407</v>
      </c>
      <c r="H11112" s="145" t="s">
        <v>1169</v>
      </c>
      <c r="I11112" s="11" t="s">
        <v>997</v>
      </c>
      <c r="J11112" s="11" t="s">
        <v>43734</v>
      </c>
      <c r="K11112" s="11" t="s">
        <v>1166</v>
      </c>
    </row>
    <row r="11113" spans="1:11" ht="16.5" x14ac:dyDescent="0.15">
      <c r="A11113" s="145" t="s">
        <v>35431</v>
      </c>
      <c r="B11113" s="32" t="s">
        <v>2316</v>
      </c>
      <c r="C11113" s="32" t="s">
        <v>12738</v>
      </c>
      <c r="D11113" s="32" t="s">
        <v>997</v>
      </c>
      <c r="E11113" s="145" t="s">
        <v>17405</v>
      </c>
      <c r="F11113" s="145" t="s">
        <v>35432</v>
      </c>
      <c r="G11113" s="145" t="s">
        <v>17565</v>
      </c>
      <c r="H11113" s="145" t="s">
        <v>1169</v>
      </c>
      <c r="I11113" s="11" t="s">
        <v>997</v>
      </c>
      <c r="J11113" s="11" t="s">
        <v>43732</v>
      </c>
      <c r="K11113" s="11" t="s">
        <v>1166</v>
      </c>
    </row>
    <row r="11114" spans="1:11" ht="16.5" x14ac:dyDescent="0.15">
      <c r="A11114" s="145" t="s">
        <v>35433</v>
      </c>
      <c r="B11114" s="32" t="s">
        <v>12739</v>
      </c>
      <c r="C11114" s="32" t="s">
        <v>2880</v>
      </c>
      <c r="D11114" s="32" t="s">
        <v>997</v>
      </c>
      <c r="E11114" s="145" t="s">
        <v>17405</v>
      </c>
      <c r="F11114" s="145" t="s">
        <v>35434</v>
      </c>
      <c r="G11114" s="145" t="s">
        <v>17407</v>
      </c>
      <c r="H11114" s="145" t="s">
        <v>1169</v>
      </c>
      <c r="I11114" s="11" t="s">
        <v>997</v>
      </c>
      <c r="J11114" s="11" t="s">
        <v>43734</v>
      </c>
      <c r="K11114" s="11" t="s">
        <v>1166</v>
      </c>
    </row>
    <row r="11115" spans="1:11" ht="16.5" x14ac:dyDescent="0.15">
      <c r="A11115" s="145" t="s">
        <v>35435</v>
      </c>
      <c r="B11115" s="32" t="s">
        <v>2934</v>
      </c>
      <c r="C11115" s="32" t="s">
        <v>12740</v>
      </c>
      <c r="D11115" s="32" t="s">
        <v>997</v>
      </c>
      <c r="E11115" s="145" t="s">
        <v>17405</v>
      </c>
      <c r="F11115" s="145" t="s">
        <v>997</v>
      </c>
      <c r="G11115" s="145" t="s">
        <v>17565</v>
      </c>
      <c r="H11115" s="145" t="s">
        <v>1169</v>
      </c>
      <c r="I11115" s="11" t="s">
        <v>997</v>
      </c>
      <c r="J11115" s="11" t="s">
        <v>43732</v>
      </c>
      <c r="K11115" s="11" t="s">
        <v>1166</v>
      </c>
    </row>
    <row r="11116" spans="1:11" ht="16.5" x14ac:dyDescent="0.15">
      <c r="A11116" s="145" t="s">
        <v>35436</v>
      </c>
      <c r="B11116" s="32" t="s">
        <v>12741</v>
      </c>
      <c r="C11116" s="32" t="s">
        <v>1603</v>
      </c>
      <c r="D11116" s="32" t="s">
        <v>997</v>
      </c>
      <c r="E11116" s="145" t="s">
        <v>17405</v>
      </c>
      <c r="F11116" s="145" t="s">
        <v>35437</v>
      </c>
      <c r="G11116" s="145" t="s">
        <v>17565</v>
      </c>
      <c r="H11116" s="145" t="s">
        <v>1169</v>
      </c>
      <c r="I11116" s="11" t="s">
        <v>997</v>
      </c>
      <c r="J11116" s="11" t="s">
        <v>43733</v>
      </c>
      <c r="K11116" s="11" t="s">
        <v>1166</v>
      </c>
    </row>
    <row r="11117" spans="1:11" ht="16.5" x14ac:dyDescent="0.15">
      <c r="A11117" s="145" t="s">
        <v>35438</v>
      </c>
      <c r="B11117" s="32" t="s">
        <v>12742</v>
      </c>
      <c r="C11117" s="32" t="s">
        <v>6473</v>
      </c>
      <c r="D11117" s="32" t="s">
        <v>997</v>
      </c>
      <c r="E11117" s="145" t="s">
        <v>17405</v>
      </c>
      <c r="F11117" s="145" t="s">
        <v>31770</v>
      </c>
      <c r="G11117" s="145" t="s">
        <v>17407</v>
      </c>
      <c r="H11117" s="145" t="s">
        <v>1169</v>
      </c>
      <c r="I11117" s="11" t="s">
        <v>997</v>
      </c>
      <c r="J11117" s="11" t="s">
        <v>43693</v>
      </c>
      <c r="K11117" s="11" t="s">
        <v>1166</v>
      </c>
    </row>
    <row r="11118" spans="1:11" ht="16.5" x14ac:dyDescent="0.15">
      <c r="A11118" s="145" t="s">
        <v>35439</v>
      </c>
      <c r="B11118" s="32" t="s">
        <v>12743</v>
      </c>
      <c r="C11118" s="32" t="s">
        <v>8733</v>
      </c>
      <c r="D11118" s="32" t="s">
        <v>997</v>
      </c>
      <c r="E11118" s="145" t="s">
        <v>17405</v>
      </c>
      <c r="F11118" s="145" t="s">
        <v>28979</v>
      </c>
      <c r="G11118" s="145" t="s">
        <v>17407</v>
      </c>
      <c r="H11118" s="145" t="s">
        <v>1169</v>
      </c>
      <c r="I11118" s="11" t="s">
        <v>997</v>
      </c>
      <c r="J11118" s="11" t="s">
        <v>43693</v>
      </c>
      <c r="K11118" s="11" t="s">
        <v>1166</v>
      </c>
    </row>
    <row r="11119" spans="1:11" ht="16.5" x14ac:dyDescent="0.15">
      <c r="A11119" s="145" t="s">
        <v>35440</v>
      </c>
      <c r="B11119" s="32" t="s">
        <v>3466</v>
      </c>
      <c r="C11119" s="32" t="s">
        <v>300</v>
      </c>
      <c r="D11119" s="32" t="s">
        <v>997</v>
      </c>
      <c r="E11119" s="145" t="s">
        <v>17581</v>
      </c>
      <c r="F11119" s="145" t="s">
        <v>20582</v>
      </c>
      <c r="G11119" s="145" t="s">
        <v>17407</v>
      </c>
      <c r="H11119" s="145" t="s">
        <v>1169</v>
      </c>
      <c r="I11119" s="11" t="s">
        <v>997</v>
      </c>
      <c r="J11119" s="11" t="s">
        <v>43693</v>
      </c>
      <c r="K11119" s="11" t="s">
        <v>1166</v>
      </c>
    </row>
    <row r="11120" spans="1:11" ht="16.5" x14ac:dyDescent="0.15">
      <c r="A11120" s="145" t="s">
        <v>35441</v>
      </c>
      <c r="B11120" s="32" t="s">
        <v>3494</v>
      </c>
      <c r="C11120" s="32" t="s">
        <v>300</v>
      </c>
      <c r="D11120" s="32" t="s">
        <v>997</v>
      </c>
      <c r="E11120" s="145" t="s">
        <v>17581</v>
      </c>
      <c r="F11120" s="145" t="s">
        <v>26827</v>
      </c>
      <c r="G11120" s="145" t="s">
        <v>17407</v>
      </c>
      <c r="H11120" s="145" t="s">
        <v>1227</v>
      </c>
      <c r="I11120" s="11" t="s">
        <v>1166</v>
      </c>
      <c r="J11120" s="11" t="s">
        <v>43693</v>
      </c>
      <c r="K11120" s="11" t="s">
        <v>1166</v>
      </c>
    </row>
    <row r="11121" spans="1:11" ht="16.5" x14ac:dyDescent="0.15">
      <c r="A11121" s="145" t="s">
        <v>35442</v>
      </c>
      <c r="B11121" s="32" t="s">
        <v>3490</v>
      </c>
      <c r="C11121" s="32" t="s">
        <v>300</v>
      </c>
      <c r="D11121" s="32" t="s">
        <v>997</v>
      </c>
      <c r="E11121" s="145" t="s">
        <v>1056</v>
      </c>
      <c r="F11121" s="145" t="s">
        <v>997</v>
      </c>
      <c r="G11121" s="145" t="s">
        <v>17407</v>
      </c>
      <c r="H11121" s="145" t="s">
        <v>1227</v>
      </c>
      <c r="I11121" s="11" t="s">
        <v>43668</v>
      </c>
      <c r="J11121" s="11" t="s">
        <v>43693</v>
      </c>
      <c r="K11121" s="11" t="s">
        <v>1166</v>
      </c>
    </row>
    <row r="11122" spans="1:11" ht="16.5" x14ac:dyDescent="0.15">
      <c r="A11122" s="145" t="s">
        <v>35443</v>
      </c>
      <c r="B11122" s="32" t="s">
        <v>1352</v>
      </c>
      <c r="C11122" s="32" t="s">
        <v>12744</v>
      </c>
      <c r="D11122" s="32" t="s">
        <v>997</v>
      </c>
      <c r="E11122" s="145" t="s">
        <v>17590</v>
      </c>
      <c r="F11122" s="145" t="s">
        <v>997</v>
      </c>
      <c r="G11122" s="145" t="s">
        <v>17407</v>
      </c>
      <c r="H11122" s="145" t="s">
        <v>1169</v>
      </c>
      <c r="I11122" s="11" t="s">
        <v>997</v>
      </c>
      <c r="J11122" s="11" t="s">
        <v>43693</v>
      </c>
      <c r="K11122" s="11" t="s">
        <v>1166</v>
      </c>
    </row>
    <row r="11123" spans="1:11" ht="16.5" x14ac:dyDescent="0.15">
      <c r="A11123" s="145" t="s">
        <v>35444</v>
      </c>
      <c r="B11123" s="32" t="s">
        <v>12745</v>
      </c>
      <c r="C11123" s="32" t="s">
        <v>300</v>
      </c>
      <c r="D11123" s="32" t="s">
        <v>997</v>
      </c>
      <c r="E11123" s="145" t="s">
        <v>1056</v>
      </c>
      <c r="F11123" s="145" t="s">
        <v>997</v>
      </c>
      <c r="G11123" s="145" t="s">
        <v>17407</v>
      </c>
      <c r="H11123" s="145" t="s">
        <v>1227</v>
      </c>
      <c r="I11123" s="11" t="s">
        <v>43668</v>
      </c>
      <c r="J11123" s="11" t="s">
        <v>43693</v>
      </c>
      <c r="K11123" s="11" t="s">
        <v>43664</v>
      </c>
    </row>
    <row r="11124" spans="1:11" ht="16.5" x14ac:dyDescent="0.15">
      <c r="A11124" s="145" t="s">
        <v>35445</v>
      </c>
      <c r="B11124" s="32" t="s">
        <v>12746</v>
      </c>
      <c r="C11124" s="32" t="s">
        <v>2880</v>
      </c>
      <c r="D11124" s="32" t="s">
        <v>997</v>
      </c>
      <c r="E11124" s="145" t="s">
        <v>17405</v>
      </c>
      <c r="F11124" s="145" t="s">
        <v>30194</v>
      </c>
      <c r="G11124" s="145" t="s">
        <v>17407</v>
      </c>
      <c r="H11124" s="145" t="s">
        <v>1169</v>
      </c>
      <c r="I11124" s="11" t="s">
        <v>997</v>
      </c>
      <c r="J11124" s="11" t="s">
        <v>43693</v>
      </c>
      <c r="K11124" s="11" t="s">
        <v>1166</v>
      </c>
    </row>
    <row r="11125" spans="1:11" ht="16.5" x14ac:dyDescent="0.15">
      <c r="A11125" s="145" t="s">
        <v>35446</v>
      </c>
      <c r="B11125" s="32" t="s">
        <v>1352</v>
      </c>
      <c r="C11125" s="32" t="s">
        <v>12747</v>
      </c>
      <c r="D11125" s="32" t="s">
        <v>997</v>
      </c>
      <c r="E11125" s="145" t="s">
        <v>17590</v>
      </c>
      <c r="F11125" s="145" t="s">
        <v>997</v>
      </c>
      <c r="G11125" s="145" t="s">
        <v>17407</v>
      </c>
      <c r="H11125" s="145" t="s">
        <v>1169</v>
      </c>
      <c r="I11125" s="11" t="s">
        <v>997</v>
      </c>
      <c r="J11125" s="11" t="s">
        <v>43693</v>
      </c>
      <c r="K11125" s="11" t="s">
        <v>1166</v>
      </c>
    </row>
    <row r="11126" spans="1:11" ht="16.5" x14ac:dyDescent="0.15">
      <c r="A11126" s="145" t="s">
        <v>35447</v>
      </c>
      <c r="B11126" s="32" t="s">
        <v>44179</v>
      </c>
      <c r="C11126" s="32" t="s">
        <v>12748</v>
      </c>
      <c r="D11126" s="32" t="s">
        <v>12749</v>
      </c>
      <c r="E11126" s="145" t="s">
        <v>304</v>
      </c>
      <c r="F11126" s="145" t="s">
        <v>35448</v>
      </c>
      <c r="G11126" s="145" t="s">
        <v>17549</v>
      </c>
      <c r="H11126" s="145" t="s">
        <v>1285</v>
      </c>
      <c r="I11126" s="11" t="s">
        <v>43668</v>
      </c>
      <c r="J11126" s="11" t="s">
        <v>43735</v>
      </c>
      <c r="K11126" s="11" t="s">
        <v>43664</v>
      </c>
    </row>
    <row r="11127" spans="1:11" ht="16.5" x14ac:dyDescent="0.15">
      <c r="A11127" s="145" t="s">
        <v>35449</v>
      </c>
      <c r="B11127" s="32" t="s">
        <v>12750</v>
      </c>
      <c r="C11127" s="32" t="s">
        <v>1179</v>
      </c>
      <c r="D11127" s="32" t="s">
        <v>997</v>
      </c>
      <c r="E11127" s="145" t="s">
        <v>19482</v>
      </c>
      <c r="F11127" s="145" t="s">
        <v>35450</v>
      </c>
      <c r="G11127" s="145" t="s">
        <v>17407</v>
      </c>
      <c r="H11127" s="145" t="s">
        <v>1169</v>
      </c>
      <c r="I11127" s="11" t="s">
        <v>997</v>
      </c>
      <c r="J11127" s="11" t="s">
        <v>43735</v>
      </c>
      <c r="K11127" s="11" t="s">
        <v>1166</v>
      </c>
    </row>
    <row r="11128" spans="1:11" ht="16.5" x14ac:dyDescent="0.15">
      <c r="A11128" s="145" t="s">
        <v>35451</v>
      </c>
      <c r="B11128" s="32" t="s">
        <v>12751</v>
      </c>
      <c r="C11128" s="32" t="s">
        <v>1179</v>
      </c>
      <c r="D11128" s="32" t="s">
        <v>997</v>
      </c>
      <c r="E11128" s="145" t="s">
        <v>19482</v>
      </c>
      <c r="F11128" s="145" t="s">
        <v>35452</v>
      </c>
      <c r="G11128" s="145" t="s">
        <v>17407</v>
      </c>
      <c r="H11128" s="145" t="s">
        <v>1169</v>
      </c>
      <c r="I11128" s="11" t="s">
        <v>997</v>
      </c>
      <c r="J11128" s="11" t="s">
        <v>43735</v>
      </c>
      <c r="K11128" s="11" t="s">
        <v>1166</v>
      </c>
    </row>
    <row r="11129" spans="1:11" ht="16.5" x14ac:dyDescent="0.15">
      <c r="A11129" s="145" t="s">
        <v>35453</v>
      </c>
      <c r="B11129" s="32" t="s">
        <v>1300</v>
      </c>
      <c r="C11129" s="32" t="s">
        <v>12752</v>
      </c>
      <c r="D11129" s="32" t="s">
        <v>997</v>
      </c>
      <c r="E11129" s="145" t="s">
        <v>17405</v>
      </c>
      <c r="F11129" s="145" t="s">
        <v>997</v>
      </c>
      <c r="G11129" s="145" t="s">
        <v>17407</v>
      </c>
      <c r="H11129" s="145" t="s">
        <v>1169</v>
      </c>
      <c r="I11129" s="11" t="s">
        <v>997</v>
      </c>
      <c r="J11129" s="11" t="s">
        <v>43735</v>
      </c>
      <c r="K11129" s="11" t="s">
        <v>1166</v>
      </c>
    </row>
    <row r="11130" spans="1:11" ht="16.5" x14ac:dyDescent="0.15">
      <c r="A11130" s="145" t="s">
        <v>35454</v>
      </c>
      <c r="B11130" s="32" t="s">
        <v>1300</v>
      </c>
      <c r="C11130" s="32" t="s">
        <v>12753</v>
      </c>
      <c r="D11130" s="32" t="s">
        <v>997</v>
      </c>
      <c r="E11130" s="145" t="s">
        <v>17405</v>
      </c>
      <c r="F11130" s="145" t="s">
        <v>997</v>
      </c>
      <c r="G11130" s="145" t="s">
        <v>17407</v>
      </c>
      <c r="H11130" s="145" t="s">
        <v>1169</v>
      </c>
      <c r="I11130" s="11" t="s">
        <v>997</v>
      </c>
      <c r="J11130" s="11" t="s">
        <v>43735</v>
      </c>
      <c r="K11130" s="11" t="s">
        <v>1166</v>
      </c>
    </row>
    <row r="11131" spans="1:11" ht="16.5" x14ac:dyDescent="0.15">
      <c r="A11131" s="145" t="s">
        <v>35455</v>
      </c>
      <c r="B11131" s="32" t="s">
        <v>12754</v>
      </c>
      <c r="C11131" s="32" t="s">
        <v>12755</v>
      </c>
      <c r="D11131" s="32" t="s">
        <v>997</v>
      </c>
      <c r="E11131" s="145" t="s">
        <v>17405</v>
      </c>
      <c r="F11131" s="145" t="s">
        <v>35456</v>
      </c>
      <c r="G11131" s="145" t="s">
        <v>17454</v>
      </c>
      <c r="H11131" s="145" t="s">
        <v>1169</v>
      </c>
      <c r="I11131" s="11" t="s">
        <v>997</v>
      </c>
      <c r="J11131" s="11" t="s">
        <v>43735</v>
      </c>
      <c r="K11131" s="11" t="s">
        <v>1166</v>
      </c>
    </row>
    <row r="11132" spans="1:11" ht="16.5" x14ac:dyDescent="0.15">
      <c r="A11132" s="145" t="s">
        <v>35457</v>
      </c>
      <c r="B11132" s="32" t="s">
        <v>12756</v>
      </c>
      <c r="C11132" s="32" t="s">
        <v>6543</v>
      </c>
      <c r="D11132" s="32" t="s">
        <v>11831</v>
      </c>
      <c r="E11132" s="145" t="s">
        <v>17405</v>
      </c>
      <c r="F11132" s="145" t="s">
        <v>997</v>
      </c>
      <c r="G11132" s="145" t="s">
        <v>17407</v>
      </c>
      <c r="H11132" s="145" t="s">
        <v>1169</v>
      </c>
      <c r="I11132" s="11" t="s">
        <v>997</v>
      </c>
      <c r="J11132" s="11" t="s">
        <v>43735</v>
      </c>
      <c r="K11132" s="11" t="s">
        <v>1166</v>
      </c>
    </row>
    <row r="11133" spans="1:11" ht="16.5" x14ac:dyDescent="0.15">
      <c r="A11133" s="145" t="s">
        <v>35458</v>
      </c>
      <c r="B11133" s="32" t="s">
        <v>2270</v>
      </c>
      <c r="C11133" s="32" t="s">
        <v>12757</v>
      </c>
      <c r="D11133" s="32" t="s">
        <v>997</v>
      </c>
      <c r="E11133" s="145" t="s">
        <v>17405</v>
      </c>
      <c r="F11133" s="145" t="s">
        <v>997</v>
      </c>
      <c r="G11133" s="145" t="s">
        <v>17565</v>
      </c>
      <c r="H11133" s="145" t="s">
        <v>1169</v>
      </c>
      <c r="I11133" s="11" t="s">
        <v>997</v>
      </c>
      <c r="J11133" s="11" t="s">
        <v>43687</v>
      </c>
      <c r="K11133" s="11" t="s">
        <v>1166</v>
      </c>
    </row>
    <row r="11134" spans="1:11" ht="16.5" x14ac:dyDescent="0.15">
      <c r="A11134" s="145" t="s">
        <v>35459</v>
      </c>
      <c r="B11134" s="32" t="s">
        <v>2270</v>
      </c>
      <c r="C11134" s="32" t="s">
        <v>12758</v>
      </c>
      <c r="D11134" s="32" t="s">
        <v>997</v>
      </c>
      <c r="E11134" s="145" t="s">
        <v>17405</v>
      </c>
      <c r="F11134" s="145" t="s">
        <v>997</v>
      </c>
      <c r="G11134" s="145" t="s">
        <v>17565</v>
      </c>
      <c r="H11134" s="145" t="s">
        <v>1169</v>
      </c>
      <c r="I11134" s="11" t="s">
        <v>997</v>
      </c>
      <c r="J11134" s="11" t="s">
        <v>43687</v>
      </c>
      <c r="K11134" s="11" t="s">
        <v>1166</v>
      </c>
    </row>
    <row r="11135" spans="1:11" ht="16.5" x14ac:dyDescent="0.15">
      <c r="A11135" s="145" t="s">
        <v>35460</v>
      </c>
      <c r="B11135" s="32" t="s">
        <v>12759</v>
      </c>
      <c r="C11135" s="32" t="s">
        <v>12760</v>
      </c>
      <c r="D11135" s="32" t="s">
        <v>997</v>
      </c>
      <c r="E11135" s="145" t="s">
        <v>17405</v>
      </c>
      <c r="F11135" s="145" t="s">
        <v>997</v>
      </c>
      <c r="G11135" s="145" t="s">
        <v>17565</v>
      </c>
      <c r="H11135" s="145" t="s">
        <v>1169</v>
      </c>
      <c r="I11135" s="11" t="s">
        <v>997</v>
      </c>
      <c r="J11135" s="11" t="s">
        <v>43687</v>
      </c>
      <c r="K11135" s="11" t="s">
        <v>1166</v>
      </c>
    </row>
    <row r="11136" spans="1:11" ht="16.5" x14ac:dyDescent="0.15">
      <c r="A11136" s="145" t="s">
        <v>35461</v>
      </c>
      <c r="B11136" s="32" t="s">
        <v>8959</v>
      </c>
      <c r="C11136" s="32" t="s">
        <v>12761</v>
      </c>
      <c r="D11136" s="32" t="s">
        <v>997</v>
      </c>
      <c r="E11136" s="145" t="s">
        <v>17405</v>
      </c>
      <c r="F11136" s="145" t="s">
        <v>997</v>
      </c>
      <c r="G11136" s="145" t="s">
        <v>17565</v>
      </c>
      <c r="H11136" s="145" t="s">
        <v>1169</v>
      </c>
      <c r="I11136" s="11" t="s">
        <v>997</v>
      </c>
      <c r="J11136" s="11" t="s">
        <v>43687</v>
      </c>
      <c r="K11136" s="11" t="s">
        <v>1166</v>
      </c>
    </row>
    <row r="11137" spans="1:11" ht="16.5" x14ac:dyDescent="0.15">
      <c r="A11137" s="145" t="s">
        <v>35462</v>
      </c>
      <c r="B11137" s="32" t="s">
        <v>12762</v>
      </c>
      <c r="C11137" s="32" t="s">
        <v>12763</v>
      </c>
      <c r="D11137" s="32" t="s">
        <v>997</v>
      </c>
      <c r="E11137" s="145" t="s">
        <v>17405</v>
      </c>
      <c r="F11137" s="145" t="s">
        <v>997</v>
      </c>
      <c r="G11137" s="145" t="s">
        <v>17565</v>
      </c>
      <c r="H11137" s="145" t="s">
        <v>1169</v>
      </c>
      <c r="I11137" s="11" t="s">
        <v>997</v>
      </c>
      <c r="J11137" s="11" t="s">
        <v>43687</v>
      </c>
      <c r="K11137" s="11" t="s">
        <v>1166</v>
      </c>
    </row>
    <row r="11138" spans="1:11" ht="16.5" x14ac:dyDescent="0.15">
      <c r="A11138" s="145" t="s">
        <v>35463</v>
      </c>
      <c r="B11138" s="32" t="s">
        <v>12764</v>
      </c>
      <c r="C11138" s="32" t="s">
        <v>12765</v>
      </c>
      <c r="D11138" s="32" t="s">
        <v>997</v>
      </c>
      <c r="E11138" s="145" t="s">
        <v>17405</v>
      </c>
      <c r="F11138" s="145" t="s">
        <v>997</v>
      </c>
      <c r="G11138" s="145" t="s">
        <v>17565</v>
      </c>
      <c r="H11138" s="145" t="s">
        <v>1169</v>
      </c>
      <c r="I11138" s="11" t="s">
        <v>997</v>
      </c>
      <c r="J11138" s="11" t="s">
        <v>43687</v>
      </c>
      <c r="K11138" s="11" t="s">
        <v>1166</v>
      </c>
    </row>
    <row r="11139" spans="1:11" ht="16.5" x14ac:dyDescent="0.15">
      <c r="A11139" s="145" t="s">
        <v>35464</v>
      </c>
      <c r="B11139" s="32" t="s">
        <v>12766</v>
      </c>
      <c r="C11139" s="32" t="s">
        <v>300</v>
      </c>
      <c r="D11139" s="32" t="s">
        <v>997</v>
      </c>
      <c r="E11139" s="145" t="s">
        <v>17405</v>
      </c>
      <c r="F11139" s="145" t="s">
        <v>997</v>
      </c>
      <c r="G11139" s="145" t="s">
        <v>17565</v>
      </c>
      <c r="H11139" s="145" t="s">
        <v>1169</v>
      </c>
      <c r="I11139" s="11" t="s">
        <v>997</v>
      </c>
      <c r="J11139" s="11" t="s">
        <v>43687</v>
      </c>
      <c r="K11139" s="11" t="s">
        <v>1166</v>
      </c>
    </row>
    <row r="11140" spans="1:11" ht="16.5" x14ac:dyDescent="0.15">
      <c r="A11140" s="145" t="s">
        <v>35465</v>
      </c>
      <c r="B11140" s="32" t="s">
        <v>5549</v>
      </c>
      <c r="C11140" s="32" t="s">
        <v>12767</v>
      </c>
      <c r="D11140" s="32" t="s">
        <v>997</v>
      </c>
      <c r="E11140" s="145" t="s">
        <v>17405</v>
      </c>
      <c r="F11140" s="145" t="s">
        <v>997</v>
      </c>
      <c r="G11140" s="145" t="s">
        <v>17565</v>
      </c>
      <c r="H11140" s="145" t="s">
        <v>1169</v>
      </c>
      <c r="I11140" s="11" t="s">
        <v>997</v>
      </c>
      <c r="J11140" s="11" t="s">
        <v>43687</v>
      </c>
      <c r="K11140" s="11" t="s">
        <v>1166</v>
      </c>
    </row>
    <row r="11141" spans="1:11" ht="16.5" x14ac:dyDescent="0.15">
      <c r="A11141" s="145" t="s">
        <v>35466</v>
      </c>
      <c r="B11141" s="32" t="s">
        <v>12768</v>
      </c>
      <c r="C11141" s="32" t="s">
        <v>12769</v>
      </c>
      <c r="D11141" s="32" t="s">
        <v>997</v>
      </c>
      <c r="E11141" s="145" t="s">
        <v>17405</v>
      </c>
      <c r="F11141" s="145" t="s">
        <v>997</v>
      </c>
      <c r="G11141" s="145" t="s">
        <v>17565</v>
      </c>
      <c r="H11141" s="145" t="s">
        <v>1169</v>
      </c>
      <c r="I11141" s="11" t="s">
        <v>997</v>
      </c>
      <c r="J11141" s="11" t="s">
        <v>43687</v>
      </c>
      <c r="K11141" s="11" t="s">
        <v>1166</v>
      </c>
    </row>
    <row r="11142" spans="1:11" ht="16.5" x14ac:dyDescent="0.15">
      <c r="A11142" s="145" t="s">
        <v>35467</v>
      </c>
      <c r="B11142" s="32" t="s">
        <v>12770</v>
      </c>
      <c r="C11142" s="32" t="s">
        <v>12771</v>
      </c>
      <c r="D11142" s="32" t="s">
        <v>997</v>
      </c>
      <c r="E11142" s="145" t="s">
        <v>1056</v>
      </c>
      <c r="F11142" s="145" t="s">
        <v>997</v>
      </c>
      <c r="G11142" s="145" t="s">
        <v>17565</v>
      </c>
      <c r="H11142" s="145" t="s">
        <v>1169</v>
      </c>
      <c r="I11142" s="11" t="s">
        <v>997</v>
      </c>
      <c r="J11142" s="11" t="s">
        <v>43687</v>
      </c>
      <c r="K11142" s="11" t="s">
        <v>1166</v>
      </c>
    </row>
    <row r="11143" spans="1:11" ht="16.5" x14ac:dyDescent="0.15">
      <c r="A11143" s="145" t="s">
        <v>35468</v>
      </c>
      <c r="B11143" s="32" t="s">
        <v>12772</v>
      </c>
      <c r="C11143" s="32" t="s">
        <v>12773</v>
      </c>
      <c r="D11143" s="32" t="s">
        <v>997</v>
      </c>
      <c r="E11143" s="145" t="s">
        <v>17405</v>
      </c>
      <c r="F11143" s="145" t="s">
        <v>997</v>
      </c>
      <c r="G11143" s="145" t="s">
        <v>17565</v>
      </c>
      <c r="H11143" s="145" t="s">
        <v>1169</v>
      </c>
      <c r="I11143" s="11" t="s">
        <v>997</v>
      </c>
      <c r="J11143" s="11" t="s">
        <v>43687</v>
      </c>
      <c r="K11143" s="11" t="s">
        <v>1166</v>
      </c>
    </row>
    <row r="11144" spans="1:11" ht="16.5" x14ac:dyDescent="0.15">
      <c r="A11144" s="145" t="s">
        <v>35469</v>
      </c>
      <c r="B11144" s="32" t="s">
        <v>2295</v>
      </c>
      <c r="C11144" s="32" t="s">
        <v>12774</v>
      </c>
      <c r="D11144" s="32" t="s">
        <v>997</v>
      </c>
      <c r="E11144" s="145" t="s">
        <v>17405</v>
      </c>
      <c r="F11144" s="145" t="s">
        <v>997</v>
      </c>
      <c r="G11144" s="145" t="s">
        <v>17565</v>
      </c>
      <c r="H11144" s="145" t="s">
        <v>1169</v>
      </c>
      <c r="I11144" s="11" t="s">
        <v>997</v>
      </c>
      <c r="J11144" s="11" t="s">
        <v>43687</v>
      </c>
      <c r="K11144" s="11" t="s">
        <v>1166</v>
      </c>
    </row>
    <row r="11145" spans="1:11" ht="16.5" x14ac:dyDescent="0.15">
      <c r="A11145" s="145" t="s">
        <v>35470</v>
      </c>
      <c r="B11145" s="32" t="s">
        <v>12775</v>
      </c>
      <c r="C11145" s="32" t="s">
        <v>12776</v>
      </c>
      <c r="D11145" s="32" t="s">
        <v>997</v>
      </c>
      <c r="E11145" s="145" t="s">
        <v>17405</v>
      </c>
      <c r="F11145" s="145" t="s">
        <v>997</v>
      </c>
      <c r="G11145" s="145" t="s">
        <v>17565</v>
      </c>
      <c r="H11145" s="145" t="s">
        <v>1169</v>
      </c>
      <c r="I11145" s="11" t="s">
        <v>997</v>
      </c>
      <c r="J11145" s="11" t="s">
        <v>43687</v>
      </c>
      <c r="K11145" s="11" t="s">
        <v>1166</v>
      </c>
    </row>
    <row r="11146" spans="1:11" ht="16.5" x14ac:dyDescent="0.15">
      <c r="A11146" s="145" t="s">
        <v>35471</v>
      </c>
      <c r="B11146" s="32" t="s">
        <v>2291</v>
      </c>
      <c r="C11146" s="32" t="s">
        <v>12777</v>
      </c>
      <c r="D11146" s="32" t="s">
        <v>997</v>
      </c>
      <c r="E11146" s="145" t="s">
        <v>17405</v>
      </c>
      <c r="F11146" s="145" t="s">
        <v>997</v>
      </c>
      <c r="G11146" s="145" t="s">
        <v>17565</v>
      </c>
      <c r="H11146" s="145" t="s">
        <v>1169</v>
      </c>
      <c r="I11146" s="11" t="s">
        <v>997</v>
      </c>
      <c r="J11146" s="11" t="s">
        <v>43687</v>
      </c>
      <c r="K11146" s="11" t="s">
        <v>1166</v>
      </c>
    </row>
    <row r="11147" spans="1:11" ht="16.5" x14ac:dyDescent="0.15">
      <c r="A11147" s="145" t="s">
        <v>35472</v>
      </c>
      <c r="B11147" s="32" t="s">
        <v>2291</v>
      </c>
      <c r="C11147" s="32" t="s">
        <v>12778</v>
      </c>
      <c r="D11147" s="32" t="s">
        <v>997</v>
      </c>
      <c r="E11147" s="145" t="s">
        <v>17405</v>
      </c>
      <c r="F11147" s="145" t="s">
        <v>35473</v>
      </c>
      <c r="G11147" s="145" t="s">
        <v>17565</v>
      </c>
      <c r="H11147" s="145" t="s">
        <v>1169</v>
      </c>
      <c r="I11147" s="11" t="s">
        <v>997</v>
      </c>
      <c r="J11147" s="11" t="s">
        <v>43687</v>
      </c>
      <c r="K11147" s="11" t="s">
        <v>1166</v>
      </c>
    </row>
    <row r="11148" spans="1:11" ht="16.5" x14ac:dyDescent="0.15">
      <c r="A11148" s="145" t="s">
        <v>35474</v>
      </c>
      <c r="B11148" s="32" t="s">
        <v>12779</v>
      </c>
      <c r="C11148" s="32" t="s">
        <v>300</v>
      </c>
      <c r="D11148" s="32" t="s">
        <v>997</v>
      </c>
      <c r="E11148" s="145" t="s">
        <v>17405</v>
      </c>
      <c r="F11148" s="145" t="s">
        <v>34189</v>
      </c>
      <c r="G11148" s="145" t="s">
        <v>17565</v>
      </c>
      <c r="H11148" s="145" t="s">
        <v>1169</v>
      </c>
      <c r="I11148" s="11" t="s">
        <v>997</v>
      </c>
      <c r="J11148" s="11" t="s">
        <v>43687</v>
      </c>
      <c r="K11148" s="11" t="s">
        <v>1166</v>
      </c>
    </row>
    <row r="11149" spans="1:11" ht="16.5" x14ac:dyDescent="0.15">
      <c r="A11149" s="145" t="s">
        <v>35475</v>
      </c>
      <c r="B11149" s="32" t="s">
        <v>1368</v>
      </c>
      <c r="C11149" s="32" t="s">
        <v>12780</v>
      </c>
      <c r="D11149" s="32" t="s">
        <v>997</v>
      </c>
      <c r="E11149" s="145" t="s">
        <v>17405</v>
      </c>
      <c r="F11149" s="145" t="s">
        <v>997</v>
      </c>
      <c r="G11149" s="145" t="s">
        <v>17407</v>
      </c>
      <c r="H11149" s="145" t="s">
        <v>1169</v>
      </c>
      <c r="I11149" s="11" t="s">
        <v>997</v>
      </c>
      <c r="J11149" s="11" t="s">
        <v>43701</v>
      </c>
      <c r="K11149" s="11" t="s">
        <v>1166</v>
      </c>
    </row>
    <row r="11150" spans="1:11" ht="16.5" x14ac:dyDescent="0.15">
      <c r="A11150" s="145" t="s">
        <v>35476</v>
      </c>
      <c r="B11150" s="32" t="s">
        <v>12781</v>
      </c>
      <c r="C11150" s="32" t="s">
        <v>1179</v>
      </c>
      <c r="D11150" s="32" t="s">
        <v>997</v>
      </c>
      <c r="E11150" s="145" t="s">
        <v>17405</v>
      </c>
      <c r="F11150" s="145" t="s">
        <v>35477</v>
      </c>
      <c r="G11150" s="145" t="s">
        <v>17407</v>
      </c>
      <c r="H11150" s="145" t="s">
        <v>1169</v>
      </c>
      <c r="I11150" s="11" t="s">
        <v>997</v>
      </c>
      <c r="J11150" s="11" t="s">
        <v>43701</v>
      </c>
      <c r="K11150" s="11" t="s">
        <v>43664</v>
      </c>
    </row>
    <row r="11151" spans="1:11" ht="16.5" x14ac:dyDescent="0.15">
      <c r="A11151" s="145" t="s">
        <v>35478</v>
      </c>
      <c r="B11151" s="32" t="s">
        <v>12782</v>
      </c>
      <c r="C11151" s="32" t="s">
        <v>1179</v>
      </c>
      <c r="D11151" s="32" t="s">
        <v>997</v>
      </c>
      <c r="E11151" s="145" t="s">
        <v>17405</v>
      </c>
      <c r="F11151" s="145" t="s">
        <v>35479</v>
      </c>
      <c r="G11151" s="145" t="s">
        <v>17407</v>
      </c>
      <c r="H11151" s="145" t="s">
        <v>1169</v>
      </c>
      <c r="I11151" s="11" t="s">
        <v>997</v>
      </c>
      <c r="J11151" s="11" t="s">
        <v>43701</v>
      </c>
      <c r="K11151" s="11" t="s">
        <v>43664</v>
      </c>
    </row>
    <row r="11152" spans="1:11" ht="16.5" x14ac:dyDescent="0.15">
      <c r="A11152" s="145" t="s">
        <v>35480</v>
      </c>
      <c r="B11152" s="32" t="s">
        <v>12783</v>
      </c>
      <c r="C11152" s="32" t="s">
        <v>1179</v>
      </c>
      <c r="D11152" s="32" t="s">
        <v>997</v>
      </c>
      <c r="E11152" s="145" t="s">
        <v>17405</v>
      </c>
      <c r="F11152" s="145" t="s">
        <v>35481</v>
      </c>
      <c r="G11152" s="145" t="s">
        <v>17454</v>
      </c>
      <c r="H11152" s="145" t="s">
        <v>1169</v>
      </c>
      <c r="I11152" s="11" t="s">
        <v>997</v>
      </c>
      <c r="J11152" s="11" t="s">
        <v>43701</v>
      </c>
      <c r="K11152" s="11" t="s">
        <v>1166</v>
      </c>
    </row>
    <row r="11153" spans="1:11" ht="16.5" x14ac:dyDescent="0.15">
      <c r="A11153" s="145" t="s">
        <v>35482</v>
      </c>
      <c r="B11153" s="32" t="s">
        <v>12784</v>
      </c>
      <c r="C11153" s="32" t="s">
        <v>9205</v>
      </c>
      <c r="D11153" s="32" t="s">
        <v>997</v>
      </c>
      <c r="E11153" s="145" t="s">
        <v>17405</v>
      </c>
      <c r="F11153" s="145" t="s">
        <v>35483</v>
      </c>
      <c r="G11153" s="145" t="s">
        <v>17407</v>
      </c>
      <c r="H11153" s="145" t="s">
        <v>1169</v>
      </c>
      <c r="I11153" s="11" t="s">
        <v>997</v>
      </c>
      <c r="J11153" s="11" t="s">
        <v>43701</v>
      </c>
      <c r="K11153" s="11" t="s">
        <v>1166</v>
      </c>
    </row>
    <row r="11154" spans="1:11" ht="16.5" x14ac:dyDescent="0.15">
      <c r="A11154" s="145" t="s">
        <v>1108</v>
      </c>
      <c r="B11154" s="32" t="s">
        <v>12785</v>
      </c>
      <c r="C11154" s="32" t="s">
        <v>501</v>
      </c>
      <c r="D11154" s="32" t="s">
        <v>997</v>
      </c>
      <c r="E11154" s="145" t="s">
        <v>304</v>
      </c>
      <c r="F11154" s="145" t="s">
        <v>997</v>
      </c>
      <c r="G11154" s="145" t="s">
        <v>17548</v>
      </c>
      <c r="H11154" s="145" t="s">
        <v>1285</v>
      </c>
      <c r="I11154" s="11" t="s">
        <v>43668</v>
      </c>
      <c r="J11154" s="11" t="s">
        <v>43701</v>
      </c>
      <c r="K11154" s="11" t="s">
        <v>43664</v>
      </c>
    </row>
    <row r="11155" spans="1:11" ht="16.5" x14ac:dyDescent="0.15">
      <c r="A11155" s="145" t="s">
        <v>35484</v>
      </c>
      <c r="B11155" s="32" t="s">
        <v>12786</v>
      </c>
      <c r="C11155" s="32" t="s">
        <v>9205</v>
      </c>
      <c r="D11155" s="32" t="s">
        <v>997</v>
      </c>
      <c r="E11155" s="145" t="s">
        <v>19482</v>
      </c>
      <c r="F11155" s="145" t="s">
        <v>35485</v>
      </c>
      <c r="G11155" s="145" t="s">
        <v>17407</v>
      </c>
      <c r="H11155" s="145" t="s">
        <v>1169</v>
      </c>
      <c r="I11155" s="11" t="s">
        <v>997</v>
      </c>
      <c r="J11155" s="11" t="s">
        <v>43701</v>
      </c>
      <c r="K11155" s="11" t="s">
        <v>1166</v>
      </c>
    </row>
    <row r="11156" spans="1:11" ht="16.5" x14ac:dyDescent="0.15">
      <c r="A11156" s="145" t="s">
        <v>35486</v>
      </c>
      <c r="B11156" s="32" t="s">
        <v>12787</v>
      </c>
      <c r="C11156" s="32" t="s">
        <v>9205</v>
      </c>
      <c r="D11156" s="32" t="s">
        <v>997</v>
      </c>
      <c r="E11156" s="145" t="s">
        <v>17405</v>
      </c>
      <c r="F11156" s="145" t="s">
        <v>35487</v>
      </c>
      <c r="G11156" s="145" t="s">
        <v>17407</v>
      </c>
      <c r="H11156" s="145" t="s">
        <v>1169</v>
      </c>
      <c r="I11156" s="11" t="s">
        <v>997</v>
      </c>
      <c r="J11156" s="11" t="s">
        <v>43701</v>
      </c>
      <c r="K11156" s="11" t="s">
        <v>1166</v>
      </c>
    </row>
    <row r="11157" spans="1:11" ht="16.5" x14ac:dyDescent="0.15">
      <c r="A11157" s="145" t="s">
        <v>382</v>
      </c>
      <c r="B11157" s="32" t="s">
        <v>11115</v>
      </c>
      <c r="C11157" s="32" t="s">
        <v>44</v>
      </c>
      <c r="D11157" s="32" t="s">
        <v>997</v>
      </c>
      <c r="E11157" s="145" t="s">
        <v>304</v>
      </c>
      <c r="F11157" s="145" t="s">
        <v>997</v>
      </c>
      <c r="G11157" s="145" t="s">
        <v>17548</v>
      </c>
      <c r="H11157" s="145" t="s">
        <v>1285</v>
      </c>
      <c r="I11157" s="11" t="s">
        <v>1166</v>
      </c>
      <c r="J11157" s="11" t="s">
        <v>43701</v>
      </c>
      <c r="K11157" s="11" t="s">
        <v>1166</v>
      </c>
    </row>
    <row r="11158" spans="1:11" ht="16.5" x14ac:dyDescent="0.15">
      <c r="A11158" s="145" t="s">
        <v>381</v>
      </c>
      <c r="B11158" s="32" t="s">
        <v>12788</v>
      </c>
      <c r="C11158" s="32" t="s">
        <v>49</v>
      </c>
      <c r="D11158" s="32" t="s">
        <v>997</v>
      </c>
      <c r="E11158" s="145" t="s">
        <v>304</v>
      </c>
      <c r="F11158" s="145" t="s">
        <v>997</v>
      </c>
      <c r="G11158" s="145" t="s">
        <v>17548</v>
      </c>
      <c r="H11158" s="145" t="s">
        <v>1285</v>
      </c>
      <c r="I11158" s="11" t="s">
        <v>1166</v>
      </c>
      <c r="J11158" s="11" t="s">
        <v>43701</v>
      </c>
      <c r="K11158" s="11" t="s">
        <v>1166</v>
      </c>
    </row>
    <row r="11159" spans="1:11" ht="16.5" x14ac:dyDescent="0.15">
      <c r="A11159" s="145" t="s">
        <v>35488</v>
      </c>
      <c r="B11159" s="32" t="s">
        <v>12789</v>
      </c>
      <c r="C11159" s="32" t="s">
        <v>11139</v>
      </c>
      <c r="D11159" s="32" t="s">
        <v>997</v>
      </c>
      <c r="E11159" s="145" t="s">
        <v>33076</v>
      </c>
      <c r="F11159" s="145" t="s">
        <v>997</v>
      </c>
      <c r="G11159" s="145" t="s">
        <v>17407</v>
      </c>
      <c r="H11159" s="145" t="s">
        <v>1169</v>
      </c>
      <c r="I11159" s="11" t="s">
        <v>997</v>
      </c>
      <c r="J11159" s="11" t="s">
        <v>43736</v>
      </c>
      <c r="K11159" s="11" t="s">
        <v>1166</v>
      </c>
    </row>
    <row r="11160" spans="1:11" ht="16.5" x14ac:dyDescent="0.15">
      <c r="A11160" s="145" t="s">
        <v>35489</v>
      </c>
      <c r="B11160" s="32" t="s">
        <v>2730</v>
      </c>
      <c r="C11160" s="32" t="s">
        <v>12790</v>
      </c>
      <c r="D11160" s="32" t="s">
        <v>997</v>
      </c>
      <c r="E11160" s="145" t="s">
        <v>17556</v>
      </c>
      <c r="F11160" s="145" t="s">
        <v>35490</v>
      </c>
      <c r="G11160" s="145" t="s">
        <v>17565</v>
      </c>
      <c r="H11160" s="145" t="s">
        <v>1169</v>
      </c>
      <c r="I11160" s="11" t="s">
        <v>997</v>
      </c>
      <c r="J11160" s="11" t="s">
        <v>43737</v>
      </c>
      <c r="K11160" s="11" t="s">
        <v>1166</v>
      </c>
    </row>
    <row r="11161" spans="1:11" ht="16.5" x14ac:dyDescent="0.15">
      <c r="A11161" s="145" t="s">
        <v>35491</v>
      </c>
      <c r="B11161" s="32" t="s">
        <v>1295</v>
      </c>
      <c r="C11161" s="32" t="s">
        <v>12791</v>
      </c>
      <c r="D11161" s="32" t="s">
        <v>997</v>
      </c>
      <c r="E11161" s="145" t="s">
        <v>17405</v>
      </c>
      <c r="F11161" s="145" t="s">
        <v>997</v>
      </c>
      <c r="G11161" s="145" t="s">
        <v>17565</v>
      </c>
      <c r="H11161" s="145" t="s">
        <v>1169</v>
      </c>
      <c r="I11161" s="11" t="s">
        <v>997</v>
      </c>
      <c r="J11161" s="11" t="s">
        <v>43737</v>
      </c>
      <c r="K11161" s="11" t="s">
        <v>1166</v>
      </c>
    </row>
    <row r="11162" spans="1:11" ht="16.5" x14ac:dyDescent="0.15">
      <c r="A11162" s="145" t="s">
        <v>35492</v>
      </c>
      <c r="B11162" s="32" t="s">
        <v>1295</v>
      </c>
      <c r="C11162" s="32" t="s">
        <v>12792</v>
      </c>
      <c r="D11162" s="32" t="s">
        <v>997</v>
      </c>
      <c r="E11162" s="145" t="s">
        <v>17405</v>
      </c>
      <c r="F11162" s="145" t="s">
        <v>997</v>
      </c>
      <c r="G11162" s="145" t="s">
        <v>17565</v>
      </c>
      <c r="H11162" s="145" t="s">
        <v>1169</v>
      </c>
      <c r="I11162" s="11" t="s">
        <v>997</v>
      </c>
      <c r="J11162" s="11" t="s">
        <v>43737</v>
      </c>
      <c r="K11162" s="11" t="s">
        <v>1166</v>
      </c>
    </row>
    <row r="11163" spans="1:11" ht="16.5" x14ac:dyDescent="0.15">
      <c r="A11163" s="145" t="s">
        <v>35493</v>
      </c>
      <c r="B11163" s="32" t="s">
        <v>11673</v>
      </c>
      <c r="C11163" s="32" t="s">
        <v>1179</v>
      </c>
      <c r="D11163" s="32" t="s">
        <v>997</v>
      </c>
      <c r="E11163" s="145" t="s">
        <v>17405</v>
      </c>
      <c r="F11163" s="145" t="s">
        <v>35494</v>
      </c>
      <c r="G11163" s="145" t="s">
        <v>17407</v>
      </c>
      <c r="H11163" s="145" t="s">
        <v>1169</v>
      </c>
      <c r="I11163" s="11" t="s">
        <v>997</v>
      </c>
      <c r="J11163" s="11" t="s">
        <v>43683</v>
      </c>
      <c r="K11163" s="11" t="s">
        <v>1166</v>
      </c>
    </row>
    <row r="11164" spans="1:11" ht="16.5" x14ac:dyDescent="0.15">
      <c r="A11164" s="145" t="s">
        <v>35495</v>
      </c>
      <c r="B11164" s="32" t="s">
        <v>11626</v>
      </c>
      <c r="C11164" s="32" t="s">
        <v>1179</v>
      </c>
      <c r="D11164" s="32" t="s">
        <v>997</v>
      </c>
      <c r="E11164" s="145" t="s">
        <v>17405</v>
      </c>
      <c r="F11164" s="145" t="s">
        <v>35496</v>
      </c>
      <c r="G11164" s="145" t="s">
        <v>17407</v>
      </c>
      <c r="H11164" s="145" t="s">
        <v>1169</v>
      </c>
      <c r="I11164" s="11" t="s">
        <v>997</v>
      </c>
      <c r="J11164" s="11" t="s">
        <v>43683</v>
      </c>
      <c r="K11164" s="11" t="s">
        <v>1166</v>
      </c>
    </row>
    <row r="11165" spans="1:11" ht="16.5" x14ac:dyDescent="0.15">
      <c r="A11165" s="145" t="s">
        <v>35497</v>
      </c>
      <c r="B11165" s="32" t="s">
        <v>12793</v>
      </c>
      <c r="C11165" s="32" t="s">
        <v>12794</v>
      </c>
      <c r="D11165" s="32" t="s">
        <v>997</v>
      </c>
      <c r="E11165" s="145" t="s">
        <v>17405</v>
      </c>
      <c r="F11165" s="145" t="s">
        <v>12795</v>
      </c>
      <c r="G11165" s="145" t="s">
        <v>17407</v>
      </c>
      <c r="H11165" s="145" t="s">
        <v>1169</v>
      </c>
      <c r="I11165" s="11" t="s">
        <v>997</v>
      </c>
      <c r="J11165" s="11" t="s">
        <v>43717</v>
      </c>
      <c r="K11165" s="11" t="s">
        <v>1166</v>
      </c>
    </row>
    <row r="11166" spans="1:11" ht="16.5" x14ac:dyDescent="0.15">
      <c r="A11166" s="145" t="s">
        <v>35498</v>
      </c>
      <c r="B11166" s="32" t="s">
        <v>12796</v>
      </c>
      <c r="C11166" s="32" t="s">
        <v>12794</v>
      </c>
      <c r="D11166" s="32" t="s">
        <v>997</v>
      </c>
      <c r="E11166" s="145" t="s">
        <v>17405</v>
      </c>
      <c r="F11166" s="145" t="s">
        <v>12797</v>
      </c>
      <c r="G11166" s="145" t="s">
        <v>17407</v>
      </c>
      <c r="H11166" s="145" t="s">
        <v>1169</v>
      </c>
      <c r="I11166" s="11" t="s">
        <v>997</v>
      </c>
      <c r="J11166" s="11" t="s">
        <v>43717</v>
      </c>
      <c r="K11166" s="11" t="s">
        <v>1166</v>
      </c>
    </row>
    <row r="11167" spans="1:11" ht="16.5" x14ac:dyDescent="0.15">
      <c r="A11167" s="145" t="s">
        <v>35499</v>
      </c>
      <c r="B11167" s="32" t="s">
        <v>8696</v>
      </c>
      <c r="C11167" s="32" t="s">
        <v>12353</v>
      </c>
      <c r="D11167" s="32" t="s">
        <v>997</v>
      </c>
      <c r="E11167" s="145" t="s">
        <v>17405</v>
      </c>
      <c r="F11167" s="145" t="s">
        <v>12798</v>
      </c>
      <c r="G11167" s="145" t="s">
        <v>17407</v>
      </c>
      <c r="H11167" s="145" t="s">
        <v>1169</v>
      </c>
      <c r="I11167" s="11" t="s">
        <v>997</v>
      </c>
      <c r="J11167" s="11" t="s">
        <v>43717</v>
      </c>
      <c r="K11167" s="11" t="s">
        <v>1166</v>
      </c>
    </row>
    <row r="11168" spans="1:11" ht="16.5" x14ac:dyDescent="0.15">
      <c r="A11168" s="145" t="s">
        <v>35500</v>
      </c>
      <c r="B11168" s="32" t="s">
        <v>12799</v>
      </c>
      <c r="C11168" s="32" t="s">
        <v>12353</v>
      </c>
      <c r="D11168" s="32" t="s">
        <v>997</v>
      </c>
      <c r="E11168" s="145" t="s">
        <v>17405</v>
      </c>
      <c r="F11168" s="145" t="s">
        <v>12800</v>
      </c>
      <c r="G11168" s="145" t="s">
        <v>17407</v>
      </c>
      <c r="H11168" s="145" t="s">
        <v>1169</v>
      </c>
      <c r="I11168" s="11" t="s">
        <v>997</v>
      </c>
      <c r="J11168" s="11" t="s">
        <v>43717</v>
      </c>
      <c r="K11168" s="11" t="s">
        <v>1166</v>
      </c>
    </row>
    <row r="11169" spans="1:11" ht="16.5" x14ac:dyDescent="0.15">
      <c r="A11169" s="145" t="s">
        <v>35501</v>
      </c>
      <c r="B11169" s="32" t="s">
        <v>2180</v>
      </c>
      <c r="C11169" s="32" t="s">
        <v>12801</v>
      </c>
      <c r="D11169" s="32" t="s">
        <v>997</v>
      </c>
      <c r="E11169" s="145" t="s">
        <v>17405</v>
      </c>
      <c r="F11169" s="145" t="s">
        <v>12802</v>
      </c>
      <c r="G11169" s="145" t="s">
        <v>17407</v>
      </c>
      <c r="H11169" s="145" t="s">
        <v>1169</v>
      </c>
      <c r="I11169" s="11" t="s">
        <v>997</v>
      </c>
      <c r="J11169" s="11" t="s">
        <v>43717</v>
      </c>
      <c r="K11169" s="11" t="s">
        <v>1166</v>
      </c>
    </row>
    <row r="11170" spans="1:11" ht="16.5" x14ac:dyDescent="0.15">
      <c r="A11170" s="145" t="s">
        <v>35502</v>
      </c>
      <c r="B11170" s="32" t="s">
        <v>3637</v>
      </c>
      <c r="C11170" s="32" t="s">
        <v>2880</v>
      </c>
      <c r="D11170" s="32" t="s">
        <v>997</v>
      </c>
      <c r="E11170" s="145" t="s">
        <v>17405</v>
      </c>
      <c r="F11170" s="145" t="s">
        <v>35503</v>
      </c>
      <c r="G11170" s="145" t="s">
        <v>17407</v>
      </c>
      <c r="H11170" s="145" t="s">
        <v>1169</v>
      </c>
      <c r="I11170" s="11" t="s">
        <v>997</v>
      </c>
      <c r="J11170" s="11" t="s">
        <v>43717</v>
      </c>
      <c r="K11170" s="11" t="s">
        <v>1166</v>
      </c>
    </row>
    <row r="11171" spans="1:11" ht="16.5" x14ac:dyDescent="0.15">
      <c r="A11171" s="145" t="s">
        <v>35504</v>
      </c>
      <c r="B11171" s="32" t="s">
        <v>2001</v>
      </c>
      <c r="C11171" s="32" t="s">
        <v>12357</v>
      </c>
      <c r="D11171" s="32" t="s">
        <v>997</v>
      </c>
      <c r="E11171" s="145" t="s">
        <v>17405</v>
      </c>
      <c r="F11171" s="145" t="s">
        <v>12803</v>
      </c>
      <c r="G11171" s="145" t="s">
        <v>17407</v>
      </c>
      <c r="H11171" s="145" t="s">
        <v>1169</v>
      </c>
      <c r="I11171" s="11" t="s">
        <v>997</v>
      </c>
      <c r="J11171" s="11" t="s">
        <v>43717</v>
      </c>
      <c r="K11171" s="11" t="s">
        <v>1166</v>
      </c>
    </row>
    <row r="11172" spans="1:11" ht="16.5" x14ac:dyDescent="0.15">
      <c r="A11172" s="145" t="s">
        <v>35505</v>
      </c>
      <c r="B11172" s="32" t="s">
        <v>12804</v>
      </c>
      <c r="C11172" s="32" t="s">
        <v>12805</v>
      </c>
      <c r="D11172" s="32" t="s">
        <v>997</v>
      </c>
      <c r="E11172" s="145" t="s">
        <v>17405</v>
      </c>
      <c r="F11172" s="145" t="s">
        <v>12806</v>
      </c>
      <c r="G11172" s="145" t="s">
        <v>17407</v>
      </c>
      <c r="H11172" s="145" t="s">
        <v>1169</v>
      </c>
      <c r="I11172" s="11" t="s">
        <v>997</v>
      </c>
      <c r="J11172" s="11" t="s">
        <v>43717</v>
      </c>
      <c r="K11172" s="11" t="s">
        <v>1166</v>
      </c>
    </row>
    <row r="11173" spans="1:11" ht="16.5" x14ac:dyDescent="0.15">
      <c r="A11173" s="145" t="s">
        <v>35506</v>
      </c>
      <c r="B11173" s="32" t="s">
        <v>12807</v>
      </c>
      <c r="C11173" s="32" t="s">
        <v>1168</v>
      </c>
      <c r="D11173" s="32" t="s">
        <v>997</v>
      </c>
      <c r="E11173" s="145" t="s">
        <v>17405</v>
      </c>
      <c r="F11173" s="145" t="s">
        <v>12808</v>
      </c>
      <c r="G11173" s="145" t="s">
        <v>17407</v>
      </c>
      <c r="H11173" s="145" t="s">
        <v>1169</v>
      </c>
      <c r="I11173" s="11" t="s">
        <v>997</v>
      </c>
      <c r="J11173" s="11" t="s">
        <v>43717</v>
      </c>
      <c r="K11173" s="11" t="s">
        <v>1166</v>
      </c>
    </row>
    <row r="11174" spans="1:11" ht="16.5" x14ac:dyDescent="0.15">
      <c r="A11174" s="145" t="s">
        <v>35507</v>
      </c>
      <c r="B11174" s="32" t="s">
        <v>12809</v>
      </c>
      <c r="C11174" s="32" t="s">
        <v>1168</v>
      </c>
      <c r="D11174" s="32" t="s">
        <v>997</v>
      </c>
      <c r="E11174" s="145" t="s">
        <v>17405</v>
      </c>
      <c r="F11174" s="145" t="s">
        <v>12810</v>
      </c>
      <c r="G11174" s="145" t="s">
        <v>17407</v>
      </c>
      <c r="H11174" s="145" t="s">
        <v>1169</v>
      </c>
      <c r="I11174" s="11" t="s">
        <v>997</v>
      </c>
      <c r="J11174" s="11" t="s">
        <v>43717</v>
      </c>
      <c r="K11174" s="11" t="s">
        <v>1166</v>
      </c>
    </row>
    <row r="11175" spans="1:11" ht="16.5" x14ac:dyDescent="0.15">
      <c r="A11175" s="145" t="s">
        <v>35508</v>
      </c>
      <c r="B11175" s="32" t="s">
        <v>12811</v>
      </c>
      <c r="C11175" s="32" t="s">
        <v>3983</v>
      </c>
      <c r="D11175" s="32" t="s">
        <v>997</v>
      </c>
      <c r="E11175" s="145" t="s">
        <v>17405</v>
      </c>
      <c r="F11175" s="145" t="s">
        <v>35509</v>
      </c>
      <c r="G11175" s="145" t="s">
        <v>17407</v>
      </c>
      <c r="H11175" s="145" t="s">
        <v>1169</v>
      </c>
      <c r="I11175" s="11" t="s">
        <v>997</v>
      </c>
      <c r="J11175" s="11" t="s">
        <v>43717</v>
      </c>
      <c r="K11175" s="11" t="s">
        <v>43664</v>
      </c>
    </row>
    <row r="11176" spans="1:11" ht="16.5" x14ac:dyDescent="0.15">
      <c r="A11176" s="145" t="s">
        <v>35510</v>
      </c>
      <c r="B11176" s="32" t="s">
        <v>12812</v>
      </c>
      <c r="C11176" s="32" t="s">
        <v>12813</v>
      </c>
      <c r="D11176" s="32" t="s">
        <v>997</v>
      </c>
      <c r="E11176" s="145" t="s">
        <v>17405</v>
      </c>
      <c r="F11176" s="145" t="s">
        <v>12814</v>
      </c>
      <c r="G11176" s="145" t="s">
        <v>17407</v>
      </c>
      <c r="H11176" s="145" t="s">
        <v>1169</v>
      </c>
      <c r="I11176" s="11" t="s">
        <v>997</v>
      </c>
      <c r="J11176" s="11" t="s">
        <v>43722</v>
      </c>
      <c r="K11176" s="11" t="s">
        <v>1166</v>
      </c>
    </row>
    <row r="11177" spans="1:11" ht="16.5" x14ac:dyDescent="0.15">
      <c r="A11177" s="145" t="s">
        <v>35511</v>
      </c>
      <c r="B11177" s="32" t="s">
        <v>12815</v>
      </c>
      <c r="C11177" s="32" t="s">
        <v>3983</v>
      </c>
      <c r="D11177" s="32" t="s">
        <v>997</v>
      </c>
      <c r="E11177" s="145" t="s">
        <v>17405</v>
      </c>
      <c r="F11177" s="145" t="s">
        <v>35512</v>
      </c>
      <c r="G11177" s="145" t="s">
        <v>17407</v>
      </c>
      <c r="H11177" s="145" t="s">
        <v>1169</v>
      </c>
      <c r="I11177" s="11" t="s">
        <v>997</v>
      </c>
      <c r="J11177" s="11" t="s">
        <v>43717</v>
      </c>
      <c r="K11177" s="11" t="s">
        <v>1166</v>
      </c>
    </row>
    <row r="11178" spans="1:11" ht="16.5" x14ac:dyDescent="0.15">
      <c r="A11178" s="145" t="s">
        <v>35513</v>
      </c>
      <c r="B11178" s="32" t="s">
        <v>12816</v>
      </c>
      <c r="C11178" s="32" t="s">
        <v>3983</v>
      </c>
      <c r="D11178" s="32" t="s">
        <v>997</v>
      </c>
      <c r="E11178" s="145" t="s">
        <v>17405</v>
      </c>
      <c r="F11178" s="145" t="s">
        <v>35514</v>
      </c>
      <c r="G11178" s="145" t="s">
        <v>17407</v>
      </c>
      <c r="H11178" s="145" t="s">
        <v>1169</v>
      </c>
      <c r="I11178" s="11" t="s">
        <v>997</v>
      </c>
      <c r="J11178" s="11" t="s">
        <v>43717</v>
      </c>
      <c r="K11178" s="11" t="s">
        <v>1166</v>
      </c>
    </row>
    <row r="11179" spans="1:11" ht="16.5" x14ac:dyDescent="0.15">
      <c r="A11179" s="145" t="s">
        <v>35515</v>
      </c>
      <c r="B11179" s="32" t="s">
        <v>12369</v>
      </c>
      <c r="C11179" s="32" t="s">
        <v>12817</v>
      </c>
      <c r="D11179" s="32" t="s">
        <v>997</v>
      </c>
      <c r="E11179" s="145" t="s">
        <v>17405</v>
      </c>
      <c r="F11179" s="145" t="s">
        <v>997</v>
      </c>
      <c r="G11179" s="145" t="s">
        <v>17407</v>
      </c>
      <c r="H11179" s="145" t="s">
        <v>1169</v>
      </c>
      <c r="I11179" s="11" t="s">
        <v>997</v>
      </c>
      <c r="J11179" s="11" t="s">
        <v>43721</v>
      </c>
      <c r="K11179" s="11" t="s">
        <v>1166</v>
      </c>
    </row>
    <row r="11180" spans="1:11" ht="16.5" x14ac:dyDescent="0.15">
      <c r="A11180" s="145" t="s">
        <v>35516</v>
      </c>
      <c r="B11180" s="32" t="s">
        <v>12818</v>
      </c>
      <c r="C11180" s="32" t="s">
        <v>4082</v>
      </c>
      <c r="D11180" s="32" t="s">
        <v>997</v>
      </c>
      <c r="E11180" s="145" t="s">
        <v>17405</v>
      </c>
      <c r="F11180" s="145" t="s">
        <v>21602</v>
      </c>
      <c r="G11180" s="145" t="s">
        <v>17407</v>
      </c>
      <c r="H11180" s="145" t="s">
        <v>1169</v>
      </c>
      <c r="I11180" s="11" t="s">
        <v>997</v>
      </c>
      <c r="J11180" s="11" t="s">
        <v>43721</v>
      </c>
      <c r="K11180" s="11" t="s">
        <v>1166</v>
      </c>
    </row>
    <row r="11181" spans="1:11" ht="16.5" x14ac:dyDescent="0.15">
      <c r="A11181" s="145" t="s">
        <v>952</v>
      </c>
      <c r="B11181" s="32" t="s">
        <v>511</v>
      </c>
      <c r="C11181" s="32" t="s">
        <v>26</v>
      </c>
      <c r="D11181" s="32" t="s">
        <v>1043</v>
      </c>
      <c r="E11181" s="145" t="s">
        <v>304</v>
      </c>
      <c r="F11181" s="145" t="s">
        <v>997</v>
      </c>
      <c r="G11181" s="145" t="s">
        <v>17720</v>
      </c>
      <c r="H11181" s="145" t="s">
        <v>1285</v>
      </c>
      <c r="I11181" s="11" t="s">
        <v>1166</v>
      </c>
      <c r="J11181" s="11" t="s">
        <v>43738</v>
      </c>
      <c r="K11181" s="11" t="s">
        <v>1166</v>
      </c>
    </row>
    <row r="11182" spans="1:11" ht="16.5" x14ac:dyDescent="0.15">
      <c r="A11182" s="145" t="s">
        <v>35517</v>
      </c>
      <c r="B11182" s="32" t="s">
        <v>1478</v>
      </c>
      <c r="C11182" s="32" t="s">
        <v>300</v>
      </c>
      <c r="D11182" s="32" t="s">
        <v>12819</v>
      </c>
      <c r="E11182" s="145" t="s">
        <v>1056</v>
      </c>
      <c r="F11182" s="145" t="s">
        <v>17734</v>
      </c>
      <c r="G11182" s="145" t="s">
        <v>17403</v>
      </c>
      <c r="H11182" s="145" t="s">
        <v>1166</v>
      </c>
      <c r="I11182" s="11" t="s">
        <v>1166</v>
      </c>
      <c r="J11182" s="11" t="s">
        <v>43738</v>
      </c>
      <c r="K11182" s="11" t="s">
        <v>1166</v>
      </c>
    </row>
    <row r="11183" spans="1:11" ht="16.5" x14ac:dyDescent="0.15">
      <c r="A11183" s="145" t="s">
        <v>35518</v>
      </c>
      <c r="B11183" s="32" t="s">
        <v>3683</v>
      </c>
      <c r="C11183" s="32" t="s">
        <v>300</v>
      </c>
      <c r="D11183" s="32" t="s">
        <v>12819</v>
      </c>
      <c r="E11183" s="145" t="s">
        <v>1056</v>
      </c>
      <c r="F11183" s="145" t="s">
        <v>21092</v>
      </c>
      <c r="G11183" s="145" t="s">
        <v>17724</v>
      </c>
      <c r="H11183" s="145" t="s">
        <v>1285</v>
      </c>
      <c r="I11183" s="11" t="s">
        <v>1166</v>
      </c>
      <c r="J11183" s="11" t="s">
        <v>43738</v>
      </c>
      <c r="K11183" s="11" t="s">
        <v>1166</v>
      </c>
    </row>
    <row r="11184" spans="1:11" ht="16.5" x14ac:dyDescent="0.15">
      <c r="A11184" s="145" t="s">
        <v>35519</v>
      </c>
      <c r="B11184" s="32" t="s">
        <v>1474</v>
      </c>
      <c r="C11184" s="32" t="s">
        <v>300</v>
      </c>
      <c r="D11184" s="32" t="s">
        <v>12819</v>
      </c>
      <c r="E11184" s="145" t="s">
        <v>1056</v>
      </c>
      <c r="F11184" s="145" t="s">
        <v>997</v>
      </c>
      <c r="G11184" s="145" t="s">
        <v>17403</v>
      </c>
      <c r="H11184" s="145" t="s">
        <v>1166</v>
      </c>
      <c r="I11184" s="11" t="s">
        <v>1166</v>
      </c>
      <c r="J11184" s="11" t="s">
        <v>43738</v>
      </c>
      <c r="K11184" s="11" t="s">
        <v>1166</v>
      </c>
    </row>
    <row r="11185" spans="1:11" ht="16.5" x14ac:dyDescent="0.15">
      <c r="A11185" s="145" t="s">
        <v>35520</v>
      </c>
      <c r="B11185" s="32" t="s">
        <v>1484</v>
      </c>
      <c r="C11185" s="32" t="s">
        <v>300</v>
      </c>
      <c r="D11185" s="32" t="s">
        <v>12819</v>
      </c>
      <c r="E11185" s="145" t="s">
        <v>1056</v>
      </c>
      <c r="F11185" s="145" t="s">
        <v>17744</v>
      </c>
      <c r="G11185" s="145" t="s">
        <v>17403</v>
      </c>
      <c r="H11185" s="145" t="s">
        <v>1166</v>
      </c>
      <c r="I11185" s="11" t="s">
        <v>1166</v>
      </c>
      <c r="J11185" s="11" t="s">
        <v>43738</v>
      </c>
      <c r="K11185" s="11" t="s">
        <v>1166</v>
      </c>
    </row>
    <row r="11186" spans="1:11" ht="16.5" x14ac:dyDescent="0.15">
      <c r="A11186" s="145" t="s">
        <v>35521</v>
      </c>
      <c r="B11186" s="32" t="s">
        <v>1486</v>
      </c>
      <c r="C11186" s="32" t="s">
        <v>300</v>
      </c>
      <c r="D11186" s="32" t="s">
        <v>12819</v>
      </c>
      <c r="E11186" s="145" t="s">
        <v>1056</v>
      </c>
      <c r="F11186" s="145" t="s">
        <v>17748</v>
      </c>
      <c r="G11186" s="145" t="s">
        <v>17724</v>
      </c>
      <c r="H11186" s="145" t="s">
        <v>1285</v>
      </c>
      <c r="I11186" s="11" t="s">
        <v>1166</v>
      </c>
      <c r="J11186" s="11" t="s">
        <v>43738</v>
      </c>
      <c r="K11186" s="11" t="s">
        <v>1166</v>
      </c>
    </row>
    <row r="11187" spans="1:11" ht="16.5" x14ac:dyDescent="0.15">
      <c r="A11187" s="145" t="s">
        <v>35522</v>
      </c>
      <c r="B11187" s="32" t="s">
        <v>1491</v>
      </c>
      <c r="C11187" s="32" t="s">
        <v>300</v>
      </c>
      <c r="D11187" s="32" t="s">
        <v>12819</v>
      </c>
      <c r="E11187" s="145" t="s">
        <v>1056</v>
      </c>
      <c r="F11187" s="145" t="s">
        <v>997</v>
      </c>
      <c r="G11187" s="145" t="s">
        <v>17403</v>
      </c>
      <c r="H11187" s="145" t="s">
        <v>1166</v>
      </c>
      <c r="I11187" s="11" t="s">
        <v>1166</v>
      </c>
      <c r="J11187" s="11" t="s">
        <v>43738</v>
      </c>
      <c r="K11187" s="11" t="s">
        <v>1166</v>
      </c>
    </row>
    <row r="11188" spans="1:11" ht="16.5" x14ac:dyDescent="0.15">
      <c r="A11188" s="145" t="s">
        <v>35523</v>
      </c>
      <c r="B11188" s="32" t="s">
        <v>1527</v>
      </c>
      <c r="C11188" s="32" t="s">
        <v>300</v>
      </c>
      <c r="D11188" s="32" t="s">
        <v>12819</v>
      </c>
      <c r="E11188" s="145" t="s">
        <v>1056</v>
      </c>
      <c r="F11188" s="145" t="s">
        <v>17813</v>
      </c>
      <c r="G11188" s="145" t="s">
        <v>17403</v>
      </c>
      <c r="H11188" s="145" t="s">
        <v>1166</v>
      </c>
      <c r="I11188" s="11" t="s">
        <v>1166</v>
      </c>
      <c r="J11188" s="11" t="s">
        <v>43738</v>
      </c>
      <c r="K11188" s="11" t="s">
        <v>1166</v>
      </c>
    </row>
    <row r="11189" spans="1:11" ht="16.5" x14ac:dyDescent="0.15">
      <c r="A11189" s="145" t="s">
        <v>35524</v>
      </c>
      <c r="B11189" s="32" t="s">
        <v>1528</v>
      </c>
      <c r="C11189" s="32" t="s">
        <v>300</v>
      </c>
      <c r="D11189" s="32" t="s">
        <v>12819</v>
      </c>
      <c r="E11189" s="145" t="s">
        <v>1056</v>
      </c>
      <c r="F11189" s="145" t="s">
        <v>17770</v>
      </c>
      <c r="G11189" s="145" t="s">
        <v>17724</v>
      </c>
      <c r="H11189" s="145" t="s">
        <v>1285</v>
      </c>
      <c r="I11189" s="11" t="s">
        <v>1166</v>
      </c>
      <c r="J11189" s="11" t="s">
        <v>43738</v>
      </c>
      <c r="K11189" s="11" t="s">
        <v>1166</v>
      </c>
    </row>
    <row r="11190" spans="1:11" ht="16.5" x14ac:dyDescent="0.15">
      <c r="A11190" s="145" t="s">
        <v>35525</v>
      </c>
      <c r="B11190" s="32" t="s">
        <v>2788</v>
      </c>
      <c r="C11190" s="32" t="s">
        <v>300</v>
      </c>
      <c r="D11190" s="32" t="s">
        <v>12819</v>
      </c>
      <c r="E11190" s="145" t="s">
        <v>1056</v>
      </c>
      <c r="F11190" s="145" t="s">
        <v>997</v>
      </c>
      <c r="G11190" s="145" t="s">
        <v>17403</v>
      </c>
      <c r="H11190" s="145" t="s">
        <v>1166</v>
      </c>
      <c r="I11190" s="11" t="s">
        <v>1166</v>
      </c>
      <c r="J11190" s="11" t="s">
        <v>43738</v>
      </c>
      <c r="K11190" s="11" t="s">
        <v>1166</v>
      </c>
    </row>
    <row r="11191" spans="1:11" ht="16.5" x14ac:dyDescent="0.15">
      <c r="A11191" s="145" t="s">
        <v>35526</v>
      </c>
      <c r="B11191" s="32" t="s">
        <v>1511</v>
      </c>
      <c r="C11191" s="32" t="s">
        <v>300</v>
      </c>
      <c r="D11191" s="32" t="s">
        <v>12819</v>
      </c>
      <c r="E11191" s="145" t="s">
        <v>1056</v>
      </c>
      <c r="F11191" s="145" t="s">
        <v>997</v>
      </c>
      <c r="G11191" s="145" t="s">
        <v>17724</v>
      </c>
      <c r="H11191" s="145" t="s">
        <v>1285</v>
      </c>
      <c r="I11191" s="11" t="s">
        <v>1166</v>
      </c>
      <c r="J11191" s="11" t="s">
        <v>43738</v>
      </c>
      <c r="K11191" s="11" t="s">
        <v>1166</v>
      </c>
    </row>
    <row r="11192" spans="1:11" ht="16.5" x14ac:dyDescent="0.15">
      <c r="A11192" s="145" t="s">
        <v>35527</v>
      </c>
      <c r="B11192" s="32" t="s">
        <v>1530</v>
      </c>
      <c r="C11192" s="32" t="s">
        <v>300</v>
      </c>
      <c r="D11192" s="32" t="s">
        <v>12819</v>
      </c>
      <c r="E11192" s="145" t="s">
        <v>1056</v>
      </c>
      <c r="F11192" s="145" t="s">
        <v>997</v>
      </c>
      <c r="G11192" s="145" t="s">
        <v>17724</v>
      </c>
      <c r="H11192" s="145" t="s">
        <v>1285</v>
      </c>
      <c r="I11192" s="11" t="s">
        <v>1166</v>
      </c>
      <c r="J11192" s="11" t="s">
        <v>43738</v>
      </c>
      <c r="K11192" s="11" t="s">
        <v>1166</v>
      </c>
    </row>
    <row r="11193" spans="1:11" ht="16.5" x14ac:dyDescent="0.15">
      <c r="A11193" s="145" t="s">
        <v>35528</v>
      </c>
      <c r="B11193" s="32" t="s">
        <v>12820</v>
      </c>
      <c r="C11193" s="32" t="s">
        <v>1543</v>
      </c>
      <c r="D11193" s="32" t="s">
        <v>997</v>
      </c>
      <c r="E11193" s="145" t="s">
        <v>17405</v>
      </c>
      <c r="F11193" s="145" t="s">
        <v>18126</v>
      </c>
      <c r="G11193" s="145" t="s">
        <v>17565</v>
      </c>
      <c r="H11193" s="145" t="s">
        <v>1169</v>
      </c>
      <c r="I11193" s="11" t="s">
        <v>997</v>
      </c>
      <c r="J11193" s="11" t="s">
        <v>43738</v>
      </c>
      <c r="K11193" s="11" t="s">
        <v>1166</v>
      </c>
    </row>
    <row r="11194" spans="1:11" ht="16.5" x14ac:dyDescent="0.15">
      <c r="A11194" s="145" t="s">
        <v>35529</v>
      </c>
      <c r="B11194" s="32" t="s">
        <v>1549</v>
      </c>
      <c r="C11194" s="32" t="s">
        <v>300</v>
      </c>
      <c r="D11194" s="32" t="s">
        <v>997</v>
      </c>
      <c r="E11194" s="145" t="s">
        <v>17405</v>
      </c>
      <c r="F11194" s="145" t="s">
        <v>35530</v>
      </c>
      <c r="G11194" s="145" t="s">
        <v>17565</v>
      </c>
      <c r="H11194" s="145" t="s">
        <v>1169</v>
      </c>
      <c r="I11194" s="11" t="s">
        <v>997</v>
      </c>
      <c r="J11194" s="11" t="s">
        <v>43738</v>
      </c>
      <c r="K11194" s="11" t="s">
        <v>1166</v>
      </c>
    </row>
    <row r="11195" spans="1:11" ht="16.5" x14ac:dyDescent="0.15">
      <c r="A11195" s="145" t="s">
        <v>35531</v>
      </c>
      <c r="B11195" s="32" t="s">
        <v>2228</v>
      </c>
      <c r="C11195" s="32" t="s">
        <v>12821</v>
      </c>
      <c r="D11195" s="32" t="s">
        <v>997</v>
      </c>
      <c r="E11195" s="145" t="s">
        <v>17405</v>
      </c>
      <c r="F11195" s="145" t="s">
        <v>35532</v>
      </c>
      <c r="G11195" s="145" t="s">
        <v>17565</v>
      </c>
      <c r="H11195" s="145" t="s">
        <v>1169</v>
      </c>
      <c r="I11195" s="11" t="s">
        <v>997</v>
      </c>
      <c r="J11195" s="11" t="s">
        <v>43738</v>
      </c>
      <c r="K11195" s="11" t="s">
        <v>1166</v>
      </c>
    </row>
    <row r="11196" spans="1:11" ht="16.5" x14ac:dyDescent="0.15">
      <c r="A11196" s="145" t="s">
        <v>35533</v>
      </c>
      <c r="B11196" s="32" t="s">
        <v>4136</v>
      </c>
      <c r="C11196" s="32" t="s">
        <v>4137</v>
      </c>
      <c r="D11196" s="32" t="s">
        <v>4138</v>
      </c>
      <c r="E11196" s="145" t="s">
        <v>17405</v>
      </c>
      <c r="F11196" s="145" t="s">
        <v>31753</v>
      </c>
      <c r="G11196" s="145" t="s">
        <v>17454</v>
      </c>
      <c r="H11196" s="145" t="s">
        <v>1169</v>
      </c>
      <c r="I11196" s="11" t="s">
        <v>997</v>
      </c>
      <c r="J11196" s="11" t="s">
        <v>43738</v>
      </c>
      <c r="K11196" s="11" t="s">
        <v>1166</v>
      </c>
    </row>
    <row r="11197" spans="1:11" ht="16.5" x14ac:dyDescent="0.15">
      <c r="A11197" s="145" t="s">
        <v>35534</v>
      </c>
      <c r="B11197" s="32" t="s">
        <v>12823</v>
      </c>
      <c r="C11197" s="32" t="s">
        <v>12824</v>
      </c>
      <c r="D11197" s="32" t="s">
        <v>997</v>
      </c>
      <c r="E11197" s="145" t="s">
        <v>17405</v>
      </c>
      <c r="F11197" s="145" t="s">
        <v>35535</v>
      </c>
      <c r="G11197" s="145" t="s">
        <v>17565</v>
      </c>
      <c r="H11197" s="145" t="s">
        <v>1169</v>
      </c>
      <c r="I11197" s="11" t="s">
        <v>997</v>
      </c>
      <c r="J11197" s="11" t="s">
        <v>43738</v>
      </c>
      <c r="K11197" s="11" t="s">
        <v>1166</v>
      </c>
    </row>
    <row r="11198" spans="1:11" ht="16.5" x14ac:dyDescent="0.15">
      <c r="A11198" s="145" t="s">
        <v>35536</v>
      </c>
      <c r="B11198" s="32" t="s">
        <v>12825</v>
      </c>
      <c r="C11198" s="32" t="s">
        <v>1179</v>
      </c>
      <c r="D11198" s="32" t="s">
        <v>997</v>
      </c>
      <c r="E11198" s="145" t="s">
        <v>17405</v>
      </c>
      <c r="F11198" s="145" t="s">
        <v>35537</v>
      </c>
      <c r="G11198" s="145" t="s">
        <v>17407</v>
      </c>
      <c r="H11198" s="145" t="s">
        <v>1169</v>
      </c>
      <c r="I11198" s="11" t="s">
        <v>997</v>
      </c>
      <c r="J11198" s="11" t="s">
        <v>43738</v>
      </c>
      <c r="K11198" s="11" t="s">
        <v>1166</v>
      </c>
    </row>
    <row r="11199" spans="1:11" ht="16.5" x14ac:dyDescent="0.15">
      <c r="A11199" s="145" t="s">
        <v>35538</v>
      </c>
      <c r="B11199" s="32" t="s">
        <v>12388</v>
      </c>
      <c r="C11199" s="32" t="s">
        <v>12715</v>
      </c>
      <c r="D11199" s="32" t="s">
        <v>997</v>
      </c>
      <c r="E11199" s="145" t="s">
        <v>17405</v>
      </c>
      <c r="F11199" s="145" t="s">
        <v>997</v>
      </c>
      <c r="G11199" s="145" t="s">
        <v>17565</v>
      </c>
      <c r="H11199" s="145" t="s">
        <v>1169</v>
      </c>
      <c r="I11199" s="11" t="s">
        <v>997</v>
      </c>
      <c r="J11199" s="11" t="s">
        <v>43738</v>
      </c>
      <c r="K11199" s="11" t="s">
        <v>1166</v>
      </c>
    </row>
    <row r="11200" spans="1:11" ht="16.5" x14ac:dyDescent="0.15">
      <c r="A11200" s="145" t="s">
        <v>35539</v>
      </c>
      <c r="B11200" s="32" t="s">
        <v>11634</v>
      </c>
      <c r="C11200" s="32" t="s">
        <v>4072</v>
      </c>
      <c r="D11200" s="32" t="s">
        <v>997</v>
      </c>
      <c r="E11200" s="145" t="s">
        <v>19482</v>
      </c>
      <c r="F11200" s="145" t="s">
        <v>30807</v>
      </c>
      <c r="G11200" s="145" t="s">
        <v>17407</v>
      </c>
      <c r="H11200" s="145" t="s">
        <v>1169</v>
      </c>
      <c r="I11200" s="11" t="s">
        <v>997</v>
      </c>
      <c r="J11200" s="11" t="s">
        <v>43738</v>
      </c>
      <c r="K11200" s="11" t="s">
        <v>1166</v>
      </c>
    </row>
    <row r="11201" spans="1:11" ht="16.5" x14ac:dyDescent="0.15">
      <c r="A11201" s="145" t="s">
        <v>35540</v>
      </c>
      <c r="B11201" s="32" t="s">
        <v>2203</v>
      </c>
      <c r="C11201" s="32" t="s">
        <v>12826</v>
      </c>
      <c r="D11201" s="32" t="s">
        <v>997</v>
      </c>
      <c r="E11201" s="145" t="s">
        <v>17405</v>
      </c>
      <c r="F11201" s="145" t="s">
        <v>35541</v>
      </c>
      <c r="G11201" s="145" t="s">
        <v>17565</v>
      </c>
      <c r="H11201" s="145" t="s">
        <v>1169</v>
      </c>
      <c r="I11201" s="11" t="s">
        <v>997</v>
      </c>
      <c r="J11201" s="11" t="s">
        <v>43738</v>
      </c>
      <c r="K11201" s="11" t="s">
        <v>1166</v>
      </c>
    </row>
    <row r="11202" spans="1:11" ht="16.5" x14ac:dyDescent="0.15">
      <c r="A11202" s="145" t="s">
        <v>35542</v>
      </c>
      <c r="B11202" s="32" t="s">
        <v>12827</v>
      </c>
      <c r="C11202" s="32" t="s">
        <v>1179</v>
      </c>
      <c r="D11202" s="32" t="s">
        <v>997</v>
      </c>
      <c r="E11202" s="145" t="s">
        <v>17405</v>
      </c>
      <c r="F11202" s="145" t="s">
        <v>35543</v>
      </c>
      <c r="G11202" s="145" t="s">
        <v>17407</v>
      </c>
      <c r="H11202" s="145" t="s">
        <v>1169</v>
      </c>
      <c r="I11202" s="11" t="s">
        <v>997</v>
      </c>
      <c r="J11202" s="11" t="s">
        <v>43738</v>
      </c>
      <c r="K11202" s="11" t="s">
        <v>1166</v>
      </c>
    </row>
    <row r="11203" spans="1:11" ht="16.5" x14ac:dyDescent="0.15">
      <c r="A11203" s="145" t="s">
        <v>35544</v>
      </c>
      <c r="B11203" s="32" t="s">
        <v>2253</v>
      </c>
      <c r="C11203" s="32" t="s">
        <v>12828</v>
      </c>
      <c r="D11203" s="32" t="s">
        <v>997</v>
      </c>
      <c r="E11203" s="145" t="s">
        <v>17405</v>
      </c>
      <c r="F11203" s="145" t="s">
        <v>35545</v>
      </c>
      <c r="G11203" s="145" t="s">
        <v>17565</v>
      </c>
      <c r="H11203" s="145" t="s">
        <v>1169</v>
      </c>
      <c r="I11203" s="11" t="s">
        <v>997</v>
      </c>
      <c r="J11203" s="11" t="s">
        <v>43738</v>
      </c>
      <c r="K11203" s="11" t="s">
        <v>1166</v>
      </c>
    </row>
    <row r="11204" spans="1:11" ht="16.5" x14ac:dyDescent="0.15">
      <c r="A11204" s="145" t="s">
        <v>35546</v>
      </c>
      <c r="B11204" s="32" t="s">
        <v>12829</v>
      </c>
      <c r="C11204" s="32" t="s">
        <v>4080</v>
      </c>
      <c r="D11204" s="32" t="s">
        <v>997</v>
      </c>
      <c r="E11204" s="145" t="s">
        <v>17405</v>
      </c>
      <c r="F11204" s="145" t="s">
        <v>31637</v>
      </c>
      <c r="G11204" s="145" t="s">
        <v>17407</v>
      </c>
      <c r="H11204" s="145" t="s">
        <v>1169</v>
      </c>
      <c r="I11204" s="11" t="s">
        <v>997</v>
      </c>
      <c r="J11204" s="11" t="s">
        <v>43738</v>
      </c>
      <c r="K11204" s="11" t="s">
        <v>1166</v>
      </c>
    </row>
    <row r="11205" spans="1:11" ht="16.5" x14ac:dyDescent="0.15">
      <c r="A11205" s="145" t="s">
        <v>35547</v>
      </c>
      <c r="B11205" s="32" t="s">
        <v>12830</v>
      </c>
      <c r="C11205" s="32" t="s">
        <v>300</v>
      </c>
      <c r="D11205" s="32" t="s">
        <v>997</v>
      </c>
      <c r="E11205" s="145" t="s">
        <v>1056</v>
      </c>
      <c r="F11205" s="145" t="s">
        <v>18907</v>
      </c>
      <c r="G11205" s="145" t="s">
        <v>17565</v>
      </c>
      <c r="H11205" s="145" t="s">
        <v>1169</v>
      </c>
      <c r="I11205" s="11" t="s">
        <v>997</v>
      </c>
      <c r="J11205" s="11" t="s">
        <v>43738</v>
      </c>
      <c r="K11205" s="11" t="s">
        <v>1166</v>
      </c>
    </row>
    <row r="11206" spans="1:11" ht="16.5" x14ac:dyDescent="0.15">
      <c r="A11206" s="145" t="s">
        <v>35548</v>
      </c>
      <c r="B11206" s="32" t="s">
        <v>12831</v>
      </c>
      <c r="C11206" s="32" t="s">
        <v>1256</v>
      </c>
      <c r="D11206" s="32" t="s">
        <v>997</v>
      </c>
      <c r="E11206" s="145" t="s">
        <v>17405</v>
      </c>
      <c r="F11206" s="145" t="s">
        <v>35549</v>
      </c>
      <c r="G11206" s="145" t="s">
        <v>17407</v>
      </c>
      <c r="H11206" s="145" t="s">
        <v>1169</v>
      </c>
      <c r="I11206" s="11" t="s">
        <v>997</v>
      </c>
      <c r="J11206" s="11" t="s">
        <v>43738</v>
      </c>
      <c r="K11206" s="11" t="s">
        <v>1166</v>
      </c>
    </row>
    <row r="11207" spans="1:11" ht="16.5" x14ac:dyDescent="0.15">
      <c r="A11207" s="145" t="s">
        <v>35550</v>
      </c>
      <c r="B11207" s="32" t="s">
        <v>5546</v>
      </c>
      <c r="C11207" s="32" t="s">
        <v>300</v>
      </c>
      <c r="D11207" s="32" t="s">
        <v>997</v>
      </c>
      <c r="E11207" s="145" t="s">
        <v>17405</v>
      </c>
      <c r="F11207" s="145" t="s">
        <v>18925</v>
      </c>
      <c r="G11207" s="145" t="s">
        <v>17565</v>
      </c>
      <c r="H11207" s="145" t="s">
        <v>1169</v>
      </c>
      <c r="I11207" s="11" t="s">
        <v>997</v>
      </c>
      <c r="J11207" s="11" t="s">
        <v>43738</v>
      </c>
      <c r="K11207" s="11" t="s">
        <v>1166</v>
      </c>
    </row>
    <row r="11208" spans="1:11" ht="16.5" x14ac:dyDescent="0.15">
      <c r="A11208" s="145" t="s">
        <v>35551</v>
      </c>
      <c r="B11208" s="32" t="s">
        <v>1259</v>
      </c>
      <c r="C11208" s="32" t="s">
        <v>1260</v>
      </c>
      <c r="D11208" s="32" t="s">
        <v>997</v>
      </c>
      <c r="E11208" s="145" t="s">
        <v>17405</v>
      </c>
      <c r="F11208" s="145" t="s">
        <v>30123</v>
      </c>
      <c r="G11208" s="145" t="s">
        <v>17407</v>
      </c>
      <c r="H11208" s="145" t="s">
        <v>1169</v>
      </c>
      <c r="I11208" s="11" t="s">
        <v>997</v>
      </c>
      <c r="J11208" s="11" t="s">
        <v>43738</v>
      </c>
      <c r="K11208" s="11" t="s">
        <v>1166</v>
      </c>
    </row>
    <row r="11209" spans="1:11" ht="16.5" x14ac:dyDescent="0.15">
      <c r="A11209" s="145" t="s">
        <v>35552</v>
      </c>
      <c r="B11209" s="32" t="s">
        <v>12832</v>
      </c>
      <c r="C11209" s="32" t="s">
        <v>3908</v>
      </c>
      <c r="D11209" s="32" t="s">
        <v>12116</v>
      </c>
      <c r="E11209" s="145" t="s">
        <v>17405</v>
      </c>
      <c r="F11209" s="145" t="s">
        <v>35553</v>
      </c>
      <c r="G11209" s="145" t="s">
        <v>17565</v>
      </c>
      <c r="H11209" s="145" t="s">
        <v>1169</v>
      </c>
      <c r="I11209" s="11" t="s">
        <v>997</v>
      </c>
      <c r="J11209" s="11" t="s">
        <v>43738</v>
      </c>
      <c r="K11209" s="11" t="s">
        <v>1166</v>
      </c>
    </row>
    <row r="11210" spans="1:11" ht="16.5" x14ac:dyDescent="0.15">
      <c r="A11210" s="145" t="s">
        <v>35554</v>
      </c>
      <c r="B11210" s="32" t="s">
        <v>12833</v>
      </c>
      <c r="C11210" s="32" t="s">
        <v>300</v>
      </c>
      <c r="D11210" s="32" t="s">
        <v>997</v>
      </c>
      <c r="E11210" s="145" t="s">
        <v>17581</v>
      </c>
      <c r="F11210" s="145" t="s">
        <v>35555</v>
      </c>
      <c r="G11210" s="145" t="s">
        <v>17407</v>
      </c>
      <c r="H11210" s="145" t="s">
        <v>1169</v>
      </c>
      <c r="I11210" s="11" t="s">
        <v>997</v>
      </c>
      <c r="J11210" s="11" t="s">
        <v>43738</v>
      </c>
      <c r="K11210" s="11" t="s">
        <v>1166</v>
      </c>
    </row>
    <row r="11211" spans="1:11" ht="16.5" x14ac:dyDescent="0.15">
      <c r="A11211" s="145" t="s">
        <v>35556</v>
      </c>
      <c r="B11211" s="32" t="s">
        <v>12834</v>
      </c>
      <c r="C11211" s="32" t="s">
        <v>1190</v>
      </c>
      <c r="D11211" s="32" t="s">
        <v>997</v>
      </c>
      <c r="E11211" s="145" t="s">
        <v>17405</v>
      </c>
      <c r="F11211" s="145" t="s">
        <v>35557</v>
      </c>
      <c r="G11211" s="145" t="s">
        <v>17407</v>
      </c>
      <c r="H11211" s="145" t="s">
        <v>1169</v>
      </c>
      <c r="I11211" s="11" t="s">
        <v>997</v>
      </c>
      <c r="J11211" s="11" t="s">
        <v>43738</v>
      </c>
      <c r="K11211" s="11" t="s">
        <v>1166</v>
      </c>
    </row>
    <row r="11212" spans="1:11" ht="16.5" x14ac:dyDescent="0.15">
      <c r="A11212" s="145" t="s">
        <v>35558</v>
      </c>
      <c r="B11212" s="32" t="s">
        <v>4125</v>
      </c>
      <c r="C11212" s="32" t="s">
        <v>1179</v>
      </c>
      <c r="D11212" s="32" t="s">
        <v>997</v>
      </c>
      <c r="E11212" s="145" t="s">
        <v>17405</v>
      </c>
      <c r="F11212" s="145" t="s">
        <v>35559</v>
      </c>
      <c r="G11212" s="145" t="s">
        <v>17407</v>
      </c>
      <c r="H11212" s="145" t="s">
        <v>1169</v>
      </c>
      <c r="I11212" s="11" t="s">
        <v>997</v>
      </c>
      <c r="J11212" s="11" t="s">
        <v>43738</v>
      </c>
      <c r="K11212" s="11" t="s">
        <v>1166</v>
      </c>
    </row>
    <row r="11213" spans="1:11" ht="16.5" x14ac:dyDescent="0.15">
      <c r="A11213" s="145" t="s">
        <v>35560</v>
      </c>
      <c r="B11213" s="32" t="s">
        <v>12835</v>
      </c>
      <c r="C11213" s="32" t="s">
        <v>12836</v>
      </c>
      <c r="D11213" s="32" t="s">
        <v>997</v>
      </c>
      <c r="E11213" s="145" t="s">
        <v>17405</v>
      </c>
      <c r="F11213" s="145" t="s">
        <v>997</v>
      </c>
      <c r="G11213" s="145" t="s">
        <v>17565</v>
      </c>
      <c r="H11213" s="145" t="s">
        <v>1169</v>
      </c>
      <c r="I11213" s="11" t="s">
        <v>997</v>
      </c>
      <c r="J11213" s="11" t="s">
        <v>43687</v>
      </c>
      <c r="K11213" s="11" t="s">
        <v>1166</v>
      </c>
    </row>
    <row r="11214" spans="1:11" ht="16.5" x14ac:dyDescent="0.15">
      <c r="A11214" s="145" t="s">
        <v>35561</v>
      </c>
      <c r="B11214" s="32" t="s">
        <v>1321</v>
      </c>
      <c r="C11214" s="32" t="s">
        <v>12837</v>
      </c>
      <c r="D11214" s="32" t="s">
        <v>997</v>
      </c>
      <c r="E11214" s="145" t="s">
        <v>17405</v>
      </c>
      <c r="F11214" s="145" t="s">
        <v>997</v>
      </c>
      <c r="G11214" s="145" t="s">
        <v>17565</v>
      </c>
      <c r="H11214" s="145" t="s">
        <v>1169</v>
      </c>
      <c r="I11214" s="11" t="s">
        <v>997</v>
      </c>
      <c r="J11214" s="11" t="s">
        <v>43687</v>
      </c>
      <c r="K11214" s="11" t="s">
        <v>1166</v>
      </c>
    </row>
    <row r="11215" spans="1:11" ht="16.5" x14ac:dyDescent="0.15">
      <c r="A11215" s="145" t="s">
        <v>35562</v>
      </c>
      <c r="B11215" s="32" t="s">
        <v>12838</v>
      </c>
      <c r="C11215" s="32" t="s">
        <v>12839</v>
      </c>
      <c r="D11215" s="32" t="s">
        <v>997</v>
      </c>
      <c r="E11215" s="145" t="s">
        <v>17405</v>
      </c>
      <c r="F11215" s="145" t="s">
        <v>35563</v>
      </c>
      <c r="G11215" s="145" t="s">
        <v>17565</v>
      </c>
      <c r="H11215" s="145" t="s">
        <v>1169</v>
      </c>
      <c r="I11215" s="11" t="s">
        <v>997</v>
      </c>
      <c r="J11215" s="11" t="s">
        <v>43687</v>
      </c>
      <c r="K11215" s="11" t="s">
        <v>1166</v>
      </c>
    </row>
    <row r="11216" spans="1:11" ht="16.5" x14ac:dyDescent="0.15">
      <c r="A11216" s="145" t="s">
        <v>35564</v>
      </c>
      <c r="B11216" s="32" t="s">
        <v>12840</v>
      </c>
      <c r="C11216" s="32" t="s">
        <v>12841</v>
      </c>
      <c r="D11216" s="32" t="s">
        <v>997</v>
      </c>
      <c r="E11216" s="145" t="s">
        <v>17405</v>
      </c>
      <c r="F11216" s="145" t="s">
        <v>997</v>
      </c>
      <c r="G11216" s="145" t="s">
        <v>17565</v>
      </c>
      <c r="H11216" s="145" t="s">
        <v>1169</v>
      </c>
      <c r="I11216" s="11" t="s">
        <v>997</v>
      </c>
      <c r="J11216" s="11" t="s">
        <v>43687</v>
      </c>
      <c r="K11216" s="11" t="s">
        <v>1166</v>
      </c>
    </row>
    <row r="11217" spans="1:11" ht="16.5" x14ac:dyDescent="0.15">
      <c r="A11217" s="145" t="s">
        <v>35565</v>
      </c>
      <c r="B11217" s="32" t="s">
        <v>2316</v>
      </c>
      <c r="C11217" s="32" t="s">
        <v>12842</v>
      </c>
      <c r="D11217" s="32" t="s">
        <v>997</v>
      </c>
      <c r="E11217" s="145" t="s">
        <v>17405</v>
      </c>
      <c r="F11217" s="145" t="s">
        <v>997</v>
      </c>
      <c r="G11217" s="145" t="s">
        <v>17565</v>
      </c>
      <c r="H11217" s="145" t="s">
        <v>1169</v>
      </c>
      <c r="I11217" s="11" t="s">
        <v>997</v>
      </c>
      <c r="J11217" s="11" t="s">
        <v>43687</v>
      </c>
      <c r="K11217" s="11" t="s">
        <v>1166</v>
      </c>
    </row>
    <row r="11218" spans="1:11" ht="16.5" x14ac:dyDescent="0.15">
      <c r="A11218" s="145" t="s">
        <v>35566</v>
      </c>
      <c r="B11218" s="32" t="s">
        <v>3923</v>
      </c>
      <c r="C11218" s="32" t="s">
        <v>12843</v>
      </c>
      <c r="D11218" s="32" t="s">
        <v>997</v>
      </c>
      <c r="E11218" s="145" t="s">
        <v>17405</v>
      </c>
      <c r="F11218" s="145" t="s">
        <v>35567</v>
      </c>
      <c r="G11218" s="145" t="s">
        <v>17565</v>
      </c>
      <c r="H11218" s="145" t="s">
        <v>1169</v>
      </c>
      <c r="I11218" s="11" t="s">
        <v>997</v>
      </c>
      <c r="J11218" s="11" t="s">
        <v>43687</v>
      </c>
      <c r="K11218" s="11" t="s">
        <v>1166</v>
      </c>
    </row>
    <row r="11219" spans="1:11" ht="16.5" x14ac:dyDescent="0.15">
      <c r="A11219" s="145" t="s">
        <v>35568</v>
      </c>
      <c r="B11219" s="32" t="s">
        <v>12844</v>
      </c>
      <c r="C11219" s="32" t="s">
        <v>12845</v>
      </c>
      <c r="D11219" s="32" t="s">
        <v>997</v>
      </c>
      <c r="E11219" s="145" t="s">
        <v>17405</v>
      </c>
      <c r="F11219" s="145" t="s">
        <v>35569</v>
      </c>
      <c r="G11219" s="145" t="s">
        <v>17565</v>
      </c>
      <c r="H11219" s="145" t="s">
        <v>1169</v>
      </c>
      <c r="I11219" s="11" t="s">
        <v>997</v>
      </c>
      <c r="J11219" s="11" t="s">
        <v>43687</v>
      </c>
      <c r="K11219" s="11" t="s">
        <v>1166</v>
      </c>
    </row>
    <row r="11220" spans="1:11" ht="16.5" x14ac:dyDescent="0.15">
      <c r="A11220" s="145" t="s">
        <v>35570</v>
      </c>
      <c r="B11220" s="32" t="s">
        <v>5638</v>
      </c>
      <c r="C11220" s="32" t="s">
        <v>12846</v>
      </c>
      <c r="D11220" s="32" t="s">
        <v>997</v>
      </c>
      <c r="E11220" s="145" t="s">
        <v>17405</v>
      </c>
      <c r="F11220" s="145" t="s">
        <v>35571</v>
      </c>
      <c r="G11220" s="145" t="s">
        <v>17565</v>
      </c>
      <c r="H11220" s="145" t="s">
        <v>1169</v>
      </c>
      <c r="I11220" s="11" t="s">
        <v>997</v>
      </c>
      <c r="J11220" s="11" t="s">
        <v>43687</v>
      </c>
      <c r="K11220" s="11" t="s">
        <v>1166</v>
      </c>
    </row>
    <row r="11221" spans="1:11" ht="16.5" x14ac:dyDescent="0.15">
      <c r="A11221" s="145" t="s">
        <v>35572</v>
      </c>
      <c r="B11221" s="32" t="s">
        <v>12847</v>
      </c>
      <c r="C11221" s="32" t="s">
        <v>12848</v>
      </c>
      <c r="D11221" s="32" t="s">
        <v>997</v>
      </c>
      <c r="E11221" s="145" t="s">
        <v>17405</v>
      </c>
      <c r="F11221" s="145" t="s">
        <v>997</v>
      </c>
      <c r="G11221" s="145" t="s">
        <v>17565</v>
      </c>
      <c r="H11221" s="145" t="s">
        <v>1169</v>
      </c>
      <c r="I11221" s="11" t="s">
        <v>997</v>
      </c>
      <c r="J11221" s="11" t="s">
        <v>43687</v>
      </c>
      <c r="K11221" s="11" t="s">
        <v>1166</v>
      </c>
    </row>
    <row r="11222" spans="1:11" ht="16.5" x14ac:dyDescent="0.15">
      <c r="A11222" s="145" t="s">
        <v>35573</v>
      </c>
      <c r="B11222" s="32" t="s">
        <v>12849</v>
      </c>
      <c r="C11222" s="32" t="s">
        <v>12850</v>
      </c>
      <c r="D11222" s="32" t="s">
        <v>997</v>
      </c>
      <c r="E11222" s="145" t="s">
        <v>17405</v>
      </c>
      <c r="F11222" s="145" t="s">
        <v>997</v>
      </c>
      <c r="G11222" s="145" t="s">
        <v>17565</v>
      </c>
      <c r="H11222" s="145" t="s">
        <v>1169</v>
      </c>
      <c r="I11222" s="11" t="s">
        <v>997</v>
      </c>
      <c r="J11222" s="11" t="s">
        <v>43687</v>
      </c>
      <c r="K11222" s="11" t="s">
        <v>1166</v>
      </c>
    </row>
    <row r="11223" spans="1:11" ht="16.5" x14ac:dyDescent="0.15">
      <c r="A11223" s="145" t="s">
        <v>35574</v>
      </c>
      <c r="B11223" s="32" t="s">
        <v>12735</v>
      </c>
      <c r="C11223" s="32" t="s">
        <v>12851</v>
      </c>
      <c r="D11223" s="32" t="s">
        <v>997</v>
      </c>
      <c r="E11223" s="145" t="s">
        <v>17405</v>
      </c>
      <c r="F11223" s="145" t="s">
        <v>997</v>
      </c>
      <c r="G11223" s="145" t="s">
        <v>17565</v>
      </c>
      <c r="H11223" s="145" t="s">
        <v>1169</v>
      </c>
      <c r="I11223" s="11" t="s">
        <v>997</v>
      </c>
      <c r="J11223" s="11" t="s">
        <v>43687</v>
      </c>
      <c r="K11223" s="11" t="s">
        <v>1166</v>
      </c>
    </row>
    <row r="11224" spans="1:11" ht="16.5" x14ac:dyDescent="0.15">
      <c r="A11224" s="145" t="s">
        <v>35575</v>
      </c>
      <c r="B11224" s="32" t="s">
        <v>12852</v>
      </c>
      <c r="C11224" s="32" t="s">
        <v>12853</v>
      </c>
      <c r="D11224" s="32" t="s">
        <v>997</v>
      </c>
      <c r="E11224" s="145" t="s">
        <v>17405</v>
      </c>
      <c r="F11224" s="145" t="s">
        <v>997</v>
      </c>
      <c r="G11224" s="145" t="s">
        <v>17565</v>
      </c>
      <c r="H11224" s="145" t="s">
        <v>1169</v>
      </c>
      <c r="I11224" s="11" t="s">
        <v>997</v>
      </c>
      <c r="J11224" s="11" t="s">
        <v>43687</v>
      </c>
      <c r="K11224" s="11" t="s">
        <v>1166</v>
      </c>
    </row>
    <row r="11225" spans="1:11" ht="16.5" x14ac:dyDescent="0.15">
      <c r="A11225" s="145" t="s">
        <v>35576</v>
      </c>
      <c r="B11225" s="32" t="s">
        <v>12854</v>
      </c>
      <c r="C11225" s="32" t="s">
        <v>12855</v>
      </c>
      <c r="D11225" s="32" t="s">
        <v>997</v>
      </c>
      <c r="E11225" s="145" t="s">
        <v>17405</v>
      </c>
      <c r="F11225" s="145" t="s">
        <v>35577</v>
      </c>
      <c r="G11225" s="145" t="s">
        <v>17565</v>
      </c>
      <c r="H11225" s="145" t="s">
        <v>1169</v>
      </c>
      <c r="I11225" s="11" t="s">
        <v>997</v>
      </c>
      <c r="J11225" s="11" t="s">
        <v>43687</v>
      </c>
      <c r="K11225" s="11" t="s">
        <v>1166</v>
      </c>
    </row>
    <row r="11226" spans="1:11" ht="16.5" x14ac:dyDescent="0.15">
      <c r="A11226" s="145" t="s">
        <v>35578</v>
      </c>
      <c r="B11226" s="32" t="s">
        <v>12856</v>
      </c>
      <c r="C11226" s="32" t="s">
        <v>12857</v>
      </c>
      <c r="D11226" s="32" t="s">
        <v>997</v>
      </c>
      <c r="E11226" s="145" t="s">
        <v>17405</v>
      </c>
      <c r="F11226" s="145" t="s">
        <v>997</v>
      </c>
      <c r="G11226" s="145" t="s">
        <v>17565</v>
      </c>
      <c r="H11226" s="145" t="s">
        <v>1169</v>
      </c>
      <c r="I11226" s="11" t="s">
        <v>997</v>
      </c>
      <c r="J11226" s="11" t="s">
        <v>43687</v>
      </c>
      <c r="K11226" s="11" t="s">
        <v>1166</v>
      </c>
    </row>
    <row r="11227" spans="1:11" ht="16.5" x14ac:dyDescent="0.15">
      <c r="A11227" s="145" t="s">
        <v>35579</v>
      </c>
      <c r="B11227" s="32" t="s">
        <v>12856</v>
      </c>
      <c r="C11227" s="32" t="s">
        <v>12858</v>
      </c>
      <c r="D11227" s="32" t="s">
        <v>997</v>
      </c>
      <c r="E11227" s="145" t="s">
        <v>17405</v>
      </c>
      <c r="F11227" s="145" t="s">
        <v>35580</v>
      </c>
      <c r="G11227" s="145" t="s">
        <v>17565</v>
      </c>
      <c r="H11227" s="145" t="s">
        <v>1169</v>
      </c>
      <c r="I11227" s="11" t="s">
        <v>997</v>
      </c>
      <c r="J11227" s="11" t="s">
        <v>43687</v>
      </c>
      <c r="K11227" s="11" t="s">
        <v>1166</v>
      </c>
    </row>
    <row r="11228" spans="1:11" ht="16.5" x14ac:dyDescent="0.15">
      <c r="A11228" s="145" t="s">
        <v>35581</v>
      </c>
      <c r="B11228" s="32" t="s">
        <v>12854</v>
      </c>
      <c r="C11228" s="32" t="s">
        <v>12859</v>
      </c>
      <c r="D11228" s="32" t="s">
        <v>997</v>
      </c>
      <c r="E11228" s="145" t="s">
        <v>17405</v>
      </c>
      <c r="F11228" s="145" t="s">
        <v>35582</v>
      </c>
      <c r="G11228" s="145" t="s">
        <v>17565</v>
      </c>
      <c r="H11228" s="145" t="s">
        <v>1169</v>
      </c>
      <c r="I11228" s="11" t="s">
        <v>997</v>
      </c>
      <c r="J11228" s="11" t="s">
        <v>43687</v>
      </c>
      <c r="K11228" s="11" t="s">
        <v>1166</v>
      </c>
    </row>
    <row r="11229" spans="1:11" ht="16.5" x14ac:dyDescent="0.15">
      <c r="A11229" s="145" t="s">
        <v>35583</v>
      </c>
      <c r="B11229" s="32" t="s">
        <v>1362</v>
      </c>
      <c r="C11229" s="32" t="s">
        <v>12860</v>
      </c>
      <c r="D11229" s="32" t="s">
        <v>997</v>
      </c>
      <c r="E11229" s="145" t="s">
        <v>17405</v>
      </c>
      <c r="F11229" s="145" t="s">
        <v>997</v>
      </c>
      <c r="G11229" s="145" t="s">
        <v>17565</v>
      </c>
      <c r="H11229" s="145" t="s">
        <v>1169</v>
      </c>
      <c r="I11229" s="11" t="s">
        <v>997</v>
      </c>
      <c r="J11229" s="11" t="s">
        <v>43687</v>
      </c>
      <c r="K11229" s="11" t="s">
        <v>1166</v>
      </c>
    </row>
    <row r="11230" spans="1:11" ht="16.5" x14ac:dyDescent="0.15">
      <c r="A11230" s="145" t="s">
        <v>35584</v>
      </c>
      <c r="B11230" s="32" t="s">
        <v>12861</v>
      </c>
      <c r="C11230" s="32" t="s">
        <v>12862</v>
      </c>
      <c r="D11230" s="32" t="s">
        <v>997</v>
      </c>
      <c r="E11230" s="145" t="s">
        <v>17405</v>
      </c>
      <c r="F11230" s="145" t="s">
        <v>997</v>
      </c>
      <c r="G11230" s="145" t="s">
        <v>17565</v>
      </c>
      <c r="H11230" s="145" t="s">
        <v>1169</v>
      </c>
      <c r="I11230" s="11" t="s">
        <v>997</v>
      </c>
      <c r="J11230" s="11" t="s">
        <v>43687</v>
      </c>
      <c r="K11230" s="11" t="s">
        <v>1166</v>
      </c>
    </row>
    <row r="11231" spans="1:11" ht="16.5" x14ac:dyDescent="0.15">
      <c r="A11231" s="145" t="s">
        <v>35585</v>
      </c>
      <c r="B11231" s="32" t="s">
        <v>2537</v>
      </c>
      <c r="C11231" s="32" t="s">
        <v>12863</v>
      </c>
      <c r="D11231" s="32" t="s">
        <v>997</v>
      </c>
      <c r="E11231" s="145" t="s">
        <v>17405</v>
      </c>
      <c r="F11231" s="145" t="s">
        <v>35586</v>
      </c>
      <c r="G11231" s="145" t="s">
        <v>17565</v>
      </c>
      <c r="H11231" s="145" t="s">
        <v>1169</v>
      </c>
      <c r="I11231" s="11" t="s">
        <v>997</v>
      </c>
      <c r="J11231" s="11" t="s">
        <v>43687</v>
      </c>
      <c r="K11231" s="11" t="s">
        <v>1166</v>
      </c>
    </row>
    <row r="11232" spans="1:11" ht="16.5" x14ac:dyDescent="0.15">
      <c r="A11232" s="145" t="s">
        <v>35587</v>
      </c>
      <c r="B11232" s="32" t="s">
        <v>12864</v>
      </c>
      <c r="C11232" s="32" t="s">
        <v>12865</v>
      </c>
      <c r="D11232" s="32" t="s">
        <v>997</v>
      </c>
      <c r="E11232" s="145" t="s">
        <v>17405</v>
      </c>
      <c r="F11232" s="145" t="s">
        <v>997</v>
      </c>
      <c r="G11232" s="145" t="s">
        <v>17565</v>
      </c>
      <c r="H11232" s="145" t="s">
        <v>1169</v>
      </c>
      <c r="I11232" s="11" t="s">
        <v>997</v>
      </c>
      <c r="J11232" s="11" t="s">
        <v>43687</v>
      </c>
      <c r="K11232" s="11" t="s">
        <v>1166</v>
      </c>
    </row>
    <row r="11233" spans="1:11" ht="16.5" x14ac:dyDescent="0.15">
      <c r="A11233" s="145" t="s">
        <v>35588</v>
      </c>
      <c r="B11233" s="32" t="s">
        <v>2521</v>
      </c>
      <c r="C11233" s="32" t="s">
        <v>12866</v>
      </c>
      <c r="D11233" s="32" t="s">
        <v>997</v>
      </c>
      <c r="E11233" s="145" t="s">
        <v>17405</v>
      </c>
      <c r="F11233" s="145" t="s">
        <v>997</v>
      </c>
      <c r="G11233" s="145" t="s">
        <v>17565</v>
      </c>
      <c r="H11233" s="145" t="s">
        <v>1169</v>
      </c>
      <c r="I11233" s="11" t="s">
        <v>997</v>
      </c>
      <c r="J11233" s="11" t="s">
        <v>43687</v>
      </c>
      <c r="K11233" s="11" t="s">
        <v>1166</v>
      </c>
    </row>
    <row r="11234" spans="1:11" ht="16.5" x14ac:dyDescent="0.15">
      <c r="A11234" s="145" t="s">
        <v>35589</v>
      </c>
      <c r="B11234" s="32" t="s">
        <v>2542</v>
      </c>
      <c r="C11234" s="32" t="s">
        <v>12867</v>
      </c>
      <c r="D11234" s="32" t="s">
        <v>997</v>
      </c>
      <c r="E11234" s="145" t="s">
        <v>17405</v>
      </c>
      <c r="F11234" s="145" t="s">
        <v>997</v>
      </c>
      <c r="G11234" s="145" t="s">
        <v>17565</v>
      </c>
      <c r="H11234" s="145" t="s">
        <v>1169</v>
      </c>
      <c r="I11234" s="11" t="s">
        <v>997</v>
      </c>
      <c r="J11234" s="11" t="s">
        <v>43687</v>
      </c>
      <c r="K11234" s="11" t="s">
        <v>1166</v>
      </c>
    </row>
    <row r="11235" spans="1:11" ht="16.5" x14ac:dyDescent="0.15">
      <c r="A11235" s="145" t="s">
        <v>35590</v>
      </c>
      <c r="B11235" s="32" t="s">
        <v>8230</v>
      </c>
      <c r="C11235" s="32" t="s">
        <v>12868</v>
      </c>
      <c r="D11235" s="32" t="s">
        <v>997</v>
      </c>
      <c r="E11235" s="145" t="s">
        <v>17405</v>
      </c>
      <c r="F11235" s="145" t="s">
        <v>997</v>
      </c>
      <c r="G11235" s="145" t="s">
        <v>17565</v>
      </c>
      <c r="H11235" s="145" t="s">
        <v>1169</v>
      </c>
      <c r="I11235" s="11" t="s">
        <v>997</v>
      </c>
      <c r="J11235" s="11" t="s">
        <v>43687</v>
      </c>
      <c r="K11235" s="11" t="s">
        <v>1166</v>
      </c>
    </row>
    <row r="11236" spans="1:11" ht="16.5" x14ac:dyDescent="0.15">
      <c r="A11236" s="145" t="s">
        <v>35591</v>
      </c>
      <c r="B11236" s="32" t="s">
        <v>12869</v>
      </c>
      <c r="C11236" s="32" t="s">
        <v>12870</v>
      </c>
      <c r="D11236" s="32" t="s">
        <v>997</v>
      </c>
      <c r="E11236" s="145" t="s">
        <v>17405</v>
      </c>
      <c r="F11236" s="145" t="s">
        <v>997</v>
      </c>
      <c r="G11236" s="145" t="s">
        <v>17565</v>
      </c>
      <c r="H11236" s="145" t="s">
        <v>1169</v>
      </c>
      <c r="I11236" s="11" t="s">
        <v>997</v>
      </c>
      <c r="J11236" s="11" t="s">
        <v>43687</v>
      </c>
      <c r="K11236" s="11" t="s">
        <v>1166</v>
      </c>
    </row>
    <row r="11237" spans="1:11" ht="16.5" x14ac:dyDescent="0.15">
      <c r="A11237" s="145" t="s">
        <v>35592</v>
      </c>
      <c r="B11237" s="32" t="s">
        <v>2934</v>
      </c>
      <c r="C11237" s="32" t="s">
        <v>12871</v>
      </c>
      <c r="D11237" s="32" t="s">
        <v>997</v>
      </c>
      <c r="E11237" s="145" t="s">
        <v>17405</v>
      </c>
      <c r="F11237" s="145" t="s">
        <v>997</v>
      </c>
      <c r="G11237" s="145" t="s">
        <v>17565</v>
      </c>
      <c r="H11237" s="145" t="s">
        <v>1169</v>
      </c>
      <c r="I11237" s="11" t="s">
        <v>997</v>
      </c>
      <c r="J11237" s="11" t="s">
        <v>43687</v>
      </c>
      <c r="K11237" s="11" t="s">
        <v>1166</v>
      </c>
    </row>
    <row r="11238" spans="1:11" ht="16.5" x14ac:dyDescent="0.15">
      <c r="A11238" s="145" t="s">
        <v>35593</v>
      </c>
      <c r="B11238" s="32" t="s">
        <v>2601</v>
      </c>
      <c r="C11238" s="32" t="s">
        <v>12872</v>
      </c>
      <c r="D11238" s="32" t="s">
        <v>997</v>
      </c>
      <c r="E11238" s="145" t="s">
        <v>17405</v>
      </c>
      <c r="F11238" s="145" t="s">
        <v>997</v>
      </c>
      <c r="G11238" s="145" t="s">
        <v>17565</v>
      </c>
      <c r="H11238" s="145" t="s">
        <v>1169</v>
      </c>
      <c r="I11238" s="11" t="s">
        <v>997</v>
      </c>
      <c r="J11238" s="11" t="s">
        <v>43687</v>
      </c>
      <c r="K11238" s="11" t="s">
        <v>1166</v>
      </c>
    </row>
    <row r="11239" spans="1:11" ht="16.5" x14ac:dyDescent="0.15">
      <c r="A11239" s="145" t="s">
        <v>35594</v>
      </c>
      <c r="B11239" s="32" t="s">
        <v>12873</v>
      </c>
      <c r="C11239" s="32" t="s">
        <v>12874</v>
      </c>
      <c r="D11239" s="32" t="s">
        <v>997</v>
      </c>
      <c r="E11239" s="145" t="s">
        <v>17405</v>
      </c>
      <c r="F11239" s="145" t="s">
        <v>997</v>
      </c>
      <c r="G11239" s="145" t="s">
        <v>17565</v>
      </c>
      <c r="H11239" s="145" t="s">
        <v>1169</v>
      </c>
      <c r="I11239" s="11" t="s">
        <v>997</v>
      </c>
      <c r="J11239" s="11" t="s">
        <v>43687</v>
      </c>
      <c r="K11239" s="11" t="s">
        <v>1166</v>
      </c>
    </row>
    <row r="11240" spans="1:11" ht="16.5" x14ac:dyDescent="0.15">
      <c r="A11240" s="145" t="s">
        <v>35595</v>
      </c>
      <c r="B11240" s="32" t="s">
        <v>12875</v>
      </c>
      <c r="C11240" s="32" t="s">
        <v>12876</v>
      </c>
      <c r="D11240" s="32" t="s">
        <v>997</v>
      </c>
      <c r="E11240" s="145" t="s">
        <v>17405</v>
      </c>
      <c r="F11240" s="145" t="s">
        <v>997</v>
      </c>
      <c r="G11240" s="145" t="s">
        <v>17565</v>
      </c>
      <c r="H11240" s="145" t="s">
        <v>1169</v>
      </c>
      <c r="I11240" s="11" t="s">
        <v>997</v>
      </c>
      <c r="J11240" s="11" t="s">
        <v>43687</v>
      </c>
      <c r="K11240" s="11" t="s">
        <v>1166</v>
      </c>
    </row>
    <row r="11241" spans="1:11" ht="16.5" x14ac:dyDescent="0.15">
      <c r="A11241" s="145" t="s">
        <v>35596</v>
      </c>
      <c r="B11241" s="32" t="s">
        <v>12877</v>
      </c>
      <c r="C11241" s="32" t="s">
        <v>300</v>
      </c>
      <c r="D11241" s="32" t="s">
        <v>997</v>
      </c>
      <c r="E11241" s="145" t="s">
        <v>17405</v>
      </c>
      <c r="F11241" s="145" t="s">
        <v>35597</v>
      </c>
      <c r="G11241" s="145" t="s">
        <v>17565</v>
      </c>
      <c r="H11241" s="145" t="s">
        <v>1169</v>
      </c>
      <c r="I11241" s="11" t="s">
        <v>997</v>
      </c>
      <c r="J11241" s="11" t="s">
        <v>43687</v>
      </c>
      <c r="K11241" s="11" t="s">
        <v>1166</v>
      </c>
    </row>
    <row r="11242" spans="1:11" ht="16.5" x14ac:dyDescent="0.15">
      <c r="A11242" s="145" t="s">
        <v>35598</v>
      </c>
      <c r="B11242" s="32" t="s">
        <v>12878</v>
      </c>
      <c r="C11242" s="32" t="s">
        <v>12879</v>
      </c>
      <c r="D11242" s="32" t="s">
        <v>997</v>
      </c>
      <c r="E11242" s="145" t="s">
        <v>17405</v>
      </c>
      <c r="F11242" s="145" t="s">
        <v>997</v>
      </c>
      <c r="G11242" s="145" t="s">
        <v>17565</v>
      </c>
      <c r="H11242" s="145" t="s">
        <v>1169</v>
      </c>
      <c r="I11242" s="11" t="s">
        <v>997</v>
      </c>
      <c r="J11242" s="11" t="s">
        <v>43687</v>
      </c>
      <c r="K11242" s="11" t="s">
        <v>1166</v>
      </c>
    </row>
    <row r="11243" spans="1:11" ht="16.5" x14ac:dyDescent="0.15">
      <c r="A11243" s="145" t="s">
        <v>35599</v>
      </c>
      <c r="B11243" s="32" t="s">
        <v>12880</v>
      </c>
      <c r="C11243" s="32" t="s">
        <v>12881</v>
      </c>
      <c r="D11243" s="32" t="s">
        <v>997</v>
      </c>
      <c r="E11243" s="145" t="s">
        <v>19277</v>
      </c>
      <c r="F11243" s="145" t="s">
        <v>997</v>
      </c>
      <c r="G11243" s="145" t="s">
        <v>17565</v>
      </c>
      <c r="H11243" s="145" t="s">
        <v>1169</v>
      </c>
      <c r="I11243" s="11" t="s">
        <v>997</v>
      </c>
      <c r="J11243" s="11" t="s">
        <v>43687</v>
      </c>
      <c r="K11243" s="11" t="s">
        <v>1166</v>
      </c>
    </row>
    <row r="11244" spans="1:11" ht="16.5" x14ac:dyDescent="0.15">
      <c r="A11244" s="145" t="s">
        <v>35600</v>
      </c>
      <c r="B11244" s="32" t="s">
        <v>12880</v>
      </c>
      <c r="C11244" s="32" t="s">
        <v>12882</v>
      </c>
      <c r="D11244" s="32" t="s">
        <v>997</v>
      </c>
      <c r="E11244" s="145" t="s">
        <v>19277</v>
      </c>
      <c r="F11244" s="145" t="s">
        <v>997</v>
      </c>
      <c r="G11244" s="145" t="s">
        <v>17565</v>
      </c>
      <c r="H11244" s="145" t="s">
        <v>1169</v>
      </c>
      <c r="I11244" s="11" t="s">
        <v>997</v>
      </c>
      <c r="J11244" s="11" t="s">
        <v>43687</v>
      </c>
      <c r="K11244" s="11" t="s">
        <v>1166</v>
      </c>
    </row>
    <row r="11245" spans="1:11" ht="16.5" x14ac:dyDescent="0.15">
      <c r="A11245" s="145" t="s">
        <v>35601</v>
      </c>
      <c r="B11245" s="32" t="s">
        <v>12880</v>
      </c>
      <c r="C11245" s="32" t="s">
        <v>12883</v>
      </c>
      <c r="D11245" s="32" t="s">
        <v>997</v>
      </c>
      <c r="E11245" s="145" t="s">
        <v>19277</v>
      </c>
      <c r="F11245" s="145" t="s">
        <v>997</v>
      </c>
      <c r="G11245" s="145" t="s">
        <v>17565</v>
      </c>
      <c r="H11245" s="145" t="s">
        <v>1169</v>
      </c>
      <c r="I11245" s="11" t="s">
        <v>997</v>
      </c>
      <c r="J11245" s="11" t="s">
        <v>43687</v>
      </c>
      <c r="K11245" s="11" t="s">
        <v>1166</v>
      </c>
    </row>
    <row r="11246" spans="1:11" ht="16.5" x14ac:dyDescent="0.15">
      <c r="A11246" s="145" t="s">
        <v>35602</v>
      </c>
      <c r="B11246" s="32" t="s">
        <v>12880</v>
      </c>
      <c r="C11246" s="32" t="s">
        <v>12884</v>
      </c>
      <c r="D11246" s="32" t="s">
        <v>997</v>
      </c>
      <c r="E11246" s="145" t="s">
        <v>19277</v>
      </c>
      <c r="F11246" s="145" t="s">
        <v>997</v>
      </c>
      <c r="G11246" s="145" t="s">
        <v>17565</v>
      </c>
      <c r="H11246" s="145" t="s">
        <v>1169</v>
      </c>
      <c r="I11246" s="11" t="s">
        <v>997</v>
      </c>
      <c r="J11246" s="11" t="s">
        <v>43687</v>
      </c>
      <c r="K11246" s="11" t="s">
        <v>1166</v>
      </c>
    </row>
    <row r="11247" spans="1:11" ht="16.5" x14ac:dyDescent="0.15">
      <c r="A11247" s="145" t="s">
        <v>35603</v>
      </c>
      <c r="B11247" s="32" t="s">
        <v>12880</v>
      </c>
      <c r="C11247" s="32" t="s">
        <v>12885</v>
      </c>
      <c r="D11247" s="32" t="s">
        <v>997</v>
      </c>
      <c r="E11247" s="145" t="s">
        <v>19277</v>
      </c>
      <c r="F11247" s="145" t="s">
        <v>997</v>
      </c>
      <c r="G11247" s="145" t="s">
        <v>17565</v>
      </c>
      <c r="H11247" s="145" t="s">
        <v>1169</v>
      </c>
      <c r="I11247" s="11" t="s">
        <v>997</v>
      </c>
      <c r="J11247" s="11" t="s">
        <v>43687</v>
      </c>
      <c r="K11247" s="11" t="s">
        <v>1166</v>
      </c>
    </row>
    <row r="11248" spans="1:11" ht="16.5" x14ac:dyDescent="0.15">
      <c r="A11248" s="145" t="s">
        <v>35604</v>
      </c>
      <c r="B11248" s="32" t="s">
        <v>12886</v>
      </c>
      <c r="C11248" s="32" t="s">
        <v>9205</v>
      </c>
      <c r="D11248" s="32" t="s">
        <v>997</v>
      </c>
      <c r="E11248" s="145" t="s">
        <v>17405</v>
      </c>
      <c r="F11248" s="145" t="s">
        <v>35605</v>
      </c>
      <c r="G11248" s="145" t="s">
        <v>17407</v>
      </c>
      <c r="H11248" s="145" t="s">
        <v>1169</v>
      </c>
      <c r="I11248" s="11" t="s">
        <v>997</v>
      </c>
      <c r="J11248" s="11" t="s">
        <v>43687</v>
      </c>
      <c r="K11248" s="11" t="s">
        <v>1166</v>
      </c>
    </row>
    <row r="11249" spans="1:11" ht="16.5" x14ac:dyDescent="0.15">
      <c r="A11249" s="145" t="s">
        <v>35606</v>
      </c>
      <c r="B11249" s="32" t="s">
        <v>12887</v>
      </c>
      <c r="C11249" s="32" t="s">
        <v>9205</v>
      </c>
      <c r="D11249" s="32" t="s">
        <v>997</v>
      </c>
      <c r="E11249" s="145" t="s">
        <v>17405</v>
      </c>
      <c r="F11249" s="145" t="s">
        <v>35607</v>
      </c>
      <c r="G11249" s="145" t="s">
        <v>17454</v>
      </c>
      <c r="H11249" s="145" t="s">
        <v>1169</v>
      </c>
      <c r="I11249" s="11" t="s">
        <v>997</v>
      </c>
      <c r="J11249" s="11" t="s">
        <v>43687</v>
      </c>
      <c r="K11249" s="11" t="s">
        <v>1166</v>
      </c>
    </row>
    <row r="11250" spans="1:11" ht="16.5" x14ac:dyDescent="0.15">
      <c r="A11250" s="145" t="s">
        <v>35608</v>
      </c>
      <c r="B11250" s="32" t="s">
        <v>12888</v>
      </c>
      <c r="C11250" s="32" t="s">
        <v>9205</v>
      </c>
      <c r="D11250" s="32" t="s">
        <v>997</v>
      </c>
      <c r="E11250" s="145" t="s">
        <v>17405</v>
      </c>
      <c r="F11250" s="145" t="s">
        <v>35609</v>
      </c>
      <c r="G11250" s="145" t="s">
        <v>17407</v>
      </c>
      <c r="H11250" s="145" t="s">
        <v>1169</v>
      </c>
      <c r="I11250" s="11" t="s">
        <v>997</v>
      </c>
      <c r="J11250" s="11" t="s">
        <v>43687</v>
      </c>
      <c r="K11250" s="11" t="s">
        <v>1166</v>
      </c>
    </row>
    <row r="11251" spans="1:11" ht="16.5" x14ac:dyDescent="0.15">
      <c r="A11251" s="145" t="s">
        <v>1126</v>
      </c>
      <c r="B11251" s="32" t="s">
        <v>1024</v>
      </c>
      <c r="C11251" s="32" t="s">
        <v>26</v>
      </c>
      <c r="D11251" s="32" t="s">
        <v>997</v>
      </c>
      <c r="E11251" s="145" t="s">
        <v>304</v>
      </c>
      <c r="F11251" s="145" t="s">
        <v>997</v>
      </c>
      <c r="G11251" s="145" t="s">
        <v>17549</v>
      </c>
      <c r="H11251" s="145" t="s">
        <v>1285</v>
      </c>
      <c r="I11251" s="11" t="s">
        <v>43668</v>
      </c>
      <c r="J11251" s="11" t="s">
        <v>43687</v>
      </c>
      <c r="K11251" s="11" t="s">
        <v>43664</v>
      </c>
    </row>
    <row r="11252" spans="1:11" ht="16.5" x14ac:dyDescent="0.15">
      <c r="A11252" s="145" t="s">
        <v>35610</v>
      </c>
      <c r="B11252" s="32" t="s">
        <v>12889</v>
      </c>
      <c r="C11252" s="32" t="s">
        <v>12890</v>
      </c>
      <c r="D11252" s="32" t="s">
        <v>11831</v>
      </c>
      <c r="E11252" s="145" t="s">
        <v>17405</v>
      </c>
      <c r="F11252" s="145" t="s">
        <v>997</v>
      </c>
      <c r="G11252" s="145" t="s">
        <v>17407</v>
      </c>
      <c r="H11252" s="145" t="s">
        <v>1169</v>
      </c>
      <c r="I11252" s="11" t="s">
        <v>997</v>
      </c>
      <c r="J11252" s="11" t="s">
        <v>43687</v>
      </c>
      <c r="K11252" s="11" t="s">
        <v>1166</v>
      </c>
    </row>
    <row r="11253" spans="1:11" ht="16.5" x14ac:dyDescent="0.15">
      <c r="A11253" s="145" t="s">
        <v>388</v>
      </c>
      <c r="B11253" s="32" t="s">
        <v>12891</v>
      </c>
      <c r="C11253" s="32" t="s">
        <v>44</v>
      </c>
      <c r="D11253" s="32" t="s">
        <v>997</v>
      </c>
      <c r="E11253" s="145" t="s">
        <v>304</v>
      </c>
      <c r="F11253" s="145" t="s">
        <v>997</v>
      </c>
      <c r="G11253" s="145" t="s">
        <v>17548</v>
      </c>
      <c r="H11253" s="145" t="s">
        <v>1285</v>
      </c>
      <c r="I11253" s="11" t="s">
        <v>1166</v>
      </c>
      <c r="J11253" s="11" t="s">
        <v>43687</v>
      </c>
      <c r="K11253" s="11" t="s">
        <v>1166</v>
      </c>
    </row>
    <row r="11254" spans="1:11" ht="16.5" x14ac:dyDescent="0.15">
      <c r="A11254" s="145" t="s">
        <v>35611</v>
      </c>
      <c r="B11254" s="32" t="s">
        <v>12892</v>
      </c>
      <c r="C11254" s="32" t="s">
        <v>300</v>
      </c>
      <c r="D11254" s="32" t="s">
        <v>11831</v>
      </c>
      <c r="E11254" s="145" t="s">
        <v>17405</v>
      </c>
      <c r="F11254" s="145" t="s">
        <v>997</v>
      </c>
      <c r="G11254" s="145" t="s">
        <v>17407</v>
      </c>
      <c r="H11254" s="145" t="s">
        <v>1169</v>
      </c>
      <c r="I11254" s="11" t="s">
        <v>997</v>
      </c>
      <c r="J11254" s="11" t="s">
        <v>43687</v>
      </c>
      <c r="K11254" s="11" t="s">
        <v>1166</v>
      </c>
    </row>
    <row r="11255" spans="1:11" ht="16.5" x14ac:dyDescent="0.15">
      <c r="A11255" s="145" t="s">
        <v>35612</v>
      </c>
      <c r="B11255" s="32" t="s">
        <v>12893</v>
      </c>
      <c r="C11255" s="32" t="s">
        <v>300</v>
      </c>
      <c r="D11255" s="32" t="s">
        <v>11831</v>
      </c>
      <c r="E11255" s="145" t="s">
        <v>17405</v>
      </c>
      <c r="F11255" s="145" t="s">
        <v>997</v>
      </c>
      <c r="G11255" s="145" t="s">
        <v>17407</v>
      </c>
      <c r="H11255" s="145" t="s">
        <v>1169</v>
      </c>
      <c r="I11255" s="11" t="s">
        <v>997</v>
      </c>
      <c r="J11255" s="11" t="s">
        <v>43687</v>
      </c>
      <c r="K11255" s="11" t="s">
        <v>1166</v>
      </c>
    </row>
    <row r="11256" spans="1:11" ht="16.5" x14ac:dyDescent="0.15">
      <c r="A11256" s="145" t="s">
        <v>410</v>
      </c>
      <c r="B11256" s="32" t="s">
        <v>1049</v>
      </c>
      <c r="C11256" s="32" t="s">
        <v>44</v>
      </c>
      <c r="D11256" s="32" t="s">
        <v>540</v>
      </c>
      <c r="E11256" s="145" t="s">
        <v>304</v>
      </c>
      <c r="F11256" s="145" t="s">
        <v>997</v>
      </c>
      <c r="G11256" s="145" t="s">
        <v>17548</v>
      </c>
      <c r="H11256" s="145" t="s">
        <v>1285</v>
      </c>
      <c r="I11256" s="11" t="s">
        <v>1166</v>
      </c>
      <c r="J11256" s="11" t="s">
        <v>43739</v>
      </c>
      <c r="K11256" s="11" t="s">
        <v>1166</v>
      </c>
    </row>
    <row r="11257" spans="1:11" ht="16.5" x14ac:dyDescent="0.15">
      <c r="A11257" s="145" t="s">
        <v>515</v>
      </c>
      <c r="B11257" s="32" t="s">
        <v>1475</v>
      </c>
      <c r="C11257" s="32" t="s">
        <v>26</v>
      </c>
      <c r="D11257" s="32" t="s">
        <v>1044</v>
      </c>
      <c r="E11257" s="145" t="s">
        <v>304</v>
      </c>
      <c r="F11257" s="145" t="s">
        <v>997</v>
      </c>
      <c r="G11257" s="145" t="s">
        <v>17730</v>
      </c>
      <c r="H11257" s="145" t="s">
        <v>1285</v>
      </c>
      <c r="I11257" s="11" t="s">
        <v>1166</v>
      </c>
      <c r="J11257" s="11" t="s">
        <v>43739</v>
      </c>
      <c r="K11257" s="11" t="s">
        <v>1166</v>
      </c>
    </row>
    <row r="11258" spans="1:11" ht="16.5" x14ac:dyDescent="0.15">
      <c r="A11258" s="145" t="s">
        <v>517</v>
      </c>
      <c r="B11258" s="32" t="s">
        <v>1475</v>
      </c>
      <c r="C11258" s="32" t="s">
        <v>26</v>
      </c>
      <c r="D11258" s="32" t="s">
        <v>1046</v>
      </c>
      <c r="E11258" s="145" t="s">
        <v>304</v>
      </c>
      <c r="F11258" s="145" t="s">
        <v>997</v>
      </c>
      <c r="G11258" s="145" t="s">
        <v>17730</v>
      </c>
      <c r="H11258" s="145" t="s">
        <v>1285</v>
      </c>
      <c r="I11258" s="11" t="s">
        <v>1166</v>
      </c>
      <c r="J11258" s="11" t="s">
        <v>43739</v>
      </c>
      <c r="K11258" s="11" t="s">
        <v>1166</v>
      </c>
    </row>
    <row r="11259" spans="1:11" ht="16.5" x14ac:dyDescent="0.15">
      <c r="A11259" s="145" t="s">
        <v>35613</v>
      </c>
      <c r="B11259" s="32" t="s">
        <v>9741</v>
      </c>
      <c r="C11259" s="32" t="s">
        <v>4076</v>
      </c>
      <c r="D11259" s="32" t="s">
        <v>997</v>
      </c>
      <c r="E11259" s="145" t="s">
        <v>17405</v>
      </c>
      <c r="F11259" s="145" t="s">
        <v>31254</v>
      </c>
      <c r="G11259" s="145" t="s">
        <v>17407</v>
      </c>
      <c r="H11259" s="145" t="s">
        <v>1169</v>
      </c>
      <c r="I11259" s="11" t="s">
        <v>997</v>
      </c>
      <c r="J11259" s="11" t="s">
        <v>43693</v>
      </c>
      <c r="K11259" s="11" t="s">
        <v>1166</v>
      </c>
    </row>
    <row r="11260" spans="1:11" ht="16.5" x14ac:dyDescent="0.15">
      <c r="A11260" s="145" t="s">
        <v>35614</v>
      </c>
      <c r="B11260" s="32" t="s">
        <v>12894</v>
      </c>
      <c r="C11260" s="32" t="s">
        <v>4076</v>
      </c>
      <c r="D11260" s="32" t="s">
        <v>997</v>
      </c>
      <c r="E11260" s="145" t="s">
        <v>17405</v>
      </c>
      <c r="F11260" s="145" t="s">
        <v>31281</v>
      </c>
      <c r="G11260" s="145" t="s">
        <v>17407</v>
      </c>
      <c r="H11260" s="145" t="s">
        <v>1169</v>
      </c>
      <c r="I11260" s="11" t="s">
        <v>997</v>
      </c>
      <c r="J11260" s="11" t="s">
        <v>43693</v>
      </c>
      <c r="K11260" s="11" t="s">
        <v>1166</v>
      </c>
    </row>
    <row r="11261" spans="1:11" ht="16.5" x14ac:dyDescent="0.15">
      <c r="A11261" s="145" t="s">
        <v>35615</v>
      </c>
      <c r="B11261" s="32" t="s">
        <v>12895</v>
      </c>
      <c r="C11261" s="32" t="s">
        <v>1889</v>
      </c>
      <c r="D11261" s="32" t="s">
        <v>997</v>
      </c>
      <c r="E11261" s="145" t="s">
        <v>17405</v>
      </c>
      <c r="F11261" s="145" t="s">
        <v>35616</v>
      </c>
      <c r="G11261" s="145" t="s">
        <v>17565</v>
      </c>
      <c r="H11261" s="145" t="s">
        <v>1169</v>
      </c>
      <c r="I11261" s="11" t="s">
        <v>997</v>
      </c>
      <c r="J11261" s="11" t="s">
        <v>43740</v>
      </c>
      <c r="K11261" s="11" t="s">
        <v>1166</v>
      </c>
    </row>
    <row r="11262" spans="1:11" ht="16.5" x14ac:dyDescent="0.15">
      <c r="A11262" s="145" t="s">
        <v>35617</v>
      </c>
      <c r="B11262" s="32" t="s">
        <v>1189</v>
      </c>
      <c r="C11262" s="32" t="s">
        <v>1190</v>
      </c>
      <c r="D11262" s="32" t="s">
        <v>997</v>
      </c>
      <c r="E11262" s="145" t="s">
        <v>19482</v>
      </c>
      <c r="F11262" s="145" t="s">
        <v>35618</v>
      </c>
      <c r="G11262" s="145" t="s">
        <v>17407</v>
      </c>
      <c r="H11262" s="145" t="s">
        <v>1169</v>
      </c>
      <c r="I11262" s="11" t="s">
        <v>997</v>
      </c>
      <c r="J11262" s="11" t="s">
        <v>43740</v>
      </c>
      <c r="K11262" s="11" t="s">
        <v>1166</v>
      </c>
    </row>
    <row r="11263" spans="1:11" ht="16.5" x14ac:dyDescent="0.15">
      <c r="A11263" s="145" t="s">
        <v>35619</v>
      </c>
      <c r="B11263" s="32" t="s">
        <v>3590</v>
      </c>
      <c r="C11263" s="32" t="s">
        <v>1174</v>
      </c>
      <c r="D11263" s="32" t="s">
        <v>997</v>
      </c>
      <c r="E11263" s="145" t="s">
        <v>17405</v>
      </c>
      <c r="F11263" s="145" t="s">
        <v>34930</v>
      </c>
      <c r="G11263" s="145" t="s">
        <v>17407</v>
      </c>
      <c r="H11263" s="145" t="s">
        <v>1169</v>
      </c>
      <c r="I11263" s="11" t="s">
        <v>997</v>
      </c>
      <c r="J11263" s="11" t="s">
        <v>43740</v>
      </c>
      <c r="K11263" s="11" t="s">
        <v>1166</v>
      </c>
    </row>
    <row r="11264" spans="1:11" ht="16.5" x14ac:dyDescent="0.15">
      <c r="A11264" s="145" t="s">
        <v>35620</v>
      </c>
      <c r="B11264" s="32" t="s">
        <v>12896</v>
      </c>
      <c r="C11264" s="32" t="s">
        <v>300</v>
      </c>
      <c r="D11264" s="32" t="s">
        <v>997</v>
      </c>
      <c r="E11264" s="145" t="s">
        <v>17405</v>
      </c>
      <c r="F11264" s="145" t="s">
        <v>12897</v>
      </c>
      <c r="G11264" s="145" t="s">
        <v>17407</v>
      </c>
      <c r="H11264" s="145" t="s">
        <v>1169</v>
      </c>
      <c r="I11264" s="11" t="s">
        <v>997</v>
      </c>
      <c r="J11264" s="11" t="s">
        <v>43740</v>
      </c>
      <c r="K11264" s="11" t="s">
        <v>1166</v>
      </c>
    </row>
    <row r="11265" spans="1:11" ht="16.5" x14ac:dyDescent="0.15">
      <c r="A11265" s="145" t="s">
        <v>35621</v>
      </c>
      <c r="B11265" s="32" t="s">
        <v>12898</v>
      </c>
      <c r="C11265" s="32" t="s">
        <v>9205</v>
      </c>
      <c r="D11265" s="32" t="s">
        <v>997</v>
      </c>
      <c r="E11265" s="145" t="s">
        <v>17405</v>
      </c>
      <c r="F11265" s="145" t="s">
        <v>35622</v>
      </c>
      <c r="G11265" s="145" t="s">
        <v>17407</v>
      </c>
      <c r="H11265" s="145" t="s">
        <v>1169</v>
      </c>
      <c r="I11265" s="11" t="s">
        <v>997</v>
      </c>
      <c r="J11265" s="11" t="s">
        <v>43740</v>
      </c>
      <c r="K11265" s="11" t="s">
        <v>1166</v>
      </c>
    </row>
    <row r="11266" spans="1:11" ht="16.5" x14ac:dyDescent="0.15">
      <c r="A11266" s="145" t="s">
        <v>35623</v>
      </c>
      <c r="B11266" s="32" t="s">
        <v>12899</v>
      </c>
      <c r="C11266" s="32" t="s">
        <v>300</v>
      </c>
      <c r="D11266" s="32" t="s">
        <v>997</v>
      </c>
      <c r="E11266" s="145" t="s">
        <v>1056</v>
      </c>
      <c r="F11266" s="145" t="s">
        <v>997</v>
      </c>
      <c r="G11266" s="145" t="s">
        <v>17565</v>
      </c>
      <c r="H11266" s="145" t="s">
        <v>1227</v>
      </c>
      <c r="I11266" s="11" t="s">
        <v>1166</v>
      </c>
      <c r="J11266" s="11" t="s">
        <v>43740</v>
      </c>
      <c r="K11266" s="11" t="s">
        <v>1166</v>
      </c>
    </row>
    <row r="11267" spans="1:11" ht="16.5" x14ac:dyDescent="0.15">
      <c r="A11267" s="145" t="s">
        <v>35624</v>
      </c>
      <c r="B11267" s="32" t="s">
        <v>12900</v>
      </c>
      <c r="C11267" s="32" t="s">
        <v>300</v>
      </c>
      <c r="D11267" s="32" t="s">
        <v>997</v>
      </c>
      <c r="E11267" s="145" t="s">
        <v>17581</v>
      </c>
      <c r="F11267" s="145" t="s">
        <v>35625</v>
      </c>
      <c r="G11267" s="145" t="s">
        <v>17565</v>
      </c>
      <c r="H11267" s="145" t="s">
        <v>1169</v>
      </c>
      <c r="I11267" s="11" t="s">
        <v>997</v>
      </c>
      <c r="J11267" s="11" t="s">
        <v>43740</v>
      </c>
      <c r="K11267" s="11" t="s">
        <v>1166</v>
      </c>
    </row>
    <row r="11268" spans="1:11" ht="16.5" x14ac:dyDescent="0.15">
      <c r="A11268" s="145" t="s">
        <v>35626</v>
      </c>
      <c r="B11268" s="32" t="s">
        <v>12901</v>
      </c>
      <c r="C11268" s="32" t="s">
        <v>300</v>
      </c>
      <c r="D11268" s="32" t="s">
        <v>997</v>
      </c>
      <c r="E11268" s="145" t="s">
        <v>1056</v>
      </c>
      <c r="F11268" s="145" t="s">
        <v>997</v>
      </c>
      <c r="G11268" s="145" t="s">
        <v>17565</v>
      </c>
      <c r="H11268" s="145" t="s">
        <v>1227</v>
      </c>
      <c r="I11268" s="11" t="s">
        <v>1166</v>
      </c>
      <c r="J11268" s="11" t="s">
        <v>43740</v>
      </c>
      <c r="K11268" s="11" t="s">
        <v>1166</v>
      </c>
    </row>
    <row r="11269" spans="1:11" ht="16.5" x14ac:dyDescent="0.15">
      <c r="A11269" s="145" t="s">
        <v>35627</v>
      </c>
      <c r="B11269" s="32" t="s">
        <v>12902</v>
      </c>
      <c r="C11269" s="32" t="s">
        <v>300</v>
      </c>
      <c r="D11269" s="32" t="s">
        <v>997</v>
      </c>
      <c r="E11269" s="145" t="s">
        <v>1056</v>
      </c>
      <c r="F11269" s="145" t="s">
        <v>997</v>
      </c>
      <c r="G11269" s="145" t="s">
        <v>17565</v>
      </c>
      <c r="H11269" s="145" t="s">
        <v>1227</v>
      </c>
      <c r="I11269" s="11" t="s">
        <v>1166</v>
      </c>
      <c r="J11269" s="11" t="s">
        <v>43740</v>
      </c>
      <c r="K11269" s="11" t="s">
        <v>1166</v>
      </c>
    </row>
    <row r="11270" spans="1:11" ht="16.5" x14ac:dyDescent="0.15">
      <c r="A11270" s="145" t="s">
        <v>35628</v>
      </c>
      <c r="B11270" s="32" t="s">
        <v>12903</v>
      </c>
      <c r="C11270" s="32" t="s">
        <v>300</v>
      </c>
      <c r="D11270" s="32" t="s">
        <v>997</v>
      </c>
      <c r="E11270" s="145" t="s">
        <v>1056</v>
      </c>
      <c r="F11270" s="145" t="s">
        <v>997</v>
      </c>
      <c r="G11270" s="145" t="s">
        <v>17565</v>
      </c>
      <c r="H11270" s="145" t="s">
        <v>1227</v>
      </c>
      <c r="I11270" s="11" t="s">
        <v>43668</v>
      </c>
      <c r="J11270" s="11" t="s">
        <v>43740</v>
      </c>
      <c r="K11270" s="11" t="s">
        <v>1166</v>
      </c>
    </row>
    <row r="11271" spans="1:11" ht="16.5" x14ac:dyDescent="0.15">
      <c r="A11271" s="145" t="s">
        <v>35629</v>
      </c>
      <c r="B11271" s="32" t="s">
        <v>12904</v>
      </c>
      <c r="C11271" s="32" t="s">
        <v>300</v>
      </c>
      <c r="D11271" s="32" t="s">
        <v>997</v>
      </c>
      <c r="E11271" s="145" t="s">
        <v>17581</v>
      </c>
      <c r="F11271" s="145" t="s">
        <v>997</v>
      </c>
      <c r="G11271" s="145" t="s">
        <v>17565</v>
      </c>
      <c r="H11271" s="145" t="s">
        <v>1227</v>
      </c>
      <c r="I11271" s="11" t="s">
        <v>1166</v>
      </c>
      <c r="J11271" s="11" t="s">
        <v>43740</v>
      </c>
      <c r="K11271" s="11" t="s">
        <v>1166</v>
      </c>
    </row>
    <row r="11272" spans="1:11" ht="16.5" x14ac:dyDescent="0.15">
      <c r="A11272" s="145" t="s">
        <v>35630</v>
      </c>
      <c r="B11272" s="32" t="s">
        <v>12905</v>
      </c>
      <c r="C11272" s="32" t="s">
        <v>300</v>
      </c>
      <c r="D11272" s="32" t="s">
        <v>997</v>
      </c>
      <c r="E11272" s="145" t="s">
        <v>1056</v>
      </c>
      <c r="F11272" s="145" t="s">
        <v>997</v>
      </c>
      <c r="G11272" s="145" t="s">
        <v>17565</v>
      </c>
      <c r="H11272" s="145" t="s">
        <v>1227</v>
      </c>
      <c r="I11272" s="11" t="s">
        <v>1166</v>
      </c>
      <c r="J11272" s="11" t="s">
        <v>43740</v>
      </c>
      <c r="K11272" s="11" t="s">
        <v>1166</v>
      </c>
    </row>
    <row r="11273" spans="1:11" ht="16.5" x14ac:dyDescent="0.15">
      <c r="A11273" s="145" t="s">
        <v>35631</v>
      </c>
      <c r="B11273" s="32" t="s">
        <v>12906</v>
      </c>
      <c r="C11273" s="32" t="s">
        <v>300</v>
      </c>
      <c r="D11273" s="32" t="s">
        <v>997</v>
      </c>
      <c r="E11273" s="145" t="s">
        <v>1056</v>
      </c>
      <c r="F11273" s="145" t="s">
        <v>997</v>
      </c>
      <c r="G11273" s="145" t="s">
        <v>17565</v>
      </c>
      <c r="H11273" s="145" t="s">
        <v>1227</v>
      </c>
      <c r="I11273" s="11" t="s">
        <v>1166</v>
      </c>
      <c r="J11273" s="11" t="s">
        <v>43740</v>
      </c>
      <c r="K11273" s="11" t="s">
        <v>1166</v>
      </c>
    </row>
    <row r="11274" spans="1:11" ht="16.5" x14ac:dyDescent="0.15">
      <c r="A11274" s="145" t="s">
        <v>35632</v>
      </c>
      <c r="B11274" s="32" t="s">
        <v>12907</v>
      </c>
      <c r="C11274" s="32" t="s">
        <v>300</v>
      </c>
      <c r="D11274" s="32" t="s">
        <v>997</v>
      </c>
      <c r="E11274" s="145" t="s">
        <v>1056</v>
      </c>
      <c r="F11274" s="145" t="s">
        <v>997</v>
      </c>
      <c r="G11274" s="145" t="s">
        <v>17565</v>
      </c>
      <c r="H11274" s="145" t="s">
        <v>1227</v>
      </c>
      <c r="I11274" s="11" t="s">
        <v>1166</v>
      </c>
      <c r="J11274" s="11" t="s">
        <v>43740</v>
      </c>
      <c r="K11274" s="11" t="s">
        <v>1166</v>
      </c>
    </row>
    <row r="11275" spans="1:11" ht="16.5" x14ac:dyDescent="0.15">
      <c r="A11275" s="145" t="s">
        <v>35633</v>
      </c>
      <c r="B11275" s="32" t="s">
        <v>12908</v>
      </c>
      <c r="C11275" s="32" t="s">
        <v>300</v>
      </c>
      <c r="D11275" s="32" t="s">
        <v>997</v>
      </c>
      <c r="E11275" s="145" t="s">
        <v>1056</v>
      </c>
      <c r="F11275" s="145" t="s">
        <v>997</v>
      </c>
      <c r="G11275" s="145" t="s">
        <v>17565</v>
      </c>
      <c r="H11275" s="145" t="s">
        <v>1227</v>
      </c>
      <c r="I11275" s="11" t="s">
        <v>1166</v>
      </c>
      <c r="J11275" s="11" t="s">
        <v>43740</v>
      </c>
      <c r="K11275" s="11" t="s">
        <v>1166</v>
      </c>
    </row>
    <row r="11276" spans="1:11" ht="16.5" x14ac:dyDescent="0.15">
      <c r="A11276" s="145" t="s">
        <v>35634</v>
      </c>
      <c r="B11276" s="32" t="s">
        <v>12909</v>
      </c>
      <c r="C11276" s="32" t="s">
        <v>300</v>
      </c>
      <c r="D11276" s="32" t="s">
        <v>997</v>
      </c>
      <c r="E11276" s="145" t="s">
        <v>1056</v>
      </c>
      <c r="F11276" s="145" t="s">
        <v>997</v>
      </c>
      <c r="G11276" s="145" t="s">
        <v>17565</v>
      </c>
      <c r="H11276" s="145" t="s">
        <v>1227</v>
      </c>
      <c r="I11276" s="11" t="s">
        <v>1166</v>
      </c>
      <c r="J11276" s="11" t="s">
        <v>43740</v>
      </c>
      <c r="K11276" s="11" t="s">
        <v>1166</v>
      </c>
    </row>
    <row r="11277" spans="1:11" ht="16.5" x14ac:dyDescent="0.15">
      <c r="A11277" s="145" t="s">
        <v>35635</v>
      </c>
      <c r="B11277" s="32" t="s">
        <v>11386</v>
      </c>
      <c r="C11277" s="32" t="s">
        <v>3117</v>
      </c>
      <c r="D11277" s="32" t="s">
        <v>997</v>
      </c>
      <c r="E11277" s="145" t="s">
        <v>17405</v>
      </c>
      <c r="F11277" s="145" t="s">
        <v>35636</v>
      </c>
      <c r="G11277" s="145" t="s">
        <v>17454</v>
      </c>
      <c r="H11277" s="145" t="s">
        <v>1169</v>
      </c>
      <c r="I11277" s="11" t="s">
        <v>997</v>
      </c>
      <c r="J11277" s="11" t="s">
        <v>43741</v>
      </c>
      <c r="K11277" s="11" t="s">
        <v>1166</v>
      </c>
    </row>
    <row r="11278" spans="1:11" ht="16.5" x14ac:dyDescent="0.15">
      <c r="A11278" s="145" t="s">
        <v>35637</v>
      </c>
      <c r="B11278" s="32" t="s">
        <v>11286</v>
      </c>
      <c r="C11278" s="32" t="s">
        <v>3154</v>
      </c>
      <c r="D11278" s="32" t="s">
        <v>997</v>
      </c>
      <c r="E11278" s="145" t="s">
        <v>17405</v>
      </c>
      <c r="F11278" s="145" t="s">
        <v>35638</v>
      </c>
      <c r="G11278" s="145" t="s">
        <v>17454</v>
      </c>
      <c r="H11278" s="145" t="s">
        <v>1169</v>
      </c>
      <c r="I11278" s="11" t="s">
        <v>997</v>
      </c>
      <c r="J11278" s="11" t="s">
        <v>43741</v>
      </c>
      <c r="K11278" s="11" t="s">
        <v>1166</v>
      </c>
    </row>
    <row r="11279" spans="1:11" ht="16.5" x14ac:dyDescent="0.15">
      <c r="A11279" s="145" t="s">
        <v>35639</v>
      </c>
      <c r="B11279" s="32" t="s">
        <v>12910</v>
      </c>
      <c r="C11279" s="32" t="s">
        <v>1287</v>
      </c>
      <c r="D11279" s="32" t="s">
        <v>997</v>
      </c>
      <c r="E11279" s="145" t="s">
        <v>17405</v>
      </c>
      <c r="F11279" s="145" t="s">
        <v>17551</v>
      </c>
      <c r="G11279" s="145" t="s">
        <v>17407</v>
      </c>
      <c r="H11279" s="145" t="s">
        <v>1169</v>
      </c>
      <c r="I11279" s="11" t="s">
        <v>997</v>
      </c>
      <c r="J11279" s="11" t="s">
        <v>43738</v>
      </c>
      <c r="K11279" s="11" t="s">
        <v>1166</v>
      </c>
    </row>
    <row r="11280" spans="1:11" ht="16.5" x14ac:dyDescent="0.15">
      <c r="A11280" s="145" t="s">
        <v>35640</v>
      </c>
      <c r="B11280" s="32" t="s">
        <v>12911</v>
      </c>
      <c r="C11280" s="32" t="s">
        <v>3971</v>
      </c>
      <c r="D11280" s="32" t="s">
        <v>997</v>
      </c>
      <c r="E11280" s="145" t="s">
        <v>17405</v>
      </c>
      <c r="F11280" s="145" t="s">
        <v>21454</v>
      </c>
      <c r="G11280" s="145" t="s">
        <v>17407</v>
      </c>
      <c r="H11280" s="145" t="s">
        <v>1169</v>
      </c>
      <c r="I11280" s="11" t="s">
        <v>997</v>
      </c>
      <c r="J11280" s="11" t="s">
        <v>43738</v>
      </c>
      <c r="K11280" s="11" t="s">
        <v>1166</v>
      </c>
    </row>
    <row r="11281" spans="1:11" ht="16.5" x14ac:dyDescent="0.15">
      <c r="A11281" s="145" t="s">
        <v>35641</v>
      </c>
      <c r="B11281" s="32" t="s">
        <v>12912</v>
      </c>
      <c r="C11281" s="32" t="s">
        <v>1258</v>
      </c>
      <c r="D11281" s="32" t="s">
        <v>997</v>
      </c>
      <c r="E11281" s="145" t="s">
        <v>17405</v>
      </c>
      <c r="F11281" s="145" t="s">
        <v>35642</v>
      </c>
      <c r="G11281" s="145" t="s">
        <v>17407</v>
      </c>
      <c r="H11281" s="145" t="s">
        <v>1169</v>
      </c>
      <c r="I11281" s="11" t="s">
        <v>997</v>
      </c>
      <c r="J11281" s="11" t="s">
        <v>43738</v>
      </c>
      <c r="K11281" s="11" t="s">
        <v>1166</v>
      </c>
    </row>
    <row r="11282" spans="1:11" ht="16.5" x14ac:dyDescent="0.15">
      <c r="A11282" s="145" t="s">
        <v>35643</v>
      </c>
      <c r="B11282" s="32" t="s">
        <v>4035</v>
      </c>
      <c r="C11282" s="32" t="s">
        <v>1256</v>
      </c>
      <c r="D11282" s="32" t="s">
        <v>997</v>
      </c>
      <c r="E11282" s="145" t="s">
        <v>17405</v>
      </c>
      <c r="F11282" s="145" t="s">
        <v>35644</v>
      </c>
      <c r="G11282" s="145" t="s">
        <v>17407</v>
      </c>
      <c r="H11282" s="145" t="s">
        <v>1169</v>
      </c>
      <c r="I11282" s="11" t="s">
        <v>997</v>
      </c>
      <c r="J11282" s="11" t="s">
        <v>43738</v>
      </c>
      <c r="K11282" s="11" t="s">
        <v>1166</v>
      </c>
    </row>
    <row r="11283" spans="1:11" ht="16.5" x14ac:dyDescent="0.15">
      <c r="A11283" s="145" t="s">
        <v>35645</v>
      </c>
      <c r="B11283" s="32" t="s">
        <v>12913</v>
      </c>
      <c r="C11283" s="32" t="s">
        <v>3981</v>
      </c>
      <c r="D11283" s="32" t="s">
        <v>997</v>
      </c>
      <c r="E11283" s="145" t="s">
        <v>17405</v>
      </c>
      <c r="F11283" s="145" t="s">
        <v>21466</v>
      </c>
      <c r="G11283" s="145" t="s">
        <v>17407</v>
      </c>
      <c r="H11283" s="145" t="s">
        <v>1169</v>
      </c>
      <c r="I11283" s="11" t="s">
        <v>997</v>
      </c>
      <c r="J11283" s="11" t="s">
        <v>43738</v>
      </c>
      <c r="K11283" s="11" t="s">
        <v>1166</v>
      </c>
    </row>
    <row r="11284" spans="1:11" ht="16.5" x14ac:dyDescent="0.15">
      <c r="A11284" s="145" t="s">
        <v>35646</v>
      </c>
      <c r="B11284" s="32" t="s">
        <v>1272</v>
      </c>
      <c r="C11284" s="32" t="s">
        <v>1256</v>
      </c>
      <c r="D11284" s="32" t="s">
        <v>997</v>
      </c>
      <c r="E11284" s="145" t="s">
        <v>17405</v>
      </c>
      <c r="F11284" s="145" t="s">
        <v>35647</v>
      </c>
      <c r="G11284" s="145" t="s">
        <v>17407</v>
      </c>
      <c r="H11284" s="145" t="s">
        <v>1169</v>
      </c>
      <c r="I11284" s="11" t="s">
        <v>997</v>
      </c>
      <c r="J11284" s="11" t="s">
        <v>43738</v>
      </c>
      <c r="K11284" s="11" t="s">
        <v>1166</v>
      </c>
    </row>
    <row r="11285" spans="1:11" ht="16.5" x14ac:dyDescent="0.15">
      <c r="A11285" s="145" t="s">
        <v>35648</v>
      </c>
      <c r="B11285" s="32" t="s">
        <v>4034</v>
      </c>
      <c r="C11285" s="32" t="s">
        <v>1256</v>
      </c>
      <c r="D11285" s="32" t="s">
        <v>997</v>
      </c>
      <c r="E11285" s="145" t="s">
        <v>17405</v>
      </c>
      <c r="F11285" s="145" t="s">
        <v>35649</v>
      </c>
      <c r="G11285" s="145" t="s">
        <v>17407</v>
      </c>
      <c r="H11285" s="145" t="s">
        <v>1169</v>
      </c>
      <c r="I11285" s="11" t="s">
        <v>997</v>
      </c>
      <c r="J11285" s="11" t="s">
        <v>43738</v>
      </c>
      <c r="K11285" s="11" t="s">
        <v>1166</v>
      </c>
    </row>
    <row r="11286" spans="1:11" ht="16.5" x14ac:dyDescent="0.15">
      <c r="A11286" s="145" t="s">
        <v>35650</v>
      </c>
      <c r="B11286" s="32" t="s">
        <v>1255</v>
      </c>
      <c r="C11286" s="32" t="s">
        <v>1256</v>
      </c>
      <c r="D11286" s="32" t="s">
        <v>997</v>
      </c>
      <c r="E11286" s="145" t="s">
        <v>17405</v>
      </c>
      <c r="F11286" s="145" t="s">
        <v>35651</v>
      </c>
      <c r="G11286" s="145" t="s">
        <v>17407</v>
      </c>
      <c r="H11286" s="145" t="s">
        <v>1169</v>
      </c>
      <c r="I11286" s="11" t="s">
        <v>997</v>
      </c>
      <c r="J11286" s="11" t="s">
        <v>43738</v>
      </c>
      <c r="K11286" s="11" t="s">
        <v>1166</v>
      </c>
    </row>
    <row r="11287" spans="1:11" ht="16.5" x14ac:dyDescent="0.15">
      <c r="A11287" s="145" t="s">
        <v>35652</v>
      </c>
      <c r="B11287" s="32" t="s">
        <v>4002</v>
      </c>
      <c r="C11287" s="32" t="s">
        <v>1260</v>
      </c>
      <c r="D11287" s="32" t="s">
        <v>997</v>
      </c>
      <c r="E11287" s="145" t="s">
        <v>17405</v>
      </c>
      <c r="F11287" s="145" t="s">
        <v>30132</v>
      </c>
      <c r="G11287" s="145" t="s">
        <v>17407</v>
      </c>
      <c r="H11287" s="145" t="s">
        <v>1169</v>
      </c>
      <c r="I11287" s="11" t="s">
        <v>997</v>
      </c>
      <c r="J11287" s="11" t="s">
        <v>43738</v>
      </c>
      <c r="K11287" s="11" t="s">
        <v>1166</v>
      </c>
    </row>
    <row r="11288" spans="1:11" ht="16.5" x14ac:dyDescent="0.15">
      <c r="A11288" s="145" t="s">
        <v>35653</v>
      </c>
      <c r="B11288" s="32" t="s">
        <v>12914</v>
      </c>
      <c r="C11288" s="32" t="s">
        <v>1258</v>
      </c>
      <c r="D11288" s="32" t="s">
        <v>997</v>
      </c>
      <c r="E11288" s="145" t="s">
        <v>17405</v>
      </c>
      <c r="F11288" s="145" t="s">
        <v>35654</v>
      </c>
      <c r="G11288" s="145" t="s">
        <v>17407</v>
      </c>
      <c r="H11288" s="145" t="s">
        <v>1169</v>
      </c>
      <c r="I11288" s="11" t="s">
        <v>997</v>
      </c>
      <c r="J11288" s="11" t="s">
        <v>43738</v>
      </c>
      <c r="K11288" s="11" t="s">
        <v>1166</v>
      </c>
    </row>
    <row r="11289" spans="1:11" ht="16.5" x14ac:dyDescent="0.15">
      <c r="A11289" s="145" t="s">
        <v>35655</v>
      </c>
      <c r="B11289" s="32" t="s">
        <v>12915</v>
      </c>
      <c r="C11289" s="32" t="s">
        <v>12916</v>
      </c>
      <c r="D11289" s="32" t="s">
        <v>997</v>
      </c>
      <c r="E11289" s="145" t="s">
        <v>17405</v>
      </c>
      <c r="F11289" s="145" t="s">
        <v>35656</v>
      </c>
      <c r="G11289" s="145" t="s">
        <v>17565</v>
      </c>
      <c r="H11289" s="145" t="s">
        <v>1169</v>
      </c>
      <c r="I11289" s="11" t="s">
        <v>997</v>
      </c>
      <c r="J11289" s="11" t="s">
        <v>43687</v>
      </c>
      <c r="K11289" s="11" t="s">
        <v>1166</v>
      </c>
    </row>
    <row r="11290" spans="1:11" ht="16.5" x14ac:dyDescent="0.15">
      <c r="A11290" s="145" t="s">
        <v>35657</v>
      </c>
      <c r="B11290" s="32" t="s">
        <v>12917</v>
      </c>
      <c r="C11290" s="32" t="s">
        <v>1712</v>
      </c>
      <c r="D11290" s="32" t="s">
        <v>997</v>
      </c>
      <c r="E11290" s="145" t="s">
        <v>17405</v>
      </c>
      <c r="F11290" s="145" t="s">
        <v>35658</v>
      </c>
      <c r="G11290" s="145" t="s">
        <v>17565</v>
      </c>
      <c r="H11290" s="145" t="s">
        <v>1169</v>
      </c>
      <c r="I11290" s="11" t="s">
        <v>997</v>
      </c>
      <c r="J11290" s="11" t="s">
        <v>43687</v>
      </c>
      <c r="K11290" s="11" t="s">
        <v>1166</v>
      </c>
    </row>
    <row r="11291" spans="1:11" ht="16.5" x14ac:dyDescent="0.15">
      <c r="A11291" s="145" t="s">
        <v>35659</v>
      </c>
      <c r="B11291" s="32" t="s">
        <v>12918</v>
      </c>
      <c r="C11291" s="32" t="s">
        <v>12045</v>
      </c>
      <c r="D11291" s="32" t="s">
        <v>997</v>
      </c>
      <c r="E11291" s="145" t="s">
        <v>17405</v>
      </c>
      <c r="F11291" s="145" t="s">
        <v>35660</v>
      </c>
      <c r="G11291" s="145" t="s">
        <v>17565</v>
      </c>
      <c r="H11291" s="145" t="s">
        <v>1169</v>
      </c>
      <c r="I11291" s="11" t="s">
        <v>997</v>
      </c>
      <c r="J11291" s="11" t="s">
        <v>43687</v>
      </c>
      <c r="K11291" s="11" t="s">
        <v>1166</v>
      </c>
    </row>
    <row r="11292" spans="1:11" ht="16.5" x14ac:dyDescent="0.15">
      <c r="A11292" s="145" t="s">
        <v>35661</v>
      </c>
      <c r="B11292" s="32" t="s">
        <v>12919</v>
      </c>
      <c r="C11292" s="32" t="s">
        <v>1609</v>
      </c>
      <c r="D11292" s="32" t="s">
        <v>997</v>
      </c>
      <c r="E11292" s="145" t="s">
        <v>17405</v>
      </c>
      <c r="F11292" s="145" t="s">
        <v>35662</v>
      </c>
      <c r="G11292" s="145" t="s">
        <v>17565</v>
      </c>
      <c r="H11292" s="145" t="s">
        <v>1169</v>
      </c>
      <c r="I11292" s="11" t="s">
        <v>997</v>
      </c>
      <c r="J11292" s="11" t="s">
        <v>43687</v>
      </c>
      <c r="K11292" s="11" t="s">
        <v>1166</v>
      </c>
    </row>
    <row r="11293" spans="1:11" ht="16.5" x14ac:dyDescent="0.15">
      <c r="A11293" s="145" t="s">
        <v>35663</v>
      </c>
      <c r="B11293" s="32" t="s">
        <v>12920</v>
      </c>
      <c r="C11293" s="32" t="s">
        <v>6551</v>
      </c>
      <c r="D11293" s="32" t="s">
        <v>997</v>
      </c>
      <c r="E11293" s="145" t="s">
        <v>17405</v>
      </c>
      <c r="F11293" s="145" t="s">
        <v>35664</v>
      </c>
      <c r="G11293" s="145" t="s">
        <v>17565</v>
      </c>
      <c r="H11293" s="145" t="s">
        <v>1169</v>
      </c>
      <c r="I11293" s="11" t="s">
        <v>997</v>
      </c>
      <c r="J11293" s="11" t="s">
        <v>43687</v>
      </c>
      <c r="K11293" s="11" t="s">
        <v>1166</v>
      </c>
    </row>
    <row r="11294" spans="1:11" ht="16.5" x14ac:dyDescent="0.15">
      <c r="A11294" s="145" t="s">
        <v>35665</v>
      </c>
      <c r="B11294" s="32" t="s">
        <v>12921</v>
      </c>
      <c r="C11294" s="32" t="s">
        <v>1609</v>
      </c>
      <c r="D11294" s="32" t="s">
        <v>997</v>
      </c>
      <c r="E11294" s="145" t="s">
        <v>17405</v>
      </c>
      <c r="F11294" s="145" t="s">
        <v>35666</v>
      </c>
      <c r="G11294" s="145" t="s">
        <v>17565</v>
      </c>
      <c r="H11294" s="145" t="s">
        <v>1169</v>
      </c>
      <c r="I11294" s="11" t="s">
        <v>997</v>
      </c>
      <c r="J11294" s="11" t="s">
        <v>43687</v>
      </c>
      <c r="K11294" s="11" t="s">
        <v>1166</v>
      </c>
    </row>
    <row r="11295" spans="1:11" ht="16.5" x14ac:dyDescent="0.15">
      <c r="A11295" s="145" t="s">
        <v>35667</v>
      </c>
      <c r="B11295" s="32" t="s">
        <v>12922</v>
      </c>
      <c r="C11295" s="32" t="s">
        <v>300</v>
      </c>
      <c r="D11295" s="32" t="s">
        <v>997</v>
      </c>
      <c r="E11295" s="145" t="s">
        <v>17590</v>
      </c>
      <c r="F11295" s="145" t="s">
        <v>997</v>
      </c>
      <c r="G11295" s="145" t="s">
        <v>17592</v>
      </c>
      <c r="H11295" s="145" t="s">
        <v>1169</v>
      </c>
      <c r="I11295" s="11" t="s">
        <v>997</v>
      </c>
      <c r="J11295" s="11" t="s">
        <v>43695</v>
      </c>
      <c r="K11295" s="11" t="s">
        <v>1166</v>
      </c>
    </row>
    <row r="11296" spans="1:11" ht="16.5" x14ac:dyDescent="0.15">
      <c r="A11296" s="145" t="s">
        <v>35668</v>
      </c>
      <c r="B11296" s="32" t="s">
        <v>12923</v>
      </c>
      <c r="C11296" s="32" t="s">
        <v>300</v>
      </c>
      <c r="D11296" s="32" t="s">
        <v>997</v>
      </c>
      <c r="E11296" s="145" t="s">
        <v>17590</v>
      </c>
      <c r="F11296" s="145" t="s">
        <v>997</v>
      </c>
      <c r="G11296" s="145" t="s">
        <v>17592</v>
      </c>
      <c r="H11296" s="145" t="s">
        <v>1169</v>
      </c>
      <c r="I11296" s="11" t="s">
        <v>997</v>
      </c>
      <c r="J11296" s="11" t="s">
        <v>43695</v>
      </c>
      <c r="K11296" s="11" t="s">
        <v>1166</v>
      </c>
    </row>
    <row r="11297" spans="1:11" ht="16.5" x14ac:dyDescent="0.15">
      <c r="A11297" s="145" t="s">
        <v>35669</v>
      </c>
      <c r="B11297" s="32" t="s">
        <v>1295</v>
      </c>
      <c r="C11297" s="32" t="s">
        <v>12924</v>
      </c>
      <c r="D11297" s="32" t="s">
        <v>997</v>
      </c>
      <c r="E11297" s="145" t="s">
        <v>17405</v>
      </c>
      <c r="F11297" s="145" t="s">
        <v>997</v>
      </c>
      <c r="G11297" s="145" t="s">
        <v>17565</v>
      </c>
      <c r="H11297" s="145" t="s">
        <v>1169</v>
      </c>
      <c r="I11297" s="11" t="s">
        <v>997</v>
      </c>
      <c r="J11297" s="11" t="s">
        <v>43695</v>
      </c>
      <c r="K11297" s="11" t="s">
        <v>1166</v>
      </c>
    </row>
    <row r="11298" spans="1:11" ht="16.5" x14ac:dyDescent="0.15">
      <c r="A11298" s="145" t="s">
        <v>35670</v>
      </c>
      <c r="B11298" s="32" t="s">
        <v>1298</v>
      </c>
      <c r="C11298" s="32" t="s">
        <v>12925</v>
      </c>
      <c r="D11298" s="32" t="s">
        <v>997</v>
      </c>
      <c r="E11298" s="145" t="s">
        <v>17405</v>
      </c>
      <c r="F11298" s="145" t="s">
        <v>997</v>
      </c>
      <c r="G11298" s="145" t="s">
        <v>17565</v>
      </c>
      <c r="H11298" s="145" t="s">
        <v>1169</v>
      </c>
      <c r="I11298" s="11" t="s">
        <v>997</v>
      </c>
      <c r="J11298" s="11" t="s">
        <v>43695</v>
      </c>
      <c r="K11298" s="11" t="s">
        <v>1166</v>
      </c>
    </row>
    <row r="11299" spans="1:11" ht="16.5" x14ac:dyDescent="0.15">
      <c r="A11299" s="145" t="s">
        <v>35671</v>
      </c>
      <c r="B11299" s="32" t="s">
        <v>1298</v>
      </c>
      <c r="C11299" s="32" t="s">
        <v>12926</v>
      </c>
      <c r="D11299" s="32" t="s">
        <v>997</v>
      </c>
      <c r="E11299" s="145" t="s">
        <v>17405</v>
      </c>
      <c r="F11299" s="145" t="s">
        <v>997</v>
      </c>
      <c r="G11299" s="145" t="s">
        <v>17565</v>
      </c>
      <c r="H11299" s="145" t="s">
        <v>1169</v>
      </c>
      <c r="I11299" s="11" t="s">
        <v>997</v>
      </c>
      <c r="J11299" s="11" t="s">
        <v>43695</v>
      </c>
      <c r="K11299" s="11" t="s">
        <v>1166</v>
      </c>
    </row>
    <row r="11300" spans="1:11" ht="16.5" x14ac:dyDescent="0.15">
      <c r="A11300" s="145" t="s">
        <v>35672</v>
      </c>
      <c r="B11300" s="32" t="s">
        <v>1295</v>
      </c>
      <c r="C11300" s="32" t="s">
        <v>12927</v>
      </c>
      <c r="D11300" s="32" t="s">
        <v>997</v>
      </c>
      <c r="E11300" s="145" t="s">
        <v>17405</v>
      </c>
      <c r="F11300" s="145" t="s">
        <v>997</v>
      </c>
      <c r="G11300" s="145" t="s">
        <v>17565</v>
      </c>
      <c r="H11300" s="145" t="s">
        <v>1169</v>
      </c>
      <c r="I11300" s="11" t="s">
        <v>997</v>
      </c>
      <c r="J11300" s="11" t="s">
        <v>43695</v>
      </c>
      <c r="K11300" s="11" t="s">
        <v>1166</v>
      </c>
    </row>
    <row r="11301" spans="1:11" ht="16.5" x14ac:dyDescent="0.15">
      <c r="A11301" s="145" t="s">
        <v>35673</v>
      </c>
      <c r="B11301" s="32" t="s">
        <v>1295</v>
      </c>
      <c r="C11301" s="32" t="s">
        <v>12928</v>
      </c>
      <c r="D11301" s="32" t="s">
        <v>997</v>
      </c>
      <c r="E11301" s="145" t="s">
        <v>17405</v>
      </c>
      <c r="F11301" s="145" t="s">
        <v>997</v>
      </c>
      <c r="G11301" s="145" t="s">
        <v>17565</v>
      </c>
      <c r="H11301" s="145" t="s">
        <v>1169</v>
      </c>
      <c r="I11301" s="11" t="s">
        <v>997</v>
      </c>
      <c r="J11301" s="11" t="s">
        <v>43695</v>
      </c>
      <c r="K11301" s="11" t="s">
        <v>1166</v>
      </c>
    </row>
    <row r="11302" spans="1:11" ht="16.5" x14ac:dyDescent="0.15">
      <c r="A11302" s="145" t="s">
        <v>35674</v>
      </c>
      <c r="B11302" s="32" t="s">
        <v>1295</v>
      </c>
      <c r="C11302" s="32" t="s">
        <v>12929</v>
      </c>
      <c r="D11302" s="32" t="s">
        <v>997</v>
      </c>
      <c r="E11302" s="145" t="s">
        <v>17405</v>
      </c>
      <c r="F11302" s="145" t="s">
        <v>997</v>
      </c>
      <c r="G11302" s="145" t="s">
        <v>17565</v>
      </c>
      <c r="H11302" s="145" t="s">
        <v>1169</v>
      </c>
      <c r="I11302" s="11" t="s">
        <v>997</v>
      </c>
      <c r="J11302" s="11" t="s">
        <v>43695</v>
      </c>
      <c r="K11302" s="11" t="s">
        <v>1166</v>
      </c>
    </row>
    <row r="11303" spans="1:11" ht="16.5" x14ac:dyDescent="0.15">
      <c r="A11303" s="145" t="s">
        <v>35675</v>
      </c>
      <c r="B11303" s="32" t="s">
        <v>1298</v>
      </c>
      <c r="C11303" s="32" t="s">
        <v>12482</v>
      </c>
      <c r="D11303" s="32" t="s">
        <v>997</v>
      </c>
      <c r="E11303" s="145" t="s">
        <v>17405</v>
      </c>
      <c r="F11303" s="145" t="s">
        <v>997</v>
      </c>
      <c r="G11303" s="145" t="s">
        <v>17565</v>
      </c>
      <c r="H11303" s="145" t="s">
        <v>1169</v>
      </c>
      <c r="I11303" s="11" t="s">
        <v>997</v>
      </c>
      <c r="J11303" s="11" t="s">
        <v>43695</v>
      </c>
      <c r="K11303" s="11" t="s">
        <v>1166</v>
      </c>
    </row>
    <row r="11304" spans="1:11" ht="16.5" x14ac:dyDescent="0.15">
      <c r="A11304" s="145" t="s">
        <v>35676</v>
      </c>
      <c r="B11304" s="32" t="s">
        <v>12379</v>
      </c>
      <c r="C11304" s="32" t="s">
        <v>12930</v>
      </c>
      <c r="D11304" s="32" t="s">
        <v>997</v>
      </c>
      <c r="E11304" s="145" t="s">
        <v>17405</v>
      </c>
      <c r="F11304" s="145" t="s">
        <v>997</v>
      </c>
      <c r="G11304" s="145" t="s">
        <v>17565</v>
      </c>
      <c r="H11304" s="145" t="s">
        <v>1169</v>
      </c>
      <c r="I11304" s="11" t="s">
        <v>997</v>
      </c>
      <c r="J11304" s="11" t="s">
        <v>43695</v>
      </c>
      <c r="K11304" s="11" t="s">
        <v>1166</v>
      </c>
    </row>
    <row r="11305" spans="1:11" ht="16.5" x14ac:dyDescent="0.15">
      <c r="A11305" s="145" t="s">
        <v>35677</v>
      </c>
      <c r="B11305" s="32" t="s">
        <v>1298</v>
      </c>
      <c r="C11305" s="32" t="s">
        <v>12492</v>
      </c>
      <c r="D11305" s="32" t="s">
        <v>997</v>
      </c>
      <c r="E11305" s="145" t="s">
        <v>17405</v>
      </c>
      <c r="F11305" s="145" t="s">
        <v>997</v>
      </c>
      <c r="G11305" s="145" t="s">
        <v>17565</v>
      </c>
      <c r="H11305" s="145" t="s">
        <v>1169</v>
      </c>
      <c r="I11305" s="11" t="s">
        <v>997</v>
      </c>
      <c r="J11305" s="11" t="s">
        <v>43695</v>
      </c>
      <c r="K11305" s="11" t="s">
        <v>1166</v>
      </c>
    </row>
    <row r="11306" spans="1:11" ht="16.5" x14ac:dyDescent="0.15">
      <c r="A11306" s="145" t="s">
        <v>35678</v>
      </c>
      <c r="B11306" s="32" t="s">
        <v>12931</v>
      </c>
      <c r="C11306" s="32" t="s">
        <v>12932</v>
      </c>
      <c r="D11306" s="32" t="s">
        <v>997</v>
      </c>
      <c r="E11306" s="145" t="s">
        <v>17405</v>
      </c>
      <c r="F11306" s="145" t="s">
        <v>997</v>
      </c>
      <c r="G11306" s="145" t="s">
        <v>17565</v>
      </c>
      <c r="H11306" s="145" t="s">
        <v>1169</v>
      </c>
      <c r="I11306" s="11" t="s">
        <v>997</v>
      </c>
      <c r="J11306" s="11" t="s">
        <v>43695</v>
      </c>
      <c r="K11306" s="11" t="s">
        <v>1166</v>
      </c>
    </row>
    <row r="11307" spans="1:11" ht="16.5" x14ac:dyDescent="0.15">
      <c r="A11307" s="145" t="s">
        <v>35679</v>
      </c>
      <c r="B11307" s="32" t="s">
        <v>1295</v>
      </c>
      <c r="C11307" s="32" t="s">
        <v>12933</v>
      </c>
      <c r="D11307" s="32" t="s">
        <v>997</v>
      </c>
      <c r="E11307" s="145" t="s">
        <v>17405</v>
      </c>
      <c r="F11307" s="145" t="s">
        <v>997</v>
      </c>
      <c r="G11307" s="145" t="s">
        <v>17565</v>
      </c>
      <c r="H11307" s="145" t="s">
        <v>1169</v>
      </c>
      <c r="I11307" s="11" t="s">
        <v>997</v>
      </c>
      <c r="J11307" s="11" t="s">
        <v>43695</v>
      </c>
      <c r="K11307" s="11" t="s">
        <v>1166</v>
      </c>
    </row>
    <row r="11308" spans="1:11" ht="16.5" x14ac:dyDescent="0.15">
      <c r="A11308" s="145" t="s">
        <v>35680</v>
      </c>
      <c r="B11308" s="32" t="s">
        <v>1298</v>
      </c>
      <c r="C11308" s="32" t="s">
        <v>12444</v>
      </c>
      <c r="D11308" s="32" t="s">
        <v>997</v>
      </c>
      <c r="E11308" s="145" t="s">
        <v>17405</v>
      </c>
      <c r="F11308" s="145" t="s">
        <v>997</v>
      </c>
      <c r="G11308" s="145" t="s">
        <v>17565</v>
      </c>
      <c r="H11308" s="145" t="s">
        <v>1169</v>
      </c>
      <c r="I11308" s="11" t="s">
        <v>997</v>
      </c>
      <c r="J11308" s="11" t="s">
        <v>43695</v>
      </c>
      <c r="K11308" s="11" t="s">
        <v>1166</v>
      </c>
    </row>
    <row r="11309" spans="1:11" ht="16.5" x14ac:dyDescent="0.15">
      <c r="A11309" s="145" t="s">
        <v>35681</v>
      </c>
      <c r="B11309" s="32" t="s">
        <v>12931</v>
      </c>
      <c r="C11309" s="32" t="s">
        <v>12934</v>
      </c>
      <c r="D11309" s="32" t="s">
        <v>997</v>
      </c>
      <c r="E11309" s="145" t="s">
        <v>17405</v>
      </c>
      <c r="F11309" s="145" t="s">
        <v>997</v>
      </c>
      <c r="G11309" s="145" t="s">
        <v>17565</v>
      </c>
      <c r="H11309" s="145" t="s">
        <v>1169</v>
      </c>
      <c r="I11309" s="11" t="s">
        <v>997</v>
      </c>
      <c r="J11309" s="11" t="s">
        <v>43695</v>
      </c>
      <c r="K11309" s="11" t="s">
        <v>1166</v>
      </c>
    </row>
    <row r="11310" spans="1:11" ht="16.5" x14ac:dyDescent="0.15">
      <c r="A11310" s="145" t="s">
        <v>35682</v>
      </c>
      <c r="B11310" s="32" t="s">
        <v>11691</v>
      </c>
      <c r="C11310" s="32" t="s">
        <v>3185</v>
      </c>
      <c r="D11310" s="32" t="s">
        <v>997</v>
      </c>
      <c r="E11310" s="145" t="s">
        <v>17405</v>
      </c>
      <c r="F11310" s="145" t="s">
        <v>34046</v>
      </c>
      <c r="G11310" s="145" t="s">
        <v>17454</v>
      </c>
      <c r="H11310" s="145" t="s">
        <v>1169</v>
      </c>
      <c r="I11310" s="11" t="s">
        <v>997</v>
      </c>
      <c r="J11310" s="11" t="s">
        <v>43695</v>
      </c>
      <c r="K11310" s="11" t="s">
        <v>1166</v>
      </c>
    </row>
    <row r="11311" spans="1:11" ht="16.5" x14ac:dyDescent="0.15">
      <c r="A11311" s="145" t="s">
        <v>35683</v>
      </c>
      <c r="B11311" s="32" t="s">
        <v>11691</v>
      </c>
      <c r="C11311" s="32" t="s">
        <v>3185</v>
      </c>
      <c r="D11311" s="32" t="s">
        <v>997</v>
      </c>
      <c r="E11311" s="145" t="s">
        <v>17405</v>
      </c>
      <c r="F11311" s="145" t="s">
        <v>34046</v>
      </c>
      <c r="G11311" s="145" t="s">
        <v>17407</v>
      </c>
      <c r="H11311" s="145" t="s">
        <v>1169</v>
      </c>
      <c r="I11311" s="11" t="s">
        <v>997</v>
      </c>
      <c r="J11311" s="11" t="s">
        <v>43695</v>
      </c>
      <c r="K11311" s="11" t="s">
        <v>1166</v>
      </c>
    </row>
    <row r="11312" spans="1:11" ht="16.5" x14ac:dyDescent="0.15">
      <c r="A11312" s="145" t="s">
        <v>35684</v>
      </c>
      <c r="B11312" s="32" t="s">
        <v>11691</v>
      </c>
      <c r="C11312" s="32" t="s">
        <v>3117</v>
      </c>
      <c r="D11312" s="32" t="s">
        <v>3109</v>
      </c>
      <c r="E11312" s="145" t="s">
        <v>17405</v>
      </c>
      <c r="F11312" s="145" t="s">
        <v>34046</v>
      </c>
      <c r="G11312" s="145" t="s">
        <v>17407</v>
      </c>
      <c r="H11312" s="145" t="s">
        <v>1227</v>
      </c>
      <c r="I11312" s="11" t="s">
        <v>997</v>
      </c>
      <c r="J11312" s="11" t="s">
        <v>43695</v>
      </c>
      <c r="K11312" s="11" t="s">
        <v>1166</v>
      </c>
    </row>
    <row r="11313" spans="1:11" ht="16.5" x14ac:dyDescent="0.15">
      <c r="A11313" s="145" t="s">
        <v>35685</v>
      </c>
      <c r="B11313" s="32" t="s">
        <v>12935</v>
      </c>
      <c r="C11313" s="32" t="s">
        <v>12936</v>
      </c>
      <c r="D11313" s="32" t="s">
        <v>997</v>
      </c>
      <c r="E11313" s="145" t="s">
        <v>17405</v>
      </c>
      <c r="F11313" s="145" t="s">
        <v>997</v>
      </c>
      <c r="G11313" s="145" t="s">
        <v>17565</v>
      </c>
      <c r="H11313" s="145" t="s">
        <v>1169</v>
      </c>
      <c r="I11313" s="11" t="s">
        <v>997</v>
      </c>
      <c r="J11313" s="11" t="s">
        <v>43695</v>
      </c>
      <c r="K11313" s="11" t="s">
        <v>1166</v>
      </c>
    </row>
    <row r="11314" spans="1:11" ht="16.5" x14ac:dyDescent="0.15">
      <c r="A11314" s="145" t="s">
        <v>35686</v>
      </c>
      <c r="B11314" s="32" t="s">
        <v>12935</v>
      </c>
      <c r="C11314" s="32" t="s">
        <v>12937</v>
      </c>
      <c r="D11314" s="32" t="s">
        <v>997</v>
      </c>
      <c r="E11314" s="145" t="s">
        <v>17405</v>
      </c>
      <c r="F11314" s="145" t="s">
        <v>997</v>
      </c>
      <c r="G11314" s="145" t="s">
        <v>17565</v>
      </c>
      <c r="H11314" s="145" t="s">
        <v>1169</v>
      </c>
      <c r="I11314" s="11" t="s">
        <v>997</v>
      </c>
      <c r="J11314" s="11" t="s">
        <v>43695</v>
      </c>
      <c r="K11314" s="11" t="s">
        <v>1166</v>
      </c>
    </row>
    <row r="11315" spans="1:11" ht="16.5" x14ac:dyDescent="0.15">
      <c r="A11315" s="145" t="s">
        <v>35687</v>
      </c>
      <c r="B11315" s="32" t="s">
        <v>11691</v>
      </c>
      <c r="C11315" s="32" t="s">
        <v>3185</v>
      </c>
      <c r="D11315" s="32" t="s">
        <v>3147</v>
      </c>
      <c r="E11315" s="145" t="s">
        <v>17405</v>
      </c>
      <c r="F11315" s="145" t="s">
        <v>34046</v>
      </c>
      <c r="G11315" s="145" t="s">
        <v>17407</v>
      </c>
      <c r="H11315" s="145" t="s">
        <v>1227</v>
      </c>
      <c r="I11315" s="11" t="s">
        <v>1166</v>
      </c>
      <c r="J11315" s="11" t="s">
        <v>43695</v>
      </c>
      <c r="K11315" s="11" t="s">
        <v>1166</v>
      </c>
    </row>
    <row r="11316" spans="1:11" ht="16.5" x14ac:dyDescent="0.15">
      <c r="A11316" s="145" t="s">
        <v>35688</v>
      </c>
      <c r="B11316" s="32" t="s">
        <v>11691</v>
      </c>
      <c r="C11316" s="32" t="s">
        <v>3117</v>
      </c>
      <c r="D11316" s="32" t="s">
        <v>3109</v>
      </c>
      <c r="E11316" s="145" t="s">
        <v>17405</v>
      </c>
      <c r="F11316" s="145" t="s">
        <v>34046</v>
      </c>
      <c r="G11316" s="145" t="s">
        <v>17407</v>
      </c>
      <c r="H11316" s="145" t="s">
        <v>1227</v>
      </c>
      <c r="I11316" s="11" t="s">
        <v>1166</v>
      </c>
      <c r="J11316" s="11" t="s">
        <v>43695</v>
      </c>
      <c r="K11316" s="11" t="s">
        <v>1166</v>
      </c>
    </row>
    <row r="11317" spans="1:11" ht="16.5" x14ac:dyDescent="0.15">
      <c r="A11317" s="145" t="s">
        <v>35689</v>
      </c>
      <c r="B11317" s="32" t="s">
        <v>12938</v>
      </c>
      <c r="C11317" s="32" t="s">
        <v>7137</v>
      </c>
      <c r="D11317" s="32" t="s">
        <v>997</v>
      </c>
      <c r="E11317" s="145" t="s">
        <v>17405</v>
      </c>
      <c r="F11317" s="145" t="s">
        <v>35690</v>
      </c>
      <c r="G11317" s="145" t="s">
        <v>17407</v>
      </c>
      <c r="H11317" s="145" t="s">
        <v>1169</v>
      </c>
      <c r="I11317" s="11" t="s">
        <v>997</v>
      </c>
      <c r="J11317" s="11" t="s">
        <v>43742</v>
      </c>
      <c r="K11317" s="11" t="s">
        <v>1166</v>
      </c>
    </row>
    <row r="11318" spans="1:11" ht="16.5" x14ac:dyDescent="0.15">
      <c r="A11318" s="145" t="s">
        <v>35691</v>
      </c>
      <c r="B11318" s="32" t="s">
        <v>11375</v>
      </c>
      <c r="C11318" s="32" t="s">
        <v>300</v>
      </c>
      <c r="D11318" s="32" t="s">
        <v>997</v>
      </c>
      <c r="E11318" s="145" t="s">
        <v>1056</v>
      </c>
      <c r="F11318" s="145" t="s">
        <v>997</v>
      </c>
      <c r="G11318" s="145" t="s">
        <v>17407</v>
      </c>
      <c r="H11318" s="145" t="s">
        <v>1227</v>
      </c>
      <c r="I11318" s="11" t="s">
        <v>1166</v>
      </c>
      <c r="J11318" s="11" t="s">
        <v>43743</v>
      </c>
      <c r="K11318" s="11" t="s">
        <v>1166</v>
      </c>
    </row>
    <row r="11319" spans="1:11" ht="16.5" x14ac:dyDescent="0.15">
      <c r="A11319" s="145" t="s">
        <v>35692</v>
      </c>
      <c r="B11319" s="32" t="s">
        <v>12939</v>
      </c>
      <c r="C11319" s="32" t="s">
        <v>9274</v>
      </c>
      <c r="D11319" s="32" t="s">
        <v>997</v>
      </c>
      <c r="E11319" s="145" t="s">
        <v>17405</v>
      </c>
      <c r="F11319" s="145" t="s">
        <v>35693</v>
      </c>
      <c r="G11319" s="145" t="s">
        <v>17407</v>
      </c>
      <c r="H11319" s="145" t="s">
        <v>1169</v>
      </c>
      <c r="I11319" s="11" t="s">
        <v>997</v>
      </c>
      <c r="J11319" s="11" t="s">
        <v>43742</v>
      </c>
      <c r="K11319" s="11" t="s">
        <v>1166</v>
      </c>
    </row>
    <row r="11320" spans="1:11" ht="16.5" x14ac:dyDescent="0.15">
      <c r="A11320" s="145" t="s">
        <v>35694</v>
      </c>
      <c r="B11320" s="32" t="s">
        <v>11558</v>
      </c>
      <c r="C11320" s="32" t="s">
        <v>300</v>
      </c>
      <c r="D11320" s="32" t="s">
        <v>997</v>
      </c>
      <c r="E11320" s="145" t="s">
        <v>1056</v>
      </c>
      <c r="F11320" s="145" t="s">
        <v>997</v>
      </c>
      <c r="G11320" s="145" t="s">
        <v>17407</v>
      </c>
      <c r="H11320" s="145" t="s">
        <v>1227</v>
      </c>
      <c r="I11320" s="11" t="s">
        <v>1166</v>
      </c>
      <c r="J11320" s="11" t="s">
        <v>43743</v>
      </c>
      <c r="K11320" s="11" t="s">
        <v>1166</v>
      </c>
    </row>
    <row r="11321" spans="1:11" ht="16.5" x14ac:dyDescent="0.15">
      <c r="A11321" s="145" t="s">
        <v>35695</v>
      </c>
      <c r="B11321" s="32" t="s">
        <v>12940</v>
      </c>
      <c r="C11321" s="32" t="s">
        <v>300</v>
      </c>
      <c r="D11321" s="32" t="s">
        <v>12941</v>
      </c>
      <c r="E11321" s="145" t="s">
        <v>17405</v>
      </c>
      <c r="F11321" s="145" t="s">
        <v>997</v>
      </c>
      <c r="G11321" s="145" t="s">
        <v>17407</v>
      </c>
      <c r="H11321" s="145" t="s">
        <v>1169</v>
      </c>
      <c r="I11321" s="11" t="s">
        <v>997</v>
      </c>
      <c r="J11321" s="11" t="s">
        <v>43743</v>
      </c>
      <c r="K11321" s="11" t="s">
        <v>1166</v>
      </c>
    </row>
    <row r="11322" spans="1:11" ht="16.5" x14ac:dyDescent="0.15">
      <c r="A11322" s="145" t="s">
        <v>35696</v>
      </c>
      <c r="B11322" s="32" t="s">
        <v>11209</v>
      </c>
      <c r="C11322" s="32" t="s">
        <v>1179</v>
      </c>
      <c r="D11322" s="32" t="s">
        <v>997</v>
      </c>
      <c r="E11322" s="145" t="s">
        <v>17405</v>
      </c>
      <c r="F11322" s="145" t="s">
        <v>35697</v>
      </c>
      <c r="G11322" s="145" t="s">
        <v>17407</v>
      </c>
      <c r="H11322" s="145" t="s">
        <v>1169</v>
      </c>
      <c r="I11322" s="11" t="s">
        <v>997</v>
      </c>
      <c r="J11322" s="11" t="s">
        <v>43744</v>
      </c>
      <c r="K11322" s="11" t="s">
        <v>1166</v>
      </c>
    </row>
    <row r="11323" spans="1:11" ht="16.5" x14ac:dyDescent="0.15">
      <c r="A11323" s="145" t="s">
        <v>35698</v>
      </c>
      <c r="B11323" s="32" t="s">
        <v>11480</v>
      </c>
      <c r="C11323" s="32" t="s">
        <v>300</v>
      </c>
      <c r="D11323" s="32" t="s">
        <v>997</v>
      </c>
      <c r="E11323" s="145" t="s">
        <v>1056</v>
      </c>
      <c r="F11323" s="145" t="s">
        <v>997</v>
      </c>
      <c r="G11323" s="145" t="s">
        <v>17407</v>
      </c>
      <c r="H11323" s="145" t="s">
        <v>1227</v>
      </c>
      <c r="I11323" s="11" t="s">
        <v>43668</v>
      </c>
      <c r="J11323" s="11" t="s">
        <v>43743</v>
      </c>
      <c r="K11323" s="11" t="s">
        <v>1166</v>
      </c>
    </row>
    <row r="11324" spans="1:11" ht="16.5" x14ac:dyDescent="0.15">
      <c r="A11324" s="145" t="s">
        <v>35699</v>
      </c>
      <c r="B11324" s="32" t="s">
        <v>1243</v>
      </c>
      <c r="C11324" s="32" t="s">
        <v>3154</v>
      </c>
      <c r="D11324" s="32" t="s">
        <v>997</v>
      </c>
      <c r="E11324" s="145" t="s">
        <v>17405</v>
      </c>
      <c r="F11324" s="145" t="s">
        <v>35700</v>
      </c>
      <c r="G11324" s="145" t="s">
        <v>17454</v>
      </c>
      <c r="H11324" s="145" t="s">
        <v>1169</v>
      </c>
      <c r="I11324" s="11" t="s">
        <v>997</v>
      </c>
      <c r="J11324" s="11" t="s">
        <v>43741</v>
      </c>
      <c r="K11324" s="11" t="s">
        <v>1166</v>
      </c>
    </row>
    <row r="11325" spans="1:11" ht="16.5" x14ac:dyDescent="0.15">
      <c r="A11325" s="145" t="s">
        <v>35701</v>
      </c>
      <c r="B11325" s="32" t="s">
        <v>11470</v>
      </c>
      <c r="C11325" s="32" t="s">
        <v>3117</v>
      </c>
      <c r="D11325" s="32" t="s">
        <v>997</v>
      </c>
      <c r="E11325" s="145" t="s">
        <v>17405</v>
      </c>
      <c r="F11325" s="145" t="s">
        <v>35702</v>
      </c>
      <c r="G11325" s="145" t="s">
        <v>17454</v>
      </c>
      <c r="H11325" s="145" t="s">
        <v>1169</v>
      </c>
      <c r="I11325" s="11" t="s">
        <v>997</v>
      </c>
      <c r="J11325" s="11" t="s">
        <v>43741</v>
      </c>
      <c r="K11325" s="11" t="s">
        <v>1166</v>
      </c>
    </row>
    <row r="11326" spans="1:11" ht="16.5" x14ac:dyDescent="0.15">
      <c r="A11326" s="145" t="s">
        <v>514</v>
      </c>
      <c r="B11326" s="32" t="s">
        <v>1475</v>
      </c>
      <c r="C11326" s="32" t="s">
        <v>26</v>
      </c>
      <c r="D11326" s="32" t="s">
        <v>1043</v>
      </c>
      <c r="E11326" s="145" t="s">
        <v>304</v>
      </c>
      <c r="F11326" s="145" t="s">
        <v>997</v>
      </c>
      <c r="G11326" s="145" t="s">
        <v>17730</v>
      </c>
      <c r="H11326" s="145" t="s">
        <v>1285</v>
      </c>
      <c r="I11326" s="11" t="s">
        <v>1166</v>
      </c>
      <c r="J11326" s="11" t="s">
        <v>43738</v>
      </c>
      <c r="K11326" s="11" t="s">
        <v>1166</v>
      </c>
    </row>
    <row r="11327" spans="1:11" ht="16.5" x14ac:dyDescent="0.15">
      <c r="A11327" s="145" t="s">
        <v>35703</v>
      </c>
      <c r="B11327" s="32" t="s">
        <v>11836</v>
      </c>
      <c r="C11327" s="32" t="s">
        <v>12942</v>
      </c>
      <c r="D11327" s="32" t="s">
        <v>997</v>
      </c>
      <c r="E11327" s="145" t="s">
        <v>17405</v>
      </c>
      <c r="F11327" s="145" t="s">
        <v>35704</v>
      </c>
      <c r="G11327" s="145" t="s">
        <v>17407</v>
      </c>
      <c r="H11327" s="145" t="s">
        <v>1169</v>
      </c>
      <c r="I11327" s="11" t="s">
        <v>997</v>
      </c>
      <c r="J11327" s="11" t="s">
        <v>43738</v>
      </c>
      <c r="K11327" s="11" t="s">
        <v>1166</v>
      </c>
    </row>
    <row r="11328" spans="1:11" ht="16.5" x14ac:dyDescent="0.15">
      <c r="A11328" s="145" t="s">
        <v>35705</v>
      </c>
      <c r="B11328" s="32" t="s">
        <v>12943</v>
      </c>
      <c r="C11328" s="32" t="s">
        <v>12944</v>
      </c>
      <c r="D11328" s="32" t="s">
        <v>997</v>
      </c>
      <c r="E11328" s="145" t="s">
        <v>17405</v>
      </c>
      <c r="F11328" s="145" t="s">
        <v>35706</v>
      </c>
      <c r="G11328" s="145" t="s">
        <v>17407</v>
      </c>
      <c r="H11328" s="145" t="s">
        <v>1169</v>
      </c>
      <c r="I11328" s="11" t="s">
        <v>997</v>
      </c>
      <c r="J11328" s="11" t="s">
        <v>43738</v>
      </c>
      <c r="K11328" s="11" t="s">
        <v>1166</v>
      </c>
    </row>
    <row r="11329" spans="1:11" ht="16.5" x14ac:dyDescent="0.15">
      <c r="A11329" s="145" t="s">
        <v>35707</v>
      </c>
      <c r="B11329" s="32" t="s">
        <v>10036</v>
      </c>
      <c r="C11329" s="32" t="s">
        <v>1179</v>
      </c>
      <c r="D11329" s="32" t="s">
        <v>997</v>
      </c>
      <c r="E11329" s="145" t="s">
        <v>17405</v>
      </c>
      <c r="F11329" s="145" t="s">
        <v>35708</v>
      </c>
      <c r="G11329" s="145" t="s">
        <v>17407</v>
      </c>
      <c r="H11329" s="145" t="s">
        <v>1169</v>
      </c>
      <c r="I11329" s="11" t="s">
        <v>997</v>
      </c>
      <c r="J11329" s="11" t="s">
        <v>43738</v>
      </c>
      <c r="K11329" s="11" t="s">
        <v>1166</v>
      </c>
    </row>
    <row r="11330" spans="1:11" ht="16.5" x14ac:dyDescent="0.15">
      <c r="A11330" s="145" t="s">
        <v>35709</v>
      </c>
      <c r="B11330" s="32" t="s">
        <v>10048</v>
      </c>
      <c r="C11330" s="32" t="s">
        <v>1179</v>
      </c>
      <c r="D11330" s="32" t="s">
        <v>997</v>
      </c>
      <c r="E11330" s="145" t="s">
        <v>17405</v>
      </c>
      <c r="F11330" s="145" t="s">
        <v>35710</v>
      </c>
      <c r="G11330" s="145" t="s">
        <v>17407</v>
      </c>
      <c r="H11330" s="145" t="s">
        <v>1169</v>
      </c>
      <c r="I11330" s="11" t="s">
        <v>997</v>
      </c>
      <c r="J11330" s="11" t="s">
        <v>43738</v>
      </c>
      <c r="K11330" s="11" t="s">
        <v>1166</v>
      </c>
    </row>
    <row r="11331" spans="1:11" ht="16.5" x14ac:dyDescent="0.15">
      <c r="A11331" s="145" t="s">
        <v>35711</v>
      </c>
      <c r="B11331" s="32" t="s">
        <v>12945</v>
      </c>
      <c r="C11331" s="32" t="s">
        <v>12942</v>
      </c>
      <c r="D11331" s="32" t="s">
        <v>997</v>
      </c>
      <c r="E11331" s="145" t="s">
        <v>17405</v>
      </c>
      <c r="F11331" s="145" t="s">
        <v>35712</v>
      </c>
      <c r="G11331" s="145" t="s">
        <v>17407</v>
      </c>
      <c r="H11331" s="145" t="s">
        <v>1169</v>
      </c>
      <c r="I11331" s="11" t="s">
        <v>997</v>
      </c>
      <c r="J11331" s="11" t="s">
        <v>43738</v>
      </c>
      <c r="K11331" s="11" t="s">
        <v>43664</v>
      </c>
    </row>
    <row r="11332" spans="1:11" ht="16.5" x14ac:dyDescent="0.15">
      <c r="A11332" s="145" t="s">
        <v>35713</v>
      </c>
      <c r="B11332" s="32" t="s">
        <v>12946</v>
      </c>
      <c r="C11332" s="32" t="s">
        <v>12944</v>
      </c>
      <c r="D11332" s="32" t="s">
        <v>997</v>
      </c>
      <c r="E11332" s="145" t="s">
        <v>17405</v>
      </c>
      <c r="F11332" s="145" t="s">
        <v>35714</v>
      </c>
      <c r="G11332" s="145" t="s">
        <v>17407</v>
      </c>
      <c r="H11332" s="145" t="s">
        <v>1169</v>
      </c>
      <c r="I11332" s="11" t="s">
        <v>997</v>
      </c>
      <c r="J11332" s="11" t="s">
        <v>43738</v>
      </c>
      <c r="K11332" s="11" t="s">
        <v>1166</v>
      </c>
    </row>
    <row r="11333" spans="1:11" ht="16.5" x14ac:dyDescent="0.15">
      <c r="A11333" s="145" t="s">
        <v>256</v>
      </c>
      <c r="B11333" s="32" t="s">
        <v>277</v>
      </c>
      <c r="C11333" s="32" t="s">
        <v>299</v>
      </c>
      <c r="D11333" s="32" t="s">
        <v>533</v>
      </c>
      <c r="E11333" s="145" t="s">
        <v>304</v>
      </c>
      <c r="F11333" s="145" t="s">
        <v>997</v>
      </c>
      <c r="G11333" s="145" t="s">
        <v>17548</v>
      </c>
      <c r="H11333" s="145" t="s">
        <v>1285</v>
      </c>
      <c r="I11333" s="11" t="s">
        <v>1166</v>
      </c>
      <c r="J11333" s="11" t="s">
        <v>43745</v>
      </c>
      <c r="K11333" s="11" t="s">
        <v>1166</v>
      </c>
    </row>
    <row r="11334" spans="1:11" ht="16.5" x14ac:dyDescent="0.15">
      <c r="A11334" s="145" t="s">
        <v>496</v>
      </c>
      <c r="B11334" s="32" t="s">
        <v>497</v>
      </c>
      <c r="C11334" s="32" t="s">
        <v>299</v>
      </c>
      <c r="D11334" s="32" t="s">
        <v>533</v>
      </c>
      <c r="E11334" s="145" t="s">
        <v>304</v>
      </c>
      <c r="F11334" s="145" t="s">
        <v>997</v>
      </c>
      <c r="G11334" s="145" t="s">
        <v>17549</v>
      </c>
      <c r="H11334" s="145" t="s">
        <v>1285</v>
      </c>
      <c r="I11334" s="11" t="s">
        <v>1166</v>
      </c>
      <c r="J11334" s="11" t="s">
        <v>43745</v>
      </c>
      <c r="K11334" s="11" t="s">
        <v>1166</v>
      </c>
    </row>
    <row r="11335" spans="1:11" ht="16.5" x14ac:dyDescent="0.15">
      <c r="A11335" s="145" t="s">
        <v>35715</v>
      </c>
      <c r="B11335" s="32" t="s">
        <v>1463</v>
      </c>
      <c r="C11335" s="32" t="s">
        <v>300</v>
      </c>
      <c r="D11335" s="32" t="s">
        <v>12947</v>
      </c>
      <c r="E11335" s="145" t="s">
        <v>1056</v>
      </c>
      <c r="F11335" s="145" t="s">
        <v>997</v>
      </c>
      <c r="G11335" s="145" t="s">
        <v>17403</v>
      </c>
      <c r="H11335" s="145" t="s">
        <v>1166</v>
      </c>
      <c r="I11335" s="11" t="s">
        <v>1166</v>
      </c>
      <c r="J11335" s="11" t="s">
        <v>43745</v>
      </c>
      <c r="K11335" s="11" t="s">
        <v>1166</v>
      </c>
    </row>
    <row r="11336" spans="1:11" ht="16.5" x14ac:dyDescent="0.15">
      <c r="A11336" s="145" t="s">
        <v>35716</v>
      </c>
      <c r="B11336" s="32" t="s">
        <v>12948</v>
      </c>
      <c r="C11336" s="32" t="s">
        <v>1246</v>
      </c>
      <c r="D11336" s="32" t="s">
        <v>12949</v>
      </c>
      <c r="E11336" s="145" t="s">
        <v>17405</v>
      </c>
      <c r="F11336" s="145" t="s">
        <v>35717</v>
      </c>
      <c r="G11336" s="145" t="s">
        <v>17407</v>
      </c>
      <c r="H11336" s="145" t="s">
        <v>1169</v>
      </c>
      <c r="I11336" s="11" t="s">
        <v>997</v>
      </c>
      <c r="J11336" s="11" t="s">
        <v>43745</v>
      </c>
      <c r="K11336" s="11" t="s">
        <v>1166</v>
      </c>
    </row>
    <row r="11337" spans="1:11" ht="16.5" x14ac:dyDescent="0.15">
      <c r="A11337" s="145" t="s">
        <v>35718</v>
      </c>
      <c r="B11337" s="32" t="s">
        <v>12950</v>
      </c>
      <c r="C11337" s="32" t="s">
        <v>12951</v>
      </c>
      <c r="D11337" s="32" t="s">
        <v>997</v>
      </c>
      <c r="E11337" s="145" t="s">
        <v>17405</v>
      </c>
      <c r="F11337" s="145" t="s">
        <v>35719</v>
      </c>
      <c r="G11337" s="145" t="s">
        <v>17407</v>
      </c>
      <c r="H11337" s="145" t="s">
        <v>1169</v>
      </c>
      <c r="I11337" s="11" t="s">
        <v>997</v>
      </c>
      <c r="J11337" s="11" t="s">
        <v>43745</v>
      </c>
      <c r="K11337" s="11" t="s">
        <v>1166</v>
      </c>
    </row>
    <row r="11338" spans="1:11" ht="16.5" x14ac:dyDescent="0.15">
      <c r="A11338" s="145" t="s">
        <v>35720</v>
      </c>
      <c r="B11338" s="32" t="s">
        <v>12952</v>
      </c>
      <c r="C11338" s="32" t="s">
        <v>4072</v>
      </c>
      <c r="D11338" s="32" t="s">
        <v>997</v>
      </c>
      <c r="E11338" s="145" t="s">
        <v>17405</v>
      </c>
      <c r="F11338" s="145" t="s">
        <v>35721</v>
      </c>
      <c r="G11338" s="145" t="s">
        <v>17407</v>
      </c>
      <c r="H11338" s="145" t="s">
        <v>1169</v>
      </c>
      <c r="I11338" s="11" t="s">
        <v>997</v>
      </c>
      <c r="J11338" s="11" t="s">
        <v>43745</v>
      </c>
      <c r="K11338" s="11" t="s">
        <v>1166</v>
      </c>
    </row>
    <row r="11339" spans="1:11" ht="16.5" x14ac:dyDescent="0.15">
      <c r="A11339" s="145" t="s">
        <v>35722</v>
      </c>
      <c r="B11339" s="32" t="s">
        <v>12953</v>
      </c>
      <c r="C11339" s="32" t="s">
        <v>4072</v>
      </c>
      <c r="D11339" s="32" t="s">
        <v>997</v>
      </c>
      <c r="E11339" s="145" t="s">
        <v>17405</v>
      </c>
      <c r="F11339" s="145" t="s">
        <v>35723</v>
      </c>
      <c r="G11339" s="145" t="s">
        <v>17407</v>
      </c>
      <c r="H11339" s="145" t="s">
        <v>1169</v>
      </c>
      <c r="I11339" s="11" t="s">
        <v>997</v>
      </c>
      <c r="J11339" s="11" t="s">
        <v>43745</v>
      </c>
      <c r="K11339" s="11" t="s">
        <v>1166</v>
      </c>
    </row>
    <row r="11340" spans="1:11" ht="16.5" x14ac:dyDescent="0.15">
      <c r="A11340" s="145" t="s">
        <v>35724</v>
      </c>
      <c r="B11340" s="32" t="s">
        <v>12954</v>
      </c>
      <c r="C11340" s="32" t="s">
        <v>4072</v>
      </c>
      <c r="D11340" s="32" t="s">
        <v>997</v>
      </c>
      <c r="E11340" s="145" t="s">
        <v>17405</v>
      </c>
      <c r="F11340" s="145" t="s">
        <v>35725</v>
      </c>
      <c r="G11340" s="145" t="s">
        <v>17407</v>
      </c>
      <c r="H11340" s="145" t="s">
        <v>1169</v>
      </c>
      <c r="I11340" s="11" t="s">
        <v>997</v>
      </c>
      <c r="J11340" s="11" t="s">
        <v>43745</v>
      </c>
      <c r="K11340" s="11" t="s">
        <v>1166</v>
      </c>
    </row>
    <row r="11341" spans="1:11" ht="16.5" x14ac:dyDescent="0.15">
      <c r="A11341" s="145" t="s">
        <v>35726</v>
      </c>
      <c r="B11341" s="32" t="s">
        <v>12955</v>
      </c>
      <c r="C11341" s="32" t="s">
        <v>12956</v>
      </c>
      <c r="D11341" s="32" t="s">
        <v>997</v>
      </c>
      <c r="E11341" s="145" t="s">
        <v>17405</v>
      </c>
      <c r="F11341" s="145" t="s">
        <v>35727</v>
      </c>
      <c r="G11341" s="145" t="s">
        <v>17407</v>
      </c>
      <c r="H11341" s="145" t="s">
        <v>1169</v>
      </c>
      <c r="I11341" s="11" t="s">
        <v>997</v>
      </c>
      <c r="J11341" s="11" t="s">
        <v>43745</v>
      </c>
      <c r="K11341" s="11" t="s">
        <v>43664</v>
      </c>
    </row>
    <row r="11342" spans="1:11" ht="16.5" x14ac:dyDescent="0.15">
      <c r="A11342" s="145" t="s">
        <v>35728</v>
      </c>
      <c r="B11342" s="32" t="s">
        <v>12957</v>
      </c>
      <c r="C11342" s="32" t="s">
        <v>12958</v>
      </c>
      <c r="D11342" s="32" t="s">
        <v>997</v>
      </c>
      <c r="E11342" s="145" t="s">
        <v>17556</v>
      </c>
      <c r="F11342" s="145" t="s">
        <v>997</v>
      </c>
      <c r="G11342" s="145" t="s">
        <v>17565</v>
      </c>
      <c r="H11342" s="145" t="s">
        <v>1169</v>
      </c>
      <c r="I11342" s="11" t="s">
        <v>997</v>
      </c>
      <c r="J11342" s="11" t="s">
        <v>43745</v>
      </c>
      <c r="K11342" s="11" t="s">
        <v>1166</v>
      </c>
    </row>
    <row r="11343" spans="1:11" ht="16.5" x14ac:dyDescent="0.15">
      <c r="A11343" s="145" t="s">
        <v>35729</v>
      </c>
      <c r="B11343" s="32" t="s">
        <v>12959</v>
      </c>
      <c r="C11343" s="32" t="s">
        <v>12960</v>
      </c>
      <c r="D11343" s="32" t="s">
        <v>997</v>
      </c>
      <c r="E11343" s="145" t="s">
        <v>17405</v>
      </c>
      <c r="F11343" s="145" t="s">
        <v>997</v>
      </c>
      <c r="G11343" s="145" t="s">
        <v>17407</v>
      </c>
      <c r="H11343" s="145" t="s">
        <v>1169</v>
      </c>
      <c r="I11343" s="11" t="s">
        <v>997</v>
      </c>
      <c r="J11343" s="11" t="s">
        <v>43746</v>
      </c>
      <c r="K11343" s="11" t="s">
        <v>1166</v>
      </c>
    </row>
    <row r="11344" spans="1:11" ht="16.5" x14ac:dyDescent="0.15">
      <c r="A11344" s="145" t="s">
        <v>371</v>
      </c>
      <c r="B11344" s="32" t="s">
        <v>12961</v>
      </c>
      <c r="C11344" s="32" t="s">
        <v>49</v>
      </c>
      <c r="D11344" s="32" t="s">
        <v>997</v>
      </c>
      <c r="E11344" s="145" t="s">
        <v>304</v>
      </c>
      <c r="F11344" s="145" t="s">
        <v>997</v>
      </c>
      <c r="G11344" s="145" t="s">
        <v>17548</v>
      </c>
      <c r="H11344" s="145" t="s">
        <v>1285</v>
      </c>
      <c r="I11344" s="11" t="s">
        <v>1166</v>
      </c>
      <c r="J11344" s="11" t="s">
        <v>43746</v>
      </c>
      <c r="K11344" s="11" t="s">
        <v>1166</v>
      </c>
    </row>
    <row r="11345" spans="1:11" ht="16.5" x14ac:dyDescent="0.15">
      <c r="A11345" s="145" t="s">
        <v>412</v>
      </c>
      <c r="B11345" s="32" t="s">
        <v>1049</v>
      </c>
      <c r="C11345" s="32" t="s">
        <v>44</v>
      </c>
      <c r="D11345" s="32" t="s">
        <v>525</v>
      </c>
      <c r="E11345" s="145" t="s">
        <v>304</v>
      </c>
      <c r="F11345" s="145" t="s">
        <v>997</v>
      </c>
      <c r="G11345" s="145" t="s">
        <v>17548</v>
      </c>
      <c r="H11345" s="145" t="s">
        <v>1285</v>
      </c>
      <c r="I11345" s="11" t="s">
        <v>1166</v>
      </c>
      <c r="J11345" s="11" t="s">
        <v>43746</v>
      </c>
      <c r="K11345" s="11" t="s">
        <v>1166</v>
      </c>
    </row>
    <row r="11346" spans="1:11" ht="16.5" x14ac:dyDescent="0.15">
      <c r="A11346" s="145" t="s">
        <v>411</v>
      </c>
      <c r="B11346" s="32" t="s">
        <v>409</v>
      </c>
      <c r="C11346" s="32" t="s">
        <v>44</v>
      </c>
      <c r="D11346" s="32" t="s">
        <v>525</v>
      </c>
      <c r="E11346" s="145" t="s">
        <v>304</v>
      </c>
      <c r="F11346" s="145" t="s">
        <v>997</v>
      </c>
      <c r="G11346" s="145" t="s">
        <v>17549</v>
      </c>
      <c r="H11346" s="145" t="s">
        <v>1285</v>
      </c>
      <c r="I11346" s="11" t="s">
        <v>1166</v>
      </c>
      <c r="J11346" s="11" t="s">
        <v>43746</v>
      </c>
      <c r="K11346" s="11" t="s">
        <v>1166</v>
      </c>
    </row>
    <row r="11347" spans="1:11" ht="16.5" x14ac:dyDescent="0.15">
      <c r="A11347" s="145" t="s">
        <v>35730</v>
      </c>
      <c r="B11347" s="32" t="s">
        <v>12962</v>
      </c>
      <c r="C11347" s="32" t="s">
        <v>8578</v>
      </c>
      <c r="D11347" s="32" t="s">
        <v>525</v>
      </c>
      <c r="E11347" s="145" t="s">
        <v>17405</v>
      </c>
      <c r="F11347" s="145" t="s">
        <v>997</v>
      </c>
      <c r="G11347" s="145" t="s">
        <v>17454</v>
      </c>
      <c r="H11347" s="145" t="s">
        <v>1169</v>
      </c>
      <c r="I11347" s="11" t="s">
        <v>1166</v>
      </c>
      <c r="J11347" s="11" t="s">
        <v>43746</v>
      </c>
      <c r="K11347" s="11" t="s">
        <v>1166</v>
      </c>
    </row>
    <row r="11348" spans="1:11" ht="16.5" x14ac:dyDescent="0.15">
      <c r="A11348" s="145" t="s">
        <v>43</v>
      </c>
      <c r="B11348" s="32" t="s">
        <v>291</v>
      </c>
      <c r="C11348" s="32" t="s">
        <v>44</v>
      </c>
      <c r="D11348" s="32" t="s">
        <v>525</v>
      </c>
      <c r="E11348" s="145" t="s">
        <v>304</v>
      </c>
      <c r="F11348" s="145" t="s">
        <v>997</v>
      </c>
      <c r="G11348" s="145" t="s">
        <v>17548</v>
      </c>
      <c r="H11348" s="145" t="s">
        <v>1285</v>
      </c>
      <c r="I11348" s="11" t="s">
        <v>1166</v>
      </c>
      <c r="J11348" s="11" t="s">
        <v>43746</v>
      </c>
      <c r="K11348" s="11" t="s">
        <v>1166</v>
      </c>
    </row>
    <row r="11349" spans="1:11" ht="16.5" x14ac:dyDescent="0.15">
      <c r="A11349" s="145" t="s">
        <v>35731</v>
      </c>
      <c r="B11349" s="32" t="s">
        <v>1872</v>
      </c>
      <c r="C11349" s="32" t="s">
        <v>12963</v>
      </c>
      <c r="D11349" s="32" t="s">
        <v>997</v>
      </c>
      <c r="E11349" s="145" t="s">
        <v>17405</v>
      </c>
      <c r="F11349" s="145" t="s">
        <v>35732</v>
      </c>
      <c r="G11349" s="145" t="s">
        <v>17407</v>
      </c>
      <c r="H11349" s="145" t="s">
        <v>1169</v>
      </c>
      <c r="I11349" s="11" t="s">
        <v>997</v>
      </c>
      <c r="J11349" s="11" t="s">
        <v>43746</v>
      </c>
      <c r="K11349" s="11" t="s">
        <v>1166</v>
      </c>
    </row>
    <row r="11350" spans="1:11" ht="16.5" x14ac:dyDescent="0.15">
      <c r="A11350" s="145" t="s">
        <v>467</v>
      </c>
      <c r="B11350" s="32" t="s">
        <v>12964</v>
      </c>
      <c r="C11350" s="32" t="s">
        <v>208</v>
      </c>
      <c r="D11350" s="32" t="s">
        <v>997</v>
      </c>
      <c r="E11350" s="145" t="s">
        <v>304</v>
      </c>
      <c r="F11350" s="145" t="s">
        <v>997</v>
      </c>
      <c r="G11350" s="145" t="s">
        <v>17548</v>
      </c>
      <c r="H11350" s="145" t="s">
        <v>1285</v>
      </c>
      <c r="I11350" s="11" t="s">
        <v>1166</v>
      </c>
      <c r="J11350" s="11" t="s">
        <v>43747</v>
      </c>
      <c r="K11350" s="11" t="s">
        <v>1166</v>
      </c>
    </row>
    <row r="11351" spans="1:11" ht="16.5" x14ac:dyDescent="0.15">
      <c r="A11351" s="145" t="s">
        <v>485</v>
      </c>
      <c r="B11351" s="32" t="s">
        <v>12965</v>
      </c>
      <c r="C11351" s="32" t="s">
        <v>208</v>
      </c>
      <c r="D11351" s="32" t="s">
        <v>997</v>
      </c>
      <c r="E11351" s="145" t="s">
        <v>304</v>
      </c>
      <c r="F11351" s="145" t="s">
        <v>997</v>
      </c>
      <c r="G11351" s="145" t="s">
        <v>17548</v>
      </c>
      <c r="H11351" s="145" t="s">
        <v>1285</v>
      </c>
      <c r="I11351" s="11" t="s">
        <v>1166</v>
      </c>
      <c r="J11351" s="11" t="s">
        <v>43747</v>
      </c>
      <c r="K11351" s="11" t="s">
        <v>1166</v>
      </c>
    </row>
    <row r="11352" spans="1:11" ht="16.5" x14ac:dyDescent="0.15">
      <c r="A11352" s="145" t="s">
        <v>943</v>
      </c>
      <c r="B11352" s="32" t="s">
        <v>484</v>
      </c>
      <c r="C11352" s="32" t="s">
        <v>208</v>
      </c>
      <c r="D11352" s="32" t="s">
        <v>997</v>
      </c>
      <c r="E11352" s="145" t="s">
        <v>304</v>
      </c>
      <c r="F11352" s="145" t="s">
        <v>997</v>
      </c>
      <c r="G11352" s="145" t="s">
        <v>17549</v>
      </c>
      <c r="H11352" s="145" t="s">
        <v>1285</v>
      </c>
      <c r="I11352" s="11" t="s">
        <v>1166</v>
      </c>
      <c r="J11352" s="11" t="s">
        <v>43747</v>
      </c>
      <c r="K11352" s="11" t="s">
        <v>1166</v>
      </c>
    </row>
    <row r="11353" spans="1:11" ht="16.5" x14ac:dyDescent="0.15">
      <c r="A11353" s="145" t="s">
        <v>35733</v>
      </c>
      <c r="B11353" s="32" t="s">
        <v>12966</v>
      </c>
      <c r="C11353" s="32" t="s">
        <v>12967</v>
      </c>
      <c r="D11353" s="32" t="s">
        <v>997</v>
      </c>
      <c r="E11353" s="145" t="s">
        <v>17405</v>
      </c>
      <c r="F11353" s="145" t="s">
        <v>997</v>
      </c>
      <c r="G11353" s="145" t="s">
        <v>17454</v>
      </c>
      <c r="H11353" s="145" t="s">
        <v>1169</v>
      </c>
      <c r="I11353" s="11" t="s">
        <v>1166</v>
      </c>
      <c r="J11353" s="11" t="s">
        <v>43747</v>
      </c>
      <c r="K11353" s="11" t="s">
        <v>1166</v>
      </c>
    </row>
    <row r="11354" spans="1:11" ht="16.5" x14ac:dyDescent="0.15">
      <c r="A11354" s="145" t="s">
        <v>483</v>
      </c>
      <c r="B11354" s="32" t="s">
        <v>12968</v>
      </c>
      <c r="C11354" s="32" t="s">
        <v>208</v>
      </c>
      <c r="D11354" s="32" t="s">
        <v>997</v>
      </c>
      <c r="E11354" s="145" t="s">
        <v>304</v>
      </c>
      <c r="F11354" s="145" t="s">
        <v>997</v>
      </c>
      <c r="G11354" s="145" t="s">
        <v>17548</v>
      </c>
      <c r="H11354" s="145" t="s">
        <v>1285</v>
      </c>
      <c r="I11354" s="11" t="s">
        <v>1166</v>
      </c>
      <c r="J11354" s="11" t="s">
        <v>43747</v>
      </c>
      <c r="K11354" s="11" t="s">
        <v>1166</v>
      </c>
    </row>
    <row r="11355" spans="1:11" ht="16.5" x14ac:dyDescent="0.15">
      <c r="A11355" s="145" t="s">
        <v>940</v>
      </c>
      <c r="B11355" s="32" t="s">
        <v>468</v>
      </c>
      <c r="C11355" s="32" t="s">
        <v>208</v>
      </c>
      <c r="D11355" s="32" t="s">
        <v>997</v>
      </c>
      <c r="E11355" s="145" t="s">
        <v>304</v>
      </c>
      <c r="F11355" s="145" t="s">
        <v>997</v>
      </c>
      <c r="G11355" s="145" t="s">
        <v>17549</v>
      </c>
      <c r="H11355" s="145" t="s">
        <v>1285</v>
      </c>
      <c r="I11355" s="11" t="s">
        <v>1166</v>
      </c>
      <c r="J11355" s="11" t="s">
        <v>43747</v>
      </c>
      <c r="K11355" s="11" t="s">
        <v>1166</v>
      </c>
    </row>
    <row r="11356" spans="1:11" ht="16.5" x14ac:dyDescent="0.15">
      <c r="A11356" s="145" t="s">
        <v>35734</v>
      </c>
      <c r="B11356" s="32" t="s">
        <v>5508</v>
      </c>
      <c r="C11356" s="32" t="s">
        <v>300</v>
      </c>
      <c r="D11356" s="32" t="s">
        <v>997</v>
      </c>
      <c r="E11356" s="145" t="s">
        <v>17405</v>
      </c>
      <c r="F11356" s="145" t="s">
        <v>35735</v>
      </c>
      <c r="G11356" s="145" t="s">
        <v>17565</v>
      </c>
      <c r="H11356" s="145" t="s">
        <v>1169</v>
      </c>
      <c r="I11356" s="11" t="s">
        <v>997</v>
      </c>
      <c r="J11356" s="11" t="s">
        <v>43747</v>
      </c>
      <c r="K11356" s="11" t="s">
        <v>1166</v>
      </c>
    </row>
    <row r="11357" spans="1:11" ht="16.5" x14ac:dyDescent="0.15">
      <c r="A11357" s="145" t="s">
        <v>469</v>
      </c>
      <c r="B11357" s="32" t="s">
        <v>12969</v>
      </c>
      <c r="C11357" s="32" t="s">
        <v>208</v>
      </c>
      <c r="D11357" s="32" t="s">
        <v>997</v>
      </c>
      <c r="E11357" s="145" t="s">
        <v>304</v>
      </c>
      <c r="F11357" s="145" t="s">
        <v>997</v>
      </c>
      <c r="G11357" s="145" t="s">
        <v>17548</v>
      </c>
      <c r="H11357" s="145" t="s">
        <v>1285</v>
      </c>
      <c r="I11357" s="11" t="s">
        <v>1166</v>
      </c>
      <c r="J11357" s="11" t="s">
        <v>43747</v>
      </c>
      <c r="K11357" s="11" t="s">
        <v>1166</v>
      </c>
    </row>
    <row r="11358" spans="1:11" ht="16.5" x14ac:dyDescent="0.15">
      <c r="A11358" s="145" t="s">
        <v>35736</v>
      </c>
      <c r="B11358" s="32" t="s">
        <v>12970</v>
      </c>
      <c r="C11358" s="32" t="s">
        <v>12971</v>
      </c>
      <c r="D11358" s="32" t="s">
        <v>997</v>
      </c>
      <c r="E11358" s="145" t="s">
        <v>17405</v>
      </c>
      <c r="F11358" s="145" t="s">
        <v>35737</v>
      </c>
      <c r="G11358" s="145" t="s">
        <v>17565</v>
      </c>
      <c r="H11358" s="145" t="s">
        <v>1169</v>
      </c>
      <c r="I11358" s="11" t="s">
        <v>997</v>
      </c>
      <c r="J11358" s="11" t="s">
        <v>43747</v>
      </c>
      <c r="K11358" s="11" t="s">
        <v>1166</v>
      </c>
    </row>
    <row r="11359" spans="1:11" ht="16.5" x14ac:dyDescent="0.15">
      <c r="A11359" s="145" t="s">
        <v>35738</v>
      </c>
      <c r="B11359" s="32" t="s">
        <v>12972</v>
      </c>
      <c r="C11359" s="32" t="s">
        <v>1246</v>
      </c>
      <c r="D11359" s="32" t="s">
        <v>997</v>
      </c>
      <c r="E11359" s="145" t="s">
        <v>17405</v>
      </c>
      <c r="F11359" s="145" t="s">
        <v>35739</v>
      </c>
      <c r="G11359" s="145" t="s">
        <v>17407</v>
      </c>
      <c r="H11359" s="145" t="s">
        <v>1169</v>
      </c>
      <c r="I11359" s="11" t="s">
        <v>997</v>
      </c>
      <c r="J11359" s="11" t="s">
        <v>43745</v>
      </c>
      <c r="K11359" s="11" t="s">
        <v>1166</v>
      </c>
    </row>
    <row r="11360" spans="1:11" ht="16.5" x14ac:dyDescent="0.15">
      <c r="A11360" s="145" t="s">
        <v>35740</v>
      </c>
      <c r="B11360" s="32" t="s">
        <v>8529</v>
      </c>
      <c r="C11360" s="32" t="s">
        <v>12973</v>
      </c>
      <c r="D11360" s="32" t="s">
        <v>997</v>
      </c>
      <c r="E11360" s="145" t="s">
        <v>17405</v>
      </c>
      <c r="F11360" s="145" t="s">
        <v>997</v>
      </c>
      <c r="G11360" s="145" t="s">
        <v>17407</v>
      </c>
      <c r="H11360" s="145" t="s">
        <v>1169</v>
      </c>
      <c r="I11360" s="11" t="s">
        <v>997</v>
      </c>
      <c r="J11360" s="11" t="s">
        <v>43745</v>
      </c>
      <c r="K11360" s="11" t="s">
        <v>1166</v>
      </c>
    </row>
    <row r="11361" spans="1:11" ht="16.5" x14ac:dyDescent="0.15">
      <c r="A11361" s="145" t="s">
        <v>35741</v>
      </c>
      <c r="B11361" s="32" t="s">
        <v>12974</v>
      </c>
      <c r="C11361" s="32" t="s">
        <v>1246</v>
      </c>
      <c r="D11361" s="32" t="s">
        <v>997</v>
      </c>
      <c r="E11361" s="145" t="s">
        <v>17405</v>
      </c>
      <c r="F11361" s="145" t="s">
        <v>35742</v>
      </c>
      <c r="G11361" s="145" t="s">
        <v>17407</v>
      </c>
      <c r="H11361" s="145" t="s">
        <v>1169</v>
      </c>
      <c r="I11361" s="11" t="s">
        <v>997</v>
      </c>
      <c r="J11361" s="11" t="s">
        <v>43745</v>
      </c>
      <c r="K11361" s="11" t="s">
        <v>1166</v>
      </c>
    </row>
    <row r="11362" spans="1:11" ht="16.5" x14ac:dyDescent="0.15">
      <c r="A11362" s="145" t="s">
        <v>35743</v>
      </c>
      <c r="B11362" s="32" t="s">
        <v>3471</v>
      </c>
      <c r="C11362" s="32" t="s">
        <v>300</v>
      </c>
      <c r="D11362" s="32" t="s">
        <v>997</v>
      </c>
      <c r="E11362" s="145" t="s">
        <v>17581</v>
      </c>
      <c r="F11362" s="145" t="s">
        <v>35744</v>
      </c>
      <c r="G11362" s="145" t="s">
        <v>17407</v>
      </c>
      <c r="H11362" s="145" t="s">
        <v>1169</v>
      </c>
      <c r="I11362" s="11" t="s">
        <v>997</v>
      </c>
      <c r="J11362" s="11" t="s">
        <v>43748</v>
      </c>
      <c r="K11362" s="11" t="s">
        <v>1166</v>
      </c>
    </row>
    <row r="11363" spans="1:11" ht="16.5" x14ac:dyDescent="0.15">
      <c r="A11363" s="145" t="s">
        <v>35745</v>
      </c>
      <c r="B11363" s="32" t="s">
        <v>12975</v>
      </c>
      <c r="C11363" s="32" t="s">
        <v>4072</v>
      </c>
      <c r="D11363" s="32" t="s">
        <v>997</v>
      </c>
      <c r="E11363" s="145" t="s">
        <v>17405</v>
      </c>
      <c r="F11363" s="145" t="s">
        <v>35746</v>
      </c>
      <c r="G11363" s="145" t="s">
        <v>17407</v>
      </c>
      <c r="H11363" s="145" t="s">
        <v>1169</v>
      </c>
      <c r="I11363" s="11" t="s">
        <v>997</v>
      </c>
      <c r="J11363" s="11" t="s">
        <v>43745</v>
      </c>
      <c r="K11363" s="11" t="s">
        <v>1166</v>
      </c>
    </row>
    <row r="11364" spans="1:11" ht="16.5" x14ac:dyDescent="0.15">
      <c r="A11364" s="145" t="s">
        <v>35747</v>
      </c>
      <c r="B11364" s="32" t="s">
        <v>12976</v>
      </c>
      <c r="C11364" s="32" t="s">
        <v>12617</v>
      </c>
      <c r="D11364" s="32" t="s">
        <v>997</v>
      </c>
      <c r="E11364" s="145" t="s">
        <v>17405</v>
      </c>
      <c r="F11364" s="145" t="s">
        <v>997</v>
      </c>
      <c r="G11364" s="145" t="s">
        <v>17565</v>
      </c>
      <c r="H11364" s="145" t="s">
        <v>1169</v>
      </c>
      <c r="I11364" s="11" t="s">
        <v>997</v>
      </c>
      <c r="J11364" s="11" t="s">
        <v>43748</v>
      </c>
      <c r="K11364" s="11" t="s">
        <v>1166</v>
      </c>
    </row>
    <row r="11365" spans="1:11" ht="16.5" x14ac:dyDescent="0.15">
      <c r="A11365" s="145" t="s">
        <v>35748</v>
      </c>
      <c r="B11365" s="32" t="s">
        <v>12977</v>
      </c>
      <c r="C11365" s="32" t="s">
        <v>11679</v>
      </c>
      <c r="D11365" s="32" t="s">
        <v>997</v>
      </c>
      <c r="E11365" s="145" t="s">
        <v>17405</v>
      </c>
      <c r="F11365" s="145" t="s">
        <v>34077</v>
      </c>
      <c r="G11365" s="145" t="s">
        <v>17407</v>
      </c>
      <c r="H11365" s="145" t="s">
        <v>1169</v>
      </c>
      <c r="I11365" s="11" t="s">
        <v>997</v>
      </c>
      <c r="J11365" s="11" t="s">
        <v>43745</v>
      </c>
      <c r="K11365" s="11" t="s">
        <v>1166</v>
      </c>
    </row>
    <row r="11366" spans="1:11" ht="16.5" x14ac:dyDescent="0.15">
      <c r="A11366" s="145" t="s">
        <v>35749</v>
      </c>
      <c r="B11366" s="32" t="s">
        <v>12978</v>
      </c>
      <c r="C11366" s="32" t="s">
        <v>300</v>
      </c>
      <c r="D11366" s="32" t="s">
        <v>997</v>
      </c>
      <c r="E11366" s="145" t="s">
        <v>17581</v>
      </c>
      <c r="F11366" s="145" t="s">
        <v>997</v>
      </c>
      <c r="G11366" s="145" t="s">
        <v>17565</v>
      </c>
      <c r="H11366" s="145" t="s">
        <v>1169</v>
      </c>
      <c r="I11366" s="11" t="s">
        <v>997</v>
      </c>
      <c r="J11366" s="11" t="s">
        <v>43671</v>
      </c>
      <c r="K11366" s="11" t="s">
        <v>1166</v>
      </c>
    </row>
    <row r="11367" spans="1:11" ht="16.5" x14ac:dyDescent="0.15">
      <c r="A11367" s="145" t="s">
        <v>35750</v>
      </c>
      <c r="B11367" s="32" t="s">
        <v>9045</v>
      </c>
      <c r="C11367" s="32" t="s">
        <v>12979</v>
      </c>
      <c r="D11367" s="32" t="s">
        <v>997</v>
      </c>
      <c r="E11367" s="145" t="s">
        <v>17405</v>
      </c>
      <c r="F11367" s="145" t="s">
        <v>997</v>
      </c>
      <c r="G11367" s="145" t="s">
        <v>17407</v>
      </c>
      <c r="H11367" s="145" t="s">
        <v>1169</v>
      </c>
      <c r="I11367" s="11" t="s">
        <v>997</v>
      </c>
      <c r="J11367" s="11" t="s">
        <v>43745</v>
      </c>
      <c r="K11367" s="11" t="s">
        <v>1166</v>
      </c>
    </row>
    <row r="11368" spans="1:11" ht="16.5" x14ac:dyDescent="0.15">
      <c r="A11368" s="145" t="s">
        <v>35751</v>
      </c>
      <c r="B11368" s="32" t="s">
        <v>2485</v>
      </c>
      <c r="C11368" s="32" t="s">
        <v>12980</v>
      </c>
      <c r="D11368" s="32" t="s">
        <v>997</v>
      </c>
      <c r="E11368" s="145" t="s">
        <v>17405</v>
      </c>
      <c r="F11368" s="145" t="s">
        <v>997</v>
      </c>
      <c r="G11368" s="145" t="s">
        <v>17565</v>
      </c>
      <c r="H11368" s="145" t="s">
        <v>1169</v>
      </c>
      <c r="I11368" s="11" t="s">
        <v>997</v>
      </c>
      <c r="J11368" s="11" t="s">
        <v>43745</v>
      </c>
      <c r="K11368" s="11" t="s">
        <v>1166</v>
      </c>
    </row>
    <row r="11369" spans="1:11" ht="16.5" x14ac:dyDescent="0.15">
      <c r="A11369" s="145" t="s">
        <v>35752</v>
      </c>
      <c r="B11369" s="32" t="s">
        <v>4068</v>
      </c>
      <c r="C11369" s="32" t="s">
        <v>12981</v>
      </c>
      <c r="D11369" s="32" t="s">
        <v>997</v>
      </c>
      <c r="E11369" s="145" t="s">
        <v>17405</v>
      </c>
      <c r="F11369" s="145" t="s">
        <v>997</v>
      </c>
      <c r="G11369" s="145" t="s">
        <v>17407</v>
      </c>
      <c r="H11369" s="145" t="s">
        <v>1169</v>
      </c>
      <c r="I11369" s="11" t="s">
        <v>997</v>
      </c>
      <c r="J11369" s="11" t="s">
        <v>43745</v>
      </c>
      <c r="K11369" s="11" t="s">
        <v>1166</v>
      </c>
    </row>
    <row r="11370" spans="1:11" ht="16.5" x14ac:dyDescent="0.15">
      <c r="A11370" s="145" t="s">
        <v>35753</v>
      </c>
      <c r="B11370" s="32" t="s">
        <v>12982</v>
      </c>
      <c r="C11370" s="32" t="s">
        <v>12617</v>
      </c>
      <c r="D11370" s="32" t="s">
        <v>997</v>
      </c>
      <c r="E11370" s="145" t="s">
        <v>17405</v>
      </c>
      <c r="F11370" s="145" t="s">
        <v>997</v>
      </c>
      <c r="G11370" s="145" t="s">
        <v>17565</v>
      </c>
      <c r="H11370" s="145" t="s">
        <v>1169</v>
      </c>
      <c r="I11370" s="11" t="s">
        <v>997</v>
      </c>
      <c r="J11370" s="11" t="s">
        <v>43748</v>
      </c>
      <c r="K11370" s="11" t="s">
        <v>1166</v>
      </c>
    </row>
    <row r="11371" spans="1:11" ht="16.5" x14ac:dyDescent="0.15">
      <c r="A11371" s="145" t="s">
        <v>35754</v>
      </c>
      <c r="B11371" s="32" t="s">
        <v>3920</v>
      </c>
      <c r="C11371" s="32" t="s">
        <v>12983</v>
      </c>
      <c r="D11371" s="32" t="s">
        <v>533</v>
      </c>
      <c r="E11371" s="145" t="s">
        <v>17405</v>
      </c>
      <c r="F11371" s="145" t="s">
        <v>997</v>
      </c>
      <c r="G11371" s="145" t="s">
        <v>17454</v>
      </c>
      <c r="H11371" s="145" t="s">
        <v>1169</v>
      </c>
      <c r="I11371" s="11" t="s">
        <v>43668</v>
      </c>
      <c r="J11371" s="11" t="s">
        <v>43745</v>
      </c>
      <c r="K11371" s="11" t="s">
        <v>43664</v>
      </c>
    </row>
    <row r="11372" spans="1:11" ht="16.5" x14ac:dyDescent="0.15">
      <c r="A11372" s="145" t="s">
        <v>35755</v>
      </c>
      <c r="B11372" s="32" t="s">
        <v>1298</v>
      </c>
      <c r="C11372" s="32" t="s">
        <v>12984</v>
      </c>
      <c r="D11372" s="32" t="s">
        <v>997</v>
      </c>
      <c r="E11372" s="145" t="s">
        <v>17405</v>
      </c>
      <c r="F11372" s="145" t="s">
        <v>997</v>
      </c>
      <c r="G11372" s="145" t="s">
        <v>17565</v>
      </c>
      <c r="H11372" s="145" t="s">
        <v>1169</v>
      </c>
      <c r="I11372" s="11" t="s">
        <v>997</v>
      </c>
      <c r="J11372" s="11" t="s">
        <v>43745</v>
      </c>
      <c r="K11372" s="11" t="s">
        <v>1166</v>
      </c>
    </row>
    <row r="11373" spans="1:11" ht="16.5" x14ac:dyDescent="0.15">
      <c r="A11373" s="145" t="s">
        <v>35756</v>
      </c>
      <c r="B11373" s="32" t="s">
        <v>12985</v>
      </c>
      <c r="C11373" s="32" t="s">
        <v>1421</v>
      </c>
      <c r="D11373" s="32" t="s">
        <v>12986</v>
      </c>
      <c r="E11373" s="145" t="s">
        <v>17405</v>
      </c>
      <c r="F11373" s="145" t="s">
        <v>997</v>
      </c>
      <c r="G11373" s="145" t="s">
        <v>17407</v>
      </c>
      <c r="H11373" s="145" t="s">
        <v>1169</v>
      </c>
      <c r="I11373" s="11" t="s">
        <v>997</v>
      </c>
      <c r="J11373" s="11" t="s">
        <v>43745</v>
      </c>
      <c r="K11373" s="11" t="s">
        <v>1166</v>
      </c>
    </row>
    <row r="11374" spans="1:11" ht="16.5" x14ac:dyDescent="0.15">
      <c r="A11374" s="145" t="s">
        <v>35757</v>
      </c>
      <c r="B11374" s="32" t="s">
        <v>3736</v>
      </c>
      <c r="C11374" s="32" t="s">
        <v>300</v>
      </c>
      <c r="D11374" s="32" t="s">
        <v>997</v>
      </c>
      <c r="E11374" s="145" t="s">
        <v>17581</v>
      </c>
      <c r="F11374" s="145" t="s">
        <v>21163</v>
      </c>
      <c r="G11374" s="145" t="s">
        <v>17407</v>
      </c>
      <c r="H11374" s="145" t="s">
        <v>1227</v>
      </c>
      <c r="I11374" s="11" t="s">
        <v>1166</v>
      </c>
      <c r="J11374" s="11" t="s">
        <v>43745</v>
      </c>
      <c r="K11374" s="11" t="s">
        <v>1166</v>
      </c>
    </row>
    <row r="11375" spans="1:11" ht="16.5" x14ac:dyDescent="0.15">
      <c r="A11375" s="145" t="s">
        <v>35758</v>
      </c>
      <c r="B11375" s="32" t="s">
        <v>3747</v>
      </c>
      <c r="C11375" s="32" t="s">
        <v>300</v>
      </c>
      <c r="D11375" s="32" t="s">
        <v>997</v>
      </c>
      <c r="E11375" s="145" t="s">
        <v>17581</v>
      </c>
      <c r="F11375" s="145" t="s">
        <v>21180</v>
      </c>
      <c r="G11375" s="145" t="s">
        <v>17407</v>
      </c>
      <c r="H11375" s="145" t="s">
        <v>1169</v>
      </c>
      <c r="I11375" s="11" t="s">
        <v>997</v>
      </c>
      <c r="J11375" s="11" t="s">
        <v>43745</v>
      </c>
      <c r="K11375" s="11" t="s">
        <v>1166</v>
      </c>
    </row>
    <row r="11376" spans="1:11" ht="16.5" x14ac:dyDescent="0.15">
      <c r="A11376" s="145" t="s">
        <v>35759</v>
      </c>
      <c r="B11376" s="32" t="s">
        <v>12987</v>
      </c>
      <c r="C11376" s="32" t="s">
        <v>300</v>
      </c>
      <c r="D11376" s="32" t="s">
        <v>997</v>
      </c>
      <c r="E11376" s="145" t="s">
        <v>17581</v>
      </c>
      <c r="F11376" s="145" t="s">
        <v>35760</v>
      </c>
      <c r="G11376" s="145" t="s">
        <v>17407</v>
      </c>
      <c r="H11376" s="145" t="s">
        <v>1169</v>
      </c>
      <c r="I11376" s="11" t="s">
        <v>997</v>
      </c>
      <c r="J11376" s="11" t="s">
        <v>43745</v>
      </c>
      <c r="K11376" s="11" t="s">
        <v>1166</v>
      </c>
    </row>
    <row r="11377" spans="1:11" ht="16.5" x14ac:dyDescent="0.15">
      <c r="A11377" s="145" t="s">
        <v>35761</v>
      </c>
      <c r="B11377" s="32" t="s">
        <v>11942</v>
      </c>
      <c r="C11377" s="32" t="s">
        <v>300</v>
      </c>
      <c r="D11377" s="32" t="s">
        <v>997</v>
      </c>
      <c r="E11377" s="145" t="s">
        <v>1056</v>
      </c>
      <c r="F11377" s="145" t="s">
        <v>997</v>
      </c>
      <c r="G11377" s="145" t="s">
        <v>17407</v>
      </c>
      <c r="H11377" s="145" t="s">
        <v>1227</v>
      </c>
      <c r="I11377" s="11" t="s">
        <v>43668</v>
      </c>
      <c r="J11377" s="11" t="s">
        <v>43745</v>
      </c>
      <c r="K11377" s="11" t="s">
        <v>43664</v>
      </c>
    </row>
    <row r="11378" spans="1:11" ht="16.5" x14ac:dyDescent="0.15">
      <c r="A11378" s="145" t="s">
        <v>35762</v>
      </c>
      <c r="B11378" s="32" t="s">
        <v>3701</v>
      </c>
      <c r="C11378" s="32" t="s">
        <v>12988</v>
      </c>
      <c r="D11378" s="32" t="s">
        <v>997</v>
      </c>
      <c r="E11378" s="145" t="s">
        <v>17405</v>
      </c>
      <c r="F11378" s="145" t="s">
        <v>997</v>
      </c>
      <c r="G11378" s="145" t="s">
        <v>17407</v>
      </c>
      <c r="H11378" s="145" t="s">
        <v>1169</v>
      </c>
      <c r="I11378" s="11" t="s">
        <v>997</v>
      </c>
      <c r="J11378" s="11" t="s">
        <v>43745</v>
      </c>
      <c r="K11378" s="11" t="s">
        <v>1166</v>
      </c>
    </row>
    <row r="11379" spans="1:11" ht="16.5" x14ac:dyDescent="0.15">
      <c r="A11379" s="145" t="s">
        <v>35763</v>
      </c>
      <c r="B11379" s="32" t="s">
        <v>3701</v>
      </c>
      <c r="C11379" s="32" t="s">
        <v>12989</v>
      </c>
      <c r="D11379" s="32" t="s">
        <v>997</v>
      </c>
      <c r="E11379" s="145" t="s">
        <v>17405</v>
      </c>
      <c r="F11379" s="145" t="s">
        <v>997</v>
      </c>
      <c r="G11379" s="145" t="s">
        <v>17407</v>
      </c>
      <c r="H11379" s="145" t="s">
        <v>1169</v>
      </c>
      <c r="I11379" s="11" t="s">
        <v>997</v>
      </c>
      <c r="J11379" s="11" t="s">
        <v>43745</v>
      </c>
      <c r="K11379" s="11" t="s">
        <v>1166</v>
      </c>
    </row>
    <row r="11380" spans="1:11" ht="16.5" x14ac:dyDescent="0.15">
      <c r="A11380" s="145" t="s">
        <v>35764</v>
      </c>
      <c r="B11380" s="32" t="s">
        <v>2485</v>
      </c>
      <c r="C11380" s="32" t="s">
        <v>12990</v>
      </c>
      <c r="D11380" s="32" t="s">
        <v>997</v>
      </c>
      <c r="E11380" s="145" t="s">
        <v>17405</v>
      </c>
      <c r="F11380" s="145" t="s">
        <v>997</v>
      </c>
      <c r="G11380" s="145" t="s">
        <v>17565</v>
      </c>
      <c r="H11380" s="145" t="s">
        <v>1169</v>
      </c>
      <c r="I11380" s="11" t="s">
        <v>997</v>
      </c>
      <c r="J11380" s="11" t="s">
        <v>43745</v>
      </c>
      <c r="K11380" s="11" t="s">
        <v>1166</v>
      </c>
    </row>
    <row r="11381" spans="1:11" ht="16.5" x14ac:dyDescent="0.15">
      <c r="A11381" s="145" t="s">
        <v>35765</v>
      </c>
      <c r="B11381" s="32" t="s">
        <v>1295</v>
      </c>
      <c r="C11381" s="32" t="s">
        <v>12991</v>
      </c>
      <c r="D11381" s="32" t="s">
        <v>997</v>
      </c>
      <c r="E11381" s="145" t="s">
        <v>17405</v>
      </c>
      <c r="F11381" s="145" t="s">
        <v>997</v>
      </c>
      <c r="G11381" s="145" t="s">
        <v>17565</v>
      </c>
      <c r="H11381" s="145" t="s">
        <v>1169</v>
      </c>
      <c r="I11381" s="11" t="s">
        <v>997</v>
      </c>
      <c r="J11381" s="11" t="s">
        <v>43745</v>
      </c>
      <c r="K11381" s="11" t="s">
        <v>1166</v>
      </c>
    </row>
    <row r="11382" spans="1:11" ht="16.5" x14ac:dyDescent="0.15">
      <c r="A11382" s="145" t="s">
        <v>35766</v>
      </c>
      <c r="B11382" s="32" t="s">
        <v>1295</v>
      </c>
      <c r="C11382" s="32" t="s">
        <v>12992</v>
      </c>
      <c r="D11382" s="32" t="s">
        <v>997</v>
      </c>
      <c r="E11382" s="145" t="s">
        <v>17405</v>
      </c>
      <c r="F11382" s="145" t="s">
        <v>997</v>
      </c>
      <c r="G11382" s="145" t="s">
        <v>17565</v>
      </c>
      <c r="H11382" s="145" t="s">
        <v>1169</v>
      </c>
      <c r="I11382" s="11" t="s">
        <v>997</v>
      </c>
      <c r="J11382" s="11" t="s">
        <v>43745</v>
      </c>
      <c r="K11382" s="11" t="s">
        <v>1166</v>
      </c>
    </row>
    <row r="11383" spans="1:11" ht="16.5" x14ac:dyDescent="0.15">
      <c r="A11383" s="145" t="s">
        <v>35767</v>
      </c>
      <c r="B11383" s="32" t="s">
        <v>1295</v>
      </c>
      <c r="C11383" s="32" t="s">
        <v>12993</v>
      </c>
      <c r="D11383" s="32" t="s">
        <v>997</v>
      </c>
      <c r="E11383" s="145" t="s">
        <v>17405</v>
      </c>
      <c r="F11383" s="145" t="s">
        <v>997</v>
      </c>
      <c r="G11383" s="145" t="s">
        <v>17565</v>
      </c>
      <c r="H11383" s="145" t="s">
        <v>1169</v>
      </c>
      <c r="I11383" s="11" t="s">
        <v>997</v>
      </c>
      <c r="J11383" s="11" t="s">
        <v>43745</v>
      </c>
      <c r="K11383" s="11" t="s">
        <v>1166</v>
      </c>
    </row>
    <row r="11384" spans="1:11" ht="16.5" x14ac:dyDescent="0.15">
      <c r="A11384" s="145" t="s">
        <v>35768</v>
      </c>
      <c r="B11384" s="32" t="s">
        <v>1295</v>
      </c>
      <c r="C11384" s="32" t="s">
        <v>12994</v>
      </c>
      <c r="D11384" s="32" t="s">
        <v>997</v>
      </c>
      <c r="E11384" s="145" t="s">
        <v>17405</v>
      </c>
      <c r="F11384" s="145" t="s">
        <v>997</v>
      </c>
      <c r="G11384" s="145" t="s">
        <v>17565</v>
      </c>
      <c r="H11384" s="145" t="s">
        <v>1169</v>
      </c>
      <c r="I11384" s="11" t="s">
        <v>997</v>
      </c>
      <c r="J11384" s="11" t="s">
        <v>43745</v>
      </c>
      <c r="K11384" s="11" t="s">
        <v>1166</v>
      </c>
    </row>
    <row r="11385" spans="1:11" ht="16.5" x14ac:dyDescent="0.15">
      <c r="A11385" s="145" t="s">
        <v>35769</v>
      </c>
      <c r="B11385" s="32" t="s">
        <v>4068</v>
      </c>
      <c r="C11385" s="32" t="s">
        <v>12995</v>
      </c>
      <c r="D11385" s="32" t="s">
        <v>997</v>
      </c>
      <c r="E11385" s="145" t="s">
        <v>17405</v>
      </c>
      <c r="F11385" s="145" t="s">
        <v>997</v>
      </c>
      <c r="G11385" s="145" t="s">
        <v>17565</v>
      </c>
      <c r="H11385" s="145" t="s">
        <v>1169</v>
      </c>
      <c r="I11385" s="11" t="s">
        <v>997</v>
      </c>
      <c r="J11385" s="11" t="s">
        <v>43745</v>
      </c>
      <c r="K11385" s="11" t="s">
        <v>1166</v>
      </c>
    </row>
    <row r="11386" spans="1:11" ht="16.5" x14ac:dyDescent="0.15">
      <c r="A11386" s="145" t="s">
        <v>35770</v>
      </c>
      <c r="B11386" s="32" t="s">
        <v>1310</v>
      </c>
      <c r="C11386" s="32" t="s">
        <v>12996</v>
      </c>
      <c r="D11386" s="32" t="s">
        <v>997</v>
      </c>
      <c r="E11386" s="145" t="s">
        <v>17405</v>
      </c>
      <c r="F11386" s="145" t="s">
        <v>997</v>
      </c>
      <c r="G11386" s="145" t="s">
        <v>17565</v>
      </c>
      <c r="H11386" s="145" t="s">
        <v>1169</v>
      </c>
      <c r="I11386" s="11" t="s">
        <v>997</v>
      </c>
      <c r="J11386" s="11" t="s">
        <v>43745</v>
      </c>
      <c r="K11386" s="11" t="s">
        <v>1166</v>
      </c>
    </row>
    <row r="11387" spans="1:11" ht="16.5" x14ac:dyDescent="0.15">
      <c r="A11387" s="145" t="s">
        <v>35771</v>
      </c>
      <c r="B11387" s="32" t="s">
        <v>2485</v>
      </c>
      <c r="C11387" s="32" t="s">
        <v>12997</v>
      </c>
      <c r="D11387" s="32" t="s">
        <v>997</v>
      </c>
      <c r="E11387" s="145" t="s">
        <v>17405</v>
      </c>
      <c r="F11387" s="145" t="s">
        <v>997</v>
      </c>
      <c r="G11387" s="145" t="s">
        <v>17565</v>
      </c>
      <c r="H11387" s="145" t="s">
        <v>1169</v>
      </c>
      <c r="I11387" s="11" t="s">
        <v>997</v>
      </c>
      <c r="J11387" s="11" t="s">
        <v>43745</v>
      </c>
      <c r="K11387" s="11" t="s">
        <v>1166</v>
      </c>
    </row>
    <row r="11388" spans="1:11" ht="16.5" x14ac:dyDescent="0.15">
      <c r="A11388" s="145" t="s">
        <v>35772</v>
      </c>
      <c r="B11388" s="32" t="s">
        <v>12998</v>
      </c>
      <c r="C11388" s="32" t="s">
        <v>11595</v>
      </c>
      <c r="D11388" s="32" t="s">
        <v>997</v>
      </c>
      <c r="E11388" s="145" t="s">
        <v>17405</v>
      </c>
      <c r="F11388" s="145" t="s">
        <v>35773</v>
      </c>
      <c r="G11388" s="145" t="s">
        <v>17565</v>
      </c>
      <c r="H11388" s="145" t="s">
        <v>1169</v>
      </c>
      <c r="I11388" s="11" t="s">
        <v>997</v>
      </c>
      <c r="J11388" s="11" t="s">
        <v>43745</v>
      </c>
      <c r="K11388" s="11" t="s">
        <v>1166</v>
      </c>
    </row>
    <row r="11389" spans="1:11" ht="16.5" x14ac:dyDescent="0.15">
      <c r="A11389" s="145" t="s">
        <v>35774</v>
      </c>
      <c r="B11389" s="32" t="s">
        <v>12999</v>
      </c>
      <c r="C11389" s="32" t="s">
        <v>12028</v>
      </c>
      <c r="D11389" s="32" t="s">
        <v>997</v>
      </c>
      <c r="E11389" s="145" t="s">
        <v>17405</v>
      </c>
      <c r="F11389" s="145" t="s">
        <v>35775</v>
      </c>
      <c r="G11389" s="145" t="s">
        <v>17565</v>
      </c>
      <c r="H11389" s="145" t="s">
        <v>1169</v>
      </c>
      <c r="I11389" s="11" t="s">
        <v>997</v>
      </c>
      <c r="J11389" s="11" t="s">
        <v>43687</v>
      </c>
      <c r="K11389" s="11" t="s">
        <v>1166</v>
      </c>
    </row>
    <row r="11390" spans="1:11" ht="16.5" x14ac:dyDescent="0.15">
      <c r="A11390" s="145" t="s">
        <v>35776</v>
      </c>
      <c r="B11390" s="32" t="s">
        <v>13000</v>
      </c>
      <c r="C11390" s="32" t="s">
        <v>12045</v>
      </c>
      <c r="D11390" s="32" t="s">
        <v>997</v>
      </c>
      <c r="E11390" s="145" t="s">
        <v>17405</v>
      </c>
      <c r="F11390" s="145" t="s">
        <v>35777</v>
      </c>
      <c r="G11390" s="145" t="s">
        <v>17565</v>
      </c>
      <c r="H11390" s="145" t="s">
        <v>1169</v>
      </c>
      <c r="I11390" s="11" t="s">
        <v>997</v>
      </c>
      <c r="J11390" s="11" t="s">
        <v>43687</v>
      </c>
      <c r="K11390" s="11" t="s">
        <v>1166</v>
      </c>
    </row>
    <row r="11391" spans="1:11" ht="16.5" x14ac:dyDescent="0.15">
      <c r="A11391" s="145" t="s">
        <v>35778</v>
      </c>
      <c r="B11391" s="32" t="s">
        <v>13001</v>
      </c>
      <c r="C11391" s="32" t="s">
        <v>300</v>
      </c>
      <c r="D11391" s="32" t="s">
        <v>997</v>
      </c>
      <c r="E11391" s="145" t="s">
        <v>17581</v>
      </c>
      <c r="F11391" s="145" t="s">
        <v>35779</v>
      </c>
      <c r="G11391" s="145" t="s">
        <v>17407</v>
      </c>
      <c r="H11391" s="145" t="s">
        <v>1169</v>
      </c>
      <c r="I11391" s="11" t="s">
        <v>997</v>
      </c>
      <c r="J11391" s="11" t="s">
        <v>43748</v>
      </c>
      <c r="K11391" s="11" t="s">
        <v>1166</v>
      </c>
    </row>
    <row r="11392" spans="1:11" ht="16.5" x14ac:dyDescent="0.15">
      <c r="A11392" s="145" t="s">
        <v>35780</v>
      </c>
      <c r="B11392" s="32" t="s">
        <v>13002</v>
      </c>
      <c r="C11392" s="32" t="s">
        <v>300</v>
      </c>
      <c r="D11392" s="32" t="s">
        <v>997</v>
      </c>
      <c r="E11392" s="145" t="s">
        <v>2720</v>
      </c>
      <c r="F11392" s="145" t="s">
        <v>997</v>
      </c>
      <c r="G11392" s="145" t="s">
        <v>17565</v>
      </c>
      <c r="H11392" s="145" t="s">
        <v>1169</v>
      </c>
      <c r="I11392" s="11" t="s">
        <v>997</v>
      </c>
      <c r="J11392" s="11" t="s">
        <v>43748</v>
      </c>
      <c r="K11392" s="11" t="s">
        <v>1166</v>
      </c>
    </row>
    <row r="11393" spans="1:11" ht="16.5" x14ac:dyDescent="0.15">
      <c r="A11393" s="145" t="s">
        <v>35781</v>
      </c>
      <c r="B11393" s="32" t="s">
        <v>8039</v>
      </c>
      <c r="C11393" s="32" t="s">
        <v>300</v>
      </c>
      <c r="D11393" s="32" t="s">
        <v>997</v>
      </c>
      <c r="E11393" s="145" t="s">
        <v>17581</v>
      </c>
      <c r="F11393" s="145" t="s">
        <v>35782</v>
      </c>
      <c r="G11393" s="145" t="s">
        <v>17407</v>
      </c>
      <c r="H11393" s="145" t="s">
        <v>1169</v>
      </c>
      <c r="I11393" s="11" t="s">
        <v>997</v>
      </c>
      <c r="J11393" s="11" t="s">
        <v>43748</v>
      </c>
      <c r="K11393" s="11" t="s">
        <v>1166</v>
      </c>
    </row>
    <row r="11394" spans="1:11" ht="16.5" x14ac:dyDescent="0.15">
      <c r="A11394" s="145" t="s">
        <v>35783</v>
      </c>
      <c r="B11394" s="32" t="s">
        <v>13003</v>
      </c>
      <c r="C11394" s="32" t="s">
        <v>300</v>
      </c>
      <c r="D11394" s="32" t="s">
        <v>11831</v>
      </c>
      <c r="E11394" s="145" t="s">
        <v>17405</v>
      </c>
      <c r="F11394" s="145" t="s">
        <v>997</v>
      </c>
      <c r="G11394" s="145" t="s">
        <v>17407</v>
      </c>
      <c r="H11394" s="145" t="s">
        <v>1169</v>
      </c>
      <c r="I11394" s="11" t="s">
        <v>997</v>
      </c>
      <c r="J11394" s="11" t="s">
        <v>43748</v>
      </c>
      <c r="K11394" s="11" t="s">
        <v>1166</v>
      </c>
    </row>
    <row r="11395" spans="1:11" ht="16.5" x14ac:dyDescent="0.15">
      <c r="A11395" s="145" t="s">
        <v>35784</v>
      </c>
      <c r="B11395" s="32" t="s">
        <v>1243</v>
      </c>
      <c r="C11395" s="32" t="s">
        <v>3213</v>
      </c>
      <c r="D11395" s="32" t="s">
        <v>997</v>
      </c>
      <c r="E11395" s="145" t="s">
        <v>17405</v>
      </c>
      <c r="F11395" s="145" t="s">
        <v>9648</v>
      </c>
      <c r="G11395" s="145" t="s">
        <v>17454</v>
      </c>
      <c r="H11395" s="145" t="s">
        <v>1227</v>
      </c>
      <c r="I11395" s="11" t="s">
        <v>997</v>
      </c>
      <c r="J11395" s="11" t="s">
        <v>43748</v>
      </c>
      <c r="K11395" s="11" t="s">
        <v>1166</v>
      </c>
    </row>
    <row r="11396" spans="1:11" ht="16.5" x14ac:dyDescent="0.15">
      <c r="A11396" s="145" t="s">
        <v>35785</v>
      </c>
      <c r="B11396" s="32" t="s">
        <v>13004</v>
      </c>
      <c r="C11396" s="32" t="s">
        <v>1275</v>
      </c>
      <c r="D11396" s="32" t="s">
        <v>997</v>
      </c>
      <c r="E11396" s="145" t="s">
        <v>17405</v>
      </c>
      <c r="F11396" s="145" t="s">
        <v>35786</v>
      </c>
      <c r="G11396" s="145" t="s">
        <v>17407</v>
      </c>
      <c r="H11396" s="145" t="s">
        <v>1169</v>
      </c>
      <c r="I11396" s="11" t="s">
        <v>997</v>
      </c>
      <c r="J11396" s="11" t="s">
        <v>43748</v>
      </c>
      <c r="K11396" s="11" t="s">
        <v>1166</v>
      </c>
    </row>
    <row r="11397" spans="1:11" ht="16.5" x14ac:dyDescent="0.15">
      <c r="A11397" s="145" t="s">
        <v>35787</v>
      </c>
      <c r="B11397" s="32" t="s">
        <v>3563</v>
      </c>
      <c r="C11397" s="32" t="s">
        <v>300</v>
      </c>
      <c r="D11397" s="32" t="s">
        <v>11831</v>
      </c>
      <c r="E11397" s="145" t="s">
        <v>17405</v>
      </c>
      <c r="F11397" s="145" t="s">
        <v>997</v>
      </c>
      <c r="G11397" s="145" t="s">
        <v>17407</v>
      </c>
      <c r="H11397" s="145" t="s">
        <v>1169</v>
      </c>
      <c r="I11397" s="11" t="s">
        <v>997</v>
      </c>
      <c r="J11397" s="11" t="s">
        <v>43748</v>
      </c>
      <c r="K11397" s="11" t="s">
        <v>1166</v>
      </c>
    </row>
    <row r="11398" spans="1:11" ht="16.5" x14ac:dyDescent="0.15">
      <c r="A11398" s="145" t="s">
        <v>35788</v>
      </c>
      <c r="B11398" s="32" t="s">
        <v>13005</v>
      </c>
      <c r="C11398" s="32" t="s">
        <v>9126</v>
      </c>
      <c r="D11398" s="32" t="s">
        <v>997</v>
      </c>
      <c r="E11398" s="145" t="s">
        <v>17405</v>
      </c>
      <c r="F11398" s="145" t="s">
        <v>35789</v>
      </c>
      <c r="G11398" s="145" t="s">
        <v>17407</v>
      </c>
      <c r="H11398" s="145" t="s">
        <v>1169</v>
      </c>
      <c r="I11398" s="11" t="s">
        <v>997</v>
      </c>
      <c r="J11398" s="11" t="s">
        <v>43749</v>
      </c>
      <c r="K11398" s="11" t="s">
        <v>1166</v>
      </c>
    </row>
    <row r="11399" spans="1:11" ht="16.5" x14ac:dyDescent="0.15">
      <c r="A11399" s="145" t="s">
        <v>35790</v>
      </c>
      <c r="B11399" s="32" t="s">
        <v>13006</v>
      </c>
      <c r="C11399" s="32" t="s">
        <v>300</v>
      </c>
      <c r="D11399" s="32" t="s">
        <v>11831</v>
      </c>
      <c r="E11399" s="145" t="s">
        <v>17405</v>
      </c>
      <c r="F11399" s="145" t="s">
        <v>997</v>
      </c>
      <c r="G11399" s="145" t="s">
        <v>17407</v>
      </c>
      <c r="H11399" s="145" t="s">
        <v>1169</v>
      </c>
      <c r="I11399" s="11" t="s">
        <v>997</v>
      </c>
      <c r="J11399" s="11" t="s">
        <v>43748</v>
      </c>
      <c r="K11399" s="11" t="s">
        <v>1166</v>
      </c>
    </row>
    <row r="11400" spans="1:11" ht="16.5" x14ac:dyDescent="0.15">
      <c r="A11400" s="145" t="s">
        <v>35791</v>
      </c>
      <c r="B11400" s="32" t="s">
        <v>13007</v>
      </c>
      <c r="C11400" s="32" t="s">
        <v>300</v>
      </c>
      <c r="D11400" s="32" t="s">
        <v>11831</v>
      </c>
      <c r="E11400" s="145" t="s">
        <v>17405</v>
      </c>
      <c r="F11400" s="145" t="s">
        <v>997</v>
      </c>
      <c r="G11400" s="145" t="s">
        <v>17407</v>
      </c>
      <c r="H11400" s="145" t="s">
        <v>1169</v>
      </c>
      <c r="I11400" s="11" t="s">
        <v>997</v>
      </c>
      <c r="J11400" s="11" t="s">
        <v>43748</v>
      </c>
      <c r="K11400" s="11" t="s">
        <v>1166</v>
      </c>
    </row>
    <row r="11401" spans="1:11" ht="16.5" x14ac:dyDescent="0.15">
      <c r="A11401" s="145" t="s">
        <v>35792</v>
      </c>
      <c r="B11401" s="32" t="s">
        <v>13008</v>
      </c>
      <c r="C11401" s="32" t="s">
        <v>300</v>
      </c>
      <c r="D11401" s="32" t="s">
        <v>997</v>
      </c>
      <c r="E11401" s="145" t="s">
        <v>1056</v>
      </c>
      <c r="F11401" s="145" t="s">
        <v>997</v>
      </c>
      <c r="G11401" s="145" t="s">
        <v>19369</v>
      </c>
      <c r="H11401" s="145" t="s">
        <v>1285</v>
      </c>
      <c r="I11401" s="11" t="s">
        <v>1166</v>
      </c>
      <c r="J11401" s="11" t="s">
        <v>43748</v>
      </c>
      <c r="K11401" s="11" t="s">
        <v>1166</v>
      </c>
    </row>
    <row r="11402" spans="1:11" ht="16.5" x14ac:dyDescent="0.15">
      <c r="A11402" s="145" t="s">
        <v>35793</v>
      </c>
      <c r="B11402" s="32" t="s">
        <v>4098</v>
      </c>
      <c r="C11402" s="32" t="s">
        <v>4099</v>
      </c>
      <c r="D11402" s="32" t="s">
        <v>997</v>
      </c>
      <c r="E11402" s="145" t="s">
        <v>17405</v>
      </c>
      <c r="F11402" s="145" t="s">
        <v>35794</v>
      </c>
      <c r="G11402" s="145" t="s">
        <v>17407</v>
      </c>
      <c r="H11402" s="145" t="s">
        <v>1169</v>
      </c>
      <c r="I11402" s="11" t="s">
        <v>997</v>
      </c>
      <c r="J11402" s="11" t="s">
        <v>43749</v>
      </c>
      <c r="K11402" s="11" t="s">
        <v>1166</v>
      </c>
    </row>
    <row r="11403" spans="1:11" ht="16.5" x14ac:dyDescent="0.15">
      <c r="A11403" s="145" t="s">
        <v>35795</v>
      </c>
      <c r="B11403" s="32" t="s">
        <v>13009</v>
      </c>
      <c r="C11403" s="32" t="s">
        <v>13010</v>
      </c>
      <c r="D11403" s="32" t="s">
        <v>13011</v>
      </c>
      <c r="E11403" s="145" t="s">
        <v>17405</v>
      </c>
      <c r="F11403" s="145" t="s">
        <v>997</v>
      </c>
      <c r="G11403" s="145" t="s">
        <v>17407</v>
      </c>
      <c r="H11403" s="145" t="s">
        <v>1169</v>
      </c>
      <c r="I11403" s="11" t="s">
        <v>997</v>
      </c>
      <c r="J11403" s="11" t="s">
        <v>43748</v>
      </c>
      <c r="K11403" s="11" t="s">
        <v>1166</v>
      </c>
    </row>
    <row r="11404" spans="1:11" ht="16.5" x14ac:dyDescent="0.15">
      <c r="A11404" s="145" t="s">
        <v>35796</v>
      </c>
      <c r="B11404" s="32" t="s">
        <v>2430</v>
      </c>
      <c r="C11404" s="32" t="s">
        <v>13012</v>
      </c>
      <c r="D11404" s="32" t="s">
        <v>997</v>
      </c>
      <c r="E11404" s="145" t="s">
        <v>17405</v>
      </c>
      <c r="F11404" s="145" t="s">
        <v>997</v>
      </c>
      <c r="G11404" s="145" t="s">
        <v>17407</v>
      </c>
      <c r="H11404" s="145" t="s">
        <v>1169</v>
      </c>
      <c r="I11404" s="11" t="s">
        <v>997</v>
      </c>
      <c r="J11404" s="11" t="s">
        <v>43749</v>
      </c>
      <c r="K11404" s="11" t="s">
        <v>1166</v>
      </c>
    </row>
    <row r="11405" spans="1:11" ht="16.5" x14ac:dyDescent="0.15">
      <c r="A11405" s="145" t="s">
        <v>35797</v>
      </c>
      <c r="B11405" s="32" t="s">
        <v>13013</v>
      </c>
      <c r="C11405" s="32" t="s">
        <v>13014</v>
      </c>
      <c r="D11405" s="32" t="s">
        <v>997</v>
      </c>
      <c r="E11405" s="145" t="s">
        <v>17590</v>
      </c>
      <c r="F11405" s="145" t="s">
        <v>997</v>
      </c>
      <c r="G11405" s="145" t="s">
        <v>17565</v>
      </c>
      <c r="H11405" s="145" t="s">
        <v>1285</v>
      </c>
      <c r="I11405" s="11" t="s">
        <v>997</v>
      </c>
      <c r="J11405" s="11" t="s">
        <v>43749</v>
      </c>
      <c r="K11405" s="11" t="s">
        <v>1166</v>
      </c>
    </row>
    <row r="11406" spans="1:11" ht="16.5" x14ac:dyDescent="0.15">
      <c r="A11406" s="145" t="s">
        <v>35798</v>
      </c>
      <c r="B11406" s="32" t="s">
        <v>13015</v>
      </c>
      <c r="C11406" s="32" t="s">
        <v>13016</v>
      </c>
      <c r="D11406" s="32" t="s">
        <v>997</v>
      </c>
      <c r="E11406" s="145" t="s">
        <v>19231</v>
      </c>
      <c r="F11406" s="145" t="s">
        <v>997</v>
      </c>
      <c r="G11406" s="145" t="s">
        <v>17565</v>
      </c>
      <c r="H11406" s="145" t="s">
        <v>1169</v>
      </c>
      <c r="I11406" s="11" t="s">
        <v>997</v>
      </c>
      <c r="J11406" s="11" t="s">
        <v>43749</v>
      </c>
      <c r="K11406" s="11" t="s">
        <v>1166</v>
      </c>
    </row>
    <row r="11407" spans="1:11" ht="16.5" x14ac:dyDescent="0.15">
      <c r="A11407" s="145" t="s">
        <v>35799</v>
      </c>
      <c r="B11407" s="32" t="s">
        <v>13017</v>
      </c>
      <c r="C11407" s="32" t="s">
        <v>300</v>
      </c>
      <c r="D11407" s="32" t="s">
        <v>997</v>
      </c>
      <c r="E11407" s="145" t="s">
        <v>17590</v>
      </c>
      <c r="F11407" s="145" t="s">
        <v>997</v>
      </c>
      <c r="G11407" s="145" t="s">
        <v>17592</v>
      </c>
      <c r="H11407" s="145" t="s">
        <v>1169</v>
      </c>
      <c r="I11407" s="11" t="s">
        <v>997</v>
      </c>
      <c r="J11407" s="11" t="s">
        <v>43750</v>
      </c>
      <c r="K11407" s="11" t="s">
        <v>1166</v>
      </c>
    </row>
    <row r="11408" spans="1:11" ht="16.5" x14ac:dyDescent="0.15">
      <c r="A11408" s="145" t="s">
        <v>35800</v>
      </c>
      <c r="B11408" s="32" t="s">
        <v>13018</v>
      </c>
      <c r="C11408" s="32" t="s">
        <v>300</v>
      </c>
      <c r="D11408" s="32" t="s">
        <v>11831</v>
      </c>
      <c r="E11408" s="145" t="s">
        <v>17405</v>
      </c>
      <c r="F11408" s="145" t="s">
        <v>997</v>
      </c>
      <c r="G11408" s="145" t="s">
        <v>17407</v>
      </c>
      <c r="H11408" s="145" t="s">
        <v>1169</v>
      </c>
      <c r="I11408" s="11" t="s">
        <v>997</v>
      </c>
      <c r="J11408" s="11" t="s">
        <v>43750</v>
      </c>
      <c r="K11408" s="11" t="s">
        <v>1166</v>
      </c>
    </row>
    <row r="11409" spans="1:11" ht="16.5" x14ac:dyDescent="0.15">
      <c r="A11409" s="145" t="s">
        <v>35801</v>
      </c>
      <c r="B11409" s="32" t="s">
        <v>13019</v>
      </c>
      <c r="C11409" s="32" t="s">
        <v>300</v>
      </c>
      <c r="D11409" s="32" t="s">
        <v>997</v>
      </c>
      <c r="E11409" s="145" t="s">
        <v>17590</v>
      </c>
      <c r="F11409" s="145" t="s">
        <v>997</v>
      </c>
      <c r="G11409" s="145" t="s">
        <v>17592</v>
      </c>
      <c r="H11409" s="145" t="s">
        <v>1169</v>
      </c>
      <c r="I11409" s="11" t="s">
        <v>997</v>
      </c>
      <c r="J11409" s="11" t="s">
        <v>43750</v>
      </c>
      <c r="K11409" s="11" t="s">
        <v>1166</v>
      </c>
    </row>
    <row r="11410" spans="1:11" ht="16.5" x14ac:dyDescent="0.15">
      <c r="A11410" s="145" t="s">
        <v>35802</v>
      </c>
      <c r="B11410" s="32" t="s">
        <v>3172</v>
      </c>
      <c r="C11410" s="32" t="s">
        <v>11455</v>
      </c>
      <c r="D11410" s="32" t="s">
        <v>997</v>
      </c>
      <c r="E11410" s="145" t="s">
        <v>17405</v>
      </c>
      <c r="F11410" s="145" t="s">
        <v>33689</v>
      </c>
      <c r="G11410" s="145" t="s">
        <v>17407</v>
      </c>
      <c r="H11410" s="145" t="s">
        <v>1169</v>
      </c>
      <c r="I11410" s="11" t="s">
        <v>997</v>
      </c>
      <c r="J11410" s="11" t="s">
        <v>43750</v>
      </c>
      <c r="K11410" s="11" t="s">
        <v>1166</v>
      </c>
    </row>
    <row r="11411" spans="1:11" ht="16.5" x14ac:dyDescent="0.15">
      <c r="A11411" s="145" t="s">
        <v>35803</v>
      </c>
      <c r="B11411" s="32" t="s">
        <v>13020</v>
      </c>
      <c r="C11411" s="32" t="s">
        <v>13021</v>
      </c>
      <c r="D11411" s="32" t="s">
        <v>11831</v>
      </c>
      <c r="E11411" s="145" t="s">
        <v>17405</v>
      </c>
      <c r="F11411" s="145" t="s">
        <v>997</v>
      </c>
      <c r="G11411" s="145" t="s">
        <v>17407</v>
      </c>
      <c r="H11411" s="145" t="s">
        <v>1169</v>
      </c>
      <c r="I11411" s="11" t="s">
        <v>997</v>
      </c>
      <c r="J11411" s="11" t="s">
        <v>43750</v>
      </c>
      <c r="K11411" s="11" t="s">
        <v>1166</v>
      </c>
    </row>
    <row r="11412" spans="1:11" ht="16.5" x14ac:dyDescent="0.15">
      <c r="A11412" s="145" t="s">
        <v>35804</v>
      </c>
      <c r="B11412" s="32" t="s">
        <v>1414</v>
      </c>
      <c r="C11412" s="32" t="s">
        <v>13022</v>
      </c>
      <c r="D11412" s="32" t="s">
        <v>997</v>
      </c>
      <c r="E11412" s="145" t="s">
        <v>17405</v>
      </c>
      <c r="F11412" s="145" t="s">
        <v>997</v>
      </c>
      <c r="G11412" s="145" t="s">
        <v>17565</v>
      </c>
      <c r="H11412" s="145" t="s">
        <v>1169</v>
      </c>
      <c r="I11412" s="11" t="s">
        <v>997</v>
      </c>
      <c r="J11412" s="11" t="s">
        <v>43750</v>
      </c>
      <c r="K11412" s="11" t="s">
        <v>1166</v>
      </c>
    </row>
    <row r="11413" spans="1:11" ht="16.5" x14ac:dyDescent="0.15">
      <c r="A11413" s="145" t="s">
        <v>35805</v>
      </c>
      <c r="B11413" s="32" t="s">
        <v>1385</v>
      </c>
      <c r="C11413" s="32" t="s">
        <v>13022</v>
      </c>
      <c r="D11413" s="32" t="s">
        <v>997</v>
      </c>
      <c r="E11413" s="145" t="s">
        <v>17405</v>
      </c>
      <c r="F11413" s="145" t="s">
        <v>997</v>
      </c>
      <c r="G11413" s="145" t="s">
        <v>17565</v>
      </c>
      <c r="H11413" s="145" t="s">
        <v>1169</v>
      </c>
      <c r="I11413" s="11" t="s">
        <v>997</v>
      </c>
      <c r="J11413" s="11" t="s">
        <v>43750</v>
      </c>
      <c r="K11413" s="11" t="s">
        <v>1166</v>
      </c>
    </row>
    <row r="11414" spans="1:11" ht="16.5" x14ac:dyDescent="0.15">
      <c r="A11414" s="145" t="s">
        <v>35806</v>
      </c>
      <c r="B11414" s="32" t="s">
        <v>13023</v>
      </c>
      <c r="C11414" s="32" t="s">
        <v>13024</v>
      </c>
      <c r="D11414" s="32" t="s">
        <v>997</v>
      </c>
      <c r="E11414" s="145" t="s">
        <v>19482</v>
      </c>
      <c r="F11414" s="145" t="s">
        <v>35807</v>
      </c>
      <c r="G11414" s="145" t="s">
        <v>17407</v>
      </c>
      <c r="H11414" s="145" t="s">
        <v>1169</v>
      </c>
      <c r="I11414" s="11" t="s">
        <v>997</v>
      </c>
      <c r="J11414" s="11" t="s">
        <v>43750</v>
      </c>
      <c r="K11414" s="11" t="s">
        <v>1166</v>
      </c>
    </row>
    <row r="11415" spans="1:11" ht="16.5" x14ac:dyDescent="0.15">
      <c r="A11415" s="145" t="s">
        <v>35808</v>
      </c>
      <c r="B11415" s="32" t="s">
        <v>2473</v>
      </c>
      <c r="C11415" s="32" t="s">
        <v>13025</v>
      </c>
      <c r="D11415" s="32" t="s">
        <v>11831</v>
      </c>
      <c r="E11415" s="145" t="s">
        <v>17405</v>
      </c>
      <c r="F11415" s="145" t="s">
        <v>997</v>
      </c>
      <c r="G11415" s="145" t="s">
        <v>17407</v>
      </c>
      <c r="H11415" s="145" t="s">
        <v>1169</v>
      </c>
      <c r="I11415" s="11" t="s">
        <v>997</v>
      </c>
      <c r="J11415" s="11" t="s">
        <v>43696</v>
      </c>
      <c r="K11415" s="11" t="s">
        <v>1166</v>
      </c>
    </row>
    <row r="11416" spans="1:11" ht="16.5" x14ac:dyDescent="0.15">
      <c r="A11416" s="145" t="s">
        <v>35809</v>
      </c>
      <c r="B11416" s="32" t="s">
        <v>13026</v>
      </c>
      <c r="C11416" s="32" t="s">
        <v>300</v>
      </c>
      <c r="D11416" s="32" t="s">
        <v>11831</v>
      </c>
      <c r="E11416" s="145" t="s">
        <v>17405</v>
      </c>
      <c r="F11416" s="145" t="s">
        <v>997</v>
      </c>
      <c r="G11416" s="145" t="s">
        <v>17407</v>
      </c>
      <c r="H11416" s="145" t="s">
        <v>1169</v>
      </c>
      <c r="I11416" s="11" t="s">
        <v>997</v>
      </c>
      <c r="J11416" s="11" t="s">
        <v>43696</v>
      </c>
      <c r="K11416" s="11" t="s">
        <v>1166</v>
      </c>
    </row>
    <row r="11417" spans="1:11" ht="16.5" x14ac:dyDescent="0.15">
      <c r="A11417" s="145" t="s">
        <v>35810</v>
      </c>
      <c r="B11417" s="32" t="s">
        <v>13027</v>
      </c>
      <c r="C11417" s="32" t="s">
        <v>300</v>
      </c>
      <c r="D11417" s="32" t="s">
        <v>11831</v>
      </c>
      <c r="E11417" s="145" t="s">
        <v>17405</v>
      </c>
      <c r="F11417" s="145" t="s">
        <v>997</v>
      </c>
      <c r="G11417" s="145" t="s">
        <v>17407</v>
      </c>
      <c r="H11417" s="145" t="s">
        <v>1169</v>
      </c>
      <c r="I11417" s="11" t="s">
        <v>997</v>
      </c>
      <c r="J11417" s="11" t="s">
        <v>43696</v>
      </c>
      <c r="K11417" s="11" t="s">
        <v>1166</v>
      </c>
    </row>
    <row r="11418" spans="1:11" ht="16.5" x14ac:dyDescent="0.15">
      <c r="A11418" s="145" t="s">
        <v>35811</v>
      </c>
      <c r="B11418" s="32" t="s">
        <v>13028</v>
      </c>
      <c r="C11418" s="32" t="s">
        <v>300</v>
      </c>
      <c r="D11418" s="32" t="s">
        <v>11831</v>
      </c>
      <c r="E11418" s="145" t="s">
        <v>17405</v>
      </c>
      <c r="F11418" s="145" t="s">
        <v>997</v>
      </c>
      <c r="G11418" s="145" t="s">
        <v>17407</v>
      </c>
      <c r="H11418" s="145" t="s">
        <v>1169</v>
      </c>
      <c r="I11418" s="11" t="s">
        <v>997</v>
      </c>
      <c r="J11418" s="11" t="s">
        <v>43696</v>
      </c>
      <c r="K11418" s="11" t="s">
        <v>1166</v>
      </c>
    </row>
    <row r="11419" spans="1:11" ht="16.5" x14ac:dyDescent="0.15">
      <c r="A11419" s="145" t="s">
        <v>35812</v>
      </c>
      <c r="B11419" s="32" t="s">
        <v>3781</v>
      </c>
      <c r="C11419" s="32" t="s">
        <v>300</v>
      </c>
      <c r="D11419" s="32" t="s">
        <v>11831</v>
      </c>
      <c r="E11419" s="145" t="s">
        <v>17405</v>
      </c>
      <c r="F11419" s="145" t="s">
        <v>997</v>
      </c>
      <c r="G11419" s="145" t="s">
        <v>17407</v>
      </c>
      <c r="H11419" s="145" t="s">
        <v>1169</v>
      </c>
      <c r="I11419" s="11" t="s">
        <v>997</v>
      </c>
      <c r="J11419" s="11" t="s">
        <v>43696</v>
      </c>
      <c r="K11419" s="11" t="s">
        <v>1166</v>
      </c>
    </row>
    <row r="11420" spans="1:11" ht="16.5" x14ac:dyDescent="0.15">
      <c r="A11420" s="145" t="s">
        <v>35813</v>
      </c>
      <c r="B11420" s="32" t="s">
        <v>10831</v>
      </c>
      <c r="C11420" s="32" t="s">
        <v>13029</v>
      </c>
      <c r="D11420" s="32" t="s">
        <v>13030</v>
      </c>
      <c r="E11420" s="145" t="s">
        <v>17405</v>
      </c>
      <c r="F11420" s="145" t="s">
        <v>997</v>
      </c>
      <c r="G11420" s="145" t="s">
        <v>17407</v>
      </c>
      <c r="H11420" s="145" t="s">
        <v>1169</v>
      </c>
      <c r="I11420" s="11" t="s">
        <v>997</v>
      </c>
      <c r="J11420" s="11" t="s">
        <v>43697</v>
      </c>
      <c r="K11420" s="11" t="s">
        <v>1166</v>
      </c>
    </row>
    <row r="11421" spans="1:11" ht="16.5" x14ac:dyDescent="0.15">
      <c r="A11421" s="145" t="s">
        <v>35814</v>
      </c>
      <c r="B11421" s="32" t="s">
        <v>2491</v>
      </c>
      <c r="C11421" s="32" t="s">
        <v>300</v>
      </c>
      <c r="D11421" s="32" t="s">
        <v>11831</v>
      </c>
      <c r="E11421" s="145" t="s">
        <v>17405</v>
      </c>
      <c r="F11421" s="145" t="s">
        <v>997</v>
      </c>
      <c r="G11421" s="145" t="s">
        <v>17407</v>
      </c>
      <c r="H11421" s="145" t="s">
        <v>1169</v>
      </c>
      <c r="I11421" s="11" t="s">
        <v>997</v>
      </c>
      <c r="J11421" s="11" t="s">
        <v>43696</v>
      </c>
      <c r="K11421" s="11" t="s">
        <v>1166</v>
      </c>
    </row>
    <row r="11422" spans="1:11" ht="16.5" x14ac:dyDescent="0.15">
      <c r="A11422" s="145" t="s">
        <v>35815</v>
      </c>
      <c r="B11422" s="32" t="s">
        <v>1379</v>
      </c>
      <c r="C11422" s="32" t="s">
        <v>300</v>
      </c>
      <c r="D11422" s="32" t="s">
        <v>11831</v>
      </c>
      <c r="E11422" s="145" t="s">
        <v>17405</v>
      </c>
      <c r="F11422" s="145" t="s">
        <v>997</v>
      </c>
      <c r="G11422" s="145" t="s">
        <v>17407</v>
      </c>
      <c r="H11422" s="145" t="s">
        <v>1169</v>
      </c>
      <c r="I11422" s="11" t="s">
        <v>997</v>
      </c>
      <c r="J11422" s="11" t="s">
        <v>43696</v>
      </c>
      <c r="K11422" s="11" t="s">
        <v>1166</v>
      </c>
    </row>
    <row r="11423" spans="1:11" ht="16.5" x14ac:dyDescent="0.15">
      <c r="A11423" s="145" t="s">
        <v>35816</v>
      </c>
      <c r="B11423" s="32" t="s">
        <v>6454</v>
      </c>
      <c r="C11423" s="32" t="s">
        <v>7251</v>
      </c>
      <c r="D11423" s="32" t="s">
        <v>997</v>
      </c>
      <c r="E11423" s="145" t="s">
        <v>17405</v>
      </c>
      <c r="F11423" s="145" t="s">
        <v>35817</v>
      </c>
      <c r="G11423" s="145" t="s">
        <v>17565</v>
      </c>
      <c r="H11423" s="145" t="s">
        <v>1169</v>
      </c>
      <c r="I11423" s="11" t="s">
        <v>997</v>
      </c>
      <c r="J11423" s="11" t="s">
        <v>43747</v>
      </c>
      <c r="K11423" s="11" t="s">
        <v>1166</v>
      </c>
    </row>
    <row r="11424" spans="1:11" ht="16.5" x14ac:dyDescent="0.15">
      <c r="A11424" s="145" t="s">
        <v>35818</v>
      </c>
      <c r="B11424" s="32" t="s">
        <v>5730</v>
      </c>
      <c r="C11424" s="32" t="s">
        <v>1543</v>
      </c>
      <c r="D11424" s="32" t="s">
        <v>997</v>
      </c>
      <c r="E11424" s="145" t="s">
        <v>17405</v>
      </c>
      <c r="F11424" s="145" t="s">
        <v>35819</v>
      </c>
      <c r="G11424" s="145" t="s">
        <v>17565</v>
      </c>
      <c r="H11424" s="145" t="s">
        <v>1169</v>
      </c>
      <c r="I11424" s="11" t="s">
        <v>997</v>
      </c>
      <c r="J11424" s="11" t="s">
        <v>43747</v>
      </c>
      <c r="K11424" s="11" t="s">
        <v>1166</v>
      </c>
    </row>
    <row r="11425" spans="1:11" ht="16.5" x14ac:dyDescent="0.15">
      <c r="A11425" s="145" t="s">
        <v>35820</v>
      </c>
      <c r="B11425" s="32" t="s">
        <v>6456</v>
      </c>
      <c r="C11425" s="32" t="s">
        <v>7251</v>
      </c>
      <c r="D11425" s="32" t="s">
        <v>997</v>
      </c>
      <c r="E11425" s="145" t="s">
        <v>17405</v>
      </c>
      <c r="F11425" s="145" t="s">
        <v>35821</v>
      </c>
      <c r="G11425" s="145" t="s">
        <v>17565</v>
      </c>
      <c r="H11425" s="145" t="s">
        <v>1169</v>
      </c>
      <c r="I11425" s="11" t="s">
        <v>997</v>
      </c>
      <c r="J11425" s="11" t="s">
        <v>43747</v>
      </c>
      <c r="K11425" s="11" t="s">
        <v>1166</v>
      </c>
    </row>
    <row r="11426" spans="1:11" ht="16.5" x14ac:dyDescent="0.15">
      <c r="A11426" s="145" t="s">
        <v>35822</v>
      </c>
      <c r="B11426" s="32" t="s">
        <v>5514</v>
      </c>
      <c r="C11426" s="32" t="s">
        <v>300</v>
      </c>
      <c r="D11426" s="32" t="s">
        <v>997</v>
      </c>
      <c r="E11426" s="145" t="s">
        <v>17405</v>
      </c>
      <c r="F11426" s="145" t="s">
        <v>35823</v>
      </c>
      <c r="G11426" s="145" t="s">
        <v>17565</v>
      </c>
      <c r="H11426" s="145" t="s">
        <v>1169</v>
      </c>
      <c r="I11426" s="11" t="s">
        <v>997</v>
      </c>
      <c r="J11426" s="11" t="s">
        <v>43747</v>
      </c>
      <c r="K11426" s="11" t="s">
        <v>1166</v>
      </c>
    </row>
    <row r="11427" spans="1:11" ht="16.5" x14ac:dyDescent="0.15">
      <c r="A11427" s="145" t="s">
        <v>35824</v>
      </c>
      <c r="B11427" s="32" t="s">
        <v>13031</v>
      </c>
      <c r="C11427" s="32" t="s">
        <v>300</v>
      </c>
      <c r="D11427" s="32" t="s">
        <v>997</v>
      </c>
      <c r="E11427" s="145" t="s">
        <v>17405</v>
      </c>
      <c r="F11427" s="145" t="s">
        <v>997</v>
      </c>
      <c r="G11427" s="145" t="s">
        <v>17407</v>
      </c>
      <c r="H11427" s="145" t="s">
        <v>1169</v>
      </c>
      <c r="I11427" s="11" t="s">
        <v>997</v>
      </c>
      <c r="J11427" s="11" t="s">
        <v>43751</v>
      </c>
      <c r="K11427" s="11" t="s">
        <v>1166</v>
      </c>
    </row>
    <row r="11428" spans="1:11" ht="16.5" x14ac:dyDescent="0.15">
      <c r="A11428" s="145" t="s">
        <v>35825</v>
      </c>
      <c r="B11428" s="32" t="s">
        <v>2546</v>
      </c>
      <c r="C11428" s="32" t="s">
        <v>13032</v>
      </c>
      <c r="D11428" s="32" t="s">
        <v>997</v>
      </c>
      <c r="E11428" s="145" t="s">
        <v>17405</v>
      </c>
      <c r="F11428" s="145" t="s">
        <v>997</v>
      </c>
      <c r="G11428" s="145" t="s">
        <v>17565</v>
      </c>
      <c r="H11428" s="145" t="s">
        <v>1169</v>
      </c>
      <c r="I11428" s="11" t="s">
        <v>997</v>
      </c>
      <c r="J11428" s="11" t="s">
        <v>43715</v>
      </c>
      <c r="K11428" s="11" t="s">
        <v>1166</v>
      </c>
    </row>
    <row r="11429" spans="1:11" ht="16.5" x14ac:dyDescent="0.15">
      <c r="A11429" s="145" t="s">
        <v>35826</v>
      </c>
      <c r="B11429" s="32" t="s">
        <v>13033</v>
      </c>
      <c r="C11429" s="32" t="s">
        <v>13034</v>
      </c>
      <c r="D11429" s="32" t="s">
        <v>997</v>
      </c>
      <c r="E11429" s="145" t="s">
        <v>17405</v>
      </c>
      <c r="F11429" s="145" t="s">
        <v>997</v>
      </c>
      <c r="G11429" s="145" t="s">
        <v>17565</v>
      </c>
      <c r="H11429" s="145" t="s">
        <v>1169</v>
      </c>
      <c r="I11429" s="11" t="s">
        <v>997</v>
      </c>
      <c r="J11429" s="11" t="s">
        <v>43715</v>
      </c>
      <c r="K11429" s="11" t="s">
        <v>1166</v>
      </c>
    </row>
    <row r="11430" spans="1:11" ht="16.5" x14ac:dyDescent="0.15">
      <c r="A11430" s="145" t="s">
        <v>35827</v>
      </c>
      <c r="B11430" s="32" t="s">
        <v>44180</v>
      </c>
      <c r="C11430" s="32" t="s">
        <v>300</v>
      </c>
      <c r="D11430" s="32" t="s">
        <v>997</v>
      </c>
      <c r="E11430" s="145" t="s">
        <v>17581</v>
      </c>
      <c r="F11430" s="145" t="s">
        <v>35828</v>
      </c>
      <c r="G11430" s="145" t="s">
        <v>17407</v>
      </c>
      <c r="H11430" s="145" t="s">
        <v>1169</v>
      </c>
      <c r="I11430" s="11" t="s">
        <v>997</v>
      </c>
      <c r="J11430" s="11" t="s">
        <v>43715</v>
      </c>
      <c r="K11430" s="11" t="s">
        <v>1166</v>
      </c>
    </row>
    <row r="11431" spans="1:11" ht="16.5" x14ac:dyDescent="0.15">
      <c r="A11431" s="145" t="s">
        <v>35829</v>
      </c>
      <c r="B11431" s="32" t="s">
        <v>44181</v>
      </c>
      <c r="C11431" s="32" t="s">
        <v>300</v>
      </c>
      <c r="D11431" s="32" t="s">
        <v>997</v>
      </c>
      <c r="E11431" s="145" t="s">
        <v>17581</v>
      </c>
      <c r="F11431" s="145" t="s">
        <v>35830</v>
      </c>
      <c r="G11431" s="145" t="s">
        <v>17407</v>
      </c>
      <c r="H11431" s="145" t="s">
        <v>1169</v>
      </c>
      <c r="I11431" s="11" t="s">
        <v>997</v>
      </c>
      <c r="J11431" s="11" t="s">
        <v>43715</v>
      </c>
      <c r="K11431" s="11" t="s">
        <v>1166</v>
      </c>
    </row>
    <row r="11432" spans="1:11" ht="16.5" x14ac:dyDescent="0.15">
      <c r="A11432" s="145" t="s">
        <v>35831</v>
      </c>
      <c r="B11432" s="32" t="s">
        <v>13037</v>
      </c>
      <c r="C11432" s="32" t="s">
        <v>300</v>
      </c>
      <c r="D11432" s="32" t="s">
        <v>997</v>
      </c>
      <c r="E11432" s="145" t="s">
        <v>1056</v>
      </c>
      <c r="F11432" s="145" t="s">
        <v>997</v>
      </c>
      <c r="G11432" s="145" t="s">
        <v>17407</v>
      </c>
      <c r="H11432" s="145" t="s">
        <v>1169</v>
      </c>
      <c r="I11432" s="11" t="s">
        <v>1166</v>
      </c>
      <c r="J11432" s="11" t="s">
        <v>43715</v>
      </c>
      <c r="K11432" s="11" t="s">
        <v>1166</v>
      </c>
    </row>
    <row r="11433" spans="1:11" ht="16.5" x14ac:dyDescent="0.15">
      <c r="A11433" s="145" t="s">
        <v>35832</v>
      </c>
      <c r="B11433" s="32" t="s">
        <v>13038</v>
      </c>
      <c r="C11433" s="32" t="s">
        <v>13039</v>
      </c>
      <c r="D11433" s="32" t="s">
        <v>11831</v>
      </c>
      <c r="E11433" s="145" t="s">
        <v>17405</v>
      </c>
      <c r="F11433" s="145" t="s">
        <v>997</v>
      </c>
      <c r="G11433" s="145" t="s">
        <v>17407</v>
      </c>
      <c r="H11433" s="145" t="s">
        <v>1169</v>
      </c>
      <c r="I11433" s="11" t="s">
        <v>997</v>
      </c>
      <c r="J11433" s="11" t="s">
        <v>43715</v>
      </c>
      <c r="K11433" s="11" t="s">
        <v>1166</v>
      </c>
    </row>
    <row r="11434" spans="1:11" ht="16.5" x14ac:dyDescent="0.15">
      <c r="A11434" s="145" t="s">
        <v>35833</v>
      </c>
      <c r="B11434" s="32" t="s">
        <v>13040</v>
      </c>
      <c r="C11434" s="32" t="s">
        <v>13041</v>
      </c>
      <c r="D11434" s="32" t="s">
        <v>11831</v>
      </c>
      <c r="E11434" s="145" t="s">
        <v>17405</v>
      </c>
      <c r="F11434" s="145" t="s">
        <v>997</v>
      </c>
      <c r="G11434" s="145" t="s">
        <v>17407</v>
      </c>
      <c r="H11434" s="145" t="s">
        <v>1169</v>
      </c>
      <c r="I11434" s="11" t="s">
        <v>997</v>
      </c>
      <c r="J11434" s="11" t="s">
        <v>43715</v>
      </c>
      <c r="K11434" s="11" t="s">
        <v>1166</v>
      </c>
    </row>
    <row r="11435" spans="1:11" ht="16.5" x14ac:dyDescent="0.15">
      <c r="A11435" s="145" t="s">
        <v>35834</v>
      </c>
      <c r="B11435" s="32" t="s">
        <v>11966</v>
      </c>
      <c r="C11435" s="32" t="s">
        <v>13042</v>
      </c>
      <c r="D11435" s="32" t="s">
        <v>11831</v>
      </c>
      <c r="E11435" s="145" t="s">
        <v>17405</v>
      </c>
      <c r="F11435" s="145" t="s">
        <v>997</v>
      </c>
      <c r="G11435" s="145" t="s">
        <v>17407</v>
      </c>
      <c r="H11435" s="145" t="s">
        <v>1169</v>
      </c>
      <c r="I11435" s="11" t="s">
        <v>997</v>
      </c>
      <c r="J11435" s="11" t="s">
        <v>43715</v>
      </c>
      <c r="K11435" s="11" t="s">
        <v>1166</v>
      </c>
    </row>
    <row r="11436" spans="1:11" ht="16.5" x14ac:dyDescent="0.15">
      <c r="A11436" s="145" t="s">
        <v>35835</v>
      </c>
      <c r="B11436" s="32" t="s">
        <v>11734</v>
      </c>
      <c r="C11436" s="32" t="s">
        <v>13043</v>
      </c>
      <c r="D11436" s="32" t="s">
        <v>11831</v>
      </c>
      <c r="E11436" s="145" t="s">
        <v>17405</v>
      </c>
      <c r="F11436" s="145" t="s">
        <v>997</v>
      </c>
      <c r="G11436" s="145" t="s">
        <v>17407</v>
      </c>
      <c r="H11436" s="145" t="s">
        <v>1169</v>
      </c>
      <c r="I11436" s="11" t="s">
        <v>997</v>
      </c>
      <c r="J11436" s="11" t="s">
        <v>43715</v>
      </c>
      <c r="K11436" s="11" t="s">
        <v>1166</v>
      </c>
    </row>
    <row r="11437" spans="1:11" ht="16.5" x14ac:dyDescent="0.15">
      <c r="A11437" s="145" t="s">
        <v>35836</v>
      </c>
      <c r="B11437" s="32" t="s">
        <v>13044</v>
      </c>
      <c r="C11437" s="32" t="s">
        <v>13045</v>
      </c>
      <c r="D11437" s="32" t="s">
        <v>11831</v>
      </c>
      <c r="E11437" s="145" t="s">
        <v>17556</v>
      </c>
      <c r="F11437" s="145" t="s">
        <v>997</v>
      </c>
      <c r="G11437" s="145" t="s">
        <v>17407</v>
      </c>
      <c r="H11437" s="145" t="s">
        <v>1169</v>
      </c>
      <c r="I11437" s="11" t="s">
        <v>997</v>
      </c>
      <c r="J11437" s="11" t="s">
        <v>43715</v>
      </c>
      <c r="K11437" s="11" t="s">
        <v>1166</v>
      </c>
    </row>
    <row r="11438" spans="1:11" ht="16.5" x14ac:dyDescent="0.15">
      <c r="A11438" s="145" t="s">
        <v>35837</v>
      </c>
      <c r="B11438" s="32" t="s">
        <v>13046</v>
      </c>
      <c r="C11438" s="32" t="s">
        <v>13047</v>
      </c>
      <c r="D11438" s="32" t="s">
        <v>11831</v>
      </c>
      <c r="E11438" s="145" t="s">
        <v>17405</v>
      </c>
      <c r="F11438" s="145" t="s">
        <v>997</v>
      </c>
      <c r="G11438" s="145" t="s">
        <v>17407</v>
      </c>
      <c r="H11438" s="145" t="s">
        <v>1169</v>
      </c>
      <c r="I11438" s="11" t="s">
        <v>997</v>
      </c>
      <c r="J11438" s="11" t="s">
        <v>43715</v>
      </c>
      <c r="K11438" s="11" t="s">
        <v>1166</v>
      </c>
    </row>
    <row r="11439" spans="1:11" ht="16.5" x14ac:dyDescent="0.15">
      <c r="A11439" s="145" t="s">
        <v>35838</v>
      </c>
      <c r="B11439" s="32" t="s">
        <v>10287</v>
      </c>
      <c r="C11439" s="32" t="s">
        <v>6186</v>
      </c>
      <c r="D11439" s="32" t="s">
        <v>997</v>
      </c>
      <c r="E11439" s="145" t="s">
        <v>17405</v>
      </c>
      <c r="F11439" s="145" t="s">
        <v>31789</v>
      </c>
      <c r="G11439" s="145" t="s">
        <v>17407</v>
      </c>
      <c r="H11439" s="145" t="s">
        <v>1169</v>
      </c>
      <c r="I11439" s="11" t="s">
        <v>997</v>
      </c>
      <c r="J11439" s="11" t="s">
        <v>43752</v>
      </c>
      <c r="K11439" s="11" t="s">
        <v>1166</v>
      </c>
    </row>
    <row r="11440" spans="1:11" ht="16.5" x14ac:dyDescent="0.15">
      <c r="A11440" s="145" t="s">
        <v>35839</v>
      </c>
      <c r="B11440" s="32" t="s">
        <v>13048</v>
      </c>
      <c r="C11440" s="32" t="s">
        <v>300</v>
      </c>
      <c r="D11440" s="32" t="s">
        <v>997</v>
      </c>
      <c r="E11440" s="145" t="s">
        <v>1056</v>
      </c>
      <c r="F11440" s="145" t="s">
        <v>35840</v>
      </c>
      <c r="G11440" s="145" t="s">
        <v>17565</v>
      </c>
      <c r="H11440" s="145" t="s">
        <v>1169</v>
      </c>
      <c r="I11440" s="11" t="s">
        <v>997</v>
      </c>
      <c r="J11440" s="11" t="s">
        <v>43753</v>
      </c>
      <c r="K11440" s="11" t="s">
        <v>1166</v>
      </c>
    </row>
    <row r="11441" spans="1:11" ht="16.5" x14ac:dyDescent="0.15">
      <c r="A11441" s="145" t="s">
        <v>35841</v>
      </c>
      <c r="B11441" s="32" t="s">
        <v>13049</v>
      </c>
      <c r="C11441" s="32" t="s">
        <v>300</v>
      </c>
      <c r="D11441" s="32" t="s">
        <v>997</v>
      </c>
      <c r="E11441" s="145" t="s">
        <v>1056</v>
      </c>
      <c r="F11441" s="145" t="s">
        <v>997</v>
      </c>
      <c r="G11441" s="145" t="s">
        <v>17565</v>
      </c>
      <c r="H11441" s="145" t="s">
        <v>1169</v>
      </c>
      <c r="I11441" s="11" t="s">
        <v>997</v>
      </c>
      <c r="J11441" s="11" t="s">
        <v>43753</v>
      </c>
      <c r="K11441" s="11" t="s">
        <v>1166</v>
      </c>
    </row>
    <row r="11442" spans="1:11" ht="16.5" x14ac:dyDescent="0.15">
      <c r="A11442" s="145" t="s">
        <v>35842</v>
      </c>
      <c r="B11442" s="32" t="s">
        <v>13050</v>
      </c>
      <c r="C11442" s="32" t="s">
        <v>300</v>
      </c>
      <c r="D11442" s="32" t="s">
        <v>997</v>
      </c>
      <c r="E11442" s="145" t="s">
        <v>1056</v>
      </c>
      <c r="F11442" s="145" t="s">
        <v>997</v>
      </c>
      <c r="G11442" s="145" t="s">
        <v>17565</v>
      </c>
      <c r="H11442" s="145" t="s">
        <v>1227</v>
      </c>
      <c r="I11442" s="11" t="s">
        <v>1166</v>
      </c>
      <c r="J11442" s="11" t="s">
        <v>43754</v>
      </c>
      <c r="K11442" s="11" t="s">
        <v>1166</v>
      </c>
    </row>
    <row r="11443" spans="1:11" ht="16.5" x14ac:dyDescent="0.15">
      <c r="A11443" s="145" t="s">
        <v>35843</v>
      </c>
      <c r="B11443" s="32" t="s">
        <v>13051</v>
      </c>
      <c r="C11443" s="32" t="s">
        <v>300</v>
      </c>
      <c r="D11443" s="32" t="s">
        <v>997</v>
      </c>
      <c r="E11443" s="145" t="s">
        <v>1056</v>
      </c>
      <c r="F11443" s="145" t="s">
        <v>997</v>
      </c>
      <c r="G11443" s="145" t="s">
        <v>17565</v>
      </c>
      <c r="H11443" s="145" t="s">
        <v>1169</v>
      </c>
      <c r="I11443" s="11" t="s">
        <v>997</v>
      </c>
      <c r="J11443" s="11" t="s">
        <v>43753</v>
      </c>
      <c r="K11443" s="11" t="s">
        <v>1166</v>
      </c>
    </row>
    <row r="11444" spans="1:11" ht="16.5" x14ac:dyDescent="0.15">
      <c r="A11444" s="145" t="s">
        <v>35844</v>
      </c>
      <c r="B11444" s="32" t="s">
        <v>1723</v>
      </c>
      <c r="C11444" s="32" t="s">
        <v>1724</v>
      </c>
      <c r="D11444" s="32" t="s">
        <v>997</v>
      </c>
      <c r="E11444" s="145" t="s">
        <v>17405</v>
      </c>
      <c r="F11444" s="145" t="s">
        <v>35845</v>
      </c>
      <c r="G11444" s="145" t="s">
        <v>17565</v>
      </c>
      <c r="H11444" s="145" t="s">
        <v>1169</v>
      </c>
      <c r="I11444" s="11" t="s">
        <v>997</v>
      </c>
      <c r="J11444" s="11" t="s">
        <v>43753</v>
      </c>
      <c r="K11444" s="11" t="s">
        <v>1166</v>
      </c>
    </row>
    <row r="11445" spans="1:11" ht="16.5" x14ac:dyDescent="0.15">
      <c r="A11445" s="145" t="s">
        <v>35846</v>
      </c>
      <c r="B11445" s="32" t="s">
        <v>13052</v>
      </c>
      <c r="C11445" s="32" t="s">
        <v>300</v>
      </c>
      <c r="D11445" s="32" t="s">
        <v>997</v>
      </c>
      <c r="E11445" s="145" t="s">
        <v>1056</v>
      </c>
      <c r="F11445" s="145" t="s">
        <v>997</v>
      </c>
      <c r="G11445" s="145" t="s">
        <v>17565</v>
      </c>
      <c r="H11445" s="145" t="s">
        <v>1169</v>
      </c>
      <c r="I11445" s="11" t="s">
        <v>997</v>
      </c>
      <c r="J11445" s="11" t="s">
        <v>43753</v>
      </c>
      <c r="K11445" s="11" t="s">
        <v>1166</v>
      </c>
    </row>
    <row r="11446" spans="1:11" ht="16.5" x14ac:dyDescent="0.15">
      <c r="A11446" s="145" t="s">
        <v>35847</v>
      </c>
      <c r="B11446" s="32" t="s">
        <v>13053</v>
      </c>
      <c r="C11446" s="32" t="s">
        <v>13054</v>
      </c>
      <c r="D11446" s="32" t="s">
        <v>997</v>
      </c>
      <c r="E11446" s="145" t="s">
        <v>17405</v>
      </c>
      <c r="F11446" s="145" t="s">
        <v>997</v>
      </c>
      <c r="G11446" s="145" t="s">
        <v>17407</v>
      </c>
      <c r="H11446" s="145" t="s">
        <v>1169</v>
      </c>
      <c r="I11446" s="11" t="s">
        <v>997</v>
      </c>
      <c r="J11446" s="11" t="s">
        <v>43755</v>
      </c>
      <c r="K11446" s="11" t="s">
        <v>1166</v>
      </c>
    </row>
    <row r="11447" spans="1:11" ht="16.5" x14ac:dyDescent="0.15">
      <c r="A11447" s="145" t="s">
        <v>35848</v>
      </c>
      <c r="B11447" s="32" t="s">
        <v>13055</v>
      </c>
      <c r="C11447" s="32" t="s">
        <v>300</v>
      </c>
      <c r="D11447" s="32" t="s">
        <v>997</v>
      </c>
      <c r="E11447" s="145" t="s">
        <v>1056</v>
      </c>
      <c r="F11447" s="145" t="s">
        <v>997</v>
      </c>
      <c r="G11447" s="145" t="s">
        <v>17565</v>
      </c>
      <c r="H11447" s="145" t="s">
        <v>1169</v>
      </c>
      <c r="I11447" s="11" t="s">
        <v>997</v>
      </c>
      <c r="J11447" s="11" t="s">
        <v>43753</v>
      </c>
      <c r="K11447" s="11" t="s">
        <v>1166</v>
      </c>
    </row>
    <row r="11448" spans="1:11" ht="16.5" x14ac:dyDescent="0.15">
      <c r="A11448" s="145" t="s">
        <v>35849</v>
      </c>
      <c r="B11448" s="32" t="s">
        <v>13056</v>
      </c>
      <c r="C11448" s="32" t="s">
        <v>2880</v>
      </c>
      <c r="D11448" s="32" t="s">
        <v>997</v>
      </c>
      <c r="E11448" s="145" t="s">
        <v>17405</v>
      </c>
      <c r="F11448" s="145" t="s">
        <v>13057</v>
      </c>
      <c r="G11448" s="145" t="s">
        <v>17407</v>
      </c>
      <c r="H11448" s="145" t="s">
        <v>1169</v>
      </c>
      <c r="I11448" s="11" t="s">
        <v>997</v>
      </c>
      <c r="J11448" s="11" t="s">
        <v>43756</v>
      </c>
      <c r="K11448" s="11" t="s">
        <v>1166</v>
      </c>
    </row>
    <row r="11449" spans="1:11" ht="16.5" x14ac:dyDescent="0.15">
      <c r="A11449" s="145" t="s">
        <v>35850</v>
      </c>
      <c r="B11449" s="32" t="s">
        <v>13058</v>
      </c>
      <c r="C11449" s="32" t="s">
        <v>300</v>
      </c>
      <c r="D11449" s="32" t="s">
        <v>997</v>
      </c>
      <c r="E11449" s="145" t="s">
        <v>1056</v>
      </c>
      <c r="F11449" s="145" t="s">
        <v>997</v>
      </c>
      <c r="G11449" s="145" t="s">
        <v>17565</v>
      </c>
      <c r="H11449" s="145" t="s">
        <v>1169</v>
      </c>
      <c r="I11449" s="11" t="s">
        <v>997</v>
      </c>
      <c r="J11449" s="11" t="s">
        <v>43753</v>
      </c>
      <c r="K11449" s="11" t="s">
        <v>1166</v>
      </c>
    </row>
    <row r="11450" spans="1:11" ht="16.5" x14ac:dyDescent="0.15">
      <c r="A11450" s="145" t="s">
        <v>35851</v>
      </c>
      <c r="B11450" s="32" t="s">
        <v>13059</v>
      </c>
      <c r="C11450" s="32" t="s">
        <v>300</v>
      </c>
      <c r="D11450" s="32" t="s">
        <v>997</v>
      </c>
      <c r="E11450" s="145" t="s">
        <v>1056</v>
      </c>
      <c r="F11450" s="145" t="s">
        <v>997</v>
      </c>
      <c r="G11450" s="145" t="s">
        <v>17565</v>
      </c>
      <c r="H11450" s="145" t="s">
        <v>1169</v>
      </c>
      <c r="I11450" s="11" t="s">
        <v>997</v>
      </c>
      <c r="J11450" s="11" t="s">
        <v>43753</v>
      </c>
      <c r="K11450" s="11" t="s">
        <v>1166</v>
      </c>
    </row>
    <row r="11451" spans="1:11" ht="16.5" x14ac:dyDescent="0.15">
      <c r="A11451" s="145" t="s">
        <v>35852</v>
      </c>
      <c r="B11451" s="32" t="s">
        <v>13060</v>
      </c>
      <c r="C11451" s="32" t="s">
        <v>300</v>
      </c>
      <c r="D11451" s="32" t="s">
        <v>997</v>
      </c>
      <c r="E11451" s="145" t="s">
        <v>1056</v>
      </c>
      <c r="F11451" s="145" t="s">
        <v>997</v>
      </c>
      <c r="G11451" s="145" t="s">
        <v>17565</v>
      </c>
      <c r="H11451" s="145" t="s">
        <v>1169</v>
      </c>
      <c r="I11451" s="11" t="s">
        <v>997</v>
      </c>
      <c r="J11451" s="11" t="s">
        <v>43753</v>
      </c>
      <c r="K11451" s="11" t="s">
        <v>1166</v>
      </c>
    </row>
    <row r="11452" spans="1:11" ht="16.5" x14ac:dyDescent="0.15">
      <c r="A11452" s="145" t="s">
        <v>35853</v>
      </c>
      <c r="B11452" s="32" t="s">
        <v>13061</v>
      </c>
      <c r="C11452" s="32" t="s">
        <v>300</v>
      </c>
      <c r="D11452" s="32" t="s">
        <v>997</v>
      </c>
      <c r="E11452" s="145" t="s">
        <v>1056</v>
      </c>
      <c r="F11452" s="145" t="s">
        <v>997</v>
      </c>
      <c r="G11452" s="145" t="s">
        <v>17565</v>
      </c>
      <c r="H11452" s="145" t="s">
        <v>1169</v>
      </c>
      <c r="I11452" s="11" t="s">
        <v>997</v>
      </c>
      <c r="J11452" s="11" t="s">
        <v>43753</v>
      </c>
      <c r="K11452" s="11" t="s">
        <v>1166</v>
      </c>
    </row>
    <row r="11453" spans="1:11" ht="16.5" x14ac:dyDescent="0.15">
      <c r="A11453" s="145" t="s">
        <v>35854</v>
      </c>
      <c r="B11453" s="32" t="s">
        <v>13062</v>
      </c>
      <c r="C11453" s="32" t="s">
        <v>300</v>
      </c>
      <c r="D11453" s="32" t="s">
        <v>997</v>
      </c>
      <c r="E11453" s="145" t="s">
        <v>1056</v>
      </c>
      <c r="F11453" s="145" t="s">
        <v>997</v>
      </c>
      <c r="G11453" s="145" t="s">
        <v>17565</v>
      </c>
      <c r="H11453" s="145" t="s">
        <v>1169</v>
      </c>
      <c r="I11453" s="11" t="s">
        <v>997</v>
      </c>
      <c r="J11453" s="11" t="s">
        <v>43753</v>
      </c>
      <c r="K11453" s="11" t="s">
        <v>1166</v>
      </c>
    </row>
    <row r="11454" spans="1:11" ht="16.5" x14ac:dyDescent="0.15">
      <c r="A11454" s="145" t="s">
        <v>35855</v>
      </c>
      <c r="B11454" s="32" t="s">
        <v>13063</v>
      </c>
      <c r="C11454" s="32" t="s">
        <v>300</v>
      </c>
      <c r="D11454" s="32" t="s">
        <v>997</v>
      </c>
      <c r="E11454" s="145" t="s">
        <v>1056</v>
      </c>
      <c r="F11454" s="145" t="s">
        <v>997</v>
      </c>
      <c r="G11454" s="145" t="s">
        <v>17565</v>
      </c>
      <c r="H11454" s="145" t="s">
        <v>1169</v>
      </c>
      <c r="I11454" s="11" t="s">
        <v>997</v>
      </c>
      <c r="J11454" s="11" t="s">
        <v>43753</v>
      </c>
      <c r="K11454" s="11" t="s">
        <v>1166</v>
      </c>
    </row>
    <row r="11455" spans="1:11" ht="16.5" x14ac:dyDescent="0.15">
      <c r="A11455" s="145" t="s">
        <v>35856</v>
      </c>
      <c r="B11455" s="32" t="s">
        <v>13064</v>
      </c>
      <c r="C11455" s="32" t="s">
        <v>300</v>
      </c>
      <c r="D11455" s="32" t="s">
        <v>997</v>
      </c>
      <c r="E11455" s="145" t="s">
        <v>1056</v>
      </c>
      <c r="F11455" s="145" t="s">
        <v>997</v>
      </c>
      <c r="G11455" s="145" t="s">
        <v>17565</v>
      </c>
      <c r="H11455" s="145" t="s">
        <v>1227</v>
      </c>
      <c r="I11455" s="11" t="s">
        <v>43668</v>
      </c>
      <c r="J11455" s="11" t="s">
        <v>43740</v>
      </c>
      <c r="K11455" s="11" t="s">
        <v>43664</v>
      </c>
    </row>
    <row r="11456" spans="1:11" ht="16.5" x14ac:dyDescent="0.15">
      <c r="A11456" s="145" t="s">
        <v>35857</v>
      </c>
      <c r="B11456" s="32" t="s">
        <v>13065</v>
      </c>
      <c r="C11456" s="32" t="s">
        <v>10041</v>
      </c>
      <c r="D11456" s="32" t="s">
        <v>997</v>
      </c>
      <c r="E11456" s="145" t="s">
        <v>17405</v>
      </c>
      <c r="F11456" s="145" t="s">
        <v>35858</v>
      </c>
      <c r="G11456" s="145" t="s">
        <v>17407</v>
      </c>
      <c r="H11456" s="145" t="s">
        <v>1169</v>
      </c>
      <c r="I11456" s="11" t="s">
        <v>997</v>
      </c>
      <c r="J11456" s="11" t="s">
        <v>43757</v>
      </c>
      <c r="K11456" s="11" t="s">
        <v>1166</v>
      </c>
    </row>
    <row r="11457" spans="1:11" ht="16.5" x14ac:dyDescent="0.15">
      <c r="A11457" s="145" t="s">
        <v>35859</v>
      </c>
      <c r="B11457" s="32" t="s">
        <v>13066</v>
      </c>
      <c r="C11457" s="32" t="s">
        <v>10041</v>
      </c>
      <c r="D11457" s="32" t="s">
        <v>997</v>
      </c>
      <c r="E11457" s="145" t="s">
        <v>17405</v>
      </c>
      <c r="F11457" s="145" t="s">
        <v>35860</v>
      </c>
      <c r="G11457" s="145" t="s">
        <v>17407</v>
      </c>
      <c r="H11457" s="145" t="s">
        <v>1169</v>
      </c>
      <c r="I11457" s="11" t="s">
        <v>997</v>
      </c>
      <c r="J11457" s="11" t="s">
        <v>43757</v>
      </c>
      <c r="K11457" s="11" t="s">
        <v>1166</v>
      </c>
    </row>
    <row r="11458" spans="1:11" ht="16.5" x14ac:dyDescent="0.15">
      <c r="A11458" s="145" t="s">
        <v>35861</v>
      </c>
      <c r="B11458" s="32" t="s">
        <v>13067</v>
      </c>
      <c r="C11458" s="32" t="s">
        <v>10041</v>
      </c>
      <c r="D11458" s="32" t="s">
        <v>997</v>
      </c>
      <c r="E11458" s="145" t="s">
        <v>19482</v>
      </c>
      <c r="F11458" s="145" t="s">
        <v>35862</v>
      </c>
      <c r="G11458" s="145" t="s">
        <v>17407</v>
      </c>
      <c r="H11458" s="145" t="s">
        <v>1169</v>
      </c>
      <c r="I11458" s="11" t="s">
        <v>997</v>
      </c>
      <c r="J11458" s="11" t="s">
        <v>43757</v>
      </c>
      <c r="K11458" s="11" t="s">
        <v>1166</v>
      </c>
    </row>
    <row r="11459" spans="1:11" ht="16.5" x14ac:dyDescent="0.15">
      <c r="A11459" s="145" t="s">
        <v>35863</v>
      </c>
      <c r="B11459" s="32" t="s">
        <v>8789</v>
      </c>
      <c r="C11459" s="32" t="s">
        <v>13068</v>
      </c>
      <c r="D11459" s="32" t="s">
        <v>997</v>
      </c>
      <c r="E11459" s="145" t="s">
        <v>17405</v>
      </c>
      <c r="F11459" s="145" t="s">
        <v>35864</v>
      </c>
      <c r="G11459" s="145" t="s">
        <v>17407</v>
      </c>
      <c r="H11459" s="145" t="s">
        <v>1169</v>
      </c>
      <c r="I11459" s="11" t="s">
        <v>997</v>
      </c>
      <c r="J11459" s="11" t="s">
        <v>43757</v>
      </c>
      <c r="K11459" s="11" t="s">
        <v>1166</v>
      </c>
    </row>
    <row r="11460" spans="1:11" ht="16.5" x14ac:dyDescent="0.15">
      <c r="A11460" s="145" t="s">
        <v>35865</v>
      </c>
      <c r="B11460" s="32" t="s">
        <v>13069</v>
      </c>
      <c r="C11460" s="32" t="s">
        <v>1179</v>
      </c>
      <c r="D11460" s="32" t="s">
        <v>997</v>
      </c>
      <c r="E11460" s="145" t="s">
        <v>17405</v>
      </c>
      <c r="F11460" s="145" t="s">
        <v>35866</v>
      </c>
      <c r="G11460" s="145" t="s">
        <v>17407</v>
      </c>
      <c r="H11460" s="145" t="s">
        <v>1169</v>
      </c>
      <c r="I11460" s="11" t="s">
        <v>997</v>
      </c>
      <c r="J11460" s="11" t="s">
        <v>43757</v>
      </c>
      <c r="K11460" s="11" t="s">
        <v>1166</v>
      </c>
    </row>
    <row r="11461" spans="1:11" ht="16.5" x14ac:dyDescent="0.15">
      <c r="A11461" s="145" t="s">
        <v>35867</v>
      </c>
      <c r="B11461" s="32" t="s">
        <v>13070</v>
      </c>
      <c r="C11461" s="32" t="s">
        <v>1179</v>
      </c>
      <c r="D11461" s="32" t="s">
        <v>997</v>
      </c>
      <c r="E11461" s="145" t="s">
        <v>17405</v>
      </c>
      <c r="F11461" s="145" t="s">
        <v>35868</v>
      </c>
      <c r="G11461" s="145" t="s">
        <v>17407</v>
      </c>
      <c r="H11461" s="145" t="s">
        <v>1169</v>
      </c>
      <c r="I11461" s="11" t="s">
        <v>997</v>
      </c>
      <c r="J11461" s="11" t="s">
        <v>43757</v>
      </c>
      <c r="K11461" s="11" t="s">
        <v>1166</v>
      </c>
    </row>
    <row r="11462" spans="1:11" ht="16.5" x14ac:dyDescent="0.15">
      <c r="A11462" s="145" t="s">
        <v>210</v>
      </c>
      <c r="B11462" s="32" t="s">
        <v>295</v>
      </c>
      <c r="C11462" s="32" t="s">
        <v>302</v>
      </c>
      <c r="D11462" s="32" t="s">
        <v>424</v>
      </c>
      <c r="E11462" s="145" t="s">
        <v>304</v>
      </c>
      <c r="F11462" s="145" t="s">
        <v>997</v>
      </c>
      <c r="G11462" s="145" t="s">
        <v>17548</v>
      </c>
      <c r="H11462" s="145" t="s">
        <v>1285</v>
      </c>
      <c r="I11462" s="11" t="s">
        <v>1166</v>
      </c>
      <c r="J11462" s="11" t="s">
        <v>43752</v>
      </c>
      <c r="K11462" s="11" t="s">
        <v>1166</v>
      </c>
    </row>
    <row r="11463" spans="1:11" ht="16.5" x14ac:dyDescent="0.15">
      <c r="A11463" s="145" t="s">
        <v>35869</v>
      </c>
      <c r="B11463" s="32" t="s">
        <v>13071</v>
      </c>
      <c r="C11463" s="32" t="s">
        <v>1179</v>
      </c>
      <c r="D11463" s="32" t="s">
        <v>997</v>
      </c>
      <c r="E11463" s="145" t="s">
        <v>17405</v>
      </c>
      <c r="F11463" s="145" t="s">
        <v>35870</v>
      </c>
      <c r="G11463" s="145" t="s">
        <v>17407</v>
      </c>
      <c r="H11463" s="145" t="s">
        <v>1169</v>
      </c>
      <c r="I11463" s="11" t="s">
        <v>997</v>
      </c>
      <c r="J11463" s="11" t="s">
        <v>43757</v>
      </c>
      <c r="K11463" s="11" t="s">
        <v>1166</v>
      </c>
    </row>
    <row r="11464" spans="1:11" ht="16.5" x14ac:dyDescent="0.15">
      <c r="A11464" s="145" t="s">
        <v>35871</v>
      </c>
      <c r="B11464" s="32" t="s">
        <v>6077</v>
      </c>
      <c r="C11464" s="32" t="s">
        <v>9631</v>
      </c>
      <c r="D11464" s="32" t="s">
        <v>997</v>
      </c>
      <c r="E11464" s="145" t="s">
        <v>17405</v>
      </c>
      <c r="F11464" s="145" t="s">
        <v>35872</v>
      </c>
      <c r="G11464" s="145" t="s">
        <v>17407</v>
      </c>
      <c r="H11464" s="145" t="s">
        <v>1169</v>
      </c>
      <c r="I11464" s="11" t="s">
        <v>997</v>
      </c>
      <c r="J11464" s="11" t="s">
        <v>43756</v>
      </c>
      <c r="K11464" s="11" t="s">
        <v>1166</v>
      </c>
    </row>
    <row r="11465" spans="1:11" ht="16.5" x14ac:dyDescent="0.15">
      <c r="A11465" s="145" t="s">
        <v>35873</v>
      </c>
      <c r="B11465" s="32" t="s">
        <v>13072</v>
      </c>
      <c r="C11465" s="32" t="s">
        <v>1179</v>
      </c>
      <c r="D11465" s="32" t="s">
        <v>997</v>
      </c>
      <c r="E11465" s="145" t="s">
        <v>17405</v>
      </c>
      <c r="F11465" s="145" t="s">
        <v>35874</v>
      </c>
      <c r="G11465" s="145" t="s">
        <v>17407</v>
      </c>
      <c r="H11465" s="145" t="s">
        <v>1169</v>
      </c>
      <c r="I11465" s="11" t="s">
        <v>997</v>
      </c>
      <c r="J11465" s="11" t="s">
        <v>43757</v>
      </c>
      <c r="K11465" s="11" t="s">
        <v>1166</v>
      </c>
    </row>
    <row r="11466" spans="1:11" ht="16.5" x14ac:dyDescent="0.15">
      <c r="A11466" s="145" t="s">
        <v>35875</v>
      </c>
      <c r="B11466" s="32" t="s">
        <v>13073</v>
      </c>
      <c r="C11466" s="32" t="s">
        <v>2678</v>
      </c>
      <c r="D11466" s="32" t="s">
        <v>997</v>
      </c>
      <c r="E11466" s="145" t="s">
        <v>1056</v>
      </c>
      <c r="F11466" s="145" t="s">
        <v>997</v>
      </c>
      <c r="G11466" s="145" t="s">
        <v>17407</v>
      </c>
      <c r="H11466" s="145" t="s">
        <v>1169</v>
      </c>
      <c r="I11466" s="11" t="s">
        <v>997</v>
      </c>
      <c r="J11466" s="11" t="s">
        <v>43755</v>
      </c>
      <c r="K11466" s="11" t="s">
        <v>1166</v>
      </c>
    </row>
    <row r="11467" spans="1:11" ht="16.5" x14ac:dyDescent="0.15">
      <c r="A11467" s="145" t="s">
        <v>35876</v>
      </c>
      <c r="B11467" s="32" t="s">
        <v>13074</v>
      </c>
      <c r="C11467" s="32" t="s">
        <v>13075</v>
      </c>
      <c r="D11467" s="32" t="s">
        <v>997</v>
      </c>
      <c r="E11467" s="145" t="s">
        <v>17405</v>
      </c>
      <c r="F11467" s="145" t="s">
        <v>35877</v>
      </c>
      <c r="G11467" s="145" t="s">
        <v>17454</v>
      </c>
      <c r="H11467" s="145" t="s">
        <v>1169</v>
      </c>
      <c r="I11467" s="11" t="s">
        <v>997</v>
      </c>
      <c r="J11467" s="11" t="s">
        <v>43757</v>
      </c>
      <c r="K11467" s="11" t="s">
        <v>1166</v>
      </c>
    </row>
    <row r="11468" spans="1:11" ht="16.5" x14ac:dyDescent="0.15">
      <c r="A11468" s="145" t="s">
        <v>250</v>
      </c>
      <c r="B11468" s="32" t="s">
        <v>21</v>
      </c>
      <c r="C11468" s="32" t="s">
        <v>300</v>
      </c>
      <c r="D11468" s="32" t="s">
        <v>997</v>
      </c>
      <c r="E11468" s="145" t="s">
        <v>1056</v>
      </c>
      <c r="F11468" s="145" t="s">
        <v>997</v>
      </c>
      <c r="G11468" s="145" t="s">
        <v>17549</v>
      </c>
      <c r="H11468" s="145" t="s">
        <v>1285</v>
      </c>
      <c r="I11468" s="11" t="s">
        <v>1166</v>
      </c>
      <c r="J11468" s="11" t="s">
        <v>43756</v>
      </c>
      <c r="K11468" s="11" t="s">
        <v>1166</v>
      </c>
    </row>
    <row r="11469" spans="1:11" ht="16.5" x14ac:dyDescent="0.15">
      <c r="A11469" s="145" t="s">
        <v>35878</v>
      </c>
      <c r="B11469" s="32" t="s">
        <v>4121</v>
      </c>
      <c r="C11469" s="32" t="s">
        <v>1196</v>
      </c>
      <c r="D11469" s="32" t="s">
        <v>997</v>
      </c>
      <c r="E11469" s="145" t="s">
        <v>17405</v>
      </c>
      <c r="F11469" s="145" t="s">
        <v>35879</v>
      </c>
      <c r="G11469" s="145" t="s">
        <v>17407</v>
      </c>
      <c r="H11469" s="145" t="s">
        <v>1169</v>
      </c>
      <c r="I11469" s="11" t="s">
        <v>997</v>
      </c>
      <c r="J11469" s="11" t="s">
        <v>43757</v>
      </c>
      <c r="K11469" s="11" t="s">
        <v>1166</v>
      </c>
    </row>
    <row r="11470" spans="1:11" ht="16.5" x14ac:dyDescent="0.15">
      <c r="A11470" s="145" t="s">
        <v>35880</v>
      </c>
      <c r="B11470" s="32" t="s">
        <v>13076</v>
      </c>
      <c r="C11470" s="32" t="s">
        <v>13077</v>
      </c>
      <c r="D11470" s="32" t="s">
        <v>997</v>
      </c>
      <c r="E11470" s="145" t="s">
        <v>17405</v>
      </c>
      <c r="F11470" s="145" t="s">
        <v>13078</v>
      </c>
      <c r="G11470" s="145" t="s">
        <v>17407</v>
      </c>
      <c r="H11470" s="145" t="s">
        <v>1169</v>
      </c>
      <c r="I11470" s="11" t="s">
        <v>997</v>
      </c>
      <c r="J11470" s="11" t="s">
        <v>43755</v>
      </c>
      <c r="K11470" s="11" t="s">
        <v>1166</v>
      </c>
    </row>
    <row r="11471" spans="1:11" ht="16.5" x14ac:dyDescent="0.15">
      <c r="A11471" s="145" t="s">
        <v>35881</v>
      </c>
      <c r="B11471" s="32" t="s">
        <v>13079</v>
      </c>
      <c r="C11471" s="32" t="s">
        <v>1174</v>
      </c>
      <c r="D11471" s="32" t="s">
        <v>997</v>
      </c>
      <c r="E11471" s="145" t="s">
        <v>17405</v>
      </c>
      <c r="F11471" s="145" t="s">
        <v>35882</v>
      </c>
      <c r="G11471" s="145" t="s">
        <v>17407</v>
      </c>
      <c r="H11471" s="145" t="s">
        <v>1169</v>
      </c>
      <c r="I11471" s="11" t="s">
        <v>997</v>
      </c>
      <c r="J11471" s="11" t="s">
        <v>43758</v>
      </c>
      <c r="K11471" s="11" t="s">
        <v>1166</v>
      </c>
    </row>
    <row r="11472" spans="1:11" ht="16.5" x14ac:dyDescent="0.15">
      <c r="A11472" s="145" t="s">
        <v>35883</v>
      </c>
      <c r="B11472" s="32" t="s">
        <v>9520</v>
      </c>
      <c r="C11472" s="32" t="s">
        <v>9850</v>
      </c>
      <c r="D11472" s="32" t="s">
        <v>997</v>
      </c>
      <c r="E11472" s="145" t="s">
        <v>17405</v>
      </c>
      <c r="F11472" s="145" t="s">
        <v>30984</v>
      </c>
      <c r="G11472" s="145" t="s">
        <v>17407</v>
      </c>
      <c r="H11472" s="145" t="s">
        <v>1169</v>
      </c>
      <c r="I11472" s="11" t="s">
        <v>997</v>
      </c>
      <c r="J11472" s="11" t="s">
        <v>43759</v>
      </c>
      <c r="K11472" s="11" t="s">
        <v>1166</v>
      </c>
    </row>
    <row r="11473" spans="1:11" ht="16.5" x14ac:dyDescent="0.15">
      <c r="A11473" s="145" t="s">
        <v>35884</v>
      </c>
      <c r="B11473" s="32" t="s">
        <v>14179</v>
      </c>
      <c r="C11473" s="32" t="s">
        <v>1256</v>
      </c>
      <c r="D11473" s="32" t="s">
        <v>997</v>
      </c>
      <c r="E11473" s="145" t="s">
        <v>17405</v>
      </c>
      <c r="F11473" s="145" t="s">
        <v>35885</v>
      </c>
      <c r="G11473" s="145" t="s">
        <v>17407</v>
      </c>
      <c r="H11473" s="145" t="s">
        <v>1169</v>
      </c>
      <c r="I11473" s="11" t="s">
        <v>997</v>
      </c>
      <c r="J11473" s="11" t="s">
        <v>43758</v>
      </c>
      <c r="K11473" s="11" t="s">
        <v>1166</v>
      </c>
    </row>
    <row r="11474" spans="1:11" ht="16.5" x14ac:dyDescent="0.15">
      <c r="A11474" s="145" t="s">
        <v>35886</v>
      </c>
      <c r="B11474" s="32" t="s">
        <v>13080</v>
      </c>
      <c r="C11474" s="32" t="s">
        <v>300</v>
      </c>
      <c r="D11474" s="32" t="s">
        <v>539</v>
      </c>
      <c r="E11474" s="145" t="s">
        <v>1056</v>
      </c>
      <c r="F11474" s="145" t="s">
        <v>35887</v>
      </c>
      <c r="G11474" s="145" t="s">
        <v>17403</v>
      </c>
      <c r="H11474" s="145" t="s">
        <v>1166</v>
      </c>
      <c r="I11474" s="11" t="s">
        <v>1166</v>
      </c>
      <c r="J11474" s="11" t="s">
        <v>43758</v>
      </c>
      <c r="K11474" s="11" t="s">
        <v>1166</v>
      </c>
    </row>
    <row r="11475" spans="1:11" ht="16.5" x14ac:dyDescent="0.15">
      <c r="A11475" s="145" t="s">
        <v>35888</v>
      </c>
      <c r="B11475" s="32" t="s">
        <v>13081</v>
      </c>
      <c r="C11475" s="32" t="s">
        <v>300</v>
      </c>
      <c r="D11475" s="32" t="s">
        <v>539</v>
      </c>
      <c r="E11475" s="145" t="s">
        <v>1056</v>
      </c>
      <c r="F11475" s="145" t="s">
        <v>35889</v>
      </c>
      <c r="G11475" s="145" t="s">
        <v>17403</v>
      </c>
      <c r="H11475" s="145" t="s">
        <v>1166</v>
      </c>
      <c r="I11475" s="11" t="s">
        <v>1166</v>
      </c>
      <c r="J11475" s="11" t="s">
        <v>43758</v>
      </c>
      <c r="K11475" s="11" t="s">
        <v>1166</v>
      </c>
    </row>
    <row r="11476" spans="1:11" ht="16.5" x14ac:dyDescent="0.15">
      <c r="A11476" s="145" t="s">
        <v>35890</v>
      </c>
      <c r="B11476" s="32" t="s">
        <v>13082</v>
      </c>
      <c r="C11476" s="32" t="s">
        <v>300</v>
      </c>
      <c r="D11476" s="32" t="s">
        <v>539</v>
      </c>
      <c r="E11476" s="145" t="s">
        <v>1056</v>
      </c>
      <c r="F11476" s="145" t="s">
        <v>35891</v>
      </c>
      <c r="G11476" s="145" t="s">
        <v>17403</v>
      </c>
      <c r="H11476" s="145" t="s">
        <v>1166</v>
      </c>
      <c r="I11476" s="11" t="s">
        <v>1166</v>
      </c>
      <c r="J11476" s="11" t="s">
        <v>43758</v>
      </c>
      <c r="K11476" s="11" t="s">
        <v>1166</v>
      </c>
    </row>
    <row r="11477" spans="1:11" ht="16.5" x14ac:dyDescent="0.15">
      <c r="A11477" s="145" t="s">
        <v>35892</v>
      </c>
      <c r="B11477" s="32" t="s">
        <v>13083</v>
      </c>
      <c r="C11477" s="32" t="s">
        <v>300</v>
      </c>
      <c r="D11477" s="32" t="s">
        <v>539</v>
      </c>
      <c r="E11477" s="145" t="s">
        <v>1056</v>
      </c>
      <c r="F11477" s="145" t="s">
        <v>35893</v>
      </c>
      <c r="G11477" s="145" t="s">
        <v>17403</v>
      </c>
      <c r="H11477" s="145" t="s">
        <v>1166</v>
      </c>
      <c r="I11477" s="11" t="s">
        <v>1166</v>
      </c>
      <c r="J11477" s="11" t="s">
        <v>43758</v>
      </c>
      <c r="K11477" s="11" t="s">
        <v>1166</v>
      </c>
    </row>
    <row r="11478" spans="1:11" ht="16.5" x14ac:dyDescent="0.15">
      <c r="A11478" s="145" t="s">
        <v>35894</v>
      </c>
      <c r="B11478" s="32" t="s">
        <v>6567</v>
      </c>
      <c r="C11478" s="32" t="s">
        <v>1685</v>
      </c>
      <c r="D11478" s="32" t="s">
        <v>13084</v>
      </c>
      <c r="E11478" s="145" t="s">
        <v>17405</v>
      </c>
      <c r="F11478" s="145" t="s">
        <v>35895</v>
      </c>
      <c r="G11478" s="145" t="s">
        <v>17565</v>
      </c>
      <c r="H11478" s="145" t="s">
        <v>1169</v>
      </c>
      <c r="I11478" s="11" t="s">
        <v>997</v>
      </c>
      <c r="J11478" s="11" t="s">
        <v>43758</v>
      </c>
      <c r="K11478" s="11" t="s">
        <v>1166</v>
      </c>
    </row>
    <row r="11479" spans="1:11" ht="16.5" x14ac:dyDescent="0.15">
      <c r="A11479" s="145" t="s">
        <v>35896</v>
      </c>
      <c r="B11479" s="32" t="s">
        <v>13085</v>
      </c>
      <c r="C11479" s="32" t="s">
        <v>1808</v>
      </c>
      <c r="D11479" s="32" t="s">
        <v>997</v>
      </c>
      <c r="E11479" s="145" t="s">
        <v>17405</v>
      </c>
      <c r="F11479" s="145" t="s">
        <v>35897</v>
      </c>
      <c r="G11479" s="145" t="s">
        <v>17565</v>
      </c>
      <c r="H11479" s="145" t="s">
        <v>1169</v>
      </c>
      <c r="I11479" s="11" t="s">
        <v>997</v>
      </c>
      <c r="J11479" s="11" t="s">
        <v>43758</v>
      </c>
      <c r="K11479" s="11" t="s">
        <v>1166</v>
      </c>
    </row>
    <row r="11480" spans="1:11" ht="16.5" x14ac:dyDescent="0.15">
      <c r="A11480" s="145" t="s">
        <v>35898</v>
      </c>
      <c r="B11480" s="32" t="s">
        <v>13086</v>
      </c>
      <c r="C11480" s="32" t="s">
        <v>300</v>
      </c>
      <c r="D11480" s="32" t="s">
        <v>997</v>
      </c>
      <c r="E11480" s="145" t="s">
        <v>1056</v>
      </c>
      <c r="F11480" s="145" t="s">
        <v>997</v>
      </c>
      <c r="G11480" s="145" t="s">
        <v>17407</v>
      </c>
      <c r="H11480" s="145" t="s">
        <v>1169</v>
      </c>
      <c r="I11480" s="11" t="s">
        <v>997</v>
      </c>
      <c r="J11480" s="11" t="s">
        <v>43758</v>
      </c>
      <c r="K11480" s="11" t="s">
        <v>1166</v>
      </c>
    </row>
    <row r="11481" spans="1:11" ht="16.5" x14ac:dyDescent="0.15">
      <c r="A11481" s="145" t="s">
        <v>35899</v>
      </c>
      <c r="B11481" s="32" t="s">
        <v>2318</v>
      </c>
      <c r="C11481" s="32" t="s">
        <v>13087</v>
      </c>
      <c r="D11481" s="32" t="s">
        <v>997</v>
      </c>
      <c r="E11481" s="145" t="s">
        <v>19104</v>
      </c>
      <c r="F11481" s="145" t="s">
        <v>997</v>
      </c>
      <c r="G11481" s="145" t="s">
        <v>17565</v>
      </c>
      <c r="H11481" s="145" t="s">
        <v>1169</v>
      </c>
      <c r="I11481" s="11" t="s">
        <v>997</v>
      </c>
      <c r="J11481" s="11" t="s">
        <v>43758</v>
      </c>
      <c r="K11481" s="11" t="s">
        <v>1166</v>
      </c>
    </row>
    <row r="11482" spans="1:11" ht="16.5" x14ac:dyDescent="0.15">
      <c r="A11482" s="145" t="s">
        <v>35900</v>
      </c>
      <c r="B11482" s="32" t="s">
        <v>13088</v>
      </c>
      <c r="C11482" s="32" t="s">
        <v>13089</v>
      </c>
      <c r="D11482" s="32" t="s">
        <v>997</v>
      </c>
      <c r="E11482" s="145" t="s">
        <v>17405</v>
      </c>
      <c r="F11482" s="145" t="s">
        <v>35901</v>
      </c>
      <c r="G11482" s="145" t="s">
        <v>17407</v>
      </c>
      <c r="H11482" s="145" t="s">
        <v>1169</v>
      </c>
      <c r="I11482" s="11" t="s">
        <v>997</v>
      </c>
      <c r="J11482" s="11" t="s">
        <v>43758</v>
      </c>
      <c r="K11482" s="11" t="s">
        <v>1166</v>
      </c>
    </row>
    <row r="11483" spans="1:11" ht="16.5" x14ac:dyDescent="0.15">
      <c r="A11483" s="145" t="s">
        <v>35902</v>
      </c>
      <c r="B11483" s="32" t="s">
        <v>13090</v>
      </c>
      <c r="C11483" s="32" t="s">
        <v>13091</v>
      </c>
      <c r="D11483" s="32" t="s">
        <v>997</v>
      </c>
      <c r="E11483" s="145" t="s">
        <v>17405</v>
      </c>
      <c r="F11483" s="145" t="s">
        <v>997</v>
      </c>
      <c r="G11483" s="145" t="s">
        <v>17565</v>
      </c>
      <c r="H11483" s="145" t="s">
        <v>1169</v>
      </c>
      <c r="I11483" s="11" t="s">
        <v>997</v>
      </c>
      <c r="J11483" s="11" t="s">
        <v>43758</v>
      </c>
      <c r="K11483" s="11" t="s">
        <v>1166</v>
      </c>
    </row>
    <row r="11484" spans="1:11" ht="16.5" x14ac:dyDescent="0.15">
      <c r="A11484" s="145" t="s">
        <v>35903</v>
      </c>
      <c r="B11484" s="32" t="s">
        <v>13092</v>
      </c>
      <c r="C11484" s="32" t="s">
        <v>13093</v>
      </c>
      <c r="D11484" s="32" t="s">
        <v>997</v>
      </c>
      <c r="E11484" s="145" t="s">
        <v>17405</v>
      </c>
      <c r="F11484" s="145" t="s">
        <v>997</v>
      </c>
      <c r="G11484" s="145" t="s">
        <v>17407</v>
      </c>
      <c r="H11484" s="145" t="s">
        <v>1169</v>
      </c>
      <c r="I11484" s="11" t="s">
        <v>997</v>
      </c>
      <c r="J11484" s="11" t="s">
        <v>43758</v>
      </c>
      <c r="K11484" s="11" t="s">
        <v>1166</v>
      </c>
    </row>
    <row r="11485" spans="1:11" ht="16.5" x14ac:dyDescent="0.15">
      <c r="A11485" s="145" t="s">
        <v>35904</v>
      </c>
      <c r="B11485" s="32" t="s">
        <v>14178</v>
      </c>
      <c r="C11485" s="32" t="s">
        <v>13094</v>
      </c>
      <c r="D11485" s="32" t="s">
        <v>997</v>
      </c>
      <c r="E11485" s="145" t="s">
        <v>17405</v>
      </c>
      <c r="F11485" s="145" t="s">
        <v>35905</v>
      </c>
      <c r="G11485" s="145" t="s">
        <v>17407</v>
      </c>
      <c r="H11485" s="145" t="s">
        <v>1169</v>
      </c>
      <c r="I11485" s="11" t="s">
        <v>997</v>
      </c>
      <c r="J11485" s="11" t="s">
        <v>43758</v>
      </c>
      <c r="K11485" s="11" t="s">
        <v>1166</v>
      </c>
    </row>
    <row r="11486" spans="1:11" ht="16.5" x14ac:dyDescent="0.15">
      <c r="A11486" s="145" t="s">
        <v>35906</v>
      </c>
      <c r="B11486" s="32" t="s">
        <v>13095</v>
      </c>
      <c r="C11486" s="32" t="s">
        <v>13096</v>
      </c>
      <c r="D11486" s="32" t="s">
        <v>997</v>
      </c>
      <c r="E11486" s="145" t="s">
        <v>17405</v>
      </c>
      <c r="F11486" s="145" t="s">
        <v>997</v>
      </c>
      <c r="G11486" s="145" t="s">
        <v>17407</v>
      </c>
      <c r="H11486" s="145" t="s">
        <v>1169</v>
      </c>
      <c r="I11486" s="11" t="s">
        <v>997</v>
      </c>
      <c r="J11486" s="11" t="s">
        <v>43760</v>
      </c>
      <c r="K11486" s="11" t="s">
        <v>1166</v>
      </c>
    </row>
    <row r="11487" spans="1:11" ht="16.5" x14ac:dyDescent="0.15">
      <c r="A11487" s="145" t="s">
        <v>35907</v>
      </c>
      <c r="B11487" s="32" t="s">
        <v>13097</v>
      </c>
      <c r="C11487" s="32" t="s">
        <v>2880</v>
      </c>
      <c r="D11487" s="32" t="s">
        <v>997</v>
      </c>
      <c r="E11487" s="145" t="s">
        <v>17405</v>
      </c>
      <c r="F11487" s="145" t="s">
        <v>35908</v>
      </c>
      <c r="G11487" s="145" t="s">
        <v>17407</v>
      </c>
      <c r="H11487" s="145" t="s">
        <v>1169</v>
      </c>
      <c r="I11487" s="11" t="s">
        <v>997</v>
      </c>
      <c r="J11487" s="11" t="s">
        <v>43760</v>
      </c>
      <c r="K11487" s="11" t="s">
        <v>1166</v>
      </c>
    </row>
    <row r="11488" spans="1:11" ht="16.5" x14ac:dyDescent="0.15">
      <c r="A11488" s="145" t="s">
        <v>35909</v>
      </c>
      <c r="B11488" s="32" t="s">
        <v>13098</v>
      </c>
      <c r="C11488" s="32" t="s">
        <v>1203</v>
      </c>
      <c r="D11488" s="32" t="s">
        <v>997</v>
      </c>
      <c r="E11488" s="145" t="s">
        <v>17405</v>
      </c>
      <c r="F11488" s="145" t="s">
        <v>13099</v>
      </c>
      <c r="G11488" s="145" t="s">
        <v>17407</v>
      </c>
      <c r="H11488" s="145" t="s">
        <v>1169</v>
      </c>
      <c r="I11488" s="11" t="s">
        <v>997</v>
      </c>
      <c r="J11488" s="11" t="s">
        <v>43761</v>
      </c>
      <c r="K11488" s="11" t="s">
        <v>1166</v>
      </c>
    </row>
    <row r="11489" spans="1:11" ht="16.5" x14ac:dyDescent="0.15">
      <c r="A11489" s="145" t="s">
        <v>35910</v>
      </c>
      <c r="B11489" s="32" t="s">
        <v>3750</v>
      </c>
      <c r="C11489" s="32" t="s">
        <v>3761</v>
      </c>
      <c r="D11489" s="32" t="s">
        <v>997</v>
      </c>
      <c r="E11489" s="145" t="s">
        <v>17581</v>
      </c>
      <c r="F11489" s="145" t="s">
        <v>997</v>
      </c>
      <c r="G11489" s="145" t="s">
        <v>17407</v>
      </c>
      <c r="H11489" s="145" t="s">
        <v>1169</v>
      </c>
      <c r="I11489" s="11" t="s">
        <v>997</v>
      </c>
      <c r="J11489" s="11" t="s">
        <v>43762</v>
      </c>
      <c r="K11489" s="11" t="s">
        <v>1166</v>
      </c>
    </row>
    <row r="11490" spans="1:11" ht="16.5" x14ac:dyDescent="0.15">
      <c r="A11490" s="145" t="s">
        <v>35911</v>
      </c>
      <c r="B11490" s="32" t="s">
        <v>13100</v>
      </c>
      <c r="C11490" s="32" t="s">
        <v>300</v>
      </c>
      <c r="D11490" s="32" t="s">
        <v>997</v>
      </c>
      <c r="E11490" s="145" t="s">
        <v>17590</v>
      </c>
      <c r="F11490" s="145" t="s">
        <v>997</v>
      </c>
      <c r="G11490" s="145" t="s">
        <v>17592</v>
      </c>
      <c r="H11490" s="145" t="s">
        <v>1169</v>
      </c>
      <c r="I11490" s="11" t="s">
        <v>997</v>
      </c>
      <c r="J11490" s="11" t="s">
        <v>43763</v>
      </c>
      <c r="K11490" s="11" t="s">
        <v>1166</v>
      </c>
    </row>
    <row r="11491" spans="1:11" ht="16.5" x14ac:dyDescent="0.15">
      <c r="A11491" s="145" t="s">
        <v>35912</v>
      </c>
      <c r="B11491" s="32" t="s">
        <v>13095</v>
      </c>
      <c r="C11491" s="32" t="s">
        <v>13101</v>
      </c>
      <c r="D11491" s="32" t="s">
        <v>997</v>
      </c>
      <c r="E11491" s="145" t="s">
        <v>17405</v>
      </c>
      <c r="F11491" s="145" t="s">
        <v>997</v>
      </c>
      <c r="G11491" s="145" t="s">
        <v>17407</v>
      </c>
      <c r="H11491" s="145" t="s">
        <v>1169</v>
      </c>
      <c r="I11491" s="11" t="s">
        <v>997</v>
      </c>
      <c r="J11491" s="11" t="s">
        <v>43764</v>
      </c>
      <c r="K11491" s="11" t="s">
        <v>1166</v>
      </c>
    </row>
    <row r="11492" spans="1:11" ht="16.5" x14ac:dyDescent="0.15">
      <c r="A11492" s="145" t="s">
        <v>35913</v>
      </c>
      <c r="B11492" s="32" t="s">
        <v>9008</v>
      </c>
      <c r="C11492" s="32" t="s">
        <v>13102</v>
      </c>
      <c r="D11492" s="32" t="s">
        <v>997</v>
      </c>
      <c r="E11492" s="145" t="s">
        <v>17405</v>
      </c>
      <c r="F11492" s="145" t="s">
        <v>997</v>
      </c>
      <c r="G11492" s="145" t="s">
        <v>17407</v>
      </c>
      <c r="H11492" s="145" t="s">
        <v>1169</v>
      </c>
      <c r="I11492" s="11" t="s">
        <v>997</v>
      </c>
      <c r="J11492" s="11" t="s">
        <v>43764</v>
      </c>
      <c r="K11492" s="11" t="s">
        <v>1166</v>
      </c>
    </row>
    <row r="11493" spans="1:11" ht="16.5" x14ac:dyDescent="0.15">
      <c r="A11493" s="145" t="s">
        <v>35914</v>
      </c>
      <c r="B11493" s="32" t="s">
        <v>13103</v>
      </c>
      <c r="C11493" s="32" t="s">
        <v>300</v>
      </c>
      <c r="D11493" s="32" t="s">
        <v>997</v>
      </c>
      <c r="E11493" s="145" t="s">
        <v>17590</v>
      </c>
      <c r="F11493" s="145" t="s">
        <v>997</v>
      </c>
      <c r="G11493" s="145" t="s">
        <v>17592</v>
      </c>
      <c r="H11493" s="145" t="s">
        <v>1169</v>
      </c>
      <c r="I11493" s="11" t="s">
        <v>997</v>
      </c>
      <c r="J11493" s="11" t="s">
        <v>43763</v>
      </c>
      <c r="K11493" s="11" t="s">
        <v>1166</v>
      </c>
    </row>
    <row r="11494" spans="1:11" ht="16.5" x14ac:dyDescent="0.15">
      <c r="A11494" s="145" t="s">
        <v>35915</v>
      </c>
      <c r="B11494" s="32" t="s">
        <v>13104</v>
      </c>
      <c r="C11494" s="32" t="s">
        <v>300</v>
      </c>
      <c r="D11494" s="32" t="s">
        <v>997</v>
      </c>
      <c r="E11494" s="145" t="s">
        <v>17590</v>
      </c>
      <c r="F11494" s="145" t="s">
        <v>997</v>
      </c>
      <c r="G11494" s="145" t="s">
        <v>17592</v>
      </c>
      <c r="H11494" s="145" t="s">
        <v>1169</v>
      </c>
      <c r="I11494" s="11" t="s">
        <v>997</v>
      </c>
      <c r="J11494" s="11" t="s">
        <v>43763</v>
      </c>
      <c r="K11494" s="11" t="s">
        <v>1166</v>
      </c>
    </row>
    <row r="11495" spans="1:11" ht="16.5" x14ac:dyDescent="0.15">
      <c r="A11495" s="145" t="s">
        <v>35916</v>
      </c>
      <c r="B11495" s="32" t="s">
        <v>13105</v>
      </c>
      <c r="C11495" s="32" t="s">
        <v>300</v>
      </c>
      <c r="D11495" s="32" t="s">
        <v>997</v>
      </c>
      <c r="E11495" s="145" t="s">
        <v>17590</v>
      </c>
      <c r="F11495" s="145" t="s">
        <v>997</v>
      </c>
      <c r="G11495" s="145" t="s">
        <v>17592</v>
      </c>
      <c r="H11495" s="145" t="s">
        <v>1169</v>
      </c>
      <c r="I11495" s="11" t="s">
        <v>997</v>
      </c>
      <c r="J11495" s="11" t="s">
        <v>43763</v>
      </c>
      <c r="K11495" s="11" t="s">
        <v>1166</v>
      </c>
    </row>
    <row r="11496" spans="1:11" ht="16.5" x14ac:dyDescent="0.15">
      <c r="A11496" s="145" t="s">
        <v>35917</v>
      </c>
      <c r="B11496" s="32" t="s">
        <v>13106</v>
      </c>
      <c r="C11496" s="32" t="s">
        <v>300</v>
      </c>
      <c r="D11496" s="32" t="s">
        <v>997</v>
      </c>
      <c r="E11496" s="145" t="s">
        <v>17590</v>
      </c>
      <c r="F11496" s="145" t="s">
        <v>997</v>
      </c>
      <c r="G11496" s="145" t="s">
        <v>17592</v>
      </c>
      <c r="H11496" s="145" t="s">
        <v>1169</v>
      </c>
      <c r="I11496" s="11" t="s">
        <v>997</v>
      </c>
      <c r="J11496" s="11" t="s">
        <v>43763</v>
      </c>
      <c r="K11496" s="11" t="s">
        <v>1166</v>
      </c>
    </row>
    <row r="11497" spans="1:11" ht="16.5" x14ac:dyDescent="0.15">
      <c r="A11497" s="145" t="s">
        <v>35918</v>
      </c>
      <c r="B11497" s="32" t="s">
        <v>13107</v>
      </c>
      <c r="C11497" s="32" t="s">
        <v>300</v>
      </c>
      <c r="D11497" s="32" t="s">
        <v>997</v>
      </c>
      <c r="E11497" s="145" t="s">
        <v>17590</v>
      </c>
      <c r="F11497" s="145" t="s">
        <v>997</v>
      </c>
      <c r="G11497" s="145" t="s">
        <v>17592</v>
      </c>
      <c r="H11497" s="145" t="s">
        <v>1169</v>
      </c>
      <c r="I11497" s="11" t="s">
        <v>997</v>
      </c>
      <c r="J11497" s="11" t="s">
        <v>43763</v>
      </c>
      <c r="K11497" s="11" t="s">
        <v>1166</v>
      </c>
    </row>
    <row r="11498" spans="1:11" ht="16.5" x14ac:dyDescent="0.15">
      <c r="A11498" s="145" t="s">
        <v>35919</v>
      </c>
      <c r="B11498" s="32" t="s">
        <v>13108</v>
      </c>
      <c r="C11498" s="32" t="s">
        <v>300</v>
      </c>
      <c r="D11498" s="32" t="s">
        <v>997</v>
      </c>
      <c r="E11498" s="145" t="s">
        <v>17590</v>
      </c>
      <c r="F11498" s="145" t="s">
        <v>997</v>
      </c>
      <c r="G11498" s="145" t="s">
        <v>17592</v>
      </c>
      <c r="H11498" s="145" t="s">
        <v>1169</v>
      </c>
      <c r="I11498" s="11" t="s">
        <v>997</v>
      </c>
      <c r="J11498" s="11" t="s">
        <v>43763</v>
      </c>
      <c r="K11498" s="11" t="s">
        <v>1166</v>
      </c>
    </row>
    <row r="11499" spans="1:11" ht="16.5" x14ac:dyDescent="0.15">
      <c r="A11499" s="145" t="s">
        <v>35920</v>
      </c>
      <c r="B11499" s="32" t="s">
        <v>13109</v>
      </c>
      <c r="C11499" s="32" t="s">
        <v>300</v>
      </c>
      <c r="D11499" s="32" t="s">
        <v>997</v>
      </c>
      <c r="E11499" s="145" t="s">
        <v>17590</v>
      </c>
      <c r="F11499" s="145" t="s">
        <v>997</v>
      </c>
      <c r="G11499" s="145" t="s">
        <v>17592</v>
      </c>
      <c r="H11499" s="145" t="s">
        <v>1169</v>
      </c>
      <c r="I11499" s="11" t="s">
        <v>997</v>
      </c>
      <c r="J11499" s="11" t="s">
        <v>43763</v>
      </c>
      <c r="K11499" s="11" t="s">
        <v>1166</v>
      </c>
    </row>
    <row r="11500" spans="1:11" ht="16.5" x14ac:dyDescent="0.15">
      <c r="A11500" s="145" t="s">
        <v>35921</v>
      </c>
      <c r="B11500" s="32" t="s">
        <v>13110</v>
      </c>
      <c r="C11500" s="32" t="s">
        <v>300</v>
      </c>
      <c r="D11500" s="32" t="s">
        <v>997</v>
      </c>
      <c r="E11500" s="145" t="s">
        <v>17590</v>
      </c>
      <c r="F11500" s="145" t="s">
        <v>997</v>
      </c>
      <c r="G11500" s="145" t="s">
        <v>17592</v>
      </c>
      <c r="H11500" s="145" t="s">
        <v>1169</v>
      </c>
      <c r="I11500" s="11" t="s">
        <v>997</v>
      </c>
      <c r="J11500" s="11" t="s">
        <v>43763</v>
      </c>
      <c r="K11500" s="11" t="s">
        <v>1166</v>
      </c>
    </row>
    <row r="11501" spans="1:11" ht="16.5" x14ac:dyDescent="0.15">
      <c r="A11501" s="145" t="s">
        <v>35922</v>
      </c>
      <c r="B11501" s="32" t="s">
        <v>13111</v>
      </c>
      <c r="C11501" s="32" t="s">
        <v>300</v>
      </c>
      <c r="D11501" s="32" t="s">
        <v>997</v>
      </c>
      <c r="E11501" s="145" t="s">
        <v>17590</v>
      </c>
      <c r="F11501" s="145" t="s">
        <v>997</v>
      </c>
      <c r="G11501" s="145" t="s">
        <v>17592</v>
      </c>
      <c r="H11501" s="145" t="s">
        <v>1169</v>
      </c>
      <c r="I11501" s="11" t="s">
        <v>997</v>
      </c>
      <c r="J11501" s="11" t="s">
        <v>43763</v>
      </c>
      <c r="K11501" s="11" t="s">
        <v>1166</v>
      </c>
    </row>
    <row r="11502" spans="1:11" ht="16.5" x14ac:dyDescent="0.15">
      <c r="A11502" s="145" t="s">
        <v>35923</v>
      </c>
      <c r="B11502" s="32" t="s">
        <v>13112</v>
      </c>
      <c r="C11502" s="32" t="s">
        <v>300</v>
      </c>
      <c r="D11502" s="32" t="s">
        <v>997</v>
      </c>
      <c r="E11502" s="145" t="s">
        <v>17590</v>
      </c>
      <c r="F11502" s="145" t="s">
        <v>997</v>
      </c>
      <c r="G11502" s="145" t="s">
        <v>17592</v>
      </c>
      <c r="H11502" s="145" t="s">
        <v>1169</v>
      </c>
      <c r="I11502" s="11" t="s">
        <v>997</v>
      </c>
      <c r="J11502" s="11" t="s">
        <v>43763</v>
      </c>
      <c r="K11502" s="11" t="s">
        <v>1166</v>
      </c>
    </row>
    <row r="11503" spans="1:11" ht="16.5" x14ac:dyDescent="0.15">
      <c r="A11503" s="145" t="s">
        <v>35924</v>
      </c>
      <c r="B11503" s="32" t="s">
        <v>8848</v>
      </c>
      <c r="C11503" s="32" t="s">
        <v>8627</v>
      </c>
      <c r="D11503" s="32" t="s">
        <v>8662</v>
      </c>
      <c r="E11503" s="145" t="s">
        <v>17405</v>
      </c>
      <c r="F11503" s="145" t="s">
        <v>28929</v>
      </c>
      <c r="G11503" s="145" t="s">
        <v>17407</v>
      </c>
      <c r="H11503" s="145" t="s">
        <v>1169</v>
      </c>
      <c r="I11503" s="11" t="s">
        <v>997</v>
      </c>
      <c r="J11503" s="11" t="s">
        <v>43697</v>
      </c>
      <c r="K11503" s="11" t="s">
        <v>1166</v>
      </c>
    </row>
    <row r="11504" spans="1:11" ht="16.5" x14ac:dyDescent="0.15">
      <c r="A11504" s="145" t="s">
        <v>35925</v>
      </c>
      <c r="B11504" s="32" t="s">
        <v>13113</v>
      </c>
      <c r="C11504" s="32" t="s">
        <v>4046</v>
      </c>
      <c r="D11504" s="32" t="s">
        <v>997</v>
      </c>
      <c r="E11504" s="145" t="s">
        <v>17405</v>
      </c>
      <c r="F11504" s="145" t="s">
        <v>30089</v>
      </c>
      <c r="G11504" s="145" t="s">
        <v>17407</v>
      </c>
      <c r="H11504" s="145" t="s">
        <v>1169</v>
      </c>
      <c r="I11504" s="11" t="s">
        <v>997</v>
      </c>
      <c r="J11504" s="11" t="s">
        <v>43697</v>
      </c>
      <c r="K11504" s="11" t="s">
        <v>1166</v>
      </c>
    </row>
    <row r="11505" spans="1:11" ht="16.5" x14ac:dyDescent="0.15">
      <c r="A11505" s="145" t="s">
        <v>35926</v>
      </c>
      <c r="B11505" s="32" t="s">
        <v>13114</v>
      </c>
      <c r="C11505" s="32" t="s">
        <v>8586</v>
      </c>
      <c r="D11505" s="32" t="s">
        <v>997</v>
      </c>
      <c r="E11505" s="145" t="s">
        <v>17405</v>
      </c>
      <c r="F11505" s="145" t="s">
        <v>28953</v>
      </c>
      <c r="G11505" s="145" t="s">
        <v>17407</v>
      </c>
      <c r="H11505" s="145" t="s">
        <v>1169</v>
      </c>
      <c r="I11505" s="11" t="s">
        <v>997</v>
      </c>
      <c r="J11505" s="11" t="s">
        <v>43697</v>
      </c>
      <c r="K11505" s="11" t="s">
        <v>1166</v>
      </c>
    </row>
    <row r="11506" spans="1:11" ht="16.5" x14ac:dyDescent="0.15">
      <c r="A11506" s="145" t="s">
        <v>369</v>
      </c>
      <c r="B11506" s="32" t="s">
        <v>13115</v>
      </c>
      <c r="C11506" s="32" t="s">
        <v>49</v>
      </c>
      <c r="D11506" s="32" t="s">
        <v>1006</v>
      </c>
      <c r="E11506" s="145" t="s">
        <v>304</v>
      </c>
      <c r="F11506" s="145" t="s">
        <v>997</v>
      </c>
      <c r="G11506" s="145" t="s">
        <v>17548</v>
      </c>
      <c r="H11506" s="145" t="s">
        <v>1285</v>
      </c>
      <c r="I11506" s="11" t="s">
        <v>1166</v>
      </c>
      <c r="J11506" s="11" t="s">
        <v>43697</v>
      </c>
      <c r="K11506" s="11" t="s">
        <v>1166</v>
      </c>
    </row>
    <row r="11507" spans="1:11" ht="16.5" x14ac:dyDescent="0.15">
      <c r="A11507" s="145" t="s">
        <v>918</v>
      </c>
      <c r="B11507" s="32" t="s">
        <v>370</v>
      </c>
      <c r="C11507" s="32" t="s">
        <v>49</v>
      </c>
      <c r="D11507" s="32" t="s">
        <v>1006</v>
      </c>
      <c r="E11507" s="145" t="s">
        <v>304</v>
      </c>
      <c r="F11507" s="145" t="s">
        <v>997</v>
      </c>
      <c r="G11507" s="145" t="s">
        <v>17549</v>
      </c>
      <c r="H11507" s="145" t="s">
        <v>1285</v>
      </c>
      <c r="I11507" s="11" t="s">
        <v>1166</v>
      </c>
      <c r="J11507" s="11" t="s">
        <v>43697</v>
      </c>
      <c r="K11507" s="11" t="s">
        <v>1166</v>
      </c>
    </row>
    <row r="11508" spans="1:11" ht="16.5" x14ac:dyDescent="0.15">
      <c r="A11508" s="145" t="s">
        <v>126</v>
      </c>
      <c r="B11508" s="32" t="s">
        <v>282</v>
      </c>
      <c r="C11508" s="32" t="s">
        <v>26</v>
      </c>
      <c r="D11508" s="32" t="s">
        <v>528</v>
      </c>
      <c r="E11508" s="145" t="s">
        <v>304</v>
      </c>
      <c r="F11508" s="145" t="s">
        <v>997</v>
      </c>
      <c r="G11508" s="145" t="s">
        <v>17548</v>
      </c>
      <c r="H11508" s="145" t="s">
        <v>1285</v>
      </c>
      <c r="I11508" s="11" t="s">
        <v>1166</v>
      </c>
      <c r="J11508" s="11" t="s">
        <v>43697</v>
      </c>
      <c r="K11508" s="11" t="s">
        <v>1166</v>
      </c>
    </row>
    <row r="11509" spans="1:11" ht="16.5" x14ac:dyDescent="0.15">
      <c r="A11509" s="145" t="s">
        <v>449</v>
      </c>
      <c r="B11509" s="32" t="s">
        <v>450</v>
      </c>
      <c r="C11509" s="32" t="s">
        <v>26</v>
      </c>
      <c r="D11509" s="32" t="s">
        <v>528</v>
      </c>
      <c r="E11509" s="145" t="s">
        <v>304</v>
      </c>
      <c r="F11509" s="145" t="s">
        <v>997</v>
      </c>
      <c r="G11509" s="145" t="s">
        <v>17549</v>
      </c>
      <c r="H11509" s="145" t="s">
        <v>1285</v>
      </c>
      <c r="I11509" s="11" t="s">
        <v>1166</v>
      </c>
      <c r="J11509" s="11" t="s">
        <v>43697</v>
      </c>
      <c r="K11509" s="11" t="s">
        <v>1166</v>
      </c>
    </row>
    <row r="11510" spans="1:11" ht="16.5" x14ac:dyDescent="0.15">
      <c r="A11510" s="145" t="s">
        <v>35927</v>
      </c>
      <c r="B11510" s="32" t="s">
        <v>11210</v>
      </c>
      <c r="C11510" s="32" t="s">
        <v>2880</v>
      </c>
      <c r="D11510" s="32" t="s">
        <v>997</v>
      </c>
      <c r="E11510" s="145" t="s">
        <v>17405</v>
      </c>
      <c r="F11510" s="145" t="s">
        <v>35247</v>
      </c>
      <c r="G11510" s="145" t="s">
        <v>17407</v>
      </c>
      <c r="H11510" s="145" t="s">
        <v>1169</v>
      </c>
      <c r="I11510" s="11" t="s">
        <v>997</v>
      </c>
      <c r="J11510" s="11" t="s">
        <v>43697</v>
      </c>
      <c r="K11510" s="11" t="s">
        <v>1166</v>
      </c>
    </row>
    <row r="11511" spans="1:11" ht="16.5" x14ac:dyDescent="0.15">
      <c r="A11511" s="145" t="s">
        <v>35928</v>
      </c>
      <c r="B11511" s="32" t="s">
        <v>13116</v>
      </c>
      <c r="C11511" s="32" t="s">
        <v>8574</v>
      </c>
      <c r="D11511" s="32" t="s">
        <v>997</v>
      </c>
      <c r="E11511" s="145" t="s">
        <v>17405</v>
      </c>
      <c r="F11511" s="145" t="s">
        <v>997</v>
      </c>
      <c r="G11511" s="145" t="s">
        <v>17454</v>
      </c>
      <c r="H11511" s="145" t="s">
        <v>1169</v>
      </c>
      <c r="I11511" s="11" t="s">
        <v>1166</v>
      </c>
      <c r="J11511" s="11" t="s">
        <v>43697</v>
      </c>
      <c r="K11511" s="11" t="s">
        <v>1166</v>
      </c>
    </row>
    <row r="11512" spans="1:11" ht="16.5" x14ac:dyDescent="0.15">
      <c r="A11512" s="145" t="s">
        <v>383</v>
      </c>
      <c r="B11512" s="32" t="s">
        <v>13117</v>
      </c>
      <c r="C11512" s="32" t="s">
        <v>49</v>
      </c>
      <c r="D11512" s="32" t="s">
        <v>997</v>
      </c>
      <c r="E11512" s="145" t="s">
        <v>304</v>
      </c>
      <c r="F11512" s="145" t="s">
        <v>997</v>
      </c>
      <c r="G11512" s="145" t="s">
        <v>17548</v>
      </c>
      <c r="H11512" s="145" t="s">
        <v>1285</v>
      </c>
      <c r="I11512" s="11" t="s">
        <v>1166</v>
      </c>
      <c r="J11512" s="11" t="s">
        <v>43697</v>
      </c>
      <c r="K11512" s="11" t="s">
        <v>1166</v>
      </c>
    </row>
    <row r="11513" spans="1:11" ht="16.5" x14ac:dyDescent="0.15">
      <c r="A11513" s="145" t="s">
        <v>923</v>
      </c>
      <c r="B11513" s="32" t="s">
        <v>384</v>
      </c>
      <c r="C11513" s="32" t="s">
        <v>49</v>
      </c>
      <c r="D11513" s="32" t="s">
        <v>997</v>
      </c>
      <c r="E11513" s="145" t="s">
        <v>304</v>
      </c>
      <c r="F11513" s="145" t="s">
        <v>997</v>
      </c>
      <c r="G11513" s="145" t="s">
        <v>17549</v>
      </c>
      <c r="H11513" s="145" t="s">
        <v>1285</v>
      </c>
      <c r="I11513" s="11" t="s">
        <v>1166</v>
      </c>
      <c r="J11513" s="11" t="s">
        <v>43697</v>
      </c>
      <c r="K11513" s="11" t="s">
        <v>1166</v>
      </c>
    </row>
    <row r="11514" spans="1:11" ht="16.5" x14ac:dyDescent="0.15">
      <c r="A11514" s="145" t="s">
        <v>100</v>
      </c>
      <c r="B11514" s="32" t="s">
        <v>274</v>
      </c>
      <c r="C11514" s="32" t="s">
        <v>49</v>
      </c>
      <c r="D11514" s="32" t="s">
        <v>401</v>
      </c>
      <c r="E11514" s="145" t="s">
        <v>304</v>
      </c>
      <c r="F11514" s="145" t="s">
        <v>997</v>
      </c>
      <c r="G11514" s="145" t="s">
        <v>17548</v>
      </c>
      <c r="H11514" s="145" t="s">
        <v>1285</v>
      </c>
      <c r="I11514" s="11" t="s">
        <v>1166</v>
      </c>
      <c r="J11514" s="11" t="s">
        <v>43697</v>
      </c>
      <c r="K11514" s="11" t="s">
        <v>1166</v>
      </c>
    </row>
    <row r="11515" spans="1:11" ht="16.5" x14ac:dyDescent="0.15">
      <c r="A11515" s="145" t="s">
        <v>365</v>
      </c>
      <c r="B11515" s="32" t="s">
        <v>366</v>
      </c>
      <c r="C11515" s="32" t="s">
        <v>49</v>
      </c>
      <c r="D11515" s="32" t="s">
        <v>997</v>
      </c>
      <c r="E11515" s="145" t="s">
        <v>304</v>
      </c>
      <c r="F11515" s="145" t="s">
        <v>997</v>
      </c>
      <c r="G11515" s="145" t="s">
        <v>17549</v>
      </c>
      <c r="H11515" s="145" t="s">
        <v>1285</v>
      </c>
      <c r="I11515" s="11" t="s">
        <v>1166</v>
      </c>
      <c r="J11515" s="11" t="s">
        <v>43697</v>
      </c>
      <c r="K11515" s="11" t="s">
        <v>1166</v>
      </c>
    </row>
    <row r="11516" spans="1:11" ht="16.5" x14ac:dyDescent="0.15">
      <c r="A11516" s="145" t="s">
        <v>82</v>
      </c>
      <c r="B11516" s="32" t="s">
        <v>296</v>
      </c>
      <c r="C11516" s="32" t="s">
        <v>49</v>
      </c>
      <c r="D11516" s="32" t="s">
        <v>997</v>
      </c>
      <c r="E11516" s="145" t="s">
        <v>304</v>
      </c>
      <c r="F11516" s="145" t="s">
        <v>997</v>
      </c>
      <c r="G11516" s="145" t="s">
        <v>17548</v>
      </c>
      <c r="H11516" s="145" t="s">
        <v>1285</v>
      </c>
      <c r="I11516" s="11" t="s">
        <v>1166</v>
      </c>
      <c r="J11516" s="11" t="s">
        <v>43697</v>
      </c>
      <c r="K11516" s="11" t="s">
        <v>1166</v>
      </c>
    </row>
    <row r="11517" spans="1:11" ht="16.5" x14ac:dyDescent="0.15">
      <c r="A11517" s="145" t="s">
        <v>444</v>
      </c>
      <c r="B11517" s="32" t="s">
        <v>13118</v>
      </c>
      <c r="C11517" s="32" t="s">
        <v>26</v>
      </c>
      <c r="D11517" s="32" t="s">
        <v>997</v>
      </c>
      <c r="E11517" s="145" t="s">
        <v>304</v>
      </c>
      <c r="F11517" s="145" t="s">
        <v>997</v>
      </c>
      <c r="G11517" s="145" t="s">
        <v>17548</v>
      </c>
      <c r="H11517" s="145" t="s">
        <v>1285</v>
      </c>
      <c r="I11517" s="11" t="s">
        <v>1166</v>
      </c>
      <c r="J11517" s="11" t="s">
        <v>43697</v>
      </c>
      <c r="K11517" s="11" t="s">
        <v>1166</v>
      </c>
    </row>
    <row r="11518" spans="1:11" ht="16.5" x14ac:dyDescent="0.15">
      <c r="A11518" s="145" t="s">
        <v>937</v>
      </c>
      <c r="B11518" s="32" t="s">
        <v>445</v>
      </c>
      <c r="C11518" s="32" t="s">
        <v>26</v>
      </c>
      <c r="D11518" s="32" t="s">
        <v>997</v>
      </c>
      <c r="E11518" s="145" t="s">
        <v>304</v>
      </c>
      <c r="F11518" s="145" t="s">
        <v>997</v>
      </c>
      <c r="G11518" s="145" t="s">
        <v>17549</v>
      </c>
      <c r="H11518" s="145" t="s">
        <v>1285</v>
      </c>
      <c r="I11518" s="11" t="s">
        <v>1166</v>
      </c>
      <c r="J11518" s="11" t="s">
        <v>43697</v>
      </c>
      <c r="K11518" s="11" t="s">
        <v>1166</v>
      </c>
    </row>
    <row r="11519" spans="1:11" ht="16.5" x14ac:dyDescent="0.15">
      <c r="A11519" s="145" t="s">
        <v>35929</v>
      </c>
      <c r="B11519" s="32" t="s">
        <v>12688</v>
      </c>
      <c r="C11519" s="32" t="s">
        <v>13119</v>
      </c>
      <c r="D11519" s="32" t="s">
        <v>997</v>
      </c>
      <c r="E11519" s="145" t="s">
        <v>17405</v>
      </c>
      <c r="F11519" s="145" t="s">
        <v>997</v>
      </c>
      <c r="G11519" s="145" t="s">
        <v>17565</v>
      </c>
      <c r="H11519" s="145" t="s">
        <v>1169</v>
      </c>
      <c r="I11519" s="11" t="s">
        <v>997</v>
      </c>
      <c r="J11519" s="11" t="s">
        <v>43756</v>
      </c>
      <c r="K11519" s="11" t="s">
        <v>1166</v>
      </c>
    </row>
    <row r="11520" spans="1:11" ht="16.5" x14ac:dyDescent="0.15">
      <c r="A11520" s="145" t="s">
        <v>35930</v>
      </c>
      <c r="B11520" s="32" t="s">
        <v>12688</v>
      </c>
      <c r="C11520" s="32" t="s">
        <v>13120</v>
      </c>
      <c r="D11520" s="32" t="s">
        <v>997</v>
      </c>
      <c r="E11520" s="145" t="s">
        <v>17405</v>
      </c>
      <c r="F11520" s="145" t="s">
        <v>997</v>
      </c>
      <c r="G11520" s="145" t="s">
        <v>17565</v>
      </c>
      <c r="H11520" s="145" t="s">
        <v>1169</v>
      </c>
      <c r="I11520" s="11" t="s">
        <v>997</v>
      </c>
      <c r="J11520" s="11" t="s">
        <v>43756</v>
      </c>
      <c r="K11520" s="11" t="s">
        <v>1166</v>
      </c>
    </row>
    <row r="11521" spans="1:11" ht="16.5" x14ac:dyDescent="0.15">
      <c r="A11521" s="145" t="s">
        <v>35931</v>
      </c>
      <c r="B11521" s="32" t="s">
        <v>1310</v>
      </c>
      <c r="C11521" s="32" t="s">
        <v>13121</v>
      </c>
      <c r="D11521" s="32" t="s">
        <v>997</v>
      </c>
      <c r="E11521" s="145" t="s">
        <v>17405</v>
      </c>
      <c r="F11521" s="145" t="s">
        <v>997</v>
      </c>
      <c r="G11521" s="145" t="s">
        <v>17565</v>
      </c>
      <c r="H11521" s="145" t="s">
        <v>1169</v>
      </c>
      <c r="I11521" s="11" t="s">
        <v>997</v>
      </c>
      <c r="J11521" s="11" t="s">
        <v>43756</v>
      </c>
      <c r="K11521" s="11" t="s">
        <v>1166</v>
      </c>
    </row>
    <row r="11522" spans="1:11" ht="16.5" x14ac:dyDescent="0.15">
      <c r="A11522" s="145" t="s">
        <v>35932</v>
      </c>
      <c r="B11522" s="32" t="s">
        <v>13122</v>
      </c>
      <c r="C11522" s="32" t="s">
        <v>13123</v>
      </c>
      <c r="D11522" s="32" t="s">
        <v>997</v>
      </c>
      <c r="E11522" s="145" t="s">
        <v>17405</v>
      </c>
      <c r="F11522" s="145" t="s">
        <v>997</v>
      </c>
      <c r="G11522" s="145" t="s">
        <v>17565</v>
      </c>
      <c r="H11522" s="145" t="s">
        <v>1169</v>
      </c>
      <c r="I11522" s="11" t="s">
        <v>997</v>
      </c>
      <c r="J11522" s="11" t="s">
        <v>43756</v>
      </c>
      <c r="K11522" s="11" t="s">
        <v>1166</v>
      </c>
    </row>
    <row r="11523" spans="1:11" ht="16.5" x14ac:dyDescent="0.15">
      <c r="A11523" s="145" t="s">
        <v>35933</v>
      </c>
      <c r="B11523" s="32" t="s">
        <v>13124</v>
      </c>
      <c r="C11523" s="32" t="s">
        <v>13125</v>
      </c>
      <c r="D11523" s="32" t="s">
        <v>997</v>
      </c>
      <c r="E11523" s="145" t="s">
        <v>17405</v>
      </c>
      <c r="F11523" s="145" t="s">
        <v>997</v>
      </c>
      <c r="G11523" s="145" t="s">
        <v>17565</v>
      </c>
      <c r="H11523" s="145" t="s">
        <v>1169</v>
      </c>
      <c r="I11523" s="11" t="s">
        <v>997</v>
      </c>
      <c r="J11523" s="11" t="s">
        <v>43756</v>
      </c>
      <c r="K11523" s="11" t="s">
        <v>1166</v>
      </c>
    </row>
    <row r="11524" spans="1:11" ht="16.5" x14ac:dyDescent="0.15">
      <c r="A11524" s="145" t="s">
        <v>35934</v>
      </c>
      <c r="B11524" s="32" t="s">
        <v>13126</v>
      </c>
      <c r="C11524" s="32" t="s">
        <v>13127</v>
      </c>
      <c r="D11524" s="32" t="s">
        <v>997</v>
      </c>
      <c r="E11524" s="145" t="s">
        <v>17405</v>
      </c>
      <c r="F11524" s="145" t="s">
        <v>997</v>
      </c>
      <c r="G11524" s="145" t="s">
        <v>17565</v>
      </c>
      <c r="H11524" s="145" t="s">
        <v>1169</v>
      </c>
      <c r="I11524" s="11" t="s">
        <v>997</v>
      </c>
      <c r="J11524" s="11" t="s">
        <v>43756</v>
      </c>
      <c r="K11524" s="11" t="s">
        <v>1166</v>
      </c>
    </row>
    <row r="11525" spans="1:11" ht="16.5" x14ac:dyDescent="0.15">
      <c r="A11525" s="145" t="s">
        <v>35935</v>
      </c>
      <c r="B11525" s="32" t="s">
        <v>13126</v>
      </c>
      <c r="C11525" s="32" t="s">
        <v>13128</v>
      </c>
      <c r="D11525" s="32" t="s">
        <v>997</v>
      </c>
      <c r="E11525" s="145" t="s">
        <v>17405</v>
      </c>
      <c r="F11525" s="145" t="s">
        <v>997</v>
      </c>
      <c r="G11525" s="145" t="s">
        <v>17565</v>
      </c>
      <c r="H11525" s="145" t="s">
        <v>1169</v>
      </c>
      <c r="I11525" s="11" t="s">
        <v>997</v>
      </c>
      <c r="J11525" s="11" t="s">
        <v>43756</v>
      </c>
      <c r="K11525" s="11" t="s">
        <v>1166</v>
      </c>
    </row>
    <row r="11526" spans="1:11" ht="16.5" x14ac:dyDescent="0.15">
      <c r="A11526" s="145" t="s">
        <v>35936</v>
      </c>
      <c r="B11526" s="32" t="s">
        <v>12688</v>
      </c>
      <c r="C11526" s="32" t="s">
        <v>13129</v>
      </c>
      <c r="D11526" s="32" t="s">
        <v>997</v>
      </c>
      <c r="E11526" s="145" t="s">
        <v>17405</v>
      </c>
      <c r="F11526" s="145" t="s">
        <v>997</v>
      </c>
      <c r="G11526" s="145" t="s">
        <v>17565</v>
      </c>
      <c r="H11526" s="145" t="s">
        <v>1169</v>
      </c>
      <c r="I11526" s="11" t="s">
        <v>997</v>
      </c>
      <c r="J11526" s="11" t="s">
        <v>43756</v>
      </c>
      <c r="K11526" s="11" t="s">
        <v>1166</v>
      </c>
    </row>
    <row r="11527" spans="1:11" ht="16.5" x14ac:dyDescent="0.15">
      <c r="A11527" s="145" t="s">
        <v>35937</v>
      </c>
      <c r="B11527" s="32" t="s">
        <v>13126</v>
      </c>
      <c r="C11527" s="32" t="s">
        <v>13130</v>
      </c>
      <c r="D11527" s="32" t="s">
        <v>997</v>
      </c>
      <c r="E11527" s="145" t="s">
        <v>17405</v>
      </c>
      <c r="F11527" s="145" t="s">
        <v>997</v>
      </c>
      <c r="G11527" s="145" t="s">
        <v>17565</v>
      </c>
      <c r="H11527" s="145" t="s">
        <v>1169</v>
      </c>
      <c r="I11527" s="11" t="s">
        <v>997</v>
      </c>
      <c r="J11527" s="11" t="s">
        <v>43756</v>
      </c>
      <c r="K11527" s="11" t="s">
        <v>1166</v>
      </c>
    </row>
    <row r="11528" spans="1:11" ht="16.5" x14ac:dyDescent="0.15">
      <c r="A11528" s="145" t="s">
        <v>35938</v>
      </c>
      <c r="B11528" s="32" t="s">
        <v>13126</v>
      </c>
      <c r="C11528" s="32" t="s">
        <v>13131</v>
      </c>
      <c r="D11528" s="32" t="s">
        <v>997</v>
      </c>
      <c r="E11528" s="145" t="s">
        <v>17405</v>
      </c>
      <c r="F11528" s="145" t="s">
        <v>997</v>
      </c>
      <c r="G11528" s="145" t="s">
        <v>17565</v>
      </c>
      <c r="H11528" s="145" t="s">
        <v>1169</v>
      </c>
      <c r="I11528" s="11" t="s">
        <v>997</v>
      </c>
      <c r="J11528" s="11" t="s">
        <v>43756</v>
      </c>
      <c r="K11528" s="11" t="s">
        <v>1166</v>
      </c>
    </row>
    <row r="11529" spans="1:11" ht="16.5" x14ac:dyDescent="0.15">
      <c r="A11529" s="145" t="s">
        <v>35939</v>
      </c>
      <c r="B11529" s="32" t="s">
        <v>12688</v>
      </c>
      <c r="C11529" s="32" t="s">
        <v>13132</v>
      </c>
      <c r="D11529" s="32" t="s">
        <v>997</v>
      </c>
      <c r="E11529" s="145" t="s">
        <v>17405</v>
      </c>
      <c r="F11529" s="145" t="s">
        <v>35940</v>
      </c>
      <c r="G11529" s="145" t="s">
        <v>17565</v>
      </c>
      <c r="H11529" s="145" t="s">
        <v>1169</v>
      </c>
      <c r="I11529" s="11" t="s">
        <v>997</v>
      </c>
      <c r="J11529" s="11" t="s">
        <v>43756</v>
      </c>
      <c r="K11529" s="11" t="s">
        <v>1166</v>
      </c>
    </row>
    <row r="11530" spans="1:11" ht="16.5" x14ac:dyDescent="0.15">
      <c r="A11530" s="145" t="s">
        <v>35941</v>
      </c>
      <c r="B11530" s="32" t="s">
        <v>13133</v>
      </c>
      <c r="C11530" s="32" t="s">
        <v>13134</v>
      </c>
      <c r="D11530" s="32" t="s">
        <v>997</v>
      </c>
      <c r="E11530" s="145" t="s">
        <v>17405</v>
      </c>
      <c r="F11530" s="145" t="s">
        <v>35942</v>
      </c>
      <c r="G11530" s="145" t="s">
        <v>17565</v>
      </c>
      <c r="H11530" s="145" t="s">
        <v>1169</v>
      </c>
      <c r="I11530" s="11" t="s">
        <v>997</v>
      </c>
      <c r="J11530" s="11" t="s">
        <v>43756</v>
      </c>
      <c r="K11530" s="11" t="s">
        <v>1166</v>
      </c>
    </row>
    <row r="11531" spans="1:11" ht="16.5" x14ac:dyDescent="0.15">
      <c r="A11531" s="145" t="s">
        <v>35943</v>
      </c>
      <c r="B11531" s="32" t="s">
        <v>12688</v>
      </c>
      <c r="C11531" s="32" t="s">
        <v>13135</v>
      </c>
      <c r="D11531" s="32" t="s">
        <v>997</v>
      </c>
      <c r="E11531" s="145" t="s">
        <v>17405</v>
      </c>
      <c r="F11531" s="145" t="s">
        <v>997</v>
      </c>
      <c r="G11531" s="145" t="s">
        <v>17565</v>
      </c>
      <c r="H11531" s="145" t="s">
        <v>1169</v>
      </c>
      <c r="I11531" s="11" t="s">
        <v>997</v>
      </c>
      <c r="J11531" s="11" t="s">
        <v>43756</v>
      </c>
      <c r="K11531" s="11" t="s">
        <v>1166</v>
      </c>
    </row>
    <row r="11532" spans="1:11" ht="16.5" x14ac:dyDescent="0.15">
      <c r="A11532" s="145" t="s">
        <v>35944</v>
      </c>
      <c r="B11532" s="32" t="s">
        <v>12688</v>
      </c>
      <c r="C11532" s="32" t="s">
        <v>13136</v>
      </c>
      <c r="D11532" s="32" t="s">
        <v>997</v>
      </c>
      <c r="E11532" s="145" t="s">
        <v>17405</v>
      </c>
      <c r="F11532" s="145" t="s">
        <v>997</v>
      </c>
      <c r="G11532" s="145" t="s">
        <v>17565</v>
      </c>
      <c r="H11532" s="145" t="s">
        <v>1169</v>
      </c>
      <c r="I11532" s="11" t="s">
        <v>997</v>
      </c>
      <c r="J11532" s="11" t="s">
        <v>43756</v>
      </c>
      <c r="K11532" s="11" t="s">
        <v>1166</v>
      </c>
    </row>
    <row r="11533" spans="1:11" ht="16.5" x14ac:dyDescent="0.15">
      <c r="A11533" s="145" t="s">
        <v>35945</v>
      </c>
      <c r="B11533" s="32" t="s">
        <v>13124</v>
      </c>
      <c r="C11533" s="32" t="s">
        <v>13137</v>
      </c>
      <c r="D11533" s="32" t="s">
        <v>997</v>
      </c>
      <c r="E11533" s="145" t="s">
        <v>17405</v>
      </c>
      <c r="F11533" s="145" t="s">
        <v>997</v>
      </c>
      <c r="G11533" s="145" t="s">
        <v>17565</v>
      </c>
      <c r="H11533" s="145" t="s">
        <v>1169</v>
      </c>
      <c r="I11533" s="11" t="s">
        <v>997</v>
      </c>
      <c r="J11533" s="11" t="s">
        <v>43756</v>
      </c>
      <c r="K11533" s="11" t="s">
        <v>1166</v>
      </c>
    </row>
    <row r="11534" spans="1:11" ht="16.5" x14ac:dyDescent="0.15">
      <c r="A11534" s="145" t="s">
        <v>35946</v>
      </c>
      <c r="B11534" s="32" t="s">
        <v>13124</v>
      </c>
      <c r="C11534" s="32" t="s">
        <v>13138</v>
      </c>
      <c r="D11534" s="32" t="s">
        <v>997</v>
      </c>
      <c r="E11534" s="145" t="s">
        <v>17405</v>
      </c>
      <c r="F11534" s="145" t="s">
        <v>997</v>
      </c>
      <c r="G11534" s="145" t="s">
        <v>17565</v>
      </c>
      <c r="H11534" s="145" t="s">
        <v>1169</v>
      </c>
      <c r="I11534" s="11" t="s">
        <v>997</v>
      </c>
      <c r="J11534" s="11" t="s">
        <v>43756</v>
      </c>
      <c r="K11534" s="11" t="s">
        <v>1166</v>
      </c>
    </row>
    <row r="11535" spans="1:11" ht="16.5" x14ac:dyDescent="0.15">
      <c r="A11535" s="145" t="s">
        <v>35947</v>
      </c>
      <c r="B11535" s="32" t="s">
        <v>13139</v>
      </c>
      <c r="C11535" s="32" t="s">
        <v>300</v>
      </c>
      <c r="D11535" s="32" t="s">
        <v>997</v>
      </c>
      <c r="E11535" s="145" t="s">
        <v>17405</v>
      </c>
      <c r="F11535" s="145" t="s">
        <v>35948</v>
      </c>
      <c r="G11535" s="145" t="s">
        <v>17565</v>
      </c>
      <c r="H11535" s="145" t="s">
        <v>1169</v>
      </c>
      <c r="I11535" s="11" t="s">
        <v>997</v>
      </c>
      <c r="J11535" s="11" t="s">
        <v>43765</v>
      </c>
      <c r="K11535" s="11" t="s">
        <v>1166</v>
      </c>
    </row>
    <row r="11536" spans="1:11" ht="16.5" x14ac:dyDescent="0.15">
      <c r="A11536" s="145" t="s">
        <v>35949</v>
      </c>
      <c r="B11536" s="32" t="s">
        <v>13140</v>
      </c>
      <c r="C11536" s="32" t="s">
        <v>2126</v>
      </c>
      <c r="D11536" s="32" t="s">
        <v>997</v>
      </c>
      <c r="E11536" s="145" t="s">
        <v>17405</v>
      </c>
      <c r="F11536" s="145" t="s">
        <v>35950</v>
      </c>
      <c r="G11536" s="145" t="s">
        <v>17565</v>
      </c>
      <c r="H11536" s="145" t="s">
        <v>1169</v>
      </c>
      <c r="I11536" s="11" t="s">
        <v>997</v>
      </c>
      <c r="J11536" s="11" t="s">
        <v>43765</v>
      </c>
      <c r="K11536" s="11" t="s">
        <v>1166</v>
      </c>
    </row>
    <row r="11537" spans="1:11" ht="16.5" x14ac:dyDescent="0.15">
      <c r="A11537" s="145" t="s">
        <v>35951</v>
      </c>
      <c r="B11537" s="32" t="s">
        <v>8039</v>
      </c>
      <c r="C11537" s="32" t="s">
        <v>300</v>
      </c>
      <c r="D11537" s="32" t="s">
        <v>997</v>
      </c>
      <c r="E11537" s="145" t="s">
        <v>17581</v>
      </c>
      <c r="F11537" s="145" t="s">
        <v>35782</v>
      </c>
      <c r="G11537" s="145" t="s">
        <v>17407</v>
      </c>
      <c r="H11537" s="145" t="s">
        <v>1169</v>
      </c>
      <c r="I11537" s="11" t="s">
        <v>997</v>
      </c>
      <c r="J11537" s="11" t="s">
        <v>43765</v>
      </c>
      <c r="K11537" s="11" t="s">
        <v>1166</v>
      </c>
    </row>
    <row r="11538" spans="1:11" ht="16.5" x14ac:dyDescent="0.15">
      <c r="A11538" s="145" t="s">
        <v>35952</v>
      </c>
      <c r="B11538" s="32" t="s">
        <v>13141</v>
      </c>
      <c r="C11538" s="32" t="s">
        <v>9413</v>
      </c>
      <c r="D11538" s="32" t="s">
        <v>997</v>
      </c>
      <c r="E11538" s="145" t="s">
        <v>17405</v>
      </c>
      <c r="F11538" s="145" t="s">
        <v>35953</v>
      </c>
      <c r="G11538" s="145" t="s">
        <v>17407</v>
      </c>
      <c r="H11538" s="145" t="s">
        <v>1169</v>
      </c>
      <c r="I11538" s="11" t="s">
        <v>997</v>
      </c>
      <c r="J11538" s="11" t="s">
        <v>43766</v>
      </c>
      <c r="K11538" s="11" t="s">
        <v>1166</v>
      </c>
    </row>
    <row r="11539" spans="1:11" ht="16.5" x14ac:dyDescent="0.15">
      <c r="A11539" s="145" t="s">
        <v>35954</v>
      </c>
      <c r="B11539" s="32" t="s">
        <v>1336</v>
      </c>
      <c r="C11539" s="32" t="s">
        <v>13142</v>
      </c>
      <c r="D11539" s="32" t="s">
        <v>997</v>
      </c>
      <c r="E11539" s="145" t="s">
        <v>17405</v>
      </c>
      <c r="F11539" s="145" t="s">
        <v>997</v>
      </c>
      <c r="G11539" s="145" t="s">
        <v>17407</v>
      </c>
      <c r="H11539" s="145" t="s">
        <v>1169</v>
      </c>
      <c r="I11539" s="11" t="s">
        <v>997</v>
      </c>
      <c r="J11539" s="11" t="s">
        <v>43765</v>
      </c>
      <c r="K11539" s="11" t="s">
        <v>1166</v>
      </c>
    </row>
    <row r="11540" spans="1:11" ht="16.5" x14ac:dyDescent="0.15">
      <c r="A11540" s="145" t="s">
        <v>516</v>
      </c>
      <c r="B11540" s="32" t="s">
        <v>1475</v>
      </c>
      <c r="C11540" s="32" t="s">
        <v>26</v>
      </c>
      <c r="D11540" s="32" t="s">
        <v>1045</v>
      </c>
      <c r="E11540" s="145" t="s">
        <v>304</v>
      </c>
      <c r="F11540" s="145" t="s">
        <v>997</v>
      </c>
      <c r="G11540" s="145" t="s">
        <v>17730</v>
      </c>
      <c r="H11540" s="145" t="s">
        <v>1285</v>
      </c>
      <c r="I11540" s="11" t="s">
        <v>1166</v>
      </c>
      <c r="J11540" s="11" t="s">
        <v>43765</v>
      </c>
      <c r="K11540" s="11" t="s">
        <v>1166</v>
      </c>
    </row>
    <row r="11541" spans="1:11" ht="16.5" x14ac:dyDescent="0.15">
      <c r="A11541" s="145" t="s">
        <v>35955</v>
      </c>
      <c r="B11541" s="32" t="s">
        <v>13143</v>
      </c>
      <c r="C11541" s="32" t="s">
        <v>13144</v>
      </c>
      <c r="D11541" s="32" t="s">
        <v>997</v>
      </c>
      <c r="E11541" s="145" t="s">
        <v>17405</v>
      </c>
      <c r="F11541" s="145" t="s">
        <v>35956</v>
      </c>
      <c r="G11541" s="145" t="s">
        <v>17565</v>
      </c>
      <c r="H11541" s="145" t="s">
        <v>1169</v>
      </c>
      <c r="I11541" s="11" t="s">
        <v>997</v>
      </c>
      <c r="J11541" s="11" t="s">
        <v>43765</v>
      </c>
      <c r="K11541" s="11" t="s">
        <v>1166</v>
      </c>
    </row>
    <row r="11542" spans="1:11" ht="16.5" x14ac:dyDescent="0.15">
      <c r="A11542" s="145" t="s">
        <v>35957</v>
      </c>
      <c r="B11542" s="32" t="s">
        <v>13145</v>
      </c>
      <c r="C11542" s="32" t="s">
        <v>13144</v>
      </c>
      <c r="D11542" s="32" t="s">
        <v>997</v>
      </c>
      <c r="E11542" s="145" t="s">
        <v>17405</v>
      </c>
      <c r="F11542" s="145" t="s">
        <v>35958</v>
      </c>
      <c r="G11542" s="145" t="s">
        <v>17565</v>
      </c>
      <c r="H11542" s="145" t="s">
        <v>1169</v>
      </c>
      <c r="I11542" s="11" t="s">
        <v>997</v>
      </c>
      <c r="J11542" s="11" t="s">
        <v>43765</v>
      </c>
      <c r="K11542" s="11" t="s">
        <v>1166</v>
      </c>
    </row>
    <row r="11543" spans="1:11" ht="16.5" x14ac:dyDescent="0.15">
      <c r="A11543" s="145" t="s">
        <v>35959</v>
      </c>
      <c r="B11543" s="32" t="s">
        <v>3596</v>
      </c>
      <c r="C11543" s="32" t="s">
        <v>2880</v>
      </c>
      <c r="D11543" s="32" t="s">
        <v>997</v>
      </c>
      <c r="E11543" s="145" t="s">
        <v>17405</v>
      </c>
      <c r="F11543" s="145" t="s">
        <v>35503</v>
      </c>
      <c r="G11543" s="145" t="s">
        <v>17407</v>
      </c>
      <c r="H11543" s="145" t="s">
        <v>1169</v>
      </c>
      <c r="I11543" s="11" t="s">
        <v>997</v>
      </c>
      <c r="J11543" s="11" t="s">
        <v>43765</v>
      </c>
      <c r="K11543" s="11" t="s">
        <v>1166</v>
      </c>
    </row>
    <row r="11544" spans="1:11" ht="16.5" x14ac:dyDescent="0.15">
      <c r="A11544" s="145" t="s">
        <v>35960</v>
      </c>
      <c r="B11544" s="32" t="s">
        <v>13146</v>
      </c>
      <c r="C11544" s="32" t="s">
        <v>9413</v>
      </c>
      <c r="D11544" s="32" t="s">
        <v>997</v>
      </c>
      <c r="E11544" s="145" t="s">
        <v>17405</v>
      </c>
      <c r="F11544" s="145" t="s">
        <v>35961</v>
      </c>
      <c r="G11544" s="145" t="s">
        <v>17407</v>
      </c>
      <c r="H11544" s="145" t="s">
        <v>1169</v>
      </c>
      <c r="I11544" s="11" t="s">
        <v>997</v>
      </c>
      <c r="J11544" s="11" t="s">
        <v>43766</v>
      </c>
      <c r="K11544" s="11" t="s">
        <v>1166</v>
      </c>
    </row>
    <row r="11545" spans="1:11" ht="16.5" x14ac:dyDescent="0.15">
      <c r="A11545" s="145" t="s">
        <v>35962</v>
      </c>
      <c r="B11545" s="32" t="s">
        <v>13147</v>
      </c>
      <c r="C11545" s="32" t="s">
        <v>13148</v>
      </c>
      <c r="D11545" s="32" t="s">
        <v>997</v>
      </c>
      <c r="E11545" s="145" t="s">
        <v>17405</v>
      </c>
      <c r="F11545" s="145" t="s">
        <v>997</v>
      </c>
      <c r="G11545" s="145" t="s">
        <v>17565</v>
      </c>
      <c r="H11545" s="145" t="s">
        <v>1169</v>
      </c>
      <c r="I11545" s="11" t="s">
        <v>997</v>
      </c>
      <c r="J11545" s="11" t="s">
        <v>43767</v>
      </c>
      <c r="K11545" s="11" t="s">
        <v>1166</v>
      </c>
    </row>
    <row r="11546" spans="1:11" ht="16.5" x14ac:dyDescent="0.15">
      <c r="A11546" s="145" t="s">
        <v>35963</v>
      </c>
      <c r="B11546" s="32" t="s">
        <v>13149</v>
      </c>
      <c r="C11546" s="32" t="s">
        <v>300</v>
      </c>
      <c r="D11546" s="32" t="s">
        <v>997</v>
      </c>
      <c r="E11546" s="145" t="s">
        <v>1056</v>
      </c>
      <c r="F11546" s="145" t="s">
        <v>997</v>
      </c>
      <c r="G11546" s="145" t="s">
        <v>17407</v>
      </c>
      <c r="H11546" s="145" t="s">
        <v>1227</v>
      </c>
      <c r="I11546" s="11" t="s">
        <v>1166</v>
      </c>
      <c r="J11546" s="11" t="s">
        <v>43752</v>
      </c>
      <c r="K11546" s="11" t="s">
        <v>1166</v>
      </c>
    </row>
    <row r="11547" spans="1:11" ht="16.5" x14ac:dyDescent="0.15">
      <c r="A11547" s="145" t="s">
        <v>35964</v>
      </c>
      <c r="B11547" s="32" t="s">
        <v>13150</v>
      </c>
      <c r="C11547" s="32" t="s">
        <v>13151</v>
      </c>
      <c r="D11547" s="32" t="s">
        <v>997</v>
      </c>
      <c r="E11547" s="145" t="s">
        <v>35965</v>
      </c>
      <c r="F11547" s="145" t="s">
        <v>997</v>
      </c>
      <c r="G11547" s="145" t="s">
        <v>17407</v>
      </c>
      <c r="H11547" s="145" t="s">
        <v>1169</v>
      </c>
      <c r="I11547" s="11" t="s">
        <v>997</v>
      </c>
      <c r="J11547" s="11" t="s">
        <v>43767</v>
      </c>
      <c r="K11547" s="11" t="s">
        <v>1166</v>
      </c>
    </row>
    <row r="11548" spans="1:11" ht="16.5" x14ac:dyDescent="0.15">
      <c r="A11548" s="145" t="s">
        <v>35966</v>
      </c>
      <c r="B11548" s="32" t="s">
        <v>13152</v>
      </c>
      <c r="C11548" s="32" t="s">
        <v>997</v>
      </c>
      <c r="D11548" s="32" t="s">
        <v>997</v>
      </c>
      <c r="E11548" s="145" t="s">
        <v>29264</v>
      </c>
      <c r="F11548" s="145" t="s">
        <v>997</v>
      </c>
      <c r="G11548" s="145" t="s">
        <v>17407</v>
      </c>
      <c r="H11548" s="145" t="s">
        <v>1169</v>
      </c>
      <c r="I11548" s="11" t="s">
        <v>997</v>
      </c>
      <c r="J11548" s="11" t="s">
        <v>43767</v>
      </c>
      <c r="K11548" s="11" t="s">
        <v>1166</v>
      </c>
    </row>
    <row r="11549" spans="1:11" ht="16.5" x14ac:dyDescent="0.15">
      <c r="A11549" s="145" t="s">
        <v>35967</v>
      </c>
      <c r="B11549" s="32" t="s">
        <v>13153</v>
      </c>
      <c r="C11549" s="32" t="s">
        <v>997</v>
      </c>
      <c r="D11549" s="32" t="s">
        <v>997</v>
      </c>
      <c r="E11549" s="145" t="s">
        <v>29264</v>
      </c>
      <c r="F11549" s="145" t="s">
        <v>997</v>
      </c>
      <c r="G11549" s="145" t="s">
        <v>17407</v>
      </c>
      <c r="H11549" s="145" t="s">
        <v>1169</v>
      </c>
      <c r="I11549" s="11" t="s">
        <v>997</v>
      </c>
      <c r="J11549" s="11" t="s">
        <v>43767</v>
      </c>
      <c r="K11549" s="11" t="s">
        <v>1166</v>
      </c>
    </row>
    <row r="11550" spans="1:11" ht="16.5" x14ac:dyDescent="0.15">
      <c r="A11550" s="145" t="s">
        <v>35968</v>
      </c>
      <c r="B11550" s="32" t="s">
        <v>13154</v>
      </c>
      <c r="C11550" s="32" t="s">
        <v>13155</v>
      </c>
      <c r="D11550" s="32" t="s">
        <v>997</v>
      </c>
      <c r="E11550" s="145" t="s">
        <v>35965</v>
      </c>
      <c r="F11550" s="145" t="s">
        <v>997</v>
      </c>
      <c r="G11550" s="145" t="s">
        <v>17407</v>
      </c>
      <c r="H11550" s="145" t="s">
        <v>1169</v>
      </c>
      <c r="I11550" s="11" t="s">
        <v>997</v>
      </c>
      <c r="J11550" s="11" t="s">
        <v>43767</v>
      </c>
      <c r="K11550" s="11" t="s">
        <v>1166</v>
      </c>
    </row>
    <row r="11551" spans="1:11" ht="16.5" x14ac:dyDescent="0.15">
      <c r="A11551" s="145" t="s">
        <v>35969</v>
      </c>
      <c r="B11551" s="32" t="s">
        <v>5235</v>
      </c>
      <c r="C11551" s="32" t="s">
        <v>13156</v>
      </c>
      <c r="D11551" s="32" t="s">
        <v>997</v>
      </c>
      <c r="E11551" s="145" t="s">
        <v>17405</v>
      </c>
      <c r="F11551" s="145" t="s">
        <v>997</v>
      </c>
      <c r="G11551" s="145" t="s">
        <v>17565</v>
      </c>
      <c r="H11551" s="145" t="s">
        <v>1169</v>
      </c>
      <c r="I11551" s="11" t="s">
        <v>997</v>
      </c>
      <c r="J11551" s="11" t="s">
        <v>43756</v>
      </c>
      <c r="K11551" s="11" t="s">
        <v>1166</v>
      </c>
    </row>
    <row r="11552" spans="1:11" ht="16.5" x14ac:dyDescent="0.15">
      <c r="A11552" s="145" t="s">
        <v>35970</v>
      </c>
      <c r="B11552" s="32" t="s">
        <v>13157</v>
      </c>
      <c r="C11552" s="32" t="s">
        <v>13158</v>
      </c>
      <c r="D11552" s="32" t="s">
        <v>997</v>
      </c>
      <c r="E11552" s="145" t="s">
        <v>17405</v>
      </c>
      <c r="F11552" s="145" t="s">
        <v>35971</v>
      </c>
      <c r="G11552" s="145" t="s">
        <v>17565</v>
      </c>
      <c r="H11552" s="145" t="s">
        <v>1169</v>
      </c>
      <c r="I11552" s="11" t="s">
        <v>997</v>
      </c>
      <c r="J11552" s="11" t="s">
        <v>43756</v>
      </c>
      <c r="K11552" s="11" t="s">
        <v>1166</v>
      </c>
    </row>
    <row r="11553" spans="1:11" ht="16.5" x14ac:dyDescent="0.15">
      <c r="A11553" s="145" t="s">
        <v>35972</v>
      </c>
      <c r="B11553" s="32" t="s">
        <v>13159</v>
      </c>
      <c r="C11553" s="32" t="s">
        <v>13134</v>
      </c>
      <c r="D11553" s="32" t="s">
        <v>997</v>
      </c>
      <c r="E11553" s="145" t="s">
        <v>17405</v>
      </c>
      <c r="F11553" s="145" t="s">
        <v>35973</v>
      </c>
      <c r="G11553" s="145" t="s">
        <v>17565</v>
      </c>
      <c r="H11553" s="145" t="s">
        <v>1169</v>
      </c>
      <c r="I11553" s="11" t="s">
        <v>997</v>
      </c>
      <c r="J11553" s="11" t="s">
        <v>43756</v>
      </c>
      <c r="K11553" s="11" t="s">
        <v>1166</v>
      </c>
    </row>
    <row r="11554" spans="1:11" ht="16.5" x14ac:dyDescent="0.15">
      <c r="A11554" s="145" t="s">
        <v>35974</v>
      </c>
      <c r="B11554" s="32" t="s">
        <v>13160</v>
      </c>
      <c r="C11554" s="32" t="s">
        <v>13161</v>
      </c>
      <c r="D11554" s="32" t="s">
        <v>997</v>
      </c>
      <c r="E11554" s="145" t="s">
        <v>17556</v>
      </c>
      <c r="F11554" s="145" t="s">
        <v>997</v>
      </c>
      <c r="G11554" s="145" t="s">
        <v>17407</v>
      </c>
      <c r="H11554" s="145" t="s">
        <v>1169</v>
      </c>
      <c r="I11554" s="11" t="s">
        <v>997</v>
      </c>
      <c r="J11554" s="11" t="s">
        <v>43768</v>
      </c>
      <c r="K11554" s="11" t="s">
        <v>1166</v>
      </c>
    </row>
    <row r="11555" spans="1:11" ht="16.5" x14ac:dyDescent="0.15">
      <c r="A11555" s="145" t="s">
        <v>35975</v>
      </c>
      <c r="B11555" s="32" t="s">
        <v>2187</v>
      </c>
      <c r="C11555" s="32" t="s">
        <v>13162</v>
      </c>
      <c r="D11555" s="32" t="s">
        <v>997</v>
      </c>
      <c r="E11555" s="145" t="s">
        <v>17405</v>
      </c>
      <c r="F11555" s="145" t="s">
        <v>997</v>
      </c>
      <c r="G11555" s="145" t="s">
        <v>17565</v>
      </c>
      <c r="H11555" s="145" t="s">
        <v>1169</v>
      </c>
      <c r="I11555" s="11" t="s">
        <v>997</v>
      </c>
      <c r="J11555" s="11" t="s">
        <v>43756</v>
      </c>
      <c r="K11555" s="11" t="s">
        <v>1166</v>
      </c>
    </row>
    <row r="11556" spans="1:11" ht="16.5" x14ac:dyDescent="0.15">
      <c r="A11556" s="145" t="s">
        <v>35976</v>
      </c>
      <c r="B11556" s="32" t="s">
        <v>4333</v>
      </c>
      <c r="C11556" s="32" t="s">
        <v>13163</v>
      </c>
      <c r="D11556" s="32" t="s">
        <v>997</v>
      </c>
      <c r="E11556" s="145" t="s">
        <v>17556</v>
      </c>
      <c r="F11556" s="145" t="s">
        <v>997</v>
      </c>
      <c r="G11556" s="145" t="s">
        <v>17407</v>
      </c>
      <c r="H11556" s="145" t="s">
        <v>1169</v>
      </c>
      <c r="I11556" s="11" t="s">
        <v>997</v>
      </c>
      <c r="J11556" s="11" t="s">
        <v>43768</v>
      </c>
      <c r="K11556" s="11" t="s">
        <v>1166</v>
      </c>
    </row>
    <row r="11557" spans="1:11" ht="16.5" x14ac:dyDescent="0.15">
      <c r="A11557" s="145" t="s">
        <v>35977</v>
      </c>
      <c r="B11557" s="32" t="s">
        <v>13160</v>
      </c>
      <c r="C11557" s="32" t="s">
        <v>13164</v>
      </c>
      <c r="D11557" s="32" t="s">
        <v>997</v>
      </c>
      <c r="E11557" s="145" t="s">
        <v>17556</v>
      </c>
      <c r="F11557" s="145" t="s">
        <v>997</v>
      </c>
      <c r="G11557" s="145" t="s">
        <v>17407</v>
      </c>
      <c r="H11557" s="145" t="s">
        <v>1169</v>
      </c>
      <c r="I11557" s="11" t="s">
        <v>997</v>
      </c>
      <c r="J11557" s="11" t="s">
        <v>43768</v>
      </c>
      <c r="K11557" s="11" t="s">
        <v>1166</v>
      </c>
    </row>
    <row r="11558" spans="1:11" ht="16.5" x14ac:dyDescent="0.15">
      <c r="A11558" s="145" t="s">
        <v>35978</v>
      </c>
      <c r="B11558" s="32" t="s">
        <v>13160</v>
      </c>
      <c r="C11558" s="32" t="s">
        <v>13165</v>
      </c>
      <c r="D11558" s="32" t="s">
        <v>997</v>
      </c>
      <c r="E11558" s="145" t="s">
        <v>17556</v>
      </c>
      <c r="F11558" s="145" t="s">
        <v>997</v>
      </c>
      <c r="G11558" s="145" t="s">
        <v>17407</v>
      </c>
      <c r="H11558" s="145" t="s">
        <v>1169</v>
      </c>
      <c r="I11558" s="11" t="s">
        <v>997</v>
      </c>
      <c r="J11558" s="11" t="s">
        <v>43768</v>
      </c>
      <c r="K11558" s="11" t="s">
        <v>1166</v>
      </c>
    </row>
    <row r="11559" spans="1:11" ht="16.5" x14ac:dyDescent="0.15">
      <c r="A11559" s="145" t="s">
        <v>35979</v>
      </c>
      <c r="B11559" s="32" t="s">
        <v>13160</v>
      </c>
      <c r="C11559" s="32" t="s">
        <v>13166</v>
      </c>
      <c r="D11559" s="32" t="s">
        <v>997</v>
      </c>
      <c r="E11559" s="145" t="s">
        <v>17556</v>
      </c>
      <c r="F11559" s="145" t="s">
        <v>997</v>
      </c>
      <c r="G11559" s="145" t="s">
        <v>17407</v>
      </c>
      <c r="H11559" s="145" t="s">
        <v>1169</v>
      </c>
      <c r="I11559" s="11" t="s">
        <v>997</v>
      </c>
      <c r="J11559" s="11" t="s">
        <v>43768</v>
      </c>
      <c r="K11559" s="11" t="s">
        <v>1166</v>
      </c>
    </row>
    <row r="11560" spans="1:11" ht="16.5" x14ac:dyDescent="0.15">
      <c r="A11560" s="145" t="s">
        <v>35980</v>
      </c>
      <c r="B11560" s="32" t="s">
        <v>8956</v>
      </c>
      <c r="C11560" s="32" t="s">
        <v>13167</v>
      </c>
      <c r="D11560" s="32" t="s">
        <v>997</v>
      </c>
      <c r="E11560" s="145" t="s">
        <v>17405</v>
      </c>
      <c r="F11560" s="145" t="s">
        <v>997</v>
      </c>
      <c r="G11560" s="145" t="s">
        <v>17565</v>
      </c>
      <c r="H11560" s="145" t="s">
        <v>1169</v>
      </c>
      <c r="I11560" s="11" t="s">
        <v>997</v>
      </c>
      <c r="J11560" s="11" t="s">
        <v>43768</v>
      </c>
      <c r="K11560" s="11" t="s">
        <v>1166</v>
      </c>
    </row>
    <row r="11561" spans="1:11" ht="16.5" x14ac:dyDescent="0.15">
      <c r="A11561" s="145" t="s">
        <v>35981</v>
      </c>
      <c r="B11561" s="32" t="s">
        <v>4333</v>
      </c>
      <c r="C11561" s="32" t="s">
        <v>13168</v>
      </c>
      <c r="D11561" s="32" t="s">
        <v>997</v>
      </c>
      <c r="E11561" s="145" t="s">
        <v>17556</v>
      </c>
      <c r="F11561" s="145" t="s">
        <v>997</v>
      </c>
      <c r="G11561" s="145" t="s">
        <v>17407</v>
      </c>
      <c r="H11561" s="145" t="s">
        <v>1169</v>
      </c>
      <c r="I11561" s="11" t="s">
        <v>997</v>
      </c>
      <c r="J11561" s="11" t="s">
        <v>43768</v>
      </c>
      <c r="K11561" s="11" t="s">
        <v>1166</v>
      </c>
    </row>
    <row r="11562" spans="1:11" ht="16.5" x14ac:dyDescent="0.15">
      <c r="A11562" s="145" t="s">
        <v>35982</v>
      </c>
      <c r="B11562" s="32" t="s">
        <v>4068</v>
      </c>
      <c r="C11562" s="32" t="s">
        <v>13169</v>
      </c>
      <c r="D11562" s="32" t="s">
        <v>997</v>
      </c>
      <c r="E11562" s="145" t="s">
        <v>17405</v>
      </c>
      <c r="F11562" s="145" t="s">
        <v>997</v>
      </c>
      <c r="G11562" s="145" t="s">
        <v>17565</v>
      </c>
      <c r="H11562" s="145" t="s">
        <v>1169</v>
      </c>
      <c r="I11562" s="11" t="s">
        <v>997</v>
      </c>
      <c r="J11562" s="11" t="s">
        <v>43768</v>
      </c>
      <c r="K11562" s="11" t="s">
        <v>1166</v>
      </c>
    </row>
    <row r="11563" spans="1:11" ht="16.5" x14ac:dyDescent="0.15">
      <c r="A11563" s="145" t="s">
        <v>35983</v>
      </c>
      <c r="B11563" s="32" t="s">
        <v>1298</v>
      </c>
      <c r="C11563" s="32" t="s">
        <v>13170</v>
      </c>
      <c r="D11563" s="32" t="s">
        <v>997</v>
      </c>
      <c r="E11563" s="145" t="s">
        <v>17405</v>
      </c>
      <c r="F11563" s="145" t="s">
        <v>997</v>
      </c>
      <c r="G11563" s="145" t="s">
        <v>17565</v>
      </c>
      <c r="H11563" s="145" t="s">
        <v>1169</v>
      </c>
      <c r="I11563" s="11" t="s">
        <v>997</v>
      </c>
      <c r="J11563" s="11" t="s">
        <v>43768</v>
      </c>
      <c r="K11563" s="11" t="s">
        <v>1166</v>
      </c>
    </row>
    <row r="11564" spans="1:11" ht="16.5" x14ac:dyDescent="0.15">
      <c r="A11564" s="145" t="s">
        <v>35984</v>
      </c>
      <c r="B11564" s="32" t="s">
        <v>13171</v>
      </c>
      <c r="C11564" s="32" t="s">
        <v>13172</v>
      </c>
      <c r="D11564" s="32" t="s">
        <v>997</v>
      </c>
      <c r="E11564" s="145" t="s">
        <v>17405</v>
      </c>
      <c r="F11564" s="145" t="s">
        <v>997</v>
      </c>
      <c r="G11564" s="145" t="s">
        <v>17565</v>
      </c>
      <c r="H11564" s="145" t="s">
        <v>1169</v>
      </c>
      <c r="I11564" s="11" t="s">
        <v>997</v>
      </c>
      <c r="J11564" s="11" t="s">
        <v>43768</v>
      </c>
      <c r="K11564" s="11" t="s">
        <v>1166</v>
      </c>
    </row>
    <row r="11565" spans="1:11" ht="16.5" x14ac:dyDescent="0.15">
      <c r="A11565" s="145" t="s">
        <v>35985</v>
      </c>
      <c r="B11565" s="32" t="s">
        <v>13173</v>
      </c>
      <c r="C11565" s="32" t="s">
        <v>13174</v>
      </c>
      <c r="D11565" s="32" t="s">
        <v>997</v>
      </c>
      <c r="E11565" s="145" t="s">
        <v>17405</v>
      </c>
      <c r="F11565" s="145" t="s">
        <v>997</v>
      </c>
      <c r="G11565" s="145" t="s">
        <v>17565</v>
      </c>
      <c r="H11565" s="145" t="s">
        <v>1169</v>
      </c>
      <c r="I11565" s="11" t="s">
        <v>997</v>
      </c>
      <c r="J11565" s="11" t="s">
        <v>43768</v>
      </c>
      <c r="K11565" s="11" t="s">
        <v>1166</v>
      </c>
    </row>
    <row r="11566" spans="1:11" ht="16.5" x14ac:dyDescent="0.15">
      <c r="A11566" s="145" t="s">
        <v>35986</v>
      </c>
      <c r="B11566" s="32" t="s">
        <v>13175</v>
      </c>
      <c r="C11566" s="32" t="s">
        <v>13176</v>
      </c>
      <c r="D11566" s="32" t="s">
        <v>997</v>
      </c>
      <c r="E11566" s="145" t="s">
        <v>17405</v>
      </c>
      <c r="F11566" s="145" t="s">
        <v>997</v>
      </c>
      <c r="G11566" s="145" t="s">
        <v>17565</v>
      </c>
      <c r="H11566" s="145" t="s">
        <v>1169</v>
      </c>
      <c r="I11566" s="11" t="s">
        <v>997</v>
      </c>
      <c r="J11566" s="11" t="s">
        <v>43768</v>
      </c>
      <c r="K11566" s="11" t="s">
        <v>1166</v>
      </c>
    </row>
    <row r="11567" spans="1:11" ht="16.5" x14ac:dyDescent="0.15">
      <c r="A11567" s="145" t="s">
        <v>35987</v>
      </c>
      <c r="B11567" s="32" t="s">
        <v>13177</v>
      </c>
      <c r="C11567" s="32" t="s">
        <v>1903</v>
      </c>
      <c r="D11567" s="32" t="s">
        <v>997</v>
      </c>
      <c r="E11567" s="145" t="s">
        <v>17405</v>
      </c>
      <c r="F11567" s="145" t="s">
        <v>35988</v>
      </c>
      <c r="G11567" s="145" t="s">
        <v>17565</v>
      </c>
      <c r="H11567" s="145" t="s">
        <v>1169</v>
      </c>
      <c r="I11567" s="11" t="s">
        <v>997</v>
      </c>
      <c r="J11567" s="11" t="s">
        <v>43733</v>
      </c>
      <c r="K11567" s="11" t="s">
        <v>1166</v>
      </c>
    </row>
    <row r="11568" spans="1:11" ht="16.5" x14ac:dyDescent="0.15">
      <c r="A11568" s="145" t="s">
        <v>35989</v>
      </c>
      <c r="B11568" s="32" t="s">
        <v>13178</v>
      </c>
      <c r="C11568" s="32" t="s">
        <v>1870</v>
      </c>
      <c r="D11568" s="32" t="s">
        <v>997</v>
      </c>
      <c r="E11568" s="145" t="s">
        <v>17405</v>
      </c>
      <c r="F11568" s="145" t="s">
        <v>35990</v>
      </c>
      <c r="G11568" s="145" t="s">
        <v>17565</v>
      </c>
      <c r="H11568" s="145" t="s">
        <v>1169</v>
      </c>
      <c r="I11568" s="11" t="s">
        <v>997</v>
      </c>
      <c r="J11568" s="11" t="s">
        <v>43733</v>
      </c>
      <c r="K11568" s="11" t="s">
        <v>1166</v>
      </c>
    </row>
    <row r="11569" spans="1:11" ht="16.5" x14ac:dyDescent="0.15">
      <c r="A11569" s="145" t="s">
        <v>35991</v>
      </c>
      <c r="B11569" s="32" t="s">
        <v>13179</v>
      </c>
      <c r="C11569" s="32" t="s">
        <v>1956</v>
      </c>
      <c r="D11569" s="32" t="s">
        <v>997</v>
      </c>
      <c r="E11569" s="145" t="s">
        <v>17405</v>
      </c>
      <c r="F11569" s="145" t="s">
        <v>35992</v>
      </c>
      <c r="G11569" s="145" t="s">
        <v>17565</v>
      </c>
      <c r="H11569" s="145" t="s">
        <v>1169</v>
      </c>
      <c r="I11569" s="11" t="s">
        <v>997</v>
      </c>
      <c r="J11569" s="11" t="s">
        <v>43733</v>
      </c>
      <c r="K11569" s="11" t="s">
        <v>1166</v>
      </c>
    </row>
    <row r="11570" spans="1:11" ht="16.5" x14ac:dyDescent="0.15">
      <c r="A11570" s="145" t="s">
        <v>35993</v>
      </c>
      <c r="B11570" s="32" t="s">
        <v>13180</v>
      </c>
      <c r="C11570" s="32" t="s">
        <v>1956</v>
      </c>
      <c r="D11570" s="32" t="s">
        <v>997</v>
      </c>
      <c r="E11570" s="145" t="s">
        <v>17405</v>
      </c>
      <c r="F11570" s="145" t="s">
        <v>35994</v>
      </c>
      <c r="G11570" s="145" t="s">
        <v>17565</v>
      </c>
      <c r="H11570" s="145" t="s">
        <v>1169</v>
      </c>
      <c r="I11570" s="11" t="s">
        <v>997</v>
      </c>
      <c r="J11570" s="11" t="s">
        <v>43733</v>
      </c>
      <c r="K11570" s="11" t="s">
        <v>1166</v>
      </c>
    </row>
    <row r="11571" spans="1:11" ht="16.5" x14ac:dyDescent="0.15">
      <c r="A11571" s="145" t="s">
        <v>35995</v>
      </c>
      <c r="B11571" s="32" t="s">
        <v>13181</v>
      </c>
      <c r="C11571" s="32" t="s">
        <v>13182</v>
      </c>
      <c r="D11571" s="32" t="s">
        <v>997</v>
      </c>
      <c r="E11571" s="145" t="s">
        <v>17405</v>
      </c>
      <c r="F11571" s="145" t="s">
        <v>997</v>
      </c>
      <c r="G11571" s="145" t="s">
        <v>17565</v>
      </c>
      <c r="H11571" s="145" t="s">
        <v>1169</v>
      </c>
      <c r="I11571" s="11" t="s">
        <v>997</v>
      </c>
      <c r="J11571" s="11" t="s">
        <v>43733</v>
      </c>
      <c r="K11571" s="11" t="s">
        <v>1166</v>
      </c>
    </row>
    <row r="11572" spans="1:11" ht="16.5" x14ac:dyDescent="0.15">
      <c r="A11572" s="145" t="s">
        <v>35996</v>
      </c>
      <c r="B11572" s="32" t="s">
        <v>13183</v>
      </c>
      <c r="C11572" s="32" t="s">
        <v>1603</v>
      </c>
      <c r="D11572" s="32" t="s">
        <v>997</v>
      </c>
      <c r="E11572" s="145" t="s">
        <v>17405</v>
      </c>
      <c r="F11572" s="145" t="s">
        <v>35997</v>
      </c>
      <c r="G11572" s="145" t="s">
        <v>17565</v>
      </c>
      <c r="H11572" s="145" t="s">
        <v>1169</v>
      </c>
      <c r="I11572" s="11" t="s">
        <v>997</v>
      </c>
      <c r="J11572" s="11" t="s">
        <v>43733</v>
      </c>
      <c r="K11572" s="11" t="s">
        <v>1166</v>
      </c>
    </row>
    <row r="11573" spans="1:11" ht="16.5" x14ac:dyDescent="0.15">
      <c r="A11573" s="145" t="s">
        <v>35998</v>
      </c>
      <c r="B11573" s="32" t="s">
        <v>13184</v>
      </c>
      <c r="C11573" s="32" t="s">
        <v>1603</v>
      </c>
      <c r="D11573" s="32" t="s">
        <v>997</v>
      </c>
      <c r="E11573" s="145" t="s">
        <v>17405</v>
      </c>
      <c r="F11573" s="145" t="s">
        <v>35999</v>
      </c>
      <c r="G11573" s="145" t="s">
        <v>17565</v>
      </c>
      <c r="H11573" s="145" t="s">
        <v>1169</v>
      </c>
      <c r="I11573" s="11" t="s">
        <v>997</v>
      </c>
      <c r="J11573" s="11" t="s">
        <v>43733</v>
      </c>
      <c r="K11573" s="11" t="s">
        <v>1166</v>
      </c>
    </row>
    <row r="11574" spans="1:11" ht="16.5" x14ac:dyDescent="0.15">
      <c r="A11574" s="145" t="s">
        <v>36000</v>
      </c>
      <c r="B11574" s="32" t="s">
        <v>13185</v>
      </c>
      <c r="C11574" s="32" t="s">
        <v>1174</v>
      </c>
      <c r="D11574" s="32" t="s">
        <v>997</v>
      </c>
      <c r="E11574" s="145" t="s">
        <v>17405</v>
      </c>
      <c r="F11574" s="145" t="s">
        <v>36001</v>
      </c>
      <c r="G11574" s="145" t="s">
        <v>17407</v>
      </c>
      <c r="H11574" s="145" t="s">
        <v>1169</v>
      </c>
      <c r="I11574" s="11" t="s">
        <v>997</v>
      </c>
      <c r="J11574" s="11" t="s">
        <v>43733</v>
      </c>
      <c r="K11574" s="11" t="s">
        <v>1166</v>
      </c>
    </row>
    <row r="11575" spans="1:11" ht="16.5" x14ac:dyDescent="0.15">
      <c r="A11575" s="145" t="s">
        <v>36002</v>
      </c>
      <c r="B11575" s="32" t="s">
        <v>13186</v>
      </c>
      <c r="C11575" s="32" t="s">
        <v>1603</v>
      </c>
      <c r="D11575" s="32" t="s">
        <v>997</v>
      </c>
      <c r="E11575" s="145" t="s">
        <v>17405</v>
      </c>
      <c r="F11575" s="145" t="s">
        <v>36003</v>
      </c>
      <c r="G11575" s="145" t="s">
        <v>17565</v>
      </c>
      <c r="H11575" s="145" t="s">
        <v>1169</v>
      </c>
      <c r="I11575" s="11" t="s">
        <v>997</v>
      </c>
      <c r="J11575" s="11" t="s">
        <v>43733</v>
      </c>
      <c r="K11575" s="11" t="s">
        <v>1166</v>
      </c>
    </row>
    <row r="11576" spans="1:11" ht="16.5" x14ac:dyDescent="0.15">
      <c r="A11576" s="145" t="s">
        <v>36004</v>
      </c>
      <c r="B11576" s="32" t="s">
        <v>13187</v>
      </c>
      <c r="C11576" s="32" t="s">
        <v>1239</v>
      </c>
      <c r="D11576" s="32" t="s">
        <v>997</v>
      </c>
      <c r="E11576" s="145" t="s">
        <v>17405</v>
      </c>
      <c r="F11576" s="145" t="s">
        <v>36005</v>
      </c>
      <c r="G11576" s="145" t="s">
        <v>17407</v>
      </c>
      <c r="H11576" s="145" t="s">
        <v>1169</v>
      </c>
      <c r="I11576" s="11" t="s">
        <v>997</v>
      </c>
      <c r="J11576" s="11" t="s">
        <v>43733</v>
      </c>
      <c r="K11576" s="11" t="s">
        <v>1166</v>
      </c>
    </row>
    <row r="11577" spans="1:11" ht="16.5" x14ac:dyDescent="0.15">
      <c r="A11577" s="145" t="s">
        <v>36006</v>
      </c>
      <c r="B11577" s="32" t="s">
        <v>13188</v>
      </c>
      <c r="C11577" s="32" t="s">
        <v>1603</v>
      </c>
      <c r="D11577" s="32" t="s">
        <v>997</v>
      </c>
      <c r="E11577" s="145" t="s">
        <v>17405</v>
      </c>
      <c r="F11577" s="145" t="s">
        <v>36007</v>
      </c>
      <c r="G11577" s="145" t="s">
        <v>17565</v>
      </c>
      <c r="H11577" s="145" t="s">
        <v>1169</v>
      </c>
      <c r="I11577" s="11" t="s">
        <v>997</v>
      </c>
      <c r="J11577" s="11" t="s">
        <v>43733</v>
      </c>
      <c r="K11577" s="11" t="s">
        <v>1166</v>
      </c>
    </row>
    <row r="11578" spans="1:11" ht="16.5" x14ac:dyDescent="0.15">
      <c r="A11578" s="145" t="s">
        <v>36008</v>
      </c>
      <c r="B11578" s="32" t="s">
        <v>13189</v>
      </c>
      <c r="C11578" s="32" t="s">
        <v>1231</v>
      </c>
      <c r="D11578" s="32" t="s">
        <v>997</v>
      </c>
      <c r="E11578" s="145" t="s">
        <v>19482</v>
      </c>
      <c r="F11578" s="145" t="s">
        <v>36009</v>
      </c>
      <c r="G11578" s="145" t="s">
        <v>17407</v>
      </c>
      <c r="H11578" s="145" t="s">
        <v>1169</v>
      </c>
      <c r="I11578" s="11" t="s">
        <v>997</v>
      </c>
      <c r="J11578" s="11" t="s">
        <v>43733</v>
      </c>
      <c r="K11578" s="11" t="s">
        <v>1166</v>
      </c>
    </row>
    <row r="11579" spans="1:11" ht="16.5" x14ac:dyDescent="0.15">
      <c r="A11579" s="145" t="s">
        <v>36010</v>
      </c>
      <c r="B11579" s="32" t="s">
        <v>3840</v>
      </c>
      <c r="C11579" s="32" t="s">
        <v>300</v>
      </c>
      <c r="D11579" s="32" t="s">
        <v>997</v>
      </c>
      <c r="E11579" s="145" t="s">
        <v>17405</v>
      </c>
      <c r="F11579" s="145" t="s">
        <v>36011</v>
      </c>
      <c r="G11579" s="145" t="s">
        <v>17407</v>
      </c>
      <c r="H11579" s="145" t="s">
        <v>1169</v>
      </c>
      <c r="I11579" s="11" t="s">
        <v>997</v>
      </c>
      <c r="J11579" s="11" t="s">
        <v>43733</v>
      </c>
      <c r="K11579" s="11" t="s">
        <v>1166</v>
      </c>
    </row>
    <row r="11580" spans="1:11" ht="16.5" x14ac:dyDescent="0.15">
      <c r="A11580" s="145" t="s">
        <v>36012</v>
      </c>
      <c r="B11580" s="32" t="s">
        <v>13190</v>
      </c>
      <c r="C11580" s="32" t="s">
        <v>1239</v>
      </c>
      <c r="D11580" s="32" t="s">
        <v>997</v>
      </c>
      <c r="E11580" s="145" t="s">
        <v>19482</v>
      </c>
      <c r="F11580" s="145" t="s">
        <v>36013</v>
      </c>
      <c r="G11580" s="145" t="s">
        <v>17407</v>
      </c>
      <c r="H11580" s="145" t="s">
        <v>1169</v>
      </c>
      <c r="I11580" s="11" t="s">
        <v>997</v>
      </c>
      <c r="J11580" s="11" t="s">
        <v>43733</v>
      </c>
      <c r="K11580" s="11" t="s">
        <v>1166</v>
      </c>
    </row>
    <row r="11581" spans="1:11" ht="16.5" x14ac:dyDescent="0.15">
      <c r="A11581" s="145" t="s">
        <v>36014</v>
      </c>
      <c r="B11581" s="32" t="s">
        <v>2316</v>
      </c>
      <c r="C11581" s="32" t="s">
        <v>13191</v>
      </c>
      <c r="D11581" s="32" t="s">
        <v>997</v>
      </c>
      <c r="E11581" s="145" t="s">
        <v>17581</v>
      </c>
      <c r="F11581" s="145" t="s">
        <v>997</v>
      </c>
      <c r="G11581" s="145" t="s">
        <v>17407</v>
      </c>
      <c r="H11581" s="145" t="s">
        <v>1169</v>
      </c>
      <c r="I11581" s="11" t="s">
        <v>997</v>
      </c>
      <c r="J11581" s="11" t="s">
        <v>43733</v>
      </c>
      <c r="K11581" s="11" t="s">
        <v>1166</v>
      </c>
    </row>
    <row r="11582" spans="1:11" ht="16.5" x14ac:dyDescent="0.15">
      <c r="A11582" s="145" t="s">
        <v>36015</v>
      </c>
      <c r="B11582" s="32" t="s">
        <v>12913</v>
      </c>
      <c r="C11582" s="32" t="s">
        <v>13192</v>
      </c>
      <c r="D11582" s="32" t="s">
        <v>997</v>
      </c>
      <c r="E11582" s="145" t="s">
        <v>17405</v>
      </c>
      <c r="F11582" s="145" t="s">
        <v>36016</v>
      </c>
      <c r="G11582" s="145" t="s">
        <v>17407</v>
      </c>
      <c r="H11582" s="145" t="s">
        <v>1169</v>
      </c>
      <c r="I11582" s="11" t="s">
        <v>997</v>
      </c>
      <c r="J11582" s="11" t="s">
        <v>43733</v>
      </c>
      <c r="K11582" s="11" t="s">
        <v>1166</v>
      </c>
    </row>
    <row r="11583" spans="1:11" ht="16.5" x14ac:dyDescent="0.15">
      <c r="A11583" s="145" t="s">
        <v>36017</v>
      </c>
      <c r="B11583" s="32" t="s">
        <v>11678</v>
      </c>
      <c r="C11583" s="32" t="s">
        <v>13193</v>
      </c>
      <c r="D11583" s="32" t="s">
        <v>997</v>
      </c>
      <c r="E11583" s="145" t="s">
        <v>17405</v>
      </c>
      <c r="F11583" s="145" t="s">
        <v>36018</v>
      </c>
      <c r="G11583" s="145" t="s">
        <v>17407</v>
      </c>
      <c r="H11583" s="145" t="s">
        <v>1169</v>
      </c>
      <c r="I11583" s="11" t="s">
        <v>997</v>
      </c>
      <c r="J11583" s="11" t="s">
        <v>43733</v>
      </c>
      <c r="K11583" s="11" t="s">
        <v>1166</v>
      </c>
    </row>
    <row r="11584" spans="1:11" ht="16.5" x14ac:dyDescent="0.15">
      <c r="A11584" s="145" t="s">
        <v>36019</v>
      </c>
      <c r="B11584" s="32" t="s">
        <v>12977</v>
      </c>
      <c r="C11584" s="32" t="s">
        <v>13193</v>
      </c>
      <c r="D11584" s="32" t="s">
        <v>997</v>
      </c>
      <c r="E11584" s="145" t="s">
        <v>17405</v>
      </c>
      <c r="F11584" s="145" t="s">
        <v>36020</v>
      </c>
      <c r="G11584" s="145" t="s">
        <v>17407</v>
      </c>
      <c r="H11584" s="145" t="s">
        <v>1169</v>
      </c>
      <c r="I11584" s="11" t="s">
        <v>997</v>
      </c>
      <c r="J11584" s="11" t="s">
        <v>43733</v>
      </c>
      <c r="K11584" s="11" t="s">
        <v>1166</v>
      </c>
    </row>
    <row r="11585" spans="1:11" ht="16.5" x14ac:dyDescent="0.15">
      <c r="A11585" s="145" t="s">
        <v>36021</v>
      </c>
      <c r="B11585" s="32" t="s">
        <v>10694</v>
      </c>
      <c r="C11585" s="32" t="s">
        <v>1239</v>
      </c>
      <c r="D11585" s="32" t="s">
        <v>997</v>
      </c>
      <c r="E11585" s="145" t="s">
        <v>17405</v>
      </c>
      <c r="F11585" s="145" t="s">
        <v>36022</v>
      </c>
      <c r="G11585" s="145" t="s">
        <v>17407</v>
      </c>
      <c r="H11585" s="145" t="s">
        <v>1169</v>
      </c>
      <c r="I11585" s="11" t="s">
        <v>997</v>
      </c>
      <c r="J11585" s="11" t="s">
        <v>43733</v>
      </c>
      <c r="K11585" s="11" t="s">
        <v>1166</v>
      </c>
    </row>
    <row r="11586" spans="1:11" ht="16.5" x14ac:dyDescent="0.15">
      <c r="A11586" s="145" t="s">
        <v>36023</v>
      </c>
      <c r="B11586" s="32" t="s">
        <v>13194</v>
      </c>
      <c r="C11586" s="32" t="s">
        <v>1231</v>
      </c>
      <c r="D11586" s="32" t="s">
        <v>997</v>
      </c>
      <c r="E11586" s="145" t="s">
        <v>17405</v>
      </c>
      <c r="F11586" s="145" t="s">
        <v>36024</v>
      </c>
      <c r="G11586" s="145" t="s">
        <v>17407</v>
      </c>
      <c r="H11586" s="145" t="s">
        <v>1169</v>
      </c>
      <c r="I11586" s="11" t="s">
        <v>997</v>
      </c>
      <c r="J11586" s="11" t="s">
        <v>43733</v>
      </c>
      <c r="K11586" s="11" t="s">
        <v>1166</v>
      </c>
    </row>
    <row r="11587" spans="1:11" ht="16.5" x14ac:dyDescent="0.15">
      <c r="A11587" s="145" t="s">
        <v>36025</v>
      </c>
      <c r="B11587" s="32" t="s">
        <v>13195</v>
      </c>
      <c r="C11587" s="32" t="s">
        <v>9284</v>
      </c>
      <c r="D11587" s="32" t="s">
        <v>997</v>
      </c>
      <c r="E11587" s="145" t="s">
        <v>17405</v>
      </c>
      <c r="F11587" s="145" t="s">
        <v>36026</v>
      </c>
      <c r="G11587" s="145" t="s">
        <v>17407</v>
      </c>
      <c r="H11587" s="145" t="s">
        <v>1169</v>
      </c>
      <c r="I11587" s="11" t="s">
        <v>997</v>
      </c>
      <c r="J11587" s="11" t="s">
        <v>43733</v>
      </c>
      <c r="K11587" s="11" t="s">
        <v>1166</v>
      </c>
    </row>
    <row r="11588" spans="1:11" ht="16.5" x14ac:dyDescent="0.15">
      <c r="A11588" s="145" t="s">
        <v>36027</v>
      </c>
      <c r="B11588" s="32" t="s">
        <v>13196</v>
      </c>
      <c r="C11588" s="32" t="s">
        <v>1239</v>
      </c>
      <c r="D11588" s="32" t="s">
        <v>997</v>
      </c>
      <c r="E11588" s="145" t="s">
        <v>17405</v>
      </c>
      <c r="F11588" s="145" t="s">
        <v>36028</v>
      </c>
      <c r="G11588" s="145" t="s">
        <v>17407</v>
      </c>
      <c r="H11588" s="145" t="s">
        <v>1169</v>
      </c>
      <c r="I11588" s="11" t="s">
        <v>997</v>
      </c>
      <c r="J11588" s="11" t="s">
        <v>43733</v>
      </c>
      <c r="K11588" s="11" t="s">
        <v>1166</v>
      </c>
    </row>
    <row r="11589" spans="1:11" ht="16.5" x14ac:dyDescent="0.15">
      <c r="A11589" s="145" t="s">
        <v>36029</v>
      </c>
      <c r="B11589" s="32" t="s">
        <v>13197</v>
      </c>
      <c r="C11589" s="32" t="s">
        <v>1231</v>
      </c>
      <c r="D11589" s="32" t="s">
        <v>997</v>
      </c>
      <c r="E11589" s="145" t="s">
        <v>19482</v>
      </c>
      <c r="F11589" s="145" t="s">
        <v>36030</v>
      </c>
      <c r="G11589" s="145" t="s">
        <v>17407</v>
      </c>
      <c r="H11589" s="145" t="s">
        <v>1169</v>
      </c>
      <c r="I11589" s="11" t="s">
        <v>997</v>
      </c>
      <c r="J11589" s="11" t="s">
        <v>43733</v>
      </c>
      <c r="K11589" s="11" t="s">
        <v>1166</v>
      </c>
    </row>
    <row r="11590" spans="1:11" ht="16.5" x14ac:dyDescent="0.15">
      <c r="A11590" s="145" t="s">
        <v>36031</v>
      </c>
      <c r="B11590" s="32" t="s">
        <v>13198</v>
      </c>
      <c r="C11590" s="32" t="s">
        <v>1239</v>
      </c>
      <c r="D11590" s="32" t="s">
        <v>997</v>
      </c>
      <c r="E11590" s="145" t="s">
        <v>17405</v>
      </c>
      <c r="F11590" s="145" t="s">
        <v>36032</v>
      </c>
      <c r="G11590" s="145" t="s">
        <v>17407</v>
      </c>
      <c r="H11590" s="145" t="s">
        <v>1169</v>
      </c>
      <c r="I11590" s="11" t="s">
        <v>997</v>
      </c>
      <c r="J11590" s="11" t="s">
        <v>43733</v>
      </c>
      <c r="K11590" s="11" t="s">
        <v>1166</v>
      </c>
    </row>
    <row r="11591" spans="1:11" ht="16.5" x14ac:dyDescent="0.15">
      <c r="A11591" s="145" t="s">
        <v>36033</v>
      </c>
      <c r="B11591" s="32" t="s">
        <v>13199</v>
      </c>
      <c r="C11591" s="32" t="s">
        <v>1239</v>
      </c>
      <c r="D11591" s="32" t="s">
        <v>997</v>
      </c>
      <c r="E11591" s="145" t="s">
        <v>19482</v>
      </c>
      <c r="F11591" s="145" t="s">
        <v>36034</v>
      </c>
      <c r="G11591" s="145" t="s">
        <v>17407</v>
      </c>
      <c r="H11591" s="145" t="s">
        <v>1169</v>
      </c>
      <c r="I11591" s="11" t="s">
        <v>997</v>
      </c>
      <c r="J11591" s="11" t="s">
        <v>43733</v>
      </c>
      <c r="K11591" s="11" t="s">
        <v>1166</v>
      </c>
    </row>
    <row r="11592" spans="1:11" ht="16.5" x14ac:dyDescent="0.15">
      <c r="A11592" s="145" t="s">
        <v>36035</v>
      </c>
      <c r="B11592" s="32" t="s">
        <v>13200</v>
      </c>
      <c r="C11592" s="32" t="s">
        <v>1239</v>
      </c>
      <c r="D11592" s="32" t="s">
        <v>997</v>
      </c>
      <c r="E11592" s="145" t="s">
        <v>17405</v>
      </c>
      <c r="F11592" s="145" t="s">
        <v>36036</v>
      </c>
      <c r="G11592" s="145" t="s">
        <v>17407</v>
      </c>
      <c r="H11592" s="145" t="s">
        <v>1169</v>
      </c>
      <c r="I11592" s="11" t="s">
        <v>997</v>
      </c>
      <c r="J11592" s="11" t="s">
        <v>43733</v>
      </c>
      <c r="K11592" s="11" t="s">
        <v>1166</v>
      </c>
    </row>
    <row r="11593" spans="1:11" ht="16.5" x14ac:dyDescent="0.15">
      <c r="A11593" s="145" t="s">
        <v>36037</v>
      </c>
      <c r="B11593" s="32" t="s">
        <v>9797</v>
      </c>
      <c r="C11593" s="32" t="s">
        <v>1239</v>
      </c>
      <c r="D11593" s="32" t="s">
        <v>997</v>
      </c>
      <c r="E11593" s="145" t="s">
        <v>19482</v>
      </c>
      <c r="F11593" s="145" t="s">
        <v>36038</v>
      </c>
      <c r="G11593" s="145" t="s">
        <v>17407</v>
      </c>
      <c r="H11593" s="145" t="s">
        <v>1169</v>
      </c>
      <c r="I11593" s="11" t="s">
        <v>997</v>
      </c>
      <c r="J11593" s="11" t="s">
        <v>43733</v>
      </c>
      <c r="K11593" s="11" t="s">
        <v>1166</v>
      </c>
    </row>
    <row r="11594" spans="1:11" ht="16.5" x14ac:dyDescent="0.15">
      <c r="A11594" s="145" t="s">
        <v>36039</v>
      </c>
      <c r="B11594" s="32" t="s">
        <v>9793</v>
      </c>
      <c r="C11594" s="32" t="s">
        <v>1239</v>
      </c>
      <c r="D11594" s="32" t="s">
        <v>997</v>
      </c>
      <c r="E11594" s="145" t="s">
        <v>19482</v>
      </c>
      <c r="F11594" s="145" t="s">
        <v>36040</v>
      </c>
      <c r="G11594" s="145" t="s">
        <v>17407</v>
      </c>
      <c r="H11594" s="145" t="s">
        <v>1169</v>
      </c>
      <c r="I11594" s="11" t="s">
        <v>997</v>
      </c>
      <c r="J11594" s="11" t="s">
        <v>43733</v>
      </c>
      <c r="K11594" s="11" t="s">
        <v>1166</v>
      </c>
    </row>
    <row r="11595" spans="1:11" ht="16.5" x14ac:dyDescent="0.15">
      <c r="A11595" s="145" t="s">
        <v>36041</v>
      </c>
      <c r="B11595" s="32" t="s">
        <v>13201</v>
      </c>
      <c r="C11595" s="32" t="s">
        <v>1239</v>
      </c>
      <c r="D11595" s="32" t="s">
        <v>997</v>
      </c>
      <c r="E11595" s="145" t="s">
        <v>19482</v>
      </c>
      <c r="F11595" s="145" t="s">
        <v>36042</v>
      </c>
      <c r="G11595" s="145" t="s">
        <v>17407</v>
      </c>
      <c r="H11595" s="145" t="s">
        <v>1169</v>
      </c>
      <c r="I11595" s="11" t="s">
        <v>997</v>
      </c>
      <c r="J11595" s="11" t="s">
        <v>43733</v>
      </c>
      <c r="K11595" s="11" t="s">
        <v>1166</v>
      </c>
    </row>
    <row r="11596" spans="1:11" ht="16.5" x14ac:dyDescent="0.15">
      <c r="A11596" s="145" t="s">
        <v>36043</v>
      </c>
      <c r="B11596" s="32" t="s">
        <v>13202</v>
      </c>
      <c r="C11596" s="32" t="s">
        <v>1239</v>
      </c>
      <c r="D11596" s="32" t="s">
        <v>997</v>
      </c>
      <c r="E11596" s="145" t="s">
        <v>17405</v>
      </c>
      <c r="F11596" s="145" t="s">
        <v>36044</v>
      </c>
      <c r="G11596" s="145" t="s">
        <v>17407</v>
      </c>
      <c r="H11596" s="145" t="s">
        <v>1169</v>
      </c>
      <c r="I11596" s="11" t="s">
        <v>997</v>
      </c>
      <c r="J11596" s="11" t="s">
        <v>43733</v>
      </c>
      <c r="K11596" s="11" t="s">
        <v>1166</v>
      </c>
    </row>
    <row r="11597" spans="1:11" ht="16.5" x14ac:dyDescent="0.15">
      <c r="A11597" s="145" t="s">
        <v>36045</v>
      </c>
      <c r="B11597" s="32" t="s">
        <v>13203</v>
      </c>
      <c r="C11597" s="32" t="s">
        <v>1239</v>
      </c>
      <c r="D11597" s="32" t="s">
        <v>997</v>
      </c>
      <c r="E11597" s="145" t="s">
        <v>17405</v>
      </c>
      <c r="F11597" s="145" t="s">
        <v>36046</v>
      </c>
      <c r="G11597" s="145" t="s">
        <v>17407</v>
      </c>
      <c r="H11597" s="145" t="s">
        <v>1169</v>
      </c>
      <c r="I11597" s="11" t="s">
        <v>997</v>
      </c>
      <c r="J11597" s="11" t="s">
        <v>43733</v>
      </c>
      <c r="K11597" s="11" t="s">
        <v>1166</v>
      </c>
    </row>
    <row r="11598" spans="1:11" ht="16.5" x14ac:dyDescent="0.15">
      <c r="A11598" s="145" t="s">
        <v>36047</v>
      </c>
      <c r="B11598" s="32" t="s">
        <v>12910</v>
      </c>
      <c r="C11598" s="32" t="s">
        <v>13204</v>
      </c>
      <c r="D11598" s="32" t="s">
        <v>997</v>
      </c>
      <c r="E11598" s="145" t="s">
        <v>17405</v>
      </c>
      <c r="F11598" s="145" t="s">
        <v>36048</v>
      </c>
      <c r="G11598" s="145" t="s">
        <v>17407</v>
      </c>
      <c r="H11598" s="145" t="s">
        <v>1169</v>
      </c>
      <c r="I11598" s="11" t="s">
        <v>997</v>
      </c>
      <c r="J11598" s="11" t="s">
        <v>43733</v>
      </c>
      <c r="K11598" s="11" t="s">
        <v>1166</v>
      </c>
    </row>
    <row r="11599" spans="1:11" ht="16.5" x14ac:dyDescent="0.15">
      <c r="A11599" s="145" t="s">
        <v>36049</v>
      </c>
      <c r="B11599" s="32" t="s">
        <v>13205</v>
      </c>
      <c r="C11599" s="32" t="s">
        <v>1239</v>
      </c>
      <c r="D11599" s="32" t="s">
        <v>997</v>
      </c>
      <c r="E11599" s="145" t="s">
        <v>19482</v>
      </c>
      <c r="F11599" s="145" t="s">
        <v>36050</v>
      </c>
      <c r="G11599" s="145" t="s">
        <v>17407</v>
      </c>
      <c r="H11599" s="145" t="s">
        <v>1169</v>
      </c>
      <c r="I11599" s="11" t="s">
        <v>997</v>
      </c>
      <c r="J11599" s="11" t="s">
        <v>43733</v>
      </c>
      <c r="K11599" s="11" t="s">
        <v>1166</v>
      </c>
    </row>
    <row r="11600" spans="1:11" ht="16.5" x14ac:dyDescent="0.15">
      <c r="A11600" s="145" t="s">
        <v>36051</v>
      </c>
      <c r="B11600" s="32" t="s">
        <v>13206</v>
      </c>
      <c r="C11600" s="32" t="s">
        <v>6129</v>
      </c>
      <c r="D11600" s="32" t="s">
        <v>997</v>
      </c>
      <c r="E11600" s="145" t="s">
        <v>17405</v>
      </c>
      <c r="F11600" s="145" t="s">
        <v>36052</v>
      </c>
      <c r="G11600" s="145" t="s">
        <v>17407</v>
      </c>
      <c r="H11600" s="145" t="s">
        <v>1169</v>
      </c>
      <c r="I11600" s="11" t="s">
        <v>997</v>
      </c>
      <c r="J11600" s="11" t="s">
        <v>43733</v>
      </c>
      <c r="K11600" s="11" t="s">
        <v>1166</v>
      </c>
    </row>
    <row r="11601" spans="1:11" ht="16.5" x14ac:dyDescent="0.15">
      <c r="A11601" s="145" t="s">
        <v>36053</v>
      </c>
      <c r="B11601" s="32" t="s">
        <v>13207</v>
      </c>
      <c r="C11601" s="32" t="s">
        <v>1239</v>
      </c>
      <c r="D11601" s="32" t="s">
        <v>997</v>
      </c>
      <c r="E11601" s="145" t="s">
        <v>19482</v>
      </c>
      <c r="F11601" s="145" t="s">
        <v>36054</v>
      </c>
      <c r="G11601" s="145" t="s">
        <v>17407</v>
      </c>
      <c r="H11601" s="145" t="s">
        <v>1169</v>
      </c>
      <c r="I11601" s="11" t="s">
        <v>997</v>
      </c>
      <c r="J11601" s="11" t="s">
        <v>43733</v>
      </c>
      <c r="K11601" s="11" t="s">
        <v>1166</v>
      </c>
    </row>
    <row r="11602" spans="1:11" ht="16.5" x14ac:dyDescent="0.15">
      <c r="A11602" s="145" t="s">
        <v>36055</v>
      </c>
      <c r="B11602" s="32" t="s">
        <v>12911</v>
      </c>
      <c r="C11602" s="32" t="s">
        <v>1239</v>
      </c>
      <c r="D11602" s="32" t="s">
        <v>997</v>
      </c>
      <c r="E11602" s="145" t="s">
        <v>17405</v>
      </c>
      <c r="F11602" s="145" t="s">
        <v>36056</v>
      </c>
      <c r="G11602" s="145" t="s">
        <v>17407</v>
      </c>
      <c r="H11602" s="145" t="s">
        <v>1169</v>
      </c>
      <c r="I11602" s="11" t="s">
        <v>997</v>
      </c>
      <c r="J11602" s="11" t="s">
        <v>43733</v>
      </c>
      <c r="K11602" s="11" t="s">
        <v>1166</v>
      </c>
    </row>
    <row r="11603" spans="1:11" ht="16.5" x14ac:dyDescent="0.15">
      <c r="A11603" s="145" t="s">
        <v>36057</v>
      </c>
      <c r="B11603" s="32" t="s">
        <v>13208</v>
      </c>
      <c r="C11603" s="32" t="s">
        <v>1239</v>
      </c>
      <c r="D11603" s="32" t="s">
        <v>997</v>
      </c>
      <c r="E11603" s="145" t="s">
        <v>17405</v>
      </c>
      <c r="F11603" s="145" t="s">
        <v>36058</v>
      </c>
      <c r="G11603" s="145" t="s">
        <v>17407</v>
      </c>
      <c r="H11603" s="145" t="s">
        <v>1169</v>
      </c>
      <c r="I11603" s="11" t="s">
        <v>997</v>
      </c>
      <c r="J11603" s="11" t="s">
        <v>43733</v>
      </c>
      <c r="K11603" s="11" t="s">
        <v>1166</v>
      </c>
    </row>
    <row r="11604" spans="1:11" ht="16.5" x14ac:dyDescent="0.15">
      <c r="A11604" s="145" t="s">
        <v>36059</v>
      </c>
      <c r="B11604" s="32" t="s">
        <v>13209</v>
      </c>
      <c r="C11604" s="32" t="s">
        <v>1239</v>
      </c>
      <c r="D11604" s="32" t="s">
        <v>997</v>
      </c>
      <c r="E11604" s="145" t="s">
        <v>19482</v>
      </c>
      <c r="F11604" s="145" t="s">
        <v>36060</v>
      </c>
      <c r="G11604" s="145" t="s">
        <v>17407</v>
      </c>
      <c r="H11604" s="145" t="s">
        <v>1169</v>
      </c>
      <c r="I11604" s="11" t="s">
        <v>997</v>
      </c>
      <c r="J11604" s="11" t="s">
        <v>43733</v>
      </c>
      <c r="K11604" s="11" t="s">
        <v>1166</v>
      </c>
    </row>
    <row r="11605" spans="1:11" ht="16.5" x14ac:dyDescent="0.15">
      <c r="A11605" s="145" t="s">
        <v>36061</v>
      </c>
      <c r="B11605" s="32" t="s">
        <v>12912</v>
      </c>
      <c r="C11605" s="32" t="s">
        <v>1231</v>
      </c>
      <c r="D11605" s="32" t="s">
        <v>997</v>
      </c>
      <c r="E11605" s="145" t="s">
        <v>17405</v>
      </c>
      <c r="F11605" s="145" t="s">
        <v>36062</v>
      </c>
      <c r="G11605" s="145" t="s">
        <v>17407</v>
      </c>
      <c r="H11605" s="145" t="s">
        <v>1169</v>
      </c>
      <c r="I11605" s="11" t="s">
        <v>997</v>
      </c>
      <c r="J11605" s="11" t="s">
        <v>43733</v>
      </c>
      <c r="K11605" s="11" t="s">
        <v>1166</v>
      </c>
    </row>
    <row r="11606" spans="1:11" ht="16.5" x14ac:dyDescent="0.15">
      <c r="A11606" s="145" t="s">
        <v>36063</v>
      </c>
      <c r="B11606" s="32" t="s">
        <v>13210</v>
      </c>
      <c r="C11606" s="32" t="s">
        <v>1239</v>
      </c>
      <c r="D11606" s="32" t="s">
        <v>997</v>
      </c>
      <c r="E11606" s="145" t="s">
        <v>17405</v>
      </c>
      <c r="F11606" s="145" t="s">
        <v>36064</v>
      </c>
      <c r="G11606" s="145" t="s">
        <v>17407</v>
      </c>
      <c r="H11606" s="145" t="s">
        <v>1169</v>
      </c>
      <c r="I11606" s="11" t="s">
        <v>997</v>
      </c>
      <c r="J11606" s="11" t="s">
        <v>43733</v>
      </c>
      <c r="K11606" s="11" t="s">
        <v>1166</v>
      </c>
    </row>
    <row r="11607" spans="1:11" ht="16.5" x14ac:dyDescent="0.15">
      <c r="A11607" s="145" t="s">
        <v>36065</v>
      </c>
      <c r="B11607" s="32" t="s">
        <v>11634</v>
      </c>
      <c r="C11607" s="32" t="s">
        <v>1239</v>
      </c>
      <c r="D11607" s="32" t="s">
        <v>997</v>
      </c>
      <c r="E11607" s="145" t="s">
        <v>19482</v>
      </c>
      <c r="F11607" s="145" t="s">
        <v>36066</v>
      </c>
      <c r="G11607" s="145" t="s">
        <v>17407</v>
      </c>
      <c r="H11607" s="145" t="s">
        <v>1169</v>
      </c>
      <c r="I11607" s="11" t="s">
        <v>997</v>
      </c>
      <c r="J11607" s="11" t="s">
        <v>43733</v>
      </c>
      <c r="K11607" s="11" t="s">
        <v>1166</v>
      </c>
    </row>
    <row r="11608" spans="1:11" ht="16.5" x14ac:dyDescent="0.15">
      <c r="A11608" s="145" t="s">
        <v>36067</v>
      </c>
      <c r="B11608" s="32" t="s">
        <v>11457</v>
      </c>
      <c r="C11608" s="32" t="s">
        <v>1239</v>
      </c>
      <c r="D11608" s="32" t="s">
        <v>997</v>
      </c>
      <c r="E11608" s="145" t="s">
        <v>17405</v>
      </c>
      <c r="F11608" s="145" t="s">
        <v>36068</v>
      </c>
      <c r="G11608" s="145" t="s">
        <v>17407</v>
      </c>
      <c r="H11608" s="145" t="s">
        <v>1169</v>
      </c>
      <c r="I11608" s="11" t="s">
        <v>997</v>
      </c>
      <c r="J11608" s="11" t="s">
        <v>43733</v>
      </c>
      <c r="K11608" s="11" t="s">
        <v>1166</v>
      </c>
    </row>
    <row r="11609" spans="1:11" ht="16.5" x14ac:dyDescent="0.15">
      <c r="A11609" s="145" t="s">
        <v>36069</v>
      </c>
      <c r="B11609" s="32" t="s">
        <v>13211</v>
      </c>
      <c r="C11609" s="32" t="s">
        <v>1239</v>
      </c>
      <c r="D11609" s="32" t="s">
        <v>997</v>
      </c>
      <c r="E11609" s="145" t="s">
        <v>17405</v>
      </c>
      <c r="F11609" s="145" t="s">
        <v>36070</v>
      </c>
      <c r="G11609" s="145" t="s">
        <v>17407</v>
      </c>
      <c r="H11609" s="145" t="s">
        <v>1169</v>
      </c>
      <c r="I11609" s="11" t="s">
        <v>997</v>
      </c>
      <c r="J11609" s="11" t="s">
        <v>43733</v>
      </c>
      <c r="K11609" s="11" t="s">
        <v>1166</v>
      </c>
    </row>
    <row r="11610" spans="1:11" ht="16.5" x14ac:dyDescent="0.15">
      <c r="A11610" s="145" t="s">
        <v>36071</v>
      </c>
      <c r="B11610" s="32" t="s">
        <v>9510</v>
      </c>
      <c r="C11610" s="32" t="s">
        <v>1239</v>
      </c>
      <c r="D11610" s="32" t="s">
        <v>997</v>
      </c>
      <c r="E11610" s="145" t="s">
        <v>17405</v>
      </c>
      <c r="F11610" s="145" t="s">
        <v>36072</v>
      </c>
      <c r="G11610" s="145" t="s">
        <v>17407</v>
      </c>
      <c r="H11610" s="145" t="s">
        <v>1169</v>
      </c>
      <c r="I11610" s="11" t="s">
        <v>997</v>
      </c>
      <c r="J11610" s="11" t="s">
        <v>43733</v>
      </c>
      <c r="K11610" s="11" t="s">
        <v>1166</v>
      </c>
    </row>
    <row r="11611" spans="1:11" ht="16.5" x14ac:dyDescent="0.15">
      <c r="A11611" s="145" t="s">
        <v>36073</v>
      </c>
      <c r="B11611" s="32" t="s">
        <v>13088</v>
      </c>
      <c r="C11611" s="32" t="s">
        <v>1239</v>
      </c>
      <c r="D11611" s="32" t="s">
        <v>997</v>
      </c>
      <c r="E11611" s="145" t="s">
        <v>17405</v>
      </c>
      <c r="F11611" s="145" t="s">
        <v>36074</v>
      </c>
      <c r="G11611" s="145" t="s">
        <v>17407</v>
      </c>
      <c r="H11611" s="145" t="s">
        <v>1169</v>
      </c>
      <c r="I11611" s="11" t="s">
        <v>997</v>
      </c>
      <c r="J11611" s="11" t="s">
        <v>43733</v>
      </c>
      <c r="K11611" s="11" t="s">
        <v>1166</v>
      </c>
    </row>
    <row r="11612" spans="1:11" ht="16.5" x14ac:dyDescent="0.15">
      <c r="A11612" s="145" t="s">
        <v>36075</v>
      </c>
      <c r="B11612" s="32" t="s">
        <v>1236</v>
      </c>
      <c r="C11612" s="32" t="s">
        <v>3159</v>
      </c>
      <c r="D11612" s="32" t="s">
        <v>997</v>
      </c>
      <c r="E11612" s="145" t="s">
        <v>17405</v>
      </c>
      <c r="F11612" s="145" t="s">
        <v>36076</v>
      </c>
      <c r="G11612" s="145" t="s">
        <v>17407</v>
      </c>
      <c r="H11612" s="145" t="s">
        <v>1169</v>
      </c>
      <c r="I11612" s="11" t="s">
        <v>997</v>
      </c>
      <c r="J11612" s="11" t="s">
        <v>43733</v>
      </c>
      <c r="K11612" s="11" t="s">
        <v>1166</v>
      </c>
    </row>
    <row r="11613" spans="1:11" ht="16.5" x14ac:dyDescent="0.15">
      <c r="A11613" s="145" t="s">
        <v>36077</v>
      </c>
      <c r="B11613" s="32" t="s">
        <v>1854</v>
      </c>
      <c r="C11613" s="32" t="s">
        <v>1239</v>
      </c>
      <c r="D11613" s="32" t="s">
        <v>997</v>
      </c>
      <c r="E11613" s="145" t="s">
        <v>17405</v>
      </c>
      <c r="F11613" s="145" t="s">
        <v>36078</v>
      </c>
      <c r="G11613" s="145" t="s">
        <v>17407</v>
      </c>
      <c r="H11613" s="145" t="s">
        <v>1169</v>
      </c>
      <c r="I11613" s="11" t="s">
        <v>997</v>
      </c>
      <c r="J11613" s="11" t="s">
        <v>43733</v>
      </c>
      <c r="K11613" s="11" t="s">
        <v>1166</v>
      </c>
    </row>
    <row r="11614" spans="1:11" ht="16.5" x14ac:dyDescent="0.15">
      <c r="A11614" s="145" t="s">
        <v>36079</v>
      </c>
      <c r="B11614" s="32" t="s">
        <v>1250</v>
      </c>
      <c r="C11614" s="32" t="s">
        <v>1239</v>
      </c>
      <c r="D11614" s="32" t="s">
        <v>997</v>
      </c>
      <c r="E11614" s="145" t="s">
        <v>17405</v>
      </c>
      <c r="F11614" s="145" t="s">
        <v>36080</v>
      </c>
      <c r="G11614" s="145" t="s">
        <v>17407</v>
      </c>
      <c r="H11614" s="145" t="s">
        <v>1169</v>
      </c>
      <c r="I11614" s="11" t="s">
        <v>997</v>
      </c>
      <c r="J11614" s="11" t="s">
        <v>43733</v>
      </c>
      <c r="K11614" s="11" t="s">
        <v>1166</v>
      </c>
    </row>
    <row r="11615" spans="1:11" ht="16.5" x14ac:dyDescent="0.15">
      <c r="A11615" s="145" t="s">
        <v>36081</v>
      </c>
      <c r="B11615" s="32" t="s">
        <v>13212</v>
      </c>
      <c r="C11615" s="32" t="s">
        <v>1239</v>
      </c>
      <c r="D11615" s="32" t="s">
        <v>997</v>
      </c>
      <c r="E11615" s="145" t="s">
        <v>17405</v>
      </c>
      <c r="F11615" s="145" t="s">
        <v>36082</v>
      </c>
      <c r="G11615" s="145" t="s">
        <v>17407</v>
      </c>
      <c r="H11615" s="145" t="s">
        <v>1169</v>
      </c>
      <c r="I11615" s="11" t="s">
        <v>997</v>
      </c>
      <c r="J11615" s="11" t="s">
        <v>43733</v>
      </c>
      <c r="K11615" s="11" t="s">
        <v>1166</v>
      </c>
    </row>
    <row r="11616" spans="1:11" ht="16.5" x14ac:dyDescent="0.15">
      <c r="A11616" s="145" t="s">
        <v>36083</v>
      </c>
      <c r="B11616" s="32" t="s">
        <v>1271</v>
      </c>
      <c r="C11616" s="32" t="s">
        <v>11751</v>
      </c>
      <c r="D11616" s="32" t="s">
        <v>997</v>
      </c>
      <c r="E11616" s="145" t="s">
        <v>17405</v>
      </c>
      <c r="F11616" s="145" t="s">
        <v>36084</v>
      </c>
      <c r="G11616" s="145" t="s">
        <v>17407</v>
      </c>
      <c r="H11616" s="145" t="s">
        <v>1169</v>
      </c>
      <c r="I11616" s="11" t="s">
        <v>997</v>
      </c>
      <c r="J11616" s="11" t="s">
        <v>43733</v>
      </c>
      <c r="K11616" s="11" t="s">
        <v>1166</v>
      </c>
    </row>
    <row r="11617" spans="1:11" ht="16.5" x14ac:dyDescent="0.15">
      <c r="A11617" s="145" t="s">
        <v>36085</v>
      </c>
      <c r="B11617" s="32" t="s">
        <v>13213</v>
      </c>
      <c r="C11617" s="32" t="s">
        <v>1239</v>
      </c>
      <c r="D11617" s="32" t="s">
        <v>997</v>
      </c>
      <c r="E11617" s="145" t="s">
        <v>17405</v>
      </c>
      <c r="F11617" s="145" t="s">
        <v>36086</v>
      </c>
      <c r="G11617" s="145" t="s">
        <v>17407</v>
      </c>
      <c r="H11617" s="145" t="s">
        <v>1169</v>
      </c>
      <c r="I11617" s="11" t="s">
        <v>997</v>
      </c>
      <c r="J11617" s="11" t="s">
        <v>43733</v>
      </c>
      <c r="K11617" s="11" t="s">
        <v>1166</v>
      </c>
    </row>
    <row r="11618" spans="1:11" ht="16.5" x14ac:dyDescent="0.15">
      <c r="A11618" s="145" t="s">
        <v>36087</v>
      </c>
      <c r="B11618" s="32" t="s">
        <v>13214</v>
      </c>
      <c r="C11618" s="32" t="s">
        <v>1239</v>
      </c>
      <c r="D11618" s="32" t="s">
        <v>997</v>
      </c>
      <c r="E11618" s="145" t="s">
        <v>17405</v>
      </c>
      <c r="F11618" s="145" t="s">
        <v>36088</v>
      </c>
      <c r="G11618" s="145" t="s">
        <v>17407</v>
      </c>
      <c r="H11618" s="145" t="s">
        <v>1169</v>
      </c>
      <c r="I11618" s="11" t="s">
        <v>997</v>
      </c>
      <c r="J11618" s="11" t="s">
        <v>43733</v>
      </c>
      <c r="K11618" s="11" t="s">
        <v>1166</v>
      </c>
    </row>
    <row r="11619" spans="1:11" ht="16.5" x14ac:dyDescent="0.15">
      <c r="A11619" s="145" t="s">
        <v>36089</v>
      </c>
      <c r="B11619" s="32" t="s">
        <v>13215</v>
      </c>
      <c r="C11619" s="32" t="s">
        <v>1231</v>
      </c>
      <c r="D11619" s="32" t="s">
        <v>997</v>
      </c>
      <c r="E11619" s="145" t="s">
        <v>17405</v>
      </c>
      <c r="F11619" s="145" t="s">
        <v>36090</v>
      </c>
      <c r="G11619" s="145" t="s">
        <v>17407</v>
      </c>
      <c r="H11619" s="145" t="s">
        <v>1169</v>
      </c>
      <c r="I11619" s="11" t="s">
        <v>997</v>
      </c>
      <c r="J11619" s="11" t="s">
        <v>43733</v>
      </c>
      <c r="K11619" s="11" t="s">
        <v>1166</v>
      </c>
    </row>
    <row r="11620" spans="1:11" ht="16.5" x14ac:dyDescent="0.15">
      <c r="A11620" s="145" t="s">
        <v>36091</v>
      </c>
      <c r="B11620" s="32" t="s">
        <v>13216</v>
      </c>
      <c r="C11620" s="32" t="s">
        <v>1231</v>
      </c>
      <c r="D11620" s="32" t="s">
        <v>997</v>
      </c>
      <c r="E11620" s="145" t="s">
        <v>17405</v>
      </c>
      <c r="F11620" s="145" t="s">
        <v>36092</v>
      </c>
      <c r="G11620" s="145" t="s">
        <v>17407</v>
      </c>
      <c r="H11620" s="145" t="s">
        <v>1169</v>
      </c>
      <c r="I11620" s="11" t="s">
        <v>997</v>
      </c>
      <c r="J11620" s="11" t="s">
        <v>43733</v>
      </c>
      <c r="K11620" s="11" t="s">
        <v>1166</v>
      </c>
    </row>
    <row r="11621" spans="1:11" ht="16.5" x14ac:dyDescent="0.15">
      <c r="A11621" s="145" t="s">
        <v>36093</v>
      </c>
      <c r="B11621" s="32" t="s">
        <v>8864</v>
      </c>
      <c r="C11621" s="32" t="s">
        <v>1239</v>
      </c>
      <c r="D11621" s="32" t="s">
        <v>997</v>
      </c>
      <c r="E11621" s="145" t="s">
        <v>17405</v>
      </c>
      <c r="F11621" s="145" t="s">
        <v>36094</v>
      </c>
      <c r="G11621" s="145" t="s">
        <v>17407</v>
      </c>
      <c r="H11621" s="145" t="s">
        <v>1169</v>
      </c>
      <c r="I11621" s="11" t="s">
        <v>997</v>
      </c>
      <c r="J11621" s="11" t="s">
        <v>43733</v>
      </c>
      <c r="K11621" s="11" t="s">
        <v>1166</v>
      </c>
    </row>
    <row r="11622" spans="1:11" ht="16.5" x14ac:dyDescent="0.15">
      <c r="A11622" s="145" t="s">
        <v>36095</v>
      </c>
      <c r="B11622" s="32" t="s">
        <v>13217</v>
      </c>
      <c r="C11622" s="32" t="s">
        <v>1239</v>
      </c>
      <c r="D11622" s="32" t="s">
        <v>997</v>
      </c>
      <c r="E11622" s="145" t="s">
        <v>17405</v>
      </c>
      <c r="F11622" s="145" t="s">
        <v>36096</v>
      </c>
      <c r="G11622" s="145" t="s">
        <v>17407</v>
      </c>
      <c r="H11622" s="145" t="s">
        <v>1169</v>
      </c>
      <c r="I11622" s="11" t="s">
        <v>997</v>
      </c>
      <c r="J11622" s="11" t="s">
        <v>43733</v>
      </c>
      <c r="K11622" s="11" t="s">
        <v>1166</v>
      </c>
    </row>
    <row r="11623" spans="1:11" ht="16.5" x14ac:dyDescent="0.15">
      <c r="A11623" s="145" t="s">
        <v>36097</v>
      </c>
      <c r="B11623" s="32" t="s">
        <v>1264</v>
      </c>
      <c r="C11623" s="32" t="s">
        <v>11751</v>
      </c>
      <c r="D11623" s="32" t="s">
        <v>997</v>
      </c>
      <c r="E11623" s="145" t="s">
        <v>17405</v>
      </c>
      <c r="F11623" s="145" t="s">
        <v>36098</v>
      </c>
      <c r="G11623" s="145" t="s">
        <v>17407</v>
      </c>
      <c r="H11623" s="145" t="s">
        <v>1169</v>
      </c>
      <c r="I11623" s="11" t="s">
        <v>997</v>
      </c>
      <c r="J11623" s="11" t="s">
        <v>43733</v>
      </c>
      <c r="K11623" s="11" t="s">
        <v>1166</v>
      </c>
    </row>
    <row r="11624" spans="1:11" ht="16.5" x14ac:dyDescent="0.15">
      <c r="A11624" s="145" t="s">
        <v>36099</v>
      </c>
      <c r="B11624" s="32" t="s">
        <v>13218</v>
      </c>
      <c r="C11624" s="32" t="s">
        <v>1239</v>
      </c>
      <c r="D11624" s="32" t="s">
        <v>997</v>
      </c>
      <c r="E11624" s="145" t="s">
        <v>17405</v>
      </c>
      <c r="F11624" s="145" t="s">
        <v>36100</v>
      </c>
      <c r="G11624" s="145" t="s">
        <v>17407</v>
      </c>
      <c r="H11624" s="145" t="s">
        <v>1169</v>
      </c>
      <c r="I11624" s="11" t="s">
        <v>997</v>
      </c>
      <c r="J11624" s="11" t="s">
        <v>43733</v>
      </c>
      <c r="K11624" s="11" t="s">
        <v>1166</v>
      </c>
    </row>
    <row r="11625" spans="1:11" ht="16.5" x14ac:dyDescent="0.15">
      <c r="A11625" s="145" t="s">
        <v>36101</v>
      </c>
      <c r="B11625" s="32" t="s">
        <v>13219</v>
      </c>
      <c r="C11625" s="32" t="s">
        <v>1231</v>
      </c>
      <c r="D11625" s="32" t="s">
        <v>997</v>
      </c>
      <c r="E11625" s="145" t="s">
        <v>17405</v>
      </c>
      <c r="F11625" s="145" t="s">
        <v>36102</v>
      </c>
      <c r="G11625" s="145" t="s">
        <v>17407</v>
      </c>
      <c r="H11625" s="145" t="s">
        <v>1169</v>
      </c>
      <c r="I11625" s="11" t="s">
        <v>997</v>
      </c>
      <c r="J11625" s="11" t="s">
        <v>43733</v>
      </c>
      <c r="K11625" s="11" t="s">
        <v>1166</v>
      </c>
    </row>
    <row r="11626" spans="1:11" ht="16.5" x14ac:dyDescent="0.15">
      <c r="A11626" s="145" t="s">
        <v>36103</v>
      </c>
      <c r="B11626" s="32" t="s">
        <v>13220</v>
      </c>
      <c r="C11626" s="32" t="s">
        <v>13221</v>
      </c>
      <c r="D11626" s="32" t="s">
        <v>997</v>
      </c>
      <c r="E11626" s="145" t="s">
        <v>17405</v>
      </c>
      <c r="F11626" s="145" t="s">
        <v>36104</v>
      </c>
      <c r="G11626" s="145" t="s">
        <v>17407</v>
      </c>
      <c r="H11626" s="145" t="s">
        <v>1169</v>
      </c>
      <c r="I11626" s="11" t="s">
        <v>997</v>
      </c>
      <c r="J11626" s="11" t="s">
        <v>43733</v>
      </c>
      <c r="K11626" s="11" t="s">
        <v>1166</v>
      </c>
    </row>
    <row r="11627" spans="1:11" ht="16.5" x14ac:dyDescent="0.15">
      <c r="A11627" s="145" t="s">
        <v>36105</v>
      </c>
      <c r="B11627" s="32" t="s">
        <v>13222</v>
      </c>
      <c r="C11627" s="32" t="s">
        <v>1239</v>
      </c>
      <c r="D11627" s="32" t="s">
        <v>997</v>
      </c>
      <c r="E11627" s="145" t="s">
        <v>17405</v>
      </c>
      <c r="F11627" s="145" t="s">
        <v>36106</v>
      </c>
      <c r="G11627" s="145" t="s">
        <v>17407</v>
      </c>
      <c r="H11627" s="145" t="s">
        <v>1169</v>
      </c>
      <c r="I11627" s="11" t="s">
        <v>997</v>
      </c>
      <c r="J11627" s="11" t="s">
        <v>43733</v>
      </c>
      <c r="K11627" s="11" t="s">
        <v>1166</v>
      </c>
    </row>
    <row r="11628" spans="1:11" ht="16.5" x14ac:dyDescent="0.15">
      <c r="A11628" s="145" t="s">
        <v>36107</v>
      </c>
      <c r="B11628" s="32" t="s">
        <v>13223</v>
      </c>
      <c r="C11628" s="32" t="s">
        <v>1239</v>
      </c>
      <c r="D11628" s="32" t="s">
        <v>997</v>
      </c>
      <c r="E11628" s="145" t="s">
        <v>17405</v>
      </c>
      <c r="F11628" s="145" t="s">
        <v>36108</v>
      </c>
      <c r="G11628" s="145" t="s">
        <v>17407</v>
      </c>
      <c r="H11628" s="145" t="s">
        <v>1169</v>
      </c>
      <c r="I11628" s="11" t="s">
        <v>997</v>
      </c>
      <c r="J11628" s="11" t="s">
        <v>43733</v>
      </c>
      <c r="K11628" s="11" t="s">
        <v>1166</v>
      </c>
    </row>
    <row r="11629" spans="1:11" ht="16.5" x14ac:dyDescent="0.15">
      <c r="A11629" s="145" t="s">
        <v>36109</v>
      </c>
      <c r="B11629" s="32" t="s">
        <v>13224</v>
      </c>
      <c r="C11629" s="32" t="s">
        <v>1239</v>
      </c>
      <c r="D11629" s="32" t="s">
        <v>997</v>
      </c>
      <c r="E11629" s="145" t="s">
        <v>17405</v>
      </c>
      <c r="F11629" s="145" t="s">
        <v>36110</v>
      </c>
      <c r="G11629" s="145" t="s">
        <v>17407</v>
      </c>
      <c r="H11629" s="145" t="s">
        <v>1169</v>
      </c>
      <c r="I11629" s="11" t="s">
        <v>997</v>
      </c>
      <c r="J11629" s="11" t="s">
        <v>43733</v>
      </c>
      <c r="K11629" s="11" t="s">
        <v>1166</v>
      </c>
    </row>
    <row r="11630" spans="1:11" ht="16.5" x14ac:dyDescent="0.15">
      <c r="A11630" s="145" t="s">
        <v>36111</v>
      </c>
      <c r="B11630" s="32" t="s">
        <v>4043</v>
      </c>
      <c r="C11630" s="32" t="s">
        <v>1231</v>
      </c>
      <c r="D11630" s="32" t="s">
        <v>997</v>
      </c>
      <c r="E11630" s="145" t="s">
        <v>17405</v>
      </c>
      <c r="F11630" s="145" t="s">
        <v>36112</v>
      </c>
      <c r="G11630" s="145" t="s">
        <v>17407</v>
      </c>
      <c r="H11630" s="145" t="s">
        <v>1169</v>
      </c>
      <c r="I11630" s="11" t="s">
        <v>997</v>
      </c>
      <c r="J11630" s="11" t="s">
        <v>43733</v>
      </c>
      <c r="K11630" s="11" t="s">
        <v>1166</v>
      </c>
    </row>
    <row r="11631" spans="1:11" ht="16.5" x14ac:dyDescent="0.15">
      <c r="A11631" s="145" t="s">
        <v>36113</v>
      </c>
      <c r="B11631" s="32" t="s">
        <v>9283</v>
      </c>
      <c r="C11631" s="32" t="s">
        <v>1239</v>
      </c>
      <c r="D11631" s="32" t="s">
        <v>997</v>
      </c>
      <c r="E11631" s="145" t="s">
        <v>17405</v>
      </c>
      <c r="F11631" s="145" t="s">
        <v>36114</v>
      </c>
      <c r="G11631" s="145" t="s">
        <v>17407</v>
      </c>
      <c r="H11631" s="145" t="s">
        <v>1169</v>
      </c>
      <c r="I11631" s="11" t="s">
        <v>997</v>
      </c>
      <c r="J11631" s="11" t="s">
        <v>43733</v>
      </c>
      <c r="K11631" s="11" t="s">
        <v>1166</v>
      </c>
    </row>
    <row r="11632" spans="1:11" ht="16.5" x14ac:dyDescent="0.15">
      <c r="A11632" s="145" t="s">
        <v>36115</v>
      </c>
      <c r="B11632" s="32" t="s">
        <v>13225</v>
      </c>
      <c r="C11632" s="32" t="s">
        <v>1239</v>
      </c>
      <c r="D11632" s="32" t="s">
        <v>997</v>
      </c>
      <c r="E11632" s="145" t="s">
        <v>17405</v>
      </c>
      <c r="F11632" s="145" t="s">
        <v>36116</v>
      </c>
      <c r="G11632" s="145" t="s">
        <v>17407</v>
      </c>
      <c r="H11632" s="145" t="s">
        <v>1169</v>
      </c>
      <c r="I11632" s="11" t="s">
        <v>997</v>
      </c>
      <c r="J11632" s="11" t="s">
        <v>43733</v>
      </c>
      <c r="K11632" s="11" t="s">
        <v>1166</v>
      </c>
    </row>
    <row r="11633" spans="1:11" ht="16.5" x14ac:dyDescent="0.15">
      <c r="A11633" s="145" t="s">
        <v>36117</v>
      </c>
      <c r="B11633" s="32" t="s">
        <v>9529</v>
      </c>
      <c r="C11633" s="32" t="s">
        <v>1244</v>
      </c>
      <c r="D11633" s="32" t="s">
        <v>997</v>
      </c>
      <c r="E11633" s="145" t="s">
        <v>17405</v>
      </c>
      <c r="F11633" s="145" t="s">
        <v>36118</v>
      </c>
      <c r="G11633" s="145" t="s">
        <v>17407</v>
      </c>
      <c r="H11633" s="145" t="s">
        <v>1169</v>
      </c>
      <c r="I11633" s="11" t="s">
        <v>997</v>
      </c>
      <c r="J11633" s="11" t="s">
        <v>43733</v>
      </c>
      <c r="K11633" s="11" t="s">
        <v>1166</v>
      </c>
    </row>
    <row r="11634" spans="1:11" ht="16.5" x14ac:dyDescent="0.15">
      <c r="A11634" s="145" t="s">
        <v>36119</v>
      </c>
      <c r="B11634" s="32" t="s">
        <v>13226</v>
      </c>
      <c r="C11634" s="32" t="s">
        <v>1239</v>
      </c>
      <c r="D11634" s="32" t="s">
        <v>997</v>
      </c>
      <c r="E11634" s="145" t="s">
        <v>17405</v>
      </c>
      <c r="F11634" s="145" t="s">
        <v>36120</v>
      </c>
      <c r="G11634" s="145" t="s">
        <v>17407</v>
      </c>
      <c r="H11634" s="145" t="s">
        <v>1169</v>
      </c>
      <c r="I11634" s="11" t="s">
        <v>997</v>
      </c>
      <c r="J11634" s="11" t="s">
        <v>43733</v>
      </c>
      <c r="K11634" s="11" t="s">
        <v>1166</v>
      </c>
    </row>
    <row r="11635" spans="1:11" ht="16.5" x14ac:dyDescent="0.15">
      <c r="A11635" s="145" t="s">
        <v>36121</v>
      </c>
      <c r="B11635" s="32" t="s">
        <v>9481</v>
      </c>
      <c r="C11635" s="32" t="s">
        <v>1239</v>
      </c>
      <c r="D11635" s="32" t="s">
        <v>997</v>
      </c>
      <c r="E11635" s="145" t="s">
        <v>17405</v>
      </c>
      <c r="F11635" s="145" t="s">
        <v>36122</v>
      </c>
      <c r="G11635" s="145" t="s">
        <v>17407</v>
      </c>
      <c r="H11635" s="145" t="s">
        <v>1169</v>
      </c>
      <c r="I11635" s="11" t="s">
        <v>997</v>
      </c>
      <c r="J11635" s="11" t="s">
        <v>43733</v>
      </c>
      <c r="K11635" s="11" t="s">
        <v>1166</v>
      </c>
    </row>
    <row r="11636" spans="1:11" ht="16.5" x14ac:dyDescent="0.15">
      <c r="A11636" s="145" t="s">
        <v>36123</v>
      </c>
      <c r="B11636" s="32" t="s">
        <v>13227</v>
      </c>
      <c r="C11636" s="32" t="s">
        <v>13221</v>
      </c>
      <c r="D11636" s="32" t="s">
        <v>997</v>
      </c>
      <c r="E11636" s="145" t="s">
        <v>17405</v>
      </c>
      <c r="F11636" s="145" t="s">
        <v>36124</v>
      </c>
      <c r="G11636" s="145" t="s">
        <v>17407</v>
      </c>
      <c r="H11636" s="145" t="s">
        <v>1169</v>
      </c>
      <c r="I11636" s="11" t="s">
        <v>997</v>
      </c>
      <c r="J11636" s="11" t="s">
        <v>43733</v>
      </c>
      <c r="K11636" s="11" t="s">
        <v>1166</v>
      </c>
    </row>
    <row r="11637" spans="1:11" ht="16.5" x14ac:dyDescent="0.15">
      <c r="A11637" s="145" t="s">
        <v>36125</v>
      </c>
      <c r="B11637" s="32" t="s">
        <v>11663</v>
      </c>
      <c r="C11637" s="32" t="s">
        <v>1239</v>
      </c>
      <c r="D11637" s="32" t="s">
        <v>997</v>
      </c>
      <c r="E11637" s="145" t="s">
        <v>17405</v>
      </c>
      <c r="F11637" s="145" t="s">
        <v>36126</v>
      </c>
      <c r="G11637" s="145" t="s">
        <v>17407</v>
      </c>
      <c r="H11637" s="145" t="s">
        <v>1169</v>
      </c>
      <c r="I11637" s="11" t="s">
        <v>997</v>
      </c>
      <c r="J11637" s="11" t="s">
        <v>43733</v>
      </c>
      <c r="K11637" s="11" t="s">
        <v>1166</v>
      </c>
    </row>
    <row r="11638" spans="1:11" ht="16.5" x14ac:dyDescent="0.15">
      <c r="A11638" s="145" t="s">
        <v>36127</v>
      </c>
      <c r="B11638" s="32" t="s">
        <v>13228</v>
      </c>
      <c r="C11638" s="32" t="s">
        <v>1179</v>
      </c>
      <c r="D11638" s="32" t="s">
        <v>997</v>
      </c>
      <c r="E11638" s="145" t="s">
        <v>17405</v>
      </c>
      <c r="F11638" s="145" t="s">
        <v>35430</v>
      </c>
      <c r="G11638" s="145" t="s">
        <v>17407</v>
      </c>
      <c r="H11638" s="145" t="s">
        <v>1169</v>
      </c>
      <c r="I11638" s="11" t="s">
        <v>997</v>
      </c>
      <c r="J11638" s="11" t="s">
        <v>43733</v>
      </c>
      <c r="K11638" s="11" t="s">
        <v>1166</v>
      </c>
    </row>
    <row r="11639" spans="1:11" ht="16.5" x14ac:dyDescent="0.15">
      <c r="A11639" s="145" t="s">
        <v>36128</v>
      </c>
      <c r="B11639" s="32" t="s">
        <v>4097</v>
      </c>
      <c r="C11639" s="32" t="s">
        <v>1239</v>
      </c>
      <c r="D11639" s="32" t="s">
        <v>997</v>
      </c>
      <c r="E11639" s="145" t="s">
        <v>17405</v>
      </c>
      <c r="F11639" s="145" t="s">
        <v>36129</v>
      </c>
      <c r="G11639" s="145" t="s">
        <v>17407</v>
      </c>
      <c r="H11639" s="145" t="s">
        <v>1169</v>
      </c>
      <c r="I11639" s="11" t="s">
        <v>997</v>
      </c>
      <c r="J11639" s="11" t="s">
        <v>43733</v>
      </c>
      <c r="K11639" s="11" t="s">
        <v>1166</v>
      </c>
    </row>
    <row r="11640" spans="1:11" ht="16.5" x14ac:dyDescent="0.15">
      <c r="A11640" s="145" t="s">
        <v>36130</v>
      </c>
      <c r="B11640" s="32" t="s">
        <v>3172</v>
      </c>
      <c r="C11640" s="32" t="s">
        <v>1179</v>
      </c>
      <c r="D11640" s="32" t="s">
        <v>997</v>
      </c>
      <c r="E11640" s="145" t="s">
        <v>17405</v>
      </c>
      <c r="F11640" s="145" t="s">
        <v>36131</v>
      </c>
      <c r="G11640" s="145" t="s">
        <v>17407</v>
      </c>
      <c r="H11640" s="145" t="s">
        <v>1169</v>
      </c>
      <c r="I11640" s="11" t="s">
        <v>997</v>
      </c>
      <c r="J11640" s="11" t="s">
        <v>43733</v>
      </c>
      <c r="K11640" s="11" t="s">
        <v>1166</v>
      </c>
    </row>
    <row r="11641" spans="1:11" ht="16.5" x14ac:dyDescent="0.15">
      <c r="A11641" s="145" t="s">
        <v>36132</v>
      </c>
      <c r="B11641" s="32" t="s">
        <v>11633</v>
      </c>
      <c r="C11641" s="32" t="s">
        <v>1239</v>
      </c>
      <c r="D11641" s="32" t="s">
        <v>997</v>
      </c>
      <c r="E11641" s="145" t="s">
        <v>17405</v>
      </c>
      <c r="F11641" s="145" t="s">
        <v>36133</v>
      </c>
      <c r="G11641" s="145" t="s">
        <v>17407</v>
      </c>
      <c r="H11641" s="145" t="s">
        <v>1169</v>
      </c>
      <c r="I11641" s="11" t="s">
        <v>997</v>
      </c>
      <c r="J11641" s="11" t="s">
        <v>43733</v>
      </c>
      <c r="K11641" s="11" t="s">
        <v>1166</v>
      </c>
    </row>
    <row r="11642" spans="1:11" ht="16.5" x14ac:dyDescent="0.15">
      <c r="A11642" s="145" t="s">
        <v>36134</v>
      </c>
      <c r="B11642" s="32" t="s">
        <v>3172</v>
      </c>
      <c r="C11642" s="32" t="s">
        <v>1179</v>
      </c>
      <c r="D11642" s="32" t="s">
        <v>2174</v>
      </c>
      <c r="E11642" s="145" t="s">
        <v>17405</v>
      </c>
      <c r="F11642" s="145" t="s">
        <v>36131</v>
      </c>
      <c r="G11642" s="145" t="s">
        <v>17407</v>
      </c>
      <c r="H11642" s="145" t="s">
        <v>1227</v>
      </c>
      <c r="I11642" s="11" t="s">
        <v>1166</v>
      </c>
      <c r="J11642" s="11" t="s">
        <v>43733</v>
      </c>
      <c r="K11642" s="11" t="s">
        <v>1166</v>
      </c>
    </row>
    <row r="11643" spans="1:11" ht="16.5" x14ac:dyDescent="0.15">
      <c r="A11643" s="145" t="s">
        <v>36135</v>
      </c>
      <c r="B11643" s="32" t="s">
        <v>13229</v>
      </c>
      <c r="C11643" s="32" t="s">
        <v>1183</v>
      </c>
      <c r="D11643" s="32" t="s">
        <v>997</v>
      </c>
      <c r="E11643" s="145" t="s">
        <v>17405</v>
      </c>
      <c r="F11643" s="145" t="s">
        <v>35434</v>
      </c>
      <c r="G11643" s="145" t="s">
        <v>17407</v>
      </c>
      <c r="H11643" s="145" t="s">
        <v>1169</v>
      </c>
      <c r="I11643" s="11" t="s">
        <v>997</v>
      </c>
      <c r="J11643" s="11" t="s">
        <v>43733</v>
      </c>
      <c r="K11643" s="11" t="s">
        <v>1166</v>
      </c>
    </row>
    <row r="11644" spans="1:11" ht="16.5" x14ac:dyDescent="0.15">
      <c r="A11644" s="145" t="s">
        <v>36136</v>
      </c>
      <c r="B11644" s="32" t="s">
        <v>4140</v>
      </c>
      <c r="C11644" s="32" t="s">
        <v>1174</v>
      </c>
      <c r="D11644" s="32" t="s">
        <v>997</v>
      </c>
      <c r="E11644" s="145" t="s">
        <v>17405</v>
      </c>
      <c r="F11644" s="145" t="s">
        <v>36137</v>
      </c>
      <c r="G11644" s="145" t="s">
        <v>17407</v>
      </c>
      <c r="H11644" s="145" t="s">
        <v>1169</v>
      </c>
      <c r="I11644" s="11" t="s">
        <v>997</v>
      </c>
      <c r="J11644" s="11" t="s">
        <v>43733</v>
      </c>
      <c r="K11644" s="11" t="s">
        <v>1166</v>
      </c>
    </row>
    <row r="11645" spans="1:11" ht="16.5" x14ac:dyDescent="0.15">
      <c r="A11645" s="145" t="s">
        <v>36138</v>
      </c>
      <c r="B11645" s="32" t="s">
        <v>6807</v>
      </c>
      <c r="C11645" s="32" t="s">
        <v>4225</v>
      </c>
      <c r="D11645" s="32" t="s">
        <v>997</v>
      </c>
      <c r="E11645" s="145" t="s">
        <v>17405</v>
      </c>
      <c r="F11645" s="145" t="s">
        <v>36139</v>
      </c>
      <c r="G11645" s="145" t="s">
        <v>17407</v>
      </c>
      <c r="H11645" s="145" t="s">
        <v>1169</v>
      </c>
      <c r="I11645" s="11" t="s">
        <v>997</v>
      </c>
      <c r="J11645" s="11" t="s">
        <v>43733</v>
      </c>
      <c r="K11645" s="11" t="s">
        <v>1166</v>
      </c>
    </row>
    <row r="11646" spans="1:11" ht="16.5" x14ac:dyDescent="0.15">
      <c r="A11646" s="145" t="s">
        <v>36140</v>
      </c>
      <c r="B11646" s="32" t="s">
        <v>1189</v>
      </c>
      <c r="C11646" s="32" t="s">
        <v>1190</v>
      </c>
      <c r="D11646" s="32" t="s">
        <v>997</v>
      </c>
      <c r="E11646" s="145" t="s">
        <v>19482</v>
      </c>
      <c r="F11646" s="145" t="s">
        <v>36141</v>
      </c>
      <c r="G11646" s="145" t="s">
        <v>17407</v>
      </c>
      <c r="H11646" s="145" t="s">
        <v>1169</v>
      </c>
      <c r="I11646" s="11" t="s">
        <v>997</v>
      </c>
      <c r="J11646" s="11" t="s">
        <v>43733</v>
      </c>
      <c r="K11646" s="11" t="s">
        <v>1166</v>
      </c>
    </row>
    <row r="11647" spans="1:11" ht="16.5" x14ac:dyDescent="0.15">
      <c r="A11647" s="145" t="s">
        <v>36142</v>
      </c>
      <c r="B11647" s="32" t="s">
        <v>6810</v>
      </c>
      <c r="C11647" s="32" t="s">
        <v>4225</v>
      </c>
      <c r="D11647" s="32" t="s">
        <v>997</v>
      </c>
      <c r="E11647" s="145" t="s">
        <v>17405</v>
      </c>
      <c r="F11647" s="145" t="s">
        <v>36143</v>
      </c>
      <c r="G11647" s="145" t="s">
        <v>17407</v>
      </c>
      <c r="H11647" s="145" t="s">
        <v>1169</v>
      </c>
      <c r="I11647" s="11" t="s">
        <v>997</v>
      </c>
      <c r="J11647" s="11" t="s">
        <v>43733</v>
      </c>
      <c r="K11647" s="11" t="s">
        <v>1166</v>
      </c>
    </row>
    <row r="11648" spans="1:11" ht="16.5" x14ac:dyDescent="0.15">
      <c r="A11648" s="145" t="s">
        <v>36144</v>
      </c>
      <c r="B11648" s="32" t="s">
        <v>11827</v>
      </c>
      <c r="C11648" s="32" t="s">
        <v>1190</v>
      </c>
      <c r="D11648" s="32" t="s">
        <v>997</v>
      </c>
      <c r="E11648" s="145" t="s">
        <v>19482</v>
      </c>
      <c r="F11648" s="145" t="s">
        <v>36145</v>
      </c>
      <c r="G11648" s="145" t="s">
        <v>17407</v>
      </c>
      <c r="H11648" s="145" t="s">
        <v>1169</v>
      </c>
      <c r="I11648" s="11" t="s">
        <v>997</v>
      </c>
      <c r="J11648" s="11" t="s">
        <v>43733</v>
      </c>
      <c r="K11648" s="11" t="s">
        <v>1166</v>
      </c>
    </row>
    <row r="11649" spans="1:11" ht="16.5" x14ac:dyDescent="0.15">
      <c r="A11649" s="145" t="s">
        <v>36146</v>
      </c>
      <c r="B11649" s="32" t="s">
        <v>4139</v>
      </c>
      <c r="C11649" s="32" t="s">
        <v>1174</v>
      </c>
      <c r="D11649" s="32" t="s">
        <v>997</v>
      </c>
      <c r="E11649" s="145" t="s">
        <v>17405</v>
      </c>
      <c r="F11649" s="145" t="s">
        <v>36147</v>
      </c>
      <c r="G11649" s="145" t="s">
        <v>17407</v>
      </c>
      <c r="H11649" s="145" t="s">
        <v>1169</v>
      </c>
      <c r="I11649" s="11" t="s">
        <v>997</v>
      </c>
      <c r="J11649" s="11" t="s">
        <v>43733</v>
      </c>
      <c r="K11649" s="11" t="s">
        <v>1166</v>
      </c>
    </row>
    <row r="11650" spans="1:11" ht="16.5" x14ac:dyDescent="0.15">
      <c r="A11650" s="145" t="s">
        <v>36148</v>
      </c>
      <c r="B11650" s="32" t="s">
        <v>12834</v>
      </c>
      <c r="C11650" s="32" t="s">
        <v>1190</v>
      </c>
      <c r="D11650" s="32" t="s">
        <v>997</v>
      </c>
      <c r="E11650" s="145" t="s">
        <v>17405</v>
      </c>
      <c r="F11650" s="145" t="s">
        <v>36149</v>
      </c>
      <c r="G11650" s="145" t="s">
        <v>17407</v>
      </c>
      <c r="H11650" s="145" t="s">
        <v>1169</v>
      </c>
      <c r="I11650" s="11" t="s">
        <v>997</v>
      </c>
      <c r="J11650" s="11" t="s">
        <v>43733</v>
      </c>
      <c r="K11650" s="11" t="s">
        <v>1166</v>
      </c>
    </row>
    <row r="11651" spans="1:11" ht="16.5" x14ac:dyDescent="0.15">
      <c r="A11651" s="145" t="s">
        <v>36150</v>
      </c>
      <c r="B11651" s="32" t="s">
        <v>6651</v>
      </c>
      <c r="C11651" s="32" t="s">
        <v>13230</v>
      </c>
      <c r="D11651" s="32" t="s">
        <v>997</v>
      </c>
      <c r="E11651" s="145" t="s">
        <v>17405</v>
      </c>
      <c r="F11651" s="145" t="s">
        <v>36151</v>
      </c>
      <c r="G11651" s="145" t="s">
        <v>17407</v>
      </c>
      <c r="H11651" s="145" t="s">
        <v>1169</v>
      </c>
      <c r="I11651" s="11" t="s">
        <v>997</v>
      </c>
      <c r="J11651" s="11" t="s">
        <v>43733</v>
      </c>
      <c r="K11651" s="11" t="s">
        <v>1166</v>
      </c>
    </row>
    <row r="11652" spans="1:11" ht="16.5" x14ac:dyDescent="0.15">
      <c r="A11652" s="145" t="s">
        <v>36152</v>
      </c>
      <c r="B11652" s="32" t="s">
        <v>4104</v>
      </c>
      <c r="C11652" s="32" t="s">
        <v>4105</v>
      </c>
      <c r="D11652" s="32" t="s">
        <v>997</v>
      </c>
      <c r="E11652" s="145" t="s">
        <v>17405</v>
      </c>
      <c r="F11652" s="145" t="s">
        <v>36153</v>
      </c>
      <c r="G11652" s="145" t="s">
        <v>17407</v>
      </c>
      <c r="H11652" s="145" t="s">
        <v>1169</v>
      </c>
      <c r="I11652" s="11" t="s">
        <v>997</v>
      </c>
      <c r="J11652" s="11" t="s">
        <v>43733</v>
      </c>
      <c r="K11652" s="11" t="s">
        <v>1166</v>
      </c>
    </row>
    <row r="11653" spans="1:11" ht="16.5" x14ac:dyDescent="0.15">
      <c r="A11653" s="145" t="s">
        <v>36154</v>
      </c>
      <c r="B11653" s="32" t="s">
        <v>13231</v>
      </c>
      <c r="C11653" s="32" t="s">
        <v>1179</v>
      </c>
      <c r="D11653" s="32" t="s">
        <v>997</v>
      </c>
      <c r="E11653" s="145" t="s">
        <v>17405</v>
      </c>
      <c r="F11653" s="145" t="s">
        <v>36155</v>
      </c>
      <c r="G11653" s="145" t="s">
        <v>17407</v>
      </c>
      <c r="H11653" s="145" t="s">
        <v>1169</v>
      </c>
      <c r="I11653" s="11" t="s">
        <v>997</v>
      </c>
      <c r="J11653" s="11" t="s">
        <v>43733</v>
      </c>
      <c r="K11653" s="11" t="s">
        <v>1166</v>
      </c>
    </row>
    <row r="11654" spans="1:11" ht="16.5" x14ac:dyDescent="0.15">
      <c r="A11654" s="145" t="s">
        <v>36156</v>
      </c>
      <c r="B11654" s="32" t="s">
        <v>1173</v>
      </c>
      <c r="C11654" s="32" t="s">
        <v>1174</v>
      </c>
      <c r="D11654" s="32" t="s">
        <v>997</v>
      </c>
      <c r="E11654" s="145" t="s">
        <v>17405</v>
      </c>
      <c r="F11654" s="145" t="s">
        <v>36157</v>
      </c>
      <c r="G11654" s="145" t="s">
        <v>17407</v>
      </c>
      <c r="H11654" s="145" t="s">
        <v>1169</v>
      </c>
      <c r="I11654" s="11" t="s">
        <v>997</v>
      </c>
      <c r="J11654" s="11" t="s">
        <v>43733</v>
      </c>
      <c r="K11654" s="11" t="s">
        <v>1166</v>
      </c>
    </row>
    <row r="11655" spans="1:11" ht="16.5" x14ac:dyDescent="0.15">
      <c r="A11655" s="145" t="s">
        <v>36158</v>
      </c>
      <c r="B11655" s="32" t="s">
        <v>4162</v>
      </c>
      <c r="C11655" s="32" t="s">
        <v>13232</v>
      </c>
      <c r="D11655" s="32" t="s">
        <v>997</v>
      </c>
      <c r="E11655" s="145" t="s">
        <v>17405</v>
      </c>
      <c r="F11655" s="145" t="s">
        <v>36159</v>
      </c>
      <c r="G11655" s="145" t="s">
        <v>17407</v>
      </c>
      <c r="H11655" s="145" t="s">
        <v>1169</v>
      </c>
      <c r="I11655" s="11" t="s">
        <v>997</v>
      </c>
      <c r="J11655" s="11" t="s">
        <v>43733</v>
      </c>
      <c r="K11655" s="11" t="s">
        <v>1166</v>
      </c>
    </row>
    <row r="11656" spans="1:11" ht="16.5" x14ac:dyDescent="0.15">
      <c r="A11656" s="145" t="s">
        <v>36160</v>
      </c>
      <c r="B11656" s="32" t="s">
        <v>13233</v>
      </c>
      <c r="C11656" s="32" t="s">
        <v>1174</v>
      </c>
      <c r="D11656" s="32" t="s">
        <v>997</v>
      </c>
      <c r="E11656" s="145" t="s">
        <v>19482</v>
      </c>
      <c r="F11656" s="145" t="s">
        <v>36161</v>
      </c>
      <c r="G11656" s="145" t="s">
        <v>17407</v>
      </c>
      <c r="H11656" s="145" t="s">
        <v>1169</v>
      </c>
      <c r="I11656" s="11" t="s">
        <v>997</v>
      </c>
      <c r="J11656" s="11" t="s">
        <v>43733</v>
      </c>
      <c r="K11656" s="11" t="s">
        <v>1166</v>
      </c>
    </row>
    <row r="11657" spans="1:11" ht="16.5" x14ac:dyDescent="0.15">
      <c r="A11657" s="145" t="s">
        <v>36162</v>
      </c>
      <c r="B11657" s="32" t="s">
        <v>6492</v>
      </c>
      <c r="C11657" s="32" t="s">
        <v>1174</v>
      </c>
      <c r="D11657" s="32" t="s">
        <v>997</v>
      </c>
      <c r="E11657" s="145" t="s">
        <v>17405</v>
      </c>
      <c r="F11657" s="145" t="s">
        <v>36163</v>
      </c>
      <c r="G11657" s="145" t="s">
        <v>17407</v>
      </c>
      <c r="H11657" s="145" t="s">
        <v>1169</v>
      </c>
      <c r="I11657" s="11" t="s">
        <v>997</v>
      </c>
      <c r="J11657" s="11" t="s">
        <v>43733</v>
      </c>
      <c r="K11657" s="11" t="s">
        <v>1166</v>
      </c>
    </row>
    <row r="11658" spans="1:11" ht="16.5" x14ac:dyDescent="0.15">
      <c r="A11658" s="145" t="s">
        <v>36164</v>
      </c>
      <c r="B11658" s="32" t="s">
        <v>12661</v>
      </c>
      <c r="C11658" s="32" t="s">
        <v>13234</v>
      </c>
      <c r="D11658" s="32" t="s">
        <v>13235</v>
      </c>
      <c r="E11658" s="145" t="s">
        <v>17405</v>
      </c>
      <c r="F11658" s="145" t="s">
        <v>997</v>
      </c>
      <c r="G11658" s="145" t="s">
        <v>17565</v>
      </c>
      <c r="H11658" s="145" t="s">
        <v>1169</v>
      </c>
      <c r="I11658" s="11" t="s">
        <v>997</v>
      </c>
      <c r="J11658" s="11" t="s">
        <v>43733</v>
      </c>
      <c r="K11658" s="11" t="s">
        <v>1166</v>
      </c>
    </row>
    <row r="11659" spans="1:11" ht="16.5" x14ac:dyDescent="0.15">
      <c r="A11659" s="145" t="s">
        <v>36165</v>
      </c>
      <c r="B11659" s="32" t="s">
        <v>3627</v>
      </c>
      <c r="C11659" s="32" t="s">
        <v>1174</v>
      </c>
      <c r="D11659" s="32" t="s">
        <v>997</v>
      </c>
      <c r="E11659" s="145" t="s">
        <v>17405</v>
      </c>
      <c r="F11659" s="145" t="s">
        <v>36166</v>
      </c>
      <c r="G11659" s="145" t="s">
        <v>17407</v>
      </c>
      <c r="H11659" s="145" t="s">
        <v>1169</v>
      </c>
      <c r="I11659" s="11" t="s">
        <v>997</v>
      </c>
      <c r="J11659" s="11" t="s">
        <v>43733</v>
      </c>
      <c r="K11659" s="11" t="s">
        <v>1166</v>
      </c>
    </row>
    <row r="11660" spans="1:11" ht="16.5" x14ac:dyDescent="0.15">
      <c r="A11660" s="145" t="s">
        <v>36167</v>
      </c>
      <c r="B11660" s="32" t="s">
        <v>1381</v>
      </c>
      <c r="C11660" s="32" t="s">
        <v>13236</v>
      </c>
      <c r="D11660" s="32" t="s">
        <v>997</v>
      </c>
      <c r="E11660" s="145" t="s">
        <v>1056</v>
      </c>
      <c r="F11660" s="145" t="s">
        <v>997</v>
      </c>
      <c r="G11660" s="145" t="s">
        <v>17407</v>
      </c>
      <c r="H11660" s="145" t="s">
        <v>1169</v>
      </c>
      <c r="I11660" s="11" t="s">
        <v>997</v>
      </c>
      <c r="J11660" s="11" t="s">
        <v>43733</v>
      </c>
      <c r="K11660" s="11" t="s">
        <v>1166</v>
      </c>
    </row>
    <row r="11661" spans="1:11" ht="16.5" x14ac:dyDescent="0.15">
      <c r="A11661" s="145" t="s">
        <v>36168</v>
      </c>
      <c r="B11661" s="32" t="s">
        <v>13237</v>
      </c>
      <c r="C11661" s="32" t="s">
        <v>1552</v>
      </c>
      <c r="D11661" s="32" t="s">
        <v>997</v>
      </c>
      <c r="E11661" s="145" t="s">
        <v>17405</v>
      </c>
      <c r="F11661" s="145" t="s">
        <v>36169</v>
      </c>
      <c r="G11661" s="145" t="s">
        <v>17407</v>
      </c>
      <c r="H11661" s="145" t="s">
        <v>1169</v>
      </c>
      <c r="I11661" s="11" t="s">
        <v>997</v>
      </c>
      <c r="J11661" s="11" t="s">
        <v>43769</v>
      </c>
      <c r="K11661" s="11" t="s">
        <v>1166</v>
      </c>
    </row>
    <row r="11662" spans="1:11" ht="16.5" x14ac:dyDescent="0.15">
      <c r="A11662" s="145" t="s">
        <v>36170</v>
      </c>
      <c r="B11662" s="32" t="s">
        <v>14468</v>
      </c>
      <c r="C11662" s="32" t="s">
        <v>10187</v>
      </c>
      <c r="D11662" s="32" t="s">
        <v>997</v>
      </c>
      <c r="E11662" s="145" t="s">
        <v>17405</v>
      </c>
      <c r="F11662" s="145" t="s">
        <v>36171</v>
      </c>
      <c r="G11662" s="145" t="s">
        <v>17407</v>
      </c>
      <c r="H11662" s="145" t="s">
        <v>1169</v>
      </c>
      <c r="I11662" s="11" t="s">
        <v>997</v>
      </c>
      <c r="J11662" s="11" t="s">
        <v>43769</v>
      </c>
      <c r="K11662" s="11" t="s">
        <v>1166</v>
      </c>
    </row>
    <row r="11663" spans="1:11" ht="16.5" x14ac:dyDescent="0.15">
      <c r="A11663" s="145" t="s">
        <v>36172</v>
      </c>
      <c r="B11663" s="32" t="s">
        <v>13023</v>
      </c>
      <c r="C11663" s="32" t="s">
        <v>6497</v>
      </c>
      <c r="D11663" s="32" t="s">
        <v>997</v>
      </c>
      <c r="E11663" s="145" t="s">
        <v>17405</v>
      </c>
      <c r="F11663" s="145" t="s">
        <v>13238</v>
      </c>
      <c r="G11663" s="145" t="s">
        <v>17407</v>
      </c>
      <c r="H11663" s="145" t="s">
        <v>1169</v>
      </c>
      <c r="I11663" s="11" t="s">
        <v>997</v>
      </c>
      <c r="J11663" s="11" t="s">
        <v>43770</v>
      </c>
      <c r="K11663" s="11" t="s">
        <v>1166</v>
      </c>
    </row>
    <row r="11664" spans="1:11" ht="16.5" x14ac:dyDescent="0.15">
      <c r="A11664" s="145" t="s">
        <v>508</v>
      </c>
      <c r="B11664" s="32" t="s">
        <v>13239</v>
      </c>
      <c r="C11664" s="32" t="s">
        <v>507</v>
      </c>
      <c r="D11664" s="32" t="s">
        <v>997</v>
      </c>
      <c r="E11664" s="145" t="s">
        <v>304</v>
      </c>
      <c r="F11664" s="145" t="s">
        <v>997</v>
      </c>
      <c r="G11664" s="145" t="s">
        <v>17730</v>
      </c>
      <c r="H11664" s="145" t="s">
        <v>1285</v>
      </c>
      <c r="I11664" s="11" t="s">
        <v>1166</v>
      </c>
      <c r="J11664" s="11" t="s">
        <v>43687</v>
      </c>
      <c r="K11664" s="11" t="s">
        <v>1166</v>
      </c>
    </row>
    <row r="11665" spans="1:11" ht="16.5" x14ac:dyDescent="0.15">
      <c r="A11665" s="145" t="s">
        <v>36173</v>
      </c>
      <c r="B11665" s="32" t="s">
        <v>13240</v>
      </c>
      <c r="C11665" s="32" t="s">
        <v>1609</v>
      </c>
      <c r="D11665" s="32" t="s">
        <v>997</v>
      </c>
      <c r="E11665" s="145" t="s">
        <v>17405</v>
      </c>
      <c r="F11665" s="145" t="s">
        <v>36174</v>
      </c>
      <c r="G11665" s="145" t="s">
        <v>17565</v>
      </c>
      <c r="H11665" s="145" t="s">
        <v>1169</v>
      </c>
      <c r="I11665" s="11" t="s">
        <v>997</v>
      </c>
      <c r="J11665" s="11" t="s">
        <v>43687</v>
      </c>
      <c r="K11665" s="11" t="s">
        <v>1166</v>
      </c>
    </row>
    <row r="11666" spans="1:11" ht="16.5" x14ac:dyDescent="0.15">
      <c r="A11666" s="145" t="s">
        <v>36175</v>
      </c>
      <c r="B11666" s="32" t="s">
        <v>13241</v>
      </c>
      <c r="C11666" s="32" t="s">
        <v>1203</v>
      </c>
      <c r="D11666" s="32" t="s">
        <v>997</v>
      </c>
      <c r="E11666" s="145" t="s">
        <v>17405</v>
      </c>
      <c r="F11666" s="145" t="s">
        <v>36176</v>
      </c>
      <c r="G11666" s="145" t="s">
        <v>17565</v>
      </c>
      <c r="H11666" s="145" t="s">
        <v>1169</v>
      </c>
      <c r="I11666" s="11" t="s">
        <v>997</v>
      </c>
      <c r="J11666" s="11" t="s">
        <v>43687</v>
      </c>
      <c r="K11666" s="11" t="s">
        <v>1166</v>
      </c>
    </row>
    <row r="11667" spans="1:11" ht="16.5" x14ac:dyDescent="0.15">
      <c r="A11667" s="145" t="s">
        <v>36177</v>
      </c>
      <c r="B11667" s="32" t="s">
        <v>1715</v>
      </c>
      <c r="C11667" s="32" t="s">
        <v>1609</v>
      </c>
      <c r="D11667" s="32" t="s">
        <v>997</v>
      </c>
      <c r="E11667" s="145" t="s">
        <v>17405</v>
      </c>
      <c r="F11667" s="145" t="s">
        <v>36178</v>
      </c>
      <c r="G11667" s="145" t="s">
        <v>17565</v>
      </c>
      <c r="H11667" s="145" t="s">
        <v>1169</v>
      </c>
      <c r="I11667" s="11" t="s">
        <v>997</v>
      </c>
      <c r="J11667" s="11" t="s">
        <v>43687</v>
      </c>
      <c r="K11667" s="11" t="s">
        <v>1166</v>
      </c>
    </row>
    <row r="11668" spans="1:11" ht="16.5" x14ac:dyDescent="0.15">
      <c r="A11668" s="145" t="s">
        <v>36179</v>
      </c>
      <c r="B11668" s="32" t="s">
        <v>13242</v>
      </c>
      <c r="C11668" s="32" t="s">
        <v>1609</v>
      </c>
      <c r="D11668" s="32" t="s">
        <v>997</v>
      </c>
      <c r="E11668" s="145" t="s">
        <v>17405</v>
      </c>
      <c r="F11668" s="145" t="s">
        <v>36180</v>
      </c>
      <c r="G11668" s="145" t="s">
        <v>17565</v>
      </c>
      <c r="H11668" s="145" t="s">
        <v>1169</v>
      </c>
      <c r="I11668" s="11" t="s">
        <v>997</v>
      </c>
      <c r="J11668" s="11" t="s">
        <v>43687</v>
      </c>
      <c r="K11668" s="11" t="s">
        <v>1166</v>
      </c>
    </row>
    <row r="11669" spans="1:11" ht="16.5" x14ac:dyDescent="0.15">
      <c r="A11669" s="145" t="s">
        <v>36181</v>
      </c>
      <c r="B11669" s="32" t="s">
        <v>13243</v>
      </c>
      <c r="C11669" s="32" t="s">
        <v>12021</v>
      </c>
      <c r="D11669" s="32" t="s">
        <v>997</v>
      </c>
      <c r="E11669" s="145" t="s">
        <v>17405</v>
      </c>
      <c r="F11669" s="145" t="s">
        <v>36182</v>
      </c>
      <c r="G11669" s="145" t="s">
        <v>17565</v>
      </c>
      <c r="H11669" s="145" t="s">
        <v>1169</v>
      </c>
      <c r="I11669" s="11" t="s">
        <v>997</v>
      </c>
      <c r="J11669" s="11" t="s">
        <v>43687</v>
      </c>
      <c r="K11669" s="11" t="s">
        <v>1166</v>
      </c>
    </row>
    <row r="11670" spans="1:11" ht="16.5" x14ac:dyDescent="0.15">
      <c r="A11670" s="145" t="s">
        <v>36183</v>
      </c>
      <c r="B11670" s="32" t="s">
        <v>13244</v>
      </c>
      <c r="C11670" s="32" t="s">
        <v>12028</v>
      </c>
      <c r="D11670" s="32" t="s">
        <v>997</v>
      </c>
      <c r="E11670" s="145" t="s">
        <v>17405</v>
      </c>
      <c r="F11670" s="145" t="s">
        <v>36184</v>
      </c>
      <c r="G11670" s="145" t="s">
        <v>17565</v>
      </c>
      <c r="H11670" s="145" t="s">
        <v>1169</v>
      </c>
      <c r="I11670" s="11" t="s">
        <v>997</v>
      </c>
      <c r="J11670" s="11" t="s">
        <v>43687</v>
      </c>
      <c r="K11670" s="11" t="s">
        <v>1166</v>
      </c>
    </row>
    <row r="11671" spans="1:11" ht="16.5" x14ac:dyDescent="0.15">
      <c r="A11671" s="145" t="s">
        <v>36185</v>
      </c>
      <c r="B11671" s="32" t="s">
        <v>13245</v>
      </c>
      <c r="C11671" s="32" t="s">
        <v>12021</v>
      </c>
      <c r="D11671" s="32" t="s">
        <v>997</v>
      </c>
      <c r="E11671" s="145" t="s">
        <v>17405</v>
      </c>
      <c r="F11671" s="145" t="s">
        <v>36186</v>
      </c>
      <c r="G11671" s="145" t="s">
        <v>17565</v>
      </c>
      <c r="H11671" s="145" t="s">
        <v>1169</v>
      </c>
      <c r="I11671" s="11" t="s">
        <v>997</v>
      </c>
      <c r="J11671" s="11" t="s">
        <v>43687</v>
      </c>
      <c r="K11671" s="11" t="s">
        <v>1166</v>
      </c>
    </row>
    <row r="11672" spans="1:11" ht="16.5" x14ac:dyDescent="0.15">
      <c r="A11672" s="145" t="s">
        <v>36187</v>
      </c>
      <c r="B11672" s="32" t="s">
        <v>13246</v>
      </c>
      <c r="C11672" s="32" t="s">
        <v>12021</v>
      </c>
      <c r="D11672" s="32" t="s">
        <v>997</v>
      </c>
      <c r="E11672" s="145" t="s">
        <v>17405</v>
      </c>
      <c r="F11672" s="145" t="s">
        <v>36188</v>
      </c>
      <c r="G11672" s="145" t="s">
        <v>17565</v>
      </c>
      <c r="H11672" s="145" t="s">
        <v>1169</v>
      </c>
      <c r="I11672" s="11" t="s">
        <v>997</v>
      </c>
      <c r="J11672" s="11" t="s">
        <v>43687</v>
      </c>
      <c r="K11672" s="11" t="s">
        <v>1166</v>
      </c>
    </row>
    <row r="11673" spans="1:11" ht="16.5" x14ac:dyDescent="0.15">
      <c r="A11673" s="145" t="s">
        <v>36189</v>
      </c>
      <c r="B11673" s="32" t="s">
        <v>13247</v>
      </c>
      <c r="C11673" s="32" t="s">
        <v>12021</v>
      </c>
      <c r="D11673" s="32" t="s">
        <v>997</v>
      </c>
      <c r="E11673" s="145" t="s">
        <v>17405</v>
      </c>
      <c r="F11673" s="145" t="s">
        <v>36190</v>
      </c>
      <c r="G11673" s="145" t="s">
        <v>17565</v>
      </c>
      <c r="H11673" s="145" t="s">
        <v>1169</v>
      </c>
      <c r="I11673" s="11" t="s">
        <v>997</v>
      </c>
      <c r="J11673" s="11" t="s">
        <v>43687</v>
      </c>
      <c r="K11673" s="11" t="s">
        <v>1166</v>
      </c>
    </row>
    <row r="11674" spans="1:11" ht="16.5" x14ac:dyDescent="0.15">
      <c r="A11674" s="145" t="s">
        <v>36191</v>
      </c>
      <c r="B11674" s="32" t="s">
        <v>13248</v>
      </c>
      <c r="C11674" s="32" t="s">
        <v>1609</v>
      </c>
      <c r="D11674" s="32" t="s">
        <v>997</v>
      </c>
      <c r="E11674" s="145" t="s">
        <v>17405</v>
      </c>
      <c r="F11674" s="145" t="s">
        <v>36192</v>
      </c>
      <c r="G11674" s="145" t="s">
        <v>17565</v>
      </c>
      <c r="H11674" s="145" t="s">
        <v>1169</v>
      </c>
      <c r="I11674" s="11" t="s">
        <v>997</v>
      </c>
      <c r="J11674" s="11" t="s">
        <v>43687</v>
      </c>
      <c r="K11674" s="11" t="s">
        <v>1166</v>
      </c>
    </row>
    <row r="11675" spans="1:11" ht="16.5" x14ac:dyDescent="0.15">
      <c r="A11675" s="145" t="s">
        <v>36193</v>
      </c>
      <c r="B11675" s="32" t="s">
        <v>13249</v>
      </c>
      <c r="C11675" s="32" t="s">
        <v>12021</v>
      </c>
      <c r="D11675" s="32" t="s">
        <v>997</v>
      </c>
      <c r="E11675" s="145" t="s">
        <v>17405</v>
      </c>
      <c r="F11675" s="145" t="s">
        <v>36194</v>
      </c>
      <c r="G11675" s="145" t="s">
        <v>17565</v>
      </c>
      <c r="H11675" s="145" t="s">
        <v>1169</v>
      </c>
      <c r="I11675" s="11" t="s">
        <v>997</v>
      </c>
      <c r="J11675" s="11" t="s">
        <v>43687</v>
      </c>
      <c r="K11675" s="11" t="s">
        <v>1166</v>
      </c>
    </row>
    <row r="11676" spans="1:11" ht="16.5" x14ac:dyDescent="0.15">
      <c r="A11676" s="145" t="s">
        <v>36195</v>
      </c>
      <c r="B11676" s="32" t="s">
        <v>13250</v>
      </c>
      <c r="C11676" s="32" t="s">
        <v>12021</v>
      </c>
      <c r="D11676" s="32" t="s">
        <v>997</v>
      </c>
      <c r="E11676" s="145" t="s">
        <v>17405</v>
      </c>
      <c r="F11676" s="145" t="s">
        <v>36196</v>
      </c>
      <c r="G11676" s="145" t="s">
        <v>17565</v>
      </c>
      <c r="H11676" s="145" t="s">
        <v>1169</v>
      </c>
      <c r="I11676" s="11" t="s">
        <v>997</v>
      </c>
      <c r="J11676" s="11" t="s">
        <v>43687</v>
      </c>
      <c r="K11676" s="11" t="s">
        <v>1166</v>
      </c>
    </row>
    <row r="11677" spans="1:11" ht="16.5" x14ac:dyDescent="0.15">
      <c r="A11677" s="145" t="s">
        <v>36197</v>
      </c>
      <c r="B11677" s="32" t="s">
        <v>13251</v>
      </c>
      <c r="C11677" s="32" t="s">
        <v>12021</v>
      </c>
      <c r="D11677" s="32" t="s">
        <v>997</v>
      </c>
      <c r="E11677" s="145" t="s">
        <v>17405</v>
      </c>
      <c r="F11677" s="145" t="s">
        <v>36198</v>
      </c>
      <c r="G11677" s="145" t="s">
        <v>17565</v>
      </c>
      <c r="H11677" s="145" t="s">
        <v>1169</v>
      </c>
      <c r="I11677" s="11" t="s">
        <v>997</v>
      </c>
      <c r="J11677" s="11" t="s">
        <v>43687</v>
      </c>
      <c r="K11677" s="11" t="s">
        <v>1166</v>
      </c>
    </row>
    <row r="11678" spans="1:11" ht="16.5" x14ac:dyDescent="0.15">
      <c r="A11678" s="145" t="s">
        <v>36199</v>
      </c>
      <c r="B11678" s="32" t="s">
        <v>13252</v>
      </c>
      <c r="C11678" s="32" t="s">
        <v>1712</v>
      </c>
      <c r="D11678" s="32" t="s">
        <v>997</v>
      </c>
      <c r="E11678" s="145" t="s">
        <v>17405</v>
      </c>
      <c r="F11678" s="145" t="s">
        <v>36200</v>
      </c>
      <c r="G11678" s="145" t="s">
        <v>17565</v>
      </c>
      <c r="H11678" s="145" t="s">
        <v>1169</v>
      </c>
      <c r="I11678" s="11" t="s">
        <v>997</v>
      </c>
      <c r="J11678" s="11" t="s">
        <v>43687</v>
      </c>
      <c r="K11678" s="11" t="s">
        <v>1166</v>
      </c>
    </row>
    <row r="11679" spans="1:11" ht="16.5" x14ac:dyDescent="0.15">
      <c r="A11679" s="145" t="s">
        <v>36201</v>
      </c>
      <c r="B11679" s="32" t="s">
        <v>11383</v>
      </c>
      <c r="C11679" s="32" t="s">
        <v>1179</v>
      </c>
      <c r="D11679" s="32" t="s">
        <v>997</v>
      </c>
      <c r="E11679" s="145" t="s">
        <v>17405</v>
      </c>
      <c r="F11679" s="145" t="s">
        <v>36202</v>
      </c>
      <c r="G11679" s="145" t="s">
        <v>17454</v>
      </c>
      <c r="H11679" s="145" t="s">
        <v>1169</v>
      </c>
      <c r="I11679" s="11" t="s">
        <v>997</v>
      </c>
      <c r="J11679" s="11" t="s">
        <v>43757</v>
      </c>
      <c r="K11679" s="11" t="s">
        <v>1166</v>
      </c>
    </row>
    <row r="11680" spans="1:11" ht="16.5" x14ac:dyDescent="0.15">
      <c r="A11680" s="145" t="s">
        <v>36203</v>
      </c>
      <c r="B11680" s="32" t="s">
        <v>1243</v>
      </c>
      <c r="C11680" s="32" t="s">
        <v>13253</v>
      </c>
      <c r="D11680" s="32" t="s">
        <v>997</v>
      </c>
      <c r="E11680" s="145" t="s">
        <v>17405</v>
      </c>
      <c r="F11680" s="145" t="s">
        <v>13254</v>
      </c>
      <c r="G11680" s="145" t="s">
        <v>17407</v>
      </c>
      <c r="H11680" s="145" t="s">
        <v>1169</v>
      </c>
      <c r="I11680" s="11" t="s">
        <v>997</v>
      </c>
      <c r="J11680" s="11" t="s">
        <v>43726</v>
      </c>
      <c r="K11680" s="11" t="s">
        <v>1166</v>
      </c>
    </row>
    <row r="11681" spans="1:11" ht="16.5" x14ac:dyDescent="0.15">
      <c r="A11681" s="145" t="s">
        <v>36204</v>
      </c>
      <c r="B11681" s="32" t="s">
        <v>13255</v>
      </c>
      <c r="C11681" s="32" t="s">
        <v>1179</v>
      </c>
      <c r="D11681" s="32" t="s">
        <v>997</v>
      </c>
      <c r="E11681" s="145" t="s">
        <v>17405</v>
      </c>
      <c r="F11681" s="145" t="s">
        <v>36205</v>
      </c>
      <c r="G11681" s="145" t="s">
        <v>17407</v>
      </c>
      <c r="H11681" s="145" t="s">
        <v>1169</v>
      </c>
      <c r="I11681" s="11" t="s">
        <v>997</v>
      </c>
      <c r="J11681" s="11" t="s">
        <v>43757</v>
      </c>
      <c r="K11681" s="11" t="s">
        <v>1166</v>
      </c>
    </row>
    <row r="11682" spans="1:11" ht="16.5" x14ac:dyDescent="0.15">
      <c r="A11682" s="145" t="s">
        <v>36206</v>
      </c>
      <c r="B11682" s="32" t="s">
        <v>1836</v>
      </c>
      <c r="C11682" s="32" t="s">
        <v>13256</v>
      </c>
      <c r="D11682" s="32" t="s">
        <v>997</v>
      </c>
      <c r="E11682" s="145" t="s">
        <v>17405</v>
      </c>
      <c r="F11682" s="145" t="s">
        <v>13257</v>
      </c>
      <c r="G11682" s="145" t="s">
        <v>17407</v>
      </c>
      <c r="H11682" s="145" t="s">
        <v>1169</v>
      </c>
      <c r="I11682" s="11" t="s">
        <v>997</v>
      </c>
      <c r="J11682" s="11" t="s">
        <v>43726</v>
      </c>
      <c r="K11682" s="11" t="s">
        <v>1166</v>
      </c>
    </row>
    <row r="11683" spans="1:11" ht="16.5" x14ac:dyDescent="0.15">
      <c r="A11683" s="145" t="s">
        <v>36207</v>
      </c>
      <c r="B11683" s="32" t="s">
        <v>1198</v>
      </c>
      <c r="C11683" s="32" t="s">
        <v>1179</v>
      </c>
      <c r="D11683" s="32" t="s">
        <v>997</v>
      </c>
      <c r="E11683" s="145" t="s">
        <v>17405</v>
      </c>
      <c r="F11683" s="145" t="s">
        <v>36208</v>
      </c>
      <c r="G11683" s="145" t="s">
        <v>17407</v>
      </c>
      <c r="H11683" s="145" t="s">
        <v>1169</v>
      </c>
      <c r="I11683" s="11" t="s">
        <v>997</v>
      </c>
      <c r="J11683" s="11" t="s">
        <v>43757</v>
      </c>
      <c r="K11683" s="11" t="s">
        <v>1166</v>
      </c>
    </row>
    <row r="11684" spans="1:11" ht="16.5" x14ac:dyDescent="0.15">
      <c r="A11684" s="145" t="s">
        <v>36209</v>
      </c>
      <c r="B11684" s="32" t="s">
        <v>13258</v>
      </c>
      <c r="C11684" s="32" t="s">
        <v>2880</v>
      </c>
      <c r="D11684" s="32" t="s">
        <v>997</v>
      </c>
      <c r="E11684" s="145" t="s">
        <v>17405</v>
      </c>
      <c r="F11684" s="145" t="s">
        <v>36210</v>
      </c>
      <c r="G11684" s="145" t="s">
        <v>17454</v>
      </c>
      <c r="H11684" s="145" t="s">
        <v>1169</v>
      </c>
      <c r="I11684" s="11" t="s">
        <v>997</v>
      </c>
      <c r="J11684" s="11" t="s">
        <v>43757</v>
      </c>
      <c r="K11684" s="11" t="s">
        <v>1166</v>
      </c>
    </row>
    <row r="11685" spans="1:11" ht="16.5" x14ac:dyDescent="0.15">
      <c r="A11685" s="145" t="s">
        <v>36211</v>
      </c>
      <c r="B11685" s="32" t="s">
        <v>13259</v>
      </c>
      <c r="C11685" s="32" t="s">
        <v>2880</v>
      </c>
      <c r="D11685" s="32" t="s">
        <v>997</v>
      </c>
      <c r="E11685" s="145" t="s">
        <v>17405</v>
      </c>
      <c r="F11685" s="145" t="s">
        <v>36212</v>
      </c>
      <c r="G11685" s="145" t="s">
        <v>17454</v>
      </c>
      <c r="H11685" s="145" t="s">
        <v>1169</v>
      </c>
      <c r="I11685" s="11" t="s">
        <v>997</v>
      </c>
      <c r="J11685" s="11" t="s">
        <v>43757</v>
      </c>
      <c r="K11685" s="11" t="s">
        <v>1166</v>
      </c>
    </row>
    <row r="11686" spans="1:11" ht="16.5" x14ac:dyDescent="0.15">
      <c r="A11686" s="145" t="s">
        <v>36213</v>
      </c>
      <c r="B11686" s="32" t="s">
        <v>13260</v>
      </c>
      <c r="C11686" s="32" t="s">
        <v>11252</v>
      </c>
      <c r="D11686" s="32" t="s">
        <v>997</v>
      </c>
      <c r="E11686" s="145" t="s">
        <v>17405</v>
      </c>
      <c r="F11686" s="145" t="s">
        <v>33301</v>
      </c>
      <c r="G11686" s="145" t="s">
        <v>17407</v>
      </c>
      <c r="H11686" s="145" t="s">
        <v>1169</v>
      </c>
      <c r="I11686" s="11" t="s">
        <v>997</v>
      </c>
      <c r="J11686" s="11" t="s">
        <v>43727</v>
      </c>
      <c r="K11686" s="11" t="s">
        <v>1166</v>
      </c>
    </row>
    <row r="11687" spans="1:11" ht="16.5" x14ac:dyDescent="0.15">
      <c r="A11687" s="145" t="s">
        <v>36214</v>
      </c>
      <c r="B11687" s="32" t="s">
        <v>7197</v>
      </c>
      <c r="C11687" s="32" t="s">
        <v>13261</v>
      </c>
      <c r="D11687" s="32" t="s">
        <v>997</v>
      </c>
      <c r="E11687" s="145" t="s">
        <v>17405</v>
      </c>
      <c r="F11687" s="145" t="s">
        <v>36215</v>
      </c>
      <c r="G11687" s="145" t="s">
        <v>17454</v>
      </c>
      <c r="H11687" s="145" t="s">
        <v>1169</v>
      </c>
      <c r="I11687" s="11" t="s">
        <v>997</v>
      </c>
      <c r="J11687" s="11" t="s">
        <v>43757</v>
      </c>
      <c r="K11687" s="11" t="s">
        <v>1166</v>
      </c>
    </row>
    <row r="11688" spans="1:11" ht="16.5" x14ac:dyDescent="0.15">
      <c r="A11688" s="145" t="s">
        <v>36216</v>
      </c>
      <c r="B11688" s="32" t="s">
        <v>13262</v>
      </c>
      <c r="C11688" s="32" t="s">
        <v>1179</v>
      </c>
      <c r="D11688" s="32" t="s">
        <v>997</v>
      </c>
      <c r="E11688" s="145" t="s">
        <v>17405</v>
      </c>
      <c r="F11688" s="145" t="s">
        <v>36217</v>
      </c>
      <c r="G11688" s="145" t="s">
        <v>17407</v>
      </c>
      <c r="H11688" s="145" t="s">
        <v>1169</v>
      </c>
      <c r="I11688" s="11" t="s">
        <v>997</v>
      </c>
      <c r="J11688" s="11" t="s">
        <v>43757</v>
      </c>
      <c r="K11688" s="11" t="s">
        <v>1166</v>
      </c>
    </row>
    <row r="11689" spans="1:11" ht="16.5" x14ac:dyDescent="0.15">
      <c r="A11689" s="145" t="s">
        <v>36218</v>
      </c>
      <c r="B11689" s="32" t="s">
        <v>13263</v>
      </c>
      <c r="C11689" s="32" t="s">
        <v>1179</v>
      </c>
      <c r="D11689" s="32" t="s">
        <v>997</v>
      </c>
      <c r="E11689" s="145" t="s">
        <v>17405</v>
      </c>
      <c r="F11689" s="145" t="s">
        <v>36219</v>
      </c>
      <c r="G11689" s="145" t="s">
        <v>17407</v>
      </c>
      <c r="H11689" s="145" t="s">
        <v>1169</v>
      </c>
      <c r="I11689" s="11" t="s">
        <v>997</v>
      </c>
      <c r="J11689" s="11" t="s">
        <v>43757</v>
      </c>
      <c r="K11689" s="11" t="s">
        <v>1166</v>
      </c>
    </row>
    <row r="11690" spans="1:11" ht="16.5" x14ac:dyDescent="0.15">
      <c r="A11690" s="145" t="s">
        <v>36220</v>
      </c>
      <c r="B11690" s="32" t="s">
        <v>13264</v>
      </c>
      <c r="C11690" s="32" t="s">
        <v>1179</v>
      </c>
      <c r="D11690" s="32" t="s">
        <v>997</v>
      </c>
      <c r="E11690" s="145" t="s">
        <v>17405</v>
      </c>
      <c r="F11690" s="145" t="s">
        <v>36221</v>
      </c>
      <c r="G11690" s="145" t="s">
        <v>17407</v>
      </c>
      <c r="H11690" s="145" t="s">
        <v>1169</v>
      </c>
      <c r="I11690" s="11" t="s">
        <v>997</v>
      </c>
      <c r="J11690" s="11" t="s">
        <v>43757</v>
      </c>
      <c r="K11690" s="11" t="s">
        <v>1166</v>
      </c>
    </row>
    <row r="11691" spans="1:11" ht="16.5" x14ac:dyDescent="0.15">
      <c r="A11691" s="145" t="s">
        <v>36222</v>
      </c>
      <c r="B11691" s="32" t="s">
        <v>6807</v>
      </c>
      <c r="C11691" s="32" t="s">
        <v>6808</v>
      </c>
      <c r="D11691" s="32" t="s">
        <v>997</v>
      </c>
      <c r="E11691" s="145" t="s">
        <v>17405</v>
      </c>
      <c r="F11691" s="145" t="s">
        <v>36223</v>
      </c>
      <c r="G11691" s="145" t="s">
        <v>17407</v>
      </c>
      <c r="H11691" s="145" t="s">
        <v>1169</v>
      </c>
      <c r="I11691" s="11" t="s">
        <v>997</v>
      </c>
      <c r="J11691" s="11" t="s">
        <v>43757</v>
      </c>
      <c r="K11691" s="11" t="s">
        <v>1166</v>
      </c>
    </row>
    <row r="11692" spans="1:11" ht="16.5" x14ac:dyDescent="0.15">
      <c r="A11692" s="145" t="s">
        <v>36224</v>
      </c>
      <c r="B11692" s="32" t="s">
        <v>6810</v>
      </c>
      <c r="C11692" s="32" t="s">
        <v>6808</v>
      </c>
      <c r="D11692" s="32" t="s">
        <v>997</v>
      </c>
      <c r="E11692" s="145" t="s">
        <v>17405</v>
      </c>
      <c r="F11692" s="145" t="s">
        <v>36225</v>
      </c>
      <c r="G11692" s="145" t="s">
        <v>17407</v>
      </c>
      <c r="H11692" s="145" t="s">
        <v>1169</v>
      </c>
      <c r="I11692" s="11" t="s">
        <v>997</v>
      </c>
      <c r="J11692" s="11" t="s">
        <v>43757</v>
      </c>
      <c r="K11692" s="11" t="s">
        <v>1166</v>
      </c>
    </row>
    <row r="11693" spans="1:11" ht="16.5" x14ac:dyDescent="0.15">
      <c r="A11693" s="145" t="s">
        <v>36226</v>
      </c>
      <c r="B11693" s="32" t="s">
        <v>3172</v>
      </c>
      <c r="C11693" s="32" t="s">
        <v>2880</v>
      </c>
      <c r="D11693" s="32" t="s">
        <v>997</v>
      </c>
      <c r="E11693" s="145" t="s">
        <v>17405</v>
      </c>
      <c r="F11693" s="145" t="s">
        <v>36227</v>
      </c>
      <c r="G11693" s="145" t="s">
        <v>17407</v>
      </c>
      <c r="H11693" s="145" t="s">
        <v>1169</v>
      </c>
      <c r="I11693" s="11" t="s">
        <v>997</v>
      </c>
      <c r="J11693" s="11" t="s">
        <v>43757</v>
      </c>
      <c r="K11693" s="11" t="s">
        <v>1166</v>
      </c>
    </row>
    <row r="11694" spans="1:11" ht="16.5" x14ac:dyDescent="0.15">
      <c r="A11694" s="145" t="s">
        <v>36228</v>
      </c>
      <c r="B11694" s="32" t="s">
        <v>13265</v>
      </c>
      <c r="C11694" s="32" t="s">
        <v>1179</v>
      </c>
      <c r="D11694" s="32" t="s">
        <v>997</v>
      </c>
      <c r="E11694" s="145" t="s">
        <v>17405</v>
      </c>
      <c r="F11694" s="145" t="s">
        <v>36229</v>
      </c>
      <c r="G11694" s="145" t="s">
        <v>17407</v>
      </c>
      <c r="H11694" s="145" t="s">
        <v>1169</v>
      </c>
      <c r="I11694" s="11" t="s">
        <v>997</v>
      </c>
      <c r="J11694" s="11" t="s">
        <v>43757</v>
      </c>
      <c r="K11694" s="11" t="s">
        <v>1166</v>
      </c>
    </row>
    <row r="11695" spans="1:11" ht="16.5" x14ac:dyDescent="0.15">
      <c r="A11695" s="145" t="s">
        <v>36230</v>
      </c>
      <c r="B11695" s="32" t="s">
        <v>3611</v>
      </c>
      <c r="C11695" s="32" t="s">
        <v>1179</v>
      </c>
      <c r="D11695" s="32" t="s">
        <v>997</v>
      </c>
      <c r="E11695" s="145" t="s">
        <v>17405</v>
      </c>
      <c r="F11695" s="145" t="s">
        <v>36231</v>
      </c>
      <c r="G11695" s="145" t="s">
        <v>17407</v>
      </c>
      <c r="H11695" s="145" t="s">
        <v>1169</v>
      </c>
      <c r="I11695" s="11" t="s">
        <v>997</v>
      </c>
      <c r="J11695" s="11" t="s">
        <v>43757</v>
      </c>
      <c r="K11695" s="11" t="s">
        <v>1166</v>
      </c>
    </row>
    <row r="11696" spans="1:11" ht="16.5" x14ac:dyDescent="0.15">
      <c r="A11696" s="145" t="s">
        <v>36232</v>
      </c>
      <c r="B11696" s="32" t="s">
        <v>13266</v>
      </c>
      <c r="C11696" s="32" t="s">
        <v>1179</v>
      </c>
      <c r="D11696" s="32" t="s">
        <v>997</v>
      </c>
      <c r="E11696" s="145" t="s">
        <v>17405</v>
      </c>
      <c r="F11696" s="145" t="s">
        <v>36233</v>
      </c>
      <c r="G11696" s="145" t="s">
        <v>17407</v>
      </c>
      <c r="H11696" s="145" t="s">
        <v>1169</v>
      </c>
      <c r="I11696" s="11" t="s">
        <v>997</v>
      </c>
      <c r="J11696" s="11" t="s">
        <v>43757</v>
      </c>
      <c r="K11696" s="11" t="s">
        <v>1166</v>
      </c>
    </row>
    <row r="11697" spans="1:11" ht="16.5" x14ac:dyDescent="0.15">
      <c r="A11697" s="145" t="s">
        <v>36234</v>
      </c>
      <c r="B11697" s="32" t="s">
        <v>3425</v>
      </c>
      <c r="C11697" s="32" t="s">
        <v>1179</v>
      </c>
      <c r="D11697" s="32" t="s">
        <v>997</v>
      </c>
      <c r="E11697" s="145" t="s">
        <v>17405</v>
      </c>
      <c r="F11697" s="145" t="s">
        <v>36235</v>
      </c>
      <c r="G11697" s="145" t="s">
        <v>17407</v>
      </c>
      <c r="H11697" s="145" t="s">
        <v>1169</v>
      </c>
      <c r="I11697" s="11" t="s">
        <v>997</v>
      </c>
      <c r="J11697" s="11" t="s">
        <v>43757</v>
      </c>
      <c r="K11697" s="11" t="s">
        <v>1166</v>
      </c>
    </row>
    <row r="11698" spans="1:11" ht="16.5" x14ac:dyDescent="0.15">
      <c r="A11698" s="145" t="s">
        <v>36236</v>
      </c>
      <c r="B11698" s="32" t="s">
        <v>11734</v>
      </c>
      <c r="C11698" s="32" t="s">
        <v>11771</v>
      </c>
      <c r="D11698" s="32" t="s">
        <v>997</v>
      </c>
      <c r="E11698" s="145" t="s">
        <v>17405</v>
      </c>
      <c r="F11698" s="145" t="s">
        <v>36237</v>
      </c>
      <c r="G11698" s="145" t="s">
        <v>17407</v>
      </c>
      <c r="H11698" s="145" t="s">
        <v>1169</v>
      </c>
      <c r="I11698" s="11" t="s">
        <v>997</v>
      </c>
      <c r="J11698" s="11" t="s">
        <v>43757</v>
      </c>
      <c r="K11698" s="11" t="s">
        <v>1166</v>
      </c>
    </row>
    <row r="11699" spans="1:11" ht="16.5" x14ac:dyDescent="0.15">
      <c r="A11699" s="145" t="s">
        <v>36238</v>
      </c>
      <c r="B11699" s="32" t="s">
        <v>3172</v>
      </c>
      <c r="C11699" s="32" t="s">
        <v>1179</v>
      </c>
      <c r="D11699" s="32" t="s">
        <v>2174</v>
      </c>
      <c r="E11699" s="145" t="s">
        <v>17405</v>
      </c>
      <c r="F11699" s="145" t="s">
        <v>36227</v>
      </c>
      <c r="G11699" s="145" t="s">
        <v>17407</v>
      </c>
      <c r="H11699" s="145" t="s">
        <v>1169</v>
      </c>
      <c r="I11699" s="11" t="s">
        <v>1166</v>
      </c>
      <c r="J11699" s="11" t="s">
        <v>43757</v>
      </c>
      <c r="K11699" s="11" t="s">
        <v>1166</v>
      </c>
    </row>
    <row r="11700" spans="1:11" ht="16.5" x14ac:dyDescent="0.15">
      <c r="A11700" s="145" t="s">
        <v>36239</v>
      </c>
      <c r="B11700" s="32" t="s">
        <v>13258</v>
      </c>
      <c r="C11700" s="32" t="s">
        <v>1226</v>
      </c>
      <c r="D11700" s="32" t="s">
        <v>3109</v>
      </c>
      <c r="E11700" s="145" t="s">
        <v>17405</v>
      </c>
      <c r="F11700" s="145" t="s">
        <v>36210</v>
      </c>
      <c r="G11700" s="145" t="s">
        <v>17454</v>
      </c>
      <c r="H11700" s="145" t="s">
        <v>1169</v>
      </c>
      <c r="I11700" s="11" t="s">
        <v>1166</v>
      </c>
      <c r="J11700" s="11" t="s">
        <v>43757</v>
      </c>
      <c r="K11700" s="11" t="s">
        <v>1166</v>
      </c>
    </row>
    <row r="11701" spans="1:11" ht="16.5" x14ac:dyDescent="0.15">
      <c r="A11701" s="145" t="s">
        <v>36240</v>
      </c>
      <c r="B11701" s="32" t="s">
        <v>13258</v>
      </c>
      <c r="C11701" s="32" t="s">
        <v>2880</v>
      </c>
      <c r="D11701" s="32" t="s">
        <v>2174</v>
      </c>
      <c r="E11701" s="145" t="s">
        <v>17405</v>
      </c>
      <c r="F11701" s="145" t="s">
        <v>36210</v>
      </c>
      <c r="G11701" s="145" t="s">
        <v>17407</v>
      </c>
      <c r="H11701" s="145" t="s">
        <v>1227</v>
      </c>
      <c r="I11701" s="11" t="s">
        <v>1166</v>
      </c>
      <c r="J11701" s="11" t="s">
        <v>43757</v>
      </c>
      <c r="K11701" s="11" t="s">
        <v>1166</v>
      </c>
    </row>
    <row r="11702" spans="1:11" ht="16.5" x14ac:dyDescent="0.15">
      <c r="A11702" s="145" t="s">
        <v>36241</v>
      </c>
      <c r="B11702" s="32" t="s">
        <v>13259</v>
      </c>
      <c r="C11702" s="32" t="s">
        <v>1179</v>
      </c>
      <c r="D11702" s="32" t="s">
        <v>3109</v>
      </c>
      <c r="E11702" s="145" t="s">
        <v>17405</v>
      </c>
      <c r="F11702" s="145" t="s">
        <v>36212</v>
      </c>
      <c r="G11702" s="145" t="s">
        <v>17454</v>
      </c>
      <c r="H11702" s="145" t="s">
        <v>1169</v>
      </c>
      <c r="I11702" s="11" t="s">
        <v>1166</v>
      </c>
      <c r="J11702" s="11" t="s">
        <v>43757</v>
      </c>
      <c r="K11702" s="11" t="s">
        <v>1166</v>
      </c>
    </row>
    <row r="11703" spans="1:11" ht="16.5" x14ac:dyDescent="0.15">
      <c r="A11703" s="145" t="s">
        <v>36242</v>
      </c>
      <c r="B11703" s="32" t="s">
        <v>13259</v>
      </c>
      <c r="C11703" s="32" t="s">
        <v>2880</v>
      </c>
      <c r="D11703" s="32" t="s">
        <v>2174</v>
      </c>
      <c r="E11703" s="145" t="s">
        <v>17405</v>
      </c>
      <c r="F11703" s="145" t="s">
        <v>36212</v>
      </c>
      <c r="G11703" s="145" t="s">
        <v>17407</v>
      </c>
      <c r="H11703" s="145" t="s">
        <v>1227</v>
      </c>
      <c r="I11703" s="11" t="s">
        <v>1166</v>
      </c>
      <c r="J11703" s="11" t="s">
        <v>43757</v>
      </c>
      <c r="K11703" s="11" t="s">
        <v>1166</v>
      </c>
    </row>
    <row r="11704" spans="1:11" ht="16.5" x14ac:dyDescent="0.15">
      <c r="A11704" s="145" t="s">
        <v>36243</v>
      </c>
      <c r="B11704" s="32" t="s">
        <v>13267</v>
      </c>
      <c r="C11704" s="32" t="s">
        <v>13268</v>
      </c>
      <c r="D11704" s="32" t="s">
        <v>997</v>
      </c>
      <c r="E11704" s="145" t="s">
        <v>17405</v>
      </c>
      <c r="F11704" s="145" t="s">
        <v>36244</v>
      </c>
      <c r="G11704" s="145" t="s">
        <v>17407</v>
      </c>
      <c r="H11704" s="145" t="s">
        <v>1169</v>
      </c>
      <c r="I11704" s="11" t="s">
        <v>997</v>
      </c>
      <c r="J11704" s="11" t="s">
        <v>43757</v>
      </c>
      <c r="K11704" s="11" t="s">
        <v>1166</v>
      </c>
    </row>
    <row r="11705" spans="1:11" ht="16.5" x14ac:dyDescent="0.15">
      <c r="A11705" s="145" t="s">
        <v>36245</v>
      </c>
      <c r="B11705" s="32" t="s">
        <v>13269</v>
      </c>
      <c r="C11705" s="32" t="s">
        <v>13268</v>
      </c>
      <c r="D11705" s="32" t="s">
        <v>997</v>
      </c>
      <c r="E11705" s="145" t="s">
        <v>17405</v>
      </c>
      <c r="F11705" s="145" t="s">
        <v>36246</v>
      </c>
      <c r="G11705" s="145" t="s">
        <v>17407</v>
      </c>
      <c r="H11705" s="145" t="s">
        <v>1169</v>
      </c>
      <c r="I11705" s="11" t="s">
        <v>997</v>
      </c>
      <c r="J11705" s="11" t="s">
        <v>43757</v>
      </c>
      <c r="K11705" s="11" t="s">
        <v>1166</v>
      </c>
    </row>
    <row r="11706" spans="1:11" ht="16.5" x14ac:dyDescent="0.15">
      <c r="A11706" s="145" t="s">
        <v>36247</v>
      </c>
      <c r="B11706" s="32" t="s">
        <v>13270</v>
      </c>
      <c r="C11706" s="32" t="s">
        <v>13271</v>
      </c>
      <c r="D11706" s="32" t="s">
        <v>997</v>
      </c>
      <c r="E11706" s="145" t="s">
        <v>17405</v>
      </c>
      <c r="F11706" s="145" t="s">
        <v>36248</v>
      </c>
      <c r="G11706" s="145" t="s">
        <v>17407</v>
      </c>
      <c r="H11706" s="145" t="s">
        <v>1169</v>
      </c>
      <c r="I11706" s="11" t="s">
        <v>997</v>
      </c>
      <c r="J11706" s="11" t="s">
        <v>43757</v>
      </c>
      <c r="K11706" s="11" t="s">
        <v>1166</v>
      </c>
    </row>
    <row r="11707" spans="1:11" ht="16.5" x14ac:dyDescent="0.15">
      <c r="A11707" s="145" t="s">
        <v>36249</v>
      </c>
      <c r="B11707" s="32" t="s">
        <v>8698</v>
      </c>
      <c r="C11707" s="32" t="s">
        <v>13272</v>
      </c>
      <c r="D11707" s="32" t="s">
        <v>997</v>
      </c>
      <c r="E11707" s="145" t="s">
        <v>17405</v>
      </c>
      <c r="F11707" s="145" t="s">
        <v>36250</v>
      </c>
      <c r="G11707" s="145" t="s">
        <v>17407</v>
      </c>
      <c r="H11707" s="145" t="s">
        <v>1169</v>
      </c>
      <c r="I11707" s="11" t="s">
        <v>997</v>
      </c>
      <c r="J11707" s="11" t="s">
        <v>43757</v>
      </c>
      <c r="K11707" s="11" t="s">
        <v>1166</v>
      </c>
    </row>
    <row r="11708" spans="1:11" ht="16.5" x14ac:dyDescent="0.15">
      <c r="A11708" s="145" t="s">
        <v>36251</v>
      </c>
      <c r="B11708" s="32" t="s">
        <v>13273</v>
      </c>
      <c r="C11708" s="32" t="s">
        <v>13274</v>
      </c>
      <c r="D11708" s="32" t="s">
        <v>997</v>
      </c>
      <c r="E11708" s="145" t="s">
        <v>17405</v>
      </c>
      <c r="F11708" s="145" t="s">
        <v>36252</v>
      </c>
      <c r="G11708" s="145" t="s">
        <v>17407</v>
      </c>
      <c r="H11708" s="145" t="s">
        <v>1169</v>
      </c>
      <c r="I11708" s="11" t="s">
        <v>997</v>
      </c>
      <c r="J11708" s="11" t="s">
        <v>43757</v>
      </c>
      <c r="K11708" s="11" t="s">
        <v>1166</v>
      </c>
    </row>
    <row r="11709" spans="1:11" ht="16.5" x14ac:dyDescent="0.15">
      <c r="A11709" s="145" t="s">
        <v>36253</v>
      </c>
      <c r="B11709" s="32" t="s">
        <v>5932</v>
      </c>
      <c r="C11709" s="32" t="s">
        <v>9316</v>
      </c>
      <c r="D11709" s="32" t="s">
        <v>997</v>
      </c>
      <c r="E11709" s="145" t="s">
        <v>17405</v>
      </c>
      <c r="F11709" s="145" t="s">
        <v>36254</v>
      </c>
      <c r="G11709" s="145" t="s">
        <v>17407</v>
      </c>
      <c r="H11709" s="145" t="s">
        <v>1169</v>
      </c>
      <c r="I11709" s="11" t="s">
        <v>997</v>
      </c>
      <c r="J11709" s="11" t="s">
        <v>43757</v>
      </c>
      <c r="K11709" s="11" t="s">
        <v>1166</v>
      </c>
    </row>
    <row r="11710" spans="1:11" ht="16.5" x14ac:dyDescent="0.15">
      <c r="A11710" s="145" t="s">
        <v>36255</v>
      </c>
      <c r="B11710" s="32" t="s">
        <v>13218</v>
      </c>
      <c r="C11710" s="32" t="s">
        <v>13275</v>
      </c>
      <c r="D11710" s="32" t="s">
        <v>997</v>
      </c>
      <c r="E11710" s="145" t="s">
        <v>17405</v>
      </c>
      <c r="F11710" s="145" t="s">
        <v>36256</v>
      </c>
      <c r="G11710" s="145" t="s">
        <v>17407</v>
      </c>
      <c r="H11710" s="145" t="s">
        <v>1169</v>
      </c>
      <c r="I11710" s="11" t="s">
        <v>997</v>
      </c>
      <c r="J11710" s="11" t="s">
        <v>43757</v>
      </c>
      <c r="K11710" s="11" t="s">
        <v>1166</v>
      </c>
    </row>
    <row r="11711" spans="1:11" ht="16.5" x14ac:dyDescent="0.15">
      <c r="A11711" s="145" t="s">
        <v>36257</v>
      </c>
      <c r="B11711" s="32" t="s">
        <v>13276</v>
      </c>
      <c r="C11711" s="32" t="s">
        <v>3971</v>
      </c>
      <c r="D11711" s="32" t="s">
        <v>997</v>
      </c>
      <c r="E11711" s="145" t="s">
        <v>17405</v>
      </c>
      <c r="F11711" s="145" t="s">
        <v>36258</v>
      </c>
      <c r="G11711" s="145" t="s">
        <v>17407</v>
      </c>
      <c r="H11711" s="145" t="s">
        <v>1169</v>
      </c>
      <c r="I11711" s="11" t="s">
        <v>997</v>
      </c>
      <c r="J11711" s="11" t="s">
        <v>43757</v>
      </c>
      <c r="K11711" s="11" t="s">
        <v>1166</v>
      </c>
    </row>
    <row r="11712" spans="1:11" ht="16.5" x14ac:dyDescent="0.15">
      <c r="A11712" s="145" t="s">
        <v>36259</v>
      </c>
      <c r="B11712" s="32" t="s">
        <v>13277</v>
      </c>
      <c r="C11712" s="32" t="s">
        <v>3971</v>
      </c>
      <c r="D11712" s="32" t="s">
        <v>997</v>
      </c>
      <c r="E11712" s="145" t="s">
        <v>17405</v>
      </c>
      <c r="F11712" s="145" t="s">
        <v>36260</v>
      </c>
      <c r="G11712" s="145" t="s">
        <v>17407</v>
      </c>
      <c r="H11712" s="145" t="s">
        <v>1169</v>
      </c>
      <c r="I11712" s="11" t="s">
        <v>997</v>
      </c>
      <c r="J11712" s="11" t="s">
        <v>43757</v>
      </c>
      <c r="K11712" s="11" t="s">
        <v>1166</v>
      </c>
    </row>
    <row r="11713" spans="1:11" ht="16.5" x14ac:dyDescent="0.15">
      <c r="A11713" s="145" t="s">
        <v>36261</v>
      </c>
      <c r="B11713" s="32" t="s">
        <v>13278</v>
      </c>
      <c r="C11713" s="32" t="s">
        <v>3971</v>
      </c>
      <c r="D11713" s="32" t="s">
        <v>997</v>
      </c>
      <c r="E11713" s="145" t="s">
        <v>17405</v>
      </c>
      <c r="F11713" s="145" t="s">
        <v>36262</v>
      </c>
      <c r="G11713" s="145" t="s">
        <v>17407</v>
      </c>
      <c r="H11713" s="145" t="s">
        <v>1169</v>
      </c>
      <c r="I11713" s="11" t="s">
        <v>997</v>
      </c>
      <c r="J11713" s="11" t="s">
        <v>43757</v>
      </c>
      <c r="K11713" s="11" t="s">
        <v>1166</v>
      </c>
    </row>
    <row r="11714" spans="1:11" ht="16.5" x14ac:dyDescent="0.15">
      <c r="A11714" s="145" t="s">
        <v>36263</v>
      </c>
      <c r="B11714" s="32" t="s">
        <v>13279</v>
      </c>
      <c r="C11714" s="32" t="s">
        <v>3971</v>
      </c>
      <c r="D11714" s="32" t="s">
        <v>997</v>
      </c>
      <c r="E11714" s="145" t="s">
        <v>17405</v>
      </c>
      <c r="F11714" s="145" t="s">
        <v>36264</v>
      </c>
      <c r="G11714" s="145" t="s">
        <v>17407</v>
      </c>
      <c r="H11714" s="145" t="s">
        <v>1169</v>
      </c>
      <c r="I11714" s="11" t="s">
        <v>997</v>
      </c>
      <c r="J11714" s="11" t="s">
        <v>43757</v>
      </c>
      <c r="K11714" s="11" t="s">
        <v>1166</v>
      </c>
    </row>
    <row r="11715" spans="1:11" ht="16.5" x14ac:dyDescent="0.15">
      <c r="A11715" s="145" t="s">
        <v>36265</v>
      </c>
      <c r="B11715" s="32" t="s">
        <v>13280</v>
      </c>
      <c r="C11715" s="32" t="s">
        <v>3971</v>
      </c>
      <c r="D11715" s="32" t="s">
        <v>997</v>
      </c>
      <c r="E11715" s="145" t="s">
        <v>17405</v>
      </c>
      <c r="F11715" s="145" t="s">
        <v>36266</v>
      </c>
      <c r="G11715" s="145" t="s">
        <v>17407</v>
      </c>
      <c r="H11715" s="145" t="s">
        <v>1169</v>
      </c>
      <c r="I11715" s="11" t="s">
        <v>997</v>
      </c>
      <c r="J11715" s="11" t="s">
        <v>43757</v>
      </c>
      <c r="K11715" s="11" t="s">
        <v>1166</v>
      </c>
    </row>
    <row r="11716" spans="1:11" ht="16.5" x14ac:dyDescent="0.15">
      <c r="A11716" s="145" t="s">
        <v>36267</v>
      </c>
      <c r="B11716" s="32" t="s">
        <v>13281</v>
      </c>
      <c r="C11716" s="32" t="s">
        <v>300</v>
      </c>
      <c r="D11716" s="32" t="s">
        <v>997</v>
      </c>
      <c r="E11716" s="145" t="s">
        <v>17405</v>
      </c>
      <c r="F11716" s="145" t="s">
        <v>36268</v>
      </c>
      <c r="G11716" s="145" t="s">
        <v>17407</v>
      </c>
      <c r="H11716" s="145" t="s">
        <v>1169</v>
      </c>
      <c r="I11716" s="11" t="s">
        <v>997</v>
      </c>
      <c r="J11716" s="11" t="s">
        <v>43757</v>
      </c>
      <c r="K11716" s="11" t="s">
        <v>1166</v>
      </c>
    </row>
    <row r="11717" spans="1:11" ht="16.5" x14ac:dyDescent="0.15">
      <c r="A11717" s="145" t="s">
        <v>36269</v>
      </c>
      <c r="B11717" s="32" t="s">
        <v>5938</v>
      </c>
      <c r="C11717" s="32" t="s">
        <v>3971</v>
      </c>
      <c r="D11717" s="32" t="s">
        <v>997</v>
      </c>
      <c r="E11717" s="145" t="s">
        <v>17405</v>
      </c>
      <c r="F11717" s="145" t="s">
        <v>36270</v>
      </c>
      <c r="G11717" s="145" t="s">
        <v>17407</v>
      </c>
      <c r="H11717" s="145" t="s">
        <v>1169</v>
      </c>
      <c r="I11717" s="11" t="s">
        <v>997</v>
      </c>
      <c r="J11717" s="11" t="s">
        <v>43757</v>
      </c>
      <c r="K11717" s="11" t="s">
        <v>1166</v>
      </c>
    </row>
    <row r="11718" spans="1:11" ht="16.5" x14ac:dyDescent="0.15">
      <c r="A11718" s="145" t="s">
        <v>36271</v>
      </c>
      <c r="B11718" s="32" t="s">
        <v>13282</v>
      </c>
      <c r="C11718" s="32" t="s">
        <v>13275</v>
      </c>
      <c r="D11718" s="32" t="s">
        <v>997</v>
      </c>
      <c r="E11718" s="145" t="s">
        <v>17405</v>
      </c>
      <c r="F11718" s="145" t="s">
        <v>36272</v>
      </c>
      <c r="G11718" s="145" t="s">
        <v>17407</v>
      </c>
      <c r="H11718" s="145" t="s">
        <v>1169</v>
      </c>
      <c r="I11718" s="11" t="s">
        <v>997</v>
      </c>
      <c r="J11718" s="11" t="s">
        <v>43757</v>
      </c>
      <c r="K11718" s="11" t="s">
        <v>1166</v>
      </c>
    </row>
    <row r="11719" spans="1:11" ht="16.5" x14ac:dyDescent="0.15">
      <c r="A11719" s="145" t="s">
        <v>36273</v>
      </c>
      <c r="B11719" s="32" t="s">
        <v>13283</v>
      </c>
      <c r="C11719" s="32" t="s">
        <v>3971</v>
      </c>
      <c r="D11719" s="32" t="s">
        <v>997</v>
      </c>
      <c r="E11719" s="145" t="s">
        <v>17405</v>
      </c>
      <c r="F11719" s="145" t="s">
        <v>36274</v>
      </c>
      <c r="G11719" s="145" t="s">
        <v>17407</v>
      </c>
      <c r="H11719" s="145" t="s">
        <v>1169</v>
      </c>
      <c r="I11719" s="11" t="s">
        <v>997</v>
      </c>
      <c r="J11719" s="11" t="s">
        <v>43757</v>
      </c>
      <c r="K11719" s="11" t="s">
        <v>1166</v>
      </c>
    </row>
    <row r="11720" spans="1:11" ht="16.5" x14ac:dyDescent="0.15">
      <c r="A11720" s="145" t="s">
        <v>36275</v>
      </c>
      <c r="B11720" s="32" t="s">
        <v>13284</v>
      </c>
      <c r="C11720" s="32" t="s">
        <v>3971</v>
      </c>
      <c r="D11720" s="32" t="s">
        <v>997</v>
      </c>
      <c r="E11720" s="145" t="s">
        <v>17405</v>
      </c>
      <c r="F11720" s="145" t="s">
        <v>36276</v>
      </c>
      <c r="G11720" s="145" t="s">
        <v>17407</v>
      </c>
      <c r="H11720" s="145" t="s">
        <v>1169</v>
      </c>
      <c r="I11720" s="11" t="s">
        <v>997</v>
      </c>
      <c r="J11720" s="11" t="s">
        <v>43757</v>
      </c>
      <c r="K11720" s="11" t="s">
        <v>1166</v>
      </c>
    </row>
    <row r="11721" spans="1:11" ht="16.5" x14ac:dyDescent="0.15">
      <c r="A11721" s="145" t="s">
        <v>36277</v>
      </c>
      <c r="B11721" s="32" t="s">
        <v>13285</v>
      </c>
      <c r="C11721" s="32" t="s">
        <v>3971</v>
      </c>
      <c r="D11721" s="32" t="s">
        <v>997</v>
      </c>
      <c r="E11721" s="145" t="s">
        <v>17405</v>
      </c>
      <c r="F11721" s="145" t="s">
        <v>36278</v>
      </c>
      <c r="G11721" s="145" t="s">
        <v>17407</v>
      </c>
      <c r="H11721" s="145" t="s">
        <v>1169</v>
      </c>
      <c r="I11721" s="11" t="s">
        <v>997</v>
      </c>
      <c r="J11721" s="11" t="s">
        <v>43757</v>
      </c>
      <c r="K11721" s="11" t="s">
        <v>1166</v>
      </c>
    </row>
    <row r="11722" spans="1:11" ht="16.5" x14ac:dyDescent="0.15">
      <c r="A11722" s="145" t="s">
        <v>36279</v>
      </c>
      <c r="B11722" s="32" t="s">
        <v>13286</v>
      </c>
      <c r="C11722" s="32" t="s">
        <v>3971</v>
      </c>
      <c r="D11722" s="32" t="s">
        <v>997</v>
      </c>
      <c r="E11722" s="145" t="s">
        <v>17405</v>
      </c>
      <c r="F11722" s="145" t="s">
        <v>36280</v>
      </c>
      <c r="G11722" s="145" t="s">
        <v>17407</v>
      </c>
      <c r="H11722" s="145" t="s">
        <v>1169</v>
      </c>
      <c r="I11722" s="11" t="s">
        <v>997</v>
      </c>
      <c r="J11722" s="11" t="s">
        <v>43757</v>
      </c>
      <c r="K11722" s="11" t="s">
        <v>1166</v>
      </c>
    </row>
    <row r="11723" spans="1:11" ht="16.5" x14ac:dyDescent="0.15">
      <c r="A11723" s="145" t="s">
        <v>36281</v>
      </c>
      <c r="B11723" s="32" t="s">
        <v>13287</v>
      </c>
      <c r="C11723" s="32" t="s">
        <v>3971</v>
      </c>
      <c r="D11723" s="32" t="s">
        <v>997</v>
      </c>
      <c r="E11723" s="145" t="s">
        <v>17405</v>
      </c>
      <c r="F11723" s="145" t="s">
        <v>36282</v>
      </c>
      <c r="G11723" s="145" t="s">
        <v>17407</v>
      </c>
      <c r="H11723" s="145" t="s">
        <v>1169</v>
      </c>
      <c r="I11723" s="11" t="s">
        <v>997</v>
      </c>
      <c r="J11723" s="11" t="s">
        <v>43757</v>
      </c>
      <c r="K11723" s="11" t="s">
        <v>1166</v>
      </c>
    </row>
    <row r="11724" spans="1:11" ht="16.5" x14ac:dyDescent="0.15">
      <c r="A11724" s="145" t="s">
        <v>36283</v>
      </c>
      <c r="B11724" s="32" t="s">
        <v>13288</v>
      </c>
      <c r="C11724" s="32" t="s">
        <v>3971</v>
      </c>
      <c r="D11724" s="32" t="s">
        <v>997</v>
      </c>
      <c r="E11724" s="145" t="s">
        <v>17405</v>
      </c>
      <c r="F11724" s="145" t="s">
        <v>36284</v>
      </c>
      <c r="G11724" s="145" t="s">
        <v>17407</v>
      </c>
      <c r="H11724" s="145" t="s">
        <v>1169</v>
      </c>
      <c r="I11724" s="11" t="s">
        <v>997</v>
      </c>
      <c r="J11724" s="11" t="s">
        <v>43757</v>
      </c>
      <c r="K11724" s="11" t="s">
        <v>1166</v>
      </c>
    </row>
    <row r="11725" spans="1:11" ht="16.5" x14ac:dyDescent="0.15">
      <c r="A11725" s="145" t="s">
        <v>36285</v>
      </c>
      <c r="B11725" s="32" t="s">
        <v>13289</v>
      </c>
      <c r="C11725" s="32" t="s">
        <v>13290</v>
      </c>
      <c r="D11725" s="32" t="s">
        <v>997</v>
      </c>
      <c r="E11725" s="145" t="s">
        <v>17405</v>
      </c>
      <c r="F11725" s="145" t="s">
        <v>36286</v>
      </c>
      <c r="G11725" s="145" t="s">
        <v>17407</v>
      </c>
      <c r="H11725" s="145" t="s">
        <v>1169</v>
      </c>
      <c r="I11725" s="11" t="s">
        <v>997</v>
      </c>
      <c r="J11725" s="11" t="s">
        <v>43757</v>
      </c>
      <c r="K11725" s="11" t="s">
        <v>1166</v>
      </c>
    </row>
    <row r="11726" spans="1:11" ht="16.5" x14ac:dyDescent="0.15">
      <c r="A11726" s="145" t="s">
        <v>36287</v>
      </c>
      <c r="B11726" s="32" t="s">
        <v>13217</v>
      </c>
      <c r="C11726" s="32" t="s">
        <v>13275</v>
      </c>
      <c r="D11726" s="32" t="s">
        <v>997</v>
      </c>
      <c r="E11726" s="145" t="s">
        <v>17405</v>
      </c>
      <c r="F11726" s="145" t="s">
        <v>36288</v>
      </c>
      <c r="G11726" s="145" t="s">
        <v>17407</v>
      </c>
      <c r="H11726" s="145" t="s">
        <v>1169</v>
      </c>
      <c r="I11726" s="11" t="s">
        <v>997</v>
      </c>
      <c r="J11726" s="11" t="s">
        <v>43757</v>
      </c>
      <c r="K11726" s="11" t="s">
        <v>1166</v>
      </c>
    </row>
    <row r="11727" spans="1:11" ht="16.5" x14ac:dyDescent="0.15">
      <c r="A11727" s="145" t="s">
        <v>36289</v>
      </c>
      <c r="B11727" s="32" t="s">
        <v>13291</v>
      </c>
      <c r="C11727" s="32" t="s">
        <v>3971</v>
      </c>
      <c r="D11727" s="32" t="s">
        <v>997</v>
      </c>
      <c r="E11727" s="145" t="s">
        <v>17405</v>
      </c>
      <c r="F11727" s="145" t="s">
        <v>36290</v>
      </c>
      <c r="G11727" s="145" t="s">
        <v>17407</v>
      </c>
      <c r="H11727" s="145" t="s">
        <v>1169</v>
      </c>
      <c r="I11727" s="11" t="s">
        <v>997</v>
      </c>
      <c r="J11727" s="11" t="s">
        <v>43757</v>
      </c>
      <c r="K11727" s="11" t="s">
        <v>1166</v>
      </c>
    </row>
    <row r="11728" spans="1:11" ht="16.5" x14ac:dyDescent="0.15">
      <c r="A11728" s="145" t="s">
        <v>36291</v>
      </c>
      <c r="B11728" s="32" t="s">
        <v>13292</v>
      </c>
      <c r="C11728" s="32" t="s">
        <v>3971</v>
      </c>
      <c r="D11728" s="32" t="s">
        <v>997</v>
      </c>
      <c r="E11728" s="145" t="s">
        <v>17405</v>
      </c>
      <c r="F11728" s="145" t="s">
        <v>36292</v>
      </c>
      <c r="G11728" s="145" t="s">
        <v>17407</v>
      </c>
      <c r="H11728" s="145" t="s">
        <v>1169</v>
      </c>
      <c r="I11728" s="11" t="s">
        <v>997</v>
      </c>
      <c r="J11728" s="11" t="s">
        <v>43757</v>
      </c>
      <c r="K11728" s="11" t="s">
        <v>1166</v>
      </c>
    </row>
    <row r="11729" spans="1:11" ht="16.5" x14ac:dyDescent="0.15">
      <c r="A11729" s="145" t="s">
        <v>36293</v>
      </c>
      <c r="B11729" s="32" t="s">
        <v>13293</v>
      </c>
      <c r="C11729" s="32" t="s">
        <v>3971</v>
      </c>
      <c r="D11729" s="32" t="s">
        <v>997</v>
      </c>
      <c r="E11729" s="145" t="s">
        <v>17405</v>
      </c>
      <c r="F11729" s="145" t="s">
        <v>36294</v>
      </c>
      <c r="G11729" s="145" t="s">
        <v>17407</v>
      </c>
      <c r="H11729" s="145" t="s">
        <v>1169</v>
      </c>
      <c r="I11729" s="11" t="s">
        <v>997</v>
      </c>
      <c r="J11729" s="11" t="s">
        <v>43757</v>
      </c>
      <c r="K11729" s="11" t="s">
        <v>1166</v>
      </c>
    </row>
    <row r="11730" spans="1:11" ht="16.5" x14ac:dyDescent="0.15">
      <c r="A11730" s="145" t="s">
        <v>36295</v>
      </c>
      <c r="B11730" s="32" t="s">
        <v>13294</v>
      </c>
      <c r="C11730" s="32" t="s">
        <v>3971</v>
      </c>
      <c r="D11730" s="32" t="s">
        <v>997</v>
      </c>
      <c r="E11730" s="145" t="s">
        <v>17405</v>
      </c>
      <c r="F11730" s="145" t="s">
        <v>36296</v>
      </c>
      <c r="G11730" s="145" t="s">
        <v>17407</v>
      </c>
      <c r="H11730" s="145" t="s">
        <v>1169</v>
      </c>
      <c r="I11730" s="11" t="s">
        <v>997</v>
      </c>
      <c r="J11730" s="11" t="s">
        <v>43757</v>
      </c>
      <c r="K11730" s="11" t="s">
        <v>1166</v>
      </c>
    </row>
    <row r="11731" spans="1:11" ht="16.5" x14ac:dyDescent="0.15">
      <c r="A11731" s="145" t="s">
        <v>36297</v>
      </c>
      <c r="B11731" s="32" t="s">
        <v>13282</v>
      </c>
      <c r="C11731" s="32" t="s">
        <v>3971</v>
      </c>
      <c r="D11731" s="32" t="s">
        <v>997</v>
      </c>
      <c r="E11731" s="145" t="s">
        <v>17405</v>
      </c>
      <c r="F11731" s="145" t="s">
        <v>36298</v>
      </c>
      <c r="G11731" s="145" t="s">
        <v>17407</v>
      </c>
      <c r="H11731" s="145" t="s">
        <v>1169</v>
      </c>
      <c r="I11731" s="11" t="s">
        <v>997</v>
      </c>
      <c r="J11731" s="11" t="s">
        <v>43757</v>
      </c>
      <c r="K11731" s="11" t="s">
        <v>1166</v>
      </c>
    </row>
    <row r="11732" spans="1:11" ht="16.5" x14ac:dyDescent="0.15">
      <c r="A11732" s="145" t="s">
        <v>36299</v>
      </c>
      <c r="B11732" s="32" t="s">
        <v>13295</v>
      </c>
      <c r="C11732" s="32" t="s">
        <v>3971</v>
      </c>
      <c r="D11732" s="32" t="s">
        <v>997</v>
      </c>
      <c r="E11732" s="145" t="s">
        <v>17405</v>
      </c>
      <c r="F11732" s="145" t="s">
        <v>36300</v>
      </c>
      <c r="G11732" s="145" t="s">
        <v>17407</v>
      </c>
      <c r="H11732" s="145" t="s">
        <v>1169</v>
      </c>
      <c r="I11732" s="11" t="s">
        <v>997</v>
      </c>
      <c r="J11732" s="11" t="s">
        <v>43757</v>
      </c>
      <c r="K11732" s="11" t="s">
        <v>1166</v>
      </c>
    </row>
    <row r="11733" spans="1:11" ht="16.5" x14ac:dyDescent="0.15">
      <c r="A11733" s="145" t="s">
        <v>36301</v>
      </c>
      <c r="B11733" s="32" t="s">
        <v>13296</v>
      </c>
      <c r="C11733" s="32" t="s">
        <v>3971</v>
      </c>
      <c r="D11733" s="32" t="s">
        <v>997</v>
      </c>
      <c r="E11733" s="145" t="s">
        <v>17405</v>
      </c>
      <c r="F11733" s="145" t="s">
        <v>36302</v>
      </c>
      <c r="G11733" s="145" t="s">
        <v>17407</v>
      </c>
      <c r="H11733" s="145" t="s">
        <v>1169</v>
      </c>
      <c r="I11733" s="11" t="s">
        <v>997</v>
      </c>
      <c r="J11733" s="11" t="s">
        <v>43757</v>
      </c>
      <c r="K11733" s="11" t="s">
        <v>1166</v>
      </c>
    </row>
    <row r="11734" spans="1:11" ht="16.5" x14ac:dyDescent="0.15">
      <c r="A11734" s="145" t="s">
        <v>36303</v>
      </c>
      <c r="B11734" s="32" t="s">
        <v>13297</v>
      </c>
      <c r="C11734" s="32" t="s">
        <v>3971</v>
      </c>
      <c r="D11734" s="32" t="s">
        <v>997</v>
      </c>
      <c r="E11734" s="145" t="s">
        <v>17405</v>
      </c>
      <c r="F11734" s="145" t="s">
        <v>36304</v>
      </c>
      <c r="G11734" s="145" t="s">
        <v>17407</v>
      </c>
      <c r="H11734" s="145" t="s">
        <v>1169</v>
      </c>
      <c r="I11734" s="11" t="s">
        <v>997</v>
      </c>
      <c r="J11734" s="11" t="s">
        <v>43757</v>
      </c>
      <c r="K11734" s="11" t="s">
        <v>1166</v>
      </c>
    </row>
    <row r="11735" spans="1:11" ht="16.5" x14ac:dyDescent="0.15">
      <c r="A11735" s="145" t="s">
        <v>36305</v>
      </c>
      <c r="B11735" s="32" t="s">
        <v>13298</v>
      </c>
      <c r="C11735" s="32" t="s">
        <v>3971</v>
      </c>
      <c r="D11735" s="32" t="s">
        <v>997</v>
      </c>
      <c r="E11735" s="145" t="s">
        <v>17405</v>
      </c>
      <c r="F11735" s="145" t="s">
        <v>36306</v>
      </c>
      <c r="G11735" s="145" t="s">
        <v>17407</v>
      </c>
      <c r="H11735" s="145" t="s">
        <v>1169</v>
      </c>
      <c r="I11735" s="11" t="s">
        <v>997</v>
      </c>
      <c r="J11735" s="11" t="s">
        <v>43757</v>
      </c>
      <c r="K11735" s="11" t="s">
        <v>1166</v>
      </c>
    </row>
    <row r="11736" spans="1:11" ht="16.5" x14ac:dyDescent="0.15">
      <c r="A11736" s="145" t="s">
        <v>36307</v>
      </c>
      <c r="B11736" s="32" t="s">
        <v>13299</v>
      </c>
      <c r="C11736" s="32" t="s">
        <v>3971</v>
      </c>
      <c r="D11736" s="32" t="s">
        <v>997</v>
      </c>
      <c r="E11736" s="145" t="s">
        <v>17405</v>
      </c>
      <c r="F11736" s="145" t="s">
        <v>36308</v>
      </c>
      <c r="G11736" s="145" t="s">
        <v>17407</v>
      </c>
      <c r="H11736" s="145" t="s">
        <v>1169</v>
      </c>
      <c r="I11736" s="11" t="s">
        <v>997</v>
      </c>
      <c r="J11736" s="11" t="s">
        <v>43757</v>
      </c>
      <c r="K11736" s="11" t="s">
        <v>1166</v>
      </c>
    </row>
    <row r="11737" spans="1:11" ht="16.5" x14ac:dyDescent="0.15">
      <c r="A11737" s="145" t="s">
        <v>36309</v>
      </c>
      <c r="B11737" s="32" t="s">
        <v>8750</v>
      </c>
      <c r="C11737" s="32" t="s">
        <v>6094</v>
      </c>
      <c r="D11737" s="32" t="s">
        <v>997</v>
      </c>
      <c r="E11737" s="145" t="s">
        <v>17405</v>
      </c>
      <c r="F11737" s="145" t="s">
        <v>36310</v>
      </c>
      <c r="G11737" s="145" t="s">
        <v>17407</v>
      </c>
      <c r="H11737" s="145" t="s">
        <v>1169</v>
      </c>
      <c r="I11737" s="11" t="s">
        <v>997</v>
      </c>
      <c r="J11737" s="11" t="s">
        <v>43757</v>
      </c>
      <c r="K11737" s="11" t="s">
        <v>1166</v>
      </c>
    </row>
    <row r="11738" spans="1:11" ht="16.5" x14ac:dyDescent="0.15">
      <c r="A11738" s="145" t="s">
        <v>36311</v>
      </c>
      <c r="B11738" s="32" t="s">
        <v>13300</v>
      </c>
      <c r="C11738" s="32" t="s">
        <v>3971</v>
      </c>
      <c r="D11738" s="32" t="s">
        <v>997</v>
      </c>
      <c r="E11738" s="145" t="s">
        <v>17405</v>
      </c>
      <c r="F11738" s="145" t="s">
        <v>36312</v>
      </c>
      <c r="G11738" s="145" t="s">
        <v>17407</v>
      </c>
      <c r="H11738" s="145" t="s">
        <v>1169</v>
      </c>
      <c r="I11738" s="11" t="s">
        <v>997</v>
      </c>
      <c r="J11738" s="11" t="s">
        <v>43757</v>
      </c>
      <c r="K11738" s="11" t="s">
        <v>1166</v>
      </c>
    </row>
    <row r="11739" spans="1:11" ht="16.5" x14ac:dyDescent="0.15">
      <c r="A11739" s="145" t="s">
        <v>36313</v>
      </c>
      <c r="B11739" s="32" t="s">
        <v>13301</v>
      </c>
      <c r="C11739" s="32" t="s">
        <v>3971</v>
      </c>
      <c r="D11739" s="32" t="s">
        <v>997</v>
      </c>
      <c r="E11739" s="145" t="s">
        <v>17405</v>
      </c>
      <c r="F11739" s="145" t="s">
        <v>36314</v>
      </c>
      <c r="G11739" s="145" t="s">
        <v>17407</v>
      </c>
      <c r="H11739" s="145" t="s">
        <v>1169</v>
      </c>
      <c r="I11739" s="11" t="s">
        <v>997</v>
      </c>
      <c r="J11739" s="11" t="s">
        <v>43757</v>
      </c>
      <c r="K11739" s="11" t="s">
        <v>1166</v>
      </c>
    </row>
    <row r="11740" spans="1:11" ht="16.5" x14ac:dyDescent="0.15">
      <c r="A11740" s="145" t="s">
        <v>36315</v>
      </c>
      <c r="B11740" s="32" t="s">
        <v>13302</v>
      </c>
      <c r="C11740" s="32" t="s">
        <v>13303</v>
      </c>
      <c r="D11740" s="32" t="s">
        <v>997</v>
      </c>
      <c r="E11740" s="145" t="s">
        <v>17405</v>
      </c>
      <c r="F11740" s="145" t="s">
        <v>997</v>
      </c>
      <c r="G11740" s="145" t="s">
        <v>17407</v>
      </c>
      <c r="H11740" s="145" t="s">
        <v>1169</v>
      </c>
      <c r="I11740" s="11" t="s">
        <v>997</v>
      </c>
      <c r="J11740" s="11" t="s">
        <v>43757</v>
      </c>
      <c r="K11740" s="11" t="s">
        <v>1166</v>
      </c>
    </row>
    <row r="11741" spans="1:11" ht="16.5" x14ac:dyDescent="0.15">
      <c r="A11741" s="145" t="s">
        <v>36316</v>
      </c>
      <c r="B11741" s="32" t="s">
        <v>13304</v>
      </c>
      <c r="C11741" s="32" t="s">
        <v>13305</v>
      </c>
      <c r="D11741" s="32" t="s">
        <v>997</v>
      </c>
      <c r="E11741" s="145" t="s">
        <v>17405</v>
      </c>
      <c r="F11741" s="145" t="s">
        <v>36317</v>
      </c>
      <c r="G11741" s="145" t="s">
        <v>17407</v>
      </c>
      <c r="H11741" s="145" t="s">
        <v>1169</v>
      </c>
      <c r="I11741" s="11" t="s">
        <v>997</v>
      </c>
      <c r="J11741" s="11" t="s">
        <v>43757</v>
      </c>
      <c r="K11741" s="11" t="s">
        <v>1166</v>
      </c>
    </row>
    <row r="11742" spans="1:11" ht="16.5" x14ac:dyDescent="0.15">
      <c r="A11742" s="145" t="s">
        <v>36318</v>
      </c>
      <c r="B11742" s="32" t="s">
        <v>13306</v>
      </c>
      <c r="C11742" s="32" t="s">
        <v>13307</v>
      </c>
      <c r="D11742" s="32" t="s">
        <v>997</v>
      </c>
      <c r="E11742" s="145" t="s">
        <v>17405</v>
      </c>
      <c r="F11742" s="145" t="s">
        <v>36319</v>
      </c>
      <c r="G11742" s="145" t="s">
        <v>17407</v>
      </c>
      <c r="H11742" s="145" t="s">
        <v>1169</v>
      </c>
      <c r="I11742" s="11" t="s">
        <v>997</v>
      </c>
      <c r="J11742" s="11" t="s">
        <v>43757</v>
      </c>
      <c r="K11742" s="11" t="s">
        <v>1166</v>
      </c>
    </row>
    <row r="11743" spans="1:11" ht="16.5" x14ac:dyDescent="0.15">
      <c r="A11743" s="145" t="s">
        <v>36320</v>
      </c>
      <c r="B11743" s="32" t="s">
        <v>3212</v>
      </c>
      <c r="C11743" s="32" t="s">
        <v>3160</v>
      </c>
      <c r="D11743" s="32" t="s">
        <v>997</v>
      </c>
      <c r="E11743" s="145" t="s">
        <v>17405</v>
      </c>
      <c r="F11743" s="145" t="s">
        <v>36321</v>
      </c>
      <c r="G11743" s="145" t="s">
        <v>17407</v>
      </c>
      <c r="H11743" s="145" t="s">
        <v>1169</v>
      </c>
      <c r="I11743" s="11" t="s">
        <v>997</v>
      </c>
      <c r="J11743" s="11" t="s">
        <v>43757</v>
      </c>
      <c r="K11743" s="11" t="s">
        <v>1166</v>
      </c>
    </row>
    <row r="11744" spans="1:11" ht="16.5" x14ac:dyDescent="0.15">
      <c r="A11744" s="145" t="s">
        <v>36322</v>
      </c>
      <c r="B11744" s="32" t="s">
        <v>9605</v>
      </c>
      <c r="C11744" s="32" t="s">
        <v>12591</v>
      </c>
      <c r="D11744" s="32" t="s">
        <v>997</v>
      </c>
      <c r="E11744" s="145" t="s">
        <v>17405</v>
      </c>
      <c r="F11744" s="145" t="s">
        <v>36323</v>
      </c>
      <c r="G11744" s="145" t="s">
        <v>17407</v>
      </c>
      <c r="H11744" s="145" t="s">
        <v>1169</v>
      </c>
      <c r="I11744" s="11" t="s">
        <v>997</v>
      </c>
      <c r="J11744" s="11" t="s">
        <v>43757</v>
      </c>
      <c r="K11744" s="11" t="s">
        <v>1166</v>
      </c>
    </row>
    <row r="11745" spans="1:11" ht="16.5" x14ac:dyDescent="0.15">
      <c r="A11745" s="145" t="s">
        <v>36324</v>
      </c>
      <c r="B11745" s="32" t="s">
        <v>13308</v>
      </c>
      <c r="C11745" s="32" t="s">
        <v>3969</v>
      </c>
      <c r="D11745" s="32" t="s">
        <v>997</v>
      </c>
      <c r="E11745" s="145" t="s">
        <v>17405</v>
      </c>
      <c r="F11745" s="145" t="s">
        <v>36325</v>
      </c>
      <c r="G11745" s="145" t="s">
        <v>17407</v>
      </c>
      <c r="H11745" s="145" t="s">
        <v>1169</v>
      </c>
      <c r="I11745" s="11" t="s">
        <v>997</v>
      </c>
      <c r="J11745" s="11" t="s">
        <v>43757</v>
      </c>
      <c r="K11745" s="11" t="s">
        <v>1166</v>
      </c>
    </row>
    <row r="11746" spans="1:11" ht="16.5" x14ac:dyDescent="0.15">
      <c r="A11746" s="145" t="s">
        <v>36326</v>
      </c>
      <c r="B11746" s="32" t="s">
        <v>1243</v>
      </c>
      <c r="C11746" s="32" t="s">
        <v>13309</v>
      </c>
      <c r="D11746" s="32" t="s">
        <v>997</v>
      </c>
      <c r="E11746" s="145" t="s">
        <v>17405</v>
      </c>
      <c r="F11746" s="145" t="s">
        <v>36327</v>
      </c>
      <c r="G11746" s="145" t="s">
        <v>17407</v>
      </c>
      <c r="H11746" s="145" t="s">
        <v>1169</v>
      </c>
      <c r="I11746" s="11" t="s">
        <v>997</v>
      </c>
      <c r="J11746" s="11" t="s">
        <v>43757</v>
      </c>
      <c r="K11746" s="11" t="s">
        <v>1166</v>
      </c>
    </row>
    <row r="11747" spans="1:11" ht="16.5" x14ac:dyDescent="0.15">
      <c r="A11747" s="145" t="s">
        <v>36328</v>
      </c>
      <c r="B11747" s="32" t="s">
        <v>3211</v>
      </c>
      <c r="C11747" s="32" t="s">
        <v>9194</v>
      </c>
      <c r="D11747" s="32" t="s">
        <v>997</v>
      </c>
      <c r="E11747" s="145" t="s">
        <v>17405</v>
      </c>
      <c r="F11747" s="145" t="s">
        <v>36329</v>
      </c>
      <c r="G11747" s="145" t="s">
        <v>17407</v>
      </c>
      <c r="H11747" s="145" t="s">
        <v>1169</v>
      </c>
      <c r="I11747" s="11" t="s">
        <v>997</v>
      </c>
      <c r="J11747" s="11" t="s">
        <v>43757</v>
      </c>
      <c r="K11747" s="11" t="s">
        <v>1166</v>
      </c>
    </row>
    <row r="11748" spans="1:11" ht="16.5" x14ac:dyDescent="0.15">
      <c r="A11748" s="145" t="s">
        <v>36330</v>
      </c>
      <c r="B11748" s="32" t="s">
        <v>8869</v>
      </c>
      <c r="C11748" s="32" t="s">
        <v>13309</v>
      </c>
      <c r="D11748" s="32" t="s">
        <v>997</v>
      </c>
      <c r="E11748" s="145" t="s">
        <v>17405</v>
      </c>
      <c r="F11748" s="145" t="s">
        <v>36331</v>
      </c>
      <c r="G11748" s="145" t="s">
        <v>17407</v>
      </c>
      <c r="H11748" s="145" t="s">
        <v>1169</v>
      </c>
      <c r="I11748" s="11" t="s">
        <v>997</v>
      </c>
      <c r="J11748" s="11" t="s">
        <v>43757</v>
      </c>
      <c r="K11748" s="11" t="s">
        <v>1166</v>
      </c>
    </row>
    <row r="11749" spans="1:11" ht="16.5" x14ac:dyDescent="0.15">
      <c r="A11749" s="145" t="s">
        <v>36332</v>
      </c>
      <c r="B11749" s="32" t="s">
        <v>8876</v>
      </c>
      <c r="C11749" s="32" t="s">
        <v>13309</v>
      </c>
      <c r="D11749" s="32" t="s">
        <v>997</v>
      </c>
      <c r="E11749" s="145" t="s">
        <v>17405</v>
      </c>
      <c r="F11749" s="145" t="s">
        <v>36333</v>
      </c>
      <c r="G11749" s="145" t="s">
        <v>17407</v>
      </c>
      <c r="H11749" s="145" t="s">
        <v>1169</v>
      </c>
      <c r="I11749" s="11" t="s">
        <v>997</v>
      </c>
      <c r="J11749" s="11" t="s">
        <v>43757</v>
      </c>
      <c r="K11749" s="11" t="s">
        <v>1166</v>
      </c>
    </row>
    <row r="11750" spans="1:11" ht="16.5" x14ac:dyDescent="0.15">
      <c r="A11750" s="145" t="s">
        <v>36334</v>
      </c>
      <c r="B11750" s="32" t="s">
        <v>13310</v>
      </c>
      <c r="C11750" s="32" t="s">
        <v>9194</v>
      </c>
      <c r="D11750" s="32" t="s">
        <v>997</v>
      </c>
      <c r="E11750" s="145" t="s">
        <v>17405</v>
      </c>
      <c r="F11750" s="145" t="s">
        <v>36335</v>
      </c>
      <c r="G11750" s="145" t="s">
        <v>17407</v>
      </c>
      <c r="H11750" s="145" t="s">
        <v>1169</v>
      </c>
      <c r="I11750" s="11" t="s">
        <v>997</v>
      </c>
      <c r="J11750" s="11" t="s">
        <v>43757</v>
      </c>
      <c r="K11750" s="11" t="s">
        <v>1166</v>
      </c>
    </row>
    <row r="11751" spans="1:11" ht="16.5" x14ac:dyDescent="0.15">
      <c r="A11751" s="145" t="s">
        <v>36336</v>
      </c>
      <c r="B11751" s="32" t="s">
        <v>13311</v>
      </c>
      <c r="C11751" s="32" t="s">
        <v>3971</v>
      </c>
      <c r="D11751" s="32" t="s">
        <v>997</v>
      </c>
      <c r="E11751" s="145" t="s">
        <v>17405</v>
      </c>
      <c r="F11751" s="145" t="s">
        <v>36337</v>
      </c>
      <c r="G11751" s="145" t="s">
        <v>17407</v>
      </c>
      <c r="H11751" s="145" t="s">
        <v>1169</v>
      </c>
      <c r="I11751" s="11" t="s">
        <v>997</v>
      </c>
      <c r="J11751" s="11" t="s">
        <v>43757</v>
      </c>
      <c r="K11751" s="11" t="s">
        <v>1166</v>
      </c>
    </row>
    <row r="11752" spans="1:11" ht="16.5" x14ac:dyDescent="0.15">
      <c r="A11752" s="145" t="s">
        <v>36338</v>
      </c>
      <c r="B11752" s="32" t="s">
        <v>13312</v>
      </c>
      <c r="C11752" s="32" t="s">
        <v>13313</v>
      </c>
      <c r="D11752" s="32" t="s">
        <v>997</v>
      </c>
      <c r="E11752" s="145" t="s">
        <v>17405</v>
      </c>
      <c r="F11752" s="145" t="s">
        <v>36310</v>
      </c>
      <c r="G11752" s="145" t="s">
        <v>17407</v>
      </c>
      <c r="H11752" s="145" t="s">
        <v>1169</v>
      </c>
      <c r="I11752" s="11" t="s">
        <v>997</v>
      </c>
      <c r="J11752" s="11" t="s">
        <v>43757</v>
      </c>
      <c r="K11752" s="11" t="s">
        <v>1166</v>
      </c>
    </row>
    <row r="11753" spans="1:11" ht="16.5" x14ac:dyDescent="0.15">
      <c r="A11753" s="145" t="s">
        <v>36339</v>
      </c>
      <c r="B11753" s="32" t="s">
        <v>8892</v>
      </c>
      <c r="C11753" s="32" t="s">
        <v>13313</v>
      </c>
      <c r="D11753" s="32" t="s">
        <v>997</v>
      </c>
      <c r="E11753" s="145" t="s">
        <v>17405</v>
      </c>
      <c r="F11753" s="145" t="s">
        <v>36340</v>
      </c>
      <c r="G11753" s="145" t="s">
        <v>17407</v>
      </c>
      <c r="H11753" s="145" t="s">
        <v>1169</v>
      </c>
      <c r="I11753" s="11" t="s">
        <v>997</v>
      </c>
      <c r="J11753" s="11" t="s">
        <v>43757</v>
      </c>
      <c r="K11753" s="11" t="s">
        <v>1166</v>
      </c>
    </row>
    <row r="11754" spans="1:11" ht="16.5" x14ac:dyDescent="0.15">
      <c r="A11754" s="145" t="s">
        <v>36341</v>
      </c>
      <c r="B11754" s="32" t="s">
        <v>13314</v>
      </c>
      <c r="C11754" s="32" t="s">
        <v>13274</v>
      </c>
      <c r="D11754" s="32" t="s">
        <v>997</v>
      </c>
      <c r="E11754" s="145" t="s">
        <v>17405</v>
      </c>
      <c r="F11754" s="145" t="s">
        <v>36342</v>
      </c>
      <c r="G11754" s="145" t="s">
        <v>17407</v>
      </c>
      <c r="H11754" s="145" t="s">
        <v>1169</v>
      </c>
      <c r="I11754" s="11" t="s">
        <v>997</v>
      </c>
      <c r="J11754" s="11" t="s">
        <v>43757</v>
      </c>
      <c r="K11754" s="11" t="s">
        <v>1166</v>
      </c>
    </row>
    <row r="11755" spans="1:11" ht="16.5" x14ac:dyDescent="0.15">
      <c r="A11755" s="145" t="s">
        <v>36343</v>
      </c>
      <c r="B11755" s="32" t="s">
        <v>13315</v>
      </c>
      <c r="C11755" s="32" t="s">
        <v>13274</v>
      </c>
      <c r="D11755" s="32" t="s">
        <v>997</v>
      </c>
      <c r="E11755" s="145" t="s">
        <v>17405</v>
      </c>
      <c r="F11755" s="145" t="s">
        <v>36344</v>
      </c>
      <c r="G11755" s="145" t="s">
        <v>17407</v>
      </c>
      <c r="H11755" s="145" t="s">
        <v>1169</v>
      </c>
      <c r="I11755" s="11" t="s">
        <v>997</v>
      </c>
      <c r="J11755" s="11" t="s">
        <v>43757</v>
      </c>
      <c r="K11755" s="11" t="s">
        <v>1166</v>
      </c>
    </row>
    <row r="11756" spans="1:11" ht="16.5" x14ac:dyDescent="0.15">
      <c r="A11756" s="145" t="s">
        <v>36345</v>
      </c>
      <c r="B11756" s="32" t="s">
        <v>13316</v>
      </c>
      <c r="C11756" s="32" t="s">
        <v>13309</v>
      </c>
      <c r="D11756" s="32" t="s">
        <v>997</v>
      </c>
      <c r="E11756" s="145" t="s">
        <v>17405</v>
      </c>
      <c r="F11756" s="145" t="s">
        <v>36346</v>
      </c>
      <c r="G11756" s="145" t="s">
        <v>17407</v>
      </c>
      <c r="H11756" s="145" t="s">
        <v>1169</v>
      </c>
      <c r="I11756" s="11" t="s">
        <v>997</v>
      </c>
      <c r="J11756" s="11" t="s">
        <v>43757</v>
      </c>
      <c r="K11756" s="11" t="s">
        <v>1166</v>
      </c>
    </row>
    <row r="11757" spans="1:11" ht="16.5" x14ac:dyDescent="0.15">
      <c r="A11757" s="145" t="s">
        <v>36347</v>
      </c>
      <c r="B11757" s="32" t="s">
        <v>13317</v>
      </c>
      <c r="C11757" s="32" t="s">
        <v>13274</v>
      </c>
      <c r="D11757" s="32" t="s">
        <v>997</v>
      </c>
      <c r="E11757" s="145" t="s">
        <v>17405</v>
      </c>
      <c r="F11757" s="145" t="s">
        <v>36348</v>
      </c>
      <c r="G11757" s="145" t="s">
        <v>17407</v>
      </c>
      <c r="H11757" s="145" t="s">
        <v>1169</v>
      </c>
      <c r="I11757" s="11" t="s">
        <v>997</v>
      </c>
      <c r="J11757" s="11" t="s">
        <v>43757</v>
      </c>
      <c r="K11757" s="11" t="s">
        <v>1166</v>
      </c>
    </row>
    <row r="11758" spans="1:11" ht="16.5" x14ac:dyDescent="0.15">
      <c r="A11758" s="145" t="s">
        <v>36349</v>
      </c>
      <c r="B11758" s="32" t="s">
        <v>13318</v>
      </c>
      <c r="C11758" s="32" t="s">
        <v>13274</v>
      </c>
      <c r="D11758" s="32" t="s">
        <v>997</v>
      </c>
      <c r="E11758" s="145" t="s">
        <v>17405</v>
      </c>
      <c r="F11758" s="145" t="s">
        <v>36350</v>
      </c>
      <c r="G11758" s="145" t="s">
        <v>17407</v>
      </c>
      <c r="H11758" s="145" t="s">
        <v>1169</v>
      </c>
      <c r="I11758" s="11" t="s">
        <v>997</v>
      </c>
      <c r="J11758" s="11" t="s">
        <v>43757</v>
      </c>
      <c r="K11758" s="11" t="s">
        <v>1166</v>
      </c>
    </row>
    <row r="11759" spans="1:11" ht="16.5" x14ac:dyDescent="0.15">
      <c r="A11759" s="145" t="s">
        <v>36351</v>
      </c>
      <c r="B11759" s="32" t="s">
        <v>13319</v>
      </c>
      <c r="C11759" s="32" t="s">
        <v>13309</v>
      </c>
      <c r="D11759" s="32" t="s">
        <v>997</v>
      </c>
      <c r="E11759" s="145" t="s">
        <v>17405</v>
      </c>
      <c r="F11759" s="145" t="s">
        <v>36352</v>
      </c>
      <c r="G11759" s="145" t="s">
        <v>17407</v>
      </c>
      <c r="H11759" s="145" t="s">
        <v>1169</v>
      </c>
      <c r="I11759" s="11" t="s">
        <v>997</v>
      </c>
      <c r="J11759" s="11" t="s">
        <v>43757</v>
      </c>
      <c r="K11759" s="11" t="s">
        <v>1166</v>
      </c>
    </row>
    <row r="11760" spans="1:11" ht="16.5" x14ac:dyDescent="0.15">
      <c r="A11760" s="145" t="s">
        <v>36353</v>
      </c>
      <c r="B11760" s="32" t="s">
        <v>13320</v>
      </c>
      <c r="C11760" s="32" t="s">
        <v>13274</v>
      </c>
      <c r="D11760" s="32" t="s">
        <v>997</v>
      </c>
      <c r="E11760" s="145" t="s">
        <v>17405</v>
      </c>
      <c r="F11760" s="145" t="s">
        <v>36354</v>
      </c>
      <c r="G11760" s="145" t="s">
        <v>17407</v>
      </c>
      <c r="H11760" s="145" t="s">
        <v>1169</v>
      </c>
      <c r="I11760" s="11" t="s">
        <v>997</v>
      </c>
      <c r="J11760" s="11" t="s">
        <v>43757</v>
      </c>
      <c r="K11760" s="11" t="s">
        <v>1166</v>
      </c>
    </row>
    <row r="11761" spans="1:11" ht="16.5" x14ac:dyDescent="0.15">
      <c r="A11761" s="145" t="s">
        <v>36355</v>
      </c>
      <c r="B11761" s="32" t="s">
        <v>13321</v>
      </c>
      <c r="C11761" s="32" t="s">
        <v>13309</v>
      </c>
      <c r="D11761" s="32" t="s">
        <v>997</v>
      </c>
      <c r="E11761" s="145" t="s">
        <v>17405</v>
      </c>
      <c r="F11761" s="145" t="s">
        <v>36356</v>
      </c>
      <c r="G11761" s="145" t="s">
        <v>17407</v>
      </c>
      <c r="H11761" s="145" t="s">
        <v>1169</v>
      </c>
      <c r="I11761" s="11" t="s">
        <v>997</v>
      </c>
      <c r="J11761" s="11" t="s">
        <v>43757</v>
      </c>
      <c r="K11761" s="11" t="s">
        <v>1166</v>
      </c>
    </row>
    <row r="11762" spans="1:11" ht="16.5" x14ac:dyDescent="0.15">
      <c r="A11762" s="145" t="s">
        <v>36357</v>
      </c>
      <c r="B11762" s="32" t="s">
        <v>13322</v>
      </c>
      <c r="C11762" s="32" t="s">
        <v>3971</v>
      </c>
      <c r="D11762" s="32" t="s">
        <v>997</v>
      </c>
      <c r="E11762" s="145" t="s">
        <v>17405</v>
      </c>
      <c r="F11762" s="145" t="s">
        <v>36358</v>
      </c>
      <c r="G11762" s="145" t="s">
        <v>17407</v>
      </c>
      <c r="H11762" s="145" t="s">
        <v>1169</v>
      </c>
      <c r="I11762" s="11" t="s">
        <v>997</v>
      </c>
      <c r="J11762" s="11" t="s">
        <v>43757</v>
      </c>
      <c r="K11762" s="11" t="s">
        <v>1166</v>
      </c>
    </row>
    <row r="11763" spans="1:11" ht="16.5" x14ac:dyDescent="0.15">
      <c r="A11763" s="145" t="s">
        <v>36359</v>
      </c>
      <c r="B11763" s="32" t="s">
        <v>13323</v>
      </c>
      <c r="C11763" s="32" t="s">
        <v>13272</v>
      </c>
      <c r="D11763" s="32" t="s">
        <v>997</v>
      </c>
      <c r="E11763" s="145" t="s">
        <v>17405</v>
      </c>
      <c r="F11763" s="145" t="s">
        <v>36360</v>
      </c>
      <c r="G11763" s="145" t="s">
        <v>17407</v>
      </c>
      <c r="H11763" s="145" t="s">
        <v>1169</v>
      </c>
      <c r="I11763" s="11" t="s">
        <v>997</v>
      </c>
      <c r="J11763" s="11" t="s">
        <v>43757</v>
      </c>
      <c r="K11763" s="11" t="s">
        <v>1166</v>
      </c>
    </row>
    <row r="11764" spans="1:11" ht="16.5" x14ac:dyDescent="0.15">
      <c r="A11764" s="145" t="s">
        <v>36361</v>
      </c>
      <c r="B11764" s="32" t="s">
        <v>13324</v>
      </c>
      <c r="C11764" s="32" t="s">
        <v>3971</v>
      </c>
      <c r="D11764" s="32" t="s">
        <v>997</v>
      </c>
      <c r="E11764" s="145" t="s">
        <v>17405</v>
      </c>
      <c r="F11764" s="145" t="s">
        <v>36362</v>
      </c>
      <c r="G11764" s="145" t="s">
        <v>17407</v>
      </c>
      <c r="H11764" s="145" t="s">
        <v>1169</v>
      </c>
      <c r="I11764" s="11" t="s">
        <v>997</v>
      </c>
      <c r="J11764" s="11" t="s">
        <v>43757</v>
      </c>
      <c r="K11764" s="11" t="s">
        <v>1166</v>
      </c>
    </row>
    <row r="11765" spans="1:11" ht="16.5" x14ac:dyDescent="0.15">
      <c r="A11765" s="145" t="s">
        <v>36363</v>
      </c>
      <c r="B11765" s="32" t="s">
        <v>3212</v>
      </c>
      <c r="C11765" s="32" t="s">
        <v>3154</v>
      </c>
      <c r="D11765" s="32" t="s">
        <v>2174</v>
      </c>
      <c r="E11765" s="145" t="s">
        <v>17405</v>
      </c>
      <c r="F11765" s="145" t="s">
        <v>36321</v>
      </c>
      <c r="G11765" s="145" t="s">
        <v>17407</v>
      </c>
      <c r="H11765" s="145" t="s">
        <v>1169</v>
      </c>
      <c r="I11765" s="11" t="s">
        <v>1166</v>
      </c>
      <c r="J11765" s="11" t="s">
        <v>43757</v>
      </c>
      <c r="K11765" s="11" t="s">
        <v>1166</v>
      </c>
    </row>
    <row r="11766" spans="1:11" ht="16.5" x14ac:dyDescent="0.15">
      <c r="A11766" s="145" t="s">
        <v>36364</v>
      </c>
      <c r="B11766" s="32" t="s">
        <v>13325</v>
      </c>
      <c r="C11766" s="32" t="s">
        <v>13326</v>
      </c>
      <c r="D11766" s="32" t="s">
        <v>997</v>
      </c>
      <c r="E11766" s="145" t="s">
        <v>17405</v>
      </c>
      <c r="F11766" s="145" t="s">
        <v>36327</v>
      </c>
      <c r="G11766" s="145" t="s">
        <v>17407</v>
      </c>
      <c r="H11766" s="145" t="s">
        <v>1169</v>
      </c>
      <c r="I11766" s="11" t="s">
        <v>1166</v>
      </c>
      <c r="J11766" s="11" t="s">
        <v>43757</v>
      </c>
      <c r="K11766" s="11" t="s">
        <v>1166</v>
      </c>
    </row>
    <row r="11767" spans="1:11" ht="16.5" x14ac:dyDescent="0.15">
      <c r="A11767" s="145" t="s">
        <v>36365</v>
      </c>
      <c r="B11767" s="32" t="s">
        <v>13327</v>
      </c>
      <c r="C11767" s="32" t="s">
        <v>13328</v>
      </c>
      <c r="D11767" s="32" t="s">
        <v>997</v>
      </c>
      <c r="E11767" s="145" t="s">
        <v>17405</v>
      </c>
      <c r="F11767" s="145" t="s">
        <v>997</v>
      </c>
      <c r="G11767" s="145" t="s">
        <v>17407</v>
      </c>
      <c r="H11767" s="145" t="s">
        <v>1169</v>
      </c>
      <c r="I11767" s="11" t="s">
        <v>997</v>
      </c>
      <c r="J11767" s="11" t="s">
        <v>43757</v>
      </c>
      <c r="K11767" s="11" t="s">
        <v>1166</v>
      </c>
    </row>
    <row r="11768" spans="1:11" ht="16.5" x14ac:dyDescent="0.15">
      <c r="A11768" s="145" t="s">
        <v>36366</v>
      </c>
      <c r="B11768" s="32" t="s">
        <v>13329</v>
      </c>
      <c r="C11768" s="32" t="s">
        <v>300</v>
      </c>
      <c r="D11768" s="32" t="s">
        <v>997</v>
      </c>
      <c r="E11768" s="145" t="s">
        <v>17405</v>
      </c>
      <c r="F11768" s="145" t="s">
        <v>997</v>
      </c>
      <c r="G11768" s="145" t="s">
        <v>17454</v>
      </c>
      <c r="H11768" s="145" t="s">
        <v>1169</v>
      </c>
      <c r="I11768" s="11" t="s">
        <v>1166</v>
      </c>
      <c r="J11768" s="11" t="s">
        <v>43757</v>
      </c>
      <c r="K11768" s="11" t="s">
        <v>1166</v>
      </c>
    </row>
    <row r="11769" spans="1:11" ht="16.5" x14ac:dyDescent="0.15">
      <c r="A11769" s="145" t="s">
        <v>36367</v>
      </c>
      <c r="B11769" s="32" t="s">
        <v>13330</v>
      </c>
      <c r="C11769" s="32" t="s">
        <v>300</v>
      </c>
      <c r="D11769" s="32" t="s">
        <v>997</v>
      </c>
      <c r="E11769" s="145" t="s">
        <v>17590</v>
      </c>
      <c r="F11769" s="145" t="s">
        <v>997</v>
      </c>
      <c r="G11769" s="145" t="s">
        <v>17407</v>
      </c>
      <c r="H11769" s="145" t="s">
        <v>1227</v>
      </c>
      <c r="I11769" s="11" t="s">
        <v>1166</v>
      </c>
      <c r="J11769" s="11" t="s">
        <v>43757</v>
      </c>
      <c r="K11769" s="11" t="s">
        <v>1166</v>
      </c>
    </row>
    <row r="11770" spans="1:11" ht="16.5" x14ac:dyDescent="0.15">
      <c r="A11770" s="145" t="s">
        <v>36368</v>
      </c>
      <c r="B11770" s="32" t="s">
        <v>13331</v>
      </c>
      <c r="C11770" s="32" t="s">
        <v>300</v>
      </c>
      <c r="D11770" s="32" t="s">
        <v>997</v>
      </c>
      <c r="E11770" s="145" t="s">
        <v>17590</v>
      </c>
      <c r="F11770" s="145" t="s">
        <v>997</v>
      </c>
      <c r="G11770" s="145" t="s">
        <v>17407</v>
      </c>
      <c r="H11770" s="145" t="s">
        <v>1227</v>
      </c>
      <c r="I11770" s="11" t="s">
        <v>1166</v>
      </c>
      <c r="J11770" s="11" t="s">
        <v>43757</v>
      </c>
      <c r="K11770" s="11" t="s">
        <v>1166</v>
      </c>
    </row>
    <row r="11771" spans="1:11" ht="16.5" x14ac:dyDescent="0.15">
      <c r="A11771" s="145" t="s">
        <v>36369</v>
      </c>
      <c r="B11771" s="32" t="s">
        <v>1370</v>
      </c>
      <c r="C11771" s="32" t="s">
        <v>13332</v>
      </c>
      <c r="D11771" s="32" t="s">
        <v>997</v>
      </c>
      <c r="E11771" s="145" t="s">
        <v>17405</v>
      </c>
      <c r="F11771" s="145" t="s">
        <v>997</v>
      </c>
      <c r="G11771" s="145" t="s">
        <v>17407</v>
      </c>
      <c r="H11771" s="145" t="s">
        <v>1169</v>
      </c>
      <c r="I11771" s="11" t="s">
        <v>997</v>
      </c>
      <c r="J11771" s="11" t="s">
        <v>43757</v>
      </c>
      <c r="K11771" s="11" t="s">
        <v>1166</v>
      </c>
    </row>
    <row r="11772" spans="1:11" ht="16.5" x14ac:dyDescent="0.15">
      <c r="A11772" s="145" t="s">
        <v>36370</v>
      </c>
      <c r="B11772" s="32" t="s">
        <v>1370</v>
      </c>
      <c r="C11772" s="32" t="s">
        <v>13333</v>
      </c>
      <c r="D11772" s="32" t="s">
        <v>997</v>
      </c>
      <c r="E11772" s="145" t="s">
        <v>17405</v>
      </c>
      <c r="F11772" s="145" t="s">
        <v>997</v>
      </c>
      <c r="G11772" s="145" t="s">
        <v>17407</v>
      </c>
      <c r="H11772" s="145" t="s">
        <v>1169</v>
      </c>
      <c r="I11772" s="11" t="s">
        <v>997</v>
      </c>
      <c r="J11772" s="11" t="s">
        <v>43757</v>
      </c>
      <c r="K11772" s="11" t="s">
        <v>1166</v>
      </c>
    </row>
    <row r="11773" spans="1:11" ht="16.5" x14ac:dyDescent="0.15">
      <c r="A11773" s="145" t="s">
        <v>36371</v>
      </c>
      <c r="B11773" s="32" t="s">
        <v>3075</v>
      </c>
      <c r="C11773" s="32" t="s">
        <v>13334</v>
      </c>
      <c r="D11773" s="32" t="s">
        <v>997</v>
      </c>
      <c r="E11773" s="145" t="s">
        <v>17405</v>
      </c>
      <c r="F11773" s="145" t="s">
        <v>997</v>
      </c>
      <c r="G11773" s="145" t="s">
        <v>17407</v>
      </c>
      <c r="H11773" s="145" t="s">
        <v>1169</v>
      </c>
      <c r="I11773" s="11" t="s">
        <v>997</v>
      </c>
      <c r="J11773" s="11" t="s">
        <v>43757</v>
      </c>
      <c r="K11773" s="11" t="s">
        <v>1166</v>
      </c>
    </row>
    <row r="11774" spans="1:11" ht="16.5" x14ac:dyDescent="0.15">
      <c r="A11774" s="145" t="s">
        <v>36372</v>
      </c>
      <c r="B11774" s="32" t="s">
        <v>13335</v>
      </c>
      <c r="C11774" s="32" t="s">
        <v>13336</v>
      </c>
      <c r="D11774" s="32" t="s">
        <v>997</v>
      </c>
      <c r="E11774" s="145" t="s">
        <v>17405</v>
      </c>
      <c r="F11774" s="145" t="s">
        <v>997</v>
      </c>
      <c r="G11774" s="145" t="s">
        <v>17407</v>
      </c>
      <c r="H11774" s="145" t="s">
        <v>1169</v>
      </c>
      <c r="I11774" s="11" t="s">
        <v>997</v>
      </c>
      <c r="J11774" s="11" t="s">
        <v>43757</v>
      </c>
      <c r="K11774" s="11" t="s">
        <v>1166</v>
      </c>
    </row>
    <row r="11775" spans="1:11" ht="16.5" x14ac:dyDescent="0.15">
      <c r="A11775" s="145" t="s">
        <v>36373</v>
      </c>
      <c r="B11775" s="32" t="s">
        <v>13337</v>
      </c>
      <c r="C11775" s="32" t="s">
        <v>300</v>
      </c>
      <c r="D11775" s="32" t="s">
        <v>997</v>
      </c>
      <c r="E11775" s="145" t="s">
        <v>1056</v>
      </c>
      <c r="F11775" s="145" t="s">
        <v>997</v>
      </c>
      <c r="G11775" s="145" t="s">
        <v>17407</v>
      </c>
      <c r="H11775" s="145" t="s">
        <v>1227</v>
      </c>
      <c r="I11775" s="11" t="s">
        <v>997</v>
      </c>
      <c r="J11775" s="11" t="s">
        <v>43757</v>
      </c>
      <c r="K11775" s="11" t="s">
        <v>1166</v>
      </c>
    </row>
    <row r="11776" spans="1:11" ht="16.5" x14ac:dyDescent="0.15">
      <c r="A11776" s="145" t="s">
        <v>36374</v>
      </c>
      <c r="B11776" s="32" t="s">
        <v>10016</v>
      </c>
      <c r="C11776" s="32" t="s">
        <v>1210</v>
      </c>
      <c r="D11776" s="32" t="s">
        <v>997</v>
      </c>
      <c r="E11776" s="145" t="s">
        <v>17405</v>
      </c>
      <c r="F11776" s="145" t="s">
        <v>31324</v>
      </c>
      <c r="G11776" s="145" t="s">
        <v>17454</v>
      </c>
      <c r="H11776" s="145" t="s">
        <v>1169</v>
      </c>
      <c r="I11776" s="11" t="s">
        <v>997</v>
      </c>
      <c r="J11776" s="11" t="s">
        <v>43727</v>
      </c>
      <c r="K11776" s="11" t="s">
        <v>1166</v>
      </c>
    </row>
    <row r="11777" spans="1:11" ht="16.5" x14ac:dyDescent="0.15">
      <c r="A11777" s="145" t="s">
        <v>36375</v>
      </c>
      <c r="B11777" s="32" t="s">
        <v>13339</v>
      </c>
      <c r="C11777" s="32" t="s">
        <v>10187</v>
      </c>
      <c r="D11777" s="32" t="s">
        <v>997</v>
      </c>
      <c r="E11777" s="145" t="s">
        <v>17405</v>
      </c>
      <c r="F11777" s="145" t="s">
        <v>36376</v>
      </c>
      <c r="G11777" s="145" t="s">
        <v>17407</v>
      </c>
      <c r="H11777" s="145" t="s">
        <v>1169</v>
      </c>
      <c r="I11777" s="11" t="s">
        <v>997</v>
      </c>
      <c r="J11777" s="11" t="s">
        <v>43769</v>
      </c>
      <c r="K11777" s="11" t="s">
        <v>1166</v>
      </c>
    </row>
    <row r="11778" spans="1:11" ht="16.5" x14ac:dyDescent="0.15">
      <c r="A11778" s="145" t="s">
        <v>36377</v>
      </c>
      <c r="B11778" s="32" t="s">
        <v>45251</v>
      </c>
      <c r="C11778" s="32" t="s">
        <v>10187</v>
      </c>
      <c r="D11778" s="32" t="s">
        <v>997</v>
      </c>
      <c r="E11778" s="145" t="s">
        <v>17405</v>
      </c>
      <c r="F11778" s="145" t="s">
        <v>36378</v>
      </c>
      <c r="G11778" s="145" t="s">
        <v>17407</v>
      </c>
      <c r="H11778" s="145" t="s">
        <v>1169</v>
      </c>
      <c r="I11778" s="11" t="s">
        <v>997</v>
      </c>
      <c r="J11778" s="11" t="s">
        <v>43769</v>
      </c>
      <c r="K11778" s="11" t="s">
        <v>1166</v>
      </c>
    </row>
    <row r="11779" spans="1:11" ht="16.5" x14ac:dyDescent="0.15">
      <c r="A11779" s="145" t="s">
        <v>36379</v>
      </c>
      <c r="B11779" s="32" t="s">
        <v>13341</v>
      </c>
      <c r="C11779" s="32" t="s">
        <v>2880</v>
      </c>
      <c r="D11779" s="32" t="s">
        <v>997</v>
      </c>
      <c r="E11779" s="145" t="s">
        <v>17405</v>
      </c>
      <c r="F11779" s="145" t="s">
        <v>36380</v>
      </c>
      <c r="G11779" s="145" t="s">
        <v>17407</v>
      </c>
      <c r="H11779" s="145" t="s">
        <v>1169</v>
      </c>
      <c r="I11779" s="11" t="s">
        <v>997</v>
      </c>
      <c r="J11779" s="11" t="s">
        <v>43769</v>
      </c>
      <c r="K11779" s="11" t="s">
        <v>1166</v>
      </c>
    </row>
    <row r="11780" spans="1:11" ht="16.5" x14ac:dyDescent="0.15">
      <c r="A11780" s="145" t="s">
        <v>36381</v>
      </c>
      <c r="B11780" s="32" t="s">
        <v>13342</v>
      </c>
      <c r="C11780" s="32" t="s">
        <v>10187</v>
      </c>
      <c r="D11780" s="32" t="s">
        <v>997</v>
      </c>
      <c r="E11780" s="145" t="s">
        <v>17405</v>
      </c>
      <c r="F11780" s="145" t="s">
        <v>36382</v>
      </c>
      <c r="G11780" s="145" t="s">
        <v>17407</v>
      </c>
      <c r="H11780" s="145" t="s">
        <v>1169</v>
      </c>
      <c r="I11780" s="11" t="s">
        <v>997</v>
      </c>
      <c r="J11780" s="11" t="s">
        <v>43769</v>
      </c>
      <c r="K11780" s="11" t="s">
        <v>1166</v>
      </c>
    </row>
    <row r="11781" spans="1:11" ht="16.5" x14ac:dyDescent="0.15">
      <c r="A11781" s="145" t="s">
        <v>36383</v>
      </c>
      <c r="B11781" s="32" t="s">
        <v>13343</v>
      </c>
      <c r="C11781" s="32" t="s">
        <v>10187</v>
      </c>
      <c r="D11781" s="32" t="s">
        <v>997</v>
      </c>
      <c r="E11781" s="145" t="s">
        <v>17405</v>
      </c>
      <c r="F11781" s="145" t="s">
        <v>36384</v>
      </c>
      <c r="G11781" s="145" t="s">
        <v>17407</v>
      </c>
      <c r="H11781" s="145" t="s">
        <v>1169</v>
      </c>
      <c r="I11781" s="11" t="s">
        <v>997</v>
      </c>
      <c r="J11781" s="11" t="s">
        <v>43769</v>
      </c>
      <c r="K11781" s="11" t="s">
        <v>1166</v>
      </c>
    </row>
    <row r="11782" spans="1:11" ht="16.5" x14ac:dyDescent="0.15">
      <c r="A11782" s="145" t="s">
        <v>36385</v>
      </c>
      <c r="B11782" s="32" t="s">
        <v>13344</v>
      </c>
      <c r="C11782" s="32" t="s">
        <v>10187</v>
      </c>
      <c r="D11782" s="32" t="s">
        <v>997</v>
      </c>
      <c r="E11782" s="145" t="s">
        <v>17405</v>
      </c>
      <c r="F11782" s="145" t="s">
        <v>36386</v>
      </c>
      <c r="G11782" s="145" t="s">
        <v>17407</v>
      </c>
      <c r="H11782" s="145" t="s">
        <v>1169</v>
      </c>
      <c r="I11782" s="11" t="s">
        <v>997</v>
      </c>
      <c r="J11782" s="11" t="s">
        <v>43769</v>
      </c>
      <c r="K11782" s="11" t="s">
        <v>1166</v>
      </c>
    </row>
    <row r="11783" spans="1:11" ht="16.5" x14ac:dyDescent="0.15">
      <c r="A11783" s="145" t="s">
        <v>36387</v>
      </c>
      <c r="B11783" s="32" t="s">
        <v>4078</v>
      </c>
      <c r="C11783" s="32" t="s">
        <v>1212</v>
      </c>
      <c r="D11783" s="32" t="s">
        <v>997</v>
      </c>
      <c r="E11783" s="145" t="s">
        <v>17405</v>
      </c>
      <c r="F11783" s="145" t="s">
        <v>36388</v>
      </c>
      <c r="G11783" s="145" t="s">
        <v>17407</v>
      </c>
      <c r="H11783" s="145" t="s">
        <v>1169</v>
      </c>
      <c r="I11783" s="11" t="s">
        <v>997</v>
      </c>
      <c r="J11783" s="11" t="s">
        <v>43769</v>
      </c>
      <c r="K11783" s="11" t="s">
        <v>1166</v>
      </c>
    </row>
    <row r="11784" spans="1:11" ht="16.5" x14ac:dyDescent="0.15">
      <c r="A11784" s="145" t="s">
        <v>36389</v>
      </c>
      <c r="B11784" s="32" t="s">
        <v>14099</v>
      </c>
      <c r="C11784" s="32" t="s">
        <v>13347</v>
      </c>
      <c r="D11784" s="32" t="s">
        <v>997</v>
      </c>
      <c r="E11784" s="145" t="s">
        <v>17405</v>
      </c>
      <c r="F11784" s="145" t="s">
        <v>36390</v>
      </c>
      <c r="G11784" s="145" t="s">
        <v>17407</v>
      </c>
      <c r="H11784" s="145" t="s">
        <v>1169</v>
      </c>
      <c r="I11784" s="11" t="s">
        <v>997</v>
      </c>
      <c r="J11784" s="11" t="s">
        <v>43769</v>
      </c>
      <c r="K11784" s="11" t="s">
        <v>1166</v>
      </c>
    </row>
    <row r="11785" spans="1:11" ht="16.5" x14ac:dyDescent="0.15">
      <c r="A11785" s="145" t="s">
        <v>36391</v>
      </c>
      <c r="B11785" s="32" t="s">
        <v>45252</v>
      </c>
      <c r="C11785" s="32" t="s">
        <v>10187</v>
      </c>
      <c r="D11785" s="32" t="s">
        <v>997</v>
      </c>
      <c r="E11785" s="145" t="s">
        <v>17405</v>
      </c>
      <c r="F11785" s="145" t="s">
        <v>36392</v>
      </c>
      <c r="G11785" s="145" t="s">
        <v>17407</v>
      </c>
      <c r="H11785" s="145" t="s">
        <v>1169</v>
      </c>
      <c r="I11785" s="11" t="s">
        <v>997</v>
      </c>
      <c r="J11785" s="11" t="s">
        <v>43769</v>
      </c>
      <c r="K11785" s="11" t="s">
        <v>1166</v>
      </c>
    </row>
    <row r="11786" spans="1:11" ht="16.5" x14ac:dyDescent="0.15">
      <c r="A11786" s="145" t="s">
        <v>36393</v>
      </c>
      <c r="B11786" s="32" t="s">
        <v>45253</v>
      </c>
      <c r="C11786" s="32" t="s">
        <v>10187</v>
      </c>
      <c r="D11786" s="32" t="s">
        <v>997</v>
      </c>
      <c r="E11786" s="145" t="s">
        <v>17405</v>
      </c>
      <c r="F11786" s="145" t="s">
        <v>36394</v>
      </c>
      <c r="G11786" s="145" t="s">
        <v>17407</v>
      </c>
      <c r="H11786" s="145" t="s">
        <v>1169</v>
      </c>
      <c r="I11786" s="11" t="s">
        <v>997</v>
      </c>
      <c r="J11786" s="11" t="s">
        <v>43769</v>
      </c>
      <c r="K11786" s="11" t="s">
        <v>1166</v>
      </c>
    </row>
    <row r="11787" spans="1:11" ht="16.5" x14ac:dyDescent="0.15">
      <c r="A11787" s="145" t="s">
        <v>36395</v>
      </c>
      <c r="B11787" s="32" t="s">
        <v>45254</v>
      </c>
      <c r="C11787" s="32" t="s">
        <v>1256</v>
      </c>
      <c r="D11787" s="32" t="s">
        <v>997</v>
      </c>
      <c r="E11787" s="145" t="s">
        <v>17405</v>
      </c>
      <c r="F11787" s="145" t="s">
        <v>36396</v>
      </c>
      <c r="G11787" s="145" t="s">
        <v>17407</v>
      </c>
      <c r="H11787" s="145" t="s">
        <v>1169</v>
      </c>
      <c r="I11787" s="11" t="s">
        <v>997</v>
      </c>
      <c r="J11787" s="11" t="s">
        <v>43769</v>
      </c>
      <c r="K11787" s="11" t="s">
        <v>1166</v>
      </c>
    </row>
    <row r="11788" spans="1:11" ht="16.5" x14ac:dyDescent="0.15">
      <c r="A11788" s="145" t="s">
        <v>36397</v>
      </c>
      <c r="B11788" s="32" t="s">
        <v>45255</v>
      </c>
      <c r="C11788" s="32" t="s">
        <v>1256</v>
      </c>
      <c r="D11788" s="32" t="s">
        <v>997</v>
      </c>
      <c r="E11788" s="145" t="s">
        <v>17405</v>
      </c>
      <c r="F11788" s="145" t="s">
        <v>36398</v>
      </c>
      <c r="G11788" s="145" t="s">
        <v>17407</v>
      </c>
      <c r="H11788" s="145" t="s">
        <v>1169</v>
      </c>
      <c r="I11788" s="11" t="s">
        <v>997</v>
      </c>
      <c r="J11788" s="11" t="s">
        <v>43769</v>
      </c>
      <c r="K11788" s="11" t="s">
        <v>1166</v>
      </c>
    </row>
    <row r="11789" spans="1:11" ht="16.5" x14ac:dyDescent="0.15">
      <c r="A11789" s="145" t="s">
        <v>36399</v>
      </c>
      <c r="B11789" s="32" t="s">
        <v>13349</v>
      </c>
      <c r="C11789" s="32" t="s">
        <v>1256</v>
      </c>
      <c r="D11789" s="32" t="s">
        <v>997</v>
      </c>
      <c r="E11789" s="145" t="s">
        <v>17405</v>
      </c>
      <c r="F11789" s="145" t="s">
        <v>36400</v>
      </c>
      <c r="G11789" s="145" t="s">
        <v>17407</v>
      </c>
      <c r="H11789" s="145" t="s">
        <v>1169</v>
      </c>
      <c r="I11789" s="11" t="s">
        <v>997</v>
      </c>
      <c r="J11789" s="11" t="s">
        <v>43769</v>
      </c>
      <c r="K11789" s="11" t="s">
        <v>1166</v>
      </c>
    </row>
    <row r="11790" spans="1:11" ht="16.5" x14ac:dyDescent="0.15">
      <c r="A11790" s="145" t="s">
        <v>36401</v>
      </c>
      <c r="B11790" s="32" t="s">
        <v>45256</v>
      </c>
      <c r="C11790" s="32" t="s">
        <v>1246</v>
      </c>
      <c r="D11790" s="32" t="s">
        <v>13350</v>
      </c>
      <c r="E11790" s="145" t="s">
        <v>17405</v>
      </c>
      <c r="F11790" s="145" t="s">
        <v>36402</v>
      </c>
      <c r="G11790" s="145" t="s">
        <v>17407</v>
      </c>
      <c r="H11790" s="145" t="s">
        <v>1169</v>
      </c>
      <c r="I11790" s="11" t="s">
        <v>997</v>
      </c>
      <c r="J11790" s="11" t="s">
        <v>43769</v>
      </c>
      <c r="K11790" s="11" t="s">
        <v>1166</v>
      </c>
    </row>
    <row r="11791" spans="1:11" ht="16.5" x14ac:dyDescent="0.15">
      <c r="A11791" s="145" t="s">
        <v>36403</v>
      </c>
      <c r="B11791" s="32" t="s">
        <v>13351</v>
      </c>
      <c r="C11791" s="32" t="s">
        <v>1179</v>
      </c>
      <c r="D11791" s="32" t="s">
        <v>997</v>
      </c>
      <c r="E11791" s="145" t="s">
        <v>17405</v>
      </c>
      <c r="F11791" s="145" t="s">
        <v>36404</v>
      </c>
      <c r="G11791" s="145" t="s">
        <v>17407</v>
      </c>
      <c r="H11791" s="145" t="s">
        <v>1169</v>
      </c>
      <c r="I11791" s="11" t="s">
        <v>997</v>
      </c>
      <c r="J11791" s="11" t="s">
        <v>997</v>
      </c>
      <c r="K11791" s="11" t="s">
        <v>1166</v>
      </c>
    </row>
    <row r="11792" spans="1:11" ht="16.5" x14ac:dyDescent="0.15">
      <c r="A11792" s="145" t="s">
        <v>36405</v>
      </c>
      <c r="B11792" s="32" t="s">
        <v>13352</v>
      </c>
      <c r="C11792" s="32" t="s">
        <v>1179</v>
      </c>
      <c r="D11792" s="32" t="s">
        <v>997</v>
      </c>
      <c r="E11792" s="145" t="s">
        <v>17405</v>
      </c>
      <c r="F11792" s="145" t="s">
        <v>36406</v>
      </c>
      <c r="G11792" s="145" t="s">
        <v>17407</v>
      </c>
      <c r="H11792" s="145" t="s">
        <v>1169</v>
      </c>
      <c r="I11792" s="11" t="s">
        <v>997</v>
      </c>
      <c r="J11792" s="11" t="s">
        <v>997</v>
      </c>
      <c r="K11792" s="11" t="s">
        <v>1166</v>
      </c>
    </row>
    <row r="11793" spans="1:11" ht="16.5" x14ac:dyDescent="0.15">
      <c r="A11793" s="145" t="s">
        <v>268</v>
      </c>
      <c r="B11793" s="32" t="s">
        <v>287</v>
      </c>
      <c r="C11793" s="32" t="s">
        <v>49</v>
      </c>
      <c r="D11793" s="32" t="s">
        <v>534</v>
      </c>
      <c r="E11793" s="145" t="s">
        <v>304</v>
      </c>
      <c r="F11793" s="145" t="s">
        <v>997</v>
      </c>
      <c r="G11793" s="145" t="s">
        <v>17548</v>
      </c>
      <c r="H11793" s="145" t="s">
        <v>1285</v>
      </c>
      <c r="I11793" s="11" t="s">
        <v>997</v>
      </c>
      <c r="J11793" s="11" t="s">
        <v>997</v>
      </c>
      <c r="K11793" s="11" t="s">
        <v>1166</v>
      </c>
    </row>
    <row r="11794" spans="1:11" ht="16.5" x14ac:dyDescent="0.15">
      <c r="A11794" s="145" t="s">
        <v>36407</v>
      </c>
      <c r="B11794" s="32" t="s">
        <v>353</v>
      </c>
      <c r="C11794" s="32" t="s">
        <v>49</v>
      </c>
      <c r="D11794" s="32" t="s">
        <v>534</v>
      </c>
      <c r="E11794" s="145" t="s">
        <v>304</v>
      </c>
      <c r="F11794" s="145" t="s">
        <v>997</v>
      </c>
      <c r="G11794" s="145" t="s">
        <v>17549</v>
      </c>
      <c r="H11794" s="145" t="s">
        <v>1285</v>
      </c>
      <c r="I11794" s="11" t="s">
        <v>997</v>
      </c>
      <c r="J11794" s="11" t="s">
        <v>997</v>
      </c>
      <c r="K11794" s="11" t="s">
        <v>1166</v>
      </c>
    </row>
    <row r="11795" spans="1:11" ht="16.5" x14ac:dyDescent="0.15">
      <c r="A11795" s="145" t="s">
        <v>217</v>
      </c>
      <c r="B11795" s="32" t="s">
        <v>218</v>
      </c>
      <c r="C11795" s="32" t="s">
        <v>300</v>
      </c>
      <c r="D11795" s="32" t="s">
        <v>538</v>
      </c>
      <c r="E11795" s="145" t="s">
        <v>1056</v>
      </c>
      <c r="F11795" s="145" t="s">
        <v>997</v>
      </c>
      <c r="G11795" s="145" t="s">
        <v>17407</v>
      </c>
      <c r="H11795" s="145" t="s">
        <v>1169</v>
      </c>
      <c r="I11795" s="11" t="s">
        <v>997</v>
      </c>
      <c r="J11795" s="11" t="s">
        <v>997</v>
      </c>
      <c r="K11795" s="11" t="s">
        <v>1166</v>
      </c>
    </row>
    <row r="11796" spans="1:11" ht="16.5" x14ac:dyDescent="0.15">
      <c r="A11796" s="145" t="s">
        <v>36408</v>
      </c>
      <c r="B11796" s="32" t="s">
        <v>8596</v>
      </c>
      <c r="C11796" s="32" t="s">
        <v>13353</v>
      </c>
      <c r="D11796" s="32" t="s">
        <v>997</v>
      </c>
      <c r="E11796" s="145" t="s">
        <v>17405</v>
      </c>
      <c r="F11796" s="145" t="s">
        <v>36409</v>
      </c>
      <c r="G11796" s="145" t="s">
        <v>17407</v>
      </c>
      <c r="H11796" s="145" t="s">
        <v>1169</v>
      </c>
      <c r="I11796" s="11" t="s">
        <v>997</v>
      </c>
      <c r="J11796" s="11" t="s">
        <v>997</v>
      </c>
      <c r="K11796" s="11" t="s">
        <v>1166</v>
      </c>
    </row>
    <row r="11797" spans="1:11" ht="16.5" x14ac:dyDescent="0.15">
      <c r="A11797" s="145" t="s">
        <v>36410</v>
      </c>
      <c r="B11797" s="32" t="s">
        <v>3611</v>
      </c>
      <c r="C11797" s="32" t="s">
        <v>1179</v>
      </c>
      <c r="D11797" s="32" t="s">
        <v>997</v>
      </c>
      <c r="E11797" s="145" t="s">
        <v>17405</v>
      </c>
      <c r="F11797" s="145" t="s">
        <v>36411</v>
      </c>
      <c r="G11797" s="145" t="s">
        <v>17407</v>
      </c>
      <c r="H11797" s="145" t="s">
        <v>1169</v>
      </c>
      <c r="I11797" s="11" t="s">
        <v>997</v>
      </c>
      <c r="J11797" s="11" t="s">
        <v>997</v>
      </c>
      <c r="K11797" s="11" t="s">
        <v>1166</v>
      </c>
    </row>
    <row r="11798" spans="1:11" ht="16.5" x14ac:dyDescent="0.15">
      <c r="A11798" s="145" t="s">
        <v>36412</v>
      </c>
      <c r="B11798" s="32" t="s">
        <v>3627</v>
      </c>
      <c r="C11798" s="32" t="s">
        <v>1179</v>
      </c>
      <c r="D11798" s="32" t="s">
        <v>997</v>
      </c>
      <c r="E11798" s="145" t="s">
        <v>17405</v>
      </c>
      <c r="F11798" s="145" t="s">
        <v>36413</v>
      </c>
      <c r="G11798" s="145" t="s">
        <v>17407</v>
      </c>
      <c r="H11798" s="145" t="s">
        <v>1169</v>
      </c>
      <c r="I11798" s="11" t="s">
        <v>997</v>
      </c>
      <c r="J11798" s="11" t="s">
        <v>997</v>
      </c>
      <c r="K11798" s="11" t="s">
        <v>1166</v>
      </c>
    </row>
    <row r="11799" spans="1:11" ht="16.5" x14ac:dyDescent="0.15">
      <c r="A11799" s="145" t="s">
        <v>36414</v>
      </c>
      <c r="B11799" s="32" t="s">
        <v>3596</v>
      </c>
      <c r="C11799" s="32" t="s">
        <v>1179</v>
      </c>
      <c r="D11799" s="32" t="s">
        <v>997</v>
      </c>
      <c r="E11799" s="145" t="s">
        <v>17405</v>
      </c>
      <c r="F11799" s="145" t="s">
        <v>36415</v>
      </c>
      <c r="G11799" s="145" t="s">
        <v>17407</v>
      </c>
      <c r="H11799" s="145" t="s">
        <v>1169</v>
      </c>
      <c r="I11799" s="11" t="s">
        <v>997</v>
      </c>
      <c r="J11799" s="11" t="s">
        <v>997</v>
      </c>
      <c r="K11799" s="11" t="s">
        <v>1166</v>
      </c>
    </row>
    <row r="11800" spans="1:11" ht="16.5" x14ac:dyDescent="0.15">
      <c r="A11800" s="145" t="s">
        <v>36416</v>
      </c>
      <c r="B11800" s="32" t="s">
        <v>13354</v>
      </c>
      <c r="C11800" s="32" t="s">
        <v>1179</v>
      </c>
      <c r="D11800" s="32" t="s">
        <v>997</v>
      </c>
      <c r="E11800" s="145" t="s">
        <v>17405</v>
      </c>
      <c r="F11800" s="145" t="s">
        <v>36417</v>
      </c>
      <c r="G11800" s="145" t="s">
        <v>17407</v>
      </c>
      <c r="H11800" s="145" t="s">
        <v>1169</v>
      </c>
      <c r="I11800" s="11" t="s">
        <v>997</v>
      </c>
      <c r="J11800" s="11" t="s">
        <v>997</v>
      </c>
      <c r="K11800" s="11" t="s">
        <v>1166</v>
      </c>
    </row>
    <row r="11801" spans="1:11" ht="16.5" x14ac:dyDescent="0.15">
      <c r="A11801" s="145" t="s">
        <v>36418</v>
      </c>
      <c r="B11801" s="32" t="s">
        <v>13355</v>
      </c>
      <c r="C11801" s="32" t="s">
        <v>1179</v>
      </c>
      <c r="D11801" s="32" t="s">
        <v>997</v>
      </c>
      <c r="E11801" s="145" t="s">
        <v>17405</v>
      </c>
      <c r="F11801" s="145" t="s">
        <v>36419</v>
      </c>
      <c r="G11801" s="145" t="s">
        <v>17407</v>
      </c>
      <c r="H11801" s="145" t="s">
        <v>1169</v>
      </c>
      <c r="I11801" s="11" t="s">
        <v>997</v>
      </c>
      <c r="J11801" s="11" t="s">
        <v>997</v>
      </c>
      <c r="K11801" s="11" t="s">
        <v>1166</v>
      </c>
    </row>
    <row r="11802" spans="1:11" ht="16.5" x14ac:dyDescent="0.15">
      <c r="A11802" s="145" t="s">
        <v>36420</v>
      </c>
      <c r="B11802" s="32" t="s">
        <v>9494</v>
      </c>
      <c r="C11802" s="32" t="s">
        <v>13356</v>
      </c>
      <c r="D11802" s="32" t="s">
        <v>997</v>
      </c>
      <c r="E11802" s="145" t="s">
        <v>17405</v>
      </c>
      <c r="F11802" s="145" t="s">
        <v>36421</v>
      </c>
      <c r="G11802" s="145" t="s">
        <v>17407</v>
      </c>
      <c r="H11802" s="145" t="s">
        <v>1169</v>
      </c>
      <c r="I11802" s="11" t="s">
        <v>997</v>
      </c>
      <c r="J11802" s="11" t="s">
        <v>997</v>
      </c>
      <c r="K11802" s="11" t="s">
        <v>1166</v>
      </c>
    </row>
    <row r="11803" spans="1:11" ht="16.5" x14ac:dyDescent="0.15">
      <c r="A11803" s="145" t="s">
        <v>36422</v>
      </c>
      <c r="B11803" s="32" t="s">
        <v>13357</v>
      </c>
      <c r="C11803" s="32" t="s">
        <v>13358</v>
      </c>
      <c r="D11803" s="32" t="s">
        <v>997</v>
      </c>
      <c r="E11803" s="145" t="s">
        <v>17556</v>
      </c>
      <c r="F11803" s="145" t="s">
        <v>997</v>
      </c>
      <c r="G11803" s="145" t="s">
        <v>17407</v>
      </c>
      <c r="H11803" s="145" t="s">
        <v>1169</v>
      </c>
      <c r="I11803" s="11" t="s">
        <v>997</v>
      </c>
      <c r="J11803" s="11" t="s">
        <v>997</v>
      </c>
      <c r="K11803" s="11" t="s">
        <v>1166</v>
      </c>
    </row>
    <row r="11804" spans="1:11" ht="16.5" x14ac:dyDescent="0.15">
      <c r="A11804" s="145" t="s">
        <v>36423</v>
      </c>
      <c r="B11804" s="32" t="s">
        <v>13357</v>
      </c>
      <c r="C11804" s="32" t="s">
        <v>13359</v>
      </c>
      <c r="D11804" s="32" t="s">
        <v>997</v>
      </c>
      <c r="E11804" s="145" t="s">
        <v>17556</v>
      </c>
      <c r="F11804" s="145" t="s">
        <v>997</v>
      </c>
      <c r="G11804" s="145" t="s">
        <v>17407</v>
      </c>
      <c r="H11804" s="145" t="s">
        <v>1169</v>
      </c>
      <c r="I11804" s="11" t="s">
        <v>997</v>
      </c>
      <c r="J11804" s="11" t="s">
        <v>997</v>
      </c>
      <c r="K11804" s="11" t="s">
        <v>1166</v>
      </c>
    </row>
    <row r="11805" spans="1:11" ht="16.5" x14ac:dyDescent="0.15">
      <c r="A11805" s="145" t="s">
        <v>36424</v>
      </c>
      <c r="B11805" s="32" t="s">
        <v>13357</v>
      </c>
      <c r="C11805" s="32" t="s">
        <v>13360</v>
      </c>
      <c r="D11805" s="32" t="s">
        <v>997</v>
      </c>
      <c r="E11805" s="145" t="s">
        <v>17556</v>
      </c>
      <c r="F11805" s="145" t="s">
        <v>997</v>
      </c>
      <c r="G11805" s="145" t="s">
        <v>17407</v>
      </c>
      <c r="H11805" s="145" t="s">
        <v>1169</v>
      </c>
      <c r="I11805" s="11" t="s">
        <v>997</v>
      </c>
      <c r="J11805" s="11" t="s">
        <v>997</v>
      </c>
      <c r="K11805" s="11" t="s">
        <v>1166</v>
      </c>
    </row>
    <row r="11806" spans="1:11" ht="16.5" x14ac:dyDescent="0.15">
      <c r="A11806" s="145" t="s">
        <v>36425</v>
      </c>
      <c r="B11806" s="32" t="s">
        <v>13357</v>
      </c>
      <c r="C11806" s="32" t="s">
        <v>13361</v>
      </c>
      <c r="D11806" s="32" t="s">
        <v>997</v>
      </c>
      <c r="E11806" s="145" t="s">
        <v>17556</v>
      </c>
      <c r="F11806" s="145" t="s">
        <v>997</v>
      </c>
      <c r="G11806" s="145" t="s">
        <v>17407</v>
      </c>
      <c r="H11806" s="145" t="s">
        <v>1169</v>
      </c>
      <c r="I11806" s="11" t="s">
        <v>997</v>
      </c>
      <c r="J11806" s="11" t="s">
        <v>997</v>
      </c>
      <c r="K11806" s="11" t="s">
        <v>1166</v>
      </c>
    </row>
    <row r="11807" spans="1:11" ht="16.5" x14ac:dyDescent="0.15">
      <c r="A11807" s="145" t="s">
        <v>36426</v>
      </c>
      <c r="B11807" s="32" t="s">
        <v>1474</v>
      </c>
      <c r="C11807" s="32" t="s">
        <v>300</v>
      </c>
      <c r="D11807" s="32" t="s">
        <v>12609</v>
      </c>
      <c r="E11807" s="145" t="s">
        <v>1056</v>
      </c>
      <c r="F11807" s="145" t="s">
        <v>997</v>
      </c>
      <c r="G11807" s="145" t="s">
        <v>17403</v>
      </c>
      <c r="H11807" s="145" t="s">
        <v>1166</v>
      </c>
      <c r="I11807" s="11" t="s">
        <v>1166</v>
      </c>
      <c r="J11807" s="11" t="s">
        <v>43729</v>
      </c>
      <c r="K11807" s="11" t="s">
        <v>1166</v>
      </c>
    </row>
    <row r="11808" spans="1:11" ht="16.5" x14ac:dyDescent="0.15">
      <c r="A11808" s="145" t="s">
        <v>36427</v>
      </c>
      <c r="B11808" s="32" t="s">
        <v>13362</v>
      </c>
      <c r="C11808" s="32" t="s">
        <v>13363</v>
      </c>
      <c r="D11808" s="32" t="s">
        <v>997</v>
      </c>
      <c r="E11808" s="145" t="s">
        <v>17405</v>
      </c>
      <c r="F11808" s="145" t="s">
        <v>997</v>
      </c>
      <c r="G11808" s="145" t="s">
        <v>17407</v>
      </c>
      <c r="H11808" s="145" t="s">
        <v>1169</v>
      </c>
      <c r="I11808" s="11" t="s">
        <v>997</v>
      </c>
      <c r="J11808" s="11" t="s">
        <v>43771</v>
      </c>
      <c r="K11808" s="11" t="s">
        <v>1166</v>
      </c>
    </row>
    <row r="11809" spans="1:11" ht="16.5" x14ac:dyDescent="0.15">
      <c r="A11809" s="145" t="s">
        <v>36428</v>
      </c>
      <c r="B11809" s="32" t="s">
        <v>1491</v>
      </c>
      <c r="C11809" s="32" t="s">
        <v>300</v>
      </c>
      <c r="D11809" s="32" t="s">
        <v>12609</v>
      </c>
      <c r="E11809" s="145" t="s">
        <v>1056</v>
      </c>
      <c r="F11809" s="145" t="s">
        <v>997</v>
      </c>
      <c r="G11809" s="145" t="s">
        <v>17724</v>
      </c>
      <c r="H11809" s="145" t="s">
        <v>1285</v>
      </c>
      <c r="I11809" s="11" t="s">
        <v>1166</v>
      </c>
      <c r="J11809" s="11" t="s">
        <v>43729</v>
      </c>
      <c r="K11809" s="11" t="s">
        <v>1166</v>
      </c>
    </row>
    <row r="11810" spans="1:11" ht="16.5" x14ac:dyDescent="0.15">
      <c r="A11810" s="145" t="s">
        <v>36429</v>
      </c>
      <c r="B11810" s="32" t="s">
        <v>13364</v>
      </c>
      <c r="C11810" s="32" t="s">
        <v>300</v>
      </c>
      <c r="D11810" s="32" t="s">
        <v>997</v>
      </c>
      <c r="E11810" s="145" t="s">
        <v>1056</v>
      </c>
      <c r="F11810" s="145" t="s">
        <v>997</v>
      </c>
      <c r="G11810" s="145" t="s">
        <v>17407</v>
      </c>
      <c r="H11810" s="145" t="s">
        <v>1227</v>
      </c>
      <c r="I11810" s="11" t="s">
        <v>43668</v>
      </c>
      <c r="J11810" s="11" t="s">
        <v>43728</v>
      </c>
      <c r="K11810" s="11" t="s">
        <v>1166</v>
      </c>
    </row>
    <row r="11811" spans="1:11" ht="16.5" x14ac:dyDescent="0.15">
      <c r="A11811" s="145" t="s">
        <v>36430</v>
      </c>
      <c r="B11811" s="32" t="s">
        <v>1492</v>
      </c>
      <c r="C11811" s="32" t="s">
        <v>300</v>
      </c>
      <c r="D11811" s="32" t="s">
        <v>12609</v>
      </c>
      <c r="E11811" s="145" t="s">
        <v>1056</v>
      </c>
      <c r="F11811" s="145" t="s">
        <v>17758</v>
      </c>
      <c r="G11811" s="145" t="s">
        <v>17724</v>
      </c>
      <c r="H11811" s="145" t="s">
        <v>1285</v>
      </c>
      <c r="I11811" s="11" t="s">
        <v>1166</v>
      </c>
      <c r="J11811" s="11" t="s">
        <v>43729</v>
      </c>
      <c r="K11811" s="11" t="s">
        <v>1166</v>
      </c>
    </row>
    <row r="11812" spans="1:11" ht="16.5" x14ac:dyDescent="0.15">
      <c r="A11812" s="145" t="s">
        <v>36431</v>
      </c>
      <c r="B11812" s="32" t="s">
        <v>4000</v>
      </c>
      <c r="C11812" s="32" t="s">
        <v>4001</v>
      </c>
      <c r="D11812" s="32" t="s">
        <v>997</v>
      </c>
      <c r="E11812" s="145" t="s">
        <v>17405</v>
      </c>
      <c r="F11812" s="145" t="s">
        <v>21488</v>
      </c>
      <c r="G11812" s="145" t="s">
        <v>17407</v>
      </c>
      <c r="H11812" s="145" t="s">
        <v>1169</v>
      </c>
      <c r="I11812" s="11" t="s">
        <v>997</v>
      </c>
      <c r="J11812" s="11" t="s">
        <v>43772</v>
      </c>
      <c r="K11812" s="11" t="s">
        <v>1166</v>
      </c>
    </row>
    <row r="11813" spans="1:11" ht="16.5" x14ac:dyDescent="0.15">
      <c r="A11813" s="145" t="s">
        <v>36432</v>
      </c>
      <c r="B11813" s="32" t="s">
        <v>1515</v>
      </c>
      <c r="C11813" s="32" t="s">
        <v>300</v>
      </c>
      <c r="D11813" s="32" t="s">
        <v>12609</v>
      </c>
      <c r="E11813" s="145" t="s">
        <v>1056</v>
      </c>
      <c r="F11813" s="145" t="s">
        <v>17793</v>
      </c>
      <c r="G11813" s="145" t="s">
        <v>17403</v>
      </c>
      <c r="H11813" s="145" t="s">
        <v>1166</v>
      </c>
      <c r="I11813" s="11" t="s">
        <v>1166</v>
      </c>
      <c r="J11813" s="11" t="s">
        <v>43729</v>
      </c>
      <c r="K11813" s="11" t="s">
        <v>1166</v>
      </c>
    </row>
    <row r="11814" spans="1:11" ht="16.5" x14ac:dyDescent="0.15">
      <c r="A11814" s="145" t="s">
        <v>36433</v>
      </c>
      <c r="B11814" s="32" t="s">
        <v>1425</v>
      </c>
      <c r="C11814" s="32" t="s">
        <v>300</v>
      </c>
      <c r="D11814" s="32" t="s">
        <v>997</v>
      </c>
      <c r="E11814" s="145" t="s">
        <v>17581</v>
      </c>
      <c r="F11814" s="145" t="s">
        <v>17662</v>
      </c>
      <c r="G11814" s="145" t="s">
        <v>17407</v>
      </c>
      <c r="H11814" s="145" t="s">
        <v>1169</v>
      </c>
      <c r="I11814" s="11" t="s">
        <v>997</v>
      </c>
      <c r="J11814" s="11" t="s">
        <v>43728</v>
      </c>
      <c r="K11814" s="11" t="s">
        <v>1166</v>
      </c>
    </row>
    <row r="11815" spans="1:11" ht="16.5" x14ac:dyDescent="0.15">
      <c r="A11815" s="145" t="s">
        <v>36434</v>
      </c>
      <c r="B11815" s="32" t="s">
        <v>1516</v>
      </c>
      <c r="C11815" s="32" t="s">
        <v>300</v>
      </c>
      <c r="D11815" s="32" t="s">
        <v>12609</v>
      </c>
      <c r="E11815" s="145" t="s">
        <v>1056</v>
      </c>
      <c r="F11815" s="145" t="s">
        <v>17795</v>
      </c>
      <c r="G11815" s="145" t="s">
        <v>17724</v>
      </c>
      <c r="H11815" s="145" t="s">
        <v>1285</v>
      </c>
      <c r="I11815" s="11" t="s">
        <v>1166</v>
      </c>
      <c r="J11815" s="11" t="s">
        <v>43729</v>
      </c>
      <c r="K11815" s="11" t="s">
        <v>1166</v>
      </c>
    </row>
    <row r="11816" spans="1:11" ht="16.5" x14ac:dyDescent="0.15">
      <c r="A11816" s="145" t="s">
        <v>36435</v>
      </c>
      <c r="B11816" s="32" t="s">
        <v>1517</v>
      </c>
      <c r="C11816" s="32" t="s">
        <v>300</v>
      </c>
      <c r="D11816" s="32" t="s">
        <v>12609</v>
      </c>
      <c r="E11816" s="145" t="s">
        <v>1056</v>
      </c>
      <c r="F11816" s="145" t="s">
        <v>17797</v>
      </c>
      <c r="G11816" s="145" t="s">
        <v>17724</v>
      </c>
      <c r="H11816" s="145" t="s">
        <v>1285</v>
      </c>
      <c r="I11816" s="11" t="s">
        <v>1166</v>
      </c>
      <c r="J11816" s="11" t="s">
        <v>43729</v>
      </c>
      <c r="K11816" s="11" t="s">
        <v>1166</v>
      </c>
    </row>
    <row r="11817" spans="1:11" ht="16.5" x14ac:dyDescent="0.15">
      <c r="A11817" s="145" t="s">
        <v>36436</v>
      </c>
      <c r="B11817" s="32" t="s">
        <v>1522</v>
      </c>
      <c r="C11817" s="32" t="s">
        <v>300</v>
      </c>
      <c r="D11817" s="32" t="s">
        <v>12609</v>
      </c>
      <c r="E11817" s="145" t="s">
        <v>1056</v>
      </c>
      <c r="F11817" s="145" t="s">
        <v>997</v>
      </c>
      <c r="G11817" s="145" t="s">
        <v>17403</v>
      </c>
      <c r="H11817" s="145" t="s">
        <v>1166</v>
      </c>
      <c r="I11817" s="11" t="s">
        <v>1166</v>
      </c>
      <c r="J11817" s="11" t="s">
        <v>43729</v>
      </c>
      <c r="K11817" s="11" t="s">
        <v>1166</v>
      </c>
    </row>
    <row r="11818" spans="1:11" ht="16.5" x14ac:dyDescent="0.15">
      <c r="A11818" s="145" t="s">
        <v>36437</v>
      </c>
      <c r="B11818" s="32" t="s">
        <v>2595</v>
      </c>
      <c r="C11818" s="32" t="s">
        <v>13365</v>
      </c>
      <c r="D11818" s="32" t="s">
        <v>997</v>
      </c>
      <c r="E11818" s="145" t="s">
        <v>17405</v>
      </c>
      <c r="F11818" s="145" t="s">
        <v>997</v>
      </c>
      <c r="G11818" s="145" t="s">
        <v>17565</v>
      </c>
      <c r="H11818" s="145" t="s">
        <v>1169</v>
      </c>
      <c r="I11818" s="11" t="s">
        <v>997</v>
      </c>
      <c r="J11818" s="11" t="s">
        <v>43771</v>
      </c>
      <c r="K11818" s="11" t="s">
        <v>1166</v>
      </c>
    </row>
    <row r="11819" spans="1:11" ht="16.5" x14ac:dyDescent="0.15">
      <c r="A11819" s="145" t="s">
        <v>36438</v>
      </c>
      <c r="B11819" s="32" t="s">
        <v>13366</v>
      </c>
      <c r="C11819" s="32" t="s">
        <v>13367</v>
      </c>
      <c r="D11819" s="32" t="s">
        <v>997</v>
      </c>
      <c r="E11819" s="145" t="s">
        <v>17405</v>
      </c>
      <c r="F11819" s="145" t="s">
        <v>997</v>
      </c>
      <c r="G11819" s="145" t="s">
        <v>17407</v>
      </c>
      <c r="H11819" s="145" t="s">
        <v>1169</v>
      </c>
      <c r="I11819" s="11" t="s">
        <v>997</v>
      </c>
      <c r="J11819" s="11" t="s">
        <v>43771</v>
      </c>
      <c r="K11819" s="11" t="s">
        <v>1166</v>
      </c>
    </row>
    <row r="11820" spans="1:11" ht="16.5" x14ac:dyDescent="0.15">
      <c r="A11820" s="145" t="s">
        <v>36439</v>
      </c>
      <c r="B11820" s="32" t="s">
        <v>3537</v>
      </c>
      <c r="C11820" s="32" t="s">
        <v>300</v>
      </c>
      <c r="D11820" s="32" t="s">
        <v>997</v>
      </c>
      <c r="E11820" s="145" t="s">
        <v>17581</v>
      </c>
      <c r="F11820" s="145" t="s">
        <v>21203</v>
      </c>
      <c r="G11820" s="145" t="s">
        <v>17407</v>
      </c>
      <c r="H11820" s="145" t="s">
        <v>1169</v>
      </c>
      <c r="I11820" s="11" t="s">
        <v>997</v>
      </c>
      <c r="J11820" s="11" t="s">
        <v>43728</v>
      </c>
      <c r="K11820" s="11" t="s">
        <v>1166</v>
      </c>
    </row>
    <row r="11821" spans="1:11" ht="16.5" x14ac:dyDescent="0.15">
      <c r="A11821" s="145" t="s">
        <v>36440</v>
      </c>
      <c r="B11821" s="32" t="s">
        <v>3320</v>
      </c>
      <c r="C11821" s="32" t="s">
        <v>300</v>
      </c>
      <c r="D11821" s="32" t="s">
        <v>997</v>
      </c>
      <c r="E11821" s="145" t="s">
        <v>17581</v>
      </c>
      <c r="F11821" s="145" t="s">
        <v>21205</v>
      </c>
      <c r="G11821" s="145" t="s">
        <v>17407</v>
      </c>
      <c r="H11821" s="145" t="s">
        <v>1169</v>
      </c>
      <c r="I11821" s="11" t="s">
        <v>997</v>
      </c>
      <c r="J11821" s="11" t="s">
        <v>43728</v>
      </c>
      <c r="K11821" s="11" t="s">
        <v>1166</v>
      </c>
    </row>
    <row r="11822" spans="1:11" ht="16.5" x14ac:dyDescent="0.15">
      <c r="A11822" s="145" t="s">
        <v>36441</v>
      </c>
      <c r="B11822" s="32" t="s">
        <v>3502</v>
      </c>
      <c r="C11822" s="32" t="s">
        <v>300</v>
      </c>
      <c r="D11822" s="32" t="s">
        <v>997</v>
      </c>
      <c r="E11822" s="145" t="s">
        <v>17581</v>
      </c>
      <c r="F11822" s="145" t="s">
        <v>21229</v>
      </c>
      <c r="G11822" s="145" t="s">
        <v>17407</v>
      </c>
      <c r="H11822" s="145" t="s">
        <v>1169</v>
      </c>
      <c r="I11822" s="11" t="s">
        <v>997</v>
      </c>
      <c r="J11822" s="11" t="s">
        <v>43728</v>
      </c>
      <c r="K11822" s="11" t="s">
        <v>1166</v>
      </c>
    </row>
    <row r="11823" spans="1:11" ht="16.5" x14ac:dyDescent="0.15">
      <c r="A11823" s="145" t="s">
        <v>36442</v>
      </c>
      <c r="B11823" s="32" t="s">
        <v>2430</v>
      </c>
      <c r="C11823" s="32" t="s">
        <v>13368</v>
      </c>
      <c r="D11823" s="32" t="s">
        <v>997</v>
      </c>
      <c r="E11823" s="145" t="s">
        <v>17405</v>
      </c>
      <c r="F11823" s="145" t="s">
        <v>997</v>
      </c>
      <c r="G11823" s="145" t="s">
        <v>17407</v>
      </c>
      <c r="H11823" s="145" t="s">
        <v>1169</v>
      </c>
      <c r="I11823" s="11" t="s">
        <v>997</v>
      </c>
      <c r="J11823" s="11" t="s">
        <v>43749</v>
      </c>
      <c r="K11823" s="11" t="s">
        <v>1166</v>
      </c>
    </row>
    <row r="11824" spans="1:11" ht="16.5" x14ac:dyDescent="0.15">
      <c r="A11824" s="145" t="s">
        <v>36443</v>
      </c>
      <c r="B11824" s="32" t="s">
        <v>13369</v>
      </c>
      <c r="C11824" s="32" t="s">
        <v>300</v>
      </c>
      <c r="D11824" s="32" t="s">
        <v>997</v>
      </c>
      <c r="E11824" s="145" t="s">
        <v>17405</v>
      </c>
      <c r="F11824" s="145" t="s">
        <v>997</v>
      </c>
      <c r="G11824" s="145" t="s">
        <v>17565</v>
      </c>
      <c r="H11824" s="145" t="s">
        <v>1169</v>
      </c>
      <c r="I11824" s="11" t="s">
        <v>997</v>
      </c>
      <c r="J11824" s="11" t="s">
        <v>43750</v>
      </c>
      <c r="K11824" s="11" t="s">
        <v>1166</v>
      </c>
    </row>
    <row r="11825" spans="1:11" ht="16.5" x14ac:dyDescent="0.15">
      <c r="A11825" s="145" t="s">
        <v>36444</v>
      </c>
      <c r="B11825" s="32" t="s">
        <v>3856</v>
      </c>
      <c r="C11825" s="32" t="s">
        <v>13370</v>
      </c>
      <c r="D11825" s="32" t="s">
        <v>11831</v>
      </c>
      <c r="E11825" s="145" t="s">
        <v>17405</v>
      </c>
      <c r="F11825" s="145" t="s">
        <v>997</v>
      </c>
      <c r="G11825" s="145" t="s">
        <v>17407</v>
      </c>
      <c r="H11825" s="145" t="s">
        <v>1169</v>
      </c>
      <c r="I11825" s="11" t="s">
        <v>997</v>
      </c>
      <c r="J11825" s="11" t="s">
        <v>43750</v>
      </c>
      <c r="K11825" s="11" t="s">
        <v>1166</v>
      </c>
    </row>
    <row r="11826" spans="1:11" ht="16.5" x14ac:dyDescent="0.15">
      <c r="A11826" s="145" t="s">
        <v>36445</v>
      </c>
      <c r="B11826" s="32" t="s">
        <v>13371</v>
      </c>
      <c r="C11826" s="32" t="s">
        <v>13372</v>
      </c>
      <c r="D11826" s="32" t="s">
        <v>11831</v>
      </c>
      <c r="E11826" s="145" t="s">
        <v>17405</v>
      </c>
      <c r="F11826" s="145" t="s">
        <v>997</v>
      </c>
      <c r="G11826" s="145" t="s">
        <v>17407</v>
      </c>
      <c r="H11826" s="145" t="s">
        <v>1169</v>
      </c>
      <c r="I11826" s="11" t="s">
        <v>997</v>
      </c>
      <c r="J11826" s="11" t="s">
        <v>43750</v>
      </c>
      <c r="K11826" s="11" t="s">
        <v>1166</v>
      </c>
    </row>
    <row r="11827" spans="1:11" ht="16.5" x14ac:dyDescent="0.15">
      <c r="A11827" s="145" t="s">
        <v>36446</v>
      </c>
      <c r="B11827" s="32" t="s">
        <v>13373</v>
      </c>
      <c r="C11827" s="32" t="s">
        <v>13374</v>
      </c>
      <c r="D11827" s="32" t="s">
        <v>11831</v>
      </c>
      <c r="E11827" s="145" t="s">
        <v>17405</v>
      </c>
      <c r="F11827" s="145" t="s">
        <v>997</v>
      </c>
      <c r="G11827" s="145" t="s">
        <v>17407</v>
      </c>
      <c r="H11827" s="145" t="s">
        <v>1169</v>
      </c>
      <c r="I11827" s="11" t="s">
        <v>997</v>
      </c>
      <c r="J11827" s="11" t="s">
        <v>43750</v>
      </c>
      <c r="K11827" s="11" t="s">
        <v>1166</v>
      </c>
    </row>
    <row r="11828" spans="1:11" ht="16.5" x14ac:dyDescent="0.15">
      <c r="A11828" s="145" t="s">
        <v>36447</v>
      </c>
      <c r="B11828" s="32" t="s">
        <v>13375</v>
      </c>
      <c r="C11828" s="32" t="s">
        <v>300</v>
      </c>
      <c r="D11828" s="32" t="s">
        <v>997</v>
      </c>
      <c r="E11828" s="145" t="s">
        <v>17590</v>
      </c>
      <c r="F11828" s="145" t="s">
        <v>997</v>
      </c>
      <c r="G11828" s="145" t="s">
        <v>17592</v>
      </c>
      <c r="H11828" s="145" t="s">
        <v>1169</v>
      </c>
      <c r="I11828" s="11" t="s">
        <v>997</v>
      </c>
      <c r="J11828" s="11" t="s">
        <v>43750</v>
      </c>
      <c r="K11828" s="11" t="s">
        <v>1166</v>
      </c>
    </row>
    <row r="11829" spans="1:11" ht="16.5" x14ac:dyDescent="0.15">
      <c r="A11829" s="145" t="s">
        <v>36448</v>
      </c>
      <c r="B11829" s="32" t="s">
        <v>3832</v>
      </c>
      <c r="C11829" s="32" t="s">
        <v>13376</v>
      </c>
      <c r="D11829" s="32" t="s">
        <v>997</v>
      </c>
      <c r="E11829" s="145" t="s">
        <v>17590</v>
      </c>
      <c r="F11829" s="145" t="s">
        <v>997</v>
      </c>
      <c r="G11829" s="145" t="s">
        <v>17592</v>
      </c>
      <c r="H11829" s="145" t="s">
        <v>1169</v>
      </c>
      <c r="I11829" s="11" t="s">
        <v>997</v>
      </c>
      <c r="J11829" s="11" t="s">
        <v>43750</v>
      </c>
      <c r="K11829" s="11" t="s">
        <v>1166</v>
      </c>
    </row>
    <row r="11830" spans="1:11" ht="16.5" x14ac:dyDescent="0.15">
      <c r="A11830" s="145" t="s">
        <v>36449</v>
      </c>
      <c r="B11830" s="32" t="s">
        <v>13377</v>
      </c>
      <c r="C11830" s="32" t="s">
        <v>300</v>
      </c>
      <c r="D11830" s="32" t="s">
        <v>997</v>
      </c>
      <c r="E11830" s="145" t="s">
        <v>17590</v>
      </c>
      <c r="F11830" s="145" t="s">
        <v>997</v>
      </c>
      <c r="G11830" s="145" t="s">
        <v>17592</v>
      </c>
      <c r="H11830" s="145" t="s">
        <v>1169</v>
      </c>
      <c r="I11830" s="11" t="s">
        <v>997</v>
      </c>
      <c r="J11830" s="11" t="s">
        <v>43750</v>
      </c>
      <c r="K11830" s="11" t="s">
        <v>1166</v>
      </c>
    </row>
    <row r="11831" spans="1:11" ht="16.5" x14ac:dyDescent="0.15">
      <c r="A11831" s="145" t="s">
        <v>36450</v>
      </c>
      <c r="B11831" s="32" t="s">
        <v>13378</v>
      </c>
      <c r="C11831" s="32" t="s">
        <v>300</v>
      </c>
      <c r="D11831" s="32" t="s">
        <v>997</v>
      </c>
      <c r="E11831" s="145" t="s">
        <v>17590</v>
      </c>
      <c r="F11831" s="145" t="s">
        <v>997</v>
      </c>
      <c r="G11831" s="145" t="s">
        <v>17592</v>
      </c>
      <c r="H11831" s="145" t="s">
        <v>1169</v>
      </c>
      <c r="I11831" s="11" t="s">
        <v>997</v>
      </c>
      <c r="J11831" s="11" t="s">
        <v>43750</v>
      </c>
      <c r="K11831" s="11" t="s">
        <v>1166</v>
      </c>
    </row>
    <row r="11832" spans="1:11" ht="16.5" x14ac:dyDescent="0.15">
      <c r="A11832" s="145" t="s">
        <v>36451</v>
      </c>
      <c r="B11832" s="32" t="s">
        <v>13379</v>
      </c>
      <c r="C11832" s="32" t="s">
        <v>13380</v>
      </c>
      <c r="D11832" s="32" t="s">
        <v>11831</v>
      </c>
      <c r="E11832" s="145" t="s">
        <v>17405</v>
      </c>
      <c r="F11832" s="145" t="s">
        <v>997</v>
      </c>
      <c r="G11832" s="145" t="s">
        <v>17407</v>
      </c>
      <c r="H11832" s="145" t="s">
        <v>1169</v>
      </c>
      <c r="I11832" s="11" t="s">
        <v>997</v>
      </c>
      <c r="J11832" s="11" t="s">
        <v>43750</v>
      </c>
      <c r="K11832" s="11" t="s">
        <v>1166</v>
      </c>
    </row>
    <row r="11833" spans="1:11" ht="16.5" x14ac:dyDescent="0.15">
      <c r="A11833" s="145" t="s">
        <v>36452</v>
      </c>
      <c r="B11833" s="32" t="s">
        <v>13381</v>
      </c>
      <c r="C11833" s="32" t="s">
        <v>300</v>
      </c>
      <c r="D11833" s="32" t="s">
        <v>997</v>
      </c>
      <c r="E11833" s="145" t="s">
        <v>17590</v>
      </c>
      <c r="F11833" s="145" t="s">
        <v>997</v>
      </c>
      <c r="G11833" s="145" t="s">
        <v>17592</v>
      </c>
      <c r="H11833" s="145" t="s">
        <v>1169</v>
      </c>
      <c r="I11833" s="11" t="s">
        <v>997</v>
      </c>
      <c r="J11833" s="11" t="s">
        <v>43750</v>
      </c>
      <c r="K11833" s="11" t="s">
        <v>1166</v>
      </c>
    </row>
    <row r="11834" spans="1:11" ht="16.5" x14ac:dyDescent="0.15">
      <c r="A11834" s="145" t="s">
        <v>36453</v>
      </c>
      <c r="B11834" s="32" t="s">
        <v>13382</v>
      </c>
      <c r="C11834" s="32" t="s">
        <v>13383</v>
      </c>
      <c r="D11834" s="32" t="s">
        <v>11831</v>
      </c>
      <c r="E11834" s="145" t="s">
        <v>17405</v>
      </c>
      <c r="F11834" s="145" t="s">
        <v>997</v>
      </c>
      <c r="G11834" s="145" t="s">
        <v>17407</v>
      </c>
      <c r="H11834" s="145" t="s">
        <v>1169</v>
      </c>
      <c r="I11834" s="11" t="s">
        <v>997</v>
      </c>
      <c r="J11834" s="11" t="s">
        <v>43750</v>
      </c>
      <c r="K11834" s="11" t="s">
        <v>1166</v>
      </c>
    </row>
    <row r="11835" spans="1:11" ht="16.5" x14ac:dyDescent="0.15">
      <c r="A11835" s="145" t="s">
        <v>36454</v>
      </c>
      <c r="B11835" s="32" t="s">
        <v>13384</v>
      </c>
      <c r="C11835" s="32" t="s">
        <v>300</v>
      </c>
      <c r="D11835" s="32" t="s">
        <v>997</v>
      </c>
      <c r="E11835" s="145" t="s">
        <v>17590</v>
      </c>
      <c r="F11835" s="145" t="s">
        <v>997</v>
      </c>
      <c r="G11835" s="145" t="s">
        <v>17592</v>
      </c>
      <c r="H11835" s="145" t="s">
        <v>1169</v>
      </c>
      <c r="I11835" s="11" t="s">
        <v>997</v>
      </c>
      <c r="J11835" s="11" t="s">
        <v>43750</v>
      </c>
      <c r="K11835" s="11" t="s">
        <v>1166</v>
      </c>
    </row>
    <row r="11836" spans="1:11" ht="16.5" x14ac:dyDescent="0.15">
      <c r="A11836" s="145" t="s">
        <v>36455</v>
      </c>
      <c r="B11836" s="32" t="s">
        <v>13385</v>
      </c>
      <c r="C11836" s="32" t="s">
        <v>13386</v>
      </c>
      <c r="D11836" s="32" t="s">
        <v>11831</v>
      </c>
      <c r="E11836" s="145" t="s">
        <v>17581</v>
      </c>
      <c r="F11836" s="145" t="s">
        <v>997</v>
      </c>
      <c r="G11836" s="145" t="s">
        <v>17407</v>
      </c>
      <c r="H11836" s="145" t="s">
        <v>1169</v>
      </c>
      <c r="I11836" s="11" t="s">
        <v>997</v>
      </c>
      <c r="J11836" s="11" t="s">
        <v>43750</v>
      </c>
      <c r="K11836" s="11" t="s">
        <v>1166</v>
      </c>
    </row>
    <row r="11837" spans="1:11" ht="16.5" x14ac:dyDescent="0.15">
      <c r="A11837" s="145" t="s">
        <v>36456</v>
      </c>
      <c r="B11837" s="32" t="s">
        <v>13387</v>
      </c>
      <c r="C11837" s="32" t="s">
        <v>300</v>
      </c>
      <c r="D11837" s="32" t="s">
        <v>997</v>
      </c>
      <c r="E11837" s="145" t="s">
        <v>17590</v>
      </c>
      <c r="F11837" s="145" t="s">
        <v>997</v>
      </c>
      <c r="G11837" s="145" t="s">
        <v>17592</v>
      </c>
      <c r="H11837" s="145" t="s">
        <v>1169</v>
      </c>
      <c r="I11837" s="11" t="s">
        <v>997</v>
      </c>
      <c r="J11837" s="11" t="s">
        <v>43750</v>
      </c>
      <c r="K11837" s="11" t="s">
        <v>1166</v>
      </c>
    </row>
    <row r="11838" spans="1:11" ht="16.5" x14ac:dyDescent="0.15">
      <c r="A11838" s="145" t="s">
        <v>36457</v>
      </c>
      <c r="B11838" s="32" t="s">
        <v>13388</v>
      </c>
      <c r="C11838" s="32" t="s">
        <v>300</v>
      </c>
      <c r="D11838" s="32" t="s">
        <v>997</v>
      </c>
      <c r="E11838" s="145" t="s">
        <v>17590</v>
      </c>
      <c r="F11838" s="145" t="s">
        <v>997</v>
      </c>
      <c r="G11838" s="145" t="s">
        <v>17592</v>
      </c>
      <c r="H11838" s="145" t="s">
        <v>1169</v>
      </c>
      <c r="I11838" s="11" t="s">
        <v>997</v>
      </c>
      <c r="J11838" s="11" t="s">
        <v>43750</v>
      </c>
      <c r="K11838" s="11" t="s">
        <v>1166</v>
      </c>
    </row>
    <row r="11839" spans="1:11" ht="16.5" x14ac:dyDescent="0.15">
      <c r="A11839" s="145" t="s">
        <v>36458</v>
      </c>
      <c r="B11839" s="32" t="s">
        <v>13389</v>
      </c>
      <c r="C11839" s="32" t="s">
        <v>300</v>
      </c>
      <c r="D11839" s="32" t="s">
        <v>997</v>
      </c>
      <c r="E11839" s="145" t="s">
        <v>17581</v>
      </c>
      <c r="F11839" s="145" t="s">
        <v>997</v>
      </c>
      <c r="G11839" s="145" t="s">
        <v>17565</v>
      </c>
      <c r="H11839" s="145" t="s">
        <v>1169</v>
      </c>
      <c r="I11839" s="11" t="s">
        <v>997</v>
      </c>
      <c r="J11839" s="11" t="s">
        <v>43714</v>
      </c>
      <c r="K11839" s="11" t="s">
        <v>1166</v>
      </c>
    </row>
    <row r="11840" spans="1:11" ht="16.5" x14ac:dyDescent="0.15">
      <c r="A11840" s="145" t="s">
        <v>36459</v>
      </c>
      <c r="B11840" s="32" t="s">
        <v>13390</v>
      </c>
      <c r="C11840" s="32" t="s">
        <v>300</v>
      </c>
      <c r="D11840" s="32" t="s">
        <v>997</v>
      </c>
      <c r="E11840" s="145" t="s">
        <v>17581</v>
      </c>
      <c r="F11840" s="145" t="s">
        <v>997</v>
      </c>
      <c r="G11840" s="145" t="s">
        <v>17565</v>
      </c>
      <c r="H11840" s="145" t="s">
        <v>1169</v>
      </c>
      <c r="I11840" s="11" t="s">
        <v>997</v>
      </c>
      <c r="J11840" s="11" t="s">
        <v>43714</v>
      </c>
      <c r="K11840" s="11" t="s">
        <v>1166</v>
      </c>
    </row>
    <row r="11841" spans="1:11" ht="16.5" x14ac:dyDescent="0.15">
      <c r="A11841" s="145" t="s">
        <v>36460</v>
      </c>
      <c r="B11841" s="32" t="s">
        <v>13391</v>
      </c>
      <c r="C11841" s="32" t="s">
        <v>300</v>
      </c>
      <c r="D11841" s="32" t="s">
        <v>997</v>
      </c>
      <c r="E11841" s="145" t="s">
        <v>17581</v>
      </c>
      <c r="F11841" s="145" t="s">
        <v>997</v>
      </c>
      <c r="G11841" s="145" t="s">
        <v>17565</v>
      </c>
      <c r="H11841" s="145" t="s">
        <v>1169</v>
      </c>
      <c r="I11841" s="11" t="s">
        <v>997</v>
      </c>
      <c r="J11841" s="11" t="s">
        <v>43714</v>
      </c>
      <c r="K11841" s="11" t="s">
        <v>1166</v>
      </c>
    </row>
    <row r="11842" spans="1:11" ht="16.5" x14ac:dyDescent="0.15">
      <c r="A11842" s="145" t="s">
        <v>36461</v>
      </c>
      <c r="B11842" s="32" t="s">
        <v>9865</v>
      </c>
      <c r="C11842" s="32" t="s">
        <v>9213</v>
      </c>
      <c r="D11842" s="32" t="s">
        <v>997</v>
      </c>
      <c r="E11842" s="145" t="s">
        <v>19482</v>
      </c>
      <c r="F11842" s="145" t="s">
        <v>30955</v>
      </c>
      <c r="G11842" s="145" t="s">
        <v>17407</v>
      </c>
      <c r="H11842" s="145" t="s">
        <v>1169</v>
      </c>
      <c r="I11842" s="11" t="s">
        <v>997</v>
      </c>
      <c r="J11842" s="11" t="s">
        <v>43714</v>
      </c>
      <c r="K11842" s="11" t="s">
        <v>1166</v>
      </c>
    </row>
    <row r="11843" spans="1:11" ht="16.5" x14ac:dyDescent="0.15">
      <c r="A11843" s="145" t="s">
        <v>36462</v>
      </c>
      <c r="B11843" s="32" t="s">
        <v>6570</v>
      </c>
      <c r="C11843" s="32" t="s">
        <v>9273</v>
      </c>
      <c r="D11843" s="32" t="s">
        <v>997</v>
      </c>
      <c r="E11843" s="145" t="s">
        <v>17405</v>
      </c>
      <c r="F11843" s="145" t="s">
        <v>30376</v>
      </c>
      <c r="G11843" s="145" t="s">
        <v>17407</v>
      </c>
      <c r="H11843" s="145" t="s">
        <v>1169</v>
      </c>
      <c r="I11843" s="11" t="s">
        <v>997</v>
      </c>
      <c r="J11843" s="11" t="s">
        <v>43714</v>
      </c>
      <c r="K11843" s="11" t="s">
        <v>1166</v>
      </c>
    </row>
    <row r="11844" spans="1:11" ht="16.5" x14ac:dyDescent="0.15">
      <c r="A11844" s="145" t="s">
        <v>36463</v>
      </c>
      <c r="B11844" s="32" t="s">
        <v>13392</v>
      </c>
      <c r="C11844" s="32" t="s">
        <v>1179</v>
      </c>
      <c r="D11844" s="32" t="s">
        <v>997</v>
      </c>
      <c r="E11844" s="145" t="s">
        <v>17405</v>
      </c>
      <c r="F11844" s="145" t="s">
        <v>36464</v>
      </c>
      <c r="G11844" s="145" t="s">
        <v>17454</v>
      </c>
      <c r="H11844" s="145" t="s">
        <v>1169</v>
      </c>
      <c r="I11844" s="11" t="s">
        <v>997</v>
      </c>
      <c r="J11844" s="11" t="s">
        <v>43714</v>
      </c>
      <c r="K11844" s="11" t="s">
        <v>1166</v>
      </c>
    </row>
    <row r="11845" spans="1:11" ht="16.5" x14ac:dyDescent="0.15">
      <c r="A11845" s="145" t="s">
        <v>36465</v>
      </c>
      <c r="B11845" s="32" t="s">
        <v>3649</v>
      </c>
      <c r="C11845" s="32" t="s">
        <v>1179</v>
      </c>
      <c r="D11845" s="32" t="s">
        <v>997</v>
      </c>
      <c r="E11845" s="145" t="s">
        <v>17405</v>
      </c>
      <c r="F11845" s="145" t="s">
        <v>35032</v>
      </c>
      <c r="G11845" s="145" t="s">
        <v>17407</v>
      </c>
      <c r="H11845" s="145" t="s">
        <v>1169</v>
      </c>
      <c r="I11845" s="11" t="s">
        <v>997</v>
      </c>
      <c r="J11845" s="11" t="s">
        <v>43714</v>
      </c>
      <c r="K11845" s="11" t="s">
        <v>1166</v>
      </c>
    </row>
    <row r="11846" spans="1:11" ht="16.5" x14ac:dyDescent="0.15">
      <c r="A11846" s="145" t="s">
        <v>36466</v>
      </c>
      <c r="B11846" s="32" t="s">
        <v>13083</v>
      </c>
      <c r="C11846" s="32" t="s">
        <v>997</v>
      </c>
      <c r="D11846" s="32" t="s">
        <v>1039</v>
      </c>
      <c r="E11846" s="145" t="s">
        <v>1056</v>
      </c>
      <c r="F11846" s="145" t="s">
        <v>997</v>
      </c>
      <c r="G11846" s="145" t="s">
        <v>17403</v>
      </c>
      <c r="H11846" s="145" t="s">
        <v>1166</v>
      </c>
      <c r="I11846" s="11" t="s">
        <v>1166</v>
      </c>
      <c r="J11846" s="11" t="s">
        <v>43773</v>
      </c>
      <c r="K11846" s="11" t="s">
        <v>1166</v>
      </c>
    </row>
    <row r="11847" spans="1:11" ht="16.5" x14ac:dyDescent="0.15">
      <c r="A11847" s="145" t="s">
        <v>36467</v>
      </c>
      <c r="B11847" s="32" t="s">
        <v>13393</v>
      </c>
      <c r="C11847" s="32" t="s">
        <v>1179</v>
      </c>
      <c r="D11847" s="32" t="s">
        <v>997</v>
      </c>
      <c r="E11847" s="145" t="s">
        <v>17405</v>
      </c>
      <c r="F11847" s="145" t="s">
        <v>36468</v>
      </c>
      <c r="G11847" s="145" t="s">
        <v>17407</v>
      </c>
      <c r="H11847" s="145" t="s">
        <v>1169</v>
      </c>
      <c r="I11847" s="11" t="s">
        <v>997</v>
      </c>
      <c r="J11847" s="11" t="s">
        <v>43714</v>
      </c>
      <c r="K11847" s="11" t="s">
        <v>1166</v>
      </c>
    </row>
    <row r="11848" spans="1:11" ht="16.5" x14ac:dyDescent="0.15">
      <c r="A11848" s="145" t="s">
        <v>36469</v>
      </c>
      <c r="B11848" s="32" t="s">
        <v>13394</v>
      </c>
      <c r="C11848" s="32" t="s">
        <v>13395</v>
      </c>
      <c r="D11848" s="32" t="s">
        <v>997</v>
      </c>
      <c r="E11848" s="145" t="s">
        <v>17405</v>
      </c>
      <c r="F11848" s="145" t="s">
        <v>36470</v>
      </c>
      <c r="G11848" s="145" t="s">
        <v>17454</v>
      </c>
      <c r="H11848" s="145" t="s">
        <v>1169</v>
      </c>
      <c r="I11848" s="11" t="s">
        <v>997</v>
      </c>
      <c r="J11848" s="11" t="s">
        <v>43714</v>
      </c>
      <c r="K11848" s="11" t="s">
        <v>1166</v>
      </c>
    </row>
    <row r="11849" spans="1:11" ht="16.5" x14ac:dyDescent="0.15">
      <c r="A11849" s="145" t="s">
        <v>36471</v>
      </c>
      <c r="B11849" s="32" t="s">
        <v>13396</v>
      </c>
      <c r="C11849" s="32" t="s">
        <v>13395</v>
      </c>
      <c r="D11849" s="32" t="s">
        <v>997</v>
      </c>
      <c r="E11849" s="145" t="s">
        <v>17405</v>
      </c>
      <c r="F11849" s="145" t="s">
        <v>36472</v>
      </c>
      <c r="G11849" s="145" t="s">
        <v>17407</v>
      </c>
      <c r="H11849" s="145" t="s">
        <v>1169</v>
      </c>
      <c r="I11849" s="11" t="s">
        <v>997</v>
      </c>
      <c r="J11849" s="11" t="s">
        <v>43714</v>
      </c>
      <c r="K11849" s="11" t="s">
        <v>1166</v>
      </c>
    </row>
    <row r="11850" spans="1:11" ht="16.5" x14ac:dyDescent="0.15">
      <c r="A11850" s="145" t="s">
        <v>36473</v>
      </c>
      <c r="B11850" s="32" t="s">
        <v>13397</v>
      </c>
      <c r="C11850" s="32" t="s">
        <v>13398</v>
      </c>
      <c r="D11850" s="32" t="s">
        <v>997</v>
      </c>
      <c r="E11850" s="145" t="s">
        <v>19482</v>
      </c>
      <c r="F11850" s="145" t="s">
        <v>36474</v>
      </c>
      <c r="G11850" s="145" t="s">
        <v>17407</v>
      </c>
      <c r="H11850" s="145" t="s">
        <v>1169</v>
      </c>
      <c r="I11850" s="11" t="s">
        <v>997</v>
      </c>
      <c r="J11850" s="11" t="s">
        <v>43714</v>
      </c>
      <c r="K11850" s="11" t="s">
        <v>1166</v>
      </c>
    </row>
    <row r="11851" spans="1:11" ht="16.5" x14ac:dyDescent="0.15">
      <c r="A11851" s="145" t="s">
        <v>36475</v>
      </c>
      <c r="B11851" s="32" t="s">
        <v>13399</v>
      </c>
      <c r="C11851" s="32" t="s">
        <v>13398</v>
      </c>
      <c r="D11851" s="32" t="s">
        <v>997</v>
      </c>
      <c r="E11851" s="145" t="s">
        <v>19482</v>
      </c>
      <c r="F11851" s="145" t="s">
        <v>36476</v>
      </c>
      <c r="G11851" s="145" t="s">
        <v>17407</v>
      </c>
      <c r="H11851" s="145" t="s">
        <v>1169</v>
      </c>
      <c r="I11851" s="11" t="s">
        <v>997</v>
      </c>
      <c r="J11851" s="11" t="s">
        <v>43714</v>
      </c>
      <c r="K11851" s="11" t="s">
        <v>1166</v>
      </c>
    </row>
    <row r="11852" spans="1:11" ht="16.5" x14ac:dyDescent="0.15">
      <c r="A11852" s="145" t="s">
        <v>177</v>
      </c>
      <c r="B11852" s="32" t="s">
        <v>287</v>
      </c>
      <c r="C11852" s="32" t="s">
        <v>49</v>
      </c>
      <c r="D11852" s="32" t="s">
        <v>523</v>
      </c>
      <c r="E11852" s="145" t="s">
        <v>304</v>
      </c>
      <c r="F11852" s="145" t="s">
        <v>997</v>
      </c>
      <c r="G11852" s="145" t="s">
        <v>17548</v>
      </c>
      <c r="H11852" s="145" t="s">
        <v>1285</v>
      </c>
      <c r="I11852" s="11" t="s">
        <v>997</v>
      </c>
      <c r="J11852" s="11" t="s">
        <v>43773</v>
      </c>
      <c r="K11852" s="11" t="s">
        <v>1166</v>
      </c>
    </row>
    <row r="11853" spans="1:11" ht="16.5" x14ac:dyDescent="0.15">
      <c r="A11853" s="145" t="s">
        <v>36477</v>
      </c>
      <c r="B11853" s="32" t="s">
        <v>13400</v>
      </c>
      <c r="C11853" s="32" t="s">
        <v>997</v>
      </c>
      <c r="D11853" s="32" t="s">
        <v>997</v>
      </c>
      <c r="E11853" s="145" t="s">
        <v>304</v>
      </c>
      <c r="F11853" s="145" t="s">
        <v>997</v>
      </c>
      <c r="G11853" s="145" t="s">
        <v>36478</v>
      </c>
      <c r="H11853" s="145" t="s">
        <v>1285</v>
      </c>
      <c r="I11853" s="11" t="s">
        <v>997</v>
      </c>
      <c r="J11853" s="11" t="s">
        <v>43714</v>
      </c>
      <c r="K11853" s="11" t="s">
        <v>1166</v>
      </c>
    </row>
    <row r="11854" spans="1:11" ht="16.5" x14ac:dyDescent="0.15">
      <c r="A11854" s="145" t="s">
        <v>36479</v>
      </c>
      <c r="B11854" s="32" t="s">
        <v>13401</v>
      </c>
      <c r="C11854" s="32" t="s">
        <v>13402</v>
      </c>
      <c r="D11854" s="32" t="s">
        <v>997</v>
      </c>
      <c r="E11854" s="145" t="s">
        <v>17405</v>
      </c>
      <c r="F11854" s="145" t="s">
        <v>36480</v>
      </c>
      <c r="G11854" s="145" t="s">
        <v>17565</v>
      </c>
      <c r="H11854" s="145" t="s">
        <v>1169</v>
      </c>
      <c r="I11854" s="11" t="s">
        <v>997</v>
      </c>
      <c r="J11854" s="11" t="s">
        <v>43714</v>
      </c>
      <c r="K11854" s="11" t="s">
        <v>1166</v>
      </c>
    </row>
    <row r="11855" spans="1:11" ht="16.5" x14ac:dyDescent="0.15">
      <c r="A11855" s="145" t="s">
        <v>36481</v>
      </c>
      <c r="B11855" s="32" t="s">
        <v>13403</v>
      </c>
      <c r="C11855" s="32" t="s">
        <v>300</v>
      </c>
      <c r="D11855" s="32" t="s">
        <v>997</v>
      </c>
      <c r="E11855" s="145" t="s">
        <v>1056</v>
      </c>
      <c r="F11855" s="145" t="s">
        <v>997</v>
      </c>
      <c r="G11855" s="145" t="s">
        <v>17565</v>
      </c>
      <c r="H11855" s="145" t="s">
        <v>1169</v>
      </c>
      <c r="I11855" s="11" t="s">
        <v>997</v>
      </c>
      <c r="J11855" s="11" t="s">
        <v>43753</v>
      </c>
      <c r="K11855" s="11" t="s">
        <v>1166</v>
      </c>
    </row>
    <row r="11856" spans="1:11" ht="16.5" x14ac:dyDescent="0.15">
      <c r="A11856" s="145" t="s">
        <v>36482</v>
      </c>
      <c r="B11856" s="32" t="s">
        <v>13404</v>
      </c>
      <c r="C11856" s="32" t="s">
        <v>300</v>
      </c>
      <c r="D11856" s="32" t="s">
        <v>997</v>
      </c>
      <c r="E11856" s="145" t="s">
        <v>1056</v>
      </c>
      <c r="F11856" s="145" t="s">
        <v>997</v>
      </c>
      <c r="G11856" s="145" t="s">
        <v>17565</v>
      </c>
      <c r="H11856" s="145" t="s">
        <v>1169</v>
      </c>
      <c r="I11856" s="11" t="s">
        <v>997</v>
      </c>
      <c r="J11856" s="11" t="s">
        <v>43753</v>
      </c>
      <c r="K11856" s="11" t="s">
        <v>1166</v>
      </c>
    </row>
    <row r="11857" spans="1:11" ht="16.5" x14ac:dyDescent="0.15">
      <c r="A11857" s="145" t="s">
        <v>36483</v>
      </c>
      <c r="B11857" s="32" t="s">
        <v>13405</v>
      </c>
      <c r="C11857" s="32" t="s">
        <v>300</v>
      </c>
      <c r="D11857" s="32" t="s">
        <v>997</v>
      </c>
      <c r="E11857" s="145" t="s">
        <v>1056</v>
      </c>
      <c r="F11857" s="145" t="s">
        <v>997</v>
      </c>
      <c r="G11857" s="145" t="s">
        <v>17565</v>
      </c>
      <c r="H11857" s="145" t="s">
        <v>1169</v>
      </c>
      <c r="I11857" s="11" t="s">
        <v>997</v>
      </c>
      <c r="J11857" s="11" t="s">
        <v>43753</v>
      </c>
      <c r="K11857" s="11" t="s">
        <v>1166</v>
      </c>
    </row>
    <row r="11858" spans="1:11" ht="16.5" x14ac:dyDescent="0.15">
      <c r="A11858" s="145" t="s">
        <v>36484</v>
      </c>
      <c r="B11858" s="32" t="s">
        <v>13406</v>
      </c>
      <c r="C11858" s="32" t="s">
        <v>300</v>
      </c>
      <c r="D11858" s="32" t="s">
        <v>997</v>
      </c>
      <c r="E11858" s="145" t="s">
        <v>1056</v>
      </c>
      <c r="F11858" s="145" t="s">
        <v>997</v>
      </c>
      <c r="G11858" s="145" t="s">
        <v>17565</v>
      </c>
      <c r="H11858" s="145" t="s">
        <v>1169</v>
      </c>
      <c r="I11858" s="11" t="s">
        <v>997</v>
      </c>
      <c r="J11858" s="11" t="s">
        <v>43753</v>
      </c>
      <c r="K11858" s="11" t="s">
        <v>1166</v>
      </c>
    </row>
    <row r="11859" spans="1:11" ht="16.5" x14ac:dyDescent="0.15">
      <c r="A11859" s="145" t="s">
        <v>36485</v>
      </c>
      <c r="B11859" s="32" t="s">
        <v>13407</v>
      </c>
      <c r="C11859" s="32" t="s">
        <v>300</v>
      </c>
      <c r="D11859" s="32" t="s">
        <v>997</v>
      </c>
      <c r="E11859" s="145" t="s">
        <v>1056</v>
      </c>
      <c r="F11859" s="145" t="s">
        <v>997</v>
      </c>
      <c r="G11859" s="145" t="s">
        <v>17565</v>
      </c>
      <c r="H11859" s="145" t="s">
        <v>1169</v>
      </c>
      <c r="I11859" s="11" t="s">
        <v>997</v>
      </c>
      <c r="J11859" s="11" t="s">
        <v>43753</v>
      </c>
      <c r="K11859" s="11" t="s">
        <v>1166</v>
      </c>
    </row>
    <row r="11860" spans="1:11" ht="16.5" x14ac:dyDescent="0.15">
      <c r="A11860" s="145" t="s">
        <v>36486</v>
      </c>
      <c r="B11860" s="32" t="s">
        <v>13408</v>
      </c>
      <c r="C11860" s="32" t="s">
        <v>300</v>
      </c>
      <c r="D11860" s="32" t="s">
        <v>997</v>
      </c>
      <c r="E11860" s="145" t="s">
        <v>1056</v>
      </c>
      <c r="F11860" s="145" t="s">
        <v>997</v>
      </c>
      <c r="G11860" s="145" t="s">
        <v>17565</v>
      </c>
      <c r="H11860" s="145" t="s">
        <v>1169</v>
      </c>
      <c r="I11860" s="11" t="s">
        <v>997</v>
      </c>
      <c r="J11860" s="11" t="s">
        <v>43753</v>
      </c>
      <c r="K11860" s="11" t="s">
        <v>1166</v>
      </c>
    </row>
    <row r="11861" spans="1:11" ht="16.5" x14ac:dyDescent="0.15">
      <c r="A11861" s="145" t="s">
        <v>36487</v>
      </c>
      <c r="B11861" s="32" t="s">
        <v>13409</v>
      </c>
      <c r="C11861" s="32" t="s">
        <v>300</v>
      </c>
      <c r="D11861" s="32" t="s">
        <v>997</v>
      </c>
      <c r="E11861" s="145" t="s">
        <v>1056</v>
      </c>
      <c r="F11861" s="145" t="s">
        <v>997</v>
      </c>
      <c r="G11861" s="145" t="s">
        <v>17565</v>
      </c>
      <c r="H11861" s="145" t="s">
        <v>1169</v>
      </c>
      <c r="I11861" s="11" t="s">
        <v>997</v>
      </c>
      <c r="J11861" s="11" t="s">
        <v>43753</v>
      </c>
      <c r="K11861" s="11" t="s">
        <v>1166</v>
      </c>
    </row>
    <row r="11862" spans="1:11" ht="16.5" x14ac:dyDescent="0.15">
      <c r="A11862" s="145" t="s">
        <v>36488</v>
      </c>
      <c r="B11862" s="32" t="s">
        <v>13410</v>
      </c>
      <c r="C11862" s="32" t="s">
        <v>300</v>
      </c>
      <c r="D11862" s="32" t="s">
        <v>997</v>
      </c>
      <c r="E11862" s="145" t="s">
        <v>1056</v>
      </c>
      <c r="F11862" s="145" t="s">
        <v>997</v>
      </c>
      <c r="G11862" s="145" t="s">
        <v>17565</v>
      </c>
      <c r="H11862" s="145" t="s">
        <v>1169</v>
      </c>
      <c r="I11862" s="11" t="s">
        <v>997</v>
      </c>
      <c r="J11862" s="11" t="s">
        <v>43753</v>
      </c>
      <c r="K11862" s="11" t="s">
        <v>1166</v>
      </c>
    </row>
    <row r="11863" spans="1:11" ht="16.5" x14ac:dyDescent="0.15">
      <c r="A11863" s="145" t="s">
        <v>36489</v>
      </c>
      <c r="B11863" s="32" t="s">
        <v>13411</v>
      </c>
      <c r="C11863" s="32" t="s">
        <v>300</v>
      </c>
      <c r="D11863" s="32" t="s">
        <v>997</v>
      </c>
      <c r="E11863" s="145" t="s">
        <v>1056</v>
      </c>
      <c r="F11863" s="145" t="s">
        <v>36490</v>
      </c>
      <c r="G11863" s="145" t="s">
        <v>17565</v>
      </c>
      <c r="H11863" s="145" t="s">
        <v>1169</v>
      </c>
      <c r="I11863" s="11" t="s">
        <v>997</v>
      </c>
      <c r="J11863" s="11" t="s">
        <v>43753</v>
      </c>
      <c r="K11863" s="11" t="s">
        <v>1166</v>
      </c>
    </row>
    <row r="11864" spans="1:11" ht="16.5" x14ac:dyDescent="0.15">
      <c r="A11864" s="145" t="s">
        <v>36491</v>
      </c>
      <c r="B11864" s="32" t="s">
        <v>13412</v>
      </c>
      <c r="C11864" s="32" t="s">
        <v>300</v>
      </c>
      <c r="D11864" s="32" t="s">
        <v>997</v>
      </c>
      <c r="E11864" s="145" t="s">
        <v>1056</v>
      </c>
      <c r="F11864" s="145" t="s">
        <v>997</v>
      </c>
      <c r="G11864" s="145" t="s">
        <v>17565</v>
      </c>
      <c r="H11864" s="145" t="s">
        <v>1169</v>
      </c>
      <c r="I11864" s="11" t="s">
        <v>997</v>
      </c>
      <c r="J11864" s="11" t="s">
        <v>43753</v>
      </c>
      <c r="K11864" s="11" t="s">
        <v>1166</v>
      </c>
    </row>
    <row r="11865" spans="1:11" ht="16.5" x14ac:dyDescent="0.15">
      <c r="A11865" s="145" t="s">
        <v>36492</v>
      </c>
      <c r="B11865" s="32" t="s">
        <v>13413</v>
      </c>
      <c r="C11865" s="32" t="s">
        <v>300</v>
      </c>
      <c r="D11865" s="32" t="s">
        <v>997</v>
      </c>
      <c r="E11865" s="145" t="s">
        <v>1056</v>
      </c>
      <c r="F11865" s="145" t="s">
        <v>997</v>
      </c>
      <c r="G11865" s="145" t="s">
        <v>17565</v>
      </c>
      <c r="H11865" s="145" t="s">
        <v>1169</v>
      </c>
      <c r="I11865" s="11" t="s">
        <v>997</v>
      </c>
      <c r="J11865" s="11" t="s">
        <v>43753</v>
      </c>
      <c r="K11865" s="11" t="s">
        <v>1166</v>
      </c>
    </row>
    <row r="11866" spans="1:11" ht="16.5" x14ac:dyDescent="0.15">
      <c r="A11866" s="145" t="s">
        <v>36493</v>
      </c>
      <c r="B11866" s="32" t="s">
        <v>13414</v>
      </c>
      <c r="C11866" s="32" t="s">
        <v>300</v>
      </c>
      <c r="D11866" s="32" t="s">
        <v>997</v>
      </c>
      <c r="E11866" s="145" t="s">
        <v>1056</v>
      </c>
      <c r="F11866" s="145" t="s">
        <v>997</v>
      </c>
      <c r="G11866" s="145" t="s">
        <v>17565</v>
      </c>
      <c r="H11866" s="145" t="s">
        <v>1169</v>
      </c>
      <c r="I11866" s="11" t="s">
        <v>997</v>
      </c>
      <c r="J11866" s="11" t="s">
        <v>43753</v>
      </c>
      <c r="K11866" s="11" t="s">
        <v>1166</v>
      </c>
    </row>
    <row r="11867" spans="1:11" ht="16.5" x14ac:dyDescent="0.15">
      <c r="A11867" s="145" t="s">
        <v>36494</v>
      </c>
      <c r="B11867" s="32" t="s">
        <v>13415</v>
      </c>
      <c r="C11867" s="32" t="s">
        <v>300</v>
      </c>
      <c r="D11867" s="32" t="s">
        <v>997</v>
      </c>
      <c r="E11867" s="145" t="s">
        <v>1056</v>
      </c>
      <c r="F11867" s="145" t="s">
        <v>997</v>
      </c>
      <c r="G11867" s="145" t="s">
        <v>17565</v>
      </c>
      <c r="H11867" s="145" t="s">
        <v>1169</v>
      </c>
      <c r="I11867" s="11" t="s">
        <v>997</v>
      </c>
      <c r="J11867" s="11" t="s">
        <v>43753</v>
      </c>
      <c r="K11867" s="11" t="s">
        <v>1166</v>
      </c>
    </row>
    <row r="11868" spans="1:11" ht="16.5" x14ac:dyDescent="0.15">
      <c r="A11868" s="145" t="s">
        <v>36495</v>
      </c>
      <c r="B11868" s="32" t="s">
        <v>13416</v>
      </c>
      <c r="C11868" s="32" t="s">
        <v>300</v>
      </c>
      <c r="D11868" s="32" t="s">
        <v>997</v>
      </c>
      <c r="E11868" s="145" t="s">
        <v>1056</v>
      </c>
      <c r="F11868" s="145" t="s">
        <v>997</v>
      </c>
      <c r="G11868" s="145" t="s">
        <v>17565</v>
      </c>
      <c r="H11868" s="145" t="s">
        <v>1169</v>
      </c>
      <c r="I11868" s="11" t="s">
        <v>997</v>
      </c>
      <c r="J11868" s="11" t="s">
        <v>43753</v>
      </c>
      <c r="K11868" s="11" t="s">
        <v>1166</v>
      </c>
    </row>
    <row r="11869" spans="1:11" ht="16.5" x14ac:dyDescent="0.15">
      <c r="A11869" s="145" t="s">
        <v>36496</v>
      </c>
      <c r="B11869" s="32" t="s">
        <v>13417</v>
      </c>
      <c r="C11869" s="32" t="s">
        <v>300</v>
      </c>
      <c r="D11869" s="32" t="s">
        <v>997</v>
      </c>
      <c r="E11869" s="145" t="s">
        <v>1056</v>
      </c>
      <c r="F11869" s="145" t="s">
        <v>997</v>
      </c>
      <c r="G11869" s="145" t="s">
        <v>17565</v>
      </c>
      <c r="H11869" s="145" t="s">
        <v>1169</v>
      </c>
      <c r="I11869" s="11" t="s">
        <v>997</v>
      </c>
      <c r="J11869" s="11" t="s">
        <v>43753</v>
      </c>
      <c r="K11869" s="11" t="s">
        <v>1166</v>
      </c>
    </row>
    <row r="11870" spans="1:11" ht="16.5" x14ac:dyDescent="0.15">
      <c r="A11870" s="145" t="s">
        <v>36497</v>
      </c>
      <c r="B11870" s="32" t="s">
        <v>13418</v>
      </c>
      <c r="C11870" s="32" t="s">
        <v>300</v>
      </c>
      <c r="D11870" s="32" t="s">
        <v>997</v>
      </c>
      <c r="E11870" s="145" t="s">
        <v>1056</v>
      </c>
      <c r="F11870" s="145" t="s">
        <v>997</v>
      </c>
      <c r="G11870" s="145" t="s">
        <v>17565</v>
      </c>
      <c r="H11870" s="145" t="s">
        <v>1169</v>
      </c>
      <c r="I11870" s="11" t="s">
        <v>997</v>
      </c>
      <c r="J11870" s="11" t="s">
        <v>43753</v>
      </c>
      <c r="K11870" s="11" t="s">
        <v>1166</v>
      </c>
    </row>
    <row r="11871" spans="1:11" ht="16.5" x14ac:dyDescent="0.15">
      <c r="A11871" s="145" t="s">
        <v>36498</v>
      </c>
      <c r="B11871" s="32" t="s">
        <v>13419</v>
      </c>
      <c r="C11871" s="32" t="s">
        <v>300</v>
      </c>
      <c r="D11871" s="32" t="s">
        <v>997</v>
      </c>
      <c r="E11871" s="145" t="s">
        <v>1056</v>
      </c>
      <c r="F11871" s="145" t="s">
        <v>997</v>
      </c>
      <c r="G11871" s="145" t="s">
        <v>17565</v>
      </c>
      <c r="H11871" s="145" t="s">
        <v>1169</v>
      </c>
      <c r="I11871" s="11" t="s">
        <v>997</v>
      </c>
      <c r="J11871" s="11" t="s">
        <v>43753</v>
      </c>
      <c r="K11871" s="11" t="s">
        <v>1166</v>
      </c>
    </row>
    <row r="11872" spans="1:11" ht="16.5" x14ac:dyDescent="0.15">
      <c r="A11872" s="145" t="s">
        <v>36499</v>
      </c>
      <c r="B11872" s="32" t="s">
        <v>13420</v>
      </c>
      <c r="C11872" s="32" t="s">
        <v>300</v>
      </c>
      <c r="D11872" s="32" t="s">
        <v>997</v>
      </c>
      <c r="E11872" s="145" t="s">
        <v>1056</v>
      </c>
      <c r="F11872" s="145" t="s">
        <v>997</v>
      </c>
      <c r="G11872" s="145" t="s">
        <v>17565</v>
      </c>
      <c r="H11872" s="145" t="s">
        <v>1169</v>
      </c>
      <c r="I11872" s="11" t="s">
        <v>997</v>
      </c>
      <c r="J11872" s="11" t="s">
        <v>43753</v>
      </c>
      <c r="K11872" s="11" t="s">
        <v>1166</v>
      </c>
    </row>
    <row r="11873" spans="1:11" ht="16.5" x14ac:dyDescent="0.15">
      <c r="A11873" s="145" t="s">
        <v>36500</v>
      </c>
      <c r="B11873" s="32" t="s">
        <v>13421</v>
      </c>
      <c r="C11873" s="32" t="s">
        <v>300</v>
      </c>
      <c r="D11873" s="32" t="s">
        <v>997</v>
      </c>
      <c r="E11873" s="145" t="s">
        <v>1056</v>
      </c>
      <c r="F11873" s="145" t="s">
        <v>997</v>
      </c>
      <c r="G11873" s="145" t="s">
        <v>17565</v>
      </c>
      <c r="H11873" s="145" t="s">
        <v>1169</v>
      </c>
      <c r="I11873" s="11" t="s">
        <v>997</v>
      </c>
      <c r="J11873" s="11" t="s">
        <v>43753</v>
      </c>
      <c r="K11873" s="11" t="s">
        <v>1166</v>
      </c>
    </row>
    <row r="11874" spans="1:11" ht="16.5" x14ac:dyDescent="0.15">
      <c r="A11874" s="145" t="s">
        <v>36501</v>
      </c>
      <c r="B11874" s="32" t="s">
        <v>13422</v>
      </c>
      <c r="C11874" s="32" t="s">
        <v>300</v>
      </c>
      <c r="D11874" s="32" t="s">
        <v>997</v>
      </c>
      <c r="E11874" s="145" t="s">
        <v>1056</v>
      </c>
      <c r="F11874" s="145" t="s">
        <v>997</v>
      </c>
      <c r="G11874" s="145" t="s">
        <v>17565</v>
      </c>
      <c r="H11874" s="145" t="s">
        <v>1169</v>
      </c>
      <c r="I11874" s="11" t="s">
        <v>997</v>
      </c>
      <c r="J11874" s="11" t="s">
        <v>43753</v>
      </c>
      <c r="K11874" s="11" t="s">
        <v>1166</v>
      </c>
    </row>
    <row r="11875" spans="1:11" ht="16.5" x14ac:dyDescent="0.15">
      <c r="A11875" s="145" t="s">
        <v>36502</v>
      </c>
      <c r="B11875" s="32" t="s">
        <v>13423</v>
      </c>
      <c r="C11875" s="32" t="s">
        <v>300</v>
      </c>
      <c r="D11875" s="32" t="s">
        <v>997</v>
      </c>
      <c r="E11875" s="145" t="s">
        <v>1056</v>
      </c>
      <c r="F11875" s="145" t="s">
        <v>997</v>
      </c>
      <c r="G11875" s="145" t="s">
        <v>17565</v>
      </c>
      <c r="H11875" s="145" t="s">
        <v>1169</v>
      </c>
      <c r="I11875" s="11" t="s">
        <v>997</v>
      </c>
      <c r="J11875" s="11" t="s">
        <v>43753</v>
      </c>
      <c r="K11875" s="11" t="s">
        <v>1166</v>
      </c>
    </row>
    <row r="11876" spans="1:11" ht="16.5" x14ac:dyDescent="0.15">
      <c r="A11876" s="145" t="s">
        <v>36503</v>
      </c>
      <c r="B11876" s="32" t="s">
        <v>13424</v>
      </c>
      <c r="C11876" s="32" t="s">
        <v>300</v>
      </c>
      <c r="D11876" s="32" t="s">
        <v>997</v>
      </c>
      <c r="E11876" s="145" t="s">
        <v>1056</v>
      </c>
      <c r="F11876" s="145" t="s">
        <v>997</v>
      </c>
      <c r="G11876" s="145" t="s">
        <v>17565</v>
      </c>
      <c r="H11876" s="145" t="s">
        <v>1169</v>
      </c>
      <c r="I11876" s="11" t="s">
        <v>997</v>
      </c>
      <c r="J11876" s="11" t="s">
        <v>43753</v>
      </c>
      <c r="K11876" s="11" t="s">
        <v>1166</v>
      </c>
    </row>
    <row r="11877" spans="1:11" ht="16.5" x14ac:dyDescent="0.15">
      <c r="A11877" s="145" t="s">
        <v>36504</v>
      </c>
      <c r="B11877" s="32" t="s">
        <v>13425</v>
      </c>
      <c r="C11877" s="32" t="s">
        <v>300</v>
      </c>
      <c r="D11877" s="32" t="s">
        <v>997</v>
      </c>
      <c r="E11877" s="145" t="s">
        <v>1056</v>
      </c>
      <c r="F11877" s="145" t="s">
        <v>997</v>
      </c>
      <c r="G11877" s="145" t="s">
        <v>17565</v>
      </c>
      <c r="H11877" s="145" t="s">
        <v>1169</v>
      </c>
      <c r="I11877" s="11" t="s">
        <v>997</v>
      </c>
      <c r="J11877" s="11" t="s">
        <v>43753</v>
      </c>
      <c r="K11877" s="11" t="s">
        <v>1166</v>
      </c>
    </row>
    <row r="11878" spans="1:11" ht="16.5" x14ac:dyDescent="0.15">
      <c r="A11878" s="145" t="s">
        <v>36505</v>
      </c>
      <c r="B11878" s="32" t="s">
        <v>13426</v>
      </c>
      <c r="C11878" s="32" t="s">
        <v>300</v>
      </c>
      <c r="D11878" s="32" t="s">
        <v>997</v>
      </c>
      <c r="E11878" s="145" t="s">
        <v>1056</v>
      </c>
      <c r="F11878" s="145" t="s">
        <v>997</v>
      </c>
      <c r="G11878" s="145" t="s">
        <v>17565</v>
      </c>
      <c r="H11878" s="145" t="s">
        <v>1169</v>
      </c>
      <c r="I11878" s="11" t="s">
        <v>997</v>
      </c>
      <c r="J11878" s="11" t="s">
        <v>43753</v>
      </c>
      <c r="K11878" s="11" t="s">
        <v>1166</v>
      </c>
    </row>
    <row r="11879" spans="1:11" ht="16.5" x14ac:dyDescent="0.15">
      <c r="A11879" s="145" t="s">
        <v>36506</v>
      </c>
      <c r="B11879" s="32" t="s">
        <v>13427</v>
      </c>
      <c r="C11879" s="32" t="s">
        <v>300</v>
      </c>
      <c r="D11879" s="32" t="s">
        <v>997</v>
      </c>
      <c r="E11879" s="145" t="s">
        <v>1056</v>
      </c>
      <c r="F11879" s="145" t="s">
        <v>997</v>
      </c>
      <c r="G11879" s="145" t="s">
        <v>17565</v>
      </c>
      <c r="H11879" s="145" t="s">
        <v>1169</v>
      </c>
      <c r="I11879" s="11" t="s">
        <v>997</v>
      </c>
      <c r="J11879" s="11" t="s">
        <v>43753</v>
      </c>
      <c r="K11879" s="11" t="s">
        <v>1166</v>
      </c>
    </row>
    <row r="11880" spans="1:11" ht="16.5" x14ac:dyDescent="0.15">
      <c r="A11880" s="145" t="s">
        <v>36507</v>
      </c>
      <c r="B11880" s="32" t="s">
        <v>13428</v>
      </c>
      <c r="C11880" s="32" t="s">
        <v>300</v>
      </c>
      <c r="D11880" s="32" t="s">
        <v>997</v>
      </c>
      <c r="E11880" s="145" t="s">
        <v>1056</v>
      </c>
      <c r="F11880" s="145" t="s">
        <v>997</v>
      </c>
      <c r="G11880" s="145" t="s">
        <v>17565</v>
      </c>
      <c r="H11880" s="145" t="s">
        <v>1169</v>
      </c>
      <c r="I11880" s="11" t="s">
        <v>997</v>
      </c>
      <c r="J11880" s="11" t="s">
        <v>43753</v>
      </c>
      <c r="K11880" s="11" t="s">
        <v>1166</v>
      </c>
    </row>
    <row r="11881" spans="1:11" ht="16.5" x14ac:dyDescent="0.15">
      <c r="A11881" s="145" t="s">
        <v>36508</v>
      </c>
      <c r="B11881" s="32" t="s">
        <v>13429</v>
      </c>
      <c r="C11881" s="32" t="s">
        <v>300</v>
      </c>
      <c r="D11881" s="32" t="s">
        <v>997</v>
      </c>
      <c r="E11881" s="145" t="s">
        <v>1056</v>
      </c>
      <c r="F11881" s="145" t="s">
        <v>997</v>
      </c>
      <c r="G11881" s="145" t="s">
        <v>17565</v>
      </c>
      <c r="H11881" s="145" t="s">
        <v>1169</v>
      </c>
      <c r="I11881" s="11" t="s">
        <v>997</v>
      </c>
      <c r="J11881" s="11" t="s">
        <v>43753</v>
      </c>
      <c r="K11881" s="11" t="s">
        <v>1166</v>
      </c>
    </row>
    <row r="11882" spans="1:11" ht="16.5" x14ac:dyDescent="0.15">
      <c r="A11882" s="145" t="s">
        <v>36509</v>
      </c>
      <c r="B11882" s="32" t="s">
        <v>13430</v>
      </c>
      <c r="C11882" s="32" t="s">
        <v>300</v>
      </c>
      <c r="D11882" s="32" t="s">
        <v>997</v>
      </c>
      <c r="E11882" s="145" t="s">
        <v>1056</v>
      </c>
      <c r="F11882" s="145" t="s">
        <v>997</v>
      </c>
      <c r="G11882" s="145" t="s">
        <v>17565</v>
      </c>
      <c r="H11882" s="145" t="s">
        <v>1169</v>
      </c>
      <c r="I11882" s="11" t="s">
        <v>997</v>
      </c>
      <c r="J11882" s="11" t="s">
        <v>43753</v>
      </c>
      <c r="K11882" s="11" t="s">
        <v>1166</v>
      </c>
    </row>
    <row r="11883" spans="1:11" ht="16.5" x14ac:dyDescent="0.15">
      <c r="A11883" s="145" t="s">
        <v>36510</v>
      </c>
      <c r="B11883" s="32" t="s">
        <v>13431</v>
      </c>
      <c r="C11883" s="32" t="s">
        <v>300</v>
      </c>
      <c r="D11883" s="32" t="s">
        <v>997</v>
      </c>
      <c r="E11883" s="145" t="s">
        <v>1056</v>
      </c>
      <c r="F11883" s="145" t="s">
        <v>997</v>
      </c>
      <c r="G11883" s="145" t="s">
        <v>17565</v>
      </c>
      <c r="H11883" s="145" t="s">
        <v>1169</v>
      </c>
      <c r="I11883" s="11" t="s">
        <v>997</v>
      </c>
      <c r="J11883" s="11" t="s">
        <v>43753</v>
      </c>
      <c r="K11883" s="11" t="s">
        <v>1166</v>
      </c>
    </row>
    <row r="11884" spans="1:11" ht="16.5" x14ac:dyDescent="0.15">
      <c r="A11884" s="145" t="s">
        <v>36511</v>
      </c>
      <c r="B11884" s="32" t="s">
        <v>13432</v>
      </c>
      <c r="C11884" s="32" t="s">
        <v>300</v>
      </c>
      <c r="D11884" s="32" t="s">
        <v>997</v>
      </c>
      <c r="E11884" s="145" t="s">
        <v>1056</v>
      </c>
      <c r="F11884" s="145" t="s">
        <v>997</v>
      </c>
      <c r="G11884" s="145" t="s">
        <v>17565</v>
      </c>
      <c r="H11884" s="145" t="s">
        <v>1169</v>
      </c>
      <c r="I11884" s="11" t="s">
        <v>997</v>
      </c>
      <c r="J11884" s="11" t="s">
        <v>43753</v>
      </c>
      <c r="K11884" s="11" t="s">
        <v>1166</v>
      </c>
    </row>
    <row r="11885" spans="1:11" ht="16.5" x14ac:dyDescent="0.15">
      <c r="A11885" s="145" t="s">
        <v>36512</v>
      </c>
      <c r="B11885" s="32" t="s">
        <v>13433</v>
      </c>
      <c r="C11885" s="32" t="s">
        <v>300</v>
      </c>
      <c r="D11885" s="32" t="s">
        <v>997</v>
      </c>
      <c r="E11885" s="145" t="s">
        <v>1056</v>
      </c>
      <c r="F11885" s="145" t="s">
        <v>997</v>
      </c>
      <c r="G11885" s="145" t="s">
        <v>17565</v>
      </c>
      <c r="H11885" s="145" t="s">
        <v>1169</v>
      </c>
      <c r="I11885" s="11" t="s">
        <v>997</v>
      </c>
      <c r="J11885" s="11" t="s">
        <v>43753</v>
      </c>
      <c r="K11885" s="11" t="s">
        <v>1166</v>
      </c>
    </row>
    <row r="11886" spans="1:11" ht="16.5" x14ac:dyDescent="0.15">
      <c r="A11886" s="145" t="s">
        <v>36513</v>
      </c>
      <c r="B11886" s="32" t="s">
        <v>13434</v>
      </c>
      <c r="C11886" s="32" t="s">
        <v>300</v>
      </c>
      <c r="D11886" s="32" t="s">
        <v>997</v>
      </c>
      <c r="E11886" s="145" t="s">
        <v>1056</v>
      </c>
      <c r="F11886" s="145" t="s">
        <v>997</v>
      </c>
      <c r="G11886" s="145" t="s">
        <v>17565</v>
      </c>
      <c r="H11886" s="145" t="s">
        <v>1169</v>
      </c>
      <c r="I11886" s="11" t="s">
        <v>997</v>
      </c>
      <c r="J11886" s="11" t="s">
        <v>43753</v>
      </c>
      <c r="K11886" s="11" t="s">
        <v>1166</v>
      </c>
    </row>
    <row r="11887" spans="1:11" ht="16.5" x14ac:dyDescent="0.15">
      <c r="A11887" s="145" t="s">
        <v>36514</v>
      </c>
      <c r="B11887" s="32" t="s">
        <v>13435</v>
      </c>
      <c r="C11887" s="32" t="s">
        <v>300</v>
      </c>
      <c r="D11887" s="32" t="s">
        <v>997</v>
      </c>
      <c r="E11887" s="145" t="s">
        <v>1056</v>
      </c>
      <c r="F11887" s="145" t="s">
        <v>997</v>
      </c>
      <c r="G11887" s="145" t="s">
        <v>17565</v>
      </c>
      <c r="H11887" s="145" t="s">
        <v>1169</v>
      </c>
      <c r="I11887" s="11" t="s">
        <v>997</v>
      </c>
      <c r="J11887" s="11" t="s">
        <v>43753</v>
      </c>
      <c r="K11887" s="11" t="s">
        <v>1166</v>
      </c>
    </row>
    <row r="11888" spans="1:11" ht="16.5" x14ac:dyDescent="0.15">
      <c r="A11888" s="145" t="s">
        <v>36515</v>
      </c>
      <c r="B11888" s="32" t="s">
        <v>13436</v>
      </c>
      <c r="C11888" s="32" t="s">
        <v>300</v>
      </c>
      <c r="D11888" s="32" t="s">
        <v>997</v>
      </c>
      <c r="E11888" s="145" t="s">
        <v>1056</v>
      </c>
      <c r="F11888" s="145" t="s">
        <v>997</v>
      </c>
      <c r="G11888" s="145" t="s">
        <v>17565</v>
      </c>
      <c r="H11888" s="145" t="s">
        <v>1169</v>
      </c>
      <c r="I11888" s="11" t="s">
        <v>997</v>
      </c>
      <c r="J11888" s="11" t="s">
        <v>43753</v>
      </c>
      <c r="K11888" s="11" t="s">
        <v>1166</v>
      </c>
    </row>
    <row r="11889" spans="1:11" ht="16.5" x14ac:dyDescent="0.15">
      <c r="A11889" s="145" t="s">
        <v>36516</v>
      </c>
      <c r="B11889" s="32" t="s">
        <v>13437</v>
      </c>
      <c r="C11889" s="32" t="s">
        <v>300</v>
      </c>
      <c r="D11889" s="32" t="s">
        <v>997</v>
      </c>
      <c r="E11889" s="145" t="s">
        <v>1056</v>
      </c>
      <c r="F11889" s="145" t="s">
        <v>997</v>
      </c>
      <c r="G11889" s="145" t="s">
        <v>17565</v>
      </c>
      <c r="H11889" s="145" t="s">
        <v>1227</v>
      </c>
      <c r="I11889" s="11" t="s">
        <v>1166</v>
      </c>
      <c r="J11889" s="11" t="s">
        <v>43753</v>
      </c>
      <c r="K11889" s="11" t="s">
        <v>1166</v>
      </c>
    </row>
    <row r="11890" spans="1:11" ht="16.5" x14ac:dyDescent="0.15">
      <c r="A11890" s="145" t="s">
        <v>36517</v>
      </c>
      <c r="B11890" s="32" t="s">
        <v>13438</v>
      </c>
      <c r="C11890" s="32" t="s">
        <v>300</v>
      </c>
      <c r="D11890" s="32" t="s">
        <v>997</v>
      </c>
      <c r="E11890" s="145" t="s">
        <v>1056</v>
      </c>
      <c r="F11890" s="145" t="s">
        <v>997</v>
      </c>
      <c r="G11890" s="145" t="s">
        <v>17565</v>
      </c>
      <c r="H11890" s="145" t="s">
        <v>1227</v>
      </c>
      <c r="I11890" s="11" t="s">
        <v>1166</v>
      </c>
      <c r="J11890" s="11" t="s">
        <v>43753</v>
      </c>
      <c r="K11890" s="11" t="s">
        <v>1166</v>
      </c>
    </row>
    <row r="11891" spans="1:11" ht="16.5" x14ac:dyDescent="0.15">
      <c r="A11891" s="145" t="s">
        <v>36518</v>
      </c>
      <c r="B11891" s="32" t="s">
        <v>13439</v>
      </c>
      <c r="C11891" s="32" t="s">
        <v>300</v>
      </c>
      <c r="D11891" s="32" t="s">
        <v>997</v>
      </c>
      <c r="E11891" s="145" t="s">
        <v>1056</v>
      </c>
      <c r="F11891" s="145" t="s">
        <v>997</v>
      </c>
      <c r="G11891" s="145" t="s">
        <v>17565</v>
      </c>
      <c r="H11891" s="145" t="s">
        <v>1227</v>
      </c>
      <c r="I11891" s="11" t="s">
        <v>1166</v>
      </c>
      <c r="J11891" s="11" t="s">
        <v>43753</v>
      </c>
      <c r="K11891" s="11" t="s">
        <v>1166</v>
      </c>
    </row>
    <row r="11892" spans="1:11" ht="16.5" x14ac:dyDescent="0.15">
      <c r="A11892" s="145" t="s">
        <v>36519</v>
      </c>
      <c r="B11892" s="32" t="s">
        <v>13440</v>
      </c>
      <c r="C11892" s="32" t="s">
        <v>300</v>
      </c>
      <c r="D11892" s="32" t="s">
        <v>997</v>
      </c>
      <c r="E11892" s="145" t="s">
        <v>1056</v>
      </c>
      <c r="F11892" s="145" t="s">
        <v>997</v>
      </c>
      <c r="G11892" s="145" t="s">
        <v>17565</v>
      </c>
      <c r="H11892" s="145" t="s">
        <v>1227</v>
      </c>
      <c r="I11892" s="11" t="s">
        <v>1166</v>
      </c>
      <c r="J11892" s="11" t="s">
        <v>43753</v>
      </c>
      <c r="K11892" s="11" t="s">
        <v>1166</v>
      </c>
    </row>
    <row r="11893" spans="1:11" ht="16.5" x14ac:dyDescent="0.15">
      <c r="A11893" s="145" t="s">
        <v>36520</v>
      </c>
      <c r="B11893" s="32" t="s">
        <v>13441</v>
      </c>
      <c r="C11893" s="32" t="s">
        <v>300</v>
      </c>
      <c r="D11893" s="32" t="s">
        <v>997</v>
      </c>
      <c r="E11893" s="145" t="s">
        <v>1056</v>
      </c>
      <c r="F11893" s="145" t="s">
        <v>997</v>
      </c>
      <c r="G11893" s="145" t="s">
        <v>17565</v>
      </c>
      <c r="H11893" s="145" t="s">
        <v>1227</v>
      </c>
      <c r="I11893" s="11" t="s">
        <v>1166</v>
      </c>
      <c r="J11893" s="11" t="s">
        <v>43753</v>
      </c>
      <c r="K11893" s="11" t="s">
        <v>1166</v>
      </c>
    </row>
    <row r="11894" spans="1:11" ht="16.5" x14ac:dyDescent="0.15">
      <c r="A11894" s="145" t="s">
        <v>36521</v>
      </c>
      <c r="B11894" s="32" t="s">
        <v>13442</v>
      </c>
      <c r="C11894" s="32" t="s">
        <v>300</v>
      </c>
      <c r="D11894" s="32" t="s">
        <v>997</v>
      </c>
      <c r="E11894" s="145" t="s">
        <v>1056</v>
      </c>
      <c r="F11894" s="145" t="s">
        <v>997</v>
      </c>
      <c r="G11894" s="145" t="s">
        <v>17565</v>
      </c>
      <c r="H11894" s="145" t="s">
        <v>1227</v>
      </c>
      <c r="I11894" s="11" t="s">
        <v>1166</v>
      </c>
      <c r="J11894" s="11" t="s">
        <v>43753</v>
      </c>
      <c r="K11894" s="11" t="s">
        <v>1166</v>
      </c>
    </row>
    <row r="11895" spans="1:11" ht="16.5" x14ac:dyDescent="0.15">
      <c r="A11895" s="145" t="s">
        <v>36522</v>
      </c>
      <c r="B11895" s="32" t="s">
        <v>13443</v>
      </c>
      <c r="C11895" s="32" t="s">
        <v>300</v>
      </c>
      <c r="D11895" s="32" t="s">
        <v>997</v>
      </c>
      <c r="E11895" s="145" t="s">
        <v>1056</v>
      </c>
      <c r="F11895" s="145" t="s">
        <v>997</v>
      </c>
      <c r="G11895" s="145" t="s">
        <v>17565</v>
      </c>
      <c r="H11895" s="145" t="s">
        <v>1227</v>
      </c>
      <c r="I11895" s="11" t="s">
        <v>1166</v>
      </c>
      <c r="J11895" s="11" t="s">
        <v>43753</v>
      </c>
      <c r="K11895" s="11" t="s">
        <v>1166</v>
      </c>
    </row>
    <row r="11896" spans="1:11" ht="16.5" x14ac:dyDescent="0.15">
      <c r="A11896" s="145" t="s">
        <v>36523</v>
      </c>
      <c r="B11896" s="32" t="s">
        <v>13444</v>
      </c>
      <c r="C11896" s="32" t="s">
        <v>300</v>
      </c>
      <c r="D11896" s="32" t="s">
        <v>997</v>
      </c>
      <c r="E11896" s="145" t="s">
        <v>1056</v>
      </c>
      <c r="F11896" s="145" t="s">
        <v>997</v>
      </c>
      <c r="G11896" s="145" t="s">
        <v>17565</v>
      </c>
      <c r="H11896" s="145" t="s">
        <v>1227</v>
      </c>
      <c r="I11896" s="11" t="s">
        <v>1166</v>
      </c>
      <c r="J11896" s="11" t="s">
        <v>43754</v>
      </c>
      <c r="K11896" s="11" t="s">
        <v>1166</v>
      </c>
    </row>
    <row r="11897" spans="1:11" ht="16.5" x14ac:dyDescent="0.15">
      <c r="A11897" s="145" t="s">
        <v>36524</v>
      </c>
      <c r="B11897" s="32" t="s">
        <v>9745</v>
      </c>
      <c r="C11897" s="32" t="s">
        <v>9273</v>
      </c>
      <c r="D11897" s="32" t="s">
        <v>997</v>
      </c>
      <c r="E11897" s="145" t="s">
        <v>17405</v>
      </c>
      <c r="F11897" s="145" t="s">
        <v>36525</v>
      </c>
      <c r="G11897" s="145" t="s">
        <v>17454</v>
      </c>
      <c r="H11897" s="145" t="s">
        <v>1169</v>
      </c>
      <c r="I11897" s="11" t="s">
        <v>997</v>
      </c>
      <c r="J11897" s="11" t="s">
        <v>43755</v>
      </c>
      <c r="K11897" s="11" t="s">
        <v>1166</v>
      </c>
    </row>
    <row r="11898" spans="1:11" ht="16.5" x14ac:dyDescent="0.15">
      <c r="A11898" s="145" t="s">
        <v>36526</v>
      </c>
      <c r="B11898" s="32" t="s">
        <v>13445</v>
      </c>
      <c r="C11898" s="32" t="s">
        <v>300</v>
      </c>
      <c r="D11898" s="32" t="s">
        <v>13446</v>
      </c>
      <c r="E11898" s="145" t="s">
        <v>1056</v>
      </c>
      <c r="F11898" s="145" t="s">
        <v>997</v>
      </c>
      <c r="G11898" s="145" t="s">
        <v>17403</v>
      </c>
      <c r="H11898" s="145" t="s">
        <v>1166</v>
      </c>
      <c r="I11898" s="11" t="s">
        <v>1166</v>
      </c>
      <c r="J11898" s="11" t="s">
        <v>43756</v>
      </c>
      <c r="K11898" s="11" t="s">
        <v>1166</v>
      </c>
    </row>
    <row r="11899" spans="1:11" ht="16.5" x14ac:dyDescent="0.15">
      <c r="A11899" s="145" t="s">
        <v>36527</v>
      </c>
      <c r="B11899" s="32" t="s">
        <v>1479</v>
      </c>
      <c r="C11899" s="32" t="s">
        <v>300</v>
      </c>
      <c r="D11899" s="32" t="s">
        <v>13446</v>
      </c>
      <c r="E11899" s="145" t="s">
        <v>1056</v>
      </c>
      <c r="F11899" s="145" t="s">
        <v>997</v>
      </c>
      <c r="G11899" s="145" t="s">
        <v>17403</v>
      </c>
      <c r="H11899" s="145" t="s">
        <v>1166</v>
      </c>
      <c r="I11899" s="11" t="s">
        <v>1166</v>
      </c>
      <c r="J11899" s="11" t="s">
        <v>43756</v>
      </c>
      <c r="K11899" s="11" t="s">
        <v>1166</v>
      </c>
    </row>
    <row r="11900" spans="1:11" ht="16.5" x14ac:dyDescent="0.15">
      <c r="A11900" s="145" t="s">
        <v>36528</v>
      </c>
      <c r="B11900" s="32" t="s">
        <v>1477</v>
      </c>
      <c r="C11900" s="32" t="s">
        <v>300</v>
      </c>
      <c r="D11900" s="32" t="s">
        <v>13446</v>
      </c>
      <c r="E11900" s="145" t="s">
        <v>1056</v>
      </c>
      <c r="F11900" s="145" t="s">
        <v>997</v>
      </c>
      <c r="G11900" s="145" t="s">
        <v>17403</v>
      </c>
      <c r="H11900" s="145" t="s">
        <v>1166</v>
      </c>
      <c r="I11900" s="11" t="s">
        <v>1166</v>
      </c>
      <c r="J11900" s="11" t="s">
        <v>43756</v>
      </c>
      <c r="K11900" s="11" t="s">
        <v>1166</v>
      </c>
    </row>
    <row r="11901" spans="1:11" ht="16.5" x14ac:dyDescent="0.15">
      <c r="A11901" s="145" t="s">
        <v>36529</v>
      </c>
      <c r="B11901" s="32" t="s">
        <v>13447</v>
      </c>
      <c r="C11901" s="32" t="s">
        <v>300</v>
      </c>
      <c r="D11901" s="32" t="s">
        <v>997</v>
      </c>
      <c r="E11901" s="145" t="s">
        <v>1056</v>
      </c>
      <c r="F11901" s="145" t="s">
        <v>997</v>
      </c>
      <c r="G11901" s="145" t="s">
        <v>19369</v>
      </c>
      <c r="H11901" s="145" t="s">
        <v>1285</v>
      </c>
      <c r="I11901" s="11" t="s">
        <v>1166</v>
      </c>
      <c r="J11901" s="11" t="s">
        <v>43756</v>
      </c>
      <c r="K11901" s="11" t="s">
        <v>1166</v>
      </c>
    </row>
    <row r="11902" spans="1:11" ht="16.5" x14ac:dyDescent="0.15">
      <c r="A11902" s="145" t="s">
        <v>36530</v>
      </c>
      <c r="B11902" s="32" t="s">
        <v>12388</v>
      </c>
      <c r="C11902" s="32" t="s">
        <v>13448</v>
      </c>
      <c r="D11902" s="32" t="s">
        <v>997</v>
      </c>
      <c r="E11902" s="145" t="s">
        <v>17405</v>
      </c>
      <c r="F11902" s="145" t="s">
        <v>997</v>
      </c>
      <c r="G11902" s="145" t="s">
        <v>17565</v>
      </c>
      <c r="H11902" s="145" t="s">
        <v>1169</v>
      </c>
      <c r="I11902" s="11" t="s">
        <v>997</v>
      </c>
      <c r="J11902" s="11" t="s">
        <v>43756</v>
      </c>
      <c r="K11902" s="11" t="s">
        <v>1166</v>
      </c>
    </row>
    <row r="11903" spans="1:11" ht="16.5" x14ac:dyDescent="0.15">
      <c r="A11903" s="145" t="s">
        <v>36531</v>
      </c>
      <c r="B11903" s="32" t="s">
        <v>13449</v>
      </c>
      <c r="C11903" s="32" t="s">
        <v>300</v>
      </c>
      <c r="D11903" s="32" t="s">
        <v>997</v>
      </c>
      <c r="E11903" s="145" t="s">
        <v>17590</v>
      </c>
      <c r="F11903" s="145" t="s">
        <v>997</v>
      </c>
      <c r="G11903" s="145" t="s">
        <v>17592</v>
      </c>
      <c r="H11903" s="145" t="s">
        <v>1169</v>
      </c>
      <c r="I11903" s="11" t="s">
        <v>997</v>
      </c>
      <c r="J11903" s="11" t="s">
        <v>43759</v>
      </c>
      <c r="K11903" s="11" t="s">
        <v>1166</v>
      </c>
    </row>
    <row r="11904" spans="1:11" ht="16.5" x14ac:dyDescent="0.15">
      <c r="A11904" s="145" t="s">
        <v>36532</v>
      </c>
      <c r="B11904" s="32" t="s">
        <v>13216</v>
      </c>
      <c r="C11904" s="32" t="s">
        <v>1231</v>
      </c>
      <c r="D11904" s="32" t="s">
        <v>997</v>
      </c>
      <c r="E11904" s="145" t="s">
        <v>17405</v>
      </c>
      <c r="F11904" s="145" t="s">
        <v>36533</v>
      </c>
      <c r="G11904" s="145" t="s">
        <v>17407</v>
      </c>
      <c r="H11904" s="145" t="s">
        <v>1169</v>
      </c>
      <c r="I11904" s="11" t="s">
        <v>997</v>
      </c>
      <c r="J11904" s="11" t="s">
        <v>43774</v>
      </c>
      <c r="K11904" s="11" t="s">
        <v>1166</v>
      </c>
    </row>
    <row r="11905" spans="1:11" ht="16.5" x14ac:dyDescent="0.15">
      <c r="A11905" s="145" t="s">
        <v>36534</v>
      </c>
      <c r="B11905" s="32" t="s">
        <v>13450</v>
      </c>
      <c r="C11905" s="32" t="s">
        <v>300</v>
      </c>
      <c r="D11905" s="32" t="s">
        <v>997</v>
      </c>
      <c r="E11905" s="145" t="s">
        <v>36535</v>
      </c>
      <c r="F11905" s="145" t="s">
        <v>997</v>
      </c>
      <c r="G11905" s="145" t="s">
        <v>36536</v>
      </c>
      <c r="H11905" s="145" t="s">
        <v>1169</v>
      </c>
      <c r="I11905" s="11" t="s">
        <v>997</v>
      </c>
      <c r="J11905" s="11" t="s">
        <v>43775</v>
      </c>
      <c r="K11905" s="11" t="s">
        <v>1166</v>
      </c>
    </row>
    <row r="11906" spans="1:11" ht="16.5" x14ac:dyDescent="0.15">
      <c r="A11906" s="145" t="s">
        <v>36537</v>
      </c>
      <c r="B11906" s="32" t="s">
        <v>3611</v>
      </c>
      <c r="C11906" s="32" t="s">
        <v>1179</v>
      </c>
      <c r="D11906" s="32" t="s">
        <v>997</v>
      </c>
      <c r="E11906" s="145" t="s">
        <v>17405</v>
      </c>
      <c r="F11906" s="145" t="s">
        <v>36538</v>
      </c>
      <c r="G11906" s="145" t="s">
        <v>17407</v>
      </c>
      <c r="H11906" s="145" t="s">
        <v>1169</v>
      </c>
      <c r="I11906" s="11" t="s">
        <v>997</v>
      </c>
      <c r="J11906" s="11" t="s">
        <v>43776</v>
      </c>
      <c r="K11906" s="11" t="s">
        <v>1166</v>
      </c>
    </row>
    <row r="11907" spans="1:11" ht="16.5" x14ac:dyDescent="0.15">
      <c r="A11907" s="145" t="s">
        <v>36539</v>
      </c>
      <c r="B11907" s="32" t="s">
        <v>8941</v>
      </c>
      <c r="C11907" s="32" t="s">
        <v>8571</v>
      </c>
      <c r="D11907" s="32" t="s">
        <v>997</v>
      </c>
      <c r="E11907" s="145" t="s">
        <v>17405</v>
      </c>
      <c r="F11907" s="145" t="s">
        <v>997</v>
      </c>
      <c r="G11907" s="145" t="s">
        <v>17454</v>
      </c>
      <c r="H11907" s="145" t="s">
        <v>1169</v>
      </c>
      <c r="I11907" s="11" t="s">
        <v>1166</v>
      </c>
      <c r="J11907" s="11" t="s">
        <v>43777</v>
      </c>
      <c r="K11907" s="11" t="s">
        <v>1166</v>
      </c>
    </row>
    <row r="11908" spans="1:11" ht="16.5" x14ac:dyDescent="0.15">
      <c r="A11908" s="145" t="s">
        <v>36540</v>
      </c>
      <c r="B11908" s="32" t="s">
        <v>12962</v>
      </c>
      <c r="C11908" s="32" t="s">
        <v>8571</v>
      </c>
      <c r="D11908" s="32" t="s">
        <v>525</v>
      </c>
      <c r="E11908" s="145" t="s">
        <v>17405</v>
      </c>
      <c r="F11908" s="145" t="s">
        <v>997</v>
      </c>
      <c r="G11908" s="145" t="s">
        <v>17454</v>
      </c>
      <c r="H11908" s="145" t="s">
        <v>1169</v>
      </c>
      <c r="I11908" s="11" t="s">
        <v>1166</v>
      </c>
      <c r="J11908" s="11" t="s">
        <v>43777</v>
      </c>
      <c r="K11908" s="11" t="s">
        <v>1166</v>
      </c>
    </row>
    <row r="11909" spans="1:11" ht="16.5" x14ac:dyDescent="0.15">
      <c r="A11909" s="145" t="s">
        <v>36541</v>
      </c>
      <c r="B11909" s="32" t="s">
        <v>3578</v>
      </c>
      <c r="C11909" s="32" t="s">
        <v>1179</v>
      </c>
      <c r="D11909" s="32" t="s">
        <v>997</v>
      </c>
      <c r="E11909" s="145" t="s">
        <v>17405</v>
      </c>
      <c r="F11909" s="145" t="s">
        <v>36542</v>
      </c>
      <c r="G11909" s="145" t="s">
        <v>17407</v>
      </c>
      <c r="H11909" s="145" t="s">
        <v>1169</v>
      </c>
      <c r="I11909" s="11" t="s">
        <v>997</v>
      </c>
      <c r="J11909" s="11" t="s">
        <v>43776</v>
      </c>
      <c r="K11909" s="11" t="s">
        <v>1166</v>
      </c>
    </row>
    <row r="11910" spans="1:11" ht="16.5" x14ac:dyDescent="0.15">
      <c r="A11910" s="145" t="s">
        <v>36543</v>
      </c>
      <c r="B11910" s="32" t="s">
        <v>13095</v>
      </c>
      <c r="C11910" s="32" t="s">
        <v>13451</v>
      </c>
      <c r="D11910" s="32" t="s">
        <v>997</v>
      </c>
      <c r="E11910" s="145" t="s">
        <v>17405</v>
      </c>
      <c r="F11910" s="145" t="s">
        <v>997</v>
      </c>
      <c r="G11910" s="145" t="s">
        <v>17407</v>
      </c>
      <c r="H11910" s="145" t="s">
        <v>1169</v>
      </c>
      <c r="I11910" s="11" t="s">
        <v>997</v>
      </c>
      <c r="J11910" s="11" t="s">
        <v>43760</v>
      </c>
      <c r="K11910" s="11" t="s">
        <v>1166</v>
      </c>
    </row>
    <row r="11911" spans="1:11" ht="16.5" x14ac:dyDescent="0.15">
      <c r="A11911" s="145" t="s">
        <v>36544</v>
      </c>
      <c r="B11911" s="32" t="s">
        <v>13452</v>
      </c>
      <c r="C11911" s="32" t="s">
        <v>300</v>
      </c>
      <c r="D11911" s="32" t="s">
        <v>11831</v>
      </c>
      <c r="E11911" s="145" t="s">
        <v>17405</v>
      </c>
      <c r="F11911" s="145" t="s">
        <v>997</v>
      </c>
      <c r="G11911" s="145" t="s">
        <v>17407</v>
      </c>
      <c r="H11911" s="145" t="s">
        <v>1169</v>
      </c>
      <c r="I11911" s="11" t="s">
        <v>997</v>
      </c>
      <c r="J11911" s="11" t="s">
        <v>43776</v>
      </c>
      <c r="K11911" s="11" t="s">
        <v>1166</v>
      </c>
    </row>
    <row r="11912" spans="1:11" ht="16.5" x14ac:dyDescent="0.15">
      <c r="A11912" s="145" t="s">
        <v>36545</v>
      </c>
      <c r="B11912" s="32" t="s">
        <v>13453</v>
      </c>
      <c r="C11912" s="32" t="s">
        <v>300</v>
      </c>
      <c r="D11912" s="32" t="s">
        <v>11831</v>
      </c>
      <c r="E11912" s="145" t="s">
        <v>17405</v>
      </c>
      <c r="F11912" s="145" t="s">
        <v>997</v>
      </c>
      <c r="G11912" s="145" t="s">
        <v>17407</v>
      </c>
      <c r="H11912" s="145" t="s">
        <v>1169</v>
      </c>
      <c r="I11912" s="11" t="s">
        <v>997</v>
      </c>
      <c r="J11912" s="11" t="s">
        <v>43776</v>
      </c>
      <c r="K11912" s="11" t="s">
        <v>1166</v>
      </c>
    </row>
    <row r="11913" spans="1:11" ht="16.5" x14ac:dyDescent="0.15">
      <c r="A11913" s="145" t="s">
        <v>36546</v>
      </c>
      <c r="B11913" s="32" t="s">
        <v>13454</v>
      </c>
      <c r="C11913" s="32" t="s">
        <v>300</v>
      </c>
      <c r="D11913" s="32" t="s">
        <v>11831</v>
      </c>
      <c r="E11913" s="145" t="s">
        <v>17405</v>
      </c>
      <c r="F11913" s="145" t="s">
        <v>997</v>
      </c>
      <c r="G11913" s="145" t="s">
        <v>17407</v>
      </c>
      <c r="H11913" s="145" t="s">
        <v>1169</v>
      </c>
      <c r="I11913" s="11" t="s">
        <v>997</v>
      </c>
      <c r="J11913" s="11" t="s">
        <v>43776</v>
      </c>
      <c r="K11913" s="11" t="s">
        <v>1166</v>
      </c>
    </row>
    <row r="11914" spans="1:11" ht="16.5" x14ac:dyDescent="0.15">
      <c r="A11914" s="145" t="s">
        <v>36547</v>
      </c>
      <c r="B11914" s="32" t="s">
        <v>2546</v>
      </c>
      <c r="C11914" s="32" t="s">
        <v>13455</v>
      </c>
      <c r="D11914" s="32" t="s">
        <v>997</v>
      </c>
      <c r="E11914" s="145" t="s">
        <v>17405</v>
      </c>
      <c r="F11914" s="145" t="s">
        <v>36548</v>
      </c>
      <c r="G11914" s="145" t="s">
        <v>17565</v>
      </c>
      <c r="H11914" s="145" t="s">
        <v>1169</v>
      </c>
      <c r="I11914" s="11" t="s">
        <v>997</v>
      </c>
      <c r="J11914" s="11" t="s">
        <v>43778</v>
      </c>
      <c r="K11914" s="11" t="s">
        <v>1166</v>
      </c>
    </row>
    <row r="11915" spans="1:11" ht="16.5" x14ac:dyDescent="0.15">
      <c r="A11915" s="145" t="s">
        <v>36549</v>
      </c>
      <c r="B11915" s="32" t="s">
        <v>13456</v>
      </c>
      <c r="C11915" s="32" t="s">
        <v>300</v>
      </c>
      <c r="D11915" s="32" t="s">
        <v>11831</v>
      </c>
      <c r="E11915" s="145" t="s">
        <v>17405</v>
      </c>
      <c r="F11915" s="145" t="s">
        <v>997</v>
      </c>
      <c r="G11915" s="145" t="s">
        <v>17407</v>
      </c>
      <c r="H11915" s="145" t="s">
        <v>1169</v>
      </c>
      <c r="I11915" s="11" t="s">
        <v>997</v>
      </c>
      <c r="J11915" s="11" t="s">
        <v>43776</v>
      </c>
      <c r="K11915" s="11" t="s">
        <v>1166</v>
      </c>
    </row>
    <row r="11916" spans="1:11" ht="16.5" x14ac:dyDescent="0.15">
      <c r="A11916" s="145" t="s">
        <v>36550</v>
      </c>
      <c r="B11916" s="32" t="s">
        <v>13457</v>
      </c>
      <c r="C11916" s="32" t="s">
        <v>300</v>
      </c>
      <c r="D11916" s="32" t="s">
        <v>997</v>
      </c>
      <c r="E11916" s="145" t="s">
        <v>17590</v>
      </c>
      <c r="F11916" s="145" t="s">
        <v>997</v>
      </c>
      <c r="G11916" s="145" t="s">
        <v>17592</v>
      </c>
      <c r="H11916" s="145" t="s">
        <v>1169</v>
      </c>
      <c r="I11916" s="11" t="s">
        <v>997</v>
      </c>
      <c r="J11916" s="11" t="s">
        <v>43763</v>
      </c>
      <c r="K11916" s="11" t="s">
        <v>1166</v>
      </c>
    </row>
    <row r="11917" spans="1:11" ht="16.5" x14ac:dyDescent="0.15">
      <c r="A11917" s="145" t="s">
        <v>36551</v>
      </c>
      <c r="B11917" s="32" t="s">
        <v>13458</v>
      </c>
      <c r="C11917" s="32" t="s">
        <v>300</v>
      </c>
      <c r="D11917" s="32" t="s">
        <v>11831</v>
      </c>
      <c r="E11917" s="145" t="s">
        <v>17405</v>
      </c>
      <c r="F11917" s="145" t="s">
        <v>997</v>
      </c>
      <c r="G11917" s="145" t="s">
        <v>17407</v>
      </c>
      <c r="H11917" s="145" t="s">
        <v>1169</v>
      </c>
      <c r="I11917" s="11" t="s">
        <v>997</v>
      </c>
      <c r="J11917" s="11" t="s">
        <v>43776</v>
      </c>
      <c r="K11917" s="11" t="s">
        <v>1166</v>
      </c>
    </row>
    <row r="11918" spans="1:11" ht="16.5" x14ac:dyDescent="0.15">
      <c r="A11918" s="145" t="s">
        <v>36552</v>
      </c>
      <c r="B11918" s="32" t="s">
        <v>3596</v>
      </c>
      <c r="C11918" s="32" t="s">
        <v>13459</v>
      </c>
      <c r="D11918" s="32" t="s">
        <v>11831</v>
      </c>
      <c r="E11918" s="145" t="s">
        <v>17405</v>
      </c>
      <c r="F11918" s="145" t="s">
        <v>997</v>
      </c>
      <c r="G11918" s="145" t="s">
        <v>17407</v>
      </c>
      <c r="H11918" s="145" t="s">
        <v>1169</v>
      </c>
      <c r="I11918" s="11" t="s">
        <v>997</v>
      </c>
      <c r="J11918" s="11" t="s">
        <v>43776</v>
      </c>
      <c r="K11918" s="11" t="s">
        <v>1166</v>
      </c>
    </row>
    <row r="11919" spans="1:11" ht="16.5" x14ac:dyDescent="0.15">
      <c r="A11919" s="145" t="s">
        <v>36553</v>
      </c>
      <c r="B11919" s="32" t="s">
        <v>13460</v>
      </c>
      <c r="C11919" s="32" t="s">
        <v>4778</v>
      </c>
      <c r="D11919" s="32" t="s">
        <v>997</v>
      </c>
      <c r="E11919" s="145" t="s">
        <v>1056</v>
      </c>
      <c r="F11919" s="145" t="s">
        <v>997</v>
      </c>
      <c r="G11919" s="145" t="s">
        <v>17407</v>
      </c>
      <c r="H11919" s="145" t="s">
        <v>1169</v>
      </c>
      <c r="I11919" s="11" t="s">
        <v>997</v>
      </c>
      <c r="J11919" s="11" t="s">
        <v>43671</v>
      </c>
      <c r="K11919" s="11" t="s">
        <v>1166</v>
      </c>
    </row>
    <row r="11920" spans="1:11" ht="16.5" x14ac:dyDescent="0.15">
      <c r="A11920" s="145" t="s">
        <v>36554</v>
      </c>
      <c r="B11920" s="32" t="s">
        <v>13461</v>
      </c>
      <c r="C11920" s="32" t="s">
        <v>13462</v>
      </c>
      <c r="D11920" s="32" t="s">
        <v>13463</v>
      </c>
      <c r="E11920" s="145" t="s">
        <v>19277</v>
      </c>
      <c r="F11920" s="145" t="s">
        <v>997</v>
      </c>
      <c r="G11920" s="145" t="s">
        <v>17407</v>
      </c>
      <c r="H11920" s="145" t="s">
        <v>1169</v>
      </c>
      <c r="I11920" s="11" t="s">
        <v>997</v>
      </c>
      <c r="J11920" s="11" t="s">
        <v>43671</v>
      </c>
      <c r="K11920" s="11" t="s">
        <v>1166</v>
      </c>
    </row>
    <row r="11921" spans="1:11" ht="16.5" x14ac:dyDescent="0.15">
      <c r="A11921" s="145" t="s">
        <v>36555</v>
      </c>
      <c r="B11921" s="32" t="s">
        <v>13464</v>
      </c>
      <c r="C11921" s="32" t="s">
        <v>7498</v>
      </c>
      <c r="D11921" s="32" t="s">
        <v>997</v>
      </c>
      <c r="E11921" s="145" t="s">
        <v>19277</v>
      </c>
      <c r="F11921" s="145" t="s">
        <v>997</v>
      </c>
      <c r="G11921" s="145" t="s">
        <v>17407</v>
      </c>
      <c r="H11921" s="145" t="s">
        <v>1169</v>
      </c>
      <c r="I11921" s="11" t="s">
        <v>997</v>
      </c>
      <c r="J11921" s="11" t="s">
        <v>43671</v>
      </c>
      <c r="K11921" s="11" t="s">
        <v>1166</v>
      </c>
    </row>
    <row r="11922" spans="1:11" ht="16.5" x14ac:dyDescent="0.15">
      <c r="A11922" s="145" t="s">
        <v>36556</v>
      </c>
      <c r="B11922" s="32" t="s">
        <v>13465</v>
      </c>
      <c r="C11922" s="32" t="s">
        <v>7498</v>
      </c>
      <c r="D11922" s="32" t="s">
        <v>997</v>
      </c>
      <c r="E11922" s="145" t="s">
        <v>19277</v>
      </c>
      <c r="F11922" s="145" t="s">
        <v>997</v>
      </c>
      <c r="G11922" s="145" t="s">
        <v>17407</v>
      </c>
      <c r="H11922" s="145" t="s">
        <v>1169</v>
      </c>
      <c r="I11922" s="11" t="s">
        <v>997</v>
      </c>
      <c r="J11922" s="11" t="s">
        <v>43671</v>
      </c>
      <c r="K11922" s="11" t="s">
        <v>1166</v>
      </c>
    </row>
    <row r="11923" spans="1:11" ht="16.5" x14ac:dyDescent="0.15">
      <c r="A11923" s="145" t="s">
        <v>36557</v>
      </c>
      <c r="B11923" s="32" t="s">
        <v>13466</v>
      </c>
      <c r="C11923" s="32" t="s">
        <v>7498</v>
      </c>
      <c r="D11923" s="32" t="s">
        <v>997</v>
      </c>
      <c r="E11923" s="145" t="s">
        <v>19277</v>
      </c>
      <c r="F11923" s="145" t="s">
        <v>997</v>
      </c>
      <c r="G11923" s="145" t="s">
        <v>17407</v>
      </c>
      <c r="H11923" s="145" t="s">
        <v>1169</v>
      </c>
      <c r="I11923" s="11" t="s">
        <v>997</v>
      </c>
      <c r="J11923" s="11" t="s">
        <v>43671</v>
      </c>
      <c r="K11923" s="11" t="s">
        <v>1166</v>
      </c>
    </row>
    <row r="11924" spans="1:11" ht="16.5" x14ac:dyDescent="0.15">
      <c r="A11924" s="145" t="s">
        <v>36558</v>
      </c>
      <c r="B11924" s="32" t="s">
        <v>13467</v>
      </c>
      <c r="C11924" s="32" t="s">
        <v>7498</v>
      </c>
      <c r="D11924" s="32" t="s">
        <v>997</v>
      </c>
      <c r="E11924" s="145" t="s">
        <v>19277</v>
      </c>
      <c r="F11924" s="145" t="s">
        <v>997</v>
      </c>
      <c r="G11924" s="145" t="s">
        <v>17407</v>
      </c>
      <c r="H11924" s="145" t="s">
        <v>1169</v>
      </c>
      <c r="I11924" s="11" t="s">
        <v>997</v>
      </c>
      <c r="J11924" s="11" t="s">
        <v>43671</v>
      </c>
      <c r="K11924" s="11" t="s">
        <v>1166</v>
      </c>
    </row>
    <row r="11925" spans="1:11" ht="16.5" x14ac:dyDescent="0.15">
      <c r="A11925" s="145" t="s">
        <v>36559</v>
      </c>
      <c r="B11925" s="32" t="s">
        <v>13468</v>
      </c>
      <c r="C11925" s="32" t="s">
        <v>7498</v>
      </c>
      <c r="D11925" s="32" t="s">
        <v>997</v>
      </c>
      <c r="E11925" s="145" t="s">
        <v>19277</v>
      </c>
      <c r="F11925" s="145" t="s">
        <v>997</v>
      </c>
      <c r="G11925" s="145" t="s">
        <v>17407</v>
      </c>
      <c r="H11925" s="145" t="s">
        <v>1169</v>
      </c>
      <c r="I11925" s="11" t="s">
        <v>997</v>
      </c>
      <c r="J11925" s="11" t="s">
        <v>43671</v>
      </c>
      <c r="K11925" s="11" t="s">
        <v>1166</v>
      </c>
    </row>
    <row r="11926" spans="1:11" ht="16.5" x14ac:dyDescent="0.15">
      <c r="A11926" s="145" t="s">
        <v>36560</v>
      </c>
      <c r="B11926" s="32" t="s">
        <v>13469</v>
      </c>
      <c r="C11926" s="32" t="s">
        <v>7498</v>
      </c>
      <c r="D11926" s="32" t="s">
        <v>997</v>
      </c>
      <c r="E11926" s="145" t="s">
        <v>19277</v>
      </c>
      <c r="F11926" s="145" t="s">
        <v>997</v>
      </c>
      <c r="G11926" s="145" t="s">
        <v>17407</v>
      </c>
      <c r="H11926" s="145" t="s">
        <v>1169</v>
      </c>
      <c r="I11926" s="11" t="s">
        <v>997</v>
      </c>
      <c r="J11926" s="11" t="s">
        <v>43671</v>
      </c>
      <c r="K11926" s="11" t="s">
        <v>1166</v>
      </c>
    </row>
    <row r="11927" spans="1:11" ht="16.5" x14ac:dyDescent="0.15">
      <c r="A11927" s="145" t="s">
        <v>36561</v>
      </c>
      <c r="B11927" s="32" t="s">
        <v>13470</v>
      </c>
      <c r="C11927" s="32" t="s">
        <v>7498</v>
      </c>
      <c r="D11927" s="32" t="s">
        <v>997</v>
      </c>
      <c r="E11927" s="145" t="s">
        <v>1056</v>
      </c>
      <c r="F11927" s="145" t="s">
        <v>997</v>
      </c>
      <c r="G11927" s="145" t="s">
        <v>17407</v>
      </c>
      <c r="H11927" s="145" t="s">
        <v>1169</v>
      </c>
      <c r="I11927" s="11" t="s">
        <v>997</v>
      </c>
      <c r="J11927" s="11" t="s">
        <v>43671</v>
      </c>
      <c r="K11927" s="11" t="s">
        <v>1166</v>
      </c>
    </row>
    <row r="11928" spans="1:11" ht="16.5" x14ac:dyDescent="0.15">
      <c r="A11928" s="145" t="s">
        <v>36562</v>
      </c>
      <c r="B11928" s="32" t="s">
        <v>13471</v>
      </c>
      <c r="C11928" s="32" t="s">
        <v>7498</v>
      </c>
      <c r="D11928" s="32" t="s">
        <v>997</v>
      </c>
      <c r="E11928" s="145" t="s">
        <v>1056</v>
      </c>
      <c r="F11928" s="145" t="s">
        <v>997</v>
      </c>
      <c r="G11928" s="145" t="s">
        <v>17407</v>
      </c>
      <c r="H11928" s="145" t="s">
        <v>1169</v>
      </c>
      <c r="I11928" s="11" t="s">
        <v>997</v>
      </c>
      <c r="J11928" s="11" t="s">
        <v>43671</v>
      </c>
      <c r="K11928" s="11" t="s">
        <v>1166</v>
      </c>
    </row>
    <row r="11929" spans="1:11" ht="16.5" x14ac:dyDescent="0.15">
      <c r="A11929" s="145" t="s">
        <v>36563</v>
      </c>
      <c r="B11929" s="32" t="s">
        <v>13472</v>
      </c>
      <c r="C11929" s="32" t="s">
        <v>7498</v>
      </c>
      <c r="D11929" s="32" t="s">
        <v>997</v>
      </c>
      <c r="E11929" s="145" t="s">
        <v>19277</v>
      </c>
      <c r="F11929" s="145" t="s">
        <v>997</v>
      </c>
      <c r="G11929" s="145" t="s">
        <v>17407</v>
      </c>
      <c r="H11929" s="145" t="s">
        <v>1169</v>
      </c>
      <c r="I11929" s="11" t="s">
        <v>997</v>
      </c>
      <c r="J11929" s="11" t="s">
        <v>43671</v>
      </c>
      <c r="K11929" s="11" t="s">
        <v>1166</v>
      </c>
    </row>
    <row r="11930" spans="1:11" ht="16.5" x14ac:dyDescent="0.15">
      <c r="A11930" s="145" t="s">
        <v>36564</v>
      </c>
      <c r="B11930" s="32" t="s">
        <v>13473</v>
      </c>
      <c r="C11930" s="32" t="s">
        <v>7498</v>
      </c>
      <c r="D11930" s="32" t="s">
        <v>997</v>
      </c>
      <c r="E11930" s="145" t="s">
        <v>19277</v>
      </c>
      <c r="F11930" s="145" t="s">
        <v>997</v>
      </c>
      <c r="G11930" s="145" t="s">
        <v>17407</v>
      </c>
      <c r="H11930" s="145" t="s">
        <v>1169</v>
      </c>
      <c r="I11930" s="11" t="s">
        <v>997</v>
      </c>
      <c r="J11930" s="11" t="s">
        <v>43671</v>
      </c>
      <c r="K11930" s="11" t="s">
        <v>1166</v>
      </c>
    </row>
    <row r="11931" spans="1:11" ht="16.5" x14ac:dyDescent="0.15">
      <c r="A11931" s="145" t="s">
        <v>36565</v>
      </c>
      <c r="B11931" s="32" t="s">
        <v>13474</v>
      </c>
      <c r="C11931" s="32" t="s">
        <v>7498</v>
      </c>
      <c r="D11931" s="32" t="s">
        <v>997</v>
      </c>
      <c r="E11931" s="145" t="s">
        <v>19277</v>
      </c>
      <c r="F11931" s="145" t="s">
        <v>997</v>
      </c>
      <c r="G11931" s="145" t="s">
        <v>17407</v>
      </c>
      <c r="H11931" s="145" t="s">
        <v>1169</v>
      </c>
      <c r="I11931" s="11" t="s">
        <v>997</v>
      </c>
      <c r="J11931" s="11" t="s">
        <v>43671</v>
      </c>
      <c r="K11931" s="11" t="s">
        <v>1166</v>
      </c>
    </row>
    <row r="11932" spans="1:11" ht="16.5" x14ac:dyDescent="0.15">
      <c r="A11932" s="145" t="s">
        <v>36566</v>
      </c>
      <c r="B11932" s="32" t="s">
        <v>13475</v>
      </c>
      <c r="C11932" s="32" t="s">
        <v>7498</v>
      </c>
      <c r="D11932" s="32" t="s">
        <v>997</v>
      </c>
      <c r="E11932" s="145" t="s">
        <v>19277</v>
      </c>
      <c r="F11932" s="145" t="s">
        <v>997</v>
      </c>
      <c r="G11932" s="145" t="s">
        <v>17407</v>
      </c>
      <c r="H11932" s="145" t="s">
        <v>1169</v>
      </c>
      <c r="I11932" s="11" t="s">
        <v>997</v>
      </c>
      <c r="J11932" s="11" t="s">
        <v>43671</v>
      </c>
      <c r="K11932" s="11" t="s">
        <v>1166</v>
      </c>
    </row>
    <row r="11933" spans="1:11" ht="16.5" x14ac:dyDescent="0.15">
      <c r="A11933" s="145" t="s">
        <v>36567</v>
      </c>
      <c r="B11933" s="32" t="s">
        <v>13476</v>
      </c>
      <c r="C11933" s="32" t="s">
        <v>7498</v>
      </c>
      <c r="D11933" s="32" t="s">
        <v>997</v>
      </c>
      <c r="E11933" s="145" t="s">
        <v>19277</v>
      </c>
      <c r="F11933" s="145" t="s">
        <v>997</v>
      </c>
      <c r="G11933" s="145" t="s">
        <v>17407</v>
      </c>
      <c r="H11933" s="145" t="s">
        <v>1169</v>
      </c>
      <c r="I11933" s="11" t="s">
        <v>997</v>
      </c>
      <c r="J11933" s="11" t="s">
        <v>43671</v>
      </c>
      <c r="K11933" s="11" t="s">
        <v>1166</v>
      </c>
    </row>
    <row r="11934" spans="1:11" ht="16.5" x14ac:dyDescent="0.15">
      <c r="A11934" s="145" t="s">
        <v>36568</v>
      </c>
      <c r="B11934" s="32" t="s">
        <v>13477</v>
      </c>
      <c r="C11934" s="32" t="s">
        <v>7498</v>
      </c>
      <c r="D11934" s="32" t="s">
        <v>997</v>
      </c>
      <c r="E11934" s="145" t="s">
        <v>19277</v>
      </c>
      <c r="F11934" s="145" t="s">
        <v>997</v>
      </c>
      <c r="G11934" s="145" t="s">
        <v>17407</v>
      </c>
      <c r="H11934" s="145" t="s">
        <v>1169</v>
      </c>
      <c r="I11934" s="11" t="s">
        <v>997</v>
      </c>
      <c r="J11934" s="11" t="s">
        <v>43671</v>
      </c>
      <c r="K11934" s="11" t="s">
        <v>1166</v>
      </c>
    </row>
    <row r="11935" spans="1:11" ht="16.5" x14ac:dyDescent="0.15">
      <c r="A11935" s="145" t="s">
        <v>36569</v>
      </c>
      <c r="B11935" s="32" t="s">
        <v>13478</v>
      </c>
      <c r="C11935" s="32" t="s">
        <v>7498</v>
      </c>
      <c r="D11935" s="32" t="s">
        <v>997</v>
      </c>
      <c r="E11935" s="145" t="s">
        <v>19277</v>
      </c>
      <c r="F11935" s="145" t="s">
        <v>997</v>
      </c>
      <c r="G11935" s="145" t="s">
        <v>17407</v>
      </c>
      <c r="H11935" s="145" t="s">
        <v>1169</v>
      </c>
      <c r="I11935" s="11" t="s">
        <v>997</v>
      </c>
      <c r="J11935" s="11" t="s">
        <v>43671</v>
      </c>
      <c r="K11935" s="11" t="s">
        <v>1166</v>
      </c>
    </row>
    <row r="11936" spans="1:11" ht="16.5" x14ac:dyDescent="0.15">
      <c r="A11936" s="145" t="s">
        <v>36570</v>
      </c>
      <c r="B11936" s="32" t="s">
        <v>13479</v>
      </c>
      <c r="C11936" s="32" t="s">
        <v>7498</v>
      </c>
      <c r="D11936" s="32" t="s">
        <v>997</v>
      </c>
      <c r="E11936" s="145" t="s">
        <v>19277</v>
      </c>
      <c r="F11936" s="145" t="s">
        <v>997</v>
      </c>
      <c r="G11936" s="145" t="s">
        <v>17407</v>
      </c>
      <c r="H11936" s="145" t="s">
        <v>1169</v>
      </c>
      <c r="I11936" s="11" t="s">
        <v>997</v>
      </c>
      <c r="J11936" s="11" t="s">
        <v>43671</v>
      </c>
      <c r="K11936" s="11" t="s">
        <v>1166</v>
      </c>
    </row>
    <row r="11937" spans="1:11" ht="16.5" x14ac:dyDescent="0.15">
      <c r="A11937" s="145" t="s">
        <v>36571</v>
      </c>
      <c r="B11937" s="32" t="s">
        <v>13480</v>
      </c>
      <c r="C11937" s="32" t="s">
        <v>7498</v>
      </c>
      <c r="D11937" s="32" t="s">
        <v>997</v>
      </c>
      <c r="E11937" s="145" t="s">
        <v>19277</v>
      </c>
      <c r="F11937" s="145" t="s">
        <v>997</v>
      </c>
      <c r="G11937" s="145" t="s">
        <v>17407</v>
      </c>
      <c r="H11937" s="145" t="s">
        <v>1169</v>
      </c>
      <c r="I11937" s="11" t="s">
        <v>997</v>
      </c>
      <c r="J11937" s="11" t="s">
        <v>43671</v>
      </c>
      <c r="K11937" s="11" t="s">
        <v>1166</v>
      </c>
    </row>
    <row r="11938" spans="1:11" ht="16.5" x14ac:dyDescent="0.15">
      <c r="A11938" s="145" t="s">
        <v>36572</v>
      </c>
      <c r="B11938" s="32" t="s">
        <v>13481</v>
      </c>
      <c r="C11938" s="32" t="s">
        <v>7498</v>
      </c>
      <c r="D11938" s="32" t="s">
        <v>997</v>
      </c>
      <c r="E11938" s="145" t="s">
        <v>19277</v>
      </c>
      <c r="F11938" s="145" t="s">
        <v>997</v>
      </c>
      <c r="G11938" s="145" t="s">
        <v>17407</v>
      </c>
      <c r="H11938" s="145" t="s">
        <v>1169</v>
      </c>
      <c r="I11938" s="11" t="s">
        <v>997</v>
      </c>
      <c r="J11938" s="11" t="s">
        <v>43671</v>
      </c>
      <c r="K11938" s="11" t="s">
        <v>1166</v>
      </c>
    </row>
    <row r="11939" spans="1:11" ht="16.5" x14ac:dyDescent="0.15">
      <c r="A11939" s="145" t="s">
        <v>36573</v>
      </c>
      <c r="B11939" s="32" t="s">
        <v>13482</v>
      </c>
      <c r="C11939" s="32" t="s">
        <v>13483</v>
      </c>
      <c r="D11939" s="32" t="s">
        <v>997</v>
      </c>
      <c r="E11939" s="145" t="s">
        <v>17405</v>
      </c>
      <c r="F11939" s="145" t="s">
        <v>36574</v>
      </c>
      <c r="G11939" s="145" t="s">
        <v>17565</v>
      </c>
      <c r="H11939" s="145" t="s">
        <v>1169</v>
      </c>
      <c r="I11939" s="11" t="s">
        <v>997</v>
      </c>
      <c r="J11939" s="11" t="s">
        <v>43671</v>
      </c>
      <c r="K11939" s="11" t="s">
        <v>1166</v>
      </c>
    </row>
    <row r="11940" spans="1:11" ht="16.5" x14ac:dyDescent="0.15">
      <c r="A11940" s="145" t="s">
        <v>36575</v>
      </c>
      <c r="B11940" s="32" t="s">
        <v>13484</v>
      </c>
      <c r="C11940" s="32" t="s">
        <v>1226</v>
      </c>
      <c r="D11940" s="32" t="s">
        <v>997</v>
      </c>
      <c r="E11940" s="145" t="s">
        <v>17405</v>
      </c>
      <c r="F11940" s="145" t="s">
        <v>36576</v>
      </c>
      <c r="G11940" s="145" t="s">
        <v>17407</v>
      </c>
      <c r="H11940" s="145" t="s">
        <v>1169</v>
      </c>
      <c r="I11940" s="11" t="s">
        <v>997</v>
      </c>
      <c r="J11940" s="11" t="s">
        <v>43682</v>
      </c>
      <c r="K11940" s="11" t="s">
        <v>1166</v>
      </c>
    </row>
    <row r="11941" spans="1:11" ht="16.5" x14ac:dyDescent="0.15">
      <c r="A11941" s="145" t="s">
        <v>36577</v>
      </c>
      <c r="B11941" s="32" t="s">
        <v>13485</v>
      </c>
      <c r="C11941" s="32" t="s">
        <v>4778</v>
      </c>
      <c r="D11941" s="32" t="s">
        <v>997</v>
      </c>
      <c r="E11941" s="145" t="s">
        <v>19277</v>
      </c>
      <c r="F11941" s="145" t="s">
        <v>997</v>
      </c>
      <c r="G11941" s="145" t="s">
        <v>17407</v>
      </c>
      <c r="H11941" s="145" t="s">
        <v>1169</v>
      </c>
      <c r="I11941" s="11" t="s">
        <v>997</v>
      </c>
      <c r="J11941" s="11" t="s">
        <v>43671</v>
      </c>
      <c r="K11941" s="11" t="s">
        <v>1166</v>
      </c>
    </row>
    <row r="11942" spans="1:11" ht="16.5" x14ac:dyDescent="0.15">
      <c r="A11942" s="145" t="s">
        <v>36578</v>
      </c>
      <c r="B11942" s="32" t="s">
        <v>13486</v>
      </c>
      <c r="C11942" s="32" t="s">
        <v>1179</v>
      </c>
      <c r="D11942" s="32" t="s">
        <v>997</v>
      </c>
      <c r="E11942" s="145" t="s">
        <v>17405</v>
      </c>
      <c r="F11942" s="145" t="s">
        <v>36579</v>
      </c>
      <c r="G11942" s="145" t="s">
        <v>17407</v>
      </c>
      <c r="H11942" s="145" t="s">
        <v>1169</v>
      </c>
      <c r="I11942" s="11" t="s">
        <v>997</v>
      </c>
      <c r="J11942" s="11" t="s">
        <v>43682</v>
      </c>
      <c r="K11942" s="11" t="s">
        <v>1166</v>
      </c>
    </row>
    <row r="11943" spans="1:11" ht="16.5" x14ac:dyDescent="0.15">
      <c r="A11943" s="145" t="s">
        <v>36580</v>
      </c>
      <c r="B11943" s="32" t="s">
        <v>13487</v>
      </c>
      <c r="C11943" s="32" t="s">
        <v>4778</v>
      </c>
      <c r="D11943" s="32" t="s">
        <v>997</v>
      </c>
      <c r="E11943" s="145" t="s">
        <v>19277</v>
      </c>
      <c r="F11943" s="145" t="s">
        <v>997</v>
      </c>
      <c r="G11943" s="145" t="s">
        <v>17407</v>
      </c>
      <c r="H11943" s="145" t="s">
        <v>1169</v>
      </c>
      <c r="I11943" s="11" t="s">
        <v>997</v>
      </c>
      <c r="J11943" s="11" t="s">
        <v>43671</v>
      </c>
      <c r="K11943" s="11" t="s">
        <v>1166</v>
      </c>
    </row>
    <row r="11944" spans="1:11" ht="16.5" x14ac:dyDescent="0.15">
      <c r="A11944" s="145" t="s">
        <v>36581</v>
      </c>
      <c r="B11944" s="32" t="s">
        <v>13488</v>
      </c>
      <c r="C11944" s="32" t="s">
        <v>1179</v>
      </c>
      <c r="D11944" s="32" t="s">
        <v>997</v>
      </c>
      <c r="E11944" s="145" t="s">
        <v>17405</v>
      </c>
      <c r="F11944" s="145" t="s">
        <v>36582</v>
      </c>
      <c r="G11944" s="145" t="s">
        <v>17407</v>
      </c>
      <c r="H11944" s="145" t="s">
        <v>1169</v>
      </c>
      <c r="I11944" s="11" t="s">
        <v>997</v>
      </c>
      <c r="J11944" s="11" t="s">
        <v>43682</v>
      </c>
      <c r="K11944" s="11" t="s">
        <v>1166</v>
      </c>
    </row>
    <row r="11945" spans="1:11" ht="16.5" x14ac:dyDescent="0.15">
      <c r="A11945" s="145" t="s">
        <v>36583</v>
      </c>
      <c r="B11945" s="32" t="s">
        <v>13489</v>
      </c>
      <c r="C11945" s="32" t="s">
        <v>1183</v>
      </c>
      <c r="D11945" s="32" t="s">
        <v>997</v>
      </c>
      <c r="E11945" s="145" t="s">
        <v>17405</v>
      </c>
      <c r="F11945" s="145" t="s">
        <v>36584</v>
      </c>
      <c r="G11945" s="145" t="s">
        <v>17407</v>
      </c>
      <c r="H11945" s="145" t="s">
        <v>1169</v>
      </c>
      <c r="I11945" s="11" t="s">
        <v>997</v>
      </c>
      <c r="J11945" s="11" t="s">
        <v>43682</v>
      </c>
      <c r="K11945" s="11" t="s">
        <v>1166</v>
      </c>
    </row>
    <row r="11946" spans="1:11" ht="16.5" x14ac:dyDescent="0.15">
      <c r="A11946" s="145" t="s">
        <v>36585</v>
      </c>
      <c r="B11946" s="32" t="s">
        <v>13490</v>
      </c>
      <c r="C11946" s="32" t="s">
        <v>13491</v>
      </c>
      <c r="D11946" s="32" t="s">
        <v>997</v>
      </c>
      <c r="E11946" s="145" t="s">
        <v>17405</v>
      </c>
      <c r="F11946" s="145" t="s">
        <v>13492</v>
      </c>
      <c r="G11946" s="145" t="s">
        <v>17407</v>
      </c>
      <c r="H11946" s="145" t="s">
        <v>1169</v>
      </c>
      <c r="I11946" s="11" t="s">
        <v>997</v>
      </c>
      <c r="J11946" s="11" t="s">
        <v>43682</v>
      </c>
      <c r="K11946" s="11" t="s">
        <v>1166</v>
      </c>
    </row>
    <row r="11947" spans="1:11" ht="16.5" x14ac:dyDescent="0.15">
      <c r="A11947" s="145" t="s">
        <v>36586</v>
      </c>
      <c r="B11947" s="32" t="s">
        <v>13493</v>
      </c>
      <c r="C11947" s="32" t="s">
        <v>7498</v>
      </c>
      <c r="D11947" s="32" t="s">
        <v>997</v>
      </c>
      <c r="E11947" s="145" t="s">
        <v>19277</v>
      </c>
      <c r="F11947" s="145" t="s">
        <v>997</v>
      </c>
      <c r="G11947" s="145" t="s">
        <v>17407</v>
      </c>
      <c r="H11947" s="145" t="s">
        <v>1169</v>
      </c>
      <c r="I11947" s="11" t="s">
        <v>997</v>
      </c>
      <c r="J11947" s="11" t="s">
        <v>43671</v>
      </c>
      <c r="K11947" s="11" t="s">
        <v>1166</v>
      </c>
    </row>
    <row r="11948" spans="1:11" ht="16.5" x14ac:dyDescent="0.15">
      <c r="A11948" s="145" t="s">
        <v>36587</v>
      </c>
      <c r="B11948" s="32" t="s">
        <v>13494</v>
      </c>
      <c r="C11948" s="32" t="s">
        <v>10028</v>
      </c>
      <c r="D11948" s="32" t="s">
        <v>997</v>
      </c>
      <c r="E11948" s="145" t="s">
        <v>17405</v>
      </c>
      <c r="F11948" s="145" t="s">
        <v>36588</v>
      </c>
      <c r="G11948" s="145" t="s">
        <v>17407</v>
      </c>
      <c r="H11948" s="145" t="s">
        <v>1169</v>
      </c>
      <c r="I11948" s="11" t="s">
        <v>997</v>
      </c>
      <c r="J11948" s="11" t="s">
        <v>43682</v>
      </c>
      <c r="K11948" s="11" t="s">
        <v>1166</v>
      </c>
    </row>
    <row r="11949" spans="1:11" ht="16.5" x14ac:dyDescent="0.15">
      <c r="A11949" s="145" t="s">
        <v>36589</v>
      </c>
      <c r="B11949" s="32" t="s">
        <v>13495</v>
      </c>
      <c r="C11949" s="32" t="s">
        <v>7498</v>
      </c>
      <c r="D11949" s="32" t="s">
        <v>997</v>
      </c>
      <c r="E11949" s="145" t="s">
        <v>19277</v>
      </c>
      <c r="F11949" s="145" t="s">
        <v>997</v>
      </c>
      <c r="G11949" s="145" t="s">
        <v>17407</v>
      </c>
      <c r="H11949" s="145" t="s">
        <v>1169</v>
      </c>
      <c r="I11949" s="11" t="s">
        <v>997</v>
      </c>
      <c r="J11949" s="11" t="s">
        <v>43671</v>
      </c>
      <c r="K11949" s="11" t="s">
        <v>1166</v>
      </c>
    </row>
    <row r="11950" spans="1:11" ht="16.5" x14ac:dyDescent="0.15">
      <c r="A11950" s="145" t="s">
        <v>36590</v>
      </c>
      <c r="B11950" s="32" t="s">
        <v>13496</v>
      </c>
      <c r="C11950" s="32" t="s">
        <v>1179</v>
      </c>
      <c r="D11950" s="32" t="s">
        <v>997</v>
      </c>
      <c r="E11950" s="145" t="s">
        <v>17405</v>
      </c>
      <c r="F11950" s="145" t="s">
        <v>36591</v>
      </c>
      <c r="G11950" s="145" t="s">
        <v>17407</v>
      </c>
      <c r="H11950" s="145" t="s">
        <v>1169</v>
      </c>
      <c r="I11950" s="11" t="s">
        <v>997</v>
      </c>
      <c r="J11950" s="11" t="s">
        <v>43682</v>
      </c>
      <c r="K11950" s="11" t="s">
        <v>1166</v>
      </c>
    </row>
    <row r="11951" spans="1:11" ht="16.5" x14ac:dyDescent="0.15">
      <c r="A11951" s="145" t="s">
        <v>36592</v>
      </c>
      <c r="B11951" s="32" t="s">
        <v>1439</v>
      </c>
      <c r="C11951" s="32" t="s">
        <v>300</v>
      </c>
      <c r="D11951" s="32" t="s">
        <v>997</v>
      </c>
      <c r="E11951" s="145" t="s">
        <v>17581</v>
      </c>
      <c r="F11951" s="145" t="s">
        <v>17690</v>
      </c>
      <c r="G11951" s="145" t="s">
        <v>17407</v>
      </c>
      <c r="H11951" s="145" t="s">
        <v>1169</v>
      </c>
      <c r="I11951" s="11" t="s">
        <v>997</v>
      </c>
      <c r="J11951" s="11" t="s">
        <v>43728</v>
      </c>
      <c r="K11951" s="11" t="s">
        <v>1166</v>
      </c>
    </row>
    <row r="11952" spans="1:11" ht="16.5" x14ac:dyDescent="0.15">
      <c r="A11952" s="145" t="s">
        <v>36593</v>
      </c>
      <c r="B11952" s="32" t="s">
        <v>12605</v>
      </c>
      <c r="C11952" s="32" t="s">
        <v>300</v>
      </c>
      <c r="D11952" s="32" t="s">
        <v>997</v>
      </c>
      <c r="E11952" s="145" t="s">
        <v>17581</v>
      </c>
      <c r="F11952" s="145" t="s">
        <v>35266</v>
      </c>
      <c r="G11952" s="145" t="s">
        <v>17407</v>
      </c>
      <c r="H11952" s="145" t="s">
        <v>1169</v>
      </c>
      <c r="I11952" s="11" t="s">
        <v>997</v>
      </c>
      <c r="J11952" s="11" t="s">
        <v>43772</v>
      </c>
      <c r="K11952" s="11" t="s">
        <v>1166</v>
      </c>
    </row>
    <row r="11953" spans="1:11" ht="16.5" x14ac:dyDescent="0.15">
      <c r="A11953" s="145" t="s">
        <v>36594</v>
      </c>
      <c r="B11953" s="32" t="s">
        <v>13497</v>
      </c>
      <c r="C11953" s="32" t="s">
        <v>300</v>
      </c>
      <c r="D11953" s="32" t="s">
        <v>997</v>
      </c>
      <c r="E11953" s="145" t="s">
        <v>17581</v>
      </c>
      <c r="F11953" s="145" t="s">
        <v>21169</v>
      </c>
      <c r="G11953" s="145" t="s">
        <v>17407</v>
      </c>
      <c r="H11953" s="145" t="s">
        <v>1227</v>
      </c>
      <c r="I11953" s="11" t="s">
        <v>43668</v>
      </c>
      <c r="J11953" s="11" t="s">
        <v>43728</v>
      </c>
      <c r="K11953" s="11" t="s">
        <v>43664</v>
      </c>
    </row>
    <row r="11954" spans="1:11" ht="16.5" x14ac:dyDescent="0.15">
      <c r="A11954" s="145" t="s">
        <v>36595</v>
      </c>
      <c r="B11954" s="32" t="s">
        <v>13498</v>
      </c>
      <c r="C11954" s="32" t="s">
        <v>300</v>
      </c>
      <c r="D11954" s="32" t="s">
        <v>997</v>
      </c>
      <c r="E11954" s="145" t="s">
        <v>17581</v>
      </c>
      <c r="F11954" s="145" t="s">
        <v>997</v>
      </c>
      <c r="G11954" s="145" t="s">
        <v>17565</v>
      </c>
      <c r="H11954" s="145" t="s">
        <v>1169</v>
      </c>
      <c r="I11954" s="11" t="s">
        <v>997</v>
      </c>
      <c r="J11954" s="11" t="s">
        <v>43714</v>
      </c>
      <c r="K11954" s="11" t="s">
        <v>1166</v>
      </c>
    </row>
    <row r="11955" spans="1:11" ht="16.5" x14ac:dyDescent="0.15">
      <c r="A11955" s="145" t="s">
        <v>36596</v>
      </c>
      <c r="B11955" s="32" t="s">
        <v>13499</v>
      </c>
      <c r="C11955" s="32" t="s">
        <v>300</v>
      </c>
      <c r="D11955" s="32" t="s">
        <v>997</v>
      </c>
      <c r="E11955" s="145" t="s">
        <v>17581</v>
      </c>
      <c r="F11955" s="145" t="s">
        <v>17698</v>
      </c>
      <c r="G11955" s="145" t="s">
        <v>17407</v>
      </c>
      <c r="H11955" s="145" t="s">
        <v>1169</v>
      </c>
      <c r="I11955" s="11" t="s">
        <v>997</v>
      </c>
      <c r="J11955" s="11" t="s">
        <v>43728</v>
      </c>
      <c r="K11955" s="11" t="s">
        <v>43664</v>
      </c>
    </row>
    <row r="11956" spans="1:11" ht="16.5" x14ac:dyDescent="0.15">
      <c r="A11956" s="145" t="s">
        <v>36597</v>
      </c>
      <c r="B11956" s="32" t="s">
        <v>13500</v>
      </c>
      <c r="C11956" s="32" t="s">
        <v>300</v>
      </c>
      <c r="D11956" s="32" t="s">
        <v>997</v>
      </c>
      <c r="E11956" s="145" t="s">
        <v>17581</v>
      </c>
      <c r="F11956" s="145" t="s">
        <v>997</v>
      </c>
      <c r="G11956" s="145" t="s">
        <v>17565</v>
      </c>
      <c r="H11956" s="145" t="s">
        <v>1169</v>
      </c>
      <c r="I11956" s="11" t="s">
        <v>997</v>
      </c>
      <c r="J11956" s="11" t="s">
        <v>43714</v>
      </c>
      <c r="K11956" s="11" t="s">
        <v>1166</v>
      </c>
    </row>
    <row r="11957" spans="1:11" ht="16.5" x14ac:dyDescent="0.15">
      <c r="A11957" s="145" t="s">
        <v>36598</v>
      </c>
      <c r="B11957" s="32" t="s">
        <v>13501</v>
      </c>
      <c r="C11957" s="32" t="s">
        <v>9126</v>
      </c>
      <c r="D11957" s="32" t="s">
        <v>997</v>
      </c>
      <c r="E11957" s="145" t="s">
        <v>17405</v>
      </c>
      <c r="F11957" s="145" t="s">
        <v>29749</v>
      </c>
      <c r="G11957" s="145" t="s">
        <v>17407</v>
      </c>
      <c r="H11957" s="145" t="s">
        <v>1169</v>
      </c>
      <c r="I11957" s="11" t="s">
        <v>997</v>
      </c>
      <c r="J11957" s="11" t="s">
        <v>43728</v>
      </c>
      <c r="K11957" s="11" t="s">
        <v>1166</v>
      </c>
    </row>
    <row r="11958" spans="1:11" ht="16.5" x14ac:dyDescent="0.15">
      <c r="A11958" s="145" t="s">
        <v>36599</v>
      </c>
      <c r="B11958" s="32" t="s">
        <v>13502</v>
      </c>
      <c r="C11958" s="32" t="s">
        <v>300</v>
      </c>
      <c r="D11958" s="32" t="s">
        <v>997</v>
      </c>
      <c r="E11958" s="145" t="s">
        <v>17581</v>
      </c>
      <c r="F11958" s="145" t="s">
        <v>997</v>
      </c>
      <c r="G11958" s="145" t="s">
        <v>17565</v>
      </c>
      <c r="H11958" s="145" t="s">
        <v>1169</v>
      </c>
      <c r="I11958" s="11" t="s">
        <v>997</v>
      </c>
      <c r="J11958" s="11" t="s">
        <v>43714</v>
      </c>
      <c r="K11958" s="11" t="s">
        <v>1166</v>
      </c>
    </row>
    <row r="11959" spans="1:11" ht="16.5" x14ac:dyDescent="0.15">
      <c r="A11959" s="145" t="s">
        <v>36600</v>
      </c>
      <c r="B11959" s="32" t="s">
        <v>13503</v>
      </c>
      <c r="C11959" s="32" t="s">
        <v>5890</v>
      </c>
      <c r="D11959" s="32" t="s">
        <v>997</v>
      </c>
      <c r="E11959" s="145" t="s">
        <v>17405</v>
      </c>
      <c r="F11959" s="145" t="s">
        <v>36601</v>
      </c>
      <c r="G11959" s="145" t="s">
        <v>17454</v>
      </c>
      <c r="H11959" s="145" t="s">
        <v>1169</v>
      </c>
      <c r="I11959" s="11" t="s">
        <v>997</v>
      </c>
      <c r="J11959" s="11" t="s">
        <v>43769</v>
      </c>
      <c r="K11959" s="11" t="s">
        <v>1166</v>
      </c>
    </row>
    <row r="11960" spans="1:11" ht="16.5" x14ac:dyDescent="0.15">
      <c r="A11960" s="145" t="s">
        <v>36602</v>
      </c>
      <c r="B11960" s="32" t="s">
        <v>13504</v>
      </c>
      <c r="C11960" s="32" t="s">
        <v>10187</v>
      </c>
      <c r="D11960" s="32" t="s">
        <v>997</v>
      </c>
      <c r="E11960" s="145" t="s">
        <v>17405</v>
      </c>
      <c r="F11960" s="145" t="s">
        <v>36603</v>
      </c>
      <c r="G11960" s="145" t="s">
        <v>17407</v>
      </c>
      <c r="H11960" s="145" t="s">
        <v>1169</v>
      </c>
      <c r="I11960" s="11" t="s">
        <v>997</v>
      </c>
      <c r="J11960" s="11" t="s">
        <v>43769</v>
      </c>
      <c r="K11960" s="11" t="s">
        <v>1166</v>
      </c>
    </row>
    <row r="11961" spans="1:11" ht="16.5" x14ac:dyDescent="0.15">
      <c r="A11961" s="145" t="s">
        <v>36604</v>
      </c>
      <c r="B11961" s="32" t="s">
        <v>13505</v>
      </c>
      <c r="C11961" s="32" t="s">
        <v>10187</v>
      </c>
      <c r="D11961" s="32" t="s">
        <v>997</v>
      </c>
      <c r="E11961" s="145" t="s">
        <v>17405</v>
      </c>
      <c r="F11961" s="145" t="s">
        <v>36605</v>
      </c>
      <c r="G11961" s="145" t="s">
        <v>17407</v>
      </c>
      <c r="H11961" s="145" t="s">
        <v>1169</v>
      </c>
      <c r="I11961" s="11" t="s">
        <v>997</v>
      </c>
      <c r="J11961" s="11" t="s">
        <v>43769</v>
      </c>
      <c r="K11961" s="11" t="s">
        <v>1166</v>
      </c>
    </row>
    <row r="11962" spans="1:11" ht="16.5" x14ac:dyDescent="0.15">
      <c r="A11962" s="145" t="s">
        <v>36606</v>
      </c>
      <c r="B11962" s="32" t="s">
        <v>13506</v>
      </c>
      <c r="C11962" s="32" t="s">
        <v>6497</v>
      </c>
      <c r="D11962" s="32" t="s">
        <v>997</v>
      </c>
      <c r="E11962" s="145" t="s">
        <v>17405</v>
      </c>
      <c r="F11962" s="145" t="s">
        <v>36607</v>
      </c>
      <c r="G11962" s="145" t="s">
        <v>17407</v>
      </c>
      <c r="H11962" s="145" t="s">
        <v>1169</v>
      </c>
      <c r="I11962" s="11" t="s">
        <v>997</v>
      </c>
      <c r="J11962" s="11" t="s">
        <v>43769</v>
      </c>
      <c r="K11962" s="11" t="s">
        <v>1166</v>
      </c>
    </row>
    <row r="11963" spans="1:11" ht="16.5" x14ac:dyDescent="0.15">
      <c r="A11963" s="145" t="s">
        <v>36608</v>
      </c>
      <c r="B11963" s="32" t="s">
        <v>45257</v>
      </c>
      <c r="C11963" s="32" t="s">
        <v>10187</v>
      </c>
      <c r="D11963" s="32" t="s">
        <v>997</v>
      </c>
      <c r="E11963" s="145" t="s">
        <v>17405</v>
      </c>
      <c r="F11963" s="145" t="s">
        <v>36609</v>
      </c>
      <c r="G11963" s="145" t="s">
        <v>17454</v>
      </c>
      <c r="H11963" s="145" t="s">
        <v>1169</v>
      </c>
      <c r="I11963" s="11" t="s">
        <v>997</v>
      </c>
      <c r="J11963" s="11" t="s">
        <v>43769</v>
      </c>
      <c r="K11963" s="11" t="s">
        <v>1166</v>
      </c>
    </row>
    <row r="11964" spans="1:11" ht="16.5" x14ac:dyDescent="0.15">
      <c r="A11964" s="145" t="s">
        <v>36610</v>
      </c>
      <c r="B11964" s="32" t="s">
        <v>13507</v>
      </c>
      <c r="C11964" s="32" t="s">
        <v>7156</v>
      </c>
      <c r="D11964" s="32" t="s">
        <v>997</v>
      </c>
      <c r="E11964" s="145" t="s">
        <v>17405</v>
      </c>
      <c r="F11964" s="145" t="s">
        <v>36611</v>
      </c>
      <c r="G11964" s="145" t="s">
        <v>17407</v>
      </c>
      <c r="H11964" s="145" t="s">
        <v>1169</v>
      </c>
      <c r="I11964" s="11" t="s">
        <v>997</v>
      </c>
      <c r="J11964" s="11" t="s">
        <v>43769</v>
      </c>
      <c r="K11964" s="11" t="s">
        <v>1166</v>
      </c>
    </row>
    <row r="11965" spans="1:11" ht="16.5" x14ac:dyDescent="0.15">
      <c r="A11965" s="145" t="s">
        <v>36612</v>
      </c>
      <c r="B11965" s="32" t="s">
        <v>13508</v>
      </c>
      <c r="C11965" s="32" t="s">
        <v>11771</v>
      </c>
      <c r="D11965" s="32" t="s">
        <v>997</v>
      </c>
      <c r="E11965" s="145" t="s">
        <v>17405</v>
      </c>
      <c r="F11965" s="145" t="s">
        <v>36613</v>
      </c>
      <c r="G11965" s="145" t="s">
        <v>17407</v>
      </c>
      <c r="H11965" s="145" t="s">
        <v>1169</v>
      </c>
      <c r="I11965" s="11" t="s">
        <v>997</v>
      </c>
      <c r="J11965" s="11" t="s">
        <v>43769</v>
      </c>
      <c r="K11965" s="11" t="s">
        <v>1166</v>
      </c>
    </row>
    <row r="11966" spans="1:11" ht="16.5" x14ac:dyDescent="0.15">
      <c r="A11966" s="145" t="s">
        <v>36614</v>
      </c>
      <c r="B11966" s="32" t="s">
        <v>13509</v>
      </c>
      <c r="C11966" s="32" t="s">
        <v>10187</v>
      </c>
      <c r="D11966" s="32" t="s">
        <v>997</v>
      </c>
      <c r="E11966" s="145" t="s">
        <v>17405</v>
      </c>
      <c r="F11966" s="145" t="s">
        <v>36615</v>
      </c>
      <c r="G11966" s="145" t="s">
        <v>17407</v>
      </c>
      <c r="H11966" s="145" t="s">
        <v>1169</v>
      </c>
      <c r="I11966" s="11" t="s">
        <v>997</v>
      </c>
      <c r="J11966" s="11" t="s">
        <v>43769</v>
      </c>
      <c r="K11966" s="11" t="s">
        <v>1166</v>
      </c>
    </row>
    <row r="11967" spans="1:11" ht="16.5" x14ac:dyDescent="0.15">
      <c r="A11967" s="145" t="s">
        <v>36616</v>
      </c>
      <c r="B11967" s="32" t="s">
        <v>13510</v>
      </c>
      <c r="C11967" s="32" t="s">
        <v>7498</v>
      </c>
      <c r="D11967" s="32" t="s">
        <v>997</v>
      </c>
      <c r="E11967" s="145" t="s">
        <v>19277</v>
      </c>
      <c r="F11967" s="145" t="s">
        <v>997</v>
      </c>
      <c r="G11967" s="145" t="s">
        <v>17407</v>
      </c>
      <c r="H11967" s="145" t="s">
        <v>1169</v>
      </c>
      <c r="I11967" s="11" t="s">
        <v>997</v>
      </c>
      <c r="J11967" s="11" t="s">
        <v>43671</v>
      </c>
      <c r="K11967" s="11" t="s">
        <v>1166</v>
      </c>
    </row>
    <row r="11968" spans="1:11" ht="16.5" x14ac:dyDescent="0.15">
      <c r="A11968" s="145" t="s">
        <v>36617</v>
      </c>
      <c r="B11968" s="32" t="s">
        <v>13511</v>
      </c>
      <c r="C11968" s="32" t="s">
        <v>1179</v>
      </c>
      <c r="D11968" s="32" t="s">
        <v>997</v>
      </c>
      <c r="E11968" s="145" t="s">
        <v>17405</v>
      </c>
      <c r="F11968" s="145" t="s">
        <v>36618</v>
      </c>
      <c r="G11968" s="145" t="s">
        <v>17407</v>
      </c>
      <c r="H11968" s="145" t="s">
        <v>1169</v>
      </c>
      <c r="I11968" s="11" t="s">
        <v>997</v>
      </c>
      <c r="J11968" s="11" t="s">
        <v>43682</v>
      </c>
      <c r="K11968" s="11" t="s">
        <v>1166</v>
      </c>
    </row>
    <row r="11969" spans="1:11" ht="16.5" x14ac:dyDescent="0.15">
      <c r="A11969" s="145" t="s">
        <v>36619</v>
      </c>
      <c r="B11969" s="32" t="s">
        <v>13512</v>
      </c>
      <c r="C11969" s="32" t="s">
        <v>7498</v>
      </c>
      <c r="D11969" s="32" t="s">
        <v>997</v>
      </c>
      <c r="E11969" s="145" t="s">
        <v>19277</v>
      </c>
      <c r="F11969" s="145" t="s">
        <v>997</v>
      </c>
      <c r="G11969" s="145" t="s">
        <v>17407</v>
      </c>
      <c r="H11969" s="145" t="s">
        <v>1169</v>
      </c>
      <c r="I11969" s="11" t="s">
        <v>997</v>
      </c>
      <c r="J11969" s="11" t="s">
        <v>43671</v>
      </c>
      <c r="K11969" s="11" t="s">
        <v>1166</v>
      </c>
    </row>
    <row r="11970" spans="1:11" ht="16.5" x14ac:dyDescent="0.15">
      <c r="A11970" s="145" t="s">
        <v>36620</v>
      </c>
      <c r="B11970" s="32" t="s">
        <v>13513</v>
      </c>
      <c r="C11970" s="32" t="s">
        <v>1168</v>
      </c>
      <c r="D11970" s="32" t="s">
        <v>997</v>
      </c>
      <c r="E11970" s="145" t="s">
        <v>17405</v>
      </c>
      <c r="F11970" s="145" t="s">
        <v>36621</v>
      </c>
      <c r="G11970" s="145" t="s">
        <v>17407</v>
      </c>
      <c r="H11970" s="145" t="s">
        <v>1169</v>
      </c>
      <c r="I11970" s="11" t="s">
        <v>997</v>
      </c>
      <c r="J11970" s="11" t="s">
        <v>43682</v>
      </c>
      <c r="K11970" s="11" t="s">
        <v>1166</v>
      </c>
    </row>
    <row r="11971" spans="1:11" ht="16.5" x14ac:dyDescent="0.15">
      <c r="A11971" s="145" t="s">
        <v>36622</v>
      </c>
      <c r="B11971" s="32" t="s">
        <v>13514</v>
      </c>
      <c r="C11971" s="32" t="s">
        <v>7498</v>
      </c>
      <c r="D11971" s="32" t="s">
        <v>997</v>
      </c>
      <c r="E11971" s="145" t="s">
        <v>19277</v>
      </c>
      <c r="F11971" s="145" t="s">
        <v>997</v>
      </c>
      <c r="G11971" s="145" t="s">
        <v>17407</v>
      </c>
      <c r="H11971" s="145" t="s">
        <v>1169</v>
      </c>
      <c r="I11971" s="11" t="s">
        <v>997</v>
      </c>
      <c r="J11971" s="11" t="s">
        <v>43671</v>
      </c>
      <c r="K11971" s="11" t="s">
        <v>1166</v>
      </c>
    </row>
    <row r="11972" spans="1:11" ht="16.5" x14ac:dyDescent="0.15">
      <c r="A11972" s="145" t="s">
        <v>36623</v>
      </c>
      <c r="B11972" s="32" t="s">
        <v>13515</v>
      </c>
      <c r="C11972" s="32" t="s">
        <v>7498</v>
      </c>
      <c r="D11972" s="32" t="s">
        <v>997</v>
      </c>
      <c r="E11972" s="145" t="s">
        <v>19277</v>
      </c>
      <c r="F11972" s="145" t="s">
        <v>997</v>
      </c>
      <c r="G11972" s="145" t="s">
        <v>17407</v>
      </c>
      <c r="H11972" s="145" t="s">
        <v>1169</v>
      </c>
      <c r="I11972" s="11" t="s">
        <v>997</v>
      </c>
      <c r="J11972" s="11" t="s">
        <v>43671</v>
      </c>
      <c r="K11972" s="11" t="s">
        <v>1166</v>
      </c>
    </row>
    <row r="11973" spans="1:11" ht="16.5" x14ac:dyDescent="0.15">
      <c r="A11973" s="145" t="s">
        <v>36624</v>
      </c>
      <c r="B11973" s="32" t="s">
        <v>13485</v>
      </c>
      <c r="C11973" s="32" t="s">
        <v>4778</v>
      </c>
      <c r="D11973" s="32" t="s">
        <v>997</v>
      </c>
      <c r="E11973" s="145" t="s">
        <v>19277</v>
      </c>
      <c r="F11973" s="145" t="s">
        <v>997</v>
      </c>
      <c r="G11973" s="145" t="s">
        <v>17407</v>
      </c>
      <c r="H11973" s="145" t="s">
        <v>1169</v>
      </c>
      <c r="I11973" s="11" t="s">
        <v>997</v>
      </c>
      <c r="J11973" s="11" t="s">
        <v>43671</v>
      </c>
      <c r="K11973" s="11" t="s">
        <v>1166</v>
      </c>
    </row>
    <row r="11974" spans="1:11" ht="16.5" x14ac:dyDescent="0.15">
      <c r="A11974" s="145" t="s">
        <v>36625</v>
      </c>
      <c r="B11974" s="32" t="s">
        <v>13516</v>
      </c>
      <c r="C11974" s="32" t="s">
        <v>7498</v>
      </c>
      <c r="D11974" s="32" t="s">
        <v>997</v>
      </c>
      <c r="E11974" s="145" t="s">
        <v>19277</v>
      </c>
      <c r="F11974" s="145" t="s">
        <v>997</v>
      </c>
      <c r="G11974" s="145" t="s">
        <v>17407</v>
      </c>
      <c r="H11974" s="145" t="s">
        <v>1169</v>
      </c>
      <c r="I11974" s="11" t="s">
        <v>997</v>
      </c>
      <c r="J11974" s="11" t="s">
        <v>43671</v>
      </c>
      <c r="K11974" s="11" t="s">
        <v>1166</v>
      </c>
    </row>
    <row r="11975" spans="1:11" ht="16.5" x14ac:dyDescent="0.15">
      <c r="A11975" s="145" t="s">
        <v>36626</v>
      </c>
      <c r="B11975" s="32" t="s">
        <v>13487</v>
      </c>
      <c r="C11975" s="32" t="s">
        <v>4778</v>
      </c>
      <c r="D11975" s="32" t="s">
        <v>997</v>
      </c>
      <c r="E11975" s="145" t="s">
        <v>19277</v>
      </c>
      <c r="F11975" s="145" t="s">
        <v>997</v>
      </c>
      <c r="G11975" s="145" t="s">
        <v>17407</v>
      </c>
      <c r="H11975" s="145" t="s">
        <v>1169</v>
      </c>
      <c r="I11975" s="11" t="s">
        <v>997</v>
      </c>
      <c r="J11975" s="11" t="s">
        <v>43671</v>
      </c>
      <c r="K11975" s="11" t="s">
        <v>1166</v>
      </c>
    </row>
    <row r="11976" spans="1:11" ht="16.5" x14ac:dyDescent="0.15">
      <c r="A11976" s="145" t="s">
        <v>36627</v>
      </c>
      <c r="B11976" s="32" t="s">
        <v>13517</v>
      </c>
      <c r="C11976" s="32" t="s">
        <v>7498</v>
      </c>
      <c r="D11976" s="32" t="s">
        <v>997</v>
      </c>
      <c r="E11976" s="145" t="s">
        <v>19277</v>
      </c>
      <c r="F11976" s="145" t="s">
        <v>997</v>
      </c>
      <c r="G11976" s="145" t="s">
        <v>17407</v>
      </c>
      <c r="H11976" s="145" t="s">
        <v>1169</v>
      </c>
      <c r="I11976" s="11" t="s">
        <v>997</v>
      </c>
      <c r="J11976" s="11" t="s">
        <v>43671</v>
      </c>
      <c r="K11976" s="11" t="s">
        <v>1166</v>
      </c>
    </row>
    <row r="11977" spans="1:11" ht="16.5" x14ac:dyDescent="0.15">
      <c r="A11977" s="145" t="s">
        <v>36628</v>
      </c>
      <c r="B11977" s="32" t="s">
        <v>13518</v>
      </c>
      <c r="C11977" s="32" t="s">
        <v>7498</v>
      </c>
      <c r="D11977" s="32" t="s">
        <v>997</v>
      </c>
      <c r="E11977" s="145" t="s">
        <v>1056</v>
      </c>
      <c r="F11977" s="145" t="s">
        <v>997</v>
      </c>
      <c r="G11977" s="145" t="s">
        <v>17407</v>
      </c>
      <c r="H11977" s="145" t="s">
        <v>1169</v>
      </c>
      <c r="I11977" s="11" t="s">
        <v>997</v>
      </c>
      <c r="J11977" s="11" t="s">
        <v>43671</v>
      </c>
      <c r="K11977" s="11" t="s">
        <v>1166</v>
      </c>
    </row>
    <row r="11978" spans="1:11" ht="16.5" x14ac:dyDescent="0.15">
      <c r="A11978" s="145" t="s">
        <v>36629</v>
      </c>
      <c r="B11978" s="32" t="s">
        <v>13519</v>
      </c>
      <c r="C11978" s="32" t="s">
        <v>300</v>
      </c>
      <c r="D11978" s="32" t="s">
        <v>997</v>
      </c>
      <c r="E11978" s="145" t="s">
        <v>17590</v>
      </c>
      <c r="F11978" s="145" t="s">
        <v>997</v>
      </c>
      <c r="G11978" s="145" t="s">
        <v>17407</v>
      </c>
      <c r="H11978" s="145" t="s">
        <v>1169</v>
      </c>
      <c r="I11978" s="11" t="s">
        <v>997</v>
      </c>
      <c r="J11978" s="11" t="s">
        <v>43671</v>
      </c>
      <c r="K11978" s="11" t="s">
        <v>1166</v>
      </c>
    </row>
    <row r="11979" spans="1:11" ht="16.5" x14ac:dyDescent="0.15">
      <c r="A11979" s="145" t="s">
        <v>36630</v>
      </c>
      <c r="B11979" s="32" t="s">
        <v>13520</v>
      </c>
      <c r="C11979" s="32" t="s">
        <v>7498</v>
      </c>
      <c r="D11979" s="32" t="s">
        <v>997</v>
      </c>
      <c r="E11979" s="145" t="s">
        <v>1056</v>
      </c>
      <c r="F11979" s="145" t="s">
        <v>997</v>
      </c>
      <c r="G11979" s="145" t="s">
        <v>17407</v>
      </c>
      <c r="H11979" s="145" t="s">
        <v>1169</v>
      </c>
      <c r="I11979" s="11" t="s">
        <v>997</v>
      </c>
      <c r="J11979" s="11" t="s">
        <v>43671</v>
      </c>
      <c r="K11979" s="11" t="s">
        <v>1166</v>
      </c>
    </row>
    <row r="11980" spans="1:11" ht="16.5" x14ac:dyDescent="0.15">
      <c r="A11980" s="145" t="s">
        <v>36631</v>
      </c>
      <c r="B11980" s="32" t="s">
        <v>13521</v>
      </c>
      <c r="C11980" s="32" t="s">
        <v>4778</v>
      </c>
      <c r="D11980" s="32" t="s">
        <v>997</v>
      </c>
      <c r="E11980" s="145" t="s">
        <v>1056</v>
      </c>
      <c r="F11980" s="145" t="s">
        <v>997</v>
      </c>
      <c r="G11980" s="145" t="s">
        <v>17407</v>
      </c>
      <c r="H11980" s="145" t="s">
        <v>1169</v>
      </c>
      <c r="I11980" s="11" t="s">
        <v>997</v>
      </c>
      <c r="J11980" s="11" t="s">
        <v>43671</v>
      </c>
      <c r="K11980" s="11" t="s">
        <v>1166</v>
      </c>
    </row>
    <row r="11981" spans="1:11" ht="16.5" x14ac:dyDescent="0.15">
      <c r="A11981" s="145" t="s">
        <v>36632</v>
      </c>
      <c r="B11981" s="32" t="s">
        <v>13522</v>
      </c>
      <c r="C11981" s="32" t="s">
        <v>13395</v>
      </c>
      <c r="D11981" s="32" t="s">
        <v>997</v>
      </c>
      <c r="E11981" s="145" t="s">
        <v>17405</v>
      </c>
      <c r="F11981" s="145" t="s">
        <v>36633</v>
      </c>
      <c r="G11981" s="145" t="s">
        <v>17407</v>
      </c>
      <c r="H11981" s="145" t="s">
        <v>1169</v>
      </c>
      <c r="I11981" s="11" t="s">
        <v>997</v>
      </c>
      <c r="J11981" s="11" t="s">
        <v>43682</v>
      </c>
      <c r="K11981" s="11" t="s">
        <v>1166</v>
      </c>
    </row>
    <row r="11982" spans="1:11" ht="16.5" x14ac:dyDescent="0.15">
      <c r="A11982" s="145" t="s">
        <v>36634</v>
      </c>
      <c r="B11982" s="32" t="s">
        <v>3189</v>
      </c>
      <c r="C11982" s="32" t="s">
        <v>1179</v>
      </c>
      <c r="D11982" s="32" t="s">
        <v>997</v>
      </c>
      <c r="E11982" s="145" t="s">
        <v>17405</v>
      </c>
      <c r="F11982" s="145" t="s">
        <v>36635</v>
      </c>
      <c r="G11982" s="145" t="s">
        <v>17407</v>
      </c>
      <c r="H11982" s="145" t="s">
        <v>1169</v>
      </c>
      <c r="I11982" s="11" t="s">
        <v>997</v>
      </c>
      <c r="J11982" s="11" t="s">
        <v>43682</v>
      </c>
      <c r="K11982" s="11" t="s">
        <v>1166</v>
      </c>
    </row>
    <row r="11983" spans="1:11" ht="16.5" x14ac:dyDescent="0.15">
      <c r="A11983" s="145" t="s">
        <v>36636</v>
      </c>
      <c r="B11983" s="32" t="s">
        <v>13523</v>
      </c>
      <c r="C11983" s="32" t="s">
        <v>13524</v>
      </c>
      <c r="D11983" s="32" t="s">
        <v>997</v>
      </c>
      <c r="E11983" s="145" t="s">
        <v>36637</v>
      </c>
      <c r="F11983" s="145" t="s">
        <v>997</v>
      </c>
      <c r="G11983" s="145" t="s">
        <v>17407</v>
      </c>
      <c r="H11983" s="145" t="s">
        <v>1169</v>
      </c>
      <c r="I11983" s="11" t="s">
        <v>997</v>
      </c>
      <c r="J11983" s="11" t="s">
        <v>43767</v>
      </c>
      <c r="K11983" s="11" t="s">
        <v>1166</v>
      </c>
    </row>
    <row r="11984" spans="1:11" ht="16.5" x14ac:dyDescent="0.15">
      <c r="A11984" s="145" t="s">
        <v>36638</v>
      </c>
      <c r="B11984" s="32" t="s">
        <v>13154</v>
      </c>
      <c r="C11984" s="32" t="s">
        <v>13525</v>
      </c>
      <c r="D11984" s="32" t="s">
        <v>997</v>
      </c>
      <c r="E11984" s="145" t="s">
        <v>35965</v>
      </c>
      <c r="F11984" s="145" t="s">
        <v>997</v>
      </c>
      <c r="G11984" s="145" t="s">
        <v>17407</v>
      </c>
      <c r="H11984" s="145" t="s">
        <v>1169</v>
      </c>
      <c r="I11984" s="11" t="s">
        <v>997</v>
      </c>
      <c r="J11984" s="11" t="s">
        <v>43767</v>
      </c>
      <c r="K11984" s="11" t="s">
        <v>1166</v>
      </c>
    </row>
    <row r="11985" spans="1:11" ht="16.5" x14ac:dyDescent="0.15">
      <c r="A11985" s="145" t="s">
        <v>36639</v>
      </c>
      <c r="B11985" s="32" t="s">
        <v>13526</v>
      </c>
      <c r="C11985" s="32" t="s">
        <v>13527</v>
      </c>
      <c r="D11985" s="32" t="s">
        <v>997</v>
      </c>
      <c r="E11985" s="145" t="s">
        <v>36637</v>
      </c>
      <c r="F11985" s="145" t="s">
        <v>997</v>
      </c>
      <c r="G11985" s="145" t="s">
        <v>17407</v>
      </c>
      <c r="H11985" s="145" t="s">
        <v>1169</v>
      </c>
      <c r="I11985" s="11" t="s">
        <v>997</v>
      </c>
      <c r="J11985" s="11" t="s">
        <v>43767</v>
      </c>
      <c r="K11985" s="11" t="s">
        <v>1166</v>
      </c>
    </row>
    <row r="11986" spans="1:11" ht="16.5" x14ac:dyDescent="0.15">
      <c r="A11986" s="145" t="s">
        <v>36640</v>
      </c>
      <c r="B11986" s="32" t="s">
        <v>13526</v>
      </c>
      <c r="C11986" s="32" t="s">
        <v>13528</v>
      </c>
      <c r="D11986" s="32" t="s">
        <v>997</v>
      </c>
      <c r="E11986" s="145" t="s">
        <v>36637</v>
      </c>
      <c r="F11986" s="145" t="s">
        <v>997</v>
      </c>
      <c r="G11986" s="145" t="s">
        <v>17407</v>
      </c>
      <c r="H11986" s="145" t="s">
        <v>1169</v>
      </c>
      <c r="I11986" s="11" t="s">
        <v>997</v>
      </c>
      <c r="J11986" s="11" t="s">
        <v>43767</v>
      </c>
      <c r="K11986" s="11" t="s">
        <v>1166</v>
      </c>
    </row>
    <row r="11987" spans="1:11" ht="16.5" x14ac:dyDescent="0.15">
      <c r="A11987" s="145" t="s">
        <v>36641</v>
      </c>
      <c r="B11987" s="32" t="s">
        <v>13154</v>
      </c>
      <c r="C11987" s="32" t="s">
        <v>13529</v>
      </c>
      <c r="D11987" s="32" t="s">
        <v>997</v>
      </c>
      <c r="E11987" s="145" t="s">
        <v>35965</v>
      </c>
      <c r="F11987" s="145" t="s">
        <v>997</v>
      </c>
      <c r="G11987" s="145" t="s">
        <v>17407</v>
      </c>
      <c r="H11987" s="145" t="s">
        <v>1169</v>
      </c>
      <c r="I11987" s="11" t="s">
        <v>997</v>
      </c>
      <c r="J11987" s="11" t="s">
        <v>43767</v>
      </c>
      <c r="K11987" s="11" t="s">
        <v>1166</v>
      </c>
    </row>
    <row r="11988" spans="1:11" ht="16.5" x14ac:dyDescent="0.15">
      <c r="A11988" s="145" t="s">
        <v>36642</v>
      </c>
      <c r="B11988" s="32" t="s">
        <v>13154</v>
      </c>
      <c r="C11988" s="32" t="s">
        <v>13530</v>
      </c>
      <c r="D11988" s="32" t="s">
        <v>997</v>
      </c>
      <c r="E11988" s="145" t="s">
        <v>35965</v>
      </c>
      <c r="F11988" s="145" t="s">
        <v>997</v>
      </c>
      <c r="G11988" s="145" t="s">
        <v>17407</v>
      </c>
      <c r="H11988" s="145" t="s">
        <v>1169</v>
      </c>
      <c r="I11988" s="11" t="s">
        <v>997</v>
      </c>
      <c r="J11988" s="11" t="s">
        <v>43767</v>
      </c>
      <c r="K11988" s="11" t="s">
        <v>1166</v>
      </c>
    </row>
    <row r="11989" spans="1:11" ht="16.5" x14ac:dyDescent="0.15">
      <c r="A11989" s="145" t="s">
        <v>36643</v>
      </c>
      <c r="B11989" s="32" t="s">
        <v>13526</v>
      </c>
      <c r="C11989" s="32" t="s">
        <v>13531</v>
      </c>
      <c r="D11989" s="32" t="s">
        <v>997</v>
      </c>
      <c r="E11989" s="145" t="s">
        <v>36637</v>
      </c>
      <c r="F11989" s="145" t="s">
        <v>997</v>
      </c>
      <c r="G11989" s="145" t="s">
        <v>17407</v>
      </c>
      <c r="H11989" s="145" t="s">
        <v>1169</v>
      </c>
      <c r="I11989" s="11" t="s">
        <v>997</v>
      </c>
      <c r="J11989" s="11" t="s">
        <v>43767</v>
      </c>
      <c r="K11989" s="11" t="s">
        <v>1166</v>
      </c>
    </row>
    <row r="11990" spans="1:11" ht="16.5" x14ac:dyDescent="0.15">
      <c r="A11990" s="145" t="s">
        <v>36644</v>
      </c>
      <c r="B11990" s="32" t="s">
        <v>12901</v>
      </c>
      <c r="C11990" s="32" t="s">
        <v>300</v>
      </c>
      <c r="D11990" s="32" t="s">
        <v>997</v>
      </c>
      <c r="E11990" s="145" t="s">
        <v>1056</v>
      </c>
      <c r="F11990" s="145" t="s">
        <v>997</v>
      </c>
      <c r="G11990" s="145" t="s">
        <v>17565</v>
      </c>
      <c r="H11990" s="145" t="s">
        <v>1227</v>
      </c>
      <c r="I11990" s="11" t="s">
        <v>1166</v>
      </c>
      <c r="J11990" s="11" t="s">
        <v>43753</v>
      </c>
      <c r="K11990" s="11" t="s">
        <v>1166</v>
      </c>
    </row>
    <row r="11991" spans="1:11" ht="16.5" x14ac:dyDescent="0.15">
      <c r="A11991" s="145" t="s">
        <v>36645</v>
      </c>
      <c r="B11991" s="32" t="s">
        <v>13523</v>
      </c>
      <c r="C11991" s="32" t="s">
        <v>13532</v>
      </c>
      <c r="D11991" s="32" t="s">
        <v>997</v>
      </c>
      <c r="E11991" s="145" t="s">
        <v>36637</v>
      </c>
      <c r="F11991" s="145" t="s">
        <v>997</v>
      </c>
      <c r="G11991" s="145" t="s">
        <v>17407</v>
      </c>
      <c r="H11991" s="145" t="s">
        <v>1169</v>
      </c>
      <c r="I11991" s="11" t="s">
        <v>997</v>
      </c>
      <c r="J11991" s="11" t="s">
        <v>43767</v>
      </c>
      <c r="K11991" s="11" t="s">
        <v>1166</v>
      </c>
    </row>
    <row r="11992" spans="1:11" ht="16.5" x14ac:dyDescent="0.15">
      <c r="A11992" s="145" t="s">
        <v>36646</v>
      </c>
      <c r="B11992" s="32" t="s">
        <v>13533</v>
      </c>
      <c r="C11992" s="32" t="s">
        <v>300</v>
      </c>
      <c r="D11992" s="32" t="s">
        <v>997</v>
      </c>
      <c r="E11992" s="145" t="s">
        <v>1056</v>
      </c>
      <c r="F11992" s="145" t="s">
        <v>997</v>
      </c>
      <c r="G11992" s="145" t="s">
        <v>17565</v>
      </c>
      <c r="H11992" s="145" t="s">
        <v>1227</v>
      </c>
      <c r="I11992" s="11" t="s">
        <v>1166</v>
      </c>
      <c r="J11992" s="11" t="s">
        <v>43753</v>
      </c>
      <c r="K11992" s="11" t="s">
        <v>1166</v>
      </c>
    </row>
    <row r="11993" spans="1:11" ht="16.5" x14ac:dyDescent="0.15">
      <c r="A11993" s="145" t="s">
        <v>36647</v>
      </c>
      <c r="B11993" s="32" t="s">
        <v>13534</v>
      </c>
      <c r="C11993" s="32" t="s">
        <v>997</v>
      </c>
      <c r="D11993" s="32" t="s">
        <v>997</v>
      </c>
      <c r="E11993" s="145" t="s">
        <v>35965</v>
      </c>
      <c r="F11993" s="145" t="s">
        <v>997</v>
      </c>
      <c r="G11993" s="145" t="s">
        <v>17407</v>
      </c>
      <c r="H11993" s="145" t="s">
        <v>1169</v>
      </c>
      <c r="I11993" s="11" t="s">
        <v>997</v>
      </c>
      <c r="J11993" s="11" t="s">
        <v>43767</v>
      </c>
      <c r="K11993" s="11" t="s">
        <v>1166</v>
      </c>
    </row>
    <row r="11994" spans="1:11" ht="16.5" x14ac:dyDescent="0.15">
      <c r="A11994" s="145" t="s">
        <v>36648</v>
      </c>
      <c r="B11994" s="32" t="s">
        <v>13535</v>
      </c>
      <c r="C11994" s="32" t="s">
        <v>300</v>
      </c>
      <c r="D11994" s="32" t="s">
        <v>997</v>
      </c>
      <c r="E11994" s="145" t="s">
        <v>1056</v>
      </c>
      <c r="F11994" s="145" t="s">
        <v>997</v>
      </c>
      <c r="G11994" s="145" t="s">
        <v>17565</v>
      </c>
      <c r="H11994" s="145" t="s">
        <v>1227</v>
      </c>
      <c r="I11994" s="11" t="s">
        <v>1166</v>
      </c>
      <c r="J11994" s="11" t="s">
        <v>43753</v>
      </c>
      <c r="K11994" s="11" t="s">
        <v>1166</v>
      </c>
    </row>
    <row r="11995" spans="1:11" ht="16.5" x14ac:dyDescent="0.15">
      <c r="A11995" s="145" t="s">
        <v>36649</v>
      </c>
      <c r="B11995" s="32" t="s">
        <v>13536</v>
      </c>
      <c r="C11995" s="32" t="s">
        <v>13537</v>
      </c>
      <c r="D11995" s="32" t="s">
        <v>997</v>
      </c>
      <c r="E11995" s="145" t="s">
        <v>17405</v>
      </c>
      <c r="F11995" s="145" t="s">
        <v>997</v>
      </c>
      <c r="G11995" s="145" t="s">
        <v>17407</v>
      </c>
      <c r="H11995" s="145" t="s">
        <v>1169</v>
      </c>
      <c r="I11995" s="11" t="s">
        <v>997</v>
      </c>
      <c r="J11995" s="11" t="s">
        <v>43767</v>
      </c>
      <c r="K11995" s="11" t="s">
        <v>1166</v>
      </c>
    </row>
    <row r="11996" spans="1:11" ht="16.5" x14ac:dyDescent="0.15">
      <c r="A11996" s="145" t="s">
        <v>36650</v>
      </c>
      <c r="B11996" s="32" t="s">
        <v>13538</v>
      </c>
      <c r="C11996" s="32" t="s">
        <v>300</v>
      </c>
      <c r="D11996" s="32" t="s">
        <v>997</v>
      </c>
      <c r="E11996" s="145" t="s">
        <v>1056</v>
      </c>
      <c r="F11996" s="145" t="s">
        <v>36651</v>
      </c>
      <c r="G11996" s="145" t="s">
        <v>17565</v>
      </c>
      <c r="H11996" s="145" t="s">
        <v>1169</v>
      </c>
      <c r="I11996" s="11" t="s">
        <v>997</v>
      </c>
      <c r="J11996" s="11" t="s">
        <v>43753</v>
      </c>
      <c r="K11996" s="11" t="s">
        <v>1166</v>
      </c>
    </row>
    <row r="11997" spans="1:11" ht="16.5" x14ac:dyDescent="0.15">
      <c r="A11997" s="145" t="s">
        <v>36652</v>
      </c>
      <c r="B11997" s="32" t="s">
        <v>13536</v>
      </c>
      <c r="C11997" s="32" t="s">
        <v>13539</v>
      </c>
      <c r="D11997" s="32" t="s">
        <v>997</v>
      </c>
      <c r="E11997" s="145" t="s">
        <v>17405</v>
      </c>
      <c r="F11997" s="145" t="s">
        <v>997</v>
      </c>
      <c r="G11997" s="145" t="s">
        <v>17407</v>
      </c>
      <c r="H11997" s="145" t="s">
        <v>1169</v>
      </c>
      <c r="I11997" s="11" t="s">
        <v>997</v>
      </c>
      <c r="J11997" s="11" t="s">
        <v>43767</v>
      </c>
      <c r="K11997" s="11" t="s">
        <v>1166</v>
      </c>
    </row>
    <row r="11998" spans="1:11" ht="16.5" x14ac:dyDescent="0.15">
      <c r="A11998" s="145" t="s">
        <v>36653</v>
      </c>
      <c r="B11998" s="32" t="s">
        <v>13540</v>
      </c>
      <c r="C11998" s="32" t="s">
        <v>300</v>
      </c>
      <c r="D11998" s="32" t="s">
        <v>997</v>
      </c>
      <c r="E11998" s="145" t="s">
        <v>1056</v>
      </c>
      <c r="F11998" s="145" t="s">
        <v>36654</v>
      </c>
      <c r="G11998" s="145" t="s">
        <v>17565</v>
      </c>
      <c r="H11998" s="145" t="s">
        <v>1169</v>
      </c>
      <c r="I11998" s="11" t="s">
        <v>997</v>
      </c>
      <c r="J11998" s="11" t="s">
        <v>43753</v>
      </c>
      <c r="K11998" s="11" t="s">
        <v>1166</v>
      </c>
    </row>
    <row r="11999" spans="1:11" ht="16.5" x14ac:dyDescent="0.15">
      <c r="A11999" s="145" t="s">
        <v>36655</v>
      </c>
      <c r="B11999" s="32" t="s">
        <v>13536</v>
      </c>
      <c r="C11999" s="32" t="s">
        <v>13541</v>
      </c>
      <c r="D11999" s="32" t="s">
        <v>997</v>
      </c>
      <c r="E11999" s="145" t="s">
        <v>17405</v>
      </c>
      <c r="F11999" s="145" t="s">
        <v>997</v>
      </c>
      <c r="G11999" s="145" t="s">
        <v>17407</v>
      </c>
      <c r="H11999" s="145" t="s">
        <v>1169</v>
      </c>
      <c r="I11999" s="11" t="s">
        <v>997</v>
      </c>
      <c r="J11999" s="11" t="s">
        <v>43767</v>
      </c>
      <c r="K11999" s="11" t="s">
        <v>1166</v>
      </c>
    </row>
    <row r="12000" spans="1:11" ht="16.5" x14ac:dyDescent="0.15">
      <c r="A12000" s="145" t="s">
        <v>36656</v>
      </c>
      <c r="B12000" s="32" t="s">
        <v>13542</v>
      </c>
      <c r="C12000" s="32" t="s">
        <v>300</v>
      </c>
      <c r="D12000" s="32" t="s">
        <v>997</v>
      </c>
      <c r="E12000" s="145" t="s">
        <v>1056</v>
      </c>
      <c r="F12000" s="145" t="s">
        <v>36657</v>
      </c>
      <c r="G12000" s="145" t="s">
        <v>17565</v>
      </c>
      <c r="H12000" s="145" t="s">
        <v>1169</v>
      </c>
      <c r="I12000" s="11" t="s">
        <v>997</v>
      </c>
      <c r="J12000" s="11" t="s">
        <v>43753</v>
      </c>
      <c r="K12000" s="11" t="s">
        <v>1166</v>
      </c>
    </row>
    <row r="12001" spans="1:11" ht="16.5" x14ac:dyDescent="0.15">
      <c r="A12001" s="145" t="s">
        <v>36658</v>
      </c>
      <c r="B12001" s="32" t="s">
        <v>13536</v>
      </c>
      <c r="C12001" s="32" t="s">
        <v>13543</v>
      </c>
      <c r="D12001" s="32" t="s">
        <v>997</v>
      </c>
      <c r="E12001" s="145" t="s">
        <v>35965</v>
      </c>
      <c r="F12001" s="145" t="s">
        <v>997</v>
      </c>
      <c r="G12001" s="145" t="s">
        <v>17407</v>
      </c>
      <c r="H12001" s="145" t="s">
        <v>1169</v>
      </c>
      <c r="I12001" s="11" t="s">
        <v>997</v>
      </c>
      <c r="J12001" s="11" t="s">
        <v>43767</v>
      </c>
      <c r="K12001" s="11" t="s">
        <v>1166</v>
      </c>
    </row>
    <row r="12002" spans="1:11" ht="16.5" x14ac:dyDescent="0.15">
      <c r="A12002" s="145" t="s">
        <v>36659</v>
      </c>
      <c r="B12002" s="32" t="s">
        <v>13544</v>
      </c>
      <c r="C12002" s="32" t="s">
        <v>997</v>
      </c>
      <c r="D12002" s="32" t="s">
        <v>997</v>
      </c>
      <c r="E12002" s="145" t="s">
        <v>36660</v>
      </c>
      <c r="F12002" s="145" t="s">
        <v>997</v>
      </c>
      <c r="G12002" s="145" t="s">
        <v>17407</v>
      </c>
      <c r="H12002" s="145" t="s">
        <v>1169</v>
      </c>
      <c r="I12002" s="11" t="s">
        <v>997</v>
      </c>
      <c r="J12002" s="11" t="s">
        <v>43767</v>
      </c>
      <c r="K12002" s="11" t="s">
        <v>1166</v>
      </c>
    </row>
    <row r="12003" spans="1:11" ht="16.5" x14ac:dyDescent="0.15">
      <c r="A12003" s="145" t="s">
        <v>36661</v>
      </c>
      <c r="B12003" s="32" t="s">
        <v>13545</v>
      </c>
      <c r="C12003" s="32" t="s">
        <v>13546</v>
      </c>
      <c r="D12003" s="32" t="s">
        <v>997</v>
      </c>
      <c r="E12003" s="145" t="s">
        <v>35965</v>
      </c>
      <c r="F12003" s="145" t="s">
        <v>997</v>
      </c>
      <c r="G12003" s="145" t="s">
        <v>17407</v>
      </c>
      <c r="H12003" s="145" t="s">
        <v>1169</v>
      </c>
      <c r="I12003" s="11" t="s">
        <v>997</v>
      </c>
      <c r="J12003" s="11" t="s">
        <v>43767</v>
      </c>
      <c r="K12003" s="11" t="s">
        <v>1166</v>
      </c>
    </row>
    <row r="12004" spans="1:11" ht="16.5" x14ac:dyDescent="0.15">
      <c r="A12004" s="145" t="s">
        <v>36662</v>
      </c>
      <c r="B12004" s="32" t="s">
        <v>13547</v>
      </c>
      <c r="C12004" s="32" t="s">
        <v>997</v>
      </c>
      <c r="D12004" s="32" t="s">
        <v>997</v>
      </c>
      <c r="E12004" s="145" t="s">
        <v>304</v>
      </c>
      <c r="F12004" s="145" t="s">
        <v>997</v>
      </c>
      <c r="G12004" s="145" t="s">
        <v>17407</v>
      </c>
      <c r="H12004" s="145" t="s">
        <v>1169</v>
      </c>
      <c r="I12004" s="11" t="s">
        <v>997</v>
      </c>
      <c r="J12004" s="11" t="s">
        <v>43767</v>
      </c>
      <c r="K12004" s="11" t="s">
        <v>1166</v>
      </c>
    </row>
    <row r="12005" spans="1:11" ht="16.5" x14ac:dyDescent="0.15">
      <c r="A12005" s="145" t="s">
        <v>36663</v>
      </c>
      <c r="B12005" s="32" t="s">
        <v>13548</v>
      </c>
      <c r="C12005" s="32" t="s">
        <v>13549</v>
      </c>
      <c r="D12005" s="32" t="s">
        <v>997</v>
      </c>
      <c r="E12005" s="145" t="s">
        <v>35965</v>
      </c>
      <c r="F12005" s="145" t="s">
        <v>997</v>
      </c>
      <c r="G12005" s="145" t="s">
        <v>17407</v>
      </c>
      <c r="H12005" s="145" t="s">
        <v>1169</v>
      </c>
      <c r="I12005" s="11" t="s">
        <v>997</v>
      </c>
      <c r="J12005" s="11" t="s">
        <v>43767</v>
      </c>
      <c r="K12005" s="11" t="s">
        <v>1166</v>
      </c>
    </row>
    <row r="12006" spans="1:11" ht="16.5" x14ac:dyDescent="0.15">
      <c r="A12006" s="145" t="s">
        <v>36664</v>
      </c>
      <c r="B12006" s="32" t="s">
        <v>13550</v>
      </c>
      <c r="C12006" s="32" t="s">
        <v>300</v>
      </c>
      <c r="D12006" s="32" t="s">
        <v>997</v>
      </c>
      <c r="E12006" s="145" t="s">
        <v>1056</v>
      </c>
      <c r="F12006" s="145" t="s">
        <v>997</v>
      </c>
      <c r="G12006" s="145" t="s">
        <v>17565</v>
      </c>
      <c r="H12006" s="145" t="s">
        <v>1169</v>
      </c>
      <c r="I12006" s="11" t="s">
        <v>997</v>
      </c>
      <c r="J12006" s="11" t="s">
        <v>43753</v>
      </c>
      <c r="K12006" s="11" t="s">
        <v>1166</v>
      </c>
    </row>
    <row r="12007" spans="1:11" ht="16.5" x14ac:dyDescent="0.15">
      <c r="A12007" s="145" t="s">
        <v>36665</v>
      </c>
      <c r="B12007" s="32" t="s">
        <v>13551</v>
      </c>
      <c r="C12007" s="32" t="s">
        <v>13552</v>
      </c>
      <c r="D12007" s="32" t="s">
        <v>997</v>
      </c>
      <c r="E12007" s="145" t="s">
        <v>35965</v>
      </c>
      <c r="F12007" s="145" t="s">
        <v>997</v>
      </c>
      <c r="G12007" s="145" t="s">
        <v>17407</v>
      </c>
      <c r="H12007" s="145" t="s">
        <v>1169</v>
      </c>
      <c r="I12007" s="11" t="s">
        <v>997</v>
      </c>
      <c r="J12007" s="11" t="s">
        <v>43767</v>
      </c>
      <c r="K12007" s="11" t="s">
        <v>1166</v>
      </c>
    </row>
    <row r="12008" spans="1:11" ht="16.5" x14ac:dyDescent="0.15">
      <c r="A12008" s="145" t="s">
        <v>36666</v>
      </c>
      <c r="B12008" s="32" t="s">
        <v>13553</v>
      </c>
      <c r="C12008" s="32" t="s">
        <v>13554</v>
      </c>
      <c r="D12008" s="32" t="s">
        <v>997</v>
      </c>
      <c r="E12008" s="145" t="s">
        <v>35965</v>
      </c>
      <c r="F12008" s="145" t="s">
        <v>997</v>
      </c>
      <c r="G12008" s="145" t="s">
        <v>17407</v>
      </c>
      <c r="H12008" s="145" t="s">
        <v>1169</v>
      </c>
      <c r="I12008" s="11" t="s">
        <v>997</v>
      </c>
      <c r="J12008" s="11" t="s">
        <v>43767</v>
      </c>
      <c r="K12008" s="11" t="s">
        <v>1166</v>
      </c>
    </row>
    <row r="12009" spans="1:11" ht="16.5" x14ac:dyDescent="0.15">
      <c r="A12009" s="145" t="s">
        <v>36667</v>
      </c>
      <c r="B12009" s="32" t="s">
        <v>5274</v>
      </c>
      <c r="C12009" s="32" t="s">
        <v>13555</v>
      </c>
      <c r="D12009" s="32" t="s">
        <v>997</v>
      </c>
      <c r="E12009" s="145" t="s">
        <v>35965</v>
      </c>
      <c r="F12009" s="145" t="s">
        <v>997</v>
      </c>
      <c r="G12009" s="145" t="s">
        <v>17407</v>
      </c>
      <c r="H12009" s="145" t="s">
        <v>1169</v>
      </c>
      <c r="I12009" s="11" t="s">
        <v>997</v>
      </c>
      <c r="J12009" s="11" t="s">
        <v>43767</v>
      </c>
      <c r="K12009" s="11" t="s">
        <v>1166</v>
      </c>
    </row>
    <row r="12010" spans="1:11" ht="16.5" x14ac:dyDescent="0.15">
      <c r="A12010" s="145" t="s">
        <v>36668</v>
      </c>
      <c r="B12010" s="32" t="s">
        <v>13556</v>
      </c>
      <c r="C12010" s="32" t="s">
        <v>13557</v>
      </c>
      <c r="D12010" s="32" t="s">
        <v>997</v>
      </c>
      <c r="E12010" s="145" t="s">
        <v>18989</v>
      </c>
      <c r="F12010" s="145" t="s">
        <v>997</v>
      </c>
      <c r="G12010" s="145" t="s">
        <v>17407</v>
      </c>
      <c r="H12010" s="145" t="s">
        <v>1169</v>
      </c>
      <c r="I12010" s="11" t="s">
        <v>997</v>
      </c>
      <c r="J12010" s="11" t="s">
        <v>43767</v>
      </c>
      <c r="K12010" s="11" t="s">
        <v>1166</v>
      </c>
    </row>
    <row r="12011" spans="1:11" ht="16.5" x14ac:dyDescent="0.15">
      <c r="A12011" s="145" t="s">
        <v>36669</v>
      </c>
      <c r="B12011" s="32" t="s">
        <v>13558</v>
      </c>
      <c r="C12011" s="32" t="s">
        <v>997</v>
      </c>
      <c r="D12011" s="32" t="s">
        <v>997</v>
      </c>
      <c r="E12011" s="145" t="s">
        <v>17405</v>
      </c>
      <c r="F12011" s="145" t="s">
        <v>997</v>
      </c>
      <c r="G12011" s="145" t="s">
        <v>17407</v>
      </c>
      <c r="H12011" s="145" t="s">
        <v>1169</v>
      </c>
      <c r="I12011" s="11" t="s">
        <v>997</v>
      </c>
      <c r="J12011" s="11" t="s">
        <v>43767</v>
      </c>
      <c r="K12011" s="11" t="s">
        <v>1166</v>
      </c>
    </row>
    <row r="12012" spans="1:11" ht="16.5" x14ac:dyDescent="0.15">
      <c r="A12012" s="145" t="s">
        <v>36670</v>
      </c>
      <c r="B12012" s="32" t="s">
        <v>13559</v>
      </c>
      <c r="C12012" s="32" t="s">
        <v>13560</v>
      </c>
      <c r="D12012" s="32" t="s">
        <v>997</v>
      </c>
      <c r="E12012" s="145" t="s">
        <v>35965</v>
      </c>
      <c r="F12012" s="145" t="s">
        <v>997</v>
      </c>
      <c r="G12012" s="145" t="s">
        <v>17407</v>
      </c>
      <c r="H12012" s="145" t="s">
        <v>1169</v>
      </c>
      <c r="I12012" s="11" t="s">
        <v>997</v>
      </c>
      <c r="J12012" s="11" t="s">
        <v>43767</v>
      </c>
      <c r="K12012" s="11" t="s">
        <v>1166</v>
      </c>
    </row>
    <row r="12013" spans="1:11" ht="16.5" x14ac:dyDescent="0.15">
      <c r="A12013" s="145" t="s">
        <v>36671</v>
      </c>
      <c r="B12013" s="32" t="s">
        <v>13561</v>
      </c>
      <c r="C12013" s="32" t="s">
        <v>13560</v>
      </c>
      <c r="D12013" s="32" t="s">
        <v>997</v>
      </c>
      <c r="E12013" s="145" t="s">
        <v>35965</v>
      </c>
      <c r="F12013" s="145" t="s">
        <v>997</v>
      </c>
      <c r="G12013" s="145" t="s">
        <v>17407</v>
      </c>
      <c r="H12013" s="145" t="s">
        <v>1169</v>
      </c>
      <c r="I12013" s="11" t="s">
        <v>997</v>
      </c>
      <c r="J12013" s="11" t="s">
        <v>43767</v>
      </c>
      <c r="K12013" s="11" t="s">
        <v>1166</v>
      </c>
    </row>
    <row r="12014" spans="1:11" ht="16.5" x14ac:dyDescent="0.15">
      <c r="A12014" s="145" t="s">
        <v>36672</v>
      </c>
      <c r="B12014" s="32" t="s">
        <v>13559</v>
      </c>
      <c r="C12014" s="32" t="s">
        <v>13562</v>
      </c>
      <c r="D12014" s="32" t="s">
        <v>997</v>
      </c>
      <c r="E12014" s="145" t="s">
        <v>35965</v>
      </c>
      <c r="F12014" s="145" t="s">
        <v>997</v>
      </c>
      <c r="G12014" s="145" t="s">
        <v>17407</v>
      </c>
      <c r="H12014" s="145" t="s">
        <v>1169</v>
      </c>
      <c r="I12014" s="11" t="s">
        <v>997</v>
      </c>
      <c r="J12014" s="11" t="s">
        <v>43767</v>
      </c>
      <c r="K12014" s="11" t="s">
        <v>1166</v>
      </c>
    </row>
    <row r="12015" spans="1:11" ht="16.5" x14ac:dyDescent="0.15">
      <c r="A12015" s="145" t="s">
        <v>36673</v>
      </c>
      <c r="B12015" s="32" t="s">
        <v>13561</v>
      </c>
      <c r="C12015" s="32" t="s">
        <v>13563</v>
      </c>
      <c r="D12015" s="32" t="s">
        <v>997</v>
      </c>
      <c r="E12015" s="145" t="s">
        <v>35965</v>
      </c>
      <c r="F12015" s="145" t="s">
        <v>997</v>
      </c>
      <c r="G12015" s="145" t="s">
        <v>17407</v>
      </c>
      <c r="H12015" s="145" t="s">
        <v>1169</v>
      </c>
      <c r="I12015" s="11" t="s">
        <v>997</v>
      </c>
      <c r="J12015" s="11" t="s">
        <v>43767</v>
      </c>
      <c r="K12015" s="11" t="s">
        <v>1166</v>
      </c>
    </row>
    <row r="12016" spans="1:11" ht="16.5" x14ac:dyDescent="0.15">
      <c r="A12016" s="145" t="s">
        <v>36674</v>
      </c>
      <c r="B12016" s="32" t="s">
        <v>13564</v>
      </c>
      <c r="C12016" s="32" t="s">
        <v>13565</v>
      </c>
      <c r="D12016" s="32" t="s">
        <v>997</v>
      </c>
      <c r="E12016" s="145" t="s">
        <v>35965</v>
      </c>
      <c r="F12016" s="145" t="s">
        <v>997</v>
      </c>
      <c r="G12016" s="145" t="s">
        <v>17407</v>
      </c>
      <c r="H12016" s="145" t="s">
        <v>1169</v>
      </c>
      <c r="I12016" s="11" t="s">
        <v>997</v>
      </c>
      <c r="J12016" s="11" t="s">
        <v>43767</v>
      </c>
      <c r="K12016" s="11" t="s">
        <v>1166</v>
      </c>
    </row>
    <row r="12017" spans="1:11" ht="16.5" x14ac:dyDescent="0.15">
      <c r="A12017" s="145" t="s">
        <v>36675</v>
      </c>
      <c r="B12017" s="32" t="s">
        <v>13566</v>
      </c>
      <c r="C12017" s="32" t="s">
        <v>13567</v>
      </c>
      <c r="D12017" s="32" t="s">
        <v>997</v>
      </c>
      <c r="E12017" s="145" t="s">
        <v>36660</v>
      </c>
      <c r="F12017" s="145" t="s">
        <v>997</v>
      </c>
      <c r="G12017" s="145" t="s">
        <v>17407</v>
      </c>
      <c r="H12017" s="145" t="s">
        <v>1169</v>
      </c>
      <c r="I12017" s="11" t="s">
        <v>997</v>
      </c>
      <c r="J12017" s="11" t="s">
        <v>43767</v>
      </c>
      <c r="K12017" s="11" t="s">
        <v>1166</v>
      </c>
    </row>
    <row r="12018" spans="1:11" ht="16.5" x14ac:dyDescent="0.15">
      <c r="A12018" s="145" t="s">
        <v>36676</v>
      </c>
      <c r="B12018" s="32" t="s">
        <v>13566</v>
      </c>
      <c r="C12018" s="32" t="s">
        <v>13568</v>
      </c>
      <c r="D12018" s="32" t="s">
        <v>997</v>
      </c>
      <c r="E12018" s="145" t="s">
        <v>36660</v>
      </c>
      <c r="F12018" s="145" t="s">
        <v>997</v>
      </c>
      <c r="G12018" s="145" t="s">
        <v>17407</v>
      </c>
      <c r="H12018" s="145" t="s">
        <v>1169</v>
      </c>
      <c r="I12018" s="11" t="s">
        <v>997</v>
      </c>
      <c r="J12018" s="11" t="s">
        <v>43767</v>
      </c>
      <c r="K12018" s="11" t="s">
        <v>1166</v>
      </c>
    </row>
    <row r="12019" spans="1:11" ht="16.5" x14ac:dyDescent="0.15">
      <c r="A12019" s="145" t="s">
        <v>36677</v>
      </c>
      <c r="B12019" s="32" t="s">
        <v>13566</v>
      </c>
      <c r="C12019" s="32" t="s">
        <v>13569</v>
      </c>
      <c r="D12019" s="32" t="s">
        <v>997</v>
      </c>
      <c r="E12019" s="145" t="s">
        <v>36660</v>
      </c>
      <c r="F12019" s="145" t="s">
        <v>997</v>
      </c>
      <c r="G12019" s="145" t="s">
        <v>17407</v>
      </c>
      <c r="H12019" s="145" t="s">
        <v>1169</v>
      </c>
      <c r="I12019" s="11" t="s">
        <v>997</v>
      </c>
      <c r="J12019" s="11" t="s">
        <v>43767</v>
      </c>
      <c r="K12019" s="11" t="s">
        <v>1166</v>
      </c>
    </row>
    <row r="12020" spans="1:11" ht="16.5" x14ac:dyDescent="0.15">
      <c r="A12020" s="145" t="s">
        <v>36678</v>
      </c>
      <c r="B12020" s="32" t="s">
        <v>13570</v>
      </c>
      <c r="C12020" s="32" t="s">
        <v>13571</v>
      </c>
      <c r="D12020" s="32" t="s">
        <v>997</v>
      </c>
      <c r="E12020" s="145" t="s">
        <v>36637</v>
      </c>
      <c r="F12020" s="145" t="s">
        <v>997</v>
      </c>
      <c r="G12020" s="145" t="s">
        <v>17407</v>
      </c>
      <c r="H12020" s="145" t="s">
        <v>1169</v>
      </c>
      <c r="I12020" s="11" t="s">
        <v>997</v>
      </c>
      <c r="J12020" s="11" t="s">
        <v>43767</v>
      </c>
      <c r="K12020" s="11" t="s">
        <v>1166</v>
      </c>
    </row>
    <row r="12021" spans="1:11" ht="16.5" x14ac:dyDescent="0.15">
      <c r="A12021" s="145" t="s">
        <v>36679</v>
      </c>
      <c r="B12021" s="32" t="s">
        <v>13572</v>
      </c>
      <c r="C12021" s="32" t="s">
        <v>13573</v>
      </c>
      <c r="D12021" s="32" t="s">
        <v>997</v>
      </c>
      <c r="E12021" s="145" t="s">
        <v>35965</v>
      </c>
      <c r="F12021" s="145" t="s">
        <v>997</v>
      </c>
      <c r="G12021" s="145" t="s">
        <v>17407</v>
      </c>
      <c r="H12021" s="145" t="s">
        <v>1169</v>
      </c>
      <c r="I12021" s="11" t="s">
        <v>997</v>
      </c>
      <c r="J12021" s="11" t="s">
        <v>43767</v>
      </c>
      <c r="K12021" s="11" t="s">
        <v>1166</v>
      </c>
    </row>
    <row r="12022" spans="1:11" ht="16.5" x14ac:dyDescent="0.15">
      <c r="A12022" s="145" t="s">
        <v>36680</v>
      </c>
      <c r="B12022" s="32" t="s">
        <v>13574</v>
      </c>
      <c r="C12022" s="32" t="s">
        <v>13575</v>
      </c>
      <c r="D12022" s="32" t="s">
        <v>997</v>
      </c>
      <c r="E12022" s="145" t="s">
        <v>35965</v>
      </c>
      <c r="F12022" s="145" t="s">
        <v>997</v>
      </c>
      <c r="G12022" s="145" t="s">
        <v>17407</v>
      </c>
      <c r="H12022" s="145" t="s">
        <v>1169</v>
      </c>
      <c r="I12022" s="11" t="s">
        <v>997</v>
      </c>
      <c r="J12022" s="11" t="s">
        <v>43767</v>
      </c>
      <c r="K12022" s="11" t="s">
        <v>1166</v>
      </c>
    </row>
    <row r="12023" spans="1:11" ht="16.5" x14ac:dyDescent="0.15">
      <c r="A12023" s="145" t="s">
        <v>36681</v>
      </c>
      <c r="B12023" s="32" t="s">
        <v>13576</v>
      </c>
      <c r="C12023" s="32" t="s">
        <v>13577</v>
      </c>
      <c r="D12023" s="32" t="s">
        <v>997</v>
      </c>
      <c r="E12023" s="145" t="s">
        <v>35965</v>
      </c>
      <c r="F12023" s="145" t="s">
        <v>997</v>
      </c>
      <c r="G12023" s="145" t="s">
        <v>17407</v>
      </c>
      <c r="H12023" s="145" t="s">
        <v>1169</v>
      </c>
      <c r="I12023" s="11" t="s">
        <v>997</v>
      </c>
      <c r="J12023" s="11" t="s">
        <v>43767</v>
      </c>
      <c r="K12023" s="11" t="s">
        <v>1166</v>
      </c>
    </row>
    <row r="12024" spans="1:11" ht="16.5" x14ac:dyDescent="0.15">
      <c r="A12024" s="145" t="s">
        <v>36682</v>
      </c>
      <c r="B12024" s="32" t="s">
        <v>13578</v>
      </c>
      <c r="C12024" s="32" t="s">
        <v>13579</v>
      </c>
      <c r="D12024" s="32" t="s">
        <v>997</v>
      </c>
      <c r="E12024" s="145" t="s">
        <v>35965</v>
      </c>
      <c r="F12024" s="145" t="s">
        <v>997</v>
      </c>
      <c r="G12024" s="145" t="s">
        <v>17407</v>
      </c>
      <c r="H12024" s="145" t="s">
        <v>1169</v>
      </c>
      <c r="I12024" s="11" t="s">
        <v>997</v>
      </c>
      <c r="J12024" s="11" t="s">
        <v>43767</v>
      </c>
      <c r="K12024" s="11" t="s">
        <v>1166</v>
      </c>
    </row>
    <row r="12025" spans="1:11" ht="16.5" x14ac:dyDescent="0.15">
      <c r="A12025" s="145" t="s">
        <v>36683</v>
      </c>
      <c r="B12025" s="32" t="s">
        <v>13578</v>
      </c>
      <c r="C12025" s="32" t="s">
        <v>13580</v>
      </c>
      <c r="D12025" s="32" t="s">
        <v>997</v>
      </c>
      <c r="E12025" s="145" t="s">
        <v>35965</v>
      </c>
      <c r="F12025" s="145" t="s">
        <v>997</v>
      </c>
      <c r="G12025" s="145" t="s">
        <v>17407</v>
      </c>
      <c r="H12025" s="145" t="s">
        <v>1169</v>
      </c>
      <c r="I12025" s="11" t="s">
        <v>997</v>
      </c>
      <c r="J12025" s="11" t="s">
        <v>43767</v>
      </c>
      <c r="K12025" s="11" t="s">
        <v>1166</v>
      </c>
    </row>
    <row r="12026" spans="1:11" ht="16.5" x14ac:dyDescent="0.15">
      <c r="A12026" s="145" t="s">
        <v>36684</v>
      </c>
      <c r="B12026" s="32" t="s">
        <v>13581</v>
      </c>
      <c r="C12026" s="32" t="s">
        <v>13582</v>
      </c>
      <c r="D12026" s="32" t="s">
        <v>997</v>
      </c>
      <c r="E12026" s="145" t="s">
        <v>1056</v>
      </c>
      <c r="F12026" s="145" t="s">
        <v>997</v>
      </c>
      <c r="G12026" s="145" t="s">
        <v>17407</v>
      </c>
      <c r="H12026" s="145" t="s">
        <v>1169</v>
      </c>
      <c r="I12026" s="11" t="s">
        <v>997</v>
      </c>
      <c r="J12026" s="11" t="s">
        <v>43767</v>
      </c>
      <c r="K12026" s="11" t="s">
        <v>1166</v>
      </c>
    </row>
    <row r="12027" spans="1:11" ht="16.5" x14ac:dyDescent="0.15">
      <c r="A12027" s="145" t="s">
        <v>36685</v>
      </c>
      <c r="B12027" s="32" t="s">
        <v>13583</v>
      </c>
      <c r="C12027" s="32" t="s">
        <v>997</v>
      </c>
      <c r="D12027" s="32" t="s">
        <v>997</v>
      </c>
      <c r="E12027" s="145" t="s">
        <v>35965</v>
      </c>
      <c r="F12027" s="145" t="s">
        <v>997</v>
      </c>
      <c r="G12027" s="145" t="s">
        <v>17407</v>
      </c>
      <c r="H12027" s="145" t="s">
        <v>1169</v>
      </c>
      <c r="I12027" s="11" t="s">
        <v>997</v>
      </c>
      <c r="J12027" s="11" t="s">
        <v>43767</v>
      </c>
      <c r="K12027" s="11" t="s">
        <v>1166</v>
      </c>
    </row>
    <row r="12028" spans="1:11" ht="16.5" x14ac:dyDescent="0.15">
      <c r="A12028" s="145" t="s">
        <v>36686</v>
      </c>
      <c r="B12028" s="32" t="s">
        <v>13584</v>
      </c>
      <c r="C12028" s="32" t="s">
        <v>997</v>
      </c>
      <c r="D12028" s="32" t="s">
        <v>997</v>
      </c>
      <c r="E12028" s="145" t="s">
        <v>35965</v>
      </c>
      <c r="F12028" s="145" t="s">
        <v>997</v>
      </c>
      <c r="G12028" s="145" t="s">
        <v>17407</v>
      </c>
      <c r="H12028" s="145" t="s">
        <v>1169</v>
      </c>
      <c r="I12028" s="11" t="s">
        <v>997</v>
      </c>
      <c r="J12028" s="11" t="s">
        <v>43767</v>
      </c>
      <c r="K12028" s="11" t="s">
        <v>1166</v>
      </c>
    </row>
    <row r="12029" spans="1:11" ht="16.5" x14ac:dyDescent="0.15">
      <c r="A12029" s="145" t="s">
        <v>36687</v>
      </c>
      <c r="B12029" s="32" t="s">
        <v>13585</v>
      </c>
      <c r="C12029" s="32" t="s">
        <v>997</v>
      </c>
      <c r="D12029" s="32" t="s">
        <v>997</v>
      </c>
      <c r="E12029" s="145" t="s">
        <v>35965</v>
      </c>
      <c r="F12029" s="145" t="s">
        <v>997</v>
      </c>
      <c r="G12029" s="145" t="s">
        <v>17407</v>
      </c>
      <c r="H12029" s="145" t="s">
        <v>1169</v>
      </c>
      <c r="I12029" s="11" t="s">
        <v>997</v>
      </c>
      <c r="J12029" s="11" t="s">
        <v>43767</v>
      </c>
      <c r="K12029" s="11" t="s">
        <v>1166</v>
      </c>
    </row>
    <row r="12030" spans="1:11" ht="16.5" x14ac:dyDescent="0.15">
      <c r="A12030" s="145" t="s">
        <v>36688</v>
      </c>
      <c r="B12030" s="32" t="s">
        <v>13586</v>
      </c>
      <c r="C12030" s="32" t="s">
        <v>13587</v>
      </c>
      <c r="D12030" s="32" t="s">
        <v>997</v>
      </c>
      <c r="E12030" s="145" t="s">
        <v>35965</v>
      </c>
      <c r="F12030" s="145" t="s">
        <v>997</v>
      </c>
      <c r="G12030" s="145" t="s">
        <v>17407</v>
      </c>
      <c r="H12030" s="145" t="s">
        <v>1169</v>
      </c>
      <c r="I12030" s="11" t="s">
        <v>997</v>
      </c>
      <c r="J12030" s="11" t="s">
        <v>43767</v>
      </c>
      <c r="K12030" s="11" t="s">
        <v>1166</v>
      </c>
    </row>
    <row r="12031" spans="1:11" ht="16.5" x14ac:dyDescent="0.15">
      <c r="A12031" s="145" t="s">
        <v>36689</v>
      </c>
      <c r="B12031" s="32" t="s">
        <v>13588</v>
      </c>
      <c r="C12031" s="32" t="s">
        <v>997</v>
      </c>
      <c r="D12031" s="32" t="s">
        <v>997</v>
      </c>
      <c r="E12031" s="145" t="s">
        <v>35965</v>
      </c>
      <c r="F12031" s="145" t="s">
        <v>997</v>
      </c>
      <c r="G12031" s="145" t="s">
        <v>17407</v>
      </c>
      <c r="H12031" s="145" t="s">
        <v>1169</v>
      </c>
      <c r="I12031" s="11" t="s">
        <v>997</v>
      </c>
      <c r="J12031" s="11" t="s">
        <v>43767</v>
      </c>
      <c r="K12031" s="11" t="s">
        <v>1166</v>
      </c>
    </row>
    <row r="12032" spans="1:11" ht="16.5" x14ac:dyDescent="0.15">
      <c r="A12032" s="145" t="s">
        <v>36690</v>
      </c>
      <c r="B12032" s="32" t="s">
        <v>13589</v>
      </c>
      <c r="C12032" s="32" t="s">
        <v>13590</v>
      </c>
      <c r="D12032" s="32" t="s">
        <v>997</v>
      </c>
      <c r="E12032" s="145" t="s">
        <v>36660</v>
      </c>
      <c r="F12032" s="145" t="s">
        <v>997</v>
      </c>
      <c r="G12032" s="145" t="s">
        <v>17407</v>
      </c>
      <c r="H12032" s="145" t="s">
        <v>1169</v>
      </c>
      <c r="I12032" s="11" t="s">
        <v>997</v>
      </c>
      <c r="J12032" s="11" t="s">
        <v>43767</v>
      </c>
      <c r="K12032" s="11" t="s">
        <v>1166</v>
      </c>
    </row>
    <row r="12033" spans="1:11" ht="16.5" x14ac:dyDescent="0.15">
      <c r="A12033" s="145" t="s">
        <v>36691</v>
      </c>
      <c r="B12033" s="32" t="s">
        <v>13589</v>
      </c>
      <c r="C12033" s="32" t="s">
        <v>13591</v>
      </c>
      <c r="D12033" s="32" t="s">
        <v>997</v>
      </c>
      <c r="E12033" s="145" t="s">
        <v>36660</v>
      </c>
      <c r="F12033" s="145" t="s">
        <v>997</v>
      </c>
      <c r="G12033" s="145" t="s">
        <v>17407</v>
      </c>
      <c r="H12033" s="145" t="s">
        <v>1169</v>
      </c>
      <c r="I12033" s="11" t="s">
        <v>997</v>
      </c>
      <c r="J12033" s="11" t="s">
        <v>43767</v>
      </c>
      <c r="K12033" s="11" t="s">
        <v>1166</v>
      </c>
    </row>
    <row r="12034" spans="1:11" ht="16.5" x14ac:dyDescent="0.15">
      <c r="A12034" s="145" t="s">
        <v>36692</v>
      </c>
      <c r="B12034" s="32" t="s">
        <v>13589</v>
      </c>
      <c r="C12034" s="32" t="s">
        <v>13592</v>
      </c>
      <c r="D12034" s="32" t="s">
        <v>997</v>
      </c>
      <c r="E12034" s="145" t="s">
        <v>36660</v>
      </c>
      <c r="F12034" s="145" t="s">
        <v>997</v>
      </c>
      <c r="G12034" s="145" t="s">
        <v>17407</v>
      </c>
      <c r="H12034" s="145" t="s">
        <v>1169</v>
      </c>
      <c r="I12034" s="11" t="s">
        <v>997</v>
      </c>
      <c r="J12034" s="11" t="s">
        <v>43767</v>
      </c>
      <c r="K12034" s="11" t="s">
        <v>1166</v>
      </c>
    </row>
    <row r="12035" spans="1:11" ht="16.5" x14ac:dyDescent="0.15">
      <c r="A12035" s="145" t="s">
        <v>36693</v>
      </c>
      <c r="B12035" s="32" t="s">
        <v>13589</v>
      </c>
      <c r="C12035" s="32" t="s">
        <v>13593</v>
      </c>
      <c r="D12035" s="32" t="s">
        <v>997</v>
      </c>
      <c r="E12035" s="145" t="s">
        <v>36660</v>
      </c>
      <c r="F12035" s="145" t="s">
        <v>997</v>
      </c>
      <c r="G12035" s="145" t="s">
        <v>17407</v>
      </c>
      <c r="H12035" s="145" t="s">
        <v>1169</v>
      </c>
      <c r="I12035" s="11" t="s">
        <v>997</v>
      </c>
      <c r="J12035" s="11" t="s">
        <v>43767</v>
      </c>
      <c r="K12035" s="11" t="s">
        <v>1166</v>
      </c>
    </row>
    <row r="12036" spans="1:11" ht="16.5" x14ac:dyDescent="0.15">
      <c r="A12036" s="145" t="s">
        <v>36694</v>
      </c>
      <c r="B12036" s="32" t="s">
        <v>13589</v>
      </c>
      <c r="C12036" s="32" t="s">
        <v>13594</v>
      </c>
      <c r="D12036" s="32" t="s">
        <v>997</v>
      </c>
      <c r="E12036" s="145" t="s">
        <v>36660</v>
      </c>
      <c r="F12036" s="145" t="s">
        <v>997</v>
      </c>
      <c r="G12036" s="145" t="s">
        <v>17407</v>
      </c>
      <c r="H12036" s="145" t="s">
        <v>1169</v>
      </c>
      <c r="I12036" s="11" t="s">
        <v>997</v>
      </c>
      <c r="J12036" s="11" t="s">
        <v>43767</v>
      </c>
      <c r="K12036" s="11" t="s">
        <v>1166</v>
      </c>
    </row>
    <row r="12037" spans="1:11" ht="16.5" x14ac:dyDescent="0.15">
      <c r="A12037" s="145" t="s">
        <v>36695</v>
      </c>
      <c r="B12037" s="32" t="s">
        <v>13595</v>
      </c>
      <c r="C12037" s="32" t="s">
        <v>13596</v>
      </c>
      <c r="D12037" s="32" t="s">
        <v>997</v>
      </c>
      <c r="E12037" s="145" t="s">
        <v>36660</v>
      </c>
      <c r="F12037" s="145" t="s">
        <v>997</v>
      </c>
      <c r="G12037" s="145" t="s">
        <v>17407</v>
      </c>
      <c r="H12037" s="145" t="s">
        <v>1169</v>
      </c>
      <c r="I12037" s="11" t="s">
        <v>997</v>
      </c>
      <c r="J12037" s="11" t="s">
        <v>43767</v>
      </c>
      <c r="K12037" s="11" t="s">
        <v>1166</v>
      </c>
    </row>
    <row r="12038" spans="1:11" ht="16.5" x14ac:dyDescent="0.15">
      <c r="A12038" s="145" t="s">
        <v>36696</v>
      </c>
      <c r="B12038" s="32" t="s">
        <v>13597</v>
      </c>
      <c r="C12038" s="32" t="s">
        <v>13598</v>
      </c>
      <c r="D12038" s="32" t="s">
        <v>11831</v>
      </c>
      <c r="E12038" s="145" t="s">
        <v>17556</v>
      </c>
      <c r="F12038" s="145" t="s">
        <v>997</v>
      </c>
      <c r="G12038" s="145" t="s">
        <v>17407</v>
      </c>
      <c r="H12038" s="145" t="s">
        <v>1169</v>
      </c>
      <c r="I12038" s="11" t="s">
        <v>997</v>
      </c>
      <c r="J12038" s="11" t="s">
        <v>43779</v>
      </c>
      <c r="K12038" s="11" t="s">
        <v>1166</v>
      </c>
    </row>
    <row r="12039" spans="1:11" ht="16.5" x14ac:dyDescent="0.15">
      <c r="A12039" s="145" t="s">
        <v>36697</v>
      </c>
      <c r="B12039" s="32" t="s">
        <v>13599</v>
      </c>
      <c r="C12039" s="32" t="s">
        <v>10187</v>
      </c>
      <c r="D12039" s="32" t="s">
        <v>997</v>
      </c>
      <c r="E12039" s="145" t="s">
        <v>17405</v>
      </c>
      <c r="F12039" s="145" t="s">
        <v>36698</v>
      </c>
      <c r="G12039" s="145" t="s">
        <v>17407</v>
      </c>
      <c r="H12039" s="145" t="s">
        <v>1169</v>
      </c>
      <c r="I12039" s="11" t="s">
        <v>997</v>
      </c>
      <c r="J12039" s="11" t="s">
        <v>43769</v>
      </c>
      <c r="K12039" s="11" t="s">
        <v>1166</v>
      </c>
    </row>
    <row r="12040" spans="1:11" ht="16.5" x14ac:dyDescent="0.15">
      <c r="A12040" s="145" t="s">
        <v>36699</v>
      </c>
      <c r="B12040" s="32" t="s">
        <v>45258</v>
      </c>
      <c r="C12040" s="32" t="s">
        <v>6497</v>
      </c>
      <c r="D12040" s="32" t="s">
        <v>997</v>
      </c>
      <c r="E12040" s="145" t="s">
        <v>17405</v>
      </c>
      <c r="F12040" s="145" t="s">
        <v>36700</v>
      </c>
      <c r="G12040" s="145" t="s">
        <v>17407</v>
      </c>
      <c r="H12040" s="145" t="s">
        <v>1169</v>
      </c>
      <c r="I12040" s="11" t="s">
        <v>997</v>
      </c>
      <c r="J12040" s="11" t="s">
        <v>43769</v>
      </c>
      <c r="K12040" s="11" t="s">
        <v>1166</v>
      </c>
    </row>
    <row r="12041" spans="1:11" ht="16.5" x14ac:dyDescent="0.15">
      <c r="A12041" s="145" t="s">
        <v>36701</v>
      </c>
      <c r="B12041" s="32" t="s">
        <v>7128</v>
      </c>
      <c r="C12041" s="32" t="s">
        <v>10187</v>
      </c>
      <c r="D12041" s="32" t="s">
        <v>997</v>
      </c>
      <c r="E12041" s="145" t="s">
        <v>17405</v>
      </c>
      <c r="F12041" s="145" t="s">
        <v>36702</v>
      </c>
      <c r="G12041" s="145" t="s">
        <v>17407</v>
      </c>
      <c r="H12041" s="145" t="s">
        <v>1169</v>
      </c>
      <c r="I12041" s="11" t="s">
        <v>997</v>
      </c>
      <c r="J12041" s="11" t="s">
        <v>43769</v>
      </c>
      <c r="K12041" s="11" t="s">
        <v>1166</v>
      </c>
    </row>
    <row r="12042" spans="1:11" ht="16.5" x14ac:dyDescent="0.15">
      <c r="A12042" s="145" t="s">
        <v>36703</v>
      </c>
      <c r="B12042" s="32" t="s">
        <v>1207</v>
      </c>
      <c r="C12042" s="32" t="s">
        <v>1208</v>
      </c>
      <c r="D12042" s="32" t="s">
        <v>997</v>
      </c>
      <c r="E12042" s="145" t="s">
        <v>17405</v>
      </c>
      <c r="F12042" s="145" t="s">
        <v>36704</v>
      </c>
      <c r="G12042" s="145" t="s">
        <v>17454</v>
      </c>
      <c r="H12042" s="145" t="s">
        <v>1169</v>
      </c>
      <c r="I12042" s="11" t="s">
        <v>997</v>
      </c>
      <c r="J12042" s="11" t="s">
        <v>43769</v>
      </c>
      <c r="K12042" s="11" t="s">
        <v>1166</v>
      </c>
    </row>
    <row r="12043" spans="1:11" ht="16.5" x14ac:dyDescent="0.15">
      <c r="A12043" s="145" t="s">
        <v>36705</v>
      </c>
      <c r="B12043" s="32" t="s">
        <v>45259</v>
      </c>
      <c r="C12043" s="32" t="s">
        <v>1226</v>
      </c>
      <c r="D12043" s="32" t="s">
        <v>997</v>
      </c>
      <c r="E12043" s="145" t="s">
        <v>17405</v>
      </c>
      <c r="F12043" s="145" t="s">
        <v>36706</v>
      </c>
      <c r="G12043" s="145" t="s">
        <v>17407</v>
      </c>
      <c r="H12043" s="145" t="s">
        <v>1169</v>
      </c>
      <c r="I12043" s="11" t="s">
        <v>997</v>
      </c>
      <c r="J12043" s="11" t="s">
        <v>43769</v>
      </c>
      <c r="K12043" s="11" t="s">
        <v>1166</v>
      </c>
    </row>
    <row r="12044" spans="1:11" ht="16.5" x14ac:dyDescent="0.15">
      <c r="A12044" s="145" t="s">
        <v>36707</v>
      </c>
      <c r="B12044" s="32" t="s">
        <v>13600</v>
      </c>
      <c r="C12044" s="32" t="s">
        <v>1174</v>
      </c>
      <c r="D12044" s="32" t="s">
        <v>997</v>
      </c>
      <c r="E12044" s="145" t="s">
        <v>17405</v>
      </c>
      <c r="F12044" s="145" t="s">
        <v>36708</v>
      </c>
      <c r="G12044" s="145" t="s">
        <v>17407</v>
      </c>
      <c r="H12044" s="145" t="s">
        <v>1169</v>
      </c>
      <c r="I12044" s="11" t="s">
        <v>997</v>
      </c>
      <c r="J12044" s="11" t="s">
        <v>43769</v>
      </c>
      <c r="K12044" s="11" t="s">
        <v>1166</v>
      </c>
    </row>
    <row r="12045" spans="1:11" ht="16.5" x14ac:dyDescent="0.15">
      <c r="A12045" s="145" t="s">
        <v>36709</v>
      </c>
      <c r="B12045" s="32" t="s">
        <v>45260</v>
      </c>
      <c r="C12045" s="32" t="s">
        <v>13602</v>
      </c>
      <c r="D12045" s="32" t="s">
        <v>997</v>
      </c>
      <c r="E12045" s="145" t="s">
        <v>17405</v>
      </c>
      <c r="F12045" s="145" t="s">
        <v>36710</v>
      </c>
      <c r="G12045" s="145" t="s">
        <v>17407</v>
      </c>
      <c r="H12045" s="145" t="s">
        <v>1169</v>
      </c>
      <c r="I12045" s="11" t="s">
        <v>997</v>
      </c>
      <c r="J12045" s="11" t="s">
        <v>43769</v>
      </c>
      <c r="K12045" s="11" t="s">
        <v>1166</v>
      </c>
    </row>
    <row r="12046" spans="1:11" ht="16.5" x14ac:dyDescent="0.15">
      <c r="A12046" s="145" t="s">
        <v>36711</v>
      </c>
      <c r="B12046" s="32" t="s">
        <v>13603</v>
      </c>
      <c r="C12046" s="32" t="s">
        <v>1212</v>
      </c>
      <c r="D12046" s="32" t="s">
        <v>997</v>
      </c>
      <c r="E12046" s="145" t="s">
        <v>17405</v>
      </c>
      <c r="F12046" s="145" t="s">
        <v>36712</v>
      </c>
      <c r="G12046" s="145" t="s">
        <v>17407</v>
      </c>
      <c r="H12046" s="145" t="s">
        <v>1169</v>
      </c>
      <c r="I12046" s="11" t="s">
        <v>997</v>
      </c>
      <c r="J12046" s="11" t="s">
        <v>43769</v>
      </c>
      <c r="K12046" s="11" t="s">
        <v>1166</v>
      </c>
    </row>
    <row r="12047" spans="1:11" ht="16.5" x14ac:dyDescent="0.15">
      <c r="A12047" s="145" t="s">
        <v>36713</v>
      </c>
      <c r="B12047" s="32" t="s">
        <v>12388</v>
      </c>
      <c r="C12047" s="32" t="s">
        <v>13604</v>
      </c>
      <c r="D12047" s="32" t="s">
        <v>997</v>
      </c>
      <c r="E12047" s="145" t="s">
        <v>17405</v>
      </c>
      <c r="F12047" s="145" t="s">
        <v>997</v>
      </c>
      <c r="G12047" s="145" t="s">
        <v>17565</v>
      </c>
      <c r="H12047" s="145" t="s">
        <v>1169</v>
      </c>
      <c r="I12047" s="11" t="s">
        <v>997</v>
      </c>
      <c r="J12047" s="11" t="s">
        <v>43768</v>
      </c>
      <c r="K12047" s="11" t="s">
        <v>1166</v>
      </c>
    </row>
    <row r="12048" spans="1:11" ht="16.5" x14ac:dyDescent="0.15">
      <c r="A12048" s="145" t="s">
        <v>36714</v>
      </c>
      <c r="B12048" s="32" t="s">
        <v>12388</v>
      </c>
      <c r="C12048" s="32" t="s">
        <v>13605</v>
      </c>
      <c r="D12048" s="32" t="s">
        <v>997</v>
      </c>
      <c r="E12048" s="145" t="s">
        <v>17405</v>
      </c>
      <c r="F12048" s="145" t="s">
        <v>997</v>
      </c>
      <c r="G12048" s="145" t="s">
        <v>17565</v>
      </c>
      <c r="H12048" s="145" t="s">
        <v>1169</v>
      </c>
      <c r="I12048" s="11" t="s">
        <v>997</v>
      </c>
      <c r="J12048" s="11" t="s">
        <v>43768</v>
      </c>
      <c r="K12048" s="11" t="s">
        <v>1166</v>
      </c>
    </row>
    <row r="12049" spans="1:11" ht="16.5" x14ac:dyDescent="0.15">
      <c r="A12049" s="145" t="s">
        <v>36715</v>
      </c>
      <c r="B12049" s="32" t="s">
        <v>12388</v>
      </c>
      <c r="C12049" s="32" t="s">
        <v>13606</v>
      </c>
      <c r="D12049" s="32" t="s">
        <v>997</v>
      </c>
      <c r="E12049" s="145" t="s">
        <v>17405</v>
      </c>
      <c r="F12049" s="145" t="s">
        <v>997</v>
      </c>
      <c r="G12049" s="145" t="s">
        <v>17565</v>
      </c>
      <c r="H12049" s="145" t="s">
        <v>1169</v>
      </c>
      <c r="I12049" s="11" t="s">
        <v>997</v>
      </c>
      <c r="J12049" s="11" t="s">
        <v>43768</v>
      </c>
      <c r="K12049" s="11" t="s">
        <v>1166</v>
      </c>
    </row>
    <row r="12050" spans="1:11" ht="16.5" x14ac:dyDescent="0.15">
      <c r="A12050" s="145" t="s">
        <v>36716</v>
      </c>
      <c r="B12050" s="32" t="s">
        <v>1295</v>
      </c>
      <c r="C12050" s="32" t="s">
        <v>13607</v>
      </c>
      <c r="D12050" s="32" t="s">
        <v>997</v>
      </c>
      <c r="E12050" s="145" t="s">
        <v>17405</v>
      </c>
      <c r="F12050" s="145" t="s">
        <v>997</v>
      </c>
      <c r="G12050" s="145" t="s">
        <v>17565</v>
      </c>
      <c r="H12050" s="145" t="s">
        <v>1169</v>
      </c>
      <c r="I12050" s="11" t="s">
        <v>997</v>
      </c>
      <c r="J12050" s="11" t="s">
        <v>43768</v>
      </c>
      <c r="K12050" s="11" t="s">
        <v>1166</v>
      </c>
    </row>
    <row r="12051" spans="1:11" ht="16.5" x14ac:dyDescent="0.15">
      <c r="A12051" s="145" t="s">
        <v>36717</v>
      </c>
      <c r="B12051" s="32" t="s">
        <v>12388</v>
      </c>
      <c r="C12051" s="32" t="s">
        <v>13608</v>
      </c>
      <c r="D12051" s="32" t="s">
        <v>997</v>
      </c>
      <c r="E12051" s="145" t="s">
        <v>17405</v>
      </c>
      <c r="F12051" s="145" t="s">
        <v>997</v>
      </c>
      <c r="G12051" s="145" t="s">
        <v>17565</v>
      </c>
      <c r="H12051" s="145" t="s">
        <v>1169</v>
      </c>
      <c r="I12051" s="11" t="s">
        <v>997</v>
      </c>
      <c r="J12051" s="11" t="s">
        <v>43768</v>
      </c>
      <c r="K12051" s="11" t="s">
        <v>1166</v>
      </c>
    </row>
    <row r="12052" spans="1:11" ht="16.5" x14ac:dyDescent="0.15">
      <c r="A12052" s="145" t="s">
        <v>36718</v>
      </c>
      <c r="B12052" s="32" t="s">
        <v>11040</v>
      </c>
      <c r="C12052" s="32" t="s">
        <v>13609</v>
      </c>
      <c r="D12052" s="32" t="s">
        <v>997</v>
      </c>
      <c r="E12052" s="145" t="s">
        <v>17405</v>
      </c>
      <c r="F12052" s="145" t="s">
        <v>997</v>
      </c>
      <c r="G12052" s="145" t="s">
        <v>17565</v>
      </c>
      <c r="H12052" s="145" t="s">
        <v>1169</v>
      </c>
      <c r="I12052" s="11" t="s">
        <v>997</v>
      </c>
      <c r="J12052" s="11" t="s">
        <v>43768</v>
      </c>
      <c r="K12052" s="11" t="s">
        <v>1166</v>
      </c>
    </row>
    <row r="12053" spans="1:11" ht="16.5" x14ac:dyDescent="0.15">
      <c r="A12053" s="145" t="s">
        <v>36719</v>
      </c>
      <c r="B12053" s="32" t="s">
        <v>1295</v>
      </c>
      <c r="C12053" s="32" t="s">
        <v>13610</v>
      </c>
      <c r="D12053" s="32" t="s">
        <v>997</v>
      </c>
      <c r="E12053" s="145" t="s">
        <v>17405</v>
      </c>
      <c r="F12053" s="145" t="s">
        <v>997</v>
      </c>
      <c r="G12053" s="145" t="s">
        <v>17565</v>
      </c>
      <c r="H12053" s="145" t="s">
        <v>1169</v>
      </c>
      <c r="I12053" s="11" t="s">
        <v>997</v>
      </c>
      <c r="J12053" s="11" t="s">
        <v>43768</v>
      </c>
      <c r="K12053" s="11" t="s">
        <v>1166</v>
      </c>
    </row>
    <row r="12054" spans="1:11" ht="16.5" x14ac:dyDescent="0.15">
      <c r="A12054" s="145" t="s">
        <v>36720</v>
      </c>
      <c r="B12054" s="32" t="s">
        <v>12433</v>
      </c>
      <c r="C12054" s="32" t="s">
        <v>13611</v>
      </c>
      <c r="D12054" s="32" t="s">
        <v>997</v>
      </c>
      <c r="E12054" s="145" t="s">
        <v>17405</v>
      </c>
      <c r="F12054" s="145" t="s">
        <v>997</v>
      </c>
      <c r="G12054" s="145" t="s">
        <v>17565</v>
      </c>
      <c r="H12054" s="145" t="s">
        <v>1169</v>
      </c>
      <c r="I12054" s="11" t="s">
        <v>997</v>
      </c>
      <c r="J12054" s="11" t="s">
        <v>43768</v>
      </c>
      <c r="K12054" s="11" t="s">
        <v>1166</v>
      </c>
    </row>
    <row r="12055" spans="1:11" ht="16.5" x14ac:dyDescent="0.15">
      <c r="A12055" s="145" t="s">
        <v>36721</v>
      </c>
      <c r="B12055" s="32" t="s">
        <v>13612</v>
      </c>
      <c r="C12055" s="32" t="s">
        <v>13613</v>
      </c>
      <c r="D12055" s="32" t="s">
        <v>997</v>
      </c>
      <c r="E12055" s="145" t="s">
        <v>17405</v>
      </c>
      <c r="F12055" s="145" t="s">
        <v>997</v>
      </c>
      <c r="G12055" s="145" t="s">
        <v>17565</v>
      </c>
      <c r="H12055" s="145" t="s">
        <v>1169</v>
      </c>
      <c r="I12055" s="11" t="s">
        <v>997</v>
      </c>
      <c r="J12055" s="11" t="s">
        <v>43768</v>
      </c>
      <c r="K12055" s="11" t="s">
        <v>1166</v>
      </c>
    </row>
    <row r="12056" spans="1:11" ht="16.5" x14ac:dyDescent="0.15">
      <c r="A12056" s="145" t="s">
        <v>36722</v>
      </c>
      <c r="B12056" s="32" t="s">
        <v>11040</v>
      </c>
      <c r="C12056" s="32" t="s">
        <v>13614</v>
      </c>
      <c r="D12056" s="32" t="s">
        <v>997</v>
      </c>
      <c r="E12056" s="145" t="s">
        <v>17405</v>
      </c>
      <c r="F12056" s="145" t="s">
        <v>997</v>
      </c>
      <c r="G12056" s="145" t="s">
        <v>17565</v>
      </c>
      <c r="H12056" s="145" t="s">
        <v>1169</v>
      </c>
      <c r="I12056" s="11" t="s">
        <v>997</v>
      </c>
      <c r="J12056" s="11" t="s">
        <v>43768</v>
      </c>
      <c r="K12056" s="11" t="s">
        <v>1166</v>
      </c>
    </row>
    <row r="12057" spans="1:11" ht="16.5" x14ac:dyDescent="0.15">
      <c r="A12057" s="145" t="s">
        <v>36723</v>
      </c>
      <c r="B12057" s="32" t="s">
        <v>13615</v>
      </c>
      <c r="C12057" s="32" t="s">
        <v>13616</v>
      </c>
      <c r="D12057" s="32" t="s">
        <v>997</v>
      </c>
      <c r="E12057" s="145" t="s">
        <v>17405</v>
      </c>
      <c r="F12057" s="145" t="s">
        <v>997</v>
      </c>
      <c r="G12057" s="145" t="s">
        <v>17565</v>
      </c>
      <c r="H12057" s="145" t="s">
        <v>1169</v>
      </c>
      <c r="I12057" s="11" t="s">
        <v>997</v>
      </c>
      <c r="J12057" s="11" t="s">
        <v>43768</v>
      </c>
      <c r="K12057" s="11" t="s">
        <v>1166</v>
      </c>
    </row>
    <row r="12058" spans="1:11" ht="16.5" x14ac:dyDescent="0.15">
      <c r="A12058" s="145" t="s">
        <v>36724</v>
      </c>
      <c r="B12058" s="32" t="s">
        <v>1295</v>
      </c>
      <c r="C12058" s="32" t="s">
        <v>13617</v>
      </c>
      <c r="D12058" s="32" t="s">
        <v>997</v>
      </c>
      <c r="E12058" s="145" t="s">
        <v>17405</v>
      </c>
      <c r="F12058" s="145" t="s">
        <v>997</v>
      </c>
      <c r="G12058" s="145" t="s">
        <v>17565</v>
      </c>
      <c r="H12058" s="145" t="s">
        <v>1169</v>
      </c>
      <c r="I12058" s="11" t="s">
        <v>997</v>
      </c>
      <c r="J12058" s="11" t="s">
        <v>43768</v>
      </c>
      <c r="K12058" s="11" t="s">
        <v>1166</v>
      </c>
    </row>
    <row r="12059" spans="1:11" ht="16.5" x14ac:dyDescent="0.15">
      <c r="A12059" s="145" t="s">
        <v>36725</v>
      </c>
      <c r="B12059" s="32" t="s">
        <v>11040</v>
      </c>
      <c r="C12059" s="32" t="s">
        <v>13618</v>
      </c>
      <c r="D12059" s="32" t="s">
        <v>997</v>
      </c>
      <c r="E12059" s="145" t="s">
        <v>17405</v>
      </c>
      <c r="F12059" s="145" t="s">
        <v>997</v>
      </c>
      <c r="G12059" s="145" t="s">
        <v>17565</v>
      </c>
      <c r="H12059" s="145" t="s">
        <v>1169</v>
      </c>
      <c r="I12059" s="11" t="s">
        <v>997</v>
      </c>
      <c r="J12059" s="11" t="s">
        <v>43768</v>
      </c>
      <c r="K12059" s="11" t="s">
        <v>1166</v>
      </c>
    </row>
    <row r="12060" spans="1:11" ht="16.5" x14ac:dyDescent="0.15">
      <c r="A12060" s="145" t="s">
        <v>36726</v>
      </c>
      <c r="B12060" s="32" t="s">
        <v>4068</v>
      </c>
      <c r="C12060" s="32" t="s">
        <v>13619</v>
      </c>
      <c r="D12060" s="32" t="s">
        <v>997</v>
      </c>
      <c r="E12060" s="145" t="s">
        <v>17405</v>
      </c>
      <c r="F12060" s="145" t="s">
        <v>997</v>
      </c>
      <c r="G12060" s="145" t="s">
        <v>17565</v>
      </c>
      <c r="H12060" s="145" t="s">
        <v>1169</v>
      </c>
      <c r="I12060" s="11" t="s">
        <v>997</v>
      </c>
      <c r="J12060" s="11" t="s">
        <v>43768</v>
      </c>
      <c r="K12060" s="11" t="s">
        <v>1166</v>
      </c>
    </row>
    <row r="12061" spans="1:11" ht="16.5" x14ac:dyDescent="0.15">
      <c r="A12061" s="145" t="s">
        <v>36727</v>
      </c>
      <c r="B12061" s="32" t="s">
        <v>11040</v>
      </c>
      <c r="C12061" s="32" t="s">
        <v>13620</v>
      </c>
      <c r="D12061" s="32" t="s">
        <v>997</v>
      </c>
      <c r="E12061" s="145" t="s">
        <v>17405</v>
      </c>
      <c r="F12061" s="145" t="s">
        <v>997</v>
      </c>
      <c r="G12061" s="145" t="s">
        <v>17565</v>
      </c>
      <c r="H12061" s="145" t="s">
        <v>1169</v>
      </c>
      <c r="I12061" s="11" t="s">
        <v>997</v>
      </c>
      <c r="J12061" s="11" t="s">
        <v>43768</v>
      </c>
      <c r="K12061" s="11" t="s">
        <v>1166</v>
      </c>
    </row>
    <row r="12062" spans="1:11" ht="16.5" x14ac:dyDescent="0.15">
      <c r="A12062" s="145" t="s">
        <v>36728</v>
      </c>
      <c r="B12062" s="32" t="s">
        <v>11040</v>
      </c>
      <c r="C12062" s="32" t="s">
        <v>13621</v>
      </c>
      <c r="D12062" s="32" t="s">
        <v>997</v>
      </c>
      <c r="E12062" s="145" t="s">
        <v>17405</v>
      </c>
      <c r="F12062" s="145" t="s">
        <v>997</v>
      </c>
      <c r="G12062" s="145" t="s">
        <v>17565</v>
      </c>
      <c r="H12062" s="145" t="s">
        <v>1169</v>
      </c>
      <c r="I12062" s="11" t="s">
        <v>997</v>
      </c>
      <c r="J12062" s="11" t="s">
        <v>43768</v>
      </c>
      <c r="K12062" s="11" t="s">
        <v>1166</v>
      </c>
    </row>
    <row r="12063" spans="1:11" ht="16.5" x14ac:dyDescent="0.15">
      <c r="A12063" s="145" t="s">
        <v>36729</v>
      </c>
      <c r="B12063" s="32" t="s">
        <v>13615</v>
      </c>
      <c r="C12063" s="32" t="s">
        <v>13622</v>
      </c>
      <c r="D12063" s="32" t="s">
        <v>997</v>
      </c>
      <c r="E12063" s="145" t="s">
        <v>17405</v>
      </c>
      <c r="F12063" s="145" t="s">
        <v>997</v>
      </c>
      <c r="G12063" s="145" t="s">
        <v>17565</v>
      </c>
      <c r="H12063" s="145" t="s">
        <v>1169</v>
      </c>
      <c r="I12063" s="11" t="s">
        <v>997</v>
      </c>
      <c r="J12063" s="11" t="s">
        <v>43768</v>
      </c>
      <c r="K12063" s="11" t="s">
        <v>1166</v>
      </c>
    </row>
    <row r="12064" spans="1:11" ht="16.5" x14ac:dyDescent="0.15">
      <c r="A12064" s="145" t="s">
        <v>36730</v>
      </c>
      <c r="B12064" s="32" t="s">
        <v>12433</v>
      </c>
      <c r="C12064" s="32" t="s">
        <v>13623</v>
      </c>
      <c r="D12064" s="32" t="s">
        <v>997</v>
      </c>
      <c r="E12064" s="145" t="s">
        <v>17405</v>
      </c>
      <c r="F12064" s="145" t="s">
        <v>997</v>
      </c>
      <c r="G12064" s="145" t="s">
        <v>17565</v>
      </c>
      <c r="H12064" s="145" t="s">
        <v>1169</v>
      </c>
      <c r="I12064" s="11" t="s">
        <v>997</v>
      </c>
      <c r="J12064" s="11" t="s">
        <v>43768</v>
      </c>
      <c r="K12064" s="11" t="s">
        <v>1166</v>
      </c>
    </row>
    <row r="12065" spans="1:11" ht="16.5" x14ac:dyDescent="0.15">
      <c r="A12065" s="145" t="s">
        <v>36731</v>
      </c>
      <c r="B12065" s="32" t="s">
        <v>13615</v>
      </c>
      <c r="C12065" s="32" t="s">
        <v>13169</v>
      </c>
      <c r="D12065" s="32" t="s">
        <v>997</v>
      </c>
      <c r="E12065" s="145" t="s">
        <v>17405</v>
      </c>
      <c r="F12065" s="145" t="s">
        <v>997</v>
      </c>
      <c r="G12065" s="145" t="s">
        <v>17565</v>
      </c>
      <c r="H12065" s="145" t="s">
        <v>1169</v>
      </c>
      <c r="I12065" s="11" t="s">
        <v>997</v>
      </c>
      <c r="J12065" s="11" t="s">
        <v>43768</v>
      </c>
      <c r="K12065" s="11" t="s">
        <v>1166</v>
      </c>
    </row>
    <row r="12066" spans="1:11" ht="16.5" x14ac:dyDescent="0.15">
      <c r="A12066" s="145" t="s">
        <v>36732</v>
      </c>
      <c r="B12066" s="32" t="s">
        <v>4068</v>
      </c>
      <c r="C12066" s="32" t="s">
        <v>13624</v>
      </c>
      <c r="D12066" s="32" t="s">
        <v>997</v>
      </c>
      <c r="E12066" s="145" t="s">
        <v>17405</v>
      </c>
      <c r="F12066" s="145" t="s">
        <v>997</v>
      </c>
      <c r="G12066" s="145" t="s">
        <v>17565</v>
      </c>
      <c r="H12066" s="145" t="s">
        <v>1169</v>
      </c>
      <c r="I12066" s="11" t="s">
        <v>997</v>
      </c>
      <c r="J12066" s="11" t="s">
        <v>43768</v>
      </c>
      <c r="K12066" s="11" t="s">
        <v>1166</v>
      </c>
    </row>
    <row r="12067" spans="1:11" ht="16.5" x14ac:dyDescent="0.15">
      <c r="A12067" s="145" t="s">
        <v>36733</v>
      </c>
      <c r="B12067" s="32" t="s">
        <v>11040</v>
      </c>
      <c r="C12067" s="32" t="s">
        <v>13625</v>
      </c>
      <c r="D12067" s="32" t="s">
        <v>997</v>
      </c>
      <c r="E12067" s="145" t="s">
        <v>17405</v>
      </c>
      <c r="F12067" s="145" t="s">
        <v>997</v>
      </c>
      <c r="G12067" s="145" t="s">
        <v>17565</v>
      </c>
      <c r="H12067" s="145" t="s">
        <v>1169</v>
      </c>
      <c r="I12067" s="11" t="s">
        <v>997</v>
      </c>
      <c r="J12067" s="11" t="s">
        <v>43768</v>
      </c>
      <c r="K12067" s="11" t="s">
        <v>1166</v>
      </c>
    </row>
    <row r="12068" spans="1:11" ht="16.5" x14ac:dyDescent="0.15">
      <c r="A12068" s="145" t="s">
        <v>36734</v>
      </c>
      <c r="B12068" s="32" t="s">
        <v>11040</v>
      </c>
      <c r="C12068" s="32" t="s">
        <v>13626</v>
      </c>
      <c r="D12068" s="32" t="s">
        <v>997</v>
      </c>
      <c r="E12068" s="145" t="s">
        <v>17405</v>
      </c>
      <c r="F12068" s="145" t="s">
        <v>997</v>
      </c>
      <c r="G12068" s="145" t="s">
        <v>17565</v>
      </c>
      <c r="H12068" s="145" t="s">
        <v>1169</v>
      </c>
      <c r="I12068" s="11" t="s">
        <v>997</v>
      </c>
      <c r="J12068" s="11" t="s">
        <v>43768</v>
      </c>
      <c r="K12068" s="11" t="s">
        <v>1166</v>
      </c>
    </row>
    <row r="12069" spans="1:11" ht="16.5" x14ac:dyDescent="0.15">
      <c r="A12069" s="145" t="s">
        <v>36735</v>
      </c>
      <c r="B12069" s="32" t="s">
        <v>1295</v>
      </c>
      <c r="C12069" s="32" t="s">
        <v>13627</v>
      </c>
      <c r="D12069" s="32" t="s">
        <v>997</v>
      </c>
      <c r="E12069" s="145" t="s">
        <v>17405</v>
      </c>
      <c r="F12069" s="145" t="s">
        <v>997</v>
      </c>
      <c r="G12069" s="145" t="s">
        <v>17565</v>
      </c>
      <c r="H12069" s="145" t="s">
        <v>1169</v>
      </c>
      <c r="I12069" s="11" t="s">
        <v>997</v>
      </c>
      <c r="J12069" s="11" t="s">
        <v>43768</v>
      </c>
      <c r="K12069" s="11" t="s">
        <v>1166</v>
      </c>
    </row>
    <row r="12070" spans="1:11" ht="16.5" x14ac:dyDescent="0.15">
      <c r="A12070" s="145" t="s">
        <v>36736</v>
      </c>
      <c r="B12070" s="32" t="s">
        <v>1368</v>
      </c>
      <c r="C12070" s="32" t="s">
        <v>13628</v>
      </c>
      <c r="D12070" s="32" t="s">
        <v>997</v>
      </c>
      <c r="E12070" s="145" t="s">
        <v>17405</v>
      </c>
      <c r="F12070" s="145" t="s">
        <v>997</v>
      </c>
      <c r="G12070" s="145" t="s">
        <v>17407</v>
      </c>
      <c r="H12070" s="145" t="s">
        <v>1169</v>
      </c>
      <c r="I12070" s="11" t="s">
        <v>997</v>
      </c>
      <c r="J12070" s="11" t="s">
        <v>43780</v>
      </c>
      <c r="K12070" s="11" t="s">
        <v>1166</v>
      </c>
    </row>
    <row r="12071" spans="1:11" ht="16.5" x14ac:dyDescent="0.15">
      <c r="A12071" s="145" t="s">
        <v>36737</v>
      </c>
      <c r="B12071" s="32" t="s">
        <v>1295</v>
      </c>
      <c r="C12071" s="32" t="s">
        <v>13629</v>
      </c>
      <c r="D12071" s="32" t="s">
        <v>997</v>
      </c>
      <c r="E12071" s="145" t="s">
        <v>17405</v>
      </c>
      <c r="F12071" s="145" t="s">
        <v>997</v>
      </c>
      <c r="G12071" s="145" t="s">
        <v>17565</v>
      </c>
      <c r="H12071" s="145" t="s">
        <v>1169</v>
      </c>
      <c r="I12071" s="11" t="s">
        <v>997</v>
      </c>
      <c r="J12071" s="11" t="s">
        <v>43768</v>
      </c>
      <c r="K12071" s="11" t="s">
        <v>1166</v>
      </c>
    </row>
    <row r="12072" spans="1:11" ht="16.5" x14ac:dyDescent="0.15">
      <c r="A12072" s="145" t="s">
        <v>36738</v>
      </c>
      <c r="B12072" s="32" t="s">
        <v>11040</v>
      </c>
      <c r="C12072" s="32" t="s">
        <v>13630</v>
      </c>
      <c r="D12072" s="32" t="s">
        <v>997</v>
      </c>
      <c r="E12072" s="145" t="s">
        <v>17405</v>
      </c>
      <c r="F12072" s="145" t="s">
        <v>997</v>
      </c>
      <c r="G12072" s="145" t="s">
        <v>17565</v>
      </c>
      <c r="H12072" s="145" t="s">
        <v>1169</v>
      </c>
      <c r="I12072" s="11" t="s">
        <v>997</v>
      </c>
      <c r="J12072" s="11" t="s">
        <v>43768</v>
      </c>
      <c r="K12072" s="11" t="s">
        <v>1166</v>
      </c>
    </row>
    <row r="12073" spans="1:11" ht="16.5" x14ac:dyDescent="0.15">
      <c r="A12073" s="145" t="s">
        <v>36739</v>
      </c>
      <c r="B12073" s="32" t="s">
        <v>8956</v>
      </c>
      <c r="C12073" s="32" t="s">
        <v>13631</v>
      </c>
      <c r="D12073" s="32" t="s">
        <v>997</v>
      </c>
      <c r="E12073" s="145" t="s">
        <v>17405</v>
      </c>
      <c r="F12073" s="145" t="s">
        <v>997</v>
      </c>
      <c r="G12073" s="145" t="s">
        <v>17565</v>
      </c>
      <c r="H12073" s="145" t="s">
        <v>1169</v>
      </c>
      <c r="I12073" s="11" t="s">
        <v>997</v>
      </c>
      <c r="J12073" s="11" t="s">
        <v>43768</v>
      </c>
      <c r="K12073" s="11" t="s">
        <v>1166</v>
      </c>
    </row>
    <row r="12074" spans="1:11" ht="16.5" x14ac:dyDescent="0.15">
      <c r="A12074" s="145" t="s">
        <v>36740</v>
      </c>
      <c r="B12074" s="32" t="s">
        <v>13632</v>
      </c>
      <c r="C12074" s="32" t="s">
        <v>1231</v>
      </c>
      <c r="D12074" s="32" t="s">
        <v>997</v>
      </c>
      <c r="E12074" s="145" t="s">
        <v>17405</v>
      </c>
      <c r="F12074" s="145" t="s">
        <v>36741</v>
      </c>
      <c r="G12074" s="145" t="s">
        <v>17407</v>
      </c>
      <c r="H12074" s="145" t="s">
        <v>1169</v>
      </c>
      <c r="I12074" s="11" t="s">
        <v>997</v>
      </c>
      <c r="J12074" s="11" t="s">
        <v>43710</v>
      </c>
      <c r="K12074" s="11" t="s">
        <v>1166</v>
      </c>
    </row>
    <row r="12075" spans="1:11" ht="16.5" x14ac:dyDescent="0.15">
      <c r="A12075" s="145" t="s">
        <v>36742</v>
      </c>
      <c r="B12075" s="32" t="s">
        <v>4164</v>
      </c>
      <c r="C12075" s="32" t="s">
        <v>1179</v>
      </c>
      <c r="D12075" s="32" t="s">
        <v>997</v>
      </c>
      <c r="E12075" s="145" t="s">
        <v>17405</v>
      </c>
      <c r="F12075" s="145" t="s">
        <v>36743</v>
      </c>
      <c r="G12075" s="145" t="s">
        <v>17407</v>
      </c>
      <c r="H12075" s="145" t="s">
        <v>1169</v>
      </c>
      <c r="I12075" s="11" t="s">
        <v>997</v>
      </c>
      <c r="J12075" s="11" t="s">
        <v>43710</v>
      </c>
      <c r="K12075" s="11" t="s">
        <v>1166</v>
      </c>
    </row>
    <row r="12076" spans="1:11" ht="16.5" x14ac:dyDescent="0.15">
      <c r="A12076" s="145" t="s">
        <v>36744</v>
      </c>
      <c r="B12076" s="32" t="s">
        <v>9910</v>
      </c>
      <c r="C12076" s="32" t="s">
        <v>6797</v>
      </c>
      <c r="D12076" s="32" t="s">
        <v>997</v>
      </c>
      <c r="E12076" s="145" t="s">
        <v>17405</v>
      </c>
      <c r="F12076" s="145" t="s">
        <v>36745</v>
      </c>
      <c r="G12076" s="145" t="s">
        <v>17407</v>
      </c>
      <c r="H12076" s="145" t="s">
        <v>1169</v>
      </c>
      <c r="I12076" s="11" t="s">
        <v>997</v>
      </c>
      <c r="J12076" s="11" t="s">
        <v>43710</v>
      </c>
      <c r="K12076" s="11" t="s">
        <v>1166</v>
      </c>
    </row>
    <row r="12077" spans="1:11" ht="16.5" x14ac:dyDescent="0.15">
      <c r="A12077" s="145" t="s">
        <v>36746</v>
      </c>
      <c r="B12077" s="32" t="s">
        <v>9517</v>
      </c>
      <c r="C12077" s="32" t="s">
        <v>1231</v>
      </c>
      <c r="D12077" s="32" t="s">
        <v>997</v>
      </c>
      <c r="E12077" s="145" t="s">
        <v>17405</v>
      </c>
      <c r="F12077" s="145" t="s">
        <v>36747</v>
      </c>
      <c r="G12077" s="145" t="s">
        <v>17407</v>
      </c>
      <c r="H12077" s="145" t="s">
        <v>1169</v>
      </c>
      <c r="I12077" s="11" t="s">
        <v>997</v>
      </c>
      <c r="J12077" s="11" t="s">
        <v>43710</v>
      </c>
      <c r="K12077" s="11" t="s">
        <v>1166</v>
      </c>
    </row>
    <row r="12078" spans="1:11" ht="16.5" x14ac:dyDescent="0.15">
      <c r="A12078" s="145" t="s">
        <v>36748</v>
      </c>
      <c r="B12078" s="32" t="s">
        <v>13633</v>
      </c>
      <c r="C12078" s="32" t="s">
        <v>1239</v>
      </c>
      <c r="D12078" s="32" t="s">
        <v>997</v>
      </c>
      <c r="E12078" s="145" t="s">
        <v>17405</v>
      </c>
      <c r="F12078" s="145" t="s">
        <v>36749</v>
      </c>
      <c r="G12078" s="145" t="s">
        <v>17407</v>
      </c>
      <c r="H12078" s="145" t="s">
        <v>1169</v>
      </c>
      <c r="I12078" s="11" t="s">
        <v>997</v>
      </c>
      <c r="J12078" s="11" t="s">
        <v>43710</v>
      </c>
      <c r="K12078" s="11" t="s">
        <v>1166</v>
      </c>
    </row>
    <row r="12079" spans="1:11" ht="16.5" x14ac:dyDescent="0.15">
      <c r="A12079" s="145" t="s">
        <v>36750</v>
      </c>
      <c r="B12079" s="32" t="s">
        <v>13634</v>
      </c>
      <c r="C12079" s="32" t="s">
        <v>13635</v>
      </c>
      <c r="D12079" s="32" t="s">
        <v>997</v>
      </c>
      <c r="E12079" s="145" t="s">
        <v>19277</v>
      </c>
      <c r="F12079" s="145" t="s">
        <v>36751</v>
      </c>
      <c r="G12079" s="145" t="s">
        <v>17565</v>
      </c>
      <c r="H12079" s="145" t="s">
        <v>1169</v>
      </c>
      <c r="I12079" s="11" t="s">
        <v>997</v>
      </c>
      <c r="J12079" s="11" t="s">
        <v>43694</v>
      </c>
      <c r="K12079" s="11" t="s">
        <v>1166</v>
      </c>
    </row>
    <row r="12080" spans="1:11" ht="16.5" x14ac:dyDescent="0.15">
      <c r="A12080" s="145" t="s">
        <v>36752</v>
      </c>
      <c r="B12080" s="32" t="s">
        <v>13636</v>
      </c>
      <c r="C12080" s="32" t="s">
        <v>1863</v>
      </c>
      <c r="D12080" s="32" t="s">
        <v>997</v>
      </c>
      <c r="E12080" s="145" t="s">
        <v>17405</v>
      </c>
      <c r="F12080" s="145" t="s">
        <v>36753</v>
      </c>
      <c r="G12080" s="145" t="s">
        <v>17565</v>
      </c>
      <c r="H12080" s="145" t="s">
        <v>1169</v>
      </c>
      <c r="I12080" s="11" t="s">
        <v>997</v>
      </c>
      <c r="J12080" s="11" t="s">
        <v>43694</v>
      </c>
      <c r="K12080" s="11" t="s">
        <v>1166</v>
      </c>
    </row>
    <row r="12081" spans="1:11" ht="16.5" x14ac:dyDescent="0.15">
      <c r="A12081" s="145" t="s">
        <v>36754</v>
      </c>
      <c r="B12081" s="32" t="s">
        <v>13637</v>
      </c>
      <c r="C12081" s="32" t="s">
        <v>13638</v>
      </c>
      <c r="D12081" s="32" t="s">
        <v>13639</v>
      </c>
      <c r="E12081" s="145" t="s">
        <v>17405</v>
      </c>
      <c r="F12081" s="145" t="s">
        <v>997</v>
      </c>
      <c r="G12081" s="145" t="s">
        <v>17407</v>
      </c>
      <c r="H12081" s="145" t="s">
        <v>1169</v>
      </c>
      <c r="I12081" s="11" t="s">
        <v>997</v>
      </c>
      <c r="J12081" s="11" t="s">
        <v>43781</v>
      </c>
      <c r="K12081" s="11" t="s">
        <v>1166</v>
      </c>
    </row>
    <row r="12082" spans="1:11" ht="16.5" x14ac:dyDescent="0.15">
      <c r="A12082" s="145" t="s">
        <v>36755</v>
      </c>
      <c r="B12082" s="32" t="s">
        <v>13640</v>
      </c>
      <c r="C12082" s="32" t="s">
        <v>13641</v>
      </c>
      <c r="D12082" s="32" t="s">
        <v>997</v>
      </c>
      <c r="E12082" s="145" t="s">
        <v>17405</v>
      </c>
      <c r="F12082" s="145" t="s">
        <v>997</v>
      </c>
      <c r="G12082" s="145" t="s">
        <v>17407</v>
      </c>
      <c r="H12082" s="145" t="s">
        <v>1169</v>
      </c>
      <c r="I12082" s="11" t="s">
        <v>997</v>
      </c>
      <c r="J12082" s="11" t="s">
        <v>43782</v>
      </c>
      <c r="K12082" s="11" t="s">
        <v>1166</v>
      </c>
    </row>
    <row r="12083" spans="1:11" ht="16.5" x14ac:dyDescent="0.15">
      <c r="A12083" s="145" t="s">
        <v>36756</v>
      </c>
      <c r="B12083" s="32" t="s">
        <v>13642</v>
      </c>
      <c r="C12083" s="32" t="s">
        <v>13643</v>
      </c>
      <c r="D12083" s="32" t="s">
        <v>997</v>
      </c>
      <c r="E12083" s="145" t="s">
        <v>17405</v>
      </c>
      <c r="F12083" s="145" t="s">
        <v>997</v>
      </c>
      <c r="G12083" s="145" t="s">
        <v>17407</v>
      </c>
      <c r="H12083" s="145" t="s">
        <v>1169</v>
      </c>
      <c r="I12083" s="11" t="s">
        <v>997</v>
      </c>
      <c r="J12083" s="11" t="s">
        <v>43783</v>
      </c>
      <c r="K12083" s="11" t="s">
        <v>1166</v>
      </c>
    </row>
    <row r="12084" spans="1:11" ht="16.5" x14ac:dyDescent="0.15">
      <c r="A12084" s="145" t="s">
        <v>36757</v>
      </c>
      <c r="B12084" s="32" t="s">
        <v>13644</v>
      </c>
      <c r="C12084" s="32" t="s">
        <v>3816</v>
      </c>
      <c r="D12084" s="32" t="s">
        <v>997</v>
      </c>
      <c r="E12084" s="145" t="s">
        <v>17556</v>
      </c>
      <c r="F12084" s="145" t="s">
        <v>997</v>
      </c>
      <c r="G12084" s="145" t="s">
        <v>17565</v>
      </c>
      <c r="H12084" s="145" t="s">
        <v>1169</v>
      </c>
      <c r="I12084" s="11" t="s">
        <v>997</v>
      </c>
      <c r="J12084" s="11" t="s">
        <v>43782</v>
      </c>
      <c r="K12084" s="11" t="s">
        <v>1166</v>
      </c>
    </row>
    <row r="12085" spans="1:11" ht="16.5" x14ac:dyDescent="0.15">
      <c r="A12085" s="145" t="s">
        <v>36758</v>
      </c>
      <c r="B12085" s="32" t="s">
        <v>13645</v>
      </c>
      <c r="C12085" s="32" t="s">
        <v>300</v>
      </c>
      <c r="D12085" s="32" t="s">
        <v>13646</v>
      </c>
      <c r="E12085" s="145" t="s">
        <v>17405</v>
      </c>
      <c r="F12085" s="145" t="s">
        <v>997</v>
      </c>
      <c r="G12085" s="145" t="s">
        <v>17407</v>
      </c>
      <c r="H12085" s="145" t="s">
        <v>1169</v>
      </c>
      <c r="I12085" s="11" t="s">
        <v>997</v>
      </c>
      <c r="J12085" s="11" t="s">
        <v>43783</v>
      </c>
      <c r="K12085" s="11" t="s">
        <v>1166</v>
      </c>
    </row>
    <row r="12086" spans="1:11" ht="16.5" x14ac:dyDescent="0.15">
      <c r="A12086" s="145" t="s">
        <v>36759</v>
      </c>
      <c r="B12086" s="32" t="s">
        <v>13647</v>
      </c>
      <c r="C12086" s="32" t="s">
        <v>12944</v>
      </c>
      <c r="D12086" s="32" t="s">
        <v>997</v>
      </c>
      <c r="E12086" s="145" t="s">
        <v>17405</v>
      </c>
      <c r="F12086" s="145" t="s">
        <v>35714</v>
      </c>
      <c r="G12086" s="145" t="s">
        <v>17454</v>
      </c>
      <c r="H12086" s="145" t="s">
        <v>1169</v>
      </c>
      <c r="I12086" s="11" t="s">
        <v>997</v>
      </c>
      <c r="J12086" s="11" t="s">
        <v>43784</v>
      </c>
      <c r="K12086" s="11" t="s">
        <v>1166</v>
      </c>
    </row>
    <row r="12087" spans="1:11" ht="16.5" x14ac:dyDescent="0.15">
      <c r="A12087" s="145" t="s">
        <v>36760</v>
      </c>
      <c r="B12087" s="32" t="s">
        <v>13648</v>
      </c>
      <c r="C12087" s="32" t="s">
        <v>300</v>
      </c>
      <c r="D12087" s="32" t="s">
        <v>13646</v>
      </c>
      <c r="E12087" s="145" t="s">
        <v>17405</v>
      </c>
      <c r="F12087" s="145" t="s">
        <v>997</v>
      </c>
      <c r="G12087" s="145" t="s">
        <v>17407</v>
      </c>
      <c r="H12087" s="145" t="s">
        <v>1169</v>
      </c>
      <c r="I12087" s="11" t="s">
        <v>997</v>
      </c>
      <c r="J12087" s="11" t="s">
        <v>43783</v>
      </c>
      <c r="K12087" s="11" t="s">
        <v>1166</v>
      </c>
    </row>
    <row r="12088" spans="1:11" ht="16.5" x14ac:dyDescent="0.15">
      <c r="A12088" s="145" t="s">
        <v>36761</v>
      </c>
      <c r="B12088" s="32" t="s">
        <v>13649</v>
      </c>
      <c r="C12088" s="32" t="s">
        <v>6884</v>
      </c>
      <c r="D12088" s="32" t="s">
        <v>997</v>
      </c>
      <c r="E12088" s="145" t="s">
        <v>17405</v>
      </c>
      <c r="F12088" s="145" t="s">
        <v>32560</v>
      </c>
      <c r="G12088" s="145" t="s">
        <v>17407</v>
      </c>
      <c r="H12088" s="145" t="s">
        <v>1169</v>
      </c>
      <c r="I12088" s="11" t="s">
        <v>997</v>
      </c>
      <c r="J12088" s="11" t="s">
        <v>43782</v>
      </c>
      <c r="K12088" s="11" t="s">
        <v>1166</v>
      </c>
    </row>
    <row r="12089" spans="1:11" ht="16.5" x14ac:dyDescent="0.15">
      <c r="A12089" s="145" t="s">
        <v>36762</v>
      </c>
      <c r="B12089" s="32" t="s">
        <v>13650</v>
      </c>
      <c r="C12089" s="32" t="s">
        <v>13651</v>
      </c>
      <c r="D12089" s="32" t="s">
        <v>997</v>
      </c>
      <c r="E12089" s="145" t="s">
        <v>17405</v>
      </c>
      <c r="F12089" s="145" t="s">
        <v>13652</v>
      </c>
      <c r="G12089" s="145" t="s">
        <v>17454</v>
      </c>
      <c r="H12089" s="145" t="s">
        <v>1169</v>
      </c>
      <c r="I12089" s="11" t="s">
        <v>997</v>
      </c>
      <c r="J12089" s="11" t="s">
        <v>43785</v>
      </c>
      <c r="K12089" s="11" t="s">
        <v>1166</v>
      </c>
    </row>
    <row r="12090" spans="1:11" ht="16.5" x14ac:dyDescent="0.15">
      <c r="A12090" s="145" t="s">
        <v>36763</v>
      </c>
      <c r="B12090" s="32" t="s">
        <v>13653</v>
      </c>
      <c r="C12090" s="32" t="s">
        <v>13654</v>
      </c>
      <c r="D12090" s="32" t="s">
        <v>11831</v>
      </c>
      <c r="E12090" s="145" t="s">
        <v>17405</v>
      </c>
      <c r="F12090" s="145" t="s">
        <v>997</v>
      </c>
      <c r="G12090" s="145" t="s">
        <v>17407</v>
      </c>
      <c r="H12090" s="145" t="s">
        <v>1169</v>
      </c>
      <c r="I12090" s="11" t="s">
        <v>997</v>
      </c>
      <c r="J12090" s="11" t="s">
        <v>43784</v>
      </c>
      <c r="K12090" s="11" t="s">
        <v>1166</v>
      </c>
    </row>
    <row r="12091" spans="1:11" ht="16.5" x14ac:dyDescent="0.15">
      <c r="A12091" s="145" t="s">
        <v>36764</v>
      </c>
      <c r="B12091" s="32" t="s">
        <v>13655</v>
      </c>
      <c r="C12091" s="32" t="s">
        <v>13656</v>
      </c>
      <c r="D12091" s="32" t="s">
        <v>13657</v>
      </c>
      <c r="E12091" s="145" t="s">
        <v>17581</v>
      </c>
      <c r="F12091" s="145" t="s">
        <v>997</v>
      </c>
      <c r="G12091" s="145" t="s">
        <v>17407</v>
      </c>
      <c r="H12091" s="145" t="s">
        <v>1169</v>
      </c>
      <c r="I12091" s="11" t="s">
        <v>997</v>
      </c>
      <c r="J12091" s="11" t="s">
        <v>43782</v>
      </c>
      <c r="K12091" s="11" t="s">
        <v>1166</v>
      </c>
    </row>
    <row r="12092" spans="1:11" ht="16.5" x14ac:dyDescent="0.15">
      <c r="A12092" s="145" t="s">
        <v>36765</v>
      </c>
      <c r="B12092" s="32" t="s">
        <v>13658</v>
      </c>
      <c r="C12092" s="32" t="s">
        <v>6884</v>
      </c>
      <c r="D12092" s="32" t="s">
        <v>997</v>
      </c>
      <c r="E12092" s="145" t="s">
        <v>17405</v>
      </c>
      <c r="F12092" s="145" t="s">
        <v>32544</v>
      </c>
      <c r="G12092" s="145" t="s">
        <v>17407</v>
      </c>
      <c r="H12092" s="145" t="s">
        <v>1169</v>
      </c>
      <c r="I12092" s="11" t="s">
        <v>997</v>
      </c>
      <c r="J12092" s="11" t="s">
        <v>43786</v>
      </c>
      <c r="K12092" s="11" t="s">
        <v>1166</v>
      </c>
    </row>
    <row r="12093" spans="1:11" ht="16.5" x14ac:dyDescent="0.15">
      <c r="A12093" s="145" t="s">
        <v>36766</v>
      </c>
      <c r="B12093" s="32" t="s">
        <v>8075</v>
      </c>
      <c r="C12093" s="32" t="s">
        <v>300</v>
      </c>
      <c r="D12093" s="32" t="s">
        <v>997</v>
      </c>
      <c r="E12093" s="145" t="s">
        <v>17581</v>
      </c>
      <c r="F12093" s="145" t="s">
        <v>28089</v>
      </c>
      <c r="G12093" s="145" t="s">
        <v>17407</v>
      </c>
      <c r="H12093" s="145" t="s">
        <v>1169</v>
      </c>
      <c r="I12093" s="11" t="s">
        <v>997</v>
      </c>
      <c r="J12093" s="11" t="s">
        <v>43786</v>
      </c>
      <c r="K12093" s="11" t="s">
        <v>1166</v>
      </c>
    </row>
    <row r="12094" spans="1:11" ht="16.5" x14ac:dyDescent="0.15">
      <c r="A12094" s="145" t="s">
        <v>36767</v>
      </c>
      <c r="B12094" s="32" t="s">
        <v>2638</v>
      </c>
      <c r="C12094" s="32" t="s">
        <v>13659</v>
      </c>
      <c r="D12094" s="32" t="s">
        <v>997</v>
      </c>
      <c r="E12094" s="145" t="s">
        <v>17556</v>
      </c>
      <c r="F12094" s="145" t="s">
        <v>997</v>
      </c>
      <c r="G12094" s="145" t="s">
        <v>17565</v>
      </c>
      <c r="H12094" s="145" t="s">
        <v>1169</v>
      </c>
      <c r="I12094" s="11" t="s">
        <v>997</v>
      </c>
      <c r="J12094" s="11" t="s">
        <v>43784</v>
      </c>
      <c r="K12094" s="11" t="s">
        <v>1166</v>
      </c>
    </row>
    <row r="12095" spans="1:11" ht="16.5" x14ac:dyDescent="0.15">
      <c r="A12095" s="145" t="s">
        <v>36768</v>
      </c>
      <c r="B12095" s="32" t="s">
        <v>9820</v>
      </c>
      <c r="C12095" s="32" t="s">
        <v>1231</v>
      </c>
      <c r="D12095" s="32" t="s">
        <v>997</v>
      </c>
      <c r="E12095" s="145" t="s">
        <v>17405</v>
      </c>
      <c r="F12095" s="145" t="s">
        <v>36769</v>
      </c>
      <c r="G12095" s="145" t="s">
        <v>17407</v>
      </c>
      <c r="H12095" s="145" t="s">
        <v>1169</v>
      </c>
      <c r="I12095" s="11" t="s">
        <v>997</v>
      </c>
      <c r="J12095" s="11" t="s">
        <v>43710</v>
      </c>
      <c r="K12095" s="11" t="s">
        <v>1166</v>
      </c>
    </row>
    <row r="12096" spans="1:11" ht="16.5" x14ac:dyDescent="0.15">
      <c r="A12096" s="145" t="s">
        <v>36770</v>
      </c>
      <c r="B12096" s="32" t="s">
        <v>13660</v>
      </c>
      <c r="C12096" s="32" t="s">
        <v>1231</v>
      </c>
      <c r="D12096" s="32" t="s">
        <v>997</v>
      </c>
      <c r="E12096" s="145" t="s">
        <v>17405</v>
      </c>
      <c r="F12096" s="145" t="s">
        <v>36771</v>
      </c>
      <c r="G12096" s="145" t="s">
        <v>17407</v>
      </c>
      <c r="H12096" s="145" t="s">
        <v>1169</v>
      </c>
      <c r="I12096" s="11" t="s">
        <v>997</v>
      </c>
      <c r="J12096" s="11" t="s">
        <v>43710</v>
      </c>
      <c r="K12096" s="11" t="s">
        <v>1166</v>
      </c>
    </row>
    <row r="12097" spans="1:11" ht="16.5" x14ac:dyDescent="0.15">
      <c r="A12097" s="145" t="s">
        <v>36772</v>
      </c>
      <c r="B12097" s="32" t="s">
        <v>13661</v>
      </c>
      <c r="C12097" s="32" t="s">
        <v>1239</v>
      </c>
      <c r="D12097" s="32" t="s">
        <v>997</v>
      </c>
      <c r="E12097" s="145" t="s">
        <v>19482</v>
      </c>
      <c r="F12097" s="145" t="s">
        <v>36054</v>
      </c>
      <c r="G12097" s="145" t="s">
        <v>17407</v>
      </c>
      <c r="H12097" s="145" t="s">
        <v>1169</v>
      </c>
      <c r="I12097" s="11" t="s">
        <v>997</v>
      </c>
      <c r="J12097" s="11" t="s">
        <v>43710</v>
      </c>
      <c r="K12097" s="11" t="s">
        <v>1166</v>
      </c>
    </row>
    <row r="12098" spans="1:11" ht="16.5" x14ac:dyDescent="0.15">
      <c r="A12098" s="145" t="s">
        <v>36773</v>
      </c>
      <c r="B12098" s="32" t="s">
        <v>13662</v>
      </c>
      <c r="C12098" s="32" t="s">
        <v>6797</v>
      </c>
      <c r="D12098" s="32" t="s">
        <v>997</v>
      </c>
      <c r="E12098" s="145" t="s">
        <v>17405</v>
      </c>
      <c r="F12098" s="145" t="s">
        <v>36774</v>
      </c>
      <c r="G12098" s="145" t="s">
        <v>17407</v>
      </c>
      <c r="H12098" s="145" t="s">
        <v>1169</v>
      </c>
      <c r="I12098" s="11" t="s">
        <v>997</v>
      </c>
      <c r="J12098" s="11" t="s">
        <v>43710</v>
      </c>
      <c r="K12098" s="11" t="s">
        <v>1166</v>
      </c>
    </row>
    <row r="12099" spans="1:11" ht="16.5" x14ac:dyDescent="0.15">
      <c r="A12099" s="145" t="s">
        <v>36775</v>
      </c>
      <c r="B12099" s="32" t="s">
        <v>9635</v>
      </c>
      <c r="C12099" s="32" t="s">
        <v>1239</v>
      </c>
      <c r="D12099" s="32" t="s">
        <v>997</v>
      </c>
      <c r="E12099" s="145" t="s">
        <v>17405</v>
      </c>
      <c r="F12099" s="145" t="s">
        <v>36052</v>
      </c>
      <c r="G12099" s="145" t="s">
        <v>17407</v>
      </c>
      <c r="H12099" s="145" t="s">
        <v>1169</v>
      </c>
      <c r="I12099" s="11" t="s">
        <v>997</v>
      </c>
      <c r="J12099" s="11" t="s">
        <v>43710</v>
      </c>
      <c r="K12099" s="11" t="s">
        <v>1166</v>
      </c>
    </row>
    <row r="12100" spans="1:11" ht="16.5" x14ac:dyDescent="0.15">
      <c r="A12100" s="145" t="s">
        <v>36776</v>
      </c>
      <c r="B12100" s="32" t="s">
        <v>13663</v>
      </c>
      <c r="C12100" s="32" t="s">
        <v>1239</v>
      </c>
      <c r="D12100" s="32" t="s">
        <v>997</v>
      </c>
      <c r="E12100" s="145" t="s">
        <v>17405</v>
      </c>
      <c r="F12100" s="145" t="s">
        <v>36108</v>
      </c>
      <c r="G12100" s="145" t="s">
        <v>17407</v>
      </c>
      <c r="H12100" s="145" t="s">
        <v>1169</v>
      </c>
      <c r="I12100" s="11" t="s">
        <v>997</v>
      </c>
      <c r="J12100" s="11" t="s">
        <v>43710</v>
      </c>
      <c r="K12100" s="11" t="s">
        <v>1166</v>
      </c>
    </row>
    <row r="12101" spans="1:11" ht="16.5" x14ac:dyDescent="0.15">
      <c r="A12101" s="145" t="s">
        <v>36777</v>
      </c>
      <c r="B12101" s="32" t="s">
        <v>3211</v>
      </c>
      <c r="C12101" s="32" t="s">
        <v>3159</v>
      </c>
      <c r="D12101" s="32" t="s">
        <v>997</v>
      </c>
      <c r="E12101" s="145" t="s">
        <v>17405</v>
      </c>
      <c r="F12101" s="145" t="s">
        <v>36076</v>
      </c>
      <c r="G12101" s="145" t="s">
        <v>17407</v>
      </c>
      <c r="H12101" s="145" t="s">
        <v>1169</v>
      </c>
      <c r="I12101" s="11" t="s">
        <v>997</v>
      </c>
      <c r="J12101" s="11" t="s">
        <v>43710</v>
      </c>
      <c r="K12101" s="11" t="s">
        <v>1166</v>
      </c>
    </row>
    <row r="12102" spans="1:11" ht="16.5" x14ac:dyDescent="0.15">
      <c r="A12102" s="145" t="s">
        <v>36778</v>
      </c>
      <c r="B12102" s="32" t="s">
        <v>13664</v>
      </c>
      <c r="C12102" s="32" t="s">
        <v>1239</v>
      </c>
      <c r="D12102" s="32" t="s">
        <v>997</v>
      </c>
      <c r="E12102" s="145" t="s">
        <v>17405</v>
      </c>
      <c r="F12102" s="145" t="s">
        <v>36106</v>
      </c>
      <c r="G12102" s="145" t="s">
        <v>17407</v>
      </c>
      <c r="H12102" s="145" t="s">
        <v>1169</v>
      </c>
      <c r="I12102" s="11" t="s">
        <v>997</v>
      </c>
      <c r="J12102" s="11" t="s">
        <v>43710</v>
      </c>
      <c r="K12102" s="11" t="s">
        <v>1166</v>
      </c>
    </row>
    <row r="12103" spans="1:11" ht="16.5" x14ac:dyDescent="0.15">
      <c r="A12103" s="145" t="s">
        <v>36779</v>
      </c>
      <c r="B12103" s="32" t="s">
        <v>3724</v>
      </c>
      <c r="C12103" s="32" t="s">
        <v>2880</v>
      </c>
      <c r="D12103" s="32" t="s">
        <v>997</v>
      </c>
      <c r="E12103" s="145" t="s">
        <v>17405</v>
      </c>
      <c r="F12103" s="145" t="s">
        <v>36780</v>
      </c>
      <c r="G12103" s="145" t="s">
        <v>17407</v>
      </c>
      <c r="H12103" s="145" t="s">
        <v>1169</v>
      </c>
      <c r="I12103" s="11" t="s">
        <v>997</v>
      </c>
      <c r="J12103" s="11" t="s">
        <v>43710</v>
      </c>
      <c r="K12103" s="11" t="s">
        <v>1166</v>
      </c>
    </row>
    <row r="12104" spans="1:11" ht="16.5" x14ac:dyDescent="0.15">
      <c r="A12104" s="145" t="s">
        <v>36781</v>
      </c>
      <c r="B12104" s="32" t="s">
        <v>13665</v>
      </c>
      <c r="C12104" s="32" t="s">
        <v>1239</v>
      </c>
      <c r="D12104" s="32" t="s">
        <v>997</v>
      </c>
      <c r="E12104" s="145" t="s">
        <v>17405</v>
      </c>
      <c r="F12104" s="145" t="s">
        <v>36782</v>
      </c>
      <c r="G12104" s="145" t="s">
        <v>17407</v>
      </c>
      <c r="H12104" s="145" t="s">
        <v>1169</v>
      </c>
      <c r="I12104" s="11" t="s">
        <v>997</v>
      </c>
      <c r="J12104" s="11" t="s">
        <v>43710</v>
      </c>
      <c r="K12104" s="11" t="s">
        <v>1166</v>
      </c>
    </row>
    <row r="12105" spans="1:11" ht="16.5" x14ac:dyDescent="0.15">
      <c r="A12105" s="145" t="s">
        <v>36783</v>
      </c>
      <c r="B12105" s="32" t="s">
        <v>13666</v>
      </c>
      <c r="C12105" s="32" t="s">
        <v>6797</v>
      </c>
      <c r="D12105" s="32" t="s">
        <v>997</v>
      </c>
      <c r="E12105" s="145" t="s">
        <v>17405</v>
      </c>
      <c r="F12105" s="145" t="s">
        <v>36784</v>
      </c>
      <c r="G12105" s="145" t="s">
        <v>17407</v>
      </c>
      <c r="H12105" s="145" t="s">
        <v>1169</v>
      </c>
      <c r="I12105" s="11" t="s">
        <v>997</v>
      </c>
      <c r="J12105" s="11" t="s">
        <v>43710</v>
      </c>
      <c r="K12105" s="11" t="s">
        <v>1166</v>
      </c>
    </row>
    <row r="12106" spans="1:11" ht="16.5" x14ac:dyDescent="0.15">
      <c r="A12106" s="145" t="s">
        <v>36785</v>
      </c>
      <c r="B12106" s="32" t="s">
        <v>6584</v>
      </c>
      <c r="C12106" s="32" t="s">
        <v>1217</v>
      </c>
      <c r="D12106" s="32" t="s">
        <v>997</v>
      </c>
      <c r="E12106" s="145" t="s">
        <v>17405</v>
      </c>
      <c r="F12106" s="145" t="s">
        <v>17466</v>
      </c>
      <c r="G12106" s="145" t="s">
        <v>17407</v>
      </c>
      <c r="H12106" s="145" t="s">
        <v>1169</v>
      </c>
      <c r="I12106" s="11" t="s">
        <v>997</v>
      </c>
      <c r="J12106" s="11" t="s">
        <v>43710</v>
      </c>
      <c r="K12106" s="11" t="s">
        <v>1166</v>
      </c>
    </row>
    <row r="12107" spans="1:11" ht="16.5" x14ac:dyDescent="0.15">
      <c r="A12107" s="145" t="s">
        <v>36786</v>
      </c>
      <c r="B12107" s="32" t="s">
        <v>6584</v>
      </c>
      <c r="C12107" s="32" t="s">
        <v>1217</v>
      </c>
      <c r="D12107" s="32" t="s">
        <v>997</v>
      </c>
      <c r="E12107" s="145" t="s">
        <v>17405</v>
      </c>
      <c r="F12107" s="145" t="s">
        <v>17466</v>
      </c>
      <c r="G12107" s="145" t="s">
        <v>17454</v>
      </c>
      <c r="H12107" s="145" t="s">
        <v>1169</v>
      </c>
      <c r="I12107" s="11" t="s">
        <v>1166</v>
      </c>
      <c r="J12107" s="11" t="s">
        <v>43710</v>
      </c>
      <c r="K12107" s="11" t="s">
        <v>1166</v>
      </c>
    </row>
    <row r="12108" spans="1:11" ht="16.5" x14ac:dyDescent="0.15">
      <c r="A12108" s="145" t="s">
        <v>36787</v>
      </c>
      <c r="B12108" s="32" t="s">
        <v>9520</v>
      </c>
      <c r="C12108" s="32" t="s">
        <v>9519</v>
      </c>
      <c r="D12108" s="32" t="s">
        <v>997</v>
      </c>
      <c r="E12108" s="145" t="s">
        <v>17405</v>
      </c>
      <c r="F12108" s="145" t="s">
        <v>30246</v>
      </c>
      <c r="G12108" s="145" t="s">
        <v>17407</v>
      </c>
      <c r="H12108" s="145" t="s">
        <v>1169</v>
      </c>
      <c r="I12108" s="11" t="s">
        <v>997</v>
      </c>
      <c r="J12108" s="11" t="s">
        <v>43710</v>
      </c>
      <c r="K12108" s="11" t="s">
        <v>1166</v>
      </c>
    </row>
    <row r="12109" spans="1:11" ht="16.5" x14ac:dyDescent="0.15">
      <c r="A12109" s="145" t="s">
        <v>36788</v>
      </c>
      <c r="B12109" s="32" t="s">
        <v>1872</v>
      </c>
      <c r="C12109" s="32" t="s">
        <v>4032</v>
      </c>
      <c r="D12109" s="32" t="s">
        <v>997</v>
      </c>
      <c r="E12109" s="145" t="s">
        <v>17405</v>
      </c>
      <c r="F12109" s="145" t="s">
        <v>21530</v>
      </c>
      <c r="G12109" s="145" t="s">
        <v>17407</v>
      </c>
      <c r="H12109" s="145" t="s">
        <v>1169</v>
      </c>
      <c r="I12109" s="11" t="s">
        <v>997</v>
      </c>
      <c r="J12109" s="11" t="s">
        <v>43710</v>
      </c>
      <c r="K12109" s="11" t="s">
        <v>1166</v>
      </c>
    </row>
    <row r="12110" spans="1:11" ht="16.5" x14ac:dyDescent="0.15">
      <c r="A12110" s="145" t="s">
        <v>36789</v>
      </c>
      <c r="B12110" s="32" t="s">
        <v>3409</v>
      </c>
      <c r="C12110" s="32" t="s">
        <v>300</v>
      </c>
      <c r="D12110" s="32" t="s">
        <v>997</v>
      </c>
      <c r="E12110" s="145" t="s">
        <v>1056</v>
      </c>
      <c r="F12110" s="145" t="s">
        <v>997</v>
      </c>
      <c r="G12110" s="145" t="s">
        <v>17407</v>
      </c>
      <c r="H12110" s="145" t="s">
        <v>1227</v>
      </c>
      <c r="I12110" s="11" t="s">
        <v>1166</v>
      </c>
      <c r="J12110" s="11" t="s">
        <v>43711</v>
      </c>
      <c r="K12110" s="11" t="s">
        <v>1166</v>
      </c>
    </row>
    <row r="12111" spans="1:11" ht="16.5" x14ac:dyDescent="0.15">
      <c r="A12111" s="145" t="s">
        <v>36790</v>
      </c>
      <c r="B12111" s="32" t="s">
        <v>4092</v>
      </c>
      <c r="C12111" s="32" t="s">
        <v>1179</v>
      </c>
      <c r="D12111" s="32" t="s">
        <v>997</v>
      </c>
      <c r="E12111" s="145" t="s">
        <v>17405</v>
      </c>
      <c r="F12111" s="145" t="s">
        <v>36791</v>
      </c>
      <c r="G12111" s="145" t="s">
        <v>17407</v>
      </c>
      <c r="H12111" s="145" t="s">
        <v>1169</v>
      </c>
      <c r="I12111" s="11" t="s">
        <v>997</v>
      </c>
      <c r="J12111" s="11" t="s">
        <v>43787</v>
      </c>
      <c r="K12111" s="11" t="s">
        <v>1166</v>
      </c>
    </row>
    <row r="12112" spans="1:11" ht="16.5" x14ac:dyDescent="0.15">
      <c r="A12112" s="145" t="s">
        <v>36792</v>
      </c>
      <c r="B12112" s="32" t="s">
        <v>13667</v>
      </c>
      <c r="C12112" s="32" t="s">
        <v>997</v>
      </c>
      <c r="D12112" s="32" t="s">
        <v>997</v>
      </c>
      <c r="E12112" s="145" t="s">
        <v>304</v>
      </c>
      <c r="F12112" s="145" t="s">
        <v>997</v>
      </c>
      <c r="G12112" s="145" t="s">
        <v>36478</v>
      </c>
      <c r="H12112" s="145" t="s">
        <v>1285</v>
      </c>
      <c r="I12112" s="11" t="s">
        <v>997</v>
      </c>
      <c r="J12112" s="11" t="s">
        <v>43788</v>
      </c>
      <c r="K12112" s="11" t="s">
        <v>1166</v>
      </c>
    </row>
    <row r="12113" spans="1:11" ht="16.5" x14ac:dyDescent="0.15">
      <c r="A12113" s="145" t="s">
        <v>36793</v>
      </c>
      <c r="B12113" s="32" t="s">
        <v>8570</v>
      </c>
      <c r="C12113" s="32" t="s">
        <v>8578</v>
      </c>
      <c r="D12113" s="32" t="s">
        <v>997</v>
      </c>
      <c r="E12113" s="145" t="s">
        <v>17405</v>
      </c>
      <c r="F12113" s="145" t="s">
        <v>997</v>
      </c>
      <c r="G12113" s="145" t="s">
        <v>17407</v>
      </c>
      <c r="H12113" s="145" t="s">
        <v>1169</v>
      </c>
      <c r="I12113" s="11" t="s">
        <v>1166</v>
      </c>
      <c r="J12113" s="11" t="s">
        <v>43706</v>
      </c>
      <c r="K12113" s="11" t="s">
        <v>1166</v>
      </c>
    </row>
    <row r="12114" spans="1:11" ht="16.5" x14ac:dyDescent="0.15">
      <c r="A12114" s="145" t="s">
        <v>36794</v>
      </c>
      <c r="B12114" s="32" t="s">
        <v>13668</v>
      </c>
      <c r="C12114" s="32" t="s">
        <v>13669</v>
      </c>
      <c r="D12114" s="32" t="s">
        <v>997</v>
      </c>
      <c r="E12114" s="145" t="s">
        <v>17405</v>
      </c>
      <c r="F12114" s="145" t="s">
        <v>36795</v>
      </c>
      <c r="G12114" s="145" t="s">
        <v>17407</v>
      </c>
      <c r="H12114" s="145" t="s">
        <v>1169</v>
      </c>
      <c r="I12114" s="11" t="s">
        <v>997</v>
      </c>
      <c r="J12114" s="11" t="s">
        <v>43706</v>
      </c>
      <c r="K12114" s="11" t="s">
        <v>1166</v>
      </c>
    </row>
    <row r="12115" spans="1:11" ht="16.5" x14ac:dyDescent="0.15">
      <c r="A12115" s="145" t="s">
        <v>36796</v>
      </c>
      <c r="B12115" s="32" t="s">
        <v>13670</v>
      </c>
      <c r="C12115" s="32" t="s">
        <v>13671</v>
      </c>
      <c r="D12115" s="32" t="s">
        <v>997</v>
      </c>
      <c r="E12115" s="145" t="s">
        <v>17405</v>
      </c>
      <c r="F12115" s="145" t="s">
        <v>36797</v>
      </c>
      <c r="G12115" s="145" t="s">
        <v>17407</v>
      </c>
      <c r="H12115" s="145" t="s">
        <v>1169</v>
      </c>
      <c r="I12115" s="11" t="s">
        <v>997</v>
      </c>
      <c r="J12115" s="11" t="s">
        <v>43706</v>
      </c>
      <c r="K12115" s="11" t="s">
        <v>1166</v>
      </c>
    </row>
    <row r="12116" spans="1:11" ht="16.5" x14ac:dyDescent="0.15">
      <c r="A12116" s="145" t="s">
        <v>36798</v>
      </c>
      <c r="B12116" s="32" t="s">
        <v>13672</v>
      </c>
      <c r="C12116" s="32" t="s">
        <v>1179</v>
      </c>
      <c r="D12116" s="32" t="s">
        <v>997</v>
      </c>
      <c r="E12116" s="145" t="s">
        <v>17405</v>
      </c>
      <c r="F12116" s="145" t="s">
        <v>36799</v>
      </c>
      <c r="G12116" s="145" t="s">
        <v>17407</v>
      </c>
      <c r="H12116" s="145" t="s">
        <v>1169</v>
      </c>
      <c r="I12116" s="11" t="s">
        <v>997</v>
      </c>
      <c r="J12116" s="11" t="s">
        <v>43706</v>
      </c>
      <c r="K12116" s="11" t="s">
        <v>1166</v>
      </c>
    </row>
    <row r="12117" spans="1:11" ht="16.5" x14ac:dyDescent="0.15">
      <c r="A12117" s="145" t="s">
        <v>36800</v>
      </c>
      <c r="B12117" s="32" t="s">
        <v>13673</v>
      </c>
      <c r="C12117" s="32" t="s">
        <v>13674</v>
      </c>
      <c r="D12117" s="32" t="s">
        <v>997</v>
      </c>
      <c r="E12117" s="145" t="s">
        <v>17405</v>
      </c>
      <c r="F12117" s="145" t="s">
        <v>36801</v>
      </c>
      <c r="G12117" s="145" t="s">
        <v>17407</v>
      </c>
      <c r="H12117" s="145" t="s">
        <v>1169</v>
      </c>
      <c r="I12117" s="11" t="s">
        <v>997</v>
      </c>
      <c r="J12117" s="11" t="s">
        <v>43706</v>
      </c>
      <c r="K12117" s="11" t="s">
        <v>1166</v>
      </c>
    </row>
    <row r="12118" spans="1:11" ht="16.5" x14ac:dyDescent="0.15">
      <c r="A12118" s="145" t="s">
        <v>36802</v>
      </c>
      <c r="B12118" s="32" t="s">
        <v>13675</v>
      </c>
      <c r="C12118" s="32" t="s">
        <v>13676</v>
      </c>
      <c r="D12118" s="32" t="s">
        <v>997</v>
      </c>
      <c r="E12118" s="145" t="s">
        <v>17405</v>
      </c>
      <c r="F12118" s="145" t="s">
        <v>36803</v>
      </c>
      <c r="G12118" s="145" t="s">
        <v>17407</v>
      </c>
      <c r="H12118" s="145" t="s">
        <v>1169</v>
      </c>
      <c r="I12118" s="11" t="s">
        <v>997</v>
      </c>
      <c r="J12118" s="11" t="s">
        <v>43706</v>
      </c>
      <c r="K12118" s="11" t="s">
        <v>1166</v>
      </c>
    </row>
    <row r="12119" spans="1:11" ht="16.5" x14ac:dyDescent="0.15">
      <c r="A12119" s="145" t="s">
        <v>36804</v>
      </c>
      <c r="B12119" s="32" t="s">
        <v>13677</v>
      </c>
      <c r="C12119" s="32" t="s">
        <v>6765</v>
      </c>
      <c r="D12119" s="32" t="s">
        <v>997</v>
      </c>
      <c r="E12119" s="145" t="s">
        <v>17405</v>
      </c>
      <c r="F12119" s="145" t="s">
        <v>36805</v>
      </c>
      <c r="G12119" s="145" t="s">
        <v>17407</v>
      </c>
      <c r="H12119" s="145" t="s">
        <v>1169</v>
      </c>
      <c r="I12119" s="11" t="s">
        <v>997</v>
      </c>
      <c r="J12119" s="11" t="s">
        <v>43706</v>
      </c>
      <c r="K12119" s="11" t="s">
        <v>1166</v>
      </c>
    </row>
    <row r="12120" spans="1:11" ht="16.5" x14ac:dyDescent="0.15">
      <c r="A12120" s="145" t="s">
        <v>36806</v>
      </c>
      <c r="B12120" s="32" t="s">
        <v>13678</v>
      </c>
      <c r="C12120" s="32" t="s">
        <v>13679</v>
      </c>
      <c r="D12120" s="32" t="s">
        <v>997</v>
      </c>
      <c r="E12120" s="145" t="s">
        <v>17405</v>
      </c>
      <c r="F12120" s="145" t="s">
        <v>36807</v>
      </c>
      <c r="G12120" s="145" t="s">
        <v>17407</v>
      </c>
      <c r="H12120" s="145" t="s">
        <v>1169</v>
      </c>
      <c r="I12120" s="11" t="s">
        <v>997</v>
      </c>
      <c r="J12120" s="11" t="s">
        <v>43706</v>
      </c>
      <c r="K12120" s="11" t="s">
        <v>1166</v>
      </c>
    </row>
    <row r="12121" spans="1:11" ht="16.5" x14ac:dyDescent="0.15">
      <c r="A12121" s="145" t="s">
        <v>36808</v>
      </c>
      <c r="B12121" s="32" t="s">
        <v>13680</v>
      </c>
      <c r="C12121" s="32" t="s">
        <v>13679</v>
      </c>
      <c r="D12121" s="32" t="s">
        <v>997</v>
      </c>
      <c r="E12121" s="145" t="s">
        <v>17405</v>
      </c>
      <c r="F12121" s="145" t="s">
        <v>36809</v>
      </c>
      <c r="G12121" s="145" t="s">
        <v>17407</v>
      </c>
      <c r="H12121" s="145" t="s">
        <v>1169</v>
      </c>
      <c r="I12121" s="11" t="s">
        <v>997</v>
      </c>
      <c r="J12121" s="11" t="s">
        <v>43706</v>
      </c>
      <c r="K12121" s="11" t="s">
        <v>1166</v>
      </c>
    </row>
    <row r="12122" spans="1:11" ht="16.5" x14ac:dyDescent="0.15">
      <c r="A12122" s="145" t="s">
        <v>36810</v>
      </c>
      <c r="B12122" s="32" t="s">
        <v>13681</v>
      </c>
      <c r="C12122" s="32" t="s">
        <v>6876</v>
      </c>
      <c r="D12122" s="32" t="s">
        <v>997</v>
      </c>
      <c r="E12122" s="145" t="s">
        <v>17405</v>
      </c>
      <c r="F12122" s="145" t="s">
        <v>36811</v>
      </c>
      <c r="G12122" s="145" t="s">
        <v>17407</v>
      </c>
      <c r="H12122" s="145" t="s">
        <v>1169</v>
      </c>
      <c r="I12122" s="11" t="s">
        <v>997</v>
      </c>
      <c r="J12122" s="11" t="s">
        <v>43706</v>
      </c>
      <c r="K12122" s="11" t="s">
        <v>1166</v>
      </c>
    </row>
    <row r="12123" spans="1:11" ht="16.5" x14ac:dyDescent="0.15">
      <c r="A12123" s="145" t="s">
        <v>36812</v>
      </c>
      <c r="B12123" s="32" t="s">
        <v>13682</v>
      </c>
      <c r="C12123" s="32" t="s">
        <v>13683</v>
      </c>
      <c r="D12123" s="32" t="s">
        <v>997</v>
      </c>
      <c r="E12123" s="145" t="s">
        <v>17405</v>
      </c>
      <c r="F12123" s="145" t="s">
        <v>36813</v>
      </c>
      <c r="G12123" s="145" t="s">
        <v>17407</v>
      </c>
      <c r="H12123" s="145" t="s">
        <v>1169</v>
      </c>
      <c r="I12123" s="11" t="s">
        <v>997</v>
      </c>
      <c r="J12123" s="11" t="s">
        <v>43706</v>
      </c>
      <c r="K12123" s="11" t="s">
        <v>1166</v>
      </c>
    </row>
    <row r="12124" spans="1:11" ht="16.5" x14ac:dyDescent="0.15">
      <c r="A12124" s="145" t="s">
        <v>36814</v>
      </c>
      <c r="B12124" s="32" t="s">
        <v>13684</v>
      </c>
      <c r="C12124" s="32" t="s">
        <v>13679</v>
      </c>
      <c r="D12124" s="32" t="s">
        <v>997</v>
      </c>
      <c r="E12124" s="145" t="s">
        <v>17405</v>
      </c>
      <c r="F12124" s="145" t="s">
        <v>36815</v>
      </c>
      <c r="G12124" s="145" t="s">
        <v>17407</v>
      </c>
      <c r="H12124" s="145" t="s">
        <v>1169</v>
      </c>
      <c r="I12124" s="11" t="s">
        <v>997</v>
      </c>
      <c r="J12124" s="11" t="s">
        <v>43706</v>
      </c>
      <c r="K12124" s="11" t="s">
        <v>1166</v>
      </c>
    </row>
    <row r="12125" spans="1:11" ht="16.5" x14ac:dyDescent="0.15">
      <c r="A12125" s="145" t="s">
        <v>36816</v>
      </c>
      <c r="B12125" s="32" t="s">
        <v>11226</v>
      </c>
      <c r="C12125" s="32" t="s">
        <v>1179</v>
      </c>
      <c r="D12125" s="32" t="s">
        <v>997</v>
      </c>
      <c r="E12125" s="145" t="s">
        <v>17405</v>
      </c>
      <c r="F12125" s="145" t="s">
        <v>36817</v>
      </c>
      <c r="G12125" s="145" t="s">
        <v>17407</v>
      </c>
      <c r="H12125" s="145" t="s">
        <v>1169</v>
      </c>
      <c r="I12125" s="11" t="s">
        <v>997</v>
      </c>
      <c r="J12125" s="11" t="s">
        <v>43706</v>
      </c>
      <c r="K12125" s="11" t="s">
        <v>1166</v>
      </c>
    </row>
    <row r="12126" spans="1:11" ht="16.5" x14ac:dyDescent="0.15">
      <c r="A12126" s="145" t="s">
        <v>36818</v>
      </c>
      <c r="B12126" s="32" t="s">
        <v>13685</v>
      </c>
      <c r="C12126" s="32" t="s">
        <v>13686</v>
      </c>
      <c r="D12126" s="32" t="s">
        <v>997</v>
      </c>
      <c r="E12126" s="145" t="s">
        <v>17405</v>
      </c>
      <c r="F12126" s="145" t="s">
        <v>36819</v>
      </c>
      <c r="G12126" s="145" t="s">
        <v>17407</v>
      </c>
      <c r="H12126" s="145" t="s">
        <v>1169</v>
      </c>
      <c r="I12126" s="11" t="s">
        <v>997</v>
      </c>
      <c r="J12126" s="11" t="s">
        <v>43706</v>
      </c>
      <c r="K12126" s="11" t="s">
        <v>1166</v>
      </c>
    </row>
    <row r="12127" spans="1:11" ht="16.5" x14ac:dyDescent="0.15">
      <c r="A12127" s="145" t="s">
        <v>36820</v>
      </c>
      <c r="B12127" s="32" t="s">
        <v>5655</v>
      </c>
      <c r="C12127" s="32" t="s">
        <v>13687</v>
      </c>
      <c r="D12127" s="32" t="s">
        <v>997</v>
      </c>
      <c r="E12127" s="145" t="s">
        <v>17405</v>
      </c>
      <c r="F12127" s="145" t="s">
        <v>36821</v>
      </c>
      <c r="G12127" s="145" t="s">
        <v>17565</v>
      </c>
      <c r="H12127" s="145" t="s">
        <v>1169</v>
      </c>
      <c r="I12127" s="11" t="s">
        <v>997</v>
      </c>
      <c r="J12127" s="11" t="s">
        <v>43714</v>
      </c>
      <c r="K12127" s="11" t="s">
        <v>1166</v>
      </c>
    </row>
    <row r="12128" spans="1:11" ht="16.5" x14ac:dyDescent="0.15">
      <c r="A12128" s="145" t="s">
        <v>36822</v>
      </c>
      <c r="B12128" s="32" t="s">
        <v>13688</v>
      </c>
      <c r="C12128" s="32" t="s">
        <v>3983</v>
      </c>
      <c r="D12128" s="32" t="s">
        <v>997</v>
      </c>
      <c r="E12128" s="145" t="s">
        <v>17405</v>
      </c>
      <c r="F12128" s="145" t="s">
        <v>36823</v>
      </c>
      <c r="G12128" s="145" t="s">
        <v>17407</v>
      </c>
      <c r="H12128" s="145" t="s">
        <v>1169</v>
      </c>
      <c r="I12128" s="11" t="s">
        <v>997</v>
      </c>
      <c r="J12128" s="11" t="s">
        <v>43789</v>
      </c>
      <c r="K12128" s="11" t="s">
        <v>1166</v>
      </c>
    </row>
    <row r="12129" spans="1:11" ht="16.5" x14ac:dyDescent="0.15">
      <c r="A12129" s="145" t="s">
        <v>36824</v>
      </c>
      <c r="B12129" s="32" t="s">
        <v>13689</v>
      </c>
      <c r="C12129" s="32" t="s">
        <v>300</v>
      </c>
      <c r="D12129" s="32" t="s">
        <v>997</v>
      </c>
      <c r="E12129" s="145" t="s">
        <v>17405</v>
      </c>
      <c r="F12129" s="145" t="s">
        <v>36825</v>
      </c>
      <c r="G12129" s="145" t="s">
        <v>17565</v>
      </c>
      <c r="H12129" s="145" t="s">
        <v>1169</v>
      </c>
      <c r="I12129" s="11" t="s">
        <v>997</v>
      </c>
      <c r="J12129" s="11" t="s">
        <v>43714</v>
      </c>
      <c r="K12129" s="11" t="s">
        <v>1166</v>
      </c>
    </row>
    <row r="12130" spans="1:11" ht="16.5" x14ac:dyDescent="0.15">
      <c r="A12130" s="145" t="s">
        <v>36826</v>
      </c>
      <c r="B12130" s="32" t="s">
        <v>13690</v>
      </c>
      <c r="C12130" s="32" t="s">
        <v>13691</v>
      </c>
      <c r="D12130" s="32" t="s">
        <v>997</v>
      </c>
      <c r="E12130" s="145" t="s">
        <v>17405</v>
      </c>
      <c r="F12130" s="145" t="s">
        <v>36827</v>
      </c>
      <c r="G12130" s="145" t="s">
        <v>17565</v>
      </c>
      <c r="H12130" s="145" t="s">
        <v>1169</v>
      </c>
      <c r="I12130" s="11" t="s">
        <v>997</v>
      </c>
      <c r="J12130" s="11" t="s">
        <v>43714</v>
      </c>
      <c r="K12130" s="11" t="s">
        <v>1166</v>
      </c>
    </row>
    <row r="12131" spans="1:11" ht="16.5" x14ac:dyDescent="0.15">
      <c r="A12131" s="145" t="s">
        <v>36828</v>
      </c>
      <c r="B12131" s="32" t="s">
        <v>13692</v>
      </c>
      <c r="C12131" s="32" t="s">
        <v>300</v>
      </c>
      <c r="D12131" s="32" t="s">
        <v>997</v>
      </c>
      <c r="E12131" s="145" t="s">
        <v>17405</v>
      </c>
      <c r="F12131" s="145" t="s">
        <v>36829</v>
      </c>
      <c r="G12131" s="145" t="s">
        <v>17565</v>
      </c>
      <c r="H12131" s="145" t="s">
        <v>1169</v>
      </c>
      <c r="I12131" s="11" t="s">
        <v>997</v>
      </c>
      <c r="J12131" s="11" t="s">
        <v>43714</v>
      </c>
      <c r="K12131" s="11" t="s">
        <v>1166</v>
      </c>
    </row>
    <row r="12132" spans="1:11" ht="16.5" x14ac:dyDescent="0.15">
      <c r="A12132" s="145" t="s">
        <v>36830</v>
      </c>
      <c r="B12132" s="32" t="s">
        <v>13693</v>
      </c>
      <c r="C12132" s="32" t="s">
        <v>300</v>
      </c>
      <c r="D12132" s="32" t="s">
        <v>997</v>
      </c>
      <c r="E12132" s="145" t="s">
        <v>17405</v>
      </c>
      <c r="F12132" s="145" t="s">
        <v>36831</v>
      </c>
      <c r="G12132" s="145" t="s">
        <v>17565</v>
      </c>
      <c r="H12132" s="145" t="s">
        <v>1169</v>
      </c>
      <c r="I12132" s="11" t="s">
        <v>997</v>
      </c>
      <c r="J12132" s="11" t="s">
        <v>43714</v>
      </c>
      <c r="K12132" s="11" t="s">
        <v>1166</v>
      </c>
    </row>
    <row r="12133" spans="1:11" ht="16.5" x14ac:dyDescent="0.15">
      <c r="A12133" s="145" t="s">
        <v>36832</v>
      </c>
      <c r="B12133" s="32" t="s">
        <v>13694</v>
      </c>
      <c r="C12133" s="32" t="s">
        <v>300</v>
      </c>
      <c r="D12133" s="32" t="s">
        <v>997</v>
      </c>
      <c r="E12133" s="145" t="s">
        <v>17405</v>
      </c>
      <c r="F12133" s="145" t="s">
        <v>36833</v>
      </c>
      <c r="G12133" s="145" t="s">
        <v>17565</v>
      </c>
      <c r="H12133" s="145" t="s">
        <v>1169</v>
      </c>
      <c r="I12133" s="11" t="s">
        <v>997</v>
      </c>
      <c r="J12133" s="11" t="s">
        <v>43714</v>
      </c>
      <c r="K12133" s="11" t="s">
        <v>1166</v>
      </c>
    </row>
    <row r="12134" spans="1:11" ht="16.5" x14ac:dyDescent="0.15">
      <c r="A12134" s="145" t="s">
        <v>36834</v>
      </c>
      <c r="B12134" s="32" t="s">
        <v>13695</v>
      </c>
      <c r="C12134" s="32" t="s">
        <v>300</v>
      </c>
      <c r="D12134" s="32" t="s">
        <v>997</v>
      </c>
      <c r="E12134" s="145" t="s">
        <v>17405</v>
      </c>
      <c r="F12134" s="145" t="s">
        <v>36835</v>
      </c>
      <c r="G12134" s="145" t="s">
        <v>17565</v>
      </c>
      <c r="H12134" s="145" t="s">
        <v>1169</v>
      </c>
      <c r="I12134" s="11" t="s">
        <v>997</v>
      </c>
      <c r="J12134" s="11" t="s">
        <v>43714</v>
      </c>
      <c r="K12134" s="11" t="s">
        <v>1166</v>
      </c>
    </row>
    <row r="12135" spans="1:11" ht="16.5" x14ac:dyDescent="0.15">
      <c r="A12135" s="145" t="s">
        <v>36836</v>
      </c>
      <c r="B12135" s="32" t="s">
        <v>13696</v>
      </c>
      <c r="C12135" s="32" t="s">
        <v>300</v>
      </c>
      <c r="D12135" s="32" t="s">
        <v>997</v>
      </c>
      <c r="E12135" s="145" t="s">
        <v>17405</v>
      </c>
      <c r="F12135" s="145" t="s">
        <v>36837</v>
      </c>
      <c r="G12135" s="145" t="s">
        <v>17565</v>
      </c>
      <c r="H12135" s="145" t="s">
        <v>1169</v>
      </c>
      <c r="I12135" s="11" t="s">
        <v>997</v>
      </c>
      <c r="J12135" s="11" t="s">
        <v>43714</v>
      </c>
      <c r="K12135" s="11" t="s">
        <v>1166</v>
      </c>
    </row>
    <row r="12136" spans="1:11" ht="16.5" x14ac:dyDescent="0.15">
      <c r="A12136" s="145" t="s">
        <v>36838</v>
      </c>
      <c r="B12136" s="32" t="s">
        <v>1576</v>
      </c>
      <c r="C12136" s="32" t="s">
        <v>1577</v>
      </c>
      <c r="D12136" s="32" t="s">
        <v>997</v>
      </c>
      <c r="E12136" s="145" t="s">
        <v>17405</v>
      </c>
      <c r="F12136" s="145" t="s">
        <v>36839</v>
      </c>
      <c r="G12136" s="145" t="s">
        <v>17407</v>
      </c>
      <c r="H12136" s="145" t="s">
        <v>1169</v>
      </c>
      <c r="I12136" s="11" t="s">
        <v>997</v>
      </c>
      <c r="J12136" s="11" t="s">
        <v>43789</v>
      </c>
      <c r="K12136" s="11" t="s">
        <v>1166</v>
      </c>
    </row>
    <row r="12137" spans="1:11" ht="16.5" x14ac:dyDescent="0.15">
      <c r="A12137" s="145" t="s">
        <v>36840</v>
      </c>
      <c r="B12137" s="32" t="s">
        <v>12171</v>
      </c>
      <c r="C12137" s="32" t="s">
        <v>13697</v>
      </c>
      <c r="D12137" s="32" t="s">
        <v>997</v>
      </c>
      <c r="E12137" s="145" t="s">
        <v>17405</v>
      </c>
      <c r="F12137" s="145" t="s">
        <v>36841</v>
      </c>
      <c r="G12137" s="145" t="s">
        <v>17565</v>
      </c>
      <c r="H12137" s="145" t="s">
        <v>1169</v>
      </c>
      <c r="I12137" s="11" t="s">
        <v>997</v>
      </c>
      <c r="J12137" s="11" t="s">
        <v>43714</v>
      </c>
      <c r="K12137" s="11" t="s">
        <v>1166</v>
      </c>
    </row>
    <row r="12138" spans="1:11" ht="16.5" x14ac:dyDescent="0.15">
      <c r="A12138" s="145" t="s">
        <v>36842</v>
      </c>
      <c r="B12138" s="32" t="s">
        <v>13698</v>
      </c>
      <c r="C12138" s="32" t="s">
        <v>300</v>
      </c>
      <c r="D12138" s="32" t="s">
        <v>997</v>
      </c>
      <c r="E12138" s="145" t="s">
        <v>17405</v>
      </c>
      <c r="F12138" s="145" t="s">
        <v>36843</v>
      </c>
      <c r="G12138" s="145" t="s">
        <v>17565</v>
      </c>
      <c r="H12138" s="145" t="s">
        <v>1169</v>
      </c>
      <c r="I12138" s="11" t="s">
        <v>997</v>
      </c>
      <c r="J12138" s="11" t="s">
        <v>43714</v>
      </c>
      <c r="K12138" s="11" t="s">
        <v>1166</v>
      </c>
    </row>
    <row r="12139" spans="1:11" ht="16.5" x14ac:dyDescent="0.15">
      <c r="A12139" s="145" t="s">
        <v>36844</v>
      </c>
      <c r="B12139" s="32" t="s">
        <v>2438</v>
      </c>
      <c r="C12139" s="32" t="s">
        <v>13699</v>
      </c>
      <c r="D12139" s="32" t="s">
        <v>997</v>
      </c>
      <c r="E12139" s="145" t="s">
        <v>17405</v>
      </c>
      <c r="F12139" s="145" t="s">
        <v>997</v>
      </c>
      <c r="G12139" s="145" t="s">
        <v>17565</v>
      </c>
      <c r="H12139" s="145" t="s">
        <v>1169</v>
      </c>
      <c r="I12139" s="11" t="s">
        <v>997</v>
      </c>
      <c r="J12139" s="11" t="s">
        <v>43714</v>
      </c>
      <c r="K12139" s="11" t="s">
        <v>1166</v>
      </c>
    </row>
    <row r="12140" spans="1:11" ht="16.5" x14ac:dyDescent="0.15">
      <c r="A12140" s="145" t="s">
        <v>36845</v>
      </c>
      <c r="B12140" s="32" t="s">
        <v>1358</v>
      </c>
      <c r="C12140" s="32" t="s">
        <v>13700</v>
      </c>
      <c r="D12140" s="32" t="s">
        <v>997</v>
      </c>
      <c r="E12140" s="145" t="s">
        <v>17405</v>
      </c>
      <c r="F12140" s="145" t="s">
        <v>997</v>
      </c>
      <c r="G12140" s="145" t="s">
        <v>17565</v>
      </c>
      <c r="H12140" s="145" t="s">
        <v>1169</v>
      </c>
      <c r="I12140" s="11" t="s">
        <v>997</v>
      </c>
      <c r="J12140" s="11" t="s">
        <v>43714</v>
      </c>
      <c r="K12140" s="11" t="s">
        <v>1166</v>
      </c>
    </row>
    <row r="12141" spans="1:11" ht="16.5" x14ac:dyDescent="0.15">
      <c r="A12141" s="145" t="s">
        <v>36846</v>
      </c>
      <c r="B12141" s="32" t="s">
        <v>13701</v>
      </c>
      <c r="C12141" s="32" t="s">
        <v>13702</v>
      </c>
      <c r="D12141" s="32" t="s">
        <v>997</v>
      </c>
      <c r="E12141" s="145" t="s">
        <v>17405</v>
      </c>
      <c r="F12141" s="145" t="s">
        <v>997</v>
      </c>
      <c r="G12141" s="145" t="s">
        <v>17565</v>
      </c>
      <c r="H12141" s="145" t="s">
        <v>1169</v>
      </c>
      <c r="I12141" s="11" t="s">
        <v>997</v>
      </c>
      <c r="J12141" s="11" t="s">
        <v>43714</v>
      </c>
      <c r="K12141" s="11" t="s">
        <v>1166</v>
      </c>
    </row>
    <row r="12142" spans="1:11" ht="16.5" x14ac:dyDescent="0.15">
      <c r="A12142" s="145" t="s">
        <v>36847</v>
      </c>
      <c r="B12142" s="32" t="s">
        <v>2452</v>
      </c>
      <c r="C12142" s="32" t="s">
        <v>13703</v>
      </c>
      <c r="D12142" s="32" t="s">
        <v>997</v>
      </c>
      <c r="E12142" s="145" t="s">
        <v>17405</v>
      </c>
      <c r="F12142" s="145" t="s">
        <v>997</v>
      </c>
      <c r="G12142" s="145" t="s">
        <v>17565</v>
      </c>
      <c r="H12142" s="145" t="s">
        <v>1169</v>
      </c>
      <c r="I12142" s="11" t="s">
        <v>997</v>
      </c>
      <c r="J12142" s="11" t="s">
        <v>43714</v>
      </c>
      <c r="K12142" s="11" t="s">
        <v>1166</v>
      </c>
    </row>
    <row r="12143" spans="1:11" ht="16.5" x14ac:dyDescent="0.15">
      <c r="A12143" s="145" t="s">
        <v>36848</v>
      </c>
      <c r="B12143" s="32" t="s">
        <v>13704</v>
      </c>
      <c r="C12143" s="32" t="s">
        <v>1179</v>
      </c>
      <c r="D12143" s="32" t="s">
        <v>997</v>
      </c>
      <c r="E12143" s="145" t="s">
        <v>17405</v>
      </c>
      <c r="F12143" s="145" t="s">
        <v>36849</v>
      </c>
      <c r="G12143" s="145" t="s">
        <v>17407</v>
      </c>
      <c r="H12143" s="145" t="s">
        <v>1169</v>
      </c>
      <c r="I12143" s="11" t="s">
        <v>997</v>
      </c>
      <c r="J12143" s="11" t="s">
        <v>43790</v>
      </c>
      <c r="K12143" s="11" t="s">
        <v>1166</v>
      </c>
    </row>
    <row r="12144" spans="1:11" ht="16.5" x14ac:dyDescent="0.15">
      <c r="A12144" s="145" t="s">
        <v>36850</v>
      </c>
      <c r="B12144" s="32" t="s">
        <v>13705</v>
      </c>
      <c r="C12144" s="32" t="s">
        <v>13706</v>
      </c>
      <c r="D12144" s="32" t="s">
        <v>997</v>
      </c>
      <c r="E12144" s="145" t="s">
        <v>17405</v>
      </c>
      <c r="F12144" s="145" t="s">
        <v>36851</v>
      </c>
      <c r="G12144" s="145" t="s">
        <v>17407</v>
      </c>
      <c r="H12144" s="145" t="s">
        <v>1169</v>
      </c>
      <c r="I12144" s="11" t="s">
        <v>997</v>
      </c>
      <c r="J12144" s="11" t="s">
        <v>43790</v>
      </c>
      <c r="K12144" s="11" t="s">
        <v>1166</v>
      </c>
    </row>
    <row r="12145" spans="1:11" ht="16.5" x14ac:dyDescent="0.15">
      <c r="A12145" s="145" t="s">
        <v>36852</v>
      </c>
      <c r="B12145" s="32" t="s">
        <v>13707</v>
      </c>
      <c r="C12145" s="32" t="s">
        <v>13706</v>
      </c>
      <c r="D12145" s="32" t="s">
        <v>997</v>
      </c>
      <c r="E12145" s="145" t="s">
        <v>17405</v>
      </c>
      <c r="F12145" s="145" t="s">
        <v>36853</v>
      </c>
      <c r="G12145" s="145" t="s">
        <v>17407</v>
      </c>
      <c r="H12145" s="145" t="s">
        <v>1169</v>
      </c>
      <c r="I12145" s="11" t="s">
        <v>997</v>
      </c>
      <c r="J12145" s="11" t="s">
        <v>43790</v>
      </c>
      <c r="K12145" s="11" t="s">
        <v>1166</v>
      </c>
    </row>
    <row r="12146" spans="1:11" ht="16.5" x14ac:dyDescent="0.15">
      <c r="A12146" s="145" t="s">
        <v>36854</v>
      </c>
      <c r="B12146" s="32" t="s">
        <v>13708</v>
      </c>
      <c r="C12146" s="32" t="s">
        <v>1275</v>
      </c>
      <c r="D12146" s="32" t="s">
        <v>997</v>
      </c>
      <c r="E12146" s="145" t="s">
        <v>17405</v>
      </c>
      <c r="F12146" s="145" t="s">
        <v>36855</v>
      </c>
      <c r="G12146" s="145" t="s">
        <v>17407</v>
      </c>
      <c r="H12146" s="145" t="s">
        <v>1169</v>
      </c>
      <c r="I12146" s="11" t="s">
        <v>997</v>
      </c>
      <c r="J12146" s="11" t="s">
        <v>43790</v>
      </c>
      <c r="K12146" s="11" t="s">
        <v>1166</v>
      </c>
    </row>
    <row r="12147" spans="1:11" ht="16.5" x14ac:dyDescent="0.15">
      <c r="A12147" s="145" t="s">
        <v>36856</v>
      </c>
      <c r="B12147" s="32" t="s">
        <v>13709</v>
      </c>
      <c r="C12147" s="32" t="s">
        <v>13710</v>
      </c>
      <c r="D12147" s="32" t="s">
        <v>997</v>
      </c>
      <c r="E12147" s="145" t="s">
        <v>17405</v>
      </c>
      <c r="F12147" s="145" t="s">
        <v>36857</v>
      </c>
      <c r="G12147" s="145" t="s">
        <v>17407</v>
      </c>
      <c r="H12147" s="145" t="s">
        <v>1169</v>
      </c>
      <c r="I12147" s="11" t="s">
        <v>997</v>
      </c>
      <c r="J12147" s="11" t="s">
        <v>43790</v>
      </c>
      <c r="K12147" s="11" t="s">
        <v>1166</v>
      </c>
    </row>
    <row r="12148" spans="1:11" ht="16.5" x14ac:dyDescent="0.15">
      <c r="A12148" s="145" t="s">
        <v>36858</v>
      </c>
      <c r="B12148" s="32" t="s">
        <v>13711</v>
      </c>
      <c r="C12148" s="32" t="s">
        <v>2880</v>
      </c>
      <c r="D12148" s="32" t="s">
        <v>997</v>
      </c>
      <c r="E12148" s="145" t="s">
        <v>17405</v>
      </c>
      <c r="F12148" s="145" t="s">
        <v>36859</v>
      </c>
      <c r="G12148" s="145" t="s">
        <v>17407</v>
      </c>
      <c r="H12148" s="145" t="s">
        <v>1169</v>
      </c>
      <c r="I12148" s="11" t="s">
        <v>997</v>
      </c>
      <c r="J12148" s="11" t="s">
        <v>43790</v>
      </c>
      <c r="K12148" s="11" t="s">
        <v>1166</v>
      </c>
    </row>
    <row r="12149" spans="1:11" ht="16.5" x14ac:dyDescent="0.15">
      <c r="A12149" s="145" t="s">
        <v>36860</v>
      </c>
      <c r="B12149" s="32" t="s">
        <v>13712</v>
      </c>
      <c r="C12149" s="32" t="s">
        <v>1275</v>
      </c>
      <c r="D12149" s="32" t="s">
        <v>997</v>
      </c>
      <c r="E12149" s="145" t="s">
        <v>17405</v>
      </c>
      <c r="F12149" s="145" t="s">
        <v>36861</v>
      </c>
      <c r="G12149" s="145" t="s">
        <v>17407</v>
      </c>
      <c r="H12149" s="145" t="s">
        <v>1169</v>
      </c>
      <c r="I12149" s="11" t="s">
        <v>997</v>
      </c>
      <c r="J12149" s="11" t="s">
        <v>43790</v>
      </c>
      <c r="K12149" s="11" t="s">
        <v>1166</v>
      </c>
    </row>
    <row r="12150" spans="1:11" ht="16.5" x14ac:dyDescent="0.15">
      <c r="A12150" s="145" t="s">
        <v>36862</v>
      </c>
      <c r="B12150" s="32" t="s">
        <v>13713</v>
      </c>
      <c r="C12150" s="32" t="s">
        <v>4044</v>
      </c>
      <c r="D12150" s="32" t="s">
        <v>997</v>
      </c>
      <c r="E12150" s="145" t="s">
        <v>19482</v>
      </c>
      <c r="F12150" s="145" t="s">
        <v>36863</v>
      </c>
      <c r="G12150" s="145" t="s">
        <v>17407</v>
      </c>
      <c r="H12150" s="145" t="s">
        <v>1169</v>
      </c>
      <c r="I12150" s="11" t="s">
        <v>997</v>
      </c>
      <c r="J12150" s="11" t="s">
        <v>43790</v>
      </c>
      <c r="K12150" s="11" t="s">
        <v>1166</v>
      </c>
    </row>
    <row r="12151" spans="1:11" ht="16.5" x14ac:dyDescent="0.15">
      <c r="A12151" s="145" t="s">
        <v>36864</v>
      </c>
      <c r="B12151" s="32" t="s">
        <v>13714</v>
      </c>
      <c r="C12151" s="32" t="s">
        <v>13715</v>
      </c>
      <c r="D12151" s="32" t="s">
        <v>997</v>
      </c>
      <c r="E12151" s="145" t="s">
        <v>17405</v>
      </c>
      <c r="F12151" s="145" t="s">
        <v>36865</v>
      </c>
      <c r="G12151" s="145" t="s">
        <v>17407</v>
      </c>
      <c r="H12151" s="145" t="s">
        <v>1169</v>
      </c>
      <c r="I12151" s="11" t="s">
        <v>997</v>
      </c>
      <c r="J12151" s="11" t="s">
        <v>43790</v>
      </c>
      <c r="K12151" s="11" t="s">
        <v>1166</v>
      </c>
    </row>
    <row r="12152" spans="1:11" ht="16.5" x14ac:dyDescent="0.15">
      <c r="A12152" s="145" t="s">
        <v>36866</v>
      </c>
      <c r="B12152" s="32" t="s">
        <v>13708</v>
      </c>
      <c r="C12152" s="32" t="s">
        <v>1275</v>
      </c>
      <c r="D12152" s="32" t="s">
        <v>997</v>
      </c>
      <c r="E12152" s="145" t="s">
        <v>17405</v>
      </c>
      <c r="F12152" s="145" t="s">
        <v>36867</v>
      </c>
      <c r="G12152" s="145" t="s">
        <v>17407</v>
      </c>
      <c r="H12152" s="145" t="s">
        <v>1169</v>
      </c>
      <c r="I12152" s="11" t="s">
        <v>997</v>
      </c>
      <c r="J12152" s="11" t="s">
        <v>43790</v>
      </c>
      <c r="K12152" s="11" t="s">
        <v>1166</v>
      </c>
    </row>
    <row r="12153" spans="1:11" ht="16.5" x14ac:dyDescent="0.15">
      <c r="A12153" s="145" t="s">
        <v>36868</v>
      </c>
      <c r="B12153" s="32" t="s">
        <v>13716</v>
      </c>
      <c r="C12153" s="32" t="s">
        <v>13717</v>
      </c>
      <c r="D12153" s="32" t="s">
        <v>997</v>
      </c>
      <c r="E12153" s="145" t="s">
        <v>17405</v>
      </c>
      <c r="F12153" s="145" t="s">
        <v>36869</v>
      </c>
      <c r="G12153" s="145" t="s">
        <v>17407</v>
      </c>
      <c r="H12153" s="145" t="s">
        <v>1169</v>
      </c>
      <c r="I12153" s="11" t="s">
        <v>997</v>
      </c>
      <c r="J12153" s="11" t="s">
        <v>43790</v>
      </c>
      <c r="K12153" s="11" t="s">
        <v>1166</v>
      </c>
    </row>
    <row r="12154" spans="1:11" ht="16.5" x14ac:dyDescent="0.15">
      <c r="A12154" s="145" t="s">
        <v>36870</v>
      </c>
      <c r="B12154" s="32" t="s">
        <v>13718</v>
      </c>
      <c r="C12154" s="32" t="s">
        <v>13719</v>
      </c>
      <c r="D12154" s="32" t="s">
        <v>997</v>
      </c>
      <c r="E12154" s="145" t="s">
        <v>17405</v>
      </c>
      <c r="F12154" s="145" t="s">
        <v>36871</v>
      </c>
      <c r="G12154" s="145" t="s">
        <v>17407</v>
      </c>
      <c r="H12154" s="145" t="s">
        <v>1169</v>
      </c>
      <c r="I12154" s="11" t="s">
        <v>997</v>
      </c>
      <c r="J12154" s="11" t="s">
        <v>43790</v>
      </c>
      <c r="K12154" s="11" t="s">
        <v>1166</v>
      </c>
    </row>
    <row r="12155" spans="1:11" ht="16.5" x14ac:dyDescent="0.15">
      <c r="A12155" s="145" t="s">
        <v>36872</v>
      </c>
      <c r="B12155" s="32" t="s">
        <v>13720</v>
      </c>
      <c r="C12155" s="32" t="s">
        <v>13721</v>
      </c>
      <c r="D12155" s="32" t="s">
        <v>997</v>
      </c>
      <c r="E12155" s="145" t="s">
        <v>17405</v>
      </c>
      <c r="F12155" s="145" t="s">
        <v>36873</v>
      </c>
      <c r="G12155" s="145" t="s">
        <v>17407</v>
      </c>
      <c r="H12155" s="145" t="s">
        <v>1169</v>
      </c>
      <c r="I12155" s="11" t="s">
        <v>997</v>
      </c>
      <c r="J12155" s="11" t="s">
        <v>43790</v>
      </c>
      <c r="K12155" s="11" t="s">
        <v>1166</v>
      </c>
    </row>
    <row r="12156" spans="1:11" ht="16.5" x14ac:dyDescent="0.15">
      <c r="A12156" s="145" t="s">
        <v>36874</v>
      </c>
      <c r="B12156" s="32" t="s">
        <v>13722</v>
      </c>
      <c r="C12156" s="32" t="s">
        <v>8791</v>
      </c>
      <c r="D12156" s="32" t="s">
        <v>997</v>
      </c>
      <c r="E12156" s="145" t="s">
        <v>17405</v>
      </c>
      <c r="F12156" s="145" t="s">
        <v>36875</v>
      </c>
      <c r="G12156" s="145" t="s">
        <v>17407</v>
      </c>
      <c r="H12156" s="145" t="s">
        <v>1169</v>
      </c>
      <c r="I12156" s="11" t="s">
        <v>997</v>
      </c>
      <c r="J12156" s="11" t="s">
        <v>43790</v>
      </c>
      <c r="K12156" s="11" t="s">
        <v>1166</v>
      </c>
    </row>
    <row r="12157" spans="1:11" ht="16.5" x14ac:dyDescent="0.15">
      <c r="A12157" s="145" t="s">
        <v>36876</v>
      </c>
      <c r="B12157" s="32" t="s">
        <v>13723</v>
      </c>
      <c r="C12157" s="32" t="s">
        <v>8791</v>
      </c>
      <c r="D12157" s="32" t="s">
        <v>997</v>
      </c>
      <c r="E12157" s="145" t="s">
        <v>17405</v>
      </c>
      <c r="F12157" s="145" t="s">
        <v>36877</v>
      </c>
      <c r="G12157" s="145" t="s">
        <v>17407</v>
      </c>
      <c r="H12157" s="145" t="s">
        <v>1169</v>
      </c>
      <c r="I12157" s="11" t="s">
        <v>997</v>
      </c>
      <c r="J12157" s="11" t="s">
        <v>43790</v>
      </c>
      <c r="K12157" s="11" t="s">
        <v>1166</v>
      </c>
    </row>
    <row r="12158" spans="1:11" ht="16.5" x14ac:dyDescent="0.15">
      <c r="A12158" s="145" t="s">
        <v>36878</v>
      </c>
      <c r="B12158" s="32" t="s">
        <v>13724</v>
      </c>
      <c r="C12158" s="32" t="s">
        <v>13725</v>
      </c>
      <c r="D12158" s="32" t="s">
        <v>997</v>
      </c>
      <c r="E12158" s="145" t="s">
        <v>17405</v>
      </c>
      <c r="F12158" s="145" t="s">
        <v>36879</v>
      </c>
      <c r="G12158" s="145" t="s">
        <v>17407</v>
      </c>
      <c r="H12158" s="145" t="s">
        <v>1169</v>
      </c>
      <c r="I12158" s="11" t="s">
        <v>997</v>
      </c>
      <c r="J12158" s="11" t="s">
        <v>43790</v>
      </c>
      <c r="K12158" s="11" t="s">
        <v>1166</v>
      </c>
    </row>
    <row r="12159" spans="1:11" ht="16.5" x14ac:dyDescent="0.15">
      <c r="A12159" s="145" t="s">
        <v>36880</v>
      </c>
      <c r="B12159" s="32" t="s">
        <v>13726</v>
      </c>
      <c r="C12159" s="32" t="s">
        <v>8578</v>
      </c>
      <c r="D12159" s="32" t="s">
        <v>997</v>
      </c>
      <c r="E12159" s="145" t="s">
        <v>17405</v>
      </c>
      <c r="F12159" s="145" t="s">
        <v>36881</v>
      </c>
      <c r="G12159" s="145" t="s">
        <v>17407</v>
      </c>
      <c r="H12159" s="145" t="s">
        <v>1169</v>
      </c>
      <c r="I12159" s="11" t="s">
        <v>997</v>
      </c>
      <c r="J12159" s="11" t="s">
        <v>43791</v>
      </c>
      <c r="K12159" s="11" t="s">
        <v>1166</v>
      </c>
    </row>
    <row r="12160" spans="1:11" ht="16.5" x14ac:dyDescent="0.15">
      <c r="A12160" s="145" t="s">
        <v>36882</v>
      </c>
      <c r="B12160" s="32" t="s">
        <v>5895</v>
      </c>
      <c r="C12160" s="32" t="s">
        <v>4090</v>
      </c>
      <c r="D12160" s="32" t="s">
        <v>997</v>
      </c>
      <c r="E12160" s="145" t="s">
        <v>17405</v>
      </c>
      <c r="F12160" s="145" t="s">
        <v>21615</v>
      </c>
      <c r="G12160" s="145" t="s">
        <v>17454</v>
      </c>
      <c r="H12160" s="145" t="s">
        <v>1169</v>
      </c>
      <c r="I12160" s="11" t="s">
        <v>997</v>
      </c>
      <c r="J12160" s="11" t="s">
        <v>43792</v>
      </c>
      <c r="K12160" s="11" t="s">
        <v>1166</v>
      </c>
    </row>
    <row r="12161" spans="1:11" ht="16.5" x14ac:dyDescent="0.15">
      <c r="A12161" s="145" t="s">
        <v>36883</v>
      </c>
      <c r="B12161" s="32" t="s">
        <v>3217</v>
      </c>
      <c r="C12161" s="32" t="s">
        <v>300</v>
      </c>
      <c r="D12161" s="32" t="s">
        <v>997</v>
      </c>
      <c r="E12161" s="145" t="s">
        <v>17581</v>
      </c>
      <c r="F12161" s="145" t="s">
        <v>36884</v>
      </c>
      <c r="G12161" s="145" t="s">
        <v>17407</v>
      </c>
      <c r="H12161" s="145" t="s">
        <v>1169</v>
      </c>
      <c r="I12161" s="11" t="s">
        <v>997</v>
      </c>
      <c r="J12161" s="11" t="s">
        <v>43793</v>
      </c>
      <c r="K12161" s="11" t="s">
        <v>1166</v>
      </c>
    </row>
    <row r="12162" spans="1:11" ht="16.5" x14ac:dyDescent="0.15">
      <c r="A12162" s="145" t="s">
        <v>36885</v>
      </c>
      <c r="B12162" s="32" t="s">
        <v>3248</v>
      </c>
      <c r="C12162" s="32" t="s">
        <v>300</v>
      </c>
      <c r="D12162" s="32" t="s">
        <v>997</v>
      </c>
      <c r="E12162" s="145" t="s">
        <v>17581</v>
      </c>
      <c r="F12162" s="145" t="s">
        <v>20558</v>
      </c>
      <c r="G12162" s="145" t="s">
        <v>17407</v>
      </c>
      <c r="H12162" s="145" t="s">
        <v>1169</v>
      </c>
      <c r="I12162" s="11" t="s">
        <v>997</v>
      </c>
      <c r="J12162" s="11" t="s">
        <v>43794</v>
      </c>
      <c r="K12162" s="11" t="s">
        <v>1166</v>
      </c>
    </row>
    <row r="12163" spans="1:11" ht="16.5" x14ac:dyDescent="0.15">
      <c r="A12163" s="145" t="s">
        <v>36886</v>
      </c>
      <c r="B12163" s="32" t="s">
        <v>3248</v>
      </c>
      <c r="C12163" s="32" t="s">
        <v>300</v>
      </c>
      <c r="D12163" s="32" t="s">
        <v>997</v>
      </c>
      <c r="E12163" s="145" t="s">
        <v>17581</v>
      </c>
      <c r="F12163" s="145" t="s">
        <v>36887</v>
      </c>
      <c r="G12163" s="145" t="s">
        <v>17407</v>
      </c>
      <c r="H12163" s="145" t="s">
        <v>1169</v>
      </c>
      <c r="I12163" s="11" t="s">
        <v>997</v>
      </c>
      <c r="J12163" s="11" t="s">
        <v>43793</v>
      </c>
      <c r="K12163" s="11" t="s">
        <v>1166</v>
      </c>
    </row>
    <row r="12164" spans="1:11" ht="16.5" x14ac:dyDescent="0.15">
      <c r="A12164" s="145" t="s">
        <v>36888</v>
      </c>
      <c r="B12164" s="32" t="s">
        <v>13727</v>
      </c>
      <c r="C12164" s="32" t="s">
        <v>300</v>
      </c>
      <c r="D12164" s="32" t="s">
        <v>997</v>
      </c>
      <c r="E12164" s="145" t="s">
        <v>17581</v>
      </c>
      <c r="F12164" s="145" t="s">
        <v>36889</v>
      </c>
      <c r="G12164" s="145" t="s">
        <v>17407</v>
      </c>
      <c r="H12164" s="145" t="s">
        <v>1169</v>
      </c>
      <c r="I12164" s="11" t="s">
        <v>997</v>
      </c>
      <c r="J12164" s="11" t="s">
        <v>43793</v>
      </c>
      <c r="K12164" s="11" t="s">
        <v>1166</v>
      </c>
    </row>
    <row r="12165" spans="1:11" ht="16.5" x14ac:dyDescent="0.15">
      <c r="A12165" s="145" t="s">
        <v>36890</v>
      </c>
      <c r="B12165" s="32" t="s">
        <v>13728</v>
      </c>
      <c r="C12165" s="32" t="s">
        <v>300</v>
      </c>
      <c r="D12165" s="32" t="s">
        <v>997</v>
      </c>
      <c r="E12165" s="145" t="s">
        <v>1056</v>
      </c>
      <c r="F12165" s="145" t="s">
        <v>997</v>
      </c>
      <c r="G12165" s="145" t="s">
        <v>17407</v>
      </c>
      <c r="H12165" s="145" t="s">
        <v>1227</v>
      </c>
      <c r="I12165" s="11" t="s">
        <v>1166</v>
      </c>
      <c r="J12165" s="11" t="s">
        <v>43793</v>
      </c>
      <c r="K12165" s="11" t="s">
        <v>1166</v>
      </c>
    </row>
    <row r="12166" spans="1:11" ht="16.5" x14ac:dyDescent="0.15">
      <c r="A12166" s="145" t="s">
        <v>36891</v>
      </c>
      <c r="B12166" s="32" t="s">
        <v>13729</v>
      </c>
      <c r="C12166" s="32" t="s">
        <v>6765</v>
      </c>
      <c r="D12166" s="32" t="s">
        <v>997</v>
      </c>
      <c r="E12166" s="145" t="s">
        <v>17405</v>
      </c>
      <c r="F12166" s="145" t="s">
        <v>36892</v>
      </c>
      <c r="G12166" s="145" t="s">
        <v>17407</v>
      </c>
      <c r="H12166" s="145" t="s">
        <v>1169</v>
      </c>
      <c r="I12166" s="11" t="s">
        <v>997</v>
      </c>
      <c r="J12166" s="11" t="s">
        <v>43795</v>
      </c>
      <c r="K12166" s="11" t="s">
        <v>1166</v>
      </c>
    </row>
    <row r="12167" spans="1:11" ht="16.5" x14ac:dyDescent="0.15">
      <c r="A12167" s="145" t="s">
        <v>36893</v>
      </c>
      <c r="B12167" s="32" t="s">
        <v>3480</v>
      </c>
      <c r="C12167" s="32" t="s">
        <v>300</v>
      </c>
      <c r="D12167" s="32" t="s">
        <v>997</v>
      </c>
      <c r="E12167" s="145" t="s">
        <v>17581</v>
      </c>
      <c r="F12167" s="145" t="s">
        <v>20614</v>
      </c>
      <c r="G12167" s="145" t="s">
        <v>17407</v>
      </c>
      <c r="H12167" s="145" t="s">
        <v>1169</v>
      </c>
      <c r="I12167" s="11" t="s">
        <v>997</v>
      </c>
      <c r="J12167" s="11" t="s">
        <v>43794</v>
      </c>
      <c r="K12167" s="11" t="s">
        <v>1166</v>
      </c>
    </row>
    <row r="12168" spans="1:11" ht="16.5" x14ac:dyDescent="0.15">
      <c r="A12168" s="145" t="s">
        <v>36894</v>
      </c>
      <c r="B12168" s="32" t="s">
        <v>13730</v>
      </c>
      <c r="C12168" s="32" t="s">
        <v>300</v>
      </c>
      <c r="D12168" s="32" t="s">
        <v>997</v>
      </c>
      <c r="E12168" s="145" t="s">
        <v>17581</v>
      </c>
      <c r="F12168" s="145" t="s">
        <v>28014</v>
      </c>
      <c r="G12168" s="145" t="s">
        <v>17407</v>
      </c>
      <c r="H12168" s="145" t="s">
        <v>1169</v>
      </c>
      <c r="I12168" s="11" t="s">
        <v>1166</v>
      </c>
      <c r="J12168" s="11" t="s">
        <v>43794</v>
      </c>
      <c r="K12168" s="11" t="s">
        <v>1166</v>
      </c>
    </row>
    <row r="12169" spans="1:11" ht="16.5" x14ac:dyDescent="0.15">
      <c r="A12169" s="145" t="s">
        <v>36895</v>
      </c>
      <c r="B12169" s="32" t="s">
        <v>13730</v>
      </c>
      <c r="C12169" s="32" t="s">
        <v>300</v>
      </c>
      <c r="D12169" s="32" t="s">
        <v>997</v>
      </c>
      <c r="E12169" s="145" t="s">
        <v>17581</v>
      </c>
      <c r="F12169" s="145" t="s">
        <v>20049</v>
      </c>
      <c r="G12169" s="145" t="s">
        <v>17407</v>
      </c>
      <c r="H12169" s="145" t="s">
        <v>1169</v>
      </c>
      <c r="I12169" s="11" t="s">
        <v>1166</v>
      </c>
      <c r="J12169" s="11" t="s">
        <v>43794</v>
      </c>
      <c r="K12169" s="11" t="s">
        <v>1166</v>
      </c>
    </row>
    <row r="12170" spans="1:11" ht="16.5" x14ac:dyDescent="0.15">
      <c r="A12170" s="145" t="s">
        <v>36896</v>
      </c>
      <c r="B12170" s="32" t="s">
        <v>13731</v>
      </c>
      <c r="C12170" s="32" t="s">
        <v>208</v>
      </c>
      <c r="D12170" s="32" t="s">
        <v>537</v>
      </c>
      <c r="E12170" s="145" t="s">
        <v>304</v>
      </c>
      <c r="F12170" s="145" t="s">
        <v>997</v>
      </c>
      <c r="G12170" s="145" t="s">
        <v>17549</v>
      </c>
      <c r="H12170" s="145" t="s">
        <v>1285</v>
      </c>
      <c r="I12170" s="11" t="s">
        <v>997</v>
      </c>
      <c r="J12170" s="11" t="s">
        <v>43796</v>
      </c>
      <c r="K12170" s="11" t="s">
        <v>1166</v>
      </c>
    </row>
    <row r="12171" spans="1:11" ht="16.5" x14ac:dyDescent="0.15">
      <c r="A12171" s="145" t="s">
        <v>36897</v>
      </c>
      <c r="B12171" s="32" t="s">
        <v>13732</v>
      </c>
      <c r="C12171" s="32" t="s">
        <v>300</v>
      </c>
      <c r="D12171" s="32" t="s">
        <v>997</v>
      </c>
      <c r="E12171" s="145" t="s">
        <v>17581</v>
      </c>
      <c r="F12171" s="145" t="s">
        <v>20061</v>
      </c>
      <c r="G12171" s="145" t="s">
        <v>17407</v>
      </c>
      <c r="H12171" s="145" t="s">
        <v>1169</v>
      </c>
      <c r="I12171" s="11" t="s">
        <v>1166</v>
      </c>
      <c r="J12171" s="11" t="s">
        <v>43794</v>
      </c>
      <c r="K12171" s="11" t="s">
        <v>1166</v>
      </c>
    </row>
    <row r="12172" spans="1:11" ht="16.5" x14ac:dyDescent="0.15">
      <c r="A12172" s="145" t="s">
        <v>267</v>
      </c>
      <c r="B12172" s="32" t="s">
        <v>283</v>
      </c>
      <c r="C12172" s="32" t="s">
        <v>208</v>
      </c>
      <c r="D12172" s="32" t="s">
        <v>537</v>
      </c>
      <c r="E12172" s="145" t="s">
        <v>304</v>
      </c>
      <c r="F12172" s="145" t="s">
        <v>997</v>
      </c>
      <c r="G12172" s="145" t="s">
        <v>17548</v>
      </c>
      <c r="H12172" s="145" t="s">
        <v>1285</v>
      </c>
      <c r="I12172" s="11" t="s">
        <v>997</v>
      </c>
      <c r="J12172" s="11" t="s">
        <v>43796</v>
      </c>
      <c r="K12172" s="11" t="s">
        <v>1166</v>
      </c>
    </row>
    <row r="12173" spans="1:11" ht="16.5" x14ac:dyDescent="0.15">
      <c r="A12173" s="145" t="s">
        <v>36898</v>
      </c>
      <c r="B12173" s="32" t="s">
        <v>3410</v>
      </c>
      <c r="C12173" s="32" t="s">
        <v>300</v>
      </c>
      <c r="D12173" s="32" t="s">
        <v>997</v>
      </c>
      <c r="E12173" s="145" t="s">
        <v>17581</v>
      </c>
      <c r="F12173" s="145" t="s">
        <v>20128</v>
      </c>
      <c r="G12173" s="145" t="s">
        <v>17407</v>
      </c>
      <c r="H12173" s="145" t="s">
        <v>1169</v>
      </c>
      <c r="I12173" s="11" t="s">
        <v>1166</v>
      </c>
      <c r="J12173" s="11" t="s">
        <v>43794</v>
      </c>
      <c r="K12173" s="11" t="s">
        <v>1166</v>
      </c>
    </row>
    <row r="12174" spans="1:11" ht="16.5" x14ac:dyDescent="0.15">
      <c r="A12174" s="145" t="s">
        <v>36899</v>
      </c>
      <c r="B12174" s="32" t="s">
        <v>3578</v>
      </c>
      <c r="C12174" s="32" t="s">
        <v>1179</v>
      </c>
      <c r="D12174" s="32" t="s">
        <v>997</v>
      </c>
      <c r="E12174" s="145" t="s">
        <v>17405</v>
      </c>
      <c r="F12174" s="145" t="s">
        <v>21023</v>
      </c>
      <c r="G12174" s="145" t="s">
        <v>17407</v>
      </c>
      <c r="H12174" s="145" t="s">
        <v>1169</v>
      </c>
      <c r="I12174" s="11" t="s">
        <v>997</v>
      </c>
      <c r="J12174" s="11" t="s">
        <v>43796</v>
      </c>
      <c r="K12174" s="11" t="s">
        <v>1166</v>
      </c>
    </row>
    <row r="12175" spans="1:11" ht="16.5" x14ac:dyDescent="0.15">
      <c r="A12175" s="145" t="s">
        <v>36900</v>
      </c>
      <c r="B12175" s="32" t="s">
        <v>13733</v>
      </c>
      <c r="C12175" s="32" t="s">
        <v>13717</v>
      </c>
      <c r="D12175" s="32" t="s">
        <v>997</v>
      </c>
      <c r="E12175" s="145" t="s">
        <v>19482</v>
      </c>
      <c r="F12175" s="145" t="s">
        <v>36901</v>
      </c>
      <c r="G12175" s="145" t="s">
        <v>17407</v>
      </c>
      <c r="H12175" s="145" t="s">
        <v>1169</v>
      </c>
      <c r="I12175" s="11" t="s">
        <v>997</v>
      </c>
      <c r="J12175" s="11" t="s">
        <v>43790</v>
      </c>
      <c r="K12175" s="11" t="s">
        <v>1166</v>
      </c>
    </row>
    <row r="12176" spans="1:11" ht="16.5" x14ac:dyDescent="0.15">
      <c r="A12176" s="145" t="s">
        <v>36902</v>
      </c>
      <c r="B12176" s="32" t="s">
        <v>13734</v>
      </c>
      <c r="C12176" s="32" t="s">
        <v>13717</v>
      </c>
      <c r="D12176" s="32" t="s">
        <v>997</v>
      </c>
      <c r="E12176" s="145" t="s">
        <v>19482</v>
      </c>
      <c r="F12176" s="145" t="s">
        <v>36903</v>
      </c>
      <c r="G12176" s="145" t="s">
        <v>17407</v>
      </c>
      <c r="H12176" s="145" t="s">
        <v>1169</v>
      </c>
      <c r="I12176" s="11" t="s">
        <v>997</v>
      </c>
      <c r="J12176" s="11" t="s">
        <v>43790</v>
      </c>
      <c r="K12176" s="11" t="s">
        <v>1166</v>
      </c>
    </row>
    <row r="12177" spans="1:11" ht="16.5" x14ac:dyDescent="0.15">
      <c r="A12177" s="145" t="s">
        <v>36904</v>
      </c>
      <c r="B12177" s="32" t="s">
        <v>13735</v>
      </c>
      <c r="C12177" s="32" t="s">
        <v>13736</v>
      </c>
      <c r="D12177" s="32" t="s">
        <v>997</v>
      </c>
      <c r="E12177" s="145" t="s">
        <v>19482</v>
      </c>
      <c r="F12177" s="145" t="s">
        <v>36905</v>
      </c>
      <c r="G12177" s="145" t="s">
        <v>17407</v>
      </c>
      <c r="H12177" s="145" t="s">
        <v>1169</v>
      </c>
      <c r="I12177" s="11" t="s">
        <v>997</v>
      </c>
      <c r="J12177" s="11" t="s">
        <v>43790</v>
      </c>
      <c r="K12177" s="11" t="s">
        <v>1166</v>
      </c>
    </row>
    <row r="12178" spans="1:11" ht="16.5" x14ac:dyDescent="0.15">
      <c r="A12178" s="145" t="s">
        <v>36906</v>
      </c>
      <c r="B12178" s="32" t="s">
        <v>13737</v>
      </c>
      <c r="C12178" s="32" t="s">
        <v>1246</v>
      </c>
      <c r="D12178" s="32" t="s">
        <v>997</v>
      </c>
      <c r="E12178" s="145" t="s">
        <v>17405</v>
      </c>
      <c r="F12178" s="145" t="s">
        <v>36907</v>
      </c>
      <c r="G12178" s="145" t="s">
        <v>17407</v>
      </c>
      <c r="H12178" s="145" t="s">
        <v>1169</v>
      </c>
      <c r="I12178" s="11" t="s">
        <v>997</v>
      </c>
      <c r="J12178" s="11" t="s">
        <v>43790</v>
      </c>
      <c r="K12178" s="11" t="s">
        <v>1166</v>
      </c>
    </row>
    <row r="12179" spans="1:11" ht="16.5" x14ac:dyDescent="0.15">
      <c r="A12179" s="145" t="s">
        <v>36908</v>
      </c>
      <c r="B12179" s="32" t="s">
        <v>13738</v>
      </c>
      <c r="C12179" s="32" t="s">
        <v>1246</v>
      </c>
      <c r="D12179" s="32" t="s">
        <v>997</v>
      </c>
      <c r="E12179" s="145" t="s">
        <v>17405</v>
      </c>
      <c r="F12179" s="145" t="s">
        <v>36909</v>
      </c>
      <c r="G12179" s="145" t="s">
        <v>17407</v>
      </c>
      <c r="H12179" s="145" t="s">
        <v>1169</v>
      </c>
      <c r="I12179" s="11" t="s">
        <v>997</v>
      </c>
      <c r="J12179" s="11" t="s">
        <v>43790</v>
      </c>
      <c r="K12179" s="11" t="s">
        <v>1166</v>
      </c>
    </row>
    <row r="12180" spans="1:11" ht="16.5" x14ac:dyDescent="0.15">
      <c r="A12180" s="145" t="s">
        <v>36910</v>
      </c>
      <c r="B12180" s="32" t="s">
        <v>13739</v>
      </c>
      <c r="C12180" s="32" t="s">
        <v>1557</v>
      </c>
      <c r="D12180" s="32" t="s">
        <v>997</v>
      </c>
      <c r="E12180" s="145" t="s">
        <v>19482</v>
      </c>
      <c r="F12180" s="145" t="s">
        <v>36911</v>
      </c>
      <c r="G12180" s="145" t="s">
        <v>17407</v>
      </c>
      <c r="H12180" s="145" t="s">
        <v>1169</v>
      </c>
      <c r="I12180" s="11" t="s">
        <v>997</v>
      </c>
      <c r="J12180" s="11" t="s">
        <v>43790</v>
      </c>
      <c r="K12180" s="11" t="s">
        <v>1166</v>
      </c>
    </row>
    <row r="12181" spans="1:11" ht="16.5" x14ac:dyDescent="0.15">
      <c r="A12181" s="145" t="s">
        <v>36912</v>
      </c>
      <c r="B12181" s="32" t="s">
        <v>13740</v>
      </c>
      <c r="C12181" s="32" t="s">
        <v>1246</v>
      </c>
      <c r="D12181" s="32" t="s">
        <v>997</v>
      </c>
      <c r="E12181" s="145" t="s">
        <v>17405</v>
      </c>
      <c r="F12181" s="145" t="s">
        <v>36913</v>
      </c>
      <c r="G12181" s="145" t="s">
        <v>17407</v>
      </c>
      <c r="H12181" s="145" t="s">
        <v>1169</v>
      </c>
      <c r="I12181" s="11" t="s">
        <v>997</v>
      </c>
      <c r="J12181" s="11" t="s">
        <v>43790</v>
      </c>
      <c r="K12181" s="11" t="s">
        <v>1166</v>
      </c>
    </row>
    <row r="12182" spans="1:11" ht="16.5" x14ac:dyDescent="0.15">
      <c r="A12182" s="145" t="s">
        <v>36914</v>
      </c>
      <c r="B12182" s="32" t="s">
        <v>13741</v>
      </c>
      <c r="C12182" s="32" t="s">
        <v>1557</v>
      </c>
      <c r="D12182" s="32" t="s">
        <v>997</v>
      </c>
      <c r="E12182" s="145" t="s">
        <v>19482</v>
      </c>
      <c r="F12182" s="145" t="s">
        <v>36915</v>
      </c>
      <c r="G12182" s="145" t="s">
        <v>17407</v>
      </c>
      <c r="H12182" s="145" t="s">
        <v>1169</v>
      </c>
      <c r="I12182" s="11" t="s">
        <v>997</v>
      </c>
      <c r="J12182" s="11" t="s">
        <v>43790</v>
      </c>
      <c r="K12182" s="11" t="s">
        <v>1166</v>
      </c>
    </row>
    <row r="12183" spans="1:11" ht="16.5" x14ac:dyDescent="0.15">
      <c r="A12183" s="145" t="s">
        <v>36916</v>
      </c>
      <c r="B12183" s="32" t="s">
        <v>11738</v>
      </c>
      <c r="C12183" s="32" t="s">
        <v>1179</v>
      </c>
      <c r="D12183" s="32" t="s">
        <v>997</v>
      </c>
      <c r="E12183" s="145" t="s">
        <v>17405</v>
      </c>
      <c r="F12183" s="145" t="s">
        <v>36917</v>
      </c>
      <c r="G12183" s="145" t="s">
        <v>17407</v>
      </c>
      <c r="H12183" s="145" t="s">
        <v>1169</v>
      </c>
      <c r="I12183" s="11" t="s">
        <v>997</v>
      </c>
      <c r="J12183" s="11" t="s">
        <v>43790</v>
      </c>
      <c r="K12183" s="11" t="s">
        <v>1166</v>
      </c>
    </row>
    <row r="12184" spans="1:11" ht="16.5" x14ac:dyDescent="0.15">
      <c r="A12184" s="145" t="s">
        <v>36918</v>
      </c>
      <c r="B12184" s="32" t="s">
        <v>13742</v>
      </c>
      <c r="C12184" s="32" t="s">
        <v>4107</v>
      </c>
      <c r="D12184" s="32" t="s">
        <v>997</v>
      </c>
      <c r="E12184" s="145" t="s">
        <v>17405</v>
      </c>
      <c r="F12184" s="145" t="s">
        <v>36919</v>
      </c>
      <c r="G12184" s="145" t="s">
        <v>17407</v>
      </c>
      <c r="H12184" s="145" t="s">
        <v>1169</v>
      </c>
      <c r="I12184" s="11" t="s">
        <v>997</v>
      </c>
      <c r="J12184" s="11" t="s">
        <v>43790</v>
      </c>
      <c r="K12184" s="11" t="s">
        <v>1166</v>
      </c>
    </row>
    <row r="12185" spans="1:11" ht="16.5" x14ac:dyDescent="0.15">
      <c r="A12185" s="145" t="s">
        <v>36920</v>
      </c>
      <c r="B12185" s="32" t="s">
        <v>13743</v>
      </c>
      <c r="C12185" s="32" t="s">
        <v>1179</v>
      </c>
      <c r="D12185" s="32" t="s">
        <v>997</v>
      </c>
      <c r="E12185" s="145" t="s">
        <v>17405</v>
      </c>
      <c r="F12185" s="145" t="s">
        <v>36921</v>
      </c>
      <c r="G12185" s="145" t="s">
        <v>17407</v>
      </c>
      <c r="H12185" s="145" t="s">
        <v>1169</v>
      </c>
      <c r="I12185" s="11" t="s">
        <v>997</v>
      </c>
      <c r="J12185" s="11" t="s">
        <v>43790</v>
      </c>
      <c r="K12185" s="11" t="s">
        <v>1166</v>
      </c>
    </row>
    <row r="12186" spans="1:11" ht="16.5" x14ac:dyDescent="0.15">
      <c r="A12186" s="145" t="s">
        <v>36922</v>
      </c>
      <c r="B12186" s="32" t="s">
        <v>13744</v>
      </c>
      <c r="C12186" s="32" t="s">
        <v>1557</v>
      </c>
      <c r="D12186" s="32" t="s">
        <v>997</v>
      </c>
      <c r="E12186" s="145" t="s">
        <v>17405</v>
      </c>
      <c r="F12186" s="145" t="s">
        <v>36923</v>
      </c>
      <c r="G12186" s="145" t="s">
        <v>17407</v>
      </c>
      <c r="H12186" s="145" t="s">
        <v>1169</v>
      </c>
      <c r="I12186" s="11" t="s">
        <v>997</v>
      </c>
      <c r="J12186" s="11" t="s">
        <v>43790</v>
      </c>
      <c r="K12186" s="11" t="s">
        <v>1166</v>
      </c>
    </row>
    <row r="12187" spans="1:11" ht="16.5" x14ac:dyDescent="0.15">
      <c r="A12187" s="145" t="s">
        <v>36924</v>
      </c>
      <c r="B12187" s="32" t="s">
        <v>13745</v>
      </c>
      <c r="C12187" s="32" t="s">
        <v>1183</v>
      </c>
      <c r="D12187" s="32" t="s">
        <v>997</v>
      </c>
      <c r="E12187" s="145" t="s">
        <v>17405</v>
      </c>
      <c r="F12187" s="145" t="s">
        <v>36925</v>
      </c>
      <c r="G12187" s="145" t="s">
        <v>17407</v>
      </c>
      <c r="H12187" s="145" t="s">
        <v>1169</v>
      </c>
      <c r="I12187" s="11" t="s">
        <v>997</v>
      </c>
      <c r="J12187" s="11" t="s">
        <v>43790</v>
      </c>
      <c r="K12187" s="11" t="s">
        <v>1166</v>
      </c>
    </row>
    <row r="12188" spans="1:11" ht="16.5" x14ac:dyDescent="0.15">
      <c r="A12188" s="145" t="s">
        <v>36926</v>
      </c>
      <c r="B12188" s="32" t="s">
        <v>13746</v>
      </c>
      <c r="C12188" s="32" t="s">
        <v>1557</v>
      </c>
      <c r="D12188" s="32" t="s">
        <v>997</v>
      </c>
      <c r="E12188" s="145" t="s">
        <v>17405</v>
      </c>
      <c r="F12188" s="145" t="s">
        <v>36927</v>
      </c>
      <c r="G12188" s="145" t="s">
        <v>17407</v>
      </c>
      <c r="H12188" s="145" t="s">
        <v>1169</v>
      </c>
      <c r="I12188" s="11" t="s">
        <v>997</v>
      </c>
      <c r="J12188" s="11" t="s">
        <v>43790</v>
      </c>
      <c r="K12188" s="11" t="s">
        <v>1166</v>
      </c>
    </row>
    <row r="12189" spans="1:11" ht="16.5" x14ac:dyDescent="0.15">
      <c r="A12189" s="145" t="s">
        <v>36928</v>
      </c>
      <c r="B12189" s="32" t="s">
        <v>13747</v>
      </c>
      <c r="C12189" s="32" t="s">
        <v>4107</v>
      </c>
      <c r="D12189" s="32" t="s">
        <v>997</v>
      </c>
      <c r="E12189" s="145" t="s">
        <v>17405</v>
      </c>
      <c r="F12189" s="145" t="s">
        <v>36929</v>
      </c>
      <c r="G12189" s="145" t="s">
        <v>17407</v>
      </c>
      <c r="H12189" s="145" t="s">
        <v>1169</v>
      </c>
      <c r="I12189" s="11" t="s">
        <v>997</v>
      </c>
      <c r="J12189" s="11" t="s">
        <v>43790</v>
      </c>
      <c r="K12189" s="11" t="s">
        <v>1166</v>
      </c>
    </row>
    <row r="12190" spans="1:11" ht="16.5" x14ac:dyDescent="0.15">
      <c r="A12190" s="145" t="s">
        <v>36930</v>
      </c>
      <c r="B12190" s="32" t="s">
        <v>13748</v>
      </c>
      <c r="C12190" s="32" t="s">
        <v>1179</v>
      </c>
      <c r="D12190" s="32" t="s">
        <v>997</v>
      </c>
      <c r="E12190" s="145" t="s">
        <v>17405</v>
      </c>
      <c r="F12190" s="145" t="s">
        <v>36931</v>
      </c>
      <c r="G12190" s="145" t="s">
        <v>17407</v>
      </c>
      <c r="H12190" s="145" t="s">
        <v>1169</v>
      </c>
      <c r="I12190" s="11" t="s">
        <v>997</v>
      </c>
      <c r="J12190" s="11" t="s">
        <v>43790</v>
      </c>
      <c r="K12190" s="11" t="s">
        <v>1166</v>
      </c>
    </row>
    <row r="12191" spans="1:11" ht="16.5" x14ac:dyDescent="0.15">
      <c r="A12191" s="145" t="s">
        <v>36932</v>
      </c>
      <c r="B12191" s="32" t="s">
        <v>13749</v>
      </c>
      <c r="C12191" s="32" t="s">
        <v>6933</v>
      </c>
      <c r="D12191" s="32" t="s">
        <v>997</v>
      </c>
      <c r="E12191" s="145" t="s">
        <v>17405</v>
      </c>
      <c r="F12191" s="145" t="s">
        <v>36933</v>
      </c>
      <c r="G12191" s="145" t="s">
        <v>17407</v>
      </c>
      <c r="H12191" s="145" t="s">
        <v>1169</v>
      </c>
      <c r="I12191" s="11" t="s">
        <v>997</v>
      </c>
      <c r="J12191" s="11" t="s">
        <v>43790</v>
      </c>
      <c r="K12191" s="11" t="s">
        <v>1166</v>
      </c>
    </row>
    <row r="12192" spans="1:11" ht="16.5" x14ac:dyDescent="0.15">
      <c r="A12192" s="145" t="s">
        <v>36934</v>
      </c>
      <c r="B12192" s="32" t="s">
        <v>13750</v>
      </c>
      <c r="C12192" s="32" t="s">
        <v>1179</v>
      </c>
      <c r="D12192" s="32" t="s">
        <v>997</v>
      </c>
      <c r="E12192" s="145" t="s">
        <v>17405</v>
      </c>
      <c r="F12192" s="145" t="s">
        <v>36935</v>
      </c>
      <c r="G12192" s="145" t="s">
        <v>17407</v>
      </c>
      <c r="H12192" s="145" t="s">
        <v>1169</v>
      </c>
      <c r="I12192" s="11" t="s">
        <v>997</v>
      </c>
      <c r="J12192" s="11" t="s">
        <v>43790</v>
      </c>
      <c r="K12192" s="11" t="s">
        <v>1166</v>
      </c>
    </row>
    <row r="12193" spans="1:11" ht="16.5" x14ac:dyDescent="0.15">
      <c r="A12193" s="145" t="s">
        <v>36936</v>
      </c>
      <c r="B12193" s="32" t="s">
        <v>13751</v>
      </c>
      <c r="C12193" s="32" t="s">
        <v>4107</v>
      </c>
      <c r="D12193" s="32" t="s">
        <v>997</v>
      </c>
      <c r="E12193" s="145" t="s">
        <v>17405</v>
      </c>
      <c r="F12193" s="145" t="s">
        <v>36937</v>
      </c>
      <c r="G12193" s="145" t="s">
        <v>17407</v>
      </c>
      <c r="H12193" s="145" t="s">
        <v>1169</v>
      </c>
      <c r="I12193" s="11" t="s">
        <v>997</v>
      </c>
      <c r="J12193" s="11" t="s">
        <v>43790</v>
      </c>
      <c r="K12193" s="11" t="s">
        <v>1166</v>
      </c>
    </row>
    <row r="12194" spans="1:11" ht="16.5" x14ac:dyDescent="0.15">
      <c r="A12194" s="145" t="s">
        <v>36938</v>
      </c>
      <c r="B12194" s="32" t="s">
        <v>13752</v>
      </c>
      <c r="C12194" s="32" t="s">
        <v>1179</v>
      </c>
      <c r="D12194" s="32" t="s">
        <v>997</v>
      </c>
      <c r="E12194" s="145" t="s">
        <v>17405</v>
      </c>
      <c r="F12194" s="145" t="s">
        <v>36939</v>
      </c>
      <c r="G12194" s="145" t="s">
        <v>17407</v>
      </c>
      <c r="H12194" s="145" t="s">
        <v>1169</v>
      </c>
      <c r="I12194" s="11" t="s">
        <v>997</v>
      </c>
      <c r="J12194" s="11" t="s">
        <v>43790</v>
      </c>
      <c r="K12194" s="11" t="s">
        <v>1166</v>
      </c>
    </row>
    <row r="12195" spans="1:11" ht="16.5" x14ac:dyDescent="0.15">
      <c r="A12195" s="145" t="s">
        <v>36940</v>
      </c>
      <c r="B12195" s="32" t="s">
        <v>13753</v>
      </c>
      <c r="C12195" s="32" t="s">
        <v>13754</v>
      </c>
      <c r="D12195" s="32" t="s">
        <v>997</v>
      </c>
      <c r="E12195" s="145" t="s">
        <v>17405</v>
      </c>
      <c r="F12195" s="145" t="s">
        <v>36941</v>
      </c>
      <c r="G12195" s="145" t="s">
        <v>17407</v>
      </c>
      <c r="H12195" s="145" t="s">
        <v>1169</v>
      </c>
      <c r="I12195" s="11" t="s">
        <v>997</v>
      </c>
      <c r="J12195" s="11" t="s">
        <v>43790</v>
      </c>
      <c r="K12195" s="11" t="s">
        <v>1166</v>
      </c>
    </row>
    <row r="12196" spans="1:11" ht="16.5" x14ac:dyDescent="0.15">
      <c r="A12196" s="145" t="s">
        <v>36942</v>
      </c>
      <c r="B12196" s="32" t="s">
        <v>13755</v>
      </c>
      <c r="C12196" s="32" t="s">
        <v>13756</v>
      </c>
      <c r="D12196" s="32" t="s">
        <v>997</v>
      </c>
      <c r="E12196" s="145" t="s">
        <v>17405</v>
      </c>
      <c r="F12196" s="145" t="s">
        <v>36943</v>
      </c>
      <c r="G12196" s="145" t="s">
        <v>17407</v>
      </c>
      <c r="H12196" s="145" t="s">
        <v>1169</v>
      </c>
      <c r="I12196" s="11" t="s">
        <v>997</v>
      </c>
      <c r="J12196" s="11" t="s">
        <v>43790</v>
      </c>
      <c r="K12196" s="11" t="s">
        <v>1166</v>
      </c>
    </row>
    <row r="12197" spans="1:11" ht="16.5" x14ac:dyDescent="0.15">
      <c r="A12197" s="145" t="s">
        <v>36944</v>
      </c>
      <c r="B12197" s="32" t="s">
        <v>13757</v>
      </c>
      <c r="C12197" s="32" t="s">
        <v>1179</v>
      </c>
      <c r="D12197" s="32" t="s">
        <v>997</v>
      </c>
      <c r="E12197" s="145" t="s">
        <v>19482</v>
      </c>
      <c r="F12197" s="145" t="s">
        <v>36945</v>
      </c>
      <c r="G12197" s="145" t="s">
        <v>17407</v>
      </c>
      <c r="H12197" s="145" t="s">
        <v>1169</v>
      </c>
      <c r="I12197" s="11" t="s">
        <v>997</v>
      </c>
      <c r="J12197" s="11" t="s">
        <v>43790</v>
      </c>
      <c r="K12197" s="11" t="s">
        <v>1166</v>
      </c>
    </row>
    <row r="12198" spans="1:11" ht="16.5" x14ac:dyDescent="0.15">
      <c r="A12198" s="145" t="s">
        <v>36946</v>
      </c>
      <c r="B12198" s="32" t="s">
        <v>13758</v>
      </c>
      <c r="C12198" s="32" t="s">
        <v>13759</v>
      </c>
      <c r="D12198" s="32" t="s">
        <v>997</v>
      </c>
      <c r="E12198" s="145" t="s">
        <v>17405</v>
      </c>
      <c r="F12198" s="145" t="s">
        <v>997</v>
      </c>
      <c r="G12198" s="145" t="s">
        <v>17407</v>
      </c>
      <c r="H12198" s="145" t="s">
        <v>1169</v>
      </c>
      <c r="I12198" s="11" t="s">
        <v>997</v>
      </c>
      <c r="J12198" s="11" t="s">
        <v>43797</v>
      </c>
      <c r="K12198" s="11" t="s">
        <v>1166</v>
      </c>
    </row>
    <row r="12199" spans="1:11" ht="16.5" x14ac:dyDescent="0.15">
      <c r="A12199" s="145" t="s">
        <v>36947</v>
      </c>
      <c r="B12199" s="32" t="s">
        <v>13760</v>
      </c>
      <c r="C12199" s="32" t="s">
        <v>13761</v>
      </c>
      <c r="D12199" s="32" t="s">
        <v>997</v>
      </c>
      <c r="E12199" s="145" t="s">
        <v>17405</v>
      </c>
      <c r="F12199" s="145" t="s">
        <v>997</v>
      </c>
      <c r="G12199" s="145" t="s">
        <v>17565</v>
      </c>
      <c r="H12199" s="145" t="s">
        <v>1169</v>
      </c>
      <c r="I12199" s="11" t="s">
        <v>997</v>
      </c>
      <c r="J12199" s="11" t="s">
        <v>43790</v>
      </c>
      <c r="K12199" s="11" t="s">
        <v>1166</v>
      </c>
    </row>
    <row r="12200" spans="1:11" ht="16.5" x14ac:dyDescent="0.15">
      <c r="A12200" s="145" t="s">
        <v>36948</v>
      </c>
      <c r="B12200" s="32" t="s">
        <v>9283</v>
      </c>
      <c r="C12200" s="32" t="s">
        <v>9646</v>
      </c>
      <c r="D12200" s="32" t="s">
        <v>997</v>
      </c>
      <c r="E12200" s="145" t="s">
        <v>17405</v>
      </c>
      <c r="F12200" s="145" t="s">
        <v>30508</v>
      </c>
      <c r="G12200" s="145" t="s">
        <v>17454</v>
      </c>
      <c r="H12200" s="145" t="s">
        <v>1169</v>
      </c>
      <c r="I12200" s="11" t="s">
        <v>997</v>
      </c>
      <c r="J12200" s="11" t="s">
        <v>43797</v>
      </c>
      <c r="K12200" s="11" t="s">
        <v>1166</v>
      </c>
    </row>
    <row r="12201" spans="1:11" ht="16.5" x14ac:dyDescent="0.15">
      <c r="A12201" s="145" t="s">
        <v>36949</v>
      </c>
      <c r="B12201" s="32" t="s">
        <v>13762</v>
      </c>
      <c r="C12201" s="32" t="s">
        <v>13763</v>
      </c>
      <c r="D12201" s="32" t="s">
        <v>997</v>
      </c>
      <c r="E12201" s="145" t="s">
        <v>304</v>
      </c>
      <c r="F12201" s="145" t="s">
        <v>997</v>
      </c>
      <c r="G12201" s="145" t="s">
        <v>17549</v>
      </c>
      <c r="H12201" s="145" t="s">
        <v>1285</v>
      </c>
      <c r="I12201" s="11" t="s">
        <v>1166</v>
      </c>
      <c r="J12201" s="11" t="s">
        <v>43790</v>
      </c>
      <c r="K12201" s="11" t="s">
        <v>1166</v>
      </c>
    </row>
    <row r="12202" spans="1:11" ht="16.5" x14ac:dyDescent="0.15">
      <c r="A12202" s="145" t="s">
        <v>36950</v>
      </c>
      <c r="B12202" s="32" t="s">
        <v>13764</v>
      </c>
      <c r="C12202" s="32" t="s">
        <v>8578</v>
      </c>
      <c r="D12202" s="32" t="s">
        <v>424</v>
      </c>
      <c r="E12202" s="145" t="s">
        <v>1056</v>
      </c>
      <c r="F12202" s="145" t="s">
        <v>997</v>
      </c>
      <c r="G12202" s="145" t="s">
        <v>17403</v>
      </c>
      <c r="H12202" s="145" t="s">
        <v>1166</v>
      </c>
      <c r="I12202" s="11" t="s">
        <v>1166</v>
      </c>
      <c r="J12202" s="11" t="s">
        <v>43797</v>
      </c>
      <c r="K12202" s="11" t="s">
        <v>1166</v>
      </c>
    </row>
    <row r="12203" spans="1:11" ht="16.5" x14ac:dyDescent="0.15">
      <c r="A12203" s="145" t="s">
        <v>36951</v>
      </c>
      <c r="B12203" s="32" t="s">
        <v>13765</v>
      </c>
      <c r="C12203" s="32" t="s">
        <v>300</v>
      </c>
      <c r="D12203" s="32" t="s">
        <v>997</v>
      </c>
      <c r="E12203" s="145" t="s">
        <v>1056</v>
      </c>
      <c r="F12203" s="145" t="s">
        <v>36952</v>
      </c>
      <c r="G12203" s="145" t="s">
        <v>17403</v>
      </c>
      <c r="H12203" s="145" t="s">
        <v>1166</v>
      </c>
      <c r="I12203" s="11" t="s">
        <v>1166</v>
      </c>
      <c r="J12203" s="11" t="s">
        <v>43790</v>
      </c>
      <c r="K12203" s="11" t="s">
        <v>1166</v>
      </c>
    </row>
    <row r="12204" spans="1:11" ht="16.5" x14ac:dyDescent="0.15">
      <c r="A12204" s="145" t="s">
        <v>36953</v>
      </c>
      <c r="B12204" s="32" t="s">
        <v>11235</v>
      </c>
      <c r="C12204" s="32" t="s">
        <v>3185</v>
      </c>
      <c r="D12204" s="32" t="s">
        <v>997</v>
      </c>
      <c r="E12204" s="145" t="s">
        <v>17405</v>
      </c>
      <c r="F12204" s="145" t="s">
        <v>33263</v>
      </c>
      <c r="G12204" s="145" t="s">
        <v>17407</v>
      </c>
      <c r="H12204" s="145" t="s">
        <v>1169</v>
      </c>
      <c r="I12204" s="11" t="s">
        <v>997</v>
      </c>
      <c r="J12204" s="11" t="s">
        <v>43797</v>
      </c>
      <c r="K12204" s="11" t="s">
        <v>1166</v>
      </c>
    </row>
    <row r="12205" spans="1:11" ht="16.5" x14ac:dyDescent="0.15">
      <c r="A12205" s="145" t="s">
        <v>36954</v>
      </c>
      <c r="B12205" s="32" t="s">
        <v>13766</v>
      </c>
      <c r="C12205" s="32" t="s">
        <v>300</v>
      </c>
      <c r="D12205" s="32" t="s">
        <v>997</v>
      </c>
      <c r="E12205" s="145" t="s">
        <v>1056</v>
      </c>
      <c r="F12205" s="145" t="s">
        <v>36955</v>
      </c>
      <c r="G12205" s="145" t="s">
        <v>17403</v>
      </c>
      <c r="H12205" s="145" t="s">
        <v>1166</v>
      </c>
      <c r="I12205" s="11" t="s">
        <v>1166</v>
      </c>
      <c r="J12205" s="11" t="s">
        <v>43790</v>
      </c>
      <c r="K12205" s="11" t="s">
        <v>1166</v>
      </c>
    </row>
    <row r="12206" spans="1:11" ht="16.5" x14ac:dyDescent="0.15">
      <c r="A12206" s="145" t="s">
        <v>36956</v>
      </c>
      <c r="B12206" s="32" t="s">
        <v>13767</v>
      </c>
      <c r="C12206" s="32" t="s">
        <v>300</v>
      </c>
      <c r="D12206" s="32" t="s">
        <v>997</v>
      </c>
      <c r="E12206" s="145" t="s">
        <v>1056</v>
      </c>
      <c r="F12206" s="145" t="s">
        <v>36957</v>
      </c>
      <c r="G12206" s="145" t="s">
        <v>17403</v>
      </c>
      <c r="H12206" s="145" t="s">
        <v>1166</v>
      </c>
      <c r="I12206" s="11" t="s">
        <v>1166</v>
      </c>
      <c r="J12206" s="11" t="s">
        <v>43790</v>
      </c>
      <c r="K12206" s="11" t="s">
        <v>1166</v>
      </c>
    </row>
    <row r="12207" spans="1:11" ht="16.5" x14ac:dyDescent="0.15">
      <c r="A12207" s="145" t="s">
        <v>36958</v>
      </c>
      <c r="B12207" s="32" t="s">
        <v>11955</v>
      </c>
      <c r="C12207" s="32" t="s">
        <v>13768</v>
      </c>
      <c r="D12207" s="32" t="s">
        <v>11831</v>
      </c>
      <c r="E12207" s="145" t="s">
        <v>17405</v>
      </c>
      <c r="F12207" s="145" t="s">
        <v>997</v>
      </c>
      <c r="G12207" s="145" t="s">
        <v>17407</v>
      </c>
      <c r="H12207" s="145" t="s">
        <v>1169</v>
      </c>
      <c r="I12207" s="11" t="s">
        <v>997</v>
      </c>
      <c r="J12207" s="11" t="s">
        <v>43784</v>
      </c>
      <c r="K12207" s="11" t="s">
        <v>1166</v>
      </c>
    </row>
    <row r="12208" spans="1:11" ht="16.5" x14ac:dyDescent="0.15">
      <c r="A12208" s="145" t="s">
        <v>36959</v>
      </c>
      <c r="B12208" s="32" t="s">
        <v>13769</v>
      </c>
      <c r="C12208" s="32" t="s">
        <v>300</v>
      </c>
      <c r="D12208" s="32" t="s">
        <v>997</v>
      </c>
      <c r="E12208" s="145" t="s">
        <v>17581</v>
      </c>
      <c r="F12208" s="145" t="s">
        <v>997</v>
      </c>
      <c r="G12208" s="145" t="s">
        <v>17565</v>
      </c>
      <c r="H12208" s="145" t="s">
        <v>1169</v>
      </c>
      <c r="I12208" s="11" t="s">
        <v>997</v>
      </c>
      <c r="J12208" s="11" t="s">
        <v>43671</v>
      </c>
      <c r="K12208" s="11" t="s">
        <v>1166</v>
      </c>
    </row>
    <row r="12209" spans="1:11" ht="16.5" x14ac:dyDescent="0.15">
      <c r="A12209" s="145" t="s">
        <v>36960</v>
      </c>
      <c r="B12209" s="32" t="s">
        <v>13770</v>
      </c>
      <c r="C12209" s="32" t="s">
        <v>13771</v>
      </c>
      <c r="D12209" s="32" t="s">
        <v>11831</v>
      </c>
      <c r="E12209" s="145" t="s">
        <v>17405</v>
      </c>
      <c r="F12209" s="145" t="s">
        <v>997</v>
      </c>
      <c r="G12209" s="145" t="s">
        <v>17407</v>
      </c>
      <c r="H12209" s="145" t="s">
        <v>1169</v>
      </c>
      <c r="I12209" s="11" t="s">
        <v>997</v>
      </c>
      <c r="J12209" s="11" t="s">
        <v>43784</v>
      </c>
      <c r="K12209" s="11" t="s">
        <v>1166</v>
      </c>
    </row>
    <row r="12210" spans="1:11" ht="16.5" x14ac:dyDescent="0.15">
      <c r="A12210" s="145" t="s">
        <v>36961</v>
      </c>
      <c r="B12210" s="32" t="s">
        <v>13772</v>
      </c>
      <c r="C12210" s="32" t="s">
        <v>13773</v>
      </c>
      <c r="D12210" s="32" t="s">
        <v>997</v>
      </c>
      <c r="E12210" s="145" t="s">
        <v>17556</v>
      </c>
      <c r="F12210" s="145" t="s">
        <v>997</v>
      </c>
      <c r="G12210" s="145" t="s">
        <v>17565</v>
      </c>
      <c r="H12210" s="145" t="s">
        <v>1169</v>
      </c>
      <c r="I12210" s="11" t="s">
        <v>997</v>
      </c>
      <c r="J12210" s="11" t="s">
        <v>43784</v>
      </c>
      <c r="K12210" s="11" t="s">
        <v>1166</v>
      </c>
    </row>
    <row r="12211" spans="1:11" ht="16.5" x14ac:dyDescent="0.15">
      <c r="A12211" s="145" t="s">
        <v>36962</v>
      </c>
      <c r="B12211" s="32" t="s">
        <v>10504</v>
      </c>
      <c r="C12211" s="32" t="s">
        <v>1231</v>
      </c>
      <c r="D12211" s="32" t="s">
        <v>997</v>
      </c>
      <c r="E12211" s="145" t="s">
        <v>17405</v>
      </c>
      <c r="F12211" s="145" t="s">
        <v>36963</v>
      </c>
      <c r="G12211" s="145" t="s">
        <v>17407</v>
      </c>
      <c r="H12211" s="145" t="s">
        <v>1169</v>
      </c>
      <c r="I12211" s="11" t="s">
        <v>997</v>
      </c>
      <c r="J12211" s="11" t="s">
        <v>43784</v>
      </c>
      <c r="K12211" s="11" t="s">
        <v>1166</v>
      </c>
    </row>
    <row r="12212" spans="1:11" ht="16.5" x14ac:dyDescent="0.15">
      <c r="A12212" s="145" t="s">
        <v>36964</v>
      </c>
      <c r="B12212" s="32" t="s">
        <v>1439</v>
      </c>
      <c r="C12212" s="32" t="s">
        <v>300</v>
      </c>
      <c r="D12212" s="32" t="s">
        <v>997</v>
      </c>
      <c r="E12212" s="145" t="s">
        <v>17581</v>
      </c>
      <c r="F12212" s="145" t="s">
        <v>17690</v>
      </c>
      <c r="G12212" s="145" t="s">
        <v>17407</v>
      </c>
      <c r="H12212" s="145" t="s">
        <v>1169</v>
      </c>
      <c r="I12212" s="11" t="s">
        <v>997</v>
      </c>
      <c r="J12212" s="11" t="s">
        <v>43784</v>
      </c>
      <c r="K12212" s="11" t="s">
        <v>1166</v>
      </c>
    </row>
    <row r="12213" spans="1:11" ht="16.5" x14ac:dyDescent="0.15">
      <c r="A12213" s="145" t="s">
        <v>36965</v>
      </c>
      <c r="B12213" s="32" t="s">
        <v>13774</v>
      </c>
      <c r="C12213" s="32" t="s">
        <v>5166</v>
      </c>
      <c r="D12213" s="32" t="s">
        <v>997</v>
      </c>
      <c r="E12213" s="145" t="s">
        <v>17581</v>
      </c>
      <c r="F12213" s="145" t="s">
        <v>997</v>
      </c>
      <c r="G12213" s="145" t="s">
        <v>17407</v>
      </c>
      <c r="H12213" s="145" t="s">
        <v>1285</v>
      </c>
      <c r="I12213" s="11" t="s">
        <v>997</v>
      </c>
      <c r="J12213" s="11" t="s">
        <v>43671</v>
      </c>
      <c r="K12213" s="11" t="s">
        <v>43664</v>
      </c>
    </row>
    <row r="12214" spans="1:11" ht="16.5" x14ac:dyDescent="0.15">
      <c r="A12214" s="145" t="s">
        <v>36966</v>
      </c>
      <c r="B12214" s="32" t="s">
        <v>13775</v>
      </c>
      <c r="C12214" s="32" t="s">
        <v>13776</v>
      </c>
      <c r="D12214" s="32" t="s">
        <v>997</v>
      </c>
      <c r="E12214" s="145" t="s">
        <v>17581</v>
      </c>
      <c r="F12214" s="145" t="s">
        <v>36967</v>
      </c>
      <c r="G12214" s="145" t="s">
        <v>17407</v>
      </c>
      <c r="H12214" s="145" t="s">
        <v>1169</v>
      </c>
      <c r="I12214" s="11" t="s">
        <v>997</v>
      </c>
      <c r="J12214" s="11" t="s">
        <v>43671</v>
      </c>
      <c r="K12214" s="11" t="s">
        <v>1166</v>
      </c>
    </row>
    <row r="12215" spans="1:11" ht="16.5" x14ac:dyDescent="0.15">
      <c r="A12215" s="145" t="s">
        <v>36968</v>
      </c>
      <c r="B12215" s="32" t="s">
        <v>13777</v>
      </c>
      <c r="C12215" s="32" t="s">
        <v>300</v>
      </c>
      <c r="D12215" s="32" t="s">
        <v>997</v>
      </c>
      <c r="E12215" s="145" t="s">
        <v>1056</v>
      </c>
      <c r="F12215" s="145" t="s">
        <v>997</v>
      </c>
      <c r="G12215" s="145" t="s">
        <v>17565</v>
      </c>
      <c r="H12215" s="145" t="s">
        <v>1169</v>
      </c>
      <c r="I12215" s="11" t="s">
        <v>997</v>
      </c>
      <c r="J12215" s="11" t="s">
        <v>43671</v>
      </c>
      <c r="K12215" s="11" t="s">
        <v>1166</v>
      </c>
    </row>
    <row r="12216" spans="1:11" ht="16.5" x14ac:dyDescent="0.15">
      <c r="A12216" s="145" t="s">
        <v>36969</v>
      </c>
      <c r="B12216" s="32" t="s">
        <v>8075</v>
      </c>
      <c r="C12216" s="32" t="s">
        <v>300</v>
      </c>
      <c r="D12216" s="32" t="s">
        <v>997</v>
      </c>
      <c r="E12216" s="145" t="s">
        <v>17581</v>
      </c>
      <c r="F12216" s="145" t="s">
        <v>17658</v>
      </c>
      <c r="G12216" s="145" t="s">
        <v>17407</v>
      </c>
      <c r="H12216" s="145" t="s">
        <v>1169</v>
      </c>
      <c r="I12216" s="11" t="s">
        <v>997</v>
      </c>
      <c r="J12216" s="11" t="s">
        <v>43784</v>
      </c>
      <c r="K12216" s="11" t="s">
        <v>1166</v>
      </c>
    </row>
    <row r="12217" spans="1:11" ht="16.5" x14ac:dyDescent="0.15">
      <c r="A12217" s="145" t="s">
        <v>36970</v>
      </c>
      <c r="B12217" s="32" t="s">
        <v>13778</v>
      </c>
      <c r="C12217" s="32" t="s">
        <v>1260</v>
      </c>
      <c r="D12217" s="32" t="s">
        <v>997</v>
      </c>
      <c r="E12217" s="145" t="s">
        <v>17405</v>
      </c>
      <c r="F12217" s="145" t="s">
        <v>36971</v>
      </c>
      <c r="G12217" s="145" t="s">
        <v>17407</v>
      </c>
      <c r="H12217" s="145" t="s">
        <v>1169</v>
      </c>
      <c r="I12217" s="11" t="s">
        <v>997</v>
      </c>
      <c r="J12217" s="11" t="s">
        <v>43798</v>
      </c>
      <c r="K12217" s="11" t="s">
        <v>1166</v>
      </c>
    </row>
    <row r="12218" spans="1:11" ht="16.5" x14ac:dyDescent="0.15">
      <c r="A12218" s="145" t="s">
        <v>36972</v>
      </c>
      <c r="B12218" s="32" t="s">
        <v>13779</v>
      </c>
      <c r="C12218" s="32" t="s">
        <v>9413</v>
      </c>
      <c r="D12218" s="32" t="s">
        <v>997</v>
      </c>
      <c r="E12218" s="145" t="s">
        <v>17405</v>
      </c>
      <c r="F12218" s="145" t="s">
        <v>36973</v>
      </c>
      <c r="G12218" s="145" t="s">
        <v>17407</v>
      </c>
      <c r="H12218" s="145" t="s">
        <v>1169</v>
      </c>
      <c r="I12218" s="11" t="s">
        <v>997</v>
      </c>
      <c r="J12218" s="11" t="s">
        <v>43798</v>
      </c>
      <c r="K12218" s="11" t="s">
        <v>1166</v>
      </c>
    </row>
    <row r="12219" spans="1:11" ht="16.5" x14ac:dyDescent="0.15">
      <c r="A12219" s="145" t="s">
        <v>36974</v>
      </c>
      <c r="B12219" s="32" t="s">
        <v>13780</v>
      </c>
      <c r="C12219" s="32" t="s">
        <v>13781</v>
      </c>
      <c r="D12219" s="32" t="s">
        <v>997</v>
      </c>
      <c r="E12219" s="145" t="s">
        <v>17581</v>
      </c>
      <c r="F12219" s="145" t="s">
        <v>997</v>
      </c>
      <c r="G12219" s="145" t="s">
        <v>17454</v>
      </c>
      <c r="H12219" s="145" t="s">
        <v>1169</v>
      </c>
      <c r="I12219" s="11" t="s">
        <v>997</v>
      </c>
      <c r="J12219" s="11" t="s">
        <v>43798</v>
      </c>
      <c r="K12219" s="11" t="s">
        <v>1166</v>
      </c>
    </row>
    <row r="12220" spans="1:11" ht="16.5" x14ac:dyDescent="0.15">
      <c r="A12220" s="145" t="s">
        <v>36975</v>
      </c>
      <c r="B12220" s="32" t="s">
        <v>13782</v>
      </c>
      <c r="C12220" s="32" t="s">
        <v>1179</v>
      </c>
      <c r="D12220" s="32" t="s">
        <v>997</v>
      </c>
      <c r="E12220" s="145" t="s">
        <v>17405</v>
      </c>
      <c r="F12220" s="145" t="s">
        <v>19506</v>
      </c>
      <c r="G12220" s="145" t="s">
        <v>17407</v>
      </c>
      <c r="H12220" s="145" t="s">
        <v>1169</v>
      </c>
      <c r="I12220" s="11" t="s">
        <v>997</v>
      </c>
      <c r="J12220" s="11" t="s">
        <v>43798</v>
      </c>
      <c r="K12220" s="11" t="s">
        <v>1166</v>
      </c>
    </row>
    <row r="12221" spans="1:11" ht="16.5" x14ac:dyDescent="0.15">
      <c r="A12221" s="145" t="s">
        <v>36976</v>
      </c>
      <c r="B12221" s="32" t="s">
        <v>5370</v>
      </c>
      <c r="C12221" s="32" t="s">
        <v>13783</v>
      </c>
      <c r="D12221" s="32" t="s">
        <v>997</v>
      </c>
      <c r="E12221" s="145" t="s">
        <v>17405</v>
      </c>
      <c r="F12221" s="145" t="s">
        <v>997</v>
      </c>
      <c r="G12221" s="145" t="s">
        <v>17565</v>
      </c>
      <c r="H12221" s="145" t="s">
        <v>1169</v>
      </c>
      <c r="I12221" s="11" t="s">
        <v>997</v>
      </c>
      <c r="J12221" s="11" t="s">
        <v>43798</v>
      </c>
      <c r="K12221" s="11" t="s">
        <v>1166</v>
      </c>
    </row>
    <row r="12222" spans="1:11" ht="16.5" x14ac:dyDescent="0.15">
      <c r="A12222" s="145" t="s">
        <v>36977</v>
      </c>
      <c r="B12222" s="32" t="s">
        <v>13784</v>
      </c>
      <c r="C12222" s="32" t="s">
        <v>13679</v>
      </c>
      <c r="D12222" s="32" t="s">
        <v>997</v>
      </c>
      <c r="E12222" s="145" t="s">
        <v>17405</v>
      </c>
      <c r="F12222" s="145" t="s">
        <v>36978</v>
      </c>
      <c r="G12222" s="145" t="s">
        <v>17407</v>
      </c>
      <c r="H12222" s="145" t="s">
        <v>1169</v>
      </c>
      <c r="I12222" s="11" t="s">
        <v>997</v>
      </c>
      <c r="J12222" s="11" t="s">
        <v>43706</v>
      </c>
      <c r="K12222" s="11" t="s">
        <v>1166</v>
      </c>
    </row>
    <row r="12223" spans="1:11" ht="16.5" x14ac:dyDescent="0.15">
      <c r="A12223" s="145" t="s">
        <v>36979</v>
      </c>
      <c r="B12223" s="32" t="s">
        <v>13785</v>
      </c>
      <c r="C12223" s="32" t="s">
        <v>13786</v>
      </c>
      <c r="D12223" s="32" t="s">
        <v>11831</v>
      </c>
      <c r="E12223" s="145" t="s">
        <v>1056</v>
      </c>
      <c r="F12223" s="145" t="s">
        <v>997</v>
      </c>
      <c r="G12223" s="145" t="s">
        <v>17407</v>
      </c>
      <c r="H12223" s="145" t="s">
        <v>1169</v>
      </c>
      <c r="I12223" s="11" t="s">
        <v>997</v>
      </c>
      <c r="J12223" s="11" t="s">
        <v>43799</v>
      </c>
      <c r="K12223" s="11" t="s">
        <v>1166</v>
      </c>
    </row>
    <row r="12224" spans="1:11" ht="16.5" x14ac:dyDescent="0.15">
      <c r="A12224" s="145" t="s">
        <v>36980</v>
      </c>
      <c r="B12224" s="32" t="s">
        <v>2316</v>
      </c>
      <c r="C12224" s="32" t="s">
        <v>13787</v>
      </c>
      <c r="D12224" s="32" t="s">
        <v>11831</v>
      </c>
      <c r="E12224" s="145" t="s">
        <v>17581</v>
      </c>
      <c r="F12224" s="145" t="s">
        <v>997</v>
      </c>
      <c r="G12224" s="145" t="s">
        <v>17407</v>
      </c>
      <c r="H12224" s="145" t="s">
        <v>1169</v>
      </c>
      <c r="I12224" s="11" t="s">
        <v>997</v>
      </c>
      <c r="J12224" s="11" t="s">
        <v>43799</v>
      </c>
      <c r="K12224" s="11" t="s">
        <v>1166</v>
      </c>
    </row>
    <row r="12225" spans="1:11" ht="16.5" x14ac:dyDescent="0.15">
      <c r="A12225" s="145" t="s">
        <v>36981</v>
      </c>
      <c r="B12225" s="32" t="s">
        <v>11966</v>
      </c>
      <c r="C12225" s="32" t="s">
        <v>13788</v>
      </c>
      <c r="D12225" s="32" t="s">
        <v>11831</v>
      </c>
      <c r="E12225" s="145" t="s">
        <v>17405</v>
      </c>
      <c r="F12225" s="145" t="s">
        <v>997</v>
      </c>
      <c r="G12225" s="145" t="s">
        <v>17407</v>
      </c>
      <c r="H12225" s="145" t="s">
        <v>1169</v>
      </c>
      <c r="I12225" s="11" t="s">
        <v>997</v>
      </c>
      <c r="J12225" s="11" t="s">
        <v>43799</v>
      </c>
      <c r="K12225" s="11" t="s">
        <v>1166</v>
      </c>
    </row>
    <row r="12226" spans="1:11" ht="16.5" x14ac:dyDescent="0.15">
      <c r="A12226" s="145" t="s">
        <v>36982</v>
      </c>
      <c r="B12226" s="32" t="s">
        <v>11892</v>
      </c>
      <c r="C12226" s="32" t="s">
        <v>13789</v>
      </c>
      <c r="D12226" s="32" t="s">
        <v>11831</v>
      </c>
      <c r="E12226" s="145" t="s">
        <v>17405</v>
      </c>
      <c r="F12226" s="145" t="s">
        <v>997</v>
      </c>
      <c r="G12226" s="145" t="s">
        <v>17407</v>
      </c>
      <c r="H12226" s="145" t="s">
        <v>1169</v>
      </c>
      <c r="I12226" s="11" t="s">
        <v>997</v>
      </c>
      <c r="J12226" s="11" t="s">
        <v>43799</v>
      </c>
      <c r="K12226" s="11" t="s">
        <v>1166</v>
      </c>
    </row>
    <row r="12227" spans="1:11" ht="16.5" x14ac:dyDescent="0.15">
      <c r="A12227" s="145" t="s">
        <v>36983</v>
      </c>
      <c r="B12227" s="32" t="s">
        <v>13146</v>
      </c>
      <c r="C12227" s="32" t="s">
        <v>9413</v>
      </c>
      <c r="D12227" s="32" t="s">
        <v>997</v>
      </c>
      <c r="E12227" s="145" t="s">
        <v>17405</v>
      </c>
      <c r="F12227" s="145" t="s">
        <v>35961</v>
      </c>
      <c r="G12227" s="145" t="s">
        <v>17407</v>
      </c>
      <c r="H12227" s="145" t="s">
        <v>1169</v>
      </c>
      <c r="I12227" s="11" t="s">
        <v>997</v>
      </c>
      <c r="J12227" s="11" t="s">
        <v>43799</v>
      </c>
      <c r="K12227" s="11" t="s">
        <v>1166</v>
      </c>
    </row>
    <row r="12228" spans="1:11" ht="16.5" x14ac:dyDescent="0.15">
      <c r="A12228" s="145" t="s">
        <v>36984</v>
      </c>
      <c r="B12228" s="32" t="s">
        <v>13081</v>
      </c>
      <c r="C12228" s="32" t="s">
        <v>997</v>
      </c>
      <c r="D12228" s="32" t="s">
        <v>1039</v>
      </c>
      <c r="E12228" s="145" t="s">
        <v>1056</v>
      </c>
      <c r="F12228" s="145" t="s">
        <v>997</v>
      </c>
      <c r="G12228" s="145" t="s">
        <v>17403</v>
      </c>
      <c r="H12228" s="145" t="s">
        <v>1166</v>
      </c>
      <c r="I12228" s="11" t="s">
        <v>1166</v>
      </c>
      <c r="J12228" s="11" t="s">
        <v>43773</v>
      </c>
      <c r="K12228" s="11" t="s">
        <v>1166</v>
      </c>
    </row>
    <row r="12229" spans="1:11" ht="16.5" x14ac:dyDescent="0.15">
      <c r="A12229" s="145" t="s">
        <v>36985</v>
      </c>
      <c r="B12229" s="32" t="s">
        <v>13790</v>
      </c>
      <c r="C12229" s="32" t="s">
        <v>300</v>
      </c>
      <c r="D12229" s="32" t="s">
        <v>997</v>
      </c>
      <c r="E12229" s="145" t="s">
        <v>1056</v>
      </c>
      <c r="F12229" s="145" t="s">
        <v>997</v>
      </c>
      <c r="G12229" s="145" t="s">
        <v>17407</v>
      </c>
      <c r="H12229" s="145" t="s">
        <v>1227</v>
      </c>
      <c r="I12229" s="11" t="s">
        <v>1166</v>
      </c>
      <c r="J12229" s="11" t="s">
        <v>43785</v>
      </c>
      <c r="K12229" s="11" t="s">
        <v>1166</v>
      </c>
    </row>
    <row r="12230" spans="1:11" ht="16.5" x14ac:dyDescent="0.15">
      <c r="A12230" s="145" t="s">
        <v>505</v>
      </c>
      <c r="B12230" s="32" t="s">
        <v>13791</v>
      </c>
      <c r="C12230" s="32" t="s">
        <v>501</v>
      </c>
      <c r="D12230" s="32" t="s">
        <v>1039</v>
      </c>
      <c r="E12230" s="145" t="s">
        <v>304</v>
      </c>
      <c r="F12230" s="145" t="s">
        <v>997</v>
      </c>
      <c r="G12230" s="145" t="s">
        <v>17730</v>
      </c>
      <c r="H12230" s="145" t="s">
        <v>1285</v>
      </c>
      <c r="I12230" s="11" t="s">
        <v>1166</v>
      </c>
      <c r="J12230" s="11" t="s">
        <v>43773</v>
      </c>
      <c r="K12230" s="11" t="s">
        <v>1166</v>
      </c>
    </row>
    <row r="12231" spans="1:11" ht="16.5" x14ac:dyDescent="0.15">
      <c r="A12231" s="145" t="s">
        <v>36986</v>
      </c>
      <c r="B12231" s="32" t="s">
        <v>13792</v>
      </c>
      <c r="C12231" s="32" t="s">
        <v>13793</v>
      </c>
      <c r="D12231" s="32" t="s">
        <v>997</v>
      </c>
      <c r="E12231" s="145" t="s">
        <v>17405</v>
      </c>
      <c r="F12231" s="145" t="s">
        <v>36987</v>
      </c>
      <c r="G12231" s="145" t="s">
        <v>17407</v>
      </c>
      <c r="H12231" s="145" t="s">
        <v>1169</v>
      </c>
      <c r="I12231" s="11" t="s">
        <v>997</v>
      </c>
      <c r="J12231" s="11" t="s">
        <v>43785</v>
      </c>
      <c r="K12231" s="11" t="s">
        <v>1166</v>
      </c>
    </row>
    <row r="12232" spans="1:11" ht="16.5" x14ac:dyDescent="0.15">
      <c r="A12232" s="145" t="s">
        <v>36988</v>
      </c>
      <c r="B12232" s="32" t="s">
        <v>5230</v>
      </c>
      <c r="C12232" s="32" t="s">
        <v>13794</v>
      </c>
      <c r="D12232" s="32" t="s">
        <v>997</v>
      </c>
      <c r="E12232" s="145" t="s">
        <v>17405</v>
      </c>
      <c r="F12232" s="145" t="s">
        <v>997</v>
      </c>
      <c r="G12232" s="145" t="s">
        <v>17565</v>
      </c>
      <c r="H12232" s="145" t="s">
        <v>1169</v>
      </c>
      <c r="I12232" s="11" t="s">
        <v>997</v>
      </c>
      <c r="J12232" s="11" t="s">
        <v>43773</v>
      </c>
      <c r="K12232" s="11" t="s">
        <v>1166</v>
      </c>
    </row>
    <row r="12233" spans="1:11" ht="16.5" x14ac:dyDescent="0.15">
      <c r="A12233" s="145" t="s">
        <v>36989</v>
      </c>
      <c r="B12233" s="32" t="s">
        <v>13795</v>
      </c>
      <c r="C12233" s="32" t="s">
        <v>300</v>
      </c>
      <c r="D12233" s="32" t="s">
        <v>997</v>
      </c>
      <c r="E12233" s="145" t="s">
        <v>1056</v>
      </c>
      <c r="F12233" s="145" t="s">
        <v>997</v>
      </c>
      <c r="G12233" s="145" t="s">
        <v>17565</v>
      </c>
      <c r="H12233" s="145" t="s">
        <v>1169</v>
      </c>
      <c r="I12233" s="11" t="s">
        <v>997</v>
      </c>
      <c r="J12233" s="11" t="s">
        <v>43671</v>
      </c>
      <c r="K12233" s="11" t="s">
        <v>1166</v>
      </c>
    </row>
    <row r="12234" spans="1:11" ht="16.5" x14ac:dyDescent="0.15">
      <c r="A12234" s="145" t="s">
        <v>36990</v>
      </c>
      <c r="B12234" s="32" t="s">
        <v>353</v>
      </c>
      <c r="C12234" s="32" t="s">
        <v>49</v>
      </c>
      <c r="D12234" s="32" t="s">
        <v>523</v>
      </c>
      <c r="E12234" s="145" t="s">
        <v>304</v>
      </c>
      <c r="F12234" s="145" t="s">
        <v>997</v>
      </c>
      <c r="G12234" s="145" t="s">
        <v>17549</v>
      </c>
      <c r="H12234" s="145" t="s">
        <v>1285</v>
      </c>
      <c r="I12234" s="11" t="s">
        <v>997</v>
      </c>
      <c r="J12234" s="11" t="s">
        <v>43773</v>
      </c>
      <c r="K12234" s="11" t="s">
        <v>1166</v>
      </c>
    </row>
    <row r="12235" spans="1:11" ht="16.5" x14ac:dyDescent="0.15">
      <c r="A12235" s="145" t="s">
        <v>947</v>
      </c>
      <c r="B12235" s="32" t="s">
        <v>506</v>
      </c>
      <c r="C12235" s="32" t="s">
        <v>501</v>
      </c>
      <c r="D12235" s="32" t="s">
        <v>1039</v>
      </c>
      <c r="E12235" s="145" t="s">
        <v>304</v>
      </c>
      <c r="F12235" s="145" t="s">
        <v>997</v>
      </c>
      <c r="G12235" s="145" t="s">
        <v>17720</v>
      </c>
      <c r="H12235" s="145" t="s">
        <v>1285</v>
      </c>
      <c r="I12235" s="11" t="s">
        <v>1166</v>
      </c>
      <c r="J12235" s="11" t="s">
        <v>43773</v>
      </c>
      <c r="K12235" s="11" t="s">
        <v>1166</v>
      </c>
    </row>
    <row r="12236" spans="1:11" ht="16.5" x14ac:dyDescent="0.15">
      <c r="A12236" s="145" t="s">
        <v>36991</v>
      </c>
      <c r="B12236" s="32" t="s">
        <v>11942</v>
      </c>
      <c r="C12236" s="32" t="s">
        <v>300</v>
      </c>
      <c r="D12236" s="32" t="s">
        <v>997</v>
      </c>
      <c r="E12236" s="145" t="s">
        <v>1056</v>
      </c>
      <c r="F12236" s="145" t="s">
        <v>997</v>
      </c>
      <c r="G12236" s="145" t="s">
        <v>17407</v>
      </c>
      <c r="H12236" s="145" t="s">
        <v>1227</v>
      </c>
      <c r="I12236" s="11" t="s">
        <v>43668</v>
      </c>
      <c r="J12236" s="11" t="s">
        <v>43800</v>
      </c>
      <c r="K12236" s="11" t="s">
        <v>43664</v>
      </c>
    </row>
    <row r="12237" spans="1:11" ht="16.5" x14ac:dyDescent="0.15">
      <c r="A12237" s="145" t="s">
        <v>36992</v>
      </c>
      <c r="B12237" s="32" t="s">
        <v>2941</v>
      </c>
      <c r="C12237" s="32" t="s">
        <v>13796</v>
      </c>
      <c r="D12237" s="32" t="s">
        <v>997</v>
      </c>
      <c r="E12237" s="145" t="s">
        <v>19277</v>
      </c>
      <c r="F12237" s="145" t="s">
        <v>36993</v>
      </c>
      <c r="G12237" s="145" t="s">
        <v>17565</v>
      </c>
      <c r="H12237" s="145" t="s">
        <v>1169</v>
      </c>
      <c r="I12237" s="11" t="s">
        <v>997</v>
      </c>
      <c r="J12237" s="11" t="s">
        <v>43694</v>
      </c>
      <c r="K12237" s="11" t="s">
        <v>1166</v>
      </c>
    </row>
    <row r="12238" spans="1:11" ht="16.5" x14ac:dyDescent="0.15">
      <c r="A12238" s="145" t="s">
        <v>36994</v>
      </c>
      <c r="B12238" s="32" t="s">
        <v>3020</v>
      </c>
      <c r="C12238" s="32" t="s">
        <v>13796</v>
      </c>
      <c r="D12238" s="32" t="s">
        <v>997</v>
      </c>
      <c r="E12238" s="145" t="s">
        <v>19277</v>
      </c>
      <c r="F12238" s="145" t="s">
        <v>36995</v>
      </c>
      <c r="G12238" s="145" t="s">
        <v>17565</v>
      </c>
      <c r="H12238" s="145" t="s">
        <v>1169</v>
      </c>
      <c r="I12238" s="11" t="s">
        <v>997</v>
      </c>
      <c r="J12238" s="11" t="s">
        <v>43694</v>
      </c>
      <c r="K12238" s="11" t="s">
        <v>1166</v>
      </c>
    </row>
    <row r="12239" spans="1:11" ht="16.5" x14ac:dyDescent="0.15">
      <c r="A12239" s="145" t="s">
        <v>36996</v>
      </c>
      <c r="B12239" s="32" t="s">
        <v>13797</v>
      </c>
      <c r="C12239" s="32" t="s">
        <v>300</v>
      </c>
      <c r="D12239" s="32" t="s">
        <v>997</v>
      </c>
      <c r="E12239" s="145" t="s">
        <v>17590</v>
      </c>
      <c r="F12239" s="145" t="s">
        <v>997</v>
      </c>
      <c r="G12239" s="145" t="s">
        <v>17592</v>
      </c>
      <c r="H12239" s="145" t="s">
        <v>1169</v>
      </c>
      <c r="I12239" s="11" t="s">
        <v>997</v>
      </c>
      <c r="J12239" s="11" t="s">
        <v>43763</v>
      </c>
      <c r="K12239" s="11" t="s">
        <v>1166</v>
      </c>
    </row>
    <row r="12240" spans="1:11" ht="16.5" x14ac:dyDescent="0.15">
      <c r="A12240" s="145" t="s">
        <v>472</v>
      </c>
      <c r="B12240" s="32" t="s">
        <v>13798</v>
      </c>
      <c r="C12240" s="32" t="s">
        <v>29</v>
      </c>
      <c r="D12240" s="32" t="s">
        <v>531</v>
      </c>
      <c r="E12240" s="145" t="s">
        <v>304</v>
      </c>
      <c r="F12240" s="145" t="s">
        <v>997</v>
      </c>
      <c r="G12240" s="145" t="s">
        <v>17548</v>
      </c>
      <c r="H12240" s="145" t="s">
        <v>1285</v>
      </c>
      <c r="I12240" s="11" t="s">
        <v>1166</v>
      </c>
      <c r="J12240" s="11" t="s">
        <v>43801</v>
      </c>
      <c r="K12240" s="11" t="s">
        <v>1166</v>
      </c>
    </row>
    <row r="12241" spans="1:11" ht="16.5" x14ac:dyDescent="0.15">
      <c r="A12241" s="145" t="s">
        <v>36997</v>
      </c>
      <c r="B12241" s="32" t="s">
        <v>13799</v>
      </c>
      <c r="C12241" s="32" t="s">
        <v>300</v>
      </c>
      <c r="D12241" s="32" t="s">
        <v>997</v>
      </c>
      <c r="E12241" s="145" t="s">
        <v>17590</v>
      </c>
      <c r="F12241" s="145" t="s">
        <v>997</v>
      </c>
      <c r="G12241" s="145" t="s">
        <v>17592</v>
      </c>
      <c r="H12241" s="145" t="s">
        <v>1169</v>
      </c>
      <c r="I12241" s="11" t="s">
        <v>997</v>
      </c>
      <c r="J12241" s="11" t="s">
        <v>43763</v>
      </c>
      <c r="K12241" s="11" t="s">
        <v>1166</v>
      </c>
    </row>
    <row r="12242" spans="1:11" ht="16.5" x14ac:dyDescent="0.15">
      <c r="A12242" s="145" t="s">
        <v>1055</v>
      </c>
      <c r="B12242" s="32" t="s">
        <v>1051</v>
      </c>
      <c r="C12242" s="32" t="s">
        <v>997</v>
      </c>
      <c r="D12242" s="32" t="s">
        <v>997</v>
      </c>
      <c r="E12242" s="145" t="s">
        <v>1056</v>
      </c>
      <c r="F12242" s="145" t="s">
        <v>997</v>
      </c>
      <c r="G12242" s="145" t="s">
        <v>17549</v>
      </c>
      <c r="H12242" s="145" t="s">
        <v>1285</v>
      </c>
      <c r="I12242" s="11" t="s">
        <v>1166</v>
      </c>
      <c r="J12242" s="11" t="s">
        <v>43802</v>
      </c>
      <c r="K12242" s="11" t="s">
        <v>1166</v>
      </c>
    </row>
    <row r="12243" spans="1:11" ht="16.5" x14ac:dyDescent="0.15">
      <c r="A12243" s="145" t="s">
        <v>36998</v>
      </c>
      <c r="B12243" s="32" t="s">
        <v>13800</v>
      </c>
      <c r="C12243" s="32" t="s">
        <v>300</v>
      </c>
      <c r="D12243" s="32" t="s">
        <v>997</v>
      </c>
      <c r="E12243" s="145" t="s">
        <v>17590</v>
      </c>
      <c r="F12243" s="145" t="s">
        <v>997</v>
      </c>
      <c r="G12243" s="145" t="s">
        <v>17592</v>
      </c>
      <c r="H12243" s="145" t="s">
        <v>1169</v>
      </c>
      <c r="I12243" s="11" t="s">
        <v>997</v>
      </c>
      <c r="J12243" s="11" t="s">
        <v>43763</v>
      </c>
      <c r="K12243" s="11" t="s">
        <v>1166</v>
      </c>
    </row>
    <row r="12244" spans="1:11" ht="16.5" x14ac:dyDescent="0.15">
      <c r="A12244" s="145" t="s">
        <v>36999</v>
      </c>
      <c r="B12244" s="32" t="s">
        <v>13801</v>
      </c>
      <c r="C12244" s="32" t="s">
        <v>2105</v>
      </c>
      <c r="D12244" s="32" t="s">
        <v>997</v>
      </c>
      <c r="E12244" s="145" t="s">
        <v>17405</v>
      </c>
      <c r="F12244" s="145" t="s">
        <v>37000</v>
      </c>
      <c r="G12244" s="145" t="s">
        <v>17565</v>
      </c>
      <c r="H12244" s="145" t="s">
        <v>1169</v>
      </c>
      <c r="I12244" s="11" t="s">
        <v>997</v>
      </c>
      <c r="J12244" s="11" t="s">
        <v>43803</v>
      </c>
      <c r="K12244" s="11" t="s">
        <v>1166</v>
      </c>
    </row>
    <row r="12245" spans="1:11" ht="16.5" x14ac:dyDescent="0.15">
      <c r="A12245" s="145" t="s">
        <v>37001</v>
      </c>
      <c r="B12245" s="32" t="s">
        <v>13802</v>
      </c>
      <c r="C12245" s="32" t="s">
        <v>300</v>
      </c>
      <c r="D12245" s="32" t="s">
        <v>997</v>
      </c>
      <c r="E12245" s="145" t="s">
        <v>17590</v>
      </c>
      <c r="F12245" s="145" t="s">
        <v>997</v>
      </c>
      <c r="G12245" s="145" t="s">
        <v>17592</v>
      </c>
      <c r="H12245" s="145" t="s">
        <v>1169</v>
      </c>
      <c r="I12245" s="11" t="s">
        <v>997</v>
      </c>
      <c r="J12245" s="11" t="s">
        <v>43763</v>
      </c>
      <c r="K12245" s="11" t="s">
        <v>1166</v>
      </c>
    </row>
    <row r="12246" spans="1:11" ht="16.5" x14ac:dyDescent="0.15">
      <c r="A12246" s="145" t="s">
        <v>37002</v>
      </c>
      <c r="B12246" s="32" t="s">
        <v>13803</v>
      </c>
      <c r="C12246" s="32" t="s">
        <v>1532</v>
      </c>
      <c r="D12246" s="32" t="s">
        <v>997</v>
      </c>
      <c r="E12246" s="145" t="s">
        <v>17405</v>
      </c>
      <c r="F12246" s="145" t="s">
        <v>17950</v>
      </c>
      <c r="G12246" s="145" t="s">
        <v>17565</v>
      </c>
      <c r="H12246" s="145" t="s">
        <v>1169</v>
      </c>
      <c r="I12246" s="11" t="s">
        <v>997</v>
      </c>
      <c r="J12246" s="11" t="s">
        <v>43778</v>
      </c>
      <c r="K12246" s="11" t="s">
        <v>1166</v>
      </c>
    </row>
    <row r="12247" spans="1:11" ht="16.5" x14ac:dyDescent="0.15">
      <c r="A12247" s="145" t="s">
        <v>37003</v>
      </c>
      <c r="B12247" s="32" t="s">
        <v>13804</v>
      </c>
      <c r="C12247" s="32" t="s">
        <v>300</v>
      </c>
      <c r="D12247" s="32" t="s">
        <v>997</v>
      </c>
      <c r="E12247" s="145" t="s">
        <v>17590</v>
      </c>
      <c r="F12247" s="145" t="s">
        <v>997</v>
      </c>
      <c r="G12247" s="145" t="s">
        <v>17592</v>
      </c>
      <c r="H12247" s="145" t="s">
        <v>1169</v>
      </c>
      <c r="I12247" s="11" t="s">
        <v>997</v>
      </c>
      <c r="J12247" s="11" t="s">
        <v>43763</v>
      </c>
      <c r="K12247" s="11" t="s">
        <v>1166</v>
      </c>
    </row>
    <row r="12248" spans="1:11" ht="16.5" x14ac:dyDescent="0.15">
      <c r="A12248" s="145" t="s">
        <v>37004</v>
      </c>
      <c r="B12248" s="32" t="s">
        <v>13805</v>
      </c>
      <c r="C12248" s="32" t="s">
        <v>1891</v>
      </c>
      <c r="D12248" s="32" t="s">
        <v>997</v>
      </c>
      <c r="E12248" s="145" t="s">
        <v>17405</v>
      </c>
      <c r="F12248" s="145" t="s">
        <v>18362</v>
      </c>
      <c r="G12248" s="145" t="s">
        <v>17565</v>
      </c>
      <c r="H12248" s="145" t="s">
        <v>1169</v>
      </c>
      <c r="I12248" s="11" t="s">
        <v>997</v>
      </c>
      <c r="J12248" s="11" t="s">
        <v>43778</v>
      </c>
      <c r="K12248" s="11" t="s">
        <v>1166</v>
      </c>
    </row>
    <row r="12249" spans="1:11" ht="16.5" x14ac:dyDescent="0.15">
      <c r="A12249" s="145" t="s">
        <v>37005</v>
      </c>
      <c r="B12249" s="32" t="s">
        <v>13806</v>
      </c>
      <c r="C12249" s="32" t="s">
        <v>300</v>
      </c>
      <c r="D12249" s="32" t="s">
        <v>997</v>
      </c>
      <c r="E12249" s="145" t="s">
        <v>17590</v>
      </c>
      <c r="F12249" s="145" t="s">
        <v>997</v>
      </c>
      <c r="G12249" s="145" t="s">
        <v>17592</v>
      </c>
      <c r="H12249" s="145" t="s">
        <v>1169</v>
      </c>
      <c r="I12249" s="11" t="s">
        <v>997</v>
      </c>
      <c r="J12249" s="11" t="s">
        <v>43763</v>
      </c>
      <c r="K12249" s="11" t="s">
        <v>1166</v>
      </c>
    </row>
    <row r="12250" spans="1:11" ht="16.5" x14ac:dyDescent="0.15">
      <c r="A12250" s="145" t="s">
        <v>37006</v>
      </c>
      <c r="B12250" s="32" t="s">
        <v>13807</v>
      </c>
      <c r="C12250" s="32" t="s">
        <v>300</v>
      </c>
      <c r="D12250" s="32" t="s">
        <v>997</v>
      </c>
      <c r="E12250" s="145" t="s">
        <v>17590</v>
      </c>
      <c r="F12250" s="145" t="s">
        <v>997</v>
      </c>
      <c r="G12250" s="145" t="s">
        <v>17592</v>
      </c>
      <c r="H12250" s="145" t="s">
        <v>1169</v>
      </c>
      <c r="I12250" s="11" t="s">
        <v>997</v>
      </c>
      <c r="J12250" s="11" t="s">
        <v>43763</v>
      </c>
      <c r="K12250" s="11" t="s">
        <v>1166</v>
      </c>
    </row>
    <row r="12251" spans="1:11" ht="16.5" x14ac:dyDescent="0.15">
      <c r="A12251" s="145" t="s">
        <v>37007</v>
      </c>
      <c r="B12251" s="32" t="s">
        <v>13808</v>
      </c>
      <c r="C12251" s="32" t="s">
        <v>300</v>
      </c>
      <c r="D12251" s="32" t="s">
        <v>997</v>
      </c>
      <c r="E12251" s="145" t="s">
        <v>17590</v>
      </c>
      <c r="F12251" s="145" t="s">
        <v>997</v>
      </c>
      <c r="G12251" s="145" t="s">
        <v>17592</v>
      </c>
      <c r="H12251" s="145" t="s">
        <v>1169</v>
      </c>
      <c r="I12251" s="11" t="s">
        <v>997</v>
      </c>
      <c r="J12251" s="11" t="s">
        <v>43763</v>
      </c>
      <c r="K12251" s="11" t="s">
        <v>1166</v>
      </c>
    </row>
    <row r="12252" spans="1:11" ht="16.5" x14ac:dyDescent="0.15">
      <c r="A12252" s="145" t="s">
        <v>37008</v>
      </c>
      <c r="B12252" s="32" t="s">
        <v>1799</v>
      </c>
      <c r="C12252" s="32" t="s">
        <v>1798</v>
      </c>
      <c r="D12252" s="32" t="s">
        <v>997</v>
      </c>
      <c r="E12252" s="145" t="s">
        <v>17405</v>
      </c>
      <c r="F12252" s="145" t="s">
        <v>18238</v>
      </c>
      <c r="G12252" s="145" t="s">
        <v>17565</v>
      </c>
      <c r="H12252" s="145" t="s">
        <v>1169</v>
      </c>
      <c r="I12252" s="11" t="s">
        <v>997</v>
      </c>
      <c r="J12252" s="11" t="s">
        <v>43778</v>
      </c>
      <c r="K12252" s="11" t="s">
        <v>1166</v>
      </c>
    </row>
    <row r="12253" spans="1:11" ht="16.5" x14ac:dyDescent="0.15">
      <c r="A12253" s="145" t="s">
        <v>37009</v>
      </c>
      <c r="B12253" s="32" t="s">
        <v>6033</v>
      </c>
      <c r="C12253" s="32" t="s">
        <v>1975</v>
      </c>
      <c r="D12253" s="32" t="s">
        <v>997</v>
      </c>
      <c r="E12253" s="145" t="s">
        <v>17405</v>
      </c>
      <c r="F12253" s="145" t="s">
        <v>18494</v>
      </c>
      <c r="G12253" s="145" t="s">
        <v>17565</v>
      </c>
      <c r="H12253" s="145" t="s">
        <v>1169</v>
      </c>
      <c r="I12253" s="11" t="s">
        <v>997</v>
      </c>
      <c r="J12253" s="11" t="s">
        <v>43778</v>
      </c>
      <c r="K12253" s="11" t="s">
        <v>1166</v>
      </c>
    </row>
    <row r="12254" spans="1:11" ht="16.5" x14ac:dyDescent="0.15">
      <c r="A12254" s="145" t="s">
        <v>518</v>
      </c>
      <c r="B12254" s="32" t="s">
        <v>1475</v>
      </c>
      <c r="C12254" s="32" t="s">
        <v>127</v>
      </c>
      <c r="D12254" s="32" t="s">
        <v>1047</v>
      </c>
      <c r="E12254" s="145" t="s">
        <v>304</v>
      </c>
      <c r="F12254" s="145" t="s">
        <v>997</v>
      </c>
      <c r="G12254" s="145" t="s">
        <v>17730</v>
      </c>
      <c r="H12254" s="145" t="s">
        <v>1285</v>
      </c>
      <c r="I12254" s="11" t="s">
        <v>1166</v>
      </c>
      <c r="J12254" s="11" t="s">
        <v>43804</v>
      </c>
      <c r="K12254" s="11" t="s">
        <v>1166</v>
      </c>
    </row>
    <row r="12255" spans="1:11" ht="16.5" x14ac:dyDescent="0.15">
      <c r="A12255" s="145" t="s">
        <v>37010</v>
      </c>
      <c r="B12255" s="32" t="s">
        <v>4068</v>
      </c>
      <c r="C12255" s="32" t="s">
        <v>13809</v>
      </c>
      <c r="D12255" s="32" t="s">
        <v>997</v>
      </c>
      <c r="E12255" s="145" t="s">
        <v>17405</v>
      </c>
      <c r="F12255" s="145" t="s">
        <v>997</v>
      </c>
      <c r="G12255" s="145" t="s">
        <v>17407</v>
      </c>
      <c r="H12255" s="145" t="s">
        <v>1169</v>
      </c>
      <c r="I12255" s="11" t="s">
        <v>997</v>
      </c>
      <c r="J12255" s="11" t="s">
        <v>43708</v>
      </c>
      <c r="K12255" s="11" t="s">
        <v>1166</v>
      </c>
    </row>
    <row r="12256" spans="1:11" ht="16.5" x14ac:dyDescent="0.15">
      <c r="A12256" s="145" t="s">
        <v>37011</v>
      </c>
      <c r="B12256" s="32" t="s">
        <v>13810</v>
      </c>
      <c r="C12256" s="32" t="s">
        <v>13810</v>
      </c>
      <c r="D12256" s="32" t="s">
        <v>997</v>
      </c>
      <c r="E12256" s="145" t="s">
        <v>304</v>
      </c>
      <c r="F12256" s="145" t="s">
        <v>997</v>
      </c>
      <c r="G12256" s="145" t="s">
        <v>36478</v>
      </c>
      <c r="H12256" s="145" t="s">
        <v>1285</v>
      </c>
      <c r="I12256" s="11" t="s">
        <v>997</v>
      </c>
      <c r="J12256" s="11" t="s">
        <v>43708</v>
      </c>
      <c r="K12256" s="11" t="s">
        <v>1166</v>
      </c>
    </row>
    <row r="12257" spans="1:11" ht="16.5" x14ac:dyDescent="0.15">
      <c r="A12257" s="145" t="s">
        <v>37012</v>
      </c>
      <c r="B12257" s="32" t="s">
        <v>13811</v>
      </c>
      <c r="C12257" s="32" t="s">
        <v>300</v>
      </c>
      <c r="D12257" s="32" t="s">
        <v>997</v>
      </c>
      <c r="E12257" s="145" t="s">
        <v>17581</v>
      </c>
      <c r="F12257" s="145" t="s">
        <v>20624</v>
      </c>
      <c r="G12257" s="145" t="s">
        <v>17407</v>
      </c>
      <c r="H12257" s="145" t="s">
        <v>1169</v>
      </c>
      <c r="I12257" s="11" t="s">
        <v>997</v>
      </c>
      <c r="J12257" s="11" t="s">
        <v>43708</v>
      </c>
      <c r="K12257" s="11" t="s">
        <v>1166</v>
      </c>
    </row>
    <row r="12258" spans="1:11" ht="16.5" x14ac:dyDescent="0.15">
      <c r="A12258" s="145" t="s">
        <v>37013</v>
      </c>
      <c r="B12258" s="32" t="s">
        <v>13812</v>
      </c>
      <c r="C12258" s="32" t="s">
        <v>1192</v>
      </c>
      <c r="D12258" s="32" t="s">
        <v>997</v>
      </c>
      <c r="E12258" s="145" t="s">
        <v>17405</v>
      </c>
      <c r="F12258" s="145" t="s">
        <v>13813</v>
      </c>
      <c r="G12258" s="145" t="s">
        <v>17407</v>
      </c>
      <c r="H12258" s="145" t="s">
        <v>1169</v>
      </c>
      <c r="I12258" s="11" t="s">
        <v>997</v>
      </c>
      <c r="J12258" s="11" t="s">
        <v>43709</v>
      </c>
      <c r="K12258" s="11" t="s">
        <v>1166</v>
      </c>
    </row>
    <row r="12259" spans="1:11" ht="16.5" x14ac:dyDescent="0.15">
      <c r="A12259" s="145" t="s">
        <v>37014</v>
      </c>
      <c r="B12259" s="32" t="s">
        <v>13814</v>
      </c>
      <c r="C12259" s="32" t="s">
        <v>13815</v>
      </c>
      <c r="D12259" s="32" t="s">
        <v>997</v>
      </c>
      <c r="E12259" s="145" t="s">
        <v>17579</v>
      </c>
      <c r="F12259" s="145" t="s">
        <v>997</v>
      </c>
      <c r="G12259" s="145" t="s">
        <v>17407</v>
      </c>
      <c r="H12259" s="145" t="s">
        <v>1169</v>
      </c>
      <c r="I12259" s="11" t="s">
        <v>997</v>
      </c>
      <c r="J12259" s="11" t="s">
        <v>43708</v>
      </c>
      <c r="K12259" s="11" t="s">
        <v>1166</v>
      </c>
    </row>
    <row r="12260" spans="1:11" ht="16.5" x14ac:dyDescent="0.15">
      <c r="A12260" s="145" t="s">
        <v>37015</v>
      </c>
      <c r="B12260" s="32" t="s">
        <v>13816</v>
      </c>
      <c r="C12260" s="32" t="s">
        <v>13817</v>
      </c>
      <c r="D12260" s="32" t="s">
        <v>997</v>
      </c>
      <c r="E12260" s="145" t="s">
        <v>17405</v>
      </c>
      <c r="F12260" s="145" t="s">
        <v>997</v>
      </c>
      <c r="G12260" s="145" t="s">
        <v>17407</v>
      </c>
      <c r="H12260" s="145" t="s">
        <v>1169</v>
      </c>
      <c r="I12260" s="11" t="s">
        <v>997</v>
      </c>
      <c r="J12260" s="11" t="s">
        <v>43708</v>
      </c>
      <c r="K12260" s="11" t="s">
        <v>1166</v>
      </c>
    </row>
    <row r="12261" spans="1:11" ht="16.5" x14ac:dyDescent="0.15">
      <c r="A12261" s="145" t="s">
        <v>37016</v>
      </c>
      <c r="B12261" s="32" t="s">
        <v>13818</v>
      </c>
      <c r="C12261" s="32" t="s">
        <v>13819</v>
      </c>
      <c r="D12261" s="32" t="s">
        <v>997</v>
      </c>
      <c r="E12261" s="145" t="s">
        <v>17405</v>
      </c>
      <c r="F12261" s="145" t="s">
        <v>997</v>
      </c>
      <c r="G12261" s="145" t="s">
        <v>17407</v>
      </c>
      <c r="H12261" s="145" t="s">
        <v>1169</v>
      </c>
      <c r="I12261" s="11" t="s">
        <v>997</v>
      </c>
      <c r="J12261" s="11" t="s">
        <v>43708</v>
      </c>
      <c r="K12261" s="11" t="s">
        <v>1166</v>
      </c>
    </row>
    <row r="12262" spans="1:11" ht="16.5" x14ac:dyDescent="0.15">
      <c r="A12262" s="145" t="s">
        <v>37017</v>
      </c>
      <c r="B12262" s="32" t="s">
        <v>13820</v>
      </c>
      <c r="C12262" s="32" t="s">
        <v>300</v>
      </c>
      <c r="D12262" s="32" t="s">
        <v>997</v>
      </c>
      <c r="E12262" s="145" t="s">
        <v>17405</v>
      </c>
      <c r="F12262" s="145" t="s">
        <v>997</v>
      </c>
      <c r="G12262" s="145" t="s">
        <v>17407</v>
      </c>
      <c r="H12262" s="145" t="s">
        <v>1169</v>
      </c>
      <c r="I12262" s="11" t="s">
        <v>997</v>
      </c>
      <c r="J12262" s="11" t="s">
        <v>43709</v>
      </c>
      <c r="K12262" s="11" t="s">
        <v>1166</v>
      </c>
    </row>
    <row r="12263" spans="1:11" ht="16.5" x14ac:dyDescent="0.15">
      <c r="A12263" s="145" t="s">
        <v>37018</v>
      </c>
      <c r="B12263" s="32" t="s">
        <v>13821</v>
      </c>
      <c r="C12263" s="32" t="s">
        <v>4337</v>
      </c>
      <c r="D12263" s="32" t="s">
        <v>997</v>
      </c>
      <c r="E12263" s="145" t="s">
        <v>17556</v>
      </c>
      <c r="F12263" s="145" t="s">
        <v>997</v>
      </c>
      <c r="G12263" s="145" t="s">
        <v>17407</v>
      </c>
      <c r="H12263" s="145" t="s">
        <v>1169</v>
      </c>
      <c r="I12263" s="11" t="s">
        <v>997</v>
      </c>
      <c r="J12263" s="11" t="s">
        <v>43709</v>
      </c>
      <c r="K12263" s="11" t="s">
        <v>1166</v>
      </c>
    </row>
    <row r="12264" spans="1:11" ht="16.5" x14ac:dyDescent="0.15">
      <c r="A12264" s="145" t="s">
        <v>37019</v>
      </c>
      <c r="B12264" s="32" t="s">
        <v>13821</v>
      </c>
      <c r="C12264" s="32" t="s">
        <v>2761</v>
      </c>
      <c r="D12264" s="32" t="s">
        <v>997</v>
      </c>
      <c r="E12264" s="145" t="s">
        <v>17556</v>
      </c>
      <c r="F12264" s="145" t="s">
        <v>997</v>
      </c>
      <c r="G12264" s="145" t="s">
        <v>17407</v>
      </c>
      <c r="H12264" s="145" t="s">
        <v>1169</v>
      </c>
      <c r="I12264" s="11" t="s">
        <v>997</v>
      </c>
      <c r="J12264" s="11" t="s">
        <v>43709</v>
      </c>
      <c r="K12264" s="11" t="s">
        <v>1166</v>
      </c>
    </row>
    <row r="12265" spans="1:11" ht="16.5" x14ac:dyDescent="0.15">
      <c r="A12265" s="145" t="s">
        <v>37020</v>
      </c>
      <c r="B12265" s="32" t="s">
        <v>12952</v>
      </c>
      <c r="C12265" s="32" t="s">
        <v>4072</v>
      </c>
      <c r="D12265" s="32" t="s">
        <v>997</v>
      </c>
      <c r="E12265" s="145" t="s">
        <v>17405</v>
      </c>
      <c r="F12265" s="145" t="s">
        <v>35721</v>
      </c>
      <c r="G12265" s="145" t="s">
        <v>17407</v>
      </c>
      <c r="H12265" s="145" t="s">
        <v>1169</v>
      </c>
      <c r="I12265" s="11" t="s">
        <v>997</v>
      </c>
      <c r="J12265" s="11" t="s">
        <v>43709</v>
      </c>
      <c r="K12265" s="11" t="s">
        <v>1166</v>
      </c>
    </row>
    <row r="12266" spans="1:11" ht="16.5" x14ac:dyDescent="0.15">
      <c r="A12266" s="145" t="s">
        <v>944</v>
      </c>
      <c r="B12266" s="32" t="s">
        <v>44001</v>
      </c>
      <c r="C12266" s="32" t="s">
        <v>208</v>
      </c>
      <c r="D12266" s="32" t="s">
        <v>997</v>
      </c>
      <c r="E12266" s="145" t="s">
        <v>304</v>
      </c>
      <c r="F12266" s="145" t="s">
        <v>997</v>
      </c>
      <c r="G12266" s="145" t="s">
        <v>17549</v>
      </c>
      <c r="H12266" s="145" t="s">
        <v>1285</v>
      </c>
      <c r="I12266" s="11" t="s">
        <v>1166</v>
      </c>
      <c r="J12266" s="11" t="s">
        <v>43709</v>
      </c>
      <c r="K12266" s="11" t="s">
        <v>1166</v>
      </c>
    </row>
    <row r="12267" spans="1:11" ht="16.5" x14ac:dyDescent="0.15">
      <c r="A12267" s="145" t="s">
        <v>37021</v>
      </c>
      <c r="B12267" s="32" t="s">
        <v>13822</v>
      </c>
      <c r="C12267" s="32" t="s">
        <v>1174</v>
      </c>
      <c r="D12267" s="32" t="s">
        <v>997</v>
      </c>
      <c r="E12267" s="145" t="s">
        <v>17405</v>
      </c>
      <c r="F12267" s="145" t="s">
        <v>21643</v>
      </c>
      <c r="G12267" s="145" t="s">
        <v>17407</v>
      </c>
      <c r="H12267" s="145" t="s">
        <v>1169</v>
      </c>
      <c r="I12267" s="11" t="s">
        <v>997</v>
      </c>
      <c r="J12267" s="11" t="s">
        <v>43709</v>
      </c>
      <c r="K12267" s="11" t="s">
        <v>1166</v>
      </c>
    </row>
    <row r="12268" spans="1:11" ht="16.5" x14ac:dyDescent="0.15">
      <c r="A12268" s="145" t="s">
        <v>37022</v>
      </c>
      <c r="B12268" s="32" t="s">
        <v>4115</v>
      </c>
      <c r="C12268" s="32" t="s">
        <v>1174</v>
      </c>
      <c r="D12268" s="32" t="s">
        <v>997</v>
      </c>
      <c r="E12268" s="145" t="s">
        <v>17405</v>
      </c>
      <c r="F12268" s="145" t="s">
        <v>21659</v>
      </c>
      <c r="G12268" s="145" t="s">
        <v>17407</v>
      </c>
      <c r="H12268" s="145" t="s">
        <v>1169</v>
      </c>
      <c r="I12268" s="11" t="s">
        <v>997</v>
      </c>
      <c r="J12268" s="11" t="s">
        <v>43709</v>
      </c>
      <c r="K12268" s="11" t="s">
        <v>1166</v>
      </c>
    </row>
    <row r="12269" spans="1:11" ht="16.5" x14ac:dyDescent="0.15">
      <c r="A12269" s="145" t="s">
        <v>37023</v>
      </c>
      <c r="B12269" s="32" t="s">
        <v>13345</v>
      </c>
      <c r="C12269" s="32" t="s">
        <v>1212</v>
      </c>
      <c r="D12269" s="32" t="s">
        <v>997</v>
      </c>
      <c r="E12269" s="145" t="s">
        <v>17405</v>
      </c>
      <c r="F12269" s="145" t="s">
        <v>21598</v>
      </c>
      <c r="G12269" s="145" t="s">
        <v>17407</v>
      </c>
      <c r="H12269" s="145" t="s">
        <v>1169</v>
      </c>
      <c r="I12269" s="11" t="s">
        <v>997</v>
      </c>
      <c r="J12269" s="11" t="s">
        <v>43709</v>
      </c>
      <c r="K12269" s="11" t="s">
        <v>1166</v>
      </c>
    </row>
    <row r="12270" spans="1:11" ht="16.5" x14ac:dyDescent="0.15">
      <c r="A12270" s="145" t="s">
        <v>37024</v>
      </c>
      <c r="B12270" s="32" t="s">
        <v>13823</v>
      </c>
      <c r="C12270" s="32" t="s">
        <v>1212</v>
      </c>
      <c r="D12270" s="32" t="s">
        <v>997</v>
      </c>
      <c r="E12270" s="145" t="s">
        <v>17405</v>
      </c>
      <c r="F12270" s="145" t="s">
        <v>17462</v>
      </c>
      <c r="G12270" s="145" t="s">
        <v>17407</v>
      </c>
      <c r="H12270" s="145" t="s">
        <v>1169</v>
      </c>
      <c r="I12270" s="11" t="s">
        <v>997</v>
      </c>
      <c r="J12270" s="11" t="s">
        <v>43709</v>
      </c>
      <c r="K12270" s="11" t="s">
        <v>1166</v>
      </c>
    </row>
    <row r="12271" spans="1:11" ht="16.5" x14ac:dyDescent="0.15">
      <c r="A12271" s="145" t="s">
        <v>37025</v>
      </c>
      <c r="B12271" s="32" t="s">
        <v>2295</v>
      </c>
      <c r="C12271" s="32" t="s">
        <v>6876</v>
      </c>
      <c r="D12271" s="32" t="s">
        <v>997</v>
      </c>
      <c r="E12271" s="145" t="s">
        <v>17405</v>
      </c>
      <c r="F12271" s="145" t="s">
        <v>37026</v>
      </c>
      <c r="G12271" s="145" t="s">
        <v>17407</v>
      </c>
      <c r="H12271" s="145" t="s">
        <v>1169</v>
      </c>
      <c r="I12271" s="11" t="s">
        <v>997</v>
      </c>
      <c r="J12271" s="11" t="s">
        <v>43706</v>
      </c>
      <c r="K12271" s="11" t="s">
        <v>1166</v>
      </c>
    </row>
    <row r="12272" spans="1:11" ht="16.5" x14ac:dyDescent="0.15">
      <c r="A12272" s="145" t="s">
        <v>37027</v>
      </c>
      <c r="B12272" s="32" t="s">
        <v>13824</v>
      </c>
      <c r="C12272" s="32" t="s">
        <v>13676</v>
      </c>
      <c r="D12272" s="32" t="s">
        <v>997</v>
      </c>
      <c r="E12272" s="145" t="s">
        <v>17405</v>
      </c>
      <c r="F12272" s="145" t="s">
        <v>37028</v>
      </c>
      <c r="G12272" s="145" t="s">
        <v>17407</v>
      </c>
      <c r="H12272" s="145" t="s">
        <v>1169</v>
      </c>
      <c r="I12272" s="11" t="s">
        <v>997</v>
      </c>
      <c r="J12272" s="11" t="s">
        <v>43706</v>
      </c>
      <c r="K12272" s="11" t="s">
        <v>1166</v>
      </c>
    </row>
    <row r="12273" spans="1:11" ht="16.5" x14ac:dyDescent="0.15">
      <c r="A12273" s="145" t="s">
        <v>37029</v>
      </c>
      <c r="B12273" s="32" t="s">
        <v>3578</v>
      </c>
      <c r="C12273" s="32" t="s">
        <v>1179</v>
      </c>
      <c r="D12273" s="32" t="s">
        <v>997</v>
      </c>
      <c r="E12273" s="145" t="s">
        <v>17405</v>
      </c>
      <c r="F12273" s="145" t="s">
        <v>37030</v>
      </c>
      <c r="G12273" s="145" t="s">
        <v>17407</v>
      </c>
      <c r="H12273" s="145" t="s">
        <v>1169</v>
      </c>
      <c r="I12273" s="11" t="s">
        <v>997</v>
      </c>
      <c r="J12273" s="11" t="s">
        <v>43706</v>
      </c>
      <c r="K12273" s="11" t="s">
        <v>1166</v>
      </c>
    </row>
    <row r="12274" spans="1:11" ht="16.5" x14ac:dyDescent="0.15">
      <c r="A12274" s="145" t="s">
        <v>37031</v>
      </c>
      <c r="B12274" s="32" t="s">
        <v>13825</v>
      </c>
      <c r="C12274" s="32" t="s">
        <v>6765</v>
      </c>
      <c r="D12274" s="32" t="s">
        <v>997</v>
      </c>
      <c r="E12274" s="145" t="s">
        <v>17405</v>
      </c>
      <c r="F12274" s="145" t="s">
        <v>36892</v>
      </c>
      <c r="G12274" s="145" t="s">
        <v>17407</v>
      </c>
      <c r="H12274" s="145" t="s">
        <v>1169</v>
      </c>
      <c r="I12274" s="11" t="s">
        <v>997</v>
      </c>
      <c r="J12274" s="11" t="s">
        <v>43706</v>
      </c>
      <c r="K12274" s="11" t="s">
        <v>1166</v>
      </c>
    </row>
    <row r="12275" spans="1:11" ht="16.5" x14ac:dyDescent="0.15">
      <c r="A12275" s="145" t="s">
        <v>37032</v>
      </c>
      <c r="B12275" s="32" t="s">
        <v>13826</v>
      </c>
      <c r="C12275" s="32" t="s">
        <v>13679</v>
      </c>
      <c r="D12275" s="32" t="s">
        <v>997</v>
      </c>
      <c r="E12275" s="145" t="s">
        <v>17405</v>
      </c>
      <c r="F12275" s="145" t="s">
        <v>37033</v>
      </c>
      <c r="G12275" s="145" t="s">
        <v>17407</v>
      </c>
      <c r="H12275" s="145" t="s">
        <v>1169</v>
      </c>
      <c r="I12275" s="11" t="s">
        <v>997</v>
      </c>
      <c r="J12275" s="11" t="s">
        <v>43706</v>
      </c>
      <c r="K12275" s="11" t="s">
        <v>1166</v>
      </c>
    </row>
    <row r="12276" spans="1:11" ht="16.5" x14ac:dyDescent="0.15">
      <c r="A12276" s="145" t="s">
        <v>37034</v>
      </c>
      <c r="B12276" s="32" t="s">
        <v>13827</v>
      </c>
      <c r="C12276" s="32" t="s">
        <v>13674</v>
      </c>
      <c r="D12276" s="32" t="s">
        <v>997</v>
      </c>
      <c r="E12276" s="145" t="s">
        <v>17405</v>
      </c>
      <c r="F12276" s="145" t="s">
        <v>37035</v>
      </c>
      <c r="G12276" s="145" t="s">
        <v>17407</v>
      </c>
      <c r="H12276" s="145" t="s">
        <v>1169</v>
      </c>
      <c r="I12276" s="11" t="s">
        <v>997</v>
      </c>
      <c r="J12276" s="11" t="s">
        <v>43706</v>
      </c>
      <c r="K12276" s="11" t="s">
        <v>1166</v>
      </c>
    </row>
    <row r="12277" spans="1:11" ht="16.5" x14ac:dyDescent="0.15">
      <c r="A12277" s="145" t="s">
        <v>37036</v>
      </c>
      <c r="B12277" s="32" t="s">
        <v>7270</v>
      </c>
      <c r="C12277" s="32" t="s">
        <v>6876</v>
      </c>
      <c r="D12277" s="32" t="s">
        <v>997</v>
      </c>
      <c r="E12277" s="145" t="s">
        <v>17405</v>
      </c>
      <c r="F12277" s="145" t="s">
        <v>37037</v>
      </c>
      <c r="G12277" s="145" t="s">
        <v>17407</v>
      </c>
      <c r="H12277" s="145" t="s">
        <v>1169</v>
      </c>
      <c r="I12277" s="11" t="s">
        <v>997</v>
      </c>
      <c r="J12277" s="11" t="s">
        <v>43706</v>
      </c>
      <c r="K12277" s="11" t="s">
        <v>1166</v>
      </c>
    </row>
    <row r="12278" spans="1:11" ht="16.5" x14ac:dyDescent="0.15">
      <c r="A12278" s="145" t="s">
        <v>37038</v>
      </c>
      <c r="B12278" s="32" t="s">
        <v>13828</v>
      </c>
      <c r="C12278" s="32" t="s">
        <v>9289</v>
      </c>
      <c r="D12278" s="32" t="s">
        <v>997</v>
      </c>
      <c r="E12278" s="145" t="s">
        <v>17405</v>
      </c>
      <c r="F12278" s="145" t="s">
        <v>30656</v>
      </c>
      <c r="G12278" s="145" t="s">
        <v>17454</v>
      </c>
      <c r="H12278" s="145" t="s">
        <v>1169</v>
      </c>
      <c r="I12278" s="11" t="s">
        <v>997</v>
      </c>
      <c r="J12278" s="11" t="s">
        <v>43706</v>
      </c>
      <c r="K12278" s="11" t="s">
        <v>1166</v>
      </c>
    </row>
    <row r="12279" spans="1:11" ht="16.5" x14ac:dyDescent="0.15">
      <c r="A12279" s="145" t="s">
        <v>37039</v>
      </c>
      <c r="B12279" s="32" t="s">
        <v>13829</v>
      </c>
      <c r="C12279" s="32" t="s">
        <v>6876</v>
      </c>
      <c r="D12279" s="32" t="s">
        <v>997</v>
      </c>
      <c r="E12279" s="145" t="s">
        <v>17405</v>
      </c>
      <c r="F12279" s="145" t="s">
        <v>37040</v>
      </c>
      <c r="G12279" s="145" t="s">
        <v>17407</v>
      </c>
      <c r="H12279" s="145" t="s">
        <v>1169</v>
      </c>
      <c r="I12279" s="11" t="s">
        <v>997</v>
      </c>
      <c r="J12279" s="11" t="s">
        <v>43706</v>
      </c>
      <c r="K12279" s="11" t="s">
        <v>1166</v>
      </c>
    </row>
    <row r="12280" spans="1:11" ht="16.5" x14ac:dyDescent="0.15">
      <c r="A12280" s="145" t="s">
        <v>37041</v>
      </c>
      <c r="B12280" s="32" t="s">
        <v>13830</v>
      </c>
      <c r="C12280" s="32" t="s">
        <v>1179</v>
      </c>
      <c r="D12280" s="32" t="s">
        <v>997</v>
      </c>
      <c r="E12280" s="145" t="s">
        <v>17405</v>
      </c>
      <c r="F12280" s="145" t="s">
        <v>20943</v>
      </c>
      <c r="G12280" s="145" t="s">
        <v>17407</v>
      </c>
      <c r="H12280" s="145" t="s">
        <v>1169</v>
      </c>
      <c r="I12280" s="11" t="s">
        <v>997</v>
      </c>
      <c r="J12280" s="11" t="s">
        <v>43706</v>
      </c>
      <c r="K12280" s="11" t="s">
        <v>1166</v>
      </c>
    </row>
    <row r="12281" spans="1:11" ht="16.5" x14ac:dyDescent="0.15">
      <c r="A12281" s="145" t="s">
        <v>37042</v>
      </c>
      <c r="B12281" s="32" t="s">
        <v>13831</v>
      </c>
      <c r="C12281" s="32" t="s">
        <v>13679</v>
      </c>
      <c r="D12281" s="32" t="s">
        <v>997</v>
      </c>
      <c r="E12281" s="145" t="s">
        <v>17405</v>
      </c>
      <c r="F12281" s="145" t="s">
        <v>37043</v>
      </c>
      <c r="G12281" s="145" t="s">
        <v>17407</v>
      </c>
      <c r="H12281" s="145" t="s">
        <v>1169</v>
      </c>
      <c r="I12281" s="11" t="s">
        <v>997</v>
      </c>
      <c r="J12281" s="11" t="s">
        <v>43706</v>
      </c>
      <c r="K12281" s="11" t="s">
        <v>1166</v>
      </c>
    </row>
    <row r="12282" spans="1:11" ht="16.5" x14ac:dyDescent="0.15">
      <c r="A12282" s="145" t="s">
        <v>37044</v>
      </c>
      <c r="B12282" s="32" t="s">
        <v>8570</v>
      </c>
      <c r="C12282" s="32" t="s">
        <v>8582</v>
      </c>
      <c r="D12282" s="32" t="s">
        <v>997</v>
      </c>
      <c r="E12282" s="145" t="s">
        <v>17405</v>
      </c>
      <c r="F12282" s="145" t="s">
        <v>997</v>
      </c>
      <c r="G12282" s="145" t="s">
        <v>17454</v>
      </c>
      <c r="H12282" s="145" t="s">
        <v>1169</v>
      </c>
      <c r="I12282" s="11" t="s">
        <v>1166</v>
      </c>
      <c r="J12282" s="11" t="s">
        <v>43706</v>
      </c>
      <c r="K12282" s="11" t="s">
        <v>1166</v>
      </c>
    </row>
    <row r="12283" spans="1:11" ht="16.5" x14ac:dyDescent="0.15">
      <c r="A12283" s="145" t="s">
        <v>37045</v>
      </c>
      <c r="B12283" s="32" t="s">
        <v>8619</v>
      </c>
      <c r="C12283" s="32" t="s">
        <v>8574</v>
      </c>
      <c r="D12283" s="32" t="s">
        <v>997</v>
      </c>
      <c r="E12283" s="145" t="s">
        <v>17405</v>
      </c>
      <c r="F12283" s="145" t="s">
        <v>997</v>
      </c>
      <c r="G12283" s="145" t="s">
        <v>17407</v>
      </c>
      <c r="H12283" s="145" t="s">
        <v>1169</v>
      </c>
      <c r="I12283" s="11" t="s">
        <v>1166</v>
      </c>
      <c r="J12283" s="11" t="s">
        <v>43706</v>
      </c>
      <c r="K12283" s="11" t="s">
        <v>1166</v>
      </c>
    </row>
    <row r="12284" spans="1:11" ht="16.5" x14ac:dyDescent="0.15">
      <c r="A12284" s="145" t="s">
        <v>37046</v>
      </c>
      <c r="B12284" s="32" t="s">
        <v>13832</v>
      </c>
      <c r="C12284" s="32" t="s">
        <v>1179</v>
      </c>
      <c r="D12284" s="32" t="s">
        <v>997</v>
      </c>
      <c r="E12284" s="145" t="s">
        <v>17405</v>
      </c>
      <c r="F12284" s="145" t="s">
        <v>20911</v>
      </c>
      <c r="G12284" s="145" t="s">
        <v>17407</v>
      </c>
      <c r="H12284" s="145" t="s">
        <v>1169</v>
      </c>
      <c r="I12284" s="11" t="s">
        <v>997</v>
      </c>
      <c r="J12284" s="11" t="s">
        <v>43706</v>
      </c>
      <c r="K12284" s="11" t="s">
        <v>1166</v>
      </c>
    </row>
    <row r="12285" spans="1:11" ht="16.5" x14ac:dyDescent="0.15">
      <c r="A12285" s="145" t="s">
        <v>37047</v>
      </c>
      <c r="B12285" s="32" t="s">
        <v>13833</v>
      </c>
      <c r="C12285" s="32" t="s">
        <v>1179</v>
      </c>
      <c r="D12285" s="32" t="s">
        <v>997</v>
      </c>
      <c r="E12285" s="145" t="s">
        <v>17405</v>
      </c>
      <c r="F12285" s="145" t="s">
        <v>20954</v>
      </c>
      <c r="G12285" s="145" t="s">
        <v>17407</v>
      </c>
      <c r="H12285" s="145" t="s">
        <v>1169</v>
      </c>
      <c r="I12285" s="11" t="s">
        <v>997</v>
      </c>
      <c r="J12285" s="11" t="s">
        <v>43706</v>
      </c>
      <c r="K12285" s="11" t="s">
        <v>1166</v>
      </c>
    </row>
    <row r="12286" spans="1:11" ht="16.5" x14ac:dyDescent="0.15">
      <c r="A12286" s="145" t="s">
        <v>37048</v>
      </c>
      <c r="B12286" s="32" t="s">
        <v>13834</v>
      </c>
      <c r="C12286" s="32" t="s">
        <v>1179</v>
      </c>
      <c r="D12286" s="32" t="s">
        <v>997</v>
      </c>
      <c r="E12286" s="145" t="s">
        <v>17405</v>
      </c>
      <c r="F12286" s="145" t="s">
        <v>21044</v>
      </c>
      <c r="G12286" s="145" t="s">
        <v>17407</v>
      </c>
      <c r="H12286" s="145" t="s">
        <v>1169</v>
      </c>
      <c r="I12286" s="11" t="s">
        <v>997</v>
      </c>
      <c r="J12286" s="11" t="s">
        <v>43706</v>
      </c>
      <c r="K12286" s="11" t="s">
        <v>1166</v>
      </c>
    </row>
    <row r="12287" spans="1:11" ht="16.5" x14ac:dyDescent="0.15">
      <c r="A12287" s="145" t="s">
        <v>37049</v>
      </c>
      <c r="B12287" s="32" t="s">
        <v>13835</v>
      </c>
      <c r="C12287" s="32" t="s">
        <v>1808</v>
      </c>
      <c r="D12287" s="32" t="s">
        <v>997</v>
      </c>
      <c r="E12287" s="145" t="s">
        <v>17405</v>
      </c>
      <c r="F12287" s="145" t="s">
        <v>37050</v>
      </c>
      <c r="G12287" s="145" t="s">
        <v>17565</v>
      </c>
      <c r="H12287" s="145" t="s">
        <v>1169</v>
      </c>
      <c r="I12287" s="11" t="s">
        <v>997</v>
      </c>
      <c r="J12287" s="11" t="s">
        <v>43805</v>
      </c>
      <c r="K12287" s="11" t="s">
        <v>1166</v>
      </c>
    </row>
    <row r="12288" spans="1:11" ht="16.5" x14ac:dyDescent="0.15">
      <c r="A12288" s="145" t="s">
        <v>37051</v>
      </c>
      <c r="B12288" s="32" t="s">
        <v>13836</v>
      </c>
      <c r="C12288" s="32" t="s">
        <v>1538</v>
      </c>
      <c r="D12288" s="32" t="s">
        <v>997</v>
      </c>
      <c r="E12288" s="145" t="s">
        <v>17405</v>
      </c>
      <c r="F12288" s="145" t="s">
        <v>37052</v>
      </c>
      <c r="G12288" s="145" t="s">
        <v>17565</v>
      </c>
      <c r="H12288" s="145" t="s">
        <v>1169</v>
      </c>
      <c r="I12288" s="11" t="s">
        <v>997</v>
      </c>
      <c r="J12288" s="11" t="s">
        <v>43806</v>
      </c>
      <c r="K12288" s="11" t="s">
        <v>1166</v>
      </c>
    </row>
    <row r="12289" spans="1:11" ht="16.5" x14ac:dyDescent="0.15">
      <c r="A12289" s="145" t="s">
        <v>37053</v>
      </c>
      <c r="B12289" s="32" t="s">
        <v>13837</v>
      </c>
      <c r="C12289" s="32" t="s">
        <v>1538</v>
      </c>
      <c r="D12289" s="32" t="s">
        <v>997</v>
      </c>
      <c r="E12289" s="145" t="s">
        <v>17405</v>
      </c>
      <c r="F12289" s="145" t="s">
        <v>37054</v>
      </c>
      <c r="G12289" s="145" t="s">
        <v>17565</v>
      </c>
      <c r="H12289" s="145" t="s">
        <v>1169</v>
      </c>
      <c r="I12289" s="11" t="s">
        <v>997</v>
      </c>
      <c r="J12289" s="11" t="s">
        <v>43806</v>
      </c>
      <c r="K12289" s="11" t="s">
        <v>1166</v>
      </c>
    </row>
    <row r="12290" spans="1:11" ht="16.5" x14ac:dyDescent="0.15">
      <c r="A12290" s="145" t="s">
        <v>37055</v>
      </c>
      <c r="B12290" s="32" t="s">
        <v>13838</v>
      </c>
      <c r="C12290" s="32" t="s">
        <v>1538</v>
      </c>
      <c r="D12290" s="32" t="s">
        <v>997</v>
      </c>
      <c r="E12290" s="145" t="s">
        <v>17405</v>
      </c>
      <c r="F12290" s="145" t="s">
        <v>37056</v>
      </c>
      <c r="G12290" s="145" t="s">
        <v>17565</v>
      </c>
      <c r="H12290" s="145" t="s">
        <v>1169</v>
      </c>
      <c r="I12290" s="11" t="s">
        <v>997</v>
      </c>
      <c r="J12290" s="11" t="s">
        <v>43806</v>
      </c>
      <c r="K12290" s="11" t="s">
        <v>1166</v>
      </c>
    </row>
    <row r="12291" spans="1:11" ht="16.5" x14ac:dyDescent="0.15">
      <c r="A12291" s="145" t="s">
        <v>37057</v>
      </c>
      <c r="B12291" s="32" t="s">
        <v>13839</v>
      </c>
      <c r="C12291" s="32" t="s">
        <v>1538</v>
      </c>
      <c r="D12291" s="32" t="s">
        <v>997</v>
      </c>
      <c r="E12291" s="145" t="s">
        <v>17405</v>
      </c>
      <c r="F12291" s="145" t="s">
        <v>37058</v>
      </c>
      <c r="G12291" s="145" t="s">
        <v>17565</v>
      </c>
      <c r="H12291" s="145" t="s">
        <v>1169</v>
      </c>
      <c r="I12291" s="11" t="s">
        <v>997</v>
      </c>
      <c r="J12291" s="11" t="s">
        <v>43806</v>
      </c>
      <c r="K12291" s="11" t="s">
        <v>1166</v>
      </c>
    </row>
    <row r="12292" spans="1:11" ht="16.5" x14ac:dyDescent="0.15">
      <c r="A12292" s="145" t="s">
        <v>37059</v>
      </c>
      <c r="B12292" s="32" t="s">
        <v>13840</v>
      </c>
      <c r="C12292" s="32" t="s">
        <v>1538</v>
      </c>
      <c r="D12292" s="32" t="s">
        <v>997</v>
      </c>
      <c r="E12292" s="145" t="s">
        <v>17405</v>
      </c>
      <c r="F12292" s="145" t="s">
        <v>37060</v>
      </c>
      <c r="G12292" s="145" t="s">
        <v>17565</v>
      </c>
      <c r="H12292" s="145" t="s">
        <v>1169</v>
      </c>
      <c r="I12292" s="11" t="s">
        <v>997</v>
      </c>
      <c r="J12292" s="11" t="s">
        <v>43806</v>
      </c>
      <c r="K12292" s="11" t="s">
        <v>1166</v>
      </c>
    </row>
    <row r="12293" spans="1:11" ht="16.5" x14ac:dyDescent="0.15">
      <c r="A12293" s="145" t="s">
        <v>37061</v>
      </c>
      <c r="B12293" s="32" t="s">
        <v>13841</v>
      </c>
      <c r="C12293" s="32" t="s">
        <v>1538</v>
      </c>
      <c r="D12293" s="32" t="s">
        <v>997</v>
      </c>
      <c r="E12293" s="145" t="s">
        <v>17405</v>
      </c>
      <c r="F12293" s="145" t="s">
        <v>37062</v>
      </c>
      <c r="G12293" s="145" t="s">
        <v>17565</v>
      </c>
      <c r="H12293" s="145" t="s">
        <v>1169</v>
      </c>
      <c r="I12293" s="11" t="s">
        <v>997</v>
      </c>
      <c r="J12293" s="11" t="s">
        <v>43806</v>
      </c>
      <c r="K12293" s="11" t="s">
        <v>1166</v>
      </c>
    </row>
    <row r="12294" spans="1:11" ht="16.5" x14ac:dyDescent="0.15">
      <c r="A12294" s="145" t="s">
        <v>37063</v>
      </c>
      <c r="B12294" s="32" t="s">
        <v>13615</v>
      </c>
      <c r="C12294" s="32" t="s">
        <v>13842</v>
      </c>
      <c r="D12294" s="32" t="s">
        <v>997</v>
      </c>
      <c r="E12294" s="145" t="s">
        <v>17405</v>
      </c>
      <c r="F12294" s="145" t="s">
        <v>997</v>
      </c>
      <c r="G12294" s="145" t="s">
        <v>17565</v>
      </c>
      <c r="H12294" s="145" t="s">
        <v>1169</v>
      </c>
      <c r="I12294" s="11" t="s">
        <v>997</v>
      </c>
      <c r="J12294" s="11" t="s">
        <v>43806</v>
      </c>
      <c r="K12294" s="11" t="s">
        <v>1166</v>
      </c>
    </row>
    <row r="12295" spans="1:11" ht="16.5" x14ac:dyDescent="0.15">
      <c r="A12295" s="145" t="s">
        <v>37064</v>
      </c>
      <c r="B12295" s="32" t="s">
        <v>12171</v>
      </c>
      <c r="C12295" s="32" t="s">
        <v>13843</v>
      </c>
      <c r="D12295" s="32" t="s">
        <v>997</v>
      </c>
      <c r="E12295" s="145" t="s">
        <v>17405</v>
      </c>
      <c r="F12295" s="145" t="s">
        <v>37065</v>
      </c>
      <c r="G12295" s="145" t="s">
        <v>17565</v>
      </c>
      <c r="H12295" s="145" t="s">
        <v>1169</v>
      </c>
      <c r="I12295" s="11" t="s">
        <v>997</v>
      </c>
      <c r="J12295" s="11" t="s">
        <v>43806</v>
      </c>
      <c r="K12295" s="11" t="s">
        <v>1166</v>
      </c>
    </row>
    <row r="12296" spans="1:11" ht="16.5" x14ac:dyDescent="0.15">
      <c r="A12296" s="145" t="s">
        <v>37066</v>
      </c>
      <c r="B12296" s="32" t="s">
        <v>4068</v>
      </c>
      <c r="C12296" s="32" t="s">
        <v>13844</v>
      </c>
      <c r="D12296" s="32" t="s">
        <v>997</v>
      </c>
      <c r="E12296" s="145" t="s">
        <v>17405</v>
      </c>
      <c r="F12296" s="145" t="s">
        <v>997</v>
      </c>
      <c r="G12296" s="145" t="s">
        <v>17565</v>
      </c>
      <c r="H12296" s="145" t="s">
        <v>1169</v>
      </c>
      <c r="I12296" s="11" t="s">
        <v>997</v>
      </c>
      <c r="J12296" s="11" t="s">
        <v>43806</v>
      </c>
      <c r="K12296" s="11" t="s">
        <v>1166</v>
      </c>
    </row>
    <row r="12297" spans="1:11" ht="16.5" x14ac:dyDescent="0.15">
      <c r="A12297" s="145" t="s">
        <v>37067</v>
      </c>
      <c r="B12297" s="32" t="s">
        <v>2180</v>
      </c>
      <c r="C12297" s="32" t="s">
        <v>13845</v>
      </c>
      <c r="D12297" s="32" t="s">
        <v>997</v>
      </c>
      <c r="E12297" s="145" t="s">
        <v>17405</v>
      </c>
      <c r="F12297" s="145" t="s">
        <v>997</v>
      </c>
      <c r="G12297" s="145" t="s">
        <v>17565</v>
      </c>
      <c r="H12297" s="145" t="s">
        <v>1169</v>
      </c>
      <c r="I12297" s="11" t="s">
        <v>997</v>
      </c>
      <c r="J12297" s="11" t="s">
        <v>43806</v>
      </c>
      <c r="K12297" s="11" t="s">
        <v>1166</v>
      </c>
    </row>
    <row r="12298" spans="1:11" ht="16.5" x14ac:dyDescent="0.15">
      <c r="A12298" s="145" t="s">
        <v>37068</v>
      </c>
      <c r="B12298" s="32" t="s">
        <v>4108</v>
      </c>
      <c r="C12298" s="32" t="s">
        <v>1174</v>
      </c>
      <c r="D12298" s="32" t="s">
        <v>997</v>
      </c>
      <c r="E12298" s="145" t="s">
        <v>17405</v>
      </c>
      <c r="F12298" s="145" t="s">
        <v>37069</v>
      </c>
      <c r="G12298" s="145" t="s">
        <v>17407</v>
      </c>
      <c r="H12298" s="145" t="s">
        <v>1169</v>
      </c>
      <c r="I12298" s="11" t="s">
        <v>997</v>
      </c>
      <c r="J12298" s="11" t="s">
        <v>43807</v>
      </c>
      <c r="K12298" s="11" t="s">
        <v>1166</v>
      </c>
    </row>
    <row r="12299" spans="1:11" ht="16.5" x14ac:dyDescent="0.15">
      <c r="A12299" s="145" t="s">
        <v>37070</v>
      </c>
      <c r="B12299" s="32" t="s">
        <v>2180</v>
      </c>
      <c r="C12299" s="32" t="s">
        <v>13846</v>
      </c>
      <c r="D12299" s="32" t="s">
        <v>997</v>
      </c>
      <c r="E12299" s="145" t="s">
        <v>17405</v>
      </c>
      <c r="F12299" s="145" t="s">
        <v>997</v>
      </c>
      <c r="G12299" s="145" t="s">
        <v>17565</v>
      </c>
      <c r="H12299" s="145" t="s">
        <v>1169</v>
      </c>
      <c r="I12299" s="11" t="s">
        <v>997</v>
      </c>
      <c r="J12299" s="11" t="s">
        <v>43806</v>
      </c>
      <c r="K12299" s="11" t="s">
        <v>1166</v>
      </c>
    </row>
    <row r="12300" spans="1:11" ht="16.5" x14ac:dyDescent="0.15">
      <c r="A12300" s="145" t="s">
        <v>462</v>
      </c>
      <c r="B12300" s="32" t="s">
        <v>463</v>
      </c>
      <c r="C12300" s="32" t="s">
        <v>299</v>
      </c>
      <c r="D12300" s="32" t="s">
        <v>997</v>
      </c>
      <c r="E12300" s="145" t="s">
        <v>304</v>
      </c>
      <c r="F12300" s="145" t="s">
        <v>997</v>
      </c>
      <c r="G12300" s="145" t="s">
        <v>17549</v>
      </c>
      <c r="H12300" s="145" t="s">
        <v>1285</v>
      </c>
      <c r="I12300" s="11" t="s">
        <v>1166</v>
      </c>
      <c r="J12300" s="11" t="s">
        <v>43807</v>
      </c>
      <c r="K12300" s="11" t="s">
        <v>1166</v>
      </c>
    </row>
    <row r="12301" spans="1:11" ht="16.5" x14ac:dyDescent="0.15">
      <c r="A12301" s="145" t="s">
        <v>37071</v>
      </c>
      <c r="B12301" s="32" t="s">
        <v>13765</v>
      </c>
      <c r="C12301" s="32" t="s">
        <v>300</v>
      </c>
      <c r="D12301" s="32" t="s">
        <v>997</v>
      </c>
      <c r="E12301" s="145" t="s">
        <v>1056</v>
      </c>
      <c r="F12301" s="145" t="s">
        <v>37072</v>
      </c>
      <c r="G12301" s="145" t="s">
        <v>17403</v>
      </c>
      <c r="H12301" s="145" t="s">
        <v>1166</v>
      </c>
      <c r="I12301" s="11" t="s">
        <v>1166</v>
      </c>
      <c r="J12301" s="11" t="s">
        <v>43807</v>
      </c>
      <c r="K12301" s="11" t="s">
        <v>1166</v>
      </c>
    </row>
    <row r="12302" spans="1:11" ht="16.5" x14ac:dyDescent="0.15">
      <c r="A12302" s="145" t="s">
        <v>37073</v>
      </c>
      <c r="B12302" s="32" t="s">
        <v>13847</v>
      </c>
      <c r="C12302" s="32" t="s">
        <v>300</v>
      </c>
      <c r="D12302" s="32" t="s">
        <v>997</v>
      </c>
      <c r="E12302" s="145" t="s">
        <v>1056</v>
      </c>
      <c r="F12302" s="145" t="s">
        <v>37074</v>
      </c>
      <c r="G12302" s="145" t="s">
        <v>17403</v>
      </c>
      <c r="H12302" s="145" t="s">
        <v>1166</v>
      </c>
      <c r="I12302" s="11" t="s">
        <v>1166</v>
      </c>
      <c r="J12302" s="11" t="s">
        <v>43807</v>
      </c>
      <c r="K12302" s="11" t="s">
        <v>1166</v>
      </c>
    </row>
    <row r="12303" spans="1:11" ht="16.5" x14ac:dyDescent="0.15">
      <c r="A12303" s="145" t="s">
        <v>37075</v>
      </c>
      <c r="B12303" s="32" t="s">
        <v>13848</v>
      </c>
      <c r="C12303" s="32" t="s">
        <v>300</v>
      </c>
      <c r="D12303" s="32" t="s">
        <v>997</v>
      </c>
      <c r="E12303" s="145" t="s">
        <v>1056</v>
      </c>
      <c r="F12303" s="145" t="s">
        <v>37076</v>
      </c>
      <c r="G12303" s="145" t="s">
        <v>17403</v>
      </c>
      <c r="H12303" s="145" t="s">
        <v>1166</v>
      </c>
      <c r="I12303" s="11" t="s">
        <v>1166</v>
      </c>
      <c r="J12303" s="11" t="s">
        <v>43790</v>
      </c>
      <c r="K12303" s="11" t="s">
        <v>1166</v>
      </c>
    </row>
    <row r="12304" spans="1:11" ht="16.5" x14ac:dyDescent="0.15">
      <c r="A12304" s="145" t="s">
        <v>37077</v>
      </c>
      <c r="B12304" s="32" t="s">
        <v>13849</v>
      </c>
      <c r="C12304" s="32" t="s">
        <v>300</v>
      </c>
      <c r="D12304" s="32" t="s">
        <v>997</v>
      </c>
      <c r="E12304" s="145" t="s">
        <v>1056</v>
      </c>
      <c r="F12304" s="145" t="s">
        <v>37078</v>
      </c>
      <c r="G12304" s="145" t="s">
        <v>17403</v>
      </c>
      <c r="H12304" s="145" t="s">
        <v>1166</v>
      </c>
      <c r="I12304" s="11" t="s">
        <v>1166</v>
      </c>
      <c r="J12304" s="11" t="s">
        <v>43790</v>
      </c>
      <c r="K12304" s="11" t="s">
        <v>1166</v>
      </c>
    </row>
    <row r="12305" spans="1:11" ht="16.5" x14ac:dyDescent="0.15">
      <c r="A12305" s="145" t="s">
        <v>37079</v>
      </c>
      <c r="B12305" s="32" t="s">
        <v>13850</v>
      </c>
      <c r="C12305" s="32" t="s">
        <v>300</v>
      </c>
      <c r="D12305" s="32" t="s">
        <v>997</v>
      </c>
      <c r="E12305" s="145" t="s">
        <v>1056</v>
      </c>
      <c r="F12305" s="145" t="s">
        <v>37080</v>
      </c>
      <c r="G12305" s="145" t="s">
        <v>17403</v>
      </c>
      <c r="H12305" s="145" t="s">
        <v>1166</v>
      </c>
      <c r="I12305" s="11" t="s">
        <v>1166</v>
      </c>
      <c r="J12305" s="11" t="s">
        <v>43790</v>
      </c>
      <c r="K12305" s="11" t="s">
        <v>1166</v>
      </c>
    </row>
    <row r="12306" spans="1:11" ht="16.5" x14ac:dyDescent="0.15">
      <c r="A12306" s="145" t="s">
        <v>37081</v>
      </c>
      <c r="B12306" s="32" t="s">
        <v>13851</v>
      </c>
      <c r="C12306" s="32" t="s">
        <v>300</v>
      </c>
      <c r="D12306" s="32" t="s">
        <v>997</v>
      </c>
      <c r="E12306" s="145" t="s">
        <v>1056</v>
      </c>
      <c r="F12306" s="145" t="s">
        <v>37082</v>
      </c>
      <c r="G12306" s="145" t="s">
        <v>17403</v>
      </c>
      <c r="H12306" s="145" t="s">
        <v>1166</v>
      </c>
      <c r="I12306" s="11" t="s">
        <v>1166</v>
      </c>
      <c r="J12306" s="11" t="s">
        <v>43790</v>
      </c>
      <c r="K12306" s="11" t="s">
        <v>1166</v>
      </c>
    </row>
    <row r="12307" spans="1:11" ht="16.5" x14ac:dyDescent="0.15">
      <c r="A12307" s="145" t="s">
        <v>37083</v>
      </c>
      <c r="B12307" s="32" t="s">
        <v>13852</v>
      </c>
      <c r="C12307" s="32" t="s">
        <v>300</v>
      </c>
      <c r="D12307" s="32" t="s">
        <v>997</v>
      </c>
      <c r="E12307" s="145" t="s">
        <v>1056</v>
      </c>
      <c r="F12307" s="145" t="s">
        <v>37084</v>
      </c>
      <c r="G12307" s="145" t="s">
        <v>17403</v>
      </c>
      <c r="H12307" s="145" t="s">
        <v>1166</v>
      </c>
      <c r="I12307" s="11" t="s">
        <v>1166</v>
      </c>
      <c r="J12307" s="11" t="s">
        <v>43790</v>
      </c>
      <c r="K12307" s="11" t="s">
        <v>1166</v>
      </c>
    </row>
    <row r="12308" spans="1:11" ht="16.5" x14ac:dyDescent="0.15">
      <c r="A12308" s="145" t="s">
        <v>37085</v>
      </c>
      <c r="B12308" s="32" t="s">
        <v>13853</v>
      </c>
      <c r="C12308" s="32" t="s">
        <v>300</v>
      </c>
      <c r="D12308" s="32" t="s">
        <v>997</v>
      </c>
      <c r="E12308" s="145" t="s">
        <v>1056</v>
      </c>
      <c r="F12308" s="145" t="s">
        <v>37086</v>
      </c>
      <c r="G12308" s="145" t="s">
        <v>17403</v>
      </c>
      <c r="H12308" s="145" t="s">
        <v>1166</v>
      </c>
      <c r="I12308" s="11" t="s">
        <v>1166</v>
      </c>
      <c r="J12308" s="11" t="s">
        <v>43790</v>
      </c>
      <c r="K12308" s="11" t="s">
        <v>1166</v>
      </c>
    </row>
    <row r="12309" spans="1:11" ht="16.5" x14ac:dyDescent="0.15">
      <c r="A12309" s="145" t="s">
        <v>37087</v>
      </c>
      <c r="B12309" s="32" t="s">
        <v>13854</v>
      </c>
      <c r="C12309" s="32" t="s">
        <v>300</v>
      </c>
      <c r="D12309" s="32" t="s">
        <v>997</v>
      </c>
      <c r="E12309" s="145" t="s">
        <v>1056</v>
      </c>
      <c r="F12309" s="145" t="s">
        <v>37088</v>
      </c>
      <c r="G12309" s="145" t="s">
        <v>17403</v>
      </c>
      <c r="H12309" s="145" t="s">
        <v>1166</v>
      </c>
      <c r="I12309" s="11" t="s">
        <v>1166</v>
      </c>
      <c r="J12309" s="11" t="s">
        <v>43790</v>
      </c>
      <c r="K12309" s="11" t="s">
        <v>1166</v>
      </c>
    </row>
    <row r="12310" spans="1:11" ht="16.5" x14ac:dyDescent="0.15">
      <c r="A12310" s="145" t="s">
        <v>37089</v>
      </c>
      <c r="B12310" s="32" t="s">
        <v>13855</v>
      </c>
      <c r="C12310" s="32" t="s">
        <v>300</v>
      </c>
      <c r="D12310" s="32" t="s">
        <v>997</v>
      </c>
      <c r="E12310" s="145" t="s">
        <v>1056</v>
      </c>
      <c r="F12310" s="145" t="s">
        <v>37090</v>
      </c>
      <c r="G12310" s="145" t="s">
        <v>17403</v>
      </c>
      <c r="H12310" s="145" t="s">
        <v>1166</v>
      </c>
      <c r="I12310" s="11" t="s">
        <v>1166</v>
      </c>
      <c r="J12310" s="11" t="s">
        <v>43790</v>
      </c>
      <c r="K12310" s="11" t="s">
        <v>1166</v>
      </c>
    </row>
    <row r="12311" spans="1:11" ht="16.5" x14ac:dyDescent="0.15">
      <c r="A12311" s="145" t="s">
        <v>37091</v>
      </c>
      <c r="B12311" s="32" t="s">
        <v>13856</v>
      </c>
      <c r="C12311" s="32" t="s">
        <v>300</v>
      </c>
      <c r="D12311" s="32" t="s">
        <v>997</v>
      </c>
      <c r="E12311" s="145" t="s">
        <v>1056</v>
      </c>
      <c r="F12311" s="145" t="s">
        <v>37092</v>
      </c>
      <c r="G12311" s="145" t="s">
        <v>17403</v>
      </c>
      <c r="H12311" s="145" t="s">
        <v>1166</v>
      </c>
      <c r="I12311" s="11" t="s">
        <v>1166</v>
      </c>
      <c r="J12311" s="11" t="s">
        <v>43790</v>
      </c>
      <c r="K12311" s="11" t="s">
        <v>1166</v>
      </c>
    </row>
    <row r="12312" spans="1:11" ht="16.5" x14ac:dyDescent="0.15">
      <c r="A12312" s="145" t="s">
        <v>37093</v>
      </c>
      <c r="B12312" s="32" t="s">
        <v>8630</v>
      </c>
      <c r="C12312" s="32" t="s">
        <v>8627</v>
      </c>
      <c r="D12312" s="32" t="s">
        <v>997</v>
      </c>
      <c r="E12312" s="145" t="s">
        <v>17405</v>
      </c>
      <c r="F12312" s="145" t="s">
        <v>28826</v>
      </c>
      <c r="G12312" s="145" t="s">
        <v>17407</v>
      </c>
      <c r="H12312" s="145" t="s">
        <v>1169</v>
      </c>
      <c r="I12312" s="11" t="s">
        <v>997</v>
      </c>
      <c r="J12312" s="11" t="s">
        <v>43797</v>
      </c>
      <c r="K12312" s="11" t="s">
        <v>1166</v>
      </c>
    </row>
    <row r="12313" spans="1:11" ht="16.5" x14ac:dyDescent="0.15">
      <c r="A12313" s="145" t="s">
        <v>37094</v>
      </c>
      <c r="B12313" s="32" t="s">
        <v>13857</v>
      </c>
      <c r="C12313" s="32" t="s">
        <v>300</v>
      </c>
      <c r="D12313" s="32" t="s">
        <v>997</v>
      </c>
      <c r="E12313" s="145" t="s">
        <v>1056</v>
      </c>
      <c r="F12313" s="145" t="s">
        <v>37095</v>
      </c>
      <c r="G12313" s="145" t="s">
        <v>17403</v>
      </c>
      <c r="H12313" s="145" t="s">
        <v>1166</v>
      </c>
      <c r="I12313" s="11" t="s">
        <v>1166</v>
      </c>
      <c r="J12313" s="11" t="s">
        <v>43790</v>
      </c>
      <c r="K12313" s="11" t="s">
        <v>1166</v>
      </c>
    </row>
    <row r="12314" spans="1:11" ht="16.5" x14ac:dyDescent="0.15">
      <c r="A12314" s="145" t="s">
        <v>37096</v>
      </c>
      <c r="B12314" s="32" t="s">
        <v>13858</v>
      </c>
      <c r="C12314" s="32" t="s">
        <v>300</v>
      </c>
      <c r="D12314" s="32" t="s">
        <v>997</v>
      </c>
      <c r="E12314" s="145" t="s">
        <v>1056</v>
      </c>
      <c r="F12314" s="145" t="s">
        <v>37097</v>
      </c>
      <c r="G12314" s="145" t="s">
        <v>17403</v>
      </c>
      <c r="H12314" s="145" t="s">
        <v>1166</v>
      </c>
      <c r="I12314" s="11" t="s">
        <v>1166</v>
      </c>
      <c r="J12314" s="11" t="s">
        <v>43792</v>
      </c>
      <c r="K12314" s="11" t="s">
        <v>1166</v>
      </c>
    </row>
    <row r="12315" spans="1:11" ht="16.5" x14ac:dyDescent="0.15">
      <c r="A12315" s="145" t="s">
        <v>37098</v>
      </c>
      <c r="B12315" s="32" t="s">
        <v>13859</v>
      </c>
      <c r="C12315" s="32" t="s">
        <v>300</v>
      </c>
      <c r="D12315" s="32" t="s">
        <v>997</v>
      </c>
      <c r="E12315" s="145" t="s">
        <v>1056</v>
      </c>
      <c r="F12315" s="145" t="s">
        <v>37099</v>
      </c>
      <c r="G12315" s="145" t="s">
        <v>17403</v>
      </c>
      <c r="H12315" s="145" t="s">
        <v>1166</v>
      </c>
      <c r="I12315" s="11" t="s">
        <v>1166</v>
      </c>
      <c r="J12315" s="11" t="s">
        <v>43790</v>
      </c>
      <c r="K12315" s="11" t="s">
        <v>1166</v>
      </c>
    </row>
    <row r="12316" spans="1:11" ht="16.5" x14ac:dyDescent="0.15">
      <c r="A12316" s="145" t="s">
        <v>37100</v>
      </c>
      <c r="B12316" s="32" t="s">
        <v>13860</v>
      </c>
      <c r="C12316" s="32" t="s">
        <v>13861</v>
      </c>
      <c r="D12316" s="32" t="s">
        <v>997</v>
      </c>
      <c r="E12316" s="145" t="s">
        <v>17405</v>
      </c>
      <c r="F12316" s="145" t="s">
        <v>37101</v>
      </c>
      <c r="G12316" s="145" t="s">
        <v>17565</v>
      </c>
      <c r="H12316" s="145" t="s">
        <v>1169</v>
      </c>
      <c r="I12316" s="11" t="s">
        <v>997</v>
      </c>
      <c r="J12316" s="11" t="s">
        <v>43797</v>
      </c>
      <c r="K12316" s="11" t="s">
        <v>1166</v>
      </c>
    </row>
    <row r="12317" spans="1:11" ht="16.5" x14ac:dyDescent="0.15">
      <c r="A12317" s="145" t="s">
        <v>37102</v>
      </c>
      <c r="B12317" s="32" t="s">
        <v>13862</v>
      </c>
      <c r="C12317" s="32" t="s">
        <v>300</v>
      </c>
      <c r="D12317" s="32" t="s">
        <v>997</v>
      </c>
      <c r="E12317" s="145" t="s">
        <v>1056</v>
      </c>
      <c r="F12317" s="145" t="s">
        <v>37103</v>
      </c>
      <c r="G12317" s="145" t="s">
        <v>17403</v>
      </c>
      <c r="H12317" s="145" t="s">
        <v>1166</v>
      </c>
      <c r="I12317" s="11" t="s">
        <v>1166</v>
      </c>
      <c r="J12317" s="11" t="s">
        <v>43790</v>
      </c>
      <c r="K12317" s="11" t="s">
        <v>1166</v>
      </c>
    </row>
    <row r="12318" spans="1:11" ht="16.5" x14ac:dyDescent="0.15">
      <c r="A12318" s="145" t="s">
        <v>37104</v>
      </c>
      <c r="B12318" s="32" t="s">
        <v>13863</v>
      </c>
      <c r="C12318" s="32" t="s">
        <v>300</v>
      </c>
      <c r="D12318" s="32" t="s">
        <v>997</v>
      </c>
      <c r="E12318" s="145" t="s">
        <v>1056</v>
      </c>
      <c r="F12318" s="145" t="s">
        <v>37105</v>
      </c>
      <c r="G12318" s="145" t="s">
        <v>17403</v>
      </c>
      <c r="H12318" s="145" t="s">
        <v>1166</v>
      </c>
      <c r="I12318" s="11" t="s">
        <v>1166</v>
      </c>
      <c r="J12318" s="11" t="s">
        <v>43790</v>
      </c>
      <c r="K12318" s="11" t="s">
        <v>1166</v>
      </c>
    </row>
    <row r="12319" spans="1:11" ht="16.5" x14ac:dyDescent="0.15">
      <c r="A12319" s="145" t="s">
        <v>37106</v>
      </c>
      <c r="B12319" s="32" t="s">
        <v>13864</v>
      </c>
      <c r="C12319" s="32" t="s">
        <v>300</v>
      </c>
      <c r="D12319" s="32" t="s">
        <v>997</v>
      </c>
      <c r="E12319" s="145" t="s">
        <v>1056</v>
      </c>
      <c r="F12319" s="145" t="s">
        <v>37107</v>
      </c>
      <c r="G12319" s="145" t="s">
        <v>17403</v>
      </c>
      <c r="H12319" s="145" t="s">
        <v>1166</v>
      </c>
      <c r="I12319" s="11" t="s">
        <v>1166</v>
      </c>
      <c r="J12319" s="11" t="s">
        <v>43790</v>
      </c>
      <c r="K12319" s="11" t="s">
        <v>1166</v>
      </c>
    </row>
    <row r="12320" spans="1:11" ht="16.5" x14ac:dyDescent="0.15">
      <c r="A12320" s="145" t="s">
        <v>37108</v>
      </c>
      <c r="B12320" s="32" t="s">
        <v>13865</v>
      </c>
      <c r="C12320" s="32" t="s">
        <v>3185</v>
      </c>
      <c r="D12320" s="32" t="s">
        <v>997</v>
      </c>
      <c r="E12320" s="145" t="s">
        <v>17405</v>
      </c>
      <c r="F12320" s="145" t="s">
        <v>33263</v>
      </c>
      <c r="G12320" s="145" t="s">
        <v>17454</v>
      </c>
      <c r="H12320" s="145" t="s">
        <v>1169</v>
      </c>
      <c r="I12320" s="11" t="s">
        <v>997</v>
      </c>
      <c r="J12320" s="11" t="s">
        <v>43797</v>
      </c>
      <c r="K12320" s="11" t="s">
        <v>1166</v>
      </c>
    </row>
    <row r="12321" spans="1:11" ht="16.5" x14ac:dyDescent="0.15">
      <c r="A12321" s="145" t="s">
        <v>37109</v>
      </c>
      <c r="B12321" s="32" t="s">
        <v>13866</v>
      </c>
      <c r="C12321" s="32" t="s">
        <v>300</v>
      </c>
      <c r="D12321" s="32" t="s">
        <v>997</v>
      </c>
      <c r="E12321" s="145" t="s">
        <v>1056</v>
      </c>
      <c r="F12321" s="145" t="s">
        <v>37110</v>
      </c>
      <c r="G12321" s="145" t="s">
        <v>17403</v>
      </c>
      <c r="H12321" s="145" t="s">
        <v>1166</v>
      </c>
      <c r="I12321" s="11" t="s">
        <v>1166</v>
      </c>
      <c r="J12321" s="11" t="s">
        <v>43790</v>
      </c>
      <c r="K12321" s="11" t="s">
        <v>1166</v>
      </c>
    </row>
    <row r="12322" spans="1:11" ht="16.5" x14ac:dyDescent="0.15">
      <c r="A12322" s="145" t="s">
        <v>37111</v>
      </c>
      <c r="B12322" s="32" t="s">
        <v>13867</v>
      </c>
      <c r="C12322" s="32" t="s">
        <v>300</v>
      </c>
      <c r="D12322" s="32" t="s">
        <v>997</v>
      </c>
      <c r="E12322" s="145" t="s">
        <v>1056</v>
      </c>
      <c r="F12322" s="145" t="s">
        <v>37112</v>
      </c>
      <c r="G12322" s="145" t="s">
        <v>17403</v>
      </c>
      <c r="H12322" s="145" t="s">
        <v>1166</v>
      </c>
      <c r="I12322" s="11" t="s">
        <v>1166</v>
      </c>
      <c r="J12322" s="11" t="s">
        <v>43790</v>
      </c>
      <c r="K12322" s="11" t="s">
        <v>1166</v>
      </c>
    </row>
    <row r="12323" spans="1:11" ht="16.5" x14ac:dyDescent="0.15">
      <c r="A12323" s="145" t="s">
        <v>37113</v>
      </c>
      <c r="B12323" s="32" t="s">
        <v>13847</v>
      </c>
      <c r="C12323" s="32" t="s">
        <v>300</v>
      </c>
      <c r="D12323" s="32" t="s">
        <v>997</v>
      </c>
      <c r="E12323" s="145" t="s">
        <v>1056</v>
      </c>
      <c r="F12323" s="145" t="s">
        <v>37114</v>
      </c>
      <c r="G12323" s="145" t="s">
        <v>17403</v>
      </c>
      <c r="H12323" s="145" t="s">
        <v>1166</v>
      </c>
      <c r="I12323" s="11" t="s">
        <v>1166</v>
      </c>
      <c r="J12323" s="11" t="s">
        <v>43790</v>
      </c>
      <c r="K12323" s="11" t="s">
        <v>1166</v>
      </c>
    </row>
    <row r="12324" spans="1:11" ht="16.5" x14ac:dyDescent="0.15">
      <c r="A12324" s="145" t="s">
        <v>37115</v>
      </c>
      <c r="B12324" s="32" t="s">
        <v>13868</v>
      </c>
      <c r="C12324" s="32" t="s">
        <v>300</v>
      </c>
      <c r="D12324" s="32" t="s">
        <v>997</v>
      </c>
      <c r="E12324" s="145" t="s">
        <v>1056</v>
      </c>
      <c r="F12324" s="145" t="s">
        <v>37116</v>
      </c>
      <c r="G12324" s="145" t="s">
        <v>17403</v>
      </c>
      <c r="H12324" s="145" t="s">
        <v>1166</v>
      </c>
      <c r="I12324" s="11" t="s">
        <v>1166</v>
      </c>
      <c r="J12324" s="11" t="s">
        <v>43790</v>
      </c>
      <c r="K12324" s="11" t="s">
        <v>1166</v>
      </c>
    </row>
    <row r="12325" spans="1:11" ht="16.5" x14ac:dyDescent="0.15">
      <c r="A12325" s="145" t="s">
        <v>37117</v>
      </c>
      <c r="B12325" s="32" t="s">
        <v>13869</v>
      </c>
      <c r="C12325" s="32" t="s">
        <v>300</v>
      </c>
      <c r="D12325" s="32" t="s">
        <v>997</v>
      </c>
      <c r="E12325" s="145" t="s">
        <v>1056</v>
      </c>
      <c r="F12325" s="145" t="s">
        <v>37118</v>
      </c>
      <c r="G12325" s="145" t="s">
        <v>17403</v>
      </c>
      <c r="H12325" s="145" t="s">
        <v>1166</v>
      </c>
      <c r="I12325" s="11" t="s">
        <v>1166</v>
      </c>
      <c r="J12325" s="11" t="s">
        <v>43790</v>
      </c>
      <c r="K12325" s="11" t="s">
        <v>1166</v>
      </c>
    </row>
    <row r="12326" spans="1:11" ht="16.5" x14ac:dyDescent="0.15">
      <c r="A12326" s="145" t="s">
        <v>37119</v>
      </c>
      <c r="B12326" s="32" t="s">
        <v>13870</v>
      </c>
      <c r="C12326" s="32" t="s">
        <v>1183</v>
      </c>
      <c r="D12326" s="32" t="s">
        <v>997</v>
      </c>
      <c r="E12326" s="145" t="s">
        <v>17405</v>
      </c>
      <c r="F12326" s="145" t="s">
        <v>32408</v>
      </c>
      <c r="G12326" s="145" t="s">
        <v>17407</v>
      </c>
      <c r="H12326" s="145" t="s">
        <v>1169</v>
      </c>
      <c r="I12326" s="11" t="s">
        <v>997</v>
      </c>
      <c r="J12326" s="11" t="s">
        <v>43790</v>
      </c>
      <c r="K12326" s="11" t="s">
        <v>1166</v>
      </c>
    </row>
    <row r="12327" spans="1:11" ht="16.5" x14ac:dyDescent="0.15">
      <c r="A12327" s="145" t="s">
        <v>37120</v>
      </c>
      <c r="B12327" s="32" t="s">
        <v>13871</v>
      </c>
      <c r="C12327" s="32" t="s">
        <v>1179</v>
      </c>
      <c r="D12327" s="32" t="s">
        <v>997</v>
      </c>
      <c r="E12327" s="145" t="s">
        <v>17405</v>
      </c>
      <c r="F12327" s="145" t="s">
        <v>31749</v>
      </c>
      <c r="G12327" s="145" t="s">
        <v>17407</v>
      </c>
      <c r="H12327" s="145" t="s">
        <v>1169</v>
      </c>
      <c r="I12327" s="11" t="s">
        <v>997</v>
      </c>
      <c r="J12327" s="11" t="s">
        <v>43790</v>
      </c>
      <c r="K12327" s="11" t="s">
        <v>1166</v>
      </c>
    </row>
    <row r="12328" spans="1:11" ht="16.5" x14ac:dyDescent="0.15">
      <c r="A12328" s="145" t="s">
        <v>37121</v>
      </c>
      <c r="B12328" s="32" t="s">
        <v>13872</v>
      </c>
      <c r="C12328" s="32" t="s">
        <v>2880</v>
      </c>
      <c r="D12328" s="32" t="s">
        <v>997</v>
      </c>
      <c r="E12328" s="145" t="s">
        <v>17405</v>
      </c>
      <c r="F12328" s="145" t="s">
        <v>21932</v>
      </c>
      <c r="G12328" s="145" t="s">
        <v>17407</v>
      </c>
      <c r="H12328" s="145" t="s">
        <v>1169</v>
      </c>
      <c r="I12328" s="11" t="s">
        <v>997</v>
      </c>
      <c r="J12328" s="11" t="s">
        <v>43790</v>
      </c>
      <c r="K12328" s="11" t="s">
        <v>1166</v>
      </c>
    </row>
    <row r="12329" spans="1:11" ht="16.5" x14ac:dyDescent="0.15">
      <c r="A12329" s="145" t="s">
        <v>37122</v>
      </c>
      <c r="B12329" s="32" t="s">
        <v>13873</v>
      </c>
      <c r="C12329" s="32" t="s">
        <v>1183</v>
      </c>
      <c r="D12329" s="32" t="s">
        <v>997</v>
      </c>
      <c r="E12329" s="145" t="s">
        <v>17405</v>
      </c>
      <c r="F12329" s="145" t="s">
        <v>21924</v>
      </c>
      <c r="G12329" s="145" t="s">
        <v>17407</v>
      </c>
      <c r="H12329" s="145" t="s">
        <v>1169</v>
      </c>
      <c r="I12329" s="11" t="s">
        <v>997</v>
      </c>
      <c r="J12329" s="11" t="s">
        <v>43790</v>
      </c>
      <c r="K12329" s="11" t="s">
        <v>1166</v>
      </c>
    </row>
    <row r="12330" spans="1:11" ht="16.5" x14ac:dyDescent="0.15">
      <c r="A12330" s="145" t="s">
        <v>37123</v>
      </c>
      <c r="B12330" s="32" t="s">
        <v>13874</v>
      </c>
      <c r="C12330" s="32" t="s">
        <v>10015</v>
      </c>
      <c r="D12330" s="32" t="s">
        <v>997</v>
      </c>
      <c r="E12330" s="145" t="s">
        <v>17405</v>
      </c>
      <c r="F12330" s="145" t="s">
        <v>31388</v>
      </c>
      <c r="G12330" s="145" t="s">
        <v>17407</v>
      </c>
      <c r="H12330" s="145" t="s">
        <v>1169</v>
      </c>
      <c r="I12330" s="11" t="s">
        <v>997</v>
      </c>
      <c r="J12330" s="11" t="s">
        <v>43790</v>
      </c>
      <c r="K12330" s="11" t="s">
        <v>1166</v>
      </c>
    </row>
    <row r="12331" spans="1:11" ht="16.5" x14ac:dyDescent="0.15">
      <c r="A12331" s="145" t="s">
        <v>37124</v>
      </c>
      <c r="B12331" s="32" t="s">
        <v>13875</v>
      </c>
      <c r="C12331" s="32" t="s">
        <v>2880</v>
      </c>
      <c r="D12331" s="32" t="s">
        <v>997</v>
      </c>
      <c r="E12331" s="145" t="s">
        <v>17405</v>
      </c>
      <c r="F12331" s="145" t="s">
        <v>21929</v>
      </c>
      <c r="G12331" s="145" t="s">
        <v>17407</v>
      </c>
      <c r="H12331" s="145" t="s">
        <v>1169</v>
      </c>
      <c r="I12331" s="11" t="s">
        <v>997</v>
      </c>
      <c r="J12331" s="11" t="s">
        <v>43790</v>
      </c>
      <c r="K12331" s="11" t="s">
        <v>1166</v>
      </c>
    </row>
    <row r="12332" spans="1:11" ht="16.5" x14ac:dyDescent="0.15">
      <c r="A12332" s="145" t="s">
        <v>37125</v>
      </c>
      <c r="B12332" s="32" t="s">
        <v>13875</v>
      </c>
      <c r="C12332" s="32" t="s">
        <v>13876</v>
      </c>
      <c r="D12332" s="32" t="s">
        <v>997</v>
      </c>
      <c r="E12332" s="145" t="s">
        <v>17405</v>
      </c>
      <c r="F12332" s="145" t="s">
        <v>21926</v>
      </c>
      <c r="G12332" s="145" t="s">
        <v>17407</v>
      </c>
      <c r="H12332" s="145" t="s">
        <v>1169</v>
      </c>
      <c r="I12332" s="11" t="s">
        <v>997</v>
      </c>
      <c r="J12332" s="11" t="s">
        <v>43790</v>
      </c>
      <c r="K12332" s="11" t="s">
        <v>1166</v>
      </c>
    </row>
    <row r="12333" spans="1:11" ht="16.5" x14ac:dyDescent="0.15">
      <c r="A12333" s="145" t="s">
        <v>37126</v>
      </c>
      <c r="B12333" s="32" t="s">
        <v>10725</v>
      </c>
      <c r="C12333" s="32" t="s">
        <v>4105</v>
      </c>
      <c r="D12333" s="32" t="s">
        <v>997</v>
      </c>
      <c r="E12333" s="145" t="s">
        <v>17405</v>
      </c>
      <c r="F12333" s="145" t="s">
        <v>31332</v>
      </c>
      <c r="G12333" s="145" t="s">
        <v>17407</v>
      </c>
      <c r="H12333" s="145" t="s">
        <v>1169</v>
      </c>
      <c r="I12333" s="11" t="s">
        <v>997</v>
      </c>
      <c r="J12333" s="11" t="s">
        <v>43790</v>
      </c>
      <c r="K12333" s="11" t="s">
        <v>1166</v>
      </c>
    </row>
    <row r="12334" spans="1:11" ht="16.5" x14ac:dyDescent="0.15">
      <c r="A12334" s="145" t="s">
        <v>37127</v>
      </c>
      <c r="B12334" s="32" t="s">
        <v>13877</v>
      </c>
      <c r="C12334" s="32" t="s">
        <v>10015</v>
      </c>
      <c r="D12334" s="32" t="s">
        <v>997</v>
      </c>
      <c r="E12334" s="145" t="s">
        <v>17405</v>
      </c>
      <c r="F12334" s="145" t="s">
        <v>31318</v>
      </c>
      <c r="G12334" s="145" t="s">
        <v>17407</v>
      </c>
      <c r="H12334" s="145" t="s">
        <v>1169</v>
      </c>
      <c r="I12334" s="11" t="s">
        <v>997</v>
      </c>
      <c r="J12334" s="11" t="s">
        <v>43790</v>
      </c>
      <c r="K12334" s="11" t="s">
        <v>1166</v>
      </c>
    </row>
    <row r="12335" spans="1:11" ht="16.5" x14ac:dyDescent="0.15">
      <c r="A12335" s="145" t="s">
        <v>37128</v>
      </c>
      <c r="B12335" s="32" t="s">
        <v>13878</v>
      </c>
      <c r="C12335" s="32" t="s">
        <v>13261</v>
      </c>
      <c r="D12335" s="32" t="s">
        <v>997</v>
      </c>
      <c r="E12335" s="145" t="s">
        <v>17405</v>
      </c>
      <c r="F12335" s="145" t="s">
        <v>34163</v>
      </c>
      <c r="G12335" s="145" t="s">
        <v>17407</v>
      </c>
      <c r="H12335" s="145" t="s">
        <v>1169</v>
      </c>
      <c r="I12335" s="11" t="s">
        <v>997</v>
      </c>
      <c r="J12335" s="11" t="s">
        <v>43790</v>
      </c>
      <c r="K12335" s="11" t="s">
        <v>1166</v>
      </c>
    </row>
    <row r="12336" spans="1:11" ht="16.5" x14ac:dyDescent="0.15">
      <c r="A12336" s="145" t="s">
        <v>37129</v>
      </c>
      <c r="B12336" s="32" t="s">
        <v>13879</v>
      </c>
      <c r="C12336" s="32" t="s">
        <v>13880</v>
      </c>
      <c r="D12336" s="32" t="s">
        <v>13881</v>
      </c>
      <c r="E12336" s="145" t="s">
        <v>17405</v>
      </c>
      <c r="F12336" s="145" t="s">
        <v>37130</v>
      </c>
      <c r="G12336" s="145" t="s">
        <v>17407</v>
      </c>
      <c r="H12336" s="145" t="s">
        <v>1169</v>
      </c>
      <c r="I12336" s="11" t="s">
        <v>997</v>
      </c>
      <c r="J12336" s="11" t="s">
        <v>43790</v>
      </c>
      <c r="K12336" s="11" t="s">
        <v>1166</v>
      </c>
    </row>
    <row r="12337" spans="1:11" ht="16.5" x14ac:dyDescent="0.15">
      <c r="A12337" s="145" t="s">
        <v>37131</v>
      </c>
      <c r="B12337" s="32" t="s">
        <v>11691</v>
      </c>
      <c r="C12337" s="32" t="s">
        <v>3185</v>
      </c>
      <c r="D12337" s="32" t="s">
        <v>997</v>
      </c>
      <c r="E12337" s="145" t="s">
        <v>17405</v>
      </c>
      <c r="F12337" s="145" t="s">
        <v>37132</v>
      </c>
      <c r="G12337" s="145" t="s">
        <v>17407</v>
      </c>
      <c r="H12337" s="145" t="s">
        <v>1169</v>
      </c>
      <c r="I12337" s="11" t="s">
        <v>997</v>
      </c>
      <c r="J12337" s="11" t="s">
        <v>43790</v>
      </c>
      <c r="K12337" s="11" t="s">
        <v>1166</v>
      </c>
    </row>
    <row r="12338" spans="1:11" ht="16.5" x14ac:dyDescent="0.15">
      <c r="A12338" s="145" t="s">
        <v>37133</v>
      </c>
      <c r="B12338" s="32" t="s">
        <v>13882</v>
      </c>
      <c r="C12338" s="32" t="s">
        <v>1179</v>
      </c>
      <c r="D12338" s="32" t="s">
        <v>997</v>
      </c>
      <c r="E12338" s="145" t="s">
        <v>17405</v>
      </c>
      <c r="F12338" s="145" t="s">
        <v>37134</v>
      </c>
      <c r="G12338" s="145" t="s">
        <v>17407</v>
      </c>
      <c r="H12338" s="145" t="s">
        <v>1169</v>
      </c>
      <c r="I12338" s="11" t="s">
        <v>997</v>
      </c>
      <c r="J12338" s="11" t="s">
        <v>43790</v>
      </c>
      <c r="K12338" s="11" t="s">
        <v>1166</v>
      </c>
    </row>
    <row r="12339" spans="1:11" ht="16.5" x14ac:dyDescent="0.15">
      <c r="A12339" s="145" t="s">
        <v>37135</v>
      </c>
      <c r="B12339" s="32" t="s">
        <v>13883</v>
      </c>
      <c r="C12339" s="32" t="s">
        <v>1179</v>
      </c>
      <c r="D12339" s="32" t="s">
        <v>997</v>
      </c>
      <c r="E12339" s="145" t="s">
        <v>17405</v>
      </c>
      <c r="F12339" s="145" t="s">
        <v>37136</v>
      </c>
      <c r="G12339" s="145" t="s">
        <v>17407</v>
      </c>
      <c r="H12339" s="145" t="s">
        <v>1169</v>
      </c>
      <c r="I12339" s="11" t="s">
        <v>997</v>
      </c>
      <c r="J12339" s="11" t="s">
        <v>43790</v>
      </c>
      <c r="K12339" s="11" t="s">
        <v>1166</v>
      </c>
    </row>
    <row r="12340" spans="1:11" ht="16.5" x14ac:dyDescent="0.15">
      <c r="A12340" s="145" t="s">
        <v>37137</v>
      </c>
      <c r="B12340" s="32" t="s">
        <v>13884</v>
      </c>
      <c r="C12340" s="32" t="s">
        <v>1557</v>
      </c>
      <c r="D12340" s="32" t="s">
        <v>997</v>
      </c>
      <c r="E12340" s="145" t="s">
        <v>17405</v>
      </c>
      <c r="F12340" s="145" t="s">
        <v>37138</v>
      </c>
      <c r="G12340" s="145" t="s">
        <v>17407</v>
      </c>
      <c r="H12340" s="145" t="s">
        <v>1169</v>
      </c>
      <c r="I12340" s="11" t="s">
        <v>997</v>
      </c>
      <c r="J12340" s="11" t="s">
        <v>43790</v>
      </c>
      <c r="K12340" s="11" t="s">
        <v>1166</v>
      </c>
    </row>
    <row r="12341" spans="1:11" ht="16.5" x14ac:dyDescent="0.15">
      <c r="A12341" s="145" t="s">
        <v>37139</v>
      </c>
      <c r="B12341" s="32" t="s">
        <v>13228</v>
      </c>
      <c r="C12341" s="32" t="s">
        <v>1179</v>
      </c>
      <c r="D12341" s="32" t="s">
        <v>997</v>
      </c>
      <c r="E12341" s="145" t="s">
        <v>17405</v>
      </c>
      <c r="F12341" s="145" t="s">
        <v>37140</v>
      </c>
      <c r="G12341" s="145" t="s">
        <v>17407</v>
      </c>
      <c r="H12341" s="145" t="s">
        <v>1169</v>
      </c>
      <c r="I12341" s="11" t="s">
        <v>997</v>
      </c>
      <c r="J12341" s="11" t="s">
        <v>43790</v>
      </c>
      <c r="K12341" s="11" t="s">
        <v>1166</v>
      </c>
    </row>
    <row r="12342" spans="1:11" ht="16.5" x14ac:dyDescent="0.15">
      <c r="A12342" s="145" t="s">
        <v>37141</v>
      </c>
      <c r="B12342" s="32" t="s">
        <v>13885</v>
      </c>
      <c r="C12342" s="32" t="s">
        <v>13886</v>
      </c>
      <c r="D12342" s="32" t="s">
        <v>997</v>
      </c>
      <c r="E12342" s="145" t="s">
        <v>17405</v>
      </c>
      <c r="F12342" s="145" t="s">
        <v>37142</v>
      </c>
      <c r="G12342" s="145" t="s">
        <v>17454</v>
      </c>
      <c r="H12342" s="145" t="s">
        <v>1169</v>
      </c>
      <c r="I12342" s="11" t="s">
        <v>997</v>
      </c>
      <c r="J12342" s="11" t="s">
        <v>43790</v>
      </c>
      <c r="K12342" s="11" t="s">
        <v>1166</v>
      </c>
    </row>
    <row r="12343" spans="1:11" ht="16.5" x14ac:dyDescent="0.15">
      <c r="A12343" s="145" t="s">
        <v>37143</v>
      </c>
      <c r="B12343" s="32" t="s">
        <v>13887</v>
      </c>
      <c r="C12343" s="32" t="s">
        <v>1557</v>
      </c>
      <c r="D12343" s="32" t="s">
        <v>997</v>
      </c>
      <c r="E12343" s="145" t="s">
        <v>17405</v>
      </c>
      <c r="F12343" s="145" t="s">
        <v>37144</v>
      </c>
      <c r="G12343" s="145" t="s">
        <v>17454</v>
      </c>
      <c r="H12343" s="145" t="s">
        <v>1169</v>
      </c>
      <c r="I12343" s="11" t="s">
        <v>997</v>
      </c>
      <c r="J12343" s="11" t="s">
        <v>43790</v>
      </c>
      <c r="K12343" s="11" t="s">
        <v>1166</v>
      </c>
    </row>
    <row r="12344" spans="1:11" ht="16.5" x14ac:dyDescent="0.15">
      <c r="A12344" s="145" t="s">
        <v>37145</v>
      </c>
      <c r="B12344" s="32" t="s">
        <v>3189</v>
      </c>
      <c r="C12344" s="32" t="s">
        <v>2880</v>
      </c>
      <c r="D12344" s="32" t="s">
        <v>997</v>
      </c>
      <c r="E12344" s="145" t="s">
        <v>17405</v>
      </c>
      <c r="F12344" s="145" t="s">
        <v>37146</v>
      </c>
      <c r="G12344" s="145" t="s">
        <v>17454</v>
      </c>
      <c r="H12344" s="145" t="s">
        <v>1169</v>
      </c>
      <c r="I12344" s="11" t="s">
        <v>997</v>
      </c>
      <c r="J12344" s="11" t="s">
        <v>43790</v>
      </c>
      <c r="K12344" s="11" t="s">
        <v>1166</v>
      </c>
    </row>
    <row r="12345" spans="1:11" ht="16.5" x14ac:dyDescent="0.15">
      <c r="A12345" s="145" t="s">
        <v>37147</v>
      </c>
      <c r="B12345" s="32" t="s">
        <v>3153</v>
      </c>
      <c r="C12345" s="32" t="s">
        <v>3185</v>
      </c>
      <c r="D12345" s="32" t="s">
        <v>997</v>
      </c>
      <c r="E12345" s="145" t="s">
        <v>17405</v>
      </c>
      <c r="F12345" s="145" t="s">
        <v>37148</v>
      </c>
      <c r="G12345" s="145" t="s">
        <v>17454</v>
      </c>
      <c r="H12345" s="145" t="s">
        <v>1169</v>
      </c>
      <c r="I12345" s="11" t="s">
        <v>997</v>
      </c>
      <c r="J12345" s="11" t="s">
        <v>43790</v>
      </c>
      <c r="K12345" s="11" t="s">
        <v>1166</v>
      </c>
    </row>
    <row r="12346" spans="1:11" ht="16.5" x14ac:dyDescent="0.15">
      <c r="A12346" s="145" t="s">
        <v>37149</v>
      </c>
      <c r="B12346" s="32" t="s">
        <v>13888</v>
      </c>
      <c r="C12346" s="32" t="s">
        <v>2835</v>
      </c>
      <c r="D12346" s="32" t="s">
        <v>997</v>
      </c>
      <c r="E12346" s="145" t="s">
        <v>17405</v>
      </c>
      <c r="F12346" s="145" t="s">
        <v>37150</v>
      </c>
      <c r="G12346" s="145" t="s">
        <v>17454</v>
      </c>
      <c r="H12346" s="145" t="s">
        <v>1169</v>
      </c>
      <c r="I12346" s="11" t="s">
        <v>997</v>
      </c>
      <c r="J12346" s="11" t="s">
        <v>43790</v>
      </c>
      <c r="K12346" s="11" t="s">
        <v>1166</v>
      </c>
    </row>
    <row r="12347" spans="1:11" ht="16.5" x14ac:dyDescent="0.15">
      <c r="A12347" s="145" t="s">
        <v>37151</v>
      </c>
      <c r="B12347" s="32" t="s">
        <v>13889</v>
      </c>
      <c r="C12347" s="32" t="s">
        <v>1179</v>
      </c>
      <c r="D12347" s="32" t="s">
        <v>997</v>
      </c>
      <c r="E12347" s="145" t="s">
        <v>17405</v>
      </c>
      <c r="F12347" s="145" t="s">
        <v>37152</v>
      </c>
      <c r="G12347" s="145" t="s">
        <v>17454</v>
      </c>
      <c r="H12347" s="145" t="s">
        <v>1169</v>
      </c>
      <c r="I12347" s="11" t="s">
        <v>997</v>
      </c>
      <c r="J12347" s="11" t="s">
        <v>43790</v>
      </c>
      <c r="K12347" s="11" t="s">
        <v>1166</v>
      </c>
    </row>
    <row r="12348" spans="1:11" ht="16.5" x14ac:dyDescent="0.15">
      <c r="A12348" s="145" t="s">
        <v>37153</v>
      </c>
      <c r="B12348" s="32" t="s">
        <v>13890</v>
      </c>
      <c r="C12348" s="32" t="s">
        <v>1179</v>
      </c>
      <c r="D12348" s="32" t="s">
        <v>997</v>
      </c>
      <c r="E12348" s="145" t="s">
        <v>17405</v>
      </c>
      <c r="F12348" s="145" t="s">
        <v>37154</v>
      </c>
      <c r="G12348" s="145" t="s">
        <v>17407</v>
      </c>
      <c r="H12348" s="145" t="s">
        <v>1169</v>
      </c>
      <c r="I12348" s="11" t="s">
        <v>997</v>
      </c>
      <c r="J12348" s="11" t="s">
        <v>43790</v>
      </c>
      <c r="K12348" s="11" t="s">
        <v>1166</v>
      </c>
    </row>
    <row r="12349" spans="1:11" ht="16.5" x14ac:dyDescent="0.15">
      <c r="A12349" s="145" t="s">
        <v>37155</v>
      </c>
      <c r="B12349" s="32" t="s">
        <v>13891</v>
      </c>
      <c r="C12349" s="32" t="s">
        <v>1196</v>
      </c>
      <c r="D12349" s="32" t="s">
        <v>997</v>
      </c>
      <c r="E12349" s="145" t="s">
        <v>17405</v>
      </c>
      <c r="F12349" s="145" t="s">
        <v>37156</v>
      </c>
      <c r="G12349" s="145" t="s">
        <v>17407</v>
      </c>
      <c r="H12349" s="145" t="s">
        <v>1169</v>
      </c>
      <c r="I12349" s="11" t="s">
        <v>997</v>
      </c>
      <c r="J12349" s="11" t="s">
        <v>43790</v>
      </c>
      <c r="K12349" s="11" t="s">
        <v>1166</v>
      </c>
    </row>
    <row r="12350" spans="1:11" ht="16.5" x14ac:dyDescent="0.15">
      <c r="A12350" s="145" t="s">
        <v>37157</v>
      </c>
      <c r="B12350" s="32" t="s">
        <v>13892</v>
      </c>
      <c r="C12350" s="32" t="s">
        <v>1196</v>
      </c>
      <c r="D12350" s="32" t="s">
        <v>997</v>
      </c>
      <c r="E12350" s="145" t="s">
        <v>17405</v>
      </c>
      <c r="F12350" s="145" t="s">
        <v>37158</v>
      </c>
      <c r="G12350" s="145" t="s">
        <v>17407</v>
      </c>
      <c r="H12350" s="145" t="s">
        <v>1169</v>
      </c>
      <c r="I12350" s="11" t="s">
        <v>997</v>
      </c>
      <c r="J12350" s="11" t="s">
        <v>43790</v>
      </c>
      <c r="K12350" s="11" t="s">
        <v>1166</v>
      </c>
    </row>
    <row r="12351" spans="1:11" ht="16.5" x14ac:dyDescent="0.15">
      <c r="A12351" s="145" t="s">
        <v>37159</v>
      </c>
      <c r="B12351" s="32" t="s">
        <v>3199</v>
      </c>
      <c r="C12351" s="32" t="s">
        <v>3185</v>
      </c>
      <c r="D12351" s="32" t="s">
        <v>997</v>
      </c>
      <c r="E12351" s="145" t="s">
        <v>17405</v>
      </c>
      <c r="F12351" s="145" t="s">
        <v>37160</v>
      </c>
      <c r="G12351" s="145" t="s">
        <v>17407</v>
      </c>
      <c r="H12351" s="145" t="s">
        <v>1169</v>
      </c>
      <c r="I12351" s="11" t="s">
        <v>997</v>
      </c>
      <c r="J12351" s="11" t="s">
        <v>43790</v>
      </c>
      <c r="K12351" s="11" t="s">
        <v>1166</v>
      </c>
    </row>
    <row r="12352" spans="1:11" ht="16.5" x14ac:dyDescent="0.15">
      <c r="A12352" s="145" t="s">
        <v>37161</v>
      </c>
      <c r="B12352" s="32" t="s">
        <v>13874</v>
      </c>
      <c r="C12352" s="32" t="s">
        <v>1179</v>
      </c>
      <c r="D12352" s="32" t="s">
        <v>997</v>
      </c>
      <c r="E12352" s="145" t="s">
        <v>17405</v>
      </c>
      <c r="F12352" s="145" t="s">
        <v>37162</v>
      </c>
      <c r="G12352" s="145" t="s">
        <v>17407</v>
      </c>
      <c r="H12352" s="145" t="s">
        <v>1169</v>
      </c>
      <c r="I12352" s="11" t="s">
        <v>997</v>
      </c>
      <c r="J12352" s="11" t="s">
        <v>43790</v>
      </c>
      <c r="K12352" s="11" t="s">
        <v>1166</v>
      </c>
    </row>
    <row r="12353" spans="1:11" ht="16.5" x14ac:dyDescent="0.15">
      <c r="A12353" s="145" t="s">
        <v>37163</v>
      </c>
      <c r="B12353" s="32" t="s">
        <v>3590</v>
      </c>
      <c r="C12353" s="32" t="s">
        <v>1179</v>
      </c>
      <c r="D12353" s="32" t="s">
        <v>997</v>
      </c>
      <c r="E12353" s="145" t="s">
        <v>17405</v>
      </c>
      <c r="F12353" s="145" t="s">
        <v>37164</v>
      </c>
      <c r="G12353" s="145" t="s">
        <v>17407</v>
      </c>
      <c r="H12353" s="145" t="s">
        <v>1169</v>
      </c>
      <c r="I12353" s="11" t="s">
        <v>997</v>
      </c>
      <c r="J12353" s="11" t="s">
        <v>43790</v>
      </c>
      <c r="K12353" s="11" t="s">
        <v>1166</v>
      </c>
    </row>
    <row r="12354" spans="1:11" ht="16.5" x14ac:dyDescent="0.15">
      <c r="A12354" s="145" t="s">
        <v>37165</v>
      </c>
      <c r="B12354" s="32" t="s">
        <v>13893</v>
      </c>
      <c r="C12354" s="32" t="s">
        <v>1179</v>
      </c>
      <c r="D12354" s="32" t="s">
        <v>13894</v>
      </c>
      <c r="E12354" s="145" t="s">
        <v>19482</v>
      </c>
      <c r="F12354" s="145" t="s">
        <v>37166</v>
      </c>
      <c r="G12354" s="145" t="s">
        <v>17407</v>
      </c>
      <c r="H12354" s="145" t="s">
        <v>1169</v>
      </c>
      <c r="I12354" s="11" t="s">
        <v>997</v>
      </c>
      <c r="J12354" s="11" t="s">
        <v>43790</v>
      </c>
      <c r="K12354" s="11" t="s">
        <v>1166</v>
      </c>
    </row>
    <row r="12355" spans="1:11" ht="16.5" x14ac:dyDescent="0.15">
      <c r="A12355" s="145" t="s">
        <v>37167</v>
      </c>
      <c r="B12355" s="32" t="s">
        <v>13895</v>
      </c>
      <c r="C12355" s="32" t="s">
        <v>1179</v>
      </c>
      <c r="D12355" s="32" t="s">
        <v>997</v>
      </c>
      <c r="E12355" s="145" t="s">
        <v>17405</v>
      </c>
      <c r="F12355" s="145" t="s">
        <v>37168</v>
      </c>
      <c r="G12355" s="145" t="s">
        <v>17407</v>
      </c>
      <c r="H12355" s="145" t="s">
        <v>1169</v>
      </c>
      <c r="I12355" s="11" t="s">
        <v>997</v>
      </c>
      <c r="J12355" s="11" t="s">
        <v>43790</v>
      </c>
      <c r="K12355" s="11" t="s">
        <v>1166</v>
      </c>
    </row>
    <row r="12356" spans="1:11" ht="16.5" x14ac:dyDescent="0.15">
      <c r="A12356" s="145" t="s">
        <v>37169</v>
      </c>
      <c r="B12356" s="32" t="s">
        <v>13896</v>
      </c>
      <c r="C12356" s="32" t="s">
        <v>1179</v>
      </c>
      <c r="D12356" s="32" t="s">
        <v>997</v>
      </c>
      <c r="E12356" s="145" t="s">
        <v>17405</v>
      </c>
      <c r="F12356" s="145" t="s">
        <v>37170</v>
      </c>
      <c r="G12356" s="145" t="s">
        <v>17407</v>
      </c>
      <c r="H12356" s="145" t="s">
        <v>1169</v>
      </c>
      <c r="I12356" s="11" t="s">
        <v>997</v>
      </c>
      <c r="J12356" s="11" t="s">
        <v>43790</v>
      </c>
      <c r="K12356" s="11" t="s">
        <v>1166</v>
      </c>
    </row>
    <row r="12357" spans="1:11" ht="16.5" x14ac:dyDescent="0.15">
      <c r="A12357" s="145" t="s">
        <v>37171</v>
      </c>
      <c r="B12357" s="32" t="s">
        <v>13897</v>
      </c>
      <c r="C12357" s="32" t="s">
        <v>1557</v>
      </c>
      <c r="D12357" s="32" t="s">
        <v>997</v>
      </c>
      <c r="E12357" s="145" t="s">
        <v>17405</v>
      </c>
      <c r="F12357" s="145" t="s">
        <v>37172</v>
      </c>
      <c r="G12357" s="145" t="s">
        <v>17407</v>
      </c>
      <c r="H12357" s="145" t="s">
        <v>1169</v>
      </c>
      <c r="I12357" s="11" t="s">
        <v>997</v>
      </c>
      <c r="J12357" s="11" t="s">
        <v>43790</v>
      </c>
      <c r="K12357" s="11" t="s">
        <v>1166</v>
      </c>
    </row>
    <row r="12358" spans="1:11" ht="16.5" x14ac:dyDescent="0.15">
      <c r="A12358" s="145" t="s">
        <v>37173</v>
      </c>
      <c r="B12358" s="32" t="s">
        <v>13898</v>
      </c>
      <c r="C12358" s="32" t="s">
        <v>1179</v>
      </c>
      <c r="D12358" s="32" t="s">
        <v>997</v>
      </c>
      <c r="E12358" s="145" t="s">
        <v>17405</v>
      </c>
      <c r="F12358" s="145" t="s">
        <v>37174</v>
      </c>
      <c r="G12358" s="145" t="s">
        <v>17407</v>
      </c>
      <c r="H12358" s="145" t="s">
        <v>1169</v>
      </c>
      <c r="I12358" s="11" t="s">
        <v>997</v>
      </c>
      <c r="J12358" s="11" t="s">
        <v>43790</v>
      </c>
      <c r="K12358" s="11" t="s">
        <v>1166</v>
      </c>
    </row>
    <row r="12359" spans="1:11" ht="16.5" x14ac:dyDescent="0.15">
      <c r="A12359" s="145" t="s">
        <v>37175</v>
      </c>
      <c r="B12359" s="32" t="s">
        <v>13899</v>
      </c>
      <c r="C12359" s="32" t="s">
        <v>1179</v>
      </c>
      <c r="D12359" s="32" t="s">
        <v>997</v>
      </c>
      <c r="E12359" s="145" t="s">
        <v>17405</v>
      </c>
      <c r="F12359" s="145" t="s">
        <v>37176</v>
      </c>
      <c r="G12359" s="145" t="s">
        <v>17407</v>
      </c>
      <c r="H12359" s="145" t="s">
        <v>1169</v>
      </c>
      <c r="I12359" s="11" t="s">
        <v>997</v>
      </c>
      <c r="J12359" s="11" t="s">
        <v>43790</v>
      </c>
      <c r="K12359" s="11" t="s">
        <v>1166</v>
      </c>
    </row>
    <row r="12360" spans="1:11" ht="16.5" x14ac:dyDescent="0.15">
      <c r="A12360" s="145" t="s">
        <v>37177</v>
      </c>
      <c r="B12360" s="32" t="s">
        <v>11734</v>
      </c>
      <c r="C12360" s="32" t="s">
        <v>4105</v>
      </c>
      <c r="D12360" s="32" t="s">
        <v>997</v>
      </c>
      <c r="E12360" s="145" t="s">
        <v>17405</v>
      </c>
      <c r="F12360" s="145" t="s">
        <v>37178</v>
      </c>
      <c r="G12360" s="145" t="s">
        <v>17407</v>
      </c>
      <c r="H12360" s="145" t="s">
        <v>1169</v>
      </c>
      <c r="I12360" s="11" t="s">
        <v>997</v>
      </c>
      <c r="J12360" s="11" t="s">
        <v>43790</v>
      </c>
      <c r="K12360" s="11" t="s">
        <v>1166</v>
      </c>
    </row>
    <row r="12361" spans="1:11" ht="16.5" x14ac:dyDescent="0.15">
      <c r="A12361" s="145" t="s">
        <v>37179</v>
      </c>
      <c r="B12361" s="32" t="s">
        <v>13900</v>
      </c>
      <c r="C12361" s="32" t="s">
        <v>1186</v>
      </c>
      <c r="D12361" s="32" t="s">
        <v>997</v>
      </c>
      <c r="E12361" s="145" t="s">
        <v>17405</v>
      </c>
      <c r="F12361" s="145" t="s">
        <v>37180</v>
      </c>
      <c r="G12361" s="145" t="s">
        <v>17407</v>
      </c>
      <c r="H12361" s="145" t="s">
        <v>1169</v>
      </c>
      <c r="I12361" s="11" t="s">
        <v>997</v>
      </c>
      <c r="J12361" s="11" t="s">
        <v>43790</v>
      </c>
      <c r="K12361" s="11" t="s">
        <v>1166</v>
      </c>
    </row>
    <row r="12362" spans="1:11" ht="16.5" x14ac:dyDescent="0.15">
      <c r="A12362" s="145" t="s">
        <v>37181</v>
      </c>
      <c r="B12362" s="32" t="s">
        <v>13901</v>
      </c>
      <c r="C12362" s="32" t="s">
        <v>6797</v>
      </c>
      <c r="D12362" s="32" t="s">
        <v>997</v>
      </c>
      <c r="E12362" s="145" t="s">
        <v>17405</v>
      </c>
      <c r="F12362" s="145" t="s">
        <v>37182</v>
      </c>
      <c r="G12362" s="145" t="s">
        <v>17407</v>
      </c>
      <c r="H12362" s="145" t="s">
        <v>1169</v>
      </c>
      <c r="I12362" s="11" t="s">
        <v>997</v>
      </c>
      <c r="J12362" s="11" t="s">
        <v>43790</v>
      </c>
      <c r="K12362" s="11" t="s">
        <v>1166</v>
      </c>
    </row>
    <row r="12363" spans="1:11" ht="16.5" x14ac:dyDescent="0.15">
      <c r="A12363" s="145" t="s">
        <v>37183</v>
      </c>
      <c r="B12363" s="32" t="s">
        <v>13711</v>
      </c>
      <c r="C12363" s="32" t="s">
        <v>2880</v>
      </c>
      <c r="D12363" s="32" t="s">
        <v>997</v>
      </c>
      <c r="E12363" s="145" t="s">
        <v>17405</v>
      </c>
      <c r="F12363" s="145" t="s">
        <v>36859</v>
      </c>
      <c r="G12363" s="145" t="s">
        <v>17407</v>
      </c>
      <c r="H12363" s="145" t="s">
        <v>1169</v>
      </c>
      <c r="I12363" s="11" t="s">
        <v>997</v>
      </c>
      <c r="J12363" s="11" t="s">
        <v>43790</v>
      </c>
      <c r="K12363" s="11" t="s">
        <v>1166</v>
      </c>
    </row>
    <row r="12364" spans="1:11" ht="16.5" x14ac:dyDescent="0.15">
      <c r="A12364" s="145" t="s">
        <v>37184</v>
      </c>
      <c r="B12364" s="32" t="s">
        <v>13902</v>
      </c>
      <c r="C12364" s="32" t="s">
        <v>1179</v>
      </c>
      <c r="D12364" s="32" t="s">
        <v>997</v>
      </c>
      <c r="E12364" s="145" t="s">
        <v>17405</v>
      </c>
      <c r="F12364" s="145" t="s">
        <v>36849</v>
      </c>
      <c r="G12364" s="145" t="s">
        <v>17407</v>
      </c>
      <c r="H12364" s="145" t="s">
        <v>1169</v>
      </c>
      <c r="I12364" s="11" t="s">
        <v>997</v>
      </c>
      <c r="J12364" s="11" t="s">
        <v>43790</v>
      </c>
      <c r="K12364" s="11" t="s">
        <v>1166</v>
      </c>
    </row>
    <row r="12365" spans="1:11" ht="16.5" x14ac:dyDescent="0.15">
      <c r="A12365" s="145" t="s">
        <v>37185</v>
      </c>
      <c r="B12365" s="32" t="s">
        <v>13903</v>
      </c>
      <c r="C12365" s="32" t="s">
        <v>1179</v>
      </c>
      <c r="D12365" s="32" t="s">
        <v>997</v>
      </c>
      <c r="E12365" s="145" t="s">
        <v>17405</v>
      </c>
      <c r="F12365" s="145" t="s">
        <v>36945</v>
      </c>
      <c r="G12365" s="145" t="s">
        <v>17407</v>
      </c>
      <c r="H12365" s="145" t="s">
        <v>1169</v>
      </c>
      <c r="I12365" s="11" t="s">
        <v>997</v>
      </c>
      <c r="J12365" s="11" t="s">
        <v>43790</v>
      </c>
      <c r="K12365" s="11" t="s">
        <v>1166</v>
      </c>
    </row>
    <row r="12366" spans="1:11" ht="16.5" x14ac:dyDescent="0.15">
      <c r="A12366" s="145" t="s">
        <v>37186</v>
      </c>
      <c r="B12366" s="32" t="s">
        <v>13753</v>
      </c>
      <c r="C12366" s="32" t="s">
        <v>13754</v>
      </c>
      <c r="D12366" s="32" t="s">
        <v>997</v>
      </c>
      <c r="E12366" s="145" t="s">
        <v>17405</v>
      </c>
      <c r="F12366" s="145" t="s">
        <v>36941</v>
      </c>
      <c r="G12366" s="145" t="s">
        <v>17407</v>
      </c>
      <c r="H12366" s="145" t="s">
        <v>1169</v>
      </c>
      <c r="I12366" s="11" t="s">
        <v>997</v>
      </c>
      <c r="J12366" s="11" t="s">
        <v>43790</v>
      </c>
      <c r="K12366" s="11" t="s">
        <v>1166</v>
      </c>
    </row>
    <row r="12367" spans="1:11" ht="16.5" x14ac:dyDescent="0.15">
      <c r="A12367" s="145" t="s">
        <v>37187</v>
      </c>
      <c r="B12367" s="32" t="s">
        <v>13752</v>
      </c>
      <c r="C12367" s="32" t="s">
        <v>1179</v>
      </c>
      <c r="D12367" s="32" t="s">
        <v>997</v>
      </c>
      <c r="E12367" s="145" t="s">
        <v>17405</v>
      </c>
      <c r="F12367" s="145" t="s">
        <v>36939</v>
      </c>
      <c r="G12367" s="145" t="s">
        <v>17407</v>
      </c>
      <c r="H12367" s="145" t="s">
        <v>1169</v>
      </c>
      <c r="I12367" s="11" t="s">
        <v>997</v>
      </c>
      <c r="J12367" s="11" t="s">
        <v>43790</v>
      </c>
      <c r="K12367" s="11" t="s">
        <v>1166</v>
      </c>
    </row>
    <row r="12368" spans="1:11" ht="16.5" x14ac:dyDescent="0.15">
      <c r="A12368" s="145" t="s">
        <v>37188</v>
      </c>
      <c r="B12368" s="32" t="s">
        <v>13904</v>
      </c>
      <c r="C12368" s="32" t="s">
        <v>4107</v>
      </c>
      <c r="D12368" s="32" t="s">
        <v>997</v>
      </c>
      <c r="E12368" s="145" t="s">
        <v>17405</v>
      </c>
      <c r="F12368" s="145" t="s">
        <v>36937</v>
      </c>
      <c r="G12368" s="145" t="s">
        <v>17407</v>
      </c>
      <c r="H12368" s="145" t="s">
        <v>1169</v>
      </c>
      <c r="I12368" s="11" t="s">
        <v>997</v>
      </c>
      <c r="J12368" s="11" t="s">
        <v>43790</v>
      </c>
      <c r="K12368" s="11" t="s">
        <v>1166</v>
      </c>
    </row>
    <row r="12369" spans="1:11" ht="16.5" x14ac:dyDescent="0.15">
      <c r="A12369" s="145" t="s">
        <v>37189</v>
      </c>
      <c r="B12369" s="32" t="s">
        <v>13905</v>
      </c>
      <c r="C12369" s="32" t="s">
        <v>1179</v>
      </c>
      <c r="D12369" s="32" t="s">
        <v>997</v>
      </c>
      <c r="E12369" s="145" t="s">
        <v>17405</v>
      </c>
      <c r="F12369" s="145" t="s">
        <v>36921</v>
      </c>
      <c r="G12369" s="145" t="s">
        <v>17407</v>
      </c>
      <c r="H12369" s="145" t="s">
        <v>1169</v>
      </c>
      <c r="I12369" s="11" t="s">
        <v>997</v>
      </c>
      <c r="J12369" s="11" t="s">
        <v>43790</v>
      </c>
      <c r="K12369" s="11" t="s">
        <v>1166</v>
      </c>
    </row>
    <row r="12370" spans="1:11" ht="16.5" x14ac:dyDescent="0.15">
      <c r="A12370" s="145" t="s">
        <v>37190</v>
      </c>
      <c r="B12370" s="32" t="s">
        <v>13906</v>
      </c>
      <c r="C12370" s="32" t="s">
        <v>1179</v>
      </c>
      <c r="D12370" s="32" t="s">
        <v>997</v>
      </c>
      <c r="E12370" s="145" t="s">
        <v>17405</v>
      </c>
      <c r="F12370" s="145" t="s">
        <v>36935</v>
      </c>
      <c r="G12370" s="145" t="s">
        <v>17407</v>
      </c>
      <c r="H12370" s="145" t="s">
        <v>1169</v>
      </c>
      <c r="I12370" s="11" t="s">
        <v>997</v>
      </c>
      <c r="J12370" s="11" t="s">
        <v>43790</v>
      </c>
      <c r="K12370" s="11" t="s">
        <v>1166</v>
      </c>
    </row>
    <row r="12371" spans="1:11" ht="16.5" x14ac:dyDescent="0.15">
      <c r="A12371" s="145" t="s">
        <v>37191</v>
      </c>
      <c r="B12371" s="32" t="s">
        <v>13907</v>
      </c>
      <c r="C12371" s="32" t="s">
        <v>6933</v>
      </c>
      <c r="D12371" s="32" t="s">
        <v>997</v>
      </c>
      <c r="E12371" s="145" t="s">
        <v>17405</v>
      </c>
      <c r="F12371" s="145" t="s">
        <v>36933</v>
      </c>
      <c r="G12371" s="145" t="s">
        <v>17407</v>
      </c>
      <c r="H12371" s="145" t="s">
        <v>1169</v>
      </c>
      <c r="I12371" s="11" t="s">
        <v>997</v>
      </c>
      <c r="J12371" s="11" t="s">
        <v>43790</v>
      </c>
      <c r="K12371" s="11" t="s">
        <v>1166</v>
      </c>
    </row>
    <row r="12372" spans="1:11" ht="16.5" x14ac:dyDescent="0.15">
      <c r="A12372" s="145" t="s">
        <v>37192</v>
      </c>
      <c r="B12372" s="32" t="s">
        <v>13748</v>
      </c>
      <c r="C12372" s="32" t="s">
        <v>1179</v>
      </c>
      <c r="D12372" s="32" t="s">
        <v>997</v>
      </c>
      <c r="E12372" s="145" t="s">
        <v>17405</v>
      </c>
      <c r="F12372" s="145" t="s">
        <v>36931</v>
      </c>
      <c r="G12372" s="145" t="s">
        <v>17407</v>
      </c>
      <c r="H12372" s="145" t="s">
        <v>1169</v>
      </c>
      <c r="I12372" s="11" t="s">
        <v>997</v>
      </c>
      <c r="J12372" s="11" t="s">
        <v>43790</v>
      </c>
      <c r="K12372" s="11" t="s">
        <v>1166</v>
      </c>
    </row>
    <row r="12373" spans="1:11" ht="16.5" x14ac:dyDescent="0.15">
      <c r="A12373" s="145" t="s">
        <v>37193</v>
      </c>
      <c r="B12373" s="32" t="s">
        <v>13908</v>
      </c>
      <c r="C12373" s="32" t="s">
        <v>4107</v>
      </c>
      <c r="D12373" s="32" t="s">
        <v>997</v>
      </c>
      <c r="E12373" s="145" t="s">
        <v>17405</v>
      </c>
      <c r="F12373" s="145" t="s">
        <v>36929</v>
      </c>
      <c r="G12373" s="145" t="s">
        <v>17407</v>
      </c>
      <c r="H12373" s="145" t="s">
        <v>1169</v>
      </c>
      <c r="I12373" s="11" t="s">
        <v>997</v>
      </c>
      <c r="J12373" s="11" t="s">
        <v>43790</v>
      </c>
      <c r="K12373" s="11" t="s">
        <v>1166</v>
      </c>
    </row>
    <row r="12374" spans="1:11" ht="16.5" x14ac:dyDescent="0.15">
      <c r="A12374" s="145" t="s">
        <v>37194</v>
      </c>
      <c r="B12374" s="32" t="s">
        <v>13231</v>
      </c>
      <c r="C12374" s="32" t="s">
        <v>1183</v>
      </c>
      <c r="D12374" s="32" t="s">
        <v>997</v>
      </c>
      <c r="E12374" s="145" t="s">
        <v>17405</v>
      </c>
      <c r="F12374" s="145" t="s">
        <v>36925</v>
      </c>
      <c r="G12374" s="145" t="s">
        <v>17407</v>
      </c>
      <c r="H12374" s="145" t="s">
        <v>1169</v>
      </c>
      <c r="I12374" s="11" t="s">
        <v>997</v>
      </c>
      <c r="J12374" s="11" t="s">
        <v>43790</v>
      </c>
      <c r="K12374" s="11" t="s">
        <v>1166</v>
      </c>
    </row>
    <row r="12375" spans="1:11" ht="16.5" x14ac:dyDescent="0.15">
      <c r="A12375" s="145" t="s">
        <v>37195</v>
      </c>
      <c r="B12375" s="32" t="s">
        <v>13909</v>
      </c>
      <c r="C12375" s="32" t="s">
        <v>1557</v>
      </c>
      <c r="D12375" s="32" t="s">
        <v>997</v>
      </c>
      <c r="E12375" s="145" t="s">
        <v>17405</v>
      </c>
      <c r="F12375" s="145" t="s">
        <v>36923</v>
      </c>
      <c r="G12375" s="145" t="s">
        <v>17407</v>
      </c>
      <c r="H12375" s="145" t="s">
        <v>1169</v>
      </c>
      <c r="I12375" s="11" t="s">
        <v>997</v>
      </c>
      <c r="J12375" s="11" t="s">
        <v>43790</v>
      </c>
      <c r="K12375" s="11" t="s">
        <v>1166</v>
      </c>
    </row>
    <row r="12376" spans="1:11" ht="16.5" x14ac:dyDescent="0.15">
      <c r="A12376" s="145" t="s">
        <v>37196</v>
      </c>
      <c r="B12376" s="32" t="s">
        <v>13910</v>
      </c>
      <c r="C12376" s="32" t="s">
        <v>4107</v>
      </c>
      <c r="D12376" s="32" t="s">
        <v>997</v>
      </c>
      <c r="E12376" s="145" t="s">
        <v>17405</v>
      </c>
      <c r="F12376" s="145" t="s">
        <v>36919</v>
      </c>
      <c r="G12376" s="145" t="s">
        <v>17407</v>
      </c>
      <c r="H12376" s="145" t="s">
        <v>1169</v>
      </c>
      <c r="I12376" s="11" t="s">
        <v>997</v>
      </c>
      <c r="J12376" s="11" t="s">
        <v>43790</v>
      </c>
      <c r="K12376" s="11" t="s">
        <v>1166</v>
      </c>
    </row>
    <row r="12377" spans="1:11" ht="16.5" x14ac:dyDescent="0.15">
      <c r="A12377" s="145" t="s">
        <v>37197</v>
      </c>
      <c r="B12377" s="32" t="s">
        <v>13911</v>
      </c>
      <c r="C12377" s="32" t="s">
        <v>1557</v>
      </c>
      <c r="D12377" s="32" t="s">
        <v>997</v>
      </c>
      <c r="E12377" s="145" t="s">
        <v>17405</v>
      </c>
      <c r="F12377" s="145" t="s">
        <v>36927</v>
      </c>
      <c r="G12377" s="145" t="s">
        <v>17407</v>
      </c>
      <c r="H12377" s="145" t="s">
        <v>1169</v>
      </c>
      <c r="I12377" s="11" t="s">
        <v>997</v>
      </c>
      <c r="J12377" s="11" t="s">
        <v>43790</v>
      </c>
      <c r="K12377" s="11" t="s">
        <v>1166</v>
      </c>
    </row>
    <row r="12378" spans="1:11" ht="16.5" x14ac:dyDescent="0.15">
      <c r="A12378" s="145" t="s">
        <v>37198</v>
      </c>
      <c r="B12378" s="32" t="s">
        <v>3724</v>
      </c>
      <c r="C12378" s="32" t="s">
        <v>1179</v>
      </c>
      <c r="D12378" s="32" t="s">
        <v>997</v>
      </c>
      <c r="E12378" s="145" t="s">
        <v>17405</v>
      </c>
      <c r="F12378" s="145" t="s">
        <v>36917</v>
      </c>
      <c r="G12378" s="145" t="s">
        <v>17407</v>
      </c>
      <c r="H12378" s="145" t="s">
        <v>1169</v>
      </c>
      <c r="I12378" s="11" t="s">
        <v>997</v>
      </c>
      <c r="J12378" s="11" t="s">
        <v>43790</v>
      </c>
      <c r="K12378" s="11" t="s">
        <v>1166</v>
      </c>
    </row>
    <row r="12379" spans="1:11" ht="16.5" x14ac:dyDescent="0.15">
      <c r="A12379" s="145" t="s">
        <v>37199</v>
      </c>
      <c r="B12379" s="32" t="s">
        <v>13912</v>
      </c>
      <c r="C12379" s="32" t="s">
        <v>1557</v>
      </c>
      <c r="D12379" s="32" t="s">
        <v>997</v>
      </c>
      <c r="E12379" s="145" t="s">
        <v>19482</v>
      </c>
      <c r="F12379" s="145" t="s">
        <v>36915</v>
      </c>
      <c r="G12379" s="145" t="s">
        <v>17407</v>
      </c>
      <c r="H12379" s="145" t="s">
        <v>1169</v>
      </c>
      <c r="I12379" s="11" t="s">
        <v>997</v>
      </c>
      <c r="J12379" s="11" t="s">
        <v>43790</v>
      </c>
      <c r="K12379" s="11" t="s">
        <v>1166</v>
      </c>
    </row>
    <row r="12380" spans="1:11" ht="16.5" x14ac:dyDescent="0.15">
      <c r="A12380" s="145" t="s">
        <v>37200</v>
      </c>
      <c r="B12380" s="32" t="s">
        <v>13913</v>
      </c>
      <c r="C12380" s="32" t="s">
        <v>1557</v>
      </c>
      <c r="D12380" s="32" t="s">
        <v>997</v>
      </c>
      <c r="E12380" s="145" t="s">
        <v>19482</v>
      </c>
      <c r="F12380" s="145" t="s">
        <v>36911</v>
      </c>
      <c r="G12380" s="145" t="s">
        <v>17407</v>
      </c>
      <c r="H12380" s="145" t="s">
        <v>1169</v>
      </c>
      <c r="I12380" s="11" t="s">
        <v>997</v>
      </c>
      <c r="J12380" s="11" t="s">
        <v>43790</v>
      </c>
      <c r="K12380" s="11" t="s">
        <v>1166</v>
      </c>
    </row>
    <row r="12381" spans="1:11" ht="16.5" x14ac:dyDescent="0.15">
      <c r="A12381" s="145" t="s">
        <v>37201</v>
      </c>
      <c r="B12381" s="32" t="s">
        <v>13718</v>
      </c>
      <c r="C12381" s="32" t="s">
        <v>13719</v>
      </c>
      <c r="D12381" s="32" t="s">
        <v>997</v>
      </c>
      <c r="E12381" s="145" t="s">
        <v>17405</v>
      </c>
      <c r="F12381" s="145" t="s">
        <v>36871</v>
      </c>
      <c r="G12381" s="145" t="s">
        <v>17407</v>
      </c>
      <c r="H12381" s="145" t="s">
        <v>1169</v>
      </c>
      <c r="I12381" s="11" t="s">
        <v>997</v>
      </c>
      <c r="J12381" s="11" t="s">
        <v>43790</v>
      </c>
      <c r="K12381" s="11" t="s">
        <v>1166</v>
      </c>
    </row>
    <row r="12382" spans="1:11" ht="16.5" x14ac:dyDescent="0.15">
      <c r="A12382" s="145" t="s">
        <v>37202</v>
      </c>
      <c r="B12382" s="32" t="s">
        <v>11691</v>
      </c>
      <c r="C12382" s="32" t="s">
        <v>3117</v>
      </c>
      <c r="D12382" s="32" t="s">
        <v>3109</v>
      </c>
      <c r="E12382" s="145" t="s">
        <v>17405</v>
      </c>
      <c r="F12382" s="145" t="s">
        <v>37132</v>
      </c>
      <c r="G12382" s="145" t="s">
        <v>17407</v>
      </c>
      <c r="H12382" s="145" t="s">
        <v>1227</v>
      </c>
      <c r="I12382" s="11" t="s">
        <v>1166</v>
      </c>
      <c r="J12382" s="11" t="s">
        <v>43790</v>
      </c>
      <c r="K12382" s="11" t="s">
        <v>1166</v>
      </c>
    </row>
    <row r="12383" spans="1:11" ht="16.5" x14ac:dyDescent="0.15">
      <c r="A12383" s="145" t="s">
        <v>37203</v>
      </c>
      <c r="B12383" s="32" t="s">
        <v>11691</v>
      </c>
      <c r="C12383" s="32" t="s">
        <v>3185</v>
      </c>
      <c r="D12383" s="32" t="s">
        <v>3147</v>
      </c>
      <c r="E12383" s="145" t="s">
        <v>17405</v>
      </c>
      <c r="F12383" s="145" t="s">
        <v>37132</v>
      </c>
      <c r="G12383" s="145" t="s">
        <v>17407</v>
      </c>
      <c r="H12383" s="145" t="s">
        <v>1227</v>
      </c>
      <c r="I12383" s="11" t="s">
        <v>1166</v>
      </c>
      <c r="J12383" s="11" t="s">
        <v>43790</v>
      </c>
      <c r="K12383" s="11" t="s">
        <v>1166</v>
      </c>
    </row>
    <row r="12384" spans="1:11" ht="16.5" x14ac:dyDescent="0.15">
      <c r="A12384" s="145" t="s">
        <v>37204</v>
      </c>
      <c r="B12384" s="32" t="s">
        <v>3189</v>
      </c>
      <c r="C12384" s="32" t="s">
        <v>1179</v>
      </c>
      <c r="D12384" s="32" t="s">
        <v>2174</v>
      </c>
      <c r="E12384" s="145" t="s">
        <v>17405</v>
      </c>
      <c r="F12384" s="145" t="s">
        <v>37146</v>
      </c>
      <c r="G12384" s="145" t="s">
        <v>17454</v>
      </c>
      <c r="H12384" s="145" t="s">
        <v>1227</v>
      </c>
      <c r="I12384" s="11" t="s">
        <v>1166</v>
      </c>
      <c r="J12384" s="11" t="s">
        <v>43790</v>
      </c>
      <c r="K12384" s="11" t="s">
        <v>1166</v>
      </c>
    </row>
    <row r="12385" spans="1:11" ht="16.5" x14ac:dyDescent="0.15">
      <c r="A12385" s="145" t="s">
        <v>37205</v>
      </c>
      <c r="B12385" s="32" t="s">
        <v>3153</v>
      </c>
      <c r="C12385" s="32" t="s">
        <v>3176</v>
      </c>
      <c r="D12385" s="32" t="s">
        <v>2174</v>
      </c>
      <c r="E12385" s="145" t="s">
        <v>17405</v>
      </c>
      <c r="F12385" s="145" t="s">
        <v>37148</v>
      </c>
      <c r="G12385" s="145" t="s">
        <v>17454</v>
      </c>
      <c r="H12385" s="145" t="s">
        <v>1227</v>
      </c>
      <c r="I12385" s="11" t="s">
        <v>1166</v>
      </c>
      <c r="J12385" s="11" t="s">
        <v>43790</v>
      </c>
      <c r="K12385" s="11" t="s">
        <v>1166</v>
      </c>
    </row>
    <row r="12386" spans="1:11" ht="16.5" x14ac:dyDescent="0.15">
      <c r="A12386" s="145" t="s">
        <v>37206</v>
      </c>
      <c r="B12386" s="32" t="s">
        <v>3199</v>
      </c>
      <c r="C12386" s="32" t="s">
        <v>3176</v>
      </c>
      <c r="D12386" s="32" t="s">
        <v>2174</v>
      </c>
      <c r="E12386" s="145" t="s">
        <v>17405</v>
      </c>
      <c r="F12386" s="145" t="s">
        <v>37160</v>
      </c>
      <c r="G12386" s="145" t="s">
        <v>17454</v>
      </c>
      <c r="H12386" s="145" t="s">
        <v>1227</v>
      </c>
      <c r="I12386" s="11" t="s">
        <v>1166</v>
      </c>
      <c r="J12386" s="11" t="s">
        <v>43790</v>
      </c>
      <c r="K12386" s="11" t="s">
        <v>1166</v>
      </c>
    </row>
    <row r="12387" spans="1:11" ht="16.5" x14ac:dyDescent="0.15">
      <c r="A12387" s="145" t="s">
        <v>37207</v>
      </c>
      <c r="B12387" s="32" t="s">
        <v>9261</v>
      </c>
      <c r="C12387" s="32" t="s">
        <v>1275</v>
      </c>
      <c r="D12387" s="32" t="s">
        <v>997</v>
      </c>
      <c r="E12387" s="145" t="s">
        <v>17405</v>
      </c>
      <c r="F12387" s="145" t="s">
        <v>29755</v>
      </c>
      <c r="G12387" s="145" t="s">
        <v>17407</v>
      </c>
      <c r="H12387" s="145" t="s">
        <v>1169</v>
      </c>
      <c r="I12387" s="11" t="s">
        <v>997</v>
      </c>
      <c r="J12387" s="11" t="s">
        <v>43790</v>
      </c>
      <c r="K12387" s="11" t="s">
        <v>1166</v>
      </c>
    </row>
    <row r="12388" spans="1:11" ht="16.5" x14ac:dyDescent="0.15">
      <c r="A12388" s="145" t="s">
        <v>37208</v>
      </c>
      <c r="B12388" s="32" t="s">
        <v>13914</v>
      </c>
      <c r="C12388" s="32" t="s">
        <v>1275</v>
      </c>
      <c r="D12388" s="32" t="s">
        <v>997</v>
      </c>
      <c r="E12388" s="145" t="s">
        <v>17405</v>
      </c>
      <c r="F12388" s="145" t="s">
        <v>34629</v>
      </c>
      <c r="G12388" s="145" t="s">
        <v>17407</v>
      </c>
      <c r="H12388" s="145" t="s">
        <v>1169</v>
      </c>
      <c r="I12388" s="11" t="s">
        <v>997</v>
      </c>
      <c r="J12388" s="11" t="s">
        <v>43790</v>
      </c>
      <c r="K12388" s="11" t="s">
        <v>1166</v>
      </c>
    </row>
    <row r="12389" spans="1:11" ht="16.5" x14ac:dyDescent="0.15">
      <c r="A12389" s="145" t="s">
        <v>37209</v>
      </c>
      <c r="B12389" s="32" t="s">
        <v>13915</v>
      </c>
      <c r="C12389" s="32" t="s">
        <v>13916</v>
      </c>
      <c r="D12389" s="32" t="s">
        <v>997</v>
      </c>
      <c r="E12389" s="145" t="s">
        <v>17405</v>
      </c>
      <c r="F12389" s="145" t="s">
        <v>37210</v>
      </c>
      <c r="G12389" s="145" t="s">
        <v>17407</v>
      </c>
      <c r="H12389" s="145" t="s">
        <v>1169</v>
      </c>
      <c r="I12389" s="11" t="s">
        <v>997</v>
      </c>
      <c r="J12389" s="11" t="s">
        <v>43790</v>
      </c>
      <c r="K12389" s="11" t="s">
        <v>1166</v>
      </c>
    </row>
    <row r="12390" spans="1:11" ht="16.5" x14ac:dyDescent="0.15">
      <c r="A12390" s="145" t="s">
        <v>37211</v>
      </c>
      <c r="B12390" s="32" t="s">
        <v>13917</v>
      </c>
      <c r="C12390" s="32" t="s">
        <v>13918</v>
      </c>
      <c r="D12390" s="32" t="s">
        <v>997</v>
      </c>
      <c r="E12390" s="145" t="s">
        <v>17405</v>
      </c>
      <c r="F12390" s="145" t="s">
        <v>37212</v>
      </c>
      <c r="G12390" s="145" t="s">
        <v>17407</v>
      </c>
      <c r="H12390" s="145" t="s">
        <v>1169</v>
      </c>
      <c r="I12390" s="11" t="s">
        <v>997</v>
      </c>
      <c r="J12390" s="11" t="s">
        <v>43790</v>
      </c>
      <c r="K12390" s="11" t="s">
        <v>1166</v>
      </c>
    </row>
    <row r="12391" spans="1:11" ht="16.5" x14ac:dyDescent="0.15">
      <c r="A12391" s="145" t="s">
        <v>37213</v>
      </c>
      <c r="B12391" s="32" t="s">
        <v>13278</v>
      </c>
      <c r="C12391" s="32" t="s">
        <v>1246</v>
      </c>
      <c r="D12391" s="32" t="s">
        <v>997</v>
      </c>
      <c r="E12391" s="145" t="s">
        <v>17405</v>
      </c>
      <c r="F12391" s="145" t="s">
        <v>37214</v>
      </c>
      <c r="G12391" s="145" t="s">
        <v>17407</v>
      </c>
      <c r="H12391" s="145" t="s">
        <v>1169</v>
      </c>
      <c r="I12391" s="11" t="s">
        <v>997</v>
      </c>
      <c r="J12391" s="11" t="s">
        <v>43790</v>
      </c>
      <c r="K12391" s="11" t="s">
        <v>1166</v>
      </c>
    </row>
    <row r="12392" spans="1:11" ht="16.5" x14ac:dyDescent="0.15">
      <c r="A12392" s="145" t="s">
        <v>37215</v>
      </c>
      <c r="B12392" s="32" t="s">
        <v>13919</v>
      </c>
      <c r="C12392" s="32" t="s">
        <v>1246</v>
      </c>
      <c r="D12392" s="32" t="s">
        <v>997</v>
      </c>
      <c r="E12392" s="145" t="s">
        <v>17405</v>
      </c>
      <c r="F12392" s="145" t="s">
        <v>37216</v>
      </c>
      <c r="G12392" s="145" t="s">
        <v>17407</v>
      </c>
      <c r="H12392" s="145" t="s">
        <v>1169</v>
      </c>
      <c r="I12392" s="11" t="s">
        <v>997</v>
      </c>
      <c r="J12392" s="11" t="s">
        <v>43790</v>
      </c>
      <c r="K12392" s="11" t="s">
        <v>1166</v>
      </c>
    </row>
    <row r="12393" spans="1:11" ht="16.5" x14ac:dyDescent="0.15">
      <c r="A12393" s="145" t="s">
        <v>37217</v>
      </c>
      <c r="B12393" s="32" t="s">
        <v>13920</v>
      </c>
      <c r="C12393" s="32" t="s">
        <v>1246</v>
      </c>
      <c r="D12393" s="32" t="s">
        <v>997</v>
      </c>
      <c r="E12393" s="145" t="s">
        <v>17405</v>
      </c>
      <c r="F12393" s="145" t="s">
        <v>37218</v>
      </c>
      <c r="G12393" s="145" t="s">
        <v>17407</v>
      </c>
      <c r="H12393" s="145" t="s">
        <v>1169</v>
      </c>
      <c r="I12393" s="11" t="s">
        <v>997</v>
      </c>
      <c r="J12393" s="11" t="s">
        <v>43790</v>
      </c>
      <c r="K12393" s="11" t="s">
        <v>1166</v>
      </c>
    </row>
    <row r="12394" spans="1:11" ht="16.5" x14ac:dyDescent="0.15">
      <c r="A12394" s="145" t="s">
        <v>37219</v>
      </c>
      <c r="B12394" s="32" t="s">
        <v>13921</v>
      </c>
      <c r="C12394" s="32" t="s">
        <v>4090</v>
      </c>
      <c r="D12394" s="32" t="s">
        <v>997</v>
      </c>
      <c r="E12394" s="145" t="s">
        <v>17405</v>
      </c>
      <c r="F12394" s="145" t="s">
        <v>37220</v>
      </c>
      <c r="G12394" s="145" t="s">
        <v>17407</v>
      </c>
      <c r="H12394" s="145" t="s">
        <v>1169</v>
      </c>
      <c r="I12394" s="11" t="s">
        <v>997</v>
      </c>
      <c r="J12394" s="11" t="s">
        <v>43790</v>
      </c>
      <c r="K12394" s="11" t="s">
        <v>1166</v>
      </c>
    </row>
    <row r="12395" spans="1:11" ht="16.5" x14ac:dyDescent="0.15">
      <c r="A12395" s="145" t="s">
        <v>37221</v>
      </c>
      <c r="B12395" s="32" t="s">
        <v>13922</v>
      </c>
      <c r="C12395" s="32" t="s">
        <v>1246</v>
      </c>
      <c r="D12395" s="32" t="s">
        <v>997</v>
      </c>
      <c r="E12395" s="145" t="s">
        <v>17405</v>
      </c>
      <c r="F12395" s="145" t="s">
        <v>37222</v>
      </c>
      <c r="G12395" s="145" t="s">
        <v>17407</v>
      </c>
      <c r="H12395" s="145" t="s">
        <v>1169</v>
      </c>
      <c r="I12395" s="11" t="s">
        <v>997</v>
      </c>
      <c r="J12395" s="11" t="s">
        <v>43790</v>
      </c>
      <c r="K12395" s="11" t="s">
        <v>1166</v>
      </c>
    </row>
    <row r="12396" spans="1:11" ht="16.5" x14ac:dyDescent="0.15">
      <c r="A12396" s="145" t="s">
        <v>37223</v>
      </c>
      <c r="B12396" s="32" t="s">
        <v>13923</v>
      </c>
      <c r="C12396" s="32" t="s">
        <v>4090</v>
      </c>
      <c r="D12396" s="32" t="s">
        <v>997</v>
      </c>
      <c r="E12396" s="145" t="s">
        <v>17405</v>
      </c>
      <c r="F12396" s="145" t="s">
        <v>37224</v>
      </c>
      <c r="G12396" s="145" t="s">
        <v>17407</v>
      </c>
      <c r="H12396" s="145" t="s">
        <v>1169</v>
      </c>
      <c r="I12396" s="11" t="s">
        <v>997</v>
      </c>
      <c r="J12396" s="11" t="s">
        <v>43790</v>
      </c>
      <c r="K12396" s="11" t="s">
        <v>1166</v>
      </c>
    </row>
    <row r="12397" spans="1:11" ht="16.5" x14ac:dyDescent="0.15">
      <c r="A12397" s="145" t="s">
        <v>37225</v>
      </c>
      <c r="B12397" s="32" t="s">
        <v>13924</v>
      </c>
      <c r="C12397" s="32" t="s">
        <v>4090</v>
      </c>
      <c r="D12397" s="32" t="s">
        <v>997</v>
      </c>
      <c r="E12397" s="145" t="s">
        <v>17405</v>
      </c>
      <c r="F12397" s="145" t="s">
        <v>37226</v>
      </c>
      <c r="G12397" s="145" t="s">
        <v>17407</v>
      </c>
      <c r="H12397" s="145" t="s">
        <v>1169</v>
      </c>
      <c r="I12397" s="11" t="s">
        <v>997</v>
      </c>
      <c r="J12397" s="11" t="s">
        <v>43790</v>
      </c>
      <c r="K12397" s="11" t="s">
        <v>1166</v>
      </c>
    </row>
    <row r="12398" spans="1:11" ht="16.5" x14ac:dyDescent="0.15">
      <c r="A12398" s="145" t="s">
        <v>37227</v>
      </c>
      <c r="B12398" s="32" t="s">
        <v>13925</v>
      </c>
      <c r="C12398" s="32" t="s">
        <v>1246</v>
      </c>
      <c r="D12398" s="32" t="s">
        <v>997</v>
      </c>
      <c r="E12398" s="145" t="s">
        <v>17405</v>
      </c>
      <c r="F12398" s="145" t="s">
        <v>37228</v>
      </c>
      <c r="G12398" s="145" t="s">
        <v>17407</v>
      </c>
      <c r="H12398" s="145" t="s">
        <v>1169</v>
      </c>
      <c r="I12398" s="11" t="s">
        <v>997</v>
      </c>
      <c r="J12398" s="11" t="s">
        <v>43790</v>
      </c>
      <c r="K12398" s="11" t="s">
        <v>1166</v>
      </c>
    </row>
    <row r="12399" spans="1:11" ht="16.5" x14ac:dyDescent="0.15">
      <c r="A12399" s="145" t="s">
        <v>37229</v>
      </c>
      <c r="B12399" s="32" t="s">
        <v>13926</v>
      </c>
      <c r="C12399" s="32" t="s">
        <v>1246</v>
      </c>
      <c r="D12399" s="32" t="s">
        <v>997</v>
      </c>
      <c r="E12399" s="145" t="s">
        <v>17405</v>
      </c>
      <c r="F12399" s="145" t="s">
        <v>37230</v>
      </c>
      <c r="G12399" s="145" t="s">
        <v>17407</v>
      </c>
      <c r="H12399" s="145" t="s">
        <v>1169</v>
      </c>
      <c r="I12399" s="11" t="s">
        <v>997</v>
      </c>
      <c r="J12399" s="11" t="s">
        <v>43790</v>
      </c>
      <c r="K12399" s="11" t="s">
        <v>1166</v>
      </c>
    </row>
    <row r="12400" spans="1:11" ht="16.5" x14ac:dyDescent="0.15">
      <c r="A12400" s="145" t="s">
        <v>37231</v>
      </c>
      <c r="B12400" s="32" t="s">
        <v>13927</v>
      </c>
      <c r="C12400" s="32" t="s">
        <v>1275</v>
      </c>
      <c r="D12400" s="32" t="s">
        <v>997</v>
      </c>
      <c r="E12400" s="145" t="s">
        <v>17405</v>
      </c>
      <c r="F12400" s="145" t="s">
        <v>37232</v>
      </c>
      <c r="G12400" s="145" t="s">
        <v>17407</v>
      </c>
      <c r="H12400" s="145" t="s">
        <v>1169</v>
      </c>
      <c r="I12400" s="11" t="s">
        <v>997</v>
      </c>
      <c r="J12400" s="11" t="s">
        <v>43790</v>
      </c>
      <c r="K12400" s="11" t="s">
        <v>1166</v>
      </c>
    </row>
    <row r="12401" spans="1:11" ht="16.5" x14ac:dyDescent="0.15">
      <c r="A12401" s="145" t="s">
        <v>37233</v>
      </c>
      <c r="B12401" s="32" t="s">
        <v>8774</v>
      </c>
      <c r="C12401" s="32" t="s">
        <v>1246</v>
      </c>
      <c r="D12401" s="32" t="s">
        <v>997</v>
      </c>
      <c r="E12401" s="145" t="s">
        <v>17405</v>
      </c>
      <c r="F12401" s="145" t="s">
        <v>36913</v>
      </c>
      <c r="G12401" s="145" t="s">
        <v>17407</v>
      </c>
      <c r="H12401" s="145" t="s">
        <v>1169</v>
      </c>
      <c r="I12401" s="11" t="s">
        <v>997</v>
      </c>
      <c r="J12401" s="11" t="s">
        <v>43790</v>
      </c>
      <c r="K12401" s="11" t="s">
        <v>1166</v>
      </c>
    </row>
    <row r="12402" spans="1:11" ht="16.5" x14ac:dyDescent="0.15">
      <c r="A12402" s="145" t="s">
        <v>37234</v>
      </c>
      <c r="B12402" s="32" t="s">
        <v>13928</v>
      </c>
      <c r="C12402" s="32" t="s">
        <v>1246</v>
      </c>
      <c r="D12402" s="32" t="s">
        <v>997</v>
      </c>
      <c r="E12402" s="145" t="s">
        <v>17405</v>
      </c>
      <c r="F12402" s="145" t="s">
        <v>36909</v>
      </c>
      <c r="G12402" s="145" t="s">
        <v>17407</v>
      </c>
      <c r="H12402" s="145" t="s">
        <v>1169</v>
      </c>
      <c r="I12402" s="11" t="s">
        <v>997</v>
      </c>
      <c r="J12402" s="11" t="s">
        <v>43790</v>
      </c>
      <c r="K12402" s="11" t="s">
        <v>1166</v>
      </c>
    </row>
    <row r="12403" spans="1:11" ht="16.5" x14ac:dyDescent="0.15">
      <c r="A12403" s="145" t="s">
        <v>37235</v>
      </c>
      <c r="B12403" s="32" t="s">
        <v>13929</v>
      </c>
      <c r="C12403" s="32" t="s">
        <v>1246</v>
      </c>
      <c r="D12403" s="32" t="s">
        <v>997</v>
      </c>
      <c r="E12403" s="145" t="s">
        <v>17405</v>
      </c>
      <c r="F12403" s="145" t="s">
        <v>36907</v>
      </c>
      <c r="G12403" s="145" t="s">
        <v>17407</v>
      </c>
      <c r="H12403" s="145" t="s">
        <v>1169</v>
      </c>
      <c r="I12403" s="11" t="s">
        <v>997</v>
      </c>
      <c r="J12403" s="11" t="s">
        <v>43790</v>
      </c>
      <c r="K12403" s="11" t="s">
        <v>1166</v>
      </c>
    </row>
    <row r="12404" spans="1:11" ht="16.5" x14ac:dyDescent="0.15">
      <c r="A12404" s="145" t="s">
        <v>37236</v>
      </c>
      <c r="B12404" s="32" t="s">
        <v>13930</v>
      </c>
      <c r="C12404" s="32" t="s">
        <v>13931</v>
      </c>
      <c r="D12404" s="32" t="s">
        <v>997</v>
      </c>
      <c r="E12404" s="145" t="s">
        <v>17405</v>
      </c>
      <c r="F12404" s="145" t="s">
        <v>37237</v>
      </c>
      <c r="G12404" s="145" t="s">
        <v>17407</v>
      </c>
      <c r="H12404" s="145" t="s">
        <v>1169</v>
      </c>
      <c r="I12404" s="11" t="s">
        <v>997</v>
      </c>
      <c r="J12404" s="11" t="s">
        <v>43790</v>
      </c>
      <c r="K12404" s="11" t="s">
        <v>1166</v>
      </c>
    </row>
    <row r="12405" spans="1:11" ht="16.5" x14ac:dyDescent="0.15">
      <c r="A12405" s="145" t="s">
        <v>37238</v>
      </c>
      <c r="B12405" s="32" t="s">
        <v>13932</v>
      </c>
      <c r="C12405" s="32" t="s">
        <v>13931</v>
      </c>
      <c r="D12405" s="32" t="s">
        <v>997</v>
      </c>
      <c r="E12405" s="145" t="s">
        <v>17405</v>
      </c>
      <c r="F12405" s="145" t="s">
        <v>37239</v>
      </c>
      <c r="G12405" s="145" t="s">
        <v>17407</v>
      </c>
      <c r="H12405" s="145" t="s">
        <v>1169</v>
      </c>
      <c r="I12405" s="11" t="s">
        <v>997</v>
      </c>
      <c r="J12405" s="11" t="s">
        <v>43790</v>
      </c>
      <c r="K12405" s="11" t="s">
        <v>1166</v>
      </c>
    </row>
    <row r="12406" spans="1:11" ht="16.5" x14ac:dyDescent="0.15">
      <c r="A12406" s="145" t="s">
        <v>37240</v>
      </c>
      <c r="B12406" s="32" t="s">
        <v>13933</v>
      </c>
      <c r="C12406" s="32" t="s">
        <v>13934</v>
      </c>
      <c r="D12406" s="32" t="s">
        <v>997</v>
      </c>
      <c r="E12406" s="145" t="s">
        <v>17405</v>
      </c>
      <c r="F12406" s="145" t="s">
        <v>37241</v>
      </c>
      <c r="G12406" s="145" t="s">
        <v>17407</v>
      </c>
      <c r="H12406" s="145" t="s">
        <v>1169</v>
      </c>
      <c r="I12406" s="11" t="s">
        <v>997</v>
      </c>
      <c r="J12406" s="11" t="s">
        <v>43790</v>
      </c>
      <c r="K12406" s="11" t="s">
        <v>1166</v>
      </c>
    </row>
    <row r="12407" spans="1:11" ht="16.5" x14ac:dyDescent="0.15">
      <c r="A12407" s="145" t="s">
        <v>37242</v>
      </c>
      <c r="B12407" s="32" t="s">
        <v>9483</v>
      </c>
      <c r="C12407" s="32" t="s">
        <v>13935</v>
      </c>
      <c r="D12407" s="32" t="s">
        <v>997</v>
      </c>
      <c r="E12407" s="145" t="s">
        <v>17405</v>
      </c>
      <c r="F12407" s="145" t="s">
        <v>37243</v>
      </c>
      <c r="G12407" s="145" t="s">
        <v>17407</v>
      </c>
      <c r="H12407" s="145" t="s">
        <v>1169</v>
      </c>
      <c r="I12407" s="11" t="s">
        <v>997</v>
      </c>
      <c r="J12407" s="11" t="s">
        <v>43790</v>
      </c>
      <c r="K12407" s="11" t="s">
        <v>1166</v>
      </c>
    </row>
    <row r="12408" spans="1:11" ht="16.5" x14ac:dyDescent="0.15">
      <c r="A12408" s="145" t="s">
        <v>37244</v>
      </c>
      <c r="B12408" s="32" t="s">
        <v>13936</v>
      </c>
      <c r="C12408" s="32" t="s">
        <v>3963</v>
      </c>
      <c r="D12408" s="32" t="s">
        <v>997</v>
      </c>
      <c r="E12408" s="145" t="s">
        <v>17405</v>
      </c>
      <c r="F12408" s="145" t="s">
        <v>37245</v>
      </c>
      <c r="G12408" s="145" t="s">
        <v>17454</v>
      </c>
      <c r="H12408" s="145" t="s">
        <v>1169</v>
      </c>
      <c r="I12408" s="11" t="s">
        <v>997</v>
      </c>
      <c r="J12408" s="11" t="s">
        <v>43790</v>
      </c>
      <c r="K12408" s="11" t="s">
        <v>1166</v>
      </c>
    </row>
    <row r="12409" spans="1:11" ht="16.5" x14ac:dyDescent="0.15">
      <c r="A12409" s="145" t="s">
        <v>37246</v>
      </c>
      <c r="B12409" s="32" t="s">
        <v>13937</v>
      </c>
      <c r="C12409" s="32" t="s">
        <v>4016</v>
      </c>
      <c r="D12409" s="32" t="s">
        <v>997</v>
      </c>
      <c r="E12409" s="145" t="s">
        <v>17405</v>
      </c>
      <c r="F12409" s="145" t="s">
        <v>37247</v>
      </c>
      <c r="G12409" s="145" t="s">
        <v>17407</v>
      </c>
      <c r="H12409" s="145" t="s">
        <v>1169</v>
      </c>
      <c r="I12409" s="11" t="s">
        <v>997</v>
      </c>
      <c r="J12409" s="11" t="s">
        <v>43790</v>
      </c>
      <c r="K12409" s="11" t="s">
        <v>1166</v>
      </c>
    </row>
    <row r="12410" spans="1:11" ht="16.5" x14ac:dyDescent="0.15">
      <c r="A12410" s="145" t="s">
        <v>37248</v>
      </c>
      <c r="B12410" s="32" t="s">
        <v>13938</v>
      </c>
      <c r="C12410" s="32" t="s">
        <v>4016</v>
      </c>
      <c r="D12410" s="32" t="s">
        <v>997</v>
      </c>
      <c r="E12410" s="145" t="s">
        <v>17405</v>
      </c>
      <c r="F12410" s="145" t="s">
        <v>37249</v>
      </c>
      <c r="G12410" s="145" t="s">
        <v>17454</v>
      </c>
      <c r="H12410" s="145" t="s">
        <v>1169</v>
      </c>
      <c r="I12410" s="11" t="s">
        <v>997</v>
      </c>
      <c r="J12410" s="11" t="s">
        <v>43790</v>
      </c>
      <c r="K12410" s="11" t="s">
        <v>1166</v>
      </c>
    </row>
    <row r="12411" spans="1:11" ht="16.5" x14ac:dyDescent="0.15">
      <c r="A12411" s="145" t="s">
        <v>37250</v>
      </c>
      <c r="B12411" s="32" t="s">
        <v>13939</v>
      </c>
      <c r="C12411" s="32" t="s">
        <v>1246</v>
      </c>
      <c r="D12411" s="32" t="s">
        <v>997</v>
      </c>
      <c r="E12411" s="145" t="s">
        <v>17405</v>
      </c>
      <c r="F12411" s="145" t="s">
        <v>37251</v>
      </c>
      <c r="G12411" s="145" t="s">
        <v>17407</v>
      </c>
      <c r="H12411" s="145" t="s">
        <v>1169</v>
      </c>
      <c r="I12411" s="11" t="s">
        <v>997</v>
      </c>
      <c r="J12411" s="11" t="s">
        <v>43790</v>
      </c>
      <c r="K12411" s="11" t="s">
        <v>1166</v>
      </c>
    </row>
    <row r="12412" spans="1:11" ht="16.5" x14ac:dyDescent="0.15">
      <c r="A12412" s="145" t="s">
        <v>37252</v>
      </c>
      <c r="B12412" s="32" t="s">
        <v>13306</v>
      </c>
      <c r="C12412" s="32" t="s">
        <v>13940</v>
      </c>
      <c r="D12412" s="32" t="s">
        <v>997</v>
      </c>
      <c r="E12412" s="145" t="s">
        <v>17405</v>
      </c>
      <c r="F12412" s="145" t="s">
        <v>37253</v>
      </c>
      <c r="G12412" s="145" t="s">
        <v>17407</v>
      </c>
      <c r="H12412" s="145" t="s">
        <v>1169</v>
      </c>
      <c r="I12412" s="11" t="s">
        <v>997</v>
      </c>
      <c r="J12412" s="11" t="s">
        <v>43790</v>
      </c>
      <c r="K12412" s="11" t="s">
        <v>1166</v>
      </c>
    </row>
    <row r="12413" spans="1:11" ht="16.5" x14ac:dyDescent="0.15">
      <c r="A12413" s="145" t="s">
        <v>37254</v>
      </c>
      <c r="B12413" s="32" t="s">
        <v>9657</v>
      </c>
      <c r="C12413" s="32" t="s">
        <v>13931</v>
      </c>
      <c r="D12413" s="32" t="s">
        <v>997</v>
      </c>
      <c r="E12413" s="145" t="s">
        <v>17405</v>
      </c>
      <c r="F12413" s="145" t="s">
        <v>37255</v>
      </c>
      <c r="G12413" s="145" t="s">
        <v>17407</v>
      </c>
      <c r="H12413" s="145" t="s">
        <v>1169</v>
      </c>
      <c r="I12413" s="11" t="s">
        <v>997</v>
      </c>
      <c r="J12413" s="11" t="s">
        <v>43790</v>
      </c>
      <c r="K12413" s="11" t="s">
        <v>1166</v>
      </c>
    </row>
    <row r="12414" spans="1:11" ht="16.5" x14ac:dyDescent="0.15">
      <c r="A12414" s="145" t="s">
        <v>37256</v>
      </c>
      <c r="B12414" s="32" t="s">
        <v>13941</v>
      </c>
      <c r="C12414" s="32" t="s">
        <v>13931</v>
      </c>
      <c r="D12414" s="32" t="s">
        <v>997</v>
      </c>
      <c r="E12414" s="145" t="s">
        <v>17405</v>
      </c>
      <c r="F12414" s="145" t="s">
        <v>37257</v>
      </c>
      <c r="G12414" s="145" t="s">
        <v>17407</v>
      </c>
      <c r="H12414" s="145" t="s">
        <v>1169</v>
      </c>
      <c r="I12414" s="11" t="s">
        <v>997</v>
      </c>
      <c r="J12414" s="11" t="s">
        <v>43790</v>
      </c>
      <c r="K12414" s="11" t="s">
        <v>1166</v>
      </c>
    </row>
    <row r="12415" spans="1:11" ht="16.5" x14ac:dyDescent="0.15">
      <c r="A12415" s="145" t="s">
        <v>37258</v>
      </c>
      <c r="B12415" s="32" t="s">
        <v>13942</v>
      </c>
      <c r="C12415" s="32" t="s">
        <v>8791</v>
      </c>
      <c r="D12415" s="32" t="s">
        <v>997</v>
      </c>
      <c r="E12415" s="145" t="s">
        <v>17405</v>
      </c>
      <c r="F12415" s="145" t="s">
        <v>37259</v>
      </c>
      <c r="G12415" s="145" t="s">
        <v>17407</v>
      </c>
      <c r="H12415" s="145" t="s">
        <v>1169</v>
      </c>
      <c r="I12415" s="11" t="s">
        <v>997</v>
      </c>
      <c r="J12415" s="11" t="s">
        <v>43790</v>
      </c>
      <c r="K12415" s="11" t="s">
        <v>1166</v>
      </c>
    </row>
    <row r="12416" spans="1:11" ht="16.5" x14ac:dyDescent="0.15">
      <c r="A12416" s="145" t="s">
        <v>37260</v>
      </c>
      <c r="B12416" s="32" t="s">
        <v>13943</v>
      </c>
      <c r="C12416" s="32" t="s">
        <v>8791</v>
      </c>
      <c r="D12416" s="32" t="s">
        <v>997</v>
      </c>
      <c r="E12416" s="145" t="s">
        <v>17405</v>
      </c>
      <c r="F12416" s="145" t="s">
        <v>37261</v>
      </c>
      <c r="G12416" s="145" t="s">
        <v>17407</v>
      </c>
      <c r="H12416" s="145" t="s">
        <v>1169</v>
      </c>
      <c r="I12416" s="11" t="s">
        <v>997</v>
      </c>
      <c r="J12416" s="11" t="s">
        <v>43790</v>
      </c>
      <c r="K12416" s="11" t="s">
        <v>1166</v>
      </c>
    </row>
    <row r="12417" spans="1:11" ht="16.5" x14ac:dyDescent="0.15">
      <c r="A12417" s="145" t="s">
        <v>37262</v>
      </c>
      <c r="B12417" s="32" t="s">
        <v>13944</v>
      </c>
      <c r="C12417" s="32" t="s">
        <v>13945</v>
      </c>
      <c r="D12417" s="32" t="s">
        <v>997</v>
      </c>
      <c r="E12417" s="145" t="s">
        <v>19482</v>
      </c>
      <c r="F12417" s="145" t="s">
        <v>37263</v>
      </c>
      <c r="G12417" s="145" t="s">
        <v>17407</v>
      </c>
      <c r="H12417" s="145" t="s">
        <v>1169</v>
      </c>
      <c r="I12417" s="11" t="s">
        <v>997</v>
      </c>
      <c r="J12417" s="11" t="s">
        <v>43790</v>
      </c>
      <c r="K12417" s="11" t="s">
        <v>1166</v>
      </c>
    </row>
    <row r="12418" spans="1:11" ht="16.5" x14ac:dyDescent="0.15">
      <c r="A12418" s="145" t="s">
        <v>37264</v>
      </c>
      <c r="B12418" s="32" t="s">
        <v>13946</v>
      </c>
      <c r="C12418" s="32" t="s">
        <v>13947</v>
      </c>
      <c r="D12418" s="32" t="s">
        <v>997</v>
      </c>
      <c r="E12418" s="145" t="s">
        <v>17405</v>
      </c>
      <c r="F12418" s="145" t="s">
        <v>37265</v>
      </c>
      <c r="G12418" s="145" t="s">
        <v>17407</v>
      </c>
      <c r="H12418" s="145" t="s">
        <v>1169</v>
      </c>
      <c r="I12418" s="11" t="s">
        <v>997</v>
      </c>
      <c r="J12418" s="11" t="s">
        <v>43790</v>
      </c>
      <c r="K12418" s="11" t="s">
        <v>1166</v>
      </c>
    </row>
    <row r="12419" spans="1:11" ht="16.5" x14ac:dyDescent="0.15">
      <c r="A12419" s="145" t="s">
        <v>37266</v>
      </c>
      <c r="B12419" s="32" t="s">
        <v>13948</v>
      </c>
      <c r="C12419" s="32" t="s">
        <v>13949</v>
      </c>
      <c r="D12419" s="32" t="s">
        <v>997</v>
      </c>
      <c r="E12419" s="145" t="s">
        <v>17405</v>
      </c>
      <c r="F12419" s="145" t="s">
        <v>37267</v>
      </c>
      <c r="G12419" s="145" t="s">
        <v>17407</v>
      </c>
      <c r="H12419" s="145" t="s">
        <v>1169</v>
      </c>
      <c r="I12419" s="11" t="s">
        <v>997</v>
      </c>
      <c r="J12419" s="11" t="s">
        <v>43790</v>
      </c>
      <c r="K12419" s="11" t="s">
        <v>1166</v>
      </c>
    </row>
    <row r="12420" spans="1:11" ht="16.5" x14ac:dyDescent="0.15">
      <c r="A12420" s="145" t="s">
        <v>37268</v>
      </c>
      <c r="B12420" s="32" t="s">
        <v>13950</v>
      </c>
      <c r="C12420" s="32" t="s">
        <v>13949</v>
      </c>
      <c r="D12420" s="32" t="s">
        <v>997</v>
      </c>
      <c r="E12420" s="145" t="s">
        <v>17405</v>
      </c>
      <c r="F12420" s="145" t="s">
        <v>37269</v>
      </c>
      <c r="G12420" s="145" t="s">
        <v>17407</v>
      </c>
      <c r="H12420" s="145" t="s">
        <v>1169</v>
      </c>
      <c r="I12420" s="11" t="s">
        <v>997</v>
      </c>
      <c r="J12420" s="11" t="s">
        <v>43790</v>
      </c>
      <c r="K12420" s="11" t="s">
        <v>1166</v>
      </c>
    </row>
    <row r="12421" spans="1:11" ht="16.5" x14ac:dyDescent="0.15">
      <c r="A12421" s="145" t="s">
        <v>37270</v>
      </c>
      <c r="B12421" s="32" t="s">
        <v>8769</v>
      </c>
      <c r="C12421" s="32" t="s">
        <v>13951</v>
      </c>
      <c r="D12421" s="32" t="s">
        <v>997</v>
      </c>
      <c r="E12421" s="145" t="s">
        <v>17405</v>
      </c>
      <c r="F12421" s="145" t="s">
        <v>37271</v>
      </c>
      <c r="G12421" s="145" t="s">
        <v>17407</v>
      </c>
      <c r="H12421" s="145" t="s">
        <v>1169</v>
      </c>
      <c r="I12421" s="11" t="s">
        <v>997</v>
      </c>
      <c r="J12421" s="11" t="s">
        <v>43790</v>
      </c>
      <c r="K12421" s="11" t="s">
        <v>1166</v>
      </c>
    </row>
    <row r="12422" spans="1:11" ht="16.5" x14ac:dyDescent="0.15">
      <c r="A12422" s="145" t="s">
        <v>37272</v>
      </c>
      <c r="B12422" s="32" t="s">
        <v>13952</v>
      </c>
      <c r="C12422" s="32" t="s">
        <v>4090</v>
      </c>
      <c r="D12422" s="32" t="s">
        <v>997</v>
      </c>
      <c r="E12422" s="145" t="s">
        <v>17405</v>
      </c>
      <c r="F12422" s="145" t="s">
        <v>37273</v>
      </c>
      <c r="G12422" s="145" t="s">
        <v>17407</v>
      </c>
      <c r="H12422" s="145" t="s">
        <v>1169</v>
      </c>
      <c r="I12422" s="11" t="s">
        <v>997</v>
      </c>
      <c r="J12422" s="11" t="s">
        <v>43790</v>
      </c>
      <c r="K12422" s="11" t="s">
        <v>1166</v>
      </c>
    </row>
    <row r="12423" spans="1:11" ht="16.5" x14ac:dyDescent="0.15">
      <c r="A12423" s="145" t="s">
        <v>37274</v>
      </c>
      <c r="B12423" s="32" t="s">
        <v>13953</v>
      </c>
      <c r="C12423" s="32" t="s">
        <v>1246</v>
      </c>
      <c r="D12423" s="32" t="s">
        <v>997</v>
      </c>
      <c r="E12423" s="145" t="s">
        <v>17405</v>
      </c>
      <c r="F12423" s="145" t="s">
        <v>37275</v>
      </c>
      <c r="G12423" s="145" t="s">
        <v>17407</v>
      </c>
      <c r="H12423" s="145" t="s">
        <v>1169</v>
      </c>
      <c r="I12423" s="11" t="s">
        <v>997</v>
      </c>
      <c r="J12423" s="11" t="s">
        <v>43790</v>
      </c>
      <c r="K12423" s="11" t="s">
        <v>1166</v>
      </c>
    </row>
    <row r="12424" spans="1:11" ht="16.5" x14ac:dyDescent="0.15">
      <c r="A12424" s="145" t="s">
        <v>37276</v>
      </c>
      <c r="B12424" s="32" t="s">
        <v>9251</v>
      </c>
      <c r="C12424" s="32" t="s">
        <v>10514</v>
      </c>
      <c r="D12424" s="32" t="s">
        <v>997</v>
      </c>
      <c r="E12424" s="145" t="s">
        <v>17405</v>
      </c>
      <c r="F12424" s="145" t="s">
        <v>37277</v>
      </c>
      <c r="G12424" s="145" t="s">
        <v>17407</v>
      </c>
      <c r="H12424" s="145" t="s">
        <v>1169</v>
      </c>
      <c r="I12424" s="11" t="s">
        <v>997</v>
      </c>
      <c r="J12424" s="11" t="s">
        <v>43790</v>
      </c>
      <c r="K12424" s="11" t="s">
        <v>1166</v>
      </c>
    </row>
    <row r="12425" spans="1:11" ht="16.5" x14ac:dyDescent="0.15">
      <c r="A12425" s="145" t="s">
        <v>37278</v>
      </c>
      <c r="B12425" s="32" t="s">
        <v>9224</v>
      </c>
      <c r="C12425" s="32" t="s">
        <v>9225</v>
      </c>
      <c r="D12425" s="32" t="s">
        <v>997</v>
      </c>
      <c r="E12425" s="145" t="s">
        <v>17405</v>
      </c>
      <c r="F12425" s="145" t="s">
        <v>37279</v>
      </c>
      <c r="G12425" s="145" t="s">
        <v>17407</v>
      </c>
      <c r="H12425" s="145" t="s">
        <v>1169</v>
      </c>
      <c r="I12425" s="11" t="s">
        <v>997</v>
      </c>
      <c r="J12425" s="11" t="s">
        <v>43790</v>
      </c>
      <c r="K12425" s="11" t="s">
        <v>1166</v>
      </c>
    </row>
    <row r="12426" spans="1:11" ht="16.5" x14ac:dyDescent="0.15">
      <c r="A12426" s="145" t="s">
        <v>37280</v>
      </c>
      <c r="B12426" s="32" t="s">
        <v>13954</v>
      </c>
      <c r="C12426" s="32" t="s">
        <v>13715</v>
      </c>
      <c r="D12426" s="32" t="s">
        <v>997</v>
      </c>
      <c r="E12426" s="145" t="s">
        <v>17405</v>
      </c>
      <c r="F12426" s="145" t="s">
        <v>37281</v>
      </c>
      <c r="G12426" s="145" t="s">
        <v>17407</v>
      </c>
      <c r="H12426" s="145" t="s">
        <v>1169</v>
      </c>
      <c r="I12426" s="11" t="s">
        <v>997</v>
      </c>
      <c r="J12426" s="11" t="s">
        <v>43790</v>
      </c>
      <c r="K12426" s="11" t="s">
        <v>1166</v>
      </c>
    </row>
    <row r="12427" spans="1:11" ht="16.5" x14ac:dyDescent="0.15">
      <c r="A12427" s="145" t="s">
        <v>37282</v>
      </c>
      <c r="B12427" s="32" t="s">
        <v>13955</v>
      </c>
      <c r="C12427" s="32" t="s">
        <v>13756</v>
      </c>
      <c r="D12427" s="32" t="s">
        <v>997</v>
      </c>
      <c r="E12427" s="145" t="s">
        <v>17405</v>
      </c>
      <c r="F12427" s="145" t="s">
        <v>37283</v>
      </c>
      <c r="G12427" s="145" t="s">
        <v>17407</v>
      </c>
      <c r="H12427" s="145" t="s">
        <v>1169</v>
      </c>
      <c r="I12427" s="11" t="s">
        <v>997</v>
      </c>
      <c r="J12427" s="11" t="s">
        <v>43790</v>
      </c>
      <c r="K12427" s="11" t="s">
        <v>1166</v>
      </c>
    </row>
    <row r="12428" spans="1:11" ht="16.5" x14ac:dyDescent="0.15">
      <c r="A12428" s="145" t="s">
        <v>37284</v>
      </c>
      <c r="B12428" s="32" t="s">
        <v>13956</v>
      </c>
      <c r="C12428" s="32" t="s">
        <v>13715</v>
      </c>
      <c r="D12428" s="32" t="s">
        <v>997</v>
      </c>
      <c r="E12428" s="145" t="s">
        <v>17405</v>
      </c>
      <c r="F12428" s="145" t="s">
        <v>37285</v>
      </c>
      <c r="G12428" s="145" t="s">
        <v>17407</v>
      </c>
      <c r="H12428" s="145" t="s">
        <v>1169</v>
      </c>
      <c r="I12428" s="11" t="s">
        <v>997</v>
      </c>
      <c r="J12428" s="11" t="s">
        <v>43790</v>
      </c>
      <c r="K12428" s="11" t="s">
        <v>1166</v>
      </c>
    </row>
    <row r="12429" spans="1:11" ht="16.5" x14ac:dyDescent="0.15">
      <c r="A12429" s="145" t="s">
        <v>37286</v>
      </c>
      <c r="B12429" s="32" t="s">
        <v>13957</v>
      </c>
      <c r="C12429" s="32" t="s">
        <v>13756</v>
      </c>
      <c r="D12429" s="32" t="s">
        <v>997</v>
      </c>
      <c r="E12429" s="145" t="s">
        <v>17405</v>
      </c>
      <c r="F12429" s="145" t="s">
        <v>37287</v>
      </c>
      <c r="G12429" s="145" t="s">
        <v>17407</v>
      </c>
      <c r="H12429" s="145" t="s">
        <v>1169</v>
      </c>
      <c r="I12429" s="11" t="s">
        <v>997</v>
      </c>
      <c r="J12429" s="11" t="s">
        <v>43790</v>
      </c>
      <c r="K12429" s="11" t="s">
        <v>1166</v>
      </c>
    </row>
    <row r="12430" spans="1:11" ht="16.5" x14ac:dyDescent="0.15">
      <c r="A12430" s="145" t="s">
        <v>37288</v>
      </c>
      <c r="B12430" s="32" t="s">
        <v>13194</v>
      </c>
      <c r="C12430" s="32" t="s">
        <v>1275</v>
      </c>
      <c r="D12430" s="32" t="s">
        <v>997</v>
      </c>
      <c r="E12430" s="145" t="s">
        <v>17405</v>
      </c>
      <c r="F12430" s="145" t="s">
        <v>37289</v>
      </c>
      <c r="G12430" s="145" t="s">
        <v>17407</v>
      </c>
      <c r="H12430" s="145" t="s">
        <v>1169</v>
      </c>
      <c r="I12430" s="11" t="s">
        <v>997</v>
      </c>
      <c r="J12430" s="11" t="s">
        <v>43790</v>
      </c>
      <c r="K12430" s="11" t="s">
        <v>1166</v>
      </c>
    </row>
    <row r="12431" spans="1:11" ht="16.5" x14ac:dyDescent="0.15">
      <c r="A12431" s="145" t="s">
        <v>37290</v>
      </c>
      <c r="B12431" s="32" t="s">
        <v>13958</v>
      </c>
      <c r="C12431" s="32" t="s">
        <v>13916</v>
      </c>
      <c r="D12431" s="32" t="s">
        <v>997</v>
      </c>
      <c r="E12431" s="145" t="s">
        <v>17405</v>
      </c>
      <c r="F12431" s="145" t="s">
        <v>37291</v>
      </c>
      <c r="G12431" s="145" t="s">
        <v>17407</v>
      </c>
      <c r="H12431" s="145" t="s">
        <v>1169</v>
      </c>
      <c r="I12431" s="11" t="s">
        <v>997</v>
      </c>
      <c r="J12431" s="11" t="s">
        <v>43790</v>
      </c>
      <c r="K12431" s="11" t="s">
        <v>1166</v>
      </c>
    </row>
    <row r="12432" spans="1:11" ht="16.5" x14ac:dyDescent="0.15">
      <c r="A12432" s="145" t="s">
        <v>37292</v>
      </c>
      <c r="B12432" s="32" t="s">
        <v>13291</v>
      </c>
      <c r="C12432" s="32" t="s">
        <v>13918</v>
      </c>
      <c r="D12432" s="32" t="s">
        <v>997</v>
      </c>
      <c r="E12432" s="145" t="s">
        <v>17405</v>
      </c>
      <c r="F12432" s="145" t="s">
        <v>37293</v>
      </c>
      <c r="G12432" s="145" t="s">
        <v>17407</v>
      </c>
      <c r="H12432" s="145" t="s">
        <v>1169</v>
      </c>
      <c r="I12432" s="11" t="s">
        <v>997</v>
      </c>
      <c r="J12432" s="11" t="s">
        <v>43790</v>
      </c>
      <c r="K12432" s="11" t="s">
        <v>1166</v>
      </c>
    </row>
    <row r="12433" spans="1:11" ht="16.5" x14ac:dyDescent="0.15">
      <c r="A12433" s="145" t="s">
        <v>37294</v>
      </c>
      <c r="B12433" s="32" t="s">
        <v>13292</v>
      </c>
      <c r="C12433" s="32" t="s">
        <v>1246</v>
      </c>
      <c r="D12433" s="32" t="s">
        <v>997</v>
      </c>
      <c r="E12433" s="145" t="s">
        <v>17405</v>
      </c>
      <c r="F12433" s="145" t="s">
        <v>37295</v>
      </c>
      <c r="G12433" s="145" t="s">
        <v>17407</v>
      </c>
      <c r="H12433" s="145" t="s">
        <v>1169</v>
      </c>
      <c r="I12433" s="11" t="s">
        <v>997</v>
      </c>
      <c r="J12433" s="11" t="s">
        <v>43790</v>
      </c>
      <c r="K12433" s="11" t="s">
        <v>1166</v>
      </c>
    </row>
    <row r="12434" spans="1:11" ht="16.5" x14ac:dyDescent="0.15">
      <c r="A12434" s="145" t="s">
        <v>37296</v>
      </c>
      <c r="B12434" s="32" t="s">
        <v>13959</v>
      </c>
      <c r="C12434" s="32" t="s">
        <v>1246</v>
      </c>
      <c r="D12434" s="32" t="s">
        <v>997</v>
      </c>
      <c r="E12434" s="145" t="s">
        <v>17405</v>
      </c>
      <c r="F12434" s="145" t="s">
        <v>37297</v>
      </c>
      <c r="G12434" s="145" t="s">
        <v>17407</v>
      </c>
      <c r="H12434" s="145" t="s">
        <v>1169</v>
      </c>
      <c r="I12434" s="11" t="s">
        <v>997</v>
      </c>
      <c r="J12434" s="11" t="s">
        <v>43790</v>
      </c>
      <c r="K12434" s="11" t="s">
        <v>1166</v>
      </c>
    </row>
    <row r="12435" spans="1:11" ht="16.5" x14ac:dyDescent="0.15">
      <c r="A12435" s="145" t="s">
        <v>37298</v>
      </c>
      <c r="B12435" s="32" t="s">
        <v>13960</v>
      </c>
      <c r="C12435" s="32" t="s">
        <v>1246</v>
      </c>
      <c r="D12435" s="32" t="s">
        <v>997</v>
      </c>
      <c r="E12435" s="145" t="s">
        <v>17405</v>
      </c>
      <c r="F12435" s="145" t="s">
        <v>37299</v>
      </c>
      <c r="G12435" s="145" t="s">
        <v>17407</v>
      </c>
      <c r="H12435" s="145" t="s">
        <v>1169</v>
      </c>
      <c r="I12435" s="11" t="s">
        <v>997</v>
      </c>
      <c r="J12435" s="11" t="s">
        <v>43790</v>
      </c>
      <c r="K12435" s="11" t="s">
        <v>1166</v>
      </c>
    </row>
    <row r="12436" spans="1:11" ht="16.5" x14ac:dyDescent="0.15">
      <c r="A12436" s="145" t="s">
        <v>37300</v>
      </c>
      <c r="B12436" s="32" t="s">
        <v>13961</v>
      </c>
      <c r="C12436" s="32" t="s">
        <v>4090</v>
      </c>
      <c r="D12436" s="32" t="s">
        <v>997</v>
      </c>
      <c r="E12436" s="145" t="s">
        <v>17405</v>
      </c>
      <c r="F12436" s="145" t="s">
        <v>37301</v>
      </c>
      <c r="G12436" s="145" t="s">
        <v>17407</v>
      </c>
      <c r="H12436" s="145" t="s">
        <v>1169</v>
      </c>
      <c r="I12436" s="11" t="s">
        <v>997</v>
      </c>
      <c r="J12436" s="11" t="s">
        <v>43790</v>
      </c>
      <c r="K12436" s="11" t="s">
        <v>1166</v>
      </c>
    </row>
    <row r="12437" spans="1:11" ht="16.5" x14ac:dyDescent="0.15">
      <c r="A12437" s="145" t="s">
        <v>37302</v>
      </c>
      <c r="B12437" s="32" t="s">
        <v>13962</v>
      </c>
      <c r="C12437" s="32" t="s">
        <v>4090</v>
      </c>
      <c r="D12437" s="32" t="s">
        <v>997</v>
      </c>
      <c r="E12437" s="145" t="s">
        <v>17405</v>
      </c>
      <c r="F12437" s="145" t="s">
        <v>37303</v>
      </c>
      <c r="G12437" s="145" t="s">
        <v>17407</v>
      </c>
      <c r="H12437" s="145" t="s">
        <v>1169</v>
      </c>
      <c r="I12437" s="11" t="s">
        <v>997</v>
      </c>
      <c r="J12437" s="11" t="s">
        <v>43790</v>
      </c>
      <c r="K12437" s="11" t="s">
        <v>1166</v>
      </c>
    </row>
    <row r="12438" spans="1:11" ht="16.5" x14ac:dyDescent="0.15">
      <c r="A12438" s="145" t="s">
        <v>37304</v>
      </c>
      <c r="B12438" s="32" t="s">
        <v>13963</v>
      </c>
      <c r="C12438" s="32" t="s">
        <v>1246</v>
      </c>
      <c r="D12438" s="32" t="s">
        <v>997</v>
      </c>
      <c r="E12438" s="145" t="s">
        <v>17405</v>
      </c>
      <c r="F12438" s="145" t="s">
        <v>37305</v>
      </c>
      <c r="G12438" s="145" t="s">
        <v>17407</v>
      </c>
      <c r="H12438" s="145" t="s">
        <v>1169</v>
      </c>
      <c r="I12438" s="11" t="s">
        <v>997</v>
      </c>
      <c r="J12438" s="11" t="s">
        <v>43790</v>
      </c>
      <c r="K12438" s="11" t="s">
        <v>1166</v>
      </c>
    </row>
    <row r="12439" spans="1:11" ht="16.5" x14ac:dyDescent="0.15">
      <c r="A12439" s="145" t="s">
        <v>37306</v>
      </c>
      <c r="B12439" s="32" t="s">
        <v>13964</v>
      </c>
      <c r="C12439" s="32" t="s">
        <v>1246</v>
      </c>
      <c r="D12439" s="32" t="s">
        <v>997</v>
      </c>
      <c r="E12439" s="145" t="s">
        <v>17405</v>
      </c>
      <c r="F12439" s="145" t="s">
        <v>37307</v>
      </c>
      <c r="G12439" s="145" t="s">
        <v>17407</v>
      </c>
      <c r="H12439" s="145" t="s">
        <v>1169</v>
      </c>
      <c r="I12439" s="11" t="s">
        <v>997</v>
      </c>
      <c r="J12439" s="11" t="s">
        <v>43790</v>
      </c>
      <c r="K12439" s="11" t="s">
        <v>1166</v>
      </c>
    </row>
    <row r="12440" spans="1:11" ht="16.5" x14ac:dyDescent="0.15">
      <c r="A12440" s="145" t="s">
        <v>37308</v>
      </c>
      <c r="B12440" s="32" t="s">
        <v>13965</v>
      </c>
      <c r="C12440" s="32" t="s">
        <v>13918</v>
      </c>
      <c r="D12440" s="32" t="s">
        <v>997</v>
      </c>
      <c r="E12440" s="145" t="s">
        <v>17405</v>
      </c>
      <c r="F12440" s="145" t="s">
        <v>37309</v>
      </c>
      <c r="G12440" s="145" t="s">
        <v>17407</v>
      </c>
      <c r="H12440" s="145" t="s">
        <v>1169</v>
      </c>
      <c r="I12440" s="11" t="s">
        <v>997</v>
      </c>
      <c r="J12440" s="11" t="s">
        <v>43790</v>
      </c>
      <c r="K12440" s="11" t="s">
        <v>1166</v>
      </c>
    </row>
    <row r="12441" spans="1:11" ht="16.5" x14ac:dyDescent="0.15">
      <c r="A12441" s="145" t="s">
        <v>37310</v>
      </c>
      <c r="B12441" s="32" t="s">
        <v>13966</v>
      </c>
      <c r="C12441" s="32" t="s">
        <v>13918</v>
      </c>
      <c r="D12441" s="32" t="s">
        <v>997</v>
      </c>
      <c r="E12441" s="145" t="s">
        <v>17405</v>
      </c>
      <c r="F12441" s="145" t="s">
        <v>37311</v>
      </c>
      <c r="G12441" s="145" t="s">
        <v>17407</v>
      </c>
      <c r="H12441" s="145" t="s">
        <v>1169</v>
      </c>
      <c r="I12441" s="11" t="s">
        <v>997</v>
      </c>
      <c r="J12441" s="11" t="s">
        <v>43790</v>
      </c>
      <c r="K12441" s="11" t="s">
        <v>1166</v>
      </c>
    </row>
    <row r="12442" spans="1:11" ht="16.5" x14ac:dyDescent="0.15">
      <c r="A12442" s="145" t="s">
        <v>37312</v>
      </c>
      <c r="B12442" s="32" t="s">
        <v>13967</v>
      </c>
      <c r="C12442" s="32" t="s">
        <v>13968</v>
      </c>
      <c r="D12442" s="32" t="s">
        <v>997</v>
      </c>
      <c r="E12442" s="145" t="s">
        <v>17405</v>
      </c>
      <c r="F12442" s="145" t="s">
        <v>37313</v>
      </c>
      <c r="G12442" s="145" t="s">
        <v>17407</v>
      </c>
      <c r="H12442" s="145" t="s">
        <v>1169</v>
      </c>
      <c r="I12442" s="11" t="s">
        <v>997</v>
      </c>
      <c r="J12442" s="11" t="s">
        <v>43790</v>
      </c>
      <c r="K12442" s="11" t="s">
        <v>1166</v>
      </c>
    </row>
    <row r="12443" spans="1:11" ht="16.5" x14ac:dyDescent="0.15">
      <c r="A12443" s="145" t="s">
        <v>37314</v>
      </c>
      <c r="B12443" s="32" t="s">
        <v>13969</v>
      </c>
      <c r="C12443" s="32" t="s">
        <v>13931</v>
      </c>
      <c r="D12443" s="32" t="s">
        <v>997</v>
      </c>
      <c r="E12443" s="145" t="s">
        <v>17405</v>
      </c>
      <c r="F12443" s="145" t="s">
        <v>37315</v>
      </c>
      <c r="G12443" s="145" t="s">
        <v>17407</v>
      </c>
      <c r="H12443" s="145" t="s">
        <v>1169</v>
      </c>
      <c r="I12443" s="11" t="s">
        <v>997</v>
      </c>
      <c r="J12443" s="11" t="s">
        <v>43790</v>
      </c>
      <c r="K12443" s="11" t="s">
        <v>1166</v>
      </c>
    </row>
    <row r="12444" spans="1:11" ht="16.5" x14ac:dyDescent="0.15">
      <c r="A12444" s="145" t="s">
        <v>37316</v>
      </c>
      <c r="B12444" s="32" t="s">
        <v>13970</v>
      </c>
      <c r="C12444" s="32" t="s">
        <v>13756</v>
      </c>
      <c r="D12444" s="32" t="s">
        <v>997</v>
      </c>
      <c r="E12444" s="145" t="s">
        <v>17405</v>
      </c>
      <c r="F12444" s="145" t="s">
        <v>37317</v>
      </c>
      <c r="G12444" s="145" t="s">
        <v>17407</v>
      </c>
      <c r="H12444" s="145" t="s">
        <v>1169</v>
      </c>
      <c r="I12444" s="11" t="s">
        <v>997</v>
      </c>
      <c r="J12444" s="11" t="s">
        <v>43790</v>
      </c>
      <c r="K12444" s="11" t="s">
        <v>1166</v>
      </c>
    </row>
    <row r="12445" spans="1:11" ht="16.5" x14ac:dyDescent="0.15">
      <c r="A12445" s="145" t="s">
        <v>37318</v>
      </c>
      <c r="B12445" s="32" t="s">
        <v>13273</v>
      </c>
      <c r="C12445" s="32" t="s">
        <v>13756</v>
      </c>
      <c r="D12445" s="32" t="s">
        <v>997</v>
      </c>
      <c r="E12445" s="145" t="s">
        <v>17405</v>
      </c>
      <c r="F12445" s="145" t="s">
        <v>37319</v>
      </c>
      <c r="G12445" s="145" t="s">
        <v>17407</v>
      </c>
      <c r="H12445" s="145" t="s">
        <v>1169</v>
      </c>
      <c r="I12445" s="11" t="s">
        <v>997</v>
      </c>
      <c r="J12445" s="11" t="s">
        <v>43790</v>
      </c>
      <c r="K12445" s="11" t="s">
        <v>1166</v>
      </c>
    </row>
    <row r="12446" spans="1:11" ht="16.5" x14ac:dyDescent="0.15">
      <c r="A12446" s="145" t="s">
        <v>37320</v>
      </c>
      <c r="B12446" s="32" t="s">
        <v>13971</v>
      </c>
      <c r="C12446" s="32" t="s">
        <v>1275</v>
      </c>
      <c r="D12446" s="32" t="s">
        <v>997</v>
      </c>
      <c r="E12446" s="145" t="s">
        <v>17405</v>
      </c>
      <c r="F12446" s="145" t="s">
        <v>37321</v>
      </c>
      <c r="G12446" s="145" t="s">
        <v>17407</v>
      </c>
      <c r="H12446" s="145" t="s">
        <v>1169</v>
      </c>
      <c r="I12446" s="11" t="s">
        <v>997</v>
      </c>
      <c r="J12446" s="11" t="s">
        <v>43790</v>
      </c>
      <c r="K12446" s="11" t="s">
        <v>1166</v>
      </c>
    </row>
    <row r="12447" spans="1:11" ht="16.5" x14ac:dyDescent="0.15">
      <c r="A12447" s="145" t="s">
        <v>37322</v>
      </c>
      <c r="B12447" s="32" t="s">
        <v>13972</v>
      </c>
      <c r="C12447" s="32" t="s">
        <v>1275</v>
      </c>
      <c r="D12447" s="32" t="s">
        <v>997</v>
      </c>
      <c r="E12447" s="145" t="s">
        <v>17405</v>
      </c>
      <c r="F12447" s="145" t="s">
        <v>37323</v>
      </c>
      <c r="G12447" s="145" t="s">
        <v>17407</v>
      </c>
      <c r="H12447" s="145" t="s">
        <v>1169</v>
      </c>
      <c r="I12447" s="11" t="s">
        <v>997</v>
      </c>
      <c r="J12447" s="11" t="s">
        <v>43790</v>
      </c>
      <c r="K12447" s="11" t="s">
        <v>1166</v>
      </c>
    </row>
    <row r="12448" spans="1:11" ht="16.5" x14ac:dyDescent="0.15">
      <c r="A12448" s="145" t="s">
        <v>37324</v>
      </c>
      <c r="B12448" s="32" t="s">
        <v>13973</v>
      </c>
      <c r="C12448" s="32" t="s">
        <v>1275</v>
      </c>
      <c r="D12448" s="32" t="s">
        <v>997</v>
      </c>
      <c r="E12448" s="145" t="s">
        <v>17405</v>
      </c>
      <c r="F12448" s="145" t="s">
        <v>37325</v>
      </c>
      <c r="G12448" s="145" t="s">
        <v>17407</v>
      </c>
      <c r="H12448" s="145" t="s">
        <v>1169</v>
      </c>
      <c r="I12448" s="11" t="s">
        <v>997</v>
      </c>
      <c r="J12448" s="11" t="s">
        <v>43790</v>
      </c>
      <c r="K12448" s="11" t="s">
        <v>1166</v>
      </c>
    </row>
    <row r="12449" spans="1:11" ht="16.5" x14ac:dyDescent="0.15">
      <c r="A12449" s="145" t="s">
        <v>37326</v>
      </c>
      <c r="B12449" s="32" t="s">
        <v>13974</v>
      </c>
      <c r="C12449" s="32" t="s">
        <v>13192</v>
      </c>
      <c r="D12449" s="32" t="s">
        <v>997</v>
      </c>
      <c r="E12449" s="145" t="s">
        <v>17405</v>
      </c>
      <c r="F12449" s="145" t="s">
        <v>37327</v>
      </c>
      <c r="G12449" s="145" t="s">
        <v>17407</v>
      </c>
      <c r="H12449" s="145" t="s">
        <v>1169</v>
      </c>
      <c r="I12449" s="11" t="s">
        <v>997</v>
      </c>
      <c r="J12449" s="11" t="s">
        <v>43790</v>
      </c>
      <c r="K12449" s="11" t="s">
        <v>1166</v>
      </c>
    </row>
    <row r="12450" spans="1:11" ht="16.5" x14ac:dyDescent="0.15">
      <c r="A12450" s="145" t="s">
        <v>37328</v>
      </c>
      <c r="B12450" s="32" t="s">
        <v>11732</v>
      </c>
      <c r="C12450" s="32" t="s">
        <v>1275</v>
      </c>
      <c r="D12450" s="32" t="s">
        <v>997</v>
      </c>
      <c r="E12450" s="145" t="s">
        <v>17405</v>
      </c>
      <c r="F12450" s="145" t="s">
        <v>37329</v>
      </c>
      <c r="G12450" s="145" t="s">
        <v>17407</v>
      </c>
      <c r="H12450" s="145" t="s">
        <v>1169</v>
      </c>
      <c r="I12450" s="11" t="s">
        <v>997</v>
      </c>
      <c r="J12450" s="11" t="s">
        <v>43790</v>
      </c>
      <c r="K12450" s="11" t="s">
        <v>1166</v>
      </c>
    </row>
    <row r="12451" spans="1:11" ht="16.5" x14ac:dyDescent="0.15">
      <c r="A12451" s="145" t="s">
        <v>37330</v>
      </c>
      <c r="B12451" s="32" t="s">
        <v>13975</v>
      </c>
      <c r="C12451" s="32" t="s">
        <v>13756</v>
      </c>
      <c r="D12451" s="32" t="s">
        <v>997</v>
      </c>
      <c r="E12451" s="145" t="s">
        <v>19482</v>
      </c>
      <c r="F12451" s="145" t="s">
        <v>37331</v>
      </c>
      <c r="G12451" s="145" t="s">
        <v>17407</v>
      </c>
      <c r="H12451" s="145" t="s">
        <v>1169</v>
      </c>
      <c r="I12451" s="11" t="s">
        <v>997</v>
      </c>
      <c r="J12451" s="11" t="s">
        <v>43790</v>
      </c>
      <c r="K12451" s="11" t="s">
        <v>1166</v>
      </c>
    </row>
    <row r="12452" spans="1:11" ht="16.5" x14ac:dyDescent="0.15">
      <c r="A12452" s="145" t="s">
        <v>37332</v>
      </c>
      <c r="B12452" s="32" t="s">
        <v>13319</v>
      </c>
      <c r="C12452" s="32" t="s">
        <v>3963</v>
      </c>
      <c r="D12452" s="32" t="s">
        <v>997</v>
      </c>
      <c r="E12452" s="145" t="s">
        <v>17405</v>
      </c>
      <c r="F12452" s="145" t="s">
        <v>37333</v>
      </c>
      <c r="G12452" s="145" t="s">
        <v>17407</v>
      </c>
      <c r="H12452" s="145" t="s">
        <v>1169</v>
      </c>
      <c r="I12452" s="11" t="s">
        <v>997</v>
      </c>
      <c r="J12452" s="11" t="s">
        <v>43790</v>
      </c>
      <c r="K12452" s="11" t="s">
        <v>1166</v>
      </c>
    </row>
    <row r="12453" spans="1:11" ht="16.5" x14ac:dyDescent="0.15">
      <c r="A12453" s="145" t="s">
        <v>37334</v>
      </c>
      <c r="B12453" s="32" t="s">
        <v>13321</v>
      </c>
      <c r="C12453" s="32" t="s">
        <v>9475</v>
      </c>
      <c r="D12453" s="32" t="s">
        <v>997</v>
      </c>
      <c r="E12453" s="145" t="s">
        <v>17405</v>
      </c>
      <c r="F12453" s="145" t="s">
        <v>37335</v>
      </c>
      <c r="G12453" s="145" t="s">
        <v>17407</v>
      </c>
      <c r="H12453" s="145" t="s">
        <v>1169</v>
      </c>
      <c r="I12453" s="11" t="s">
        <v>997</v>
      </c>
      <c r="J12453" s="11" t="s">
        <v>43790</v>
      </c>
      <c r="K12453" s="11" t="s">
        <v>1166</v>
      </c>
    </row>
    <row r="12454" spans="1:11" ht="16.5" x14ac:dyDescent="0.15">
      <c r="A12454" s="145" t="s">
        <v>37336</v>
      </c>
      <c r="B12454" s="32" t="s">
        <v>13976</v>
      </c>
      <c r="C12454" s="32" t="s">
        <v>9213</v>
      </c>
      <c r="D12454" s="32" t="s">
        <v>13977</v>
      </c>
      <c r="E12454" s="145" t="s">
        <v>17405</v>
      </c>
      <c r="F12454" s="145" t="s">
        <v>37337</v>
      </c>
      <c r="G12454" s="145" t="s">
        <v>17407</v>
      </c>
      <c r="H12454" s="145" t="s">
        <v>1169</v>
      </c>
      <c r="I12454" s="11" t="s">
        <v>997</v>
      </c>
      <c r="J12454" s="11" t="s">
        <v>43790</v>
      </c>
      <c r="K12454" s="11" t="s">
        <v>1166</v>
      </c>
    </row>
    <row r="12455" spans="1:11" ht="16.5" x14ac:dyDescent="0.15">
      <c r="A12455" s="145" t="s">
        <v>37338</v>
      </c>
      <c r="B12455" s="32" t="s">
        <v>13978</v>
      </c>
      <c r="C12455" s="32" t="s">
        <v>9213</v>
      </c>
      <c r="D12455" s="32" t="s">
        <v>13977</v>
      </c>
      <c r="E12455" s="145" t="s">
        <v>17405</v>
      </c>
      <c r="F12455" s="145" t="s">
        <v>37339</v>
      </c>
      <c r="G12455" s="145" t="s">
        <v>17407</v>
      </c>
      <c r="H12455" s="145" t="s">
        <v>1169</v>
      </c>
      <c r="I12455" s="11" t="s">
        <v>997</v>
      </c>
      <c r="J12455" s="11" t="s">
        <v>43790</v>
      </c>
      <c r="K12455" s="11" t="s">
        <v>1166</v>
      </c>
    </row>
    <row r="12456" spans="1:11" ht="16.5" x14ac:dyDescent="0.15">
      <c r="A12456" s="145" t="s">
        <v>37340</v>
      </c>
      <c r="B12456" s="32" t="s">
        <v>13979</v>
      </c>
      <c r="C12456" s="32" t="s">
        <v>9213</v>
      </c>
      <c r="D12456" s="32" t="s">
        <v>13977</v>
      </c>
      <c r="E12456" s="145" t="s">
        <v>17405</v>
      </c>
      <c r="F12456" s="145" t="s">
        <v>37341</v>
      </c>
      <c r="G12456" s="145" t="s">
        <v>17407</v>
      </c>
      <c r="H12456" s="145" t="s">
        <v>1169</v>
      </c>
      <c r="I12456" s="11" t="s">
        <v>997</v>
      </c>
      <c r="J12456" s="11" t="s">
        <v>43790</v>
      </c>
      <c r="K12456" s="11" t="s">
        <v>1166</v>
      </c>
    </row>
    <row r="12457" spans="1:11" ht="16.5" x14ac:dyDescent="0.15">
      <c r="A12457" s="145" t="s">
        <v>37342</v>
      </c>
      <c r="B12457" s="32" t="s">
        <v>13980</v>
      </c>
      <c r="C12457" s="32" t="s">
        <v>13981</v>
      </c>
      <c r="D12457" s="32" t="s">
        <v>997</v>
      </c>
      <c r="E12457" s="145" t="s">
        <v>17405</v>
      </c>
      <c r="F12457" s="145" t="s">
        <v>37343</v>
      </c>
      <c r="G12457" s="145" t="s">
        <v>17407</v>
      </c>
      <c r="H12457" s="145" t="s">
        <v>1169</v>
      </c>
      <c r="I12457" s="11" t="s">
        <v>997</v>
      </c>
      <c r="J12457" s="11" t="s">
        <v>43790</v>
      </c>
      <c r="K12457" s="11" t="s">
        <v>1166</v>
      </c>
    </row>
    <row r="12458" spans="1:11" ht="16.5" x14ac:dyDescent="0.15">
      <c r="A12458" s="145" t="s">
        <v>37344</v>
      </c>
      <c r="B12458" s="32" t="s">
        <v>13982</v>
      </c>
      <c r="C12458" s="32" t="s">
        <v>13710</v>
      </c>
      <c r="D12458" s="32" t="s">
        <v>997</v>
      </c>
      <c r="E12458" s="145" t="s">
        <v>17405</v>
      </c>
      <c r="F12458" s="145" t="s">
        <v>37345</v>
      </c>
      <c r="G12458" s="145" t="s">
        <v>17407</v>
      </c>
      <c r="H12458" s="145" t="s">
        <v>1169</v>
      </c>
      <c r="I12458" s="11" t="s">
        <v>997</v>
      </c>
      <c r="J12458" s="11" t="s">
        <v>43790</v>
      </c>
      <c r="K12458" s="11" t="s">
        <v>1166</v>
      </c>
    </row>
    <row r="12459" spans="1:11" ht="16.5" x14ac:dyDescent="0.15">
      <c r="A12459" s="145" t="s">
        <v>37346</v>
      </c>
      <c r="B12459" s="32" t="s">
        <v>13735</v>
      </c>
      <c r="C12459" s="32" t="s">
        <v>13931</v>
      </c>
      <c r="D12459" s="32" t="s">
        <v>997</v>
      </c>
      <c r="E12459" s="145" t="s">
        <v>19482</v>
      </c>
      <c r="F12459" s="145" t="s">
        <v>36905</v>
      </c>
      <c r="G12459" s="145" t="s">
        <v>17407</v>
      </c>
      <c r="H12459" s="145" t="s">
        <v>1169</v>
      </c>
      <c r="I12459" s="11" t="s">
        <v>997</v>
      </c>
      <c r="J12459" s="11" t="s">
        <v>43790</v>
      </c>
      <c r="K12459" s="11" t="s">
        <v>1166</v>
      </c>
    </row>
    <row r="12460" spans="1:11" ht="16.5" x14ac:dyDescent="0.15">
      <c r="A12460" s="145" t="s">
        <v>37347</v>
      </c>
      <c r="B12460" s="32" t="s">
        <v>13724</v>
      </c>
      <c r="C12460" s="32" t="s">
        <v>13725</v>
      </c>
      <c r="D12460" s="32" t="s">
        <v>997</v>
      </c>
      <c r="E12460" s="145" t="s">
        <v>17405</v>
      </c>
      <c r="F12460" s="145" t="s">
        <v>36879</v>
      </c>
      <c r="G12460" s="145" t="s">
        <v>17407</v>
      </c>
      <c r="H12460" s="145" t="s">
        <v>1169</v>
      </c>
      <c r="I12460" s="11" t="s">
        <v>997</v>
      </c>
      <c r="J12460" s="11" t="s">
        <v>43790</v>
      </c>
      <c r="K12460" s="11" t="s">
        <v>1166</v>
      </c>
    </row>
    <row r="12461" spans="1:11" ht="16.5" x14ac:dyDescent="0.15">
      <c r="A12461" s="145" t="s">
        <v>37348</v>
      </c>
      <c r="B12461" s="32" t="s">
        <v>13983</v>
      </c>
      <c r="C12461" s="32" t="s">
        <v>13947</v>
      </c>
      <c r="D12461" s="32" t="s">
        <v>997</v>
      </c>
      <c r="E12461" s="145" t="s">
        <v>19482</v>
      </c>
      <c r="F12461" s="145" t="s">
        <v>36903</v>
      </c>
      <c r="G12461" s="145" t="s">
        <v>17407</v>
      </c>
      <c r="H12461" s="145" t="s">
        <v>1169</v>
      </c>
      <c r="I12461" s="11" t="s">
        <v>997</v>
      </c>
      <c r="J12461" s="11" t="s">
        <v>43790</v>
      </c>
      <c r="K12461" s="11" t="s">
        <v>1166</v>
      </c>
    </row>
    <row r="12462" spans="1:11" ht="16.5" x14ac:dyDescent="0.15">
      <c r="A12462" s="145" t="s">
        <v>37349</v>
      </c>
      <c r="B12462" s="32" t="s">
        <v>13984</v>
      </c>
      <c r="C12462" s="32" t="s">
        <v>13947</v>
      </c>
      <c r="D12462" s="32" t="s">
        <v>997</v>
      </c>
      <c r="E12462" s="145" t="s">
        <v>19482</v>
      </c>
      <c r="F12462" s="145" t="s">
        <v>36901</v>
      </c>
      <c r="G12462" s="145" t="s">
        <v>17407</v>
      </c>
      <c r="H12462" s="145" t="s">
        <v>1169</v>
      </c>
      <c r="I12462" s="11" t="s">
        <v>997</v>
      </c>
      <c r="J12462" s="11" t="s">
        <v>43790</v>
      </c>
      <c r="K12462" s="11" t="s">
        <v>1166</v>
      </c>
    </row>
    <row r="12463" spans="1:11" ht="16.5" x14ac:dyDescent="0.15">
      <c r="A12463" s="145" t="s">
        <v>37350</v>
      </c>
      <c r="B12463" s="32" t="s">
        <v>13985</v>
      </c>
      <c r="C12463" s="32" t="s">
        <v>8791</v>
      </c>
      <c r="D12463" s="32" t="s">
        <v>997</v>
      </c>
      <c r="E12463" s="145" t="s">
        <v>17405</v>
      </c>
      <c r="F12463" s="145" t="s">
        <v>36877</v>
      </c>
      <c r="G12463" s="145" t="s">
        <v>17407</v>
      </c>
      <c r="H12463" s="145" t="s">
        <v>1169</v>
      </c>
      <c r="I12463" s="11" t="s">
        <v>997</v>
      </c>
      <c r="J12463" s="11" t="s">
        <v>43790</v>
      </c>
      <c r="K12463" s="11" t="s">
        <v>1166</v>
      </c>
    </row>
    <row r="12464" spans="1:11" ht="16.5" x14ac:dyDescent="0.15">
      <c r="A12464" s="145" t="s">
        <v>37351</v>
      </c>
      <c r="B12464" s="32" t="s">
        <v>13722</v>
      </c>
      <c r="C12464" s="32" t="s">
        <v>8791</v>
      </c>
      <c r="D12464" s="32" t="s">
        <v>997</v>
      </c>
      <c r="E12464" s="145" t="s">
        <v>17405</v>
      </c>
      <c r="F12464" s="145" t="s">
        <v>36875</v>
      </c>
      <c r="G12464" s="145" t="s">
        <v>17407</v>
      </c>
      <c r="H12464" s="145" t="s">
        <v>1169</v>
      </c>
      <c r="I12464" s="11" t="s">
        <v>997</v>
      </c>
      <c r="J12464" s="11" t="s">
        <v>43790</v>
      </c>
      <c r="K12464" s="11" t="s">
        <v>1166</v>
      </c>
    </row>
    <row r="12465" spans="1:11" ht="16.5" x14ac:dyDescent="0.15">
      <c r="A12465" s="145" t="s">
        <v>37352</v>
      </c>
      <c r="B12465" s="32" t="s">
        <v>13986</v>
      </c>
      <c r="C12465" s="32" t="s">
        <v>13987</v>
      </c>
      <c r="D12465" s="32" t="s">
        <v>997</v>
      </c>
      <c r="E12465" s="145" t="s">
        <v>17405</v>
      </c>
      <c r="F12465" s="145" t="s">
        <v>36873</v>
      </c>
      <c r="G12465" s="145" t="s">
        <v>17407</v>
      </c>
      <c r="H12465" s="145" t="s">
        <v>1169</v>
      </c>
      <c r="I12465" s="11" t="s">
        <v>997</v>
      </c>
      <c r="J12465" s="11" t="s">
        <v>43790</v>
      </c>
      <c r="K12465" s="11" t="s">
        <v>1166</v>
      </c>
    </row>
    <row r="12466" spans="1:11" ht="16.5" x14ac:dyDescent="0.15">
      <c r="A12466" s="145" t="s">
        <v>37353</v>
      </c>
      <c r="B12466" s="32" t="s">
        <v>13988</v>
      </c>
      <c r="C12466" s="32" t="s">
        <v>13947</v>
      </c>
      <c r="D12466" s="32" t="s">
        <v>997</v>
      </c>
      <c r="E12466" s="145" t="s">
        <v>17405</v>
      </c>
      <c r="F12466" s="145" t="s">
        <v>36869</v>
      </c>
      <c r="G12466" s="145" t="s">
        <v>17407</v>
      </c>
      <c r="H12466" s="145" t="s">
        <v>1169</v>
      </c>
      <c r="I12466" s="11" t="s">
        <v>997</v>
      </c>
      <c r="J12466" s="11" t="s">
        <v>43790</v>
      </c>
      <c r="K12466" s="11" t="s">
        <v>1166</v>
      </c>
    </row>
    <row r="12467" spans="1:11" ht="16.5" x14ac:dyDescent="0.15">
      <c r="A12467" s="145" t="s">
        <v>37354</v>
      </c>
      <c r="B12467" s="32" t="s">
        <v>13755</v>
      </c>
      <c r="C12467" s="32" t="s">
        <v>1246</v>
      </c>
      <c r="D12467" s="32" t="s">
        <v>997</v>
      </c>
      <c r="E12467" s="145" t="s">
        <v>17405</v>
      </c>
      <c r="F12467" s="145" t="s">
        <v>36943</v>
      </c>
      <c r="G12467" s="145" t="s">
        <v>17407</v>
      </c>
      <c r="H12467" s="145" t="s">
        <v>1169</v>
      </c>
      <c r="I12467" s="11" t="s">
        <v>997</v>
      </c>
      <c r="J12467" s="11" t="s">
        <v>43790</v>
      </c>
      <c r="K12467" s="11" t="s">
        <v>1166</v>
      </c>
    </row>
    <row r="12468" spans="1:11" ht="16.5" x14ac:dyDescent="0.15">
      <c r="A12468" s="145" t="s">
        <v>37355</v>
      </c>
      <c r="B12468" s="32" t="s">
        <v>13989</v>
      </c>
      <c r="C12468" s="32" t="s">
        <v>1275</v>
      </c>
      <c r="D12468" s="32" t="s">
        <v>997</v>
      </c>
      <c r="E12468" s="145" t="s">
        <v>17405</v>
      </c>
      <c r="F12468" s="145" t="s">
        <v>36855</v>
      </c>
      <c r="G12468" s="145" t="s">
        <v>17407</v>
      </c>
      <c r="H12468" s="145" t="s">
        <v>1169</v>
      </c>
      <c r="I12468" s="11" t="s">
        <v>997</v>
      </c>
      <c r="J12468" s="11" t="s">
        <v>43790</v>
      </c>
      <c r="K12468" s="11" t="s">
        <v>1166</v>
      </c>
    </row>
    <row r="12469" spans="1:11" ht="16.5" x14ac:dyDescent="0.15">
      <c r="A12469" s="145" t="s">
        <v>37356</v>
      </c>
      <c r="B12469" s="32" t="s">
        <v>13989</v>
      </c>
      <c r="C12469" s="32" t="s">
        <v>1275</v>
      </c>
      <c r="D12469" s="32" t="s">
        <v>997</v>
      </c>
      <c r="E12469" s="145" t="s">
        <v>17405</v>
      </c>
      <c r="F12469" s="145" t="s">
        <v>36867</v>
      </c>
      <c r="G12469" s="145" t="s">
        <v>17407</v>
      </c>
      <c r="H12469" s="145" t="s">
        <v>1169</v>
      </c>
      <c r="I12469" s="11" t="s">
        <v>997</v>
      </c>
      <c r="J12469" s="11" t="s">
        <v>43790</v>
      </c>
      <c r="K12469" s="11" t="s">
        <v>1166</v>
      </c>
    </row>
    <row r="12470" spans="1:11" ht="16.5" x14ac:dyDescent="0.15">
      <c r="A12470" s="145" t="s">
        <v>37357</v>
      </c>
      <c r="B12470" s="32" t="s">
        <v>13990</v>
      </c>
      <c r="C12470" s="32" t="s">
        <v>13991</v>
      </c>
      <c r="D12470" s="32" t="s">
        <v>997</v>
      </c>
      <c r="E12470" s="145" t="s">
        <v>17405</v>
      </c>
      <c r="F12470" s="145" t="s">
        <v>36865</v>
      </c>
      <c r="G12470" s="145" t="s">
        <v>17407</v>
      </c>
      <c r="H12470" s="145" t="s">
        <v>1169</v>
      </c>
      <c r="I12470" s="11" t="s">
        <v>997</v>
      </c>
      <c r="J12470" s="11" t="s">
        <v>43790</v>
      </c>
      <c r="K12470" s="11" t="s">
        <v>1166</v>
      </c>
    </row>
    <row r="12471" spans="1:11" ht="16.5" x14ac:dyDescent="0.15">
      <c r="A12471" s="145" t="s">
        <v>37358</v>
      </c>
      <c r="B12471" s="32" t="s">
        <v>13992</v>
      </c>
      <c r="C12471" s="32" t="s">
        <v>4044</v>
      </c>
      <c r="D12471" s="32" t="s">
        <v>997</v>
      </c>
      <c r="E12471" s="145" t="s">
        <v>19482</v>
      </c>
      <c r="F12471" s="145" t="s">
        <v>36863</v>
      </c>
      <c r="G12471" s="145" t="s">
        <v>17407</v>
      </c>
      <c r="H12471" s="145" t="s">
        <v>1169</v>
      </c>
      <c r="I12471" s="11" t="s">
        <v>997</v>
      </c>
      <c r="J12471" s="11" t="s">
        <v>43790</v>
      </c>
      <c r="K12471" s="11" t="s">
        <v>1166</v>
      </c>
    </row>
    <row r="12472" spans="1:11" ht="16.5" x14ac:dyDescent="0.15">
      <c r="A12472" s="145" t="s">
        <v>37359</v>
      </c>
      <c r="B12472" s="32" t="s">
        <v>3968</v>
      </c>
      <c r="C12472" s="32" t="s">
        <v>1275</v>
      </c>
      <c r="D12472" s="32" t="s">
        <v>997</v>
      </c>
      <c r="E12472" s="145" t="s">
        <v>17405</v>
      </c>
      <c r="F12472" s="145" t="s">
        <v>36861</v>
      </c>
      <c r="G12472" s="145" t="s">
        <v>17407</v>
      </c>
      <c r="H12472" s="145" t="s">
        <v>1169</v>
      </c>
      <c r="I12472" s="11" t="s">
        <v>997</v>
      </c>
      <c r="J12472" s="11" t="s">
        <v>43790</v>
      </c>
      <c r="K12472" s="11" t="s">
        <v>1166</v>
      </c>
    </row>
    <row r="12473" spans="1:11" ht="16.5" x14ac:dyDescent="0.15">
      <c r="A12473" s="145" t="s">
        <v>37360</v>
      </c>
      <c r="B12473" s="32" t="s">
        <v>10056</v>
      </c>
      <c r="C12473" s="32" t="s">
        <v>13710</v>
      </c>
      <c r="D12473" s="32" t="s">
        <v>997</v>
      </c>
      <c r="E12473" s="145" t="s">
        <v>17405</v>
      </c>
      <c r="F12473" s="145" t="s">
        <v>36857</v>
      </c>
      <c r="G12473" s="145" t="s">
        <v>17407</v>
      </c>
      <c r="H12473" s="145" t="s">
        <v>1169</v>
      </c>
      <c r="I12473" s="11" t="s">
        <v>997</v>
      </c>
      <c r="J12473" s="11" t="s">
        <v>43790</v>
      </c>
      <c r="K12473" s="11" t="s">
        <v>1166</v>
      </c>
    </row>
    <row r="12474" spans="1:11" ht="16.5" x14ac:dyDescent="0.15">
      <c r="A12474" s="145" t="s">
        <v>37361</v>
      </c>
      <c r="B12474" s="32" t="s">
        <v>13993</v>
      </c>
      <c r="C12474" s="32" t="s">
        <v>13981</v>
      </c>
      <c r="D12474" s="32" t="s">
        <v>997</v>
      </c>
      <c r="E12474" s="145" t="s">
        <v>17405</v>
      </c>
      <c r="F12474" s="145" t="s">
        <v>37362</v>
      </c>
      <c r="G12474" s="145" t="s">
        <v>17407</v>
      </c>
      <c r="H12474" s="145" t="s">
        <v>1169</v>
      </c>
      <c r="I12474" s="11" t="s">
        <v>997</v>
      </c>
      <c r="J12474" s="11" t="s">
        <v>43790</v>
      </c>
      <c r="K12474" s="11" t="s">
        <v>1166</v>
      </c>
    </row>
    <row r="12475" spans="1:11" ht="16.5" x14ac:dyDescent="0.15">
      <c r="A12475" s="145" t="s">
        <v>37363</v>
      </c>
      <c r="B12475" s="32" t="s">
        <v>13994</v>
      </c>
      <c r="C12475" s="32" t="s">
        <v>13706</v>
      </c>
      <c r="D12475" s="32" t="s">
        <v>997</v>
      </c>
      <c r="E12475" s="145" t="s">
        <v>17405</v>
      </c>
      <c r="F12475" s="145" t="s">
        <v>36851</v>
      </c>
      <c r="G12475" s="145" t="s">
        <v>17407</v>
      </c>
      <c r="H12475" s="145" t="s">
        <v>1169</v>
      </c>
      <c r="I12475" s="11" t="s">
        <v>997</v>
      </c>
      <c r="J12475" s="11" t="s">
        <v>43790</v>
      </c>
      <c r="K12475" s="11" t="s">
        <v>1166</v>
      </c>
    </row>
    <row r="12476" spans="1:11" ht="16.5" x14ac:dyDescent="0.15">
      <c r="A12476" s="145" t="s">
        <v>37364</v>
      </c>
      <c r="B12476" s="32" t="s">
        <v>13995</v>
      </c>
      <c r="C12476" s="32" t="s">
        <v>13706</v>
      </c>
      <c r="D12476" s="32" t="s">
        <v>997</v>
      </c>
      <c r="E12476" s="145" t="s">
        <v>17405</v>
      </c>
      <c r="F12476" s="145" t="s">
        <v>36853</v>
      </c>
      <c r="G12476" s="145" t="s">
        <v>17407</v>
      </c>
      <c r="H12476" s="145" t="s">
        <v>1169</v>
      </c>
      <c r="I12476" s="11" t="s">
        <v>997</v>
      </c>
      <c r="J12476" s="11" t="s">
        <v>43790</v>
      </c>
      <c r="K12476" s="11" t="s">
        <v>1166</v>
      </c>
    </row>
    <row r="12477" spans="1:11" ht="16.5" x14ac:dyDescent="0.15">
      <c r="A12477" s="145" t="s">
        <v>37365</v>
      </c>
      <c r="B12477" s="32" t="s">
        <v>13996</v>
      </c>
      <c r="C12477" s="32" t="s">
        <v>13997</v>
      </c>
      <c r="D12477" s="32" t="s">
        <v>997</v>
      </c>
      <c r="E12477" s="145" t="s">
        <v>17405</v>
      </c>
      <c r="F12477" s="145" t="s">
        <v>997</v>
      </c>
      <c r="G12477" s="145" t="s">
        <v>17407</v>
      </c>
      <c r="H12477" s="145" t="s">
        <v>1169</v>
      </c>
      <c r="I12477" s="11" t="s">
        <v>997</v>
      </c>
      <c r="J12477" s="11" t="s">
        <v>43790</v>
      </c>
      <c r="K12477" s="11" t="s">
        <v>1166</v>
      </c>
    </row>
    <row r="12478" spans="1:11" ht="16.5" x14ac:dyDescent="0.15">
      <c r="A12478" s="145" t="s">
        <v>37366</v>
      </c>
      <c r="B12478" s="32" t="s">
        <v>13690</v>
      </c>
      <c r="C12478" s="32" t="s">
        <v>13998</v>
      </c>
      <c r="D12478" s="32" t="s">
        <v>997</v>
      </c>
      <c r="E12478" s="145" t="s">
        <v>17405</v>
      </c>
      <c r="F12478" s="145" t="s">
        <v>997</v>
      </c>
      <c r="G12478" s="145" t="s">
        <v>17407</v>
      </c>
      <c r="H12478" s="145" t="s">
        <v>1169</v>
      </c>
      <c r="I12478" s="11" t="s">
        <v>997</v>
      </c>
      <c r="J12478" s="11" t="s">
        <v>43790</v>
      </c>
      <c r="K12478" s="11" t="s">
        <v>1166</v>
      </c>
    </row>
    <row r="12479" spans="1:11" ht="16.5" x14ac:dyDescent="0.15">
      <c r="A12479" s="145" t="s">
        <v>37367</v>
      </c>
      <c r="B12479" s="32" t="s">
        <v>5629</v>
      </c>
      <c r="C12479" s="32" t="s">
        <v>13999</v>
      </c>
      <c r="D12479" s="32" t="s">
        <v>997</v>
      </c>
      <c r="E12479" s="145" t="s">
        <v>17405</v>
      </c>
      <c r="F12479" s="145" t="s">
        <v>997</v>
      </c>
      <c r="G12479" s="145" t="s">
        <v>17407</v>
      </c>
      <c r="H12479" s="145" t="s">
        <v>1169</v>
      </c>
      <c r="I12479" s="11" t="s">
        <v>997</v>
      </c>
      <c r="J12479" s="11" t="s">
        <v>43790</v>
      </c>
      <c r="K12479" s="11" t="s">
        <v>1166</v>
      </c>
    </row>
    <row r="12480" spans="1:11" ht="16.5" x14ac:dyDescent="0.15">
      <c r="A12480" s="145" t="s">
        <v>37368</v>
      </c>
      <c r="B12480" s="32" t="s">
        <v>5667</v>
      </c>
      <c r="C12480" s="32" t="s">
        <v>14000</v>
      </c>
      <c r="D12480" s="32" t="s">
        <v>538</v>
      </c>
      <c r="E12480" s="145" t="s">
        <v>17405</v>
      </c>
      <c r="F12480" s="145" t="s">
        <v>997</v>
      </c>
      <c r="G12480" s="145" t="s">
        <v>17407</v>
      </c>
      <c r="H12480" s="145" t="s">
        <v>1169</v>
      </c>
      <c r="I12480" s="11" t="s">
        <v>997</v>
      </c>
      <c r="J12480" s="11" t="s">
        <v>43790</v>
      </c>
      <c r="K12480" s="11" t="s">
        <v>1166</v>
      </c>
    </row>
    <row r="12481" spans="1:11" ht="16.5" x14ac:dyDescent="0.15">
      <c r="A12481" s="145" t="s">
        <v>37369</v>
      </c>
      <c r="B12481" s="32" t="s">
        <v>1314</v>
      </c>
      <c r="C12481" s="32" t="s">
        <v>14001</v>
      </c>
      <c r="D12481" s="32" t="s">
        <v>538</v>
      </c>
      <c r="E12481" s="145" t="s">
        <v>17405</v>
      </c>
      <c r="F12481" s="145" t="s">
        <v>997</v>
      </c>
      <c r="G12481" s="145" t="s">
        <v>17407</v>
      </c>
      <c r="H12481" s="145" t="s">
        <v>1169</v>
      </c>
      <c r="I12481" s="11" t="s">
        <v>997</v>
      </c>
      <c r="J12481" s="11" t="s">
        <v>43790</v>
      </c>
      <c r="K12481" s="11" t="s">
        <v>1166</v>
      </c>
    </row>
    <row r="12482" spans="1:11" ht="16.5" x14ac:dyDescent="0.15">
      <c r="A12482" s="145" t="s">
        <v>37370</v>
      </c>
      <c r="B12482" s="32" t="s">
        <v>2253</v>
      </c>
      <c r="C12482" s="32" t="s">
        <v>14002</v>
      </c>
      <c r="D12482" s="32" t="s">
        <v>997</v>
      </c>
      <c r="E12482" s="145" t="s">
        <v>17405</v>
      </c>
      <c r="F12482" s="145" t="s">
        <v>997</v>
      </c>
      <c r="G12482" s="145" t="s">
        <v>17407</v>
      </c>
      <c r="H12482" s="145" t="s">
        <v>1169</v>
      </c>
      <c r="I12482" s="11" t="s">
        <v>997</v>
      </c>
      <c r="J12482" s="11" t="s">
        <v>43790</v>
      </c>
      <c r="K12482" s="11" t="s">
        <v>1166</v>
      </c>
    </row>
    <row r="12483" spans="1:11" ht="16.5" x14ac:dyDescent="0.15">
      <c r="A12483" s="145" t="s">
        <v>37371</v>
      </c>
      <c r="B12483" s="32" t="s">
        <v>14003</v>
      </c>
      <c r="C12483" s="32" t="s">
        <v>14004</v>
      </c>
      <c r="D12483" s="32" t="s">
        <v>997</v>
      </c>
      <c r="E12483" s="145" t="s">
        <v>17581</v>
      </c>
      <c r="F12483" s="145" t="s">
        <v>997</v>
      </c>
      <c r="G12483" s="145" t="s">
        <v>17454</v>
      </c>
      <c r="H12483" s="145" t="s">
        <v>1169</v>
      </c>
      <c r="I12483" s="11" t="s">
        <v>997</v>
      </c>
      <c r="J12483" s="11" t="s">
        <v>43790</v>
      </c>
      <c r="K12483" s="11" t="s">
        <v>1166</v>
      </c>
    </row>
    <row r="12484" spans="1:11" ht="16.5" x14ac:dyDescent="0.15">
      <c r="A12484" s="145" t="s">
        <v>37372</v>
      </c>
      <c r="B12484" s="32" t="s">
        <v>2291</v>
      </c>
      <c r="C12484" s="32" t="s">
        <v>3908</v>
      </c>
      <c r="D12484" s="32" t="s">
        <v>14005</v>
      </c>
      <c r="E12484" s="145" t="s">
        <v>17581</v>
      </c>
      <c r="F12484" s="145" t="s">
        <v>997</v>
      </c>
      <c r="G12484" s="145" t="s">
        <v>17407</v>
      </c>
      <c r="H12484" s="145" t="s">
        <v>1169</v>
      </c>
      <c r="I12484" s="11" t="s">
        <v>997</v>
      </c>
      <c r="J12484" s="11" t="s">
        <v>43790</v>
      </c>
      <c r="K12484" s="11" t="s">
        <v>1166</v>
      </c>
    </row>
    <row r="12485" spans="1:11" ht="16.5" x14ac:dyDescent="0.15">
      <c r="A12485" s="145" t="s">
        <v>37373</v>
      </c>
      <c r="B12485" s="32" t="s">
        <v>14006</v>
      </c>
      <c r="C12485" s="32" t="s">
        <v>14007</v>
      </c>
      <c r="D12485" s="32" t="s">
        <v>997</v>
      </c>
      <c r="E12485" s="145" t="s">
        <v>17581</v>
      </c>
      <c r="F12485" s="145" t="s">
        <v>997</v>
      </c>
      <c r="G12485" s="145" t="s">
        <v>17407</v>
      </c>
      <c r="H12485" s="145" t="s">
        <v>1169</v>
      </c>
      <c r="I12485" s="11" t="s">
        <v>997</v>
      </c>
      <c r="J12485" s="11" t="s">
        <v>43790</v>
      </c>
      <c r="K12485" s="11" t="s">
        <v>1166</v>
      </c>
    </row>
    <row r="12486" spans="1:11" ht="16.5" x14ac:dyDescent="0.15">
      <c r="A12486" s="145" t="s">
        <v>37374</v>
      </c>
      <c r="B12486" s="32" t="s">
        <v>2316</v>
      </c>
      <c r="C12486" s="32" t="s">
        <v>14008</v>
      </c>
      <c r="D12486" s="32" t="s">
        <v>997</v>
      </c>
      <c r="E12486" s="145" t="s">
        <v>17581</v>
      </c>
      <c r="F12486" s="145" t="s">
        <v>997</v>
      </c>
      <c r="G12486" s="145" t="s">
        <v>17407</v>
      </c>
      <c r="H12486" s="145" t="s">
        <v>1169</v>
      </c>
      <c r="I12486" s="11" t="s">
        <v>997</v>
      </c>
      <c r="J12486" s="11" t="s">
        <v>43790</v>
      </c>
      <c r="K12486" s="11" t="s">
        <v>1166</v>
      </c>
    </row>
    <row r="12487" spans="1:11" ht="16.5" x14ac:dyDescent="0.15">
      <c r="A12487" s="145" t="s">
        <v>37375</v>
      </c>
      <c r="B12487" s="32" t="s">
        <v>14009</v>
      </c>
      <c r="C12487" s="32" t="s">
        <v>14010</v>
      </c>
      <c r="D12487" s="32" t="s">
        <v>997</v>
      </c>
      <c r="E12487" s="145" t="s">
        <v>17581</v>
      </c>
      <c r="F12487" s="145" t="s">
        <v>997</v>
      </c>
      <c r="G12487" s="145" t="s">
        <v>17407</v>
      </c>
      <c r="H12487" s="145" t="s">
        <v>1169</v>
      </c>
      <c r="I12487" s="11" t="s">
        <v>997</v>
      </c>
      <c r="J12487" s="11" t="s">
        <v>43790</v>
      </c>
      <c r="K12487" s="11" t="s">
        <v>1166</v>
      </c>
    </row>
    <row r="12488" spans="1:11" ht="16.5" x14ac:dyDescent="0.15">
      <c r="A12488" s="145" t="s">
        <v>37376</v>
      </c>
      <c r="B12488" s="32" t="s">
        <v>14011</v>
      </c>
      <c r="C12488" s="32" t="s">
        <v>300</v>
      </c>
      <c r="D12488" s="32" t="s">
        <v>538</v>
      </c>
      <c r="E12488" s="145" t="s">
        <v>17405</v>
      </c>
      <c r="F12488" s="145" t="s">
        <v>997</v>
      </c>
      <c r="G12488" s="145" t="s">
        <v>17407</v>
      </c>
      <c r="H12488" s="145" t="s">
        <v>1169</v>
      </c>
      <c r="I12488" s="11" t="s">
        <v>997</v>
      </c>
      <c r="J12488" s="11" t="s">
        <v>43790</v>
      </c>
      <c r="K12488" s="11" t="s">
        <v>1166</v>
      </c>
    </row>
    <row r="12489" spans="1:11" ht="16.5" x14ac:dyDescent="0.15">
      <c r="A12489" s="145" t="s">
        <v>37377</v>
      </c>
      <c r="B12489" s="32" t="s">
        <v>14012</v>
      </c>
      <c r="C12489" s="32" t="s">
        <v>300</v>
      </c>
      <c r="D12489" s="32" t="s">
        <v>538</v>
      </c>
      <c r="E12489" s="145" t="s">
        <v>17581</v>
      </c>
      <c r="F12489" s="145" t="s">
        <v>997</v>
      </c>
      <c r="G12489" s="145" t="s">
        <v>17407</v>
      </c>
      <c r="H12489" s="145" t="s">
        <v>1169</v>
      </c>
      <c r="I12489" s="11" t="s">
        <v>997</v>
      </c>
      <c r="J12489" s="11" t="s">
        <v>43790</v>
      </c>
      <c r="K12489" s="11" t="s">
        <v>1166</v>
      </c>
    </row>
    <row r="12490" spans="1:11" ht="16.5" x14ac:dyDescent="0.15">
      <c r="A12490" s="145" t="s">
        <v>37378</v>
      </c>
      <c r="B12490" s="32" t="s">
        <v>14013</v>
      </c>
      <c r="C12490" s="32" t="s">
        <v>300</v>
      </c>
      <c r="D12490" s="32" t="s">
        <v>538</v>
      </c>
      <c r="E12490" s="145" t="s">
        <v>17405</v>
      </c>
      <c r="F12490" s="145" t="s">
        <v>997</v>
      </c>
      <c r="G12490" s="145" t="s">
        <v>17407</v>
      </c>
      <c r="H12490" s="145" t="s">
        <v>1169</v>
      </c>
      <c r="I12490" s="11" t="s">
        <v>997</v>
      </c>
      <c r="J12490" s="11" t="s">
        <v>43790</v>
      </c>
      <c r="K12490" s="11" t="s">
        <v>1166</v>
      </c>
    </row>
    <row r="12491" spans="1:11" ht="16.5" x14ac:dyDescent="0.15">
      <c r="A12491" s="145" t="s">
        <v>37379</v>
      </c>
      <c r="B12491" s="32" t="s">
        <v>14014</v>
      </c>
      <c r="C12491" s="32" t="s">
        <v>300</v>
      </c>
      <c r="D12491" s="32" t="s">
        <v>538</v>
      </c>
      <c r="E12491" s="145" t="s">
        <v>17405</v>
      </c>
      <c r="F12491" s="145" t="s">
        <v>997</v>
      </c>
      <c r="G12491" s="145" t="s">
        <v>17407</v>
      </c>
      <c r="H12491" s="145" t="s">
        <v>1169</v>
      </c>
      <c r="I12491" s="11" t="s">
        <v>997</v>
      </c>
      <c r="J12491" s="11" t="s">
        <v>43790</v>
      </c>
      <c r="K12491" s="11" t="s">
        <v>1166</v>
      </c>
    </row>
    <row r="12492" spans="1:11" ht="16.5" x14ac:dyDescent="0.15">
      <c r="A12492" s="145" t="s">
        <v>37380</v>
      </c>
      <c r="B12492" s="32" t="s">
        <v>14015</v>
      </c>
      <c r="C12492" s="32" t="s">
        <v>300</v>
      </c>
      <c r="D12492" s="32" t="s">
        <v>538</v>
      </c>
      <c r="E12492" s="145" t="s">
        <v>17405</v>
      </c>
      <c r="F12492" s="145" t="s">
        <v>997</v>
      </c>
      <c r="G12492" s="145" t="s">
        <v>17407</v>
      </c>
      <c r="H12492" s="145" t="s">
        <v>1169</v>
      </c>
      <c r="I12492" s="11" t="s">
        <v>997</v>
      </c>
      <c r="J12492" s="11" t="s">
        <v>43790</v>
      </c>
      <c r="K12492" s="11" t="s">
        <v>1166</v>
      </c>
    </row>
    <row r="12493" spans="1:11" ht="16.5" x14ac:dyDescent="0.15">
      <c r="A12493" s="145" t="s">
        <v>37381</v>
      </c>
      <c r="B12493" s="32" t="s">
        <v>10255</v>
      </c>
      <c r="C12493" s="32" t="s">
        <v>300</v>
      </c>
      <c r="D12493" s="32" t="s">
        <v>538</v>
      </c>
      <c r="E12493" s="145" t="s">
        <v>17405</v>
      </c>
      <c r="F12493" s="145" t="s">
        <v>997</v>
      </c>
      <c r="G12493" s="145" t="s">
        <v>17407</v>
      </c>
      <c r="H12493" s="145" t="s">
        <v>1169</v>
      </c>
      <c r="I12493" s="11" t="s">
        <v>997</v>
      </c>
      <c r="J12493" s="11" t="s">
        <v>43790</v>
      </c>
      <c r="K12493" s="11" t="s">
        <v>1166</v>
      </c>
    </row>
    <row r="12494" spans="1:11" ht="16.5" x14ac:dyDescent="0.15">
      <c r="A12494" s="145" t="s">
        <v>37382</v>
      </c>
      <c r="B12494" s="32" t="s">
        <v>6510</v>
      </c>
      <c r="C12494" s="32" t="s">
        <v>300</v>
      </c>
      <c r="D12494" s="32" t="s">
        <v>538</v>
      </c>
      <c r="E12494" s="145" t="s">
        <v>17405</v>
      </c>
      <c r="F12494" s="145" t="s">
        <v>997</v>
      </c>
      <c r="G12494" s="145" t="s">
        <v>17407</v>
      </c>
      <c r="H12494" s="145" t="s">
        <v>1169</v>
      </c>
      <c r="I12494" s="11" t="s">
        <v>997</v>
      </c>
      <c r="J12494" s="11" t="s">
        <v>43790</v>
      </c>
      <c r="K12494" s="11" t="s">
        <v>1166</v>
      </c>
    </row>
    <row r="12495" spans="1:11" ht="16.5" x14ac:dyDescent="0.15">
      <c r="A12495" s="145" t="s">
        <v>37383</v>
      </c>
      <c r="B12495" s="32" t="s">
        <v>14016</v>
      </c>
      <c r="C12495" s="32" t="s">
        <v>300</v>
      </c>
      <c r="D12495" s="32" t="s">
        <v>538</v>
      </c>
      <c r="E12495" s="145" t="s">
        <v>17405</v>
      </c>
      <c r="F12495" s="145" t="s">
        <v>997</v>
      </c>
      <c r="G12495" s="145" t="s">
        <v>17407</v>
      </c>
      <c r="H12495" s="145" t="s">
        <v>1169</v>
      </c>
      <c r="I12495" s="11" t="s">
        <v>997</v>
      </c>
      <c r="J12495" s="11" t="s">
        <v>43790</v>
      </c>
      <c r="K12495" s="11" t="s">
        <v>1166</v>
      </c>
    </row>
    <row r="12496" spans="1:11" ht="16.5" x14ac:dyDescent="0.15">
      <c r="A12496" s="145" t="s">
        <v>37384</v>
      </c>
      <c r="B12496" s="32" t="s">
        <v>14017</v>
      </c>
      <c r="C12496" s="32" t="s">
        <v>300</v>
      </c>
      <c r="D12496" s="32" t="s">
        <v>538</v>
      </c>
      <c r="E12496" s="145" t="s">
        <v>17405</v>
      </c>
      <c r="F12496" s="145" t="s">
        <v>997</v>
      </c>
      <c r="G12496" s="145" t="s">
        <v>17407</v>
      </c>
      <c r="H12496" s="145" t="s">
        <v>1169</v>
      </c>
      <c r="I12496" s="11" t="s">
        <v>997</v>
      </c>
      <c r="J12496" s="11" t="s">
        <v>43790</v>
      </c>
      <c r="K12496" s="11" t="s">
        <v>1166</v>
      </c>
    </row>
    <row r="12497" spans="1:11" ht="16.5" x14ac:dyDescent="0.15">
      <c r="A12497" s="145" t="s">
        <v>37385</v>
      </c>
      <c r="B12497" s="32" t="s">
        <v>13140</v>
      </c>
      <c r="C12497" s="32" t="s">
        <v>300</v>
      </c>
      <c r="D12497" s="32" t="s">
        <v>538</v>
      </c>
      <c r="E12497" s="145" t="s">
        <v>17405</v>
      </c>
      <c r="F12497" s="145" t="s">
        <v>997</v>
      </c>
      <c r="G12497" s="145" t="s">
        <v>17407</v>
      </c>
      <c r="H12497" s="145" t="s">
        <v>1169</v>
      </c>
      <c r="I12497" s="11" t="s">
        <v>997</v>
      </c>
      <c r="J12497" s="11" t="s">
        <v>43790</v>
      </c>
      <c r="K12497" s="11" t="s">
        <v>1166</v>
      </c>
    </row>
    <row r="12498" spans="1:11" ht="16.5" x14ac:dyDescent="0.15">
      <c r="A12498" s="145" t="s">
        <v>37386</v>
      </c>
      <c r="B12498" s="32" t="s">
        <v>14018</v>
      </c>
      <c r="C12498" s="32" t="s">
        <v>300</v>
      </c>
      <c r="D12498" s="32" t="s">
        <v>538</v>
      </c>
      <c r="E12498" s="145" t="s">
        <v>17405</v>
      </c>
      <c r="F12498" s="145" t="s">
        <v>997</v>
      </c>
      <c r="G12498" s="145" t="s">
        <v>17407</v>
      </c>
      <c r="H12498" s="145" t="s">
        <v>1169</v>
      </c>
      <c r="I12498" s="11" t="s">
        <v>997</v>
      </c>
      <c r="J12498" s="11" t="s">
        <v>43790</v>
      </c>
      <c r="K12498" s="11" t="s">
        <v>1166</v>
      </c>
    </row>
    <row r="12499" spans="1:11" ht="16.5" x14ac:dyDescent="0.15">
      <c r="A12499" s="145" t="s">
        <v>37387</v>
      </c>
      <c r="B12499" s="32" t="s">
        <v>14019</v>
      </c>
      <c r="C12499" s="32" t="s">
        <v>300</v>
      </c>
      <c r="D12499" s="32" t="s">
        <v>538</v>
      </c>
      <c r="E12499" s="145" t="s">
        <v>17405</v>
      </c>
      <c r="F12499" s="145" t="s">
        <v>997</v>
      </c>
      <c r="G12499" s="145" t="s">
        <v>17407</v>
      </c>
      <c r="H12499" s="145" t="s">
        <v>1169</v>
      </c>
      <c r="I12499" s="11" t="s">
        <v>997</v>
      </c>
      <c r="J12499" s="11" t="s">
        <v>43790</v>
      </c>
      <c r="K12499" s="11" t="s">
        <v>1166</v>
      </c>
    </row>
    <row r="12500" spans="1:11" ht="16.5" x14ac:dyDescent="0.15">
      <c r="A12500" s="145" t="s">
        <v>37388</v>
      </c>
      <c r="B12500" s="32" t="s">
        <v>8576</v>
      </c>
      <c r="C12500" s="32" t="s">
        <v>300</v>
      </c>
      <c r="D12500" s="32" t="s">
        <v>538</v>
      </c>
      <c r="E12500" s="145" t="s">
        <v>1056</v>
      </c>
      <c r="F12500" s="145" t="s">
        <v>997</v>
      </c>
      <c r="G12500" s="145" t="s">
        <v>17407</v>
      </c>
      <c r="H12500" s="145" t="s">
        <v>1169</v>
      </c>
      <c r="I12500" s="11" t="s">
        <v>997</v>
      </c>
      <c r="J12500" s="11" t="s">
        <v>43790</v>
      </c>
      <c r="K12500" s="11" t="s">
        <v>1166</v>
      </c>
    </row>
    <row r="12501" spans="1:11" ht="16.5" x14ac:dyDescent="0.15">
      <c r="A12501" s="145" t="s">
        <v>37389</v>
      </c>
      <c r="B12501" s="32" t="s">
        <v>8614</v>
      </c>
      <c r="C12501" s="32" t="s">
        <v>300</v>
      </c>
      <c r="D12501" s="32" t="s">
        <v>538</v>
      </c>
      <c r="E12501" s="145" t="s">
        <v>1056</v>
      </c>
      <c r="F12501" s="145" t="s">
        <v>997</v>
      </c>
      <c r="G12501" s="145" t="s">
        <v>17407</v>
      </c>
      <c r="H12501" s="145" t="s">
        <v>1169</v>
      </c>
      <c r="I12501" s="11" t="s">
        <v>997</v>
      </c>
      <c r="J12501" s="11" t="s">
        <v>43790</v>
      </c>
      <c r="K12501" s="11" t="s">
        <v>1166</v>
      </c>
    </row>
    <row r="12502" spans="1:11" ht="16.5" x14ac:dyDescent="0.15">
      <c r="A12502" s="145" t="s">
        <v>37390</v>
      </c>
      <c r="B12502" s="32" t="s">
        <v>14020</v>
      </c>
      <c r="C12502" s="32" t="s">
        <v>14021</v>
      </c>
      <c r="D12502" s="32" t="s">
        <v>997</v>
      </c>
      <c r="E12502" s="145" t="s">
        <v>17581</v>
      </c>
      <c r="F12502" s="145" t="s">
        <v>997</v>
      </c>
      <c r="G12502" s="145" t="s">
        <v>17407</v>
      </c>
      <c r="H12502" s="145" t="s">
        <v>1169</v>
      </c>
      <c r="I12502" s="11" t="s">
        <v>997</v>
      </c>
      <c r="J12502" s="11" t="s">
        <v>43790</v>
      </c>
      <c r="K12502" s="11" t="s">
        <v>1166</v>
      </c>
    </row>
    <row r="12503" spans="1:11" ht="16.5" x14ac:dyDescent="0.15">
      <c r="A12503" s="145" t="s">
        <v>37391</v>
      </c>
      <c r="B12503" s="32" t="s">
        <v>14022</v>
      </c>
      <c r="C12503" s="32" t="s">
        <v>300</v>
      </c>
      <c r="D12503" s="32" t="s">
        <v>538</v>
      </c>
      <c r="E12503" s="145" t="s">
        <v>17590</v>
      </c>
      <c r="F12503" s="145" t="s">
        <v>997</v>
      </c>
      <c r="G12503" s="145" t="s">
        <v>17592</v>
      </c>
      <c r="H12503" s="145" t="s">
        <v>1169</v>
      </c>
      <c r="I12503" s="11" t="s">
        <v>997</v>
      </c>
      <c r="J12503" s="11" t="s">
        <v>43790</v>
      </c>
      <c r="K12503" s="11" t="s">
        <v>1166</v>
      </c>
    </row>
    <row r="12504" spans="1:11" ht="16.5" x14ac:dyDescent="0.15">
      <c r="A12504" s="145" t="s">
        <v>37392</v>
      </c>
      <c r="B12504" s="32" t="s">
        <v>2461</v>
      </c>
      <c r="C12504" s="32" t="s">
        <v>14023</v>
      </c>
      <c r="D12504" s="32" t="s">
        <v>997</v>
      </c>
      <c r="E12504" s="145" t="s">
        <v>17405</v>
      </c>
      <c r="F12504" s="145" t="s">
        <v>997</v>
      </c>
      <c r="G12504" s="145" t="s">
        <v>17407</v>
      </c>
      <c r="H12504" s="145" t="s">
        <v>1169</v>
      </c>
      <c r="I12504" s="11" t="s">
        <v>997</v>
      </c>
      <c r="J12504" s="11" t="s">
        <v>43790</v>
      </c>
      <c r="K12504" s="11" t="s">
        <v>1166</v>
      </c>
    </row>
    <row r="12505" spans="1:11" ht="16.5" x14ac:dyDescent="0.15">
      <c r="A12505" s="145" t="s">
        <v>37393</v>
      </c>
      <c r="B12505" s="32" t="s">
        <v>2459</v>
      </c>
      <c r="C12505" s="32" t="s">
        <v>14023</v>
      </c>
      <c r="D12505" s="32" t="s">
        <v>997</v>
      </c>
      <c r="E12505" s="145" t="s">
        <v>17405</v>
      </c>
      <c r="F12505" s="145" t="s">
        <v>997</v>
      </c>
      <c r="G12505" s="145" t="s">
        <v>17407</v>
      </c>
      <c r="H12505" s="145" t="s">
        <v>1169</v>
      </c>
      <c r="I12505" s="11" t="s">
        <v>997</v>
      </c>
      <c r="J12505" s="11" t="s">
        <v>43790</v>
      </c>
      <c r="K12505" s="11" t="s">
        <v>1166</v>
      </c>
    </row>
    <row r="12506" spans="1:11" ht="16.5" x14ac:dyDescent="0.15">
      <c r="A12506" s="145" t="s">
        <v>37394</v>
      </c>
      <c r="B12506" s="32" t="s">
        <v>2459</v>
      </c>
      <c r="C12506" s="32" t="s">
        <v>14024</v>
      </c>
      <c r="D12506" s="32" t="s">
        <v>997</v>
      </c>
      <c r="E12506" s="145" t="s">
        <v>17405</v>
      </c>
      <c r="F12506" s="145" t="s">
        <v>997</v>
      </c>
      <c r="G12506" s="145" t="s">
        <v>17407</v>
      </c>
      <c r="H12506" s="145" t="s">
        <v>1169</v>
      </c>
      <c r="I12506" s="11" t="s">
        <v>997</v>
      </c>
      <c r="J12506" s="11" t="s">
        <v>43790</v>
      </c>
      <c r="K12506" s="11" t="s">
        <v>1166</v>
      </c>
    </row>
    <row r="12507" spans="1:11" ht="16.5" x14ac:dyDescent="0.15">
      <c r="A12507" s="145" t="s">
        <v>37395</v>
      </c>
      <c r="B12507" s="32" t="s">
        <v>1356</v>
      </c>
      <c r="C12507" s="32" t="s">
        <v>14025</v>
      </c>
      <c r="D12507" s="32" t="s">
        <v>997</v>
      </c>
      <c r="E12507" s="145" t="s">
        <v>17405</v>
      </c>
      <c r="F12507" s="145" t="s">
        <v>997</v>
      </c>
      <c r="G12507" s="145" t="s">
        <v>17407</v>
      </c>
      <c r="H12507" s="145" t="s">
        <v>1169</v>
      </c>
      <c r="I12507" s="11" t="s">
        <v>997</v>
      </c>
      <c r="J12507" s="11" t="s">
        <v>43790</v>
      </c>
      <c r="K12507" s="11" t="s">
        <v>1166</v>
      </c>
    </row>
    <row r="12508" spans="1:11" ht="16.5" x14ac:dyDescent="0.15">
      <c r="A12508" s="145" t="s">
        <v>37396</v>
      </c>
      <c r="B12508" s="32" t="s">
        <v>1373</v>
      </c>
      <c r="C12508" s="32" t="s">
        <v>14026</v>
      </c>
      <c r="D12508" s="32" t="s">
        <v>538</v>
      </c>
      <c r="E12508" s="145" t="s">
        <v>17405</v>
      </c>
      <c r="F12508" s="145" t="s">
        <v>997</v>
      </c>
      <c r="G12508" s="145" t="s">
        <v>17407</v>
      </c>
      <c r="H12508" s="145" t="s">
        <v>1169</v>
      </c>
      <c r="I12508" s="11" t="s">
        <v>997</v>
      </c>
      <c r="J12508" s="11" t="s">
        <v>43790</v>
      </c>
      <c r="K12508" s="11" t="s">
        <v>1166</v>
      </c>
    </row>
    <row r="12509" spans="1:11" ht="16.5" x14ac:dyDescent="0.15">
      <c r="A12509" s="145" t="s">
        <v>37397</v>
      </c>
      <c r="B12509" s="32" t="s">
        <v>1370</v>
      </c>
      <c r="C12509" s="32" t="s">
        <v>14027</v>
      </c>
      <c r="D12509" s="32" t="s">
        <v>997</v>
      </c>
      <c r="E12509" s="145" t="s">
        <v>17405</v>
      </c>
      <c r="F12509" s="145" t="s">
        <v>997</v>
      </c>
      <c r="G12509" s="145" t="s">
        <v>17407</v>
      </c>
      <c r="H12509" s="145" t="s">
        <v>1169</v>
      </c>
      <c r="I12509" s="11" t="s">
        <v>997</v>
      </c>
      <c r="J12509" s="11" t="s">
        <v>43790</v>
      </c>
      <c r="K12509" s="11" t="s">
        <v>1166</v>
      </c>
    </row>
    <row r="12510" spans="1:11" ht="16.5" x14ac:dyDescent="0.15">
      <c r="A12510" s="145" t="s">
        <v>37398</v>
      </c>
      <c r="B12510" s="32" t="s">
        <v>14028</v>
      </c>
      <c r="C12510" s="32" t="s">
        <v>300</v>
      </c>
      <c r="D12510" s="32" t="s">
        <v>997</v>
      </c>
      <c r="E12510" s="145" t="s">
        <v>17405</v>
      </c>
      <c r="F12510" s="145" t="s">
        <v>37399</v>
      </c>
      <c r="G12510" s="145" t="s">
        <v>17407</v>
      </c>
      <c r="H12510" s="145" t="s">
        <v>1169</v>
      </c>
      <c r="I12510" s="11" t="s">
        <v>997</v>
      </c>
      <c r="J12510" s="11" t="s">
        <v>43790</v>
      </c>
      <c r="K12510" s="11" t="s">
        <v>1166</v>
      </c>
    </row>
    <row r="12511" spans="1:11" ht="16.5" x14ac:dyDescent="0.15">
      <c r="A12511" s="145" t="s">
        <v>37400</v>
      </c>
      <c r="B12511" s="32" t="s">
        <v>8175</v>
      </c>
      <c r="C12511" s="32" t="s">
        <v>14029</v>
      </c>
      <c r="D12511" s="32" t="s">
        <v>997</v>
      </c>
      <c r="E12511" s="145" t="s">
        <v>17405</v>
      </c>
      <c r="F12511" s="145" t="s">
        <v>37401</v>
      </c>
      <c r="G12511" s="145" t="s">
        <v>17407</v>
      </c>
      <c r="H12511" s="145" t="s">
        <v>1169</v>
      </c>
      <c r="I12511" s="11" t="s">
        <v>997</v>
      </c>
      <c r="J12511" s="11" t="s">
        <v>43790</v>
      </c>
      <c r="K12511" s="11" t="s">
        <v>1166</v>
      </c>
    </row>
    <row r="12512" spans="1:11" ht="16.5" x14ac:dyDescent="0.15">
      <c r="A12512" s="145" t="s">
        <v>37402</v>
      </c>
      <c r="B12512" s="32" t="s">
        <v>14030</v>
      </c>
      <c r="C12512" s="32" t="s">
        <v>13861</v>
      </c>
      <c r="D12512" s="32" t="s">
        <v>997</v>
      </c>
      <c r="E12512" s="145" t="s">
        <v>17405</v>
      </c>
      <c r="F12512" s="145" t="s">
        <v>37403</v>
      </c>
      <c r="G12512" s="145" t="s">
        <v>17565</v>
      </c>
      <c r="H12512" s="145" t="s">
        <v>1169</v>
      </c>
      <c r="I12512" s="11" t="s">
        <v>997</v>
      </c>
      <c r="J12512" s="11" t="s">
        <v>43797</v>
      </c>
      <c r="K12512" s="11" t="s">
        <v>1166</v>
      </c>
    </row>
    <row r="12513" spans="1:11" ht="16.5" x14ac:dyDescent="0.15">
      <c r="A12513" s="145" t="s">
        <v>37404</v>
      </c>
      <c r="B12513" s="32" t="s">
        <v>14031</v>
      </c>
      <c r="C12513" s="32" t="s">
        <v>300</v>
      </c>
      <c r="D12513" s="32" t="s">
        <v>997</v>
      </c>
      <c r="E12513" s="145" t="s">
        <v>1056</v>
      </c>
      <c r="F12513" s="145" t="s">
        <v>997</v>
      </c>
      <c r="G12513" s="145" t="s">
        <v>17407</v>
      </c>
      <c r="H12513" s="145" t="s">
        <v>1227</v>
      </c>
      <c r="I12513" s="11" t="s">
        <v>43668</v>
      </c>
      <c r="J12513" s="11" t="s">
        <v>43797</v>
      </c>
      <c r="K12513" s="11" t="s">
        <v>43664</v>
      </c>
    </row>
    <row r="12514" spans="1:11" ht="16.5" x14ac:dyDescent="0.15">
      <c r="A12514" s="145" t="s">
        <v>37405</v>
      </c>
      <c r="B12514" s="32" t="s">
        <v>14032</v>
      </c>
      <c r="C12514" s="32" t="s">
        <v>300</v>
      </c>
      <c r="D12514" s="32" t="s">
        <v>997</v>
      </c>
      <c r="E12514" s="145" t="s">
        <v>1056</v>
      </c>
      <c r="F12514" s="145" t="s">
        <v>37406</v>
      </c>
      <c r="G12514" s="145" t="s">
        <v>17403</v>
      </c>
      <c r="H12514" s="145" t="s">
        <v>1166</v>
      </c>
      <c r="I12514" s="11" t="s">
        <v>1166</v>
      </c>
      <c r="J12514" s="11" t="s">
        <v>43792</v>
      </c>
      <c r="K12514" s="11" t="s">
        <v>1166</v>
      </c>
    </row>
    <row r="12515" spans="1:11" ht="16.5" x14ac:dyDescent="0.15">
      <c r="A12515" s="145" t="s">
        <v>37407</v>
      </c>
      <c r="B12515" s="32" t="s">
        <v>14033</v>
      </c>
      <c r="C12515" s="32" t="s">
        <v>300</v>
      </c>
      <c r="D12515" s="32" t="s">
        <v>997</v>
      </c>
      <c r="E12515" s="145" t="s">
        <v>1056</v>
      </c>
      <c r="F12515" s="145" t="s">
        <v>36881</v>
      </c>
      <c r="G12515" s="145" t="s">
        <v>17403</v>
      </c>
      <c r="H12515" s="145" t="s">
        <v>1166</v>
      </c>
      <c r="I12515" s="11" t="s">
        <v>1166</v>
      </c>
      <c r="J12515" s="11" t="s">
        <v>43797</v>
      </c>
      <c r="K12515" s="11" t="s">
        <v>1166</v>
      </c>
    </row>
    <row r="12516" spans="1:11" ht="16.5" x14ac:dyDescent="0.15">
      <c r="A12516" s="145" t="s">
        <v>37408</v>
      </c>
      <c r="B12516" s="32" t="s">
        <v>14034</v>
      </c>
      <c r="C12516" s="32" t="s">
        <v>300</v>
      </c>
      <c r="D12516" s="32" t="s">
        <v>997</v>
      </c>
      <c r="E12516" s="145" t="s">
        <v>1056</v>
      </c>
      <c r="F12516" s="145" t="s">
        <v>37409</v>
      </c>
      <c r="G12516" s="145" t="s">
        <v>17403</v>
      </c>
      <c r="H12516" s="145" t="s">
        <v>1166</v>
      </c>
      <c r="I12516" s="11" t="s">
        <v>1166</v>
      </c>
      <c r="J12516" s="11" t="s">
        <v>43792</v>
      </c>
      <c r="K12516" s="11" t="s">
        <v>1166</v>
      </c>
    </row>
    <row r="12517" spans="1:11" ht="16.5" x14ac:dyDescent="0.15">
      <c r="A12517" s="145" t="s">
        <v>37410</v>
      </c>
      <c r="B12517" s="32" t="s">
        <v>13732</v>
      </c>
      <c r="C12517" s="32" t="s">
        <v>300</v>
      </c>
      <c r="D12517" s="32" t="s">
        <v>997</v>
      </c>
      <c r="E12517" s="145" t="s">
        <v>17581</v>
      </c>
      <c r="F12517" s="145" t="s">
        <v>27972</v>
      </c>
      <c r="G12517" s="145" t="s">
        <v>17407</v>
      </c>
      <c r="H12517" s="145" t="s">
        <v>1169</v>
      </c>
      <c r="I12517" s="11" t="s">
        <v>1166</v>
      </c>
      <c r="J12517" s="11" t="s">
        <v>43794</v>
      </c>
      <c r="K12517" s="11" t="s">
        <v>1166</v>
      </c>
    </row>
    <row r="12518" spans="1:11" ht="16.5" x14ac:dyDescent="0.15">
      <c r="A12518" s="145" t="s">
        <v>37411</v>
      </c>
      <c r="B12518" s="32" t="s">
        <v>14035</v>
      </c>
      <c r="C12518" s="32" t="s">
        <v>13674</v>
      </c>
      <c r="D12518" s="32" t="s">
        <v>997</v>
      </c>
      <c r="E12518" s="145" t="s">
        <v>17405</v>
      </c>
      <c r="F12518" s="145" t="s">
        <v>37035</v>
      </c>
      <c r="G12518" s="145" t="s">
        <v>17407</v>
      </c>
      <c r="H12518" s="145" t="s">
        <v>1169</v>
      </c>
      <c r="I12518" s="11" t="s">
        <v>997</v>
      </c>
      <c r="J12518" s="11" t="s">
        <v>43795</v>
      </c>
      <c r="K12518" s="11" t="s">
        <v>1166</v>
      </c>
    </row>
    <row r="12519" spans="1:11" ht="16.5" x14ac:dyDescent="0.15">
      <c r="A12519" s="145" t="s">
        <v>37412</v>
      </c>
      <c r="B12519" s="32" t="s">
        <v>13730</v>
      </c>
      <c r="C12519" s="32" t="s">
        <v>300</v>
      </c>
      <c r="D12519" s="32" t="s">
        <v>997</v>
      </c>
      <c r="E12519" s="145" t="s">
        <v>17581</v>
      </c>
      <c r="F12519" s="145" t="s">
        <v>20266</v>
      </c>
      <c r="G12519" s="145" t="s">
        <v>17407</v>
      </c>
      <c r="H12519" s="145" t="s">
        <v>1169</v>
      </c>
      <c r="I12519" s="11" t="s">
        <v>1166</v>
      </c>
      <c r="J12519" s="11" t="s">
        <v>43794</v>
      </c>
      <c r="K12519" s="11" t="s">
        <v>1166</v>
      </c>
    </row>
    <row r="12520" spans="1:11" ht="16.5" x14ac:dyDescent="0.15">
      <c r="A12520" s="145" t="s">
        <v>37413</v>
      </c>
      <c r="B12520" s="32" t="s">
        <v>13732</v>
      </c>
      <c r="C12520" s="32" t="s">
        <v>300</v>
      </c>
      <c r="D12520" s="32" t="s">
        <v>997</v>
      </c>
      <c r="E12520" s="145" t="s">
        <v>17581</v>
      </c>
      <c r="F12520" s="145" t="s">
        <v>27942</v>
      </c>
      <c r="G12520" s="145" t="s">
        <v>17407</v>
      </c>
      <c r="H12520" s="145" t="s">
        <v>1169</v>
      </c>
      <c r="I12520" s="11" t="s">
        <v>1166</v>
      </c>
      <c r="J12520" s="11" t="s">
        <v>43794</v>
      </c>
      <c r="K12520" s="11" t="s">
        <v>1166</v>
      </c>
    </row>
    <row r="12521" spans="1:11" ht="16.5" x14ac:dyDescent="0.15">
      <c r="A12521" s="145" t="s">
        <v>37414</v>
      </c>
      <c r="B12521" s="32" t="s">
        <v>14036</v>
      </c>
      <c r="C12521" s="32" t="s">
        <v>2716</v>
      </c>
      <c r="D12521" s="32" t="s">
        <v>997</v>
      </c>
      <c r="E12521" s="145" t="s">
        <v>17710</v>
      </c>
      <c r="F12521" s="145" t="s">
        <v>997</v>
      </c>
      <c r="G12521" s="145" t="s">
        <v>19310</v>
      </c>
      <c r="H12521" s="145" t="s">
        <v>1169</v>
      </c>
      <c r="I12521" s="11" t="s">
        <v>997</v>
      </c>
      <c r="J12521" s="11" t="s">
        <v>43672</v>
      </c>
      <c r="K12521" s="11" t="s">
        <v>1166</v>
      </c>
    </row>
    <row r="12522" spans="1:11" ht="16.5" x14ac:dyDescent="0.15">
      <c r="A12522" s="145" t="s">
        <v>37415</v>
      </c>
      <c r="B12522" s="32" t="s">
        <v>14037</v>
      </c>
      <c r="C12522" s="32" t="s">
        <v>2716</v>
      </c>
      <c r="D12522" s="32" t="s">
        <v>997</v>
      </c>
      <c r="E12522" s="145" t="s">
        <v>17710</v>
      </c>
      <c r="F12522" s="145" t="s">
        <v>997</v>
      </c>
      <c r="G12522" s="145" t="s">
        <v>19310</v>
      </c>
      <c r="H12522" s="145" t="s">
        <v>1169</v>
      </c>
      <c r="I12522" s="11" t="s">
        <v>997</v>
      </c>
      <c r="J12522" s="11" t="s">
        <v>43672</v>
      </c>
      <c r="K12522" s="11" t="s">
        <v>1166</v>
      </c>
    </row>
    <row r="12523" spans="1:11" ht="16.5" x14ac:dyDescent="0.15">
      <c r="A12523" s="145" t="s">
        <v>37416</v>
      </c>
      <c r="B12523" s="32" t="s">
        <v>14038</v>
      </c>
      <c r="C12523" s="32" t="s">
        <v>4776</v>
      </c>
      <c r="D12523" s="32" t="s">
        <v>997</v>
      </c>
      <c r="E12523" s="145" t="s">
        <v>17710</v>
      </c>
      <c r="F12523" s="145" t="s">
        <v>997</v>
      </c>
      <c r="G12523" s="145" t="s">
        <v>19310</v>
      </c>
      <c r="H12523" s="145" t="s">
        <v>1169</v>
      </c>
      <c r="I12523" s="11" t="s">
        <v>997</v>
      </c>
      <c r="J12523" s="11" t="s">
        <v>43672</v>
      </c>
      <c r="K12523" s="11" t="s">
        <v>1166</v>
      </c>
    </row>
    <row r="12524" spans="1:11" ht="16.5" x14ac:dyDescent="0.15">
      <c r="A12524" s="145" t="s">
        <v>37417</v>
      </c>
      <c r="B12524" s="32" t="s">
        <v>14039</v>
      </c>
      <c r="C12524" s="32" t="s">
        <v>2716</v>
      </c>
      <c r="D12524" s="32" t="s">
        <v>997</v>
      </c>
      <c r="E12524" s="145" t="s">
        <v>17710</v>
      </c>
      <c r="F12524" s="145" t="s">
        <v>997</v>
      </c>
      <c r="G12524" s="145" t="s">
        <v>19310</v>
      </c>
      <c r="H12524" s="145" t="s">
        <v>1169</v>
      </c>
      <c r="I12524" s="11" t="s">
        <v>997</v>
      </c>
      <c r="J12524" s="11" t="s">
        <v>43672</v>
      </c>
      <c r="K12524" s="11" t="s">
        <v>1166</v>
      </c>
    </row>
    <row r="12525" spans="1:11" ht="16.5" x14ac:dyDescent="0.15">
      <c r="A12525" s="145" t="s">
        <v>37418</v>
      </c>
      <c r="B12525" s="32" t="s">
        <v>14040</v>
      </c>
      <c r="C12525" s="32" t="s">
        <v>2716</v>
      </c>
      <c r="D12525" s="32" t="s">
        <v>997</v>
      </c>
      <c r="E12525" s="145" t="s">
        <v>17710</v>
      </c>
      <c r="F12525" s="145" t="s">
        <v>997</v>
      </c>
      <c r="G12525" s="145" t="s">
        <v>19310</v>
      </c>
      <c r="H12525" s="145" t="s">
        <v>1169</v>
      </c>
      <c r="I12525" s="11" t="s">
        <v>997</v>
      </c>
      <c r="J12525" s="11" t="s">
        <v>43672</v>
      </c>
      <c r="K12525" s="11" t="s">
        <v>1166</v>
      </c>
    </row>
    <row r="12526" spans="1:11" ht="16.5" x14ac:dyDescent="0.15">
      <c r="A12526" s="145" t="s">
        <v>37419</v>
      </c>
      <c r="B12526" s="32" t="s">
        <v>14041</v>
      </c>
      <c r="C12526" s="32" t="s">
        <v>2716</v>
      </c>
      <c r="D12526" s="32" t="s">
        <v>997</v>
      </c>
      <c r="E12526" s="145" t="s">
        <v>17710</v>
      </c>
      <c r="F12526" s="145" t="s">
        <v>997</v>
      </c>
      <c r="G12526" s="145" t="s">
        <v>19310</v>
      </c>
      <c r="H12526" s="145" t="s">
        <v>1169</v>
      </c>
      <c r="I12526" s="11" t="s">
        <v>997</v>
      </c>
      <c r="J12526" s="11" t="s">
        <v>43672</v>
      </c>
      <c r="K12526" s="11" t="s">
        <v>1166</v>
      </c>
    </row>
    <row r="12527" spans="1:11" ht="16.5" x14ac:dyDescent="0.15">
      <c r="A12527" s="145" t="s">
        <v>37420</v>
      </c>
      <c r="B12527" s="32" t="s">
        <v>14042</v>
      </c>
      <c r="C12527" s="32" t="s">
        <v>14043</v>
      </c>
      <c r="D12527" s="32" t="s">
        <v>997</v>
      </c>
      <c r="E12527" s="145" t="s">
        <v>17405</v>
      </c>
      <c r="F12527" s="145" t="s">
        <v>37421</v>
      </c>
      <c r="G12527" s="145" t="s">
        <v>17407</v>
      </c>
      <c r="H12527" s="145" t="s">
        <v>1169</v>
      </c>
      <c r="I12527" s="11" t="s">
        <v>997</v>
      </c>
      <c r="J12527" s="11" t="s">
        <v>43808</v>
      </c>
      <c r="K12527" s="11" t="s">
        <v>1166</v>
      </c>
    </row>
    <row r="12528" spans="1:11" ht="16.5" x14ac:dyDescent="0.15">
      <c r="A12528" s="145" t="s">
        <v>37422</v>
      </c>
      <c r="B12528" s="32" t="s">
        <v>14044</v>
      </c>
      <c r="C12528" s="32" t="s">
        <v>4072</v>
      </c>
      <c r="D12528" s="32" t="s">
        <v>997</v>
      </c>
      <c r="E12528" s="145" t="s">
        <v>17405</v>
      </c>
      <c r="F12528" s="145" t="s">
        <v>21617</v>
      </c>
      <c r="G12528" s="145" t="s">
        <v>17454</v>
      </c>
      <c r="H12528" s="145" t="s">
        <v>1169</v>
      </c>
      <c r="I12528" s="11" t="s">
        <v>997</v>
      </c>
      <c r="J12528" s="11" t="s">
        <v>43792</v>
      </c>
      <c r="K12528" s="11" t="s">
        <v>1166</v>
      </c>
    </row>
    <row r="12529" spans="1:11" ht="16.5" x14ac:dyDescent="0.15">
      <c r="A12529" s="145" t="s">
        <v>37423</v>
      </c>
      <c r="B12529" s="32" t="s">
        <v>14045</v>
      </c>
      <c r="C12529" s="32" t="s">
        <v>300</v>
      </c>
      <c r="D12529" s="32" t="s">
        <v>997</v>
      </c>
      <c r="E12529" s="145" t="s">
        <v>1056</v>
      </c>
      <c r="F12529" s="145" t="s">
        <v>37424</v>
      </c>
      <c r="G12529" s="145" t="s">
        <v>17403</v>
      </c>
      <c r="H12529" s="145" t="s">
        <v>1166</v>
      </c>
      <c r="I12529" s="11" t="s">
        <v>1166</v>
      </c>
      <c r="J12529" s="11" t="s">
        <v>43792</v>
      </c>
      <c r="K12529" s="11" t="s">
        <v>1166</v>
      </c>
    </row>
    <row r="12530" spans="1:11" ht="16.5" x14ac:dyDescent="0.15">
      <c r="A12530" s="145" t="s">
        <v>37425</v>
      </c>
      <c r="B12530" s="32" t="s">
        <v>14046</v>
      </c>
      <c r="C12530" s="32" t="s">
        <v>14047</v>
      </c>
      <c r="D12530" s="32" t="s">
        <v>997</v>
      </c>
      <c r="E12530" s="145" t="s">
        <v>17405</v>
      </c>
      <c r="F12530" s="145" t="s">
        <v>997</v>
      </c>
      <c r="G12530" s="145" t="s">
        <v>17407</v>
      </c>
      <c r="H12530" s="145" t="s">
        <v>1169</v>
      </c>
      <c r="I12530" s="11" t="s">
        <v>997</v>
      </c>
      <c r="J12530" s="11" t="s">
        <v>43792</v>
      </c>
      <c r="K12530" s="11" t="s">
        <v>1166</v>
      </c>
    </row>
    <row r="12531" spans="1:11" ht="16.5" x14ac:dyDescent="0.15">
      <c r="A12531" s="145" t="s">
        <v>37426</v>
      </c>
      <c r="B12531" s="32" t="s">
        <v>14048</v>
      </c>
      <c r="C12531" s="32" t="s">
        <v>14049</v>
      </c>
      <c r="D12531" s="32" t="s">
        <v>997</v>
      </c>
      <c r="E12531" s="145" t="s">
        <v>17405</v>
      </c>
      <c r="F12531" s="145" t="s">
        <v>37427</v>
      </c>
      <c r="G12531" s="145" t="s">
        <v>17407</v>
      </c>
      <c r="H12531" s="145" t="s">
        <v>1169</v>
      </c>
      <c r="I12531" s="11" t="s">
        <v>997</v>
      </c>
      <c r="J12531" s="11" t="s">
        <v>43809</v>
      </c>
      <c r="K12531" s="11" t="s">
        <v>1166</v>
      </c>
    </row>
    <row r="12532" spans="1:11" ht="16.5" x14ac:dyDescent="0.15">
      <c r="A12532" s="145" t="s">
        <v>37428</v>
      </c>
      <c r="B12532" s="32" t="s">
        <v>14050</v>
      </c>
      <c r="C12532" s="32" t="s">
        <v>14051</v>
      </c>
      <c r="D12532" s="32" t="s">
        <v>997</v>
      </c>
      <c r="E12532" s="145" t="s">
        <v>17405</v>
      </c>
      <c r="F12532" s="145" t="s">
        <v>37429</v>
      </c>
      <c r="G12532" s="145" t="s">
        <v>17407</v>
      </c>
      <c r="H12532" s="145" t="s">
        <v>1169</v>
      </c>
      <c r="I12532" s="11" t="s">
        <v>997</v>
      </c>
      <c r="J12532" s="11" t="s">
        <v>43809</v>
      </c>
      <c r="K12532" s="11" t="s">
        <v>1166</v>
      </c>
    </row>
    <row r="12533" spans="1:11" ht="16.5" x14ac:dyDescent="0.15">
      <c r="A12533" s="145" t="s">
        <v>37430</v>
      </c>
      <c r="B12533" s="32" t="s">
        <v>14052</v>
      </c>
      <c r="C12533" s="32" t="s">
        <v>14053</v>
      </c>
      <c r="D12533" s="32" t="s">
        <v>997</v>
      </c>
      <c r="E12533" s="145" t="s">
        <v>17405</v>
      </c>
      <c r="F12533" s="145" t="s">
        <v>37431</v>
      </c>
      <c r="G12533" s="145" t="s">
        <v>17407</v>
      </c>
      <c r="H12533" s="145" t="s">
        <v>1169</v>
      </c>
      <c r="I12533" s="11" t="s">
        <v>997</v>
      </c>
      <c r="J12533" s="11" t="s">
        <v>43809</v>
      </c>
      <c r="K12533" s="11" t="s">
        <v>1166</v>
      </c>
    </row>
    <row r="12534" spans="1:11" ht="16.5" x14ac:dyDescent="0.15">
      <c r="A12534" s="145" t="s">
        <v>37432</v>
      </c>
      <c r="B12534" s="32" t="s">
        <v>14054</v>
      </c>
      <c r="C12534" s="32" t="s">
        <v>300</v>
      </c>
      <c r="D12534" s="32" t="s">
        <v>997</v>
      </c>
      <c r="E12534" s="145" t="s">
        <v>1056</v>
      </c>
      <c r="F12534" s="145" t="s">
        <v>997</v>
      </c>
      <c r="G12534" s="145" t="s">
        <v>17403</v>
      </c>
      <c r="H12534" s="145" t="s">
        <v>1166</v>
      </c>
      <c r="I12534" s="11" t="s">
        <v>1166</v>
      </c>
      <c r="J12534" s="11" t="s">
        <v>43809</v>
      </c>
      <c r="K12534" s="11" t="s">
        <v>1166</v>
      </c>
    </row>
    <row r="12535" spans="1:11" ht="16.5" x14ac:dyDescent="0.15">
      <c r="A12535" s="145" t="s">
        <v>37433</v>
      </c>
      <c r="B12535" s="32" t="s">
        <v>14055</v>
      </c>
      <c r="C12535" s="32" t="s">
        <v>300</v>
      </c>
      <c r="D12535" s="32" t="s">
        <v>997</v>
      </c>
      <c r="E12535" s="145" t="s">
        <v>1056</v>
      </c>
      <c r="F12535" s="145" t="s">
        <v>997</v>
      </c>
      <c r="G12535" s="145" t="s">
        <v>17403</v>
      </c>
      <c r="H12535" s="145" t="s">
        <v>1166</v>
      </c>
      <c r="I12535" s="11" t="s">
        <v>1166</v>
      </c>
      <c r="J12535" s="11" t="s">
        <v>43809</v>
      </c>
      <c r="K12535" s="11" t="s">
        <v>1166</v>
      </c>
    </row>
    <row r="12536" spans="1:11" ht="16.5" x14ac:dyDescent="0.15">
      <c r="A12536" s="145" t="s">
        <v>37434</v>
      </c>
      <c r="B12536" s="32" t="s">
        <v>14056</v>
      </c>
      <c r="C12536" s="32" t="s">
        <v>8657</v>
      </c>
      <c r="D12536" s="32" t="s">
        <v>997</v>
      </c>
      <c r="E12536" s="145" t="s">
        <v>17405</v>
      </c>
      <c r="F12536" s="145" t="s">
        <v>30501</v>
      </c>
      <c r="G12536" s="145" t="s">
        <v>17454</v>
      </c>
      <c r="H12536" s="145" t="s">
        <v>1169</v>
      </c>
      <c r="I12536" s="11" t="s">
        <v>997</v>
      </c>
      <c r="J12536" s="11" t="s">
        <v>43809</v>
      </c>
      <c r="K12536" s="11" t="s">
        <v>1166</v>
      </c>
    </row>
    <row r="12537" spans="1:11" ht="16.5" x14ac:dyDescent="0.15">
      <c r="A12537" s="145" t="s">
        <v>37435</v>
      </c>
      <c r="B12537" s="32" t="s">
        <v>14056</v>
      </c>
      <c r="C12537" s="32" t="s">
        <v>9654</v>
      </c>
      <c r="D12537" s="32" t="s">
        <v>997</v>
      </c>
      <c r="E12537" s="145" t="s">
        <v>17405</v>
      </c>
      <c r="F12537" s="145" t="s">
        <v>30501</v>
      </c>
      <c r="G12537" s="145" t="s">
        <v>17454</v>
      </c>
      <c r="H12537" s="145" t="s">
        <v>1169</v>
      </c>
      <c r="I12537" s="11" t="s">
        <v>997</v>
      </c>
      <c r="J12537" s="11" t="s">
        <v>43809</v>
      </c>
      <c r="K12537" s="11" t="s">
        <v>1166</v>
      </c>
    </row>
    <row r="12538" spans="1:11" ht="16.5" x14ac:dyDescent="0.15">
      <c r="A12538" s="145" t="s">
        <v>37436</v>
      </c>
      <c r="B12538" s="32" t="s">
        <v>10114</v>
      </c>
      <c r="C12538" s="32" t="s">
        <v>1174</v>
      </c>
      <c r="D12538" s="32" t="s">
        <v>997</v>
      </c>
      <c r="E12538" s="145" t="s">
        <v>17405</v>
      </c>
      <c r="F12538" s="145" t="s">
        <v>37437</v>
      </c>
      <c r="G12538" s="145" t="s">
        <v>17407</v>
      </c>
      <c r="H12538" s="145" t="s">
        <v>1169</v>
      </c>
      <c r="I12538" s="11" t="s">
        <v>997</v>
      </c>
      <c r="J12538" s="11" t="s">
        <v>43810</v>
      </c>
      <c r="K12538" s="11" t="s">
        <v>1166</v>
      </c>
    </row>
    <row r="12539" spans="1:11" ht="16.5" x14ac:dyDescent="0.15">
      <c r="A12539" s="145" t="s">
        <v>37438</v>
      </c>
      <c r="B12539" s="32" t="s">
        <v>14057</v>
      </c>
      <c r="C12539" s="32" t="s">
        <v>14058</v>
      </c>
      <c r="D12539" s="32" t="s">
        <v>14059</v>
      </c>
      <c r="E12539" s="145" t="s">
        <v>17581</v>
      </c>
      <c r="F12539" s="145" t="s">
        <v>997</v>
      </c>
      <c r="G12539" s="145" t="s">
        <v>17454</v>
      </c>
      <c r="H12539" s="145" t="s">
        <v>1169</v>
      </c>
      <c r="I12539" s="11" t="s">
        <v>997</v>
      </c>
      <c r="J12539" s="11" t="s">
        <v>43811</v>
      </c>
      <c r="K12539" s="11" t="s">
        <v>1166</v>
      </c>
    </row>
    <row r="12540" spans="1:11" ht="16.5" x14ac:dyDescent="0.15">
      <c r="A12540" s="145" t="s">
        <v>37439</v>
      </c>
      <c r="B12540" s="32" t="s">
        <v>14060</v>
      </c>
      <c r="C12540" s="32" t="s">
        <v>14061</v>
      </c>
      <c r="D12540" s="32" t="s">
        <v>14059</v>
      </c>
      <c r="E12540" s="145" t="s">
        <v>17581</v>
      </c>
      <c r="F12540" s="145" t="s">
        <v>997</v>
      </c>
      <c r="G12540" s="145" t="s">
        <v>17454</v>
      </c>
      <c r="H12540" s="145" t="s">
        <v>1169</v>
      </c>
      <c r="I12540" s="11" t="s">
        <v>997</v>
      </c>
      <c r="J12540" s="11" t="s">
        <v>43811</v>
      </c>
      <c r="K12540" s="11" t="s">
        <v>1166</v>
      </c>
    </row>
    <row r="12541" spans="1:11" ht="16.5" x14ac:dyDescent="0.15">
      <c r="A12541" s="145" t="s">
        <v>37440</v>
      </c>
      <c r="B12541" s="32" t="s">
        <v>11810</v>
      </c>
      <c r="C12541" s="32" t="s">
        <v>14062</v>
      </c>
      <c r="D12541" s="32" t="s">
        <v>997</v>
      </c>
      <c r="E12541" s="145" t="s">
        <v>17405</v>
      </c>
      <c r="F12541" s="145" t="s">
        <v>997</v>
      </c>
      <c r="G12541" s="145" t="s">
        <v>17407</v>
      </c>
      <c r="H12541" s="145" t="s">
        <v>1169</v>
      </c>
      <c r="I12541" s="11" t="s">
        <v>997</v>
      </c>
      <c r="J12541" s="11" t="s">
        <v>43811</v>
      </c>
      <c r="K12541" s="11" t="s">
        <v>1166</v>
      </c>
    </row>
    <row r="12542" spans="1:11" ht="16.5" x14ac:dyDescent="0.15">
      <c r="A12542" s="145" t="s">
        <v>37441</v>
      </c>
      <c r="B12542" s="32" t="s">
        <v>14063</v>
      </c>
      <c r="C12542" s="32" t="s">
        <v>300</v>
      </c>
      <c r="D12542" s="32" t="s">
        <v>997</v>
      </c>
      <c r="E12542" s="145" t="s">
        <v>1056</v>
      </c>
      <c r="F12542" s="145" t="s">
        <v>37442</v>
      </c>
      <c r="G12542" s="145" t="s">
        <v>17403</v>
      </c>
      <c r="H12542" s="145" t="s">
        <v>1166</v>
      </c>
      <c r="I12542" s="11" t="s">
        <v>1166</v>
      </c>
      <c r="J12542" s="11" t="s">
        <v>43769</v>
      </c>
      <c r="K12542" s="11" t="s">
        <v>1166</v>
      </c>
    </row>
    <row r="12543" spans="1:11" ht="16.5" x14ac:dyDescent="0.15">
      <c r="A12543" s="145" t="s">
        <v>37443</v>
      </c>
      <c r="B12543" s="32" t="s">
        <v>14064</v>
      </c>
      <c r="C12543" s="32" t="s">
        <v>300</v>
      </c>
      <c r="D12543" s="32" t="s">
        <v>997</v>
      </c>
      <c r="E12543" s="145" t="s">
        <v>1056</v>
      </c>
      <c r="F12543" s="145" t="s">
        <v>37444</v>
      </c>
      <c r="G12543" s="145" t="s">
        <v>17403</v>
      </c>
      <c r="H12543" s="145" t="s">
        <v>1166</v>
      </c>
      <c r="I12543" s="11" t="s">
        <v>1166</v>
      </c>
      <c r="J12543" s="11" t="s">
        <v>43769</v>
      </c>
      <c r="K12543" s="11" t="s">
        <v>1166</v>
      </c>
    </row>
    <row r="12544" spans="1:11" ht="16.5" x14ac:dyDescent="0.15">
      <c r="A12544" s="145" t="s">
        <v>37445</v>
      </c>
      <c r="B12544" s="32" t="s">
        <v>14065</v>
      </c>
      <c r="C12544" s="32" t="s">
        <v>300</v>
      </c>
      <c r="D12544" s="32" t="s">
        <v>997</v>
      </c>
      <c r="E12544" s="145" t="s">
        <v>1056</v>
      </c>
      <c r="F12544" s="145" t="s">
        <v>37446</v>
      </c>
      <c r="G12544" s="145" t="s">
        <v>17403</v>
      </c>
      <c r="H12544" s="145" t="s">
        <v>1166</v>
      </c>
      <c r="I12544" s="11" t="s">
        <v>1166</v>
      </c>
      <c r="J12544" s="11" t="s">
        <v>43769</v>
      </c>
      <c r="K12544" s="11" t="s">
        <v>1166</v>
      </c>
    </row>
    <row r="12545" spans="1:11" ht="16.5" x14ac:dyDescent="0.15">
      <c r="A12545" s="145" t="s">
        <v>37447</v>
      </c>
      <c r="B12545" s="32" t="s">
        <v>14066</v>
      </c>
      <c r="C12545" s="32" t="s">
        <v>300</v>
      </c>
      <c r="D12545" s="32" t="s">
        <v>997</v>
      </c>
      <c r="E12545" s="145" t="s">
        <v>1056</v>
      </c>
      <c r="F12545" s="145" t="s">
        <v>37448</v>
      </c>
      <c r="G12545" s="145" t="s">
        <v>17403</v>
      </c>
      <c r="H12545" s="145" t="s">
        <v>1166</v>
      </c>
      <c r="I12545" s="11" t="s">
        <v>1166</v>
      </c>
      <c r="J12545" s="11" t="s">
        <v>43769</v>
      </c>
      <c r="K12545" s="11" t="s">
        <v>1166</v>
      </c>
    </row>
    <row r="12546" spans="1:11" ht="16.5" x14ac:dyDescent="0.15">
      <c r="A12546" s="145" t="s">
        <v>37449</v>
      </c>
      <c r="B12546" s="32" t="s">
        <v>3211</v>
      </c>
      <c r="C12546" s="32" t="s">
        <v>300</v>
      </c>
      <c r="D12546" s="32" t="s">
        <v>997</v>
      </c>
      <c r="E12546" s="145" t="s">
        <v>1056</v>
      </c>
      <c r="F12546" s="145" t="s">
        <v>37450</v>
      </c>
      <c r="G12546" s="145" t="s">
        <v>17403</v>
      </c>
      <c r="H12546" s="145" t="s">
        <v>1166</v>
      </c>
      <c r="I12546" s="11" t="s">
        <v>1166</v>
      </c>
      <c r="J12546" s="11" t="s">
        <v>43769</v>
      </c>
      <c r="K12546" s="11" t="s">
        <v>1166</v>
      </c>
    </row>
    <row r="12547" spans="1:11" ht="16.5" x14ac:dyDescent="0.15">
      <c r="A12547" s="145" t="s">
        <v>37451</v>
      </c>
      <c r="B12547" s="32" t="s">
        <v>14067</v>
      </c>
      <c r="C12547" s="32" t="s">
        <v>300</v>
      </c>
      <c r="D12547" s="32" t="s">
        <v>997</v>
      </c>
      <c r="E12547" s="145" t="s">
        <v>1056</v>
      </c>
      <c r="F12547" s="145" t="s">
        <v>37452</v>
      </c>
      <c r="G12547" s="145" t="s">
        <v>17403</v>
      </c>
      <c r="H12547" s="145" t="s">
        <v>1166</v>
      </c>
      <c r="I12547" s="11" t="s">
        <v>1166</v>
      </c>
      <c r="J12547" s="11" t="s">
        <v>43769</v>
      </c>
      <c r="K12547" s="11" t="s">
        <v>1166</v>
      </c>
    </row>
    <row r="12548" spans="1:11" ht="16.5" x14ac:dyDescent="0.15">
      <c r="A12548" s="145" t="s">
        <v>37453</v>
      </c>
      <c r="B12548" s="32" t="s">
        <v>1634</v>
      </c>
      <c r="C12548" s="32" t="s">
        <v>300</v>
      </c>
      <c r="D12548" s="32" t="s">
        <v>997</v>
      </c>
      <c r="E12548" s="145" t="s">
        <v>1056</v>
      </c>
      <c r="F12548" s="145" t="s">
        <v>37454</v>
      </c>
      <c r="G12548" s="145" t="s">
        <v>17403</v>
      </c>
      <c r="H12548" s="145" t="s">
        <v>1166</v>
      </c>
      <c r="I12548" s="11" t="s">
        <v>1166</v>
      </c>
      <c r="J12548" s="11" t="s">
        <v>43769</v>
      </c>
      <c r="K12548" s="11" t="s">
        <v>1166</v>
      </c>
    </row>
    <row r="12549" spans="1:11" ht="16.5" x14ac:dyDescent="0.15">
      <c r="A12549" s="145" t="s">
        <v>37455</v>
      </c>
      <c r="B12549" s="32" t="s">
        <v>14068</v>
      </c>
      <c r="C12549" s="32" t="s">
        <v>300</v>
      </c>
      <c r="D12549" s="32" t="s">
        <v>997</v>
      </c>
      <c r="E12549" s="145" t="s">
        <v>1056</v>
      </c>
      <c r="F12549" s="145" t="s">
        <v>37456</v>
      </c>
      <c r="G12549" s="145" t="s">
        <v>17403</v>
      </c>
      <c r="H12549" s="145" t="s">
        <v>1166</v>
      </c>
      <c r="I12549" s="11" t="s">
        <v>1166</v>
      </c>
      <c r="J12549" s="11" t="s">
        <v>43769</v>
      </c>
      <c r="K12549" s="11" t="s">
        <v>1166</v>
      </c>
    </row>
    <row r="12550" spans="1:11" ht="16.5" x14ac:dyDescent="0.15">
      <c r="A12550" s="145" t="s">
        <v>37457</v>
      </c>
      <c r="B12550" s="32" t="s">
        <v>13868</v>
      </c>
      <c r="C12550" s="32" t="s">
        <v>300</v>
      </c>
      <c r="D12550" s="32" t="s">
        <v>997</v>
      </c>
      <c r="E12550" s="145" t="s">
        <v>1056</v>
      </c>
      <c r="F12550" s="145" t="s">
        <v>37458</v>
      </c>
      <c r="G12550" s="145" t="s">
        <v>17403</v>
      </c>
      <c r="H12550" s="145" t="s">
        <v>1166</v>
      </c>
      <c r="I12550" s="11" t="s">
        <v>1166</v>
      </c>
      <c r="J12550" s="11" t="s">
        <v>43769</v>
      </c>
      <c r="K12550" s="11" t="s">
        <v>1166</v>
      </c>
    </row>
    <row r="12551" spans="1:11" ht="16.5" x14ac:dyDescent="0.15">
      <c r="A12551" s="145" t="s">
        <v>37459</v>
      </c>
      <c r="B12551" s="32" t="s">
        <v>14069</v>
      </c>
      <c r="C12551" s="32" t="s">
        <v>300</v>
      </c>
      <c r="D12551" s="32" t="s">
        <v>997</v>
      </c>
      <c r="E12551" s="145" t="s">
        <v>1056</v>
      </c>
      <c r="F12551" s="145" t="s">
        <v>37460</v>
      </c>
      <c r="G12551" s="145" t="s">
        <v>17403</v>
      </c>
      <c r="H12551" s="145" t="s">
        <v>1166</v>
      </c>
      <c r="I12551" s="11" t="s">
        <v>1166</v>
      </c>
      <c r="J12551" s="11" t="s">
        <v>43769</v>
      </c>
      <c r="K12551" s="11" t="s">
        <v>1166</v>
      </c>
    </row>
    <row r="12552" spans="1:11" ht="16.5" x14ac:dyDescent="0.15">
      <c r="A12552" s="145" t="s">
        <v>37461</v>
      </c>
      <c r="B12552" s="32" t="s">
        <v>14070</v>
      </c>
      <c r="C12552" s="32" t="s">
        <v>300</v>
      </c>
      <c r="D12552" s="32" t="s">
        <v>997</v>
      </c>
      <c r="E12552" s="145" t="s">
        <v>1056</v>
      </c>
      <c r="F12552" s="145" t="s">
        <v>997</v>
      </c>
      <c r="G12552" s="145" t="s">
        <v>17403</v>
      </c>
      <c r="H12552" s="145" t="s">
        <v>1166</v>
      </c>
      <c r="I12552" s="11" t="s">
        <v>1166</v>
      </c>
      <c r="J12552" s="11" t="s">
        <v>43769</v>
      </c>
      <c r="K12552" s="11" t="s">
        <v>1166</v>
      </c>
    </row>
    <row r="12553" spans="1:11" ht="16.5" x14ac:dyDescent="0.15">
      <c r="A12553" s="145" t="s">
        <v>37462</v>
      </c>
      <c r="B12553" s="32" t="s">
        <v>14071</v>
      </c>
      <c r="C12553" s="32" t="s">
        <v>300</v>
      </c>
      <c r="D12553" s="32" t="s">
        <v>997</v>
      </c>
      <c r="E12553" s="145" t="s">
        <v>1056</v>
      </c>
      <c r="F12553" s="145" t="s">
        <v>37463</v>
      </c>
      <c r="G12553" s="145" t="s">
        <v>17403</v>
      </c>
      <c r="H12553" s="145" t="s">
        <v>1166</v>
      </c>
      <c r="I12553" s="11" t="s">
        <v>1166</v>
      </c>
      <c r="J12553" s="11" t="s">
        <v>43769</v>
      </c>
      <c r="K12553" s="11" t="s">
        <v>1166</v>
      </c>
    </row>
    <row r="12554" spans="1:11" ht="16.5" x14ac:dyDescent="0.15">
      <c r="A12554" s="145" t="s">
        <v>37464</v>
      </c>
      <c r="B12554" s="32" t="s">
        <v>14072</v>
      </c>
      <c r="C12554" s="32" t="s">
        <v>300</v>
      </c>
      <c r="D12554" s="32" t="s">
        <v>997</v>
      </c>
      <c r="E12554" s="145" t="s">
        <v>1056</v>
      </c>
      <c r="F12554" s="145" t="s">
        <v>37465</v>
      </c>
      <c r="G12554" s="145" t="s">
        <v>17403</v>
      </c>
      <c r="H12554" s="145" t="s">
        <v>1166</v>
      </c>
      <c r="I12554" s="11" t="s">
        <v>1166</v>
      </c>
      <c r="J12554" s="11" t="s">
        <v>43769</v>
      </c>
      <c r="K12554" s="11" t="s">
        <v>1166</v>
      </c>
    </row>
    <row r="12555" spans="1:11" ht="16.5" x14ac:dyDescent="0.15">
      <c r="A12555" s="145" t="s">
        <v>37466</v>
      </c>
      <c r="B12555" s="32" t="s">
        <v>11206</v>
      </c>
      <c r="C12555" s="32" t="s">
        <v>14073</v>
      </c>
      <c r="D12555" s="32" t="s">
        <v>997</v>
      </c>
      <c r="E12555" s="145" t="s">
        <v>17405</v>
      </c>
      <c r="F12555" s="145" t="s">
        <v>37467</v>
      </c>
      <c r="G12555" s="145" t="s">
        <v>17407</v>
      </c>
      <c r="H12555" s="145" t="s">
        <v>1169</v>
      </c>
      <c r="I12555" s="11" t="s">
        <v>997</v>
      </c>
      <c r="J12555" s="11" t="s">
        <v>43769</v>
      </c>
      <c r="K12555" s="11" t="s">
        <v>1166</v>
      </c>
    </row>
    <row r="12556" spans="1:11" ht="16.5" x14ac:dyDescent="0.15">
      <c r="A12556" s="145" t="s">
        <v>37468</v>
      </c>
      <c r="B12556" s="32" t="s">
        <v>14074</v>
      </c>
      <c r="C12556" s="32" t="s">
        <v>300</v>
      </c>
      <c r="D12556" s="32" t="s">
        <v>997</v>
      </c>
      <c r="E12556" s="145" t="s">
        <v>1056</v>
      </c>
      <c r="F12556" s="145" t="s">
        <v>37469</v>
      </c>
      <c r="G12556" s="145" t="s">
        <v>17403</v>
      </c>
      <c r="H12556" s="145" t="s">
        <v>1166</v>
      </c>
      <c r="I12556" s="11" t="s">
        <v>1166</v>
      </c>
      <c r="J12556" s="11" t="s">
        <v>43769</v>
      </c>
      <c r="K12556" s="11" t="s">
        <v>1166</v>
      </c>
    </row>
    <row r="12557" spans="1:11" ht="16.5" x14ac:dyDescent="0.15">
      <c r="A12557" s="145" t="s">
        <v>37470</v>
      </c>
      <c r="B12557" s="32" t="s">
        <v>2521</v>
      </c>
      <c r="C12557" s="32" t="s">
        <v>14075</v>
      </c>
      <c r="D12557" s="32" t="s">
        <v>997</v>
      </c>
      <c r="E12557" s="145" t="s">
        <v>17405</v>
      </c>
      <c r="F12557" s="145" t="s">
        <v>997</v>
      </c>
      <c r="G12557" s="145" t="s">
        <v>17565</v>
      </c>
      <c r="H12557" s="145" t="s">
        <v>1169</v>
      </c>
      <c r="I12557" s="11" t="s">
        <v>997</v>
      </c>
      <c r="J12557" s="11" t="s">
        <v>43769</v>
      </c>
      <c r="K12557" s="11" t="s">
        <v>1166</v>
      </c>
    </row>
    <row r="12558" spans="1:11" ht="16.5" x14ac:dyDescent="0.15">
      <c r="A12558" s="145" t="s">
        <v>37471</v>
      </c>
      <c r="B12558" s="32" t="s">
        <v>14076</v>
      </c>
      <c r="C12558" s="32" t="s">
        <v>1186</v>
      </c>
      <c r="D12558" s="32" t="s">
        <v>997</v>
      </c>
      <c r="E12558" s="145" t="s">
        <v>17405</v>
      </c>
      <c r="F12558" s="145" t="s">
        <v>37472</v>
      </c>
      <c r="G12558" s="145" t="s">
        <v>17407</v>
      </c>
      <c r="H12558" s="145" t="s">
        <v>1169</v>
      </c>
      <c r="I12558" s="11" t="s">
        <v>997</v>
      </c>
      <c r="J12558" s="11" t="s">
        <v>43769</v>
      </c>
      <c r="K12558" s="11" t="s">
        <v>1166</v>
      </c>
    </row>
    <row r="12559" spans="1:11" ht="16.5" x14ac:dyDescent="0.15">
      <c r="A12559" s="145" t="s">
        <v>37473</v>
      </c>
      <c r="B12559" s="32" t="s">
        <v>45261</v>
      </c>
      <c r="C12559" s="32" t="s">
        <v>208</v>
      </c>
      <c r="D12559" s="32" t="s">
        <v>997</v>
      </c>
      <c r="E12559" s="145" t="s">
        <v>304</v>
      </c>
      <c r="F12559" s="145" t="s">
        <v>997</v>
      </c>
      <c r="G12559" s="145" t="s">
        <v>17549</v>
      </c>
      <c r="H12559" s="145" t="s">
        <v>1285</v>
      </c>
      <c r="I12559" s="11" t="s">
        <v>43668</v>
      </c>
      <c r="J12559" s="11" t="s">
        <v>43769</v>
      </c>
      <c r="K12559" s="11" t="s">
        <v>43664</v>
      </c>
    </row>
    <row r="12560" spans="1:11" ht="16.5" x14ac:dyDescent="0.15">
      <c r="A12560" s="145" t="s">
        <v>37474</v>
      </c>
      <c r="B12560" s="32" t="s">
        <v>14077</v>
      </c>
      <c r="C12560" s="32" t="s">
        <v>14078</v>
      </c>
      <c r="D12560" s="32" t="s">
        <v>997</v>
      </c>
      <c r="E12560" s="145" t="s">
        <v>17405</v>
      </c>
      <c r="F12560" s="145" t="s">
        <v>37475</v>
      </c>
      <c r="G12560" s="145" t="s">
        <v>17407</v>
      </c>
      <c r="H12560" s="145" t="s">
        <v>1169</v>
      </c>
      <c r="I12560" s="11" t="s">
        <v>997</v>
      </c>
      <c r="J12560" s="11" t="s">
        <v>43769</v>
      </c>
      <c r="K12560" s="11" t="s">
        <v>1166</v>
      </c>
    </row>
    <row r="12561" spans="1:11" ht="16.5" x14ac:dyDescent="0.15">
      <c r="A12561" s="145" t="s">
        <v>37476</v>
      </c>
      <c r="B12561" s="32" t="s">
        <v>14079</v>
      </c>
      <c r="C12561" s="32" t="s">
        <v>14078</v>
      </c>
      <c r="D12561" s="32" t="s">
        <v>997</v>
      </c>
      <c r="E12561" s="145" t="s">
        <v>17405</v>
      </c>
      <c r="F12561" s="145" t="s">
        <v>37477</v>
      </c>
      <c r="G12561" s="145" t="s">
        <v>17407</v>
      </c>
      <c r="H12561" s="145" t="s">
        <v>1169</v>
      </c>
      <c r="I12561" s="11" t="s">
        <v>997</v>
      </c>
      <c r="J12561" s="11" t="s">
        <v>43769</v>
      </c>
      <c r="K12561" s="11" t="s">
        <v>1166</v>
      </c>
    </row>
    <row r="12562" spans="1:11" ht="16.5" x14ac:dyDescent="0.15">
      <c r="A12562" s="145" t="s">
        <v>37478</v>
      </c>
      <c r="B12562" s="32" t="s">
        <v>14080</v>
      </c>
      <c r="C12562" s="32" t="s">
        <v>14081</v>
      </c>
      <c r="D12562" s="32" t="s">
        <v>997</v>
      </c>
      <c r="E12562" s="145" t="s">
        <v>17405</v>
      </c>
      <c r="F12562" s="145" t="s">
        <v>37479</v>
      </c>
      <c r="G12562" s="145" t="s">
        <v>17407</v>
      </c>
      <c r="H12562" s="145" t="s">
        <v>1169</v>
      </c>
      <c r="I12562" s="11" t="s">
        <v>997</v>
      </c>
      <c r="J12562" s="11" t="s">
        <v>43769</v>
      </c>
      <c r="K12562" s="11" t="s">
        <v>1166</v>
      </c>
    </row>
    <row r="12563" spans="1:11" ht="16.5" x14ac:dyDescent="0.15">
      <c r="A12563" s="145" t="s">
        <v>37480</v>
      </c>
      <c r="B12563" s="32" t="s">
        <v>14082</v>
      </c>
      <c r="C12563" s="32" t="s">
        <v>14083</v>
      </c>
      <c r="D12563" s="32" t="s">
        <v>997</v>
      </c>
      <c r="E12563" s="145" t="s">
        <v>17405</v>
      </c>
      <c r="F12563" s="145" t="s">
        <v>37481</v>
      </c>
      <c r="G12563" s="145" t="s">
        <v>17407</v>
      </c>
      <c r="H12563" s="145" t="s">
        <v>1169</v>
      </c>
      <c r="I12563" s="11" t="s">
        <v>997</v>
      </c>
      <c r="J12563" s="11" t="s">
        <v>43769</v>
      </c>
      <c r="K12563" s="11" t="s">
        <v>1166</v>
      </c>
    </row>
    <row r="12564" spans="1:11" ht="16.5" x14ac:dyDescent="0.15">
      <c r="A12564" s="145" t="s">
        <v>37482</v>
      </c>
      <c r="B12564" s="32" t="s">
        <v>11728</v>
      </c>
      <c r="C12564" s="32" t="s">
        <v>10187</v>
      </c>
      <c r="D12564" s="32" t="s">
        <v>997</v>
      </c>
      <c r="E12564" s="145" t="s">
        <v>17405</v>
      </c>
      <c r="F12564" s="145" t="s">
        <v>37483</v>
      </c>
      <c r="G12564" s="145" t="s">
        <v>17407</v>
      </c>
      <c r="H12564" s="145" t="s">
        <v>1169</v>
      </c>
      <c r="I12564" s="11" t="s">
        <v>997</v>
      </c>
      <c r="J12564" s="11" t="s">
        <v>43769</v>
      </c>
      <c r="K12564" s="11" t="s">
        <v>1166</v>
      </c>
    </row>
    <row r="12565" spans="1:11" ht="16.5" x14ac:dyDescent="0.15">
      <c r="A12565" s="145" t="s">
        <v>37484</v>
      </c>
      <c r="B12565" s="32" t="s">
        <v>14084</v>
      </c>
      <c r="C12565" s="32" t="s">
        <v>5663</v>
      </c>
      <c r="D12565" s="32" t="s">
        <v>997</v>
      </c>
      <c r="E12565" s="145" t="s">
        <v>17405</v>
      </c>
      <c r="F12565" s="145" t="s">
        <v>37485</v>
      </c>
      <c r="G12565" s="145" t="s">
        <v>17407</v>
      </c>
      <c r="H12565" s="145" t="s">
        <v>1169</v>
      </c>
      <c r="I12565" s="11" t="s">
        <v>997</v>
      </c>
      <c r="J12565" s="11" t="s">
        <v>43769</v>
      </c>
      <c r="K12565" s="11" t="s">
        <v>1166</v>
      </c>
    </row>
    <row r="12566" spans="1:11" ht="16.5" x14ac:dyDescent="0.15">
      <c r="A12566" s="145" t="s">
        <v>37486</v>
      </c>
      <c r="B12566" s="32" t="s">
        <v>14085</v>
      </c>
      <c r="C12566" s="32" t="s">
        <v>2880</v>
      </c>
      <c r="D12566" s="32" t="s">
        <v>14086</v>
      </c>
      <c r="E12566" s="145" t="s">
        <v>17405</v>
      </c>
      <c r="F12566" s="145" t="s">
        <v>37487</v>
      </c>
      <c r="G12566" s="145" t="s">
        <v>17407</v>
      </c>
      <c r="H12566" s="145" t="s">
        <v>1169</v>
      </c>
      <c r="I12566" s="11" t="s">
        <v>997</v>
      </c>
      <c r="J12566" s="11" t="s">
        <v>43769</v>
      </c>
      <c r="K12566" s="11" t="s">
        <v>1166</v>
      </c>
    </row>
    <row r="12567" spans="1:11" ht="16.5" x14ac:dyDescent="0.15">
      <c r="A12567" s="145" t="s">
        <v>37488</v>
      </c>
      <c r="B12567" s="32" t="s">
        <v>14087</v>
      </c>
      <c r="C12567" s="32" t="s">
        <v>1186</v>
      </c>
      <c r="D12567" s="32" t="s">
        <v>997</v>
      </c>
      <c r="E12567" s="145" t="s">
        <v>17405</v>
      </c>
      <c r="F12567" s="145" t="s">
        <v>37489</v>
      </c>
      <c r="G12567" s="145" t="s">
        <v>17407</v>
      </c>
      <c r="H12567" s="145" t="s">
        <v>1169</v>
      </c>
      <c r="I12567" s="11" t="s">
        <v>997</v>
      </c>
      <c r="J12567" s="11" t="s">
        <v>43769</v>
      </c>
      <c r="K12567" s="11" t="s">
        <v>1166</v>
      </c>
    </row>
    <row r="12568" spans="1:11" ht="16.5" x14ac:dyDescent="0.15">
      <c r="A12568" s="145" t="s">
        <v>37490</v>
      </c>
      <c r="B12568" s="32" t="s">
        <v>14088</v>
      </c>
      <c r="C12568" s="32" t="s">
        <v>11771</v>
      </c>
      <c r="D12568" s="32" t="s">
        <v>997</v>
      </c>
      <c r="E12568" s="145" t="s">
        <v>17405</v>
      </c>
      <c r="F12568" s="145" t="s">
        <v>37491</v>
      </c>
      <c r="G12568" s="145" t="s">
        <v>17407</v>
      </c>
      <c r="H12568" s="145" t="s">
        <v>1169</v>
      </c>
      <c r="I12568" s="11" t="s">
        <v>997</v>
      </c>
      <c r="J12568" s="11" t="s">
        <v>43769</v>
      </c>
      <c r="K12568" s="11" t="s">
        <v>1166</v>
      </c>
    </row>
    <row r="12569" spans="1:11" ht="16.5" x14ac:dyDescent="0.15">
      <c r="A12569" s="145" t="s">
        <v>37492</v>
      </c>
      <c r="B12569" s="32" t="s">
        <v>45262</v>
      </c>
      <c r="C12569" s="32" t="s">
        <v>2880</v>
      </c>
      <c r="D12569" s="32" t="s">
        <v>997</v>
      </c>
      <c r="E12569" s="145" t="s">
        <v>17405</v>
      </c>
      <c r="F12569" s="145" t="s">
        <v>37493</v>
      </c>
      <c r="G12569" s="145" t="s">
        <v>17407</v>
      </c>
      <c r="H12569" s="145" t="s">
        <v>1169</v>
      </c>
      <c r="I12569" s="11" t="s">
        <v>997</v>
      </c>
      <c r="J12569" s="11" t="s">
        <v>43769</v>
      </c>
      <c r="K12569" s="11" t="s">
        <v>1166</v>
      </c>
    </row>
    <row r="12570" spans="1:11" ht="16.5" x14ac:dyDescent="0.15">
      <c r="A12570" s="145" t="s">
        <v>37494</v>
      </c>
      <c r="B12570" s="32" t="s">
        <v>14090</v>
      </c>
      <c r="C12570" s="32" t="s">
        <v>1186</v>
      </c>
      <c r="D12570" s="32" t="s">
        <v>997</v>
      </c>
      <c r="E12570" s="145" t="s">
        <v>17405</v>
      </c>
      <c r="F12570" s="145" t="s">
        <v>37495</v>
      </c>
      <c r="G12570" s="145" t="s">
        <v>17407</v>
      </c>
      <c r="H12570" s="145" t="s">
        <v>1169</v>
      </c>
      <c r="I12570" s="11" t="s">
        <v>997</v>
      </c>
      <c r="J12570" s="11" t="s">
        <v>43769</v>
      </c>
      <c r="K12570" s="11" t="s">
        <v>1166</v>
      </c>
    </row>
    <row r="12571" spans="1:11" ht="16.5" x14ac:dyDescent="0.15">
      <c r="A12571" s="145" t="s">
        <v>37496</v>
      </c>
      <c r="B12571" s="32" t="s">
        <v>14091</v>
      </c>
      <c r="C12571" s="32" t="s">
        <v>2880</v>
      </c>
      <c r="D12571" s="32" t="s">
        <v>997</v>
      </c>
      <c r="E12571" s="145" t="s">
        <v>17405</v>
      </c>
      <c r="F12571" s="145" t="s">
        <v>37497</v>
      </c>
      <c r="G12571" s="145" t="s">
        <v>17407</v>
      </c>
      <c r="H12571" s="145" t="s">
        <v>1169</v>
      </c>
      <c r="I12571" s="11" t="s">
        <v>997</v>
      </c>
      <c r="J12571" s="11" t="s">
        <v>43769</v>
      </c>
      <c r="K12571" s="11" t="s">
        <v>1166</v>
      </c>
    </row>
    <row r="12572" spans="1:11" ht="16.5" x14ac:dyDescent="0.15">
      <c r="A12572" s="145" t="s">
        <v>37498</v>
      </c>
      <c r="B12572" s="32" t="s">
        <v>14092</v>
      </c>
      <c r="C12572" s="32" t="s">
        <v>2880</v>
      </c>
      <c r="D12572" s="32" t="s">
        <v>997</v>
      </c>
      <c r="E12572" s="145" t="s">
        <v>17405</v>
      </c>
      <c r="F12572" s="145" t="s">
        <v>37499</v>
      </c>
      <c r="G12572" s="145" t="s">
        <v>17407</v>
      </c>
      <c r="H12572" s="145" t="s">
        <v>1169</v>
      </c>
      <c r="I12572" s="11" t="s">
        <v>997</v>
      </c>
      <c r="J12572" s="11" t="s">
        <v>43769</v>
      </c>
      <c r="K12572" s="11" t="s">
        <v>1166</v>
      </c>
    </row>
    <row r="12573" spans="1:11" ht="16.5" x14ac:dyDescent="0.15">
      <c r="A12573" s="145" t="s">
        <v>37500</v>
      </c>
      <c r="B12573" s="32" t="s">
        <v>14093</v>
      </c>
      <c r="C12573" s="32" t="s">
        <v>10187</v>
      </c>
      <c r="D12573" s="32" t="s">
        <v>997</v>
      </c>
      <c r="E12573" s="145" t="s">
        <v>17405</v>
      </c>
      <c r="F12573" s="145" t="s">
        <v>37501</v>
      </c>
      <c r="G12573" s="145" t="s">
        <v>17407</v>
      </c>
      <c r="H12573" s="145" t="s">
        <v>1169</v>
      </c>
      <c r="I12573" s="11" t="s">
        <v>997</v>
      </c>
      <c r="J12573" s="11" t="s">
        <v>43769</v>
      </c>
      <c r="K12573" s="11" t="s">
        <v>1166</v>
      </c>
    </row>
    <row r="12574" spans="1:11" ht="16.5" x14ac:dyDescent="0.15">
      <c r="A12574" s="145" t="s">
        <v>37502</v>
      </c>
      <c r="B12574" s="32" t="s">
        <v>5852</v>
      </c>
      <c r="C12574" s="32" t="s">
        <v>1270</v>
      </c>
      <c r="D12574" s="32" t="s">
        <v>997</v>
      </c>
      <c r="E12574" s="145" t="s">
        <v>17405</v>
      </c>
      <c r="F12574" s="145" t="s">
        <v>17527</v>
      </c>
      <c r="G12574" s="145" t="s">
        <v>17407</v>
      </c>
      <c r="H12574" s="145" t="s">
        <v>1169</v>
      </c>
      <c r="I12574" s="11" t="s">
        <v>997</v>
      </c>
      <c r="J12574" s="11" t="s">
        <v>43709</v>
      </c>
      <c r="K12574" s="11" t="s">
        <v>1166</v>
      </c>
    </row>
    <row r="12575" spans="1:11" ht="16.5" x14ac:dyDescent="0.15">
      <c r="A12575" s="145" t="s">
        <v>37503</v>
      </c>
      <c r="B12575" s="32" t="s">
        <v>14094</v>
      </c>
      <c r="C12575" s="32" t="s">
        <v>14049</v>
      </c>
      <c r="D12575" s="32" t="s">
        <v>997</v>
      </c>
      <c r="E12575" s="145" t="s">
        <v>17405</v>
      </c>
      <c r="F12575" s="145" t="s">
        <v>37504</v>
      </c>
      <c r="G12575" s="145" t="s">
        <v>17407</v>
      </c>
      <c r="H12575" s="145" t="s">
        <v>1169</v>
      </c>
      <c r="I12575" s="11" t="s">
        <v>997</v>
      </c>
      <c r="J12575" s="11" t="s">
        <v>43812</v>
      </c>
      <c r="K12575" s="11" t="s">
        <v>1166</v>
      </c>
    </row>
    <row r="12576" spans="1:11" ht="16.5" x14ac:dyDescent="0.15">
      <c r="A12576" s="145" t="s">
        <v>37505</v>
      </c>
      <c r="B12576" s="32" t="s">
        <v>1295</v>
      </c>
      <c r="C12576" s="32" t="s">
        <v>14095</v>
      </c>
      <c r="D12576" s="32" t="s">
        <v>997</v>
      </c>
      <c r="E12576" s="145" t="s">
        <v>17405</v>
      </c>
      <c r="F12576" s="145" t="s">
        <v>997</v>
      </c>
      <c r="G12576" s="145" t="s">
        <v>17565</v>
      </c>
      <c r="H12576" s="145" t="s">
        <v>1169</v>
      </c>
      <c r="I12576" s="11" t="s">
        <v>997</v>
      </c>
      <c r="J12576" s="11" t="s">
        <v>43709</v>
      </c>
      <c r="K12576" s="11" t="s">
        <v>1166</v>
      </c>
    </row>
    <row r="12577" spans="1:11" ht="16.5" x14ac:dyDescent="0.15">
      <c r="A12577" s="145" t="s">
        <v>37506</v>
      </c>
      <c r="B12577" s="32" t="s">
        <v>14096</v>
      </c>
      <c r="C12577" s="32" t="s">
        <v>4060</v>
      </c>
      <c r="D12577" s="32" t="s">
        <v>997</v>
      </c>
      <c r="E12577" s="145" t="s">
        <v>17405</v>
      </c>
      <c r="F12577" s="145" t="s">
        <v>37507</v>
      </c>
      <c r="G12577" s="145" t="s">
        <v>17407</v>
      </c>
      <c r="H12577" s="145" t="s">
        <v>1169</v>
      </c>
      <c r="I12577" s="11" t="s">
        <v>997</v>
      </c>
      <c r="J12577" s="11" t="s">
        <v>43812</v>
      </c>
      <c r="K12577" s="11" t="s">
        <v>1166</v>
      </c>
    </row>
    <row r="12578" spans="1:11" ht="16.5" x14ac:dyDescent="0.15">
      <c r="A12578" s="145" t="s">
        <v>37508</v>
      </c>
      <c r="B12578" s="32" t="s">
        <v>1225</v>
      </c>
      <c r="C12578" s="32" t="s">
        <v>1226</v>
      </c>
      <c r="D12578" s="32" t="s">
        <v>997</v>
      </c>
      <c r="E12578" s="145" t="s">
        <v>17405</v>
      </c>
      <c r="F12578" s="145" t="s">
        <v>37509</v>
      </c>
      <c r="G12578" s="145" t="s">
        <v>17407</v>
      </c>
      <c r="H12578" s="145" t="s">
        <v>1169</v>
      </c>
      <c r="I12578" s="11" t="s">
        <v>997</v>
      </c>
      <c r="J12578" s="11" t="s">
        <v>43709</v>
      </c>
      <c r="K12578" s="11" t="s">
        <v>1166</v>
      </c>
    </row>
    <row r="12579" spans="1:11" ht="16.5" x14ac:dyDescent="0.15">
      <c r="A12579" s="145" t="s">
        <v>37510</v>
      </c>
      <c r="B12579" s="32" t="s">
        <v>14097</v>
      </c>
      <c r="C12579" s="32" t="s">
        <v>2880</v>
      </c>
      <c r="D12579" s="32" t="s">
        <v>997</v>
      </c>
      <c r="E12579" s="145" t="s">
        <v>17405</v>
      </c>
      <c r="F12579" s="145" t="s">
        <v>37511</v>
      </c>
      <c r="G12579" s="145" t="s">
        <v>17407</v>
      </c>
      <c r="H12579" s="145" t="s">
        <v>1169</v>
      </c>
      <c r="I12579" s="11" t="s">
        <v>997</v>
      </c>
      <c r="J12579" s="11" t="s">
        <v>43709</v>
      </c>
      <c r="K12579" s="11" t="s">
        <v>1166</v>
      </c>
    </row>
    <row r="12580" spans="1:11" ht="16.5" x14ac:dyDescent="0.15">
      <c r="A12580" s="145" t="s">
        <v>37512</v>
      </c>
      <c r="B12580" s="32" t="s">
        <v>14098</v>
      </c>
      <c r="C12580" s="32" t="s">
        <v>1212</v>
      </c>
      <c r="D12580" s="32" t="s">
        <v>997</v>
      </c>
      <c r="E12580" s="145" t="s">
        <v>17405</v>
      </c>
      <c r="F12580" s="145" t="s">
        <v>37513</v>
      </c>
      <c r="G12580" s="145" t="s">
        <v>17407</v>
      </c>
      <c r="H12580" s="145" t="s">
        <v>1169</v>
      </c>
      <c r="I12580" s="11" t="s">
        <v>997</v>
      </c>
      <c r="J12580" s="11" t="s">
        <v>43709</v>
      </c>
      <c r="K12580" s="11" t="s">
        <v>1166</v>
      </c>
    </row>
    <row r="12581" spans="1:11" ht="16.5" x14ac:dyDescent="0.15">
      <c r="A12581" s="145" t="s">
        <v>37514</v>
      </c>
      <c r="B12581" s="32" t="s">
        <v>14099</v>
      </c>
      <c r="C12581" s="32" t="s">
        <v>1212</v>
      </c>
      <c r="D12581" s="32" t="s">
        <v>997</v>
      </c>
      <c r="E12581" s="145" t="s">
        <v>17405</v>
      </c>
      <c r="F12581" s="145" t="s">
        <v>37515</v>
      </c>
      <c r="G12581" s="145" t="s">
        <v>17407</v>
      </c>
      <c r="H12581" s="145" t="s">
        <v>1169</v>
      </c>
      <c r="I12581" s="11" t="s">
        <v>997</v>
      </c>
      <c r="J12581" s="11" t="s">
        <v>43709</v>
      </c>
      <c r="K12581" s="11" t="s">
        <v>1166</v>
      </c>
    </row>
    <row r="12582" spans="1:11" ht="16.5" x14ac:dyDescent="0.15">
      <c r="A12582" s="145" t="s">
        <v>37516</v>
      </c>
      <c r="B12582" s="32" t="s">
        <v>11782</v>
      </c>
      <c r="C12582" s="32" t="s">
        <v>14100</v>
      </c>
      <c r="D12582" s="32" t="s">
        <v>997</v>
      </c>
      <c r="E12582" s="145" t="s">
        <v>17405</v>
      </c>
      <c r="F12582" s="145" t="s">
        <v>37517</v>
      </c>
      <c r="G12582" s="145" t="s">
        <v>17454</v>
      </c>
      <c r="H12582" s="145" t="s">
        <v>1169</v>
      </c>
      <c r="I12582" s="11" t="s">
        <v>997</v>
      </c>
      <c r="J12582" s="11" t="s">
        <v>43709</v>
      </c>
      <c r="K12582" s="11" t="s">
        <v>1166</v>
      </c>
    </row>
    <row r="12583" spans="1:11" ht="16.5" x14ac:dyDescent="0.15">
      <c r="A12583" s="145" t="s">
        <v>37518</v>
      </c>
      <c r="B12583" s="32" t="s">
        <v>14101</v>
      </c>
      <c r="C12583" s="32" t="s">
        <v>14049</v>
      </c>
      <c r="D12583" s="32" t="s">
        <v>997</v>
      </c>
      <c r="E12583" s="145" t="s">
        <v>17405</v>
      </c>
      <c r="F12583" s="145" t="s">
        <v>37519</v>
      </c>
      <c r="G12583" s="145" t="s">
        <v>17407</v>
      </c>
      <c r="H12583" s="145" t="s">
        <v>1169</v>
      </c>
      <c r="I12583" s="11" t="s">
        <v>997</v>
      </c>
      <c r="J12583" s="11" t="s">
        <v>43812</v>
      </c>
      <c r="K12583" s="11" t="s">
        <v>1166</v>
      </c>
    </row>
    <row r="12584" spans="1:11" ht="16.5" x14ac:dyDescent="0.15">
      <c r="A12584" s="145" t="s">
        <v>37520</v>
      </c>
      <c r="B12584" s="32" t="s">
        <v>4145</v>
      </c>
      <c r="C12584" s="32" t="s">
        <v>1174</v>
      </c>
      <c r="D12584" s="32" t="s">
        <v>997</v>
      </c>
      <c r="E12584" s="145" t="s">
        <v>17405</v>
      </c>
      <c r="F12584" s="145" t="s">
        <v>37521</v>
      </c>
      <c r="G12584" s="145" t="s">
        <v>17407</v>
      </c>
      <c r="H12584" s="145" t="s">
        <v>1169</v>
      </c>
      <c r="I12584" s="11" t="s">
        <v>997</v>
      </c>
      <c r="J12584" s="11" t="s">
        <v>43709</v>
      </c>
      <c r="K12584" s="11" t="s">
        <v>1166</v>
      </c>
    </row>
    <row r="12585" spans="1:11" ht="16.5" x14ac:dyDescent="0.15">
      <c r="A12585" s="145" t="s">
        <v>37522</v>
      </c>
      <c r="B12585" s="32" t="s">
        <v>14102</v>
      </c>
      <c r="C12585" s="32" t="s">
        <v>14049</v>
      </c>
      <c r="D12585" s="32" t="s">
        <v>997</v>
      </c>
      <c r="E12585" s="145" t="s">
        <v>17405</v>
      </c>
      <c r="F12585" s="145" t="s">
        <v>37523</v>
      </c>
      <c r="G12585" s="145" t="s">
        <v>17407</v>
      </c>
      <c r="H12585" s="145" t="s">
        <v>1169</v>
      </c>
      <c r="I12585" s="11" t="s">
        <v>997</v>
      </c>
      <c r="J12585" s="11" t="s">
        <v>43812</v>
      </c>
      <c r="K12585" s="11" t="s">
        <v>1166</v>
      </c>
    </row>
    <row r="12586" spans="1:11" ht="16.5" x14ac:dyDescent="0.15">
      <c r="A12586" s="145" t="s">
        <v>37524</v>
      </c>
      <c r="B12586" s="32" t="s">
        <v>14103</v>
      </c>
      <c r="C12586" s="32" t="s">
        <v>1179</v>
      </c>
      <c r="D12586" s="32" t="s">
        <v>997</v>
      </c>
      <c r="E12586" s="145" t="s">
        <v>17405</v>
      </c>
      <c r="F12586" s="145" t="s">
        <v>37525</v>
      </c>
      <c r="G12586" s="145" t="s">
        <v>17407</v>
      </c>
      <c r="H12586" s="145" t="s">
        <v>1169</v>
      </c>
      <c r="I12586" s="11" t="s">
        <v>997</v>
      </c>
      <c r="J12586" s="11" t="s">
        <v>43709</v>
      </c>
      <c r="K12586" s="11" t="s">
        <v>1166</v>
      </c>
    </row>
    <row r="12587" spans="1:11" ht="16.5" x14ac:dyDescent="0.15">
      <c r="A12587" s="145" t="s">
        <v>37526</v>
      </c>
      <c r="B12587" s="32" t="s">
        <v>14104</v>
      </c>
      <c r="C12587" s="32" t="s">
        <v>14049</v>
      </c>
      <c r="D12587" s="32" t="s">
        <v>997</v>
      </c>
      <c r="E12587" s="145" t="s">
        <v>17405</v>
      </c>
      <c r="F12587" s="145" t="s">
        <v>37527</v>
      </c>
      <c r="G12587" s="145" t="s">
        <v>17407</v>
      </c>
      <c r="H12587" s="145" t="s">
        <v>1169</v>
      </c>
      <c r="I12587" s="11" t="s">
        <v>997</v>
      </c>
      <c r="J12587" s="11" t="s">
        <v>43812</v>
      </c>
      <c r="K12587" s="11" t="s">
        <v>1166</v>
      </c>
    </row>
    <row r="12588" spans="1:11" ht="16.5" x14ac:dyDescent="0.15">
      <c r="A12588" s="145" t="s">
        <v>37528</v>
      </c>
      <c r="B12588" s="32" t="s">
        <v>14105</v>
      </c>
      <c r="C12588" s="32" t="s">
        <v>8659</v>
      </c>
      <c r="D12588" s="32" t="s">
        <v>997</v>
      </c>
      <c r="E12588" s="145" t="s">
        <v>17405</v>
      </c>
      <c r="F12588" s="145" t="s">
        <v>37529</v>
      </c>
      <c r="G12588" s="145" t="s">
        <v>17407</v>
      </c>
      <c r="H12588" s="145" t="s">
        <v>1169</v>
      </c>
      <c r="I12588" s="11" t="s">
        <v>997</v>
      </c>
      <c r="J12588" s="11" t="s">
        <v>43709</v>
      </c>
      <c r="K12588" s="11" t="s">
        <v>1166</v>
      </c>
    </row>
    <row r="12589" spans="1:11" ht="16.5" x14ac:dyDescent="0.15">
      <c r="A12589" s="145" t="s">
        <v>37530</v>
      </c>
      <c r="B12589" s="32" t="s">
        <v>14106</v>
      </c>
      <c r="C12589" s="32" t="s">
        <v>14107</v>
      </c>
      <c r="D12589" s="32" t="s">
        <v>997</v>
      </c>
      <c r="E12589" s="145" t="s">
        <v>17405</v>
      </c>
      <c r="F12589" s="145" t="s">
        <v>37531</v>
      </c>
      <c r="G12589" s="145" t="s">
        <v>17454</v>
      </c>
      <c r="H12589" s="145" t="s">
        <v>1169</v>
      </c>
      <c r="I12589" s="11" t="s">
        <v>997</v>
      </c>
      <c r="J12589" s="11" t="s">
        <v>43709</v>
      </c>
      <c r="K12589" s="11" t="s">
        <v>1166</v>
      </c>
    </row>
    <row r="12590" spans="1:11" ht="16.5" x14ac:dyDescent="0.15">
      <c r="A12590" s="145" t="s">
        <v>37532</v>
      </c>
      <c r="B12590" s="32" t="s">
        <v>45263</v>
      </c>
      <c r="C12590" s="32" t="s">
        <v>6497</v>
      </c>
      <c r="D12590" s="32" t="s">
        <v>997</v>
      </c>
      <c r="E12590" s="145" t="s">
        <v>17405</v>
      </c>
      <c r="F12590" s="145" t="s">
        <v>37533</v>
      </c>
      <c r="G12590" s="145" t="s">
        <v>17407</v>
      </c>
      <c r="H12590" s="145" t="s">
        <v>1169</v>
      </c>
      <c r="I12590" s="11" t="s">
        <v>997</v>
      </c>
      <c r="J12590" s="11" t="s">
        <v>43769</v>
      </c>
      <c r="K12590" s="11" t="s">
        <v>1166</v>
      </c>
    </row>
    <row r="12591" spans="1:11" ht="16.5" x14ac:dyDescent="0.15">
      <c r="A12591" s="145" t="s">
        <v>37534</v>
      </c>
      <c r="B12591" s="32" t="s">
        <v>14109</v>
      </c>
      <c r="C12591" s="32" t="s">
        <v>6497</v>
      </c>
      <c r="D12591" s="32" t="s">
        <v>997</v>
      </c>
      <c r="E12591" s="145" t="s">
        <v>17405</v>
      </c>
      <c r="F12591" s="145" t="s">
        <v>37535</v>
      </c>
      <c r="G12591" s="145" t="s">
        <v>17407</v>
      </c>
      <c r="H12591" s="145" t="s">
        <v>1169</v>
      </c>
      <c r="I12591" s="11" t="s">
        <v>997</v>
      </c>
      <c r="J12591" s="11" t="s">
        <v>43769</v>
      </c>
      <c r="K12591" s="11" t="s">
        <v>1166</v>
      </c>
    </row>
    <row r="12592" spans="1:11" ht="16.5" x14ac:dyDescent="0.15">
      <c r="A12592" s="145" t="s">
        <v>37536</v>
      </c>
      <c r="B12592" s="32" t="s">
        <v>13255</v>
      </c>
      <c r="C12592" s="32" t="s">
        <v>10187</v>
      </c>
      <c r="D12592" s="32" t="s">
        <v>1242</v>
      </c>
      <c r="E12592" s="145" t="s">
        <v>17405</v>
      </c>
      <c r="F12592" s="145" t="s">
        <v>37537</v>
      </c>
      <c r="G12592" s="145" t="s">
        <v>17407</v>
      </c>
      <c r="H12592" s="145" t="s">
        <v>1169</v>
      </c>
      <c r="I12592" s="11" t="s">
        <v>997</v>
      </c>
      <c r="J12592" s="11" t="s">
        <v>43769</v>
      </c>
      <c r="K12592" s="11" t="s">
        <v>1166</v>
      </c>
    </row>
    <row r="12593" spans="1:11" ht="16.5" x14ac:dyDescent="0.15">
      <c r="A12593" s="145" t="s">
        <v>37538</v>
      </c>
      <c r="B12593" s="32" t="s">
        <v>1198</v>
      </c>
      <c r="C12593" s="32" t="s">
        <v>10187</v>
      </c>
      <c r="D12593" s="32" t="s">
        <v>1242</v>
      </c>
      <c r="E12593" s="145" t="s">
        <v>17405</v>
      </c>
      <c r="F12593" s="145" t="s">
        <v>37539</v>
      </c>
      <c r="G12593" s="145" t="s">
        <v>17407</v>
      </c>
      <c r="H12593" s="145" t="s">
        <v>1169</v>
      </c>
      <c r="I12593" s="11" t="s">
        <v>997</v>
      </c>
      <c r="J12593" s="11" t="s">
        <v>43769</v>
      </c>
      <c r="K12593" s="11" t="s">
        <v>1166</v>
      </c>
    </row>
    <row r="12594" spans="1:11" ht="16.5" x14ac:dyDescent="0.15">
      <c r="A12594" s="145" t="s">
        <v>37540</v>
      </c>
      <c r="B12594" s="32" t="s">
        <v>45264</v>
      </c>
      <c r="C12594" s="32" t="s">
        <v>10187</v>
      </c>
      <c r="D12594" s="32" t="s">
        <v>997</v>
      </c>
      <c r="E12594" s="145" t="s">
        <v>17405</v>
      </c>
      <c r="F12594" s="145" t="s">
        <v>37541</v>
      </c>
      <c r="G12594" s="145" t="s">
        <v>17407</v>
      </c>
      <c r="H12594" s="145" t="s">
        <v>1169</v>
      </c>
      <c r="I12594" s="11" t="s">
        <v>997</v>
      </c>
      <c r="J12594" s="11" t="s">
        <v>43769</v>
      </c>
      <c r="K12594" s="11" t="s">
        <v>1166</v>
      </c>
    </row>
    <row r="12595" spans="1:11" ht="16.5" x14ac:dyDescent="0.15">
      <c r="A12595" s="145" t="s">
        <v>37542</v>
      </c>
      <c r="B12595" s="32" t="s">
        <v>1194</v>
      </c>
      <c r="C12595" s="32" t="s">
        <v>10187</v>
      </c>
      <c r="D12595" s="32" t="s">
        <v>1242</v>
      </c>
      <c r="E12595" s="145" t="s">
        <v>17405</v>
      </c>
      <c r="F12595" s="145" t="s">
        <v>37543</v>
      </c>
      <c r="G12595" s="145" t="s">
        <v>17407</v>
      </c>
      <c r="H12595" s="145" t="s">
        <v>1169</v>
      </c>
      <c r="I12595" s="11" t="s">
        <v>997</v>
      </c>
      <c r="J12595" s="11" t="s">
        <v>43769</v>
      </c>
      <c r="K12595" s="11" t="s">
        <v>1166</v>
      </c>
    </row>
    <row r="12596" spans="1:11" ht="16.5" x14ac:dyDescent="0.15">
      <c r="A12596" s="145" t="s">
        <v>37544</v>
      </c>
      <c r="B12596" s="32" t="s">
        <v>9914</v>
      </c>
      <c r="C12596" s="32" t="s">
        <v>10187</v>
      </c>
      <c r="D12596" s="32" t="s">
        <v>1242</v>
      </c>
      <c r="E12596" s="145" t="s">
        <v>17405</v>
      </c>
      <c r="F12596" s="145" t="s">
        <v>37545</v>
      </c>
      <c r="G12596" s="145" t="s">
        <v>17407</v>
      </c>
      <c r="H12596" s="145" t="s">
        <v>1169</v>
      </c>
      <c r="I12596" s="11" t="s">
        <v>997</v>
      </c>
      <c r="J12596" s="11" t="s">
        <v>43769</v>
      </c>
      <c r="K12596" s="11" t="s">
        <v>1166</v>
      </c>
    </row>
    <row r="12597" spans="1:11" ht="16.5" x14ac:dyDescent="0.15">
      <c r="A12597" s="145" t="s">
        <v>37546</v>
      </c>
      <c r="B12597" s="32" t="s">
        <v>14110</v>
      </c>
      <c r="C12597" s="32" t="s">
        <v>2880</v>
      </c>
      <c r="D12597" s="32" t="s">
        <v>997</v>
      </c>
      <c r="E12597" s="145" t="s">
        <v>17405</v>
      </c>
      <c r="F12597" s="145" t="s">
        <v>37547</v>
      </c>
      <c r="G12597" s="145" t="s">
        <v>17407</v>
      </c>
      <c r="H12597" s="145" t="s">
        <v>1169</v>
      </c>
      <c r="I12597" s="11" t="s">
        <v>997</v>
      </c>
      <c r="J12597" s="11" t="s">
        <v>43769</v>
      </c>
      <c r="K12597" s="11" t="s">
        <v>1166</v>
      </c>
    </row>
    <row r="12598" spans="1:11" ht="16.5" x14ac:dyDescent="0.15">
      <c r="A12598" s="145" t="s">
        <v>37548</v>
      </c>
      <c r="B12598" s="32" t="s">
        <v>14111</v>
      </c>
      <c r="C12598" s="32" t="s">
        <v>2880</v>
      </c>
      <c r="D12598" s="32" t="s">
        <v>997</v>
      </c>
      <c r="E12598" s="145" t="s">
        <v>17405</v>
      </c>
      <c r="F12598" s="145" t="s">
        <v>37549</v>
      </c>
      <c r="G12598" s="145" t="s">
        <v>17407</v>
      </c>
      <c r="H12598" s="145" t="s">
        <v>1169</v>
      </c>
      <c r="I12598" s="11" t="s">
        <v>997</v>
      </c>
      <c r="J12598" s="11" t="s">
        <v>43769</v>
      </c>
      <c r="K12598" s="11" t="s">
        <v>1166</v>
      </c>
    </row>
    <row r="12599" spans="1:11" ht="16.5" x14ac:dyDescent="0.15">
      <c r="A12599" s="145" t="s">
        <v>37550</v>
      </c>
      <c r="B12599" s="32" t="s">
        <v>14112</v>
      </c>
      <c r="C12599" s="32" t="s">
        <v>2880</v>
      </c>
      <c r="D12599" s="32" t="s">
        <v>997</v>
      </c>
      <c r="E12599" s="145" t="s">
        <v>17405</v>
      </c>
      <c r="F12599" s="145" t="s">
        <v>37551</v>
      </c>
      <c r="G12599" s="145" t="s">
        <v>17407</v>
      </c>
      <c r="H12599" s="145" t="s">
        <v>1169</v>
      </c>
      <c r="I12599" s="11" t="s">
        <v>997</v>
      </c>
      <c r="J12599" s="11" t="s">
        <v>43769</v>
      </c>
      <c r="K12599" s="11" t="s">
        <v>1166</v>
      </c>
    </row>
    <row r="12600" spans="1:11" ht="16.5" x14ac:dyDescent="0.15">
      <c r="A12600" s="145" t="s">
        <v>37552</v>
      </c>
      <c r="B12600" s="32" t="s">
        <v>45265</v>
      </c>
      <c r="C12600" s="32" t="s">
        <v>10187</v>
      </c>
      <c r="D12600" s="32" t="s">
        <v>997</v>
      </c>
      <c r="E12600" s="145" t="s">
        <v>17405</v>
      </c>
      <c r="F12600" s="145" t="s">
        <v>37553</v>
      </c>
      <c r="G12600" s="145" t="s">
        <v>17407</v>
      </c>
      <c r="H12600" s="145" t="s">
        <v>1169</v>
      </c>
      <c r="I12600" s="11" t="s">
        <v>997</v>
      </c>
      <c r="J12600" s="11" t="s">
        <v>43769</v>
      </c>
      <c r="K12600" s="11" t="s">
        <v>1166</v>
      </c>
    </row>
    <row r="12601" spans="1:11" ht="16.5" x14ac:dyDescent="0.15">
      <c r="A12601" s="145" t="s">
        <v>37554</v>
      </c>
      <c r="B12601" s="32" t="s">
        <v>45266</v>
      </c>
      <c r="C12601" s="32" t="s">
        <v>10187</v>
      </c>
      <c r="D12601" s="32" t="s">
        <v>997</v>
      </c>
      <c r="E12601" s="145" t="s">
        <v>17405</v>
      </c>
      <c r="F12601" s="145" t="s">
        <v>37555</v>
      </c>
      <c r="G12601" s="145" t="s">
        <v>17407</v>
      </c>
      <c r="H12601" s="145" t="s">
        <v>1169</v>
      </c>
      <c r="I12601" s="11" t="s">
        <v>997</v>
      </c>
      <c r="J12601" s="11" t="s">
        <v>43769</v>
      </c>
      <c r="K12601" s="11" t="s">
        <v>1166</v>
      </c>
    </row>
    <row r="12602" spans="1:11" ht="16.5" x14ac:dyDescent="0.15">
      <c r="A12602" s="145" t="s">
        <v>37556</v>
      </c>
      <c r="B12602" s="32" t="s">
        <v>4081</v>
      </c>
      <c r="C12602" s="32" t="s">
        <v>10187</v>
      </c>
      <c r="D12602" s="32" t="s">
        <v>1242</v>
      </c>
      <c r="E12602" s="145" t="s">
        <v>17405</v>
      </c>
      <c r="F12602" s="145" t="s">
        <v>37557</v>
      </c>
      <c r="G12602" s="145" t="s">
        <v>17407</v>
      </c>
      <c r="H12602" s="145" t="s">
        <v>1169</v>
      </c>
      <c r="I12602" s="11" t="s">
        <v>997</v>
      </c>
      <c r="J12602" s="11" t="s">
        <v>43769</v>
      </c>
      <c r="K12602" s="11" t="s">
        <v>1166</v>
      </c>
    </row>
    <row r="12603" spans="1:11" ht="16.5" x14ac:dyDescent="0.15">
      <c r="A12603" s="145" t="s">
        <v>37558</v>
      </c>
      <c r="B12603" s="32" t="s">
        <v>4150</v>
      </c>
      <c r="C12603" s="32" t="s">
        <v>6497</v>
      </c>
      <c r="D12603" s="32" t="s">
        <v>997</v>
      </c>
      <c r="E12603" s="145" t="s">
        <v>17405</v>
      </c>
      <c r="F12603" s="145" t="s">
        <v>37559</v>
      </c>
      <c r="G12603" s="145" t="s">
        <v>17454</v>
      </c>
      <c r="H12603" s="145" t="s">
        <v>1169</v>
      </c>
      <c r="I12603" s="11" t="s">
        <v>997</v>
      </c>
      <c r="J12603" s="11" t="s">
        <v>43769</v>
      </c>
      <c r="K12603" s="11" t="s">
        <v>1166</v>
      </c>
    </row>
    <row r="12604" spans="1:11" ht="16.5" x14ac:dyDescent="0.15">
      <c r="A12604" s="145" t="s">
        <v>37560</v>
      </c>
      <c r="B12604" s="32" t="s">
        <v>14115</v>
      </c>
      <c r="C12604" s="32" t="s">
        <v>10187</v>
      </c>
      <c r="D12604" s="32" t="s">
        <v>997</v>
      </c>
      <c r="E12604" s="145" t="s">
        <v>17405</v>
      </c>
      <c r="F12604" s="145" t="s">
        <v>37561</v>
      </c>
      <c r="G12604" s="145" t="s">
        <v>17407</v>
      </c>
      <c r="H12604" s="145" t="s">
        <v>1169</v>
      </c>
      <c r="I12604" s="11" t="s">
        <v>997</v>
      </c>
      <c r="J12604" s="11" t="s">
        <v>43769</v>
      </c>
      <c r="K12604" s="11" t="s">
        <v>1166</v>
      </c>
    </row>
    <row r="12605" spans="1:11" ht="16.5" x14ac:dyDescent="0.15">
      <c r="A12605" s="145" t="s">
        <v>37562</v>
      </c>
      <c r="B12605" s="32" t="s">
        <v>14116</v>
      </c>
      <c r="C12605" s="32" t="s">
        <v>10187</v>
      </c>
      <c r="D12605" s="32" t="s">
        <v>997</v>
      </c>
      <c r="E12605" s="145" t="s">
        <v>17405</v>
      </c>
      <c r="F12605" s="145" t="s">
        <v>37563</v>
      </c>
      <c r="G12605" s="145" t="s">
        <v>17407</v>
      </c>
      <c r="H12605" s="145" t="s">
        <v>1169</v>
      </c>
      <c r="I12605" s="11" t="s">
        <v>997</v>
      </c>
      <c r="J12605" s="11" t="s">
        <v>43769</v>
      </c>
      <c r="K12605" s="11" t="s">
        <v>1166</v>
      </c>
    </row>
    <row r="12606" spans="1:11" ht="16.5" x14ac:dyDescent="0.15">
      <c r="A12606" s="145" t="s">
        <v>37564</v>
      </c>
      <c r="B12606" s="32" t="s">
        <v>4162</v>
      </c>
      <c r="C12606" s="32" t="s">
        <v>4163</v>
      </c>
      <c r="D12606" s="32" t="s">
        <v>1242</v>
      </c>
      <c r="E12606" s="145" t="s">
        <v>17405</v>
      </c>
      <c r="F12606" s="145" t="s">
        <v>37565</v>
      </c>
      <c r="G12606" s="145" t="s">
        <v>17407</v>
      </c>
      <c r="H12606" s="145" t="s">
        <v>1169</v>
      </c>
      <c r="I12606" s="11" t="s">
        <v>997</v>
      </c>
      <c r="J12606" s="11" t="s">
        <v>43769</v>
      </c>
      <c r="K12606" s="11" t="s">
        <v>1166</v>
      </c>
    </row>
    <row r="12607" spans="1:11" ht="16.5" x14ac:dyDescent="0.15">
      <c r="A12607" s="145" t="s">
        <v>37566</v>
      </c>
      <c r="B12607" s="32" t="s">
        <v>14117</v>
      </c>
      <c r="C12607" s="32" t="s">
        <v>10187</v>
      </c>
      <c r="D12607" s="32" t="s">
        <v>997</v>
      </c>
      <c r="E12607" s="145" t="s">
        <v>17405</v>
      </c>
      <c r="F12607" s="145" t="s">
        <v>37567</v>
      </c>
      <c r="G12607" s="145" t="s">
        <v>17407</v>
      </c>
      <c r="H12607" s="145" t="s">
        <v>1169</v>
      </c>
      <c r="I12607" s="11" t="s">
        <v>997</v>
      </c>
      <c r="J12607" s="11" t="s">
        <v>43769</v>
      </c>
      <c r="K12607" s="11" t="s">
        <v>1166</v>
      </c>
    </row>
    <row r="12608" spans="1:11" ht="16.5" x14ac:dyDescent="0.15">
      <c r="A12608" s="145" t="s">
        <v>37568</v>
      </c>
      <c r="B12608" s="32" t="s">
        <v>45267</v>
      </c>
      <c r="C12608" s="32" t="s">
        <v>5837</v>
      </c>
      <c r="D12608" s="32" t="s">
        <v>997</v>
      </c>
      <c r="E12608" s="145" t="s">
        <v>17405</v>
      </c>
      <c r="F12608" s="145" t="s">
        <v>37569</v>
      </c>
      <c r="G12608" s="145" t="s">
        <v>17407</v>
      </c>
      <c r="H12608" s="145" t="s">
        <v>1169</v>
      </c>
      <c r="I12608" s="11" t="s">
        <v>997</v>
      </c>
      <c r="J12608" s="11" t="s">
        <v>43769</v>
      </c>
      <c r="K12608" s="11" t="s">
        <v>1166</v>
      </c>
    </row>
    <row r="12609" spans="1:11" ht="16.5" x14ac:dyDescent="0.15">
      <c r="A12609" s="145" t="s">
        <v>37570</v>
      </c>
      <c r="B12609" s="32" t="s">
        <v>14119</v>
      </c>
      <c r="C12609" s="32" t="s">
        <v>6497</v>
      </c>
      <c r="D12609" s="32" t="s">
        <v>997</v>
      </c>
      <c r="E12609" s="145" t="s">
        <v>17405</v>
      </c>
      <c r="F12609" s="145" t="s">
        <v>37571</v>
      </c>
      <c r="G12609" s="145" t="s">
        <v>17407</v>
      </c>
      <c r="H12609" s="145" t="s">
        <v>1169</v>
      </c>
      <c r="I12609" s="11" t="s">
        <v>997</v>
      </c>
      <c r="J12609" s="11" t="s">
        <v>43769</v>
      </c>
      <c r="K12609" s="11" t="s">
        <v>1166</v>
      </c>
    </row>
    <row r="12610" spans="1:11" ht="16.5" x14ac:dyDescent="0.15">
      <c r="A12610" s="145" t="s">
        <v>37572</v>
      </c>
      <c r="B12610" s="32" t="s">
        <v>45268</v>
      </c>
      <c r="C12610" s="32" t="s">
        <v>10187</v>
      </c>
      <c r="D12610" s="32" t="s">
        <v>997</v>
      </c>
      <c r="E12610" s="145" t="s">
        <v>17405</v>
      </c>
      <c r="F12610" s="145" t="s">
        <v>37573</v>
      </c>
      <c r="G12610" s="145" t="s">
        <v>17407</v>
      </c>
      <c r="H12610" s="145" t="s">
        <v>1169</v>
      </c>
      <c r="I12610" s="11" t="s">
        <v>997</v>
      </c>
      <c r="J12610" s="11" t="s">
        <v>43769</v>
      </c>
      <c r="K12610" s="11" t="s">
        <v>1166</v>
      </c>
    </row>
    <row r="12611" spans="1:11" ht="16.5" x14ac:dyDescent="0.15">
      <c r="A12611" s="145" t="s">
        <v>37574</v>
      </c>
      <c r="B12611" s="32" t="s">
        <v>45269</v>
      </c>
      <c r="C12611" s="32" t="s">
        <v>10187</v>
      </c>
      <c r="D12611" s="32" t="s">
        <v>997</v>
      </c>
      <c r="E12611" s="145" t="s">
        <v>17405</v>
      </c>
      <c r="F12611" s="145" t="s">
        <v>37575</v>
      </c>
      <c r="G12611" s="145" t="s">
        <v>17407</v>
      </c>
      <c r="H12611" s="145" t="s">
        <v>1169</v>
      </c>
      <c r="I12611" s="11" t="s">
        <v>997</v>
      </c>
      <c r="J12611" s="11" t="s">
        <v>43769</v>
      </c>
      <c r="K12611" s="11" t="s">
        <v>1166</v>
      </c>
    </row>
    <row r="12612" spans="1:11" ht="16.5" x14ac:dyDescent="0.15">
      <c r="A12612" s="145" t="s">
        <v>37576</v>
      </c>
      <c r="B12612" s="32" t="s">
        <v>14122</v>
      </c>
      <c r="C12612" s="32" t="s">
        <v>1186</v>
      </c>
      <c r="D12612" s="32" t="s">
        <v>14086</v>
      </c>
      <c r="E12612" s="145" t="s">
        <v>17405</v>
      </c>
      <c r="F12612" s="145" t="s">
        <v>37577</v>
      </c>
      <c r="G12612" s="145" t="s">
        <v>17407</v>
      </c>
      <c r="H12612" s="145" t="s">
        <v>1169</v>
      </c>
      <c r="I12612" s="11" t="s">
        <v>997</v>
      </c>
      <c r="J12612" s="11" t="s">
        <v>43769</v>
      </c>
      <c r="K12612" s="11" t="s">
        <v>1166</v>
      </c>
    </row>
    <row r="12613" spans="1:11" ht="16.5" x14ac:dyDescent="0.15">
      <c r="A12613" s="145" t="s">
        <v>37578</v>
      </c>
      <c r="B12613" s="32" t="s">
        <v>14123</v>
      </c>
      <c r="C12613" s="32" t="s">
        <v>6497</v>
      </c>
      <c r="D12613" s="32" t="s">
        <v>997</v>
      </c>
      <c r="E12613" s="145" t="s">
        <v>17405</v>
      </c>
      <c r="F12613" s="145" t="s">
        <v>37579</v>
      </c>
      <c r="G12613" s="145" t="s">
        <v>17454</v>
      </c>
      <c r="H12613" s="145" t="s">
        <v>1169</v>
      </c>
      <c r="I12613" s="11" t="s">
        <v>997</v>
      </c>
      <c r="J12613" s="11" t="s">
        <v>43769</v>
      </c>
      <c r="K12613" s="11" t="s">
        <v>1166</v>
      </c>
    </row>
    <row r="12614" spans="1:11" ht="16.5" x14ac:dyDescent="0.15">
      <c r="A12614" s="145" t="s">
        <v>37580</v>
      </c>
      <c r="B12614" s="32" t="s">
        <v>14124</v>
      </c>
      <c r="C12614" s="32" t="s">
        <v>10187</v>
      </c>
      <c r="D12614" s="32" t="s">
        <v>997</v>
      </c>
      <c r="E12614" s="145" t="s">
        <v>17405</v>
      </c>
      <c r="F12614" s="145" t="s">
        <v>37581</v>
      </c>
      <c r="G12614" s="145" t="s">
        <v>17407</v>
      </c>
      <c r="H12614" s="145" t="s">
        <v>1169</v>
      </c>
      <c r="I12614" s="11" t="s">
        <v>997</v>
      </c>
      <c r="J12614" s="11" t="s">
        <v>43769</v>
      </c>
      <c r="K12614" s="11" t="s">
        <v>1166</v>
      </c>
    </row>
    <row r="12615" spans="1:11" ht="16.5" x14ac:dyDescent="0.15">
      <c r="A12615" s="145" t="s">
        <v>37582</v>
      </c>
      <c r="B12615" s="32" t="s">
        <v>14125</v>
      </c>
      <c r="C12615" s="32" t="s">
        <v>6497</v>
      </c>
      <c r="D12615" s="32" t="s">
        <v>997</v>
      </c>
      <c r="E12615" s="145" t="s">
        <v>17405</v>
      </c>
      <c r="F12615" s="145" t="s">
        <v>37583</v>
      </c>
      <c r="G12615" s="145" t="s">
        <v>17454</v>
      </c>
      <c r="H12615" s="145" t="s">
        <v>1169</v>
      </c>
      <c r="I12615" s="11" t="s">
        <v>997</v>
      </c>
      <c r="J12615" s="11" t="s">
        <v>43769</v>
      </c>
      <c r="K12615" s="11" t="s">
        <v>1166</v>
      </c>
    </row>
    <row r="12616" spans="1:11" ht="16.5" x14ac:dyDescent="0.15">
      <c r="A12616" s="145" t="s">
        <v>37584</v>
      </c>
      <c r="B12616" s="32" t="s">
        <v>14126</v>
      </c>
      <c r="C12616" s="32" t="s">
        <v>10187</v>
      </c>
      <c r="D12616" s="32" t="s">
        <v>997</v>
      </c>
      <c r="E12616" s="145" t="s">
        <v>17405</v>
      </c>
      <c r="F12616" s="145" t="s">
        <v>37585</v>
      </c>
      <c r="G12616" s="145" t="s">
        <v>17407</v>
      </c>
      <c r="H12616" s="145" t="s">
        <v>1169</v>
      </c>
      <c r="I12616" s="11" t="s">
        <v>997</v>
      </c>
      <c r="J12616" s="11" t="s">
        <v>43769</v>
      </c>
      <c r="K12616" s="11" t="s">
        <v>1166</v>
      </c>
    </row>
    <row r="12617" spans="1:11" ht="16.5" x14ac:dyDescent="0.15">
      <c r="A12617" s="145" t="s">
        <v>37586</v>
      </c>
      <c r="B12617" s="32" t="s">
        <v>14127</v>
      </c>
      <c r="C12617" s="32" t="s">
        <v>10187</v>
      </c>
      <c r="D12617" s="32" t="s">
        <v>997</v>
      </c>
      <c r="E12617" s="145" t="s">
        <v>17405</v>
      </c>
      <c r="F12617" s="145" t="s">
        <v>37587</v>
      </c>
      <c r="G12617" s="145" t="s">
        <v>17407</v>
      </c>
      <c r="H12617" s="145" t="s">
        <v>1169</v>
      </c>
      <c r="I12617" s="11" t="s">
        <v>997</v>
      </c>
      <c r="J12617" s="11" t="s">
        <v>43769</v>
      </c>
      <c r="K12617" s="11" t="s">
        <v>1166</v>
      </c>
    </row>
    <row r="12618" spans="1:11" ht="16.5" x14ac:dyDescent="0.15">
      <c r="A12618" s="145" t="s">
        <v>37588</v>
      </c>
      <c r="B12618" s="32" t="s">
        <v>14128</v>
      </c>
      <c r="C12618" s="32" t="s">
        <v>10187</v>
      </c>
      <c r="D12618" s="32" t="s">
        <v>997</v>
      </c>
      <c r="E12618" s="145" t="s">
        <v>17405</v>
      </c>
      <c r="F12618" s="145" t="s">
        <v>37589</v>
      </c>
      <c r="G12618" s="145" t="s">
        <v>17407</v>
      </c>
      <c r="H12618" s="145" t="s">
        <v>1169</v>
      </c>
      <c r="I12618" s="11" t="s">
        <v>997</v>
      </c>
      <c r="J12618" s="11" t="s">
        <v>43769</v>
      </c>
      <c r="K12618" s="11" t="s">
        <v>1166</v>
      </c>
    </row>
    <row r="12619" spans="1:11" ht="16.5" x14ac:dyDescent="0.15">
      <c r="A12619" s="145" t="s">
        <v>37590</v>
      </c>
      <c r="B12619" s="32" t="s">
        <v>14129</v>
      </c>
      <c r="C12619" s="32" t="s">
        <v>10187</v>
      </c>
      <c r="D12619" s="32" t="s">
        <v>997</v>
      </c>
      <c r="E12619" s="145" t="s">
        <v>17405</v>
      </c>
      <c r="F12619" s="145" t="s">
        <v>37591</v>
      </c>
      <c r="G12619" s="145" t="s">
        <v>17407</v>
      </c>
      <c r="H12619" s="145" t="s">
        <v>1169</v>
      </c>
      <c r="I12619" s="11" t="s">
        <v>997</v>
      </c>
      <c r="J12619" s="11" t="s">
        <v>43769</v>
      </c>
      <c r="K12619" s="11" t="s">
        <v>1166</v>
      </c>
    </row>
    <row r="12620" spans="1:11" ht="16.5" x14ac:dyDescent="0.15">
      <c r="A12620" s="145" t="s">
        <v>37592</v>
      </c>
      <c r="B12620" s="32" t="s">
        <v>14130</v>
      </c>
      <c r="C12620" s="32" t="s">
        <v>14131</v>
      </c>
      <c r="D12620" s="32" t="s">
        <v>997</v>
      </c>
      <c r="E12620" s="145" t="s">
        <v>17405</v>
      </c>
      <c r="F12620" s="145" t="s">
        <v>37593</v>
      </c>
      <c r="G12620" s="145" t="s">
        <v>17407</v>
      </c>
      <c r="H12620" s="145" t="s">
        <v>1169</v>
      </c>
      <c r="I12620" s="11" t="s">
        <v>997</v>
      </c>
      <c r="J12620" s="11" t="s">
        <v>43769</v>
      </c>
      <c r="K12620" s="11" t="s">
        <v>1166</v>
      </c>
    </row>
    <row r="12621" spans="1:11" ht="16.5" x14ac:dyDescent="0.15">
      <c r="A12621" s="145" t="s">
        <v>37594</v>
      </c>
      <c r="B12621" s="32" t="s">
        <v>14132</v>
      </c>
      <c r="C12621" s="32" t="s">
        <v>10187</v>
      </c>
      <c r="D12621" s="32" t="s">
        <v>997</v>
      </c>
      <c r="E12621" s="145" t="s">
        <v>17405</v>
      </c>
      <c r="F12621" s="145" t="s">
        <v>37595</v>
      </c>
      <c r="G12621" s="145" t="s">
        <v>17454</v>
      </c>
      <c r="H12621" s="145" t="s">
        <v>1169</v>
      </c>
      <c r="I12621" s="11" t="s">
        <v>997</v>
      </c>
      <c r="J12621" s="11" t="s">
        <v>43769</v>
      </c>
      <c r="K12621" s="11" t="s">
        <v>1166</v>
      </c>
    </row>
    <row r="12622" spans="1:11" ht="16.5" x14ac:dyDescent="0.15">
      <c r="A12622" s="145" t="s">
        <v>37596</v>
      </c>
      <c r="B12622" s="32" t="s">
        <v>45270</v>
      </c>
      <c r="C12622" s="32" t="s">
        <v>13347</v>
      </c>
      <c r="D12622" s="32" t="s">
        <v>997</v>
      </c>
      <c r="E12622" s="145" t="s">
        <v>17405</v>
      </c>
      <c r="F12622" s="145" t="s">
        <v>37597</v>
      </c>
      <c r="G12622" s="145" t="s">
        <v>17407</v>
      </c>
      <c r="H12622" s="145" t="s">
        <v>1169</v>
      </c>
      <c r="I12622" s="11" t="s">
        <v>997</v>
      </c>
      <c r="J12622" s="11" t="s">
        <v>43769</v>
      </c>
      <c r="K12622" s="11" t="s">
        <v>1166</v>
      </c>
    </row>
    <row r="12623" spans="1:11" ht="16.5" x14ac:dyDescent="0.15">
      <c r="A12623" s="145" t="s">
        <v>37598</v>
      </c>
      <c r="B12623" s="32" t="s">
        <v>1216</v>
      </c>
      <c r="C12623" s="32" t="s">
        <v>14131</v>
      </c>
      <c r="D12623" s="32" t="s">
        <v>997</v>
      </c>
      <c r="E12623" s="145" t="s">
        <v>17405</v>
      </c>
      <c r="F12623" s="145" t="s">
        <v>37599</v>
      </c>
      <c r="G12623" s="145" t="s">
        <v>17407</v>
      </c>
      <c r="H12623" s="145" t="s">
        <v>1169</v>
      </c>
      <c r="I12623" s="11" t="s">
        <v>997</v>
      </c>
      <c r="J12623" s="11" t="s">
        <v>43769</v>
      </c>
      <c r="K12623" s="11" t="s">
        <v>1166</v>
      </c>
    </row>
    <row r="12624" spans="1:11" ht="16.5" x14ac:dyDescent="0.15">
      <c r="A12624" s="145" t="s">
        <v>37600</v>
      </c>
      <c r="B12624" s="32" t="s">
        <v>1222</v>
      </c>
      <c r="C12624" s="32" t="s">
        <v>10010</v>
      </c>
      <c r="D12624" s="32" t="s">
        <v>997</v>
      </c>
      <c r="E12624" s="145" t="s">
        <v>17405</v>
      </c>
      <c r="F12624" s="145" t="s">
        <v>37601</v>
      </c>
      <c r="G12624" s="145" t="s">
        <v>17454</v>
      </c>
      <c r="H12624" s="145" t="s">
        <v>1169</v>
      </c>
      <c r="I12624" s="11" t="s">
        <v>997</v>
      </c>
      <c r="J12624" s="11" t="s">
        <v>43769</v>
      </c>
      <c r="K12624" s="11" t="s">
        <v>1166</v>
      </c>
    </row>
    <row r="12625" spans="1:11" ht="16.5" x14ac:dyDescent="0.15">
      <c r="A12625" s="145" t="s">
        <v>37602</v>
      </c>
      <c r="B12625" s="32" t="s">
        <v>14133</v>
      </c>
      <c r="C12625" s="32" t="s">
        <v>10187</v>
      </c>
      <c r="D12625" s="32" t="s">
        <v>997</v>
      </c>
      <c r="E12625" s="145" t="s">
        <v>17405</v>
      </c>
      <c r="F12625" s="145" t="s">
        <v>37603</v>
      </c>
      <c r="G12625" s="145" t="s">
        <v>17407</v>
      </c>
      <c r="H12625" s="145" t="s">
        <v>1169</v>
      </c>
      <c r="I12625" s="11" t="s">
        <v>997</v>
      </c>
      <c r="J12625" s="11" t="s">
        <v>43769</v>
      </c>
      <c r="K12625" s="11" t="s">
        <v>1166</v>
      </c>
    </row>
    <row r="12626" spans="1:11" ht="16.5" x14ac:dyDescent="0.15">
      <c r="A12626" s="145" t="s">
        <v>37604</v>
      </c>
      <c r="B12626" s="32" t="s">
        <v>45271</v>
      </c>
      <c r="C12626" s="32" t="s">
        <v>14131</v>
      </c>
      <c r="D12626" s="32" t="s">
        <v>997</v>
      </c>
      <c r="E12626" s="145" t="s">
        <v>17405</v>
      </c>
      <c r="F12626" s="145" t="s">
        <v>37605</v>
      </c>
      <c r="G12626" s="145" t="s">
        <v>17407</v>
      </c>
      <c r="H12626" s="145" t="s">
        <v>1169</v>
      </c>
      <c r="I12626" s="11" t="s">
        <v>997</v>
      </c>
      <c r="J12626" s="11" t="s">
        <v>43769</v>
      </c>
      <c r="K12626" s="11" t="s">
        <v>1166</v>
      </c>
    </row>
    <row r="12627" spans="1:11" ht="16.5" x14ac:dyDescent="0.15">
      <c r="A12627" s="145" t="s">
        <v>37606</v>
      </c>
      <c r="B12627" s="32" t="s">
        <v>14135</v>
      </c>
      <c r="C12627" s="32" t="s">
        <v>14131</v>
      </c>
      <c r="D12627" s="32" t="s">
        <v>997</v>
      </c>
      <c r="E12627" s="145" t="s">
        <v>17405</v>
      </c>
      <c r="F12627" s="145" t="s">
        <v>37607</v>
      </c>
      <c r="G12627" s="145" t="s">
        <v>17454</v>
      </c>
      <c r="H12627" s="145" t="s">
        <v>1169</v>
      </c>
      <c r="I12627" s="11" t="s">
        <v>997</v>
      </c>
      <c r="J12627" s="11" t="s">
        <v>43769</v>
      </c>
      <c r="K12627" s="11" t="s">
        <v>1166</v>
      </c>
    </row>
    <row r="12628" spans="1:11" ht="16.5" x14ac:dyDescent="0.15">
      <c r="A12628" s="145" t="s">
        <v>37608</v>
      </c>
      <c r="B12628" s="32" t="s">
        <v>14136</v>
      </c>
      <c r="C12628" s="32" t="s">
        <v>11771</v>
      </c>
      <c r="D12628" s="32" t="s">
        <v>997</v>
      </c>
      <c r="E12628" s="145" t="s">
        <v>17405</v>
      </c>
      <c r="F12628" s="145" t="s">
        <v>37609</v>
      </c>
      <c r="G12628" s="145" t="s">
        <v>17407</v>
      </c>
      <c r="H12628" s="145" t="s">
        <v>1169</v>
      </c>
      <c r="I12628" s="11" t="s">
        <v>997</v>
      </c>
      <c r="J12628" s="11" t="s">
        <v>43769</v>
      </c>
      <c r="K12628" s="11" t="s">
        <v>1166</v>
      </c>
    </row>
    <row r="12629" spans="1:11" ht="16.5" x14ac:dyDescent="0.15">
      <c r="A12629" s="145" t="s">
        <v>37610</v>
      </c>
      <c r="B12629" s="32" t="s">
        <v>14137</v>
      </c>
      <c r="C12629" s="32" t="s">
        <v>10187</v>
      </c>
      <c r="D12629" s="32" t="s">
        <v>997</v>
      </c>
      <c r="E12629" s="145" t="s">
        <v>17405</v>
      </c>
      <c r="F12629" s="145" t="s">
        <v>37611</v>
      </c>
      <c r="G12629" s="145" t="s">
        <v>17407</v>
      </c>
      <c r="H12629" s="145" t="s">
        <v>1169</v>
      </c>
      <c r="I12629" s="11" t="s">
        <v>997</v>
      </c>
      <c r="J12629" s="11" t="s">
        <v>43769</v>
      </c>
      <c r="K12629" s="11" t="s">
        <v>1166</v>
      </c>
    </row>
    <row r="12630" spans="1:11" ht="16.5" x14ac:dyDescent="0.15">
      <c r="A12630" s="145" t="s">
        <v>37612</v>
      </c>
      <c r="B12630" s="32" t="s">
        <v>3899</v>
      </c>
      <c r="C12630" s="32" t="s">
        <v>13671</v>
      </c>
      <c r="D12630" s="32" t="s">
        <v>997</v>
      </c>
      <c r="E12630" s="145" t="s">
        <v>17405</v>
      </c>
      <c r="F12630" s="145" t="s">
        <v>37613</v>
      </c>
      <c r="G12630" s="145" t="s">
        <v>17407</v>
      </c>
      <c r="H12630" s="145" t="s">
        <v>1169</v>
      </c>
      <c r="I12630" s="11" t="s">
        <v>997</v>
      </c>
      <c r="J12630" s="11" t="s">
        <v>43769</v>
      </c>
      <c r="K12630" s="11" t="s">
        <v>1166</v>
      </c>
    </row>
    <row r="12631" spans="1:11" ht="16.5" x14ac:dyDescent="0.15">
      <c r="A12631" s="145" t="s">
        <v>37614</v>
      </c>
      <c r="B12631" s="32" t="s">
        <v>14138</v>
      </c>
      <c r="C12631" s="32" t="s">
        <v>8672</v>
      </c>
      <c r="D12631" s="32" t="s">
        <v>1242</v>
      </c>
      <c r="E12631" s="145" t="s">
        <v>17405</v>
      </c>
      <c r="F12631" s="145" t="s">
        <v>37615</v>
      </c>
      <c r="G12631" s="145" t="s">
        <v>17407</v>
      </c>
      <c r="H12631" s="145" t="s">
        <v>1169</v>
      </c>
      <c r="I12631" s="11" t="s">
        <v>997</v>
      </c>
      <c r="J12631" s="11" t="s">
        <v>43769</v>
      </c>
      <c r="K12631" s="11" t="s">
        <v>1166</v>
      </c>
    </row>
    <row r="12632" spans="1:11" ht="16.5" x14ac:dyDescent="0.15">
      <c r="A12632" s="145" t="s">
        <v>37616</v>
      </c>
      <c r="B12632" s="32" t="s">
        <v>45259</v>
      </c>
      <c r="C12632" s="32" t="s">
        <v>1226</v>
      </c>
      <c r="D12632" s="32" t="s">
        <v>997</v>
      </c>
      <c r="E12632" s="145" t="s">
        <v>17405</v>
      </c>
      <c r="F12632" s="145" t="s">
        <v>36706</v>
      </c>
      <c r="G12632" s="145" t="s">
        <v>17407</v>
      </c>
      <c r="H12632" s="145" t="s">
        <v>1227</v>
      </c>
      <c r="I12632" s="11" t="s">
        <v>1166</v>
      </c>
      <c r="J12632" s="11" t="s">
        <v>43769</v>
      </c>
      <c r="K12632" s="11" t="s">
        <v>1166</v>
      </c>
    </row>
    <row r="12633" spans="1:11" ht="16.5" x14ac:dyDescent="0.15">
      <c r="A12633" s="145" t="s">
        <v>37617</v>
      </c>
      <c r="B12633" s="32" t="s">
        <v>45259</v>
      </c>
      <c r="C12633" s="32" t="s">
        <v>1226</v>
      </c>
      <c r="D12633" s="32" t="s">
        <v>997</v>
      </c>
      <c r="E12633" s="145" t="s">
        <v>17405</v>
      </c>
      <c r="F12633" s="145" t="s">
        <v>36706</v>
      </c>
      <c r="G12633" s="145" t="s">
        <v>17407</v>
      </c>
      <c r="H12633" s="145" t="s">
        <v>1227</v>
      </c>
      <c r="I12633" s="11" t="s">
        <v>1166</v>
      </c>
      <c r="J12633" s="11" t="s">
        <v>43769</v>
      </c>
      <c r="K12633" s="11" t="s">
        <v>1166</v>
      </c>
    </row>
    <row r="12634" spans="1:11" ht="16.5" x14ac:dyDescent="0.15">
      <c r="A12634" s="145" t="s">
        <v>37618</v>
      </c>
      <c r="B12634" s="32" t="s">
        <v>1216</v>
      </c>
      <c r="C12634" s="32" t="s">
        <v>14131</v>
      </c>
      <c r="D12634" s="32" t="s">
        <v>2174</v>
      </c>
      <c r="E12634" s="145" t="s">
        <v>17405</v>
      </c>
      <c r="F12634" s="145" t="s">
        <v>37599</v>
      </c>
      <c r="G12634" s="145" t="s">
        <v>17407</v>
      </c>
      <c r="H12634" s="145" t="s">
        <v>1227</v>
      </c>
      <c r="I12634" s="11" t="s">
        <v>1166</v>
      </c>
      <c r="J12634" s="11" t="s">
        <v>43769</v>
      </c>
      <c r="K12634" s="11" t="s">
        <v>1166</v>
      </c>
    </row>
    <row r="12635" spans="1:11" ht="16.5" x14ac:dyDescent="0.15">
      <c r="A12635" s="145" t="s">
        <v>37619</v>
      </c>
      <c r="B12635" s="32" t="s">
        <v>9473</v>
      </c>
      <c r="C12635" s="32" t="s">
        <v>1270</v>
      </c>
      <c r="D12635" s="32" t="s">
        <v>997</v>
      </c>
      <c r="E12635" s="145" t="s">
        <v>17405</v>
      </c>
      <c r="F12635" s="145" t="s">
        <v>37620</v>
      </c>
      <c r="G12635" s="145" t="s">
        <v>17407</v>
      </c>
      <c r="H12635" s="145" t="s">
        <v>1169</v>
      </c>
      <c r="I12635" s="11" t="s">
        <v>997</v>
      </c>
      <c r="J12635" s="11" t="s">
        <v>43769</v>
      </c>
      <c r="K12635" s="11" t="s">
        <v>1166</v>
      </c>
    </row>
    <row r="12636" spans="1:11" ht="16.5" x14ac:dyDescent="0.15">
      <c r="A12636" s="145" t="s">
        <v>37621</v>
      </c>
      <c r="B12636" s="32" t="s">
        <v>13490</v>
      </c>
      <c r="C12636" s="32" t="s">
        <v>5663</v>
      </c>
      <c r="D12636" s="32" t="s">
        <v>997</v>
      </c>
      <c r="E12636" s="145" t="s">
        <v>17405</v>
      </c>
      <c r="F12636" s="145" t="s">
        <v>37622</v>
      </c>
      <c r="G12636" s="145" t="s">
        <v>17407</v>
      </c>
      <c r="H12636" s="145" t="s">
        <v>1169</v>
      </c>
      <c r="I12636" s="11" t="s">
        <v>997</v>
      </c>
      <c r="J12636" s="11" t="s">
        <v>43769</v>
      </c>
      <c r="K12636" s="11" t="s">
        <v>1166</v>
      </c>
    </row>
    <row r="12637" spans="1:11" ht="16.5" x14ac:dyDescent="0.15">
      <c r="A12637" s="145" t="s">
        <v>37623</v>
      </c>
      <c r="B12637" s="32" t="s">
        <v>14139</v>
      </c>
      <c r="C12637" s="32" t="s">
        <v>1256</v>
      </c>
      <c r="D12637" s="32" t="s">
        <v>997</v>
      </c>
      <c r="E12637" s="145" t="s">
        <v>17405</v>
      </c>
      <c r="F12637" s="145" t="s">
        <v>37624</v>
      </c>
      <c r="G12637" s="145" t="s">
        <v>17407</v>
      </c>
      <c r="H12637" s="145" t="s">
        <v>1169</v>
      </c>
      <c r="I12637" s="11" t="s">
        <v>997</v>
      </c>
      <c r="J12637" s="11" t="s">
        <v>43769</v>
      </c>
      <c r="K12637" s="11" t="s">
        <v>1166</v>
      </c>
    </row>
    <row r="12638" spans="1:11" ht="16.5" x14ac:dyDescent="0.15">
      <c r="A12638" s="145" t="s">
        <v>37625</v>
      </c>
      <c r="B12638" s="32" t="s">
        <v>14140</v>
      </c>
      <c r="C12638" s="32" t="s">
        <v>14141</v>
      </c>
      <c r="D12638" s="32" t="s">
        <v>997</v>
      </c>
      <c r="E12638" s="145" t="s">
        <v>17405</v>
      </c>
      <c r="F12638" s="145" t="s">
        <v>37626</v>
      </c>
      <c r="G12638" s="145" t="s">
        <v>17407</v>
      </c>
      <c r="H12638" s="145" t="s">
        <v>1169</v>
      </c>
      <c r="I12638" s="11" t="s">
        <v>997</v>
      </c>
      <c r="J12638" s="11" t="s">
        <v>43769</v>
      </c>
      <c r="K12638" s="11" t="s">
        <v>1166</v>
      </c>
    </row>
    <row r="12639" spans="1:11" ht="16.5" x14ac:dyDescent="0.15">
      <c r="A12639" s="145" t="s">
        <v>37627</v>
      </c>
      <c r="B12639" s="32" t="s">
        <v>14142</v>
      </c>
      <c r="C12639" s="32" t="s">
        <v>14143</v>
      </c>
      <c r="D12639" s="32" t="s">
        <v>997</v>
      </c>
      <c r="E12639" s="145" t="s">
        <v>17405</v>
      </c>
      <c r="F12639" s="145" t="s">
        <v>35901</v>
      </c>
      <c r="G12639" s="145" t="s">
        <v>17407</v>
      </c>
      <c r="H12639" s="145" t="s">
        <v>1169</v>
      </c>
      <c r="I12639" s="11" t="s">
        <v>997</v>
      </c>
      <c r="J12639" s="11" t="s">
        <v>43769</v>
      </c>
      <c r="K12639" s="11" t="s">
        <v>1166</v>
      </c>
    </row>
    <row r="12640" spans="1:11" ht="16.5" x14ac:dyDescent="0.15">
      <c r="A12640" s="145" t="s">
        <v>37628</v>
      </c>
      <c r="B12640" s="32" t="s">
        <v>45272</v>
      </c>
      <c r="C12640" s="32" t="s">
        <v>1256</v>
      </c>
      <c r="D12640" s="32" t="s">
        <v>997</v>
      </c>
      <c r="E12640" s="145" t="s">
        <v>17405</v>
      </c>
      <c r="F12640" s="145" t="s">
        <v>37629</v>
      </c>
      <c r="G12640" s="145" t="s">
        <v>17407</v>
      </c>
      <c r="H12640" s="145" t="s">
        <v>1169</v>
      </c>
      <c r="I12640" s="11" t="s">
        <v>997</v>
      </c>
      <c r="J12640" s="11" t="s">
        <v>43769</v>
      </c>
      <c r="K12640" s="11" t="s">
        <v>1166</v>
      </c>
    </row>
    <row r="12641" spans="1:11" ht="16.5" x14ac:dyDescent="0.15">
      <c r="A12641" s="145" t="s">
        <v>37630</v>
      </c>
      <c r="B12641" s="32" t="s">
        <v>14144</v>
      </c>
      <c r="C12641" s="32" t="s">
        <v>1256</v>
      </c>
      <c r="D12641" s="32" t="s">
        <v>997</v>
      </c>
      <c r="E12641" s="145" t="s">
        <v>17405</v>
      </c>
      <c r="F12641" s="145" t="s">
        <v>37631</v>
      </c>
      <c r="G12641" s="145" t="s">
        <v>17407</v>
      </c>
      <c r="H12641" s="145" t="s">
        <v>1169</v>
      </c>
      <c r="I12641" s="11" t="s">
        <v>997</v>
      </c>
      <c r="J12641" s="11" t="s">
        <v>43769</v>
      </c>
      <c r="K12641" s="11" t="s">
        <v>1166</v>
      </c>
    </row>
    <row r="12642" spans="1:11" ht="16.5" x14ac:dyDescent="0.15">
      <c r="A12642" s="145" t="s">
        <v>37632</v>
      </c>
      <c r="B12642" s="32" t="s">
        <v>1272</v>
      </c>
      <c r="C12642" s="32" t="s">
        <v>1256</v>
      </c>
      <c r="D12642" s="32" t="s">
        <v>997</v>
      </c>
      <c r="E12642" s="145" t="s">
        <v>17405</v>
      </c>
      <c r="F12642" s="145" t="s">
        <v>37633</v>
      </c>
      <c r="G12642" s="145" t="s">
        <v>17407</v>
      </c>
      <c r="H12642" s="145" t="s">
        <v>1169</v>
      </c>
      <c r="I12642" s="11" t="s">
        <v>997</v>
      </c>
      <c r="J12642" s="11" t="s">
        <v>43769</v>
      </c>
      <c r="K12642" s="11" t="s">
        <v>1166</v>
      </c>
    </row>
    <row r="12643" spans="1:11" ht="16.5" x14ac:dyDescent="0.15">
      <c r="A12643" s="145" t="s">
        <v>37634</v>
      </c>
      <c r="B12643" s="32" t="s">
        <v>4004</v>
      </c>
      <c r="C12643" s="32" t="s">
        <v>1256</v>
      </c>
      <c r="D12643" s="32" t="s">
        <v>997</v>
      </c>
      <c r="E12643" s="145" t="s">
        <v>17405</v>
      </c>
      <c r="F12643" s="145" t="s">
        <v>37635</v>
      </c>
      <c r="G12643" s="145" t="s">
        <v>17407</v>
      </c>
      <c r="H12643" s="145" t="s">
        <v>1169</v>
      </c>
      <c r="I12643" s="11" t="s">
        <v>997</v>
      </c>
      <c r="J12643" s="11" t="s">
        <v>43769</v>
      </c>
      <c r="K12643" s="11" t="s">
        <v>1166</v>
      </c>
    </row>
    <row r="12644" spans="1:11" ht="16.5" x14ac:dyDescent="0.15">
      <c r="A12644" s="145" t="s">
        <v>37636</v>
      </c>
      <c r="B12644" s="32" t="s">
        <v>45273</v>
      </c>
      <c r="C12644" s="32" t="s">
        <v>1256</v>
      </c>
      <c r="D12644" s="32" t="s">
        <v>1242</v>
      </c>
      <c r="E12644" s="145" t="s">
        <v>17405</v>
      </c>
      <c r="F12644" s="145" t="s">
        <v>37637</v>
      </c>
      <c r="G12644" s="145" t="s">
        <v>17407</v>
      </c>
      <c r="H12644" s="145" t="s">
        <v>1169</v>
      </c>
      <c r="I12644" s="11" t="s">
        <v>997</v>
      </c>
      <c r="J12644" s="11" t="s">
        <v>43769</v>
      </c>
      <c r="K12644" s="11" t="s">
        <v>1166</v>
      </c>
    </row>
    <row r="12645" spans="1:11" ht="16.5" x14ac:dyDescent="0.15">
      <c r="A12645" s="145" t="s">
        <v>37638</v>
      </c>
      <c r="B12645" s="32" t="s">
        <v>14488</v>
      </c>
      <c r="C12645" s="32" t="s">
        <v>1265</v>
      </c>
      <c r="D12645" s="32" t="s">
        <v>1242</v>
      </c>
      <c r="E12645" s="145" t="s">
        <v>17405</v>
      </c>
      <c r="F12645" s="145" t="s">
        <v>37639</v>
      </c>
      <c r="G12645" s="145" t="s">
        <v>17407</v>
      </c>
      <c r="H12645" s="145" t="s">
        <v>1169</v>
      </c>
      <c r="I12645" s="11" t="s">
        <v>997</v>
      </c>
      <c r="J12645" s="11" t="s">
        <v>43769</v>
      </c>
      <c r="K12645" s="11" t="s">
        <v>1166</v>
      </c>
    </row>
    <row r="12646" spans="1:11" ht="16.5" x14ac:dyDescent="0.15">
      <c r="A12646" s="145" t="s">
        <v>37640</v>
      </c>
      <c r="B12646" s="32" t="s">
        <v>14490</v>
      </c>
      <c r="C12646" s="32" t="s">
        <v>1265</v>
      </c>
      <c r="D12646" s="32" t="s">
        <v>1242</v>
      </c>
      <c r="E12646" s="145" t="s">
        <v>17405</v>
      </c>
      <c r="F12646" s="145" t="s">
        <v>37641</v>
      </c>
      <c r="G12646" s="145" t="s">
        <v>17407</v>
      </c>
      <c r="H12646" s="145" t="s">
        <v>1169</v>
      </c>
      <c r="I12646" s="11" t="s">
        <v>997</v>
      </c>
      <c r="J12646" s="11" t="s">
        <v>43769</v>
      </c>
      <c r="K12646" s="11" t="s">
        <v>1166</v>
      </c>
    </row>
    <row r="12647" spans="1:11" ht="16.5" x14ac:dyDescent="0.15">
      <c r="A12647" s="145" t="s">
        <v>37642</v>
      </c>
      <c r="B12647" s="32" t="s">
        <v>4002</v>
      </c>
      <c r="C12647" s="32" t="s">
        <v>1260</v>
      </c>
      <c r="D12647" s="32" t="s">
        <v>997</v>
      </c>
      <c r="E12647" s="145" t="s">
        <v>17405</v>
      </c>
      <c r="F12647" s="145" t="s">
        <v>37643</v>
      </c>
      <c r="G12647" s="145" t="s">
        <v>17407</v>
      </c>
      <c r="H12647" s="145" t="s">
        <v>1169</v>
      </c>
      <c r="I12647" s="11" t="s">
        <v>997</v>
      </c>
      <c r="J12647" s="11" t="s">
        <v>43769</v>
      </c>
      <c r="K12647" s="11" t="s">
        <v>1166</v>
      </c>
    </row>
    <row r="12648" spans="1:11" ht="16.5" x14ac:dyDescent="0.15">
      <c r="A12648" s="145" t="s">
        <v>37644</v>
      </c>
      <c r="B12648" s="32" t="s">
        <v>3210</v>
      </c>
      <c r="C12648" s="32" t="s">
        <v>5837</v>
      </c>
      <c r="D12648" s="32" t="s">
        <v>997</v>
      </c>
      <c r="E12648" s="145" t="s">
        <v>17405</v>
      </c>
      <c r="F12648" s="145" t="s">
        <v>37645</v>
      </c>
      <c r="G12648" s="145" t="s">
        <v>17407</v>
      </c>
      <c r="H12648" s="145" t="s">
        <v>1169</v>
      </c>
      <c r="I12648" s="11" t="s">
        <v>997</v>
      </c>
      <c r="J12648" s="11" t="s">
        <v>43769</v>
      </c>
      <c r="K12648" s="11" t="s">
        <v>1166</v>
      </c>
    </row>
    <row r="12649" spans="1:11" ht="16.5" x14ac:dyDescent="0.15">
      <c r="A12649" s="145" t="s">
        <v>37646</v>
      </c>
      <c r="B12649" s="32" t="s">
        <v>14147</v>
      </c>
      <c r="C12649" s="32" t="s">
        <v>14148</v>
      </c>
      <c r="D12649" s="32" t="s">
        <v>997</v>
      </c>
      <c r="E12649" s="145" t="s">
        <v>17405</v>
      </c>
      <c r="F12649" s="145" t="s">
        <v>37647</v>
      </c>
      <c r="G12649" s="145" t="s">
        <v>17407</v>
      </c>
      <c r="H12649" s="145" t="s">
        <v>1169</v>
      </c>
      <c r="I12649" s="11" t="s">
        <v>997</v>
      </c>
      <c r="J12649" s="11" t="s">
        <v>43769</v>
      </c>
      <c r="K12649" s="11" t="s">
        <v>1166</v>
      </c>
    </row>
    <row r="12650" spans="1:11" ht="16.5" x14ac:dyDescent="0.15">
      <c r="A12650" s="145" t="s">
        <v>37648</v>
      </c>
      <c r="B12650" s="32" t="s">
        <v>14149</v>
      </c>
      <c r="C12650" s="32" t="s">
        <v>1256</v>
      </c>
      <c r="D12650" s="32" t="s">
        <v>997</v>
      </c>
      <c r="E12650" s="145" t="s">
        <v>17405</v>
      </c>
      <c r="F12650" s="145" t="s">
        <v>37649</v>
      </c>
      <c r="G12650" s="145" t="s">
        <v>17407</v>
      </c>
      <c r="H12650" s="145" t="s">
        <v>1169</v>
      </c>
      <c r="I12650" s="11" t="s">
        <v>997</v>
      </c>
      <c r="J12650" s="11" t="s">
        <v>43769</v>
      </c>
      <c r="K12650" s="11" t="s">
        <v>1166</v>
      </c>
    </row>
    <row r="12651" spans="1:11" ht="16.5" x14ac:dyDescent="0.15">
      <c r="A12651" s="145" t="s">
        <v>37650</v>
      </c>
      <c r="B12651" s="32" t="s">
        <v>14150</v>
      </c>
      <c r="C12651" s="32" t="s">
        <v>1256</v>
      </c>
      <c r="D12651" s="32" t="s">
        <v>997</v>
      </c>
      <c r="E12651" s="145" t="s">
        <v>17405</v>
      </c>
      <c r="F12651" s="145" t="s">
        <v>37651</v>
      </c>
      <c r="G12651" s="145" t="s">
        <v>17407</v>
      </c>
      <c r="H12651" s="145" t="s">
        <v>1169</v>
      </c>
      <c r="I12651" s="11" t="s">
        <v>997</v>
      </c>
      <c r="J12651" s="11" t="s">
        <v>43769</v>
      </c>
      <c r="K12651" s="11" t="s">
        <v>1166</v>
      </c>
    </row>
    <row r="12652" spans="1:11" ht="16.5" x14ac:dyDescent="0.15">
      <c r="A12652" s="145" t="s">
        <v>37652</v>
      </c>
      <c r="B12652" s="32" t="s">
        <v>14151</v>
      </c>
      <c r="C12652" s="32" t="s">
        <v>1256</v>
      </c>
      <c r="D12652" s="32" t="s">
        <v>997</v>
      </c>
      <c r="E12652" s="145" t="s">
        <v>17405</v>
      </c>
      <c r="F12652" s="145" t="s">
        <v>37653</v>
      </c>
      <c r="G12652" s="145" t="s">
        <v>17407</v>
      </c>
      <c r="H12652" s="145" t="s">
        <v>1169</v>
      </c>
      <c r="I12652" s="11" t="s">
        <v>997</v>
      </c>
      <c r="J12652" s="11" t="s">
        <v>43769</v>
      </c>
      <c r="K12652" s="11" t="s">
        <v>1166</v>
      </c>
    </row>
    <row r="12653" spans="1:11" ht="16.5" x14ac:dyDescent="0.15">
      <c r="A12653" s="145" t="s">
        <v>37654</v>
      </c>
      <c r="B12653" s="32" t="s">
        <v>14152</v>
      </c>
      <c r="C12653" s="32" t="s">
        <v>1256</v>
      </c>
      <c r="D12653" s="32" t="s">
        <v>997</v>
      </c>
      <c r="E12653" s="145" t="s">
        <v>17405</v>
      </c>
      <c r="F12653" s="145" t="s">
        <v>37655</v>
      </c>
      <c r="G12653" s="145" t="s">
        <v>17407</v>
      </c>
      <c r="H12653" s="145" t="s">
        <v>1169</v>
      </c>
      <c r="I12653" s="11" t="s">
        <v>997</v>
      </c>
      <c r="J12653" s="11" t="s">
        <v>43769</v>
      </c>
      <c r="K12653" s="11" t="s">
        <v>1166</v>
      </c>
    </row>
    <row r="12654" spans="1:11" ht="16.5" x14ac:dyDescent="0.15">
      <c r="A12654" s="145" t="s">
        <v>37656</v>
      </c>
      <c r="B12654" s="32" t="s">
        <v>1261</v>
      </c>
      <c r="C12654" s="32" t="s">
        <v>1256</v>
      </c>
      <c r="D12654" s="32" t="s">
        <v>1242</v>
      </c>
      <c r="E12654" s="145" t="s">
        <v>17405</v>
      </c>
      <c r="F12654" s="145" t="s">
        <v>37657</v>
      </c>
      <c r="G12654" s="145" t="s">
        <v>17407</v>
      </c>
      <c r="H12654" s="145" t="s">
        <v>1169</v>
      </c>
      <c r="I12654" s="11" t="s">
        <v>997</v>
      </c>
      <c r="J12654" s="11" t="s">
        <v>43769</v>
      </c>
      <c r="K12654" s="11" t="s">
        <v>1166</v>
      </c>
    </row>
    <row r="12655" spans="1:11" ht="16.5" x14ac:dyDescent="0.15">
      <c r="A12655" s="145" t="s">
        <v>37658</v>
      </c>
      <c r="B12655" s="32" t="s">
        <v>1259</v>
      </c>
      <c r="C12655" s="32" t="s">
        <v>1260</v>
      </c>
      <c r="D12655" s="32" t="s">
        <v>1242</v>
      </c>
      <c r="E12655" s="145" t="s">
        <v>17405</v>
      </c>
      <c r="F12655" s="145" t="s">
        <v>37659</v>
      </c>
      <c r="G12655" s="145" t="s">
        <v>17407</v>
      </c>
      <c r="H12655" s="145" t="s">
        <v>1169</v>
      </c>
      <c r="I12655" s="11" t="s">
        <v>997</v>
      </c>
      <c r="J12655" s="11" t="s">
        <v>43769</v>
      </c>
      <c r="K12655" s="11" t="s">
        <v>1166</v>
      </c>
    </row>
    <row r="12656" spans="1:11" ht="16.5" x14ac:dyDescent="0.15">
      <c r="A12656" s="145" t="s">
        <v>37660</v>
      </c>
      <c r="B12656" s="32" t="s">
        <v>4091</v>
      </c>
      <c r="C12656" s="32" t="s">
        <v>14153</v>
      </c>
      <c r="D12656" s="32" t="s">
        <v>997</v>
      </c>
      <c r="E12656" s="145" t="s">
        <v>17405</v>
      </c>
      <c r="F12656" s="145" t="s">
        <v>37661</v>
      </c>
      <c r="G12656" s="145" t="s">
        <v>17407</v>
      </c>
      <c r="H12656" s="145" t="s">
        <v>1169</v>
      </c>
      <c r="I12656" s="11" t="s">
        <v>997</v>
      </c>
      <c r="J12656" s="11" t="s">
        <v>43769</v>
      </c>
      <c r="K12656" s="11" t="s">
        <v>1166</v>
      </c>
    </row>
    <row r="12657" spans="1:11" ht="16.5" x14ac:dyDescent="0.15">
      <c r="A12657" s="145" t="s">
        <v>37662</v>
      </c>
      <c r="B12657" s="32" t="s">
        <v>14154</v>
      </c>
      <c r="C12657" s="32" t="s">
        <v>14155</v>
      </c>
      <c r="D12657" s="32" t="s">
        <v>14086</v>
      </c>
      <c r="E12657" s="145" t="s">
        <v>17405</v>
      </c>
      <c r="F12657" s="145" t="s">
        <v>37663</v>
      </c>
      <c r="G12657" s="145" t="s">
        <v>17407</v>
      </c>
      <c r="H12657" s="145" t="s">
        <v>1169</v>
      </c>
      <c r="I12657" s="11" t="s">
        <v>997</v>
      </c>
      <c r="J12657" s="11" t="s">
        <v>43769</v>
      </c>
      <c r="K12657" s="11" t="s">
        <v>1166</v>
      </c>
    </row>
    <row r="12658" spans="1:11" ht="16.5" x14ac:dyDescent="0.15">
      <c r="A12658" s="145" t="s">
        <v>37664</v>
      </c>
      <c r="B12658" s="32" t="s">
        <v>45274</v>
      </c>
      <c r="C12658" s="32" t="s">
        <v>14156</v>
      </c>
      <c r="D12658" s="32" t="s">
        <v>1242</v>
      </c>
      <c r="E12658" s="145" t="s">
        <v>17405</v>
      </c>
      <c r="F12658" s="145" t="s">
        <v>37665</v>
      </c>
      <c r="G12658" s="145" t="s">
        <v>17407</v>
      </c>
      <c r="H12658" s="145" t="s">
        <v>1169</v>
      </c>
      <c r="I12658" s="11" t="s">
        <v>997</v>
      </c>
      <c r="J12658" s="11" t="s">
        <v>43769</v>
      </c>
      <c r="K12658" s="11" t="s">
        <v>1166</v>
      </c>
    </row>
    <row r="12659" spans="1:11" ht="16.5" x14ac:dyDescent="0.15">
      <c r="A12659" s="145" t="s">
        <v>37666</v>
      </c>
      <c r="B12659" s="32" t="s">
        <v>14157</v>
      </c>
      <c r="C12659" s="32" t="s">
        <v>14158</v>
      </c>
      <c r="D12659" s="32" t="s">
        <v>997</v>
      </c>
      <c r="E12659" s="145" t="s">
        <v>17405</v>
      </c>
      <c r="F12659" s="145" t="s">
        <v>37667</v>
      </c>
      <c r="G12659" s="145" t="s">
        <v>17407</v>
      </c>
      <c r="H12659" s="145" t="s">
        <v>1169</v>
      </c>
      <c r="I12659" s="11" t="s">
        <v>997</v>
      </c>
      <c r="J12659" s="11" t="s">
        <v>43769</v>
      </c>
      <c r="K12659" s="11" t="s">
        <v>1166</v>
      </c>
    </row>
    <row r="12660" spans="1:11" ht="16.5" x14ac:dyDescent="0.15">
      <c r="A12660" s="145" t="s">
        <v>37668</v>
      </c>
      <c r="B12660" s="32" t="s">
        <v>14159</v>
      </c>
      <c r="C12660" s="32" t="s">
        <v>14158</v>
      </c>
      <c r="D12660" s="32" t="s">
        <v>997</v>
      </c>
      <c r="E12660" s="145" t="s">
        <v>17405</v>
      </c>
      <c r="F12660" s="145" t="s">
        <v>37669</v>
      </c>
      <c r="G12660" s="145" t="s">
        <v>17407</v>
      </c>
      <c r="H12660" s="145" t="s">
        <v>1169</v>
      </c>
      <c r="I12660" s="11" t="s">
        <v>997</v>
      </c>
      <c r="J12660" s="11" t="s">
        <v>43769</v>
      </c>
      <c r="K12660" s="11" t="s">
        <v>1166</v>
      </c>
    </row>
    <row r="12661" spans="1:11" ht="16.5" x14ac:dyDescent="0.15">
      <c r="A12661" s="145" t="s">
        <v>37670</v>
      </c>
      <c r="B12661" s="32" t="s">
        <v>14160</v>
      </c>
      <c r="C12661" s="32" t="s">
        <v>14148</v>
      </c>
      <c r="D12661" s="32" t="s">
        <v>1242</v>
      </c>
      <c r="E12661" s="145" t="s">
        <v>17405</v>
      </c>
      <c r="F12661" s="145" t="s">
        <v>37671</v>
      </c>
      <c r="G12661" s="145" t="s">
        <v>17407</v>
      </c>
      <c r="H12661" s="145" t="s">
        <v>1169</v>
      </c>
      <c r="I12661" s="11" t="s">
        <v>997</v>
      </c>
      <c r="J12661" s="11" t="s">
        <v>43769</v>
      </c>
      <c r="K12661" s="11" t="s">
        <v>1166</v>
      </c>
    </row>
    <row r="12662" spans="1:11" ht="16.5" x14ac:dyDescent="0.15">
      <c r="A12662" s="145" t="s">
        <v>37672</v>
      </c>
      <c r="B12662" s="32" t="s">
        <v>14161</v>
      </c>
      <c r="C12662" s="32" t="s">
        <v>14148</v>
      </c>
      <c r="D12662" s="32" t="s">
        <v>1242</v>
      </c>
      <c r="E12662" s="145" t="s">
        <v>17405</v>
      </c>
      <c r="F12662" s="145" t="s">
        <v>37673</v>
      </c>
      <c r="G12662" s="145" t="s">
        <v>17407</v>
      </c>
      <c r="H12662" s="145" t="s">
        <v>1169</v>
      </c>
      <c r="I12662" s="11" t="s">
        <v>997</v>
      </c>
      <c r="J12662" s="11" t="s">
        <v>43769</v>
      </c>
      <c r="K12662" s="11" t="s">
        <v>1166</v>
      </c>
    </row>
    <row r="12663" spans="1:11" ht="16.5" x14ac:dyDescent="0.15">
      <c r="A12663" s="145" t="s">
        <v>37674</v>
      </c>
      <c r="B12663" s="32" t="s">
        <v>45275</v>
      </c>
      <c r="C12663" s="32" t="s">
        <v>14148</v>
      </c>
      <c r="D12663" s="32" t="s">
        <v>997</v>
      </c>
      <c r="E12663" s="145" t="s">
        <v>17405</v>
      </c>
      <c r="F12663" s="145" t="s">
        <v>37675</v>
      </c>
      <c r="G12663" s="145" t="s">
        <v>17407</v>
      </c>
      <c r="H12663" s="145" t="s">
        <v>1169</v>
      </c>
      <c r="I12663" s="11" t="s">
        <v>997</v>
      </c>
      <c r="J12663" s="11" t="s">
        <v>43769</v>
      </c>
      <c r="K12663" s="11" t="s">
        <v>1166</v>
      </c>
    </row>
    <row r="12664" spans="1:11" ht="16.5" x14ac:dyDescent="0.15">
      <c r="A12664" s="145" t="s">
        <v>37676</v>
      </c>
      <c r="B12664" s="32" t="s">
        <v>45276</v>
      </c>
      <c r="C12664" s="32" t="s">
        <v>14163</v>
      </c>
      <c r="D12664" s="32" t="s">
        <v>997</v>
      </c>
      <c r="E12664" s="145" t="s">
        <v>17405</v>
      </c>
      <c r="F12664" s="145" t="s">
        <v>37677</v>
      </c>
      <c r="G12664" s="145" t="s">
        <v>17407</v>
      </c>
      <c r="H12664" s="145" t="s">
        <v>1169</v>
      </c>
      <c r="I12664" s="11" t="s">
        <v>997</v>
      </c>
      <c r="J12664" s="11" t="s">
        <v>43769</v>
      </c>
      <c r="K12664" s="11" t="s">
        <v>1166</v>
      </c>
    </row>
    <row r="12665" spans="1:11" ht="16.5" x14ac:dyDescent="0.15">
      <c r="A12665" s="145" t="s">
        <v>37678</v>
      </c>
      <c r="B12665" s="32" t="s">
        <v>14164</v>
      </c>
      <c r="C12665" s="32" t="s">
        <v>14165</v>
      </c>
      <c r="D12665" s="32" t="s">
        <v>997</v>
      </c>
      <c r="E12665" s="145" t="s">
        <v>17405</v>
      </c>
      <c r="F12665" s="145" t="s">
        <v>37679</v>
      </c>
      <c r="G12665" s="145" t="s">
        <v>17407</v>
      </c>
      <c r="H12665" s="145" t="s">
        <v>1169</v>
      </c>
      <c r="I12665" s="11" t="s">
        <v>997</v>
      </c>
      <c r="J12665" s="11" t="s">
        <v>43769</v>
      </c>
      <c r="K12665" s="11" t="s">
        <v>1166</v>
      </c>
    </row>
    <row r="12666" spans="1:11" ht="16.5" x14ac:dyDescent="0.15">
      <c r="A12666" s="145" t="s">
        <v>37680</v>
      </c>
      <c r="B12666" s="32" t="s">
        <v>45277</v>
      </c>
      <c r="C12666" s="32" t="s">
        <v>2880</v>
      </c>
      <c r="D12666" s="32" t="s">
        <v>14166</v>
      </c>
      <c r="E12666" s="145" t="s">
        <v>17405</v>
      </c>
      <c r="F12666" s="145" t="s">
        <v>37681</v>
      </c>
      <c r="G12666" s="145" t="s">
        <v>17407</v>
      </c>
      <c r="H12666" s="145" t="s">
        <v>1169</v>
      </c>
      <c r="I12666" s="11" t="s">
        <v>997</v>
      </c>
      <c r="J12666" s="11" t="s">
        <v>43769</v>
      </c>
      <c r="K12666" s="11" t="s">
        <v>1166</v>
      </c>
    </row>
    <row r="12667" spans="1:11" ht="16.5" x14ac:dyDescent="0.15">
      <c r="A12667" s="145" t="s">
        <v>37682</v>
      </c>
      <c r="B12667" s="32" t="s">
        <v>14167</v>
      </c>
      <c r="C12667" s="32" t="s">
        <v>14148</v>
      </c>
      <c r="D12667" s="32" t="s">
        <v>997</v>
      </c>
      <c r="E12667" s="145" t="s">
        <v>17405</v>
      </c>
      <c r="F12667" s="145" t="s">
        <v>37683</v>
      </c>
      <c r="G12667" s="145" t="s">
        <v>17407</v>
      </c>
      <c r="H12667" s="145" t="s">
        <v>1169</v>
      </c>
      <c r="I12667" s="11" t="s">
        <v>997</v>
      </c>
      <c r="J12667" s="11" t="s">
        <v>43769</v>
      </c>
      <c r="K12667" s="11" t="s">
        <v>1166</v>
      </c>
    </row>
    <row r="12668" spans="1:11" ht="16.5" x14ac:dyDescent="0.15">
      <c r="A12668" s="145" t="s">
        <v>37684</v>
      </c>
      <c r="B12668" s="32" t="s">
        <v>45278</v>
      </c>
      <c r="C12668" s="32" t="s">
        <v>9316</v>
      </c>
      <c r="D12668" s="32" t="s">
        <v>997</v>
      </c>
      <c r="E12668" s="145" t="s">
        <v>17405</v>
      </c>
      <c r="F12668" s="145" t="s">
        <v>37685</v>
      </c>
      <c r="G12668" s="145" t="s">
        <v>17407</v>
      </c>
      <c r="H12668" s="145" t="s">
        <v>1169</v>
      </c>
      <c r="I12668" s="11" t="s">
        <v>997</v>
      </c>
      <c r="J12668" s="11" t="s">
        <v>43769</v>
      </c>
      <c r="K12668" s="11" t="s">
        <v>1166</v>
      </c>
    </row>
    <row r="12669" spans="1:11" ht="16.5" x14ac:dyDescent="0.15">
      <c r="A12669" s="145" t="s">
        <v>37686</v>
      </c>
      <c r="B12669" s="32" t="s">
        <v>14300</v>
      </c>
      <c r="C12669" s="32" t="s">
        <v>14169</v>
      </c>
      <c r="D12669" s="32" t="s">
        <v>997</v>
      </c>
      <c r="E12669" s="145" t="s">
        <v>17405</v>
      </c>
      <c r="F12669" s="145" t="s">
        <v>37687</v>
      </c>
      <c r="G12669" s="145" t="s">
        <v>17407</v>
      </c>
      <c r="H12669" s="145" t="s">
        <v>1169</v>
      </c>
      <c r="I12669" s="11" t="s">
        <v>997</v>
      </c>
      <c r="J12669" s="11" t="s">
        <v>43769</v>
      </c>
      <c r="K12669" s="11" t="s">
        <v>1166</v>
      </c>
    </row>
    <row r="12670" spans="1:11" ht="16.5" x14ac:dyDescent="0.15">
      <c r="A12670" s="145" t="s">
        <v>37688</v>
      </c>
      <c r="B12670" s="32" t="s">
        <v>45279</v>
      </c>
      <c r="C12670" s="32" t="s">
        <v>14171</v>
      </c>
      <c r="D12670" s="32" t="s">
        <v>997</v>
      </c>
      <c r="E12670" s="145" t="s">
        <v>17405</v>
      </c>
      <c r="F12670" s="145" t="s">
        <v>37689</v>
      </c>
      <c r="G12670" s="145" t="s">
        <v>17407</v>
      </c>
      <c r="H12670" s="145" t="s">
        <v>1169</v>
      </c>
      <c r="I12670" s="11" t="s">
        <v>997</v>
      </c>
      <c r="J12670" s="11" t="s">
        <v>43769</v>
      </c>
      <c r="K12670" s="11" t="s">
        <v>1166</v>
      </c>
    </row>
    <row r="12671" spans="1:11" ht="16.5" x14ac:dyDescent="0.15">
      <c r="A12671" s="145" t="s">
        <v>37690</v>
      </c>
      <c r="B12671" s="32" t="s">
        <v>45280</v>
      </c>
      <c r="C12671" s="32" t="s">
        <v>14171</v>
      </c>
      <c r="D12671" s="32" t="s">
        <v>997</v>
      </c>
      <c r="E12671" s="145" t="s">
        <v>17405</v>
      </c>
      <c r="F12671" s="145" t="s">
        <v>37691</v>
      </c>
      <c r="G12671" s="145" t="s">
        <v>17407</v>
      </c>
      <c r="H12671" s="145" t="s">
        <v>1169</v>
      </c>
      <c r="I12671" s="11" t="s">
        <v>997</v>
      </c>
      <c r="J12671" s="11" t="s">
        <v>43769</v>
      </c>
      <c r="K12671" s="11" t="s">
        <v>1166</v>
      </c>
    </row>
    <row r="12672" spans="1:11" ht="16.5" x14ac:dyDescent="0.15">
      <c r="A12672" s="145" t="s">
        <v>37692</v>
      </c>
      <c r="B12672" s="32" t="s">
        <v>45281</v>
      </c>
      <c r="C12672" s="32" t="s">
        <v>14173</v>
      </c>
      <c r="D12672" s="32" t="s">
        <v>997</v>
      </c>
      <c r="E12672" s="145" t="s">
        <v>17405</v>
      </c>
      <c r="F12672" s="145" t="s">
        <v>37693</v>
      </c>
      <c r="G12672" s="145" t="s">
        <v>17407</v>
      </c>
      <c r="H12672" s="145" t="s">
        <v>1169</v>
      </c>
      <c r="I12672" s="11" t="s">
        <v>997</v>
      </c>
      <c r="J12672" s="11" t="s">
        <v>43769</v>
      </c>
      <c r="K12672" s="11" t="s">
        <v>1166</v>
      </c>
    </row>
    <row r="12673" spans="1:11" ht="16.5" x14ac:dyDescent="0.15">
      <c r="A12673" s="145" t="s">
        <v>37694</v>
      </c>
      <c r="B12673" s="32" t="s">
        <v>14174</v>
      </c>
      <c r="C12673" s="32" t="s">
        <v>14175</v>
      </c>
      <c r="D12673" s="32" t="s">
        <v>997</v>
      </c>
      <c r="E12673" s="145" t="s">
        <v>17405</v>
      </c>
      <c r="F12673" s="145" t="s">
        <v>37695</v>
      </c>
      <c r="G12673" s="145" t="s">
        <v>17407</v>
      </c>
      <c r="H12673" s="145" t="s">
        <v>1169</v>
      </c>
      <c r="I12673" s="11" t="s">
        <v>997</v>
      </c>
      <c r="J12673" s="11" t="s">
        <v>43769</v>
      </c>
      <c r="K12673" s="11" t="s">
        <v>1166</v>
      </c>
    </row>
    <row r="12674" spans="1:11" ht="16.5" x14ac:dyDescent="0.15">
      <c r="A12674" s="145" t="s">
        <v>37696</v>
      </c>
      <c r="B12674" s="32" t="s">
        <v>45282</v>
      </c>
      <c r="C12674" s="32" t="s">
        <v>1256</v>
      </c>
      <c r="D12674" s="32" t="s">
        <v>1242</v>
      </c>
      <c r="E12674" s="145" t="s">
        <v>17405</v>
      </c>
      <c r="F12674" s="145" t="s">
        <v>37697</v>
      </c>
      <c r="G12674" s="145" t="s">
        <v>17407</v>
      </c>
      <c r="H12674" s="145" t="s">
        <v>1169</v>
      </c>
      <c r="I12674" s="11" t="s">
        <v>997</v>
      </c>
      <c r="J12674" s="11" t="s">
        <v>43769</v>
      </c>
      <c r="K12674" s="11" t="s">
        <v>1166</v>
      </c>
    </row>
    <row r="12675" spans="1:11" ht="16.5" x14ac:dyDescent="0.15">
      <c r="A12675" s="145" t="s">
        <v>37698</v>
      </c>
      <c r="B12675" s="32" t="s">
        <v>45283</v>
      </c>
      <c r="C12675" s="32" t="s">
        <v>1265</v>
      </c>
      <c r="D12675" s="32" t="s">
        <v>997</v>
      </c>
      <c r="E12675" s="145" t="s">
        <v>17405</v>
      </c>
      <c r="F12675" s="145" t="s">
        <v>37699</v>
      </c>
      <c r="G12675" s="145" t="s">
        <v>17407</v>
      </c>
      <c r="H12675" s="145" t="s">
        <v>1169</v>
      </c>
      <c r="I12675" s="11" t="s">
        <v>997</v>
      </c>
      <c r="J12675" s="11" t="s">
        <v>43769</v>
      </c>
      <c r="K12675" s="11" t="s">
        <v>1166</v>
      </c>
    </row>
    <row r="12676" spans="1:11" ht="16.5" x14ac:dyDescent="0.15">
      <c r="A12676" s="145" t="s">
        <v>37700</v>
      </c>
      <c r="B12676" s="32" t="s">
        <v>14176</v>
      </c>
      <c r="C12676" s="32" t="s">
        <v>5837</v>
      </c>
      <c r="D12676" s="32" t="s">
        <v>997</v>
      </c>
      <c r="E12676" s="145" t="s">
        <v>17405</v>
      </c>
      <c r="F12676" s="145" t="s">
        <v>37701</v>
      </c>
      <c r="G12676" s="145" t="s">
        <v>17407</v>
      </c>
      <c r="H12676" s="145" t="s">
        <v>1169</v>
      </c>
      <c r="I12676" s="11" t="s">
        <v>997</v>
      </c>
      <c r="J12676" s="11" t="s">
        <v>43769</v>
      </c>
      <c r="K12676" s="11" t="s">
        <v>1166</v>
      </c>
    </row>
    <row r="12677" spans="1:11" ht="16.5" x14ac:dyDescent="0.15">
      <c r="A12677" s="145" t="s">
        <v>37702</v>
      </c>
      <c r="B12677" s="32" t="s">
        <v>14177</v>
      </c>
      <c r="C12677" s="32" t="s">
        <v>5837</v>
      </c>
      <c r="D12677" s="32" t="s">
        <v>997</v>
      </c>
      <c r="E12677" s="145" t="s">
        <v>17405</v>
      </c>
      <c r="F12677" s="145" t="s">
        <v>37703</v>
      </c>
      <c r="G12677" s="145" t="s">
        <v>17407</v>
      </c>
      <c r="H12677" s="145" t="s">
        <v>1169</v>
      </c>
      <c r="I12677" s="11" t="s">
        <v>997</v>
      </c>
      <c r="J12677" s="11" t="s">
        <v>43769</v>
      </c>
      <c r="K12677" s="11" t="s">
        <v>1166</v>
      </c>
    </row>
    <row r="12678" spans="1:11" ht="16.5" x14ac:dyDescent="0.15">
      <c r="A12678" s="145" t="s">
        <v>37704</v>
      </c>
      <c r="B12678" s="32" t="s">
        <v>14178</v>
      </c>
      <c r="C12678" s="32" t="s">
        <v>5788</v>
      </c>
      <c r="D12678" s="32" t="s">
        <v>997</v>
      </c>
      <c r="E12678" s="145" t="s">
        <v>17405</v>
      </c>
      <c r="F12678" s="145" t="s">
        <v>35905</v>
      </c>
      <c r="G12678" s="145" t="s">
        <v>17407</v>
      </c>
      <c r="H12678" s="145" t="s">
        <v>1169</v>
      </c>
      <c r="I12678" s="11" t="s">
        <v>997</v>
      </c>
      <c r="J12678" s="11" t="s">
        <v>43769</v>
      </c>
      <c r="K12678" s="11" t="s">
        <v>1166</v>
      </c>
    </row>
    <row r="12679" spans="1:11" ht="16.5" x14ac:dyDescent="0.15">
      <c r="A12679" s="145" t="s">
        <v>37705</v>
      </c>
      <c r="B12679" s="32" t="s">
        <v>45284</v>
      </c>
      <c r="C12679" s="32" t="s">
        <v>1256</v>
      </c>
      <c r="D12679" s="32" t="s">
        <v>1242</v>
      </c>
      <c r="E12679" s="145" t="s">
        <v>17405</v>
      </c>
      <c r="F12679" s="145" t="s">
        <v>37706</v>
      </c>
      <c r="G12679" s="145" t="s">
        <v>17407</v>
      </c>
      <c r="H12679" s="145" t="s">
        <v>1169</v>
      </c>
      <c r="I12679" s="11" t="s">
        <v>997</v>
      </c>
      <c r="J12679" s="11" t="s">
        <v>43769</v>
      </c>
      <c r="K12679" s="11" t="s">
        <v>1166</v>
      </c>
    </row>
    <row r="12680" spans="1:11" ht="16.5" x14ac:dyDescent="0.15">
      <c r="A12680" s="145" t="s">
        <v>37707</v>
      </c>
      <c r="B12680" s="32" t="s">
        <v>45285</v>
      </c>
      <c r="C12680" s="32" t="s">
        <v>14148</v>
      </c>
      <c r="D12680" s="32" t="s">
        <v>997</v>
      </c>
      <c r="E12680" s="145" t="s">
        <v>17405</v>
      </c>
      <c r="F12680" s="145" t="s">
        <v>37708</v>
      </c>
      <c r="G12680" s="145" t="s">
        <v>17407</v>
      </c>
      <c r="H12680" s="145" t="s">
        <v>1169</v>
      </c>
      <c r="I12680" s="11" t="s">
        <v>997</v>
      </c>
      <c r="J12680" s="11" t="s">
        <v>43769</v>
      </c>
      <c r="K12680" s="11" t="s">
        <v>1166</v>
      </c>
    </row>
    <row r="12681" spans="1:11" ht="16.5" x14ac:dyDescent="0.15">
      <c r="A12681" s="145" t="s">
        <v>37709</v>
      </c>
      <c r="B12681" s="32" t="s">
        <v>14179</v>
      </c>
      <c r="C12681" s="32" t="s">
        <v>1256</v>
      </c>
      <c r="D12681" s="32" t="s">
        <v>997</v>
      </c>
      <c r="E12681" s="145" t="s">
        <v>17405</v>
      </c>
      <c r="F12681" s="145" t="s">
        <v>35885</v>
      </c>
      <c r="G12681" s="145" t="s">
        <v>17407</v>
      </c>
      <c r="H12681" s="145" t="s">
        <v>1169</v>
      </c>
      <c r="I12681" s="11" t="s">
        <v>997</v>
      </c>
      <c r="J12681" s="11" t="s">
        <v>43769</v>
      </c>
      <c r="K12681" s="11" t="s">
        <v>1166</v>
      </c>
    </row>
    <row r="12682" spans="1:11" ht="16.5" x14ac:dyDescent="0.15">
      <c r="A12682" s="145" t="s">
        <v>37710</v>
      </c>
      <c r="B12682" s="32" t="s">
        <v>14180</v>
      </c>
      <c r="C12682" s="32" t="s">
        <v>1256</v>
      </c>
      <c r="D12682" s="32" t="s">
        <v>997</v>
      </c>
      <c r="E12682" s="145" t="s">
        <v>17405</v>
      </c>
      <c r="F12682" s="145" t="s">
        <v>37711</v>
      </c>
      <c r="G12682" s="145" t="s">
        <v>17407</v>
      </c>
      <c r="H12682" s="145" t="s">
        <v>1169</v>
      </c>
      <c r="I12682" s="11" t="s">
        <v>997</v>
      </c>
      <c r="J12682" s="11" t="s">
        <v>43769</v>
      </c>
      <c r="K12682" s="11" t="s">
        <v>1166</v>
      </c>
    </row>
    <row r="12683" spans="1:11" ht="16.5" x14ac:dyDescent="0.15">
      <c r="A12683" s="145" t="s">
        <v>37712</v>
      </c>
      <c r="B12683" s="32" t="s">
        <v>4017</v>
      </c>
      <c r="C12683" s="32" t="s">
        <v>14083</v>
      </c>
      <c r="D12683" s="32" t="s">
        <v>997</v>
      </c>
      <c r="E12683" s="145" t="s">
        <v>17405</v>
      </c>
      <c r="F12683" s="145" t="s">
        <v>37713</v>
      </c>
      <c r="G12683" s="145" t="s">
        <v>17407</v>
      </c>
      <c r="H12683" s="145" t="s">
        <v>1169</v>
      </c>
      <c r="I12683" s="11" t="s">
        <v>997</v>
      </c>
      <c r="J12683" s="11" t="s">
        <v>43769</v>
      </c>
      <c r="K12683" s="11" t="s">
        <v>1166</v>
      </c>
    </row>
    <row r="12684" spans="1:11" ht="16.5" x14ac:dyDescent="0.15">
      <c r="A12684" s="145" t="s">
        <v>37714</v>
      </c>
      <c r="B12684" s="32" t="s">
        <v>14181</v>
      </c>
      <c r="C12684" s="32" t="s">
        <v>14148</v>
      </c>
      <c r="D12684" s="32" t="s">
        <v>997</v>
      </c>
      <c r="E12684" s="145" t="s">
        <v>17405</v>
      </c>
      <c r="F12684" s="145" t="s">
        <v>37715</v>
      </c>
      <c r="G12684" s="145" t="s">
        <v>17407</v>
      </c>
      <c r="H12684" s="145" t="s">
        <v>1169</v>
      </c>
      <c r="I12684" s="11" t="s">
        <v>997</v>
      </c>
      <c r="J12684" s="11" t="s">
        <v>43769</v>
      </c>
      <c r="K12684" s="11" t="s">
        <v>1166</v>
      </c>
    </row>
    <row r="12685" spans="1:11" ht="16.5" x14ac:dyDescent="0.15">
      <c r="A12685" s="145" t="s">
        <v>37716</v>
      </c>
      <c r="B12685" s="32" t="s">
        <v>12377</v>
      </c>
      <c r="C12685" s="32" t="s">
        <v>14182</v>
      </c>
      <c r="D12685" s="32" t="s">
        <v>997</v>
      </c>
      <c r="E12685" s="145" t="s">
        <v>17405</v>
      </c>
      <c r="F12685" s="145" t="s">
        <v>37717</v>
      </c>
      <c r="G12685" s="145" t="s">
        <v>17407</v>
      </c>
      <c r="H12685" s="145" t="s">
        <v>1169</v>
      </c>
      <c r="I12685" s="11" t="s">
        <v>997</v>
      </c>
      <c r="J12685" s="11" t="s">
        <v>43769</v>
      </c>
      <c r="K12685" s="11" t="s">
        <v>1166</v>
      </c>
    </row>
    <row r="12686" spans="1:11" ht="16.5" x14ac:dyDescent="0.15">
      <c r="A12686" s="145" t="s">
        <v>37718</v>
      </c>
      <c r="B12686" s="32" t="s">
        <v>45286</v>
      </c>
      <c r="C12686" s="32" t="s">
        <v>14184</v>
      </c>
      <c r="D12686" s="32" t="s">
        <v>997</v>
      </c>
      <c r="E12686" s="145" t="s">
        <v>17405</v>
      </c>
      <c r="F12686" s="145" t="s">
        <v>37719</v>
      </c>
      <c r="G12686" s="145" t="s">
        <v>17407</v>
      </c>
      <c r="H12686" s="145" t="s">
        <v>1169</v>
      </c>
      <c r="I12686" s="11" t="s">
        <v>997</v>
      </c>
      <c r="J12686" s="11" t="s">
        <v>43769</v>
      </c>
      <c r="K12686" s="11" t="s">
        <v>1166</v>
      </c>
    </row>
    <row r="12687" spans="1:11" ht="16.5" x14ac:dyDescent="0.15">
      <c r="A12687" s="145" t="s">
        <v>37720</v>
      </c>
      <c r="B12687" s="32" t="s">
        <v>14185</v>
      </c>
      <c r="C12687" s="32" t="s">
        <v>14186</v>
      </c>
      <c r="D12687" s="32" t="s">
        <v>997</v>
      </c>
      <c r="E12687" s="145" t="s">
        <v>17405</v>
      </c>
      <c r="F12687" s="145" t="s">
        <v>997</v>
      </c>
      <c r="G12687" s="145" t="s">
        <v>17454</v>
      </c>
      <c r="H12687" s="145" t="s">
        <v>1169</v>
      </c>
      <c r="I12687" s="11" t="s">
        <v>997</v>
      </c>
      <c r="J12687" s="11" t="s">
        <v>43769</v>
      </c>
      <c r="K12687" s="11" t="s">
        <v>1166</v>
      </c>
    </row>
    <row r="12688" spans="1:11" ht="16.5" x14ac:dyDescent="0.15">
      <c r="A12688" s="145" t="s">
        <v>37721</v>
      </c>
      <c r="B12688" s="32" t="s">
        <v>2180</v>
      </c>
      <c r="C12688" s="32" t="s">
        <v>14187</v>
      </c>
      <c r="D12688" s="32" t="s">
        <v>1242</v>
      </c>
      <c r="E12688" s="145" t="s">
        <v>17405</v>
      </c>
      <c r="F12688" s="145" t="s">
        <v>997</v>
      </c>
      <c r="G12688" s="145" t="s">
        <v>17407</v>
      </c>
      <c r="H12688" s="145" t="s">
        <v>1169</v>
      </c>
      <c r="I12688" s="11" t="s">
        <v>997</v>
      </c>
      <c r="J12688" s="11" t="s">
        <v>43769</v>
      </c>
      <c r="K12688" s="11" t="s">
        <v>1166</v>
      </c>
    </row>
    <row r="12689" spans="1:11" ht="16.5" x14ac:dyDescent="0.15">
      <c r="A12689" s="145" t="s">
        <v>37722</v>
      </c>
      <c r="B12689" s="32" t="s">
        <v>14188</v>
      </c>
      <c r="C12689" s="32" t="s">
        <v>14189</v>
      </c>
      <c r="D12689" s="32" t="s">
        <v>997</v>
      </c>
      <c r="E12689" s="145" t="s">
        <v>17405</v>
      </c>
      <c r="F12689" s="145" t="s">
        <v>997</v>
      </c>
      <c r="G12689" s="145" t="s">
        <v>17407</v>
      </c>
      <c r="H12689" s="145" t="s">
        <v>1169</v>
      </c>
      <c r="I12689" s="11" t="s">
        <v>997</v>
      </c>
      <c r="J12689" s="11" t="s">
        <v>43769</v>
      </c>
      <c r="K12689" s="11" t="s">
        <v>1166</v>
      </c>
    </row>
    <row r="12690" spans="1:11" ht="16.5" x14ac:dyDescent="0.15">
      <c r="A12690" s="145" t="s">
        <v>37723</v>
      </c>
      <c r="B12690" s="32" t="s">
        <v>2819</v>
      </c>
      <c r="C12690" s="32" t="s">
        <v>14190</v>
      </c>
      <c r="D12690" s="32" t="s">
        <v>997</v>
      </c>
      <c r="E12690" s="145" t="s">
        <v>17405</v>
      </c>
      <c r="F12690" s="145" t="s">
        <v>997</v>
      </c>
      <c r="G12690" s="145" t="s">
        <v>17407</v>
      </c>
      <c r="H12690" s="145" t="s">
        <v>1169</v>
      </c>
      <c r="I12690" s="11" t="s">
        <v>997</v>
      </c>
      <c r="J12690" s="11" t="s">
        <v>43769</v>
      </c>
      <c r="K12690" s="11" t="s">
        <v>1166</v>
      </c>
    </row>
    <row r="12691" spans="1:11" ht="16.5" x14ac:dyDescent="0.15">
      <c r="A12691" s="145" t="s">
        <v>37724</v>
      </c>
      <c r="B12691" s="32" t="s">
        <v>1304</v>
      </c>
      <c r="C12691" s="32" t="s">
        <v>14191</v>
      </c>
      <c r="D12691" s="32" t="s">
        <v>997</v>
      </c>
      <c r="E12691" s="145" t="s">
        <v>17405</v>
      </c>
      <c r="F12691" s="145" t="s">
        <v>997</v>
      </c>
      <c r="G12691" s="145" t="s">
        <v>17407</v>
      </c>
      <c r="H12691" s="145" t="s">
        <v>1169</v>
      </c>
      <c r="I12691" s="11" t="s">
        <v>997</v>
      </c>
      <c r="J12691" s="11" t="s">
        <v>43769</v>
      </c>
      <c r="K12691" s="11" t="s">
        <v>1166</v>
      </c>
    </row>
    <row r="12692" spans="1:11" ht="16.5" x14ac:dyDescent="0.15">
      <c r="A12692" s="145" t="s">
        <v>37725</v>
      </c>
      <c r="B12692" s="32" t="s">
        <v>14192</v>
      </c>
      <c r="C12692" s="32" t="s">
        <v>14193</v>
      </c>
      <c r="D12692" s="32" t="s">
        <v>997</v>
      </c>
      <c r="E12692" s="145" t="s">
        <v>17405</v>
      </c>
      <c r="F12692" s="145" t="s">
        <v>997</v>
      </c>
      <c r="G12692" s="145" t="s">
        <v>17407</v>
      </c>
      <c r="H12692" s="145" t="s">
        <v>1169</v>
      </c>
      <c r="I12692" s="11" t="s">
        <v>997</v>
      </c>
      <c r="J12692" s="11" t="s">
        <v>43769</v>
      </c>
      <c r="K12692" s="11" t="s">
        <v>1166</v>
      </c>
    </row>
    <row r="12693" spans="1:11" ht="16.5" x14ac:dyDescent="0.15">
      <c r="A12693" s="145" t="s">
        <v>37726</v>
      </c>
      <c r="B12693" s="32" t="s">
        <v>6645</v>
      </c>
      <c r="C12693" s="32" t="s">
        <v>14194</v>
      </c>
      <c r="D12693" s="32" t="s">
        <v>997</v>
      </c>
      <c r="E12693" s="145" t="s">
        <v>17405</v>
      </c>
      <c r="F12693" s="145" t="s">
        <v>997</v>
      </c>
      <c r="G12693" s="145" t="s">
        <v>17407</v>
      </c>
      <c r="H12693" s="145" t="s">
        <v>1169</v>
      </c>
      <c r="I12693" s="11" t="s">
        <v>997</v>
      </c>
      <c r="J12693" s="11" t="s">
        <v>43769</v>
      </c>
      <c r="K12693" s="11" t="s">
        <v>1166</v>
      </c>
    </row>
    <row r="12694" spans="1:11" ht="16.5" x14ac:dyDescent="0.15">
      <c r="A12694" s="145" t="s">
        <v>37727</v>
      </c>
      <c r="B12694" s="32" t="s">
        <v>3944</v>
      </c>
      <c r="C12694" s="32" t="s">
        <v>14195</v>
      </c>
      <c r="D12694" s="32" t="s">
        <v>997</v>
      </c>
      <c r="E12694" s="145" t="s">
        <v>17405</v>
      </c>
      <c r="F12694" s="145" t="s">
        <v>997</v>
      </c>
      <c r="G12694" s="145" t="s">
        <v>17407</v>
      </c>
      <c r="H12694" s="145" t="s">
        <v>1169</v>
      </c>
      <c r="I12694" s="11" t="s">
        <v>997</v>
      </c>
      <c r="J12694" s="11" t="s">
        <v>43769</v>
      </c>
      <c r="K12694" s="11" t="s">
        <v>1166</v>
      </c>
    </row>
    <row r="12695" spans="1:11" ht="16.5" x14ac:dyDescent="0.15">
      <c r="A12695" s="145" t="s">
        <v>37728</v>
      </c>
      <c r="B12695" s="32" t="s">
        <v>1310</v>
      </c>
      <c r="C12695" s="32" t="s">
        <v>14196</v>
      </c>
      <c r="D12695" s="32" t="s">
        <v>997</v>
      </c>
      <c r="E12695" s="145" t="s">
        <v>17405</v>
      </c>
      <c r="F12695" s="145" t="s">
        <v>997</v>
      </c>
      <c r="G12695" s="145" t="s">
        <v>17407</v>
      </c>
      <c r="H12695" s="145" t="s">
        <v>1169</v>
      </c>
      <c r="I12695" s="11" t="s">
        <v>997</v>
      </c>
      <c r="J12695" s="11" t="s">
        <v>43769</v>
      </c>
      <c r="K12695" s="11" t="s">
        <v>1166</v>
      </c>
    </row>
    <row r="12696" spans="1:11" ht="16.5" x14ac:dyDescent="0.15">
      <c r="A12696" s="145" t="s">
        <v>37729</v>
      </c>
      <c r="B12696" s="32" t="s">
        <v>1314</v>
      </c>
      <c r="C12696" s="32" t="s">
        <v>14197</v>
      </c>
      <c r="D12696" s="32" t="s">
        <v>997</v>
      </c>
      <c r="E12696" s="145" t="s">
        <v>17405</v>
      </c>
      <c r="F12696" s="145" t="s">
        <v>997</v>
      </c>
      <c r="G12696" s="145" t="s">
        <v>17407</v>
      </c>
      <c r="H12696" s="145" t="s">
        <v>1169</v>
      </c>
      <c r="I12696" s="11" t="s">
        <v>997</v>
      </c>
      <c r="J12696" s="11" t="s">
        <v>43769</v>
      </c>
      <c r="K12696" s="11" t="s">
        <v>1166</v>
      </c>
    </row>
    <row r="12697" spans="1:11" ht="16.5" x14ac:dyDescent="0.15">
      <c r="A12697" s="145" t="s">
        <v>37730</v>
      </c>
      <c r="B12697" s="32" t="s">
        <v>12139</v>
      </c>
      <c r="C12697" s="32" t="s">
        <v>14198</v>
      </c>
      <c r="D12697" s="32" t="s">
        <v>997</v>
      </c>
      <c r="E12697" s="145" t="s">
        <v>17405</v>
      </c>
      <c r="F12697" s="145" t="s">
        <v>997</v>
      </c>
      <c r="G12697" s="145" t="s">
        <v>17407</v>
      </c>
      <c r="H12697" s="145" t="s">
        <v>1169</v>
      </c>
      <c r="I12697" s="11" t="s">
        <v>997</v>
      </c>
      <c r="J12697" s="11" t="s">
        <v>43769</v>
      </c>
      <c r="K12697" s="11" t="s">
        <v>1166</v>
      </c>
    </row>
    <row r="12698" spans="1:11" ht="16.5" x14ac:dyDescent="0.15">
      <c r="A12698" s="145" t="s">
        <v>37731</v>
      </c>
      <c r="B12698" s="32" t="s">
        <v>1314</v>
      </c>
      <c r="C12698" s="32" t="s">
        <v>14199</v>
      </c>
      <c r="D12698" s="32" t="s">
        <v>997</v>
      </c>
      <c r="E12698" s="145" t="s">
        <v>17405</v>
      </c>
      <c r="F12698" s="145" t="s">
        <v>997</v>
      </c>
      <c r="G12698" s="145" t="s">
        <v>17407</v>
      </c>
      <c r="H12698" s="145" t="s">
        <v>1169</v>
      </c>
      <c r="I12698" s="11" t="s">
        <v>997</v>
      </c>
      <c r="J12698" s="11" t="s">
        <v>43769</v>
      </c>
      <c r="K12698" s="11" t="s">
        <v>1166</v>
      </c>
    </row>
    <row r="12699" spans="1:11" ht="16.5" x14ac:dyDescent="0.15">
      <c r="A12699" s="145" t="s">
        <v>37732</v>
      </c>
      <c r="B12699" s="32" t="s">
        <v>1314</v>
      </c>
      <c r="C12699" s="32" t="s">
        <v>14200</v>
      </c>
      <c r="D12699" s="32" t="s">
        <v>997</v>
      </c>
      <c r="E12699" s="145" t="s">
        <v>17405</v>
      </c>
      <c r="F12699" s="145" t="s">
        <v>997</v>
      </c>
      <c r="G12699" s="145" t="s">
        <v>17407</v>
      </c>
      <c r="H12699" s="145" t="s">
        <v>1169</v>
      </c>
      <c r="I12699" s="11" t="s">
        <v>997</v>
      </c>
      <c r="J12699" s="11" t="s">
        <v>43769</v>
      </c>
      <c r="K12699" s="11" t="s">
        <v>1166</v>
      </c>
    </row>
    <row r="12700" spans="1:11" ht="16.5" x14ac:dyDescent="0.15">
      <c r="A12700" s="145" t="s">
        <v>37733</v>
      </c>
      <c r="B12700" s="32" t="s">
        <v>14201</v>
      </c>
      <c r="C12700" s="32" t="s">
        <v>14202</v>
      </c>
      <c r="D12700" s="32" t="s">
        <v>997</v>
      </c>
      <c r="E12700" s="145" t="s">
        <v>17405</v>
      </c>
      <c r="F12700" s="145" t="s">
        <v>997</v>
      </c>
      <c r="G12700" s="145" t="s">
        <v>17407</v>
      </c>
      <c r="H12700" s="145" t="s">
        <v>1169</v>
      </c>
      <c r="I12700" s="11" t="s">
        <v>997</v>
      </c>
      <c r="J12700" s="11" t="s">
        <v>43769</v>
      </c>
      <c r="K12700" s="11" t="s">
        <v>1166</v>
      </c>
    </row>
    <row r="12701" spans="1:11" ht="16.5" x14ac:dyDescent="0.15">
      <c r="A12701" s="145" t="s">
        <v>37734</v>
      </c>
      <c r="B12701" s="32" t="s">
        <v>14203</v>
      </c>
      <c r="C12701" s="32" t="s">
        <v>14204</v>
      </c>
      <c r="D12701" s="32" t="s">
        <v>14205</v>
      </c>
      <c r="E12701" s="145" t="s">
        <v>17405</v>
      </c>
      <c r="F12701" s="145" t="s">
        <v>997</v>
      </c>
      <c r="G12701" s="145" t="s">
        <v>17407</v>
      </c>
      <c r="H12701" s="145" t="s">
        <v>1169</v>
      </c>
      <c r="I12701" s="11" t="s">
        <v>997</v>
      </c>
      <c r="J12701" s="11" t="s">
        <v>43769</v>
      </c>
      <c r="K12701" s="11" t="s">
        <v>1166</v>
      </c>
    </row>
    <row r="12702" spans="1:11" ht="16.5" x14ac:dyDescent="0.15">
      <c r="A12702" s="145" t="s">
        <v>37735</v>
      </c>
      <c r="B12702" s="32" t="s">
        <v>14206</v>
      </c>
      <c r="C12702" s="32" t="s">
        <v>14207</v>
      </c>
      <c r="D12702" s="32" t="s">
        <v>997</v>
      </c>
      <c r="E12702" s="145" t="s">
        <v>17405</v>
      </c>
      <c r="F12702" s="145" t="s">
        <v>997</v>
      </c>
      <c r="G12702" s="145" t="s">
        <v>17407</v>
      </c>
      <c r="H12702" s="145" t="s">
        <v>1169</v>
      </c>
      <c r="I12702" s="11" t="s">
        <v>997</v>
      </c>
      <c r="J12702" s="11" t="s">
        <v>43769</v>
      </c>
      <c r="K12702" s="11" t="s">
        <v>1166</v>
      </c>
    </row>
    <row r="12703" spans="1:11" ht="16.5" x14ac:dyDescent="0.15">
      <c r="A12703" s="145" t="s">
        <v>37736</v>
      </c>
      <c r="B12703" s="32" t="s">
        <v>14208</v>
      </c>
      <c r="C12703" s="32" t="s">
        <v>14209</v>
      </c>
      <c r="D12703" s="32" t="s">
        <v>997</v>
      </c>
      <c r="E12703" s="145" t="s">
        <v>17405</v>
      </c>
      <c r="F12703" s="145" t="s">
        <v>997</v>
      </c>
      <c r="G12703" s="145" t="s">
        <v>17407</v>
      </c>
      <c r="H12703" s="145" t="s">
        <v>1169</v>
      </c>
      <c r="I12703" s="11" t="s">
        <v>997</v>
      </c>
      <c r="J12703" s="11" t="s">
        <v>43769</v>
      </c>
      <c r="K12703" s="11" t="s">
        <v>1166</v>
      </c>
    </row>
    <row r="12704" spans="1:11" ht="16.5" x14ac:dyDescent="0.15">
      <c r="A12704" s="145" t="s">
        <v>37737</v>
      </c>
      <c r="B12704" s="32" t="s">
        <v>14210</v>
      </c>
      <c r="C12704" s="32" t="s">
        <v>14211</v>
      </c>
      <c r="D12704" s="32" t="s">
        <v>997</v>
      </c>
      <c r="E12704" s="145" t="s">
        <v>17405</v>
      </c>
      <c r="F12704" s="145" t="s">
        <v>997</v>
      </c>
      <c r="G12704" s="145" t="s">
        <v>17407</v>
      </c>
      <c r="H12704" s="145" t="s">
        <v>1169</v>
      </c>
      <c r="I12704" s="11" t="s">
        <v>997</v>
      </c>
      <c r="J12704" s="11" t="s">
        <v>43769</v>
      </c>
      <c r="K12704" s="11" t="s">
        <v>1166</v>
      </c>
    </row>
    <row r="12705" spans="1:11" ht="16.5" x14ac:dyDescent="0.15">
      <c r="A12705" s="145" t="s">
        <v>37738</v>
      </c>
      <c r="B12705" s="32" t="s">
        <v>14212</v>
      </c>
      <c r="C12705" s="32" t="s">
        <v>14213</v>
      </c>
      <c r="D12705" s="32" t="s">
        <v>997</v>
      </c>
      <c r="E12705" s="145" t="s">
        <v>17405</v>
      </c>
      <c r="F12705" s="145" t="s">
        <v>997</v>
      </c>
      <c r="G12705" s="145" t="s">
        <v>17407</v>
      </c>
      <c r="H12705" s="145" t="s">
        <v>1169</v>
      </c>
      <c r="I12705" s="11" t="s">
        <v>997</v>
      </c>
      <c r="J12705" s="11" t="s">
        <v>43769</v>
      </c>
      <c r="K12705" s="11" t="s">
        <v>1166</v>
      </c>
    </row>
    <row r="12706" spans="1:11" ht="16.5" x14ac:dyDescent="0.15">
      <c r="A12706" s="145" t="s">
        <v>37739</v>
      </c>
      <c r="B12706" s="32" t="s">
        <v>2291</v>
      </c>
      <c r="C12706" s="32" t="s">
        <v>3908</v>
      </c>
      <c r="D12706" s="32" t="s">
        <v>14214</v>
      </c>
      <c r="E12706" s="145" t="s">
        <v>17581</v>
      </c>
      <c r="F12706" s="145" t="s">
        <v>997</v>
      </c>
      <c r="G12706" s="145" t="s">
        <v>17407</v>
      </c>
      <c r="H12706" s="145" t="s">
        <v>1169</v>
      </c>
      <c r="I12706" s="11" t="s">
        <v>997</v>
      </c>
      <c r="J12706" s="11" t="s">
        <v>43769</v>
      </c>
      <c r="K12706" s="11" t="s">
        <v>1166</v>
      </c>
    </row>
    <row r="12707" spans="1:11" ht="16.5" x14ac:dyDescent="0.15">
      <c r="A12707" s="145" t="s">
        <v>37740</v>
      </c>
      <c r="B12707" s="32" t="s">
        <v>14215</v>
      </c>
      <c r="C12707" s="32" t="s">
        <v>14216</v>
      </c>
      <c r="D12707" s="32" t="s">
        <v>997</v>
      </c>
      <c r="E12707" s="145" t="s">
        <v>17405</v>
      </c>
      <c r="F12707" s="145" t="s">
        <v>997</v>
      </c>
      <c r="G12707" s="145" t="s">
        <v>17407</v>
      </c>
      <c r="H12707" s="145" t="s">
        <v>1169</v>
      </c>
      <c r="I12707" s="11" t="s">
        <v>997</v>
      </c>
      <c r="J12707" s="11" t="s">
        <v>43769</v>
      </c>
      <c r="K12707" s="11" t="s">
        <v>1166</v>
      </c>
    </row>
    <row r="12708" spans="1:11" ht="16.5" x14ac:dyDescent="0.15">
      <c r="A12708" s="145" t="s">
        <v>37741</v>
      </c>
      <c r="B12708" s="32" t="s">
        <v>1321</v>
      </c>
      <c r="C12708" s="32" t="s">
        <v>14217</v>
      </c>
      <c r="D12708" s="32" t="s">
        <v>3911</v>
      </c>
      <c r="E12708" s="145" t="s">
        <v>17581</v>
      </c>
      <c r="F12708" s="145" t="s">
        <v>997</v>
      </c>
      <c r="G12708" s="145" t="s">
        <v>17454</v>
      </c>
      <c r="H12708" s="145" t="s">
        <v>1169</v>
      </c>
      <c r="I12708" s="11" t="s">
        <v>997</v>
      </c>
      <c r="J12708" s="11" t="s">
        <v>43769</v>
      </c>
      <c r="K12708" s="11" t="s">
        <v>1166</v>
      </c>
    </row>
    <row r="12709" spans="1:11" ht="16.5" x14ac:dyDescent="0.15">
      <c r="A12709" s="145" t="s">
        <v>37742</v>
      </c>
      <c r="B12709" s="32" t="s">
        <v>1321</v>
      </c>
      <c r="C12709" s="32" t="s">
        <v>14218</v>
      </c>
      <c r="D12709" s="32" t="s">
        <v>3911</v>
      </c>
      <c r="E12709" s="145" t="s">
        <v>17581</v>
      </c>
      <c r="F12709" s="145" t="s">
        <v>997</v>
      </c>
      <c r="G12709" s="145" t="s">
        <v>17407</v>
      </c>
      <c r="H12709" s="145" t="s">
        <v>1169</v>
      </c>
      <c r="I12709" s="11" t="s">
        <v>997</v>
      </c>
      <c r="J12709" s="11" t="s">
        <v>43769</v>
      </c>
      <c r="K12709" s="11" t="s">
        <v>1166</v>
      </c>
    </row>
    <row r="12710" spans="1:11" ht="16.5" x14ac:dyDescent="0.15">
      <c r="A12710" s="145" t="s">
        <v>37743</v>
      </c>
      <c r="B12710" s="32" t="s">
        <v>1321</v>
      </c>
      <c r="C12710" s="32" t="s">
        <v>14219</v>
      </c>
      <c r="D12710" s="32" t="s">
        <v>3911</v>
      </c>
      <c r="E12710" s="145" t="s">
        <v>17581</v>
      </c>
      <c r="F12710" s="145" t="s">
        <v>997</v>
      </c>
      <c r="G12710" s="145" t="s">
        <v>17454</v>
      </c>
      <c r="H12710" s="145" t="s">
        <v>1169</v>
      </c>
      <c r="I12710" s="11" t="s">
        <v>997</v>
      </c>
      <c r="J12710" s="11" t="s">
        <v>43769</v>
      </c>
      <c r="K12710" s="11" t="s">
        <v>1166</v>
      </c>
    </row>
    <row r="12711" spans="1:11" ht="16.5" x14ac:dyDescent="0.15">
      <c r="A12711" s="145" t="s">
        <v>37744</v>
      </c>
      <c r="B12711" s="32" t="s">
        <v>14220</v>
      </c>
      <c r="C12711" s="32" t="s">
        <v>14221</v>
      </c>
      <c r="D12711" s="32" t="s">
        <v>997</v>
      </c>
      <c r="E12711" s="145" t="s">
        <v>17405</v>
      </c>
      <c r="F12711" s="145" t="s">
        <v>997</v>
      </c>
      <c r="G12711" s="145" t="s">
        <v>17407</v>
      </c>
      <c r="H12711" s="145" t="s">
        <v>1169</v>
      </c>
      <c r="I12711" s="11" t="s">
        <v>997</v>
      </c>
      <c r="J12711" s="11" t="s">
        <v>43769</v>
      </c>
      <c r="K12711" s="11" t="s">
        <v>1166</v>
      </c>
    </row>
    <row r="12712" spans="1:11" ht="16.5" x14ac:dyDescent="0.15">
      <c r="A12712" s="145" t="s">
        <v>37745</v>
      </c>
      <c r="B12712" s="32" t="s">
        <v>14033</v>
      </c>
      <c r="C12712" s="32" t="s">
        <v>12983</v>
      </c>
      <c r="D12712" s="32" t="s">
        <v>997</v>
      </c>
      <c r="E12712" s="145" t="s">
        <v>17405</v>
      </c>
      <c r="F12712" s="145" t="s">
        <v>37746</v>
      </c>
      <c r="G12712" s="145" t="s">
        <v>17454</v>
      </c>
      <c r="H12712" s="145" t="s">
        <v>1169</v>
      </c>
      <c r="I12712" s="11" t="s">
        <v>1166</v>
      </c>
      <c r="J12712" s="11" t="s">
        <v>43769</v>
      </c>
      <c r="K12712" s="11" t="s">
        <v>1166</v>
      </c>
    </row>
    <row r="12713" spans="1:11" ht="16.5" x14ac:dyDescent="0.15">
      <c r="A12713" s="145" t="s">
        <v>37747</v>
      </c>
      <c r="B12713" s="32" t="s">
        <v>5490</v>
      </c>
      <c r="C12713" s="32" t="s">
        <v>14222</v>
      </c>
      <c r="D12713" s="32" t="s">
        <v>997</v>
      </c>
      <c r="E12713" s="145" t="s">
        <v>17405</v>
      </c>
      <c r="F12713" s="145" t="s">
        <v>997</v>
      </c>
      <c r="G12713" s="145" t="s">
        <v>17407</v>
      </c>
      <c r="H12713" s="145" t="s">
        <v>1169</v>
      </c>
      <c r="I12713" s="11" t="s">
        <v>997</v>
      </c>
      <c r="J12713" s="11" t="s">
        <v>43769</v>
      </c>
      <c r="K12713" s="11" t="s">
        <v>1166</v>
      </c>
    </row>
    <row r="12714" spans="1:11" ht="16.5" x14ac:dyDescent="0.15">
      <c r="A12714" s="145" t="s">
        <v>37748</v>
      </c>
      <c r="B12714" s="32" t="s">
        <v>14223</v>
      </c>
      <c r="C12714" s="32" t="s">
        <v>14224</v>
      </c>
      <c r="D12714" s="32" t="s">
        <v>997</v>
      </c>
      <c r="E12714" s="145" t="s">
        <v>17405</v>
      </c>
      <c r="F12714" s="145" t="s">
        <v>997</v>
      </c>
      <c r="G12714" s="145" t="s">
        <v>17407</v>
      </c>
      <c r="H12714" s="145" t="s">
        <v>1169</v>
      </c>
      <c r="I12714" s="11" t="s">
        <v>997</v>
      </c>
      <c r="J12714" s="11" t="s">
        <v>43769</v>
      </c>
      <c r="K12714" s="11" t="s">
        <v>1166</v>
      </c>
    </row>
    <row r="12715" spans="1:11" ht="16.5" x14ac:dyDescent="0.15">
      <c r="A12715" s="145" t="s">
        <v>37749</v>
      </c>
      <c r="B12715" s="32" t="s">
        <v>3923</v>
      </c>
      <c r="C12715" s="32" t="s">
        <v>14225</v>
      </c>
      <c r="D12715" s="32" t="s">
        <v>997</v>
      </c>
      <c r="E12715" s="145" t="s">
        <v>17581</v>
      </c>
      <c r="F12715" s="145" t="s">
        <v>997</v>
      </c>
      <c r="G12715" s="145" t="s">
        <v>17407</v>
      </c>
      <c r="H12715" s="145" t="s">
        <v>1169</v>
      </c>
      <c r="I12715" s="11" t="s">
        <v>997</v>
      </c>
      <c r="J12715" s="11" t="s">
        <v>43769</v>
      </c>
      <c r="K12715" s="11" t="s">
        <v>1166</v>
      </c>
    </row>
    <row r="12716" spans="1:11" ht="16.5" x14ac:dyDescent="0.15">
      <c r="A12716" s="145" t="s">
        <v>37750</v>
      </c>
      <c r="B12716" s="32" t="s">
        <v>5490</v>
      </c>
      <c r="C12716" s="32" t="s">
        <v>14226</v>
      </c>
      <c r="D12716" s="32" t="s">
        <v>997</v>
      </c>
      <c r="E12716" s="145" t="s">
        <v>17405</v>
      </c>
      <c r="F12716" s="145" t="s">
        <v>997</v>
      </c>
      <c r="G12716" s="145" t="s">
        <v>17407</v>
      </c>
      <c r="H12716" s="145" t="s">
        <v>1169</v>
      </c>
      <c r="I12716" s="11" t="s">
        <v>997</v>
      </c>
      <c r="J12716" s="11" t="s">
        <v>43769</v>
      </c>
      <c r="K12716" s="11" t="s">
        <v>1166</v>
      </c>
    </row>
    <row r="12717" spans="1:11" ht="16.5" x14ac:dyDescent="0.15">
      <c r="A12717" s="145" t="s">
        <v>37751</v>
      </c>
      <c r="B12717" s="32" t="s">
        <v>14227</v>
      </c>
      <c r="C12717" s="32" t="s">
        <v>14228</v>
      </c>
      <c r="D12717" s="32" t="s">
        <v>997</v>
      </c>
      <c r="E12717" s="145" t="s">
        <v>17405</v>
      </c>
      <c r="F12717" s="145" t="s">
        <v>997</v>
      </c>
      <c r="G12717" s="145" t="s">
        <v>17407</v>
      </c>
      <c r="H12717" s="145" t="s">
        <v>1169</v>
      </c>
      <c r="I12717" s="11" t="s">
        <v>997</v>
      </c>
      <c r="J12717" s="11" t="s">
        <v>43769</v>
      </c>
      <c r="K12717" s="11" t="s">
        <v>1166</v>
      </c>
    </row>
    <row r="12718" spans="1:11" ht="16.5" x14ac:dyDescent="0.15">
      <c r="A12718" s="145" t="s">
        <v>37752</v>
      </c>
      <c r="B12718" s="32" t="s">
        <v>9229</v>
      </c>
      <c r="C12718" s="32" t="s">
        <v>14229</v>
      </c>
      <c r="D12718" s="32" t="s">
        <v>997</v>
      </c>
      <c r="E12718" s="145" t="s">
        <v>17405</v>
      </c>
      <c r="F12718" s="145" t="s">
        <v>997</v>
      </c>
      <c r="G12718" s="145" t="s">
        <v>17407</v>
      </c>
      <c r="H12718" s="145" t="s">
        <v>1169</v>
      </c>
      <c r="I12718" s="11" t="s">
        <v>997</v>
      </c>
      <c r="J12718" s="11" t="s">
        <v>43769</v>
      </c>
      <c r="K12718" s="11" t="s">
        <v>1166</v>
      </c>
    </row>
    <row r="12719" spans="1:11" ht="16.5" x14ac:dyDescent="0.15">
      <c r="A12719" s="145" t="s">
        <v>37753</v>
      </c>
      <c r="B12719" s="32" t="s">
        <v>14230</v>
      </c>
      <c r="C12719" s="32" t="s">
        <v>6770</v>
      </c>
      <c r="D12719" s="32" t="s">
        <v>14231</v>
      </c>
      <c r="E12719" s="145" t="s">
        <v>17405</v>
      </c>
      <c r="F12719" s="145" t="s">
        <v>37754</v>
      </c>
      <c r="G12719" s="145" t="s">
        <v>17407</v>
      </c>
      <c r="H12719" s="145" t="s">
        <v>1169</v>
      </c>
      <c r="I12719" s="11" t="s">
        <v>997</v>
      </c>
      <c r="J12719" s="11" t="s">
        <v>43769</v>
      </c>
      <c r="K12719" s="11" t="s">
        <v>1166</v>
      </c>
    </row>
    <row r="12720" spans="1:11" ht="16.5" x14ac:dyDescent="0.15">
      <c r="A12720" s="145" t="s">
        <v>37755</v>
      </c>
      <c r="B12720" s="32" t="s">
        <v>14232</v>
      </c>
      <c r="C12720" s="32" t="s">
        <v>6770</v>
      </c>
      <c r="D12720" s="32" t="s">
        <v>14231</v>
      </c>
      <c r="E12720" s="145" t="s">
        <v>17405</v>
      </c>
      <c r="F12720" s="145" t="s">
        <v>37756</v>
      </c>
      <c r="G12720" s="145" t="s">
        <v>17407</v>
      </c>
      <c r="H12720" s="145" t="s">
        <v>1169</v>
      </c>
      <c r="I12720" s="11" t="s">
        <v>997</v>
      </c>
      <c r="J12720" s="11" t="s">
        <v>43769</v>
      </c>
      <c r="K12720" s="11" t="s">
        <v>1166</v>
      </c>
    </row>
    <row r="12721" spans="1:11" ht="16.5" x14ac:dyDescent="0.15">
      <c r="A12721" s="145" t="s">
        <v>37757</v>
      </c>
      <c r="B12721" s="32" t="s">
        <v>5490</v>
      </c>
      <c r="C12721" s="32" t="s">
        <v>14233</v>
      </c>
      <c r="D12721" s="32" t="s">
        <v>997</v>
      </c>
      <c r="E12721" s="145" t="s">
        <v>17405</v>
      </c>
      <c r="F12721" s="145" t="s">
        <v>997</v>
      </c>
      <c r="G12721" s="145" t="s">
        <v>17407</v>
      </c>
      <c r="H12721" s="145" t="s">
        <v>1169</v>
      </c>
      <c r="I12721" s="11" t="s">
        <v>997</v>
      </c>
      <c r="J12721" s="11" t="s">
        <v>43769</v>
      </c>
      <c r="K12721" s="11" t="s">
        <v>1166</v>
      </c>
    </row>
    <row r="12722" spans="1:11" ht="16.5" x14ac:dyDescent="0.15">
      <c r="A12722" s="145" t="s">
        <v>37758</v>
      </c>
      <c r="B12722" s="32" t="s">
        <v>14234</v>
      </c>
      <c r="C12722" s="32" t="s">
        <v>14235</v>
      </c>
      <c r="D12722" s="32" t="s">
        <v>997</v>
      </c>
      <c r="E12722" s="145" t="s">
        <v>17405</v>
      </c>
      <c r="F12722" s="145" t="s">
        <v>997</v>
      </c>
      <c r="G12722" s="145" t="s">
        <v>17407</v>
      </c>
      <c r="H12722" s="145" t="s">
        <v>1169</v>
      </c>
      <c r="I12722" s="11" t="s">
        <v>997</v>
      </c>
      <c r="J12722" s="11" t="s">
        <v>43769</v>
      </c>
      <c r="K12722" s="11" t="s">
        <v>1166</v>
      </c>
    </row>
    <row r="12723" spans="1:11" ht="16.5" x14ac:dyDescent="0.15">
      <c r="A12723" s="145" t="s">
        <v>37759</v>
      </c>
      <c r="B12723" s="32" t="s">
        <v>14234</v>
      </c>
      <c r="C12723" s="32" t="s">
        <v>14236</v>
      </c>
      <c r="D12723" s="32" t="s">
        <v>997</v>
      </c>
      <c r="E12723" s="145" t="s">
        <v>17405</v>
      </c>
      <c r="F12723" s="145" t="s">
        <v>997</v>
      </c>
      <c r="G12723" s="145" t="s">
        <v>17407</v>
      </c>
      <c r="H12723" s="145" t="s">
        <v>1169</v>
      </c>
      <c r="I12723" s="11" t="s">
        <v>997</v>
      </c>
      <c r="J12723" s="11" t="s">
        <v>43769</v>
      </c>
      <c r="K12723" s="11" t="s">
        <v>1166</v>
      </c>
    </row>
    <row r="12724" spans="1:11" ht="16.5" x14ac:dyDescent="0.15">
      <c r="A12724" s="145" t="s">
        <v>37760</v>
      </c>
      <c r="B12724" s="32" t="s">
        <v>14234</v>
      </c>
      <c r="C12724" s="32" t="s">
        <v>14237</v>
      </c>
      <c r="D12724" s="32" t="s">
        <v>997</v>
      </c>
      <c r="E12724" s="145" t="s">
        <v>17405</v>
      </c>
      <c r="F12724" s="145" t="s">
        <v>997</v>
      </c>
      <c r="G12724" s="145" t="s">
        <v>17407</v>
      </c>
      <c r="H12724" s="145" t="s">
        <v>1169</v>
      </c>
      <c r="I12724" s="11" t="s">
        <v>997</v>
      </c>
      <c r="J12724" s="11" t="s">
        <v>43769</v>
      </c>
      <c r="K12724" s="11" t="s">
        <v>1166</v>
      </c>
    </row>
    <row r="12725" spans="1:11" ht="16.5" x14ac:dyDescent="0.15">
      <c r="A12725" s="145" t="s">
        <v>37761</v>
      </c>
      <c r="B12725" s="32" t="s">
        <v>14238</v>
      </c>
      <c r="C12725" s="32" t="s">
        <v>14239</v>
      </c>
      <c r="D12725" s="32" t="s">
        <v>997</v>
      </c>
      <c r="E12725" s="145" t="s">
        <v>17405</v>
      </c>
      <c r="F12725" s="145" t="s">
        <v>997</v>
      </c>
      <c r="G12725" s="145" t="s">
        <v>17407</v>
      </c>
      <c r="H12725" s="145" t="s">
        <v>1169</v>
      </c>
      <c r="I12725" s="11" t="s">
        <v>997</v>
      </c>
      <c r="J12725" s="11" t="s">
        <v>43769</v>
      </c>
      <c r="K12725" s="11" t="s">
        <v>1166</v>
      </c>
    </row>
    <row r="12726" spans="1:11" ht="16.5" x14ac:dyDescent="0.15">
      <c r="A12726" s="145" t="s">
        <v>37762</v>
      </c>
      <c r="B12726" s="32" t="s">
        <v>11810</v>
      </c>
      <c r="C12726" s="32" t="s">
        <v>14240</v>
      </c>
      <c r="D12726" s="32" t="s">
        <v>997</v>
      </c>
      <c r="E12726" s="145" t="s">
        <v>17405</v>
      </c>
      <c r="F12726" s="145" t="s">
        <v>997</v>
      </c>
      <c r="G12726" s="145" t="s">
        <v>17407</v>
      </c>
      <c r="H12726" s="145" t="s">
        <v>1169</v>
      </c>
      <c r="I12726" s="11" t="s">
        <v>997</v>
      </c>
      <c r="J12726" s="11" t="s">
        <v>43769</v>
      </c>
      <c r="K12726" s="11" t="s">
        <v>1166</v>
      </c>
    </row>
    <row r="12727" spans="1:11" ht="16.5" x14ac:dyDescent="0.15">
      <c r="A12727" s="145" t="s">
        <v>37763</v>
      </c>
      <c r="B12727" s="32" t="s">
        <v>14241</v>
      </c>
      <c r="C12727" s="32" t="s">
        <v>14242</v>
      </c>
      <c r="D12727" s="32" t="s">
        <v>997</v>
      </c>
      <c r="E12727" s="145" t="s">
        <v>17405</v>
      </c>
      <c r="F12727" s="145" t="s">
        <v>997</v>
      </c>
      <c r="G12727" s="145" t="s">
        <v>17407</v>
      </c>
      <c r="H12727" s="145" t="s">
        <v>1169</v>
      </c>
      <c r="I12727" s="11" t="s">
        <v>997</v>
      </c>
      <c r="J12727" s="11" t="s">
        <v>43769</v>
      </c>
      <c r="K12727" s="11" t="s">
        <v>1166</v>
      </c>
    </row>
    <row r="12728" spans="1:11" ht="16.5" x14ac:dyDescent="0.15">
      <c r="A12728" s="145" t="s">
        <v>37764</v>
      </c>
      <c r="B12728" s="32" t="s">
        <v>14243</v>
      </c>
      <c r="C12728" s="32" t="s">
        <v>14244</v>
      </c>
      <c r="D12728" s="32" t="s">
        <v>997</v>
      </c>
      <c r="E12728" s="145" t="s">
        <v>17405</v>
      </c>
      <c r="F12728" s="145" t="s">
        <v>997</v>
      </c>
      <c r="G12728" s="145" t="s">
        <v>17407</v>
      </c>
      <c r="H12728" s="145" t="s">
        <v>1169</v>
      </c>
      <c r="I12728" s="11" t="s">
        <v>997</v>
      </c>
      <c r="J12728" s="11" t="s">
        <v>43769</v>
      </c>
      <c r="K12728" s="11" t="s">
        <v>1166</v>
      </c>
    </row>
    <row r="12729" spans="1:11" ht="16.5" x14ac:dyDescent="0.15">
      <c r="A12729" s="145" t="s">
        <v>37765</v>
      </c>
      <c r="B12729" s="32" t="s">
        <v>14241</v>
      </c>
      <c r="C12729" s="32" t="s">
        <v>14245</v>
      </c>
      <c r="D12729" s="32" t="s">
        <v>997</v>
      </c>
      <c r="E12729" s="145" t="s">
        <v>17405</v>
      </c>
      <c r="F12729" s="145" t="s">
        <v>997</v>
      </c>
      <c r="G12729" s="145" t="s">
        <v>17407</v>
      </c>
      <c r="H12729" s="145" t="s">
        <v>1169</v>
      </c>
      <c r="I12729" s="11" t="s">
        <v>997</v>
      </c>
      <c r="J12729" s="11" t="s">
        <v>43769</v>
      </c>
      <c r="K12729" s="11" t="s">
        <v>1166</v>
      </c>
    </row>
    <row r="12730" spans="1:11" ht="16.5" x14ac:dyDescent="0.15">
      <c r="A12730" s="145" t="s">
        <v>37766</v>
      </c>
      <c r="B12730" s="32" t="s">
        <v>2443</v>
      </c>
      <c r="C12730" s="32" t="s">
        <v>14246</v>
      </c>
      <c r="D12730" s="32" t="s">
        <v>997</v>
      </c>
      <c r="E12730" s="145" t="s">
        <v>17405</v>
      </c>
      <c r="F12730" s="145" t="s">
        <v>997</v>
      </c>
      <c r="G12730" s="145" t="s">
        <v>17407</v>
      </c>
      <c r="H12730" s="145" t="s">
        <v>1169</v>
      </c>
      <c r="I12730" s="11" t="s">
        <v>997</v>
      </c>
      <c r="J12730" s="11" t="s">
        <v>43769</v>
      </c>
      <c r="K12730" s="11" t="s">
        <v>1166</v>
      </c>
    </row>
    <row r="12731" spans="1:11" ht="16.5" x14ac:dyDescent="0.15">
      <c r="A12731" s="145" t="s">
        <v>37767</v>
      </c>
      <c r="B12731" s="32" t="s">
        <v>2452</v>
      </c>
      <c r="C12731" s="32" t="s">
        <v>14247</v>
      </c>
      <c r="D12731" s="32" t="s">
        <v>14248</v>
      </c>
      <c r="E12731" s="145" t="s">
        <v>17405</v>
      </c>
      <c r="F12731" s="145" t="s">
        <v>997</v>
      </c>
      <c r="G12731" s="145" t="s">
        <v>17407</v>
      </c>
      <c r="H12731" s="145" t="s">
        <v>1169</v>
      </c>
      <c r="I12731" s="11" t="s">
        <v>997</v>
      </c>
      <c r="J12731" s="11" t="s">
        <v>43769</v>
      </c>
      <c r="K12731" s="11" t="s">
        <v>1166</v>
      </c>
    </row>
    <row r="12732" spans="1:11" ht="16.5" x14ac:dyDescent="0.15">
      <c r="A12732" s="145" t="s">
        <v>37768</v>
      </c>
      <c r="B12732" s="32" t="s">
        <v>1364</v>
      </c>
      <c r="C12732" s="32" t="s">
        <v>14249</v>
      </c>
      <c r="D12732" s="32" t="s">
        <v>997</v>
      </c>
      <c r="E12732" s="145" t="s">
        <v>17581</v>
      </c>
      <c r="F12732" s="145" t="s">
        <v>997</v>
      </c>
      <c r="G12732" s="145" t="s">
        <v>17407</v>
      </c>
      <c r="H12732" s="145" t="s">
        <v>1169</v>
      </c>
      <c r="I12732" s="11" t="s">
        <v>997</v>
      </c>
      <c r="J12732" s="11" t="s">
        <v>43769</v>
      </c>
      <c r="K12732" s="11" t="s">
        <v>1166</v>
      </c>
    </row>
    <row r="12733" spans="1:11" ht="16.5" x14ac:dyDescent="0.15">
      <c r="A12733" s="145" t="s">
        <v>37769</v>
      </c>
      <c r="B12733" s="32" t="s">
        <v>8543</v>
      </c>
      <c r="C12733" s="32" t="s">
        <v>14250</v>
      </c>
      <c r="D12733" s="32" t="s">
        <v>997</v>
      </c>
      <c r="E12733" s="145" t="s">
        <v>17405</v>
      </c>
      <c r="F12733" s="145" t="s">
        <v>997</v>
      </c>
      <c r="G12733" s="145" t="s">
        <v>17407</v>
      </c>
      <c r="H12733" s="145" t="s">
        <v>1169</v>
      </c>
      <c r="I12733" s="11" t="s">
        <v>997</v>
      </c>
      <c r="J12733" s="11" t="s">
        <v>43769</v>
      </c>
      <c r="K12733" s="11" t="s">
        <v>1166</v>
      </c>
    </row>
    <row r="12734" spans="1:11" ht="16.5" x14ac:dyDescent="0.15">
      <c r="A12734" s="145" t="s">
        <v>37770</v>
      </c>
      <c r="B12734" s="32" t="s">
        <v>14251</v>
      </c>
      <c r="C12734" s="32" t="s">
        <v>14252</v>
      </c>
      <c r="D12734" s="32" t="s">
        <v>997</v>
      </c>
      <c r="E12734" s="145" t="s">
        <v>17405</v>
      </c>
      <c r="F12734" s="145" t="s">
        <v>997</v>
      </c>
      <c r="G12734" s="145" t="s">
        <v>17407</v>
      </c>
      <c r="H12734" s="145" t="s">
        <v>1169</v>
      </c>
      <c r="I12734" s="11" t="s">
        <v>997</v>
      </c>
      <c r="J12734" s="11" t="s">
        <v>43769</v>
      </c>
      <c r="K12734" s="11" t="s">
        <v>1166</v>
      </c>
    </row>
    <row r="12735" spans="1:11" ht="16.5" x14ac:dyDescent="0.15">
      <c r="A12735" s="145" t="s">
        <v>37771</v>
      </c>
      <c r="B12735" s="32" t="s">
        <v>13770</v>
      </c>
      <c r="C12735" s="32" t="s">
        <v>14253</v>
      </c>
      <c r="D12735" s="32" t="s">
        <v>997</v>
      </c>
      <c r="E12735" s="145" t="s">
        <v>17405</v>
      </c>
      <c r="F12735" s="145" t="s">
        <v>997</v>
      </c>
      <c r="G12735" s="145" t="s">
        <v>17407</v>
      </c>
      <c r="H12735" s="145" t="s">
        <v>1169</v>
      </c>
      <c r="I12735" s="11" t="s">
        <v>997</v>
      </c>
      <c r="J12735" s="11" t="s">
        <v>43769</v>
      </c>
      <c r="K12735" s="11" t="s">
        <v>1166</v>
      </c>
    </row>
    <row r="12736" spans="1:11" ht="16.5" x14ac:dyDescent="0.15">
      <c r="A12736" s="145" t="s">
        <v>37772</v>
      </c>
      <c r="B12736" s="32" t="s">
        <v>14254</v>
      </c>
      <c r="C12736" s="32" t="s">
        <v>14255</v>
      </c>
      <c r="D12736" s="32" t="s">
        <v>997</v>
      </c>
      <c r="E12736" s="145" t="s">
        <v>17405</v>
      </c>
      <c r="F12736" s="145" t="s">
        <v>997</v>
      </c>
      <c r="G12736" s="145" t="s">
        <v>17407</v>
      </c>
      <c r="H12736" s="145" t="s">
        <v>1169</v>
      </c>
      <c r="I12736" s="11" t="s">
        <v>997</v>
      </c>
      <c r="J12736" s="11" t="s">
        <v>43769</v>
      </c>
      <c r="K12736" s="11" t="s">
        <v>1166</v>
      </c>
    </row>
    <row r="12737" spans="1:11" ht="16.5" x14ac:dyDescent="0.15">
      <c r="A12737" s="145" t="s">
        <v>37773</v>
      </c>
      <c r="B12737" s="32" t="s">
        <v>12688</v>
      </c>
      <c r="C12737" s="32" t="s">
        <v>14256</v>
      </c>
      <c r="D12737" s="32" t="s">
        <v>997</v>
      </c>
      <c r="E12737" s="145" t="s">
        <v>17405</v>
      </c>
      <c r="F12737" s="145" t="s">
        <v>997</v>
      </c>
      <c r="G12737" s="145" t="s">
        <v>17407</v>
      </c>
      <c r="H12737" s="145" t="s">
        <v>1169</v>
      </c>
      <c r="I12737" s="11" t="s">
        <v>997</v>
      </c>
      <c r="J12737" s="11" t="s">
        <v>43769</v>
      </c>
      <c r="K12737" s="11" t="s">
        <v>1166</v>
      </c>
    </row>
    <row r="12738" spans="1:11" ht="16.5" x14ac:dyDescent="0.15">
      <c r="A12738" s="145" t="s">
        <v>37774</v>
      </c>
      <c r="B12738" s="32" t="s">
        <v>14257</v>
      </c>
      <c r="C12738" s="32" t="s">
        <v>2716</v>
      </c>
      <c r="D12738" s="32" t="s">
        <v>997</v>
      </c>
      <c r="E12738" s="145" t="s">
        <v>17710</v>
      </c>
      <c r="F12738" s="145" t="s">
        <v>997</v>
      </c>
      <c r="G12738" s="145" t="s">
        <v>19310</v>
      </c>
      <c r="H12738" s="145" t="s">
        <v>1169</v>
      </c>
      <c r="I12738" s="11" t="s">
        <v>997</v>
      </c>
      <c r="J12738" s="11" t="s">
        <v>43672</v>
      </c>
      <c r="K12738" s="11" t="s">
        <v>1166</v>
      </c>
    </row>
    <row r="12739" spans="1:11" ht="16.5" x14ac:dyDescent="0.15">
      <c r="A12739" s="145" t="s">
        <v>37775</v>
      </c>
      <c r="B12739" s="32" t="s">
        <v>14258</v>
      </c>
      <c r="C12739" s="32" t="s">
        <v>4776</v>
      </c>
      <c r="D12739" s="32" t="s">
        <v>997</v>
      </c>
      <c r="E12739" s="145" t="s">
        <v>17710</v>
      </c>
      <c r="F12739" s="145" t="s">
        <v>997</v>
      </c>
      <c r="G12739" s="145" t="s">
        <v>19310</v>
      </c>
      <c r="H12739" s="145" t="s">
        <v>1169</v>
      </c>
      <c r="I12739" s="11" t="s">
        <v>997</v>
      </c>
      <c r="J12739" s="11" t="s">
        <v>43672</v>
      </c>
      <c r="K12739" s="11" t="s">
        <v>1166</v>
      </c>
    </row>
    <row r="12740" spans="1:11" ht="16.5" x14ac:dyDescent="0.15">
      <c r="A12740" s="145" t="s">
        <v>37776</v>
      </c>
      <c r="B12740" s="32" t="s">
        <v>14259</v>
      </c>
      <c r="C12740" s="32" t="s">
        <v>4776</v>
      </c>
      <c r="D12740" s="32" t="s">
        <v>997</v>
      </c>
      <c r="E12740" s="145" t="s">
        <v>17710</v>
      </c>
      <c r="F12740" s="145" t="s">
        <v>997</v>
      </c>
      <c r="G12740" s="145" t="s">
        <v>19310</v>
      </c>
      <c r="H12740" s="145" t="s">
        <v>1169</v>
      </c>
      <c r="I12740" s="11" t="s">
        <v>997</v>
      </c>
      <c r="J12740" s="11" t="s">
        <v>43672</v>
      </c>
      <c r="K12740" s="11" t="s">
        <v>1166</v>
      </c>
    </row>
    <row r="12741" spans="1:11" ht="16.5" x14ac:dyDescent="0.15">
      <c r="A12741" s="145" t="s">
        <v>37777</v>
      </c>
      <c r="B12741" s="32" t="s">
        <v>14260</v>
      </c>
      <c r="C12741" s="32" t="s">
        <v>4776</v>
      </c>
      <c r="D12741" s="32" t="s">
        <v>997</v>
      </c>
      <c r="E12741" s="145" t="s">
        <v>17710</v>
      </c>
      <c r="F12741" s="145" t="s">
        <v>997</v>
      </c>
      <c r="G12741" s="145" t="s">
        <v>19310</v>
      </c>
      <c r="H12741" s="145" t="s">
        <v>1169</v>
      </c>
      <c r="I12741" s="11" t="s">
        <v>997</v>
      </c>
      <c r="J12741" s="11" t="s">
        <v>43672</v>
      </c>
      <c r="K12741" s="11" t="s">
        <v>1166</v>
      </c>
    </row>
    <row r="12742" spans="1:11" ht="16.5" x14ac:dyDescent="0.15">
      <c r="A12742" s="145" t="s">
        <v>37778</v>
      </c>
      <c r="B12742" s="32" t="s">
        <v>14261</v>
      </c>
      <c r="C12742" s="32" t="s">
        <v>4776</v>
      </c>
      <c r="D12742" s="32" t="s">
        <v>997</v>
      </c>
      <c r="E12742" s="145" t="s">
        <v>17710</v>
      </c>
      <c r="F12742" s="145" t="s">
        <v>997</v>
      </c>
      <c r="G12742" s="145" t="s">
        <v>19310</v>
      </c>
      <c r="H12742" s="145" t="s">
        <v>1169</v>
      </c>
      <c r="I12742" s="11" t="s">
        <v>997</v>
      </c>
      <c r="J12742" s="11" t="s">
        <v>43672</v>
      </c>
      <c r="K12742" s="11" t="s">
        <v>1166</v>
      </c>
    </row>
    <row r="12743" spans="1:11" ht="16.5" x14ac:dyDescent="0.15">
      <c r="A12743" s="145" t="s">
        <v>37779</v>
      </c>
      <c r="B12743" s="32" t="s">
        <v>14262</v>
      </c>
      <c r="C12743" s="32" t="s">
        <v>4776</v>
      </c>
      <c r="D12743" s="32" t="s">
        <v>997</v>
      </c>
      <c r="E12743" s="145" t="s">
        <v>17710</v>
      </c>
      <c r="F12743" s="145" t="s">
        <v>997</v>
      </c>
      <c r="G12743" s="145" t="s">
        <v>19310</v>
      </c>
      <c r="H12743" s="145" t="s">
        <v>1169</v>
      </c>
      <c r="I12743" s="11" t="s">
        <v>997</v>
      </c>
      <c r="J12743" s="11" t="s">
        <v>43672</v>
      </c>
      <c r="K12743" s="11" t="s">
        <v>1166</v>
      </c>
    </row>
    <row r="12744" spans="1:11" ht="16.5" x14ac:dyDescent="0.15">
      <c r="A12744" s="145" t="s">
        <v>37780</v>
      </c>
      <c r="B12744" s="32" t="s">
        <v>14263</v>
      </c>
      <c r="C12744" s="32" t="s">
        <v>4776</v>
      </c>
      <c r="D12744" s="32" t="s">
        <v>997</v>
      </c>
      <c r="E12744" s="145" t="s">
        <v>17710</v>
      </c>
      <c r="F12744" s="145" t="s">
        <v>997</v>
      </c>
      <c r="G12744" s="145" t="s">
        <v>19310</v>
      </c>
      <c r="H12744" s="145" t="s">
        <v>1169</v>
      </c>
      <c r="I12744" s="11" t="s">
        <v>997</v>
      </c>
      <c r="J12744" s="11" t="s">
        <v>43672</v>
      </c>
      <c r="K12744" s="11" t="s">
        <v>1166</v>
      </c>
    </row>
    <row r="12745" spans="1:11" ht="16.5" x14ac:dyDescent="0.15">
      <c r="A12745" s="145" t="s">
        <v>37781</v>
      </c>
      <c r="B12745" s="32" t="s">
        <v>14264</v>
      </c>
      <c r="C12745" s="32" t="s">
        <v>4776</v>
      </c>
      <c r="D12745" s="32" t="s">
        <v>997</v>
      </c>
      <c r="E12745" s="145" t="s">
        <v>17710</v>
      </c>
      <c r="F12745" s="145" t="s">
        <v>997</v>
      </c>
      <c r="G12745" s="145" t="s">
        <v>19310</v>
      </c>
      <c r="H12745" s="145" t="s">
        <v>1169</v>
      </c>
      <c r="I12745" s="11" t="s">
        <v>997</v>
      </c>
      <c r="J12745" s="11" t="s">
        <v>43672</v>
      </c>
      <c r="K12745" s="11" t="s">
        <v>1166</v>
      </c>
    </row>
    <row r="12746" spans="1:11" ht="16.5" x14ac:dyDescent="0.15">
      <c r="A12746" s="145" t="s">
        <v>37782</v>
      </c>
      <c r="B12746" s="32" t="s">
        <v>14265</v>
      </c>
      <c r="C12746" s="32" t="s">
        <v>4776</v>
      </c>
      <c r="D12746" s="32" t="s">
        <v>997</v>
      </c>
      <c r="E12746" s="145" t="s">
        <v>17710</v>
      </c>
      <c r="F12746" s="145" t="s">
        <v>997</v>
      </c>
      <c r="G12746" s="145" t="s">
        <v>19310</v>
      </c>
      <c r="H12746" s="145" t="s">
        <v>1169</v>
      </c>
      <c r="I12746" s="11" t="s">
        <v>997</v>
      </c>
      <c r="J12746" s="11" t="s">
        <v>43672</v>
      </c>
      <c r="K12746" s="11" t="s">
        <v>1166</v>
      </c>
    </row>
    <row r="12747" spans="1:11" ht="16.5" x14ac:dyDescent="0.15">
      <c r="A12747" s="145" t="s">
        <v>37783</v>
      </c>
      <c r="B12747" s="32" t="s">
        <v>14266</v>
      </c>
      <c r="C12747" s="32" t="s">
        <v>4776</v>
      </c>
      <c r="D12747" s="32" t="s">
        <v>997</v>
      </c>
      <c r="E12747" s="145" t="s">
        <v>17710</v>
      </c>
      <c r="F12747" s="145" t="s">
        <v>997</v>
      </c>
      <c r="G12747" s="145" t="s">
        <v>19310</v>
      </c>
      <c r="H12747" s="145" t="s">
        <v>1169</v>
      </c>
      <c r="I12747" s="11" t="s">
        <v>997</v>
      </c>
      <c r="J12747" s="11" t="s">
        <v>43672</v>
      </c>
      <c r="K12747" s="11" t="s">
        <v>1166</v>
      </c>
    </row>
    <row r="12748" spans="1:11" ht="16.5" x14ac:dyDescent="0.15">
      <c r="A12748" s="145" t="s">
        <v>37784</v>
      </c>
      <c r="B12748" s="32" t="s">
        <v>14267</v>
      </c>
      <c r="C12748" s="32" t="s">
        <v>4776</v>
      </c>
      <c r="D12748" s="32" t="s">
        <v>997</v>
      </c>
      <c r="E12748" s="145" t="s">
        <v>17710</v>
      </c>
      <c r="F12748" s="145" t="s">
        <v>997</v>
      </c>
      <c r="G12748" s="145" t="s">
        <v>19310</v>
      </c>
      <c r="H12748" s="145" t="s">
        <v>1169</v>
      </c>
      <c r="I12748" s="11" t="s">
        <v>997</v>
      </c>
      <c r="J12748" s="11" t="s">
        <v>43672</v>
      </c>
      <c r="K12748" s="11" t="s">
        <v>1166</v>
      </c>
    </row>
    <row r="12749" spans="1:11" ht="16.5" x14ac:dyDescent="0.15">
      <c r="A12749" s="145" t="s">
        <v>37785</v>
      </c>
      <c r="B12749" s="32" t="s">
        <v>14268</v>
      </c>
      <c r="C12749" s="32" t="s">
        <v>4776</v>
      </c>
      <c r="D12749" s="32" t="s">
        <v>997</v>
      </c>
      <c r="E12749" s="145" t="s">
        <v>17710</v>
      </c>
      <c r="F12749" s="145" t="s">
        <v>997</v>
      </c>
      <c r="G12749" s="145" t="s">
        <v>19310</v>
      </c>
      <c r="H12749" s="145" t="s">
        <v>1169</v>
      </c>
      <c r="I12749" s="11" t="s">
        <v>997</v>
      </c>
      <c r="J12749" s="11" t="s">
        <v>43672</v>
      </c>
      <c r="K12749" s="11" t="s">
        <v>1166</v>
      </c>
    </row>
    <row r="12750" spans="1:11" ht="16.5" x14ac:dyDescent="0.15">
      <c r="A12750" s="145" t="s">
        <v>37786</v>
      </c>
      <c r="B12750" s="32" t="s">
        <v>14269</v>
      </c>
      <c r="C12750" s="32" t="s">
        <v>1174</v>
      </c>
      <c r="D12750" s="32" t="s">
        <v>997</v>
      </c>
      <c r="E12750" s="145" t="s">
        <v>17405</v>
      </c>
      <c r="F12750" s="145" t="s">
        <v>37787</v>
      </c>
      <c r="G12750" s="145" t="s">
        <v>17407</v>
      </c>
      <c r="H12750" s="145" t="s">
        <v>1169</v>
      </c>
      <c r="I12750" s="11" t="s">
        <v>997</v>
      </c>
      <c r="J12750" s="11" t="s">
        <v>43709</v>
      </c>
      <c r="K12750" s="11" t="s">
        <v>1166</v>
      </c>
    </row>
    <row r="12751" spans="1:11" ht="16.5" x14ac:dyDescent="0.15">
      <c r="A12751" s="145" t="s">
        <v>37788</v>
      </c>
      <c r="B12751" s="32" t="s">
        <v>14270</v>
      </c>
      <c r="C12751" s="32" t="s">
        <v>1246</v>
      </c>
      <c r="D12751" s="32" t="s">
        <v>997</v>
      </c>
      <c r="E12751" s="145" t="s">
        <v>17405</v>
      </c>
      <c r="F12751" s="145" t="s">
        <v>37789</v>
      </c>
      <c r="G12751" s="145" t="s">
        <v>17407</v>
      </c>
      <c r="H12751" s="145" t="s">
        <v>1169</v>
      </c>
      <c r="I12751" s="11" t="s">
        <v>997</v>
      </c>
      <c r="J12751" s="11" t="s">
        <v>43812</v>
      </c>
      <c r="K12751" s="11" t="s">
        <v>1166</v>
      </c>
    </row>
    <row r="12752" spans="1:11" ht="16.5" x14ac:dyDescent="0.15">
      <c r="A12752" s="145" t="s">
        <v>37790</v>
      </c>
      <c r="B12752" s="32" t="s">
        <v>14271</v>
      </c>
      <c r="C12752" s="32" t="s">
        <v>1174</v>
      </c>
      <c r="D12752" s="32" t="s">
        <v>997</v>
      </c>
      <c r="E12752" s="145" t="s">
        <v>17405</v>
      </c>
      <c r="F12752" s="145" t="s">
        <v>37791</v>
      </c>
      <c r="G12752" s="145" t="s">
        <v>17407</v>
      </c>
      <c r="H12752" s="145" t="s">
        <v>1169</v>
      </c>
      <c r="I12752" s="11" t="s">
        <v>997</v>
      </c>
      <c r="J12752" s="11" t="s">
        <v>43709</v>
      </c>
      <c r="K12752" s="11" t="s">
        <v>1166</v>
      </c>
    </row>
    <row r="12753" spans="1:11" ht="16.5" x14ac:dyDescent="0.15">
      <c r="A12753" s="145" t="s">
        <v>37792</v>
      </c>
      <c r="B12753" s="32" t="s">
        <v>14272</v>
      </c>
      <c r="C12753" s="32" t="s">
        <v>14049</v>
      </c>
      <c r="D12753" s="32" t="s">
        <v>997</v>
      </c>
      <c r="E12753" s="145" t="s">
        <v>17405</v>
      </c>
      <c r="F12753" s="145" t="s">
        <v>37793</v>
      </c>
      <c r="G12753" s="145" t="s">
        <v>17407</v>
      </c>
      <c r="H12753" s="145" t="s">
        <v>1169</v>
      </c>
      <c r="I12753" s="11" t="s">
        <v>997</v>
      </c>
      <c r="J12753" s="11" t="s">
        <v>43812</v>
      </c>
      <c r="K12753" s="11" t="s">
        <v>1166</v>
      </c>
    </row>
    <row r="12754" spans="1:11" ht="16.5" x14ac:dyDescent="0.15">
      <c r="A12754" s="145" t="s">
        <v>37794</v>
      </c>
      <c r="B12754" s="32" t="s">
        <v>14273</v>
      </c>
      <c r="C12754" s="32" t="s">
        <v>1174</v>
      </c>
      <c r="D12754" s="32" t="s">
        <v>997</v>
      </c>
      <c r="E12754" s="145" t="s">
        <v>17405</v>
      </c>
      <c r="F12754" s="145" t="s">
        <v>37795</v>
      </c>
      <c r="G12754" s="145" t="s">
        <v>17407</v>
      </c>
      <c r="H12754" s="145" t="s">
        <v>1169</v>
      </c>
      <c r="I12754" s="11" t="s">
        <v>997</v>
      </c>
      <c r="J12754" s="11" t="s">
        <v>43709</v>
      </c>
      <c r="K12754" s="11" t="s">
        <v>1166</v>
      </c>
    </row>
    <row r="12755" spans="1:11" ht="16.5" x14ac:dyDescent="0.15">
      <c r="A12755" s="145" t="s">
        <v>37796</v>
      </c>
      <c r="B12755" s="32" t="s">
        <v>4124</v>
      </c>
      <c r="C12755" s="32" t="s">
        <v>1174</v>
      </c>
      <c r="D12755" s="32" t="s">
        <v>997</v>
      </c>
      <c r="E12755" s="145" t="s">
        <v>17405</v>
      </c>
      <c r="F12755" s="145" t="s">
        <v>37797</v>
      </c>
      <c r="G12755" s="145" t="s">
        <v>17407</v>
      </c>
      <c r="H12755" s="145" t="s">
        <v>1169</v>
      </c>
      <c r="I12755" s="11" t="s">
        <v>997</v>
      </c>
      <c r="J12755" s="11" t="s">
        <v>43709</v>
      </c>
      <c r="K12755" s="11" t="s">
        <v>1166</v>
      </c>
    </row>
    <row r="12756" spans="1:11" ht="16.5" x14ac:dyDescent="0.15">
      <c r="A12756" s="145" t="s">
        <v>37798</v>
      </c>
      <c r="B12756" s="32" t="s">
        <v>4133</v>
      </c>
      <c r="C12756" s="32" t="s">
        <v>1174</v>
      </c>
      <c r="D12756" s="32" t="s">
        <v>997</v>
      </c>
      <c r="E12756" s="145" t="s">
        <v>17405</v>
      </c>
      <c r="F12756" s="145" t="s">
        <v>37799</v>
      </c>
      <c r="G12756" s="145" t="s">
        <v>17407</v>
      </c>
      <c r="H12756" s="145" t="s">
        <v>1169</v>
      </c>
      <c r="I12756" s="11" t="s">
        <v>997</v>
      </c>
      <c r="J12756" s="11" t="s">
        <v>43709</v>
      </c>
      <c r="K12756" s="11" t="s">
        <v>1166</v>
      </c>
    </row>
    <row r="12757" spans="1:11" ht="16.5" x14ac:dyDescent="0.15">
      <c r="A12757" s="145" t="s">
        <v>37800</v>
      </c>
      <c r="B12757" s="32" t="s">
        <v>1173</v>
      </c>
      <c r="C12757" s="32" t="s">
        <v>1174</v>
      </c>
      <c r="D12757" s="32" t="s">
        <v>997</v>
      </c>
      <c r="E12757" s="145" t="s">
        <v>17405</v>
      </c>
      <c r="F12757" s="145" t="s">
        <v>37801</v>
      </c>
      <c r="G12757" s="145" t="s">
        <v>17407</v>
      </c>
      <c r="H12757" s="145" t="s">
        <v>1169</v>
      </c>
      <c r="I12757" s="11" t="s">
        <v>997</v>
      </c>
      <c r="J12757" s="11" t="s">
        <v>43709</v>
      </c>
      <c r="K12757" s="11" t="s">
        <v>1166</v>
      </c>
    </row>
    <row r="12758" spans="1:11" ht="16.5" x14ac:dyDescent="0.15">
      <c r="A12758" s="145" t="s">
        <v>37802</v>
      </c>
      <c r="B12758" s="32" t="s">
        <v>14274</v>
      </c>
      <c r="C12758" s="32" t="s">
        <v>1190</v>
      </c>
      <c r="D12758" s="32" t="s">
        <v>997</v>
      </c>
      <c r="E12758" s="145" t="s">
        <v>17405</v>
      </c>
      <c r="F12758" s="145" t="s">
        <v>37803</v>
      </c>
      <c r="G12758" s="145" t="s">
        <v>17407</v>
      </c>
      <c r="H12758" s="145" t="s">
        <v>1169</v>
      </c>
      <c r="I12758" s="11" t="s">
        <v>997</v>
      </c>
      <c r="J12758" s="11" t="s">
        <v>43709</v>
      </c>
      <c r="K12758" s="11" t="s">
        <v>1166</v>
      </c>
    </row>
    <row r="12759" spans="1:11" ht="16.5" x14ac:dyDescent="0.15">
      <c r="A12759" s="145" t="s">
        <v>37804</v>
      </c>
      <c r="B12759" s="32" t="s">
        <v>14275</v>
      </c>
      <c r="C12759" s="32" t="s">
        <v>1190</v>
      </c>
      <c r="D12759" s="32" t="s">
        <v>997</v>
      </c>
      <c r="E12759" s="145" t="s">
        <v>17405</v>
      </c>
      <c r="F12759" s="145" t="s">
        <v>37805</v>
      </c>
      <c r="G12759" s="145" t="s">
        <v>17407</v>
      </c>
      <c r="H12759" s="145" t="s">
        <v>1169</v>
      </c>
      <c r="I12759" s="11" t="s">
        <v>997</v>
      </c>
      <c r="J12759" s="11" t="s">
        <v>43709</v>
      </c>
      <c r="K12759" s="11" t="s">
        <v>1166</v>
      </c>
    </row>
    <row r="12760" spans="1:11" ht="16.5" x14ac:dyDescent="0.15">
      <c r="A12760" s="145" t="s">
        <v>37806</v>
      </c>
      <c r="B12760" s="32" t="s">
        <v>14276</v>
      </c>
      <c r="C12760" s="32" t="s">
        <v>1190</v>
      </c>
      <c r="D12760" s="32" t="s">
        <v>997</v>
      </c>
      <c r="E12760" s="145" t="s">
        <v>17405</v>
      </c>
      <c r="F12760" s="145" t="s">
        <v>37807</v>
      </c>
      <c r="G12760" s="145" t="s">
        <v>17407</v>
      </c>
      <c r="H12760" s="145" t="s">
        <v>1169</v>
      </c>
      <c r="I12760" s="11" t="s">
        <v>997</v>
      </c>
      <c r="J12760" s="11" t="s">
        <v>43709</v>
      </c>
      <c r="K12760" s="11" t="s">
        <v>1166</v>
      </c>
    </row>
    <row r="12761" spans="1:11" ht="16.5" x14ac:dyDescent="0.15">
      <c r="A12761" s="145" t="s">
        <v>37808</v>
      </c>
      <c r="B12761" s="32" t="s">
        <v>14277</v>
      </c>
      <c r="C12761" s="32" t="s">
        <v>1190</v>
      </c>
      <c r="D12761" s="32" t="s">
        <v>997</v>
      </c>
      <c r="E12761" s="145" t="s">
        <v>17405</v>
      </c>
      <c r="F12761" s="145" t="s">
        <v>37809</v>
      </c>
      <c r="G12761" s="145" t="s">
        <v>17407</v>
      </c>
      <c r="H12761" s="145" t="s">
        <v>1169</v>
      </c>
      <c r="I12761" s="11" t="s">
        <v>997</v>
      </c>
      <c r="J12761" s="11" t="s">
        <v>43709</v>
      </c>
      <c r="K12761" s="11" t="s">
        <v>1166</v>
      </c>
    </row>
    <row r="12762" spans="1:11" ht="16.5" x14ac:dyDescent="0.15">
      <c r="A12762" s="145" t="s">
        <v>37810</v>
      </c>
      <c r="B12762" s="32" t="s">
        <v>11728</v>
      </c>
      <c r="C12762" s="32" t="s">
        <v>1177</v>
      </c>
      <c r="D12762" s="32" t="s">
        <v>997</v>
      </c>
      <c r="E12762" s="145" t="s">
        <v>17405</v>
      </c>
      <c r="F12762" s="145" t="s">
        <v>37811</v>
      </c>
      <c r="G12762" s="145" t="s">
        <v>17407</v>
      </c>
      <c r="H12762" s="145" t="s">
        <v>1169</v>
      </c>
      <c r="I12762" s="11" t="s">
        <v>997</v>
      </c>
      <c r="J12762" s="11" t="s">
        <v>43709</v>
      </c>
      <c r="K12762" s="11" t="s">
        <v>1166</v>
      </c>
    </row>
    <row r="12763" spans="1:11" ht="16.5" x14ac:dyDescent="0.15">
      <c r="A12763" s="145" t="s">
        <v>37812</v>
      </c>
      <c r="B12763" s="32" t="s">
        <v>14278</v>
      </c>
      <c r="C12763" s="32" t="s">
        <v>1174</v>
      </c>
      <c r="D12763" s="32" t="s">
        <v>997</v>
      </c>
      <c r="E12763" s="145" t="s">
        <v>17405</v>
      </c>
      <c r="F12763" s="145" t="s">
        <v>37813</v>
      </c>
      <c r="G12763" s="145" t="s">
        <v>17407</v>
      </c>
      <c r="H12763" s="145" t="s">
        <v>1169</v>
      </c>
      <c r="I12763" s="11" t="s">
        <v>997</v>
      </c>
      <c r="J12763" s="11" t="s">
        <v>43709</v>
      </c>
      <c r="K12763" s="11" t="s">
        <v>1166</v>
      </c>
    </row>
    <row r="12764" spans="1:11" ht="16.5" x14ac:dyDescent="0.15">
      <c r="A12764" s="145" t="s">
        <v>37814</v>
      </c>
      <c r="B12764" s="32" t="s">
        <v>14279</v>
      </c>
      <c r="C12764" s="32" t="s">
        <v>1179</v>
      </c>
      <c r="D12764" s="32" t="s">
        <v>997</v>
      </c>
      <c r="E12764" s="145" t="s">
        <v>17405</v>
      </c>
      <c r="F12764" s="145" t="s">
        <v>37815</v>
      </c>
      <c r="G12764" s="145" t="s">
        <v>17407</v>
      </c>
      <c r="H12764" s="145" t="s">
        <v>1169</v>
      </c>
      <c r="I12764" s="11" t="s">
        <v>997</v>
      </c>
      <c r="J12764" s="11" t="s">
        <v>43709</v>
      </c>
      <c r="K12764" s="11" t="s">
        <v>1166</v>
      </c>
    </row>
    <row r="12765" spans="1:11" ht="16.5" x14ac:dyDescent="0.15">
      <c r="A12765" s="145" t="s">
        <v>37816</v>
      </c>
      <c r="B12765" s="32" t="s">
        <v>14280</v>
      </c>
      <c r="C12765" s="32" t="s">
        <v>1179</v>
      </c>
      <c r="D12765" s="32" t="s">
        <v>997</v>
      </c>
      <c r="E12765" s="145" t="s">
        <v>17405</v>
      </c>
      <c r="F12765" s="145" t="s">
        <v>37817</v>
      </c>
      <c r="G12765" s="145" t="s">
        <v>17407</v>
      </c>
      <c r="H12765" s="145" t="s">
        <v>1169</v>
      </c>
      <c r="I12765" s="11" t="s">
        <v>997</v>
      </c>
      <c r="J12765" s="11" t="s">
        <v>43709</v>
      </c>
      <c r="K12765" s="11" t="s">
        <v>1166</v>
      </c>
    </row>
    <row r="12766" spans="1:11" ht="16.5" x14ac:dyDescent="0.15">
      <c r="A12766" s="145" t="s">
        <v>37818</v>
      </c>
      <c r="B12766" s="32" t="s">
        <v>4104</v>
      </c>
      <c r="C12766" s="32" t="s">
        <v>4105</v>
      </c>
      <c r="D12766" s="32" t="s">
        <v>997</v>
      </c>
      <c r="E12766" s="145" t="s">
        <v>17405</v>
      </c>
      <c r="F12766" s="145" t="s">
        <v>37819</v>
      </c>
      <c r="G12766" s="145" t="s">
        <v>17407</v>
      </c>
      <c r="H12766" s="145" t="s">
        <v>1169</v>
      </c>
      <c r="I12766" s="11" t="s">
        <v>997</v>
      </c>
      <c r="J12766" s="11" t="s">
        <v>43709</v>
      </c>
      <c r="K12766" s="11" t="s">
        <v>1166</v>
      </c>
    </row>
    <row r="12767" spans="1:11" ht="16.5" x14ac:dyDescent="0.15">
      <c r="A12767" s="145" t="s">
        <v>37820</v>
      </c>
      <c r="B12767" s="32" t="s">
        <v>1225</v>
      </c>
      <c r="C12767" s="32" t="s">
        <v>1226</v>
      </c>
      <c r="D12767" s="32" t="s">
        <v>997</v>
      </c>
      <c r="E12767" s="145" t="s">
        <v>17405</v>
      </c>
      <c r="F12767" s="145" t="s">
        <v>37509</v>
      </c>
      <c r="G12767" s="145" t="s">
        <v>17454</v>
      </c>
      <c r="H12767" s="145" t="s">
        <v>1169</v>
      </c>
      <c r="I12767" s="11" t="s">
        <v>1166</v>
      </c>
      <c r="J12767" s="11" t="s">
        <v>43709</v>
      </c>
      <c r="K12767" s="11" t="s">
        <v>1166</v>
      </c>
    </row>
    <row r="12768" spans="1:11" ht="16.5" x14ac:dyDescent="0.15">
      <c r="A12768" s="145" t="s">
        <v>37821</v>
      </c>
      <c r="B12768" s="32" t="s">
        <v>1225</v>
      </c>
      <c r="C12768" s="32" t="s">
        <v>1226</v>
      </c>
      <c r="D12768" s="32" t="s">
        <v>997</v>
      </c>
      <c r="E12768" s="145" t="s">
        <v>17405</v>
      </c>
      <c r="F12768" s="145" t="s">
        <v>37509</v>
      </c>
      <c r="G12768" s="145" t="s">
        <v>17407</v>
      </c>
      <c r="H12768" s="145" t="s">
        <v>1227</v>
      </c>
      <c r="I12768" s="11" t="s">
        <v>1166</v>
      </c>
      <c r="J12768" s="11" t="s">
        <v>43709</v>
      </c>
      <c r="K12768" s="11" t="s">
        <v>1166</v>
      </c>
    </row>
    <row r="12769" spans="1:11" ht="16.5" x14ac:dyDescent="0.15">
      <c r="A12769" s="145" t="s">
        <v>37822</v>
      </c>
      <c r="B12769" s="32" t="s">
        <v>14097</v>
      </c>
      <c r="C12769" s="32" t="s">
        <v>1226</v>
      </c>
      <c r="D12769" s="32" t="s">
        <v>997</v>
      </c>
      <c r="E12769" s="145" t="s">
        <v>17405</v>
      </c>
      <c r="F12769" s="145" t="s">
        <v>37511</v>
      </c>
      <c r="G12769" s="145" t="s">
        <v>17407</v>
      </c>
      <c r="H12769" s="145" t="s">
        <v>1169</v>
      </c>
      <c r="I12769" s="11" t="s">
        <v>1166</v>
      </c>
      <c r="J12769" s="11" t="s">
        <v>43709</v>
      </c>
      <c r="K12769" s="11" t="s">
        <v>1166</v>
      </c>
    </row>
    <row r="12770" spans="1:11" ht="16.5" x14ac:dyDescent="0.15">
      <c r="A12770" s="145" t="s">
        <v>37823</v>
      </c>
      <c r="B12770" s="32" t="s">
        <v>12914</v>
      </c>
      <c r="C12770" s="32" t="s">
        <v>1258</v>
      </c>
      <c r="D12770" s="32" t="s">
        <v>997</v>
      </c>
      <c r="E12770" s="145" t="s">
        <v>17405</v>
      </c>
      <c r="F12770" s="145" t="s">
        <v>37824</v>
      </c>
      <c r="G12770" s="145" t="s">
        <v>17407</v>
      </c>
      <c r="H12770" s="145" t="s">
        <v>1169</v>
      </c>
      <c r="I12770" s="11" t="s">
        <v>997</v>
      </c>
      <c r="J12770" s="11" t="s">
        <v>43709</v>
      </c>
      <c r="K12770" s="11" t="s">
        <v>1166</v>
      </c>
    </row>
    <row r="12771" spans="1:11" ht="16.5" x14ac:dyDescent="0.15">
      <c r="A12771" s="145" t="s">
        <v>37825</v>
      </c>
      <c r="B12771" s="32" t="s">
        <v>12912</v>
      </c>
      <c r="C12771" s="32" t="s">
        <v>1258</v>
      </c>
      <c r="D12771" s="32" t="s">
        <v>997</v>
      </c>
      <c r="E12771" s="145" t="s">
        <v>17405</v>
      </c>
      <c r="F12771" s="145" t="s">
        <v>37826</v>
      </c>
      <c r="G12771" s="145" t="s">
        <v>17407</v>
      </c>
      <c r="H12771" s="145" t="s">
        <v>1169</v>
      </c>
      <c r="I12771" s="11" t="s">
        <v>997</v>
      </c>
      <c r="J12771" s="11" t="s">
        <v>43709</v>
      </c>
      <c r="K12771" s="11" t="s">
        <v>1166</v>
      </c>
    </row>
    <row r="12772" spans="1:11" ht="16.5" x14ac:dyDescent="0.15">
      <c r="A12772" s="145" t="s">
        <v>37827</v>
      </c>
      <c r="B12772" s="32" t="s">
        <v>14281</v>
      </c>
      <c r="C12772" s="32" t="s">
        <v>14282</v>
      </c>
      <c r="D12772" s="32" t="s">
        <v>997</v>
      </c>
      <c r="E12772" s="145" t="s">
        <v>17405</v>
      </c>
      <c r="F12772" s="145" t="s">
        <v>37828</v>
      </c>
      <c r="G12772" s="145" t="s">
        <v>17407</v>
      </c>
      <c r="H12772" s="145" t="s">
        <v>1169</v>
      </c>
      <c r="I12772" s="11" t="s">
        <v>997</v>
      </c>
      <c r="J12772" s="11" t="s">
        <v>43709</v>
      </c>
      <c r="K12772" s="11" t="s">
        <v>1166</v>
      </c>
    </row>
    <row r="12773" spans="1:11" ht="16.5" x14ac:dyDescent="0.15">
      <c r="A12773" s="145" t="s">
        <v>37829</v>
      </c>
      <c r="B12773" s="32" t="s">
        <v>1259</v>
      </c>
      <c r="C12773" s="32" t="s">
        <v>1260</v>
      </c>
      <c r="D12773" s="32" t="s">
        <v>997</v>
      </c>
      <c r="E12773" s="145" t="s">
        <v>17405</v>
      </c>
      <c r="F12773" s="145" t="s">
        <v>37830</v>
      </c>
      <c r="G12773" s="145" t="s">
        <v>17407</v>
      </c>
      <c r="H12773" s="145" t="s">
        <v>1169</v>
      </c>
      <c r="I12773" s="11" t="s">
        <v>997</v>
      </c>
      <c r="J12773" s="11" t="s">
        <v>43709</v>
      </c>
      <c r="K12773" s="11" t="s">
        <v>1166</v>
      </c>
    </row>
    <row r="12774" spans="1:11" ht="16.5" x14ac:dyDescent="0.15">
      <c r="A12774" s="145" t="s">
        <v>37831</v>
      </c>
      <c r="B12774" s="32" t="s">
        <v>14283</v>
      </c>
      <c r="C12774" s="32" t="s">
        <v>1256</v>
      </c>
      <c r="D12774" s="32" t="s">
        <v>997</v>
      </c>
      <c r="E12774" s="145" t="s">
        <v>17405</v>
      </c>
      <c r="F12774" s="145" t="s">
        <v>37832</v>
      </c>
      <c r="G12774" s="145" t="s">
        <v>17407</v>
      </c>
      <c r="H12774" s="145" t="s">
        <v>1169</v>
      </c>
      <c r="I12774" s="11" t="s">
        <v>997</v>
      </c>
      <c r="J12774" s="11" t="s">
        <v>43709</v>
      </c>
      <c r="K12774" s="11" t="s">
        <v>1166</v>
      </c>
    </row>
    <row r="12775" spans="1:11" ht="16.5" x14ac:dyDescent="0.15">
      <c r="A12775" s="145" t="s">
        <v>37833</v>
      </c>
      <c r="B12775" s="32" t="s">
        <v>8819</v>
      </c>
      <c r="C12775" s="32" t="s">
        <v>1260</v>
      </c>
      <c r="D12775" s="32" t="s">
        <v>997</v>
      </c>
      <c r="E12775" s="145" t="s">
        <v>17405</v>
      </c>
      <c r="F12775" s="145" t="s">
        <v>37834</v>
      </c>
      <c r="G12775" s="145" t="s">
        <v>17407</v>
      </c>
      <c r="H12775" s="145" t="s">
        <v>1169</v>
      </c>
      <c r="I12775" s="11" t="s">
        <v>997</v>
      </c>
      <c r="J12775" s="11" t="s">
        <v>43709</v>
      </c>
      <c r="K12775" s="11" t="s">
        <v>1166</v>
      </c>
    </row>
    <row r="12776" spans="1:11" ht="16.5" x14ac:dyDescent="0.15">
      <c r="A12776" s="145" t="s">
        <v>37835</v>
      </c>
      <c r="B12776" s="32" t="s">
        <v>14284</v>
      </c>
      <c r="C12776" s="32" t="s">
        <v>1256</v>
      </c>
      <c r="D12776" s="32" t="s">
        <v>997</v>
      </c>
      <c r="E12776" s="145" t="s">
        <v>17405</v>
      </c>
      <c r="F12776" s="145" t="s">
        <v>37836</v>
      </c>
      <c r="G12776" s="145" t="s">
        <v>17407</v>
      </c>
      <c r="H12776" s="145" t="s">
        <v>1169</v>
      </c>
      <c r="I12776" s="11" t="s">
        <v>997</v>
      </c>
      <c r="J12776" s="11" t="s">
        <v>43709</v>
      </c>
      <c r="K12776" s="11" t="s">
        <v>1166</v>
      </c>
    </row>
    <row r="12777" spans="1:11" ht="16.5" x14ac:dyDescent="0.15">
      <c r="A12777" s="145" t="s">
        <v>37837</v>
      </c>
      <c r="B12777" s="32" t="s">
        <v>14285</v>
      </c>
      <c r="C12777" s="32" t="s">
        <v>1256</v>
      </c>
      <c r="D12777" s="32" t="s">
        <v>997</v>
      </c>
      <c r="E12777" s="145" t="s">
        <v>17405</v>
      </c>
      <c r="F12777" s="145" t="s">
        <v>37838</v>
      </c>
      <c r="G12777" s="145" t="s">
        <v>17407</v>
      </c>
      <c r="H12777" s="145" t="s">
        <v>1169</v>
      </c>
      <c r="I12777" s="11" t="s">
        <v>997</v>
      </c>
      <c r="J12777" s="11" t="s">
        <v>43709</v>
      </c>
      <c r="K12777" s="11" t="s">
        <v>1166</v>
      </c>
    </row>
    <row r="12778" spans="1:11" ht="16.5" x14ac:dyDescent="0.15">
      <c r="A12778" s="145" t="s">
        <v>37839</v>
      </c>
      <c r="B12778" s="32" t="s">
        <v>14286</v>
      </c>
      <c r="C12778" s="32" t="s">
        <v>1256</v>
      </c>
      <c r="D12778" s="32" t="s">
        <v>997</v>
      </c>
      <c r="E12778" s="145" t="s">
        <v>17405</v>
      </c>
      <c r="F12778" s="145" t="s">
        <v>37840</v>
      </c>
      <c r="G12778" s="145" t="s">
        <v>17407</v>
      </c>
      <c r="H12778" s="145" t="s">
        <v>1169</v>
      </c>
      <c r="I12778" s="11" t="s">
        <v>997</v>
      </c>
      <c r="J12778" s="11" t="s">
        <v>43709</v>
      </c>
      <c r="K12778" s="11" t="s">
        <v>1166</v>
      </c>
    </row>
    <row r="12779" spans="1:11" ht="16.5" x14ac:dyDescent="0.15">
      <c r="A12779" s="145" t="s">
        <v>37841</v>
      </c>
      <c r="B12779" s="32" t="s">
        <v>14287</v>
      </c>
      <c r="C12779" s="32" t="s">
        <v>14282</v>
      </c>
      <c r="D12779" s="32" t="s">
        <v>997</v>
      </c>
      <c r="E12779" s="145" t="s">
        <v>17405</v>
      </c>
      <c r="F12779" s="145" t="s">
        <v>37842</v>
      </c>
      <c r="G12779" s="145" t="s">
        <v>17407</v>
      </c>
      <c r="H12779" s="145" t="s">
        <v>1169</v>
      </c>
      <c r="I12779" s="11" t="s">
        <v>997</v>
      </c>
      <c r="J12779" s="11" t="s">
        <v>43709</v>
      </c>
      <c r="K12779" s="11" t="s">
        <v>1166</v>
      </c>
    </row>
    <row r="12780" spans="1:11" ht="16.5" x14ac:dyDescent="0.15">
      <c r="A12780" s="145" t="s">
        <v>37843</v>
      </c>
      <c r="B12780" s="32" t="s">
        <v>3211</v>
      </c>
      <c r="C12780" s="32" t="s">
        <v>11925</v>
      </c>
      <c r="D12780" s="32" t="s">
        <v>997</v>
      </c>
      <c r="E12780" s="145" t="s">
        <v>17405</v>
      </c>
      <c r="F12780" s="145" t="s">
        <v>37844</v>
      </c>
      <c r="G12780" s="145" t="s">
        <v>17407</v>
      </c>
      <c r="H12780" s="145" t="s">
        <v>1169</v>
      </c>
      <c r="I12780" s="11" t="s">
        <v>997</v>
      </c>
      <c r="J12780" s="11" t="s">
        <v>43709</v>
      </c>
      <c r="K12780" s="11" t="s">
        <v>1166</v>
      </c>
    </row>
    <row r="12781" spans="1:11" ht="16.5" x14ac:dyDescent="0.15">
      <c r="A12781" s="145" t="s">
        <v>37845</v>
      </c>
      <c r="B12781" s="32" t="s">
        <v>4039</v>
      </c>
      <c r="C12781" s="32" t="s">
        <v>1263</v>
      </c>
      <c r="D12781" s="32" t="s">
        <v>997</v>
      </c>
      <c r="E12781" s="145" t="s">
        <v>17405</v>
      </c>
      <c r="F12781" s="145" t="s">
        <v>37846</v>
      </c>
      <c r="G12781" s="145" t="s">
        <v>17407</v>
      </c>
      <c r="H12781" s="145" t="s">
        <v>1169</v>
      </c>
      <c r="I12781" s="11" t="s">
        <v>997</v>
      </c>
      <c r="J12781" s="11" t="s">
        <v>43709</v>
      </c>
      <c r="K12781" s="11" t="s">
        <v>1166</v>
      </c>
    </row>
    <row r="12782" spans="1:11" ht="16.5" x14ac:dyDescent="0.15">
      <c r="A12782" s="145" t="s">
        <v>37847</v>
      </c>
      <c r="B12782" s="32" t="s">
        <v>14288</v>
      </c>
      <c r="C12782" s="32" t="s">
        <v>4072</v>
      </c>
      <c r="D12782" s="32" t="s">
        <v>997</v>
      </c>
      <c r="E12782" s="145" t="s">
        <v>17405</v>
      </c>
      <c r="F12782" s="145" t="s">
        <v>37848</v>
      </c>
      <c r="G12782" s="145" t="s">
        <v>17407</v>
      </c>
      <c r="H12782" s="145" t="s">
        <v>1169</v>
      </c>
      <c r="I12782" s="11" t="s">
        <v>997</v>
      </c>
      <c r="J12782" s="11" t="s">
        <v>43709</v>
      </c>
      <c r="K12782" s="11" t="s">
        <v>1166</v>
      </c>
    </row>
    <row r="12783" spans="1:11" ht="16.5" x14ac:dyDescent="0.15">
      <c r="A12783" s="145" t="s">
        <v>37849</v>
      </c>
      <c r="B12783" s="32" t="s">
        <v>4059</v>
      </c>
      <c r="C12783" s="32" t="s">
        <v>14289</v>
      </c>
      <c r="D12783" s="32" t="s">
        <v>997</v>
      </c>
      <c r="E12783" s="145" t="s">
        <v>17405</v>
      </c>
      <c r="F12783" s="145" t="s">
        <v>37850</v>
      </c>
      <c r="G12783" s="145" t="s">
        <v>17407</v>
      </c>
      <c r="H12783" s="145" t="s">
        <v>1169</v>
      </c>
      <c r="I12783" s="11" t="s">
        <v>997</v>
      </c>
      <c r="J12783" s="11" t="s">
        <v>43709</v>
      </c>
      <c r="K12783" s="11" t="s">
        <v>1166</v>
      </c>
    </row>
    <row r="12784" spans="1:11" ht="16.5" x14ac:dyDescent="0.15">
      <c r="A12784" s="145" t="s">
        <v>37851</v>
      </c>
      <c r="B12784" s="32" t="s">
        <v>1872</v>
      </c>
      <c r="C12784" s="32" t="s">
        <v>4032</v>
      </c>
      <c r="D12784" s="32" t="s">
        <v>997</v>
      </c>
      <c r="E12784" s="145" t="s">
        <v>17405</v>
      </c>
      <c r="F12784" s="145" t="s">
        <v>37852</v>
      </c>
      <c r="G12784" s="145" t="s">
        <v>17407</v>
      </c>
      <c r="H12784" s="145" t="s">
        <v>1169</v>
      </c>
      <c r="I12784" s="11" t="s">
        <v>997</v>
      </c>
      <c r="J12784" s="11" t="s">
        <v>43709</v>
      </c>
      <c r="K12784" s="11" t="s">
        <v>1166</v>
      </c>
    </row>
    <row r="12785" spans="1:11" ht="16.5" x14ac:dyDescent="0.15">
      <c r="A12785" s="145" t="s">
        <v>37853</v>
      </c>
      <c r="B12785" s="32" t="s">
        <v>14290</v>
      </c>
      <c r="C12785" s="32" t="s">
        <v>1235</v>
      </c>
      <c r="D12785" s="32" t="s">
        <v>997</v>
      </c>
      <c r="E12785" s="145" t="s">
        <v>17405</v>
      </c>
      <c r="F12785" s="145" t="s">
        <v>37854</v>
      </c>
      <c r="G12785" s="145" t="s">
        <v>17407</v>
      </c>
      <c r="H12785" s="145" t="s">
        <v>1169</v>
      </c>
      <c r="I12785" s="11" t="s">
        <v>997</v>
      </c>
      <c r="J12785" s="11" t="s">
        <v>43709</v>
      </c>
      <c r="K12785" s="11" t="s">
        <v>1166</v>
      </c>
    </row>
    <row r="12786" spans="1:11" ht="16.5" x14ac:dyDescent="0.15">
      <c r="A12786" s="145" t="s">
        <v>37855</v>
      </c>
      <c r="B12786" s="32" t="s">
        <v>14291</v>
      </c>
      <c r="C12786" s="32" t="s">
        <v>1235</v>
      </c>
      <c r="D12786" s="32" t="s">
        <v>997</v>
      </c>
      <c r="E12786" s="145" t="s">
        <v>17405</v>
      </c>
      <c r="F12786" s="145" t="s">
        <v>37856</v>
      </c>
      <c r="G12786" s="145" t="s">
        <v>17407</v>
      </c>
      <c r="H12786" s="145" t="s">
        <v>1169</v>
      </c>
      <c r="I12786" s="11" t="s">
        <v>997</v>
      </c>
      <c r="J12786" s="11" t="s">
        <v>43709</v>
      </c>
      <c r="K12786" s="11" t="s">
        <v>1166</v>
      </c>
    </row>
    <row r="12787" spans="1:11" ht="16.5" x14ac:dyDescent="0.15">
      <c r="A12787" s="145" t="s">
        <v>37857</v>
      </c>
      <c r="B12787" s="32" t="s">
        <v>14292</v>
      </c>
      <c r="C12787" s="32" t="s">
        <v>14293</v>
      </c>
      <c r="D12787" s="32" t="s">
        <v>997</v>
      </c>
      <c r="E12787" s="145" t="s">
        <v>17405</v>
      </c>
      <c r="F12787" s="145" t="s">
        <v>37858</v>
      </c>
      <c r="G12787" s="145" t="s">
        <v>17407</v>
      </c>
      <c r="H12787" s="145" t="s">
        <v>1169</v>
      </c>
      <c r="I12787" s="11" t="s">
        <v>997</v>
      </c>
      <c r="J12787" s="11" t="s">
        <v>43709</v>
      </c>
      <c r="K12787" s="11" t="s">
        <v>1166</v>
      </c>
    </row>
    <row r="12788" spans="1:11" ht="16.5" x14ac:dyDescent="0.15">
      <c r="A12788" s="145" t="s">
        <v>37859</v>
      </c>
      <c r="B12788" s="32" t="s">
        <v>14294</v>
      </c>
      <c r="C12788" s="32" t="s">
        <v>1235</v>
      </c>
      <c r="D12788" s="32" t="s">
        <v>997</v>
      </c>
      <c r="E12788" s="145" t="s">
        <v>17405</v>
      </c>
      <c r="F12788" s="145" t="s">
        <v>37860</v>
      </c>
      <c r="G12788" s="145" t="s">
        <v>17407</v>
      </c>
      <c r="H12788" s="145" t="s">
        <v>1169</v>
      </c>
      <c r="I12788" s="11" t="s">
        <v>997</v>
      </c>
      <c r="J12788" s="11" t="s">
        <v>43709</v>
      </c>
      <c r="K12788" s="11" t="s">
        <v>1166</v>
      </c>
    </row>
    <row r="12789" spans="1:11" ht="16.5" x14ac:dyDescent="0.15">
      <c r="A12789" s="145" t="s">
        <v>37861</v>
      </c>
      <c r="B12789" s="32" t="s">
        <v>14295</v>
      </c>
      <c r="C12789" s="32" t="s">
        <v>4072</v>
      </c>
      <c r="D12789" s="32" t="s">
        <v>997</v>
      </c>
      <c r="E12789" s="145" t="s">
        <v>17405</v>
      </c>
      <c r="F12789" s="145" t="s">
        <v>37862</v>
      </c>
      <c r="G12789" s="145" t="s">
        <v>17407</v>
      </c>
      <c r="H12789" s="145" t="s">
        <v>1169</v>
      </c>
      <c r="I12789" s="11" t="s">
        <v>997</v>
      </c>
      <c r="J12789" s="11" t="s">
        <v>43709</v>
      </c>
      <c r="K12789" s="11" t="s">
        <v>1166</v>
      </c>
    </row>
    <row r="12790" spans="1:11" ht="16.5" x14ac:dyDescent="0.15">
      <c r="A12790" s="145" t="s">
        <v>37863</v>
      </c>
      <c r="B12790" s="32" t="s">
        <v>14296</v>
      </c>
      <c r="C12790" s="32" t="s">
        <v>4072</v>
      </c>
      <c r="D12790" s="32" t="s">
        <v>997</v>
      </c>
      <c r="E12790" s="145" t="s">
        <v>17405</v>
      </c>
      <c r="F12790" s="145" t="s">
        <v>37864</v>
      </c>
      <c r="G12790" s="145" t="s">
        <v>17407</v>
      </c>
      <c r="H12790" s="145" t="s">
        <v>1169</v>
      </c>
      <c r="I12790" s="11" t="s">
        <v>997</v>
      </c>
      <c r="J12790" s="11" t="s">
        <v>43709</v>
      </c>
      <c r="K12790" s="11" t="s">
        <v>1166</v>
      </c>
    </row>
    <row r="12791" spans="1:11" ht="16.5" x14ac:dyDescent="0.15">
      <c r="A12791" s="145" t="s">
        <v>37865</v>
      </c>
      <c r="B12791" s="32" t="s">
        <v>14297</v>
      </c>
      <c r="C12791" s="32" t="s">
        <v>1246</v>
      </c>
      <c r="D12791" s="32" t="s">
        <v>997</v>
      </c>
      <c r="E12791" s="145" t="s">
        <v>17405</v>
      </c>
      <c r="F12791" s="145" t="s">
        <v>37866</v>
      </c>
      <c r="G12791" s="145" t="s">
        <v>17407</v>
      </c>
      <c r="H12791" s="145" t="s">
        <v>1169</v>
      </c>
      <c r="I12791" s="11" t="s">
        <v>997</v>
      </c>
      <c r="J12791" s="11" t="s">
        <v>43709</v>
      </c>
      <c r="K12791" s="11" t="s">
        <v>1166</v>
      </c>
    </row>
    <row r="12792" spans="1:11" ht="16.5" x14ac:dyDescent="0.15">
      <c r="A12792" s="145" t="s">
        <v>37867</v>
      </c>
      <c r="B12792" s="32" t="s">
        <v>14298</v>
      </c>
      <c r="C12792" s="32" t="s">
        <v>1239</v>
      </c>
      <c r="D12792" s="32" t="s">
        <v>997</v>
      </c>
      <c r="E12792" s="145" t="s">
        <v>17405</v>
      </c>
      <c r="F12792" s="145" t="s">
        <v>37868</v>
      </c>
      <c r="G12792" s="145" t="s">
        <v>17407</v>
      </c>
      <c r="H12792" s="145" t="s">
        <v>1169</v>
      </c>
      <c r="I12792" s="11" t="s">
        <v>997</v>
      </c>
      <c r="J12792" s="11" t="s">
        <v>43709</v>
      </c>
      <c r="K12792" s="11" t="s">
        <v>43664</v>
      </c>
    </row>
    <row r="12793" spans="1:11" ht="16.5" x14ac:dyDescent="0.15">
      <c r="A12793" s="145" t="s">
        <v>37869</v>
      </c>
      <c r="B12793" s="32" t="s">
        <v>14299</v>
      </c>
      <c r="C12793" s="32" t="s">
        <v>1239</v>
      </c>
      <c r="D12793" s="32" t="s">
        <v>997</v>
      </c>
      <c r="E12793" s="145" t="s">
        <v>17405</v>
      </c>
      <c r="F12793" s="145" t="s">
        <v>37870</v>
      </c>
      <c r="G12793" s="145" t="s">
        <v>17407</v>
      </c>
      <c r="H12793" s="145" t="s">
        <v>1169</v>
      </c>
      <c r="I12793" s="11" t="s">
        <v>997</v>
      </c>
      <c r="J12793" s="11" t="s">
        <v>43709</v>
      </c>
      <c r="K12793" s="11" t="s">
        <v>43664</v>
      </c>
    </row>
    <row r="12794" spans="1:11" ht="16.5" x14ac:dyDescent="0.15">
      <c r="A12794" s="145" t="s">
        <v>37871</v>
      </c>
      <c r="B12794" s="32" t="s">
        <v>1243</v>
      </c>
      <c r="C12794" s="32" t="s">
        <v>1244</v>
      </c>
      <c r="D12794" s="32" t="s">
        <v>997</v>
      </c>
      <c r="E12794" s="145" t="s">
        <v>17405</v>
      </c>
      <c r="F12794" s="145" t="s">
        <v>37872</v>
      </c>
      <c r="G12794" s="145" t="s">
        <v>17454</v>
      </c>
      <c r="H12794" s="145" t="s">
        <v>1169</v>
      </c>
      <c r="I12794" s="11" t="s">
        <v>997</v>
      </c>
      <c r="J12794" s="11" t="s">
        <v>43709</v>
      </c>
      <c r="K12794" s="11" t="s">
        <v>1166</v>
      </c>
    </row>
    <row r="12795" spans="1:11" ht="16.5" x14ac:dyDescent="0.15">
      <c r="A12795" s="145" t="s">
        <v>37873</v>
      </c>
      <c r="B12795" s="32" t="s">
        <v>14300</v>
      </c>
      <c r="C12795" s="32" t="s">
        <v>1239</v>
      </c>
      <c r="D12795" s="32" t="s">
        <v>997</v>
      </c>
      <c r="E12795" s="145" t="s">
        <v>17405</v>
      </c>
      <c r="F12795" s="145" t="s">
        <v>37874</v>
      </c>
      <c r="G12795" s="145" t="s">
        <v>17454</v>
      </c>
      <c r="H12795" s="145" t="s">
        <v>1169</v>
      </c>
      <c r="I12795" s="11" t="s">
        <v>997</v>
      </c>
      <c r="J12795" s="11" t="s">
        <v>43709</v>
      </c>
      <c r="K12795" s="11" t="s">
        <v>1166</v>
      </c>
    </row>
    <row r="12796" spans="1:11" ht="16.5" x14ac:dyDescent="0.15">
      <c r="A12796" s="145" t="s">
        <v>37875</v>
      </c>
      <c r="B12796" s="32" t="s">
        <v>1249</v>
      </c>
      <c r="C12796" s="32" t="s">
        <v>1231</v>
      </c>
      <c r="D12796" s="32" t="s">
        <v>997</v>
      </c>
      <c r="E12796" s="145" t="s">
        <v>17405</v>
      </c>
      <c r="F12796" s="145" t="s">
        <v>37876</v>
      </c>
      <c r="G12796" s="145" t="s">
        <v>17407</v>
      </c>
      <c r="H12796" s="145" t="s">
        <v>1169</v>
      </c>
      <c r="I12796" s="11" t="s">
        <v>997</v>
      </c>
      <c r="J12796" s="11" t="s">
        <v>43709</v>
      </c>
      <c r="K12796" s="11" t="s">
        <v>1166</v>
      </c>
    </row>
    <row r="12797" spans="1:11" ht="16.5" x14ac:dyDescent="0.15">
      <c r="A12797" s="145" t="s">
        <v>37877</v>
      </c>
      <c r="B12797" s="32" t="s">
        <v>14301</v>
      </c>
      <c r="C12797" s="32" t="s">
        <v>4060</v>
      </c>
      <c r="D12797" s="32" t="s">
        <v>997</v>
      </c>
      <c r="E12797" s="145" t="s">
        <v>17405</v>
      </c>
      <c r="F12797" s="145" t="s">
        <v>37878</v>
      </c>
      <c r="G12797" s="145" t="s">
        <v>17407</v>
      </c>
      <c r="H12797" s="145" t="s">
        <v>1169</v>
      </c>
      <c r="I12797" s="11" t="s">
        <v>997</v>
      </c>
      <c r="J12797" s="11" t="s">
        <v>43709</v>
      </c>
      <c r="K12797" s="11" t="s">
        <v>1166</v>
      </c>
    </row>
    <row r="12798" spans="1:11" ht="16.5" x14ac:dyDescent="0.15">
      <c r="A12798" s="145" t="s">
        <v>37879</v>
      </c>
      <c r="B12798" s="32" t="s">
        <v>14302</v>
      </c>
      <c r="C12798" s="32" t="s">
        <v>12956</v>
      </c>
      <c r="D12798" s="32" t="s">
        <v>997</v>
      </c>
      <c r="E12798" s="145" t="s">
        <v>17405</v>
      </c>
      <c r="F12798" s="145" t="s">
        <v>37880</v>
      </c>
      <c r="G12798" s="145" t="s">
        <v>17407</v>
      </c>
      <c r="H12798" s="145" t="s">
        <v>1169</v>
      </c>
      <c r="I12798" s="11" t="s">
        <v>997</v>
      </c>
      <c r="J12798" s="11" t="s">
        <v>43709</v>
      </c>
      <c r="K12798" s="11" t="s">
        <v>1166</v>
      </c>
    </row>
    <row r="12799" spans="1:11" ht="16.5" x14ac:dyDescent="0.15">
      <c r="A12799" s="145" t="s">
        <v>37881</v>
      </c>
      <c r="B12799" s="32" t="s">
        <v>14303</v>
      </c>
      <c r="C12799" s="32" t="s">
        <v>3963</v>
      </c>
      <c r="D12799" s="32" t="s">
        <v>997</v>
      </c>
      <c r="E12799" s="145" t="s">
        <v>17405</v>
      </c>
      <c r="F12799" s="145" t="s">
        <v>37882</v>
      </c>
      <c r="G12799" s="145" t="s">
        <v>17407</v>
      </c>
      <c r="H12799" s="145" t="s">
        <v>1169</v>
      </c>
      <c r="I12799" s="11" t="s">
        <v>997</v>
      </c>
      <c r="J12799" s="11" t="s">
        <v>43709</v>
      </c>
      <c r="K12799" s="11" t="s">
        <v>1166</v>
      </c>
    </row>
    <row r="12800" spans="1:11" ht="16.5" x14ac:dyDescent="0.15">
      <c r="A12800" s="145" t="s">
        <v>37883</v>
      </c>
      <c r="B12800" s="32" t="s">
        <v>12910</v>
      </c>
      <c r="C12800" s="32" t="s">
        <v>14304</v>
      </c>
      <c r="D12800" s="32" t="s">
        <v>997</v>
      </c>
      <c r="E12800" s="145" t="s">
        <v>17405</v>
      </c>
      <c r="F12800" s="145" t="s">
        <v>37884</v>
      </c>
      <c r="G12800" s="145" t="s">
        <v>17407</v>
      </c>
      <c r="H12800" s="145" t="s">
        <v>1169</v>
      </c>
      <c r="I12800" s="11" t="s">
        <v>997</v>
      </c>
      <c r="J12800" s="11" t="s">
        <v>43709</v>
      </c>
      <c r="K12800" s="11" t="s">
        <v>1166</v>
      </c>
    </row>
    <row r="12801" spans="1:11" ht="16.5" x14ac:dyDescent="0.15">
      <c r="A12801" s="145" t="s">
        <v>37885</v>
      </c>
      <c r="B12801" s="32" t="s">
        <v>4041</v>
      </c>
      <c r="C12801" s="32" t="s">
        <v>1256</v>
      </c>
      <c r="D12801" s="32" t="s">
        <v>997</v>
      </c>
      <c r="E12801" s="145" t="s">
        <v>17405</v>
      </c>
      <c r="F12801" s="145" t="s">
        <v>37886</v>
      </c>
      <c r="G12801" s="145" t="s">
        <v>17407</v>
      </c>
      <c r="H12801" s="145" t="s">
        <v>1169</v>
      </c>
      <c r="I12801" s="11" t="s">
        <v>997</v>
      </c>
      <c r="J12801" s="11" t="s">
        <v>43709</v>
      </c>
      <c r="K12801" s="11" t="s">
        <v>1166</v>
      </c>
    </row>
    <row r="12802" spans="1:11" ht="16.5" x14ac:dyDescent="0.15">
      <c r="A12802" s="145" t="s">
        <v>37887</v>
      </c>
      <c r="B12802" s="32" t="s">
        <v>14305</v>
      </c>
      <c r="C12802" s="32" t="s">
        <v>1256</v>
      </c>
      <c r="D12802" s="32" t="s">
        <v>997</v>
      </c>
      <c r="E12802" s="145" t="s">
        <v>17405</v>
      </c>
      <c r="F12802" s="145" t="s">
        <v>37888</v>
      </c>
      <c r="G12802" s="145" t="s">
        <v>17407</v>
      </c>
      <c r="H12802" s="145" t="s">
        <v>1169</v>
      </c>
      <c r="I12802" s="11" t="s">
        <v>997</v>
      </c>
      <c r="J12802" s="11" t="s">
        <v>43709</v>
      </c>
      <c r="K12802" s="11" t="s">
        <v>43664</v>
      </c>
    </row>
    <row r="12803" spans="1:11" ht="16.5" x14ac:dyDescent="0.15">
      <c r="A12803" s="145" t="s">
        <v>37889</v>
      </c>
      <c r="B12803" s="32" t="s">
        <v>13212</v>
      </c>
      <c r="C12803" s="32" t="s">
        <v>1265</v>
      </c>
      <c r="D12803" s="32" t="s">
        <v>997</v>
      </c>
      <c r="E12803" s="145" t="s">
        <v>17405</v>
      </c>
      <c r="F12803" s="145" t="s">
        <v>37890</v>
      </c>
      <c r="G12803" s="145" t="s">
        <v>17407</v>
      </c>
      <c r="H12803" s="145" t="s">
        <v>1169</v>
      </c>
      <c r="I12803" s="11" t="s">
        <v>997</v>
      </c>
      <c r="J12803" s="11" t="s">
        <v>43709</v>
      </c>
      <c r="K12803" s="11" t="s">
        <v>1166</v>
      </c>
    </row>
    <row r="12804" spans="1:11" ht="16.5" x14ac:dyDescent="0.15">
      <c r="A12804" s="145" t="s">
        <v>37891</v>
      </c>
      <c r="B12804" s="32" t="s">
        <v>4083</v>
      </c>
      <c r="C12804" s="32" t="s">
        <v>1256</v>
      </c>
      <c r="D12804" s="32" t="s">
        <v>997</v>
      </c>
      <c r="E12804" s="145" t="s">
        <v>17405</v>
      </c>
      <c r="F12804" s="145" t="s">
        <v>37892</v>
      </c>
      <c r="G12804" s="145" t="s">
        <v>17407</v>
      </c>
      <c r="H12804" s="145" t="s">
        <v>1169</v>
      </c>
      <c r="I12804" s="11" t="s">
        <v>997</v>
      </c>
      <c r="J12804" s="11" t="s">
        <v>43709</v>
      </c>
      <c r="K12804" s="11" t="s">
        <v>1166</v>
      </c>
    </row>
    <row r="12805" spans="1:11" ht="16.5" x14ac:dyDescent="0.15">
      <c r="A12805" s="145" t="s">
        <v>37893</v>
      </c>
      <c r="B12805" s="32" t="s">
        <v>14146</v>
      </c>
      <c r="C12805" s="32" t="s">
        <v>1256</v>
      </c>
      <c r="D12805" s="32" t="s">
        <v>997</v>
      </c>
      <c r="E12805" s="145" t="s">
        <v>17405</v>
      </c>
      <c r="F12805" s="145" t="s">
        <v>37894</v>
      </c>
      <c r="G12805" s="145" t="s">
        <v>17407</v>
      </c>
      <c r="H12805" s="145" t="s">
        <v>1169</v>
      </c>
      <c r="I12805" s="11" t="s">
        <v>997</v>
      </c>
      <c r="J12805" s="11" t="s">
        <v>43709</v>
      </c>
      <c r="K12805" s="11" t="s">
        <v>1166</v>
      </c>
    </row>
    <row r="12806" spans="1:11" ht="16.5" x14ac:dyDescent="0.15">
      <c r="A12806" s="145" t="s">
        <v>37895</v>
      </c>
      <c r="B12806" s="32" t="s">
        <v>4008</v>
      </c>
      <c r="C12806" s="32" t="s">
        <v>1256</v>
      </c>
      <c r="D12806" s="32" t="s">
        <v>997</v>
      </c>
      <c r="E12806" s="145" t="s">
        <v>17405</v>
      </c>
      <c r="F12806" s="145" t="s">
        <v>37896</v>
      </c>
      <c r="G12806" s="145" t="s">
        <v>17407</v>
      </c>
      <c r="H12806" s="145" t="s">
        <v>1169</v>
      </c>
      <c r="I12806" s="11" t="s">
        <v>997</v>
      </c>
      <c r="J12806" s="11" t="s">
        <v>43709</v>
      </c>
      <c r="K12806" s="11" t="s">
        <v>1166</v>
      </c>
    </row>
    <row r="12807" spans="1:11" ht="16.5" x14ac:dyDescent="0.15">
      <c r="A12807" s="145" t="s">
        <v>37897</v>
      </c>
      <c r="B12807" s="32" t="s">
        <v>14306</v>
      </c>
      <c r="C12807" s="32" t="s">
        <v>4072</v>
      </c>
      <c r="D12807" s="32" t="s">
        <v>997</v>
      </c>
      <c r="E12807" s="145" t="s">
        <v>17405</v>
      </c>
      <c r="F12807" s="145" t="s">
        <v>37898</v>
      </c>
      <c r="G12807" s="145" t="s">
        <v>17407</v>
      </c>
      <c r="H12807" s="145" t="s">
        <v>1169</v>
      </c>
      <c r="I12807" s="11" t="s">
        <v>997</v>
      </c>
      <c r="J12807" s="11" t="s">
        <v>43709</v>
      </c>
      <c r="K12807" s="11" t="s">
        <v>1166</v>
      </c>
    </row>
    <row r="12808" spans="1:11" ht="16.5" x14ac:dyDescent="0.15">
      <c r="A12808" s="145" t="s">
        <v>37899</v>
      </c>
      <c r="B12808" s="32" t="s">
        <v>12913</v>
      </c>
      <c r="C12808" s="32" t="s">
        <v>3981</v>
      </c>
      <c r="D12808" s="32" t="s">
        <v>997</v>
      </c>
      <c r="E12808" s="145" t="s">
        <v>17405</v>
      </c>
      <c r="F12808" s="145" t="s">
        <v>37900</v>
      </c>
      <c r="G12808" s="145" t="s">
        <v>17407</v>
      </c>
      <c r="H12808" s="145" t="s">
        <v>1169</v>
      </c>
      <c r="I12808" s="11" t="s">
        <v>997</v>
      </c>
      <c r="J12808" s="11" t="s">
        <v>43709</v>
      </c>
      <c r="K12808" s="11" t="s">
        <v>1166</v>
      </c>
    </row>
    <row r="12809" spans="1:11" ht="16.5" x14ac:dyDescent="0.15">
      <c r="A12809" s="145" t="s">
        <v>37901</v>
      </c>
      <c r="B12809" s="32" t="s">
        <v>9196</v>
      </c>
      <c r="C12809" s="32" t="s">
        <v>3983</v>
      </c>
      <c r="D12809" s="32" t="s">
        <v>997</v>
      </c>
      <c r="E12809" s="145" t="s">
        <v>17405</v>
      </c>
      <c r="F12809" s="145" t="s">
        <v>37902</v>
      </c>
      <c r="G12809" s="145" t="s">
        <v>17407</v>
      </c>
      <c r="H12809" s="145" t="s">
        <v>1169</v>
      </c>
      <c r="I12809" s="11" t="s">
        <v>997</v>
      </c>
      <c r="J12809" s="11" t="s">
        <v>43709</v>
      </c>
      <c r="K12809" s="11" t="s">
        <v>1166</v>
      </c>
    </row>
    <row r="12810" spans="1:11" ht="16.5" x14ac:dyDescent="0.15">
      <c r="A12810" s="145" t="s">
        <v>37903</v>
      </c>
      <c r="B12810" s="32" t="s">
        <v>14307</v>
      </c>
      <c r="C12810" s="32" t="s">
        <v>12967</v>
      </c>
      <c r="D12810" s="32" t="s">
        <v>14308</v>
      </c>
      <c r="E12810" s="145" t="s">
        <v>17405</v>
      </c>
      <c r="F12810" s="145" t="s">
        <v>997</v>
      </c>
      <c r="G12810" s="145" t="s">
        <v>17454</v>
      </c>
      <c r="H12810" s="145" t="s">
        <v>1169</v>
      </c>
      <c r="I12810" s="11" t="s">
        <v>1166</v>
      </c>
      <c r="J12810" s="11" t="s">
        <v>43709</v>
      </c>
      <c r="K12810" s="11" t="s">
        <v>1166</v>
      </c>
    </row>
    <row r="12811" spans="1:11" ht="16.5" x14ac:dyDescent="0.15">
      <c r="A12811" s="145" t="s">
        <v>37904</v>
      </c>
      <c r="B12811" s="32" t="s">
        <v>2291</v>
      </c>
      <c r="C12811" s="32" t="s">
        <v>3908</v>
      </c>
      <c r="D12811" s="32" t="s">
        <v>14309</v>
      </c>
      <c r="E12811" s="145" t="s">
        <v>17581</v>
      </c>
      <c r="F12811" s="145" t="s">
        <v>997</v>
      </c>
      <c r="G12811" s="145" t="s">
        <v>17407</v>
      </c>
      <c r="H12811" s="145" t="s">
        <v>1169</v>
      </c>
      <c r="I12811" s="11" t="s">
        <v>997</v>
      </c>
      <c r="J12811" s="11" t="s">
        <v>43709</v>
      </c>
      <c r="K12811" s="11" t="s">
        <v>1166</v>
      </c>
    </row>
    <row r="12812" spans="1:11" ht="16.5" x14ac:dyDescent="0.15">
      <c r="A12812" s="145" t="s">
        <v>37905</v>
      </c>
      <c r="B12812" s="32" t="s">
        <v>14310</v>
      </c>
      <c r="C12812" s="32" t="s">
        <v>14311</v>
      </c>
      <c r="D12812" s="32" t="s">
        <v>997</v>
      </c>
      <c r="E12812" s="145" t="s">
        <v>1056</v>
      </c>
      <c r="F12812" s="145" t="s">
        <v>997</v>
      </c>
      <c r="G12812" s="145" t="s">
        <v>17407</v>
      </c>
      <c r="H12812" s="145" t="s">
        <v>1169</v>
      </c>
      <c r="I12812" s="11" t="s">
        <v>997</v>
      </c>
      <c r="J12812" s="11" t="s">
        <v>43709</v>
      </c>
      <c r="K12812" s="11" t="s">
        <v>1166</v>
      </c>
    </row>
    <row r="12813" spans="1:11" ht="16.5" x14ac:dyDescent="0.15">
      <c r="A12813" s="145" t="s">
        <v>37906</v>
      </c>
      <c r="B12813" s="32" t="s">
        <v>14312</v>
      </c>
      <c r="C12813" s="32" t="s">
        <v>14313</v>
      </c>
      <c r="D12813" s="32" t="s">
        <v>997</v>
      </c>
      <c r="E12813" s="145" t="s">
        <v>1056</v>
      </c>
      <c r="F12813" s="145" t="s">
        <v>997</v>
      </c>
      <c r="G12813" s="145" t="s">
        <v>17407</v>
      </c>
      <c r="H12813" s="145" t="s">
        <v>1169</v>
      </c>
      <c r="I12813" s="11" t="s">
        <v>997</v>
      </c>
      <c r="J12813" s="11" t="s">
        <v>43709</v>
      </c>
      <c r="K12813" s="11" t="s">
        <v>1166</v>
      </c>
    </row>
    <row r="12814" spans="1:11" ht="16.5" x14ac:dyDescent="0.15">
      <c r="A12814" s="145" t="s">
        <v>37907</v>
      </c>
      <c r="B12814" s="32" t="s">
        <v>14314</v>
      </c>
      <c r="C12814" s="32" t="s">
        <v>14315</v>
      </c>
      <c r="D12814" s="32" t="s">
        <v>997</v>
      </c>
      <c r="E12814" s="145" t="s">
        <v>1056</v>
      </c>
      <c r="F12814" s="145" t="s">
        <v>997</v>
      </c>
      <c r="G12814" s="145" t="s">
        <v>17407</v>
      </c>
      <c r="H12814" s="145" t="s">
        <v>1169</v>
      </c>
      <c r="I12814" s="11" t="s">
        <v>997</v>
      </c>
      <c r="J12814" s="11" t="s">
        <v>43709</v>
      </c>
      <c r="K12814" s="11" t="s">
        <v>1166</v>
      </c>
    </row>
    <row r="12815" spans="1:11" ht="16.5" x14ac:dyDescent="0.15">
      <c r="A12815" s="145" t="s">
        <v>37908</v>
      </c>
      <c r="B12815" s="32" t="s">
        <v>14316</v>
      </c>
      <c r="C12815" s="32" t="s">
        <v>13981</v>
      </c>
      <c r="D12815" s="32" t="s">
        <v>997</v>
      </c>
      <c r="E12815" s="145" t="s">
        <v>17405</v>
      </c>
      <c r="F12815" s="145" t="s">
        <v>37362</v>
      </c>
      <c r="G12815" s="145" t="s">
        <v>17407</v>
      </c>
      <c r="H12815" s="145" t="s">
        <v>1169</v>
      </c>
      <c r="I12815" s="11" t="s">
        <v>997</v>
      </c>
      <c r="J12815" s="11" t="s">
        <v>43790</v>
      </c>
      <c r="K12815" s="11" t="s">
        <v>1166</v>
      </c>
    </row>
    <row r="12816" spans="1:11" ht="16.5" x14ac:dyDescent="0.15">
      <c r="A12816" s="145" t="s">
        <v>37909</v>
      </c>
      <c r="B12816" s="32" t="s">
        <v>14317</v>
      </c>
      <c r="C12816" s="32" t="s">
        <v>14049</v>
      </c>
      <c r="D12816" s="32" t="s">
        <v>997</v>
      </c>
      <c r="E12816" s="145" t="s">
        <v>17405</v>
      </c>
      <c r="F12816" s="145" t="s">
        <v>37910</v>
      </c>
      <c r="G12816" s="145" t="s">
        <v>17407</v>
      </c>
      <c r="H12816" s="145" t="s">
        <v>1169</v>
      </c>
      <c r="I12816" s="11" t="s">
        <v>997</v>
      </c>
      <c r="J12816" s="11" t="s">
        <v>43812</v>
      </c>
      <c r="K12816" s="11" t="s">
        <v>1166</v>
      </c>
    </row>
    <row r="12817" spans="1:11" ht="16.5" x14ac:dyDescent="0.15">
      <c r="A12817" s="145" t="s">
        <v>37911</v>
      </c>
      <c r="B12817" s="32" t="s">
        <v>14318</v>
      </c>
      <c r="C12817" s="32" t="s">
        <v>2880</v>
      </c>
      <c r="D12817" s="32" t="s">
        <v>997</v>
      </c>
      <c r="E12817" s="145" t="s">
        <v>17405</v>
      </c>
      <c r="F12817" s="145" t="s">
        <v>37912</v>
      </c>
      <c r="G12817" s="145" t="s">
        <v>17407</v>
      </c>
      <c r="H12817" s="145" t="s">
        <v>1169</v>
      </c>
      <c r="I12817" s="11" t="s">
        <v>997</v>
      </c>
      <c r="J12817" s="11" t="s">
        <v>43769</v>
      </c>
      <c r="K12817" s="11" t="s">
        <v>1166</v>
      </c>
    </row>
    <row r="12818" spans="1:11" ht="16.5" x14ac:dyDescent="0.15">
      <c r="A12818" s="145" t="s">
        <v>37913</v>
      </c>
      <c r="B12818" s="32" t="s">
        <v>14319</v>
      </c>
      <c r="C12818" s="32" t="s">
        <v>14049</v>
      </c>
      <c r="D12818" s="32" t="s">
        <v>997</v>
      </c>
      <c r="E12818" s="145" t="s">
        <v>17405</v>
      </c>
      <c r="F12818" s="145" t="s">
        <v>37914</v>
      </c>
      <c r="G12818" s="145" t="s">
        <v>17407</v>
      </c>
      <c r="H12818" s="145" t="s">
        <v>1169</v>
      </c>
      <c r="I12818" s="11" t="s">
        <v>997</v>
      </c>
      <c r="J12818" s="11" t="s">
        <v>43812</v>
      </c>
      <c r="K12818" s="11" t="s">
        <v>1166</v>
      </c>
    </row>
    <row r="12819" spans="1:11" ht="16.5" x14ac:dyDescent="0.15">
      <c r="A12819" s="145" t="s">
        <v>37915</v>
      </c>
      <c r="B12819" s="32" t="s">
        <v>14320</v>
      </c>
      <c r="C12819" s="32" t="s">
        <v>9519</v>
      </c>
      <c r="D12819" s="32" t="s">
        <v>997</v>
      </c>
      <c r="E12819" s="145" t="s">
        <v>17405</v>
      </c>
      <c r="F12819" s="145" t="s">
        <v>37916</v>
      </c>
      <c r="G12819" s="145" t="s">
        <v>17407</v>
      </c>
      <c r="H12819" s="145" t="s">
        <v>1169</v>
      </c>
      <c r="I12819" s="11" t="s">
        <v>997</v>
      </c>
      <c r="J12819" s="11" t="s">
        <v>43769</v>
      </c>
      <c r="K12819" s="11" t="s">
        <v>1166</v>
      </c>
    </row>
    <row r="12820" spans="1:11" ht="16.5" x14ac:dyDescent="0.15">
      <c r="A12820" s="145" t="s">
        <v>37917</v>
      </c>
      <c r="B12820" s="32" t="s">
        <v>14321</v>
      </c>
      <c r="C12820" s="32" t="s">
        <v>14049</v>
      </c>
      <c r="D12820" s="32" t="s">
        <v>997</v>
      </c>
      <c r="E12820" s="145" t="s">
        <v>17405</v>
      </c>
      <c r="F12820" s="145" t="s">
        <v>37918</v>
      </c>
      <c r="G12820" s="145" t="s">
        <v>17407</v>
      </c>
      <c r="H12820" s="145" t="s">
        <v>1169</v>
      </c>
      <c r="I12820" s="11" t="s">
        <v>997</v>
      </c>
      <c r="J12820" s="11" t="s">
        <v>43812</v>
      </c>
      <c r="K12820" s="11" t="s">
        <v>1166</v>
      </c>
    </row>
    <row r="12821" spans="1:11" ht="16.5" x14ac:dyDescent="0.15">
      <c r="A12821" s="145" t="s">
        <v>37919</v>
      </c>
      <c r="B12821" s="32" t="s">
        <v>12799</v>
      </c>
      <c r="C12821" s="32" t="s">
        <v>1179</v>
      </c>
      <c r="D12821" s="32" t="s">
        <v>997</v>
      </c>
      <c r="E12821" s="145" t="s">
        <v>17405</v>
      </c>
      <c r="F12821" s="145" t="s">
        <v>37920</v>
      </c>
      <c r="G12821" s="145" t="s">
        <v>17407</v>
      </c>
      <c r="H12821" s="145" t="s">
        <v>1169</v>
      </c>
      <c r="I12821" s="11" t="s">
        <v>997</v>
      </c>
      <c r="J12821" s="11" t="s">
        <v>43769</v>
      </c>
      <c r="K12821" s="11" t="s">
        <v>1166</v>
      </c>
    </row>
    <row r="12822" spans="1:11" ht="16.5" x14ac:dyDescent="0.15">
      <c r="A12822" s="145" t="s">
        <v>37921</v>
      </c>
      <c r="B12822" s="32" t="s">
        <v>14322</v>
      </c>
      <c r="C12822" s="32" t="s">
        <v>14049</v>
      </c>
      <c r="D12822" s="32" t="s">
        <v>997</v>
      </c>
      <c r="E12822" s="145" t="s">
        <v>17405</v>
      </c>
      <c r="F12822" s="145" t="s">
        <v>37922</v>
      </c>
      <c r="G12822" s="145" t="s">
        <v>17407</v>
      </c>
      <c r="H12822" s="145" t="s">
        <v>1169</v>
      </c>
      <c r="I12822" s="11" t="s">
        <v>997</v>
      </c>
      <c r="J12822" s="11" t="s">
        <v>43812</v>
      </c>
      <c r="K12822" s="11" t="s">
        <v>1166</v>
      </c>
    </row>
    <row r="12823" spans="1:11" ht="16.5" x14ac:dyDescent="0.15">
      <c r="A12823" s="145" t="s">
        <v>37923</v>
      </c>
      <c r="B12823" s="32" t="s">
        <v>14323</v>
      </c>
      <c r="C12823" s="32" t="s">
        <v>1186</v>
      </c>
      <c r="D12823" s="32" t="s">
        <v>997</v>
      </c>
      <c r="E12823" s="145" t="s">
        <v>17405</v>
      </c>
      <c r="F12823" s="145" t="s">
        <v>37924</v>
      </c>
      <c r="G12823" s="145" t="s">
        <v>17407</v>
      </c>
      <c r="H12823" s="145" t="s">
        <v>1169</v>
      </c>
      <c r="I12823" s="11" t="s">
        <v>997</v>
      </c>
      <c r="J12823" s="11" t="s">
        <v>43813</v>
      </c>
      <c r="K12823" s="11" t="s">
        <v>1166</v>
      </c>
    </row>
    <row r="12824" spans="1:11" ht="16.5" x14ac:dyDescent="0.15">
      <c r="A12824" s="145" t="s">
        <v>37925</v>
      </c>
      <c r="B12824" s="32" t="s">
        <v>14324</v>
      </c>
      <c r="C12824" s="32" t="s">
        <v>14325</v>
      </c>
      <c r="D12824" s="32" t="s">
        <v>14326</v>
      </c>
      <c r="E12824" s="145" t="s">
        <v>17405</v>
      </c>
      <c r="F12824" s="145" t="s">
        <v>997</v>
      </c>
      <c r="G12824" s="145" t="s">
        <v>17407</v>
      </c>
      <c r="H12824" s="145" t="s">
        <v>1169</v>
      </c>
      <c r="I12824" s="11" t="s">
        <v>997</v>
      </c>
      <c r="J12824" s="11" t="s">
        <v>43781</v>
      </c>
      <c r="K12824" s="11" t="s">
        <v>1166</v>
      </c>
    </row>
    <row r="12825" spans="1:11" ht="16.5" x14ac:dyDescent="0.15">
      <c r="A12825" s="145" t="s">
        <v>37926</v>
      </c>
      <c r="B12825" s="32" t="s">
        <v>6651</v>
      </c>
      <c r="C12825" s="32" t="s">
        <v>14327</v>
      </c>
      <c r="D12825" s="32" t="s">
        <v>997</v>
      </c>
      <c r="E12825" s="145" t="s">
        <v>17405</v>
      </c>
      <c r="F12825" s="145" t="s">
        <v>37927</v>
      </c>
      <c r="G12825" s="145" t="s">
        <v>17454</v>
      </c>
      <c r="H12825" s="145" t="s">
        <v>1169</v>
      </c>
      <c r="I12825" s="11" t="s">
        <v>997</v>
      </c>
      <c r="J12825" s="11" t="s">
        <v>43769</v>
      </c>
      <c r="K12825" s="11" t="s">
        <v>1166</v>
      </c>
    </row>
    <row r="12826" spans="1:11" ht="16.5" x14ac:dyDescent="0.15">
      <c r="A12826" s="145" t="s">
        <v>37928</v>
      </c>
      <c r="B12826" s="32" t="s">
        <v>14328</v>
      </c>
      <c r="C12826" s="32" t="s">
        <v>300</v>
      </c>
      <c r="D12826" s="32" t="s">
        <v>997</v>
      </c>
      <c r="E12826" s="145" t="s">
        <v>1056</v>
      </c>
      <c r="F12826" s="145" t="s">
        <v>37929</v>
      </c>
      <c r="G12826" s="145" t="s">
        <v>17403</v>
      </c>
      <c r="H12826" s="145" t="s">
        <v>1166</v>
      </c>
      <c r="I12826" s="11" t="s">
        <v>1166</v>
      </c>
      <c r="J12826" s="11" t="s">
        <v>43769</v>
      </c>
      <c r="K12826" s="11" t="s">
        <v>1166</v>
      </c>
    </row>
    <row r="12827" spans="1:11" ht="16.5" x14ac:dyDescent="0.15">
      <c r="A12827" s="145" t="s">
        <v>37930</v>
      </c>
      <c r="B12827" s="32" t="s">
        <v>14329</v>
      </c>
      <c r="C12827" s="32" t="s">
        <v>300</v>
      </c>
      <c r="D12827" s="32" t="s">
        <v>997</v>
      </c>
      <c r="E12827" s="145" t="s">
        <v>1056</v>
      </c>
      <c r="F12827" s="145" t="s">
        <v>37931</v>
      </c>
      <c r="G12827" s="145" t="s">
        <v>17403</v>
      </c>
      <c r="H12827" s="145" t="s">
        <v>1166</v>
      </c>
      <c r="I12827" s="11" t="s">
        <v>1166</v>
      </c>
      <c r="J12827" s="11" t="s">
        <v>43769</v>
      </c>
      <c r="K12827" s="11" t="s">
        <v>1166</v>
      </c>
    </row>
    <row r="12828" spans="1:11" ht="16.5" x14ac:dyDescent="0.15">
      <c r="A12828" s="145" t="s">
        <v>37932</v>
      </c>
      <c r="B12828" s="32" t="s">
        <v>14330</v>
      </c>
      <c r="C12828" s="32" t="s">
        <v>300</v>
      </c>
      <c r="D12828" s="32" t="s">
        <v>997</v>
      </c>
      <c r="E12828" s="145" t="s">
        <v>1056</v>
      </c>
      <c r="F12828" s="145" t="s">
        <v>37933</v>
      </c>
      <c r="G12828" s="145" t="s">
        <v>17403</v>
      </c>
      <c r="H12828" s="145" t="s">
        <v>1166</v>
      </c>
      <c r="I12828" s="11" t="s">
        <v>1166</v>
      </c>
      <c r="J12828" s="11" t="s">
        <v>43769</v>
      </c>
      <c r="K12828" s="11" t="s">
        <v>1166</v>
      </c>
    </row>
    <row r="12829" spans="1:11" ht="16.5" x14ac:dyDescent="0.15">
      <c r="A12829" s="145" t="s">
        <v>37934</v>
      </c>
      <c r="B12829" s="32" t="s">
        <v>11204</v>
      </c>
      <c r="C12829" s="32" t="s">
        <v>14073</v>
      </c>
      <c r="D12829" s="32" t="s">
        <v>997</v>
      </c>
      <c r="E12829" s="145" t="s">
        <v>17405</v>
      </c>
      <c r="F12829" s="145" t="s">
        <v>37935</v>
      </c>
      <c r="G12829" s="145" t="s">
        <v>17407</v>
      </c>
      <c r="H12829" s="145" t="s">
        <v>1169</v>
      </c>
      <c r="I12829" s="11" t="s">
        <v>997</v>
      </c>
      <c r="J12829" s="11" t="s">
        <v>43769</v>
      </c>
      <c r="K12829" s="11" t="s">
        <v>1166</v>
      </c>
    </row>
    <row r="12830" spans="1:11" ht="16.5" x14ac:dyDescent="0.15">
      <c r="A12830" s="145" t="s">
        <v>37936</v>
      </c>
      <c r="B12830" s="32" t="s">
        <v>3045</v>
      </c>
      <c r="C12830" s="32" t="s">
        <v>1814</v>
      </c>
      <c r="D12830" s="32" t="s">
        <v>997</v>
      </c>
      <c r="E12830" s="145" t="s">
        <v>17405</v>
      </c>
      <c r="F12830" s="145" t="s">
        <v>37937</v>
      </c>
      <c r="G12830" s="145" t="s">
        <v>17565</v>
      </c>
      <c r="H12830" s="145" t="s">
        <v>1169</v>
      </c>
      <c r="I12830" s="11" t="s">
        <v>997</v>
      </c>
      <c r="J12830" s="11" t="s">
        <v>43778</v>
      </c>
      <c r="K12830" s="11" t="s">
        <v>1166</v>
      </c>
    </row>
    <row r="12831" spans="1:11" ht="16.5" x14ac:dyDescent="0.15">
      <c r="A12831" s="145" t="s">
        <v>37938</v>
      </c>
      <c r="B12831" s="32" t="s">
        <v>14331</v>
      </c>
      <c r="C12831" s="32" t="s">
        <v>1889</v>
      </c>
      <c r="D12831" s="32" t="s">
        <v>997</v>
      </c>
      <c r="E12831" s="145" t="s">
        <v>17405</v>
      </c>
      <c r="F12831" s="145" t="s">
        <v>37939</v>
      </c>
      <c r="G12831" s="145" t="s">
        <v>17565</v>
      </c>
      <c r="H12831" s="145" t="s">
        <v>1169</v>
      </c>
      <c r="I12831" s="11" t="s">
        <v>997</v>
      </c>
      <c r="J12831" s="11" t="s">
        <v>43778</v>
      </c>
      <c r="K12831" s="11" t="s">
        <v>1166</v>
      </c>
    </row>
    <row r="12832" spans="1:11" ht="16.5" x14ac:dyDescent="0.15">
      <c r="A12832" s="145" t="s">
        <v>37940</v>
      </c>
      <c r="B12832" s="32" t="s">
        <v>14332</v>
      </c>
      <c r="C12832" s="32" t="s">
        <v>1825</v>
      </c>
      <c r="D12832" s="32" t="s">
        <v>997</v>
      </c>
      <c r="E12832" s="145" t="s">
        <v>17405</v>
      </c>
      <c r="F12832" s="145" t="s">
        <v>19730</v>
      </c>
      <c r="G12832" s="145" t="s">
        <v>17565</v>
      </c>
      <c r="H12832" s="145" t="s">
        <v>1169</v>
      </c>
      <c r="I12832" s="11" t="s">
        <v>997</v>
      </c>
      <c r="J12832" s="11" t="s">
        <v>43778</v>
      </c>
      <c r="K12832" s="11" t="s">
        <v>1166</v>
      </c>
    </row>
    <row r="12833" spans="1:11" ht="16.5" x14ac:dyDescent="0.15">
      <c r="A12833" s="145" t="s">
        <v>37941</v>
      </c>
      <c r="B12833" s="32" t="s">
        <v>2011</v>
      </c>
      <c r="C12833" s="32" t="s">
        <v>14333</v>
      </c>
      <c r="D12833" s="32" t="s">
        <v>997</v>
      </c>
      <c r="E12833" s="145" t="s">
        <v>17405</v>
      </c>
      <c r="F12833" s="145" t="s">
        <v>37942</v>
      </c>
      <c r="G12833" s="145" t="s">
        <v>17565</v>
      </c>
      <c r="H12833" s="145" t="s">
        <v>1169</v>
      </c>
      <c r="I12833" s="11" t="s">
        <v>997</v>
      </c>
      <c r="J12833" s="11" t="s">
        <v>43778</v>
      </c>
      <c r="K12833" s="11" t="s">
        <v>1166</v>
      </c>
    </row>
    <row r="12834" spans="1:11" ht="16.5" x14ac:dyDescent="0.15">
      <c r="A12834" s="145" t="s">
        <v>37943</v>
      </c>
      <c r="B12834" s="32" t="s">
        <v>13535</v>
      </c>
      <c r="C12834" s="32" t="s">
        <v>300</v>
      </c>
      <c r="D12834" s="32" t="s">
        <v>997</v>
      </c>
      <c r="E12834" s="145" t="s">
        <v>1056</v>
      </c>
      <c r="F12834" s="145" t="s">
        <v>997</v>
      </c>
      <c r="G12834" s="145" t="s">
        <v>17565</v>
      </c>
      <c r="H12834" s="145" t="s">
        <v>1227</v>
      </c>
      <c r="I12834" s="11" t="s">
        <v>1166</v>
      </c>
      <c r="J12834" s="11" t="s">
        <v>43778</v>
      </c>
      <c r="K12834" s="11" t="s">
        <v>1166</v>
      </c>
    </row>
    <row r="12835" spans="1:11" ht="16.5" x14ac:dyDescent="0.15">
      <c r="A12835" s="145" t="s">
        <v>37944</v>
      </c>
      <c r="B12835" s="32" t="s">
        <v>14334</v>
      </c>
      <c r="C12835" s="32" t="s">
        <v>1857</v>
      </c>
      <c r="D12835" s="32" t="s">
        <v>997</v>
      </c>
      <c r="E12835" s="145" t="s">
        <v>17405</v>
      </c>
      <c r="F12835" s="145" t="s">
        <v>37945</v>
      </c>
      <c r="G12835" s="145" t="s">
        <v>17565</v>
      </c>
      <c r="H12835" s="145" t="s">
        <v>1169</v>
      </c>
      <c r="I12835" s="11" t="s">
        <v>997</v>
      </c>
      <c r="J12835" s="11" t="s">
        <v>43778</v>
      </c>
      <c r="K12835" s="11" t="s">
        <v>1166</v>
      </c>
    </row>
    <row r="12836" spans="1:11" ht="16.5" x14ac:dyDescent="0.15">
      <c r="A12836" s="145" t="s">
        <v>37946</v>
      </c>
      <c r="B12836" s="32" t="s">
        <v>14335</v>
      </c>
      <c r="C12836" s="32" t="s">
        <v>1855</v>
      </c>
      <c r="D12836" s="32" t="s">
        <v>997</v>
      </c>
      <c r="E12836" s="145" t="s">
        <v>17405</v>
      </c>
      <c r="F12836" s="145" t="s">
        <v>37947</v>
      </c>
      <c r="G12836" s="145" t="s">
        <v>17565</v>
      </c>
      <c r="H12836" s="145" t="s">
        <v>1169</v>
      </c>
      <c r="I12836" s="11" t="s">
        <v>997</v>
      </c>
      <c r="J12836" s="11" t="s">
        <v>43778</v>
      </c>
      <c r="K12836" s="11" t="s">
        <v>1166</v>
      </c>
    </row>
    <row r="12837" spans="1:11" ht="16.5" x14ac:dyDescent="0.15">
      <c r="A12837" s="145" t="s">
        <v>37948</v>
      </c>
      <c r="B12837" s="32" t="s">
        <v>3047</v>
      </c>
      <c r="C12837" s="32" t="s">
        <v>1857</v>
      </c>
      <c r="D12837" s="32" t="s">
        <v>997</v>
      </c>
      <c r="E12837" s="145" t="s">
        <v>17405</v>
      </c>
      <c r="F12837" s="145" t="s">
        <v>37949</v>
      </c>
      <c r="G12837" s="145" t="s">
        <v>17565</v>
      </c>
      <c r="H12837" s="145" t="s">
        <v>1169</v>
      </c>
      <c r="I12837" s="11" t="s">
        <v>997</v>
      </c>
      <c r="J12837" s="11" t="s">
        <v>43778</v>
      </c>
      <c r="K12837" s="11" t="s">
        <v>1166</v>
      </c>
    </row>
    <row r="12838" spans="1:11" ht="16.5" x14ac:dyDescent="0.15">
      <c r="A12838" s="145" t="s">
        <v>37950</v>
      </c>
      <c r="B12838" s="32" t="s">
        <v>3048</v>
      </c>
      <c r="C12838" s="32" t="s">
        <v>1857</v>
      </c>
      <c r="D12838" s="32" t="s">
        <v>997</v>
      </c>
      <c r="E12838" s="145" t="s">
        <v>17405</v>
      </c>
      <c r="F12838" s="145" t="s">
        <v>37951</v>
      </c>
      <c r="G12838" s="145" t="s">
        <v>17565</v>
      </c>
      <c r="H12838" s="145" t="s">
        <v>1169</v>
      </c>
      <c r="I12838" s="11" t="s">
        <v>997</v>
      </c>
      <c r="J12838" s="11" t="s">
        <v>43778</v>
      </c>
      <c r="K12838" s="11" t="s">
        <v>1166</v>
      </c>
    </row>
    <row r="12839" spans="1:11" ht="16.5" x14ac:dyDescent="0.15">
      <c r="A12839" s="145" t="s">
        <v>956</v>
      </c>
      <c r="B12839" s="32" t="s">
        <v>511</v>
      </c>
      <c r="C12839" s="32" t="s">
        <v>127</v>
      </c>
      <c r="D12839" s="32" t="s">
        <v>1047</v>
      </c>
      <c r="E12839" s="145" t="s">
        <v>304</v>
      </c>
      <c r="F12839" s="145" t="s">
        <v>997</v>
      </c>
      <c r="G12839" s="145" t="s">
        <v>17720</v>
      </c>
      <c r="H12839" s="145" t="s">
        <v>1285</v>
      </c>
      <c r="I12839" s="11" t="s">
        <v>1166</v>
      </c>
      <c r="J12839" s="11" t="s">
        <v>43804</v>
      </c>
      <c r="K12839" s="11" t="s">
        <v>1166</v>
      </c>
    </row>
    <row r="12840" spans="1:11" ht="16.5" x14ac:dyDescent="0.15">
      <c r="A12840" s="145" t="s">
        <v>37952</v>
      </c>
      <c r="B12840" s="32" t="s">
        <v>14336</v>
      </c>
      <c r="C12840" s="32" t="s">
        <v>14337</v>
      </c>
      <c r="D12840" s="32" t="s">
        <v>997</v>
      </c>
      <c r="E12840" s="145" t="s">
        <v>17405</v>
      </c>
      <c r="F12840" s="145" t="s">
        <v>997</v>
      </c>
      <c r="G12840" s="145" t="s">
        <v>17565</v>
      </c>
      <c r="H12840" s="145" t="s">
        <v>1169</v>
      </c>
      <c r="I12840" s="11" t="s">
        <v>997</v>
      </c>
      <c r="J12840" s="11" t="s">
        <v>43778</v>
      </c>
      <c r="K12840" s="11" t="s">
        <v>1166</v>
      </c>
    </row>
    <row r="12841" spans="1:11" ht="16.5" x14ac:dyDescent="0.15">
      <c r="A12841" s="145" t="s">
        <v>37953</v>
      </c>
      <c r="B12841" s="32" t="s">
        <v>1478</v>
      </c>
      <c r="C12841" s="32" t="s">
        <v>300</v>
      </c>
      <c r="D12841" s="32" t="s">
        <v>14338</v>
      </c>
      <c r="E12841" s="145" t="s">
        <v>1056</v>
      </c>
      <c r="F12841" s="145" t="s">
        <v>17734</v>
      </c>
      <c r="G12841" s="145" t="s">
        <v>17724</v>
      </c>
      <c r="H12841" s="145" t="s">
        <v>1285</v>
      </c>
      <c r="I12841" s="11" t="s">
        <v>1166</v>
      </c>
      <c r="J12841" s="11" t="s">
        <v>43804</v>
      </c>
      <c r="K12841" s="11" t="s">
        <v>1166</v>
      </c>
    </row>
    <row r="12842" spans="1:11" ht="16.5" x14ac:dyDescent="0.15">
      <c r="A12842" s="145" t="s">
        <v>37954</v>
      </c>
      <c r="B12842" s="32" t="s">
        <v>11045</v>
      </c>
      <c r="C12842" s="32" t="s">
        <v>14339</v>
      </c>
      <c r="D12842" s="32" t="s">
        <v>997</v>
      </c>
      <c r="E12842" s="145" t="s">
        <v>17405</v>
      </c>
      <c r="F12842" s="145" t="s">
        <v>997</v>
      </c>
      <c r="G12842" s="145" t="s">
        <v>17565</v>
      </c>
      <c r="H12842" s="145" t="s">
        <v>1169</v>
      </c>
      <c r="I12842" s="11" t="s">
        <v>997</v>
      </c>
      <c r="J12842" s="11" t="s">
        <v>43778</v>
      </c>
      <c r="K12842" s="11" t="s">
        <v>1166</v>
      </c>
    </row>
    <row r="12843" spans="1:11" ht="16.5" x14ac:dyDescent="0.15">
      <c r="A12843" s="145" t="s">
        <v>37955</v>
      </c>
      <c r="B12843" s="32" t="s">
        <v>1469</v>
      </c>
      <c r="C12843" s="32" t="s">
        <v>300</v>
      </c>
      <c r="D12843" s="32" t="s">
        <v>14338</v>
      </c>
      <c r="E12843" s="145" t="s">
        <v>1056</v>
      </c>
      <c r="F12843" s="145" t="s">
        <v>17722</v>
      </c>
      <c r="G12843" s="145" t="s">
        <v>17724</v>
      </c>
      <c r="H12843" s="145" t="s">
        <v>1285</v>
      </c>
      <c r="I12843" s="11" t="s">
        <v>1166</v>
      </c>
      <c r="J12843" s="11" t="s">
        <v>43804</v>
      </c>
      <c r="K12843" s="11" t="s">
        <v>1166</v>
      </c>
    </row>
    <row r="12844" spans="1:11" ht="16.5" x14ac:dyDescent="0.15">
      <c r="A12844" s="145" t="s">
        <v>37956</v>
      </c>
      <c r="B12844" s="32" t="s">
        <v>14340</v>
      </c>
      <c r="C12844" s="32" t="s">
        <v>14341</v>
      </c>
      <c r="D12844" s="32" t="s">
        <v>997</v>
      </c>
      <c r="E12844" s="145" t="s">
        <v>17405</v>
      </c>
      <c r="F12844" s="145" t="s">
        <v>997</v>
      </c>
      <c r="G12844" s="145" t="s">
        <v>17565</v>
      </c>
      <c r="H12844" s="145" t="s">
        <v>1169</v>
      </c>
      <c r="I12844" s="11" t="s">
        <v>997</v>
      </c>
      <c r="J12844" s="11" t="s">
        <v>43778</v>
      </c>
      <c r="K12844" s="11" t="s">
        <v>1166</v>
      </c>
    </row>
    <row r="12845" spans="1:11" ht="16.5" x14ac:dyDescent="0.15">
      <c r="A12845" s="145" t="s">
        <v>37957</v>
      </c>
      <c r="B12845" s="32" t="s">
        <v>2788</v>
      </c>
      <c r="C12845" s="32" t="s">
        <v>300</v>
      </c>
      <c r="D12845" s="32" t="s">
        <v>14338</v>
      </c>
      <c r="E12845" s="145" t="s">
        <v>1056</v>
      </c>
      <c r="F12845" s="145" t="s">
        <v>997</v>
      </c>
      <c r="G12845" s="145" t="s">
        <v>17724</v>
      </c>
      <c r="H12845" s="145" t="s">
        <v>1285</v>
      </c>
      <c r="I12845" s="11" t="s">
        <v>1166</v>
      </c>
      <c r="J12845" s="11" t="s">
        <v>43804</v>
      </c>
      <c r="K12845" s="11" t="s">
        <v>1166</v>
      </c>
    </row>
    <row r="12846" spans="1:11" ht="16.5" x14ac:dyDescent="0.15">
      <c r="A12846" s="145" t="s">
        <v>37958</v>
      </c>
      <c r="B12846" s="32" t="s">
        <v>14342</v>
      </c>
      <c r="C12846" s="32" t="s">
        <v>14343</v>
      </c>
      <c r="D12846" s="32" t="s">
        <v>997</v>
      </c>
      <c r="E12846" s="145" t="s">
        <v>17405</v>
      </c>
      <c r="F12846" s="145" t="s">
        <v>997</v>
      </c>
      <c r="G12846" s="145" t="s">
        <v>17565</v>
      </c>
      <c r="H12846" s="145" t="s">
        <v>1169</v>
      </c>
      <c r="I12846" s="11" t="s">
        <v>997</v>
      </c>
      <c r="J12846" s="11" t="s">
        <v>43778</v>
      </c>
      <c r="K12846" s="11" t="s">
        <v>1166</v>
      </c>
    </row>
    <row r="12847" spans="1:11" ht="16.5" x14ac:dyDescent="0.15">
      <c r="A12847" s="145" t="s">
        <v>37959</v>
      </c>
      <c r="B12847" s="32" t="s">
        <v>14344</v>
      </c>
      <c r="C12847" s="32" t="s">
        <v>14345</v>
      </c>
      <c r="D12847" s="32" t="s">
        <v>997</v>
      </c>
      <c r="E12847" s="145" t="s">
        <v>17405</v>
      </c>
      <c r="F12847" s="145" t="s">
        <v>997</v>
      </c>
      <c r="G12847" s="145" t="s">
        <v>17565</v>
      </c>
      <c r="H12847" s="145" t="s">
        <v>1169</v>
      </c>
      <c r="I12847" s="11" t="s">
        <v>997</v>
      </c>
      <c r="J12847" s="11" t="s">
        <v>43778</v>
      </c>
      <c r="K12847" s="11" t="s">
        <v>1166</v>
      </c>
    </row>
    <row r="12848" spans="1:11" ht="16.5" x14ac:dyDescent="0.15">
      <c r="A12848" s="145" t="s">
        <v>37960</v>
      </c>
      <c r="B12848" s="32" t="s">
        <v>14344</v>
      </c>
      <c r="C12848" s="32" t="s">
        <v>14346</v>
      </c>
      <c r="D12848" s="32" t="s">
        <v>997</v>
      </c>
      <c r="E12848" s="145" t="s">
        <v>17405</v>
      </c>
      <c r="F12848" s="145" t="s">
        <v>997</v>
      </c>
      <c r="G12848" s="145" t="s">
        <v>17565</v>
      </c>
      <c r="H12848" s="145" t="s">
        <v>1169</v>
      </c>
      <c r="I12848" s="11" t="s">
        <v>997</v>
      </c>
      <c r="J12848" s="11" t="s">
        <v>43778</v>
      </c>
      <c r="K12848" s="11" t="s">
        <v>1166</v>
      </c>
    </row>
    <row r="12849" spans="1:11" ht="16.5" x14ac:dyDescent="0.15">
      <c r="A12849" s="145" t="s">
        <v>37961</v>
      </c>
      <c r="B12849" s="32" t="s">
        <v>14347</v>
      </c>
      <c r="C12849" s="32" t="s">
        <v>14348</v>
      </c>
      <c r="D12849" s="32" t="s">
        <v>997</v>
      </c>
      <c r="E12849" s="145" t="s">
        <v>17405</v>
      </c>
      <c r="F12849" s="145" t="s">
        <v>997</v>
      </c>
      <c r="G12849" s="145" t="s">
        <v>17565</v>
      </c>
      <c r="H12849" s="145" t="s">
        <v>1169</v>
      </c>
      <c r="I12849" s="11" t="s">
        <v>997</v>
      </c>
      <c r="J12849" s="11" t="s">
        <v>43778</v>
      </c>
      <c r="K12849" s="11" t="s">
        <v>1166</v>
      </c>
    </row>
    <row r="12850" spans="1:11" ht="16.5" x14ac:dyDescent="0.15">
      <c r="A12850" s="145" t="s">
        <v>37962</v>
      </c>
      <c r="B12850" s="32" t="s">
        <v>14344</v>
      </c>
      <c r="C12850" s="32" t="s">
        <v>14349</v>
      </c>
      <c r="D12850" s="32" t="s">
        <v>997</v>
      </c>
      <c r="E12850" s="145" t="s">
        <v>17405</v>
      </c>
      <c r="F12850" s="145" t="s">
        <v>997</v>
      </c>
      <c r="G12850" s="145" t="s">
        <v>17565</v>
      </c>
      <c r="H12850" s="145" t="s">
        <v>1169</v>
      </c>
      <c r="I12850" s="11" t="s">
        <v>997</v>
      </c>
      <c r="J12850" s="11" t="s">
        <v>43778</v>
      </c>
      <c r="K12850" s="11" t="s">
        <v>1166</v>
      </c>
    </row>
    <row r="12851" spans="1:11" ht="16.5" x14ac:dyDescent="0.15">
      <c r="A12851" s="145" t="s">
        <v>37963</v>
      </c>
      <c r="B12851" s="32" t="s">
        <v>14350</v>
      </c>
      <c r="C12851" s="32" t="s">
        <v>14351</v>
      </c>
      <c r="D12851" s="32" t="s">
        <v>997</v>
      </c>
      <c r="E12851" s="145" t="s">
        <v>17405</v>
      </c>
      <c r="F12851" s="145" t="s">
        <v>997</v>
      </c>
      <c r="G12851" s="145" t="s">
        <v>17565</v>
      </c>
      <c r="H12851" s="145" t="s">
        <v>1169</v>
      </c>
      <c r="I12851" s="11" t="s">
        <v>997</v>
      </c>
      <c r="J12851" s="11" t="s">
        <v>43778</v>
      </c>
      <c r="K12851" s="11" t="s">
        <v>1166</v>
      </c>
    </row>
    <row r="12852" spans="1:11" ht="16.5" x14ac:dyDescent="0.15">
      <c r="A12852" s="145" t="s">
        <v>37964</v>
      </c>
      <c r="B12852" s="32" t="s">
        <v>14350</v>
      </c>
      <c r="C12852" s="32" t="s">
        <v>14352</v>
      </c>
      <c r="D12852" s="32" t="s">
        <v>997</v>
      </c>
      <c r="E12852" s="145" t="s">
        <v>17405</v>
      </c>
      <c r="F12852" s="145" t="s">
        <v>997</v>
      </c>
      <c r="G12852" s="145" t="s">
        <v>17565</v>
      </c>
      <c r="H12852" s="145" t="s">
        <v>1169</v>
      </c>
      <c r="I12852" s="11" t="s">
        <v>997</v>
      </c>
      <c r="J12852" s="11" t="s">
        <v>43778</v>
      </c>
      <c r="K12852" s="11" t="s">
        <v>1166</v>
      </c>
    </row>
    <row r="12853" spans="1:11" ht="16.5" x14ac:dyDescent="0.15">
      <c r="A12853" s="145" t="s">
        <v>37965</v>
      </c>
      <c r="B12853" s="32" t="s">
        <v>14353</v>
      </c>
      <c r="C12853" s="32" t="s">
        <v>14354</v>
      </c>
      <c r="D12853" s="32" t="s">
        <v>997</v>
      </c>
      <c r="E12853" s="145" t="s">
        <v>17405</v>
      </c>
      <c r="F12853" s="145" t="s">
        <v>997</v>
      </c>
      <c r="G12853" s="145" t="s">
        <v>17565</v>
      </c>
      <c r="H12853" s="145" t="s">
        <v>1169</v>
      </c>
      <c r="I12853" s="11" t="s">
        <v>997</v>
      </c>
      <c r="J12853" s="11" t="s">
        <v>43778</v>
      </c>
      <c r="K12853" s="11" t="s">
        <v>1166</v>
      </c>
    </row>
    <row r="12854" spans="1:11" ht="16.5" x14ac:dyDescent="0.15">
      <c r="A12854" s="145" t="s">
        <v>37966</v>
      </c>
      <c r="B12854" s="32" t="s">
        <v>14353</v>
      </c>
      <c r="C12854" s="32" t="s">
        <v>14355</v>
      </c>
      <c r="D12854" s="32" t="s">
        <v>997</v>
      </c>
      <c r="E12854" s="145" t="s">
        <v>17405</v>
      </c>
      <c r="F12854" s="145" t="s">
        <v>997</v>
      </c>
      <c r="G12854" s="145" t="s">
        <v>17565</v>
      </c>
      <c r="H12854" s="145" t="s">
        <v>1169</v>
      </c>
      <c r="I12854" s="11" t="s">
        <v>997</v>
      </c>
      <c r="J12854" s="11" t="s">
        <v>43778</v>
      </c>
      <c r="K12854" s="11" t="s">
        <v>1166</v>
      </c>
    </row>
    <row r="12855" spans="1:11" ht="16.5" x14ac:dyDescent="0.15">
      <c r="A12855" s="145" t="s">
        <v>37967</v>
      </c>
      <c r="B12855" s="32" t="s">
        <v>12663</v>
      </c>
      <c r="C12855" s="32" t="s">
        <v>14356</v>
      </c>
      <c r="D12855" s="32" t="s">
        <v>997</v>
      </c>
      <c r="E12855" s="145" t="s">
        <v>17405</v>
      </c>
      <c r="F12855" s="145" t="s">
        <v>997</v>
      </c>
      <c r="G12855" s="145" t="s">
        <v>17565</v>
      </c>
      <c r="H12855" s="145" t="s">
        <v>1169</v>
      </c>
      <c r="I12855" s="11" t="s">
        <v>997</v>
      </c>
      <c r="J12855" s="11" t="s">
        <v>43778</v>
      </c>
      <c r="K12855" s="11" t="s">
        <v>1166</v>
      </c>
    </row>
    <row r="12856" spans="1:11" ht="16.5" x14ac:dyDescent="0.15">
      <c r="A12856" s="145" t="s">
        <v>37968</v>
      </c>
      <c r="B12856" s="32" t="s">
        <v>12663</v>
      </c>
      <c r="C12856" s="32" t="s">
        <v>14357</v>
      </c>
      <c r="D12856" s="32" t="s">
        <v>997</v>
      </c>
      <c r="E12856" s="145" t="s">
        <v>17405</v>
      </c>
      <c r="F12856" s="145" t="s">
        <v>997</v>
      </c>
      <c r="G12856" s="145" t="s">
        <v>17565</v>
      </c>
      <c r="H12856" s="145" t="s">
        <v>1169</v>
      </c>
      <c r="I12856" s="11" t="s">
        <v>997</v>
      </c>
      <c r="J12856" s="11" t="s">
        <v>43778</v>
      </c>
      <c r="K12856" s="11" t="s">
        <v>1166</v>
      </c>
    </row>
    <row r="12857" spans="1:11" ht="16.5" x14ac:dyDescent="0.15">
      <c r="A12857" s="145" t="s">
        <v>37969</v>
      </c>
      <c r="B12857" s="32" t="s">
        <v>12663</v>
      </c>
      <c r="C12857" s="32" t="s">
        <v>14358</v>
      </c>
      <c r="D12857" s="32" t="s">
        <v>997</v>
      </c>
      <c r="E12857" s="145" t="s">
        <v>17405</v>
      </c>
      <c r="F12857" s="145" t="s">
        <v>997</v>
      </c>
      <c r="G12857" s="145" t="s">
        <v>17565</v>
      </c>
      <c r="H12857" s="145" t="s">
        <v>1169</v>
      </c>
      <c r="I12857" s="11" t="s">
        <v>997</v>
      </c>
      <c r="J12857" s="11" t="s">
        <v>43778</v>
      </c>
      <c r="K12857" s="11" t="s">
        <v>1166</v>
      </c>
    </row>
    <row r="12858" spans="1:11" ht="16.5" x14ac:dyDescent="0.15">
      <c r="A12858" s="145" t="s">
        <v>37970</v>
      </c>
      <c r="B12858" s="32" t="s">
        <v>12663</v>
      </c>
      <c r="C12858" s="32" t="s">
        <v>14359</v>
      </c>
      <c r="D12858" s="32" t="s">
        <v>997</v>
      </c>
      <c r="E12858" s="145" t="s">
        <v>17405</v>
      </c>
      <c r="F12858" s="145" t="s">
        <v>997</v>
      </c>
      <c r="G12858" s="145" t="s">
        <v>17565</v>
      </c>
      <c r="H12858" s="145" t="s">
        <v>1169</v>
      </c>
      <c r="I12858" s="11" t="s">
        <v>997</v>
      </c>
      <c r="J12858" s="11" t="s">
        <v>43778</v>
      </c>
      <c r="K12858" s="11" t="s">
        <v>1166</v>
      </c>
    </row>
    <row r="12859" spans="1:11" ht="16.5" x14ac:dyDescent="0.15">
      <c r="A12859" s="145" t="s">
        <v>37971</v>
      </c>
      <c r="B12859" s="32" t="s">
        <v>14360</v>
      </c>
      <c r="C12859" s="32" t="s">
        <v>14361</v>
      </c>
      <c r="D12859" s="32" t="s">
        <v>997</v>
      </c>
      <c r="E12859" s="145" t="s">
        <v>17405</v>
      </c>
      <c r="F12859" s="145" t="s">
        <v>997</v>
      </c>
      <c r="G12859" s="145" t="s">
        <v>17565</v>
      </c>
      <c r="H12859" s="145" t="s">
        <v>1169</v>
      </c>
      <c r="I12859" s="11" t="s">
        <v>997</v>
      </c>
      <c r="J12859" s="11" t="s">
        <v>43778</v>
      </c>
      <c r="K12859" s="11" t="s">
        <v>1166</v>
      </c>
    </row>
    <row r="12860" spans="1:11" ht="16.5" x14ac:dyDescent="0.15">
      <c r="A12860" s="145" t="s">
        <v>37972</v>
      </c>
      <c r="B12860" s="32" t="s">
        <v>14362</v>
      </c>
      <c r="C12860" s="32" t="s">
        <v>14363</v>
      </c>
      <c r="D12860" s="32" t="s">
        <v>997</v>
      </c>
      <c r="E12860" s="145" t="s">
        <v>17405</v>
      </c>
      <c r="F12860" s="145" t="s">
        <v>997</v>
      </c>
      <c r="G12860" s="145" t="s">
        <v>17565</v>
      </c>
      <c r="H12860" s="145" t="s">
        <v>1169</v>
      </c>
      <c r="I12860" s="11" t="s">
        <v>997</v>
      </c>
      <c r="J12860" s="11" t="s">
        <v>43778</v>
      </c>
      <c r="K12860" s="11" t="s">
        <v>1166</v>
      </c>
    </row>
    <row r="12861" spans="1:11" ht="16.5" x14ac:dyDescent="0.15">
      <c r="A12861" s="145" t="s">
        <v>37973</v>
      </c>
      <c r="B12861" s="32" t="s">
        <v>14364</v>
      </c>
      <c r="C12861" s="32" t="s">
        <v>14365</v>
      </c>
      <c r="D12861" s="32" t="s">
        <v>997</v>
      </c>
      <c r="E12861" s="145" t="s">
        <v>17405</v>
      </c>
      <c r="F12861" s="145" t="s">
        <v>997</v>
      </c>
      <c r="G12861" s="145" t="s">
        <v>17565</v>
      </c>
      <c r="H12861" s="145" t="s">
        <v>1169</v>
      </c>
      <c r="I12861" s="11" t="s">
        <v>997</v>
      </c>
      <c r="J12861" s="11" t="s">
        <v>43778</v>
      </c>
      <c r="K12861" s="11" t="s">
        <v>1166</v>
      </c>
    </row>
    <row r="12862" spans="1:11" ht="16.5" x14ac:dyDescent="0.15">
      <c r="A12862" s="145" t="s">
        <v>37974</v>
      </c>
      <c r="B12862" s="32" t="s">
        <v>2320</v>
      </c>
      <c r="C12862" s="32" t="s">
        <v>14366</v>
      </c>
      <c r="D12862" s="32" t="s">
        <v>997</v>
      </c>
      <c r="E12862" s="145" t="s">
        <v>17556</v>
      </c>
      <c r="F12862" s="145" t="s">
        <v>997</v>
      </c>
      <c r="G12862" s="145" t="s">
        <v>17565</v>
      </c>
      <c r="H12862" s="145" t="s">
        <v>1169</v>
      </c>
      <c r="I12862" s="11" t="s">
        <v>997</v>
      </c>
      <c r="J12862" s="11" t="s">
        <v>43778</v>
      </c>
      <c r="K12862" s="11" t="s">
        <v>1166</v>
      </c>
    </row>
    <row r="12863" spans="1:11" ht="16.5" x14ac:dyDescent="0.15">
      <c r="A12863" s="145" t="s">
        <v>37975</v>
      </c>
      <c r="B12863" s="32" t="s">
        <v>2320</v>
      </c>
      <c r="C12863" s="32" t="s">
        <v>14367</v>
      </c>
      <c r="D12863" s="32" t="s">
        <v>997</v>
      </c>
      <c r="E12863" s="145" t="s">
        <v>17556</v>
      </c>
      <c r="F12863" s="145" t="s">
        <v>997</v>
      </c>
      <c r="G12863" s="145" t="s">
        <v>17565</v>
      </c>
      <c r="H12863" s="145" t="s">
        <v>1169</v>
      </c>
      <c r="I12863" s="11" t="s">
        <v>997</v>
      </c>
      <c r="J12863" s="11" t="s">
        <v>43778</v>
      </c>
      <c r="K12863" s="11" t="s">
        <v>1166</v>
      </c>
    </row>
    <row r="12864" spans="1:11" ht="16.5" x14ac:dyDescent="0.15">
      <c r="A12864" s="145" t="s">
        <v>37976</v>
      </c>
      <c r="B12864" s="32" t="s">
        <v>2778</v>
      </c>
      <c r="C12864" s="32" t="s">
        <v>14368</v>
      </c>
      <c r="D12864" s="32" t="s">
        <v>997</v>
      </c>
      <c r="E12864" s="145" t="s">
        <v>17405</v>
      </c>
      <c r="F12864" s="145" t="s">
        <v>997</v>
      </c>
      <c r="G12864" s="145" t="s">
        <v>17565</v>
      </c>
      <c r="H12864" s="145" t="s">
        <v>1169</v>
      </c>
      <c r="I12864" s="11" t="s">
        <v>997</v>
      </c>
      <c r="J12864" s="11" t="s">
        <v>43778</v>
      </c>
      <c r="K12864" s="11" t="s">
        <v>1166</v>
      </c>
    </row>
    <row r="12865" spans="1:11" ht="16.5" x14ac:dyDescent="0.15">
      <c r="A12865" s="145" t="s">
        <v>37977</v>
      </c>
      <c r="B12865" s="32" t="s">
        <v>13095</v>
      </c>
      <c r="C12865" s="32" t="s">
        <v>14369</v>
      </c>
      <c r="D12865" s="32" t="s">
        <v>997</v>
      </c>
      <c r="E12865" s="145" t="s">
        <v>17405</v>
      </c>
      <c r="F12865" s="145" t="s">
        <v>997</v>
      </c>
      <c r="G12865" s="145" t="s">
        <v>17565</v>
      </c>
      <c r="H12865" s="145" t="s">
        <v>1169</v>
      </c>
      <c r="I12865" s="11" t="s">
        <v>997</v>
      </c>
      <c r="J12865" s="11" t="s">
        <v>43778</v>
      </c>
      <c r="K12865" s="11" t="s">
        <v>1166</v>
      </c>
    </row>
    <row r="12866" spans="1:11" ht="16.5" x14ac:dyDescent="0.15">
      <c r="A12866" s="145" t="s">
        <v>37978</v>
      </c>
      <c r="B12866" s="32" t="s">
        <v>2730</v>
      </c>
      <c r="C12866" s="32" t="s">
        <v>14370</v>
      </c>
      <c r="D12866" s="32" t="s">
        <v>997</v>
      </c>
      <c r="E12866" s="145" t="s">
        <v>17405</v>
      </c>
      <c r="F12866" s="145" t="s">
        <v>997</v>
      </c>
      <c r="G12866" s="145" t="s">
        <v>17565</v>
      </c>
      <c r="H12866" s="145" t="s">
        <v>1169</v>
      </c>
      <c r="I12866" s="11" t="s">
        <v>997</v>
      </c>
      <c r="J12866" s="11" t="s">
        <v>43778</v>
      </c>
      <c r="K12866" s="11" t="s">
        <v>1166</v>
      </c>
    </row>
    <row r="12867" spans="1:11" ht="16.5" x14ac:dyDescent="0.15">
      <c r="A12867" s="145" t="s">
        <v>37979</v>
      </c>
      <c r="B12867" s="32" t="s">
        <v>14371</v>
      </c>
      <c r="C12867" s="32" t="s">
        <v>14372</v>
      </c>
      <c r="D12867" s="32" t="s">
        <v>997</v>
      </c>
      <c r="E12867" s="145" t="s">
        <v>17556</v>
      </c>
      <c r="F12867" s="145" t="s">
        <v>997</v>
      </c>
      <c r="G12867" s="145" t="s">
        <v>17565</v>
      </c>
      <c r="H12867" s="145" t="s">
        <v>1169</v>
      </c>
      <c r="I12867" s="11" t="s">
        <v>997</v>
      </c>
      <c r="J12867" s="11" t="s">
        <v>43778</v>
      </c>
      <c r="K12867" s="11" t="s">
        <v>1166</v>
      </c>
    </row>
    <row r="12868" spans="1:11" ht="16.5" x14ac:dyDescent="0.15">
      <c r="A12868" s="145" t="s">
        <v>37980</v>
      </c>
      <c r="B12868" s="32" t="s">
        <v>2760</v>
      </c>
      <c r="C12868" s="32" t="s">
        <v>14373</v>
      </c>
      <c r="D12868" s="32" t="s">
        <v>997</v>
      </c>
      <c r="E12868" s="145" t="s">
        <v>17556</v>
      </c>
      <c r="F12868" s="145" t="s">
        <v>997</v>
      </c>
      <c r="G12868" s="145" t="s">
        <v>17565</v>
      </c>
      <c r="H12868" s="145" t="s">
        <v>1169</v>
      </c>
      <c r="I12868" s="11" t="s">
        <v>997</v>
      </c>
      <c r="J12868" s="11" t="s">
        <v>43778</v>
      </c>
      <c r="K12868" s="11" t="s">
        <v>1166</v>
      </c>
    </row>
    <row r="12869" spans="1:11" ht="16.5" x14ac:dyDescent="0.15">
      <c r="A12869" s="145" t="s">
        <v>37981</v>
      </c>
      <c r="B12869" s="32" t="s">
        <v>14374</v>
      </c>
      <c r="C12869" s="32" t="s">
        <v>14375</v>
      </c>
      <c r="D12869" s="32" t="s">
        <v>997</v>
      </c>
      <c r="E12869" s="145" t="s">
        <v>17556</v>
      </c>
      <c r="F12869" s="145" t="s">
        <v>997</v>
      </c>
      <c r="G12869" s="145" t="s">
        <v>17565</v>
      </c>
      <c r="H12869" s="145" t="s">
        <v>1169</v>
      </c>
      <c r="I12869" s="11" t="s">
        <v>997</v>
      </c>
      <c r="J12869" s="11" t="s">
        <v>43778</v>
      </c>
      <c r="K12869" s="11" t="s">
        <v>1166</v>
      </c>
    </row>
    <row r="12870" spans="1:11" ht="16.5" x14ac:dyDescent="0.15">
      <c r="A12870" s="145" t="s">
        <v>37982</v>
      </c>
      <c r="B12870" s="32" t="s">
        <v>14376</v>
      </c>
      <c r="C12870" s="32" t="s">
        <v>300</v>
      </c>
      <c r="D12870" s="32" t="s">
        <v>997</v>
      </c>
      <c r="E12870" s="145" t="s">
        <v>17581</v>
      </c>
      <c r="F12870" s="145" t="s">
        <v>37983</v>
      </c>
      <c r="G12870" s="145" t="s">
        <v>17565</v>
      </c>
      <c r="H12870" s="145" t="s">
        <v>1227</v>
      </c>
      <c r="I12870" s="11" t="s">
        <v>1166</v>
      </c>
      <c r="J12870" s="11" t="s">
        <v>43778</v>
      </c>
      <c r="K12870" s="11" t="s">
        <v>1166</v>
      </c>
    </row>
    <row r="12871" spans="1:11" ht="16.5" x14ac:dyDescent="0.15">
      <c r="A12871" s="145" t="s">
        <v>37984</v>
      </c>
      <c r="B12871" s="32" t="s">
        <v>14377</v>
      </c>
      <c r="C12871" s="32" t="s">
        <v>300</v>
      </c>
      <c r="D12871" s="32" t="s">
        <v>997</v>
      </c>
      <c r="E12871" s="145" t="s">
        <v>17581</v>
      </c>
      <c r="F12871" s="145" t="s">
        <v>37985</v>
      </c>
      <c r="G12871" s="145" t="s">
        <v>17565</v>
      </c>
      <c r="H12871" s="145" t="s">
        <v>1227</v>
      </c>
      <c r="I12871" s="11" t="s">
        <v>1166</v>
      </c>
      <c r="J12871" s="11" t="s">
        <v>43778</v>
      </c>
      <c r="K12871" s="11" t="s">
        <v>1166</v>
      </c>
    </row>
    <row r="12872" spans="1:11" ht="16.5" x14ac:dyDescent="0.15">
      <c r="A12872" s="145" t="s">
        <v>37986</v>
      </c>
      <c r="B12872" s="32" t="s">
        <v>14378</v>
      </c>
      <c r="C12872" s="32" t="s">
        <v>300</v>
      </c>
      <c r="D12872" s="32" t="s">
        <v>997</v>
      </c>
      <c r="E12872" s="145" t="s">
        <v>17581</v>
      </c>
      <c r="F12872" s="145" t="s">
        <v>37987</v>
      </c>
      <c r="G12872" s="145" t="s">
        <v>17565</v>
      </c>
      <c r="H12872" s="145" t="s">
        <v>1227</v>
      </c>
      <c r="I12872" s="11" t="s">
        <v>1166</v>
      </c>
      <c r="J12872" s="11" t="s">
        <v>43778</v>
      </c>
      <c r="K12872" s="11" t="s">
        <v>1166</v>
      </c>
    </row>
    <row r="12873" spans="1:11" ht="16.5" x14ac:dyDescent="0.15">
      <c r="A12873" s="145" t="s">
        <v>37988</v>
      </c>
      <c r="B12873" s="32" t="s">
        <v>14379</v>
      </c>
      <c r="C12873" s="32" t="s">
        <v>300</v>
      </c>
      <c r="D12873" s="32" t="s">
        <v>997</v>
      </c>
      <c r="E12873" s="145" t="s">
        <v>17581</v>
      </c>
      <c r="F12873" s="145" t="s">
        <v>37989</v>
      </c>
      <c r="G12873" s="145" t="s">
        <v>17565</v>
      </c>
      <c r="H12873" s="145" t="s">
        <v>1227</v>
      </c>
      <c r="I12873" s="11" t="s">
        <v>1166</v>
      </c>
      <c r="J12873" s="11" t="s">
        <v>43778</v>
      </c>
      <c r="K12873" s="11" t="s">
        <v>1166</v>
      </c>
    </row>
    <row r="12874" spans="1:11" ht="16.5" x14ac:dyDescent="0.15">
      <c r="A12874" s="145" t="s">
        <v>37990</v>
      </c>
      <c r="B12874" s="32" t="s">
        <v>4761</v>
      </c>
      <c r="C12874" s="32" t="s">
        <v>300</v>
      </c>
      <c r="D12874" s="32" t="s">
        <v>997</v>
      </c>
      <c r="E12874" s="145" t="s">
        <v>17581</v>
      </c>
      <c r="F12874" s="145" t="s">
        <v>997</v>
      </c>
      <c r="G12874" s="145" t="s">
        <v>17565</v>
      </c>
      <c r="H12874" s="145" t="s">
        <v>1227</v>
      </c>
      <c r="I12874" s="11" t="s">
        <v>1166</v>
      </c>
      <c r="J12874" s="11" t="s">
        <v>43778</v>
      </c>
      <c r="K12874" s="11" t="s">
        <v>1166</v>
      </c>
    </row>
    <row r="12875" spans="1:11" ht="16.5" x14ac:dyDescent="0.15">
      <c r="A12875" s="145" t="s">
        <v>37991</v>
      </c>
      <c r="B12875" s="32" t="s">
        <v>4793</v>
      </c>
      <c r="C12875" s="32" t="s">
        <v>300</v>
      </c>
      <c r="D12875" s="32" t="s">
        <v>997</v>
      </c>
      <c r="E12875" s="145" t="s">
        <v>17581</v>
      </c>
      <c r="F12875" s="145" t="s">
        <v>997</v>
      </c>
      <c r="G12875" s="145" t="s">
        <v>17565</v>
      </c>
      <c r="H12875" s="145" t="s">
        <v>1227</v>
      </c>
      <c r="I12875" s="11" t="s">
        <v>1166</v>
      </c>
      <c r="J12875" s="11" t="s">
        <v>43778</v>
      </c>
      <c r="K12875" s="11" t="s">
        <v>1166</v>
      </c>
    </row>
    <row r="12876" spans="1:11" ht="16.5" x14ac:dyDescent="0.15">
      <c r="A12876" s="145" t="s">
        <v>37992</v>
      </c>
      <c r="B12876" s="32" t="s">
        <v>4745</v>
      </c>
      <c r="C12876" s="32" t="s">
        <v>300</v>
      </c>
      <c r="D12876" s="32" t="s">
        <v>997</v>
      </c>
      <c r="E12876" s="145" t="s">
        <v>17581</v>
      </c>
      <c r="F12876" s="145" t="s">
        <v>997</v>
      </c>
      <c r="G12876" s="145" t="s">
        <v>17565</v>
      </c>
      <c r="H12876" s="145" t="s">
        <v>1227</v>
      </c>
      <c r="I12876" s="11" t="s">
        <v>1166</v>
      </c>
      <c r="J12876" s="11" t="s">
        <v>43778</v>
      </c>
      <c r="K12876" s="11" t="s">
        <v>1166</v>
      </c>
    </row>
    <row r="12877" spans="1:11" ht="16.5" x14ac:dyDescent="0.15">
      <c r="A12877" s="145" t="s">
        <v>37993</v>
      </c>
      <c r="B12877" s="32" t="s">
        <v>4794</v>
      </c>
      <c r="C12877" s="32" t="s">
        <v>300</v>
      </c>
      <c r="D12877" s="32" t="s">
        <v>997</v>
      </c>
      <c r="E12877" s="145" t="s">
        <v>17581</v>
      </c>
      <c r="F12877" s="145" t="s">
        <v>997</v>
      </c>
      <c r="G12877" s="145" t="s">
        <v>17565</v>
      </c>
      <c r="H12877" s="145" t="s">
        <v>1227</v>
      </c>
      <c r="I12877" s="11" t="s">
        <v>1166</v>
      </c>
      <c r="J12877" s="11" t="s">
        <v>43778</v>
      </c>
      <c r="K12877" s="11" t="s">
        <v>1166</v>
      </c>
    </row>
    <row r="12878" spans="1:11" ht="16.5" x14ac:dyDescent="0.15">
      <c r="A12878" s="145" t="s">
        <v>37994</v>
      </c>
      <c r="B12878" s="32" t="s">
        <v>14380</v>
      </c>
      <c r="C12878" s="32" t="s">
        <v>300</v>
      </c>
      <c r="D12878" s="32" t="s">
        <v>997</v>
      </c>
      <c r="E12878" s="145" t="s">
        <v>17581</v>
      </c>
      <c r="F12878" s="145" t="s">
        <v>997</v>
      </c>
      <c r="G12878" s="145" t="s">
        <v>17565</v>
      </c>
      <c r="H12878" s="145" t="s">
        <v>1169</v>
      </c>
      <c r="I12878" s="11" t="s">
        <v>997</v>
      </c>
      <c r="J12878" s="11" t="s">
        <v>43778</v>
      </c>
      <c r="K12878" s="11" t="s">
        <v>1166</v>
      </c>
    </row>
    <row r="12879" spans="1:11" ht="16.5" x14ac:dyDescent="0.15">
      <c r="A12879" s="145" t="s">
        <v>37995</v>
      </c>
      <c r="B12879" s="32" t="s">
        <v>14381</v>
      </c>
      <c r="C12879" s="32" t="s">
        <v>300</v>
      </c>
      <c r="D12879" s="32" t="s">
        <v>997</v>
      </c>
      <c r="E12879" s="145" t="s">
        <v>17581</v>
      </c>
      <c r="F12879" s="145" t="s">
        <v>997</v>
      </c>
      <c r="G12879" s="145" t="s">
        <v>17565</v>
      </c>
      <c r="H12879" s="145" t="s">
        <v>1169</v>
      </c>
      <c r="I12879" s="11" t="s">
        <v>997</v>
      </c>
      <c r="J12879" s="11" t="s">
        <v>43778</v>
      </c>
      <c r="K12879" s="11" t="s">
        <v>1166</v>
      </c>
    </row>
    <row r="12880" spans="1:11" ht="16.5" x14ac:dyDescent="0.15">
      <c r="A12880" s="145" t="s">
        <v>37996</v>
      </c>
      <c r="B12880" s="32" t="s">
        <v>14382</v>
      </c>
      <c r="C12880" s="32" t="s">
        <v>300</v>
      </c>
      <c r="D12880" s="32" t="s">
        <v>997</v>
      </c>
      <c r="E12880" s="145" t="s">
        <v>17581</v>
      </c>
      <c r="F12880" s="145" t="s">
        <v>997</v>
      </c>
      <c r="G12880" s="145" t="s">
        <v>17565</v>
      </c>
      <c r="H12880" s="145" t="s">
        <v>1169</v>
      </c>
      <c r="I12880" s="11" t="s">
        <v>997</v>
      </c>
      <c r="J12880" s="11" t="s">
        <v>43778</v>
      </c>
      <c r="K12880" s="11" t="s">
        <v>1166</v>
      </c>
    </row>
    <row r="12881" spans="1:11" ht="16.5" x14ac:dyDescent="0.15">
      <c r="A12881" s="145" t="s">
        <v>37997</v>
      </c>
      <c r="B12881" s="32" t="s">
        <v>14383</v>
      </c>
      <c r="C12881" s="32" t="s">
        <v>300</v>
      </c>
      <c r="D12881" s="32" t="s">
        <v>997</v>
      </c>
      <c r="E12881" s="145" t="s">
        <v>17581</v>
      </c>
      <c r="F12881" s="145" t="s">
        <v>997</v>
      </c>
      <c r="G12881" s="145" t="s">
        <v>17565</v>
      </c>
      <c r="H12881" s="145" t="s">
        <v>1169</v>
      </c>
      <c r="I12881" s="11" t="s">
        <v>997</v>
      </c>
      <c r="J12881" s="11" t="s">
        <v>43778</v>
      </c>
      <c r="K12881" s="11" t="s">
        <v>1166</v>
      </c>
    </row>
    <row r="12882" spans="1:11" ht="16.5" x14ac:dyDescent="0.15">
      <c r="A12882" s="145" t="s">
        <v>37998</v>
      </c>
      <c r="B12882" s="32" t="s">
        <v>14384</v>
      </c>
      <c r="C12882" s="32" t="s">
        <v>300</v>
      </c>
      <c r="D12882" s="32" t="s">
        <v>997</v>
      </c>
      <c r="E12882" s="145" t="s">
        <v>17581</v>
      </c>
      <c r="F12882" s="145" t="s">
        <v>997</v>
      </c>
      <c r="G12882" s="145" t="s">
        <v>17565</v>
      </c>
      <c r="H12882" s="145" t="s">
        <v>1169</v>
      </c>
      <c r="I12882" s="11" t="s">
        <v>997</v>
      </c>
      <c r="J12882" s="11" t="s">
        <v>43778</v>
      </c>
      <c r="K12882" s="11" t="s">
        <v>1166</v>
      </c>
    </row>
    <row r="12883" spans="1:11" ht="16.5" x14ac:dyDescent="0.15">
      <c r="A12883" s="145" t="s">
        <v>37999</v>
      </c>
      <c r="B12883" s="32" t="s">
        <v>14385</v>
      </c>
      <c r="C12883" s="32" t="s">
        <v>300</v>
      </c>
      <c r="D12883" s="32" t="s">
        <v>997</v>
      </c>
      <c r="E12883" s="145" t="s">
        <v>17581</v>
      </c>
      <c r="F12883" s="145" t="s">
        <v>997</v>
      </c>
      <c r="G12883" s="145" t="s">
        <v>17565</v>
      </c>
      <c r="H12883" s="145" t="s">
        <v>1169</v>
      </c>
      <c r="I12883" s="11" t="s">
        <v>997</v>
      </c>
      <c r="J12883" s="11" t="s">
        <v>43778</v>
      </c>
      <c r="K12883" s="11" t="s">
        <v>1166</v>
      </c>
    </row>
    <row r="12884" spans="1:11" ht="16.5" x14ac:dyDescent="0.15">
      <c r="A12884" s="145" t="s">
        <v>38000</v>
      </c>
      <c r="B12884" s="32" t="s">
        <v>14386</v>
      </c>
      <c r="C12884" s="32" t="s">
        <v>300</v>
      </c>
      <c r="D12884" s="32" t="s">
        <v>997</v>
      </c>
      <c r="E12884" s="145" t="s">
        <v>17581</v>
      </c>
      <c r="F12884" s="145" t="s">
        <v>997</v>
      </c>
      <c r="G12884" s="145" t="s">
        <v>17565</v>
      </c>
      <c r="H12884" s="145" t="s">
        <v>1169</v>
      </c>
      <c r="I12884" s="11" t="s">
        <v>997</v>
      </c>
      <c r="J12884" s="11" t="s">
        <v>43778</v>
      </c>
      <c r="K12884" s="11" t="s">
        <v>1166</v>
      </c>
    </row>
    <row r="12885" spans="1:11" ht="16.5" x14ac:dyDescent="0.15">
      <c r="A12885" s="145" t="s">
        <v>38001</v>
      </c>
      <c r="B12885" s="32" t="s">
        <v>14387</v>
      </c>
      <c r="C12885" s="32" t="s">
        <v>300</v>
      </c>
      <c r="D12885" s="32" t="s">
        <v>997</v>
      </c>
      <c r="E12885" s="145" t="s">
        <v>17581</v>
      </c>
      <c r="F12885" s="145" t="s">
        <v>997</v>
      </c>
      <c r="G12885" s="145" t="s">
        <v>17565</v>
      </c>
      <c r="H12885" s="145" t="s">
        <v>1169</v>
      </c>
      <c r="I12885" s="11" t="s">
        <v>997</v>
      </c>
      <c r="J12885" s="11" t="s">
        <v>43778</v>
      </c>
      <c r="K12885" s="11" t="s">
        <v>1166</v>
      </c>
    </row>
    <row r="12886" spans="1:11" ht="16.5" x14ac:dyDescent="0.15">
      <c r="A12886" s="145" t="s">
        <v>38002</v>
      </c>
      <c r="B12886" s="32" t="s">
        <v>14388</v>
      </c>
      <c r="C12886" s="32" t="s">
        <v>300</v>
      </c>
      <c r="D12886" s="32" t="s">
        <v>997</v>
      </c>
      <c r="E12886" s="145" t="s">
        <v>17581</v>
      </c>
      <c r="F12886" s="145" t="s">
        <v>997</v>
      </c>
      <c r="G12886" s="145" t="s">
        <v>17565</v>
      </c>
      <c r="H12886" s="145" t="s">
        <v>1227</v>
      </c>
      <c r="I12886" s="11" t="s">
        <v>1166</v>
      </c>
      <c r="J12886" s="11" t="s">
        <v>43778</v>
      </c>
      <c r="K12886" s="11" t="s">
        <v>1166</v>
      </c>
    </row>
    <row r="12887" spans="1:11" ht="16.5" x14ac:dyDescent="0.15">
      <c r="A12887" s="145" t="s">
        <v>38003</v>
      </c>
      <c r="B12887" s="32" t="s">
        <v>14389</v>
      </c>
      <c r="C12887" s="32" t="s">
        <v>300</v>
      </c>
      <c r="D12887" s="32" t="s">
        <v>997</v>
      </c>
      <c r="E12887" s="145" t="s">
        <v>17581</v>
      </c>
      <c r="F12887" s="145" t="s">
        <v>997</v>
      </c>
      <c r="G12887" s="145" t="s">
        <v>17565</v>
      </c>
      <c r="H12887" s="145" t="s">
        <v>1227</v>
      </c>
      <c r="I12887" s="11" t="s">
        <v>1166</v>
      </c>
      <c r="J12887" s="11" t="s">
        <v>43778</v>
      </c>
      <c r="K12887" s="11" t="s">
        <v>1166</v>
      </c>
    </row>
    <row r="12888" spans="1:11" ht="16.5" x14ac:dyDescent="0.15">
      <c r="A12888" s="145" t="s">
        <v>38004</v>
      </c>
      <c r="B12888" s="32" t="s">
        <v>14390</v>
      </c>
      <c r="C12888" s="32" t="s">
        <v>300</v>
      </c>
      <c r="D12888" s="32" t="s">
        <v>997</v>
      </c>
      <c r="E12888" s="145" t="s">
        <v>17581</v>
      </c>
      <c r="F12888" s="145" t="s">
        <v>997</v>
      </c>
      <c r="G12888" s="145" t="s">
        <v>17565</v>
      </c>
      <c r="H12888" s="145" t="s">
        <v>1227</v>
      </c>
      <c r="I12888" s="11" t="s">
        <v>1166</v>
      </c>
      <c r="J12888" s="11" t="s">
        <v>43778</v>
      </c>
      <c r="K12888" s="11" t="s">
        <v>1166</v>
      </c>
    </row>
    <row r="12889" spans="1:11" ht="16.5" x14ac:dyDescent="0.15">
      <c r="A12889" s="145" t="s">
        <v>38005</v>
      </c>
      <c r="B12889" s="32" t="s">
        <v>14391</v>
      </c>
      <c r="C12889" s="32" t="s">
        <v>300</v>
      </c>
      <c r="D12889" s="32" t="s">
        <v>997</v>
      </c>
      <c r="E12889" s="145" t="s">
        <v>17581</v>
      </c>
      <c r="F12889" s="145" t="s">
        <v>997</v>
      </c>
      <c r="G12889" s="145" t="s">
        <v>17565</v>
      </c>
      <c r="H12889" s="145" t="s">
        <v>1227</v>
      </c>
      <c r="I12889" s="11" t="s">
        <v>1166</v>
      </c>
      <c r="J12889" s="11" t="s">
        <v>43778</v>
      </c>
      <c r="K12889" s="11" t="s">
        <v>1166</v>
      </c>
    </row>
    <row r="12890" spans="1:11" ht="16.5" x14ac:dyDescent="0.15">
      <c r="A12890" s="145" t="s">
        <v>38006</v>
      </c>
      <c r="B12890" s="32" t="s">
        <v>14392</v>
      </c>
      <c r="C12890" s="32" t="s">
        <v>300</v>
      </c>
      <c r="D12890" s="32" t="s">
        <v>997</v>
      </c>
      <c r="E12890" s="145" t="s">
        <v>17581</v>
      </c>
      <c r="F12890" s="145" t="s">
        <v>997</v>
      </c>
      <c r="G12890" s="145" t="s">
        <v>17565</v>
      </c>
      <c r="H12890" s="145" t="s">
        <v>1227</v>
      </c>
      <c r="I12890" s="11" t="s">
        <v>1166</v>
      </c>
      <c r="J12890" s="11" t="s">
        <v>43778</v>
      </c>
      <c r="K12890" s="11" t="s">
        <v>1166</v>
      </c>
    </row>
    <row r="12891" spans="1:11" ht="16.5" x14ac:dyDescent="0.15">
      <c r="A12891" s="145" t="s">
        <v>38007</v>
      </c>
      <c r="B12891" s="32" t="s">
        <v>14393</v>
      </c>
      <c r="C12891" s="32" t="s">
        <v>300</v>
      </c>
      <c r="D12891" s="32" t="s">
        <v>997</v>
      </c>
      <c r="E12891" s="145" t="s">
        <v>17581</v>
      </c>
      <c r="F12891" s="145" t="s">
        <v>997</v>
      </c>
      <c r="G12891" s="145" t="s">
        <v>17565</v>
      </c>
      <c r="H12891" s="145" t="s">
        <v>1227</v>
      </c>
      <c r="I12891" s="11" t="s">
        <v>1166</v>
      </c>
      <c r="J12891" s="11" t="s">
        <v>43778</v>
      </c>
      <c r="K12891" s="11" t="s">
        <v>1166</v>
      </c>
    </row>
    <row r="12892" spans="1:11" ht="16.5" x14ac:dyDescent="0.15">
      <c r="A12892" s="145" t="s">
        <v>38008</v>
      </c>
      <c r="B12892" s="32" t="s">
        <v>14394</v>
      </c>
      <c r="C12892" s="32" t="s">
        <v>300</v>
      </c>
      <c r="D12892" s="32" t="s">
        <v>997</v>
      </c>
      <c r="E12892" s="145" t="s">
        <v>17581</v>
      </c>
      <c r="F12892" s="145" t="s">
        <v>997</v>
      </c>
      <c r="G12892" s="145" t="s">
        <v>17565</v>
      </c>
      <c r="H12892" s="145" t="s">
        <v>1169</v>
      </c>
      <c r="I12892" s="11" t="s">
        <v>997</v>
      </c>
      <c r="J12892" s="11" t="s">
        <v>43778</v>
      </c>
      <c r="K12892" s="11" t="s">
        <v>1166</v>
      </c>
    </row>
    <row r="12893" spans="1:11" ht="16.5" x14ac:dyDescent="0.15">
      <c r="A12893" s="145" t="s">
        <v>38009</v>
      </c>
      <c r="B12893" s="32" t="s">
        <v>14395</v>
      </c>
      <c r="C12893" s="32" t="s">
        <v>300</v>
      </c>
      <c r="D12893" s="32" t="s">
        <v>997</v>
      </c>
      <c r="E12893" s="145" t="s">
        <v>17581</v>
      </c>
      <c r="F12893" s="145" t="s">
        <v>997</v>
      </c>
      <c r="G12893" s="145" t="s">
        <v>17565</v>
      </c>
      <c r="H12893" s="145" t="s">
        <v>1169</v>
      </c>
      <c r="I12893" s="11" t="s">
        <v>997</v>
      </c>
      <c r="J12893" s="11" t="s">
        <v>43778</v>
      </c>
      <c r="K12893" s="11" t="s">
        <v>1166</v>
      </c>
    </row>
    <row r="12894" spans="1:11" ht="16.5" x14ac:dyDescent="0.15">
      <c r="A12894" s="145" t="s">
        <v>38010</v>
      </c>
      <c r="B12894" s="32" t="s">
        <v>14396</v>
      </c>
      <c r="C12894" s="32" t="s">
        <v>300</v>
      </c>
      <c r="D12894" s="32" t="s">
        <v>997</v>
      </c>
      <c r="E12894" s="145" t="s">
        <v>17581</v>
      </c>
      <c r="F12894" s="145" t="s">
        <v>997</v>
      </c>
      <c r="G12894" s="145" t="s">
        <v>17565</v>
      </c>
      <c r="H12894" s="145" t="s">
        <v>1169</v>
      </c>
      <c r="I12894" s="11" t="s">
        <v>997</v>
      </c>
      <c r="J12894" s="11" t="s">
        <v>43778</v>
      </c>
      <c r="K12894" s="11" t="s">
        <v>1166</v>
      </c>
    </row>
    <row r="12895" spans="1:11" ht="16.5" x14ac:dyDescent="0.15">
      <c r="A12895" s="145" t="s">
        <v>38011</v>
      </c>
      <c r="B12895" s="32" t="s">
        <v>14397</v>
      </c>
      <c r="C12895" s="32" t="s">
        <v>300</v>
      </c>
      <c r="D12895" s="32" t="s">
        <v>997</v>
      </c>
      <c r="E12895" s="145" t="s">
        <v>17581</v>
      </c>
      <c r="F12895" s="145" t="s">
        <v>997</v>
      </c>
      <c r="G12895" s="145" t="s">
        <v>17565</v>
      </c>
      <c r="H12895" s="145" t="s">
        <v>1169</v>
      </c>
      <c r="I12895" s="11" t="s">
        <v>997</v>
      </c>
      <c r="J12895" s="11" t="s">
        <v>43778</v>
      </c>
      <c r="K12895" s="11" t="s">
        <v>1166</v>
      </c>
    </row>
    <row r="12896" spans="1:11" ht="16.5" x14ac:dyDescent="0.15">
      <c r="A12896" s="145" t="s">
        <v>38012</v>
      </c>
      <c r="B12896" s="32" t="s">
        <v>14398</v>
      </c>
      <c r="C12896" s="32" t="s">
        <v>300</v>
      </c>
      <c r="D12896" s="32" t="s">
        <v>997</v>
      </c>
      <c r="E12896" s="145" t="s">
        <v>17581</v>
      </c>
      <c r="F12896" s="145" t="s">
        <v>997</v>
      </c>
      <c r="G12896" s="145" t="s">
        <v>17565</v>
      </c>
      <c r="H12896" s="145" t="s">
        <v>1169</v>
      </c>
      <c r="I12896" s="11" t="s">
        <v>997</v>
      </c>
      <c r="J12896" s="11" t="s">
        <v>43778</v>
      </c>
      <c r="K12896" s="11" t="s">
        <v>1166</v>
      </c>
    </row>
    <row r="12897" spans="1:11" ht="16.5" x14ac:dyDescent="0.15">
      <c r="A12897" s="145" t="s">
        <v>38013</v>
      </c>
      <c r="B12897" s="32" t="s">
        <v>14399</v>
      </c>
      <c r="C12897" s="32" t="s">
        <v>300</v>
      </c>
      <c r="D12897" s="32" t="s">
        <v>997</v>
      </c>
      <c r="E12897" s="145" t="s">
        <v>17581</v>
      </c>
      <c r="F12897" s="145" t="s">
        <v>997</v>
      </c>
      <c r="G12897" s="145" t="s">
        <v>17565</v>
      </c>
      <c r="H12897" s="145" t="s">
        <v>1169</v>
      </c>
      <c r="I12897" s="11" t="s">
        <v>997</v>
      </c>
      <c r="J12897" s="11" t="s">
        <v>43778</v>
      </c>
      <c r="K12897" s="11" t="s">
        <v>1166</v>
      </c>
    </row>
    <row r="12898" spans="1:11" ht="16.5" x14ac:dyDescent="0.15">
      <c r="A12898" s="145" t="s">
        <v>38014</v>
      </c>
      <c r="B12898" s="32" t="s">
        <v>14400</v>
      </c>
      <c r="C12898" s="32" t="s">
        <v>300</v>
      </c>
      <c r="D12898" s="32" t="s">
        <v>997</v>
      </c>
      <c r="E12898" s="145" t="s">
        <v>17581</v>
      </c>
      <c r="F12898" s="145" t="s">
        <v>997</v>
      </c>
      <c r="G12898" s="145" t="s">
        <v>17565</v>
      </c>
      <c r="H12898" s="145" t="s">
        <v>1169</v>
      </c>
      <c r="I12898" s="11" t="s">
        <v>997</v>
      </c>
      <c r="J12898" s="11" t="s">
        <v>43778</v>
      </c>
      <c r="K12898" s="11" t="s">
        <v>1166</v>
      </c>
    </row>
    <row r="12899" spans="1:11" ht="16.5" x14ac:dyDescent="0.15">
      <c r="A12899" s="145" t="s">
        <v>38015</v>
      </c>
      <c r="B12899" s="32" t="s">
        <v>14401</v>
      </c>
      <c r="C12899" s="32" t="s">
        <v>300</v>
      </c>
      <c r="D12899" s="32" t="s">
        <v>997</v>
      </c>
      <c r="E12899" s="145" t="s">
        <v>17581</v>
      </c>
      <c r="F12899" s="145" t="s">
        <v>997</v>
      </c>
      <c r="G12899" s="145" t="s">
        <v>17565</v>
      </c>
      <c r="H12899" s="145" t="s">
        <v>1169</v>
      </c>
      <c r="I12899" s="11" t="s">
        <v>997</v>
      </c>
      <c r="J12899" s="11" t="s">
        <v>43778</v>
      </c>
      <c r="K12899" s="11" t="s">
        <v>1166</v>
      </c>
    </row>
    <row r="12900" spans="1:11" ht="16.5" x14ac:dyDescent="0.15">
      <c r="A12900" s="145" t="s">
        <v>38016</v>
      </c>
      <c r="B12900" s="32" t="s">
        <v>14402</v>
      </c>
      <c r="C12900" s="32" t="s">
        <v>300</v>
      </c>
      <c r="D12900" s="32" t="s">
        <v>997</v>
      </c>
      <c r="E12900" s="145" t="s">
        <v>17581</v>
      </c>
      <c r="F12900" s="145" t="s">
        <v>997</v>
      </c>
      <c r="G12900" s="145" t="s">
        <v>17565</v>
      </c>
      <c r="H12900" s="145" t="s">
        <v>1169</v>
      </c>
      <c r="I12900" s="11" t="s">
        <v>997</v>
      </c>
      <c r="J12900" s="11" t="s">
        <v>43778</v>
      </c>
      <c r="K12900" s="11" t="s">
        <v>1166</v>
      </c>
    </row>
    <row r="12901" spans="1:11" ht="16.5" x14ac:dyDescent="0.15">
      <c r="A12901" s="145" t="s">
        <v>38017</v>
      </c>
      <c r="B12901" s="32" t="s">
        <v>14403</v>
      </c>
      <c r="C12901" s="32" t="s">
        <v>300</v>
      </c>
      <c r="D12901" s="32" t="s">
        <v>997</v>
      </c>
      <c r="E12901" s="145" t="s">
        <v>17581</v>
      </c>
      <c r="F12901" s="145" t="s">
        <v>997</v>
      </c>
      <c r="G12901" s="145" t="s">
        <v>17565</v>
      </c>
      <c r="H12901" s="145" t="s">
        <v>1169</v>
      </c>
      <c r="I12901" s="11" t="s">
        <v>997</v>
      </c>
      <c r="J12901" s="11" t="s">
        <v>43778</v>
      </c>
      <c r="K12901" s="11" t="s">
        <v>1166</v>
      </c>
    </row>
    <row r="12902" spans="1:11" ht="16.5" x14ac:dyDescent="0.15">
      <c r="A12902" s="145" t="s">
        <v>38018</v>
      </c>
      <c r="B12902" s="32" t="s">
        <v>14404</v>
      </c>
      <c r="C12902" s="32" t="s">
        <v>300</v>
      </c>
      <c r="D12902" s="32" t="s">
        <v>997</v>
      </c>
      <c r="E12902" s="145" t="s">
        <v>17581</v>
      </c>
      <c r="F12902" s="145" t="s">
        <v>997</v>
      </c>
      <c r="G12902" s="145" t="s">
        <v>17565</v>
      </c>
      <c r="H12902" s="145" t="s">
        <v>1169</v>
      </c>
      <c r="I12902" s="11" t="s">
        <v>997</v>
      </c>
      <c r="J12902" s="11" t="s">
        <v>43778</v>
      </c>
      <c r="K12902" s="11" t="s">
        <v>1166</v>
      </c>
    </row>
    <row r="12903" spans="1:11" ht="16.5" x14ac:dyDescent="0.15">
      <c r="A12903" s="145" t="s">
        <v>38019</v>
      </c>
      <c r="B12903" s="32" t="s">
        <v>14405</v>
      </c>
      <c r="C12903" s="32" t="s">
        <v>300</v>
      </c>
      <c r="D12903" s="32" t="s">
        <v>997</v>
      </c>
      <c r="E12903" s="145" t="s">
        <v>17581</v>
      </c>
      <c r="F12903" s="145" t="s">
        <v>997</v>
      </c>
      <c r="G12903" s="145" t="s">
        <v>17565</v>
      </c>
      <c r="H12903" s="145" t="s">
        <v>1169</v>
      </c>
      <c r="I12903" s="11" t="s">
        <v>997</v>
      </c>
      <c r="J12903" s="11" t="s">
        <v>43778</v>
      </c>
      <c r="K12903" s="11" t="s">
        <v>1166</v>
      </c>
    </row>
    <row r="12904" spans="1:11" ht="16.5" x14ac:dyDescent="0.15">
      <c r="A12904" s="145" t="s">
        <v>38020</v>
      </c>
      <c r="B12904" s="32" t="s">
        <v>14406</v>
      </c>
      <c r="C12904" s="32" t="s">
        <v>300</v>
      </c>
      <c r="D12904" s="32" t="s">
        <v>997</v>
      </c>
      <c r="E12904" s="145" t="s">
        <v>17581</v>
      </c>
      <c r="F12904" s="145" t="s">
        <v>997</v>
      </c>
      <c r="G12904" s="145" t="s">
        <v>17565</v>
      </c>
      <c r="H12904" s="145" t="s">
        <v>1227</v>
      </c>
      <c r="I12904" s="11" t="s">
        <v>1166</v>
      </c>
      <c r="J12904" s="11" t="s">
        <v>43778</v>
      </c>
      <c r="K12904" s="11" t="s">
        <v>1166</v>
      </c>
    </row>
    <row r="12905" spans="1:11" ht="16.5" x14ac:dyDescent="0.15">
      <c r="A12905" s="145" t="s">
        <v>38021</v>
      </c>
      <c r="B12905" s="32" t="s">
        <v>14407</v>
      </c>
      <c r="C12905" s="32" t="s">
        <v>300</v>
      </c>
      <c r="D12905" s="32" t="s">
        <v>997</v>
      </c>
      <c r="E12905" s="145" t="s">
        <v>17581</v>
      </c>
      <c r="F12905" s="145" t="s">
        <v>997</v>
      </c>
      <c r="G12905" s="145" t="s">
        <v>17565</v>
      </c>
      <c r="H12905" s="145" t="s">
        <v>1227</v>
      </c>
      <c r="I12905" s="11" t="s">
        <v>1166</v>
      </c>
      <c r="J12905" s="11" t="s">
        <v>43778</v>
      </c>
      <c r="K12905" s="11" t="s">
        <v>1166</v>
      </c>
    </row>
    <row r="12906" spans="1:11" ht="16.5" x14ac:dyDescent="0.15">
      <c r="A12906" s="145" t="s">
        <v>38022</v>
      </c>
      <c r="B12906" s="32" t="s">
        <v>14408</v>
      </c>
      <c r="C12906" s="32" t="s">
        <v>300</v>
      </c>
      <c r="D12906" s="32" t="s">
        <v>11831</v>
      </c>
      <c r="E12906" s="145" t="s">
        <v>17590</v>
      </c>
      <c r="F12906" s="145" t="s">
        <v>997</v>
      </c>
      <c r="G12906" s="145" t="s">
        <v>17407</v>
      </c>
      <c r="H12906" s="145" t="s">
        <v>1169</v>
      </c>
      <c r="I12906" s="11" t="s">
        <v>997</v>
      </c>
      <c r="J12906" s="11" t="s">
        <v>43778</v>
      </c>
      <c r="K12906" s="11" t="s">
        <v>1166</v>
      </c>
    </row>
    <row r="12907" spans="1:11" ht="16.5" x14ac:dyDescent="0.15">
      <c r="A12907" s="145" t="s">
        <v>38023</v>
      </c>
      <c r="B12907" s="32" t="s">
        <v>14409</v>
      </c>
      <c r="C12907" s="32" t="s">
        <v>300</v>
      </c>
      <c r="D12907" s="32" t="s">
        <v>11831</v>
      </c>
      <c r="E12907" s="145" t="s">
        <v>17590</v>
      </c>
      <c r="F12907" s="145" t="s">
        <v>997</v>
      </c>
      <c r="G12907" s="145" t="s">
        <v>17407</v>
      </c>
      <c r="H12907" s="145" t="s">
        <v>1169</v>
      </c>
      <c r="I12907" s="11" t="s">
        <v>997</v>
      </c>
      <c r="J12907" s="11" t="s">
        <v>43778</v>
      </c>
      <c r="K12907" s="11" t="s">
        <v>1166</v>
      </c>
    </row>
    <row r="12908" spans="1:11" ht="16.5" x14ac:dyDescent="0.15">
      <c r="A12908" s="145" t="s">
        <v>38024</v>
      </c>
      <c r="B12908" s="32" t="s">
        <v>14410</v>
      </c>
      <c r="C12908" s="32" t="s">
        <v>300</v>
      </c>
      <c r="D12908" s="32" t="s">
        <v>11831</v>
      </c>
      <c r="E12908" s="145" t="s">
        <v>17590</v>
      </c>
      <c r="F12908" s="145" t="s">
        <v>997</v>
      </c>
      <c r="G12908" s="145" t="s">
        <v>17407</v>
      </c>
      <c r="H12908" s="145" t="s">
        <v>1169</v>
      </c>
      <c r="I12908" s="11" t="s">
        <v>997</v>
      </c>
      <c r="J12908" s="11" t="s">
        <v>43778</v>
      </c>
      <c r="K12908" s="11" t="s">
        <v>1166</v>
      </c>
    </row>
    <row r="12909" spans="1:11" ht="16.5" x14ac:dyDescent="0.15">
      <c r="A12909" s="145" t="s">
        <v>38025</v>
      </c>
      <c r="B12909" s="32" t="s">
        <v>14411</v>
      </c>
      <c r="C12909" s="32" t="s">
        <v>300</v>
      </c>
      <c r="D12909" s="32" t="s">
        <v>11831</v>
      </c>
      <c r="E12909" s="145" t="s">
        <v>17590</v>
      </c>
      <c r="F12909" s="145" t="s">
        <v>997</v>
      </c>
      <c r="G12909" s="145" t="s">
        <v>17407</v>
      </c>
      <c r="H12909" s="145" t="s">
        <v>1169</v>
      </c>
      <c r="I12909" s="11" t="s">
        <v>997</v>
      </c>
      <c r="J12909" s="11" t="s">
        <v>43778</v>
      </c>
      <c r="K12909" s="11" t="s">
        <v>1166</v>
      </c>
    </row>
    <row r="12910" spans="1:11" ht="16.5" x14ac:dyDescent="0.15">
      <c r="A12910" s="145" t="s">
        <v>38026</v>
      </c>
      <c r="B12910" s="32" t="s">
        <v>14412</v>
      </c>
      <c r="C12910" s="32" t="s">
        <v>300</v>
      </c>
      <c r="D12910" s="32" t="s">
        <v>11831</v>
      </c>
      <c r="E12910" s="145" t="s">
        <v>17590</v>
      </c>
      <c r="F12910" s="145" t="s">
        <v>997</v>
      </c>
      <c r="G12910" s="145" t="s">
        <v>17407</v>
      </c>
      <c r="H12910" s="145" t="s">
        <v>1169</v>
      </c>
      <c r="I12910" s="11" t="s">
        <v>997</v>
      </c>
      <c r="J12910" s="11" t="s">
        <v>43778</v>
      </c>
      <c r="K12910" s="11" t="s">
        <v>1166</v>
      </c>
    </row>
    <row r="12911" spans="1:11" ht="16.5" x14ac:dyDescent="0.15">
      <c r="A12911" s="145" t="s">
        <v>38027</v>
      </c>
      <c r="B12911" s="32" t="s">
        <v>14413</v>
      </c>
      <c r="C12911" s="32" t="s">
        <v>300</v>
      </c>
      <c r="D12911" s="32" t="s">
        <v>11831</v>
      </c>
      <c r="E12911" s="145" t="s">
        <v>17590</v>
      </c>
      <c r="F12911" s="145" t="s">
        <v>997</v>
      </c>
      <c r="G12911" s="145" t="s">
        <v>17407</v>
      </c>
      <c r="H12911" s="145" t="s">
        <v>1169</v>
      </c>
      <c r="I12911" s="11" t="s">
        <v>997</v>
      </c>
      <c r="J12911" s="11" t="s">
        <v>43778</v>
      </c>
      <c r="K12911" s="11" t="s">
        <v>1166</v>
      </c>
    </row>
    <row r="12912" spans="1:11" ht="16.5" x14ac:dyDescent="0.15">
      <c r="A12912" s="145" t="s">
        <v>38028</v>
      </c>
      <c r="B12912" s="32" t="s">
        <v>14414</v>
      </c>
      <c r="C12912" s="32" t="s">
        <v>300</v>
      </c>
      <c r="D12912" s="32" t="s">
        <v>11831</v>
      </c>
      <c r="E12912" s="145" t="s">
        <v>17590</v>
      </c>
      <c r="F12912" s="145" t="s">
        <v>997</v>
      </c>
      <c r="G12912" s="145" t="s">
        <v>17407</v>
      </c>
      <c r="H12912" s="145" t="s">
        <v>1169</v>
      </c>
      <c r="I12912" s="11" t="s">
        <v>997</v>
      </c>
      <c r="J12912" s="11" t="s">
        <v>43778</v>
      </c>
      <c r="K12912" s="11" t="s">
        <v>1166</v>
      </c>
    </row>
    <row r="12913" spans="1:11" ht="16.5" x14ac:dyDescent="0.15">
      <c r="A12913" s="145" t="s">
        <v>38029</v>
      </c>
      <c r="B12913" s="32" t="s">
        <v>14415</v>
      </c>
      <c r="C12913" s="32" t="s">
        <v>300</v>
      </c>
      <c r="D12913" s="32" t="s">
        <v>11831</v>
      </c>
      <c r="E12913" s="145" t="s">
        <v>17590</v>
      </c>
      <c r="F12913" s="145" t="s">
        <v>997</v>
      </c>
      <c r="G12913" s="145" t="s">
        <v>17407</v>
      </c>
      <c r="H12913" s="145" t="s">
        <v>1169</v>
      </c>
      <c r="I12913" s="11" t="s">
        <v>997</v>
      </c>
      <c r="J12913" s="11" t="s">
        <v>43778</v>
      </c>
      <c r="K12913" s="11" t="s">
        <v>1166</v>
      </c>
    </row>
    <row r="12914" spans="1:11" ht="16.5" x14ac:dyDescent="0.15">
      <c r="A12914" s="145" t="s">
        <v>38030</v>
      </c>
      <c r="B12914" s="32" t="s">
        <v>14416</v>
      </c>
      <c r="C12914" s="32" t="s">
        <v>300</v>
      </c>
      <c r="D12914" s="32" t="s">
        <v>11831</v>
      </c>
      <c r="E12914" s="145" t="s">
        <v>17590</v>
      </c>
      <c r="F12914" s="145" t="s">
        <v>997</v>
      </c>
      <c r="G12914" s="145" t="s">
        <v>17407</v>
      </c>
      <c r="H12914" s="145" t="s">
        <v>1169</v>
      </c>
      <c r="I12914" s="11" t="s">
        <v>997</v>
      </c>
      <c r="J12914" s="11" t="s">
        <v>43778</v>
      </c>
      <c r="K12914" s="11" t="s">
        <v>1166</v>
      </c>
    </row>
    <row r="12915" spans="1:11" ht="16.5" x14ac:dyDescent="0.15">
      <c r="A12915" s="145" t="s">
        <v>38031</v>
      </c>
      <c r="B12915" s="32" t="s">
        <v>14417</v>
      </c>
      <c r="C12915" s="32" t="s">
        <v>300</v>
      </c>
      <c r="D12915" s="32" t="s">
        <v>11831</v>
      </c>
      <c r="E12915" s="145" t="s">
        <v>17590</v>
      </c>
      <c r="F12915" s="145" t="s">
        <v>997</v>
      </c>
      <c r="G12915" s="145" t="s">
        <v>17407</v>
      </c>
      <c r="H12915" s="145" t="s">
        <v>1169</v>
      </c>
      <c r="I12915" s="11" t="s">
        <v>997</v>
      </c>
      <c r="J12915" s="11" t="s">
        <v>43778</v>
      </c>
      <c r="K12915" s="11" t="s">
        <v>1166</v>
      </c>
    </row>
    <row r="12916" spans="1:11" ht="16.5" x14ac:dyDescent="0.15">
      <c r="A12916" s="145" t="s">
        <v>38032</v>
      </c>
      <c r="B12916" s="32" t="s">
        <v>14418</v>
      </c>
      <c r="C12916" s="32" t="s">
        <v>300</v>
      </c>
      <c r="D12916" s="32" t="s">
        <v>11831</v>
      </c>
      <c r="E12916" s="145" t="s">
        <v>17590</v>
      </c>
      <c r="F12916" s="145" t="s">
        <v>997</v>
      </c>
      <c r="G12916" s="145" t="s">
        <v>17407</v>
      </c>
      <c r="H12916" s="145" t="s">
        <v>1169</v>
      </c>
      <c r="I12916" s="11" t="s">
        <v>997</v>
      </c>
      <c r="J12916" s="11" t="s">
        <v>43778</v>
      </c>
      <c r="K12916" s="11" t="s">
        <v>1166</v>
      </c>
    </row>
    <row r="12917" spans="1:11" ht="16.5" x14ac:dyDescent="0.15">
      <c r="A12917" s="145" t="s">
        <v>38033</v>
      </c>
      <c r="B12917" s="32" t="s">
        <v>14419</v>
      </c>
      <c r="C12917" s="32" t="s">
        <v>300</v>
      </c>
      <c r="D12917" s="32" t="s">
        <v>11831</v>
      </c>
      <c r="E12917" s="145" t="s">
        <v>17590</v>
      </c>
      <c r="F12917" s="145" t="s">
        <v>997</v>
      </c>
      <c r="G12917" s="145" t="s">
        <v>17407</v>
      </c>
      <c r="H12917" s="145" t="s">
        <v>1169</v>
      </c>
      <c r="I12917" s="11" t="s">
        <v>997</v>
      </c>
      <c r="J12917" s="11" t="s">
        <v>43778</v>
      </c>
      <c r="K12917" s="11" t="s">
        <v>1166</v>
      </c>
    </row>
    <row r="12918" spans="1:11" ht="16.5" x14ac:dyDescent="0.15">
      <c r="A12918" s="145" t="s">
        <v>38034</v>
      </c>
      <c r="B12918" s="32" t="s">
        <v>14420</v>
      </c>
      <c r="C12918" s="32" t="s">
        <v>300</v>
      </c>
      <c r="D12918" s="32" t="s">
        <v>11831</v>
      </c>
      <c r="E12918" s="145" t="s">
        <v>17590</v>
      </c>
      <c r="F12918" s="145" t="s">
        <v>997</v>
      </c>
      <c r="G12918" s="145" t="s">
        <v>17407</v>
      </c>
      <c r="H12918" s="145" t="s">
        <v>1169</v>
      </c>
      <c r="I12918" s="11" t="s">
        <v>997</v>
      </c>
      <c r="J12918" s="11" t="s">
        <v>43778</v>
      </c>
      <c r="K12918" s="11" t="s">
        <v>1166</v>
      </c>
    </row>
    <row r="12919" spans="1:11" ht="16.5" x14ac:dyDescent="0.15">
      <c r="A12919" s="145" t="s">
        <v>38035</v>
      </c>
      <c r="B12919" s="32" t="s">
        <v>14421</v>
      </c>
      <c r="C12919" s="32" t="s">
        <v>300</v>
      </c>
      <c r="D12919" s="32" t="s">
        <v>11831</v>
      </c>
      <c r="E12919" s="145" t="s">
        <v>17590</v>
      </c>
      <c r="F12919" s="145" t="s">
        <v>997</v>
      </c>
      <c r="G12919" s="145" t="s">
        <v>17407</v>
      </c>
      <c r="H12919" s="145" t="s">
        <v>1169</v>
      </c>
      <c r="I12919" s="11" t="s">
        <v>997</v>
      </c>
      <c r="J12919" s="11" t="s">
        <v>43778</v>
      </c>
      <c r="K12919" s="11" t="s">
        <v>1166</v>
      </c>
    </row>
    <row r="12920" spans="1:11" ht="16.5" x14ac:dyDescent="0.15">
      <c r="A12920" s="145" t="s">
        <v>38036</v>
      </c>
      <c r="B12920" s="32" t="s">
        <v>14422</v>
      </c>
      <c r="C12920" s="32" t="s">
        <v>300</v>
      </c>
      <c r="D12920" s="32" t="s">
        <v>11831</v>
      </c>
      <c r="E12920" s="145" t="s">
        <v>17590</v>
      </c>
      <c r="F12920" s="145" t="s">
        <v>997</v>
      </c>
      <c r="G12920" s="145" t="s">
        <v>17407</v>
      </c>
      <c r="H12920" s="145" t="s">
        <v>1169</v>
      </c>
      <c r="I12920" s="11" t="s">
        <v>997</v>
      </c>
      <c r="J12920" s="11" t="s">
        <v>43778</v>
      </c>
      <c r="K12920" s="11" t="s">
        <v>1166</v>
      </c>
    </row>
    <row r="12921" spans="1:11" ht="16.5" x14ac:dyDescent="0.15">
      <c r="A12921" s="145" t="s">
        <v>38037</v>
      </c>
      <c r="B12921" s="32" t="s">
        <v>14423</v>
      </c>
      <c r="C12921" s="32" t="s">
        <v>300</v>
      </c>
      <c r="D12921" s="32" t="s">
        <v>11831</v>
      </c>
      <c r="E12921" s="145" t="s">
        <v>17590</v>
      </c>
      <c r="F12921" s="145" t="s">
        <v>997</v>
      </c>
      <c r="G12921" s="145" t="s">
        <v>17407</v>
      </c>
      <c r="H12921" s="145" t="s">
        <v>1169</v>
      </c>
      <c r="I12921" s="11" t="s">
        <v>997</v>
      </c>
      <c r="J12921" s="11" t="s">
        <v>43778</v>
      </c>
      <c r="K12921" s="11" t="s">
        <v>1166</v>
      </c>
    </row>
    <row r="12922" spans="1:11" ht="16.5" x14ac:dyDescent="0.15">
      <c r="A12922" s="145" t="s">
        <v>38038</v>
      </c>
      <c r="B12922" s="32" t="s">
        <v>14424</v>
      </c>
      <c r="C12922" s="32" t="s">
        <v>300</v>
      </c>
      <c r="D12922" s="32" t="s">
        <v>11831</v>
      </c>
      <c r="E12922" s="145" t="s">
        <v>17581</v>
      </c>
      <c r="F12922" s="145" t="s">
        <v>997</v>
      </c>
      <c r="G12922" s="145" t="s">
        <v>17407</v>
      </c>
      <c r="H12922" s="145" t="s">
        <v>1169</v>
      </c>
      <c r="I12922" s="11" t="s">
        <v>997</v>
      </c>
      <c r="J12922" s="11" t="s">
        <v>43778</v>
      </c>
      <c r="K12922" s="11" t="s">
        <v>1166</v>
      </c>
    </row>
    <row r="12923" spans="1:11" ht="16.5" x14ac:dyDescent="0.15">
      <c r="A12923" s="145" t="s">
        <v>38039</v>
      </c>
      <c r="B12923" s="32" t="s">
        <v>14425</v>
      </c>
      <c r="C12923" s="32" t="s">
        <v>300</v>
      </c>
      <c r="D12923" s="32" t="s">
        <v>11831</v>
      </c>
      <c r="E12923" s="145" t="s">
        <v>17581</v>
      </c>
      <c r="F12923" s="145" t="s">
        <v>997</v>
      </c>
      <c r="G12923" s="145" t="s">
        <v>17407</v>
      </c>
      <c r="H12923" s="145" t="s">
        <v>1169</v>
      </c>
      <c r="I12923" s="11" t="s">
        <v>997</v>
      </c>
      <c r="J12923" s="11" t="s">
        <v>43778</v>
      </c>
      <c r="K12923" s="11" t="s">
        <v>1166</v>
      </c>
    </row>
    <row r="12924" spans="1:11" ht="16.5" x14ac:dyDescent="0.15">
      <c r="A12924" s="145" t="s">
        <v>38040</v>
      </c>
      <c r="B12924" s="32" t="s">
        <v>14426</v>
      </c>
      <c r="C12924" s="32" t="s">
        <v>300</v>
      </c>
      <c r="D12924" s="32" t="s">
        <v>11831</v>
      </c>
      <c r="E12924" s="145" t="s">
        <v>17581</v>
      </c>
      <c r="F12924" s="145" t="s">
        <v>997</v>
      </c>
      <c r="G12924" s="145" t="s">
        <v>17407</v>
      </c>
      <c r="H12924" s="145" t="s">
        <v>1169</v>
      </c>
      <c r="I12924" s="11" t="s">
        <v>997</v>
      </c>
      <c r="J12924" s="11" t="s">
        <v>43778</v>
      </c>
      <c r="K12924" s="11" t="s">
        <v>1166</v>
      </c>
    </row>
    <row r="12925" spans="1:11" ht="16.5" x14ac:dyDescent="0.15">
      <c r="A12925" s="145" t="s">
        <v>38041</v>
      </c>
      <c r="B12925" s="32" t="s">
        <v>1368</v>
      </c>
      <c r="C12925" s="32" t="s">
        <v>14427</v>
      </c>
      <c r="D12925" s="32" t="s">
        <v>11831</v>
      </c>
      <c r="E12925" s="145" t="s">
        <v>17405</v>
      </c>
      <c r="F12925" s="145" t="s">
        <v>997</v>
      </c>
      <c r="G12925" s="145" t="s">
        <v>17407</v>
      </c>
      <c r="H12925" s="145" t="s">
        <v>1169</v>
      </c>
      <c r="I12925" s="11" t="s">
        <v>997</v>
      </c>
      <c r="J12925" s="11" t="s">
        <v>43778</v>
      </c>
      <c r="K12925" s="11" t="s">
        <v>1166</v>
      </c>
    </row>
    <row r="12926" spans="1:11" ht="16.5" x14ac:dyDescent="0.15">
      <c r="A12926" s="145" t="s">
        <v>38042</v>
      </c>
      <c r="B12926" s="32" t="s">
        <v>1368</v>
      </c>
      <c r="C12926" s="32" t="s">
        <v>14428</v>
      </c>
      <c r="D12926" s="32" t="s">
        <v>11831</v>
      </c>
      <c r="E12926" s="145" t="s">
        <v>17405</v>
      </c>
      <c r="F12926" s="145" t="s">
        <v>997</v>
      </c>
      <c r="G12926" s="145" t="s">
        <v>17407</v>
      </c>
      <c r="H12926" s="145" t="s">
        <v>1169</v>
      </c>
      <c r="I12926" s="11" t="s">
        <v>997</v>
      </c>
      <c r="J12926" s="11" t="s">
        <v>43778</v>
      </c>
      <c r="K12926" s="11" t="s">
        <v>1166</v>
      </c>
    </row>
    <row r="12927" spans="1:11" ht="16.5" x14ac:dyDescent="0.15">
      <c r="A12927" s="145" t="s">
        <v>38043</v>
      </c>
      <c r="B12927" s="32" t="s">
        <v>1368</v>
      </c>
      <c r="C12927" s="32" t="s">
        <v>14429</v>
      </c>
      <c r="D12927" s="32" t="s">
        <v>11831</v>
      </c>
      <c r="E12927" s="145" t="s">
        <v>17405</v>
      </c>
      <c r="F12927" s="145" t="s">
        <v>997</v>
      </c>
      <c r="G12927" s="145" t="s">
        <v>17407</v>
      </c>
      <c r="H12927" s="145" t="s">
        <v>1169</v>
      </c>
      <c r="I12927" s="11" t="s">
        <v>997</v>
      </c>
      <c r="J12927" s="11" t="s">
        <v>43778</v>
      </c>
      <c r="K12927" s="11" t="s">
        <v>1166</v>
      </c>
    </row>
    <row r="12928" spans="1:11" ht="16.5" x14ac:dyDescent="0.15">
      <c r="A12928" s="145" t="s">
        <v>38044</v>
      </c>
      <c r="B12928" s="32" t="s">
        <v>1368</v>
      </c>
      <c r="C12928" s="32" t="s">
        <v>14430</v>
      </c>
      <c r="D12928" s="32" t="s">
        <v>11831</v>
      </c>
      <c r="E12928" s="145" t="s">
        <v>17405</v>
      </c>
      <c r="F12928" s="145" t="s">
        <v>997</v>
      </c>
      <c r="G12928" s="145" t="s">
        <v>17407</v>
      </c>
      <c r="H12928" s="145" t="s">
        <v>1169</v>
      </c>
      <c r="I12928" s="11" t="s">
        <v>997</v>
      </c>
      <c r="J12928" s="11" t="s">
        <v>43778</v>
      </c>
      <c r="K12928" s="11" t="s">
        <v>1166</v>
      </c>
    </row>
    <row r="12929" spans="1:11" ht="16.5" x14ac:dyDescent="0.15">
      <c r="A12929" s="145" t="s">
        <v>38045</v>
      </c>
      <c r="B12929" s="32" t="s">
        <v>1368</v>
      </c>
      <c r="C12929" s="32" t="s">
        <v>14431</v>
      </c>
      <c r="D12929" s="32" t="s">
        <v>11831</v>
      </c>
      <c r="E12929" s="145" t="s">
        <v>17405</v>
      </c>
      <c r="F12929" s="145" t="s">
        <v>997</v>
      </c>
      <c r="G12929" s="145" t="s">
        <v>17407</v>
      </c>
      <c r="H12929" s="145" t="s">
        <v>1169</v>
      </c>
      <c r="I12929" s="11" t="s">
        <v>997</v>
      </c>
      <c r="J12929" s="11" t="s">
        <v>43778</v>
      </c>
      <c r="K12929" s="11" t="s">
        <v>1166</v>
      </c>
    </row>
    <row r="12930" spans="1:11" ht="16.5" x14ac:dyDescent="0.15">
      <c r="A12930" s="145" t="s">
        <v>38046</v>
      </c>
      <c r="B12930" s="32" t="s">
        <v>14432</v>
      </c>
      <c r="C12930" s="32" t="s">
        <v>300</v>
      </c>
      <c r="D12930" s="32" t="s">
        <v>11831</v>
      </c>
      <c r="E12930" s="145" t="s">
        <v>17405</v>
      </c>
      <c r="F12930" s="145" t="s">
        <v>997</v>
      </c>
      <c r="G12930" s="145" t="s">
        <v>17407</v>
      </c>
      <c r="H12930" s="145" t="s">
        <v>1169</v>
      </c>
      <c r="I12930" s="11" t="s">
        <v>997</v>
      </c>
      <c r="J12930" s="11" t="s">
        <v>43778</v>
      </c>
      <c r="K12930" s="11" t="s">
        <v>1166</v>
      </c>
    </row>
    <row r="12931" spans="1:11" ht="16.5" x14ac:dyDescent="0.15">
      <c r="A12931" s="145" t="s">
        <v>38047</v>
      </c>
      <c r="B12931" s="32" t="s">
        <v>1383</v>
      </c>
      <c r="C12931" s="32" t="s">
        <v>14433</v>
      </c>
      <c r="D12931" s="32" t="s">
        <v>11831</v>
      </c>
      <c r="E12931" s="145" t="s">
        <v>17405</v>
      </c>
      <c r="F12931" s="145" t="s">
        <v>997</v>
      </c>
      <c r="G12931" s="145" t="s">
        <v>17407</v>
      </c>
      <c r="H12931" s="145" t="s">
        <v>1169</v>
      </c>
      <c r="I12931" s="11" t="s">
        <v>997</v>
      </c>
      <c r="J12931" s="11" t="s">
        <v>43778</v>
      </c>
      <c r="K12931" s="11" t="s">
        <v>1166</v>
      </c>
    </row>
    <row r="12932" spans="1:11" ht="16.5" x14ac:dyDescent="0.15">
      <c r="A12932" s="145" t="s">
        <v>38048</v>
      </c>
      <c r="B12932" s="32" t="s">
        <v>14434</v>
      </c>
      <c r="C12932" s="32" t="s">
        <v>14435</v>
      </c>
      <c r="D12932" s="32" t="s">
        <v>11831</v>
      </c>
      <c r="E12932" s="145" t="s">
        <v>17405</v>
      </c>
      <c r="F12932" s="145" t="s">
        <v>997</v>
      </c>
      <c r="G12932" s="145" t="s">
        <v>17407</v>
      </c>
      <c r="H12932" s="145" t="s">
        <v>1169</v>
      </c>
      <c r="I12932" s="11" t="s">
        <v>997</v>
      </c>
      <c r="J12932" s="11" t="s">
        <v>43778</v>
      </c>
      <c r="K12932" s="11" t="s">
        <v>1166</v>
      </c>
    </row>
    <row r="12933" spans="1:11" ht="16.5" x14ac:dyDescent="0.15">
      <c r="A12933" s="145" t="s">
        <v>38049</v>
      </c>
      <c r="B12933" s="32" t="s">
        <v>14436</v>
      </c>
      <c r="C12933" s="32" t="s">
        <v>14437</v>
      </c>
      <c r="D12933" s="32" t="s">
        <v>11831</v>
      </c>
      <c r="E12933" s="145" t="s">
        <v>17405</v>
      </c>
      <c r="F12933" s="145" t="s">
        <v>997</v>
      </c>
      <c r="G12933" s="145" t="s">
        <v>17407</v>
      </c>
      <c r="H12933" s="145" t="s">
        <v>1169</v>
      </c>
      <c r="I12933" s="11" t="s">
        <v>997</v>
      </c>
      <c r="J12933" s="11" t="s">
        <v>43778</v>
      </c>
      <c r="K12933" s="11" t="s">
        <v>1166</v>
      </c>
    </row>
    <row r="12934" spans="1:11" ht="16.5" x14ac:dyDescent="0.15">
      <c r="A12934" s="145" t="s">
        <v>38050</v>
      </c>
      <c r="B12934" s="32" t="s">
        <v>2316</v>
      </c>
      <c r="C12934" s="32" t="s">
        <v>14438</v>
      </c>
      <c r="D12934" s="32" t="s">
        <v>11831</v>
      </c>
      <c r="E12934" s="145" t="s">
        <v>17405</v>
      </c>
      <c r="F12934" s="145" t="s">
        <v>997</v>
      </c>
      <c r="G12934" s="145" t="s">
        <v>17407</v>
      </c>
      <c r="H12934" s="145" t="s">
        <v>1169</v>
      </c>
      <c r="I12934" s="11" t="s">
        <v>997</v>
      </c>
      <c r="J12934" s="11" t="s">
        <v>43778</v>
      </c>
      <c r="K12934" s="11" t="s">
        <v>1166</v>
      </c>
    </row>
    <row r="12935" spans="1:11" ht="16.5" x14ac:dyDescent="0.15">
      <c r="A12935" s="145" t="s">
        <v>38051</v>
      </c>
      <c r="B12935" s="32" t="s">
        <v>14439</v>
      </c>
      <c r="C12935" s="32" t="s">
        <v>14440</v>
      </c>
      <c r="D12935" s="32" t="s">
        <v>11831</v>
      </c>
      <c r="E12935" s="145" t="s">
        <v>17405</v>
      </c>
      <c r="F12935" s="145" t="s">
        <v>997</v>
      </c>
      <c r="G12935" s="145" t="s">
        <v>17407</v>
      </c>
      <c r="H12935" s="145" t="s">
        <v>1169</v>
      </c>
      <c r="I12935" s="11" t="s">
        <v>997</v>
      </c>
      <c r="J12935" s="11" t="s">
        <v>43778</v>
      </c>
      <c r="K12935" s="11" t="s">
        <v>1166</v>
      </c>
    </row>
    <row r="12936" spans="1:11" ht="16.5" x14ac:dyDescent="0.15">
      <c r="A12936" s="145" t="s">
        <v>38052</v>
      </c>
      <c r="B12936" s="32" t="s">
        <v>14441</v>
      </c>
      <c r="C12936" s="32" t="s">
        <v>14442</v>
      </c>
      <c r="D12936" s="32" t="s">
        <v>11831</v>
      </c>
      <c r="E12936" s="145" t="s">
        <v>17405</v>
      </c>
      <c r="F12936" s="145" t="s">
        <v>997</v>
      </c>
      <c r="G12936" s="145" t="s">
        <v>17407</v>
      </c>
      <c r="H12936" s="145" t="s">
        <v>1169</v>
      </c>
      <c r="I12936" s="11" t="s">
        <v>997</v>
      </c>
      <c r="J12936" s="11" t="s">
        <v>43778</v>
      </c>
      <c r="K12936" s="11" t="s">
        <v>1166</v>
      </c>
    </row>
    <row r="12937" spans="1:11" ht="16.5" x14ac:dyDescent="0.15">
      <c r="A12937" s="145" t="s">
        <v>38053</v>
      </c>
      <c r="B12937" s="32" t="s">
        <v>14443</v>
      </c>
      <c r="C12937" s="32" t="s">
        <v>300</v>
      </c>
      <c r="D12937" s="32" t="s">
        <v>997</v>
      </c>
      <c r="E12937" s="145" t="s">
        <v>1056</v>
      </c>
      <c r="F12937" s="145" t="s">
        <v>997</v>
      </c>
      <c r="G12937" s="145" t="s">
        <v>17407</v>
      </c>
      <c r="H12937" s="145" t="s">
        <v>1227</v>
      </c>
      <c r="I12937" s="11" t="s">
        <v>43668</v>
      </c>
      <c r="J12937" s="11" t="s">
        <v>43814</v>
      </c>
      <c r="K12937" s="11" t="s">
        <v>43664</v>
      </c>
    </row>
    <row r="12938" spans="1:11" ht="16.5" x14ac:dyDescent="0.15">
      <c r="A12938" s="145" t="s">
        <v>38054</v>
      </c>
      <c r="B12938" s="32" t="s">
        <v>1518</v>
      </c>
      <c r="C12938" s="32" t="s">
        <v>300</v>
      </c>
      <c r="D12938" s="32" t="s">
        <v>14338</v>
      </c>
      <c r="E12938" s="145" t="s">
        <v>1056</v>
      </c>
      <c r="F12938" s="145" t="s">
        <v>997</v>
      </c>
      <c r="G12938" s="145" t="s">
        <v>17724</v>
      </c>
      <c r="H12938" s="145" t="s">
        <v>1285</v>
      </c>
      <c r="I12938" s="11" t="s">
        <v>1166</v>
      </c>
      <c r="J12938" s="11" t="s">
        <v>43804</v>
      </c>
      <c r="K12938" s="11" t="s">
        <v>1166</v>
      </c>
    </row>
    <row r="12939" spans="1:11" ht="16.5" x14ac:dyDescent="0.15">
      <c r="A12939" s="145" t="s">
        <v>38055</v>
      </c>
      <c r="B12939" s="32" t="s">
        <v>1480</v>
      </c>
      <c r="C12939" s="32" t="s">
        <v>300</v>
      </c>
      <c r="D12939" s="32" t="s">
        <v>14338</v>
      </c>
      <c r="E12939" s="145" t="s">
        <v>1056</v>
      </c>
      <c r="F12939" s="145" t="s">
        <v>17738</v>
      </c>
      <c r="G12939" s="145" t="s">
        <v>17724</v>
      </c>
      <c r="H12939" s="145" t="s">
        <v>1285</v>
      </c>
      <c r="I12939" s="11" t="s">
        <v>1166</v>
      </c>
      <c r="J12939" s="11" t="s">
        <v>43804</v>
      </c>
      <c r="K12939" s="11" t="s">
        <v>1166</v>
      </c>
    </row>
    <row r="12940" spans="1:11" ht="16.5" x14ac:dyDescent="0.15">
      <c r="A12940" s="145" t="s">
        <v>38056</v>
      </c>
      <c r="B12940" s="32" t="s">
        <v>14444</v>
      </c>
      <c r="C12940" s="32" t="s">
        <v>9298</v>
      </c>
      <c r="D12940" s="32" t="s">
        <v>997</v>
      </c>
      <c r="E12940" s="145" t="s">
        <v>17405</v>
      </c>
      <c r="F12940" s="145" t="s">
        <v>38057</v>
      </c>
      <c r="G12940" s="145" t="s">
        <v>17407</v>
      </c>
      <c r="H12940" s="145" t="s">
        <v>1169</v>
      </c>
      <c r="I12940" s="11" t="s">
        <v>997</v>
      </c>
      <c r="J12940" s="11" t="s">
        <v>43682</v>
      </c>
      <c r="K12940" s="11" t="s">
        <v>1166</v>
      </c>
    </row>
    <row r="12941" spans="1:11" ht="16.5" x14ac:dyDescent="0.15">
      <c r="A12941" s="145" t="s">
        <v>38058</v>
      </c>
      <c r="B12941" s="32" t="s">
        <v>14445</v>
      </c>
      <c r="C12941" s="32" t="s">
        <v>14446</v>
      </c>
      <c r="D12941" s="32" t="s">
        <v>997</v>
      </c>
      <c r="E12941" s="145" t="s">
        <v>1056</v>
      </c>
      <c r="F12941" s="145" t="s">
        <v>997</v>
      </c>
      <c r="G12941" s="145" t="s">
        <v>17565</v>
      </c>
      <c r="H12941" s="145" t="s">
        <v>1169</v>
      </c>
      <c r="I12941" s="11" t="s">
        <v>997</v>
      </c>
      <c r="J12941" s="11" t="s">
        <v>43682</v>
      </c>
      <c r="K12941" s="11" t="s">
        <v>1166</v>
      </c>
    </row>
    <row r="12942" spans="1:11" ht="16.5" x14ac:dyDescent="0.15">
      <c r="A12942" s="145" t="s">
        <v>38059</v>
      </c>
      <c r="B12942" s="32" t="s">
        <v>2818</v>
      </c>
      <c r="C12942" s="32" t="s">
        <v>300</v>
      </c>
      <c r="D12942" s="32" t="s">
        <v>14338</v>
      </c>
      <c r="E12942" s="145" t="s">
        <v>1056</v>
      </c>
      <c r="F12942" s="145" t="s">
        <v>997</v>
      </c>
      <c r="G12942" s="145" t="s">
        <v>17724</v>
      </c>
      <c r="H12942" s="145" t="s">
        <v>1285</v>
      </c>
      <c r="I12942" s="11" t="s">
        <v>1166</v>
      </c>
      <c r="J12942" s="11" t="s">
        <v>43804</v>
      </c>
      <c r="K12942" s="11" t="s">
        <v>1166</v>
      </c>
    </row>
    <row r="12943" spans="1:11" ht="16.5" x14ac:dyDescent="0.15">
      <c r="A12943" s="145" t="s">
        <v>38060</v>
      </c>
      <c r="B12943" s="32" t="s">
        <v>1520</v>
      </c>
      <c r="C12943" s="32" t="s">
        <v>300</v>
      </c>
      <c r="D12943" s="32" t="s">
        <v>14338</v>
      </c>
      <c r="E12943" s="145" t="s">
        <v>1056</v>
      </c>
      <c r="F12943" s="145" t="s">
        <v>997</v>
      </c>
      <c r="G12943" s="145" t="s">
        <v>17724</v>
      </c>
      <c r="H12943" s="145" t="s">
        <v>1285</v>
      </c>
      <c r="I12943" s="11" t="s">
        <v>1166</v>
      </c>
      <c r="J12943" s="11" t="s">
        <v>43804</v>
      </c>
      <c r="K12943" s="11" t="s">
        <v>1166</v>
      </c>
    </row>
    <row r="12944" spans="1:11" ht="16.5" x14ac:dyDescent="0.15">
      <c r="A12944" s="145" t="s">
        <v>38061</v>
      </c>
      <c r="B12944" s="32" t="s">
        <v>1521</v>
      </c>
      <c r="C12944" s="32" t="s">
        <v>300</v>
      </c>
      <c r="D12944" s="32" t="s">
        <v>14338</v>
      </c>
      <c r="E12944" s="145" t="s">
        <v>1056</v>
      </c>
      <c r="F12944" s="145" t="s">
        <v>997</v>
      </c>
      <c r="G12944" s="145" t="s">
        <v>17724</v>
      </c>
      <c r="H12944" s="145" t="s">
        <v>1285</v>
      </c>
      <c r="I12944" s="11" t="s">
        <v>1166</v>
      </c>
      <c r="J12944" s="11" t="s">
        <v>43804</v>
      </c>
      <c r="K12944" s="11" t="s">
        <v>1166</v>
      </c>
    </row>
    <row r="12945" spans="1:11" ht="16.5" x14ac:dyDescent="0.15">
      <c r="A12945" s="145" t="s">
        <v>38062</v>
      </c>
      <c r="B12945" s="32" t="s">
        <v>1522</v>
      </c>
      <c r="C12945" s="32" t="s">
        <v>300</v>
      </c>
      <c r="D12945" s="32" t="s">
        <v>14338</v>
      </c>
      <c r="E12945" s="145" t="s">
        <v>1056</v>
      </c>
      <c r="F12945" s="145" t="s">
        <v>997</v>
      </c>
      <c r="G12945" s="145" t="s">
        <v>17724</v>
      </c>
      <c r="H12945" s="145" t="s">
        <v>1285</v>
      </c>
      <c r="I12945" s="11" t="s">
        <v>1166</v>
      </c>
      <c r="J12945" s="11" t="s">
        <v>43804</v>
      </c>
      <c r="K12945" s="11" t="s">
        <v>1166</v>
      </c>
    </row>
    <row r="12946" spans="1:11" ht="16.5" x14ac:dyDescent="0.15">
      <c r="A12946" s="145" t="s">
        <v>38063</v>
      </c>
      <c r="B12946" s="32" t="s">
        <v>1523</v>
      </c>
      <c r="C12946" s="32" t="s">
        <v>300</v>
      </c>
      <c r="D12946" s="32" t="s">
        <v>14338</v>
      </c>
      <c r="E12946" s="145" t="s">
        <v>1056</v>
      </c>
      <c r="F12946" s="145" t="s">
        <v>997</v>
      </c>
      <c r="G12946" s="145" t="s">
        <v>17565</v>
      </c>
      <c r="H12946" s="145" t="s">
        <v>1227</v>
      </c>
      <c r="I12946" s="11" t="s">
        <v>1166</v>
      </c>
      <c r="J12946" s="11" t="s">
        <v>43804</v>
      </c>
      <c r="K12946" s="11" t="s">
        <v>1166</v>
      </c>
    </row>
    <row r="12947" spans="1:11" ht="16.5" x14ac:dyDescent="0.15">
      <c r="A12947" s="145" t="s">
        <v>38064</v>
      </c>
      <c r="B12947" s="32" t="s">
        <v>1381</v>
      </c>
      <c r="C12947" s="32" t="s">
        <v>14447</v>
      </c>
      <c r="D12947" s="32" t="s">
        <v>997</v>
      </c>
      <c r="E12947" s="145" t="s">
        <v>1056</v>
      </c>
      <c r="F12947" s="145" t="s">
        <v>997</v>
      </c>
      <c r="G12947" s="145" t="s">
        <v>17407</v>
      </c>
      <c r="H12947" s="145" t="s">
        <v>1169</v>
      </c>
      <c r="I12947" s="11" t="s">
        <v>997</v>
      </c>
      <c r="J12947" s="11" t="s">
        <v>43801</v>
      </c>
      <c r="K12947" s="11" t="s">
        <v>1166</v>
      </c>
    </row>
    <row r="12948" spans="1:11" ht="16.5" x14ac:dyDescent="0.15">
      <c r="A12948" s="145" t="s">
        <v>38065</v>
      </c>
      <c r="B12948" s="32" t="s">
        <v>1484</v>
      </c>
      <c r="C12948" s="32" t="s">
        <v>300</v>
      </c>
      <c r="D12948" s="32" t="s">
        <v>14448</v>
      </c>
      <c r="E12948" s="145" t="s">
        <v>1056</v>
      </c>
      <c r="F12948" s="145" t="s">
        <v>17744</v>
      </c>
      <c r="G12948" s="145" t="s">
        <v>17724</v>
      </c>
      <c r="H12948" s="145" t="s">
        <v>1285</v>
      </c>
      <c r="I12948" s="11" t="s">
        <v>1166</v>
      </c>
      <c r="J12948" s="11" t="s">
        <v>43804</v>
      </c>
      <c r="K12948" s="11" t="s">
        <v>1166</v>
      </c>
    </row>
    <row r="12949" spans="1:11" ht="16.5" x14ac:dyDescent="0.15">
      <c r="A12949" s="145" t="s">
        <v>38066</v>
      </c>
      <c r="B12949" s="32" t="s">
        <v>14449</v>
      </c>
      <c r="C12949" s="32" t="s">
        <v>8228</v>
      </c>
      <c r="D12949" s="32" t="s">
        <v>997</v>
      </c>
      <c r="E12949" s="145" t="s">
        <v>1056</v>
      </c>
      <c r="F12949" s="145" t="s">
        <v>997</v>
      </c>
      <c r="G12949" s="145" t="s">
        <v>17407</v>
      </c>
      <c r="H12949" s="145" t="s">
        <v>1169</v>
      </c>
      <c r="I12949" s="11" t="s">
        <v>997</v>
      </c>
      <c r="J12949" s="11" t="s">
        <v>43801</v>
      </c>
      <c r="K12949" s="11" t="s">
        <v>1166</v>
      </c>
    </row>
    <row r="12950" spans="1:11" ht="16.5" x14ac:dyDescent="0.15">
      <c r="A12950" s="145" t="s">
        <v>38067</v>
      </c>
      <c r="B12950" s="32" t="s">
        <v>1483</v>
      </c>
      <c r="C12950" s="32" t="s">
        <v>300</v>
      </c>
      <c r="D12950" s="32" t="s">
        <v>14338</v>
      </c>
      <c r="E12950" s="145" t="s">
        <v>1056</v>
      </c>
      <c r="F12950" s="145" t="s">
        <v>997</v>
      </c>
      <c r="G12950" s="145" t="s">
        <v>17724</v>
      </c>
      <c r="H12950" s="145" t="s">
        <v>1285</v>
      </c>
      <c r="I12950" s="11" t="s">
        <v>1166</v>
      </c>
      <c r="J12950" s="11" t="s">
        <v>43804</v>
      </c>
      <c r="K12950" s="11" t="s">
        <v>1166</v>
      </c>
    </row>
    <row r="12951" spans="1:11" ht="16.5" x14ac:dyDescent="0.15">
      <c r="A12951" s="145" t="s">
        <v>38068</v>
      </c>
      <c r="B12951" s="32" t="s">
        <v>11663</v>
      </c>
      <c r="C12951" s="32" t="s">
        <v>1246</v>
      </c>
      <c r="D12951" s="32" t="s">
        <v>997</v>
      </c>
      <c r="E12951" s="145" t="s">
        <v>17405</v>
      </c>
      <c r="F12951" s="145" t="s">
        <v>17497</v>
      </c>
      <c r="G12951" s="145" t="s">
        <v>17407</v>
      </c>
      <c r="H12951" s="145" t="s">
        <v>1169</v>
      </c>
      <c r="I12951" s="11" t="s">
        <v>997</v>
      </c>
      <c r="J12951" s="11" t="s">
        <v>43801</v>
      </c>
      <c r="K12951" s="11" t="s">
        <v>1166</v>
      </c>
    </row>
    <row r="12952" spans="1:11" ht="16.5" x14ac:dyDescent="0.15">
      <c r="A12952" s="145" t="s">
        <v>38069</v>
      </c>
      <c r="B12952" s="32" t="s">
        <v>1485</v>
      </c>
      <c r="C12952" s="32" t="s">
        <v>300</v>
      </c>
      <c r="D12952" s="32" t="s">
        <v>14338</v>
      </c>
      <c r="E12952" s="145" t="s">
        <v>1056</v>
      </c>
      <c r="F12952" s="145" t="s">
        <v>17746</v>
      </c>
      <c r="G12952" s="145" t="s">
        <v>17724</v>
      </c>
      <c r="H12952" s="145" t="s">
        <v>1285</v>
      </c>
      <c r="I12952" s="11" t="s">
        <v>1166</v>
      </c>
      <c r="J12952" s="11" t="s">
        <v>43804</v>
      </c>
      <c r="K12952" s="11" t="s">
        <v>1166</v>
      </c>
    </row>
    <row r="12953" spans="1:11" ht="16.5" x14ac:dyDescent="0.15">
      <c r="A12953" s="145" t="s">
        <v>38070</v>
      </c>
      <c r="B12953" s="32" t="s">
        <v>5645</v>
      </c>
      <c r="C12953" s="32" t="s">
        <v>14450</v>
      </c>
      <c r="D12953" s="32" t="s">
        <v>1242</v>
      </c>
      <c r="E12953" s="145" t="s">
        <v>17405</v>
      </c>
      <c r="F12953" s="145" t="s">
        <v>997</v>
      </c>
      <c r="G12953" s="145" t="s">
        <v>17407</v>
      </c>
      <c r="H12953" s="145" t="s">
        <v>1169</v>
      </c>
      <c r="I12953" s="11" t="s">
        <v>997</v>
      </c>
      <c r="J12953" s="11" t="s">
        <v>43814</v>
      </c>
      <c r="K12953" s="11" t="s">
        <v>1166</v>
      </c>
    </row>
    <row r="12954" spans="1:11" ht="16.5" x14ac:dyDescent="0.15">
      <c r="A12954" s="145" t="s">
        <v>38071</v>
      </c>
      <c r="B12954" s="32" t="s">
        <v>3689</v>
      </c>
      <c r="C12954" s="32" t="s">
        <v>300</v>
      </c>
      <c r="D12954" s="32" t="s">
        <v>14338</v>
      </c>
      <c r="E12954" s="145" t="s">
        <v>1056</v>
      </c>
      <c r="F12954" s="145" t="s">
        <v>21099</v>
      </c>
      <c r="G12954" s="145" t="s">
        <v>17724</v>
      </c>
      <c r="H12954" s="145" t="s">
        <v>1285</v>
      </c>
      <c r="I12954" s="11" t="s">
        <v>1166</v>
      </c>
      <c r="J12954" s="11" t="s">
        <v>43804</v>
      </c>
      <c r="K12954" s="11" t="s">
        <v>1166</v>
      </c>
    </row>
    <row r="12955" spans="1:11" ht="16.5" x14ac:dyDescent="0.15">
      <c r="A12955" s="145" t="s">
        <v>38072</v>
      </c>
      <c r="B12955" s="32" t="s">
        <v>3690</v>
      </c>
      <c r="C12955" s="32" t="s">
        <v>300</v>
      </c>
      <c r="D12955" s="32" t="s">
        <v>14338</v>
      </c>
      <c r="E12955" s="145" t="s">
        <v>1056</v>
      </c>
      <c r="F12955" s="145" t="s">
        <v>997</v>
      </c>
      <c r="G12955" s="145" t="s">
        <v>17724</v>
      </c>
      <c r="H12955" s="145" t="s">
        <v>1285</v>
      </c>
      <c r="I12955" s="11" t="s">
        <v>1166</v>
      </c>
      <c r="J12955" s="11" t="s">
        <v>43804</v>
      </c>
      <c r="K12955" s="11" t="s">
        <v>1166</v>
      </c>
    </row>
    <row r="12956" spans="1:11" ht="16.5" x14ac:dyDescent="0.15">
      <c r="A12956" s="145" t="s">
        <v>38073</v>
      </c>
      <c r="B12956" s="32" t="s">
        <v>1487</v>
      </c>
      <c r="C12956" s="32" t="s">
        <v>300</v>
      </c>
      <c r="D12956" s="32" t="s">
        <v>14338</v>
      </c>
      <c r="E12956" s="145" t="s">
        <v>1056</v>
      </c>
      <c r="F12956" s="145" t="s">
        <v>17750</v>
      </c>
      <c r="G12956" s="145" t="s">
        <v>17724</v>
      </c>
      <c r="H12956" s="145" t="s">
        <v>1285</v>
      </c>
      <c r="I12956" s="11" t="s">
        <v>1166</v>
      </c>
      <c r="J12956" s="11" t="s">
        <v>43804</v>
      </c>
      <c r="K12956" s="11" t="s">
        <v>1166</v>
      </c>
    </row>
    <row r="12957" spans="1:11" ht="16.5" x14ac:dyDescent="0.15">
      <c r="A12957" s="145" t="s">
        <v>38074</v>
      </c>
      <c r="B12957" s="32" t="s">
        <v>1515</v>
      </c>
      <c r="C12957" s="32" t="s">
        <v>300</v>
      </c>
      <c r="D12957" s="32" t="s">
        <v>14338</v>
      </c>
      <c r="E12957" s="145" t="s">
        <v>1056</v>
      </c>
      <c r="F12957" s="145" t="s">
        <v>17793</v>
      </c>
      <c r="G12957" s="145" t="s">
        <v>17724</v>
      </c>
      <c r="H12957" s="145" t="s">
        <v>1285</v>
      </c>
      <c r="I12957" s="11" t="s">
        <v>1166</v>
      </c>
      <c r="J12957" s="11" t="s">
        <v>43804</v>
      </c>
      <c r="K12957" s="11" t="s">
        <v>1166</v>
      </c>
    </row>
    <row r="12958" spans="1:11" ht="16.5" x14ac:dyDescent="0.15">
      <c r="A12958" s="145" t="s">
        <v>38075</v>
      </c>
      <c r="B12958" s="32" t="s">
        <v>11564</v>
      </c>
      <c r="C12958" s="32" t="s">
        <v>300</v>
      </c>
      <c r="D12958" s="32" t="s">
        <v>14338</v>
      </c>
      <c r="E12958" s="145" t="s">
        <v>1056</v>
      </c>
      <c r="F12958" s="145" t="s">
        <v>19802</v>
      </c>
      <c r="G12958" s="145" t="s">
        <v>19369</v>
      </c>
      <c r="H12958" s="145" t="s">
        <v>1285</v>
      </c>
      <c r="I12958" s="11" t="s">
        <v>1166</v>
      </c>
      <c r="J12958" s="11" t="s">
        <v>43804</v>
      </c>
      <c r="K12958" s="11" t="s">
        <v>1166</v>
      </c>
    </row>
    <row r="12959" spans="1:11" ht="16.5" x14ac:dyDescent="0.15">
      <c r="A12959" s="145" t="s">
        <v>38076</v>
      </c>
      <c r="B12959" s="32" t="s">
        <v>3106</v>
      </c>
      <c r="C12959" s="32" t="s">
        <v>300</v>
      </c>
      <c r="D12959" s="32" t="s">
        <v>14338</v>
      </c>
      <c r="E12959" s="145" t="s">
        <v>1056</v>
      </c>
      <c r="F12959" s="145" t="s">
        <v>19802</v>
      </c>
      <c r="G12959" s="145" t="s">
        <v>19369</v>
      </c>
      <c r="H12959" s="145" t="s">
        <v>1285</v>
      </c>
      <c r="I12959" s="11" t="s">
        <v>1166</v>
      </c>
      <c r="J12959" s="11" t="s">
        <v>43804</v>
      </c>
      <c r="K12959" s="11" t="s">
        <v>1166</v>
      </c>
    </row>
    <row r="12960" spans="1:11" ht="16.5" x14ac:dyDescent="0.15">
      <c r="A12960" s="145" t="s">
        <v>38077</v>
      </c>
      <c r="B12960" s="32" t="s">
        <v>3102</v>
      </c>
      <c r="C12960" s="32" t="s">
        <v>300</v>
      </c>
      <c r="D12960" s="32" t="s">
        <v>14338</v>
      </c>
      <c r="E12960" s="145" t="s">
        <v>1056</v>
      </c>
      <c r="F12960" s="145" t="s">
        <v>997</v>
      </c>
      <c r="G12960" s="145" t="s">
        <v>17724</v>
      </c>
      <c r="H12960" s="145" t="s">
        <v>1285</v>
      </c>
      <c r="I12960" s="11" t="s">
        <v>1166</v>
      </c>
      <c r="J12960" s="11" t="s">
        <v>43804</v>
      </c>
      <c r="K12960" s="11" t="s">
        <v>1166</v>
      </c>
    </row>
    <row r="12961" spans="1:11" ht="16.5" x14ac:dyDescent="0.15">
      <c r="A12961" s="145" t="s">
        <v>38078</v>
      </c>
      <c r="B12961" s="32" t="s">
        <v>3096</v>
      </c>
      <c r="C12961" s="32" t="s">
        <v>300</v>
      </c>
      <c r="D12961" s="32" t="s">
        <v>14338</v>
      </c>
      <c r="E12961" s="145" t="s">
        <v>1056</v>
      </c>
      <c r="F12961" s="145" t="s">
        <v>997</v>
      </c>
      <c r="G12961" s="145" t="s">
        <v>17724</v>
      </c>
      <c r="H12961" s="145" t="s">
        <v>1285</v>
      </c>
      <c r="I12961" s="11" t="s">
        <v>1166</v>
      </c>
      <c r="J12961" s="11" t="s">
        <v>43804</v>
      </c>
      <c r="K12961" s="11" t="s">
        <v>1166</v>
      </c>
    </row>
    <row r="12962" spans="1:11" ht="16.5" x14ac:dyDescent="0.15">
      <c r="A12962" s="145" t="s">
        <v>38079</v>
      </c>
      <c r="B12962" s="32" t="s">
        <v>3097</v>
      </c>
      <c r="C12962" s="32" t="s">
        <v>300</v>
      </c>
      <c r="D12962" s="32" t="s">
        <v>14338</v>
      </c>
      <c r="E12962" s="145" t="s">
        <v>1056</v>
      </c>
      <c r="F12962" s="145" t="s">
        <v>19790</v>
      </c>
      <c r="G12962" s="145" t="s">
        <v>17724</v>
      </c>
      <c r="H12962" s="145" t="s">
        <v>1285</v>
      </c>
      <c r="I12962" s="11" t="s">
        <v>1166</v>
      </c>
      <c r="J12962" s="11" t="s">
        <v>43804</v>
      </c>
      <c r="K12962" s="11" t="s">
        <v>1166</v>
      </c>
    </row>
    <row r="12963" spans="1:11" ht="16.5" x14ac:dyDescent="0.15">
      <c r="A12963" s="145" t="s">
        <v>38080</v>
      </c>
      <c r="B12963" s="32" t="s">
        <v>3099</v>
      </c>
      <c r="C12963" s="32" t="s">
        <v>300</v>
      </c>
      <c r="D12963" s="32" t="s">
        <v>14338</v>
      </c>
      <c r="E12963" s="145" t="s">
        <v>1056</v>
      </c>
      <c r="F12963" s="145" t="s">
        <v>19794</v>
      </c>
      <c r="G12963" s="145" t="s">
        <v>17724</v>
      </c>
      <c r="H12963" s="145" t="s">
        <v>1285</v>
      </c>
      <c r="I12963" s="11" t="s">
        <v>1166</v>
      </c>
      <c r="J12963" s="11" t="s">
        <v>43804</v>
      </c>
      <c r="K12963" s="11" t="s">
        <v>1166</v>
      </c>
    </row>
    <row r="12964" spans="1:11" ht="16.5" x14ac:dyDescent="0.15">
      <c r="A12964" s="145" t="s">
        <v>38081</v>
      </c>
      <c r="B12964" s="32" t="s">
        <v>3103</v>
      </c>
      <c r="C12964" s="32" t="s">
        <v>300</v>
      </c>
      <c r="D12964" s="32" t="s">
        <v>14338</v>
      </c>
      <c r="E12964" s="145" t="s">
        <v>1056</v>
      </c>
      <c r="F12964" s="145" t="s">
        <v>997</v>
      </c>
      <c r="G12964" s="145" t="s">
        <v>17565</v>
      </c>
      <c r="H12964" s="145" t="s">
        <v>1227</v>
      </c>
      <c r="I12964" s="11" t="s">
        <v>1166</v>
      </c>
      <c r="J12964" s="11" t="s">
        <v>43804</v>
      </c>
      <c r="K12964" s="11" t="s">
        <v>1166</v>
      </c>
    </row>
    <row r="12965" spans="1:11" ht="16.5" x14ac:dyDescent="0.15">
      <c r="A12965" s="145" t="s">
        <v>38082</v>
      </c>
      <c r="B12965" s="32" t="s">
        <v>3030</v>
      </c>
      <c r="C12965" s="32" t="s">
        <v>300</v>
      </c>
      <c r="D12965" s="32" t="s">
        <v>997</v>
      </c>
      <c r="E12965" s="145" t="s">
        <v>1056</v>
      </c>
      <c r="F12965" s="145" t="s">
        <v>997</v>
      </c>
      <c r="G12965" s="145" t="s">
        <v>17724</v>
      </c>
      <c r="H12965" s="145" t="s">
        <v>1285</v>
      </c>
      <c r="I12965" s="11" t="s">
        <v>1166</v>
      </c>
      <c r="J12965" s="11" t="s">
        <v>43804</v>
      </c>
      <c r="K12965" s="11" t="s">
        <v>1166</v>
      </c>
    </row>
    <row r="12966" spans="1:11" ht="16.5" x14ac:dyDescent="0.15">
      <c r="A12966" s="145" t="s">
        <v>38083</v>
      </c>
      <c r="B12966" s="32" t="s">
        <v>3026</v>
      </c>
      <c r="C12966" s="32" t="s">
        <v>300</v>
      </c>
      <c r="D12966" s="32" t="s">
        <v>14338</v>
      </c>
      <c r="E12966" s="145" t="s">
        <v>1056</v>
      </c>
      <c r="F12966" s="145" t="s">
        <v>19687</v>
      </c>
      <c r="G12966" s="145" t="s">
        <v>19369</v>
      </c>
      <c r="H12966" s="145" t="s">
        <v>1285</v>
      </c>
      <c r="I12966" s="11" t="s">
        <v>1166</v>
      </c>
      <c r="J12966" s="11" t="s">
        <v>43804</v>
      </c>
      <c r="K12966" s="11" t="s">
        <v>1166</v>
      </c>
    </row>
    <row r="12967" spans="1:11" ht="16.5" x14ac:dyDescent="0.15">
      <c r="A12967" s="145" t="s">
        <v>38084</v>
      </c>
      <c r="B12967" s="32" t="s">
        <v>2438</v>
      </c>
      <c r="C12967" s="32" t="s">
        <v>14451</v>
      </c>
      <c r="D12967" s="32" t="s">
        <v>997</v>
      </c>
      <c r="E12967" s="145" t="s">
        <v>17405</v>
      </c>
      <c r="F12967" s="145" t="s">
        <v>997</v>
      </c>
      <c r="G12967" s="145" t="s">
        <v>17407</v>
      </c>
      <c r="H12967" s="145" t="s">
        <v>1169</v>
      </c>
      <c r="I12967" s="11" t="s">
        <v>997</v>
      </c>
      <c r="J12967" s="11" t="s">
        <v>43814</v>
      </c>
      <c r="K12967" s="11" t="s">
        <v>1166</v>
      </c>
    </row>
    <row r="12968" spans="1:11" ht="16.5" x14ac:dyDescent="0.15">
      <c r="A12968" s="145" t="s">
        <v>38085</v>
      </c>
      <c r="B12968" s="32" t="s">
        <v>1321</v>
      </c>
      <c r="C12968" s="32" t="s">
        <v>14452</v>
      </c>
      <c r="D12968" s="32" t="s">
        <v>997</v>
      </c>
      <c r="E12968" s="145" t="s">
        <v>17581</v>
      </c>
      <c r="F12968" s="145" t="s">
        <v>997</v>
      </c>
      <c r="G12968" s="145" t="s">
        <v>17407</v>
      </c>
      <c r="H12968" s="145" t="s">
        <v>1169</v>
      </c>
      <c r="I12968" s="11" t="s">
        <v>997</v>
      </c>
      <c r="J12968" s="11" t="s">
        <v>43682</v>
      </c>
      <c r="K12968" s="11" t="s">
        <v>1166</v>
      </c>
    </row>
    <row r="12969" spans="1:11" ht="16.5" x14ac:dyDescent="0.15">
      <c r="A12969" s="145" t="s">
        <v>38086</v>
      </c>
      <c r="B12969" s="32" t="s">
        <v>1364</v>
      </c>
      <c r="C12969" s="32" t="s">
        <v>14453</v>
      </c>
      <c r="D12969" s="32" t="s">
        <v>997</v>
      </c>
      <c r="E12969" s="145" t="s">
        <v>17581</v>
      </c>
      <c r="F12969" s="145" t="s">
        <v>997</v>
      </c>
      <c r="G12969" s="145" t="s">
        <v>17407</v>
      </c>
      <c r="H12969" s="145" t="s">
        <v>1169</v>
      </c>
      <c r="I12969" s="11" t="s">
        <v>997</v>
      </c>
      <c r="J12969" s="11" t="s">
        <v>43682</v>
      </c>
      <c r="K12969" s="11" t="s">
        <v>1166</v>
      </c>
    </row>
    <row r="12970" spans="1:11" ht="16.5" x14ac:dyDescent="0.15">
      <c r="A12970" s="145" t="s">
        <v>38087</v>
      </c>
      <c r="B12970" s="32" t="s">
        <v>14454</v>
      </c>
      <c r="C12970" s="32" t="s">
        <v>14078</v>
      </c>
      <c r="D12970" s="32" t="s">
        <v>997</v>
      </c>
      <c r="E12970" s="145" t="s">
        <v>17405</v>
      </c>
      <c r="F12970" s="145" t="s">
        <v>14455</v>
      </c>
      <c r="G12970" s="145" t="s">
        <v>17407</v>
      </c>
      <c r="H12970" s="145" t="s">
        <v>1169</v>
      </c>
      <c r="I12970" s="11" t="s">
        <v>997</v>
      </c>
      <c r="J12970" s="11" t="s">
        <v>43815</v>
      </c>
      <c r="K12970" s="11" t="s">
        <v>1166</v>
      </c>
    </row>
    <row r="12971" spans="1:11" ht="16.5" x14ac:dyDescent="0.15">
      <c r="A12971" s="145" t="s">
        <v>38088</v>
      </c>
      <c r="B12971" s="32" t="s">
        <v>14084</v>
      </c>
      <c r="C12971" s="32" t="s">
        <v>14456</v>
      </c>
      <c r="D12971" s="32" t="s">
        <v>997</v>
      </c>
      <c r="E12971" s="145" t="s">
        <v>17405</v>
      </c>
      <c r="F12971" s="145" t="s">
        <v>14457</v>
      </c>
      <c r="G12971" s="145" t="s">
        <v>17407</v>
      </c>
      <c r="H12971" s="145" t="s">
        <v>1169</v>
      </c>
      <c r="I12971" s="11" t="s">
        <v>997</v>
      </c>
      <c r="J12971" s="11" t="s">
        <v>43815</v>
      </c>
      <c r="K12971" s="11" t="s">
        <v>1166</v>
      </c>
    </row>
    <row r="12972" spans="1:11" ht="16.5" x14ac:dyDescent="0.15">
      <c r="A12972" s="145" t="s">
        <v>38089</v>
      </c>
      <c r="B12972" s="32" t="s">
        <v>14458</v>
      </c>
      <c r="C12972" s="32" t="s">
        <v>300</v>
      </c>
      <c r="D12972" s="32" t="s">
        <v>997</v>
      </c>
      <c r="E12972" s="145" t="s">
        <v>17405</v>
      </c>
      <c r="F12972" s="145" t="s">
        <v>997</v>
      </c>
      <c r="G12972" s="145" t="s">
        <v>17407</v>
      </c>
      <c r="H12972" s="145" t="s">
        <v>1169</v>
      </c>
      <c r="I12972" s="11" t="s">
        <v>997</v>
      </c>
      <c r="J12972" s="11" t="s">
        <v>43816</v>
      </c>
      <c r="K12972" s="11" t="s">
        <v>1166</v>
      </c>
    </row>
    <row r="12973" spans="1:11" ht="16.5" x14ac:dyDescent="0.15">
      <c r="A12973" s="145" t="s">
        <v>38090</v>
      </c>
      <c r="B12973" s="32" t="s">
        <v>14459</v>
      </c>
      <c r="C12973" s="32" t="s">
        <v>1179</v>
      </c>
      <c r="D12973" s="32" t="s">
        <v>997</v>
      </c>
      <c r="E12973" s="145" t="s">
        <v>17405</v>
      </c>
      <c r="F12973" s="145" t="s">
        <v>38091</v>
      </c>
      <c r="G12973" s="145" t="s">
        <v>17407</v>
      </c>
      <c r="H12973" s="145" t="s">
        <v>1169</v>
      </c>
      <c r="I12973" s="11" t="s">
        <v>997</v>
      </c>
      <c r="J12973" s="11" t="s">
        <v>43817</v>
      </c>
      <c r="K12973" s="11" t="s">
        <v>1166</v>
      </c>
    </row>
    <row r="12974" spans="1:11" ht="16.5" x14ac:dyDescent="0.15">
      <c r="A12974" s="145" t="s">
        <v>38092</v>
      </c>
      <c r="B12974" s="32" t="s">
        <v>9595</v>
      </c>
      <c r="C12974" s="32" t="s">
        <v>9273</v>
      </c>
      <c r="D12974" s="32" t="s">
        <v>997</v>
      </c>
      <c r="E12974" s="145" t="s">
        <v>17405</v>
      </c>
      <c r="F12974" s="145" t="s">
        <v>38093</v>
      </c>
      <c r="G12974" s="145" t="s">
        <v>17407</v>
      </c>
      <c r="H12974" s="145" t="s">
        <v>1169</v>
      </c>
      <c r="I12974" s="11" t="s">
        <v>997</v>
      </c>
      <c r="J12974" s="11" t="s">
        <v>43807</v>
      </c>
      <c r="K12974" s="11" t="s">
        <v>1166</v>
      </c>
    </row>
    <row r="12975" spans="1:11" ht="16.5" x14ac:dyDescent="0.15">
      <c r="A12975" s="145" t="s">
        <v>38094</v>
      </c>
      <c r="B12975" s="32" t="s">
        <v>9793</v>
      </c>
      <c r="C12975" s="32" t="s">
        <v>1244</v>
      </c>
      <c r="D12975" s="32" t="s">
        <v>997</v>
      </c>
      <c r="E12975" s="145" t="s">
        <v>17405</v>
      </c>
      <c r="F12975" s="145" t="s">
        <v>38095</v>
      </c>
      <c r="G12975" s="145" t="s">
        <v>17407</v>
      </c>
      <c r="H12975" s="145" t="s">
        <v>1169</v>
      </c>
      <c r="I12975" s="11" t="s">
        <v>997</v>
      </c>
      <c r="J12975" s="11" t="s">
        <v>43807</v>
      </c>
      <c r="K12975" s="11" t="s">
        <v>1166</v>
      </c>
    </row>
    <row r="12976" spans="1:11" ht="16.5" x14ac:dyDescent="0.15">
      <c r="A12976" s="145" t="s">
        <v>257</v>
      </c>
      <c r="B12976" s="32" t="s">
        <v>286</v>
      </c>
      <c r="C12976" s="32" t="s">
        <v>300</v>
      </c>
      <c r="D12976" s="32" t="s">
        <v>997</v>
      </c>
      <c r="E12976" s="145" t="s">
        <v>1056</v>
      </c>
      <c r="F12976" s="145" t="s">
        <v>997</v>
      </c>
      <c r="G12976" s="145" t="s">
        <v>17549</v>
      </c>
      <c r="H12976" s="145" t="s">
        <v>1285</v>
      </c>
      <c r="I12976" s="11" t="s">
        <v>1166</v>
      </c>
      <c r="J12976" s="11" t="s">
        <v>43807</v>
      </c>
      <c r="K12976" s="11" t="s">
        <v>1166</v>
      </c>
    </row>
    <row r="12977" spans="1:11" ht="16.5" x14ac:dyDescent="0.15">
      <c r="A12977" s="145" t="s">
        <v>38096</v>
      </c>
      <c r="B12977" s="32" t="s">
        <v>4068</v>
      </c>
      <c r="C12977" s="32" t="s">
        <v>14460</v>
      </c>
      <c r="D12977" s="32" t="s">
        <v>997</v>
      </c>
      <c r="E12977" s="145" t="s">
        <v>17405</v>
      </c>
      <c r="F12977" s="145" t="s">
        <v>997</v>
      </c>
      <c r="G12977" s="145" t="s">
        <v>17565</v>
      </c>
      <c r="H12977" s="145" t="s">
        <v>1169</v>
      </c>
      <c r="I12977" s="11" t="s">
        <v>997</v>
      </c>
      <c r="J12977" s="11" t="s">
        <v>43818</v>
      </c>
      <c r="K12977" s="11" t="s">
        <v>1166</v>
      </c>
    </row>
    <row r="12978" spans="1:11" ht="16.5" x14ac:dyDescent="0.15">
      <c r="A12978" s="145" t="s">
        <v>38097</v>
      </c>
      <c r="B12978" s="32" t="s">
        <v>1368</v>
      </c>
      <c r="C12978" s="32" t="s">
        <v>14461</v>
      </c>
      <c r="D12978" s="32" t="s">
        <v>997</v>
      </c>
      <c r="E12978" s="145" t="s">
        <v>17405</v>
      </c>
      <c r="F12978" s="145" t="s">
        <v>997</v>
      </c>
      <c r="G12978" s="145" t="s">
        <v>17407</v>
      </c>
      <c r="H12978" s="145" t="s">
        <v>1169</v>
      </c>
      <c r="I12978" s="11" t="s">
        <v>997</v>
      </c>
      <c r="J12978" s="11" t="s">
        <v>43819</v>
      </c>
      <c r="K12978" s="11" t="s">
        <v>1166</v>
      </c>
    </row>
    <row r="12979" spans="1:11" ht="16.5" x14ac:dyDescent="0.15">
      <c r="A12979" s="145" t="s">
        <v>38098</v>
      </c>
      <c r="B12979" s="32" t="s">
        <v>11045</v>
      </c>
      <c r="C12979" s="32" t="s">
        <v>14462</v>
      </c>
      <c r="D12979" s="32" t="s">
        <v>997</v>
      </c>
      <c r="E12979" s="145" t="s">
        <v>17405</v>
      </c>
      <c r="F12979" s="145" t="s">
        <v>997</v>
      </c>
      <c r="G12979" s="145" t="s">
        <v>17565</v>
      </c>
      <c r="H12979" s="145" t="s">
        <v>1169</v>
      </c>
      <c r="I12979" s="11" t="s">
        <v>997</v>
      </c>
      <c r="J12979" s="11" t="s">
        <v>43818</v>
      </c>
      <c r="K12979" s="11" t="s">
        <v>1166</v>
      </c>
    </row>
    <row r="12980" spans="1:11" ht="16.5" x14ac:dyDescent="0.15">
      <c r="A12980" s="145" t="s">
        <v>38099</v>
      </c>
      <c r="B12980" s="32" t="s">
        <v>4068</v>
      </c>
      <c r="C12980" s="32" t="s">
        <v>14463</v>
      </c>
      <c r="D12980" s="32" t="s">
        <v>997</v>
      </c>
      <c r="E12980" s="145" t="s">
        <v>17405</v>
      </c>
      <c r="F12980" s="145" t="s">
        <v>997</v>
      </c>
      <c r="G12980" s="145" t="s">
        <v>17565</v>
      </c>
      <c r="H12980" s="145" t="s">
        <v>1169</v>
      </c>
      <c r="I12980" s="11" t="s">
        <v>997</v>
      </c>
      <c r="J12980" s="11" t="s">
        <v>43818</v>
      </c>
      <c r="K12980" s="11" t="s">
        <v>1166</v>
      </c>
    </row>
    <row r="12981" spans="1:11" ht="16.5" x14ac:dyDescent="0.15">
      <c r="A12981" s="145" t="s">
        <v>38100</v>
      </c>
      <c r="B12981" s="32" t="s">
        <v>14464</v>
      </c>
      <c r="C12981" s="32" t="s">
        <v>14465</v>
      </c>
      <c r="D12981" s="32" t="s">
        <v>997</v>
      </c>
      <c r="E12981" s="145" t="s">
        <v>17405</v>
      </c>
      <c r="F12981" s="145" t="s">
        <v>997</v>
      </c>
      <c r="G12981" s="145" t="s">
        <v>17407</v>
      </c>
      <c r="H12981" s="145" t="s">
        <v>1169</v>
      </c>
      <c r="I12981" s="11" t="s">
        <v>997</v>
      </c>
      <c r="J12981" s="11" t="s">
        <v>43818</v>
      </c>
      <c r="K12981" s="11" t="s">
        <v>1166</v>
      </c>
    </row>
    <row r="12982" spans="1:11" ht="16.5" x14ac:dyDescent="0.15">
      <c r="A12982" s="145" t="s">
        <v>38101</v>
      </c>
      <c r="B12982" s="32" t="s">
        <v>1295</v>
      </c>
      <c r="C12982" s="32" t="s">
        <v>14466</v>
      </c>
      <c r="D12982" s="32" t="s">
        <v>997</v>
      </c>
      <c r="E12982" s="145" t="s">
        <v>17405</v>
      </c>
      <c r="F12982" s="145" t="s">
        <v>997</v>
      </c>
      <c r="G12982" s="145" t="s">
        <v>17565</v>
      </c>
      <c r="H12982" s="145" t="s">
        <v>1169</v>
      </c>
      <c r="I12982" s="11" t="s">
        <v>997</v>
      </c>
      <c r="J12982" s="11" t="s">
        <v>43818</v>
      </c>
      <c r="K12982" s="11" t="s">
        <v>1166</v>
      </c>
    </row>
    <row r="12983" spans="1:11" ht="16.5" x14ac:dyDescent="0.15">
      <c r="A12983" s="145" t="s">
        <v>38102</v>
      </c>
      <c r="B12983" s="32" t="s">
        <v>1381</v>
      </c>
      <c r="C12983" s="32" t="s">
        <v>14467</v>
      </c>
      <c r="D12983" s="32" t="s">
        <v>997</v>
      </c>
      <c r="E12983" s="145" t="s">
        <v>1056</v>
      </c>
      <c r="F12983" s="145" t="s">
        <v>997</v>
      </c>
      <c r="G12983" s="145" t="s">
        <v>17407</v>
      </c>
      <c r="H12983" s="145" t="s">
        <v>1169</v>
      </c>
      <c r="I12983" s="11" t="s">
        <v>997</v>
      </c>
      <c r="J12983" s="11" t="s">
        <v>43820</v>
      </c>
      <c r="K12983" s="11" t="s">
        <v>1166</v>
      </c>
    </row>
    <row r="12984" spans="1:11" ht="16.5" x14ac:dyDescent="0.15">
      <c r="A12984" s="145" t="s">
        <v>38103</v>
      </c>
      <c r="B12984" s="32" t="s">
        <v>14468</v>
      </c>
      <c r="C12984" s="32" t="s">
        <v>1179</v>
      </c>
      <c r="D12984" s="32" t="s">
        <v>997</v>
      </c>
      <c r="E12984" s="145" t="s">
        <v>17405</v>
      </c>
      <c r="F12984" s="145" t="s">
        <v>38104</v>
      </c>
      <c r="G12984" s="145" t="s">
        <v>17407</v>
      </c>
      <c r="H12984" s="145" t="s">
        <v>1169</v>
      </c>
      <c r="I12984" s="11" t="s">
        <v>997</v>
      </c>
      <c r="J12984" s="11" t="s">
        <v>43821</v>
      </c>
      <c r="K12984" s="11" t="s">
        <v>1166</v>
      </c>
    </row>
    <row r="12985" spans="1:11" ht="16.5" x14ac:dyDescent="0.15">
      <c r="A12985" s="145" t="s">
        <v>38105</v>
      </c>
      <c r="B12985" s="32" t="s">
        <v>14469</v>
      </c>
      <c r="C12985" s="32" t="s">
        <v>1179</v>
      </c>
      <c r="D12985" s="32" t="s">
        <v>997</v>
      </c>
      <c r="E12985" s="145" t="s">
        <v>17405</v>
      </c>
      <c r="F12985" s="145" t="s">
        <v>38106</v>
      </c>
      <c r="G12985" s="145" t="s">
        <v>17407</v>
      </c>
      <c r="H12985" s="145" t="s">
        <v>1169</v>
      </c>
      <c r="I12985" s="11" t="s">
        <v>997</v>
      </c>
      <c r="J12985" s="11" t="s">
        <v>43821</v>
      </c>
      <c r="K12985" s="11" t="s">
        <v>1166</v>
      </c>
    </row>
    <row r="12986" spans="1:11" ht="16.5" x14ac:dyDescent="0.15">
      <c r="A12986" s="145" t="s">
        <v>38107</v>
      </c>
      <c r="B12986" s="32" t="s">
        <v>3634</v>
      </c>
      <c r="C12986" s="32" t="s">
        <v>1179</v>
      </c>
      <c r="D12986" s="32" t="s">
        <v>997</v>
      </c>
      <c r="E12986" s="145" t="s">
        <v>17405</v>
      </c>
      <c r="F12986" s="145" t="s">
        <v>38108</v>
      </c>
      <c r="G12986" s="145" t="s">
        <v>17407</v>
      </c>
      <c r="H12986" s="145" t="s">
        <v>1169</v>
      </c>
      <c r="I12986" s="11" t="s">
        <v>997</v>
      </c>
      <c r="J12986" s="11" t="s">
        <v>43821</v>
      </c>
      <c r="K12986" s="11" t="s">
        <v>1166</v>
      </c>
    </row>
    <row r="12987" spans="1:11" ht="16.5" x14ac:dyDescent="0.15">
      <c r="A12987" s="145" t="s">
        <v>38109</v>
      </c>
      <c r="B12987" s="32" t="s">
        <v>14470</v>
      </c>
      <c r="C12987" s="32" t="s">
        <v>1179</v>
      </c>
      <c r="D12987" s="32" t="s">
        <v>997</v>
      </c>
      <c r="E12987" s="145" t="s">
        <v>17405</v>
      </c>
      <c r="F12987" s="145" t="s">
        <v>38110</v>
      </c>
      <c r="G12987" s="145" t="s">
        <v>17407</v>
      </c>
      <c r="H12987" s="145" t="s">
        <v>1169</v>
      </c>
      <c r="I12987" s="11" t="s">
        <v>997</v>
      </c>
      <c r="J12987" s="11" t="s">
        <v>43821</v>
      </c>
      <c r="K12987" s="11" t="s">
        <v>1166</v>
      </c>
    </row>
    <row r="12988" spans="1:11" ht="16.5" x14ac:dyDescent="0.15">
      <c r="A12988" s="145" t="s">
        <v>38111</v>
      </c>
      <c r="B12988" s="32" t="s">
        <v>14471</v>
      </c>
      <c r="C12988" s="32" t="s">
        <v>13935</v>
      </c>
      <c r="D12988" s="32" t="s">
        <v>997</v>
      </c>
      <c r="E12988" s="145" t="s">
        <v>17405</v>
      </c>
      <c r="F12988" s="145" t="s">
        <v>38112</v>
      </c>
      <c r="G12988" s="145" t="s">
        <v>17407</v>
      </c>
      <c r="H12988" s="145" t="s">
        <v>1169</v>
      </c>
      <c r="I12988" s="11" t="s">
        <v>997</v>
      </c>
      <c r="J12988" s="11" t="s">
        <v>43822</v>
      </c>
      <c r="K12988" s="11" t="s">
        <v>1166</v>
      </c>
    </row>
    <row r="12989" spans="1:11" ht="16.5" x14ac:dyDescent="0.15">
      <c r="A12989" s="145" t="s">
        <v>38113</v>
      </c>
      <c r="B12989" s="32" t="s">
        <v>14472</v>
      </c>
      <c r="C12989" s="32" t="s">
        <v>14473</v>
      </c>
      <c r="D12989" s="32" t="s">
        <v>11831</v>
      </c>
      <c r="E12989" s="145" t="s">
        <v>17405</v>
      </c>
      <c r="F12989" s="145" t="s">
        <v>997</v>
      </c>
      <c r="G12989" s="145" t="s">
        <v>17407</v>
      </c>
      <c r="H12989" s="145" t="s">
        <v>1169</v>
      </c>
      <c r="I12989" s="11" t="s">
        <v>997</v>
      </c>
      <c r="J12989" s="11" t="s">
        <v>43822</v>
      </c>
      <c r="K12989" s="11" t="s">
        <v>1166</v>
      </c>
    </row>
    <row r="12990" spans="1:11" ht="16.5" x14ac:dyDescent="0.15">
      <c r="A12990" s="145" t="s">
        <v>38114</v>
      </c>
      <c r="B12990" s="32" t="s">
        <v>13848</v>
      </c>
      <c r="C12990" s="32" t="s">
        <v>300</v>
      </c>
      <c r="D12990" s="32" t="s">
        <v>997</v>
      </c>
      <c r="E12990" s="145" t="s">
        <v>1056</v>
      </c>
      <c r="F12990" s="145" t="s">
        <v>38115</v>
      </c>
      <c r="G12990" s="145" t="s">
        <v>17403</v>
      </c>
      <c r="H12990" s="145" t="s">
        <v>1166</v>
      </c>
      <c r="I12990" s="11" t="s">
        <v>1166</v>
      </c>
      <c r="J12990" s="11" t="s">
        <v>43807</v>
      </c>
      <c r="K12990" s="11" t="s">
        <v>1166</v>
      </c>
    </row>
    <row r="12991" spans="1:11" ht="16.5" x14ac:dyDescent="0.15">
      <c r="A12991" s="145" t="s">
        <v>38116</v>
      </c>
      <c r="B12991" s="32" t="s">
        <v>14474</v>
      </c>
      <c r="C12991" s="32" t="s">
        <v>300</v>
      </c>
      <c r="D12991" s="32" t="s">
        <v>997</v>
      </c>
      <c r="E12991" s="145" t="s">
        <v>1056</v>
      </c>
      <c r="F12991" s="145" t="s">
        <v>38117</v>
      </c>
      <c r="G12991" s="145" t="s">
        <v>17403</v>
      </c>
      <c r="H12991" s="145" t="s">
        <v>1166</v>
      </c>
      <c r="I12991" s="11" t="s">
        <v>1166</v>
      </c>
      <c r="J12991" s="11" t="s">
        <v>43807</v>
      </c>
      <c r="K12991" s="11" t="s">
        <v>1166</v>
      </c>
    </row>
    <row r="12992" spans="1:11" ht="16.5" x14ac:dyDescent="0.15">
      <c r="A12992" s="145" t="s">
        <v>38118</v>
      </c>
      <c r="B12992" s="32" t="s">
        <v>13851</v>
      </c>
      <c r="C12992" s="32" t="s">
        <v>300</v>
      </c>
      <c r="D12992" s="32" t="s">
        <v>997</v>
      </c>
      <c r="E12992" s="145" t="s">
        <v>1056</v>
      </c>
      <c r="F12992" s="145" t="s">
        <v>38119</v>
      </c>
      <c r="G12992" s="145" t="s">
        <v>17403</v>
      </c>
      <c r="H12992" s="145" t="s">
        <v>1166</v>
      </c>
      <c r="I12992" s="11" t="s">
        <v>1166</v>
      </c>
      <c r="J12992" s="11" t="s">
        <v>43807</v>
      </c>
      <c r="K12992" s="11" t="s">
        <v>1166</v>
      </c>
    </row>
    <row r="12993" spans="1:11" ht="16.5" x14ac:dyDescent="0.15">
      <c r="A12993" s="145" t="s">
        <v>38120</v>
      </c>
      <c r="B12993" s="32" t="s">
        <v>13853</v>
      </c>
      <c r="C12993" s="32" t="s">
        <v>300</v>
      </c>
      <c r="D12993" s="32" t="s">
        <v>997</v>
      </c>
      <c r="E12993" s="145" t="s">
        <v>1056</v>
      </c>
      <c r="F12993" s="145" t="s">
        <v>38121</v>
      </c>
      <c r="G12993" s="145" t="s">
        <v>17403</v>
      </c>
      <c r="H12993" s="145" t="s">
        <v>1166</v>
      </c>
      <c r="I12993" s="11" t="s">
        <v>1166</v>
      </c>
      <c r="J12993" s="11" t="s">
        <v>43807</v>
      </c>
      <c r="K12993" s="11" t="s">
        <v>1166</v>
      </c>
    </row>
    <row r="12994" spans="1:11" ht="16.5" x14ac:dyDescent="0.15">
      <c r="A12994" s="145" t="s">
        <v>38122</v>
      </c>
      <c r="B12994" s="32" t="s">
        <v>13854</v>
      </c>
      <c r="C12994" s="32" t="s">
        <v>300</v>
      </c>
      <c r="D12994" s="32" t="s">
        <v>997</v>
      </c>
      <c r="E12994" s="145" t="s">
        <v>1056</v>
      </c>
      <c r="F12994" s="145" t="s">
        <v>38123</v>
      </c>
      <c r="G12994" s="145" t="s">
        <v>17403</v>
      </c>
      <c r="H12994" s="145" t="s">
        <v>1166</v>
      </c>
      <c r="I12994" s="11" t="s">
        <v>1166</v>
      </c>
      <c r="J12994" s="11" t="s">
        <v>43807</v>
      </c>
      <c r="K12994" s="11" t="s">
        <v>1166</v>
      </c>
    </row>
    <row r="12995" spans="1:11" ht="16.5" x14ac:dyDescent="0.15">
      <c r="A12995" s="145" t="s">
        <v>38124</v>
      </c>
      <c r="B12995" s="32" t="s">
        <v>13855</v>
      </c>
      <c r="C12995" s="32" t="s">
        <v>300</v>
      </c>
      <c r="D12995" s="32" t="s">
        <v>997</v>
      </c>
      <c r="E12995" s="145" t="s">
        <v>1056</v>
      </c>
      <c r="F12995" s="145" t="s">
        <v>38125</v>
      </c>
      <c r="G12995" s="145" t="s">
        <v>17403</v>
      </c>
      <c r="H12995" s="145" t="s">
        <v>1166</v>
      </c>
      <c r="I12995" s="11" t="s">
        <v>1166</v>
      </c>
      <c r="J12995" s="11" t="s">
        <v>43807</v>
      </c>
      <c r="K12995" s="11" t="s">
        <v>1166</v>
      </c>
    </row>
    <row r="12996" spans="1:11" ht="16.5" x14ac:dyDescent="0.15">
      <c r="A12996" s="145" t="s">
        <v>38126</v>
      </c>
      <c r="B12996" s="32" t="s">
        <v>13856</v>
      </c>
      <c r="C12996" s="32" t="s">
        <v>300</v>
      </c>
      <c r="D12996" s="32" t="s">
        <v>997</v>
      </c>
      <c r="E12996" s="145" t="s">
        <v>1056</v>
      </c>
      <c r="F12996" s="145" t="s">
        <v>38127</v>
      </c>
      <c r="G12996" s="145" t="s">
        <v>17403</v>
      </c>
      <c r="H12996" s="145" t="s">
        <v>1166</v>
      </c>
      <c r="I12996" s="11" t="s">
        <v>1166</v>
      </c>
      <c r="J12996" s="11" t="s">
        <v>43807</v>
      </c>
      <c r="K12996" s="11" t="s">
        <v>1166</v>
      </c>
    </row>
    <row r="12997" spans="1:11" ht="16.5" x14ac:dyDescent="0.15">
      <c r="A12997" s="145" t="s">
        <v>38128</v>
      </c>
      <c r="B12997" s="32" t="s">
        <v>13857</v>
      </c>
      <c r="C12997" s="32" t="s">
        <v>300</v>
      </c>
      <c r="D12997" s="32" t="s">
        <v>997</v>
      </c>
      <c r="E12997" s="145" t="s">
        <v>1056</v>
      </c>
      <c r="F12997" s="145" t="s">
        <v>38129</v>
      </c>
      <c r="G12997" s="145" t="s">
        <v>17403</v>
      </c>
      <c r="H12997" s="145" t="s">
        <v>1166</v>
      </c>
      <c r="I12997" s="11" t="s">
        <v>1166</v>
      </c>
      <c r="J12997" s="11" t="s">
        <v>43807</v>
      </c>
      <c r="K12997" s="11" t="s">
        <v>1166</v>
      </c>
    </row>
    <row r="12998" spans="1:11" ht="16.5" x14ac:dyDescent="0.15">
      <c r="A12998" s="145" t="s">
        <v>38130</v>
      </c>
      <c r="B12998" s="32" t="s">
        <v>13859</v>
      </c>
      <c r="C12998" s="32" t="s">
        <v>300</v>
      </c>
      <c r="D12998" s="32" t="s">
        <v>997</v>
      </c>
      <c r="E12998" s="145" t="s">
        <v>1056</v>
      </c>
      <c r="F12998" s="145" t="s">
        <v>38131</v>
      </c>
      <c r="G12998" s="145" t="s">
        <v>17403</v>
      </c>
      <c r="H12998" s="145" t="s">
        <v>1166</v>
      </c>
      <c r="I12998" s="11" t="s">
        <v>1166</v>
      </c>
      <c r="J12998" s="11" t="s">
        <v>43807</v>
      </c>
      <c r="K12998" s="11" t="s">
        <v>1166</v>
      </c>
    </row>
    <row r="12999" spans="1:11" ht="16.5" x14ac:dyDescent="0.15">
      <c r="A12999" s="145" t="s">
        <v>38132</v>
      </c>
      <c r="B12999" s="32" t="s">
        <v>13863</v>
      </c>
      <c r="C12999" s="32" t="s">
        <v>300</v>
      </c>
      <c r="D12999" s="32" t="s">
        <v>997</v>
      </c>
      <c r="E12999" s="145" t="s">
        <v>1056</v>
      </c>
      <c r="F12999" s="145" t="s">
        <v>38133</v>
      </c>
      <c r="G12999" s="145" t="s">
        <v>17403</v>
      </c>
      <c r="H12999" s="145" t="s">
        <v>1166</v>
      </c>
      <c r="I12999" s="11" t="s">
        <v>1166</v>
      </c>
      <c r="J12999" s="11" t="s">
        <v>43807</v>
      </c>
      <c r="K12999" s="11" t="s">
        <v>1166</v>
      </c>
    </row>
    <row r="13000" spans="1:11" ht="16.5" x14ac:dyDescent="0.15">
      <c r="A13000" s="145" t="s">
        <v>38134</v>
      </c>
      <c r="B13000" s="32" t="s">
        <v>13867</v>
      </c>
      <c r="C13000" s="32" t="s">
        <v>300</v>
      </c>
      <c r="D13000" s="32" t="s">
        <v>997</v>
      </c>
      <c r="E13000" s="145" t="s">
        <v>1056</v>
      </c>
      <c r="F13000" s="145" t="s">
        <v>38135</v>
      </c>
      <c r="G13000" s="145" t="s">
        <v>17403</v>
      </c>
      <c r="H13000" s="145" t="s">
        <v>1166</v>
      </c>
      <c r="I13000" s="11" t="s">
        <v>1166</v>
      </c>
      <c r="J13000" s="11" t="s">
        <v>43807</v>
      </c>
      <c r="K13000" s="11" t="s">
        <v>1166</v>
      </c>
    </row>
    <row r="13001" spans="1:11" ht="16.5" x14ac:dyDescent="0.15">
      <c r="A13001" s="145" t="s">
        <v>38136</v>
      </c>
      <c r="B13001" s="32" t="s">
        <v>1295</v>
      </c>
      <c r="C13001" s="32" t="s">
        <v>14475</v>
      </c>
      <c r="D13001" s="32" t="s">
        <v>997</v>
      </c>
      <c r="E13001" s="145" t="s">
        <v>17405</v>
      </c>
      <c r="F13001" s="145" t="s">
        <v>997</v>
      </c>
      <c r="G13001" s="145" t="s">
        <v>17407</v>
      </c>
      <c r="H13001" s="145" t="s">
        <v>1169</v>
      </c>
      <c r="I13001" s="11" t="s">
        <v>997</v>
      </c>
      <c r="J13001" s="11" t="s">
        <v>43807</v>
      </c>
      <c r="K13001" s="11" t="s">
        <v>1166</v>
      </c>
    </row>
    <row r="13002" spans="1:11" ht="16.5" x14ac:dyDescent="0.15">
      <c r="A13002" s="145" t="s">
        <v>38137</v>
      </c>
      <c r="B13002" s="32" t="s">
        <v>13879</v>
      </c>
      <c r="C13002" s="32" t="s">
        <v>14476</v>
      </c>
      <c r="D13002" s="32" t="s">
        <v>14477</v>
      </c>
      <c r="E13002" s="145" t="s">
        <v>17405</v>
      </c>
      <c r="F13002" s="145" t="s">
        <v>38138</v>
      </c>
      <c r="G13002" s="145" t="s">
        <v>17407</v>
      </c>
      <c r="H13002" s="145" t="s">
        <v>1169</v>
      </c>
      <c r="I13002" s="11" t="s">
        <v>997</v>
      </c>
      <c r="J13002" s="11" t="s">
        <v>43807</v>
      </c>
      <c r="K13002" s="11" t="s">
        <v>1166</v>
      </c>
    </row>
    <row r="13003" spans="1:11" ht="16.5" x14ac:dyDescent="0.15">
      <c r="A13003" s="145" t="s">
        <v>38139</v>
      </c>
      <c r="B13003" s="32" t="s">
        <v>14478</v>
      </c>
      <c r="C13003" s="32" t="s">
        <v>1203</v>
      </c>
      <c r="D13003" s="32" t="s">
        <v>997</v>
      </c>
      <c r="E13003" s="145" t="s">
        <v>17405</v>
      </c>
      <c r="F13003" s="145" t="s">
        <v>38140</v>
      </c>
      <c r="G13003" s="145" t="s">
        <v>17407</v>
      </c>
      <c r="H13003" s="145" t="s">
        <v>1169</v>
      </c>
      <c r="I13003" s="11" t="s">
        <v>997</v>
      </c>
      <c r="J13003" s="11" t="s">
        <v>43807</v>
      </c>
      <c r="K13003" s="11" t="s">
        <v>1166</v>
      </c>
    </row>
    <row r="13004" spans="1:11" ht="16.5" x14ac:dyDescent="0.15">
      <c r="A13004" s="145" t="s">
        <v>38141</v>
      </c>
      <c r="B13004" s="32" t="s">
        <v>14479</v>
      </c>
      <c r="C13004" s="32" t="s">
        <v>1179</v>
      </c>
      <c r="D13004" s="32" t="s">
        <v>997</v>
      </c>
      <c r="E13004" s="145" t="s">
        <v>17405</v>
      </c>
      <c r="F13004" s="145" t="s">
        <v>38142</v>
      </c>
      <c r="G13004" s="145" t="s">
        <v>17407</v>
      </c>
      <c r="H13004" s="145" t="s">
        <v>1169</v>
      </c>
      <c r="I13004" s="11" t="s">
        <v>997</v>
      </c>
      <c r="J13004" s="11" t="s">
        <v>43807</v>
      </c>
      <c r="K13004" s="11" t="s">
        <v>1166</v>
      </c>
    </row>
    <row r="13005" spans="1:11" ht="16.5" x14ac:dyDescent="0.15">
      <c r="A13005" s="145" t="s">
        <v>38143</v>
      </c>
      <c r="B13005" s="32" t="s">
        <v>13255</v>
      </c>
      <c r="C13005" s="32" t="s">
        <v>1174</v>
      </c>
      <c r="D13005" s="32" t="s">
        <v>997</v>
      </c>
      <c r="E13005" s="145" t="s">
        <v>17405</v>
      </c>
      <c r="F13005" s="145" t="s">
        <v>38144</v>
      </c>
      <c r="G13005" s="145" t="s">
        <v>17407</v>
      </c>
      <c r="H13005" s="145" t="s">
        <v>1169</v>
      </c>
      <c r="I13005" s="11" t="s">
        <v>997</v>
      </c>
      <c r="J13005" s="11" t="s">
        <v>43807</v>
      </c>
      <c r="K13005" s="11" t="s">
        <v>1166</v>
      </c>
    </row>
    <row r="13006" spans="1:11" ht="16.5" x14ac:dyDescent="0.15">
      <c r="A13006" s="145" t="s">
        <v>38145</v>
      </c>
      <c r="B13006" s="32" t="s">
        <v>13884</v>
      </c>
      <c r="C13006" s="32" t="s">
        <v>1168</v>
      </c>
      <c r="D13006" s="32" t="s">
        <v>997</v>
      </c>
      <c r="E13006" s="145" t="s">
        <v>17405</v>
      </c>
      <c r="F13006" s="145" t="s">
        <v>38146</v>
      </c>
      <c r="G13006" s="145" t="s">
        <v>17407</v>
      </c>
      <c r="H13006" s="145" t="s">
        <v>1169</v>
      </c>
      <c r="I13006" s="11" t="s">
        <v>997</v>
      </c>
      <c r="J13006" s="11" t="s">
        <v>43807</v>
      </c>
      <c r="K13006" s="11" t="s">
        <v>1166</v>
      </c>
    </row>
    <row r="13007" spans="1:11" ht="16.5" x14ac:dyDescent="0.15">
      <c r="A13007" s="145" t="s">
        <v>38147</v>
      </c>
      <c r="B13007" s="32" t="s">
        <v>14464</v>
      </c>
      <c r="C13007" s="32" t="s">
        <v>14480</v>
      </c>
      <c r="D13007" s="32" t="s">
        <v>997</v>
      </c>
      <c r="E13007" s="145" t="s">
        <v>17405</v>
      </c>
      <c r="F13007" s="145" t="s">
        <v>997</v>
      </c>
      <c r="G13007" s="145" t="s">
        <v>17407</v>
      </c>
      <c r="H13007" s="145" t="s">
        <v>1169</v>
      </c>
      <c r="I13007" s="11" t="s">
        <v>997</v>
      </c>
      <c r="J13007" s="11" t="s">
        <v>43807</v>
      </c>
      <c r="K13007" s="11" t="s">
        <v>1166</v>
      </c>
    </row>
    <row r="13008" spans="1:11" ht="16.5" x14ac:dyDescent="0.15">
      <c r="A13008" s="145" t="s">
        <v>38148</v>
      </c>
      <c r="B13008" s="32" t="s">
        <v>11237</v>
      </c>
      <c r="C13008" s="32" t="s">
        <v>1168</v>
      </c>
      <c r="D13008" s="32" t="s">
        <v>997</v>
      </c>
      <c r="E13008" s="145" t="s">
        <v>17405</v>
      </c>
      <c r="F13008" s="145" t="s">
        <v>38149</v>
      </c>
      <c r="G13008" s="145" t="s">
        <v>17454</v>
      </c>
      <c r="H13008" s="145" t="s">
        <v>1169</v>
      </c>
      <c r="I13008" s="11" t="s">
        <v>997</v>
      </c>
      <c r="J13008" s="11" t="s">
        <v>43807</v>
      </c>
      <c r="K13008" s="11" t="s">
        <v>1166</v>
      </c>
    </row>
    <row r="13009" spans="1:11" ht="16.5" x14ac:dyDescent="0.15">
      <c r="A13009" s="145" t="s">
        <v>38150</v>
      </c>
      <c r="B13009" s="32" t="s">
        <v>13308</v>
      </c>
      <c r="C13009" s="32" t="s">
        <v>1244</v>
      </c>
      <c r="D13009" s="32" t="s">
        <v>997</v>
      </c>
      <c r="E13009" s="145" t="s">
        <v>17405</v>
      </c>
      <c r="F13009" s="145" t="s">
        <v>21592</v>
      </c>
      <c r="G13009" s="145" t="s">
        <v>17407</v>
      </c>
      <c r="H13009" s="145" t="s">
        <v>1169</v>
      </c>
      <c r="I13009" s="11" t="s">
        <v>997</v>
      </c>
      <c r="J13009" s="11" t="s">
        <v>43807</v>
      </c>
      <c r="K13009" s="11" t="s">
        <v>1166</v>
      </c>
    </row>
    <row r="13010" spans="1:11" ht="16.5" x14ac:dyDescent="0.15">
      <c r="A13010" s="145" t="s">
        <v>38151</v>
      </c>
      <c r="B13010" s="32" t="s">
        <v>13885</v>
      </c>
      <c r="C13010" s="32" t="s">
        <v>10268</v>
      </c>
      <c r="D13010" s="32" t="s">
        <v>997</v>
      </c>
      <c r="E13010" s="145" t="s">
        <v>17405</v>
      </c>
      <c r="F13010" s="145" t="s">
        <v>38152</v>
      </c>
      <c r="G13010" s="145" t="s">
        <v>17454</v>
      </c>
      <c r="H13010" s="145" t="s">
        <v>1169</v>
      </c>
      <c r="I13010" s="11" t="s">
        <v>997</v>
      </c>
      <c r="J13010" s="11" t="s">
        <v>43807</v>
      </c>
      <c r="K13010" s="11" t="s">
        <v>1166</v>
      </c>
    </row>
    <row r="13011" spans="1:11" ht="16.5" x14ac:dyDescent="0.15">
      <c r="A13011" s="145" t="s">
        <v>38153</v>
      </c>
      <c r="B13011" s="32" t="s">
        <v>14481</v>
      </c>
      <c r="C13011" s="32" t="s">
        <v>1203</v>
      </c>
      <c r="D13011" s="32" t="s">
        <v>997</v>
      </c>
      <c r="E13011" s="145" t="s">
        <v>17405</v>
      </c>
      <c r="F13011" s="145" t="s">
        <v>38154</v>
      </c>
      <c r="G13011" s="145" t="s">
        <v>17407</v>
      </c>
      <c r="H13011" s="145" t="s">
        <v>1169</v>
      </c>
      <c r="I13011" s="11" t="s">
        <v>997</v>
      </c>
      <c r="J13011" s="11" t="s">
        <v>43807</v>
      </c>
      <c r="K13011" s="11" t="s">
        <v>1166</v>
      </c>
    </row>
    <row r="13012" spans="1:11" ht="16.5" x14ac:dyDescent="0.15">
      <c r="A13012" s="145" t="s">
        <v>38155</v>
      </c>
      <c r="B13012" s="32" t="s">
        <v>12737</v>
      </c>
      <c r="C13012" s="32" t="s">
        <v>1179</v>
      </c>
      <c r="D13012" s="32" t="s">
        <v>997</v>
      </c>
      <c r="E13012" s="145" t="s">
        <v>17405</v>
      </c>
      <c r="F13012" s="145" t="s">
        <v>38156</v>
      </c>
      <c r="G13012" s="145" t="s">
        <v>17407</v>
      </c>
      <c r="H13012" s="145" t="s">
        <v>1169</v>
      </c>
      <c r="I13012" s="11" t="s">
        <v>997</v>
      </c>
      <c r="J13012" s="11" t="s">
        <v>43807</v>
      </c>
      <c r="K13012" s="11" t="s">
        <v>1166</v>
      </c>
    </row>
    <row r="13013" spans="1:11" ht="16.5" x14ac:dyDescent="0.15">
      <c r="A13013" s="145" t="s">
        <v>38157</v>
      </c>
      <c r="B13013" s="32" t="s">
        <v>14482</v>
      </c>
      <c r="C13013" s="32" t="s">
        <v>1256</v>
      </c>
      <c r="D13013" s="32" t="s">
        <v>997</v>
      </c>
      <c r="E13013" s="145" t="s">
        <v>17405</v>
      </c>
      <c r="F13013" s="145" t="s">
        <v>38158</v>
      </c>
      <c r="G13013" s="145" t="s">
        <v>17407</v>
      </c>
      <c r="H13013" s="145" t="s">
        <v>1169</v>
      </c>
      <c r="I13013" s="11" t="s">
        <v>997</v>
      </c>
      <c r="J13013" s="11" t="s">
        <v>43807</v>
      </c>
      <c r="K13013" s="11" t="s">
        <v>1166</v>
      </c>
    </row>
    <row r="13014" spans="1:11" ht="16.5" x14ac:dyDescent="0.15">
      <c r="A13014" s="145" t="s">
        <v>38159</v>
      </c>
      <c r="B13014" s="32" t="s">
        <v>13890</v>
      </c>
      <c r="C13014" s="32" t="s">
        <v>1179</v>
      </c>
      <c r="D13014" s="32" t="s">
        <v>997</v>
      </c>
      <c r="E13014" s="145" t="s">
        <v>17405</v>
      </c>
      <c r="F13014" s="145" t="s">
        <v>38160</v>
      </c>
      <c r="G13014" s="145" t="s">
        <v>17407</v>
      </c>
      <c r="H13014" s="145" t="s">
        <v>1169</v>
      </c>
      <c r="I13014" s="11" t="s">
        <v>997</v>
      </c>
      <c r="J13014" s="11" t="s">
        <v>43807</v>
      </c>
      <c r="K13014" s="11" t="s">
        <v>1166</v>
      </c>
    </row>
    <row r="13015" spans="1:11" ht="16.5" x14ac:dyDescent="0.15">
      <c r="A13015" s="145" t="s">
        <v>38161</v>
      </c>
      <c r="B13015" s="32" t="s">
        <v>14483</v>
      </c>
      <c r="C13015" s="32" t="s">
        <v>1179</v>
      </c>
      <c r="D13015" s="32" t="s">
        <v>997</v>
      </c>
      <c r="E13015" s="145" t="s">
        <v>17405</v>
      </c>
      <c r="F13015" s="145" t="s">
        <v>38162</v>
      </c>
      <c r="G13015" s="145" t="s">
        <v>17407</v>
      </c>
      <c r="H13015" s="145" t="s">
        <v>1169</v>
      </c>
      <c r="I13015" s="11" t="s">
        <v>997</v>
      </c>
      <c r="J13015" s="11" t="s">
        <v>43807</v>
      </c>
      <c r="K13015" s="11" t="s">
        <v>1166</v>
      </c>
    </row>
    <row r="13016" spans="1:11" ht="16.5" x14ac:dyDescent="0.15">
      <c r="A13016" s="145" t="s">
        <v>38163</v>
      </c>
      <c r="B13016" s="32" t="s">
        <v>3199</v>
      </c>
      <c r="C13016" s="32" t="s">
        <v>3176</v>
      </c>
      <c r="D13016" s="32" t="s">
        <v>997</v>
      </c>
      <c r="E13016" s="145" t="s">
        <v>17405</v>
      </c>
      <c r="F13016" s="145" t="s">
        <v>38164</v>
      </c>
      <c r="G13016" s="145" t="s">
        <v>17407</v>
      </c>
      <c r="H13016" s="145" t="s">
        <v>1169</v>
      </c>
      <c r="I13016" s="11" t="s">
        <v>997</v>
      </c>
      <c r="J13016" s="11" t="s">
        <v>43807</v>
      </c>
      <c r="K13016" s="11" t="s">
        <v>1166</v>
      </c>
    </row>
    <row r="13017" spans="1:11" ht="16.5" x14ac:dyDescent="0.15">
      <c r="A13017" s="145" t="s">
        <v>38165</v>
      </c>
      <c r="B13017" s="32" t="s">
        <v>12825</v>
      </c>
      <c r="C13017" s="32" t="s">
        <v>1179</v>
      </c>
      <c r="D13017" s="32" t="s">
        <v>997</v>
      </c>
      <c r="E13017" s="145" t="s">
        <v>17405</v>
      </c>
      <c r="F13017" s="145" t="s">
        <v>38166</v>
      </c>
      <c r="G13017" s="145" t="s">
        <v>17407</v>
      </c>
      <c r="H13017" s="145" t="s">
        <v>1169</v>
      </c>
      <c r="I13017" s="11" t="s">
        <v>997</v>
      </c>
      <c r="J13017" s="11" t="s">
        <v>43807</v>
      </c>
      <c r="K13017" s="11" t="s">
        <v>1166</v>
      </c>
    </row>
    <row r="13018" spans="1:11" ht="16.5" x14ac:dyDescent="0.15">
      <c r="A13018" s="145" t="s">
        <v>38167</v>
      </c>
      <c r="B13018" s="32" t="s">
        <v>6651</v>
      </c>
      <c r="C13018" s="32" t="s">
        <v>13230</v>
      </c>
      <c r="D13018" s="32" t="s">
        <v>997</v>
      </c>
      <c r="E13018" s="145" t="s">
        <v>17405</v>
      </c>
      <c r="F13018" s="145" t="s">
        <v>38168</v>
      </c>
      <c r="G13018" s="145" t="s">
        <v>17454</v>
      </c>
      <c r="H13018" s="145" t="s">
        <v>1169</v>
      </c>
      <c r="I13018" s="11" t="s">
        <v>997</v>
      </c>
      <c r="J13018" s="11" t="s">
        <v>43807</v>
      </c>
      <c r="K13018" s="11" t="s">
        <v>1166</v>
      </c>
    </row>
    <row r="13019" spans="1:11" ht="16.5" x14ac:dyDescent="0.15">
      <c r="A13019" s="145" t="s">
        <v>38169</v>
      </c>
      <c r="B13019" s="32" t="s">
        <v>14484</v>
      </c>
      <c r="C13019" s="32" t="s">
        <v>4137</v>
      </c>
      <c r="D13019" s="32" t="s">
        <v>997</v>
      </c>
      <c r="E13019" s="145" t="s">
        <v>17405</v>
      </c>
      <c r="F13019" s="145" t="s">
        <v>38170</v>
      </c>
      <c r="G13019" s="145" t="s">
        <v>17454</v>
      </c>
      <c r="H13019" s="145" t="s">
        <v>1169</v>
      </c>
      <c r="I13019" s="11" t="s">
        <v>997</v>
      </c>
      <c r="J13019" s="11" t="s">
        <v>43807</v>
      </c>
      <c r="K13019" s="11" t="s">
        <v>1166</v>
      </c>
    </row>
    <row r="13020" spans="1:11" ht="16.5" x14ac:dyDescent="0.15">
      <c r="A13020" s="145" t="s">
        <v>38171</v>
      </c>
      <c r="B13020" s="32" t="s">
        <v>4115</v>
      </c>
      <c r="C13020" s="32" t="s">
        <v>1174</v>
      </c>
      <c r="D13020" s="32" t="s">
        <v>997</v>
      </c>
      <c r="E13020" s="145" t="s">
        <v>17405</v>
      </c>
      <c r="F13020" s="145" t="s">
        <v>32504</v>
      </c>
      <c r="G13020" s="145" t="s">
        <v>17407</v>
      </c>
      <c r="H13020" s="145" t="s">
        <v>1169</v>
      </c>
      <c r="I13020" s="11" t="s">
        <v>997</v>
      </c>
      <c r="J13020" s="11" t="s">
        <v>43807</v>
      </c>
      <c r="K13020" s="11" t="s">
        <v>1166</v>
      </c>
    </row>
    <row r="13021" spans="1:11" ht="16.5" x14ac:dyDescent="0.15">
      <c r="A13021" s="145" t="s">
        <v>38172</v>
      </c>
      <c r="B13021" s="32" t="s">
        <v>1198</v>
      </c>
      <c r="C13021" s="32" t="s">
        <v>1174</v>
      </c>
      <c r="D13021" s="32" t="s">
        <v>997</v>
      </c>
      <c r="E13021" s="145" t="s">
        <v>17405</v>
      </c>
      <c r="F13021" s="145" t="s">
        <v>38173</v>
      </c>
      <c r="G13021" s="145" t="s">
        <v>17407</v>
      </c>
      <c r="H13021" s="145" t="s">
        <v>1169</v>
      </c>
      <c r="I13021" s="11" t="s">
        <v>997</v>
      </c>
      <c r="J13021" s="11" t="s">
        <v>43807</v>
      </c>
      <c r="K13021" s="11" t="s">
        <v>1166</v>
      </c>
    </row>
    <row r="13022" spans="1:11" ht="16.5" x14ac:dyDescent="0.15">
      <c r="A13022" s="145" t="s">
        <v>38174</v>
      </c>
      <c r="B13022" s="32" t="s">
        <v>4148</v>
      </c>
      <c r="C13022" s="32" t="s">
        <v>14485</v>
      </c>
      <c r="D13022" s="32" t="s">
        <v>997</v>
      </c>
      <c r="E13022" s="145" t="s">
        <v>17405</v>
      </c>
      <c r="F13022" s="145" t="s">
        <v>38175</v>
      </c>
      <c r="G13022" s="145" t="s">
        <v>17454</v>
      </c>
      <c r="H13022" s="145" t="s">
        <v>1169</v>
      </c>
      <c r="I13022" s="11" t="s">
        <v>997</v>
      </c>
      <c r="J13022" s="11" t="s">
        <v>43807</v>
      </c>
      <c r="K13022" s="11" t="s">
        <v>1166</v>
      </c>
    </row>
    <row r="13023" spans="1:11" ht="16.5" x14ac:dyDescent="0.15">
      <c r="A13023" s="145" t="s">
        <v>38176</v>
      </c>
      <c r="B13023" s="32" t="s">
        <v>14486</v>
      </c>
      <c r="C13023" s="32" t="s">
        <v>1174</v>
      </c>
      <c r="D13023" s="32" t="s">
        <v>997</v>
      </c>
      <c r="E13023" s="145" t="s">
        <v>17405</v>
      </c>
      <c r="F13023" s="145" t="s">
        <v>38177</v>
      </c>
      <c r="G13023" s="145" t="s">
        <v>17407</v>
      </c>
      <c r="H13023" s="145" t="s">
        <v>1169</v>
      </c>
      <c r="I13023" s="11" t="s">
        <v>997</v>
      </c>
      <c r="J13023" s="11" t="s">
        <v>43807</v>
      </c>
      <c r="K13023" s="11" t="s">
        <v>1166</v>
      </c>
    </row>
    <row r="13024" spans="1:11" ht="16.5" x14ac:dyDescent="0.15">
      <c r="A13024" s="145" t="s">
        <v>38178</v>
      </c>
      <c r="B13024" s="32" t="s">
        <v>4139</v>
      </c>
      <c r="C13024" s="32" t="s">
        <v>1174</v>
      </c>
      <c r="D13024" s="32" t="s">
        <v>997</v>
      </c>
      <c r="E13024" s="145" t="s">
        <v>17405</v>
      </c>
      <c r="F13024" s="145" t="s">
        <v>38179</v>
      </c>
      <c r="G13024" s="145" t="s">
        <v>17407</v>
      </c>
      <c r="H13024" s="145" t="s">
        <v>1169</v>
      </c>
      <c r="I13024" s="11" t="s">
        <v>997</v>
      </c>
      <c r="J13024" s="11" t="s">
        <v>43807</v>
      </c>
      <c r="K13024" s="11" t="s">
        <v>1166</v>
      </c>
    </row>
    <row r="13025" spans="1:11" ht="16.5" x14ac:dyDescent="0.15">
      <c r="A13025" s="145" t="s">
        <v>38180</v>
      </c>
      <c r="B13025" s="32" t="s">
        <v>14487</v>
      </c>
      <c r="C13025" s="32" t="s">
        <v>1174</v>
      </c>
      <c r="D13025" s="32" t="s">
        <v>997</v>
      </c>
      <c r="E13025" s="145" t="s">
        <v>17405</v>
      </c>
      <c r="F13025" s="145" t="s">
        <v>38181</v>
      </c>
      <c r="G13025" s="145" t="s">
        <v>17407</v>
      </c>
      <c r="H13025" s="145" t="s">
        <v>1169</v>
      </c>
      <c r="I13025" s="11" t="s">
        <v>997</v>
      </c>
      <c r="J13025" s="11" t="s">
        <v>43807</v>
      </c>
      <c r="K13025" s="11" t="s">
        <v>1166</v>
      </c>
    </row>
    <row r="13026" spans="1:11" ht="16.5" x14ac:dyDescent="0.15">
      <c r="A13026" s="145" t="s">
        <v>38182</v>
      </c>
      <c r="B13026" s="32" t="s">
        <v>3627</v>
      </c>
      <c r="C13026" s="32" t="s">
        <v>1174</v>
      </c>
      <c r="D13026" s="32" t="s">
        <v>997</v>
      </c>
      <c r="E13026" s="145" t="s">
        <v>17405</v>
      </c>
      <c r="F13026" s="145" t="s">
        <v>38183</v>
      </c>
      <c r="G13026" s="145" t="s">
        <v>17407</v>
      </c>
      <c r="H13026" s="145" t="s">
        <v>1169</v>
      </c>
      <c r="I13026" s="11" t="s">
        <v>997</v>
      </c>
      <c r="J13026" s="11" t="s">
        <v>43807</v>
      </c>
      <c r="K13026" s="11" t="s">
        <v>1166</v>
      </c>
    </row>
    <row r="13027" spans="1:11" ht="16.5" x14ac:dyDescent="0.15">
      <c r="A13027" s="145" t="s">
        <v>38184</v>
      </c>
      <c r="B13027" s="32" t="s">
        <v>6492</v>
      </c>
      <c r="C13027" s="32" t="s">
        <v>1174</v>
      </c>
      <c r="D13027" s="32" t="s">
        <v>997</v>
      </c>
      <c r="E13027" s="145" t="s">
        <v>17405</v>
      </c>
      <c r="F13027" s="145" t="s">
        <v>38185</v>
      </c>
      <c r="G13027" s="145" t="s">
        <v>17407</v>
      </c>
      <c r="H13027" s="145" t="s">
        <v>1169</v>
      </c>
      <c r="I13027" s="11" t="s">
        <v>997</v>
      </c>
      <c r="J13027" s="11" t="s">
        <v>43807</v>
      </c>
      <c r="K13027" s="11" t="s">
        <v>1166</v>
      </c>
    </row>
    <row r="13028" spans="1:11" ht="16.5" x14ac:dyDescent="0.15">
      <c r="A13028" s="145" t="s">
        <v>38186</v>
      </c>
      <c r="B13028" s="32" t="s">
        <v>3611</v>
      </c>
      <c r="C13028" s="32" t="s">
        <v>1174</v>
      </c>
      <c r="D13028" s="32" t="s">
        <v>997</v>
      </c>
      <c r="E13028" s="145" t="s">
        <v>17405</v>
      </c>
      <c r="F13028" s="145" t="s">
        <v>38187</v>
      </c>
      <c r="G13028" s="145" t="s">
        <v>17407</v>
      </c>
      <c r="H13028" s="145" t="s">
        <v>1169</v>
      </c>
      <c r="I13028" s="11" t="s">
        <v>997</v>
      </c>
      <c r="J13028" s="11" t="s">
        <v>43807</v>
      </c>
      <c r="K13028" s="11" t="s">
        <v>1166</v>
      </c>
    </row>
    <row r="13029" spans="1:11" ht="16.5" x14ac:dyDescent="0.15">
      <c r="A13029" s="145" t="s">
        <v>38188</v>
      </c>
      <c r="B13029" s="32" t="s">
        <v>13233</v>
      </c>
      <c r="C13029" s="32" t="s">
        <v>1174</v>
      </c>
      <c r="D13029" s="32" t="s">
        <v>997</v>
      </c>
      <c r="E13029" s="145" t="s">
        <v>19482</v>
      </c>
      <c r="F13029" s="145" t="s">
        <v>38189</v>
      </c>
      <c r="G13029" s="145" t="s">
        <v>17407</v>
      </c>
      <c r="H13029" s="145" t="s">
        <v>1169</v>
      </c>
      <c r="I13029" s="11" t="s">
        <v>997</v>
      </c>
      <c r="J13029" s="11" t="s">
        <v>43807</v>
      </c>
      <c r="K13029" s="11" t="s">
        <v>1166</v>
      </c>
    </row>
    <row r="13030" spans="1:11" ht="16.5" x14ac:dyDescent="0.15">
      <c r="A13030" s="145" t="s">
        <v>38190</v>
      </c>
      <c r="B13030" s="32" t="s">
        <v>4104</v>
      </c>
      <c r="C13030" s="32" t="s">
        <v>4105</v>
      </c>
      <c r="D13030" s="32" t="s">
        <v>997</v>
      </c>
      <c r="E13030" s="145" t="s">
        <v>17405</v>
      </c>
      <c r="F13030" s="145" t="s">
        <v>38191</v>
      </c>
      <c r="G13030" s="145" t="s">
        <v>17407</v>
      </c>
      <c r="H13030" s="145" t="s">
        <v>1169</v>
      </c>
      <c r="I13030" s="11" t="s">
        <v>997</v>
      </c>
      <c r="J13030" s="11" t="s">
        <v>43807</v>
      </c>
      <c r="K13030" s="11" t="s">
        <v>1166</v>
      </c>
    </row>
    <row r="13031" spans="1:11" ht="16.5" x14ac:dyDescent="0.15">
      <c r="A13031" s="145" t="s">
        <v>38192</v>
      </c>
      <c r="B13031" s="32" t="s">
        <v>10236</v>
      </c>
      <c r="C13031" s="32" t="s">
        <v>1190</v>
      </c>
      <c r="D13031" s="32" t="s">
        <v>997</v>
      </c>
      <c r="E13031" s="145" t="s">
        <v>19482</v>
      </c>
      <c r="F13031" s="145" t="s">
        <v>38193</v>
      </c>
      <c r="G13031" s="145" t="s">
        <v>17407</v>
      </c>
      <c r="H13031" s="145" t="s">
        <v>1169</v>
      </c>
      <c r="I13031" s="11" t="s">
        <v>997</v>
      </c>
      <c r="J13031" s="11" t="s">
        <v>43807</v>
      </c>
      <c r="K13031" s="11" t="s">
        <v>1166</v>
      </c>
    </row>
    <row r="13032" spans="1:11" ht="16.5" x14ac:dyDescent="0.15">
      <c r="A13032" s="145" t="s">
        <v>38194</v>
      </c>
      <c r="B13032" s="32" t="s">
        <v>4166</v>
      </c>
      <c r="C13032" s="32" t="s">
        <v>1190</v>
      </c>
      <c r="D13032" s="32" t="s">
        <v>997</v>
      </c>
      <c r="E13032" s="145" t="s">
        <v>19482</v>
      </c>
      <c r="F13032" s="145" t="s">
        <v>38195</v>
      </c>
      <c r="G13032" s="145" t="s">
        <v>17407</v>
      </c>
      <c r="H13032" s="145" t="s">
        <v>1169</v>
      </c>
      <c r="I13032" s="11" t="s">
        <v>997</v>
      </c>
      <c r="J13032" s="11" t="s">
        <v>43807</v>
      </c>
      <c r="K13032" s="11" t="s">
        <v>1166</v>
      </c>
    </row>
    <row r="13033" spans="1:11" ht="16.5" x14ac:dyDescent="0.15">
      <c r="A13033" s="145" t="s">
        <v>38196</v>
      </c>
      <c r="B13033" s="32" t="s">
        <v>12834</v>
      </c>
      <c r="C13033" s="32" t="s">
        <v>1190</v>
      </c>
      <c r="D13033" s="32" t="s">
        <v>997</v>
      </c>
      <c r="E13033" s="145" t="s">
        <v>17405</v>
      </c>
      <c r="F13033" s="145" t="s">
        <v>38197</v>
      </c>
      <c r="G13033" s="145" t="s">
        <v>17407</v>
      </c>
      <c r="H13033" s="145" t="s">
        <v>1169</v>
      </c>
      <c r="I13033" s="11" t="s">
        <v>997</v>
      </c>
      <c r="J13033" s="11" t="s">
        <v>43807</v>
      </c>
      <c r="K13033" s="11" t="s">
        <v>1166</v>
      </c>
    </row>
    <row r="13034" spans="1:11" ht="16.5" x14ac:dyDescent="0.15">
      <c r="A13034" s="145" t="s">
        <v>38198</v>
      </c>
      <c r="B13034" s="32" t="s">
        <v>1173</v>
      </c>
      <c r="C13034" s="32" t="s">
        <v>1174</v>
      </c>
      <c r="D13034" s="32" t="s">
        <v>997</v>
      </c>
      <c r="E13034" s="145" t="s">
        <v>17405</v>
      </c>
      <c r="F13034" s="145" t="s">
        <v>38199</v>
      </c>
      <c r="G13034" s="145" t="s">
        <v>17407</v>
      </c>
      <c r="H13034" s="145" t="s">
        <v>1169</v>
      </c>
      <c r="I13034" s="11" t="s">
        <v>997</v>
      </c>
      <c r="J13034" s="11" t="s">
        <v>43807</v>
      </c>
      <c r="K13034" s="11" t="s">
        <v>1166</v>
      </c>
    </row>
    <row r="13035" spans="1:11" ht="16.5" x14ac:dyDescent="0.15">
      <c r="A13035" s="145" t="s">
        <v>38200</v>
      </c>
      <c r="B13035" s="32" t="s">
        <v>4164</v>
      </c>
      <c r="C13035" s="32" t="s">
        <v>1179</v>
      </c>
      <c r="D13035" s="32" t="s">
        <v>997</v>
      </c>
      <c r="E13035" s="145" t="s">
        <v>17405</v>
      </c>
      <c r="F13035" s="145" t="s">
        <v>38201</v>
      </c>
      <c r="G13035" s="145" t="s">
        <v>17407</v>
      </c>
      <c r="H13035" s="145" t="s">
        <v>1169</v>
      </c>
      <c r="I13035" s="11" t="s">
        <v>997</v>
      </c>
      <c r="J13035" s="11" t="s">
        <v>43807</v>
      </c>
      <c r="K13035" s="11" t="s">
        <v>1166</v>
      </c>
    </row>
    <row r="13036" spans="1:11" ht="16.5" x14ac:dyDescent="0.15">
      <c r="A13036" s="145" t="s">
        <v>38202</v>
      </c>
      <c r="B13036" s="32" t="s">
        <v>3199</v>
      </c>
      <c r="C13036" s="32" t="s">
        <v>3176</v>
      </c>
      <c r="D13036" s="32" t="s">
        <v>2174</v>
      </c>
      <c r="E13036" s="145" t="s">
        <v>17405</v>
      </c>
      <c r="F13036" s="145" t="s">
        <v>38164</v>
      </c>
      <c r="G13036" s="145" t="s">
        <v>17407</v>
      </c>
      <c r="H13036" s="145" t="s">
        <v>1227</v>
      </c>
      <c r="I13036" s="11" t="s">
        <v>1166</v>
      </c>
      <c r="J13036" s="11" t="s">
        <v>43807</v>
      </c>
      <c r="K13036" s="11" t="s">
        <v>1166</v>
      </c>
    </row>
    <row r="13037" spans="1:11" ht="16.5" x14ac:dyDescent="0.15">
      <c r="A13037" s="145" t="s">
        <v>38203</v>
      </c>
      <c r="B13037" s="32" t="s">
        <v>13915</v>
      </c>
      <c r="C13037" s="32" t="s">
        <v>1239</v>
      </c>
      <c r="D13037" s="32" t="s">
        <v>997</v>
      </c>
      <c r="E13037" s="145" t="s">
        <v>17405</v>
      </c>
      <c r="F13037" s="145" t="s">
        <v>38204</v>
      </c>
      <c r="G13037" s="145" t="s">
        <v>17407</v>
      </c>
      <c r="H13037" s="145" t="s">
        <v>1169</v>
      </c>
      <c r="I13037" s="11" t="s">
        <v>997</v>
      </c>
      <c r="J13037" s="11" t="s">
        <v>43807</v>
      </c>
      <c r="K13037" s="11" t="s">
        <v>1166</v>
      </c>
    </row>
    <row r="13038" spans="1:11" ht="16.5" x14ac:dyDescent="0.15">
      <c r="A13038" s="145" t="s">
        <v>38205</v>
      </c>
      <c r="B13038" s="32" t="s">
        <v>14488</v>
      </c>
      <c r="C13038" s="32" t="s">
        <v>11751</v>
      </c>
      <c r="D13038" s="32" t="s">
        <v>997</v>
      </c>
      <c r="E13038" s="145" t="s">
        <v>17405</v>
      </c>
      <c r="F13038" s="145" t="s">
        <v>38206</v>
      </c>
      <c r="G13038" s="145" t="s">
        <v>17407</v>
      </c>
      <c r="H13038" s="145" t="s">
        <v>1169</v>
      </c>
      <c r="I13038" s="11" t="s">
        <v>997</v>
      </c>
      <c r="J13038" s="11" t="s">
        <v>43807</v>
      </c>
      <c r="K13038" s="11" t="s">
        <v>1166</v>
      </c>
    </row>
    <row r="13039" spans="1:11" ht="16.5" x14ac:dyDescent="0.15">
      <c r="A13039" s="145" t="s">
        <v>38207</v>
      </c>
      <c r="B13039" s="32" t="s">
        <v>14489</v>
      </c>
      <c r="C13039" s="32" t="s">
        <v>11751</v>
      </c>
      <c r="D13039" s="32" t="s">
        <v>997</v>
      </c>
      <c r="E13039" s="145" t="s">
        <v>17405</v>
      </c>
      <c r="F13039" s="145" t="s">
        <v>38208</v>
      </c>
      <c r="G13039" s="145" t="s">
        <v>17407</v>
      </c>
      <c r="H13039" s="145" t="s">
        <v>1169</v>
      </c>
      <c r="I13039" s="11" t="s">
        <v>997</v>
      </c>
      <c r="J13039" s="11" t="s">
        <v>43807</v>
      </c>
      <c r="K13039" s="11" t="s">
        <v>1166</v>
      </c>
    </row>
    <row r="13040" spans="1:11" ht="16.5" x14ac:dyDescent="0.15">
      <c r="A13040" s="145" t="s">
        <v>38209</v>
      </c>
      <c r="B13040" s="32" t="s">
        <v>14490</v>
      </c>
      <c r="C13040" s="32" t="s">
        <v>1239</v>
      </c>
      <c r="D13040" s="32" t="s">
        <v>997</v>
      </c>
      <c r="E13040" s="145" t="s">
        <v>17405</v>
      </c>
      <c r="F13040" s="145" t="s">
        <v>38210</v>
      </c>
      <c r="G13040" s="145" t="s">
        <v>17407</v>
      </c>
      <c r="H13040" s="145" t="s">
        <v>1169</v>
      </c>
      <c r="I13040" s="11" t="s">
        <v>997</v>
      </c>
      <c r="J13040" s="11" t="s">
        <v>43807</v>
      </c>
      <c r="K13040" s="11" t="s">
        <v>1166</v>
      </c>
    </row>
    <row r="13041" spans="1:11" ht="16.5" x14ac:dyDescent="0.15">
      <c r="A13041" s="145" t="s">
        <v>38211</v>
      </c>
      <c r="B13041" s="32" t="s">
        <v>1268</v>
      </c>
      <c r="C13041" s="32" t="s">
        <v>1239</v>
      </c>
      <c r="D13041" s="32" t="s">
        <v>997</v>
      </c>
      <c r="E13041" s="145" t="s">
        <v>17405</v>
      </c>
      <c r="F13041" s="145" t="s">
        <v>38212</v>
      </c>
      <c r="G13041" s="145" t="s">
        <v>17407</v>
      </c>
      <c r="H13041" s="145" t="s">
        <v>1169</v>
      </c>
      <c r="I13041" s="11" t="s">
        <v>997</v>
      </c>
      <c r="J13041" s="11" t="s">
        <v>43807</v>
      </c>
      <c r="K13041" s="11" t="s">
        <v>1166</v>
      </c>
    </row>
    <row r="13042" spans="1:11" ht="16.5" x14ac:dyDescent="0.15">
      <c r="A13042" s="145" t="s">
        <v>38213</v>
      </c>
      <c r="B13042" s="32" t="s">
        <v>4041</v>
      </c>
      <c r="C13042" s="32" t="s">
        <v>1239</v>
      </c>
      <c r="D13042" s="32" t="s">
        <v>997</v>
      </c>
      <c r="E13042" s="145" t="s">
        <v>17405</v>
      </c>
      <c r="F13042" s="145" t="s">
        <v>38214</v>
      </c>
      <c r="G13042" s="145" t="s">
        <v>17407</v>
      </c>
      <c r="H13042" s="145" t="s">
        <v>1169</v>
      </c>
      <c r="I13042" s="11" t="s">
        <v>997</v>
      </c>
      <c r="J13042" s="11" t="s">
        <v>43807</v>
      </c>
      <c r="K13042" s="11" t="s">
        <v>1166</v>
      </c>
    </row>
    <row r="13043" spans="1:11" ht="16.5" x14ac:dyDescent="0.15">
      <c r="A13043" s="145" t="s">
        <v>38215</v>
      </c>
      <c r="B13043" s="32" t="s">
        <v>14491</v>
      </c>
      <c r="C13043" s="32" t="s">
        <v>1239</v>
      </c>
      <c r="D13043" s="32" t="s">
        <v>997</v>
      </c>
      <c r="E13043" s="145" t="s">
        <v>17405</v>
      </c>
      <c r="F13043" s="145" t="s">
        <v>38216</v>
      </c>
      <c r="G13043" s="145" t="s">
        <v>17407</v>
      </c>
      <c r="H13043" s="145" t="s">
        <v>1169</v>
      </c>
      <c r="I13043" s="11" t="s">
        <v>997</v>
      </c>
      <c r="J13043" s="11" t="s">
        <v>43807</v>
      </c>
      <c r="K13043" s="11" t="s">
        <v>1166</v>
      </c>
    </row>
    <row r="13044" spans="1:11" ht="16.5" x14ac:dyDescent="0.15">
      <c r="A13044" s="145" t="s">
        <v>38217</v>
      </c>
      <c r="B13044" s="32" t="s">
        <v>13210</v>
      </c>
      <c r="C13044" s="32" t="s">
        <v>1239</v>
      </c>
      <c r="D13044" s="32" t="s">
        <v>997</v>
      </c>
      <c r="E13044" s="145" t="s">
        <v>17405</v>
      </c>
      <c r="F13044" s="145" t="s">
        <v>38218</v>
      </c>
      <c r="G13044" s="145" t="s">
        <v>17407</v>
      </c>
      <c r="H13044" s="145" t="s">
        <v>1169</v>
      </c>
      <c r="I13044" s="11" t="s">
        <v>997</v>
      </c>
      <c r="J13044" s="11" t="s">
        <v>43807</v>
      </c>
      <c r="K13044" s="11" t="s">
        <v>1166</v>
      </c>
    </row>
    <row r="13045" spans="1:11" ht="16.5" x14ac:dyDescent="0.15">
      <c r="A13045" s="145" t="s">
        <v>38219</v>
      </c>
      <c r="B13045" s="32" t="s">
        <v>14492</v>
      </c>
      <c r="C13045" s="32" t="s">
        <v>1239</v>
      </c>
      <c r="D13045" s="32" t="s">
        <v>997</v>
      </c>
      <c r="E13045" s="145" t="s">
        <v>17405</v>
      </c>
      <c r="F13045" s="145" t="s">
        <v>32515</v>
      </c>
      <c r="G13045" s="145" t="s">
        <v>17407</v>
      </c>
      <c r="H13045" s="145" t="s">
        <v>1169</v>
      </c>
      <c r="I13045" s="11" t="s">
        <v>997</v>
      </c>
      <c r="J13045" s="11" t="s">
        <v>43807</v>
      </c>
      <c r="K13045" s="11" t="s">
        <v>1166</v>
      </c>
    </row>
    <row r="13046" spans="1:11" ht="16.5" x14ac:dyDescent="0.15">
      <c r="A13046" s="145" t="s">
        <v>38220</v>
      </c>
      <c r="B13046" s="32" t="s">
        <v>13201</v>
      </c>
      <c r="C13046" s="32" t="s">
        <v>1239</v>
      </c>
      <c r="D13046" s="32" t="s">
        <v>997</v>
      </c>
      <c r="E13046" s="145" t="s">
        <v>19482</v>
      </c>
      <c r="F13046" s="145" t="s">
        <v>38221</v>
      </c>
      <c r="G13046" s="145" t="s">
        <v>17407</v>
      </c>
      <c r="H13046" s="145" t="s">
        <v>1169</v>
      </c>
      <c r="I13046" s="11" t="s">
        <v>997</v>
      </c>
      <c r="J13046" s="11" t="s">
        <v>43807</v>
      </c>
      <c r="K13046" s="11" t="s">
        <v>1166</v>
      </c>
    </row>
    <row r="13047" spans="1:11" ht="16.5" x14ac:dyDescent="0.15">
      <c r="A13047" s="145" t="s">
        <v>38222</v>
      </c>
      <c r="B13047" s="32" t="s">
        <v>13190</v>
      </c>
      <c r="C13047" s="32" t="s">
        <v>1239</v>
      </c>
      <c r="D13047" s="32" t="s">
        <v>997</v>
      </c>
      <c r="E13047" s="145" t="s">
        <v>19482</v>
      </c>
      <c r="F13047" s="145" t="s">
        <v>38223</v>
      </c>
      <c r="G13047" s="145" t="s">
        <v>17407</v>
      </c>
      <c r="H13047" s="145" t="s">
        <v>1169</v>
      </c>
      <c r="I13047" s="11" t="s">
        <v>997</v>
      </c>
      <c r="J13047" s="11" t="s">
        <v>43807</v>
      </c>
      <c r="K13047" s="11" t="s">
        <v>1166</v>
      </c>
    </row>
    <row r="13048" spans="1:11" ht="16.5" x14ac:dyDescent="0.15">
      <c r="A13048" s="145" t="s">
        <v>38224</v>
      </c>
      <c r="B13048" s="32" t="s">
        <v>13207</v>
      </c>
      <c r="C13048" s="32" t="s">
        <v>1239</v>
      </c>
      <c r="D13048" s="32" t="s">
        <v>997</v>
      </c>
      <c r="E13048" s="145" t="s">
        <v>19482</v>
      </c>
      <c r="F13048" s="145" t="s">
        <v>38225</v>
      </c>
      <c r="G13048" s="145" t="s">
        <v>17407</v>
      </c>
      <c r="H13048" s="145" t="s">
        <v>1169</v>
      </c>
      <c r="I13048" s="11" t="s">
        <v>997</v>
      </c>
      <c r="J13048" s="11" t="s">
        <v>43807</v>
      </c>
      <c r="K13048" s="11" t="s">
        <v>1166</v>
      </c>
    </row>
    <row r="13049" spans="1:11" ht="16.5" x14ac:dyDescent="0.15">
      <c r="A13049" s="145" t="s">
        <v>38226</v>
      </c>
      <c r="B13049" s="32" t="s">
        <v>13213</v>
      </c>
      <c r="C13049" s="32" t="s">
        <v>1239</v>
      </c>
      <c r="D13049" s="32" t="s">
        <v>997</v>
      </c>
      <c r="E13049" s="145" t="s">
        <v>17405</v>
      </c>
      <c r="F13049" s="145" t="s">
        <v>38227</v>
      </c>
      <c r="G13049" s="145" t="s">
        <v>17407</v>
      </c>
      <c r="H13049" s="145" t="s">
        <v>1169</v>
      </c>
      <c r="I13049" s="11" t="s">
        <v>997</v>
      </c>
      <c r="J13049" s="11" t="s">
        <v>43807</v>
      </c>
      <c r="K13049" s="11" t="s">
        <v>1166</v>
      </c>
    </row>
    <row r="13050" spans="1:11" ht="16.5" x14ac:dyDescent="0.15">
      <c r="A13050" s="145" t="s">
        <v>38228</v>
      </c>
      <c r="B13050" s="32" t="s">
        <v>14493</v>
      </c>
      <c r="C13050" s="32" t="s">
        <v>1239</v>
      </c>
      <c r="D13050" s="32" t="s">
        <v>997</v>
      </c>
      <c r="E13050" s="145" t="s">
        <v>17405</v>
      </c>
      <c r="F13050" s="145" t="s">
        <v>32508</v>
      </c>
      <c r="G13050" s="145" t="s">
        <v>17407</v>
      </c>
      <c r="H13050" s="145" t="s">
        <v>1169</v>
      </c>
      <c r="I13050" s="11" t="s">
        <v>997</v>
      </c>
      <c r="J13050" s="11" t="s">
        <v>43807</v>
      </c>
      <c r="K13050" s="11" t="s">
        <v>1166</v>
      </c>
    </row>
    <row r="13051" spans="1:11" ht="16.5" x14ac:dyDescent="0.15">
      <c r="A13051" s="145" t="s">
        <v>38229</v>
      </c>
      <c r="B13051" s="32" t="s">
        <v>14494</v>
      </c>
      <c r="C13051" s="32" t="s">
        <v>1239</v>
      </c>
      <c r="D13051" s="32" t="s">
        <v>997</v>
      </c>
      <c r="E13051" s="145" t="s">
        <v>17405</v>
      </c>
      <c r="F13051" s="145" t="s">
        <v>38230</v>
      </c>
      <c r="G13051" s="145" t="s">
        <v>17407</v>
      </c>
      <c r="H13051" s="145" t="s">
        <v>1169</v>
      </c>
      <c r="I13051" s="11" t="s">
        <v>997</v>
      </c>
      <c r="J13051" s="11" t="s">
        <v>43807</v>
      </c>
      <c r="K13051" s="11" t="s">
        <v>1166</v>
      </c>
    </row>
    <row r="13052" spans="1:11" ht="16.5" x14ac:dyDescent="0.15">
      <c r="A13052" s="145" t="s">
        <v>38231</v>
      </c>
      <c r="B13052" s="32" t="s">
        <v>14495</v>
      </c>
      <c r="C13052" s="32" t="s">
        <v>1239</v>
      </c>
      <c r="D13052" s="32" t="s">
        <v>997</v>
      </c>
      <c r="E13052" s="145" t="s">
        <v>17405</v>
      </c>
      <c r="F13052" s="145" t="s">
        <v>38232</v>
      </c>
      <c r="G13052" s="145" t="s">
        <v>17407</v>
      </c>
      <c r="H13052" s="145" t="s">
        <v>1169</v>
      </c>
      <c r="I13052" s="11" t="s">
        <v>997</v>
      </c>
      <c r="J13052" s="11" t="s">
        <v>43807</v>
      </c>
      <c r="K13052" s="11" t="s">
        <v>1166</v>
      </c>
    </row>
    <row r="13053" spans="1:11" ht="16.5" x14ac:dyDescent="0.15">
      <c r="A13053" s="145" t="s">
        <v>38233</v>
      </c>
      <c r="B13053" s="32" t="s">
        <v>14496</v>
      </c>
      <c r="C13053" s="32" t="s">
        <v>1239</v>
      </c>
      <c r="D13053" s="32" t="s">
        <v>997</v>
      </c>
      <c r="E13053" s="145" t="s">
        <v>17405</v>
      </c>
      <c r="F13053" s="145" t="s">
        <v>38234</v>
      </c>
      <c r="G13053" s="145" t="s">
        <v>17407</v>
      </c>
      <c r="H13053" s="145" t="s">
        <v>1169</v>
      </c>
      <c r="I13053" s="11" t="s">
        <v>997</v>
      </c>
      <c r="J13053" s="11" t="s">
        <v>43807</v>
      </c>
      <c r="K13053" s="11" t="s">
        <v>1166</v>
      </c>
    </row>
    <row r="13054" spans="1:11" ht="16.5" x14ac:dyDescent="0.15">
      <c r="A13054" s="145" t="s">
        <v>38235</v>
      </c>
      <c r="B13054" s="32" t="s">
        <v>13212</v>
      </c>
      <c r="C13054" s="32" t="s">
        <v>1239</v>
      </c>
      <c r="D13054" s="32" t="s">
        <v>997</v>
      </c>
      <c r="E13054" s="145" t="s">
        <v>17405</v>
      </c>
      <c r="F13054" s="145" t="s">
        <v>38236</v>
      </c>
      <c r="G13054" s="145" t="s">
        <v>17407</v>
      </c>
      <c r="H13054" s="145" t="s">
        <v>1169</v>
      </c>
      <c r="I13054" s="11" t="s">
        <v>997</v>
      </c>
      <c r="J13054" s="11" t="s">
        <v>43807</v>
      </c>
      <c r="K13054" s="11" t="s">
        <v>1166</v>
      </c>
    </row>
    <row r="13055" spans="1:11" ht="16.5" x14ac:dyDescent="0.15">
      <c r="A13055" s="145" t="s">
        <v>38237</v>
      </c>
      <c r="B13055" s="32" t="s">
        <v>13214</v>
      </c>
      <c r="C13055" s="32" t="s">
        <v>1239</v>
      </c>
      <c r="D13055" s="32" t="s">
        <v>997</v>
      </c>
      <c r="E13055" s="145" t="s">
        <v>17405</v>
      </c>
      <c r="F13055" s="145" t="s">
        <v>38238</v>
      </c>
      <c r="G13055" s="145" t="s">
        <v>17407</v>
      </c>
      <c r="H13055" s="145" t="s">
        <v>1169</v>
      </c>
      <c r="I13055" s="11" t="s">
        <v>997</v>
      </c>
      <c r="J13055" s="11" t="s">
        <v>43807</v>
      </c>
      <c r="K13055" s="11" t="s">
        <v>1166</v>
      </c>
    </row>
    <row r="13056" spans="1:11" ht="16.5" x14ac:dyDescent="0.15">
      <c r="A13056" s="145" t="s">
        <v>38239</v>
      </c>
      <c r="B13056" s="32" t="s">
        <v>13958</v>
      </c>
      <c r="C13056" s="32" t="s">
        <v>1239</v>
      </c>
      <c r="D13056" s="32" t="s">
        <v>997</v>
      </c>
      <c r="E13056" s="145" t="s">
        <v>17405</v>
      </c>
      <c r="F13056" s="145" t="s">
        <v>38240</v>
      </c>
      <c r="G13056" s="145" t="s">
        <v>17407</v>
      </c>
      <c r="H13056" s="145" t="s">
        <v>1169</v>
      </c>
      <c r="I13056" s="11" t="s">
        <v>997</v>
      </c>
      <c r="J13056" s="11" t="s">
        <v>43807</v>
      </c>
      <c r="K13056" s="11" t="s">
        <v>1166</v>
      </c>
    </row>
    <row r="13057" spans="1:11" ht="16.5" x14ac:dyDescent="0.15">
      <c r="A13057" s="145" t="s">
        <v>38241</v>
      </c>
      <c r="B13057" s="32" t="s">
        <v>12912</v>
      </c>
      <c r="C13057" s="32" t="s">
        <v>1239</v>
      </c>
      <c r="D13057" s="32" t="s">
        <v>997</v>
      </c>
      <c r="E13057" s="145" t="s">
        <v>17405</v>
      </c>
      <c r="F13057" s="145" t="s">
        <v>38242</v>
      </c>
      <c r="G13057" s="145" t="s">
        <v>17407</v>
      </c>
      <c r="H13057" s="145" t="s">
        <v>1169</v>
      </c>
      <c r="I13057" s="11" t="s">
        <v>997</v>
      </c>
      <c r="J13057" s="11" t="s">
        <v>43807</v>
      </c>
      <c r="K13057" s="11" t="s">
        <v>1166</v>
      </c>
    </row>
    <row r="13058" spans="1:11" ht="16.5" x14ac:dyDescent="0.15">
      <c r="A13058" s="145" t="s">
        <v>38243</v>
      </c>
      <c r="B13058" s="32" t="s">
        <v>14497</v>
      </c>
      <c r="C13058" s="32" t="s">
        <v>1239</v>
      </c>
      <c r="D13058" s="32" t="s">
        <v>997</v>
      </c>
      <c r="E13058" s="145" t="s">
        <v>17405</v>
      </c>
      <c r="F13058" s="145" t="s">
        <v>38244</v>
      </c>
      <c r="G13058" s="145" t="s">
        <v>17407</v>
      </c>
      <c r="H13058" s="145" t="s">
        <v>1169</v>
      </c>
      <c r="I13058" s="11" t="s">
        <v>997</v>
      </c>
      <c r="J13058" s="11" t="s">
        <v>43807</v>
      </c>
      <c r="K13058" s="11" t="s">
        <v>1166</v>
      </c>
    </row>
    <row r="13059" spans="1:11" ht="16.5" x14ac:dyDescent="0.15">
      <c r="A13059" s="145" t="s">
        <v>38245</v>
      </c>
      <c r="B13059" s="32" t="s">
        <v>14498</v>
      </c>
      <c r="C13059" s="32" t="s">
        <v>13931</v>
      </c>
      <c r="D13059" s="32" t="s">
        <v>997</v>
      </c>
      <c r="E13059" s="145" t="s">
        <v>17405</v>
      </c>
      <c r="F13059" s="145" t="s">
        <v>38246</v>
      </c>
      <c r="G13059" s="145" t="s">
        <v>17407</v>
      </c>
      <c r="H13059" s="145" t="s">
        <v>1169</v>
      </c>
      <c r="I13059" s="11" t="s">
        <v>997</v>
      </c>
      <c r="J13059" s="11" t="s">
        <v>43807</v>
      </c>
      <c r="K13059" s="11" t="s">
        <v>1166</v>
      </c>
    </row>
    <row r="13060" spans="1:11" ht="16.5" x14ac:dyDescent="0.15">
      <c r="A13060" s="145" t="s">
        <v>38247</v>
      </c>
      <c r="B13060" s="32" t="s">
        <v>14499</v>
      </c>
      <c r="C13060" s="32" t="s">
        <v>300</v>
      </c>
      <c r="D13060" s="32" t="s">
        <v>997</v>
      </c>
      <c r="E13060" s="145" t="s">
        <v>17405</v>
      </c>
      <c r="F13060" s="145" t="s">
        <v>38248</v>
      </c>
      <c r="G13060" s="145" t="s">
        <v>17407</v>
      </c>
      <c r="H13060" s="145" t="s">
        <v>1169</v>
      </c>
      <c r="I13060" s="11" t="s">
        <v>997</v>
      </c>
      <c r="J13060" s="11" t="s">
        <v>43807</v>
      </c>
      <c r="K13060" s="11" t="s">
        <v>1166</v>
      </c>
    </row>
    <row r="13061" spans="1:11" ht="16.5" x14ac:dyDescent="0.15">
      <c r="A13061" s="145" t="s">
        <v>38249</v>
      </c>
      <c r="B13061" s="32" t="s">
        <v>13224</v>
      </c>
      <c r="C13061" s="32" t="s">
        <v>9316</v>
      </c>
      <c r="D13061" s="32" t="s">
        <v>997</v>
      </c>
      <c r="E13061" s="145" t="s">
        <v>17405</v>
      </c>
      <c r="F13061" s="145" t="s">
        <v>38250</v>
      </c>
      <c r="G13061" s="145" t="s">
        <v>17407</v>
      </c>
      <c r="H13061" s="145" t="s">
        <v>1169</v>
      </c>
      <c r="I13061" s="11" t="s">
        <v>997</v>
      </c>
      <c r="J13061" s="11" t="s">
        <v>43807</v>
      </c>
      <c r="K13061" s="11" t="s">
        <v>1166</v>
      </c>
    </row>
    <row r="13062" spans="1:11" ht="16.5" x14ac:dyDescent="0.15">
      <c r="A13062" s="145" t="s">
        <v>38251</v>
      </c>
      <c r="B13062" s="32" t="s">
        <v>4091</v>
      </c>
      <c r="C13062" s="32" t="s">
        <v>1239</v>
      </c>
      <c r="D13062" s="32" t="s">
        <v>997</v>
      </c>
      <c r="E13062" s="145" t="s">
        <v>17405</v>
      </c>
      <c r="F13062" s="145" t="s">
        <v>38252</v>
      </c>
      <c r="G13062" s="145" t="s">
        <v>17407</v>
      </c>
      <c r="H13062" s="145" t="s">
        <v>1169</v>
      </c>
      <c r="I13062" s="11" t="s">
        <v>997</v>
      </c>
      <c r="J13062" s="11" t="s">
        <v>43807</v>
      </c>
      <c r="K13062" s="11" t="s">
        <v>1166</v>
      </c>
    </row>
    <row r="13063" spans="1:11" ht="16.5" x14ac:dyDescent="0.15">
      <c r="A13063" s="145" t="s">
        <v>38253</v>
      </c>
      <c r="B13063" s="32" t="s">
        <v>4089</v>
      </c>
      <c r="C13063" s="32" t="s">
        <v>1239</v>
      </c>
      <c r="D13063" s="32" t="s">
        <v>997</v>
      </c>
      <c r="E13063" s="145" t="s">
        <v>17405</v>
      </c>
      <c r="F13063" s="145" t="s">
        <v>38254</v>
      </c>
      <c r="G13063" s="145" t="s">
        <v>17407</v>
      </c>
      <c r="H13063" s="145" t="s">
        <v>1169</v>
      </c>
      <c r="I13063" s="11" t="s">
        <v>997</v>
      </c>
      <c r="J13063" s="11" t="s">
        <v>43807</v>
      </c>
      <c r="K13063" s="11" t="s">
        <v>1166</v>
      </c>
    </row>
    <row r="13064" spans="1:11" ht="16.5" x14ac:dyDescent="0.15">
      <c r="A13064" s="145" t="s">
        <v>38255</v>
      </c>
      <c r="B13064" s="32" t="s">
        <v>14500</v>
      </c>
      <c r="C13064" s="32" t="s">
        <v>1239</v>
      </c>
      <c r="D13064" s="32" t="s">
        <v>997</v>
      </c>
      <c r="E13064" s="145" t="s">
        <v>17405</v>
      </c>
      <c r="F13064" s="145" t="s">
        <v>38256</v>
      </c>
      <c r="G13064" s="145" t="s">
        <v>17407</v>
      </c>
      <c r="H13064" s="145" t="s">
        <v>1169</v>
      </c>
      <c r="I13064" s="11" t="s">
        <v>997</v>
      </c>
      <c r="J13064" s="11" t="s">
        <v>43807</v>
      </c>
      <c r="K13064" s="11" t="s">
        <v>1166</v>
      </c>
    </row>
    <row r="13065" spans="1:11" ht="16.5" x14ac:dyDescent="0.15">
      <c r="A13065" s="145" t="s">
        <v>38257</v>
      </c>
      <c r="B13065" s="32" t="s">
        <v>12954</v>
      </c>
      <c r="C13065" s="32" t="s">
        <v>1239</v>
      </c>
      <c r="D13065" s="32" t="s">
        <v>997</v>
      </c>
      <c r="E13065" s="145" t="s">
        <v>17405</v>
      </c>
      <c r="F13065" s="145" t="s">
        <v>38258</v>
      </c>
      <c r="G13065" s="145" t="s">
        <v>17407</v>
      </c>
      <c r="H13065" s="145" t="s">
        <v>1169</v>
      </c>
      <c r="I13065" s="11" t="s">
        <v>997</v>
      </c>
      <c r="J13065" s="11" t="s">
        <v>43807</v>
      </c>
      <c r="K13065" s="11" t="s">
        <v>1166</v>
      </c>
    </row>
    <row r="13066" spans="1:11" ht="16.5" x14ac:dyDescent="0.15">
      <c r="A13066" s="145" t="s">
        <v>38259</v>
      </c>
      <c r="B13066" s="32" t="s">
        <v>9635</v>
      </c>
      <c r="C13066" s="32" t="s">
        <v>1239</v>
      </c>
      <c r="D13066" s="32" t="s">
        <v>997</v>
      </c>
      <c r="E13066" s="145" t="s">
        <v>17405</v>
      </c>
      <c r="F13066" s="145" t="s">
        <v>38260</v>
      </c>
      <c r="G13066" s="145" t="s">
        <v>17407</v>
      </c>
      <c r="H13066" s="145" t="s">
        <v>1169</v>
      </c>
      <c r="I13066" s="11" t="s">
        <v>997</v>
      </c>
      <c r="J13066" s="11" t="s">
        <v>43807</v>
      </c>
      <c r="K13066" s="11" t="s">
        <v>1166</v>
      </c>
    </row>
    <row r="13067" spans="1:11" ht="16.5" x14ac:dyDescent="0.15">
      <c r="A13067" s="145" t="s">
        <v>38261</v>
      </c>
      <c r="B13067" s="32" t="s">
        <v>9606</v>
      </c>
      <c r="C13067" s="32" t="s">
        <v>1239</v>
      </c>
      <c r="D13067" s="32" t="s">
        <v>997</v>
      </c>
      <c r="E13067" s="145" t="s">
        <v>17405</v>
      </c>
      <c r="F13067" s="145" t="s">
        <v>38262</v>
      </c>
      <c r="G13067" s="145" t="s">
        <v>17407</v>
      </c>
      <c r="H13067" s="145" t="s">
        <v>1169</v>
      </c>
      <c r="I13067" s="11" t="s">
        <v>997</v>
      </c>
      <c r="J13067" s="11" t="s">
        <v>43807</v>
      </c>
      <c r="K13067" s="11" t="s">
        <v>1166</v>
      </c>
    </row>
    <row r="13068" spans="1:11" ht="16.5" x14ac:dyDescent="0.15">
      <c r="A13068" s="145" t="s">
        <v>38263</v>
      </c>
      <c r="B13068" s="32" t="s">
        <v>14501</v>
      </c>
      <c r="C13068" s="32" t="s">
        <v>1239</v>
      </c>
      <c r="D13068" s="32" t="s">
        <v>997</v>
      </c>
      <c r="E13068" s="145" t="s">
        <v>17405</v>
      </c>
      <c r="F13068" s="145" t="s">
        <v>38264</v>
      </c>
      <c r="G13068" s="145" t="s">
        <v>17407</v>
      </c>
      <c r="H13068" s="145" t="s">
        <v>1169</v>
      </c>
      <c r="I13068" s="11" t="s">
        <v>997</v>
      </c>
      <c r="J13068" s="11" t="s">
        <v>43807</v>
      </c>
      <c r="K13068" s="11" t="s">
        <v>1166</v>
      </c>
    </row>
    <row r="13069" spans="1:11" ht="16.5" x14ac:dyDescent="0.15">
      <c r="A13069" s="145" t="s">
        <v>38265</v>
      </c>
      <c r="B13069" s="32" t="s">
        <v>14502</v>
      </c>
      <c r="C13069" s="32" t="s">
        <v>1239</v>
      </c>
      <c r="D13069" s="32" t="s">
        <v>997</v>
      </c>
      <c r="E13069" s="145" t="s">
        <v>17405</v>
      </c>
      <c r="F13069" s="145" t="s">
        <v>38266</v>
      </c>
      <c r="G13069" s="145" t="s">
        <v>17407</v>
      </c>
      <c r="H13069" s="145" t="s">
        <v>1169</v>
      </c>
      <c r="I13069" s="11" t="s">
        <v>997</v>
      </c>
      <c r="J13069" s="11" t="s">
        <v>43807</v>
      </c>
      <c r="K13069" s="11" t="s">
        <v>1166</v>
      </c>
    </row>
    <row r="13070" spans="1:11" ht="16.5" x14ac:dyDescent="0.15">
      <c r="A13070" s="145" t="s">
        <v>38267</v>
      </c>
      <c r="B13070" s="32" t="s">
        <v>14503</v>
      </c>
      <c r="C13070" s="32" t="s">
        <v>1239</v>
      </c>
      <c r="D13070" s="32" t="s">
        <v>997</v>
      </c>
      <c r="E13070" s="145" t="s">
        <v>17405</v>
      </c>
      <c r="F13070" s="145" t="s">
        <v>38268</v>
      </c>
      <c r="G13070" s="145" t="s">
        <v>17407</v>
      </c>
      <c r="H13070" s="145" t="s">
        <v>1169</v>
      </c>
      <c r="I13070" s="11" t="s">
        <v>997</v>
      </c>
      <c r="J13070" s="11" t="s">
        <v>43807</v>
      </c>
      <c r="K13070" s="11" t="s">
        <v>1166</v>
      </c>
    </row>
    <row r="13071" spans="1:11" ht="16.5" x14ac:dyDescent="0.15">
      <c r="A13071" s="145" t="s">
        <v>38269</v>
      </c>
      <c r="B13071" s="32" t="s">
        <v>14504</v>
      </c>
      <c r="C13071" s="32" t="s">
        <v>1239</v>
      </c>
      <c r="D13071" s="32" t="s">
        <v>997</v>
      </c>
      <c r="E13071" s="145" t="s">
        <v>17405</v>
      </c>
      <c r="F13071" s="145" t="s">
        <v>38270</v>
      </c>
      <c r="G13071" s="145" t="s">
        <v>17407</v>
      </c>
      <c r="H13071" s="145" t="s">
        <v>1169</v>
      </c>
      <c r="I13071" s="11" t="s">
        <v>997</v>
      </c>
      <c r="J13071" s="11" t="s">
        <v>43807</v>
      </c>
      <c r="K13071" s="11" t="s">
        <v>1166</v>
      </c>
    </row>
    <row r="13072" spans="1:11" ht="16.5" x14ac:dyDescent="0.15">
      <c r="A13072" s="145" t="s">
        <v>38271</v>
      </c>
      <c r="B13072" s="32" t="s">
        <v>14505</v>
      </c>
      <c r="C13072" s="32" t="s">
        <v>1239</v>
      </c>
      <c r="D13072" s="32" t="s">
        <v>997</v>
      </c>
      <c r="E13072" s="145" t="s">
        <v>17405</v>
      </c>
      <c r="F13072" s="145" t="s">
        <v>38272</v>
      </c>
      <c r="G13072" s="145" t="s">
        <v>17407</v>
      </c>
      <c r="H13072" s="145" t="s">
        <v>1169</v>
      </c>
      <c r="I13072" s="11" t="s">
        <v>997</v>
      </c>
      <c r="J13072" s="11" t="s">
        <v>43807</v>
      </c>
      <c r="K13072" s="11" t="s">
        <v>1166</v>
      </c>
    </row>
    <row r="13073" spans="1:11" ht="16.5" x14ac:dyDescent="0.15">
      <c r="A13073" s="145" t="s">
        <v>38273</v>
      </c>
      <c r="B13073" s="32" t="s">
        <v>14506</v>
      </c>
      <c r="C13073" s="32" t="s">
        <v>1239</v>
      </c>
      <c r="D13073" s="32" t="s">
        <v>997</v>
      </c>
      <c r="E13073" s="145" t="s">
        <v>17405</v>
      </c>
      <c r="F13073" s="145" t="s">
        <v>38274</v>
      </c>
      <c r="G13073" s="145" t="s">
        <v>17407</v>
      </c>
      <c r="H13073" s="145" t="s">
        <v>1169</v>
      </c>
      <c r="I13073" s="11" t="s">
        <v>997</v>
      </c>
      <c r="J13073" s="11" t="s">
        <v>43807</v>
      </c>
      <c r="K13073" s="11" t="s">
        <v>1166</v>
      </c>
    </row>
    <row r="13074" spans="1:11" ht="16.5" x14ac:dyDescent="0.15">
      <c r="A13074" s="145" t="s">
        <v>38275</v>
      </c>
      <c r="B13074" s="32" t="s">
        <v>14507</v>
      </c>
      <c r="C13074" s="32" t="s">
        <v>1231</v>
      </c>
      <c r="D13074" s="32" t="s">
        <v>997</v>
      </c>
      <c r="E13074" s="145" t="s">
        <v>17405</v>
      </c>
      <c r="F13074" s="145" t="s">
        <v>38276</v>
      </c>
      <c r="G13074" s="145" t="s">
        <v>17407</v>
      </c>
      <c r="H13074" s="145" t="s">
        <v>1169</v>
      </c>
      <c r="I13074" s="11" t="s">
        <v>997</v>
      </c>
      <c r="J13074" s="11" t="s">
        <v>43807</v>
      </c>
      <c r="K13074" s="11" t="s">
        <v>1166</v>
      </c>
    </row>
    <row r="13075" spans="1:11" ht="16.5" x14ac:dyDescent="0.15">
      <c r="A13075" s="145" t="s">
        <v>38277</v>
      </c>
      <c r="B13075" s="32" t="s">
        <v>13664</v>
      </c>
      <c r="C13075" s="32" t="s">
        <v>1239</v>
      </c>
      <c r="D13075" s="32" t="s">
        <v>997</v>
      </c>
      <c r="E13075" s="145" t="s">
        <v>17405</v>
      </c>
      <c r="F13075" s="145" t="s">
        <v>38278</v>
      </c>
      <c r="G13075" s="145" t="s">
        <v>17407</v>
      </c>
      <c r="H13075" s="145" t="s">
        <v>1169</v>
      </c>
      <c r="I13075" s="11" t="s">
        <v>997</v>
      </c>
      <c r="J13075" s="11" t="s">
        <v>43807</v>
      </c>
      <c r="K13075" s="11" t="s">
        <v>1166</v>
      </c>
    </row>
    <row r="13076" spans="1:11" ht="16.5" x14ac:dyDescent="0.15">
      <c r="A13076" s="145" t="s">
        <v>38279</v>
      </c>
      <c r="B13076" s="32" t="s">
        <v>14508</v>
      </c>
      <c r="C13076" s="32" t="s">
        <v>1239</v>
      </c>
      <c r="D13076" s="32" t="s">
        <v>997</v>
      </c>
      <c r="E13076" s="145" t="s">
        <v>17405</v>
      </c>
      <c r="F13076" s="145" t="s">
        <v>38280</v>
      </c>
      <c r="G13076" s="145" t="s">
        <v>17407</v>
      </c>
      <c r="H13076" s="145" t="s">
        <v>1169</v>
      </c>
      <c r="I13076" s="11" t="s">
        <v>997</v>
      </c>
      <c r="J13076" s="11" t="s">
        <v>43807</v>
      </c>
      <c r="K13076" s="11" t="s">
        <v>1166</v>
      </c>
    </row>
    <row r="13077" spans="1:11" ht="16.5" x14ac:dyDescent="0.15">
      <c r="A13077" s="145" t="s">
        <v>38281</v>
      </c>
      <c r="B13077" s="32" t="s">
        <v>13197</v>
      </c>
      <c r="C13077" s="32" t="s">
        <v>1231</v>
      </c>
      <c r="D13077" s="32" t="s">
        <v>997</v>
      </c>
      <c r="E13077" s="145" t="s">
        <v>17405</v>
      </c>
      <c r="F13077" s="145" t="s">
        <v>38282</v>
      </c>
      <c r="G13077" s="145" t="s">
        <v>17407</v>
      </c>
      <c r="H13077" s="145" t="s">
        <v>1169</v>
      </c>
      <c r="I13077" s="11" t="s">
        <v>997</v>
      </c>
      <c r="J13077" s="11" t="s">
        <v>43807</v>
      </c>
      <c r="K13077" s="11" t="s">
        <v>1166</v>
      </c>
    </row>
    <row r="13078" spans="1:11" ht="16.5" x14ac:dyDescent="0.15">
      <c r="A13078" s="145" t="s">
        <v>38283</v>
      </c>
      <c r="B13078" s="32" t="s">
        <v>14509</v>
      </c>
      <c r="C13078" s="32" t="s">
        <v>1239</v>
      </c>
      <c r="D13078" s="32" t="s">
        <v>997</v>
      </c>
      <c r="E13078" s="145" t="s">
        <v>17405</v>
      </c>
      <c r="F13078" s="145" t="s">
        <v>38284</v>
      </c>
      <c r="G13078" s="145" t="s">
        <v>17407</v>
      </c>
      <c r="H13078" s="145" t="s">
        <v>1169</v>
      </c>
      <c r="I13078" s="11" t="s">
        <v>997</v>
      </c>
      <c r="J13078" s="11" t="s">
        <v>43807</v>
      </c>
      <c r="K13078" s="11" t="s">
        <v>1166</v>
      </c>
    </row>
    <row r="13079" spans="1:11" ht="16.5" x14ac:dyDescent="0.15">
      <c r="A13079" s="145" t="s">
        <v>38285</v>
      </c>
      <c r="B13079" s="32" t="s">
        <v>3964</v>
      </c>
      <c r="C13079" s="32" t="s">
        <v>1239</v>
      </c>
      <c r="D13079" s="32" t="s">
        <v>997</v>
      </c>
      <c r="E13079" s="145" t="s">
        <v>17405</v>
      </c>
      <c r="F13079" s="145" t="s">
        <v>38286</v>
      </c>
      <c r="G13079" s="145" t="s">
        <v>17407</v>
      </c>
      <c r="H13079" s="145" t="s">
        <v>1169</v>
      </c>
      <c r="I13079" s="11" t="s">
        <v>997</v>
      </c>
      <c r="J13079" s="11" t="s">
        <v>43807</v>
      </c>
      <c r="K13079" s="11" t="s">
        <v>1166</v>
      </c>
    </row>
    <row r="13080" spans="1:11" ht="16.5" x14ac:dyDescent="0.15">
      <c r="A13080" s="145" t="s">
        <v>38287</v>
      </c>
      <c r="B13080" s="32" t="s">
        <v>1236</v>
      </c>
      <c r="C13080" s="32" t="s">
        <v>3159</v>
      </c>
      <c r="D13080" s="32" t="s">
        <v>997</v>
      </c>
      <c r="E13080" s="145" t="s">
        <v>17405</v>
      </c>
      <c r="F13080" s="145" t="s">
        <v>38288</v>
      </c>
      <c r="G13080" s="145" t="s">
        <v>17407</v>
      </c>
      <c r="H13080" s="145" t="s">
        <v>1169</v>
      </c>
      <c r="I13080" s="11" t="s">
        <v>997</v>
      </c>
      <c r="J13080" s="11" t="s">
        <v>43807</v>
      </c>
      <c r="K13080" s="11" t="s">
        <v>1166</v>
      </c>
    </row>
    <row r="13081" spans="1:11" ht="16.5" x14ac:dyDescent="0.15">
      <c r="A13081" s="145" t="s">
        <v>38289</v>
      </c>
      <c r="B13081" s="32" t="s">
        <v>13223</v>
      </c>
      <c r="C13081" s="32" t="s">
        <v>1239</v>
      </c>
      <c r="D13081" s="32" t="s">
        <v>997</v>
      </c>
      <c r="E13081" s="145" t="s">
        <v>17405</v>
      </c>
      <c r="F13081" s="145" t="s">
        <v>38290</v>
      </c>
      <c r="G13081" s="145" t="s">
        <v>17407</v>
      </c>
      <c r="H13081" s="145" t="s">
        <v>1169</v>
      </c>
      <c r="I13081" s="11" t="s">
        <v>997</v>
      </c>
      <c r="J13081" s="11" t="s">
        <v>43807</v>
      </c>
      <c r="K13081" s="11" t="s">
        <v>1166</v>
      </c>
    </row>
    <row r="13082" spans="1:11" ht="16.5" x14ac:dyDescent="0.15">
      <c r="A13082" s="145" t="s">
        <v>38291</v>
      </c>
      <c r="B13082" s="32" t="s">
        <v>14510</v>
      </c>
      <c r="C13082" s="32" t="s">
        <v>1239</v>
      </c>
      <c r="D13082" s="32" t="s">
        <v>997</v>
      </c>
      <c r="E13082" s="145" t="s">
        <v>17405</v>
      </c>
      <c r="F13082" s="145" t="s">
        <v>38292</v>
      </c>
      <c r="G13082" s="145" t="s">
        <v>17407</v>
      </c>
      <c r="H13082" s="145" t="s">
        <v>1169</v>
      </c>
      <c r="I13082" s="11" t="s">
        <v>997</v>
      </c>
      <c r="J13082" s="11" t="s">
        <v>43807</v>
      </c>
      <c r="K13082" s="11" t="s">
        <v>1166</v>
      </c>
    </row>
    <row r="13083" spans="1:11" ht="16.5" x14ac:dyDescent="0.15">
      <c r="A13083" s="145" t="s">
        <v>38293</v>
      </c>
      <c r="B13083" s="32" t="s">
        <v>13200</v>
      </c>
      <c r="C13083" s="32" t="s">
        <v>1239</v>
      </c>
      <c r="D13083" s="32" t="s">
        <v>997</v>
      </c>
      <c r="E13083" s="145" t="s">
        <v>17405</v>
      </c>
      <c r="F13083" s="145" t="s">
        <v>38294</v>
      </c>
      <c r="G13083" s="145" t="s">
        <v>17407</v>
      </c>
      <c r="H13083" s="145" t="s">
        <v>1169</v>
      </c>
      <c r="I13083" s="11" t="s">
        <v>997</v>
      </c>
      <c r="J13083" s="11" t="s">
        <v>43807</v>
      </c>
      <c r="K13083" s="11" t="s">
        <v>1166</v>
      </c>
    </row>
    <row r="13084" spans="1:11" ht="16.5" x14ac:dyDescent="0.15">
      <c r="A13084" s="145" t="s">
        <v>38295</v>
      </c>
      <c r="B13084" s="32" t="s">
        <v>14511</v>
      </c>
      <c r="C13084" s="32" t="s">
        <v>1239</v>
      </c>
      <c r="D13084" s="32" t="s">
        <v>997</v>
      </c>
      <c r="E13084" s="145" t="s">
        <v>17405</v>
      </c>
      <c r="F13084" s="145" t="s">
        <v>38296</v>
      </c>
      <c r="G13084" s="145" t="s">
        <v>17407</v>
      </c>
      <c r="H13084" s="145" t="s">
        <v>1169</v>
      </c>
      <c r="I13084" s="11" t="s">
        <v>997</v>
      </c>
      <c r="J13084" s="11" t="s">
        <v>43807</v>
      </c>
      <c r="K13084" s="11" t="s">
        <v>1166</v>
      </c>
    </row>
    <row r="13085" spans="1:11" ht="16.5" x14ac:dyDescent="0.15">
      <c r="A13085" s="145" t="s">
        <v>38297</v>
      </c>
      <c r="B13085" s="32" t="s">
        <v>13196</v>
      </c>
      <c r="C13085" s="32" t="s">
        <v>1239</v>
      </c>
      <c r="D13085" s="32" t="s">
        <v>997</v>
      </c>
      <c r="E13085" s="145" t="s">
        <v>17405</v>
      </c>
      <c r="F13085" s="145" t="s">
        <v>38298</v>
      </c>
      <c r="G13085" s="145" t="s">
        <v>17407</v>
      </c>
      <c r="H13085" s="145" t="s">
        <v>1169</v>
      </c>
      <c r="I13085" s="11" t="s">
        <v>997</v>
      </c>
      <c r="J13085" s="11" t="s">
        <v>43807</v>
      </c>
      <c r="K13085" s="11" t="s">
        <v>1166</v>
      </c>
    </row>
    <row r="13086" spans="1:11" ht="16.5" x14ac:dyDescent="0.15">
      <c r="A13086" s="145" t="s">
        <v>38299</v>
      </c>
      <c r="B13086" s="32" t="s">
        <v>11395</v>
      </c>
      <c r="C13086" s="32" t="s">
        <v>1231</v>
      </c>
      <c r="D13086" s="32" t="s">
        <v>997</v>
      </c>
      <c r="E13086" s="145" t="s">
        <v>17405</v>
      </c>
      <c r="F13086" s="145" t="s">
        <v>38300</v>
      </c>
      <c r="G13086" s="145" t="s">
        <v>17407</v>
      </c>
      <c r="H13086" s="145" t="s">
        <v>1169</v>
      </c>
      <c r="I13086" s="11" t="s">
        <v>997</v>
      </c>
      <c r="J13086" s="11" t="s">
        <v>43807</v>
      </c>
      <c r="K13086" s="11" t="s">
        <v>1166</v>
      </c>
    </row>
    <row r="13087" spans="1:11" ht="16.5" x14ac:dyDescent="0.15">
      <c r="A13087" s="145" t="s">
        <v>38301</v>
      </c>
      <c r="B13087" s="32" t="s">
        <v>14512</v>
      </c>
      <c r="C13087" s="32" t="s">
        <v>1231</v>
      </c>
      <c r="D13087" s="32" t="s">
        <v>997</v>
      </c>
      <c r="E13087" s="145" t="s">
        <v>17405</v>
      </c>
      <c r="F13087" s="145" t="s">
        <v>38302</v>
      </c>
      <c r="G13087" s="145" t="s">
        <v>17407</v>
      </c>
      <c r="H13087" s="145" t="s">
        <v>1169</v>
      </c>
      <c r="I13087" s="11" t="s">
        <v>997</v>
      </c>
      <c r="J13087" s="11" t="s">
        <v>43807</v>
      </c>
      <c r="K13087" s="11" t="s">
        <v>1166</v>
      </c>
    </row>
    <row r="13088" spans="1:11" ht="16.5" x14ac:dyDescent="0.15">
      <c r="A13088" s="145" t="s">
        <v>38303</v>
      </c>
      <c r="B13088" s="32" t="s">
        <v>14513</v>
      </c>
      <c r="C13088" s="32" t="s">
        <v>1231</v>
      </c>
      <c r="D13088" s="32" t="s">
        <v>997</v>
      </c>
      <c r="E13088" s="145" t="s">
        <v>17405</v>
      </c>
      <c r="F13088" s="145" t="s">
        <v>38304</v>
      </c>
      <c r="G13088" s="145" t="s">
        <v>17407</v>
      </c>
      <c r="H13088" s="145" t="s">
        <v>1169</v>
      </c>
      <c r="I13088" s="11" t="s">
        <v>997</v>
      </c>
      <c r="J13088" s="11" t="s">
        <v>43807</v>
      </c>
      <c r="K13088" s="11" t="s">
        <v>1166</v>
      </c>
    </row>
    <row r="13089" spans="1:11" ht="16.5" x14ac:dyDescent="0.15">
      <c r="A13089" s="145" t="s">
        <v>38305</v>
      </c>
      <c r="B13089" s="32" t="s">
        <v>14514</v>
      </c>
      <c r="C13089" s="32" t="s">
        <v>1231</v>
      </c>
      <c r="D13089" s="32" t="s">
        <v>997</v>
      </c>
      <c r="E13089" s="145" t="s">
        <v>17405</v>
      </c>
      <c r="F13089" s="145" t="s">
        <v>38306</v>
      </c>
      <c r="G13089" s="145" t="s">
        <v>17407</v>
      </c>
      <c r="H13089" s="145" t="s">
        <v>1169</v>
      </c>
      <c r="I13089" s="11" t="s">
        <v>997</v>
      </c>
      <c r="J13089" s="11" t="s">
        <v>43807</v>
      </c>
      <c r="K13089" s="11" t="s">
        <v>1166</v>
      </c>
    </row>
    <row r="13090" spans="1:11" ht="16.5" x14ac:dyDescent="0.15">
      <c r="A13090" s="145" t="s">
        <v>38307</v>
      </c>
      <c r="B13090" s="32" t="s">
        <v>14515</v>
      </c>
      <c r="C13090" s="32" t="s">
        <v>1239</v>
      </c>
      <c r="D13090" s="32" t="s">
        <v>997</v>
      </c>
      <c r="E13090" s="145" t="s">
        <v>17405</v>
      </c>
      <c r="F13090" s="145" t="s">
        <v>38308</v>
      </c>
      <c r="G13090" s="145" t="s">
        <v>17407</v>
      </c>
      <c r="H13090" s="145" t="s">
        <v>1169</v>
      </c>
      <c r="I13090" s="11" t="s">
        <v>997</v>
      </c>
      <c r="J13090" s="11" t="s">
        <v>43807</v>
      </c>
      <c r="K13090" s="11" t="s">
        <v>1166</v>
      </c>
    </row>
    <row r="13091" spans="1:11" ht="16.5" x14ac:dyDescent="0.15">
      <c r="A13091" s="145" t="s">
        <v>38309</v>
      </c>
      <c r="B13091" s="32" t="s">
        <v>14516</v>
      </c>
      <c r="C13091" s="32" t="s">
        <v>1239</v>
      </c>
      <c r="D13091" s="32" t="s">
        <v>997</v>
      </c>
      <c r="E13091" s="145" t="s">
        <v>17405</v>
      </c>
      <c r="F13091" s="145" t="s">
        <v>38310</v>
      </c>
      <c r="G13091" s="145" t="s">
        <v>17407</v>
      </c>
      <c r="H13091" s="145" t="s">
        <v>1169</v>
      </c>
      <c r="I13091" s="11" t="s">
        <v>997</v>
      </c>
      <c r="J13091" s="11" t="s">
        <v>43807</v>
      </c>
      <c r="K13091" s="11" t="s">
        <v>1166</v>
      </c>
    </row>
    <row r="13092" spans="1:11" ht="16.5" x14ac:dyDescent="0.15">
      <c r="A13092" s="145" t="s">
        <v>38311</v>
      </c>
      <c r="B13092" s="32" t="s">
        <v>14517</v>
      </c>
      <c r="C13092" s="32" t="s">
        <v>1239</v>
      </c>
      <c r="D13092" s="32" t="s">
        <v>997</v>
      </c>
      <c r="E13092" s="145" t="s">
        <v>17405</v>
      </c>
      <c r="F13092" s="145" t="s">
        <v>38312</v>
      </c>
      <c r="G13092" s="145" t="s">
        <v>17407</v>
      </c>
      <c r="H13092" s="145" t="s">
        <v>1169</v>
      </c>
      <c r="I13092" s="11" t="s">
        <v>997</v>
      </c>
      <c r="J13092" s="11" t="s">
        <v>43807</v>
      </c>
      <c r="K13092" s="11" t="s">
        <v>1166</v>
      </c>
    </row>
    <row r="13093" spans="1:11" ht="16.5" x14ac:dyDescent="0.15">
      <c r="A13093" s="145" t="s">
        <v>38313</v>
      </c>
      <c r="B13093" s="32" t="s">
        <v>11457</v>
      </c>
      <c r="C13093" s="32" t="s">
        <v>1239</v>
      </c>
      <c r="D13093" s="32" t="s">
        <v>997</v>
      </c>
      <c r="E13093" s="145" t="s">
        <v>17405</v>
      </c>
      <c r="F13093" s="145" t="s">
        <v>38314</v>
      </c>
      <c r="G13093" s="145" t="s">
        <v>17407</v>
      </c>
      <c r="H13093" s="145" t="s">
        <v>1169</v>
      </c>
      <c r="I13093" s="11" t="s">
        <v>997</v>
      </c>
      <c r="J13093" s="11" t="s">
        <v>43807</v>
      </c>
      <c r="K13093" s="11" t="s">
        <v>1166</v>
      </c>
    </row>
    <row r="13094" spans="1:11" ht="16.5" x14ac:dyDescent="0.15">
      <c r="A13094" s="145" t="s">
        <v>38315</v>
      </c>
      <c r="B13094" s="32" t="s">
        <v>14518</v>
      </c>
      <c r="C13094" s="32" t="s">
        <v>1239</v>
      </c>
      <c r="D13094" s="32" t="s">
        <v>997</v>
      </c>
      <c r="E13094" s="145" t="s">
        <v>19482</v>
      </c>
      <c r="F13094" s="145" t="s">
        <v>38316</v>
      </c>
      <c r="G13094" s="145" t="s">
        <v>17407</v>
      </c>
      <c r="H13094" s="145" t="s">
        <v>1169</v>
      </c>
      <c r="I13094" s="11" t="s">
        <v>997</v>
      </c>
      <c r="J13094" s="11" t="s">
        <v>43807</v>
      </c>
      <c r="K13094" s="11" t="s">
        <v>1166</v>
      </c>
    </row>
    <row r="13095" spans="1:11" ht="16.5" x14ac:dyDescent="0.15">
      <c r="A13095" s="145" t="s">
        <v>38317</v>
      </c>
      <c r="B13095" s="32" t="s">
        <v>1238</v>
      </c>
      <c r="C13095" s="32" t="s">
        <v>1239</v>
      </c>
      <c r="D13095" s="32" t="s">
        <v>997</v>
      </c>
      <c r="E13095" s="145" t="s">
        <v>17405</v>
      </c>
      <c r="F13095" s="145" t="s">
        <v>38318</v>
      </c>
      <c r="G13095" s="145" t="s">
        <v>17407</v>
      </c>
      <c r="H13095" s="145" t="s">
        <v>1169</v>
      </c>
      <c r="I13095" s="11" t="s">
        <v>997</v>
      </c>
      <c r="J13095" s="11" t="s">
        <v>43807</v>
      </c>
      <c r="K13095" s="11" t="s">
        <v>1166</v>
      </c>
    </row>
    <row r="13096" spans="1:11" ht="16.5" x14ac:dyDescent="0.15">
      <c r="A13096" s="145" t="s">
        <v>38319</v>
      </c>
      <c r="B13096" s="32" t="s">
        <v>3980</v>
      </c>
      <c r="C13096" s="32" t="s">
        <v>13192</v>
      </c>
      <c r="D13096" s="32" t="s">
        <v>997</v>
      </c>
      <c r="E13096" s="145" t="s">
        <v>17405</v>
      </c>
      <c r="F13096" s="145" t="s">
        <v>38320</v>
      </c>
      <c r="G13096" s="145" t="s">
        <v>17407</v>
      </c>
      <c r="H13096" s="145" t="s">
        <v>1169</v>
      </c>
      <c r="I13096" s="11" t="s">
        <v>997</v>
      </c>
      <c r="J13096" s="11" t="s">
        <v>43807</v>
      </c>
      <c r="K13096" s="11" t="s">
        <v>1166</v>
      </c>
    </row>
    <row r="13097" spans="1:11" ht="16.5" x14ac:dyDescent="0.15">
      <c r="A13097" s="145" t="s">
        <v>38321</v>
      </c>
      <c r="B13097" s="32" t="s">
        <v>1854</v>
      </c>
      <c r="C13097" s="32" t="s">
        <v>1239</v>
      </c>
      <c r="D13097" s="32" t="s">
        <v>997</v>
      </c>
      <c r="E13097" s="145" t="s">
        <v>17405</v>
      </c>
      <c r="F13097" s="145" t="s">
        <v>38322</v>
      </c>
      <c r="G13097" s="145" t="s">
        <v>17407</v>
      </c>
      <c r="H13097" s="145" t="s">
        <v>1169</v>
      </c>
      <c r="I13097" s="11" t="s">
        <v>997</v>
      </c>
      <c r="J13097" s="11" t="s">
        <v>43807</v>
      </c>
      <c r="K13097" s="11" t="s">
        <v>1166</v>
      </c>
    </row>
    <row r="13098" spans="1:11" ht="16.5" x14ac:dyDescent="0.15">
      <c r="A13098" s="145" t="s">
        <v>38323</v>
      </c>
      <c r="B13098" s="32" t="s">
        <v>1250</v>
      </c>
      <c r="C13098" s="32" t="s">
        <v>1239</v>
      </c>
      <c r="D13098" s="32" t="s">
        <v>997</v>
      </c>
      <c r="E13098" s="145" t="s">
        <v>17405</v>
      </c>
      <c r="F13098" s="145" t="s">
        <v>38324</v>
      </c>
      <c r="G13098" s="145" t="s">
        <v>17407</v>
      </c>
      <c r="H13098" s="145" t="s">
        <v>1169</v>
      </c>
      <c r="I13098" s="11" t="s">
        <v>997</v>
      </c>
      <c r="J13098" s="11" t="s">
        <v>43807</v>
      </c>
      <c r="K13098" s="11" t="s">
        <v>1166</v>
      </c>
    </row>
    <row r="13099" spans="1:11" ht="16.5" x14ac:dyDescent="0.15">
      <c r="A13099" s="145" t="s">
        <v>38325</v>
      </c>
      <c r="B13099" s="32" t="s">
        <v>4097</v>
      </c>
      <c r="C13099" s="32" t="s">
        <v>1239</v>
      </c>
      <c r="D13099" s="32" t="s">
        <v>997</v>
      </c>
      <c r="E13099" s="145" t="s">
        <v>17405</v>
      </c>
      <c r="F13099" s="145" t="s">
        <v>38326</v>
      </c>
      <c r="G13099" s="145" t="s">
        <v>17407</v>
      </c>
      <c r="H13099" s="145" t="s">
        <v>1169</v>
      </c>
      <c r="I13099" s="11" t="s">
        <v>997</v>
      </c>
      <c r="J13099" s="11" t="s">
        <v>43807</v>
      </c>
      <c r="K13099" s="11" t="s">
        <v>1166</v>
      </c>
    </row>
    <row r="13100" spans="1:11" ht="16.5" x14ac:dyDescent="0.15">
      <c r="A13100" s="145" t="s">
        <v>38327</v>
      </c>
      <c r="B13100" s="32" t="s">
        <v>1245</v>
      </c>
      <c r="C13100" s="32" t="s">
        <v>1239</v>
      </c>
      <c r="D13100" s="32" t="s">
        <v>997</v>
      </c>
      <c r="E13100" s="145" t="s">
        <v>17405</v>
      </c>
      <c r="F13100" s="145" t="s">
        <v>38328</v>
      </c>
      <c r="G13100" s="145" t="s">
        <v>17407</v>
      </c>
      <c r="H13100" s="145" t="s">
        <v>1169</v>
      </c>
      <c r="I13100" s="11" t="s">
        <v>997</v>
      </c>
      <c r="J13100" s="11" t="s">
        <v>43807</v>
      </c>
      <c r="K13100" s="11" t="s">
        <v>1166</v>
      </c>
    </row>
    <row r="13101" spans="1:11" ht="16.5" x14ac:dyDescent="0.15">
      <c r="A13101" s="145" t="s">
        <v>38329</v>
      </c>
      <c r="B13101" s="32" t="s">
        <v>4098</v>
      </c>
      <c r="C13101" s="32" t="s">
        <v>13221</v>
      </c>
      <c r="D13101" s="32" t="s">
        <v>997</v>
      </c>
      <c r="E13101" s="145" t="s">
        <v>17405</v>
      </c>
      <c r="F13101" s="145" t="s">
        <v>38330</v>
      </c>
      <c r="G13101" s="145" t="s">
        <v>17407</v>
      </c>
      <c r="H13101" s="145" t="s">
        <v>1169</v>
      </c>
      <c r="I13101" s="11" t="s">
        <v>997</v>
      </c>
      <c r="J13101" s="11" t="s">
        <v>43807</v>
      </c>
      <c r="K13101" s="11" t="s">
        <v>1166</v>
      </c>
    </row>
    <row r="13102" spans="1:11" ht="16.5" x14ac:dyDescent="0.15">
      <c r="A13102" s="145" t="s">
        <v>38331</v>
      </c>
      <c r="B13102" s="32" t="s">
        <v>4143</v>
      </c>
      <c r="C13102" s="32" t="s">
        <v>13221</v>
      </c>
      <c r="D13102" s="32" t="s">
        <v>997</v>
      </c>
      <c r="E13102" s="145" t="s">
        <v>17405</v>
      </c>
      <c r="F13102" s="145" t="s">
        <v>38332</v>
      </c>
      <c r="G13102" s="145" t="s">
        <v>17407</v>
      </c>
      <c r="H13102" s="145" t="s">
        <v>1169</v>
      </c>
      <c r="I13102" s="11" t="s">
        <v>997</v>
      </c>
      <c r="J13102" s="11" t="s">
        <v>43807</v>
      </c>
      <c r="K13102" s="11" t="s">
        <v>1166</v>
      </c>
    </row>
    <row r="13103" spans="1:11" ht="16.5" x14ac:dyDescent="0.15">
      <c r="A13103" s="145" t="s">
        <v>38333</v>
      </c>
      <c r="B13103" s="32" t="s">
        <v>4059</v>
      </c>
      <c r="C13103" s="32" t="s">
        <v>1239</v>
      </c>
      <c r="D13103" s="32" t="s">
        <v>997</v>
      </c>
      <c r="E13103" s="145" t="s">
        <v>17405</v>
      </c>
      <c r="F13103" s="145" t="s">
        <v>38334</v>
      </c>
      <c r="G13103" s="145" t="s">
        <v>17407</v>
      </c>
      <c r="H13103" s="145" t="s">
        <v>1169</v>
      </c>
      <c r="I13103" s="11" t="s">
        <v>997</v>
      </c>
      <c r="J13103" s="11" t="s">
        <v>43807</v>
      </c>
      <c r="K13103" s="11" t="s">
        <v>1166</v>
      </c>
    </row>
    <row r="13104" spans="1:11" ht="16.5" x14ac:dyDescent="0.15">
      <c r="A13104" s="145" t="s">
        <v>38335</v>
      </c>
      <c r="B13104" s="32" t="s">
        <v>14519</v>
      </c>
      <c r="C13104" s="32" t="s">
        <v>13221</v>
      </c>
      <c r="D13104" s="32" t="s">
        <v>997</v>
      </c>
      <c r="E13104" s="145" t="s">
        <v>17405</v>
      </c>
      <c r="F13104" s="145" t="s">
        <v>38336</v>
      </c>
      <c r="G13104" s="145" t="s">
        <v>17407</v>
      </c>
      <c r="H13104" s="145" t="s">
        <v>1169</v>
      </c>
      <c r="I13104" s="11" t="s">
        <v>997</v>
      </c>
      <c r="J13104" s="11" t="s">
        <v>43807</v>
      </c>
      <c r="K13104" s="11" t="s">
        <v>1166</v>
      </c>
    </row>
    <row r="13105" spans="1:11" ht="16.5" x14ac:dyDescent="0.15">
      <c r="A13105" s="145" t="s">
        <v>38337</v>
      </c>
      <c r="B13105" s="32" t="s">
        <v>14297</v>
      </c>
      <c r="C13105" s="32" t="s">
        <v>1239</v>
      </c>
      <c r="D13105" s="32" t="s">
        <v>997</v>
      </c>
      <c r="E13105" s="145" t="s">
        <v>17405</v>
      </c>
      <c r="F13105" s="145" t="s">
        <v>38338</v>
      </c>
      <c r="G13105" s="145" t="s">
        <v>17407</v>
      </c>
      <c r="H13105" s="145" t="s">
        <v>1169</v>
      </c>
      <c r="I13105" s="11" t="s">
        <v>997</v>
      </c>
      <c r="J13105" s="11" t="s">
        <v>43807</v>
      </c>
      <c r="K13105" s="11" t="s">
        <v>1166</v>
      </c>
    </row>
    <row r="13106" spans="1:11" ht="16.5" x14ac:dyDescent="0.15">
      <c r="A13106" s="145" t="s">
        <v>38339</v>
      </c>
      <c r="B13106" s="32" t="s">
        <v>14520</v>
      </c>
      <c r="C13106" s="32" t="s">
        <v>1231</v>
      </c>
      <c r="D13106" s="32" t="s">
        <v>997</v>
      </c>
      <c r="E13106" s="145" t="s">
        <v>17405</v>
      </c>
      <c r="F13106" s="145" t="s">
        <v>38340</v>
      </c>
      <c r="G13106" s="145" t="s">
        <v>17407</v>
      </c>
      <c r="H13106" s="145" t="s">
        <v>1169</v>
      </c>
      <c r="I13106" s="11" t="s">
        <v>997</v>
      </c>
      <c r="J13106" s="11" t="s">
        <v>43807</v>
      </c>
      <c r="K13106" s="11" t="s">
        <v>1166</v>
      </c>
    </row>
    <row r="13107" spans="1:11" ht="16.5" x14ac:dyDescent="0.15">
      <c r="A13107" s="145" t="s">
        <v>38341</v>
      </c>
      <c r="B13107" s="32" t="s">
        <v>4036</v>
      </c>
      <c r="C13107" s="32" t="s">
        <v>1231</v>
      </c>
      <c r="D13107" s="32" t="s">
        <v>997</v>
      </c>
      <c r="E13107" s="145" t="s">
        <v>17405</v>
      </c>
      <c r="F13107" s="145" t="s">
        <v>38342</v>
      </c>
      <c r="G13107" s="145" t="s">
        <v>17407</v>
      </c>
      <c r="H13107" s="145" t="s">
        <v>1169</v>
      </c>
      <c r="I13107" s="11" t="s">
        <v>997</v>
      </c>
      <c r="J13107" s="11" t="s">
        <v>43807</v>
      </c>
      <c r="K13107" s="11" t="s">
        <v>1166</v>
      </c>
    </row>
    <row r="13108" spans="1:11" ht="16.5" x14ac:dyDescent="0.15">
      <c r="A13108" s="145" t="s">
        <v>38343</v>
      </c>
      <c r="B13108" s="32" t="s">
        <v>4071</v>
      </c>
      <c r="C13108" s="32" t="s">
        <v>1239</v>
      </c>
      <c r="D13108" s="32" t="s">
        <v>997</v>
      </c>
      <c r="E13108" s="145" t="s">
        <v>19482</v>
      </c>
      <c r="F13108" s="145" t="s">
        <v>38344</v>
      </c>
      <c r="G13108" s="145" t="s">
        <v>17407</v>
      </c>
      <c r="H13108" s="145" t="s">
        <v>1169</v>
      </c>
      <c r="I13108" s="11" t="s">
        <v>997</v>
      </c>
      <c r="J13108" s="11" t="s">
        <v>43807</v>
      </c>
      <c r="K13108" s="11" t="s">
        <v>1166</v>
      </c>
    </row>
    <row r="13109" spans="1:11" ht="16.5" x14ac:dyDescent="0.15">
      <c r="A13109" s="145" t="s">
        <v>38345</v>
      </c>
      <c r="B13109" s="32" t="s">
        <v>12911</v>
      </c>
      <c r="C13109" s="32" t="s">
        <v>1239</v>
      </c>
      <c r="D13109" s="32" t="s">
        <v>997</v>
      </c>
      <c r="E13109" s="145" t="s">
        <v>17405</v>
      </c>
      <c r="F13109" s="145" t="s">
        <v>38346</v>
      </c>
      <c r="G13109" s="145" t="s">
        <v>17407</v>
      </c>
      <c r="H13109" s="145" t="s">
        <v>1169</v>
      </c>
      <c r="I13109" s="11" t="s">
        <v>997</v>
      </c>
      <c r="J13109" s="11" t="s">
        <v>43807</v>
      </c>
      <c r="K13109" s="11" t="s">
        <v>1166</v>
      </c>
    </row>
    <row r="13110" spans="1:11" ht="16.5" x14ac:dyDescent="0.15">
      <c r="A13110" s="145" t="s">
        <v>38347</v>
      </c>
      <c r="B13110" s="32" t="s">
        <v>12910</v>
      </c>
      <c r="C13110" s="32" t="s">
        <v>13204</v>
      </c>
      <c r="D13110" s="32" t="s">
        <v>997</v>
      </c>
      <c r="E13110" s="145" t="s">
        <v>17405</v>
      </c>
      <c r="F13110" s="145" t="s">
        <v>38348</v>
      </c>
      <c r="G13110" s="145" t="s">
        <v>17407</v>
      </c>
      <c r="H13110" s="145" t="s">
        <v>1169</v>
      </c>
      <c r="I13110" s="11" t="s">
        <v>997</v>
      </c>
      <c r="J13110" s="11" t="s">
        <v>43807</v>
      </c>
      <c r="K13110" s="11" t="s">
        <v>1166</v>
      </c>
    </row>
    <row r="13111" spans="1:11" ht="16.5" x14ac:dyDescent="0.15">
      <c r="A13111" s="145" t="s">
        <v>38349</v>
      </c>
      <c r="B13111" s="32" t="s">
        <v>4043</v>
      </c>
      <c r="C13111" s="32" t="s">
        <v>1231</v>
      </c>
      <c r="D13111" s="32" t="s">
        <v>997</v>
      </c>
      <c r="E13111" s="145" t="s">
        <v>17405</v>
      </c>
      <c r="F13111" s="145" t="s">
        <v>38350</v>
      </c>
      <c r="G13111" s="145" t="s">
        <v>17407</v>
      </c>
      <c r="H13111" s="145" t="s">
        <v>1169</v>
      </c>
      <c r="I13111" s="11" t="s">
        <v>997</v>
      </c>
      <c r="J13111" s="11" t="s">
        <v>43807</v>
      </c>
      <c r="K13111" s="11" t="s">
        <v>1166</v>
      </c>
    </row>
    <row r="13112" spans="1:11" ht="16.5" x14ac:dyDescent="0.15">
      <c r="A13112" s="145" t="s">
        <v>38351</v>
      </c>
      <c r="B13112" s="32" t="s">
        <v>11678</v>
      </c>
      <c r="C13112" s="32" t="s">
        <v>13193</v>
      </c>
      <c r="D13112" s="32" t="s">
        <v>997</v>
      </c>
      <c r="E13112" s="145" t="s">
        <v>17405</v>
      </c>
      <c r="F13112" s="145" t="s">
        <v>38352</v>
      </c>
      <c r="G13112" s="145" t="s">
        <v>17407</v>
      </c>
      <c r="H13112" s="145" t="s">
        <v>1169</v>
      </c>
      <c r="I13112" s="11" t="s">
        <v>997</v>
      </c>
      <c r="J13112" s="11" t="s">
        <v>43807</v>
      </c>
      <c r="K13112" s="11" t="s">
        <v>1166</v>
      </c>
    </row>
    <row r="13113" spans="1:11" ht="16.5" x14ac:dyDescent="0.15">
      <c r="A13113" s="145" t="s">
        <v>38353</v>
      </c>
      <c r="B13113" s="32" t="s">
        <v>11715</v>
      </c>
      <c r="C13113" s="32" t="s">
        <v>13193</v>
      </c>
      <c r="D13113" s="32" t="s">
        <v>997</v>
      </c>
      <c r="E13113" s="145" t="s">
        <v>17405</v>
      </c>
      <c r="F13113" s="145" t="s">
        <v>38354</v>
      </c>
      <c r="G13113" s="145" t="s">
        <v>17407</v>
      </c>
      <c r="H13113" s="145" t="s">
        <v>1169</v>
      </c>
      <c r="I13113" s="11" t="s">
        <v>997</v>
      </c>
      <c r="J13113" s="11" t="s">
        <v>43807</v>
      </c>
      <c r="K13113" s="11" t="s">
        <v>1166</v>
      </c>
    </row>
    <row r="13114" spans="1:11" ht="16.5" x14ac:dyDescent="0.15">
      <c r="A13114" s="145" t="s">
        <v>38355</v>
      </c>
      <c r="B13114" s="32" t="s">
        <v>1314</v>
      </c>
      <c r="C13114" s="32" t="s">
        <v>14521</v>
      </c>
      <c r="D13114" s="32" t="s">
        <v>997</v>
      </c>
      <c r="E13114" s="145" t="s">
        <v>17405</v>
      </c>
      <c r="F13114" s="145" t="s">
        <v>997</v>
      </c>
      <c r="G13114" s="145" t="s">
        <v>17407</v>
      </c>
      <c r="H13114" s="145" t="s">
        <v>1169</v>
      </c>
      <c r="I13114" s="11" t="s">
        <v>997</v>
      </c>
      <c r="J13114" s="11" t="s">
        <v>43807</v>
      </c>
      <c r="K13114" s="11" t="s">
        <v>1166</v>
      </c>
    </row>
    <row r="13115" spans="1:11" ht="16.5" x14ac:dyDescent="0.15">
      <c r="A13115" s="145" t="s">
        <v>38356</v>
      </c>
      <c r="B13115" s="32" t="s">
        <v>14522</v>
      </c>
      <c r="C13115" s="32" t="s">
        <v>12983</v>
      </c>
      <c r="D13115" s="32" t="s">
        <v>997</v>
      </c>
      <c r="E13115" s="145" t="s">
        <v>17405</v>
      </c>
      <c r="F13115" s="145" t="s">
        <v>36881</v>
      </c>
      <c r="G13115" s="145" t="s">
        <v>17454</v>
      </c>
      <c r="H13115" s="145" t="s">
        <v>1169</v>
      </c>
      <c r="I13115" s="11" t="s">
        <v>43668</v>
      </c>
      <c r="J13115" s="11" t="s">
        <v>43807</v>
      </c>
      <c r="K13115" s="11" t="s">
        <v>43664</v>
      </c>
    </row>
    <row r="13116" spans="1:11" ht="16.5" x14ac:dyDescent="0.15">
      <c r="A13116" s="145" t="s">
        <v>38357</v>
      </c>
      <c r="B13116" s="32" t="s">
        <v>14523</v>
      </c>
      <c r="C13116" s="32" t="s">
        <v>3908</v>
      </c>
      <c r="D13116" s="32" t="s">
        <v>14524</v>
      </c>
      <c r="E13116" s="145" t="s">
        <v>17581</v>
      </c>
      <c r="F13116" s="145" t="s">
        <v>997</v>
      </c>
      <c r="G13116" s="145" t="s">
        <v>17407</v>
      </c>
      <c r="H13116" s="145" t="s">
        <v>1169</v>
      </c>
      <c r="I13116" s="11" t="s">
        <v>997</v>
      </c>
      <c r="J13116" s="11" t="s">
        <v>43807</v>
      </c>
      <c r="K13116" s="11" t="s">
        <v>1166</v>
      </c>
    </row>
    <row r="13117" spans="1:11" ht="16.5" x14ac:dyDescent="0.15">
      <c r="A13117" s="145" t="s">
        <v>38358</v>
      </c>
      <c r="B13117" s="32" t="s">
        <v>3915</v>
      </c>
      <c r="C13117" s="32" t="s">
        <v>14525</v>
      </c>
      <c r="D13117" s="32" t="s">
        <v>997</v>
      </c>
      <c r="E13117" s="145" t="s">
        <v>1056</v>
      </c>
      <c r="F13117" s="145" t="s">
        <v>997</v>
      </c>
      <c r="G13117" s="145" t="s">
        <v>17407</v>
      </c>
      <c r="H13117" s="145" t="s">
        <v>1169</v>
      </c>
      <c r="I13117" s="11" t="s">
        <v>997</v>
      </c>
      <c r="J13117" s="11" t="s">
        <v>43807</v>
      </c>
      <c r="K13117" s="11" t="s">
        <v>1166</v>
      </c>
    </row>
    <row r="13118" spans="1:11" ht="16.5" x14ac:dyDescent="0.15">
      <c r="A13118" s="145" t="s">
        <v>38359</v>
      </c>
      <c r="B13118" s="32" t="s">
        <v>14526</v>
      </c>
      <c r="C13118" s="32" t="s">
        <v>300</v>
      </c>
      <c r="D13118" s="32" t="s">
        <v>997</v>
      </c>
      <c r="E13118" s="145" t="s">
        <v>17405</v>
      </c>
      <c r="F13118" s="145" t="s">
        <v>38360</v>
      </c>
      <c r="G13118" s="145" t="s">
        <v>17454</v>
      </c>
      <c r="H13118" s="145" t="s">
        <v>1169</v>
      </c>
      <c r="I13118" s="11" t="s">
        <v>997</v>
      </c>
      <c r="J13118" s="11" t="s">
        <v>43807</v>
      </c>
      <c r="K13118" s="11" t="s">
        <v>1166</v>
      </c>
    </row>
    <row r="13119" spans="1:11" ht="16.5" x14ac:dyDescent="0.15">
      <c r="A13119" s="145" t="s">
        <v>38361</v>
      </c>
      <c r="B13119" s="32" t="s">
        <v>1399</v>
      </c>
      <c r="C13119" s="32" t="s">
        <v>14527</v>
      </c>
      <c r="D13119" s="32" t="s">
        <v>997</v>
      </c>
      <c r="E13119" s="145" t="s">
        <v>17405</v>
      </c>
      <c r="F13119" s="145" t="s">
        <v>997</v>
      </c>
      <c r="G13119" s="145" t="s">
        <v>17407</v>
      </c>
      <c r="H13119" s="145" t="s">
        <v>1169</v>
      </c>
      <c r="I13119" s="11" t="s">
        <v>997</v>
      </c>
      <c r="J13119" s="11" t="s">
        <v>43807</v>
      </c>
      <c r="K13119" s="11" t="s">
        <v>1166</v>
      </c>
    </row>
    <row r="13120" spans="1:11" ht="16.5" x14ac:dyDescent="0.15">
      <c r="A13120" s="145" t="s">
        <v>38362</v>
      </c>
      <c r="B13120" s="32" t="s">
        <v>1399</v>
      </c>
      <c r="C13120" s="32" t="s">
        <v>14528</v>
      </c>
      <c r="D13120" s="32" t="s">
        <v>997</v>
      </c>
      <c r="E13120" s="145" t="s">
        <v>17405</v>
      </c>
      <c r="F13120" s="145" t="s">
        <v>997</v>
      </c>
      <c r="G13120" s="145" t="s">
        <v>17407</v>
      </c>
      <c r="H13120" s="145" t="s">
        <v>1169</v>
      </c>
      <c r="I13120" s="11" t="s">
        <v>997</v>
      </c>
      <c r="J13120" s="11" t="s">
        <v>43807</v>
      </c>
      <c r="K13120" s="11" t="s">
        <v>1166</v>
      </c>
    </row>
    <row r="13121" spans="1:11" ht="16.5" x14ac:dyDescent="0.15">
      <c r="A13121" s="145" t="s">
        <v>38363</v>
      </c>
      <c r="B13121" s="32" t="s">
        <v>14529</v>
      </c>
      <c r="C13121" s="32" t="s">
        <v>300</v>
      </c>
      <c r="D13121" s="32" t="s">
        <v>997</v>
      </c>
      <c r="E13121" s="145" t="s">
        <v>1056</v>
      </c>
      <c r="F13121" s="145" t="s">
        <v>997</v>
      </c>
      <c r="G13121" s="145" t="s">
        <v>17407</v>
      </c>
      <c r="H13121" s="145" t="s">
        <v>1227</v>
      </c>
      <c r="I13121" s="11" t="s">
        <v>997</v>
      </c>
      <c r="J13121" s="11" t="s">
        <v>43807</v>
      </c>
      <c r="K13121" s="11" t="s">
        <v>1166</v>
      </c>
    </row>
    <row r="13122" spans="1:11" ht="16.5" x14ac:dyDescent="0.15">
      <c r="A13122" s="145" t="s">
        <v>38364</v>
      </c>
      <c r="B13122" s="32" t="s">
        <v>14530</v>
      </c>
      <c r="C13122" s="32" t="s">
        <v>1254</v>
      </c>
      <c r="D13122" s="32" t="s">
        <v>997</v>
      </c>
      <c r="E13122" s="145" t="s">
        <v>17405</v>
      </c>
      <c r="F13122" s="145" t="s">
        <v>38365</v>
      </c>
      <c r="G13122" s="145" t="s">
        <v>17407</v>
      </c>
      <c r="H13122" s="145" t="s">
        <v>1169</v>
      </c>
      <c r="I13122" s="11" t="s">
        <v>997</v>
      </c>
      <c r="J13122" s="11" t="s">
        <v>43807</v>
      </c>
      <c r="K13122" s="11" t="s">
        <v>1166</v>
      </c>
    </row>
    <row r="13123" spans="1:11" ht="16.5" x14ac:dyDescent="0.15">
      <c r="A13123" s="145" t="s">
        <v>38366</v>
      </c>
      <c r="B13123" s="32" t="s">
        <v>14531</v>
      </c>
      <c r="C13123" s="32" t="s">
        <v>1734</v>
      </c>
      <c r="D13123" s="32" t="s">
        <v>997</v>
      </c>
      <c r="E13123" s="145" t="s">
        <v>17405</v>
      </c>
      <c r="F13123" s="145" t="s">
        <v>38367</v>
      </c>
      <c r="G13123" s="145" t="s">
        <v>17565</v>
      </c>
      <c r="H13123" s="145" t="s">
        <v>1169</v>
      </c>
      <c r="I13123" s="11" t="s">
        <v>997</v>
      </c>
      <c r="J13123" s="11" t="s">
        <v>43820</v>
      </c>
      <c r="K13123" s="11" t="s">
        <v>1166</v>
      </c>
    </row>
    <row r="13124" spans="1:11" ht="16.5" x14ac:dyDescent="0.15">
      <c r="A13124" s="145" t="s">
        <v>38368</v>
      </c>
      <c r="B13124" s="32" t="s">
        <v>14532</v>
      </c>
      <c r="C13124" s="32" t="s">
        <v>4072</v>
      </c>
      <c r="D13124" s="32" t="s">
        <v>997</v>
      </c>
      <c r="E13124" s="145" t="s">
        <v>17405</v>
      </c>
      <c r="F13124" s="145" t="s">
        <v>38369</v>
      </c>
      <c r="G13124" s="145" t="s">
        <v>17407</v>
      </c>
      <c r="H13124" s="145" t="s">
        <v>1169</v>
      </c>
      <c r="I13124" s="11" t="s">
        <v>997</v>
      </c>
      <c r="J13124" s="11" t="s">
        <v>43807</v>
      </c>
      <c r="K13124" s="11" t="s">
        <v>1166</v>
      </c>
    </row>
    <row r="13125" spans="1:11" ht="16.5" x14ac:dyDescent="0.15">
      <c r="A13125" s="145" t="s">
        <v>38370</v>
      </c>
      <c r="B13125" s="32" t="s">
        <v>14533</v>
      </c>
      <c r="C13125" s="32" t="s">
        <v>14534</v>
      </c>
      <c r="D13125" s="32" t="s">
        <v>11831</v>
      </c>
      <c r="E13125" s="145" t="s">
        <v>17405</v>
      </c>
      <c r="F13125" s="145" t="s">
        <v>997</v>
      </c>
      <c r="G13125" s="145" t="s">
        <v>17407</v>
      </c>
      <c r="H13125" s="145" t="s">
        <v>1169</v>
      </c>
      <c r="I13125" s="11" t="s">
        <v>997</v>
      </c>
      <c r="J13125" s="11" t="s">
        <v>43822</v>
      </c>
      <c r="K13125" s="11" t="s">
        <v>1166</v>
      </c>
    </row>
    <row r="13126" spans="1:11" ht="16.5" x14ac:dyDescent="0.15">
      <c r="A13126" s="145" t="s">
        <v>38371</v>
      </c>
      <c r="B13126" s="32" t="s">
        <v>12952</v>
      </c>
      <c r="C13126" s="32" t="s">
        <v>4072</v>
      </c>
      <c r="D13126" s="32" t="s">
        <v>997</v>
      </c>
      <c r="E13126" s="145" t="s">
        <v>17405</v>
      </c>
      <c r="F13126" s="145" t="s">
        <v>38372</v>
      </c>
      <c r="G13126" s="145" t="s">
        <v>17407</v>
      </c>
      <c r="H13126" s="145" t="s">
        <v>1169</v>
      </c>
      <c r="I13126" s="11" t="s">
        <v>997</v>
      </c>
      <c r="J13126" s="11" t="s">
        <v>43807</v>
      </c>
      <c r="K13126" s="11" t="s">
        <v>1166</v>
      </c>
    </row>
    <row r="13127" spans="1:11" ht="16.5" x14ac:dyDescent="0.15">
      <c r="A13127" s="145" t="s">
        <v>38373</v>
      </c>
      <c r="B13127" s="32" t="s">
        <v>9869</v>
      </c>
      <c r="C13127" s="32" t="s">
        <v>4044</v>
      </c>
      <c r="D13127" s="32" t="s">
        <v>997</v>
      </c>
      <c r="E13127" s="145" t="s">
        <v>17405</v>
      </c>
      <c r="F13127" s="145" t="s">
        <v>38374</v>
      </c>
      <c r="G13127" s="145" t="s">
        <v>17407</v>
      </c>
      <c r="H13127" s="145" t="s">
        <v>1169</v>
      </c>
      <c r="I13127" s="11" t="s">
        <v>997</v>
      </c>
      <c r="J13127" s="11" t="s">
        <v>43807</v>
      </c>
      <c r="K13127" s="11" t="s">
        <v>1166</v>
      </c>
    </row>
    <row r="13128" spans="1:11" ht="16.5" x14ac:dyDescent="0.15">
      <c r="A13128" s="145" t="s">
        <v>38375</v>
      </c>
      <c r="B13128" s="32" t="s">
        <v>2438</v>
      </c>
      <c r="C13128" s="32" t="s">
        <v>14535</v>
      </c>
      <c r="D13128" s="32" t="s">
        <v>997</v>
      </c>
      <c r="E13128" s="145" t="s">
        <v>17405</v>
      </c>
      <c r="F13128" s="145" t="s">
        <v>997</v>
      </c>
      <c r="G13128" s="145" t="s">
        <v>17407</v>
      </c>
      <c r="H13128" s="145" t="s">
        <v>1169</v>
      </c>
      <c r="I13128" s="11" t="s">
        <v>997</v>
      </c>
      <c r="J13128" s="11" t="s">
        <v>43807</v>
      </c>
      <c r="K13128" s="11" t="s">
        <v>1166</v>
      </c>
    </row>
    <row r="13129" spans="1:11" ht="16.5" x14ac:dyDescent="0.15">
      <c r="A13129" s="145" t="s">
        <v>38376</v>
      </c>
      <c r="B13129" s="32" t="s">
        <v>8638</v>
      </c>
      <c r="C13129" s="32" t="s">
        <v>8627</v>
      </c>
      <c r="D13129" s="32" t="s">
        <v>997</v>
      </c>
      <c r="E13129" s="145" t="s">
        <v>17405</v>
      </c>
      <c r="F13129" s="145" t="s">
        <v>30478</v>
      </c>
      <c r="G13129" s="145" t="s">
        <v>17407</v>
      </c>
      <c r="H13129" s="145" t="s">
        <v>1169</v>
      </c>
      <c r="I13129" s="11" t="s">
        <v>997</v>
      </c>
      <c r="J13129" s="11" t="s">
        <v>43807</v>
      </c>
      <c r="K13129" s="11" t="s">
        <v>1166</v>
      </c>
    </row>
    <row r="13130" spans="1:11" ht="16.5" x14ac:dyDescent="0.15">
      <c r="A13130" s="145" t="s">
        <v>38377</v>
      </c>
      <c r="B13130" s="32" t="s">
        <v>14536</v>
      </c>
      <c r="C13130" s="32" t="s">
        <v>14537</v>
      </c>
      <c r="D13130" s="32" t="s">
        <v>997</v>
      </c>
      <c r="E13130" s="145" t="s">
        <v>17405</v>
      </c>
      <c r="F13130" s="145" t="s">
        <v>997</v>
      </c>
      <c r="G13130" s="145" t="s">
        <v>17407</v>
      </c>
      <c r="H13130" s="145" t="s">
        <v>1169</v>
      </c>
      <c r="I13130" s="11" t="s">
        <v>997</v>
      </c>
      <c r="J13130" s="11" t="s">
        <v>43807</v>
      </c>
      <c r="K13130" s="11" t="s">
        <v>1166</v>
      </c>
    </row>
    <row r="13131" spans="1:11" ht="16.5" x14ac:dyDescent="0.15">
      <c r="A13131" s="145" t="s">
        <v>38378</v>
      </c>
      <c r="B13131" s="32" t="s">
        <v>2443</v>
      </c>
      <c r="C13131" s="32" t="s">
        <v>14538</v>
      </c>
      <c r="D13131" s="32" t="s">
        <v>997</v>
      </c>
      <c r="E13131" s="145" t="s">
        <v>17405</v>
      </c>
      <c r="F13131" s="145" t="s">
        <v>997</v>
      </c>
      <c r="G13131" s="145" t="s">
        <v>17407</v>
      </c>
      <c r="H13131" s="145" t="s">
        <v>1169</v>
      </c>
      <c r="I13131" s="11" t="s">
        <v>997</v>
      </c>
      <c r="J13131" s="11" t="s">
        <v>43807</v>
      </c>
      <c r="K13131" s="11" t="s">
        <v>1166</v>
      </c>
    </row>
    <row r="13132" spans="1:11" ht="16.5" x14ac:dyDescent="0.15">
      <c r="A13132" s="145" t="s">
        <v>38379</v>
      </c>
      <c r="B13132" s="32" t="s">
        <v>2445</v>
      </c>
      <c r="C13132" s="32" t="s">
        <v>14539</v>
      </c>
      <c r="D13132" s="32" t="s">
        <v>997</v>
      </c>
      <c r="E13132" s="145" t="s">
        <v>17405</v>
      </c>
      <c r="F13132" s="145" t="s">
        <v>997</v>
      </c>
      <c r="G13132" s="145" t="s">
        <v>17407</v>
      </c>
      <c r="H13132" s="145" t="s">
        <v>1169</v>
      </c>
      <c r="I13132" s="11" t="s">
        <v>997</v>
      </c>
      <c r="J13132" s="11" t="s">
        <v>43807</v>
      </c>
      <c r="K13132" s="11" t="s">
        <v>1166</v>
      </c>
    </row>
    <row r="13133" spans="1:11" ht="16.5" x14ac:dyDescent="0.15">
      <c r="A13133" s="145" t="s">
        <v>38380</v>
      </c>
      <c r="B13133" s="32" t="s">
        <v>1300</v>
      </c>
      <c r="C13133" s="32" t="s">
        <v>14540</v>
      </c>
      <c r="D13133" s="32" t="s">
        <v>997</v>
      </c>
      <c r="E13133" s="145" t="s">
        <v>17405</v>
      </c>
      <c r="F13133" s="145" t="s">
        <v>997</v>
      </c>
      <c r="G13133" s="145" t="s">
        <v>17407</v>
      </c>
      <c r="H13133" s="145" t="s">
        <v>1169</v>
      </c>
      <c r="I13133" s="11" t="s">
        <v>997</v>
      </c>
      <c r="J13133" s="11" t="s">
        <v>43807</v>
      </c>
      <c r="K13133" s="11" t="s">
        <v>1166</v>
      </c>
    </row>
    <row r="13134" spans="1:11" ht="16.5" x14ac:dyDescent="0.15">
      <c r="A13134" s="145" t="s">
        <v>470</v>
      </c>
      <c r="B13134" s="32" t="s">
        <v>471</v>
      </c>
      <c r="C13134" s="32" t="s">
        <v>29</v>
      </c>
      <c r="D13134" s="32" t="s">
        <v>531</v>
      </c>
      <c r="E13134" s="145" t="s">
        <v>304</v>
      </c>
      <c r="F13134" s="145" t="s">
        <v>997</v>
      </c>
      <c r="G13134" s="145" t="s">
        <v>17549</v>
      </c>
      <c r="H13134" s="145" t="s">
        <v>1285</v>
      </c>
      <c r="I13134" s="11" t="s">
        <v>1166</v>
      </c>
      <c r="J13134" s="11" t="s">
        <v>43801</v>
      </c>
      <c r="K13134" s="11" t="s">
        <v>1166</v>
      </c>
    </row>
    <row r="13135" spans="1:11" ht="16.5" x14ac:dyDescent="0.15">
      <c r="A13135" s="145" t="s">
        <v>252</v>
      </c>
      <c r="B13135" s="32" t="s">
        <v>271</v>
      </c>
      <c r="C13135" s="32" t="s">
        <v>29</v>
      </c>
      <c r="D13135" s="32" t="s">
        <v>531</v>
      </c>
      <c r="E13135" s="145" t="s">
        <v>304</v>
      </c>
      <c r="F13135" s="145" t="s">
        <v>997</v>
      </c>
      <c r="G13135" s="145" t="s">
        <v>17548</v>
      </c>
      <c r="H13135" s="145" t="s">
        <v>1285</v>
      </c>
      <c r="I13135" s="11" t="s">
        <v>1166</v>
      </c>
      <c r="J13135" s="11" t="s">
        <v>43801</v>
      </c>
      <c r="K13135" s="11" t="s">
        <v>1166</v>
      </c>
    </row>
    <row r="13136" spans="1:11" ht="16.5" x14ac:dyDescent="0.15">
      <c r="A13136" s="145" t="s">
        <v>38381</v>
      </c>
      <c r="B13136" s="32" t="s">
        <v>14541</v>
      </c>
      <c r="C13136" s="32" t="s">
        <v>300</v>
      </c>
      <c r="D13136" s="32" t="s">
        <v>14542</v>
      </c>
      <c r="E13136" s="145" t="s">
        <v>17590</v>
      </c>
      <c r="F13136" s="145" t="s">
        <v>997</v>
      </c>
      <c r="G13136" s="145" t="s">
        <v>17592</v>
      </c>
      <c r="H13136" s="145" t="s">
        <v>1169</v>
      </c>
      <c r="I13136" s="11" t="s">
        <v>997</v>
      </c>
      <c r="J13136" s="11" t="s">
        <v>43801</v>
      </c>
      <c r="K13136" s="11" t="s">
        <v>1166</v>
      </c>
    </row>
    <row r="13137" spans="1:11" ht="16.5" x14ac:dyDescent="0.15">
      <c r="A13137" s="145" t="s">
        <v>38382</v>
      </c>
      <c r="B13137" s="32" t="s">
        <v>14543</v>
      </c>
      <c r="C13137" s="32" t="s">
        <v>300</v>
      </c>
      <c r="D13137" s="32" t="s">
        <v>14542</v>
      </c>
      <c r="E13137" s="145" t="s">
        <v>17590</v>
      </c>
      <c r="F13137" s="145" t="s">
        <v>997</v>
      </c>
      <c r="G13137" s="145" t="s">
        <v>17592</v>
      </c>
      <c r="H13137" s="145" t="s">
        <v>1169</v>
      </c>
      <c r="I13137" s="11" t="s">
        <v>997</v>
      </c>
      <c r="J13137" s="11" t="s">
        <v>43801</v>
      </c>
      <c r="K13137" s="11" t="s">
        <v>1166</v>
      </c>
    </row>
    <row r="13138" spans="1:11" ht="16.5" x14ac:dyDescent="0.15">
      <c r="A13138" s="145" t="s">
        <v>38383</v>
      </c>
      <c r="B13138" s="32" t="s">
        <v>14544</v>
      </c>
      <c r="C13138" s="32" t="s">
        <v>14545</v>
      </c>
      <c r="D13138" s="32" t="s">
        <v>14542</v>
      </c>
      <c r="E13138" s="145" t="s">
        <v>17581</v>
      </c>
      <c r="F13138" s="145" t="s">
        <v>997</v>
      </c>
      <c r="G13138" s="145" t="s">
        <v>17407</v>
      </c>
      <c r="H13138" s="145" t="s">
        <v>1169</v>
      </c>
      <c r="I13138" s="11" t="s">
        <v>997</v>
      </c>
      <c r="J13138" s="11" t="s">
        <v>43801</v>
      </c>
      <c r="K13138" s="11" t="s">
        <v>1166</v>
      </c>
    </row>
    <row r="13139" spans="1:11" ht="16.5" x14ac:dyDescent="0.15">
      <c r="A13139" s="145" t="s">
        <v>38384</v>
      </c>
      <c r="B13139" s="32" t="s">
        <v>14546</v>
      </c>
      <c r="C13139" s="32" t="s">
        <v>14547</v>
      </c>
      <c r="D13139" s="32" t="s">
        <v>14542</v>
      </c>
      <c r="E13139" s="145" t="s">
        <v>17581</v>
      </c>
      <c r="F13139" s="145" t="s">
        <v>997</v>
      </c>
      <c r="G13139" s="145" t="s">
        <v>17407</v>
      </c>
      <c r="H13139" s="145" t="s">
        <v>1169</v>
      </c>
      <c r="I13139" s="11" t="s">
        <v>997</v>
      </c>
      <c r="J13139" s="11" t="s">
        <v>43801</v>
      </c>
      <c r="K13139" s="11" t="s">
        <v>1166</v>
      </c>
    </row>
    <row r="13140" spans="1:11" ht="16.5" x14ac:dyDescent="0.15">
      <c r="A13140" s="145" t="s">
        <v>38385</v>
      </c>
      <c r="B13140" s="32" t="s">
        <v>14548</v>
      </c>
      <c r="C13140" s="32" t="s">
        <v>14549</v>
      </c>
      <c r="D13140" s="32" t="s">
        <v>14542</v>
      </c>
      <c r="E13140" s="145" t="s">
        <v>17581</v>
      </c>
      <c r="F13140" s="145" t="s">
        <v>997</v>
      </c>
      <c r="G13140" s="145" t="s">
        <v>17407</v>
      </c>
      <c r="H13140" s="145" t="s">
        <v>1169</v>
      </c>
      <c r="I13140" s="11" t="s">
        <v>997</v>
      </c>
      <c r="J13140" s="11" t="s">
        <v>43801</v>
      </c>
      <c r="K13140" s="11" t="s">
        <v>1166</v>
      </c>
    </row>
    <row r="13141" spans="1:11" ht="16.5" x14ac:dyDescent="0.15">
      <c r="A13141" s="145" t="s">
        <v>38386</v>
      </c>
      <c r="B13141" s="32" t="s">
        <v>14550</v>
      </c>
      <c r="C13141" s="32" t="s">
        <v>14551</v>
      </c>
      <c r="D13141" s="32" t="s">
        <v>14552</v>
      </c>
      <c r="E13141" s="145" t="s">
        <v>1056</v>
      </c>
      <c r="F13141" s="145" t="s">
        <v>38387</v>
      </c>
      <c r="G13141" s="145" t="s">
        <v>17403</v>
      </c>
      <c r="H13141" s="145" t="s">
        <v>1166</v>
      </c>
      <c r="I13141" s="11" t="s">
        <v>1166</v>
      </c>
      <c r="J13141" s="11" t="s">
        <v>43802</v>
      </c>
      <c r="K13141" s="11" t="s">
        <v>1166</v>
      </c>
    </row>
    <row r="13142" spans="1:11" ht="16.5" x14ac:dyDescent="0.15">
      <c r="A13142" s="145" t="s">
        <v>38388</v>
      </c>
      <c r="B13142" s="32" t="s">
        <v>9734</v>
      </c>
      <c r="C13142" s="32" t="s">
        <v>4076</v>
      </c>
      <c r="D13142" s="32" t="s">
        <v>997</v>
      </c>
      <c r="E13142" s="145" t="s">
        <v>19482</v>
      </c>
      <c r="F13142" s="145" t="s">
        <v>38389</v>
      </c>
      <c r="G13142" s="145" t="s">
        <v>17407</v>
      </c>
      <c r="H13142" s="145" t="s">
        <v>1169</v>
      </c>
      <c r="I13142" s="11" t="s">
        <v>997</v>
      </c>
      <c r="J13142" s="11" t="s">
        <v>43802</v>
      </c>
      <c r="K13142" s="11" t="s">
        <v>1166</v>
      </c>
    </row>
    <row r="13143" spans="1:11" ht="16.5" x14ac:dyDescent="0.15">
      <c r="A13143" s="145" t="s">
        <v>38390</v>
      </c>
      <c r="B13143" s="32" t="s">
        <v>14553</v>
      </c>
      <c r="C13143" s="32" t="s">
        <v>300</v>
      </c>
      <c r="D13143" s="32" t="s">
        <v>997</v>
      </c>
      <c r="E13143" s="145" t="s">
        <v>17405</v>
      </c>
      <c r="F13143" s="145" t="s">
        <v>38391</v>
      </c>
      <c r="G13143" s="145" t="s">
        <v>17407</v>
      </c>
      <c r="H13143" s="145" t="s">
        <v>1169</v>
      </c>
      <c r="I13143" s="11" t="s">
        <v>997</v>
      </c>
      <c r="J13143" s="11" t="s">
        <v>43802</v>
      </c>
      <c r="K13143" s="11" t="s">
        <v>1166</v>
      </c>
    </row>
    <row r="13144" spans="1:11" ht="16.5" x14ac:dyDescent="0.15">
      <c r="A13144" s="145" t="s">
        <v>38392</v>
      </c>
      <c r="B13144" s="32" t="s">
        <v>14554</v>
      </c>
      <c r="C13144" s="32" t="s">
        <v>300</v>
      </c>
      <c r="D13144" s="32" t="s">
        <v>997</v>
      </c>
      <c r="E13144" s="145" t="s">
        <v>17405</v>
      </c>
      <c r="F13144" s="145" t="s">
        <v>38393</v>
      </c>
      <c r="G13144" s="145" t="s">
        <v>17407</v>
      </c>
      <c r="H13144" s="145" t="s">
        <v>1169</v>
      </c>
      <c r="I13144" s="11" t="s">
        <v>997</v>
      </c>
      <c r="J13144" s="11" t="s">
        <v>43802</v>
      </c>
      <c r="K13144" s="11" t="s">
        <v>1166</v>
      </c>
    </row>
    <row r="13145" spans="1:11" ht="16.5" x14ac:dyDescent="0.15">
      <c r="A13145" s="145" t="s">
        <v>38394</v>
      </c>
      <c r="B13145" s="32" t="s">
        <v>14555</v>
      </c>
      <c r="C13145" s="32" t="s">
        <v>300</v>
      </c>
      <c r="D13145" s="32" t="s">
        <v>997</v>
      </c>
      <c r="E13145" s="145" t="s">
        <v>17405</v>
      </c>
      <c r="F13145" s="145" t="s">
        <v>38395</v>
      </c>
      <c r="G13145" s="145" t="s">
        <v>17407</v>
      </c>
      <c r="H13145" s="145" t="s">
        <v>1169</v>
      </c>
      <c r="I13145" s="11" t="s">
        <v>997</v>
      </c>
      <c r="J13145" s="11" t="s">
        <v>43802</v>
      </c>
      <c r="K13145" s="11" t="s">
        <v>1166</v>
      </c>
    </row>
    <row r="13146" spans="1:11" ht="16.5" x14ac:dyDescent="0.15">
      <c r="A13146" s="145" t="s">
        <v>38396</v>
      </c>
      <c r="B13146" s="32" t="s">
        <v>14556</v>
      </c>
      <c r="C13146" s="32" t="s">
        <v>300</v>
      </c>
      <c r="D13146" s="32" t="s">
        <v>997</v>
      </c>
      <c r="E13146" s="145" t="s">
        <v>17405</v>
      </c>
      <c r="F13146" s="145" t="s">
        <v>38397</v>
      </c>
      <c r="G13146" s="145" t="s">
        <v>17407</v>
      </c>
      <c r="H13146" s="145" t="s">
        <v>1169</v>
      </c>
      <c r="I13146" s="11" t="s">
        <v>997</v>
      </c>
      <c r="J13146" s="11" t="s">
        <v>43802</v>
      </c>
      <c r="K13146" s="11" t="s">
        <v>1166</v>
      </c>
    </row>
    <row r="13147" spans="1:11" ht="16.5" x14ac:dyDescent="0.15">
      <c r="A13147" s="145" t="s">
        <v>38398</v>
      </c>
      <c r="B13147" s="32" t="s">
        <v>14557</v>
      </c>
      <c r="C13147" s="32" t="s">
        <v>14558</v>
      </c>
      <c r="D13147" s="32" t="s">
        <v>997</v>
      </c>
      <c r="E13147" s="145" t="s">
        <v>1056</v>
      </c>
      <c r="F13147" s="145" t="s">
        <v>997</v>
      </c>
      <c r="G13147" s="145" t="s">
        <v>17407</v>
      </c>
      <c r="H13147" s="145" t="s">
        <v>1169</v>
      </c>
      <c r="I13147" s="11" t="s">
        <v>997</v>
      </c>
      <c r="J13147" s="11" t="s">
        <v>43802</v>
      </c>
      <c r="K13147" s="11" t="s">
        <v>1166</v>
      </c>
    </row>
    <row r="13148" spans="1:11" ht="16.5" x14ac:dyDescent="0.15">
      <c r="A13148" s="145" t="s">
        <v>38399</v>
      </c>
      <c r="B13148" s="32" t="s">
        <v>14559</v>
      </c>
      <c r="C13148" s="32" t="s">
        <v>13679</v>
      </c>
      <c r="D13148" s="32" t="s">
        <v>997</v>
      </c>
      <c r="E13148" s="145" t="s">
        <v>17405</v>
      </c>
      <c r="F13148" s="145" t="s">
        <v>38400</v>
      </c>
      <c r="G13148" s="145" t="s">
        <v>17407</v>
      </c>
      <c r="H13148" s="145" t="s">
        <v>1169</v>
      </c>
      <c r="I13148" s="11" t="s">
        <v>997</v>
      </c>
      <c r="J13148" s="11" t="s">
        <v>43802</v>
      </c>
      <c r="K13148" s="11" t="s">
        <v>1166</v>
      </c>
    </row>
    <row r="13149" spans="1:11" ht="16.5" x14ac:dyDescent="0.15">
      <c r="A13149" s="145" t="s">
        <v>38401</v>
      </c>
      <c r="B13149" s="32" t="s">
        <v>3199</v>
      </c>
      <c r="C13149" s="32" t="s">
        <v>3176</v>
      </c>
      <c r="D13149" s="32" t="s">
        <v>997</v>
      </c>
      <c r="E13149" s="145" t="s">
        <v>17405</v>
      </c>
      <c r="F13149" s="145" t="s">
        <v>38164</v>
      </c>
      <c r="G13149" s="145" t="s">
        <v>17454</v>
      </c>
      <c r="H13149" s="145" t="s">
        <v>1227</v>
      </c>
      <c r="I13149" s="11" t="s">
        <v>1166</v>
      </c>
      <c r="J13149" s="11" t="s">
        <v>43823</v>
      </c>
      <c r="K13149" s="11" t="s">
        <v>1166</v>
      </c>
    </row>
    <row r="13150" spans="1:11" ht="16.5" x14ac:dyDescent="0.15">
      <c r="A13150" s="145" t="s">
        <v>38402</v>
      </c>
      <c r="B13150" s="32" t="s">
        <v>14560</v>
      </c>
      <c r="C13150" s="32" t="s">
        <v>300</v>
      </c>
      <c r="D13150" s="32" t="s">
        <v>997</v>
      </c>
      <c r="E13150" s="145" t="s">
        <v>17590</v>
      </c>
      <c r="F13150" s="145" t="s">
        <v>997</v>
      </c>
      <c r="G13150" s="145" t="s">
        <v>17592</v>
      </c>
      <c r="H13150" s="145" t="s">
        <v>1169</v>
      </c>
      <c r="I13150" s="11" t="s">
        <v>997</v>
      </c>
      <c r="J13150" s="11" t="s">
        <v>43824</v>
      </c>
      <c r="K13150" s="11" t="s">
        <v>43664</v>
      </c>
    </row>
    <row r="13151" spans="1:11" ht="16.5" x14ac:dyDescent="0.15">
      <c r="A13151" s="145" t="s">
        <v>38403</v>
      </c>
      <c r="B13151" s="32" t="s">
        <v>14561</v>
      </c>
      <c r="C13151" s="32" t="s">
        <v>300</v>
      </c>
      <c r="D13151" s="32" t="s">
        <v>997</v>
      </c>
      <c r="E13151" s="145" t="s">
        <v>17581</v>
      </c>
      <c r="F13151" s="145" t="s">
        <v>997</v>
      </c>
      <c r="G13151" s="145" t="s">
        <v>17407</v>
      </c>
      <c r="H13151" s="145" t="s">
        <v>1169</v>
      </c>
      <c r="I13151" s="11" t="s">
        <v>997</v>
      </c>
      <c r="J13151" s="11" t="s">
        <v>43824</v>
      </c>
      <c r="K13151" s="11" t="s">
        <v>1166</v>
      </c>
    </row>
    <row r="13152" spans="1:11" ht="16.5" x14ac:dyDescent="0.15">
      <c r="A13152" s="145" t="s">
        <v>38404</v>
      </c>
      <c r="B13152" s="32" t="s">
        <v>14562</v>
      </c>
      <c r="C13152" s="32" t="s">
        <v>14563</v>
      </c>
      <c r="D13152" s="32" t="s">
        <v>997</v>
      </c>
      <c r="E13152" s="145" t="s">
        <v>17581</v>
      </c>
      <c r="F13152" s="145" t="s">
        <v>997</v>
      </c>
      <c r="G13152" s="145" t="s">
        <v>17407</v>
      </c>
      <c r="H13152" s="145" t="s">
        <v>1169</v>
      </c>
      <c r="I13152" s="11" t="s">
        <v>997</v>
      </c>
      <c r="J13152" s="11" t="s">
        <v>43824</v>
      </c>
      <c r="K13152" s="11" t="s">
        <v>1166</v>
      </c>
    </row>
    <row r="13153" spans="1:11" ht="16.5" x14ac:dyDescent="0.15">
      <c r="A13153" s="145" t="s">
        <v>38405</v>
      </c>
      <c r="B13153" s="32" t="s">
        <v>14564</v>
      </c>
      <c r="C13153" s="32" t="s">
        <v>300</v>
      </c>
      <c r="D13153" s="32" t="s">
        <v>997</v>
      </c>
      <c r="E13153" s="145" t="s">
        <v>17405</v>
      </c>
      <c r="F13153" s="145" t="s">
        <v>997</v>
      </c>
      <c r="G13153" s="145" t="s">
        <v>32993</v>
      </c>
      <c r="H13153" s="145" t="s">
        <v>1169</v>
      </c>
      <c r="I13153" s="11" t="s">
        <v>997</v>
      </c>
      <c r="J13153" s="11" t="s">
        <v>43824</v>
      </c>
      <c r="K13153" s="11" t="s">
        <v>1166</v>
      </c>
    </row>
    <row r="13154" spans="1:11" ht="16.5" x14ac:dyDescent="0.15">
      <c r="A13154" s="145" t="s">
        <v>38406</v>
      </c>
      <c r="B13154" s="32" t="s">
        <v>14565</v>
      </c>
      <c r="C13154" s="32" t="s">
        <v>300</v>
      </c>
      <c r="D13154" s="32" t="s">
        <v>997</v>
      </c>
      <c r="E13154" s="145" t="s">
        <v>17590</v>
      </c>
      <c r="F13154" s="145" t="s">
        <v>997</v>
      </c>
      <c r="G13154" s="145" t="s">
        <v>17592</v>
      </c>
      <c r="H13154" s="145" t="s">
        <v>1169</v>
      </c>
      <c r="I13154" s="11" t="s">
        <v>997</v>
      </c>
      <c r="J13154" s="11" t="s">
        <v>43824</v>
      </c>
      <c r="K13154" s="11" t="s">
        <v>1166</v>
      </c>
    </row>
    <row r="13155" spans="1:11" ht="16.5" x14ac:dyDescent="0.15">
      <c r="A13155" s="145" t="s">
        <v>38407</v>
      </c>
      <c r="B13155" s="32" t="s">
        <v>14566</v>
      </c>
      <c r="C13155" s="32" t="s">
        <v>300</v>
      </c>
      <c r="D13155" s="32" t="s">
        <v>997</v>
      </c>
      <c r="E13155" s="145" t="s">
        <v>17405</v>
      </c>
      <c r="F13155" s="145" t="s">
        <v>997</v>
      </c>
      <c r="G13155" s="145" t="s">
        <v>32993</v>
      </c>
      <c r="H13155" s="145" t="s">
        <v>1169</v>
      </c>
      <c r="I13155" s="11" t="s">
        <v>997</v>
      </c>
      <c r="J13155" s="11" t="s">
        <v>43824</v>
      </c>
      <c r="K13155" s="11" t="s">
        <v>1166</v>
      </c>
    </row>
    <row r="13156" spans="1:11" ht="16.5" x14ac:dyDescent="0.15">
      <c r="A13156" s="145" t="s">
        <v>38408</v>
      </c>
      <c r="B13156" s="32" t="s">
        <v>1347</v>
      </c>
      <c r="C13156" s="32" t="s">
        <v>14567</v>
      </c>
      <c r="D13156" s="32" t="s">
        <v>997</v>
      </c>
      <c r="E13156" s="145" t="s">
        <v>17405</v>
      </c>
      <c r="F13156" s="145" t="s">
        <v>997</v>
      </c>
      <c r="G13156" s="145" t="s">
        <v>17565</v>
      </c>
      <c r="H13156" s="145" t="s">
        <v>1169</v>
      </c>
      <c r="I13156" s="11" t="s">
        <v>997</v>
      </c>
      <c r="J13156" s="11" t="s">
        <v>43824</v>
      </c>
      <c r="K13156" s="11" t="s">
        <v>1166</v>
      </c>
    </row>
    <row r="13157" spans="1:11" ht="16.5" x14ac:dyDescent="0.15">
      <c r="A13157" s="145" t="s">
        <v>38409</v>
      </c>
      <c r="B13157" s="32" t="s">
        <v>14568</v>
      </c>
      <c r="C13157" s="32" t="s">
        <v>14569</v>
      </c>
      <c r="D13157" s="32" t="s">
        <v>997</v>
      </c>
      <c r="E13157" s="145" t="s">
        <v>17581</v>
      </c>
      <c r="F13157" s="145" t="s">
        <v>997</v>
      </c>
      <c r="G13157" s="145" t="s">
        <v>17565</v>
      </c>
      <c r="H13157" s="145" t="s">
        <v>1169</v>
      </c>
      <c r="I13157" s="11" t="s">
        <v>997</v>
      </c>
      <c r="J13157" s="11" t="s">
        <v>43824</v>
      </c>
      <c r="K13157" s="11" t="s">
        <v>1166</v>
      </c>
    </row>
    <row r="13158" spans="1:11" ht="16.5" x14ac:dyDescent="0.15">
      <c r="A13158" s="145" t="s">
        <v>38410</v>
      </c>
      <c r="B13158" s="32" t="s">
        <v>14570</v>
      </c>
      <c r="C13158" s="32" t="s">
        <v>14571</v>
      </c>
      <c r="D13158" s="32" t="s">
        <v>997</v>
      </c>
      <c r="E13158" s="145" t="s">
        <v>17581</v>
      </c>
      <c r="F13158" s="145" t="s">
        <v>997</v>
      </c>
      <c r="G13158" s="145" t="s">
        <v>17565</v>
      </c>
      <c r="H13158" s="145" t="s">
        <v>1169</v>
      </c>
      <c r="I13158" s="11" t="s">
        <v>997</v>
      </c>
      <c r="J13158" s="11" t="s">
        <v>43824</v>
      </c>
      <c r="K13158" s="11" t="s">
        <v>1166</v>
      </c>
    </row>
    <row r="13159" spans="1:11" ht="16.5" x14ac:dyDescent="0.15">
      <c r="A13159" s="145" t="s">
        <v>38411</v>
      </c>
      <c r="B13159" s="32" t="s">
        <v>14572</v>
      </c>
      <c r="C13159" s="32" t="s">
        <v>14573</v>
      </c>
      <c r="D13159" s="32" t="s">
        <v>997</v>
      </c>
      <c r="E13159" s="145" t="s">
        <v>17581</v>
      </c>
      <c r="F13159" s="145" t="s">
        <v>38412</v>
      </c>
      <c r="G13159" s="145" t="s">
        <v>17565</v>
      </c>
      <c r="H13159" s="145" t="s">
        <v>1169</v>
      </c>
      <c r="I13159" s="11" t="s">
        <v>997</v>
      </c>
      <c r="J13159" s="11" t="s">
        <v>43824</v>
      </c>
      <c r="K13159" s="11" t="s">
        <v>1166</v>
      </c>
    </row>
    <row r="13160" spans="1:11" ht="16.5" x14ac:dyDescent="0.15">
      <c r="A13160" s="145" t="s">
        <v>38413</v>
      </c>
      <c r="B13160" s="32" t="s">
        <v>14574</v>
      </c>
      <c r="C13160" s="32" t="s">
        <v>4806</v>
      </c>
      <c r="D13160" s="32" t="s">
        <v>997</v>
      </c>
      <c r="E13160" s="145" t="s">
        <v>17581</v>
      </c>
      <c r="F13160" s="145" t="s">
        <v>997</v>
      </c>
      <c r="G13160" s="145" t="s">
        <v>17565</v>
      </c>
      <c r="H13160" s="145" t="s">
        <v>1169</v>
      </c>
      <c r="I13160" s="11" t="s">
        <v>997</v>
      </c>
      <c r="J13160" s="11" t="s">
        <v>43824</v>
      </c>
      <c r="K13160" s="11" t="s">
        <v>1166</v>
      </c>
    </row>
    <row r="13161" spans="1:11" ht="16.5" x14ac:dyDescent="0.15">
      <c r="A13161" s="145" t="s">
        <v>38414</v>
      </c>
      <c r="B13161" s="32" t="s">
        <v>1338</v>
      </c>
      <c r="C13161" s="32" t="s">
        <v>14575</v>
      </c>
      <c r="D13161" s="32" t="s">
        <v>997</v>
      </c>
      <c r="E13161" s="145" t="s">
        <v>17405</v>
      </c>
      <c r="F13161" s="145" t="s">
        <v>997</v>
      </c>
      <c r="G13161" s="145" t="s">
        <v>17565</v>
      </c>
      <c r="H13161" s="145" t="s">
        <v>1169</v>
      </c>
      <c r="I13161" s="11" t="s">
        <v>997</v>
      </c>
      <c r="J13161" s="11" t="s">
        <v>43824</v>
      </c>
      <c r="K13161" s="11" t="s">
        <v>1166</v>
      </c>
    </row>
    <row r="13162" spans="1:11" ht="16.5" x14ac:dyDescent="0.15">
      <c r="A13162" s="145" t="s">
        <v>38415</v>
      </c>
      <c r="B13162" s="32" t="s">
        <v>1341</v>
      </c>
      <c r="C13162" s="32" t="s">
        <v>14576</v>
      </c>
      <c r="D13162" s="32" t="s">
        <v>997</v>
      </c>
      <c r="E13162" s="145" t="s">
        <v>17405</v>
      </c>
      <c r="F13162" s="145" t="s">
        <v>997</v>
      </c>
      <c r="G13162" s="145" t="s">
        <v>17565</v>
      </c>
      <c r="H13162" s="145" t="s">
        <v>1169</v>
      </c>
      <c r="I13162" s="11" t="s">
        <v>997</v>
      </c>
      <c r="J13162" s="11" t="s">
        <v>43824</v>
      </c>
      <c r="K13162" s="11" t="s">
        <v>1166</v>
      </c>
    </row>
    <row r="13163" spans="1:11" ht="16.5" x14ac:dyDescent="0.15">
      <c r="A13163" s="145" t="s">
        <v>38416</v>
      </c>
      <c r="B13163" s="32" t="s">
        <v>1711</v>
      </c>
      <c r="C13163" s="32" t="s">
        <v>1712</v>
      </c>
      <c r="D13163" s="32" t="s">
        <v>997</v>
      </c>
      <c r="E13163" s="145" t="s">
        <v>17405</v>
      </c>
      <c r="F13163" s="145" t="s">
        <v>38417</v>
      </c>
      <c r="G13163" s="145" t="s">
        <v>17565</v>
      </c>
      <c r="H13163" s="145" t="s">
        <v>1169</v>
      </c>
      <c r="I13163" s="11" t="s">
        <v>997</v>
      </c>
      <c r="J13163" s="11" t="s">
        <v>43825</v>
      </c>
      <c r="K13163" s="11" t="s">
        <v>1166</v>
      </c>
    </row>
    <row r="13164" spans="1:11" ht="16.5" x14ac:dyDescent="0.15">
      <c r="A13164" s="145" t="s">
        <v>38418</v>
      </c>
      <c r="B13164" s="32" t="s">
        <v>14577</v>
      </c>
      <c r="C13164" s="32" t="s">
        <v>1168</v>
      </c>
      <c r="D13164" s="32" t="s">
        <v>997</v>
      </c>
      <c r="E13164" s="145" t="s">
        <v>17405</v>
      </c>
      <c r="F13164" s="145" t="s">
        <v>38419</v>
      </c>
      <c r="G13164" s="145" t="s">
        <v>17565</v>
      </c>
      <c r="H13164" s="145" t="s">
        <v>1169</v>
      </c>
      <c r="I13164" s="11" t="s">
        <v>997</v>
      </c>
      <c r="J13164" s="11" t="s">
        <v>43825</v>
      </c>
      <c r="K13164" s="11" t="s">
        <v>1166</v>
      </c>
    </row>
    <row r="13165" spans="1:11" ht="16.5" x14ac:dyDescent="0.15">
      <c r="A13165" s="145" t="s">
        <v>38420</v>
      </c>
      <c r="B13165" s="32" t="s">
        <v>12388</v>
      </c>
      <c r="C13165" s="32" t="s">
        <v>14578</v>
      </c>
      <c r="D13165" s="32" t="s">
        <v>997</v>
      </c>
      <c r="E13165" s="145" t="s">
        <v>17405</v>
      </c>
      <c r="F13165" s="145" t="s">
        <v>997</v>
      </c>
      <c r="G13165" s="145" t="s">
        <v>17407</v>
      </c>
      <c r="H13165" s="145" t="s">
        <v>1169</v>
      </c>
      <c r="I13165" s="11" t="s">
        <v>997</v>
      </c>
      <c r="J13165" s="11" t="s">
        <v>43825</v>
      </c>
      <c r="K13165" s="11" t="s">
        <v>1166</v>
      </c>
    </row>
    <row r="13166" spans="1:11" ht="16.5" x14ac:dyDescent="0.15">
      <c r="A13166" s="145" t="s">
        <v>38421</v>
      </c>
      <c r="B13166" s="32" t="s">
        <v>14579</v>
      </c>
      <c r="C13166" s="32" t="s">
        <v>13679</v>
      </c>
      <c r="D13166" s="32" t="s">
        <v>997</v>
      </c>
      <c r="E13166" s="145" t="s">
        <v>17405</v>
      </c>
      <c r="F13166" s="145" t="s">
        <v>37043</v>
      </c>
      <c r="G13166" s="145" t="s">
        <v>17407</v>
      </c>
      <c r="H13166" s="145" t="s">
        <v>1169</v>
      </c>
      <c r="I13166" s="11" t="s">
        <v>997</v>
      </c>
      <c r="J13166" s="11" t="s">
        <v>43795</v>
      </c>
      <c r="K13166" s="11" t="s">
        <v>1166</v>
      </c>
    </row>
    <row r="13167" spans="1:11" ht="16.5" x14ac:dyDescent="0.15">
      <c r="A13167" s="145" t="s">
        <v>38422</v>
      </c>
      <c r="B13167" s="32" t="s">
        <v>8696</v>
      </c>
      <c r="C13167" s="32" t="s">
        <v>1179</v>
      </c>
      <c r="D13167" s="32" t="s">
        <v>997</v>
      </c>
      <c r="E13167" s="145" t="s">
        <v>17405</v>
      </c>
      <c r="F13167" s="145" t="s">
        <v>36799</v>
      </c>
      <c r="G13167" s="145" t="s">
        <v>17407</v>
      </c>
      <c r="H13167" s="145" t="s">
        <v>1169</v>
      </c>
      <c r="I13167" s="11" t="s">
        <v>997</v>
      </c>
      <c r="J13167" s="11" t="s">
        <v>43795</v>
      </c>
      <c r="K13167" s="11" t="s">
        <v>1166</v>
      </c>
    </row>
    <row r="13168" spans="1:11" ht="16.5" x14ac:dyDescent="0.15">
      <c r="A13168" s="145" t="s">
        <v>38423</v>
      </c>
      <c r="B13168" s="32" t="s">
        <v>14580</v>
      </c>
      <c r="C13168" s="32" t="s">
        <v>6765</v>
      </c>
      <c r="D13168" s="32" t="s">
        <v>997</v>
      </c>
      <c r="E13168" s="145" t="s">
        <v>17405</v>
      </c>
      <c r="F13168" s="145" t="s">
        <v>36805</v>
      </c>
      <c r="G13168" s="145" t="s">
        <v>17407</v>
      </c>
      <c r="H13168" s="145" t="s">
        <v>1169</v>
      </c>
      <c r="I13168" s="11" t="s">
        <v>997</v>
      </c>
      <c r="J13168" s="11" t="s">
        <v>43795</v>
      </c>
      <c r="K13168" s="11" t="s">
        <v>1166</v>
      </c>
    </row>
    <row r="13169" spans="1:11" ht="16.5" x14ac:dyDescent="0.15">
      <c r="A13169" s="145" t="s">
        <v>38424</v>
      </c>
      <c r="B13169" s="32" t="s">
        <v>14581</v>
      </c>
      <c r="C13169" s="32" t="s">
        <v>6876</v>
      </c>
      <c r="D13169" s="32" t="s">
        <v>997</v>
      </c>
      <c r="E13169" s="145" t="s">
        <v>17405</v>
      </c>
      <c r="F13169" s="145" t="s">
        <v>36811</v>
      </c>
      <c r="G13169" s="145" t="s">
        <v>17407</v>
      </c>
      <c r="H13169" s="145" t="s">
        <v>1169</v>
      </c>
      <c r="I13169" s="11" t="s">
        <v>997</v>
      </c>
      <c r="J13169" s="11" t="s">
        <v>43795</v>
      </c>
      <c r="K13169" s="11" t="s">
        <v>1166</v>
      </c>
    </row>
    <row r="13170" spans="1:11" ht="16.5" x14ac:dyDescent="0.15">
      <c r="A13170" s="145" t="s">
        <v>38425</v>
      </c>
      <c r="B13170" s="32" t="s">
        <v>14582</v>
      </c>
      <c r="C13170" s="32" t="s">
        <v>13679</v>
      </c>
      <c r="D13170" s="32" t="s">
        <v>997</v>
      </c>
      <c r="E13170" s="145" t="s">
        <v>17405</v>
      </c>
      <c r="F13170" s="145" t="s">
        <v>36978</v>
      </c>
      <c r="G13170" s="145" t="s">
        <v>17407</v>
      </c>
      <c r="H13170" s="145" t="s">
        <v>1169</v>
      </c>
      <c r="I13170" s="11" t="s">
        <v>997</v>
      </c>
      <c r="J13170" s="11" t="s">
        <v>43795</v>
      </c>
      <c r="K13170" s="11" t="s">
        <v>1166</v>
      </c>
    </row>
    <row r="13171" spans="1:11" ht="16.5" x14ac:dyDescent="0.15">
      <c r="A13171" s="145" t="s">
        <v>38426</v>
      </c>
      <c r="B13171" s="32" t="s">
        <v>8638</v>
      </c>
      <c r="C13171" s="32" t="s">
        <v>8627</v>
      </c>
      <c r="D13171" s="32" t="s">
        <v>997</v>
      </c>
      <c r="E13171" s="145" t="s">
        <v>17405</v>
      </c>
      <c r="F13171" s="145" t="s">
        <v>30478</v>
      </c>
      <c r="G13171" s="145" t="s">
        <v>17407</v>
      </c>
      <c r="H13171" s="145" t="s">
        <v>1169</v>
      </c>
      <c r="I13171" s="11" t="s">
        <v>997</v>
      </c>
      <c r="J13171" s="11" t="s">
        <v>43796</v>
      </c>
      <c r="K13171" s="11" t="s">
        <v>1166</v>
      </c>
    </row>
    <row r="13172" spans="1:11" ht="16.5" x14ac:dyDescent="0.15">
      <c r="A13172" s="145" t="s">
        <v>38427</v>
      </c>
      <c r="B13172" s="32" t="s">
        <v>14583</v>
      </c>
      <c r="C13172" s="32" t="s">
        <v>2716</v>
      </c>
      <c r="D13172" s="32" t="s">
        <v>997</v>
      </c>
      <c r="E13172" s="145" t="s">
        <v>17710</v>
      </c>
      <c r="F13172" s="145" t="s">
        <v>997</v>
      </c>
      <c r="G13172" s="145" t="s">
        <v>19310</v>
      </c>
      <c r="H13172" s="145" t="s">
        <v>1169</v>
      </c>
      <c r="I13172" s="11" t="s">
        <v>997</v>
      </c>
      <c r="J13172" s="11" t="s">
        <v>43672</v>
      </c>
      <c r="K13172" s="11" t="s">
        <v>1166</v>
      </c>
    </row>
    <row r="13173" spans="1:11" ht="16.5" x14ac:dyDescent="0.15">
      <c r="A13173" s="145" t="s">
        <v>38428</v>
      </c>
      <c r="B13173" s="32" t="s">
        <v>14584</v>
      </c>
      <c r="C13173" s="32" t="s">
        <v>4776</v>
      </c>
      <c r="D13173" s="32" t="s">
        <v>997</v>
      </c>
      <c r="E13173" s="145" t="s">
        <v>17710</v>
      </c>
      <c r="F13173" s="145" t="s">
        <v>997</v>
      </c>
      <c r="G13173" s="145" t="s">
        <v>19310</v>
      </c>
      <c r="H13173" s="145" t="s">
        <v>1169</v>
      </c>
      <c r="I13173" s="11" t="s">
        <v>997</v>
      </c>
      <c r="J13173" s="11" t="s">
        <v>43672</v>
      </c>
      <c r="K13173" s="11" t="s">
        <v>1166</v>
      </c>
    </row>
    <row r="13174" spans="1:11" ht="16.5" x14ac:dyDescent="0.15">
      <c r="A13174" s="145" t="s">
        <v>38429</v>
      </c>
      <c r="B13174" s="32" t="s">
        <v>14585</v>
      </c>
      <c r="C13174" s="32" t="s">
        <v>4776</v>
      </c>
      <c r="D13174" s="32" t="s">
        <v>997</v>
      </c>
      <c r="E13174" s="145" t="s">
        <v>17710</v>
      </c>
      <c r="F13174" s="145" t="s">
        <v>997</v>
      </c>
      <c r="G13174" s="145" t="s">
        <v>19310</v>
      </c>
      <c r="H13174" s="145" t="s">
        <v>1169</v>
      </c>
      <c r="I13174" s="11" t="s">
        <v>997</v>
      </c>
      <c r="J13174" s="11" t="s">
        <v>43672</v>
      </c>
      <c r="K13174" s="11" t="s">
        <v>1166</v>
      </c>
    </row>
    <row r="13175" spans="1:11" ht="16.5" x14ac:dyDescent="0.15">
      <c r="A13175" s="145" t="s">
        <v>38430</v>
      </c>
      <c r="B13175" s="32" t="s">
        <v>14586</v>
      </c>
      <c r="C13175" s="32" t="s">
        <v>4776</v>
      </c>
      <c r="D13175" s="32" t="s">
        <v>997</v>
      </c>
      <c r="E13175" s="145" t="s">
        <v>17710</v>
      </c>
      <c r="F13175" s="145" t="s">
        <v>997</v>
      </c>
      <c r="G13175" s="145" t="s">
        <v>19310</v>
      </c>
      <c r="H13175" s="145" t="s">
        <v>1169</v>
      </c>
      <c r="I13175" s="11" t="s">
        <v>997</v>
      </c>
      <c r="J13175" s="11" t="s">
        <v>43672</v>
      </c>
      <c r="K13175" s="11" t="s">
        <v>1166</v>
      </c>
    </row>
    <row r="13176" spans="1:11" ht="16.5" x14ac:dyDescent="0.15">
      <c r="A13176" s="145" t="s">
        <v>38431</v>
      </c>
      <c r="B13176" s="32" t="s">
        <v>14587</v>
      </c>
      <c r="C13176" s="32" t="s">
        <v>4776</v>
      </c>
      <c r="D13176" s="32" t="s">
        <v>997</v>
      </c>
      <c r="E13176" s="145" t="s">
        <v>17710</v>
      </c>
      <c r="F13176" s="145" t="s">
        <v>997</v>
      </c>
      <c r="G13176" s="145" t="s">
        <v>19310</v>
      </c>
      <c r="H13176" s="145" t="s">
        <v>1169</v>
      </c>
      <c r="I13176" s="11" t="s">
        <v>997</v>
      </c>
      <c r="J13176" s="11" t="s">
        <v>43672</v>
      </c>
      <c r="K13176" s="11" t="s">
        <v>1166</v>
      </c>
    </row>
    <row r="13177" spans="1:11" ht="16.5" x14ac:dyDescent="0.15">
      <c r="A13177" s="145" t="s">
        <v>38432</v>
      </c>
      <c r="B13177" s="32" t="s">
        <v>14588</v>
      </c>
      <c r="C13177" s="32" t="s">
        <v>2716</v>
      </c>
      <c r="D13177" s="32" t="s">
        <v>997</v>
      </c>
      <c r="E13177" s="145" t="s">
        <v>17710</v>
      </c>
      <c r="F13177" s="145" t="s">
        <v>997</v>
      </c>
      <c r="G13177" s="145" t="s">
        <v>19310</v>
      </c>
      <c r="H13177" s="145" t="s">
        <v>1169</v>
      </c>
      <c r="I13177" s="11" t="s">
        <v>997</v>
      </c>
      <c r="J13177" s="11" t="s">
        <v>43672</v>
      </c>
      <c r="K13177" s="11" t="s">
        <v>1166</v>
      </c>
    </row>
    <row r="13178" spans="1:11" ht="16.5" x14ac:dyDescent="0.15">
      <c r="A13178" s="145" t="s">
        <v>38433</v>
      </c>
      <c r="B13178" s="32" t="s">
        <v>14589</v>
      </c>
      <c r="C13178" s="32" t="s">
        <v>2716</v>
      </c>
      <c r="D13178" s="32" t="s">
        <v>997</v>
      </c>
      <c r="E13178" s="145" t="s">
        <v>17710</v>
      </c>
      <c r="F13178" s="145" t="s">
        <v>997</v>
      </c>
      <c r="G13178" s="145" t="s">
        <v>19310</v>
      </c>
      <c r="H13178" s="145" t="s">
        <v>1169</v>
      </c>
      <c r="I13178" s="11" t="s">
        <v>997</v>
      </c>
      <c r="J13178" s="11" t="s">
        <v>43672</v>
      </c>
      <c r="K13178" s="11" t="s">
        <v>1166</v>
      </c>
    </row>
    <row r="13179" spans="1:11" ht="16.5" x14ac:dyDescent="0.15">
      <c r="A13179" s="145" t="s">
        <v>38434</v>
      </c>
      <c r="B13179" s="32" t="s">
        <v>14590</v>
      </c>
      <c r="C13179" s="32" t="s">
        <v>2716</v>
      </c>
      <c r="D13179" s="32" t="s">
        <v>997</v>
      </c>
      <c r="E13179" s="145" t="s">
        <v>17710</v>
      </c>
      <c r="F13179" s="145" t="s">
        <v>997</v>
      </c>
      <c r="G13179" s="145" t="s">
        <v>19310</v>
      </c>
      <c r="H13179" s="145" t="s">
        <v>1169</v>
      </c>
      <c r="I13179" s="11" t="s">
        <v>997</v>
      </c>
      <c r="J13179" s="11" t="s">
        <v>43672</v>
      </c>
      <c r="K13179" s="11" t="s">
        <v>1166</v>
      </c>
    </row>
    <row r="13180" spans="1:11" ht="16.5" x14ac:dyDescent="0.15">
      <c r="A13180" s="145" t="s">
        <v>38435</v>
      </c>
      <c r="B13180" s="32" t="s">
        <v>14591</v>
      </c>
      <c r="C13180" s="32" t="s">
        <v>2716</v>
      </c>
      <c r="D13180" s="32" t="s">
        <v>997</v>
      </c>
      <c r="E13180" s="145" t="s">
        <v>17710</v>
      </c>
      <c r="F13180" s="145" t="s">
        <v>997</v>
      </c>
      <c r="G13180" s="145" t="s">
        <v>19310</v>
      </c>
      <c r="H13180" s="145" t="s">
        <v>1169</v>
      </c>
      <c r="I13180" s="11" t="s">
        <v>997</v>
      </c>
      <c r="J13180" s="11" t="s">
        <v>43672</v>
      </c>
      <c r="K13180" s="11" t="s">
        <v>1166</v>
      </c>
    </row>
    <row r="13181" spans="1:11" ht="16.5" x14ac:dyDescent="0.15">
      <c r="A13181" s="145" t="s">
        <v>38436</v>
      </c>
      <c r="B13181" s="32" t="s">
        <v>14592</v>
      </c>
      <c r="C13181" s="32" t="s">
        <v>4776</v>
      </c>
      <c r="D13181" s="32" t="s">
        <v>997</v>
      </c>
      <c r="E13181" s="145" t="s">
        <v>17710</v>
      </c>
      <c r="F13181" s="145" t="s">
        <v>997</v>
      </c>
      <c r="G13181" s="145" t="s">
        <v>19310</v>
      </c>
      <c r="H13181" s="145" t="s">
        <v>1169</v>
      </c>
      <c r="I13181" s="11" t="s">
        <v>997</v>
      </c>
      <c r="J13181" s="11" t="s">
        <v>43672</v>
      </c>
      <c r="K13181" s="11" t="s">
        <v>1166</v>
      </c>
    </row>
    <row r="13182" spans="1:11" ht="16.5" x14ac:dyDescent="0.15">
      <c r="A13182" s="145" t="s">
        <v>38437</v>
      </c>
      <c r="B13182" s="32" t="s">
        <v>3237</v>
      </c>
      <c r="C13182" s="32" t="s">
        <v>300</v>
      </c>
      <c r="D13182" s="32" t="s">
        <v>997</v>
      </c>
      <c r="E13182" s="145" t="s">
        <v>17581</v>
      </c>
      <c r="F13182" s="145" t="s">
        <v>38438</v>
      </c>
      <c r="G13182" s="145" t="s">
        <v>17407</v>
      </c>
      <c r="H13182" s="145" t="s">
        <v>1169</v>
      </c>
      <c r="I13182" s="11" t="s">
        <v>997</v>
      </c>
      <c r="J13182" s="11" t="s">
        <v>43793</v>
      </c>
      <c r="K13182" s="11" t="s">
        <v>1166</v>
      </c>
    </row>
    <row r="13183" spans="1:11" ht="16.5" x14ac:dyDescent="0.15">
      <c r="A13183" s="145" t="s">
        <v>38439</v>
      </c>
      <c r="B13183" s="32" t="s">
        <v>3233</v>
      </c>
      <c r="C13183" s="32" t="s">
        <v>300</v>
      </c>
      <c r="D13183" s="32" t="s">
        <v>997</v>
      </c>
      <c r="E13183" s="145" t="s">
        <v>17581</v>
      </c>
      <c r="F13183" s="145" t="s">
        <v>38440</v>
      </c>
      <c r="G13183" s="145" t="s">
        <v>17407</v>
      </c>
      <c r="H13183" s="145" t="s">
        <v>1169</v>
      </c>
      <c r="I13183" s="11" t="s">
        <v>997</v>
      </c>
      <c r="J13183" s="11" t="s">
        <v>43793</v>
      </c>
      <c r="K13183" s="11" t="s">
        <v>1166</v>
      </c>
    </row>
    <row r="13184" spans="1:11" ht="16.5" x14ac:dyDescent="0.15">
      <c r="A13184" s="145" t="s">
        <v>38441</v>
      </c>
      <c r="B13184" s="32" t="s">
        <v>14593</v>
      </c>
      <c r="C13184" s="32" t="s">
        <v>300</v>
      </c>
      <c r="D13184" s="32" t="s">
        <v>997</v>
      </c>
      <c r="E13184" s="145" t="s">
        <v>17581</v>
      </c>
      <c r="F13184" s="145" t="s">
        <v>38442</v>
      </c>
      <c r="G13184" s="145" t="s">
        <v>17407</v>
      </c>
      <c r="H13184" s="145" t="s">
        <v>1169</v>
      </c>
      <c r="I13184" s="11" t="s">
        <v>997</v>
      </c>
      <c r="J13184" s="11" t="s">
        <v>43793</v>
      </c>
      <c r="K13184" s="11" t="s">
        <v>1166</v>
      </c>
    </row>
    <row r="13185" spans="1:11" ht="16.5" x14ac:dyDescent="0.15">
      <c r="A13185" s="145" t="s">
        <v>38443</v>
      </c>
      <c r="B13185" s="32" t="s">
        <v>3220</v>
      </c>
      <c r="C13185" s="32" t="s">
        <v>300</v>
      </c>
      <c r="D13185" s="32" t="s">
        <v>997</v>
      </c>
      <c r="E13185" s="145" t="s">
        <v>17581</v>
      </c>
      <c r="F13185" s="145" t="s">
        <v>38444</v>
      </c>
      <c r="G13185" s="145" t="s">
        <v>17407</v>
      </c>
      <c r="H13185" s="145" t="s">
        <v>1169</v>
      </c>
      <c r="I13185" s="11" t="s">
        <v>997</v>
      </c>
      <c r="J13185" s="11" t="s">
        <v>43793</v>
      </c>
      <c r="K13185" s="11" t="s">
        <v>1166</v>
      </c>
    </row>
    <row r="13186" spans="1:11" ht="16.5" x14ac:dyDescent="0.15">
      <c r="A13186" s="145" t="s">
        <v>38445</v>
      </c>
      <c r="B13186" s="32" t="s">
        <v>3238</v>
      </c>
      <c r="C13186" s="32" t="s">
        <v>300</v>
      </c>
      <c r="D13186" s="32" t="s">
        <v>997</v>
      </c>
      <c r="E13186" s="145" t="s">
        <v>17581</v>
      </c>
      <c r="F13186" s="145" t="s">
        <v>38446</v>
      </c>
      <c r="G13186" s="145" t="s">
        <v>17407</v>
      </c>
      <c r="H13186" s="145" t="s">
        <v>1169</v>
      </c>
      <c r="I13186" s="11" t="s">
        <v>997</v>
      </c>
      <c r="J13186" s="11" t="s">
        <v>43793</v>
      </c>
      <c r="K13186" s="11" t="s">
        <v>1166</v>
      </c>
    </row>
    <row r="13187" spans="1:11" ht="16.5" x14ac:dyDescent="0.15">
      <c r="A13187" s="145" t="s">
        <v>38447</v>
      </c>
      <c r="B13187" s="32" t="s">
        <v>3239</v>
      </c>
      <c r="C13187" s="32" t="s">
        <v>300</v>
      </c>
      <c r="D13187" s="32" t="s">
        <v>997</v>
      </c>
      <c r="E13187" s="145" t="s">
        <v>17581</v>
      </c>
      <c r="F13187" s="145" t="s">
        <v>38448</v>
      </c>
      <c r="G13187" s="145" t="s">
        <v>17407</v>
      </c>
      <c r="H13187" s="145" t="s">
        <v>1169</v>
      </c>
      <c r="I13187" s="11" t="s">
        <v>997</v>
      </c>
      <c r="J13187" s="11" t="s">
        <v>43793</v>
      </c>
      <c r="K13187" s="11" t="s">
        <v>1166</v>
      </c>
    </row>
    <row r="13188" spans="1:11" ht="16.5" x14ac:dyDescent="0.15">
      <c r="A13188" s="145" t="s">
        <v>38449</v>
      </c>
      <c r="B13188" s="32" t="s">
        <v>3240</v>
      </c>
      <c r="C13188" s="32" t="s">
        <v>300</v>
      </c>
      <c r="D13188" s="32" t="s">
        <v>997</v>
      </c>
      <c r="E13188" s="145" t="s">
        <v>17581</v>
      </c>
      <c r="F13188" s="145" t="s">
        <v>38450</v>
      </c>
      <c r="G13188" s="145" t="s">
        <v>17407</v>
      </c>
      <c r="H13188" s="145" t="s">
        <v>1169</v>
      </c>
      <c r="I13188" s="11" t="s">
        <v>997</v>
      </c>
      <c r="J13188" s="11" t="s">
        <v>43793</v>
      </c>
      <c r="K13188" s="11" t="s">
        <v>1166</v>
      </c>
    </row>
    <row r="13189" spans="1:11" ht="16.5" x14ac:dyDescent="0.15">
      <c r="A13189" s="145" t="s">
        <v>38451</v>
      </c>
      <c r="B13189" s="32" t="s">
        <v>3218</v>
      </c>
      <c r="C13189" s="32" t="s">
        <v>300</v>
      </c>
      <c r="D13189" s="32" t="s">
        <v>997</v>
      </c>
      <c r="E13189" s="145" t="s">
        <v>17581</v>
      </c>
      <c r="F13189" s="145" t="s">
        <v>38452</v>
      </c>
      <c r="G13189" s="145" t="s">
        <v>17407</v>
      </c>
      <c r="H13189" s="145" t="s">
        <v>1169</v>
      </c>
      <c r="I13189" s="11" t="s">
        <v>997</v>
      </c>
      <c r="J13189" s="11" t="s">
        <v>43793</v>
      </c>
      <c r="K13189" s="11" t="s">
        <v>1166</v>
      </c>
    </row>
    <row r="13190" spans="1:11" ht="16.5" x14ac:dyDescent="0.15">
      <c r="A13190" s="145" t="s">
        <v>38453</v>
      </c>
      <c r="B13190" s="32" t="s">
        <v>14594</v>
      </c>
      <c r="C13190" s="32" t="s">
        <v>300</v>
      </c>
      <c r="D13190" s="32" t="s">
        <v>997</v>
      </c>
      <c r="E13190" s="145" t="s">
        <v>17581</v>
      </c>
      <c r="F13190" s="145" t="s">
        <v>38454</v>
      </c>
      <c r="G13190" s="145" t="s">
        <v>17407</v>
      </c>
      <c r="H13190" s="145" t="s">
        <v>1169</v>
      </c>
      <c r="I13190" s="11" t="s">
        <v>997</v>
      </c>
      <c r="J13190" s="11" t="s">
        <v>43793</v>
      </c>
      <c r="K13190" s="11" t="s">
        <v>1166</v>
      </c>
    </row>
    <row r="13191" spans="1:11" ht="16.5" x14ac:dyDescent="0.15">
      <c r="A13191" s="145" t="s">
        <v>38455</v>
      </c>
      <c r="B13191" s="32" t="s">
        <v>13730</v>
      </c>
      <c r="C13191" s="32" t="s">
        <v>300</v>
      </c>
      <c r="D13191" s="32" t="s">
        <v>997</v>
      </c>
      <c r="E13191" s="145" t="s">
        <v>17581</v>
      </c>
      <c r="F13191" s="145" t="s">
        <v>26833</v>
      </c>
      <c r="G13191" s="145" t="s">
        <v>17407</v>
      </c>
      <c r="H13191" s="145" t="s">
        <v>1169</v>
      </c>
      <c r="I13191" s="11" t="s">
        <v>1166</v>
      </c>
      <c r="J13191" s="11" t="s">
        <v>43794</v>
      </c>
      <c r="K13191" s="11" t="s">
        <v>1166</v>
      </c>
    </row>
    <row r="13192" spans="1:11" ht="16.5" x14ac:dyDescent="0.15">
      <c r="A13192" s="145" t="s">
        <v>38456</v>
      </c>
      <c r="B13192" s="32" t="s">
        <v>13732</v>
      </c>
      <c r="C13192" s="32" t="s">
        <v>300</v>
      </c>
      <c r="D13192" s="32" t="s">
        <v>997</v>
      </c>
      <c r="E13192" s="145" t="s">
        <v>17581</v>
      </c>
      <c r="F13192" s="145" t="s">
        <v>38457</v>
      </c>
      <c r="G13192" s="145" t="s">
        <v>17407</v>
      </c>
      <c r="H13192" s="145" t="s">
        <v>1169</v>
      </c>
      <c r="I13192" s="11" t="s">
        <v>1166</v>
      </c>
      <c r="J13192" s="11" t="s">
        <v>43793</v>
      </c>
      <c r="K13192" s="11" t="s">
        <v>1166</v>
      </c>
    </row>
    <row r="13193" spans="1:11" ht="16.5" x14ac:dyDescent="0.15">
      <c r="A13193" s="145" t="s">
        <v>38458</v>
      </c>
      <c r="B13193" s="32" t="s">
        <v>3410</v>
      </c>
      <c r="C13193" s="32" t="s">
        <v>300</v>
      </c>
      <c r="D13193" s="32" t="s">
        <v>997</v>
      </c>
      <c r="E13193" s="145" t="s">
        <v>17581</v>
      </c>
      <c r="F13193" s="145" t="s">
        <v>26845</v>
      </c>
      <c r="G13193" s="145" t="s">
        <v>17407</v>
      </c>
      <c r="H13193" s="145" t="s">
        <v>1169</v>
      </c>
      <c r="I13193" s="11" t="s">
        <v>1166</v>
      </c>
      <c r="J13193" s="11" t="s">
        <v>43794</v>
      </c>
      <c r="K13193" s="11" t="s">
        <v>1166</v>
      </c>
    </row>
    <row r="13194" spans="1:11" ht="16.5" x14ac:dyDescent="0.15">
      <c r="A13194" s="145" t="s">
        <v>38459</v>
      </c>
      <c r="B13194" s="32" t="s">
        <v>3242</v>
      </c>
      <c r="C13194" s="32" t="s">
        <v>300</v>
      </c>
      <c r="D13194" s="32" t="s">
        <v>997</v>
      </c>
      <c r="E13194" s="145" t="s">
        <v>17581</v>
      </c>
      <c r="F13194" s="145" t="s">
        <v>38460</v>
      </c>
      <c r="G13194" s="145" t="s">
        <v>17407</v>
      </c>
      <c r="H13194" s="145" t="s">
        <v>1169</v>
      </c>
      <c r="I13194" s="11" t="s">
        <v>997</v>
      </c>
      <c r="J13194" s="11" t="s">
        <v>43793</v>
      </c>
      <c r="K13194" s="11" t="s">
        <v>1166</v>
      </c>
    </row>
    <row r="13195" spans="1:11" ht="16.5" x14ac:dyDescent="0.15">
      <c r="A13195" s="145" t="s">
        <v>38461</v>
      </c>
      <c r="B13195" s="32" t="s">
        <v>14595</v>
      </c>
      <c r="C13195" s="32" t="s">
        <v>300</v>
      </c>
      <c r="D13195" s="32" t="s">
        <v>997</v>
      </c>
      <c r="E13195" s="145" t="s">
        <v>17581</v>
      </c>
      <c r="F13195" s="145" t="s">
        <v>38462</v>
      </c>
      <c r="G13195" s="145" t="s">
        <v>17407</v>
      </c>
      <c r="H13195" s="145" t="s">
        <v>1169</v>
      </c>
      <c r="I13195" s="11" t="s">
        <v>997</v>
      </c>
      <c r="J13195" s="11" t="s">
        <v>43793</v>
      </c>
      <c r="K13195" s="11" t="s">
        <v>1166</v>
      </c>
    </row>
    <row r="13196" spans="1:11" ht="16.5" x14ac:dyDescent="0.15">
      <c r="A13196" s="145" t="s">
        <v>38463</v>
      </c>
      <c r="B13196" s="32" t="s">
        <v>3214</v>
      </c>
      <c r="C13196" s="32" t="s">
        <v>300</v>
      </c>
      <c r="D13196" s="32" t="s">
        <v>997</v>
      </c>
      <c r="E13196" s="145" t="s">
        <v>17581</v>
      </c>
      <c r="F13196" s="145" t="s">
        <v>38464</v>
      </c>
      <c r="G13196" s="145" t="s">
        <v>17407</v>
      </c>
      <c r="H13196" s="145" t="s">
        <v>1169</v>
      </c>
      <c r="I13196" s="11" t="s">
        <v>997</v>
      </c>
      <c r="J13196" s="11" t="s">
        <v>43793</v>
      </c>
      <c r="K13196" s="11" t="s">
        <v>1166</v>
      </c>
    </row>
    <row r="13197" spans="1:11" ht="16.5" x14ac:dyDescent="0.15">
      <c r="A13197" s="145" t="s">
        <v>38465</v>
      </c>
      <c r="B13197" s="32" t="s">
        <v>3230</v>
      </c>
      <c r="C13197" s="32" t="s">
        <v>300</v>
      </c>
      <c r="D13197" s="32" t="s">
        <v>997</v>
      </c>
      <c r="E13197" s="145" t="s">
        <v>17581</v>
      </c>
      <c r="F13197" s="145" t="s">
        <v>20540</v>
      </c>
      <c r="G13197" s="145" t="s">
        <v>17407</v>
      </c>
      <c r="H13197" s="145" t="s">
        <v>1169</v>
      </c>
      <c r="I13197" s="11" t="s">
        <v>997</v>
      </c>
      <c r="J13197" s="11" t="s">
        <v>43794</v>
      </c>
      <c r="K13197" s="11" t="s">
        <v>1166</v>
      </c>
    </row>
    <row r="13198" spans="1:11" ht="16.5" x14ac:dyDescent="0.15">
      <c r="A13198" s="145" t="s">
        <v>38466</v>
      </c>
      <c r="B13198" s="32" t="s">
        <v>1314</v>
      </c>
      <c r="C13198" s="32" t="s">
        <v>14596</v>
      </c>
      <c r="D13198" s="32" t="s">
        <v>997</v>
      </c>
      <c r="E13198" s="145" t="s">
        <v>17405</v>
      </c>
      <c r="F13198" s="145" t="s">
        <v>997</v>
      </c>
      <c r="G13198" s="145" t="s">
        <v>17407</v>
      </c>
      <c r="H13198" s="145" t="s">
        <v>1169</v>
      </c>
      <c r="I13198" s="11" t="s">
        <v>997</v>
      </c>
      <c r="J13198" s="11" t="s">
        <v>43795</v>
      </c>
      <c r="K13198" s="11" t="s">
        <v>1166</v>
      </c>
    </row>
    <row r="13199" spans="1:11" ht="16.5" x14ac:dyDescent="0.15">
      <c r="A13199" s="145" t="s">
        <v>38467</v>
      </c>
      <c r="B13199" s="32" t="s">
        <v>1314</v>
      </c>
      <c r="C13199" s="32" t="s">
        <v>14597</v>
      </c>
      <c r="D13199" s="32" t="s">
        <v>997</v>
      </c>
      <c r="E13199" s="145" t="s">
        <v>17405</v>
      </c>
      <c r="F13199" s="145" t="s">
        <v>997</v>
      </c>
      <c r="G13199" s="145" t="s">
        <v>17407</v>
      </c>
      <c r="H13199" s="145" t="s">
        <v>1169</v>
      </c>
      <c r="I13199" s="11" t="s">
        <v>997</v>
      </c>
      <c r="J13199" s="11" t="s">
        <v>43795</v>
      </c>
      <c r="K13199" s="11" t="s">
        <v>1166</v>
      </c>
    </row>
    <row r="13200" spans="1:11" ht="16.5" x14ac:dyDescent="0.15">
      <c r="A13200" s="145" t="s">
        <v>38468</v>
      </c>
      <c r="B13200" s="32" t="s">
        <v>3578</v>
      </c>
      <c r="C13200" s="32" t="s">
        <v>1179</v>
      </c>
      <c r="D13200" s="32" t="s">
        <v>997</v>
      </c>
      <c r="E13200" s="145" t="s">
        <v>17405</v>
      </c>
      <c r="F13200" s="145" t="s">
        <v>21015</v>
      </c>
      <c r="G13200" s="145" t="s">
        <v>17407</v>
      </c>
      <c r="H13200" s="145" t="s">
        <v>1169</v>
      </c>
      <c r="I13200" s="11" t="s">
        <v>997</v>
      </c>
      <c r="J13200" s="11" t="s">
        <v>43796</v>
      </c>
      <c r="K13200" s="11" t="s">
        <v>1166</v>
      </c>
    </row>
    <row r="13201" spans="1:11" ht="16.5" x14ac:dyDescent="0.15">
      <c r="A13201" s="145" t="s">
        <v>38469</v>
      </c>
      <c r="B13201" s="32" t="s">
        <v>3578</v>
      </c>
      <c r="C13201" s="32" t="s">
        <v>1179</v>
      </c>
      <c r="D13201" s="32" t="s">
        <v>997</v>
      </c>
      <c r="E13201" s="145" t="s">
        <v>17405</v>
      </c>
      <c r="F13201" s="145" t="s">
        <v>35032</v>
      </c>
      <c r="G13201" s="145" t="s">
        <v>17407</v>
      </c>
      <c r="H13201" s="145" t="s">
        <v>1169</v>
      </c>
      <c r="I13201" s="11" t="s">
        <v>997</v>
      </c>
      <c r="J13201" s="11" t="s">
        <v>43796</v>
      </c>
      <c r="K13201" s="11" t="s">
        <v>1166</v>
      </c>
    </row>
    <row r="13202" spans="1:11" ht="16.5" x14ac:dyDescent="0.15">
      <c r="A13202" s="145" t="s">
        <v>38470</v>
      </c>
      <c r="B13202" s="32" t="s">
        <v>3578</v>
      </c>
      <c r="C13202" s="32" t="s">
        <v>1179</v>
      </c>
      <c r="D13202" s="32" t="s">
        <v>997</v>
      </c>
      <c r="E13202" s="145" t="s">
        <v>17405</v>
      </c>
      <c r="F13202" s="145" t="s">
        <v>21048</v>
      </c>
      <c r="G13202" s="145" t="s">
        <v>17407</v>
      </c>
      <c r="H13202" s="145" t="s">
        <v>1169</v>
      </c>
      <c r="I13202" s="11" t="s">
        <v>997</v>
      </c>
      <c r="J13202" s="11" t="s">
        <v>43796</v>
      </c>
      <c r="K13202" s="11" t="s">
        <v>1166</v>
      </c>
    </row>
    <row r="13203" spans="1:11" ht="16.5" x14ac:dyDescent="0.15">
      <c r="A13203" s="145" t="s">
        <v>38471</v>
      </c>
      <c r="B13203" s="32" t="s">
        <v>14598</v>
      </c>
      <c r="C13203" s="32" t="s">
        <v>4105</v>
      </c>
      <c r="D13203" s="32" t="s">
        <v>997</v>
      </c>
      <c r="E13203" s="145" t="s">
        <v>17405</v>
      </c>
      <c r="F13203" s="145" t="s">
        <v>38472</v>
      </c>
      <c r="G13203" s="145" t="s">
        <v>17407</v>
      </c>
      <c r="H13203" s="145" t="s">
        <v>1169</v>
      </c>
      <c r="I13203" s="11" t="s">
        <v>997</v>
      </c>
      <c r="J13203" s="11" t="s">
        <v>43826</v>
      </c>
      <c r="K13203" s="11" t="s">
        <v>1166</v>
      </c>
    </row>
    <row r="13204" spans="1:11" ht="16.5" x14ac:dyDescent="0.15">
      <c r="A13204" s="145" t="s">
        <v>38473</v>
      </c>
      <c r="B13204" s="32" t="s">
        <v>14278</v>
      </c>
      <c r="C13204" s="32" t="s">
        <v>1174</v>
      </c>
      <c r="D13204" s="32" t="s">
        <v>997</v>
      </c>
      <c r="E13204" s="145" t="s">
        <v>17405</v>
      </c>
      <c r="F13204" s="145" t="s">
        <v>21657</v>
      </c>
      <c r="G13204" s="145" t="s">
        <v>17407</v>
      </c>
      <c r="H13204" s="145" t="s">
        <v>1169</v>
      </c>
      <c r="I13204" s="11" t="s">
        <v>997</v>
      </c>
      <c r="J13204" s="11" t="s">
        <v>43796</v>
      </c>
      <c r="K13204" s="11" t="s">
        <v>1166</v>
      </c>
    </row>
    <row r="13205" spans="1:11" ht="16.5" x14ac:dyDescent="0.15">
      <c r="A13205" s="145" t="s">
        <v>38474</v>
      </c>
      <c r="B13205" s="32" t="s">
        <v>4059</v>
      </c>
      <c r="C13205" s="32" t="s">
        <v>4060</v>
      </c>
      <c r="D13205" s="32" t="s">
        <v>997</v>
      </c>
      <c r="E13205" s="145" t="s">
        <v>17405</v>
      </c>
      <c r="F13205" s="145" t="s">
        <v>21572</v>
      </c>
      <c r="G13205" s="145" t="s">
        <v>17407</v>
      </c>
      <c r="H13205" s="145" t="s">
        <v>1169</v>
      </c>
      <c r="I13205" s="11" t="s">
        <v>997</v>
      </c>
      <c r="J13205" s="11" t="s">
        <v>43796</v>
      </c>
      <c r="K13205" s="11" t="s">
        <v>1166</v>
      </c>
    </row>
    <row r="13206" spans="1:11" ht="16.5" x14ac:dyDescent="0.15">
      <c r="A13206" s="145" t="s">
        <v>38475</v>
      </c>
      <c r="B13206" s="32" t="s">
        <v>4143</v>
      </c>
      <c r="C13206" s="32" t="s">
        <v>1248</v>
      </c>
      <c r="D13206" s="32" t="s">
        <v>997</v>
      </c>
      <c r="E13206" s="145" t="s">
        <v>17405</v>
      </c>
      <c r="F13206" s="145" t="s">
        <v>21708</v>
      </c>
      <c r="G13206" s="145" t="s">
        <v>17407</v>
      </c>
      <c r="H13206" s="145" t="s">
        <v>1169</v>
      </c>
      <c r="I13206" s="11" t="s">
        <v>997</v>
      </c>
      <c r="J13206" s="11" t="s">
        <v>43796</v>
      </c>
      <c r="K13206" s="11" t="s">
        <v>1166</v>
      </c>
    </row>
    <row r="13207" spans="1:11" ht="16.5" x14ac:dyDescent="0.15">
      <c r="A13207" s="145" t="s">
        <v>38476</v>
      </c>
      <c r="B13207" s="32" t="s">
        <v>14599</v>
      </c>
      <c r="C13207" s="32" t="s">
        <v>1256</v>
      </c>
      <c r="D13207" s="32" t="s">
        <v>1242</v>
      </c>
      <c r="E13207" s="145" t="s">
        <v>17405</v>
      </c>
      <c r="F13207" s="145" t="s">
        <v>35651</v>
      </c>
      <c r="G13207" s="145" t="s">
        <v>17407</v>
      </c>
      <c r="H13207" s="145" t="s">
        <v>1169</v>
      </c>
      <c r="I13207" s="11" t="s">
        <v>997</v>
      </c>
      <c r="J13207" s="11" t="s">
        <v>43796</v>
      </c>
      <c r="K13207" s="11" t="s">
        <v>1166</v>
      </c>
    </row>
    <row r="13208" spans="1:11" ht="16.5" x14ac:dyDescent="0.15">
      <c r="A13208" s="145" t="s">
        <v>38477</v>
      </c>
      <c r="B13208" s="32" t="s">
        <v>14600</v>
      </c>
      <c r="C13208" s="32" t="s">
        <v>1256</v>
      </c>
      <c r="D13208" s="32" t="s">
        <v>997</v>
      </c>
      <c r="E13208" s="145" t="s">
        <v>17405</v>
      </c>
      <c r="F13208" s="145" t="s">
        <v>35649</v>
      </c>
      <c r="G13208" s="145" t="s">
        <v>17407</v>
      </c>
      <c r="H13208" s="145" t="s">
        <v>1169</v>
      </c>
      <c r="I13208" s="11" t="s">
        <v>997</v>
      </c>
      <c r="J13208" s="11" t="s">
        <v>43796</v>
      </c>
      <c r="K13208" s="11" t="s">
        <v>1166</v>
      </c>
    </row>
    <row r="13209" spans="1:11" ht="16.5" x14ac:dyDescent="0.15">
      <c r="A13209" s="145" t="s">
        <v>38478</v>
      </c>
      <c r="B13209" s="32" t="s">
        <v>14601</v>
      </c>
      <c r="C13209" s="32" t="s">
        <v>1256</v>
      </c>
      <c r="D13209" s="32" t="s">
        <v>997</v>
      </c>
      <c r="E13209" s="145" t="s">
        <v>17405</v>
      </c>
      <c r="F13209" s="145" t="s">
        <v>35644</v>
      </c>
      <c r="G13209" s="145" t="s">
        <v>17407</v>
      </c>
      <c r="H13209" s="145" t="s">
        <v>1169</v>
      </c>
      <c r="I13209" s="11" t="s">
        <v>997</v>
      </c>
      <c r="J13209" s="11" t="s">
        <v>43796</v>
      </c>
      <c r="K13209" s="11" t="s">
        <v>1166</v>
      </c>
    </row>
    <row r="13210" spans="1:11" ht="16.5" x14ac:dyDescent="0.15">
      <c r="A13210" s="145" t="s">
        <v>38479</v>
      </c>
      <c r="B13210" s="32" t="s">
        <v>3110</v>
      </c>
      <c r="C13210" s="32" t="s">
        <v>1248</v>
      </c>
      <c r="D13210" s="32" t="s">
        <v>997</v>
      </c>
      <c r="E13210" s="145" t="s">
        <v>17405</v>
      </c>
      <c r="F13210" s="145" t="s">
        <v>19808</v>
      </c>
      <c r="G13210" s="145" t="s">
        <v>17407</v>
      </c>
      <c r="H13210" s="145" t="s">
        <v>1169</v>
      </c>
      <c r="I13210" s="11" t="s">
        <v>997</v>
      </c>
      <c r="J13210" s="11" t="s">
        <v>43796</v>
      </c>
      <c r="K13210" s="11" t="s">
        <v>1166</v>
      </c>
    </row>
    <row r="13211" spans="1:11" ht="16.5" x14ac:dyDescent="0.15">
      <c r="A13211" s="145" t="s">
        <v>38480</v>
      </c>
      <c r="B13211" s="32" t="s">
        <v>9595</v>
      </c>
      <c r="C13211" s="32" t="s">
        <v>9273</v>
      </c>
      <c r="D13211" s="32" t="s">
        <v>997</v>
      </c>
      <c r="E13211" s="145" t="s">
        <v>17405</v>
      </c>
      <c r="F13211" s="145" t="s">
        <v>38093</v>
      </c>
      <c r="G13211" s="145" t="s">
        <v>17407</v>
      </c>
      <c r="H13211" s="145" t="s">
        <v>1169</v>
      </c>
      <c r="I13211" s="11" t="s">
        <v>997</v>
      </c>
      <c r="J13211" s="11" t="s">
        <v>43796</v>
      </c>
      <c r="K13211" s="11" t="s">
        <v>1166</v>
      </c>
    </row>
    <row r="13212" spans="1:11" ht="16.5" x14ac:dyDescent="0.15">
      <c r="A13212" s="145" t="s">
        <v>38481</v>
      </c>
      <c r="B13212" s="32" t="s">
        <v>3611</v>
      </c>
      <c r="C13212" s="32" t="s">
        <v>1179</v>
      </c>
      <c r="D13212" s="32" t="s">
        <v>997</v>
      </c>
      <c r="E13212" s="145" t="s">
        <v>17405</v>
      </c>
      <c r="F13212" s="145" t="s">
        <v>38482</v>
      </c>
      <c r="G13212" s="145" t="s">
        <v>17407</v>
      </c>
      <c r="H13212" s="145" t="s">
        <v>1169</v>
      </c>
      <c r="I13212" s="11" t="s">
        <v>997</v>
      </c>
      <c r="J13212" s="11" t="s">
        <v>43826</v>
      </c>
      <c r="K13212" s="11" t="s">
        <v>1166</v>
      </c>
    </row>
    <row r="13213" spans="1:11" ht="16.5" x14ac:dyDescent="0.15">
      <c r="A13213" s="145" t="s">
        <v>38483</v>
      </c>
      <c r="B13213" s="32" t="s">
        <v>13900</v>
      </c>
      <c r="C13213" s="32" t="s">
        <v>1186</v>
      </c>
      <c r="D13213" s="32" t="s">
        <v>997</v>
      </c>
      <c r="E13213" s="145" t="s">
        <v>17405</v>
      </c>
      <c r="F13213" s="145" t="s">
        <v>38484</v>
      </c>
      <c r="G13213" s="145" t="s">
        <v>17407</v>
      </c>
      <c r="H13213" s="145" t="s">
        <v>1169</v>
      </c>
      <c r="I13213" s="11" t="s">
        <v>997</v>
      </c>
      <c r="J13213" s="11" t="s">
        <v>43826</v>
      </c>
      <c r="K13213" s="11" t="s">
        <v>1166</v>
      </c>
    </row>
    <row r="13214" spans="1:11" ht="16.5" x14ac:dyDescent="0.15">
      <c r="A13214" s="145" t="s">
        <v>38485</v>
      </c>
      <c r="B13214" s="32" t="s">
        <v>14602</v>
      </c>
      <c r="C13214" s="32" t="s">
        <v>1192</v>
      </c>
      <c r="D13214" s="32" t="s">
        <v>997</v>
      </c>
      <c r="E13214" s="145" t="s">
        <v>17405</v>
      </c>
      <c r="F13214" s="145" t="s">
        <v>38486</v>
      </c>
      <c r="G13214" s="145" t="s">
        <v>17565</v>
      </c>
      <c r="H13214" s="145" t="s">
        <v>1169</v>
      </c>
      <c r="I13214" s="11" t="s">
        <v>997</v>
      </c>
      <c r="J13214" s="11" t="s">
        <v>43825</v>
      </c>
      <c r="K13214" s="11" t="s">
        <v>1166</v>
      </c>
    </row>
    <row r="13215" spans="1:11" ht="16.5" x14ac:dyDescent="0.15">
      <c r="A13215" s="145" t="s">
        <v>38487</v>
      </c>
      <c r="B13215" s="32" t="s">
        <v>14603</v>
      </c>
      <c r="C13215" s="32" t="s">
        <v>1168</v>
      </c>
      <c r="D13215" s="32" t="s">
        <v>997</v>
      </c>
      <c r="E13215" s="145" t="s">
        <v>17405</v>
      </c>
      <c r="F13215" s="145" t="s">
        <v>38488</v>
      </c>
      <c r="G13215" s="145" t="s">
        <v>17565</v>
      </c>
      <c r="H13215" s="145" t="s">
        <v>1169</v>
      </c>
      <c r="I13215" s="11" t="s">
        <v>997</v>
      </c>
      <c r="J13215" s="11" t="s">
        <v>43825</v>
      </c>
      <c r="K13215" s="11" t="s">
        <v>1166</v>
      </c>
    </row>
    <row r="13216" spans="1:11" ht="16.5" x14ac:dyDescent="0.15">
      <c r="A13216" s="145" t="s">
        <v>38489</v>
      </c>
      <c r="B13216" s="32" t="s">
        <v>11801</v>
      </c>
      <c r="C13216" s="32" t="s">
        <v>11802</v>
      </c>
      <c r="D13216" s="32" t="s">
        <v>997</v>
      </c>
      <c r="E13216" s="145" t="s">
        <v>17405</v>
      </c>
      <c r="F13216" s="145" t="s">
        <v>38490</v>
      </c>
      <c r="G13216" s="145" t="s">
        <v>17565</v>
      </c>
      <c r="H13216" s="145" t="s">
        <v>1169</v>
      </c>
      <c r="I13216" s="11" t="s">
        <v>997</v>
      </c>
      <c r="J13216" s="11" t="s">
        <v>43825</v>
      </c>
      <c r="K13216" s="11" t="s">
        <v>1166</v>
      </c>
    </row>
    <row r="13217" spans="1:11" ht="16.5" x14ac:dyDescent="0.15">
      <c r="A13217" s="145" t="s">
        <v>38491</v>
      </c>
      <c r="B13217" s="32" t="s">
        <v>14604</v>
      </c>
      <c r="C13217" s="32" t="s">
        <v>300</v>
      </c>
      <c r="D13217" s="32" t="s">
        <v>997</v>
      </c>
      <c r="E13217" s="145" t="s">
        <v>17405</v>
      </c>
      <c r="F13217" s="145" t="s">
        <v>38492</v>
      </c>
      <c r="G13217" s="145" t="s">
        <v>17565</v>
      </c>
      <c r="H13217" s="145" t="s">
        <v>1169</v>
      </c>
      <c r="I13217" s="11" t="s">
        <v>997</v>
      </c>
      <c r="J13217" s="11" t="s">
        <v>43825</v>
      </c>
      <c r="K13217" s="11" t="s">
        <v>1166</v>
      </c>
    </row>
    <row r="13218" spans="1:11" ht="16.5" x14ac:dyDescent="0.15">
      <c r="A13218" s="145" t="s">
        <v>38493</v>
      </c>
      <c r="B13218" s="32" t="s">
        <v>14605</v>
      </c>
      <c r="C13218" s="32" t="s">
        <v>4024</v>
      </c>
      <c r="D13218" s="32" t="s">
        <v>997</v>
      </c>
      <c r="E13218" s="145" t="s">
        <v>17405</v>
      </c>
      <c r="F13218" s="145" t="s">
        <v>38494</v>
      </c>
      <c r="G13218" s="145" t="s">
        <v>17407</v>
      </c>
      <c r="H13218" s="145" t="s">
        <v>1169</v>
      </c>
      <c r="I13218" s="11" t="s">
        <v>997</v>
      </c>
      <c r="J13218" s="11" t="s">
        <v>43825</v>
      </c>
      <c r="K13218" s="11" t="s">
        <v>1166</v>
      </c>
    </row>
    <row r="13219" spans="1:11" ht="16.5" x14ac:dyDescent="0.15">
      <c r="A13219" s="145" t="s">
        <v>38495</v>
      </c>
      <c r="B13219" s="32" t="s">
        <v>13732</v>
      </c>
      <c r="C13219" s="32" t="s">
        <v>300</v>
      </c>
      <c r="D13219" s="32" t="s">
        <v>997</v>
      </c>
      <c r="E13219" s="145" t="s">
        <v>17581</v>
      </c>
      <c r="F13219" s="145" t="s">
        <v>20019</v>
      </c>
      <c r="G13219" s="145" t="s">
        <v>17407</v>
      </c>
      <c r="H13219" s="145" t="s">
        <v>1169</v>
      </c>
      <c r="I13219" s="11" t="s">
        <v>1166</v>
      </c>
      <c r="J13219" s="11" t="s">
        <v>43793</v>
      </c>
      <c r="K13219" s="11" t="s">
        <v>1166</v>
      </c>
    </row>
    <row r="13220" spans="1:11" ht="16.5" x14ac:dyDescent="0.15">
      <c r="A13220" s="145" t="s">
        <v>38496</v>
      </c>
      <c r="B13220" s="32" t="s">
        <v>1387</v>
      </c>
      <c r="C13220" s="32" t="s">
        <v>14606</v>
      </c>
      <c r="D13220" s="32" t="s">
        <v>997</v>
      </c>
      <c r="E13220" s="145" t="s">
        <v>17405</v>
      </c>
      <c r="F13220" s="145" t="s">
        <v>997</v>
      </c>
      <c r="G13220" s="145" t="s">
        <v>17565</v>
      </c>
      <c r="H13220" s="145" t="s">
        <v>1169</v>
      </c>
      <c r="I13220" s="11" t="s">
        <v>997</v>
      </c>
      <c r="J13220" s="11" t="s">
        <v>43825</v>
      </c>
      <c r="K13220" s="11" t="s">
        <v>1166</v>
      </c>
    </row>
    <row r="13221" spans="1:11" ht="16.5" x14ac:dyDescent="0.15">
      <c r="A13221" s="145" t="s">
        <v>38497</v>
      </c>
      <c r="B13221" s="32" t="s">
        <v>3338</v>
      </c>
      <c r="C13221" s="32" t="s">
        <v>300</v>
      </c>
      <c r="D13221" s="32" t="s">
        <v>997</v>
      </c>
      <c r="E13221" s="145" t="s">
        <v>17581</v>
      </c>
      <c r="F13221" s="145" t="s">
        <v>20570</v>
      </c>
      <c r="G13221" s="145" t="s">
        <v>17407</v>
      </c>
      <c r="H13221" s="145" t="s">
        <v>1169</v>
      </c>
      <c r="I13221" s="11" t="s">
        <v>997</v>
      </c>
      <c r="J13221" s="11" t="s">
        <v>43794</v>
      </c>
      <c r="K13221" s="11" t="s">
        <v>1166</v>
      </c>
    </row>
    <row r="13222" spans="1:11" ht="16.5" x14ac:dyDescent="0.15">
      <c r="A13222" s="145" t="s">
        <v>38498</v>
      </c>
      <c r="B13222" s="32" t="s">
        <v>13730</v>
      </c>
      <c r="C13222" s="32" t="s">
        <v>300</v>
      </c>
      <c r="D13222" s="32" t="s">
        <v>997</v>
      </c>
      <c r="E13222" s="145" t="s">
        <v>17581</v>
      </c>
      <c r="F13222" s="145" t="s">
        <v>20188</v>
      </c>
      <c r="G13222" s="145" t="s">
        <v>17407</v>
      </c>
      <c r="H13222" s="145" t="s">
        <v>1169</v>
      </c>
      <c r="I13222" s="11" t="s">
        <v>1166</v>
      </c>
      <c r="J13222" s="11" t="s">
        <v>43793</v>
      </c>
      <c r="K13222" s="11" t="s">
        <v>1166</v>
      </c>
    </row>
    <row r="13223" spans="1:11" ht="16.5" x14ac:dyDescent="0.15">
      <c r="A13223" s="145" t="s">
        <v>38499</v>
      </c>
      <c r="B13223" s="32" t="s">
        <v>13732</v>
      </c>
      <c r="C13223" s="32" t="s">
        <v>300</v>
      </c>
      <c r="D13223" s="32" t="s">
        <v>997</v>
      </c>
      <c r="E13223" s="145" t="s">
        <v>17581</v>
      </c>
      <c r="F13223" s="145" t="s">
        <v>27989</v>
      </c>
      <c r="G13223" s="145" t="s">
        <v>17407</v>
      </c>
      <c r="H13223" s="145" t="s">
        <v>1169</v>
      </c>
      <c r="I13223" s="11" t="s">
        <v>1166</v>
      </c>
      <c r="J13223" s="11" t="s">
        <v>43794</v>
      </c>
      <c r="K13223" s="11" t="s">
        <v>1166</v>
      </c>
    </row>
    <row r="13224" spans="1:11" ht="16.5" x14ac:dyDescent="0.15">
      <c r="A13224" s="145" t="s">
        <v>38500</v>
      </c>
      <c r="B13224" s="32" t="s">
        <v>13730</v>
      </c>
      <c r="C13224" s="32" t="s">
        <v>300</v>
      </c>
      <c r="D13224" s="32" t="s">
        <v>997</v>
      </c>
      <c r="E13224" s="145" t="s">
        <v>17581</v>
      </c>
      <c r="F13224" s="145" t="s">
        <v>38501</v>
      </c>
      <c r="G13224" s="145" t="s">
        <v>17407</v>
      </c>
      <c r="H13224" s="145" t="s">
        <v>1169</v>
      </c>
      <c r="I13224" s="11" t="s">
        <v>1166</v>
      </c>
      <c r="J13224" s="11" t="s">
        <v>43793</v>
      </c>
      <c r="K13224" s="11" t="s">
        <v>1166</v>
      </c>
    </row>
    <row r="13225" spans="1:11" ht="16.5" x14ac:dyDescent="0.15">
      <c r="A13225" s="145" t="s">
        <v>38502</v>
      </c>
      <c r="B13225" s="32" t="s">
        <v>13730</v>
      </c>
      <c r="C13225" s="32" t="s">
        <v>300</v>
      </c>
      <c r="D13225" s="32" t="s">
        <v>997</v>
      </c>
      <c r="E13225" s="145" t="s">
        <v>17581</v>
      </c>
      <c r="F13225" s="145" t="s">
        <v>27974</v>
      </c>
      <c r="G13225" s="145" t="s">
        <v>17407</v>
      </c>
      <c r="H13225" s="145" t="s">
        <v>1169</v>
      </c>
      <c r="I13225" s="11" t="s">
        <v>997</v>
      </c>
      <c r="J13225" s="11" t="s">
        <v>43794</v>
      </c>
      <c r="K13225" s="11" t="s">
        <v>1166</v>
      </c>
    </row>
    <row r="13226" spans="1:11" ht="16.5" x14ac:dyDescent="0.15">
      <c r="A13226" s="145" t="s">
        <v>38503</v>
      </c>
      <c r="B13226" s="32" t="s">
        <v>14607</v>
      </c>
      <c r="C13226" s="32" t="s">
        <v>300</v>
      </c>
      <c r="D13226" s="32" t="s">
        <v>997</v>
      </c>
      <c r="E13226" s="145" t="s">
        <v>17581</v>
      </c>
      <c r="F13226" s="145" t="s">
        <v>38504</v>
      </c>
      <c r="G13226" s="145" t="s">
        <v>17407</v>
      </c>
      <c r="H13226" s="145" t="s">
        <v>1169</v>
      </c>
      <c r="I13226" s="11" t="s">
        <v>997</v>
      </c>
      <c r="J13226" s="11" t="s">
        <v>43793</v>
      </c>
      <c r="K13226" s="11" t="s">
        <v>1166</v>
      </c>
    </row>
    <row r="13227" spans="1:11" ht="16.5" x14ac:dyDescent="0.15">
      <c r="A13227" s="145" t="s">
        <v>38505</v>
      </c>
      <c r="B13227" s="32" t="s">
        <v>3222</v>
      </c>
      <c r="C13227" s="32" t="s">
        <v>300</v>
      </c>
      <c r="D13227" s="32" t="s">
        <v>997</v>
      </c>
      <c r="E13227" s="145" t="s">
        <v>17581</v>
      </c>
      <c r="F13227" s="145" t="s">
        <v>27904</v>
      </c>
      <c r="G13227" s="145" t="s">
        <v>17407</v>
      </c>
      <c r="H13227" s="145" t="s">
        <v>1169</v>
      </c>
      <c r="I13227" s="11" t="s">
        <v>1166</v>
      </c>
      <c r="J13227" s="11" t="s">
        <v>43794</v>
      </c>
      <c r="K13227" s="11" t="s">
        <v>1166</v>
      </c>
    </row>
    <row r="13228" spans="1:11" ht="16.5" x14ac:dyDescent="0.15">
      <c r="A13228" s="145" t="s">
        <v>38506</v>
      </c>
      <c r="B13228" s="32" t="s">
        <v>14608</v>
      </c>
      <c r="C13228" s="32" t="s">
        <v>300</v>
      </c>
      <c r="D13228" s="32" t="s">
        <v>997</v>
      </c>
      <c r="E13228" s="145" t="s">
        <v>17581</v>
      </c>
      <c r="F13228" s="145" t="s">
        <v>38507</v>
      </c>
      <c r="G13228" s="145" t="s">
        <v>17407</v>
      </c>
      <c r="H13228" s="145" t="s">
        <v>1169</v>
      </c>
      <c r="I13228" s="11" t="s">
        <v>997</v>
      </c>
      <c r="J13228" s="11" t="s">
        <v>43793</v>
      </c>
      <c r="K13228" s="11" t="s">
        <v>1166</v>
      </c>
    </row>
    <row r="13229" spans="1:11" ht="16.5" x14ac:dyDescent="0.15">
      <c r="A13229" s="145" t="s">
        <v>38508</v>
      </c>
      <c r="B13229" s="32" t="s">
        <v>3234</v>
      </c>
      <c r="C13229" s="32" t="s">
        <v>300</v>
      </c>
      <c r="D13229" s="32" t="s">
        <v>997</v>
      </c>
      <c r="E13229" s="145" t="s">
        <v>17581</v>
      </c>
      <c r="F13229" s="145" t="s">
        <v>38509</v>
      </c>
      <c r="G13229" s="145" t="s">
        <v>17407</v>
      </c>
      <c r="H13229" s="145" t="s">
        <v>1169</v>
      </c>
      <c r="I13229" s="11" t="s">
        <v>997</v>
      </c>
      <c r="J13229" s="11" t="s">
        <v>43793</v>
      </c>
      <c r="K13229" s="11" t="s">
        <v>1166</v>
      </c>
    </row>
    <row r="13230" spans="1:11" ht="16.5" x14ac:dyDescent="0.15">
      <c r="A13230" s="145" t="s">
        <v>38510</v>
      </c>
      <c r="B13230" s="32" t="s">
        <v>11892</v>
      </c>
      <c r="C13230" s="32" t="s">
        <v>14609</v>
      </c>
      <c r="D13230" s="32" t="s">
        <v>11831</v>
      </c>
      <c r="E13230" s="145" t="s">
        <v>17405</v>
      </c>
      <c r="F13230" s="145" t="s">
        <v>997</v>
      </c>
      <c r="G13230" s="145" t="s">
        <v>17407</v>
      </c>
      <c r="H13230" s="145" t="s">
        <v>1169</v>
      </c>
      <c r="I13230" s="11" t="s">
        <v>997</v>
      </c>
      <c r="J13230" s="11" t="s">
        <v>43822</v>
      </c>
      <c r="K13230" s="11" t="s">
        <v>1166</v>
      </c>
    </row>
    <row r="13231" spans="1:11" ht="16.5" x14ac:dyDescent="0.15">
      <c r="A13231" s="145" t="s">
        <v>38511</v>
      </c>
      <c r="B13231" s="32" t="s">
        <v>3148</v>
      </c>
      <c r="C13231" s="32" t="s">
        <v>14610</v>
      </c>
      <c r="D13231" s="32" t="s">
        <v>11831</v>
      </c>
      <c r="E13231" s="145" t="s">
        <v>17405</v>
      </c>
      <c r="F13231" s="145" t="s">
        <v>997</v>
      </c>
      <c r="G13231" s="145" t="s">
        <v>17407</v>
      </c>
      <c r="H13231" s="145" t="s">
        <v>1169</v>
      </c>
      <c r="I13231" s="11" t="s">
        <v>997</v>
      </c>
      <c r="J13231" s="11" t="s">
        <v>43822</v>
      </c>
      <c r="K13231" s="11" t="s">
        <v>1166</v>
      </c>
    </row>
    <row r="13232" spans="1:11" ht="16.5" x14ac:dyDescent="0.15">
      <c r="A13232" s="145" t="s">
        <v>38512</v>
      </c>
      <c r="B13232" s="32" t="s">
        <v>2316</v>
      </c>
      <c r="C13232" s="32" t="s">
        <v>14611</v>
      </c>
      <c r="D13232" s="32" t="s">
        <v>11831</v>
      </c>
      <c r="E13232" s="145" t="s">
        <v>17581</v>
      </c>
      <c r="F13232" s="145" t="s">
        <v>997</v>
      </c>
      <c r="G13232" s="145" t="s">
        <v>17407</v>
      </c>
      <c r="H13232" s="145" t="s">
        <v>1169</v>
      </c>
      <c r="I13232" s="11" t="s">
        <v>997</v>
      </c>
      <c r="J13232" s="11" t="s">
        <v>43822</v>
      </c>
      <c r="K13232" s="11" t="s">
        <v>1166</v>
      </c>
    </row>
    <row r="13233" spans="1:11" ht="16.5" x14ac:dyDescent="0.15">
      <c r="A13233" s="145" t="s">
        <v>38513</v>
      </c>
      <c r="B13233" s="32" t="s">
        <v>14612</v>
      </c>
      <c r="C13233" s="32" t="s">
        <v>14613</v>
      </c>
      <c r="D13233" s="32" t="s">
        <v>11831</v>
      </c>
      <c r="E13233" s="145" t="s">
        <v>17405</v>
      </c>
      <c r="F13233" s="145" t="s">
        <v>997</v>
      </c>
      <c r="G13233" s="145" t="s">
        <v>17407</v>
      </c>
      <c r="H13233" s="145" t="s">
        <v>1169</v>
      </c>
      <c r="I13233" s="11" t="s">
        <v>997</v>
      </c>
      <c r="J13233" s="11" t="s">
        <v>43822</v>
      </c>
      <c r="K13233" s="11" t="s">
        <v>1166</v>
      </c>
    </row>
    <row r="13234" spans="1:11" ht="16.5" x14ac:dyDescent="0.15">
      <c r="A13234" s="145" t="s">
        <v>38514</v>
      </c>
      <c r="B13234" s="32" t="s">
        <v>2469</v>
      </c>
      <c r="C13234" s="32" t="s">
        <v>14614</v>
      </c>
      <c r="D13234" s="32" t="s">
        <v>11831</v>
      </c>
      <c r="E13234" s="145" t="s">
        <v>17405</v>
      </c>
      <c r="F13234" s="145" t="s">
        <v>997</v>
      </c>
      <c r="G13234" s="145" t="s">
        <v>17407</v>
      </c>
      <c r="H13234" s="145" t="s">
        <v>1169</v>
      </c>
      <c r="I13234" s="11" t="s">
        <v>997</v>
      </c>
      <c r="J13234" s="11" t="s">
        <v>43822</v>
      </c>
      <c r="K13234" s="11" t="s">
        <v>1166</v>
      </c>
    </row>
    <row r="13235" spans="1:11" ht="16.5" x14ac:dyDescent="0.15">
      <c r="A13235" s="145" t="s">
        <v>38515</v>
      </c>
      <c r="B13235" s="32" t="s">
        <v>14168</v>
      </c>
      <c r="C13235" s="32" t="s">
        <v>14615</v>
      </c>
      <c r="D13235" s="32" t="s">
        <v>11831</v>
      </c>
      <c r="E13235" s="145" t="s">
        <v>17405</v>
      </c>
      <c r="F13235" s="145" t="s">
        <v>997</v>
      </c>
      <c r="G13235" s="145" t="s">
        <v>17407</v>
      </c>
      <c r="H13235" s="145" t="s">
        <v>1169</v>
      </c>
      <c r="I13235" s="11" t="s">
        <v>997</v>
      </c>
      <c r="J13235" s="11" t="s">
        <v>43822</v>
      </c>
      <c r="K13235" s="11" t="s">
        <v>1166</v>
      </c>
    </row>
    <row r="13236" spans="1:11" ht="16.5" x14ac:dyDescent="0.15">
      <c r="A13236" s="145" t="s">
        <v>38516</v>
      </c>
      <c r="B13236" s="32" t="s">
        <v>11693</v>
      </c>
      <c r="C13236" s="32" t="s">
        <v>14616</v>
      </c>
      <c r="D13236" s="32" t="s">
        <v>11831</v>
      </c>
      <c r="E13236" s="145" t="s">
        <v>17405</v>
      </c>
      <c r="F13236" s="145" t="s">
        <v>997</v>
      </c>
      <c r="G13236" s="145" t="s">
        <v>17407</v>
      </c>
      <c r="H13236" s="145" t="s">
        <v>1169</v>
      </c>
      <c r="I13236" s="11" t="s">
        <v>997</v>
      </c>
      <c r="J13236" s="11" t="s">
        <v>43822</v>
      </c>
      <c r="K13236" s="11" t="s">
        <v>1166</v>
      </c>
    </row>
    <row r="13237" spans="1:11" ht="16.5" x14ac:dyDescent="0.15">
      <c r="A13237" s="145" t="s">
        <v>38517</v>
      </c>
      <c r="B13237" s="32" t="s">
        <v>8225</v>
      </c>
      <c r="C13237" s="32" t="s">
        <v>14617</v>
      </c>
      <c r="D13237" s="32" t="s">
        <v>11831</v>
      </c>
      <c r="E13237" s="145" t="s">
        <v>17405</v>
      </c>
      <c r="F13237" s="145" t="s">
        <v>997</v>
      </c>
      <c r="G13237" s="145" t="s">
        <v>17407</v>
      </c>
      <c r="H13237" s="145" t="s">
        <v>1169</v>
      </c>
      <c r="I13237" s="11" t="s">
        <v>997</v>
      </c>
      <c r="J13237" s="11" t="s">
        <v>43822</v>
      </c>
      <c r="K13237" s="11" t="s">
        <v>1166</v>
      </c>
    </row>
    <row r="13238" spans="1:11" ht="16.5" x14ac:dyDescent="0.15">
      <c r="A13238" s="145" t="s">
        <v>38518</v>
      </c>
      <c r="B13238" s="32" t="s">
        <v>2491</v>
      </c>
      <c r="C13238" s="32" t="s">
        <v>14618</v>
      </c>
      <c r="D13238" s="32" t="s">
        <v>11831</v>
      </c>
      <c r="E13238" s="145" t="s">
        <v>17405</v>
      </c>
      <c r="F13238" s="145" t="s">
        <v>997</v>
      </c>
      <c r="G13238" s="145" t="s">
        <v>17407</v>
      </c>
      <c r="H13238" s="145" t="s">
        <v>1169</v>
      </c>
      <c r="I13238" s="11" t="s">
        <v>997</v>
      </c>
      <c r="J13238" s="11" t="s">
        <v>43822</v>
      </c>
      <c r="K13238" s="11" t="s">
        <v>1166</v>
      </c>
    </row>
    <row r="13239" spans="1:11" ht="16.5" x14ac:dyDescent="0.15">
      <c r="A13239" s="145" t="s">
        <v>38519</v>
      </c>
      <c r="B13239" s="32" t="s">
        <v>14619</v>
      </c>
      <c r="C13239" s="32" t="s">
        <v>14620</v>
      </c>
      <c r="D13239" s="32" t="s">
        <v>11831</v>
      </c>
      <c r="E13239" s="145" t="s">
        <v>17581</v>
      </c>
      <c r="F13239" s="145" t="s">
        <v>997</v>
      </c>
      <c r="G13239" s="145" t="s">
        <v>17407</v>
      </c>
      <c r="H13239" s="145" t="s">
        <v>1169</v>
      </c>
      <c r="I13239" s="11" t="s">
        <v>997</v>
      </c>
      <c r="J13239" s="11" t="s">
        <v>43822</v>
      </c>
      <c r="K13239" s="11" t="s">
        <v>1166</v>
      </c>
    </row>
    <row r="13240" spans="1:11" ht="16.5" x14ac:dyDescent="0.15">
      <c r="A13240" s="145" t="s">
        <v>38520</v>
      </c>
      <c r="B13240" s="32" t="s">
        <v>14621</v>
      </c>
      <c r="C13240" s="32" t="s">
        <v>14622</v>
      </c>
      <c r="D13240" s="32" t="s">
        <v>11831</v>
      </c>
      <c r="E13240" s="145" t="s">
        <v>17405</v>
      </c>
      <c r="F13240" s="145" t="s">
        <v>997</v>
      </c>
      <c r="G13240" s="145" t="s">
        <v>17407</v>
      </c>
      <c r="H13240" s="145" t="s">
        <v>1169</v>
      </c>
      <c r="I13240" s="11" t="s">
        <v>997</v>
      </c>
      <c r="J13240" s="11" t="s">
        <v>43822</v>
      </c>
      <c r="K13240" s="11" t="s">
        <v>1166</v>
      </c>
    </row>
    <row r="13241" spans="1:11" ht="16.5" x14ac:dyDescent="0.15">
      <c r="A13241" s="145" t="s">
        <v>38521</v>
      </c>
      <c r="B13241" s="32" t="s">
        <v>9296</v>
      </c>
      <c r="C13241" s="32" t="s">
        <v>14623</v>
      </c>
      <c r="D13241" s="32" t="s">
        <v>997</v>
      </c>
      <c r="E13241" s="145" t="s">
        <v>17405</v>
      </c>
      <c r="F13241" s="145" t="s">
        <v>29819</v>
      </c>
      <c r="G13241" s="145" t="s">
        <v>17407</v>
      </c>
      <c r="H13241" s="145" t="s">
        <v>1169</v>
      </c>
      <c r="I13241" s="11" t="s">
        <v>997</v>
      </c>
      <c r="J13241" s="11" t="s">
        <v>43822</v>
      </c>
      <c r="K13241" s="11" t="s">
        <v>1166</v>
      </c>
    </row>
    <row r="13242" spans="1:11" ht="16.5" x14ac:dyDescent="0.15">
      <c r="A13242" s="145" t="s">
        <v>38522</v>
      </c>
      <c r="B13242" s="32" t="s">
        <v>14624</v>
      </c>
      <c r="C13242" s="32" t="s">
        <v>14625</v>
      </c>
      <c r="D13242" s="32" t="s">
        <v>8855</v>
      </c>
      <c r="E13242" s="145" t="s">
        <v>1056</v>
      </c>
      <c r="F13242" s="145" t="s">
        <v>997</v>
      </c>
      <c r="G13242" s="145" t="s">
        <v>17454</v>
      </c>
      <c r="H13242" s="145" t="s">
        <v>1169</v>
      </c>
      <c r="I13242" s="11" t="s">
        <v>997</v>
      </c>
      <c r="J13242" s="11" t="s">
        <v>43822</v>
      </c>
      <c r="K13242" s="11" t="s">
        <v>1166</v>
      </c>
    </row>
    <row r="13243" spans="1:11" ht="16.5" x14ac:dyDescent="0.15">
      <c r="A13243" s="145" t="s">
        <v>38523</v>
      </c>
      <c r="B13243" s="32" t="s">
        <v>12962</v>
      </c>
      <c r="C13243" s="32" t="s">
        <v>14626</v>
      </c>
      <c r="D13243" s="32" t="s">
        <v>525</v>
      </c>
      <c r="E13243" s="145" t="s">
        <v>17405</v>
      </c>
      <c r="F13243" s="145" t="s">
        <v>997</v>
      </c>
      <c r="G13243" s="145" t="s">
        <v>17454</v>
      </c>
      <c r="H13243" s="145" t="s">
        <v>1169</v>
      </c>
      <c r="I13243" s="11" t="s">
        <v>1166</v>
      </c>
      <c r="J13243" s="11" t="s">
        <v>43822</v>
      </c>
      <c r="K13243" s="11" t="s">
        <v>1166</v>
      </c>
    </row>
    <row r="13244" spans="1:11" ht="16.5" x14ac:dyDescent="0.15">
      <c r="A13244" s="145" t="s">
        <v>38524</v>
      </c>
      <c r="B13244" s="32" t="s">
        <v>9276</v>
      </c>
      <c r="C13244" s="32" t="s">
        <v>14623</v>
      </c>
      <c r="D13244" s="32" t="s">
        <v>997</v>
      </c>
      <c r="E13244" s="145" t="s">
        <v>17405</v>
      </c>
      <c r="F13244" s="145" t="s">
        <v>29781</v>
      </c>
      <c r="G13244" s="145" t="s">
        <v>17407</v>
      </c>
      <c r="H13244" s="145" t="s">
        <v>1169</v>
      </c>
      <c r="I13244" s="11" t="s">
        <v>997</v>
      </c>
      <c r="J13244" s="11" t="s">
        <v>43822</v>
      </c>
      <c r="K13244" s="11" t="s">
        <v>1166</v>
      </c>
    </row>
    <row r="13245" spans="1:11" ht="16.5" x14ac:dyDescent="0.15">
      <c r="A13245" s="145" t="s">
        <v>38525</v>
      </c>
      <c r="B13245" s="32" t="s">
        <v>14627</v>
      </c>
      <c r="C13245" s="32" t="s">
        <v>300</v>
      </c>
      <c r="D13245" s="32" t="s">
        <v>14628</v>
      </c>
      <c r="E13245" s="145" t="s">
        <v>17405</v>
      </c>
      <c r="F13245" s="145" t="s">
        <v>997</v>
      </c>
      <c r="G13245" s="145" t="s">
        <v>32993</v>
      </c>
      <c r="H13245" s="145" t="s">
        <v>1169</v>
      </c>
      <c r="I13245" s="11" t="s">
        <v>997</v>
      </c>
      <c r="J13245" s="11" t="s">
        <v>43824</v>
      </c>
      <c r="K13245" s="11" t="s">
        <v>1166</v>
      </c>
    </row>
    <row r="13246" spans="1:11" ht="16.5" x14ac:dyDescent="0.15">
      <c r="A13246" s="145" t="s">
        <v>38526</v>
      </c>
      <c r="B13246" s="32" t="s">
        <v>13208</v>
      </c>
      <c r="C13246" s="32" t="s">
        <v>1239</v>
      </c>
      <c r="D13246" s="32" t="s">
        <v>997</v>
      </c>
      <c r="E13246" s="145" t="s">
        <v>17405</v>
      </c>
      <c r="F13246" s="145" t="s">
        <v>17489</v>
      </c>
      <c r="G13246" s="145" t="s">
        <v>17407</v>
      </c>
      <c r="H13246" s="145" t="s">
        <v>1169</v>
      </c>
      <c r="I13246" s="11" t="s">
        <v>997</v>
      </c>
      <c r="J13246" s="11" t="s">
        <v>43827</v>
      </c>
      <c r="K13246" s="11" t="s">
        <v>1166</v>
      </c>
    </row>
    <row r="13247" spans="1:11" ht="16.5" x14ac:dyDescent="0.15">
      <c r="A13247" s="145" t="s">
        <v>38527</v>
      </c>
      <c r="B13247" s="32" t="s">
        <v>14629</v>
      </c>
      <c r="C13247" s="32" t="s">
        <v>14630</v>
      </c>
      <c r="D13247" s="32" t="s">
        <v>997</v>
      </c>
      <c r="E13247" s="145" t="s">
        <v>17405</v>
      </c>
      <c r="F13247" s="145" t="s">
        <v>997</v>
      </c>
      <c r="G13247" s="145" t="s">
        <v>17407</v>
      </c>
      <c r="H13247" s="145" t="s">
        <v>1169</v>
      </c>
      <c r="I13247" s="11" t="s">
        <v>997</v>
      </c>
      <c r="J13247" s="11" t="s">
        <v>43828</v>
      </c>
      <c r="K13247" s="11" t="s">
        <v>1166</v>
      </c>
    </row>
    <row r="13248" spans="1:11" ht="16.5" x14ac:dyDescent="0.15">
      <c r="A13248" s="145" t="s">
        <v>38528</v>
      </c>
      <c r="B13248" s="32" t="s">
        <v>14631</v>
      </c>
      <c r="C13248" s="32" t="s">
        <v>8578</v>
      </c>
      <c r="D13248" s="32" t="s">
        <v>553</v>
      </c>
      <c r="E13248" s="145" t="s">
        <v>17405</v>
      </c>
      <c r="F13248" s="145" t="s">
        <v>997</v>
      </c>
      <c r="G13248" s="145" t="s">
        <v>17454</v>
      </c>
      <c r="H13248" s="145" t="s">
        <v>1169</v>
      </c>
      <c r="I13248" s="11" t="s">
        <v>1166</v>
      </c>
      <c r="J13248" s="11" t="s">
        <v>43829</v>
      </c>
      <c r="K13248" s="11" t="s">
        <v>1166</v>
      </c>
    </row>
    <row r="13249" spans="1:11" ht="16.5" x14ac:dyDescent="0.15">
      <c r="A13249" s="145" t="s">
        <v>38529</v>
      </c>
      <c r="B13249" s="32" t="s">
        <v>10074</v>
      </c>
      <c r="C13249" s="32" t="s">
        <v>14632</v>
      </c>
      <c r="D13249" s="32" t="s">
        <v>997</v>
      </c>
      <c r="E13249" s="145" t="s">
        <v>17405</v>
      </c>
      <c r="F13249" s="145" t="s">
        <v>38530</v>
      </c>
      <c r="G13249" s="145" t="s">
        <v>17565</v>
      </c>
      <c r="H13249" s="145" t="s">
        <v>1169</v>
      </c>
      <c r="I13249" s="11" t="s">
        <v>997</v>
      </c>
      <c r="J13249" s="11" t="s">
        <v>43830</v>
      </c>
      <c r="K13249" s="11" t="s">
        <v>1166</v>
      </c>
    </row>
    <row r="13250" spans="1:11" ht="16.5" x14ac:dyDescent="0.15">
      <c r="A13250" s="145" t="s">
        <v>38531</v>
      </c>
      <c r="B13250" s="32" t="s">
        <v>13160</v>
      </c>
      <c r="C13250" s="32" t="s">
        <v>14633</v>
      </c>
      <c r="D13250" s="32" t="s">
        <v>997</v>
      </c>
      <c r="E13250" s="145" t="s">
        <v>17556</v>
      </c>
      <c r="F13250" s="145" t="s">
        <v>997</v>
      </c>
      <c r="G13250" s="145" t="s">
        <v>17407</v>
      </c>
      <c r="H13250" s="145" t="s">
        <v>1169</v>
      </c>
      <c r="I13250" s="11" t="s">
        <v>997</v>
      </c>
      <c r="J13250" s="11" t="s">
        <v>43830</v>
      </c>
      <c r="K13250" s="11" t="s">
        <v>1166</v>
      </c>
    </row>
    <row r="13251" spans="1:11" ht="16.5" x14ac:dyDescent="0.15">
      <c r="A13251" s="145" t="s">
        <v>38532</v>
      </c>
      <c r="B13251" s="32" t="s">
        <v>14634</v>
      </c>
      <c r="C13251" s="32" t="s">
        <v>14635</v>
      </c>
      <c r="D13251" s="32" t="s">
        <v>997</v>
      </c>
      <c r="E13251" s="145" t="s">
        <v>17556</v>
      </c>
      <c r="F13251" s="145" t="s">
        <v>997</v>
      </c>
      <c r="G13251" s="145" t="s">
        <v>17407</v>
      </c>
      <c r="H13251" s="145" t="s">
        <v>1169</v>
      </c>
      <c r="I13251" s="11" t="s">
        <v>997</v>
      </c>
      <c r="J13251" s="11" t="s">
        <v>43830</v>
      </c>
      <c r="K13251" s="11" t="s">
        <v>1166</v>
      </c>
    </row>
    <row r="13252" spans="1:11" ht="16.5" x14ac:dyDescent="0.15">
      <c r="A13252" s="145" t="s">
        <v>38533</v>
      </c>
      <c r="B13252" s="32" t="s">
        <v>13160</v>
      </c>
      <c r="C13252" s="32" t="s">
        <v>14636</v>
      </c>
      <c r="D13252" s="32" t="s">
        <v>997</v>
      </c>
      <c r="E13252" s="145" t="s">
        <v>17556</v>
      </c>
      <c r="F13252" s="145" t="s">
        <v>997</v>
      </c>
      <c r="G13252" s="145" t="s">
        <v>17407</v>
      </c>
      <c r="H13252" s="145" t="s">
        <v>1169</v>
      </c>
      <c r="I13252" s="11" t="s">
        <v>997</v>
      </c>
      <c r="J13252" s="11" t="s">
        <v>43830</v>
      </c>
      <c r="K13252" s="11" t="s">
        <v>1166</v>
      </c>
    </row>
    <row r="13253" spans="1:11" ht="16.5" x14ac:dyDescent="0.15">
      <c r="A13253" s="145" t="s">
        <v>38534</v>
      </c>
      <c r="B13253" s="32" t="s">
        <v>14637</v>
      </c>
      <c r="C13253" s="32" t="s">
        <v>9273</v>
      </c>
      <c r="D13253" s="32" t="s">
        <v>997</v>
      </c>
      <c r="E13253" s="145" t="s">
        <v>17405</v>
      </c>
      <c r="F13253" s="145" t="s">
        <v>33589</v>
      </c>
      <c r="G13253" s="145" t="s">
        <v>17407</v>
      </c>
      <c r="H13253" s="145" t="s">
        <v>1169</v>
      </c>
      <c r="I13253" s="11" t="s">
        <v>997</v>
      </c>
      <c r="J13253" s="11" t="s">
        <v>43830</v>
      </c>
      <c r="K13253" s="11" t="s">
        <v>1166</v>
      </c>
    </row>
    <row r="13254" spans="1:11" ht="16.5" x14ac:dyDescent="0.15">
      <c r="A13254" s="145" t="s">
        <v>38535</v>
      </c>
      <c r="B13254" s="32" t="s">
        <v>13160</v>
      </c>
      <c r="C13254" s="32" t="s">
        <v>14638</v>
      </c>
      <c r="D13254" s="32" t="s">
        <v>997</v>
      </c>
      <c r="E13254" s="145" t="s">
        <v>17556</v>
      </c>
      <c r="F13254" s="145" t="s">
        <v>997</v>
      </c>
      <c r="G13254" s="145" t="s">
        <v>17407</v>
      </c>
      <c r="H13254" s="145" t="s">
        <v>1169</v>
      </c>
      <c r="I13254" s="11" t="s">
        <v>997</v>
      </c>
      <c r="J13254" s="11" t="s">
        <v>43830</v>
      </c>
      <c r="K13254" s="11" t="s">
        <v>1166</v>
      </c>
    </row>
    <row r="13255" spans="1:11" ht="16.5" x14ac:dyDescent="0.15">
      <c r="A13255" s="145" t="s">
        <v>38536</v>
      </c>
      <c r="B13255" s="32" t="s">
        <v>13160</v>
      </c>
      <c r="C13255" s="32" t="s">
        <v>14639</v>
      </c>
      <c r="D13255" s="32" t="s">
        <v>997</v>
      </c>
      <c r="E13255" s="145" t="s">
        <v>17556</v>
      </c>
      <c r="F13255" s="145" t="s">
        <v>997</v>
      </c>
      <c r="G13255" s="145" t="s">
        <v>17407</v>
      </c>
      <c r="H13255" s="145" t="s">
        <v>1169</v>
      </c>
      <c r="I13255" s="11" t="s">
        <v>997</v>
      </c>
      <c r="J13255" s="11" t="s">
        <v>43830</v>
      </c>
      <c r="K13255" s="11" t="s">
        <v>1166</v>
      </c>
    </row>
    <row r="13256" spans="1:11" ht="16.5" x14ac:dyDescent="0.15">
      <c r="A13256" s="145" t="s">
        <v>38537</v>
      </c>
      <c r="B13256" s="32" t="s">
        <v>14640</v>
      </c>
      <c r="C13256" s="32" t="s">
        <v>8578</v>
      </c>
      <c r="D13256" s="32" t="s">
        <v>997</v>
      </c>
      <c r="E13256" s="145" t="s">
        <v>17405</v>
      </c>
      <c r="F13256" s="145" t="s">
        <v>997</v>
      </c>
      <c r="G13256" s="145" t="s">
        <v>17407</v>
      </c>
      <c r="H13256" s="145" t="s">
        <v>1169</v>
      </c>
      <c r="I13256" s="11" t="s">
        <v>1166</v>
      </c>
      <c r="J13256" s="11" t="s">
        <v>43830</v>
      </c>
      <c r="K13256" s="11" t="s">
        <v>1166</v>
      </c>
    </row>
    <row r="13257" spans="1:11" ht="16.5" x14ac:dyDescent="0.15">
      <c r="A13257" s="145" t="s">
        <v>38538</v>
      </c>
      <c r="B13257" s="32" t="s">
        <v>8771</v>
      </c>
      <c r="C13257" s="32" t="s">
        <v>8684</v>
      </c>
      <c r="D13257" s="32" t="s">
        <v>997</v>
      </c>
      <c r="E13257" s="145" t="s">
        <v>17405</v>
      </c>
      <c r="F13257" s="145" t="s">
        <v>29223</v>
      </c>
      <c r="G13257" s="145" t="s">
        <v>17407</v>
      </c>
      <c r="H13257" s="145" t="s">
        <v>1169</v>
      </c>
      <c r="I13257" s="11" t="s">
        <v>997</v>
      </c>
      <c r="J13257" s="11" t="s">
        <v>43830</v>
      </c>
      <c r="K13257" s="11" t="s">
        <v>1166</v>
      </c>
    </row>
    <row r="13258" spans="1:11" ht="16.5" x14ac:dyDescent="0.15">
      <c r="A13258" s="145" t="s">
        <v>38539</v>
      </c>
      <c r="B13258" s="32" t="s">
        <v>14641</v>
      </c>
      <c r="C13258" s="32" t="s">
        <v>8574</v>
      </c>
      <c r="D13258" s="32" t="s">
        <v>997</v>
      </c>
      <c r="E13258" s="145" t="s">
        <v>17405</v>
      </c>
      <c r="F13258" s="145" t="s">
        <v>997</v>
      </c>
      <c r="G13258" s="145" t="s">
        <v>17407</v>
      </c>
      <c r="H13258" s="145" t="s">
        <v>1169</v>
      </c>
      <c r="I13258" s="11" t="s">
        <v>43668</v>
      </c>
      <c r="J13258" s="11" t="s">
        <v>43830</v>
      </c>
      <c r="K13258" s="11" t="s">
        <v>43664</v>
      </c>
    </row>
    <row r="13259" spans="1:11" ht="16.5" x14ac:dyDescent="0.15">
      <c r="A13259" s="145" t="s">
        <v>38540</v>
      </c>
      <c r="B13259" s="32" t="s">
        <v>8757</v>
      </c>
      <c r="C13259" s="32" t="s">
        <v>8684</v>
      </c>
      <c r="D13259" s="32" t="s">
        <v>997</v>
      </c>
      <c r="E13259" s="145" t="s">
        <v>17405</v>
      </c>
      <c r="F13259" s="145" t="s">
        <v>29355</v>
      </c>
      <c r="G13259" s="145" t="s">
        <v>17407</v>
      </c>
      <c r="H13259" s="145" t="s">
        <v>1169</v>
      </c>
      <c r="I13259" s="11" t="s">
        <v>997</v>
      </c>
      <c r="J13259" s="11" t="s">
        <v>43830</v>
      </c>
      <c r="K13259" s="11" t="s">
        <v>1166</v>
      </c>
    </row>
    <row r="13260" spans="1:11" ht="16.5" x14ac:dyDescent="0.15">
      <c r="A13260" s="145" t="s">
        <v>38541</v>
      </c>
      <c r="B13260" s="32" t="s">
        <v>14642</v>
      </c>
      <c r="C13260" s="32" t="s">
        <v>300</v>
      </c>
      <c r="D13260" s="32" t="s">
        <v>997</v>
      </c>
      <c r="E13260" s="145" t="s">
        <v>1056</v>
      </c>
      <c r="F13260" s="145" t="s">
        <v>997</v>
      </c>
      <c r="G13260" s="145" t="s">
        <v>17592</v>
      </c>
      <c r="H13260" s="145" t="s">
        <v>1169</v>
      </c>
      <c r="I13260" s="11" t="s">
        <v>997</v>
      </c>
      <c r="J13260" s="11" t="s">
        <v>43830</v>
      </c>
      <c r="K13260" s="11" t="s">
        <v>1166</v>
      </c>
    </row>
    <row r="13261" spans="1:11" ht="16.5" x14ac:dyDescent="0.15">
      <c r="A13261" s="145" t="s">
        <v>38542</v>
      </c>
      <c r="B13261" s="32" t="s">
        <v>14643</v>
      </c>
      <c r="C13261" s="32" t="s">
        <v>14644</v>
      </c>
      <c r="D13261" s="32" t="s">
        <v>997</v>
      </c>
      <c r="E13261" s="145" t="s">
        <v>1056</v>
      </c>
      <c r="F13261" s="145" t="s">
        <v>997</v>
      </c>
      <c r="G13261" s="145" t="s">
        <v>17403</v>
      </c>
      <c r="H13261" s="145" t="s">
        <v>1166</v>
      </c>
      <c r="I13261" s="11" t="s">
        <v>1166</v>
      </c>
      <c r="J13261" s="11" t="s">
        <v>43831</v>
      </c>
      <c r="K13261" s="11" t="s">
        <v>1166</v>
      </c>
    </row>
    <row r="13262" spans="1:11" ht="16.5" x14ac:dyDescent="0.15">
      <c r="A13262" s="145" t="s">
        <v>38543</v>
      </c>
      <c r="B13262" s="32" t="s">
        <v>14645</v>
      </c>
      <c r="C13262" s="32" t="s">
        <v>300</v>
      </c>
      <c r="D13262" s="32" t="s">
        <v>14646</v>
      </c>
      <c r="E13262" s="145" t="s">
        <v>1056</v>
      </c>
      <c r="F13262" s="145" t="s">
        <v>997</v>
      </c>
      <c r="G13262" s="145" t="s">
        <v>17592</v>
      </c>
      <c r="H13262" s="145" t="s">
        <v>1169</v>
      </c>
      <c r="I13262" s="11" t="s">
        <v>997</v>
      </c>
      <c r="J13262" s="11" t="s">
        <v>43830</v>
      </c>
      <c r="K13262" s="11" t="s">
        <v>1166</v>
      </c>
    </row>
    <row r="13263" spans="1:11" ht="16.5" x14ac:dyDescent="0.15">
      <c r="A13263" s="145" t="s">
        <v>38544</v>
      </c>
      <c r="B13263" s="32" t="s">
        <v>14647</v>
      </c>
      <c r="C13263" s="32" t="s">
        <v>300</v>
      </c>
      <c r="D13263" s="32" t="s">
        <v>14646</v>
      </c>
      <c r="E13263" s="145" t="s">
        <v>1056</v>
      </c>
      <c r="F13263" s="145" t="s">
        <v>997</v>
      </c>
      <c r="G13263" s="145" t="s">
        <v>17592</v>
      </c>
      <c r="H13263" s="145" t="s">
        <v>1169</v>
      </c>
      <c r="I13263" s="11" t="s">
        <v>997</v>
      </c>
      <c r="J13263" s="11" t="s">
        <v>43830</v>
      </c>
      <c r="K13263" s="11" t="s">
        <v>1166</v>
      </c>
    </row>
    <row r="13264" spans="1:11" ht="16.5" x14ac:dyDescent="0.15">
      <c r="A13264" s="145" t="s">
        <v>38545</v>
      </c>
      <c r="B13264" s="32" t="s">
        <v>14648</v>
      </c>
      <c r="C13264" s="32" t="s">
        <v>14649</v>
      </c>
      <c r="D13264" s="32" t="s">
        <v>997</v>
      </c>
      <c r="E13264" s="145" t="s">
        <v>17405</v>
      </c>
      <c r="F13264" s="145" t="s">
        <v>38546</v>
      </c>
      <c r="G13264" s="145" t="s">
        <v>17407</v>
      </c>
      <c r="H13264" s="145" t="s">
        <v>1169</v>
      </c>
      <c r="I13264" s="11" t="s">
        <v>997</v>
      </c>
      <c r="J13264" s="11" t="s">
        <v>43832</v>
      </c>
      <c r="K13264" s="11" t="s">
        <v>1166</v>
      </c>
    </row>
    <row r="13265" spans="1:11" ht="16.5" x14ac:dyDescent="0.15">
      <c r="A13265" s="145" t="s">
        <v>38547</v>
      </c>
      <c r="B13265" s="32" t="s">
        <v>1344</v>
      </c>
      <c r="C13265" s="32" t="s">
        <v>12671</v>
      </c>
      <c r="D13265" s="32" t="s">
        <v>997</v>
      </c>
      <c r="E13265" s="145" t="s">
        <v>17405</v>
      </c>
      <c r="F13265" s="145" t="s">
        <v>997</v>
      </c>
      <c r="G13265" s="145" t="s">
        <v>17565</v>
      </c>
      <c r="H13265" s="145" t="s">
        <v>1169</v>
      </c>
      <c r="I13265" s="11" t="s">
        <v>997</v>
      </c>
      <c r="J13265" s="11" t="s">
        <v>43833</v>
      </c>
      <c r="K13265" s="11" t="s">
        <v>1166</v>
      </c>
    </row>
    <row r="13266" spans="1:11" ht="16.5" x14ac:dyDescent="0.15">
      <c r="A13266" s="145" t="s">
        <v>38548</v>
      </c>
      <c r="B13266" s="32" t="s">
        <v>8812</v>
      </c>
      <c r="C13266" s="32" t="s">
        <v>13916</v>
      </c>
      <c r="D13266" s="32" t="s">
        <v>997</v>
      </c>
      <c r="E13266" s="145" t="s">
        <v>17405</v>
      </c>
      <c r="F13266" s="145" t="s">
        <v>38549</v>
      </c>
      <c r="G13266" s="145" t="s">
        <v>17407</v>
      </c>
      <c r="H13266" s="145" t="s">
        <v>1169</v>
      </c>
      <c r="I13266" s="11" t="s">
        <v>997</v>
      </c>
      <c r="J13266" s="11" t="s">
        <v>43832</v>
      </c>
      <c r="K13266" s="11" t="s">
        <v>1166</v>
      </c>
    </row>
    <row r="13267" spans="1:11" ht="16.5" x14ac:dyDescent="0.15">
      <c r="A13267" s="145" t="s">
        <v>458</v>
      </c>
      <c r="B13267" s="32" t="s">
        <v>14650</v>
      </c>
      <c r="C13267" s="32" t="s">
        <v>457</v>
      </c>
      <c r="D13267" s="32" t="s">
        <v>553</v>
      </c>
      <c r="E13267" s="145" t="s">
        <v>304</v>
      </c>
      <c r="F13267" s="145" t="s">
        <v>997</v>
      </c>
      <c r="G13267" s="145" t="s">
        <v>17548</v>
      </c>
      <c r="H13267" s="145" t="s">
        <v>1285</v>
      </c>
      <c r="I13267" s="11" t="s">
        <v>1166</v>
      </c>
      <c r="J13267" s="11" t="s">
        <v>43834</v>
      </c>
      <c r="K13267" s="11" t="s">
        <v>1166</v>
      </c>
    </row>
    <row r="13268" spans="1:11" ht="16.5" x14ac:dyDescent="0.15">
      <c r="A13268" s="145" t="s">
        <v>38550</v>
      </c>
      <c r="B13268" s="32" t="s">
        <v>8864</v>
      </c>
      <c r="C13268" s="32" t="s">
        <v>14651</v>
      </c>
      <c r="D13268" s="32" t="s">
        <v>997</v>
      </c>
      <c r="E13268" s="145" t="s">
        <v>17405</v>
      </c>
      <c r="F13268" s="145" t="s">
        <v>38551</v>
      </c>
      <c r="G13268" s="145" t="s">
        <v>17407</v>
      </c>
      <c r="H13268" s="145" t="s">
        <v>1169</v>
      </c>
      <c r="I13268" s="11" t="s">
        <v>997</v>
      </c>
      <c r="J13268" s="11" t="s">
        <v>43832</v>
      </c>
      <c r="K13268" s="11" t="s">
        <v>1166</v>
      </c>
    </row>
    <row r="13269" spans="1:11" ht="16.5" x14ac:dyDescent="0.15">
      <c r="A13269" s="145" t="s">
        <v>38552</v>
      </c>
      <c r="B13269" s="32" t="s">
        <v>1264</v>
      </c>
      <c r="C13269" s="32" t="s">
        <v>1246</v>
      </c>
      <c r="D13269" s="32" t="s">
        <v>997</v>
      </c>
      <c r="E13269" s="145" t="s">
        <v>17405</v>
      </c>
      <c r="F13269" s="145" t="s">
        <v>38553</v>
      </c>
      <c r="G13269" s="145" t="s">
        <v>17407</v>
      </c>
      <c r="H13269" s="145" t="s">
        <v>1169</v>
      </c>
      <c r="I13269" s="11" t="s">
        <v>997</v>
      </c>
      <c r="J13269" s="11" t="s">
        <v>43832</v>
      </c>
      <c r="K13269" s="11" t="s">
        <v>1166</v>
      </c>
    </row>
    <row r="13270" spans="1:11" ht="16.5" x14ac:dyDescent="0.15">
      <c r="A13270" s="145" t="s">
        <v>38554</v>
      </c>
      <c r="B13270" s="32" t="s">
        <v>8815</v>
      </c>
      <c r="C13270" s="32" t="s">
        <v>13756</v>
      </c>
      <c r="D13270" s="32" t="s">
        <v>997</v>
      </c>
      <c r="E13270" s="145" t="s">
        <v>17405</v>
      </c>
      <c r="F13270" s="145" t="s">
        <v>38555</v>
      </c>
      <c r="G13270" s="145" t="s">
        <v>17407</v>
      </c>
      <c r="H13270" s="145" t="s">
        <v>1169</v>
      </c>
      <c r="I13270" s="11" t="s">
        <v>997</v>
      </c>
      <c r="J13270" s="11" t="s">
        <v>43832</v>
      </c>
      <c r="K13270" s="11" t="s">
        <v>1166</v>
      </c>
    </row>
    <row r="13271" spans="1:11" ht="16.5" x14ac:dyDescent="0.15">
      <c r="A13271" s="145" t="s">
        <v>459</v>
      </c>
      <c r="B13271" s="32" t="s">
        <v>460</v>
      </c>
      <c r="C13271" s="32" t="s">
        <v>457</v>
      </c>
      <c r="D13271" s="32" t="s">
        <v>553</v>
      </c>
      <c r="E13271" s="145" t="s">
        <v>304</v>
      </c>
      <c r="F13271" s="145" t="s">
        <v>997</v>
      </c>
      <c r="G13271" s="145" t="s">
        <v>17549</v>
      </c>
      <c r="H13271" s="145" t="s">
        <v>1285</v>
      </c>
      <c r="I13271" s="11" t="s">
        <v>1166</v>
      </c>
      <c r="J13271" s="11" t="s">
        <v>43834</v>
      </c>
      <c r="K13271" s="11" t="s">
        <v>1166</v>
      </c>
    </row>
    <row r="13272" spans="1:11" ht="16.5" x14ac:dyDescent="0.15">
      <c r="A13272" s="145" t="s">
        <v>38556</v>
      </c>
      <c r="B13272" s="32" t="s">
        <v>14652</v>
      </c>
      <c r="C13272" s="32" t="s">
        <v>1246</v>
      </c>
      <c r="D13272" s="32" t="s">
        <v>997</v>
      </c>
      <c r="E13272" s="145" t="s">
        <v>17405</v>
      </c>
      <c r="F13272" s="145" t="s">
        <v>38557</v>
      </c>
      <c r="G13272" s="145" t="s">
        <v>17407</v>
      </c>
      <c r="H13272" s="145" t="s">
        <v>1169</v>
      </c>
      <c r="I13272" s="11" t="s">
        <v>997</v>
      </c>
      <c r="J13272" s="11" t="s">
        <v>43832</v>
      </c>
      <c r="K13272" s="11" t="s">
        <v>1166</v>
      </c>
    </row>
    <row r="13273" spans="1:11" ht="16.5" x14ac:dyDescent="0.15">
      <c r="A13273" s="145" t="s">
        <v>38558</v>
      </c>
      <c r="B13273" s="32" t="s">
        <v>14653</v>
      </c>
      <c r="C13273" s="32" t="s">
        <v>1179</v>
      </c>
      <c r="D13273" s="32" t="s">
        <v>997</v>
      </c>
      <c r="E13273" s="145" t="s">
        <v>17405</v>
      </c>
      <c r="F13273" s="145" t="s">
        <v>20943</v>
      </c>
      <c r="G13273" s="145" t="s">
        <v>17407</v>
      </c>
      <c r="H13273" s="145" t="s">
        <v>1169</v>
      </c>
      <c r="I13273" s="11" t="s">
        <v>997</v>
      </c>
      <c r="J13273" s="11" t="s">
        <v>43834</v>
      </c>
      <c r="K13273" s="11" t="s">
        <v>1166</v>
      </c>
    </row>
    <row r="13274" spans="1:11" ht="16.5" x14ac:dyDescent="0.15">
      <c r="A13274" s="145" t="s">
        <v>38559</v>
      </c>
      <c r="B13274" s="32" t="s">
        <v>14654</v>
      </c>
      <c r="C13274" s="32" t="s">
        <v>1246</v>
      </c>
      <c r="D13274" s="32" t="s">
        <v>997</v>
      </c>
      <c r="E13274" s="145" t="s">
        <v>17405</v>
      </c>
      <c r="F13274" s="145" t="s">
        <v>38560</v>
      </c>
      <c r="G13274" s="145" t="s">
        <v>17407</v>
      </c>
      <c r="H13274" s="145" t="s">
        <v>1169</v>
      </c>
      <c r="I13274" s="11" t="s">
        <v>997</v>
      </c>
      <c r="J13274" s="11" t="s">
        <v>43832</v>
      </c>
      <c r="K13274" s="11" t="s">
        <v>1166</v>
      </c>
    </row>
    <row r="13275" spans="1:11" ht="16.5" x14ac:dyDescent="0.15">
      <c r="A13275" s="145" t="s">
        <v>38561</v>
      </c>
      <c r="B13275" s="32" t="s">
        <v>14655</v>
      </c>
      <c r="C13275" s="32" t="s">
        <v>1179</v>
      </c>
      <c r="D13275" s="32" t="s">
        <v>997</v>
      </c>
      <c r="E13275" s="145" t="s">
        <v>17405</v>
      </c>
      <c r="F13275" s="145" t="s">
        <v>20911</v>
      </c>
      <c r="G13275" s="145" t="s">
        <v>17407</v>
      </c>
      <c r="H13275" s="145" t="s">
        <v>1169</v>
      </c>
      <c r="I13275" s="11" t="s">
        <v>997</v>
      </c>
      <c r="J13275" s="11" t="s">
        <v>43834</v>
      </c>
      <c r="K13275" s="11" t="s">
        <v>1166</v>
      </c>
    </row>
    <row r="13276" spans="1:11" ht="16.5" x14ac:dyDescent="0.15">
      <c r="A13276" s="145" t="s">
        <v>38562</v>
      </c>
      <c r="B13276" s="32" t="s">
        <v>14656</v>
      </c>
      <c r="C13276" s="32" t="s">
        <v>4090</v>
      </c>
      <c r="D13276" s="32" t="s">
        <v>997</v>
      </c>
      <c r="E13276" s="145" t="s">
        <v>17405</v>
      </c>
      <c r="F13276" s="145" t="s">
        <v>38563</v>
      </c>
      <c r="G13276" s="145" t="s">
        <v>17407</v>
      </c>
      <c r="H13276" s="145" t="s">
        <v>1169</v>
      </c>
      <c r="I13276" s="11" t="s">
        <v>997</v>
      </c>
      <c r="J13276" s="11" t="s">
        <v>43832</v>
      </c>
      <c r="K13276" s="11" t="s">
        <v>1166</v>
      </c>
    </row>
    <row r="13277" spans="1:11" ht="16.5" x14ac:dyDescent="0.15">
      <c r="A13277" s="145" t="s">
        <v>38564</v>
      </c>
      <c r="B13277" s="32" t="s">
        <v>13970</v>
      </c>
      <c r="C13277" s="32" t="s">
        <v>14289</v>
      </c>
      <c r="D13277" s="32" t="s">
        <v>997</v>
      </c>
      <c r="E13277" s="145" t="s">
        <v>17405</v>
      </c>
      <c r="F13277" s="145" t="s">
        <v>38565</v>
      </c>
      <c r="G13277" s="145" t="s">
        <v>17407</v>
      </c>
      <c r="H13277" s="145" t="s">
        <v>1169</v>
      </c>
      <c r="I13277" s="11" t="s">
        <v>997</v>
      </c>
      <c r="J13277" s="11" t="s">
        <v>43828</v>
      </c>
      <c r="K13277" s="11" t="s">
        <v>1166</v>
      </c>
    </row>
    <row r="13278" spans="1:11" ht="16.5" x14ac:dyDescent="0.15">
      <c r="A13278" s="145" t="s">
        <v>38566</v>
      </c>
      <c r="B13278" s="32" t="s">
        <v>14657</v>
      </c>
      <c r="C13278" s="32" t="s">
        <v>1246</v>
      </c>
      <c r="D13278" s="32" t="s">
        <v>997</v>
      </c>
      <c r="E13278" s="145" t="s">
        <v>17405</v>
      </c>
      <c r="F13278" s="145" t="s">
        <v>38567</v>
      </c>
      <c r="G13278" s="145" t="s">
        <v>17407</v>
      </c>
      <c r="H13278" s="145" t="s">
        <v>1169</v>
      </c>
      <c r="I13278" s="11" t="s">
        <v>997</v>
      </c>
      <c r="J13278" s="11" t="s">
        <v>43832</v>
      </c>
      <c r="K13278" s="11" t="s">
        <v>1166</v>
      </c>
    </row>
    <row r="13279" spans="1:11" ht="16.5" x14ac:dyDescent="0.15">
      <c r="A13279" s="145" t="s">
        <v>38568</v>
      </c>
      <c r="B13279" s="32" t="s">
        <v>10003</v>
      </c>
      <c r="C13279" s="32" t="s">
        <v>4090</v>
      </c>
      <c r="D13279" s="32" t="s">
        <v>997</v>
      </c>
      <c r="E13279" s="145" t="s">
        <v>17405</v>
      </c>
      <c r="F13279" s="145" t="s">
        <v>38569</v>
      </c>
      <c r="G13279" s="145" t="s">
        <v>17407</v>
      </c>
      <c r="H13279" s="145" t="s">
        <v>1169</v>
      </c>
      <c r="I13279" s="11" t="s">
        <v>997</v>
      </c>
      <c r="J13279" s="11" t="s">
        <v>43832</v>
      </c>
      <c r="K13279" s="11" t="s">
        <v>1166</v>
      </c>
    </row>
    <row r="13280" spans="1:11" ht="16.5" x14ac:dyDescent="0.15">
      <c r="A13280" s="145" t="s">
        <v>38570</v>
      </c>
      <c r="B13280" s="32" t="s">
        <v>14658</v>
      </c>
      <c r="C13280" s="32" t="s">
        <v>9210</v>
      </c>
      <c r="D13280" s="32" t="s">
        <v>997</v>
      </c>
      <c r="E13280" s="145" t="s">
        <v>17405</v>
      </c>
      <c r="F13280" s="145" t="s">
        <v>38571</v>
      </c>
      <c r="G13280" s="145" t="s">
        <v>17407</v>
      </c>
      <c r="H13280" s="145" t="s">
        <v>1169</v>
      </c>
      <c r="I13280" s="11" t="s">
        <v>997</v>
      </c>
      <c r="J13280" s="11" t="s">
        <v>43832</v>
      </c>
      <c r="K13280" s="11" t="s">
        <v>1166</v>
      </c>
    </row>
    <row r="13281" spans="1:11" ht="16.5" x14ac:dyDescent="0.15">
      <c r="A13281" s="145" t="s">
        <v>38572</v>
      </c>
      <c r="B13281" s="32" t="s">
        <v>14659</v>
      </c>
      <c r="C13281" s="32" t="s">
        <v>1179</v>
      </c>
      <c r="D13281" s="32" t="s">
        <v>997</v>
      </c>
      <c r="E13281" s="145" t="s">
        <v>17405</v>
      </c>
      <c r="F13281" s="145" t="s">
        <v>20954</v>
      </c>
      <c r="G13281" s="145" t="s">
        <v>17407</v>
      </c>
      <c r="H13281" s="145" t="s">
        <v>1169</v>
      </c>
      <c r="I13281" s="11" t="s">
        <v>997</v>
      </c>
      <c r="J13281" s="11" t="s">
        <v>43834</v>
      </c>
      <c r="K13281" s="11" t="s">
        <v>1166</v>
      </c>
    </row>
    <row r="13282" spans="1:11" ht="16.5" x14ac:dyDescent="0.15">
      <c r="A13282" s="145" t="s">
        <v>38573</v>
      </c>
      <c r="B13282" s="32" t="s">
        <v>14660</v>
      </c>
      <c r="C13282" s="32" t="s">
        <v>4024</v>
      </c>
      <c r="D13282" s="32" t="s">
        <v>997</v>
      </c>
      <c r="E13282" s="145" t="s">
        <v>17405</v>
      </c>
      <c r="F13282" s="145" t="s">
        <v>38574</v>
      </c>
      <c r="G13282" s="145" t="s">
        <v>17407</v>
      </c>
      <c r="H13282" s="145" t="s">
        <v>1169</v>
      </c>
      <c r="I13282" s="11" t="s">
        <v>997</v>
      </c>
      <c r="J13282" s="11" t="s">
        <v>43832</v>
      </c>
      <c r="K13282" s="11" t="s">
        <v>1166</v>
      </c>
    </row>
    <row r="13283" spans="1:11" ht="16.5" x14ac:dyDescent="0.15">
      <c r="A13283" s="145" t="s">
        <v>38575</v>
      </c>
      <c r="B13283" s="32" t="s">
        <v>44182</v>
      </c>
      <c r="C13283" s="32" t="s">
        <v>208</v>
      </c>
      <c r="D13283" s="32" t="s">
        <v>14662</v>
      </c>
      <c r="E13283" s="145" t="s">
        <v>304</v>
      </c>
      <c r="F13283" s="145" t="s">
        <v>38576</v>
      </c>
      <c r="G13283" s="145" t="s">
        <v>17549</v>
      </c>
      <c r="H13283" s="145" t="s">
        <v>1285</v>
      </c>
      <c r="I13283" s="11" t="s">
        <v>43668</v>
      </c>
      <c r="J13283" s="11" t="s">
        <v>43832</v>
      </c>
      <c r="K13283" s="11" t="s">
        <v>43664</v>
      </c>
    </row>
    <row r="13284" spans="1:11" ht="16.5" x14ac:dyDescent="0.15">
      <c r="A13284" s="145" t="s">
        <v>38577</v>
      </c>
      <c r="B13284" s="32" t="s">
        <v>13220</v>
      </c>
      <c r="C13284" s="32" t="s">
        <v>4024</v>
      </c>
      <c r="D13284" s="32" t="s">
        <v>997</v>
      </c>
      <c r="E13284" s="145" t="s">
        <v>17405</v>
      </c>
      <c r="F13284" s="145" t="s">
        <v>38578</v>
      </c>
      <c r="G13284" s="145" t="s">
        <v>17407</v>
      </c>
      <c r="H13284" s="145" t="s">
        <v>1169</v>
      </c>
      <c r="I13284" s="11" t="s">
        <v>997</v>
      </c>
      <c r="J13284" s="11" t="s">
        <v>43832</v>
      </c>
      <c r="K13284" s="11" t="s">
        <v>1166</v>
      </c>
    </row>
    <row r="13285" spans="1:11" ht="16.5" x14ac:dyDescent="0.15">
      <c r="A13285" s="145" t="s">
        <v>38579</v>
      </c>
      <c r="B13285" s="32" t="s">
        <v>14663</v>
      </c>
      <c r="C13285" s="32" t="s">
        <v>4024</v>
      </c>
      <c r="D13285" s="32" t="s">
        <v>997</v>
      </c>
      <c r="E13285" s="145" t="s">
        <v>17405</v>
      </c>
      <c r="F13285" s="145" t="s">
        <v>38580</v>
      </c>
      <c r="G13285" s="145" t="s">
        <v>17407</v>
      </c>
      <c r="H13285" s="145" t="s">
        <v>1169</v>
      </c>
      <c r="I13285" s="11" t="s">
        <v>997</v>
      </c>
      <c r="J13285" s="11" t="s">
        <v>43832</v>
      </c>
      <c r="K13285" s="11" t="s">
        <v>1166</v>
      </c>
    </row>
    <row r="13286" spans="1:11" ht="16.5" x14ac:dyDescent="0.15">
      <c r="A13286" s="145" t="s">
        <v>38581</v>
      </c>
      <c r="B13286" s="32" t="s">
        <v>8819</v>
      </c>
      <c r="C13286" s="32" t="s">
        <v>13918</v>
      </c>
      <c r="D13286" s="32" t="s">
        <v>997</v>
      </c>
      <c r="E13286" s="145" t="s">
        <v>17405</v>
      </c>
      <c r="F13286" s="145" t="s">
        <v>38582</v>
      </c>
      <c r="G13286" s="145" t="s">
        <v>17407</v>
      </c>
      <c r="H13286" s="145" t="s">
        <v>1169</v>
      </c>
      <c r="I13286" s="11" t="s">
        <v>997</v>
      </c>
      <c r="J13286" s="11" t="s">
        <v>43832</v>
      </c>
      <c r="K13286" s="11" t="s">
        <v>1166</v>
      </c>
    </row>
    <row r="13287" spans="1:11" ht="16.5" x14ac:dyDescent="0.15">
      <c r="A13287" s="145" t="s">
        <v>38583</v>
      </c>
      <c r="B13287" s="32" t="s">
        <v>5852</v>
      </c>
      <c r="C13287" s="32" t="s">
        <v>14664</v>
      </c>
      <c r="D13287" s="32" t="s">
        <v>997</v>
      </c>
      <c r="E13287" s="145" t="s">
        <v>17405</v>
      </c>
      <c r="F13287" s="145" t="s">
        <v>38584</v>
      </c>
      <c r="G13287" s="145" t="s">
        <v>17407</v>
      </c>
      <c r="H13287" s="145" t="s">
        <v>1169</v>
      </c>
      <c r="I13287" s="11" t="s">
        <v>997</v>
      </c>
      <c r="J13287" s="11" t="s">
        <v>43832</v>
      </c>
      <c r="K13287" s="11" t="s">
        <v>1166</v>
      </c>
    </row>
    <row r="13288" spans="1:11" ht="16.5" x14ac:dyDescent="0.15">
      <c r="A13288" s="145" t="s">
        <v>38585</v>
      </c>
      <c r="B13288" s="32" t="s">
        <v>8820</v>
      </c>
      <c r="C13288" s="32" t="s">
        <v>13756</v>
      </c>
      <c r="D13288" s="32" t="s">
        <v>997</v>
      </c>
      <c r="E13288" s="145" t="s">
        <v>17405</v>
      </c>
      <c r="F13288" s="145" t="s">
        <v>38586</v>
      </c>
      <c r="G13288" s="145" t="s">
        <v>17407</v>
      </c>
      <c r="H13288" s="145" t="s">
        <v>1169</v>
      </c>
      <c r="I13288" s="11" t="s">
        <v>997</v>
      </c>
      <c r="J13288" s="11" t="s">
        <v>43832</v>
      </c>
      <c r="K13288" s="11" t="s">
        <v>1166</v>
      </c>
    </row>
    <row r="13289" spans="1:11" ht="16.5" x14ac:dyDescent="0.15">
      <c r="A13289" s="145" t="s">
        <v>38587</v>
      </c>
      <c r="B13289" s="32" t="s">
        <v>14665</v>
      </c>
      <c r="C13289" s="32" t="s">
        <v>1246</v>
      </c>
      <c r="D13289" s="32" t="s">
        <v>997</v>
      </c>
      <c r="E13289" s="145" t="s">
        <v>17405</v>
      </c>
      <c r="F13289" s="145" t="s">
        <v>38588</v>
      </c>
      <c r="G13289" s="145" t="s">
        <v>17407</v>
      </c>
      <c r="H13289" s="145" t="s">
        <v>1169</v>
      </c>
      <c r="I13289" s="11" t="s">
        <v>997</v>
      </c>
      <c r="J13289" s="11" t="s">
        <v>43832</v>
      </c>
      <c r="K13289" s="11" t="s">
        <v>1166</v>
      </c>
    </row>
    <row r="13290" spans="1:11" ht="16.5" x14ac:dyDescent="0.15">
      <c r="A13290" s="145" t="s">
        <v>38589</v>
      </c>
      <c r="B13290" s="32" t="s">
        <v>14666</v>
      </c>
      <c r="C13290" s="32" t="s">
        <v>1246</v>
      </c>
      <c r="D13290" s="32" t="s">
        <v>997</v>
      </c>
      <c r="E13290" s="145" t="s">
        <v>17405</v>
      </c>
      <c r="F13290" s="145" t="s">
        <v>38590</v>
      </c>
      <c r="G13290" s="145" t="s">
        <v>17407</v>
      </c>
      <c r="H13290" s="145" t="s">
        <v>1169</v>
      </c>
      <c r="I13290" s="11" t="s">
        <v>997</v>
      </c>
      <c r="J13290" s="11" t="s">
        <v>43832</v>
      </c>
      <c r="K13290" s="11" t="s">
        <v>1166</v>
      </c>
    </row>
    <row r="13291" spans="1:11" ht="16.5" x14ac:dyDescent="0.15">
      <c r="A13291" s="145" t="s">
        <v>38591</v>
      </c>
      <c r="B13291" s="32" t="s">
        <v>14667</v>
      </c>
      <c r="C13291" s="32" t="s">
        <v>1246</v>
      </c>
      <c r="D13291" s="32" t="s">
        <v>997</v>
      </c>
      <c r="E13291" s="145" t="s">
        <v>17405</v>
      </c>
      <c r="F13291" s="145" t="s">
        <v>38592</v>
      </c>
      <c r="G13291" s="145" t="s">
        <v>17407</v>
      </c>
      <c r="H13291" s="145" t="s">
        <v>1169</v>
      </c>
      <c r="I13291" s="11" t="s">
        <v>997</v>
      </c>
      <c r="J13291" s="11" t="s">
        <v>43832</v>
      </c>
      <c r="K13291" s="11" t="s">
        <v>1166</v>
      </c>
    </row>
    <row r="13292" spans="1:11" ht="16.5" x14ac:dyDescent="0.15">
      <c r="A13292" s="145" t="s">
        <v>38593</v>
      </c>
      <c r="B13292" s="32" t="s">
        <v>10002</v>
      </c>
      <c r="C13292" s="32" t="s">
        <v>1246</v>
      </c>
      <c r="D13292" s="32" t="s">
        <v>997</v>
      </c>
      <c r="E13292" s="145" t="s">
        <v>17405</v>
      </c>
      <c r="F13292" s="145" t="s">
        <v>38594</v>
      </c>
      <c r="G13292" s="145" t="s">
        <v>17407</v>
      </c>
      <c r="H13292" s="145" t="s">
        <v>1169</v>
      </c>
      <c r="I13292" s="11" t="s">
        <v>997</v>
      </c>
      <c r="J13292" s="11" t="s">
        <v>43832</v>
      </c>
      <c r="K13292" s="11" t="s">
        <v>1166</v>
      </c>
    </row>
    <row r="13293" spans="1:11" ht="16.5" x14ac:dyDescent="0.15">
      <c r="A13293" s="145" t="s">
        <v>38595</v>
      </c>
      <c r="B13293" s="32" t="s">
        <v>4015</v>
      </c>
      <c r="C13293" s="32" t="s">
        <v>14668</v>
      </c>
      <c r="D13293" s="32" t="s">
        <v>997</v>
      </c>
      <c r="E13293" s="145" t="s">
        <v>17405</v>
      </c>
      <c r="F13293" s="145" t="s">
        <v>38596</v>
      </c>
      <c r="G13293" s="145" t="s">
        <v>17407</v>
      </c>
      <c r="H13293" s="145" t="s">
        <v>1169</v>
      </c>
      <c r="I13293" s="11" t="s">
        <v>997</v>
      </c>
      <c r="J13293" s="11" t="s">
        <v>43832</v>
      </c>
      <c r="K13293" s="11" t="s">
        <v>1166</v>
      </c>
    </row>
    <row r="13294" spans="1:11" ht="16.5" x14ac:dyDescent="0.15">
      <c r="A13294" s="145" t="s">
        <v>38597</v>
      </c>
      <c r="B13294" s="32" t="s">
        <v>14669</v>
      </c>
      <c r="C13294" s="32" t="s">
        <v>14670</v>
      </c>
      <c r="D13294" s="32" t="s">
        <v>997</v>
      </c>
      <c r="E13294" s="145" t="s">
        <v>17405</v>
      </c>
      <c r="F13294" s="145" t="s">
        <v>38598</v>
      </c>
      <c r="G13294" s="145" t="s">
        <v>17407</v>
      </c>
      <c r="H13294" s="145" t="s">
        <v>1169</v>
      </c>
      <c r="I13294" s="11" t="s">
        <v>997</v>
      </c>
      <c r="J13294" s="11" t="s">
        <v>43832</v>
      </c>
      <c r="K13294" s="11" t="s">
        <v>1166</v>
      </c>
    </row>
    <row r="13295" spans="1:11" ht="16.5" x14ac:dyDescent="0.15">
      <c r="A13295" s="145" t="s">
        <v>38599</v>
      </c>
      <c r="B13295" s="32" t="s">
        <v>10027</v>
      </c>
      <c r="C13295" s="32" t="s">
        <v>14671</v>
      </c>
      <c r="D13295" s="32" t="s">
        <v>997</v>
      </c>
      <c r="E13295" s="145" t="s">
        <v>17405</v>
      </c>
      <c r="F13295" s="145" t="s">
        <v>38600</v>
      </c>
      <c r="G13295" s="145" t="s">
        <v>17407</v>
      </c>
      <c r="H13295" s="145" t="s">
        <v>1169</v>
      </c>
      <c r="I13295" s="11" t="s">
        <v>997</v>
      </c>
      <c r="J13295" s="11" t="s">
        <v>43832</v>
      </c>
      <c r="K13295" s="11" t="s">
        <v>1166</v>
      </c>
    </row>
    <row r="13296" spans="1:11" ht="16.5" x14ac:dyDescent="0.15">
      <c r="A13296" s="145" t="s">
        <v>38601</v>
      </c>
      <c r="B13296" s="32" t="s">
        <v>9262</v>
      </c>
      <c r="C13296" s="32" t="s">
        <v>14671</v>
      </c>
      <c r="D13296" s="32" t="s">
        <v>997</v>
      </c>
      <c r="E13296" s="145" t="s">
        <v>17405</v>
      </c>
      <c r="F13296" s="145" t="s">
        <v>38602</v>
      </c>
      <c r="G13296" s="145" t="s">
        <v>17407</v>
      </c>
      <c r="H13296" s="145" t="s">
        <v>1169</v>
      </c>
      <c r="I13296" s="11" t="s">
        <v>997</v>
      </c>
      <c r="J13296" s="11" t="s">
        <v>43832</v>
      </c>
      <c r="K13296" s="11" t="s">
        <v>1166</v>
      </c>
    </row>
    <row r="13297" spans="1:11" ht="16.5" x14ac:dyDescent="0.15">
      <c r="A13297" s="145" t="s">
        <v>38603</v>
      </c>
      <c r="B13297" s="32" t="s">
        <v>8800</v>
      </c>
      <c r="C13297" s="32" t="s">
        <v>13947</v>
      </c>
      <c r="D13297" s="32" t="s">
        <v>997</v>
      </c>
      <c r="E13297" s="145" t="s">
        <v>17405</v>
      </c>
      <c r="F13297" s="145" t="s">
        <v>38604</v>
      </c>
      <c r="G13297" s="145" t="s">
        <v>17407</v>
      </c>
      <c r="H13297" s="145" t="s">
        <v>1169</v>
      </c>
      <c r="I13297" s="11" t="s">
        <v>997</v>
      </c>
      <c r="J13297" s="11" t="s">
        <v>43832</v>
      </c>
      <c r="K13297" s="11" t="s">
        <v>1166</v>
      </c>
    </row>
    <row r="13298" spans="1:11" ht="16.5" x14ac:dyDescent="0.15">
      <c r="A13298" s="145" t="s">
        <v>38605</v>
      </c>
      <c r="B13298" s="32" t="s">
        <v>14672</v>
      </c>
      <c r="C13298" s="32" t="s">
        <v>13947</v>
      </c>
      <c r="D13298" s="32" t="s">
        <v>997</v>
      </c>
      <c r="E13298" s="145" t="s">
        <v>17405</v>
      </c>
      <c r="F13298" s="145" t="s">
        <v>38606</v>
      </c>
      <c r="G13298" s="145" t="s">
        <v>17407</v>
      </c>
      <c r="H13298" s="145" t="s">
        <v>1169</v>
      </c>
      <c r="I13298" s="11" t="s">
        <v>997</v>
      </c>
      <c r="J13298" s="11" t="s">
        <v>43832</v>
      </c>
      <c r="K13298" s="11" t="s">
        <v>1166</v>
      </c>
    </row>
    <row r="13299" spans="1:11" ht="16.5" x14ac:dyDescent="0.15">
      <c r="A13299" s="145" t="s">
        <v>38607</v>
      </c>
      <c r="B13299" s="32" t="s">
        <v>44642</v>
      </c>
      <c r="C13299" s="32" t="s">
        <v>300</v>
      </c>
      <c r="D13299" s="32" t="s">
        <v>997</v>
      </c>
      <c r="E13299" s="145" t="s">
        <v>17405</v>
      </c>
      <c r="F13299" s="145" t="s">
        <v>38608</v>
      </c>
      <c r="G13299" s="145" t="s">
        <v>17454</v>
      </c>
      <c r="H13299" s="145" t="s">
        <v>1169</v>
      </c>
      <c r="I13299" s="11" t="s">
        <v>1166</v>
      </c>
      <c r="J13299" s="11" t="s">
        <v>43832</v>
      </c>
      <c r="K13299" s="11" t="s">
        <v>1166</v>
      </c>
    </row>
    <row r="13300" spans="1:11" ht="16.5" x14ac:dyDescent="0.15">
      <c r="A13300" s="145" t="s">
        <v>38609</v>
      </c>
      <c r="B13300" s="32" t="s">
        <v>14673</v>
      </c>
      <c r="C13300" s="32" t="s">
        <v>4776</v>
      </c>
      <c r="D13300" s="32" t="s">
        <v>997</v>
      </c>
      <c r="E13300" s="145" t="s">
        <v>17710</v>
      </c>
      <c r="F13300" s="145" t="s">
        <v>997</v>
      </c>
      <c r="G13300" s="145" t="s">
        <v>19310</v>
      </c>
      <c r="H13300" s="145" t="s">
        <v>1169</v>
      </c>
      <c r="I13300" s="11" t="s">
        <v>997</v>
      </c>
      <c r="J13300" s="11" t="s">
        <v>43672</v>
      </c>
      <c r="K13300" s="11" t="s">
        <v>1166</v>
      </c>
    </row>
    <row r="13301" spans="1:11" ht="16.5" x14ac:dyDescent="0.15">
      <c r="A13301" s="145" t="s">
        <v>38610</v>
      </c>
      <c r="B13301" s="32" t="s">
        <v>14674</v>
      </c>
      <c r="C13301" s="32" t="s">
        <v>4776</v>
      </c>
      <c r="D13301" s="32" t="s">
        <v>997</v>
      </c>
      <c r="E13301" s="145" t="s">
        <v>17710</v>
      </c>
      <c r="F13301" s="145" t="s">
        <v>997</v>
      </c>
      <c r="G13301" s="145" t="s">
        <v>19310</v>
      </c>
      <c r="H13301" s="145" t="s">
        <v>1169</v>
      </c>
      <c r="I13301" s="11" t="s">
        <v>997</v>
      </c>
      <c r="J13301" s="11" t="s">
        <v>43672</v>
      </c>
      <c r="K13301" s="11" t="s">
        <v>1166</v>
      </c>
    </row>
    <row r="13302" spans="1:11" ht="16.5" x14ac:dyDescent="0.15">
      <c r="A13302" s="145" t="s">
        <v>38611</v>
      </c>
      <c r="B13302" s="32" t="s">
        <v>14675</v>
      </c>
      <c r="C13302" s="32" t="s">
        <v>4776</v>
      </c>
      <c r="D13302" s="32" t="s">
        <v>997</v>
      </c>
      <c r="E13302" s="145" t="s">
        <v>19362</v>
      </c>
      <c r="F13302" s="145" t="s">
        <v>997</v>
      </c>
      <c r="G13302" s="145" t="s">
        <v>19310</v>
      </c>
      <c r="H13302" s="145" t="s">
        <v>1169</v>
      </c>
      <c r="I13302" s="11" t="s">
        <v>997</v>
      </c>
      <c r="J13302" s="11" t="s">
        <v>43672</v>
      </c>
      <c r="K13302" s="11" t="s">
        <v>1166</v>
      </c>
    </row>
    <row r="13303" spans="1:11" ht="16.5" x14ac:dyDescent="0.15">
      <c r="A13303" s="145" t="s">
        <v>38612</v>
      </c>
      <c r="B13303" s="32" t="s">
        <v>14676</v>
      </c>
      <c r="C13303" s="32" t="s">
        <v>4776</v>
      </c>
      <c r="D13303" s="32" t="s">
        <v>997</v>
      </c>
      <c r="E13303" s="145" t="s">
        <v>19362</v>
      </c>
      <c r="F13303" s="145" t="s">
        <v>997</v>
      </c>
      <c r="G13303" s="145" t="s">
        <v>19310</v>
      </c>
      <c r="H13303" s="145" t="s">
        <v>1169</v>
      </c>
      <c r="I13303" s="11" t="s">
        <v>997</v>
      </c>
      <c r="J13303" s="11" t="s">
        <v>43672</v>
      </c>
      <c r="K13303" s="11" t="s">
        <v>1166</v>
      </c>
    </row>
    <row r="13304" spans="1:11" ht="16.5" x14ac:dyDescent="0.15">
      <c r="A13304" s="145" t="s">
        <v>38613</v>
      </c>
      <c r="B13304" s="32" t="s">
        <v>14677</v>
      </c>
      <c r="C13304" s="32" t="s">
        <v>4776</v>
      </c>
      <c r="D13304" s="32" t="s">
        <v>997</v>
      </c>
      <c r="E13304" s="145" t="s">
        <v>19362</v>
      </c>
      <c r="F13304" s="145" t="s">
        <v>997</v>
      </c>
      <c r="G13304" s="145" t="s">
        <v>19310</v>
      </c>
      <c r="H13304" s="145" t="s">
        <v>1169</v>
      </c>
      <c r="I13304" s="11" t="s">
        <v>997</v>
      </c>
      <c r="J13304" s="11" t="s">
        <v>43672</v>
      </c>
      <c r="K13304" s="11" t="s">
        <v>1166</v>
      </c>
    </row>
    <row r="13305" spans="1:11" ht="16.5" x14ac:dyDescent="0.15">
      <c r="A13305" s="145" t="s">
        <v>38614</v>
      </c>
      <c r="B13305" s="32" t="s">
        <v>14678</v>
      </c>
      <c r="C13305" s="32" t="s">
        <v>4776</v>
      </c>
      <c r="D13305" s="32" t="s">
        <v>997</v>
      </c>
      <c r="E13305" s="145" t="s">
        <v>19362</v>
      </c>
      <c r="F13305" s="145" t="s">
        <v>997</v>
      </c>
      <c r="G13305" s="145" t="s">
        <v>19310</v>
      </c>
      <c r="H13305" s="145" t="s">
        <v>1169</v>
      </c>
      <c r="I13305" s="11" t="s">
        <v>997</v>
      </c>
      <c r="J13305" s="11" t="s">
        <v>43672</v>
      </c>
      <c r="K13305" s="11" t="s">
        <v>1166</v>
      </c>
    </row>
    <row r="13306" spans="1:11" ht="16.5" x14ac:dyDescent="0.15">
      <c r="A13306" s="145" t="s">
        <v>38615</v>
      </c>
      <c r="B13306" s="32" t="s">
        <v>14679</v>
      </c>
      <c r="C13306" s="32" t="s">
        <v>4776</v>
      </c>
      <c r="D13306" s="32" t="s">
        <v>997</v>
      </c>
      <c r="E13306" s="145" t="s">
        <v>17710</v>
      </c>
      <c r="F13306" s="145" t="s">
        <v>997</v>
      </c>
      <c r="G13306" s="145" t="s">
        <v>19310</v>
      </c>
      <c r="H13306" s="145" t="s">
        <v>1169</v>
      </c>
      <c r="I13306" s="11" t="s">
        <v>997</v>
      </c>
      <c r="J13306" s="11" t="s">
        <v>43672</v>
      </c>
      <c r="K13306" s="11" t="s">
        <v>1166</v>
      </c>
    </row>
    <row r="13307" spans="1:11" ht="16.5" x14ac:dyDescent="0.15">
      <c r="A13307" s="145" t="s">
        <v>38616</v>
      </c>
      <c r="B13307" s="32" t="s">
        <v>14680</v>
      </c>
      <c r="C13307" s="32" t="s">
        <v>4776</v>
      </c>
      <c r="D13307" s="32" t="s">
        <v>997</v>
      </c>
      <c r="E13307" s="145" t="s">
        <v>17710</v>
      </c>
      <c r="F13307" s="145" t="s">
        <v>997</v>
      </c>
      <c r="G13307" s="145" t="s">
        <v>19310</v>
      </c>
      <c r="H13307" s="145" t="s">
        <v>1169</v>
      </c>
      <c r="I13307" s="11" t="s">
        <v>997</v>
      </c>
      <c r="J13307" s="11" t="s">
        <v>43672</v>
      </c>
      <c r="K13307" s="11" t="s">
        <v>1166</v>
      </c>
    </row>
    <row r="13308" spans="1:11" ht="16.5" x14ac:dyDescent="0.15">
      <c r="A13308" s="145" t="s">
        <v>38617</v>
      </c>
      <c r="B13308" s="32" t="s">
        <v>14681</v>
      </c>
      <c r="C13308" s="32" t="s">
        <v>4776</v>
      </c>
      <c r="D13308" s="32" t="s">
        <v>997</v>
      </c>
      <c r="E13308" s="145" t="s">
        <v>17710</v>
      </c>
      <c r="F13308" s="145" t="s">
        <v>997</v>
      </c>
      <c r="G13308" s="145" t="s">
        <v>19310</v>
      </c>
      <c r="H13308" s="145" t="s">
        <v>1169</v>
      </c>
      <c r="I13308" s="11" t="s">
        <v>997</v>
      </c>
      <c r="J13308" s="11" t="s">
        <v>43672</v>
      </c>
      <c r="K13308" s="11" t="s">
        <v>1166</v>
      </c>
    </row>
    <row r="13309" spans="1:11" ht="16.5" x14ac:dyDescent="0.15">
      <c r="A13309" s="145" t="s">
        <v>38618</v>
      </c>
      <c r="B13309" s="32" t="s">
        <v>14682</v>
      </c>
      <c r="C13309" s="32" t="s">
        <v>4776</v>
      </c>
      <c r="D13309" s="32" t="s">
        <v>997</v>
      </c>
      <c r="E13309" s="145" t="s">
        <v>17710</v>
      </c>
      <c r="F13309" s="145" t="s">
        <v>997</v>
      </c>
      <c r="G13309" s="145" t="s">
        <v>19310</v>
      </c>
      <c r="H13309" s="145" t="s">
        <v>1169</v>
      </c>
      <c r="I13309" s="11" t="s">
        <v>997</v>
      </c>
      <c r="J13309" s="11" t="s">
        <v>43672</v>
      </c>
      <c r="K13309" s="11" t="s">
        <v>1166</v>
      </c>
    </row>
    <row r="13310" spans="1:11" ht="16.5" x14ac:dyDescent="0.15">
      <c r="A13310" s="145" t="s">
        <v>38619</v>
      </c>
      <c r="B13310" s="32" t="s">
        <v>14683</v>
      </c>
      <c r="C13310" s="32" t="s">
        <v>4776</v>
      </c>
      <c r="D13310" s="32" t="s">
        <v>997</v>
      </c>
      <c r="E13310" s="145" t="s">
        <v>17710</v>
      </c>
      <c r="F13310" s="145" t="s">
        <v>997</v>
      </c>
      <c r="G13310" s="145" t="s">
        <v>19310</v>
      </c>
      <c r="H13310" s="145" t="s">
        <v>1169</v>
      </c>
      <c r="I13310" s="11" t="s">
        <v>997</v>
      </c>
      <c r="J13310" s="11" t="s">
        <v>43672</v>
      </c>
      <c r="K13310" s="11" t="s">
        <v>1166</v>
      </c>
    </row>
    <row r="13311" spans="1:11" ht="16.5" x14ac:dyDescent="0.15">
      <c r="A13311" s="145" t="s">
        <v>38620</v>
      </c>
      <c r="B13311" s="32" t="s">
        <v>14684</v>
      </c>
      <c r="C13311" s="32" t="s">
        <v>4776</v>
      </c>
      <c r="D13311" s="32" t="s">
        <v>997</v>
      </c>
      <c r="E13311" s="145" t="s">
        <v>17710</v>
      </c>
      <c r="F13311" s="145" t="s">
        <v>997</v>
      </c>
      <c r="G13311" s="145" t="s">
        <v>19310</v>
      </c>
      <c r="H13311" s="145" t="s">
        <v>1169</v>
      </c>
      <c r="I13311" s="11" t="s">
        <v>997</v>
      </c>
      <c r="J13311" s="11" t="s">
        <v>43672</v>
      </c>
      <c r="K13311" s="11" t="s">
        <v>1166</v>
      </c>
    </row>
    <row r="13312" spans="1:11" ht="16.5" x14ac:dyDescent="0.15">
      <c r="A13312" s="145" t="s">
        <v>38621</v>
      </c>
      <c r="B13312" s="32" t="s">
        <v>4244</v>
      </c>
      <c r="C13312" s="32" t="s">
        <v>1174</v>
      </c>
      <c r="D13312" s="32" t="s">
        <v>997</v>
      </c>
      <c r="E13312" s="145" t="s">
        <v>17405</v>
      </c>
      <c r="F13312" s="145" t="s">
        <v>38622</v>
      </c>
      <c r="G13312" s="145" t="s">
        <v>17407</v>
      </c>
      <c r="H13312" s="145" t="s">
        <v>1169</v>
      </c>
      <c r="I13312" s="11" t="s">
        <v>997</v>
      </c>
      <c r="J13312" s="11" t="s">
        <v>43835</v>
      </c>
      <c r="K13312" s="11" t="s">
        <v>1166</v>
      </c>
    </row>
    <row r="13313" spans="1:11" ht="16.5" x14ac:dyDescent="0.15">
      <c r="A13313" s="145" t="s">
        <v>38623</v>
      </c>
      <c r="B13313" s="32" t="s">
        <v>3199</v>
      </c>
      <c r="C13313" s="32" t="s">
        <v>3176</v>
      </c>
      <c r="D13313" s="32" t="s">
        <v>2174</v>
      </c>
      <c r="E13313" s="145" t="s">
        <v>17405</v>
      </c>
      <c r="F13313" s="145" t="s">
        <v>38164</v>
      </c>
      <c r="G13313" s="145" t="s">
        <v>17454</v>
      </c>
      <c r="H13313" s="145" t="s">
        <v>1227</v>
      </c>
      <c r="I13313" s="11" t="s">
        <v>1166</v>
      </c>
      <c r="J13313" s="11" t="s">
        <v>43835</v>
      </c>
      <c r="K13313" s="11" t="s">
        <v>1166</v>
      </c>
    </row>
    <row r="13314" spans="1:11" ht="16.5" x14ac:dyDescent="0.15">
      <c r="A13314" s="145" t="s">
        <v>38624</v>
      </c>
      <c r="B13314" s="32" t="s">
        <v>13915</v>
      </c>
      <c r="C13314" s="32" t="s">
        <v>1239</v>
      </c>
      <c r="D13314" s="32" t="s">
        <v>997</v>
      </c>
      <c r="E13314" s="145" t="s">
        <v>17405</v>
      </c>
      <c r="F13314" s="145" t="s">
        <v>38204</v>
      </c>
      <c r="G13314" s="145" t="s">
        <v>17407</v>
      </c>
      <c r="H13314" s="145" t="s">
        <v>1169</v>
      </c>
      <c r="I13314" s="11" t="s">
        <v>997</v>
      </c>
      <c r="J13314" s="11" t="s">
        <v>43835</v>
      </c>
      <c r="K13314" s="11" t="s">
        <v>1166</v>
      </c>
    </row>
    <row r="13315" spans="1:11" ht="16.5" x14ac:dyDescent="0.15">
      <c r="A13315" s="145" t="s">
        <v>38625</v>
      </c>
      <c r="B13315" s="32" t="s">
        <v>13207</v>
      </c>
      <c r="C13315" s="32" t="s">
        <v>1239</v>
      </c>
      <c r="D13315" s="32" t="s">
        <v>997</v>
      </c>
      <c r="E13315" s="145" t="s">
        <v>19482</v>
      </c>
      <c r="F13315" s="145" t="s">
        <v>38225</v>
      </c>
      <c r="G13315" s="145" t="s">
        <v>17407</v>
      </c>
      <c r="H13315" s="145" t="s">
        <v>1169</v>
      </c>
      <c r="I13315" s="11" t="s">
        <v>997</v>
      </c>
      <c r="J13315" s="11" t="s">
        <v>43835</v>
      </c>
      <c r="K13315" s="11" t="s">
        <v>1166</v>
      </c>
    </row>
    <row r="13316" spans="1:11" ht="16.5" x14ac:dyDescent="0.15">
      <c r="A13316" s="145" t="s">
        <v>38626</v>
      </c>
      <c r="B13316" s="32" t="s">
        <v>13958</v>
      </c>
      <c r="C13316" s="32" t="s">
        <v>1239</v>
      </c>
      <c r="D13316" s="32" t="s">
        <v>997</v>
      </c>
      <c r="E13316" s="145" t="s">
        <v>17405</v>
      </c>
      <c r="F13316" s="145" t="s">
        <v>38240</v>
      </c>
      <c r="G13316" s="145" t="s">
        <v>17407</v>
      </c>
      <c r="H13316" s="145" t="s">
        <v>1169</v>
      </c>
      <c r="I13316" s="11" t="s">
        <v>997</v>
      </c>
      <c r="J13316" s="11" t="s">
        <v>43835</v>
      </c>
      <c r="K13316" s="11" t="s">
        <v>1166</v>
      </c>
    </row>
    <row r="13317" spans="1:11" ht="16.5" x14ac:dyDescent="0.15">
      <c r="A13317" s="145" t="s">
        <v>38627</v>
      </c>
      <c r="B13317" s="32" t="s">
        <v>13160</v>
      </c>
      <c r="C13317" s="32" t="s">
        <v>14685</v>
      </c>
      <c r="D13317" s="32" t="s">
        <v>997</v>
      </c>
      <c r="E13317" s="145" t="s">
        <v>17556</v>
      </c>
      <c r="F13317" s="145" t="s">
        <v>997</v>
      </c>
      <c r="G13317" s="145" t="s">
        <v>17407</v>
      </c>
      <c r="H13317" s="145" t="s">
        <v>1169</v>
      </c>
      <c r="I13317" s="11" t="s">
        <v>997</v>
      </c>
      <c r="J13317" s="11" t="s">
        <v>43835</v>
      </c>
      <c r="K13317" s="11" t="s">
        <v>1166</v>
      </c>
    </row>
    <row r="13318" spans="1:11" ht="16.5" x14ac:dyDescent="0.15">
      <c r="A13318" s="145" t="s">
        <v>38628</v>
      </c>
      <c r="B13318" s="32" t="s">
        <v>8769</v>
      </c>
      <c r="C13318" s="32" t="s">
        <v>1239</v>
      </c>
      <c r="D13318" s="32" t="s">
        <v>997</v>
      </c>
      <c r="E13318" s="145" t="s">
        <v>17405</v>
      </c>
      <c r="F13318" s="145" t="s">
        <v>38244</v>
      </c>
      <c r="G13318" s="145" t="s">
        <v>17407</v>
      </c>
      <c r="H13318" s="145" t="s">
        <v>1169</v>
      </c>
      <c r="I13318" s="11" t="s">
        <v>997</v>
      </c>
      <c r="J13318" s="11" t="s">
        <v>43835</v>
      </c>
      <c r="K13318" s="11" t="s">
        <v>1166</v>
      </c>
    </row>
    <row r="13319" spans="1:11" ht="16.5" x14ac:dyDescent="0.15">
      <c r="A13319" s="145" t="s">
        <v>38629</v>
      </c>
      <c r="B13319" s="32" t="s">
        <v>14686</v>
      </c>
      <c r="C13319" s="32" t="s">
        <v>14687</v>
      </c>
      <c r="D13319" s="32" t="s">
        <v>997</v>
      </c>
      <c r="E13319" s="145" t="s">
        <v>17405</v>
      </c>
      <c r="F13319" s="145" t="s">
        <v>38630</v>
      </c>
      <c r="G13319" s="145" t="s">
        <v>17407</v>
      </c>
      <c r="H13319" s="145" t="s">
        <v>1169</v>
      </c>
      <c r="I13319" s="11" t="s">
        <v>997</v>
      </c>
      <c r="J13319" s="11" t="s">
        <v>43832</v>
      </c>
      <c r="K13319" s="11" t="s">
        <v>1166</v>
      </c>
    </row>
    <row r="13320" spans="1:11" ht="16.5" x14ac:dyDescent="0.15">
      <c r="A13320" s="145" t="s">
        <v>38631</v>
      </c>
      <c r="B13320" s="32" t="s">
        <v>14044</v>
      </c>
      <c r="C13320" s="32" t="s">
        <v>1239</v>
      </c>
      <c r="D13320" s="32" t="s">
        <v>997</v>
      </c>
      <c r="E13320" s="145" t="s">
        <v>17405</v>
      </c>
      <c r="F13320" s="145" t="s">
        <v>38252</v>
      </c>
      <c r="G13320" s="145" t="s">
        <v>17407</v>
      </c>
      <c r="H13320" s="145" t="s">
        <v>1169</v>
      </c>
      <c r="I13320" s="11" t="s">
        <v>997</v>
      </c>
      <c r="J13320" s="11" t="s">
        <v>43835</v>
      </c>
      <c r="K13320" s="11" t="s">
        <v>1166</v>
      </c>
    </row>
    <row r="13321" spans="1:11" ht="16.5" x14ac:dyDescent="0.15">
      <c r="A13321" s="145" t="s">
        <v>933</v>
      </c>
      <c r="B13321" s="32" t="s">
        <v>429</v>
      </c>
      <c r="C13321" s="32" t="s">
        <v>302</v>
      </c>
      <c r="D13321" s="32" t="s">
        <v>424</v>
      </c>
      <c r="E13321" s="145" t="s">
        <v>304</v>
      </c>
      <c r="F13321" s="145" t="s">
        <v>997</v>
      </c>
      <c r="G13321" s="145" t="s">
        <v>17549</v>
      </c>
      <c r="H13321" s="145" t="s">
        <v>1285</v>
      </c>
      <c r="I13321" s="11" t="s">
        <v>1166</v>
      </c>
      <c r="J13321" s="11" t="s">
        <v>43832</v>
      </c>
      <c r="K13321" s="11" t="s">
        <v>1166</v>
      </c>
    </row>
    <row r="13322" spans="1:11" ht="16.5" x14ac:dyDescent="0.15">
      <c r="A13322" s="145" t="s">
        <v>38632</v>
      </c>
      <c r="B13322" s="32" t="s">
        <v>5895</v>
      </c>
      <c r="C13322" s="32" t="s">
        <v>1239</v>
      </c>
      <c r="D13322" s="32" t="s">
        <v>997</v>
      </c>
      <c r="E13322" s="145" t="s">
        <v>17405</v>
      </c>
      <c r="F13322" s="145" t="s">
        <v>38254</v>
      </c>
      <c r="G13322" s="145" t="s">
        <v>17407</v>
      </c>
      <c r="H13322" s="145" t="s">
        <v>1169</v>
      </c>
      <c r="I13322" s="11" t="s">
        <v>997</v>
      </c>
      <c r="J13322" s="11" t="s">
        <v>43835</v>
      </c>
      <c r="K13322" s="11" t="s">
        <v>1166</v>
      </c>
    </row>
    <row r="13323" spans="1:11" ht="16.5" x14ac:dyDescent="0.15">
      <c r="A13323" s="145" t="s">
        <v>38633</v>
      </c>
      <c r="B13323" s="32" t="s">
        <v>3720</v>
      </c>
      <c r="C13323" s="32" t="s">
        <v>1239</v>
      </c>
      <c r="D13323" s="32" t="s">
        <v>997</v>
      </c>
      <c r="E13323" s="145" t="s">
        <v>17405</v>
      </c>
      <c r="F13323" s="145" t="s">
        <v>38256</v>
      </c>
      <c r="G13323" s="145" t="s">
        <v>17407</v>
      </c>
      <c r="H13323" s="145" t="s">
        <v>1169</v>
      </c>
      <c r="I13323" s="11" t="s">
        <v>997</v>
      </c>
      <c r="J13323" s="11" t="s">
        <v>43835</v>
      </c>
      <c r="K13323" s="11" t="s">
        <v>1166</v>
      </c>
    </row>
    <row r="13324" spans="1:11" ht="16.5" x14ac:dyDescent="0.15">
      <c r="A13324" s="145" t="s">
        <v>38634</v>
      </c>
      <c r="B13324" s="32" t="s">
        <v>14502</v>
      </c>
      <c r="C13324" s="32" t="s">
        <v>1239</v>
      </c>
      <c r="D13324" s="32" t="s">
        <v>997</v>
      </c>
      <c r="E13324" s="145" t="s">
        <v>17405</v>
      </c>
      <c r="F13324" s="145" t="s">
        <v>38266</v>
      </c>
      <c r="G13324" s="145" t="s">
        <v>17407</v>
      </c>
      <c r="H13324" s="145" t="s">
        <v>1169</v>
      </c>
      <c r="I13324" s="11" t="s">
        <v>997</v>
      </c>
      <c r="J13324" s="11" t="s">
        <v>43835</v>
      </c>
      <c r="K13324" s="11" t="s">
        <v>1166</v>
      </c>
    </row>
    <row r="13325" spans="1:11" ht="16.5" x14ac:dyDescent="0.15">
      <c r="A13325" s="145" t="s">
        <v>38635</v>
      </c>
      <c r="B13325" s="32" t="s">
        <v>13199</v>
      </c>
      <c r="C13325" s="32" t="s">
        <v>1239</v>
      </c>
      <c r="D13325" s="32" t="s">
        <v>997</v>
      </c>
      <c r="E13325" s="145" t="s">
        <v>17405</v>
      </c>
      <c r="F13325" s="145" t="s">
        <v>38270</v>
      </c>
      <c r="G13325" s="145" t="s">
        <v>17407</v>
      </c>
      <c r="H13325" s="145" t="s">
        <v>1169</v>
      </c>
      <c r="I13325" s="11" t="s">
        <v>997</v>
      </c>
      <c r="J13325" s="11" t="s">
        <v>43835</v>
      </c>
      <c r="K13325" s="11" t="s">
        <v>1166</v>
      </c>
    </row>
    <row r="13326" spans="1:11" ht="16.5" x14ac:dyDescent="0.15">
      <c r="A13326" s="145" t="s">
        <v>38636</v>
      </c>
      <c r="B13326" s="32" t="s">
        <v>14505</v>
      </c>
      <c r="C13326" s="32" t="s">
        <v>1239</v>
      </c>
      <c r="D13326" s="32" t="s">
        <v>997</v>
      </c>
      <c r="E13326" s="145" t="s">
        <v>17405</v>
      </c>
      <c r="F13326" s="145" t="s">
        <v>38272</v>
      </c>
      <c r="G13326" s="145" t="s">
        <v>17407</v>
      </c>
      <c r="H13326" s="145" t="s">
        <v>1169</v>
      </c>
      <c r="I13326" s="11" t="s">
        <v>997</v>
      </c>
      <c r="J13326" s="11" t="s">
        <v>43835</v>
      </c>
      <c r="K13326" s="11" t="s">
        <v>1166</v>
      </c>
    </row>
    <row r="13327" spans="1:11" ht="16.5" x14ac:dyDescent="0.15">
      <c r="A13327" s="145" t="s">
        <v>428</v>
      </c>
      <c r="B13327" s="32" t="s">
        <v>14688</v>
      </c>
      <c r="C13327" s="32" t="s">
        <v>302</v>
      </c>
      <c r="D13327" s="32" t="s">
        <v>424</v>
      </c>
      <c r="E13327" s="145" t="s">
        <v>304</v>
      </c>
      <c r="F13327" s="145" t="s">
        <v>997</v>
      </c>
      <c r="G13327" s="145" t="s">
        <v>17548</v>
      </c>
      <c r="H13327" s="145" t="s">
        <v>1285</v>
      </c>
      <c r="I13327" s="11" t="s">
        <v>1166</v>
      </c>
      <c r="J13327" s="11" t="s">
        <v>43832</v>
      </c>
      <c r="K13327" s="11" t="s">
        <v>1166</v>
      </c>
    </row>
    <row r="13328" spans="1:11" ht="16.5" x14ac:dyDescent="0.15">
      <c r="A13328" s="145" t="s">
        <v>38637</v>
      </c>
      <c r="B13328" s="32" t="s">
        <v>14506</v>
      </c>
      <c r="C13328" s="32" t="s">
        <v>1239</v>
      </c>
      <c r="D13328" s="32" t="s">
        <v>997</v>
      </c>
      <c r="E13328" s="145" t="s">
        <v>17405</v>
      </c>
      <c r="F13328" s="145" t="s">
        <v>38274</v>
      </c>
      <c r="G13328" s="145" t="s">
        <v>17407</v>
      </c>
      <c r="H13328" s="145" t="s">
        <v>1169</v>
      </c>
      <c r="I13328" s="11" t="s">
        <v>997</v>
      </c>
      <c r="J13328" s="11" t="s">
        <v>43835</v>
      </c>
      <c r="K13328" s="11" t="s">
        <v>1166</v>
      </c>
    </row>
    <row r="13329" spans="1:11" ht="16.5" x14ac:dyDescent="0.15">
      <c r="A13329" s="145" t="s">
        <v>38638</v>
      </c>
      <c r="B13329" s="32" t="s">
        <v>14507</v>
      </c>
      <c r="C13329" s="32" t="s">
        <v>1231</v>
      </c>
      <c r="D13329" s="32" t="s">
        <v>997</v>
      </c>
      <c r="E13329" s="145" t="s">
        <v>17405</v>
      </c>
      <c r="F13329" s="145" t="s">
        <v>38276</v>
      </c>
      <c r="G13329" s="145" t="s">
        <v>17407</v>
      </c>
      <c r="H13329" s="145" t="s">
        <v>1169</v>
      </c>
      <c r="I13329" s="11" t="s">
        <v>997</v>
      </c>
      <c r="J13329" s="11" t="s">
        <v>43835</v>
      </c>
      <c r="K13329" s="11" t="s">
        <v>1166</v>
      </c>
    </row>
    <row r="13330" spans="1:11" ht="16.5" x14ac:dyDescent="0.15">
      <c r="A13330" s="145" t="s">
        <v>38639</v>
      </c>
      <c r="B13330" s="32" t="s">
        <v>1236</v>
      </c>
      <c r="C13330" s="32" t="s">
        <v>3159</v>
      </c>
      <c r="D13330" s="32" t="s">
        <v>997</v>
      </c>
      <c r="E13330" s="145" t="s">
        <v>17405</v>
      </c>
      <c r="F13330" s="145" t="s">
        <v>38288</v>
      </c>
      <c r="G13330" s="145" t="s">
        <v>17407</v>
      </c>
      <c r="H13330" s="145" t="s">
        <v>1169</v>
      </c>
      <c r="I13330" s="11" t="s">
        <v>997</v>
      </c>
      <c r="J13330" s="11" t="s">
        <v>43835</v>
      </c>
      <c r="K13330" s="11" t="s">
        <v>1166</v>
      </c>
    </row>
    <row r="13331" spans="1:11" ht="16.5" x14ac:dyDescent="0.15">
      <c r="A13331" s="145" t="s">
        <v>38640</v>
      </c>
      <c r="B13331" s="32" t="s">
        <v>13663</v>
      </c>
      <c r="C13331" s="32" t="s">
        <v>1239</v>
      </c>
      <c r="D13331" s="32" t="s">
        <v>997</v>
      </c>
      <c r="E13331" s="145" t="s">
        <v>17405</v>
      </c>
      <c r="F13331" s="145" t="s">
        <v>38290</v>
      </c>
      <c r="G13331" s="145" t="s">
        <v>17407</v>
      </c>
      <c r="H13331" s="145" t="s">
        <v>1169</v>
      </c>
      <c r="I13331" s="11" t="s">
        <v>997</v>
      </c>
      <c r="J13331" s="11" t="s">
        <v>43835</v>
      </c>
      <c r="K13331" s="11" t="s">
        <v>1166</v>
      </c>
    </row>
    <row r="13332" spans="1:11" ht="16.5" x14ac:dyDescent="0.15">
      <c r="A13332" s="145" t="s">
        <v>38641</v>
      </c>
      <c r="B13332" s="32" t="s">
        <v>13216</v>
      </c>
      <c r="C13332" s="32" t="s">
        <v>1231</v>
      </c>
      <c r="D13332" s="32" t="s">
        <v>997</v>
      </c>
      <c r="E13332" s="145" t="s">
        <v>17405</v>
      </c>
      <c r="F13332" s="145" t="s">
        <v>38300</v>
      </c>
      <c r="G13332" s="145" t="s">
        <v>17407</v>
      </c>
      <c r="H13332" s="145" t="s">
        <v>1169</v>
      </c>
      <c r="I13332" s="11" t="s">
        <v>997</v>
      </c>
      <c r="J13332" s="11" t="s">
        <v>43835</v>
      </c>
      <c r="K13332" s="11" t="s">
        <v>1166</v>
      </c>
    </row>
    <row r="13333" spans="1:11" ht="16.5" x14ac:dyDescent="0.15">
      <c r="A13333" s="145" t="s">
        <v>38642</v>
      </c>
      <c r="B13333" s="32" t="s">
        <v>14512</v>
      </c>
      <c r="C13333" s="32" t="s">
        <v>1231</v>
      </c>
      <c r="D13333" s="32" t="s">
        <v>997</v>
      </c>
      <c r="E13333" s="145" t="s">
        <v>17405</v>
      </c>
      <c r="F13333" s="145" t="s">
        <v>38302</v>
      </c>
      <c r="G13333" s="145" t="s">
        <v>17407</v>
      </c>
      <c r="H13333" s="145" t="s">
        <v>1169</v>
      </c>
      <c r="I13333" s="11" t="s">
        <v>997</v>
      </c>
      <c r="J13333" s="11" t="s">
        <v>43835</v>
      </c>
      <c r="K13333" s="11" t="s">
        <v>1166</v>
      </c>
    </row>
    <row r="13334" spans="1:11" ht="16.5" x14ac:dyDescent="0.15">
      <c r="A13334" s="145" t="s">
        <v>38643</v>
      </c>
      <c r="B13334" s="32" t="s">
        <v>14516</v>
      </c>
      <c r="C13334" s="32" t="s">
        <v>1239</v>
      </c>
      <c r="D13334" s="32" t="s">
        <v>997</v>
      </c>
      <c r="E13334" s="145" t="s">
        <v>17405</v>
      </c>
      <c r="F13334" s="145" t="s">
        <v>38310</v>
      </c>
      <c r="G13334" s="145" t="s">
        <v>17407</v>
      </c>
      <c r="H13334" s="145" t="s">
        <v>1169</v>
      </c>
      <c r="I13334" s="11" t="s">
        <v>997</v>
      </c>
      <c r="J13334" s="11" t="s">
        <v>43835</v>
      </c>
      <c r="K13334" s="11" t="s">
        <v>1166</v>
      </c>
    </row>
    <row r="13335" spans="1:11" ht="16.5" x14ac:dyDescent="0.15">
      <c r="A13335" s="145" t="s">
        <v>38644</v>
      </c>
      <c r="B13335" s="32" t="s">
        <v>9510</v>
      </c>
      <c r="C13335" s="32" t="s">
        <v>1239</v>
      </c>
      <c r="D13335" s="32" t="s">
        <v>997</v>
      </c>
      <c r="E13335" s="145" t="s">
        <v>17405</v>
      </c>
      <c r="F13335" s="145" t="s">
        <v>38312</v>
      </c>
      <c r="G13335" s="145" t="s">
        <v>17407</v>
      </c>
      <c r="H13335" s="145" t="s">
        <v>1169</v>
      </c>
      <c r="I13335" s="11" t="s">
        <v>997</v>
      </c>
      <c r="J13335" s="11" t="s">
        <v>43835</v>
      </c>
      <c r="K13335" s="11" t="s">
        <v>1166</v>
      </c>
    </row>
    <row r="13336" spans="1:11" ht="16.5" x14ac:dyDescent="0.15">
      <c r="A13336" s="145" t="s">
        <v>38645</v>
      </c>
      <c r="B13336" s="32" t="s">
        <v>14518</v>
      </c>
      <c r="C13336" s="32" t="s">
        <v>1239</v>
      </c>
      <c r="D13336" s="32" t="s">
        <v>997</v>
      </c>
      <c r="E13336" s="145" t="s">
        <v>19482</v>
      </c>
      <c r="F13336" s="145" t="s">
        <v>38316</v>
      </c>
      <c r="G13336" s="145" t="s">
        <v>17407</v>
      </c>
      <c r="H13336" s="145" t="s">
        <v>1169</v>
      </c>
      <c r="I13336" s="11" t="s">
        <v>997</v>
      </c>
      <c r="J13336" s="11" t="s">
        <v>43835</v>
      </c>
      <c r="K13336" s="11" t="s">
        <v>1166</v>
      </c>
    </row>
    <row r="13337" spans="1:11" ht="16.5" x14ac:dyDescent="0.15">
      <c r="A13337" s="145" t="s">
        <v>38646</v>
      </c>
      <c r="B13337" s="32" t="s">
        <v>13208</v>
      </c>
      <c r="C13337" s="32" t="s">
        <v>1239</v>
      </c>
      <c r="D13337" s="32" t="s">
        <v>997</v>
      </c>
      <c r="E13337" s="145" t="s">
        <v>17405</v>
      </c>
      <c r="F13337" s="145" t="s">
        <v>38318</v>
      </c>
      <c r="G13337" s="145" t="s">
        <v>17407</v>
      </c>
      <c r="H13337" s="145" t="s">
        <v>1169</v>
      </c>
      <c r="I13337" s="11" t="s">
        <v>997</v>
      </c>
      <c r="J13337" s="11" t="s">
        <v>43835</v>
      </c>
      <c r="K13337" s="11" t="s">
        <v>1166</v>
      </c>
    </row>
    <row r="13338" spans="1:11" ht="16.5" x14ac:dyDescent="0.15">
      <c r="A13338" s="145" t="s">
        <v>38647</v>
      </c>
      <c r="B13338" s="32" t="s">
        <v>12913</v>
      </c>
      <c r="C13338" s="32" t="s">
        <v>13192</v>
      </c>
      <c r="D13338" s="32" t="s">
        <v>997</v>
      </c>
      <c r="E13338" s="145" t="s">
        <v>17405</v>
      </c>
      <c r="F13338" s="145" t="s">
        <v>38320</v>
      </c>
      <c r="G13338" s="145" t="s">
        <v>17407</v>
      </c>
      <c r="H13338" s="145" t="s">
        <v>1169</v>
      </c>
      <c r="I13338" s="11" t="s">
        <v>997</v>
      </c>
      <c r="J13338" s="11" t="s">
        <v>43835</v>
      </c>
      <c r="K13338" s="11" t="s">
        <v>1166</v>
      </c>
    </row>
    <row r="13339" spans="1:11" ht="16.5" x14ac:dyDescent="0.15">
      <c r="A13339" s="145" t="s">
        <v>38648</v>
      </c>
      <c r="B13339" s="32" t="s">
        <v>4098</v>
      </c>
      <c r="C13339" s="32" t="s">
        <v>13221</v>
      </c>
      <c r="D13339" s="32" t="s">
        <v>997</v>
      </c>
      <c r="E13339" s="145" t="s">
        <v>17405</v>
      </c>
      <c r="F13339" s="145" t="s">
        <v>38330</v>
      </c>
      <c r="G13339" s="145" t="s">
        <v>17407</v>
      </c>
      <c r="H13339" s="145" t="s">
        <v>1169</v>
      </c>
      <c r="I13339" s="11" t="s">
        <v>997</v>
      </c>
      <c r="J13339" s="11" t="s">
        <v>43835</v>
      </c>
      <c r="K13339" s="11" t="s">
        <v>1166</v>
      </c>
    </row>
    <row r="13340" spans="1:11" ht="16.5" x14ac:dyDescent="0.15">
      <c r="A13340" s="145" t="s">
        <v>38649</v>
      </c>
      <c r="B13340" s="32" t="s">
        <v>11633</v>
      </c>
      <c r="C13340" s="32" t="s">
        <v>1239</v>
      </c>
      <c r="D13340" s="32" t="s">
        <v>997</v>
      </c>
      <c r="E13340" s="145" t="s">
        <v>17405</v>
      </c>
      <c r="F13340" s="145" t="s">
        <v>38338</v>
      </c>
      <c r="G13340" s="145" t="s">
        <v>17407</v>
      </c>
      <c r="H13340" s="145" t="s">
        <v>1169</v>
      </c>
      <c r="I13340" s="11" t="s">
        <v>997</v>
      </c>
      <c r="J13340" s="11" t="s">
        <v>43835</v>
      </c>
      <c r="K13340" s="11" t="s">
        <v>1166</v>
      </c>
    </row>
    <row r="13341" spans="1:11" ht="16.5" x14ac:dyDescent="0.15">
      <c r="A13341" s="145" t="s">
        <v>38650</v>
      </c>
      <c r="B13341" s="32" t="s">
        <v>14520</v>
      </c>
      <c r="C13341" s="32" t="s">
        <v>1231</v>
      </c>
      <c r="D13341" s="32" t="s">
        <v>997</v>
      </c>
      <c r="E13341" s="145" t="s">
        <v>17405</v>
      </c>
      <c r="F13341" s="145" t="s">
        <v>38340</v>
      </c>
      <c r="G13341" s="145" t="s">
        <v>17407</v>
      </c>
      <c r="H13341" s="145" t="s">
        <v>1169</v>
      </c>
      <c r="I13341" s="11" t="s">
        <v>997</v>
      </c>
      <c r="J13341" s="11" t="s">
        <v>43835</v>
      </c>
      <c r="K13341" s="11" t="s">
        <v>1166</v>
      </c>
    </row>
    <row r="13342" spans="1:11" ht="16.5" x14ac:dyDescent="0.15">
      <c r="A13342" s="145" t="s">
        <v>38651</v>
      </c>
      <c r="B13342" s="32" t="s">
        <v>9483</v>
      </c>
      <c r="C13342" s="32" t="s">
        <v>14689</v>
      </c>
      <c r="D13342" s="32" t="s">
        <v>997</v>
      </c>
      <c r="E13342" s="145" t="s">
        <v>17405</v>
      </c>
      <c r="F13342" s="145" t="s">
        <v>38112</v>
      </c>
      <c r="G13342" s="145" t="s">
        <v>17407</v>
      </c>
      <c r="H13342" s="145" t="s">
        <v>1169</v>
      </c>
      <c r="I13342" s="11" t="s">
        <v>997</v>
      </c>
      <c r="J13342" s="11" t="s">
        <v>43835</v>
      </c>
      <c r="K13342" s="11" t="s">
        <v>1166</v>
      </c>
    </row>
    <row r="13343" spans="1:11" ht="16.5" x14ac:dyDescent="0.15">
      <c r="A13343" s="145" t="s">
        <v>38652</v>
      </c>
      <c r="B13343" s="32" t="s">
        <v>14690</v>
      </c>
      <c r="C13343" s="32" t="s">
        <v>1231</v>
      </c>
      <c r="D13343" s="32" t="s">
        <v>997</v>
      </c>
      <c r="E13343" s="145" t="s">
        <v>17405</v>
      </c>
      <c r="F13343" s="145" t="s">
        <v>38653</v>
      </c>
      <c r="G13343" s="145" t="s">
        <v>17407</v>
      </c>
      <c r="H13343" s="145" t="s">
        <v>1169</v>
      </c>
      <c r="I13343" s="11" t="s">
        <v>997</v>
      </c>
      <c r="J13343" s="11" t="s">
        <v>43835</v>
      </c>
      <c r="K13343" s="11" t="s">
        <v>1166</v>
      </c>
    </row>
    <row r="13344" spans="1:11" ht="16.5" x14ac:dyDescent="0.15">
      <c r="A13344" s="145" t="s">
        <v>38654</v>
      </c>
      <c r="B13344" s="32" t="s">
        <v>14691</v>
      </c>
      <c r="C13344" s="32" t="s">
        <v>1239</v>
      </c>
      <c r="D13344" s="32" t="s">
        <v>997</v>
      </c>
      <c r="E13344" s="145" t="s">
        <v>17405</v>
      </c>
      <c r="F13344" s="145" t="s">
        <v>38655</v>
      </c>
      <c r="G13344" s="145" t="s">
        <v>17407</v>
      </c>
      <c r="H13344" s="145" t="s">
        <v>1169</v>
      </c>
      <c r="I13344" s="11" t="s">
        <v>997</v>
      </c>
      <c r="J13344" s="11" t="s">
        <v>43835</v>
      </c>
      <c r="K13344" s="11" t="s">
        <v>1166</v>
      </c>
    </row>
    <row r="13345" spans="1:11" ht="16.5" x14ac:dyDescent="0.15">
      <c r="A13345" s="145" t="s">
        <v>38656</v>
      </c>
      <c r="B13345" s="32" t="s">
        <v>9798</v>
      </c>
      <c r="C13345" s="32" t="s">
        <v>1244</v>
      </c>
      <c r="D13345" s="32" t="s">
        <v>997</v>
      </c>
      <c r="E13345" s="145" t="s">
        <v>17405</v>
      </c>
      <c r="F13345" s="145" t="s">
        <v>38657</v>
      </c>
      <c r="G13345" s="145" t="s">
        <v>17407</v>
      </c>
      <c r="H13345" s="145" t="s">
        <v>1169</v>
      </c>
      <c r="I13345" s="11" t="s">
        <v>997</v>
      </c>
      <c r="J13345" s="11" t="s">
        <v>43835</v>
      </c>
      <c r="K13345" s="11" t="s">
        <v>1166</v>
      </c>
    </row>
    <row r="13346" spans="1:11" ht="16.5" x14ac:dyDescent="0.15">
      <c r="A13346" s="145" t="s">
        <v>38658</v>
      </c>
      <c r="B13346" s="32" t="s">
        <v>14692</v>
      </c>
      <c r="C13346" s="32" t="s">
        <v>1239</v>
      </c>
      <c r="D13346" s="32" t="s">
        <v>997</v>
      </c>
      <c r="E13346" s="145" t="s">
        <v>17405</v>
      </c>
      <c r="F13346" s="145" t="s">
        <v>38659</v>
      </c>
      <c r="G13346" s="145" t="s">
        <v>17407</v>
      </c>
      <c r="H13346" s="145" t="s">
        <v>1169</v>
      </c>
      <c r="I13346" s="11" t="s">
        <v>997</v>
      </c>
      <c r="J13346" s="11" t="s">
        <v>43835</v>
      </c>
      <c r="K13346" s="11" t="s">
        <v>1166</v>
      </c>
    </row>
    <row r="13347" spans="1:11" ht="16.5" x14ac:dyDescent="0.15">
      <c r="A13347" s="145" t="s">
        <v>38660</v>
      </c>
      <c r="B13347" s="32" t="s">
        <v>8771</v>
      </c>
      <c r="C13347" s="32" t="s">
        <v>14693</v>
      </c>
      <c r="D13347" s="32" t="s">
        <v>997</v>
      </c>
      <c r="E13347" s="145" t="s">
        <v>17405</v>
      </c>
      <c r="F13347" s="145" t="s">
        <v>38661</v>
      </c>
      <c r="G13347" s="145" t="s">
        <v>17407</v>
      </c>
      <c r="H13347" s="145" t="s">
        <v>1169</v>
      </c>
      <c r="I13347" s="11" t="s">
        <v>997</v>
      </c>
      <c r="J13347" s="11" t="s">
        <v>43835</v>
      </c>
      <c r="K13347" s="11" t="s">
        <v>1166</v>
      </c>
    </row>
    <row r="13348" spans="1:11" ht="16.5" x14ac:dyDescent="0.15">
      <c r="A13348" s="145" t="s">
        <v>38662</v>
      </c>
      <c r="B13348" s="32" t="s">
        <v>8757</v>
      </c>
      <c r="C13348" s="32" t="s">
        <v>14693</v>
      </c>
      <c r="D13348" s="32" t="s">
        <v>997</v>
      </c>
      <c r="E13348" s="145" t="s">
        <v>17405</v>
      </c>
      <c r="F13348" s="145" t="s">
        <v>38663</v>
      </c>
      <c r="G13348" s="145" t="s">
        <v>17407</v>
      </c>
      <c r="H13348" s="145" t="s">
        <v>1169</v>
      </c>
      <c r="I13348" s="11" t="s">
        <v>997</v>
      </c>
      <c r="J13348" s="11" t="s">
        <v>43835</v>
      </c>
      <c r="K13348" s="11" t="s">
        <v>1166</v>
      </c>
    </row>
    <row r="13349" spans="1:11" ht="16.5" x14ac:dyDescent="0.15">
      <c r="A13349" s="145" t="s">
        <v>38664</v>
      </c>
      <c r="B13349" s="32" t="s">
        <v>14694</v>
      </c>
      <c r="C13349" s="32" t="s">
        <v>1239</v>
      </c>
      <c r="D13349" s="32" t="s">
        <v>997</v>
      </c>
      <c r="E13349" s="145" t="s">
        <v>17405</v>
      </c>
      <c r="F13349" s="145" t="s">
        <v>38665</v>
      </c>
      <c r="G13349" s="145" t="s">
        <v>17407</v>
      </c>
      <c r="H13349" s="145" t="s">
        <v>1169</v>
      </c>
      <c r="I13349" s="11" t="s">
        <v>997</v>
      </c>
      <c r="J13349" s="11" t="s">
        <v>43835</v>
      </c>
      <c r="K13349" s="11" t="s">
        <v>1166</v>
      </c>
    </row>
    <row r="13350" spans="1:11" ht="16.5" x14ac:dyDescent="0.15">
      <c r="A13350" s="145" t="s">
        <v>38666</v>
      </c>
      <c r="B13350" s="32" t="s">
        <v>13732</v>
      </c>
      <c r="C13350" s="32" t="s">
        <v>300</v>
      </c>
      <c r="D13350" s="32" t="s">
        <v>997</v>
      </c>
      <c r="E13350" s="145" t="s">
        <v>17581</v>
      </c>
      <c r="F13350" s="145" t="s">
        <v>38667</v>
      </c>
      <c r="G13350" s="145" t="s">
        <v>17407</v>
      </c>
      <c r="H13350" s="145" t="s">
        <v>1169</v>
      </c>
      <c r="I13350" s="11" t="s">
        <v>1166</v>
      </c>
      <c r="J13350" s="11" t="s">
        <v>43832</v>
      </c>
      <c r="K13350" s="11" t="s">
        <v>1166</v>
      </c>
    </row>
    <row r="13351" spans="1:11" ht="16.5" x14ac:dyDescent="0.15">
      <c r="A13351" s="145" t="s">
        <v>38668</v>
      </c>
      <c r="B13351" s="32" t="s">
        <v>14695</v>
      </c>
      <c r="C13351" s="32" t="s">
        <v>14687</v>
      </c>
      <c r="D13351" s="32" t="s">
        <v>997</v>
      </c>
      <c r="E13351" s="145" t="s">
        <v>17405</v>
      </c>
      <c r="F13351" s="145" t="s">
        <v>38669</v>
      </c>
      <c r="G13351" s="145" t="s">
        <v>17407</v>
      </c>
      <c r="H13351" s="145" t="s">
        <v>1169</v>
      </c>
      <c r="I13351" s="11" t="s">
        <v>997</v>
      </c>
      <c r="J13351" s="11" t="s">
        <v>43832</v>
      </c>
      <c r="K13351" s="11" t="s">
        <v>1166</v>
      </c>
    </row>
    <row r="13352" spans="1:11" ht="16.5" x14ac:dyDescent="0.15">
      <c r="A13352" s="145" t="s">
        <v>38670</v>
      </c>
      <c r="B13352" s="32" t="s">
        <v>3236</v>
      </c>
      <c r="C13352" s="32" t="s">
        <v>300</v>
      </c>
      <c r="D13352" s="32" t="s">
        <v>997</v>
      </c>
      <c r="E13352" s="145" t="s">
        <v>17581</v>
      </c>
      <c r="F13352" s="145" t="s">
        <v>38671</v>
      </c>
      <c r="G13352" s="145" t="s">
        <v>17407</v>
      </c>
      <c r="H13352" s="145" t="s">
        <v>1169</v>
      </c>
      <c r="I13352" s="11" t="s">
        <v>1166</v>
      </c>
      <c r="J13352" s="11" t="s">
        <v>43832</v>
      </c>
      <c r="K13352" s="11" t="s">
        <v>1166</v>
      </c>
    </row>
    <row r="13353" spans="1:11" ht="16.5" x14ac:dyDescent="0.15">
      <c r="A13353" s="145" t="s">
        <v>38672</v>
      </c>
      <c r="B13353" s="32" t="s">
        <v>1323</v>
      </c>
      <c r="C13353" s="32" t="s">
        <v>14696</v>
      </c>
      <c r="D13353" s="32" t="s">
        <v>997</v>
      </c>
      <c r="E13353" s="145" t="s">
        <v>17405</v>
      </c>
      <c r="F13353" s="145" t="s">
        <v>997</v>
      </c>
      <c r="G13353" s="145" t="s">
        <v>17407</v>
      </c>
      <c r="H13353" s="145" t="s">
        <v>1169</v>
      </c>
      <c r="I13353" s="11" t="s">
        <v>997</v>
      </c>
      <c r="J13353" s="11" t="s">
        <v>43832</v>
      </c>
      <c r="K13353" s="11" t="s">
        <v>1166</v>
      </c>
    </row>
    <row r="13354" spans="1:11" ht="16.5" x14ac:dyDescent="0.15">
      <c r="A13354" s="145" t="s">
        <v>38673</v>
      </c>
      <c r="B13354" s="32" t="s">
        <v>7706</v>
      </c>
      <c r="C13354" s="32" t="s">
        <v>300</v>
      </c>
      <c r="D13354" s="32" t="s">
        <v>997</v>
      </c>
      <c r="E13354" s="145" t="s">
        <v>17581</v>
      </c>
      <c r="F13354" s="145" t="s">
        <v>38674</v>
      </c>
      <c r="G13354" s="145" t="s">
        <v>17407</v>
      </c>
      <c r="H13354" s="145" t="s">
        <v>1169</v>
      </c>
      <c r="I13354" s="11" t="s">
        <v>997</v>
      </c>
      <c r="J13354" s="11" t="s">
        <v>43832</v>
      </c>
      <c r="K13354" s="11" t="s">
        <v>1166</v>
      </c>
    </row>
    <row r="13355" spans="1:11" ht="16.5" x14ac:dyDescent="0.15">
      <c r="A13355" s="145" t="s">
        <v>38675</v>
      </c>
      <c r="B13355" s="32" t="s">
        <v>14697</v>
      </c>
      <c r="C13355" s="32" t="s">
        <v>14687</v>
      </c>
      <c r="D13355" s="32" t="s">
        <v>997</v>
      </c>
      <c r="E13355" s="145" t="s">
        <v>17405</v>
      </c>
      <c r="F13355" s="145" t="s">
        <v>38676</v>
      </c>
      <c r="G13355" s="145" t="s">
        <v>17407</v>
      </c>
      <c r="H13355" s="145" t="s">
        <v>1169</v>
      </c>
      <c r="I13355" s="11" t="s">
        <v>997</v>
      </c>
      <c r="J13355" s="11" t="s">
        <v>43832</v>
      </c>
      <c r="K13355" s="11" t="s">
        <v>1166</v>
      </c>
    </row>
    <row r="13356" spans="1:11" ht="16.5" x14ac:dyDescent="0.15">
      <c r="A13356" s="145" t="s">
        <v>38677</v>
      </c>
      <c r="B13356" s="32" t="s">
        <v>7688</v>
      </c>
      <c r="C13356" s="32" t="s">
        <v>300</v>
      </c>
      <c r="D13356" s="32" t="s">
        <v>997</v>
      </c>
      <c r="E13356" s="145" t="s">
        <v>17581</v>
      </c>
      <c r="F13356" s="145" t="s">
        <v>38678</v>
      </c>
      <c r="G13356" s="145" t="s">
        <v>17407</v>
      </c>
      <c r="H13356" s="145" t="s">
        <v>1169</v>
      </c>
      <c r="I13356" s="11" t="s">
        <v>997</v>
      </c>
      <c r="J13356" s="11" t="s">
        <v>43832</v>
      </c>
      <c r="K13356" s="11" t="s">
        <v>1166</v>
      </c>
    </row>
    <row r="13357" spans="1:11" ht="16.5" x14ac:dyDescent="0.15">
      <c r="A13357" s="145" t="s">
        <v>38679</v>
      </c>
      <c r="B13357" s="32" t="s">
        <v>14698</v>
      </c>
      <c r="C13357" s="32" t="s">
        <v>300</v>
      </c>
      <c r="D13357" s="32" t="s">
        <v>997</v>
      </c>
      <c r="E13357" s="145" t="s">
        <v>1056</v>
      </c>
      <c r="F13357" s="145" t="s">
        <v>997</v>
      </c>
      <c r="G13357" s="145" t="s">
        <v>17407</v>
      </c>
      <c r="H13357" s="145" t="s">
        <v>1227</v>
      </c>
      <c r="I13357" s="11" t="s">
        <v>43668</v>
      </c>
      <c r="J13357" s="11" t="s">
        <v>43832</v>
      </c>
      <c r="K13357" s="11" t="s">
        <v>43664</v>
      </c>
    </row>
    <row r="13358" spans="1:11" ht="16.5" x14ac:dyDescent="0.15">
      <c r="A13358" s="145" t="s">
        <v>38680</v>
      </c>
      <c r="B13358" s="32" t="s">
        <v>14699</v>
      </c>
      <c r="C13358" s="32" t="s">
        <v>14687</v>
      </c>
      <c r="D13358" s="32" t="s">
        <v>997</v>
      </c>
      <c r="E13358" s="145" t="s">
        <v>17405</v>
      </c>
      <c r="F13358" s="145" t="s">
        <v>38681</v>
      </c>
      <c r="G13358" s="145" t="s">
        <v>17407</v>
      </c>
      <c r="H13358" s="145" t="s">
        <v>1169</v>
      </c>
      <c r="I13358" s="11" t="s">
        <v>997</v>
      </c>
      <c r="J13358" s="11" t="s">
        <v>43832</v>
      </c>
      <c r="K13358" s="11" t="s">
        <v>1166</v>
      </c>
    </row>
    <row r="13359" spans="1:11" ht="16.5" x14ac:dyDescent="0.15">
      <c r="A13359" s="145" t="s">
        <v>38682</v>
      </c>
      <c r="B13359" s="32" t="s">
        <v>14700</v>
      </c>
      <c r="C13359" s="32" t="s">
        <v>14649</v>
      </c>
      <c r="D13359" s="32" t="s">
        <v>997</v>
      </c>
      <c r="E13359" s="145" t="s">
        <v>17405</v>
      </c>
      <c r="F13359" s="145" t="s">
        <v>38683</v>
      </c>
      <c r="G13359" s="145" t="s">
        <v>17407</v>
      </c>
      <c r="H13359" s="145" t="s">
        <v>1169</v>
      </c>
      <c r="I13359" s="11" t="s">
        <v>997</v>
      </c>
      <c r="J13359" s="11" t="s">
        <v>43832</v>
      </c>
      <c r="K13359" s="11" t="s">
        <v>1166</v>
      </c>
    </row>
    <row r="13360" spans="1:11" ht="16.5" x14ac:dyDescent="0.15">
      <c r="A13360" s="145" t="s">
        <v>38684</v>
      </c>
      <c r="B13360" s="32" t="s">
        <v>14598</v>
      </c>
      <c r="C13360" s="32" t="s">
        <v>4105</v>
      </c>
      <c r="D13360" s="32" t="s">
        <v>997</v>
      </c>
      <c r="E13360" s="145" t="s">
        <v>17405</v>
      </c>
      <c r="F13360" s="145" t="s">
        <v>38685</v>
      </c>
      <c r="G13360" s="145" t="s">
        <v>17407</v>
      </c>
      <c r="H13360" s="145" t="s">
        <v>1169</v>
      </c>
      <c r="I13360" s="11" t="s">
        <v>997</v>
      </c>
      <c r="J13360" s="11" t="s">
        <v>43826</v>
      </c>
      <c r="K13360" s="11" t="s">
        <v>1166</v>
      </c>
    </row>
    <row r="13361" spans="1:11" ht="16.5" x14ac:dyDescent="0.15">
      <c r="A13361" s="145" t="s">
        <v>38686</v>
      </c>
      <c r="B13361" s="32" t="s">
        <v>14701</v>
      </c>
      <c r="C13361" s="32" t="s">
        <v>1186</v>
      </c>
      <c r="D13361" s="32" t="s">
        <v>997</v>
      </c>
      <c r="E13361" s="145" t="s">
        <v>17405</v>
      </c>
      <c r="F13361" s="145" t="s">
        <v>38687</v>
      </c>
      <c r="G13361" s="145" t="s">
        <v>17407</v>
      </c>
      <c r="H13361" s="145" t="s">
        <v>1169</v>
      </c>
      <c r="I13361" s="11" t="s">
        <v>997</v>
      </c>
      <c r="J13361" s="11" t="s">
        <v>43826</v>
      </c>
      <c r="K13361" s="11" t="s">
        <v>1166</v>
      </c>
    </row>
    <row r="13362" spans="1:11" ht="16.5" x14ac:dyDescent="0.15">
      <c r="A13362" s="145" t="s">
        <v>38688</v>
      </c>
      <c r="B13362" s="32" t="s">
        <v>3611</v>
      </c>
      <c r="C13362" s="32" t="s">
        <v>1179</v>
      </c>
      <c r="D13362" s="32" t="s">
        <v>997</v>
      </c>
      <c r="E13362" s="145" t="s">
        <v>17405</v>
      </c>
      <c r="F13362" s="145" t="s">
        <v>38689</v>
      </c>
      <c r="G13362" s="145" t="s">
        <v>17407</v>
      </c>
      <c r="H13362" s="145" t="s">
        <v>1169</v>
      </c>
      <c r="I13362" s="11" t="s">
        <v>997</v>
      </c>
      <c r="J13362" s="11" t="s">
        <v>43826</v>
      </c>
      <c r="K13362" s="11" t="s">
        <v>1166</v>
      </c>
    </row>
    <row r="13363" spans="1:11" ht="16.5" x14ac:dyDescent="0.15">
      <c r="A13363" s="145" t="s">
        <v>38690</v>
      </c>
      <c r="B13363" s="32" t="s">
        <v>3596</v>
      </c>
      <c r="C13363" s="32" t="s">
        <v>1179</v>
      </c>
      <c r="D13363" s="32" t="s">
        <v>997</v>
      </c>
      <c r="E13363" s="145" t="s">
        <v>17405</v>
      </c>
      <c r="F13363" s="145" t="s">
        <v>38691</v>
      </c>
      <c r="G13363" s="145" t="s">
        <v>17407</v>
      </c>
      <c r="H13363" s="145" t="s">
        <v>1169</v>
      </c>
      <c r="I13363" s="11" t="s">
        <v>997</v>
      </c>
      <c r="J13363" s="11" t="s">
        <v>43826</v>
      </c>
      <c r="K13363" s="11" t="s">
        <v>1166</v>
      </c>
    </row>
    <row r="13364" spans="1:11" ht="16.5" x14ac:dyDescent="0.15">
      <c r="A13364" s="145" t="s">
        <v>38692</v>
      </c>
      <c r="B13364" s="32" t="s">
        <v>3611</v>
      </c>
      <c r="C13364" s="32" t="s">
        <v>1179</v>
      </c>
      <c r="D13364" s="32" t="s">
        <v>997</v>
      </c>
      <c r="E13364" s="145" t="s">
        <v>17405</v>
      </c>
      <c r="F13364" s="145" t="s">
        <v>38693</v>
      </c>
      <c r="G13364" s="145" t="s">
        <v>17407</v>
      </c>
      <c r="H13364" s="145" t="s">
        <v>1169</v>
      </c>
      <c r="I13364" s="11" t="s">
        <v>997</v>
      </c>
      <c r="J13364" s="11" t="s">
        <v>43826</v>
      </c>
      <c r="K13364" s="11" t="s">
        <v>1166</v>
      </c>
    </row>
    <row r="13365" spans="1:11" ht="16.5" x14ac:dyDescent="0.15">
      <c r="A13365" s="145" t="s">
        <v>38694</v>
      </c>
      <c r="B13365" s="32" t="s">
        <v>14702</v>
      </c>
      <c r="C13365" s="32" t="s">
        <v>4105</v>
      </c>
      <c r="D13365" s="32" t="s">
        <v>997</v>
      </c>
      <c r="E13365" s="145" t="s">
        <v>17405</v>
      </c>
      <c r="F13365" s="145" t="s">
        <v>38695</v>
      </c>
      <c r="G13365" s="145" t="s">
        <v>17407</v>
      </c>
      <c r="H13365" s="145" t="s">
        <v>1169</v>
      </c>
      <c r="I13365" s="11" t="s">
        <v>997</v>
      </c>
      <c r="J13365" s="11" t="s">
        <v>43826</v>
      </c>
      <c r="K13365" s="11" t="s">
        <v>1166</v>
      </c>
    </row>
    <row r="13366" spans="1:11" ht="16.5" x14ac:dyDescent="0.15">
      <c r="A13366" s="145" t="s">
        <v>38696</v>
      </c>
      <c r="B13366" s="32" t="s">
        <v>9529</v>
      </c>
      <c r="C13366" s="32" t="s">
        <v>14703</v>
      </c>
      <c r="D13366" s="32" t="s">
        <v>997</v>
      </c>
      <c r="E13366" s="145" t="s">
        <v>17405</v>
      </c>
      <c r="F13366" s="145" t="s">
        <v>38697</v>
      </c>
      <c r="G13366" s="145" t="s">
        <v>17407</v>
      </c>
      <c r="H13366" s="145" t="s">
        <v>1169</v>
      </c>
      <c r="I13366" s="11" t="s">
        <v>997</v>
      </c>
      <c r="J13366" s="11" t="s">
        <v>43836</v>
      </c>
      <c r="K13366" s="11" t="s">
        <v>1166</v>
      </c>
    </row>
    <row r="13367" spans="1:11" ht="16.5" x14ac:dyDescent="0.15">
      <c r="A13367" s="145" t="s">
        <v>38698</v>
      </c>
      <c r="B13367" s="32" t="s">
        <v>14704</v>
      </c>
      <c r="C13367" s="32" t="s">
        <v>6497</v>
      </c>
      <c r="D13367" s="32" t="s">
        <v>997</v>
      </c>
      <c r="E13367" s="145" t="s">
        <v>17405</v>
      </c>
      <c r="F13367" s="145" t="s">
        <v>38699</v>
      </c>
      <c r="G13367" s="145" t="s">
        <v>17565</v>
      </c>
      <c r="H13367" s="145" t="s">
        <v>1169</v>
      </c>
      <c r="I13367" s="11" t="s">
        <v>997</v>
      </c>
      <c r="J13367" s="11" t="s">
        <v>43837</v>
      </c>
      <c r="K13367" s="11" t="s">
        <v>1166</v>
      </c>
    </row>
    <row r="13368" spans="1:11" ht="16.5" x14ac:dyDescent="0.15">
      <c r="A13368" s="145" t="s">
        <v>38700</v>
      </c>
      <c r="B13368" s="32" t="s">
        <v>9618</v>
      </c>
      <c r="C13368" s="32" t="s">
        <v>4016</v>
      </c>
      <c r="D13368" s="32" t="s">
        <v>997</v>
      </c>
      <c r="E13368" s="145" t="s">
        <v>17405</v>
      </c>
      <c r="F13368" s="145" t="s">
        <v>38701</v>
      </c>
      <c r="G13368" s="145" t="s">
        <v>17407</v>
      </c>
      <c r="H13368" s="145" t="s">
        <v>1169</v>
      </c>
      <c r="I13368" s="11" t="s">
        <v>997</v>
      </c>
      <c r="J13368" s="11" t="s">
        <v>43836</v>
      </c>
      <c r="K13368" s="11" t="s">
        <v>1166</v>
      </c>
    </row>
    <row r="13369" spans="1:11" ht="16.5" x14ac:dyDescent="0.15">
      <c r="A13369" s="145" t="s">
        <v>38702</v>
      </c>
      <c r="B13369" s="32" t="s">
        <v>14705</v>
      </c>
      <c r="C13369" s="32" t="s">
        <v>300</v>
      </c>
      <c r="D13369" s="32" t="s">
        <v>997</v>
      </c>
      <c r="E13369" s="145" t="s">
        <v>17405</v>
      </c>
      <c r="F13369" s="145" t="s">
        <v>38703</v>
      </c>
      <c r="G13369" s="145" t="s">
        <v>17565</v>
      </c>
      <c r="H13369" s="145" t="s">
        <v>1169</v>
      </c>
      <c r="I13369" s="11" t="s">
        <v>997</v>
      </c>
      <c r="J13369" s="11" t="s">
        <v>43837</v>
      </c>
      <c r="K13369" s="11" t="s">
        <v>1166</v>
      </c>
    </row>
    <row r="13370" spans="1:11" ht="16.5" x14ac:dyDescent="0.15">
      <c r="A13370" s="145" t="s">
        <v>38704</v>
      </c>
      <c r="B13370" s="32" t="s">
        <v>1368</v>
      </c>
      <c r="C13370" s="32" t="s">
        <v>14706</v>
      </c>
      <c r="D13370" s="32" t="s">
        <v>997</v>
      </c>
      <c r="E13370" s="145" t="s">
        <v>17405</v>
      </c>
      <c r="F13370" s="145" t="s">
        <v>997</v>
      </c>
      <c r="G13370" s="145" t="s">
        <v>17407</v>
      </c>
      <c r="H13370" s="145" t="s">
        <v>1169</v>
      </c>
      <c r="I13370" s="11" t="s">
        <v>997</v>
      </c>
      <c r="J13370" s="11" t="s">
        <v>43838</v>
      </c>
      <c r="K13370" s="11" t="s">
        <v>1166</v>
      </c>
    </row>
    <row r="13371" spans="1:11" ht="16.5" x14ac:dyDescent="0.15">
      <c r="A13371" s="145" t="s">
        <v>38705</v>
      </c>
      <c r="B13371" s="32" t="s">
        <v>1368</v>
      </c>
      <c r="C13371" s="32" t="s">
        <v>14707</v>
      </c>
      <c r="D13371" s="32" t="s">
        <v>997</v>
      </c>
      <c r="E13371" s="145" t="s">
        <v>17405</v>
      </c>
      <c r="F13371" s="145" t="s">
        <v>997</v>
      </c>
      <c r="G13371" s="145" t="s">
        <v>17407</v>
      </c>
      <c r="H13371" s="145" t="s">
        <v>1169</v>
      </c>
      <c r="I13371" s="11" t="s">
        <v>997</v>
      </c>
      <c r="J13371" s="11" t="s">
        <v>43838</v>
      </c>
      <c r="K13371" s="11" t="s">
        <v>1166</v>
      </c>
    </row>
    <row r="13372" spans="1:11" ht="16.5" x14ac:dyDescent="0.15">
      <c r="A13372" s="145" t="s">
        <v>38706</v>
      </c>
      <c r="B13372" s="32" t="s">
        <v>1368</v>
      </c>
      <c r="C13372" s="32" t="s">
        <v>14708</v>
      </c>
      <c r="D13372" s="32" t="s">
        <v>997</v>
      </c>
      <c r="E13372" s="145" t="s">
        <v>17405</v>
      </c>
      <c r="F13372" s="145" t="s">
        <v>997</v>
      </c>
      <c r="G13372" s="145" t="s">
        <v>17407</v>
      </c>
      <c r="H13372" s="145" t="s">
        <v>1169</v>
      </c>
      <c r="I13372" s="11" t="s">
        <v>997</v>
      </c>
      <c r="J13372" s="11" t="s">
        <v>43838</v>
      </c>
      <c r="K13372" s="11" t="s">
        <v>1166</v>
      </c>
    </row>
    <row r="13373" spans="1:11" ht="16.5" x14ac:dyDescent="0.15">
      <c r="A13373" s="145" t="s">
        <v>38707</v>
      </c>
      <c r="B13373" s="32" t="s">
        <v>10484</v>
      </c>
      <c r="C13373" s="32" t="s">
        <v>14632</v>
      </c>
      <c r="D13373" s="32" t="s">
        <v>997</v>
      </c>
      <c r="E13373" s="145" t="s">
        <v>17405</v>
      </c>
      <c r="F13373" s="145" t="s">
        <v>38708</v>
      </c>
      <c r="G13373" s="145" t="s">
        <v>17565</v>
      </c>
      <c r="H13373" s="145" t="s">
        <v>1169</v>
      </c>
      <c r="I13373" s="11" t="s">
        <v>997</v>
      </c>
      <c r="J13373" s="11" t="s">
        <v>43830</v>
      </c>
      <c r="K13373" s="11" t="s">
        <v>1166</v>
      </c>
    </row>
    <row r="13374" spans="1:11" ht="16.5" x14ac:dyDescent="0.15">
      <c r="A13374" s="145" t="s">
        <v>38709</v>
      </c>
      <c r="B13374" s="32" t="s">
        <v>45287</v>
      </c>
      <c r="C13374" s="32" t="s">
        <v>14709</v>
      </c>
      <c r="D13374" s="32" t="s">
        <v>997</v>
      </c>
      <c r="E13374" s="145" t="s">
        <v>1056</v>
      </c>
      <c r="F13374" s="145" t="s">
        <v>997</v>
      </c>
      <c r="G13374" s="145" t="s">
        <v>17407</v>
      </c>
      <c r="H13374" s="145" t="s">
        <v>1169</v>
      </c>
      <c r="I13374" s="11" t="s">
        <v>997</v>
      </c>
      <c r="J13374" s="11" t="s">
        <v>43838</v>
      </c>
      <c r="K13374" s="11" t="s">
        <v>43664</v>
      </c>
    </row>
    <row r="13375" spans="1:11" ht="16.5" x14ac:dyDescent="0.15">
      <c r="A13375" s="145" t="s">
        <v>38710</v>
      </c>
      <c r="B13375" s="32" t="s">
        <v>14710</v>
      </c>
      <c r="C13375" s="32" t="s">
        <v>300</v>
      </c>
      <c r="D13375" s="32" t="s">
        <v>997</v>
      </c>
      <c r="E13375" s="145" t="s">
        <v>17590</v>
      </c>
      <c r="F13375" s="145" t="s">
        <v>997</v>
      </c>
      <c r="G13375" s="145" t="s">
        <v>17407</v>
      </c>
      <c r="H13375" s="145" t="s">
        <v>1169</v>
      </c>
      <c r="I13375" s="11" t="s">
        <v>997</v>
      </c>
      <c r="J13375" s="11" t="s">
        <v>43838</v>
      </c>
      <c r="K13375" s="11" t="s">
        <v>1166</v>
      </c>
    </row>
    <row r="13376" spans="1:11" ht="16.5" x14ac:dyDescent="0.15">
      <c r="A13376" s="145" t="s">
        <v>38711</v>
      </c>
      <c r="B13376" s="32" t="s">
        <v>14711</v>
      </c>
      <c r="C13376" s="32" t="s">
        <v>300</v>
      </c>
      <c r="D13376" s="32" t="s">
        <v>997</v>
      </c>
      <c r="E13376" s="145" t="s">
        <v>1056</v>
      </c>
      <c r="F13376" s="145" t="s">
        <v>997</v>
      </c>
      <c r="G13376" s="145" t="s">
        <v>17592</v>
      </c>
      <c r="H13376" s="145" t="s">
        <v>1169</v>
      </c>
      <c r="I13376" s="11" t="s">
        <v>997</v>
      </c>
      <c r="J13376" s="11" t="s">
        <v>43830</v>
      </c>
      <c r="K13376" s="11" t="s">
        <v>1166</v>
      </c>
    </row>
    <row r="13377" spans="1:11" ht="16.5" x14ac:dyDescent="0.15">
      <c r="A13377" s="145" t="s">
        <v>38712</v>
      </c>
      <c r="B13377" s="32" t="s">
        <v>6570</v>
      </c>
      <c r="C13377" s="32" t="s">
        <v>9273</v>
      </c>
      <c r="D13377" s="32" t="s">
        <v>997</v>
      </c>
      <c r="E13377" s="145" t="s">
        <v>17405</v>
      </c>
      <c r="F13377" s="145" t="s">
        <v>38093</v>
      </c>
      <c r="G13377" s="145" t="s">
        <v>17407</v>
      </c>
      <c r="H13377" s="145" t="s">
        <v>1169</v>
      </c>
      <c r="I13377" s="11" t="s">
        <v>997</v>
      </c>
      <c r="J13377" s="11" t="s">
        <v>43830</v>
      </c>
      <c r="K13377" s="11" t="s">
        <v>1166</v>
      </c>
    </row>
    <row r="13378" spans="1:11" ht="16.5" x14ac:dyDescent="0.15">
      <c r="A13378" s="145" t="s">
        <v>38713</v>
      </c>
      <c r="B13378" s="32" t="s">
        <v>8890</v>
      </c>
      <c r="C13378" s="32" t="s">
        <v>10874</v>
      </c>
      <c r="D13378" s="32" t="s">
        <v>997</v>
      </c>
      <c r="E13378" s="145" t="s">
        <v>17405</v>
      </c>
      <c r="F13378" s="145" t="s">
        <v>32771</v>
      </c>
      <c r="G13378" s="145" t="s">
        <v>17407</v>
      </c>
      <c r="H13378" s="145" t="s">
        <v>1169</v>
      </c>
      <c r="I13378" s="11" t="s">
        <v>997</v>
      </c>
      <c r="J13378" s="11" t="s">
        <v>43830</v>
      </c>
      <c r="K13378" s="11" t="s">
        <v>1166</v>
      </c>
    </row>
    <row r="13379" spans="1:11" ht="16.5" x14ac:dyDescent="0.15">
      <c r="A13379" s="145" t="s">
        <v>38714</v>
      </c>
      <c r="B13379" s="32" t="s">
        <v>14712</v>
      </c>
      <c r="C13379" s="32" t="s">
        <v>14713</v>
      </c>
      <c r="D13379" s="32" t="s">
        <v>997</v>
      </c>
      <c r="E13379" s="145" t="s">
        <v>17405</v>
      </c>
      <c r="F13379" s="145" t="s">
        <v>38715</v>
      </c>
      <c r="G13379" s="145" t="s">
        <v>17407</v>
      </c>
      <c r="H13379" s="145" t="s">
        <v>1169</v>
      </c>
      <c r="I13379" s="11" t="s">
        <v>997</v>
      </c>
      <c r="J13379" s="11" t="s">
        <v>43831</v>
      </c>
      <c r="K13379" s="11" t="s">
        <v>1166</v>
      </c>
    </row>
    <row r="13380" spans="1:11" ht="16.5" x14ac:dyDescent="0.15">
      <c r="A13380" s="145" t="s">
        <v>38716</v>
      </c>
      <c r="B13380" s="32" t="s">
        <v>9520</v>
      </c>
      <c r="C13380" s="32" t="s">
        <v>9850</v>
      </c>
      <c r="D13380" s="32" t="s">
        <v>997</v>
      </c>
      <c r="E13380" s="145" t="s">
        <v>17405</v>
      </c>
      <c r="F13380" s="145" t="s">
        <v>30984</v>
      </c>
      <c r="G13380" s="145" t="s">
        <v>17407</v>
      </c>
      <c r="H13380" s="145" t="s">
        <v>1169</v>
      </c>
      <c r="I13380" s="11" t="s">
        <v>997</v>
      </c>
      <c r="J13380" s="11" t="s">
        <v>43830</v>
      </c>
      <c r="K13380" s="11" t="s">
        <v>1166</v>
      </c>
    </row>
    <row r="13381" spans="1:11" ht="16.5" x14ac:dyDescent="0.15">
      <c r="A13381" s="145" t="s">
        <v>38717</v>
      </c>
      <c r="B13381" s="32" t="s">
        <v>14714</v>
      </c>
      <c r="C13381" s="32" t="s">
        <v>4019</v>
      </c>
      <c r="D13381" s="32" t="s">
        <v>997</v>
      </c>
      <c r="E13381" s="145" t="s">
        <v>17405</v>
      </c>
      <c r="F13381" s="145" t="s">
        <v>38718</v>
      </c>
      <c r="G13381" s="145" t="s">
        <v>17454</v>
      </c>
      <c r="H13381" s="145" t="s">
        <v>1169</v>
      </c>
      <c r="I13381" s="11" t="s">
        <v>997</v>
      </c>
      <c r="J13381" s="11" t="s">
        <v>43831</v>
      </c>
      <c r="K13381" s="11" t="s">
        <v>1166</v>
      </c>
    </row>
    <row r="13382" spans="1:11" ht="16.5" x14ac:dyDescent="0.15">
      <c r="A13382" s="145" t="s">
        <v>38719</v>
      </c>
      <c r="B13382" s="32" t="s">
        <v>14715</v>
      </c>
      <c r="C13382" s="32" t="s">
        <v>4072</v>
      </c>
      <c r="D13382" s="32" t="s">
        <v>997</v>
      </c>
      <c r="E13382" s="145" t="s">
        <v>17405</v>
      </c>
      <c r="F13382" s="145" t="s">
        <v>38720</v>
      </c>
      <c r="G13382" s="145" t="s">
        <v>17454</v>
      </c>
      <c r="H13382" s="145" t="s">
        <v>1169</v>
      </c>
      <c r="I13382" s="11" t="s">
        <v>997</v>
      </c>
      <c r="J13382" s="11" t="s">
        <v>43831</v>
      </c>
      <c r="K13382" s="11" t="s">
        <v>1166</v>
      </c>
    </row>
    <row r="13383" spans="1:11" ht="16.5" x14ac:dyDescent="0.15">
      <c r="A13383" s="145" t="s">
        <v>38721</v>
      </c>
      <c r="B13383" s="32" t="s">
        <v>14716</v>
      </c>
      <c r="C13383" s="32" t="s">
        <v>4090</v>
      </c>
      <c r="D13383" s="32" t="s">
        <v>997</v>
      </c>
      <c r="E13383" s="145" t="s">
        <v>17405</v>
      </c>
      <c r="F13383" s="145" t="s">
        <v>38722</v>
      </c>
      <c r="G13383" s="145" t="s">
        <v>17454</v>
      </c>
      <c r="H13383" s="145" t="s">
        <v>1169</v>
      </c>
      <c r="I13383" s="11" t="s">
        <v>997</v>
      </c>
      <c r="J13383" s="11" t="s">
        <v>43831</v>
      </c>
      <c r="K13383" s="11" t="s">
        <v>1166</v>
      </c>
    </row>
    <row r="13384" spans="1:11" ht="16.5" x14ac:dyDescent="0.15">
      <c r="A13384" s="145" t="s">
        <v>38723</v>
      </c>
      <c r="B13384" s="32" t="s">
        <v>14717</v>
      </c>
      <c r="C13384" s="32" t="s">
        <v>1248</v>
      </c>
      <c r="D13384" s="32" t="s">
        <v>997</v>
      </c>
      <c r="E13384" s="145" t="s">
        <v>17405</v>
      </c>
      <c r="F13384" s="145" t="s">
        <v>38724</v>
      </c>
      <c r="G13384" s="145" t="s">
        <v>17407</v>
      </c>
      <c r="H13384" s="145" t="s">
        <v>1169</v>
      </c>
      <c r="I13384" s="11" t="s">
        <v>997</v>
      </c>
      <c r="J13384" s="11" t="s">
        <v>43831</v>
      </c>
      <c r="K13384" s="11" t="s">
        <v>1166</v>
      </c>
    </row>
    <row r="13385" spans="1:11" ht="16.5" x14ac:dyDescent="0.15">
      <c r="A13385" s="145" t="s">
        <v>38725</v>
      </c>
      <c r="B13385" s="32" t="s">
        <v>14718</v>
      </c>
      <c r="C13385" s="32" t="s">
        <v>4080</v>
      </c>
      <c r="D13385" s="32" t="s">
        <v>997</v>
      </c>
      <c r="E13385" s="145" t="s">
        <v>17405</v>
      </c>
      <c r="F13385" s="145" t="s">
        <v>38726</v>
      </c>
      <c r="G13385" s="145" t="s">
        <v>17407</v>
      </c>
      <c r="H13385" s="145" t="s">
        <v>1169</v>
      </c>
      <c r="I13385" s="11" t="s">
        <v>997</v>
      </c>
      <c r="J13385" s="11" t="s">
        <v>43831</v>
      </c>
      <c r="K13385" s="11" t="s">
        <v>1166</v>
      </c>
    </row>
    <row r="13386" spans="1:11" ht="16.5" x14ac:dyDescent="0.15">
      <c r="A13386" s="145" t="s">
        <v>38727</v>
      </c>
      <c r="B13386" s="32" t="s">
        <v>4098</v>
      </c>
      <c r="C13386" s="32" t="s">
        <v>4099</v>
      </c>
      <c r="D13386" s="32" t="s">
        <v>997</v>
      </c>
      <c r="E13386" s="145" t="s">
        <v>17405</v>
      </c>
      <c r="F13386" s="145" t="s">
        <v>34026</v>
      </c>
      <c r="G13386" s="145" t="s">
        <v>17407</v>
      </c>
      <c r="H13386" s="145" t="s">
        <v>1169</v>
      </c>
      <c r="I13386" s="11" t="s">
        <v>997</v>
      </c>
      <c r="J13386" s="11" t="s">
        <v>43831</v>
      </c>
      <c r="K13386" s="11" t="s">
        <v>1166</v>
      </c>
    </row>
    <row r="13387" spans="1:11" ht="16.5" x14ac:dyDescent="0.15">
      <c r="A13387" s="145" t="s">
        <v>38728</v>
      </c>
      <c r="B13387" s="32" t="s">
        <v>13146</v>
      </c>
      <c r="C13387" s="32" t="s">
        <v>14719</v>
      </c>
      <c r="D13387" s="32" t="s">
        <v>997</v>
      </c>
      <c r="E13387" s="145" t="s">
        <v>17405</v>
      </c>
      <c r="F13387" s="145" t="s">
        <v>36973</v>
      </c>
      <c r="G13387" s="145" t="s">
        <v>17407</v>
      </c>
      <c r="H13387" s="145" t="s">
        <v>1169</v>
      </c>
      <c r="I13387" s="11" t="s">
        <v>997</v>
      </c>
      <c r="J13387" s="11" t="s">
        <v>43831</v>
      </c>
      <c r="K13387" s="11" t="s">
        <v>1166</v>
      </c>
    </row>
    <row r="13388" spans="1:11" ht="16.5" x14ac:dyDescent="0.15">
      <c r="A13388" s="145" t="s">
        <v>38729</v>
      </c>
      <c r="B13388" s="32" t="s">
        <v>14720</v>
      </c>
      <c r="C13388" s="32" t="s">
        <v>1685</v>
      </c>
      <c r="D13388" s="32" t="s">
        <v>997</v>
      </c>
      <c r="E13388" s="145" t="s">
        <v>17405</v>
      </c>
      <c r="F13388" s="145" t="s">
        <v>34597</v>
      </c>
      <c r="G13388" s="145" t="s">
        <v>17407</v>
      </c>
      <c r="H13388" s="145" t="s">
        <v>1169</v>
      </c>
      <c r="I13388" s="11" t="s">
        <v>997</v>
      </c>
      <c r="J13388" s="11" t="s">
        <v>43839</v>
      </c>
      <c r="K13388" s="11" t="s">
        <v>1166</v>
      </c>
    </row>
    <row r="13389" spans="1:11" ht="16.5" x14ac:dyDescent="0.15">
      <c r="A13389" s="145" t="s">
        <v>38730</v>
      </c>
      <c r="B13389" s="32" t="s">
        <v>14721</v>
      </c>
      <c r="C13389" s="32" t="s">
        <v>6897</v>
      </c>
      <c r="D13389" s="32" t="s">
        <v>997</v>
      </c>
      <c r="E13389" s="145" t="s">
        <v>17405</v>
      </c>
      <c r="F13389" s="145" t="s">
        <v>38731</v>
      </c>
      <c r="G13389" s="145" t="s">
        <v>17407</v>
      </c>
      <c r="H13389" s="145" t="s">
        <v>1169</v>
      </c>
      <c r="I13389" s="11" t="s">
        <v>997</v>
      </c>
      <c r="J13389" s="11" t="s">
        <v>43839</v>
      </c>
      <c r="K13389" s="11" t="s">
        <v>1166</v>
      </c>
    </row>
    <row r="13390" spans="1:11" ht="16.5" x14ac:dyDescent="0.15">
      <c r="A13390" s="145" t="s">
        <v>38732</v>
      </c>
      <c r="B13390" s="32" t="s">
        <v>14722</v>
      </c>
      <c r="C13390" s="32" t="s">
        <v>6897</v>
      </c>
      <c r="D13390" s="32" t="s">
        <v>997</v>
      </c>
      <c r="E13390" s="145" t="s">
        <v>17405</v>
      </c>
      <c r="F13390" s="145" t="s">
        <v>38733</v>
      </c>
      <c r="G13390" s="145" t="s">
        <v>17407</v>
      </c>
      <c r="H13390" s="145" t="s">
        <v>1169</v>
      </c>
      <c r="I13390" s="11" t="s">
        <v>997</v>
      </c>
      <c r="J13390" s="11" t="s">
        <v>43839</v>
      </c>
      <c r="K13390" s="11" t="s">
        <v>1166</v>
      </c>
    </row>
    <row r="13391" spans="1:11" ht="16.5" x14ac:dyDescent="0.15">
      <c r="A13391" s="145" t="s">
        <v>38734</v>
      </c>
      <c r="B13391" s="32" t="s">
        <v>14723</v>
      </c>
      <c r="C13391" s="32" t="s">
        <v>300</v>
      </c>
      <c r="D13391" s="32" t="s">
        <v>997</v>
      </c>
      <c r="E13391" s="145" t="s">
        <v>17590</v>
      </c>
      <c r="F13391" s="145" t="s">
        <v>997</v>
      </c>
      <c r="G13391" s="145" t="s">
        <v>17592</v>
      </c>
      <c r="H13391" s="145" t="s">
        <v>1169</v>
      </c>
      <c r="I13391" s="11" t="s">
        <v>997</v>
      </c>
      <c r="J13391" s="11" t="s">
        <v>43839</v>
      </c>
      <c r="K13391" s="11" t="s">
        <v>43664</v>
      </c>
    </row>
    <row r="13392" spans="1:11" ht="16.5" x14ac:dyDescent="0.15">
      <c r="A13392" s="145" t="s">
        <v>38735</v>
      </c>
      <c r="B13392" s="32" t="s">
        <v>14724</v>
      </c>
      <c r="C13392" s="32" t="s">
        <v>300</v>
      </c>
      <c r="D13392" s="32" t="s">
        <v>14725</v>
      </c>
      <c r="E13392" s="145" t="s">
        <v>17590</v>
      </c>
      <c r="F13392" s="145" t="s">
        <v>997</v>
      </c>
      <c r="G13392" s="145" t="s">
        <v>17592</v>
      </c>
      <c r="H13392" s="145" t="s">
        <v>1169</v>
      </c>
      <c r="I13392" s="11" t="s">
        <v>997</v>
      </c>
      <c r="J13392" s="11" t="s">
        <v>43839</v>
      </c>
      <c r="K13392" s="11" t="s">
        <v>1166</v>
      </c>
    </row>
    <row r="13393" spans="1:11" ht="16.5" x14ac:dyDescent="0.15">
      <c r="A13393" s="145" t="s">
        <v>38736</v>
      </c>
      <c r="B13393" s="32" t="s">
        <v>14726</v>
      </c>
      <c r="C13393" s="32" t="s">
        <v>14727</v>
      </c>
      <c r="D13393" s="32" t="s">
        <v>997</v>
      </c>
      <c r="E13393" s="145" t="s">
        <v>36660</v>
      </c>
      <c r="F13393" s="145" t="s">
        <v>997</v>
      </c>
      <c r="G13393" s="145" t="s">
        <v>17407</v>
      </c>
      <c r="H13393" s="145" t="s">
        <v>1169</v>
      </c>
      <c r="I13393" s="11" t="s">
        <v>997</v>
      </c>
      <c r="J13393" s="11" t="s">
        <v>43839</v>
      </c>
      <c r="K13393" s="11" t="s">
        <v>1166</v>
      </c>
    </row>
    <row r="13394" spans="1:11" ht="16.5" x14ac:dyDescent="0.15">
      <c r="A13394" s="145" t="s">
        <v>38737</v>
      </c>
      <c r="B13394" s="32" t="s">
        <v>14728</v>
      </c>
      <c r="C13394" s="32" t="s">
        <v>13204</v>
      </c>
      <c r="D13394" s="32" t="s">
        <v>997</v>
      </c>
      <c r="E13394" s="145" t="s">
        <v>17405</v>
      </c>
      <c r="F13394" s="145" t="s">
        <v>36973</v>
      </c>
      <c r="G13394" s="145" t="s">
        <v>17407</v>
      </c>
      <c r="H13394" s="145" t="s">
        <v>1169</v>
      </c>
      <c r="I13394" s="11" t="s">
        <v>997</v>
      </c>
      <c r="J13394" s="11" t="s">
        <v>43839</v>
      </c>
      <c r="K13394" s="11" t="s">
        <v>43664</v>
      </c>
    </row>
    <row r="13395" spans="1:11" ht="16.5" x14ac:dyDescent="0.15">
      <c r="A13395" s="145" t="s">
        <v>38738</v>
      </c>
      <c r="B13395" s="32" t="s">
        <v>13884</v>
      </c>
      <c r="C13395" s="32" t="s">
        <v>14729</v>
      </c>
      <c r="D13395" s="32" t="s">
        <v>997</v>
      </c>
      <c r="E13395" s="145" t="s">
        <v>17405</v>
      </c>
      <c r="F13395" s="145" t="s">
        <v>38146</v>
      </c>
      <c r="G13395" s="145" t="s">
        <v>17407</v>
      </c>
      <c r="H13395" s="145" t="s">
        <v>1169</v>
      </c>
      <c r="I13395" s="11" t="s">
        <v>997</v>
      </c>
      <c r="J13395" s="11" t="s">
        <v>43835</v>
      </c>
      <c r="K13395" s="11" t="s">
        <v>1166</v>
      </c>
    </row>
    <row r="13396" spans="1:11" ht="16.5" x14ac:dyDescent="0.15">
      <c r="A13396" s="145" t="s">
        <v>38739</v>
      </c>
      <c r="B13396" s="32" t="s">
        <v>14730</v>
      </c>
      <c r="C13396" s="32" t="s">
        <v>6497</v>
      </c>
      <c r="D13396" s="32" t="s">
        <v>997</v>
      </c>
      <c r="E13396" s="145" t="s">
        <v>17405</v>
      </c>
      <c r="F13396" s="145" t="s">
        <v>38740</v>
      </c>
      <c r="G13396" s="145" t="s">
        <v>17407</v>
      </c>
      <c r="H13396" s="145" t="s">
        <v>1169</v>
      </c>
      <c r="I13396" s="11" t="s">
        <v>997</v>
      </c>
      <c r="J13396" s="11" t="s">
        <v>43839</v>
      </c>
      <c r="K13396" s="11" t="s">
        <v>1166</v>
      </c>
    </row>
    <row r="13397" spans="1:11" ht="16.5" x14ac:dyDescent="0.15">
      <c r="A13397" s="145" t="s">
        <v>38741</v>
      </c>
      <c r="B13397" s="32" t="s">
        <v>3199</v>
      </c>
      <c r="C13397" s="32" t="s">
        <v>3176</v>
      </c>
      <c r="D13397" s="32" t="s">
        <v>997</v>
      </c>
      <c r="E13397" s="145" t="s">
        <v>17405</v>
      </c>
      <c r="F13397" s="145" t="s">
        <v>38164</v>
      </c>
      <c r="G13397" s="145" t="s">
        <v>17454</v>
      </c>
      <c r="H13397" s="145" t="s">
        <v>1169</v>
      </c>
      <c r="I13397" s="11" t="s">
        <v>997</v>
      </c>
      <c r="J13397" s="11" t="s">
        <v>43835</v>
      </c>
      <c r="K13397" s="11" t="s">
        <v>1166</v>
      </c>
    </row>
    <row r="13398" spans="1:11" ht="16.5" x14ac:dyDescent="0.15">
      <c r="A13398" s="145" t="s">
        <v>38742</v>
      </c>
      <c r="B13398" s="32" t="s">
        <v>11581</v>
      </c>
      <c r="C13398" s="32" t="s">
        <v>300</v>
      </c>
      <c r="D13398" s="32" t="s">
        <v>997</v>
      </c>
      <c r="E13398" s="145" t="s">
        <v>17405</v>
      </c>
      <c r="F13398" s="145" t="s">
        <v>38743</v>
      </c>
      <c r="G13398" s="145" t="s">
        <v>17407</v>
      </c>
      <c r="H13398" s="145" t="s">
        <v>1169</v>
      </c>
      <c r="I13398" s="11" t="s">
        <v>997</v>
      </c>
      <c r="J13398" s="11" t="s">
        <v>43835</v>
      </c>
      <c r="K13398" s="11" t="s">
        <v>1166</v>
      </c>
    </row>
    <row r="13399" spans="1:11" ht="16.5" x14ac:dyDescent="0.15">
      <c r="A13399" s="145" t="s">
        <v>38744</v>
      </c>
      <c r="B13399" s="32" t="s">
        <v>14731</v>
      </c>
      <c r="C13399" s="32" t="s">
        <v>300</v>
      </c>
      <c r="D13399" s="32" t="s">
        <v>997</v>
      </c>
      <c r="E13399" s="145" t="s">
        <v>1056</v>
      </c>
      <c r="F13399" s="145" t="s">
        <v>997</v>
      </c>
      <c r="G13399" s="145" t="s">
        <v>17407</v>
      </c>
      <c r="H13399" s="145" t="s">
        <v>1227</v>
      </c>
      <c r="I13399" s="11" t="s">
        <v>43668</v>
      </c>
      <c r="J13399" s="11" t="s">
        <v>43832</v>
      </c>
      <c r="K13399" s="11" t="s">
        <v>1166</v>
      </c>
    </row>
    <row r="13400" spans="1:11" ht="16.5" x14ac:dyDescent="0.15">
      <c r="A13400" s="145" t="s">
        <v>38745</v>
      </c>
      <c r="B13400" s="32" t="s">
        <v>11582</v>
      </c>
      <c r="C13400" s="32" t="s">
        <v>300</v>
      </c>
      <c r="D13400" s="32" t="s">
        <v>997</v>
      </c>
      <c r="E13400" s="145" t="s">
        <v>17405</v>
      </c>
      <c r="F13400" s="145" t="s">
        <v>38746</v>
      </c>
      <c r="G13400" s="145" t="s">
        <v>17407</v>
      </c>
      <c r="H13400" s="145" t="s">
        <v>1169</v>
      </c>
      <c r="I13400" s="11" t="s">
        <v>997</v>
      </c>
      <c r="J13400" s="11" t="s">
        <v>43835</v>
      </c>
      <c r="K13400" s="11" t="s">
        <v>1166</v>
      </c>
    </row>
    <row r="13401" spans="1:11" ht="16.5" x14ac:dyDescent="0.15">
      <c r="A13401" s="145" t="s">
        <v>38747</v>
      </c>
      <c r="B13401" s="32" t="s">
        <v>8789</v>
      </c>
      <c r="C13401" s="32" t="s">
        <v>14732</v>
      </c>
      <c r="D13401" s="32" t="s">
        <v>997</v>
      </c>
      <c r="E13401" s="145" t="s">
        <v>17405</v>
      </c>
      <c r="F13401" s="145" t="s">
        <v>38748</v>
      </c>
      <c r="G13401" s="145" t="s">
        <v>17407</v>
      </c>
      <c r="H13401" s="145" t="s">
        <v>1169</v>
      </c>
      <c r="I13401" s="11" t="s">
        <v>997</v>
      </c>
      <c r="J13401" s="11" t="s">
        <v>43832</v>
      </c>
      <c r="K13401" s="11" t="s">
        <v>1166</v>
      </c>
    </row>
    <row r="13402" spans="1:11" ht="16.5" x14ac:dyDescent="0.15">
      <c r="A13402" s="145" t="s">
        <v>38749</v>
      </c>
      <c r="B13402" s="32" t="s">
        <v>11583</v>
      </c>
      <c r="C13402" s="32" t="s">
        <v>300</v>
      </c>
      <c r="D13402" s="32" t="s">
        <v>997</v>
      </c>
      <c r="E13402" s="145" t="s">
        <v>17405</v>
      </c>
      <c r="F13402" s="145" t="s">
        <v>38750</v>
      </c>
      <c r="G13402" s="145" t="s">
        <v>17407</v>
      </c>
      <c r="H13402" s="145" t="s">
        <v>1169</v>
      </c>
      <c r="I13402" s="11" t="s">
        <v>997</v>
      </c>
      <c r="J13402" s="11" t="s">
        <v>43835</v>
      </c>
      <c r="K13402" s="11" t="s">
        <v>1166</v>
      </c>
    </row>
    <row r="13403" spans="1:11" ht="16.5" x14ac:dyDescent="0.15">
      <c r="A13403" s="145" t="s">
        <v>38751</v>
      </c>
      <c r="B13403" s="32" t="s">
        <v>11585</v>
      </c>
      <c r="C13403" s="32" t="s">
        <v>300</v>
      </c>
      <c r="D13403" s="32" t="s">
        <v>997</v>
      </c>
      <c r="E13403" s="145" t="s">
        <v>17405</v>
      </c>
      <c r="F13403" s="145" t="s">
        <v>38752</v>
      </c>
      <c r="G13403" s="145" t="s">
        <v>17407</v>
      </c>
      <c r="H13403" s="145" t="s">
        <v>1169</v>
      </c>
      <c r="I13403" s="11" t="s">
        <v>997</v>
      </c>
      <c r="J13403" s="11" t="s">
        <v>43835</v>
      </c>
      <c r="K13403" s="11" t="s">
        <v>1166</v>
      </c>
    </row>
    <row r="13404" spans="1:11" ht="16.5" x14ac:dyDescent="0.15">
      <c r="A13404" s="145" t="s">
        <v>38753</v>
      </c>
      <c r="B13404" s="32" t="s">
        <v>1189</v>
      </c>
      <c r="C13404" s="32" t="s">
        <v>1190</v>
      </c>
      <c r="D13404" s="32" t="s">
        <v>997</v>
      </c>
      <c r="E13404" s="145" t="s">
        <v>19482</v>
      </c>
      <c r="F13404" s="145" t="s">
        <v>38193</v>
      </c>
      <c r="G13404" s="145" t="s">
        <v>17407</v>
      </c>
      <c r="H13404" s="145" t="s">
        <v>1169</v>
      </c>
      <c r="I13404" s="11" t="s">
        <v>997</v>
      </c>
      <c r="J13404" s="11" t="s">
        <v>43835</v>
      </c>
      <c r="K13404" s="11" t="s">
        <v>1166</v>
      </c>
    </row>
    <row r="13405" spans="1:11" ht="16.5" x14ac:dyDescent="0.15">
      <c r="A13405" s="145" t="s">
        <v>38754</v>
      </c>
      <c r="B13405" s="32" t="s">
        <v>13160</v>
      </c>
      <c r="C13405" s="32" t="s">
        <v>14733</v>
      </c>
      <c r="D13405" s="32" t="s">
        <v>997</v>
      </c>
      <c r="E13405" s="145" t="s">
        <v>17556</v>
      </c>
      <c r="F13405" s="145" t="s">
        <v>997</v>
      </c>
      <c r="G13405" s="145" t="s">
        <v>17407</v>
      </c>
      <c r="H13405" s="145" t="s">
        <v>1169</v>
      </c>
      <c r="I13405" s="11" t="s">
        <v>997</v>
      </c>
      <c r="J13405" s="11" t="s">
        <v>43835</v>
      </c>
      <c r="K13405" s="11" t="s">
        <v>1166</v>
      </c>
    </row>
    <row r="13406" spans="1:11" ht="16.5" x14ac:dyDescent="0.15">
      <c r="A13406" s="145" t="s">
        <v>38755</v>
      </c>
      <c r="B13406" s="32" t="s">
        <v>11827</v>
      </c>
      <c r="C13406" s="32" t="s">
        <v>1190</v>
      </c>
      <c r="D13406" s="32" t="s">
        <v>997</v>
      </c>
      <c r="E13406" s="145" t="s">
        <v>19482</v>
      </c>
      <c r="F13406" s="145" t="s">
        <v>38195</v>
      </c>
      <c r="G13406" s="145" t="s">
        <v>17407</v>
      </c>
      <c r="H13406" s="145" t="s">
        <v>1169</v>
      </c>
      <c r="I13406" s="11" t="s">
        <v>997</v>
      </c>
      <c r="J13406" s="11" t="s">
        <v>43835</v>
      </c>
      <c r="K13406" s="11" t="s">
        <v>1166</v>
      </c>
    </row>
    <row r="13407" spans="1:11" ht="16.5" x14ac:dyDescent="0.15">
      <c r="A13407" s="145" t="s">
        <v>38756</v>
      </c>
      <c r="B13407" s="32" t="s">
        <v>14701</v>
      </c>
      <c r="C13407" s="32" t="s">
        <v>14734</v>
      </c>
      <c r="D13407" s="32" t="s">
        <v>997</v>
      </c>
      <c r="E13407" s="145" t="s">
        <v>17405</v>
      </c>
      <c r="F13407" s="145" t="s">
        <v>38687</v>
      </c>
      <c r="G13407" s="145" t="s">
        <v>17407</v>
      </c>
      <c r="H13407" s="145" t="s">
        <v>1169</v>
      </c>
      <c r="I13407" s="11" t="s">
        <v>997</v>
      </c>
      <c r="J13407" s="11" t="s">
        <v>43835</v>
      </c>
      <c r="K13407" s="11" t="s">
        <v>1166</v>
      </c>
    </row>
    <row r="13408" spans="1:11" ht="16.5" x14ac:dyDescent="0.15">
      <c r="A13408" s="145" t="s">
        <v>38757</v>
      </c>
      <c r="B13408" s="32" t="s">
        <v>1984</v>
      </c>
      <c r="C13408" s="32" t="s">
        <v>14735</v>
      </c>
      <c r="D13408" s="32" t="s">
        <v>997</v>
      </c>
      <c r="E13408" s="145" t="s">
        <v>17405</v>
      </c>
      <c r="F13408" s="145" t="s">
        <v>38758</v>
      </c>
      <c r="G13408" s="145" t="s">
        <v>17565</v>
      </c>
      <c r="H13408" s="145" t="s">
        <v>1169</v>
      </c>
      <c r="I13408" s="11" t="s">
        <v>997</v>
      </c>
      <c r="J13408" s="11" t="s">
        <v>43828</v>
      </c>
      <c r="K13408" s="11" t="s">
        <v>1166</v>
      </c>
    </row>
    <row r="13409" spans="1:11" ht="16.5" x14ac:dyDescent="0.15">
      <c r="A13409" s="145" t="s">
        <v>38759</v>
      </c>
      <c r="B13409" s="32" t="s">
        <v>14736</v>
      </c>
      <c r="C13409" s="32" t="s">
        <v>14737</v>
      </c>
      <c r="D13409" s="32" t="s">
        <v>997</v>
      </c>
      <c r="E13409" s="145" t="s">
        <v>17405</v>
      </c>
      <c r="F13409" s="145" t="s">
        <v>38760</v>
      </c>
      <c r="G13409" s="145" t="s">
        <v>17565</v>
      </c>
      <c r="H13409" s="145" t="s">
        <v>1169</v>
      </c>
      <c r="I13409" s="11" t="s">
        <v>997</v>
      </c>
      <c r="J13409" s="11" t="s">
        <v>43828</v>
      </c>
      <c r="K13409" s="11" t="s">
        <v>1166</v>
      </c>
    </row>
    <row r="13410" spans="1:11" ht="16.5" x14ac:dyDescent="0.15">
      <c r="A13410" s="145" t="s">
        <v>229</v>
      </c>
      <c r="B13410" s="32" t="s">
        <v>288</v>
      </c>
      <c r="C13410" s="32" t="s">
        <v>26</v>
      </c>
      <c r="D13410" s="32" t="s">
        <v>536</v>
      </c>
      <c r="E13410" s="145" t="s">
        <v>304</v>
      </c>
      <c r="F13410" s="145" t="s">
        <v>997</v>
      </c>
      <c r="G13410" s="145" t="s">
        <v>17548</v>
      </c>
      <c r="H13410" s="145" t="s">
        <v>1285</v>
      </c>
      <c r="I13410" s="11" t="s">
        <v>1166</v>
      </c>
      <c r="J13410" s="11" t="s">
        <v>43834</v>
      </c>
      <c r="K13410" s="11" t="s">
        <v>1166</v>
      </c>
    </row>
    <row r="13411" spans="1:11" ht="16.5" x14ac:dyDescent="0.15">
      <c r="A13411" s="145" t="s">
        <v>455</v>
      </c>
      <c r="B13411" s="32" t="s">
        <v>456</v>
      </c>
      <c r="C13411" s="32" t="s">
        <v>26</v>
      </c>
      <c r="D13411" s="32" t="s">
        <v>536</v>
      </c>
      <c r="E13411" s="145" t="s">
        <v>304</v>
      </c>
      <c r="F13411" s="145" t="s">
        <v>997</v>
      </c>
      <c r="G13411" s="145" t="s">
        <v>17549</v>
      </c>
      <c r="H13411" s="145" t="s">
        <v>1285</v>
      </c>
      <c r="I13411" s="11" t="s">
        <v>1166</v>
      </c>
      <c r="J13411" s="11" t="s">
        <v>43834</v>
      </c>
      <c r="K13411" s="11" t="s">
        <v>1166</v>
      </c>
    </row>
    <row r="13412" spans="1:11" ht="16.5" x14ac:dyDescent="0.15">
      <c r="A13412" s="145" t="s">
        <v>38761</v>
      </c>
      <c r="B13412" s="32" t="s">
        <v>14738</v>
      </c>
      <c r="C13412" s="32" t="s">
        <v>1179</v>
      </c>
      <c r="D13412" s="32" t="s">
        <v>997</v>
      </c>
      <c r="E13412" s="145" t="s">
        <v>17405</v>
      </c>
      <c r="F13412" s="145" t="s">
        <v>25474</v>
      </c>
      <c r="G13412" s="145" t="s">
        <v>17407</v>
      </c>
      <c r="H13412" s="145" t="s">
        <v>1169</v>
      </c>
      <c r="I13412" s="11" t="s">
        <v>997</v>
      </c>
      <c r="J13412" s="11" t="s">
        <v>43834</v>
      </c>
      <c r="K13412" s="11" t="s">
        <v>1166</v>
      </c>
    </row>
    <row r="13413" spans="1:11" ht="16.5" x14ac:dyDescent="0.15">
      <c r="A13413" s="145" t="s">
        <v>38762</v>
      </c>
      <c r="B13413" s="32" t="s">
        <v>14739</v>
      </c>
      <c r="C13413" s="32" t="s">
        <v>1179</v>
      </c>
      <c r="D13413" s="32" t="s">
        <v>997</v>
      </c>
      <c r="E13413" s="145" t="s">
        <v>17405</v>
      </c>
      <c r="F13413" s="145" t="s">
        <v>30159</v>
      </c>
      <c r="G13413" s="145" t="s">
        <v>17407</v>
      </c>
      <c r="H13413" s="145" t="s">
        <v>1169</v>
      </c>
      <c r="I13413" s="11" t="s">
        <v>997</v>
      </c>
      <c r="J13413" s="11" t="s">
        <v>43834</v>
      </c>
      <c r="K13413" s="11" t="s">
        <v>1166</v>
      </c>
    </row>
    <row r="13414" spans="1:11" ht="16.5" x14ac:dyDescent="0.15">
      <c r="A13414" s="145" t="s">
        <v>38763</v>
      </c>
      <c r="B13414" s="32" t="s">
        <v>14740</v>
      </c>
      <c r="C13414" s="32" t="s">
        <v>1179</v>
      </c>
      <c r="D13414" s="32" t="s">
        <v>997</v>
      </c>
      <c r="E13414" s="145" t="s">
        <v>17405</v>
      </c>
      <c r="F13414" s="145" t="s">
        <v>30163</v>
      </c>
      <c r="G13414" s="145" t="s">
        <v>17407</v>
      </c>
      <c r="H13414" s="145" t="s">
        <v>1169</v>
      </c>
      <c r="I13414" s="11" t="s">
        <v>997</v>
      </c>
      <c r="J13414" s="11" t="s">
        <v>43834</v>
      </c>
      <c r="K13414" s="11" t="s">
        <v>1166</v>
      </c>
    </row>
    <row r="13415" spans="1:11" ht="16.5" x14ac:dyDescent="0.15">
      <c r="A13415" s="145" t="s">
        <v>38764</v>
      </c>
      <c r="B13415" s="32" t="s">
        <v>14741</v>
      </c>
      <c r="C13415" s="32" t="s">
        <v>1179</v>
      </c>
      <c r="D13415" s="32" t="s">
        <v>997</v>
      </c>
      <c r="E13415" s="145" t="s">
        <v>17405</v>
      </c>
      <c r="F13415" s="145" t="s">
        <v>30171</v>
      </c>
      <c r="G13415" s="145" t="s">
        <v>17407</v>
      </c>
      <c r="H13415" s="145" t="s">
        <v>1169</v>
      </c>
      <c r="I13415" s="11" t="s">
        <v>997</v>
      </c>
      <c r="J13415" s="11" t="s">
        <v>43834</v>
      </c>
      <c r="K13415" s="11" t="s">
        <v>1166</v>
      </c>
    </row>
    <row r="13416" spans="1:11" ht="16.5" x14ac:dyDescent="0.15">
      <c r="A13416" s="145" t="s">
        <v>38765</v>
      </c>
      <c r="B13416" s="32" t="s">
        <v>11206</v>
      </c>
      <c r="C13416" s="32" t="s">
        <v>11201</v>
      </c>
      <c r="D13416" s="32" t="s">
        <v>997</v>
      </c>
      <c r="E13416" s="145" t="s">
        <v>17405</v>
      </c>
      <c r="F13416" s="145" t="s">
        <v>38766</v>
      </c>
      <c r="G13416" s="145" t="s">
        <v>17407</v>
      </c>
      <c r="H13416" s="145" t="s">
        <v>1169</v>
      </c>
      <c r="I13416" s="11" t="s">
        <v>997</v>
      </c>
      <c r="J13416" s="11" t="s">
        <v>43834</v>
      </c>
      <c r="K13416" s="11" t="s">
        <v>1166</v>
      </c>
    </row>
    <row r="13417" spans="1:11" ht="16.5" x14ac:dyDescent="0.15">
      <c r="A13417" s="145" t="s">
        <v>38767</v>
      </c>
      <c r="B13417" s="32" t="s">
        <v>9283</v>
      </c>
      <c r="C13417" s="32" t="s">
        <v>3213</v>
      </c>
      <c r="D13417" s="32" t="s">
        <v>997</v>
      </c>
      <c r="E13417" s="145" t="s">
        <v>17405</v>
      </c>
      <c r="F13417" s="145" t="s">
        <v>33354</v>
      </c>
      <c r="G13417" s="145" t="s">
        <v>17454</v>
      </c>
      <c r="H13417" s="145" t="s">
        <v>1169</v>
      </c>
      <c r="I13417" s="11" t="s">
        <v>997</v>
      </c>
      <c r="J13417" s="11" t="s">
        <v>43834</v>
      </c>
      <c r="K13417" s="11" t="s">
        <v>1166</v>
      </c>
    </row>
    <row r="13418" spans="1:11" ht="16.5" x14ac:dyDescent="0.15">
      <c r="A13418" s="145" t="s">
        <v>38768</v>
      </c>
      <c r="B13418" s="32" t="s">
        <v>14742</v>
      </c>
      <c r="C13418" s="32" t="s">
        <v>8574</v>
      </c>
      <c r="D13418" s="32" t="s">
        <v>529</v>
      </c>
      <c r="E13418" s="145" t="s">
        <v>17405</v>
      </c>
      <c r="F13418" s="145" t="s">
        <v>997</v>
      </c>
      <c r="G13418" s="145" t="s">
        <v>17454</v>
      </c>
      <c r="H13418" s="145" t="s">
        <v>1169</v>
      </c>
      <c r="I13418" s="11" t="s">
        <v>1166</v>
      </c>
      <c r="J13418" s="11" t="s">
        <v>43834</v>
      </c>
      <c r="K13418" s="11" t="s">
        <v>1166</v>
      </c>
    </row>
    <row r="13419" spans="1:11" ht="16.5" x14ac:dyDescent="0.15">
      <c r="A13419" s="145" t="s">
        <v>38769</v>
      </c>
      <c r="B13419" s="32" t="s">
        <v>1295</v>
      </c>
      <c r="C13419" s="32" t="s">
        <v>14743</v>
      </c>
      <c r="D13419" s="32" t="s">
        <v>997</v>
      </c>
      <c r="E13419" s="145" t="s">
        <v>17405</v>
      </c>
      <c r="F13419" s="145" t="s">
        <v>997</v>
      </c>
      <c r="G13419" s="145" t="s">
        <v>17407</v>
      </c>
      <c r="H13419" s="145" t="s">
        <v>1169</v>
      </c>
      <c r="I13419" s="11" t="s">
        <v>997</v>
      </c>
      <c r="J13419" s="11" t="s">
        <v>43834</v>
      </c>
      <c r="K13419" s="11" t="s">
        <v>1166</v>
      </c>
    </row>
    <row r="13420" spans="1:11" ht="16.5" x14ac:dyDescent="0.15">
      <c r="A13420" s="145" t="s">
        <v>38770</v>
      </c>
      <c r="B13420" s="32" t="s">
        <v>14744</v>
      </c>
      <c r="C13420" s="32" t="s">
        <v>1231</v>
      </c>
      <c r="D13420" s="32" t="s">
        <v>997</v>
      </c>
      <c r="E13420" s="145" t="s">
        <v>17405</v>
      </c>
      <c r="F13420" s="145" t="s">
        <v>38771</v>
      </c>
      <c r="G13420" s="145" t="s">
        <v>17407</v>
      </c>
      <c r="H13420" s="145" t="s">
        <v>1169</v>
      </c>
      <c r="I13420" s="11" t="s">
        <v>997</v>
      </c>
      <c r="J13420" s="11" t="s">
        <v>43834</v>
      </c>
      <c r="K13420" s="11" t="s">
        <v>1166</v>
      </c>
    </row>
    <row r="13421" spans="1:11" ht="16.5" x14ac:dyDescent="0.15">
      <c r="A13421" s="145" t="s">
        <v>38772</v>
      </c>
      <c r="B13421" s="32" t="s">
        <v>14745</v>
      </c>
      <c r="C13421" s="32" t="s">
        <v>14746</v>
      </c>
      <c r="D13421" s="32" t="s">
        <v>997</v>
      </c>
      <c r="E13421" s="145" t="s">
        <v>17405</v>
      </c>
      <c r="F13421" s="145" t="s">
        <v>30540</v>
      </c>
      <c r="G13421" s="145" t="s">
        <v>17407</v>
      </c>
      <c r="H13421" s="145" t="s">
        <v>1169</v>
      </c>
      <c r="I13421" s="11" t="s">
        <v>997</v>
      </c>
      <c r="J13421" s="11" t="s">
        <v>43834</v>
      </c>
      <c r="K13421" s="11" t="s">
        <v>1166</v>
      </c>
    </row>
    <row r="13422" spans="1:11" ht="16.5" x14ac:dyDescent="0.15">
      <c r="A13422" s="145" t="s">
        <v>38773</v>
      </c>
      <c r="B13422" s="32" t="s">
        <v>14747</v>
      </c>
      <c r="C13422" s="32" t="s">
        <v>14748</v>
      </c>
      <c r="D13422" s="32" t="s">
        <v>997</v>
      </c>
      <c r="E13422" s="145" t="s">
        <v>17405</v>
      </c>
      <c r="F13422" s="145" t="s">
        <v>31086</v>
      </c>
      <c r="G13422" s="145" t="s">
        <v>17407</v>
      </c>
      <c r="H13422" s="145" t="s">
        <v>1169</v>
      </c>
      <c r="I13422" s="11" t="s">
        <v>997</v>
      </c>
      <c r="J13422" s="11" t="s">
        <v>43834</v>
      </c>
      <c r="K13422" s="11" t="s">
        <v>1166</v>
      </c>
    </row>
    <row r="13423" spans="1:11" ht="16.5" x14ac:dyDescent="0.15">
      <c r="A13423" s="145" t="s">
        <v>38774</v>
      </c>
      <c r="B13423" s="32" t="s">
        <v>14749</v>
      </c>
      <c r="C13423" s="32" t="s">
        <v>1179</v>
      </c>
      <c r="D13423" s="32" t="s">
        <v>997</v>
      </c>
      <c r="E13423" s="145" t="s">
        <v>17405</v>
      </c>
      <c r="F13423" s="145" t="s">
        <v>21044</v>
      </c>
      <c r="G13423" s="145" t="s">
        <v>17407</v>
      </c>
      <c r="H13423" s="145" t="s">
        <v>1169</v>
      </c>
      <c r="I13423" s="11" t="s">
        <v>997</v>
      </c>
      <c r="J13423" s="11" t="s">
        <v>43834</v>
      </c>
      <c r="K13423" s="11" t="s">
        <v>1166</v>
      </c>
    </row>
    <row r="13424" spans="1:11" ht="16.5" x14ac:dyDescent="0.15">
      <c r="A13424" s="145" t="s">
        <v>38775</v>
      </c>
      <c r="B13424" s="32" t="s">
        <v>14750</v>
      </c>
      <c r="C13424" s="32" t="s">
        <v>300</v>
      </c>
      <c r="D13424" s="32" t="s">
        <v>997</v>
      </c>
      <c r="E13424" s="145" t="s">
        <v>1056</v>
      </c>
      <c r="F13424" s="145" t="s">
        <v>38776</v>
      </c>
      <c r="G13424" s="145" t="s">
        <v>17403</v>
      </c>
      <c r="H13424" s="145" t="s">
        <v>1166</v>
      </c>
      <c r="I13424" s="11" t="s">
        <v>1166</v>
      </c>
      <c r="J13424" s="11" t="s">
        <v>43840</v>
      </c>
      <c r="K13424" s="11" t="s">
        <v>1166</v>
      </c>
    </row>
    <row r="13425" spans="1:11" ht="16.5" x14ac:dyDescent="0.15">
      <c r="A13425" s="145" t="s">
        <v>38777</v>
      </c>
      <c r="B13425" s="32" t="s">
        <v>14751</v>
      </c>
      <c r="C13425" s="32" t="s">
        <v>14752</v>
      </c>
      <c r="D13425" s="32" t="s">
        <v>997</v>
      </c>
      <c r="E13425" s="145" t="s">
        <v>1056</v>
      </c>
      <c r="F13425" s="145" t="s">
        <v>997</v>
      </c>
      <c r="G13425" s="145" t="s">
        <v>17407</v>
      </c>
      <c r="H13425" s="145" t="s">
        <v>1169</v>
      </c>
      <c r="I13425" s="11" t="s">
        <v>997</v>
      </c>
      <c r="J13425" s="11" t="s">
        <v>43841</v>
      </c>
      <c r="K13425" s="11" t="s">
        <v>1166</v>
      </c>
    </row>
    <row r="13426" spans="1:11" ht="16.5" x14ac:dyDescent="0.15">
      <c r="A13426" s="145" t="s">
        <v>38778</v>
      </c>
      <c r="B13426" s="32" t="s">
        <v>1173</v>
      </c>
      <c r="C13426" s="32" t="s">
        <v>2880</v>
      </c>
      <c r="D13426" s="32" t="s">
        <v>997</v>
      </c>
      <c r="E13426" s="145" t="s">
        <v>17405</v>
      </c>
      <c r="F13426" s="145" t="s">
        <v>38779</v>
      </c>
      <c r="G13426" s="145" t="s">
        <v>17407</v>
      </c>
      <c r="H13426" s="145" t="s">
        <v>1169</v>
      </c>
      <c r="I13426" s="11" t="s">
        <v>997</v>
      </c>
      <c r="J13426" s="11" t="s">
        <v>43840</v>
      </c>
      <c r="K13426" s="11" t="s">
        <v>1166</v>
      </c>
    </row>
    <row r="13427" spans="1:11" ht="16.5" x14ac:dyDescent="0.15">
      <c r="A13427" s="145" t="s">
        <v>38780</v>
      </c>
      <c r="B13427" s="32" t="s">
        <v>14753</v>
      </c>
      <c r="C13427" s="32" t="s">
        <v>14754</v>
      </c>
      <c r="D13427" s="32" t="s">
        <v>997</v>
      </c>
      <c r="E13427" s="145" t="s">
        <v>18989</v>
      </c>
      <c r="F13427" s="145" t="s">
        <v>997</v>
      </c>
      <c r="G13427" s="145" t="s">
        <v>17407</v>
      </c>
      <c r="H13427" s="145" t="s">
        <v>1169</v>
      </c>
      <c r="I13427" s="11" t="s">
        <v>997</v>
      </c>
      <c r="J13427" s="11" t="s">
        <v>43841</v>
      </c>
      <c r="K13427" s="11" t="s">
        <v>1166</v>
      </c>
    </row>
    <row r="13428" spans="1:11" ht="16.5" x14ac:dyDescent="0.15">
      <c r="A13428" s="145" t="s">
        <v>38781</v>
      </c>
      <c r="B13428" s="32" t="s">
        <v>3611</v>
      </c>
      <c r="C13428" s="32" t="s">
        <v>1179</v>
      </c>
      <c r="D13428" s="32" t="s">
        <v>997</v>
      </c>
      <c r="E13428" s="145" t="s">
        <v>17405</v>
      </c>
      <c r="F13428" s="145" t="s">
        <v>38782</v>
      </c>
      <c r="G13428" s="145" t="s">
        <v>17407</v>
      </c>
      <c r="H13428" s="145" t="s">
        <v>1169</v>
      </c>
      <c r="I13428" s="11" t="s">
        <v>997</v>
      </c>
      <c r="J13428" s="11" t="s">
        <v>43840</v>
      </c>
      <c r="K13428" s="11" t="s">
        <v>1166</v>
      </c>
    </row>
    <row r="13429" spans="1:11" ht="16.5" x14ac:dyDescent="0.15">
      <c r="A13429" s="145" t="s">
        <v>38783</v>
      </c>
      <c r="B13429" s="32" t="s">
        <v>4092</v>
      </c>
      <c r="C13429" s="32" t="s">
        <v>1179</v>
      </c>
      <c r="D13429" s="32" t="s">
        <v>997</v>
      </c>
      <c r="E13429" s="145" t="s">
        <v>17405</v>
      </c>
      <c r="F13429" s="145" t="s">
        <v>38784</v>
      </c>
      <c r="G13429" s="145" t="s">
        <v>17407</v>
      </c>
      <c r="H13429" s="145" t="s">
        <v>1169</v>
      </c>
      <c r="I13429" s="11" t="s">
        <v>997</v>
      </c>
      <c r="J13429" s="11" t="s">
        <v>43840</v>
      </c>
      <c r="K13429" s="11" t="s">
        <v>1166</v>
      </c>
    </row>
    <row r="13430" spans="1:11" ht="16.5" x14ac:dyDescent="0.15">
      <c r="A13430" s="145" t="s">
        <v>38785</v>
      </c>
      <c r="B13430" s="32" t="s">
        <v>14755</v>
      </c>
      <c r="C13430" s="32" t="s">
        <v>1179</v>
      </c>
      <c r="D13430" s="32" t="s">
        <v>997</v>
      </c>
      <c r="E13430" s="145" t="s">
        <v>19482</v>
      </c>
      <c r="F13430" s="145" t="s">
        <v>38786</v>
      </c>
      <c r="G13430" s="145" t="s">
        <v>17407</v>
      </c>
      <c r="H13430" s="145" t="s">
        <v>1169</v>
      </c>
      <c r="I13430" s="11" t="s">
        <v>997</v>
      </c>
      <c r="J13430" s="11" t="s">
        <v>43840</v>
      </c>
      <c r="K13430" s="11" t="s">
        <v>1166</v>
      </c>
    </row>
    <row r="13431" spans="1:11" ht="16.5" x14ac:dyDescent="0.15">
      <c r="A13431" s="145" t="s">
        <v>38787</v>
      </c>
      <c r="B13431" s="32" t="s">
        <v>14756</v>
      </c>
      <c r="C13431" s="32" t="s">
        <v>14757</v>
      </c>
      <c r="D13431" s="32" t="s">
        <v>997</v>
      </c>
      <c r="E13431" s="145" t="s">
        <v>17405</v>
      </c>
      <c r="F13431" s="145" t="s">
        <v>997</v>
      </c>
      <c r="G13431" s="145" t="s">
        <v>17407</v>
      </c>
      <c r="H13431" s="145" t="s">
        <v>1169</v>
      </c>
      <c r="I13431" s="11" t="s">
        <v>997</v>
      </c>
      <c r="J13431" s="11" t="s">
        <v>43840</v>
      </c>
      <c r="K13431" s="11" t="s">
        <v>1166</v>
      </c>
    </row>
    <row r="13432" spans="1:11" ht="16.5" x14ac:dyDescent="0.15">
      <c r="A13432" s="145" t="s">
        <v>38788</v>
      </c>
      <c r="B13432" s="32" t="s">
        <v>11678</v>
      </c>
      <c r="C13432" s="32" t="s">
        <v>9210</v>
      </c>
      <c r="D13432" s="32" t="s">
        <v>997</v>
      </c>
      <c r="E13432" s="145" t="s">
        <v>17405</v>
      </c>
      <c r="F13432" s="145" t="s">
        <v>38789</v>
      </c>
      <c r="G13432" s="145" t="s">
        <v>17407</v>
      </c>
      <c r="H13432" s="145" t="s">
        <v>1169</v>
      </c>
      <c r="I13432" s="11" t="s">
        <v>997</v>
      </c>
      <c r="J13432" s="11" t="s">
        <v>43840</v>
      </c>
      <c r="K13432" s="11" t="s">
        <v>1166</v>
      </c>
    </row>
    <row r="13433" spans="1:11" ht="16.5" x14ac:dyDescent="0.15">
      <c r="A13433" s="145" t="s">
        <v>38790</v>
      </c>
      <c r="B13433" s="32" t="s">
        <v>14758</v>
      </c>
      <c r="C13433" s="32" t="s">
        <v>14759</v>
      </c>
      <c r="D13433" s="32" t="s">
        <v>997</v>
      </c>
      <c r="E13433" s="145" t="s">
        <v>19231</v>
      </c>
      <c r="F13433" s="145" t="s">
        <v>997</v>
      </c>
      <c r="G13433" s="145" t="s">
        <v>17407</v>
      </c>
      <c r="H13433" s="145" t="s">
        <v>1169</v>
      </c>
      <c r="I13433" s="11" t="s">
        <v>997</v>
      </c>
      <c r="J13433" s="11" t="s">
        <v>43840</v>
      </c>
      <c r="K13433" s="11" t="s">
        <v>43664</v>
      </c>
    </row>
    <row r="13434" spans="1:11" ht="16.5" x14ac:dyDescent="0.15">
      <c r="A13434" s="145" t="s">
        <v>38791</v>
      </c>
      <c r="B13434" s="32" t="s">
        <v>3172</v>
      </c>
      <c r="C13434" s="32" t="s">
        <v>3176</v>
      </c>
      <c r="D13434" s="32" t="s">
        <v>997</v>
      </c>
      <c r="E13434" s="145" t="s">
        <v>17405</v>
      </c>
      <c r="F13434" s="145" t="s">
        <v>38792</v>
      </c>
      <c r="G13434" s="145" t="s">
        <v>17454</v>
      </c>
      <c r="H13434" s="145" t="s">
        <v>1169</v>
      </c>
      <c r="I13434" s="11" t="s">
        <v>997</v>
      </c>
      <c r="J13434" s="11" t="s">
        <v>43840</v>
      </c>
      <c r="K13434" s="11" t="s">
        <v>1166</v>
      </c>
    </row>
    <row r="13435" spans="1:11" ht="16.5" x14ac:dyDescent="0.15">
      <c r="A13435" s="145" t="s">
        <v>38793</v>
      </c>
      <c r="B13435" s="32" t="s">
        <v>11083</v>
      </c>
      <c r="C13435" s="32" t="s">
        <v>1179</v>
      </c>
      <c r="D13435" s="32" t="s">
        <v>997</v>
      </c>
      <c r="E13435" s="145" t="s">
        <v>17405</v>
      </c>
      <c r="F13435" s="145" t="s">
        <v>38794</v>
      </c>
      <c r="G13435" s="145" t="s">
        <v>17407</v>
      </c>
      <c r="H13435" s="145" t="s">
        <v>1169</v>
      </c>
      <c r="I13435" s="11" t="s">
        <v>997</v>
      </c>
      <c r="J13435" s="11" t="s">
        <v>43842</v>
      </c>
      <c r="K13435" s="11" t="s">
        <v>1166</v>
      </c>
    </row>
    <row r="13436" spans="1:11" ht="16.5" x14ac:dyDescent="0.15">
      <c r="A13436" s="145" t="s">
        <v>38795</v>
      </c>
      <c r="B13436" s="32" t="s">
        <v>14760</v>
      </c>
      <c r="C13436" s="32" t="s">
        <v>1179</v>
      </c>
      <c r="D13436" s="32" t="s">
        <v>997</v>
      </c>
      <c r="E13436" s="145" t="s">
        <v>17405</v>
      </c>
      <c r="F13436" s="145" t="s">
        <v>38796</v>
      </c>
      <c r="G13436" s="145" t="s">
        <v>17407</v>
      </c>
      <c r="H13436" s="145" t="s">
        <v>1169</v>
      </c>
      <c r="I13436" s="11" t="s">
        <v>997</v>
      </c>
      <c r="J13436" s="11" t="s">
        <v>43840</v>
      </c>
      <c r="K13436" s="11" t="s">
        <v>1166</v>
      </c>
    </row>
    <row r="13437" spans="1:11" ht="16.5" x14ac:dyDescent="0.15">
      <c r="A13437" s="145" t="s">
        <v>38797</v>
      </c>
      <c r="B13437" s="32" t="s">
        <v>14761</v>
      </c>
      <c r="C13437" s="32" t="s">
        <v>1179</v>
      </c>
      <c r="D13437" s="32" t="s">
        <v>997</v>
      </c>
      <c r="E13437" s="145" t="s">
        <v>17405</v>
      </c>
      <c r="F13437" s="145" t="s">
        <v>38798</v>
      </c>
      <c r="G13437" s="145" t="s">
        <v>17407</v>
      </c>
      <c r="H13437" s="145" t="s">
        <v>1169</v>
      </c>
      <c r="I13437" s="11" t="s">
        <v>997</v>
      </c>
      <c r="J13437" s="11" t="s">
        <v>43840</v>
      </c>
      <c r="K13437" s="11" t="s">
        <v>1166</v>
      </c>
    </row>
    <row r="13438" spans="1:11" ht="16.5" x14ac:dyDescent="0.15">
      <c r="A13438" s="145" t="s">
        <v>38799</v>
      </c>
      <c r="B13438" s="32" t="s">
        <v>14762</v>
      </c>
      <c r="C13438" s="32" t="s">
        <v>1179</v>
      </c>
      <c r="D13438" s="32" t="s">
        <v>997</v>
      </c>
      <c r="E13438" s="145" t="s">
        <v>17405</v>
      </c>
      <c r="F13438" s="145" t="s">
        <v>38800</v>
      </c>
      <c r="G13438" s="145" t="s">
        <v>17407</v>
      </c>
      <c r="H13438" s="145" t="s">
        <v>1169</v>
      </c>
      <c r="I13438" s="11" t="s">
        <v>997</v>
      </c>
      <c r="J13438" s="11" t="s">
        <v>43840</v>
      </c>
      <c r="K13438" s="11" t="s">
        <v>1166</v>
      </c>
    </row>
    <row r="13439" spans="1:11" ht="16.5" x14ac:dyDescent="0.15">
      <c r="A13439" s="145" t="s">
        <v>38801</v>
      </c>
      <c r="B13439" s="32" t="s">
        <v>14763</v>
      </c>
      <c r="C13439" s="32" t="s">
        <v>1179</v>
      </c>
      <c r="D13439" s="32" t="s">
        <v>997</v>
      </c>
      <c r="E13439" s="145" t="s">
        <v>17405</v>
      </c>
      <c r="F13439" s="145" t="s">
        <v>38802</v>
      </c>
      <c r="G13439" s="145" t="s">
        <v>17407</v>
      </c>
      <c r="H13439" s="145" t="s">
        <v>1169</v>
      </c>
      <c r="I13439" s="11" t="s">
        <v>997</v>
      </c>
      <c r="J13439" s="11" t="s">
        <v>43840</v>
      </c>
      <c r="K13439" s="11" t="s">
        <v>1166</v>
      </c>
    </row>
    <row r="13440" spans="1:11" ht="16.5" x14ac:dyDescent="0.15">
      <c r="A13440" s="145" t="s">
        <v>38803</v>
      </c>
      <c r="B13440" s="32" t="s">
        <v>7197</v>
      </c>
      <c r="C13440" s="32" t="s">
        <v>1557</v>
      </c>
      <c r="D13440" s="32" t="s">
        <v>997</v>
      </c>
      <c r="E13440" s="145" t="s">
        <v>17405</v>
      </c>
      <c r="F13440" s="145" t="s">
        <v>38804</v>
      </c>
      <c r="G13440" s="145" t="s">
        <v>17454</v>
      </c>
      <c r="H13440" s="145" t="s">
        <v>1169</v>
      </c>
      <c r="I13440" s="11" t="s">
        <v>997</v>
      </c>
      <c r="J13440" s="11" t="s">
        <v>43840</v>
      </c>
      <c r="K13440" s="11" t="s">
        <v>1166</v>
      </c>
    </row>
    <row r="13441" spans="1:11" ht="16.5" x14ac:dyDescent="0.15">
      <c r="A13441" s="145" t="s">
        <v>38805</v>
      </c>
      <c r="B13441" s="32" t="s">
        <v>13262</v>
      </c>
      <c r="C13441" s="32" t="s">
        <v>1179</v>
      </c>
      <c r="D13441" s="32" t="s">
        <v>997</v>
      </c>
      <c r="E13441" s="145" t="s">
        <v>17405</v>
      </c>
      <c r="F13441" s="145" t="s">
        <v>38806</v>
      </c>
      <c r="G13441" s="145" t="s">
        <v>17407</v>
      </c>
      <c r="H13441" s="145" t="s">
        <v>1169</v>
      </c>
      <c r="I13441" s="11" t="s">
        <v>997</v>
      </c>
      <c r="J13441" s="11" t="s">
        <v>43840</v>
      </c>
      <c r="K13441" s="11" t="s">
        <v>1166</v>
      </c>
    </row>
    <row r="13442" spans="1:11" ht="16.5" x14ac:dyDescent="0.15">
      <c r="A13442" s="145" t="s">
        <v>38807</v>
      </c>
      <c r="B13442" s="32" t="s">
        <v>1194</v>
      </c>
      <c r="C13442" s="32" t="s">
        <v>1174</v>
      </c>
      <c r="D13442" s="32" t="s">
        <v>997</v>
      </c>
      <c r="E13442" s="145" t="s">
        <v>17405</v>
      </c>
      <c r="F13442" s="145" t="s">
        <v>38808</v>
      </c>
      <c r="G13442" s="145" t="s">
        <v>17407</v>
      </c>
      <c r="H13442" s="145" t="s">
        <v>1169</v>
      </c>
      <c r="I13442" s="11" t="s">
        <v>997</v>
      </c>
      <c r="J13442" s="11" t="s">
        <v>43840</v>
      </c>
      <c r="K13442" s="11" t="s">
        <v>1166</v>
      </c>
    </row>
    <row r="13443" spans="1:11" ht="16.5" x14ac:dyDescent="0.15">
      <c r="A13443" s="145" t="s">
        <v>38809</v>
      </c>
      <c r="B13443" s="32" t="s">
        <v>9914</v>
      </c>
      <c r="C13443" s="32" t="s">
        <v>1174</v>
      </c>
      <c r="D13443" s="32" t="s">
        <v>997</v>
      </c>
      <c r="E13443" s="145" t="s">
        <v>17405</v>
      </c>
      <c r="F13443" s="145" t="s">
        <v>38810</v>
      </c>
      <c r="G13443" s="145" t="s">
        <v>17407</v>
      </c>
      <c r="H13443" s="145" t="s">
        <v>1169</v>
      </c>
      <c r="I13443" s="11" t="s">
        <v>997</v>
      </c>
      <c r="J13443" s="11" t="s">
        <v>43840</v>
      </c>
      <c r="K13443" s="11" t="s">
        <v>1166</v>
      </c>
    </row>
    <row r="13444" spans="1:11" ht="16.5" x14ac:dyDescent="0.15">
      <c r="A13444" s="145" t="s">
        <v>38811</v>
      </c>
      <c r="B13444" s="32" t="s">
        <v>14764</v>
      </c>
      <c r="C13444" s="32" t="s">
        <v>14765</v>
      </c>
      <c r="D13444" s="32" t="s">
        <v>997</v>
      </c>
      <c r="E13444" s="145" t="s">
        <v>17405</v>
      </c>
      <c r="F13444" s="145" t="s">
        <v>38812</v>
      </c>
      <c r="G13444" s="145" t="s">
        <v>17407</v>
      </c>
      <c r="H13444" s="145" t="s">
        <v>1169</v>
      </c>
      <c r="I13444" s="11" t="s">
        <v>997</v>
      </c>
      <c r="J13444" s="11" t="s">
        <v>43840</v>
      </c>
      <c r="K13444" s="11" t="s">
        <v>1166</v>
      </c>
    </row>
    <row r="13445" spans="1:11" ht="16.5" x14ac:dyDescent="0.15">
      <c r="A13445" s="145" t="s">
        <v>38813</v>
      </c>
      <c r="B13445" s="32" t="s">
        <v>11766</v>
      </c>
      <c r="C13445" s="32" t="s">
        <v>1179</v>
      </c>
      <c r="D13445" s="32" t="s">
        <v>997</v>
      </c>
      <c r="E13445" s="145" t="s">
        <v>17405</v>
      </c>
      <c r="F13445" s="145" t="s">
        <v>38814</v>
      </c>
      <c r="G13445" s="145" t="s">
        <v>17407</v>
      </c>
      <c r="H13445" s="145" t="s">
        <v>1169</v>
      </c>
      <c r="I13445" s="11" t="s">
        <v>997</v>
      </c>
      <c r="J13445" s="11" t="s">
        <v>43842</v>
      </c>
      <c r="K13445" s="11" t="s">
        <v>1166</v>
      </c>
    </row>
    <row r="13446" spans="1:11" ht="16.5" x14ac:dyDescent="0.15">
      <c r="A13446" s="145" t="s">
        <v>38815</v>
      </c>
      <c r="B13446" s="32" t="s">
        <v>1247</v>
      </c>
      <c r="C13446" s="32" t="s">
        <v>14766</v>
      </c>
      <c r="D13446" s="32" t="s">
        <v>997</v>
      </c>
      <c r="E13446" s="145" t="s">
        <v>17405</v>
      </c>
      <c r="F13446" s="145" t="s">
        <v>38816</v>
      </c>
      <c r="G13446" s="145" t="s">
        <v>17407</v>
      </c>
      <c r="H13446" s="145" t="s">
        <v>1169</v>
      </c>
      <c r="I13446" s="11" t="s">
        <v>997</v>
      </c>
      <c r="J13446" s="11" t="s">
        <v>43840</v>
      </c>
      <c r="K13446" s="11" t="s">
        <v>1166</v>
      </c>
    </row>
    <row r="13447" spans="1:11" ht="16.5" x14ac:dyDescent="0.15">
      <c r="A13447" s="145" t="s">
        <v>38817</v>
      </c>
      <c r="B13447" s="32" t="s">
        <v>14767</v>
      </c>
      <c r="C13447" s="32" t="s">
        <v>14766</v>
      </c>
      <c r="D13447" s="32" t="s">
        <v>997</v>
      </c>
      <c r="E13447" s="145" t="s">
        <v>17405</v>
      </c>
      <c r="F13447" s="145" t="s">
        <v>38818</v>
      </c>
      <c r="G13447" s="145" t="s">
        <v>17407</v>
      </c>
      <c r="H13447" s="145" t="s">
        <v>1169</v>
      </c>
      <c r="I13447" s="11" t="s">
        <v>997</v>
      </c>
      <c r="J13447" s="11" t="s">
        <v>43840</v>
      </c>
      <c r="K13447" s="11" t="s">
        <v>1166</v>
      </c>
    </row>
    <row r="13448" spans="1:11" ht="16.5" x14ac:dyDescent="0.15">
      <c r="A13448" s="145" t="s">
        <v>38819</v>
      </c>
      <c r="B13448" s="32" t="s">
        <v>13226</v>
      </c>
      <c r="C13448" s="32" t="s">
        <v>14766</v>
      </c>
      <c r="D13448" s="32" t="s">
        <v>997</v>
      </c>
      <c r="E13448" s="145" t="s">
        <v>17405</v>
      </c>
      <c r="F13448" s="145" t="s">
        <v>38820</v>
      </c>
      <c r="G13448" s="145" t="s">
        <v>17407</v>
      </c>
      <c r="H13448" s="145" t="s">
        <v>1169</v>
      </c>
      <c r="I13448" s="11" t="s">
        <v>997</v>
      </c>
      <c r="J13448" s="11" t="s">
        <v>43840</v>
      </c>
      <c r="K13448" s="11" t="s">
        <v>1166</v>
      </c>
    </row>
    <row r="13449" spans="1:11" ht="16.5" x14ac:dyDescent="0.15">
      <c r="A13449" s="145" t="s">
        <v>38821</v>
      </c>
      <c r="B13449" s="32" t="s">
        <v>11663</v>
      </c>
      <c r="C13449" s="32" t="s">
        <v>14768</v>
      </c>
      <c r="D13449" s="32" t="s">
        <v>997</v>
      </c>
      <c r="E13449" s="145" t="s">
        <v>17405</v>
      </c>
      <c r="F13449" s="145" t="s">
        <v>38822</v>
      </c>
      <c r="G13449" s="145" t="s">
        <v>17407</v>
      </c>
      <c r="H13449" s="145" t="s">
        <v>1169</v>
      </c>
      <c r="I13449" s="11" t="s">
        <v>997</v>
      </c>
      <c r="J13449" s="11" t="s">
        <v>43840</v>
      </c>
      <c r="K13449" s="11" t="s">
        <v>1166</v>
      </c>
    </row>
    <row r="13450" spans="1:11" ht="16.5" x14ac:dyDescent="0.15">
      <c r="A13450" s="145" t="s">
        <v>38823</v>
      </c>
      <c r="B13450" s="32" t="s">
        <v>14020</v>
      </c>
      <c r="C13450" s="32" t="s">
        <v>14769</v>
      </c>
      <c r="D13450" s="32" t="s">
        <v>997</v>
      </c>
      <c r="E13450" s="145" t="s">
        <v>17581</v>
      </c>
      <c r="F13450" s="145" t="s">
        <v>997</v>
      </c>
      <c r="G13450" s="145" t="s">
        <v>17407</v>
      </c>
      <c r="H13450" s="145" t="s">
        <v>1169</v>
      </c>
      <c r="I13450" s="11" t="s">
        <v>997</v>
      </c>
      <c r="J13450" s="11" t="s">
        <v>43840</v>
      </c>
      <c r="K13450" s="11" t="s">
        <v>1166</v>
      </c>
    </row>
    <row r="13451" spans="1:11" ht="16.5" x14ac:dyDescent="0.15">
      <c r="A13451" s="145" t="s">
        <v>38824</v>
      </c>
      <c r="B13451" s="32" t="s">
        <v>14770</v>
      </c>
      <c r="C13451" s="32" t="s">
        <v>300</v>
      </c>
      <c r="D13451" s="32" t="s">
        <v>997</v>
      </c>
      <c r="E13451" s="145" t="s">
        <v>17581</v>
      </c>
      <c r="F13451" s="145" t="s">
        <v>997</v>
      </c>
      <c r="G13451" s="145" t="s">
        <v>17407</v>
      </c>
      <c r="H13451" s="145" t="s">
        <v>1169</v>
      </c>
      <c r="I13451" s="11" t="s">
        <v>997</v>
      </c>
      <c r="J13451" s="11" t="s">
        <v>43840</v>
      </c>
      <c r="K13451" s="11" t="s">
        <v>1166</v>
      </c>
    </row>
    <row r="13452" spans="1:11" ht="16.5" x14ac:dyDescent="0.15">
      <c r="A13452" s="145" t="s">
        <v>38825</v>
      </c>
      <c r="B13452" s="32" t="s">
        <v>11691</v>
      </c>
      <c r="C13452" s="32" t="s">
        <v>3185</v>
      </c>
      <c r="D13452" s="32" t="s">
        <v>997</v>
      </c>
      <c r="E13452" s="145" t="s">
        <v>17405</v>
      </c>
      <c r="F13452" s="145" t="s">
        <v>37132</v>
      </c>
      <c r="G13452" s="145" t="s">
        <v>17407</v>
      </c>
      <c r="H13452" s="145" t="s">
        <v>1169</v>
      </c>
      <c r="I13452" s="11" t="s">
        <v>997</v>
      </c>
      <c r="J13452" s="11" t="s">
        <v>43840</v>
      </c>
      <c r="K13452" s="11" t="s">
        <v>1166</v>
      </c>
    </row>
    <row r="13453" spans="1:11" ht="16.5" x14ac:dyDescent="0.15">
      <c r="A13453" s="145" t="s">
        <v>38826</v>
      </c>
      <c r="B13453" s="32" t="s">
        <v>3248</v>
      </c>
      <c r="C13453" s="32" t="s">
        <v>300</v>
      </c>
      <c r="D13453" s="32" t="s">
        <v>997</v>
      </c>
      <c r="E13453" s="145" t="s">
        <v>17581</v>
      </c>
      <c r="F13453" s="145" t="s">
        <v>38827</v>
      </c>
      <c r="G13453" s="145" t="s">
        <v>17407</v>
      </c>
      <c r="H13453" s="145" t="s">
        <v>1169</v>
      </c>
      <c r="I13453" s="11" t="s">
        <v>997</v>
      </c>
      <c r="J13453" s="11" t="s">
        <v>43843</v>
      </c>
      <c r="K13453" s="11" t="s">
        <v>1166</v>
      </c>
    </row>
    <row r="13454" spans="1:11" ht="16.5" x14ac:dyDescent="0.15">
      <c r="A13454" s="145" t="s">
        <v>38828</v>
      </c>
      <c r="B13454" s="32" t="s">
        <v>13882</v>
      </c>
      <c r="C13454" s="32" t="s">
        <v>1179</v>
      </c>
      <c r="D13454" s="32" t="s">
        <v>997</v>
      </c>
      <c r="E13454" s="145" t="s">
        <v>17405</v>
      </c>
      <c r="F13454" s="145" t="s">
        <v>37134</v>
      </c>
      <c r="G13454" s="145" t="s">
        <v>17407</v>
      </c>
      <c r="H13454" s="145" t="s">
        <v>1169</v>
      </c>
      <c r="I13454" s="11" t="s">
        <v>997</v>
      </c>
      <c r="J13454" s="11" t="s">
        <v>43840</v>
      </c>
      <c r="K13454" s="11" t="s">
        <v>1166</v>
      </c>
    </row>
    <row r="13455" spans="1:11" ht="16.5" x14ac:dyDescent="0.15">
      <c r="A13455" s="145" t="s">
        <v>38829</v>
      </c>
      <c r="B13455" s="32" t="s">
        <v>14479</v>
      </c>
      <c r="C13455" s="32" t="s">
        <v>1179</v>
      </c>
      <c r="D13455" s="32" t="s">
        <v>997</v>
      </c>
      <c r="E13455" s="145" t="s">
        <v>17405</v>
      </c>
      <c r="F13455" s="145" t="s">
        <v>38142</v>
      </c>
      <c r="G13455" s="145" t="s">
        <v>17407</v>
      </c>
      <c r="H13455" s="145" t="s">
        <v>1169</v>
      </c>
      <c r="I13455" s="11" t="s">
        <v>997</v>
      </c>
      <c r="J13455" s="11" t="s">
        <v>43840</v>
      </c>
      <c r="K13455" s="11" t="s">
        <v>1166</v>
      </c>
    </row>
    <row r="13456" spans="1:11" ht="16.5" x14ac:dyDescent="0.15">
      <c r="A13456" s="145" t="s">
        <v>38830</v>
      </c>
      <c r="B13456" s="32" t="s">
        <v>14771</v>
      </c>
      <c r="C13456" s="32" t="s">
        <v>1239</v>
      </c>
      <c r="D13456" s="32" t="s">
        <v>997</v>
      </c>
      <c r="E13456" s="145" t="s">
        <v>17405</v>
      </c>
      <c r="F13456" s="145" t="s">
        <v>38655</v>
      </c>
      <c r="G13456" s="145" t="s">
        <v>17407</v>
      </c>
      <c r="H13456" s="145" t="s">
        <v>1169</v>
      </c>
      <c r="I13456" s="11" t="s">
        <v>997</v>
      </c>
      <c r="J13456" s="11" t="s">
        <v>43680</v>
      </c>
      <c r="K13456" s="11" t="s">
        <v>1166</v>
      </c>
    </row>
    <row r="13457" spans="1:11" ht="16.5" x14ac:dyDescent="0.15">
      <c r="A13457" s="145" t="s">
        <v>38831</v>
      </c>
      <c r="B13457" s="32" t="s">
        <v>8763</v>
      </c>
      <c r="C13457" s="32" t="s">
        <v>14693</v>
      </c>
      <c r="D13457" s="32" t="s">
        <v>997</v>
      </c>
      <c r="E13457" s="145" t="s">
        <v>17405</v>
      </c>
      <c r="F13457" s="145" t="s">
        <v>38661</v>
      </c>
      <c r="G13457" s="145" t="s">
        <v>17407</v>
      </c>
      <c r="H13457" s="145" t="s">
        <v>1169</v>
      </c>
      <c r="I13457" s="11" t="s">
        <v>997</v>
      </c>
      <c r="J13457" s="11" t="s">
        <v>43680</v>
      </c>
      <c r="K13457" s="11" t="s">
        <v>1166</v>
      </c>
    </row>
    <row r="13458" spans="1:11" ht="16.5" x14ac:dyDescent="0.15">
      <c r="A13458" s="145" t="s">
        <v>38832</v>
      </c>
      <c r="B13458" s="32" t="s">
        <v>8764</v>
      </c>
      <c r="C13458" s="32" t="s">
        <v>14693</v>
      </c>
      <c r="D13458" s="32" t="s">
        <v>997</v>
      </c>
      <c r="E13458" s="145" t="s">
        <v>17405</v>
      </c>
      <c r="F13458" s="145" t="s">
        <v>38663</v>
      </c>
      <c r="G13458" s="145" t="s">
        <v>17407</v>
      </c>
      <c r="H13458" s="145" t="s">
        <v>1169</v>
      </c>
      <c r="I13458" s="11" t="s">
        <v>997</v>
      </c>
      <c r="J13458" s="11" t="s">
        <v>43680</v>
      </c>
      <c r="K13458" s="11" t="s">
        <v>1166</v>
      </c>
    </row>
    <row r="13459" spans="1:11" ht="16.5" x14ac:dyDescent="0.15">
      <c r="A13459" s="145" t="s">
        <v>38833</v>
      </c>
      <c r="B13459" s="32" t="s">
        <v>14772</v>
      </c>
      <c r="C13459" s="32" t="s">
        <v>13192</v>
      </c>
      <c r="D13459" s="32" t="s">
        <v>997</v>
      </c>
      <c r="E13459" s="145" t="s">
        <v>17405</v>
      </c>
      <c r="F13459" s="145" t="s">
        <v>38834</v>
      </c>
      <c r="G13459" s="145" t="s">
        <v>17407</v>
      </c>
      <c r="H13459" s="145" t="s">
        <v>1169</v>
      </c>
      <c r="I13459" s="11" t="s">
        <v>997</v>
      </c>
      <c r="J13459" s="11" t="s">
        <v>43680</v>
      </c>
      <c r="K13459" s="11" t="s">
        <v>1166</v>
      </c>
    </row>
    <row r="13460" spans="1:11" ht="16.5" x14ac:dyDescent="0.15">
      <c r="A13460" s="145" t="s">
        <v>38835</v>
      </c>
      <c r="B13460" s="32" t="s">
        <v>14773</v>
      </c>
      <c r="C13460" s="32" t="s">
        <v>14774</v>
      </c>
      <c r="D13460" s="32" t="s">
        <v>997</v>
      </c>
      <c r="E13460" s="145" t="s">
        <v>17405</v>
      </c>
      <c r="F13460" s="145" t="s">
        <v>997</v>
      </c>
      <c r="G13460" s="145" t="s">
        <v>17407</v>
      </c>
      <c r="H13460" s="145" t="s">
        <v>1169</v>
      </c>
      <c r="I13460" s="11" t="s">
        <v>997</v>
      </c>
      <c r="J13460" s="11" t="s">
        <v>43680</v>
      </c>
      <c r="K13460" s="11" t="s">
        <v>1166</v>
      </c>
    </row>
    <row r="13461" spans="1:11" ht="16.5" x14ac:dyDescent="0.15">
      <c r="A13461" s="145" t="s">
        <v>38836</v>
      </c>
      <c r="B13461" s="32" t="s">
        <v>3199</v>
      </c>
      <c r="C13461" s="32" t="s">
        <v>2880</v>
      </c>
      <c r="D13461" s="32" t="s">
        <v>997</v>
      </c>
      <c r="E13461" s="145" t="s">
        <v>17405</v>
      </c>
      <c r="F13461" s="145" t="s">
        <v>19972</v>
      </c>
      <c r="G13461" s="145" t="s">
        <v>17407</v>
      </c>
      <c r="H13461" s="145" t="s">
        <v>1169</v>
      </c>
      <c r="I13461" s="11" t="s">
        <v>997</v>
      </c>
      <c r="J13461" s="11" t="s">
        <v>43680</v>
      </c>
      <c r="K13461" s="11" t="s">
        <v>1166</v>
      </c>
    </row>
    <row r="13462" spans="1:11" ht="16.5" x14ac:dyDescent="0.15">
      <c r="A13462" s="145" t="s">
        <v>38837</v>
      </c>
      <c r="B13462" s="32" t="s">
        <v>8643</v>
      </c>
      <c r="C13462" s="32" t="s">
        <v>8644</v>
      </c>
      <c r="D13462" s="32" t="s">
        <v>997</v>
      </c>
      <c r="E13462" s="145" t="s">
        <v>17405</v>
      </c>
      <c r="F13462" s="145" t="s">
        <v>29018</v>
      </c>
      <c r="G13462" s="145" t="s">
        <v>17407</v>
      </c>
      <c r="H13462" s="145" t="s">
        <v>1169</v>
      </c>
      <c r="I13462" s="11" t="s">
        <v>997</v>
      </c>
      <c r="J13462" s="11" t="s">
        <v>43680</v>
      </c>
      <c r="K13462" s="11" t="s">
        <v>1166</v>
      </c>
    </row>
    <row r="13463" spans="1:11" ht="16.5" x14ac:dyDescent="0.15">
      <c r="A13463" s="145" t="s">
        <v>38838</v>
      </c>
      <c r="B13463" s="32" t="s">
        <v>14775</v>
      </c>
      <c r="C13463" s="32" t="s">
        <v>300</v>
      </c>
      <c r="D13463" s="32" t="s">
        <v>997</v>
      </c>
      <c r="E13463" s="145" t="s">
        <v>2720</v>
      </c>
      <c r="F13463" s="145" t="s">
        <v>997</v>
      </c>
      <c r="G13463" s="145" t="s">
        <v>36536</v>
      </c>
      <c r="H13463" s="145" t="s">
        <v>1169</v>
      </c>
      <c r="I13463" s="11" t="s">
        <v>997</v>
      </c>
      <c r="J13463" s="11" t="s">
        <v>43680</v>
      </c>
      <c r="K13463" s="11" t="s">
        <v>1166</v>
      </c>
    </row>
    <row r="13464" spans="1:11" ht="16.5" x14ac:dyDescent="0.15">
      <c r="A13464" s="145" t="s">
        <v>38839</v>
      </c>
      <c r="B13464" s="32" t="s">
        <v>8643</v>
      </c>
      <c r="C13464" s="32" t="s">
        <v>8644</v>
      </c>
      <c r="D13464" s="32" t="s">
        <v>997</v>
      </c>
      <c r="E13464" s="145" t="s">
        <v>17405</v>
      </c>
      <c r="F13464" s="145" t="s">
        <v>28844</v>
      </c>
      <c r="G13464" s="145" t="s">
        <v>17407</v>
      </c>
      <c r="H13464" s="145" t="s">
        <v>1169</v>
      </c>
      <c r="I13464" s="11" t="s">
        <v>997</v>
      </c>
      <c r="J13464" s="11" t="s">
        <v>43680</v>
      </c>
      <c r="K13464" s="11" t="s">
        <v>1166</v>
      </c>
    </row>
    <row r="13465" spans="1:11" ht="16.5" x14ac:dyDescent="0.15">
      <c r="A13465" s="145" t="s">
        <v>38840</v>
      </c>
      <c r="B13465" s="32" t="s">
        <v>3199</v>
      </c>
      <c r="C13465" s="32" t="s">
        <v>1179</v>
      </c>
      <c r="D13465" s="32" t="s">
        <v>997</v>
      </c>
      <c r="E13465" s="145" t="s">
        <v>17405</v>
      </c>
      <c r="F13465" s="145" t="s">
        <v>19965</v>
      </c>
      <c r="G13465" s="145" t="s">
        <v>17407</v>
      </c>
      <c r="H13465" s="145" t="s">
        <v>1169</v>
      </c>
      <c r="I13465" s="11" t="s">
        <v>997</v>
      </c>
      <c r="J13465" s="11" t="s">
        <v>43680</v>
      </c>
      <c r="K13465" s="11" t="s">
        <v>1166</v>
      </c>
    </row>
    <row r="13466" spans="1:11" ht="16.5" x14ac:dyDescent="0.15">
      <c r="A13466" s="145" t="s">
        <v>38841</v>
      </c>
      <c r="B13466" s="32" t="s">
        <v>3199</v>
      </c>
      <c r="C13466" s="32" t="s">
        <v>1179</v>
      </c>
      <c r="D13466" s="32" t="s">
        <v>2174</v>
      </c>
      <c r="E13466" s="145" t="s">
        <v>17405</v>
      </c>
      <c r="F13466" s="145" t="s">
        <v>19965</v>
      </c>
      <c r="G13466" s="145" t="s">
        <v>17454</v>
      </c>
      <c r="H13466" s="145" t="s">
        <v>1169</v>
      </c>
      <c r="I13466" s="11" t="s">
        <v>1166</v>
      </c>
      <c r="J13466" s="11" t="s">
        <v>43680</v>
      </c>
      <c r="K13466" s="11" t="s">
        <v>1166</v>
      </c>
    </row>
    <row r="13467" spans="1:11" ht="16.5" x14ac:dyDescent="0.15">
      <c r="A13467" s="145" t="s">
        <v>38842</v>
      </c>
      <c r="B13467" s="32" t="s">
        <v>14776</v>
      </c>
      <c r="C13467" s="32" t="s">
        <v>9519</v>
      </c>
      <c r="D13467" s="32" t="s">
        <v>997</v>
      </c>
      <c r="E13467" s="145" t="s">
        <v>17405</v>
      </c>
      <c r="F13467" s="145" t="s">
        <v>30734</v>
      </c>
      <c r="G13467" s="145" t="s">
        <v>17407</v>
      </c>
      <c r="H13467" s="145" t="s">
        <v>1169</v>
      </c>
      <c r="I13467" s="11" t="s">
        <v>997</v>
      </c>
      <c r="J13467" s="11" t="s">
        <v>43680</v>
      </c>
      <c r="K13467" s="11" t="s">
        <v>1166</v>
      </c>
    </row>
    <row r="13468" spans="1:11" ht="16.5" x14ac:dyDescent="0.15">
      <c r="A13468" s="145" t="s">
        <v>38843</v>
      </c>
      <c r="B13468" s="32" t="s">
        <v>8643</v>
      </c>
      <c r="C13468" s="32" t="s">
        <v>8644</v>
      </c>
      <c r="D13468" s="32" t="s">
        <v>997</v>
      </c>
      <c r="E13468" s="145" t="s">
        <v>17405</v>
      </c>
      <c r="F13468" s="145" t="s">
        <v>29179</v>
      </c>
      <c r="G13468" s="145" t="s">
        <v>17407</v>
      </c>
      <c r="H13468" s="145" t="s">
        <v>1169</v>
      </c>
      <c r="I13468" s="11" t="s">
        <v>997</v>
      </c>
      <c r="J13468" s="11" t="s">
        <v>43680</v>
      </c>
      <c r="K13468" s="11" t="s">
        <v>1166</v>
      </c>
    </row>
    <row r="13469" spans="1:11" ht="16.5" x14ac:dyDescent="0.15">
      <c r="A13469" s="145" t="s">
        <v>38844</v>
      </c>
      <c r="B13469" s="32" t="s">
        <v>13668</v>
      </c>
      <c r="C13469" s="32" t="s">
        <v>8741</v>
      </c>
      <c r="D13469" s="32" t="s">
        <v>997</v>
      </c>
      <c r="E13469" s="145" t="s">
        <v>17405</v>
      </c>
      <c r="F13469" s="145" t="s">
        <v>30994</v>
      </c>
      <c r="G13469" s="145" t="s">
        <v>17407</v>
      </c>
      <c r="H13469" s="145" t="s">
        <v>1169</v>
      </c>
      <c r="I13469" s="11" t="s">
        <v>997</v>
      </c>
      <c r="J13469" s="11" t="s">
        <v>43680</v>
      </c>
      <c r="K13469" s="11" t="s">
        <v>1166</v>
      </c>
    </row>
    <row r="13470" spans="1:11" ht="16.5" x14ac:dyDescent="0.15">
      <c r="A13470" s="145" t="s">
        <v>38845</v>
      </c>
      <c r="B13470" s="32" t="s">
        <v>8703</v>
      </c>
      <c r="C13470" s="32" t="s">
        <v>8627</v>
      </c>
      <c r="D13470" s="32" t="s">
        <v>997</v>
      </c>
      <c r="E13470" s="145" t="s">
        <v>17405</v>
      </c>
      <c r="F13470" s="145" t="s">
        <v>29029</v>
      </c>
      <c r="G13470" s="145" t="s">
        <v>17407</v>
      </c>
      <c r="H13470" s="145" t="s">
        <v>1169</v>
      </c>
      <c r="I13470" s="11" t="s">
        <v>997</v>
      </c>
      <c r="J13470" s="11" t="s">
        <v>43680</v>
      </c>
      <c r="K13470" s="11" t="s">
        <v>1166</v>
      </c>
    </row>
    <row r="13471" spans="1:11" ht="16.5" x14ac:dyDescent="0.15">
      <c r="A13471" s="145" t="s">
        <v>38846</v>
      </c>
      <c r="B13471" s="32" t="s">
        <v>3634</v>
      </c>
      <c r="C13471" s="32" t="s">
        <v>1179</v>
      </c>
      <c r="D13471" s="32" t="s">
        <v>997</v>
      </c>
      <c r="E13471" s="145" t="s">
        <v>17405</v>
      </c>
      <c r="F13471" s="145" t="s">
        <v>20984</v>
      </c>
      <c r="G13471" s="145" t="s">
        <v>17407</v>
      </c>
      <c r="H13471" s="145" t="s">
        <v>1169</v>
      </c>
      <c r="I13471" s="11" t="s">
        <v>997</v>
      </c>
      <c r="J13471" s="11" t="s">
        <v>43680</v>
      </c>
      <c r="K13471" s="11" t="s">
        <v>1166</v>
      </c>
    </row>
    <row r="13472" spans="1:11" ht="16.5" x14ac:dyDescent="0.15">
      <c r="A13472" s="145" t="s">
        <v>38847</v>
      </c>
      <c r="B13472" s="32" t="s">
        <v>14777</v>
      </c>
      <c r="C13472" s="32" t="s">
        <v>14778</v>
      </c>
      <c r="D13472" s="32" t="s">
        <v>529</v>
      </c>
      <c r="E13472" s="145" t="s">
        <v>17405</v>
      </c>
      <c r="F13472" s="145" t="s">
        <v>997</v>
      </c>
      <c r="G13472" s="145" t="s">
        <v>17407</v>
      </c>
      <c r="H13472" s="145" t="s">
        <v>1169</v>
      </c>
      <c r="I13472" s="11" t="s">
        <v>43668</v>
      </c>
      <c r="J13472" s="11" t="s">
        <v>43834</v>
      </c>
      <c r="K13472" s="11" t="s">
        <v>43664</v>
      </c>
    </row>
    <row r="13473" spans="1:11" ht="16.5" x14ac:dyDescent="0.15">
      <c r="A13473" s="145" t="s">
        <v>38848</v>
      </c>
      <c r="B13473" s="32" t="s">
        <v>12911</v>
      </c>
      <c r="C13473" s="32" t="s">
        <v>1239</v>
      </c>
      <c r="D13473" s="32" t="s">
        <v>997</v>
      </c>
      <c r="E13473" s="145" t="s">
        <v>17405</v>
      </c>
      <c r="F13473" s="145" t="s">
        <v>38849</v>
      </c>
      <c r="G13473" s="145" t="s">
        <v>17407</v>
      </c>
      <c r="H13473" s="145" t="s">
        <v>1169</v>
      </c>
      <c r="I13473" s="11" t="s">
        <v>997</v>
      </c>
      <c r="J13473" s="11" t="s">
        <v>43834</v>
      </c>
      <c r="K13473" s="11" t="s">
        <v>1166</v>
      </c>
    </row>
    <row r="13474" spans="1:11" ht="16.5" x14ac:dyDescent="0.15">
      <c r="A13474" s="145" t="s">
        <v>38850</v>
      </c>
      <c r="B13474" s="32" t="s">
        <v>14779</v>
      </c>
      <c r="C13474" s="32" t="s">
        <v>9284</v>
      </c>
      <c r="D13474" s="32" t="s">
        <v>997</v>
      </c>
      <c r="E13474" s="145" t="s">
        <v>17405</v>
      </c>
      <c r="F13474" s="145" t="s">
        <v>38851</v>
      </c>
      <c r="G13474" s="145" t="s">
        <v>17407</v>
      </c>
      <c r="H13474" s="145" t="s">
        <v>1169</v>
      </c>
      <c r="I13474" s="11" t="s">
        <v>997</v>
      </c>
      <c r="J13474" s="11" t="s">
        <v>43844</v>
      </c>
      <c r="K13474" s="11" t="s">
        <v>1166</v>
      </c>
    </row>
    <row r="13475" spans="1:11" ht="16.5" x14ac:dyDescent="0.15">
      <c r="A13475" s="145" t="s">
        <v>38852</v>
      </c>
      <c r="B13475" s="32" t="s">
        <v>14780</v>
      </c>
      <c r="C13475" s="32" t="s">
        <v>1541</v>
      </c>
      <c r="D13475" s="32" t="s">
        <v>997</v>
      </c>
      <c r="E13475" s="145" t="s">
        <v>17405</v>
      </c>
      <c r="F13475" s="145" t="s">
        <v>38853</v>
      </c>
      <c r="G13475" s="145" t="s">
        <v>17565</v>
      </c>
      <c r="H13475" s="145" t="s">
        <v>1169</v>
      </c>
      <c r="I13475" s="11" t="s">
        <v>997</v>
      </c>
      <c r="J13475" s="11" t="s">
        <v>43845</v>
      </c>
      <c r="K13475" s="11" t="s">
        <v>1166</v>
      </c>
    </row>
    <row r="13476" spans="1:11" ht="16.5" x14ac:dyDescent="0.15">
      <c r="A13476" s="145" t="s">
        <v>38854</v>
      </c>
      <c r="B13476" s="32" t="s">
        <v>14781</v>
      </c>
      <c r="C13476" s="32" t="s">
        <v>13230</v>
      </c>
      <c r="D13476" s="32" t="s">
        <v>997</v>
      </c>
      <c r="E13476" s="145" t="s">
        <v>17405</v>
      </c>
      <c r="F13476" s="145" t="s">
        <v>38855</v>
      </c>
      <c r="G13476" s="145" t="s">
        <v>17454</v>
      </c>
      <c r="H13476" s="145" t="s">
        <v>1169</v>
      </c>
      <c r="I13476" s="11" t="s">
        <v>997</v>
      </c>
      <c r="J13476" s="11" t="s">
        <v>43844</v>
      </c>
      <c r="K13476" s="11" t="s">
        <v>1166</v>
      </c>
    </row>
    <row r="13477" spans="1:11" ht="16.5" x14ac:dyDescent="0.15">
      <c r="A13477" s="145" t="s">
        <v>38856</v>
      </c>
      <c r="B13477" s="32" t="s">
        <v>2291</v>
      </c>
      <c r="C13477" s="32" t="s">
        <v>3908</v>
      </c>
      <c r="D13477" s="32" t="s">
        <v>14782</v>
      </c>
      <c r="E13477" s="145" t="s">
        <v>17581</v>
      </c>
      <c r="F13477" s="145" t="s">
        <v>997</v>
      </c>
      <c r="G13477" s="145" t="s">
        <v>17407</v>
      </c>
      <c r="H13477" s="145" t="s">
        <v>1169</v>
      </c>
      <c r="I13477" s="11" t="s">
        <v>997</v>
      </c>
      <c r="J13477" s="11" t="s">
        <v>43844</v>
      </c>
      <c r="K13477" s="11" t="s">
        <v>1166</v>
      </c>
    </row>
    <row r="13478" spans="1:11" ht="16.5" x14ac:dyDescent="0.15">
      <c r="A13478" s="145" t="s">
        <v>38857</v>
      </c>
      <c r="B13478" s="32" t="s">
        <v>12977</v>
      </c>
      <c r="C13478" s="32" t="s">
        <v>13193</v>
      </c>
      <c r="D13478" s="32" t="s">
        <v>997</v>
      </c>
      <c r="E13478" s="145" t="s">
        <v>17405</v>
      </c>
      <c r="F13478" s="145" t="s">
        <v>38354</v>
      </c>
      <c r="G13478" s="145" t="s">
        <v>17407</v>
      </c>
      <c r="H13478" s="145" t="s">
        <v>1169</v>
      </c>
      <c r="I13478" s="11" t="s">
        <v>997</v>
      </c>
      <c r="J13478" s="11" t="s">
        <v>43846</v>
      </c>
      <c r="K13478" s="11" t="s">
        <v>1166</v>
      </c>
    </row>
    <row r="13479" spans="1:11" ht="16.5" x14ac:dyDescent="0.15">
      <c r="A13479" s="145" t="s">
        <v>38858</v>
      </c>
      <c r="B13479" s="32" t="s">
        <v>14783</v>
      </c>
      <c r="C13479" s="32" t="s">
        <v>1541</v>
      </c>
      <c r="D13479" s="32" t="s">
        <v>997</v>
      </c>
      <c r="E13479" s="145" t="s">
        <v>17405</v>
      </c>
      <c r="F13479" s="145" t="s">
        <v>38859</v>
      </c>
      <c r="G13479" s="145" t="s">
        <v>17565</v>
      </c>
      <c r="H13479" s="145" t="s">
        <v>1169</v>
      </c>
      <c r="I13479" s="11" t="s">
        <v>997</v>
      </c>
      <c r="J13479" s="11" t="s">
        <v>43845</v>
      </c>
      <c r="K13479" s="11" t="s">
        <v>1166</v>
      </c>
    </row>
    <row r="13480" spans="1:11" ht="16.5" x14ac:dyDescent="0.15">
      <c r="A13480" s="145" t="s">
        <v>38860</v>
      </c>
      <c r="B13480" s="32" t="s">
        <v>11663</v>
      </c>
      <c r="C13480" s="32" t="s">
        <v>1239</v>
      </c>
      <c r="D13480" s="32" t="s">
        <v>997</v>
      </c>
      <c r="E13480" s="145" t="s">
        <v>17405</v>
      </c>
      <c r="F13480" s="145" t="s">
        <v>38328</v>
      </c>
      <c r="G13480" s="145" t="s">
        <v>17407</v>
      </c>
      <c r="H13480" s="145" t="s">
        <v>1169</v>
      </c>
      <c r="I13480" s="11" t="s">
        <v>997</v>
      </c>
      <c r="J13480" s="11" t="s">
        <v>43846</v>
      </c>
      <c r="K13480" s="11" t="s">
        <v>1166</v>
      </c>
    </row>
    <row r="13481" spans="1:11" ht="16.5" x14ac:dyDescent="0.15">
      <c r="A13481" s="145" t="s">
        <v>955</v>
      </c>
      <c r="B13481" s="32" t="s">
        <v>511</v>
      </c>
      <c r="C13481" s="32" t="s">
        <v>26</v>
      </c>
      <c r="D13481" s="32" t="s">
        <v>1046</v>
      </c>
      <c r="E13481" s="145" t="s">
        <v>304</v>
      </c>
      <c r="F13481" s="145" t="s">
        <v>997</v>
      </c>
      <c r="G13481" s="145" t="s">
        <v>17720</v>
      </c>
      <c r="H13481" s="145" t="s">
        <v>1285</v>
      </c>
      <c r="I13481" s="11" t="s">
        <v>1166</v>
      </c>
      <c r="J13481" s="11" t="s">
        <v>43845</v>
      </c>
      <c r="K13481" s="11" t="s">
        <v>1166</v>
      </c>
    </row>
    <row r="13482" spans="1:11" ht="16.5" x14ac:dyDescent="0.15">
      <c r="A13482" s="145" t="s">
        <v>38861</v>
      </c>
      <c r="B13482" s="32" t="s">
        <v>1469</v>
      </c>
      <c r="C13482" s="32" t="s">
        <v>300</v>
      </c>
      <c r="D13482" s="32" t="s">
        <v>12819</v>
      </c>
      <c r="E13482" s="145" t="s">
        <v>1056</v>
      </c>
      <c r="F13482" s="145" t="s">
        <v>17722</v>
      </c>
      <c r="G13482" s="145" t="s">
        <v>17403</v>
      </c>
      <c r="H13482" s="145" t="s">
        <v>1166</v>
      </c>
      <c r="I13482" s="11" t="s">
        <v>1166</v>
      </c>
      <c r="J13482" s="11" t="s">
        <v>43845</v>
      </c>
      <c r="K13482" s="11" t="s">
        <v>1166</v>
      </c>
    </row>
    <row r="13483" spans="1:11" ht="16.5" x14ac:dyDescent="0.15">
      <c r="A13483" s="145" t="s">
        <v>38862</v>
      </c>
      <c r="B13483" s="32" t="s">
        <v>1474</v>
      </c>
      <c r="C13483" s="32" t="s">
        <v>300</v>
      </c>
      <c r="D13483" s="32" t="s">
        <v>14448</v>
      </c>
      <c r="E13483" s="145" t="s">
        <v>1056</v>
      </c>
      <c r="F13483" s="145" t="s">
        <v>997</v>
      </c>
      <c r="G13483" s="145" t="s">
        <v>17724</v>
      </c>
      <c r="H13483" s="145" t="s">
        <v>1285</v>
      </c>
      <c r="I13483" s="11" t="s">
        <v>1166</v>
      </c>
      <c r="J13483" s="11" t="s">
        <v>43845</v>
      </c>
      <c r="K13483" s="11" t="s">
        <v>1166</v>
      </c>
    </row>
    <row r="13484" spans="1:11" ht="16.5" x14ac:dyDescent="0.15">
      <c r="A13484" s="145" t="s">
        <v>38863</v>
      </c>
      <c r="B13484" s="32" t="s">
        <v>1484</v>
      </c>
      <c r="C13484" s="32" t="s">
        <v>300</v>
      </c>
      <c r="D13484" s="32" t="s">
        <v>14448</v>
      </c>
      <c r="E13484" s="145" t="s">
        <v>1056</v>
      </c>
      <c r="F13484" s="145" t="s">
        <v>17744</v>
      </c>
      <c r="G13484" s="145" t="s">
        <v>17403</v>
      </c>
      <c r="H13484" s="145" t="s">
        <v>1166</v>
      </c>
      <c r="I13484" s="11" t="s">
        <v>1166</v>
      </c>
      <c r="J13484" s="11" t="s">
        <v>43845</v>
      </c>
      <c r="K13484" s="11" t="s">
        <v>1166</v>
      </c>
    </row>
    <row r="13485" spans="1:11" ht="16.5" x14ac:dyDescent="0.15">
      <c r="A13485" s="145" t="s">
        <v>38864</v>
      </c>
      <c r="B13485" s="32" t="s">
        <v>1481</v>
      </c>
      <c r="C13485" s="32" t="s">
        <v>300</v>
      </c>
      <c r="D13485" s="32" t="s">
        <v>14448</v>
      </c>
      <c r="E13485" s="145" t="s">
        <v>1056</v>
      </c>
      <c r="F13485" s="145" t="s">
        <v>17740</v>
      </c>
      <c r="G13485" s="145" t="s">
        <v>17724</v>
      </c>
      <c r="H13485" s="145" t="s">
        <v>1285</v>
      </c>
      <c r="I13485" s="11" t="s">
        <v>1166</v>
      </c>
      <c r="J13485" s="11" t="s">
        <v>43845</v>
      </c>
      <c r="K13485" s="11" t="s">
        <v>1166</v>
      </c>
    </row>
    <row r="13486" spans="1:11" ht="16.5" x14ac:dyDescent="0.15">
      <c r="A13486" s="145" t="s">
        <v>38865</v>
      </c>
      <c r="B13486" s="32" t="s">
        <v>1487</v>
      </c>
      <c r="C13486" s="32" t="s">
        <v>300</v>
      </c>
      <c r="D13486" s="32" t="s">
        <v>14448</v>
      </c>
      <c r="E13486" s="145" t="s">
        <v>1056</v>
      </c>
      <c r="F13486" s="145" t="s">
        <v>17750</v>
      </c>
      <c r="G13486" s="145" t="s">
        <v>17403</v>
      </c>
      <c r="H13486" s="145" t="s">
        <v>1166</v>
      </c>
      <c r="I13486" s="11" t="s">
        <v>1166</v>
      </c>
      <c r="J13486" s="11" t="s">
        <v>43845</v>
      </c>
      <c r="K13486" s="11" t="s">
        <v>1166</v>
      </c>
    </row>
    <row r="13487" spans="1:11" ht="16.5" x14ac:dyDescent="0.15">
      <c r="A13487" s="145" t="s">
        <v>38866</v>
      </c>
      <c r="B13487" s="32" t="s">
        <v>1483</v>
      </c>
      <c r="C13487" s="32" t="s">
        <v>300</v>
      </c>
      <c r="D13487" s="32" t="s">
        <v>14448</v>
      </c>
      <c r="E13487" s="145" t="s">
        <v>1056</v>
      </c>
      <c r="F13487" s="145" t="s">
        <v>997</v>
      </c>
      <c r="G13487" s="145" t="s">
        <v>17403</v>
      </c>
      <c r="H13487" s="145" t="s">
        <v>1166</v>
      </c>
      <c r="I13487" s="11" t="s">
        <v>1166</v>
      </c>
      <c r="J13487" s="11" t="s">
        <v>43845</v>
      </c>
      <c r="K13487" s="11" t="s">
        <v>1166</v>
      </c>
    </row>
    <row r="13488" spans="1:11" ht="16.5" x14ac:dyDescent="0.15">
      <c r="A13488" s="145" t="s">
        <v>38867</v>
      </c>
      <c r="B13488" s="32" t="s">
        <v>14784</v>
      </c>
      <c r="C13488" s="32" t="s">
        <v>1179</v>
      </c>
      <c r="D13488" s="32" t="s">
        <v>997</v>
      </c>
      <c r="E13488" s="145" t="s">
        <v>17405</v>
      </c>
      <c r="F13488" s="145" t="s">
        <v>38868</v>
      </c>
      <c r="G13488" s="145" t="s">
        <v>17454</v>
      </c>
      <c r="H13488" s="145" t="s">
        <v>1169</v>
      </c>
      <c r="I13488" s="11" t="s">
        <v>997</v>
      </c>
      <c r="J13488" s="11" t="s">
        <v>43840</v>
      </c>
      <c r="K13488" s="11" t="s">
        <v>1166</v>
      </c>
    </row>
    <row r="13489" spans="1:11" ht="16.5" x14ac:dyDescent="0.15">
      <c r="A13489" s="145" t="s">
        <v>38869</v>
      </c>
      <c r="B13489" s="32" t="s">
        <v>14785</v>
      </c>
      <c r="C13489" s="32" t="s">
        <v>1179</v>
      </c>
      <c r="D13489" s="32" t="s">
        <v>997</v>
      </c>
      <c r="E13489" s="145" t="s">
        <v>17405</v>
      </c>
      <c r="F13489" s="145" t="s">
        <v>38870</v>
      </c>
      <c r="G13489" s="145" t="s">
        <v>17454</v>
      </c>
      <c r="H13489" s="145" t="s">
        <v>1169</v>
      </c>
      <c r="I13489" s="11" t="s">
        <v>997</v>
      </c>
      <c r="J13489" s="11" t="s">
        <v>43840</v>
      </c>
      <c r="K13489" s="11" t="s">
        <v>1166</v>
      </c>
    </row>
    <row r="13490" spans="1:11" ht="16.5" x14ac:dyDescent="0.15">
      <c r="A13490" s="145" t="s">
        <v>38871</v>
      </c>
      <c r="B13490" s="32" t="s">
        <v>11691</v>
      </c>
      <c r="C13490" s="32" t="s">
        <v>3117</v>
      </c>
      <c r="D13490" s="32" t="s">
        <v>3109</v>
      </c>
      <c r="E13490" s="145" t="s">
        <v>17405</v>
      </c>
      <c r="F13490" s="145" t="s">
        <v>37132</v>
      </c>
      <c r="G13490" s="145" t="s">
        <v>17454</v>
      </c>
      <c r="H13490" s="145" t="s">
        <v>1227</v>
      </c>
      <c r="I13490" s="11" t="s">
        <v>1166</v>
      </c>
      <c r="J13490" s="11" t="s">
        <v>43840</v>
      </c>
      <c r="K13490" s="11" t="s">
        <v>1166</v>
      </c>
    </row>
    <row r="13491" spans="1:11" ht="16.5" x14ac:dyDescent="0.15">
      <c r="A13491" s="145" t="s">
        <v>38872</v>
      </c>
      <c r="B13491" s="32" t="s">
        <v>11691</v>
      </c>
      <c r="C13491" s="32" t="s">
        <v>3185</v>
      </c>
      <c r="D13491" s="32" t="s">
        <v>3147</v>
      </c>
      <c r="E13491" s="145" t="s">
        <v>17405</v>
      </c>
      <c r="F13491" s="145" t="s">
        <v>37132</v>
      </c>
      <c r="G13491" s="145" t="s">
        <v>17407</v>
      </c>
      <c r="H13491" s="145" t="s">
        <v>1227</v>
      </c>
      <c r="I13491" s="11" t="s">
        <v>1166</v>
      </c>
      <c r="J13491" s="11" t="s">
        <v>43840</v>
      </c>
      <c r="K13491" s="11" t="s">
        <v>1166</v>
      </c>
    </row>
    <row r="13492" spans="1:11" ht="16.5" x14ac:dyDescent="0.15">
      <c r="A13492" s="145" t="s">
        <v>38873</v>
      </c>
      <c r="B13492" s="32" t="s">
        <v>13937</v>
      </c>
      <c r="C13492" s="32" t="s">
        <v>4016</v>
      </c>
      <c r="D13492" s="32" t="s">
        <v>997</v>
      </c>
      <c r="E13492" s="145" t="s">
        <v>17405</v>
      </c>
      <c r="F13492" s="145" t="s">
        <v>37247</v>
      </c>
      <c r="G13492" s="145" t="s">
        <v>17454</v>
      </c>
      <c r="H13492" s="145" t="s">
        <v>1169</v>
      </c>
      <c r="I13492" s="11" t="s">
        <v>997</v>
      </c>
      <c r="J13492" s="11" t="s">
        <v>43840</v>
      </c>
      <c r="K13492" s="11" t="s">
        <v>1166</v>
      </c>
    </row>
    <row r="13493" spans="1:11" ht="16.5" x14ac:dyDescent="0.15">
      <c r="A13493" s="145" t="s">
        <v>38874</v>
      </c>
      <c r="B13493" s="32" t="s">
        <v>14691</v>
      </c>
      <c r="C13493" s="32" t="s">
        <v>1239</v>
      </c>
      <c r="D13493" s="32" t="s">
        <v>997</v>
      </c>
      <c r="E13493" s="145" t="s">
        <v>17405</v>
      </c>
      <c r="F13493" s="145" t="s">
        <v>38655</v>
      </c>
      <c r="G13493" s="145" t="s">
        <v>17407</v>
      </c>
      <c r="H13493" s="145" t="s">
        <v>1169</v>
      </c>
      <c r="I13493" s="11" t="s">
        <v>997</v>
      </c>
      <c r="J13493" s="11" t="s">
        <v>43840</v>
      </c>
      <c r="K13493" s="11" t="s">
        <v>1166</v>
      </c>
    </row>
    <row r="13494" spans="1:11" ht="16.5" x14ac:dyDescent="0.15">
      <c r="A13494" s="145" t="s">
        <v>38875</v>
      </c>
      <c r="B13494" s="32" t="s">
        <v>14753</v>
      </c>
      <c r="C13494" s="32" t="s">
        <v>14786</v>
      </c>
      <c r="D13494" s="32" t="s">
        <v>997</v>
      </c>
      <c r="E13494" s="145" t="s">
        <v>18989</v>
      </c>
      <c r="F13494" s="145" t="s">
        <v>997</v>
      </c>
      <c r="G13494" s="145" t="s">
        <v>17407</v>
      </c>
      <c r="H13494" s="145" t="s">
        <v>1169</v>
      </c>
      <c r="I13494" s="11" t="s">
        <v>997</v>
      </c>
      <c r="J13494" s="11" t="s">
        <v>43841</v>
      </c>
      <c r="K13494" s="11" t="s">
        <v>1166</v>
      </c>
    </row>
    <row r="13495" spans="1:11" ht="16.5" x14ac:dyDescent="0.15">
      <c r="A13495" s="145" t="s">
        <v>38876</v>
      </c>
      <c r="B13495" s="32" t="s">
        <v>14753</v>
      </c>
      <c r="C13495" s="32" t="s">
        <v>14787</v>
      </c>
      <c r="D13495" s="32" t="s">
        <v>997</v>
      </c>
      <c r="E13495" s="145" t="s">
        <v>18989</v>
      </c>
      <c r="F13495" s="145" t="s">
        <v>997</v>
      </c>
      <c r="G13495" s="145" t="s">
        <v>17407</v>
      </c>
      <c r="H13495" s="145" t="s">
        <v>1169</v>
      </c>
      <c r="I13495" s="11" t="s">
        <v>997</v>
      </c>
      <c r="J13495" s="11" t="s">
        <v>43841</v>
      </c>
      <c r="K13495" s="11" t="s">
        <v>1166</v>
      </c>
    </row>
    <row r="13496" spans="1:11" ht="16.5" x14ac:dyDescent="0.15">
      <c r="A13496" s="145" t="s">
        <v>38877</v>
      </c>
      <c r="B13496" s="32" t="s">
        <v>13496</v>
      </c>
      <c r="C13496" s="32" t="s">
        <v>1179</v>
      </c>
      <c r="D13496" s="32" t="s">
        <v>997</v>
      </c>
      <c r="E13496" s="145" t="s">
        <v>17405</v>
      </c>
      <c r="F13496" s="145" t="s">
        <v>38878</v>
      </c>
      <c r="G13496" s="145" t="s">
        <v>17454</v>
      </c>
      <c r="H13496" s="145" t="s">
        <v>1169</v>
      </c>
      <c r="I13496" s="11" t="s">
        <v>997</v>
      </c>
      <c r="J13496" s="11" t="s">
        <v>43842</v>
      </c>
      <c r="K13496" s="11" t="s">
        <v>1166</v>
      </c>
    </row>
    <row r="13497" spans="1:11" ht="16.5" x14ac:dyDescent="0.15">
      <c r="A13497" s="145" t="s">
        <v>38879</v>
      </c>
      <c r="B13497" s="32" t="s">
        <v>13522</v>
      </c>
      <c r="C13497" s="32" t="s">
        <v>13395</v>
      </c>
      <c r="D13497" s="32" t="s">
        <v>997</v>
      </c>
      <c r="E13497" s="145" t="s">
        <v>17405</v>
      </c>
      <c r="F13497" s="145" t="s">
        <v>38880</v>
      </c>
      <c r="G13497" s="145" t="s">
        <v>17407</v>
      </c>
      <c r="H13497" s="145" t="s">
        <v>1169</v>
      </c>
      <c r="I13497" s="11" t="s">
        <v>997</v>
      </c>
      <c r="J13497" s="11" t="s">
        <v>43842</v>
      </c>
      <c r="K13497" s="11" t="s">
        <v>1166</v>
      </c>
    </row>
    <row r="13498" spans="1:11" ht="16.5" x14ac:dyDescent="0.15">
      <c r="A13498" s="145" t="s">
        <v>38881</v>
      </c>
      <c r="B13498" s="32" t="s">
        <v>14788</v>
      </c>
      <c r="C13498" s="32" t="s">
        <v>4776</v>
      </c>
      <c r="D13498" s="32" t="s">
        <v>997</v>
      </c>
      <c r="E13498" s="145" t="s">
        <v>17710</v>
      </c>
      <c r="F13498" s="145" t="s">
        <v>997</v>
      </c>
      <c r="G13498" s="145" t="s">
        <v>36536</v>
      </c>
      <c r="H13498" s="145" t="s">
        <v>1169</v>
      </c>
      <c r="I13498" s="11" t="s">
        <v>997</v>
      </c>
      <c r="J13498" s="11" t="s">
        <v>43672</v>
      </c>
      <c r="K13498" s="11" t="s">
        <v>1166</v>
      </c>
    </row>
    <row r="13499" spans="1:11" ht="16.5" x14ac:dyDescent="0.15">
      <c r="A13499" s="145" t="s">
        <v>38882</v>
      </c>
      <c r="B13499" s="32" t="s">
        <v>14789</v>
      </c>
      <c r="C13499" s="32" t="s">
        <v>4776</v>
      </c>
      <c r="D13499" s="32" t="s">
        <v>997</v>
      </c>
      <c r="E13499" s="145" t="s">
        <v>17710</v>
      </c>
      <c r="F13499" s="145" t="s">
        <v>997</v>
      </c>
      <c r="G13499" s="145" t="s">
        <v>36536</v>
      </c>
      <c r="H13499" s="145" t="s">
        <v>1169</v>
      </c>
      <c r="I13499" s="11" t="s">
        <v>997</v>
      </c>
      <c r="J13499" s="11" t="s">
        <v>43672</v>
      </c>
      <c r="K13499" s="11" t="s">
        <v>1166</v>
      </c>
    </row>
    <row r="13500" spans="1:11" ht="16.5" x14ac:dyDescent="0.15">
      <c r="A13500" s="145" t="s">
        <v>38883</v>
      </c>
      <c r="B13500" s="32" t="s">
        <v>14790</v>
      </c>
      <c r="C13500" s="32" t="s">
        <v>4776</v>
      </c>
      <c r="D13500" s="32" t="s">
        <v>997</v>
      </c>
      <c r="E13500" s="145" t="s">
        <v>17710</v>
      </c>
      <c r="F13500" s="145" t="s">
        <v>997</v>
      </c>
      <c r="G13500" s="145" t="s">
        <v>36536</v>
      </c>
      <c r="H13500" s="145" t="s">
        <v>1169</v>
      </c>
      <c r="I13500" s="11" t="s">
        <v>997</v>
      </c>
      <c r="J13500" s="11" t="s">
        <v>43672</v>
      </c>
      <c r="K13500" s="11" t="s">
        <v>1166</v>
      </c>
    </row>
    <row r="13501" spans="1:11" ht="16.5" x14ac:dyDescent="0.15">
      <c r="A13501" s="145" t="s">
        <v>38884</v>
      </c>
      <c r="B13501" s="32" t="s">
        <v>14791</v>
      </c>
      <c r="C13501" s="32" t="s">
        <v>4776</v>
      </c>
      <c r="D13501" s="32" t="s">
        <v>997</v>
      </c>
      <c r="E13501" s="145" t="s">
        <v>17710</v>
      </c>
      <c r="F13501" s="145" t="s">
        <v>997</v>
      </c>
      <c r="G13501" s="145" t="s">
        <v>36536</v>
      </c>
      <c r="H13501" s="145" t="s">
        <v>1169</v>
      </c>
      <c r="I13501" s="11" t="s">
        <v>997</v>
      </c>
      <c r="J13501" s="11" t="s">
        <v>43672</v>
      </c>
      <c r="K13501" s="11" t="s">
        <v>1166</v>
      </c>
    </row>
    <row r="13502" spans="1:11" ht="16.5" x14ac:dyDescent="0.15">
      <c r="A13502" s="145" t="s">
        <v>38885</v>
      </c>
      <c r="B13502" s="32" t="s">
        <v>14792</v>
      </c>
      <c r="C13502" s="32" t="s">
        <v>4776</v>
      </c>
      <c r="D13502" s="32" t="s">
        <v>997</v>
      </c>
      <c r="E13502" s="145" t="s">
        <v>17710</v>
      </c>
      <c r="F13502" s="145" t="s">
        <v>997</v>
      </c>
      <c r="G13502" s="145" t="s">
        <v>36536</v>
      </c>
      <c r="H13502" s="145" t="s">
        <v>1169</v>
      </c>
      <c r="I13502" s="11" t="s">
        <v>997</v>
      </c>
      <c r="J13502" s="11" t="s">
        <v>43672</v>
      </c>
      <c r="K13502" s="11" t="s">
        <v>1166</v>
      </c>
    </row>
    <row r="13503" spans="1:11" ht="16.5" x14ac:dyDescent="0.15">
      <c r="A13503" s="145" t="s">
        <v>38886</v>
      </c>
      <c r="B13503" s="32" t="s">
        <v>14793</v>
      </c>
      <c r="C13503" s="32" t="s">
        <v>4776</v>
      </c>
      <c r="D13503" s="32" t="s">
        <v>997</v>
      </c>
      <c r="E13503" s="145" t="s">
        <v>17710</v>
      </c>
      <c r="F13503" s="145" t="s">
        <v>997</v>
      </c>
      <c r="G13503" s="145" t="s">
        <v>36536</v>
      </c>
      <c r="H13503" s="145" t="s">
        <v>1169</v>
      </c>
      <c r="I13503" s="11" t="s">
        <v>997</v>
      </c>
      <c r="J13503" s="11" t="s">
        <v>43672</v>
      </c>
      <c r="K13503" s="11" t="s">
        <v>1166</v>
      </c>
    </row>
    <row r="13504" spans="1:11" ht="16.5" x14ac:dyDescent="0.15">
      <c r="A13504" s="145" t="s">
        <v>38887</v>
      </c>
      <c r="B13504" s="32" t="s">
        <v>1527</v>
      </c>
      <c r="C13504" s="32" t="s">
        <v>300</v>
      </c>
      <c r="D13504" s="32" t="s">
        <v>14448</v>
      </c>
      <c r="E13504" s="145" t="s">
        <v>1056</v>
      </c>
      <c r="F13504" s="145" t="s">
        <v>17813</v>
      </c>
      <c r="G13504" s="145" t="s">
        <v>17724</v>
      </c>
      <c r="H13504" s="145" t="s">
        <v>1285</v>
      </c>
      <c r="I13504" s="11" t="s">
        <v>1166</v>
      </c>
      <c r="J13504" s="11" t="s">
        <v>43845</v>
      </c>
      <c r="K13504" s="11" t="s">
        <v>1166</v>
      </c>
    </row>
    <row r="13505" spans="1:11" ht="16.5" x14ac:dyDescent="0.15">
      <c r="A13505" s="145" t="s">
        <v>38888</v>
      </c>
      <c r="B13505" s="32" t="s">
        <v>13857</v>
      </c>
      <c r="C13505" s="32" t="s">
        <v>300</v>
      </c>
      <c r="D13505" s="32" t="s">
        <v>997</v>
      </c>
      <c r="E13505" s="145" t="s">
        <v>1056</v>
      </c>
      <c r="F13505" s="145" t="s">
        <v>38889</v>
      </c>
      <c r="G13505" s="145" t="s">
        <v>17403</v>
      </c>
      <c r="H13505" s="145" t="s">
        <v>1166</v>
      </c>
      <c r="I13505" s="11" t="s">
        <v>1166</v>
      </c>
      <c r="J13505" s="11" t="s">
        <v>43840</v>
      </c>
      <c r="K13505" s="11" t="s">
        <v>1166</v>
      </c>
    </row>
    <row r="13506" spans="1:11" ht="16.5" x14ac:dyDescent="0.15">
      <c r="A13506" s="145" t="s">
        <v>38890</v>
      </c>
      <c r="B13506" s="32" t="s">
        <v>1507</v>
      </c>
      <c r="C13506" s="32" t="s">
        <v>300</v>
      </c>
      <c r="D13506" s="32" t="s">
        <v>14448</v>
      </c>
      <c r="E13506" s="145" t="s">
        <v>1056</v>
      </c>
      <c r="F13506" s="145" t="s">
        <v>17782</v>
      </c>
      <c r="G13506" s="145" t="s">
        <v>17724</v>
      </c>
      <c r="H13506" s="145" t="s">
        <v>1285</v>
      </c>
      <c r="I13506" s="11" t="s">
        <v>1166</v>
      </c>
      <c r="J13506" s="11" t="s">
        <v>43845</v>
      </c>
      <c r="K13506" s="11" t="s">
        <v>1166</v>
      </c>
    </row>
    <row r="13507" spans="1:11" ht="16.5" x14ac:dyDescent="0.15">
      <c r="A13507" s="145" t="s">
        <v>38891</v>
      </c>
      <c r="B13507" s="32" t="s">
        <v>14794</v>
      </c>
      <c r="C13507" s="32" t="s">
        <v>1538</v>
      </c>
      <c r="D13507" s="32" t="s">
        <v>997</v>
      </c>
      <c r="E13507" s="145" t="s">
        <v>17405</v>
      </c>
      <c r="F13507" s="145" t="s">
        <v>38892</v>
      </c>
      <c r="G13507" s="145" t="s">
        <v>17565</v>
      </c>
      <c r="H13507" s="145" t="s">
        <v>1169</v>
      </c>
      <c r="I13507" s="11" t="s">
        <v>997</v>
      </c>
      <c r="J13507" s="11" t="s">
        <v>43847</v>
      </c>
      <c r="K13507" s="11" t="s">
        <v>1166</v>
      </c>
    </row>
    <row r="13508" spans="1:11" ht="16.5" x14ac:dyDescent="0.15">
      <c r="A13508" s="145" t="s">
        <v>38893</v>
      </c>
      <c r="B13508" s="32" t="s">
        <v>2788</v>
      </c>
      <c r="C13508" s="32" t="s">
        <v>300</v>
      </c>
      <c r="D13508" s="32" t="s">
        <v>14448</v>
      </c>
      <c r="E13508" s="145" t="s">
        <v>1056</v>
      </c>
      <c r="F13508" s="145" t="s">
        <v>997</v>
      </c>
      <c r="G13508" s="145" t="s">
        <v>17403</v>
      </c>
      <c r="H13508" s="145" t="s">
        <v>1166</v>
      </c>
      <c r="I13508" s="11" t="s">
        <v>1166</v>
      </c>
      <c r="J13508" s="11" t="s">
        <v>43845</v>
      </c>
      <c r="K13508" s="11" t="s">
        <v>1166</v>
      </c>
    </row>
    <row r="13509" spans="1:11" ht="16.5" x14ac:dyDescent="0.15">
      <c r="A13509" s="145" t="s">
        <v>38894</v>
      </c>
      <c r="B13509" s="32" t="s">
        <v>3106</v>
      </c>
      <c r="C13509" s="32" t="s">
        <v>300</v>
      </c>
      <c r="D13509" s="32" t="s">
        <v>14448</v>
      </c>
      <c r="E13509" s="145" t="s">
        <v>1056</v>
      </c>
      <c r="F13509" s="145" t="s">
        <v>19802</v>
      </c>
      <c r="G13509" s="145" t="s">
        <v>19369</v>
      </c>
      <c r="H13509" s="145" t="s">
        <v>1285</v>
      </c>
      <c r="I13509" s="11" t="s">
        <v>1166</v>
      </c>
      <c r="J13509" s="11" t="s">
        <v>43847</v>
      </c>
      <c r="K13509" s="11" t="s">
        <v>1166</v>
      </c>
    </row>
    <row r="13510" spans="1:11" ht="16.5" x14ac:dyDescent="0.15">
      <c r="A13510" s="145" t="s">
        <v>38895</v>
      </c>
      <c r="B13510" s="32" t="s">
        <v>2818</v>
      </c>
      <c r="C13510" s="32" t="s">
        <v>300</v>
      </c>
      <c r="D13510" s="32" t="s">
        <v>14448</v>
      </c>
      <c r="E13510" s="145" t="s">
        <v>1056</v>
      </c>
      <c r="F13510" s="145" t="s">
        <v>997</v>
      </c>
      <c r="G13510" s="145" t="s">
        <v>17403</v>
      </c>
      <c r="H13510" s="145" t="s">
        <v>1166</v>
      </c>
      <c r="I13510" s="11" t="s">
        <v>1166</v>
      </c>
      <c r="J13510" s="11" t="s">
        <v>43845</v>
      </c>
      <c r="K13510" s="11" t="s">
        <v>1166</v>
      </c>
    </row>
    <row r="13511" spans="1:11" ht="16.5" x14ac:dyDescent="0.15">
      <c r="A13511" s="145" t="s">
        <v>38896</v>
      </c>
      <c r="B13511" s="32" t="s">
        <v>3105</v>
      </c>
      <c r="C13511" s="32" t="s">
        <v>300</v>
      </c>
      <c r="D13511" s="32" t="s">
        <v>14448</v>
      </c>
      <c r="E13511" s="145" t="s">
        <v>1056</v>
      </c>
      <c r="F13511" s="145" t="s">
        <v>997</v>
      </c>
      <c r="G13511" s="145" t="s">
        <v>17724</v>
      </c>
      <c r="H13511" s="145" t="s">
        <v>1285</v>
      </c>
      <c r="I13511" s="11" t="s">
        <v>1166</v>
      </c>
      <c r="J13511" s="11" t="s">
        <v>43847</v>
      </c>
      <c r="K13511" s="11" t="s">
        <v>1166</v>
      </c>
    </row>
    <row r="13512" spans="1:11" ht="16.5" x14ac:dyDescent="0.15">
      <c r="A13512" s="145" t="s">
        <v>38897</v>
      </c>
      <c r="B13512" s="32" t="s">
        <v>1515</v>
      </c>
      <c r="C13512" s="32" t="s">
        <v>300</v>
      </c>
      <c r="D13512" s="32" t="s">
        <v>14448</v>
      </c>
      <c r="E13512" s="145" t="s">
        <v>1056</v>
      </c>
      <c r="F13512" s="145" t="s">
        <v>17793</v>
      </c>
      <c r="G13512" s="145" t="s">
        <v>17403</v>
      </c>
      <c r="H13512" s="145" t="s">
        <v>1166</v>
      </c>
      <c r="I13512" s="11" t="s">
        <v>1166</v>
      </c>
      <c r="J13512" s="11" t="s">
        <v>43845</v>
      </c>
      <c r="K13512" s="11" t="s">
        <v>1166</v>
      </c>
    </row>
    <row r="13513" spans="1:11" ht="16.5" x14ac:dyDescent="0.15">
      <c r="A13513" s="145" t="s">
        <v>461</v>
      </c>
      <c r="B13513" s="32" t="s">
        <v>14795</v>
      </c>
      <c r="C13513" s="32" t="s">
        <v>299</v>
      </c>
      <c r="D13513" s="32" t="s">
        <v>997</v>
      </c>
      <c r="E13513" s="145" t="s">
        <v>304</v>
      </c>
      <c r="F13513" s="145" t="s">
        <v>997</v>
      </c>
      <c r="G13513" s="145" t="s">
        <v>17548</v>
      </c>
      <c r="H13513" s="145" t="s">
        <v>1285</v>
      </c>
      <c r="I13513" s="11" t="s">
        <v>1166</v>
      </c>
      <c r="J13513" s="11" t="s">
        <v>43840</v>
      </c>
      <c r="K13513" s="11" t="s">
        <v>1166</v>
      </c>
    </row>
    <row r="13514" spans="1:11" ht="16.5" x14ac:dyDescent="0.15">
      <c r="A13514" s="145" t="s">
        <v>38898</v>
      </c>
      <c r="B13514" s="32" t="s">
        <v>1518</v>
      </c>
      <c r="C13514" s="32" t="s">
        <v>300</v>
      </c>
      <c r="D13514" s="32" t="s">
        <v>14448</v>
      </c>
      <c r="E13514" s="145" t="s">
        <v>1056</v>
      </c>
      <c r="F13514" s="145" t="s">
        <v>997</v>
      </c>
      <c r="G13514" s="145" t="s">
        <v>17403</v>
      </c>
      <c r="H13514" s="145" t="s">
        <v>1166</v>
      </c>
      <c r="I13514" s="11" t="s">
        <v>1166</v>
      </c>
      <c r="J13514" s="11" t="s">
        <v>43845</v>
      </c>
      <c r="K13514" s="11" t="s">
        <v>1166</v>
      </c>
    </row>
    <row r="13515" spans="1:11" ht="16.5" x14ac:dyDescent="0.15">
      <c r="A13515" s="145" t="s">
        <v>38899</v>
      </c>
      <c r="B13515" s="32" t="s">
        <v>1520</v>
      </c>
      <c r="C13515" s="32" t="s">
        <v>300</v>
      </c>
      <c r="D13515" s="32" t="s">
        <v>14448</v>
      </c>
      <c r="E13515" s="145" t="s">
        <v>1056</v>
      </c>
      <c r="F13515" s="145" t="s">
        <v>997</v>
      </c>
      <c r="G13515" s="145" t="s">
        <v>17403</v>
      </c>
      <c r="H13515" s="145" t="s">
        <v>1166</v>
      </c>
      <c r="I13515" s="11" t="s">
        <v>1166</v>
      </c>
      <c r="J13515" s="11" t="s">
        <v>43845</v>
      </c>
      <c r="K13515" s="11" t="s">
        <v>1166</v>
      </c>
    </row>
    <row r="13516" spans="1:11" ht="16.5" x14ac:dyDescent="0.15">
      <c r="A13516" s="145" t="s">
        <v>38900</v>
      </c>
      <c r="B13516" s="32" t="s">
        <v>1522</v>
      </c>
      <c r="C13516" s="32" t="s">
        <v>300</v>
      </c>
      <c r="D13516" s="32" t="s">
        <v>14448</v>
      </c>
      <c r="E13516" s="145" t="s">
        <v>1056</v>
      </c>
      <c r="F13516" s="145" t="s">
        <v>997</v>
      </c>
      <c r="G13516" s="145" t="s">
        <v>17403</v>
      </c>
      <c r="H13516" s="145" t="s">
        <v>1166</v>
      </c>
      <c r="I13516" s="11" t="s">
        <v>1166</v>
      </c>
      <c r="J13516" s="11" t="s">
        <v>43845</v>
      </c>
      <c r="K13516" s="11" t="s">
        <v>1166</v>
      </c>
    </row>
    <row r="13517" spans="1:11" ht="16.5" x14ac:dyDescent="0.15">
      <c r="A13517" s="145" t="s">
        <v>38901</v>
      </c>
      <c r="B13517" s="32" t="s">
        <v>1523</v>
      </c>
      <c r="C13517" s="32" t="s">
        <v>300</v>
      </c>
      <c r="D13517" s="32" t="s">
        <v>14448</v>
      </c>
      <c r="E13517" s="145" t="s">
        <v>1056</v>
      </c>
      <c r="F13517" s="145" t="s">
        <v>997</v>
      </c>
      <c r="G13517" s="145" t="s">
        <v>17565</v>
      </c>
      <c r="H13517" s="145" t="s">
        <v>1227</v>
      </c>
      <c r="I13517" s="11" t="s">
        <v>1166</v>
      </c>
      <c r="J13517" s="11" t="s">
        <v>43845</v>
      </c>
      <c r="K13517" s="11" t="s">
        <v>1166</v>
      </c>
    </row>
    <row r="13518" spans="1:11" ht="16.5" x14ac:dyDescent="0.15">
      <c r="A13518" s="145" t="s">
        <v>38902</v>
      </c>
      <c r="B13518" s="32" t="s">
        <v>1525</v>
      </c>
      <c r="C13518" s="32" t="s">
        <v>300</v>
      </c>
      <c r="D13518" s="32" t="s">
        <v>14448</v>
      </c>
      <c r="E13518" s="145" t="s">
        <v>1056</v>
      </c>
      <c r="F13518" s="145" t="s">
        <v>997</v>
      </c>
      <c r="G13518" s="145" t="s">
        <v>17724</v>
      </c>
      <c r="H13518" s="145" t="s">
        <v>1285</v>
      </c>
      <c r="I13518" s="11" t="s">
        <v>1166</v>
      </c>
      <c r="J13518" s="11" t="s">
        <v>43845</v>
      </c>
      <c r="K13518" s="11" t="s">
        <v>1166</v>
      </c>
    </row>
    <row r="13519" spans="1:11" ht="16.5" x14ac:dyDescent="0.15">
      <c r="A13519" s="145" t="s">
        <v>38903</v>
      </c>
      <c r="B13519" s="32" t="s">
        <v>1480</v>
      </c>
      <c r="C13519" s="32" t="s">
        <v>300</v>
      </c>
      <c r="D13519" s="32" t="s">
        <v>14448</v>
      </c>
      <c r="E13519" s="145" t="s">
        <v>1056</v>
      </c>
      <c r="F13519" s="145" t="s">
        <v>17738</v>
      </c>
      <c r="G13519" s="145" t="s">
        <v>17403</v>
      </c>
      <c r="H13519" s="145" t="s">
        <v>1166</v>
      </c>
      <c r="I13519" s="11" t="s">
        <v>1166</v>
      </c>
      <c r="J13519" s="11" t="s">
        <v>43845</v>
      </c>
      <c r="K13519" s="11" t="s">
        <v>1166</v>
      </c>
    </row>
    <row r="13520" spans="1:11" ht="16.5" x14ac:dyDescent="0.15">
      <c r="A13520" s="145" t="s">
        <v>38904</v>
      </c>
      <c r="B13520" s="32" t="s">
        <v>3682</v>
      </c>
      <c r="C13520" s="32" t="s">
        <v>300</v>
      </c>
      <c r="D13520" s="32" t="s">
        <v>14448</v>
      </c>
      <c r="E13520" s="145" t="s">
        <v>1056</v>
      </c>
      <c r="F13520" s="145" t="s">
        <v>21090</v>
      </c>
      <c r="G13520" s="145" t="s">
        <v>17724</v>
      </c>
      <c r="H13520" s="145" t="s">
        <v>1285</v>
      </c>
      <c r="I13520" s="11" t="s">
        <v>1166</v>
      </c>
      <c r="J13520" s="11" t="s">
        <v>43845</v>
      </c>
      <c r="K13520" s="11" t="s">
        <v>1166</v>
      </c>
    </row>
    <row r="13521" spans="1:11" ht="16.5" x14ac:dyDescent="0.15">
      <c r="A13521" s="145" t="s">
        <v>38905</v>
      </c>
      <c r="B13521" s="32" t="s">
        <v>1478</v>
      </c>
      <c r="C13521" s="32" t="s">
        <v>300</v>
      </c>
      <c r="D13521" s="32" t="s">
        <v>14448</v>
      </c>
      <c r="E13521" s="145" t="s">
        <v>1056</v>
      </c>
      <c r="F13521" s="145" t="s">
        <v>17734</v>
      </c>
      <c r="G13521" s="145" t="s">
        <v>17403</v>
      </c>
      <c r="H13521" s="145" t="s">
        <v>1166</v>
      </c>
      <c r="I13521" s="11" t="s">
        <v>1166</v>
      </c>
      <c r="J13521" s="11" t="s">
        <v>43845</v>
      </c>
      <c r="K13521" s="11" t="s">
        <v>1166</v>
      </c>
    </row>
    <row r="13522" spans="1:11" ht="16.5" x14ac:dyDescent="0.15">
      <c r="A13522" s="145" t="s">
        <v>38906</v>
      </c>
      <c r="B13522" s="32" t="s">
        <v>14796</v>
      </c>
      <c r="C13522" s="32" t="s">
        <v>1538</v>
      </c>
      <c r="D13522" s="32" t="s">
        <v>997</v>
      </c>
      <c r="E13522" s="145" t="s">
        <v>17405</v>
      </c>
      <c r="F13522" s="145" t="s">
        <v>38907</v>
      </c>
      <c r="G13522" s="145" t="s">
        <v>17565</v>
      </c>
      <c r="H13522" s="145" t="s">
        <v>1169</v>
      </c>
      <c r="I13522" s="11" t="s">
        <v>997</v>
      </c>
      <c r="J13522" s="11" t="s">
        <v>43845</v>
      </c>
      <c r="K13522" s="11" t="s">
        <v>1166</v>
      </c>
    </row>
    <row r="13523" spans="1:11" ht="16.5" x14ac:dyDescent="0.15">
      <c r="A13523" s="145" t="s">
        <v>38908</v>
      </c>
      <c r="B13523" s="32" t="s">
        <v>11564</v>
      </c>
      <c r="C13523" s="32" t="s">
        <v>300</v>
      </c>
      <c r="D13523" s="32" t="s">
        <v>14448</v>
      </c>
      <c r="E13523" s="145" t="s">
        <v>1056</v>
      </c>
      <c r="F13523" s="145" t="s">
        <v>19802</v>
      </c>
      <c r="G13523" s="145" t="s">
        <v>19369</v>
      </c>
      <c r="H13523" s="145" t="s">
        <v>1285</v>
      </c>
      <c r="I13523" s="11" t="s">
        <v>1166</v>
      </c>
      <c r="J13523" s="11" t="s">
        <v>43847</v>
      </c>
      <c r="K13523" s="11" t="s">
        <v>1166</v>
      </c>
    </row>
    <row r="13524" spans="1:11" ht="16.5" x14ac:dyDescent="0.15">
      <c r="A13524" s="145" t="s">
        <v>38909</v>
      </c>
      <c r="B13524" s="32" t="s">
        <v>14797</v>
      </c>
      <c r="C13524" s="32" t="s">
        <v>1538</v>
      </c>
      <c r="D13524" s="32" t="s">
        <v>997</v>
      </c>
      <c r="E13524" s="145" t="s">
        <v>17405</v>
      </c>
      <c r="F13524" s="145" t="s">
        <v>38910</v>
      </c>
      <c r="G13524" s="145" t="s">
        <v>17565</v>
      </c>
      <c r="H13524" s="145" t="s">
        <v>1169</v>
      </c>
      <c r="I13524" s="11" t="s">
        <v>997</v>
      </c>
      <c r="J13524" s="11" t="s">
        <v>43845</v>
      </c>
      <c r="K13524" s="11" t="s">
        <v>1166</v>
      </c>
    </row>
    <row r="13525" spans="1:11" ht="16.5" x14ac:dyDescent="0.15">
      <c r="A13525" s="145" t="s">
        <v>38911</v>
      </c>
      <c r="B13525" s="32" t="s">
        <v>13765</v>
      </c>
      <c r="C13525" s="32" t="s">
        <v>300</v>
      </c>
      <c r="D13525" s="32" t="s">
        <v>997</v>
      </c>
      <c r="E13525" s="145" t="s">
        <v>1056</v>
      </c>
      <c r="F13525" s="145" t="s">
        <v>38912</v>
      </c>
      <c r="G13525" s="145" t="s">
        <v>17403</v>
      </c>
      <c r="H13525" s="145" t="s">
        <v>1166</v>
      </c>
      <c r="I13525" s="11" t="s">
        <v>1166</v>
      </c>
      <c r="J13525" s="11" t="s">
        <v>43840</v>
      </c>
      <c r="K13525" s="11" t="s">
        <v>1166</v>
      </c>
    </row>
    <row r="13526" spans="1:11" ht="16.5" x14ac:dyDescent="0.15">
      <c r="A13526" s="145" t="s">
        <v>38913</v>
      </c>
      <c r="B13526" s="32" t="s">
        <v>1572</v>
      </c>
      <c r="C13526" s="32" t="s">
        <v>1541</v>
      </c>
      <c r="D13526" s="32" t="s">
        <v>997</v>
      </c>
      <c r="E13526" s="145" t="s">
        <v>17405</v>
      </c>
      <c r="F13526" s="145" t="s">
        <v>18070</v>
      </c>
      <c r="G13526" s="145" t="s">
        <v>17565</v>
      </c>
      <c r="H13526" s="145" t="s">
        <v>1169</v>
      </c>
      <c r="I13526" s="11" t="s">
        <v>997</v>
      </c>
      <c r="J13526" s="11" t="s">
        <v>43845</v>
      </c>
      <c r="K13526" s="11" t="s">
        <v>1166</v>
      </c>
    </row>
    <row r="13527" spans="1:11" ht="16.5" x14ac:dyDescent="0.15">
      <c r="A13527" s="145" t="s">
        <v>38914</v>
      </c>
      <c r="B13527" s="32" t="s">
        <v>13848</v>
      </c>
      <c r="C13527" s="32" t="s">
        <v>300</v>
      </c>
      <c r="D13527" s="32" t="s">
        <v>997</v>
      </c>
      <c r="E13527" s="145" t="s">
        <v>1056</v>
      </c>
      <c r="F13527" s="145" t="s">
        <v>38915</v>
      </c>
      <c r="G13527" s="145" t="s">
        <v>17403</v>
      </c>
      <c r="H13527" s="145" t="s">
        <v>1166</v>
      </c>
      <c r="I13527" s="11" t="s">
        <v>1166</v>
      </c>
      <c r="J13527" s="11" t="s">
        <v>43840</v>
      </c>
      <c r="K13527" s="11" t="s">
        <v>1166</v>
      </c>
    </row>
    <row r="13528" spans="1:11" ht="16.5" x14ac:dyDescent="0.15">
      <c r="A13528" s="145" t="s">
        <v>38916</v>
      </c>
      <c r="B13528" s="32" t="s">
        <v>7151</v>
      </c>
      <c r="C13528" s="32" t="s">
        <v>1541</v>
      </c>
      <c r="D13528" s="32" t="s">
        <v>997</v>
      </c>
      <c r="E13528" s="145" t="s">
        <v>17405</v>
      </c>
      <c r="F13528" s="145" t="s">
        <v>18072</v>
      </c>
      <c r="G13528" s="145" t="s">
        <v>17565</v>
      </c>
      <c r="H13528" s="145" t="s">
        <v>1169</v>
      </c>
      <c r="I13528" s="11" t="s">
        <v>997</v>
      </c>
      <c r="J13528" s="11" t="s">
        <v>43845</v>
      </c>
      <c r="K13528" s="11" t="s">
        <v>1166</v>
      </c>
    </row>
    <row r="13529" spans="1:11" ht="16.5" x14ac:dyDescent="0.15">
      <c r="A13529" s="145" t="s">
        <v>38917</v>
      </c>
      <c r="B13529" s="32" t="s">
        <v>5991</v>
      </c>
      <c r="C13529" s="32" t="s">
        <v>3067</v>
      </c>
      <c r="D13529" s="32" t="s">
        <v>997</v>
      </c>
      <c r="E13529" s="145" t="s">
        <v>17405</v>
      </c>
      <c r="F13529" s="145" t="s">
        <v>18486</v>
      </c>
      <c r="G13529" s="145" t="s">
        <v>17565</v>
      </c>
      <c r="H13529" s="145" t="s">
        <v>1169</v>
      </c>
      <c r="I13529" s="11" t="s">
        <v>997</v>
      </c>
      <c r="J13529" s="11" t="s">
        <v>43845</v>
      </c>
      <c r="K13529" s="11" t="s">
        <v>1166</v>
      </c>
    </row>
    <row r="13530" spans="1:11" ht="16.5" x14ac:dyDescent="0.15">
      <c r="A13530" s="145" t="s">
        <v>38918</v>
      </c>
      <c r="B13530" s="32" t="s">
        <v>14798</v>
      </c>
      <c r="C13530" s="32" t="s">
        <v>3067</v>
      </c>
      <c r="D13530" s="32" t="s">
        <v>997</v>
      </c>
      <c r="E13530" s="145" t="s">
        <v>17405</v>
      </c>
      <c r="F13530" s="145" t="s">
        <v>18488</v>
      </c>
      <c r="G13530" s="145" t="s">
        <v>17565</v>
      </c>
      <c r="H13530" s="145" t="s">
        <v>1169</v>
      </c>
      <c r="I13530" s="11" t="s">
        <v>997</v>
      </c>
      <c r="J13530" s="11" t="s">
        <v>43845</v>
      </c>
      <c r="K13530" s="11" t="s">
        <v>1166</v>
      </c>
    </row>
    <row r="13531" spans="1:11" ht="16.5" x14ac:dyDescent="0.15">
      <c r="A13531" s="145" t="s">
        <v>38919</v>
      </c>
      <c r="B13531" s="32" t="s">
        <v>6001</v>
      </c>
      <c r="C13531" s="32" t="s">
        <v>1989</v>
      </c>
      <c r="D13531" s="32" t="s">
        <v>997</v>
      </c>
      <c r="E13531" s="145" t="s">
        <v>17405</v>
      </c>
      <c r="F13531" s="145" t="s">
        <v>18516</v>
      </c>
      <c r="G13531" s="145" t="s">
        <v>17565</v>
      </c>
      <c r="H13531" s="145" t="s">
        <v>1169</v>
      </c>
      <c r="I13531" s="11" t="s">
        <v>997</v>
      </c>
      <c r="J13531" s="11" t="s">
        <v>43845</v>
      </c>
      <c r="K13531" s="11" t="s">
        <v>1166</v>
      </c>
    </row>
    <row r="13532" spans="1:11" ht="16.5" x14ac:dyDescent="0.15">
      <c r="A13532" s="145" t="s">
        <v>38920</v>
      </c>
      <c r="B13532" s="32" t="s">
        <v>14799</v>
      </c>
      <c r="C13532" s="32" t="s">
        <v>1989</v>
      </c>
      <c r="D13532" s="32" t="s">
        <v>997</v>
      </c>
      <c r="E13532" s="145" t="s">
        <v>17405</v>
      </c>
      <c r="F13532" s="145" t="s">
        <v>18518</v>
      </c>
      <c r="G13532" s="145" t="s">
        <v>17565</v>
      </c>
      <c r="H13532" s="145" t="s">
        <v>1169</v>
      </c>
      <c r="I13532" s="11" t="s">
        <v>997</v>
      </c>
      <c r="J13532" s="11" t="s">
        <v>43845</v>
      </c>
      <c r="K13532" s="11" t="s">
        <v>1166</v>
      </c>
    </row>
    <row r="13533" spans="1:11" ht="16.5" x14ac:dyDescent="0.15">
      <c r="A13533" s="145" t="s">
        <v>38921</v>
      </c>
      <c r="B13533" s="32" t="s">
        <v>14800</v>
      </c>
      <c r="C13533" s="32" t="s">
        <v>1541</v>
      </c>
      <c r="D13533" s="32" t="s">
        <v>997</v>
      </c>
      <c r="E13533" s="145" t="s">
        <v>17405</v>
      </c>
      <c r="F13533" s="145" t="s">
        <v>38922</v>
      </c>
      <c r="G13533" s="145" t="s">
        <v>17565</v>
      </c>
      <c r="H13533" s="145" t="s">
        <v>1169</v>
      </c>
      <c r="I13533" s="11" t="s">
        <v>997</v>
      </c>
      <c r="J13533" s="11" t="s">
        <v>43845</v>
      </c>
      <c r="K13533" s="11" t="s">
        <v>1166</v>
      </c>
    </row>
    <row r="13534" spans="1:11" ht="16.5" x14ac:dyDescent="0.15">
      <c r="A13534" s="145" t="s">
        <v>38923</v>
      </c>
      <c r="B13534" s="32" t="s">
        <v>14801</v>
      </c>
      <c r="C13534" s="32" t="s">
        <v>1975</v>
      </c>
      <c r="D13534" s="32" t="s">
        <v>997</v>
      </c>
      <c r="E13534" s="145" t="s">
        <v>17405</v>
      </c>
      <c r="F13534" s="145" t="s">
        <v>38924</v>
      </c>
      <c r="G13534" s="145" t="s">
        <v>17565</v>
      </c>
      <c r="H13534" s="145" t="s">
        <v>1169</v>
      </c>
      <c r="I13534" s="11" t="s">
        <v>997</v>
      </c>
      <c r="J13534" s="11" t="s">
        <v>43845</v>
      </c>
      <c r="K13534" s="11" t="s">
        <v>43664</v>
      </c>
    </row>
    <row r="13535" spans="1:11" ht="16.5" x14ac:dyDescent="0.15">
      <c r="A13535" s="145" t="s">
        <v>38925</v>
      </c>
      <c r="B13535" s="32" t="s">
        <v>14802</v>
      </c>
      <c r="C13535" s="32" t="s">
        <v>14803</v>
      </c>
      <c r="D13535" s="32" t="s">
        <v>997</v>
      </c>
      <c r="E13535" s="145" t="s">
        <v>17405</v>
      </c>
      <c r="F13535" s="145" t="s">
        <v>38926</v>
      </c>
      <c r="G13535" s="145" t="s">
        <v>17565</v>
      </c>
      <c r="H13535" s="145" t="s">
        <v>1169</v>
      </c>
      <c r="I13535" s="11" t="s">
        <v>997</v>
      </c>
      <c r="J13535" s="11" t="s">
        <v>43845</v>
      </c>
      <c r="K13535" s="11" t="s">
        <v>1166</v>
      </c>
    </row>
    <row r="13536" spans="1:11" ht="16.5" x14ac:dyDescent="0.15">
      <c r="A13536" s="145" t="s">
        <v>38927</v>
      </c>
      <c r="B13536" s="32" t="s">
        <v>14804</v>
      </c>
      <c r="C13536" s="32" t="s">
        <v>14803</v>
      </c>
      <c r="D13536" s="32" t="s">
        <v>997</v>
      </c>
      <c r="E13536" s="145" t="s">
        <v>17405</v>
      </c>
      <c r="F13536" s="145" t="s">
        <v>38928</v>
      </c>
      <c r="G13536" s="145" t="s">
        <v>17565</v>
      </c>
      <c r="H13536" s="145" t="s">
        <v>1169</v>
      </c>
      <c r="I13536" s="11" t="s">
        <v>997</v>
      </c>
      <c r="J13536" s="11" t="s">
        <v>43845</v>
      </c>
      <c r="K13536" s="11" t="s">
        <v>1166</v>
      </c>
    </row>
    <row r="13537" spans="1:11" ht="16.5" x14ac:dyDescent="0.15">
      <c r="A13537" s="145" t="s">
        <v>38929</v>
      </c>
      <c r="B13537" s="32" t="s">
        <v>14805</v>
      </c>
      <c r="C13537" s="32" t="s">
        <v>300</v>
      </c>
      <c r="D13537" s="32" t="s">
        <v>997</v>
      </c>
      <c r="E13537" s="145" t="s">
        <v>17405</v>
      </c>
      <c r="F13537" s="145" t="s">
        <v>38930</v>
      </c>
      <c r="G13537" s="145" t="s">
        <v>17565</v>
      </c>
      <c r="H13537" s="145" t="s">
        <v>1169</v>
      </c>
      <c r="I13537" s="11" t="s">
        <v>997</v>
      </c>
      <c r="J13537" s="11" t="s">
        <v>43845</v>
      </c>
      <c r="K13537" s="11" t="s">
        <v>1166</v>
      </c>
    </row>
    <row r="13538" spans="1:11" ht="16.5" x14ac:dyDescent="0.15">
      <c r="A13538" s="145" t="s">
        <v>38931</v>
      </c>
      <c r="B13538" s="32" t="s">
        <v>1816</v>
      </c>
      <c r="C13538" s="32" t="s">
        <v>14806</v>
      </c>
      <c r="D13538" s="32" t="s">
        <v>997</v>
      </c>
      <c r="E13538" s="145" t="s">
        <v>17405</v>
      </c>
      <c r="F13538" s="145" t="s">
        <v>38932</v>
      </c>
      <c r="G13538" s="145" t="s">
        <v>17565</v>
      </c>
      <c r="H13538" s="145" t="s">
        <v>1169</v>
      </c>
      <c r="I13538" s="11" t="s">
        <v>997</v>
      </c>
      <c r="J13538" s="11" t="s">
        <v>43845</v>
      </c>
      <c r="K13538" s="11" t="s">
        <v>1166</v>
      </c>
    </row>
    <row r="13539" spans="1:11" ht="16.5" x14ac:dyDescent="0.15">
      <c r="A13539" s="145" t="s">
        <v>38933</v>
      </c>
      <c r="B13539" s="32" t="s">
        <v>14807</v>
      </c>
      <c r="C13539" s="32" t="s">
        <v>14808</v>
      </c>
      <c r="D13539" s="32" t="s">
        <v>997</v>
      </c>
      <c r="E13539" s="145" t="s">
        <v>17405</v>
      </c>
      <c r="F13539" s="145" t="s">
        <v>38934</v>
      </c>
      <c r="G13539" s="145" t="s">
        <v>17565</v>
      </c>
      <c r="H13539" s="145" t="s">
        <v>1169</v>
      </c>
      <c r="I13539" s="11" t="s">
        <v>997</v>
      </c>
      <c r="J13539" s="11" t="s">
        <v>43845</v>
      </c>
      <c r="K13539" s="11" t="s">
        <v>1166</v>
      </c>
    </row>
    <row r="13540" spans="1:11" ht="16.5" x14ac:dyDescent="0.15">
      <c r="A13540" s="145" t="s">
        <v>38935</v>
      </c>
      <c r="B13540" s="32" t="s">
        <v>14807</v>
      </c>
      <c r="C13540" s="32" t="s">
        <v>14808</v>
      </c>
      <c r="D13540" s="32" t="s">
        <v>997</v>
      </c>
      <c r="E13540" s="145" t="s">
        <v>17405</v>
      </c>
      <c r="F13540" s="145" t="s">
        <v>38936</v>
      </c>
      <c r="G13540" s="145" t="s">
        <v>17565</v>
      </c>
      <c r="H13540" s="145" t="s">
        <v>1169</v>
      </c>
      <c r="I13540" s="11" t="s">
        <v>997</v>
      </c>
      <c r="J13540" s="11" t="s">
        <v>43845</v>
      </c>
      <c r="K13540" s="11" t="s">
        <v>1166</v>
      </c>
    </row>
    <row r="13541" spans="1:11" ht="16.5" x14ac:dyDescent="0.15">
      <c r="A13541" s="145" t="s">
        <v>38937</v>
      </c>
      <c r="B13541" s="32" t="s">
        <v>14809</v>
      </c>
      <c r="C13541" s="32" t="s">
        <v>300</v>
      </c>
      <c r="D13541" s="32" t="s">
        <v>997</v>
      </c>
      <c r="E13541" s="145" t="s">
        <v>17405</v>
      </c>
      <c r="F13541" s="145" t="s">
        <v>38938</v>
      </c>
      <c r="G13541" s="145" t="s">
        <v>17565</v>
      </c>
      <c r="H13541" s="145" t="s">
        <v>1169</v>
      </c>
      <c r="I13541" s="11" t="s">
        <v>997</v>
      </c>
      <c r="J13541" s="11" t="s">
        <v>43845</v>
      </c>
      <c r="K13541" s="11" t="s">
        <v>1166</v>
      </c>
    </row>
    <row r="13542" spans="1:11" ht="16.5" x14ac:dyDescent="0.15">
      <c r="A13542" s="145" t="s">
        <v>38939</v>
      </c>
      <c r="B13542" s="32" t="s">
        <v>14810</v>
      </c>
      <c r="C13542" s="32" t="s">
        <v>14811</v>
      </c>
      <c r="D13542" s="32" t="s">
        <v>997</v>
      </c>
      <c r="E13542" s="145" t="s">
        <v>17405</v>
      </c>
      <c r="F13542" s="145" t="s">
        <v>38940</v>
      </c>
      <c r="G13542" s="145" t="s">
        <v>17565</v>
      </c>
      <c r="H13542" s="145" t="s">
        <v>1169</v>
      </c>
      <c r="I13542" s="11" t="s">
        <v>997</v>
      </c>
      <c r="J13542" s="11" t="s">
        <v>43845</v>
      </c>
      <c r="K13542" s="11" t="s">
        <v>1166</v>
      </c>
    </row>
    <row r="13543" spans="1:11" ht="16.5" x14ac:dyDescent="0.15">
      <c r="A13543" s="145" t="s">
        <v>38941</v>
      </c>
      <c r="B13543" s="32" t="s">
        <v>1385</v>
      </c>
      <c r="C13543" s="32" t="s">
        <v>14812</v>
      </c>
      <c r="D13543" s="32" t="s">
        <v>997</v>
      </c>
      <c r="E13543" s="145" t="s">
        <v>17405</v>
      </c>
      <c r="F13543" s="145" t="s">
        <v>38942</v>
      </c>
      <c r="G13543" s="145" t="s">
        <v>17565</v>
      </c>
      <c r="H13543" s="145" t="s">
        <v>1169</v>
      </c>
      <c r="I13543" s="11" t="s">
        <v>997</v>
      </c>
      <c r="J13543" s="11" t="s">
        <v>43845</v>
      </c>
      <c r="K13543" s="11" t="s">
        <v>1166</v>
      </c>
    </row>
    <row r="13544" spans="1:11" ht="16.5" x14ac:dyDescent="0.15">
      <c r="A13544" s="145" t="s">
        <v>38943</v>
      </c>
      <c r="B13544" s="32" t="s">
        <v>1401</v>
      </c>
      <c r="C13544" s="32" t="s">
        <v>14813</v>
      </c>
      <c r="D13544" s="32" t="s">
        <v>997</v>
      </c>
      <c r="E13544" s="145" t="s">
        <v>17405</v>
      </c>
      <c r="F13544" s="145" t="s">
        <v>38944</v>
      </c>
      <c r="G13544" s="145" t="s">
        <v>17565</v>
      </c>
      <c r="H13544" s="145" t="s">
        <v>1169</v>
      </c>
      <c r="I13544" s="11" t="s">
        <v>997</v>
      </c>
      <c r="J13544" s="11" t="s">
        <v>43845</v>
      </c>
      <c r="K13544" s="11" t="s">
        <v>1166</v>
      </c>
    </row>
    <row r="13545" spans="1:11" ht="16.5" x14ac:dyDescent="0.15">
      <c r="A13545" s="145" t="s">
        <v>38945</v>
      </c>
      <c r="B13545" s="32" t="s">
        <v>14814</v>
      </c>
      <c r="C13545" s="32" t="s">
        <v>14815</v>
      </c>
      <c r="D13545" s="32" t="s">
        <v>997</v>
      </c>
      <c r="E13545" s="145" t="s">
        <v>17405</v>
      </c>
      <c r="F13545" s="145" t="s">
        <v>38946</v>
      </c>
      <c r="G13545" s="145" t="s">
        <v>17565</v>
      </c>
      <c r="H13545" s="145" t="s">
        <v>1169</v>
      </c>
      <c r="I13545" s="11" t="s">
        <v>997</v>
      </c>
      <c r="J13545" s="11" t="s">
        <v>43845</v>
      </c>
      <c r="K13545" s="11" t="s">
        <v>1166</v>
      </c>
    </row>
    <row r="13546" spans="1:11" ht="16.5" x14ac:dyDescent="0.15">
      <c r="A13546" s="145" t="s">
        <v>38947</v>
      </c>
      <c r="B13546" s="32" t="s">
        <v>14814</v>
      </c>
      <c r="C13546" s="32" t="s">
        <v>14816</v>
      </c>
      <c r="D13546" s="32" t="s">
        <v>997</v>
      </c>
      <c r="E13546" s="145" t="s">
        <v>17405</v>
      </c>
      <c r="F13546" s="145" t="s">
        <v>38948</v>
      </c>
      <c r="G13546" s="145" t="s">
        <v>17565</v>
      </c>
      <c r="H13546" s="145" t="s">
        <v>1169</v>
      </c>
      <c r="I13546" s="11" t="s">
        <v>997</v>
      </c>
      <c r="J13546" s="11" t="s">
        <v>43845</v>
      </c>
      <c r="K13546" s="11" t="s">
        <v>1166</v>
      </c>
    </row>
    <row r="13547" spans="1:11" ht="16.5" x14ac:dyDescent="0.15">
      <c r="A13547" s="145" t="s">
        <v>38949</v>
      </c>
      <c r="B13547" s="32" t="s">
        <v>1401</v>
      </c>
      <c r="C13547" s="32" t="s">
        <v>2572</v>
      </c>
      <c r="D13547" s="32" t="s">
        <v>997</v>
      </c>
      <c r="E13547" s="145" t="s">
        <v>17405</v>
      </c>
      <c r="F13547" s="145" t="s">
        <v>38950</v>
      </c>
      <c r="G13547" s="145" t="s">
        <v>17565</v>
      </c>
      <c r="H13547" s="145" t="s">
        <v>1169</v>
      </c>
      <c r="I13547" s="11" t="s">
        <v>997</v>
      </c>
      <c r="J13547" s="11" t="s">
        <v>43845</v>
      </c>
      <c r="K13547" s="11" t="s">
        <v>1166</v>
      </c>
    </row>
    <row r="13548" spans="1:11" ht="16.5" x14ac:dyDescent="0.15">
      <c r="A13548" s="145" t="s">
        <v>38951</v>
      </c>
      <c r="B13548" s="32" t="s">
        <v>12288</v>
      </c>
      <c r="C13548" s="32" t="s">
        <v>300</v>
      </c>
      <c r="D13548" s="32" t="s">
        <v>997</v>
      </c>
      <c r="E13548" s="145" t="s">
        <v>1056</v>
      </c>
      <c r="F13548" s="145" t="s">
        <v>997</v>
      </c>
      <c r="G13548" s="145" t="s">
        <v>17565</v>
      </c>
      <c r="H13548" s="145" t="s">
        <v>1227</v>
      </c>
      <c r="I13548" s="11" t="s">
        <v>1166</v>
      </c>
      <c r="J13548" s="11" t="s">
        <v>43845</v>
      </c>
      <c r="K13548" s="11" t="s">
        <v>1166</v>
      </c>
    </row>
    <row r="13549" spans="1:11" ht="16.5" x14ac:dyDescent="0.15">
      <c r="A13549" s="145" t="s">
        <v>38952</v>
      </c>
      <c r="B13549" s="32" t="s">
        <v>3026</v>
      </c>
      <c r="C13549" s="32" t="s">
        <v>300</v>
      </c>
      <c r="D13549" s="32" t="s">
        <v>14448</v>
      </c>
      <c r="E13549" s="145" t="s">
        <v>1056</v>
      </c>
      <c r="F13549" s="145" t="s">
        <v>19687</v>
      </c>
      <c r="G13549" s="145" t="s">
        <v>19369</v>
      </c>
      <c r="H13549" s="145" t="s">
        <v>1285</v>
      </c>
      <c r="I13549" s="11" t="s">
        <v>1166</v>
      </c>
      <c r="J13549" s="11" t="s">
        <v>43847</v>
      </c>
      <c r="K13549" s="11" t="s">
        <v>1166</v>
      </c>
    </row>
    <row r="13550" spans="1:11" ht="16.5" x14ac:dyDescent="0.15">
      <c r="A13550" s="145" t="s">
        <v>38953</v>
      </c>
      <c r="B13550" s="32" t="s">
        <v>3027</v>
      </c>
      <c r="C13550" s="32" t="s">
        <v>300</v>
      </c>
      <c r="D13550" s="32" t="s">
        <v>14448</v>
      </c>
      <c r="E13550" s="145" t="s">
        <v>1056</v>
      </c>
      <c r="F13550" s="145" t="s">
        <v>997</v>
      </c>
      <c r="G13550" s="145" t="s">
        <v>17724</v>
      </c>
      <c r="H13550" s="145" t="s">
        <v>1285</v>
      </c>
      <c r="I13550" s="11" t="s">
        <v>1166</v>
      </c>
      <c r="J13550" s="11" t="s">
        <v>43847</v>
      </c>
      <c r="K13550" s="11" t="s">
        <v>1166</v>
      </c>
    </row>
    <row r="13551" spans="1:11" ht="16.5" x14ac:dyDescent="0.15">
      <c r="A13551" s="145" t="s">
        <v>38954</v>
      </c>
      <c r="B13551" s="32" t="s">
        <v>14751</v>
      </c>
      <c r="C13551" s="32" t="s">
        <v>14817</v>
      </c>
      <c r="D13551" s="32" t="s">
        <v>997</v>
      </c>
      <c r="E13551" s="145" t="s">
        <v>1056</v>
      </c>
      <c r="F13551" s="145" t="s">
        <v>997</v>
      </c>
      <c r="G13551" s="145" t="s">
        <v>17407</v>
      </c>
      <c r="H13551" s="145" t="s">
        <v>1169</v>
      </c>
      <c r="I13551" s="11" t="s">
        <v>997</v>
      </c>
      <c r="J13551" s="11" t="s">
        <v>43841</v>
      </c>
      <c r="K13551" s="11" t="s">
        <v>1166</v>
      </c>
    </row>
    <row r="13552" spans="1:11" ht="16.5" x14ac:dyDescent="0.15">
      <c r="A13552" s="145" t="s">
        <v>334</v>
      </c>
      <c r="B13552" s="32" t="s">
        <v>14818</v>
      </c>
      <c r="C13552" s="32" t="s">
        <v>298</v>
      </c>
      <c r="D13552" s="32" t="s">
        <v>997</v>
      </c>
      <c r="E13552" s="145" t="s">
        <v>304</v>
      </c>
      <c r="F13552" s="145" t="s">
        <v>997</v>
      </c>
      <c r="G13552" s="145" t="s">
        <v>17548</v>
      </c>
      <c r="H13552" s="145" t="s">
        <v>1285</v>
      </c>
      <c r="I13552" s="11" t="s">
        <v>1166</v>
      </c>
      <c r="J13552" s="11" t="s">
        <v>43848</v>
      </c>
      <c r="K13552" s="11" t="s">
        <v>1166</v>
      </c>
    </row>
    <row r="13553" spans="1:11" ht="16.5" x14ac:dyDescent="0.15">
      <c r="A13553" s="145" t="s">
        <v>340</v>
      </c>
      <c r="B13553" s="32" t="s">
        <v>14819</v>
      </c>
      <c r="C13553" s="32" t="s">
        <v>58</v>
      </c>
      <c r="D13553" s="32" t="s">
        <v>521</v>
      </c>
      <c r="E13553" s="145" t="s">
        <v>304</v>
      </c>
      <c r="F13553" s="145" t="s">
        <v>997</v>
      </c>
      <c r="G13553" s="145" t="s">
        <v>17548</v>
      </c>
      <c r="H13553" s="145" t="s">
        <v>1285</v>
      </c>
      <c r="I13553" s="11" t="s">
        <v>1166</v>
      </c>
      <c r="J13553" s="11" t="s">
        <v>43848</v>
      </c>
      <c r="K13553" s="11" t="s">
        <v>1166</v>
      </c>
    </row>
    <row r="13554" spans="1:11" ht="16.5" x14ac:dyDescent="0.15">
      <c r="A13554" s="145" t="s">
        <v>906</v>
      </c>
      <c r="B13554" s="32" t="s">
        <v>333</v>
      </c>
      <c r="C13554" s="32" t="s">
        <v>298</v>
      </c>
      <c r="D13554" s="32" t="s">
        <v>335</v>
      </c>
      <c r="E13554" s="145" t="s">
        <v>304</v>
      </c>
      <c r="F13554" s="145" t="s">
        <v>997</v>
      </c>
      <c r="G13554" s="145" t="s">
        <v>17549</v>
      </c>
      <c r="H13554" s="145" t="s">
        <v>1285</v>
      </c>
      <c r="I13554" s="11" t="s">
        <v>1166</v>
      </c>
      <c r="J13554" s="11" t="s">
        <v>43848</v>
      </c>
      <c r="K13554" s="11" t="s">
        <v>1166</v>
      </c>
    </row>
    <row r="13555" spans="1:11" ht="16.5" x14ac:dyDescent="0.15">
      <c r="A13555" s="145" t="s">
        <v>336</v>
      </c>
      <c r="B13555" s="32" t="s">
        <v>280</v>
      </c>
      <c r="C13555" s="32" t="s">
        <v>58</v>
      </c>
      <c r="D13555" s="32" t="s">
        <v>521</v>
      </c>
      <c r="E13555" s="145" t="s">
        <v>304</v>
      </c>
      <c r="F13555" s="145" t="s">
        <v>997</v>
      </c>
      <c r="G13555" s="145" t="s">
        <v>17548</v>
      </c>
      <c r="H13555" s="145" t="s">
        <v>1285</v>
      </c>
      <c r="I13555" s="11" t="s">
        <v>1166</v>
      </c>
      <c r="J13555" s="11" t="s">
        <v>43848</v>
      </c>
      <c r="K13555" s="11" t="s">
        <v>1166</v>
      </c>
    </row>
    <row r="13556" spans="1:11" ht="16.5" x14ac:dyDescent="0.15">
      <c r="A13556" s="145" t="s">
        <v>907</v>
      </c>
      <c r="B13556" s="32" t="s">
        <v>333</v>
      </c>
      <c r="C13556" s="32" t="s">
        <v>58</v>
      </c>
      <c r="D13556" s="32" t="s">
        <v>521</v>
      </c>
      <c r="E13556" s="145" t="s">
        <v>304</v>
      </c>
      <c r="F13556" s="145" t="s">
        <v>997</v>
      </c>
      <c r="G13556" s="145" t="s">
        <v>17549</v>
      </c>
      <c r="H13556" s="145" t="s">
        <v>1285</v>
      </c>
      <c r="I13556" s="11" t="s">
        <v>1166</v>
      </c>
      <c r="J13556" s="11" t="s">
        <v>43848</v>
      </c>
      <c r="K13556" s="11" t="s">
        <v>1166</v>
      </c>
    </row>
    <row r="13557" spans="1:11" ht="16.5" x14ac:dyDescent="0.15">
      <c r="A13557" s="145" t="s">
        <v>38955</v>
      </c>
      <c r="B13557" s="32" t="s">
        <v>14820</v>
      </c>
      <c r="C13557" s="32" t="s">
        <v>14821</v>
      </c>
      <c r="D13557" s="32" t="s">
        <v>14822</v>
      </c>
      <c r="E13557" s="145" t="s">
        <v>17405</v>
      </c>
      <c r="F13557" s="145" t="s">
        <v>997</v>
      </c>
      <c r="G13557" s="145" t="s">
        <v>17407</v>
      </c>
      <c r="H13557" s="145" t="s">
        <v>1169</v>
      </c>
      <c r="I13557" s="11" t="s">
        <v>997</v>
      </c>
      <c r="J13557" s="11" t="s">
        <v>43848</v>
      </c>
      <c r="K13557" s="11" t="s">
        <v>1166</v>
      </c>
    </row>
    <row r="13558" spans="1:11" ht="16.5" x14ac:dyDescent="0.15">
      <c r="A13558" s="145" t="s">
        <v>38956</v>
      </c>
      <c r="B13558" s="32" t="s">
        <v>11693</v>
      </c>
      <c r="C13558" s="32" t="s">
        <v>14823</v>
      </c>
      <c r="D13558" s="32" t="s">
        <v>14822</v>
      </c>
      <c r="E13558" s="145" t="s">
        <v>17405</v>
      </c>
      <c r="F13558" s="145" t="s">
        <v>997</v>
      </c>
      <c r="G13558" s="145" t="s">
        <v>17407</v>
      </c>
      <c r="H13558" s="145" t="s">
        <v>1169</v>
      </c>
      <c r="I13558" s="11" t="s">
        <v>997</v>
      </c>
      <c r="J13558" s="11" t="s">
        <v>43848</v>
      </c>
      <c r="K13558" s="11" t="s">
        <v>1166</v>
      </c>
    </row>
    <row r="13559" spans="1:11" ht="16.5" x14ac:dyDescent="0.15">
      <c r="A13559" s="145" t="s">
        <v>38957</v>
      </c>
      <c r="B13559" s="32" t="s">
        <v>2577</v>
      </c>
      <c r="C13559" s="32" t="s">
        <v>14824</v>
      </c>
      <c r="D13559" s="32" t="s">
        <v>14822</v>
      </c>
      <c r="E13559" s="145" t="s">
        <v>17405</v>
      </c>
      <c r="F13559" s="145" t="s">
        <v>997</v>
      </c>
      <c r="G13559" s="145" t="s">
        <v>17407</v>
      </c>
      <c r="H13559" s="145" t="s">
        <v>1169</v>
      </c>
      <c r="I13559" s="11" t="s">
        <v>997</v>
      </c>
      <c r="J13559" s="11" t="s">
        <v>43848</v>
      </c>
      <c r="K13559" s="11" t="s">
        <v>1166</v>
      </c>
    </row>
    <row r="13560" spans="1:11" ht="16.5" x14ac:dyDescent="0.15">
      <c r="A13560" s="145" t="s">
        <v>38958</v>
      </c>
      <c r="B13560" s="32" t="s">
        <v>14825</v>
      </c>
      <c r="C13560" s="32" t="s">
        <v>14826</v>
      </c>
      <c r="D13560" s="32" t="s">
        <v>14822</v>
      </c>
      <c r="E13560" s="145" t="s">
        <v>17405</v>
      </c>
      <c r="F13560" s="145" t="s">
        <v>997</v>
      </c>
      <c r="G13560" s="145" t="s">
        <v>17407</v>
      </c>
      <c r="H13560" s="145" t="s">
        <v>1169</v>
      </c>
      <c r="I13560" s="11" t="s">
        <v>997</v>
      </c>
      <c r="J13560" s="11" t="s">
        <v>43848</v>
      </c>
      <c r="K13560" s="11" t="s">
        <v>1166</v>
      </c>
    </row>
    <row r="13561" spans="1:11" ht="16.5" x14ac:dyDescent="0.15">
      <c r="A13561" s="145" t="s">
        <v>38959</v>
      </c>
      <c r="B13561" s="32" t="s">
        <v>14827</v>
      </c>
      <c r="C13561" s="32" t="s">
        <v>14828</v>
      </c>
      <c r="D13561" s="32" t="s">
        <v>14822</v>
      </c>
      <c r="E13561" s="145" t="s">
        <v>17581</v>
      </c>
      <c r="F13561" s="145" t="s">
        <v>997</v>
      </c>
      <c r="G13561" s="145" t="s">
        <v>17407</v>
      </c>
      <c r="H13561" s="145" t="s">
        <v>1169</v>
      </c>
      <c r="I13561" s="11" t="s">
        <v>997</v>
      </c>
      <c r="J13561" s="11" t="s">
        <v>43848</v>
      </c>
      <c r="K13561" s="11" t="s">
        <v>1166</v>
      </c>
    </row>
    <row r="13562" spans="1:11" ht="16.5" x14ac:dyDescent="0.15">
      <c r="A13562" s="145" t="s">
        <v>38960</v>
      </c>
      <c r="B13562" s="32" t="s">
        <v>9127</v>
      </c>
      <c r="C13562" s="32" t="s">
        <v>14829</v>
      </c>
      <c r="D13562" s="32" t="s">
        <v>14822</v>
      </c>
      <c r="E13562" s="145" t="s">
        <v>17405</v>
      </c>
      <c r="F13562" s="145" t="s">
        <v>997</v>
      </c>
      <c r="G13562" s="145" t="s">
        <v>17407</v>
      </c>
      <c r="H13562" s="145" t="s">
        <v>1169</v>
      </c>
      <c r="I13562" s="11" t="s">
        <v>997</v>
      </c>
      <c r="J13562" s="11" t="s">
        <v>43848</v>
      </c>
      <c r="K13562" s="11" t="s">
        <v>1166</v>
      </c>
    </row>
    <row r="13563" spans="1:11" ht="16.5" x14ac:dyDescent="0.15">
      <c r="A13563" s="145" t="s">
        <v>38961</v>
      </c>
      <c r="B13563" s="32" t="s">
        <v>14830</v>
      </c>
      <c r="C13563" s="32" t="s">
        <v>14831</v>
      </c>
      <c r="D13563" s="32" t="s">
        <v>14822</v>
      </c>
      <c r="E13563" s="145" t="s">
        <v>17405</v>
      </c>
      <c r="F13563" s="145" t="s">
        <v>997</v>
      </c>
      <c r="G13563" s="145" t="s">
        <v>17407</v>
      </c>
      <c r="H13563" s="145" t="s">
        <v>1169</v>
      </c>
      <c r="I13563" s="11" t="s">
        <v>997</v>
      </c>
      <c r="J13563" s="11" t="s">
        <v>43848</v>
      </c>
      <c r="K13563" s="11" t="s">
        <v>1166</v>
      </c>
    </row>
    <row r="13564" spans="1:11" ht="16.5" x14ac:dyDescent="0.15">
      <c r="A13564" s="145" t="s">
        <v>38962</v>
      </c>
      <c r="B13564" s="32" t="s">
        <v>14832</v>
      </c>
      <c r="C13564" s="32" t="s">
        <v>3908</v>
      </c>
      <c r="D13564" s="32" t="s">
        <v>14833</v>
      </c>
      <c r="E13564" s="145" t="s">
        <v>17581</v>
      </c>
      <c r="F13564" s="145" t="s">
        <v>997</v>
      </c>
      <c r="G13564" s="145" t="s">
        <v>17407</v>
      </c>
      <c r="H13564" s="145" t="s">
        <v>1169</v>
      </c>
      <c r="I13564" s="11" t="s">
        <v>997</v>
      </c>
      <c r="J13564" s="11" t="s">
        <v>43848</v>
      </c>
      <c r="K13564" s="11" t="s">
        <v>1166</v>
      </c>
    </row>
    <row r="13565" spans="1:11" ht="16.5" x14ac:dyDescent="0.15">
      <c r="A13565" s="145" t="s">
        <v>38963</v>
      </c>
      <c r="B13565" s="32" t="s">
        <v>1366</v>
      </c>
      <c r="C13565" s="32" t="s">
        <v>14834</v>
      </c>
      <c r="D13565" s="32" t="s">
        <v>14822</v>
      </c>
      <c r="E13565" s="145" t="s">
        <v>17405</v>
      </c>
      <c r="F13565" s="145" t="s">
        <v>997</v>
      </c>
      <c r="G13565" s="145" t="s">
        <v>17407</v>
      </c>
      <c r="H13565" s="145" t="s">
        <v>1169</v>
      </c>
      <c r="I13565" s="11" t="s">
        <v>997</v>
      </c>
      <c r="J13565" s="11" t="s">
        <v>43848</v>
      </c>
      <c r="K13565" s="11" t="s">
        <v>1166</v>
      </c>
    </row>
    <row r="13566" spans="1:11" ht="16.5" x14ac:dyDescent="0.15">
      <c r="A13566" s="145" t="s">
        <v>38964</v>
      </c>
      <c r="B13566" s="32" t="s">
        <v>14835</v>
      </c>
      <c r="C13566" s="32" t="s">
        <v>14836</v>
      </c>
      <c r="D13566" s="32" t="s">
        <v>14822</v>
      </c>
      <c r="E13566" s="145" t="s">
        <v>17405</v>
      </c>
      <c r="F13566" s="145" t="s">
        <v>997</v>
      </c>
      <c r="G13566" s="145" t="s">
        <v>17407</v>
      </c>
      <c r="H13566" s="145" t="s">
        <v>1169</v>
      </c>
      <c r="I13566" s="11" t="s">
        <v>997</v>
      </c>
      <c r="J13566" s="11" t="s">
        <v>43848</v>
      </c>
      <c r="K13566" s="11" t="s">
        <v>1166</v>
      </c>
    </row>
    <row r="13567" spans="1:11" ht="16.5" x14ac:dyDescent="0.15">
      <c r="A13567" s="145" t="s">
        <v>38965</v>
      </c>
      <c r="B13567" s="32" t="s">
        <v>14837</v>
      </c>
      <c r="C13567" s="32" t="s">
        <v>3908</v>
      </c>
      <c r="D13567" s="32" t="s">
        <v>14838</v>
      </c>
      <c r="E13567" s="145" t="s">
        <v>17405</v>
      </c>
      <c r="F13567" s="145" t="s">
        <v>997</v>
      </c>
      <c r="G13567" s="145" t="s">
        <v>17407</v>
      </c>
      <c r="H13567" s="145" t="s">
        <v>1169</v>
      </c>
      <c r="I13567" s="11" t="s">
        <v>997</v>
      </c>
      <c r="J13567" s="11" t="s">
        <v>43848</v>
      </c>
      <c r="K13567" s="11" t="s">
        <v>1166</v>
      </c>
    </row>
    <row r="13568" spans="1:11" ht="16.5" x14ac:dyDescent="0.15">
      <c r="A13568" s="145" t="s">
        <v>38966</v>
      </c>
      <c r="B13568" s="32" t="s">
        <v>14839</v>
      </c>
      <c r="C13568" s="32" t="s">
        <v>300</v>
      </c>
      <c r="D13568" s="32" t="s">
        <v>997</v>
      </c>
      <c r="E13568" s="145" t="s">
        <v>17581</v>
      </c>
      <c r="F13568" s="145" t="s">
        <v>38967</v>
      </c>
      <c r="G13568" s="145" t="s">
        <v>17407</v>
      </c>
      <c r="H13568" s="145" t="s">
        <v>1169</v>
      </c>
      <c r="I13568" s="11" t="s">
        <v>997</v>
      </c>
      <c r="J13568" s="11" t="s">
        <v>43843</v>
      </c>
      <c r="K13568" s="11" t="s">
        <v>1166</v>
      </c>
    </row>
    <row r="13569" spans="1:11" ht="16.5" x14ac:dyDescent="0.15">
      <c r="A13569" s="145" t="s">
        <v>38968</v>
      </c>
      <c r="B13569" s="32" t="s">
        <v>14840</v>
      </c>
      <c r="C13569" s="32" t="s">
        <v>300</v>
      </c>
      <c r="D13569" s="32" t="s">
        <v>997</v>
      </c>
      <c r="E13569" s="145" t="s">
        <v>17581</v>
      </c>
      <c r="F13569" s="145" t="s">
        <v>38969</v>
      </c>
      <c r="G13569" s="145" t="s">
        <v>17407</v>
      </c>
      <c r="H13569" s="145" t="s">
        <v>1169</v>
      </c>
      <c r="I13569" s="11" t="s">
        <v>997</v>
      </c>
      <c r="J13569" s="11" t="s">
        <v>43843</v>
      </c>
      <c r="K13569" s="11" t="s">
        <v>43664</v>
      </c>
    </row>
    <row r="13570" spans="1:11" ht="16.5" x14ac:dyDescent="0.15">
      <c r="A13570" s="145" t="s">
        <v>38970</v>
      </c>
      <c r="B13570" s="32" t="s">
        <v>14841</v>
      </c>
      <c r="C13570" s="32" t="s">
        <v>300</v>
      </c>
      <c r="D13570" s="32" t="s">
        <v>997</v>
      </c>
      <c r="E13570" s="145" t="s">
        <v>17581</v>
      </c>
      <c r="F13570" s="145" t="s">
        <v>38971</v>
      </c>
      <c r="G13570" s="145" t="s">
        <v>17407</v>
      </c>
      <c r="H13570" s="145" t="s">
        <v>1169</v>
      </c>
      <c r="I13570" s="11" t="s">
        <v>997</v>
      </c>
      <c r="J13570" s="11" t="s">
        <v>43843</v>
      </c>
      <c r="K13570" s="11" t="s">
        <v>43664</v>
      </c>
    </row>
    <row r="13571" spans="1:11" ht="16.5" x14ac:dyDescent="0.15">
      <c r="A13571" s="145" t="s">
        <v>38972</v>
      </c>
      <c r="B13571" s="32" t="s">
        <v>14842</v>
      </c>
      <c r="C13571" s="32" t="s">
        <v>300</v>
      </c>
      <c r="D13571" s="32" t="s">
        <v>997</v>
      </c>
      <c r="E13571" s="145" t="s">
        <v>17581</v>
      </c>
      <c r="F13571" s="145" t="s">
        <v>38973</v>
      </c>
      <c r="G13571" s="145" t="s">
        <v>17407</v>
      </c>
      <c r="H13571" s="145" t="s">
        <v>1169</v>
      </c>
      <c r="I13571" s="11" t="s">
        <v>997</v>
      </c>
      <c r="J13571" s="11" t="s">
        <v>43843</v>
      </c>
      <c r="K13571" s="11" t="s">
        <v>1166</v>
      </c>
    </row>
    <row r="13572" spans="1:11" ht="16.5" x14ac:dyDescent="0.15">
      <c r="A13572" s="145" t="s">
        <v>38974</v>
      </c>
      <c r="B13572" s="32" t="s">
        <v>14843</v>
      </c>
      <c r="C13572" s="32" t="s">
        <v>300</v>
      </c>
      <c r="D13572" s="32" t="s">
        <v>997</v>
      </c>
      <c r="E13572" s="145" t="s">
        <v>17581</v>
      </c>
      <c r="F13572" s="145" t="s">
        <v>38975</v>
      </c>
      <c r="G13572" s="145" t="s">
        <v>17407</v>
      </c>
      <c r="H13572" s="145" t="s">
        <v>1169</v>
      </c>
      <c r="I13572" s="11" t="s">
        <v>997</v>
      </c>
      <c r="J13572" s="11" t="s">
        <v>43843</v>
      </c>
      <c r="K13572" s="11" t="s">
        <v>1166</v>
      </c>
    </row>
    <row r="13573" spans="1:11" ht="16.5" x14ac:dyDescent="0.15">
      <c r="A13573" s="145" t="s">
        <v>38976</v>
      </c>
      <c r="B13573" s="32" t="s">
        <v>14844</v>
      </c>
      <c r="C13573" s="32" t="s">
        <v>300</v>
      </c>
      <c r="D13573" s="32" t="s">
        <v>997</v>
      </c>
      <c r="E13573" s="145" t="s">
        <v>17581</v>
      </c>
      <c r="F13573" s="145" t="s">
        <v>38977</v>
      </c>
      <c r="G13573" s="145" t="s">
        <v>17407</v>
      </c>
      <c r="H13573" s="145" t="s">
        <v>1169</v>
      </c>
      <c r="I13573" s="11" t="s">
        <v>997</v>
      </c>
      <c r="J13573" s="11" t="s">
        <v>43843</v>
      </c>
      <c r="K13573" s="11" t="s">
        <v>1166</v>
      </c>
    </row>
    <row r="13574" spans="1:11" ht="16.5" x14ac:dyDescent="0.15">
      <c r="A13574" s="145" t="s">
        <v>38978</v>
      </c>
      <c r="B13574" s="32" t="s">
        <v>14845</v>
      </c>
      <c r="C13574" s="32" t="s">
        <v>300</v>
      </c>
      <c r="D13574" s="32" t="s">
        <v>997</v>
      </c>
      <c r="E13574" s="145" t="s">
        <v>17581</v>
      </c>
      <c r="F13574" s="145" t="s">
        <v>38979</v>
      </c>
      <c r="G13574" s="145" t="s">
        <v>17407</v>
      </c>
      <c r="H13574" s="145" t="s">
        <v>1169</v>
      </c>
      <c r="I13574" s="11" t="s">
        <v>997</v>
      </c>
      <c r="J13574" s="11" t="s">
        <v>43843</v>
      </c>
      <c r="K13574" s="11" t="s">
        <v>1166</v>
      </c>
    </row>
    <row r="13575" spans="1:11" ht="16.5" x14ac:dyDescent="0.15">
      <c r="A13575" s="145" t="s">
        <v>38980</v>
      </c>
      <c r="B13575" s="32" t="s">
        <v>44183</v>
      </c>
      <c r="C13575" s="32" t="s">
        <v>300</v>
      </c>
      <c r="D13575" s="32" t="s">
        <v>997</v>
      </c>
      <c r="E13575" s="145" t="s">
        <v>17581</v>
      </c>
      <c r="F13575" s="145" t="s">
        <v>38981</v>
      </c>
      <c r="G13575" s="145" t="s">
        <v>17407</v>
      </c>
      <c r="H13575" s="145" t="s">
        <v>1169</v>
      </c>
      <c r="I13575" s="11" t="s">
        <v>997</v>
      </c>
      <c r="J13575" s="11" t="s">
        <v>43843</v>
      </c>
      <c r="K13575" s="11" t="s">
        <v>1166</v>
      </c>
    </row>
    <row r="13576" spans="1:11" ht="16.5" x14ac:dyDescent="0.15">
      <c r="A13576" s="145" t="s">
        <v>38982</v>
      </c>
      <c r="B13576" s="32" t="s">
        <v>14919</v>
      </c>
      <c r="C13576" s="32" t="s">
        <v>300</v>
      </c>
      <c r="D13576" s="32" t="s">
        <v>997</v>
      </c>
      <c r="E13576" s="145" t="s">
        <v>17581</v>
      </c>
      <c r="F13576" s="145" t="s">
        <v>38983</v>
      </c>
      <c r="G13576" s="145" t="s">
        <v>17407</v>
      </c>
      <c r="H13576" s="145" t="s">
        <v>1169</v>
      </c>
      <c r="I13576" s="11" t="s">
        <v>997</v>
      </c>
      <c r="J13576" s="11" t="s">
        <v>43843</v>
      </c>
      <c r="K13576" s="11" t="s">
        <v>1166</v>
      </c>
    </row>
    <row r="13577" spans="1:11" ht="16.5" x14ac:dyDescent="0.15">
      <c r="A13577" s="145" t="s">
        <v>38984</v>
      </c>
      <c r="B13577" s="32" t="s">
        <v>14848</v>
      </c>
      <c r="C13577" s="32" t="s">
        <v>300</v>
      </c>
      <c r="D13577" s="32" t="s">
        <v>997</v>
      </c>
      <c r="E13577" s="145" t="s">
        <v>17581</v>
      </c>
      <c r="F13577" s="145" t="s">
        <v>38985</v>
      </c>
      <c r="G13577" s="145" t="s">
        <v>17407</v>
      </c>
      <c r="H13577" s="145" t="s">
        <v>1169</v>
      </c>
      <c r="I13577" s="11" t="s">
        <v>997</v>
      </c>
      <c r="J13577" s="11" t="s">
        <v>43843</v>
      </c>
      <c r="K13577" s="11" t="s">
        <v>1166</v>
      </c>
    </row>
    <row r="13578" spans="1:11" ht="16.5" x14ac:dyDescent="0.15">
      <c r="A13578" s="145" t="s">
        <v>38986</v>
      </c>
      <c r="B13578" s="32" t="s">
        <v>14849</v>
      </c>
      <c r="C13578" s="32" t="s">
        <v>300</v>
      </c>
      <c r="D13578" s="32" t="s">
        <v>997</v>
      </c>
      <c r="E13578" s="145" t="s">
        <v>17581</v>
      </c>
      <c r="F13578" s="145" t="s">
        <v>38987</v>
      </c>
      <c r="G13578" s="145" t="s">
        <v>17407</v>
      </c>
      <c r="H13578" s="145" t="s">
        <v>1169</v>
      </c>
      <c r="I13578" s="11" t="s">
        <v>997</v>
      </c>
      <c r="J13578" s="11" t="s">
        <v>43843</v>
      </c>
      <c r="K13578" s="11" t="s">
        <v>43664</v>
      </c>
    </row>
    <row r="13579" spans="1:11" ht="16.5" x14ac:dyDescent="0.15">
      <c r="A13579" s="145" t="s">
        <v>38988</v>
      </c>
      <c r="B13579" s="32" t="s">
        <v>14850</v>
      </c>
      <c r="C13579" s="32" t="s">
        <v>300</v>
      </c>
      <c r="D13579" s="32" t="s">
        <v>997</v>
      </c>
      <c r="E13579" s="145" t="s">
        <v>17581</v>
      </c>
      <c r="F13579" s="145" t="s">
        <v>38989</v>
      </c>
      <c r="G13579" s="145" t="s">
        <v>17407</v>
      </c>
      <c r="H13579" s="145" t="s">
        <v>1169</v>
      </c>
      <c r="I13579" s="11" t="s">
        <v>997</v>
      </c>
      <c r="J13579" s="11" t="s">
        <v>43843</v>
      </c>
      <c r="K13579" s="11" t="s">
        <v>1166</v>
      </c>
    </row>
    <row r="13580" spans="1:11" ht="16.5" x14ac:dyDescent="0.15">
      <c r="A13580" s="145" t="s">
        <v>38990</v>
      </c>
      <c r="B13580" s="32" t="s">
        <v>44184</v>
      </c>
      <c r="C13580" s="32" t="s">
        <v>300</v>
      </c>
      <c r="D13580" s="32" t="s">
        <v>997</v>
      </c>
      <c r="E13580" s="145" t="s">
        <v>17581</v>
      </c>
      <c r="F13580" s="145" t="s">
        <v>38991</v>
      </c>
      <c r="G13580" s="145" t="s">
        <v>17407</v>
      </c>
      <c r="H13580" s="145" t="s">
        <v>1169</v>
      </c>
      <c r="I13580" s="11" t="s">
        <v>997</v>
      </c>
      <c r="J13580" s="11" t="s">
        <v>43843</v>
      </c>
      <c r="K13580" s="11" t="s">
        <v>1166</v>
      </c>
    </row>
    <row r="13581" spans="1:11" ht="16.5" x14ac:dyDescent="0.15">
      <c r="A13581" s="145" t="s">
        <v>38992</v>
      </c>
      <c r="B13581" s="32" t="s">
        <v>44185</v>
      </c>
      <c r="C13581" s="32" t="s">
        <v>300</v>
      </c>
      <c r="D13581" s="32" t="s">
        <v>997</v>
      </c>
      <c r="E13581" s="145" t="s">
        <v>17581</v>
      </c>
      <c r="F13581" s="145" t="s">
        <v>38993</v>
      </c>
      <c r="G13581" s="145" t="s">
        <v>17407</v>
      </c>
      <c r="H13581" s="145" t="s">
        <v>1169</v>
      </c>
      <c r="I13581" s="11" t="s">
        <v>997</v>
      </c>
      <c r="J13581" s="11" t="s">
        <v>43843</v>
      </c>
      <c r="K13581" s="11" t="s">
        <v>1166</v>
      </c>
    </row>
    <row r="13582" spans="1:11" ht="16.5" x14ac:dyDescent="0.15">
      <c r="A13582" s="145" t="s">
        <v>38994</v>
      </c>
      <c r="B13582" s="32" t="s">
        <v>44186</v>
      </c>
      <c r="C13582" s="32" t="s">
        <v>300</v>
      </c>
      <c r="D13582" s="32" t="s">
        <v>997</v>
      </c>
      <c r="E13582" s="145" t="s">
        <v>17581</v>
      </c>
      <c r="F13582" s="145" t="s">
        <v>38995</v>
      </c>
      <c r="G13582" s="145" t="s">
        <v>17407</v>
      </c>
      <c r="H13582" s="145" t="s">
        <v>1169</v>
      </c>
      <c r="I13582" s="11" t="s">
        <v>997</v>
      </c>
      <c r="J13582" s="11" t="s">
        <v>43843</v>
      </c>
      <c r="K13582" s="11" t="s">
        <v>1166</v>
      </c>
    </row>
    <row r="13583" spans="1:11" ht="16.5" x14ac:dyDescent="0.15">
      <c r="A13583" s="145" t="s">
        <v>38996</v>
      </c>
      <c r="B13583" s="32" t="s">
        <v>14853</v>
      </c>
      <c r="C13583" s="32" t="s">
        <v>300</v>
      </c>
      <c r="D13583" s="32" t="s">
        <v>997</v>
      </c>
      <c r="E13583" s="145" t="s">
        <v>17581</v>
      </c>
      <c r="F13583" s="145" t="s">
        <v>38997</v>
      </c>
      <c r="G13583" s="145" t="s">
        <v>17407</v>
      </c>
      <c r="H13583" s="145" t="s">
        <v>1169</v>
      </c>
      <c r="I13583" s="11" t="s">
        <v>997</v>
      </c>
      <c r="J13583" s="11" t="s">
        <v>43843</v>
      </c>
      <c r="K13583" s="11" t="s">
        <v>1166</v>
      </c>
    </row>
    <row r="13584" spans="1:11" ht="16.5" x14ac:dyDescent="0.15">
      <c r="A13584" s="145" t="s">
        <v>38998</v>
      </c>
      <c r="B13584" s="32" t="s">
        <v>14854</v>
      </c>
      <c r="C13584" s="32" t="s">
        <v>300</v>
      </c>
      <c r="D13584" s="32" t="s">
        <v>997</v>
      </c>
      <c r="E13584" s="145" t="s">
        <v>17581</v>
      </c>
      <c r="F13584" s="145" t="s">
        <v>38999</v>
      </c>
      <c r="G13584" s="145" t="s">
        <v>17407</v>
      </c>
      <c r="H13584" s="145" t="s">
        <v>1169</v>
      </c>
      <c r="I13584" s="11" t="s">
        <v>997</v>
      </c>
      <c r="J13584" s="11" t="s">
        <v>43843</v>
      </c>
      <c r="K13584" s="11" t="s">
        <v>1166</v>
      </c>
    </row>
    <row r="13585" spans="1:11" ht="16.5" x14ac:dyDescent="0.15">
      <c r="A13585" s="145" t="s">
        <v>39000</v>
      </c>
      <c r="B13585" s="32" t="s">
        <v>14855</v>
      </c>
      <c r="C13585" s="32" t="s">
        <v>14856</v>
      </c>
      <c r="D13585" s="32" t="s">
        <v>997</v>
      </c>
      <c r="E13585" s="145" t="s">
        <v>17405</v>
      </c>
      <c r="F13585" s="145" t="s">
        <v>39001</v>
      </c>
      <c r="G13585" s="145" t="s">
        <v>17407</v>
      </c>
      <c r="H13585" s="145" t="s">
        <v>1169</v>
      </c>
      <c r="I13585" s="11" t="s">
        <v>997</v>
      </c>
      <c r="J13585" s="11" t="s">
        <v>43849</v>
      </c>
      <c r="K13585" s="11" t="s">
        <v>1166</v>
      </c>
    </row>
    <row r="13586" spans="1:11" ht="16.5" x14ac:dyDescent="0.15">
      <c r="A13586" s="145" t="s">
        <v>39002</v>
      </c>
      <c r="B13586" s="32" t="s">
        <v>44187</v>
      </c>
      <c r="C13586" s="32" t="s">
        <v>300</v>
      </c>
      <c r="D13586" s="32" t="s">
        <v>997</v>
      </c>
      <c r="E13586" s="145" t="s">
        <v>17581</v>
      </c>
      <c r="F13586" s="145" t="s">
        <v>39003</v>
      </c>
      <c r="G13586" s="145" t="s">
        <v>17407</v>
      </c>
      <c r="H13586" s="145" t="s">
        <v>1169</v>
      </c>
      <c r="I13586" s="11" t="s">
        <v>997</v>
      </c>
      <c r="J13586" s="11" t="s">
        <v>43843</v>
      </c>
      <c r="K13586" s="11" t="s">
        <v>1166</v>
      </c>
    </row>
    <row r="13587" spans="1:11" ht="16.5" x14ac:dyDescent="0.15">
      <c r="A13587" s="145" t="s">
        <v>39004</v>
      </c>
      <c r="B13587" s="32" t="s">
        <v>4115</v>
      </c>
      <c r="C13587" s="32" t="s">
        <v>1174</v>
      </c>
      <c r="D13587" s="32" t="s">
        <v>997</v>
      </c>
      <c r="E13587" s="145" t="s">
        <v>17405</v>
      </c>
      <c r="F13587" s="145" t="s">
        <v>32504</v>
      </c>
      <c r="G13587" s="145" t="s">
        <v>17407</v>
      </c>
      <c r="H13587" s="145" t="s">
        <v>1169</v>
      </c>
      <c r="I13587" s="11" t="s">
        <v>997</v>
      </c>
      <c r="J13587" s="11" t="s">
        <v>43843</v>
      </c>
      <c r="K13587" s="11" t="s">
        <v>1166</v>
      </c>
    </row>
    <row r="13588" spans="1:11" ht="16.5" x14ac:dyDescent="0.15">
      <c r="A13588" s="145" t="s">
        <v>39005</v>
      </c>
      <c r="B13588" s="32" t="s">
        <v>44188</v>
      </c>
      <c r="C13588" s="32" t="s">
        <v>300</v>
      </c>
      <c r="D13588" s="32" t="s">
        <v>997</v>
      </c>
      <c r="E13588" s="145" t="s">
        <v>17581</v>
      </c>
      <c r="F13588" s="145" t="s">
        <v>39006</v>
      </c>
      <c r="G13588" s="145" t="s">
        <v>17407</v>
      </c>
      <c r="H13588" s="145" t="s">
        <v>1169</v>
      </c>
      <c r="I13588" s="11" t="s">
        <v>997</v>
      </c>
      <c r="J13588" s="11" t="s">
        <v>43843</v>
      </c>
      <c r="K13588" s="11" t="s">
        <v>1166</v>
      </c>
    </row>
    <row r="13589" spans="1:11" ht="16.5" x14ac:dyDescent="0.15">
      <c r="A13589" s="145" t="s">
        <v>39007</v>
      </c>
      <c r="B13589" s="32" t="s">
        <v>13915</v>
      </c>
      <c r="C13589" s="32" t="s">
        <v>1239</v>
      </c>
      <c r="D13589" s="32" t="s">
        <v>997</v>
      </c>
      <c r="E13589" s="145" t="s">
        <v>17405</v>
      </c>
      <c r="F13589" s="145" t="s">
        <v>38204</v>
      </c>
      <c r="G13589" s="145" t="s">
        <v>17407</v>
      </c>
      <c r="H13589" s="145" t="s">
        <v>1169</v>
      </c>
      <c r="I13589" s="11" t="s">
        <v>997</v>
      </c>
      <c r="J13589" s="11" t="s">
        <v>43843</v>
      </c>
      <c r="K13589" s="11" t="s">
        <v>1166</v>
      </c>
    </row>
    <row r="13590" spans="1:11" ht="16.5" x14ac:dyDescent="0.15">
      <c r="A13590" s="145" t="s">
        <v>39008</v>
      </c>
      <c r="B13590" s="32" t="s">
        <v>14858</v>
      </c>
      <c r="C13590" s="32" t="s">
        <v>300</v>
      </c>
      <c r="D13590" s="32" t="s">
        <v>997</v>
      </c>
      <c r="E13590" s="145" t="s">
        <v>17581</v>
      </c>
      <c r="F13590" s="145" t="s">
        <v>39009</v>
      </c>
      <c r="G13590" s="145" t="s">
        <v>17407</v>
      </c>
      <c r="H13590" s="145" t="s">
        <v>1169</v>
      </c>
      <c r="I13590" s="11" t="s">
        <v>997</v>
      </c>
      <c r="J13590" s="11" t="s">
        <v>43843</v>
      </c>
      <c r="K13590" s="11" t="s">
        <v>43664</v>
      </c>
    </row>
    <row r="13591" spans="1:11" ht="16.5" x14ac:dyDescent="0.15">
      <c r="A13591" s="145" t="s">
        <v>39010</v>
      </c>
      <c r="B13591" s="32" t="s">
        <v>1264</v>
      </c>
      <c r="C13591" s="32" t="s">
        <v>11751</v>
      </c>
      <c r="D13591" s="32" t="s">
        <v>997</v>
      </c>
      <c r="E13591" s="145" t="s">
        <v>17405</v>
      </c>
      <c r="F13591" s="145" t="s">
        <v>38206</v>
      </c>
      <c r="G13591" s="145" t="s">
        <v>17407</v>
      </c>
      <c r="H13591" s="145" t="s">
        <v>1169</v>
      </c>
      <c r="I13591" s="11" t="s">
        <v>997</v>
      </c>
      <c r="J13591" s="11" t="s">
        <v>43843</v>
      </c>
      <c r="K13591" s="11" t="s">
        <v>1166</v>
      </c>
    </row>
    <row r="13592" spans="1:11" ht="16.5" x14ac:dyDescent="0.15">
      <c r="A13592" s="145" t="s">
        <v>39011</v>
      </c>
      <c r="B13592" s="32" t="s">
        <v>44189</v>
      </c>
      <c r="C13592" s="32" t="s">
        <v>300</v>
      </c>
      <c r="D13592" s="32" t="s">
        <v>997</v>
      </c>
      <c r="E13592" s="145" t="s">
        <v>17581</v>
      </c>
      <c r="F13592" s="145" t="s">
        <v>39012</v>
      </c>
      <c r="G13592" s="145" t="s">
        <v>17407</v>
      </c>
      <c r="H13592" s="145" t="s">
        <v>1169</v>
      </c>
      <c r="I13592" s="11" t="s">
        <v>997</v>
      </c>
      <c r="J13592" s="11" t="s">
        <v>43843</v>
      </c>
      <c r="K13592" s="11" t="s">
        <v>1166</v>
      </c>
    </row>
    <row r="13593" spans="1:11" ht="16.5" x14ac:dyDescent="0.15">
      <c r="A13593" s="145" t="s">
        <v>39013</v>
      </c>
      <c r="B13593" s="32" t="s">
        <v>1271</v>
      </c>
      <c r="C13593" s="32" t="s">
        <v>11751</v>
      </c>
      <c r="D13593" s="32" t="s">
        <v>997</v>
      </c>
      <c r="E13593" s="145" t="s">
        <v>17405</v>
      </c>
      <c r="F13593" s="145" t="s">
        <v>38208</v>
      </c>
      <c r="G13593" s="145" t="s">
        <v>17407</v>
      </c>
      <c r="H13593" s="145" t="s">
        <v>1169</v>
      </c>
      <c r="I13593" s="11" t="s">
        <v>997</v>
      </c>
      <c r="J13593" s="11" t="s">
        <v>43843</v>
      </c>
      <c r="K13593" s="11" t="s">
        <v>1166</v>
      </c>
    </row>
    <row r="13594" spans="1:11" ht="16.5" x14ac:dyDescent="0.15">
      <c r="A13594" s="145" t="s">
        <v>39014</v>
      </c>
      <c r="B13594" s="32" t="s">
        <v>44190</v>
      </c>
      <c r="C13594" s="32" t="s">
        <v>300</v>
      </c>
      <c r="D13594" s="32" t="s">
        <v>997</v>
      </c>
      <c r="E13594" s="145" t="s">
        <v>17581</v>
      </c>
      <c r="F13594" s="145" t="s">
        <v>39015</v>
      </c>
      <c r="G13594" s="145" t="s">
        <v>17407</v>
      </c>
      <c r="H13594" s="145" t="s">
        <v>1169</v>
      </c>
      <c r="I13594" s="11" t="s">
        <v>997</v>
      </c>
      <c r="J13594" s="11" t="s">
        <v>43843</v>
      </c>
      <c r="K13594" s="11" t="s">
        <v>1166</v>
      </c>
    </row>
    <row r="13595" spans="1:11" ht="16.5" x14ac:dyDescent="0.15">
      <c r="A13595" s="145" t="s">
        <v>39016</v>
      </c>
      <c r="B13595" s="32" t="s">
        <v>14490</v>
      </c>
      <c r="C13595" s="32" t="s">
        <v>1239</v>
      </c>
      <c r="D13595" s="32" t="s">
        <v>997</v>
      </c>
      <c r="E13595" s="145" t="s">
        <v>17405</v>
      </c>
      <c r="F13595" s="145" t="s">
        <v>38210</v>
      </c>
      <c r="G13595" s="145" t="s">
        <v>17407</v>
      </c>
      <c r="H13595" s="145" t="s">
        <v>1169</v>
      </c>
      <c r="I13595" s="11" t="s">
        <v>997</v>
      </c>
      <c r="J13595" s="11" t="s">
        <v>43843</v>
      </c>
      <c r="K13595" s="11" t="s">
        <v>1166</v>
      </c>
    </row>
    <row r="13596" spans="1:11" ht="16.5" x14ac:dyDescent="0.15">
      <c r="A13596" s="145" t="s">
        <v>39017</v>
      </c>
      <c r="B13596" s="32" t="s">
        <v>14861</v>
      </c>
      <c r="C13596" s="32" t="s">
        <v>300</v>
      </c>
      <c r="D13596" s="32" t="s">
        <v>997</v>
      </c>
      <c r="E13596" s="145" t="s">
        <v>17581</v>
      </c>
      <c r="F13596" s="145" t="s">
        <v>39018</v>
      </c>
      <c r="G13596" s="145" t="s">
        <v>17407</v>
      </c>
      <c r="H13596" s="145" t="s">
        <v>1169</v>
      </c>
      <c r="I13596" s="11" t="s">
        <v>997</v>
      </c>
      <c r="J13596" s="11" t="s">
        <v>43843</v>
      </c>
      <c r="K13596" s="11" t="s">
        <v>43664</v>
      </c>
    </row>
    <row r="13597" spans="1:11" ht="16.5" x14ac:dyDescent="0.15">
      <c r="A13597" s="145" t="s">
        <v>39019</v>
      </c>
      <c r="B13597" s="32" t="s">
        <v>13958</v>
      </c>
      <c r="C13597" s="32" t="s">
        <v>1239</v>
      </c>
      <c r="D13597" s="32" t="s">
        <v>997</v>
      </c>
      <c r="E13597" s="145" t="s">
        <v>17405</v>
      </c>
      <c r="F13597" s="145" t="s">
        <v>38240</v>
      </c>
      <c r="G13597" s="145" t="s">
        <v>17407</v>
      </c>
      <c r="H13597" s="145" t="s">
        <v>1169</v>
      </c>
      <c r="I13597" s="11" t="s">
        <v>997</v>
      </c>
      <c r="J13597" s="11" t="s">
        <v>43843</v>
      </c>
      <c r="K13597" s="11" t="s">
        <v>1166</v>
      </c>
    </row>
    <row r="13598" spans="1:11" ht="16.5" x14ac:dyDescent="0.15">
      <c r="A13598" s="145" t="s">
        <v>39020</v>
      </c>
      <c r="B13598" s="32" t="s">
        <v>14862</v>
      </c>
      <c r="C13598" s="32" t="s">
        <v>300</v>
      </c>
      <c r="D13598" s="32" t="s">
        <v>997</v>
      </c>
      <c r="E13598" s="145" t="s">
        <v>17581</v>
      </c>
      <c r="F13598" s="145" t="s">
        <v>39021</v>
      </c>
      <c r="G13598" s="145" t="s">
        <v>17407</v>
      </c>
      <c r="H13598" s="145" t="s">
        <v>1169</v>
      </c>
      <c r="I13598" s="11" t="s">
        <v>997</v>
      </c>
      <c r="J13598" s="11" t="s">
        <v>43843</v>
      </c>
      <c r="K13598" s="11" t="s">
        <v>43664</v>
      </c>
    </row>
    <row r="13599" spans="1:11" ht="16.5" x14ac:dyDescent="0.15">
      <c r="A13599" s="145" t="s">
        <v>39022</v>
      </c>
      <c r="B13599" s="32" t="s">
        <v>9651</v>
      </c>
      <c r="C13599" s="32" t="s">
        <v>1239</v>
      </c>
      <c r="D13599" s="32" t="s">
        <v>997</v>
      </c>
      <c r="E13599" s="145" t="s">
        <v>17405</v>
      </c>
      <c r="F13599" s="145" t="s">
        <v>38264</v>
      </c>
      <c r="G13599" s="145" t="s">
        <v>17407</v>
      </c>
      <c r="H13599" s="145" t="s">
        <v>1169</v>
      </c>
      <c r="I13599" s="11" t="s">
        <v>997</v>
      </c>
      <c r="J13599" s="11" t="s">
        <v>43843</v>
      </c>
      <c r="K13599" s="11" t="s">
        <v>1166</v>
      </c>
    </row>
    <row r="13600" spans="1:11" ht="16.5" x14ac:dyDescent="0.15">
      <c r="A13600" s="145" t="s">
        <v>39023</v>
      </c>
      <c r="B13600" s="32" t="s">
        <v>15925</v>
      </c>
      <c r="C13600" s="32" t="s">
        <v>300</v>
      </c>
      <c r="D13600" s="32" t="s">
        <v>997</v>
      </c>
      <c r="E13600" s="145" t="s">
        <v>17581</v>
      </c>
      <c r="F13600" s="145" t="s">
        <v>39024</v>
      </c>
      <c r="G13600" s="145" t="s">
        <v>17407</v>
      </c>
      <c r="H13600" s="145" t="s">
        <v>1169</v>
      </c>
      <c r="I13600" s="11" t="s">
        <v>997</v>
      </c>
      <c r="J13600" s="11" t="s">
        <v>43843</v>
      </c>
      <c r="K13600" s="11" t="s">
        <v>1166</v>
      </c>
    </row>
    <row r="13601" spans="1:11" ht="16.5" x14ac:dyDescent="0.15">
      <c r="A13601" s="145" t="s">
        <v>39025</v>
      </c>
      <c r="B13601" s="32" t="s">
        <v>44191</v>
      </c>
      <c r="C13601" s="32" t="s">
        <v>300</v>
      </c>
      <c r="D13601" s="32" t="s">
        <v>997</v>
      </c>
      <c r="E13601" s="145" t="s">
        <v>17581</v>
      </c>
      <c r="F13601" s="145" t="s">
        <v>39026</v>
      </c>
      <c r="G13601" s="145" t="s">
        <v>17407</v>
      </c>
      <c r="H13601" s="145" t="s">
        <v>1169</v>
      </c>
      <c r="I13601" s="11" t="s">
        <v>997</v>
      </c>
      <c r="J13601" s="11" t="s">
        <v>43843</v>
      </c>
      <c r="K13601" s="11" t="s">
        <v>1166</v>
      </c>
    </row>
    <row r="13602" spans="1:11" ht="16.5" x14ac:dyDescent="0.15">
      <c r="A13602" s="145" t="s">
        <v>39027</v>
      </c>
      <c r="B13602" s="32" t="s">
        <v>14864</v>
      </c>
      <c r="C13602" s="32" t="s">
        <v>300</v>
      </c>
      <c r="D13602" s="32" t="s">
        <v>997</v>
      </c>
      <c r="E13602" s="145" t="s">
        <v>17581</v>
      </c>
      <c r="F13602" s="145" t="s">
        <v>39028</v>
      </c>
      <c r="G13602" s="145" t="s">
        <v>17407</v>
      </c>
      <c r="H13602" s="145" t="s">
        <v>1169</v>
      </c>
      <c r="I13602" s="11" t="s">
        <v>997</v>
      </c>
      <c r="J13602" s="11" t="s">
        <v>43843</v>
      </c>
      <c r="K13602" s="11" t="s">
        <v>1166</v>
      </c>
    </row>
    <row r="13603" spans="1:11" ht="16.5" x14ac:dyDescent="0.15">
      <c r="A13603" s="145" t="s">
        <v>39029</v>
      </c>
      <c r="B13603" s="32" t="s">
        <v>14865</v>
      </c>
      <c r="C13603" s="32" t="s">
        <v>300</v>
      </c>
      <c r="D13603" s="32" t="s">
        <v>997</v>
      </c>
      <c r="E13603" s="145" t="s">
        <v>17581</v>
      </c>
      <c r="F13603" s="145" t="s">
        <v>39030</v>
      </c>
      <c r="G13603" s="145" t="s">
        <v>17407</v>
      </c>
      <c r="H13603" s="145" t="s">
        <v>1169</v>
      </c>
      <c r="I13603" s="11" t="s">
        <v>997</v>
      </c>
      <c r="J13603" s="11" t="s">
        <v>43843</v>
      </c>
      <c r="K13603" s="11" t="s">
        <v>1166</v>
      </c>
    </row>
    <row r="13604" spans="1:11" ht="16.5" x14ac:dyDescent="0.15">
      <c r="A13604" s="145" t="s">
        <v>39031</v>
      </c>
      <c r="B13604" s="32" t="s">
        <v>14866</v>
      </c>
      <c r="C13604" s="32" t="s">
        <v>300</v>
      </c>
      <c r="D13604" s="32" t="s">
        <v>997</v>
      </c>
      <c r="E13604" s="145" t="s">
        <v>17581</v>
      </c>
      <c r="F13604" s="145" t="s">
        <v>39032</v>
      </c>
      <c r="G13604" s="145" t="s">
        <v>17407</v>
      </c>
      <c r="H13604" s="145" t="s">
        <v>1169</v>
      </c>
      <c r="I13604" s="11" t="s">
        <v>997</v>
      </c>
      <c r="J13604" s="11" t="s">
        <v>43843</v>
      </c>
      <c r="K13604" s="11" t="s">
        <v>1166</v>
      </c>
    </row>
    <row r="13605" spans="1:11" ht="16.5" x14ac:dyDescent="0.15">
      <c r="A13605" s="145" t="s">
        <v>39033</v>
      </c>
      <c r="B13605" s="32" t="s">
        <v>3482</v>
      </c>
      <c r="C13605" s="32" t="s">
        <v>300</v>
      </c>
      <c r="D13605" s="32" t="s">
        <v>997</v>
      </c>
      <c r="E13605" s="145" t="s">
        <v>17581</v>
      </c>
      <c r="F13605" s="145" t="s">
        <v>39034</v>
      </c>
      <c r="G13605" s="145" t="s">
        <v>17407</v>
      </c>
      <c r="H13605" s="145" t="s">
        <v>1169</v>
      </c>
      <c r="I13605" s="11" t="s">
        <v>997</v>
      </c>
      <c r="J13605" s="11" t="s">
        <v>43843</v>
      </c>
      <c r="K13605" s="11" t="s">
        <v>1166</v>
      </c>
    </row>
    <row r="13606" spans="1:11" ht="16.5" x14ac:dyDescent="0.15">
      <c r="A13606" s="145" t="s">
        <v>39035</v>
      </c>
      <c r="B13606" s="32" t="s">
        <v>15888</v>
      </c>
      <c r="C13606" s="32" t="s">
        <v>300</v>
      </c>
      <c r="D13606" s="32" t="s">
        <v>997</v>
      </c>
      <c r="E13606" s="145" t="s">
        <v>17581</v>
      </c>
      <c r="F13606" s="145" t="s">
        <v>39036</v>
      </c>
      <c r="G13606" s="145" t="s">
        <v>17407</v>
      </c>
      <c r="H13606" s="145" t="s">
        <v>1169</v>
      </c>
      <c r="I13606" s="11" t="s">
        <v>997</v>
      </c>
      <c r="J13606" s="11" t="s">
        <v>43843</v>
      </c>
      <c r="K13606" s="11" t="s">
        <v>1166</v>
      </c>
    </row>
    <row r="13607" spans="1:11" ht="16.5" x14ac:dyDescent="0.15">
      <c r="A13607" s="145" t="s">
        <v>39037</v>
      </c>
      <c r="B13607" s="32" t="s">
        <v>8038</v>
      </c>
      <c r="C13607" s="32" t="s">
        <v>300</v>
      </c>
      <c r="D13607" s="32" t="s">
        <v>997</v>
      </c>
      <c r="E13607" s="145" t="s">
        <v>17581</v>
      </c>
      <c r="F13607" s="145" t="s">
        <v>39038</v>
      </c>
      <c r="G13607" s="145" t="s">
        <v>17407</v>
      </c>
      <c r="H13607" s="145" t="s">
        <v>1169</v>
      </c>
      <c r="I13607" s="11" t="s">
        <v>997</v>
      </c>
      <c r="J13607" s="11" t="s">
        <v>43843</v>
      </c>
      <c r="K13607" s="11" t="s">
        <v>1166</v>
      </c>
    </row>
    <row r="13608" spans="1:11" ht="16.5" x14ac:dyDescent="0.15">
      <c r="A13608" s="145" t="s">
        <v>39039</v>
      </c>
      <c r="B13608" s="32" t="s">
        <v>3230</v>
      </c>
      <c r="C13608" s="32" t="s">
        <v>300</v>
      </c>
      <c r="D13608" s="32" t="s">
        <v>997</v>
      </c>
      <c r="E13608" s="145" t="s">
        <v>17581</v>
      </c>
      <c r="F13608" s="145" t="s">
        <v>39040</v>
      </c>
      <c r="G13608" s="145" t="s">
        <v>17407</v>
      </c>
      <c r="H13608" s="145" t="s">
        <v>1169</v>
      </c>
      <c r="I13608" s="11" t="s">
        <v>997</v>
      </c>
      <c r="J13608" s="11" t="s">
        <v>43843</v>
      </c>
      <c r="K13608" s="11" t="s">
        <v>1166</v>
      </c>
    </row>
    <row r="13609" spans="1:11" ht="16.5" x14ac:dyDescent="0.15">
      <c r="A13609" s="145" t="s">
        <v>39041</v>
      </c>
      <c r="B13609" s="32" t="s">
        <v>14868</v>
      </c>
      <c r="C13609" s="32" t="s">
        <v>300</v>
      </c>
      <c r="D13609" s="32" t="s">
        <v>997</v>
      </c>
      <c r="E13609" s="145" t="s">
        <v>17581</v>
      </c>
      <c r="F13609" s="145" t="s">
        <v>39042</v>
      </c>
      <c r="G13609" s="145" t="s">
        <v>17407</v>
      </c>
      <c r="H13609" s="145" t="s">
        <v>1169</v>
      </c>
      <c r="I13609" s="11" t="s">
        <v>997</v>
      </c>
      <c r="J13609" s="11" t="s">
        <v>43843</v>
      </c>
      <c r="K13609" s="11" t="s">
        <v>1166</v>
      </c>
    </row>
    <row r="13610" spans="1:11" ht="16.5" x14ac:dyDescent="0.15">
      <c r="A13610" s="145" t="s">
        <v>39043</v>
      </c>
      <c r="B13610" s="32" t="s">
        <v>14869</v>
      </c>
      <c r="C13610" s="32" t="s">
        <v>300</v>
      </c>
      <c r="D13610" s="32" t="s">
        <v>997</v>
      </c>
      <c r="E13610" s="145" t="s">
        <v>17581</v>
      </c>
      <c r="F13610" s="145" t="s">
        <v>39044</v>
      </c>
      <c r="G13610" s="145" t="s">
        <v>17407</v>
      </c>
      <c r="H13610" s="145" t="s">
        <v>1169</v>
      </c>
      <c r="I13610" s="11" t="s">
        <v>997</v>
      </c>
      <c r="J13610" s="11" t="s">
        <v>43843</v>
      </c>
      <c r="K13610" s="11" t="s">
        <v>1166</v>
      </c>
    </row>
    <row r="13611" spans="1:11" ht="16.5" x14ac:dyDescent="0.15">
      <c r="A13611" s="145" t="s">
        <v>39045</v>
      </c>
      <c r="B13611" s="32" t="s">
        <v>14870</v>
      </c>
      <c r="C13611" s="32" t="s">
        <v>300</v>
      </c>
      <c r="D13611" s="32" t="s">
        <v>997</v>
      </c>
      <c r="E13611" s="145" t="s">
        <v>17581</v>
      </c>
      <c r="F13611" s="145" t="s">
        <v>39046</v>
      </c>
      <c r="G13611" s="145" t="s">
        <v>17407</v>
      </c>
      <c r="H13611" s="145" t="s">
        <v>1169</v>
      </c>
      <c r="I13611" s="11" t="s">
        <v>997</v>
      </c>
      <c r="J13611" s="11" t="s">
        <v>43843</v>
      </c>
      <c r="K13611" s="11" t="s">
        <v>1166</v>
      </c>
    </row>
    <row r="13612" spans="1:11" ht="16.5" x14ac:dyDescent="0.15">
      <c r="A13612" s="145" t="s">
        <v>39047</v>
      </c>
      <c r="B13612" s="32" t="s">
        <v>3320</v>
      </c>
      <c r="C13612" s="32" t="s">
        <v>300</v>
      </c>
      <c r="D13612" s="32" t="s">
        <v>997</v>
      </c>
      <c r="E13612" s="145" t="s">
        <v>17581</v>
      </c>
      <c r="F13612" s="145" t="s">
        <v>39048</v>
      </c>
      <c r="G13612" s="145" t="s">
        <v>17407</v>
      </c>
      <c r="H13612" s="145" t="s">
        <v>1169</v>
      </c>
      <c r="I13612" s="11" t="s">
        <v>997</v>
      </c>
      <c r="J13612" s="11" t="s">
        <v>43843</v>
      </c>
      <c r="K13612" s="11" t="s">
        <v>1166</v>
      </c>
    </row>
    <row r="13613" spans="1:11" ht="16.5" x14ac:dyDescent="0.15">
      <c r="A13613" s="145" t="s">
        <v>39049</v>
      </c>
      <c r="B13613" s="32" t="s">
        <v>44192</v>
      </c>
      <c r="C13613" s="32" t="s">
        <v>300</v>
      </c>
      <c r="D13613" s="32" t="s">
        <v>997</v>
      </c>
      <c r="E13613" s="145" t="s">
        <v>17581</v>
      </c>
      <c r="F13613" s="145" t="s">
        <v>39050</v>
      </c>
      <c r="G13613" s="145" t="s">
        <v>17407</v>
      </c>
      <c r="H13613" s="145" t="s">
        <v>1169</v>
      </c>
      <c r="I13613" s="11" t="s">
        <v>997</v>
      </c>
      <c r="J13613" s="11" t="s">
        <v>43843</v>
      </c>
      <c r="K13613" s="11" t="s">
        <v>1166</v>
      </c>
    </row>
    <row r="13614" spans="1:11" ht="16.5" x14ac:dyDescent="0.15">
      <c r="A13614" s="145" t="s">
        <v>39051</v>
      </c>
      <c r="B13614" s="32" t="s">
        <v>44193</v>
      </c>
      <c r="C13614" s="32" t="s">
        <v>300</v>
      </c>
      <c r="D13614" s="32" t="s">
        <v>997</v>
      </c>
      <c r="E13614" s="145" t="s">
        <v>17581</v>
      </c>
      <c r="F13614" s="145" t="s">
        <v>39052</v>
      </c>
      <c r="G13614" s="145" t="s">
        <v>17407</v>
      </c>
      <c r="H13614" s="145" t="s">
        <v>1169</v>
      </c>
      <c r="I13614" s="11" t="s">
        <v>997</v>
      </c>
      <c r="J13614" s="11" t="s">
        <v>43843</v>
      </c>
      <c r="K13614" s="11" t="s">
        <v>1166</v>
      </c>
    </row>
    <row r="13615" spans="1:11" ht="16.5" x14ac:dyDescent="0.15">
      <c r="A13615" s="145" t="s">
        <v>39053</v>
      </c>
      <c r="B13615" s="32" t="s">
        <v>14872</v>
      </c>
      <c r="C13615" s="32" t="s">
        <v>300</v>
      </c>
      <c r="D13615" s="32" t="s">
        <v>997</v>
      </c>
      <c r="E13615" s="145" t="s">
        <v>17581</v>
      </c>
      <c r="F13615" s="145" t="s">
        <v>39054</v>
      </c>
      <c r="G13615" s="145" t="s">
        <v>17407</v>
      </c>
      <c r="H13615" s="145" t="s">
        <v>1169</v>
      </c>
      <c r="I13615" s="11" t="s">
        <v>997</v>
      </c>
      <c r="J13615" s="11" t="s">
        <v>43843</v>
      </c>
      <c r="K13615" s="11" t="s">
        <v>1166</v>
      </c>
    </row>
    <row r="13616" spans="1:11" ht="16.5" x14ac:dyDescent="0.15">
      <c r="A13616" s="145" t="s">
        <v>39055</v>
      </c>
      <c r="B13616" s="32" t="s">
        <v>14873</v>
      </c>
      <c r="C13616" s="32" t="s">
        <v>300</v>
      </c>
      <c r="D13616" s="32" t="s">
        <v>997</v>
      </c>
      <c r="E13616" s="145" t="s">
        <v>17581</v>
      </c>
      <c r="F13616" s="145" t="s">
        <v>39056</v>
      </c>
      <c r="G13616" s="145" t="s">
        <v>17407</v>
      </c>
      <c r="H13616" s="145" t="s">
        <v>1169</v>
      </c>
      <c r="I13616" s="11" t="s">
        <v>997</v>
      </c>
      <c r="J13616" s="11" t="s">
        <v>43843</v>
      </c>
      <c r="K13616" s="11" t="s">
        <v>1166</v>
      </c>
    </row>
    <row r="13617" spans="1:11" ht="16.5" x14ac:dyDescent="0.15">
      <c r="A13617" s="145" t="s">
        <v>39057</v>
      </c>
      <c r="B13617" s="32" t="s">
        <v>3439</v>
      </c>
      <c r="C13617" s="32" t="s">
        <v>300</v>
      </c>
      <c r="D13617" s="32" t="s">
        <v>997</v>
      </c>
      <c r="E13617" s="145" t="s">
        <v>17581</v>
      </c>
      <c r="F13617" s="145" t="s">
        <v>39058</v>
      </c>
      <c r="G13617" s="145" t="s">
        <v>17407</v>
      </c>
      <c r="H13617" s="145" t="s">
        <v>1169</v>
      </c>
      <c r="I13617" s="11" t="s">
        <v>997</v>
      </c>
      <c r="J13617" s="11" t="s">
        <v>43843</v>
      </c>
      <c r="K13617" s="11" t="s">
        <v>1166</v>
      </c>
    </row>
    <row r="13618" spans="1:11" ht="16.5" x14ac:dyDescent="0.15">
      <c r="A13618" s="145" t="s">
        <v>39059</v>
      </c>
      <c r="B13618" s="32" t="s">
        <v>14874</v>
      </c>
      <c r="C13618" s="32" t="s">
        <v>300</v>
      </c>
      <c r="D13618" s="32" t="s">
        <v>997</v>
      </c>
      <c r="E13618" s="145" t="s">
        <v>17581</v>
      </c>
      <c r="F13618" s="145" t="s">
        <v>39060</v>
      </c>
      <c r="G13618" s="145" t="s">
        <v>17407</v>
      </c>
      <c r="H13618" s="145" t="s">
        <v>1169</v>
      </c>
      <c r="I13618" s="11" t="s">
        <v>997</v>
      </c>
      <c r="J13618" s="11" t="s">
        <v>43843</v>
      </c>
      <c r="K13618" s="11" t="s">
        <v>43664</v>
      </c>
    </row>
    <row r="13619" spans="1:11" ht="16.5" x14ac:dyDescent="0.15">
      <c r="A13619" s="145" t="s">
        <v>39061</v>
      </c>
      <c r="B13619" s="32" t="s">
        <v>14875</v>
      </c>
      <c r="C13619" s="32" t="s">
        <v>300</v>
      </c>
      <c r="D13619" s="32" t="s">
        <v>997</v>
      </c>
      <c r="E13619" s="145" t="s">
        <v>17581</v>
      </c>
      <c r="F13619" s="145" t="s">
        <v>39062</v>
      </c>
      <c r="G13619" s="145" t="s">
        <v>17407</v>
      </c>
      <c r="H13619" s="145" t="s">
        <v>1169</v>
      </c>
      <c r="I13619" s="11" t="s">
        <v>997</v>
      </c>
      <c r="J13619" s="11" t="s">
        <v>43843</v>
      </c>
      <c r="K13619" s="11" t="s">
        <v>1166</v>
      </c>
    </row>
    <row r="13620" spans="1:11" ht="16.5" x14ac:dyDescent="0.15">
      <c r="A13620" s="145" t="s">
        <v>39063</v>
      </c>
      <c r="B13620" s="32" t="s">
        <v>44194</v>
      </c>
      <c r="C13620" s="32" t="s">
        <v>300</v>
      </c>
      <c r="D13620" s="32" t="s">
        <v>997</v>
      </c>
      <c r="E13620" s="145" t="s">
        <v>17581</v>
      </c>
      <c r="F13620" s="145" t="s">
        <v>39064</v>
      </c>
      <c r="G13620" s="145" t="s">
        <v>17407</v>
      </c>
      <c r="H13620" s="145" t="s">
        <v>1169</v>
      </c>
      <c r="I13620" s="11" t="s">
        <v>997</v>
      </c>
      <c r="J13620" s="11" t="s">
        <v>43843</v>
      </c>
      <c r="K13620" s="11" t="s">
        <v>1166</v>
      </c>
    </row>
    <row r="13621" spans="1:11" ht="16.5" x14ac:dyDescent="0.15">
      <c r="A13621" s="145" t="s">
        <v>39065</v>
      </c>
      <c r="B13621" s="32" t="s">
        <v>3217</v>
      </c>
      <c r="C13621" s="32" t="s">
        <v>300</v>
      </c>
      <c r="D13621" s="32" t="s">
        <v>997</v>
      </c>
      <c r="E13621" s="145" t="s">
        <v>17581</v>
      </c>
      <c r="F13621" s="145" t="s">
        <v>39066</v>
      </c>
      <c r="G13621" s="145" t="s">
        <v>17407</v>
      </c>
      <c r="H13621" s="145" t="s">
        <v>1169</v>
      </c>
      <c r="I13621" s="11" t="s">
        <v>997</v>
      </c>
      <c r="J13621" s="11" t="s">
        <v>43843</v>
      </c>
      <c r="K13621" s="11" t="s">
        <v>1166</v>
      </c>
    </row>
    <row r="13622" spans="1:11" ht="16.5" x14ac:dyDescent="0.15">
      <c r="A13622" s="145" t="s">
        <v>39067</v>
      </c>
      <c r="B13622" s="32" t="s">
        <v>3332</v>
      </c>
      <c r="C13622" s="32" t="s">
        <v>300</v>
      </c>
      <c r="D13622" s="32" t="s">
        <v>997</v>
      </c>
      <c r="E13622" s="145" t="s">
        <v>17581</v>
      </c>
      <c r="F13622" s="145" t="s">
        <v>39068</v>
      </c>
      <c r="G13622" s="145" t="s">
        <v>17407</v>
      </c>
      <c r="H13622" s="145" t="s">
        <v>1169</v>
      </c>
      <c r="I13622" s="11" t="s">
        <v>997</v>
      </c>
      <c r="J13622" s="11" t="s">
        <v>43843</v>
      </c>
      <c r="K13622" s="11" t="s">
        <v>1166</v>
      </c>
    </row>
    <row r="13623" spans="1:11" ht="16.5" x14ac:dyDescent="0.15">
      <c r="A13623" s="145" t="s">
        <v>39069</v>
      </c>
      <c r="B13623" s="32" t="s">
        <v>14877</v>
      </c>
      <c r="C13623" s="32" t="s">
        <v>300</v>
      </c>
      <c r="D13623" s="32" t="s">
        <v>997</v>
      </c>
      <c r="E13623" s="145" t="s">
        <v>17581</v>
      </c>
      <c r="F13623" s="145" t="s">
        <v>39070</v>
      </c>
      <c r="G13623" s="145" t="s">
        <v>17407</v>
      </c>
      <c r="H13623" s="145" t="s">
        <v>1169</v>
      </c>
      <c r="I13623" s="11" t="s">
        <v>997</v>
      </c>
      <c r="J13623" s="11" t="s">
        <v>43843</v>
      </c>
      <c r="K13623" s="11" t="s">
        <v>1166</v>
      </c>
    </row>
    <row r="13624" spans="1:11" ht="16.5" x14ac:dyDescent="0.15">
      <c r="A13624" s="145" t="s">
        <v>39071</v>
      </c>
      <c r="B13624" s="32" t="s">
        <v>14878</v>
      </c>
      <c r="C13624" s="32" t="s">
        <v>300</v>
      </c>
      <c r="D13624" s="32" t="s">
        <v>997</v>
      </c>
      <c r="E13624" s="145" t="s">
        <v>17581</v>
      </c>
      <c r="F13624" s="145" t="s">
        <v>39072</v>
      </c>
      <c r="G13624" s="145" t="s">
        <v>17407</v>
      </c>
      <c r="H13624" s="145" t="s">
        <v>1169</v>
      </c>
      <c r="I13624" s="11" t="s">
        <v>997</v>
      </c>
      <c r="J13624" s="11" t="s">
        <v>43843</v>
      </c>
      <c r="K13624" s="11" t="s">
        <v>43664</v>
      </c>
    </row>
    <row r="13625" spans="1:11" ht="16.5" x14ac:dyDescent="0.15">
      <c r="A13625" s="145" t="s">
        <v>39073</v>
      </c>
      <c r="B13625" s="32" t="s">
        <v>14879</v>
      </c>
      <c r="C13625" s="32" t="s">
        <v>300</v>
      </c>
      <c r="D13625" s="32" t="s">
        <v>997</v>
      </c>
      <c r="E13625" s="145" t="s">
        <v>17581</v>
      </c>
      <c r="F13625" s="145" t="s">
        <v>39074</v>
      </c>
      <c r="G13625" s="145" t="s">
        <v>17407</v>
      </c>
      <c r="H13625" s="145" t="s">
        <v>1169</v>
      </c>
      <c r="I13625" s="11" t="s">
        <v>997</v>
      </c>
      <c r="J13625" s="11" t="s">
        <v>43843</v>
      </c>
      <c r="K13625" s="11" t="s">
        <v>43664</v>
      </c>
    </row>
    <row r="13626" spans="1:11" ht="16.5" x14ac:dyDescent="0.15">
      <c r="A13626" s="145" t="s">
        <v>39075</v>
      </c>
      <c r="B13626" s="32" t="s">
        <v>14880</v>
      </c>
      <c r="C13626" s="32" t="s">
        <v>300</v>
      </c>
      <c r="D13626" s="32" t="s">
        <v>997</v>
      </c>
      <c r="E13626" s="145" t="s">
        <v>17581</v>
      </c>
      <c r="F13626" s="145" t="s">
        <v>39076</v>
      </c>
      <c r="G13626" s="145" t="s">
        <v>17407</v>
      </c>
      <c r="H13626" s="145" t="s">
        <v>1169</v>
      </c>
      <c r="I13626" s="11" t="s">
        <v>997</v>
      </c>
      <c r="J13626" s="11" t="s">
        <v>43843</v>
      </c>
      <c r="K13626" s="11" t="s">
        <v>43664</v>
      </c>
    </row>
    <row r="13627" spans="1:11" ht="16.5" x14ac:dyDescent="0.15">
      <c r="A13627" s="145" t="s">
        <v>39077</v>
      </c>
      <c r="B13627" s="32" t="s">
        <v>14881</v>
      </c>
      <c r="C13627" s="32" t="s">
        <v>300</v>
      </c>
      <c r="D13627" s="32" t="s">
        <v>997</v>
      </c>
      <c r="E13627" s="145" t="s">
        <v>17581</v>
      </c>
      <c r="F13627" s="145" t="s">
        <v>39078</v>
      </c>
      <c r="G13627" s="145" t="s">
        <v>17407</v>
      </c>
      <c r="H13627" s="145" t="s">
        <v>1227</v>
      </c>
      <c r="I13627" s="11" t="s">
        <v>43668</v>
      </c>
      <c r="J13627" s="11" t="s">
        <v>43843</v>
      </c>
      <c r="K13627" s="11" t="s">
        <v>43664</v>
      </c>
    </row>
    <row r="13628" spans="1:11" ht="16.5" x14ac:dyDescent="0.15">
      <c r="A13628" s="145" t="s">
        <v>39079</v>
      </c>
      <c r="B13628" s="32" t="s">
        <v>3734</v>
      </c>
      <c r="C13628" s="32" t="s">
        <v>300</v>
      </c>
      <c r="D13628" s="32" t="s">
        <v>997</v>
      </c>
      <c r="E13628" s="145" t="s">
        <v>17581</v>
      </c>
      <c r="F13628" s="145" t="s">
        <v>39080</v>
      </c>
      <c r="G13628" s="145" t="s">
        <v>17407</v>
      </c>
      <c r="H13628" s="145" t="s">
        <v>1227</v>
      </c>
      <c r="I13628" s="11" t="s">
        <v>1166</v>
      </c>
      <c r="J13628" s="11" t="s">
        <v>43843</v>
      </c>
      <c r="K13628" s="11" t="s">
        <v>1166</v>
      </c>
    </row>
    <row r="13629" spans="1:11" ht="16.5" x14ac:dyDescent="0.15">
      <c r="A13629" s="145" t="s">
        <v>39081</v>
      </c>
      <c r="B13629" s="32" t="s">
        <v>14882</v>
      </c>
      <c r="C13629" s="32" t="s">
        <v>300</v>
      </c>
      <c r="D13629" s="32" t="s">
        <v>997</v>
      </c>
      <c r="E13629" s="145" t="s">
        <v>17581</v>
      </c>
      <c r="F13629" s="145" t="s">
        <v>39082</v>
      </c>
      <c r="G13629" s="145" t="s">
        <v>17407</v>
      </c>
      <c r="H13629" s="145" t="s">
        <v>1227</v>
      </c>
      <c r="I13629" s="11" t="s">
        <v>43668</v>
      </c>
      <c r="J13629" s="11" t="s">
        <v>43843</v>
      </c>
      <c r="K13629" s="11" t="s">
        <v>43664</v>
      </c>
    </row>
    <row r="13630" spans="1:11" ht="16.5" x14ac:dyDescent="0.15">
      <c r="A13630" s="145" t="s">
        <v>39083</v>
      </c>
      <c r="B13630" s="32" t="s">
        <v>7843</v>
      </c>
      <c r="C13630" s="32" t="s">
        <v>300</v>
      </c>
      <c r="D13630" s="32" t="s">
        <v>997</v>
      </c>
      <c r="E13630" s="145" t="s">
        <v>17581</v>
      </c>
      <c r="F13630" s="145" t="s">
        <v>39084</v>
      </c>
      <c r="G13630" s="145" t="s">
        <v>17407</v>
      </c>
      <c r="H13630" s="145" t="s">
        <v>1227</v>
      </c>
      <c r="I13630" s="11" t="s">
        <v>1166</v>
      </c>
      <c r="J13630" s="11" t="s">
        <v>43843</v>
      </c>
      <c r="K13630" s="11" t="s">
        <v>1166</v>
      </c>
    </row>
    <row r="13631" spans="1:11" ht="16.5" x14ac:dyDescent="0.15">
      <c r="A13631" s="145" t="s">
        <v>39085</v>
      </c>
      <c r="B13631" s="32" t="s">
        <v>14883</v>
      </c>
      <c r="C13631" s="32" t="s">
        <v>300</v>
      </c>
      <c r="D13631" s="32" t="s">
        <v>997</v>
      </c>
      <c r="E13631" s="145" t="s">
        <v>17581</v>
      </c>
      <c r="F13631" s="145" t="s">
        <v>39086</v>
      </c>
      <c r="G13631" s="145" t="s">
        <v>17407</v>
      </c>
      <c r="H13631" s="145" t="s">
        <v>1227</v>
      </c>
      <c r="I13631" s="11" t="s">
        <v>1166</v>
      </c>
      <c r="J13631" s="11" t="s">
        <v>43843</v>
      </c>
      <c r="K13631" s="11" t="s">
        <v>1166</v>
      </c>
    </row>
    <row r="13632" spans="1:11" ht="16.5" x14ac:dyDescent="0.15">
      <c r="A13632" s="145" t="s">
        <v>39087</v>
      </c>
      <c r="B13632" s="32" t="s">
        <v>14884</v>
      </c>
      <c r="C13632" s="32" t="s">
        <v>300</v>
      </c>
      <c r="D13632" s="32" t="s">
        <v>997</v>
      </c>
      <c r="E13632" s="145" t="s">
        <v>17581</v>
      </c>
      <c r="F13632" s="145" t="s">
        <v>39088</v>
      </c>
      <c r="G13632" s="145" t="s">
        <v>17407</v>
      </c>
      <c r="H13632" s="145" t="s">
        <v>1169</v>
      </c>
      <c r="I13632" s="11" t="s">
        <v>997</v>
      </c>
      <c r="J13632" s="11" t="s">
        <v>43843</v>
      </c>
      <c r="K13632" s="11" t="s">
        <v>1166</v>
      </c>
    </row>
    <row r="13633" spans="1:11" ht="16.5" x14ac:dyDescent="0.15">
      <c r="A13633" s="145" t="s">
        <v>39089</v>
      </c>
      <c r="B13633" s="32" t="s">
        <v>11940</v>
      </c>
      <c r="C13633" s="32" t="s">
        <v>300</v>
      </c>
      <c r="D13633" s="32" t="s">
        <v>997</v>
      </c>
      <c r="E13633" s="145" t="s">
        <v>17581</v>
      </c>
      <c r="F13633" s="145" t="s">
        <v>39090</v>
      </c>
      <c r="G13633" s="145" t="s">
        <v>17407</v>
      </c>
      <c r="H13633" s="145" t="s">
        <v>1169</v>
      </c>
      <c r="I13633" s="11" t="s">
        <v>997</v>
      </c>
      <c r="J13633" s="11" t="s">
        <v>43843</v>
      </c>
      <c r="K13633" s="11" t="s">
        <v>1166</v>
      </c>
    </row>
    <row r="13634" spans="1:11" ht="16.5" x14ac:dyDescent="0.15">
      <c r="A13634" s="145" t="s">
        <v>39091</v>
      </c>
      <c r="B13634" s="32" t="s">
        <v>14885</v>
      </c>
      <c r="C13634" s="32" t="s">
        <v>300</v>
      </c>
      <c r="D13634" s="32" t="s">
        <v>997</v>
      </c>
      <c r="E13634" s="145" t="s">
        <v>17581</v>
      </c>
      <c r="F13634" s="145" t="s">
        <v>39092</v>
      </c>
      <c r="G13634" s="145" t="s">
        <v>17407</v>
      </c>
      <c r="H13634" s="145" t="s">
        <v>1169</v>
      </c>
      <c r="I13634" s="11" t="s">
        <v>997</v>
      </c>
      <c r="J13634" s="11" t="s">
        <v>43843</v>
      </c>
      <c r="K13634" s="11" t="s">
        <v>1166</v>
      </c>
    </row>
    <row r="13635" spans="1:11" ht="16.5" x14ac:dyDescent="0.15">
      <c r="A13635" s="145" t="s">
        <v>39093</v>
      </c>
      <c r="B13635" s="32" t="s">
        <v>14886</v>
      </c>
      <c r="C13635" s="32" t="s">
        <v>300</v>
      </c>
      <c r="D13635" s="32" t="s">
        <v>997</v>
      </c>
      <c r="E13635" s="145" t="s">
        <v>17581</v>
      </c>
      <c r="F13635" s="145" t="s">
        <v>39094</v>
      </c>
      <c r="G13635" s="145" t="s">
        <v>17407</v>
      </c>
      <c r="H13635" s="145" t="s">
        <v>1169</v>
      </c>
      <c r="I13635" s="11" t="s">
        <v>997</v>
      </c>
      <c r="J13635" s="11" t="s">
        <v>43843</v>
      </c>
      <c r="K13635" s="11" t="s">
        <v>43664</v>
      </c>
    </row>
    <row r="13636" spans="1:11" ht="16.5" x14ac:dyDescent="0.15">
      <c r="A13636" s="145" t="s">
        <v>39095</v>
      </c>
      <c r="B13636" s="32" t="s">
        <v>3336</v>
      </c>
      <c r="C13636" s="32" t="s">
        <v>300</v>
      </c>
      <c r="D13636" s="32" t="s">
        <v>997</v>
      </c>
      <c r="E13636" s="145" t="s">
        <v>17581</v>
      </c>
      <c r="F13636" s="145" t="s">
        <v>39096</v>
      </c>
      <c r="G13636" s="145" t="s">
        <v>17407</v>
      </c>
      <c r="H13636" s="145" t="s">
        <v>1169</v>
      </c>
      <c r="I13636" s="11" t="s">
        <v>997</v>
      </c>
      <c r="J13636" s="11" t="s">
        <v>43843</v>
      </c>
      <c r="K13636" s="11" t="s">
        <v>1166</v>
      </c>
    </row>
    <row r="13637" spans="1:11" ht="16.5" x14ac:dyDescent="0.15">
      <c r="A13637" s="145" t="s">
        <v>39097</v>
      </c>
      <c r="B13637" s="32" t="s">
        <v>14887</v>
      </c>
      <c r="C13637" s="32" t="s">
        <v>300</v>
      </c>
      <c r="D13637" s="32" t="s">
        <v>997</v>
      </c>
      <c r="E13637" s="145" t="s">
        <v>1056</v>
      </c>
      <c r="F13637" s="145" t="s">
        <v>997</v>
      </c>
      <c r="G13637" s="145" t="s">
        <v>17407</v>
      </c>
      <c r="H13637" s="145" t="s">
        <v>1227</v>
      </c>
      <c r="I13637" s="11" t="s">
        <v>43668</v>
      </c>
      <c r="J13637" s="11" t="s">
        <v>43843</v>
      </c>
      <c r="K13637" s="11" t="s">
        <v>43664</v>
      </c>
    </row>
    <row r="13638" spans="1:11" ht="16.5" x14ac:dyDescent="0.15">
      <c r="A13638" s="145" t="s">
        <v>39098</v>
      </c>
      <c r="B13638" s="32" t="s">
        <v>14501</v>
      </c>
      <c r="C13638" s="32" t="s">
        <v>1239</v>
      </c>
      <c r="D13638" s="32" t="s">
        <v>997</v>
      </c>
      <c r="E13638" s="145" t="s">
        <v>17405</v>
      </c>
      <c r="F13638" s="145" t="s">
        <v>38264</v>
      </c>
      <c r="G13638" s="145" t="s">
        <v>17407</v>
      </c>
      <c r="H13638" s="145" t="s">
        <v>1169</v>
      </c>
      <c r="I13638" s="11" t="s">
        <v>997</v>
      </c>
      <c r="J13638" s="11" t="s">
        <v>43843</v>
      </c>
      <c r="K13638" s="11" t="s">
        <v>1166</v>
      </c>
    </row>
    <row r="13639" spans="1:11" ht="16.5" x14ac:dyDescent="0.15">
      <c r="A13639" s="145" t="s">
        <v>39099</v>
      </c>
      <c r="B13639" s="32" t="s">
        <v>14888</v>
      </c>
      <c r="C13639" s="32" t="s">
        <v>14889</v>
      </c>
      <c r="D13639" s="32" t="s">
        <v>997</v>
      </c>
      <c r="E13639" s="145" t="s">
        <v>17405</v>
      </c>
      <c r="F13639" s="145" t="s">
        <v>997</v>
      </c>
      <c r="G13639" s="145" t="s">
        <v>17407</v>
      </c>
      <c r="H13639" s="145" t="s">
        <v>1169</v>
      </c>
      <c r="I13639" s="11" t="s">
        <v>997</v>
      </c>
      <c r="J13639" s="11" t="s">
        <v>43850</v>
      </c>
      <c r="K13639" s="11" t="s">
        <v>1166</v>
      </c>
    </row>
    <row r="13640" spans="1:11" ht="16.5" x14ac:dyDescent="0.15">
      <c r="A13640" s="145" t="s">
        <v>39100</v>
      </c>
      <c r="B13640" s="32" t="s">
        <v>9656</v>
      </c>
      <c r="C13640" s="32" t="s">
        <v>1239</v>
      </c>
      <c r="D13640" s="32" t="s">
        <v>997</v>
      </c>
      <c r="E13640" s="145" t="s">
        <v>17405</v>
      </c>
      <c r="F13640" s="145" t="s">
        <v>38266</v>
      </c>
      <c r="G13640" s="145" t="s">
        <v>17407</v>
      </c>
      <c r="H13640" s="145" t="s">
        <v>1169</v>
      </c>
      <c r="I13640" s="11" t="s">
        <v>997</v>
      </c>
      <c r="J13640" s="11" t="s">
        <v>43843</v>
      </c>
      <c r="K13640" s="11" t="s">
        <v>1166</v>
      </c>
    </row>
    <row r="13641" spans="1:11" ht="16.5" x14ac:dyDescent="0.15">
      <c r="A13641" s="145" t="s">
        <v>39101</v>
      </c>
      <c r="B13641" s="32" t="s">
        <v>2452</v>
      </c>
      <c r="C13641" s="32" t="s">
        <v>14890</v>
      </c>
      <c r="D13641" s="32" t="s">
        <v>997</v>
      </c>
      <c r="E13641" s="145" t="s">
        <v>17405</v>
      </c>
      <c r="F13641" s="145" t="s">
        <v>997</v>
      </c>
      <c r="G13641" s="145" t="s">
        <v>17407</v>
      </c>
      <c r="H13641" s="145" t="s">
        <v>1169</v>
      </c>
      <c r="I13641" s="11" t="s">
        <v>997</v>
      </c>
      <c r="J13641" s="11" t="s">
        <v>43850</v>
      </c>
      <c r="K13641" s="11" t="s">
        <v>1166</v>
      </c>
    </row>
    <row r="13642" spans="1:11" ht="16.5" x14ac:dyDescent="0.15">
      <c r="A13642" s="145" t="s">
        <v>39102</v>
      </c>
      <c r="B13642" s="32" t="s">
        <v>6335</v>
      </c>
      <c r="C13642" s="32" t="s">
        <v>1239</v>
      </c>
      <c r="D13642" s="32" t="s">
        <v>997</v>
      </c>
      <c r="E13642" s="145" t="s">
        <v>17405</v>
      </c>
      <c r="F13642" s="145" t="s">
        <v>38268</v>
      </c>
      <c r="G13642" s="145" t="s">
        <v>17407</v>
      </c>
      <c r="H13642" s="145" t="s">
        <v>1169</v>
      </c>
      <c r="I13642" s="11" t="s">
        <v>997</v>
      </c>
      <c r="J13642" s="11" t="s">
        <v>43843</v>
      </c>
      <c r="K13642" s="11" t="s">
        <v>1166</v>
      </c>
    </row>
    <row r="13643" spans="1:11" ht="16.5" x14ac:dyDescent="0.15">
      <c r="A13643" s="145" t="s">
        <v>39103</v>
      </c>
      <c r="B13643" s="32" t="s">
        <v>12171</v>
      </c>
      <c r="C13643" s="32" t="s">
        <v>14891</v>
      </c>
      <c r="D13643" s="32" t="s">
        <v>997</v>
      </c>
      <c r="E13643" s="145" t="s">
        <v>17405</v>
      </c>
      <c r="F13643" s="145" t="s">
        <v>997</v>
      </c>
      <c r="G13643" s="145" t="s">
        <v>17565</v>
      </c>
      <c r="H13643" s="145" t="s">
        <v>1169</v>
      </c>
      <c r="I13643" s="11" t="s">
        <v>997</v>
      </c>
      <c r="J13643" s="11" t="s">
        <v>43851</v>
      </c>
      <c r="K13643" s="11" t="s">
        <v>1166</v>
      </c>
    </row>
    <row r="13644" spans="1:11" ht="16.5" x14ac:dyDescent="0.15">
      <c r="A13644" s="145" t="s">
        <v>39104</v>
      </c>
      <c r="B13644" s="32" t="s">
        <v>13209</v>
      </c>
      <c r="C13644" s="32" t="s">
        <v>1239</v>
      </c>
      <c r="D13644" s="32" t="s">
        <v>997</v>
      </c>
      <c r="E13644" s="145" t="s">
        <v>19482</v>
      </c>
      <c r="F13644" s="145" t="s">
        <v>38316</v>
      </c>
      <c r="G13644" s="145" t="s">
        <v>17407</v>
      </c>
      <c r="H13644" s="145" t="s">
        <v>1169</v>
      </c>
      <c r="I13644" s="11" t="s">
        <v>997</v>
      </c>
      <c r="J13644" s="11" t="s">
        <v>43843</v>
      </c>
      <c r="K13644" s="11" t="s">
        <v>1166</v>
      </c>
    </row>
    <row r="13645" spans="1:11" ht="16.5" x14ac:dyDescent="0.15">
      <c r="A13645" s="145" t="s">
        <v>39105</v>
      </c>
      <c r="B13645" s="32" t="s">
        <v>14892</v>
      </c>
      <c r="C13645" s="32" t="s">
        <v>14893</v>
      </c>
      <c r="D13645" s="32" t="s">
        <v>997</v>
      </c>
      <c r="E13645" s="145" t="s">
        <v>17405</v>
      </c>
      <c r="F13645" s="145" t="s">
        <v>997</v>
      </c>
      <c r="G13645" s="145" t="s">
        <v>17565</v>
      </c>
      <c r="H13645" s="145" t="s">
        <v>1169</v>
      </c>
      <c r="I13645" s="11" t="s">
        <v>997</v>
      </c>
      <c r="J13645" s="11" t="s">
        <v>43851</v>
      </c>
      <c r="K13645" s="11" t="s">
        <v>1166</v>
      </c>
    </row>
    <row r="13646" spans="1:11" ht="16.5" x14ac:dyDescent="0.15">
      <c r="A13646" s="145" t="s">
        <v>39106</v>
      </c>
      <c r="B13646" s="32" t="s">
        <v>14238</v>
      </c>
      <c r="C13646" s="32" t="s">
        <v>14894</v>
      </c>
      <c r="D13646" s="32" t="s">
        <v>997</v>
      </c>
      <c r="E13646" s="145" t="s">
        <v>17405</v>
      </c>
      <c r="F13646" s="145" t="s">
        <v>997</v>
      </c>
      <c r="G13646" s="145" t="s">
        <v>17407</v>
      </c>
      <c r="H13646" s="145" t="s">
        <v>1169</v>
      </c>
      <c r="I13646" s="11" t="s">
        <v>997</v>
      </c>
      <c r="J13646" s="11" t="s">
        <v>43843</v>
      </c>
      <c r="K13646" s="11" t="s">
        <v>1166</v>
      </c>
    </row>
    <row r="13647" spans="1:11" ht="16.5" x14ac:dyDescent="0.15">
      <c r="A13647" s="145" t="s">
        <v>39107</v>
      </c>
      <c r="B13647" s="32" t="s">
        <v>14507</v>
      </c>
      <c r="C13647" s="32" t="s">
        <v>1231</v>
      </c>
      <c r="D13647" s="32" t="s">
        <v>997</v>
      </c>
      <c r="E13647" s="145" t="s">
        <v>17405</v>
      </c>
      <c r="F13647" s="145" t="s">
        <v>38276</v>
      </c>
      <c r="G13647" s="145" t="s">
        <v>17407</v>
      </c>
      <c r="H13647" s="145" t="s">
        <v>1169</v>
      </c>
      <c r="I13647" s="11" t="s">
        <v>997</v>
      </c>
      <c r="J13647" s="11" t="s">
        <v>43852</v>
      </c>
      <c r="K13647" s="11" t="s">
        <v>1166</v>
      </c>
    </row>
    <row r="13648" spans="1:11" ht="16.5" x14ac:dyDescent="0.15">
      <c r="A13648" s="145" t="s">
        <v>39108</v>
      </c>
      <c r="B13648" s="32" t="s">
        <v>14888</v>
      </c>
      <c r="C13648" s="32" t="s">
        <v>14895</v>
      </c>
      <c r="D13648" s="32" t="s">
        <v>997</v>
      </c>
      <c r="E13648" s="145" t="s">
        <v>17405</v>
      </c>
      <c r="F13648" s="145" t="s">
        <v>997</v>
      </c>
      <c r="G13648" s="145" t="s">
        <v>17407</v>
      </c>
      <c r="H13648" s="145" t="s">
        <v>1169</v>
      </c>
      <c r="I13648" s="11" t="s">
        <v>997</v>
      </c>
      <c r="J13648" s="11" t="s">
        <v>43843</v>
      </c>
      <c r="K13648" s="11" t="s">
        <v>1166</v>
      </c>
    </row>
    <row r="13649" spans="1:11" ht="16.5" x14ac:dyDescent="0.15">
      <c r="A13649" s="145" t="s">
        <v>39109</v>
      </c>
      <c r="B13649" s="32" t="s">
        <v>14896</v>
      </c>
      <c r="C13649" s="32" t="s">
        <v>4072</v>
      </c>
      <c r="D13649" s="32" t="s">
        <v>997</v>
      </c>
      <c r="E13649" s="145" t="s">
        <v>17405</v>
      </c>
      <c r="F13649" s="145" t="s">
        <v>39110</v>
      </c>
      <c r="G13649" s="145" t="s">
        <v>17407</v>
      </c>
      <c r="H13649" s="145" t="s">
        <v>1169</v>
      </c>
      <c r="I13649" s="11" t="s">
        <v>997</v>
      </c>
      <c r="J13649" s="11" t="s">
        <v>43843</v>
      </c>
      <c r="K13649" s="11" t="s">
        <v>1166</v>
      </c>
    </row>
    <row r="13650" spans="1:11" ht="16.5" x14ac:dyDescent="0.15">
      <c r="A13650" s="145" t="s">
        <v>39111</v>
      </c>
      <c r="B13650" s="32" t="s">
        <v>14241</v>
      </c>
      <c r="C13650" s="32" t="s">
        <v>14897</v>
      </c>
      <c r="D13650" s="32" t="s">
        <v>997</v>
      </c>
      <c r="E13650" s="145" t="s">
        <v>17405</v>
      </c>
      <c r="F13650" s="145" t="s">
        <v>997</v>
      </c>
      <c r="G13650" s="145" t="s">
        <v>17407</v>
      </c>
      <c r="H13650" s="145" t="s">
        <v>1169</v>
      </c>
      <c r="I13650" s="11" t="s">
        <v>997</v>
      </c>
      <c r="J13650" s="11" t="s">
        <v>43843</v>
      </c>
      <c r="K13650" s="11" t="s">
        <v>1166</v>
      </c>
    </row>
    <row r="13651" spans="1:11" ht="16.5" x14ac:dyDescent="0.15">
      <c r="A13651" s="145" t="s">
        <v>39112</v>
      </c>
      <c r="B13651" s="32" t="s">
        <v>14238</v>
      </c>
      <c r="C13651" s="32" t="s">
        <v>14898</v>
      </c>
      <c r="D13651" s="32" t="s">
        <v>997</v>
      </c>
      <c r="E13651" s="145" t="s">
        <v>17405</v>
      </c>
      <c r="F13651" s="145" t="s">
        <v>997</v>
      </c>
      <c r="G13651" s="145" t="s">
        <v>17407</v>
      </c>
      <c r="H13651" s="145" t="s">
        <v>1169</v>
      </c>
      <c r="I13651" s="11" t="s">
        <v>997</v>
      </c>
      <c r="J13651" s="11" t="s">
        <v>43850</v>
      </c>
      <c r="K13651" s="11" t="s">
        <v>1166</v>
      </c>
    </row>
    <row r="13652" spans="1:11" ht="16.5" x14ac:dyDescent="0.15">
      <c r="A13652" s="145" t="s">
        <v>39113</v>
      </c>
      <c r="B13652" s="32" t="s">
        <v>14899</v>
      </c>
      <c r="C13652" s="32" t="s">
        <v>12755</v>
      </c>
      <c r="D13652" s="32" t="s">
        <v>997</v>
      </c>
      <c r="E13652" s="145" t="s">
        <v>17405</v>
      </c>
      <c r="F13652" s="145" t="s">
        <v>39114</v>
      </c>
      <c r="G13652" s="145" t="s">
        <v>17407</v>
      </c>
      <c r="H13652" s="145" t="s">
        <v>1169</v>
      </c>
      <c r="I13652" s="11" t="s">
        <v>997</v>
      </c>
      <c r="J13652" s="11" t="s">
        <v>43851</v>
      </c>
      <c r="K13652" s="11" t="s">
        <v>1166</v>
      </c>
    </row>
    <row r="13653" spans="1:11" ht="16.5" x14ac:dyDescent="0.15">
      <c r="A13653" s="145" t="s">
        <v>39115</v>
      </c>
      <c r="B13653" s="32" t="s">
        <v>44195</v>
      </c>
      <c r="C13653" s="32" t="s">
        <v>14901</v>
      </c>
      <c r="D13653" s="32" t="s">
        <v>997</v>
      </c>
      <c r="E13653" s="145" t="s">
        <v>17405</v>
      </c>
      <c r="F13653" s="145" t="s">
        <v>997</v>
      </c>
      <c r="G13653" s="145" t="s">
        <v>17565</v>
      </c>
      <c r="H13653" s="145" t="s">
        <v>1169</v>
      </c>
      <c r="I13653" s="11" t="s">
        <v>997</v>
      </c>
      <c r="J13653" s="11" t="s">
        <v>43851</v>
      </c>
      <c r="K13653" s="11" t="s">
        <v>1166</v>
      </c>
    </row>
    <row r="13654" spans="1:11" ht="16.5" x14ac:dyDescent="0.15">
      <c r="A13654" s="145" t="s">
        <v>39116</v>
      </c>
      <c r="B13654" s="32" t="s">
        <v>14902</v>
      </c>
      <c r="C13654" s="32" t="s">
        <v>300</v>
      </c>
      <c r="D13654" s="32" t="s">
        <v>997</v>
      </c>
      <c r="E13654" s="145" t="s">
        <v>1056</v>
      </c>
      <c r="F13654" s="145" t="s">
        <v>997</v>
      </c>
      <c r="G13654" s="145" t="s">
        <v>17407</v>
      </c>
      <c r="H13654" s="145" t="s">
        <v>1227</v>
      </c>
      <c r="I13654" s="11" t="s">
        <v>1166</v>
      </c>
      <c r="J13654" s="11" t="s">
        <v>43851</v>
      </c>
      <c r="K13654" s="11" t="s">
        <v>1166</v>
      </c>
    </row>
    <row r="13655" spans="1:11" ht="16.5" x14ac:dyDescent="0.15">
      <c r="A13655" s="145" t="s">
        <v>39117</v>
      </c>
      <c r="B13655" s="32" t="s">
        <v>14903</v>
      </c>
      <c r="C13655" s="32" t="s">
        <v>1231</v>
      </c>
      <c r="D13655" s="32" t="s">
        <v>997</v>
      </c>
      <c r="E13655" s="145" t="s">
        <v>17405</v>
      </c>
      <c r="F13655" s="145" t="s">
        <v>39118</v>
      </c>
      <c r="G13655" s="145" t="s">
        <v>17407</v>
      </c>
      <c r="H13655" s="145" t="s">
        <v>1169</v>
      </c>
      <c r="I13655" s="11" t="s">
        <v>997</v>
      </c>
      <c r="J13655" s="11" t="s">
        <v>43852</v>
      </c>
      <c r="K13655" s="11" t="s">
        <v>1166</v>
      </c>
    </row>
    <row r="13656" spans="1:11" ht="16.5" x14ac:dyDescent="0.15">
      <c r="A13656" s="145" t="s">
        <v>39119</v>
      </c>
      <c r="B13656" s="32" t="s">
        <v>1387</v>
      </c>
      <c r="C13656" s="32" t="s">
        <v>14904</v>
      </c>
      <c r="D13656" s="32" t="s">
        <v>997</v>
      </c>
      <c r="E13656" s="145" t="s">
        <v>17405</v>
      </c>
      <c r="F13656" s="145" t="s">
        <v>997</v>
      </c>
      <c r="G13656" s="145" t="s">
        <v>17565</v>
      </c>
      <c r="H13656" s="145" t="s">
        <v>1169</v>
      </c>
      <c r="I13656" s="11" t="s">
        <v>997</v>
      </c>
      <c r="J13656" s="11" t="s">
        <v>43851</v>
      </c>
      <c r="K13656" s="11" t="s">
        <v>1166</v>
      </c>
    </row>
    <row r="13657" spans="1:11" ht="16.5" x14ac:dyDescent="0.15">
      <c r="A13657" s="145" t="s">
        <v>39120</v>
      </c>
      <c r="B13657" s="32" t="s">
        <v>1298</v>
      </c>
      <c r="C13657" s="32" t="s">
        <v>12385</v>
      </c>
      <c r="D13657" s="32" t="s">
        <v>997</v>
      </c>
      <c r="E13657" s="145" t="s">
        <v>17405</v>
      </c>
      <c r="F13657" s="145" t="s">
        <v>997</v>
      </c>
      <c r="G13657" s="145" t="s">
        <v>17407</v>
      </c>
      <c r="H13657" s="145" t="s">
        <v>1169</v>
      </c>
      <c r="I13657" s="11" t="s">
        <v>997</v>
      </c>
      <c r="J13657" s="11" t="s">
        <v>43852</v>
      </c>
      <c r="K13657" s="11" t="s">
        <v>1166</v>
      </c>
    </row>
    <row r="13658" spans="1:11" ht="16.5" x14ac:dyDescent="0.15">
      <c r="A13658" s="145" t="s">
        <v>39121</v>
      </c>
      <c r="B13658" s="32" t="s">
        <v>14900</v>
      </c>
      <c r="C13658" s="32" t="s">
        <v>14905</v>
      </c>
      <c r="D13658" s="32" t="s">
        <v>997</v>
      </c>
      <c r="E13658" s="145" t="s">
        <v>17405</v>
      </c>
      <c r="F13658" s="145" t="s">
        <v>997</v>
      </c>
      <c r="G13658" s="145" t="s">
        <v>17565</v>
      </c>
      <c r="H13658" s="145" t="s">
        <v>1169</v>
      </c>
      <c r="I13658" s="11" t="s">
        <v>997</v>
      </c>
      <c r="J13658" s="11" t="s">
        <v>43851</v>
      </c>
      <c r="K13658" s="11" t="s">
        <v>1166</v>
      </c>
    </row>
    <row r="13659" spans="1:11" ht="16.5" x14ac:dyDescent="0.15">
      <c r="A13659" s="145" t="s">
        <v>39122</v>
      </c>
      <c r="B13659" s="32" t="s">
        <v>1298</v>
      </c>
      <c r="C13659" s="32" t="s">
        <v>14906</v>
      </c>
      <c r="D13659" s="32" t="s">
        <v>997</v>
      </c>
      <c r="E13659" s="145" t="s">
        <v>17405</v>
      </c>
      <c r="F13659" s="145" t="s">
        <v>997</v>
      </c>
      <c r="G13659" s="145" t="s">
        <v>17407</v>
      </c>
      <c r="H13659" s="145" t="s">
        <v>1169</v>
      </c>
      <c r="I13659" s="11" t="s">
        <v>997</v>
      </c>
      <c r="J13659" s="11" t="s">
        <v>43852</v>
      </c>
      <c r="K13659" s="11" t="s">
        <v>1166</v>
      </c>
    </row>
    <row r="13660" spans="1:11" ht="16.5" x14ac:dyDescent="0.15">
      <c r="A13660" s="145" t="s">
        <v>39123</v>
      </c>
      <c r="B13660" s="32" t="s">
        <v>1295</v>
      </c>
      <c r="C13660" s="32" t="s">
        <v>14907</v>
      </c>
      <c r="D13660" s="32" t="s">
        <v>997</v>
      </c>
      <c r="E13660" s="145" t="s">
        <v>17405</v>
      </c>
      <c r="F13660" s="145" t="s">
        <v>997</v>
      </c>
      <c r="G13660" s="145" t="s">
        <v>17565</v>
      </c>
      <c r="H13660" s="145" t="s">
        <v>1169</v>
      </c>
      <c r="I13660" s="11" t="s">
        <v>997</v>
      </c>
      <c r="J13660" s="11" t="s">
        <v>43851</v>
      </c>
      <c r="K13660" s="11" t="s">
        <v>1166</v>
      </c>
    </row>
    <row r="13661" spans="1:11" ht="16.5" x14ac:dyDescent="0.15">
      <c r="A13661" s="145" t="s">
        <v>39124</v>
      </c>
      <c r="B13661" s="32" t="s">
        <v>14908</v>
      </c>
      <c r="C13661" s="32" t="s">
        <v>300</v>
      </c>
      <c r="D13661" s="32" t="s">
        <v>14909</v>
      </c>
      <c r="E13661" s="145" t="s">
        <v>1056</v>
      </c>
      <c r="F13661" s="145" t="s">
        <v>997</v>
      </c>
      <c r="G13661" s="145" t="s">
        <v>17407</v>
      </c>
      <c r="H13661" s="145" t="s">
        <v>1227</v>
      </c>
      <c r="I13661" s="11" t="s">
        <v>43668</v>
      </c>
      <c r="J13661" s="11" t="s">
        <v>43853</v>
      </c>
      <c r="K13661" s="11" t="s">
        <v>43664</v>
      </c>
    </row>
    <row r="13662" spans="1:11" ht="16.5" x14ac:dyDescent="0.15">
      <c r="A13662" s="145" t="s">
        <v>39125</v>
      </c>
      <c r="B13662" s="32" t="s">
        <v>14892</v>
      </c>
      <c r="C13662" s="32" t="s">
        <v>14910</v>
      </c>
      <c r="D13662" s="32" t="s">
        <v>997</v>
      </c>
      <c r="E13662" s="145" t="s">
        <v>17405</v>
      </c>
      <c r="F13662" s="145" t="s">
        <v>997</v>
      </c>
      <c r="G13662" s="145" t="s">
        <v>17565</v>
      </c>
      <c r="H13662" s="145" t="s">
        <v>1169</v>
      </c>
      <c r="I13662" s="11" t="s">
        <v>997</v>
      </c>
      <c r="J13662" s="11" t="s">
        <v>43851</v>
      </c>
      <c r="K13662" s="11" t="s">
        <v>1166</v>
      </c>
    </row>
    <row r="13663" spans="1:11" ht="16.5" x14ac:dyDescent="0.15">
      <c r="A13663" s="145" t="s">
        <v>39126</v>
      </c>
      <c r="B13663" s="32" t="s">
        <v>14911</v>
      </c>
      <c r="C13663" s="32" t="s">
        <v>14912</v>
      </c>
      <c r="D13663" s="32" t="s">
        <v>997</v>
      </c>
      <c r="E13663" s="145" t="s">
        <v>17405</v>
      </c>
      <c r="F13663" s="145" t="s">
        <v>997</v>
      </c>
      <c r="G13663" s="145" t="s">
        <v>17407</v>
      </c>
      <c r="H13663" s="145" t="s">
        <v>1169</v>
      </c>
      <c r="I13663" s="11" t="s">
        <v>997</v>
      </c>
      <c r="J13663" s="11" t="s">
        <v>43854</v>
      </c>
      <c r="K13663" s="11" t="s">
        <v>1166</v>
      </c>
    </row>
    <row r="13664" spans="1:11" ht="16.5" x14ac:dyDescent="0.15">
      <c r="A13664" s="145" t="s">
        <v>39127</v>
      </c>
      <c r="B13664" s="32" t="s">
        <v>14913</v>
      </c>
      <c r="C13664" s="32" t="s">
        <v>8574</v>
      </c>
      <c r="D13664" s="32" t="s">
        <v>525</v>
      </c>
      <c r="E13664" s="145" t="s">
        <v>17405</v>
      </c>
      <c r="F13664" s="145" t="s">
        <v>997</v>
      </c>
      <c r="G13664" s="145" t="s">
        <v>17407</v>
      </c>
      <c r="H13664" s="145" t="s">
        <v>1169</v>
      </c>
      <c r="I13664" s="11" t="s">
        <v>43668</v>
      </c>
      <c r="J13664" s="11" t="s">
        <v>43848</v>
      </c>
      <c r="K13664" s="11" t="s">
        <v>43664</v>
      </c>
    </row>
    <row r="13665" spans="1:11" ht="16.5" x14ac:dyDescent="0.15">
      <c r="A13665" s="145" t="s">
        <v>414</v>
      </c>
      <c r="B13665" s="32" t="s">
        <v>1049</v>
      </c>
      <c r="C13665" s="32" t="s">
        <v>133</v>
      </c>
      <c r="D13665" s="32" t="s">
        <v>540</v>
      </c>
      <c r="E13665" s="145" t="s">
        <v>304</v>
      </c>
      <c r="F13665" s="145" t="s">
        <v>997</v>
      </c>
      <c r="G13665" s="145" t="s">
        <v>17548</v>
      </c>
      <c r="H13665" s="145" t="s">
        <v>1285</v>
      </c>
      <c r="I13665" s="11" t="s">
        <v>1166</v>
      </c>
      <c r="J13665" s="11" t="s">
        <v>43848</v>
      </c>
      <c r="K13665" s="11" t="s">
        <v>1166</v>
      </c>
    </row>
    <row r="13666" spans="1:11" ht="16.5" x14ac:dyDescent="0.15">
      <c r="A13666" s="145" t="s">
        <v>930</v>
      </c>
      <c r="B13666" s="32" t="s">
        <v>409</v>
      </c>
      <c r="C13666" s="32" t="s">
        <v>133</v>
      </c>
      <c r="D13666" s="32" t="s">
        <v>540</v>
      </c>
      <c r="E13666" s="145" t="s">
        <v>304</v>
      </c>
      <c r="F13666" s="145" t="s">
        <v>997</v>
      </c>
      <c r="G13666" s="145" t="s">
        <v>17549</v>
      </c>
      <c r="H13666" s="145" t="s">
        <v>1285</v>
      </c>
      <c r="I13666" s="11" t="s">
        <v>1166</v>
      </c>
      <c r="J13666" s="11" t="s">
        <v>43848</v>
      </c>
      <c r="K13666" s="11" t="s">
        <v>1166</v>
      </c>
    </row>
    <row r="13667" spans="1:11" ht="16.5" x14ac:dyDescent="0.15">
      <c r="A13667" s="145" t="s">
        <v>413</v>
      </c>
      <c r="B13667" s="32" t="s">
        <v>291</v>
      </c>
      <c r="C13667" s="32" t="s">
        <v>133</v>
      </c>
      <c r="D13667" s="32" t="s">
        <v>540</v>
      </c>
      <c r="E13667" s="145" t="s">
        <v>304</v>
      </c>
      <c r="F13667" s="145" t="s">
        <v>997</v>
      </c>
      <c r="G13667" s="145" t="s">
        <v>17548</v>
      </c>
      <c r="H13667" s="145" t="s">
        <v>1285</v>
      </c>
      <c r="I13667" s="11" t="s">
        <v>1166</v>
      </c>
      <c r="J13667" s="11" t="s">
        <v>43848</v>
      </c>
      <c r="K13667" s="11" t="s">
        <v>1166</v>
      </c>
    </row>
    <row r="13668" spans="1:11" ht="16.5" x14ac:dyDescent="0.15">
      <c r="A13668" s="145" t="s">
        <v>76</v>
      </c>
      <c r="B13668" s="32" t="s">
        <v>291</v>
      </c>
      <c r="C13668" s="32" t="s">
        <v>133</v>
      </c>
      <c r="D13668" s="32" t="s">
        <v>394</v>
      </c>
      <c r="E13668" s="145" t="s">
        <v>304</v>
      </c>
      <c r="F13668" s="145" t="s">
        <v>997</v>
      </c>
      <c r="G13668" s="145" t="s">
        <v>17548</v>
      </c>
      <c r="H13668" s="145" t="s">
        <v>1285</v>
      </c>
      <c r="I13668" s="11" t="s">
        <v>1166</v>
      </c>
      <c r="J13668" s="11" t="s">
        <v>43848</v>
      </c>
      <c r="K13668" s="11" t="s">
        <v>1166</v>
      </c>
    </row>
    <row r="13669" spans="1:11" ht="16.5" x14ac:dyDescent="0.15">
      <c r="A13669" s="145" t="s">
        <v>418</v>
      </c>
      <c r="B13669" s="32" t="s">
        <v>409</v>
      </c>
      <c r="C13669" s="32" t="s">
        <v>133</v>
      </c>
      <c r="D13669" s="32" t="s">
        <v>394</v>
      </c>
      <c r="E13669" s="145" t="s">
        <v>304</v>
      </c>
      <c r="F13669" s="145" t="s">
        <v>997</v>
      </c>
      <c r="G13669" s="145" t="s">
        <v>17549</v>
      </c>
      <c r="H13669" s="145" t="s">
        <v>1285</v>
      </c>
      <c r="I13669" s="11" t="s">
        <v>1166</v>
      </c>
      <c r="J13669" s="11" t="s">
        <v>43848</v>
      </c>
      <c r="K13669" s="11" t="s">
        <v>1166</v>
      </c>
    </row>
    <row r="13670" spans="1:11" ht="16.5" x14ac:dyDescent="0.15">
      <c r="A13670" s="145" t="s">
        <v>417</v>
      </c>
      <c r="B13670" s="32" t="s">
        <v>1049</v>
      </c>
      <c r="C13670" s="32" t="s">
        <v>297</v>
      </c>
      <c r="D13670" s="32" t="s">
        <v>540</v>
      </c>
      <c r="E13670" s="145" t="s">
        <v>304</v>
      </c>
      <c r="F13670" s="145" t="s">
        <v>997</v>
      </c>
      <c r="G13670" s="145" t="s">
        <v>17548</v>
      </c>
      <c r="H13670" s="145" t="s">
        <v>1285</v>
      </c>
      <c r="I13670" s="11" t="s">
        <v>1166</v>
      </c>
      <c r="J13670" s="11" t="s">
        <v>43848</v>
      </c>
      <c r="K13670" s="11" t="s">
        <v>1166</v>
      </c>
    </row>
    <row r="13671" spans="1:11" ht="16.5" x14ac:dyDescent="0.15">
      <c r="A13671" s="145" t="s">
        <v>416</v>
      </c>
      <c r="B13671" s="32" t="s">
        <v>409</v>
      </c>
      <c r="C13671" s="32" t="s">
        <v>297</v>
      </c>
      <c r="D13671" s="32" t="s">
        <v>540</v>
      </c>
      <c r="E13671" s="145" t="s">
        <v>304</v>
      </c>
      <c r="F13671" s="145" t="s">
        <v>997</v>
      </c>
      <c r="G13671" s="145" t="s">
        <v>17549</v>
      </c>
      <c r="H13671" s="145" t="s">
        <v>1285</v>
      </c>
      <c r="I13671" s="11" t="s">
        <v>1166</v>
      </c>
      <c r="J13671" s="11" t="s">
        <v>43848</v>
      </c>
      <c r="K13671" s="11" t="s">
        <v>1166</v>
      </c>
    </row>
    <row r="13672" spans="1:11" ht="16.5" x14ac:dyDescent="0.15">
      <c r="A13672" s="145" t="s">
        <v>415</v>
      </c>
      <c r="B13672" s="32" t="s">
        <v>291</v>
      </c>
      <c r="C13672" s="32" t="s">
        <v>297</v>
      </c>
      <c r="D13672" s="32" t="s">
        <v>540</v>
      </c>
      <c r="E13672" s="145" t="s">
        <v>304</v>
      </c>
      <c r="F13672" s="145" t="s">
        <v>997</v>
      </c>
      <c r="G13672" s="145" t="s">
        <v>17548</v>
      </c>
      <c r="H13672" s="145" t="s">
        <v>1285</v>
      </c>
      <c r="I13672" s="11" t="s">
        <v>1166</v>
      </c>
      <c r="J13672" s="11" t="s">
        <v>43848</v>
      </c>
      <c r="K13672" s="11" t="s">
        <v>1166</v>
      </c>
    </row>
    <row r="13673" spans="1:11" ht="16.5" x14ac:dyDescent="0.15">
      <c r="A13673" s="145" t="s">
        <v>39128</v>
      </c>
      <c r="B13673" s="32" t="s">
        <v>8708</v>
      </c>
      <c r="C13673" s="32" t="s">
        <v>8574</v>
      </c>
      <c r="D13673" s="32" t="s">
        <v>997</v>
      </c>
      <c r="E13673" s="145" t="s">
        <v>17405</v>
      </c>
      <c r="F13673" s="145" t="s">
        <v>997</v>
      </c>
      <c r="G13673" s="145" t="s">
        <v>17454</v>
      </c>
      <c r="H13673" s="145" t="s">
        <v>1169</v>
      </c>
      <c r="I13673" s="11" t="s">
        <v>1166</v>
      </c>
      <c r="J13673" s="11" t="s">
        <v>43855</v>
      </c>
      <c r="K13673" s="11" t="s">
        <v>1166</v>
      </c>
    </row>
    <row r="13674" spans="1:11" ht="16.5" x14ac:dyDescent="0.15">
      <c r="A13674" s="145" t="s">
        <v>419</v>
      </c>
      <c r="B13674" s="32" t="s">
        <v>1049</v>
      </c>
      <c r="C13674" s="32" t="s">
        <v>133</v>
      </c>
      <c r="D13674" s="32" t="s">
        <v>394</v>
      </c>
      <c r="E13674" s="145" t="s">
        <v>304</v>
      </c>
      <c r="F13674" s="145" t="s">
        <v>997</v>
      </c>
      <c r="G13674" s="145" t="s">
        <v>17548</v>
      </c>
      <c r="H13674" s="145" t="s">
        <v>1285</v>
      </c>
      <c r="I13674" s="11" t="s">
        <v>1166</v>
      </c>
      <c r="J13674" s="11" t="s">
        <v>43848</v>
      </c>
      <c r="K13674" s="11" t="s">
        <v>1166</v>
      </c>
    </row>
    <row r="13675" spans="1:11" ht="16.5" x14ac:dyDescent="0.15">
      <c r="A13675" s="145" t="s">
        <v>421</v>
      </c>
      <c r="B13675" s="32" t="s">
        <v>1049</v>
      </c>
      <c r="C13675" s="32" t="s">
        <v>297</v>
      </c>
      <c r="D13675" s="32" t="s">
        <v>394</v>
      </c>
      <c r="E13675" s="145" t="s">
        <v>304</v>
      </c>
      <c r="F13675" s="145" t="s">
        <v>997</v>
      </c>
      <c r="G13675" s="145" t="s">
        <v>17548</v>
      </c>
      <c r="H13675" s="145" t="s">
        <v>1285</v>
      </c>
      <c r="I13675" s="11" t="s">
        <v>1166</v>
      </c>
      <c r="J13675" s="11" t="s">
        <v>43848</v>
      </c>
      <c r="K13675" s="11" t="s">
        <v>1166</v>
      </c>
    </row>
    <row r="13676" spans="1:11" ht="16.5" x14ac:dyDescent="0.15">
      <c r="A13676" s="145" t="s">
        <v>931</v>
      </c>
      <c r="B13676" s="32" t="s">
        <v>409</v>
      </c>
      <c r="C13676" s="32" t="s">
        <v>297</v>
      </c>
      <c r="D13676" s="32" t="s">
        <v>394</v>
      </c>
      <c r="E13676" s="145" t="s">
        <v>304</v>
      </c>
      <c r="F13676" s="145" t="s">
        <v>997</v>
      </c>
      <c r="G13676" s="145" t="s">
        <v>17549</v>
      </c>
      <c r="H13676" s="145" t="s">
        <v>1285</v>
      </c>
      <c r="I13676" s="11" t="s">
        <v>1166</v>
      </c>
      <c r="J13676" s="11" t="s">
        <v>43848</v>
      </c>
      <c r="K13676" s="11" t="s">
        <v>1166</v>
      </c>
    </row>
    <row r="13677" spans="1:11" ht="16.5" x14ac:dyDescent="0.15">
      <c r="A13677" s="145" t="s">
        <v>446</v>
      </c>
      <c r="B13677" s="32" t="s">
        <v>14914</v>
      </c>
      <c r="C13677" s="32" t="s">
        <v>26</v>
      </c>
      <c r="D13677" s="32" t="s">
        <v>14915</v>
      </c>
      <c r="E13677" s="145" t="s">
        <v>304</v>
      </c>
      <c r="F13677" s="145" t="s">
        <v>997</v>
      </c>
      <c r="G13677" s="145" t="s">
        <v>17548</v>
      </c>
      <c r="H13677" s="145" t="s">
        <v>1285</v>
      </c>
      <c r="I13677" s="11" t="s">
        <v>1166</v>
      </c>
      <c r="J13677" s="11" t="s">
        <v>43848</v>
      </c>
      <c r="K13677" s="11" t="s">
        <v>1166</v>
      </c>
    </row>
    <row r="13678" spans="1:11" ht="16.5" x14ac:dyDescent="0.15">
      <c r="A13678" s="145" t="s">
        <v>84</v>
      </c>
      <c r="B13678" s="32" t="s">
        <v>293</v>
      </c>
      <c r="C13678" s="32" t="s">
        <v>49</v>
      </c>
      <c r="D13678" s="32" t="s">
        <v>526</v>
      </c>
      <c r="E13678" s="145" t="s">
        <v>304</v>
      </c>
      <c r="F13678" s="145" t="s">
        <v>997</v>
      </c>
      <c r="G13678" s="145" t="s">
        <v>17548</v>
      </c>
      <c r="H13678" s="145" t="s">
        <v>1285</v>
      </c>
      <c r="I13678" s="11" t="s">
        <v>1166</v>
      </c>
      <c r="J13678" s="11" t="s">
        <v>43848</v>
      </c>
      <c r="K13678" s="11" t="s">
        <v>1166</v>
      </c>
    </row>
    <row r="13679" spans="1:11" ht="16.5" x14ac:dyDescent="0.15">
      <c r="A13679" s="145" t="s">
        <v>39129</v>
      </c>
      <c r="B13679" s="32" t="s">
        <v>14916</v>
      </c>
      <c r="C13679" s="32" t="s">
        <v>8582</v>
      </c>
      <c r="D13679" s="32" t="s">
        <v>997</v>
      </c>
      <c r="E13679" s="145" t="s">
        <v>17405</v>
      </c>
      <c r="F13679" s="145" t="s">
        <v>997</v>
      </c>
      <c r="G13679" s="145" t="s">
        <v>17407</v>
      </c>
      <c r="H13679" s="145" t="s">
        <v>1169</v>
      </c>
      <c r="I13679" s="11" t="s">
        <v>43668</v>
      </c>
      <c r="J13679" s="11" t="s">
        <v>43855</v>
      </c>
      <c r="K13679" s="11" t="s">
        <v>43664</v>
      </c>
    </row>
    <row r="13680" spans="1:11" ht="16.5" x14ac:dyDescent="0.15">
      <c r="A13680" s="145" t="s">
        <v>422</v>
      </c>
      <c r="B13680" s="32" t="s">
        <v>423</v>
      </c>
      <c r="C13680" s="32" t="s">
        <v>49</v>
      </c>
      <c r="D13680" s="32" t="s">
        <v>572</v>
      </c>
      <c r="E13680" s="145" t="s">
        <v>304</v>
      </c>
      <c r="F13680" s="145" t="s">
        <v>997</v>
      </c>
      <c r="G13680" s="145" t="s">
        <v>17549</v>
      </c>
      <c r="H13680" s="145" t="s">
        <v>1285</v>
      </c>
      <c r="I13680" s="11" t="s">
        <v>1166</v>
      </c>
      <c r="J13680" s="11" t="s">
        <v>43848</v>
      </c>
      <c r="K13680" s="11" t="s">
        <v>1166</v>
      </c>
    </row>
    <row r="13681" spans="1:11" ht="16.5" x14ac:dyDescent="0.15">
      <c r="A13681" s="145" t="s">
        <v>39130</v>
      </c>
      <c r="B13681" s="32" t="s">
        <v>14866</v>
      </c>
      <c r="C13681" s="32" t="s">
        <v>300</v>
      </c>
      <c r="D13681" s="32" t="s">
        <v>997</v>
      </c>
      <c r="E13681" s="145" t="s">
        <v>17581</v>
      </c>
      <c r="F13681" s="145" t="s">
        <v>39131</v>
      </c>
      <c r="G13681" s="145" t="s">
        <v>17407</v>
      </c>
      <c r="H13681" s="145" t="s">
        <v>1169</v>
      </c>
      <c r="I13681" s="11" t="s">
        <v>997</v>
      </c>
      <c r="J13681" s="11" t="s">
        <v>43855</v>
      </c>
      <c r="K13681" s="11" t="s">
        <v>1166</v>
      </c>
    </row>
    <row r="13682" spans="1:11" ht="16.5" x14ac:dyDescent="0.15">
      <c r="A13682" s="145" t="s">
        <v>447</v>
      </c>
      <c r="B13682" s="32" t="s">
        <v>448</v>
      </c>
      <c r="C13682" s="32" t="s">
        <v>26</v>
      </c>
      <c r="D13682" s="32" t="s">
        <v>549</v>
      </c>
      <c r="E13682" s="145" t="s">
        <v>304</v>
      </c>
      <c r="F13682" s="145" t="s">
        <v>997</v>
      </c>
      <c r="G13682" s="145" t="s">
        <v>17549</v>
      </c>
      <c r="H13682" s="145" t="s">
        <v>1285</v>
      </c>
      <c r="I13682" s="11" t="s">
        <v>1166</v>
      </c>
      <c r="J13682" s="11" t="s">
        <v>43848</v>
      </c>
      <c r="K13682" s="11" t="s">
        <v>1166</v>
      </c>
    </row>
    <row r="13683" spans="1:11" ht="16.5" x14ac:dyDescent="0.15">
      <c r="A13683" s="145" t="s">
        <v>39132</v>
      </c>
      <c r="B13683" s="32" t="s">
        <v>14917</v>
      </c>
      <c r="C13683" s="32" t="s">
        <v>300</v>
      </c>
      <c r="D13683" s="32" t="s">
        <v>997</v>
      </c>
      <c r="E13683" s="145" t="s">
        <v>17581</v>
      </c>
      <c r="F13683" s="145" t="s">
        <v>39133</v>
      </c>
      <c r="G13683" s="145" t="s">
        <v>17407</v>
      </c>
      <c r="H13683" s="145" t="s">
        <v>1169</v>
      </c>
      <c r="I13683" s="11" t="s">
        <v>997</v>
      </c>
      <c r="J13683" s="11" t="s">
        <v>43855</v>
      </c>
      <c r="K13683" s="11" t="s">
        <v>1166</v>
      </c>
    </row>
    <row r="13684" spans="1:11" ht="16.5" x14ac:dyDescent="0.15">
      <c r="A13684" s="145" t="s">
        <v>39134</v>
      </c>
      <c r="B13684" s="32" t="s">
        <v>13211</v>
      </c>
      <c r="C13684" s="32" t="s">
        <v>1239</v>
      </c>
      <c r="D13684" s="32" t="s">
        <v>997</v>
      </c>
      <c r="E13684" s="145" t="s">
        <v>17405</v>
      </c>
      <c r="F13684" s="145" t="s">
        <v>38292</v>
      </c>
      <c r="G13684" s="145" t="s">
        <v>17407</v>
      </c>
      <c r="H13684" s="145" t="s">
        <v>1169</v>
      </c>
      <c r="I13684" s="11" t="s">
        <v>997</v>
      </c>
      <c r="J13684" s="11" t="s">
        <v>43848</v>
      </c>
      <c r="K13684" s="11" t="s">
        <v>1166</v>
      </c>
    </row>
    <row r="13685" spans="1:11" ht="16.5" x14ac:dyDescent="0.15">
      <c r="A13685" s="145" t="s">
        <v>39135</v>
      </c>
      <c r="B13685" s="32" t="s">
        <v>14918</v>
      </c>
      <c r="C13685" s="32" t="s">
        <v>2880</v>
      </c>
      <c r="D13685" s="32" t="s">
        <v>997</v>
      </c>
      <c r="E13685" s="145" t="s">
        <v>17405</v>
      </c>
      <c r="F13685" s="145" t="s">
        <v>33416</v>
      </c>
      <c r="G13685" s="145" t="s">
        <v>17407</v>
      </c>
      <c r="H13685" s="145" t="s">
        <v>1169</v>
      </c>
      <c r="I13685" s="11" t="s">
        <v>997</v>
      </c>
      <c r="J13685" s="11" t="s">
        <v>43855</v>
      </c>
      <c r="K13685" s="11" t="s">
        <v>1166</v>
      </c>
    </row>
    <row r="13686" spans="1:11" ht="16.5" x14ac:dyDescent="0.15">
      <c r="A13686" s="145" t="s">
        <v>39136</v>
      </c>
      <c r="B13686" s="32" t="s">
        <v>8938</v>
      </c>
      <c r="C13686" s="32" t="s">
        <v>300</v>
      </c>
      <c r="D13686" s="32" t="s">
        <v>997</v>
      </c>
      <c r="E13686" s="145" t="s">
        <v>17405</v>
      </c>
      <c r="F13686" s="145" t="s">
        <v>997</v>
      </c>
      <c r="G13686" s="145" t="s">
        <v>17454</v>
      </c>
      <c r="H13686" s="145" t="s">
        <v>1169</v>
      </c>
      <c r="I13686" s="11" t="s">
        <v>1166</v>
      </c>
      <c r="J13686" s="11" t="s">
        <v>43855</v>
      </c>
      <c r="K13686" s="11" t="s">
        <v>1166</v>
      </c>
    </row>
    <row r="13687" spans="1:11" ht="16.5" x14ac:dyDescent="0.15">
      <c r="A13687" s="145" t="s">
        <v>39137</v>
      </c>
      <c r="B13687" s="32" t="s">
        <v>14919</v>
      </c>
      <c r="C13687" s="32" t="s">
        <v>300</v>
      </c>
      <c r="D13687" s="32" t="s">
        <v>997</v>
      </c>
      <c r="E13687" s="145" t="s">
        <v>17581</v>
      </c>
      <c r="F13687" s="145" t="s">
        <v>39138</v>
      </c>
      <c r="G13687" s="145" t="s">
        <v>17407</v>
      </c>
      <c r="H13687" s="145" t="s">
        <v>1169</v>
      </c>
      <c r="I13687" s="11" t="s">
        <v>997</v>
      </c>
      <c r="J13687" s="11" t="s">
        <v>43855</v>
      </c>
      <c r="K13687" s="11" t="s">
        <v>1166</v>
      </c>
    </row>
    <row r="13688" spans="1:11" ht="16.5" x14ac:dyDescent="0.15">
      <c r="A13688" s="145" t="s">
        <v>39139</v>
      </c>
      <c r="B13688" s="32" t="s">
        <v>14920</v>
      </c>
      <c r="C13688" s="32" t="s">
        <v>300</v>
      </c>
      <c r="D13688" s="32" t="s">
        <v>997</v>
      </c>
      <c r="E13688" s="145" t="s">
        <v>17581</v>
      </c>
      <c r="F13688" s="145" t="s">
        <v>39140</v>
      </c>
      <c r="G13688" s="145" t="s">
        <v>17407</v>
      </c>
      <c r="H13688" s="145" t="s">
        <v>1169</v>
      </c>
      <c r="I13688" s="11" t="s">
        <v>997</v>
      </c>
      <c r="J13688" s="11" t="s">
        <v>43855</v>
      </c>
      <c r="K13688" s="11" t="s">
        <v>1166</v>
      </c>
    </row>
    <row r="13689" spans="1:11" ht="16.5" x14ac:dyDescent="0.15">
      <c r="A13689" s="145" t="s">
        <v>39141</v>
      </c>
      <c r="B13689" s="32" t="s">
        <v>12581</v>
      </c>
      <c r="C13689" s="32" t="s">
        <v>300</v>
      </c>
      <c r="D13689" s="32" t="s">
        <v>997</v>
      </c>
      <c r="E13689" s="145" t="s">
        <v>17581</v>
      </c>
      <c r="F13689" s="145" t="s">
        <v>39142</v>
      </c>
      <c r="G13689" s="145" t="s">
        <v>17407</v>
      </c>
      <c r="H13689" s="145" t="s">
        <v>1169</v>
      </c>
      <c r="I13689" s="11" t="s">
        <v>997</v>
      </c>
      <c r="J13689" s="11" t="s">
        <v>43856</v>
      </c>
      <c r="K13689" s="11" t="s">
        <v>1166</v>
      </c>
    </row>
    <row r="13690" spans="1:11" ht="16.5" x14ac:dyDescent="0.15">
      <c r="A13690" s="145" t="s">
        <v>39143</v>
      </c>
      <c r="B13690" s="32" t="s">
        <v>14865</v>
      </c>
      <c r="C13690" s="32" t="s">
        <v>300</v>
      </c>
      <c r="D13690" s="32" t="s">
        <v>997</v>
      </c>
      <c r="E13690" s="145" t="s">
        <v>17581</v>
      </c>
      <c r="F13690" s="145" t="s">
        <v>39144</v>
      </c>
      <c r="G13690" s="145" t="s">
        <v>17407</v>
      </c>
      <c r="H13690" s="145" t="s">
        <v>1169</v>
      </c>
      <c r="I13690" s="11" t="s">
        <v>997</v>
      </c>
      <c r="J13690" s="11" t="s">
        <v>43855</v>
      </c>
      <c r="K13690" s="11" t="s">
        <v>1166</v>
      </c>
    </row>
    <row r="13691" spans="1:11" ht="16.5" x14ac:dyDescent="0.15">
      <c r="A13691" s="145" t="s">
        <v>39145</v>
      </c>
      <c r="B13691" s="32" t="s">
        <v>14921</v>
      </c>
      <c r="C13691" s="32" t="s">
        <v>300</v>
      </c>
      <c r="D13691" s="32" t="s">
        <v>997</v>
      </c>
      <c r="E13691" s="145" t="s">
        <v>17581</v>
      </c>
      <c r="F13691" s="145" t="s">
        <v>39146</v>
      </c>
      <c r="G13691" s="145" t="s">
        <v>17407</v>
      </c>
      <c r="H13691" s="145" t="s">
        <v>1169</v>
      </c>
      <c r="I13691" s="11" t="s">
        <v>997</v>
      </c>
      <c r="J13691" s="11" t="s">
        <v>43856</v>
      </c>
      <c r="K13691" s="11" t="s">
        <v>1166</v>
      </c>
    </row>
    <row r="13692" spans="1:11" ht="16.5" x14ac:dyDescent="0.15">
      <c r="A13692" s="145" t="s">
        <v>39147</v>
      </c>
      <c r="B13692" s="32" t="s">
        <v>14922</v>
      </c>
      <c r="C13692" s="32" t="s">
        <v>300</v>
      </c>
      <c r="D13692" s="32" t="s">
        <v>997</v>
      </c>
      <c r="E13692" s="145" t="s">
        <v>17581</v>
      </c>
      <c r="F13692" s="145" t="s">
        <v>39148</v>
      </c>
      <c r="G13692" s="145" t="s">
        <v>17407</v>
      </c>
      <c r="H13692" s="145" t="s">
        <v>1169</v>
      </c>
      <c r="I13692" s="11" t="s">
        <v>997</v>
      </c>
      <c r="J13692" s="11" t="s">
        <v>43855</v>
      </c>
      <c r="K13692" s="11" t="s">
        <v>1166</v>
      </c>
    </row>
    <row r="13693" spans="1:11" ht="16.5" x14ac:dyDescent="0.15">
      <c r="A13693" s="145" t="s">
        <v>39149</v>
      </c>
      <c r="B13693" s="32" t="s">
        <v>44196</v>
      </c>
      <c r="C13693" s="32" t="s">
        <v>300</v>
      </c>
      <c r="D13693" s="32" t="s">
        <v>997</v>
      </c>
      <c r="E13693" s="145" t="s">
        <v>17581</v>
      </c>
      <c r="F13693" s="145" t="s">
        <v>39150</v>
      </c>
      <c r="G13693" s="145" t="s">
        <v>17407</v>
      </c>
      <c r="H13693" s="145" t="s">
        <v>1169</v>
      </c>
      <c r="I13693" s="11" t="s">
        <v>997</v>
      </c>
      <c r="J13693" s="11" t="s">
        <v>43856</v>
      </c>
      <c r="K13693" s="11" t="s">
        <v>1166</v>
      </c>
    </row>
    <row r="13694" spans="1:11" ht="16.5" x14ac:dyDescent="0.15">
      <c r="A13694" s="145" t="s">
        <v>39151</v>
      </c>
      <c r="B13694" s="32" t="s">
        <v>14923</v>
      </c>
      <c r="C13694" s="32" t="s">
        <v>14924</v>
      </c>
      <c r="D13694" s="32" t="s">
        <v>997</v>
      </c>
      <c r="E13694" s="145" t="s">
        <v>17405</v>
      </c>
      <c r="F13694" s="145" t="s">
        <v>39152</v>
      </c>
      <c r="G13694" s="145" t="s">
        <v>17407</v>
      </c>
      <c r="H13694" s="145" t="s">
        <v>1169</v>
      </c>
      <c r="I13694" s="11" t="s">
        <v>997</v>
      </c>
      <c r="J13694" s="11" t="s">
        <v>43856</v>
      </c>
      <c r="K13694" s="11" t="s">
        <v>1166</v>
      </c>
    </row>
    <row r="13695" spans="1:11" ht="16.5" x14ac:dyDescent="0.15">
      <c r="A13695" s="145" t="s">
        <v>39153</v>
      </c>
      <c r="B13695" s="32" t="s">
        <v>3235</v>
      </c>
      <c r="C13695" s="32" t="s">
        <v>300</v>
      </c>
      <c r="D13695" s="32" t="s">
        <v>997</v>
      </c>
      <c r="E13695" s="145" t="s">
        <v>17581</v>
      </c>
      <c r="F13695" s="145" t="s">
        <v>39154</v>
      </c>
      <c r="G13695" s="145" t="s">
        <v>17407</v>
      </c>
      <c r="H13695" s="145" t="s">
        <v>1169</v>
      </c>
      <c r="I13695" s="11" t="s">
        <v>997</v>
      </c>
      <c r="J13695" s="11" t="s">
        <v>43856</v>
      </c>
      <c r="K13695" s="11" t="s">
        <v>1166</v>
      </c>
    </row>
    <row r="13696" spans="1:11" ht="16.5" x14ac:dyDescent="0.15">
      <c r="A13696" s="145" t="s">
        <v>39155</v>
      </c>
      <c r="B13696" s="32" t="s">
        <v>7843</v>
      </c>
      <c r="C13696" s="32" t="s">
        <v>300</v>
      </c>
      <c r="D13696" s="32" t="s">
        <v>997</v>
      </c>
      <c r="E13696" s="145" t="s">
        <v>17581</v>
      </c>
      <c r="F13696" s="145" t="s">
        <v>39156</v>
      </c>
      <c r="G13696" s="145" t="s">
        <v>17407</v>
      </c>
      <c r="H13696" s="145" t="s">
        <v>1227</v>
      </c>
      <c r="I13696" s="11" t="s">
        <v>1166</v>
      </c>
      <c r="J13696" s="11" t="s">
        <v>43823</v>
      </c>
      <c r="K13696" s="11" t="s">
        <v>1166</v>
      </c>
    </row>
    <row r="13697" spans="1:11" ht="16.5" x14ac:dyDescent="0.15">
      <c r="A13697" s="145" t="s">
        <v>39157</v>
      </c>
      <c r="B13697" s="32" t="s">
        <v>13226</v>
      </c>
      <c r="C13697" s="32" t="s">
        <v>1239</v>
      </c>
      <c r="D13697" s="32" t="s">
        <v>997</v>
      </c>
      <c r="E13697" s="145" t="s">
        <v>17405</v>
      </c>
      <c r="F13697" s="145" t="s">
        <v>38330</v>
      </c>
      <c r="G13697" s="145" t="s">
        <v>17407</v>
      </c>
      <c r="H13697" s="145" t="s">
        <v>1169</v>
      </c>
      <c r="I13697" s="11" t="s">
        <v>997</v>
      </c>
      <c r="J13697" s="11" t="s">
        <v>43823</v>
      </c>
      <c r="K13697" s="11" t="s">
        <v>1166</v>
      </c>
    </row>
    <row r="13698" spans="1:11" ht="16.5" x14ac:dyDescent="0.15">
      <c r="A13698" s="145" t="s">
        <v>39158</v>
      </c>
      <c r="B13698" s="32" t="s">
        <v>3578</v>
      </c>
      <c r="C13698" s="32" t="s">
        <v>1179</v>
      </c>
      <c r="D13698" s="32" t="s">
        <v>997</v>
      </c>
      <c r="E13698" s="145" t="s">
        <v>17405</v>
      </c>
      <c r="F13698" s="145" t="s">
        <v>39159</v>
      </c>
      <c r="G13698" s="145" t="s">
        <v>17407</v>
      </c>
      <c r="H13698" s="145" t="s">
        <v>1169</v>
      </c>
      <c r="I13698" s="11" t="s">
        <v>997</v>
      </c>
      <c r="J13698" s="11" t="s">
        <v>43857</v>
      </c>
      <c r="K13698" s="11" t="s">
        <v>1166</v>
      </c>
    </row>
    <row r="13699" spans="1:11" ht="16.5" x14ac:dyDescent="0.15">
      <c r="A13699" s="145" t="s">
        <v>39160</v>
      </c>
      <c r="B13699" s="32" t="s">
        <v>6376</v>
      </c>
      <c r="C13699" s="32" t="s">
        <v>9453</v>
      </c>
      <c r="D13699" s="32" t="s">
        <v>997</v>
      </c>
      <c r="E13699" s="145" t="s">
        <v>17405</v>
      </c>
      <c r="F13699" s="145" t="s">
        <v>39161</v>
      </c>
      <c r="G13699" s="145" t="s">
        <v>17407</v>
      </c>
      <c r="H13699" s="145" t="s">
        <v>1169</v>
      </c>
      <c r="I13699" s="11" t="s">
        <v>997</v>
      </c>
      <c r="J13699" s="11" t="s">
        <v>43857</v>
      </c>
      <c r="K13699" s="11" t="s">
        <v>1166</v>
      </c>
    </row>
    <row r="13700" spans="1:11" ht="16.5" x14ac:dyDescent="0.15">
      <c r="A13700" s="145" t="s">
        <v>39162</v>
      </c>
      <c r="B13700" s="32" t="s">
        <v>14925</v>
      </c>
      <c r="C13700" s="32" t="s">
        <v>14926</v>
      </c>
      <c r="D13700" s="32" t="s">
        <v>997</v>
      </c>
      <c r="E13700" s="145" t="s">
        <v>17405</v>
      </c>
      <c r="F13700" s="145" t="s">
        <v>997</v>
      </c>
      <c r="G13700" s="145" t="s">
        <v>17407</v>
      </c>
      <c r="H13700" s="145" t="s">
        <v>1169</v>
      </c>
      <c r="I13700" s="11" t="s">
        <v>997</v>
      </c>
      <c r="J13700" s="11" t="s">
        <v>43857</v>
      </c>
      <c r="K13700" s="11" t="s">
        <v>1166</v>
      </c>
    </row>
    <row r="13701" spans="1:11" ht="16.5" x14ac:dyDescent="0.15">
      <c r="A13701" s="145" t="s">
        <v>374</v>
      </c>
      <c r="B13701" s="32" t="s">
        <v>14927</v>
      </c>
      <c r="C13701" s="32" t="s">
        <v>49</v>
      </c>
      <c r="D13701" s="32" t="s">
        <v>997</v>
      </c>
      <c r="E13701" s="145" t="s">
        <v>304</v>
      </c>
      <c r="F13701" s="145" t="s">
        <v>997</v>
      </c>
      <c r="G13701" s="145" t="s">
        <v>17548</v>
      </c>
      <c r="H13701" s="145" t="s">
        <v>1285</v>
      </c>
      <c r="I13701" s="11" t="s">
        <v>1166</v>
      </c>
      <c r="J13701" s="11" t="s">
        <v>43858</v>
      </c>
      <c r="K13701" s="11" t="s">
        <v>1166</v>
      </c>
    </row>
    <row r="13702" spans="1:11" ht="16.5" x14ac:dyDescent="0.15">
      <c r="A13702" s="145" t="s">
        <v>425</v>
      </c>
      <c r="B13702" s="32" t="s">
        <v>14928</v>
      </c>
      <c r="C13702" s="32" t="s">
        <v>302</v>
      </c>
      <c r="D13702" s="32" t="s">
        <v>1016</v>
      </c>
      <c r="E13702" s="145" t="s">
        <v>304</v>
      </c>
      <c r="F13702" s="145" t="s">
        <v>997</v>
      </c>
      <c r="G13702" s="145" t="s">
        <v>17548</v>
      </c>
      <c r="H13702" s="145" t="s">
        <v>1285</v>
      </c>
      <c r="I13702" s="11" t="s">
        <v>1166</v>
      </c>
      <c r="J13702" s="11" t="s">
        <v>43859</v>
      </c>
      <c r="K13702" s="11" t="s">
        <v>1166</v>
      </c>
    </row>
    <row r="13703" spans="1:11" ht="16.5" x14ac:dyDescent="0.15">
      <c r="A13703" s="145" t="s">
        <v>39163</v>
      </c>
      <c r="B13703" s="32" t="s">
        <v>14929</v>
      </c>
      <c r="C13703" s="32" t="s">
        <v>1174</v>
      </c>
      <c r="D13703" s="32" t="s">
        <v>997</v>
      </c>
      <c r="E13703" s="145" t="s">
        <v>17405</v>
      </c>
      <c r="F13703" s="145" t="s">
        <v>39164</v>
      </c>
      <c r="G13703" s="145" t="s">
        <v>17407</v>
      </c>
      <c r="H13703" s="145" t="s">
        <v>1169</v>
      </c>
      <c r="I13703" s="11" t="s">
        <v>997</v>
      </c>
      <c r="J13703" s="11" t="s">
        <v>43860</v>
      </c>
      <c r="K13703" s="11" t="s">
        <v>1166</v>
      </c>
    </row>
    <row r="13704" spans="1:11" ht="16.5" x14ac:dyDescent="0.15">
      <c r="A13704" s="145" t="s">
        <v>39165</v>
      </c>
      <c r="B13704" s="32" t="s">
        <v>4068</v>
      </c>
      <c r="C13704" s="32" t="s">
        <v>14930</v>
      </c>
      <c r="D13704" s="32" t="s">
        <v>997</v>
      </c>
      <c r="E13704" s="145" t="s">
        <v>17405</v>
      </c>
      <c r="F13704" s="145" t="s">
        <v>997</v>
      </c>
      <c r="G13704" s="145" t="s">
        <v>17407</v>
      </c>
      <c r="H13704" s="145" t="s">
        <v>1169</v>
      </c>
      <c r="I13704" s="11" t="s">
        <v>997</v>
      </c>
      <c r="J13704" s="11" t="s">
        <v>43861</v>
      </c>
      <c r="K13704" s="11" t="s">
        <v>1166</v>
      </c>
    </row>
    <row r="13705" spans="1:11" ht="16.5" x14ac:dyDescent="0.15">
      <c r="A13705" s="145" t="s">
        <v>39166</v>
      </c>
      <c r="B13705" s="32" t="s">
        <v>9742</v>
      </c>
      <c r="C13705" s="32" t="s">
        <v>4076</v>
      </c>
      <c r="D13705" s="32" t="s">
        <v>997</v>
      </c>
      <c r="E13705" s="145" t="s">
        <v>19482</v>
      </c>
      <c r="F13705" s="145" t="s">
        <v>39167</v>
      </c>
      <c r="G13705" s="145" t="s">
        <v>17407</v>
      </c>
      <c r="H13705" s="145" t="s">
        <v>1169</v>
      </c>
      <c r="I13705" s="11" t="s">
        <v>997</v>
      </c>
      <c r="J13705" s="11" t="s">
        <v>43861</v>
      </c>
      <c r="K13705" s="11" t="s">
        <v>1166</v>
      </c>
    </row>
    <row r="13706" spans="1:11" ht="16.5" x14ac:dyDescent="0.15">
      <c r="A13706" s="145" t="s">
        <v>924</v>
      </c>
      <c r="B13706" s="32" t="s">
        <v>376</v>
      </c>
      <c r="C13706" s="32" t="s">
        <v>49</v>
      </c>
      <c r="D13706" s="32" t="s">
        <v>1010</v>
      </c>
      <c r="E13706" s="145" t="s">
        <v>304</v>
      </c>
      <c r="F13706" s="145" t="s">
        <v>997</v>
      </c>
      <c r="G13706" s="145" t="s">
        <v>17549</v>
      </c>
      <c r="H13706" s="145" t="s">
        <v>1285</v>
      </c>
      <c r="I13706" s="11" t="s">
        <v>1166</v>
      </c>
      <c r="J13706" s="11" t="s">
        <v>43861</v>
      </c>
      <c r="K13706" s="11" t="s">
        <v>1166</v>
      </c>
    </row>
    <row r="13707" spans="1:11" ht="16.5" x14ac:dyDescent="0.15">
      <c r="A13707" s="145" t="s">
        <v>932</v>
      </c>
      <c r="B13707" s="32" t="s">
        <v>426</v>
      </c>
      <c r="C13707" s="32" t="s">
        <v>302</v>
      </c>
      <c r="D13707" s="32" t="s">
        <v>1016</v>
      </c>
      <c r="E13707" s="145" t="s">
        <v>304</v>
      </c>
      <c r="F13707" s="145" t="s">
        <v>997</v>
      </c>
      <c r="G13707" s="145" t="s">
        <v>17549</v>
      </c>
      <c r="H13707" s="145" t="s">
        <v>1285</v>
      </c>
      <c r="I13707" s="11" t="s">
        <v>1166</v>
      </c>
      <c r="J13707" s="11" t="s">
        <v>43861</v>
      </c>
      <c r="K13707" s="11" t="s">
        <v>1166</v>
      </c>
    </row>
    <row r="13708" spans="1:11" ht="16.5" x14ac:dyDescent="0.15">
      <c r="A13708" s="145" t="s">
        <v>39168</v>
      </c>
      <c r="B13708" s="32" t="s">
        <v>14931</v>
      </c>
      <c r="C13708" s="32" t="s">
        <v>300</v>
      </c>
      <c r="D13708" s="32" t="s">
        <v>997</v>
      </c>
      <c r="E13708" s="145" t="s">
        <v>39169</v>
      </c>
      <c r="F13708" s="145" t="s">
        <v>997</v>
      </c>
      <c r="G13708" s="145" t="s">
        <v>39170</v>
      </c>
      <c r="H13708" s="145" t="s">
        <v>1166</v>
      </c>
      <c r="I13708" s="11" t="s">
        <v>997</v>
      </c>
      <c r="J13708" s="11" t="s">
        <v>43862</v>
      </c>
      <c r="K13708" s="11" t="s">
        <v>1166</v>
      </c>
    </row>
    <row r="13709" spans="1:11" ht="16.5" x14ac:dyDescent="0.15">
      <c r="A13709" s="145" t="s">
        <v>39171</v>
      </c>
      <c r="B13709" s="32" t="s">
        <v>14932</v>
      </c>
      <c r="C13709" s="32" t="s">
        <v>14933</v>
      </c>
      <c r="D13709" s="32" t="s">
        <v>997</v>
      </c>
      <c r="E13709" s="145" t="s">
        <v>1056</v>
      </c>
      <c r="F13709" s="145" t="s">
        <v>39172</v>
      </c>
      <c r="G13709" s="145" t="s">
        <v>17565</v>
      </c>
      <c r="H13709" s="145" t="s">
        <v>1169</v>
      </c>
      <c r="I13709" s="11" t="s">
        <v>997</v>
      </c>
      <c r="J13709" s="11" t="s">
        <v>43862</v>
      </c>
      <c r="K13709" s="11" t="s">
        <v>1166</v>
      </c>
    </row>
    <row r="13710" spans="1:11" ht="16.5" x14ac:dyDescent="0.15">
      <c r="A13710" s="145" t="s">
        <v>39173</v>
      </c>
      <c r="B13710" s="32" t="s">
        <v>3353</v>
      </c>
      <c r="C13710" s="32" t="s">
        <v>300</v>
      </c>
      <c r="D13710" s="32" t="s">
        <v>997</v>
      </c>
      <c r="E13710" s="145" t="s">
        <v>17581</v>
      </c>
      <c r="F13710" s="145" t="s">
        <v>39174</v>
      </c>
      <c r="G13710" s="145" t="s">
        <v>17407</v>
      </c>
      <c r="H13710" s="145" t="s">
        <v>1227</v>
      </c>
      <c r="I13710" s="11" t="s">
        <v>1166</v>
      </c>
      <c r="J13710" s="11" t="s">
        <v>43860</v>
      </c>
      <c r="K13710" s="11" t="s">
        <v>1166</v>
      </c>
    </row>
    <row r="13711" spans="1:11" ht="16.5" x14ac:dyDescent="0.15">
      <c r="A13711" s="145" t="s">
        <v>39175</v>
      </c>
      <c r="B13711" s="32" t="s">
        <v>14908</v>
      </c>
      <c r="C13711" s="32" t="s">
        <v>300</v>
      </c>
      <c r="D13711" s="32" t="s">
        <v>14934</v>
      </c>
      <c r="E13711" s="145" t="s">
        <v>1056</v>
      </c>
      <c r="F13711" s="145" t="s">
        <v>997</v>
      </c>
      <c r="G13711" s="145" t="s">
        <v>17407</v>
      </c>
      <c r="H13711" s="145" t="s">
        <v>1227</v>
      </c>
      <c r="I13711" s="11" t="s">
        <v>43668</v>
      </c>
      <c r="J13711" s="11" t="s">
        <v>43860</v>
      </c>
      <c r="K13711" s="11" t="s">
        <v>43664</v>
      </c>
    </row>
    <row r="13712" spans="1:11" ht="16.5" x14ac:dyDescent="0.15">
      <c r="A13712" s="145" t="s">
        <v>39176</v>
      </c>
      <c r="B13712" s="32" t="s">
        <v>13732</v>
      </c>
      <c r="C13712" s="32" t="s">
        <v>300</v>
      </c>
      <c r="D13712" s="32" t="s">
        <v>997</v>
      </c>
      <c r="E13712" s="145" t="s">
        <v>17581</v>
      </c>
      <c r="F13712" s="145" t="s">
        <v>27904</v>
      </c>
      <c r="G13712" s="145" t="s">
        <v>17407</v>
      </c>
      <c r="H13712" s="145" t="s">
        <v>1169</v>
      </c>
      <c r="I13712" s="11" t="s">
        <v>1166</v>
      </c>
      <c r="J13712" s="11" t="s">
        <v>43680</v>
      </c>
      <c r="K13712" s="11" t="s">
        <v>1166</v>
      </c>
    </row>
    <row r="13713" spans="1:11" ht="16.5" x14ac:dyDescent="0.15">
      <c r="A13713" s="145" t="s">
        <v>39177</v>
      </c>
      <c r="B13713" s="32" t="s">
        <v>14935</v>
      </c>
      <c r="C13713" s="32" t="s">
        <v>300</v>
      </c>
      <c r="D13713" s="32" t="s">
        <v>997</v>
      </c>
      <c r="E13713" s="145" t="s">
        <v>17581</v>
      </c>
      <c r="F13713" s="145" t="s">
        <v>39178</v>
      </c>
      <c r="G13713" s="145" t="s">
        <v>17407</v>
      </c>
      <c r="H13713" s="145" t="s">
        <v>1169</v>
      </c>
      <c r="I13713" s="11" t="s">
        <v>43668</v>
      </c>
      <c r="J13713" s="11" t="s">
        <v>43680</v>
      </c>
      <c r="K13713" s="11" t="s">
        <v>43664</v>
      </c>
    </row>
    <row r="13714" spans="1:11" ht="16.5" x14ac:dyDescent="0.15">
      <c r="A13714" s="145" t="s">
        <v>39179</v>
      </c>
      <c r="B13714" s="32" t="s">
        <v>14936</v>
      </c>
      <c r="C13714" s="32" t="s">
        <v>8582</v>
      </c>
      <c r="D13714" s="32" t="s">
        <v>997</v>
      </c>
      <c r="E13714" s="145" t="s">
        <v>1056</v>
      </c>
      <c r="F13714" s="145" t="s">
        <v>997</v>
      </c>
      <c r="G13714" s="145" t="s">
        <v>17403</v>
      </c>
      <c r="H13714" s="145" t="s">
        <v>1166</v>
      </c>
      <c r="I13714" s="11" t="s">
        <v>1166</v>
      </c>
      <c r="J13714" s="11" t="s">
        <v>43680</v>
      </c>
      <c r="K13714" s="11" t="s">
        <v>1166</v>
      </c>
    </row>
    <row r="13715" spans="1:11" ht="16.5" x14ac:dyDescent="0.15">
      <c r="A13715" s="145" t="s">
        <v>39180</v>
      </c>
      <c r="B13715" s="32" t="s">
        <v>14937</v>
      </c>
      <c r="C13715" s="32" t="s">
        <v>14938</v>
      </c>
      <c r="D13715" s="32" t="s">
        <v>997</v>
      </c>
      <c r="E13715" s="145" t="s">
        <v>304</v>
      </c>
      <c r="F13715" s="145" t="s">
        <v>997</v>
      </c>
      <c r="G13715" s="145" t="s">
        <v>17565</v>
      </c>
      <c r="H13715" s="145" t="s">
        <v>1169</v>
      </c>
      <c r="I13715" s="11" t="s">
        <v>997</v>
      </c>
      <c r="J13715" s="11" t="s">
        <v>43857</v>
      </c>
      <c r="K13715" s="11" t="s">
        <v>1166</v>
      </c>
    </row>
    <row r="13716" spans="1:11" ht="16.5" x14ac:dyDescent="0.15">
      <c r="A13716" s="145" t="s">
        <v>39181</v>
      </c>
      <c r="B13716" s="32" t="s">
        <v>14939</v>
      </c>
      <c r="C13716" s="32" t="s">
        <v>14940</v>
      </c>
      <c r="D13716" s="32" t="s">
        <v>997</v>
      </c>
      <c r="E13716" s="145" t="s">
        <v>1056</v>
      </c>
      <c r="F13716" s="145" t="s">
        <v>997</v>
      </c>
      <c r="G13716" s="145" t="s">
        <v>17403</v>
      </c>
      <c r="H13716" s="145" t="s">
        <v>1166</v>
      </c>
      <c r="I13716" s="11" t="s">
        <v>1166</v>
      </c>
      <c r="J13716" s="11" t="s">
        <v>43680</v>
      </c>
      <c r="K13716" s="11" t="s">
        <v>1166</v>
      </c>
    </row>
    <row r="13717" spans="1:11" ht="16.5" x14ac:dyDescent="0.15">
      <c r="A13717" s="145" t="s">
        <v>39182</v>
      </c>
      <c r="B13717" s="32" t="s">
        <v>14941</v>
      </c>
      <c r="C13717" s="32" t="s">
        <v>14942</v>
      </c>
      <c r="D13717" s="32" t="s">
        <v>997</v>
      </c>
      <c r="E13717" s="145" t="s">
        <v>304</v>
      </c>
      <c r="F13717" s="145" t="s">
        <v>997</v>
      </c>
      <c r="G13717" s="145" t="s">
        <v>17565</v>
      </c>
      <c r="H13717" s="145" t="s">
        <v>1169</v>
      </c>
      <c r="I13717" s="11" t="s">
        <v>997</v>
      </c>
      <c r="J13717" s="11" t="s">
        <v>43857</v>
      </c>
      <c r="K13717" s="11" t="s">
        <v>1166</v>
      </c>
    </row>
    <row r="13718" spans="1:11" ht="16.5" x14ac:dyDescent="0.15">
      <c r="A13718" s="145" t="s">
        <v>39183</v>
      </c>
      <c r="B13718" s="32" t="s">
        <v>14936</v>
      </c>
      <c r="C13718" s="32" t="s">
        <v>8091</v>
      </c>
      <c r="D13718" s="32" t="s">
        <v>997</v>
      </c>
      <c r="E13718" s="145" t="s">
        <v>1056</v>
      </c>
      <c r="F13718" s="145" t="s">
        <v>997</v>
      </c>
      <c r="G13718" s="145" t="s">
        <v>17403</v>
      </c>
      <c r="H13718" s="145" t="s">
        <v>1166</v>
      </c>
      <c r="I13718" s="11" t="s">
        <v>1166</v>
      </c>
      <c r="J13718" s="11" t="s">
        <v>43680</v>
      </c>
      <c r="K13718" s="11" t="s">
        <v>1166</v>
      </c>
    </row>
    <row r="13719" spans="1:11" ht="16.5" x14ac:dyDescent="0.15">
      <c r="A13719" s="145" t="s">
        <v>39184</v>
      </c>
      <c r="B13719" s="32" t="s">
        <v>14939</v>
      </c>
      <c r="C13719" s="32" t="s">
        <v>8582</v>
      </c>
      <c r="D13719" s="32" t="s">
        <v>997</v>
      </c>
      <c r="E13719" s="145" t="s">
        <v>1056</v>
      </c>
      <c r="F13719" s="145" t="s">
        <v>997</v>
      </c>
      <c r="G13719" s="145" t="s">
        <v>17403</v>
      </c>
      <c r="H13719" s="145" t="s">
        <v>1166</v>
      </c>
      <c r="I13719" s="11" t="s">
        <v>1166</v>
      </c>
      <c r="J13719" s="11" t="s">
        <v>43680</v>
      </c>
      <c r="K13719" s="11" t="s">
        <v>1166</v>
      </c>
    </row>
    <row r="13720" spans="1:11" ht="16.5" x14ac:dyDescent="0.15">
      <c r="A13720" s="145" t="s">
        <v>39185</v>
      </c>
      <c r="B13720" s="32" t="s">
        <v>14939</v>
      </c>
      <c r="C13720" s="32" t="s">
        <v>8091</v>
      </c>
      <c r="D13720" s="32" t="s">
        <v>997</v>
      </c>
      <c r="E13720" s="145" t="s">
        <v>1056</v>
      </c>
      <c r="F13720" s="145" t="s">
        <v>997</v>
      </c>
      <c r="G13720" s="145" t="s">
        <v>17403</v>
      </c>
      <c r="H13720" s="145" t="s">
        <v>1166</v>
      </c>
      <c r="I13720" s="11" t="s">
        <v>1166</v>
      </c>
      <c r="J13720" s="11" t="s">
        <v>43680</v>
      </c>
      <c r="K13720" s="11" t="s">
        <v>1166</v>
      </c>
    </row>
    <row r="13721" spans="1:11" ht="16.5" x14ac:dyDescent="0.15">
      <c r="A13721" s="145" t="s">
        <v>420</v>
      </c>
      <c r="B13721" s="32" t="s">
        <v>291</v>
      </c>
      <c r="C13721" s="32" t="s">
        <v>297</v>
      </c>
      <c r="D13721" s="32" t="s">
        <v>394</v>
      </c>
      <c r="E13721" s="145" t="s">
        <v>304</v>
      </c>
      <c r="F13721" s="145" t="s">
        <v>997</v>
      </c>
      <c r="G13721" s="145" t="s">
        <v>17548</v>
      </c>
      <c r="H13721" s="145" t="s">
        <v>1285</v>
      </c>
      <c r="I13721" s="11" t="s">
        <v>1166</v>
      </c>
      <c r="J13721" s="11" t="s">
        <v>43680</v>
      </c>
      <c r="K13721" s="11" t="s">
        <v>1166</v>
      </c>
    </row>
    <row r="13722" spans="1:11" ht="16.5" x14ac:dyDescent="0.15">
      <c r="A13722" s="145" t="s">
        <v>39186</v>
      </c>
      <c r="B13722" s="32" t="s">
        <v>1295</v>
      </c>
      <c r="C13722" s="32" t="s">
        <v>14943</v>
      </c>
      <c r="D13722" s="32" t="s">
        <v>997</v>
      </c>
      <c r="E13722" s="145" t="s">
        <v>17405</v>
      </c>
      <c r="F13722" s="145" t="s">
        <v>997</v>
      </c>
      <c r="G13722" s="145" t="s">
        <v>17565</v>
      </c>
      <c r="H13722" s="145" t="s">
        <v>1169</v>
      </c>
      <c r="I13722" s="11" t="s">
        <v>997</v>
      </c>
      <c r="J13722" s="11" t="s">
        <v>43680</v>
      </c>
      <c r="K13722" s="11" t="s">
        <v>1166</v>
      </c>
    </row>
    <row r="13723" spans="1:11" ht="16.5" x14ac:dyDescent="0.15">
      <c r="A13723" s="145" t="s">
        <v>39187</v>
      </c>
      <c r="B13723" s="32" t="s">
        <v>14944</v>
      </c>
      <c r="C13723" s="32" t="s">
        <v>14734</v>
      </c>
      <c r="D13723" s="32" t="s">
        <v>997</v>
      </c>
      <c r="E13723" s="145" t="s">
        <v>17405</v>
      </c>
      <c r="F13723" s="145" t="s">
        <v>39188</v>
      </c>
      <c r="G13723" s="145" t="s">
        <v>17407</v>
      </c>
      <c r="H13723" s="145" t="s">
        <v>1169</v>
      </c>
      <c r="I13723" s="11" t="s">
        <v>997</v>
      </c>
      <c r="J13723" s="11" t="s">
        <v>43863</v>
      </c>
      <c r="K13723" s="11" t="s">
        <v>1166</v>
      </c>
    </row>
    <row r="13724" spans="1:11" ht="16.5" x14ac:dyDescent="0.15">
      <c r="A13724" s="145" t="s">
        <v>39189</v>
      </c>
      <c r="B13724" s="32" t="s">
        <v>12799</v>
      </c>
      <c r="C13724" s="32" t="s">
        <v>1179</v>
      </c>
      <c r="D13724" s="32" t="s">
        <v>997</v>
      </c>
      <c r="E13724" s="145" t="s">
        <v>17405</v>
      </c>
      <c r="F13724" s="145" t="s">
        <v>39190</v>
      </c>
      <c r="G13724" s="145" t="s">
        <v>17407</v>
      </c>
      <c r="H13724" s="145" t="s">
        <v>1169</v>
      </c>
      <c r="I13724" s="11" t="s">
        <v>997</v>
      </c>
      <c r="J13724" s="11" t="s">
        <v>43863</v>
      </c>
      <c r="K13724" s="11" t="s">
        <v>1166</v>
      </c>
    </row>
    <row r="13725" spans="1:11" ht="16.5" x14ac:dyDescent="0.15">
      <c r="A13725" s="145" t="s">
        <v>389</v>
      </c>
      <c r="B13725" s="32" t="s">
        <v>11096</v>
      </c>
      <c r="C13725" s="32" t="s">
        <v>49</v>
      </c>
      <c r="D13725" s="32" t="s">
        <v>1010</v>
      </c>
      <c r="E13725" s="145" t="s">
        <v>304</v>
      </c>
      <c r="F13725" s="145" t="s">
        <v>997</v>
      </c>
      <c r="G13725" s="145" t="s">
        <v>17548</v>
      </c>
      <c r="H13725" s="145" t="s">
        <v>1285</v>
      </c>
      <c r="I13725" s="11" t="s">
        <v>1166</v>
      </c>
      <c r="J13725" s="11" t="s">
        <v>43857</v>
      </c>
      <c r="K13725" s="11" t="s">
        <v>1166</v>
      </c>
    </row>
    <row r="13726" spans="1:11" ht="16.5" x14ac:dyDescent="0.15">
      <c r="A13726" s="145" t="s">
        <v>39191</v>
      </c>
      <c r="B13726" s="32" t="s">
        <v>14945</v>
      </c>
      <c r="C13726" s="32" t="s">
        <v>300</v>
      </c>
      <c r="D13726" s="32" t="s">
        <v>997</v>
      </c>
      <c r="E13726" s="145" t="s">
        <v>17581</v>
      </c>
      <c r="F13726" s="145" t="s">
        <v>21184</v>
      </c>
      <c r="G13726" s="145" t="s">
        <v>17407</v>
      </c>
      <c r="H13726" s="145" t="s">
        <v>1169</v>
      </c>
      <c r="I13726" s="11" t="s">
        <v>997</v>
      </c>
      <c r="J13726" s="11" t="s">
        <v>43864</v>
      </c>
      <c r="K13726" s="11" t="s">
        <v>1166</v>
      </c>
    </row>
    <row r="13727" spans="1:11" ht="16.5" x14ac:dyDescent="0.15">
      <c r="A13727" s="145" t="s">
        <v>39192</v>
      </c>
      <c r="B13727" s="32" t="s">
        <v>14946</v>
      </c>
      <c r="C13727" s="32" t="s">
        <v>300</v>
      </c>
      <c r="D13727" s="32" t="s">
        <v>997</v>
      </c>
      <c r="E13727" s="145" t="s">
        <v>17581</v>
      </c>
      <c r="F13727" s="145" t="s">
        <v>39193</v>
      </c>
      <c r="G13727" s="145" t="s">
        <v>17407</v>
      </c>
      <c r="H13727" s="145" t="s">
        <v>1169</v>
      </c>
      <c r="I13727" s="11" t="s">
        <v>997</v>
      </c>
      <c r="J13727" s="11" t="s">
        <v>43864</v>
      </c>
      <c r="K13727" s="11" t="s">
        <v>1166</v>
      </c>
    </row>
    <row r="13728" spans="1:11" ht="16.5" x14ac:dyDescent="0.15">
      <c r="A13728" s="145" t="s">
        <v>39194</v>
      </c>
      <c r="B13728" s="32" t="s">
        <v>44197</v>
      </c>
      <c r="C13728" s="32" t="s">
        <v>300</v>
      </c>
      <c r="D13728" s="32" t="s">
        <v>997</v>
      </c>
      <c r="E13728" s="145" t="s">
        <v>17581</v>
      </c>
      <c r="F13728" s="145" t="s">
        <v>39195</v>
      </c>
      <c r="G13728" s="145" t="s">
        <v>17407</v>
      </c>
      <c r="H13728" s="145" t="s">
        <v>1169</v>
      </c>
      <c r="I13728" s="11" t="s">
        <v>997</v>
      </c>
      <c r="J13728" s="11" t="s">
        <v>43856</v>
      </c>
      <c r="K13728" s="11" t="s">
        <v>1166</v>
      </c>
    </row>
    <row r="13729" spans="1:11" ht="16.5" x14ac:dyDescent="0.15">
      <c r="A13729" s="145" t="s">
        <v>39196</v>
      </c>
      <c r="B13729" s="32" t="s">
        <v>14947</v>
      </c>
      <c r="C13729" s="32" t="s">
        <v>6897</v>
      </c>
      <c r="D13729" s="32" t="s">
        <v>997</v>
      </c>
      <c r="E13729" s="145" t="s">
        <v>17405</v>
      </c>
      <c r="F13729" s="145" t="s">
        <v>39197</v>
      </c>
      <c r="G13729" s="145" t="s">
        <v>17407</v>
      </c>
      <c r="H13729" s="145" t="s">
        <v>1169</v>
      </c>
      <c r="I13729" s="11" t="s">
        <v>997</v>
      </c>
      <c r="J13729" s="11" t="s">
        <v>43856</v>
      </c>
      <c r="K13729" s="11" t="s">
        <v>1166</v>
      </c>
    </row>
    <row r="13730" spans="1:11" ht="16.5" x14ac:dyDescent="0.15">
      <c r="A13730" s="145" t="s">
        <v>39198</v>
      </c>
      <c r="B13730" s="32" t="s">
        <v>3223</v>
      </c>
      <c r="C13730" s="32" t="s">
        <v>300</v>
      </c>
      <c r="D13730" s="32" t="s">
        <v>997</v>
      </c>
      <c r="E13730" s="145" t="s">
        <v>17581</v>
      </c>
      <c r="F13730" s="145" t="s">
        <v>39199</v>
      </c>
      <c r="G13730" s="145" t="s">
        <v>17407</v>
      </c>
      <c r="H13730" s="145" t="s">
        <v>1169</v>
      </c>
      <c r="I13730" s="11" t="s">
        <v>997</v>
      </c>
      <c r="J13730" s="11" t="s">
        <v>43856</v>
      </c>
      <c r="K13730" s="11" t="s">
        <v>1166</v>
      </c>
    </row>
    <row r="13731" spans="1:11" ht="16.5" x14ac:dyDescent="0.15">
      <c r="A13731" s="145" t="s">
        <v>39200</v>
      </c>
      <c r="B13731" s="32" t="s">
        <v>14948</v>
      </c>
      <c r="C13731" s="32" t="s">
        <v>300</v>
      </c>
      <c r="D13731" s="32" t="s">
        <v>997</v>
      </c>
      <c r="E13731" s="145" t="s">
        <v>17581</v>
      </c>
      <c r="F13731" s="145" t="s">
        <v>39201</v>
      </c>
      <c r="G13731" s="145" t="s">
        <v>17407</v>
      </c>
      <c r="H13731" s="145" t="s">
        <v>1169</v>
      </c>
      <c r="I13731" s="11" t="s">
        <v>997</v>
      </c>
      <c r="J13731" s="11" t="s">
        <v>43856</v>
      </c>
      <c r="K13731" s="11" t="s">
        <v>43664</v>
      </c>
    </row>
    <row r="13732" spans="1:11" ht="16.5" x14ac:dyDescent="0.15">
      <c r="A13732" s="145" t="s">
        <v>39202</v>
      </c>
      <c r="B13732" s="32" t="s">
        <v>3403</v>
      </c>
      <c r="C13732" s="32" t="s">
        <v>300</v>
      </c>
      <c r="D13732" s="32" t="s">
        <v>997</v>
      </c>
      <c r="E13732" s="145" t="s">
        <v>17581</v>
      </c>
      <c r="F13732" s="145" t="s">
        <v>39203</v>
      </c>
      <c r="G13732" s="145" t="s">
        <v>17407</v>
      </c>
      <c r="H13732" s="145" t="s">
        <v>1169</v>
      </c>
      <c r="I13732" s="11" t="s">
        <v>997</v>
      </c>
      <c r="J13732" s="11" t="s">
        <v>43856</v>
      </c>
      <c r="K13732" s="11" t="s">
        <v>1166</v>
      </c>
    </row>
    <row r="13733" spans="1:11" ht="16.5" x14ac:dyDescent="0.15">
      <c r="A13733" s="145" t="s">
        <v>39204</v>
      </c>
      <c r="B13733" s="32" t="s">
        <v>3471</v>
      </c>
      <c r="C13733" s="32" t="s">
        <v>300</v>
      </c>
      <c r="D13733" s="32" t="s">
        <v>997</v>
      </c>
      <c r="E13733" s="145" t="s">
        <v>17581</v>
      </c>
      <c r="F13733" s="145" t="s">
        <v>39205</v>
      </c>
      <c r="G13733" s="145" t="s">
        <v>17407</v>
      </c>
      <c r="H13733" s="145" t="s">
        <v>1169</v>
      </c>
      <c r="I13733" s="11" t="s">
        <v>997</v>
      </c>
      <c r="J13733" s="11" t="s">
        <v>43856</v>
      </c>
      <c r="K13733" s="11" t="s">
        <v>1166</v>
      </c>
    </row>
    <row r="13734" spans="1:11" ht="16.5" x14ac:dyDescent="0.15">
      <c r="A13734" s="145" t="s">
        <v>39206</v>
      </c>
      <c r="B13734" s="32" t="s">
        <v>3470</v>
      </c>
      <c r="C13734" s="32" t="s">
        <v>300</v>
      </c>
      <c r="D13734" s="32" t="s">
        <v>997</v>
      </c>
      <c r="E13734" s="145" t="s">
        <v>17581</v>
      </c>
      <c r="F13734" s="145" t="s">
        <v>39207</v>
      </c>
      <c r="G13734" s="145" t="s">
        <v>17407</v>
      </c>
      <c r="H13734" s="145" t="s">
        <v>1169</v>
      </c>
      <c r="I13734" s="11" t="s">
        <v>997</v>
      </c>
      <c r="J13734" s="11" t="s">
        <v>43856</v>
      </c>
      <c r="K13734" s="11" t="s">
        <v>1166</v>
      </c>
    </row>
    <row r="13735" spans="1:11" ht="16.5" x14ac:dyDescent="0.15">
      <c r="A13735" s="145" t="s">
        <v>39208</v>
      </c>
      <c r="B13735" s="32" t="s">
        <v>3471</v>
      </c>
      <c r="C13735" s="32" t="s">
        <v>300</v>
      </c>
      <c r="D13735" s="32" t="s">
        <v>997</v>
      </c>
      <c r="E13735" s="145" t="s">
        <v>17581</v>
      </c>
      <c r="F13735" s="145" t="s">
        <v>39209</v>
      </c>
      <c r="G13735" s="145" t="s">
        <v>17407</v>
      </c>
      <c r="H13735" s="145" t="s">
        <v>1169</v>
      </c>
      <c r="I13735" s="11" t="s">
        <v>997</v>
      </c>
      <c r="J13735" s="11" t="s">
        <v>43856</v>
      </c>
      <c r="K13735" s="11" t="s">
        <v>1166</v>
      </c>
    </row>
    <row r="13736" spans="1:11" ht="16.5" x14ac:dyDescent="0.15">
      <c r="A13736" s="145" t="s">
        <v>39210</v>
      </c>
      <c r="B13736" s="32" t="s">
        <v>14949</v>
      </c>
      <c r="C13736" s="32" t="s">
        <v>300</v>
      </c>
      <c r="D13736" s="32" t="s">
        <v>997</v>
      </c>
      <c r="E13736" s="145" t="s">
        <v>17581</v>
      </c>
      <c r="F13736" s="145" t="s">
        <v>39211</v>
      </c>
      <c r="G13736" s="145" t="s">
        <v>17407</v>
      </c>
      <c r="H13736" s="145" t="s">
        <v>1169</v>
      </c>
      <c r="I13736" s="11" t="s">
        <v>997</v>
      </c>
      <c r="J13736" s="11" t="s">
        <v>43856</v>
      </c>
      <c r="K13736" s="11" t="s">
        <v>1166</v>
      </c>
    </row>
    <row r="13737" spans="1:11" ht="16.5" x14ac:dyDescent="0.15">
      <c r="A13737" s="145" t="s">
        <v>39212</v>
      </c>
      <c r="B13737" s="32" t="s">
        <v>14950</v>
      </c>
      <c r="C13737" s="32" t="s">
        <v>300</v>
      </c>
      <c r="D13737" s="32" t="s">
        <v>997</v>
      </c>
      <c r="E13737" s="145" t="s">
        <v>17581</v>
      </c>
      <c r="F13737" s="145" t="s">
        <v>39213</v>
      </c>
      <c r="G13737" s="145" t="s">
        <v>17407</v>
      </c>
      <c r="H13737" s="145" t="s">
        <v>1169</v>
      </c>
      <c r="I13737" s="11" t="s">
        <v>997</v>
      </c>
      <c r="J13737" s="11" t="s">
        <v>43856</v>
      </c>
      <c r="K13737" s="11" t="s">
        <v>1166</v>
      </c>
    </row>
    <row r="13738" spans="1:11" ht="16.5" x14ac:dyDescent="0.15">
      <c r="A13738" s="145" t="s">
        <v>39214</v>
      </c>
      <c r="B13738" s="32" t="s">
        <v>3762</v>
      </c>
      <c r="C13738" s="32" t="s">
        <v>14951</v>
      </c>
      <c r="D13738" s="32" t="s">
        <v>997</v>
      </c>
      <c r="E13738" s="145" t="s">
        <v>17556</v>
      </c>
      <c r="F13738" s="145" t="s">
        <v>997</v>
      </c>
      <c r="G13738" s="145" t="s">
        <v>17407</v>
      </c>
      <c r="H13738" s="145" t="s">
        <v>1169</v>
      </c>
      <c r="I13738" s="11" t="s">
        <v>997</v>
      </c>
      <c r="J13738" s="11" t="s">
        <v>43856</v>
      </c>
      <c r="K13738" s="11" t="s">
        <v>1166</v>
      </c>
    </row>
    <row r="13739" spans="1:11" ht="16.5" x14ac:dyDescent="0.15">
      <c r="A13739" s="145" t="s">
        <v>39215</v>
      </c>
      <c r="B13739" s="32" t="s">
        <v>14952</v>
      </c>
      <c r="C13739" s="32" t="s">
        <v>1177</v>
      </c>
      <c r="D13739" s="32" t="s">
        <v>997</v>
      </c>
      <c r="E13739" s="145" t="s">
        <v>17405</v>
      </c>
      <c r="F13739" s="145" t="s">
        <v>39216</v>
      </c>
      <c r="G13739" s="145" t="s">
        <v>17407</v>
      </c>
      <c r="H13739" s="145" t="s">
        <v>1169</v>
      </c>
      <c r="I13739" s="11" t="s">
        <v>997</v>
      </c>
      <c r="J13739" s="11" t="s">
        <v>43856</v>
      </c>
      <c r="K13739" s="11" t="s">
        <v>1166</v>
      </c>
    </row>
    <row r="13740" spans="1:11" ht="16.5" x14ac:dyDescent="0.15">
      <c r="A13740" s="145" t="s">
        <v>39217</v>
      </c>
      <c r="B13740" s="32" t="s">
        <v>14953</v>
      </c>
      <c r="C13740" s="32" t="s">
        <v>300</v>
      </c>
      <c r="D13740" s="32" t="s">
        <v>997</v>
      </c>
      <c r="E13740" s="145" t="s">
        <v>17581</v>
      </c>
      <c r="F13740" s="145" t="s">
        <v>39218</v>
      </c>
      <c r="G13740" s="145" t="s">
        <v>17407</v>
      </c>
      <c r="H13740" s="145" t="s">
        <v>1169</v>
      </c>
      <c r="I13740" s="11" t="s">
        <v>997</v>
      </c>
      <c r="J13740" s="11" t="s">
        <v>43856</v>
      </c>
      <c r="K13740" s="11" t="s">
        <v>1166</v>
      </c>
    </row>
    <row r="13741" spans="1:11" ht="16.5" x14ac:dyDescent="0.15">
      <c r="A13741" s="145" t="s">
        <v>39219</v>
      </c>
      <c r="B13741" s="32" t="s">
        <v>14954</v>
      </c>
      <c r="C13741" s="32" t="s">
        <v>6897</v>
      </c>
      <c r="D13741" s="32" t="s">
        <v>997</v>
      </c>
      <c r="E13741" s="145" t="s">
        <v>17405</v>
      </c>
      <c r="F13741" s="145" t="s">
        <v>39220</v>
      </c>
      <c r="G13741" s="145" t="s">
        <v>17407</v>
      </c>
      <c r="H13741" s="145" t="s">
        <v>1169</v>
      </c>
      <c r="I13741" s="11" t="s">
        <v>997</v>
      </c>
      <c r="J13741" s="11" t="s">
        <v>43856</v>
      </c>
      <c r="K13741" s="11" t="s">
        <v>1166</v>
      </c>
    </row>
    <row r="13742" spans="1:11" ht="16.5" x14ac:dyDescent="0.15">
      <c r="A13742" s="145" t="s">
        <v>39221</v>
      </c>
      <c r="B13742" s="32" t="s">
        <v>14955</v>
      </c>
      <c r="C13742" s="32" t="s">
        <v>300</v>
      </c>
      <c r="D13742" s="32" t="s">
        <v>997</v>
      </c>
      <c r="E13742" s="145" t="s">
        <v>17581</v>
      </c>
      <c r="F13742" s="145" t="s">
        <v>39222</v>
      </c>
      <c r="G13742" s="145" t="s">
        <v>17407</v>
      </c>
      <c r="H13742" s="145" t="s">
        <v>1169</v>
      </c>
      <c r="I13742" s="11" t="s">
        <v>997</v>
      </c>
      <c r="J13742" s="11" t="s">
        <v>43856</v>
      </c>
      <c r="K13742" s="11" t="s">
        <v>1166</v>
      </c>
    </row>
    <row r="13743" spans="1:11" ht="16.5" x14ac:dyDescent="0.15">
      <c r="A13743" s="145" t="s">
        <v>39223</v>
      </c>
      <c r="B13743" s="32" t="s">
        <v>14956</v>
      </c>
      <c r="C13743" s="32" t="s">
        <v>6897</v>
      </c>
      <c r="D13743" s="32" t="s">
        <v>997</v>
      </c>
      <c r="E13743" s="145" t="s">
        <v>17405</v>
      </c>
      <c r="F13743" s="145" t="s">
        <v>39224</v>
      </c>
      <c r="G13743" s="145" t="s">
        <v>17407</v>
      </c>
      <c r="H13743" s="145" t="s">
        <v>1169</v>
      </c>
      <c r="I13743" s="11" t="s">
        <v>997</v>
      </c>
      <c r="J13743" s="11" t="s">
        <v>43856</v>
      </c>
      <c r="K13743" s="11" t="s">
        <v>1166</v>
      </c>
    </row>
    <row r="13744" spans="1:11" ht="16.5" x14ac:dyDescent="0.15">
      <c r="A13744" s="145" t="s">
        <v>39225</v>
      </c>
      <c r="B13744" s="32" t="s">
        <v>8698</v>
      </c>
      <c r="C13744" s="32" t="s">
        <v>13272</v>
      </c>
      <c r="D13744" s="32" t="s">
        <v>997</v>
      </c>
      <c r="E13744" s="145" t="s">
        <v>17405</v>
      </c>
      <c r="F13744" s="145" t="s">
        <v>14957</v>
      </c>
      <c r="G13744" s="145" t="s">
        <v>17454</v>
      </c>
      <c r="H13744" s="145" t="s">
        <v>1169</v>
      </c>
      <c r="I13744" s="11" t="s">
        <v>997</v>
      </c>
      <c r="J13744" s="11" t="s">
        <v>43865</v>
      </c>
      <c r="K13744" s="11" t="s">
        <v>1166</v>
      </c>
    </row>
    <row r="13745" spans="1:11" ht="16.5" x14ac:dyDescent="0.15">
      <c r="A13745" s="145" t="s">
        <v>39226</v>
      </c>
      <c r="B13745" s="32" t="s">
        <v>13392</v>
      </c>
      <c r="C13745" s="32" t="s">
        <v>1179</v>
      </c>
      <c r="D13745" s="32" t="s">
        <v>997</v>
      </c>
      <c r="E13745" s="145" t="s">
        <v>17405</v>
      </c>
      <c r="F13745" s="145" t="s">
        <v>14958</v>
      </c>
      <c r="G13745" s="145" t="s">
        <v>17454</v>
      </c>
      <c r="H13745" s="145" t="s">
        <v>1169</v>
      </c>
      <c r="I13745" s="11" t="s">
        <v>997</v>
      </c>
      <c r="J13745" s="11" t="s">
        <v>43865</v>
      </c>
      <c r="K13745" s="11" t="s">
        <v>1166</v>
      </c>
    </row>
    <row r="13746" spans="1:11" ht="16.5" x14ac:dyDescent="0.15">
      <c r="A13746" s="145" t="s">
        <v>39227</v>
      </c>
      <c r="B13746" s="32" t="s">
        <v>1243</v>
      </c>
      <c r="C13746" s="32" t="s">
        <v>1179</v>
      </c>
      <c r="D13746" s="32" t="s">
        <v>997</v>
      </c>
      <c r="E13746" s="145" t="s">
        <v>17405</v>
      </c>
      <c r="F13746" s="145" t="s">
        <v>14959</v>
      </c>
      <c r="G13746" s="145" t="s">
        <v>17454</v>
      </c>
      <c r="H13746" s="145" t="s">
        <v>1169</v>
      </c>
      <c r="I13746" s="11" t="s">
        <v>997</v>
      </c>
      <c r="J13746" s="11" t="s">
        <v>43865</v>
      </c>
      <c r="K13746" s="11" t="s">
        <v>1166</v>
      </c>
    </row>
    <row r="13747" spans="1:11" ht="16.5" x14ac:dyDescent="0.15">
      <c r="A13747" s="145" t="s">
        <v>39228</v>
      </c>
      <c r="B13747" s="32" t="s">
        <v>13394</v>
      </c>
      <c r="C13747" s="32" t="s">
        <v>13395</v>
      </c>
      <c r="D13747" s="32" t="s">
        <v>997</v>
      </c>
      <c r="E13747" s="145" t="s">
        <v>17405</v>
      </c>
      <c r="F13747" s="145" t="s">
        <v>14960</v>
      </c>
      <c r="G13747" s="145" t="s">
        <v>17454</v>
      </c>
      <c r="H13747" s="145" t="s">
        <v>1169</v>
      </c>
      <c r="I13747" s="11" t="s">
        <v>997</v>
      </c>
      <c r="J13747" s="11" t="s">
        <v>43865</v>
      </c>
      <c r="K13747" s="11" t="s">
        <v>1166</v>
      </c>
    </row>
    <row r="13748" spans="1:11" ht="16.5" x14ac:dyDescent="0.15">
      <c r="A13748" s="145" t="s">
        <v>39229</v>
      </c>
      <c r="B13748" s="32" t="s">
        <v>14961</v>
      </c>
      <c r="C13748" s="32" t="s">
        <v>1179</v>
      </c>
      <c r="D13748" s="32" t="s">
        <v>997</v>
      </c>
      <c r="E13748" s="145" t="s">
        <v>17405</v>
      </c>
      <c r="F13748" s="145" t="s">
        <v>14962</v>
      </c>
      <c r="G13748" s="145" t="s">
        <v>17407</v>
      </c>
      <c r="H13748" s="145" t="s">
        <v>1169</v>
      </c>
      <c r="I13748" s="11" t="s">
        <v>997</v>
      </c>
      <c r="J13748" s="11" t="s">
        <v>43865</v>
      </c>
      <c r="K13748" s="11" t="s">
        <v>1166</v>
      </c>
    </row>
    <row r="13749" spans="1:11" ht="16.5" x14ac:dyDescent="0.15">
      <c r="A13749" s="145" t="s">
        <v>39230</v>
      </c>
      <c r="B13749" s="32" t="s">
        <v>2228</v>
      </c>
      <c r="C13749" s="32" t="s">
        <v>1231</v>
      </c>
      <c r="D13749" s="32" t="s">
        <v>997</v>
      </c>
      <c r="E13749" s="145" t="s">
        <v>17405</v>
      </c>
      <c r="F13749" s="145" t="s">
        <v>39231</v>
      </c>
      <c r="G13749" s="145" t="s">
        <v>17407</v>
      </c>
      <c r="H13749" s="145" t="s">
        <v>1169</v>
      </c>
      <c r="I13749" s="11" t="s">
        <v>997</v>
      </c>
      <c r="J13749" s="11" t="s">
        <v>43865</v>
      </c>
      <c r="K13749" s="11" t="s">
        <v>1166</v>
      </c>
    </row>
    <row r="13750" spans="1:11" ht="16.5" x14ac:dyDescent="0.15">
      <c r="A13750" s="145" t="s">
        <v>39232</v>
      </c>
      <c r="B13750" s="32" t="s">
        <v>2452</v>
      </c>
      <c r="C13750" s="32" t="s">
        <v>14963</v>
      </c>
      <c r="D13750" s="32" t="s">
        <v>997</v>
      </c>
      <c r="E13750" s="145" t="s">
        <v>17405</v>
      </c>
      <c r="F13750" s="145" t="s">
        <v>997</v>
      </c>
      <c r="G13750" s="145" t="s">
        <v>17407</v>
      </c>
      <c r="H13750" s="145" t="s">
        <v>1169</v>
      </c>
      <c r="I13750" s="11" t="s">
        <v>997</v>
      </c>
      <c r="J13750" s="11" t="s">
        <v>43865</v>
      </c>
      <c r="K13750" s="11" t="s">
        <v>1166</v>
      </c>
    </row>
    <row r="13751" spans="1:11" ht="16.5" x14ac:dyDescent="0.15">
      <c r="A13751" s="145" t="s">
        <v>39233</v>
      </c>
      <c r="B13751" s="32" t="s">
        <v>14964</v>
      </c>
      <c r="C13751" s="32" t="s">
        <v>14965</v>
      </c>
      <c r="D13751" s="32" t="s">
        <v>14966</v>
      </c>
      <c r="E13751" s="145" t="s">
        <v>1056</v>
      </c>
      <c r="F13751" s="145" t="s">
        <v>997</v>
      </c>
      <c r="G13751" s="145" t="s">
        <v>17407</v>
      </c>
      <c r="H13751" s="145" t="s">
        <v>1169</v>
      </c>
      <c r="I13751" s="11" t="s">
        <v>997</v>
      </c>
      <c r="J13751" s="11" t="s">
        <v>43865</v>
      </c>
      <c r="K13751" s="11" t="s">
        <v>1166</v>
      </c>
    </row>
    <row r="13752" spans="1:11" ht="16.5" x14ac:dyDescent="0.15">
      <c r="A13752" s="145" t="s">
        <v>39234</v>
      </c>
      <c r="B13752" s="32" t="s">
        <v>11942</v>
      </c>
      <c r="C13752" s="32" t="s">
        <v>300</v>
      </c>
      <c r="D13752" s="32" t="s">
        <v>14967</v>
      </c>
      <c r="E13752" s="145" t="s">
        <v>1056</v>
      </c>
      <c r="F13752" s="145" t="s">
        <v>997</v>
      </c>
      <c r="G13752" s="145" t="s">
        <v>17407</v>
      </c>
      <c r="H13752" s="145" t="s">
        <v>1227</v>
      </c>
      <c r="I13752" s="11" t="s">
        <v>43668</v>
      </c>
      <c r="J13752" s="11" t="s">
        <v>43865</v>
      </c>
      <c r="K13752" s="11" t="s">
        <v>43664</v>
      </c>
    </row>
    <row r="13753" spans="1:11" ht="16.5" x14ac:dyDescent="0.15">
      <c r="A13753" s="145" t="s">
        <v>39235</v>
      </c>
      <c r="B13753" s="32" t="s">
        <v>10976</v>
      </c>
      <c r="C13753" s="32" t="s">
        <v>2110</v>
      </c>
      <c r="D13753" s="32" t="s">
        <v>14968</v>
      </c>
      <c r="E13753" s="145" t="s">
        <v>17405</v>
      </c>
      <c r="F13753" s="145" t="s">
        <v>18702</v>
      </c>
      <c r="G13753" s="145" t="s">
        <v>17565</v>
      </c>
      <c r="H13753" s="145" t="s">
        <v>1169</v>
      </c>
      <c r="I13753" s="11" t="s">
        <v>997</v>
      </c>
      <c r="J13753" s="11" t="s">
        <v>43866</v>
      </c>
      <c r="K13753" s="11" t="s">
        <v>1166</v>
      </c>
    </row>
    <row r="13754" spans="1:11" ht="16.5" x14ac:dyDescent="0.15">
      <c r="A13754" s="145" t="s">
        <v>39236</v>
      </c>
      <c r="B13754" s="32" t="s">
        <v>2001</v>
      </c>
      <c r="C13754" s="32" t="s">
        <v>1186</v>
      </c>
      <c r="D13754" s="32" t="s">
        <v>997</v>
      </c>
      <c r="E13754" s="145" t="s">
        <v>17405</v>
      </c>
      <c r="F13754" s="145" t="s">
        <v>39237</v>
      </c>
      <c r="G13754" s="145" t="s">
        <v>17407</v>
      </c>
      <c r="H13754" s="145" t="s">
        <v>1169</v>
      </c>
      <c r="I13754" s="11" t="s">
        <v>997</v>
      </c>
      <c r="J13754" s="11" t="s">
        <v>43865</v>
      </c>
      <c r="K13754" s="11" t="s">
        <v>1166</v>
      </c>
    </row>
    <row r="13755" spans="1:11" ht="16.5" x14ac:dyDescent="0.15">
      <c r="A13755" s="145" t="s">
        <v>39238</v>
      </c>
      <c r="B13755" s="32" t="s">
        <v>14969</v>
      </c>
      <c r="C13755" s="32" t="s">
        <v>1186</v>
      </c>
      <c r="D13755" s="32" t="s">
        <v>997</v>
      </c>
      <c r="E13755" s="145" t="s">
        <v>17405</v>
      </c>
      <c r="F13755" s="145" t="s">
        <v>39239</v>
      </c>
      <c r="G13755" s="145" t="s">
        <v>17407</v>
      </c>
      <c r="H13755" s="145" t="s">
        <v>1169</v>
      </c>
      <c r="I13755" s="11" t="s">
        <v>997</v>
      </c>
      <c r="J13755" s="11" t="s">
        <v>43865</v>
      </c>
      <c r="K13755" s="11" t="s">
        <v>1166</v>
      </c>
    </row>
    <row r="13756" spans="1:11" ht="16.5" x14ac:dyDescent="0.15">
      <c r="A13756" s="145" t="s">
        <v>39240</v>
      </c>
      <c r="B13756" s="32" t="s">
        <v>1243</v>
      </c>
      <c r="C13756" s="32" t="s">
        <v>3154</v>
      </c>
      <c r="D13756" s="32" t="s">
        <v>997</v>
      </c>
      <c r="E13756" s="145" t="s">
        <v>17405</v>
      </c>
      <c r="F13756" s="145" t="s">
        <v>33402</v>
      </c>
      <c r="G13756" s="145" t="s">
        <v>17407</v>
      </c>
      <c r="H13756" s="145" t="s">
        <v>1169</v>
      </c>
      <c r="I13756" s="11" t="s">
        <v>997</v>
      </c>
      <c r="J13756" s="11" t="s">
        <v>43866</v>
      </c>
      <c r="K13756" s="11" t="s">
        <v>1166</v>
      </c>
    </row>
    <row r="13757" spans="1:11" ht="16.5" x14ac:dyDescent="0.15">
      <c r="A13757" s="145" t="s">
        <v>39241</v>
      </c>
      <c r="B13757" s="32" t="s">
        <v>1243</v>
      </c>
      <c r="C13757" s="32" t="s">
        <v>3154</v>
      </c>
      <c r="D13757" s="32" t="s">
        <v>2174</v>
      </c>
      <c r="E13757" s="145" t="s">
        <v>17405</v>
      </c>
      <c r="F13757" s="145" t="s">
        <v>33402</v>
      </c>
      <c r="G13757" s="145" t="s">
        <v>17454</v>
      </c>
      <c r="H13757" s="145" t="s">
        <v>1169</v>
      </c>
      <c r="I13757" s="11" t="s">
        <v>1166</v>
      </c>
      <c r="J13757" s="11" t="s">
        <v>43866</v>
      </c>
      <c r="K13757" s="11" t="s">
        <v>1166</v>
      </c>
    </row>
    <row r="13758" spans="1:11" ht="16.5" x14ac:dyDescent="0.15">
      <c r="A13758" s="145" t="s">
        <v>39242</v>
      </c>
      <c r="B13758" s="32" t="s">
        <v>11239</v>
      </c>
      <c r="C13758" s="32" t="s">
        <v>10010</v>
      </c>
      <c r="D13758" s="32" t="s">
        <v>997</v>
      </c>
      <c r="E13758" s="145" t="s">
        <v>17405</v>
      </c>
      <c r="F13758" s="145" t="s">
        <v>33257</v>
      </c>
      <c r="G13758" s="145" t="s">
        <v>17454</v>
      </c>
      <c r="H13758" s="145" t="s">
        <v>1169</v>
      </c>
      <c r="I13758" s="11" t="s">
        <v>997</v>
      </c>
      <c r="J13758" s="11" t="s">
        <v>43866</v>
      </c>
      <c r="K13758" s="11" t="s">
        <v>1166</v>
      </c>
    </row>
    <row r="13759" spans="1:11" ht="16.5" x14ac:dyDescent="0.15">
      <c r="A13759" s="145" t="s">
        <v>39243</v>
      </c>
      <c r="B13759" s="32" t="s">
        <v>7655</v>
      </c>
      <c r="C13759" s="32" t="s">
        <v>3908</v>
      </c>
      <c r="D13759" s="32" t="s">
        <v>14970</v>
      </c>
      <c r="E13759" s="145" t="s">
        <v>17581</v>
      </c>
      <c r="F13759" s="145" t="s">
        <v>997</v>
      </c>
      <c r="G13759" s="145" t="s">
        <v>17407</v>
      </c>
      <c r="H13759" s="145" t="s">
        <v>1169</v>
      </c>
      <c r="I13759" s="11" t="s">
        <v>997</v>
      </c>
      <c r="J13759" s="11" t="s">
        <v>43867</v>
      </c>
      <c r="K13759" s="11" t="s">
        <v>1166</v>
      </c>
    </row>
    <row r="13760" spans="1:11" ht="16.5" x14ac:dyDescent="0.15">
      <c r="A13760" s="145" t="s">
        <v>39244</v>
      </c>
      <c r="B13760" s="32" t="s">
        <v>3611</v>
      </c>
      <c r="C13760" s="32" t="s">
        <v>1179</v>
      </c>
      <c r="D13760" s="32" t="s">
        <v>997</v>
      </c>
      <c r="E13760" s="145" t="s">
        <v>17405</v>
      </c>
      <c r="F13760" s="145" t="s">
        <v>39245</v>
      </c>
      <c r="G13760" s="145" t="s">
        <v>17407</v>
      </c>
      <c r="H13760" s="145" t="s">
        <v>1169</v>
      </c>
      <c r="I13760" s="11" t="s">
        <v>997</v>
      </c>
      <c r="J13760" s="11" t="s">
        <v>43853</v>
      </c>
      <c r="K13760" s="11" t="s">
        <v>1166</v>
      </c>
    </row>
    <row r="13761" spans="1:11" ht="16.5" x14ac:dyDescent="0.15">
      <c r="A13761" s="145" t="s">
        <v>39246</v>
      </c>
      <c r="B13761" s="32" t="s">
        <v>14619</v>
      </c>
      <c r="C13761" s="32" t="s">
        <v>14971</v>
      </c>
      <c r="D13761" s="32" t="s">
        <v>14972</v>
      </c>
      <c r="E13761" s="145" t="s">
        <v>17581</v>
      </c>
      <c r="F13761" s="145" t="s">
        <v>997</v>
      </c>
      <c r="G13761" s="145" t="s">
        <v>17407</v>
      </c>
      <c r="H13761" s="145" t="s">
        <v>1169</v>
      </c>
      <c r="I13761" s="11" t="s">
        <v>997</v>
      </c>
      <c r="J13761" s="11" t="s">
        <v>43853</v>
      </c>
      <c r="K13761" s="11" t="s">
        <v>1166</v>
      </c>
    </row>
    <row r="13762" spans="1:11" ht="16.5" x14ac:dyDescent="0.15">
      <c r="A13762" s="145" t="s">
        <v>39247</v>
      </c>
      <c r="B13762" s="32" t="s">
        <v>3596</v>
      </c>
      <c r="C13762" s="32" t="s">
        <v>1179</v>
      </c>
      <c r="D13762" s="32" t="s">
        <v>997</v>
      </c>
      <c r="E13762" s="145" t="s">
        <v>17405</v>
      </c>
      <c r="F13762" s="145" t="s">
        <v>39248</v>
      </c>
      <c r="G13762" s="145" t="s">
        <v>17407</v>
      </c>
      <c r="H13762" s="145" t="s">
        <v>1169</v>
      </c>
      <c r="I13762" s="11" t="s">
        <v>997</v>
      </c>
      <c r="J13762" s="11" t="s">
        <v>43853</v>
      </c>
      <c r="K13762" s="11" t="s">
        <v>1166</v>
      </c>
    </row>
    <row r="13763" spans="1:11" ht="16.5" x14ac:dyDescent="0.15">
      <c r="A13763" s="145" t="s">
        <v>39249</v>
      </c>
      <c r="B13763" s="32" t="s">
        <v>14973</v>
      </c>
      <c r="C13763" s="32" t="s">
        <v>1186</v>
      </c>
      <c r="D13763" s="32" t="s">
        <v>997</v>
      </c>
      <c r="E13763" s="145" t="s">
        <v>17405</v>
      </c>
      <c r="F13763" s="145" t="s">
        <v>39250</v>
      </c>
      <c r="G13763" s="145" t="s">
        <v>17407</v>
      </c>
      <c r="H13763" s="145" t="s">
        <v>1169</v>
      </c>
      <c r="I13763" s="11" t="s">
        <v>997</v>
      </c>
      <c r="J13763" s="11" t="s">
        <v>43853</v>
      </c>
      <c r="K13763" s="11" t="s">
        <v>1166</v>
      </c>
    </row>
    <row r="13764" spans="1:11" ht="16.5" x14ac:dyDescent="0.15">
      <c r="A13764" s="145" t="s">
        <v>39251</v>
      </c>
      <c r="B13764" s="32" t="s">
        <v>3578</v>
      </c>
      <c r="C13764" s="32" t="s">
        <v>1179</v>
      </c>
      <c r="D13764" s="32" t="s">
        <v>997</v>
      </c>
      <c r="E13764" s="145" t="s">
        <v>17405</v>
      </c>
      <c r="F13764" s="145" t="s">
        <v>39252</v>
      </c>
      <c r="G13764" s="145" t="s">
        <v>17407</v>
      </c>
      <c r="H13764" s="145" t="s">
        <v>1169</v>
      </c>
      <c r="I13764" s="11" t="s">
        <v>997</v>
      </c>
      <c r="J13764" s="11" t="s">
        <v>43853</v>
      </c>
      <c r="K13764" s="11" t="s">
        <v>1166</v>
      </c>
    </row>
    <row r="13765" spans="1:11" ht="16.5" x14ac:dyDescent="0.15">
      <c r="A13765" s="145" t="s">
        <v>39253</v>
      </c>
      <c r="B13765" s="32" t="s">
        <v>11395</v>
      </c>
      <c r="C13765" s="32" t="s">
        <v>4044</v>
      </c>
      <c r="D13765" s="32" t="s">
        <v>997</v>
      </c>
      <c r="E13765" s="145" t="s">
        <v>17405</v>
      </c>
      <c r="F13765" s="145" t="s">
        <v>33601</v>
      </c>
      <c r="G13765" s="145" t="s">
        <v>17407</v>
      </c>
      <c r="H13765" s="145" t="s">
        <v>1169</v>
      </c>
      <c r="I13765" s="11" t="s">
        <v>997</v>
      </c>
      <c r="J13765" s="11" t="s">
        <v>43853</v>
      </c>
      <c r="K13765" s="11" t="s">
        <v>1166</v>
      </c>
    </row>
    <row r="13766" spans="1:11" ht="16.5" x14ac:dyDescent="0.15">
      <c r="A13766" s="145" t="s">
        <v>39254</v>
      </c>
      <c r="B13766" s="32" t="s">
        <v>13778</v>
      </c>
      <c r="C13766" s="32" t="s">
        <v>1260</v>
      </c>
      <c r="D13766" s="32" t="s">
        <v>997</v>
      </c>
      <c r="E13766" s="145" t="s">
        <v>17405</v>
      </c>
      <c r="F13766" s="145" t="s">
        <v>39255</v>
      </c>
      <c r="G13766" s="145" t="s">
        <v>17407</v>
      </c>
      <c r="H13766" s="145" t="s">
        <v>1169</v>
      </c>
      <c r="I13766" s="11" t="s">
        <v>997</v>
      </c>
      <c r="J13766" s="11" t="s">
        <v>43853</v>
      </c>
      <c r="K13766" s="11" t="s">
        <v>1166</v>
      </c>
    </row>
    <row r="13767" spans="1:11" ht="16.5" x14ac:dyDescent="0.15">
      <c r="A13767" s="145" t="s">
        <v>39256</v>
      </c>
      <c r="B13767" s="32" t="s">
        <v>14974</v>
      </c>
      <c r="C13767" s="32" t="s">
        <v>1186</v>
      </c>
      <c r="D13767" s="32" t="s">
        <v>997</v>
      </c>
      <c r="E13767" s="145" t="s">
        <v>17405</v>
      </c>
      <c r="F13767" s="145" t="s">
        <v>39257</v>
      </c>
      <c r="G13767" s="145" t="s">
        <v>17407</v>
      </c>
      <c r="H13767" s="145" t="s">
        <v>1169</v>
      </c>
      <c r="I13767" s="11" t="s">
        <v>997</v>
      </c>
      <c r="J13767" s="11" t="s">
        <v>43853</v>
      </c>
      <c r="K13767" s="11" t="s">
        <v>1166</v>
      </c>
    </row>
    <row r="13768" spans="1:11" ht="16.5" x14ac:dyDescent="0.15">
      <c r="A13768" s="145" t="s">
        <v>39258</v>
      </c>
      <c r="B13768" s="32" t="s">
        <v>14323</v>
      </c>
      <c r="C13768" s="32" t="s">
        <v>1186</v>
      </c>
      <c r="D13768" s="32" t="s">
        <v>997</v>
      </c>
      <c r="E13768" s="145" t="s">
        <v>17405</v>
      </c>
      <c r="F13768" s="145" t="s">
        <v>39259</v>
      </c>
      <c r="G13768" s="145" t="s">
        <v>17407</v>
      </c>
      <c r="H13768" s="145" t="s">
        <v>1169</v>
      </c>
      <c r="I13768" s="11" t="s">
        <v>997</v>
      </c>
      <c r="J13768" s="11" t="s">
        <v>43853</v>
      </c>
      <c r="K13768" s="11" t="s">
        <v>1166</v>
      </c>
    </row>
    <row r="13769" spans="1:11" ht="16.5" x14ac:dyDescent="0.15">
      <c r="A13769" s="145" t="s">
        <v>39260</v>
      </c>
      <c r="B13769" s="32" t="s">
        <v>14975</v>
      </c>
      <c r="C13769" s="32" t="s">
        <v>300</v>
      </c>
      <c r="D13769" s="32" t="s">
        <v>14909</v>
      </c>
      <c r="E13769" s="145" t="s">
        <v>1056</v>
      </c>
      <c r="F13769" s="145" t="s">
        <v>997</v>
      </c>
      <c r="G13769" s="145" t="s">
        <v>17407</v>
      </c>
      <c r="H13769" s="145" t="s">
        <v>1227</v>
      </c>
      <c r="I13769" s="11" t="s">
        <v>43668</v>
      </c>
      <c r="J13769" s="11" t="s">
        <v>43853</v>
      </c>
      <c r="K13769" s="11" t="s">
        <v>1166</v>
      </c>
    </row>
    <row r="13770" spans="1:11" ht="16.5" x14ac:dyDescent="0.15">
      <c r="A13770" s="145" t="s">
        <v>39261</v>
      </c>
      <c r="B13770" s="32" t="s">
        <v>13004</v>
      </c>
      <c r="C13770" s="32" t="s">
        <v>1275</v>
      </c>
      <c r="D13770" s="32" t="s">
        <v>997</v>
      </c>
      <c r="E13770" s="145" t="s">
        <v>17405</v>
      </c>
      <c r="F13770" s="145" t="s">
        <v>34104</v>
      </c>
      <c r="G13770" s="145" t="s">
        <v>17407</v>
      </c>
      <c r="H13770" s="145" t="s">
        <v>1169</v>
      </c>
      <c r="I13770" s="11" t="s">
        <v>997</v>
      </c>
      <c r="J13770" s="11" t="s">
        <v>43853</v>
      </c>
      <c r="K13770" s="11" t="s">
        <v>1166</v>
      </c>
    </row>
    <row r="13771" spans="1:11" ht="16.5" x14ac:dyDescent="0.15">
      <c r="A13771" s="145" t="s">
        <v>338</v>
      </c>
      <c r="B13771" s="32" t="s">
        <v>14976</v>
      </c>
      <c r="C13771" s="32" t="s">
        <v>58</v>
      </c>
      <c r="D13771" s="32" t="s">
        <v>521</v>
      </c>
      <c r="E13771" s="145" t="s">
        <v>304</v>
      </c>
      <c r="F13771" s="145" t="s">
        <v>997</v>
      </c>
      <c r="G13771" s="145" t="s">
        <v>17548</v>
      </c>
      <c r="H13771" s="145" t="s">
        <v>1285</v>
      </c>
      <c r="I13771" s="11" t="s">
        <v>1166</v>
      </c>
      <c r="J13771" s="11" t="s">
        <v>43848</v>
      </c>
      <c r="K13771" s="11" t="s">
        <v>1166</v>
      </c>
    </row>
    <row r="13772" spans="1:11" ht="16.5" x14ac:dyDescent="0.15">
      <c r="A13772" s="145" t="s">
        <v>39262</v>
      </c>
      <c r="B13772" s="32" t="s">
        <v>14977</v>
      </c>
      <c r="C13772" s="32" t="s">
        <v>3983</v>
      </c>
      <c r="D13772" s="32" t="s">
        <v>997</v>
      </c>
      <c r="E13772" s="145" t="s">
        <v>17405</v>
      </c>
      <c r="F13772" s="145" t="s">
        <v>39263</v>
      </c>
      <c r="G13772" s="145" t="s">
        <v>17407</v>
      </c>
      <c r="H13772" s="145" t="s">
        <v>1169</v>
      </c>
      <c r="I13772" s="11" t="s">
        <v>997</v>
      </c>
      <c r="J13772" s="11" t="s">
        <v>43848</v>
      </c>
      <c r="K13772" s="11" t="s">
        <v>1166</v>
      </c>
    </row>
    <row r="13773" spans="1:11" ht="16.5" x14ac:dyDescent="0.15">
      <c r="A13773" s="145" t="s">
        <v>908</v>
      </c>
      <c r="B13773" s="32" t="s">
        <v>339</v>
      </c>
      <c r="C13773" s="32" t="s">
        <v>58</v>
      </c>
      <c r="D13773" s="32" t="s">
        <v>521</v>
      </c>
      <c r="E13773" s="145" t="s">
        <v>304</v>
      </c>
      <c r="F13773" s="145" t="s">
        <v>997</v>
      </c>
      <c r="G13773" s="145" t="s">
        <v>17549</v>
      </c>
      <c r="H13773" s="145" t="s">
        <v>1285</v>
      </c>
      <c r="I13773" s="11" t="s">
        <v>1166</v>
      </c>
      <c r="J13773" s="11" t="s">
        <v>43848</v>
      </c>
      <c r="K13773" s="11" t="s">
        <v>1166</v>
      </c>
    </row>
    <row r="13774" spans="1:11" ht="16.5" x14ac:dyDescent="0.15">
      <c r="A13774" s="145" t="s">
        <v>39264</v>
      </c>
      <c r="B13774" s="32" t="s">
        <v>14978</v>
      </c>
      <c r="C13774" s="32" t="s">
        <v>3983</v>
      </c>
      <c r="D13774" s="32" t="s">
        <v>997</v>
      </c>
      <c r="E13774" s="145" t="s">
        <v>17405</v>
      </c>
      <c r="F13774" s="145" t="s">
        <v>38248</v>
      </c>
      <c r="G13774" s="145" t="s">
        <v>17407</v>
      </c>
      <c r="H13774" s="145" t="s">
        <v>1169</v>
      </c>
      <c r="I13774" s="11" t="s">
        <v>997</v>
      </c>
      <c r="J13774" s="11" t="s">
        <v>43848</v>
      </c>
      <c r="K13774" s="11" t="s">
        <v>1166</v>
      </c>
    </row>
    <row r="13775" spans="1:11" ht="16.5" x14ac:dyDescent="0.15">
      <c r="A13775" s="145" t="s">
        <v>337</v>
      </c>
      <c r="B13775" s="32" t="s">
        <v>14818</v>
      </c>
      <c r="C13775" s="32" t="s">
        <v>58</v>
      </c>
      <c r="D13775" s="32" t="s">
        <v>521</v>
      </c>
      <c r="E13775" s="145" t="s">
        <v>304</v>
      </c>
      <c r="F13775" s="145" t="s">
        <v>997</v>
      </c>
      <c r="G13775" s="145" t="s">
        <v>17548</v>
      </c>
      <c r="H13775" s="145" t="s">
        <v>1285</v>
      </c>
      <c r="I13775" s="11" t="s">
        <v>1166</v>
      </c>
      <c r="J13775" s="11" t="s">
        <v>43848</v>
      </c>
      <c r="K13775" s="11" t="s">
        <v>1166</v>
      </c>
    </row>
    <row r="13776" spans="1:11" ht="16.5" x14ac:dyDescent="0.15">
      <c r="A13776" s="145" t="s">
        <v>39265</v>
      </c>
      <c r="B13776" s="32" t="s">
        <v>3199</v>
      </c>
      <c r="C13776" s="32" t="s">
        <v>1179</v>
      </c>
      <c r="D13776" s="32" t="s">
        <v>997</v>
      </c>
      <c r="E13776" s="145" t="s">
        <v>17405</v>
      </c>
      <c r="F13776" s="145" t="s">
        <v>19965</v>
      </c>
      <c r="G13776" s="145" t="s">
        <v>17407</v>
      </c>
      <c r="H13776" s="145" t="s">
        <v>1169</v>
      </c>
      <c r="I13776" s="11" t="s">
        <v>997</v>
      </c>
      <c r="J13776" s="11" t="s">
        <v>43868</v>
      </c>
      <c r="K13776" s="11" t="s">
        <v>1166</v>
      </c>
    </row>
    <row r="13777" spans="1:11" ht="16.5" x14ac:dyDescent="0.15">
      <c r="A13777" s="145" t="s">
        <v>39266</v>
      </c>
      <c r="B13777" s="32" t="s">
        <v>3199</v>
      </c>
      <c r="C13777" s="32" t="s">
        <v>1179</v>
      </c>
      <c r="D13777" s="32" t="s">
        <v>2174</v>
      </c>
      <c r="E13777" s="145" t="s">
        <v>17405</v>
      </c>
      <c r="F13777" s="145" t="s">
        <v>19965</v>
      </c>
      <c r="G13777" s="145" t="s">
        <v>17407</v>
      </c>
      <c r="H13777" s="145" t="s">
        <v>1227</v>
      </c>
      <c r="I13777" s="11" t="s">
        <v>1166</v>
      </c>
      <c r="J13777" s="11" t="s">
        <v>43868</v>
      </c>
      <c r="K13777" s="11" t="s">
        <v>1166</v>
      </c>
    </row>
    <row r="13778" spans="1:11" ht="16.5" x14ac:dyDescent="0.15">
      <c r="A13778" s="145" t="s">
        <v>39267</v>
      </c>
      <c r="B13778" s="32" t="s">
        <v>3199</v>
      </c>
      <c r="C13778" s="32" t="s">
        <v>2880</v>
      </c>
      <c r="D13778" s="32" t="s">
        <v>997</v>
      </c>
      <c r="E13778" s="145" t="s">
        <v>17405</v>
      </c>
      <c r="F13778" s="145" t="s">
        <v>19972</v>
      </c>
      <c r="G13778" s="145" t="s">
        <v>17407</v>
      </c>
      <c r="H13778" s="145" t="s">
        <v>1169</v>
      </c>
      <c r="I13778" s="11" t="s">
        <v>997</v>
      </c>
      <c r="J13778" s="11" t="s">
        <v>43868</v>
      </c>
      <c r="K13778" s="11" t="s">
        <v>1166</v>
      </c>
    </row>
    <row r="13779" spans="1:11" ht="16.5" x14ac:dyDescent="0.15">
      <c r="A13779" s="145" t="s">
        <v>39268</v>
      </c>
      <c r="B13779" s="32" t="s">
        <v>3199</v>
      </c>
      <c r="C13779" s="32" t="s">
        <v>2880</v>
      </c>
      <c r="D13779" s="32" t="s">
        <v>2174</v>
      </c>
      <c r="E13779" s="145" t="s">
        <v>17405</v>
      </c>
      <c r="F13779" s="145" t="s">
        <v>19972</v>
      </c>
      <c r="G13779" s="145" t="s">
        <v>17407</v>
      </c>
      <c r="H13779" s="145" t="s">
        <v>1227</v>
      </c>
      <c r="I13779" s="11" t="s">
        <v>1166</v>
      </c>
      <c r="J13779" s="11" t="s">
        <v>43868</v>
      </c>
      <c r="K13779" s="11" t="s">
        <v>1166</v>
      </c>
    </row>
    <row r="13780" spans="1:11" ht="16.5" x14ac:dyDescent="0.15">
      <c r="A13780" s="145" t="s">
        <v>39269</v>
      </c>
      <c r="B13780" s="32" t="s">
        <v>14979</v>
      </c>
      <c r="C13780" s="32" t="s">
        <v>10041</v>
      </c>
      <c r="D13780" s="32" t="s">
        <v>997</v>
      </c>
      <c r="E13780" s="145" t="s">
        <v>17405</v>
      </c>
      <c r="F13780" s="145" t="s">
        <v>39270</v>
      </c>
      <c r="G13780" s="145" t="s">
        <v>17407</v>
      </c>
      <c r="H13780" s="145" t="s">
        <v>1169</v>
      </c>
      <c r="I13780" s="11" t="s">
        <v>997</v>
      </c>
      <c r="J13780" s="11" t="s">
        <v>43869</v>
      </c>
      <c r="K13780" s="11" t="s">
        <v>1166</v>
      </c>
    </row>
    <row r="13781" spans="1:11" ht="16.5" x14ac:dyDescent="0.15">
      <c r="A13781" s="145" t="s">
        <v>39271</v>
      </c>
      <c r="B13781" s="32" t="s">
        <v>11045</v>
      </c>
      <c r="C13781" s="32" t="s">
        <v>14980</v>
      </c>
      <c r="D13781" s="32" t="s">
        <v>997</v>
      </c>
      <c r="E13781" s="145" t="s">
        <v>17405</v>
      </c>
      <c r="F13781" s="145" t="s">
        <v>997</v>
      </c>
      <c r="G13781" s="145" t="s">
        <v>17565</v>
      </c>
      <c r="H13781" s="145" t="s">
        <v>1169</v>
      </c>
      <c r="I13781" s="11" t="s">
        <v>997</v>
      </c>
      <c r="J13781" s="11" t="s">
        <v>43869</v>
      </c>
      <c r="K13781" s="11" t="s">
        <v>1166</v>
      </c>
    </row>
    <row r="13782" spans="1:11" ht="16.5" x14ac:dyDescent="0.15">
      <c r="A13782" s="145" t="s">
        <v>39272</v>
      </c>
      <c r="B13782" s="32" t="s">
        <v>14981</v>
      </c>
      <c r="C13782" s="32" t="s">
        <v>14982</v>
      </c>
      <c r="D13782" s="32" t="s">
        <v>997</v>
      </c>
      <c r="E13782" s="145" t="s">
        <v>17581</v>
      </c>
      <c r="F13782" s="145" t="s">
        <v>997</v>
      </c>
      <c r="G13782" s="145" t="s">
        <v>17407</v>
      </c>
      <c r="H13782" s="145" t="s">
        <v>1169</v>
      </c>
      <c r="I13782" s="11" t="s">
        <v>997</v>
      </c>
      <c r="J13782" s="11" t="s">
        <v>43869</v>
      </c>
      <c r="K13782" s="11" t="s">
        <v>1166</v>
      </c>
    </row>
    <row r="13783" spans="1:11" ht="16.5" x14ac:dyDescent="0.15">
      <c r="A13783" s="145" t="s">
        <v>39273</v>
      </c>
      <c r="B13783" s="32" t="s">
        <v>14983</v>
      </c>
      <c r="C13783" s="32" t="s">
        <v>300</v>
      </c>
      <c r="D13783" s="32" t="s">
        <v>997</v>
      </c>
      <c r="E13783" s="145" t="s">
        <v>17581</v>
      </c>
      <c r="F13783" s="145" t="s">
        <v>997</v>
      </c>
      <c r="G13783" s="145" t="s">
        <v>17565</v>
      </c>
      <c r="H13783" s="145" t="s">
        <v>1169</v>
      </c>
      <c r="I13783" s="11" t="s">
        <v>997</v>
      </c>
      <c r="J13783" s="11" t="s">
        <v>43671</v>
      </c>
      <c r="K13783" s="11" t="s">
        <v>1166</v>
      </c>
    </row>
    <row r="13784" spans="1:11" ht="16.5" x14ac:dyDescent="0.15">
      <c r="A13784" s="145" t="s">
        <v>39274</v>
      </c>
      <c r="B13784" s="32" t="s">
        <v>14984</v>
      </c>
      <c r="C13784" s="32" t="s">
        <v>1451</v>
      </c>
      <c r="D13784" s="32" t="s">
        <v>997</v>
      </c>
      <c r="E13784" s="145" t="s">
        <v>17405</v>
      </c>
      <c r="F13784" s="145" t="s">
        <v>35286</v>
      </c>
      <c r="G13784" s="145" t="s">
        <v>17407</v>
      </c>
      <c r="H13784" s="145" t="s">
        <v>1169</v>
      </c>
      <c r="I13784" s="11" t="s">
        <v>997</v>
      </c>
      <c r="J13784" s="11" t="s">
        <v>43671</v>
      </c>
      <c r="K13784" s="11" t="s">
        <v>1166</v>
      </c>
    </row>
    <row r="13785" spans="1:11" ht="16.5" x14ac:dyDescent="0.15">
      <c r="A13785" s="145" t="s">
        <v>39275</v>
      </c>
      <c r="B13785" s="32" t="s">
        <v>14985</v>
      </c>
      <c r="C13785" s="32" t="s">
        <v>14986</v>
      </c>
      <c r="D13785" s="32" t="s">
        <v>997</v>
      </c>
      <c r="E13785" s="145" t="s">
        <v>36660</v>
      </c>
      <c r="F13785" s="145" t="s">
        <v>997</v>
      </c>
      <c r="G13785" s="145" t="s">
        <v>17407</v>
      </c>
      <c r="H13785" s="145" t="s">
        <v>1169</v>
      </c>
      <c r="I13785" s="11" t="s">
        <v>997</v>
      </c>
      <c r="J13785" s="11" t="s">
        <v>43869</v>
      </c>
      <c r="K13785" s="11" t="s">
        <v>1166</v>
      </c>
    </row>
    <row r="13786" spans="1:11" ht="16.5" x14ac:dyDescent="0.15">
      <c r="A13786" s="145" t="s">
        <v>39276</v>
      </c>
      <c r="B13786" s="32" t="s">
        <v>14987</v>
      </c>
      <c r="C13786" s="32" t="s">
        <v>1451</v>
      </c>
      <c r="D13786" s="32" t="s">
        <v>997</v>
      </c>
      <c r="E13786" s="145" t="s">
        <v>17405</v>
      </c>
      <c r="F13786" s="145" t="s">
        <v>39277</v>
      </c>
      <c r="G13786" s="145" t="s">
        <v>17407</v>
      </c>
      <c r="H13786" s="145" t="s">
        <v>1169</v>
      </c>
      <c r="I13786" s="11" t="s">
        <v>997</v>
      </c>
      <c r="J13786" s="11" t="s">
        <v>43671</v>
      </c>
      <c r="K13786" s="11" t="s">
        <v>1166</v>
      </c>
    </row>
    <row r="13787" spans="1:11" ht="16.5" x14ac:dyDescent="0.15">
      <c r="A13787" s="145" t="s">
        <v>39278</v>
      </c>
      <c r="B13787" s="32" t="s">
        <v>14936</v>
      </c>
      <c r="C13787" s="32" t="s">
        <v>14940</v>
      </c>
      <c r="D13787" s="32" t="s">
        <v>997</v>
      </c>
      <c r="E13787" s="145" t="s">
        <v>1056</v>
      </c>
      <c r="F13787" s="145" t="s">
        <v>997</v>
      </c>
      <c r="G13787" s="145" t="s">
        <v>17403</v>
      </c>
      <c r="H13787" s="145" t="s">
        <v>1166</v>
      </c>
      <c r="I13787" s="11" t="s">
        <v>1166</v>
      </c>
      <c r="J13787" s="11" t="s">
        <v>43672</v>
      </c>
      <c r="K13787" s="11" t="s">
        <v>1166</v>
      </c>
    </row>
    <row r="13788" spans="1:11" ht="16.5" x14ac:dyDescent="0.15">
      <c r="A13788" s="145" t="s">
        <v>39279</v>
      </c>
      <c r="B13788" s="32" t="s">
        <v>14988</v>
      </c>
      <c r="C13788" s="32" t="s">
        <v>4792</v>
      </c>
      <c r="D13788" s="32" t="s">
        <v>997</v>
      </c>
      <c r="E13788" s="145" t="s">
        <v>304</v>
      </c>
      <c r="F13788" s="145" t="s">
        <v>997</v>
      </c>
      <c r="G13788" s="145" t="s">
        <v>17549</v>
      </c>
      <c r="H13788" s="145" t="s">
        <v>1285</v>
      </c>
      <c r="I13788" s="11" t="s">
        <v>43668</v>
      </c>
      <c r="J13788" s="11" t="s">
        <v>43869</v>
      </c>
      <c r="K13788" s="11" t="s">
        <v>43664</v>
      </c>
    </row>
    <row r="13789" spans="1:11" ht="16.5" x14ac:dyDescent="0.15">
      <c r="A13789" s="145" t="s">
        <v>39280</v>
      </c>
      <c r="B13789" s="32" t="s">
        <v>9045</v>
      </c>
      <c r="C13789" s="32" t="s">
        <v>14989</v>
      </c>
      <c r="D13789" s="32" t="s">
        <v>997</v>
      </c>
      <c r="E13789" s="145" t="s">
        <v>17405</v>
      </c>
      <c r="F13789" s="145" t="s">
        <v>997</v>
      </c>
      <c r="G13789" s="145" t="s">
        <v>17407</v>
      </c>
      <c r="H13789" s="145" t="s">
        <v>1169</v>
      </c>
      <c r="I13789" s="11" t="s">
        <v>997</v>
      </c>
      <c r="J13789" s="11" t="s">
        <v>43672</v>
      </c>
      <c r="K13789" s="11" t="s">
        <v>1166</v>
      </c>
    </row>
    <row r="13790" spans="1:11" ht="16.5" x14ac:dyDescent="0.15">
      <c r="A13790" s="145" t="s">
        <v>39281</v>
      </c>
      <c r="B13790" s="32" t="s">
        <v>14990</v>
      </c>
      <c r="C13790" s="32" t="s">
        <v>2716</v>
      </c>
      <c r="D13790" s="32" t="s">
        <v>997</v>
      </c>
      <c r="E13790" s="145" t="s">
        <v>17710</v>
      </c>
      <c r="F13790" s="145" t="s">
        <v>997</v>
      </c>
      <c r="G13790" s="145" t="s">
        <v>19310</v>
      </c>
      <c r="H13790" s="145" t="s">
        <v>1169</v>
      </c>
      <c r="I13790" s="11" t="s">
        <v>997</v>
      </c>
      <c r="J13790" s="11" t="s">
        <v>43672</v>
      </c>
      <c r="K13790" s="11" t="s">
        <v>1166</v>
      </c>
    </row>
    <row r="13791" spans="1:11" ht="16.5" x14ac:dyDescent="0.15">
      <c r="A13791" s="145" t="s">
        <v>39282</v>
      </c>
      <c r="B13791" s="32" t="s">
        <v>14991</v>
      </c>
      <c r="C13791" s="32" t="s">
        <v>2716</v>
      </c>
      <c r="D13791" s="32" t="s">
        <v>997</v>
      </c>
      <c r="E13791" s="145" t="s">
        <v>17710</v>
      </c>
      <c r="F13791" s="145" t="s">
        <v>997</v>
      </c>
      <c r="G13791" s="145" t="s">
        <v>19310</v>
      </c>
      <c r="H13791" s="145" t="s">
        <v>1169</v>
      </c>
      <c r="I13791" s="11" t="s">
        <v>997</v>
      </c>
      <c r="J13791" s="11" t="s">
        <v>43672</v>
      </c>
      <c r="K13791" s="11" t="s">
        <v>1166</v>
      </c>
    </row>
    <row r="13792" spans="1:11" ht="16.5" x14ac:dyDescent="0.15">
      <c r="A13792" s="145" t="s">
        <v>39283</v>
      </c>
      <c r="B13792" s="32" t="s">
        <v>14992</v>
      </c>
      <c r="C13792" s="32" t="s">
        <v>2716</v>
      </c>
      <c r="D13792" s="32" t="s">
        <v>997</v>
      </c>
      <c r="E13792" s="145" t="s">
        <v>17710</v>
      </c>
      <c r="F13792" s="145" t="s">
        <v>997</v>
      </c>
      <c r="G13792" s="145" t="s">
        <v>19310</v>
      </c>
      <c r="H13792" s="145" t="s">
        <v>1169</v>
      </c>
      <c r="I13792" s="11" t="s">
        <v>997</v>
      </c>
      <c r="J13792" s="11" t="s">
        <v>43672</v>
      </c>
      <c r="K13792" s="11" t="s">
        <v>1166</v>
      </c>
    </row>
    <row r="13793" spans="1:11" ht="16.5" x14ac:dyDescent="0.15">
      <c r="A13793" s="145" t="s">
        <v>39284</v>
      </c>
      <c r="B13793" s="32" t="s">
        <v>14993</v>
      </c>
      <c r="C13793" s="32" t="s">
        <v>2716</v>
      </c>
      <c r="D13793" s="32" t="s">
        <v>997</v>
      </c>
      <c r="E13793" s="145" t="s">
        <v>17710</v>
      </c>
      <c r="F13793" s="145" t="s">
        <v>997</v>
      </c>
      <c r="G13793" s="145" t="s">
        <v>19310</v>
      </c>
      <c r="H13793" s="145" t="s">
        <v>1169</v>
      </c>
      <c r="I13793" s="11" t="s">
        <v>997</v>
      </c>
      <c r="J13793" s="11" t="s">
        <v>43672</v>
      </c>
      <c r="K13793" s="11" t="s">
        <v>1166</v>
      </c>
    </row>
    <row r="13794" spans="1:11" ht="16.5" x14ac:dyDescent="0.15">
      <c r="A13794" s="145" t="s">
        <v>39285</v>
      </c>
      <c r="B13794" s="32" t="s">
        <v>14994</v>
      </c>
      <c r="C13794" s="32" t="s">
        <v>2716</v>
      </c>
      <c r="D13794" s="32" t="s">
        <v>997</v>
      </c>
      <c r="E13794" s="145" t="s">
        <v>17710</v>
      </c>
      <c r="F13794" s="145" t="s">
        <v>997</v>
      </c>
      <c r="G13794" s="145" t="s">
        <v>19310</v>
      </c>
      <c r="H13794" s="145" t="s">
        <v>1169</v>
      </c>
      <c r="I13794" s="11" t="s">
        <v>997</v>
      </c>
      <c r="J13794" s="11" t="s">
        <v>43672</v>
      </c>
      <c r="K13794" s="11" t="s">
        <v>1166</v>
      </c>
    </row>
    <row r="13795" spans="1:11" ht="16.5" x14ac:dyDescent="0.15">
      <c r="A13795" s="145" t="s">
        <v>39286</v>
      </c>
      <c r="B13795" s="32" t="s">
        <v>14995</v>
      </c>
      <c r="C13795" s="32" t="s">
        <v>2716</v>
      </c>
      <c r="D13795" s="32" t="s">
        <v>997</v>
      </c>
      <c r="E13795" s="145" t="s">
        <v>17710</v>
      </c>
      <c r="F13795" s="145" t="s">
        <v>997</v>
      </c>
      <c r="G13795" s="145" t="s">
        <v>19310</v>
      </c>
      <c r="H13795" s="145" t="s">
        <v>1169</v>
      </c>
      <c r="I13795" s="11" t="s">
        <v>997</v>
      </c>
      <c r="J13795" s="11" t="s">
        <v>43672</v>
      </c>
      <c r="K13795" s="11" t="s">
        <v>1166</v>
      </c>
    </row>
    <row r="13796" spans="1:11" ht="16.5" x14ac:dyDescent="0.15">
      <c r="A13796" s="145" t="s">
        <v>39287</v>
      </c>
      <c r="B13796" s="32" t="s">
        <v>14996</v>
      </c>
      <c r="C13796" s="32" t="s">
        <v>2716</v>
      </c>
      <c r="D13796" s="32" t="s">
        <v>997</v>
      </c>
      <c r="E13796" s="145" t="s">
        <v>17710</v>
      </c>
      <c r="F13796" s="145" t="s">
        <v>997</v>
      </c>
      <c r="G13796" s="145" t="s">
        <v>19310</v>
      </c>
      <c r="H13796" s="145" t="s">
        <v>1169</v>
      </c>
      <c r="I13796" s="11" t="s">
        <v>997</v>
      </c>
      <c r="J13796" s="11" t="s">
        <v>43672</v>
      </c>
      <c r="K13796" s="11" t="s">
        <v>1166</v>
      </c>
    </row>
    <row r="13797" spans="1:11" ht="16.5" x14ac:dyDescent="0.15">
      <c r="A13797" s="145" t="s">
        <v>39288</v>
      </c>
      <c r="B13797" s="32" t="s">
        <v>14997</v>
      </c>
      <c r="C13797" s="32" t="s">
        <v>4776</v>
      </c>
      <c r="D13797" s="32" t="s">
        <v>997</v>
      </c>
      <c r="E13797" s="145" t="s">
        <v>17710</v>
      </c>
      <c r="F13797" s="145" t="s">
        <v>997</v>
      </c>
      <c r="G13797" s="145" t="s">
        <v>19310</v>
      </c>
      <c r="H13797" s="145" t="s">
        <v>1169</v>
      </c>
      <c r="I13797" s="11" t="s">
        <v>997</v>
      </c>
      <c r="J13797" s="11" t="s">
        <v>43672</v>
      </c>
      <c r="K13797" s="11" t="s">
        <v>1166</v>
      </c>
    </row>
    <row r="13798" spans="1:11" ht="16.5" x14ac:dyDescent="0.15">
      <c r="A13798" s="145" t="s">
        <v>39289</v>
      </c>
      <c r="B13798" s="32" t="s">
        <v>14998</v>
      </c>
      <c r="C13798" s="32" t="s">
        <v>4776</v>
      </c>
      <c r="D13798" s="32" t="s">
        <v>997</v>
      </c>
      <c r="E13798" s="145" t="s">
        <v>17710</v>
      </c>
      <c r="F13798" s="145" t="s">
        <v>997</v>
      </c>
      <c r="G13798" s="145" t="s">
        <v>19310</v>
      </c>
      <c r="H13798" s="145" t="s">
        <v>1169</v>
      </c>
      <c r="I13798" s="11" t="s">
        <v>997</v>
      </c>
      <c r="J13798" s="11" t="s">
        <v>43672</v>
      </c>
      <c r="K13798" s="11" t="s">
        <v>1166</v>
      </c>
    </row>
    <row r="13799" spans="1:11" ht="16.5" x14ac:dyDescent="0.15">
      <c r="A13799" s="145" t="s">
        <v>39290</v>
      </c>
      <c r="B13799" s="32" t="s">
        <v>14999</v>
      </c>
      <c r="C13799" s="32" t="s">
        <v>4776</v>
      </c>
      <c r="D13799" s="32" t="s">
        <v>997</v>
      </c>
      <c r="E13799" s="145" t="s">
        <v>17710</v>
      </c>
      <c r="F13799" s="145" t="s">
        <v>997</v>
      </c>
      <c r="G13799" s="145" t="s">
        <v>19310</v>
      </c>
      <c r="H13799" s="145" t="s">
        <v>1169</v>
      </c>
      <c r="I13799" s="11" t="s">
        <v>997</v>
      </c>
      <c r="J13799" s="11" t="s">
        <v>43672</v>
      </c>
      <c r="K13799" s="11" t="s">
        <v>1166</v>
      </c>
    </row>
    <row r="13800" spans="1:11" ht="16.5" x14ac:dyDescent="0.15">
      <c r="A13800" s="145" t="s">
        <v>39291</v>
      </c>
      <c r="B13800" s="32" t="s">
        <v>15000</v>
      </c>
      <c r="C13800" s="32" t="s">
        <v>4776</v>
      </c>
      <c r="D13800" s="32" t="s">
        <v>997</v>
      </c>
      <c r="E13800" s="145" t="s">
        <v>17710</v>
      </c>
      <c r="F13800" s="145" t="s">
        <v>997</v>
      </c>
      <c r="G13800" s="145" t="s">
        <v>19310</v>
      </c>
      <c r="H13800" s="145" t="s">
        <v>1169</v>
      </c>
      <c r="I13800" s="11" t="s">
        <v>997</v>
      </c>
      <c r="J13800" s="11" t="s">
        <v>43672</v>
      </c>
      <c r="K13800" s="11" t="s">
        <v>1166</v>
      </c>
    </row>
    <row r="13801" spans="1:11" ht="16.5" x14ac:dyDescent="0.15">
      <c r="A13801" s="145" t="s">
        <v>39292</v>
      </c>
      <c r="B13801" s="32" t="s">
        <v>15001</v>
      </c>
      <c r="C13801" s="32" t="s">
        <v>4776</v>
      </c>
      <c r="D13801" s="32" t="s">
        <v>997</v>
      </c>
      <c r="E13801" s="145" t="s">
        <v>17710</v>
      </c>
      <c r="F13801" s="145" t="s">
        <v>997</v>
      </c>
      <c r="G13801" s="145" t="s">
        <v>19310</v>
      </c>
      <c r="H13801" s="145" t="s">
        <v>1169</v>
      </c>
      <c r="I13801" s="11" t="s">
        <v>997</v>
      </c>
      <c r="J13801" s="11" t="s">
        <v>43672</v>
      </c>
      <c r="K13801" s="11" t="s">
        <v>1166</v>
      </c>
    </row>
    <row r="13802" spans="1:11" ht="16.5" x14ac:dyDescent="0.15">
      <c r="A13802" s="145" t="s">
        <v>39293</v>
      </c>
      <c r="B13802" s="32" t="s">
        <v>15002</v>
      </c>
      <c r="C13802" s="32" t="s">
        <v>2716</v>
      </c>
      <c r="D13802" s="32" t="s">
        <v>997</v>
      </c>
      <c r="E13802" s="145" t="s">
        <v>17710</v>
      </c>
      <c r="F13802" s="145" t="s">
        <v>997</v>
      </c>
      <c r="G13802" s="145" t="s">
        <v>19310</v>
      </c>
      <c r="H13802" s="145" t="s">
        <v>1169</v>
      </c>
      <c r="I13802" s="11" t="s">
        <v>997</v>
      </c>
      <c r="J13802" s="11" t="s">
        <v>43672</v>
      </c>
      <c r="K13802" s="11" t="s">
        <v>1166</v>
      </c>
    </row>
    <row r="13803" spans="1:11" ht="16.5" x14ac:dyDescent="0.15">
      <c r="A13803" s="145" t="s">
        <v>39294</v>
      </c>
      <c r="B13803" s="32" t="s">
        <v>15003</v>
      </c>
      <c r="C13803" s="32" t="s">
        <v>2716</v>
      </c>
      <c r="D13803" s="32" t="s">
        <v>997</v>
      </c>
      <c r="E13803" s="145" t="s">
        <v>17710</v>
      </c>
      <c r="F13803" s="145" t="s">
        <v>997</v>
      </c>
      <c r="G13803" s="145" t="s">
        <v>19310</v>
      </c>
      <c r="H13803" s="145" t="s">
        <v>1169</v>
      </c>
      <c r="I13803" s="11" t="s">
        <v>997</v>
      </c>
      <c r="J13803" s="11" t="s">
        <v>43672</v>
      </c>
      <c r="K13803" s="11" t="s">
        <v>1166</v>
      </c>
    </row>
    <row r="13804" spans="1:11" ht="16.5" x14ac:dyDescent="0.15">
      <c r="A13804" s="145" t="s">
        <v>39295</v>
      </c>
      <c r="B13804" s="32" t="s">
        <v>15004</v>
      </c>
      <c r="C13804" s="32" t="s">
        <v>2716</v>
      </c>
      <c r="D13804" s="32" t="s">
        <v>997</v>
      </c>
      <c r="E13804" s="145" t="s">
        <v>17710</v>
      </c>
      <c r="F13804" s="145" t="s">
        <v>997</v>
      </c>
      <c r="G13804" s="145" t="s">
        <v>19310</v>
      </c>
      <c r="H13804" s="145" t="s">
        <v>1169</v>
      </c>
      <c r="I13804" s="11" t="s">
        <v>997</v>
      </c>
      <c r="J13804" s="11" t="s">
        <v>43672</v>
      </c>
      <c r="K13804" s="11" t="s">
        <v>1166</v>
      </c>
    </row>
    <row r="13805" spans="1:11" ht="16.5" x14ac:dyDescent="0.15">
      <c r="A13805" s="145" t="s">
        <v>39296</v>
      </c>
      <c r="B13805" s="32" t="s">
        <v>15005</v>
      </c>
      <c r="C13805" s="32" t="s">
        <v>2716</v>
      </c>
      <c r="D13805" s="32" t="s">
        <v>997</v>
      </c>
      <c r="E13805" s="145" t="s">
        <v>17710</v>
      </c>
      <c r="F13805" s="145" t="s">
        <v>997</v>
      </c>
      <c r="G13805" s="145" t="s">
        <v>19310</v>
      </c>
      <c r="H13805" s="145" t="s">
        <v>1169</v>
      </c>
      <c r="I13805" s="11" t="s">
        <v>997</v>
      </c>
      <c r="J13805" s="11" t="s">
        <v>43672</v>
      </c>
      <c r="K13805" s="11" t="s">
        <v>1166</v>
      </c>
    </row>
    <row r="13806" spans="1:11" ht="16.5" x14ac:dyDescent="0.15">
      <c r="A13806" s="145" t="s">
        <v>39297</v>
      </c>
      <c r="B13806" s="32" t="s">
        <v>15006</v>
      </c>
      <c r="C13806" s="32" t="s">
        <v>2716</v>
      </c>
      <c r="D13806" s="32" t="s">
        <v>997</v>
      </c>
      <c r="E13806" s="145" t="s">
        <v>17710</v>
      </c>
      <c r="F13806" s="145" t="s">
        <v>997</v>
      </c>
      <c r="G13806" s="145" t="s">
        <v>19310</v>
      </c>
      <c r="H13806" s="145" t="s">
        <v>1169</v>
      </c>
      <c r="I13806" s="11" t="s">
        <v>997</v>
      </c>
      <c r="J13806" s="11" t="s">
        <v>43672</v>
      </c>
      <c r="K13806" s="11" t="s">
        <v>1166</v>
      </c>
    </row>
    <row r="13807" spans="1:11" ht="16.5" x14ac:dyDescent="0.15">
      <c r="A13807" s="145" t="s">
        <v>39298</v>
      </c>
      <c r="B13807" s="32" t="s">
        <v>15007</v>
      </c>
      <c r="C13807" s="32" t="s">
        <v>4776</v>
      </c>
      <c r="D13807" s="32" t="s">
        <v>997</v>
      </c>
      <c r="E13807" s="145" t="s">
        <v>39299</v>
      </c>
      <c r="F13807" s="145" t="s">
        <v>997</v>
      </c>
      <c r="G13807" s="145" t="s">
        <v>19310</v>
      </c>
      <c r="H13807" s="145" t="s">
        <v>1169</v>
      </c>
      <c r="I13807" s="11" t="s">
        <v>997</v>
      </c>
      <c r="J13807" s="11" t="s">
        <v>43672</v>
      </c>
      <c r="K13807" s="11" t="s">
        <v>1166</v>
      </c>
    </row>
    <row r="13808" spans="1:11" ht="16.5" x14ac:dyDescent="0.15">
      <c r="A13808" s="145" t="s">
        <v>39300</v>
      </c>
      <c r="B13808" s="32" t="s">
        <v>15008</v>
      </c>
      <c r="C13808" s="32" t="s">
        <v>4776</v>
      </c>
      <c r="D13808" s="32" t="s">
        <v>997</v>
      </c>
      <c r="E13808" s="145" t="s">
        <v>39299</v>
      </c>
      <c r="F13808" s="145" t="s">
        <v>997</v>
      </c>
      <c r="G13808" s="145" t="s">
        <v>19310</v>
      </c>
      <c r="H13808" s="145" t="s">
        <v>1169</v>
      </c>
      <c r="I13808" s="11" t="s">
        <v>997</v>
      </c>
      <c r="J13808" s="11" t="s">
        <v>43672</v>
      </c>
      <c r="K13808" s="11" t="s">
        <v>1166</v>
      </c>
    </row>
    <row r="13809" spans="1:11" ht="16.5" x14ac:dyDescent="0.15">
      <c r="A13809" s="145" t="s">
        <v>39301</v>
      </c>
      <c r="B13809" s="32" t="s">
        <v>15009</v>
      </c>
      <c r="C13809" s="32" t="s">
        <v>4776</v>
      </c>
      <c r="D13809" s="32" t="s">
        <v>997</v>
      </c>
      <c r="E13809" s="145" t="s">
        <v>39299</v>
      </c>
      <c r="F13809" s="145" t="s">
        <v>997</v>
      </c>
      <c r="G13809" s="145" t="s">
        <v>19310</v>
      </c>
      <c r="H13809" s="145" t="s">
        <v>1169</v>
      </c>
      <c r="I13809" s="11" t="s">
        <v>997</v>
      </c>
      <c r="J13809" s="11" t="s">
        <v>43672</v>
      </c>
      <c r="K13809" s="11" t="s">
        <v>1166</v>
      </c>
    </row>
    <row r="13810" spans="1:11" ht="16.5" x14ac:dyDescent="0.15">
      <c r="A13810" s="145" t="s">
        <v>39302</v>
      </c>
      <c r="B13810" s="32" t="s">
        <v>15010</v>
      </c>
      <c r="C13810" s="32" t="s">
        <v>4776</v>
      </c>
      <c r="D13810" s="32" t="s">
        <v>997</v>
      </c>
      <c r="E13810" s="145" t="s">
        <v>39299</v>
      </c>
      <c r="F13810" s="145" t="s">
        <v>997</v>
      </c>
      <c r="G13810" s="145" t="s">
        <v>19310</v>
      </c>
      <c r="H13810" s="145" t="s">
        <v>1169</v>
      </c>
      <c r="I13810" s="11" t="s">
        <v>997</v>
      </c>
      <c r="J13810" s="11" t="s">
        <v>43672</v>
      </c>
      <c r="K13810" s="11" t="s">
        <v>1166</v>
      </c>
    </row>
    <row r="13811" spans="1:11" ht="16.5" x14ac:dyDescent="0.15">
      <c r="A13811" s="145" t="s">
        <v>39303</v>
      </c>
      <c r="B13811" s="32" t="s">
        <v>15011</v>
      </c>
      <c r="C13811" s="32" t="s">
        <v>2716</v>
      </c>
      <c r="D13811" s="32" t="s">
        <v>997</v>
      </c>
      <c r="E13811" s="145" t="s">
        <v>17710</v>
      </c>
      <c r="F13811" s="145" t="s">
        <v>997</v>
      </c>
      <c r="G13811" s="145" t="s">
        <v>19310</v>
      </c>
      <c r="H13811" s="145" t="s">
        <v>1169</v>
      </c>
      <c r="I13811" s="11" t="s">
        <v>997</v>
      </c>
      <c r="J13811" s="11" t="s">
        <v>43672</v>
      </c>
      <c r="K13811" s="11" t="s">
        <v>1166</v>
      </c>
    </row>
    <row r="13812" spans="1:11" ht="16.5" x14ac:dyDescent="0.15">
      <c r="A13812" s="145" t="s">
        <v>39304</v>
      </c>
      <c r="B13812" s="32" t="s">
        <v>15012</v>
      </c>
      <c r="C13812" s="32" t="s">
        <v>2716</v>
      </c>
      <c r="D13812" s="32" t="s">
        <v>997</v>
      </c>
      <c r="E13812" s="145" t="s">
        <v>17710</v>
      </c>
      <c r="F13812" s="145" t="s">
        <v>997</v>
      </c>
      <c r="G13812" s="145" t="s">
        <v>19310</v>
      </c>
      <c r="H13812" s="145" t="s">
        <v>1169</v>
      </c>
      <c r="I13812" s="11" t="s">
        <v>997</v>
      </c>
      <c r="J13812" s="11" t="s">
        <v>43672</v>
      </c>
      <c r="K13812" s="11" t="s">
        <v>1166</v>
      </c>
    </row>
    <row r="13813" spans="1:11" ht="16.5" x14ac:dyDescent="0.15">
      <c r="A13813" s="145" t="s">
        <v>39305</v>
      </c>
      <c r="B13813" s="32" t="s">
        <v>15013</v>
      </c>
      <c r="C13813" s="32" t="s">
        <v>2716</v>
      </c>
      <c r="D13813" s="32" t="s">
        <v>997</v>
      </c>
      <c r="E13813" s="145" t="s">
        <v>17710</v>
      </c>
      <c r="F13813" s="145" t="s">
        <v>997</v>
      </c>
      <c r="G13813" s="145" t="s">
        <v>19310</v>
      </c>
      <c r="H13813" s="145" t="s">
        <v>1169</v>
      </c>
      <c r="I13813" s="11" t="s">
        <v>997</v>
      </c>
      <c r="J13813" s="11" t="s">
        <v>43672</v>
      </c>
      <c r="K13813" s="11" t="s">
        <v>1166</v>
      </c>
    </row>
    <row r="13814" spans="1:11" ht="16.5" x14ac:dyDescent="0.15">
      <c r="A13814" s="145" t="s">
        <v>39306</v>
      </c>
      <c r="B13814" s="32" t="s">
        <v>15014</v>
      </c>
      <c r="C13814" s="32" t="s">
        <v>2716</v>
      </c>
      <c r="D13814" s="32" t="s">
        <v>997</v>
      </c>
      <c r="E13814" s="145" t="s">
        <v>17710</v>
      </c>
      <c r="F13814" s="145" t="s">
        <v>997</v>
      </c>
      <c r="G13814" s="145" t="s">
        <v>19310</v>
      </c>
      <c r="H13814" s="145" t="s">
        <v>1169</v>
      </c>
      <c r="I13814" s="11" t="s">
        <v>997</v>
      </c>
      <c r="J13814" s="11" t="s">
        <v>43672</v>
      </c>
      <c r="K13814" s="11" t="s">
        <v>1166</v>
      </c>
    </row>
    <row r="13815" spans="1:11" ht="16.5" x14ac:dyDescent="0.15">
      <c r="A13815" s="145" t="s">
        <v>39307</v>
      </c>
      <c r="B13815" s="32" t="s">
        <v>15015</v>
      </c>
      <c r="C13815" s="32" t="s">
        <v>2716</v>
      </c>
      <c r="D13815" s="32" t="s">
        <v>997</v>
      </c>
      <c r="E13815" s="145" t="s">
        <v>17710</v>
      </c>
      <c r="F13815" s="145" t="s">
        <v>997</v>
      </c>
      <c r="G13815" s="145" t="s">
        <v>19310</v>
      </c>
      <c r="H13815" s="145" t="s">
        <v>1169</v>
      </c>
      <c r="I13815" s="11" t="s">
        <v>997</v>
      </c>
      <c r="J13815" s="11" t="s">
        <v>43672</v>
      </c>
      <c r="K13815" s="11" t="s">
        <v>1166</v>
      </c>
    </row>
    <row r="13816" spans="1:11" ht="16.5" x14ac:dyDescent="0.15">
      <c r="A13816" s="145" t="s">
        <v>39308</v>
      </c>
      <c r="B13816" s="32" t="s">
        <v>15016</v>
      </c>
      <c r="C13816" s="32" t="s">
        <v>2716</v>
      </c>
      <c r="D13816" s="32" t="s">
        <v>997</v>
      </c>
      <c r="E13816" s="145" t="s">
        <v>17710</v>
      </c>
      <c r="F13816" s="145" t="s">
        <v>997</v>
      </c>
      <c r="G13816" s="145" t="s">
        <v>19310</v>
      </c>
      <c r="H13816" s="145" t="s">
        <v>1169</v>
      </c>
      <c r="I13816" s="11" t="s">
        <v>997</v>
      </c>
      <c r="J13816" s="11" t="s">
        <v>43672</v>
      </c>
      <c r="K13816" s="11" t="s">
        <v>1166</v>
      </c>
    </row>
    <row r="13817" spans="1:11" ht="16.5" x14ac:dyDescent="0.15">
      <c r="A13817" s="145" t="s">
        <v>39309</v>
      </c>
      <c r="B13817" s="32" t="s">
        <v>15017</v>
      </c>
      <c r="C13817" s="32" t="s">
        <v>2716</v>
      </c>
      <c r="D13817" s="32" t="s">
        <v>997</v>
      </c>
      <c r="E13817" s="145" t="s">
        <v>17710</v>
      </c>
      <c r="F13817" s="145" t="s">
        <v>997</v>
      </c>
      <c r="G13817" s="145" t="s">
        <v>19310</v>
      </c>
      <c r="H13817" s="145" t="s">
        <v>1169</v>
      </c>
      <c r="I13817" s="11" t="s">
        <v>997</v>
      </c>
      <c r="J13817" s="11" t="s">
        <v>43672</v>
      </c>
      <c r="K13817" s="11" t="s">
        <v>1166</v>
      </c>
    </row>
    <row r="13818" spans="1:11" ht="16.5" x14ac:dyDescent="0.15">
      <c r="A13818" s="145" t="s">
        <v>39310</v>
      </c>
      <c r="B13818" s="32" t="s">
        <v>15018</v>
      </c>
      <c r="C13818" s="32" t="s">
        <v>2716</v>
      </c>
      <c r="D13818" s="32" t="s">
        <v>997</v>
      </c>
      <c r="E13818" s="145" t="s">
        <v>17710</v>
      </c>
      <c r="F13818" s="145" t="s">
        <v>997</v>
      </c>
      <c r="G13818" s="145" t="s">
        <v>19310</v>
      </c>
      <c r="H13818" s="145" t="s">
        <v>1169</v>
      </c>
      <c r="I13818" s="11" t="s">
        <v>997</v>
      </c>
      <c r="J13818" s="11" t="s">
        <v>43672</v>
      </c>
      <c r="K13818" s="11" t="s">
        <v>1166</v>
      </c>
    </row>
    <row r="13819" spans="1:11" ht="16.5" x14ac:dyDescent="0.15">
      <c r="A13819" s="145" t="s">
        <v>39311</v>
      </c>
      <c r="B13819" s="32" t="s">
        <v>15019</v>
      </c>
      <c r="C13819" s="32" t="s">
        <v>2716</v>
      </c>
      <c r="D13819" s="32" t="s">
        <v>997</v>
      </c>
      <c r="E13819" s="145" t="s">
        <v>17710</v>
      </c>
      <c r="F13819" s="145" t="s">
        <v>997</v>
      </c>
      <c r="G13819" s="145" t="s">
        <v>19310</v>
      </c>
      <c r="H13819" s="145" t="s">
        <v>1169</v>
      </c>
      <c r="I13819" s="11" t="s">
        <v>997</v>
      </c>
      <c r="J13819" s="11" t="s">
        <v>43672</v>
      </c>
      <c r="K13819" s="11" t="s">
        <v>1166</v>
      </c>
    </row>
    <row r="13820" spans="1:11" ht="16.5" x14ac:dyDescent="0.15">
      <c r="A13820" s="145" t="s">
        <v>39312</v>
      </c>
      <c r="B13820" s="32" t="s">
        <v>15020</v>
      </c>
      <c r="C13820" s="32" t="s">
        <v>2716</v>
      </c>
      <c r="D13820" s="32" t="s">
        <v>997</v>
      </c>
      <c r="E13820" s="145" t="s">
        <v>17710</v>
      </c>
      <c r="F13820" s="145" t="s">
        <v>997</v>
      </c>
      <c r="G13820" s="145" t="s">
        <v>19310</v>
      </c>
      <c r="H13820" s="145" t="s">
        <v>1169</v>
      </c>
      <c r="I13820" s="11" t="s">
        <v>997</v>
      </c>
      <c r="J13820" s="11" t="s">
        <v>43672</v>
      </c>
      <c r="K13820" s="11" t="s">
        <v>1166</v>
      </c>
    </row>
    <row r="13821" spans="1:11" ht="16.5" x14ac:dyDescent="0.15">
      <c r="A13821" s="145" t="s">
        <v>39313</v>
      </c>
      <c r="B13821" s="32" t="s">
        <v>15021</v>
      </c>
      <c r="C13821" s="32" t="s">
        <v>2716</v>
      </c>
      <c r="D13821" s="32" t="s">
        <v>997</v>
      </c>
      <c r="E13821" s="145" t="s">
        <v>17710</v>
      </c>
      <c r="F13821" s="145" t="s">
        <v>997</v>
      </c>
      <c r="G13821" s="145" t="s">
        <v>19310</v>
      </c>
      <c r="H13821" s="145" t="s">
        <v>1169</v>
      </c>
      <c r="I13821" s="11" t="s">
        <v>997</v>
      </c>
      <c r="J13821" s="11" t="s">
        <v>43672</v>
      </c>
      <c r="K13821" s="11" t="s">
        <v>1166</v>
      </c>
    </row>
    <row r="13822" spans="1:11" ht="16.5" x14ac:dyDescent="0.15">
      <c r="A13822" s="145" t="s">
        <v>39314</v>
      </c>
      <c r="B13822" s="32" t="s">
        <v>15022</v>
      </c>
      <c r="C13822" s="32" t="s">
        <v>2716</v>
      </c>
      <c r="D13822" s="32" t="s">
        <v>997</v>
      </c>
      <c r="E13822" s="145" t="s">
        <v>17710</v>
      </c>
      <c r="F13822" s="145" t="s">
        <v>997</v>
      </c>
      <c r="G13822" s="145" t="s">
        <v>19310</v>
      </c>
      <c r="H13822" s="145" t="s">
        <v>1169</v>
      </c>
      <c r="I13822" s="11" t="s">
        <v>997</v>
      </c>
      <c r="J13822" s="11" t="s">
        <v>43672</v>
      </c>
      <c r="K13822" s="11" t="s">
        <v>1166</v>
      </c>
    </row>
    <row r="13823" spans="1:11" ht="16.5" x14ac:dyDescent="0.15">
      <c r="A13823" s="145" t="s">
        <v>39315</v>
      </c>
      <c r="B13823" s="32" t="s">
        <v>15023</v>
      </c>
      <c r="C13823" s="32" t="s">
        <v>4776</v>
      </c>
      <c r="D13823" s="32" t="s">
        <v>997</v>
      </c>
      <c r="E13823" s="145" t="s">
        <v>19362</v>
      </c>
      <c r="F13823" s="145" t="s">
        <v>997</v>
      </c>
      <c r="G13823" s="145" t="s">
        <v>19310</v>
      </c>
      <c r="H13823" s="145" t="s">
        <v>1169</v>
      </c>
      <c r="I13823" s="11" t="s">
        <v>997</v>
      </c>
      <c r="J13823" s="11" t="s">
        <v>43672</v>
      </c>
      <c r="K13823" s="11" t="s">
        <v>1166</v>
      </c>
    </row>
    <row r="13824" spans="1:11" ht="16.5" x14ac:dyDescent="0.15">
      <c r="A13824" s="145" t="s">
        <v>39316</v>
      </c>
      <c r="B13824" s="32" t="s">
        <v>15024</v>
      </c>
      <c r="C13824" s="32" t="s">
        <v>4776</v>
      </c>
      <c r="D13824" s="32" t="s">
        <v>997</v>
      </c>
      <c r="E13824" s="145" t="s">
        <v>19362</v>
      </c>
      <c r="F13824" s="145" t="s">
        <v>997</v>
      </c>
      <c r="G13824" s="145" t="s">
        <v>19310</v>
      </c>
      <c r="H13824" s="145" t="s">
        <v>1169</v>
      </c>
      <c r="I13824" s="11" t="s">
        <v>997</v>
      </c>
      <c r="J13824" s="11" t="s">
        <v>43672</v>
      </c>
      <c r="K13824" s="11" t="s">
        <v>1166</v>
      </c>
    </row>
    <row r="13825" spans="1:11" ht="16.5" x14ac:dyDescent="0.15">
      <c r="A13825" s="145" t="s">
        <v>39317</v>
      </c>
      <c r="B13825" s="32" t="s">
        <v>15025</v>
      </c>
      <c r="C13825" s="32" t="s">
        <v>4776</v>
      </c>
      <c r="D13825" s="32" t="s">
        <v>997</v>
      </c>
      <c r="E13825" s="145" t="s">
        <v>19362</v>
      </c>
      <c r="F13825" s="145" t="s">
        <v>997</v>
      </c>
      <c r="G13825" s="145" t="s">
        <v>19310</v>
      </c>
      <c r="H13825" s="145" t="s">
        <v>1169</v>
      </c>
      <c r="I13825" s="11" t="s">
        <v>997</v>
      </c>
      <c r="J13825" s="11" t="s">
        <v>43672</v>
      </c>
      <c r="K13825" s="11" t="s">
        <v>1166</v>
      </c>
    </row>
    <row r="13826" spans="1:11" ht="16.5" x14ac:dyDescent="0.15">
      <c r="A13826" s="145" t="s">
        <v>39318</v>
      </c>
      <c r="B13826" s="32" t="s">
        <v>15026</v>
      </c>
      <c r="C13826" s="32" t="s">
        <v>4776</v>
      </c>
      <c r="D13826" s="32" t="s">
        <v>997</v>
      </c>
      <c r="E13826" s="145" t="s">
        <v>19362</v>
      </c>
      <c r="F13826" s="145" t="s">
        <v>997</v>
      </c>
      <c r="G13826" s="145" t="s">
        <v>19310</v>
      </c>
      <c r="H13826" s="145" t="s">
        <v>1169</v>
      </c>
      <c r="I13826" s="11" t="s">
        <v>997</v>
      </c>
      <c r="J13826" s="11" t="s">
        <v>43672</v>
      </c>
      <c r="K13826" s="11" t="s">
        <v>1166</v>
      </c>
    </row>
    <row r="13827" spans="1:11" ht="16.5" x14ac:dyDescent="0.15">
      <c r="A13827" s="145" t="s">
        <v>39319</v>
      </c>
      <c r="B13827" s="32" t="s">
        <v>15027</v>
      </c>
      <c r="C13827" s="32" t="s">
        <v>4776</v>
      </c>
      <c r="D13827" s="32" t="s">
        <v>997</v>
      </c>
      <c r="E13827" s="145" t="s">
        <v>17710</v>
      </c>
      <c r="F13827" s="145" t="s">
        <v>997</v>
      </c>
      <c r="G13827" s="145" t="s">
        <v>19310</v>
      </c>
      <c r="H13827" s="145" t="s">
        <v>1169</v>
      </c>
      <c r="I13827" s="11" t="s">
        <v>997</v>
      </c>
      <c r="J13827" s="11" t="s">
        <v>43672</v>
      </c>
      <c r="K13827" s="11" t="s">
        <v>1166</v>
      </c>
    </row>
    <row r="13828" spans="1:11" ht="16.5" x14ac:dyDescent="0.15">
      <c r="A13828" s="145" t="s">
        <v>39320</v>
      </c>
      <c r="B13828" s="32" t="s">
        <v>15028</v>
      </c>
      <c r="C13828" s="32" t="s">
        <v>4776</v>
      </c>
      <c r="D13828" s="32" t="s">
        <v>997</v>
      </c>
      <c r="E13828" s="145" t="s">
        <v>17710</v>
      </c>
      <c r="F13828" s="145" t="s">
        <v>997</v>
      </c>
      <c r="G13828" s="145" t="s">
        <v>19310</v>
      </c>
      <c r="H13828" s="145" t="s">
        <v>1169</v>
      </c>
      <c r="I13828" s="11" t="s">
        <v>997</v>
      </c>
      <c r="J13828" s="11" t="s">
        <v>43672</v>
      </c>
      <c r="K13828" s="11" t="s">
        <v>1166</v>
      </c>
    </row>
    <row r="13829" spans="1:11" ht="16.5" x14ac:dyDescent="0.15">
      <c r="A13829" s="145" t="s">
        <v>39321</v>
      </c>
      <c r="B13829" s="32" t="s">
        <v>15029</v>
      </c>
      <c r="C13829" s="32" t="s">
        <v>4776</v>
      </c>
      <c r="D13829" s="32" t="s">
        <v>997</v>
      </c>
      <c r="E13829" s="145" t="s">
        <v>17710</v>
      </c>
      <c r="F13829" s="145" t="s">
        <v>997</v>
      </c>
      <c r="G13829" s="145" t="s">
        <v>19310</v>
      </c>
      <c r="H13829" s="145" t="s">
        <v>1169</v>
      </c>
      <c r="I13829" s="11" t="s">
        <v>997</v>
      </c>
      <c r="J13829" s="11" t="s">
        <v>43672</v>
      </c>
      <c r="K13829" s="11" t="s">
        <v>1166</v>
      </c>
    </row>
    <row r="13830" spans="1:11" ht="16.5" x14ac:dyDescent="0.15">
      <c r="A13830" s="145" t="s">
        <v>39322</v>
      </c>
      <c r="B13830" s="32" t="s">
        <v>15030</v>
      </c>
      <c r="C13830" s="32" t="s">
        <v>4776</v>
      </c>
      <c r="D13830" s="32" t="s">
        <v>997</v>
      </c>
      <c r="E13830" s="145" t="s">
        <v>17710</v>
      </c>
      <c r="F13830" s="145" t="s">
        <v>997</v>
      </c>
      <c r="G13830" s="145" t="s">
        <v>19310</v>
      </c>
      <c r="H13830" s="145" t="s">
        <v>1169</v>
      </c>
      <c r="I13830" s="11" t="s">
        <v>997</v>
      </c>
      <c r="J13830" s="11" t="s">
        <v>43672</v>
      </c>
      <c r="K13830" s="11" t="s">
        <v>1166</v>
      </c>
    </row>
    <row r="13831" spans="1:11" ht="16.5" x14ac:dyDescent="0.15">
      <c r="A13831" s="145" t="s">
        <v>39323</v>
      </c>
      <c r="B13831" s="32" t="s">
        <v>15031</v>
      </c>
      <c r="C13831" s="32" t="s">
        <v>4776</v>
      </c>
      <c r="D13831" s="32" t="s">
        <v>997</v>
      </c>
      <c r="E13831" s="145" t="s">
        <v>17710</v>
      </c>
      <c r="F13831" s="145" t="s">
        <v>997</v>
      </c>
      <c r="G13831" s="145" t="s">
        <v>19310</v>
      </c>
      <c r="H13831" s="145" t="s">
        <v>1169</v>
      </c>
      <c r="I13831" s="11" t="s">
        <v>997</v>
      </c>
      <c r="J13831" s="11" t="s">
        <v>43672</v>
      </c>
      <c r="K13831" s="11" t="s">
        <v>1166</v>
      </c>
    </row>
    <row r="13832" spans="1:11" ht="16.5" x14ac:dyDescent="0.15">
      <c r="A13832" s="145" t="s">
        <v>39324</v>
      </c>
      <c r="B13832" s="32" t="s">
        <v>15032</v>
      </c>
      <c r="C13832" s="32" t="s">
        <v>2716</v>
      </c>
      <c r="D13832" s="32" t="s">
        <v>997</v>
      </c>
      <c r="E13832" s="145" t="s">
        <v>17710</v>
      </c>
      <c r="F13832" s="145" t="s">
        <v>997</v>
      </c>
      <c r="G13832" s="145" t="s">
        <v>19310</v>
      </c>
      <c r="H13832" s="145" t="s">
        <v>1169</v>
      </c>
      <c r="I13832" s="11" t="s">
        <v>997</v>
      </c>
      <c r="J13832" s="11" t="s">
        <v>43672</v>
      </c>
      <c r="K13832" s="11" t="s">
        <v>1166</v>
      </c>
    </row>
    <row r="13833" spans="1:11" ht="16.5" x14ac:dyDescent="0.15">
      <c r="A13833" s="145" t="s">
        <v>39325</v>
      </c>
      <c r="B13833" s="32" t="s">
        <v>15033</v>
      </c>
      <c r="C13833" s="32" t="s">
        <v>2716</v>
      </c>
      <c r="D13833" s="32" t="s">
        <v>997</v>
      </c>
      <c r="E13833" s="145" t="s">
        <v>17710</v>
      </c>
      <c r="F13833" s="145" t="s">
        <v>997</v>
      </c>
      <c r="G13833" s="145" t="s">
        <v>19310</v>
      </c>
      <c r="H13833" s="145" t="s">
        <v>1169</v>
      </c>
      <c r="I13833" s="11" t="s">
        <v>997</v>
      </c>
      <c r="J13833" s="11" t="s">
        <v>43672</v>
      </c>
      <c r="K13833" s="11" t="s">
        <v>1166</v>
      </c>
    </row>
    <row r="13834" spans="1:11" ht="16.5" x14ac:dyDescent="0.15">
      <c r="A13834" s="145" t="s">
        <v>39326</v>
      </c>
      <c r="B13834" s="32" t="s">
        <v>15034</v>
      </c>
      <c r="C13834" s="32" t="s">
        <v>2716</v>
      </c>
      <c r="D13834" s="32" t="s">
        <v>997</v>
      </c>
      <c r="E13834" s="145" t="s">
        <v>17710</v>
      </c>
      <c r="F13834" s="145" t="s">
        <v>997</v>
      </c>
      <c r="G13834" s="145" t="s">
        <v>19310</v>
      </c>
      <c r="H13834" s="145" t="s">
        <v>1169</v>
      </c>
      <c r="I13834" s="11" t="s">
        <v>997</v>
      </c>
      <c r="J13834" s="11" t="s">
        <v>43672</v>
      </c>
      <c r="K13834" s="11" t="s">
        <v>1166</v>
      </c>
    </row>
    <row r="13835" spans="1:11" ht="16.5" x14ac:dyDescent="0.15">
      <c r="A13835" s="145" t="s">
        <v>39327</v>
      </c>
      <c r="B13835" s="32" t="s">
        <v>15035</v>
      </c>
      <c r="C13835" s="32" t="s">
        <v>2716</v>
      </c>
      <c r="D13835" s="32" t="s">
        <v>997</v>
      </c>
      <c r="E13835" s="145" t="s">
        <v>17710</v>
      </c>
      <c r="F13835" s="145" t="s">
        <v>997</v>
      </c>
      <c r="G13835" s="145" t="s">
        <v>19310</v>
      </c>
      <c r="H13835" s="145" t="s">
        <v>1169</v>
      </c>
      <c r="I13835" s="11" t="s">
        <v>997</v>
      </c>
      <c r="J13835" s="11" t="s">
        <v>43672</v>
      </c>
      <c r="K13835" s="11" t="s">
        <v>1166</v>
      </c>
    </row>
    <row r="13836" spans="1:11" ht="16.5" x14ac:dyDescent="0.15">
      <c r="A13836" s="145" t="s">
        <v>39328</v>
      </c>
      <c r="B13836" s="32" t="s">
        <v>15036</v>
      </c>
      <c r="C13836" s="32" t="s">
        <v>2716</v>
      </c>
      <c r="D13836" s="32" t="s">
        <v>997</v>
      </c>
      <c r="E13836" s="145" t="s">
        <v>17710</v>
      </c>
      <c r="F13836" s="145" t="s">
        <v>997</v>
      </c>
      <c r="G13836" s="145" t="s">
        <v>19310</v>
      </c>
      <c r="H13836" s="145" t="s">
        <v>1169</v>
      </c>
      <c r="I13836" s="11" t="s">
        <v>997</v>
      </c>
      <c r="J13836" s="11" t="s">
        <v>43672</v>
      </c>
      <c r="K13836" s="11" t="s">
        <v>1166</v>
      </c>
    </row>
    <row r="13837" spans="1:11" ht="16.5" x14ac:dyDescent="0.15">
      <c r="A13837" s="145" t="s">
        <v>39329</v>
      </c>
      <c r="B13837" s="32" t="s">
        <v>15037</v>
      </c>
      <c r="C13837" s="32" t="s">
        <v>2716</v>
      </c>
      <c r="D13837" s="32" t="s">
        <v>997</v>
      </c>
      <c r="E13837" s="145" t="s">
        <v>17710</v>
      </c>
      <c r="F13837" s="145" t="s">
        <v>997</v>
      </c>
      <c r="G13837" s="145" t="s">
        <v>19310</v>
      </c>
      <c r="H13837" s="145" t="s">
        <v>1169</v>
      </c>
      <c r="I13837" s="11" t="s">
        <v>997</v>
      </c>
      <c r="J13837" s="11" t="s">
        <v>43672</v>
      </c>
      <c r="K13837" s="11" t="s">
        <v>1166</v>
      </c>
    </row>
    <row r="13838" spans="1:11" ht="16.5" x14ac:dyDescent="0.15">
      <c r="A13838" s="145" t="s">
        <v>39330</v>
      </c>
      <c r="B13838" s="32" t="s">
        <v>15038</v>
      </c>
      <c r="C13838" s="32" t="s">
        <v>2716</v>
      </c>
      <c r="D13838" s="32" t="s">
        <v>997</v>
      </c>
      <c r="E13838" s="145" t="s">
        <v>22017</v>
      </c>
      <c r="F13838" s="145" t="s">
        <v>997</v>
      </c>
      <c r="G13838" s="145" t="s">
        <v>19310</v>
      </c>
      <c r="H13838" s="145" t="s">
        <v>1169</v>
      </c>
      <c r="I13838" s="11" t="s">
        <v>997</v>
      </c>
      <c r="J13838" s="11" t="s">
        <v>43672</v>
      </c>
      <c r="K13838" s="11" t="s">
        <v>1166</v>
      </c>
    </row>
    <row r="13839" spans="1:11" ht="16.5" x14ac:dyDescent="0.15">
      <c r="A13839" s="145" t="s">
        <v>39331</v>
      </c>
      <c r="B13839" s="32" t="s">
        <v>15039</v>
      </c>
      <c r="C13839" s="32" t="s">
        <v>2716</v>
      </c>
      <c r="D13839" s="32" t="s">
        <v>997</v>
      </c>
      <c r="E13839" s="145" t="s">
        <v>22017</v>
      </c>
      <c r="F13839" s="145" t="s">
        <v>997</v>
      </c>
      <c r="G13839" s="145" t="s">
        <v>19310</v>
      </c>
      <c r="H13839" s="145" t="s">
        <v>1169</v>
      </c>
      <c r="I13839" s="11" t="s">
        <v>997</v>
      </c>
      <c r="J13839" s="11" t="s">
        <v>43672</v>
      </c>
      <c r="K13839" s="11" t="s">
        <v>1166</v>
      </c>
    </row>
    <row r="13840" spans="1:11" ht="16.5" x14ac:dyDescent="0.15">
      <c r="A13840" s="145" t="s">
        <v>39332</v>
      </c>
      <c r="B13840" s="32" t="s">
        <v>15040</v>
      </c>
      <c r="C13840" s="32" t="s">
        <v>2716</v>
      </c>
      <c r="D13840" s="32" t="s">
        <v>997</v>
      </c>
      <c r="E13840" s="145" t="s">
        <v>22017</v>
      </c>
      <c r="F13840" s="145" t="s">
        <v>997</v>
      </c>
      <c r="G13840" s="145" t="s">
        <v>19310</v>
      </c>
      <c r="H13840" s="145" t="s">
        <v>1169</v>
      </c>
      <c r="I13840" s="11" t="s">
        <v>997</v>
      </c>
      <c r="J13840" s="11" t="s">
        <v>43672</v>
      </c>
      <c r="K13840" s="11" t="s">
        <v>1166</v>
      </c>
    </row>
    <row r="13841" spans="1:11" ht="16.5" x14ac:dyDescent="0.15">
      <c r="A13841" s="145" t="s">
        <v>39333</v>
      </c>
      <c r="B13841" s="32" t="s">
        <v>15041</v>
      </c>
      <c r="C13841" s="32" t="s">
        <v>2716</v>
      </c>
      <c r="D13841" s="32" t="s">
        <v>997</v>
      </c>
      <c r="E13841" s="145" t="s">
        <v>22017</v>
      </c>
      <c r="F13841" s="145" t="s">
        <v>997</v>
      </c>
      <c r="G13841" s="145" t="s">
        <v>19310</v>
      </c>
      <c r="H13841" s="145" t="s">
        <v>1169</v>
      </c>
      <c r="I13841" s="11" t="s">
        <v>997</v>
      </c>
      <c r="J13841" s="11" t="s">
        <v>43672</v>
      </c>
      <c r="K13841" s="11" t="s">
        <v>1166</v>
      </c>
    </row>
    <row r="13842" spans="1:11" ht="16.5" x14ac:dyDescent="0.15">
      <c r="A13842" s="145" t="s">
        <v>39334</v>
      </c>
      <c r="B13842" s="32" t="s">
        <v>15042</v>
      </c>
      <c r="C13842" s="32" t="s">
        <v>2716</v>
      </c>
      <c r="D13842" s="32" t="s">
        <v>997</v>
      </c>
      <c r="E13842" s="145" t="s">
        <v>22017</v>
      </c>
      <c r="F13842" s="145" t="s">
        <v>997</v>
      </c>
      <c r="G13842" s="145" t="s">
        <v>19310</v>
      </c>
      <c r="H13842" s="145" t="s">
        <v>1169</v>
      </c>
      <c r="I13842" s="11" t="s">
        <v>997</v>
      </c>
      <c r="J13842" s="11" t="s">
        <v>43672</v>
      </c>
      <c r="K13842" s="11" t="s">
        <v>1166</v>
      </c>
    </row>
    <row r="13843" spans="1:11" ht="16.5" x14ac:dyDescent="0.15">
      <c r="A13843" s="145" t="s">
        <v>39335</v>
      </c>
      <c r="B13843" s="32" t="s">
        <v>15043</v>
      </c>
      <c r="C13843" s="32" t="s">
        <v>4776</v>
      </c>
      <c r="D13843" s="32" t="s">
        <v>997</v>
      </c>
      <c r="E13843" s="145" t="s">
        <v>17710</v>
      </c>
      <c r="F13843" s="145" t="s">
        <v>997</v>
      </c>
      <c r="G13843" s="145" t="s">
        <v>19310</v>
      </c>
      <c r="H13843" s="145" t="s">
        <v>1169</v>
      </c>
      <c r="I13843" s="11" t="s">
        <v>997</v>
      </c>
      <c r="J13843" s="11" t="s">
        <v>43672</v>
      </c>
      <c r="K13843" s="11" t="s">
        <v>1166</v>
      </c>
    </row>
    <row r="13844" spans="1:11" ht="16.5" x14ac:dyDescent="0.15">
      <c r="A13844" s="145" t="s">
        <v>39336</v>
      </c>
      <c r="B13844" s="32" t="s">
        <v>15044</v>
      </c>
      <c r="C13844" s="32" t="s">
        <v>4776</v>
      </c>
      <c r="D13844" s="32" t="s">
        <v>997</v>
      </c>
      <c r="E13844" s="145" t="s">
        <v>17710</v>
      </c>
      <c r="F13844" s="145" t="s">
        <v>997</v>
      </c>
      <c r="G13844" s="145" t="s">
        <v>19310</v>
      </c>
      <c r="H13844" s="145" t="s">
        <v>1169</v>
      </c>
      <c r="I13844" s="11" t="s">
        <v>997</v>
      </c>
      <c r="J13844" s="11" t="s">
        <v>43672</v>
      </c>
      <c r="K13844" s="11" t="s">
        <v>1166</v>
      </c>
    </row>
    <row r="13845" spans="1:11" ht="16.5" x14ac:dyDescent="0.15">
      <c r="A13845" s="145" t="s">
        <v>39337</v>
      </c>
      <c r="B13845" s="32" t="s">
        <v>15045</v>
      </c>
      <c r="C13845" s="32" t="s">
        <v>4776</v>
      </c>
      <c r="D13845" s="32" t="s">
        <v>997</v>
      </c>
      <c r="E13845" s="145" t="s">
        <v>17710</v>
      </c>
      <c r="F13845" s="145" t="s">
        <v>997</v>
      </c>
      <c r="G13845" s="145" t="s">
        <v>19310</v>
      </c>
      <c r="H13845" s="145" t="s">
        <v>1169</v>
      </c>
      <c r="I13845" s="11" t="s">
        <v>997</v>
      </c>
      <c r="J13845" s="11" t="s">
        <v>43672</v>
      </c>
      <c r="K13845" s="11" t="s">
        <v>1166</v>
      </c>
    </row>
    <row r="13846" spans="1:11" ht="16.5" x14ac:dyDescent="0.15">
      <c r="A13846" s="145" t="s">
        <v>39338</v>
      </c>
      <c r="B13846" s="32" t="s">
        <v>15046</v>
      </c>
      <c r="C13846" s="32" t="s">
        <v>4776</v>
      </c>
      <c r="D13846" s="32" t="s">
        <v>997</v>
      </c>
      <c r="E13846" s="145" t="s">
        <v>17710</v>
      </c>
      <c r="F13846" s="145" t="s">
        <v>997</v>
      </c>
      <c r="G13846" s="145" t="s">
        <v>19310</v>
      </c>
      <c r="H13846" s="145" t="s">
        <v>1169</v>
      </c>
      <c r="I13846" s="11" t="s">
        <v>997</v>
      </c>
      <c r="J13846" s="11" t="s">
        <v>43672</v>
      </c>
      <c r="K13846" s="11" t="s">
        <v>1166</v>
      </c>
    </row>
    <row r="13847" spans="1:11" ht="16.5" x14ac:dyDescent="0.15">
      <c r="A13847" s="145" t="s">
        <v>39339</v>
      </c>
      <c r="B13847" s="32" t="s">
        <v>15047</v>
      </c>
      <c r="C13847" s="32" t="s">
        <v>4776</v>
      </c>
      <c r="D13847" s="32" t="s">
        <v>997</v>
      </c>
      <c r="E13847" s="145" t="s">
        <v>17710</v>
      </c>
      <c r="F13847" s="145" t="s">
        <v>997</v>
      </c>
      <c r="G13847" s="145" t="s">
        <v>19310</v>
      </c>
      <c r="H13847" s="145" t="s">
        <v>1169</v>
      </c>
      <c r="I13847" s="11" t="s">
        <v>997</v>
      </c>
      <c r="J13847" s="11" t="s">
        <v>43672</v>
      </c>
      <c r="K13847" s="11" t="s">
        <v>1166</v>
      </c>
    </row>
    <row r="13848" spans="1:11" ht="16.5" x14ac:dyDescent="0.15">
      <c r="A13848" s="145" t="s">
        <v>39340</v>
      </c>
      <c r="B13848" s="32" t="s">
        <v>15048</v>
      </c>
      <c r="C13848" s="32" t="s">
        <v>4776</v>
      </c>
      <c r="D13848" s="32" t="s">
        <v>997</v>
      </c>
      <c r="E13848" s="145" t="s">
        <v>17710</v>
      </c>
      <c r="F13848" s="145" t="s">
        <v>997</v>
      </c>
      <c r="G13848" s="145" t="s">
        <v>19310</v>
      </c>
      <c r="H13848" s="145" t="s">
        <v>1169</v>
      </c>
      <c r="I13848" s="11" t="s">
        <v>997</v>
      </c>
      <c r="J13848" s="11" t="s">
        <v>43672</v>
      </c>
      <c r="K13848" s="11" t="s">
        <v>1166</v>
      </c>
    </row>
    <row r="13849" spans="1:11" ht="16.5" x14ac:dyDescent="0.15">
      <c r="A13849" s="145" t="s">
        <v>39341</v>
      </c>
      <c r="B13849" s="32" t="s">
        <v>15049</v>
      </c>
      <c r="C13849" s="32" t="s">
        <v>4776</v>
      </c>
      <c r="D13849" s="32" t="s">
        <v>997</v>
      </c>
      <c r="E13849" s="145" t="s">
        <v>17710</v>
      </c>
      <c r="F13849" s="145" t="s">
        <v>997</v>
      </c>
      <c r="G13849" s="145" t="s">
        <v>19310</v>
      </c>
      <c r="H13849" s="145" t="s">
        <v>1169</v>
      </c>
      <c r="I13849" s="11" t="s">
        <v>997</v>
      </c>
      <c r="J13849" s="11" t="s">
        <v>43672</v>
      </c>
      <c r="K13849" s="11" t="s">
        <v>1166</v>
      </c>
    </row>
    <row r="13850" spans="1:11" ht="16.5" x14ac:dyDescent="0.15">
      <c r="A13850" s="145" t="s">
        <v>39342</v>
      </c>
      <c r="B13850" s="32" t="s">
        <v>15050</v>
      </c>
      <c r="C13850" s="32" t="s">
        <v>4776</v>
      </c>
      <c r="D13850" s="32" t="s">
        <v>997</v>
      </c>
      <c r="E13850" s="145" t="s">
        <v>17710</v>
      </c>
      <c r="F13850" s="145" t="s">
        <v>997</v>
      </c>
      <c r="G13850" s="145" t="s">
        <v>19310</v>
      </c>
      <c r="H13850" s="145" t="s">
        <v>1169</v>
      </c>
      <c r="I13850" s="11" t="s">
        <v>997</v>
      </c>
      <c r="J13850" s="11" t="s">
        <v>43672</v>
      </c>
      <c r="K13850" s="11" t="s">
        <v>1166</v>
      </c>
    </row>
    <row r="13851" spans="1:11" ht="16.5" x14ac:dyDescent="0.15">
      <c r="A13851" s="145" t="s">
        <v>39343</v>
      </c>
      <c r="B13851" s="32" t="s">
        <v>15051</v>
      </c>
      <c r="C13851" s="32" t="s">
        <v>4776</v>
      </c>
      <c r="D13851" s="32" t="s">
        <v>997</v>
      </c>
      <c r="E13851" s="145" t="s">
        <v>17710</v>
      </c>
      <c r="F13851" s="145" t="s">
        <v>997</v>
      </c>
      <c r="G13851" s="145" t="s">
        <v>19310</v>
      </c>
      <c r="H13851" s="145" t="s">
        <v>1169</v>
      </c>
      <c r="I13851" s="11" t="s">
        <v>997</v>
      </c>
      <c r="J13851" s="11" t="s">
        <v>43672</v>
      </c>
      <c r="K13851" s="11" t="s">
        <v>1166</v>
      </c>
    </row>
    <row r="13852" spans="1:11" ht="16.5" x14ac:dyDescent="0.15">
      <c r="A13852" s="145" t="s">
        <v>39344</v>
      </c>
      <c r="B13852" s="32" t="s">
        <v>15052</v>
      </c>
      <c r="C13852" s="32" t="s">
        <v>4776</v>
      </c>
      <c r="D13852" s="32" t="s">
        <v>997</v>
      </c>
      <c r="E13852" s="145" t="s">
        <v>17710</v>
      </c>
      <c r="F13852" s="145" t="s">
        <v>997</v>
      </c>
      <c r="G13852" s="145" t="s">
        <v>19310</v>
      </c>
      <c r="H13852" s="145" t="s">
        <v>1169</v>
      </c>
      <c r="I13852" s="11" t="s">
        <v>997</v>
      </c>
      <c r="J13852" s="11" t="s">
        <v>43672</v>
      </c>
      <c r="K13852" s="11" t="s">
        <v>1166</v>
      </c>
    </row>
    <row r="13853" spans="1:11" ht="16.5" x14ac:dyDescent="0.15">
      <c r="A13853" s="145" t="s">
        <v>39345</v>
      </c>
      <c r="B13853" s="32" t="s">
        <v>15053</v>
      </c>
      <c r="C13853" s="32" t="s">
        <v>2716</v>
      </c>
      <c r="D13853" s="32" t="s">
        <v>997</v>
      </c>
      <c r="E13853" s="145" t="s">
        <v>17710</v>
      </c>
      <c r="F13853" s="145" t="s">
        <v>997</v>
      </c>
      <c r="G13853" s="145" t="s">
        <v>19310</v>
      </c>
      <c r="H13853" s="145" t="s">
        <v>1169</v>
      </c>
      <c r="I13853" s="11" t="s">
        <v>997</v>
      </c>
      <c r="J13853" s="11" t="s">
        <v>43672</v>
      </c>
      <c r="K13853" s="11" t="s">
        <v>1166</v>
      </c>
    </row>
    <row r="13854" spans="1:11" ht="16.5" x14ac:dyDescent="0.15">
      <c r="A13854" s="145" t="s">
        <v>39346</v>
      </c>
      <c r="B13854" s="32" t="s">
        <v>15054</v>
      </c>
      <c r="C13854" s="32" t="s">
        <v>2716</v>
      </c>
      <c r="D13854" s="32" t="s">
        <v>997</v>
      </c>
      <c r="E13854" s="145" t="s">
        <v>17710</v>
      </c>
      <c r="F13854" s="145" t="s">
        <v>997</v>
      </c>
      <c r="G13854" s="145" t="s">
        <v>19310</v>
      </c>
      <c r="H13854" s="145" t="s">
        <v>1169</v>
      </c>
      <c r="I13854" s="11" t="s">
        <v>997</v>
      </c>
      <c r="J13854" s="11" t="s">
        <v>43672</v>
      </c>
      <c r="K13854" s="11" t="s">
        <v>1166</v>
      </c>
    </row>
    <row r="13855" spans="1:11" ht="16.5" x14ac:dyDescent="0.15">
      <c r="A13855" s="145" t="s">
        <v>39347</v>
      </c>
      <c r="B13855" s="32" t="s">
        <v>15055</v>
      </c>
      <c r="C13855" s="32" t="s">
        <v>2716</v>
      </c>
      <c r="D13855" s="32" t="s">
        <v>997</v>
      </c>
      <c r="E13855" s="145" t="s">
        <v>17710</v>
      </c>
      <c r="F13855" s="145" t="s">
        <v>997</v>
      </c>
      <c r="G13855" s="145" t="s">
        <v>19310</v>
      </c>
      <c r="H13855" s="145" t="s">
        <v>1169</v>
      </c>
      <c r="I13855" s="11" t="s">
        <v>997</v>
      </c>
      <c r="J13855" s="11" t="s">
        <v>43672</v>
      </c>
      <c r="K13855" s="11" t="s">
        <v>1166</v>
      </c>
    </row>
    <row r="13856" spans="1:11" ht="16.5" x14ac:dyDescent="0.15">
      <c r="A13856" s="145" t="s">
        <v>39348</v>
      </c>
      <c r="B13856" s="32" t="s">
        <v>15056</v>
      </c>
      <c r="C13856" s="32" t="s">
        <v>4776</v>
      </c>
      <c r="D13856" s="32" t="s">
        <v>997</v>
      </c>
      <c r="E13856" s="145" t="s">
        <v>17710</v>
      </c>
      <c r="F13856" s="145" t="s">
        <v>997</v>
      </c>
      <c r="G13856" s="145" t="s">
        <v>19310</v>
      </c>
      <c r="H13856" s="145" t="s">
        <v>1169</v>
      </c>
      <c r="I13856" s="11" t="s">
        <v>997</v>
      </c>
      <c r="J13856" s="11" t="s">
        <v>43672</v>
      </c>
      <c r="K13856" s="11" t="s">
        <v>1166</v>
      </c>
    </row>
    <row r="13857" spans="1:11" ht="16.5" x14ac:dyDescent="0.15">
      <c r="A13857" s="145" t="s">
        <v>39349</v>
      </c>
      <c r="B13857" s="32" t="s">
        <v>15057</v>
      </c>
      <c r="C13857" s="32" t="s">
        <v>4776</v>
      </c>
      <c r="D13857" s="32" t="s">
        <v>997</v>
      </c>
      <c r="E13857" s="145" t="s">
        <v>17710</v>
      </c>
      <c r="F13857" s="145" t="s">
        <v>997</v>
      </c>
      <c r="G13857" s="145" t="s">
        <v>19310</v>
      </c>
      <c r="H13857" s="145" t="s">
        <v>1169</v>
      </c>
      <c r="I13857" s="11" t="s">
        <v>997</v>
      </c>
      <c r="J13857" s="11" t="s">
        <v>43672</v>
      </c>
      <c r="K13857" s="11" t="s">
        <v>1166</v>
      </c>
    </row>
    <row r="13858" spans="1:11" ht="16.5" x14ac:dyDescent="0.15">
      <c r="A13858" s="145" t="s">
        <v>39350</v>
      </c>
      <c r="B13858" s="32" t="s">
        <v>15058</v>
      </c>
      <c r="C13858" s="32" t="s">
        <v>4776</v>
      </c>
      <c r="D13858" s="32" t="s">
        <v>997</v>
      </c>
      <c r="E13858" s="145" t="s">
        <v>17710</v>
      </c>
      <c r="F13858" s="145" t="s">
        <v>997</v>
      </c>
      <c r="G13858" s="145" t="s">
        <v>19310</v>
      </c>
      <c r="H13858" s="145" t="s">
        <v>1169</v>
      </c>
      <c r="I13858" s="11" t="s">
        <v>997</v>
      </c>
      <c r="J13858" s="11" t="s">
        <v>43672</v>
      </c>
      <c r="K13858" s="11" t="s">
        <v>1166</v>
      </c>
    </row>
    <row r="13859" spans="1:11" ht="16.5" x14ac:dyDescent="0.15">
      <c r="A13859" s="145" t="s">
        <v>39351</v>
      </c>
      <c r="B13859" s="32" t="s">
        <v>15059</v>
      </c>
      <c r="C13859" s="32" t="s">
        <v>4776</v>
      </c>
      <c r="D13859" s="32" t="s">
        <v>997</v>
      </c>
      <c r="E13859" s="145" t="s">
        <v>17710</v>
      </c>
      <c r="F13859" s="145" t="s">
        <v>997</v>
      </c>
      <c r="G13859" s="145" t="s">
        <v>19310</v>
      </c>
      <c r="H13859" s="145" t="s">
        <v>1169</v>
      </c>
      <c r="I13859" s="11" t="s">
        <v>997</v>
      </c>
      <c r="J13859" s="11" t="s">
        <v>43672</v>
      </c>
      <c r="K13859" s="11" t="s">
        <v>1166</v>
      </c>
    </row>
    <row r="13860" spans="1:11" ht="16.5" x14ac:dyDescent="0.15">
      <c r="A13860" s="145" t="s">
        <v>39352</v>
      </c>
      <c r="B13860" s="32" t="s">
        <v>15060</v>
      </c>
      <c r="C13860" s="32" t="s">
        <v>4776</v>
      </c>
      <c r="D13860" s="32" t="s">
        <v>997</v>
      </c>
      <c r="E13860" s="145" t="s">
        <v>17710</v>
      </c>
      <c r="F13860" s="145" t="s">
        <v>997</v>
      </c>
      <c r="G13860" s="145" t="s">
        <v>19310</v>
      </c>
      <c r="H13860" s="145" t="s">
        <v>1169</v>
      </c>
      <c r="I13860" s="11" t="s">
        <v>997</v>
      </c>
      <c r="J13860" s="11" t="s">
        <v>43672</v>
      </c>
      <c r="K13860" s="11" t="s">
        <v>1166</v>
      </c>
    </row>
    <row r="13861" spans="1:11" ht="16.5" x14ac:dyDescent="0.15">
      <c r="A13861" s="145" t="s">
        <v>39353</v>
      </c>
      <c r="B13861" s="32" t="s">
        <v>15061</v>
      </c>
      <c r="C13861" s="32" t="s">
        <v>4776</v>
      </c>
      <c r="D13861" s="32" t="s">
        <v>997</v>
      </c>
      <c r="E13861" s="145" t="s">
        <v>17710</v>
      </c>
      <c r="F13861" s="145" t="s">
        <v>997</v>
      </c>
      <c r="G13861" s="145" t="s">
        <v>19310</v>
      </c>
      <c r="H13861" s="145" t="s">
        <v>1169</v>
      </c>
      <c r="I13861" s="11" t="s">
        <v>997</v>
      </c>
      <c r="J13861" s="11" t="s">
        <v>43672</v>
      </c>
      <c r="K13861" s="11" t="s">
        <v>1166</v>
      </c>
    </row>
    <row r="13862" spans="1:11" ht="16.5" x14ac:dyDescent="0.15">
      <c r="A13862" s="145" t="s">
        <v>39354</v>
      </c>
      <c r="B13862" s="32" t="s">
        <v>15062</v>
      </c>
      <c r="C13862" s="32" t="s">
        <v>4776</v>
      </c>
      <c r="D13862" s="32" t="s">
        <v>997</v>
      </c>
      <c r="E13862" s="145" t="s">
        <v>17710</v>
      </c>
      <c r="F13862" s="145" t="s">
        <v>997</v>
      </c>
      <c r="G13862" s="145" t="s">
        <v>19310</v>
      </c>
      <c r="H13862" s="145" t="s">
        <v>1169</v>
      </c>
      <c r="I13862" s="11" t="s">
        <v>997</v>
      </c>
      <c r="J13862" s="11" t="s">
        <v>43672</v>
      </c>
      <c r="K13862" s="11" t="s">
        <v>1166</v>
      </c>
    </row>
    <row r="13863" spans="1:11" ht="16.5" x14ac:dyDescent="0.15">
      <c r="A13863" s="145" t="s">
        <v>39355</v>
      </c>
      <c r="B13863" s="32" t="s">
        <v>15063</v>
      </c>
      <c r="C13863" s="32" t="s">
        <v>4776</v>
      </c>
      <c r="D13863" s="32" t="s">
        <v>997</v>
      </c>
      <c r="E13863" s="145" t="s">
        <v>17710</v>
      </c>
      <c r="F13863" s="145" t="s">
        <v>997</v>
      </c>
      <c r="G13863" s="145" t="s">
        <v>19310</v>
      </c>
      <c r="H13863" s="145" t="s">
        <v>1169</v>
      </c>
      <c r="I13863" s="11" t="s">
        <v>997</v>
      </c>
      <c r="J13863" s="11" t="s">
        <v>43672</v>
      </c>
      <c r="K13863" s="11" t="s">
        <v>1166</v>
      </c>
    </row>
    <row r="13864" spans="1:11" ht="16.5" x14ac:dyDescent="0.15">
      <c r="A13864" s="145" t="s">
        <v>39356</v>
      </c>
      <c r="B13864" s="32" t="s">
        <v>15064</v>
      </c>
      <c r="C13864" s="32" t="s">
        <v>4776</v>
      </c>
      <c r="D13864" s="32" t="s">
        <v>997</v>
      </c>
      <c r="E13864" s="145" t="s">
        <v>17710</v>
      </c>
      <c r="F13864" s="145" t="s">
        <v>997</v>
      </c>
      <c r="G13864" s="145" t="s">
        <v>19310</v>
      </c>
      <c r="H13864" s="145" t="s">
        <v>1169</v>
      </c>
      <c r="I13864" s="11" t="s">
        <v>997</v>
      </c>
      <c r="J13864" s="11" t="s">
        <v>43672</v>
      </c>
      <c r="K13864" s="11" t="s">
        <v>1166</v>
      </c>
    </row>
    <row r="13865" spans="1:11" ht="16.5" x14ac:dyDescent="0.15">
      <c r="A13865" s="145" t="s">
        <v>39357</v>
      </c>
      <c r="B13865" s="32" t="s">
        <v>15065</v>
      </c>
      <c r="C13865" s="32" t="s">
        <v>4776</v>
      </c>
      <c r="D13865" s="32" t="s">
        <v>997</v>
      </c>
      <c r="E13865" s="145" t="s">
        <v>17710</v>
      </c>
      <c r="F13865" s="145" t="s">
        <v>997</v>
      </c>
      <c r="G13865" s="145" t="s">
        <v>19310</v>
      </c>
      <c r="H13865" s="145" t="s">
        <v>1169</v>
      </c>
      <c r="I13865" s="11" t="s">
        <v>997</v>
      </c>
      <c r="J13865" s="11" t="s">
        <v>43672</v>
      </c>
      <c r="K13865" s="11" t="s">
        <v>1166</v>
      </c>
    </row>
    <row r="13866" spans="1:11" ht="16.5" x14ac:dyDescent="0.15">
      <c r="A13866" s="145" t="s">
        <v>39358</v>
      </c>
      <c r="B13866" s="32" t="s">
        <v>15066</v>
      </c>
      <c r="C13866" s="32" t="s">
        <v>2716</v>
      </c>
      <c r="D13866" s="32" t="s">
        <v>997</v>
      </c>
      <c r="E13866" s="145" t="s">
        <v>17710</v>
      </c>
      <c r="F13866" s="145" t="s">
        <v>997</v>
      </c>
      <c r="G13866" s="145" t="s">
        <v>19310</v>
      </c>
      <c r="H13866" s="145" t="s">
        <v>1169</v>
      </c>
      <c r="I13866" s="11" t="s">
        <v>997</v>
      </c>
      <c r="J13866" s="11" t="s">
        <v>43672</v>
      </c>
      <c r="K13866" s="11" t="s">
        <v>1166</v>
      </c>
    </row>
    <row r="13867" spans="1:11" ht="16.5" x14ac:dyDescent="0.15">
      <c r="A13867" s="145" t="s">
        <v>39359</v>
      </c>
      <c r="B13867" s="32" t="s">
        <v>15067</v>
      </c>
      <c r="C13867" s="32" t="s">
        <v>2716</v>
      </c>
      <c r="D13867" s="32" t="s">
        <v>997</v>
      </c>
      <c r="E13867" s="145" t="s">
        <v>17710</v>
      </c>
      <c r="F13867" s="145" t="s">
        <v>997</v>
      </c>
      <c r="G13867" s="145" t="s">
        <v>19310</v>
      </c>
      <c r="H13867" s="145" t="s">
        <v>1169</v>
      </c>
      <c r="I13867" s="11" t="s">
        <v>997</v>
      </c>
      <c r="J13867" s="11" t="s">
        <v>43672</v>
      </c>
      <c r="K13867" s="11" t="s">
        <v>1166</v>
      </c>
    </row>
    <row r="13868" spans="1:11" ht="16.5" x14ac:dyDescent="0.15">
      <c r="A13868" s="145" t="s">
        <v>39360</v>
      </c>
      <c r="B13868" s="32" t="s">
        <v>15068</v>
      </c>
      <c r="C13868" s="32" t="s">
        <v>2716</v>
      </c>
      <c r="D13868" s="32" t="s">
        <v>997</v>
      </c>
      <c r="E13868" s="145" t="s">
        <v>17710</v>
      </c>
      <c r="F13868" s="145" t="s">
        <v>997</v>
      </c>
      <c r="G13868" s="145" t="s">
        <v>19310</v>
      </c>
      <c r="H13868" s="145" t="s">
        <v>1169</v>
      </c>
      <c r="I13868" s="11" t="s">
        <v>997</v>
      </c>
      <c r="J13868" s="11" t="s">
        <v>43672</v>
      </c>
      <c r="K13868" s="11" t="s">
        <v>1166</v>
      </c>
    </row>
    <row r="13869" spans="1:11" ht="16.5" x14ac:dyDescent="0.15">
      <c r="A13869" s="145" t="s">
        <v>39361</v>
      </c>
      <c r="B13869" s="32" t="s">
        <v>15069</v>
      </c>
      <c r="C13869" s="32" t="s">
        <v>2716</v>
      </c>
      <c r="D13869" s="32" t="s">
        <v>997</v>
      </c>
      <c r="E13869" s="145" t="s">
        <v>17710</v>
      </c>
      <c r="F13869" s="145" t="s">
        <v>997</v>
      </c>
      <c r="G13869" s="145" t="s">
        <v>19310</v>
      </c>
      <c r="H13869" s="145" t="s">
        <v>1169</v>
      </c>
      <c r="I13869" s="11" t="s">
        <v>997</v>
      </c>
      <c r="J13869" s="11" t="s">
        <v>43672</v>
      </c>
      <c r="K13869" s="11" t="s">
        <v>1166</v>
      </c>
    </row>
    <row r="13870" spans="1:11" ht="16.5" x14ac:dyDescent="0.15">
      <c r="A13870" s="145" t="s">
        <v>39362</v>
      </c>
      <c r="B13870" s="32" t="s">
        <v>15070</v>
      </c>
      <c r="C13870" s="32" t="s">
        <v>2716</v>
      </c>
      <c r="D13870" s="32" t="s">
        <v>997</v>
      </c>
      <c r="E13870" s="145" t="s">
        <v>17710</v>
      </c>
      <c r="F13870" s="145" t="s">
        <v>997</v>
      </c>
      <c r="G13870" s="145" t="s">
        <v>19310</v>
      </c>
      <c r="H13870" s="145" t="s">
        <v>1169</v>
      </c>
      <c r="I13870" s="11" t="s">
        <v>997</v>
      </c>
      <c r="J13870" s="11" t="s">
        <v>43672</v>
      </c>
      <c r="K13870" s="11" t="s">
        <v>1166</v>
      </c>
    </row>
    <row r="13871" spans="1:11" ht="16.5" x14ac:dyDescent="0.15">
      <c r="A13871" s="145" t="s">
        <v>39363</v>
      </c>
      <c r="B13871" s="32" t="s">
        <v>15071</v>
      </c>
      <c r="C13871" s="32" t="s">
        <v>4776</v>
      </c>
      <c r="D13871" s="32" t="s">
        <v>997</v>
      </c>
      <c r="E13871" s="145" t="s">
        <v>17710</v>
      </c>
      <c r="F13871" s="145" t="s">
        <v>997</v>
      </c>
      <c r="G13871" s="145" t="s">
        <v>19310</v>
      </c>
      <c r="H13871" s="145" t="s">
        <v>1169</v>
      </c>
      <c r="I13871" s="11" t="s">
        <v>997</v>
      </c>
      <c r="J13871" s="11" t="s">
        <v>43672</v>
      </c>
      <c r="K13871" s="11" t="s">
        <v>1166</v>
      </c>
    </row>
    <row r="13872" spans="1:11" ht="16.5" x14ac:dyDescent="0.15">
      <c r="A13872" s="145" t="s">
        <v>39364</v>
      </c>
      <c r="B13872" s="32" t="s">
        <v>15072</v>
      </c>
      <c r="C13872" s="32" t="s">
        <v>4776</v>
      </c>
      <c r="D13872" s="32" t="s">
        <v>997</v>
      </c>
      <c r="E13872" s="145" t="s">
        <v>17710</v>
      </c>
      <c r="F13872" s="145" t="s">
        <v>997</v>
      </c>
      <c r="G13872" s="145" t="s">
        <v>19310</v>
      </c>
      <c r="H13872" s="145" t="s">
        <v>1169</v>
      </c>
      <c r="I13872" s="11" t="s">
        <v>997</v>
      </c>
      <c r="J13872" s="11" t="s">
        <v>43672</v>
      </c>
      <c r="K13872" s="11" t="s">
        <v>1166</v>
      </c>
    </row>
    <row r="13873" spans="1:11" ht="16.5" x14ac:dyDescent="0.15">
      <c r="A13873" s="145" t="s">
        <v>39365</v>
      </c>
      <c r="B13873" s="32" t="s">
        <v>15073</v>
      </c>
      <c r="C13873" s="32" t="s">
        <v>4776</v>
      </c>
      <c r="D13873" s="32" t="s">
        <v>997</v>
      </c>
      <c r="E13873" s="145" t="s">
        <v>17710</v>
      </c>
      <c r="F13873" s="145" t="s">
        <v>997</v>
      </c>
      <c r="G13873" s="145" t="s">
        <v>19310</v>
      </c>
      <c r="H13873" s="145" t="s">
        <v>1169</v>
      </c>
      <c r="I13873" s="11" t="s">
        <v>997</v>
      </c>
      <c r="J13873" s="11" t="s">
        <v>43672</v>
      </c>
      <c r="K13873" s="11" t="s">
        <v>1166</v>
      </c>
    </row>
    <row r="13874" spans="1:11" ht="16.5" x14ac:dyDescent="0.15">
      <c r="A13874" s="145" t="s">
        <v>39366</v>
      </c>
      <c r="B13874" s="32" t="s">
        <v>15074</v>
      </c>
      <c r="C13874" s="32" t="s">
        <v>4776</v>
      </c>
      <c r="D13874" s="32" t="s">
        <v>997</v>
      </c>
      <c r="E13874" s="145" t="s">
        <v>17710</v>
      </c>
      <c r="F13874" s="145" t="s">
        <v>997</v>
      </c>
      <c r="G13874" s="145" t="s">
        <v>19310</v>
      </c>
      <c r="H13874" s="145" t="s">
        <v>1169</v>
      </c>
      <c r="I13874" s="11" t="s">
        <v>997</v>
      </c>
      <c r="J13874" s="11" t="s">
        <v>43672</v>
      </c>
      <c r="K13874" s="11" t="s">
        <v>1166</v>
      </c>
    </row>
    <row r="13875" spans="1:11" ht="16.5" x14ac:dyDescent="0.15">
      <c r="A13875" s="145" t="s">
        <v>39367</v>
      </c>
      <c r="B13875" s="32" t="s">
        <v>15075</v>
      </c>
      <c r="C13875" s="32" t="s">
        <v>4776</v>
      </c>
      <c r="D13875" s="32" t="s">
        <v>997</v>
      </c>
      <c r="E13875" s="145" t="s">
        <v>17710</v>
      </c>
      <c r="F13875" s="145" t="s">
        <v>997</v>
      </c>
      <c r="G13875" s="145" t="s">
        <v>19310</v>
      </c>
      <c r="H13875" s="145" t="s">
        <v>1169</v>
      </c>
      <c r="I13875" s="11" t="s">
        <v>997</v>
      </c>
      <c r="J13875" s="11" t="s">
        <v>43672</v>
      </c>
      <c r="K13875" s="11" t="s">
        <v>1166</v>
      </c>
    </row>
    <row r="13876" spans="1:11" ht="16.5" x14ac:dyDescent="0.15">
      <c r="A13876" s="145" t="s">
        <v>39368</v>
      </c>
      <c r="B13876" s="32" t="s">
        <v>15076</v>
      </c>
      <c r="C13876" s="32" t="s">
        <v>4776</v>
      </c>
      <c r="D13876" s="32" t="s">
        <v>997</v>
      </c>
      <c r="E13876" s="145" t="s">
        <v>17710</v>
      </c>
      <c r="F13876" s="145" t="s">
        <v>997</v>
      </c>
      <c r="G13876" s="145" t="s">
        <v>19310</v>
      </c>
      <c r="H13876" s="145" t="s">
        <v>1169</v>
      </c>
      <c r="I13876" s="11" t="s">
        <v>997</v>
      </c>
      <c r="J13876" s="11" t="s">
        <v>43672</v>
      </c>
      <c r="K13876" s="11" t="s">
        <v>1166</v>
      </c>
    </row>
    <row r="13877" spans="1:11" ht="16.5" x14ac:dyDescent="0.15">
      <c r="A13877" s="145" t="s">
        <v>39369</v>
      </c>
      <c r="B13877" s="32" t="s">
        <v>15077</v>
      </c>
      <c r="C13877" s="32" t="s">
        <v>4776</v>
      </c>
      <c r="D13877" s="32" t="s">
        <v>997</v>
      </c>
      <c r="E13877" s="145" t="s">
        <v>17710</v>
      </c>
      <c r="F13877" s="145" t="s">
        <v>997</v>
      </c>
      <c r="G13877" s="145" t="s">
        <v>19310</v>
      </c>
      <c r="H13877" s="145" t="s">
        <v>1169</v>
      </c>
      <c r="I13877" s="11" t="s">
        <v>997</v>
      </c>
      <c r="J13877" s="11" t="s">
        <v>43672</v>
      </c>
      <c r="K13877" s="11" t="s">
        <v>1166</v>
      </c>
    </row>
    <row r="13878" spans="1:11" ht="16.5" x14ac:dyDescent="0.15">
      <c r="A13878" s="145" t="s">
        <v>39370</v>
      </c>
      <c r="B13878" s="32" t="s">
        <v>15078</v>
      </c>
      <c r="C13878" s="32" t="s">
        <v>4776</v>
      </c>
      <c r="D13878" s="32" t="s">
        <v>997</v>
      </c>
      <c r="E13878" s="145" t="s">
        <v>17710</v>
      </c>
      <c r="F13878" s="145" t="s">
        <v>997</v>
      </c>
      <c r="G13878" s="145" t="s">
        <v>19310</v>
      </c>
      <c r="H13878" s="145" t="s">
        <v>1169</v>
      </c>
      <c r="I13878" s="11" t="s">
        <v>997</v>
      </c>
      <c r="J13878" s="11" t="s">
        <v>43672</v>
      </c>
      <c r="K13878" s="11" t="s">
        <v>1166</v>
      </c>
    </row>
    <row r="13879" spans="1:11" ht="16.5" x14ac:dyDescent="0.15">
      <c r="A13879" s="145" t="s">
        <v>39371</v>
      </c>
      <c r="B13879" s="32" t="s">
        <v>15079</v>
      </c>
      <c r="C13879" s="32" t="s">
        <v>4776</v>
      </c>
      <c r="D13879" s="32" t="s">
        <v>997</v>
      </c>
      <c r="E13879" s="145" t="s">
        <v>17710</v>
      </c>
      <c r="F13879" s="145" t="s">
        <v>997</v>
      </c>
      <c r="G13879" s="145" t="s">
        <v>19310</v>
      </c>
      <c r="H13879" s="145" t="s">
        <v>1169</v>
      </c>
      <c r="I13879" s="11" t="s">
        <v>997</v>
      </c>
      <c r="J13879" s="11" t="s">
        <v>43672</v>
      </c>
      <c r="K13879" s="11" t="s">
        <v>1166</v>
      </c>
    </row>
    <row r="13880" spans="1:11" ht="16.5" x14ac:dyDescent="0.15">
      <c r="A13880" s="145" t="s">
        <v>39372</v>
      </c>
      <c r="B13880" s="32" t="s">
        <v>15080</v>
      </c>
      <c r="C13880" s="32" t="s">
        <v>2716</v>
      </c>
      <c r="D13880" s="32" t="s">
        <v>997</v>
      </c>
      <c r="E13880" s="145" t="s">
        <v>17710</v>
      </c>
      <c r="F13880" s="145" t="s">
        <v>997</v>
      </c>
      <c r="G13880" s="145" t="s">
        <v>19310</v>
      </c>
      <c r="H13880" s="145" t="s">
        <v>1169</v>
      </c>
      <c r="I13880" s="11" t="s">
        <v>997</v>
      </c>
      <c r="J13880" s="11" t="s">
        <v>43672</v>
      </c>
      <c r="K13880" s="11" t="s">
        <v>1166</v>
      </c>
    </row>
    <row r="13881" spans="1:11" ht="16.5" x14ac:dyDescent="0.15">
      <c r="A13881" s="145" t="s">
        <v>39373</v>
      </c>
      <c r="B13881" s="32" t="s">
        <v>15081</v>
      </c>
      <c r="C13881" s="32" t="s">
        <v>2716</v>
      </c>
      <c r="D13881" s="32" t="s">
        <v>997</v>
      </c>
      <c r="E13881" s="145" t="s">
        <v>17710</v>
      </c>
      <c r="F13881" s="145" t="s">
        <v>997</v>
      </c>
      <c r="G13881" s="145" t="s">
        <v>19310</v>
      </c>
      <c r="H13881" s="145" t="s">
        <v>1169</v>
      </c>
      <c r="I13881" s="11" t="s">
        <v>997</v>
      </c>
      <c r="J13881" s="11" t="s">
        <v>43672</v>
      </c>
      <c r="K13881" s="11" t="s">
        <v>1166</v>
      </c>
    </row>
    <row r="13882" spans="1:11" ht="16.5" x14ac:dyDescent="0.15">
      <c r="A13882" s="145" t="s">
        <v>39374</v>
      </c>
      <c r="B13882" s="32" t="s">
        <v>15082</v>
      </c>
      <c r="C13882" s="32" t="s">
        <v>2716</v>
      </c>
      <c r="D13882" s="32" t="s">
        <v>997</v>
      </c>
      <c r="E13882" s="145" t="s">
        <v>17710</v>
      </c>
      <c r="F13882" s="145" t="s">
        <v>997</v>
      </c>
      <c r="G13882" s="145" t="s">
        <v>19310</v>
      </c>
      <c r="H13882" s="145" t="s">
        <v>1169</v>
      </c>
      <c r="I13882" s="11" t="s">
        <v>997</v>
      </c>
      <c r="J13882" s="11" t="s">
        <v>43672</v>
      </c>
      <c r="K13882" s="11" t="s">
        <v>1166</v>
      </c>
    </row>
    <row r="13883" spans="1:11" ht="16.5" x14ac:dyDescent="0.15">
      <c r="A13883" s="145" t="s">
        <v>39375</v>
      </c>
      <c r="B13883" s="32" t="s">
        <v>15083</v>
      </c>
      <c r="C13883" s="32" t="s">
        <v>2716</v>
      </c>
      <c r="D13883" s="32" t="s">
        <v>997</v>
      </c>
      <c r="E13883" s="145" t="s">
        <v>17710</v>
      </c>
      <c r="F13883" s="145" t="s">
        <v>997</v>
      </c>
      <c r="G13883" s="145" t="s">
        <v>19310</v>
      </c>
      <c r="H13883" s="145" t="s">
        <v>1169</v>
      </c>
      <c r="I13883" s="11" t="s">
        <v>997</v>
      </c>
      <c r="J13883" s="11" t="s">
        <v>43672</v>
      </c>
      <c r="K13883" s="11" t="s">
        <v>1166</v>
      </c>
    </row>
    <row r="13884" spans="1:11" ht="16.5" x14ac:dyDescent="0.15">
      <c r="A13884" s="145" t="s">
        <v>39376</v>
      </c>
      <c r="B13884" s="32" t="s">
        <v>15084</v>
      </c>
      <c r="C13884" s="32" t="s">
        <v>2716</v>
      </c>
      <c r="D13884" s="32" t="s">
        <v>997</v>
      </c>
      <c r="E13884" s="145" t="s">
        <v>17710</v>
      </c>
      <c r="F13884" s="145" t="s">
        <v>997</v>
      </c>
      <c r="G13884" s="145" t="s">
        <v>19310</v>
      </c>
      <c r="H13884" s="145" t="s">
        <v>1169</v>
      </c>
      <c r="I13884" s="11" t="s">
        <v>997</v>
      </c>
      <c r="J13884" s="11" t="s">
        <v>43672</v>
      </c>
      <c r="K13884" s="11" t="s">
        <v>1166</v>
      </c>
    </row>
    <row r="13885" spans="1:11" ht="16.5" x14ac:dyDescent="0.15">
      <c r="A13885" s="145" t="s">
        <v>39377</v>
      </c>
      <c r="B13885" s="32" t="s">
        <v>15085</v>
      </c>
      <c r="C13885" s="32" t="s">
        <v>2716</v>
      </c>
      <c r="D13885" s="32" t="s">
        <v>997</v>
      </c>
      <c r="E13885" s="145" t="s">
        <v>17710</v>
      </c>
      <c r="F13885" s="145" t="s">
        <v>997</v>
      </c>
      <c r="G13885" s="145" t="s">
        <v>19310</v>
      </c>
      <c r="H13885" s="145" t="s">
        <v>1169</v>
      </c>
      <c r="I13885" s="11" t="s">
        <v>997</v>
      </c>
      <c r="J13885" s="11" t="s">
        <v>43672</v>
      </c>
      <c r="K13885" s="11" t="s">
        <v>1166</v>
      </c>
    </row>
    <row r="13886" spans="1:11" ht="16.5" x14ac:dyDescent="0.15">
      <c r="A13886" s="145" t="s">
        <v>39378</v>
      </c>
      <c r="B13886" s="32" t="s">
        <v>15086</v>
      </c>
      <c r="C13886" s="32" t="s">
        <v>2716</v>
      </c>
      <c r="D13886" s="32" t="s">
        <v>997</v>
      </c>
      <c r="E13886" s="145" t="s">
        <v>17710</v>
      </c>
      <c r="F13886" s="145" t="s">
        <v>997</v>
      </c>
      <c r="G13886" s="145" t="s">
        <v>19310</v>
      </c>
      <c r="H13886" s="145" t="s">
        <v>1169</v>
      </c>
      <c r="I13886" s="11" t="s">
        <v>997</v>
      </c>
      <c r="J13886" s="11" t="s">
        <v>43672</v>
      </c>
      <c r="K13886" s="11" t="s">
        <v>1166</v>
      </c>
    </row>
    <row r="13887" spans="1:11" ht="16.5" x14ac:dyDescent="0.15">
      <c r="A13887" s="145" t="s">
        <v>39379</v>
      </c>
      <c r="B13887" s="32" t="s">
        <v>15087</v>
      </c>
      <c r="C13887" s="32" t="s">
        <v>2716</v>
      </c>
      <c r="D13887" s="32" t="s">
        <v>997</v>
      </c>
      <c r="E13887" s="145" t="s">
        <v>17710</v>
      </c>
      <c r="F13887" s="145" t="s">
        <v>997</v>
      </c>
      <c r="G13887" s="145" t="s">
        <v>19310</v>
      </c>
      <c r="H13887" s="145" t="s">
        <v>1169</v>
      </c>
      <c r="I13887" s="11" t="s">
        <v>997</v>
      </c>
      <c r="J13887" s="11" t="s">
        <v>43672</v>
      </c>
      <c r="K13887" s="11" t="s">
        <v>1166</v>
      </c>
    </row>
    <row r="13888" spans="1:11" ht="16.5" x14ac:dyDescent="0.15">
      <c r="A13888" s="145" t="s">
        <v>39380</v>
      </c>
      <c r="B13888" s="32" t="s">
        <v>15088</v>
      </c>
      <c r="C13888" s="32" t="s">
        <v>4776</v>
      </c>
      <c r="D13888" s="32" t="s">
        <v>997</v>
      </c>
      <c r="E13888" s="145" t="s">
        <v>17710</v>
      </c>
      <c r="F13888" s="145" t="s">
        <v>997</v>
      </c>
      <c r="G13888" s="145" t="s">
        <v>19310</v>
      </c>
      <c r="H13888" s="145" t="s">
        <v>1169</v>
      </c>
      <c r="I13888" s="11" t="s">
        <v>997</v>
      </c>
      <c r="J13888" s="11" t="s">
        <v>43672</v>
      </c>
      <c r="K13888" s="11" t="s">
        <v>1166</v>
      </c>
    </row>
    <row r="13889" spans="1:11" ht="16.5" x14ac:dyDescent="0.15">
      <c r="A13889" s="145" t="s">
        <v>39381</v>
      </c>
      <c r="B13889" s="32" t="s">
        <v>15089</v>
      </c>
      <c r="C13889" s="32" t="s">
        <v>4776</v>
      </c>
      <c r="D13889" s="32" t="s">
        <v>997</v>
      </c>
      <c r="E13889" s="145" t="s">
        <v>17710</v>
      </c>
      <c r="F13889" s="145" t="s">
        <v>997</v>
      </c>
      <c r="G13889" s="145" t="s">
        <v>19310</v>
      </c>
      <c r="H13889" s="145" t="s">
        <v>1169</v>
      </c>
      <c r="I13889" s="11" t="s">
        <v>997</v>
      </c>
      <c r="J13889" s="11" t="s">
        <v>43672</v>
      </c>
      <c r="K13889" s="11" t="s">
        <v>1166</v>
      </c>
    </row>
    <row r="13890" spans="1:11" ht="16.5" x14ac:dyDescent="0.15">
      <c r="A13890" s="145" t="s">
        <v>39382</v>
      </c>
      <c r="B13890" s="32" t="s">
        <v>15090</v>
      </c>
      <c r="C13890" s="32" t="s">
        <v>4776</v>
      </c>
      <c r="D13890" s="32" t="s">
        <v>997</v>
      </c>
      <c r="E13890" s="145" t="s">
        <v>17710</v>
      </c>
      <c r="F13890" s="145" t="s">
        <v>997</v>
      </c>
      <c r="G13890" s="145" t="s">
        <v>19310</v>
      </c>
      <c r="H13890" s="145" t="s">
        <v>1169</v>
      </c>
      <c r="I13890" s="11" t="s">
        <v>997</v>
      </c>
      <c r="J13890" s="11" t="s">
        <v>43672</v>
      </c>
      <c r="K13890" s="11" t="s">
        <v>1166</v>
      </c>
    </row>
    <row r="13891" spans="1:11" ht="16.5" x14ac:dyDescent="0.15">
      <c r="A13891" s="145" t="s">
        <v>39383</v>
      </c>
      <c r="B13891" s="32" t="s">
        <v>15091</v>
      </c>
      <c r="C13891" s="32" t="s">
        <v>4776</v>
      </c>
      <c r="D13891" s="32" t="s">
        <v>997</v>
      </c>
      <c r="E13891" s="145" t="s">
        <v>17710</v>
      </c>
      <c r="F13891" s="145" t="s">
        <v>997</v>
      </c>
      <c r="G13891" s="145" t="s">
        <v>19310</v>
      </c>
      <c r="H13891" s="145" t="s">
        <v>1169</v>
      </c>
      <c r="I13891" s="11" t="s">
        <v>997</v>
      </c>
      <c r="J13891" s="11" t="s">
        <v>43672</v>
      </c>
      <c r="K13891" s="11" t="s">
        <v>1166</v>
      </c>
    </row>
    <row r="13892" spans="1:11" ht="16.5" x14ac:dyDescent="0.15">
      <c r="A13892" s="145" t="s">
        <v>39384</v>
      </c>
      <c r="B13892" s="32" t="s">
        <v>15092</v>
      </c>
      <c r="C13892" s="32" t="s">
        <v>15093</v>
      </c>
      <c r="D13892" s="32" t="s">
        <v>997</v>
      </c>
      <c r="E13892" s="145" t="s">
        <v>17710</v>
      </c>
      <c r="F13892" s="145" t="s">
        <v>997</v>
      </c>
      <c r="G13892" s="145" t="s">
        <v>19310</v>
      </c>
      <c r="H13892" s="145" t="s">
        <v>1169</v>
      </c>
      <c r="I13892" s="11" t="s">
        <v>997</v>
      </c>
      <c r="J13892" s="11" t="s">
        <v>43672</v>
      </c>
      <c r="K13892" s="11" t="s">
        <v>1166</v>
      </c>
    </row>
    <row r="13893" spans="1:11" ht="16.5" x14ac:dyDescent="0.15">
      <c r="A13893" s="145" t="s">
        <v>39385</v>
      </c>
      <c r="B13893" s="32" t="s">
        <v>15094</v>
      </c>
      <c r="C13893" s="32" t="s">
        <v>15093</v>
      </c>
      <c r="D13893" s="32" t="s">
        <v>997</v>
      </c>
      <c r="E13893" s="145" t="s">
        <v>17710</v>
      </c>
      <c r="F13893" s="145" t="s">
        <v>997</v>
      </c>
      <c r="G13893" s="145" t="s">
        <v>19310</v>
      </c>
      <c r="H13893" s="145" t="s">
        <v>1169</v>
      </c>
      <c r="I13893" s="11" t="s">
        <v>997</v>
      </c>
      <c r="J13893" s="11" t="s">
        <v>43672</v>
      </c>
      <c r="K13893" s="11" t="s">
        <v>1166</v>
      </c>
    </row>
    <row r="13894" spans="1:11" ht="16.5" x14ac:dyDescent="0.15">
      <c r="A13894" s="145" t="s">
        <v>39386</v>
      </c>
      <c r="B13894" s="32" t="s">
        <v>15095</v>
      </c>
      <c r="C13894" s="32" t="s">
        <v>15093</v>
      </c>
      <c r="D13894" s="32" t="s">
        <v>997</v>
      </c>
      <c r="E13894" s="145" t="s">
        <v>17710</v>
      </c>
      <c r="F13894" s="145" t="s">
        <v>997</v>
      </c>
      <c r="G13894" s="145" t="s">
        <v>19310</v>
      </c>
      <c r="H13894" s="145" t="s">
        <v>1169</v>
      </c>
      <c r="I13894" s="11" t="s">
        <v>997</v>
      </c>
      <c r="J13894" s="11" t="s">
        <v>43672</v>
      </c>
      <c r="K13894" s="11" t="s">
        <v>1166</v>
      </c>
    </row>
    <row r="13895" spans="1:11" ht="16.5" x14ac:dyDescent="0.15">
      <c r="A13895" s="145" t="s">
        <v>39387</v>
      </c>
      <c r="B13895" s="32" t="s">
        <v>15096</v>
      </c>
      <c r="C13895" s="32" t="s">
        <v>15093</v>
      </c>
      <c r="D13895" s="32" t="s">
        <v>997</v>
      </c>
      <c r="E13895" s="145" t="s">
        <v>17710</v>
      </c>
      <c r="F13895" s="145" t="s">
        <v>997</v>
      </c>
      <c r="G13895" s="145" t="s">
        <v>19310</v>
      </c>
      <c r="H13895" s="145" t="s">
        <v>1169</v>
      </c>
      <c r="I13895" s="11" t="s">
        <v>997</v>
      </c>
      <c r="J13895" s="11" t="s">
        <v>43672</v>
      </c>
      <c r="K13895" s="11" t="s">
        <v>1166</v>
      </c>
    </row>
    <row r="13896" spans="1:11" ht="16.5" x14ac:dyDescent="0.15">
      <c r="A13896" s="145" t="s">
        <v>39388</v>
      </c>
      <c r="B13896" s="32" t="s">
        <v>15097</v>
      </c>
      <c r="C13896" s="32" t="s">
        <v>4776</v>
      </c>
      <c r="D13896" s="32" t="s">
        <v>997</v>
      </c>
      <c r="E13896" s="145" t="s">
        <v>17710</v>
      </c>
      <c r="F13896" s="145" t="s">
        <v>997</v>
      </c>
      <c r="G13896" s="145" t="s">
        <v>19310</v>
      </c>
      <c r="H13896" s="145" t="s">
        <v>1169</v>
      </c>
      <c r="I13896" s="11" t="s">
        <v>997</v>
      </c>
      <c r="J13896" s="11" t="s">
        <v>43672</v>
      </c>
      <c r="K13896" s="11" t="s">
        <v>1166</v>
      </c>
    </row>
    <row r="13897" spans="1:11" ht="16.5" x14ac:dyDescent="0.15">
      <c r="A13897" s="145" t="s">
        <v>39389</v>
      </c>
      <c r="B13897" s="32" t="s">
        <v>8630</v>
      </c>
      <c r="C13897" s="32" t="s">
        <v>8627</v>
      </c>
      <c r="D13897" s="32" t="s">
        <v>997</v>
      </c>
      <c r="E13897" s="145" t="s">
        <v>17405</v>
      </c>
      <c r="F13897" s="145" t="s">
        <v>28826</v>
      </c>
      <c r="G13897" s="145" t="s">
        <v>17407</v>
      </c>
      <c r="H13897" s="145" t="s">
        <v>1169</v>
      </c>
      <c r="I13897" s="11" t="s">
        <v>997</v>
      </c>
      <c r="J13897" s="11" t="s">
        <v>43680</v>
      </c>
      <c r="K13897" s="11" t="s">
        <v>1166</v>
      </c>
    </row>
    <row r="13898" spans="1:11" ht="16.5" x14ac:dyDescent="0.15">
      <c r="A13898" s="145" t="s">
        <v>39390</v>
      </c>
      <c r="B13898" s="32" t="s">
        <v>15099</v>
      </c>
      <c r="C13898" s="32" t="s">
        <v>2716</v>
      </c>
      <c r="D13898" s="32" t="s">
        <v>997</v>
      </c>
      <c r="E13898" s="145" t="s">
        <v>17710</v>
      </c>
      <c r="F13898" s="145" t="s">
        <v>997</v>
      </c>
      <c r="G13898" s="145" t="s">
        <v>19310</v>
      </c>
      <c r="H13898" s="145" t="s">
        <v>1169</v>
      </c>
      <c r="I13898" s="11" t="s">
        <v>997</v>
      </c>
      <c r="J13898" s="11" t="s">
        <v>43672</v>
      </c>
      <c r="K13898" s="11" t="s">
        <v>1166</v>
      </c>
    </row>
    <row r="13899" spans="1:11" ht="16.5" x14ac:dyDescent="0.15">
      <c r="A13899" s="145" t="s">
        <v>39391</v>
      </c>
      <c r="B13899" s="32" t="s">
        <v>15100</v>
      </c>
      <c r="C13899" s="32" t="s">
        <v>2716</v>
      </c>
      <c r="D13899" s="32" t="s">
        <v>997</v>
      </c>
      <c r="E13899" s="145" t="s">
        <v>17710</v>
      </c>
      <c r="F13899" s="145" t="s">
        <v>997</v>
      </c>
      <c r="G13899" s="145" t="s">
        <v>19310</v>
      </c>
      <c r="H13899" s="145" t="s">
        <v>1169</v>
      </c>
      <c r="I13899" s="11" t="s">
        <v>997</v>
      </c>
      <c r="J13899" s="11" t="s">
        <v>43672</v>
      </c>
      <c r="K13899" s="11" t="s">
        <v>1166</v>
      </c>
    </row>
    <row r="13900" spans="1:11" ht="16.5" x14ac:dyDescent="0.15">
      <c r="A13900" s="145" t="s">
        <v>39392</v>
      </c>
      <c r="B13900" s="32" t="s">
        <v>15101</v>
      </c>
      <c r="C13900" s="32" t="s">
        <v>2716</v>
      </c>
      <c r="D13900" s="32" t="s">
        <v>997</v>
      </c>
      <c r="E13900" s="145" t="s">
        <v>17710</v>
      </c>
      <c r="F13900" s="145" t="s">
        <v>997</v>
      </c>
      <c r="G13900" s="145" t="s">
        <v>19310</v>
      </c>
      <c r="H13900" s="145" t="s">
        <v>1169</v>
      </c>
      <c r="I13900" s="11" t="s">
        <v>997</v>
      </c>
      <c r="J13900" s="11" t="s">
        <v>43672</v>
      </c>
      <c r="K13900" s="11" t="s">
        <v>1166</v>
      </c>
    </row>
    <row r="13901" spans="1:11" ht="16.5" x14ac:dyDescent="0.15">
      <c r="A13901" s="145" t="s">
        <v>39393</v>
      </c>
      <c r="B13901" s="32" t="s">
        <v>15102</v>
      </c>
      <c r="C13901" s="32" t="s">
        <v>2716</v>
      </c>
      <c r="D13901" s="32" t="s">
        <v>997</v>
      </c>
      <c r="E13901" s="145" t="s">
        <v>17710</v>
      </c>
      <c r="F13901" s="145" t="s">
        <v>997</v>
      </c>
      <c r="G13901" s="145" t="s">
        <v>19310</v>
      </c>
      <c r="H13901" s="145" t="s">
        <v>1169</v>
      </c>
      <c r="I13901" s="11" t="s">
        <v>997</v>
      </c>
      <c r="J13901" s="11" t="s">
        <v>43672</v>
      </c>
      <c r="K13901" s="11" t="s">
        <v>1166</v>
      </c>
    </row>
    <row r="13902" spans="1:11" ht="16.5" x14ac:dyDescent="0.15">
      <c r="A13902" s="145" t="s">
        <v>39394</v>
      </c>
      <c r="B13902" s="32" t="s">
        <v>15103</v>
      </c>
      <c r="C13902" s="32" t="s">
        <v>4776</v>
      </c>
      <c r="D13902" s="32" t="s">
        <v>997</v>
      </c>
      <c r="E13902" s="145" t="s">
        <v>17710</v>
      </c>
      <c r="F13902" s="145" t="s">
        <v>997</v>
      </c>
      <c r="G13902" s="145" t="s">
        <v>19310</v>
      </c>
      <c r="H13902" s="145" t="s">
        <v>1169</v>
      </c>
      <c r="I13902" s="11" t="s">
        <v>997</v>
      </c>
      <c r="J13902" s="11" t="s">
        <v>43672</v>
      </c>
      <c r="K13902" s="11" t="s">
        <v>1166</v>
      </c>
    </row>
    <row r="13903" spans="1:11" ht="16.5" x14ac:dyDescent="0.15">
      <c r="A13903" s="145" t="s">
        <v>39395</v>
      </c>
      <c r="B13903" s="32" t="s">
        <v>15104</v>
      </c>
      <c r="C13903" s="32" t="s">
        <v>4776</v>
      </c>
      <c r="D13903" s="32" t="s">
        <v>997</v>
      </c>
      <c r="E13903" s="145" t="s">
        <v>17710</v>
      </c>
      <c r="F13903" s="145" t="s">
        <v>997</v>
      </c>
      <c r="G13903" s="145" t="s">
        <v>19310</v>
      </c>
      <c r="H13903" s="145" t="s">
        <v>1169</v>
      </c>
      <c r="I13903" s="11" t="s">
        <v>997</v>
      </c>
      <c r="J13903" s="11" t="s">
        <v>43672</v>
      </c>
      <c r="K13903" s="11" t="s">
        <v>1166</v>
      </c>
    </row>
    <row r="13904" spans="1:11" ht="16.5" x14ac:dyDescent="0.15">
      <c r="A13904" s="145" t="s">
        <v>39396</v>
      </c>
      <c r="B13904" s="32" t="s">
        <v>15105</v>
      </c>
      <c r="C13904" s="32" t="s">
        <v>4776</v>
      </c>
      <c r="D13904" s="32" t="s">
        <v>997</v>
      </c>
      <c r="E13904" s="145" t="s">
        <v>17710</v>
      </c>
      <c r="F13904" s="145" t="s">
        <v>997</v>
      </c>
      <c r="G13904" s="145" t="s">
        <v>19310</v>
      </c>
      <c r="H13904" s="145" t="s">
        <v>1169</v>
      </c>
      <c r="I13904" s="11" t="s">
        <v>997</v>
      </c>
      <c r="J13904" s="11" t="s">
        <v>43672</v>
      </c>
      <c r="K13904" s="11" t="s">
        <v>1166</v>
      </c>
    </row>
    <row r="13905" spans="1:11" ht="16.5" x14ac:dyDescent="0.15">
      <c r="A13905" s="145" t="s">
        <v>39397</v>
      </c>
      <c r="B13905" s="32" t="s">
        <v>15106</v>
      </c>
      <c r="C13905" s="32" t="s">
        <v>4776</v>
      </c>
      <c r="D13905" s="32" t="s">
        <v>997</v>
      </c>
      <c r="E13905" s="145" t="s">
        <v>17710</v>
      </c>
      <c r="F13905" s="145" t="s">
        <v>997</v>
      </c>
      <c r="G13905" s="145" t="s">
        <v>19310</v>
      </c>
      <c r="H13905" s="145" t="s">
        <v>1169</v>
      </c>
      <c r="I13905" s="11" t="s">
        <v>997</v>
      </c>
      <c r="J13905" s="11" t="s">
        <v>43672</v>
      </c>
      <c r="K13905" s="11" t="s">
        <v>1166</v>
      </c>
    </row>
    <row r="13906" spans="1:11" ht="16.5" x14ac:dyDescent="0.15">
      <c r="A13906" s="145" t="s">
        <v>39398</v>
      </c>
      <c r="B13906" s="32" t="s">
        <v>15107</v>
      </c>
      <c r="C13906" s="32" t="s">
        <v>4776</v>
      </c>
      <c r="D13906" s="32" t="s">
        <v>997</v>
      </c>
      <c r="E13906" s="145" t="s">
        <v>17710</v>
      </c>
      <c r="F13906" s="145" t="s">
        <v>997</v>
      </c>
      <c r="G13906" s="145" t="s">
        <v>19310</v>
      </c>
      <c r="H13906" s="145" t="s">
        <v>1169</v>
      </c>
      <c r="I13906" s="11" t="s">
        <v>997</v>
      </c>
      <c r="J13906" s="11" t="s">
        <v>43672</v>
      </c>
      <c r="K13906" s="11" t="s">
        <v>1166</v>
      </c>
    </row>
    <row r="13907" spans="1:11" ht="16.5" x14ac:dyDescent="0.15">
      <c r="A13907" s="145" t="s">
        <v>39399</v>
      </c>
      <c r="B13907" s="32" t="s">
        <v>15108</v>
      </c>
      <c r="C13907" s="32" t="s">
        <v>4776</v>
      </c>
      <c r="D13907" s="32" t="s">
        <v>997</v>
      </c>
      <c r="E13907" s="145" t="s">
        <v>17710</v>
      </c>
      <c r="F13907" s="145" t="s">
        <v>997</v>
      </c>
      <c r="G13907" s="145" t="s">
        <v>19310</v>
      </c>
      <c r="H13907" s="145" t="s">
        <v>1169</v>
      </c>
      <c r="I13907" s="11" t="s">
        <v>997</v>
      </c>
      <c r="J13907" s="11" t="s">
        <v>43672</v>
      </c>
      <c r="K13907" s="11" t="s">
        <v>1166</v>
      </c>
    </row>
    <row r="13908" spans="1:11" ht="16.5" x14ac:dyDescent="0.15">
      <c r="A13908" s="145" t="s">
        <v>39400</v>
      </c>
      <c r="B13908" s="32" t="s">
        <v>15109</v>
      </c>
      <c r="C13908" s="32" t="s">
        <v>4776</v>
      </c>
      <c r="D13908" s="32" t="s">
        <v>997</v>
      </c>
      <c r="E13908" s="145" t="s">
        <v>17710</v>
      </c>
      <c r="F13908" s="145" t="s">
        <v>997</v>
      </c>
      <c r="G13908" s="145" t="s">
        <v>19310</v>
      </c>
      <c r="H13908" s="145" t="s">
        <v>1169</v>
      </c>
      <c r="I13908" s="11" t="s">
        <v>997</v>
      </c>
      <c r="J13908" s="11" t="s">
        <v>43672</v>
      </c>
      <c r="K13908" s="11" t="s">
        <v>1166</v>
      </c>
    </row>
    <row r="13909" spans="1:11" ht="16.5" x14ac:dyDescent="0.15">
      <c r="A13909" s="145" t="s">
        <v>39401</v>
      </c>
      <c r="B13909" s="32" t="s">
        <v>15110</v>
      </c>
      <c r="C13909" s="32" t="s">
        <v>4776</v>
      </c>
      <c r="D13909" s="32" t="s">
        <v>997</v>
      </c>
      <c r="E13909" s="145" t="s">
        <v>17710</v>
      </c>
      <c r="F13909" s="145" t="s">
        <v>997</v>
      </c>
      <c r="G13909" s="145" t="s">
        <v>19310</v>
      </c>
      <c r="H13909" s="145" t="s">
        <v>1169</v>
      </c>
      <c r="I13909" s="11" t="s">
        <v>997</v>
      </c>
      <c r="J13909" s="11" t="s">
        <v>43672</v>
      </c>
      <c r="K13909" s="11" t="s">
        <v>1166</v>
      </c>
    </row>
    <row r="13910" spans="1:11" ht="16.5" x14ac:dyDescent="0.15">
      <c r="A13910" s="145" t="s">
        <v>39402</v>
      </c>
      <c r="B13910" s="32" t="s">
        <v>15111</v>
      </c>
      <c r="C13910" s="32" t="s">
        <v>4776</v>
      </c>
      <c r="D13910" s="32" t="s">
        <v>997</v>
      </c>
      <c r="E13910" s="145" t="s">
        <v>17710</v>
      </c>
      <c r="F13910" s="145" t="s">
        <v>997</v>
      </c>
      <c r="G13910" s="145" t="s">
        <v>19310</v>
      </c>
      <c r="H13910" s="145" t="s">
        <v>1169</v>
      </c>
      <c r="I13910" s="11" t="s">
        <v>997</v>
      </c>
      <c r="J13910" s="11" t="s">
        <v>43672</v>
      </c>
      <c r="K13910" s="11" t="s">
        <v>1166</v>
      </c>
    </row>
    <row r="13911" spans="1:11" ht="16.5" x14ac:dyDescent="0.15">
      <c r="A13911" s="145" t="s">
        <v>39403</v>
      </c>
      <c r="B13911" s="32" t="s">
        <v>15112</v>
      </c>
      <c r="C13911" s="32" t="s">
        <v>4776</v>
      </c>
      <c r="D13911" s="32" t="s">
        <v>997</v>
      </c>
      <c r="E13911" s="145" t="s">
        <v>17710</v>
      </c>
      <c r="F13911" s="145" t="s">
        <v>997</v>
      </c>
      <c r="G13911" s="145" t="s">
        <v>19310</v>
      </c>
      <c r="H13911" s="145" t="s">
        <v>1169</v>
      </c>
      <c r="I13911" s="11" t="s">
        <v>997</v>
      </c>
      <c r="J13911" s="11" t="s">
        <v>43672</v>
      </c>
      <c r="K13911" s="11" t="s">
        <v>1166</v>
      </c>
    </row>
    <row r="13912" spans="1:11" ht="16.5" x14ac:dyDescent="0.15">
      <c r="A13912" s="145" t="s">
        <v>39404</v>
      </c>
      <c r="B13912" s="32" t="s">
        <v>15113</v>
      </c>
      <c r="C13912" s="32" t="s">
        <v>4776</v>
      </c>
      <c r="D13912" s="32" t="s">
        <v>997</v>
      </c>
      <c r="E13912" s="145" t="s">
        <v>17710</v>
      </c>
      <c r="F13912" s="145" t="s">
        <v>997</v>
      </c>
      <c r="G13912" s="145" t="s">
        <v>19310</v>
      </c>
      <c r="H13912" s="145" t="s">
        <v>1169</v>
      </c>
      <c r="I13912" s="11" t="s">
        <v>997</v>
      </c>
      <c r="J13912" s="11" t="s">
        <v>43672</v>
      </c>
      <c r="K13912" s="11" t="s">
        <v>1166</v>
      </c>
    </row>
    <row r="13913" spans="1:11" ht="16.5" x14ac:dyDescent="0.15">
      <c r="A13913" s="145" t="s">
        <v>39405</v>
      </c>
      <c r="B13913" s="32" t="s">
        <v>15114</v>
      </c>
      <c r="C13913" s="32" t="s">
        <v>4776</v>
      </c>
      <c r="D13913" s="32" t="s">
        <v>997</v>
      </c>
      <c r="E13913" s="145" t="s">
        <v>17710</v>
      </c>
      <c r="F13913" s="145" t="s">
        <v>997</v>
      </c>
      <c r="G13913" s="145" t="s">
        <v>19310</v>
      </c>
      <c r="H13913" s="145" t="s">
        <v>1169</v>
      </c>
      <c r="I13913" s="11" t="s">
        <v>997</v>
      </c>
      <c r="J13913" s="11" t="s">
        <v>43672</v>
      </c>
      <c r="K13913" s="11" t="s">
        <v>1166</v>
      </c>
    </row>
    <row r="13914" spans="1:11" ht="16.5" x14ac:dyDescent="0.15">
      <c r="A13914" s="145" t="s">
        <v>39406</v>
      </c>
      <c r="B13914" s="32" t="s">
        <v>15115</v>
      </c>
      <c r="C13914" s="32" t="s">
        <v>4776</v>
      </c>
      <c r="D13914" s="32" t="s">
        <v>997</v>
      </c>
      <c r="E13914" s="145" t="s">
        <v>17710</v>
      </c>
      <c r="F13914" s="145" t="s">
        <v>997</v>
      </c>
      <c r="G13914" s="145" t="s">
        <v>19310</v>
      </c>
      <c r="H13914" s="145" t="s">
        <v>1169</v>
      </c>
      <c r="I13914" s="11" t="s">
        <v>997</v>
      </c>
      <c r="J13914" s="11" t="s">
        <v>43672</v>
      </c>
      <c r="K13914" s="11" t="s">
        <v>1166</v>
      </c>
    </row>
    <row r="13915" spans="1:11" ht="16.5" x14ac:dyDescent="0.15">
      <c r="A13915" s="145" t="s">
        <v>39407</v>
      </c>
      <c r="B13915" s="32" t="s">
        <v>15116</v>
      </c>
      <c r="C13915" s="32" t="s">
        <v>4776</v>
      </c>
      <c r="D13915" s="32" t="s">
        <v>997</v>
      </c>
      <c r="E13915" s="145" t="s">
        <v>17710</v>
      </c>
      <c r="F13915" s="145" t="s">
        <v>997</v>
      </c>
      <c r="G13915" s="145" t="s">
        <v>19310</v>
      </c>
      <c r="H13915" s="145" t="s">
        <v>1169</v>
      </c>
      <c r="I13915" s="11" t="s">
        <v>997</v>
      </c>
      <c r="J13915" s="11" t="s">
        <v>43672</v>
      </c>
      <c r="K13915" s="11" t="s">
        <v>1166</v>
      </c>
    </row>
    <row r="13916" spans="1:11" ht="16.5" x14ac:dyDescent="0.15">
      <c r="A13916" s="145" t="s">
        <v>39408</v>
      </c>
      <c r="B13916" s="32" t="s">
        <v>15117</v>
      </c>
      <c r="C13916" s="32" t="s">
        <v>4776</v>
      </c>
      <c r="D13916" s="32" t="s">
        <v>997</v>
      </c>
      <c r="E13916" s="145" t="s">
        <v>17710</v>
      </c>
      <c r="F13916" s="145" t="s">
        <v>997</v>
      </c>
      <c r="G13916" s="145" t="s">
        <v>36536</v>
      </c>
      <c r="H13916" s="145" t="s">
        <v>1169</v>
      </c>
      <c r="I13916" s="11" t="s">
        <v>997</v>
      </c>
      <c r="J13916" s="11" t="s">
        <v>43672</v>
      </c>
      <c r="K13916" s="11" t="s">
        <v>1166</v>
      </c>
    </row>
    <row r="13917" spans="1:11" ht="16.5" x14ac:dyDescent="0.15">
      <c r="A13917" s="145" t="s">
        <v>39409</v>
      </c>
      <c r="B13917" s="32" t="s">
        <v>15118</v>
      </c>
      <c r="C13917" s="32" t="s">
        <v>4776</v>
      </c>
      <c r="D13917" s="32" t="s">
        <v>997</v>
      </c>
      <c r="E13917" s="145" t="s">
        <v>17710</v>
      </c>
      <c r="F13917" s="145" t="s">
        <v>997</v>
      </c>
      <c r="G13917" s="145" t="s">
        <v>36536</v>
      </c>
      <c r="H13917" s="145" t="s">
        <v>1169</v>
      </c>
      <c r="I13917" s="11" t="s">
        <v>997</v>
      </c>
      <c r="J13917" s="11" t="s">
        <v>43672</v>
      </c>
      <c r="K13917" s="11" t="s">
        <v>1166</v>
      </c>
    </row>
    <row r="13918" spans="1:11" ht="16.5" x14ac:dyDescent="0.15">
      <c r="A13918" s="145" t="s">
        <v>39410</v>
      </c>
      <c r="B13918" s="32" t="s">
        <v>15119</v>
      </c>
      <c r="C13918" s="32" t="s">
        <v>4776</v>
      </c>
      <c r="D13918" s="32" t="s">
        <v>997</v>
      </c>
      <c r="E13918" s="145" t="s">
        <v>17710</v>
      </c>
      <c r="F13918" s="145" t="s">
        <v>997</v>
      </c>
      <c r="G13918" s="145" t="s">
        <v>36536</v>
      </c>
      <c r="H13918" s="145" t="s">
        <v>1169</v>
      </c>
      <c r="I13918" s="11" t="s">
        <v>997</v>
      </c>
      <c r="J13918" s="11" t="s">
        <v>43672</v>
      </c>
      <c r="K13918" s="11" t="s">
        <v>1166</v>
      </c>
    </row>
    <row r="13919" spans="1:11" ht="16.5" x14ac:dyDescent="0.15">
      <c r="A13919" s="145" t="s">
        <v>39411</v>
      </c>
      <c r="B13919" s="32" t="s">
        <v>15120</v>
      </c>
      <c r="C13919" s="32" t="s">
        <v>4776</v>
      </c>
      <c r="D13919" s="32" t="s">
        <v>997</v>
      </c>
      <c r="E13919" s="145" t="s">
        <v>17710</v>
      </c>
      <c r="F13919" s="145" t="s">
        <v>997</v>
      </c>
      <c r="G13919" s="145" t="s">
        <v>36536</v>
      </c>
      <c r="H13919" s="145" t="s">
        <v>1169</v>
      </c>
      <c r="I13919" s="11" t="s">
        <v>997</v>
      </c>
      <c r="J13919" s="11" t="s">
        <v>43672</v>
      </c>
      <c r="K13919" s="11" t="s">
        <v>1166</v>
      </c>
    </row>
    <row r="13920" spans="1:11" ht="16.5" x14ac:dyDescent="0.15">
      <c r="A13920" s="145" t="s">
        <v>39412</v>
      </c>
      <c r="B13920" s="32" t="s">
        <v>15121</v>
      </c>
      <c r="C13920" s="32" t="s">
        <v>4776</v>
      </c>
      <c r="D13920" s="32" t="s">
        <v>997</v>
      </c>
      <c r="E13920" s="145" t="s">
        <v>17710</v>
      </c>
      <c r="F13920" s="145" t="s">
        <v>997</v>
      </c>
      <c r="G13920" s="145" t="s">
        <v>36536</v>
      </c>
      <c r="H13920" s="145" t="s">
        <v>1169</v>
      </c>
      <c r="I13920" s="11" t="s">
        <v>997</v>
      </c>
      <c r="J13920" s="11" t="s">
        <v>43672</v>
      </c>
      <c r="K13920" s="11" t="s">
        <v>1166</v>
      </c>
    </row>
    <row r="13921" spans="1:11" ht="16.5" x14ac:dyDescent="0.15">
      <c r="A13921" s="145" t="s">
        <v>39413</v>
      </c>
      <c r="B13921" s="32" t="s">
        <v>15122</v>
      </c>
      <c r="C13921" s="32" t="s">
        <v>4776</v>
      </c>
      <c r="D13921" s="32" t="s">
        <v>997</v>
      </c>
      <c r="E13921" s="145" t="s">
        <v>17710</v>
      </c>
      <c r="F13921" s="145" t="s">
        <v>997</v>
      </c>
      <c r="G13921" s="145" t="s">
        <v>36536</v>
      </c>
      <c r="H13921" s="145" t="s">
        <v>1169</v>
      </c>
      <c r="I13921" s="11" t="s">
        <v>997</v>
      </c>
      <c r="J13921" s="11" t="s">
        <v>43672</v>
      </c>
      <c r="K13921" s="11" t="s">
        <v>1166</v>
      </c>
    </row>
    <row r="13922" spans="1:11" ht="16.5" x14ac:dyDescent="0.15">
      <c r="A13922" s="145" t="s">
        <v>39414</v>
      </c>
      <c r="B13922" s="32" t="s">
        <v>15123</v>
      </c>
      <c r="C13922" s="32" t="s">
        <v>4776</v>
      </c>
      <c r="D13922" s="32" t="s">
        <v>997</v>
      </c>
      <c r="E13922" s="145" t="s">
        <v>17710</v>
      </c>
      <c r="F13922" s="145" t="s">
        <v>997</v>
      </c>
      <c r="G13922" s="145" t="s">
        <v>36536</v>
      </c>
      <c r="H13922" s="145" t="s">
        <v>1169</v>
      </c>
      <c r="I13922" s="11" t="s">
        <v>997</v>
      </c>
      <c r="J13922" s="11" t="s">
        <v>43672</v>
      </c>
      <c r="K13922" s="11" t="s">
        <v>1166</v>
      </c>
    </row>
    <row r="13923" spans="1:11" ht="16.5" x14ac:dyDescent="0.15">
      <c r="A13923" s="145" t="s">
        <v>39415</v>
      </c>
      <c r="B13923" s="32" t="s">
        <v>15124</v>
      </c>
      <c r="C13923" s="32" t="s">
        <v>4776</v>
      </c>
      <c r="D13923" s="32" t="s">
        <v>997</v>
      </c>
      <c r="E13923" s="145" t="s">
        <v>17710</v>
      </c>
      <c r="F13923" s="145" t="s">
        <v>997</v>
      </c>
      <c r="G13923" s="145" t="s">
        <v>36536</v>
      </c>
      <c r="H13923" s="145" t="s">
        <v>1169</v>
      </c>
      <c r="I13923" s="11" t="s">
        <v>997</v>
      </c>
      <c r="J13923" s="11" t="s">
        <v>43672</v>
      </c>
      <c r="K13923" s="11" t="s">
        <v>1166</v>
      </c>
    </row>
    <row r="13924" spans="1:11" ht="16.5" x14ac:dyDescent="0.15">
      <c r="A13924" s="145" t="s">
        <v>39416</v>
      </c>
      <c r="B13924" s="32" t="s">
        <v>15125</v>
      </c>
      <c r="C13924" s="32" t="s">
        <v>4776</v>
      </c>
      <c r="D13924" s="32" t="s">
        <v>997</v>
      </c>
      <c r="E13924" s="145" t="s">
        <v>17710</v>
      </c>
      <c r="F13924" s="145" t="s">
        <v>997</v>
      </c>
      <c r="G13924" s="145" t="s">
        <v>19310</v>
      </c>
      <c r="H13924" s="145" t="s">
        <v>1169</v>
      </c>
      <c r="I13924" s="11" t="s">
        <v>997</v>
      </c>
      <c r="J13924" s="11" t="s">
        <v>43672</v>
      </c>
      <c r="K13924" s="11" t="s">
        <v>1166</v>
      </c>
    </row>
    <row r="13925" spans="1:11" ht="16.5" x14ac:dyDescent="0.15">
      <c r="A13925" s="145" t="s">
        <v>39417</v>
      </c>
      <c r="B13925" s="32" t="s">
        <v>15126</v>
      </c>
      <c r="C13925" s="32" t="s">
        <v>4776</v>
      </c>
      <c r="D13925" s="32" t="s">
        <v>997</v>
      </c>
      <c r="E13925" s="145" t="s">
        <v>17710</v>
      </c>
      <c r="F13925" s="145" t="s">
        <v>997</v>
      </c>
      <c r="G13925" s="145" t="s">
        <v>19310</v>
      </c>
      <c r="H13925" s="145" t="s">
        <v>1169</v>
      </c>
      <c r="I13925" s="11" t="s">
        <v>997</v>
      </c>
      <c r="J13925" s="11" t="s">
        <v>43672</v>
      </c>
      <c r="K13925" s="11" t="s">
        <v>1166</v>
      </c>
    </row>
    <row r="13926" spans="1:11" ht="16.5" x14ac:dyDescent="0.15">
      <c r="A13926" s="145" t="s">
        <v>39418</v>
      </c>
      <c r="B13926" s="32" t="s">
        <v>15127</v>
      </c>
      <c r="C13926" s="32" t="s">
        <v>4776</v>
      </c>
      <c r="D13926" s="32" t="s">
        <v>997</v>
      </c>
      <c r="E13926" s="145" t="s">
        <v>17710</v>
      </c>
      <c r="F13926" s="145" t="s">
        <v>997</v>
      </c>
      <c r="G13926" s="145" t="s">
        <v>19310</v>
      </c>
      <c r="H13926" s="145" t="s">
        <v>1169</v>
      </c>
      <c r="I13926" s="11" t="s">
        <v>997</v>
      </c>
      <c r="J13926" s="11" t="s">
        <v>43672</v>
      </c>
      <c r="K13926" s="11" t="s">
        <v>1166</v>
      </c>
    </row>
    <row r="13927" spans="1:11" ht="16.5" x14ac:dyDescent="0.15">
      <c r="A13927" s="145" t="s">
        <v>39419</v>
      </c>
      <c r="B13927" s="32" t="s">
        <v>15128</v>
      </c>
      <c r="C13927" s="32" t="s">
        <v>4776</v>
      </c>
      <c r="D13927" s="32" t="s">
        <v>997</v>
      </c>
      <c r="E13927" s="145" t="s">
        <v>17710</v>
      </c>
      <c r="F13927" s="145" t="s">
        <v>997</v>
      </c>
      <c r="G13927" s="145" t="s">
        <v>19310</v>
      </c>
      <c r="H13927" s="145" t="s">
        <v>1169</v>
      </c>
      <c r="I13927" s="11" t="s">
        <v>997</v>
      </c>
      <c r="J13927" s="11" t="s">
        <v>43672</v>
      </c>
      <c r="K13927" s="11" t="s">
        <v>1166</v>
      </c>
    </row>
    <row r="13928" spans="1:11" ht="16.5" x14ac:dyDescent="0.15">
      <c r="A13928" s="145" t="s">
        <v>39420</v>
      </c>
      <c r="B13928" s="32" t="s">
        <v>15129</v>
      </c>
      <c r="C13928" s="32" t="s">
        <v>4776</v>
      </c>
      <c r="D13928" s="32" t="s">
        <v>997</v>
      </c>
      <c r="E13928" s="145" t="s">
        <v>17710</v>
      </c>
      <c r="F13928" s="145" t="s">
        <v>997</v>
      </c>
      <c r="G13928" s="145" t="s">
        <v>19310</v>
      </c>
      <c r="H13928" s="145" t="s">
        <v>1169</v>
      </c>
      <c r="I13928" s="11" t="s">
        <v>997</v>
      </c>
      <c r="J13928" s="11" t="s">
        <v>43672</v>
      </c>
      <c r="K13928" s="11" t="s">
        <v>1166</v>
      </c>
    </row>
    <row r="13929" spans="1:11" ht="16.5" x14ac:dyDescent="0.15">
      <c r="A13929" s="145" t="s">
        <v>39421</v>
      </c>
      <c r="B13929" s="32" t="s">
        <v>15130</v>
      </c>
      <c r="C13929" s="32" t="s">
        <v>4776</v>
      </c>
      <c r="D13929" s="32" t="s">
        <v>997</v>
      </c>
      <c r="E13929" s="145" t="s">
        <v>17710</v>
      </c>
      <c r="F13929" s="145" t="s">
        <v>997</v>
      </c>
      <c r="G13929" s="145" t="s">
        <v>19310</v>
      </c>
      <c r="H13929" s="145" t="s">
        <v>1169</v>
      </c>
      <c r="I13929" s="11" t="s">
        <v>997</v>
      </c>
      <c r="J13929" s="11" t="s">
        <v>43672</v>
      </c>
      <c r="K13929" s="11" t="s">
        <v>1166</v>
      </c>
    </row>
    <row r="13930" spans="1:11" ht="16.5" x14ac:dyDescent="0.15">
      <c r="A13930" s="145" t="s">
        <v>39422</v>
      </c>
      <c r="B13930" s="32" t="s">
        <v>15131</v>
      </c>
      <c r="C13930" s="32" t="s">
        <v>4776</v>
      </c>
      <c r="D13930" s="32" t="s">
        <v>997</v>
      </c>
      <c r="E13930" s="145" t="s">
        <v>17710</v>
      </c>
      <c r="F13930" s="145" t="s">
        <v>997</v>
      </c>
      <c r="G13930" s="145" t="s">
        <v>19310</v>
      </c>
      <c r="H13930" s="145" t="s">
        <v>1169</v>
      </c>
      <c r="I13930" s="11" t="s">
        <v>997</v>
      </c>
      <c r="J13930" s="11" t="s">
        <v>43672</v>
      </c>
      <c r="K13930" s="11" t="s">
        <v>1166</v>
      </c>
    </row>
    <row r="13931" spans="1:11" ht="16.5" x14ac:dyDescent="0.15">
      <c r="A13931" s="145" t="s">
        <v>39423</v>
      </c>
      <c r="B13931" s="32" t="s">
        <v>15132</v>
      </c>
      <c r="C13931" s="32" t="s">
        <v>4776</v>
      </c>
      <c r="D13931" s="32" t="s">
        <v>997</v>
      </c>
      <c r="E13931" s="145" t="s">
        <v>17710</v>
      </c>
      <c r="F13931" s="145" t="s">
        <v>997</v>
      </c>
      <c r="G13931" s="145" t="s">
        <v>19310</v>
      </c>
      <c r="H13931" s="145" t="s">
        <v>1169</v>
      </c>
      <c r="I13931" s="11" t="s">
        <v>997</v>
      </c>
      <c r="J13931" s="11" t="s">
        <v>43672</v>
      </c>
      <c r="K13931" s="11" t="s">
        <v>1166</v>
      </c>
    </row>
    <row r="13932" spans="1:11" ht="16.5" x14ac:dyDescent="0.15">
      <c r="A13932" s="145" t="s">
        <v>39424</v>
      </c>
      <c r="B13932" s="32" t="s">
        <v>15133</v>
      </c>
      <c r="C13932" s="32" t="s">
        <v>4776</v>
      </c>
      <c r="D13932" s="32" t="s">
        <v>997</v>
      </c>
      <c r="E13932" s="145" t="s">
        <v>17710</v>
      </c>
      <c r="F13932" s="145" t="s">
        <v>997</v>
      </c>
      <c r="G13932" s="145" t="s">
        <v>19310</v>
      </c>
      <c r="H13932" s="145" t="s">
        <v>1169</v>
      </c>
      <c r="I13932" s="11" t="s">
        <v>997</v>
      </c>
      <c r="J13932" s="11" t="s">
        <v>43672</v>
      </c>
      <c r="K13932" s="11" t="s">
        <v>1166</v>
      </c>
    </row>
    <row r="13933" spans="1:11" ht="16.5" x14ac:dyDescent="0.15">
      <c r="A13933" s="145" t="s">
        <v>39425</v>
      </c>
      <c r="B13933" s="32" t="s">
        <v>15134</v>
      </c>
      <c r="C13933" s="32" t="s">
        <v>4776</v>
      </c>
      <c r="D13933" s="32" t="s">
        <v>997</v>
      </c>
      <c r="E13933" s="145" t="s">
        <v>17710</v>
      </c>
      <c r="F13933" s="145" t="s">
        <v>997</v>
      </c>
      <c r="G13933" s="145" t="s">
        <v>19310</v>
      </c>
      <c r="H13933" s="145" t="s">
        <v>1169</v>
      </c>
      <c r="I13933" s="11" t="s">
        <v>997</v>
      </c>
      <c r="J13933" s="11" t="s">
        <v>43672</v>
      </c>
      <c r="K13933" s="11" t="s">
        <v>1166</v>
      </c>
    </row>
    <row r="13934" spans="1:11" ht="16.5" x14ac:dyDescent="0.15">
      <c r="A13934" s="145" t="s">
        <v>39426</v>
      </c>
      <c r="B13934" s="32" t="s">
        <v>15135</v>
      </c>
      <c r="C13934" s="32" t="s">
        <v>4776</v>
      </c>
      <c r="D13934" s="32" t="s">
        <v>997</v>
      </c>
      <c r="E13934" s="145" t="s">
        <v>17710</v>
      </c>
      <c r="F13934" s="145" t="s">
        <v>997</v>
      </c>
      <c r="G13934" s="145" t="s">
        <v>19310</v>
      </c>
      <c r="H13934" s="145" t="s">
        <v>1169</v>
      </c>
      <c r="I13934" s="11" t="s">
        <v>997</v>
      </c>
      <c r="J13934" s="11" t="s">
        <v>43672</v>
      </c>
      <c r="K13934" s="11" t="s">
        <v>1166</v>
      </c>
    </row>
    <row r="13935" spans="1:11" ht="16.5" x14ac:dyDescent="0.15">
      <c r="A13935" s="145" t="s">
        <v>39427</v>
      </c>
      <c r="B13935" s="32" t="s">
        <v>15136</v>
      </c>
      <c r="C13935" s="32" t="s">
        <v>4776</v>
      </c>
      <c r="D13935" s="32" t="s">
        <v>997</v>
      </c>
      <c r="E13935" s="145" t="s">
        <v>17710</v>
      </c>
      <c r="F13935" s="145" t="s">
        <v>997</v>
      </c>
      <c r="G13935" s="145" t="s">
        <v>19310</v>
      </c>
      <c r="H13935" s="145" t="s">
        <v>1169</v>
      </c>
      <c r="I13935" s="11" t="s">
        <v>997</v>
      </c>
      <c r="J13935" s="11" t="s">
        <v>43672</v>
      </c>
      <c r="K13935" s="11" t="s">
        <v>1166</v>
      </c>
    </row>
    <row r="13936" spans="1:11" ht="16.5" x14ac:dyDescent="0.15">
      <c r="A13936" s="145" t="s">
        <v>39428</v>
      </c>
      <c r="B13936" s="32" t="s">
        <v>15137</v>
      </c>
      <c r="C13936" s="32" t="s">
        <v>300</v>
      </c>
      <c r="D13936" s="32" t="s">
        <v>997</v>
      </c>
      <c r="E13936" s="145" t="s">
        <v>17581</v>
      </c>
      <c r="F13936" s="145" t="s">
        <v>39429</v>
      </c>
      <c r="G13936" s="145" t="s">
        <v>17565</v>
      </c>
      <c r="H13936" s="145" t="s">
        <v>1169</v>
      </c>
      <c r="I13936" s="11" t="s">
        <v>997</v>
      </c>
      <c r="J13936" s="11" t="s">
        <v>43671</v>
      </c>
      <c r="K13936" s="11" t="s">
        <v>1166</v>
      </c>
    </row>
    <row r="13937" spans="1:11" ht="16.5" x14ac:dyDescent="0.15">
      <c r="A13937" s="145" t="s">
        <v>39430</v>
      </c>
      <c r="B13937" s="32" t="s">
        <v>15138</v>
      </c>
      <c r="C13937" s="32" t="s">
        <v>6471</v>
      </c>
      <c r="D13937" s="32" t="s">
        <v>997</v>
      </c>
      <c r="E13937" s="145" t="s">
        <v>17405</v>
      </c>
      <c r="F13937" s="145" t="s">
        <v>39431</v>
      </c>
      <c r="G13937" s="145" t="s">
        <v>17565</v>
      </c>
      <c r="H13937" s="145" t="s">
        <v>1169</v>
      </c>
      <c r="I13937" s="11" t="s">
        <v>997</v>
      </c>
      <c r="J13937" s="11" t="s">
        <v>43671</v>
      </c>
      <c r="K13937" s="11" t="s">
        <v>1166</v>
      </c>
    </row>
    <row r="13938" spans="1:11" ht="16.5" x14ac:dyDescent="0.15">
      <c r="A13938" s="145" t="s">
        <v>39432</v>
      </c>
      <c r="B13938" s="32" t="s">
        <v>15139</v>
      </c>
      <c r="C13938" s="32" t="s">
        <v>300</v>
      </c>
      <c r="D13938" s="32" t="s">
        <v>997</v>
      </c>
      <c r="E13938" s="145" t="s">
        <v>17581</v>
      </c>
      <c r="F13938" s="145" t="s">
        <v>997</v>
      </c>
      <c r="G13938" s="145" t="s">
        <v>17565</v>
      </c>
      <c r="H13938" s="145" t="s">
        <v>1169</v>
      </c>
      <c r="I13938" s="11" t="s">
        <v>997</v>
      </c>
      <c r="J13938" s="11" t="s">
        <v>43671</v>
      </c>
      <c r="K13938" s="11" t="s">
        <v>1166</v>
      </c>
    </row>
    <row r="13939" spans="1:11" ht="16.5" x14ac:dyDescent="0.15">
      <c r="A13939" s="145" t="s">
        <v>39433</v>
      </c>
      <c r="B13939" s="32" t="s">
        <v>15140</v>
      </c>
      <c r="C13939" s="32" t="s">
        <v>300</v>
      </c>
      <c r="D13939" s="32" t="s">
        <v>997</v>
      </c>
      <c r="E13939" s="145" t="s">
        <v>1056</v>
      </c>
      <c r="F13939" s="145" t="s">
        <v>997</v>
      </c>
      <c r="G13939" s="145" t="s">
        <v>17565</v>
      </c>
      <c r="H13939" s="145" t="s">
        <v>1169</v>
      </c>
      <c r="I13939" s="11" t="s">
        <v>997</v>
      </c>
      <c r="J13939" s="11" t="s">
        <v>43671</v>
      </c>
      <c r="K13939" s="11" t="s">
        <v>1166</v>
      </c>
    </row>
    <row r="13940" spans="1:11" ht="16.5" x14ac:dyDescent="0.15">
      <c r="A13940" s="145" t="s">
        <v>39434</v>
      </c>
      <c r="B13940" s="32" t="s">
        <v>15141</v>
      </c>
      <c r="C13940" s="32" t="s">
        <v>300</v>
      </c>
      <c r="D13940" s="32" t="s">
        <v>997</v>
      </c>
      <c r="E13940" s="145" t="s">
        <v>17581</v>
      </c>
      <c r="F13940" s="145" t="s">
        <v>997</v>
      </c>
      <c r="G13940" s="145" t="s">
        <v>17565</v>
      </c>
      <c r="H13940" s="145" t="s">
        <v>1227</v>
      </c>
      <c r="I13940" s="11" t="s">
        <v>1166</v>
      </c>
      <c r="J13940" s="11" t="s">
        <v>43671</v>
      </c>
      <c r="K13940" s="11" t="s">
        <v>1166</v>
      </c>
    </row>
    <row r="13941" spans="1:11" ht="16.5" x14ac:dyDescent="0.15">
      <c r="A13941" s="145" t="s">
        <v>39435</v>
      </c>
      <c r="B13941" s="32" t="s">
        <v>15142</v>
      </c>
      <c r="C13941" s="32" t="s">
        <v>300</v>
      </c>
      <c r="D13941" s="32" t="s">
        <v>997</v>
      </c>
      <c r="E13941" s="145" t="s">
        <v>17581</v>
      </c>
      <c r="F13941" s="145" t="s">
        <v>997</v>
      </c>
      <c r="G13941" s="145" t="s">
        <v>17565</v>
      </c>
      <c r="H13941" s="145" t="s">
        <v>1227</v>
      </c>
      <c r="I13941" s="11" t="s">
        <v>1166</v>
      </c>
      <c r="J13941" s="11" t="s">
        <v>43671</v>
      </c>
      <c r="K13941" s="11" t="s">
        <v>1166</v>
      </c>
    </row>
    <row r="13942" spans="1:11" ht="16.5" x14ac:dyDescent="0.15">
      <c r="A13942" s="145" t="s">
        <v>39436</v>
      </c>
      <c r="B13942" s="32" t="s">
        <v>15143</v>
      </c>
      <c r="C13942" s="32" t="s">
        <v>300</v>
      </c>
      <c r="D13942" s="32" t="s">
        <v>997</v>
      </c>
      <c r="E13942" s="145" t="s">
        <v>17581</v>
      </c>
      <c r="F13942" s="145" t="s">
        <v>997</v>
      </c>
      <c r="G13942" s="145" t="s">
        <v>17565</v>
      </c>
      <c r="H13942" s="145" t="s">
        <v>1227</v>
      </c>
      <c r="I13942" s="11" t="s">
        <v>1166</v>
      </c>
      <c r="J13942" s="11" t="s">
        <v>43671</v>
      </c>
      <c r="K13942" s="11" t="s">
        <v>1166</v>
      </c>
    </row>
    <row r="13943" spans="1:11" ht="16.5" x14ac:dyDescent="0.15">
      <c r="A13943" s="145" t="s">
        <v>39437</v>
      </c>
      <c r="B13943" s="32" t="s">
        <v>15144</v>
      </c>
      <c r="C13943" s="32" t="s">
        <v>1451</v>
      </c>
      <c r="D13943" s="32" t="s">
        <v>997</v>
      </c>
      <c r="E13943" s="145" t="s">
        <v>17405</v>
      </c>
      <c r="F13943" s="145" t="s">
        <v>22943</v>
      </c>
      <c r="G13943" s="145" t="s">
        <v>17407</v>
      </c>
      <c r="H13943" s="145" t="s">
        <v>1169</v>
      </c>
      <c r="I13943" s="11" t="s">
        <v>997</v>
      </c>
      <c r="J13943" s="11" t="s">
        <v>43671</v>
      </c>
      <c r="K13943" s="11" t="s">
        <v>1166</v>
      </c>
    </row>
    <row r="13944" spans="1:11" ht="16.5" x14ac:dyDescent="0.15">
      <c r="A13944" s="145" t="s">
        <v>39438</v>
      </c>
      <c r="B13944" s="32" t="s">
        <v>15145</v>
      </c>
      <c r="C13944" s="32" t="s">
        <v>300</v>
      </c>
      <c r="D13944" s="32" t="s">
        <v>997</v>
      </c>
      <c r="E13944" s="145" t="s">
        <v>17581</v>
      </c>
      <c r="F13944" s="145" t="s">
        <v>997</v>
      </c>
      <c r="G13944" s="145" t="s">
        <v>17565</v>
      </c>
      <c r="H13944" s="145" t="s">
        <v>1227</v>
      </c>
      <c r="I13944" s="11" t="s">
        <v>1166</v>
      </c>
      <c r="J13944" s="11" t="s">
        <v>43671</v>
      </c>
      <c r="K13944" s="11" t="s">
        <v>1166</v>
      </c>
    </row>
    <row r="13945" spans="1:11" ht="16.5" x14ac:dyDescent="0.15">
      <c r="A13945" s="145" t="s">
        <v>39439</v>
      </c>
      <c r="B13945" s="32" t="s">
        <v>15146</v>
      </c>
      <c r="C13945" s="32" t="s">
        <v>4776</v>
      </c>
      <c r="D13945" s="32" t="s">
        <v>997</v>
      </c>
      <c r="E13945" s="145" t="s">
        <v>17710</v>
      </c>
      <c r="F13945" s="145" t="s">
        <v>997</v>
      </c>
      <c r="G13945" s="145" t="s">
        <v>36536</v>
      </c>
      <c r="H13945" s="145" t="s">
        <v>1169</v>
      </c>
      <c r="I13945" s="11" t="s">
        <v>997</v>
      </c>
      <c r="J13945" s="11" t="s">
        <v>43672</v>
      </c>
      <c r="K13945" s="11" t="s">
        <v>1166</v>
      </c>
    </row>
    <row r="13946" spans="1:11" ht="16.5" x14ac:dyDescent="0.15">
      <c r="A13946" s="145" t="s">
        <v>39440</v>
      </c>
      <c r="B13946" s="32" t="s">
        <v>15147</v>
      </c>
      <c r="C13946" s="32" t="s">
        <v>4776</v>
      </c>
      <c r="D13946" s="32" t="s">
        <v>997</v>
      </c>
      <c r="E13946" s="145" t="s">
        <v>17710</v>
      </c>
      <c r="F13946" s="145" t="s">
        <v>997</v>
      </c>
      <c r="G13946" s="145" t="s">
        <v>36536</v>
      </c>
      <c r="H13946" s="145" t="s">
        <v>1169</v>
      </c>
      <c r="I13946" s="11" t="s">
        <v>997</v>
      </c>
      <c r="J13946" s="11" t="s">
        <v>43672</v>
      </c>
      <c r="K13946" s="11" t="s">
        <v>1166</v>
      </c>
    </row>
    <row r="13947" spans="1:11" ht="16.5" x14ac:dyDescent="0.15">
      <c r="A13947" s="145" t="s">
        <v>39441</v>
      </c>
      <c r="B13947" s="32" t="s">
        <v>15148</v>
      </c>
      <c r="C13947" s="32" t="s">
        <v>4776</v>
      </c>
      <c r="D13947" s="32" t="s">
        <v>997</v>
      </c>
      <c r="E13947" s="145" t="s">
        <v>17710</v>
      </c>
      <c r="F13947" s="145" t="s">
        <v>997</v>
      </c>
      <c r="G13947" s="145" t="s">
        <v>36536</v>
      </c>
      <c r="H13947" s="145" t="s">
        <v>1169</v>
      </c>
      <c r="I13947" s="11" t="s">
        <v>997</v>
      </c>
      <c r="J13947" s="11" t="s">
        <v>43672</v>
      </c>
      <c r="K13947" s="11" t="s">
        <v>1166</v>
      </c>
    </row>
    <row r="13948" spans="1:11" ht="16.5" x14ac:dyDescent="0.15">
      <c r="A13948" s="145" t="s">
        <v>39442</v>
      </c>
      <c r="B13948" s="32" t="s">
        <v>15149</v>
      </c>
      <c r="C13948" s="32" t="s">
        <v>4776</v>
      </c>
      <c r="D13948" s="32" t="s">
        <v>997</v>
      </c>
      <c r="E13948" s="145" t="s">
        <v>17710</v>
      </c>
      <c r="F13948" s="145" t="s">
        <v>997</v>
      </c>
      <c r="G13948" s="145" t="s">
        <v>36536</v>
      </c>
      <c r="H13948" s="145" t="s">
        <v>1169</v>
      </c>
      <c r="I13948" s="11" t="s">
        <v>997</v>
      </c>
      <c r="J13948" s="11" t="s">
        <v>43672</v>
      </c>
      <c r="K13948" s="11" t="s">
        <v>1166</v>
      </c>
    </row>
    <row r="13949" spans="1:11" ht="16.5" x14ac:dyDescent="0.15">
      <c r="A13949" s="145" t="s">
        <v>39443</v>
      </c>
      <c r="B13949" s="32" t="s">
        <v>15150</v>
      </c>
      <c r="C13949" s="32" t="s">
        <v>15151</v>
      </c>
      <c r="D13949" s="32" t="s">
        <v>997</v>
      </c>
      <c r="E13949" s="145" t="s">
        <v>17710</v>
      </c>
      <c r="F13949" s="145" t="s">
        <v>997</v>
      </c>
      <c r="G13949" s="145" t="s">
        <v>36536</v>
      </c>
      <c r="H13949" s="145" t="s">
        <v>1169</v>
      </c>
      <c r="I13949" s="11" t="s">
        <v>997</v>
      </c>
      <c r="J13949" s="11" t="s">
        <v>43672</v>
      </c>
      <c r="K13949" s="11" t="s">
        <v>1166</v>
      </c>
    </row>
    <row r="13950" spans="1:11" ht="16.5" x14ac:dyDescent="0.15">
      <c r="A13950" s="145" t="s">
        <v>39444</v>
      </c>
      <c r="B13950" s="32" t="s">
        <v>15152</v>
      </c>
      <c r="C13950" s="32" t="s">
        <v>4776</v>
      </c>
      <c r="D13950" s="32" t="s">
        <v>997</v>
      </c>
      <c r="E13950" s="145" t="s">
        <v>17710</v>
      </c>
      <c r="F13950" s="145" t="s">
        <v>997</v>
      </c>
      <c r="G13950" s="145" t="s">
        <v>36536</v>
      </c>
      <c r="H13950" s="145" t="s">
        <v>1169</v>
      </c>
      <c r="I13950" s="11" t="s">
        <v>997</v>
      </c>
      <c r="J13950" s="11" t="s">
        <v>43672</v>
      </c>
      <c r="K13950" s="11" t="s">
        <v>1166</v>
      </c>
    </row>
    <row r="13951" spans="1:11" ht="16.5" x14ac:dyDescent="0.15">
      <c r="A13951" s="145" t="s">
        <v>39445</v>
      </c>
      <c r="B13951" s="32" t="s">
        <v>15153</v>
      </c>
      <c r="C13951" s="32" t="s">
        <v>4776</v>
      </c>
      <c r="D13951" s="32" t="s">
        <v>997</v>
      </c>
      <c r="E13951" s="145" t="s">
        <v>17710</v>
      </c>
      <c r="F13951" s="145" t="s">
        <v>997</v>
      </c>
      <c r="G13951" s="145" t="s">
        <v>36536</v>
      </c>
      <c r="H13951" s="145" t="s">
        <v>1169</v>
      </c>
      <c r="I13951" s="11" t="s">
        <v>997</v>
      </c>
      <c r="J13951" s="11" t="s">
        <v>43672</v>
      </c>
      <c r="K13951" s="11" t="s">
        <v>1166</v>
      </c>
    </row>
    <row r="13952" spans="1:11" ht="16.5" x14ac:dyDescent="0.15">
      <c r="A13952" s="145" t="s">
        <v>39446</v>
      </c>
      <c r="B13952" s="32" t="s">
        <v>15154</v>
      </c>
      <c r="C13952" s="32" t="s">
        <v>4776</v>
      </c>
      <c r="D13952" s="32" t="s">
        <v>997</v>
      </c>
      <c r="E13952" s="145" t="s">
        <v>17710</v>
      </c>
      <c r="F13952" s="145" t="s">
        <v>997</v>
      </c>
      <c r="G13952" s="145" t="s">
        <v>36536</v>
      </c>
      <c r="H13952" s="145" t="s">
        <v>1169</v>
      </c>
      <c r="I13952" s="11" t="s">
        <v>997</v>
      </c>
      <c r="J13952" s="11" t="s">
        <v>43672</v>
      </c>
      <c r="K13952" s="11" t="s">
        <v>1166</v>
      </c>
    </row>
    <row r="13953" spans="1:11" ht="16.5" x14ac:dyDescent="0.15">
      <c r="A13953" s="145" t="s">
        <v>39447</v>
      </c>
      <c r="B13953" s="32" t="s">
        <v>15155</v>
      </c>
      <c r="C13953" s="32" t="s">
        <v>4776</v>
      </c>
      <c r="D13953" s="32" t="s">
        <v>997</v>
      </c>
      <c r="E13953" s="145" t="s">
        <v>17710</v>
      </c>
      <c r="F13953" s="145" t="s">
        <v>997</v>
      </c>
      <c r="G13953" s="145" t="s">
        <v>36536</v>
      </c>
      <c r="H13953" s="145" t="s">
        <v>1169</v>
      </c>
      <c r="I13953" s="11" t="s">
        <v>997</v>
      </c>
      <c r="J13953" s="11" t="s">
        <v>43672</v>
      </c>
      <c r="K13953" s="11" t="s">
        <v>1166</v>
      </c>
    </row>
    <row r="13954" spans="1:11" ht="16.5" x14ac:dyDescent="0.15">
      <c r="A13954" s="145" t="s">
        <v>39448</v>
      </c>
      <c r="B13954" s="32" t="s">
        <v>15156</v>
      </c>
      <c r="C13954" s="32" t="s">
        <v>4776</v>
      </c>
      <c r="D13954" s="32" t="s">
        <v>997</v>
      </c>
      <c r="E13954" s="145" t="s">
        <v>17710</v>
      </c>
      <c r="F13954" s="145" t="s">
        <v>997</v>
      </c>
      <c r="G13954" s="145" t="s">
        <v>36536</v>
      </c>
      <c r="H13954" s="145" t="s">
        <v>1169</v>
      </c>
      <c r="I13954" s="11" t="s">
        <v>997</v>
      </c>
      <c r="J13954" s="11" t="s">
        <v>43672</v>
      </c>
      <c r="K13954" s="11" t="s">
        <v>1166</v>
      </c>
    </row>
    <row r="13955" spans="1:11" ht="16.5" x14ac:dyDescent="0.15">
      <c r="A13955" s="145" t="s">
        <v>39449</v>
      </c>
      <c r="B13955" s="32" t="s">
        <v>15157</v>
      </c>
      <c r="C13955" s="32" t="s">
        <v>4776</v>
      </c>
      <c r="D13955" s="32" t="s">
        <v>997</v>
      </c>
      <c r="E13955" s="145" t="s">
        <v>17710</v>
      </c>
      <c r="F13955" s="145" t="s">
        <v>997</v>
      </c>
      <c r="G13955" s="145" t="s">
        <v>36536</v>
      </c>
      <c r="H13955" s="145" t="s">
        <v>1169</v>
      </c>
      <c r="I13955" s="11" t="s">
        <v>997</v>
      </c>
      <c r="J13955" s="11" t="s">
        <v>43672</v>
      </c>
      <c r="K13955" s="11" t="s">
        <v>1166</v>
      </c>
    </row>
    <row r="13956" spans="1:11" ht="16.5" x14ac:dyDescent="0.15">
      <c r="A13956" s="145" t="s">
        <v>39450</v>
      </c>
      <c r="B13956" s="32" t="s">
        <v>15158</v>
      </c>
      <c r="C13956" s="32" t="s">
        <v>4776</v>
      </c>
      <c r="D13956" s="32" t="s">
        <v>997</v>
      </c>
      <c r="E13956" s="145" t="s">
        <v>17710</v>
      </c>
      <c r="F13956" s="145" t="s">
        <v>997</v>
      </c>
      <c r="G13956" s="145" t="s">
        <v>36536</v>
      </c>
      <c r="H13956" s="145" t="s">
        <v>1169</v>
      </c>
      <c r="I13956" s="11" t="s">
        <v>997</v>
      </c>
      <c r="J13956" s="11" t="s">
        <v>43672</v>
      </c>
      <c r="K13956" s="11" t="s">
        <v>1166</v>
      </c>
    </row>
    <row r="13957" spans="1:11" ht="16.5" x14ac:dyDescent="0.15">
      <c r="A13957" s="145" t="s">
        <v>39451</v>
      </c>
      <c r="B13957" s="32" t="s">
        <v>15159</v>
      </c>
      <c r="C13957" s="32" t="s">
        <v>4776</v>
      </c>
      <c r="D13957" s="32" t="s">
        <v>997</v>
      </c>
      <c r="E13957" s="145" t="s">
        <v>17710</v>
      </c>
      <c r="F13957" s="145" t="s">
        <v>997</v>
      </c>
      <c r="G13957" s="145" t="s">
        <v>36536</v>
      </c>
      <c r="H13957" s="145" t="s">
        <v>1169</v>
      </c>
      <c r="I13957" s="11" t="s">
        <v>997</v>
      </c>
      <c r="J13957" s="11" t="s">
        <v>43672</v>
      </c>
      <c r="K13957" s="11" t="s">
        <v>1166</v>
      </c>
    </row>
    <row r="13958" spans="1:11" ht="16.5" x14ac:dyDescent="0.15">
      <c r="A13958" s="145" t="s">
        <v>39452</v>
      </c>
      <c r="B13958" s="32" t="s">
        <v>15160</v>
      </c>
      <c r="C13958" s="32" t="s">
        <v>4776</v>
      </c>
      <c r="D13958" s="32" t="s">
        <v>997</v>
      </c>
      <c r="E13958" s="145" t="s">
        <v>17710</v>
      </c>
      <c r="F13958" s="145" t="s">
        <v>997</v>
      </c>
      <c r="G13958" s="145" t="s">
        <v>36536</v>
      </c>
      <c r="H13958" s="145" t="s">
        <v>1169</v>
      </c>
      <c r="I13958" s="11" t="s">
        <v>997</v>
      </c>
      <c r="J13958" s="11" t="s">
        <v>43672</v>
      </c>
      <c r="K13958" s="11" t="s">
        <v>1166</v>
      </c>
    </row>
    <row r="13959" spans="1:11" ht="16.5" x14ac:dyDescent="0.15">
      <c r="A13959" s="145" t="s">
        <v>39453</v>
      </c>
      <c r="B13959" s="32" t="s">
        <v>15161</v>
      </c>
      <c r="C13959" s="32" t="s">
        <v>4776</v>
      </c>
      <c r="D13959" s="32" t="s">
        <v>997</v>
      </c>
      <c r="E13959" s="145" t="s">
        <v>17710</v>
      </c>
      <c r="F13959" s="145" t="s">
        <v>997</v>
      </c>
      <c r="G13959" s="145" t="s">
        <v>36536</v>
      </c>
      <c r="H13959" s="145" t="s">
        <v>1169</v>
      </c>
      <c r="I13959" s="11" t="s">
        <v>997</v>
      </c>
      <c r="J13959" s="11" t="s">
        <v>43672</v>
      </c>
      <c r="K13959" s="11" t="s">
        <v>1166</v>
      </c>
    </row>
    <row r="13960" spans="1:11" ht="16.5" x14ac:dyDescent="0.15">
      <c r="A13960" s="145" t="s">
        <v>39454</v>
      </c>
      <c r="B13960" s="32" t="s">
        <v>15162</v>
      </c>
      <c r="C13960" s="32" t="s">
        <v>4776</v>
      </c>
      <c r="D13960" s="32" t="s">
        <v>997</v>
      </c>
      <c r="E13960" s="145" t="s">
        <v>17710</v>
      </c>
      <c r="F13960" s="145" t="s">
        <v>997</v>
      </c>
      <c r="G13960" s="145" t="s">
        <v>36536</v>
      </c>
      <c r="H13960" s="145" t="s">
        <v>1169</v>
      </c>
      <c r="I13960" s="11" t="s">
        <v>997</v>
      </c>
      <c r="J13960" s="11" t="s">
        <v>43672</v>
      </c>
      <c r="K13960" s="11" t="s">
        <v>1166</v>
      </c>
    </row>
    <row r="13961" spans="1:11" ht="16.5" x14ac:dyDescent="0.15">
      <c r="A13961" s="145" t="s">
        <v>39455</v>
      </c>
      <c r="B13961" s="32" t="s">
        <v>15163</v>
      </c>
      <c r="C13961" s="32" t="s">
        <v>4776</v>
      </c>
      <c r="D13961" s="32" t="s">
        <v>997</v>
      </c>
      <c r="E13961" s="145" t="s">
        <v>17710</v>
      </c>
      <c r="F13961" s="145" t="s">
        <v>997</v>
      </c>
      <c r="G13961" s="145" t="s">
        <v>36536</v>
      </c>
      <c r="H13961" s="145" t="s">
        <v>1169</v>
      </c>
      <c r="I13961" s="11" t="s">
        <v>997</v>
      </c>
      <c r="J13961" s="11" t="s">
        <v>43672</v>
      </c>
      <c r="K13961" s="11" t="s">
        <v>1166</v>
      </c>
    </row>
    <row r="13962" spans="1:11" ht="16.5" x14ac:dyDescent="0.15">
      <c r="A13962" s="145" t="s">
        <v>39456</v>
      </c>
      <c r="B13962" s="32" t="s">
        <v>15164</v>
      </c>
      <c r="C13962" s="32" t="s">
        <v>4776</v>
      </c>
      <c r="D13962" s="32" t="s">
        <v>997</v>
      </c>
      <c r="E13962" s="145" t="s">
        <v>17710</v>
      </c>
      <c r="F13962" s="145" t="s">
        <v>997</v>
      </c>
      <c r="G13962" s="145" t="s">
        <v>36536</v>
      </c>
      <c r="H13962" s="145" t="s">
        <v>1169</v>
      </c>
      <c r="I13962" s="11" t="s">
        <v>997</v>
      </c>
      <c r="J13962" s="11" t="s">
        <v>43672</v>
      </c>
      <c r="K13962" s="11" t="s">
        <v>1166</v>
      </c>
    </row>
    <row r="13963" spans="1:11" ht="16.5" x14ac:dyDescent="0.15">
      <c r="A13963" s="145" t="s">
        <v>39457</v>
      </c>
      <c r="B13963" s="32" t="s">
        <v>15165</v>
      </c>
      <c r="C13963" s="32" t="s">
        <v>4776</v>
      </c>
      <c r="D13963" s="32" t="s">
        <v>997</v>
      </c>
      <c r="E13963" s="145" t="s">
        <v>17710</v>
      </c>
      <c r="F13963" s="145" t="s">
        <v>997</v>
      </c>
      <c r="G13963" s="145" t="s">
        <v>36536</v>
      </c>
      <c r="H13963" s="145" t="s">
        <v>1169</v>
      </c>
      <c r="I13963" s="11" t="s">
        <v>997</v>
      </c>
      <c r="J13963" s="11" t="s">
        <v>43672</v>
      </c>
      <c r="K13963" s="11" t="s">
        <v>1166</v>
      </c>
    </row>
    <row r="13964" spans="1:11" ht="16.5" x14ac:dyDescent="0.15">
      <c r="A13964" s="145" t="s">
        <v>39458</v>
      </c>
      <c r="B13964" s="32" t="s">
        <v>15166</v>
      </c>
      <c r="C13964" s="32" t="s">
        <v>15151</v>
      </c>
      <c r="D13964" s="32" t="s">
        <v>997</v>
      </c>
      <c r="E13964" s="145" t="s">
        <v>17710</v>
      </c>
      <c r="F13964" s="145" t="s">
        <v>997</v>
      </c>
      <c r="G13964" s="145" t="s">
        <v>36536</v>
      </c>
      <c r="H13964" s="145" t="s">
        <v>1169</v>
      </c>
      <c r="I13964" s="11" t="s">
        <v>997</v>
      </c>
      <c r="J13964" s="11" t="s">
        <v>43672</v>
      </c>
      <c r="K13964" s="11" t="s">
        <v>1166</v>
      </c>
    </row>
    <row r="13965" spans="1:11" ht="16.5" x14ac:dyDescent="0.15">
      <c r="A13965" s="145" t="s">
        <v>39459</v>
      </c>
      <c r="B13965" s="32" t="s">
        <v>15167</v>
      </c>
      <c r="C13965" s="32" t="s">
        <v>4776</v>
      </c>
      <c r="D13965" s="32" t="s">
        <v>997</v>
      </c>
      <c r="E13965" s="145" t="s">
        <v>17710</v>
      </c>
      <c r="F13965" s="145" t="s">
        <v>997</v>
      </c>
      <c r="G13965" s="145" t="s">
        <v>36536</v>
      </c>
      <c r="H13965" s="145" t="s">
        <v>1169</v>
      </c>
      <c r="I13965" s="11" t="s">
        <v>997</v>
      </c>
      <c r="J13965" s="11" t="s">
        <v>43672</v>
      </c>
      <c r="K13965" s="11" t="s">
        <v>1166</v>
      </c>
    </row>
    <row r="13966" spans="1:11" ht="16.5" x14ac:dyDescent="0.15">
      <c r="A13966" s="145" t="s">
        <v>39460</v>
      </c>
      <c r="B13966" s="32" t="s">
        <v>15168</v>
      </c>
      <c r="C13966" s="32" t="s">
        <v>4776</v>
      </c>
      <c r="D13966" s="32" t="s">
        <v>997</v>
      </c>
      <c r="E13966" s="145" t="s">
        <v>17710</v>
      </c>
      <c r="F13966" s="145" t="s">
        <v>997</v>
      </c>
      <c r="G13966" s="145" t="s">
        <v>36536</v>
      </c>
      <c r="H13966" s="145" t="s">
        <v>1169</v>
      </c>
      <c r="I13966" s="11" t="s">
        <v>997</v>
      </c>
      <c r="J13966" s="11" t="s">
        <v>43672</v>
      </c>
      <c r="K13966" s="11" t="s">
        <v>1166</v>
      </c>
    </row>
    <row r="13967" spans="1:11" ht="16.5" x14ac:dyDescent="0.15">
      <c r="A13967" s="145" t="s">
        <v>39461</v>
      </c>
      <c r="B13967" s="32" t="s">
        <v>15169</v>
      </c>
      <c r="C13967" s="32" t="s">
        <v>4776</v>
      </c>
      <c r="D13967" s="32" t="s">
        <v>997</v>
      </c>
      <c r="E13967" s="145" t="s">
        <v>17710</v>
      </c>
      <c r="F13967" s="145" t="s">
        <v>997</v>
      </c>
      <c r="G13967" s="145" t="s">
        <v>36536</v>
      </c>
      <c r="H13967" s="145" t="s">
        <v>1169</v>
      </c>
      <c r="I13967" s="11" t="s">
        <v>997</v>
      </c>
      <c r="J13967" s="11" t="s">
        <v>43672</v>
      </c>
      <c r="K13967" s="11" t="s">
        <v>1166</v>
      </c>
    </row>
    <row r="13968" spans="1:11" ht="16.5" x14ac:dyDescent="0.15">
      <c r="A13968" s="145" t="s">
        <v>39462</v>
      </c>
      <c r="B13968" s="32" t="s">
        <v>15170</v>
      </c>
      <c r="C13968" s="32" t="s">
        <v>4776</v>
      </c>
      <c r="D13968" s="32" t="s">
        <v>997</v>
      </c>
      <c r="E13968" s="145" t="s">
        <v>17710</v>
      </c>
      <c r="F13968" s="145" t="s">
        <v>997</v>
      </c>
      <c r="G13968" s="145" t="s">
        <v>36536</v>
      </c>
      <c r="H13968" s="145" t="s">
        <v>1169</v>
      </c>
      <c r="I13968" s="11" t="s">
        <v>997</v>
      </c>
      <c r="J13968" s="11" t="s">
        <v>43672</v>
      </c>
      <c r="K13968" s="11" t="s">
        <v>1166</v>
      </c>
    </row>
    <row r="13969" spans="1:11" ht="16.5" x14ac:dyDescent="0.15">
      <c r="A13969" s="145" t="s">
        <v>39463</v>
      </c>
      <c r="B13969" s="32" t="s">
        <v>15171</v>
      </c>
      <c r="C13969" s="32" t="s">
        <v>4776</v>
      </c>
      <c r="D13969" s="32" t="s">
        <v>997</v>
      </c>
      <c r="E13969" s="145" t="s">
        <v>17710</v>
      </c>
      <c r="F13969" s="145" t="s">
        <v>997</v>
      </c>
      <c r="G13969" s="145" t="s">
        <v>36536</v>
      </c>
      <c r="H13969" s="145" t="s">
        <v>1169</v>
      </c>
      <c r="I13969" s="11" t="s">
        <v>997</v>
      </c>
      <c r="J13969" s="11" t="s">
        <v>43672</v>
      </c>
      <c r="K13969" s="11" t="s">
        <v>1166</v>
      </c>
    </row>
    <row r="13970" spans="1:11" ht="16.5" x14ac:dyDescent="0.15">
      <c r="A13970" s="145" t="s">
        <v>39464</v>
      </c>
      <c r="B13970" s="32" t="s">
        <v>15172</v>
      </c>
      <c r="C13970" s="32" t="s">
        <v>4776</v>
      </c>
      <c r="D13970" s="32" t="s">
        <v>997</v>
      </c>
      <c r="E13970" s="145" t="s">
        <v>17710</v>
      </c>
      <c r="F13970" s="145" t="s">
        <v>997</v>
      </c>
      <c r="G13970" s="145" t="s">
        <v>36536</v>
      </c>
      <c r="H13970" s="145" t="s">
        <v>1169</v>
      </c>
      <c r="I13970" s="11" t="s">
        <v>997</v>
      </c>
      <c r="J13970" s="11" t="s">
        <v>43672</v>
      </c>
      <c r="K13970" s="11" t="s">
        <v>1166</v>
      </c>
    </row>
    <row r="13971" spans="1:11" ht="16.5" x14ac:dyDescent="0.15">
      <c r="A13971" s="145" t="s">
        <v>39465</v>
      </c>
      <c r="B13971" s="32" t="s">
        <v>15173</v>
      </c>
      <c r="C13971" s="32" t="s">
        <v>4776</v>
      </c>
      <c r="D13971" s="32" t="s">
        <v>997</v>
      </c>
      <c r="E13971" s="145" t="s">
        <v>17710</v>
      </c>
      <c r="F13971" s="145" t="s">
        <v>997</v>
      </c>
      <c r="G13971" s="145" t="s">
        <v>36536</v>
      </c>
      <c r="H13971" s="145" t="s">
        <v>1169</v>
      </c>
      <c r="I13971" s="11" t="s">
        <v>997</v>
      </c>
      <c r="J13971" s="11" t="s">
        <v>43672</v>
      </c>
      <c r="K13971" s="11" t="s">
        <v>1166</v>
      </c>
    </row>
    <row r="13972" spans="1:11" ht="16.5" x14ac:dyDescent="0.15">
      <c r="A13972" s="145" t="s">
        <v>39466</v>
      </c>
      <c r="B13972" s="32" t="s">
        <v>15174</v>
      </c>
      <c r="C13972" s="32" t="s">
        <v>4776</v>
      </c>
      <c r="D13972" s="32" t="s">
        <v>997</v>
      </c>
      <c r="E13972" s="145" t="s">
        <v>17710</v>
      </c>
      <c r="F13972" s="145" t="s">
        <v>997</v>
      </c>
      <c r="G13972" s="145" t="s">
        <v>36536</v>
      </c>
      <c r="H13972" s="145" t="s">
        <v>1169</v>
      </c>
      <c r="I13972" s="11" t="s">
        <v>997</v>
      </c>
      <c r="J13972" s="11" t="s">
        <v>43672</v>
      </c>
      <c r="K13972" s="11" t="s">
        <v>1166</v>
      </c>
    </row>
    <row r="13973" spans="1:11" ht="16.5" x14ac:dyDescent="0.15">
      <c r="A13973" s="145" t="s">
        <v>39467</v>
      </c>
      <c r="B13973" s="32" t="s">
        <v>15175</v>
      </c>
      <c r="C13973" s="32" t="s">
        <v>4776</v>
      </c>
      <c r="D13973" s="32" t="s">
        <v>997</v>
      </c>
      <c r="E13973" s="145" t="s">
        <v>17710</v>
      </c>
      <c r="F13973" s="145" t="s">
        <v>997</v>
      </c>
      <c r="G13973" s="145" t="s">
        <v>36536</v>
      </c>
      <c r="H13973" s="145" t="s">
        <v>1169</v>
      </c>
      <c r="I13973" s="11" t="s">
        <v>997</v>
      </c>
      <c r="J13973" s="11" t="s">
        <v>43672</v>
      </c>
      <c r="K13973" s="11" t="s">
        <v>1166</v>
      </c>
    </row>
    <row r="13974" spans="1:11" ht="16.5" x14ac:dyDescent="0.15">
      <c r="A13974" s="145" t="s">
        <v>39468</v>
      </c>
      <c r="B13974" s="32" t="s">
        <v>15176</v>
      </c>
      <c r="C13974" s="32" t="s">
        <v>4776</v>
      </c>
      <c r="D13974" s="32" t="s">
        <v>997</v>
      </c>
      <c r="E13974" s="145" t="s">
        <v>17710</v>
      </c>
      <c r="F13974" s="145" t="s">
        <v>997</v>
      </c>
      <c r="G13974" s="145" t="s">
        <v>36536</v>
      </c>
      <c r="H13974" s="145" t="s">
        <v>1169</v>
      </c>
      <c r="I13974" s="11" t="s">
        <v>997</v>
      </c>
      <c r="J13974" s="11" t="s">
        <v>43672</v>
      </c>
      <c r="K13974" s="11" t="s">
        <v>1166</v>
      </c>
    </row>
    <row r="13975" spans="1:11" ht="16.5" x14ac:dyDescent="0.15">
      <c r="A13975" s="145" t="s">
        <v>39469</v>
      </c>
      <c r="B13975" s="32" t="s">
        <v>15177</v>
      </c>
      <c r="C13975" s="32" t="s">
        <v>4776</v>
      </c>
      <c r="D13975" s="32" t="s">
        <v>997</v>
      </c>
      <c r="E13975" s="145" t="s">
        <v>17710</v>
      </c>
      <c r="F13975" s="145" t="s">
        <v>997</v>
      </c>
      <c r="G13975" s="145" t="s">
        <v>36536</v>
      </c>
      <c r="H13975" s="145" t="s">
        <v>1169</v>
      </c>
      <c r="I13975" s="11" t="s">
        <v>997</v>
      </c>
      <c r="J13975" s="11" t="s">
        <v>43672</v>
      </c>
      <c r="K13975" s="11" t="s">
        <v>1166</v>
      </c>
    </row>
    <row r="13976" spans="1:11" ht="16.5" x14ac:dyDescent="0.15">
      <c r="A13976" s="145" t="s">
        <v>39470</v>
      </c>
      <c r="B13976" s="32" t="s">
        <v>15178</v>
      </c>
      <c r="C13976" s="32" t="s">
        <v>4776</v>
      </c>
      <c r="D13976" s="32" t="s">
        <v>997</v>
      </c>
      <c r="E13976" s="145" t="s">
        <v>17710</v>
      </c>
      <c r="F13976" s="145" t="s">
        <v>997</v>
      </c>
      <c r="G13976" s="145" t="s">
        <v>19310</v>
      </c>
      <c r="H13976" s="145" t="s">
        <v>1169</v>
      </c>
      <c r="I13976" s="11" t="s">
        <v>997</v>
      </c>
      <c r="J13976" s="11" t="s">
        <v>43672</v>
      </c>
      <c r="K13976" s="11" t="s">
        <v>1166</v>
      </c>
    </row>
    <row r="13977" spans="1:11" ht="16.5" x14ac:dyDescent="0.15">
      <c r="A13977" s="145" t="s">
        <v>39471</v>
      </c>
      <c r="B13977" s="32" t="s">
        <v>15179</v>
      </c>
      <c r="C13977" s="32" t="s">
        <v>4776</v>
      </c>
      <c r="D13977" s="32" t="s">
        <v>997</v>
      </c>
      <c r="E13977" s="145" t="s">
        <v>17710</v>
      </c>
      <c r="F13977" s="145" t="s">
        <v>997</v>
      </c>
      <c r="G13977" s="145" t="s">
        <v>19310</v>
      </c>
      <c r="H13977" s="145" t="s">
        <v>1169</v>
      </c>
      <c r="I13977" s="11" t="s">
        <v>997</v>
      </c>
      <c r="J13977" s="11" t="s">
        <v>43672</v>
      </c>
      <c r="K13977" s="11" t="s">
        <v>1166</v>
      </c>
    </row>
    <row r="13978" spans="1:11" ht="16.5" x14ac:dyDescent="0.15">
      <c r="A13978" s="145" t="s">
        <v>39472</v>
      </c>
      <c r="B13978" s="32" t="s">
        <v>15180</v>
      </c>
      <c r="C13978" s="32" t="s">
        <v>4776</v>
      </c>
      <c r="D13978" s="32" t="s">
        <v>997</v>
      </c>
      <c r="E13978" s="145" t="s">
        <v>17710</v>
      </c>
      <c r="F13978" s="145" t="s">
        <v>997</v>
      </c>
      <c r="G13978" s="145" t="s">
        <v>19310</v>
      </c>
      <c r="H13978" s="145" t="s">
        <v>1169</v>
      </c>
      <c r="I13978" s="11" t="s">
        <v>997</v>
      </c>
      <c r="J13978" s="11" t="s">
        <v>43672</v>
      </c>
      <c r="K13978" s="11" t="s">
        <v>1166</v>
      </c>
    </row>
    <row r="13979" spans="1:11" ht="16.5" x14ac:dyDescent="0.15">
      <c r="A13979" s="145" t="s">
        <v>39473</v>
      </c>
      <c r="B13979" s="32" t="s">
        <v>15181</v>
      </c>
      <c r="C13979" s="32" t="s">
        <v>4776</v>
      </c>
      <c r="D13979" s="32" t="s">
        <v>997</v>
      </c>
      <c r="E13979" s="145" t="s">
        <v>17710</v>
      </c>
      <c r="F13979" s="145" t="s">
        <v>997</v>
      </c>
      <c r="G13979" s="145" t="s">
        <v>19310</v>
      </c>
      <c r="H13979" s="145" t="s">
        <v>1169</v>
      </c>
      <c r="I13979" s="11" t="s">
        <v>997</v>
      </c>
      <c r="J13979" s="11" t="s">
        <v>43672</v>
      </c>
      <c r="K13979" s="11" t="s">
        <v>1166</v>
      </c>
    </row>
    <row r="13980" spans="1:11" ht="16.5" x14ac:dyDescent="0.15">
      <c r="A13980" s="145" t="s">
        <v>39474</v>
      </c>
      <c r="B13980" s="32" t="s">
        <v>15182</v>
      </c>
      <c r="C13980" s="32" t="s">
        <v>4776</v>
      </c>
      <c r="D13980" s="32" t="s">
        <v>997</v>
      </c>
      <c r="E13980" s="145" t="s">
        <v>17710</v>
      </c>
      <c r="F13980" s="145" t="s">
        <v>997</v>
      </c>
      <c r="G13980" s="145" t="s">
        <v>19310</v>
      </c>
      <c r="H13980" s="145" t="s">
        <v>1169</v>
      </c>
      <c r="I13980" s="11" t="s">
        <v>997</v>
      </c>
      <c r="J13980" s="11" t="s">
        <v>43672</v>
      </c>
      <c r="K13980" s="11" t="s">
        <v>1166</v>
      </c>
    </row>
    <row r="13981" spans="1:11" ht="16.5" x14ac:dyDescent="0.15">
      <c r="A13981" s="145" t="s">
        <v>39475</v>
      </c>
      <c r="B13981" s="32" t="s">
        <v>15183</v>
      </c>
      <c r="C13981" s="32" t="s">
        <v>4776</v>
      </c>
      <c r="D13981" s="32" t="s">
        <v>997</v>
      </c>
      <c r="E13981" s="145" t="s">
        <v>17710</v>
      </c>
      <c r="F13981" s="145" t="s">
        <v>997</v>
      </c>
      <c r="G13981" s="145" t="s">
        <v>19310</v>
      </c>
      <c r="H13981" s="145" t="s">
        <v>1169</v>
      </c>
      <c r="I13981" s="11" t="s">
        <v>997</v>
      </c>
      <c r="J13981" s="11" t="s">
        <v>43672</v>
      </c>
      <c r="K13981" s="11" t="s">
        <v>1166</v>
      </c>
    </row>
    <row r="13982" spans="1:11" ht="16.5" x14ac:dyDescent="0.15">
      <c r="A13982" s="145" t="s">
        <v>39476</v>
      </c>
      <c r="B13982" s="32" t="s">
        <v>15184</v>
      </c>
      <c r="C13982" s="32" t="s">
        <v>4776</v>
      </c>
      <c r="D13982" s="32" t="s">
        <v>997</v>
      </c>
      <c r="E13982" s="145" t="s">
        <v>17710</v>
      </c>
      <c r="F13982" s="145" t="s">
        <v>997</v>
      </c>
      <c r="G13982" s="145" t="s">
        <v>19310</v>
      </c>
      <c r="H13982" s="145" t="s">
        <v>1169</v>
      </c>
      <c r="I13982" s="11" t="s">
        <v>997</v>
      </c>
      <c r="J13982" s="11" t="s">
        <v>43672</v>
      </c>
      <c r="K13982" s="11" t="s">
        <v>1166</v>
      </c>
    </row>
    <row r="13983" spans="1:11" ht="16.5" x14ac:dyDescent="0.15">
      <c r="A13983" s="145" t="s">
        <v>39477</v>
      </c>
      <c r="B13983" s="32" t="s">
        <v>15185</v>
      </c>
      <c r="C13983" s="32" t="s">
        <v>4776</v>
      </c>
      <c r="D13983" s="32" t="s">
        <v>997</v>
      </c>
      <c r="E13983" s="145" t="s">
        <v>17710</v>
      </c>
      <c r="F13983" s="145" t="s">
        <v>997</v>
      </c>
      <c r="G13983" s="145" t="s">
        <v>19310</v>
      </c>
      <c r="H13983" s="145" t="s">
        <v>1169</v>
      </c>
      <c r="I13983" s="11" t="s">
        <v>997</v>
      </c>
      <c r="J13983" s="11" t="s">
        <v>43672</v>
      </c>
      <c r="K13983" s="11" t="s">
        <v>1166</v>
      </c>
    </row>
    <row r="13984" spans="1:11" ht="16.5" x14ac:dyDescent="0.15">
      <c r="A13984" s="145" t="s">
        <v>39478</v>
      </c>
      <c r="B13984" s="32" t="s">
        <v>15186</v>
      </c>
      <c r="C13984" s="32" t="s">
        <v>4776</v>
      </c>
      <c r="D13984" s="32" t="s">
        <v>997</v>
      </c>
      <c r="E13984" s="145" t="s">
        <v>17710</v>
      </c>
      <c r="F13984" s="145" t="s">
        <v>997</v>
      </c>
      <c r="G13984" s="145" t="s">
        <v>19310</v>
      </c>
      <c r="H13984" s="145" t="s">
        <v>1169</v>
      </c>
      <c r="I13984" s="11" t="s">
        <v>997</v>
      </c>
      <c r="J13984" s="11" t="s">
        <v>43672</v>
      </c>
      <c r="K13984" s="11" t="s">
        <v>1166</v>
      </c>
    </row>
    <row r="13985" spans="1:11" ht="16.5" x14ac:dyDescent="0.15">
      <c r="A13985" s="145" t="s">
        <v>39479</v>
      </c>
      <c r="B13985" s="32" t="s">
        <v>15187</v>
      </c>
      <c r="C13985" s="32" t="s">
        <v>1451</v>
      </c>
      <c r="D13985" s="32" t="s">
        <v>997</v>
      </c>
      <c r="E13985" s="145" t="s">
        <v>17405</v>
      </c>
      <c r="F13985" s="145" t="s">
        <v>39480</v>
      </c>
      <c r="G13985" s="145" t="s">
        <v>17407</v>
      </c>
      <c r="H13985" s="145" t="s">
        <v>1169</v>
      </c>
      <c r="I13985" s="11" t="s">
        <v>997</v>
      </c>
      <c r="J13985" s="11" t="s">
        <v>43671</v>
      </c>
      <c r="K13985" s="11" t="s">
        <v>1166</v>
      </c>
    </row>
    <row r="13986" spans="1:11" ht="16.5" x14ac:dyDescent="0.15">
      <c r="A13986" s="145" t="s">
        <v>39481</v>
      </c>
      <c r="B13986" s="32" t="s">
        <v>15188</v>
      </c>
      <c r="C13986" s="32" t="s">
        <v>300</v>
      </c>
      <c r="D13986" s="32" t="s">
        <v>997</v>
      </c>
      <c r="E13986" s="145" t="s">
        <v>1056</v>
      </c>
      <c r="F13986" s="145" t="s">
        <v>997</v>
      </c>
      <c r="G13986" s="145" t="s">
        <v>17565</v>
      </c>
      <c r="H13986" s="145" t="s">
        <v>1227</v>
      </c>
      <c r="I13986" s="11" t="s">
        <v>1166</v>
      </c>
      <c r="J13986" s="11" t="s">
        <v>43671</v>
      </c>
      <c r="K13986" s="11" t="s">
        <v>1166</v>
      </c>
    </row>
    <row r="13987" spans="1:11" ht="16.5" x14ac:dyDescent="0.15">
      <c r="A13987" s="145" t="s">
        <v>39482</v>
      </c>
      <c r="B13987" s="32" t="s">
        <v>15189</v>
      </c>
      <c r="C13987" s="32" t="s">
        <v>300</v>
      </c>
      <c r="D13987" s="32" t="s">
        <v>997</v>
      </c>
      <c r="E13987" s="145" t="s">
        <v>17581</v>
      </c>
      <c r="F13987" s="145" t="s">
        <v>997</v>
      </c>
      <c r="G13987" s="145" t="s">
        <v>17565</v>
      </c>
      <c r="H13987" s="145" t="s">
        <v>1227</v>
      </c>
      <c r="I13987" s="11" t="s">
        <v>1166</v>
      </c>
      <c r="J13987" s="11" t="s">
        <v>43671</v>
      </c>
      <c r="K13987" s="11" t="s">
        <v>1166</v>
      </c>
    </row>
    <row r="13988" spans="1:11" ht="16.5" x14ac:dyDescent="0.15">
      <c r="A13988" s="145" t="s">
        <v>39483</v>
      </c>
      <c r="B13988" s="32" t="s">
        <v>15190</v>
      </c>
      <c r="C13988" s="32" t="s">
        <v>300</v>
      </c>
      <c r="D13988" s="32" t="s">
        <v>997</v>
      </c>
      <c r="E13988" s="145" t="s">
        <v>17581</v>
      </c>
      <c r="F13988" s="145" t="s">
        <v>997</v>
      </c>
      <c r="G13988" s="145" t="s">
        <v>17565</v>
      </c>
      <c r="H13988" s="145" t="s">
        <v>1227</v>
      </c>
      <c r="I13988" s="11" t="s">
        <v>1166</v>
      </c>
      <c r="J13988" s="11" t="s">
        <v>43671</v>
      </c>
      <c r="K13988" s="11" t="s">
        <v>1166</v>
      </c>
    </row>
    <row r="13989" spans="1:11" ht="16.5" x14ac:dyDescent="0.15">
      <c r="A13989" s="145" t="s">
        <v>39484</v>
      </c>
      <c r="B13989" s="32" t="s">
        <v>15191</v>
      </c>
      <c r="C13989" s="32" t="s">
        <v>4776</v>
      </c>
      <c r="D13989" s="32" t="s">
        <v>997</v>
      </c>
      <c r="E13989" s="145" t="s">
        <v>17710</v>
      </c>
      <c r="F13989" s="145" t="s">
        <v>997</v>
      </c>
      <c r="G13989" s="145" t="s">
        <v>19310</v>
      </c>
      <c r="H13989" s="145" t="s">
        <v>1169</v>
      </c>
      <c r="I13989" s="11" t="s">
        <v>997</v>
      </c>
      <c r="J13989" s="11" t="s">
        <v>43672</v>
      </c>
      <c r="K13989" s="11" t="s">
        <v>1166</v>
      </c>
    </row>
    <row r="13990" spans="1:11" ht="16.5" x14ac:dyDescent="0.15">
      <c r="A13990" s="145" t="s">
        <v>39485</v>
      </c>
      <c r="B13990" s="32" t="s">
        <v>15192</v>
      </c>
      <c r="C13990" s="32" t="s">
        <v>4776</v>
      </c>
      <c r="D13990" s="32" t="s">
        <v>997</v>
      </c>
      <c r="E13990" s="145" t="s">
        <v>17710</v>
      </c>
      <c r="F13990" s="145" t="s">
        <v>997</v>
      </c>
      <c r="G13990" s="145" t="s">
        <v>19310</v>
      </c>
      <c r="H13990" s="145" t="s">
        <v>1169</v>
      </c>
      <c r="I13990" s="11" t="s">
        <v>997</v>
      </c>
      <c r="J13990" s="11" t="s">
        <v>43672</v>
      </c>
      <c r="K13990" s="11" t="s">
        <v>1166</v>
      </c>
    </row>
    <row r="13991" spans="1:11" ht="16.5" x14ac:dyDescent="0.15">
      <c r="A13991" s="145" t="s">
        <v>39486</v>
      </c>
      <c r="B13991" s="32" t="s">
        <v>15193</v>
      </c>
      <c r="C13991" s="32" t="s">
        <v>4776</v>
      </c>
      <c r="D13991" s="32" t="s">
        <v>997</v>
      </c>
      <c r="E13991" s="145" t="s">
        <v>17710</v>
      </c>
      <c r="F13991" s="145" t="s">
        <v>997</v>
      </c>
      <c r="G13991" s="145" t="s">
        <v>19310</v>
      </c>
      <c r="H13991" s="145" t="s">
        <v>1169</v>
      </c>
      <c r="I13991" s="11" t="s">
        <v>997</v>
      </c>
      <c r="J13991" s="11" t="s">
        <v>43672</v>
      </c>
      <c r="K13991" s="11" t="s">
        <v>1166</v>
      </c>
    </row>
    <row r="13992" spans="1:11" ht="16.5" x14ac:dyDescent="0.15">
      <c r="A13992" s="145" t="s">
        <v>39487</v>
      </c>
      <c r="B13992" s="32" t="s">
        <v>15194</v>
      </c>
      <c r="C13992" s="32" t="s">
        <v>4776</v>
      </c>
      <c r="D13992" s="32" t="s">
        <v>997</v>
      </c>
      <c r="E13992" s="145" t="s">
        <v>17710</v>
      </c>
      <c r="F13992" s="145" t="s">
        <v>997</v>
      </c>
      <c r="G13992" s="145" t="s">
        <v>19310</v>
      </c>
      <c r="H13992" s="145" t="s">
        <v>1169</v>
      </c>
      <c r="I13992" s="11" t="s">
        <v>997</v>
      </c>
      <c r="J13992" s="11" t="s">
        <v>43672</v>
      </c>
      <c r="K13992" s="11" t="s">
        <v>1166</v>
      </c>
    </row>
    <row r="13993" spans="1:11" ht="16.5" x14ac:dyDescent="0.15">
      <c r="A13993" s="145" t="s">
        <v>39488</v>
      </c>
      <c r="B13993" s="32" t="s">
        <v>15195</v>
      </c>
      <c r="C13993" s="32" t="s">
        <v>4776</v>
      </c>
      <c r="D13993" s="32" t="s">
        <v>997</v>
      </c>
      <c r="E13993" s="145" t="s">
        <v>17710</v>
      </c>
      <c r="F13993" s="145" t="s">
        <v>997</v>
      </c>
      <c r="G13993" s="145" t="s">
        <v>19310</v>
      </c>
      <c r="H13993" s="145" t="s">
        <v>1169</v>
      </c>
      <c r="I13993" s="11" t="s">
        <v>997</v>
      </c>
      <c r="J13993" s="11" t="s">
        <v>43672</v>
      </c>
      <c r="K13993" s="11" t="s">
        <v>1166</v>
      </c>
    </row>
    <row r="13994" spans="1:11" ht="16.5" x14ac:dyDescent="0.15">
      <c r="A13994" s="145" t="s">
        <v>39489</v>
      </c>
      <c r="B13994" s="32" t="s">
        <v>15196</v>
      </c>
      <c r="C13994" s="32" t="s">
        <v>4776</v>
      </c>
      <c r="D13994" s="32" t="s">
        <v>997</v>
      </c>
      <c r="E13994" s="145" t="s">
        <v>17710</v>
      </c>
      <c r="F13994" s="145" t="s">
        <v>997</v>
      </c>
      <c r="G13994" s="145" t="s">
        <v>19310</v>
      </c>
      <c r="H13994" s="145" t="s">
        <v>1169</v>
      </c>
      <c r="I13994" s="11" t="s">
        <v>997</v>
      </c>
      <c r="J13994" s="11" t="s">
        <v>43672</v>
      </c>
      <c r="K13994" s="11" t="s">
        <v>1166</v>
      </c>
    </row>
    <row r="13995" spans="1:11" ht="16.5" x14ac:dyDescent="0.15">
      <c r="A13995" s="145" t="s">
        <v>39490</v>
      </c>
      <c r="B13995" s="32" t="s">
        <v>15197</v>
      </c>
      <c r="C13995" s="32" t="s">
        <v>4776</v>
      </c>
      <c r="D13995" s="32" t="s">
        <v>997</v>
      </c>
      <c r="E13995" s="145" t="s">
        <v>17710</v>
      </c>
      <c r="F13995" s="145" t="s">
        <v>997</v>
      </c>
      <c r="G13995" s="145" t="s">
        <v>19310</v>
      </c>
      <c r="H13995" s="145" t="s">
        <v>1169</v>
      </c>
      <c r="I13995" s="11" t="s">
        <v>997</v>
      </c>
      <c r="J13995" s="11" t="s">
        <v>43672</v>
      </c>
      <c r="K13995" s="11" t="s">
        <v>1166</v>
      </c>
    </row>
    <row r="13996" spans="1:11" ht="16.5" x14ac:dyDescent="0.15">
      <c r="A13996" s="145" t="s">
        <v>39491</v>
      </c>
      <c r="B13996" s="32" t="s">
        <v>15198</v>
      </c>
      <c r="C13996" s="32" t="s">
        <v>4776</v>
      </c>
      <c r="D13996" s="32" t="s">
        <v>997</v>
      </c>
      <c r="E13996" s="145" t="s">
        <v>17710</v>
      </c>
      <c r="F13996" s="145" t="s">
        <v>997</v>
      </c>
      <c r="G13996" s="145" t="s">
        <v>19310</v>
      </c>
      <c r="H13996" s="145" t="s">
        <v>1169</v>
      </c>
      <c r="I13996" s="11" t="s">
        <v>997</v>
      </c>
      <c r="J13996" s="11" t="s">
        <v>43672</v>
      </c>
      <c r="K13996" s="11" t="s">
        <v>1166</v>
      </c>
    </row>
    <row r="13997" spans="1:11" ht="16.5" x14ac:dyDescent="0.15">
      <c r="A13997" s="145" t="s">
        <v>39492</v>
      </c>
      <c r="B13997" s="32" t="s">
        <v>15199</v>
      </c>
      <c r="C13997" s="32" t="s">
        <v>4776</v>
      </c>
      <c r="D13997" s="32" t="s">
        <v>997</v>
      </c>
      <c r="E13997" s="145" t="s">
        <v>17710</v>
      </c>
      <c r="F13997" s="145" t="s">
        <v>997</v>
      </c>
      <c r="G13997" s="145" t="s">
        <v>19310</v>
      </c>
      <c r="H13997" s="145" t="s">
        <v>1169</v>
      </c>
      <c r="I13997" s="11" t="s">
        <v>997</v>
      </c>
      <c r="J13997" s="11" t="s">
        <v>43672</v>
      </c>
      <c r="K13997" s="11" t="s">
        <v>1166</v>
      </c>
    </row>
    <row r="13998" spans="1:11" ht="16.5" x14ac:dyDescent="0.15">
      <c r="A13998" s="145" t="s">
        <v>39493</v>
      </c>
      <c r="B13998" s="32" t="s">
        <v>15200</v>
      </c>
      <c r="C13998" s="32" t="s">
        <v>4776</v>
      </c>
      <c r="D13998" s="32" t="s">
        <v>997</v>
      </c>
      <c r="E13998" s="145" t="s">
        <v>17710</v>
      </c>
      <c r="F13998" s="145" t="s">
        <v>997</v>
      </c>
      <c r="G13998" s="145" t="s">
        <v>19310</v>
      </c>
      <c r="H13998" s="145" t="s">
        <v>1169</v>
      </c>
      <c r="I13998" s="11" t="s">
        <v>997</v>
      </c>
      <c r="J13998" s="11" t="s">
        <v>43672</v>
      </c>
      <c r="K13998" s="11" t="s">
        <v>1166</v>
      </c>
    </row>
    <row r="13999" spans="1:11" ht="16.5" x14ac:dyDescent="0.15">
      <c r="A13999" s="145" t="s">
        <v>39494</v>
      </c>
      <c r="B13999" s="32" t="s">
        <v>15201</v>
      </c>
      <c r="C13999" s="32" t="s">
        <v>4776</v>
      </c>
      <c r="D13999" s="32" t="s">
        <v>997</v>
      </c>
      <c r="E13999" s="145" t="s">
        <v>17710</v>
      </c>
      <c r="F13999" s="145" t="s">
        <v>997</v>
      </c>
      <c r="G13999" s="145" t="s">
        <v>19310</v>
      </c>
      <c r="H13999" s="145" t="s">
        <v>1169</v>
      </c>
      <c r="I13999" s="11" t="s">
        <v>997</v>
      </c>
      <c r="J13999" s="11" t="s">
        <v>43672</v>
      </c>
      <c r="K13999" s="11" t="s">
        <v>1166</v>
      </c>
    </row>
    <row r="14000" spans="1:11" ht="16.5" x14ac:dyDescent="0.15">
      <c r="A14000" s="145" t="s">
        <v>39495</v>
      </c>
      <c r="B14000" s="32" t="s">
        <v>15202</v>
      </c>
      <c r="C14000" s="32" t="s">
        <v>4776</v>
      </c>
      <c r="D14000" s="32" t="s">
        <v>997</v>
      </c>
      <c r="E14000" s="145" t="s">
        <v>17710</v>
      </c>
      <c r="F14000" s="145" t="s">
        <v>997</v>
      </c>
      <c r="G14000" s="145" t="s">
        <v>19310</v>
      </c>
      <c r="H14000" s="145" t="s">
        <v>1169</v>
      </c>
      <c r="I14000" s="11" t="s">
        <v>997</v>
      </c>
      <c r="J14000" s="11" t="s">
        <v>43672</v>
      </c>
      <c r="K14000" s="11" t="s">
        <v>1166</v>
      </c>
    </row>
    <row r="14001" spans="1:11" ht="16.5" x14ac:dyDescent="0.15">
      <c r="A14001" s="145" t="s">
        <v>39496</v>
      </c>
      <c r="B14001" s="32" t="s">
        <v>15203</v>
      </c>
      <c r="C14001" s="32" t="s">
        <v>4776</v>
      </c>
      <c r="D14001" s="32" t="s">
        <v>997</v>
      </c>
      <c r="E14001" s="145" t="s">
        <v>17710</v>
      </c>
      <c r="F14001" s="145" t="s">
        <v>997</v>
      </c>
      <c r="G14001" s="145" t="s">
        <v>19310</v>
      </c>
      <c r="H14001" s="145" t="s">
        <v>1169</v>
      </c>
      <c r="I14001" s="11" t="s">
        <v>997</v>
      </c>
      <c r="J14001" s="11" t="s">
        <v>43672</v>
      </c>
      <c r="K14001" s="11" t="s">
        <v>1166</v>
      </c>
    </row>
    <row r="14002" spans="1:11" ht="16.5" x14ac:dyDescent="0.15">
      <c r="A14002" s="145" t="s">
        <v>39497</v>
      </c>
      <c r="B14002" s="32" t="s">
        <v>15204</v>
      </c>
      <c r="C14002" s="32" t="s">
        <v>4776</v>
      </c>
      <c r="D14002" s="32" t="s">
        <v>997</v>
      </c>
      <c r="E14002" s="145" t="s">
        <v>17710</v>
      </c>
      <c r="F14002" s="145" t="s">
        <v>997</v>
      </c>
      <c r="G14002" s="145" t="s">
        <v>19310</v>
      </c>
      <c r="H14002" s="145" t="s">
        <v>1169</v>
      </c>
      <c r="I14002" s="11" t="s">
        <v>997</v>
      </c>
      <c r="J14002" s="11" t="s">
        <v>43672</v>
      </c>
      <c r="K14002" s="11" t="s">
        <v>1166</v>
      </c>
    </row>
    <row r="14003" spans="1:11" ht="16.5" x14ac:dyDescent="0.15">
      <c r="A14003" s="145" t="s">
        <v>39498</v>
      </c>
      <c r="B14003" s="32" t="s">
        <v>15205</v>
      </c>
      <c r="C14003" s="32" t="s">
        <v>4776</v>
      </c>
      <c r="D14003" s="32" t="s">
        <v>997</v>
      </c>
      <c r="E14003" s="145" t="s">
        <v>17710</v>
      </c>
      <c r="F14003" s="145" t="s">
        <v>997</v>
      </c>
      <c r="G14003" s="145" t="s">
        <v>19310</v>
      </c>
      <c r="H14003" s="145" t="s">
        <v>1169</v>
      </c>
      <c r="I14003" s="11" t="s">
        <v>997</v>
      </c>
      <c r="J14003" s="11" t="s">
        <v>43672</v>
      </c>
      <c r="K14003" s="11" t="s">
        <v>1166</v>
      </c>
    </row>
    <row r="14004" spans="1:11" ht="16.5" x14ac:dyDescent="0.15">
      <c r="A14004" s="145" t="s">
        <v>39499</v>
      </c>
      <c r="B14004" s="32" t="s">
        <v>15206</v>
      </c>
      <c r="C14004" s="32" t="s">
        <v>4776</v>
      </c>
      <c r="D14004" s="32" t="s">
        <v>997</v>
      </c>
      <c r="E14004" s="145" t="s">
        <v>17710</v>
      </c>
      <c r="F14004" s="145" t="s">
        <v>997</v>
      </c>
      <c r="G14004" s="145" t="s">
        <v>19310</v>
      </c>
      <c r="H14004" s="145" t="s">
        <v>1169</v>
      </c>
      <c r="I14004" s="11" t="s">
        <v>997</v>
      </c>
      <c r="J14004" s="11" t="s">
        <v>43672</v>
      </c>
      <c r="K14004" s="11" t="s">
        <v>1166</v>
      </c>
    </row>
    <row r="14005" spans="1:11" ht="16.5" x14ac:dyDescent="0.15">
      <c r="A14005" s="145" t="s">
        <v>39500</v>
      </c>
      <c r="B14005" s="32" t="s">
        <v>15207</v>
      </c>
      <c r="C14005" s="32" t="s">
        <v>4776</v>
      </c>
      <c r="D14005" s="32" t="s">
        <v>997</v>
      </c>
      <c r="E14005" s="145" t="s">
        <v>17710</v>
      </c>
      <c r="F14005" s="145" t="s">
        <v>997</v>
      </c>
      <c r="G14005" s="145" t="s">
        <v>19310</v>
      </c>
      <c r="H14005" s="145" t="s">
        <v>1169</v>
      </c>
      <c r="I14005" s="11" t="s">
        <v>997</v>
      </c>
      <c r="J14005" s="11" t="s">
        <v>43672</v>
      </c>
      <c r="K14005" s="11" t="s">
        <v>1166</v>
      </c>
    </row>
    <row r="14006" spans="1:11" ht="16.5" x14ac:dyDescent="0.15">
      <c r="A14006" s="145" t="s">
        <v>39501</v>
      </c>
      <c r="B14006" s="32" t="s">
        <v>15208</v>
      </c>
      <c r="C14006" s="32" t="s">
        <v>4776</v>
      </c>
      <c r="D14006" s="32" t="s">
        <v>997</v>
      </c>
      <c r="E14006" s="145" t="s">
        <v>17710</v>
      </c>
      <c r="F14006" s="145" t="s">
        <v>997</v>
      </c>
      <c r="G14006" s="145" t="s">
        <v>19310</v>
      </c>
      <c r="H14006" s="145" t="s">
        <v>1169</v>
      </c>
      <c r="I14006" s="11" t="s">
        <v>997</v>
      </c>
      <c r="J14006" s="11" t="s">
        <v>43672</v>
      </c>
      <c r="K14006" s="11" t="s">
        <v>1166</v>
      </c>
    </row>
    <row r="14007" spans="1:11" ht="16.5" x14ac:dyDescent="0.15">
      <c r="A14007" s="145" t="s">
        <v>39502</v>
      </c>
      <c r="B14007" s="32" t="s">
        <v>15209</v>
      </c>
      <c r="C14007" s="32" t="s">
        <v>4776</v>
      </c>
      <c r="D14007" s="32" t="s">
        <v>997</v>
      </c>
      <c r="E14007" s="145" t="s">
        <v>17710</v>
      </c>
      <c r="F14007" s="145" t="s">
        <v>997</v>
      </c>
      <c r="G14007" s="145" t="s">
        <v>19310</v>
      </c>
      <c r="H14007" s="145" t="s">
        <v>1169</v>
      </c>
      <c r="I14007" s="11" t="s">
        <v>997</v>
      </c>
      <c r="J14007" s="11" t="s">
        <v>43672</v>
      </c>
      <c r="K14007" s="11" t="s">
        <v>1166</v>
      </c>
    </row>
    <row r="14008" spans="1:11" ht="16.5" x14ac:dyDescent="0.15">
      <c r="A14008" s="145" t="s">
        <v>39503</v>
      </c>
      <c r="B14008" s="32" t="s">
        <v>14506</v>
      </c>
      <c r="C14008" s="32" t="s">
        <v>1239</v>
      </c>
      <c r="D14008" s="32" t="s">
        <v>997</v>
      </c>
      <c r="E14008" s="145" t="s">
        <v>17405</v>
      </c>
      <c r="F14008" s="145" t="s">
        <v>38274</v>
      </c>
      <c r="G14008" s="145" t="s">
        <v>17407</v>
      </c>
      <c r="H14008" s="145" t="s">
        <v>1169</v>
      </c>
      <c r="I14008" s="11" t="s">
        <v>997</v>
      </c>
      <c r="J14008" s="11" t="s">
        <v>43680</v>
      </c>
      <c r="K14008" s="11" t="s">
        <v>1166</v>
      </c>
    </row>
    <row r="14009" spans="1:11" ht="16.5" x14ac:dyDescent="0.15">
      <c r="A14009" s="145" t="s">
        <v>39504</v>
      </c>
      <c r="B14009" s="32" t="s">
        <v>13219</v>
      </c>
      <c r="C14009" s="32" t="s">
        <v>1231</v>
      </c>
      <c r="D14009" s="32" t="s">
        <v>997</v>
      </c>
      <c r="E14009" s="145" t="s">
        <v>17405</v>
      </c>
      <c r="F14009" s="145" t="s">
        <v>38276</v>
      </c>
      <c r="G14009" s="145" t="s">
        <v>17407</v>
      </c>
      <c r="H14009" s="145" t="s">
        <v>1169</v>
      </c>
      <c r="I14009" s="11" t="s">
        <v>997</v>
      </c>
      <c r="J14009" s="11" t="s">
        <v>43680</v>
      </c>
      <c r="K14009" s="11" t="s">
        <v>1166</v>
      </c>
    </row>
    <row r="14010" spans="1:11" ht="16.5" x14ac:dyDescent="0.15">
      <c r="A14010" s="145" t="s">
        <v>39505</v>
      </c>
      <c r="B14010" s="32" t="s">
        <v>14287</v>
      </c>
      <c r="C14010" s="32" t="s">
        <v>1239</v>
      </c>
      <c r="D14010" s="32" t="s">
        <v>997</v>
      </c>
      <c r="E14010" s="145" t="s">
        <v>17405</v>
      </c>
      <c r="F14010" s="145" t="s">
        <v>38284</v>
      </c>
      <c r="G14010" s="145" t="s">
        <v>17407</v>
      </c>
      <c r="H14010" s="145" t="s">
        <v>1169</v>
      </c>
      <c r="I14010" s="11" t="s">
        <v>997</v>
      </c>
      <c r="J14010" s="11" t="s">
        <v>43680</v>
      </c>
      <c r="K14010" s="11" t="s">
        <v>1166</v>
      </c>
    </row>
    <row r="14011" spans="1:11" ht="16.5" x14ac:dyDescent="0.15">
      <c r="A14011" s="145" t="s">
        <v>39506</v>
      </c>
      <c r="B14011" s="32" t="s">
        <v>15210</v>
      </c>
      <c r="C14011" s="32" t="s">
        <v>1239</v>
      </c>
      <c r="D14011" s="32" t="s">
        <v>997</v>
      </c>
      <c r="E14011" s="145" t="s">
        <v>17405</v>
      </c>
      <c r="F14011" s="145" t="s">
        <v>38286</v>
      </c>
      <c r="G14011" s="145" t="s">
        <v>17407</v>
      </c>
      <c r="H14011" s="145" t="s">
        <v>1169</v>
      </c>
      <c r="I14011" s="11" t="s">
        <v>997</v>
      </c>
      <c r="J14011" s="11" t="s">
        <v>43680</v>
      </c>
      <c r="K14011" s="11" t="s">
        <v>1166</v>
      </c>
    </row>
    <row r="14012" spans="1:11" ht="16.5" x14ac:dyDescent="0.15">
      <c r="A14012" s="145" t="s">
        <v>39507</v>
      </c>
      <c r="B14012" s="32" t="s">
        <v>14512</v>
      </c>
      <c r="C14012" s="32" t="s">
        <v>1231</v>
      </c>
      <c r="D14012" s="32" t="s">
        <v>997</v>
      </c>
      <c r="E14012" s="145" t="s">
        <v>17405</v>
      </c>
      <c r="F14012" s="145" t="s">
        <v>38302</v>
      </c>
      <c r="G14012" s="145" t="s">
        <v>17407</v>
      </c>
      <c r="H14012" s="145" t="s">
        <v>1169</v>
      </c>
      <c r="I14012" s="11" t="s">
        <v>997</v>
      </c>
      <c r="J14012" s="11" t="s">
        <v>43680</v>
      </c>
      <c r="K14012" s="11" t="s">
        <v>1166</v>
      </c>
    </row>
    <row r="14013" spans="1:11" ht="16.5" x14ac:dyDescent="0.15">
      <c r="A14013" s="145" t="s">
        <v>39508</v>
      </c>
      <c r="B14013" s="32" t="s">
        <v>3199</v>
      </c>
      <c r="C14013" s="32" t="s">
        <v>2880</v>
      </c>
      <c r="D14013" s="32" t="s">
        <v>2174</v>
      </c>
      <c r="E14013" s="145" t="s">
        <v>17405</v>
      </c>
      <c r="F14013" s="145" t="s">
        <v>19972</v>
      </c>
      <c r="G14013" s="145" t="s">
        <v>17454</v>
      </c>
      <c r="H14013" s="145" t="s">
        <v>1169</v>
      </c>
      <c r="I14013" s="11" t="s">
        <v>1166</v>
      </c>
      <c r="J14013" s="11" t="s">
        <v>43680</v>
      </c>
      <c r="K14013" s="11" t="s">
        <v>1166</v>
      </c>
    </row>
    <row r="14014" spans="1:11" ht="16.5" x14ac:dyDescent="0.15">
      <c r="A14014" s="145" t="s">
        <v>39509</v>
      </c>
      <c r="B14014" s="32" t="s">
        <v>4143</v>
      </c>
      <c r="C14014" s="32" t="s">
        <v>13221</v>
      </c>
      <c r="D14014" s="32" t="s">
        <v>997</v>
      </c>
      <c r="E14014" s="145" t="s">
        <v>17405</v>
      </c>
      <c r="F14014" s="145" t="s">
        <v>38332</v>
      </c>
      <c r="G14014" s="145" t="s">
        <v>17407</v>
      </c>
      <c r="H14014" s="145" t="s">
        <v>1169</v>
      </c>
      <c r="I14014" s="11" t="s">
        <v>997</v>
      </c>
      <c r="J14014" s="11" t="s">
        <v>43680</v>
      </c>
      <c r="K14014" s="11" t="s">
        <v>1166</v>
      </c>
    </row>
    <row r="14015" spans="1:11" ht="16.5" x14ac:dyDescent="0.15">
      <c r="A14015" s="145" t="s">
        <v>39510</v>
      </c>
      <c r="B14015" s="32" t="s">
        <v>4071</v>
      </c>
      <c r="C14015" s="32" t="s">
        <v>1239</v>
      </c>
      <c r="D14015" s="32" t="s">
        <v>997</v>
      </c>
      <c r="E14015" s="145" t="s">
        <v>19482</v>
      </c>
      <c r="F14015" s="145" t="s">
        <v>38344</v>
      </c>
      <c r="G14015" s="145" t="s">
        <v>17407</v>
      </c>
      <c r="H14015" s="145" t="s">
        <v>1169</v>
      </c>
      <c r="I14015" s="11" t="s">
        <v>997</v>
      </c>
      <c r="J14015" s="11" t="s">
        <v>43680</v>
      </c>
      <c r="K14015" s="11" t="s">
        <v>1166</v>
      </c>
    </row>
    <row r="14016" spans="1:11" ht="16.5" x14ac:dyDescent="0.15">
      <c r="A14016" s="145" t="s">
        <v>39511</v>
      </c>
      <c r="B14016" s="32" t="s">
        <v>15211</v>
      </c>
      <c r="C14016" s="32" t="s">
        <v>8625</v>
      </c>
      <c r="D14016" s="32" t="s">
        <v>997</v>
      </c>
      <c r="E14016" s="145" t="s">
        <v>17405</v>
      </c>
      <c r="F14016" s="145" t="s">
        <v>39512</v>
      </c>
      <c r="G14016" s="145" t="s">
        <v>17407</v>
      </c>
      <c r="H14016" s="145" t="s">
        <v>1169</v>
      </c>
      <c r="I14016" s="11" t="s">
        <v>997</v>
      </c>
      <c r="J14016" s="11" t="s">
        <v>43870</v>
      </c>
      <c r="K14016" s="11" t="s">
        <v>1166</v>
      </c>
    </row>
    <row r="14017" spans="1:11" ht="16.5" x14ac:dyDescent="0.15">
      <c r="A14017" s="145" t="s">
        <v>39513</v>
      </c>
      <c r="B14017" s="32" t="s">
        <v>2934</v>
      </c>
      <c r="C14017" s="32" t="s">
        <v>15212</v>
      </c>
      <c r="D14017" s="32" t="s">
        <v>997</v>
      </c>
      <c r="E14017" s="145" t="s">
        <v>17405</v>
      </c>
      <c r="F14017" s="145" t="s">
        <v>997</v>
      </c>
      <c r="G14017" s="145" t="s">
        <v>17565</v>
      </c>
      <c r="H14017" s="145" t="s">
        <v>1169</v>
      </c>
      <c r="I14017" s="11" t="s">
        <v>997</v>
      </c>
      <c r="J14017" s="11" t="s">
        <v>43870</v>
      </c>
      <c r="K14017" s="11" t="s">
        <v>1166</v>
      </c>
    </row>
    <row r="14018" spans="1:11" ht="16.5" x14ac:dyDescent="0.15">
      <c r="A14018" s="145" t="s">
        <v>39514</v>
      </c>
      <c r="B14018" s="32" t="s">
        <v>15213</v>
      </c>
      <c r="C14018" s="32" t="s">
        <v>8625</v>
      </c>
      <c r="D14018" s="32" t="s">
        <v>997</v>
      </c>
      <c r="E14018" s="145" t="s">
        <v>17405</v>
      </c>
      <c r="F14018" s="145" t="s">
        <v>39515</v>
      </c>
      <c r="G14018" s="145" t="s">
        <v>17407</v>
      </c>
      <c r="H14018" s="145" t="s">
        <v>1169</v>
      </c>
      <c r="I14018" s="11" t="s">
        <v>997</v>
      </c>
      <c r="J14018" s="11" t="s">
        <v>43870</v>
      </c>
      <c r="K14018" s="11" t="s">
        <v>1166</v>
      </c>
    </row>
    <row r="14019" spans="1:11" ht="16.5" x14ac:dyDescent="0.15">
      <c r="A14019" s="145" t="s">
        <v>39516</v>
      </c>
      <c r="B14019" s="32" t="s">
        <v>1373</v>
      </c>
      <c r="C14019" s="32" t="s">
        <v>15214</v>
      </c>
      <c r="D14019" s="32" t="s">
        <v>997</v>
      </c>
      <c r="E14019" s="145" t="s">
        <v>17405</v>
      </c>
      <c r="F14019" s="145" t="s">
        <v>997</v>
      </c>
      <c r="G14019" s="145" t="s">
        <v>17565</v>
      </c>
      <c r="H14019" s="145" t="s">
        <v>1169</v>
      </c>
      <c r="I14019" s="11" t="s">
        <v>997</v>
      </c>
      <c r="J14019" s="11" t="s">
        <v>43870</v>
      </c>
      <c r="K14019" s="11" t="s">
        <v>1166</v>
      </c>
    </row>
    <row r="14020" spans="1:11" ht="16.5" x14ac:dyDescent="0.15">
      <c r="A14020" s="145" t="s">
        <v>39517</v>
      </c>
      <c r="B14020" s="32" t="s">
        <v>15215</v>
      </c>
      <c r="C14020" s="32" t="s">
        <v>8735</v>
      </c>
      <c r="D14020" s="32" t="s">
        <v>997</v>
      </c>
      <c r="E14020" s="145" t="s">
        <v>17405</v>
      </c>
      <c r="F14020" s="145" t="s">
        <v>39518</v>
      </c>
      <c r="G14020" s="145" t="s">
        <v>17407</v>
      </c>
      <c r="H14020" s="145" t="s">
        <v>1169</v>
      </c>
      <c r="I14020" s="11" t="s">
        <v>997</v>
      </c>
      <c r="J14020" s="11" t="s">
        <v>43870</v>
      </c>
      <c r="K14020" s="11" t="s">
        <v>1166</v>
      </c>
    </row>
    <row r="14021" spans="1:11" ht="16.5" x14ac:dyDescent="0.15">
      <c r="A14021" s="145" t="s">
        <v>39519</v>
      </c>
      <c r="B14021" s="32" t="s">
        <v>12025</v>
      </c>
      <c r="C14021" s="32" t="s">
        <v>1609</v>
      </c>
      <c r="D14021" s="32" t="s">
        <v>997</v>
      </c>
      <c r="E14021" s="145" t="s">
        <v>17405</v>
      </c>
      <c r="F14021" s="145" t="s">
        <v>39520</v>
      </c>
      <c r="G14021" s="145" t="s">
        <v>17565</v>
      </c>
      <c r="H14021" s="145" t="s">
        <v>1169</v>
      </c>
      <c r="I14021" s="11" t="s">
        <v>997</v>
      </c>
      <c r="J14021" s="11" t="s">
        <v>43870</v>
      </c>
      <c r="K14021" s="11" t="s">
        <v>1166</v>
      </c>
    </row>
    <row r="14022" spans="1:11" ht="16.5" x14ac:dyDescent="0.15">
      <c r="A14022" s="145" t="s">
        <v>39521</v>
      </c>
      <c r="B14022" s="32" t="s">
        <v>15216</v>
      </c>
      <c r="C14022" s="32" t="s">
        <v>8737</v>
      </c>
      <c r="D14022" s="32" t="s">
        <v>997</v>
      </c>
      <c r="E14022" s="145" t="s">
        <v>17405</v>
      </c>
      <c r="F14022" s="145" t="s">
        <v>39522</v>
      </c>
      <c r="G14022" s="145" t="s">
        <v>17407</v>
      </c>
      <c r="H14022" s="145" t="s">
        <v>1169</v>
      </c>
      <c r="I14022" s="11" t="s">
        <v>997</v>
      </c>
      <c r="J14022" s="11" t="s">
        <v>43870</v>
      </c>
      <c r="K14022" s="11" t="s">
        <v>1166</v>
      </c>
    </row>
    <row r="14023" spans="1:11" ht="16.5" x14ac:dyDescent="0.15">
      <c r="A14023" s="145" t="s">
        <v>39523</v>
      </c>
      <c r="B14023" s="32" t="s">
        <v>15217</v>
      </c>
      <c r="C14023" s="32" t="s">
        <v>15218</v>
      </c>
      <c r="D14023" s="32" t="s">
        <v>997</v>
      </c>
      <c r="E14023" s="145" t="s">
        <v>17405</v>
      </c>
      <c r="F14023" s="145" t="s">
        <v>39524</v>
      </c>
      <c r="G14023" s="145" t="s">
        <v>17407</v>
      </c>
      <c r="H14023" s="145" t="s">
        <v>1169</v>
      </c>
      <c r="I14023" s="11" t="s">
        <v>997</v>
      </c>
      <c r="J14023" s="11" t="s">
        <v>43870</v>
      </c>
      <c r="K14023" s="11" t="s">
        <v>1166</v>
      </c>
    </row>
    <row r="14024" spans="1:11" ht="16.5" x14ac:dyDescent="0.15">
      <c r="A14024" s="145" t="s">
        <v>39525</v>
      </c>
      <c r="B14024" s="32" t="s">
        <v>15219</v>
      </c>
      <c r="C14024" s="32" t="s">
        <v>6129</v>
      </c>
      <c r="D14024" s="32" t="s">
        <v>997</v>
      </c>
      <c r="E14024" s="145" t="s">
        <v>17405</v>
      </c>
      <c r="F14024" s="145" t="s">
        <v>39526</v>
      </c>
      <c r="G14024" s="145" t="s">
        <v>17407</v>
      </c>
      <c r="H14024" s="145" t="s">
        <v>1169</v>
      </c>
      <c r="I14024" s="11" t="s">
        <v>997</v>
      </c>
      <c r="J14024" s="11" t="s">
        <v>43870</v>
      </c>
      <c r="K14024" s="11" t="s">
        <v>1166</v>
      </c>
    </row>
    <row r="14025" spans="1:11" ht="16.5" x14ac:dyDescent="0.15">
      <c r="A14025" s="145" t="s">
        <v>39527</v>
      </c>
      <c r="B14025" s="32" t="s">
        <v>12029</v>
      </c>
      <c r="C14025" s="32" t="s">
        <v>1675</v>
      </c>
      <c r="D14025" s="32" t="s">
        <v>997</v>
      </c>
      <c r="E14025" s="145" t="s">
        <v>17405</v>
      </c>
      <c r="F14025" s="145" t="s">
        <v>39528</v>
      </c>
      <c r="G14025" s="145" t="s">
        <v>17565</v>
      </c>
      <c r="H14025" s="145" t="s">
        <v>1169</v>
      </c>
      <c r="I14025" s="11" t="s">
        <v>997</v>
      </c>
      <c r="J14025" s="11" t="s">
        <v>43870</v>
      </c>
      <c r="K14025" s="11" t="s">
        <v>1166</v>
      </c>
    </row>
    <row r="14026" spans="1:11" ht="16.5" x14ac:dyDescent="0.15">
      <c r="A14026" s="145" t="s">
        <v>39529</v>
      </c>
      <c r="B14026" s="32" t="s">
        <v>15220</v>
      </c>
      <c r="C14026" s="32" t="s">
        <v>1235</v>
      </c>
      <c r="D14026" s="32" t="s">
        <v>997</v>
      </c>
      <c r="E14026" s="145" t="s">
        <v>17405</v>
      </c>
      <c r="F14026" s="145" t="s">
        <v>39530</v>
      </c>
      <c r="G14026" s="145" t="s">
        <v>17407</v>
      </c>
      <c r="H14026" s="145" t="s">
        <v>1169</v>
      </c>
      <c r="I14026" s="11" t="s">
        <v>997</v>
      </c>
      <c r="J14026" s="11" t="s">
        <v>43870</v>
      </c>
      <c r="K14026" s="11" t="s">
        <v>1166</v>
      </c>
    </row>
    <row r="14027" spans="1:11" ht="16.5" x14ac:dyDescent="0.15">
      <c r="A14027" s="145" t="s">
        <v>39531</v>
      </c>
      <c r="B14027" s="32" t="s">
        <v>15221</v>
      </c>
      <c r="C14027" s="32" t="s">
        <v>1260</v>
      </c>
      <c r="D14027" s="32" t="s">
        <v>997</v>
      </c>
      <c r="E14027" s="145" t="s">
        <v>17405</v>
      </c>
      <c r="F14027" s="145" t="s">
        <v>39532</v>
      </c>
      <c r="G14027" s="145" t="s">
        <v>17407</v>
      </c>
      <c r="H14027" s="145" t="s">
        <v>1169</v>
      </c>
      <c r="I14027" s="11" t="s">
        <v>997</v>
      </c>
      <c r="J14027" s="11" t="s">
        <v>43870</v>
      </c>
      <c r="K14027" s="11" t="s">
        <v>1166</v>
      </c>
    </row>
    <row r="14028" spans="1:11" ht="16.5" x14ac:dyDescent="0.15">
      <c r="A14028" s="145" t="s">
        <v>39533</v>
      </c>
      <c r="B14028" s="32" t="s">
        <v>15222</v>
      </c>
      <c r="C14028" s="32" t="s">
        <v>1260</v>
      </c>
      <c r="D14028" s="32" t="s">
        <v>997</v>
      </c>
      <c r="E14028" s="145" t="s">
        <v>17405</v>
      </c>
      <c r="F14028" s="145" t="s">
        <v>39534</v>
      </c>
      <c r="G14028" s="145" t="s">
        <v>17407</v>
      </c>
      <c r="H14028" s="145" t="s">
        <v>1169</v>
      </c>
      <c r="I14028" s="11" t="s">
        <v>997</v>
      </c>
      <c r="J14028" s="11" t="s">
        <v>43870</v>
      </c>
      <c r="K14028" s="11" t="s">
        <v>1166</v>
      </c>
    </row>
    <row r="14029" spans="1:11" ht="16.5" x14ac:dyDescent="0.15">
      <c r="A14029" s="145" t="s">
        <v>39535</v>
      </c>
      <c r="B14029" s="32" t="s">
        <v>15223</v>
      </c>
      <c r="C14029" s="32" t="s">
        <v>300</v>
      </c>
      <c r="D14029" s="32" t="s">
        <v>997</v>
      </c>
      <c r="E14029" s="145" t="s">
        <v>17405</v>
      </c>
      <c r="F14029" s="145" t="s">
        <v>39536</v>
      </c>
      <c r="G14029" s="145" t="s">
        <v>17565</v>
      </c>
      <c r="H14029" s="145" t="s">
        <v>1169</v>
      </c>
      <c r="I14029" s="11" t="s">
        <v>997</v>
      </c>
      <c r="J14029" s="11" t="s">
        <v>43773</v>
      </c>
      <c r="K14029" s="11" t="s">
        <v>1166</v>
      </c>
    </row>
    <row r="14030" spans="1:11" ht="16.5" x14ac:dyDescent="0.15">
      <c r="A14030" s="145" t="s">
        <v>39537</v>
      </c>
      <c r="B14030" s="32" t="s">
        <v>12093</v>
      </c>
      <c r="C14030" s="32" t="s">
        <v>1609</v>
      </c>
      <c r="D14030" s="32" t="s">
        <v>997</v>
      </c>
      <c r="E14030" s="145" t="s">
        <v>17405</v>
      </c>
      <c r="F14030" s="145" t="s">
        <v>39538</v>
      </c>
      <c r="G14030" s="145" t="s">
        <v>17565</v>
      </c>
      <c r="H14030" s="145" t="s">
        <v>1169</v>
      </c>
      <c r="I14030" s="11" t="s">
        <v>997</v>
      </c>
      <c r="J14030" s="11" t="s">
        <v>43870</v>
      </c>
      <c r="K14030" s="11" t="s">
        <v>1166</v>
      </c>
    </row>
    <row r="14031" spans="1:11" ht="16.5" x14ac:dyDescent="0.15">
      <c r="A14031" s="145" t="s">
        <v>39539</v>
      </c>
      <c r="B14031" s="32" t="s">
        <v>13801</v>
      </c>
      <c r="C14031" s="32" t="s">
        <v>2105</v>
      </c>
      <c r="D14031" s="32" t="s">
        <v>997</v>
      </c>
      <c r="E14031" s="145" t="s">
        <v>17405</v>
      </c>
      <c r="F14031" s="145" t="s">
        <v>39540</v>
      </c>
      <c r="G14031" s="145" t="s">
        <v>17565</v>
      </c>
      <c r="H14031" s="145" t="s">
        <v>1169</v>
      </c>
      <c r="I14031" s="11" t="s">
        <v>997</v>
      </c>
      <c r="J14031" s="11" t="s">
        <v>43870</v>
      </c>
      <c r="K14031" s="11" t="s">
        <v>1166</v>
      </c>
    </row>
    <row r="14032" spans="1:11" ht="16.5" x14ac:dyDescent="0.15">
      <c r="A14032" s="145" t="s">
        <v>39541</v>
      </c>
      <c r="B14032" s="32" t="s">
        <v>15224</v>
      </c>
      <c r="C14032" s="32" t="s">
        <v>15225</v>
      </c>
      <c r="D14032" s="32" t="s">
        <v>997</v>
      </c>
      <c r="E14032" s="145" t="s">
        <v>17405</v>
      </c>
      <c r="F14032" s="145" t="s">
        <v>997</v>
      </c>
      <c r="G14032" s="145" t="s">
        <v>17407</v>
      </c>
      <c r="H14032" s="145" t="s">
        <v>1169</v>
      </c>
      <c r="I14032" s="11" t="s">
        <v>997</v>
      </c>
      <c r="J14032" s="11" t="s">
        <v>43871</v>
      </c>
      <c r="K14032" s="11" t="s">
        <v>43664</v>
      </c>
    </row>
    <row r="14033" spans="1:11" ht="16.5" x14ac:dyDescent="0.15">
      <c r="A14033" s="145" t="s">
        <v>39542</v>
      </c>
      <c r="B14033" s="32" t="s">
        <v>15226</v>
      </c>
      <c r="C14033" s="32" t="s">
        <v>14289</v>
      </c>
      <c r="D14033" s="32" t="s">
        <v>997</v>
      </c>
      <c r="E14033" s="145" t="s">
        <v>17405</v>
      </c>
      <c r="F14033" s="145" t="s">
        <v>39543</v>
      </c>
      <c r="G14033" s="145" t="s">
        <v>17407</v>
      </c>
      <c r="H14033" s="145" t="s">
        <v>1169</v>
      </c>
      <c r="I14033" s="11" t="s">
        <v>997</v>
      </c>
      <c r="J14033" s="11" t="s">
        <v>43872</v>
      </c>
      <c r="K14033" s="11" t="s">
        <v>1166</v>
      </c>
    </row>
    <row r="14034" spans="1:11" ht="16.5" x14ac:dyDescent="0.15">
      <c r="A14034" s="145" t="s">
        <v>39544</v>
      </c>
      <c r="B14034" s="32" t="s">
        <v>15224</v>
      </c>
      <c r="C14034" s="32" t="s">
        <v>15227</v>
      </c>
      <c r="D14034" s="32" t="s">
        <v>997</v>
      </c>
      <c r="E14034" s="145" t="s">
        <v>17405</v>
      </c>
      <c r="F14034" s="145" t="s">
        <v>997</v>
      </c>
      <c r="G14034" s="145" t="s">
        <v>17407</v>
      </c>
      <c r="H14034" s="145" t="s">
        <v>1169</v>
      </c>
      <c r="I14034" s="11" t="s">
        <v>997</v>
      </c>
      <c r="J14034" s="11" t="s">
        <v>43871</v>
      </c>
      <c r="K14034" s="11" t="s">
        <v>43664</v>
      </c>
    </row>
    <row r="14035" spans="1:11" ht="16.5" x14ac:dyDescent="0.15">
      <c r="A14035" s="145" t="s">
        <v>39545</v>
      </c>
      <c r="B14035" s="32" t="s">
        <v>15228</v>
      </c>
      <c r="C14035" s="32" t="s">
        <v>15229</v>
      </c>
      <c r="D14035" s="32" t="s">
        <v>997</v>
      </c>
      <c r="E14035" s="145" t="s">
        <v>17405</v>
      </c>
      <c r="F14035" s="145" t="s">
        <v>39546</v>
      </c>
      <c r="G14035" s="145" t="s">
        <v>17407</v>
      </c>
      <c r="H14035" s="145" t="s">
        <v>1169</v>
      </c>
      <c r="I14035" s="11" t="s">
        <v>997</v>
      </c>
      <c r="J14035" s="11" t="s">
        <v>43872</v>
      </c>
      <c r="K14035" s="11" t="s">
        <v>1166</v>
      </c>
    </row>
    <row r="14036" spans="1:11" ht="16.5" x14ac:dyDescent="0.15">
      <c r="A14036" s="145" t="s">
        <v>39547</v>
      </c>
      <c r="B14036" s="32" t="s">
        <v>1295</v>
      </c>
      <c r="C14036" s="32" t="s">
        <v>15230</v>
      </c>
      <c r="D14036" s="32" t="s">
        <v>997</v>
      </c>
      <c r="E14036" s="145" t="s">
        <v>17405</v>
      </c>
      <c r="F14036" s="145" t="s">
        <v>997</v>
      </c>
      <c r="G14036" s="145" t="s">
        <v>17407</v>
      </c>
      <c r="H14036" s="145" t="s">
        <v>1169</v>
      </c>
      <c r="I14036" s="11" t="s">
        <v>997</v>
      </c>
      <c r="J14036" s="11" t="s">
        <v>43873</v>
      </c>
      <c r="K14036" s="11" t="s">
        <v>1166</v>
      </c>
    </row>
    <row r="14037" spans="1:11" ht="16.5" x14ac:dyDescent="0.15">
      <c r="A14037" s="145" t="s">
        <v>39548</v>
      </c>
      <c r="B14037" s="32" t="s">
        <v>15231</v>
      </c>
      <c r="C14037" s="32" t="s">
        <v>2880</v>
      </c>
      <c r="D14037" s="32" t="s">
        <v>14166</v>
      </c>
      <c r="E14037" s="145" t="s">
        <v>17405</v>
      </c>
      <c r="F14037" s="145" t="s">
        <v>39549</v>
      </c>
      <c r="G14037" s="145" t="s">
        <v>17407</v>
      </c>
      <c r="H14037" s="145" t="s">
        <v>1169</v>
      </c>
      <c r="I14037" s="11" t="s">
        <v>997</v>
      </c>
      <c r="J14037" s="11" t="s">
        <v>43872</v>
      </c>
      <c r="K14037" s="11" t="s">
        <v>1166</v>
      </c>
    </row>
    <row r="14038" spans="1:11" ht="16.5" x14ac:dyDescent="0.15">
      <c r="A14038" s="145" t="s">
        <v>39550</v>
      </c>
      <c r="B14038" s="32" t="s">
        <v>15219</v>
      </c>
      <c r="C14038" s="32" t="s">
        <v>15232</v>
      </c>
      <c r="D14038" s="32" t="s">
        <v>997</v>
      </c>
      <c r="E14038" s="145" t="s">
        <v>17405</v>
      </c>
      <c r="F14038" s="145" t="s">
        <v>39551</v>
      </c>
      <c r="G14038" s="145" t="s">
        <v>17407</v>
      </c>
      <c r="H14038" s="145" t="s">
        <v>1169</v>
      </c>
      <c r="I14038" s="11" t="s">
        <v>997</v>
      </c>
      <c r="J14038" s="11" t="s">
        <v>43872</v>
      </c>
      <c r="K14038" s="11" t="s">
        <v>1166</v>
      </c>
    </row>
    <row r="14039" spans="1:11" ht="16.5" x14ac:dyDescent="0.15">
      <c r="A14039" s="145" t="s">
        <v>39552</v>
      </c>
      <c r="B14039" s="32" t="s">
        <v>11045</v>
      </c>
      <c r="C14039" s="32" t="s">
        <v>14339</v>
      </c>
      <c r="D14039" s="32" t="s">
        <v>997</v>
      </c>
      <c r="E14039" s="145" t="s">
        <v>17405</v>
      </c>
      <c r="F14039" s="145" t="s">
        <v>997</v>
      </c>
      <c r="G14039" s="145" t="s">
        <v>17407</v>
      </c>
      <c r="H14039" s="145" t="s">
        <v>1169</v>
      </c>
      <c r="I14039" s="11" t="s">
        <v>997</v>
      </c>
      <c r="J14039" s="11" t="s">
        <v>43874</v>
      </c>
      <c r="K14039" s="11" t="s">
        <v>1166</v>
      </c>
    </row>
    <row r="14040" spans="1:11" ht="16.5" x14ac:dyDescent="0.15">
      <c r="A14040" s="145" t="s">
        <v>39553</v>
      </c>
      <c r="B14040" s="32" t="s">
        <v>15233</v>
      </c>
      <c r="C14040" s="32" t="s">
        <v>15234</v>
      </c>
      <c r="D14040" s="32" t="s">
        <v>997</v>
      </c>
      <c r="E14040" s="145" t="s">
        <v>22017</v>
      </c>
      <c r="F14040" s="145" t="s">
        <v>997</v>
      </c>
      <c r="G14040" s="145" t="s">
        <v>19310</v>
      </c>
      <c r="H14040" s="145" t="s">
        <v>1169</v>
      </c>
      <c r="I14040" s="11" t="s">
        <v>997</v>
      </c>
      <c r="J14040" s="11" t="s">
        <v>43872</v>
      </c>
      <c r="K14040" s="11" t="s">
        <v>1166</v>
      </c>
    </row>
    <row r="14041" spans="1:11" ht="16.5" x14ac:dyDescent="0.15">
      <c r="A14041" s="145" t="s">
        <v>39554</v>
      </c>
      <c r="B14041" s="32" t="s">
        <v>15235</v>
      </c>
      <c r="C14041" s="32" t="s">
        <v>15234</v>
      </c>
      <c r="D14041" s="32" t="s">
        <v>997</v>
      </c>
      <c r="E14041" s="145" t="s">
        <v>22017</v>
      </c>
      <c r="F14041" s="145" t="s">
        <v>997</v>
      </c>
      <c r="G14041" s="145" t="s">
        <v>19310</v>
      </c>
      <c r="H14041" s="145" t="s">
        <v>1169</v>
      </c>
      <c r="I14041" s="11" t="s">
        <v>997</v>
      </c>
      <c r="J14041" s="11" t="s">
        <v>43872</v>
      </c>
      <c r="K14041" s="11" t="s">
        <v>1166</v>
      </c>
    </row>
    <row r="14042" spans="1:11" ht="16.5" x14ac:dyDescent="0.15">
      <c r="A14042" s="145" t="s">
        <v>39555</v>
      </c>
      <c r="B14042" s="32" t="s">
        <v>15236</v>
      </c>
      <c r="C14042" s="32" t="s">
        <v>15234</v>
      </c>
      <c r="D14042" s="32" t="s">
        <v>997</v>
      </c>
      <c r="E14042" s="145" t="s">
        <v>22017</v>
      </c>
      <c r="F14042" s="145" t="s">
        <v>997</v>
      </c>
      <c r="G14042" s="145" t="s">
        <v>19310</v>
      </c>
      <c r="H14042" s="145" t="s">
        <v>1169</v>
      </c>
      <c r="I14042" s="11" t="s">
        <v>997</v>
      </c>
      <c r="J14042" s="11" t="s">
        <v>43872</v>
      </c>
      <c r="K14042" s="11" t="s">
        <v>1166</v>
      </c>
    </row>
    <row r="14043" spans="1:11" ht="16.5" x14ac:dyDescent="0.15">
      <c r="A14043" s="145" t="s">
        <v>39556</v>
      </c>
      <c r="B14043" s="32" t="s">
        <v>15237</v>
      </c>
      <c r="C14043" s="32" t="s">
        <v>15234</v>
      </c>
      <c r="D14043" s="32" t="s">
        <v>997</v>
      </c>
      <c r="E14043" s="145" t="s">
        <v>22017</v>
      </c>
      <c r="F14043" s="145" t="s">
        <v>997</v>
      </c>
      <c r="G14043" s="145" t="s">
        <v>19310</v>
      </c>
      <c r="H14043" s="145" t="s">
        <v>1169</v>
      </c>
      <c r="I14043" s="11" t="s">
        <v>997</v>
      </c>
      <c r="J14043" s="11" t="s">
        <v>43872</v>
      </c>
      <c r="K14043" s="11" t="s">
        <v>1166</v>
      </c>
    </row>
    <row r="14044" spans="1:11" ht="16.5" x14ac:dyDescent="0.15">
      <c r="A14044" s="145" t="s">
        <v>39557</v>
      </c>
      <c r="B14044" s="32" t="s">
        <v>15238</v>
      </c>
      <c r="C14044" s="32" t="s">
        <v>15234</v>
      </c>
      <c r="D14044" s="32" t="s">
        <v>997</v>
      </c>
      <c r="E14044" s="145" t="s">
        <v>22017</v>
      </c>
      <c r="F14044" s="145" t="s">
        <v>997</v>
      </c>
      <c r="G14044" s="145" t="s">
        <v>19310</v>
      </c>
      <c r="H14044" s="145" t="s">
        <v>1169</v>
      </c>
      <c r="I14044" s="11" t="s">
        <v>997</v>
      </c>
      <c r="J14044" s="11" t="s">
        <v>43872</v>
      </c>
      <c r="K14044" s="11" t="s">
        <v>1166</v>
      </c>
    </row>
    <row r="14045" spans="1:11" ht="16.5" x14ac:dyDescent="0.15">
      <c r="A14045" s="145" t="s">
        <v>39558</v>
      </c>
      <c r="B14045" s="32" t="s">
        <v>15239</v>
      </c>
      <c r="C14045" s="32" t="s">
        <v>15234</v>
      </c>
      <c r="D14045" s="32" t="s">
        <v>997</v>
      </c>
      <c r="E14045" s="145" t="s">
        <v>22017</v>
      </c>
      <c r="F14045" s="145" t="s">
        <v>997</v>
      </c>
      <c r="G14045" s="145" t="s">
        <v>19310</v>
      </c>
      <c r="H14045" s="145" t="s">
        <v>1169</v>
      </c>
      <c r="I14045" s="11" t="s">
        <v>997</v>
      </c>
      <c r="J14045" s="11" t="s">
        <v>43872</v>
      </c>
      <c r="K14045" s="11" t="s">
        <v>1166</v>
      </c>
    </row>
    <row r="14046" spans="1:11" ht="16.5" x14ac:dyDescent="0.15">
      <c r="A14046" s="145" t="s">
        <v>39559</v>
      </c>
      <c r="B14046" s="32" t="s">
        <v>15240</v>
      </c>
      <c r="C14046" s="32" t="s">
        <v>15234</v>
      </c>
      <c r="D14046" s="32" t="s">
        <v>997</v>
      </c>
      <c r="E14046" s="145" t="s">
        <v>22017</v>
      </c>
      <c r="F14046" s="145" t="s">
        <v>997</v>
      </c>
      <c r="G14046" s="145" t="s">
        <v>19310</v>
      </c>
      <c r="H14046" s="145" t="s">
        <v>1169</v>
      </c>
      <c r="I14046" s="11" t="s">
        <v>997</v>
      </c>
      <c r="J14046" s="11" t="s">
        <v>43872</v>
      </c>
      <c r="K14046" s="11" t="s">
        <v>1166</v>
      </c>
    </row>
    <row r="14047" spans="1:11" ht="16.5" x14ac:dyDescent="0.15">
      <c r="A14047" s="145" t="s">
        <v>39560</v>
      </c>
      <c r="B14047" s="32" t="s">
        <v>15241</v>
      </c>
      <c r="C14047" s="32" t="s">
        <v>15234</v>
      </c>
      <c r="D14047" s="32" t="s">
        <v>997</v>
      </c>
      <c r="E14047" s="145" t="s">
        <v>22017</v>
      </c>
      <c r="F14047" s="145" t="s">
        <v>997</v>
      </c>
      <c r="G14047" s="145" t="s">
        <v>19310</v>
      </c>
      <c r="H14047" s="145" t="s">
        <v>1169</v>
      </c>
      <c r="I14047" s="11" t="s">
        <v>997</v>
      </c>
      <c r="J14047" s="11" t="s">
        <v>43872</v>
      </c>
      <c r="K14047" s="11" t="s">
        <v>1166</v>
      </c>
    </row>
    <row r="14048" spans="1:11" ht="16.5" x14ac:dyDescent="0.15">
      <c r="A14048" s="145" t="s">
        <v>39561</v>
      </c>
      <c r="B14048" s="32" t="s">
        <v>15242</v>
      </c>
      <c r="C14048" s="32" t="s">
        <v>4555</v>
      </c>
      <c r="D14048" s="32" t="s">
        <v>997</v>
      </c>
      <c r="E14048" s="145" t="s">
        <v>17405</v>
      </c>
      <c r="F14048" s="145" t="s">
        <v>39562</v>
      </c>
      <c r="G14048" s="145" t="s">
        <v>17407</v>
      </c>
      <c r="H14048" s="145" t="s">
        <v>1169</v>
      </c>
      <c r="I14048" s="11" t="s">
        <v>997</v>
      </c>
      <c r="J14048" s="11" t="s">
        <v>43875</v>
      </c>
      <c r="K14048" s="11" t="s">
        <v>1166</v>
      </c>
    </row>
    <row r="14049" spans="1:11" ht="16.5" x14ac:dyDescent="0.15">
      <c r="A14049" s="145" t="s">
        <v>39563</v>
      </c>
      <c r="B14049" s="32" t="s">
        <v>15243</v>
      </c>
      <c r="C14049" s="32" t="s">
        <v>15244</v>
      </c>
      <c r="D14049" s="32" t="s">
        <v>997</v>
      </c>
      <c r="E14049" s="145" t="s">
        <v>17405</v>
      </c>
      <c r="F14049" s="145" t="s">
        <v>39564</v>
      </c>
      <c r="G14049" s="145" t="s">
        <v>17407</v>
      </c>
      <c r="H14049" s="145" t="s">
        <v>1169</v>
      </c>
      <c r="I14049" s="11" t="s">
        <v>997</v>
      </c>
      <c r="J14049" s="11" t="s">
        <v>43875</v>
      </c>
      <c r="K14049" s="11" t="s">
        <v>1166</v>
      </c>
    </row>
    <row r="14050" spans="1:11" ht="16.5" x14ac:dyDescent="0.15">
      <c r="A14050" s="145" t="s">
        <v>39565</v>
      </c>
      <c r="B14050" s="32" t="s">
        <v>15245</v>
      </c>
      <c r="C14050" s="32" t="s">
        <v>4555</v>
      </c>
      <c r="D14050" s="32" t="s">
        <v>997</v>
      </c>
      <c r="E14050" s="145" t="s">
        <v>17405</v>
      </c>
      <c r="F14050" s="145" t="s">
        <v>39566</v>
      </c>
      <c r="G14050" s="145" t="s">
        <v>17407</v>
      </c>
      <c r="H14050" s="145" t="s">
        <v>1169</v>
      </c>
      <c r="I14050" s="11" t="s">
        <v>997</v>
      </c>
      <c r="J14050" s="11" t="s">
        <v>43875</v>
      </c>
      <c r="K14050" s="11" t="s">
        <v>1166</v>
      </c>
    </row>
    <row r="14051" spans="1:11" ht="16.5" x14ac:dyDescent="0.15">
      <c r="A14051" s="145" t="s">
        <v>39567</v>
      </c>
      <c r="B14051" s="32" t="s">
        <v>15246</v>
      </c>
      <c r="C14051" s="32" t="s">
        <v>15247</v>
      </c>
      <c r="D14051" s="32" t="s">
        <v>997</v>
      </c>
      <c r="E14051" s="145" t="s">
        <v>17405</v>
      </c>
      <c r="F14051" s="145" t="s">
        <v>997</v>
      </c>
      <c r="G14051" s="145" t="s">
        <v>17407</v>
      </c>
      <c r="H14051" s="145" t="s">
        <v>1169</v>
      </c>
      <c r="I14051" s="11" t="s">
        <v>997</v>
      </c>
      <c r="J14051" s="11" t="s">
        <v>43875</v>
      </c>
      <c r="K14051" s="11" t="s">
        <v>1166</v>
      </c>
    </row>
    <row r="14052" spans="1:11" ht="16.5" x14ac:dyDescent="0.15">
      <c r="A14052" s="145" t="s">
        <v>39568</v>
      </c>
      <c r="B14052" s="32" t="s">
        <v>15248</v>
      </c>
      <c r="C14052" s="32" t="s">
        <v>4555</v>
      </c>
      <c r="D14052" s="32" t="s">
        <v>997</v>
      </c>
      <c r="E14052" s="145" t="s">
        <v>17405</v>
      </c>
      <c r="F14052" s="145" t="s">
        <v>39569</v>
      </c>
      <c r="G14052" s="145" t="s">
        <v>17407</v>
      </c>
      <c r="H14052" s="145" t="s">
        <v>1169</v>
      </c>
      <c r="I14052" s="11" t="s">
        <v>997</v>
      </c>
      <c r="J14052" s="11" t="s">
        <v>43875</v>
      </c>
      <c r="K14052" s="11" t="s">
        <v>1166</v>
      </c>
    </row>
    <row r="14053" spans="1:11" ht="16.5" x14ac:dyDescent="0.15">
      <c r="A14053" s="145" t="s">
        <v>39570</v>
      </c>
      <c r="B14053" s="32" t="s">
        <v>1373</v>
      </c>
      <c r="C14053" s="32" t="s">
        <v>15249</v>
      </c>
      <c r="D14053" s="32" t="s">
        <v>997</v>
      </c>
      <c r="E14053" s="145" t="s">
        <v>17405</v>
      </c>
      <c r="F14053" s="145" t="s">
        <v>997</v>
      </c>
      <c r="G14053" s="145" t="s">
        <v>17407</v>
      </c>
      <c r="H14053" s="145" t="s">
        <v>1169</v>
      </c>
      <c r="I14053" s="11" t="s">
        <v>997</v>
      </c>
      <c r="J14053" s="11" t="s">
        <v>43876</v>
      </c>
      <c r="K14053" s="11" t="s">
        <v>1166</v>
      </c>
    </row>
    <row r="14054" spans="1:11" ht="16.5" x14ac:dyDescent="0.15">
      <c r="A14054" s="145" t="s">
        <v>39571</v>
      </c>
      <c r="B14054" s="32" t="s">
        <v>12377</v>
      </c>
      <c r="C14054" s="32" t="s">
        <v>14100</v>
      </c>
      <c r="D14054" s="32" t="s">
        <v>997</v>
      </c>
      <c r="E14054" s="145" t="s">
        <v>17405</v>
      </c>
      <c r="F14054" s="145" t="s">
        <v>37517</v>
      </c>
      <c r="G14054" s="145" t="s">
        <v>17407</v>
      </c>
      <c r="H14054" s="145" t="s">
        <v>1169</v>
      </c>
      <c r="I14054" s="11" t="s">
        <v>997</v>
      </c>
      <c r="J14054" s="11" t="s">
        <v>43876</v>
      </c>
      <c r="K14054" s="11" t="s">
        <v>1166</v>
      </c>
    </row>
    <row r="14055" spans="1:11" ht="16.5" x14ac:dyDescent="0.15">
      <c r="A14055" s="145" t="s">
        <v>39572</v>
      </c>
      <c r="B14055" s="32" t="s">
        <v>4059</v>
      </c>
      <c r="C14055" s="32" t="s">
        <v>14289</v>
      </c>
      <c r="D14055" s="32" t="s">
        <v>997</v>
      </c>
      <c r="E14055" s="145" t="s">
        <v>17405</v>
      </c>
      <c r="F14055" s="145" t="s">
        <v>37850</v>
      </c>
      <c r="G14055" s="145" t="s">
        <v>17407</v>
      </c>
      <c r="H14055" s="145" t="s">
        <v>1169</v>
      </c>
      <c r="I14055" s="11" t="s">
        <v>997</v>
      </c>
      <c r="J14055" s="11" t="s">
        <v>43876</v>
      </c>
      <c r="K14055" s="11" t="s">
        <v>1166</v>
      </c>
    </row>
    <row r="14056" spans="1:11" ht="16.5" x14ac:dyDescent="0.15">
      <c r="A14056" s="145" t="s">
        <v>39573</v>
      </c>
      <c r="B14056" s="32" t="s">
        <v>15250</v>
      </c>
      <c r="C14056" s="32" t="s">
        <v>1256</v>
      </c>
      <c r="D14056" s="32" t="s">
        <v>997</v>
      </c>
      <c r="E14056" s="145" t="s">
        <v>17405</v>
      </c>
      <c r="F14056" s="145" t="s">
        <v>37832</v>
      </c>
      <c r="G14056" s="145" t="s">
        <v>17407</v>
      </c>
      <c r="H14056" s="145" t="s">
        <v>1169</v>
      </c>
      <c r="I14056" s="11" t="s">
        <v>997</v>
      </c>
      <c r="J14056" s="11" t="s">
        <v>43876</v>
      </c>
      <c r="K14056" s="11" t="s">
        <v>1166</v>
      </c>
    </row>
    <row r="14057" spans="1:11" ht="16.5" x14ac:dyDescent="0.15">
      <c r="A14057" s="145" t="s">
        <v>39574</v>
      </c>
      <c r="B14057" s="32" t="s">
        <v>15251</v>
      </c>
      <c r="C14057" s="32" t="s">
        <v>4072</v>
      </c>
      <c r="D14057" s="32" t="s">
        <v>997</v>
      </c>
      <c r="E14057" s="145" t="s">
        <v>17405</v>
      </c>
      <c r="F14057" s="145" t="s">
        <v>37848</v>
      </c>
      <c r="G14057" s="145" t="s">
        <v>17407</v>
      </c>
      <c r="H14057" s="145" t="s">
        <v>1169</v>
      </c>
      <c r="I14057" s="11" t="s">
        <v>997</v>
      </c>
      <c r="J14057" s="11" t="s">
        <v>43876</v>
      </c>
      <c r="K14057" s="11" t="s">
        <v>1166</v>
      </c>
    </row>
    <row r="14058" spans="1:11" ht="16.5" x14ac:dyDescent="0.15">
      <c r="A14058" s="145" t="s">
        <v>39575</v>
      </c>
      <c r="B14058" s="32" t="s">
        <v>4098</v>
      </c>
      <c r="C14058" s="32" t="s">
        <v>1239</v>
      </c>
      <c r="D14058" s="32" t="s">
        <v>997</v>
      </c>
      <c r="E14058" s="145" t="s">
        <v>17405</v>
      </c>
      <c r="F14058" s="145" t="s">
        <v>34881</v>
      </c>
      <c r="G14058" s="145" t="s">
        <v>17407</v>
      </c>
      <c r="H14058" s="145" t="s">
        <v>1169</v>
      </c>
      <c r="I14058" s="11" t="s">
        <v>997</v>
      </c>
      <c r="J14058" s="11" t="s">
        <v>43876</v>
      </c>
      <c r="K14058" s="11" t="s">
        <v>1166</v>
      </c>
    </row>
    <row r="14059" spans="1:11" ht="16.5" x14ac:dyDescent="0.15">
      <c r="A14059" s="145" t="s">
        <v>39576</v>
      </c>
      <c r="B14059" s="32" t="s">
        <v>1252</v>
      </c>
      <c r="C14059" s="32" t="s">
        <v>1239</v>
      </c>
      <c r="D14059" s="32" t="s">
        <v>997</v>
      </c>
      <c r="E14059" s="145" t="s">
        <v>17405</v>
      </c>
      <c r="F14059" s="145" t="s">
        <v>37870</v>
      </c>
      <c r="G14059" s="145" t="s">
        <v>17407</v>
      </c>
      <c r="H14059" s="145" t="s">
        <v>1169</v>
      </c>
      <c r="I14059" s="11" t="s">
        <v>997</v>
      </c>
      <c r="J14059" s="11" t="s">
        <v>43876</v>
      </c>
      <c r="K14059" s="11" t="s">
        <v>1166</v>
      </c>
    </row>
    <row r="14060" spans="1:11" ht="16.5" x14ac:dyDescent="0.15">
      <c r="A14060" s="145" t="s">
        <v>39577</v>
      </c>
      <c r="B14060" s="32" t="s">
        <v>15252</v>
      </c>
      <c r="C14060" s="32" t="s">
        <v>1235</v>
      </c>
      <c r="D14060" s="32" t="s">
        <v>997</v>
      </c>
      <c r="E14060" s="145" t="s">
        <v>17405</v>
      </c>
      <c r="F14060" s="145" t="s">
        <v>37860</v>
      </c>
      <c r="G14060" s="145" t="s">
        <v>17407</v>
      </c>
      <c r="H14060" s="145" t="s">
        <v>1169</v>
      </c>
      <c r="I14060" s="11" t="s">
        <v>997</v>
      </c>
      <c r="J14060" s="11" t="s">
        <v>43876</v>
      </c>
      <c r="K14060" s="11" t="s">
        <v>1166</v>
      </c>
    </row>
    <row r="14061" spans="1:11" ht="16.5" x14ac:dyDescent="0.15">
      <c r="A14061" s="145" t="s">
        <v>39578</v>
      </c>
      <c r="B14061" s="32" t="s">
        <v>15253</v>
      </c>
      <c r="C14061" s="32" t="s">
        <v>1251</v>
      </c>
      <c r="D14061" s="32" t="s">
        <v>997</v>
      </c>
      <c r="E14061" s="145" t="s">
        <v>17405</v>
      </c>
      <c r="F14061" s="145" t="s">
        <v>34875</v>
      </c>
      <c r="G14061" s="145" t="s">
        <v>17407</v>
      </c>
      <c r="H14061" s="145" t="s">
        <v>1169</v>
      </c>
      <c r="I14061" s="11" t="s">
        <v>997</v>
      </c>
      <c r="J14061" s="11" t="s">
        <v>43876</v>
      </c>
      <c r="K14061" s="11" t="s">
        <v>1166</v>
      </c>
    </row>
    <row r="14062" spans="1:11" ht="16.5" x14ac:dyDescent="0.15">
      <c r="A14062" s="145" t="s">
        <v>39579</v>
      </c>
      <c r="B14062" s="32" t="s">
        <v>4025</v>
      </c>
      <c r="C14062" s="32" t="s">
        <v>1239</v>
      </c>
      <c r="D14062" s="32" t="s">
        <v>997</v>
      </c>
      <c r="E14062" s="145" t="s">
        <v>17405</v>
      </c>
      <c r="F14062" s="145" t="s">
        <v>37868</v>
      </c>
      <c r="G14062" s="145" t="s">
        <v>17407</v>
      </c>
      <c r="H14062" s="145" t="s">
        <v>1169</v>
      </c>
      <c r="I14062" s="11" t="s">
        <v>997</v>
      </c>
      <c r="J14062" s="11" t="s">
        <v>43876</v>
      </c>
      <c r="K14062" s="11" t="s">
        <v>1166</v>
      </c>
    </row>
    <row r="14063" spans="1:11" ht="16.5" x14ac:dyDescent="0.15">
      <c r="A14063" s="145" t="s">
        <v>39580</v>
      </c>
      <c r="B14063" s="32" t="s">
        <v>4075</v>
      </c>
      <c r="C14063" s="32" t="s">
        <v>1239</v>
      </c>
      <c r="D14063" s="32" t="s">
        <v>997</v>
      </c>
      <c r="E14063" s="145" t="s">
        <v>17405</v>
      </c>
      <c r="F14063" s="145" t="s">
        <v>37874</v>
      </c>
      <c r="G14063" s="145" t="s">
        <v>17407</v>
      </c>
      <c r="H14063" s="145" t="s">
        <v>1169</v>
      </c>
      <c r="I14063" s="11" t="s">
        <v>997</v>
      </c>
      <c r="J14063" s="11" t="s">
        <v>43876</v>
      </c>
      <c r="K14063" s="11" t="s">
        <v>1166</v>
      </c>
    </row>
    <row r="14064" spans="1:11" ht="16.5" x14ac:dyDescent="0.15">
      <c r="A14064" s="145" t="s">
        <v>39581</v>
      </c>
      <c r="B14064" s="32" t="s">
        <v>11045</v>
      </c>
      <c r="C14064" s="32" t="s">
        <v>15254</v>
      </c>
      <c r="D14064" s="32" t="s">
        <v>997</v>
      </c>
      <c r="E14064" s="145" t="s">
        <v>17405</v>
      </c>
      <c r="F14064" s="145" t="s">
        <v>997</v>
      </c>
      <c r="G14064" s="145" t="s">
        <v>17565</v>
      </c>
      <c r="H14064" s="145" t="s">
        <v>1169</v>
      </c>
      <c r="I14064" s="11" t="s">
        <v>997</v>
      </c>
      <c r="J14064" s="11" t="s">
        <v>43877</v>
      </c>
      <c r="K14064" s="11" t="s">
        <v>1166</v>
      </c>
    </row>
    <row r="14065" spans="1:11" ht="16.5" x14ac:dyDescent="0.15">
      <c r="A14065" s="145" t="s">
        <v>39582</v>
      </c>
      <c r="B14065" s="32" t="s">
        <v>15255</v>
      </c>
      <c r="C14065" s="32" t="s">
        <v>2105</v>
      </c>
      <c r="D14065" s="32" t="s">
        <v>997</v>
      </c>
      <c r="E14065" s="145" t="s">
        <v>17405</v>
      </c>
      <c r="F14065" s="145" t="s">
        <v>39583</v>
      </c>
      <c r="G14065" s="145" t="s">
        <v>17565</v>
      </c>
      <c r="H14065" s="145" t="s">
        <v>1169</v>
      </c>
      <c r="I14065" s="11" t="s">
        <v>997</v>
      </c>
      <c r="J14065" s="11" t="s">
        <v>43870</v>
      </c>
      <c r="K14065" s="11" t="s">
        <v>1166</v>
      </c>
    </row>
    <row r="14066" spans="1:11" ht="16.5" x14ac:dyDescent="0.15">
      <c r="A14066" s="145" t="s">
        <v>39584</v>
      </c>
      <c r="B14066" s="32" t="s">
        <v>15256</v>
      </c>
      <c r="C14066" s="32" t="s">
        <v>2105</v>
      </c>
      <c r="D14066" s="32" t="s">
        <v>997</v>
      </c>
      <c r="E14066" s="145" t="s">
        <v>17405</v>
      </c>
      <c r="F14066" s="145" t="s">
        <v>39585</v>
      </c>
      <c r="G14066" s="145" t="s">
        <v>17565</v>
      </c>
      <c r="H14066" s="145" t="s">
        <v>1169</v>
      </c>
      <c r="I14066" s="11" t="s">
        <v>997</v>
      </c>
      <c r="J14066" s="11" t="s">
        <v>43870</v>
      </c>
      <c r="K14066" s="11" t="s">
        <v>1166</v>
      </c>
    </row>
    <row r="14067" spans="1:11" ht="16.5" x14ac:dyDescent="0.15">
      <c r="A14067" s="145" t="s">
        <v>39586</v>
      </c>
      <c r="B14067" s="32" t="s">
        <v>15257</v>
      </c>
      <c r="C14067" s="32" t="s">
        <v>2105</v>
      </c>
      <c r="D14067" s="32" t="s">
        <v>997</v>
      </c>
      <c r="E14067" s="145" t="s">
        <v>17405</v>
      </c>
      <c r="F14067" s="145" t="s">
        <v>39587</v>
      </c>
      <c r="G14067" s="145" t="s">
        <v>17565</v>
      </c>
      <c r="H14067" s="145" t="s">
        <v>1169</v>
      </c>
      <c r="I14067" s="11" t="s">
        <v>997</v>
      </c>
      <c r="J14067" s="11" t="s">
        <v>43870</v>
      </c>
      <c r="K14067" s="11" t="s">
        <v>1166</v>
      </c>
    </row>
    <row r="14068" spans="1:11" ht="16.5" x14ac:dyDescent="0.15">
      <c r="A14068" s="145" t="s">
        <v>39588</v>
      </c>
      <c r="B14068" s="32" t="s">
        <v>15258</v>
      </c>
      <c r="C14068" s="32" t="s">
        <v>997</v>
      </c>
      <c r="D14068" s="32" t="s">
        <v>997</v>
      </c>
      <c r="E14068" s="145" t="s">
        <v>1056</v>
      </c>
      <c r="F14068" s="145" t="s">
        <v>997</v>
      </c>
      <c r="G14068" s="145" t="s">
        <v>19369</v>
      </c>
      <c r="H14068" s="145" t="s">
        <v>1285</v>
      </c>
      <c r="I14068" s="11" t="s">
        <v>1166</v>
      </c>
      <c r="J14068" s="11" t="s">
        <v>43870</v>
      </c>
      <c r="K14068" s="11" t="s">
        <v>1166</v>
      </c>
    </row>
    <row r="14069" spans="1:11" ht="16.5" x14ac:dyDescent="0.15">
      <c r="A14069" s="145" t="s">
        <v>39589</v>
      </c>
      <c r="B14069" s="32" t="s">
        <v>15259</v>
      </c>
      <c r="C14069" s="32" t="s">
        <v>1609</v>
      </c>
      <c r="D14069" s="32" t="s">
        <v>997</v>
      </c>
      <c r="E14069" s="145" t="s">
        <v>17405</v>
      </c>
      <c r="F14069" s="145" t="s">
        <v>39590</v>
      </c>
      <c r="G14069" s="145" t="s">
        <v>17565</v>
      </c>
      <c r="H14069" s="145" t="s">
        <v>1169</v>
      </c>
      <c r="I14069" s="11" t="s">
        <v>997</v>
      </c>
      <c r="J14069" s="11" t="s">
        <v>43870</v>
      </c>
      <c r="K14069" s="11" t="s">
        <v>1166</v>
      </c>
    </row>
    <row r="14070" spans="1:11" ht="16.5" x14ac:dyDescent="0.15">
      <c r="A14070" s="145" t="s">
        <v>39591</v>
      </c>
      <c r="B14070" s="32" t="s">
        <v>15260</v>
      </c>
      <c r="C14070" s="32" t="s">
        <v>997</v>
      </c>
      <c r="D14070" s="32" t="s">
        <v>997</v>
      </c>
      <c r="E14070" s="145" t="s">
        <v>1056</v>
      </c>
      <c r="F14070" s="145" t="s">
        <v>997</v>
      </c>
      <c r="G14070" s="145" t="s">
        <v>19369</v>
      </c>
      <c r="H14070" s="145" t="s">
        <v>1285</v>
      </c>
      <c r="I14070" s="11" t="s">
        <v>1166</v>
      </c>
      <c r="J14070" s="11" t="s">
        <v>43870</v>
      </c>
      <c r="K14070" s="11" t="s">
        <v>1166</v>
      </c>
    </row>
    <row r="14071" spans="1:11" ht="16.5" x14ac:dyDescent="0.15">
      <c r="A14071" s="145" t="s">
        <v>39592</v>
      </c>
      <c r="B14071" s="32" t="s">
        <v>15261</v>
      </c>
      <c r="C14071" s="32" t="s">
        <v>12042</v>
      </c>
      <c r="D14071" s="32" t="s">
        <v>997</v>
      </c>
      <c r="E14071" s="145" t="s">
        <v>17405</v>
      </c>
      <c r="F14071" s="145" t="s">
        <v>39593</v>
      </c>
      <c r="G14071" s="145" t="s">
        <v>17565</v>
      </c>
      <c r="H14071" s="145" t="s">
        <v>1169</v>
      </c>
      <c r="I14071" s="11" t="s">
        <v>997</v>
      </c>
      <c r="J14071" s="11" t="s">
        <v>43870</v>
      </c>
      <c r="K14071" s="11" t="s">
        <v>1166</v>
      </c>
    </row>
    <row r="14072" spans="1:11" ht="16.5" x14ac:dyDescent="0.15">
      <c r="A14072" s="145" t="s">
        <v>39594</v>
      </c>
      <c r="B14072" s="32" t="s">
        <v>15262</v>
      </c>
      <c r="C14072" s="32" t="s">
        <v>997</v>
      </c>
      <c r="D14072" s="32" t="s">
        <v>997</v>
      </c>
      <c r="E14072" s="145" t="s">
        <v>1056</v>
      </c>
      <c r="F14072" s="145" t="s">
        <v>997</v>
      </c>
      <c r="G14072" s="145" t="s">
        <v>19369</v>
      </c>
      <c r="H14072" s="145" t="s">
        <v>1285</v>
      </c>
      <c r="I14072" s="11" t="s">
        <v>1166</v>
      </c>
      <c r="J14072" s="11" t="s">
        <v>43870</v>
      </c>
      <c r="K14072" s="11" t="s">
        <v>1166</v>
      </c>
    </row>
    <row r="14073" spans="1:11" ht="16.5" x14ac:dyDescent="0.15">
      <c r="A14073" s="145" t="s">
        <v>39595</v>
      </c>
      <c r="B14073" s="32" t="s">
        <v>15263</v>
      </c>
      <c r="C14073" s="32" t="s">
        <v>15264</v>
      </c>
      <c r="D14073" s="32" t="s">
        <v>997</v>
      </c>
      <c r="E14073" s="145" t="s">
        <v>17405</v>
      </c>
      <c r="F14073" s="145" t="s">
        <v>39596</v>
      </c>
      <c r="G14073" s="145" t="s">
        <v>17565</v>
      </c>
      <c r="H14073" s="145" t="s">
        <v>1169</v>
      </c>
      <c r="I14073" s="11" t="s">
        <v>997</v>
      </c>
      <c r="J14073" s="11" t="s">
        <v>43870</v>
      </c>
      <c r="K14073" s="11" t="s">
        <v>1166</v>
      </c>
    </row>
    <row r="14074" spans="1:11" ht="16.5" x14ac:dyDescent="0.15">
      <c r="A14074" s="145" t="s">
        <v>39597</v>
      </c>
      <c r="B14074" s="32" t="s">
        <v>15265</v>
      </c>
      <c r="C14074" s="32" t="s">
        <v>300</v>
      </c>
      <c r="D14074" s="32" t="s">
        <v>997</v>
      </c>
      <c r="E14074" s="145" t="s">
        <v>17405</v>
      </c>
      <c r="F14074" s="145" t="s">
        <v>39598</v>
      </c>
      <c r="G14074" s="145" t="s">
        <v>17565</v>
      </c>
      <c r="H14074" s="145" t="s">
        <v>1169</v>
      </c>
      <c r="I14074" s="11" t="s">
        <v>997</v>
      </c>
      <c r="J14074" s="11" t="s">
        <v>43773</v>
      </c>
      <c r="K14074" s="11" t="s">
        <v>1166</v>
      </c>
    </row>
    <row r="14075" spans="1:11" ht="16.5" x14ac:dyDescent="0.15">
      <c r="A14075" s="145" t="s">
        <v>39599</v>
      </c>
      <c r="B14075" s="32" t="s">
        <v>15266</v>
      </c>
      <c r="C14075" s="32" t="s">
        <v>15267</v>
      </c>
      <c r="D14075" s="32" t="s">
        <v>997</v>
      </c>
      <c r="E14075" s="145" t="s">
        <v>17405</v>
      </c>
      <c r="F14075" s="145" t="s">
        <v>39600</v>
      </c>
      <c r="G14075" s="145" t="s">
        <v>17565</v>
      </c>
      <c r="H14075" s="145" t="s">
        <v>1169</v>
      </c>
      <c r="I14075" s="11" t="s">
        <v>997</v>
      </c>
      <c r="J14075" s="11" t="s">
        <v>43870</v>
      </c>
      <c r="K14075" s="11" t="s">
        <v>1166</v>
      </c>
    </row>
    <row r="14076" spans="1:11" ht="16.5" x14ac:dyDescent="0.15">
      <c r="A14076" s="145" t="s">
        <v>1054</v>
      </c>
      <c r="B14076" s="32" t="s">
        <v>399</v>
      </c>
      <c r="C14076" s="32" t="s">
        <v>49</v>
      </c>
      <c r="D14076" s="32" t="s">
        <v>523</v>
      </c>
      <c r="E14076" s="145" t="s">
        <v>304</v>
      </c>
      <c r="F14076" s="145" t="s">
        <v>997</v>
      </c>
      <c r="G14076" s="145" t="s">
        <v>17549</v>
      </c>
      <c r="H14076" s="145" t="s">
        <v>1285</v>
      </c>
      <c r="I14076" s="11" t="s">
        <v>997</v>
      </c>
      <c r="J14076" s="11" t="s">
        <v>43773</v>
      </c>
      <c r="K14076" s="11" t="s">
        <v>1166</v>
      </c>
    </row>
    <row r="14077" spans="1:11" ht="16.5" x14ac:dyDescent="0.15">
      <c r="A14077" s="145" t="s">
        <v>39601</v>
      </c>
      <c r="B14077" s="32" t="s">
        <v>8749</v>
      </c>
      <c r="C14077" s="32" t="s">
        <v>8701</v>
      </c>
      <c r="D14077" s="32" t="s">
        <v>997</v>
      </c>
      <c r="E14077" s="145" t="s">
        <v>17405</v>
      </c>
      <c r="F14077" s="145" t="s">
        <v>39602</v>
      </c>
      <c r="G14077" s="145" t="s">
        <v>17407</v>
      </c>
      <c r="H14077" s="145" t="s">
        <v>1169</v>
      </c>
      <c r="I14077" s="11" t="s">
        <v>997</v>
      </c>
      <c r="J14077" s="11" t="s">
        <v>43870</v>
      </c>
      <c r="K14077" s="11" t="s">
        <v>1166</v>
      </c>
    </row>
    <row r="14078" spans="1:11" ht="16.5" x14ac:dyDescent="0.15">
      <c r="A14078" s="145" t="s">
        <v>39603</v>
      </c>
      <c r="B14078" s="32" t="s">
        <v>15268</v>
      </c>
      <c r="C14078" s="32" t="s">
        <v>300</v>
      </c>
      <c r="D14078" s="32" t="s">
        <v>997</v>
      </c>
      <c r="E14078" s="145" t="s">
        <v>17405</v>
      </c>
      <c r="F14078" s="145" t="s">
        <v>39604</v>
      </c>
      <c r="G14078" s="145" t="s">
        <v>17565</v>
      </c>
      <c r="H14078" s="145" t="s">
        <v>1169</v>
      </c>
      <c r="I14078" s="11" t="s">
        <v>997</v>
      </c>
      <c r="J14078" s="11" t="s">
        <v>43773</v>
      </c>
      <c r="K14078" s="11" t="s">
        <v>1166</v>
      </c>
    </row>
    <row r="14079" spans="1:11" ht="16.5" x14ac:dyDescent="0.15">
      <c r="A14079" s="145" t="s">
        <v>39605</v>
      </c>
      <c r="B14079" s="32" t="s">
        <v>15269</v>
      </c>
      <c r="C14079" s="32" t="s">
        <v>9223</v>
      </c>
      <c r="D14079" s="32" t="s">
        <v>997</v>
      </c>
      <c r="E14079" s="145" t="s">
        <v>17405</v>
      </c>
      <c r="F14079" s="145" t="s">
        <v>39606</v>
      </c>
      <c r="G14079" s="145" t="s">
        <v>17407</v>
      </c>
      <c r="H14079" s="145" t="s">
        <v>1169</v>
      </c>
      <c r="I14079" s="11" t="s">
        <v>997</v>
      </c>
      <c r="J14079" s="11" t="s">
        <v>43870</v>
      </c>
      <c r="K14079" s="11" t="s">
        <v>1166</v>
      </c>
    </row>
    <row r="14080" spans="1:11" ht="16.5" x14ac:dyDescent="0.15">
      <c r="A14080" s="145" t="s">
        <v>39607</v>
      </c>
      <c r="B14080" s="32" t="s">
        <v>15270</v>
      </c>
      <c r="C14080" s="32" t="s">
        <v>300</v>
      </c>
      <c r="D14080" s="32" t="s">
        <v>997</v>
      </c>
      <c r="E14080" s="145" t="s">
        <v>17405</v>
      </c>
      <c r="F14080" s="145" t="s">
        <v>39608</v>
      </c>
      <c r="G14080" s="145" t="s">
        <v>17565</v>
      </c>
      <c r="H14080" s="145" t="s">
        <v>1169</v>
      </c>
      <c r="I14080" s="11" t="s">
        <v>997</v>
      </c>
      <c r="J14080" s="11" t="s">
        <v>43773</v>
      </c>
      <c r="K14080" s="11" t="s">
        <v>1166</v>
      </c>
    </row>
    <row r="14081" spans="1:11" ht="16.5" x14ac:dyDescent="0.15">
      <c r="A14081" s="145" t="s">
        <v>39609</v>
      </c>
      <c r="B14081" s="32" t="s">
        <v>9914</v>
      </c>
      <c r="C14081" s="32" t="s">
        <v>1174</v>
      </c>
      <c r="D14081" s="32" t="s">
        <v>997</v>
      </c>
      <c r="E14081" s="145" t="s">
        <v>17405</v>
      </c>
      <c r="F14081" s="145" t="s">
        <v>37069</v>
      </c>
      <c r="G14081" s="145" t="s">
        <v>17407</v>
      </c>
      <c r="H14081" s="145" t="s">
        <v>1169</v>
      </c>
      <c r="I14081" s="11" t="s">
        <v>997</v>
      </c>
      <c r="J14081" s="11" t="s">
        <v>43876</v>
      </c>
      <c r="K14081" s="11" t="s">
        <v>1166</v>
      </c>
    </row>
    <row r="14082" spans="1:11" ht="16.5" x14ac:dyDescent="0.15">
      <c r="A14082" s="145" t="s">
        <v>39610</v>
      </c>
      <c r="B14082" s="32" t="s">
        <v>15271</v>
      </c>
      <c r="C14082" s="32" t="s">
        <v>300</v>
      </c>
      <c r="D14082" s="32" t="s">
        <v>15272</v>
      </c>
      <c r="E14082" s="145" t="s">
        <v>17590</v>
      </c>
      <c r="F14082" s="145" t="s">
        <v>997</v>
      </c>
      <c r="G14082" s="145" t="s">
        <v>17592</v>
      </c>
      <c r="H14082" s="145" t="s">
        <v>1169</v>
      </c>
      <c r="I14082" s="11" t="s">
        <v>997</v>
      </c>
      <c r="J14082" s="11" t="s">
        <v>43878</v>
      </c>
      <c r="K14082" s="11" t="s">
        <v>1166</v>
      </c>
    </row>
    <row r="14083" spans="1:11" ht="16.5" x14ac:dyDescent="0.15">
      <c r="A14083" s="145" t="s">
        <v>39611</v>
      </c>
      <c r="B14083" s="32" t="s">
        <v>15273</v>
      </c>
      <c r="C14083" s="32" t="s">
        <v>15274</v>
      </c>
      <c r="D14083" s="32" t="s">
        <v>997</v>
      </c>
      <c r="E14083" s="145" t="s">
        <v>17556</v>
      </c>
      <c r="F14083" s="145" t="s">
        <v>997</v>
      </c>
      <c r="G14083" s="145" t="s">
        <v>17407</v>
      </c>
      <c r="H14083" s="145" t="s">
        <v>1169</v>
      </c>
      <c r="I14083" s="11" t="s">
        <v>997</v>
      </c>
      <c r="J14083" s="11" t="s">
        <v>43876</v>
      </c>
      <c r="K14083" s="11" t="s">
        <v>1166</v>
      </c>
    </row>
    <row r="14084" spans="1:11" ht="16.5" x14ac:dyDescent="0.15">
      <c r="A14084" s="145" t="s">
        <v>503</v>
      </c>
      <c r="B14084" s="32" t="s">
        <v>504</v>
      </c>
      <c r="C14084" s="32" t="s">
        <v>501</v>
      </c>
      <c r="D14084" s="32" t="s">
        <v>539</v>
      </c>
      <c r="E14084" s="145" t="s">
        <v>304</v>
      </c>
      <c r="F14084" s="145" t="s">
        <v>997</v>
      </c>
      <c r="G14084" s="145" t="s">
        <v>17720</v>
      </c>
      <c r="H14084" s="145" t="s">
        <v>1285</v>
      </c>
      <c r="I14084" s="11" t="s">
        <v>1166</v>
      </c>
      <c r="J14084" s="11" t="s">
        <v>43758</v>
      </c>
      <c r="K14084" s="11" t="s">
        <v>1166</v>
      </c>
    </row>
    <row r="14085" spans="1:11" ht="16.5" x14ac:dyDescent="0.15">
      <c r="A14085" s="145" t="s">
        <v>39612</v>
      </c>
      <c r="B14085" s="32" t="s">
        <v>14562</v>
      </c>
      <c r="C14085" s="32" t="s">
        <v>15275</v>
      </c>
      <c r="D14085" s="32" t="s">
        <v>997</v>
      </c>
      <c r="E14085" s="145" t="s">
        <v>17581</v>
      </c>
      <c r="F14085" s="145" t="s">
        <v>997</v>
      </c>
      <c r="G14085" s="145" t="s">
        <v>17407</v>
      </c>
      <c r="H14085" s="145" t="s">
        <v>1169</v>
      </c>
      <c r="I14085" s="11" t="s">
        <v>997</v>
      </c>
      <c r="J14085" s="11" t="s">
        <v>43878</v>
      </c>
      <c r="K14085" s="11" t="s">
        <v>1166</v>
      </c>
    </row>
    <row r="14086" spans="1:11" ht="16.5" x14ac:dyDescent="0.15">
      <c r="A14086" s="145" t="s">
        <v>39613</v>
      </c>
      <c r="B14086" s="32" t="s">
        <v>15276</v>
      </c>
      <c r="C14086" s="32" t="s">
        <v>1203</v>
      </c>
      <c r="D14086" s="32" t="s">
        <v>997</v>
      </c>
      <c r="E14086" s="145" t="s">
        <v>17405</v>
      </c>
      <c r="F14086" s="145" t="s">
        <v>37535</v>
      </c>
      <c r="G14086" s="145" t="s">
        <v>17407</v>
      </c>
      <c r="H14086" s="145" t="s">
        <v>1169</v>
      </c>
      <c r="I14086" s="11" t="s">
        <v>997</v>
      </c>
      <c r="J14086" s="11" t="s">
        <v>43758</v>
      </c>
      <c r="K14086" s="11" t="s">
        <v>1166</v>
      </c>
    </row>
    <row r="14087" spans="1:11" ht="16.5" x14ac:dyDescent="0.15">
      <c r="A14087" s="145" t="s">
        <v>39614</v>
      </c>
      <c r="B14087" s="32" t="s">
        <v>15277</v>
      </c>
      <c r="C14087" s="32" t="s">
        <v>1174</v>
      </c>
      <c r="D14087" s="32" t="s">
        <v>997</v>
      </c>
      <c r="E14087" s="145" t="s">
        <v>17405</v>
      </c>
      <c r="F14087" s="145" t="s">
        <v>37547</v>
      </c>
      <c r="G14087" s="145" t="s">
        <v>17407</v>
      </c>
      <c r="H14087" s="145" t="s">
        <v>1169</v>
      </c>
      <c r="I14087" s="11" t="s">
        <v>997</v>
      </c>
      <c r="J14087" s="11" t="s">
        <v>43758</v>
      </c>
      <c r="K14087" s="11" t="s">
        <v>1166</v>
      </c>
    </row>
    <row r="14088" spans="1:11" ht="16.5" x14ac:dyDescent="0.15">
      <c r="A14088" s="145" t="s">
        <v>39615</v>
      </c>
      <c r="B14088" s="32" t="s">
        <v>15278</v>
      </c>
      <c r="C14088" s="32" t="s">
        <v>1174</v>
      </c>
      <c r="D14088" s="32" t="s">
        <v>997</v>
      </c>
      <c r="E14088" s="145" t="s">
        <v>17405</v>
      </c>
      <c r="F14088" s="145" t="s">
        <v>37549</v>
      </c>
      <c r="G14088" s="145" t="s">
        <v>17407</v>
      </c>
      <c r="H14088" s="145" t="s">
        <v>1169</v>
      </c>
      <c r="I14088" s="11" t="s">
        <v>997</v>
      </c>
      <c r="J14088" s="11" t="s">
        <v>43758</v>
      </c>
      <c r="K14088" s="11" t="s">
        <v>1166</v>
      </c>
    </row>
    <row r="14089" spans="1:11" ht="16.5" x14ac:dyDescent="0.15">
      <c r="A14089" s="145" t="s">
        <v>39616</v>
      </c>
      <c r="B14089" s="32" t="s">
        <v>15279</v>
      </c>
      <c r="C14089" s="32" t="s">
        <v>6557</v>
      </c>
      <c r="D14089" s="32" t="s">
        <v>997</v>
      </c>
      <c r="E14089" s="145" t="s">
        <v>17405</v>
      </c>
      <c r="F14089" s="145" t="s">
        <v>37561</v>
      </c>
      <c r="G14089" s="145" t="s">
        <v>17407</v>
      </c>
      <c r="H14089" s="145" t="s">
        <v>1169</v>
      </c>
      <c r="I14089" s="11" t="s">
        <v>997</v>
      </c>
      <c r="J14089" s="11" t="s">
        <v>43758</v>
      </c>
      <c r="K14089" s="11" t="s">
        <v>1166</v>
      </c>
    </row>
    <row r="14090" spans="1:11" ht="16.5" x14ac:dyDescent="0.15">
      <c r="A14090" s="145" t="s">
        <v>39617</v>
      </c>
      <c r="B14090" s="32" t="s">
        <v>15280</v>
      </c>
      <c r="C14090" s="32" t="s">
        <v>6557</v>
      </c>
      <c r="D14090" s="32" t="s">
        <v>997</v>
      </c>
      <c r="E14090" s="145" t="s">
        <v>17405</v>
      </c>
      <c r="F14090" s="145" t="s">
        <v>37563</v>
      </c>
      <c r="G14090" s="145" t="s">
        <v>17407</v>
      </c>
      <c r="H14090" s="145" t="s">
        <v>1169</v>
      </c>
      <c r="I14090" s="11" t="s">
        <v>997</v>
      </c>
      <c r="J14090" s="11" t="s">
        <v>43758</v>
      </c>
      <c r="K14090" s="11" t="s">
        <v>1166</v>
      </c>
    </row>
    <row r="14091" spans="1:11" ht="16.5" x14ac:dyDescent="0.15">
      <c r="A14091" s="145" t="s">
        <v>39618</v>
      </c>
      <c r="B14091" s="32" t="s">
        <v>15281</v>
      </c>
      <c r="C14091" s="32" t="s">
        <v>6557</v>
      </c>
      <c r="D14091" s="32" t="s">
        <v>997</v>
      </c>
      <c r="E14091" s="145" t="s">
        <v>17405</v>
      </c>
      <c r="F14091" s="145" t="s">
        <v>37603</v>
      </c>
      <c r="G14091" s="145" t="s">
        <v>17407</v>
      </c>
      <c r="H14091" s="145" t="s">
        <v>1169</v>
      </c>
      <c r="I14091" s="11" t="s">
        <v>997</v>
      </c>
      <c r="J14091" s="11" t="s">
        <v>43758</v>
      </c>
      <c r="K14091" s="11" t="s">
        <v>1166</v>
      </c>
    </row>
    <row r="14092" spans="1:11" ht="16.5" x14ac:dyDescent="0.15">
      <c r="A14092" s="145" t="s">
        <v>39619</v>
      </c>
      <c r="B14092" s="32" t="s">
        <v>4692</v>
      </c>
      <c r="C14092" s="32" t="s">
        <v>15282</v>
      </c>
      <c r="D14092" s="32" t="s">
        <v>997</v>
      </c>
      <c r="E14092" s="145" t="s">
        <v>17556</v>
      </c>
      <c r="F14092" s="145" t="s">
        <v>997</v>
      </c>
      <c r="G14092" s="145" t="s">
        <v>17407</v>
      </c>
      <c r="H14092" s="145" t="s">
        <v>1169</v>
      </c>
      <c r="I14092" s="11" t="s">
        <v>997</v>
      </c>
      <c r="J14092" s="11" t="s">
        <v>43758</v>
      </c>
      <c r="K14092" s="11" t="s">
        <v>1166</v>
      </c>
    </row>
    <row r="14093" spans="1:11" ht="16.5" x14ac:dyDescent="0.15">
      <c r="A14093" s="145" t="s">
        <v>39620</v>
      </c>
      <c r="B14093" s="32" t="s">
        <v>45288</v>
      </c>
      <c r="C14093" s="32" t="s">
        <v>6557</v>
      </c>
      <c r="D14093" s="32" t="s">
        <v>997</v>
      </c>
      <c r="E14093" s="145" t="s">
        <v>17405</v>
      </c>
      <c r="F14093" s="145" t="s">
        <v>37611</v>
      </c>
      <c r="G14093" s="145" t="s">
        <v>17407</v>
      </c>
      <c r="H14093" s="145" t="s">
        <v>1169</v>
      </c>
      <c r="I14093" s="11" t="s">
        <v>997</v>
      </c>
      <c r="J14093" s="11" t="s">
        <v>43758</v>
      </c>
      <c r="K14093" s="11" t="s">
        <v>1166</v>
      </c>
    </row>
    <row r="14094" spans="1:11" ht="16.5" x14ac:dyDescent="0.15">
      <c r="A14094" s="145" t="s">
        <v>39621</v>
      </c>
      <c r="B14094" s="32" t="s">
        <v>9518</v>
      </c>
      <c r="C14094" s="32" t="s">
        <v>9850</v>
      </c>
      <c r="D14094" s="32" t="s">
        <v>997</v>
      </c>
      <c r="E14094" s="145" t="s">
        <v>17405</v>
      </c>
      <c r="F14094" s="145" t="s">
        <v>30936</v>
      </c>
      <c r="G14094" s="145" t="s">
        <v>17407</v>
      </c>
      <c r="H14094" s="145" t="s">
        <v>1169</v>
      </c>
      <c r="I14094" s="11" t="s">
        <v>997</v>
      </c>
      <c r="J14094" s="11" t="s">
        <v>43759</v>
      </c>
      <c r="K14094" s="11" t="s">
        <v>1166</v>
      </c>
    </row>
    <row r="14095" spans="1:11" ht="16.5" x14ac:dyDescent="0.15">
      <c r="A14095" s="145" t="s">
        <v>39622</v>
      </c>
      <c r="B14095" s="32" t="s">
        <v>15284</v>
      </c>
      <c r="C14095" s="32" t="s">
        <v>1174</v>
      </c>
      <c r="D14095" s="32" t="s">
        <v>997</v>
      </c>
      <c r="E14095" s="145" t="s">
        <v>17405</v>
      </c>
      <c r="F14095" s="145" t="s">
        <v>39623</v>
      </c>
      <c r="G14095" s="145" t="s">
        <v>17407</v>
      </c>
      <c r="H14095" s="145" t="s">
        <v>1169</v>
      </c>
      <c r="I14095" s="11" t="s">
        <v>997</v>
      </c>
      <c r="J14095" s="11" t="s">
        <v>43758</v>
      </c>
      <c r="K14095" s="11" t="s">
        <v>1166</v>
      </c>
    </row>
    <row r="14096" spans="1:11" ht="16.5" x14ac:dyDescent="0.15">
      <c r="A14096" s="145" t="s">
        <v>502</v>
      </c>
      <c r="B14096" s="32" t="s">
        <v>15285</v>
      </c>
      <c r="C14096" s="32" t="s">
        <v>501</v>
      </c>
      <c r="D14096" s="32" t="s">
        <v>539</v>
      </c>
      <c r="E14096" s="145" t="s">
        <v>304</v>
      </c>
      <c r="F14096" s="145" t="s">
        <v>997</v>
      </c>
      <c r="G14096" s="145" t="s">
        <v>17730</v>
      </c>
      <c r="H14096" s="145" t="s">
        <v>1285</v>
      </c>
      <c r="I14096" s="11" t="s">
        <v>1166</v>
      </c>
      <c r="J14096" s="11" t="s">
        <v>43758</v>
      </c>
      <c r="K14096" s="11" t="s">
        <v>1166</v>
      </c>
    </row>
    <row r="14097" spans="1:11" ht="16.5" x14ac:dyDescent="0.15">
      <c r="A14097" s="145" t="s">
        <v>39624</v>
      </c>
      <c r="B14097" s="32" t="s">
        <v>11437</v>
      </c>
      <c r="C14097" s="32" t="s">
        <v>300</v>
      </c>
      <c r="D14097" s="32" t="s">
        <v>15286</v>
      </c>
      <c r="E14097" s="145" t="s">
        <v>1056</v>
      </c>
      <c r="F14097" s="145" t="s">
        <v>997</v>
      </c>
      <c r="G14097" s="145" t="s">
        <v>19369</v>
      </c>
      <c r="H14097" s="145" t="s">
        <v>1285</v>
      </c>
      <c r="I14097" s="11" t="s">
        <v>1166</v>
      </c>
      <c r="J14097" s="11" t="s">
        <v>43866</v>
      </c>
      <c r="K14097" s="11" t="s">
        <v>1166</v>
      </c>
    </row>
    <row r="14098" spans="1:11" ht="16.5" x14ac:dyDescent="0.15">
      <c r="A14098" s="145" t="s">
        <v>39625</v>
      </c>
      <c r="B14098" s="32" t="s">
        <v>11443</v>
      </c>
      <c r="C14098" s="32" t="s">
        <v>300</v>
      </c>
      <c r="D14098" s="32" t="s">
        <v>15286</v>
      </c>
      <c r="E14098" s="145" t="s">
        <v>1056</v>
      </c>
      <c r="F14098" s="145" t="s">
        <v>997</v>
      </c>
      <c r="G14098" s="145" t="s">
        <v>17403</v>
      </c>
      <c r="H14098" s="145" t="s">
        <v>1166</v>
      </c>
      <c r="I14098" s="11" t="s">
        <v>1166</v>
      </c>
      <c r="J14098" s="11" t="s">
        <v>43866</v>
      </c>
      <c r="K14098" s="11" t="s">
        <v>1166</v>
      </c>
    </row>
    <row r="14099" spans="1:11" ht="16.5" x14ac:dyDescent="0.15">
      <c r="A14099" s="145" t="s">
        <v>39626</v>
      </c>
      <c r="B14099" s="32" t="s">
        <v>11445</v>
      </c>
      <c r="C14099" s="32" t="s">
        <v>300</v>
      </c>
      <c r="D14099" s="32" t="s">
        <v>15286</v>
      </c>
      <c r="E14099" s="145" t="s">
        <v>1056</v>
      </c>
      <c r="F14099" s="145" t="s">
        <v>997</v>
      </c>
      <c r="G14099" s="145" t="s">
        <v>17403</v>
      </c>
      <c r="H14099" s="145" t="s">
        <v>1166</v>
      </c>
      <c r="I14099" s="11" t="s">
        <v>1166</v>
      </c>
      <c r="J14099" s="11" t="s">
        <v>43866</v>
      </c>
      <c r="K14099" s="11" t="s">
        <v>1166</v>
      </c>
    </row>
    <row r="14100" spans="1:11" ht="16.5" x14ac:dyDescent="0.15">
      <c r="A14100" s="145" t="s">
        <v>39627</v>
      </c>
      <c r="B14100" s="32" t="s">
        <v>11444</v>
      </c>
      <c r="C14100" s="32" t="s">
        <v>300</v>
      </c>
      <c r="D14100" s="32" t="s">
        <v>15286</v>
      </c>
      <c r="E14100" s="145" t="s">
        <v>1056</v>
      </c>
      <c r="F14100" s="145" t="s">
        <v>997</v>
      </c>
      <c r="G14100" s="145" t="s">
        <v>17403</v>
      </c>
      <c r="H14100" s="145" t="s">
        <v>1166</v>
      </c>
      <c r="I14100" s="11" t="s">
        <v>1166</v>
      </c>
      <c r="J14100" s="11" t="s">
        <v>43866</v>
      </c>
      <c r="K14100" s="11" t="s">
        <v>1166</v>
      </c>
    </row>
    <row r="14101" spans="1:11" ht="16.5" x14ac:dyDescent="0.15">
      <c r="A14101" s="145" t="s">
        <v>39628</v>
      </c>
      <c r="B14101" s="32" t="s">
        <v>15287</v>
      </c>
      <c r="C14101" s="32" t="s">
        <v>4149</v>
      </c>
      <c r="D14101" s="32" t="s">
        <v>997</v>
      </c>
      <c r="E14101" s="145" t="s">
        <v>17405</v>
      </c>
      <c r="F14101" s="145" t="s">
        <v>21718</v>
      </c>
      <c r="G14101" s="145" t="s">
        <v>17454</v>
      </c>
      <c r="H14101" s="145" t="s">
        <v>1169</v>
      </c>
      <c r="I14101" s="11" t="s">
        <v>997</v>
      </c>
      <c r="J14101" s="11" t="s">
        <v>43866</v>
      </c>
      <c r="K14101" s="11" t="s">
        <v>1166</v>
      </c>
    </row>
    <row r="14102" spans="1:11" ht="16.5" x14ac:dyDescent="0.15">
      <c r="A14102" s="145" t="s">
        <v>39629</v>
      </c>
      <c r="B14102" s="32" t="s">
        <v>13354</v>
      </c>
      <c r="C14102" s="32" t="s">
        <v>1179</v>
      </c>
      <c r="D14102" s="32" t="s">
        <v>997</v>
      </c>
      <c r="E14102" s="145" t="s">
        <v>17405</v>
      </c>
      <c r="F14102" s="145" t="s">
        <v>39630</v>
      </c>
      <c r="G14102" s="145" t="s">
        <v>17407</v>
      </c>
      <c r="H14102" s="145" t="s">
        <v>1169</v>
      </c>
      <c r="I14102" s="11" t="s">
        <v>997</v>
      </c>
      <c r="J14102" s="11" t="s">
        <v>43866</v>
      </c>
      <c r="K14102" s="11" t="s">
        <v>1166</v>
      </c>
    </row>
    <row r="14103" spans="1:11" ht="16.5" x14ac:dyDescent="0.15">
      <c r="A14103" s="145" t="s">
        <v>39631</v>
      </c>
      <c r="B14103" s="32" t="s">
        <v>13355</v>
      </c>
      <c r="C14103" s="32" t="s">
        <v>1179</v>
      </c>
      <c r="D14103" s="32" t="s">
        <v>997</v>
      </c>
      <c r="E14103" s="145" t="s">
        <v>17405</v>
      </c>
      <c r="F14103" s="145" t="s">
        <v>39632</v>
      </c>
      <c r="G14103" s="145" t="s">
        <v>17407</v>
      </c>
      <c r="H14103" s="145" t="s">
        <v>1169</v>
      </c>
      <c r="I14103" s="11" t="s">
        <v>997</v>
      </c>
      <c r="J14103" s="11" t="s">
        <v>43866</v>
      </c>
      <c r="K14103" s="11" t="s">
        <v>1166</v>
      </c>
    </row>
    <row r="14104" spans="1:11" ht="16.5" x14ac:dyDescent="0.15">
      <c r="A14104" s="145" t="s">
        <v>39633</v>
      </c>
      <c r="B14104" s="32" t="s">
        <v>9797</v>
      </c>
      <c r="C14104" s="32" t="s">
        <v>1239</v>
      </c>
      <c r="D14104" s="32" t="s">
        <v>997</v>
      </c>
      <c r="E14104" s="145" t="s">
        <v>17405</v>
      </c>
      <c r="F14104" s="145" t="s">
        <v>38272</v>
      </c>
      <c r="G14104" s="145" t="s">
        <v>17407</v>
      </c>
      <c r="H14104" s="145" t="s">
        <v>1169</v>
      </c>
      <c r="I14104" s="11" t="s">
        <v>997</v>
      </c>
      <c r="J14104" s="11" t="s">
        <v>43866</v>
      </c>
      <c r="K14104" s="11" t="s">
        <v>1166</v>
      </c>
    </row>
    <row r="14105" spans="1:11" ht="16.5" x14ac:dyDescent="0.15">
      <c r="A14105" s="145" t="s">
        <v>39634</v>
      </c>
      <c r="B14105" s="32" t="s">
        <v>3611</v>
      </c>
      <c r="C14105" s="32" t="s">
        <v>1179</v>
      </c>
      <c r="D14105" s="32" t="s">
        <v>997</v>
      </c>
      <c r="E14105" s="145" t="s">
        <v>17405</v>
      </c>
      <c r="F14105" s="145" t="s">
        <v>39635</v>
      </c>
      <c r="G14105" s="145" t="s">
        <v>17407</v>
      </c>
      <c r="H14105" s="145" t="s">
        <v>1169</v>
      </c>
      <c r="I14105" s="11" t="s">
        <v>997</v>
      </c>
      <c r="J14105" s="11" t="s">
        <v>43866</v>
      </c>
      <c r="K14105" s="11" t="s">
        <v>1166</v>
      </c>
    </row>
    <row r="14106" spans="1:11" ht="16.5" x14ac:dyDescent="0.15">
      <c r="A14106" s="145" t="s">
        <v>39636</v>
      </c>
      <c r="B14106" s="32" t="s">
        <v>15288</v>
      </c>
      <c r="C14106" s="32" t="s">
        <v>1179</v>
      </c>
      <c r="D14106" s="32" t="s">
        <v>997</v>
      </c>
      <c r="E14106" s="145" t="s">
        <v>17405</v>
      </c>
      <c r="F14106" s="145" t="s">
        <v>33720</v>
      </c>
      <c r="G14106" s="145" t="s">
        <v>17407</v>
      </c>
      <c r="H14106" s="145" t="s">
        <v>1169</v>
      </c>
      <c r="I14106" s="11" t="s">
        <v>997</v>
      </c>
      <c r="J14106" s="11" t="s">
        <v>43866</v>
      </c>
      <c r="K14106" s="11" t="s">
        <v>1166</v>
      </c>
    </row>
    <row r="14107" spans="1:11" ht="16.5" x14ac:dyDescent="0.15">
      <c r="A14107" s="145" t="s">
        <v>39637</v>
      </c>
      <c r="B14107" s="32" t="s">
        <v>1370</v>
      </c>
      <c r="C14107" s="32" t="s">
        <v>15289</v>
      </c>
      <c r="D14107" s="32" t="s">
        <v>997</v>
      </c>
      <c r="E14107" s="145" t="s">
        <v>17405</v>
      </c>
      <c r="F14107" s="145" t="s">
        <v>997</v>
      </c>
      <c r="G14107" s="145" t="s">
        <v>17407</v>
      </c>
      <c r="H14107" s="145" t="s">
        <v>1169</v>
      </c>
      <c r="I14107" s="11" t="s">
        <v>997</v>
      </c>
      <c r="J14107" s="11" t="s">
        <v>43866</v>
      </c>
      <c r="K14107" s="11" t="s">
        <v>1166</v>
      </c>
    </row>
    <row r="14108" spans="1:11" ht="16.5" x14ac:dyDescent="0.15">
      <c r="A14108" s="145" t="s">
        <v>39638</v>
      </c>
      <c r="B14108" s="32" t="s">
        <v>11471</v>
      </c>
      <c r="C14108" s="32" t="s">
        <v>1179</v>
      </c>
      <c r="D14108" s="32" t="s">
        <v>2174</v>
      </c>
      <c r="E14108" s="145" t="s">
        <v>17405</v>
      </c>
      <c r="F14108" s="145" t="s">
        <v>33720</v>
      </c>
      <c r="G14108" s="145" t="s">
        <v>17454</v>
      </c>
      <c r="H14108" s="145" t="s">
        <v>1169</v>
      </c>
      <c r="I14108" s="11" t="s">
        <v>1166</v>
      </c>
      <c r="J14108" s="11" t="s">
        <v>43866</v>
      </c>
      <c r="K14108" s="11" t="s">
        <v>1166</v>
      </c>
    </row>
    <row r="14109" spans="1:11" ht="16.5" x14ac:dyDescent="0.15">
      <c r="A14109" s="145" t="s">
        <v>39639</v>
      </c>
      <c r="B14109" s="32" t="s">
        <v>3419</v>
      </c>
      <c r="C14109" s="32" t="s">
        <v>1235</v>
      </c>
      <c r="D14109" s="32" t="s">
        <v>997</v>
      </c>
      <c r="E14109" s="145" t="s">
        <v>17405</v>
      </c>
      <c r="F14109" s="145" t="s">
        <v>20468</v>
      </c>
      <c r="G14109" s="145" t="s">
        <v>17407</v>
      </c>
      <c r="H14109" s="145" t="s">
        <v>1169</v>
      </c>
      <c r="I14109" s="11" t="s">
        <v>997</v>
      </c>
      <c r="J14109" s="11" t="s">
        <v>43866</v>
      </c>
      <c r="K14109" s="11" t="s">
        <v>1166</v>
      </c>
    </row>
    <row r="14110" spans="1:11" ht="16.5" x14ac:dyDescent="0.15">
      <c r="A14110" s="145" t="s">
        <v>39640</v>
      </c>
      <c r="B14110" s="32" t="s">
        <v>9742</v>
      </c>
      <c r="C14110" s="32" t="s">
        <v>9598</v>
      </c>
      <c r="D14110" s="32" t="s">
        <v>997</v>
      </c>
      <c r="E14110" s="145" t="s">
        <v>19482</v>
      </c>
      <c r="F14110" s="145" t="s">
        <v>30687</v>
      </c>
      <c r="G14110" s="145" t="s">
        <v>17407</v>
      </c>
      <c r="H14110" s="145" t="s">
        <v>1169</v>
      </c>
      <c r="I14110" s="11" t="s">
        <v>997</v>
      </c>
      <c r="J14110" s="11" t="s">
        <v>43866</v>
      </c>
      <c r="K14110" s="11" t="s">
        <v>1166</v>
      </c>
    </row>
    <row r="14111" spans="1:11" ht="16.5" x14ac:dyDescent="0.15">
      <c r="A14111" s="145" t="s">
        <v>39641</v>
      </c>
      <c r="B14111" s="32" t="s">
        <v>1243</v>
      </c>
      <c r="C14111" s="32" t="s">
        <v>1179</v>
      </c>
      <c r="D14111" s="32" t="s">
        <v>997</v>
      </c>
      <c r="E14111" s="145" t="s">
        <v>17405</v>
      </c>
      <c r="F14111" s="145" t="s">
        <v>19942</v>
      </c>
      <c r="G14111" s="145" t="s">
        <v>17407</v>
      </c>
      <c r="H14111" s="145" t="s">
        <v>1169</v>
      </c>
      <c r="I14111" s="11" t="s">
        <v>997</v>
      </c>
      <c r="J14111" s="11" t="s">
        <v>43866</v>
      </c>
      <c r="K14111" s="11" t="s">
        <v>1166</v>
      </c>
    </row>
    <row r="14112" spans="1:11" ht="16.5" x14ac:dyDescent="0.15">
      <c r="A14112" s="145" t="s">
        <v>39642</v>
      </c>
      <c r="B14112" s="32" t="s">
        <v>1368</v>
      </c>
      <c r="C14112" s="32" t="s">
        <v>15290</v>
      </c>
      <c r="D14112" s="32" t="s">
        <v>997</v>
      </c>
      <c r="E14112" s="145" t="s">
        <v>17405</v>
      </c>
      <c r="F14112" s="145" t="s">
        <v>997</v>
      </c>
      <c r="G14112" s="145" t="s">
        <v>17565</v>
      </c>
      <c r="H14112" s="145" t="s">
        <v>1169</v>
      </c>
      <c r="I14112" s="11" t="s">
        <v>997</v>
      </c>
      <c r="J14112" s="11" t="s">
        <v>43879</v>
      </c>
      <c r="K14112" s="11" t="s">
        <v>1166</v>
      </c>
    </row>
    <row r="14113" spans="1:11" ht="16.5" x14ac:dyDescent="0.15">
      <c r="A14113" s="145" t="s">
        <v>39643</v>
      </c>
      <c r="B14113" s="32" t="s">
        <v>15291</v>
      </c>
      <c r="C14113" s="32" t="s">
        <v>15292</v>
      </c>
      <c r="D14113" s="32" t="s">
        <v>997</v>
      </c>
      <c r="E14113" s="145" t="s">
        <v>17405</v>
      </c>
      <c r="F14113" s="145" t="s">
        <v>997</v>
      </c>
      <c r="G14113" s="145" t="s">
        <v>17407</v>
      </c>
      <c r="H14113" s="145" t="s">
        <v>1169</v>
      </c>
      <c r="I14113" s="11" t="s">
        <v>997</v>
      </c>
      <c r="J14113" s="11" t="s">
        <v>43802</v>
      </c>
      <c r="K14113" s="11" t="s">
        <v>1166</v>
      </c>
    </row>
    <row r="14114" spans="1:11" ht="16.5" x14ac:dyDescent="0.15">
      <c r="A14114" s="145" t="s">
        <v>39644</v>
      </c>
      <c r="B14114" s="32" t="s">
        <v>15293</v>
      </c>
      <c r="C14114" s="32" t="s">
        <v>997</v>
      </c>
      <c r="D14114" s="32" t="s">
        <v>997</v>
      </c>
      <c r="E14114" s="145" t="s">
        <v>1056</v>
      </c>
      <c r="F14114" s="145" t="s">
        <v>997</v>
      </c>
      <c r="G14114" s="145" t="s">
        <v>19369</v>
      </c>
      <c r="H14114" s="145" t="s">
        <v>1285</v>
      </c>
      <c r="I14114" s="11" t="s">
        <v>1166</v>
      </c>
      <c r="J14114" s="11" t="s">
        <v>43802</v>
      </c>
      <c r="K14114" s="11" t="s">
        <v>1166</v>
      </c>
    </row>
    <row r="14115" spans="1:11" ht="16.5" x14ac:dyDescent="0.15">
      <c r="A14115" s="145" t="s">
        <v>39645</v>
      </c>
      <c r="B14115" s="32" t="s">
        <v>15294</v>
      </c>
      <c r="C14115" s="32" t="s">
        <v>2105</v>
      </c>
      <c r="D14115" s="32" t="s">
        <v>997</v>
      </c>
      <c r="E14115" s="145" t="s">
        <v>17405</v>
      </c>
      <c r="F14115" s="145" t="s">
        <v>39646</v>
      </c>
      <c r="G14115" s="145" t="s">
        <v>17565</v>
      </c>
      <c r="H14115" s="145" t="s">
        <v>1169</v>
      </c>
      <c r="I14115" s="11" t="s">
        <v>997</v>
      </c>
      <c r="J14115" s="11" t="s">
        <v>43803</v>
      </c>
      <c r="K14115" s="11" t="s">
        <v>1166</v>
      </c>
    </row>
    <row r="14116" spans="1:11" ht="16.5" x14ac:dyDescent="0.15">
      <c r="A14116" s="145" t="s">
        <v>39647</v>
      </c>
      <c r="B14116" s="32" t="s">
        <v>15255</v>
      </c>
      <c r="C14116" s="32" t="s">
        <v>2105</v>
      </c>
      <c r="D14116" s="32" t="s">
        <v>997</v>
      </c>
      <c r="E14116" s="145" t="s">
        <v>17405</v>
      </c>
      <c r="F14116" s="145" t="s">
        <v>39648</v>
      </c>
      <c r="G14116" s="145" t="s">
        <v>17565</v>
      </c>
      <c r="H14116" s="145" t="s">
        <v>1169</v>
      </c>
      <c r="I14116" s="11" t="s">
        <v>997</v>
      </c>
      <c r="J14116" s="11" t="s">
        <v>43803</v>
      </c>
      <c r="K14116" s="11" t="s">
        <v>1166</v>
      </c>
    </row>
    <row r="14117" spans="1:11" ht="16.5" x14ac:dyDescent="0.15">
      <c r="A14117" s="145" t="s">
        <v>39649</v>
      </c>
      <c r="B14117" s="32" t="s">
        <v>1822</v>
      </c>
      <c r="C14117" s="32" t="s">
        <v>15295</v>
      </c>
      <c r="D14117" s="32" t="s">
        <v>997</v>
      </c>
      <c r="E14117" s="145" t="s">
        <v>17405</v>
      </c>
      <c r="F14117" s="145" t="s">
        <v>39650</v>
      </c>
      <c r="G14117" s="145" t="s">
        <v>17565</v>
      </c>
      <c r="H14117" s="145" t="s">
        <v>1169</v>
      </c>
      <c r="I14117" s="11" t="s">
        <v>997</v>
      </c>
      <c r="J14117" s="11" t="s">
        <v>43803</v>
      </c>
      <c r="K14117" s="11" t="s">
        <v>1166</v>
      </c>
    </row>
    <row r="14118" spans="1:11" ht="16.5" x14ac:dyDescent="0.15">
      <c r="A14118" s="145" t="s">
        <v>39651</v>
      </c>
      <c r="B14118" s="32" t="s">
        <v>1824</v>
      </c>
      <c r="C14118" s="32" t="s">
        <v>2105</v>
      </c>
      <c r="D14118" s="32" t="s">
        <v>997</v>
      </c>
      <c r="E14118" s="145" t="s">
        <v>17405</v>
      </c>
      <c r="F14118" s="145" t="s">
        <v>39652</v>
      </c>
      <c r="G14118" s="145" t="s">
        <v>17565</v>
      </c>
      <c r="H14118" s="145" t="s">
        <v>1169</v>
      </c>
      <c r="I14118" s="11" t="s">
        <v>997</v>
      </c>
      <c r="J14118" s="11" t="s">
        <v>43803</v>
      </c>
      <c r="K14118" s="11" t="s">
        <v>1166</v>
      </c>
    </row>
    <row r="14119" spans="1:11" ht="16.5" x14ac:dyDescent="0.15">
      <c r="A14119" s="145" t="s">
        <v>39653</v>
      </c>
      <c r="B14119" s="32" t="s">
        <v>6823</v>
      </c>
      <c r="C14119" s="32" t="s">
        <v>6551</v>
      </c>
      <c r="D14119" s="32" t="s">
        <v>997</v>
      </c>
      <c r="E14119" s="145" t="s">
        <v>17405</v>
      </c>
      <c r="F14119" s="145" t="s">
        <v>39654</v>
      </c>
      <c r="G14119" s="145" t="s">
        <v>17565</v>
      </c>
      <c r="H14119" s="145" t="s">
        <v>1169</v>
      </c>
      <c r="I14119" s="11" t="s">
        <v>997</v>
      </c>
      <c r="J14119" s="11" t="s">
        <v>43803</v>
      </c>
      <c r="K14119" s="11" t="s">
        <v>1166</v>
      </c>
    </row>
    <row r="14120" spans="1:11" ht="16.5" x14ac:dyDescent="0.15">
      <c r="A14120" s="145" t="s">
        <v>39655</v>
      </c>
      <c r="B14120" s="32" t="s">
        <v>15296</v>
      </c>
      <c r="C14120" s="32" t="s">
        <v>300</v>
      </c>
      <c r="D14120" s="32" t="s">
        <v>997</v>
      </c>
      <c r="E14120" s="145" t="s">
        <v>17405</v>
      </c>
      <c r="F14120" s="145" t="s">
        <v>39656</v>
      </c>
      <c r="G14120" s="145" t="s">
        <v>17565</v>
      </c>
      <c r="H14120" s="145" t="s">
        <v>1169</v>
      </c>
      <c r="I14120" s="11" t="s">
        <v>997</v>
      </c>
      <c r="J14120" s="11" t="s">
        <v>43803</v>
      </c>
      <c r="K14120" s="11" t="s">
        <v>1166</v>
      </c>
    </row>
    <row r="14121" spans="1:11" ht="16.5" x14ac:dyDescent="0.15">
      <c r="A14121" s="145" t="s">
        <v>39657</v>
      </c>
      <c r="B14121" s="32" t="s">
        <v>5806</v>
      </c>
      <c r="C14121" s="32" t="s">
        <v>1910</v>
      </c>
      <c r="D14121" s="32" t="s">
        <v>997</v>
      </c>
      <c r="E14121" s="145" t="s">
        <v>17405</v>
      </c>
      <c r="F14121" s="145" t="s">
        <v>34899</v>
      </c>
      <c r="G14121" s="145" t="s">
        <v>17565</v>
      </c>
      <c r="H14121" s="145" t="s">
        <v>1169</v>
      </c>
      <c r="I14121" s="11" t="s">
        <v>997</v>
      </c>
      <c r="J14121" s="11" t="s">
        <v>43803</v>
      </c>
      <c r="K14121" s="11" t="s">
        <v>1166</v>
      </c>
    </row>
    <row r="14122" spans="1:11" ht="16.5" x14ac:dyDescent="0.15">
      <c r="A14122" s="145" t="s">
        <v>39658</v>
      </c>
      <c r="B14122" s="32" t="s">
        <v>12274</v>
      </c>
      <c r="C14122" s="32" t="s">
        <v>1889</v>
      </c>
      <c r="D14122" s="32" t="s">
        <v>997</v>
      </c>
      <c r="E14122" s="145" t="s">
        <v>17405</v>
      </c>
      <c r="F14122" s="145" t="s">
        <v>34907</v>
      </c>
      <c r="G14122" s="145" t="s">
        <v>17565</v>
      </c>
      <c r="H14122" s="145" t="s">
        <v>1169</v>
      </c>
      <c r="I14122" s="11" t="s">
        <v>997</v>
      </c>
      <c r="J14122" s="11" t="s">
        <v>43803</v>
      </c>
      <c r="K14122" s="11" t="s">
        <v>1166</v>
      </c>
    </row>
    <row r="14123" spans="1:11" ht="16.5" x14ac:dyDescent="0.15">
      <c r="A14123" s="145" t="s">
        <v>39659</v>
      </c>
      <c r="B14123" s="32" t="s">
        <v>12275</v>
      </c>
      <c r="C14123" s="32" t="s">
        <v>1878</v>
      </c>
      <c r="D14123" s="32" t="s">
        <v>997</v>
      </c>
      <c r="E14123" s="145" t="s">
        <v>17405</v>
      </c>
      <c r="F14123" s="145" t="s">
        <v>39660</v>
      </c>
      <c r="G14123" s="145" t="s">
        <v>17565</v>
      </c>
      <c r="H14123" s="145" t="s">
        <v>1169</v>
      </c>
      <c r="I14123" s="11" t="s">
        <v>997</v>
      </c>
      <c r="J14123" s="11" t="s">
        <v>43803</v>
      </c>
      <c r="K14123" s="11" t="s">
        <v>1166</v>
      </c>
    </row>
    <row r="14124" spans="1:11" ht="16.5" x14ac:dyDescent="0.15">
      <c r="A14124" s="145" t="s">
        <v>39661</v>
      </c>
      <c r="B14124" s="32" t="s">
        <v>15297</v>
      </c>
      <c r="C14124" s="32" t="s">
        <v>1910</v>
      </c>
      <c r="D14124" s="32" t="s">
        <v>997</v>
      </c>
      <c r="E14124" s="145" t="s">
        <v>17405</v>
      </c>
      <c r="F14124" s="145" t="s">
        <v>39662</v>
      </c>
      <c r="G14124" s="145" t="s">
        <v>17565</v>
      </c>
      <c r="H14124" s="145" t="s">
        <v>1169</v>
      </c>
      <c r="I14124" s="11" t="s">
        <v>997</v>
      </c>
      <c r="J14124" s="11" t="s">
        <v>43803</v>
      </c>
      <c r="K14124" s="11" t="s">
        <v>1166</v>
      </c>
    </row>
    <row r="14125" spans="1:11" ht="16.5" x14ac:dyDescent="0.15">
      <c r="A14125" s="145" t="s">
        <v>39663</v>
      </c>
      <c r="B14125" s="32" t="s">
        <v>15298</v>
      </c>
      <c r="C14125" s="32" t="s">
        <v>300</v>
      </c>
      <c r="D14125" s="32" t="s">
        <v>997</v>
      </c>
      <c r="E14125" s="145" t="s">
        <v>17581</v>
      </c>
      <c r="F14125" s="145" t="s">
        <v>997</v>
      </c>
      <c r="G14125" s="145" t="s">
        <v>17565</v>
      </c>
      <c r="H14125" s="145" t="s">
        <v>1227</v>
      </c>
      <c r="I14125" s="11" t="s">
        <v>1166</v>
      </c>
      <c r="J14125" s="11" t="s">
        <v>43671</v>
      </c>
      <c r="K14125" s="11" t="s">
        <v>1166</v>
      </c>
    </row>
    <row r="14126" spans="1:11" ht="16.5" x14ac:dyDescent="0.15">
      <c r="A14126" s="145" t="s">
        <v>39664</v>
      </c>
      <c r="B14126" s="32" t="s">
        <v>3611</v>
      </c>
      <c r="C14126" s="32" t="s">
        <v>1179</v>
      </c>
      <c r="D14126" s="32" t="s">
        <v>997</v>
      </c>
      <c r="E14126" s="145" t="s">
        <v>17405</v>
      </c>
      <c r="F14126" s="145" t="s">
        <v>39665</v>
      </c>
      <c r="G14126" s="145" t="s">
        <v>17407</v>
      </c>
      <c r="H14126" s="145" t="s">
        <v>1169</v>
      </c>
      <c r="I14126" s="11" t="s">
        <v>997</v>
      </c>
      <c r="J14126" s="11" t="s">
        <v>43857</v>
      </c>
      <c r="K14126" s="11" t="s">
        <v>1166</v>
      </c>
    </row>
    <row r="14127" spans="1:11" ht="16.5" x14ac:dyDescent="0.15">
      <c r="A14127" s="145" t="s">
        <v>39666</v>
      </c>
      <c r="B14127" s="32" t="s">
        <v>15299</v>
      </c>
      <c r="C14127" s="32" t="s">
        <v>300</v>
      </c>
      <c r="D14127" s="32" t="s">
        <v>11831</v>
      </c>
      <c r="E14127" s="145" t="s">
        <v>17405</v>
      </c>
      <c r="F14127" s="145" t="s">
        <v>997</v>
      </c>
      <c r="G14127" s="145" t="s">
        <v>17407</v>
      </c>
      <c r="H14127" s="145" t="s">
        <v>1169</v>
      </c>
      <c r="I14127" s="11" t="s">
        <v>997</v>
      </c>
      <c r="J14127" s="11" t="s">
        <v>43776</v>
      </c>
      <c r="K14127" s="11" t="s">
        <v>1166</v>
      </c>
    </row>
    <row r="14128" spans="1:11" ht="16.5" x14ac:dyDescent="0.15">
      <c r="A14128" s="145" t="s">
        <v>39667</v>
      </c>
      <c r="B14128" s="32" t="s">
        <v>15300</v>
      </c>
      <c r="C14128" s="32" t="s">
        <v>300</v>
      </c>
      <c r="D14128" s="32" t="s">
        <v>11831</v>
      </c>
      <c r="E14128" s="145" t="s">
        <v>17405</v>
      </c>
      <c r="F14128" s="145" t="s">
        <v>997</v>
      </c>
      <c r="G14128" s="145" t="s">
        <v>17407</v>
      </c>
      <c r="H14128" s="145" t="s">
        <v>1169</v>
      </c>
      <c r="I14128" s="11" t="s">
        <v>997</v>
      </c>
      <c r="J14128" s="11" t="s">
        <v>43776</v>
      </c>
      <c r="K14128" s="11" t="s">
        <v>1166</v>
      </c>
    </row>
    <row r="14129" spans="1:11" ht="16.5" x14ac:dyDescent="0.15">
      <c r="A14129" s="145" t="s">
        <v>39668</v>
      </c>
      <c r="B14129" s="32" t="s">
        <v>11966</v>
      </c>
      <c r="C14129" s="32" t="s">
        <v>300</v>
      </c>
      <c r="D14129" s="32" t="s">
        <v>11831</v>
      </c>
      <c r="E14129" s="145" t="s">
        <v>17405</v>
      </c>
      <c r="F14129" s="145" t="s">
        <v>997</v>
      </c>
      <c r="G14129" s="145" t="s">
        <v>17407</v>
      </c>
      <c r="H14129" s="145" t="s">
        <v>1169</v>
      </c>
      <c r="I14129" s="11" t="s">
        <v>997</v>
      </c>
      <c r="J14129" s="11" t="s">
        <v>43776</v>
      </c>
      <c r="K14129" s="11" t="s">
        <v>1166</v>
      </c>
    </row>
    <row r="14130" spans="1:11" ht="16.5" x14ac:dyDescent="0.15">
      <c r="A14130" s="145" t="s">
        <v>39669</v>
      </c>
      <c r="B14130" s="32" t="s">
        <v>15301</v>
      </c>
      <c r="C14130" s="32" t="s">
        <v>15302</v>
      </c>
      <c r="D14130" s="32" t="s">
        <v>11831</v>
      </c>
      <c r="E14130" s="145" t="s">
        <v>1056</v>
      </c>
      <c r="F14130" s="145" t="s">
        <v>997</v>
      </c>
      <c r="G14130" s="145" t="s">
        <v>17407</v>
      </c>
      <c r="H14130" s="145" t="s">
        <v>1169</v>
      </c>
      <c r="I14130" s="11" t="s">
        <v>997</v>
      </c>
      <c r="J14130" s="11" t="s">
        <v>43776</v>
      </c>
      <c r="K14130" s="11" t="s">
        <v>1166</v>
      </c>
    </row>
    <row r="14131" spans="1:11" ht="16.5" x14ac:dyDescent="0.15">
      <c r="A14131" s="145" t="s">
        <v>39670</v>
      </c>
      <c r="B14131" s="32" t="s">
        <v>13020</v>
      </c>
      <c r="C14131" s="32" t="s">
        <v>15303</v>
      </c>
      <c r="D14131" s="32" t="s">
        <v>11831</v>
      </c>
      <c r="E14131" s="145" t="s">
        <v>17405</v>
      </c>
      <c r="F14131" s="145" t="s">
        <v>997</v>
      </c>
      <c r="G14131" s="145" t="s">
        <v>17407</v>
      </c>
      <c r="H14131" s="145" t="s">
        <v>1169</v>
      </c>
      <c r="I14131" s="11" t="s">
        <v>997</v>
      </c>
      <c r="J14131" s="11" t="s">
        <v>43776</v>
      </c>
      <c r="K14131" s="11" t="s">
        <v>1166</v>
      </c>
    </row>
    <row r="14132" spans="1:11" ht="16.5" x14ac:dyDescent="0.15">
      <c r="A14132" s="145" t="s">
        <v>39671</v>
      </c>
      <c r="B14132" s="32" t="s">
        <v>15304</v>
      </c>
      <c r="C14132" s="32" t="s">
        <v>1451</v>
      </c>
      <c r="D14132" s="32" t="s">
        <v>997</v>
      </c>
      <c r="E14132" s="145" t="s">
        <v>17405</v>
      </c>
      <c r="F14132" s="145" t="s">
        <v>26285</v>
      </c>
      <c r="G14132" s="145" t="s">
        <v>17407</v>
      </c>
      <c r="H14132" s="145" t="s">
        <v>1169</v>
      </c>
      <c r="I14132" s="11" t="s">
        <v>997</v>
      </c>
      <c r="J14132" s="11" t="s">
        <v>43671</v>
      </c>
      <c r="K14132" s="11" t="s">
        <v>1166</v>
      </c>
    </row>
    <row r="14133" spans="1:11" ht="16.5" x14ac:dyDescent="0.15">
      <c r="A14133" s="145" t="s">
        <v>39672</v>
      </c>
      <c r="B14133" s="32" t="s">
        <v>13615</v>
      </c>
      <c r="C14133" s="32" t="s">
        <v>15305</v>
      </c>
      <c r="D14133" s="32" t="s">
        <v>997</v>
      </c>
      <c r="E14133" s="145" t="s">
        <v>17405</v>
      </c>
      <c r="F14133" s="145" t="s">
        <v>997</v>
      </c>
      <c r="G14133" s="145" t="s">
        <v>17407</v>
      </c>
      <c r="H14133" s="145" t="s">
        <v>1169</v>
      </c>
      <c r="I14133" s="11" t="s">
        <v>997</v>
      </c>
      <c r="J14133" s="11" t="s">
        <v>43776</v>
      </c>
      <c r="K14133" s="11" t="s">
        <v>1166</v>
      </c>
    </row>
    <row r="14134" spans="1:11" ht="16.5" x14ac:dyDescent="0.15">
      <c r="A14134" s="145" t="s">
        <v>39673</v>
      </c>
      <c r="B14134" s="32" t="s">
        <v>2485</v>
      </c>
      <c r="C14134" s="32" t="s">
        <v>15306</v>
      </c>
      <c r="D14134" s="32" t="s">
        <v>997</v>
      </c>
      <c r="E14134" s="145" t="s">
        <v>17405</v>
      </c>
      <c r="F14134" s="145" t="s">
        <v>997</v>
      </c>
      <c r="G14134" s="145" t="s">
        <v>17565</v>
      </c>
      <c r="H14134" s="145" t="s">
        <v>1169</v>
      </c>
      <c r="I14134" s="11" t="s">
        <v>997</v>
      </c>
      <c r="J14134" s="11" t="s">
        <v>43776</v>
      </c>
      <c r="K14134" s="11" t="s">
        <v>1166</v>
      </c>
    </row>
    <row r="14135" spans="1:11" ht="16.5" x14ac:dyDescent="0.15">
      <c r="A14135" s="145" t="s">
        <v>39674</v>
      </c>
      <c r="B14135" s="32" t="s">
        <v>13228</v>
      </c>
      <c r="C14135" s="32" t="s">
        <v>1168</v>
      </c>
      <c r="D14135" s="32" t="s">
        <v>997</v>
      </c>
      <c r="E14135" s="145" t="s">
        <v>17405</v>
      </c>
      <c r="F14135" s="145" t="s">
        <v>39675</v>
      </c>
      <c r="G14135" s="145" t="s">
        <v>17407</v>
      </c>
      <c r="H14135" s="145" t="s">
        <v>1169</v>
      </c>
      <c r="I14135" s="11" t="s">
        <v>997</v>
      </c>
      <c r="J14135" s="11" t="s">
        <v>43880</v>
      </c>
      <c r="K14135" s="11" t="s">
        <v>1166</v>
      </c>
    </row>
    <row r="14136" spans="1:11" ht="16.5" x14ac:dyDescent="0.15">
      <c r="A14136" s="145" t="s">
        <v>39676</v>
      </c>
      <c r="B14136" s="32" t="s">
        <v>15307</v>
      </c>
      <c r="C14136" s="32" t="s">
        <v>1168</v>
      </c>
      <c r="D14136" s="32" t="s">
        <v>997</v>
      </c>
      <c r="E14136" s="145" t="s">
        <v>17405</v>
      </c>
      <c r="F14136" s="145" t="s">
        <v>39677</v>
      </c>
      <c r="G14136" s="145" t="s">
        <v>17407</v>
      </c>
      <c r="H14136" s="145" t="s">
        <v>1169</v>
      </c>
      <c r="I14136" s="11" t="s">
        <v>997</v>
      </c>
      <c r="J14136" s="11" t="s">
        <v>43880</v>
      </c>
      <c r="K14136" s="11" t="s">
        <v>1166</v>
      </c>
    </row>
    <row r="14137" spans="1:11" ht="16.5" x14ac:dyDescent="0.15">
      <c r="A14137" s="145" t="s">
        <v>39678</v>
      </c>
      <c r="B14137" s="32" t="s">
        <v>8175</v>
      </c>
      <c r="C14137" s="32" t="s">
        <v>15308</v>
      </c>
      <c r="D14137" s="32" t="s">
        <v>997</v>
      </c>
      <c r="E14137" s="145" t="s">
        <v>17405</v>
      </c>
      <c r="F14137" s="145" t="s">
        <v>997</v>
      </c>
      <c r="G14137" s="145" t="s">
        <v>17407</v>
      </c>
      <c r="H14137" s="145" t="s">
        <v>1169</v>
      </c>
      <c r="I14137" s="11" t="s">
        <v>997</v>
      </c>
      <c r="J14137" s="11" t="s">
        <v>43880</v>
      </c>
      <c r="K14137" s="11" t="s">
        <v>1166</v>
      </c>
    </row>
    <row r="14138" spans="1:11" ht="16.5" x14ac:dyDescent="0.15">
      <c r="A14138" s="145" t="s">
        <v>39679</v>
      </c>
      <c r="B14138" s="32" t="s">
        <v>8638</v>
      </c>
      <c r="C14138" s="32" t="s">
        <v>8627</v>
      </c>
      <c r="D14138" s="32" t="s">
        <v>997</v>
      </c>
      <c r="E14138" s="145" t="s">
        <v>17405</v>
      </c>
      <c r="F14138" s="145" t="s">
        <v>30478</v>
      </c>
      <c r="G14138" s="145" t="s">
        <v>17407</v>
      </c>
      <c r="H14138" s="145" t="s">
        <v>1169</v>
      </c>
      <c r="I14138" s="11" t="s">
        <v>997</v>
      </c>
      <c r="J14138" s="11" t="s">
        <v>43881</v>
      </c>
      <c r="K14138" s="11" t="s">
        <v>1166</v>
      </c>
    </row>
    <row r="14139" spans="1:11" ht="16.5" x14ac:dyDescent="0.15">
      <c r="A14139" s="145" t="s">
        <v>39680</v>
      </c>
      <c r="B14139" s="32" t="s">
        <v>10376</v>
      </c>
      <c r="C14139" s="32" t="s">
        <v>6473</v>
      </c>
      <c r="D14139" s="32" t="s">
        <v>997</v>
      </c>
      <c r="E14139" s="145" t="s">
        <v>17405</v>
      </c>
      <c r="F14139" s="145" t="s">
        <v>39681</v>
      </c>
      <c r="G14139" s="145" t="s">
        <v>17407</v>
      </c>
      <c r="H14139" s="145" t="s">
        <v>1169</v>
      </c>
      <c r="I14139" s="11" t="s">
        <v>997</v>
      </c>
      <c r="J14139" s="11" t="s">
        <v>43880</v>
      </c>
      <c r="K14139" s="11" t="s">
        <v>1166</v>
      </c>
    </row>
    <row r="14140" spans="1:11" ht="16.5" x14ac:dyDescent="0.15">
      <c r="A14140" s="145" t="s">
        <v>39682</v>
      </c>
      <c r="B14140" s="32" t="s">
        <v>8778</v>
      </c>
      <c r="C14140" s="32" t="s">
        <v>8574</v>
      </c>
      <c r="D14140" s="32" t="s">
        <v>997</v>
      </c>
      <c r="E14140" s="145" t="s">
        <v>17405</v>
      </c>
      <c r="F14140" s="145" t="s">
        <v>997</v>
      </c>
      <c r="G14140" s="145" t="s">
        <v>17454</v>
      </c>
      <c r="H14140" s="145" t="s">
        <v>1169</v>
      </c>
      <c r="I14140" s="11" t="s">
        <v>1166</v>
      </c>
      <c r="J14140" s="11" t="s">
        <v>43881</v>
      </c>
      <c r="K14140" s="11" t="s">
        <v>1166</v>
      </c>
    </row>
    <row r="14141" spans="1:11" ht="16.5" x14ac:dyDescent="0.15">
      <c r="A14141" s="145" t="s">
        <v>39683</v>
      </c>
      <c r="B14141" s="32" t="s">
        <v>2190</v>
      </c>
      <c r="C14141" s="32" t="s">
        <v>15310</v>
      </c>
      <c r="D14141" s="32" t="s">
        <v>997</v>
      </c>
      <c r="E14141" s="145" t="s">
        <v>17405</v>
      </c>
      <c r="F14141" s="145" t="s">
        <v>997</v>
      </c>
      <c r="G14141" s="145" t="s">
        <v>17565</v>
      </c>
      <c r="H14141" s="145" t="s">
        <v>1169</v>
      </c>
      <c r="I14141" s="11" t="s">
        <v>997</v>
      </c>
      <c r="J14141" s="11" t="s">
        <v>43803</v>
      </c>
      <c r="K14141" s="11" t="s">
        <v>1166</v>
      </c>
    </row>
    <row r="14142" spans="1:11" ht="16.5" x14ac:dyDescent="0.15">
      <c r="A14142" s="145" t="s">
        <v>39684</v>
      </c>
      <c r="B14142" s="32" t="s">
        <v>13767</v>
      </c>
      <c r="C14142" s="32" t="s">
        <v>997</v>
      </c>
      <c r="D14142" s="32" t="s">
        <v>997</v>
      </c>
      <c r="E14142" s="145" t="s">
        <v>1056</v>
      </c>
      <c r="F14142" s="145" t="s">
        <v>39685</v>
      </c>
      <c r="G14142" s="145" t="s">
        <v>17403</v>
      </c>
      <c r="H14142" s="145" t="s">
        <v>1166</v>
      </c>
      <c r="I14142" s="11" t="s">
        <v>1166</v>
      </c>
      <c r="J14142" s="11" t="s">
        <v>43803</v>
      </c>
      <c r="K14142" s="11" t="s">
        <v>1166</v>
      </c>
    </row>
    <row r="14143" spans="1:11" ht="16.5" x14ac:dyDescent="0.15">
      <c r="A14143" s="145" t="s">
        <v>39686</v>
      </c>
      <c r="B14143" s="32" t="s">
        <v>15311</v>
      </c>
      <c r="C14143" s="32" t="s">
        <v>15312</v>
      </c>
      <c r="D14143" s="32" t="s">
        <v>997</v>
      </c>
      <c r="E14143" s="145" t="s">
        <v>17405</v>
      </c>
      <c r="F14143" s="145" t="s">
        <v>997</v>
      </c>
      <c r="G14143" s="145" t="s">
        <v>17565</v>
      </c>
      <c r="H14143" s="145" t="s">
        <v>1169</v>
      </c>
      <c r="I14143" s="11" t="s">
        <v>997</v>
      </c>
      <c r="J14143" s="11" t="s">
        <v>43803</v>
      </c>
      <c r="K14143" s="11" t="s">
        <v>1166</v>
      </c>
    </row>
    <row r="14144" spans="1:11" ht="16.5" x14ac:dyDescent="0.15">
      <c r="A14144" s="145" t="s">
        <v>39687</v>
      </c>
      <c r="B14144" s="32" t="s">
        <v>15313</v>
      </c>
      <c r="C14144" s="32" t="s">
        <v>997</v>
      </c>
      <c r="D14144" s="32" t="s">
        <v>997</v>
      </c>
      <c r="E14144" s="145" t="s">
        <v>1056</v>
      </c>
      <c r="F14144" s="145" t="s">
        <v>997</v>
      </c>
      <c r="G14144" s="145" t="s">
        <v>17407</v>
      </c>
      <c r="H14144" s="145" t="s">
        <v>1169</v>
      </c>
      <c r="I14144" s="11" t="s">
        <v>1166</v>
      </c>
      <c r="J14144" s="11" t="s">
        <v>43803</v>
      </c>
      <c r="K14144" s="11" t="s">
        <v>1166</v>
      </c>
    </row>
    <row r="14145" spans="1:11" ht="16.5" x14ac:dyDescent="0.15">
      <c r="A14145" s="145" t="s">
        <v>39688</v>
      </c>
      <c r="B14145" s="32" t="s">
        <v>13215</v>
      </c>
      <c r="C14145" s="32" t="s">
        <v>1231</v>
      </c>
      <c r="D14145" s="32" t="s">
        <v>997</v>
      </c>
      <c r="E14145" s="145" t="s">
        <v>17405</v>
      </c>
      <c r="F14145" s="145" t="s">
        <v>38302</v>
      </c>
      <c r="G14145" s="145" t="s">
        <v>17407</v>
      </c>
      <c r="H14145" s="145" t="s">
        <v>1169</v>
      </c>
      <c r="I14145" s="11" t="s">
        <v>997</v>
      </c>
      <c r="J14145" s="11" t="s">
        <v>43803</v>
      </c>
      <c r="K14145" s="11" t="s">
        <v>1166</v>
      </c>
    </row>
    <row r="14146" spans="1:11" ht="16.5" x14ac:dyDescent="0.15">
      <c r="A14146" s="145" t="s">
        <v>39689</v>
      </c>
      <c r="B14146" s="32" t="s">
        <v>3596</v>
      </c>
      <c r="C14146" s="32" t="s">
        <v>1179</v>
      </c>
      <c r="D14146" s="32" t="s">
        <v>997</v>
      </c>
      <c r="E14146" s="145" t="s">
        <v>17405</v>
      </c>
      <c r="F14146" s="145" t="s">
        <v>39690</v>
      </c>
      <c r="G14146" s="145" t="s">
        <v>17407</v>
      </c>
      <c r="H14146" s="145" t="s">
        <v>1169</v>
      </c>
      <c r="I14146" s="11" t="s">
        <v>997</v>
      </c>
      <c r="J14146" s="11" t="s">
        <v>43857</v>
      </c>
      <c r="K14146" s="11" t="s">
        <v>1166</v>
      </c>
    </row>
    <row r="14147" spans="1:11" ht="16.5" x14ac:dyDescent="0.15">
      <c r="A14147" s="145" t="s">
        <v>39691</v>
      </c>
      <c r="B14147" s="32" t="s">
        <v>13958</v>
      </c>
      <c r="C14147" s="32" t="s">
        <v>1239</v>
      </c>
      <c r="D14147" s="32" t="s">
        <v>997</v>
      </c>
      <c r="E14147" s="145" t="s">
        <v>17405</v>
      </c>
      <c r="F14147" s="145" t="s">
        <v>38240</v>
      </c>
      <c r="G14147" s="145" t="s">
        <v>17407</v>
      </c>
      <c r="H14147" s="145" t="s">
        <v>1169</v>
      </c>
      <c r="I14147" s="11" t="s">
        <v>997</v>
      </c>
      <c r="J14147" s="11" t="s">
        <v>43803</v>
      </c>
      <c r="K14147" s="11" t="s">
        <v>1166</v>
      </c>
    </row>
    <row r="14148" spans="1:11" ht="16.5" x14ac:dyDescent="0.15">
      <c r="A14148" s="145" t="s">
        <v>39692</v>
      </c>
      <c r="B14148" s="32" t="s">
        <v>13915</v>
      </c>
      <c r="C14148" s="32" t="s">
        <v>1239</v>
      </c>
      <c r="D14148" s="32" t="s">
        <v>997</v>
      </c>
      <c r="E14148" s="145" t="s">
        <v>17405</v>
      </c>
      <c r="F14148" s="145" t="s">
        <v>38204</v>
      </c>
      <c r="G14148" s="145" t="s">
        <v>17407</v>
      </c>
      <c r="H14148" s="145" t="s">
        <v>1169</v>
      </c>
      <c r="I14148" s="11" t="s">
        <v>997</v>
      </c>
      <c r="J14148" s="11" t="s">
        <v>43803</v>
      </c>
      <c r="K14148" s="11" t="s">
        <v>1166</v>
      </c>
    </row>
    <row r="14149" spans="1:11" ht="16.5" x14ac:dyDescent="0.15">
      <c r="A14149" s="145" t="s">
        <v>39693</v>
      </c>
      <c r="B14149" s="32" t="s">
        <v>15314</v>
      </c>
      <c r="C14149" s="32" t="s">
        <v>1239</v>
      </c>
      <c r="D14149" s="32" t="s">
        <v>997</v>
      </c>
      <c r="E14149" s="145" t="s">
        <v>17405</v>
      </c>
      <c r="F14149" s="145" t="s">
        <v>38310</v>
      </c>
      <c r="G14149" s="145" t="s">
        <v>17407</v>
      </c>
      <c r="H14149" s="145" t="s">
        <v>1169</v>
      </c>
      <c r="I14149" s="11" t="s">
        <v>997</v>
      </c>
      <c r="J14149" s="11" t="s">
        <v>43803</v>
      </c>
      <c r="K14149" s="11" t="s">
        <v>1166</v>
      </c>
    </row>
    <row r="14150" spans="1:11" ht="16.5" x14ac:dyDescent="0.15">
      <c r="A14150" s="145" t="s">
        <v>39694</v>
      </c>
      <c r="B14150" s="32" t="s">
        <v>15315</v>
      </c>
      <c r="C14150" s="32" t="s">
        <v>1239</v>
      </c>
      <c r="D14150" s="32" t="s">
        <v>997</v>
      </c>
      <c r="E14150" s="145" t="s">
        <v>17405</v>
      </c>
      <c r="F14150" s="145" t="s">
        <v>38308</v>
      </c>
      <c r="G14150" s="145" t="s">
        <v>17407</v>
      </c>
      <c r="H14150" s="145" t="s">
        <v>1169</v>
      </c>
      <c r="I14150" s="11" t="s">
        <v>997</v>
      </c>
      <c r="J14150" s="11" t="s">
        <v>43803</v>
      </c>
      <c r="K14150" s="11" t="s">
        <v>1166</v>
      </c>
    </row>
    <row r="14151" spans="1:11" ht="16.5" x14ac:dyDescent="0.15">
      <c r="A14151" s="145" t="s">
        <v>39695</v>
      </c>
      <c r="B14151" s="32" t="s">
        <v>13884</v>
      </c>
      <c r="C14151" s="32" t="s">
        <v>1168</v>
      </c>
      <c r="D14151" s="32" t="s">
        <v>997</v>
      </c>
      <c r="E14151" s="145" t="s">
        <v>17405</v>
      </c>
      <c r="F14151" s="145" t="s">
        <v>38146</v>
      </c>
      <c r="G14151" s="145" t="s">
        <v>17407</v>
      </c>
      <c r="H14151" s="145" t="s">
        <v>1169</v>
      </c>
      <c r="I14151" s="11" t="s">
        <v>997</v>
      </c>
      <c r="J14151" s="11" t="s">
        <v>43803</v>
      </c>
      <c r="K14151" s="11" t="s">
        <v>1166</v>
      </c>
    </row>
    <row r="14152" spans="1:11" ht="16.5" x14ac:dyDescent="0.15">
      <c r="A14152" s="145" t="s">
        <v>39696</v>
      </c>
      <c r="B14152" s="32" t="s">
        <v>13228</v>
      </c>
      <c r="C14152" s="32" t="s">
        <v>1179</v>
      </c>
      <c r="D14152" s="32" t="s">
        <v>997</v>
      </c>
      <c r="E14152" s="145" t="s">
        <v>17405</v>
      </c>
      <c r="F14152" s="145" t="s">
        <v>38156</v>
      </c>
      <c r="G14152" s="145" t="s">
        <v>17407</v>
      </c>
      <c r="H14152" s="145" t="s">
        <v>1169</v>
      </c>
      <c r="I14152" s="11" t="s">
        <v>997</v>
      </c>
      <c r="J14152" s="11" t="s">
        <v>43803</v>
      </c>
      <c r="K14152" s="11" t="s">
        <v>1166</v>
      </c>
    </row>
    <row r="14153" spans="1:11" ht="16.5" x14ac:dyDescent="0.15">
      <c r="A14153" s="145" t="s">
        <v>39697</v>
      </c>
      <c r="B14153" s="32" t="s">
        <v>13890</v>
      </c>
      <c r="C14153" s="32" t="s">
        <v>1179</v>
      </c>
      <c r="D14153" s="32" t="s">
        <v>997</v>
      </c>
      <c r="E14153" s="145" t="s">
        <v>17405</v>
      </c>
      <c r="F14153" s="145" t="s">
        <v>38160</v>
      </c>
      <c r="G14153" s="145" t="s">
        <v>17407</v>
      </c>
      <c r="H14153" s="145" t="s">
        <v>1169</v>
      </c>
      <c r="I14153" s="11" t="s">
        <v>997</v>
      </c>
      <c r="J14153" s="11" t="s">
        <v>43803</v>
      </c>
      <c r="K14153" s="11" t="s">
        <v>1166</v>
      </c>
    </row>
    <row r="14154" spans="1:11" ht="16.5" x14ac:dyDescent="0.15">
      <c r="A14154" s="145" t="s">
        <v>39698</v>
      </c>
      <c r="B14154" s="32" t="s">
        <v>15316</v>
      </c>
      <c r="C14154" s="32" t="s">
        <v>3963</v>
      </c>
      <c r="D14154" s="32" t="s">
        <v>997</v>
      </c>
      <c r="E14154" s="145" t="s">
        <v>17405</v>
      </c>
      <c r="F14154" s="145" t="s">
        <v>37245</v>
      </c>
      <c r="G14154" s="145" t="s">
        <v>17454</v>
      </c>
      <c r="H14154" s="145" t="s">
        <v>1169</v>
      </c>
      <c r="I14154" s="11" t="s">
        <v>997</v>
      </c>
      <c r="J14154" s="11" t="s">
        <v>43803</v>
      </c>
      <c r="K14154" s="11" t="s">
        <v>1166</v>
      </c>
    </row>
    <row r="14155" spans="1:11" ht="16.5" x14ac:dyDescent="0.15">
      <c r="A14155" s="145" t="s">
        <v>39699</v>
      </c>
      <c r="B14155" s="32" t="s">
        <v>9629</v>
      </c>
      <c r="C14155" s="32" t="s">
        <v>4016</v>
      </c>
      <c r="D14155" s="32" t="s">
        <v>997</v>
      </c>
      <c r="E14155" s="145" t="s">
        <v>17405</v>
      </c>
      <c r="F14155" s="145" t="s">
        <v>37247</v>
      </c>
      <c r="G14155" s="145" t="s">
        <v>17454</v>
      </c>
      <c r="H14155" s="145" t="s">
        <v>1169</v>
      </c>
      <c r="I14155" s="11" t="s">
        <v>997</v>
      </c>
      <c r="J14155" s="11" t="s">
        <v>43803</v>
      </c>
      <c r="K14155" s="11" t="s">
        <v>1166</v>
      </c>
    </row>
    <row r="14156" spans="1:11" ht="16.5" x14ac:dyDescent="0.15">
      <c r="A14156" s="145" t="s">
        <v>39700</v>
      </c>
      <c r="B14156" s="32" t="s">
        <v>11634</v>
      </c>
      <c r="C14156" s="32" t="s">
        <v>1239</v>
      </c>
      <c r="D14156" s="32" t="s">
        <v>997</v>
      </c>
      <c r="E14156" s="145" t="s">
        <v>19482</v>
      </c>
      <c r="F14156" s="145" t="s">
        <v>38344</v>
      </c>
      <c r="G14156" s="145" t="s">
        <v>17407</v>
      </c>
      <c r="H14156" s="145" t="s">
        <v>1169</v>
      </c>
      <c r="I14156" s="11" t="s">
        <v>997</v>
      </c>
      <c r="J14156" s="11" t="s">
        <v>43803</v>
      </c>
      <c r="K14156" s="11" t="s">
        <v>1166</v>
      </c>
    </row>
    <row r="14157" spans="1:11" ht="16.5" x14ac:dyDescent="0.15">
      <c r="A14157" s="145" t="s">
        <v>39701</v>
      </c>
      <c r="B14157" s="32" t="s">
        <v>13661</v>
      </c>
      <c r="C14157" s="32" t="s">
        <v>1239</v>
      </c>
      <c r="D14157" s="32" t="s">
        <v>997</v>
      </c>
      <c r="E14157" s="145" t="s">
        <v>19482</v>
      </c>
      <c r="F14157" s="145" t="s">
        <v>38225</v>
      </c>
      <c r="G14157" s="145" t="s">
        <v>17407</v>
      </c>
      <c r="H14157" s="145" t="s">
        <v>1169</v>
      </c>
      <c r="I14157" s="11" t="s">
        <v>997</v>
      </c>
      <c r="J14157" s="11" t="s">
        <v>43803</v>
      </c>
      <c r="K14157" s="11" t="s">
        <v>1166</v>
      </c>
    </row>
    <row r="14158" spans="1:11" ht="16.5" x14ac:dyDescent="0.15">
      <c r="A14158" s="145" t="s">
        <v>39702</v>
      </c>
      <c r="B14158" s="32" t="s">
        <v>13225</v>
      </c>
      <c r="C14158" s="32" t="s">
        <v>13221</v>
      </c>
      <c r="D14158" s="32" t="s">
        <v>997</v>
      </c>
      <c r="E14158" s="145" t="s">
        <v>17405</v>
      </c>
      <c r="F14158" s="145" t="s">
        <v>38336</v>
      </c>
      <c r="G14158" s="145" t="s">
        <v>17407</v>
      </c>
      <c r="H14158" s="145" t="s">
        <v>1169</v>
      </c>
      <c r="I14158" s="11" t="s">
        <v>997</v>
      </c>
      <c r="J14158" s="11" t="s">
        <v>43803</v>
      </c>
      <c r="K14158" s="11" t="s">
        <v>1166</v>
      </c>
    </row>
    <row r="14159" spans="1:11" ht="16.5" x14ac:dyDescent="0.15">
      <c r="A14159" s="145" t="s">
        <v>39703</v>
      </c>
      <c r="B14159" s="32" t="s">
        <v>3211</v>
      </c>
      <c r="C14159" s="32" t="s">
        <v>3159</v>
      </c>
      <c r="D14159" s="32" t="s">
        <v>997</v>
      </c>
      <c r="E14159" s="145" t="s">
        <v>17405</v>
      </c>
      <c r="F14159" s="145" t="s">
        <v>38288</v>
      </c>
      <c r="G14159" s="145" t="s">
        <v>17407</v>
      </c>
      <c r="H14159" s="145" t="s">
        <v>1169</v>
      </c>
      <c r="I14159" s="11" t="s">
        <v>997</v>
      </c>
      <c r="J14159" s="11" t="s">
        <v>43803</v>
      </c>
      <c r="K14159" s="11" t="s">
        <v>1166</v>
      </c>
    </row>
    <row r="14160" spans="1:11" ht="16.5" x14ac:dyDescent="0.15">
      <c r="A14160" s="145" t="s">
        <v>39704</v>
      </c>
      <c r="B14160" s="32" t="s">
        <v>4059</v>
      </c>
      <c r="C14160" s="32" t="s">
        <v>1239</v>
      </c>
      <c r="D14160" s="32" t="s">
        <v>997</v>
      </c>
      <c r="E14160" s="145" t="s">
        <v>17405</v>
      </c>
      <c r="F14160" s="145" t="s">
        <v>38334</v>
      </c>
      <c r="G14160" s="145" t="s">
        <v>17407</v>
      </c>
      <c r="H14160" s="145" t="s">
        <v>1169</v>
      </c>
      <c r="I14160" s="11" t="s">
        <v>997</v>
      </c>
      <c r="J14160" s="11" t="s">
        <v>43803</v>
      </c>
      <c r="K14160" s="11" t="s">
        <v>1166</v>
      </c>
    </row>
    <row r="14161" spans="1:11" ht="16.5" x14ac:dyDescent="0.15">
      <c r="A14161" s="145" t="s">
        <v>39705</v>
      </c>
      <c r="B14161" s="32" t="s">
        <v>3199</v>
      </c>
      <c r="C14161" s="32" t="s">
        <v>3176</v>
      </c>
      <c r="D14161" s="32" t="s">
        <v>997</v>
      </c>
      <c r="E14161" s="145" t="s">
        <v>17405</v>
      </c>
      <c r="F14161" s="145" t="s">
        <v>38164</v>
      </c>
      <c r="G14161" s="145" t="s">
        <v>17407</v>
      </c>
      <c r="H14161" s="145" t="s">
        <v>1169</v>
      </c>
      <c r="I14161" s="11" t="s">
        <v>997</v>
      </c>
      <c r="J14161" s="11" t="s">
        <v>43803</v>
      </c>
      <c r="K14161" s="11" t="s">
        <v>1166</v>
      </c>
    </row>
    <row r="14162" spans="1:11" ht="16.5" x14ac:dyDescent="0.15">
      <c r="A14162" s="145" t="s">
        <v>39706</v>
      </c>
      <c r="B14162" s="32" t="s">
        <v>13227</v>
      </c>
      <c r="C14162" s="32" t="s">
        <v>13221</v>
      </c>
      <c r="D14162" s="32" t="s">
        <v>997</v>
      </c>
      <c r="E14162" s="145" t="s">
        <v>17405</v>
      </c>
      <c r="F14162" s="145" t="s">
        <v>38332</v>
      </c>
      <c r="G14162" s="145" t="s">
        <v>17407</v>
      </c>
      <c r="H14162" s="145" t="s">
        <v>1169</v>
      </c>
      <c r="I14162" s="11" t="s">
        <v>997</v>
      </c>
      <c r="J14162" s="11" t="s">
        <v>43803</v>
      </c>
      <c r="K14162" s="11" t="s">
        <v>1166</v>
      </c>
    </row>
    <row r="14163" spans="1:11" ht="16.5" x14ac:dyDescent="0.15">
      <c r="A14163" s="145" t="s">
        <v>39707</v>
      </c>
      <c r="B14163" s="32" t="s">
        <v>13660</v>
      </c>
      <c r="C14163" s="32" t="s">
        <v>1231</v>
      </c>
      <c r="D14163" s="32" t="s">
        <v>997</v>
      </c>
      <c r="E14163" s="145" t="s">
        <v>17405</v>
      </c>
      <c r="F14163" s="145" t="s">
        <v>38340</v>
      </c>
      <c r="G14163" s="145" t="s">
        <v>17407</v>
      </c>
      <c r="H14163" s="145" t="s">
        <v>1169</v>
      </c>
      <c r="I14163" s="11" t="s">
        <v>997</v>
      </c>
      <c r="J14163" s="11" t="s">
        <v>43803</v>
      </c>
      <c r="K14163" s="11" t="s">
        <v>1166</v>
      </c>
    </row>
    <row r="14164" spans="1:11" ht="16.5" x14ac:dyDescent="0.15">
      <c r="A14164" s="145" t="s">
        <v>39708</v>
      </c>
      <c r="B14164" s="32" t="s">
        <v>13203</v>
      </c>
      <c r="C14164" s="32" t="s">
        <v>1239</v>
      </c>
      <c r="D14164" s="32" t="s">
        <v>997</v>
      </c>
      <c r="E14164" s="145" t="s">
        <v>17405</v>
      </c>
      <c r="F14164" s="145" t="s">
        <v>38216</v>
      </c>
      <c r="G14164" s="145" t="s">
        <v>17407</v>
      </c>
      <c r="H14164" s="145" t="s">
        <v>1169</v>
      </c>
      <c r="I14164" s="11" t="s">
        <v>997</v>
      </c>
      <c r="J14164" s="11" t="s">
        <v>43803</v>
      </c>
      <c r="K14164" s="11" t="s">
        <v>1166</v>
      </c>
    </row>
    <row r="14165" spans="1:11" ht="16.5" x14ac:dyDescent="0.15">
      <c r="A14165" s="145" t="s">
        <v>39709</v>
      </c>
      <c r="B14165" s="32" t="s">
        <v>13187</v>
      </c>
      <c r="C14165" s="32" t="s">
        <v>1239</v>
      </c>
      <c r="D14165" s="32" t="s">
        <v>997</v>
      </c>
      <c r="E14165" s="145" t="s">
        <v>17405</v>
      </c>
      <c r="F14165" s="145" t="s">
        <v>38234</v>
      </c>
      <c r="G14165" s="145" t="s">
        <v>17407</v>
      </c>
      <c r="H14165" s="145" t="s">
        <v>1169</v>
      </c>
      <c r="I14165" s="11" t="s">
        <v>997</v>
      </c>
      <c r="J14165" s="11" t="s">
        <v>43803</v>
      </c>
      <c r="K14165" s="11" t="s">
        <v>1166</v>
      </c>
    </row>
    <row r="14166" spans="1:11" ht="16.5" x14ac:dyDescent="0.15">
      <c r="A14166" s="145" t="s">
        <v>39710</v>
      </c>
      <c r="B14166" s="32" t="s">
        <v>15317</v>
      </c>
      <c r="C14166" s="32" t="s">
        <v>1239</v>
      </c>
      <c r="D14166" s="32" t="s">
        <v>997</v>
      </c>
      <c r="E14166" s="145" t="s">
        <v>17405</v>
      </c>
      <c r="F14166" s="145" t="s">
        <v>38296</v>
      </c>
      <c r="G14166" s="145" t="s">
        <v>17407</v>
      </c>
      <c r="H14166" s="145" t="s">
        <v>1169</v>
      </c>
      <c r="I14166" s="11" t="s">
        <v>997</v>
      </c>
      <c r="J14166" s="11" t="s">
        <v>43803</v>
      </c>
      <c r="K14166" s="11" t="s">
        <v>1166</v>
      </c>
    </row>
    <row r="14167" spans="1:11" ht="16.5" x14ac:dyDescent="0.15">
      <c r="A14167" s="145" t="s">
        <v>39711</v>
      </c>
      <c r="B14167" s="32" t="s">
        <v>13255</v>
      </c>
      <c r="C14167" s="32" t="s">
        <v>1174</v>
      </c>
      <c r="D14167" s="32" t="s">
        <v>997</v>
      </c>
      <c r="E14167" s="145" t="s">
        <v>17405</v>
      </c>
      <c r="F14167" s="145" t="s">
        <v>32504</v>
      </c>
      <c r="G14167" s="145" t="s">
        <v>17407</v>
      </c>
      <c r="H14167" s="145" t="s">
        <v>1169</v>
      </c>
      <c r="I14167" s="11" t="s">
        <v>997</v>
      </c>
      <c r="J14167" s="11" t="s">
        <v>43803</v>
      </c>
      <c r="K14167" s="11" t="s">
        <v>1166</v>
      </c>
    </row>
    <row r="14168" spans="1:11" ht="16.5" x14ac:dyDescent="0.15">
      <c r="A14168" s="145" t="s">
        <v>39712</v>
      </c>
      <c r="B14168" s="32" t="s">
        <v>8864</v>
      </c>
      <c r="C14168" s="32" t="s">
        <v>1239</v>
      </c>
      <c r="D14168" s="32" t="s">
        <v>997</v>
      </c>
      <c r="E14168" s="145" t="s">
        <v>17405</v>
      </c>
      <c r="F14168" s="145" t="s">
        <v>38210</v>
      </c>
      <c r="G14168" s="145" t="s">
        <v>17407</v>
      </c>
      <c r="H14168" s="145" t="s">
        <v>1169</v>
      </c>
      <c r="I14168" s="11" t="s">
        <v>997</v>
      </c>
      <c r="J14168" s="11" t="s">
        <v>43803</v>
      </c>
      <c r="K14168" s="11" t="s">
        <v>1166</v>
      </c>
    </row>
    <row r="14169" spans="1:11" ht="16.5" x14ac:dyDescent="0.15">
      <c r="A14169" s="145" t="s">
        <v>39713</v>
      </c>
      <c r="B14169" s="32" t="s">
        <v>15318</v>
      </c>
      <c r="C14169" s="32" t="s">
        <v>1239</v>
      </c>
      <c r="D14169" s="32" t="s">
        <v>997</v>
      </c>
      <c r="E14169" s="145" t="s">
        <v>19482</v>
      </c>
      <c r="F14169" s="145" t="s">
        <v>38274</v>
      </c>
      <c r="G14169" s="145" t="s">
        <v>17407</v>
      </c>
      <c r="H14169" s="145" t="s">
        <v>1169</v>
      </c>
      <c r="I14169" s="11" t="s">
        <v>997</v>
      </c>
      <c r="J14169" s="11" t="s">
        <v>43803</v>
      </c>
      <c r="K14169" s="11" t="s">
        <v>1166</v>
      </c>
    </row>
    <row r="14170" spans="1:11" ht="16.5" x14ac:dyDescent="0.15">
      <c r="A14170" s="145" t="s">
        <v>39714</v>
      </c>
      <c r="B14170" s="32" t="s">
        <v>13887</v>
      </c>
      <c r="C14170" s="32" t="s">
        <v>1557</v>
      </c>
      <c r="D14170" s="32" t="s">
        <v>997</v>
      </c>
      <c r="E14170" s="145" t="s">
        <v>17405</v>
      </c>
      <c r="F14170" s="145" t="s">
        <v>37144</v>
      </c>
      <c r="G14170" s="145" t="s">
        <v>17454</v>
      </c>
      <c r="H14170" s="145" t="s">
        <v>1169</v>
      </c>
      <c r="I14170" s="11" t="s">
        <v>997</v>
      </c>
      <c r="J14170" s="11" t="s">
        <v>43803</v>
      </c>
      <c r="K14170" s="11" t="s">
        <v>1166</v>
      </c>
    </row>
    <row r="14171" spans="1:11" ht="16.5" x14ac:dyDescent="0.15">
      <c r="A14171" s="145" t="s">
        <v>39715</v>
      </c>
      <c r="B14171" s="32" t="s">
        <v>1247</v>
      </c>
      <c r="C14171" s="32" t="s">
        <v>1248</v>
      </c>
      <c r="D14171" s="32" t="s">
        <v>997</v>
      </c>
      <c r="E14171" s="145" t="s">
        <v>17405</v>
      </c>
      <c r="F14171" s="145" t="s">
        <v>39716</v>
      </c>
      <c r="G14171" s="145" t="s">
        <v>17407</v>
      </c>
      <c r="H14171" s="145" t="s">
        <v>1169</v>
      </c>
      <c r="I14171" s="11" t="s">
        <v>997</v>
      </c>
      <c r="J14171" s="11" t="s">
        <v>43803</v>
      </c>
      <c r="K14171" s="11" t="s">
        <v>1166</v>
      </c>
    </row>
    <row r="14172" spans="1:11" ht="16.5" x14ac:dyDescent="0.15">
      <c r="A14172" s="145" t="s">
        <v>39717</v>
      </c>
      <c r="B14172" s="32" t="s">
        <v>15319</v>
      </c>
      <c r="C14172" s="32" t="s">
        <v>10752</v>
      </c>
      <c r="D14172" s="32" t="s">
        <v>997</v>
      </c>
      <c r="E14172" s="145" t="s">
        <v>17405</v>
      </c>
      <c r="F14172" s="145" t="s">
        <v>997</v>
      </c>
      <c r="G14172" s="145" t="s">
        <v>17407</v>
      </c>
      <c r="H14172" s="145" t="s">
        <v>1169</v>
      </c>
      <c r="I14172" s="11" t="s">
        <v>997</v>
      </c>
      <c r="J14172" s="11" t="s">
        <v>43803</v>
      </c>
      <c r="K14172" s="11" t="s">
        <v>1166</v>
      </c>
    </row>
    <row r="14173" spans="1:11" ht="16.5" x14ac:dyDescent="0.15">
      <c r="A14173" s="145" t="s">
        <v>39718</v>
      </c>
      <c r="B14173" s="32" t="s">
        <v>15320</v>
      </c>
      <c r="C14173" s="32" t="s">
        <v>15321</v>
      </c>
      <c r="D14173" s="32" t="s">
        <v>997</v>
      </c>
      <c r="E14173" s="145" t="s">
        <v>17405</v>
      </c>
      <c r="F14173" s="145" t="s">
        <v>39719</v>
      </c>
      <c r="G14173" s="145" t="s">
        <v>17407</v>
      </c>
      <c r="H14173" s="145" t="s">
        <v>1169</v>
      </c>
      <c r="I14173" s="11" t="s">
        <v>997</v>
      </c>
      <c r="J14173" s="11" t="s">
        <v>43803</v>
      </c>
      <c r="K14173" s="11" t="s">
        <v>1166</v>
      </c>
    </row>
    <row r="14174" spans="1:11" ht="16.5" x14ac:dyDescent="0.15">
      <c r="A14174" s="145" t="s">
        <v>39720</v>
      </c>
      <c r="B14174" s="32" t="s">
        <v>15322</v>
      </c>
      <c r="C14174" s="32" t="s">
        <v>1203</v>
      </c>
      <c r="D14174" s="32" t="s">
        <v>997</v>
      </c>
      <c r="E14174" s="145" t="s">
        <v>17405</v>
      </c>
      <c r="F14174" s="145" t="s">
        <v>39721</v>
      </c>
      <c r="G14174" s="145" t="s">
        <v>17407</v>
      </c>
      <c r="H14174" s="145" t="s">
        <v>1169</v>
      </c>
      <c r="I14174" s="11" t="s">
        <v>997</v>
      </c>
      <c r="J14174" s="11" t="s">
        <v>43803</v>
      </c>
      <c r="K14174" s="11" t="s">
        <v>1166</v>
      </c>
    </row>
    <row r="14175" spans="1:11" ht="16.5" x14ac:dyDescent="0.15">
      <c r="A14175" s="145" t="s">
        <v>39722</v>
      </c>
      <c r="B14175" s="32" t="s">
        <v>15323</v>
      </c>
      <c r="C14175" s="32" t="s">
        <v>1239</v>
      </c>
      <c r="D14175" s="32" t="s">
        <v>997</v>
      </c>
      <c r="E14175" s="145" t="s">
        <v>17405</v>
      </c>
      <c r="F14175" s="145" t="s">
        <v>39723</v>
      </c>
      <c r="G14175" s="145" t="s">
        <v>17407</v>
      </c>
      <c r="H14175" s="145" t="s">
        <v>1169</v>
      </c>
      <c r="I14175" s="11" t="s">
        <v>997</v>
      </c>
      <c r="J14175" s="11" t="s">
        <v>43803</v>
      </c>
      <c r="K14175" s="11" t="s">
        <v>1166</v>
      </c>
    </row>
    <row r="14176" spans="1:11" ht="16.5" x14ac:dyDescent="0.15">
      <c r="A14176" s="145" t="s">
        <v>39724</v>
      </c>
      <c r="B14176" s="32" t="s">
        <v>15324</v>
      </c>
      <c r="C14176" s="32" t="s">
        <v>15325</v>
      </c>
      <c r="D14176" s="32" t="s">
        <v>997</v>
      </c>
      <c r="E14176" s="145" t="s">
        <v>17405</v>
      </c>
      <c r="F14176" s="145" t="s">
        <v>997</v>
      </c>
      <c r="G14176" s="145" t="s">
        <v>17407</v>
      </c>
      <c r="H14176" s="145" t="s">
        <v>1169</v>
      </c>
      <c r="I14176" s="11" t="s">
        <v>997</v>
      </c>
      <c r="J14176" s="11" t="s">
        <v>43803</v>
      </c>
      <c r="K14176" s="11" t="s">
        <v>1166</v>
      </c>
    </row>
    <row r="14177" spans="1:11" ht="16.5" x14ac:dyDescent="0.15">
      <c r="A14177" s="145" t="s">
        <v>39725</v>
      </c>
      <c r="B14177" s="32" t="s">
        <v>13939</v>
      </c>
      <c r="C14177" s="32" t="s">
        <v>1231</v>
      </c>
      <c r="D14177" s="32" t="s">
        <v>997</v>
      </c>
      <c r="E14177" s="145" t="s">
        <v>17405</v>
      </c>
      <c r="F14177" s="145" t="s">
        <v>39726</v>
      </c>
      <c r="G14177" s="145" t="s">
        <v>17407</v>
      </c>
      <c r="H14177" s="145" t="s">
        <v>1169</v>
      </c>
      <c r="I14177" s="11" t="s">
        <v>997</v>
      </c>
      <c r="J14177" s="11" t="s">
        <v>43803</v>
      </c>
      <c r="K14177" s="11" t="s">
        <v>1166</v>
      </c>
    </row>
    <row r="14178" spans="1:11" ht="16.5" x14ac:dyDescent="0.15">
      <c r="A14178" s="145" t="s">
        <v>39727</v>
      </c>
      <c r="B14178" s="32" t="s">
        <v>15326</v>
      </c>
      <c r="C14178" s="32" t="s">
        <v>1239</v>
      </c>
      <c r="D14178" s="32" t="s">
        <v>997</v>
      </c>
      <c r="E14178" s="145" t="s">
        <v>17405</v>
      </c>
      <c r="F14178" s="145" t="s">
        <v>39728</v>
      </c>
      <c r="G14178" s="145" t="s">
        <v>17407</v>
      </c>
      <c r="H14178" s="145" t="s">
        <v>1169</v>
      </c>
      <c r="I14178" s="11" t="s">
        <v>997</v>
      </c>
      <c r="J14178" s="11" t="s">
        <v>43803</v>
      </c>
      <c r="K14178" s="11" t="s">
        <v>1166</v>
      </c>
    </row>
    <row r="14179" spans="1:11" ht="16.5" x14ac:dyDescent="0.15">
      <c r="A14179" s="145" t="s">
        <v>39729</v>
      </c>
      <c r="B14179" s="32" t="s">
        <v>15327</v>
      </c>
      <c r="C14179" s="32" t="s">
        <v>15328</v>
      </c>
      <c r="D14179" s="32" t="s">
        <v>997</v>
      </c>
      <c r="E14179" s="145" t="s">
        <v>17405</v>
      </c>
      <c r="F14179" s="145" t="s">
        <v>39730</v>
      </c>
      <c r="G14179" s="145" t="s">
        <v>17407</v>
      </c>
      <c r="H14179" s="145" t="s">
        <v>1169</v>
      </c>
      <c r="I14179" s="11" t="s">
        <v>997</v>
      </c>
      <c r="J14179" s="11" t="s">
        <v>43880</v>
      </c>
      <c r="K14179" s="11" t="s">
        <v>1166</v>
      </c>
    </row>
    <row r="14180" spans="1:11" ht="16.5" x14ac:dyDescent="0.15">
      <c r="A14180" s="145" t="s">
        <v>39731</v>
      </c>
      <c r="B14180" s="32" t="s">
        <v>15329</v>
      </c>
      <c r="C14180" s="32" t="s">
        <v>15328</v>
      </c>
      <c r="D14180" s="32" t="s">
        <v>997</v>
      </c>
      <c r="E14180" s="145" t="s">
        <v>17405</v>
      </c>
      <c r="F14180" s="145" t="s">
        <v>39732</v>
      </c>
      <c r="G14180" s="145" t="s">
        <v>17407</v>
      </c>
      <c r="H14180" s="145" t="s">
        <v>1169</v>
      </c>
      <c r="I14180" s="11" t="s">
        <v>997</v>
      </c>
      <c r="J14180" s="11" t="s">
        <v>43880</v>
      </c>
      <c r="K14180" s="11" t="s">
        <v>1166</v>
      </c>
    </row>
    <row r="14181" spans="1:11" ht="16.5" x14ac:dyDescent="0.15">
      <c r="A14181" s="145" t="s">
        <v>44227</v>
      </c>
      <c r="B14181" s="32" t="s">
        <v>11168</v>
      </c>
      <c r="C14181" s="32" t="s">
        <v>1186</v>
      </c>
      <c r="D14181" s="32" t="s">
        <v>997</v>
      </c>
      <c r="E14181" s="145" t="s">
        <v>17405</v>
      </c>
      <c r="F14181" s="145" t="s">
        <v>44228</v>
      </c>
      <c r="G14181" s="145" t="s">
        <v>17407</v>
      </c>
      <c r="H14181" s="145" t="s">
        <v>1169</v>
      </c>
      <c r="I14181" s="11" t="s">
        <v>997</v>
      </c>
      <c r="J14181" s="11" t="s">
        <v>997</v>
      </c>
      <c r="K14181" s="11" t="s">
        <v>1166</v>
      </c>
    </row>
    <row r="14182" spans="1:11" ht="16.5" x14ac:dyDescent="0.15">
      <c r="A14182" s="145" t="s">
        <v>44229</v>
      </c>
      <c r="B14182" s="32" t="s">
        <v>15560</v>
      </c>
      <c r="C14182" s="32" t="s">
        <v>44230</v>
      </c>
      <c r="D14182" s="32" t="s">
        <v>997</v>
      </c>
      <c r="E14182" s="145" t="s">
        <v>17405</v>
      </c>
      <c r="F14182" s="145" t="s">
        <v>44231</v>
      </c>
      <c r="G14182" s="145" t="s">
        <v>17407</v>
      </c>
      <c r="H14182" s="145" t="s">
        <v>1169</v>
      </c>
      <c r="I14182" s="11" t="s">
        <v>997</v>
      </c>
      <c r="J14182" s="11" t="s">
        <v>997</v>
      </c>
      <c r="K14182" s="11" t="s">
        <v>1166</v>
      </c>
    </row>
    <row r="14183" spans="1:11" ht="16.5" x14ac:dyDescent="0.15">
      <c r="A14183" s="145" t="s">
        <v>44232</v>
      </c>
      <c r="B14183" s="32" t="s">
        <v>44233</v>
      </c>
      <c r="C14183" s="32" t="s">
        <v>1186</v>
      </c>
      <c r="D14183" s="32" t="s">
        <v>997</v>
      </c>
      <c r="E14183" s="145" t="s">
        <v>17405</v>
      </c>
      <c r="F14183" s="145" t="s">
        <v>44234</v>
      </c>
      <c r="G14183" s="145" t="s">
        <v>17407</v>
      </c>
      <c r="H14183" s="145" t="s">
        <v>1169</v>
      </c>
      <c r="I14183" s="11" t="s">
        <v>997</v>
      </c>
      <c r="J14183" s="11" t="s">
        <v>997</v>
      </c>
      <c r="K14183" s="11" t="s">
        <v>1166</v>
      </c>
    </row>
    <row r="14184" spans="1:11" ht="16.5" x14ac:dyDescent="0.15">
      <c r="A14184" s="145" t="s">
        <v>44235</v>
      </c>
      <c r="B14184" s="32" t="s">
        <v>16886</v>
      </c>
      <c r="C14184" s="32" t="s">
        <v>1174</v>
      </c>
      <c r="D14184" s="32" t="s">
        <v>997</v>
      </c>
      <c r="E14184" s="145" t="s">
        <v>17405</v>
      </c>
      <c r="F14184" s="145" t="s">
        <v>44236</v>
      </c>
      <c r="G14184" s="145" t="s">
        <v>17407</v>
      </c>
      <c r="H14184" s="145" t="s">
        <v>1169</v>
      </c>
      <c r="I14184" s="11" t="s">
        <v>997</v>
      </c>
      <c r="J14184" s="11" t="s">
        <v>997</v>
      </c>
      <c r="K14184" s="11" t="s">
        <v>1166</v>
      </c>
    </row>
    <row r="14185" spans="1:11" ht="16.5" x14ac:dyDescent="0.15">
      <c r="A14185" s="145" t="s">
        <v>44237</v>
      </c>
      <c r="B14185" s="32" t="s">
        <v>1194</v>
      </c>
      <c r="C14185" s="32" t="s">
        <v>1174</v>
      </c>
      <c r="D14185" s="32" t="s">
        <v>997</v>
      </c>
      <c r="E14185" s="145" t="s">
        <v>17405</v>
      </c>
      <c r="F14185" s="145" t="s">
        <v>44238</v>
      </c>
      <c r="G14185" s="145" t="s">
        <v>17407</v>
      </c>
      <c r="H14185" s="145" t="s">
        <v>1169</v>
      </c>
      <c r="I14185" s="11" t="s">
        <v>997</v>
      </c>
      <c r="J14185" s="11" t="s">
        <v>997</v>
      </c>
      <c r="K14185" s="11" t="s">
        <v>1166</v>
      </c>
    </row>
    <row r="14186" spans="1:11" ht="16.5" x14ac:dyDescent="0.15">
      <c r="A14186" s="145" t="s">
        <v>44239</v>
      </c>
      <c r="B14186" s="32" t="s">
        <v>9914</v>
      </c>
      <c r="C14186" s="32" t="s">
        <v>1174</v>
      </c>
      <c r="D14186" s="32" t="s">
        <v>997</v>
      </c>
      <c r="E14186" s="145" t="s">
        <v>17405</v>
      </c>
      <c r="F14186" s="145" t="s">
        <v>44240</v>
      </c>
      <c r="G14186" s="145" t="s">
        <v>17407</v>
      </c>
      <c r="H14186" s="145" t="s">
        <v>1169</v>
      </c>
      <c r="I14186" s="11" t="s">
        <v>997</v>
      </c>
      <c r="J14186" s="11" t="s">
        <v>997</v>
      </c>
      <c r="K14186" s="11" t="s">
        <v>1166</v>
      </c>
    </row>
    <row r="14187" spans="1:11" ht="16.5" x14ac:dyDescent="0.15">
      <c r="A14187" s="145" t="s">
        <v>44241</v>
      </c>
      <c r="B14187" s="32" t="s">
        <v>13255</v>
      </c>
      <c r="C14187" s="32" t="s">
        <v>1174</v>
      </c>
      <c r="D14187" s="32" t="s">
        <v>997</v>
      </c>
      <c r="E14187" s="145" t="s">
        <v>17405</v>
      </c>
      <c r="F14187" s="145" t="s">
        <v>44242</v>
      </c>
      <c r="G14187" s="145" t="s">
        <v>17407</v>
      </c>
      <c r="H14187" s="145" t="s">
        <v>1169</v>
      </c>
      <c r="I14187" s="11" t="s">
        <v>997</v>
      </c>
      <c r="J14187" s="11" t="s">
        <v>997</v>
      </c>
      <c r="K14187" s="11" t="s">
        <v>1166</v>
      </c>
    </row>
    <row r="14188" spans="1:11" ht="16.5" x14ac:dyDescent="0.15">
      <c r="A14188" s="145" t="s">
        <v>44243</v>
      </c>
      <c r="B14188" s="32" t="s">
        <v>1198</v>
      </c>
      <c r="C14188" s="32" t="s">
        <v>1174</v>
      </c>
      <c r="D14188" s="32" t="s">
        <v>997</v>
      </c>
      <c r="E14188" s="145" t="s">
        <v>17405</v>
      </c>
      <c r="F14188" s="145" t="s">
        <v>44244</v>
      </c>
      <c r="G14188" s="145" t="s">
        <v>17407</v>
      </c>
      <c r="H14188" s="145" t="s">
        <v>1169</v>
      </c>
      <c r="I14188" s="11" t="s">
        <v>997</v>
      </c>
      <c r="J14188" s="11" t="s">
        <v>997</v>
      </c>
      <c r="K14188" s="11" t="s">
        <v>1166</v>
      </c>
    </row>
    <row r="14189" spans="1:11" ht="16.5" x14ac:dyDescent="0.15">
      <c r="A14189" s="145" t="s">
        <v>39733</v>
      </c>
      <c r="B14189" s="32" t="s">
        <v>1243</v>
      </c>
      <c r="C14189" s="32" t="s">
        <v>3176</v>
      </c>
      <c r="D14189" s="32" t="s">
        <v>2174</v>
      </c>
      <c r="E14189" s="145" t="s">
        <v>17405</v>
      </c>
      <c r="F14189" s="145" t="s">
        <v>19942</v>
      </c>
      <c r="G14189" s="145" t="s">
        <v>17407</v>
      </c>
      <c r="H14189" s="145" t="s">
        <v>1169</v>
      </c>
      <c r="I14189" s="11" t="s">
        <v>1166</v>
      </c>
      <c r="J14189" s="11" t="s">
        <v>43866</v>
      </c>
      <c r="K14189" s="11" t="s">
        <v>1166</v>
      </c>
    </row>
    <row r="14190" spans="1:11" ht="16.5" x14ac:dyDescent="0.15">
      <c r="A14190" s="145" t="s">
        <v>39734</v>
      </c>
      <c r="B14190" s="32" t="s">
        <v>1368</v>
      </c>
      <c r="C14190" s="32" t="s">
        <v>15330</v>
      </c>
      <c r="D14190" s="32" t="s">
        <v>997</v>
      </c>
      <c r="E14190" s="145" t="s">
        <v>17405</v>
      </c>
      <c r="F14190" s="145" t="s">
        <v>997</v>
      </c>
      <c r="G14190" s="145" t="s">
        <v>17565</v>
      </c>
      <c r="H14190" s="145" t="s">
        <v>1169</v>
      </c>
      <c r="I14190" s="11" t="s">
        <v>997</v>
      </c>
      <c r="J14190" s="11" t="s">
        <v>43879</v>
      </c>
      <c r="K14190" s="11" t="s">
        <v>1166</v>
      </c>
    </row>
    <row r="14191" spans="1:11" ht="16.5" x14ac:dyDescent="0.15">
      <c r="A14191" s="145" t="s">
        <v>39735</v>
      </c>
      <c r="B14191" s="32" t="s">
        <v>8638</v>
      </c>
      <c r="C14191" s="32" t="s">
        <v>8627</v>
      </c>
      <c r="D14191" s="32" t="s">
        <v>997</v>
      </c>
      <c r="E14191" s="145" t="s">
        <v>17405</v>
      </c>
      <c r="F14191" s="145" t="s">
        <v>30478</v>
      </c>
      <c r="G14191" s="145" t="s">
        <v>17407</v>
      </c>
      <c r="H14191" s="145" t="s">
        <v>1169</v>
      </c>
      <c r="I14191" s="11" t="s">
        <v>997</v>
      </c>
      <c r="J14191" s="11" t="s">
        <v>43866</v>
      </c>
      <c r="K14191" s="11" t="s">
        <v>1166</v>
      </c>
    </row>
    <row r="14192" spans="1:11" ht="16.5" x14ac:dyDescent="0.15">
      <c r="A14192" s="145" t="s">
        <v>39736</v>
      </c>
      <c r="B14192" s="32" t="s">
        <v>10036</v>
      </c>
      <c r="C14192" s="32" t="s">
        <v>1174</v>
      </c>
      <c r="D14192" s="32" t="s">
        <v>997</v>
      </c>
      <c r="E14192" s="145" t="s">
        <v>17405</v>
      </c>
      <c r="F14192" s="145" t="s">
        <v>39737</v>
      </c>
      <c r="G14192" s="145" t="s">
        <v>17407</v>
      </c>
      <c r="H14192" s="145" t="s">
        <v>1169</v>
      </c>
      <c r="I14192" s="11" t="s">
        <v>997</v>
      </c>
      <c r="J14192" s="11" t="s">
        <v>43879</v>
      </c>
      <c r="K14192" s="11" t="s">
        <v>1166</v>
      </c>
    </row>
    <row r="14193" spans="1:11" ht="16.5" x14ac:dyDescent="0.15">
      <c r="A14193" s="145" t="s">
        <v>39738</v>
      </c>
      <c r="B14193" s="32" t="s">
        <v>9742</v>
      </c>
      <c r="C14193" s="32" t="s">
        <v>8657</v>
      </c>
      <c r="D14193" s="32" t="s">
        <v>997</v>
      </c>
      <c r="E14193" s="145" t="s">
        <v>19482</v>
      </c>
      <c r="F14193" s="145" t="s">
        <v>30687</v>
      </c>
      <c r="G14193" s="145" t="s">
        <v>17407</v>
      </c>
      <c r="H14193" s="145" t="s">
        <v>1169</v>
      </c>
      <c r="I14193" s="11" t="s">
        <v>997</v>
      </c>
      <c r="J14193" s="11" t="s">
        <v>43866</v>
      </c>
      <c r="K14193" s="11" t="s">
        <v>1166</v>
      </c>
    </row>
    <row r="14194" spans="1:11" ht="16.5" x14ac:dyDescent="0.15">
      <c r="A14194" s="145" t="s">
        <v>39739</v>
      </c>
      <c r="B14194" s="32" t="s">
        <v>9742</v>
      </c>
      <c r="C14194" s="32" t="s">
        <v>9654</v>
      </c>
      <c r="D14194" s="32" t="s">
        <v>997</v>
      </c>
      <c r="E14194" s="145" t="s">
        <v>19482</v>
      </c>
      <c r="F14194" s="145" t="s">
        <v>30687</v>
      </c>
      <c r="G14194" s="145" t="s">
        <v>17407</v>
      </c>
      <c r="H14194" s="145" t="s">
        <v>1169</v>
      </c>
      <c r="I14194" s="11" t="s">
        <v>997</v>
      </c>
      <c r="J14194" s="11" t="s">
        <v>43866</v>
      </c>
      <c r="K14194" s="11" t="s">
        <v>1166</v>
      </c>
    </row>
    <row r="14195" spans="1:11" ht="16.5" x14ac:dyDescent="0.15">
      <c r="A14195" s="145" t="s">
        <v>39740</v>
      </c>
      <c r="B14195" s="32" t="s">
        <v>2303</v>
      </c>
      <c r="C14195" s="32" t="s">
        <v>2304</v>
      </c>
      <c r="D14195" s="32" t="s">
        <v>997</v>
      </c>
      <c r="E14195" s="145" t="s">
        <v>17405</v>
      </c>
      <c r="F14195" s="145" t="s">
        <v>18927</v>
      </c>
      <c r="G14195" s="145" t="s">
        <v>17565</v>
      </c>
      <c r="H14195" s="145" t="s">
        <v>1227</v>
      </c>
      <c r="I14195" s="11" t="s">
        <v>1166</v>
      </c>
      <c r="J14195" s="11" t="s">
        <v>43867</v>
      </c>
      <c r="K14195" s="11" t="s">
        <v>1166</v>
      </c>
    </row>
    <row r="14196" spans="1:11" ht="16.5" x14ac:dyDescent="0.15">
      <c r="A14196" s="145" t="s">
        <v>39741</v>
      </c>
      <c r="B14196" s="32" t="s">
        <v>14744</v>
      </c>
      <c r="C14196" s="32" t="s">
        <v>1231</v>
      </c>
      <c r="D14196" s="32" t="s">
        <v>997</v>
      </c>
      <c r="E14196" s="145" t="s">
        <v>17405</v>
      </c>
      <c r="F14196" s="145" t="s">
        <v>39742</v>
      </c>
      <c r="G14196" s="145" t="s">
        <v>17407</v>
      </c>
      <c r="H14196" s="145" t="s">
        <v>1169</v>
      </c>
      <c r="I14196" s="11" t="s">
        <v>997</v>
      </c>
      <c r="J14196" s="11" t="s">
        <v>43867</v>
      </c>
      <c r="K14196" s="11" t="s">
        <v>1166</v>
      </c>
    </row>
    <row r="14197" spans="1:11" ht="16.5" x14ac:dyDescent="0.15">
      <c r="A14197" s="145" t="s">
        <v>39743</v>
      </c>
      <c r="B14197" s="32" t="s">
        <v>3201</v>
      </c>
      <c r="C14197" s="32" t="s">
        <v>2880</v>
      </c>
      <c r="D14197" s="32" t="s">
        <v>997</v>
      </c>
      <c r="E14197" s="145" t="s">
        <v>17405</v>
      </c>
      <c r="F14197" s="145" t="s">
        <v>19970</v>
      </c>
      <c r="G14197" s="145" t="s">
        <v>17407</v>
      </c>
      <c r="H14197" s="145" t="s">
        <v>1169</v>
      </c>
      <c r="I14197" s="11" t="s">
        <v>997</v>
      </c>
      <c r="J14197" s="11" t="s">
        <v>43879</v>
      </c>
      <c r="K14197" s="11" t="s">
        <v>1166</v>
      </c>
    </row>
    <row r="14198" spans="1:11" ht="16.5" x14ac:dyDescent="0.15">
      <c r="A14198" s="145" t="s">
        <v>39744</v>
      </c>
      <c r="B14198" s="32" t="s">
        <v>3201</v>
      </c>
      <c r="C14198" s="32" t="s">
        <v>2880</v>
      </c>
      <c r="D14198" s="32" t="s">
        <v>3202</v>
      </c>
      <c r="E14198" s="145" t="s">
        <v>17405</v>
      </c>
      <c r="F14198" s="145" t="s">
        <v>19970</v>
      </c>
      <c r="G14198" s="145" t="s">
        <v>17454</v>
      </c>
      <c r="H14198" s="145" t="s">
        <v>1169</v>
      </c>
      <c r="I14198" s="11" t="s">
        <v>1166</v>
      </c>
      <c r="J14198" s="11" t="s">
        <v>43879</v>
      </c>
      <c r="K14198" s="11" t="s">
        <v>1166</v>
      </c>
    </row>
    <row r="14199" spans="1:11" ht="16.5" x14ac:dyDescent="0.15">
      <c r="A14199" s="145" t="s">
        <v>39745</v>
      </c>
      <c r="B14199" s="32" t="s">
        <v>10048</v>
      </c>
      <c r="C14199" s="32" t="s">
        <v>1174</v>
      </c>
      <c r="D14199" s="32" t="s">
        <v>997</v>
      </c>
      <c r="E14199" s="145" t="s">
        <v>17405</v>
      </c>
      <c r="F14199" s="145" t="s">
        <v>39746</v>
      </c>
      <c r="G14199" s="145" t="s">
        <v>17407</v>
      </c>
      <c r="H14199" s="145" t="s">
        <v>1169</v>
      </c>
      <c r="I14199" s="11" t="s">
        <v>997</v>
      </c>
      <c r="J14199" s="11" t="s">
        <v>43879</v>
      </c>
      <c r="K14199" s="11" t="s">
        <v>1166</v>
      </c>
    </row>
    <row r="14200" spans="1:11" ht="16.5" x14ac:dyDescent="0.15">
      <c r="A14200" s="145" t="s">
        <v>39747</v>
      </c>
      <c r="B14200" s="32" t="s">
        <v>8768</v>
      </c>
      <c r="C14200" s="32" t="s">
        <v>15331</v>
      </c>
      <c r="D14200" s="32" t="s">
        <v>997</v>
      </c>
      <c r="E14200" s="145" t="s">
        <v>17405</v>
      </c>
      <c r="F14200" s="145" t="s">
        <v>39748</v>
      </c>
      <c r="G14200" s="145" t="s">
        <v>17407</v>
      </c>
      <c r="H14200" s="145" t="s">
        <v>1169</v>
      </c>
      <c r="I14200" s="11" t="s">
        <v>997</v>
      </c>
      <c r="J14200" s="11" t="s">
        <v>43879</v>
      </c>
      <c r="K14200" s="11" t="s">
        <v>1166</v>
      </c>
    </row>
    <row r="14201" spans="1:11" ht="16.5" x14ac:dyDescent="0.15">
      <c r="A14201" s="145" t="s">
        <v>39749</v>
      </c>
      <c r="B14201" s="32" t="s">
        <v>2295</v>
      </c>
      <c r="C14201" s="32" t="s">
        <v>1203</v>
      </c>
      <c r="D14201" s="32" t="s">
        <v>997</v>
      </c>
      <c r="E14201" s="145" t="s">
        <v>17405</v>
      </c>
      <c r="F14201" s="145" t="s">
        <v>39750</v>
      </c>
      <c r="G14201" s="145" t="s">
        <v>17407</v>
      </c>
      <c r="H14201" s="145" t="s">
        <v>1169</v>
      </c>
      <c r="I14201" s="11" t="s">
        <v>997</v>
      </c>
      <c r="J14201" s="11" t="s">
        <v>43879</v>
      </c>
      <c r="K14201" s="11" t="s">
        <v>1166</v>
      </c>
    </row>
    <row r="14202" spans="1:11" ht="16.5" x14ac:dyDescent="0.15">
      <c r="A14202" s="145" t="s">
        <v>39751</v>
      </c>
      <c r="B14202" s="32" t="s">
        <v>8978</v>
      </c>
      <c r="C14202" s="32" t="s">
        <v>15332</v>
      </c>
      <c r="D14202" s="32" t="s">
        <v>997</v>
      </c>
      <c r="E14202" s="145" t="s">
        <v>17405</v>
      </c>
      <c r="F14202" s="145" t="s">
        <v>997</v>
      </c>
      <c r="G14202" s="145" t="s">
        <v>17407</v>
      </c>
      <c r="H14202" s="145" t="s">
        <v>1169</v>
      </c>
      <c r="I14202" s="11" t="s">
        <v>997</v>
      </c>
      <c r="J14202" s="11" t="s">
        <v>43761</v>
      </c>
      <c r="K14202" s="11" t="s">
        <v>1166</v>
      </c>
    </row>
    <row r="14203" spans="1:11" ht="16.5" x14ac:dyDescent="0.15">
      <c r="A14203" s="145" t="s">
        <v>44245</v>
      </c>
      <c r="B14203" s="32" t="s">
        <v>16862</v>
      </c>
      <c r="C14203" s="32" t="s">
        <v>1174</v>
      </c>
      <c r="D14203" s="32" t="s">
        <v>997</v>
      </c>
      <c r="E14203" s="145" t="s">
        <v>17405</v>
      </c>
      <c r="F14203" s="145" t="s">
        <v>44246</v>
      </c>
      <c r="G14203" s="145" t="s">
        <v>17407</v>
      </c>
      <c r="H14203" s="145" t="s">
        <v>1169</v>
      </c>
      <c r="I14203" s="11" t="s">
        <v>997</v>
      </c>
      <c r="J14203" s="11" t="s">
        <v>997</v>
      </c>
      <c r="K14203" s="11" t="s">
        <v>1166</v>
      </c>
    </row>
    <row r="14204" spans="1:11" ht="16.5" x14ac:dyDescent="0.15">
      <c r="A14204" s="145" t="s">
        <v>44247</v>
      </c>
      <c r="B14204" s="32" t="s">
        <v>3172</v>
      </c>
      <c r="C14204" s="32" t="s">
        <v>1179</v>
      </c>
      <c r="D14204" s="32" t="s">
        <v>997</v>
      </c>
      <c r="E14204" s="145" t="s">
        <v>17405</v>
      </c>
      <c r="F14204" s="145" t="s">
        <v>44248</v>
      </c>
      <c r="G14204" s="145" t="s">
        <v>17407</v>
      </c>
      <c r="H14204" s="145" t="s">
        <v>1169</v>
      </c>
      <c r="I14204" s="11" t="s">
        <v>997</v>
      </c>
      <c r="J14204" s="11" t="s">
        <v>997</v>
      </c>
      <c r="K14204" s="11" t="s">
        <v>1166</v>
      </c>
    </row>
    <row r="14205" spans="1:11" ht="16.5" x14ac:dyDescent="0.15">
      <c r="A14205" s="145" t="s">
        <v>39752</v>
      </c>
      <c r="B14205" s="32" t="s">
        <v>15333</v>
      </c>
      <c r="C14205" s="32" t="s">
        <v>300</v>
      </c>
      <c r="D14205" s="32" t="s">
        <v>997</v>
      </c>
      <c r="E14205" s="145" t="s">
        <v>39169</v>
      </c>
      <c r="F14205" s="145" t="s">
        <v>997</v>
      </c>
      <c r="G14205" s="145" t="s">
        <v>17407</v>
      </c>
      <c r="H14205" s="145" t="s">
        <v>1169</v>
      </c>
      <c r="I14205" s="11" t="s">
        <v>997</v>
      </c>
      <c r="J14205" s="11" t="s">
        <v>43882</v>
      </c>
      <c r="K14205" s="11" t="s">
        <v>1166</v>
      </c>
    </row>
    <row r="14206" spans="1:11" ht="16.5" x14ac:dyDescent="0.15">
      <c r="A14206" s="145" t="s">
        <v>39753</v>
      </c>
      <c r="B14206" s="32" t="s">
        <v>13732</v>
      </c>
      <c r="C14206" s="32" t="s">
        <v>300</v>
      </c>
      <c r="D14206" s="32" t="s">
        <v>997</v>
      </c>
      <c r="E14206" s="145" t="s">
        <v>17581</v>
      </c>
      <c r="F14206" s="145" t="s">
        <v>39178</v>
      </c>
      <c r="G14206" s="145" t="s">
        <v>17407</v>
      </c>
      <c r="H14206" s="145" t="s">
        <v>1169</v>
      </c>
      <c r="I14206" s="11" t="s">
        <v>1166</v>
      </c>
      <c r="J14206" s="11" t="s">
        <v>43883</v>
      </c>
      <c r="K14206" s="11" t="s">
        <v>1166</v>
      </c>
    </row>
    <row r="14207" spans="1:11" ht="16.5" x14ac:dyDescent="0.15">
      <c r="A14207" s="145" t="s">
        <v>39754</v>
      </c>
      <c r="B14207" s="32" t="s">
        <v>15334</v>
      </c>
      <c r="C14207" s="32" t="s">
        <v>997</v>
      </c>
      <c r="D14207" s="32" t="s">
        <v>997</v>
      </c>
      <c r="E14207" s="145" t="s">
        <v>1056</v>
      </c>
      <c r="F14207" s="145" t="s">
        <v>39755</v>
      </c>
      <c r="G14207" s="145" t="s">
        <v>17407</v>
      </c>
      <c r="H14207" s="145" t="s">
        <v>1169</v>
      </c>
      <c r="I14207" s="11" t="s">
        <v>1166</v>
      </c>
      <c r="J14207" s="11" t="s">
        <v>43883</v>
      </c>
      <c r="K14207" s="11" t="s">
        <v>1166</v>
      </c>
    </row>
    <row r="14208" spans="1:11" ht="16.5" x14ac:dyDescent="0.15">
      <c r="A14208" s="145" t="s">
        <v>39756</v>
      </c>
      <c r="B14208" s="32" t="s">
        <v>15335</v>
      </c>
      <c r="C14208" s="32" t="s">
        <v>997</v>
      </c>
      <c r="D14208" s="32" t="s">
        <v>997</v>
      </c>
      <c r="E14208" s="145" t="s">
        <v>1056</v>
      </c>
      <c r="F14208" s="145" t="s">
        <v>39757</v>
      </c>
      <c r="G14208" s="145" t="s">
        <v>17407</v>
      </c>
      <c r="H14208" s="145" t="s">
        <v>1169</v>
      </c>
      <c r="I14208" s="11" t="s">
        <v>1166</v>
      </c>
      <c r="J14208" s="11" t="s">
        <v>43883</v>
      </c>
      <c r="K14208" s="11" t="s">
        <v>1166</v>
      </c>
    </row>
    <row r="14209" spans="1:11" ht="16.5" x14ac:dyDescent="0.15">
      <c r="A14209" s="145" t="s">
        <v>39758</v>
      </c>
      <c r="B14209" s="32" t="s">
        <v>15336</v>
      </c>
      <c r="C14209" s="32" t="s">
        <v>997</v>
      </c>
      <c r="D14209" s="32" t="s">
        <v>997</v>
      </c>
      <c r="E14209" s="145" t="s">
        <v>1056</v>
      </c>
      <c r="F14209" s="145" t="s">
        <v>39759</v>
      </c>
      <c r="G14209" s="145" t="s">
        <v>17407</v>
      </c>
      <c r="H14209" s="145" t="s">
        <v>1169</v>
      </c>
      <c r="I14209" s="11" t="s">
        <v>1166</v>
      </c>
      <c r="J14209" s="11" t="s">
        <v>43883</v>
      </c>
      <c r="K14209" s="11" t="s">
        <v>1166</v>
      </c>
    </row>
    <row r="14210" spans="1:11" ht="16.5" x14ac:dyDescent="0.15">
      <c r="A14210" s="145" t="s">
        <v>39760</v>
      </c>
      <c r="B14210" s="32" t="s">
        <v>15337</v>
      </c>
      <c r="C14210" s="32" t="s">
        <v>300</v>
      </c>
      <c r="D14210" s="32" t="s">
        <v>997</v>
      </c>
      <c r="E14210" s="145" t="s">
        <v>17590</v>
      </c>
      <c r="F14210" s="145" t="s">
        <v>997</v>
      </c>
      <c r="G14210" s="145" t="s">
        <v>17407</v>
      </c>
      <c r="H14210" s="145" t="s">
        <v>1169</v>
      </c>
      <c r="I14210" s="11" t="s">
        <v>997</v>
      </c>
      <c r="J14210" s="11" t="s">
        <v>43816</v>
      </c>
      <c r="K14210" s="11" t="s">
        <v>1166</v>
      </c>
    </row>
    <row r="14211" spans="1:11" ht="16.5" x14ac:dyDescent="0.15">
      <c r="A14211" s="145" t="s">
        <v>39761</v>
      </c>
      <c r="B14211" s="32" t="s">
        <v>15338</v>
      </c>
      <c r="C14211" s="32" t="s">
        <v>300</v>
      </c>
      <c r="D14211" s="32" t="s">
        <v>997</v>
      </c>
      <c r="E14211" s="145" t="s">
        <v>17590</v>
      </c>
      <c r="F14211" s="145" t="s">
        <v>997</v>
      </c>
      <c r="G14211" s="145" t="s">
        <v>17407</v>
      </c>
      <c r="H14211" s="145" t="s">
        <v>1169</v>
      </c>
      <c r="I14211" s="11" t="s">
        <v>997</v>
      </c>
      <c r="J14211" s="11" t="s">
        <v>43816</v>
      </c>
      <c r="K14211" s="11" t="s">
        <v>1166</v>
      </c>
    </row>
    <row r="14212" spans="1:11" ht="16.5" x14ac:dyDescent="0.15">
      <c r="A14212" s="145" t="s">
        <v>39762</v>
      </c>
      <c r="B14212" s="32" t="s">
        <v>2190</v>
      </c>
      <c r="C14212" s="32" t="s">
        <v>15339</v>
      </c>
      <c r="D14212" s="32" t="s">
        <v>997</v>
      </c>
      <c r="E14212" s="145" t="s">
        <v>17405</v>
      </c>
      <c r="F14212" s="145" t="s">
        <v>997</v>
      </c>
      <c r="G14212" s="145" t="s">
        <v>17565</v>
      </c>
      <c r="H14212" s="145" t="s">
        <v>1169</v>
      </c>
      <c r="I14212" s="11" t="s">
        <v>997</v>
      </c>
      <c r="J14212" s="11" t="s">
        <v>43884</v>
      </c>
      <c r="K14212" s="11" t="s">
        <v>1166</v>
      </c>
    </row>
    <row r="14213" spans="1:11" ht="16.5" x14ac:dyDescent="0.15">
      <c r="A14213" s="145" t="s">
        <v>39763</v>
      </c>
      <c r="B14213" s="32" t="s">
        <v>15340</v>
      </c>
      <c r="C14213" s="32" t="s">
        <v>300</v>
      </c>
      <c r="D14213" s="32" t="s">
        <v>997</v>
      </c>
      <c r="E14213" s="145" t="s">
        <v>17581</v>
      </c>
      <c r="F14213" s="145" t="s">
        <v>39764</v>
      </c>
      <c r="G14213" s="145" t="s">
        <v>17407</v>
      </c>
      <c r="H14213" s="145" t="s">
        <v>1169</v>
      </c>
      <c r="I14213" s="11" t="s">
        <v>997</v>
      </c>
      <c r="J14213" s="11" t="s">
        <v>43885</v>
      </c>
      <c r="K14213" s="11" t="s">
        <v>1166</v>
      </c>
    </row>
    <row r="14214" spans="1:11" ht="16.5" x14ac:dyDescent="0.15">
      <c r="A14214" s="145" t="s">
        <v>39765</v>
      </c>
      <c r="B14214" s="32" t="s">
        <v>11942</v>
      </c>
      <c r="C14214" s="32" t="s">
        <v>300</v>
      </c>
      <c r="D14214" s="32" t="s">
        <v>14967</v>
      </c>
      <c r="E14214" s="145" t="s">
        <v>1056</v>
      </c>
      <c r="F14214" s="145" t="s">
        <v>997</v>
      </c>
      <c r="G14214" s="145" t="s">
        <v>17407</v>
      </c>
      <c r="H14214" s="145" t="s">
        <v>1227</v>
      </c>
      <c r="I14214" s="11" t="s">
        <v>43668</v>
      </c>
      <c r="J14214" s="11" t="s">
        <v>43885</v>
      </c>
      <c r="K14214" s="11" t="s">
        <v>43664</v>
      </c>
    </row>
    <row r="14215" spans="1:11" ht="16.5" x14ac:dyDescent="0.15">
      <c r="A14215" s="145" t="s">
        <v>39766</v>
      </c>
      <c r="B14215" s="32" t="s">
        <v>4059</v>
      </c>
      <c r="C14215" s="32" t="s">
        <v>4060</v>
      </c>
      <c r="D14215" s="32" t="s">
        <v>997</v>
      </c>
      <c r="E14215" s="145" t="s">
        <v>17405</v>
      </c>
      <c r="F14215" s="145" t="s">
        <v>21572</v>
      </c>
      <c r="G14215" s="145" t="s">
        <v>17407</v>
      </c>
      <c r="H14215" s="145" t="s">
        <v>1169</v>
      </c>
      <c r="I14215" s="11" t="s">
        <v>997</v>
      </c>
      <c r="J14215" s="11" t="s">
        <v>43886</v>
      </c>
      <c r="K14215" s="11" t="s">
        <v>1166</v>
      </c>
    </row>
    <row r="14216" spans="1:11" ht="16.5" x14ac:dyDescent="0.15">
      <c r="A14216" s="145" t="s">
        <v>39767</v>
      </c>
      <c r="B14216" s="32" t="s">
        <v>9669</v>
      </c>
      <c r="C14216" s="32" t="s">
        <v>14746</v>
      </c>
      <c r="D14216" s="32" t="s">
        <v>997</v>
      </c>
      <c r="E14216" s="145" t="s">
        <v>17405</v>
      </c>
      <c r="F14216" s="145" t="s">
        <v>30540</v>
      </c>
      <c r="G14216" s="145" t="s">
        <v>17407</v>
      </c>
      <c r="H14216" s="145" t="s">
        <v>1169</v>
      </c>
      <c r="I14216" s="11" t="s">
        <v>997</v>
      </c>
      <c r="J14216" s="11" t="s">
        <v>43885</v>
      </c>
      <c r="K14216" s="11" t="s">
        <v>1166</v>
      </c>
    </row>
    <row r="14217" spans="1:11" ht="16.5" x14ac:dyDescent="0.15">
      <c r="A14217" s="145" t="s">
        <v>39768</v>
      </c>
      <c r="B14217" s="32" t="s">
        <v>9909</v>
      </c>
      <c r="C14217" s="32" t="s">
        <v>14748</v>
      </c>
      <c r="D14217" s="32" t="s">
        <v>997</v>
      </c>
      <c r="E14217" s="145" t="s">
        <v>17405</v>
      </c>
      <c r="F14217" s="145" t="s">
        <v>31086</v>
      </c>
      <c r="G14217" s="145" t="s">
        <v>17407</v>
      </c>
      <c r="H14217" s="145" t="s">
        <v>1169</v>
      </c>
      <c r="I14217" s="11" t="s">
        <v>997</v>
      </c>
      <c r="J14217" s="11" t="s">
        <v>43885</v>
      </c>
      <c r="K14217" s="11" t="s">
        <v>1166</v>
      </c>
    </row>
    <row r="14218" spans="1:11" ht="16.5" x14ac:dyDescent="0.15">
      <c r="A14218" s="145" t="s">
        <v>39769</v>
      </c>
      <c r="B14218" s="32" t="s">
        <v>13220</v>
      </c>
      <c r="C14218" s="32" t="s">
        <v>4001</v>
      </c>
      <c r="D14218" s="32" t="s">
        <v>997</v>
      </c>
      <c r="E14218" s="145" t="s">
        <v>17405</v>
      </c>
      <c r="F14218" s="145" t="s">
        <v>21504</v>
      </c>
      <c r="G14218" s="145" t="s">
        <v>17407</v>
      </c>
      <c r="H14218" s="145" t="s">
        <v>1169</v>
      </c>
      <c r="I14218" s="11" t="s">
        <v>997</v>
      </c>
      <c r="J14218" s="11" t="s">
        <v>43886</v>
      </c>
      <c r="K14218" s="11" t="s">
        <v>1166</v>
      </c>
    </row>
    <row r="14219" spans="1:11" ht="16.5" x14ac:dyDescent="0.15">
      <c r="A14219" s="145" t="s">
        <v>39770</v>
      </c>
      <c r="B14219" s="32" t="s">
        <v>15341</v>
      </c>
      <c r="C14219" s="32" t="s">
        <v>1275</v>
      </c>
      <c r="D14219" s="32" t="s">
        <v>997</v>
      </c>
      <c r="E14219" s="145" t="s">
        <v>17405</v>
      </c>
      <c r="F14219" s="145" t="s">
        <v>39771</v>
      </c>
      <c r="G14219" s="145" t="s">
        <v>17407</v>
      </c>
      <c r="H14219" s="145" t="s">
        <v>1169</v>
      </c>
      <c r="I14219" s="11" t="s">
        <v>997</v>
      </c>
      <c r="J14219" s="11" t="s">
        <v>43886</v>
      </c>
      <c r="K14219" s="11" t="s">
        <v>1166</v>
      </c>
    </row>
    <row r="14220" spans="1:11" ht="16.5" x14ac:dyDescent="0.15">
      <c r="A14220" s="145" t="s">
        <v>39772</v>
      </c>
      <c r="B14220" s="32" t="s">
        <v>15342</v>
      </c>
      <c r="C14220" s="32" t="s">
        <v>300</v>
      </c>
      <c r="D14220" s="32" t="s">
        <v>15343</v>
      </c>
      <c r="E14220" s="145" t="s">
        <v>19277</v>
      </c>
      <c r="F14220" s="145" t="s">
        <v>997</v>
      </c>
      <c r="G14220" s="145" t="s">
        <v>17407</v>
      </c>
      <c r="H14220" s="145" t="s">
        <v>1169</v>
      </c>
      <c r="I14220" s="11" t="s">
        <v>997</v>
      </c>
      <c r="J14220" s="11" t="s">
        <v>43860</v>
      </c>
      <c r="K14220" s="11" t="s">
        <v>1166</v>
      </c>
    </row>
    <row r="14221" spans="1:11" ht="16.5" x14ac:dyDescent="0.15">
      <c r="A14221" s="145" t="s">
        <v>39773</v>
      </c>
      <c r="B14221" s="32" t="s">
        <v>15344</v>
      </c>
      <c r="C14221" s="32" t="s">
        <v>300</v>
      </c>
      <c r="D14221" s="32" t="s">
        <v>15343</v>
      </c>
      <c r="E14221" s="145" t="s">
        <v>19277</v>
      </c>
      <c r="F14221" s="145" t="s">
        <v>997</v>
      </c>
      <c r="G14221" s="145" t="s">
        <v>17407</v>
      </c>
      <c r="H14221" s="145" t="s">
        <v>1169</v>
      </c>
      <c r="I14221" s="11" t="s">
        <v>997</v>
      </c>
      <c r="J14221" s="11" t="s">
        <v>43860</v>
      </c>
      <c r="K14221" s="11" t="s">
        <v>1166</v>
      </c>
    </row>
    <row r="14222" spans="1:11" ht="16.5" x14ac:dyDescent="0.15">
      <c r="A14222" s="145" t="s">
        <v>427</v>
      </c>
      <c r="B14222" s="32" t="s">
        <v>15345</v>
      </c>
      <c r="C14222" s="32" t="s">
        <v>49</v>
      </c>
      <c r="D14222" s="32" t="s">
        <v>572</v>
      </c>
      <c r="E14222" s="145" t="s">
        <v>304</v>
      </c>
      <c r="F14222" s="145" t="s">
        <v>997</v>
      </c>
      <c r="G14222" s="145" t="s">
        <v>17548</v>
      </c>
      <c r="H14222" s="145" t="s">
        <v>1285</v>
      </c>
      <c r="I14222" s="11" t="s">
        <v>1166</v>
      </c>
      <c r="J14222" s="11" t="s">
        <v>43860</v>
      </c>
      <c r="K14222" s="11" t="s">
        <v>1166</v>
      </c>
    </row>
    <row r="14223" spans="1:11" ht="16.5" x14ac:dyDescent="0.15">
      <c r="A14223" s="145" t="s">
        <v>39774</v>
      </c>
      <c r="B14223" s="32" t="s">
        <v>1450</v>
      </c>
      <c r="C14223" s="32" t="s">
        <v>300</v>
      </c>
      <c r="D14223" s="32" t="s">
        <v>997</v>
      </c>
      <c r="E14223" s="145" t="s">
        <v>1056</v>
      </c>
      <c r="F14223" s="145" t="s">
        <v>997</v>
      </c>
      <c r="G14223" s="145" t="s">
        <v>17407</v>
      </c>
      <c r="H14223" s="145" t="s">
        <v>1227</v>
      </c>
      <c r="I14223" s="11" t="s">
        <v>43668</v>
      </c>
      <c r="J14223" s="11" t="s">
        <v>43887</v>
      </c>
      <c r="K14223" s="11" t="s">
        <v>1166</v>
      </c>
    </row>
    <row r="14224" spans="1:11" ht="16.5" x14ac:dyDescent="0.15">
      <c r="A14224" s="145" t="s">
        <v>39775</v>
      </c>
      <c r="B14224" s="32" t="s">
        <v>1259</v>
      </c>
      <c r="C14224" s="32" t="s">
        <v>1260</v>
      </c>
      <c r="D14224" s="32" t="s">
        <v>997</v>
      </c>
      <c r="E14224" s="145" t="s">
        <v>17405</v>
      </c>
      <c r="F14224" s="145" t="s">
        <v>30123</v>
      </c>
      <c r="G14224" s="145" t="s">
        <v>17407</v>
      </c>
      <c r="H14224" s="145" t="s">
        <v>1169</v>
      </c>
      <c r="I14224" s="11" t="s">
        <v>997</v>
      </c>
      <c r="J14224" s="11" t="s">
        <v>43888</v>
      </c>
      <c r="K14224" s="11" t="s">
        <v>1166</v>
      </c>
    </row>
    <row r="14225" spans="1:11" ht="16.5" x14ac:dyDescent="0.15">
      <c r="A14225" s="145" t="s">
        <v>39776</v>
      </c>
      <c r="B14225" s="32" t="s">
        <v>8819</v>
      </c>
      <c r="C14225" s="32" t="s">
        <v>1260</v>
      </c>
      <c r="D14225" s="32" t="s">
        <v>997</v>
      </c>
      <c r="E14225" s="145" t="s">
        <v>17405</v>
      </c>
      <c r="F14225" s="145" t="s">
        <v>30132</v>
      </c>
      <c r="G14225" s="145" t="s">
        <v>17407</v>
      </c>
      <c r="H14225" s="145" t="s">
        <v>1169</v>
      </c>
      <c r="I14225" s="11" t="s">
        <v>997</v>
      </c>
      <c r="J14225" s="11" t="s">
        <v>43888</v>
      </c>
      <c r="K14225" s="11" t="s">
        <v>1166</v>
      </c>
    </row>
    <row r="14226" spans="1:11" ht="16.5" x14ac:dyDescent="0.15">
      <c r="A14226" s="145" t="s">
        <v>39777</v>
      </c>
      <c r="B14226" s="32" t="s">
        <v>8865</v>
      </c>
      <c r="C14226" s="32" t="s">
        <v>1265</v>
      </c>
      <c r="D14226" s="32" t="s">
        <v>997</v>
      </c>
      <c r="E14226" s="145" t="s">
        <v>17405</v>
      </c>
      <c r="F14226" s="145" t="s">
        <v>21492</v>
      </c>
      <c r="G14226" s="145" t="s">
        <v>17407</v>
      </c>
      <c r="H14226" s="145" t="s">
        <v>1169</v>
      </c>
      <c r="I14226" s="11" t="s">
        <v>997</v>
      </c>
      <c r="J14226" s="11" t="s">
        <v>43888</v>
      </c>
      <c r="K14226" s="11" t="s">
        <v>1166</v>
      </c>
    </row>
    <row r="14227" spans="1:11" ht="16.5" x14ac:dyDescent="0.15">
      <c r="A14227" s="145" t="s">
        <v>39778</v>
      </c>
      <c r="B14227" s="32" t="s">
        <v>15346</v>
      </c>
      <c r="C14227" s="32" t="s">
        <v>12967</v>
      </c>
      <c r="D14227" s="32" t="s">
        <v>997</v>
      </c>
      <c r="E14227" s="145" t="s">
        <v>17405</v>
      </c>
      <c r="F14227" s="145" t="s">
        <v>997</v>
      </c>
      <c r="G14227" s="145" t="s">
        <v>17454</v>
      </c>
      <c r="H14227" s="145" t="s">
        <v>1169</v>
      </c>
      <c r="I14227" s="11" t="s">
        <v>1166</v>
      </c>
      <c r="J14227" s="11" t="s">
        <v>43887</v>
      </c>
      <c r="K14227" s="11" t="s">
        <v>1166</v>
      </c>
    </row>
    <row r="14228" spans="1:11" ht="16.5" x14ac:dyDescent="0.15">
      <c r="A14228" s="145" t="s">
        <v>39779</v>
      </c>
      <c r="B14228" s="32" t="s">
        <v>7830</v>
      </c>
      <c r="C14228" s="32" t="s">
        <v>300</v>
      </c>
      <c r="D14228" s="32" t="s">
        <v>997</v>
      </c>
      <c r="E14228" s="145" t="s">
        <v>17581</v>
      </c>
      <c r="F14228" s="145" t="s">
        <v>39213</v>
      </c>
      <c r="G14228" s="145" t="s">
        <v>17407</v>
      </c>
      <c r="H14228" s="145" t="s">
        <v>1169</v>
      </c>
      <c r="I14228" s="11" t="s">
        <v>997</v>
      </c>
      <c r="J14228" s="11" t="s">
        <v>43888</v>
      </c>
      <c r="K14228" s="11" t="s">
        <v>1166</v>
      </c>
    </row>
    <row r="14229" spans="1:11" ht="16.5" x14ac:dyDescent="0.15">
      <c r="A14229" s="145" t="s">
        <v>39780</v>
      </c>
      <c r="B14229" s="32" t="s">
        <v>11942</v>
      </c>
      <c r="C14229" s="32" t="s">
        <v>300</v>
      </c>
      <c r="D14229" s="32" t="s">
        <v>14967</v>
      </c>
      <c r="E14229" s="145" t="s">
        <v>1056</v>
      </c>
      <c r="F14229" s="145" t="s">
        <v>997</v>
      </c>
      <c r="G14229" s="145" t="s">
        <v>17407</v>
      </c>
      <c r="H14229" s="145" t="s">
        <v>1227</v>
      </c>
      <c r="I14229" s="11" t="s">
        <v>43668</v>
      </c>
      <c r="J14229" s="11" t="s">
        <v>43888</v>
      </c>
      <c r="K14229" s="11" t="s">
        <v>43664</v>
      </c>
    </row>
    <row r="14230" spans="1:11" ht="16.5" x14ac:dyDescent="0.15">
      <c r="A14230" s="145" t="s">
        <v>39781</v>
      </c>
      <c r="B14230" s="32" t="s">
        <v>15346</v>
      </c>
      <c r="C14230" s="32" t="s">
        <v>12983</v>
      </c>
      <c r="D14230" s="32" t="s">
        <v>533</v>
      </c>
      <c r="E14230" s="145" t="s">
        <v>17405</v>
      </c>
      <c r="F14230" s="145" t="s">
        <v>997</v>
      </c>
      <c r="G14230" s="145" t="s">
        <v>17454</v>
      </c>
      <c r="H14230" s="145" t="s">
        <v>1169</v>
      </c>
      <c r="I14230" s="11" t="s">
        <v>1166</v>
      </c>
      <c r="J14230" s="11" t="s">
        <v>43888</v>
      </c>
      <c r="K14230" s="11" t="s">
        <v>1166</v>
      </c>
    </row>
    <row r="14231" spans="1:11" ht="16.5" x14ac:dyDescent="0.15">
      <c r="A14231" s="145" t="s">
        <v>39782</v>
      </c>
      <c r="B14231" s="32" t="s">
        <v>13486</v>
      </c>
      <c r="C14231" s="32" t="s">
        <v>15347</v>
      </c>
      <c r="D14231" s="32" t="s">
        <v>997</v>
      </c>
      <c r="E14231" s="145" t="s">
        <v>17405</v>
      </c>
      <c r="F14231" s="145" t="s">
        <v>38814</v>
      </c>
      <c r="G14231" s="145" t="s">
        <v>17407</v>
      </c>
      <c r="H14231" s="145" t="s">
        <v>1169</v>
      </c>
      <c r="I14231" s="11" t="s">
        <v>997</v>
      </c>
      <c r="J14231" s="11" t="s">
        <v>43887</v>
      </c>
      <c r="K14231" s="11" t="s">
        <v>1166</v>
      </c>
    </row>
    <row r="14232" spans="1:11" ht="16.5" x14ac:dyDescent="0.15">
      <c r="A14232" s="145" t="s">
        <v>39783</v>
      </c>
      <c r="B14232" s="32" t="s">
        <v>15348</v>
      </c>
      <c r="C14232" s="32" t="s">
        <v>300</v>
      </c>
      <c r="D14232" s="32" t="s">
        <v>997</v>
      </c>
      <c r="E14232" s="145" t="s">
        <v>17581</v>
      </c>
      <c r="F14232" s="145" t="s">
        <v>39080</v>
      </c>
      <c r="G14232" s="145" t="s">
        <v>17407</v>
      </c>
      <c r="H14232" s="145" t="s">
        <v>1227</v>
      </c>
      <c r="I14232" s="11" t="s">
        <v>43668</v>
      </c>
      <c r="J14232" s="11" t="s">
        <v>43887</v>
      </c>
      <c r="K14232" s="11" t="s">
        <v>43664</v>
      </c>
    </row>
    <row r="14233" spans="1:11" ht="16.5" x14ac:dyDescent="0.15">
      <c r="A14233" s="145" t="s">
        <v>39784</v>
      </c>
      <c r="B14233" s="32" t="s">
        <v>7843</v>
      </c>
      <c r="C14233" s="32" t="s">
        <v>300</v>
      </c>
      <c r="D14233" s="32" t="s">
        <v>997</v>
      </c>
      <c r="E14233" s="145" t="s">
        <v>17581</v>
      </c>
      <c r="F14233" s="145" t="s">
        <v>39084</v>
      </c>
      <c r="G14233" s="145" t="s">
        <v>17407</v>
      </c>
      <c r="H14233" s="145" t="s">
        <v>1227</v>
      </c>
      <c r="I14233" s="11" t="s">
        <v>1166</v>
      </c>
      <c r="J14233" s="11" t="s">
        <v>43887</v>
      </c>
      <c r="K14233" s="11" t="s">
        <v>1166</v>
      </c>
    </row>
    <row r="14234" spans="1:11" ht="16.5" x14ac:dyDescent="0.15">
      <c r="A14234" s="145" t="s">
        <v>39785</v>
      </c>
      <c r="B14234" s="32" t="s">
        <v>15349</v>
      </c>
      <c r="C14234" s="32" t="s">
        <v>300</v>
      </c>
      <c r="D14234" s="32" t="s">
        <v>997</v>
      </c>
      <c r="E14234" s="145" t="s">
        <v>17581</v>
      </c>
      <c r="F14234" s="145" t="s">
        <v>38967</v>
      </c>
      <c r="G14234" s="145" t="s">
        <v>17407</v>
      </c>
      <c r="H14234" s="145" t="s">
        <v>1169</v>
      </c>
      <c r="I14234" s="11" t="s">
        <v>997</v>
      </c>
      <c r="J14234" s="11" t="s">
        <v>43887</v>
      </c>
      <c r="K14234" s="11" t="s">
        <v>43664</v>
      </c>
    </row>
    <row r="14235" spans="1:11" ht="16.5" x14ac:dyDescent="0.15">
      <c r="A14235" s="145" t="s">
        <v>39786</v>
      </c>
      <c r="B14235" s="32" t="s">
        <v>14948</v>
      </c>
      <c r="C14235" s="32" t="s">
        <v>300</v>
      </c>
      <c r="D14235" s="32" t="s">
        <v>997</v>
      </c>
      <c r="E14235" s="145" t="s">
        <v>17581</v>
      </c>
      <c r="F14235" s="145" t="s">
        <v>38979</v>
      </c>
      <c r="G14235" s="145" t="s">
        <v>17407</v>
      </c>
      <c r="H14235" s="145" t="s">
        <v>1169</v>
      </c>
      <c r="I14235" s="11" t="s">
        <v>997</v>
      </c>
      <c r="J14235" s="11" t="s">
        <v>43887</v>
      </c>
      <c r="K14235" s="11" t="s">
        <v>43664</v>
      </c>
    </row>
    <row r="14236" spans="1:11" ht="16.5" x14ac:dyDescent="0.15">
      <c r="A14236" s="145" t="s">
        <v>39787</v>
      </c>
      <c r="B14236" s="32" t="s">
        <v>15350</v>
      </c>
      <c r="C14236" s="32" t="s">
        <v>15351</v>
      </c>
      <c r="D14236" s="32" t="s">
        <v>997</v>
      </c>
      <c r="E14236" s="145" t="s">
        <v>19277</v>
      </c>
      <c r="F14236" s="145" t="s">
        <v>997</v>
      </c>
      <c r="G14236" s="145" t="s">
        <v>17407</v>
      </c>
      <c r="H14236" s="145" t="s">
        <v>1169</v>
      </c>
      <c r="I14236" s="11" t="s">
        <v>997</v>
      </c>
      <c r="J14236" s="11" t="s">
        <v>43889</v>
      </c>
      <c r="K14236" s="11" t="s">
        <v>1166</v>
      </c>
    </row>
    <row r="14237" spans="1:11" ht="16.5" x14ac:dyDescent="0.15">
      <c r="A14237" s="145" t="s">
        <v>39788</v>
      </c>
      <c r="B14237" s="32" t="s">
        <v>14832</v>
      </c>
      <c r="C14237" s="32" t="s">
        <v>15352</v>
      </c>
      <c r="D14237" s="32" t="s">
        <v>997</v>
      </c>
      <c r="E14237" s="145" t="s">
        <v>17581</v>
      </c>
      <c r="F14237" s="145" t="s">
        <v>997</v>
      </c>
      <c r="G14237" s="145" t="s">
        <v>17407</v>
      </c>
      <c r="H14237" s="145" t="s">
        <v>1169</v>
      </c>
      <c r="I14237" s="11" t="s">
        <v>997</v>
      </c>
      <c r="J14237" s="11" t="s">
        <v>43889</v>
      </c>
      <c r="K14237" s="11" t="s">
        <v>1166</v>
      </c>
    </row>
    <row r="14238" spans="1:11" ht="16.5" x14ac:dyDescent="0.15">
      <c r="A14238" s="145" t="s">
        <v>39789</v>
      </c>
      <c r="B14238" s="32" t="s">
        <v>15353</v>
      </c>
      <c r="C14238" s="32" t="s">
        <v>15354</v>
      </c>
      <c r="D14238" s="32" t="s">
        <v>997</v>
      </c>
      <c r="E14238" s="145" t="s">
        <v>17581</v>
      </c>
      <c r="F14238" s="145" t="s">
        <v>997</v>
      </c>
      <c r="G14238" s="145" t="s">
        <v>17407</v>
      </c>
      <c r="H14238" s="145" t="s">
        <v>1169</v>
      </c>
      <c r="I14238" s="11" t="s">
        <v>997</v>
      </c>
      <c r="J14238" s="11" t="s">
        <v>43889</v>
      </c>
      <c r="K14238" s="11" t="s">
        <v>1166</v>
      </c>
    </row>
    <row r="14239" spans="1:11" ht="16.5" x14ac:dyDescent="0.15">
      <c r="A14239" s="145" t="s">
        <v>39790</v>
      </c>
      <c r="B14239" s="32" t="s">
        <v>4588</v>
      </c>
      <c r="C14239" s="32" t="s">
        <v>15355</v>
      </c>
      <c r="D14239" s="32" t="s">
        <v>997</v>
      </c>
      <c r="E14239" s="145" t="s">
        <v>17556</v>
      </c>
      <c r="F14239" s="145" t="s">
        <v>997</v>
      </c>
      <c r="G14239" s="145" t="s">
        <v>17565</v>
      </c>
      <c r="H14239" s="145" t="s">
        <v>1169</v>
      </c>
      <c r="I14239" s="11" t="s">
        <v>997</v>
      </c>
      <c r="J14239" s="11" t="s">
        <v>43889</v>
      </c>
      <c r="K14239" s="11" t="s">
        <v>1166</v>
      </c>
    </row>
    <row r="14240" spans="1:11" ht="16.5" x14ac:dyDescent="0.15">
      <c r="A14240" s="145" t="s">
        <v>39791</v>
      </c>
      <c r="B14240" s="32" t="s">
        <v>4588</v>
      </c>
      <c r="C14240" s="32" t="s">
        <v>15356</v>
      </c>
      <c r="D14240" s="32" t="s">
        <v>997</v>
      </c>
      <c r="E14240" s="145" t="s">
        <v>17556</v>
      </c>
      <c r="F14240" s="145" t="s">
        <v>997</v>
      </c>
      <c r="G14240" s="145" t="s">
        <v>17565</v>
      </c>
      <c r="H14240" s="145" t="s">
        <v>1169</v>
      </c>
      <c r="I14240" s="11" t="s">
        <v>997</v>
      </c>
      <c r="J14240" s="11" t="s">
        <v>43889</v>
      </c>
      <c r="K14240" s="11" t="s">
        <v>1166</v>
      </c>
    </row>
    <row r="14241" spans="1:11" ht="16.5" x14ac:dyDescent="0.15">
      <c r="A14241" s="145" t="s">
        <v>39792</v>
      </c>
      <c r="B14241" s="32" t="s">
        <v>15357</v>
      </c>
      <c r="C14241" s="32" t="s">
        <v>300</v>
      </c>
      <c r="D14241" s="32" t="s">
        <v>997</v>
      </c>
      <c r="E14241" s="145" t="s">
        <v>17581</v>
      </c>
      <c r="F14241" s="145" t="s">
        <v>39793</v>
      </c>
      <c r="G14241" s="145" t="s">
        <v>17407</v>
      </c>
      <c r="H14241" s="145" t="s">
        <v>1227</v>
      </c>
      <c r="I14241" s="11" t="s">
        <v>1166</v>
      </c>
      <c r="J14241" s="11" t="s">
        <v>43889</v>
      </c>
      <c r="K14241" s="11" t="s">
        <v>1166</v>
      </c>
    </row>
    <row r="14242" spans="1:11" ht="16.5" x14ac:dyDescent="0.15">
      <c r="A14242" s="145" t="s">
        <v>39794</v>
      </c>
      <c r="B14242" s="32" t="s">
        <v>15358</v>
      </c>
      <c r="C14242" s="32" t="s">
        <v>300</v>
      </c>
      <c r="D14242" s="32" t="s">
        <v>997</v>
      </c>
      <c r="E14242" s="145" t="s">
        <v>17581</v>
      </c>
      <c r="F14242" s="145" t="s">
        <v>39795</v>
      </c>
      <c r="G14242" s="145" t="s">
        <v>17407</v>
      </c>
      <c r="H14242" s="145" t="s">
        <v>1227</v>
      </c>
      <c r="I14242" s="11" t="s">
        <v>1166</v>
      </c>
      <c r="J14242" s="11" t="s">
        <v>43889</v>
      </c>
      <c r="K14242" s="11" t="s">
        <v>1166</v>
      </c>
    </row>
    <row r="14243" spans="1:11" ht="16.5" x14ac:dyDescent="0.15">
      <c r="A14243" s="145" t="s">
        <v>39796</v>
      </c>
      <c r="B14243" s="32" t="s">
        <v>15359</v>
      </c>
      <c r="C14243" s="32" t="s">
        <v>300</v>
      </c>
      <c r="D14243" s="32" t="s">
        <v>997</v>
      </c>
      <c r="E14243" s="145" t="s">
        <v>17581</v>
      </c>
      <c r="F14243" s="145" t="s">
        <v>39797</v>
      </c>
      <c r="G14243" s="145" t="s">
        <v>17407</v>
      </c>
      <c r="H14243" s="145" t="s">
        <v>1169</v>
      </c>
      <c r="I14243" s="11" t="s">
        <v>997</v>
      </c>
      <c r="J14243" s="11" t="s">
        <v>43889</v>
      </c>
      <c r="K14243" s="11" t="s">
        <v>1166</v>
      </c>
    </row>
    <row r="14244" spans="1:11" ht="16.5" x14ac:dyDescent="0.15">
      <c r="A14244" s="145" t="s">
        <v>39798</v>
      </c>
      <c r="B14244" s="32" t="s">
        <v>15360</v>
      </c>
      <c r="C14244" s="32" t="s">
        <v>300</v>
      </c>
      <c r="D14244" s="32" t="s">
        <v>997</v>
      </c>
      <c r="E14244" s="145" t="s">
        <v>17581</v>
      </c>
      <c r="F14244" s="145" t="s">
        <v>39799</v>
      </c>
      <c r="G14244" s="145" t="s">
        <v>17407</v>
      </c>
      <c r="H14244" s="145" t="s">
        <v>1169</v>
      </c>
      <c r="I14244" s="11" t="s">
        <v>997</v>
      </c>
      <c r="J14244" s="11" t="s">
        <v>43889</v>
      </c>
      <c r="K14244" s="11" t="s">
        <v>1166</v>
      </c>
    </row>
    <row r="14245" spans="1:11" ht="16.5" x14ac:dyDescent="0.15">
      <c r="A14245" s="145" t="s">
        <v>39800</v>
      </c>
      <c r="B14245" s="32" t="s">
        <v>15361</v>
      </c>
      <c r="C14245" s="32" t="s">
        <v>300</v>
      </c>
      <c r="D14245" s="32" t="s">
        <v>997</v>
      </c>
      <c r="E14245" s="145" t="s">
        <v>17581</v>
      </c>
      <c r="F14245" s="145" t="s">
        <v>39801</v>
      </c>
      <c r="G14245" s="145" t="s">
        <v>17407</v>
      </c>
      <c r="H14245" s="145" t="s">
        <v>1169</v>
      </c>
      <c r="I14245" s="11" t="s">
        <v>997</v>
      </c>
      <c r="J14245" s="11" t="s">
        <v>43889</v>
      </c>
      <c r="K14245" s="11" t="s">
        <v>1166</v>
      </c>
    </row>
    <row r="14246" spans="1:11" ht="16.5" x14ac:dyDescent="0.15">
      <c r="A14246" s="145" t="s">
        <v>39802</v>
      </c>
      <c r="B14246" s="32" t="s">
        <v>15362</v>
      </c>
      <c r="C14246" s="32" t="s">
        <v>300</v>
      </c>
      <c r="D14246" s="32" t="s">
        <v>997</v>
      </c>
      <c r="E14246" s="145" t="s">
        <v>17581</v>
      </c>
      <c r="F14246" s="145" t="s">
        <v>39803</v>
      </c>
      <c r="G14246" s="145" t="s">
        <v>17407</v>
      </c>
      <c r="H14246" s="145" t="s">
        <v>1169</v>
      </c>
      <c r="I14246" s="11" t="s">
        <v>997</v>
      </c>
      <c r="J14246" s="11" t="s">
        <v>43889</v>
      </c>
      <c r="K14246" s="11" t="s">
        <v>1166</v>
      </c>
    </row>
    <row r="14247" spans="1:11" ht="16.5" x14ac:dyDescent="0.15">
      <c r="A14247" s="145" t="s">
        <v>39804</v>
      </c>
      <c r="B14247" s="32" t="s">
        <v>15363</v>
      </c>
      <c r="C14247" s="32" t="s">
        <v>300</v>
      </c>
      <c r="D14247" s="32" t="s">
        <v>997</v>
      </c>
      <c r="E14247" s="145" t="s">
        <v>17581</v>
      </c>
      <c r="F14247" s="145" t="s">
        <v>39805</v>
      </c>
      <c r="G14247" s="145" t="s">
        <v>17407</v>
      </c>
      <c r="H14247" s="145" t="s">
        <v>1169</v>
      </c>
      <c r="I14247" s="11" t="s">
        <v>997</v>
      </c>
      <c r="J14247" s="11" t="s">
        <v>43889</v>
      </c>
      <c r="K14247" s="11" t="s">
        <v>1166</v>
      </c>
    </row>
    <row r="14248" spans="1:11" ht="16.5" x14ac:dyDescent="0.15">
      <c r="A14248" s="145" t="s">
        <v>39806</v>
      </c>
      <c r="B14248" s="32" t="s">
        <v>15364</v>
      </c>
      <c r="C14248" s="32" t="s">
        <v>300</v>
      </c>
      <c r="D14248" s="32" t="s">
        <v>997</v>
      </c>
      <c r="E14248" s="145" t="s">
        <v>17581</v>
      </c>
      <c r="F14248" s="145" t="s">
        <v>39807</v>
      </c>
      <c r="G14248" s="145" t="s">
        <v>17407</v>
      </c>
      <c r="H14248" s="145" t="s">
        <v>1169</v>
      </c>
      <c r="I14248" s="11" t="s">
        <v>997</v>
      </c>
      <c r="J14248" s="11" t="s">
        <v>43890</v>
      </c>
      <c r="K14248" s="11" t="s">
        <v>1166</v>
      </c>
    </row>
    <row r="14249" spans="1:11" ht="16.5" x14ac:dyDescent="0.15">
      <c r="A14249" s="145" t="s">
        <v>39808</v>
      </c>
      <c r="B14249" s="32" t="s">
        <v>3414</v>
      </c>
      <c r="C14249" s="32" t="s">
        <v>300</v>
      </c>
      <c r="D14249" s="32" t="s">
        <v>997</v>
      </c>
      <c r="E14249" s="145" t="s">
        <v>17581</v>
      </c>
      <c r="F14249" s="145" t="s">
        <v>39809</v>
      </c>
      <c r="G14249" s="145" t="s">
        <v>17407</v>
      </c>
      <c r="H14249" s="145" t="s">
        <v>1169</v>
      </c>
      <c r="I14249" s="11" t="s">
        <v>997</v>
      </c>
      <c r="J14249" s="11" t="s">
        <v>43890</v>
      </c>
      <c r="K14249" s="11" t="s">
        <v>1166</v>
      </c>
    </row>
    <row r="14250" spans="1:11" ht="16.5" x14ac:dyDescent="0.15">
      <c r="A14250" s="145" t="s">
        <v>39810</v>
      </c>
      <c r="B14250" s="32" t="s">
        <v>15365</v>
      </c>
      <c r="C14250" s="32" t="s">
        <v>300</v>
      </c>
      <c r="D14250" s="32" t="s">
        <v>997</v>
      </c>
      <c r="E14250" s="145" t="s">
        <v>17581</v>
      </c>
      <c r="F14250" s="145" t="s">
        <v>39811</v>
      </c>
      <c r="G14250" s="145" t="s">
        <v>17407</v>
      </c>
      <c r="H14250" s="145" t="s">
        <v>1169</v>
      </c>
      <c r="I14250" s="11" t="s">
        <v>997</v>
      </c>
      <c r="J14250" s="11" t="s">
        <v>43890</v>
      </c>
      <c r="K14250" s="11" t="s">
        <v>1166</v>
      </c>
    </row>
    <row r="14251" spans="1:11" ht="16.5" x14ac:dyDescent="0.15">
      <c r="A14251" s="145" t="s">
        <v>39812</v>
      </c>
      <c r="B14251" s="32" t="s">
        <v>11536</v>
      </c>
      <c r="C14251" s="32" t="s">
        <v>298</v>
      </c>
      <c r="D14251" s="32" t="s">
        <v>15366</v>
      </c>
      <c r="E14251" s="145" t="s">
        <v>304</v>
      </c>
      <c r="F14251" s="145" t="s">
        <v>997</v>
      </c>
      <c r="G14251" s="145" t="s">
        <v>17548</v>
      </c>
      <c r="H14251" s="145" t="s">
        <v>1285</v>
      </c>
      <c r="I14251" s="11" t="s">
        <v>997</v>
      </c>
      <c r="J14251" s="11" t="s">
        <v>43891</v>
      </c>
      <c r="K14251" s="11" t="s">
        <v>1166</v>
      </c>
    </row>
    <row r="14252" spans="1:11" ht="16.5" x14ac:dyDescent="0.15">
      <c r="A14252" s="145" t="s">
        <v>39813</v>
      </c>
      <c r="B14252" s="32" t="s">
        <v>15367</v>
      </c>
      <c r="C14252" s="32" t="s">
        <v>300</v>
      </c>
      <c r="D14252" s="32" t="s">
        <v>997</v>
      </c>
      <c r="E14252" s="145" t="s">
        <v>17581</v>
      </c>
      <c r="F14252" s="145" t="s">
        <v>38985</v>
      </c>
      <c r="G14252" s="145" t="s">
        <v>17407</v>
      </c>
      <c r="H14252" s="145" t="s">
        <v>1169</v>
      </c>
      <c r="I14252" s="11" t="s">
        <v>997</v>
      </c>
      <c r="J14252" s="11" t="s">
        <v>43887</v>
      </c>
      <c r="K14252" s="11" t="s">
        <v>1166</v>
      </c>
    </row>
    <row r="14253" spans="1:11" ht="16.5" x14ac:dyDescent="0.15">
      <c r="A14253" s="145" t="s">
        <v>39814</v>
      </c>
      <c r="B14253" s="32" t="s">
        <v>15368</v>
      </c>
      <c r="C14253" s="32" t="s">
        <v>997</v>
      </c>
      <c r="D14253" s="32" t="s">
        <v>997</v>
      </c>
      <c r="E14253" s="145" t="s">
        <v>1056</v>
      </c>
      <c r="F14253" s="145" t="s">
        <v>39815</v>
      </c>
      <c r="G14253" s="145" t="s">
        <v>17407</v>
      </c>
      <c r="H14253" s="145" t="s">
        <v>1169</v>
      </c>
      <c r="I14253" s="11" t="s">
        <v>1166</v>
      </c>
      <c r="J14253" s="11" t="s">
        <v>43883</v>
      </c>
      <c r="K14253" s="11" t="s">
        <v>1166</v>
      </c>
    </row>
    <row r="14254" spans="1:11" ht="16.5" x14ac:dyDescent="0.15">
      <c r="A14254" s="145" t="s">
        <v>39816</v>
      </c>
      <c r="B14254" s="32" t="s">
        <v>15369</v>
      </c>
      <c r="C14254" s="32" t="s">
        <v>300</v>
      </c>
      <c r="D14254" s="32" t="s">
        <v>997</v>
      </c>
      <c r="E14254" s="145" t="s">
        <v>17581</v>
      </c>
      <c r="F14254" s="145" t="s">
        <v>38989</v>
      </c>
      <c r="G14254" s="145" t="s">
        <v>17407</v>
      </c>
      <c r="H14254" s="145" t="s">
        <v>1169</v>
      </c>
      <c r="I14254" s="11" t="s">
        <v>997</v>
      </c>
      <c r="J14254" s="11" t="s">
        <v>43887</v>
      </c>
      <c r="K14254" s="11" t="s">
        <v>43664</v>
      </c>
    </row>
    <row r="14255" spans="1:11" ht="16.5" x14ac:dyDescent="0.15">
      <c r="A14255" s="145" t="s">
        <v>39817</v>
      </c>
      <c r="B14255" s="32" t="s">
        <v>14864</v>
      </c>
      <c r="C14255" s="32" t="s">
        <v>300</v>
      </c>
      <c r="D14255" s="32" t="s">
        <v>997</v>
      </c>
      <c r="E14255" s="145" t="s">
        <v>17581</v>
      </c>
      <c r="F14255" s="145" t="s">
        <v>39028</v>
      </c>
      <c r="G14255" s="145" t="s">
        <v>17407</v>
      </c>
      <c r="H14255" s="145" t="s">
        <v>1169</v>
      </c>
      <c r="I14255" s="11" t="s">
        <v>997</v>
      </c>
      <c r="J14255" s="11" t="s">
        <v>43887</v>
      </c>
      <c r="K14255" s="11" t="s">
        <v>1166</v>
      </c>
    </row>
    <row r="14256" spans="1:11" ht="16.5" x14ac:dyDescent="0.15">
      <c r="A14256" s="145" t="s">
        <v>39818</v>
      </c>
      <c r="B14256" s="32" t="s">
        <v>15371</v>
      </c>
      <c r="C14256" s="32" t="s">
        <v>300</v>
      </c>
      <c r="D14256" s="32" t="s">
        <v>997</v>
      </c>
      <c r="E14256" s="145" t="s">
        <v>17581</v>
      </c>
      <c r="F14256" s="145" t="s">
        <v>39030</v>
      </c>
      <c r="G14256" s="145" t="s">
        <v>17407</v>
      </c>
      <c r="H14256" s="145" t="s">
        <v>1169</v>
      </c>
      <c r="I14256" s="11" t="s">
        <v>997</v>
      </c>
      <c r="J14256" s="11" t="s">
        <v>43887</v>
      </c>
      <c r="K14256" s="11" t="s">
        <v>43664</v>
      </c>
    </row>
    <row r="14257" spans="1:11" ht="16.5" x14ac:dyDescent="0.15">
      <c r="A14257" s="145" t="s">
        <v>39819</v>
      </c>
      <c r="B14257" s="32" t="s">
        <v>3359</v>
      </c>
      <c r="C14257" s="32" t="s">
        <v>15372</v>
      </c>
      <c r="D14257" s="32" t="s">
        <v>997</v>
      </c>
      <c r="E14257" s="145" t="s">
        <v>17556</v>
      </c>
      <c r="F14257" s="145" t="s">
        <v>997</v>
      </c>
      <c r="G14257" s="145" t="s">
        <v>17407</v>
      </c>
      <c r="H14257" s="145" t="s">
        <v>1169</v>
      </c>
      <c r="I14257" s="11" t="s">
        <v>997</v>
      </c>
      <c r="J14257" s="11" t="s">
        <v>43889</v>
      </c>
      <c r="K14257" s="11" t="s">
        <v>1166</v>
      </c>
    </row>
    <row r="14258" spans="1:11" ht="16.5" x14ac:dyDescent="0.15">
      <c r="A14258" s="145" t="s">
        <v>39820</v>
      </c>
      <c r="B14258" s="32" t="s">
        <v>15373</v>
      </c>
      <c r="C14258" s="32" t="s">
        <v>300</v>
      </c>
      <c r="D14258" s="32" t="s">
        <v>997</v>
      </c>
      <c r="E14258" s="145" t="s">
        <v>17581</v>
      </c>
      <c r="F14258" s="145" t="s">
        <v>39032</v>
      </c>
      <c r="G14258" s="145" t="s">
        <v>17407</v>
      </c>
      <c r="H14258" s="145" t="s">
        <v>1169</v>
      </c>
      <c r="I14258" s="11" t="s">
        <v>997</v>
      </c>
      <c r="J14258" s="11" t="s">
        <v>43887</v>
      </c>
      <c r="K14258" s="11" t="s">
        <v>43664</v>
      </c>
    </row>
    <row r="14259" spans="1:11" ht="16.5" x14ac:dyDescent="0.15">
      <c r="A14259" s="145" t="s">
        <v>474</v>
      </c>
      <c r="B14259" s="32" t="s">
        <v>475</v>
      </c>
      <c r="C14259" s="32" t="s">
        <v>208</v>
      </c>
      <c r="D14259" s="32" t="s">
        <v>542</v>
      </c>
      <c r="E14259" s="145" t="s">
        <v>304</v>
      </c>
      <c r="F14259" s="145" t="s">
        <v>997</v>
      </c>
      <c r="G14259" s="145" t="s">
        <v>17549</v>
      </c>
      <c r="H14259" s="145" t="s">
        <v>1285</v>
      </c>
      <c r="I14259" s="11" t="s">
        <v>1166</v>
      </c>
      <c r="J14259" s="11" t="s">
        <v>43885</v>
      </c>
      <c r="K14259" s="11" t="s">
        <v>1166</v>
      </c>
    </row>
    <row r="14260" spans="1:11" ht="16.5" x14ac:dyDescent="0.15">
      <c r="A14260" s="145" t="s">
        <v>39821</v>
      </c>
      <c r="B14260" s="32" t="s">
        <v>15374</v>
      </c>
      <c r="C14260" s="32" t="s">
        <v>300</v>
      </c>
      <c r="D14260" s="32" t="s">
        <v>997</v>
      </c>
      <c r="E14260" s="145" t="s">
        <v>17581</v>
      </c>
      <c r="F14260" s="145" t="s">
        <v>39056</v>
      </c>
      <c r="G14260" s="145" t="s">
        <v>17407</v>
      </c>
      <c r="H14260" s="145" t="s">
        <v>1169</v>
      </c>
      <c r="I14260" s="11" t="s">
        <v>997</v>
      </c>
      <c r="J14260" s="11" t="s">
        <v>43887</v>
      </c>
      <c r="K14260" s="11" t="s">
        <v>43664</v>
      </c>
    </row>
    <row r="14261" spans="1:11" ht="16.5" x14ac:dyDescent="0.15">
      <c r="A14261" s="145" t="s">
        <v>473</v>
      </c>
      <c r="B14261" s="32" t="s">
        <v>15375</v>
      </c>
      <c r="C14261" s="32" t="s">
        <v>208</v>
      </c>
      <c r="D14261" s="32" t="s">
        <v>542</v>
      </c>
      <c r="E14261" s="145" t="s">
        <v>304</v>
      </c>
      <c r="F14261" s="145" t="s">
        <v>997</v>
      </c>
      <c r="G14261" s="145" t="s">
        <v>17548</v>
      </c>
      <c r="H14261" s="145" t="s">
        <v>1285</v>
      </c>
      <c r="I14261" s="11" t="s">
        <v>1166</v>
      </c>
      <c r="J14261" s="11" t="s">
        <v>43885</v>
      </c>
      <c r="K14261" s="11" t="s">
        <v>1166</v>
      </c>
    </row>
    <row r="14262" spans="1:11" ht="16.5" x14ac:dyDescent="0.15">
      <c r="A14262" s="145" t="s">
        <v>39822</v>
      </c>
      <c r="B14262" s="32" t="s">
        <v>15376</v>
      </c>
      <c r="C14262" s="32" t="s">
        <v>300</v>
      </c>
      <c r="D14262" s="32" t="s">
        <v>997</v>
      </c>
      <c r="E14262" s="145" t="s">
        <v>17581</v>
      </c>
      <c r="F14262" s="145" t="s">
        <v>39070</v>
      </c>
      <c r="G14262" s="145" t="s">
        <v>17407</v>
      </c>
      <c r="H14262" s="145" t="s">
        <v>1169</v>
      </c>
      <c r="I14262" s="11" t="s">
        <v>997</v>
      </c>
      <c r="J14262" s="11" t="s">
        <v>43887</v>
      </c>
      <c r="K14262" s="11" t="s">
        <v>1166</v>
      </c>
    </row>
    <row r="14263" spans="1:11" ht="16.5" x14ac:dyDescent="0.15">
      <c r="A14263" s="145" t="s">
        <v>476</v>
      </c>
      <c r="B14263" s="32" t="s">
        <v>15377</v>
      </c>
      <c r="C14263" s="32" t="s">
        <v>208</v>
      </c>
      <c r="D14263" s="32" t="s">
        <v>542</v>
      </c>
      <c r="E14263" s="145" t="s">
        <v>304</v>
      </c>
      <c r="F14263" s="145" t="s">
        <v>997</v>
      </c>
      <c r="G14263" s="145" t="s">
        <v>17548</v>
      </c>
      <c r="H14263" s="145" t="s">
        <v>1285</v>
      </c>
      <c r="I14263" s="11" t="s">
        <v>1166</v>
      </c>
      <c r="J14263" s="11" t="s">
        <v>43885</v>
      </c>
      <c r="K14263" s="11" t="s">
        <v>1166</v>
      </c>
    </row>
    <row r="14264" spans="1:11" ht="16.5" x14ac:dyDescent="0.15">
      <c r="A14264" s="145" t="s">
        <v>39823</v>
      </c>
      <c r="B14264" s="32" t="s">
        <v>3470</v>
      </c>
      <c r="C14264" s="32" t="s">
        <v>300</v>
      </c>
      <c r="D14264" s="32" t="s">
        <v>997</v>
      </c>
      <c r="E14264" s="145" t="s">
        <v>17581</v>
      </c>
      <c r="F14264" s="145" t="s">
        <v>39207</v>
      </c>
      <c r="G14264" s="145" t="s">
        <v>17407</v>
      </c>
      <c r="H14264" s="145" t="s">
        <v>1169</v>
      </c>
      <c r="I14264" s="11" t="s">
        <v>997</v>
      </c>
      <c r="J14264" s="11" t="s">
        <v>43887</v>
      </c>
      <c r="K14264" s="11" t="s">
        <v>1166</v>
      </c>
    </row>
    <row r="14265" spans="1:11" ht="16.5" x14ac:dyDescent="0.15">
      <c r="A14265" s="145" t="s">
        <v>39824</v>
      </c>
      <c r="B14265" s="32" t="s">
        <v>15378</v>
      </c>
      <c r="C14265" s="32" t="s">
        <v>300</v>
      </c>
      <c r="D14265" s="32" t="s">
        <v>997</v>
      </c>
      <c r="E14265" s="145" t="s">
        <v>17581</v>
      </c>
      <c r="F14265" s="145" t="s">
        <v>39209</v>
      </c>
      <c r="G14265" s="145" t="s">
        <v>17407</v>
      </c>
      <c r="H14265" s="145" t="s">
        <v>1169</v>
      </c>
      <c r="I14265" s="11" t="s">
        <v>997</v>
      </c>
      <c r="J14265" s="11" t="s">
        <v>43887</v>
      </c>
      <c r="K14265" s="11" t="s">
        <v>43664</v>
      </c>
    </row>
    <row r="14266" spans="1:11" ht="16.5" x14ac:dyDescent="0.15">
      <c r="A14266" s="145" t="s">
        <v>39825</v>
      </c>
      <c r="B14266" s="32" t="s">
        <v>15379</v>
      </c>
      <c r="C14266" s="32" t="s">
        <v>300</v>
      </c>
      <c r="D14266" s="32" t="s">
        <v>997</v>
      </c>
      <c r="E14266" s="145" t="s">
        <v>17581</v>
      </c>
      <c r="F14266" s="145" t="s">
        <v>39826</v>
      </c>
      <c r="G14266" s="145" t="s">
        <v>17407</v>
      </c>
      <c r="H14266" s="145" t="s">
        <v>1169</v>
      </c>
      <c r="I14266" s="11" t="s">
        <v>997</v>
      </c>
      <c r="J14266" s="11" t="s">
        <v>43887</v>
      </c>
      <c r="K14266" s="11" t="s">
        <v>43664</v>
      </c>
    </row>
    <row r="14267" spans="1:11" ht="16.5" x14ac:dyDescent="0.15">
      <c r="A14267" s="145" t="s">
        <v>39827</v>
      </c>
      <c r="B14267" s="32" t="s">
        <v>15380</v>
      </c>
      <c r="C14267" s="32" t="s">
        <v>300</v>
      </c>
      <c r="D14267" s="32" t="s">
        <v>997</v>
      </c>
      <c r="E14267" s="145" t="s">
        <v>17581</v>
      </c>
      <c r="F14267" s="145" t="s">
        <v>39828</v>
      </c>
      <c r="G14267" s="145" t="s">
        <v>17407</v>
      </c>
      <c r="H14267" s="145" t="s">
        <v>1169</v>
      </c>
      <c r="I14267" s="11" t="s">
        <v>997</v>
      </c>
      <c r="J14267" s="11" t="s">
        <v>43887</v>
      </c>
      <c r="K14267" s="11" t="s">
        <v>43664</v>
      </c>
    </row>
    <row r="14268" spans="1:11" ht="16.5" x14ac:dyDescent="0.15">
      <c r="A14268" s="145" t="s">
        <v>39829</v>
      </c>
      <c r="B14268" s="32" t="s">
        <v>15381</v>
      </c>
      <c r="C14268" s="32" t="s">
        <v>300</v>
      </c>
      <c r="D14268" s="32" t="s">
        <v>997</v>
      </c>
      <c r="E14268" s="145" t="s">
        <v>17581</v>
      </c>
      <c r="F14268" s="145" t="s">
        <v>39830</v>
      </c>
      <c r="G14268" s="145" t="s">
        <v>17407</v>
      </c>
      <c r="H14268" s="145" t="s">
        <v>1169</v>
      </c>
      <c r="I14268" s="11" t="s">
        <v>997</v>
      </c>
      <c r="J14268" s="11" t="s">
        <v>43887</v>
      </c>
      <c r="K14268" s="11" t="s">
        <v>43664</v>
      </c>
    </row>
    <row r="14269" spans="1:11" ht="16.5" x14ac:dyDescent="0.15">
      <c r="A14269" s="145" t="s">
        <v>39831</v>
      </c>
      <c r="B14269" s="32" t="s">
        <v>15382</v>
      </c>
      <c r="C14269" s="32" t="s">
        <v>300</v>
      </c>
      <c r="D14269" s="32" t="s">
        <v>997</v>
      </c>
      <c r="E14269" s="145" t="s">
        <v>17581</v>
      </c>
      <c r="F14269" s="145" t="s">
        <v>39832</v>
      </c>
      <c r="G14269" s="145" t="s">
        <v>17407</v>
      </c>
      <c r="H14269" s="145" t="s">
        <v>1169</v>
      </c>
      <c r="I14269" s="11" t="s">
        <v>997</v>
      </c>
      <c r="J14269" s="11" t="s">
        <v>43887</v>
      </c>
      <c r="K14269" s="11" t="s">
        <v>1166</v>
      </c>
    </row>
    <row r="14270" spans="1:11" ht="16.5" x14ac:dyDescent="0.15">
      <c r="A14270" s="145" t="s">
        <v>39833</v>
      </c>
      <c r="B14270" s="32" t="s">
        <v>2778</v>
      </c>
      <c r="C14270" s="32" t="s">
        <v>15383</v>
      </c>
      <c r="D14270" s="32" t="s">
        <v>997</v>
      </c>
      <c r="E14270" s="145" t="s">
        <v>17405</v>
      </c>
      <c r="F14270" s="145" t="s">
        <v>997</v>
      </c>
      <c r="G14270" s="145" t="s">
        <v>17565</v>
      </c>
      <c r="H14270" s="145" t="s">
        <v>1169</v>
      </c>
      <c r="I14270" s="11" t="s">
        <v>997</v>
      </c>
      <c r="J14270" s="11" t="s">
        <v>43887</v>
      </c>
      <c r="K14270" s="11" t="s">
        <v>1166</v>
      </c>
    </row>
    <row r="14271" spans="1:11" ht="16.5" x14ac:dyDescent="0.15">
      <c r="A14271" s="145" t="s">
        <v>39834</v>
      </c>
      <c r="B14271" s="32" t="s">
        <v>12070</v>
      </c>
      <c r="C14271" s="32" t="s">
        <v>1603</v>
      </c>
      <c r="D14271" s="32" t="s">
        <v>997</v>
      </c>
      <c r="E14271" s="145" t="s">
        <v>17405</v>
      </c>
      <c r="F14271" s="145" t="s">
        <v>39835</v>
      </c>
      <c r="G14271" s="145" t="s">
        <v>17565</v>
      </c>
      <c r="H14271" s="145" t="s">
        <v>1169</v>
      </c>
      <c r="I14271" s="11" t="s">
        <v>997</v>
      </c>
      <c r="J14271" s="11" t="s">
        <v>43884</v>
      </c>
      <c r="K14271" s="11" t="s">
        <v>1166</v>
      </c>
    </row>
    <row r="14272" spans="1:11" ht="16.5" x14ac:dyDescent="0.15">
      <c r="A14272" s="145" t="s">
        <v>39836</v>
      </c>
      <c r="B14272" s="32" t="s">
        <v>13392</v>
      </c>
      <c r="C14272" s="32" t="s">
        <v>15347</v>
      </c>
      <c r="D14272" s="32" t="s">
        <v>997</v>
      </c>
      <c r="E14272" s="145" t="s">
        <v>17405</v>
      </c>
      <c r="F14272" s="145" t="s">
        <v>38878</v>
      </c>
      <c r="G14272" s="145" t="s">
        <v>17407</v>
      </c>
      <c r="H14272" s="145" t="s">
        <v>1169</v>
      </c>
      <c r="I14272" s="11" t="s">
        <v>997</v>
      </c>
      <c r="J14272" s="11" t="s">
        <v>43887</v>
      </c>
      <c r="K14272" s="11" t="s">
        <v>1166</v>
      </c>
    </row>
    <row r="14273" spans="1:11" ht="16.5" x14ac:dyDescent="0.15">
      <c r="A14273" s="145" t="s">
        <v>39837</v>
      </c>
      <c r="B14273" s="32" t="s">
        <v>15384</v>
      </c>
      <c r="C14273" s="32" t="s">
        <v>300</v>
      </c>
      <c r="D14273" s="32" t="s">
        <v>997</v>
      </c>
      <c r="E14273" s="145" t="s">
        <v>17581</v>
      </c>
      <c r="F14273" s="145" t="s">
        <v>997</v>
      </c>
      <c r="G14273" s="145" t="s">
        <v>17565</v>
      </c>
      <c r="H14273" s="145" t="s">
        <v>1227</v>
      </c>
      <c r="I14273" s="11" t="s">
        <v>1166</v>
      </c>
      <c r="J14273" s="11" t="s">
        <v>43671</v>
      </c>
      <c r="K14273" s="11" t="s">
        <v>1166</v>
      </c>
    </row>
    <row r="14274" spans="1:11" ht="16.5" x14ac:dyDescent="0.15">
      <c r="A14274" s="145" t="s">
        <v>39838</v>
      </c>
      <c r="B14274" s="32" t="s">
        <v>13394</v>
      </c>
      <c r="C14274" s="32" t="s">
        <v>15385</v>
      </c>
      <c r="D14274" s="32" t="s">
        <v>997</v>
      </c>
      <c r="E14274" s="145" t="s">
        <v>17405</v>
      </c>
      <c r="F14274" s="145" t="s">
        <v>38880</v>
      </c>
      <c r="G14274" s="145" t="s">
        <v>17407</v>
      </c>
      <c r="H14274" s="145" t="s">
        <v>1169</v>
      </c>
      <c r="I14274" s="11" t="s">
        <v>997</v>
      </c>
      <c r="J14274" s="11" t="s">
        <v>43887</v>
      </c>
      <c r="K14274" s="11" t="s">
        <v>1166</v>
      </c>
    </row>
    <row r="14275" spans="1:11" ht="16.5" x14ac:dyDescent="0.15">
      <c r="A14275" s="145" t="s">
        <v>39839</v>
      </c>
      <c r="B14275" s="32" t="s">
        <v>11083</v>
      </c>
      <c r="C14275" s="32" t="s">
        <v>2880</v>
      </c>
      <c r="D14275" s="32" t="s">
        <v>997</v>
      </c>
      <c r="E14275" s="145" t="s">
        <v>17405</v>
      </c>
      <c r="F14275" s="145" t="s">
        <v>35908</v>
      </c>
      <c r="G14275" s="145" t="s">
        <v>17407</v>
      </c>
      <c r="H14275" s="145" t="s">
        <v>1169</v>
      </c>
      <c r="I14275" s="11" t="s">
        <v>997</v>
      </c>
      <c r="J14275" s="11" t="s">
        <v>43887</v>
      </c>
      <c r="K14275" s="11" t="s">
        <v>1166</v>
      </c>
    </row>
    <row r="14276" spans="1:11" ht="16.5" x14ac:dyDescent="0.15">
      <c r="A14276" s="145" t="s">
        <v>39840</v>
      </c>
      <c r="B14276" s="32" t="s">
        <v>15386</v>
      </c>
      <c r="C14276" s="32" t="s">
        <v>9205</v>
      </c>
      <c r="D14276" s="32" t="s">
        <v>997</v>
      </c>
      <c r="E14276" s="145" t="s">
        <v>19482</v>
      </c>
      <c r="F14276" s="145" t="s">
        <v>39841</v>
      </c>
      <c r="G14276" s="145" t="s">
        <v>17407</v>
      </c>
      <c r="H14276" s="145" t="s">
        <v>1169</v>
      </c>
      <c r="I14276" s="11" t="s">
        <v>997</v>
      </c>
      <c r="J14276" s="11" t="s">
        <v>43887</v>
      </c>
      <c r="K14276" s="11" t="s">
        <v>1166</v>
      </c>
    </row>
    <row r="14277" spans="1:11" ht="16.5" x14ac:dyDescent="0.15">
      <c r="A14277" s="145" t="s">
        <v>39842</v>
      </c>
      <c r="B14277" s="32" t="s">
        <v>8698</v>
      </c>
      <c r="C14277" s="32" t="s">
        <v>9205</v>
      </c>
      <c r="D14277" s="32" t="s">
        <v>997</v>
      </c>
      <c r="E14277" s="145" t="s">
        <v>17405</v>
      </c>
      <c r="F14277" s="145" t="s">
        <v>39843</v>
      </c>
      <c r="G14277" s="145" t="s">
        <v>17407</v>
      </c>
      <c r="H14277" s="145" t="s">
        <v>1169</v>
      </c>
      <c r="I14277" s="11" t="s">
        <v>997</v>
      </c>
      <c r="J14277" s="11" t="s">
        <v>43887</v>
      </c>
      <c r="K14277" s="11" t="s">
        <v>1166</v>
      </c>
    </row>
    <row r="14278" spans="1:11" ht="16.5" x14ac:dyDescent="0.15">
      <c r="A14278" s="145" t="s">
        <v>39844</v>
      </c>
      <c r="B14278" s="32" t="s">
        <v>3982</v>
      </c>
      <c r="C14278" s="32" t="s">
        <v>3983</v>
      </c>
      <c r="D14278" s="32" t="s">
        <v>997</v>
      </c>
      <c r="E14278" s="145" t="s">
        <v>17405</v>
      </c>
      <c r="F14278" s="145" t="s">
        <v>39845</v>
      </c>
      <c r="G14278" s="145" t="s">
        <v>17407</v>
      </c>
      <c r="H14278" s="145" t="s">
        <v>1169</v>
      </c>
      <c r="I14278" s="11" t="s">
        <v>997</v>
      </c>
      <c r="J14278" s="11" t="s">
        <v>43887</v>
      </c>
      <c r="K14278" s="11" t="s">
        <v>1166</v>
      </c>
    </row>
    <row r="14279" spans="1:11" ht="16.5" x14ac:dyDescent="0.15">
      <c r="A14279" s="145" t="s">
        <v>39846</v>
      </c>
      <c r="B14279" s="32" t="s">
        <v>15387</v>
      </c>
      <c r="C14279" s="32" t="s">
        <v>9205</v>
      </c>
      <c r="D14279" s="32" t="s">
        <v>997</v>
      </c>
      <c r="E14279" s="145" t="s">
        <v>17405</v>
      </c>
      <c r="F14279" s="145" t="s">
        <v>39847</v>
      </c>
      <c r="G14279" s="145" t="s">
        <v>17407</v>
      </c>
      <c r="H14279" s="145" t="s">
        <v>1169</v>
      </c>
      <c r="I14279" s="11" t="s">
        <v>997</v>
      </c>
      <c r="J14279" s="11" t="s">
        <v>43887</v>
      </c>
      <c r="K14279" s="11" t="s">
        <v>1166</v>
      </c>
    </row>
    <row r="14280" spans="1:11" ht="16.5" x14ac:dyDescent="0.15">
      <c r="A14280" s="145" t="s">
        <v>39848</v>
      </c>
      <c r="B14280" s="32" t="s">
        <v>15388</v>
      </c>
      <c r="C14280" s="32" t="s">
        <v>300</v>
      </c>
      <c r="D14280" s="32" t="s">
        <v>997</v>
      </c>
      <c r="E14280" s="145" t="s">
        <v>17590</v>
      </c>
      <c r="F14280" s="145" t="s">
        <v>997</v>
      </c>
      <c r="G14280" s="145" t="s">
        <v>17407</v>
      </c>
      <c r="H14280" s="145" t="s">
        <v>1169</v>
      </c>
      <c r="I14280" s="11" t="s">
        <v>997</v>
      </c>
      <c r="J14280" s="11" t="s">
        <v>43887</v>
      </c>
      <c r="K14280" s="11" t="s">
        <v>1166</v>
      </c>
    </row>
    <row r="14281" spans="1:11" ht="16.5" x14ac:dyDescent="0.15">
      <c r="A14281" s="145" t="s">
        <v>39849</v>
      </c>
      <c r="B14281" s="32" t="s">
        <v>15389</v>
      </c>
      <c r="C14281" s="32" t="s">
        <v>300</v>
      </c>
      <c r="D14281" s="32" t="s">
        <v>997</v>
      </c>
      <c r="E14281" s="145" t="s">
        <v>17581</v>
      </c>
      <c r="F14281" s="145" t="s">
        <v>997</v>
      </c>
      <c r="G14281" s="145" t="s">
        <v>17565</v>
      </c>
      <c r="H14281" s="145" t="s">
        <v>1227</v>
      </c>
      <c r="I14281" s="11" t="s">
        <v>1166</v>
      </c>
      <c r="J14281" s="11" t="s">
        <v>43671</v>
      </c>
      <c r="K14281" s="11" t="s">
        <v>1166</v>
      </c>
    </row>
    <row r="14282" spans="1:11" ht="16.5" x14ac:dyDescent="0.15">
      <c r="A14282" s="145" t="s">
        <v>44249</v>
      </c>
      <c r="B14282" s="32" t="s">
        <v>11765</v>
      </c>
      <c r="C14282" s="32" t="s">
        <v>1168</v>
      </c>
      <c r="D14282" s="32" t="s">
        <v>997</v>
      </c>
      <c r="E14282" s="145" t="s">
        <v>17405</v>
      </c>
      <c r="F14282" s="145" t="s">
        <v>44250</v>
      </c>
      <c r="G14282" s="145" t="s">
        <v>17407</v>
      </c>
      <c r="H14282" s="145" t="s">
        <v>1169</v>
      </c>
      <c r="I14282" s="11" t="s">
        <v>997</v>
      </c>
      <c r="J14282" s="11" t="s">
        <v>997</v>
      </c>
      <c r="K14282" s="11" t="s">
        <v>1166</v>
      </c>
    </row>
    <row r="14283" spans="1:11" ht="16.5" x14ac:dyDescent="0.15">
      <c r="A14283" s="145" t="s">
        <v>44251</v>
      </c>
      <c r="B14283" s="32" t="s">
        <v>44252</v>
      </c>
      <c r="C14283" s="32" t="s">
        <v>1179</v>
      </c>
      <c r="D14283" s="32" t="s">
        <v>997</v>
      </c>
      <c r="E14283" s="145" t="s">
        <v>17405</v>
      </c>
      <c r="F14283" s="145" t="s">
        <v>44253</v>
      </c>
      <c r="G14283" s="145" t="s">
        <v>17407</v>
      </c>
      <c r="H14283" s="145" t="s">
        <v>1169</v>
      </c>
      <c r="I14283" s="11" t="s">
        <v>997</v>
      </c>
      <c r="J14283" s="11" t="s">
        <v>997</v>
      </c>
      <c r="K14283" s="11" t="s">
        <v>1166</v>
      </c>
    </row>
    <row r="14284" spans="1:11" ht="16.5" x14ac:dyDescent="0.15">
      <c r="A14284" s="145" t="s">
        <v>39850</v>
      </c>
      <c r="B14284" s="32" t="s">
        <v>3611</v>
      </c>
      <c r="C14284" s="32" t="s">
        <v>1172</v>
      </c>
      <c r="D14284" s="32" t="s">
        <v>997</v>
      </c>
      <c r="E14284" s="145" t="s">
        <v>17405</v>
      </c>
      <c r="F14284" s="145" t="s">
        <v>33177</v>
      </c>
      <c r="G14284" s="145" t="s">
        <v>17407</v>
      </c>
      <c r="H14284" s="145" t="s">
        <v>1169</v>
      </c>
      <c r="I14284" s="11" t="s">
        <v>997</v>
      </c>
      <c r="J14284" s="11" t="s">
        <v>43892</v>
      </c>
      <c r="K14284" s="11" t="s">
        <v>1166</v>
      </c>
    </row>
    <row r="14285" spans="1:11" ht="16.5" x14ac:dyDescent="0.15">
      <c r="A14285" s="145" t="s">
        <v>39851</v>
      </c>
      <c r="B14285" s="32" t="s">
        <v>15390</v>
      </c>
      <c r="C14285" s="32" t="s">
        <v>14325</v>
      </c>
      <c r="D14285" s="32" t="s">
        <v>14326</v>
      </c>
      <c r="E14285" s="145" t="s">
        <v>17405</v>
      </c>
      <c r="F14285" s="145" t="s">
        <v>997</v>
      </c>
      <c r="G14285" s="145" t="s">
        <v>17407</v>
      </c>
      <c r="H14285" s="145" t="s">
        <v>1169</v>
      </c>
      <c r="I14285" s="11" t="s">
        <v>997</v>
      </c>
      <c r="J14285" s="11" t="s">
        <v>43893</v>
      </c>
      <c r="K14285" s="11" t="s">
        <v>1166</v>
      </c>
    </row>
    <row r="14286" spans="1:11" ht="16.5" x14ac:dyDescent="0.15">
      <c r="A14286" s="145" t="s">
        <v>39852</v>
      </c>
      <c r="B14286" s="32" t="s">
        <v>6810</v>
      </c>
      <c r="C14286" s="32" t="s">
        <v>1179</v>
      </c>
      <c r="D14286" s="32" t="s">
        <v>997</v>
      </c>
      <c r="E14286" s="145" t="s">
        <v>17405</v>
      </c>
      <c r="F14286" s="145" t="s">
        <v>38800</v>
      </c>
      <c r="G14286" s="145" t="s">
        <v>17407</v>
      </c>
      <c r="H14286" s="145" t="s">
        <v>1169</v>
      </c>
      <c r="I14286" s="11" t="s">
        <v>997</v>
      </c>
      <c r="J14286" s="11" t="s">
        <v>43893</v>
      </c>
      <c r="K14286" s="11" t="s">
        <v>1166</v>
      </c>
    </row>
    <row r="14287" spans="1:11" ht="16.5" x14ac:dyDescent="0.15">
      <c r="A14287" s="145" t="s">
        <v>39853</v>
      </c>
      <c r="B14287" s="32" t="s">
        <v>6807</v>
      </c>
      <c r="C14287" s="32" t="s">
        <v>1179</v>
      </c>
      <c r="D14287" s="32" t="s">
        <v>997</v>
      </c>
      <c r="E14287" s="145" t="s">
        <v>17405</v>
      </c>
      <c r="F14287" s="145" t="s">
        <v>38802</v>
      </c>
      <c r="G14287" s="145" t="s">
        <v>17407</v>
      </c>
      <c r="H14287" s="145" t="s">
        <v>1169</v>
      </c>
      <c r="I14287" s="11" t="s">
        <v>997</v>
      </c>
      <c r="J14287" s="11" t="s">
        <v>43893</v>
      </c>
      <c r="K14287" s="11" t="s">
        <v>1166</v>
      </c>
    </row>
    <row r="14288" spans="1:11" ht="16.5" x14ac:dyDescent="0.15">
      <c r="A14288" s="145" t="s">
        <v>39854</v>
      </c>
      <c r="B14288" s="32" t="s">
        <v>15391</v>
      </c>
      <c r="C14288" s="32" t="s">
        <v>15392</v>
      </c>
      <c r="D14288" s="32" t="s">
        <v>997</v>
      </c>
      <c r="E14288" s="145" t="s">
        <v>18989</v>
      </c>
      <c r="F14288" s="145" t="s">
        <v>39855</v>
      </c>
      <c r="G14288" s="145" t="s">
        <v>17407</v>
      </c>
      <c r="H14288" s="145" t="s">
        <v>1169</v>
      </c>
      <c r="I14288" s="11" t="s">
        <v>997</v>
      </c>
      <c r="J14288" s="11" t="s">
        <v>43893</v>
      </c>
      <c r="K14288" s="11" t="s">
        <v>1166</v>
      </c>
    </row>
    <row r="14289" spans="1:11" ht="16.5" x14ac:dyDescent="0.15">
      <c r="A14289" s="145" t="s">
        <v>39856</v>
      </c>
      <c r="B14289" s="32" t="s">
        <v>15391</v>
      </c>
      <c r="C14289" s="32" t="s">
        <v>15393</v>
      </c>
      <c r="D14289" s="32" t="s">
        <v>997</v>
      </c>
      <c r="E14289" s="145" t="s">
        <v>18989</v>
      </c>
      <c r="F14289" s="145" t="s">
        <v>39857</v>
      </c>
      <c r="G14289" s="145" t="s">
        <v>17407</v>
      </c>
      <c r="H14289" s="145" t="s">
        <v>1169</v>
      </c>
      <c r="I14289" s="11" t="s">
        <v>997</v>
      </c>
      <c r="J14289" s="11" t="s">
        <v>43893</v>
      </c>
      <c r="K14289" s="11" t="s">
        <v>1166</v>
      </c>
    </row>
    <row r="14290" spans="1:11" ht="16.5" x14ac:dyDescent="0.15">
      <c r="A14290" s="145" t="s">
        <v>39858</v>
      </c>
      <c r="B14290" s="32" t="s">
        <v>15394</v>
      </c>
      <c r="C14290" s="32" t="s">
        <v>15395</v>
      </c>
      <c r="D14290" s="32" t="s">
        <v>997</v>
      </c>
      <c r="E14290" s="145" t="s">
        <v>17405</v>
      </c>
      <c r="F14290" s="145" t="s">
        <v>39859</v>
      </c>
      <c r="G14290" s="145" t="s">
        <v>17565</v>
      </c>
      <c r="H14290" s="145" t="s">
        <v>1169</v>
      </c>
      <c r="I14290" s="11" t="s">
        <v>997</v>
      </c>
      <c r="J14290" s="11" t="s">
        <v>43894</v>
      </c>
      <c r="K14290" s="11" t="s">
        <v>1166</v>
      </c>
    </row>
    <row r="14291" spans="1:11" ht="16.5" x14ac:dyDescent="0.15">
      <c r="A14291" s="145" t="s">
        <v>39860</v>
      </c>
      <c r="B14291" s="32" t="s">
        <v>15396</v>
      </c>
      <c r="C14291" s="32" t="s">
        <v>15397</v>
      </c>
      <c r="D14291" s="32" t="s">
        <v>997</v>
      </c>
      <c r="E14291" s="145" t="s">
        <v>17405</v>
      </c>
      <c r="F14291" s="145" t="s">
        <v>39861</v>
      </c>
      <c r="G14291" s="145" t="s">
        <v>17565</v>
      </c>
      <c r="H14291" s="145" t="s">
        <v>1169</v>
      </c>
      <c r="I14291" s="11" t="s">
        <v>997</v>
      </c>
      <c r="J14291" s="11" t="s">
        <v>43894</v>
      </c>
      <c r="K14291" s="11" t="s">
        <v>1166</v>
      </c>
    </row>
    <row r="14292" spans="1:11" ht="16.5" x14ac:dyDescent="0.15">
      <c r="A14292" s="145" t="s">
        <v>39862</v>
      </c>
      <c r="B14292" s="32" t="s">
        <v>6033</v>
      </c>
      <c r="C14292" s="32" t="s">
        <v>15398</v>
      </c>
      <c r="D14292" s="32" t="s">
        <v>997</v>
      </c>
      <c r="E14292" s="145" t="s">
        <v>17405</v>
      </c>
      <c r="F14292" s="145" t="s">
        <v>39863</v>
      </c>
      <c r="G14292" s="145" t="s">
        <v>17565</v>
      </c>
      <c r="H14292" s="145" t="s">
        <v>1169</v>
      </c>
      <c r="I14292" s="11" t="s">
        <v>997</v>
      </c>
      <c r="J14292" s="11" t="s">
        <v>43894</v>
      </c>
      <c r="K14292" s="11" t="s">
        <v>1166</v>
      </c>
    </row>
    <row r="14293" spans="1:11" ht="16.5" x14ac:dyDescent="0.15">
      <c r="A14293" s="145" t="s">
        <v>39864</v>
      </c>
      <c r="B14293" s="32" t="s">
        <v>15399</v>
      </c>
      <c r="C14293" s="32" t="s">
        <v>997</v>
      </c>
      <c r="D14293" s="32" t="s">
        <v>997</v>
      </c>
      <c r="E14293" s="145" t="s">
        <v>1056</v>
      </c>
      <c r="F14293" s="145" t="s">
        <v>997</v>
      </c>
      <c r="G14293" s="145" t="s">
        <v>19369</v>
      </c>
      <c r="H14293" s="145" t="s">
        <v>1285</v>
      </c>
      <c r="I14293" s="11" t="s">
        <v>1166</v>
      </c>
      <c r="J14293" s="11" t="s">
        <v>43870</v>
      </c>
      <c r="K14293" s="11" t="s">
        <v>1166</v>
      </c>
    </row>
    <row r="14294" spans="1:11" ht="16.5" x14ac:dyDescent="0.15">
      <c r="A14294" s="145" t="s">
        <v>39865</v>
      </c>
      <c r="B14294" s="32" t="s">
        <v>15400</v>
      </c>
      <c r="C14294" s="32" t="s">
        <v>15401</v>
      </c>
      <c r="D14294" s="32" t="s">
        <v>997</v>
      </c>
      <c r="E14294" s="145" t="s">
        <v>17405</v>
      </c>
      <c r="F14294" s="145" t="s">
        <v>39866</v>
      </c>
      <c r="G14294" s="145" t="s">
        <v>17565</v>
      </c>
      <c r="H14294" s="145" t="s">
        <v>1169</v>
      </c>
      <c r="I14294" s="11" t="s">
        <v>997</v>
      </c>
      <c r="J14294" s="11" t="s">
        <v>43894</v>
      </c>
      <c r="K14294" s="11" t="s">
        <v>1166</v>
      </c>
    </row>
    <row r="14295" spans="1:11" ht="16.5" x14ac:dyDescent="0.15">
      <c r="A14295" s="145" t="s">
        <v>39867</v>
      </c>
      <c r="B14295" s="32" t="s">
        <v>15402</v>
      </c>
      <c r="C14295" s="32" t="s">
        <v>997</v>
      </c>
      <c r="D14295" s="32" t="s">
        <v>997</v>
      </c>
      <c r="E14295" s="145" t="s">
        <v>1056</v>
      </c>
      <c r="F14295" s="145" t="s">
        <v>997</v>
      </c>
      <c r="G14295" s="145" t="s">
        <v>19369</v>
      </c>
      <c r="H14295" s="145" t="s">
        <v>1285</v>
      </c>
      <c r="I14295" s="11" t="s">
        <v>1166</v>
      </c>
      <c r="J14295" s="11" t="s">
        <v>43870</v>
      </c>
      <c r="K14295" s="11" t="s">
        <v>1166</v>
      </c>
    </row>
    <row r="14296" spans="1:11" ht="16.5" x14ac:dyDescent="0.15">
      <c r="A14296" s="145" t="s">
        <v>39868</v>
      </c>
      <c r="B14296" s="32" t="s">
        <v>14332</v>
      </c>
      <c r="C14296" s="32" t="s">
        <v>1825</v>
      </c>
      <c r="D14296" s="32" t="s">
        <v>997</v>
      </c>
      <c r="E14296" s="145" t="s">
        <v>17405</v>
      </c>
      <c r="F14296" s="145" t="s">
        <v>39869</v>
      </c>
      <c r="G14296" s="145" t="s">
        <v>17565</v>
      </c>
      <c r="H14296" s="145" t="s">
        <v>1169</v>
      </c>
      <c r="I14296" s="11" t="s">
        <v>997</v>
      </c>
      <c r="J14296" s="11" t="s">
        <v>43894</v>
      </c>
      <c r="K14296" s="11" t="s">
        <v>1166</v>
      </c>
    </row>
    <row r="14297" spans="1:11" ht="16.5" x14ac:dyDescent="0.15">
      <c r="A14297" s="145" t="s">
        <v>39870</v>
      </c>
      <c r="B14297" s="32" t="s">
        <v>275</v>
      </c>
      <c r="C14297" s="32" t="s">
        <v>58</v>
      </c>
      <c r="D14297" s="32" t="s">
        <v>106</v>
      </c>
      <c r="E14297" s="145" t="s">
        <v>304</v>
      </c>
      <c r="F14297" s="145" t="s">
        <v>997</v>
      </c>
      <c r="G14297" s="145" t="s">
        <v>17548</v>
      </c>
      <c r="H14297" s="145" t="s">
        <v>1285</v>
      </c>
      <c r="I14297" s="11" t="s">
        <v>997</v>
      </c>
      <c r="J14297" s="11" t="s">
        <v>43800</v>
      </c>
      <c r="K14297" s="11" t="s">
        <v>1166</v>
      </c>
    </row>
    <row r="14298" spans="1:11" ht="16.5" x14ac:dyDescent="0.15">
      <c r="A14298" s="145" t="s">
        <v>39871</v>
      </c>
      <c r="B14298" s="32" t="s">
        <v>15403</v>
      </c>
      <c r="C14298" s="32" t="s">
        <v>15404</v>
      </c>
      <c r="D14298" s="32" t="s">
        <v>997</v>
      </c>
      <c r="E14298" s="145" t="s">
        <v>17405</v>
      </c>
      <c r="F14298" s="145" t="s">
        <v>39872</v>
      </c>
      <c r="G14298" s="145" t="s">
        <v>17565</v>
      </c>
      <c r="H14298" s="145" t="s">
        <v>1169</v>
      </c>
      <c r="I14298" s="11" t="s">
        <v>997</v>
      </c>
      <c r="J14298" s="11" t="s">
        <v>43894</v>
      </c>
      <c r="K14298" s="11" t="s">
        <v>1166</v>
      </c>
    </row>
    <row r="14299" spans="1:11" ht="16.5" x14ac:dyDescent="0.15">
      <c r="A14299" s="145" t="s">
        <v>345</v>
      </c>
      <c r="B14299" s="32" t="s">
        <v>44174</v>
      </c>
      <c r="C14299" s="32" t="s">
        <v>301</v>
      </c>
      <c r="D14299" s="32" t="s">
        <v>997</v>
      </c>
      <c r="E14299" s="145" t="s">
        <v>304</v>
      </c>
      <c r="F14299" s="145" t="s">
        <v>997</v>
      </c>
      <c r="G14299" s="145" t="s">
        <v>17548</v>
      </c>
      <c r="H14299" s="145" t="s">
        <v>1285</v>
      </c>
      <c r="I14299" s="11" t="s">
        <v>43668</v>
      </c>
      <c r="J14299" s="11" t="s">
        <v>43800</v>
      </c>
      <c r="K14299" s="11" t="s">
        <v>43664</v>
      </c>
    </row>
    <row r="14300" spans="1:11" ht="16.5" x14ac:dyDescent="0.15">
      <c r="A14300" s="145" t="s">
        <v>39873</v>
      </c>
      <c r="B14300" s="32" t="s">
        <v>11406</v>
      </c>
      <c r="C14300" s="32" t="s">
        <v>3969</v>
      </c>
      <c r="D14300" s="32" t="s">
        <v>997</v>
      </c>
      <c r="E14300" s="145" t="s">
        <v>17405</v>
      </c>
      <c r="F14300" s="145" t="s">
        <v>15405</v>
      </c>
      <c r="G14300" s="145" t="s">
        <v>17407</v>
      </c>
      <c r="H14300" s="145" t="s">
        <v>1169</v>
      </c>
      <c r="I14300" s="11" t="s">
        <v>997</v>
      </c>
      <c r="J14300" s="11" t="s">
        <v>43890</v>
      </c>
      <c r="K14300" s="11" t="s">
        <v>1166</v>
      </c>
    </row>
    <row r="14301" spans="1:11" ht="16.5" x14ac:dyDescent="0.15">
      <c r="A14301" s="145" t="s">
        <v>39874</v>
      </c>
      <c r="B14301" s="32" t="s">
        <v>307</v>
      </c>
      <c r="C14301" s="32" t="s">
        <v>298</v>
      </c>
      <c r="D14301" s="32" t="s">
        <v>15366</v>
      </c>
      <c r="E14301" s="145" t="s">
        <v>304</v>
      </c>
      <c r="F14301" s="145" t="s">
        <v>997</v>
      </c>
      <c r="G14301" s="145" t="s">
        <v>17549</v>
      </c>
      <c r="H14301" s="145" t="s">
        <v>1285</v>
      </c>
      <c r="I14301" s="11" t="s">
        <v>997</v>
      </c>
      <c r="J14301" s="11" t="s">
        <v>43891</v>
      </c>
      <c r="K14301" s="11" t="s">
        <v>1166</v>
      </c>
    </row>
    <row r="14302" spans="1:11" ht="16.5" x14ac:dyDescent="0.15">
      <c r="A14302" s="145" t="s">
        <v>39875</v>
      </c>
      <c r="B14302" s="32" t="s">
        <v>8866</v>
      </c>
      <c r="C14302" s="32" t="s">
        <v>15406</v>
      </c>
      <c r="D14302" s="32" t="s">
        <v>997</v>
      </c>
      <c r="E14302" s="145" t="s">
        <v>17405</v>
      </c>
      <c r="F14302" s="145" t="s">
        <v>15407</v>
      </c>
      <c r="G14302" s="145" t="s">
        <v>17407</v>
      </c>
      <c r="H14302" s="145" t="s">
        <v>1169</v>
      </c>
      <c r="I14302" s="11" t="s">
        <v>997</v>
      </c>
      <c r="J14302" s="11" t="s">
        <v>43890</v>
      </c>
      <c r="K14302" s="11" t="s">
        <v>1166</v>
      </c>
    </row>
    <row r="14303" spans="1:11" ht="16.5" x14ac:dyDescent="0.15">
      <c r="A14303" s="145" t="s">
        <v>39876</v>
      </c>
      <c r="B14303" s="32" t="s">
        <v>12653</v>
      </c>
      <c r="C14303" s="32" t="s">
        <v>1975</v>
      </c>
      <c r="D14303" s="32" t="s">
        <v>997</v>
      </c>
      <c r="E14303" s="145" t="s">
        <v>17405</v>
      </c>
      <c r="F14303" s="145" t="s">
        <v>39877</v>
      </c>
      <c r="G14303" s="145" t="s">
        <v>17565</v>
      </c>
      <c r="H14303" s="145" t="s">
        <v>1169</v>
      </c>
      <c r="I14303" s="11" t="s">
        <v>997</v>
      </c>
      <c r="J14303" s="11" t="s">
        <v>43891</v>
      </c>
      <c r="K14303" s="11" t="s">
        <v>1166</v>
      </c>
    </row>
    <row r="14304" spans="1:11" ht="16.5" x14ac:dyDescent="0.15">
      <c r="A14304" s="145" t="s">
        <v>39878</v>
      </c>
      <c r="B14304" s="32" t="s">
        <v>1635</v>
      </c>
      <c r="C14304" s="32" t="s">
        <v>1532</v>
      </c>
      <c r="D14304" s="32" t="s">
        <v>997</v>
      </c>
      <c r="E14304" s="145" t="s">
        <v>17405</v>
      </c>
      <c r="F14304" s="145" t="s">
        <v>39879</v>
      </c>
      <c r="G14304" s="145" t="s">
        <v>17565</v>
      </c>
      <c r="H14304" s="145" t="s">
        <v>1169</v>
      </c>
      <c r="I14304" s="11" t="s">
        <v>997</v>
      </c>
      <c r="J14304" s="11" t="s">
        <v>43891</v>
      </c>
      <c r="K14304" s="11" t="s">
        <v>1166</v>
      </c>
    </row>
    <row r="14305" spans="1:11" ht="16.5" x14ac:dyDescent="0.15">
      <c r="A14305" s="145" t="s">
        <v>39880</v>
      </c>
      <c r="B14305" s="32" t="s">
        <v>1602</v>
      </c>
      <c r="C14305" s="32" t="s">
        <v>15408</v>
      </c>
      <c r="D14305" s="32" t="s">
        <v>997</v>
      </c>
      <c r="E14305" s="145" t="s">
        <v>17405</v>
      </c>
      <c r="F14305" s="145" t="s">
        <v>24879</v>
      </c>
      <c r="G14305" s="145" t="s">
        <v>17565</v>
      </c>
      <c r="H14305" s="145" t="s">
        <v>1169</v>
      </c>
      <c r="I14305" s="11" t="s">
        <v>997</v>
      </c>
      <c r="J14305" s="11" t="s">
        <v>43891</v>
      </c>
      <c r="K14305" s="11" t="s">
        <v>1166</v>
      </c>
    </row>
    <row r="14306" spans="1:11" ht="16.5" x14ac:dyDescent="0.15">
      <c r="A14306" s="145" t="s">
        <v>39881</v>
      </c>
      <c r="B14306" s="32" t="s">
        <v>1966</v>
      </c>
      <c r="C14306" s="32" t="s">
        <v>15409</v>
      </c>
      <c r="D14306" s="32" t="s">
        <v>997</v>
      </c>
      <c r="E14306" s="145" t="s">
        <v>17405</v>
      </c>
      <c r="F14306" s="145" t="s">
        <v>39882</v>
      </c>
      <c r="G14306" s="145" t="s">
        <v>17565</v>
      </c>
      <c r="H14306" s="145" t="s">
        <v>1169</v>
      </c>
      <c r="I14306" s="11" t="s">
        <v>997</v>
      </c>
      <c r="J14306" s="11" t="s">
        <v>43891</v>
      </c>
      <c r="K14306" s="11" t="s">
        <v>1166</v>
      </c>
    </row>
    <row r="14307" spans="1:11" ht="16.5" x14ac:dyDescent="0.15">
      <c r="A14307" s="145" t="s">
        <v>39883</v>
      </c>
      <c r="B14307" s="32" t="s">
        <v>1967</v>
      </c>
      <c r="C14307" s="32" t="s">
        <v>15409</v>
      </c>
      <c r="D14307" s="32" t="s">
        <v>997</v>
      </c>
      <c r="E14307" s="145" t="s">
        <v>17405</v>
      </c>
      <c r="F14307" s="145" t="s">
        <v>39884</v>
      </c>
      <c r="G14307" s="145" t="s">
        <v>17565</v>
      </c>
      <c r="H14307" s="145" t="s">
        <v>1169</v>
      </c>
      <c r="I14307" s="11" t="s">
        <v>997</v>
      </c>
      <c r="J14307" s="11" t="s">
        <v>43891</v>
      </c>
      <c r="K14307" s="11" t="s">
        <v>1166</v>
      </c>
    </row>
    <row r="14308" spans="1:11" ht="16.5" x14ac:dyDescent="0.15">
      <c r="A14308" s="145" t="s">
        <v>39885</v>
      </c>
      <c r="B14308" s="32" t="s">
        <v>1965</v>
      </c>
      <c r="C14308" s="32" t="s">
        <v>15409</v>
      </c>
      <c r="D14308" s="32" t="s">
        <v>997</v>
      </c>
      <c r="E14308" s="145" t="s">
        <v>17405</v>
      </c>
      <c r="F14308" s="145" t="s">
        <v>39886</v>
      </c>
      <c r="G14308" s="145" t="s">
        <v>17565</v>
      </c>
      <c r="H14308" s="145" t="s">
        <v>1169</v>
      </c>
      <c r="I14308" s="11" t="s">
        <v>997</v>
      </c>
      <c r="J14308" s="11" t="s">
        <v>43891</v>
      </c>
      <c r="K14308" s="11" t="s">
        <v>1166</v>
      </c>
    </row>
    <row r="14309" spans="1:11" ht="16.5" x14ac:dyDescent="0.15">
      <c r="A14309" s="145" t="s">
        <v>39887</v>
      </c>
      <c r="B14309" s="32" t="s">
        <v>15410</v>
      </c>
      <c r="C14309" s="32" t="s">
        <v>300</v>
      </c>
      <c r="D14309" s="32" t="s">
        <v>997</v>
      </c>
      <c r="E14309" s="145" t="s">
        <v>17581</v>
      </c>
      <c r="F14309" s="145" t="s">
        <v>997</v>
      </c>
      <c r="G14309" s="145" t="s">
        <v>17565</v>
      </c>
      <c r="H14309" s="145" t="s">
        <v>1227</v>
      </c>
      <c r="I14309" s="11" t="s">
        <v>1166</v>
      </c>
      <c r="J14309" s="11" t="s">
        <v>43893</v>
      </c>
      <c r="K14309" s="11" t="s">
        <v>1166</v>
      </c>
    </row>
    <row r="14310" spans="1:11" ht="16.5" x14ac:dyDescent="0.15">
      <c r="A14310" s="145" t="s">
        <v>39888</v>
      </c>
      <c r="B14310" s="32" t="s">
        <v>2026</v>
      </c>
      <c r="C14310" s="32" t="s">
        <v>15411</v>
      </c>
      <c r="D14310" s="32" t="s">
        <v>997</v>
      </c>
      <c r="E14310" s="145" t="s">
        <v>17405</v>
      </c>
      <c r="F14310" s="145" t="s">
        <v>39889</v>
      </c>
      <c r="G14310" s="145" t="s">
        <v>17565</v>
      </c>
      <c r="H14310" s="145" t="s">
        <v>1169</v>
      </c>
      <c r="I14310" s="11" t="s">
        <v>997</v>
      </c>
      <c r="J14310" s="11" t="s">
        <v>43891</v>
      </c>
      <c r="K14310" s="11" t="s">
        <v>1166</v>
      </c>
    </row>
    <row r="14311" spans="1:11" ht="16.5" x14ac:dyDescent="0.15">
      <c r="A14311" s="145" t="s">
        <v>39890</v>
      </c>
      <c r="B14311" s="32" t="s">
        <v>15412</v>
      </c>
      <c r="C14311" s="32" t="s">
        <v>15413</v>
      </c>
      <c r="D14311" s="32" t="s">
        <v>997</v>
      </c>
      <c r="E14311" s="145" t="s">
        <v>17405</v>
      </c>
      <c r="F14311" s="145" t="s">
        <v>39891</v>
      </c>
      <c r="G14311" s="145" t="s">
        <v>17565</v>
      </c>
      <c r="H14311" s="145" t="s">
        <v>1169</v>
      </c>
      <c r="I14311" s="11" t="s">
        <v>997</v>
      </c>
      <c r="J14311" s="11" t="s">
        <v>43894</v>
      </c>
      <c r="K14311" s="11" t="s">
        <v>1166</v>
      </c>
    </row>
    <row r="14312" spans="1:11" ht="16.5" x14ac:dyDescent="0.15">
      <c r="A14312" s="145" t="s">
        <v>39892</v>
      </c>
      <c r="B14312" s="32" t="s">
        <v>2026</v>
      </c>
      <c r="C14312" s="32" t="s">
        <v>15411</v>
      </c>
      <c r="D14312" s="32" t="s">
        <v>997</v>
      </c>
      <c r="E14312" s="145" t="s">
        <v>17405</v>
      </c>
      <c r="F14312" s="145" t="s">
        <v>39893</v>
      </c>
      <c r="G14312" s="145" t="s">
        <v>17565</v>
      </c>
      <c r="H14312" s="145" t="s">
        <v>1169</v>
      </c>
      <c r="I14312" s="11" t="s">
        <v>997</v>
      </c>
      <c r="J14312" s="11" t="s">
        <v>43891</v>
      </c>
      <c r="K14312" s="11" t="s">
        <v>1166</v>
      </c>
    </row>
    <row r="14313" spans="1:11" ht="16.5" x14ac:dyDescent="0.15">
      <c r="A14313" s="145" t="s">
        <v>39894</v>
      </c>
      <c r="B14313" s="32" t="s">
        <v>15414</v>
      </c>
      <c r="C14313" s="32" t="s">
        <v>15415</v>
      </c>
      <c r="D14313" s="32" t="s">
        <v>997</v>
      </c>
      <c r="E14313" s="145" t="s">
        <v>17405</v>
      </c>
      <c r="F14313" s="145" t="s">
        <v>39895</v>
      </c>
      <c r="G14313" s="145" t="s">
        <v>17565</v>
      </c>
      <c r="H14313" s="145" t="s">
        <v>1169</v>
      </c>
      <c r="I14313" s="11" t="s">
        <v>997</v>
      </c>
      <c r="J14313" s="11" t="s">
        <v>43894</v>
      </c>
      <c r="K14313" s="11" t="s">
        <v>1166</v>
      </c>
    </row>
    <row r="14314" spans="1:11" ht="16.5" x14ac:dyDescent="0.15">
      <c r="A14314" s="145" t="s">
        <v>39896</v>
      </c>
      <c r="B14314" s="32" t="s">
        <v>1932</v>
      </c>
      <c r="C14314" s="32" t="s">
        <v>1916</v>
      </c>
      <c r="D14314" s="32" t="s">
        <v>997</v>
      </c>
      <c r="E14314" s="145" t="s">
        <v>17405</v>
      </c>
      <c r="F14314" s="145" t="s">
        <v>39897</v>
      </c>
      <c r="G14314" s="145" t="s">
        <v>17565</v>
      </c>
      <c r="H14314" s="145" t="s">
        <v>1169</v>
      </c>
      <c r="I14314" s="11" t="s">
        <v>997</v>
      </c>
      <c r="J14314" s="11" t="s">
        <v>43891</v>
      </c>
      <c r="K14314" s="11" t="s">
        <v>1166</v>
      </c>
    </row>
    <row r="14315" spans="1:11" ht="16.5" x14ac:dyDescent="0.15">
      <c r="A14315" s="145" t="s">
        <v>39898</v>
      </c>
      <c r="B14315" s="32" t="s">
        <v>15416</v>
      </c>
      <c r="C14315" s="32" t="s">
        <v>2082</v>
      </c>
      <c r="D14315" s="32" t="s">
        <v>997</v>
      </c>
      <c r="E14315" s="145" t="s">
        <v>17405</v>
      </c>
      <c r="F14315" s="145" t="s">
        <v>39899</v>
      </c>
      <c r="G14315" s="145" t="s">
        <v>17565</v>
      </c>
      <c r="H14315" s="145" t="s">
        <v>1169</v>
      </c>
      <c r="I14315" s="11" t="s">
        <v>997</v>
      </c>
      <c r="J14315" s="11" t="s">
        <v>43891</v>
      </c>
      <c r="K14315" s="11" t="s">
        <v>1166</v>
      </c>
    </row>
    <row r="14316" spans="1:11" ht="16.5" x14ac:dyDescent="0.15">
      <c r="A14316" s="145" t="s">
        <v>39900</v>
      </c>
      <c r="B14316" s="32" t="s">
        <v>15416</v>
      </c>
      <c r="C14316" s="32" t="s">
        <v>15417</v>
      </c>
      <c r="D14316" s="32" t="s">
        <v>997</v>
      </c>
      <c r="E14316" s="145" t="s">
        <v>17405</v>
      </c>
      <c r="F14316" s="145" t="s">
        <v>39901</v>
      </c>
      <c r="G14316" s="145" t="s">
        <v>17565</v>
      </c>
      <c r="H14316" s="145" t="s">
        <v>1169</v>
      </c>
      <c r="I14316" s="11" t="s">
        <v>997</v>
      </c>
      <c r="J14316" s="11" t="s">
        <v>43891</v>
      </c>
      <c r="K14316" s="11" t="s">
        <v>1166</v>
      </c>
    </row>
    <row r="14317" spans="1:11" ht="16.5" x14ac:dyDescent="0.15">
      <c r="A14317" s="145" t="s">
        <v>39902</v>
      </c>
      <c r="B14317" s="32" t="s">
        <v>15416</v>
      </c>
      <c r="C14317" s="32" t="s">
        <v>2082</v>
      </c>
      <c r="D14317" s="32" t="s">
        <v>997</v>
      </c>
      <c r="E14317" s="145" t="s">
        <v>17405</v>
      </c>
      <c r="F14317" s="145" t="s">
        <v>39903</v>
      </c>
      <c r="G14317" s="145" t="s">
        <v>17565</v>
      </c>
      <c r="H14317" s="145" t="s">
        <v>1169</v>
      </c>
      <c r="I14317" s="11" t="s">
        <v>997</v>
      </c>
      <c r="J14317" s="11" t="s">
        <v>43891</v>
      </c>
      <c r="K14317" s="11" t="s">
        <v>1166</v>
      </c>
    </row>
    <row r="14318" spans="1:11" ht="16.5" x14ac:dyDescent="0.15">
      <c r="A14318" s="145" t="s">
        <v>39904</v>
      </c>
      <c r="B14318" s="32" t="s">
        <v>12371</v>
      </c>
      <c r="C14318" s="32" t="s">
        <v>15418</v>
      </c>
      <c r="D14318" s="32" t="s">
        <v>997</v>
      </c>
      <c r="E14318" s="145" t="s">
        <v>17405</v>
      </c>
      <c r="F14318" s="145" t="s">
        <v>39905</v>
      </c>
      <c r="G14318" s="145" t="s">
        <v>17565</v>
      </c>
      <c r="H14318" s="145" t="s">
        <v>1169</v>
      </c>
      <c r="I14318" s="11" t="s">
        <v>997</v>
      </c>
      <c r="J14318" s="11" t="s">
        <v>43891</v>
      </c>
      <c r="K14318" s="11" t="s">
        <v>1166</v>
      </c>
    </row>
    <row r="14319" spans="1:11" ht="16.5" x14ac:dyDescent="0.15">
      <c r="A14319" s="145" t="s">
        <v>39906</v>
      </c>
      <c r="B14319" s="32" t="s">
        <v>15419</v>
      </c>
      <c r="C14319" s="32" t="s">
        <v>15420</v>
      </c>
      <c r="D14319" s="32" t="s">
        <v>997</v>
      </c>
      <c r="E14319" s="145" t="s">
        <v>17405</v>
      </c>
      <c r="F14319" s="145" t="s">
        <v>39907</v>
      </c>
      <c r="G14319" s="145" t="s">
        <v>17565</v>
      </c>
      <c r="H14319" s="145" t="s">
        <v>1169</v>
      </c>
      <c r="I14319" s="11" t="s">
        <v>997</v>
      </c>
      <c r="J14319" s="11" t="s">
        <v>43891</v>
      </c>
      <c r="K14319" s="11" t="s">
        <v>1166</v>
      </c>
    </row>
    <row r="14320" spans="1:11" ht="16.5" x14ac:dyDescent="0.15">
      <c r="A14320" s="145" t="s">
        <v>39908</v>
      </c>
      <c r="B14320" s="32" t="s">
        <v>15419</v>
      </c>
      <c r="C14320" s="32" t="s">
        <v>15421</v>
      </c>
      <c r="D14320" s="32" t="s">
        <v>997</v>
      </c>
      <c r="E14320" s="145" t="s">
        <v>17405</v>
      </c>
      <c r="F14320" s="145" t="s">
        <v>39909</v>
      </c>
      <c r="G14320" s="145" t="s">
        <v>17565</v>
      </c>
      <c r="H14320" s="145" t="s">
        <v>1169</v>
      </c>
      <c r="I14320" s="11" t="s">
        <v>997</v>
      </c>
      <c r="J14320" s="11" t="s">
        <v>43891</v>
      </c>
      <c r="K14320" s="11" t="s">
        <v>1166</v>
      </c>
    </row>
    <row r="14321" spans="1:11" ht="16.5" x14ac:dyDescent="0.15">
      <c r="A14321" s="145" t="s">
        <v>39910</v>
      </c>
      <c r="B14321" s="32" t="s">
        <v>2309</v>
      </c>
      <c r="C14321" s="32" t="s">
        <v>15422</v>
      </c>
      <c r="D14321" s="32" t="s">
        <v>997</v>
      </c>
      <c r="E14321" s="145" t="s">
        <v>17405</v>
      </c>
      <c r="F14321" s="145" t="s">
        <v>39911</v>
      </c>
      <c r="G14321" s="145" t="s">
        <v>17565</v>
      </c>
      <c r="H14321" s="145" t="s">
        <v>1169</v>
      </c>
      <c r="I14321" s="11" t="s">
        <v>997</v>
      </c>
      <c r="J14321" s="11" t="s">
        <v>43891</v>
      </c>
      <c r="K14321" s="11" t="s">
        <v>1166</v>
      </c>
    </row>
    <row r="14322" spans="1:11" ht="16.5" x14ac:dyDescent="0.15">
      <c r="A14322" s="145" t="s">
        <v>39912</v>
      </c>
      <c r="B14322" s="32" t="s">
        <v>2100</v>
      </c>
      <c r="C14322" s="32" t="s">
        <v>15423</v>
      </c>
      <c r="D14322" s="32" t="s">
        <v>997</v>
      </c>
      <c r="E14322" s="145" t="s">
        <v>17405</v>
      </c>
      <c r="F14322" s="145" t="s">
        <v>39913</v>
      </c>
      <c r="G14322" s="145" t="s">
        <v>17565</v>
      </c>
      <c r="H14322" s="145" t="s">
        <v>1169</v>
      </c>
      <c r="I14322" s="11" t="s">
        <v>997</v>
      </c>
      <c r="J14322" s="11" t="s">
        <v>43891</v>
      </c>
      <c r="K14322" s="11" t="s">
        <v>1166</v>
      </c>
    </row>
    <row r="14323" spans="1:11" ht="16.5" x14ac:dyDescent="0.15">
      <c r="A14323" s="145" t="s">
        <v>39914</v>
      </c>
      <c r="B14323" s="32" t="s">
        <v>2902</v>
      </c>
      <c r="C14323" s="32" t="s">
        <v>15424</v>
      </c>
      <c r="D14323" s="32" t="s">
        <v>997</v>
      </c>
      <c r="E14323" s="145" t="s">
        <v>17405</v>
      </c>
      <c r="F14323" s="145" t="s">
        <v>39915</v>
      </c>
      <c r="G14323" s="145" t="s">
        <v>17565</v>
      </c>
      <c r="H14323" s="145" t="s">
        <v>1169</v>
      </c>
      <c r="I14323" s="11" t="s">
        <v>997</v>
      </c>
      <c r="J14323" s="11" t="s">
        <v>43891</v>
      </c>
      <c r="K14323" s="11" t="s">
        <v>1166</v>
      </c>
    </row>
    <row r="14324" spans="1:11" ht="16.5" x14ac:dyDescent="0.15">
      <c r="A14324" s="145" t="s">
        <v>39916</v>
      </c>
      <c r="B14324" s="32" t="s">
        <v>15416</v>
      </c>
      <c r="C14324" s="32" t="s">
        <v>15424</v>
      </c>
      <c r="D14324" s="32" t="s">
        <v>997</v>
      </c>
      <c r="E14324" s="145" t="s">
        <v>17405</v>
      </c>
      <c r="F14324" s="145" t="s">
        <v>39917</v>
      </c>
      <c r="G14324" s="145" t="s">
        <v>17565</v>
      </c>
      <c r="H14324" s="145" t="s">
        <v>1169</v>
      </c>
      <c r="I14324" s="11" t="s">
        <v>997</v>
      </c>
      <c r="J14324" s="11" t="s">
        <v>43891</v>
      </c>
      <c r="K14324" s="11" t="s">
        <v>1166</v>
      </c>
    </row>
    <row r="14325" spans="1:11" ht="16.5" x14ac:dyDescent="0.15">
      <c r="A14325" s="145" t="s">
        <v>39918</v>
      </c>
      <c r="B14325" s="32" t="s">
        <v>15425</v>
      </c>
      <c r="C14325" s="32" t="s">
        <v>15426</v>
      </c>
      <c r="D14325" s="32" t="s">
        <v>997</v>
      </c>
      <c r="E14325" s="145" t="s">
        <v>17405</v>
      </c>
      <c r="F14325" s="145" t="s">
        <v>39919</v>
      </c>
      <c r="G14325" s="145" t="s">
        <v>17565</v>
      </c>
      <c r="H14325" s="145" t="s">
        <v>1169</v>
      </c>
      <c r="I14325" s="11" t="s">
        <v>997</v>
      </c>
      <c r="J14325" s="11" t="s">
        <v>43891</v>
      </c>
      <c r="K14325" s="11" t="s">
        <v>1166</v>
      </c>
    </row>
    <row r="14326" spans="1:11" ht="16.5" x14ac:dyDescent="0.15">
      <c r="A14326" s="145" t="s">
        <v>39920</v>
      </c>
      <c r="B14326" s="32" t="s">
        <v>2747</v>
      </c>
      <c r="C14326" s="32" t="s">
        <v>15427</v>
      </c>
      <c r="D14326" s="32" t="s">
        <v>997</v>
      </c>
      <c r="E14326" s="145" t="s">
        <v>17405</v>
      </c>
      <c r="F14326" s="145" t="s">
        <v>997</v>
      </c>
      <c r="G14326" s="145" t="s">
        <v>17565</v>
      </c>
      <c r="H14326" s="145" t="s">
        <v>1169</v>
      </c>
      <c r="I14326" s="11" t="s">
        <v>997</v>
      </c>
      <c r="J14326" s="11" t="s">
        <v>43891</v>
      </c>
      <c r="K14326" s="11" t="s">
        <v>1166</v>
      </c>
    </row>
    <row r="14327" spans="1:11" ht="16.5" x14ac:dyDescent="0.15">
      <c r="A14327" s="145" t="s">
        <v>39921</v>
      </c>
      <c r="B14327" s="32" t="s">
        <v>2747</v>
      </c>
      <c r="C14327" s="32" t="s">
        <v>15428</v>
      </c>
      <c r="D14327" s="32" t="s">
        <v>997</v>
      </c>
      <c r="E14327" s="145" t="s">
        <v>17405</v>
      </c>
      <c r="F14327" s="145" t="s">
        <v>997</v>
      </c>
      <c r="G14327" s="145" t="s">
        <v>17565</v>
      </c>
      <c r="H14327" s="145" t="s">
        <v>1169</v>
      </c>
      <c r="I14327" s="11" t="s">
        <v>997</v>
      </c>
      <c r="J14327" s="11" t="s">
        <v>43891</v>
      </c>
      <c r="K14327" s="11" t="s">
        <v>1166</v>
      </c>
    </row>
    <row r="14328" spans="1:11" ht="16.5" x14ac:dyDescent="0.15">
      <c r="A14328" s="145" t="s">
        <v>39922</v>
      </c>
      <c r="B14328" s="32" t="s">
        <v>5420</v>
      </c>
      <c r="C14328" s="32" t="s">
        <v>15429</v>
      </c>
      <c r="D14328" s="32" t="s">
        <v>997</v>
      </c>
      <c r="E14328" s="145" t="s">
        <v>17405</v>
      </c>
      <c r="F14328" s="145" t="s">
        <v>997</v>
      </c>
      <c r="G14328" s="145" t="s">
        <v>17565</v>
      </c>
      <c r="H14328" s="145" t="s">
        <v>1169</v>
      </c>
      <c r="I14328" s="11" t="s">
        <v>997</v>
      </c>
      <c r="J14328" s="11" t="s">
        <v>43891</v>
      </c>
      <c r="K14328" s="11" t="s">
        <v>1166</v>
      </c>
    </row>
    <row r="14329" spans="1:11" ht="16.5" x14ac:dyDescent="0.15">
      <c r="A14329" s="145" t="s">
        <v>39923</v>
      </c>
      <c r="B14329" s="32" t="s">
        <v>15430</v>
      </c>
      <c r="C14329" s="32" t="s">
        <v>15431</v>
      </c>
      <c r="D14329" s="32" t="s">
        <v>997</v>
      </c>
      <c r="E14329" s="145" t="s">
        <v>17556</v>
      </c>
      <c r="F14329" s="145" t="s">
        <v>997</v>
      </c>
      <c r="G14329" s="145" t="s">
        <v>17565</v>
      </c>
      <c r="H14329" s="145" t="s">
        <v>1169</v>
      </c>
      <c r="I14329" s="11" t="s">
        <v>997</v>
      </c>
      <c r="J14329" s="11" t="s">
        <v>43891</v>
      </c>
      <c r="K14329" s="11" t="s">
        <v>1166</v>
      </c>
    </row>
    <row r="14330" spans="1:11" ht="16.5" x14ac:dyDescent="0.15">
      <c r="A14330" s="145" t="s">
        <v>39924</v>
      </c>
      <c r="B14330" s="32" t="s">
        <v>15432</v>
      </c>
      <c r="C14330" s="32" t="s">
        <v>15433</v>
      </c>
      <c r="D14330" s="32" t="s">
        <v>997</v>
      </c>
      <c r="E14330" s="145" t="s">
        <v>17405</v>
      </c>
      <c r="F14330" s="145" t="s">
        <v>39925</v>
      </c>
      <c r="G14330" s="145" t="s">
        <v>17565</v>
      </c>
      <c r="H14330" s="145" t="s">
        <v>1169</v>
      </c>
      <c r="I14330" s="11" t="s">
        <v>997</v>
      </c>
      <c r="J14330" s="11" t="s">
        <v>43891</v>
      </c>
      <c r="K14330" s="11" t="s">
        <v>1166</v>
      </c>
    </row>
    <row r="14331" spans="1:11" ht="16.5" x14ac:dyDescent="0.15">
      <c r="A14331" s="145" t="s">
        <v>39926</v>
      </c>
      <c r="B14331" s="32" t="s">
        <v>15432</v>
      </c>
      <c r="C14331" s="32" t="s">
        <v>15433</v>
      </c>
      <c r="D14331" s="32" t="s">
        <v>997</v>
      </c>
      <c r="E14331" s="145" t="s">
        <v>17405</v>
      </c>
      <c r="F14331" s="145" t="s">
        <v>39927</v>
      </c>
      <c r="G14331" s="145" t="s">
        <v>17565</v>
      </c>
      <c r="H14331" s="145" t="s">
        <v>1169</v>
      </c>
      <c r="I14331" s="11" t="s">
        <v>997</v>
      </c>
      <c r="J14331" s="11" t="s">
        <v>43891</v>
      </c>
      <c r="K14331" s="11" t="s">
        <v>1166</v>
      </c>
    </row>
    <row r="14332" spans="1:11" ht="16.5" x14ac:dyDescent="0.15">
      <c r="A14332" s="145" t="s">
        <v>39928</v>
      </c>
      <c r="B14332" s="32" t="s">
        <v>15434</v>
      </c>
      <c r="C14332" s="32" t="s">
        <v>300</v>
      </c>
      <c r="D14332" s="32" t="s">
        <v>997</v>
      </c>
      <c r="E14332" s="145" t="s">
        <v>1056</v>
      </c>
      <c r="F14332" s="145" t="s">
        <v>997</v>
      </c>
      <c r="G14332" s="145" t="s">
        <v>17407</v>
      </c>
      <c r="H14332" s="145" t="s">
        <v>1227</v>
      </c>
      <c r="I14332" s="11" t="s">
        <v>43668</v>
      </c>
      <c r="J14332" s="11" t="s">
        <v>43891</v>
      </c>
      <c r="K14332" s="11" t="s">
        <v>43664</v>
      </c>
    </row>
    <row r="14333" spans="1:11" ht="16.5" x14ac:dyDescent="0.15">
      <c r="A14333" s="145" t="s">
        <v>39929</v>
      </c>
      <c r="B14333" s="32" t="s">
        <v>15435</v>
      </c>
      <c r="C14333" s="32" t="s">
        <v>300</v>
      </c>
      <c r="D14333" s="32" t="s">
        <v>997</v>
      </c>
      <c r="E14333" s="145" t="s">
        <v>1056</v>
      </c>
      <c r="F14333" s="145" t="s">
        <v>997</v>
      </c>
      <c r="G14333" s="145" t="s">
        <v>17407</v>
      </c>
      <c r="H14333" s="145" t="s">
        <v>1227</v>
      </c>
      <c r="I14333" s="11" t="s">
        <v>43668</v>
      </c>
      <c r="J14333" s="11" t="s">
        <v>43891</v>
      </c>
      <c r="K14333" s="11" t="s">
        <v>43664</v>
      </c>
    </row>
    <row r="14334" spans="1:11" ht="16.5" x14ac:dyDescent="0.15">
      <c r="A14334" s="145" t="s">
        <v>39930</v>
      </c>
      <c r="B14334" s="32" t="s">
        <v>15436</v>
      </c>
      <c r="C14334" s="32" t="s">
        <v>300</v>
      </c>
      <c r="D14334" s="32" t="s">
        <v>14909</v>
      </c>
      <c r="E14334" s="145" t="s">
        <v>1056</v>
      </c>
      <c r="F14334" s="145" t="s">
        <v>997</v>
      </c>
      <c r="G14334" s="145" t="s">
        <v>17407</v>
      </c>
      <c r="H14334" s="145" t="s">
        <v>1227</v>
      </c>
      <c r="I14334" s="11" t="s">
        <v>43668</v>
      </c>
      <c r="J14334" s="11" t="s">
        <v>43891</v>
      </c>
      <c r="K14334" s="11" t="s">
        <v>1166</v>
      </c>
    </row>
    <row r="14335" spans="1:11" ht="16.5" x14ac:dyDescent="0.15">
      <c r="A14335" s="145" t="s">
        <v>39931</v>
      </c>
      <c r="B14335" s="32" t="s">
        <v>15436</v>
      </c>
      <c r="C14335" s="32" t="s">
        <v>300</v>
      </c>
      <c r="D14335" s="32" t="s">
        <v>14934</v>
      </c>
      <c r="E14335" s="145" t="s">
        <v>1056</v>
      </c>
      <c r="F14335" s="145" t="s">
        <v>997</v>
      </c>
      <c r="G14335" s="145" t="s">
        <v>17407</v>
      </c>
      <c r="H14335" s="145" t="s">
        <v>1227</v>
      </c>
      <c r="I14335" s="11" t="s">
        <v>43668</v>
      </c>
      <c r="J14335" s="11" t="s">
        <v>43891</v>
      </c>
      <c r="K14335" s="11" t="s">
        <v>1166</v>
      </c>
    </row>
    <row r="14336" spans="1:11" ht="16.5" x14ac:dyDescent="0.15">
      <c r="A14336" s="145" t="s">
        <v>266</v>
      </c>
      <c r="B14336" s="32" t="s">
        <v>273</v>
      </c>
      <c r="C14336" s="32" t="s">
        <v>297</v>
      </c>
      <c r="D14336" s="32" t="s">
        <v>524</v>
      </c>
      <c r="E14336" s="145" t="s">
        <v>304</v>
      </c>
      <c r="F14336" s="145" t="s">
        <v>997</v>
      </c>
      <c r="G14336" s="145" t="s">
        <v>17548</v>
      </c>
      <c r="H14336" s="145" t="s">
        <v>1285</v>
      </c>
      <c r="I14336" s="11" t="s">
        <v>997</v>
      </c>
      <c r="J14336" s="11" t="s">
        <v>43891</v>
      </c>
      <c r="K14336" s="11" t="s">
        <v>1166</v>
      </c>
    </row>
    <row r="14337" spans="1:11" ht="16.5" x14ac:dyDescent="0.15">
      <c r="A14337" s="145" t="s">
        <v>39932</v>
      </c>
      <c r="B14337" s="32" t="s">
        <v>377</v>
      </c>
      <c r="C14337" s="32" t="s">
        <v>297</v>
      </c>
      <c r="D14337" s="32" t="s">
        <v>524</v>
      </c>
      <c r="E14337" s="145" t="s">
        <v>304</v>
      </c>
      <c r="F14337" s="145" t="s">
        <v>997</v>
      </c>
      <c r="G14337" s="145" t="s">
        <v>17549</v>
      </c>
      <c r="H14337" s="145" t="s">
        <v>1285</v>
      </c>
      <c r="I14337" s="11" t="s">
        <v>997</v>
      </c>
      <c r="J14337" s="11" t="s">
        <v>43891</v>
      </c>
      <c r="K14337" s="11" t="s">
        <v>1166</v>
      </c>
    </row>
    <row r="14338" spans="1:11" ht="16.5" x14ac:dyDescent="0.15">
      <c r="A14338" s="145" t="s">
        <v>39933</v>
      </c>
      <c r="B14338" s="32" t="s">
        <v>14044</v>
      </c>
      <c r="C14338" s="32" t="s">
        <v>15437</v>
      </c>
      <c r="D14338" s="32" t="s">
        <v>997</v>
      </c>
      <c r="E14338" s="145" t="s">
        <v>17405</v>
      </c>
      <c r="F14338" s="145" t="s">
        <v>37661</v>
      </c>
      <c r="G14338" s="145" t="s">
        <v>17454</v>
      </c>
      <c r="H14338" s="145" t="s">
        <v>1169</v>
      </c>
      <c r="I14338" s="11" t="s">
        <v>997</v>
      </c>
      <c r="J14338" s="11" t="s">
        <v>43895</v>
      </c>
      <c r="K14338" s="11" t="s">
        <v>1166</v>
      </c>
    </row>
    <row r="14339" spans="1:11" ht="16.5" x14ac:dyDescent="0.15">
      <c r="A14339" s="145" t="s">
        <v>344</v>
      </c>
      <c r="B14339" s="32" t="s">
        <v>44198</v>
      </c>
      <c r="C14339" s="32" t="s">
        <v>312</v>
      </c>
      <c r="D14339" s="32" t="s">
        <v>997</v>
      </c>
      <c r="E14339" s="145" t="s">
        <v>304</v>
      </c>
      <c r="F14339" s="145" t="s">
        <v>997</v>
      </c>
      <c r="G14339" s="145" t="s">
        <v>17548</v>
      </c>
      <c r="H14339" s="145" t="s">
        <v>1285</v>
      </c>
      <c r="I14339" s="11" t="s">
        <v>43668</v>
      </c>
      <c r="J14339" s="11" t="s">
        <v>43896</v>
      </c>
      <c r="K14339" s="11" t="s">
        <v>43664</v>
      </c>
    </row>
    <row r="14340" spans="1:11" ht="16.5" x14ac:dyDescent="0.15">
      <c r="A14340" s="145" t="s">
        <v>39934</v>
      </c>
      <c r="B14340" s="32" t="s">
        <v>15438</v>
      </c>
      <c r="C14340" s="32" t="s">
        <v>15439</v>
      </c>
      <c r="D14340" s="32" t="s">
        <v>997</v>
      </c>
      <c r="E14340" s="145" t="s">
        <v>17405</v>
      </c>
      <c r="F14340" s="145" t="s">
        <v>997</v>
      </c>
      <c r="G14340" s="145" t="s">
        <v>17407</v>
      </c>
      <c r="H14340" s="145" t="s">
        <v>1169</v>
      </c>
      <c r="I14340" s="11" t="s">
        <v>997</v>
      </c>
      <c r="J14340" s="11" t="s">
        <v>43896</v>
      </c>
      <c r="K14340" s="11" t="s">
        <v>1166</v>
      </c>
    </row>
    <row r="14341" spans="1:11" ht="16.5" x14ac:dyDescent="0.15">
      <c r="A14341" s="145" t="s">
        <v>39935</v>
      </c>
      <c r="B14341" s="32" t="s">
        <v>1347</v>
      </c>
      <c r="C14341" s="32" t="s">
        <v>15440</v>
      </c>
      <c r="D14341" s="32" t="s">
        <v>997</v>
      </c>
      <c r="E14341" s="145" t="s">
        <v>17405</v>
      </c>
      <c r="F14341" s="145" t="s">
        <v>997</v>
      </c>
      <c r="G14341" s="145" t="s">
        <v>17407</v>
      </c>
      <c r="H14341" s="145" t="s">
        <v>1169</v>
      </c>
      <c r="I14341" s="11" t="s">
        <v>997</v>
      </c>
      <c r="J14341" s="11" t="s">
        <v>43896</v>
      </c>
      <c r="K14341" s="11" t="s">
        <v>1166</v>
      </c>
    </row>
    <row r="14342" spans="1:11" ht="16.5" x14ac:dyDescent="0.15">
      <c r="A14342" s="145" t="s">
        <v>39936</v>
      </c>
      <c r="B14342" s="32" t="s">
        <v>1347</v>
      </c>
      <c r="C14342" s="32" t="s">
        <v>15441</v>
      </c>
      <c r="D14342" s="32" t="s">
        <v>997</v>
      </c>
      <c r="E14342" s="145" t="s">
        <v>17405</v>
      </c>
      <c r="F14342" s="145" t="s">
        <v>997</v>
      </c>
      <c r="G14342" s="145" t="s">
        <v>17407</v>
      </c>
      <c r="H14342" s="145" t="s">
        <v>1169</v>
      </c>
      <c r="I14342" s="11" t="s">
        <v>997</v>
      </c>
      <c r="J14342" s="11" t="s">
        <v>43896</v>
      </c>
      <c r="K14342" s="11" t="s">
        <v>1166</v>
      </c>
    </row>
    <row r="14343" spans="1:11" ht="16.5" x14ac:dyDescent="0.15">
      <c r="A14343" s="145" t="s">
        <v>39937</v>
      </c>
      <c r="B14343" s="32" t="s">
        <v>1347</v>
      </c>
      <c r="C14343" s="32" t="s">
        <v>15442</v>
      </c>
      <c r="D14343" s="32" t="s">
        <v>997</v>
      </c>
      <c r="E14343" s="145" t="s">
        <v>17405</v>
      </c>
      <c r="F14343" s="145" t="s">
        <v>997</v>
      </c>
      <c r="G14343" s="145" t="s">
        <v>17407</v>
      </c>
      <c r="H14343" s="145" t="s">
        <v>1169</v>
      </c>
      <c r="I14343" s="11" t="s">
        <v>997</v>
      </c>
      <c r="J14343" s="11" t="s">
        <v>43896</v>
      </c>
      <c r="K14343" s="11" t="s">
        <v>1166</v>
      </c>
    </row>
    <row r="14344" spans="1:11" ht="16.5" x14ac:dyDescent="0.15">
      <c r="A14344" s="145" t="s">
        <v>39938</v>
      </c>
      <c r="B14344" s="32" t="s">
        <v>1347</v>
      </c>
      <c r="C14344" s="32" t="s">
        <v>15443</v>
      </c>
      <c r="D14344" s="32" t="s">
        <v>997</v>
      </c>
      <c r="E14344" s="145" t="s">
        <v>17405</v>
      </c>
      <c r="F14344" s="145" t="s">
        <v>997</v>
      </c>
      <c r="G14344" s="145" t="s">
        <v>17407</v>
      </c>
      <c r="H14344" s="145" t="s">
        <v>1169</v>
      </c>
      <c r="I14344" s="11" t="s">
        <v>997</v>
      </c>
      <c r="J14344" s="11" t="s">
        <v>43896</v>
      </c>
      <c r="K14344" s="11" t="s">
        <v>1166</v>
      </c>
    </row>
    <row r="14345" spans="1:11" ht="16.5" x14ac:dyDescent="0.15">
      <c r="A14345" s="145" t="s">
        <v>39939</v>
      </c>
      <c r="B14345" s="32" t="s">
        <v>1347</v>
      </c>
      <c r="C14345" s="32" t="s">
        <v>15444</v>
      </c>
      <c r="D14345" s="32" t="s">
        <v>997</v>
      </c>
      <c r="E14345" s="145" t="s">
        <v>17405</v>
      </c>
      <c r="F14345" s="145" t="s">
        <v>997</v>
      </c>
      <c r="G14345" s="145" t="s">
        <v>17407</v>
      </c>
      <c r="H14345" s="145" t="s">
        <v>1169</v>
      </c>
      <c r="I14345" s="11" t="s">
        <v>997</v>
      </c>
      <c r="J14345" s="11" t="s">
        <v>43896</v>
      </c>
      <c r="K14345" s="11" t="s">
        <v>1166</v>
      </c>
    </row>
    <row r="14346" spans="1:11" ht="16.5" x14ac:dyDescent="0.15">
      <c r="A14346" s="145" t="s">
        <v>39940</v>
      </c>
      <c r="B14346" s="32" t="s">
        <v>1347</v>
      </c>
      <c r="C14346" s="32" t="s">
        <v>15445</v>
      </c>
      <c r="D14346" s="32" t="s">
        <v>997</v>
      </c>
      <c r="E14346" s="145" t="s">
        <v>17405</v>
      </c>
      <c r="F14346" s="145" t="s">
        <v>997</v>
      </c>
      <c r="G14346" s="145" t="s">
        <v>17407</v>
      </c>
      <c r="H14346" s="145" t="s">
        <v>1169</v>
      </c>
      <c r="I14346" s="11" t="s">
        <v>997</v>
      </c>
      <c r="J14346" s="11" t="s">
        <v>43896</v>
      </c>
      <c r="K14346" s="11" t="s">
        <v>1166</v>
      </c>
    </row>
    <row r="14347" spans="1:11" ht="16.5" x14ac:dyDescent="0.15">
      <c r="A14347" s="145" t="s">
        <v>39941</v>
      </c>
      <c r="B14347" s="32" t="s">
        <v>1347</v>
      </c>
      <c r="C14347" s="32" t="s">
        <v>15446</v>
      </c>
      <c r="D14347" s="32" t="s">
        <v>997</v>
      </c>
      <c r="E14347" s="145" t="s">
        <v>17405</v>
      </c>
      <c r="F14347" s="145" t="s">
        <v>997</v>
      </c>
      <c r="G14347" s="145" t="s">
        <v>17407</v>
      </c>
      <c r="H14347" s="145" t="s">
        <v>1169</v>
      </c>
      <c r="I14347" s="11" t="s">
        <v>997</v>
      </c>
      <c r="J14347" s="11" t="s">
        <v>43896</v>
      </c>
      <c r="K14347" s="11" t="s">
        <v>1166</v>
      </c>
    </row>
    <row r="14348" spans="1:11" ht="16.5" x14ac:dyDescent="0.15">
      <c r="A14348" s="145" t="s">
        <v>39942</v>
      </c>
      <c r="B14348" s="32" t="s">
        <v>15447</v>
      </c>
      <c r="C14348" s="32" t="s">
        <v>12956</v>
      </c>
      <c r="D14348" s="32" t="s">
        <v>997</v>
      </c>
      <c r="E14348" s="145" t="s">
        <v>17405</v>
      </c>
      <c r="F14348" s="145" t="s">
        <v>39943</v>
      </c>
      <c r="G14348" s="145" t="s">
        <v>17407</v>
      </c>
      <c r="H14348" s="145" t="s">
        <v>1169</v>
      </c>
      <c r="I14348" s="11" t="s">
        <v>997</v>
      </c>
      <c r="J14348" s="11" t="s">
        <v>43886</v>
      </c>
      <c r="K14348" s="11" t="s">
        <v>1166</v>
      </c>
    </row>
    <row r="14349" spans="1:11" ht="16.5" x14ac:dyDescent="0.15">
      <c r="A14349" s="145" t="s">
        <v>39944</v>
      </c>
      <c r="B14349" s="32" t="s">
        <v>15448</v>
      </c>
      <c r="C14349" s="32" t="s">
        <v>300</v>
      </c>
      <c r="D14349" s="32" t="s">
        <v>15449</v>
      </c>
      <c r="E14349" s="145" t="s">
        <v>1056</v>
      </c>
      <c r="F14349" s="145" t="s">
        <v>997</v>
      </c>
      <c r="G14349" s="145" t="s">
        <v>17407</v>
      </c>
      <c r="H14349" s="145" t="s">
        <v>1227</v>
      </c>
      <c r="I14349" s="11" t="s">
        <v>43668</v>
      </c>
      <c r="J14349" s="11" t="s">
        <v>43886</v>
      </c>
      <c r="K14349" s="11" t="s">
        <v>43664</v>
      </c>
    </row>
    <row r="14350" spans="1:11" ht="16.5" x14ac:dyDescent="0.15">
      <c r="A14350" s="145" t="s">
        <v>39945</v>
      </c>
      <c r="B14350" s="32" t="s">
        <v>14619</v>
      </c>
      <c r="C14350" s="32" t="s">
        <v>15450</v>
      </c>
      <c r="D14350" s="32" t="s">
        <v>997</v>
      </c>
      <c r="E14350" s="145" t="s">
        <v>17581</v>
      </c>
      <c r="F14350" s="145" t="s">
        <v>997</v>
      </c>
      <c r="G14350" s="145" t="s">
        <v>17407</v>
      </c>
      <c r="H14350" s="145" t="s">
        <v>1169</v>
      </c>
      <c r="I14350" s="11" t="s">
        <v>997</v>
      </c>
      <c r="J14350" s="11" t="s">
        <v>43886</v>
      </c>
      <c r="K14350" s="11" t="s">
        <v>1166</v>
      </c>
    </row>
    <row r="14351" spans="1:11" ht="16.5" x14ac:dyDescent="0.15">
      <c r="A14351" s="145" t="s">
        <v>39946</v>
      </c>
      <c r="B14351" s="32" t="s">
        <v>15451</v>
      </c>
      <c r="C14351" s="32" t="s">
        <v>15452</v>
      </c>
      <c r="D14351" s="32" t="s">
        <v>997</v>
      </c>
      <c r="E14351" s="145" t="s">
        <v>17581</v>
      </c>
      <c r="F14351" s="145" t="s">
        <v>997</v>
      </c>
      <c r="G14351" s="145" t="s">
        <v>17407</v>
      </c>
      <c r="H14351" s="145" t="s">
        <v>1169</v>
      </c>
      <c r="I14351" s="11" t="s">
        <v>997</v>
      </c>
      <c r="J14351" s="11" t="s">
        <v>43886</v>
      </c>
      <c r="K14351" s="11" t="s">
        <v>1166</v>
      </c>
    </row>
    <row r="14352" spans="1:11" ht="16.5" x14ac:dyDescent="0.15">
      <c r="A14352" s="145" t="s">
        <v>39947</v>
      </c>
      <c r="B14352" s="32" t="s">
        <v>15453</v>
      </c>
      <c r="C14352" s="32" t="s">
        <v>13674</v>
      </c>
      <c r="D14352" s="32" t="s">
        <v>997</v>
      </c>
      <c r="E14352" s="145" t="s">
        <v>17405</v>
      </c>
      <c r="F14352" s="145" t="s">
        <v>15454</v>
      </c>
      <c r="G14352" s="145" t="s">
        <v>17407</v>
      </c>
      <c r="H14352" s="145" t="s">
        <v>1169</v>
      </c>
      <c r="I14352" s="11" t="s">
        <v>997</v>
      </c>
      <c r="J14352" s="11" t="s">
        <v>43886</v>
      </c>
      <c r="K14352" s="11" t="s">
        <v>1166</v>
      </c>
    </row>
    <row r="14353" spans="1:11" ht="16.5" x14ac:dyDescent="0.15">
      <c r="A14353" s="145" t="s">
        <v>39948</v>
      </c>
      <c r="B14353" s="32" t="s">
        <v>15455</v>
      </c>
      <c r="C14353" s="32" t="s">
        <v>15456</v>
      </c>
      <c r="D14353" s="32" t="s">
        <v>997</v>
      </c>
      <c r="E14353" s="145" t="s">
        <v>17405</v>
      </c>
      <c r="F14353" s="145" t="s">
        <v>39949</v>
      </c>
      <c r="G14353" s="145" t="s">
        <v>17565</v>
      </c>
      <c r="H14353" s="145" t="s">
        <v>1169</v>
      </c>
      <c r="I14353" s="11" t="s">
        <v>997</v>
      </c>
      <c r="J14353" s="11" t="s">
        <v>43894</v>
      </c>
      <c r="K14353" s="11" t="s">
        <v>1166</v>
      </c>
    </row>
    <row r="14354" spans="1:11" ht="16.5" x14ac:dyDescent="0.15">
      <c r="A14354" s="145" t="s">
        <v>39950</v>
      </c>
      <c r="B14354" s="32" t="s">
        <v>44199</v>
      </c>
      <c r="C14354" s="32" t="s">
        <v>312</v>
      </c>
      <c r="D14354" s="32" t="s">
        <v>997</v>
      </c>
      <c r="E14354" s="145" t="s">
        <v>304</v>
      </c>
      <c r="F14354" s="145" t="s">
        <v>997</v>
      </c>
      <c r="G14354" s="145" t="s">
        <v>17548</v>
      </c>
      <c r="H14354" s="145" t="s">
        <v>1285</v>
      </c>
      <c r="I14354" s="11" t="s">
        <v>997</v>
      </c>
      <c r="J14354" s="11" t="s">
        <v>43886</v>
      </c>
      <c r="K14354" s="11" t="s">
        <v>43664</v>
      </c>
    </row>
    <row r="14355" spans="1:11" ht="16.5" x14ac:dyDescent="0.15">
      <c r="A14355" s="145" t="s">
        <v>39951</v>
      </c>
      <c r="B14355" s="32" t="s">
        <v>15457</v>
      </c>
      <c r="C14355" s="32" t="s">
        <v>15395</v>
      </c>
      <c r="D14355" s="32" t="s">
        <v>997</v>
      </c>
      <c r="E14355" s="145" t="s">
        <v>17405</v>
      </c>
      <c r="F14355" s="145" t="s">
        <v>39952</v>
      </c>
      <c r="G14355" s="145" t="s">
        <v>17565</v>
      </c>
      <c r="H14355" s="145" t="s">
        <v>1169</v>
      </c>
      <c r="I14355" s="11" t="s">
        <v>997</v>
      </c>
      <c r="J14355" s="11" t="s">
        <v>43894</v>
      </c>
      <c r="K14355" s="11" t="s">
        <v>1166</v>
      </c>
    </row>
    <row r="14356" spans="1:11" ht="16.5" x14ac:dyDescent="0.15">
      <c r="A14356" s="145" t="s">
        <v>39953</v>
      </c>
      <c r="B14356" s="32" t="s">
        <v>44200</v>
      </c>
      <c r="C14356" s="32" t="s">
        <v>312</v>
      </c>
      <c r="D14356" s="32" t="s">
        <v>997</v>
      </c>
      <c r="E14356" s="145" t="s">
        <v>304</v>
      </c>
      <c r="F14356" s="145" t="s">
        <v>997</v>
      </c>
      <c r="G14356" s="145" t="s">
        <v>17549</v>
      </c>
      <c r="H14356" s="145" t="s">
        <v>1285</v>
      </c>
      <c r="I14356" s="11" t="s">
        <v>997</v>
      </c>
      <c r="J14356" s="11" t="s">
        <v>43886</v>
      </c>
      <c r="K14356" s="11" t="s">
        <v>43664</v>
      </c>
    </row>
    <row r="14357" spans="1:11" ht="16.5" x14ac:dyDescent="0.15">
      <c r="A14357" s="145" t="s">
        <v>39954</v>
      </c>
      <c r="B14357" s="32" t="s">
        <v>15458</v>
      </c>
      <c r="C14357" s="32" t="s">
        <v>15395</v>
      </c>
      <c r="D14357" s="32" t="s">
        <v>997</v>
      </c>
      <c r="E14357" s="145" t="s">
        <v>17405</v>
      </c>
      <c r="F14357" s="145" t="s">
        <v>39955</v>
      </c>
      <c r="G14357" s="145" t="s">
        <v>17565</v>
      </c>
      <c r="H14357" s="145" t="s">
        <v>1169</v>
      </c>
      <c r="I14357" s="11" t="s">
        <v>997</v>
      </c>
      <c r="J14357" s="11" t="s">
        <v>43894</v>
      </c>
      <c r="K14357" s="11" t="s">
        <v>1166</v>
      </c>
    </row>
    <row r="14358" spans="1:11" ht="16.5" x14ac:dyDescent="0.15">
      <c r="A14358" s="145" t="s">
        <v>44254</v>
      </c>
      <c r="B14358" s="32" t="s">
        <v>16735</v>
      </c>
      <c r="C14358" s="32" t="s">
        <v>1174</v>
      </c>
      <c r="D14358" s="32" t="s">
        <v>997</v>
      </c>
      <c r="E14358" s="145" t="s">
        <v>17405</v>
      </c>
      <c r="F14358" s="145" t="s">
        <v>44255</v>
      </c>
      <c r="G14358" s="145" t="s">
        <v>17407</v>
      </c>
      <c r="H14358" s="145" t="s">
        <v>1169</v>
      </c>
      <c r="I14358" s="11" t="s">
        <v>997</v>
      </c>
      <c r="J14358" s="11" t="s">
        <v>997</v>
      </c>
      <c r="K14358" s="11" t="s">
        <v>1166</v>
      </c>
    </row>
    <row r="14359" spans="1:11" ht="16.5" x14ac:dyDescent="0.15">
      <c r="A14359" s="145" t="s">
        <v>44256</v>
      </c>
      <c r="B14359" s="32" t="s">
        <v>13233</v>
      </c>
      <c r="C14359" s="32" t="s">
        <v>1174</v>
      </c>
      <c r="D14359" s="32" t="s">
        <v>44257</v>
      </c>
      <c r="E14359" s="145" t="s">
        <v>19482</v>
      </c>
      <c r="F14359" s="145" t="s">
        <v>44258</v>
      </c>
      <c r="G14359" s="145" t="s">
        <v>17407</v>
      </c>
      <c r="H14359" s="145" t="s">
        <v>1169</v>
      </c>
      <c r="I14359" s="11" t="s">
        <v>997</v>
      </c>
      <c r="J14359" s="11" t="s">
        <v>997</v>
      </c>
      <c r="K14359" s="11" t="s">
        <v>1166</v>
      </c>
    </row>
    <row r="14360" spans="1:11" ht="16.5" x14ac:dyDescent="0.15">
      <c r="A14360" s="145" t="s">
        <v>44259</v>
      </c>
      <c r="B14360" s="32" t="s">
        <v>16732</v>
      </c>
      <c r="C14360" s="32" t="s">
        <v>1174</v>
      </c>
      <c r="D14360" s="32" t="s">
        <v>997</v>
      </c>
      <c r="E14360" s="145" t="s">
        <v>17405</v>
      </c>
      <c r="F14360" s="145" t="s">
        <v>44260</v>
      </c>
      <c r="G14360" s="145" t="s">
        <v>17407</v>
      </c>
      <c r="H14360" s="145" t="s">
        <v>1169</v>
      </c>
      <c r="I14360" s="11" t="s">
        <v>997</v>
      </c>
      <c r="J14360" s="11" t="s">
        <v>997</v>
      </c>
      <c r="K14360" s="11" t="s">
        <v>1166</v>
      </c>
    </row>
    <row r="14361" spans="1:11" ht="16.5" x14ac:dyDescent="0.15">
      <c r="A14361" s="145" t="s">
        <v>44261</v>
      </c>
      <c r="B14361" s="32" t="s">
        <v>4104</v>
      </c>
      <c r="C14361" s="32" t="s">
        <v>17072</v>
      </c>
      <c r="D14361" s="32" t="s">
        <v>997</v>
      </c>
      <c r="E14361" s="145" t="s">
        <v>17405</v>
      </c>
      <c r="F14361" s="145" t="s">
        <v>44262</v>
      </c>
      <c r="G14361" s="145" t="s">
        <v>17407</v>
      </c>
      <c r="H14361" s="145" t="s">
        <v>1169</v>
      </c>
      <c r="I14361" s="11" t="s">
        <v>997</v>
      </c>
      <c r="J14361" s="11" t="s">
        <v>997</v>
      </c>
      <c r="K14361" s="11" t="s">
        <v>1166</v>
      </c>
    </row>
    <row r="14362" spans="1:11" ht="16.5" x14ac:dyDescent="0.15">
      <c r="A14362" s="145" t="s">
        <v>44263</v>
      </c>
      <c r="B14362" s="32" t="s">
        <v>4092</v>
      </c>
      <c r="C14362" s="32" t="s">
        <v>1179</v>
      </c>
      <c r="D14362" s="32" t="s">
        <v>997</v>
      </c>
      <c r="E14362" s="145" t="s">
        <v>17405</v>
      </c>
      <c r="F14362" s="145" t="s">
        <v>44264</v>
      </c>
      <c r="G14362" s="145" t="s">
        <v>17407</v>
      </c>
      <c r="H14362" s="145" t="s">
        <v>1169</v>
      </c>
      <c r="I14362" s="11" t="s">
        <v>997</v>
      </c>
      <c r="J14362" s="11" t="s">
        <v>997</v>
      </c>
      <c r="K14362" s="11" t="s">
        <v>1166</v>
      </c>
    </row>
    <row r="14363" spans="1:11" ht="16.5" x14ac:dyDescent="0.15">
      <c r="A14363" s="145" t="s">
        <v>44265</v>
      </c>
      <c r="B14363" s="32" t="s">
        <v>44266</v>
      </c>
      <c r="C14363" s="32" t="s">
        <v>1168</v>
      </c>
      <c r="D14363" s="32" t="s">
        <v>997</v>
      </c>
      <c r="E14363" s="145" t="s">
        <v>17405</v>
      </c>
      <c r="F14363" s="145" t="s">
        <v>44267</v>
      </c>
      <c r="G14363" s="145" t="s">
        <v>17407</v>
      </c>
      <c r="H14363" s="145" t="s">
        <v>1169</v>
      </c>
      <c r="I14363" s="11" t="s">
        <v>997</v>
      </c>
      <c r="J14363" s="11" t="s">
        <v>997</v>
      </c>
      <c r="K14363" s="11" t="s">
        <v>1166</v>
      </c>
    </row>
    <row r="14364" spans="1:11" ht="16.5" x14ac:dyDescent="0.15">
      <c r="A14364" s="145" t="s">
        <v>39956</v>
      </c>
      <c r="B14364" s="32" t="s">
        <v>2395</v>
      </c>
      <c r="C14364" s="32" t="s">
        <v>15459</v>
      </c>
      <c r="D14364" s="32" t="s">
        <v>997</v>
      </c>
      <c r="E14364" s="145" t="s">
        <v>17405</v>
      </c>
      <c r="F14364" s="145" t="s">
        <v>997</v>
      </c>
      <c r="G14364" s="145" t="s">
        <v>17407</v>
      </c>
      <c r="H14364" s="145" t="s">
        <v>1169</v>
      </c>
      <c r="I14364" s="11" t="s">
        <v>997</v>
      </c>
      <c r="J14364" s="11" t="s">
        <v>43896</v>
      </c>
      <c r="K14364" s="11" t="s">
        <v>1166</v>
      </c>
    </row>
    <row r="14365" spans="1:11" ht="16.5" x14ac:dyDescent="0.15">
      <c r="A14365" s="145" t="s">
        <v>39957</v>
      </c>
      <c r="B14365" s="32" t="s">
        <v>2395</v>
      </c>
      <c r="C14365" s="32" t="s">
        <v>15460</v>
      </c>
      <c r="D14365" s="32" t="s">
        <v>997</v>
      </c>
      <c r="E14365" s="145" t="s">
        <v>17405</v>
      </c>
      <c r="F14365" s="145" t="s">
        <v>997</v>
      </c>
      <c r="G14365" s="145" t="s">
        <v>17407</v>
      </c>
      <c r="H14365" s="145" t="s">
        <v>1169</v>
      </c>
      <c r="I14365" s="11" t="s">
        <v>997</v>
      </c>
      <c r="J14365" s="11" t="s">
        <v>43896</v>
      </c>
      <c r="K14365" s="11" t="s">
        <v>1166</v>
      </c>
    </row>
    <row r="14366" spans="1:11" ht="16.5" x14ac:dyDescent="0.15">
      <c r="A14366" s="145" t="s">
        <v>39958</v>
      </c>
      <c r="B14366" s="32" t="s">
        <v>1347</v>
      </c>
      <c r="C14366" s="32" t="s">
        <v>15461</v>
      </c>
      <c r="D14366" s="32" t="s">
        <v>997</v>
      </c>
      <c r="E14366" s="145" t="s">
        <v>17405</v>
      </c>
      <c r="F14366" s="145" t="s">
        <v>997</v>
      </c>
      <c r="G14366" s="145" t="s">
        <v>17407</v>
      </c>
      <c r="H14366" s="145" t="s">
        <v>1169</v>
      </c>
      <c r="I14366" s="11" t="s">
        <v>997</v>
      </c>
      <c r="J14366" s="11" t="s">
        <v>43896</v>
      </c>
      <c r="K14366" s="11" t="s">
        <v>1166</v>
      </c>
    </row>
    <row r="14367" spans="1:11" ht="16.5" x14ac:dyDescent="0.15">
      <c r="A14367" s="145" t="s">
        <v>39959</v>
      </c>
      <c r="B14367" s="32" t="s">
        <v>1347</v>
      </c>
      <c r="C14367" s="32" t="s">
        <v>15462</v>
      </c>
      <c r="D14367" s="32" t="s">
        <v>997</v>
      </c>
      <c r="E14367" s="145" t="s">
        <v>17405</v>
      </c>
      <c r="F14367" s="145" t="s">
        <v>997</v>
      </c>
      <c r="G14367" s="145" t="s">
        <v>17407</v>
      </c>
      <c r="H14367" s="145" t="s">
        <v>1169</v>
      </c>
      <c r="I14367" s="11" t="s">
        <v>997</v>
      </c>
      <c r="J14367" s="11" t="s">
        <v>43896</v>
      </c>
      <c r="K14367" s="11" t="s">
        <v>1166</v>
      </c>
    </row>
    <row r="14368" spans="1:11" ht="16.5" x14ac:dyDescent="0.15">
      <c r="A14368" s="145" t="s">
        <v>39960</v>
      </c>
      <c r="B14368" s="32" t="s">
        <v>1347</v>
      </c>
      <c r="C14368" s="32" t="s">
        <v>15463</v>
      </c>
      <c r="D14368" s="32" t="s">
        <v>997</v>
      </c>
      <c r="E14368" s="145" t="s">
        <v>17405</v>
      </c>
      <c r="F14368" s="145" t="s">
        <v>997</v>
      </c>
      <c r="G14368" s="145" t="s">
        <v>17407</v>
      </c>
      <c r="H14368" s="145" t="s">
        <v>1169</v>
      </c>
      <c r="I14368" s="11" t="s">
        <v>997</v>
      </c>
      <c r="J14368" s="11" t="s">
        <v>43896</v>
      </c>
      <c r="K14368" s="11" t="s">
        <v>1166</v>
      </c>
    </row>
    <row r="14369" spans="1:11" ht="16.5" x14ac:dyDescent="0.15">
      <c r="A14369" s="145" t="s">
        <v>39961</v>
      </c>
      <c r="B14369" s="32" t="s">
        <v>1347</v>
      </c>
      <c r="C14369" s="32" t="s">
        <v>15464</v>
      </c>
      <c r="D14369" s="32" t="s">
        <v>997</v>
      </c>
      <c r="E14369" s="145" t="s">
        <v>17405</v>
      </c>
      <c r="F14369" s="145" t="s">
        <v>997</v>
      </c>
      <c r="G14369" s="145" t="s">
        <v>17407</v>
      </c>
      <c r="H14369" s="145" t="s">
        <v>1169</v>
      </c>
      <c r="I14369" s="11" t="s">
        <v>997</v>
      </c>
      <c r="J14369" s="11" t="s">
        <v>43896</v>
      </c>
      <c r="K14369" s="11" t="s">
        <v>1166</v>
      </c>
    </row>
    <row r="14370" spans="1:11" ht="16.5" x14ac:dyDescent="0.15">
      <c r="A14370" s="145" t="s">
        <v>39962</v>
      </c>
      <c r="B14370" s="32" t="s">
        <v>15465</v>
      </c>
      <c r="C14370" s="32" t="s">
        <v>208</v>
      </c>
      <c r="D14370" s="32" t="s">
        <v>548</v>
      </c>
      <c r="E14370" s="145" t="s">
        <v>304</v>
      </c>
      <c r="F14370" s="145" t="s">
        <v>997</v>
      </c>
      <c r="G14370" s="145" t="s">
        <v>17548</v>
      </c>
      <c r="H14370" s="145" t="s">
        <v>1285</v>
      </c>
      <c r="I14370" s="11" t="s">
        <v>997</v>
      </c>
      <c r="J14370" s="11" t="s">
        <v>43896</v>
      </c>
      <c r="K14370" s="11" t="s">
        <v>1166</v>
      </c>
    </row>
    <row r="14371" spans="1:11" ht="16.5" x14ac:dyDescent="0.15">
      <c r="A14371" s="145" t="s">
        <v>39963</v>
      </c>
      <c r="B14371" s="32" t="s">
        <v>2395</v>
      </c>
      <c r="C14371" s="32" t="s">
        <v>15466</v>
      </c>
      <c r="D14371" s="32" t="s">
        <v>997</v>
      </c>
      <c r="E14371" s="145" t="s">
        <v>17405</v>
      </c>
      <c r="F14371" s="145" t="s">
        <v>997</v>
      </c>
      <c r="G14371" s="145" t="s">
        <v>17407</v>
      </c>
      <c r="H14371" s="145" t="s">
        <v>1169</v>
      </c>
      <c r="I14371" s="11" t="s">
        <v>997</v>
      </c>
      <c r="J14371" s="11" t="s">
        <v>43896</v>
      </c>
      <c r="K14371" s="11" t="s">
        <v>1166</v>
      </c>
    </row>
    <row r="14372" spans="1:11" ht="16.5" x14ac:dyDescent="0.15">
      <c r="A14372" s="145" t="s">
        <v>39964</v>
      </c>
      <c r="B14372" s="32" t="s">
        <v>1344</v>
      </c>
      <c r="C14372" s="32" t="s">
        <v>15467</v>
      </c>
      <c r="D14372" s="32" t="s">
        <v>997</v>
      </c>
      <c r="E14372" s="145" t="s">
        <v>17405</v>
      </c>
      <c r="F14372" s="145" t="s">
        <v>997</v>
      </c>
      <c r="G14372" s="145" t="s">
        <v>17407</v>
      </c>
      <c r="H14372" s="145" t="s">
        <v>1169</v>
      </c>
      <c r="I14372" s="11" t="s">
        <v>997</v>
      </c>
      <c r="J14372" s="11" t="s">
        <v>43896</v>
      </c>
      <c r="K14372" s="11" t="s">
        <v>1166</v>
      </c>
    </row>
    <row r="14373" spans="1:11" ht="16.5" x14ac:dyDescent="0.15">
      <c r="A14373" s="145" t="s">
        <v>39965</v>
      </c>
      <c r="B14373" s="32" t="s">
        <v>1344</v>
      </c>
      <c r="C14373" s="32" t="s">
        <v>15468</v>
      </c>
      <c r="D14373" s="32" t="s">
        <v>997</v>
      </c>
      <c r="E14373" s="145" t="s">
        <v>17405</v>
      </c>
      <c r="F14373" s="145" t="s">
        <v>997</v>
      </c>
      <c r="G14373" s="145" t="s">
        <v>17407</v>
      </c>
      <c r="H14373" s="145" t="s">
        <v>1169</v>
      </c>
      <c r="I14373" s="11" t="s">
        <v>997</v>
      </c>
      <c r="J14373" s="11" t="s">
        <v>43896</v>
      </c>
      <c r="K14373" s="11" t="s">
        <v>1166</v>
      </c>
    </row>
    <row r="14374" spans="1:11" ht="16.5" x14ac:dyDescent="0.15">
      <c r="A14374" s="145" t="s">
        <v>39966</v>
      </c>
      <c r="B14374" s="32" t="s">
        <v>1344</v>
      </c>
      <c r="C14374" s="32" t="s">
        <v>15469</v>
      </c>
      <c r="D14374" s="32" t="s">
        <v>997</v>
      </c>
      <c r="E14374" s="145" t="s">
        <v>17405</v>
      </c>
      <c r="F14374" s="145" t="s">
        <v>997</v>
      </c>
      <c r="G14374" s="145" t="s">
        <v>17407</v>
      </c>
      <c r="H14374" s="145" t="s">
        <v>1169</v>
      </c>
      <c r="I14374" s="11" t="s">
        <v>997</v>
      </c>
      <c r="J14374" s="11" t="s">
        <v>43896</v>
      </c>
      <c r="K14374" s="11" t="s">
        <v>1166</v>
      </c>
    </row>
    <row r="14375" spans="1:11" ht="16.5" x14ac:dyDescent="0.15">
      <c r="A14375" s="145" t="s">
        <v>39967</v>
      </c>
      <c r="B14375" s="32" t="s">
        <v>1344</v>
      </c>
      <c r="C14375" s="32" t="s">
        <v>15470</v>
      </c>
      <c r="D14375" s="32" t="s">
        <v>997</v>
      </c>
      <c r="E14375" s="145" t="s">
        <v>17405</v>
      </c>
      <c r="F14375" s="145" t="s">
        <v>997</v>
      </c>
      <c r="G14375" s="145" t="s">
        <v>17407</v>
      </c>
      <c r="H14375" s="145" t="s">
        <v>1169</v>
      </c>
      <c r="I14375" s="11" t="s">
        <v>997</v>
      </c>
      <c r="J14375" s="11" t="s">
        <v>43896</v>
      </c>
      <c r="K14375" s="11" t="s">
        <v>1166</v>
      </c>
    </row>
    <row r="14376" spans="1:11" ht="16.5" x14ac:dyDescent="0.15">
      <c r="A14376" s="145" t="s">
        <v>39968</v>
      </c>
      <c r="B14376" s="32" t="s">
        <v>1344</v>
      </c>
      <c r="C14376" s="32" t="s">
        <v>15471</v>
      </c>
      <c r="D14376" s="32" t="s">
        <v>997</v>
      </c>
      <c r="E14376" s="145" t="s">
        <v>17405</v>
      </c>
      <c r="F14376" s="145" t="s">
        <v>997</v>
      </c>
      <c r="G14376" s="145" t="s">
        <v>17407</v>
      </c>
      <c r="H14376" s="145" t="s">
        <v>1169</v>
      </c>
      <c r="I14376" s="11" t="s">
        <v>997</v>
      </c>
      <c r="J14376" s="11" t="s">
        <v>43896</v>
      </c>
      <c r="K14376" s="11" t="s">
        <v>1166</v>
      </c>
    </row>
    <row r="14377" spans="1:11" ht="16.5" x14ac:dyDescent="0.15">
      <c r="A14377" s="145" t="s">
        <v>39969</v>
      </c>
      <c r="B14377" s="32" t="s">
        <v>1344</v>
      </c>
      <c r="C14377" s="32" t="s">
        <v>15472</v>
      </c>
      <c r="D14377" s="32" t="s">
        <v>997</v>
      </c>
      <c r="E14377" s="145" t="s">
        <v>17405</v>
      </c>
      <c r="F14377" s="145" t="s">
        <v>997</v>
      </c>
      <c r="G14377" s="145" t="s">
        <v>17407</v>
      </c>
      <c r="H14377" s="145" t="s">
        <v>1169</v>
      </c>
      <c r="I14377" s="11" t="s">
        <v>997</v>
      </c>
      <c r="J14377" s="11" t="s">
        <v>43896</v>
      </c>
      <c r="K14377" s="11" t="s">
        <v>1166</v>
      </c>
    </row>
    <row r="14378" spans="1:11" ht="16.5" x14ac:dyDescent="0.15">
      <c r="A14378" s="145" t="s">
        <v>39970</v>
      </c>
      <c r="B14378" s="32" t="s">
        <v>15473</v>
      </c>
      <c r="C14378" s="32" t="s">
        <v>15474</v>
      </c>
      <c r="D14378" s="32" t="s">
        <v>997</v>
      </c>
      <c r="E14378" s="145" t="s">
        <v>17405</v>
      </c>
      <c r="F14378" s="145" t="s">
        <v>997</v>
      </c>
      <c r="G14378" s="145" t="s">
        <v>17407</v>
      </c>
      <c r="H14378" s="145" t="s">
        <v>1169</v>
      </c>
      <c r="I14378" s="11" t="s">
        <v>997</v>
      </c>
      <c r="J14378" s="11" t="s">
        <v>43896</v>
      </c>
      <c r="K14378" s="11" t="s">
        <v>1166</v>
      </c>
    </row>
    <row r="14379" spans="1:11" ht="16.5" x14ac:dyDescent="0.15">
      <c r="A14379" s="145" t="s">
        <v>39971</v>
      </c>
      <c r="B14379" s="32" t="s">
        <v>15473</v>
      </c>
      <c r="C14379" s="32" t="s">
        <v>15475</v>
      </c>
      <c r="D14379" s="32" t="s">
        <v>997</v>
      </c>
      <c r="E14379" s="145" t="s">
        <v>17405</v>
      </c>
      <c r="F14379" s="145" t="s">
        <v>997</v>
      </c>
      <c r="G14379" s="145" t="s">
        <v>17407</v>
      </c>
      <c r="H14379" s="145" t="s">
        <v>1169</v>
      </c>
      <c r="I14379" s="11" t="s">
        <v>997</v>
      </c>
      <c r="J14379" s="11" t="s">
        <v>43896</v>
      </c>
      <c r="K14379" s="11" t="s">
        <v>1166</v>
      </c>
    </row>
    <row r="14380" spans="1:11" ht="16.5" x14ac:dyDescent="0.15">
      <c r="A14380" s="145" t="s">
        <v>39972</v>
      </c>
      <c r="B14380" s="32" t="s">
        <v>15476</v>
      </c>
      <c r="C14380" s="32" t="s">
        <v>15477</v>
      </c>
      <c r="D14380" s="32" t="s">
        <v>997</v>
      </c>
      <c r="E14380" s="145" t="s">
        <v>17405</v>
      </c>
      <c r="F14380" s="145" t="s">
        <v>997</v>
      </c>
      <c r="G14380" s="145" t="s">
        <v>17407</v>
      </c>
      <c r="H14380" s="145" t="s">
        <v>1169</v>
      </c>
      <c r="I14380" s="11" t="s">
        <v>997</v>
      </c>
      <c r="J14380" s="11" t="s">
        <v>43896</v>
      </c>
      <c r="K14380" s="11" t="s">
        <v>1166</v>
      </c>
    </row>
    <row r="14381" spans="1:11" ht="16.5" x14ac:dyDescent="0.15">
      <c r="A14381" s="145" t="s">
        <v>39973</v>
      </c>
      <c r="B14381" s="32" t="s">
        <v>1379</v>
      </c>
      <c r="C14381" s="32" t="s">
        <v>15478</v>
      </c>
      <c r="D14381" s="32" t="s">
        <v>997</v>
      </c>
      <c r="E14381" s="145" t="s">
        <v>17405</v>
      </c>
      <c r="F14381" s="145" t="s">
        <v>997</v>
      </c>
      <c r="G14381" s="145" t="s">
        <v>17407</v>
      </c>
      <c r="H14381" s="145" t="s">
        <v>1169</v>
      </c>
      <c r="I14381" s="11" t="s">
        <v>997</v>
      </c>
      <c r="J14381" s="11" t="s">
        <v>43896</v>
      </c>
      <c r="K14381" s="11" t="s">
        <v>1166</v>
      </c>
    </row>
    <row r="14382" spans="1:11" ht="16.5" x14ac:dyDescent="0.15">
      <c r="A14382" s="145" t="s">
        <v>39974</v>
      </c>
      <c r="B14382" s="32" t="s">
        <v>3836</v>
      </c>
      <c r="C14382" s="32" t="s">
        <v>15479</v>
      </c>
      <c r="D14382" s="32" t="s">
        <v>997</v>
      </c>
      <c r="E14382" s="145" t="s">
        <v>17405</v>
      </c>
      <c r="F14382" s="145" t="s">
        <v>997</v>
      </c>
      <c r="G14382" s="145" t="s">
        <v>17407</v>
      </c>
      <c r="H14382" s="145" t="s">
        <v>1169</v>
      </c>
      <c r="I14382" s="11" t="s">
        <v>997</v>
      </c>
      <c r="J14382" s="11" t="s">
        <v>43896</v>
      </c>
      <c r="K14382" s="11" t="s">
        <v>1166</v>
      </c>
    </row>
    <row r="14383" spans="1:11" ht="16.5" x14ac:dyDescent="0.15">
      <c r="A14383" s="145" t="s">
        <v>39975</v>
      </c>
      <c r="B14383" s="32" t="s">
        <v>1379</v>
      </c>
      <c r="C14383" s="32" t="s">
        <v>15480</v>
      </c>
      <c r="D14383" s="32" t="s">
        <v>997</v>
      </c>
      <c r="E14383" s="145" t="s">
        <v>17405</v>
      </c>
      <c r="F14383" s="145" t="s">
        <v>997</v>
      </c>
      <c r="G14383" s="145" t="s">
        <v>17407</v>
      </c>
      <c r="H14383" s="145" t="s">
        <v>1169</v>
      </c>
      <c r="I14383" s="11" t="s">
        <v>997</v>
      </c>
      <c r="J14383" s="11" t="s">
        <v>43896</v>
      </c>
      <c r="K14383" s="11" t="s">
        <v>1166</v>
      </c>
    </row>
    <row r="14384" spans="1:11" ht="16.5" x14ac:dyDescent="0.15">
      <c r="A14384" s="145" t="s">
        <v>39976</v>
      </c>
      <c r="B14384" s="32" t="s">
        <v>3836</v>
      </c>
      <c r="C14384" s="32" t="s">
        <v>15481</v>
      </c>
      <c r="D14384" s="32" t="s">
        <v>997</v>
      </c>
      <c r="E14384" s="145" t="s">
        <v>17405</v>
      </c>
      <c r="F14384" s="145" t="s">
        <v>997</v>
      </c>
      <c r="G14384" s="145" t="s">
        <v>17407</v>
      </c>
      <c r="H14384" s="145" t="s">
        <v>1169</v>
      </c>
      <c r="I14384" s="11" t="s">
        <v>997</v>
      </c>
      <c r="J14384" s="11" t="s">
        <v>43896</v>
      </c>
      <c r="K14384" s="11" t="s">
        <v>1166</v>
      </c>
    </row>
    <row r="14385" spans="1:11" ht="16.5" x14ac:dyDescent="0.15">
      <c r="A14385" s="145" t="s">
        <v>39977</v>
      </c>
      <c r="B14385" s="32" t="s">
        <v>14661</v>
      </c>
      <c r="C14385" s="32" t="s">
        <v>208</v>
      </c>
      <c r="D14385" s="32" t="s">
        <v>548</v>
      </c>
      <c r="E14385" s="145" t="s">
        <v>304</v>
      </c>
      <c r="F14385" s="145" t="s">
        <v>997</v>
      </c>
      <c r="G14385" s="145" t="s">
        <v>17549</v>
      </c>
      <c r="H14385" s="145" t="s">
        <v>1285</v>
      </c>
      <c r="I14385" s="11" t="s">
        <v>997</v>
      </c>
      <c r="J14385" s="11" t="s">
        <v>43896</v>
      </c>
      <c r="K14385" s="11" t="s">
        <v>1166</v>
      </c>
    </row>
    <row r="14386" spans="1:11" ht="16.5" x14ac:dyDescent="0.15">
      <c r="A14386" s="145" t="s">
        <v>559</v>
      </c>
      <c r="B14386" s="32" t="s">
        <v>547</v>
      </c>
      <c r="C14386" s="32" t="s">
        <v>208</v>
      </c>
      <c r="D14386" s="32" t="s">
        <v>548</v>
      </c>
      <c r="E14386" s="145" t="s">
        <v>304</v>
      </c>
      <c r="F14386" s="145" t="s">
        <v>997</v>
      </c>
      <c r="G14386" s="145" t="s">
        <v>17548</v>
      </c>
      <c r="H14386" s="145" t="s">
        <v>1285</v>
      </c>
      <c r="I14386" s="11" t="s">
        <v>997</v>
      </c>
      <c r="J14386" s="11" t="s">
        <v>43896</v>
      </c>
      <c r="K14386" s="11" t="s">
        <v>1166</v>
      </c>
    </row>
    <row r="14387" spans="1:11" ht="16.5" x14ac:dyDescent="0.15">
      <c r="A14387" s="145" t="s">
        <v>39978</v>
      </c>
      <c r="B14387" s="32" t="s">
        <v>5033</v>
      </c>
      <c r="C14387" s="32" t="s">
        <v>300</v>
      </c>
      <c r="D14387" s="32" t="s">
        <v>997</v>
      </c>
      <c r="E14387" s="145" t="s">
        <v>17581</v>
      </c>
      <c r="F14387" s="145" t="s">
        <v>997</v>
      </c>
      <c r="G14387" s="145" t="s">
        <v>17565</v>
      </c>
      <c r="H14387" s="145" t="s">
        <v>1227</v>
      </c>
      <c r="I14387" s="11" t="s">
        <v>1166</v>
      </c>
      <c r="J14387" s="11" t="s">
        <v>43893</v>
      </c>
      <c r="K14387" s="11" t="s">
        <v>1166</v>
      </c>
    </row>
    <row r="14388" spans="1:11" ht="16.5" x14ac:dyDescent="0.15">
      <c r="A14388" s="145" t="s">
        <v>44268</v>
      </c>
      <c r="B14388" s="32" t="s">
        <v>44269</v>
      </c>
      <c r="C14388" s="32" t="s">
        <v>1168</v>
      </c>
      <c r="D14388" s="32" t="s">
        <v>997</v>
      </c>
      <c r="E14388" s="145" t="s">
        <v>17405</v>
      </c>
      <c r="F14388" s="145" t="s">
        <v>44270</v>
      </c>
      <c r="G14388" s="145" t="s">
        <v>17407</v>
      </c>
      <c r="H14388" s="145" t="s">
        <v>1169</v>
      </c>
      <c r="I14388" s="11" t="s">
        <v>997</v>
      </c>
      <c r="J14388" s="11" t="s">
        <v>997</v>
      </c>
      <c r="K14388" s="11" t="s">
        <v>1166</v>
      </c>
    </row>
    <row r="14389" spans="1:11" ht="16.5" x14ac:dyDescent="0.15">
      <c r="A14389" s="145" t="s">
        <v>44271</v>
      </c>
      <c r="B14389" s="32" t="s">
        <v>44272</v>
      </c>
      <c r="C14389" s="32" t="s">
        <v>1168</v>
      </c>
      <c r="D14389" s="32" t="s">
        <v>997</v>
      </c>
      <c r="E14389" s="145" t="s">
        <v>17405</v>
      </c>
      <c r="F14389" s="145" t="s">
        <v>44273</v>
      </c>
      <c r="G14389" s="145" t="s">
        <v>17407</v>
      </c>
      <c r="H14389" s="145" t="s">
        <v>1169</v>
      </c>
      <c r="I14389" s="11" t="s">
        <v>997</v>
      </c>
      <c r="J14389" s="11" t="s">
        <v>997</v>
      </c>
      <c r="K14389" s="11" t="s">
        <v>1166</v>
      </c>
    </row>
    <row r="14390" spans="1:11" ht="16.5" x14ac:dyDescent="0.15">
      <c r="A14390" s="145" t="s">
        <v>44274</v>
      </c>
      <c r="B14390" s="32" t="s">
        <v>16544</v>
      </c>
      <c r="C14390" s="32" t="s">
        <v>1179</v>
      </c>
      <c r="D14390" s="32" t="s">
        <v>997</v>
      </c>
      <c r="E14390" s="145" t="s">
        <v>17405</v>
      </c>
      <c r="F14390" s="145" t="s">
        <v>44275</v>
      </c>
      <c r="G14390" s="145" t="s">
        <v>17407</v>
      </c>
      <c r="H14390" s="145" t="s">
        <v>1169</v>
      </c>
      <c r="I14390" s="11" t="s">
        <v>997</v>
      </c>
      <c r="J14390" s="11" t="s">
        <v>997</v>
      </c>
      <c r="K14390" s="11" t="s">
        <v>1166</v>
      </c>
    </row>
    <row r="14391" spans="1:11" ht="16.5" x14ac:dyDescent="0.15">
      <c r="A14391" s="145" t="s">
        <v>44276</v>
      </c>
      <c r="B14391" s="32" t="s">
        <v>1173</v>
      </c>
      <c r="C14391" s="32" t="s">
        <v>1174</v>
      </c>
      <c r="D14391" s="32" t="s">
        <v>997</v>
      </c>
      <c r="E14391" s="145" t="s">
        <v>17405</v>
      </c>
      <c r="F14391" s="145" t="s">
        <v>44277</v>
      </c>
      <c r="G14391" s="145" t="s">
        <v>17407</v>
      </c>
      <c r="H14391" s="145" t="s">
        <v>1169</v>
      </c>
      <c r="I14391" s="11" t="s">
        <v>997</v>
      </c>
      <c r="J14391" s="11" t="s">
        <v>997</v>
      </c>
      <c r="K14391" s="11" t="s">
        <v>1166</v>
      </c>
    </row>
    <row r="14392" spans="1:11" ht="16.5" x14ac:dyDescent="0.15">
      <c r="A14392" s="145" t="s">
        <v>44278</v>
      </c>
      <c r="B14392" s="32" t="s">
        <v>11223</v>
      </c>
      <c r="C14392" s="32" t="s">
        <v>1179</v>
      </c>
      <c r="D14392" s="32" t="s">
        <v>997</v>
      </c>
      <c r="E14392" s="145" t="s">
        <v>17405</v>
      </c>
      <c r="F14392" s="145" t="s">
        <v>44279</v>
      </c>
      <c r="G14392" s="145" t="s">
        <v>17407</v>
      </c>
      <c r="H14392" s="145" t="s">
        <v>1169</v>
      </c>
      <c r="I14392" s="11" t="s">
        <v>997</v>
      </c>
      <c r="J14392" s="11" t="s">
        <v>997</v>
      </c>
      <c r="K14392" s="11" t="s">
        <v>1166</v>
      </c>
    </row>
    <row r="14393" spans="1:11" ht="16.5" x14ac:dyDescent="0.15">
      <c r="A14393" s="145" t="s">
        <v>44280</v>
      </c>
      <c r="B14393" s="32" t="s">
        <v>44281</v>
      </c>
      <c r="C14393" s="32" t="s">
        <v>300</v>
      </c>
      <c r="D14393" s="32" t="s">
        <v>997</v>
      </c>
      <c r="E14393" s="145" t="s">
        <v>1056</v>
      </c>
      <c r="F14393" s="145" t="s">
        <v>997</v>
      </c>
      <c r="G14393" s="145" t="s">
        <v>17407</v>
      </c>
      <c r="H14393" s="145" t="s">
        <v>1227</v>
      </c>
      <c r="I14393" s="11" t="s">
        <v>997</v>
      </c>
      <c r="J14393" s="11" t="s">
        <v>997</v>
      </c>
      <c r="K14393" s="11" t="s">
        <v>1166</v>
      </c>
    </row>
    <row r="14394" spans="1:11" ht="16.5" x14ac:dyDescent="0.15">
      <c r="A14394" s="145" t="s">
        <v>39979</v>
      </c>
      <c r="B14394" s="32" t="s">
        <v>15482</v>
      </c>
      <c r="C14394" s="32" t="s">
        <v>15404</v>
      </c>
      <c r="D14394" s="32" t="s">
        <v>997</v>
      </c>
      <c r="E14394" s="145" t="s">
        <v>17405</v>
      </c>
      <c r="F14394" s="145" t="s">
        <v>39980</v>
      </c>
      <c r="G14394" s="145" t="s">
        <v>17565</v>
      </c>
      <c r="H14394" s="145" t="s">
        <v>1169</v>
      </c>
      <c r="I14394" s="11" t="s">
        <v>997</v>
      </c>
      <c r="J14394" s="11" t="s">
        <v>43894</v>
      </c>
      <c r="K14394" s="11" t="s">
        <v>1166</v>
      </c>
    </row>
    <row r="14395" spans="1:11" ht="16.5" x14ac:dyDescent="0.15">
      <c r="A14395" s="145" t="s">
        <v>39981</v>
      </c>
      <c r="B14395" s="32" t="s">
        <v>15483</v>
      </c>
      <c r="C14395" s="32" t="s">
        <v>26</v>
      </c>
      <c r="D14395" s="32" t="s">
        <v>15484</v>
      </c>
      <c r="E14395" s="145" t="s">
        <v>304</v>
      </c>
      <c r="F14395" s="145" t="s">
        <v>997</v>
      </c>
      <c r="G14395" s="145" t="s">
        <v>17548</v>
      </c>
      <c r="H14395" s="145" t="s">
        <v>1285</v>
      </c>
      <c r="I14395" s="11" t="s">
        <v>997</v>
      </c>
      <c r="J14395" s="11" t="s">
        <v>43800</v>
      </c>
      <c r="K14395" s="11" t="s">
        <v>1166</v>
      </c>
    </row>
    <row r="14396" spans="1:11" ht="16.5" x14ac:dyDescent="0.15">
      <c r="A14396" s="145" t="s">
        <v>39982</v>
      </c>
      <c r="B14396" s="32" t="s">
        <v>15482</v>
      </c>
      <c r="C14396" s="32" t="s">
        <v>15404</v>
      </c>
      <c r="D14396" s="32" t="s">
        <v>997</v>
      </c>
      <c r="E14396" s="145" t="s">
        <v>17405</v>
      </c>
      <c r="F14396" s="145" t="s">
        <v>39983</v>
      </c>
      <c r="G14396" s="145" t="s">
        <v>17565</v>
      </c>
      <c r="H14396" s="145" t="s">
        <v>1169</v>
      </c>
      <c r="I14396" s="11" t="s">
        <v>997</v>
      </c>
      <c r="J14396" s="11" t="s">
        <v>43894</v>
      </c>
      <c r="K14396" s="11" t="s">
        <v>1166</v>
      </c>
    </row>
    <row r="14397" spans="1:11" ht="16.5" x14ac:dyDescent="0.15">
      <c r="A14397" s="145" t="s">
        <v>253</v>
      </c>
      <c r="B14397" s="32" t="s">
        <v>38</v>
      </c>
      <c r="C14397" s="32" t="s">
        <v>26</v>
      </c>
      <c r="D14397" s="32" t="s">
        <v>527</v>
      </c>
      <c r="E14397" s="145" t="s">
        <v>304</v>
      </c>
      <c r="F14397" s="145" t="s">
        <v>997</v>
      </c>
      <c r="G14397" s="145" t="s">
        <v>17548</v>
      </c>
      <c r="H14397" s="145" t="s">
        <v>1285</v>
      </c>
      <c r="I14397" s="11" t="s">
        <v>997</v>
      </c>
      <c r="J14397" s="11" t="s">
        <v>43800</v>
      </c>
      <c r="K14397" s="11" t="s">
        <v>1166</v>
      </c>
    </row>
    <row r="14398" spans="1:11" ht="16.5" x14ac:dyDescent="0.15">
      <c r="A14398" s="145" t="s">
        <v>39984</v>
      </c>
      <c r="B14398" s="32" t="s">
        <v>15485</v>
      </c>
      <c r="C14398" s="32" t="s">
        <v>1603</v>
      </c>
      <c r="D14398" s="32" t="s">
        <v>997</v>
      </c>
      <c r="E14398" s="145" t="s">
        <v>17405</v>
      </c>
      <c r="F14398" s="145" t="s">
        <v>39985</v>
      </c>
      <c r="G14398" s="145" t="s">
        <v>17565</v>
      </c>
      <c r="H14398" s="145" t="s">
        <v>1169</v>
      </c>
      <c r="I14398" s="11" t="s">
        <v>997</v>
      </c>
      <c r="J14398" s="11" t="s">
        <v>43894</v>
      </c>
      <c r="K14398" s="11" t="s">
        <v>1166</v>
      </c>
    </row>
    <row r="14399" spans="1:11" ht="16.5" x14ac:dyDescent="0.15">
      <c r="A14399" s="145" t="s">
        <v>39986</v>
      </c>
      <c r="B14399" s="32" t="s">
        <v>15486</v>
      </c>
      <c r="C14399" s="32" t="s">
        <v>1603</v>
      </c>
      <c r="D14399" s="32" t="s">
        <v>997</v>
      </c>
      <c r="E14399" s="145" t="s">
        <v>17405</v>
      </c>
      <c r="F14399" s="145" t="s">
        <v>39987</v>
      </c>
      <c r="G14399" s="145" t="s">
        <v>17565</v>
      </c>
      <c r="H14399" s="145" t="s">
        <v>1169</v>
      </c>
      <c r="I14399" s="11" t="s">
        <v>997</v>
      </c>
      <c r="J14399" s="11" t="s">
        <v>43894</v>
      </c>
      <c r="K14399" s="11" t="s">
        <v>1166</v>
      </c>
    </row>
    <row r="14400" spans="1:11" ht="16.5" x14ac:dyDescent="0.15">
      <c r="A14400" s="145" t="s">
        <v>39988</v>
      </c>
      <c r="B14400" s="32" t="s">
        <v>2086</v>
      </c>
      <c r="C14400" s="32" t="s">
        <v>15487</v>
      </c>
      <c r="D14400" s="32" t="s">
        <v>997</v>
      </c>
      <c r="E14400" s="145" t="s">
        <v>17405</v>
      </c>
      <c r="F14400" s="145" t="s">
        <v>39989</v>
      </c>
      <c r="G14400" s="145" t="s">
        <v>17565</v>
      </c>
      <c r="H14400" s="145" t="s">
        <v>1169</v>
      </c>
      <c r="I14400" s="11" t="s">
        <v>997</v>
      </c>
      <c r="J14400" s="11" t="s">
        <v>43894</v>
      </c>
      <c r="K14400" s="11" t="s">
        <v>1166</v>
      </c>
    </row>
    <row r="14401" spans="1:11" ht="16.5" x14ac:dyDescent="0.15">
      <c r="A14401" s="145" t="s">
        <v>39990</v>
      </c>
      <c r="B14401" s="32" t="s">
        <v>15488</v>
      </c>
      <c r="C14401" s="32" t="s">
        <v>1732</v>
      </c>
      <c r="D14401" s="32" t="s">
        <v>997</v>
      </c>
      <c r="E14401" s="145" t="s">
        <v>17405</v>
      </c>
      <c r="F14401" s="145" t="s">
        <v>39991</v>
      </c>
      <c r="G14401" s="145" t="s">
        <v>17565</v>
      </c>
      <c r="H14401" s="145" t="s">
        <v>1169</v>
      </c>
      <c r="I14401" s="11" t="s">
        <v>997</v>
      </c>
      <c r="J14401" s="11" t="s">
        <v>43894</v>
      </c>
      <c r="K14401" s="11" t="s">
        <v>1166</v>
      </c>
    </row>
    <row r="14402" spans="1:11" ht="16.5" x14ac:dyDescent="0.15">
      <c r="A14402" s="145" t="s">
        <v>39992</v>
      </c>
      <c r="B14402" s="32" t="s">
        <v>15489</v>
      </c>
      <c r="C14402" s="32" t="s">
        <v>1732</v>
      </c>
      <c r="D14402" s="32" t="s">
        <v>997</v>
      </c>
      <c r="E14402" s="145" t="s">
        <v>17405</v>
      </c>
      <c r="F14402" s="145" t="s">
        <v>39993</v>
      </c>
      <c r="G14402" s="145" t="s">
        <v>17565</v>
      </c>
      <c r="H14402" s="145" t="s">
        <v>1169</v>
      </c>
      <c r="I14402" s="11" t="s">
        <v>997</v>
      </c>
      <c r="J14402" s="11" t="s">
        <v>43894</v>
      </c>
      <c r="K14402" s="11" t="s">
        <v>1166</v>
      </c>
    </row>
    <row r="14403" spans="1:11" ht="16.5" x14ac:dyDescent="0.15">
      <c r="A14403" s="145" t="s">
        <v>39994</v>
      </c>
      <c r="B14403" s="32" t="s">
        <v>15490</v>
      </c>
      <c r="C14403" s="32" t="s">
        <v>300</v>
      </c>
      <c r="D14403" s="32" t="s">
        <v>997</v>
      </c>
      <c r="E14403" s="145" t="s">
        <v>1056</v>
      </c>
      <c r="F14403" s="145" t="s">
        <v>997</v>
      </c>
      <c r="G14403" s="145" t="s">
        <v>17407</v>
      </c>
      <c r="H14403" s="145" t="s">
        <v>1227</v>
      </c>
      <c r="I14403" s="11" t="s">
        <v>1166</v>
      </c>
      <c r="J14403" s="11" t="s">
        <v>43800</v>
      </c>
      <c r="K14403" s="11" t="s">
        <v>1166</v>
      </c>
    </row>
    <row r="14404" spans="1:11" ht="16.5" x14ac:dyDescent="0.15">
      <c r="A14404" s="145" t="s">
        <v>39995</v>
      </c>
      <c r="B14404" s="32" t="s">
        <v>15491</v>
      </c>
      <c r="C14404" s="32" t="s">
        <v>15487</v>
      </c>
      <c r="D14404" s="32" t="s">
        <v>997</v>
      </c>
      <c r="E14404" s="145" t="s">
        <v>17405</v>
      </c>
      <c r="F14404" s="145" t="s">
        <v>39996</v>
      </c>
      <c r="G14404" s="145" t="s">
        <v>17565</v>
      </c>
      <c r="H14404" s="145" t="s">
        <v>1169</v>
      </c>
      <c r="I14404" s="11" t="s">
        <v>997</v>
      </c>
      <c r="J14404" s="11" t="s">
        <v>43894</v>
      </c>
      <c r="K14404" s="11" t="s">
        <v>1166</v>
      </c>
    </row>
    <row r="14405" spans="1:11" ht="16.5" x14ac:dyDescent="0.15">
      <c r="A14405" s="145" t="s">
        <v>39997</v>
      </c>
      <c r="B14405" s="32" t="s">
        <v>288</v>
      </c>
      <c r="C14405" s="32" t="s">
        <v>26</v>
      </c>
      <c r="D14405" s="32" t="s">
        <v>523</v>
      </c>
      <c r="E14405" s="145" t="s">
        <v>304</v>
      </c>
      <c r="F14405" s="145" t="s">
        <v>997</v>
      </c>
      <c r="G14405" s="145" t="s">
        <v>17548</v>
      </c>
      <c r="H14405" s="145" t="s">
        <v>1285</v>
      </c>
      <c r="I14405" s="11" t="s">
        <v>997</v>
      </c>
      <c r="J14405" s="11" t="s">
        <v>43800</v>
      </c>
      <c r="K14405" s="11" t="s">
        <v>1166</v>
      </c>
    </row>
    <row r="14406" spans="1:11" ht="16.5" x14ac:dyDescent="0.15">
      <c r="A14406" s="145" t="s">
        <v>39998</v>
      </c>
      <c r="B14406" s="32" t="s">
        <v>15492</v>
      </c>
      <c r="C14406" s="32" t="s">
        <v>15487</v>
      </c>
      <c r="D14406" s="32" t="s">
        <v>997</v>
      </c>
      <c r="E14406" s="145" t="s">
        <v>17405</v>
      </c>
      <c r="F14406" s="145" t="s">
        <v>39999</v>
      </c>
      <c r="G14406" s="145" t="s">
        <v>17565</v>
      </c>
      <c r="H14406" s="145" t="s">
        <v>1169</v>
      </c>
      <c r="I14406" s="11" t="s">
        <v>997</v>
      </c>
      <c r="J14406" s="11" t="s">
        <v>43894</v>
      </c>
      <c r="K14406" s="11" t="s">
        <v>1166</v>
      </c>
    </row>
    <row r="14407" spans="1:11" ht="16.5" x14ac:dyDescent="0.15">
      <c r="A14407" s="145" t="s">
        <v>40000</v>
      </c>
      <c r="B14407" s="32" t="s">
        <v>2086</v>
      </c>
      <c r="C14407" s="32" t="s">
        <v>15404</v>
      </c>
      <c r="D14407" s="32" t="s">
        <v>997</v>
      </c>
      <c r="E14407" s="145" t="s">
        <v>17405</v>
      </c>
      <c r="F14407" s="145" t="s">
        <v>40001</v>
      </c>
      <c r="G14407" s="145" t="s">
        <v>17565</v>
      </c>
      <c r="H14407" s="145" t="s">
        <v>1169</v>
      </c>
      <c r="I14407" s="11" t="s">
        <v>997</v>
      </c>
      <c r="J14407" s="11" t="s">
        <v>43894</v>
      </c>
      <c r="K14407" s="11" t="s">
        <v>1166</v>
      </c>
    </row>
    <row r="14408" spans="1:11" ht="16.5" x14ac:dyDescent="0.15">
      <c r="A14408" s="145" t="s">
        <v>40002</v>
      </c>
      <c r="B14408" s="32" t="s">
        <v>15493</v>
      </c>
      <c r="C14408" s="32" t="s">
        <v>15494</v>
      </c>
      <c r="D14408" s="32" t="s">
        <v>997</v>
      </c>
      <c r="E14408" s="145" t="s">
        <v>17405</v>
      </c>
      <c r="F14408" s="145" t="s">
        <v>40003</v>
      </c>
      <c r="G14408" s="145" t="s">
        <v>17565</v>
      </c>
      <c r="H14408" s="145" t="s">
        <v>1169</v>
      </c>
      <c r="I14408" s="11" t="s">
        <v>997</v>
      </c>
      <c r="J14408" s="11" t="s">
        <v>43894</v>
      </c>
      <c r="K14408" s="11" t="s">
        <v>1166</v>
      </c>
    </row>
    <row r="14409" spans="1:11" ht="16.5" x14ac:dyDescent="0.15">
      <c r="A14409" s="145" t="s">
        <v>40004</v>
      </c>
      <c r="B14409" s="32" t="s">
        <v>15495</v>
      </c>
      <c r="C14409" s="32" t="s">
        <v>15487</v>
      </c>
      <c r="D14409" s="32" t="s">
        <v>997</v>
      </c>
      <c r="E14409" s="145" t="s">
        <v>17405</v>
      </c>
      <c r="F14409" s="145" t="s">
        <v>40005</v>
      </c>
      <c r="G14409" s="145" t="s">
        <v>17565</v>
      </c>
      <c r="H14409" s="145" t="s">
        <v>1169</v>
      </c>
      <c r="I14409" s="11" t="s">
        <v>997</v>
      </c>
      <c r="J14409" s="11" t="s">
        <v>43894</v>
      </c>
      <c r="K14409" s="11" t="s">
        <v>1166</v>
      </c>
    </row>
    <row r="14410" spans="1:11" ht="16.5" x14ac:dyDescent="0.15">
      <c r="A14410" s="145" t="s">
        <v>40006</v>
      </c>
      <c r="B14410" s="32" t="s">
        <v>1450</v>
      </c>
      <c r="C14410" s="32" t="s">
        <v>300</v>
      </c>
      <c r="D14410" s="32" t="s">
        <v>997</v>
      </c>
      <c r="E14410" s="145" t="s">
        <v>1056</v>
      </c>
      <c r="F14410" s="145" t="s">
        <v>997</v>
      </c>
      <c r="G14410" s="145" t="s">
        <v>17407</v>
      </c>
      <c r="H14410" s="145" t="s">
        <v>1227</v>
      </c>
      <c r="I14410" s="11" t="s">
        <v>43668</v>
      </c>
      <c r="J14410" s="11" t="s">
        <v>43800</v>
      </c>
      <c r="K14410" s="11" t="s">
        <v>1166</v>
      </c>
    </row>
    <row r="14411" spans="1:11" ht="16.5" x14ac:dyDescent="0.15">
      <c r="A14411" s="145" t="s">
        <v>40007</v>
      </c>
      <c r="B14411" s="32" t="s">
        <v>14887</v>
      </c>
      <c r="C14411" s="32" t="s">
        <v>300</v>
      </c>
      <c r="D14411" s="32" t="s">
        <v>997</v>
      </c>
      <c r="E14411" s="145" t="s">
        <v>1056</v>
      </c>
      <c r="F14411" s="145" t="s">
        <v>997</v>
      </c>
      <c r="G14411" s="145" t="s">
        <v>17407</v>
      </c>
      <c r="H14411" s="145" t="s">
        <v>1227</v>
      </c>
      <c r="I14411" s="11" t="s">
        <v>43668</v>
      </c>
      <c r="J14411" s="11" t="s">
        <v>43800</v>
      </c>
      <c r="K14411" s="11" t="s">
        <v>43664</v>
      </c>
    </row>
    <row r="14412" spans="1:11" ht="16.5" x14ac:dyDescent="0.15">
      <c r="A14412" s="145" t="s">
        <v>40008</v>
      </c>
      <c r="B14412" s="32" t="s">
        <v>11942</v>
      </c>
      <c r="C14412" s="32" t="s">
        <v>300</v>
      </c>
      <c r="D14412" s="32" t="s">
        <v>14967</v>
      </c>
      <c r="E14412" s="145" t="s">
        <v>1056</v>
      </c>
      <c r="F14412" s="145" t="s">
        <v>997</v>
      </c>
      <c r="G14412" s="145" t="s">
        <v>17407</v>
      </c>
      <c r="H14412" s="145" t="s">
        <v>1227</v>
      </c>
      <c r="I14412" s="11" t="s">
        <v>43668</v>
      </c>
      <c r="J14412" s="11" t="s">
        <v>43800</v>
      </c>
      <c r="K14412" s="11" t="s">
        <v>43664</v>
      </c>
    </row>
    <row r="14413" spans="1:11" ht="16.5" x14ac:dyDescent="0.15">
      <c r="A14413" s="145" t="s">
        <v>40009</v>
      </c>
      <c r="B14413" s="32" t="s">
        <v>15496</v>
      </c>
      <c r="C14413" s="32" t="s">
        <v>300</v>
      </c>
      <c r="D14413" s="32" t="s">
        <v>997</v>
      </c>
      <c r="E14413" s="145" t="s">
        <v>1056</v>
      </c>
      <c r="F14413" s="145" t="s">
        <v>997</v>
      </c>
      <c r="G14413" s="145" t="s">
        <v>17407</v>
      </c>
      <c r="H14413" s="145" t="s">
        <v>1227</v>
      </c>
      <c r="I14413" s="11" t="s">
        <v>43668</v>
      </c>
      <c r="J14413" s="11" t="s">
        <v>43800</v>
      </c>
      <c r="K14413" s="11" t="s">
        <v>1166</v>
      </c>
    </row>
    <row r="14414" spans="1:11" ht="16.5" x14ac:dyDescent="0.15">
      <c r="A14414" s="145" t="s">
        <v>40010</v>
      </c>
      <c r="B14414" s="32" t="s">
        <v>15448</v>
      </c>
      <c r="C14414" s="32" t="s">
        <v>300</v>
      </c>
      <c r="D14414" s="32" t="s">
        <v>15449</v>
      </c>
      <c r="E14414" s="145" t="s">
        <v>1056</v>
      </c>
      <c r="F14414" s="145" t="s">
        <v>997</v>
      </c>
      <c r="G14414" s="145" t="s">
        <v>17407</v>
      </c>
      <c r="H14414" s="145" t="s">
        <v>1227</v>
      </c>
      <c r="I14414" s="11" t="s">
        <v>43668</v>
      </c>
      <c r="J14414" s="11" t="s">
        <v>43800</v>
      </c>
      <c r="K14414" s="11" t="s">
        <v>43664</v>
      </c>
    </row>
    <row r="14415" spans="1:11" ht="16.5" x14ac:dyDescent="0.15">
      <c r="A14415" s="145" t="s">
        <v>40011</v>
      </c>
      <c r="B14415" s="32" t="s">
        <v>15497</v>
      </c>
      <c r="C14415" s="32" t="s">
        <v>997</v>
      </c>
      <c r="D14415" s="32" t="s">
        <v>997</v>
      </c>
      <c r="E14415" s="145" t="s">
        <v>1056</v>
      </c>
      <c r="F14415" s="145" t="s">
        <v>997</v>
      </c>
      <c r="G14415" s="145" t="s">
        <v>19369</v>
      </c>
      <c r="H14415" s="145" t="s">
        <v>1285</v>
      </c>
      <c r="I14415" s="11" t="s">
        <v>1166</v>
      </c>
      <c r="J14415" s="11" t="s">
        <v>43870</v>
      </c>
      <c r="K14415" s="11" t="s">
        <v>1166</v>
      </c>
    </row>
    <row r="14416" spans="1:11" ht="16.5" x14ac:dyDescent="0.15">
      <c r="A14416" s="145" t="s">
        <v>40012</v>
      </c>
      <c r="B14416" s="32" t="s">
        <v>15498</v>
      </c>
      <c r="C14416" s="32" t="s">
        <v>300</v>
      </c>
      <c r="D14416" s="32" t="s">
        <v>997</v>
      </c>
      <c r="E14416" s="145" t="s">
        <v>17581</v>
      </c>
      <c r="F14416" s="145" t="s">
        <v>21169</v>
      </c>
      <c r="G14416" s="145" t="s">
        <v>17407</v>
      </c>
      <c r="H14416" s="145" t="s">
        <v>1227</v>
      </c>
      <c r="I14416" s="11" t="s">
        <v>1166</v>
      </c>
      <c r="J14416" s="11" t="s">
        <v>43800</v>
      </c>
      <c r="K14416" s="11" t="s">
        <v>1166</v>
      </c>
    </row>
    <row r="14417" spans="1:11" ht="16.5" x14ac:dyDescent="0.15">
      <c r="A14417" s="145" t="s">
        <v>40013</v>
      </c>
      <c r="B14417" s="32" t="s">
        <v>290</v>
      </c>
      <c r="C14417" s="32" t="s">
        <v>544</v>
      </c>
      <c r="D14417" s="32" t="s">
        <v>997</v>
      </c>
      <c r="E14417" s="145" t="s">
        <v>304</v>
      </c>
      <c r="F14417" s="145" t="s">
        <v>997</v>
      </c>
      <c r="G14417" s="145" t="s">
        <v>17548</v>
      </c>
      <c r="H14417" s="145" t="s">
        <v>1285</v>
      </c>
      <c r="I14417" s="11" t="s">
        <v>997</v>
      </c>
      <c r="J14417" s="11" t="s">
        <v>43800</v>
      </c>
      <c r="K14417" s="11" t="s">
        <v>1166</v>
      </c>
    </row>
    <row r="14418" spans="1:11" ht="16.5" x14ac:dyDescent="0.15">
      <c r="A14418" s="145" t="s">
        <v>557</v>
      </c>
      <c r="B14418" s="32" t="s">
        <v>543</v>
      </c>
      <c r="C14418" s="32" t="s">
        <v>544</v>
      </c>
      <c r="D14418" s="32" t="s">
        <v>997</v>
      </c>
      <c r="E14418" s="145" t="s">
        <v>304</v>
      </c>
      <c r="F14418" s="145" t="s">
        <v>997</v>
      </c>
      <c r="G14418" s="145" t="s">
        <v>17548</v>
      </c>
      <c r="H14418" s="145" t="s">
        <v>1285</v>
      </c>
      <c r="I14418" s="11" t="s">
        <v>997</v>
      </c>
      <c r="J14418" s="11" t="s">
        <v>43800</v>
      </c>
      <c r="K14418" s="11" t="s">
        <v>1166</v>
      </c>
    </row>
    <row r="14419" spans="1:11" ht="16.5" x14ac:dyDescent="0.15">
      <c r="A14419" s="145" t="s">
        <v>40014</v>
      </c>
      <c r="B14419" s="32" t="s">
        <v>554</v>
      </c>
      <c r="C14419" s="32" t="s">
        <v>298</v>
      </c>
      <c r="D14419" s="32" t="s">
        <v>15499</v>
      </c>
      <c r="E14419" s="145" t="s">
        <v>304</v>
      </c>
      <c r="F14419" s="145" t="s">
        <v>997</v>
      </c>
      <c r="G14419" s="145" t="s">
        <v>17548</v>
      </c>
      <c r="H14419" s="145" t="s">
        <v>1285</v>
      </c>
      <c r="I14419" s="11" t="s">
        <v>997</v>
      </c>
      <c r="J14419" s="11" t="s">
        <v>43800</v>
      </c>
      <c r="K14419" s="11" t="s">
        <v>1166</v>
      </c>
    </row>
    <row r="14420" spans="1:11" ht="16.5" x14ac:dyDescent="0.15">
      <c r="A14420" s="145" t="s">
        <v>40015</v>
      </c>
      <c r="B14420" s="32" t="s">
        <v>554</v>
      </c>
      <c r="C14420" s="32" t="s">
        <v>15500</v>
      </c>
      <c r="D14420" s="32" t="s">
        <v>997</v>
      </c>
      <c r="E14420" s="145" t="s">
        <v>304</v>
      </c>
      <c r="F14420" s="145" t="s">
        <v>997</v>
      </c>
      <c r="G14420" s="145" t="s">
        <v>17548</v>
      </c>
      <c r="H14420" s="145" t="s">
        <v>1285</v>
      </c>
      <c r="I14420" s="11" t="s">
        <v>997</v>
      </c>
      <c r="J14420" s="11" t="s">
        <v>43800</v>
      </c>
      <c r="K14420" s="11" t="s">
        <v>1166</v>
      </c>
    </row>
    <row r="14421" spans="1:11" ht="16.5" x14ac:dyDescent="0.15">
      <c r="A14421" s="145" t="s">
        <v>40016</v>
      </c>
      <c r="B14421" s="32" t="s">
        <v>315</v>
      </c>
      <c r="C14421" s="32" t="s">
        <v>58</v>
      </c>
      <c r="D14421" s="32" t="s">
        <v>106</v>
      </c>
      <c r="E14421" s="145" t="s">
        <v>304</v>
      </c>
      <c r="F14421" s="145" t="s">
        <v>997</v>
      </c>
      <c r="G14421" s="145" t="s">
        <v>17549</v>
      </c>
      <c r="H14421" s="145" t="s">
        <v>1285</v>
      </c>
      <c r="I14421" s="11" t="s">
        <v>997</v>
      </c>
      <c r="J14421" s="11" t="s">
        <v>43800</v>
      </c>
      <c r="K14421" s="11" t="s">
        <v>1166</v>
      </c>
    </row>
    <row r="14422" spans="1:11" ht="16.5" x14ac:dyDescent="0.15">
      <c r="A14422" s="145" t="s">
        <v>40017</v>
      </c>
      <c r="B14422" s="32" t="s">
        <v>10986</v>
      </c>
      <c r="C14422" s="32" t="s">
        <v>544</v>
      </c>
      <c r="D14422" s="32" t="s">
        <v>15501</v>
      </c>
      <c r="E14422" s="145" t="s">
        <v>304</v>
      </c>
      <c r="F14422" s="145" t="s">
        <v>997</v>
      </c>
      <c r="G14422" s="145" t="s">
        <v>17548</v>
      </c>
      <c r="H14422" s="145" t="s">
        <v>1285</v>
      </c>
      <c r="I14422" s="11" t="s">
        <v>997</v>
      </c>
      <c r="J14422" s="11" t="s">
        <v>43800</v>
      </c>
      <c r="K14422" s="11" t="s">
        <v>43664</v>
      </c>
    </row>
    <row r="14423" spans="1:11" ht="16.5" x14ac:dyDescent="0.15">
      <c r="A14423" s="145" t="s">
        <v>40018</v>
      </c>
      <c r="B14423" s="32" t="s">
        <v>15502</v>
      </c>
      <c r="C14423" s="32" t="s">
        <v>300</v>
      </c>
      <c r="D14423" s="32" t="s">
        <v>15503</v>
      </c>
      <c r="E14423" s="145" t="s">
        <v>17405</v>
      </c>
      <c r="F14423" s="145" t="s">
        <v>997</v>
      </c>
      <c r="G14423" s="145" t="s">
        <v>17407</v>
      </c>
      <c r="H14423" s="145" t="s">
        <v>1169</v>
      </c>
      <c r="I14423" s="11" t="s">
        <v>997</v>
      </c>
      <c r="J14423" s="11" t="s">
        <v>43870</v>
      </c>
      <c r="K14423" s="11" t="s">
        <v>1166</v>
      </c>
    </row>
    <row r="14424" spans="1:11" ht="16.5" x14ac:dyDescent="0.15">
      <c r="A14424" s="145" t="s">
        <v>40019</v>
      </c>
      <c r="B14424" s="32" t="s">
        <v>456</v>
      </c>
      <c r="C14424" s="32" t="s">
        <v>26</v>
      </c>
      <c r="D14424" s="32" t="s">
        <v>997</v>
      </c>
      <c r="E14424" s="145" t="s">
        <v>304</v>
      </c>
      <c r="F14424" s="145" t="s">
        <v>997</v>
      </c>
      <c r="G14424" s="145" t="s">
        <v>17549</v>
      </c>
      <c r="H14424" s="145" t="s">
        <v>1285</v>
      </c>
      <c r="I14424" s="11" t="s">
        <v>997</v>
      </c>
      <c r="J14424" s="11" t="s">
        <v>43800</v>
      </c>
      <c r="K14424" s="11" t="s">
        <v>1166</v>
      </c>
    </row>
    <row r="14425" spans="1:11" ht="16.5" x14ac:dyDescent="0.15">
      <c r="A14425" s="145" t="s">
        <v>40020</v>
      </c>
      <c r="B14425" s="32" t="s">
        <v>15504</v>
      </c>
      <c r="C14425" s="32" t="s">
        <v>26</v>
      </c>
      <c r="D14425" s="32" t="s">
        <v>15484</v>
      </c>
      <c r="E14425" s="145" t="s">
        <v>304</v>
      </c>
      <c r="F14425" s="145" t="s">
        <v>997</v>
      </c>
      <c r="G14425" s="145" t="s">
        <v>17549</v>
      </c>
      <c r="H14425" s="145" t="s">
        <v>1285</v>
      </c>
      <c r="I14425" s="11" t="s">
        <v>997</v>
      </c>
      <c r="J14425" s="11" t="s">
        <v>43800</v>
      </c>
      <c r="K14425" s="11" t="s">
        <v>1166</v>
      </c>
    </row>
    <row r="14426" spans="1:11" ht="16.5" x14ac:dyDescent="0.15">
      <c r="A14426" s="145" t="s">
        <v>40021</v>
      </c>
      <c r="B14426" s="32" t="s">
        <v>15505</v>
      </c>
      <c r="C14426" s="32" t="s">
        <v>26</v>
      </c>
      <c r="D14426" s="32" t="s">
        <v>527</v>
      </c>
      <c r="E14426" s="145" t="s">
        <v>304</v>
      </c>
      <c r="F14426" s="145" t="s">
        <v>997</v>
      </c>
      <c r="G14426" s="145" t="s">
        <v>17549</v>
      </c>
      <c r="H14426" s="145" t="s">
        <v>1285</v>
      </c>
      <c r="I14426" s="11" t="s">
        <v>997</v>
      </c>
      <c r="J14426" s="11" t="s">
        <v>43800</v>
      </c>
      <c r="K14426" s="11" t="s">
        <v>1166</v>
      </c>
    </row>
    <row r="14427" spans="1:11" ht="16.5" x14ac:dyDescent="0.15">
      <c r="A14427" s="145" t="s">
        <v>40022</v>
      </c>
      <c r="B14427" s="32" t="s">
        <v>8795</v>
      </c>
      <c r="C14427" s="32" t="s">
        <v>3593</v>
      </c>
      <c r="D14427" s="32" t="s">
        <v>997</v>
      </c>
      <c r="E14427" s="145" t="s">
        <v>17405</v>
      </c>
      <c r="F14427" s="145" t="s">
        <v>20862</v>
      </c>
      <c r="G14427" s="145" t="s">
        <v>17407</v>
      </c>
      <c r="H14427" s="145" t="s">
        <v>1169</v>
      </c>
      <c r="I14427" s="11" t="s">
        <v>997</v>
      </c>
      <c r="J14427" s="11" t="s">
        <v>43870</v>
      </c>
      <c r="K14427" s="11" t="s">
        <v>1166</v>
      </c>
    </row>
    <row r="14428" spans="1:11" ht="16.5" x14ac:dyDescent="0.15">
      <c r="A14428" s="145" t="s">
        <v>40023</v>
      </c>
      <c r="B14428" s="32" t="s">
        <v>324</v>
      </c>
      <c r="C14428" s="32" t="s">
        <v>544</v>
      </c>
      <c r="D14428" s="32" t="s">
        <v>997</v>
      </c>
      <c r="E14428" s="145" t="s">
        <v>304</v>
      </c>
      <c r="F14428" s="145" t="s">
        <v>997</v>
      </c>
      <c r="G14428" s="145" t="s">
        <v>17549</v>
      </c>
      <c r="H14428" s="145" t="s">
        <v>1285</v>
      </c>
      <c r="I14428" s="11" t="s">
        <v>997</v>
      </c>
      <c r="J14428" s="11" t="s">
        <v>43800</v>
      </c>
      <c r="K14428" s="11" t="s">
        <v>1166</v>
      </c>
    </row>
    <row r="14429" spans="1:11" ht="16.5" x14ac:dyDescent="0.15">
      <c r="A14429" s="145" t="s">
        <v>40024</v>
      </c>
      <c r="B14429" s="32" t="s">
        <v>12092</v>
      </c>
      <c r="C14429" s="32" t="s">
        <v>1609</v>
      </c>
      <c r="D14429" s="32" t="s">
        <v>997</v>
      </c>
      <c r="E14429" s="145" t="s">
        <v>17405</v>
      </c>
      <c r="F14429" s="145" t="s">
        <v>40025</v>
      </c>
      <c r="G14429" s="145" t="s">
        <v>17565</v>
      </c>
      <c r="H14429" s="145" t="s">
        <v>1169</v>
      </c>
      <c r="I14429" s="11" t="s">
        <v>997</v>
      </c>
      <c r="J14429" s="11" t="s">
        <v>43870</v>
      </c>
      <c r="K14429" s="11" t="s">
        <v>1166</v>
      </c>
    </row>
    <row r="14430" spans="1:11" ht="16.5" x14ac:dyDescent="0.15">
      <c r="A14430" s="145" t="s">
        <v>40026</v>
      </c>
      <c r="B14430" s="32" t="s">
        <v>315</v>
      </c>
      <c r="C14430" s="32" t="s">
        <v>298</v>
      </c>
      <c r="D14430" s="32" t="s">
        <v>15499</v>
      </c>
      <c r="E14430" s="145" t="s">
        <v>304</v>
      </c>
      <c r="F14430" s="145" t="s">
        <v>997</v>
      </c>
      <c r="G14430" s="145" t="s">
        <v>17549</v>
      </c>
      <c r="H14430" s="145" t="s">
        <v>1285</v>
      </c>
      <c r="I14430" s="11" t="s">
        <v>997</v>
      </c>
      <c r="J14430" s="11" t="s">
        <v>43800</v>
      </c>
      <c r="K14430" s="11" t="s">
        <v>1166</v>
      </c>
    </row>
    <row r="14431" spans="1:11" ht="16.5" x14ac:dyDescent="0.15">
      <c r="A14431" s="145" t="s">
        <v>40027</v>
      </c>
      <c r="B14431" s="32" t="s">
        <v>3359</v>
      </c>
      <c r="C14431" s="32" t="s">
        <v>15506</v>
      </c>
      <c r="D14431" s="32" t="s">
        <v>997</v>
      </c>
      <c r="E14431" s="145" t="s">
        <v>17556</v>
      </c>
      <c r="F14431" s="145" t="s">
        <v>997</v>
      </c>
      <c r="G14431" s="145" t="s">
        <v>17407</v>
      </c>
      <c r="H14431" s="145" t="s">
        <v>1169</v>
      </c>
      <c r="I14431" s="11" t="s">
        <v>997</v>
      </c>
      <c r="J14431" s="11" t="s">
        <v>43800</v>
      </c>
      <c r="K14431" s="11" t="s">
        <v>1166</v>
      </c>
    </row>
    <row r="14432" spans="1:11" ht="16.5" x14ac:dyDescent="0.15">
      <c r="A14432" s="145" t="s">
        <v>40028</v>
      </c>
      <c r="B14432" s="32" t="s">
        <v>315</v>
      </c>
      <c r="C14432" s="32" t="s">
        <v>15500</v>
      </c>
      <c r="D14432" s="32" t="s">
        <v>997</v>
      </c>
      <c r="E14432" s="145" t="s">
        <v>304</v>
      </c>
      <c r="F14432" s="145" t="s">
        <v>997</v>
      </c>
      <c r="G14432" s="145" t="s">
        <v>17549</v>
      </c>
      <c r="H14432" s="145" t="s">
        <v>1285</v>
      </c>
      <c r="I14432" s="11" t="s">
        <v>997</v>
      </c>
      <c r="J14432" s="11" t="s">
        <v>43800</v>
      </c>
      <c r="K14432" s="11" t="s">
        <v>1166</v>
      </c>
    </row>
    <row r="14433" spans="1:11" ht="16.5" x14ac:dyDescent="0.15">
      <c r="A14433" s="145" t="s">
        <v>911</v>
      </c>
      <c r="B14433" s="32" t="s">
        <v>44173</v>
      </c>
      <c r="C14433" s="32" t="s">
        <v>301</v>
      </c>
      <c r="D14433" s="32" t="s">
        <v>997</v>
      </c>
      <c r="E14433" s="145" t="s">
        <v>304</v>
      </c>
      <c r="F14433" s="145" t="s">
        <v>997</v>
      </c>
      <c r="G14433" s="145" t="s">
        <v>17549</v>
      </c>
      <c r="H14433" s="145" t="s">
        <v>1285</v>
      </c>
      <c r="I14433" s="11" t="s">
        <v>43668</v>
      </c>
      <c r="J14433" s="11" t="s">
        <v>43800</v>
      </c>
      <c r="K14433" s="11" t="s">
        <v>43664</v>
      </c>
    </row>
    <row r="14434" spans="1:11" ht="16.5" x14ac:dyDescent="0.15">
      <c r="A14434" s="145" t="s">
        <v>40029</v>
      </c>
      <c r="B14434" s="32" t="s">
        <v>998</v>
      </c>
      <c r="C14434" s="32" t="s">
        <v>544</v>
      </c>
      <c r="D14434" s="32" t="s">
        <v>15501</v>
      </c>
      <c r="E14434" s="145" t="s">
        <v>304</v>
      </c>
      <c r="F14434" s="145" t="s">
        <v>997</v>
      </c>
      <c r="G14434" s="145" t="s">
        <v>17549</v>
      </c>
      <c r="H14434" s="145" t="s">
        <v>1285</v>
      </c>
      <c r="I14434" s="11" t="s">
        <v>997</v>
      </c>
      <c r="J14434" s="11" t="s">
        <v>43800</v>
      </c>
      <c r="K14434" s="11" t="s">
        <v>43664</v>
      </c>
    </row>
    <row r="14435" spans="1:11" ht="16.5" x14ac:dyDescent="0.15">
      <c r="A14435" s="145" t="s">
        <v>40030</v>
      </c>
      <c r="B14435" s="32" t="s">
        <v>15507</v>
      </c>
      <c r="C14435" s="32" t="s">
        <v>15508</v>
      </c>
      <c r="D14435" s="32" t="s">
        <v>14725</v>
      </c>
      <c r="E14435" s="145" t="s">
        <v>17590</v>
      </c>
      <c r="F14435" s="145" t="s">
        <v>997</v>
      </c>
      <c r="G14435" s="145" t="s">
        <v>17592</v>
      </c>
      <c r="H14435" s="145" t="s">
        <v>1169</v>
      </c>
      <c r="I14435" s="11" t="s">
        <v>997</v>
      </c>
      <c r="J14435" s="11" t="s">
        <v>43897</v>
      </c>
      <c r="K14435" s="11" t="s">
        <v>1166</v>
      </c>
    </row>
    <row r="14436" spans="1:11" ht="16.5" x14ac:dyDescent="0.15">
      <c r="A14436" s="145" t="s">
        <v>40031</v>
      </c>
      <c r="B14436" s="32" t="s">
        <v>8708</v>
      </c>
      <c r="C14436" s="32" t="s">
        <v>8582</v>
      </c>
      <c r="D14436" s="32" t="s">
        <v>997</v>
      </c>
      <c r="E14436" s="145" t="s">
        <v>17405</v>
      </c>
      <c r="F14436" s="145" t="s">
        <v>997</v>
      </c>
      <c r="G14436" s="145" t="s">
        <v>17454</v>
      </c>
      <c r="H14436" s="145" t="s">
        <v>1169</v>
      </c>
      <c r="I14436" s="11" t="s">
        <v>1166</v>
      </c>
      <c r="J14436" s="11" t="s">
        <v>43870</v>
      </c>
      <c r="K14436" s="11" t="s">
        <v>1166</v>
      </c>
    </row>
    <row r="14437" spans="1:11" ht="16.5" x14ac:dyDescent="0.15">
      <c r="A14437" s="145" t="s">
        <v>40032</v>
      </c>
      <c r="B14437" s="32" t="s">
        <v>15509</v>
      </c>
      <c r="C14437" s="32" t="s">
        <v>997</v>
      </c>
      <c r="D14437" s="32" t="s">
        <v>997</v>
      </c>
      <c r="E14437" s="145" t="s">
        <v>17405</v>
      </c>
      <c r="F14437" s="145" t="s">
        <v>997</v>
      </c>
      <c r="G14437" s="145" t="s">
        <v>17454</v>
      </c>
      <c r="H14437" s="145" t="s">
        <v>1169</v>
      </c>
      <c r="I14437" s="11" t="s">
        <v>1166</v>
      </c>
      <c r="J14437" s="11" t="s">
        <v>43870</v>
      </c>
      <c r="K14437" s="11" t="s">
        <v>1166</v>
      </c>
    </row>
    <row r="14438" spans="1:11" ht="16.5" x14ac:dyDescent="0.15">
      <c r="A14438" s="145" t="s">
        <v>40033</v>
      </c>
      <c r="B14438" s="32" t="s">
        <v>8708</v>
      </c>
      <c r="C14438" s="32" t="s">
        <v>8574</v>
      </c>
      <c r="D14438" s="32" t="s">
        <v>997</v>
      </c>
      <c r="E14438" s="145" t="s">
        <v>17405</v>
      </c>
      <c r="F14438" s="145" t="s">
        <v>997</v>
      </c>
      <c r="G14438" s="145" t="s">
        <v>17454</v>
      </c>
      <c r="H14438" s="145" t="s">
        <v>1169</v>
      </c>
      <c r="I14438" s="11" t="s">
        <v>1166</v>
      </c>
      <c r="J14438" s="11" t="s">
        <v>43870</v>
      </c>
      <c r="K14438" s="11" t="s">
        <v>1166</v>
      </c>
    </row>
    <row r="14439" spans="1:11" ht="16.5" x14ac:dyDescent="0.15">
      <c r="A14439" s="145" t="s">
        <v>40034</v>
      </c>
      <c r="B14439" s="32" t="s">
        <v>13217</v>
      </c>
      <c r="C14439" s="32" t="s">
        <v>1260</v>
      </c>
      <c r="D14439" s="32" t="s">
        <v>997</v>
      </c>
      <c r="E14439" s="145" t="s">
        <v>17405</v>
      </c>
      <c r="F14439" s="145" t="s">
        <v>40035</v>
      </c>
      <c r="G14439" s="145" t="s">
        <v>17407</v>
      </c>
      <c r="H14439" s="145" t="s">
        <v>1169</v>
      </c>
      <c r="I14439" s="11" t="s">
        <v>997</v>
      </c>
      <c r="J14439" s="11" t="s">
        <v>43870</v>
      </c>
      <c r="K14439" s="11" t="s">
        <v>1166</v>
      </c>
    </row>
    <row r="14440" spans="1:11" ht="16.5" x14ac:dyDescent="0.15">
      <c r="A14440" s="145" t="s">
        <v>40036</v>
      </c>
      <c r="B14440" s="32" t="s">
        <v>8643</v>
      </c>
      <c r="C14440" s="32" t="s">
        <v>8733</v>
      </c>
      <c r="D14440" s="32" t="s">
        <v>997</v>
      </c>
      <c r="E14440" s="145" t="s">
        <v>17405</v>
      </c>
      <c r="F14440" s="145" t="s">
        <v>40037</v>
      </c>
      <c r="G14440" s="145" t="s">
        <v>17407</v>
      </c>
      <c r="H14440" s="145" t="s">
        <v>1169</v>
      </c>
      <c r="I14440" s="11" t="s">
        <v>997</v>
      </c>
      <c r="J14440" s="11" t="s">
        <v>43870</v>
      </c>
      <c r="K14440" s="11" t="s">
        <v>1166</v>
      </c>
    </row>
    <row r="14441" spans="1:11" ht="16.5" x14ac:dyDescent="0.15">
      <c r="A14441" s="145" t="s">
        <v>40038</v>
      </c>
      <c r="B14441" s="32" t="s">
        <v>435</v>
      </c>
      <c r="C14441" s="32" t="s">
        <v>26</v>
      </c>
      <c r="D14441" s="32" t="s">
        <v>523</v>
      </c>
      <c r="E14441" s="145" t="s">
        <v>304</v>
      </c>
      <c r="F14441" s="145" t="s">
        <v>997</v>
      </c>
      <c r="G14441" s="145" t="s">
        <v>17549</v>
      </c>
      <c r="H14441" s="145" t="s">
        <v>1285</v>
      </c>
      <c r="I14441" s="11" t="s">
        <v>997</v>
      </c>
      <c r="J14441" s="11" t="s">
        <v>43773</v>
      </c>
      <c r="K14441" s="11" t="s">
        <v>1166</v>
      </c>
    </row>
    <row r="14442" spans="1:11" ht="16.5" x14ac:dyDescent="0.15">
      <c r="A14442" s="145" t="s">
        <v>40039</v>
      </c>
      <c r="B14442" s="32" t="s">
        <v>1481</v>
      </c>
      <c r="C14442" s="32" t="s">
        <v>997</v>
      </c>
      <c r="D14442" s="32" t="s">
        <v>10984</v>
      </c>
      <c r="E14442" s="145" t="s">
        <v>1056</v>
      </c>
      <c r="F14442" s="145" t="s">
        <v>997</v>
      </c>
      <c r="G14442" s="145" t="s">
        <v>17724</v>
      </c>
      <c r="H14442" s="145" t="s">
        <v>1285</v>
      </c>
      <c r="I14442" s="11" t="s">
        <v>1166</v>
      </c>
      <c r="J14442" s="11" t="s">
        <v>43681</v>
      </c>
      <c r="K14442" s="11" t="s">
        <v>1166</v>
      </c>
    </row>
    <row r="14443" spans="1:11" ht="16.5" x14ac:dyDescent="0.15">
      <c r="A14443" s="145" t="s">
        <v>40040</v>
      </c>
      <c r="B14443" s="32" t="s">
        <v>15510</v>
      </c>
      <c r="C14443" s="32" t="s">
        <v>1453</v>
      </c>
      <c r="D14443" s="32" t="s">
        <v>997</v>
      </c>
      <c r="E14443" s="145" t="s">
        <v>17405</v>
      </c>
      <c r="F14443" s="145" t="s">
        <v>40041</v>
      </c>
      <c r="G14443" s="145" t="s">
        <v>17407</v>
      </c>
      <c r="H14443" s="145" t="s">
        <v>1169</v>
      </c>
      <c r="I14443" s="11" t="s">
        <v>997</v>
      </c>
      <c r="J14443" s="11" t="s">
        <v>43898</v>
      </c>
      <c r="K14443" s="11" t="s">
        <v>1166</v>
      </c>
    </row>
    <row r="14444" spans="1:11" ht="16.5" x14ac:dyDescent="0.15">
      <c r="A14444" s="145" t="s">
        <v>40042</v>
      </c>
      <c r="B14444" s="32" t="s">
        <v>3689</v>
      </c>
      <c r="C14444" s="32" t="s">
        <v>997</v>
      </c>
      <c r="D14444" s="32" t="s">
        <v>10984</v>
      </c>
      <c r="E14444" s="145" t="s">
        <v>1056</v>
      </c>
      <c r="F14444" s="145" t="s">
        <v>997</v>
      </c>
      <c r="G14444" s="145" t="s">
        <v>17724</v>
      </c>
      <c r="H14444" s="145" t="s">
        <v>1285</v>
      </c>
      <c r="I14444" s="11" t="s">
        <v>1166</v>
      </c>
      <c r="J14444" s="11" t="s">
        <v>43681</v>
      </c>
      <c r="K14444" s="11" t="s">
        <v>1166</v>
      </c>
    </row>
    <row r="14445" spans="1:11" ht="16.5" x14ac:dyDescent="0.15">
      <c r="A14445" s="145" t="s">
        <v>40043</v>
      </c>
      <c r="B14445" s="32" t="s">
        <v>15511</v>
      </c>
      <c r="C14445" s="32" t="s">
        <v>1453</v>
      </c>
      <c r="D14445" s="32" t="s">
        <v>997</v>
      </c>
      <c r="E14445" s="145" t="s">
        <v>17405</v>
      </c>
      <c r="F14445" s="145" t="s">
        <v>40044</v>
      </c>
      <c r="G14445" s="145" t="s">
        <v>17407</v>
      </c>
      <c r="H14445" s="145" t="s">
        <v>1169</v>
      </c>
      <c r="I14445" s="11" t="s">
        <v>997</v>
      </c>
      <c r="J14445" s="11" t="s">
        <v>43898</v>
      </c>
      <c r="K14445" s="11" t="s">
        <v>1166</v>
      </c>
    </row>
    <row r="14446" spans="1:11" ht="16.5" x14ac:dyDescent="0.15">
      <c r="A14446" s="145" t="s">
        <v>40045</v>
      </c>
      <c r="B14446" s="32" t="s">
        <v>1487</v>
      </c>
      <c r="C14446" s="32" t="s">
        <v>997</v>
      </c>
      <c r="D14446" s="32" t="s">
        <v>10984</v>
      </c>
      <c r="E14446" s="145" t="s">
        <v>1056</v>
      </c>
      <c r="F14446" s="145" t="s">
        <v>997</v>
      </c>
      <c r="G14446" s="145" t="s">
        <v>17724</v>
      </c>
      <c r="H14446" s="145" t="s">
        <v>1285</v>
      </c>
      <c r="I14446" s="11" t="s">
        <v>1166</v>
      </c>
      <c r="J14446" s="11" t="s">
        <v>43681</v>
      </c>
      <c r="K14446" s="11" t="s">
        <v>1166</v>
      </c>
    </row>
    <row r="14447" spans="1:11" ht="16.5" x14ac:dyDescent="0.15">
      <c r="A14447" s="145" t="s">
        <v>40046</v>
      </c>
      <c r="B14447" s="32" t="s">
        <v>15512</v>
      </c>
      <c r="C14447" s="32" t="s">
        <v>1453</v>
      </c>
      <c r="D14447" s="32" t="s">
        <v>997</v>
      </c>
      <c r="E14447" s="145" t="s">
        <v>17405</v>
      </c>
      <c r="F14447" s="145" t="s">
        <v>40047</v>
      </c>
      <c r="G14447" s="145" t="s">
        <v>17407</v>
      </c>
      <c r="H14447" s="145" t="s">
        <v>1169</v>
      </c>
      <c r="I14447" s="11" t="s">
        <v>997</v>
      </c>
      <c r="J14447" s="11" t="s">
        <v>43898</v>
      </c>
      <c r="K14447" s="11" t="s">
        <v>1166</v>
      </c>
    </row>
    <row r="14448" spans="1:11" ht="16.5" x14ac:dyDescent="0.15">
      <c r="A14448" s="145" t="s">
        <v>40048</v>
      </c>
      <c r="B14448" s="32" t="s">
        <v>1527</v>
      </c>
      <c r="C14448" s="32" t="s">
        <v>997</v>
      </c>
      <c r="D14448" s="32" t="s">
        <v>10984</v>
      </c>
      <c r="E14448" s="145" t="s">
        <v>1056</v>
      </c>
      <c r="F14448" s="145" t="s">
        <v>997</v>
      </c>
      <c r="G14448" s="145" t="s">
        <v>17724</v>
      </c>
      <c r="H14448" s="145" t="s">
        <v>1285</v>
      </c>
      <c r="I14448" s="11" t="s">
        <v>1166</v>
      </c>
      <c r="J14448" s="11" t="s">
        <v>43681</v>
      </c>
      <c r="K14448" s="11" t="s">
        <v>1166</v>
      </c>
    </row>
    <row r="14449" spans="1:11" ht="16.5" x14ac:dyDescent="0.15">
      <c r="A14449" s="145" t="s">
        <v>40049</v>
      </c>
      <c r="B14449" s="32" t="s">
        <v>13154</v>
      </c>
      <c r="C14449" s="32" t="s">
        <v>15513</v>
      </c>
      <c r="D14449" s="32" t="s">
        <v>997</v>
      </c>
      <c r="E14449" s="145" t="s">
        <v>17405</v>
      </c>
      <c r="F14449" s="145" t="s">
        <v>997</v>
      </c>
      <c r="G14449" s="145" t="s">
        <v>17565</v>
      </c>
      <c r="H14449" s="145" t="s">
        <v>1169</v>
      </c>
      <c r="I14449" s="11" t="s">
        <v>997</v>
      </c>
      <c r="J14449" s="11" t="s">
        <v>43898</v>
      </c>
      <c r="K14449" s="11" t="s">
        <v>1166</v>
      </c>
    </row>
    <row r="14450" spans="1:11" ht="16.5" x14ac:dyDescent="0.15">
      <c r="A14450" s="145" t="s">
        <v>40050</v>
      </c>
      <c r="B14450" s="32" t="s">
        <v>2788</v>
      </c>
      <c r="C14450" s="32" t="s">
        <v>997</v>
      </c>
      <c r="D14450" s="32" t="s">
        <v>10984</v>
      </c>
      <c r="E14450" s="145" t="s">
        <v>1056</v>
      </c>
      <c r="F14450" s="145" t="s">
        <v>997</v>
      </c>
      <c r="G14450" s="145" t="s">
        <v>17724</v>
      </c>
      <c r="H14450" s="145" t="s">
        <v>1285</v>
      </c>
      <c r="I14450" s="11" t="s">
        <v>1166</v>
      </c>
      <c r="J14450" s="11" t="s">
        <v>43681</v>
      </c>
      <c r="K14450" s="11" t="s">
        <v>1166</v>
      </c>
    </row>
    <row r="14451" spans="1:11" ht="16.5" x14ac:dyDescent="0.15">
      <c r="A14451" s="145" t="s">
        <v>40051</v>
      </c>
      <c r="B14451" s="32" t="s">
        <v>44201</v>
      </c>
      <c r="C14451" s="32" t="s">
        <v>312</v>
      </c>
      <c r="D14451" s="32" t="s">
        <v>997</v>
      </c>
      <c r="E14451" s="145" t="s">
        <v>304</v>
      </c>
      <c r="F14451" s="145" t="s">
        <v>997</v>
      </c>
      <c r="G14451" s="145" t="s">
        <v>17548</v>
      </c>
      <c r="H14451" s="145" t="s">
        <v>1285</v>
      </c>
      <c r="I14451" s="11" t="s">
        <v>997</v>
      </c>
      <c r="J14451" s="11" t="s">
        <v>43899</v>
      </c>
      <c r="K14451" s="11" t="s">
        <v>43664</v>
      </c>
    </row>
    <row r="14452" spans="1:11" ht="16.5" x14ac:dyDescent="0.15">
      <c r="A14452" s="145" t="s">
        <v>40052</v>
      </c>
      <c r="B14452" s="32" t="s">
        <v>2818</v>
      </c>
      <c r="C14452" s="32" t="s">
        <v>997</v>
      </c>
      <c r="D14452" s="32" t="s">
        <v>10984</v>
      </c>
      <c r="E14452" s="145" t="s">
        <v>1056</v>
      </c>
      <c r="F14452" s="145" t="s">
        <v>997</v>
      </c>
      <c r="G14452" s="145" t="s">
        <v>17724</v>
      </c>
      <c r="H14452" s="145" t="s">
        <v>1285</v>
      </c>
      <c r="I14452" s="11" t="s">
        <v>1166</v>
      </c>
      <c r="J14452" s="11" t="s">
        <v>43681</v>
      </c>
      <c r="K14452" s="11" t="s">
        <v>1166</v>
      </c>
    </row>
    <row r="14453" spans="1:11" ht="16.5" x14ac:dyDescent="0.15">
      <c r="A14453" s="145" t="s">
        <v>40053</v>
      </c>
      <c r="B14453" s="32" t="s">
        <v>11716</v>
      </c>
      <c r="C14453" s="32" t="s">
        <v>1174</v>
      </c>
      <c r="D14453" s="32" t="s">
        <v>997</v>
      </c>
      <c r="E14453" s="145" t="s">
        <v>17405</v>
      </c>
      <c r="F14453" s="145" t="s">
        <v>40054</v>
      </c>
      <c r="G14453" s="145" t="s">
        <v>17407</v>
      </c>
      <c r="H14453" s="145" t="s">
        <v>1169</v>
      </c>
      <c r="I14453" s="11" t="s">
        <v>997</v>
      </c>
      <c r="J14453" s="11" t="s">
        <v>43899</v>
      </c>
      <c r="K14453" s="11" t="s">
        <v>1166</v>
      </c>
    </row>
    <row r="14454" spans="1:11" ht="16.5" x14ac:dyDescent="0.15">
      <c r="A14454" s="145" t="s">
        <v>40055</v>
      </c>
      <c r="B14454" s="32" t="s">
        <v>1515</v>
      </c>
      <c r="C14454" s="32" t="s">
        <v>997</v>
      </c>
      <c r="D14454" s="32" t="s">
        <v>10984</v>
      </c>
      <c r="E14454" s="145" t="s">
        <v>1056</v>
      </c>
      <c r="F14454" s="145" t="s">
        <v>997</v>
      </c>
      <c r="G14454" s="145" t="s">
        <v>17724</v>
      </c>
      <c r="H14454" s="145" t="s">
        <v>1285</v>
      </c>
      <c r="I14454" s="11" t="s">
        <v>1166</v>
      </c>
      <c r="J14454" s="11" t="s">
        <v>43681</v>
      </c>
      <c r="K14454" s="11" t="s">
        <v>1166</v>
      </c>
    </row>
    <row r="14455" spans="1:11" ht="16.5" x14ac:dyDescent="0.15">
      <c r="A14455" s="145" t="s">
        <v>40056</v>
      </c>
      <c r="B14455" s="32" t="s">
        <v>11666</v>
      </c>
      <c r="C14455" s="32" t="s">
        <v>1174</v>
      </c>
      <c r="D14455" s="32" t="s">
        <v>997</v>
      </c>
      <c r="E14455" s="145" t="s">
        <v>17405</v>
      </c>
      <c r="F14455" s="145" t="s">
        <v>40057</v>
      </c>
      <c r="G14455" s="145" t="s">
        <v>17407</v>
      </c>
      <c r="H14455" s="145" t="s">
        <v>1169</v>
      </c>
      <c r="I14455" s="11" t="s">
        <v>997</v>
      </c>
      <c r="J14455" s="11" t="s">
        <v>43899</v>
      </c>
      <c r="K14455" s="11" t="s">
        <v>1166</v>
      </c>
    </row>
    <row r="14456" spans="1:11" ht="16.5" x14ac:dyDescent="0.15">
      <c r="A14456" s="145" t="s">
        <v>40058</v>
      </c>
      <c r="B14456" s="32" t="s">
        <v>1520</v>
      </c>
      <c r="C14456" s="32" t="s">
        <v>997</v>
      </c>
      <c r="D14456" s="32" t="s">
        <v>10984</v>
      </c>
      <c r="E14456" s="145" t="s">
        <v>1056</v>
      </c>
      <c r="F14456" s="145" t="s">
        <v>997</v>
      </c>
      <c r="G14456" s="145" t="s">
        <v>17724</v>
      </c>
      <c r="H14456" s="145" t="s">
        <v>1285</v>
      </c>
      <c r="I14456" s="11" t="s">
        <v>1166</v>
      </c>
      <c r="J14456" s="11" t="s">
        <v>43681</v>
      </c>
      <c r="K14456" s="11" t="s">
        <v>1166</v>
      </c>
    </row>
    <row r="14457" spans="1:11" ht="16.5" x14ac:dyDescent="0.15">
      <c r="A14457" s="145" t="s">
        <v>40059</v>
      </c>
      <c r="B14457" s="32" t="s">
        <v>15514</v>
      </c>
      <c r="C14457" s="32" t="s">
        <v>15515</v>
      </c>
      <c r="D14457" s="32" t="s">
        <v>15516</v>
      </c>
      <c r="E14457" s="145" t="s">
        <v>17405</v>
      </c>
      <c r="F14457" s="145" t="s">
        <v>40060</v>
      </c>
      <c r="G14457" s="145" t="s">
        <v>17454</v>
      </c>
      <c r="H14457" s="145" t="s">
        <v>1169</v>
      </c>
      <c r="I14457" s="11" t="s">
        <v>997</v>
      </c>
      <c r="J14457" s="11" t="s">
        <v>43899</v>
      </c>
      <c r="K14457" s="11" t="s">
        <v>1166</v>
      </c>
    </row>
    <row r="14458" spans="1:11" ht="16.5" x14ac:dyDescent="0.15">
      <c r="A14458" s="145" t="s">
        <v>40061</v>
      </c>
      <c r="B14458" s="32" t="s">
        <v>15517</v>
      </c>
      <c r="C14458" s="32" t="s">
        <v>1177</v>
      </c>
      <c r="D14458" s="32" t="s">
        <v>997</v>
      </c>
      <c r="E14458" s="145" t="s">
        <v>17405</v>
      </c>
      <c r="F14458" s="145" t="s">
        <v>40062</v>
      </c>
      <c r="G14458" s="145" t="s">
        <v>17407</v>
      </c>
      <c r="H14458" s="145" t="s">
        <v>1169</v>
      </c>
      <c r="I14458" s="11" t="s">
        <v>997</v>
      </c>
      <c r="J14458" s="11" t="s">
        <v>43682</v>
      </c>
      <c r="K14458" s="11" t="s">
        <v>1166</v>
      </c>
    </row>
    <row r="14459" spans="1:11" ht="16.5" x14ac:dyDescent="0.15">
      <c r="A14459" s="145" t="s">
        <v>40063</v>
      </c>
      <c r="B14459" s="32" t="s">
        <v>9649</v>
      </c>
      <c r="C14459" s="32" t="s">
        <v>1174</v>
      </c>
      <c r="D14459" s="32" t="s">
        <v>997</v>
      </c>
      <c r="E14459" s="145" t="s">
        <v>17405</v>
      </c>
      <c r="F14459" s="145" t="s">
        <v>40064</v>
      </c>
      <c r="G14459" s="145" t="s">
        <v>17407</v>
      </c>
      <c r="H14459" s="145" t="s">
        <v>1169</v>
      </c>
      <c r="I14459" s="11" t="s">
        <v>997</v>
      </c>
      <c r="J14459" s="11" t="s">
        <v>43682</v>
      </c>
      <c r="K14459" s="11" t="s">
        <v>1166</v>
      </c>
    </row>
    <row r="14460" spans="1:11" ht="16.5" x14ac:dyDescent="0.15">
      <c r="A14460" s="145" t="s">
        <v>40065</v>
      </c>
      <c r="B14460" s="32" t="s">
        <v>9647</v>
      </c>
      <c r="C14460" s="32" t="s">
        <v>1174</v>
      </c>
      <c r="D14460" s="32" t="s">
        <v>997</v>
      </c>
      <c r="E14460" s="145" t="s">
        <v>17405</v>
      </c>
      <c r="F14460" s="145" t="s">
        <v>40066</v>
      </c>
      <c r="G14460" s="145" t="s">
        <v>17407</v>
      </c>
      <c r="H14460" s="145" t="s">
        <v>1169</v>
      </c>
      <c r="I14460" s="11" t="s">
        <v>997</v>
      </c>
      <c r="J14460" s="11" t="s">
        <v>43682</v>
      </c>
      <c r="K14460" s="11" t="s">
        <v>1166</v>
      </c>
    </row>
    <row r="14461" spans="1:11" ht="16.5" x14ac:dyDescent="0.15">
      <c r="A14461" s="145" t="s">
        <v>40067</v>
      </c>
      <c r="B14461" s="32" t="s">
        <v>4085</v>
      </c>
      <c r="C14461" s="32" t="s">
        <v>1174</v>
      </c>
      <c r="D14461" s="32" t="s">
        <v>997</v>
      </c>
      <c r="E14461" s="145" t="s">
        <v>17405</v>
      </c>
      <c r="F14461" s="145" t="s">
        <v>40068</v>
      </c>
      <c r="G14461" s="145" t="s">
        <v>17407</v>
      </c>
      <c r="H14461" s="145" t="s">
        <v>1169</v>
      </c>
      <c r="I14461" s="11" t="s">
        <v>997</v>
      </c>
      <c r="J14461" s="11" t="s">
        <v>43682</v>
      </c>
      <c r="K14461" s="11" t="s">
        <v>1166</v>
      </c>
    </row>
    <row r="14462" spans="1:11" ht="16.5" x14ac:dyDescent="0.15">
      <c r="A14462" s="145" t="s">
        <v>40069</v>
      </c>
      <c r="B14462" s="32" t="s">
        <v>4026</v>
      </c>
      <c r="C14462" s="32" t="s">
        <v>15518</v>
      </c>
      <c r="D14462" s="32" t="s">
        <v>997</v>
      </c>
      <c r="E14462" s="145" t="s">
        <v>17405</v>
      </c>
      <c r="F14462" s="145" t="s">
        <v>40070</v>
      </c>
      <c r="G14462" s="145" t="s">
        <v>17407</v>
      </c>
      <c r="H14462" s="145" t="s">
        <v>1169</v>
      </c>
      <c r="I14462" s="11" t="s">
        <v>997</v>
      </c>
      <c r="J14462" s="11" t="s">
        <v>43682</v>
      </c>
      <c r="K14462" s="11" t="s">
        <v>1166</v>
      </c>
    </row>
    <row r="14463" spans="1:11" ht="16.5" x14ac:dyDescent="0.15">
      <c r="A14463" s="145" t="s">
        <v>40071</v>
      </c>
      <c r="B14463" s="32" t="s">
        <v>4064</v>
      </c>
      <c r="C14463" s="32" t="s">
        <v>15519</v>
      </c>
      <c r="D14463" s="32" t="s">
        <v>997</v>
      </c>
      <c r="E14463" s="145" t="s">
        <v>17405</v>
      </c>
      <c r="F14463" s="145" t="s">
        <v>15520</v>
      </c>
      <c r="G14463" s="145" t="s">
        <v>17407</v>
      </c>
      <c r="H14463" s="145" t="s">
        <v>1169</v>
      </c>
      <c r="I14463" s="11" t="s">
        <v>997</v>
      </c>
      <c r="J14463" s="11" t="s">
        <v>43682</v>
      </c>
      <c r="K14463" s="11" t="s">
        <v>1166</v>
      </c>
    </row>
    <row r="14464" spans="1:11" ht="16.5" x14ac:dyDescent="0.15">
      <c r="A14464" s="145" t="s">
        <v>40072</v>
      </c>
      <c r="B14464" s="32" t="s">
        <v>3541</v>
      </c>
      <c r="C14464" s="32" t="s">
        <v>15521</v>
      </c>
      <c r="D14464" s="32" t="s">
        <v>997</v>
      </c>
      <c r="E14464" s="145" t="s">
        <v>17405</v>
      </c>
      <c r="F14464" s="145" t="s">
        <v>40073</v>
      </c>
      <c r="G14464" s="145" t="s">
        <v>17407</v>
      </c>
      <c r="H14464" s="145" t="s">
        <v>1169</v>
      </c>
      <c r="I14464" s="11" t="s">
        <v>997</v>
      </c>
      <c r="J14464" s="11" t="s">
        <v>43682</v>
      </c>
      <c r="K14464" s="11" t="s">
        <v>1166</v>
      </c>
    </row>
    <row r="14465" spans="1:11" ht="16.5" x14ac:dyDescent="0.15">
      <c r="A14465" s="145" t="s">
        <v>40074</v>
      </c>
      <c r="B14465" s="32" t="s">
        <v>9231</v>
      </c>
      <c r="C14465" s="32" t="s">
        <v>15521</v>
      </c>
      <c r="D14465" s="32" t="s">
        <v>997</v>
      </c>
      <c r="E14465" s="145" t="s">
        <v>17405</v>
      </c>
      <c r="F14465" s="145" t="s">
        <v>40075</v>
      </c>
      <c r="G14465" s="145" t="s">
        <v>17407</v>
      </c>
      <c r="H14465" s="145" t="s">
        <v>1169</v>
      </c>
      <c r="I14465" s="11" t="s">
        <v>997</v>
      </c>
      <c r="J14465" s="11" t="s">
        <v>43682</v>
      </c>
      <c r="K14465" s="11" t="s">
        <v>1166</v>
      </c>
    </row>
    <row r="14466" spans="1:11" ht="16.5" x14ac:dyDescent="0.15">
      <c r="A14466" s="145" t="s">
        <v>40076</v>
      </c>
      <c r="B14466" s="32" t="s">
        <v>15522</v>
      </c>
      <c r="C14466" s="32" t="s">
        <v>3614</v>
      </c>
      <c r="D14466" s="32" t="s">
        <v>997</v>
      </c>
      <c r="E14466" s="145" t="s">
        <v>17581</v>
      </c>
      <c r="F14466" s="145" t="s">
        <v>40077</v>
      </c>
      <c r="G14466" s="145" t="s">
        <v>17407</v>
      </c>
      <c r="H14466" s="145" t="s">
        <v>1169</v>
      </c>
      <c r="I14466" s="11" t="s">
        <v>997</v>
      </c>
      <c r="J14466" s="11" t="s">
        <v>43682</v>
      </c>
      <c r="K14466" s="11" t="s">
        <v>1166</v>
      </c>
    </row>
    <row r="14467" spans="1:11" ht="16.5" x14ac:dyDescent="0.15">
      <c r="A14467" s="145" t="s">
        <v>1063</v>
      </c>
      <c r="B14467" s="32" t="s">
        <v>15523</v>
      </c>
      <c r="C14467" s="32" t="s">
        <v>1000</v>
      </c>
      <c r="D14467" s="32" t="s">
        <v>997</v>
      </c>
      <c r="E14467" s="145" t="s">
        <v>304</v>
      </c>
      <c r="F14467" s="145" t="s">
        <v>997</v>
      </c>
      <c r="G14467" s="145" t="s">
        <v>17548</v>
      </c>
      <c r="H14467" s="145" t="s">
        <v>1285</v>
      </c>
      <c r="I14467" s="11" t="s">
        <v>43668</v>
      </c>
      <c r="J14467" s="11" t="s">
        <v>43682</v>
      </c>
      <c r="K14467" s="11" t="s">
        <v>43664</v>
      </c>
    </row>
    <row r="14468" spans="1:11" ht="16.5" x14ac:dyDescent="0.15">
      <c r="A14468" s="145" t="s">
        <v>40078</v>
      </c>
      <c r="B14468" s="32" t="s">
        <v>15524</v>
      </c>
      <c r="C14468" s="32" t="s">
        <v>4046</v>
      </c>
      <c r="D14468" s="32" t="s">
        <v>997</v>
      </c>
      <c r="E14468" s="145" t="s">
        <v>17405</v>
      </c>
      <c r="F14468" s="145" t="s">
        <v>40079</v>
      </c>
      <c r="G14468" s="145" t="s">
        <v>17407</v>
      </c>
      <c r="H14468" s="145" t="s">
        <v>1169</v>
      </c>
      <c r="I14468" s="11" t="s">
        <v>997</v>
      </c>
      <c r="J14468" s="11" t="s">
        <v>43682</v>
      </c>
      <c r="K14468" s="11" t="s">
        <v>1166</v>
      </c>
    </row>
    <row r="14469" spans="1:11" ht="16.5" x14ac:dyDescent="0.15">
      <c r="A14469" s="145" t="s">
        <v>40080</v>
      </c>
      <c r="B14469" s="32" t="s">
        <v>15525</v>
      </c>
      <c r="C14469" s="32" t="s">
        <v>14078</v>
      </c>
      <c r="D14469" s="32" t="s">
        <v>997</v>
      </c>
      <c r="E14469" s="145" t="s">
        <v>17405</v>
      </c>
      <c r="F14469" s="145" t="s">
        <v>37475</v>
      </c>
      <c r="G14469" s="145" t="s">
        <v>17407</v>
      </c>
      <c r="H14469" s="145" t="s">
        <v>1169</v>
      </c>
      <c r="I14469" s="11" t="s">
        <v>997</v>
      </c>
      <c r="J14469" s="11" t="s">
        <v>43682</v>
      </c>
      <c r="K14469" s="11" t="s">
        <v>1166</v>
      </c>
    </row>
    <row r="14470" spans="1:11" ht="16.5" x14ac:dyDescent="0.15">
      <c r="A14470" s="145" t="s">
        <v>40081</v>
      </c>
      <c r="B14470" s="32" t="s">
        <v>15526</v>
      </c>
      <c r="C14470" s="32" t="s">
        <v>1203</v>
      </c>
      <c r="D14470" s="32" t="s">
        <v>997</v>
      </c>
      <c r="E14470" s="145" t="s">
        <v>17405</v>
      </c>
      <c r="F14470" s="145" t="s">
        <v>40082</v>
      </c>
      <c r="G14470" s="145" t="s">
        <v>17407</v>
      </c>
      <c r="H14470" s="145" t="s">
        <v>1169</v>
      </c>
      <c r="I14470" s="11" t="s">
        <v>997</v>
      </c>
      <c r="J14470" s="11" t="s">
        <v>43682</v>
      </c>
      <c r="K14470" s="11" t="s">
        <v>1166</v>
      </c>
    </row>
    <row r="14471" spans="1:11" ht="16.5" x14ac:dyDescent="0.15">
      <c r="A14471" s="145" t="s">
        <v>40083</v>
      </c>
      <c r="B14471" s="32" t="s">
        <v>5895</v>
      </c>
      <c r="C14471" s="32" t="s">
        <v>15527</v>
      </c>
      <c r="D14471" s="32" t="s">
        <v>997</v>
      </c>
      <c r="E14471" s="145" t="s">
        <v>17405</v>
      </c>
      <c r="F14471" s="145" t="s">
        <v>15528</v>
      </c>
      <c r="G14471" s="145" t="s">
        <v>17407</v>
      </c>
      <c r="H14471" s="145" t="s">
        <v>1169</v>
      </c>
      <c r="I14471" s="11" t="s">
        <v>997</v>
      </c>
      <c r="J14471" s="11" t="s">
        <v>43682</v>
      </c>
      <c r="K14471" s="11" t="s">
        <v>1166</v>
      </c>
    </row>
    <row r="14472" spans="1:11" ht="16.5" x14ac:dyDescent="0.15">
      <c r="A14472" s="145" t="s">
        <v>40084</v>
      </c>
      <c r="B14472" s="32" t="s">
        <v>11237</v>
      </c>
      <c r="C14472" s="32" t="s">
        <v>6548</v>
      </c>
      <c r="D14472" s="32" t="s">
        <v>997</v>
      </c>
      <c r="E14472" s="145" t="s">
        <v>17405</v>
      </c>
      <c r="F14472" s="145" t="s">
        <v>40085</v>
      </c>
      <c r="G14472" s="145" t="s">
        <v>17407</v>
      </c>
      <c r="H14472" s="145" t="s">
        <v>1169</v>
      </c>
      <c r="I14472" s="11" t="s">
        <v>997</v>
      </c>
      <c r="J14472" s="11" t="s">
        <v>43682</v>
      </c>
      <c r="K14472" s="11" t="s">
        <v>1166</v>
      </c>
    </row>
    <row r="14473" spans="1:11" ht="16.5" x14ac:dyDescent="0.15">
      <c r="A14473" s="145" t="s">
        <v>40086</v>
      </c>
      <c r="B14473" s="32" t="s">
        <v>15529</v>
      </c>
      <c r="C14473" s="32" t="s">
        <v>15530</v>
      </c>
      <c r="D14473" s="32" t="s">
        <v>997</v>
      </c>
      <c r="E14473" s="145" t="s">
        <v>1056</v>
      </c>
      <c r="F14473" s="145" t="s">
        <v>997</v>
      </c>
      <c r="G14473" s="145" t="s">
        <v>17565</v>
      </c>
      <c r="H14473" s="145" t="s">
        <v>1169</v>
      </c>
      <c r="I14473" s="11" t="s">
        <v>997</v>
      </c>
      <c r="J14473" s="11" t="s">
        <v>43682</v>
      </c>
      <c r="K14473" s="11" t="s">
        <v>1166</v>
      </c>
    </row>
    <row r="14474" spans="1:11" ht="16.5" x14ac:dyDescent="0.15">
      <c r="A14474" s="145" t="s">
        <v>40087</v>
      </c>
      <c r="B14474" s="32" t="s">
        <v>15531</v>
      </c>
      <c r="C14474" s="32" t="s">
        <v>1183</v>
      </c>
      <c r="D14474" s="32" t="s">
        <v>997</v>
      </c>
      <c r="E14474" s="145" t="s">
        <v>17405</v>
      </c>
      <c r="F14474" s="145" t="s">
        <v>40088</v>
      </c>
      <c r="G14474" s="145" t="s">
        <v>17407</v>
      </c>
      <c r="H14474" s="145" t="s">
        <v>1169</v>
      </c>
      <c r="I14474" s="11" t="s">
        <v>997</v>
      </c>
      <c r="J14474" s="11" t="s">
        <v>43682</v>
      </c>
      <c r="K14474" s="11" t="s">
        <v>1166</v>
      </c>
    </row>
    <row r="14475" spans="1:11" ht="16.5" x14ac:dyDescent="0.15">
      <c r="A14475" s="145" t="s">
        <v>40089</v>
      </c>
      <c r="B14475" s="32" t="s">
        <v>15532</v>
      </c>
      <c r="C14475" s="32" t="s">
        <v>15533</v>
      </c>
      <c r="D14475" s="32" t="s">
        <v>997</v>
      </c>
      <c r="E14475" s="145" t="s">
        <v>17405</v>
      </c>
      <c r="F14475" s="145" t="s">
        <v>15534</v>
      </c>
      <c r="G14475" s="145" t="s">
        <v>17407</v>
      </c>
      <c r="H14475" s="145" t="s">
        <v>1169</v>
      </c>
      <c r="I14475" s="11" t="s">
        <v>997</v>
      </c>
      <c r="J14475" s="11" t="s">
        <v>43682</v>
      </c>
      <c r="K14475" s="11" t="s">
        <v>1166</v>
      </c>
    </row>
    <row r="14476" spans="1:11" ht="16.5" x14ac:dyDescent="0.15">
      <c r="A14476" s="145" t="s">
        <v>40090</v>
      </c>
      <c r="B14476" s="32" t="s">
        <v>10799</v>
      </c>
      <c r="C14476" s="32" t="s">
        <v>1183</v>
      </c>
      <c r="D14476" s="32" t="s">
        <v>997</v>
      </c>
      <c r="E14476" s="145" t="s">
        <v>17405</v>
      </c>
      <c r="F14476" s="145" t="s">
        <v>40091</v>
      </c>
      <c r="G14476" s="145" t="s">
        <v>17407</v>
      </c>
      <c r="H14476" s="145" t="s">
        <v>1169</v>
      </c>
      <c r="I14476" s="11" t="s">
        <v>997</v>
      </c>
      <c r="J14476" s="11" t="s">
        <v>43682</v>
      </c>
      <c r="K14476" s="11" t="s">
        <v>1166</v>
      </c>
    </row>
    <row r="14477" spans="1:11" ht="16.5" x14ac:dyDescent="0.15">
      <c r="A14477" s="145" t="s">
        <v>40092</v>
      </c>
      <c r="B14477" s="32" t="s">
        <v>15535</v>
      </c>
      <c r="C14477" s="32" t="s">
        <v>15536</v>
      </c>
      <c r="D14477" s="32" t="s">
        <v>15537</v>
      </c>
      <c r="E14477" s="145" t="s">
        <v>17405</v>
      </c>
      <c r="F14477" s="145" t="s">
        <v>997</v>
      </c>
      <c r="G14477" s="145" t="s">
        <v>17407</v>
      </c>
      <c r="H14477" s="145" t="s">
        <v>1169</v>
      </c>
      <c r="I14477" s="11" t="s">
        <v>997</v>
      </c>
      <c r="J14477" s="11" t="s">
        <v>43900</v>
      </c>
      <c r="K14477" s="11" t="s">
        <v>1166</v>
      </c>
    </row>
    <row r="14478" spans="1:11" ht="16.5" x14ac:dyDescent="0.15">
      <c r="A14478" s="145" t="s">
        <v>40093</v>
      </c>
      <c r="B14478" s="32" t="s">
        <v>10750</v>
      </c>
      <c r="C14478" s="32" t="s">
        <v>1192</v>
      </c>
      <c r="D14478" s="32" t="s">
        <v>997</v>
      </c>
      <c r="E14478" s="145" t="s">
        <v>17405</v>
      </c>
      <c r="F14478" s="145" t="s">
        <v>40094</v>
      </c>
      <c r="G14478" s="145" t="s">
        <v>17407</v>
      </c>
      <c r="H14478" s="145" t="s">
        <v>1169</v>
      </c>
      <c r="I14478" s="11" t="s">
        <v>997</v>
      </c>
      <c r="J14478" s="11" t="s">
        <v>43682</v>
      </c>
      <c r="K14478" s="11" t="s">
        <v>1166</v>
      </c>
    </row>
    <row r="14479" spans="1:11" ht="16.5" x14ac:dyDescent="0.15">
      <c r="A14479" s="145" t="s">
        <v>40095</v>
      </c>
      <c r="B14479" s="32" t="s">
        <v>15538</v>
      </c>
      <c r="C14479" s="32" t="s">
        <v>1174</v>
      </c>
      <c r="D14479" s="32" t="s">
        <v>997</v>
      </c>
      <c r="E14479" s="145" t="s">
        <v>17405</v>
      </c>
      <c r="F14479" s="145" t="s">
        <v>40096</v>
      </c>
      <c r="G14479" s="145" t="s">
        <v>17407</v>
      </c>
      <c r="H14479" s="145" t="s">
        <v>1169</v>
      </c>
      <c r="I14479" s="11" t="s">
        <v>997</v>
      </c>
      <c r="J14479" s="11" t="s">
        <v>43682</v>
      </c>
      <c r="K14479" s="11" t="s">
        <v>1166</v>
      </c>
    </row>
    <row r="14480" spans="1:11" ht="16.5" x14ac:dyDescent="0.15">
      <c r="A14480" s="145" t="s">
        <v>40097</v>
      </c>
      <c r="B14480" s="32" t="s">
        <v>4168</v>
      </c>
      <c r="C14480" s="32" t="s">
        <v>1179</v>
      </c>
      <c r="D14480" s="32" t="s">
        <v>997</v>
      </c>
      <c r="E14480" s="145" t="s">
        <v>17405</v>
      </c>
      <c r="F14480" s="145" t="s">
        <v>40098</v>
      </c>
      <c r="G14480" s="145" t="s">
        <v>17407</v>
      </c>
      <c r="H14480" s="145" t="s">
        <v>1169</v>
      </c>
      <c r="I14480" s="11" t="s">
        <v>997</v>
      </c>
      <c r="J14480" s="11" t="s">
        <v>43682</v>
      </c>
      <c r="K14480" s="11" t="s">
        <v>1166</v>
      </c>
    </row>
    <row r="14481" spans="1:11" ht="16.5" x14ac:dyDescent="0.15">
      <c r="A14481" s="145" t="s">
        <v>40099</v>
      </c>
      <c r="B14481" s="32" t="s">
        <v>15539</v>
      </c>
      <c r="C14481" s="32" t="s">
        <v>300</v>
      </c>
      <c r="D14481" s="32" t="s">
        <v>997</v>
      </c>
      <c r="E14481" s="145" t="s">
        <v>1056</v>
      </c>
      <c r="F14481" s="145" t="s">
        <v>997</v>
      </c>
      <c r="G14481" s="145" t="s">
        <v>17565</v>
      </c>
      <c r="H14481" s="145" t="s">
        <v>1227</v>
      </c>
      <c r="I14481" s="11" t="s">
        <v>1166</v>
      </c>
      <c r="J14481" s="11" t="s">
        <v>43900</v>
      </c>
      <c r="K14481" s="11" t="s">
        <v>1166</v>
      </c>
    </row>
    <row r="14482" spans="1:11" ht="16.5" x14ac:dyDescent="0.15">
      <c r="A14482" s="145" t="s">
        <v>40100</v>
      </c>
      <c r="B14482" s="32" t="s">
        <v>15540</v>
      </c>
      <c r="C14482" s="32" t="s">
        <v>15541</v>
      </c>
      <c r="D14482" s="32" t="s">
        <v>997</v>
      </c>
      <c r="E14482" s="145" t="s">
        <v>17405</v>
      </c>
      <c r="F14482" s="145" t="s">
        <v>40101</v>
      </c>
      <c r="G14482" s="145" t="s">
        <v>17407</v>
      </c>
      <c r="H14482" s="145" t="s">
        <v>1169</v>
      </c>
      <c r="I14482" s="11" t="s">
        <v>997</v>
      </c>
      <c r="J14482" s="11" t="s">
        <v>43682</v>
      </c>
      <c r="K14482" s="11" t="s">
        <v>1166</v>
      </c>
    </row>
    <row r="14483" spans="1:11" ht="16.5" x14ac:dyDescent="0.15">
      <c r="A14483" s="145" t="s">
        <v>40102</v>
      </c>
      <c r="B14483" s="32" t="s">
        <v>15542</v>
      </c>
      <c r="C14483" s="32" t="s">
        <v>300</v>
      </c>
      <c r="D14483" s="32" t="s">
        <v>997</v>
      </c>
      <c r="E14483" s="145" t="s">
        <v>1056</v>
      </c>
      <c r="F14483" s="145" t="s">
        <v>997</v>
      </c>
      <c r="G14483" s="145" t="s">
        <v>17565</v>
      </c>
      <c r="H14483" s="145" t="s">
        <v>1227</v>
      </c>
      <c r="I14483" s="11" t="s">
        <v>1166</v>
      </c>
      <c r="J14483" s="11" t="s">
        <v>43900</v>
      </c>
      <c r="K14483" s="11" t="s">
        <v>1166</v>
      </c>
    </row>
    <row r="14484" spans="1:11" ht="16.5" x14ac:dyDescent="0.15">
      <c r="A14484" s="145" t="s">
        <v>40103</v>
      </c>
      <c r="B14484" s="32" t="s">
        <v>15543</v>
      </c>
      <c r="C14484" s="32" t="s">
        <v>9194</v>
      </c>
      <c r="D14484" s="32" t="s">
        <v>997</v>
      </c>
      <c r="E14484" s="145" t="s">
        <v>17405</v>
      </c>
      <c r="F14484" s="145" t="s">
        <v>40104</v>
      </c>
      <c r="G14484" s="145" t="s">
        <v>17407</v>
      </c>
      <c r="H14484" s="145" t="s">
        <v>1169</v>
      </c>
      <c r="I14484" s="11" t="s">
        <v>997</v>
      </c>
      <c r="J14484" s="11" t="s">
        <v>43682</v>
      </c>
      <c r="K14484" s="11" t="s">
        <v>1166</v>
      </c>
    </row>
    <row r="14485" spans="1:11" ht="16.5" x14ac:dyDescent="0.15">
      <c r="A14485" s="145" t="s">
        <v>40105</v>
      </c>
      <c r="B14485" s="32" t="s">
        <v>15544</v>
      </c>
      <c r="C14485" s="32" t="s">
        <v>300</v>
      </c>
      <c r="D14485" s="32" t="s">
        <v>997</v>
      </c>
      <c r="E14485" s="145" t="s">
        <v>1056</v>
      </c>
      <c r="F14485" s="145" t="s">
        <v>997</v>
      </c>
      <c r="G14485" s="145" t="s">
        <v>17565</v>
      </c>
      <c r="H14485" s="145" t="s">
        <v>1227</v>
      </c>
      <c r="I14485" s="11" t="s">
        <v>1166</v>
      </c>
      <c r="J14485" s="11" t="s">
        <v>43900</v>
      </c>
      <c r="K14485" s="11" t="s">
        <v>1166</v>
      </c>
    </row>
    <row r="14486" spans="1:11" ht="16.5" x14ac:dyDescent="0.15">
      <c r="A14486" s="145" t="s">
        <v>40106</v>
      </c>
      <c r="B14486" s="32" t="s">
        <v>15545</v>
      </c>
      <c r="C14486" s="32" t="s">
        <v>12755</v>
      </c>
      <c r="D14486" s="32" t="s">
        <v>997</v>
      </c>
      <c r="E14486" s="145" t="s">
        <v>17405</v>
      </c>
      <c r="F14486" s="145" t="s">
        <v>40107</v>
      </c>
      <c r="G14486" s="145" t="s">
        <v>17407</v>
      </c>
      <c r="H14486" s="145" t="s">
        <v>1169</v>
      </c>
      <c r="I14486" s="11" t="s">
        <v>997</v>
      </c>
      <c r="J14486" s="11" t="s">
        <v>43682</v>
      </c>
      <c r="K14486" s="11" t="s">
        <v>1166</v>
      </c>
    </row>
    <row r="14487" spans="1:11" ht="16.5" x14ac:dyDescent="0.15">
      <c r="A14487" s="145" t="s">
        <v>486</v>
      </c>
      <c r="B14487" s="32" t="s">
        <v>44002</v>
      </c>
      <c r="C14487" s="32" t="s">
        <v>208</v>
      </c>
      <c r="D14487" s="32" t="s">
        <v>997</v>
      </c>
      <c r="E14487" s="145" t="s">
        <v>304</v>
      </c>
      <c r="F14487" s="145" t="s">
        <v>997</v>
      </c>
      <c r="G14487" s="145" t="s">
        <v>17548</v>
      </c>
      <c r="H14487" s="145" t="s">
        <v>1285</v>
      </c>
      <c r="I14487" s="11" t="s">
        <v>1166</v>
      </c>
      <c r="J14487" s="11" t="s">
        <v>43815</v>
      </c>
      <c r="K14487" s="11" t="s">
        <v>1166</v>
      </c>
    </row>
    <row r="14488" spans="1:11" ht="16.5" x14ac:dyDescent="0.15">
      <c r="A14488" s="145" t="s">
        <v>40108</v>
      </c>
      <c r="B14488" s="32" t="s">
        <v>15546</v>
      </c>
      <c r="C14488" s="32" t="s">
        <v>15547</v>
      </c>
      <c r="D14488" s="32" t="s">
        <v>997</v>
      </c>
      <c r="E14488" s="145" t="s">
        <v>19482</v>
      </c>
      <c r="F14488" s="145" t="s">
        <v>40109</v>
      </c>
      <c r="G14488" s="145" t="s">
        <v>17407</v>
      </c>
      <c r="H14488" s="145" t="s">
        <v>1169</v>
      </c>
      <c r="I14488" s="11" t="s">
        <v>997</v>
      </c>
      <c r="J14488" s="11" t="s">
        <v>43682</v>
      </c>
      <c r="K14488" s="11" t="s">
        <v>1166</v>
      </c>
    </row>
    <row r="14489" spans="1:11" ht="16.5" x14ac:dyDescent="0.15">
      <c r="A14489" s="145" t="s">
        <v>487</v>
      </c>
      <c r="B14489" s="32" t="s">
        <v>44003</v>
      </c>
      <c r="C14489" s="32" t="s">
        <v>208</v>
      </c>
      <c r="D14489" s="32" t="s">
        <v>997</v>
      </c>
      <c r="E14489" s="145" t="s">
        <v>304</v>
      </c>
      <c r="F14489" s="145" t="s">
        <v>997</v>
      </c>
      <c r="G14489" s="145" t="s">
        <v>17548</v>
      </c>
      <c r="H14489" s="145" t="s">
        <v>1285</v>
      </c>
      <c r="I14489" s="11" t="s">
        <v>1166</v>
      </c>
      <c r="J14489" s="11" t="s">
        <v>43815</v>
      </c>
      <c r="K14489" s="11" t="s">
        <v>1166</v>
      </c>
    </row>
    <row r="14490" spans="1:11" ht="16.5" x14ac:dyDescent="0.15">
      <c r="A14490" s="145" t="s">
        <v>40110</v>
      </c>
      <c r="B14490" s="32" t="s">
        <v>3923</v>
      </c>
      <c r="C14490" s="32" t="s">
        <v>15548</v>
      </c>
      <c r="D14490" s="32" t="s">
        <v>997</v>
      </c>
      <c r="E14490" s="145" t="s">
        <v>17581</v>
      </c>
      <c r="F14490" s="145" t="s">
        <v>997</v>
      </c>
      <c r="G14490" s="145" t="s">
        <v>17407</v>
      </c>
      <c r="H14490" s="145" t="s">
        <v>1169</v>
      </c>
      <c r="I14490" s="11" t="s">
        <v>997</v>
      </c>
      <c r="J14490" s="11" t="s">
        <v>43682</v>
      </c>
      <c r="K14490" s="11" t="s">
        <v>1166</v>
      </c>
    </row>
    <row r="14491" spans="1:11" ht="16.5" x14ac:dyDescent="0.15">
      <c r="A14491" s="145" t="s">
        <v>40111</v>
      </c>
      <c r="B14491" s="32" t="s">
        <v>15549</v>
      </c>
      <c r="C14491" s="32" t="s">
        <v>15550</v>
      </c>
      <c r="D14491" s="32" t="s">
        <v>997</v>
      </c>
      <c r="E14491" s="145" t="s">
        <v>17581</v>
      </c>
      <c r="F14491" s="145" t="s">
        <v>997</v>
      </c>
      <c r="G14491" s="145" t="s">
        <v>17407</v>
      </c>
      <c r="H14491" s="145" t="s">
        <v>1169</v>
      </c>
      <c r="I14491" s="11" t="s">
        <v>997</v>
      </c>
      <c r="J14491" s="11" t="s">
        <v>43682</v>
      </c>
      <c r="K14491" s="11" t="s">
        <v>1166</v>
      </c>
    </row>
    <row r="14492" spans="1:11" ht="16.5" x14ac:dyDescent="0.15">
      <c r="A14492" s="145" t="s">
        <v>1064</v>
      </c>
      <c r="B14492" s="32" t="s">
        <v>999</v>
      </c>
      <c r="C14492" s="32" t="s">
        <v>1000</v>
      </c>
      <c r="D14492" s="32" t="s">
        <v>997</v>
      </c>
      <c r="E14492" s="145" t="s">
        <v>304</v>
      </c>
      <c r="F14492" s="145" t="s">
        <v>997</v>
      </c>
      <c r="G14492" s="145" t="s">
        <v>17549</v>
      </c>
      <c r="H14492" s="145" t="s">
        <v>1285</v>
      </c>
      <c r="I14492" s="11" t="s">
        <v>43668</v>
      </c>
      <c r="J14492" s="11" t="s">
        <v>43682</v>
      </c>
      <c r="K14492" s="11" t="s">
        <v>43664</v>
      </c>
    </row>
    <row r="14493" spans="1:11" ht="16.5" x14ac:dyDescent="0.15">
      <c r="A14493" s="145" t="s">
        <v>40112</v>
      </c>
      <c r="B14493" s="32" t="s">
        <v>15551</v>
      </c>
      <c r="C14493" s="32" t="s">
        <v>300</v>
      </c>
      <c r="D14493" s="32" t="s">
        <v>997</v>
      </c>
      <c r="E14493" s="145" t="s">
        <v>1056</v>
      </c>
      <c r="F14493" s="145" t="s">
        <v>997</v>
      </c>
      <c r="G14493" s="145" t="s">
        <v>17565</v>
      </c>
      <c r="H14493" s="145" t="s">
        <v>1227</v>
      </c>
      <c r="I14493" s="11" t="s">
        <v>1166</v>
      </c>
      <c r="J14493" s="11" t="s">
        <v>43900</v>
      </c>
      <c r="K14493" s="11" t="s">
        <v>1166</v>
      </c>
    </row>
    <row r="14494" spans="1:11" ht="16.5" x14ac:dyDescent="0.15">
      <c r="A14494" s="145" t="s">
        <v>40113</v>
      </c>
      <c r="B14494" s="32" t="s">
        <v>15552</v>
      </c>
      <c r="C14494" s="32" t="s">
        <v>300</v>
      </c>
      <c r="D14494" s="32" t="s">
        <v>997</v>
      </c>
      <c r="E14494" s="145" t="s">
        <v>1056</v>
      </c>
      <c r="F14494" s="145" t="s">
        <v>997</v>
      </c>
      <c r="G14494" s="145" t="s">
        <v>17565</v>
      </c>
      <c r="H14494" s="145" t="s">
        <v>1227</v>
      </c>
      <c r="I14494" s="11" t="s">
        <v>1166</v>
      </c>
      <c r="J14494" s="11" t="s">
        <v>43900</v>
      </c>
      <c r="K14494" s="11" t="s">
        <v>1166</v>
      </c>
    </row>
    <row r="14495" spans="1:11" ht="16.5" x14ac:dyDescent="0.15">
      <c r="A14495" s="145" t="s">
        <v>40114</v>
      </c>
      <c r="B14495" s="32" t="s">
        <v>15553</v>
      </c>
      <c r="C14495" s="32" t="s">
        <v>300</v>
      </c>
      <c r="D14495" s="32" t="s">
        <v>997</v>
      </c>
      <c r="E14495" s="145" t="s">
        <v>17581</v>
      </c>
      <c r="F14495" s="145" t="s">
        <v>997</v>
      </c>
      <c r="G14495" s="145" t="s">
        <v>17565</v>
      </c>
      <c r="H14495" s="145" t="s">
        <v>1227</v>
      </c>
      <c r="I14495" s="11" t="s">
        <v>1166</v>
      </c>
      <c r="J14495" s="11" t="s">
        <v>43900</v>
      </c>
      <c r="K14495" s="11" t="s">
        <v>1166</v>
      </c>
    </row>
    <row r="14496" spans="1:11" ht="16.5" x14ac:dyDescent="0.15">
      <c r="A14496" s="145" t="s">
        <v>40115</v>
      </c>
      <c r="B14496" s="32" t="s">
        <v>15554</v>
      </c>
      <c r="C14496" s="32" t="s">
        <v>300</v>
      </c>
      <c r="D14496" s="32" t="s">
        <v>997</v>
      </c>
      <c r="E14496" s="145" t="s">
        <v>17581</v>
      </c>
      <c r="F14496" s="145" t="s">
        <v>997</v>
      </c>
      <c r="G14496" s="145" t="s">
        <v>17565</v>
      </c>
      <c r="H14496" s="145" t="s">
        <v>1227</v>
      </c>
      <c r="I14496" s="11" t="s">
        <v>1166</v>
      </c>
      <c r="J14496" s="11" t="s">
        <v>43900</v>
      </c>
      <c r="K14496" s="11" t="s">
        <v>1166</v>
      </c>
    </row>
    <row r="14497" spans="1:11" ht="16.5" x14ac:dyDescent="0.15">
      <c r="A14497" s="145" t="s">
        <v>40116</v>
      </c>
      <c r="B14497" s="32" t="s">
        <v>15555</v>
      </c>
      <c r="C14497" s="32" t="s">
        <v>300</v>
      </c>
      <c r="D14497" s="32" t="s">
        <v>997</v>
      </c>
      <c r="E14497" s="145" t="s">
        <v>17581</v>
      </c>
      <c r="F14497" s="145" t="s">
        <v>997</v>
      </c>
      <c r="G14497" s="145" t="s">
        <v>17565</v>
      </c>
      <c r="H14497" s="145" t="s">
        <v>1227</v>
      </c>
      <c r="I14497" s="11" t="s">
        <v>1166</v>
      </c>
      <c r="J14497" s="11" t="s">
        <v>43900</v>
      </c>
      <c r="K14497" s="11" t="s">
        <v>1166</v>
      </c>
    </row>
    <row r="14498" spans="1:11" ht="16.5" x14ac:dyDescent="0.15">
      <c r="A14498" s="145" t="s">
        <v>40117</v>
      </c>
      <c r="B14498" s="32" t="s">
        <v>15556</v>
      </c>
      <c r="C14498" s="32" t="s">
        <v>300</v>
      </c>
      <c r="D14498" s="32" t="s">
        <v>997</v>
      </c>
      <c r="E14498" s="145" t="s">
        <v>17581</v>
      </c>
      <c r="F14498" s="145" t="s">
        <v>997</v>
      </c>
      <c r="G14498" s="145" t="s">
        <v>17565</v>
      </c>
      <c r="H14498" s="145" t="s">
        <v>1227</v>
      </c>
      <c r="I14498" s="11" t="s">
        <v>1166</v>
      </c>
      <c r="J14498" s="11" t="s">
        <v>43900</v>
      </c>
      <c r="K14498" s="11" t="s">
        <v>1166</v>
      </c>
    </row>
    <row r="14499" spans="1:11" ht="16.5" x14ac:dyDescent="0.15">
      <c r="A14499" s="145" t="s">
        <v>40118</v>
      </c>
      <c r="B14499" s="32" t="s">
        <v>15557</v>
      </c>
      <c r="C14499" s="32" t="s">
        <v>300</v>
      </c>
      <c r="D14499" s="32" t="s">
        <v>997</v>
      </c>
      <c r="E14499" s="145" t="s">
        <v>17581</v>
      </c>
      <c r="F14499" s="145" t="s">
        <v>997</v>
      </c>
      <c r="G14499" s="145" t="s">
        <v>17565</v>
      </c>
      <c r="H14499" s="145" t="s">
        <v>1227</v>
      </c>
      <c r="I14499" s="11" t="s">
        <v>1166</v>
      </c>
      <c r="J14499" s="11" t="s">
        <v>43900</v>
      </c>
      <c r="K14499" s="11" t="s">
        <v>1166</v>
      </c>
    </row>
    <row r="14500" spans="1:11" ht="16.5" x14ac:dyDescent="0.15">
      <c r="A14500" s="145" t="s">
        <v>40119</v>
      </c>
      <c r="B14500" s="32" t="s">
        <v>15558</v>
      </c>
      <c r="C14500" s="32" t="s">
        <v>300</v>
      </c>
      <c r="D14500" s="32" t="s">
        <v>997</v>
      </c>
      <c r="E14500" s="145" t="s">
        <v>17581</v>
      </c>
      <c r="F14500" s="145" t="s">
        <v>997</v>
      </c>
      <c r="G14500" s="145" t="s">
        <v>17565</v>
      </c>
      <c r="H14500" s="145" t="s">
        <v>1227</v>
      </c>
      <c r="I14500" s="11" t="s">
        <v>1166</v>
      </c>
      <c r="J14500" s="11" t="s">
        <v>43900</v>
      </c>
      <c r="K14500" s="11" t="s">
        <v>1166</v>
      </c>
    </row>
    <row r="14501" spans="1:11" ht="16.5" x14ac:dyDescent="0.15">
      <c r="A14501" s="145" t="s">
        <v>40120</v>
      </c>
      <c r="B14501" s="32" t="s">
        <v>15559</v>
      </c>
      <c r="C14501" s="32" t="s">
        <v>1192</v>
      </c>
      <c r="D14501" s="32" t="s">
        <v>997</v>
      </c>
      <c r="E14501" s="145" t="s">
        <v>17405</v>
      </c>
      <c r="F14501" s="145" t="s">
        <v>40121</v>
      </c>
      <c r="G14501" s="145" t="s">
        <v>17407</v>
      </c>
      <c r="H14501" s="145" t="s">
        <v>1169</v>
      </c>
      <c r="I14501" s="11" t="s">
        <v>997</v>
      </c>
      <c r="J14501" s="11" t="s">
        <v>43900</v>
      </c>
      <c r="K14501" s="11" t="s">
        <v>1166</v>
      </c>
    </row>
    <row r="14502" spans="1:11" ht="16.5" x14ac:dyDescent="0.15">
      <c r="A14502" s="145" t="s">
        <v>40122</v>
      </c>
      <c r="B14502" s="32" t="s">
        <v>15560</v>
      </c>
      <c r="C14502" s="32" t="s">
        <v>15561</v>
      </c>
      <c r="D14502" s="32" t="s">
        <v>997</v>
      </c>
      <c r="E14502" s="145" t="s">
        <v>17405</v>
      </c>
      <c r="F14502" s="145" t="s">
        <v>15562</v>
      </c>
      <c r="G14502" s="145" t="s">
        <v>17407</v>
      </c>
      <c r="H14502" s="145" t="s">
        <v>1169</v>
      </c>
      <c r="I14502" s="11" t="s">
        <v>997</v>
      </c>
      <c r="J14502" s="11" t="s">
        <v>43900</v>
      </c>
      <c r="K14502" s="11" t="s">
        <v>1166</v>
      </c>
    </row>
    <row r="14503" spans="1:11" ht="16.5" x14ac:dyDescent="0.15">
      <c r="A14503" s="145" t="s">
        <v>40123</v>
      </c>
      <c r="B14503" s="32" t="s">
        <v>15563</v>
      </c>
      <c r="C14503" s="32" t="s">
        <v>997</v>
      </c>
      <c r="D14503" s="32" t="s">
        <v>14338</v>
      </c>
      <c r="E14503" s="145" t="s">
        <v>1056</v>
      </c>
      <c r="F14503" s="145" t="s">
        <v>997</v>
      </c>
      <c r="G14503" s="145" t="s">
        <v>17565</v>
      </c>
      <c r="H14503" s="145" t="s">
        <v>1227</v>
      </c>
      <c r="I14503" s="11" t="s">
        <v>1166</v>
      </c>
      <c r="J14503" s="11" t="s">
        <v>43900</v>
      </c>
      <c r="K14503" s="11" t="s">
        <v>1166</v>
      </c>
    </row>
    <row r="14504" spans="1:11" ht="16.5" x14ac:dyDescent="0.15">
      <c r="A14504" s="145" t="s">
        <v>40124</v>
      </c>
      <c r="B14504" s="32" t="s">
        <v>15564</v>
      </c>
      <c r="C14504" s="32" t="s">
        <v>1174</v>
      </c>
      <c r="D14504" s="32" t="s">
        <v>997</v>
      </c>
      <c r="E14504" s="145" t="s">
        <v>17405</v>
      </c>
      <c r="F14504" s="145" t="s">
        <v>15565</v>
      </c>
      <c r="G14504" s="145" t="s">
        <v>17407</v>
      </c>
      <c r="H14504" s="145" t="s">
        <v>1169</v>
      </c>
      <c r="I14504" s="11" t="s">
        <v>997</v>
      </c>
      <c r="J14504" s="11" t="s">
        <v>43815</v>
      </c>
      <c r="K14504" s="11" t="s">
        <v>1166</v>
      </c>
    </row>
    <row r="14505" spans="1:11" ht="16.5" x14ac:dyDescent="0.15">
      <c r="A14505" s="145" t="s">
        <v>40125</v>
      </c>
      <c r="B14505" s="32" t="s">
        <v>14154</v>
      </c>
      <c r="C14505" s="32" t="s">
        <v>14456</v>
      </c>
      <c r="D14505" s="32" t="s">
        <v>997</v>
      </c>
      <c r="E14505" s="145" t="s">
        <v>17405</v>
      </c>
      <c r="F14505" s="145" t="s">
        <v>15566</v>
      </c>
      <c r="G14505" s="145" t="s">
        <v>17407</v>
      </c>
      <c r="H14505" s="145" t="s">
        <v>1169</v>
      </c>
      <c r="I14505" s="11" t="s">
        <v>997</v>
      </c>
      <c r="J14505" s="11" t="s">
        <v>43815</v>
      </c>
      <c r="K14505" s="11" t="s">
        <v>1166</v>
      </c>
    </row>
    <row r="14506" spans="1:11" ht="16.5" x14ac:dyDescent="0.15">
      <c r="A14506" s="145" t="s">
        <v>40126</v>
      </c>
      <c r="B14506" s="32" t="s">
        <v>11112</v>
      </c>
      <c r="C14506" s="32" t="s">
        <v>49</v>
      </c>
      <c r="D14506" s="32" t="s">
        <v>523</v>
      </c>
      <c r="E14506" s="145" t="s">
        <v>304</v>
      </c>
      <c r="F14506" s="145" t="s">
        <v>997</v>
      </c>
      <c r="G14506" s="145" t="s">
        <v>17548</v>
      </c>
      <c r="H14506" s="145" t="s">
        <v>1285</v>
      </c>
      <c r="I14506" s="11" t="s">
        <v>997</v>
      </c>
      <c r="J14506" s="11" t="s">
        <v>43773</v>
      </c>
      <c r="K14506" s="11" t="s">
        <v>1166</v>
      </c>
    </row>
    <row r="14507" spans="1:11" ht="16.5" x14ac:dyDescent="0.15">
      <c r="A14507" s="145" t="s">
        <v>40127</v>
      </c>
      <c r="B14507" s="32" t="s">
        <v>2245</v>
      </c>
      <c r="C14507" s="32" t="s">
        <v>15567</v>
      </c>
      <c r="D14507" s="32" t="s">
        <v>997</v>
      </c>
      <c r="E14507" s="145" t="s">
        <v>17405</v>
      </c>
      <c r="F14507" s="145" t="s">
        <v>997</v>
      </c>
      <c r="G14507" s="145" t="s">
        <v>17565</v>
      </c>
      <c r="H14507" s="145" t="s">
        <v>1169</v>
      </c>
      <c r="I14507" s="11" t="s">
        <v>997</v>
      </c>
      <c r="J14507" s="11" t="s">
        <v>43901</v>
      </c>
      <c r="K14507" s="11" t="s">
        <v>1166</v>
      </c>
    </row>
    <row r="14508" spans="1:11" ht="16.5" x14ac:dyDescent="0.15">
      <c r="A14508" s="145" t="s">
        <v>195</v>
      </c>
      <c r="B14508" s="32" t="s">
        <v>274</v>
      </c>
      <c r="C14508" s="32" t="s">
        <v>49</v>
      </c>
      <c r="D14508" s="32" t="s">
        <v>523</v>
      </c>
      <c r="E14508" s="145" t="s">
        <v>304</v>
      </c>
      <c r="F14508" s="145" t="s">
        <v>997</v>
      </c>
      <c r="G14508" s="145" t="s">
        <v>17548</v>
      </c>
      <c r="H14508" s="145" t="s">
        <v>1285</v>
      </c>
      <c r="I14508" s="11" t="s">
        <v>997</v>
      </c>
      <c r="J14508" s="11" t="s">
        <v>43773</v>
      </c>
      <c r="K14508" s="11" t="s">
        <v>1166</v>
      </c>
    </row>
    <row r="14509" spans="1:11" ht="16.5" x14ac:dyDescent="0.15">
      <c r="A14509" s="145" t="s">
        <v>40128</v>
      </c>
      <c r="B14509" s="32" t="s">
        <v>278</v>
      </c>
      <c r="C14509" s="32" t="s">
        <v>26</v>
      </c>
      <c r="D14509" s="32" t="s">
        <v>523</v>
      </c>
      <c r="E14509" s="145" t="s">
        <v>304</v>
      </c>
      <c r="F14509" s="145" t="s">
        <v>997</v>
      </c>
      <c r="G14509" s="145" t="s">
        <v>17548</v>
      </c>
      <c r="H14509" s="145" t="s">
        <v>1285</v>
      </c>
      <c r="I14509" s="11" t="s">
        <v>997</v>
      </c>
      <c r="J14509" s="11" t="s">
        <v>43773</v>
      </c>
      <c r="K14509" s="11" t="s">
        <v>1166</v>
      </c>
    </row>
    <row r="14510" spans="1:11" ht="16.5" x14ac:dyDescent="0.15">
      <c r="A14510" s="145" t="s">
        <v>142</v>
      </c>
      <c r="B14510" s="32" t="s">
        <v>289</v>
      </c>
      <c r="C14510" s="32" t="s">
        <v>49</v>
      </c>
      <c r="D14510" s="32" t="s">
        <v>523</v>
      </c>
      <c r="E14510" s="145" t="s">
        <v>304</v>
      </c>
      <c r="F14510" s="145" t="s">
        <v>997</v>
      </c>
      <c r="G14510" s="145" t="s">
        <v>17548</v>
      </c>
      <c r="H14510" s="145" t="s">
        <v>1285</v>
      </c>
      <c r="I14510" s="11" t="s">
        <v>997</v>
      </c>
      <c r="J14510" s="11" t="s">
        <v>43773</v>
      </c>
      <c r="K14510" s="11" t="s">
        <v>1166</v>
      </c>
    </row>
    <row r="14511" spans="1:11" ht="16.5" x14ac:dyDescent="0.15">
      <c r="A14511" s="145" t="s">
        <v>40129</v>
      </c>
      <c r="B14511" s="32" t="s">
        <v>14914</v>
      </c>
      <c r="C14511" s="32" t="s">
        <v>26</v>
      </c>
      <c r="D14511" s="32" t="s">
        <v>15568</v>
      </c>
      <c r="E14511" s="145" t="s">
        <v>304</v>
      </c>
      <c r="F14511" s="145" t="s">
        <v>997</v>
      </c>
      <c r="G14511" s="145" t="s">
        <v>17548</v>
      </c>
      <c r="H14511" s="145" t="s">
        <v>1285</v>
      </c>
      <c r="I14511" s="11" t="s">
        <v>997</v>
      </c>
      <c r="J14511" s="11" t="s">
        <v>43773</v>
      </c>
      <c r="K14511" s="11" t="s">
        <v>1166</v>
      </c>
    </row>
    <row r="14512" spans="1:11" ht="16.5" x14ac:dyDescent="0.15">
      <c r="A14512" s="145" t="s">
        <v>40130</v>
      </c>
      <c r="B14512" s="32" t="s">
        <v>293</v>
      </c>
      <c r="C14512" s="32" t="s">
        <v>49</v>
      </c>
      <c r="D14512" s="32" t="s">
        <v>15569</v>
      </c>
      <c r="E14512" s="145" t="s">
        <v>304</v>
      </c>
      <c r="F14512" s="145" t="s">
        <v>997</v>
      </c>
      <c r="G14512" s="145" t="s">
        <v>17548</v>
      </c>
      <c r="H14512" s="145" t="s">
        <v>1285</v>
      </c>
      <c r="I14512" s="11" t="s">
        <v>997</v>
      </c>
      <c r="J14512" s="11" t="s">
        <v>43773</v>
      </c>
      <c r="K14512" s="11" t="s">
        <v>1166</v>
      </c>
    </row>
    <row r="14513" spans="1:11" ht="16.5" x14ac:dyDescent="0.15">
      <c r="A14513" s="145" t="s">
        <v>40131</v>
      </c>
      <c r="B14513" s="32" t="s">
        <v>288</v>
      </c>
      <c r="C14513" s="32" t="s">
        <v>26</v>
      </c>
      <c r="D14513" s="32" t="s">
        <v>15570</v>
      </c>
      <c r="E14513" s="145" t="s">
        <v>304</v>
      </c>
      <c r="F14513" s="145" t="s">
        <v>997</v>
      </c>
      <c r="G14513" s="145" t="s">
        <v>17548</v>
      </c>
      <c r="H14513" s="145" t="s">
        <v>1285</v>
      </c>
      <c r="I14513" s="11" t="s">
        <v>997</v>
      </c>
      <c r="J14513" s="11" t="s">
        <v>43773</v>
      </c>
      <c r="K14513" s="11" t="s">
        <v>1166</v>
      </c>
    </row>
    <row r="14514" spans="1:11" ht="16.5" x14ac:dyDescent="0.15">
      <c r="A14514" s="145" t="s">
        <v>40132</v>
      </c>
      <c r="B14514" s="32" t="s">
        <v>15571</v>
      </c>
      <c r="C14514" s="32" t="s">
        <v>300</v>
      </c>
      <c r="D14514" s="32" t="s">
        <v>15572</v>
      </c>
      <c r="E14514" s="145" t="s">
        <v>17590</v>
      </c>
      <c r="F14514" s="145" t="s">
        <v>997</v>
      </c>
      <c r="G14514" s="145" t="s">
        <v>17592</v>
      </c>
      <c r="H14514" s="145" t="s">
        <v>1169</v>
      </c>
      <c r="I14514" s="11" t="s">
        <v>997</v>
      </c>
      <c r="J14514" s="11" t="s">
        <v>43902</v>
      </c>
      <c r="K14514" s="11" t="s">
        <v>1166</v>
      </c>
    </row>
    <row r="14515" spans="1:11" ht="16.5" x14ac:dyDescent="0.15">
      <c r="A14515" s="145" t="s">
        <v>40133</v>
      </c>
      <c r="B14515" s="32" t="s">
        <v>15573</v>
      </c>
      <c r="C14515" s="32" t="s">
        <v>1179</v>
      </c>
      <c r="D14515" s="32" t="s">
        <v>997</v>
      </c>
      <c r="E14515" s="145" t="s">
        <v>17405</v>
      </c>
      <c r="F14515" s="145" t="s">
        <v>38091</v>
      </c>
      <c r="G14515" s="145" t="s">
        <v>17407</v>
      </c>
      <c r="H14515" s="145" t="s">
        <v>1169</v>
      </c>
      <c r="I14515" s="11" t="s">
        <v>997</v>
      </c>
      <c r="J14515" s="11" t="s">
        <v>43783</v>
      </c>
      <c r="K14515" s="11" t="s">
        <v>1166</v>
      </c>
    </row>
    <row r="14516" spans="1:11" ht="16.5" x14ac:dyDescent="0.15">
      <c r="A14516" s="145" t="s">
        <v>40134</v>
      </c>
      <c r="B14516" s="32" t="s">
        <v>15574</v>
      </c>
      <c r="C14516" s="32" t="s">
        <v>12942</v>
      </c>
      <c r="D14516" s="32" t="s">
        <v>997</v>
      </c>
      <c r="E14516" s="145" t="s">
        <v>17405</v>
      </c>
      <c r="F14516" s="145" t="s">
        <v>35712</v>
      </c>
      <c r="G14516" s="145" t="s">
        <v>17407</v>
      </c>
      <c r="H14516" s="145" t="s">
        <v>1169</v>
      </c>
      <c r="I14516" s="11" t="s">
        <v>997</v>
      </c>
      <c r="J14516" s="11" t="s">
        <v>43903</v>
      </c>
      <c r="K14516" s="11" t="s">
        <v>1166</v>
      </c>
    </row>
    <row r="14517" spans="1:11" ht="16.5" x14ac:dyDescent="0.15">
      <c r="A14517" s="145" t="s">
        <v>40135</v>
      </c>
      <c r="B14517" s="32" t="s">
        <v>10315</v>
      </c>
      <c r="C14517" s="32" t="s">
        <v>1203</v>
      </c>
      <c r="D14517" s="32" t="s">
        <v>997</v>
      </c>
      <c r="E14517" s="145" t="s">
        <v>17405</v>
      </c>
      <c r="F14517" s="145" t="s">
        <v>31761</v>
      </c>
      <c r="G14517" s="145" t="s">
        <v>17407</v>
      </c>
      <c r="H14517" s="145" t="s">
        <v>1169</v>
      </c>
      <c r="I14517" s="11" t="s">
        <v>997</v>
      </c>
      <c r="J14517" s="11" t="s">
        <v>43903</v>
      </c>
      <c r="K14517" s="11" t="s">
        <v>1166</v>
      </c>
    </row>
    <row r="14518" spans="1:11" ht="16.5" x14ac:dyDescent="0.15">
      <c r="A14518" s="145" t="s">
        <v>40136</v>
      </c>
      <c r="B14518" s="32" t="s">
        <v>4197</v>
      </c>
      <c r="C14518" s="32" t="s">
        <v>15561</v>
      </c>
      <c r="D14518" s="32" t="s">
        <v>997</v>
      </c>
      <c r="E14518" s="145" t="s">
        <v>17405</v>
      </c>
      <c r="F14518" s="145" t="s">
        <v>21518</v>
      </c>
      <c r="G14518" s="145" t="s">
        <v>17407</v>
      </c>
      <c r="H14518" s="145" t="s">
        <v>1169</v>
      </c>
      <c r="I14518" s="11" t="s">
        <v>997</v>
      </c>
      <c r="J14518" s="11" t="s">
        <v>43694</v>
      </c>
      <c r="K14518" s="11" t="s">
        <v>1166</v>
      </c>
    </row>
    <row r="14519" spans="1:11" ht="16.5" x14ac:dyDescent="0.15">
      <c r="A14519" s="145" t="s">
        <v>40137</v>
      </c>
      <c r="B14519" s="32" t="s">
        <v>4000</v>
      </c>
      <c r="C14519" s="32" t="s">
        <v>1270</v>
      </c>
      <c r="D14519" s="32" t="s">
        <v>997</v>
      </c>
      <c r="E14519" s="145" t="s">
        <v>17405</v>
      </c>
      <c r="F14519" s="145" t="s">
        <v>21488</v>
      </c>
      <c r="G14519" s="145" t="s">
        <v>17407</v>
      </c>
      <c r="H14519" s="145" t="s">
        <v>1169</v>
      </c>
      <c r="I14519" s="11" t="s">
        <v>997</v>
      </c>
      <c r="J14519" s="11" t="s">
        <v>43694</v>
      </c>
      <c r="K14519" s="11" t="s">
        <v>1166</v>
      </c>
    </row>
    <row r="14520" spans="1:11" ht="16.5" x14ac:dyDescent="0.15">
      <c r="A14520" s="145" t="s">
        <v>40138</v>
      </c>
      <c r="B14520" s="32" t="s">
        <v>15575</v>
      </c>
      <c r="C14520" s="32" t="s">
        <v>13635</v>
      </c>
      <c r="D14520" s="32" t="s">
        <v>997</v>
      </c>
      <c r="E14520" s="145" t="s">
        <v>19277</v>
      </c>
      <c r="F14520" s="145" t="s">
        <v>40139</v>
      </c>
      <c r="G14520" s="145" t="s">
        <v>17565</v>
      </c>
      <c r="H14520" s="145" t="s">
        <v>1169</v>
      </c>
      <c r="I14520" s="11" t="s">
        <v>997</v>
      </c>
      <c r="J14520" s="11" t="s">
        <v>43694</v>
      </c>
      <c r="K14520" s="11" t="s">
        <v>1166</v>
      </c>
    </row>
    <row r="14521" spans="1:11" ht="16.5" x14ac:dyDescent="0.15">
      <c r="A14521" s="145" t="s">
        <v>40140</v>
      </c>
      <c r="B14521" s="32" t="s">
        <v>15576</v>
      </c>
      <c r="C14521" s="32" t="s">
        <v>15577</v>
      </c>
      <c r="D14521" s="32" t="s">
        <v>997</v>
      </c>
      <c r="E14521" s="145" t="s">
        <v>19277</v>
      </c>
      <c r="F14521" s="145" t="s">
        <v>40141</v>
      </c>
      <c r="G14521" s="145" t="s">
        <v>17565</v>
      </c>
      <c r="H14521" s="145" t="s">
        <v>1169</v>
      </c>
      <c r="I14521" s="11" t="s">
        <v>997</v>
      </c>
      <c r="J14521" s="11" t="s">
        <v>43694</v>
      </c>
      <c r="K14521" s="11" t="s">
        <v>1166</v>
      </c>
    </row>
    <row r="14522" spans="1:11" ht="16.5" x14ac:dyDescent="0.15">
      <c r="A14522" s="145" t="s">
        <v>40142</v>
      </c>
      <c r="B14522" s="32" t="s">
        <v>1521</v>
      </c>
      <c r="C14522" s="32" t="s">
        <v>997</v>
      </c>
      <c r="D14522" s="32" t="s">
        <v>10984</v>
      </c>
      <c r="E14522" s="145" t="s">
        <v>1056</v>
      </c>
      <c r="F14522" s="145" t="s">
        <v>997</v>
      </c>
      <c r="G14522" s="145" t="s">
        <v>17724</v>
      </c>
      <c r="H14522" s="145" t="s">
        <v>1285</v>
      </c>
      <c r="I14522" s="11" t="s">
        <v>1166</v>
      </c>
      <c r="J14522" s="11" t="s">
        <v>43681</v>
      </c>
      <c r="K14522" s="11" t="s">
        <v>1166</v>
      </c>
    </row>
    <row r="14523" spans="1:11" ht="16.5" x14ac:dyDescent="0.15">
      <c r="A14523" s="145" t="s">
        <v>40143</v>
      </c>
      <c r="B14523" s="32" t="s">
        <v>1529</v>
      </c>
      <c r="C14523" s="32" t="s">
        <v>997</v>
      </c>
      <c r="D14523" s="32" t="s">
        <v>10984</v>
      </c>
      <c r="E14523" s="145" t="s">
        <v>1056</v>
      </c>
      <c r="F14523" s="145" t="s">
        <v>997</v>
      </c>
      <c r="G14523" s="145" t="s">
        <v>17724</v>
      </c>
      <c r="H14523" s="145" t="s">
        <v>1285</v>
      </c>
      <c r="I14523" s="11" t="s">
        <v>1166</v>
      </c>
      <c r="J14523" s="11" t="s">
        <v>43681</v>
      </c>
      <c r="K14523" s="11" t="s">
        <v>1166</v>
      </c>
    </row>
    <row r="14524" spans="1:11" ht="16.5" x14ac:dyDescent="0.15">
      <c r="A14524" s="145" t="s">
        <v>40144</v>
      </c>
      <c r="B14524" s="32" t="s">
        <v>1478</v>
      </c>
      <c r="C14524" s="32" t="s">
        <v>997</v>
      </c>
      <c r="D14524" s="32" t="s">
        <v>10984</v>
      </c>
      <c r="E14524" s="145" t="s">
        <v>1056</v>
      </c>
      <c r="F14524" s="145" t="s">
        <v>997</v>
      </c>
      <c r="G14524" s="145" t="s">
        <v>17724</v>
      </c>
      <c r="H14524" s="145" t="s">
        <v>1285</v>
      </c>
      <c r="I14524" s="11" t="s">
        <v>1166</v>
      </c>
      <c r="J14524" s="11" t="s">
        <v>43681</v>
      </c>
      <c r="K14524" s="11" t="s">
        <v>1166</v>
      </c>
    </row>
    <row r="14525" spans="1:11" ht="16.5" x14ac:dyDescent="0.15">
      <c r="A14525" s="145" t="s">
        <v>40145</v>
      </c>
      <c r="B14525" s="32" t="s">
        <v>11564</v>
      </c>
      <c r="C14525" s="32" t="s">
        <v>997</v>
      </c>
      <c r="D14525" s="32" t="s">
        <v>10984</v>
      </c>
      <c r="E14525" s="145" t="s">
        <v>1056</v>
      </c>
      <c r="F14525" s="145" t="s">
        <v>997</v>
      </c>
      <c r="G14525" s="145" t="s">
        <v>19369</v>
      </c>
      <c r="H14525" s="145" t="s">
        <v>1285</v>
      </c>
      <c r="I14525" s="11" t="s">
        <v>1166</v>
      </c>
      <c r="J14525" s="11" t="s">
        <v>43681</v>
      </c>
      <c r="K14525" s="11" t="s">
        <v>1166</v>
      </c>
    </row>
    <row r="14526" spans="1:11" ht="16.5" x14ac:dyDescent="0.15">
      <c r="A14526" s="145" t="s">
        <v>40146</v>
      </c>
      <c r="B14526" s="32" t="s">
        <v>3096</v>
      </c>
      <c r="C14526" s="32" t="s">
        <v>997</v>
      </c>
      <c r="D14526" s="32" t="s">
        <v>10984</v>
      </c>
      <c r="E14526" s="145" t="s">
        <v>1056</v>
      </c>
      <c r="F14526" s="145" t="s">
        <v>997</v>
      </c>
      <c r="G14526" s="145" t="s">
        <v>17724</v>
      </c>
      <c r="H14526" s="145" t="s">
        <v>1285</v>
      </c>
      <c r="I14526" s="11" t="s">
        <v>1166</v>
      </c>
      <c r="J14526" s="11" t="s">
        <v>43681</v>
      </c>
      <c r="K14526" s="11" t="s">
        <v>1166</v>
      </c>
    </row>
    <row r="14527" spans="1:11" ht="16.5" x14ac:dyDescent="0.15">
      <c r="A14527" s="145" t="s">
        <v>40147</v>
      </c>
      <c r="B14527" s="32" t="s">
        <v>3101</v>
      </c>
      <c r="C14527" s="32" t="s">
        <v>997</v>
      </c>
      <c r="D14527" s="32" t="s">
        <v>10984</v>
      </c>
      <c r="E14527" s="145" t="s">
        <v>1056</v>
      </c>
      <c r="F14527" s="145" t="s">
        <v>997</v>
      </c>
      <c r="G14527" s="145" t="s">
        <v>17724</v>
      </c>
      <c r="H14527" s="145" t="s">
        <v>1285</v>
      </c>
      <c r="I14527" s="11" t="s">
        <v>1166</v>
      </c>
      <c r="J14527" s="11" t="s">
        <v>43681</v>
      </c>
      <c r="K14527" s="11" t="s">
        <v>1166</v>
      </c>
    </row>
    <row r="14528" spans="1:11" ht="16.5" x14ac:dyDescent="0.15">
      <c r="A14528" s="145" t="s">
        <v>40148</v>
      </c>
      <c r="B14528" s="32" t="s">
        <v>3102</v>
      </c>
      <c r="C14528" s="32" t="s">
        <v>997</v>
      </c>
      <c r="D14528" s="32" t="s">
        <v>10984</v>
      </c>
      <c r="E14528" s="145" t="s">
        <v>1056</v>
      </c>
      <c r="F14528" s="145" t="s">
        <v>997</v>
      </c>
      <c r="G14528" s="145" t="s">
        <v>17724</v>
      </c>
      <c r="H14528" s="145" t="s">
        <v>1285</v>
      </c>
      <c r="I14528" s="11" t="s">
        <v>1166</v>
      </c>
      <c r="J14528" s="11" t="s">
        <v>43681</v>
      </c>
      <c r="K14528" s="11" t="s">
        <v>1166</v>
      </c>
    </row>
    <row r="14529" spans="1:11" ht="16.5" x14ac:dyDescent="0.15">
      <c r="A14529" s="145" t="s">
        <v>40149</v>
      </c>
      <c r="B14529" s="32" t="s">
        <v>4189</v>
      </c>
      <c r="C14529" s="32" t="s">
        <v>997</v>
      </c>
      <c r="D14529" s="32" t="s">
        <v>10984</v>
      </c>
      <c r="E14529" s="145" t="s">
        <v>1056</v>
      </c>
      <c r="F14529" s="145" t="s">
        <v>997</v>
      </c>
      <c r="G14529" s="145" t="s">
        <v>17724</v>
      </c>
      <c r="H14529" s="145" t="s">
        <v>1285</v>
      </c>
      <c r="I14529" s="11" t="s">
        <v>1166</v>
      </c>
      <c r="J14529" s="11" t="s">
        <v>43681</v>
      </c>
      <c r="K14529" s="11" t="s">
        <v>1166</v>
      </c>
    </row>
    <row r="14530" spans="1:11" ht="16.5" x14ac:dyDescent="0.15">
      <c r="A14530" s="145" t="s">
        <v>40150</v>
      </c>
      <c r="B14530" s="32" t="s">
        <v>3104</v>
      </c>
      <c r="C14530" s="32" t="s">
        <v>997</v>
      </c>
      <c r="D14530" s="32" t="s">
        <v>10984</v>
      </c>
      <c r="E14530" s="145" t="s">
        <v>1056</v>
      </c>
      <c r="F14530" s="145" t="s">
        <v>997</v>
      </c>
      <c r="G14530" s="145" t="s">
        <v>17724</v>
      </c>
      <c r="H14530" s="145" t="s">
        <v>1285</v>
      </c>
      <c r="I14530" s="11" t="s">
        <v>1166</v>
      </c>
      <c r="J14530" s="11" t="s">
        <v>43681</v>
      </c>
      <c r="K14530" s="11" t="s">
        <v>1166</v>
      </c>
    </row>
    <row r="14531" spans="1:11" ht="16.5" x14ac:dyDescent="0.15">
      <c r="A14531" s="145" t="s">
        <v>40151</v>
      </c>
      <c r="B14531" s="32" t="s">
        <v>2944</v>
      </c>
      <c r="C14531" s="32" t="s">
        <v>997</v>
      </c>
      <c r="D14531" s="32" t="s">
        <v>10984</v>
      </c>
      <c r="E14531" s="145" t="s">
        <v>1056</v>
      </c>
      <c r="F14531" s="145" t="s">
        <v>997</v>
      </c>
      <c r="G14531" s="145" t="s">
        <v>19369</v>
      </c>
      <c r="H14531" s="145" t="s">
        <v>1285</v>
      </c>
      <c r="I14531" s="11" t="s">
        <v>1166</v>
      </c>
      <c r="J14531" s="11" t="s">
        <v>43681</v>
      </c>
      <c r="K14531" s="11" t="s">
        <v>1166</v>
      </c>
    </row>
    <row r="14532" spans="1:11" ht="16.5" x14ac:dyDescent="0.15">
      <c r="A14532" s="145" t="s">
        <v>40152</v>
      </c>
      <c r="B14532" s="32" t="s">
        <v>2946</v>
      </c>
      <c r="C14532" s="32" t="s">
        <v>997</v>
      </c>
      <c r="D14532" s="32" t="s">
        <v>10984</v>
      </c>
      <c r="E14532" s="145" t="s">
        <v>1056</v>
      </c>
      <c r="F14532" s="145" t="s">
        <v>997</v>
      </c>
      <c r="G14532" s="145" t="s">
        <v>17724</v>
      </c>
      <c r="H14532" s="145" t="s">
        <v>1285</v>
      </c>
      <c r="I14532" s="11" t="s">
        <v>1166</v>
      </c>
      <c r="J14532" s="11" t="s">
        <v>43681</v>
      </c>
      <c r="K14532" s="11" t="s">
        <v>1166</v>
      </c>
    </row>
    <row r="14533" spans="1:11" ht="16.5" x14ac:dyDescent="0.15">
      <c r="A14533" s="145" t="s">
        <v>40153</v>
      </c>
      <c r="B14533" s="32" t="s">
        <v>2947</v>
      </c>
      <c r="C14533" s="32" t="s">
        <v>997</v>
      </c>
      <c r="D14533" s="32" t="s">
        <v>10984</v>
      </c>
      <c r="E14533" s="145" t="s">
        <v>1056</v>
      </c>
      <c r="F14533" s="145" t="s">
        <v>997</v>
      </c>
      <c r="G14533" s="145" t="s">
        <v>17724</v>
      </c>
      <c r="H14533" s="145" t="s">
        <v>1285</v>
      </c>
      <c r="I14533" s="11" t="s">
        <v>1166</v>
      </c>
      <c r="J14533" s="11" t="s">
        <v>43681</v>
      </c>
      <c r="K14533" s="11" t="s">
        <v>1166</v>
      </c>
    </row>
    <row r="14534" spans="1:11" ht="16.5" x14ac:dyDescent="0.15">
      <c r="A14534" s="145" t="s">
        <v>40154</v>
      </c>
      <c r="B14534" s="32" t="s">
        <v>2948</v>
      </c>
      <c r="C14534" s="32" t="s">
        <v>997</v>
      </c>
      <c r="D14534" s="32" t="s">
        <v>10984</v>
      </c>
      <c r="E14534" s="145" t="s">
        <v>1056</v>
      </c>
      <c r="F14534" s="145" t="s">
        <v>997</v>
      </c>
      <c r="G14534" s="145" t="s">
        <v>17724</v>
      </c>
      <c r="H14534" s="145" t="s">
        <v>1285</v>
      </c>
      <c r="I14534" s="11" t="s">
        <v>1166</v>
      </c>
      <c r="J14534" s="11" t="s">
        <v>43681</v>
      </c>
      <c r="K14534" s="11" t="s">
        <v>1166</v>
      </c>
    </row>
    <row r="14535" spans="1:11" ht="16.5" x14ac:dyDescent="0.15">
      <c r="A14535" s="145" t="s">
        <v>40155</v>
      </c>
      <c r="B14535" s="32" t="s">
        <v>2949</v>
      </c>
      <c r="C14535" s="32" t="s">
        <v>997</v>
      </c>
      <c r="D14535" s="32" t="s">
        <v>10984</v>
      </c>
      <c r="E14535" s="145" t="s">
        <v>1056</v>
      </c>
      <c r="F14535" s="145" t="s">
        <v>997</v>
      </c>
      <c r="G14535" s="145" t="s">
        <v>17724</v>
      </c>
      <c r="H14535" s="145" t="s">
        <v>1285</v>
      </c>
      <c r="I14535" s="11" t="s">
        <v>1166</v>
      </c>
      <c r="J14535" s="11" t="s">
        <v>43681</v>
      </c>
      <c r="K14535" s="11" t="s">
        <v>1166</v>
      </c>
    </row>
    <row r="14536" spans="1:11" ht="16.5" x14ac:dyDescent="0.15">
      <c r="A14536" s="145" t="s">
        <v>40156</v>
      </c>
      <c r="B14536" s="32" t="s">
        <v>2952</v>
      </c>
      <c r="C14536" s="32" t="s">
        <v>997</v>
      </c>
      <c r="D14536" s="32" t="s">
        <v>10984</v>
      </c>
      <c r="E14536" s="145" t="s">
        <v>1056</v>
      </c>
      <c r="F14536" s="145" t="s">
        <v>997</v>
      </c>
      <c r="G14536" s="145" t="s">
        <v>17724</v>
      </c>
      <c r="H14536" s="145" t="s">
        <v>1285</v>
      </c>
      <c r="I14536" s="11" t="s">
        <v>1166</v>
      </c>
      <c r="J14536" s="11" t="s">
        <v>43681</v>
      </c>
      <c r="K14536" s="11" t="s">
        <v>1166</v>
      </c>
    </row>
    <row r="14537" spans="1:11" ht="16.5" x14ac:dyDescent="0.15">
      <c r="A14537" s="145" t="s">
        <v>40157</v>
      </c>
      <c r="B14537" s="32" t="s">
        <v>3026</v>
      </c>
      <c r="C14537" s="32" t="s">
        <v>997</v>
      </c>
      <c r="D14537" s="32" t="s">
        <v>10984</v>
      </c>
      <c r="E14537" s="145" t="s">
        <v>1056</v>
      </c>
      <c r="F14537" s="145" t="s">
        <v>997</v>
      </c>
      <c r="G14537" s="145" t="s">
        <v>19369</v>
      </c>
      <c r="H14537" s="145" t="s">
        <v>1285</v>
      </c>
      <c r="I14537" s="11" t="s">
        <v>1166</v>
      </c>
      <c r="J14537" s="11" t="s">
        <v>43681</v>
      </c>
      <c r="K14537" s="11" t="s">
        <v>1166</v>
      </c>
    </row>
    <row r="14538" spans="1:11" ht="16.5" x14ac:dyDescent="0.15">
      <c r="A14538" s="145" t="s">
        <v>40158</v>
      </c>
      <c r="B14538" s="32" t="s">
        <v>15578</v>
      </c>
      <c r="C14538" s="32" t="s">
        <v>300</v>
      </c>
      <c r="D14538" s="32" t="s">
        <v>997</v>
      </c>
      <c r="E14538" s="145" t="s">
        <v>17405</v>
      </c>
      <c r="F14538" s="145" t="s">
        <v>997</v>
      </c>
      <c r="G14538" s="145" t="s">
        <v>17407</v>
      </c>
      <c r="H14538" s="145" t="s">
        <v>1169</v>
      </c>
      <c r="I14538" s="11" t="s">
        <v>997</v>
      </c>
      <c r="J14538" s="11" t="s">
        <v>43816</v>
      </c>
      <c r="K14538" s="11" t="s">
        <v>1166</v>
      </c>
    </row>
    <row r="14539" spans="1:11" ht="16.5" x14ac:dyDescent="0.15">
      <c r="A14539" s="145" t="s">
        <v>40159</v>
      </c>
      <c r="B14539" s="32" t="s">
        <v>14088</v>
      </c>
      <c r="C14539" s="32" t="s">
        <v>14078</v>
      </c>
      <c r="D14539" s="32" t="s">
        <v>997</v>
      </c>
      <c r="E14539" s="145" t="s">
        <v>17405</v>
      </c>
      <c r="F14539" s="145" t="s">
        <v>37491</v>
      </c>
      <c r="G14539" s="145" t="s">
        <v>17407</v>
      </c>
      <c r="H14539" s="145" t="s">
        <v>1169</v>
      </c>
      <c r="I14539" s="11" t="s">
        <v>997</v>
      </c>
      <c r="J14539" s="11" t="s">
        <v>43816</v>
      </c>
      <c r="K14539" s="11" t="s">
        <v>1166</v>
      </c>
    </row>
    <row r="14540" spans="1:11" ht="16.5" x14ac:dyDescent="0.15">
      <c r="A14540" s="145" t="s">
        <v>40160</v>
      </c>
      <c r="B14540" s="32" t="s">
        <v>15579</v>
      </c>
      <c r="C14540" s="32" t="s">
        <v>300</v>
      </c>
      <c r="D14540" s="32" t="s">
        <v>997</v>
      </c>
      <c r="E14540" s="145" t="s">
        <v>17405</v>
      </c>
      <c r="F14540" s="145" t="s">
        <v>997</v>
      </c>
      <c r="G14540" s="145" t="s">
        <v>17407</v>
      </c>
      <c r="H14540" s="145" t="s">
        <v>1169</v>
      </c>
      <c r="I14540" s="11" t="s">
        <v>997</v>
      </c>
      <c r="J14540" s="11" t="s">
        <v>43816</v>
      </c>
      <c r="K14540" s="11" t="s">
        <v>1166</v>
      </c>
    </row>
    <row r="14541" spans="1:11" ht="16.5" x14ac:dyDescent="0.15">
      <c r="A14541" s="145" t="s">
        <v>40161</v>
      </c>
      <c r="B14541" s="32" t="s">
        <v>15580</v>
      </c>
      <c r="C14541" s="32" t="s">
        <v>14078</v>
      </c>
      <c r="D14541" s="32" t="s">
        <v>997</v>
      </c>
      <c r="E14541" s="145" t="s">
        <v>17405</v>
      </c>
      <c r="F14541" s="145" t="s">
        <v>37489</v>
      </c>
      <c r="G14541" s="145" t="s">
        <v>17407</v>
      </c>
      <c r="H14541" s="145" t="s">
        <v>1169</v>
      </c>
      <c r="I14541" s="11" t="s">
        <v>997</v>
      </c>
      <c r="J14541" s="11" t="s">
        <v>43816</v>
      </c>
      <c r="K14541" s="11" t="s">
        <v>1166</v>
      </c>
    </row>
    <row r="14542" spans="1:11" ht="16.5" x14ac:dyDescent="0.15">
      <c r="A14542" s="145" t="s">
        <v>40162</v>
      </c>
      <c r="B14542" s="32" t="s">
        <v>15581</v>
      </c>
      <c r="C14542" s="32" t="s">
        <v>15582</v>
      </c>
      <c r="D14542" s="32" t="s">
        <v>997</v>
      </c>
      <c r="E14542" s="145" t="s">
        <v>17405</v>
      </c>
      <c r="F14542" s="145" t="s">
        <v>997</v>
      </c>
      <c r="G14542" s="145" t="s">
        <v>17407</v>
      </c>
      <c r="H14542" s="145" t="s">
        <v>1169</v>
      </c>
      <c r="I14542" s="11" t="s">
        <v>997</v>
      </c>
      <c r="J14542" s="11" t="s">
        <v>43816</v>
      </c>
      <c r="K14542" s="11" t="s">
        <v>1166</v>
      </c>
    </row>
    <row r="14543" spans="1:11" ht="16.5" x14ac:dyDescent="0.15">
      <c r="A14543" s="145" t="s">
        <v>40163</v>
      </c>
      <c r="B14543" s="32" t="s">
        <v>15583</v>
      </c>
      <c r="C14543" s="32" t="s">
        <v>1174</v>
      </c>
      <c r="D14543" s="32" t="s">
        <v>997</v>
      </c>
      <c r="E14543" s="145" t="s">
        <v>17405</v>
      </c>
      <c r="F14543" s="145" t="s">
        <v>37487</v>
      </c>
      <c r="G14543" s="145" t="s">
        <v>17407</v>
      </c>
      <c r="H14543" s="145" t="s">
        <v>1169</v>
      </c>
      <c r="I14543" s="11" t="s">
        <v>997</v>
      </c>
      <c r="J14543" s="11" t="s">
        <v>43816</v>
      </c>
      <c r="K14543" s="11" t="s">
        <v>43664</v>
      </c>
    </row>
    <row r="14544" spans="1:11" ht="16.5" x14ac:dyDescent="0.15">
      <c r="A14544" s="145" t="s">
        <v>40164</v>
      </c>
      <c r="B14544" s="32" t="s">
        <v>15584</v>
      </c>
      <c r="C14544" s="32" t="s">
        <v>15585</v>
      </c>
      <c r="D14544" s="32" t="s">
        <v>997</v>
      </c>
      <c r="E14544" s="145" t="s">
        <v>17405</v>
      </c>
      <c r="F14544" s="145" t="s">
        <v>997</v>
      </c>
      <c r="G14544" s="145" t="s">
        <v>17407</v>
      </c>
      <c r="H14544" s="145" t="s">
        <v>1169</v>
      </c>
      <c r="I14544" s="11" t="s">
        <v>997</v>
      </c>
      <c r="J14544" s="11" t="s">
        <v>43816</v>
      </c>
      <c r="K14544" s="11" t="s">
        <v>1166</v>
      </c>
    </row>
    <row r="14545" spans="1:11" ht="16.5" x14ac:dyDescent="0.15">
      <c r="A14545" s="145" t="s">
        <v>40165</v>
      </c>
      <c r="B14545" s="32" t="s">
        <v>15586</v>
      </c>
      <c r="C14545" s="32" t="s">
        <v>300</v>
      </c>
      <c r="D14545" s="32" t="s">
        <v>997</v>
      </c>
      <c r="E14545" s="145" t="s">
        <v>17405</v>
      </c>
      <c r="F14545" s="145" t="s">
        <v>997</v>
      </c>
      <c r="G14545" s="145" t="s">
        <v>32993</v>
      </c>
      <c r="H14545" s="145" t="s">
        <v>1169</v>
      </c>
      <c r="I14545" s="11" t="s">
        <v>997</v>
      </c>
      <c r="J14545" s="11" t="s">
        <v>43816</v>
      </c>
      <c r="K14545" s="11" t="s">
        <v>1166</v>
      </c>
    </row>
    <row r="14546" spans="1:11" ht="16.5" x14ac:dyDescent="0.15">
      <c r="A14546" s="145" t="s">
        <v>40166</v>
      </c>
      <c r="B14546" s="32" t="s">
        <v>15587</v>
      </c>
      <c r="C14546" s="32" t="s">
        <v>15588</v>
      </c>
      <c r="D14546" s="32" t="s">
        <v>997</v>
      </c>
      <c r="E14546" s="145" t="s">
        <v>17405</v>
      </c>
      <c r="F14546" s="145" t="s">
        <v>997</v>
      </c>
      <c r="G14546" s="145" t="s">
        <v>17407</v>
      </c>
      <c r="H14546" s="145" t="s">
        <v>1169</v>
      </c>
      <c r="I14546" s="11" t="s">
        <v>997</v>
      </c>
      <c r="J14546" s="11" t="s">
        <v>43816</v>
      </c>
      <c r="K14546" s="11" t="s">
        <v>1166</v>
      </c>
    </row>
    <row r="14547" spans="1:11" ht="16.5" x14ac:dyDescent="0.15">
      <c r="A14547" s="145" t="s">
        <v>40167</v>
      </c>
      <c r="B14547" s="32" t="s">
        <v>15589</v>
      </c>
      <c r="C14547" s="32" t="s">
        <v>15590</v>
      </c>
      <c r="D14547" s="32" t="s">
        <v>997</v>
      </c>
      <c r="E14547" s="145" t="s">
        <v>17405</v>
      </c>
      <c r="F14547" s="145" t="s">
        <v>997</v>
      </c>
      <c r="G14547" s="145" t="s">
        <v>17407</v>
      </c>
      <c r="H14547" s="145" t="s">
        <v>1169</v>
      </c>
      <c r="I14547" s="11" t="s">
        <v>997</v>
      </c>
      <c r="J14547" s="11" t="s">
        <v>43816</v>
      </c>
      <c r="K14547" s="11" t="s">
        <v>1166</v>
      </c>
    </row>
    <row r="14548" spans="1:11" ht="16.5" x14ac:dyDescent="0.15">
      <c r="A14548" s="145" t="s">
        <v>40168</v>
      </c>
      <c r="B14548" s="32" t="s">
        <v>15591</v>
      </c>
      <c r="C14548" s="32" t="s">
        <v>15592</v>
      </c>
      <c r="D14548" s="32" t="s">
        <v>997</v>
      </c>
      <c r="E14548" s="145" t="s">
        <v>17405</v>
      </c>
      <c r="F14548" s="145" t="s">
        <v>997</v>
      </c>
      <c r="G14548" s="145" t="s">
        <v>17407</v>
      </c>
      <c r="H14548" s="145" t="s">
        <v>1169</v>
      </c>
      <c r="I14548" s="11" t="s">
        <v>997</v>
      </c>
      <c r="J14548" s="11" t="s">
        <v>43816</v>
      </c>
      <c r="K14548" s="11" t="s">
        <v>1166</v>
      </c>
    </row>
    <row r="14549" spans="1:11" ht="16.5" x14ac:dyDescent="0.15">
      <c r="A14549" s="145" t="s">
        <v>40169</v>
      </c>
      <c r="B14549" s="32" t="s">
        <v>15593</v>
      </c>
      <c r="C14549" s="32" t="s">
        <v>15594</v>
      </c>
      <c r="D14549" s="32" t="s">
        <v>997</v>
      </c>
      <c r="E14549" s="145" t="s">
        <v>17405</v>
      </c>
      <c r="F14549" s="145" t="s">
        <v>997</v>
      </c>
      <c r="G14549" s="145" t="s">
        <v>17407</v>
      </c>
      <c r="H14549" s="145" t="s">
        <v>1169</v>
      </c>
      <c r="I14549" s="11" t="s">
        <v>997</v>
      </c>
      <c r="J14549" s="11" t="s">
        <v>43816</v>
      </c>
      <c r="K14549" s="11" t="s">
        <v>1166</v>
      </c>
    </row>
    <row r="14550" spans="1:11" ht="16.5" x14ac:dyDescent="0.15">
      <c r="A14550" s="145" t="s">
        <v>40170</v>
      </c>
      <c r="B14550" s="32" t="s">
        <v>15595</v>
      </c>
      <c r="C14550" s="32" t="s">
        <v>15596</v>
      </c>
      <c r="D14550" s="32" t="s">
        <v>997</v>
      </c>
      <c r="E14550" s="145" t="s">
        <v>17405</v>
      </c>
      <c r="F14550" s="145" t="s">
        <v>997</v>
      </c>
      <c r="G14550" s="145" t="s">
        <v>17407</v>
      </c>
      <c r="H14550" s="145" t="s">
        <v>1169</v>
      </c>
      <c r="I14550" s="11" t="s">
        <v>997</v>
      </c>
      <c r="J14550" s="11" t="s">
        <v>43816</v>
      </c>
      <c r="K14550" s="11" t="s">
        <v>1166</v>
      </c>
    </row>
    <row r="14551" spans="1:11" ht="16.5" x14ac:dyDescent="0.15">
      <c r="A14551" s="145" t="s">
        <v>40171</v>
      </c>
      <c r="B14551" s="32" t="s">
        <v>15597</v>
      </c>
      <c r="C14551" s="32" t="s">
        <v>15598</v>
      </c>
      <c r="D14551" s="32" t="s">
        <v>997</v>
      </c>
      <c r="E14551" s="145" t="s">
        <v>17581</v>
      </c>
      <c r="F14551" s="145" t="s">
        <v>997</v>
      </c>
      <c r="G14551" s="145" t="s">
        <v>17407</v>
      </c>
      <c r="H14551" s="145" t="s">
        <v>1169</v>
      </c>
      <c r="I14551" s="11" t="s">
        <v>997</v>
      </c>
      <c r="J14551" s="11" t="s">
        <v>43816</v>
      </c>
      <c r="K14551" s="11" t="s">
        <v>1166</v>
      </c>
    </row>
    <row r="14552" spans="1:11" ht="16.5" x14ac:dyDescent="0.15">
      <c r="A14552" s="145" t="s">
        <v>40172</v>
      </c>
      <c r="B14552" s="32" t="s">
        <v>15599</v>
      </c>
      <c r="C14552" s="32" t="s">
        <v>15600</v>
      </c>
      <c r="D14552" s="32" t="s">
        <v>997</v>
      </c>
      <c r="E14552" s="145" t="s">
        <v>17405</v>
      </c>
      <c r="F14552" s="145" t="s">
        <v>997</v>
      </c>
      <c r="G14552" s="145" t="s">
        <v>17407</v>
      </c>
      <c r="H14552" s="145" t="s">
        <v>1169</v>
      </c>
      <c r="I14552" s="11" t="s">
        <v>997</v>
      </c>
      <c r="J14552" s="11" t="s">
        <v>43816</v>
      </c>
      <c r="K14552" s="11" t="s">
        <v>1166</v>
      </c>
    </row>
    <row r="14553" spans="1:11" ht="16.5" x14ac:dyDescent="0.15">
      <c r="A14553" s="145" t="s">
        <v>40173</v>
      </c>
      <c r="B14553" s="32" t="s">
        <v>15601</v>
      </c>
      <c r="C14553" s="32" t="s">
        <v>300</v>
      </c>
      <c r="D14553" s="32" t="s">
        <v>997</v>
      </c>
      <c r="E14553" s="145" t="s">
        <v>17590</v>
      </c>
      <c r="F14553" s="145" t="s">
        <v>997</v>
      </c>
      <c r="G14553" s="145" t="s">
        <v>17407</v>
      </c>
      <c r="H14553" s="145" t="s">
        <v>1169</v>
      </c>
      <c r="I14553" s="11" t="s">
        <v>997</v>
      </c>
      <c r="J14553" s="11" t="s">
        <v>43816</v>
      </c>
      <c r="K14553" s="11" t="s">
        <v>1166</v>
      </c>
    </row>
    <row r="14554" spans="1:11" ht="16.5" x14ac:dyDescent="0.15">
      <c r="A14554" s="145" t="s">
        <v>40174</v>
      </c>
      <c r="B14554" s="32" t="s">
        <v>15602</v>
      </c>
      <c r="C14554" s="32" t="s">
        <v>300</v>
      </c>
      <c r="D14554" s="32" t="s">
        <v>997</v>
      </c>
      <c r="E14554" s="145" t="s">
        <v>17581</v>
      </c>
      <c r="F14554" s="145" t="s">
        <v>997</v>
      </c>
      <c r="G14554" s="145" t="s">
        <v>17407</v>
      </c>
      <c r="H14554" s="145" t="s">
        <v>1169</v>
      </c>
      <c r="I14554" s="11" t="s">
        <v>997</v>
      </c>
      <c r="J14554" s="11" t="s">
        <v>43816</v>
      </c>
      <c r="K14554" s="11" t="s">
        <v>1166</v>
      </c>
    </row>
    <row r="14555" spans="1:11" ht="16.5" x14ac:dyDescent="0.15">
      <c r="A14555" s="145" t="s">
        <v>40175</v>
      </c>
      <c r="B14555" s="32" t="s">
        <v>15603</v>
      </c>
      <c r="C14555" s="32" t="s">
        <v>300</v>
      </c>
      <c r="D14555" s="32" t="s">
        <v>997</v>
      </c>
      <c r="E14555" s="145" t="s">
        <v>1056</v>
      </c>
      <c r="F14555" s="145" t="s">
        <v>997</v>
      </c>
      <c r="G14555" s="145" t="s">
        <v>17407</v>
      </c>
      <c r="H14555" s="145" t="s">
        <v>1169</v>
      </c>
      <c r="I14555" s="11" t="s">
        <v>997</v>
      </c>
      <c r="J14555" s="11" t="s">
        <v>43816</v>
      </c>
      <c r="K14555" s="11" t="s">
        <v>1166</v>
      </c>
    </row>
    <row r="14556" spans="1:11" ht="16.5" x14ac:dyDescent="0.15">
      <c r="A14556" s="145" t="s">
        <v>40176</v>
      </c>
      <c r="B14556" s="32" t="s">
        <v>15604</v>
      </c>
      <c r="C14556" s="32" t="s">
        <v>15605</v>
      </c>
      <c r="D14556" s="32" t="s">
        <v>997</v>
      </c>
      <c r="E14556" s="145" t="s">
        <v>17405</v>
      </c>
      <c r="F14556" s="145" t="s">
        <v>997</v>
      </c>
      <c r="G14556" s="145" t="s">
        <v>17407</v>
      </c>
      <c r="H14556" s="145" t="s">
        <v>1169</v>
      </c>
      <c r="I14556" s="11" t="s">
        <v>997</v>
      </c>
      <c r="J14556" s="11" t="s">
        <v>43816</v>
      </c>
      <c r="K14556" s="11" t="s">
        <v>1166</v>
      </c>
    </row>
    <row r="14557" spans="1:11" ht="16.5" x14ac:dyDescent="0.15">
      <c r="A14557" s="145" t="s">
        <v>40177</v>
      </c>
      <c r="B14557" s="32" t="s">
        <v>15606</v>
      </c>
      <c r="C14557" s="32" t="s">
        <v>300</v>
      </c>
      <c r="D14557" s="32" t="s">
        <v>997</v>
      </c>
      <c r="E14557" s="145" t="s">
        <v>17590</v>
      </c>
      <c r="F14557" s="145" t="s">
        <v>997</v>
      </c>
      <c r="G14557" s="145" t="s">
        <v>17407</v>
      </c>
      <c r="H14557" s="145" t="s">
        <v>1169</v>
      </c>
      <c r="I14557" s="11" t="s">
        <v>997</v>
      </c>
      <c r="J14557" s="11" t="s">
        <v>43816</v>
      </c>
      <c r="K14557" s="11" t="s">
        <v>1166</v>
      </c>
    </row>
    <row r="14558" spans="1:11" ht="16.5" x14ac:dyDescent="0.15">
      <c r="A14558" s="145" t="s">
        <v>40178</v>
      </c>
      <c r="B14558" s="32" t="s">
        <v>15607</v>
      </c>
      <c r="C14558" s="32" t="s">
        <v>300</v>
      </c>
      <c r="D14558" s="32" t="s">
        <v>997</v>
      </c>
      <c r="E14558" s="145" t="s">
        <v>17590</v>
      </c>
      <c r="F14558" s="145" t="s">
        <v>997</v>
      </c>
      <c r="G14558" s="145" t="s">
        <v>17407</v>
      </c>
      <c r="H14558" s="145" t="s">
        <v>1169</v>
      </c>
      <c r="I14558" s="11" t="s">
        <v>997</v>
      </c>
      <c r="J14558" s="11" t="s">
        <v>43816</v>
      </c>
      <c r="K14558" s="11" t="s">
        <v>1166</v>
      </c>
    </row>
    <row r="14559" spans="1:11" ht="16.5" x14ac:dyDescent="0.15">
      <c r="A14559" s="145" t="s">
        <v>40179</v>
      </c>
      <c r="B14559" s="32" t="s">
        <v>15608</v>
      </c>
      <c r="C14559" s="32" t="s">
        <v>300</v>
      </c>
      <c r="D14559" s="32" t="s">
        <v>997</v>
      </c>
      <c r="E14559" s="145" t="s">
        <v>17581</v>
      </c>
      <c r="F14559" s="145" t="s">
        <v>997</v>
      </c>
      <c r="G14559" s="145" t="s">
        <v>17407</v>
      </c>
      <c r="H14559" s="145" t="s">
        <v>1169</v>
      </c>
      <c r="I14559" s="11" t="s">
        <v>997</v>
      </c>
      <c r="J14559" s="11" t="s">
        <v>43816</v>
      </c>
      <c r="K14559" s="11" t="s">
        <v>1166</v>
      </c>
    </row>
    <row r="14560" spans="1:11" ht="16.5" x14ac:dyDescent="0.15">
      <c r="A14560" s="145" t="s">
        <v>40180</v>
      </c>
      <c r="B14560" s="32" t="s">
        <v>15609</v>
      </c>
      <c r="C14560" s="32" t="s">
        <v>300</v>
      </c>
      <c r="D14560" s="32" t="s">
        <v>997</v>
      </c>
      <c r="E14560" s="145" t="s">
        <v>17405</v>
      </c>
      <c r="F14560" s="145" t="s">
        <v>997</v>
      </c>
      <c r="G14560" s="145" t="s">
        <v>17407</v>
      </c>
      <c r="H14560" s="145" t="s">
        <v>1169</v>
      </c>
      <c r="I14560" s="11" t="s">
        <v>997</v>
      </c>
      <c r="J14560" s="11" t="s">
        <v>43816</v>
      </c>
      <c r="K14560" s="11" t="s">
        <v>1166</v>
      </c>
    </row>
    <row r="14561" spans="1:11" ht="16.5" x14ac:dyDescent="0.15">
      <c r="A14561" s="145" t="s">
        <v>40181</v>
      </c>
      <c r="B14561" s="32" t="s">
        <v>15610</v>
      </c>
      <c r="C14561" s="32" t="s">
        <v>15611</v>
      </c>
      <c r="D14561" s="32" t="s">
        <v>997</v>
      </c>
      <c r="E14561" s="145" t="s">
        <v>17581</v>
      </c>
      <c r="F14561" s="145" t="s">
        <v>997</v>
      </c>
      <c r="G14561" s="145" t="s">
        <v>17407</v>
      </c>
      <c r="H14561" s="145" t="s">
        <v>1169</v>
      </c>
      <c r="I14561" s="11" t="s">
        <v>997</v>
      </c>
      <c r="J14561" s="11" t="s">
        <v>43816</v>
      </c>
      <c r="K14561" s="11" t="s">
        <v>1166</v>
      </c>
    </row>
    <row r="14562" spans="1:11" ht="16.5" x14ac:dyDescent="0.15">
      <c r="A14562" s="145" t="s">
        <v>40182</v>
      </c>
      <c r="B14562" s="32" t="s">
        <v>15612</v>
      </c>
      <c r="C14562" s="32" t="s">
        <v>15613</v>
      </c>
      <c r="D14562" s="32" t="s">
        <v>997</v>
      </c>
      <c r="E14562" s="145" t="s">
        <v>17581</v>
      </c>
      <c r="F14562" s="145" t="s">
        <v>997</v>
      </c>
      <c r="G14562" s="145" t="s">
        <v>17407</v>
      </c>
      <c r="H14562" s="145" t="s">
        <v>1169</v>
      </c>
      <c r="I14562" s="11" t="s">
        <v>997</v>
      </c>
      <c r="J14562" s="11" t="s">
        <v>43816</v>
      </c>
      <c r="K14562" s="11" t="s">
        <v>1166</v>
      </c>
    </row>
    <row r="14563" spans="1:11" ht="16.5" x14ac:dyDescent="0.15">
      <c r="A14563" s="145" t="s">
        <v>40183</v>
      </c>
      <c r="B14563" s="32" t="s">
        <v>15614</v>
      </c>
      <c r="C14563" s="32" t="s">
        <v>15615</v>
      </c>
      <c r="D14563" s="32" t="s">
        <v>997</v>
      </c>
      <c r="E14563" s="145" t="s">
        <v>17581</v>
      </c>
      <c r="F14563" s="145" t="s">
        <v>997</v>
      </c>
      <c r="G14563" s="145" t="s">
        <v>17407</v>
      </c>
      <c r="H14563" s="145" t="s">
        <v>1169</v>
      </c>
      <c r="I14563" s="11" t="s">
        <v>997</v>
      </c>
      <c r="J14563" s="11" t="s">
        <v>43816</v>
      </c>
      <c r="K14563" s="11" t="s">
        <v>1166</v>
      </c>
    </row>
    <row r="14564" spans="1:11" ht="16.5" x14ac:dyDescent="0.15">
      <c r="A14564" s="145" t="s">
        <v>40184</v>
      </c>
      <c r="B14564" s="32" t="s">
        <v>14777</v>
      </c>
      <c r="C14564" s="32" t="s">
        <v>14778</v>
      </c>
      <c r="D14564" s="32" t="s">
        <v>529</v>
      </c>
      <c r="E14564" s="145" t="s">
        <v>17405</v>
      </c>
      <c r="F14564" s="145" t="s">
        <v>997</v>
      </c>
      <c r="G14564" s="145" t="s">
        <v>17454</v>
      </c>
      <c r="H14564" s="145" t="s">
        <v>1169</v>
      </c>
      <c r="I14564" s="11" t="s">
        <v>43668</v>
      </c>
      <c r="J14564" s="11" t="s">
        <v>43904</v>
      </c>
      <c r="K14564" s="11" t="s">
        <v>43664</v>
      </c>
    </row>
    <row r="14565" spans="1:11" ht="16.5" x14ac:dyDescent="0.15">
      <c r="A14565" s="145" t="s">
        <v>40185</v>
      </c>
      <c r="B14565" s="32" t="s">
        <v>15616</v>
      </c>
      <c r="C14565" s="32" t="s">
        <v>15617</v>
      </c>
      <c r="D14565" s="32" t="s">
        <v>997</v>
      </c>
      <c r="E14565" s="145" t="s">
        <v>17405</v>
      </c>
      <c r="F14565" s="145" t="s">
        <v>997</v>
      </c>
      <c r="G14565" s="145" t="s">
        <v>17407</v>
      </c>
      <c r="H14565" s="145" t="s">
        <v>1169</v>
      </c>
      <c r="I14565" s="11" t="s">
        <v>997</v>
      </c>
      <c r="J14565" s="11" t="s">
        <v>43816</v>
      </c>
      <c r="K14565" s="11" t="s">
        <v>1166</v>
      </c>
    </row>
    <row r="14566" spans="1:11" ht="16.5" x14ac:dyDescent="0.15">
      <c r="A14566" s="145" t="s">
        <v>40186</v>
      </c>
      <c r="B14566" s="32" t="s">
        <v>15618</v>
      </c>
      <c r="C14566" s="32" t="s">
        <v>15619</v>
      </c>
      <c r="D14566" s="32" t="s">
        <v>997</v>
      </c>
      <c r="E14566" s="145" t="s">
        <v>17405</v>
      </c>
      <c r="F14566" s="145" t="s">
        <v>997</v>
      </c>
      <c r="G14566" s="145" t="s">
        <v>17407</v>
      </c>
      <c r="H14566" s="145" t="s">
        <v>1169</v>
      </c>
      <c r="I14566" s="11" t="s">
        <v>997</v>
      </c>
      <c r="J14566" s="11" t="s">
        <v>43904</v>
      </c>
      <c r="K14566" s="11" t="s">
        <v>1166</v>
      </c>
    </row>
    <row r="14567" spans="1:11" ht="16.5" x14ac:dyDescent="0.15">
      <c r="A14567" s="145" t="s">
        <v>40187</v>
      </c>
      <c r="B14567" s="32" t="s">
        <v>15620</v>
      </c>
      <c r="C14567" s="32" t="s">
        <v>15621</v>
      </c>
      <c r="D14567" s="32" t="s">
        <v>997</v>
      </c>
      <c r="E14567" s="145" t="s">
        <v>17405</v>
      </c>
      <c r="F14567" s="145" t="s">
        <v>997</v>
      </c>
      <c r="G14567" s="145" t="s">
        <v>17407</v>
      </c>
      <c r="H14567" s="145" t="s">
        <v>1169</v>
      </c>
      <c r="I14567" s="11" t="s">
        <v>997</v>
      </c>
      <c r="J14567" s="11" t="s">
        <v>43816</v>
      </c>
      <c r="K14567" s="11" t="s">
        <v>1166</v>
      </c>
    </row>
    <row r="14568" spans="1:11" ht="16.5" x14ac:dyDescent="0.15">
      <c r="A14568" s="145" t="s">
        <v>40188</v>
      </c>
      <c r="B14568" s="32" t="s">
        <v>6570</v>
      </c>
      <c r="C14568" s="32" t="s">
        <v>9273</v>
      </c>
      <c r="D14568" s="32" t="s">
        <v>997</v>
      </c>
      <c r="E14568" s="145" t="s">
        <v>17405</v>
      </c>
      <c r="F14568" s="145" t="s">
        <v>31066</v>
      </c>
      <c r="G14568" s="145" t="s">
        <v>17407</v>
      </c>
      <c r="H14568" s="145" t="s">
        <v>1169</v>
      </c>
      <c r="I14568" s="11" t="s">
        <v>997</v>
      </c>
      <c r="J14568" s="11" t="s">
        <v>43817</v>
      </c>
      <c r="K14568" s="11" t="s">
        <v>1166</v>
      </c>
    </row>
    <row r="14569" spans="1:11" ht="16.5" x14ac:dyDescent="0.15">
      <c r="A14569" s="145" t="s">
        <v>40189</v>
      </c>
      <c r="B14569" s="32" t="s">
        <v>15622</v>
      </c>
      <c r="C14569" s="32" t="s">
        <v>15623</v>
      </c>
      <c r="D14569" s="32" t="s">
        <v>997</v>
      </c>
      <c r="E14569" s="145" t="s">
        <v>17405</v>
      </c>
      <c r="F14569" s="145" t="s">
        <v>997</v>
      </c>
      <c r="G14569" s="145" t="s">
        <v>17407</v>
      </c>
      <c r="H14569" s="145" t="s">
        <v>1169</v>
      </c>
      <c r="I14569" s="11" t="s">
        <v>997</v>
      </c>
      <c r="J14569" s="11" t="s">
        <v>43816</v>
      </c>
      <c r="K14569" s="11" t="s">
        <v>1166</v>
      </c>
    </row>
    <row r="14570" spans="1:11" ht="16.5" x14ac:dyDescent="0.15">
      <c r="A14570" s="145" t="s">
        <v>40190</v>
      </c>
      <c r="B14570" s="32" t="s">
        <v>15624</v>
      </c>
      <c r="C14570" s="32" t="s">
        <v>300</v>
      </c>
      <c r="D14570" s="32" t="s">
        <v>997</v>
      </c>
      <c r="E14570" s="145" t="s">
        <v>17590</v>
      </c>
      <c r="F14570" s="145" t="s">
        <v>997</v>
      </c>
      <c r="G14570" s="145" t="s">
        <v>17407</v>
      </c>
      <c r="H14570" s="145" t="s">
        <v>1169</v>
      </c>
      <c r="I14570" s="11" t="s">
        <v>997</v>
      </c>
      <c r="J14570" s="11" t="s">
        <v>43816</v>
      </c>
      <c r="K14570" s="11" t="s">
        <v>1166</v>
      </c>
    </row>
    <row r="14571" spans="1:11" ht="16.5" x14ac:dyDescent="0.15">
      <c r="A14571" s="145" t="s">
        <v>40191</v>
      </c>
      <c r="B14571" s="32" t="s">
        <v>15625</v>
      </c>
      <c r="C14571" s="32" t="s">
        <v>300</v>
      </c>
      <c r="D14571" s="32" t="s">
        <v>997</v>
      </c>
      <c r="E14571" s="145" t="s">
        <v>17590</v>
      </c>
      <c r="F14571" s="145" t="s">
        <v>997</v>
      </c>
      <c r="G14571" s="145" t="s">
        <v>17407</v>
      </c>
      <c r="H14571" s="145" t="s">
        <v>1169</v>
      </c>
      <c r="I14571" s="11" t="s">
        <v>997</v>
      </c>
      <c r="J14571" s="11" t="s">
        <v>43816</v>
      </c>
      <c r="K14571" s="11" t="s">
        <v>1166</v>
      </c>
    </row>
    <row r="14572" spans="1:11" ht="16.5" x14ac:dyDescent="0.15">
      <c r="A14572" s="145" t="s">
        <v>40192</v>
      </c>
      <c r="B14572" s="32" t="s">
        <v>15626</v>
      </c>
      <c r="C14572" s="32" t="s">
        <v>300</v>
      </c>
      <c r="D14572" s="32" t="s">
        <v>997</v>
      </c>
      <c r="E14572" s="145" t="s">
        <v>17590</v>
      </c>
      <c r="F14572" s="145" t="s">
        <v>997</v>
      </c>
      <c r="G14572" s="145" t="s">
        <v>17407</v>
      </c>
      <c r="H14572" s="145" t="s">
        <v>1169</v>
      </c>
      <c r="I14572" s="11" t="s">
        <v>997</v>
      </c>
      <c r="J14572" s="11" t="s">
        <v>43816</v>
      </c>
      <c r="K14572" s="11" t="s">
        <v>1166</v>
      </c>
    </row>
    <row r="14573" spans="1:11" ht="16.5" x14ac:dyDescent="0.15">
      <c r="A14573" s="145" t="s">
        <v>40193</v>
      </c>
      <c r="B14573" s="32" t="s">
        <v>15627</v>
      </c>
      <c r="C14573" s="32" t="s">
        <v>300</v>
      </c>
      <c r="D14573" s="32" t="s">
        <v>997</v>
      </c>
      <c r="E14573" s="145" t="s">
        <v>17590</v>
      </c>
      <c r="F14573" s="145" t="s">
        <v>997</v>
      </c>
      <c r="G14573" s="145" t="s">
        <v>17407</v>
      </c>
      <c r="H14573" s="145" t="s">
        <v>1169</v>
      </c>
      <c r="I14573" s="11" t="s">
        <v>997</v>
      </c>
      <c r="J14573" s="11" t="s">
        <v>43816</v>
      </c>
      <c r="K14573" s="11" t="s">
        <v>1166</v>
      </c>
    </row>
    <row r="14574" spans="1:11" ht="16.5" x14ac:dyDescent="0.15">
      <c r="A14574" s="145" t="s">
        <v>40194</v>
      </c>
      <c r="B14574" s="32" t="s">
        <v>15628</v>
      </c>
      <c r="C14574" s="32" t="s">
        <v>15629</v>
      </c>
      <c r="D14574" s="32" t="s">
        <v>997</v>
      </c>
      <c r="E14574" s="145" t="s">
        <v>17581</v>
      </c>
      <c r="F14574" s="145" t="s">
        <v>997</v>
      </c>
      <c r="G14574" s="145" t="s">
        <v>17407</v>
      </c>
      <c r="H14574" s="145" t="s">
        <v>1169</v>
      </c>
      <c r="I14574" s="11" t="s">
        <v>997</v>
      </c>
      <c r="J14574" s="11" t="s">
        <v>43816</v>
      </c>
      <c r="K14574" s="11" t="s">
        <v>1166</v>
      </c>
    </row>
    <row r="14575" spans="1:11" ht="16.5" x14ac:dyDescent="0.15">
      <c r="A14575" s="145" t="s">
        <v>40195</v>
      </c>
      <c r="B14575" s="32" t="s">
        <v>15630</v>
      </c>
      <c r="C14575" s="32" t="s">
        <v>300</v>
      </c>
      <c r="D14575" s="32" t="s">
        <v>997</v>
      </c>
      <c r="E14575" s="145" t="s">
        <v>17590</v>
      </c>
      <c r="F14575" s="145" t="s">
        <v>997</v>
      </c>
      <c r="G14575" s="145" t="s">
        <v>17407</v>
      </c>
      <c r="H14575" s="145" t="s">
        <v>1169</v>
      </c>
      <c r="I14575" s="11" t="s">
        <v>997</v>
      </c>
      <c r="J14575" s="11" t="s">
        <v>43816</v>
      </c>
      <c r="K14575" s="11" t="s">
        <v>1166</v>
      </c>
    </row>
    <row r="14576" spans="1:11" ht="16.5" x14ac:dyDescent="0.15">
      <c r="A14576" s="145" t="s">
        <v>40196</v>
      </c>
      <c r="B14576" s="32" t="s">
        <v>15631</v>
      </c>
      <c r="C14576" s="32" t="s">
        <v>300</v>
      </c>
      <c r="D14576" s="32" t="s">
        <v>997</v>
      </c>
      <c r="E14576" s="145" t="s">
        <v>17590</v>
      </c>
      <c r="F14576" s="145" t="s">
        <v>997</v>
      </c>
      <c r="G14576" s="145" t="s">
        <v>17407</v>
      </c>
      <c r="H14576" s="145" t="s">
        <v>1169</v>
      </c>
      <c r="I14576" s="11" t="s">
        <v>997</v>
      </c>
      <c r="J14576" s="11" t="s">
        <v>43816</v>
      </c>
      <c r="K14576" s="11" t="s">
        <v>1166</v>
      </c>
    </row>
    <row r="14577" spans="1:11" ht="16.5" x14ac:dyDescent="0.15">
      <c r="A14577" s="145" t="s">
        <v>40197</v>
      </c>
      <c r="B14577" s="32" t="s">
        <v>15632</v>
      </c>
      <c r="C14577" s="32" t="s">
        <v>300</v>
      </c>
      <c r="D14577" s="32" t="s">
        <v>997</v>
      </c>
      <c r="E14577" s="145" t="s">
        <v>17581</v>
      </c>
      <c r="F14577" s="145" t="s">
        <v>997</v>
      </c>
      <c r="G14577" s="145" t="s">
        <v>17407</v>
      </c>
      <c r="H14577" s="145" t="s">
        <v>1169</v>
      </c>
      <c r="I14577" s="11" t="s">
        <v>997</v>
      </c>
      <c r="J14577" s="11" t="s">
        <v>43816</v>
      </c>
      <c r="K14577" s="11" t="s">
        <v>1166</v>
      </c>
    </row>
    <row r="14578" spans="1:11" ht="16.5" x14ac:dyDescent="0.15">
      <c r="A14578" s="145" t="s">
        <v>40198</v>
      </c>
      <c r="B14578" s="32" t="s">
        <v>15633</v>
      </c>
      <c r="C14578" s="32" t="s">
        <v>1174</v>
      </c>
      <c r="D14578" s="32" t="s">
        <v>997</v>
      </c>
      <c r="E14578" s="145" t="s">
        <v>17405</v>
      </c>
      <c r="F14578" s="145" t="s">
        <v>37501</v>
      </c>
      <c r="G14578" s="145" t="s">
        <v>17407</v>
      </c>
      <c r="H14578" s="145" t="s">
        <v>1169</v>
      </c>
      <c r="I14578" s="11" t="s">
        <v>997</v>
      </c>
      <c r="J14578" s="11" t="s">
        <v>43816</v>
      </c>
      <c r="K14578" s="11" t="s">
        <v>1166</v>
      </c>
    </row>
    <row r="14579" spans="1:11" ht="16.5" x14ac:dyDescent="0.15">
      <c r="A14579" s="145" t="s">
        <v>40199</v>
      </c>
      <c r="B14579" s="32" t="s">
        <v>15634</v>
      </c>
      <c r="C14579" s="32" t="s">
        <v>1174</v>
      </c>
      <c r="D14579" s="32" t="s">
        <v>997</v>
      </c>
      <c r="E14579" s="145" t="s">
        <v>17405</v>
      </c>
      <c r="F14579" s="145" t="s">
        <v>37497</v>
      </c>
      <c r="G14579" s="145" t="s">
        <v>17407</v>
      </c>
      <c r="H14579" s="145" t="s">
        <v>1169</v>
      </c>
      <c r="I14579" s="11" t="s">
        <v>997</v>
      </c>
      <c r="J14579" s="11" t="s">
        <v>43816</v>
      </c>
      <c r="K14579" s="11" t="s">
        <v>1166</v>
      </c>
    </row>
    <row r="14580" spans="1:11" ht="16.5" x14ac:dyDescent="0.15">
      <c r="A14580" s="145" t="s">
        <v>927</v>
      </c>
      <c r="B14580" s="32" t="s">
        <v>387</v>
      </c>
      <c r="C14580" s="32" t="s">
        <v>77</v>
      </c>
      <c r="D14580" s="32" t="s">
        <v>394</v>
      </c>
      <c r="E14580" s="145" t="s">
        <v>304</v>
      </c>
      <c r="F14580" s="145" t="s">
        <v>997</v>
      </c>
      <c r="G14580" s="145" t="s">
        <v>17549</v>
      </c>
      <c r="H14580" s="145" t="s">
        <v>1285</v>
      </c>
      <c r="I14580" s="11" t="s">
        <v>1166</v>
      </c>
      <c r="J14580" s="11" t="s">
        <v>43817</v>
      </c>
      <c r="K14580" s="11" t="s">
        <v>1166</v>
      </c>
    </row>
    <row r="14581" spans="1:11" ht="16.5" x14ac:dyDescent="0.15">
      <c r="A14581" s="145" t="s">
        <v>40200</v>
      </c>
      <c r="B14581" s="32" t="s">
        <v>15635</v>
      </c>
      <c r="C14581" s="32" t="s">
        <v>14456</v>
      </c>
      <c r="D14581" s="32" t="s">
        <v>997</v>
      </c>
      <c r="E14581" s="145" t="s">
        <v>17405</v>
      </c>
      <c r="F14581" s="145" t="s">
        <v>37663</v>
      </c>
      <c r="G14581" s="145" t="s">
        <v>17407</v>
      </c>
      <c r="H14581" s="145" t="s">
        <v>1169</v>
      </c>
      <c r="I14581" s="11" t="s">
        <v>997</v>
      </c>
      <c r="J14581" s="11" t="s">
        <v>43816</v>
      </c>
      <c r="K14581" s="11" t="s">
        <v>43664</v>
      </c>
    </row>
    <row r="14582" spans="1:11" ht="16.5" x14ac:dyDescent="0.15">
      <c r="A14582" s="145" t="s">
        <v>40201</v>
      </c>
      <c r="B14582" s="32" t="s">
        <v>15636</v>
      </c>
      <c r="C14582" s="32" t="s">
        <v>14078</v>
      </c>
      <c r="D14582" s="32" t="s">
        <v>997</v>
      </c>
      <c r="E14582" s="145" t="s">
        <v>17405</v>
      </c>
      <c r="F14582" s="145" t="s">
        <v>37577</v>
      </c>
      <c r="G14582" s="145" t="s">
        <v>17407</v>
      </c>
      <c r="H14582" s="145" t="s">
        <v>1169</v>
      </c>
      <c r="I14582" s="11" t="s">
        <v>997</v>
      </c>
      <c r="J14582" s="11" t="s">
        <v>43816</v>
      </c>
      <c r="K14582" s="11" t="s">
        <v>43664</v>
      </c>
    </row>
    <row r="14583" spans="1:11" ht="16.5" x14ac:dyDescent="0.15">
      <c r="A14583" s="145" t="s">
        <v>40202</v>
      </c>
      <c r="B14583" s="32" t="s">
        <v>15637</v>
      </c>
      <c r="C14583" s="32" t="s">
        <v>6770</v>
      </c>
      <c r="D14583" s="32" t="s">
        <v>997</v>
      </c>
      <c r="E14583" s="145" t="s">
        <v>17405</v>
      </c>
      <c r="F14583" s="145" t="s">
        <v>37754</v>
      </c>
      <c r="G14583" s="145" t="s">
        <v>17407</v>
      </c>
      <c r="H14583" s="145" t="s">
        <v>1169</v>
      </c>
      <c r="I14583" s="11" t="s">
        <v>997</v>
      </c>
      <c r="J14583" s="11" t="s">
        <v>43816</v>
      </c>
      <c r="K14583" s="11" t="s">
        <v>1166</v>
      </c>
    </row>
    <row r="14584" spans="1:11" ht="16.5" x14ac:dyDescent="0.15">
      <c r="A14584" s="145" t="s">
        <v>40203</v>
      </c>
      <c r="B14584" s="32" t="s">
        <v>14631</v>
      </c>
      <c r="C14584" s="32" t="s">
        <v>8578</v>
      </c>
      <c r="D14584" s="32" t="s">
        <v>553</v>
      </c>
      <c r="E14584" s="145" t="s">
        <v>17405</v>
      </c>
      <c r="F14584" s="145" t="s">
        <v>997</v>
      </c>
      <c r="G14584" s="145" t="s">
        <v>17454</v>
      </c>
      <c r="H14584" s="145" t="s">
        <v>1169</v>
      </c>
      <c r="I14584" s="11" t="s">
        <v>1166</v>
      </c>
      <c r="J14584" s="11" t="s">
        <v>43904</v>
      </c>
      <c r="K14584" s="11" t="s">
        <v>1166</v>
      </c>
    </row>
    <row r="14585" spans="1:11" ht="16.5" x14ac:dyDescent="0.15">
      <c r="A14585" s="145" t="s">
        <v>392</v>
      </c>
      <c r="B14585" s="32" t="s">
        <v>12587</v>
      </c>
      <c r="C14585" s="32" t="s">
        <v>77</v>
      </c>
      <c r="D14585" s="32" t="s">
        <v>540</v>
      </c>
      <c r="E14585" s="145" t="s">
        <v>304</v>
      </c>
      <c r="F14585" s="145" t="s">
        <v>997</v>
      </c>
      <c r="G14585" s="145" t="s">
        <v>17548</v>
      </c>
      <c r="H14585" s="145" t="s">
        <v>1285</v>
      </c>
      <c r="I14585" s="11" t="s">
        <v>1166</v>
      </c>
      <c r="J14585" s="11" t="s">
        <v>43817</v>
      </c>
      <c r="K14585" s="11" t="s">
        <v>1166</v>
      </c>
    </row>
    <row r="14586" spans="1:11" ht="16.5" x14ac:dyDescent="0.15">
      <c r="A14586" s="145" t="s">
        <v>393</v>
      </c>
      <c r="B14586" s="32" t="s">
        <v>12587</v>
      </c>
      <c r="C14586" s="32" t="s">
        <v>71</v>
      </c>
      <c r="D14586" s="32" t="s">
        <v>540</v>
      </c>
      <c r="E14586" s="145" t="s">
        <v>304</v>
      </c>
      <c r="F14586" s="145" t="s">
        <v>997</v>
      </c>
      <c r="G14586" s="145" t="s">
        <v>17548</v>
      </c>
      <c r="H14586" s="145" t="s">
        <v>1285</v>
      </c>
      <c r="I14586" s="11" t="s">
        <v>1166</v>
      </c>
      <c r="J14586" s="11" t="s">
        <v>43817</v>
      </c>
      <c r="K14586" s="11" t="s">
        <v>1166</v>
      </c>
    </row>
    <row r="14587" spans="1:11" ht="16.5" x14ac:dyDescent="0.15">
      <c r="A14587" s="145" t="s">
        <v>395</v>
      </c>
      <c r="B14587" s="32" t="s">
        <v>12587</v>
      </c>
      <c r="C14587" s="32" t="s">
        <v>77</v>
      </c>
      <c r="D14587" s="32" t="s">
        <v>394</v>
      </c>
      <c r="E14587" s="145" t="s">
        <v>304</v>
      </c>
      <c r="F14587" s="145" t="s">
        <v>997</v>
      </c>
      <c r="G14587" s="145" t="s">
        <v>17548</v>
      </c>
      <c r="H14587" s="145" t="s">
        <v>1285</v>
      </c>
      <c r="I14587" s="11" t="s">
        <v>1166</v>
      </c>
      <c r="J14587" s="11" t="s">
        <v>43817</v>
      </c>
      <c r="K14587" s="11" t="s">
        <v>1166</v>
      </c>
    </row>
    <row r="14588" spans="1:11" ht="16.5" x14ac:dyDescent="0.15">
      <c r="A14588" s="145" t="s">
        <v>396</v>
      </c>
      <c r="B14588" s="32" t="s">
        <v>12587</v>
      </c>
      <c r="C14588" s="32" t="s">
        <v>71</v>
      </c>
      <c r="D14588" s="32" t="s">
        <v>394</v>
      </c>
      <c r="E14588" s="145" t="s">
        <v>304</v>
      </c>
      <c r="F14588" s="145" t="s">
        <v>997</v>
      </c>
      <c r="G14588" s="145" t="s">
        <v>17548</v>
      </c>
      <c r="H14588" s="145" t="s">
        <v>1285</v>
      </c>
      <c r="I14588" s="11" t="s">
        <v>1166</v>
      </c>
      <c r="J14588" s="11" t="s">
        <v>43817</v>
      </c>
      <c r="K14588" s="11" t="s">
        <v>1166</v>
      </c>
    </row>
    <row r="14589" spans="1:11" ht="16.5" x14ac:dyDescent="0.15">
      <c r="A14589" s="145" t="s">
        <v>40204</v>
      </c>
      <c r="B14589" s="32" t="s">
        <v>15638</v>
      </c>
      <c r="C14589" s="32" t="s">
        <v>1179</v>
      </c>
      <c r="D14589" s="32" t="s">
        <v>997</v>
      </c>
      <c r="E14589" s="145" t="s">
        <v>17405</v>
      </c>
      <c r="F14589" s="145" t="s">
        <v>40205</v>
      </c>
      <c r="G14589" s="145" t="s">
        <v>17407</v>
      </c>
      <c r="H14589" s="145" t="s">
        <v>1169</v>
      </c>
      <c r="I14589" s="11" t="s">
        <v>997</v>
      </c>
      <c r="J14589" s="11" t="s">
        <v>43817</v>
      </c>
      <c r="K14589" s="11" t="s">
        <v>1166</v>
      </c>
    </row>
    <row r="14590" spans="1:11" ht="16.5" x14ac:dyDescent="0.15">
      <c r="A14590" s="145" t="s">
        <v>40206</v>
      </c>
      <c r="B14590" s="32" t="s">
        <v>15639</v>
      </c>
      <c r="C14590" s="32" t="s">
        <v>15640</v>
      </c>
      <c r="D14590" s="32" t="s">
        <v>997</v>
      </c>
      <c r="E14590" s="145" t="s">
        <v>17405</v>
      </c>
      <c r="F14590" s="145" t="s">
        <v>40207</v>
      </c>
      <c r="G14590" s="145" t="s">
        <v>17407</v>
      </c>
      <c r="H14590" s="145" t="s">
        <v>1169</v>
      </c>
      <c r="I14590" s="11" t="s">
        <v>997</v>
      </c>
      <c r="J14590" s="11" t="s">
        <v>43817</v>
      </c>
      <c r="K14590" s="11" t="s">
        <v>1166</v>
      </c>
    </row>
    <row r="14591" spans="1:11" ht="16.5" x14ac:dyDescent="0.15">
      <c r="A14591" s="145" t="s">
        <v>40208</v>
      </c>
      <c r="B14591" s="32" t="s">
        <v>9689</v>
      </c>
      <c r="C14591" s="32" t="s">
        <v>15640</v>
      </c>
      <c r="D14591" s="32" t="s">
        <v>997</v>
      </c>
      <c r="E14591" s="145" t="s">
        <v>17405</v>
      </c>
      <c r="F14591" s="145" t="s">
        <v>40209</v>
      </c>
      <c r="G14591" s="145" t="s">
        <v>17407</v>
      </c>
      <c r="H14591" s="145" t="s">
        <v>1169</v>
      </c>
      <c r="I14591" s="11" t="s">
        <v>997</v>
      </c>
      <c r="J14591" s="11" t="s">
        <v>43817</v>
      </c>
      <c r="K14591" s="11" t="s">
        <v>1166</v>
      </c>
    </row>
    <row r="14592" spans="1:11" ht="16.5" x14ac:dyDescent="0.15">
      <c r="A14592" s="145" t="s">
        <v>40210</v>
      </c>
      <c r="B14592" s="32" t="s">
        <v>15641</v>
      </c>
      <c r="C14592" s="32" t="s">
        <v>15642</v>
      </c>
      <c r="D14592" s="32" t="s">
        <v>997</v>
      </c>
      <c r="E14592" s="145" t="s">
        <v>17405</v>
      </c>
      <c r="F14592" s="145" t="s">
        <v>15643</v>
      </c>
      <c r="G14592" s="145" t="s">
        <v>17407</v>
      </c>
      <c r="H14592" s="145" t="s">
        <v>1169</v>
      </c>
      <c r="I14592" s="11" t="s">
        <v>997</v>
      </c>
      <c r="J14592" s="11" t="s">
        <v>43817</v>
      </c>
      <c r="K14592" s="11" t="s">
        <v>1166</v>
      </c>
    </row>
    <row r="14593" spans="1:11" ht="16.5" x14ac:dyDescent="0.15">
      <c r="A14593" s="145" t="s">
        <v>40211</v>
      </c>
      <c r="B14593" s="32" t="s">
        <v>2626</v>
      </c>
      <c r="C14593" s="32" t="s">
        <v>15644</v>
      </c>
      <c r="D14593" s="32" t="s">
        <v>997</v>
      </c>
      <c r="E14593" s="145" t="s">
        <v>17556</v>
      </c>
      <c r="F14593" s="145" t="s">
        <v>997</v>
      </c>
      <c r="G14593" s="145" t="s">
        <v>17407</v>
      </c>
      <c r="H14593" s="145" t="s">
        <v>1169</v>
      </c>
      <c r="I14593" s="11" t="s">
        <v>997</v>
      </c>
      <c r="J14593" s="11" t="s">
        <v>43817</v>
      </c>
      <c r="K14593" s="11" t="s">
        <v>1166</v>
      </c>
    </row>
    <row r="14594" spans="1:11" ht="16.5" x14ac:dyDescent="0.15">
      <c r="A14594" s="145" t="s">
        <v>40212</v>
      </c>
      <c r="B14594" s="32" t="s">
        <v>15645</v>
      </c>
      <c r="C14594" s="32" t="s">
        <v>15646</v>
      </c>
      <c r="D14594" s="32" t="s">
        <v>997</v>
      </c>
      <c r="E14594" s="145" t="s">
        <v>1056</v>
      </c>
      <c r="F14594" s="145" t="s">
        <v>997</v>
      </c>
      <c r="G14594" s="145" t="s">
        <v>17407</v>
      </c>
      <c r="H14594" s="145" t="s">
        <v>1169</v>
      </c>
      <c r="I14594" s="11" t="s">
        <v>997</v>
      </c>
      <c r="J14594" s="11" t="s">
        <v>43817</v>
      </c>
      <c r="K14594" s="11" t="s">
        <v>1166</v>
      </c>
    </row>
    <row r="14595" spans="1:11" ht="16.5" x14ac:dyDescent="0.15">
      <c r="A14595" s="145" t="s">
        <v>40213</v>
      </c>
      <c r="B14595" s="32" t="s">
        <v>15647</v>
      </c>
      <c r="C14595" s="32" t="s">
        <v>15648</v>
      </c>
      <c r="D14595" s="32" t="s">
        <v>997</v>
      </c>
      <c r="E14595" s="145" t="s">
        <v>304</v>
      </c>
      <c r="F14595" s="145" t="s">
        <v>997</v>
      </c>
      <c r="G14595" s="145" t="s">
        <v>17407</v>
      </c>
      <c r="H14595" s="145" t="s">
        <v>1169</v>
      </c>
      <c r="I14595" s="11" t="s">
        <v>997</v>
      </c>
      <c r="J14595" s="11" t="s">
        <v>43905</v>
      </c>
      <c r="K14595" s="11" t="s">
        <v>1166</v>
      </c>
    </row>
    <row r="14596" spans="1:11" ht="16.5" x14ac:dyDescent="0.15">
      <c r="A14596" s="145" t="s">
        <v>40214</v>
      </c>
      <c r="B14596" s="32" t="s">
        <v>13875</v>
      </c>
      <c r="C14596" s="32" t="s">
        <v>6765</v>
      </c>
      <c r="D14596" s="32" t="s">
        <v>997</v>
      </c>
      <c r="E14596" s="145" t="s">
        <v>17405</v>
      </c>
      <c r="F14596" s="145" t="s">
        <v>40215</v>
      </c>
      <c r="G14596" s="145" t="s">
        <v>17407</v>
      </c>
      <c r="H14596" s="145" t="s">
        <v>1169</v>
      </c>
      <c r="I14596" s="11" t="s">
        <v>997</v>
      </c>
      <c r="J14596" s="11" t="s">
        <v>43905</v>
      </c>
      <c r="K14596" s="11" t="s">
        <v>1166</v>
      </c>
    </row>
    <row r="14597" spans="1:11" ht="16.5" x14ac:dyDescent="0.15">
      <c r="A14597" s="145" t="s">
        <v>40216</v>
      </c>
      <c r="B14597" s="32" t="s">
        <v>13636</v>
      </c>
      <c r="C14597" s="32" t="s">
        <v>1863</v>
      </c>
      <c r="D14597" s="32" t="s">
        <v>997</v>
      </c>
      <c r="E14597" s="145" t="s">
        <v>17405</v>
      </c>
      <c r="F14597" s="145" t="s">
        <v>40217</v>
      </c>
      <c r="G14597" s="145" t="s">
        <v>17565</v>
      </c>
      <c r="H14597" s="145" t="s">
        <v>1169</v>
      </c>
      <c r="I14597" s="11" t="s">
        <v>997</v>
      </c>
      <c r="J14597" s="11" t="s">
        <v>43694</v>
      </c>
      <c r="K14597" s="11" t="s">
        <v>1166</v>
      </c>
    </row>
    <row r="14598" spans="1:11" ht="16.5" x14ac:dyDescent="0.15">
      <c r="A14598" s="145" t="s">
        <v>40218</v>
      </c>
      <c r="B14598" s="32" t="s">
        <v>13636</v>
      </c>
      <c r="C14598" s="32" t="s">
        <v>1732</v>
      </c>
      <c r="D14598" s="32" t="s">
        <v>997</v>
      </c>
      <c r="E14598" s="145" t="s">
        <v>17405</v>
      </c>
      <c r="F14598" s="145" t="s">
        <v>40219</v>
      </c>
      <c r="G14598" s="145" t="s">
        <v>17565</v>
      </c>
      <c r="H14598" s="145" t="s">
        <v>1169</v>
      </c>
      <c r="I14598" s="11" t="s">
        <v>997</v>
      </c>
      <c r="J14598" s="11" t="s">
        <v>43694</v>
      </c>
      <c r="K14598" s="11" t="s">
        <v>1166</v>
      </c>
    </row>
    <row r="14599" spans="1:11" ht="16.5" x14ac:dyDescent="0.15">
      <c r="A14599" s="145" t="s">
        <v>40220</v>
      </c>
      <c r="B14599" s="32" t="s">
        <v>13636</v>
      </c>
      <c r="C14599" s="32" t="s">
        <v>1863</v>
      </c>
      <c r="D14599" s="32" t="s">
        <v>997</v>
      </c>
      <c r="E14599" s="145" t="s">
        <v>17405</v>
      </c>
      <c r="F14599" s="145" t="s">
        <v>40221</v>
      </c>
      <c r="G14599" s="145" t="s">
        <v>17565</v>
      </c>
      <c r="H14599" s="145" t="s">
        <v>1169</v>
      </c>
      <c r="I14599" s="11" t="s">
        <v>997</v>
      </c>
      <c r="J14599" s="11" t="s">
        <v>43694</v>
      </c>
      <c r="K14599" s="11" t="s">
        <v>1166</v>
      </c>
    </row>
    <row r="14600" spans="1:11" ht="16.5" x14ac:dyDescent="0.15">
      <c r="A14600" s="145" t="s">
        <v>40222</v>
      </c>
      <c r="B14600" s="32" t="s">
        <v>1888</v>
      </c>
      <c r="C14600" s="32" t="s">
        <v>1732</v>
      </c>
      <c r="D14600" s="32" t="s">
        <v>997</v>
      </c>
      <c r="E14600" s="145" t="s">
        <v>17405</v>
      </c>
      <c r="F14600" s="145" t="s">
        <v>40223</v>
      </c>
      <c r="G14600" s="145" t="s">
        <v>17565</v>
      </c>
      <c r="H14600" s="145" t="s">
        <v>1169</v>
      </c>
      <c r="I14600" s="11" t="s">
        <v>997</v>
      </c>
      <c r="J14600" s="11" t="s">
        <v>43694</v>
      </c>
      <c r="K14600" s="11" t="s">
        <v>1166</v>
      </c>
    </row>
    <row r="14601" spans="1:11" ht="16.5" x14ac:dyDescent="0.15">
      <c r="A14601" s="145" t="s">
        <v>40224</v>
      </c>
      <c r="B14601" s="32" t="s">
        <v>15649</v>
      </c>
      <c r="C14601" s="32" t="s">
        <v>1863</v>
      </c>
      <c r="D14601" s="32" t="s">
        <v>997</v>
      </c>
      <c r="E14601" s="145" t="s">
        <v>17405</v>
      </c>
      <c r="F14601" s="145" t="s">
        <v>40225</v>
      </c>
      <c r="G14601" s="145" t="s">
        <v>17565</v>
      </c>
      <c r="H14601" s="145" t="s">
        <v>1169</v>
      </c>
      <c r="I14601" s="11" t="s">
        <v>997</v>
      </c>
      <c r="J14601" s="11" t="s">
        <v>43694</v>
      </c>
      <c r="K14601" s="11" t="s">
        <v>1166</v>
      </c>
    </row>
    <row r="14602" spans="1:11" ht="16.5" x14ac:dyDescent="0.15">
      <c r="A14602" s="145" t="s">
        <v>40226</v>
      </c>
      <c r="B14602" s="32" t="s">
        <v>13636</v>
      </c>
      <c r="C14602" s="32" t="s">
        <v>1541</v>
      </c>
      <c r="D14602" s="32" t="s">
        <v>997</v>
      </c>
      <c r="E14602" s="145" t="s">
        <v>17405</v>
      </c>
      <c r="F14602" s="145" t="s">
        <v>40227</v>
      </c>
      <c r="G14602" s="145" t="s">
        <v>17565</v>
      </c>
      <c r="H14602" s="145" t="s">
        <v>1169</v>
      </c>
      <c r="I14602" s="11" t="s">
        <v>997</v>
      </c>
      <c r="J14602" s="11" t="s">
        <v>43694</v>
      </c>
      <c r="K14602" s="11" t="s">
        <v>1166</v>
      </c>
    </row>
    <row r="14603" spans="1:11" ht="16.5" x14ac:dyDescent="0.15">
      <c r="A14603" s="145" t="s">
        <v>40228</v>
      </c>
      <c r="B14603" s="32" t="s">
        <v>13636</v>
      </c>
      <c r="C14603" s="32" t="s">
        <v>1541</v>
      </c>
      <c r="D14603" s="32" t="s">
        <v>997</v>
      </c>
      <c r="E14603" s="145" t="s">
        <v>17405</v>
      </c>
      <c r="F14603" s="145" t="s">
        <v>40229</v>
      </c>
      <c r="G14603" s="145" t="s">
        <v>17565</v>
      </c>
      <c r="H14603" s="145" t="s">
        <v>1169</v>
      </c>
      <c r="I14603" s="11" t="s">
        <v>997</v>
      </c>
      <c r="J14603" s="11" t="s">
        <v>43694</v>
      </c>
      <c r="K14603" s="11" t="s">
        <v>1166</v>
      </c>
    </row>
    <row r="14604" spans="1:11" ht="16.5" x14ac:dyDescent="0.15">
      <c r="A14604" s="145" t="s">
        <v>40230</v>
      </c>
      <c r="B14604" s="32" t="s">
        <v>1888</v>
      </c>
      <c r="C14604" s="32" t="s">
        <v>5783</v>
      </c>
      <c r="D14604" s="32" t="s">
        <v>997</v>
      </c>
      <c r="E14604" s="145" t="s">
        <v>17405</v>
      </c>
      <c r="F14604" s="145" t="s">
        <v>40231</v>
      </c>
      <c r="G14604" s="145" t="s">
        <v>17565</v>
      </c>
      <c r="H14604" s="145" t="s">
        <v>1169</v>
      </c>
      <c r="I14604" s="11" t="s">
        <v>997</v>
      </c>
      <c r="J14604" s="11" t="s">
        <v>43694</v>
      </c>
      <c r="K14604" s="11" t="s">
        <v>1166</v>
      </c>
    </row>
    <row r="14605" spans="1:11" ht="16.5" x14ac:dyDescent="0.15">
      <c r="A14605" s="145" t="s">
        <v>40232</v>
      </c>
      <c r="B14605" s="32" t="s">
        <v>15650</v>
      </c>
      <c r="C14605" s="32" t="s">
        <v>15651</v>
      </c>
      <c r="D14605" s="32" t="s">
        <v>997</v>
      </c>
      <c r="E14605" s="145" t="s">
        <v>17405</v>
      </c>
      <c r="F14605" s="145" t="s">
        <v>40233</v>
      </c>
      <c r="G14605" s="145" t="s">
        <v>17565</v>
      </c>
      <c r="H14605" s="145" t="s">
        <v>1169</v>
      </c>
      <c r="I14605" s="11" t="s">
        <v>997</v>
      </c>
      <c r="J14605" s="11" t="s">
        <v>43694</v>
      </c>
      <c r="K14605" s="11" t="s">
        <v>1166</v>
      </c>
    </row>
    <row r="14606" spans="1:11" ht="16.5" x14ac:dyDescent="0.15">
      <c r="A14606" s="145" t="s">
        <v>40234</v>
      </c>
      <c r="B14606" s="32" t="s">
        <v>15652</v>
      </c>
      <c r="C14606" s="32" t="s">
        <v>1179</v>
      </c>
      <c r="D14606" s="32" t="s">
        <v>997</v>
      </c>
      <c r="E14606" s="145" t="s">
        <v>17405</v>
      </c>
      <c r="F14606" s="145" t="s">
        <v>20991</v>
      </c>
      <c r="G14606" s="145" t="s">
        <v>17407</v>
      </c>
      <c r="H14606" s="145" t="s">
        <v>1169</v>
      </c>
      <c r="I14606" s="11" t="s">
        <v>997</v>
      </c>
      <c r="J14606" s="11" t="s">
        <v>43781</v>
      </c>
      <c r="K14606" s="11" t="s">
        <v>1166</v>
      </c>
    </row>
    <row r="14607" spans="1:11" ht="16.5" x14ac:dyDescent="0.15">
      <c r="A14607" s="145" t="s">
        <v>40235</v>
      </c>
      <c r="B14607" s="32" t="s">
        <v>2231</v>
      </c>
      <c r="C14607" s="32" t="s">
        <v>15653</v>
      </c>
      <c r="D14607" s="32" t="s">
        <v>997</v>
      </c>
      <c r="E14607" s="145" t="s">
        <v>17405</v>
      </c>
      <c r="F14607" s="145" t="s">
        <v>40236</v>
      </c>
      <c r="G14607" s="145" t="s">
        <v>17565</v>
      </c>
      <c r="H14607" s="145" t="s">
        <v>1169</v>
      </c>
      <c r="I14607" s="11" t="s">
        <v>997</v>
      </c>
      <c r="J14607" s="11" t="s">
        <v>43694</v>
      </c>
      <c r="K14607" s="11" t="s">
        <v>1166</v>
      </c>
    </row>
    <row r="14608" spans="1:11" ht="16.5" x14ac:dyDescent="0.15">
      <c r="A14608" s="145" t="s">
        <v>40237</v>
      </c>
      <c r="B14608" s="32" t="s">
        <v>15654</v>
      </c>
      <c r="C14608" s="32" t="s">
        <v>15655</v>
      </c>
      <c r="D14608" s="32" t="s">
        <v>997</v>
      </c>
      <c r="E14608" s="145" t="s">
        <v>17405</v>
      </c>
      <c r="F14608" s="145" t="s">
        <v>997</v>
      </c>
      <c r="G14608" s="145" t="s">
        <v>17565</v>
      </c>
      <c r="H14608" s="145" t="s">
        <v>1169</v>
      </c>
      <c r="I14608" s="11" t="s">
        <v>997</v>
      </c>
      <c r="J14608" s="11" t="s">
        <v>43694</v>
      </c>
      <c r="K14608" s="11" t="s">
        <v>1166</v>
      </c>
    </row>
    <row r="14609" spans="1:11" ht="16.5" x14ac:dyDescent="0.15">
      <c r="A14609" s="145" t="s">
        <v>40238</v>
      </c>
      <c r="B14609" s="32" t="s">
        <v>15656</v>
      </c>
      <c r="C14609" s="32" t="s">
        <v>15657</v>
      </c>
      <c r="D14609" s="32" t="s">
        <v>997</v>
      </c>
      <c r="E14609" s="145" t="s">
        <v>17405</v>
      </c>
      <c r="F14609" s="145" t="s">
        <v>997</v>
      </c>
      <c r="G14609" s="145" t="s">
        <v>17565</v>
      </c>
      <c r="H14609" s="145" t="s">
        <v>1169</v>
      </c>
      <c r="I14609" s="11" t="s">
        <v>997</v>
      </c>
      <c r="J14609" s="11" t="s">
        <v>43694</v>
      </c>
      <c r="K14609" s="11" t="s">
        <v>1166</v>
      </c>
    </row>
    <row r="14610" spans="1:11" ht="16.5" x14ac:dyDescent="0.15">
      <c r="A14610" s="145" t="s">
        <v>40239</v>
      </c>
      <c r="B14610" s="32" t="s">
        <v>15658</v>
      </c>
      <c r="C14610" s="32" t="s">
        <v>15659</v>
      </c>
      <c r="D14610" s="32" t="s">
        <v>997</v>
      </c>
      <c r="E14610" s="145" t="s">
        <v>17405</v>
      </c>
      <c r="F14610" s="145" t="s">
        <v>997</v>
      </c>
      <c r="G14610" s="145" t="s">
        <v>17565</v>
      </c>
      <c r="H14610" s="145" t="s">
        <v>1169</v>
      </c>
      <c r="I14610" s="11" t="s">
        <v>997</v>
      </c>
      <c r="J14610" s="11" t="s">
        <v>43781</v>
      </c>
      <c r="K14610" s="11" t="s">
        <v>1166</v>
      </c>
    </row>
    <row r="14611" spans="1:11" ht="16.5" x14ac:dyDescent="0.15">
      <c r="A14611" s="145" t="s">
        <v>40240</v>
      </c>
      <c r="B14611" s="32" t="s">
        <v>2696</v>
      </c>
      <c r="C14611" s="32" t="s">
        <v>13796</v>
      </c>
      <c r="D14611" s="32" t="s">
        <v>997</v>
      </c>
      <c r="E14611" s="145" t="s">
        <v>19277</v>
      </c>
      <c r="F14611" s="145" t="s">
        <v>40241</v>
      </c>
      <c r="G14611" s="145" t="s">
        <v>17565</v>
      </c>
      <c r="H14611" s="145" t="s">
        <v>1169</v>
      </c>
      <c r="I14611" s="11" t="s">
        <v>997</v>
      </c>
      <c r="J14611" s="11" t="s">
        <v>43694</v>
      </c>
      <c r="K14611" s="11" t="s">
        <v>1166</v>
      </c>
    </row>
    <row r="14612" spans="1:11" ht="16.5" x14ac:dyDescent="0.15">
      <c r="A14612" s="145" t="s">
        <v>40242</v>
      </c>
      <c r="B14612" s="32" t="s">
        <v>2696</v>
      </c>
      <c r="C14612" s="32" t="s">
        <v>15660</v>
      </c>
      <c r="D14612" s="32" t="s">
        <v>997</v>
      </c>
      <c r="E14612" s="145" t="s">
        <v>19277</v>
      </c>
      <c r="F14612" s="145" t="s">
        <v>40243</v>
      </c>
      <c r="G14612" s="145" t="s">
        <v>17565</v>
      </c>
      <c r="H14612" s="145" t="s">
        <v>1169</v>
      </c>
      <c r="I14612" s="11" t="s">
        <v>997</v>
      </c>
      <c r="J14612" s="11" t="s">
        <v>43694</v>
      </c>
      <c r="K14612" s="11" t="s">
        <v>1166</v>
      </c>
    </row>
    <row r="14613" spans="1:11" ht="16.5" x14ac:dyDescent="0.15">
      <c r="A14613" s="145" t="s">
        <v>40244</v>
      </c>
      <c r="B14613" s="32" t="s">
        <v>3092</v>
      </c>
      <c r="C14613" s="32" t="s">
        <v>13796</v>
      </c>
      <c r="D14613" s="32" t="s">
        <v>997</v>
      </c>
      <c r="E14613" s="145" t="s">
        <v>19277</v>
      </c>
      <c r="F14613" s="145" t="s">
        <v>40245</v>
      </c>
      <c r="G14613" s="145" t="s">
        <v>17565</v>
      </c>
      <c r="H14613" s="145" t="s">
        <v>1169</v>
      </c>
      <c r="I14613" s="11" t="s">
        <v>997</v>
      </c>
      <c r="J14613" s="11" t="s">
        <v>43694</v>
      </c>
      <c r="K14613" s="11" t="s">
        <v>1166</v>
      </c>
    </row>
    <row r="14614" spans="1:11" ht="16.5" x14ac:dyDescent="0.15">
      <c r="A14614" s="145" t="s">
        <v>40246</v>
      </c>
      <c r="B14614" s="32" t="s">
        <v>15661</v>
      </c>
      <c r="C14614" s="32" t="s">
        <v>4046</v>
      </c>
      <c r="D14614" s="32" t="s">
        <v>997</v>
      </c>
      <c r="E14614" s="145" t="s">
        <v>17405</v>
      </c>
      <c r="F14614" s="145" t="s">
        <v>32619</v>
      </c>
      <c r="G14614" s="145" t="s">
        <v>17407</v>
      </c>
      <c r="H14614" s="145" t="s">
        <v>1169</v>
      </c>
      <c r="I14614" s="11" t="s">
        <v>997</v>
      </c>
      <c r="J14614" s="11" t="s">
        <v>43783</v>
      </c>
      <c r="K14614" s="11" t="s">
        <v>1166</v>
      </c>
    </row>
    <row r="14615" spans="1:11" ht="16.5" x14ac:dyDescent="0.15">
      <c r="A14615" s="145" t="s">
        <v>40247</v>
      </c>
      <c r="B14615" s="32" t="s">
        <v>15662</v>
      </c>
      <c r="C14615" s="32" t="s">
        <v>1179</v>
      </c>
      <c r="D14615" s="32" t="s">
        <v>997</v>
      </c>
      <c r="E14615" s="145" t="s">
        <v>17405</v>
      </c>
      <c r="F14615" s="145" t="s">
        <v>40205</v>
      </c>
      <c r="G14615" s="145" t="s">
        <v>17407</v>
      </c>
      <c r="H14615" s="145" t="s">
        <v>1169</v>
      </c>
      <c r="I14615" s="11" t="s">
        <v>997</v>
      </c>
      <c r="J14615" s="11" t="s">
        <v>43783</v>
      </c>
      <c r="K14615" s="11" t="s">
        <v>1166</v>
      </c>
    </row>
    <row r="14616" spans="1:11" ht="16.5" x14ac:dyDescent="0.15">
      <c r="A14616" s="145" t="s">
        <v>40248</v>
      </c>
      <c r="B14616" s="32" t="s">
        <v>15663</v>
      </c>
      <c r="C14616" s="32" t="s">
        <v>14325</v>
      </c>
      <c r="D14616" s="32" t="s">
        <v>14326</v>
      </c>
      <c r="E14616" s="145" t="s">
        <v>17405</v>
      </c>
      <c r="F14616" s="145" t="s">
        <v>997</v>
      </c>
      <c r="G14616" s="145" t="s">
        <v>17407</v>
      </c>
      <c r="H14616" s="145" t="s">
        <v>1169</v>
      </c>
      <c r="I14616" s="11" t="s">
        <v>997</v>
      </c>
      <c r="J14616" s="11" t="s">
        <v>43781</v>
      </c>
      <c r="K14616" s="11" t="s">
        <v>1166</v>
      </c>
    </row>
    <row r="14617" spans="1:11" ht="16.5" x14ac:dyDescent="0.15">
      <c r="A14617" s="145" t="s">
        <v>40249</v>
      </c>
      <c r="B14617" s="32" t="s">
        <v>15664</v>
      </c>
      <c r="C14617" s="32" t="s">
        <v>15665</v>
      </c>
      <c r="D14617" s="32" t="s">
        <v>15666</v>
      </c>
      <c r="E14617" s="145" t="s">
        <v>17405</v>
      </c>
      <c r="F14617" s="145" t="s">
        <v>997</v>
      </c>
      <c r="G14617" s="145" t="s">
        <v>17407</v>
      </c>
      <c r="H14617" s="145" t="s">
        <v>1169</v>
      </c>
      <c r="I14617" s="11" t="s">
        <v>997</v>
      </c>
      <c r="J14617" s="11" t="s">
        <v>43781</v>
      </c>
      <c r="K14617" s="11" t="s">
        <v>1166</v>
      </c>
    </row>
    <row r="14618" spans="1:11" ht="16.5" x14ac:dyDescent="0.15">
      <c r="A14618" s="145" t="s">
        <v>40250</v>
      </c>
      <c r="B14618" s="32" t="s">
        <v>2299</v>
      </c>
      <c r="C14618" s="32" t="s">
        <v>15667</v>
      </c>
      <c r="D14618" s="32" t="s">
        <v>997</v>
      </c>
      <c r="E14618" s="145" t="s">
        <v>1056</v>
      </c>
      <c r="F14618" s="145" t="s">
        <v>997</v>
      </c>
      <c r="G14618" s="145" t="s">
        <v>17407</v>
      </c>
      <c r="H14618" s="145" t="s">
        <v>1169</v>
      </c>
      <c r="I14618" s="11" t="s">
        <v>997</v>
      </c>
      <c r="J14618" s="11" t="s">
        <v>43781</v>
      </c>
      <c r="K14618" s="11" t="s">
        <v>1166</v>
      </c>
    </row>
    <row r="14619" spans="1:11" ht="16.5" x14ac:dyDescent="0.15">
      <c r="A14619" s="145" t="s">
        <v>40251</v>
      </c>
      <c r="B14619" s="32" t="s">
        <v>15668</v>
      </c>
      <c r="C14619" s="32" t="s">
        <v>14325</v>
      </c>
      <c r="D14619" s="32" t="s">
        <v>15669</v>
      </c>
      <c r="E14619" s="145" t="s">
        <v>17405</v>
      </c>
      <c r="F14619" s="145" t="s">
        <v>997</v>
      </c>
      <c r="G14619" s="145" t="s">
        <v>17407</v>
      </c>
      <c r="H14619" s="145" t="s">
        <v>1169</v>
      </c>
      <c r="I14619" s="11" t="s">
        <v>997</v>
      </c>
      <c r="J14619" s="11" t="s">
        <v>43781</v>
      </c>
      <c r="K14619" s="11" t="s">
        <v>1166</v>
      </c>
    </row>
    <row r="14620" spans="1:11" ht="16.5" x14ac:dyDescent="0.15">
      <c r="A14620" s="145" t="s">
        <v>40252</v>
      </c>
      <c r="B14620" s="32" t="s">
        <v>15670</v>
      </c>
      <c r="C14620" s="32" t="s">
        <v>997</v>
      </c>
      <c r="D14620" s="32" t="s">
        <v>997</v>
      </c>
      <c r="E14620" s="145" t="s">
        <v>17405</v>
      </c>
      <c r="F14620" s="145" t="s">
        <v>997</v>
      </c>
      <c r="G14620" s="145" t="s">
        <v>17407</v>
      </c>
      <c r="H14620" s="145" t="s">
        <v>1169</v>
      </c>
      <c r="I14620" s="11" t="s">
        <v>997</v>
      </c>
      <c r="J14620" s="11" t="s">
        <v>43781</v>
      </c>
      <c r="K14620" s="11" t="s">
        <v>1166</v>
      </c>
    </row>
    <row r="14621" spans="1:11" ht="16.5" x14ac:dyDescent="0.15">
      <c r="A14621" s="145" t="s">
        <v>40253</v>
      </c>
      <c r="B14621" s="32" t="s">
        <v>15671</v>
      </c>
      <c r="C14621" s="32" t="s">
        <v>15672</v>
      </c>
      <c r="D14621" s="32" t="s">
        <v>15669</v>
      </c>
      <c r="E14621" s="145" t="s">
        <v>17405</v>
      </c>
      <c r="F14621" s="145" t="s">
        <v>997</v>
      </c>
      <c r="G14621" s="145" t="s">
        <v>17407</v>
      </c>
      <c r="H14621" s="145" t="s">
        <v>1169</v>
      </c>
      <c r="I14621" s="11" t="s">
        <v>997</v>
      </c>
      <c r="J14621" s="11" t="s">
        <v>43781</v>
      </c>
      <c r="K14621" s="11" t="s">
        <v>1166</v>
      </c>
    </row>
    <row r="14622" spans="1:11" ht="16.5" x14ac:dyDescent="0.15">
      <c r="A14622" s="145" t="s">
        <v>15673</v>
      </c>
      <c r="B14622" s="32" t="s">
        <v>15673</v>
      </c>
      <c r="C14622" s="32" t="s">
        <v>15673</v>
      </c>
      <c r="D14622" s="32" t="s">
        <v>15673</v>
      </c>
      <c r="E14622" s="145" t="s">
        <v>304</v>
      </c>
      <c r="F14622" s="145" t="s">
        <v>15673</v>
      </c>
      <c r="G14622" s="145" t="s">
        <v>40254</v>
      </c>
      <c r="H14622" s="145" t="s">
        <v>1285</v>
      </c>
      <c r="I14622" s="11" t="s">
        <v>1166</v>
      </c>
      <c r="J14622" s="11" t="s">
        <v>43906</v>
      </c>
      <c r="K14622" s="11" t="s">
        <v>1166</v>
      </c>
    </row>
    <row r="14623" spans="1:11" ht="16.5" x14ac:dyDescent="0.15">
      <c r="A14623" s="145" t="s">
        <v>40255</v>
      </c>
      <c r="B14623" s="32" t="s">
        <v>15674</v>
      </c>
      <c r="C14623" s="32" t="s">
        <v>997</v>
      </c>
      <c r="D14623" s="32" t="s">
        <v>997</v>
      </c>
      <c r="E14623" s="145" t="s">
        <v>17405</v>
      </c>
      <c r="F14623" s="145" t="s">
        <v>997</v>
      </c>
      <c r="G14623" s="145" t="s">
        <v>17407</v>
      </c>
      <c r="H14623" s="145" t="s">
        <v>1169</v>
      </c>
      <c r="I14623" s="11" t="s">
        <v>997</v>
      </c>
      <c r="J14623" s="11" t="s">
        <v>43781</v>
      </c>
      <c r="K14623" s="11" t="s">
        <v>1166</v>
      </c>
    </row>
    <row r="14624" spans="1:11" ht="16.5" x14ac:dyDescent="0.15">
      <c r="A14624" s="145" t="s">
        <v>15675</v>
      </c>
      <c r="B14624" s="32" t="s">
        <v>15675</v>
      </c>
      <c r="C14624" s="32" t="s">
        <v>15675</v>
      </c>
      <c r="D14624" s="32" t="s">
        <v>15675</v>
      </c>
      <c r="E14624" s="145" t="s">
        <v>304</v>
      </c>
      <c r="F14624" s="145" t="s">
        <v>15675</v>
      </c>
      <c r="G14624" s="145" t="s">
        <v>40254</v>
      </c>
      <c r="H14624" s="145" t="s">
        <v>1285</v>
      </c>
      <c r="I14624" s="11" t="s">
        <v>1166</v>
      </c>
      <c r="J14624" s="11" t="s">
        <v>43906</v>
      </c>
      <c r="K14624" s="11" t="s">
        <v>1166</v>
      </c>
    </row>
    <row r="14625" spans="1:11" ht="16.5" x14ac:dyDescent="0.15">
      <c r="A14625" s="145" t="s">
        <v>40256</v>
      </c>
      <c r="B14625" s="32" t="s">
        <v>15676</v>
      </c>
      <c r="C14625" s="32" t="s">
        <v>997</v>
      </c>
      <c r="D14625" s="32" t="s">
        <v>1242</v>
      </c>
      <c r="E14625" s="145" t="s">
        <v>36660</v>
      </c>
      <c r="F14625" s="145" t="s">
        <v>997</v>
      </c>
      <c r="G14625" s="145" t="s">
        <v>17407</v>
      </c>
      <c r="H14625" s="145" t="s">
        <v>1169</v>
      </c>
      <c r="I14625" s="11" t="s">
        <v>997</v>
      </c>
      <c r="J14625" s="11" t="s">
        <v>43781</v>
      </c>
      <c r="K14625" s="11" t="s">
        <v>1166</v>
      </c>
    </row>
    <row r="14626" spans="1:11" ht="16.5" x14ac:dyDescent="0.15">
      <c r="A14626" s="145" t="s">
        <v>15677</v>
      </c>
      <c r="B14626" s="32" t="s">
        <v>15677</v>
      </c>
      <c r="C14626" s="32" t="s">
        <v>15677</v>
      </c>
      <c r="D14626" s="32" t="s">
        <v>15677</v>
      </c>
      <c r="E14626" s="145" t="s">
        <v>17405</v>
      </c>
      <c r="F14626" s="145" t="s">
        <v>15677</v>
      </c>
      <c r="G14626" s="145" t="s">
        <v>40254</v>
      </c>
      <c r="H14626" s="145" t="s">
        <v>1169</v>
      </c>
      <c r="I14626" s="11" t="s">
        <v>997</v>
      </c>
      <c r="J14626" s="11" t="s">
        <v>43906</v>
      </c>
      <c r="K14626" s="11" t="s">
        <v>1166</v>
      </c>
    </row>
    <row r="14627" spans="1:11" ht="16.5" x14ac:dyDescent="0.15">
      <c r="A14627" s="145" t="s">
        <v>40257</v>
      </c>
      <c r="B14627" s="32" t="s">
        <v>15678</v>
      </c>
      <c r="C14627" s="32" t="s">
        <v>4776</v>
      </c>
      <c r="D14627" s="32" t="s">
        <v>997</v>
      </c>
      <c r="E14627" s="145" t="s">
        <v>17710</v>
      </c>
      <c r="F14627" s="145" t="s">
        <v>997</v>
      </c>
      <c r="G14627" s="145" t="s">
        <v>19310</v>
      </c>
      <c r="H14627" s="145" t="s">
        <v>1169</v>
      </c>
      <c r="I14627" s="11" t="s">
        <v>997</v>
      </c>
      <c r="J14627" s="11" t="s">
        <v>43671</v>
      </c>
      <c r="K14627" s="11" t="s">
        <v>1166</v>
      </c>
    </row>
    <row r="14628" spans="1:11" ht="16.5" x14ac:dyDescent="0.15">
      <c r="A14628" s="145" t="s">
        <v>40258</v>
      </c>
      <c r="B14628" s="32" t="s">
        <v>15679</v>
      </c>
      <c r="C14628" s="32" t="s">
        <v>4776</v>
      </c>
      <c r="D14628" s="32" t="s">
        <v>997</v>
      </c>
      <c r="E14628" s="145" t="s">
        <v>17710</v>
      </c>
      <c r="F14628" s="145" t="s">
        <v>997</v>
      </c>
      <c r="G14628" s="145" t="s">
        <v>19310</v>
      </c>
      <c r="H14628" s="145" t="s">
        <v>1169</v>
      </c>
      <c r="I14628" s="11" t="s">
        <v>997</v>
      </c>
      <c r="J14628" s="11" t="s">
        <v>43671</v>
      </c>
      <c r="K14628" s="11" t="s">
        <v>1166</v>
      </c>
    </row>
    <row r="14629" spans="1:11" ht="16.5" x14ac:dyDescent="0.15">
      <c r="A14629" s="145" t="s">
        <v>40259</v>
      </c>
      <c r="B14629" s="32" t="s">
        <v>15680</v>
      </c>
      <c r="C14629" s="32" t="s">
        <v>13307</v>
      </c>
      <c r="D14629" s="32" t="s">
        <v>997</v>
      </c>
      <c r="E14629" s="145" t="s">
        <v>17405</v>
      </c>
      <c r="F14629" s="145" t="s">
        <v>40260</v>
      </c>
      <c r="G14629" s="145" t="s">
        <v>17407</v>
      </c>
      <c r="H14629" s="145" t="s">
        <v>1169</v>
      </c>
      <c r="I14629" s="11" t="s">
        <v>997</v>
      </c>
      <c r="J14629" s="11" t="s">
        <v>43815</v>
      </c>
      <c r="K14629" s="11" t="s">
        <v>1166</v>
      </c>
    </row>
    <row r="14630" spans="1:11" ht="16.5" x14ac:dyDescent="0.15">
      <c r="A14630" s="145" t="s">
        <v>40261</v>
      </c>
      <c r="B14630" s="32" t="s">
        <v>15681</v>
      </c>
      <c r="C14630" s="32" t="s">
        <v>300</v>
      </c>
      <c r="D14630" s="32" t="s">
        <v>997</v>
      </c>
      <c r="E14630" s="145" t="s">
        <v>17405</v>
      </c>
      <c r="F14630" s="145" t="s">
        <v>997</v>
      </c>
      <c r="G14630" s="145" t="s">
        <v>17407</v>
      </c>
      <c r="H14630" s="145" t="s">
        <v>1169</v>
      </c>
      <c r="I14630" s="11" t="s">
        <v>997</v>
      </c>
      <c r="J14630" s="11" t="s">
        <v>43816</v>
      </c>
      <c r="K14630" s="11" t="s">
        <v>1166</v>
      </c>
    </row>
    <row r="14631" spans="1:11" ht="16.5" x14ac:dyDescent="0.15">
      <c r="A14631" s="145" t="s">
        <v>40262</v>
      </c>
      <c r="B14631" s="32" t="s">
        <v>12891</v>
      </c>
      <c r="C14631" s="32" t="s">
        <v>44</v>
      </c>
      <c r="D14631" s="32" t="s">
        <v>1050</v>
      </c>
      <c r="E14631" s="145" t="s">
        <v>304</v>
      </c>
      <c r="F14631" s="145" t="s">
        <v>997</v>
      </c>
      <c r="G14631" s="145" t="s">
        <v>17548</v>
      </c>
      <c r="H14631" s="145" t="s">
        <v>1285</v>
      </c>
      <c r="I14631" s="11" t="s">
        <v>997</v>
      </c>
      <c r="J14631" s="11" t="s">
        <v>43815</v>
      </c>
      <c r="K14631" s="11" t="s">
        <v>1166</v>
      </c>
    </row>
    <row r="14632" spans="1:11" ht="16.5" x14ac:dyDescent="0.15">
      <c r="A14632" s="145" t="s">
        <v>258</v>
      </c>
      <c r="B14632" s="32" t="s">
        <v>292</v>
      </c>
      <c r="C14632" s="32" t="s">
        <v>122</v>
      </c>
      <c r="D14632" s="32" t="s">
        <v>997</v>
      </c>
      <c r="E14632" s="145" t="s">
        <v>304</v>
      </c>
      <c r="F14632" s="145" t="s">
        <v>997</v>
      </c>
      <c r="G14632" s="145" t="s">
        <v>17548</v>
      </c>
      <c r="H14632" s="145" t="s">
        <v>1285</v>
      </c>
      <c r="I14632" s="11" t="s">
        <v>1166</v>
      </c>
      <c r="J14632" s="11" t="s">
        <v>43815</v>
      </c>
      <c r="K14632" s="11" t="s">
        <v>1166</v>
      </c>
    </row>
    <row r="14633" spans="1:11" ht="16.5" x14ac:dyDescent="0.15">
      <c r="A14633" s="145" t="s">
        <v>1053</v>
      </c>
      <c r="B14633" s="32" t="s">
        <v>387</v>
      </c>
      <c r="C14633" s="32" t="s">
        <v>44</v>
      </c>
      <c r="D14633" s="32" t="s">
        <v>1050</v>
      </c>
      <c r="E14633" s="145" t="s">
        <v>304</v>
      </c>
      <c r="F14633" s="145" t="s">
        <v>997</v>
      </c>
      <c r="G14633" s="145" t="s">
        <v>17549</v>
      </c>
      <c r="H14633" s="145" t="s">
        <v>1285</v>
      </c>
      <c r="I14633" s="11" t="s">
        <v>997</v>
      </c>
      <c r="J14633" s="11" t="s">
        <v>43815</v>
      </c>
      <c r="K14633" s="11" t="s">
        <v>1166</v>
      </c>
    </row>
    <row r="14634" spans="1:11" ht="16.5" x14ac:dyDescent="0.15">
      <c r="A14634" s="145" t="s">
        <v>925</v>
      </c>
      <c r="B14634" s="32" t="s">
        <v>387</v>
      </c>
      <c r="C14634" s="32" t="s">
        <v>77</v>
      </c>
      <c r="D14634" s="32" t="s">
        <v>540</v>
      </c>
      <c r="E14634" s="145" t="s">
        <v>304</v>
      </c>
      <c r="F14634" s="145" t="s">
        <v>997</v>
      </c>
      <c r="G14634" s="145" t="s">
        <v>17549</v>
      </c>
      <c r="H14634" s="145" t="s">
        <v>1285</v>
      </c>
      <c r="I14634" s="11" t="s">
        <v>1166</v>
      </c>
      <c r="J14634" s="11" t="s">
        <v>43817</v>
      </c>
      <c r="K14634" s="11" t="s">
        <v>1166</v>
      </c>
    </row>
    <row r="14635" spans="1:11" ht="16.5" x14ac:dyDescent="0.15">
      <c r="A14635" s="145" t="s">
        <v>390</v>
      </c>
      <c r="B14635" s="32" t="s">
        <v>391</v>
      </c>
      <c r="C14635" s="32" t="s">
        <v>122</v>
      </c>
      <c r="D14635" s="32" t="s">
        <v>997</v>
      </c>
      <c r="E14635" s="145" t="s">
        <v>304</v>
      </c>
      <c r="F14635" s="145" t="s">
        <v>997</v>
      </c>
      <c r="G14635" s="145" t="s">
        <v>17549</v>
      </c>
      <c r="H14635" s="145" t="s">
        <v>1285</v>
      </c>
      <c r="I14635" s="11" t="s">
        <v>1166</v>
      </c>
      <c r="J14635" s="11" t="s">
        <v>43815</v>
      </c>
      <c r="K14635" s="11" t="s">
        <v>1166</v>
      </c>
    </row>
    <row r="14636" spans="1:11" ht="16.5" x14ac:dyDescent="0.15">
      <c r="A14636" s="145" t="s">
        <v>926</v>
      </c>
      <c r="B14636" s="32" t="s">
        <v>387</v>
      </c>
      <c r="C14636" s="32" t="s">
        <v>71</v>
      </c>
      <c r="D14636" s="32" t="s">
        <v>540</v>
      </c>
      <c r="E14636" s="145" t="s">
        <v>304</v>
      </c>
      <c r="F14636" s="145" t="s">
        <v>997</v>
      </c>
      <c r="G14636" s="145" t="s">
        <v>17549</v>
      </c>
      <c r="H14636" s="145" t="s">
        <v>1285</v>
      </c>
      <c r="I14636" s="11" t="s">
        <v>1166</v>
      </c>
      <c r="J14636" s="11" t="s">
        <v>43817</v>
      </c>
      <c r="K14636" s="11" t="s">
        <v>1166</v>
      </c>
    </row>
    <row r="14637" spans="1:11" ht="16.5" x14ac:dyDescent="0.15">
      <c r="A14637" s="145" t="s">
        <v>40263</v>
      </c>
      <c r="B14637" s="32" t="s">
        <v>1450</v>
      </c>
      <c r="C14637" s="32" t="s">
        <v>300</v>
      </c>
      <c r="D14637" s="32" t="s">
        <v>997</v>
      </c>
      <c r="E14637" s="145" t="s">
        <v>1056</v>
      </c>
      <c r="F14637" s="145" t="s">
        <v>997</v>
      </c>
      <c r="G14637" s="145" t="s">
        <v>17407</v>
      </c>
      <c r="H14637" s="145" t="s">
        <v>1227</v>
      </c>
      <c r="I14637" s="11" t="s">
        <v>43668</v>
      </c>
      <c r="J14637" s="11" t="s">
        <v>43907</v>
      </c>
      <c r="K14637" s="11" t="s">
        <v>1166</v>
      </c>
    </row>
    <row r="14638" spans="1:11" ht="16.5" x14ac:dyDescent="0.15">
      <c r="A14638" s="145" t="s">
        <v>40264</v>
      </c>
      <c r="B14638" s="32" t="s">
        <v>11942</v>
      </c>
      <c r="C14638" s="32" t="s">
        <v>300</v>
      </c>
      <c r="D14638" s="32" t="s">
        <v>14967</v>
      </c>
      <c r="E14638" s="145" t="s">
        <v>1056</v>
      </c>
      <c r="F14638" s="145" t="s">
        <v>997</v>
      </c>
      <c r="G14638" s="145" t="s">
        <v>17407</v>
      </c>
      <c r="H14638" s="145" t="s">
        <v>1227</v>
      </c>
      <c r="I14638" s="11" t="s">
        <v>43668</v>
      </c>
      <c r="J14638" s="11" t="s">
        <v>43907</v>
      </c>
      <c r="K14638" s="11" t="s">
        <v>43664</v>
      </c>
    </row>
    <row r="14639" spans="1:11" ht="16.5" x14ac:dyDescent="0.15">
      <c r="A14639" s="145" t="s">
        <v>40265</v>
      </c>
      <c r="B14639" s="32" t="s">
        <v>15448</v>
      </c>
      <c r="C14639" s="32" t="s">
        <v>300</v>
      </c>
      <c r="D14639" s="32" t="s">
        <v>15449</v>
      </c>
      <c r="E14639" s="145" t="s">
        <v>1056</v>
      </c>
      <c r="F14639" s="145" t="s">
        <v>997</v>
      </c>
      <c r="G14639" s="145" t="s">
        <v>17407</v>
      </c>
      <c r="H14639" s="145" t="s">
        <v>1227</v>
      </c>
      <c r="I14639" s="11" t="s">
        <v>43668</v>
      </c>
      <c r="J14639" s="11" t="s">
        <v>43907</v>
      </c>
      <c r="K14639" s="11" t="s">
        <v>43664</v>
      </c>
    </row>
    <row r="14640" spans="1:11" ht="16.5" x14ac:dyDescent="0.15">
      <c r="A14640" s="145" t="s">
        <v>40266</v>
      </c>
      <c r="B14640" s="32" t="s">
        <v>15682</v>
      </c>
      <c r="C14640" s="32" t="s">
        <v>300</v>
      </c>
      <c r="D14640" s="32" t="s">
        <v>997</v>
      </c>
      <c r="E14640" s="145" t="s">
        <v>17405</v>
      </c>
      <c r="F14640" s="145" t="s">
        <v>997</v>
      </c>
      <c r="G14640" s="145" t="s">
        <v>17407</v>
      </c>
      <c r="H14640" s="145" t="s">
        <v>1169</v>
      </c>
      <c r="I14640" s="11" t="s">
        <v>997</v>
      </c>
      <c r="J14640" s="11" t="s">
        <v>43816</v>
      </c>
      <c r="K14640" s="11" t="s">
        <v>1166</v>
      </c>
    </row>
    <row r="14641" spans="1:11" ht="16.5" x14ac:dyDescent="0.15">
      <c r="A14641" s="145" t="s">
        <v>40267</v>
      </c>
      <c r="B14641" s="32" t="s">
        <v>15683</v>
      </c>
      <c r="C14641" s="32" t="s">
        <v>300</v>
      </c>
      <c r="D14641" s="32" t="s">
        <v>997</v>
      </c>
      <c r="E14641" s="145" t="s">
        <v>17405</v>
      </c>
      <c r="F14641" s="145" t="s">
        <v>997</v>
      </c>
      <c r="G14641" s="145" t="s">
        <v>17407</v>
      </c>
      <c r="H14641" s="145" t="s">
        <v>1169</v>
      </c>
      <c r="I14641" s="11" t="s">
        <v>997</v>
      </c>
      <c r="J14641" s="11" t="s">
        <v>43816</v>
      </c>
      <c r="K14641" s="11" t="s">
        <v>1166</v>
      </c>
    </row>
    <row r="14642" spans="1:11" ht="16.5" x14ac:dyDescent="0.15">
      <c r="A14642" s="145" t="s">
        <v>40268</v>
      </c>
      <c r="B14642" s="32" t="s">
        <v>15684</v>
      </c>
      <c r="C14642" s="32" t="s">
        <v>14456</v>
      </c>
      <c r="D14642" s="32" t="s">
        <v>997</v>
      </c>
      <c r="E14642" s="145" t="s">
        <v>17405</v>
      </c>
      <c r="F14642" s="145" t="s">
        <v>40269</v>
      </c>
      <c r="G14642" s="145" t="s">
        <v>17407</v>
      </c>
      <c r="H14642" s="145" t="s">
        <v>1169</v>
      </c>
      <c r="I14642" s="11" t="s">
        <v>997</v>
      </c>
      <c r="J14642" s="11" t="s">
        <v>43816</v>
      </c>
      <c r="K14642" s="11" t="s">
        <v>1166</v>
      </c>
    </row>
    <row r="14643" spans="1:11" ht="16.5" x14ac:dyDescent="0.15">
      <c r="A14643" s="145" t="s">
        <v>40270</v>
      </c>
      <c r="B14643" s="32" t="s">
        <v>15685</v>
      </c>
      <c r="C14643" s="32" t="s">
        <v>300</v>
      </c>
      <c r="D14643" s="32" t="s">
        <v>997</v>
      </c>
      <c r="E14643" s="145" t="s">
        <v>17405</v>
      </c>
      <c r="F14643" s="145" t="s">
        <v>997</v>
      </c>
      <c r="G14643" s="145" t="s">
        <v>17407</v>
      </c>
      <c r="H14643" s="145" t="s">
        <v>1169</v>
      </c>
      <c r="I14643" s="11" t="s">
        <v>997</v>
      </c>
      <c r="J14643" s="11" t="s">
        <v>43816</v>
      </c>
      <c r="K14643" s="11" t="s">
        <v>1166</v>
      </c>
    </row>
    <row r="14644" spans="1:11" ht="16.5" x14ac:dyDescent="0.15">
      <c r="A14644" s="145" t="s">
        <v>397</v>
      </c>
      <c r="B14644" s="32" t="s">
        <v>387</v>
      </c>
      <c r="C14644" s="32" t="s">
        <v>71</v>
      </c>
      <c r="D14644" s="32" t="s">
        <v>394</v>
      </c>
      <c r="E14644" s="145" t="s">
        <v>304</v>
      </c>
      <c r="F14644" s="145" t="s">
        <v>997</v>
      </c>
      <c r="G14644" s="145" t="s">
        <v>17549</v>
      </c>
      <c r="H14644" s="145" t="s">
        <v>1285</v>
      </c>
      <c r="I14644" s="11" t="s">
        <v>1166</v>
      </c>
      <c r="J14644" s="11" t="s">
        <v>43817</v>
      </c>
      <c r="K14644" s="11" t="s">
        <v>1166</v>
      </c>
    </row>
    <row r="14645" spans="1:11" ht="16.5" x14ac:dyDescent="0.15">
      <c r="A14645" s="145" t="s">
        <v>40271</v>
      </c>
      <c r="B14645" s="32" t="s">
        <v>15686</v>
      </c>
      <c r="C14645" s="32" t="s">
        <v>1226</v>
      </c>
      <c r="D14645" s="32" t="s">
        <v>997</v>
      </c>
      <c r="E14645" s="145" t="s">
        <v>17405</v>
      </c>
      <c r="F14645" s="145" t="s">
        <v>40272</v>
      </c>
      <c r="G14645" s="145" t="s">
        <v>17407</v>
      </c>
      <c r="H14645" s="145" t="s">
        <v>1169</v>
      </c>
      <c r="I14645" s="11" t="s">
        <v>997</v>
      </c>
      <c r="J14645" s="11" t="s">
        <v>43908</v>
      </c>
      <c r="K14645" s="11" t="s">
        <v>1166</v>
      </c>
    </row>
    <row r="14646" spans="1:11" ht="16.5" x14ac:dyDescent="0.15">
      <c r="A14646" s="145" t="s">
        <v>40273</v>
      </c>
      <c r="B14646" s="32" t="s">
        <v>15687</v>
      </c>
      <c r="C14646" s="32" t="s">
        <v>1186</v>
      </c>
      <c r="D14646" s="32" t="s">
        <v>997</v>
      </c>
      <c r="E14646" s="145" t="s">
        <v>17405</v>
      </c>
      <c r="F14646" s="145" t="s">
        <v>17427</v>
      </c>
      <c r="G14646" s="145" t="s">
        <v>17407</v>
      </c>
      <c r="H14646" s="145" t="s">
        <v>1169</v>
      </c>
      <c r="I14646" s="11" t="s">
        <v>997</v>
      </c>
      <c r="J14646" s="11" t="s">
        <v>43909</v>
      </c>
      <c r="K14646" s="11" t="s">
        <v>1166</v>
      </c>
    </row>
    <row r="14647" spans="1:11" ht="16.5" x14ac:dyDescent="0.15">
      <c r="A14647" s="145" t="s">
        <v>40274</v>
      </c>
      <c r="B14647" s="32" t="s">
        <v>15688</v>
      </c>
      <c r="C14647" s="32" t="s">
        <v>4027</v>
      </c>
      <c r="D14647" s="32" t="s">
        <v>997</v>
      </c>
      <c r="E14647" s="145" t="s">
        <v>17405</v>
      </c>
      <c r="F14647" s="145" t="s">
        <v>21556</v>
      </c>
      <c r="G14647" s="145" t="s">
        <v>17407</v>
      </c>
      <c r="H14647" s="145" t="s">
        <v>1169</v>
      </c>
      <c r="I14647" s="11" t="s">
        <v>997</v>
      </c>
      <c r="J14647" s="11" t="s">
        <v>43909</v>
      </c>
      <c r="K14647" s="11" t="s">
        <v>1166</v>
      </c>
    </row>
    <row r="14648" spans="1:11" ht="16.5" x14ac:dyDescent="0.15">
      <c r="A14648" s="145" t="s">
        <v>40275</v>
      </c>
      <c r="B14648" s="32" t="s">
        <v>3920</v>
      </c>
      <c r="C14648" s="32" t="s">
        <v>12983</v>
      </c>
      <c r="D14648" s="32" t="s">
        <v>533</v>
      </c>
      <c r="E14648" s="145" t="s">
        <v>17405</v>
      </c>
      <c r="F14648" s="145" t="s">
        <v>997</v>
      </c>
      <c r="G14648" s="145" t="s">
        <v>17454</v>
      </c>
      <c r="H14648" s="145" t="s">
        <v>1169</v>
      </c>
      <c r="I14648" s="11" t="s">
        <v>43668</v>
      </c>
      <c r="J14648" s="11" t="s">
        <v>43909</v>
      </c>
      <c r="K14648" s="11" t="s">
        <v>43664</v>
      </c>
    </row>
    <row r="14649" spans="1:11" ht="16.5" x14ac:dyDescent="0.15">
      <c r="A14649" s="145" t="s">
        <v>40276</v>
      </c>
      <c r="B14649" s="32" t="s">
        <v>15346</v>
      </c>
      <c r="C14649" s="32" t="s">
        <v>12967</v>
      </c>
      <c r="D14649" s="32" t="s">
        <v>997</v>
      </c>
      <c r="E14649" s="145" t="s">
        <v>17405</v>
      </c>
      <c r="F14649" s="145" t="s">
        <v>997</v>
      </c>
      <c r="G14649" s="145" t="s">
        <v>17454</v>
      </c>
      <c r="H14649" s="145" t="s">
        <v>1169</v>
      </c>
      <c r="I14649" s="11" t="s">
        <v>1166</v>
      </c>
      <c r="J14649" s="11" t="s">
        <v>43909</v>
      </c>
      <c r="K14649" s="11" t="s">
        <v>1166</v>
      </c>
    </row>
    <row r="14650" spans="1:11" ht="16.5" x14ac:dyDescent="0.15">
      <c r="A14650" s="145" t="s">
        <v>40277</v>
      </c>
      <c r="B14650" s="32" t="s">
        <v>14099</v>
      </c>
      <c r="C14650" s="32" t="s">
        <v>1212</v>
      </c>
      <c r="D14650" s="32" t="s">
        <v>997</v>
      </c>
      <c r="E14650" s="145" t="s">
        <v>17405</v>
      </c>
      <c r="F14650" s="145" t="s">
        <v>21596</v>
      </c>
      <c r="G14650" s="145" t="s">
        <v>17407</v>
      </c>
      <c r="H14650" s="145" t="s">
        <v>1169</v>
      </c>
      <c r="I14650" s="11" t="s">
        <v>997</v>
      </c>
      <c r="J14650" s="11" t="s">
        <v>43909</v>
      </c>
      <c r="K14650" s="11" t="s">
        <v>1166</v>
      </c>
    </row>
    <row r="14651" spans="1:11" ht="16.5" x14ac:dyDescent="0.15">
      <c r="A14651" s="145" t="s">
        <v>40278</v>
      </c>
      <c r="B14651" s="32" t="s">
        <v>15689</v>
      </c>
      <c r="C14651" s="32" t="s">
        <v>4778</v>
      </c>
      <c r="D14651" s="32" t="s">
        <v>997</v>
      </c>
      <c r="E14651" s="145" t="s">
        <v>1056</v>
      </c>
      <c r="F14651" s="145" t="s">
        <v>997</v>
      </c>
      <c r="G14651" s="145" t="s">
        <v>17407</v>
      </c>
      <c r="H14651" s="145" t="s">
        <v>1169</v>
      </c>
      <c r="I14651" s="11" t="s">
        <v>997</v>
      </c>
      <c r="J14651" s="11" t="s">
        <v>43909</v>
      </c>
      <c r="K14651" s="11" t="s">
        <v>1166</v>
      </c>
    </row>
    <row r="14652" spans="1:11" ht="16.5" x14ac:dyDescent="0.15">
      <c r="A14652" s="145" t="s">
        <v>40279</v>
      </c>
      <c r="B14652" s="32" t="s">
        <v>15690</v>
      </c>
      <c r="C14652" s="32" t="s">
        <v>300</v>
      </c>
      <c r="D14652" s="32" t="s">
        <v>997</v>
      </c>
      <c r="E14652" s="145" t="s">
        <v>1056</v>
      </c>
      <c r="F14652" s="145" t="s">
        <v>997</v>
      </c>
      <c r="G14652" s="145" t="s">
        <v>17407</v>
      </c>
      <c r="H14652" s="145" t="s">
        <v>1169</v>
      </c>
      <c r="I14652" s="11" t="s">
        <v>997</v>
      </c>
      <c r="J14652" s="11" t="s">
        <v>43909</v>
      </c>
      <c r="K14652" s="11" t="s">
        <v>1166</v>
      </c>
    </row>
    <row r="14653" spans="1:11" ht="16.5" x14ac:dyDescent="0.15">
      <c r="A14653" s="145" t="s">
        <v>40280</v>
      </c>
      <c r="B14653" s="32" t="s">
        <v>15691</v>
      </c>
      <c r="C14653" s="32" t="s">
        <v>300</v>
      </c>
      <c r="D14653" s="32" t="s">
        <v>997</v>
      </c>
      <c r="E14653" s="145" t="s">
        <v>1056</v>
      </c>
      <c r="F14653" s="145" t="s">
        <v>997</v>
      </c>
      <c r="G14653" s="145" t="s">
        <v>17407</v>
      </c>
      <c r="H14653" s="145" t="s">
        <v>1169</v>
      </c>
      <c r="I14653" s="11" t="s">
        <v>997</v>
      </c>
      <c r="J14653" s="11" t="s">
        <v>43909</v>
      </c>
      <c r="K14653" s="11" t="s">
        <v>1166</v>
      </c>
    </row>
    <row r="14654" spans="1:11" ht="16.5" x14ac:dyDescent="0.15">
      <c r="A14654" s="145" t="s">
        <v>40281</v>
      </c>
      <c r="B14654" s="32" t="s">
        <v>15692</v>
      </c>
      <c r="C14654" s="32" t="s">
        <v>300</v>
      </c>
      <c r="D14654" s="32" t="s">
        <v>997</v>
      </c>
      <c r="E14654" s="145" t="s">
        <v>1056</v>
      </c>
      <c r="F14654" s="145" t="s">
        <v>997</v>
      </c>
      <c r="G14654" s="145" t="s">
        <v>17407</v>
      </c>
      <c r="H14654" s="145" t="s">
        <v>1169</v>
      </c>
      <c r="I14654" s="11" t="s">
        <v>997</v>
      </c>
      <c r="J14654" s="11" t="s">
        <v>43909</v>
      </c>
      <c r="K14654" s="11" t="s">
        <v>1166</v>
      </c>
    </row>
    <row r="14655" spans="1:11" ht="16.5" x14ac:dyDescent="0.15">
      <c r="A14655" s="145" t="s">
        <v>40282</v>
      </c>
      <c r="B14655" s="32" t="s">
        <v>15693</v>
      </c>
      <c r="C14655" s="32" t="s">
        <v>7498</v>
      </c>
      <c r="D14655" s="32" t="s">
        <v>997</v>
      </c>
      <c r="E14655" s="145" t="s">
        <v>19277</v>
      </c>
      <c r="F14655" s="145" t="s">
        <v>997</v>
      </c>
      <c r="G14655" s="145" t="s">
        <v>17407</v>
      </c>
      <c r="H14655" s="145" t="s">
        <v>1169</v>
      </c>
      <c r="I14655" s="11" t="s">
        <v>997</v>
      </c>
      <c r="J14655" s="11" t="s">
        <v>43909</v>
      </c>
      <c r="K14655" s="11" t="s">
        <v>1166</v>
      </c>
    </row>
    <row r="14656" spans="1:11" ht="16.5" x14ac:dyDescent="0.15">
      <c r="A14656" s="145" t="s">
        <v>40283</v>
      </c>
      <c r="B14656" s="32" t="s">
        <v>3172</v>
      </c>
      <c r="C14656" s="32" t="s">
        <v>3176</v>
      </c>
      <c r="D14656" s="32" t="s">
        <v>997</v>
      </c>
      <c r="E14656" s="145" t="s">
        <v>17405</v>
      </c>
      <c r="F14656" s="145" t="s">
        <v>38164</v>
      </c>
      <c r="G14656" s="145" t="s">
        <v>17407</v>
      </c>
      <c r="H14656" s="145" t="s">
        <v>1169</v>
      </c>
      <c r="I14656" s="11" t="s">
        <v>997</v>
      </c>
      <c r="J14656" s="11" t="s">
        <v>43910</v>
      </c>
      <c r="K14656" s="11" t="s">
        <v>1166</v>
      </c>
    </row>
    <row r="14657" spans="1:11" ht="16.5" x14ac:dyDescent="0.15">
      <c r="A14657" s="145" t="s">
        <v>40284</v>
      </c>
      <c r="B14657" s="32" t="s">
        <v>15694</v>
      </c>
      <c r="C14657" s="32" t="s">
        <v>300</v>
      </c>
      <c r="D14657" s="32" t="s">
        <v>997</v>
      </c>
      <c r="E14657" s="145" t="s">
        <v>19277</v>
      </c>
      <c r="F14657" s="145" t="s">
        <v>997</v>
      </c>
      <c r="G14657" s="145" t="s">
        <v>17407</v>
      </c>
      <c r="H14657" s="145" t="s">
        <v>1169</v>
      </c>
      <c r="I14657" s="11" t="s">
        <v>997</v>
      </c>
      <c r="J14657" s="11" t="s">
        <v>43909</v>
      </c>
      <c r="K14657" s="11" t="s">
        <v>1166</v>
      </c>
    </row>
    <row r="14658" spans="1:11" ht="16.5" x14ac:dyDescent="0.15">
      <c r="A14658" s="145" t="s">
        <v>40285</v>
      </c>
      <c r="B14658" s="32" t="s">
        <v>15695</v>
      </c>
      <c r="C14658" s="32" t="s">
        <v>7498</v>
      </c>
      <c r="D14658" s="32" t="s">
        <v>997</v>
      </c>
      <c r="E14658" s="145" t="s">
        <v>19277</v>
      </c>
      <c r="F14658" s="145" t="s">
        <v>997</v>
      </c>
      <c r="G14658" s="145" t="s">
        <v>17407</v>
      </c>
      <c r="H14658" s="145" t="s">
        <v>1169</v>
      </c>
      <c r="I14658" s="11" t="s">
        <v>997</v>
      </c>
      <c r="J14658" s="11" t="s">
        <v>43909</v>
      </c>
      <c r="K14658" s="11" t="s">
        <v>1166</v>
      </c>
    </row>
    <row r="14659" spans="1:11" ht="16.5" x14ac:dyDescent="0.15">
      <c r="A14659" s="145" t="s">
        <v>40286</v>
      </c>
      <c r="B14659" s="32" t="s">
        <v>15696</v>
      </c>
      <c r="C14659" s="32" t="s">
        <v>7498</v>
      </c>
      <c r="D14659" s="32" t="s">
        <v>997</v>
      </c>
      <c r="E14659" s="145" t="s">
        <v>1056</v>
      </c>
      <c r="F14659" s="145" t="s">
        <v>997</v>
      </c>
      <c r="G14659" s="145" t="s">
        <v>17407</v>
      </c>
      <c r="H14659" s="145" t="s">
        <v>1169</v>
      </c>
      <c r="I14659" s="11" t="s">
        <v>997</v>
      </c>
      <c r="J14659" s="11" t="s">
        <v>43909</v>
      </c>
      <c r="K14659" s="11" t="s">
        <v>1166</v>
      </c>
    </row>
    <row r="14660" spans="1:11" ht="16.5" x14ac:dyDescent="0.15">
      <c r="A14660" s="145" t="s">
        <v>40287</v>
      </c>
      <c r="B14660" s="32" t="s">
        <v>15697</v>
      </c>
      <c r="C14660" s="32" t="s">
        <v>12983</v>
      </c>
      <c r="D14660" s="32" t="s">
        <v>997</v>
      </c>
      <c r="E14660" s="145" t="s">
        <v>17405</v>
      </c>
      <c r="F14660" s="145" t="s">
        <v>40288</v>
      </c>
      <c r="G14660" s="145" t="s">
        <v>17454</v>
      </c>
      <c r="H14660" s="145" t="s">
        <v>1169</v>
      </c>
      <c r="I14660" s="11" t="s">
        <v>1166</v>
      </c>
      <c r="J14660" s="11" t="s">
        <v>43910</v>
      </c>
      <c r="K14660" s="11" t="s">
        <v>1166</v>
      </c>
    </row>
    <row r="14661" spans="1:11" ht="16.5" x14ac:dyDescent="0.15">
      <c r="A14661" s="145" t="s">
        <v>40289</v>
      </c>
      <c r="B14661" s="32" t="s">
        <v>15698</v>
      </c>
      <c r="C14661" s="32" t="s">
        <v>300</v>
      </c>
      <c r="D14661" s="32" t="s">
        <v>997</v>
      </c>
      <c r="E14661" s="145" t="s">
        <v>17405</v>
      </c>
      <c r="F14661" s="145" t="s">
        <v>997</v>
      </c>
      <c r="G14661" s="145" t="s">
        <v>17407</v>
      </c>
      <c r="H14661" s="145" t="s">
        <v>1169</v>
      </c>
      <c r="I14661" s="11" t="s">
        <v>997</v>
      </c>
      <c r="J14661" s="11" t="s">
        <v>43911</v>
      </c>
      <c r="K14661" s="11" t="s">
        <v>1166</v>
      </c>
    </row>
    <row r="14662" spans="1:11" ht="16.5" x14ac:dyDescent="0.15">
      <c r="A14662" s="145" t="s">
        <v>15699</v>
      </c>
      <c r="B14662" s="32" t="s">
        <v>15699</v>
      </c>
      <c r="C14662" s="32" t="s">
        <v>15699</v>
      </c>
      <c r="D14662" s="32" t="s">
        <v>15699</v>
      </c>
      <c r="E14662" s="145" t="s">
        <v>17405</v>
      </c>
      <c r="F14662" s="145" t="s">
        <v>15699</v>
      </c>
      <c r="G14662" s="145" t="s">
        <v>40254</v>
      </c>
      <c r="H14662" s="145" t="s">
        <v>1169</v>
      </c>
      <c r="I14662" s="11" t="s">
        <v>997</v>
      </c>
      <c r="J14662" s="11" t="s">
        <v>43906</v>
      </c>
      <c r="K14662" s="11" t="s">
        <v>1166</v>
      </c>
    </row>
    <row r="14663" spans="1:11" ht="16.5" x14ac:dyDescent="0.15">
      <c r="A14663" s="145" t="s">
        <v>15700</v>
      </c>
      <c r="B14663" s="32" t="s">
        <v>15700</v>
      </c>
      <c r="C14663" s="32" t="s">
        <v>15700</v>
      </c>
      <c r="D14663" s="32" t="s">
        <v>15700</v>
      </c>
      <c r="E14663" s="145" t="s">
        <v>17405</v>
      </c>
      <c r="F14663" s="145" t="s">
        <v>15700</v>
      </c>
      <c r="G14663" s="145" t="s">
        <v>40254</v>
      </c>
      <c r="H14663" s="145" t="s">
        <v>1169</v>
      </c>
      <c r="I14663" s="11" t="s">
        <v>997</v>
      </c>
      <c r="J14663" s="11" t="s">
        <v>43906</v>
      </c>
      <c r="K14663" s="11" t="s">
        <v>1166</v>
      </c>
    </row>
    <row r="14664" spans="1:11" ht="16.5" x14ac:dyDescent="0.15">
      <c r="A14664" s="145" t="s">
        <v>15701</v>
      </c>
      <c r="B14664" s="32" t="s">
        <v>15701</v>
      </c>
      <c r="C14664" s="32" t="s">
        <v>15701</v>
      </c>
      <c r="D14664" s="32" t="s">
        <v>15701</v>
      </c>
      <c r="E14664" s="145" t="s">
        <v>17405</v>
      </c>
      <c r="F14664" s="145" t="s">
        <v>15701</v>
      </c>
      <c r="G14664" s="145" t="s">
        <v>40254</v>
      </c>
      <c r="H14664" s="145" t="s">
        <v>1169</v>
      </c>
      <c r="I14664" s="11" t="s">
        <v>997</v>
      </c>
      <c r="J14664" s="11" t="s">
        <v>43906</v>
      </c>
      <c r="K14664" s="11" t="s">
        <v>1166</v>
      </c>
    </row>
    <row r="14665" spans="1:11" ht="16.5" x14ac:dyDescent="0.15">
      <c r="A14665" s="145" t="s">
        <v>15702</v>
      </c>
      <c r="B14665" s="32" t="s">
        <v>15702</v>
      </c>
      <c r="C14665" s="32" t="s">
        <v>15702</v>
      </c>
      <c r="D14665" s="32" t="s">
        <v>15702</v>
      </c>
      <c r="E14665" s="145" t="s">
        <v>17405</v>
      </c>
      <c r="F14665" s="145" t="s">
        <v>15702</v>
      </c>
      <c r="G14665" s="145" t="s">
        <v>40254</v>
      </c>
      <c r="H14665" s="145" t="s">
        <v>1227</v>
      </c>
      <c r="I14665" s="11" t="s">
        <v>1166</v>
      </c>
      <c r="J14665" s="11" t="s">
        <v>43906</v>
      </c>
      <c r="K14665" s="11" t="s">
        <v>1166</v>
      </c>
    </row>
    <row r="14666" spans="1:11" ht="16.5" x14ac:dyDescent="0.15">
      <c r="A14666" s="145" t="s">
        <v>15703</v>
      </c>
      <c r="B14666" s="32" t="s">
        <v>15703</v>
      </c>
      <c r="C14666" s="32" t="s">
        <v>15703</v>
      </c>
      <c r="D14666" s="32" t="s">
        <v>15703</v>
      </c>
      <c r="E14666" s="145" t="s">
        <v>17405</v>
      </c>
      <c r="F14666" s="145" t="s">
        <v>15703</v>
      </c>
      <c r="G14666" s="145" t="s">
        <v>40254</v>
      </c>
      <c r="H14666" s="145" t="s">
        <v>1227</v>
      </c>
      <c r="I14666" s="11" t="s">
        <v>1166</v>
      </c>
      <c r="J14666" s="11" t="s">
        <v>43906</v>
      </c>
      <c r="K14666" s="11" t="s">
        <v>1166</v>
      </c>
    </row>
    <row r="14667" spans="1:11" ht="16.5" x14ac:dyDescent="0.15">
      <c r="A14667" s="145" t="s">
        <v>40290</v>
      </c>
      <c r="B14667" s="32" t="s">
        <v>15704</v>
      </c>
      <c r="C14667" s="32" t="s">
        <v>12755</v>
      </c>
      <c r="D14667" s="32" t="s">
        <v>997</v>
      </c>
      <c r="E14667" s="145" t="s">
        <v>17405</v>
      </c>
      <c r="F14667" s="145" t="s">
        <v>28991</v>
      </c>
      <c r="G14667" s="145" t="s">
        <v>17407</v>
      </c>
      <c r="H14667" s="145" t="s">
        <v>1169</v>
      </c>
      <c r="I14667" s="11" t="s">
        <v>997</v>
      </c>
      <c r="J14667" s="11" t="s">
        <v>43912</v>
      </c>
      <c r="K14667" s="11" t="s">
        <v>1166</v>
      </c>
    </row>
    <row r="14668" spans="1:11" ht="16.5" x14ac:dyDescent="0.15">
      <c r="A14668" s="145" t="s">
        <v>15705</v>
      </c>
      <c r="B14668" s="32" t="s">
        <v>15705</v>
      </c>
      <c r="C14668" s="32" t="s">
        <v>15705</v>
      </c>
      <c r="D14668" s="32" t="s">
        <v>15705</v>
      </c>
      <c r="E14668" s="145" t="s">
        <v>17405</v>
      </c>
      <c r="F14668" s="145" t="s">
        <v>15705</v>
      </c>
      <c r="G14668" s="145" t="s">
        <v>40254</v>
      </c>
      <c r="H14668" s="145" t="s">
        <v>1169</v>
      </c>
      <c r="I14668" s="11" t="s">
        <v>997</v>
      </c>
      <c r="J14668" s="11" t="s">
        <v>43906</v>
      </c>
      <c r="K14668" s="11" t="s">
        <v>1166</v>
      </c>
    </row>
    <row r="14669" spans="1:11" ht="16.5" x14ac:dyDescent="0.15">
      <c r="A14669" s="145" t="s">
        <v>40291</v>
      </c>
      <c r="B14669" s="32" t="s">
        <v>13392</v>
      </c>
      <c r="C14669" s="32" t="s">
        <v>1179</v>
      </c>
      <c r="D14669" s="32" t="s">
        <v>997</v>
      </c>
      <c r="E14669" s="145" t="s">
        <v>17405</v>
      </c>
      <c r="F14669" s="145" t="s">
        <v>40292</v>
      </c>
      <c r="G14669" s="145" t="s">
        <v>17407</v>
      </c>
      <c r="H14669" s="145" t="s">
        <v>1169</v>
      </c>
      <c r="I14669" s="11" t="s">
        <v>997</v>
      </c>
      <c r="J14669" s="11" t="s">
        <v>43912</v>
      </c>
      <c r="K14669" s="11" t="s">
        <v>1166</v>
      </c>
    </row>
    <row r="14670" spans="1:11" ht="16.5" x14ac:dyDescent="0.15">
      <c r="A14670" s="145" t="s">
        <v>15706</v>
      </c>
      <c r="B14670" s="32" t="s">
        <v>15706</v>
      </c>
      <c r="C14670" s="32" t="s">
        <v>15706</v>
      </c>
      <c r="D14670" s="32" t="s">
        <v>15706</v>
      </c>
      <c r="E14670" s="145" t="s">
        <v>17405</v>
      </c>
      <c r="F14670" s="145" t="s">
        <v>15706</v>
      </c>
      <c r="G14670" s="145" t="s">
        <v>40254</v>
      </c>
      <c r="H14670" s="145" t="s">
        <v>1169</v>
      </c>
      <c r="I14670" s="11" t="s">
        <v>997</v>
      </c>
      <c r="J14670" s="11" t="s">
        <v>43906</v>
      </c>
      <c r="K14670" s="11" t="s">
        <v>1166</v>
      </c>
    </row>
    <row r="14671" spans="1:11" ht="16.5" x14ac:dyDescent="0.15">
      <c r="A14671" s="145" t="s">
        <v>40293</v>
      </c>
      <c r="B14671" s="32" t="s">
        <v>15386</v>
      </c>
      <c r="C14671" s="32" t="s">
        <v>15707</v>
      </c>
      <c r="D14671" s="32" t="s">
        <v>997</v>
      </c>
      <c r="E14671" s="145" t="s">
        <v>19482</v>
      </c>
      <c r="F14671" s="145" t="s">
        <v>40294</v>
      </c>
      <c r="G14671" s="145" t="s">
        <v>17407</v>
      </c>
      <c r="H14671" s="145" t="s">
        <v>1169</v>
      </c>
      <c r="I14671" s="11" t="s">
        <v>997</v>
      </c>
      <c r="J14671" s="11" t="s">
        <v>43912</v>
      </c>
      <c r="K14671" s="11" t="s">
        <v>1166</v>
      </c>
    </row>
    <row r="14672" spans="1:11" ht="16.5" x14ac:dyDescent="0.15">
      <c r="A14672" s="145" t="s">
        <v>40295</v>
      </c>
      <c r="B14672" s="32" t="s">
        <v>15708</v>
      </c>
      <c r="C14672" s="32" t="s">
        <v>4776</v>
      </c>
      <c r="D14672" s="32" t="s">
        <v>997</v>
      </c>
      <c r="E14672" s="145" t="s">
        <v>17710</v>
      </c>
      <c r="F14672" s="145" t="s">
        <v>997</v>
      </c>
      <c r="G14672" s="145" t="s">
        <v>19310</v>
      </c>
      <c r="H14672" s="145" t="s">
        <v>1169</v>
      </c>
      <c r="I14672" s="11" t="s">
        <v>997</v>
      </c>
      <c r="J14672" s="11" t="s">
        <v>43671</v>
      </c>
      <c r="K14672" s="11" t="s">
        <v>1166</v>
      </c>
    </row>
    <row r="14673" spans="1:11" ht="16.5" x14ac:dyDescent="0.15">
      <c r="A14673" s="145" t="s">
        <v>40296</v>
      </c>
      <c r="B14673" s="32" t="s">
        <v>15709</v>
      </c>
      <c r="C14673" s="32" t="s">
        <v>4776</v>
      </c>
      <c r="D14673" s="32" t="s">
        <v>997</v>
      </c>
      <c r="E14673" s="145" t="s">
        <v>17710</v>
      </c>
      <c r="F14673" s="145" t="s">
        <v>997</v>
      </c>
      <c r="G14673" s="145" t="s">
        <v>19310</v>
      </c>
      <c r="H14673" s="145" t="s">
        <v>1169</v>
      </c>
      <c r="I14673" s="11" t="s">
        <v>997</v>
      </c>
      <c r="J14673" s="11" t="s">
        <v>43671</v>
      </c>
      <c r="K14673" s="11" t="s">
        <v>1166</v>
      </c>
    </row>
    <row r="14674" spans="1:11" ht="16.5" x14ac:dyDescent="0.15">
      <c r="A14674" s="145" t="s">
        <v>40297</v>
      </c>
      <c r="B14674" s="32" t="s">
        <v>15710</v>
      </c>
      <c r="C14674" s="32" t="s">
        <v>4776</v>
      </c>
      <c r="D14674" s="32" t="s">
        <v>997</v>
      </c>
      <c r="E14674" s="145" t="s">
        <v>17710</v>
      </c>
      <c r="F14674" s="145" t="s">
        <v>997</v>
      </c>
      <c r="G14674" s="145" t="s">
        <v>19310</v>
      </c>
      <c r="H14674" s="145" t="s">
        <v>1169</v>
      </c>
      <c r="I14674" s="11" t="s">
        <v>997</v>
      </c>
      <c r="J14674" s="11" t="s">
        <v>43671</v>
      </c>
      <c r="K14674" s="11" t="s">
        <v>1166</v>
      </c>
    </row>
    <row r="14675" spans="1:11" ht="16.5" x14ac:dyDescent="0.15">
      <c r="A14675" s="145" t="s">
        <v>40298</v>
      </c>
      <c r="B14675" s="32" t="s">
        <v>15711</v>
      </c>
      <c r="C14675" s="32" t="s">
        <v>4776</v>
      </c>
      <c r="D14675" s="32" t="s">
        <v>997</v>
      </c>
      <c r="E14675" s="145" t="s">
        <v>17710</v>
      </c>
      <c r="F14675" s="145" t="s">
        <v>997</v>
      </c>
      <c r="G14675" s="145" t="s">
        <v>19310</v>
      </c>
      <c r="H14675" s="145" t="s">
        <v>1169</v>
      </c>
      <c r="I14675" s="11" t="s">
        <v>997</v>
      </c>
      <c r="J14675" s="11" t="s">
        <v>43671</v>
      </c>
      <c r="K14675" s="11" t="s">
        <v>1166</v>
      </c>
    </row>
    <row r="14676" spans="1:11" ht="16.5" x14ac:dyDescent="0.15">
      <c r="A14676" s="145" t="s">
        <v>40299</v>
      </c>
      <c r="B14676" s="32" t="s">
        <v>15712</v>
      </c>
      <c r="C14676" s="32" t="s">
        <v>4776</v>
      </c>
      <c r="D14676" s="32" t="s">
        <v>997</v>
      </c>
      <c r="E14676" s="145" t="s">
        <v>17710</v>
      </c>
      <c r="F14676" s="145" t="s">
        <v>997</v>
      </c>
      <c r="G14676" s="145" t="s">
        <v>19310</v>
      </c>
      <c r="H14676" s="145" t="s">
        <v>1169</v>
      </c>
      <c r="I14676" s="11" t="s">
        <v>997</v>
      </c>
      <c r="J14676" s="11" t="s">
        <v>43671</v>
      </c>
      <c r="K14676" s="11" t="s">
        <v>1166</v>
      </c>
    </row>
    <row r="14677" spans="1:11" ht="16.5" x14ac:dyDescent="0.15">
      <c r="A14677" s="145" t="s">
        <v>40300</v>
      </c>
      <c r="B14677" s="32" t="s">
        <v>15713</v>
      </c>
      <c r="C14677" s="32" t="s">
        <v>4776</v>
      </c>
      <c r="D14677" s="32" t="s">
        <v>997</v>
      </c>
      <c r="E14677" s="145" t="s">
        <v>17710</v>
      </c>
      <c r="F14677" s="145" t="s">
        <v>997</v>
      </c>
      <c r="G14677" s="145" t="s">
        <v>19310</v>
      </c>
      <c r="H14677" s="145" t="s">
        <v>1169</v>
      </c>
      <c r="I14677" s="11" t="s">
        <v>997</v>
      </c>
      <c r="J14677" s="11" t="s">
        <v>43671</v>
      </c>
      <c r="K14677" s="11" t="s">
        <v>1166</v>
      </c>
    </row>
    <row r="14678" spans="1:11" ht="16.5" x14ac:dyDescent="0.15">
      <c r="A14678" s="145" t="s">
        <v>40301</v>
      </c>
      <c r="B14678" s="32" t="s">
        <v>15714</v>
      </c>
      <c r="C14678" s="32" t="s">
        <v>4776</v>
      </c>
      <c r="D14678" s="32" t="s">
        <v>997</v>
      </c>
      <c r="E14678" s="145" t="s">
        <v>17710</v>
      </c>
      <c r="F14678" s="145" t="s">
        <v>997</v>
      </c>
      <c r="G14678" s="145" t="s">
        <v>19310</v>
      </c>
      <c r="H14678" s="145" t="s">
        <v>1169</v>
      </c>
      <c r="I14678" s="11" t="s">
        <v>997</v>
      </c>
      <c r="J14678" s="11" t="s">
        <v>43671</v>
      </c>
      <c r="K14678" s="11" t="s">
        <v>1166</v>
      </c>
    </row>
    <row r="14679" spans="1:11" ht="16.5" x14ac:dyDescent="0.15">
      <c r="A14679" s="145" t="s">
        <v>40302</v>
      </c>
      <c r="B14679" s="32" t="s">
        <v>15715</v>
      </c>
      <c r="C14679" s="32" t="s">
        <v>1192</v>
      </c>
      <c r="D14679" s="32" t="s">
        <v>997</v>
      </c>
      <c r="E14679" s="145" t="s">
        <v>17405</v>
      </c>
      <c r="F14679" s="145" t="s">
        <v>15716</v>
      </c>
      <c r="G14679" s="145" t="s">
        <v>17407</v>
      </c>
      <c r="H14679" s="145" t="s">
        <v>1169</v>
      </c>
      <c r="I14679" s="11" t="s">
        <v>997</v>
      </c>
      <c r="J14679" s="11" t="s">
        <v>43671</v>
      </c>
      <c r="K14679" s="11" t="s">
        <v>1166</v>
      </c>
    </row>
    <row r="14680" spans="1:11" ht="16.5" x14ac:dyDescent="0.15">
      <c r="A14680" s="145" t="s">
        <v>40303</v>
      </c>
      <c r="B14680" s="32" t="s">
        <v>15717</v>
      </c>
      <c r="C14680" s="32" t="s">
        <v>300</v>
      </c>
      <c r="D14680" s="32" t="s">
        <v>997</v>
      </c>
      <c r="E14680" s="145" t="s">
        <v>17405</v>
      </c>
      <c r="F14680" s="145" t="s">
        <v>997</v>
      </c>
      <c r="G14680" s="145" t="s">
        <v>17407</v>
      </c>
      <c r="H14680" s="145" t="s">
        <v>1169</v>
      </c>
      <c r="I14680" s="11" t="s">
        <v>997</v>
      </c>
      <c r="J14680" s="11" t="s">
        <v>43671</v>
      </c>
      <c r="K14680" s="11" t="s">
        <v>1166</v>
      </c>
    </row>
    <row r="14681" spans="1:11" ht="16.5" x14ac:dyDescent="0.15">
      <c r="A14681" s="145" t="s">
        <v>40304</v>
      </c>
      <c r="B14681" s="32" t="s">
        <v>15718</v>
      </c>
      <c r="C14681" s="32" t="s">
        <v>1603</v>
      </c>
      <c r="D14681" s="32" t="s">
        <v>997</v>
      </c>
      <c r="E14681" s="145" t="s">
        <v>17405</v>
      </c>
      <c r="F14681" s="145" t="s">
        <v>40305</v>
      </c>
      <c r="G14681" s="145" t="s">
        <v>17565</v>
      </c>
      <c r="H14681" s="145" t="s">
        <v>1169</v>
      </c>
      <c r="I14681" s="11" t="s">
        <v>997</v>
      </c>
      <c r="J14681" s="11" t="s">
        <v>43671</v>
      </c>
      <c r="K14681" s="11" t="s">
        <v>1166</v>
      </c>
    </row>
    <row r="14682" spans="1:11" ht="16.5" x14ac:dyDescent="0.15">
      <c r="A14682" s="145" t="s">
        <v>40306</v>
      </c>
      <c r="B14682" s="32" t="s">
        <v>15719</v>
      </c>
      <c r="C14682" s="32" t="s">
        <v>1603</v>
      </c>
      <c r="D14682" s="32" t="s">
        <v>997</v>
      </c>
      <c r="E14682" s="145" t="s">
        <v>17405</v>
      </c>
      <c r="F14682" s="145" t="s">
        <v>40307</v>
      </c>
      <c r="G14682" s="145" t="s">
        <v>17565</v>
      </c>
      <c r="H14682" s="145" t="s">
        <v>1169</v>
      </c>
      <c r="I14682" s="11" t="s">
        <v>997</v>
      </c>
      <c r="J14682" s="11" t="s">
        <v>43671</v>
      </c>
      <c r="K14682" s="11" t="s">
        <v>1166</v>
      </c>
    </row>
    <row r="14683" spans="1:11" ht="16.5" x14ac:dyDescent="0.15">
      <c r="A14683" s="145" t="s">
        <v>40308</v>
      </c>
      <c r="B14683" s="32" t="s">
        <v>15720</v>
      </c>
      <c r="C14683" s="32" t="s">
        <v>1603</v>
      </c>
      <c r="D14683" s="32" t="s">
        <v>997</v>
      </c>
      <c r="E14683" s="145" t="s">
        <v>17405</v>
      </c>
      <c r="F14683" s="145" t="s">
        <v>40309</v>
      </c>
      <c r="G14683" s="145" t="s">
        <v>17565</v>
      </c>
      <c r="H14683" s="145" t="s">
        <v>1169</v>
      </c>
      <c r="I14683" s="11" t="s">
        <v>997</v>
      </c>
      <c r="J14683" s="11" t="s">
        <v>43671</v>
      </c>
      <c r="K14683" s="11" t="s">
        <v>1166</v>
      </c>
    </row>
    <row r="14684" spans="1:11" ht="16.5" x14ac:dyDescent="0.15">
      <c r="A14684" s="145" t="s">
        <v>40310</v>
      </c>
      <c r="B14684" s="32" t="s">
        <v>15721</v>
      </c>
      <c r="C14684" s="32" t="s">
        <v>1903</v>
      </c>
      <c r="D14684" s="32" t="s">
        <v>997</v>
      </c>
      <c r="E14684" s="145" t="s">
        <v>17405</v>
      </c>
      <c r="F14684" s="145" t="s">
        <v>40311</v>
      </c>
      <c r="G14684" s="145" t="s">
        <v>17565</v>
      </c>
      <c r="H14684" s="145" t="s">
        <v>1169</v>
      </c>
      <c r="I14684" s="11" t="s">
        <v>997</v>
      </c>
      <c r="J14684" s="11" t="s">
        <v>43671</v>
      </c>
      <c r="K14684" s="11" t="s">
        <v>1166</v>
      </c>
    </row>
    <row r="14685" spans="1:11" ht="16.5" x14ac:dyDescent="0.15">
      <c r="A14685" s="145" t="s">
        <v>40312</v>
      </c>
      <c r="B14685" s="32" t="s">
        <v>15722</v>
      </c>
      <c r="C14685" s="32" t="s">
        <v>4778</v>
      </c>
      <c r="D14685" s="32" t="s">
        <v>997</v>
      </c>
      <c r="E14685" s="145" t="s">
        <v>1056</v>
      </c>
      <c r="F14685" s="145" t="s">
        <v>997</v>
      </c>
      <c r="G14685" s="145" t="s">
        <v>17407</v>
      </c>
      <c r="H14685" s="145" t="s">
        <v>1169</v>
      </c>
      <c r="I14685" s="11" t="s">
        <v>997</v>
      </c>
      <c r="J14685" s="11" t="s">
        <v>43671</v>
      </c>
      <c r="K14685" s="11" t="s">
        <v>1166</v>
      </c>
    </row>
    <row r="14686" spans="1:11" ht="16.5" x14ac:dyDescent="0.15">
      <c r="A14686" s="145" t="s">
        <v>40313</v>
      </c>
      <c r="B14686" s="32" t="s">
        <v>15723</v>
      </c>
      <c r="C14686" s="32" t="s">
        <v>1808</v>
      </c>
      <c r="D14686" s="32" t="s">
        <v>997</v>
      </c>
      <c r="E14686" s="145" t="s">
        <v>17405</v>
      </c>
      <c r="F14686" s="145" t="s">
        <v>40314</v>
      </c>
      <c r="G14686" s="145" t="s">
        <v>17565</v>
      </c>
      <c r="H14686" s="145" t="s">
        <v>1169</v>
      </c>
      <c r="I14686" s="11" t="s">
        <v>997</v>
      </c>
      <c r="J14686" s="11" t="s">
        <v>43671</v>
      </c>
      <c r="K14686" s="11" t="s">
        <v>1166</v>
      </c>
    </row>
    <row r="14687" spans="1:11" ht="16.5" x14ac:dyDescent="0.15">
      <c r="A14687" s="145" t="s">
        <v>40315</v>
      </c>
      <c r="B14687" s="32" t="s">
        <v>15724</v>
      </c>
      <c r="C14687" s="32" t="s">
        <v>10261</v>
      </c>
      <c r="D14687" s="32" t="s">
        <v>997</v>
      </c>
      <c r="E14687" s="145" t="s">
        <v>17405</v>
      </c>
      <c r="F14687" s="145" t="s">
        <v>40316</v>
      </c>
      <c r="G14687" s="145" t="s">
        <v>17407</v>
      </c>
      <c r="H14687" s="145" t="s">
        <v>1169</v>
      </c>
      <c r="I14687" s="11" t="s">
        <v>997</v>
      </c>
      <c r="J14687" s="11" t="s">
        <v>43682</v>
      </c>
      <c r="K14687" s="11" t="s">
        <v>1166</v>
      </c>
    </row>
    <row r="14688" spans="1:11" ht="16.5" x14ac:dyDescent="0.15">
      <c r="A14688" s="145" t="s">
        <v>40317</v>
      </c>
      <c r="B14688" s="32" t="s">
        <v>15725</v>
      </c>
      <c r="C14688" s="32" t="s">
        <v>4778</v>
      </c>
      <c r="D14688" s="32" t="s">
        <v>997</v>
      </c>
      <c r="E14688" s="145" t="s">
        <v>19277</v>
      </c>
      <c r="F14688" s="145" t="s">
        <v>997</v>
      </c>
      <c r="G14688" s="145" t="s">
        <v>17407</v>
      </c>
      <c r="H14688" s="145" t="s">
        <v>1169</v>
      </c>
      <c r="I14688" s="11" t="s">
        <v>997</v>
      </c>
      <c r="J14688" s="11" t="s">
        <v>43671</v>
      </c>
      <c r="K14688" s="11" t="s">
        <v>1166</v>
      </c>
    </row>
    <row r="14689" spans="1:11" ht="16.5" x14ac:dyDescent="0.15">
      <c r="A14689" s="145" t="s">
        <v>40318</v>
      </c>
      <c r="B14689" s="32" t="s">
        <v>15726</v>
      </c>
      <c r="C14689" s="32" t="s">
        <v>4778</v>
      </c>
      <c r="D14689" s="32" t="s">
        <v>997</v>
      </c>
      <c r="E14689" s="145" t="s">
        <v>19277</v>
      </c>
      <c r="F14689" s="145" t="s">
        <v>997</v>
      </c>
      <c r="G14689" s="145" t="s">
        <v>17407</v>
      </c>
      <c r="H14689" s="145" t="s">
        <v>1169</v>
      </c>
      <c r="I14689" s="11" t="s">
        <v>997</v>
      </c>
      <c r="J14689" s="11" t="s">
        <v>43671</v>
      </c>
      <c r="K14689" s="11" t="s">
        <v>1166</v>
      </c>
    </row>
    <row r="14690" spans="1:11" ht="16.5" x14ac:dyDescent="0.15">
      <c r="A14690" s="145" t="s">
        <v>40319</v>
      </c>
      <c r="B14690" s="32" t="s">
        <v>15386</v>
      </c>
      <c r="C14690" s="32" t="s">
        <v>12591</v>
      </c>
      <c r="D14690" s="32" t="s">
        <v>997</v>
      </c>
      <c r="E14690" s="145" t="s">
        <v>19482</v>
      </c>
      <c r="F14690" s="145" t="s">
        <v>40320</v>
      </c>
      <c r="G14690" s="145" t="s">
        <v>17407</v>
      </c>
      <c r="H14690" s="145" t="s">
        <v>1169</v>
      </c>
      <c r="I14690" s="11" t="s">
        <v>997</v>
      </c>
      <c r="J14690" s="11" t="s">
        <v>43682</v>
      </c>
      <c r="K14690" s="11" t="s">
        <v>1166</v>
      </c>
    </row>
    <row r="14691" spans="1:11" ht="16.5" x14ac:dyDescent="0.15">
      <c r="A14691" s="145" t="s">
        <v>40321</v>
      </c>
      <c r="B14691" s="32" t="s">
        <v>15727</v>
      </c>
      <c r="C14691" s="32" t="s">
        <v>4778</v>
      </c>
      <c r="D14691" s="32" t="s">
        <v>997</v>
      </c>
      <c r="E14691" s="145" t="s">
        <v>1056</v>
      </c>
      <c r="F14691" s="145" t="s">
        <v>997</v>
      </c>
      <c r="G14691" s="145" t="s">
        <v>17407</v>
      </c>
      <c r="H14691" s="145" t="s">
        <v>1169</v>
      </c>
      <c r="I14691" s="11" t="s">
        <v>997</v>
      </c>
      <c r="J14691" s="11" t="s">
        <v>43671</v>
      </c>
      <c r="K14691" s="11" t="s">
        <v>1166</v>
      </c>
    </row>
    <row r="14692" spans="1:11" ht="16.5" x14ac:dyDescent="0.15">
      <c r="A14692" s="145" t="s">
        <v>40322</v>
      </c>
      <c r="B14692" s="32" t="s">
        <v>15728</v>
      </c>
      <c r="C14692" s="32" t="s">
        <v>4778</v>
      </c>
      <c r="D14692" s="32" t="s">
        <v>997</v>
      </c>
      <c r="E14692" s="145" t="s">
        <v>1056</v>
      </c>
      <c r="F14692" s="145" t="s">
        <v>997</v>
      </c>
      <c r="G14692" s="145" t="s">
        <v>17407</v>
      </c>
      <c r="H14692" s="145" t="s">
        <v>1169</v>
      </c>
      <c r="I14692" s="11" t="s">
        <v>997</v>
      </c>
      <c r="J14692" s="11" t="s">
        <v>43671</v>
      </c>
      <c r="K14692" s="11" t="s">
        <v>1166</v>
      </c>
    </row>
    <row r="14693" spans="1:11" ht="16.5" x14ac:dyDescent="0.15">
      <c r="A14693" s="145" t="s">
        <v>40323</v>
      </c>
      <c r="B14693" s="32" t="s">
        <v>15729</v>
      </c>
      <c r="C14693" s="32" t="s">
        <v>7565</v>
      </c>
      <c r="D14693" s="32" t="s">
        <v>997</v>
      </c>
      <c r="E14693" s="145" t="s">
        <v>17581</v>
      </c>
      <c r="F14693" s="145" t="s">
        <v>997</v>
      </c>
      <c r="G14693" s="145" t="s">
        <v>17407</v>
      </c>
      <c r="H14693" s="145" t="s">
        <v>1169</v>
      </c>
      <c r="I14693" s="11" t="s">
        <v>997</v>
      </c>
      <c r="J14693" s="11" t="s">
        <v>43671</v>
      </c>
      <c r="K14693" s="11" t="s">
        <v>1166</v>
      </c>
    </row>
    <row r="14694" spans="1:11" ht="16.5" x14ac:dyDescent="0.15">
      <c r="A14694" s="145" t="s">
        <v>40324</v>
      </c>
      <c r="B14694" s="32" t="s">
        <v>1298</v>
      </c>
      <c r="C14694" s="32" t="s">
        <v>15730</v>
      </c>
      <c r="D14694" s="32" t="s">
        <v>997</v>
      </c>
      <c r="E14694" s="145" t="s">
        <v>17405</v>
      </c>
      <c r="F14694" s="145" t="s">
        <v>997</v>
      </c>
      <c r="G14694" s="145" t="s">
        <v>17407</v>
      </c>
      <c r="H14694" s="145" t="s">
        <v>1169</v>
      </c>
      <c r="I14694" s="11" t="s">
        <v>997</v>
      </c>
      <c r="J14694" s="11" t="s">
        <v>43913</v>
      </c>
      <c r="K14694" s="11" t="s">
        <v>1166</v>
      </c>
    </row>
    <row r="14695" spans="1:11" ht="16.5" x14ac:dyDescent="0.15">
      <c r="A14695" s="145" t="s">
        <v>40325</v>
      </c>
      <c r="B14695" s="32" t="s">
        <v>9040</v>
      </c>
      <c r="C14695" s="32" t="s">
        <v>15731</v>
      </c>
      <c r="D14695" s="32" t="s">
        <v>997</v>
      </c>
      <c r="E14695" s="145" t="s">
        <v>17405</v>
      </c>
      <c r="F14695" s="145" t="s">
        <v>997</v>
      </c>
      <c r="G14695" s="145" t="s">
        <v>17407</v>
      </c>
      <c r="H14695" s="145" t="s">
        <v>1169</v>
      </c>
      <c r="I14695" s="11" t="s">
        <v>997</v>
      </c>
      <c r="J14695" s="11" t="s">
        <v>43913</v>
      </c>
      <c r="K14695" s="11" t="s">
        <v>1166</v>
      </c>
    </row>
    <row r="14696" spans="1:11" ht="16.5" x14ac:dyDescent="0.15">
      <c r="A14696" s="145" t="s">
        <v>40326</v>
      </c>
      <c r="B14696" s="32" t="s">
        <v>15732</v>
      </c>
      <c r="C14696" s="32" t="s">
        <v>15733</v>
      </c>
      <c r="D14696" s="32" t="s">
        <v>997</v>
      </c>
      <c r="E14696" s="145" t="s">
        <v>17581</v>
      </c>
      <c r="F14696" s="145" t="s">
        <v>997</v>
      </c>
      <c r="G14696" s="145" t="s">
        <v>17407</v>
      </c>
      <c r="H14696" s="145" t="s">
        <v>1169</v>
      </c>
      <c r="I14696" s="11" t="s">
        <v>997</v>
      </c>
      <c r="J14696" s="11" t="s">
        <v>43913</v>
      </c>
      <c r="K14696" s="11" t="s">
        <v>1166</v>
      </c>
    </row>
    <row r="14697" spans="1:11" ht="16.5" x14ac:dyDescent="0.15">
      <c r="A14697" s="145" t="s">
        <v>40327</v>
      </c>
      <c r="B14697" s="32" t="s">
        <v>15734</v>
      </c>
      <c r="C14697" s="32" t="s">
        <v>15735</v>
      </c>
      <c r="D14697" s="32" t="s">
        <v>997</v>
      </c>
      <c r="E14697" s="145" t="s">
        <v>17405</v>
      </c>
      <c r="F14697" s="145" t="s">
        <v>997</v>
      </c>
      <c r="G14697" s="145" t="s">
        <v>40328</v>
      </c>
      <c r="H14697" s="145" t="s">
        <v>1169</v>
      </c>
      <c r="I14697" s="11" t="s">
        <v>997</v>
      </c>
      <c r="J14697" s="11" t="s">
        <v>43913</v>
      </c>
      <c r="K14697" s="11" t="s">
        <v>1166</v>
      </c>
    </row>
    <row r="14698" spans="1:11" ht="16.5" x14ac:dyDescent="0.15">
      <c r="A14698" s="145" t="s">
        <v>40329</v>
      </c>
      <c r="B14698" s="32" t="s">
        <v>14441</v>
      </c>
      <c r="C14698" s="32" t="s">
        <v>300</v>
      </c>
      <c r="D14698" s="32" t="s">
        <v>15736</v>
      </c>
      <c r="E14698" s="145" t="s">
        <v>17405</v>
      </c>
      <c r="F14698" s="145" t="s">
        <v>997</v>
      </c>
      <c r="G14698" s="145" t="s">
        <v>17407</v>
      </c>
      <c r="H14698" s="145" t="s">
        <v>1169</v>
      </c>
      <c r="I14698" s="11" t="s">
        <v>997</v>
      </c>
      <c r="J14698" s="11" t="s">
        <v>43913</v>
      </c>
      <c r="K14698" s="11" t="s">
        <v>1166</v>
      </c>
    </row>
    <row r="14699" spans="1:11" ht="16.5" x14ac:dyDescent="0.15">
      <c r="A14699" s="145" t="s">
        <v>40330</v>
      </c>
      <c r="B14699" s="32" t="s">
        <v>5274</v>
      </c>
      <c r="C14699" s="32" t="s">
        <v>15737</v>
      </c>
      <c r="D14699" s="32" t="s">
        <v>997</v>
      </c>
      <c r="E14699" s="145" t="s">
        <v>17405</v>
      </c>
      <c r="F14699" s="145" t="s">
        <v>997</v>
      </c>
      <c r="G14699" s="145" t="s">
        <v>40328</v>
      </c>
      <c r="H14699" s="145" t="s">
        <v>1169</v>
      </c>
      <c r="I14699" s="11" t="s">
        <v>997</v>
      </c>
      <c r="J14699" s="11" t="s">
        <v>43913</v>
      </c>
      <c r="K14699" s="11" t="s">
        <v>1166</v>
      </c>
    </row>
    <row r="14700" spans="1:11" ht="16.5" x14ac:dyDescent="0.15">
      <c r="A14700" s="145" t="s">
        <v>40331</v>
      </c>
      <c r="B14700" s="32" t="s">
        <v>15734</v>
      </c>
      <c r="C14700" s="32" t="s">
        <v>15738</v>
      </c>
      <c r="D14700" s="32" t="s">
        <v>997</v>
      </c>
      <c r="E14700" s="145" t="s">
        <v>17405</v>
      </c>
      <c r="F14700" s="145" t="s">
        <v>997</v>
      </c>
      <c r="G14700" s="145" t="s">
        <v>40328</v>
      </c>
      <c r="H14700" s="145" t="s">
        <v>1169</v>
      </c>
      <c r="I14700" s="11" t="s">
        <v>997</v>
      </c>
      <c r="J14700" s="11" t="s">
        <v>43913</v>
      </c>
      <c r="K14700" s="11" t="s">
        <v>1166</v>
      </c>
    </row>
    <row r="14701" spans="1:11" ht="16.5" x14ac:dyDescent="0.15">
      <c r="A14701" s="145" t="s">
        <v>40332</v>
      </c>
      <c r="B14701" s="32" t="s">
        <v>15734</v>
      </c>
      <c r="C14701" s="32" t="s">
        <v>15739</v>
      </c>
      <c r="D14701" s="32" t="s">
        <v>997</v>
      </c>
      <c r="E14701" s="145" t="s">
        <v>17405</v>
      </c>
      <c r="F14701" s="145" t="s">
        <v>997</v>
      </c>
      <c r="G14701" s="145" t="s">
        <v>40328</v>
      </c>
      <c r="H14701" s="145" t="s">
        <v>1169</v>
      </c>
      <c r="I14701" s="11" t="s">
        <v>997</v>
      </c>
      <c r="J14701" s="11" t="s">
        <v>43913</v>
      </c>
      <c r="K14701" s="11" t="s">
        <v>1166</v>
      </c>
    </row>
    <row r="14702" spans="1:11" ht="16.5" x14ac:dyDescent="0.15">
      <c r="A14702" s="145" t="s">
        <v>40333</v>
      </c>
      <c r="B14702" s="32" t="s">
        <v>15734</v>
      </c>
      <c r="C14702" s="32" t="s">
        <v>15740</v>
      </c>
      <c r="D14702" s="32" t="s">
        <v>997</v>
      </c>
      <c r="E14702" s="145" t="s">
        <v>17405</v>
      </c>
      <c r="F14702" s="145" t="s">
        <v>997</v>
      </c>
      <c r="G14702" s="145" t="s">
        <v>40328</v>
      </c>
      <c r="H14702" s="145" t="s">
        <v>1169</v>
      </c>
      <c r="I14702" s="11" t="s">
        <v>997</v>
      </c>
      <c r="J14702" s="11" t="s">
        <v>43913</v>
      </c>
      <c r="K14702" s="11" t="s">
        <v>1166</v>
      </c>
    </row>
    <row r="14703" spans="1:11" ht="16.5" x14ac:dyDescent="0.15">
      <c r="A14703" s="145" t="s">
        <v>40334</v>
      </c>
      <c r="B14703" s="32" t="s">
        <v>15734</v>
      </c>
      <c r="C14703" s="32" t="s">
        <v>15741</v>
      </c>
      <c r="D14703" s="32" t="s">
        <v>997</v>
      </c>
      <c r="E14703" s="145" t="s">
        <v>17405</v>
      </c>
      <c r="F14703" s="145" t="s">
        <v>997</v>
      </c>
      <c r="G14703" s="145" t="s">
        <v>40328</v>
      </c>
      <c r="H14703" s="145" t="s">
        <v>1169</v>
      </c>
      <c r="I14703" s="11" t="s">
        <v>997</v>
      </c>
      <c r="J14703" s="11" t="s">
        <v>43913</v>
      </c>
      <c r="K14703" s="11" t="s">
        <v>1166</v>
      </c>
    </row>
    <row r="14704" spans="1:11" ht="16.5" x14ac:dyDescent="0.15">
      <c r="A14704" s="145" t="s">
        <v>40335</v>
      </c>
      <c r="B14704" s="32" t="s">
        <v>3680</v>
      </c>
      <c r="C14704" s="32" t="s">
        <v>997</v>
      </c>
      <c r="D14704" s="32" t="s">
        <v>14338</v>
      </c>
      <c r="E14704" s="145" t="s">
        <v>1056</v>
      </c>
      <c r="F14704" s="145" t="s">
        <v>21086</v>
      </c>
      <c r="G14704" s="145" t="s">
        <v>17724</v>
      </c>
      <c r="H14704" s="145" t="s">
        <v>1285</v>
      </c>
      <c r="I14704" s="11" t="s">
        <v>1166</v>
      </c>
      <c r="J14704" s="11" t="s">
        <v>43913</v>
      </c>
      <c r="K14704" s="11" t="s">
        <v>1166</v>
      </c>
    </row>
    <row r="14705" spans="1:11" ht="16.5" x14ac:dyDescent="0.15">
      <c r="A14705" s="145" t="s">
        <v>40336</v>
      </c>
      <c r="B14705" s="32" t="s">
        <v>3682</v>
      </c>
      <c r="C14705" s="32" t="s">
        <v>997</v>
      </c>
      <c r="D14705" s="32" t="s">
        <v>14338</v>
      </c>
      <c r="E14705" s="145" t="s">
        <v>1056</v>
      </c>
      <c r="F14705" s="145" t="s">
        <v>21090</v>
      </c>
      <c r="G14705" s="145" t="s">
        <v>17724</v>
      </c>
      <c r="H14705" s="145" t="s">
        <v>1285</v>
      </c>
      <c r="I14705" s="11" t="s">
        <v>1166</v>
      </c>
      <c r="J14705" s="11" t="s">
        <v>43913</v>
      </c>
      <c r="K14705" s="11" t="s">
        <v>1166</v>
      </c>
    </row>
    <row r="14706" spans="1:11" ht="16.5" x14ac:dyDescent="0.15">
      <c r="A14706" s="145" t="s">
        <v>40337</v>
      </c>
      <c r="B14706" s="32" t="s">
        <v>3683</v>
      </c>
      <c r="C14706" s="32" t="s">
        <v>997</v>
      </c>
      <c r="D14706" s="32" t="s">
        <v>14338</v>
      </c>
      <c r="E14706" s="145" t="s">
        <v>1056</v>
      </c>
      <c r="F14706" s="145" t="s">
        <v>21092</v>
      </c>
      <c r="G14706" s="145" t="s">
        <v>17724</v>
      </c>
      <c r="H14706" s="145" t="s">
        <v>1285</v>
      </c>
      <c r="I14706" s="11" t="s">
        <v>1166</v>
      </c>
      <c r="J14706" s="11" t="s">
        <v>43913</v>
      </c>
      <c r="K14706" s="11" t="s">
        <v>1166</v>
      </c>
    </row>
    <row r="14707" spans="1:11" ht="16.5" x14ac:dyDescent="0.15">
      <c r="A14707" s="145" t="s">
        <v>40338</v>
      </c>
      <c r="B14707" s="32" t="s">
        <v>1482</v>
      </c>
      <c r="C14707" s="32" t="s">
        <v>997</v>
      </c>
      <c r="D14707" s="32" t="s">
        <v>14338</v>
      </c>
      <c r="E14707" s="145" t="s">
        <v>1056</v>
      </c>
      <c r="F14707" s="145" t="s">
        <v>997</v>
      </c>
      <c r="G14707" s="145" t="s">
        <v>17724</v>
      </c>
      <c r="H14707" s="145" t="s">
        <v>1285</v>
      </c>
      <c r="I14707" s="11" t="s">
        <v>1166</v>
      </c>
      <c r="J14707" s="11" t="s">
        <v>43913</v>
      </c>
      <c r="K14707" s="11" t="s">
        <v>1166</v>
      </c>
    </row>
    <row r="14708" spans="1:11" ht="16.5" x14ac:dyDescent="0.15">
      <c r="A14708" s="145" t="s">
        <v>40339</v>
      </c>
      <c r="B14708" s="32" t="s">
        <v>4170</v>
      </c>
      <c r="C14708" s="32" t="s">
        <v>997</v>
      </c>
      <c r="D14708" s="32" t="s">
        <v>14338</v>
      </c>
      <c r="E14708" s="145" t="s">
        <v>1056</v>
      </c>
      <c r="F14708" s="145" t="s">
        <v>21756</v>
      </c>
      <c r="G14708" s="145" t="s">
        <v>17724</v>
      </c>
      <c r="H14708" s="145" t="s">
        <v>1285</v>
      </c>
      <c r="I14708" s="11" t="s">
        <v>1166</v>
      </c>
      <c r="J14708" s="11" t="s">
        <v>43913</v>
      </c>
      <c r="K14708" s="11" t="s">
        <v>1166</v>
      </c>
    </row>
    <row r="14709" spans="1:11" ht="16.5" x14ac:dyDescent="0.15">
      <c r="A14709" s="145" t="s">
        <v>40340</v>
      </c>
      <c r="B14709" s="32" t="s">
        <v>4171</v>
      </c>
      <c r="C14709" s="32" t="s">
        <v>997</v>
      </c>
      <c r="D14709" s="32" t="s">
        <v>14338</v>
      </c>
      <c r="E14709" s="145" t="s">
        <v>1056</v>
      </c>
      <c r="F14709" s="145" t="s">
        <v>997</v>
      </c>
      <c r="G14709" s="145" t="s">
        <v>17724</v>
      </c>
      <c r="H14709" s="145" t="s">
        <v>1285</v>
      </c>
      <c r="I14709" s="11" t="s">
        <v>1166</v>
      </c>
      <c r="J14709" s="11" t="s">
        <v>43913</v>
      </c>
      <c r="K14709" s="11" t="s">
        <v>1166</v>
      </c>
    </row>
    <row r="14710" spans="1:11" ht="16.5" x14ac:dyDescent="0.15">
      <c r="A14710" s="145" t="s">
        <v>40341</v>
      </c>
      <c r="B14710" s="32" t="s">
        <v>15742</v>
      </c>
      <c r="C14710" s="32" t="s">
        <v>11672</v>
      </c>
      <c r="D14710" s="32" t="s">
        <v>997</v>
      </c>
      <c r="E14710" s="145" t="s">
        <v>17405</v>
      </c>
      <c r="F14710" s="145" t="s">
        <v>40342</v>
      </c>
      <c r="G14710" s="145" t="s">
        <v>17407</v>
      </c>
      <c r="H14710" s="145" t="s">
        <v>1169</v>
      </c>
      <c r="I14710" s="11" t="s">
        <v>997</v>
      </c>
      <c r="J14710" s="11" t="s">
        <v>43914</v>
      </c>
      <c r="K14710" s="11" t="s">
        <v>1166</v>
      </c>
    </row>
    <row r="14711" spans="1:11" ht="16.5" x14ac:dyDescent="0.15">
      <c r="A14711" s="145" t="s">
        <v>40343</v>
      </c>
      <c r="B14711" s="32" t="s">
        <v>15287</v>
      </c>
      <c r="C14711" s="32" t="s">
        <v>10010</v>
      </c>
      <c r="D14711" s="32" t="s">
        <v>997</v>
      </c>
      <c r="E14711" s="145" t="s">
        <v>17405</v>
      </c>
      <c r="F14711" s="145" t="s">
        <v>38175</v>
      </c>
      <c r="G14711" s="145" t="s">
        <v>17454</v>
      </c>
      <c r="H14711" s="145" t="s">
        <v>1169</v>
      </c>
      <c r="I14711" s="11" t="s">
        <v>997</v>
      </c>
      <c r="J14711" s="11" t="s">
        <v>43679</v>
      </c>
      <c r="K14711" s="11" t="s">
        <v>1166</v>
      </c>
    </row>
    <row r="14712" spans="1:11" ht="16.5" x14ac:dyDescent="0.15">
      <c r="A14712" s="145" t="s">
        <v>40344</v>
      </c>
      <c r="B14712" s="32" t="s">
        <v>15743</v>
      </c>
      <c r="C14712" s="32" t="s">
        <v>300</v>
      </c>
      <c r="D14712" s="32" t="s">
        <v>997</v>
      </c>
      <c r="E14712" s="145" t="s">
        <v>17405</v>
      </c>
      <c r="F14712" s="145" t="s">
        <v>997</v>
      </c>
      <c r="G14712" s="145" t="s">
        <v>17407</v>
      </c>
      <c r="H14712" s="145" t="s">
        <v>1169</v>
      </c>
      <c r="I14712" s="11" t="s">
        <v>997</v>
      </c>
      <c r="J14712" s="11" t="s">
        <v>43679</v>
      </c>
      <c r="K14712" s="11" t="s">
        <v>1166</v>
      </c>
    </row>
    <row r="14713" spans="1:11" ht="16.5" x14ac:dyDescent="0.15">
      <c r="A14713" s="145" t="s">
        <v>40345</v>
      </c>
      <c r="B14713" s="32" t="s">
        <v>15744</v>
      </c>
      <c r="C14713" s="32" t="s">
        <v>4137</v>
      </c>
      <c r="D14713" s="32" t="s">
        <v>997</v>
      </c>
      <c r="E14713" s="145" t="s">
        <v>17405</v>
      </c>
      <c r="F14713" s="145" t="s">
        <v>38170</v>
      </c>
      <c r="G14713" s="145" t="s">
        <v>17454</v>
      </c>
      <c r="H14713" s="145" t="s">
        <v>1169</v>
      </c>
      <c r="I14713" s="11" t="s">
        <v>997</v>
      </c>
      <c r="J14713" s="11" t="s">
        <v>43679</v>
      </c>
      <c r="K14713" s="11" t="s">
        <v>1166</v>
      </c>
    </row>
    <row r="14714" spans="1:11" ht="16.5" x14ac:dyDescent="0.15">
      <c r="A14714" s="145" t="s">
        <v>40346</v>
      </c>
      <c r="B14714" s="32" t="s">
        <v>15745</v>
      </c>
      <c r="C14714" s="32" t="s">
        <v>300</v>
      </c>
      <c r="D14714" s="32" t="s">
        <v>997</v>
      </c>
      <c r="E14714" s="145" t="s">
        <v>17405</v>
      </c>
      <c r="F14714" s="145" t="s">
        <v>997</v>
      </c>
      <c r="G14714" s="145" t="s">
        <v>17407</v>
      </c>
      <c r="H14714" s="145" t="s">
        <v>1169</v>
      </c>
      <c r="I14714" s="11" t="s">
        <v>997</v>
      </c>
      <c r="J14714" s="11" t="s">
        <v>43679</v>
      </c>
      <c r="K14714" s="11" t="s">
        <v>1166</v>
      </c>
    </row>
    <row r="14715" spans="1:11" ht="16.5" x14ac:dyDescent="0.15">
      <c r="A14715" s="145" t="s">
        <v>40347</v>
      </c>
      <c r="B14715" s="32" t="s">
        <v>15746</v>
      </c>
      <c r="C14715" s="32" t="s">
        <v>300</v>
      </c>
      <c r="D14715" s="32" t="s">
        <v>997</v>
      </c>
      <c r="E14715" s="145" t="s">
        <v>17581</v>
      </c>
      <c r="F14715" s="145" t="s">
        <v>997</v>
      </c>
      <c r="G14715" s="145" t="s">
        <v>17407</v>
      </c>
      <c r="H14715" s="145" t="s">
        <v>1169</v>
      </c>
      <c r="I14715" s="11" t="s">
        <v>997</v>
      </c>
      <c r="J14715" s="11" t="s">
        <v>43679</v>
      </c>
      <c r="K14715" s="11" t="s">
        <v>1166</v>
      </c>
    </row>
    <row r="14716" spans="1:11" ht="16.5" x14ac:dyDescent="0.15">
      <c r="A14716" s="145" t="s">
        <v>40348</v>
      </c>
      <c r="B14716" s="32" t="s">
        <v>15747</v>
      </c>
      <c r="C14716" s="32" t="s">
        <v>300</v>
      </c>
      <c r="D14716" s="32" t="s">
        <v>997</v>
      </c>
      <c r="E14716" s="145" t="s">
        <v>17405</v>
      </c>
      <c r="F14716" s="145" t="s">
        <v>997</v>
      </c>
      <c r="G14716" s="145" t="s">
        <v>17407</v>
      </c>
      <c r="H14716" s="145" t="s">
        <v>1169</v>
      </c>
      <c r="I14716" s="11" t="s">
        <v>997</v>
      </c>
      <c r="J14716" s="11" t="s">
        <v>43679</v>
      </c>
      <c r="K14716" s="11" t="s">
        <v>1166</v>
      </c>
    </row>
    <row r="14717" spans="1:11" ht="16.5" x14ac:dyDescent="0.15">
      <c r="A14717" s="145" t="s">
        <v>40349</v>
      </c>
      <c r="B14717" s="32" t="s">
        <v>15748</v>
      </c>
      <c r="C14717" s="32" t="s">
        <v>300</v>
      </c>
      <c r="D14717" s="32" t="s">
        <v>997</v>
      </c>
      <c r="E14717" s="145" t="s">
        <v>17405</v>
      </c>
      <c r="F14717" s="145" t="s">
        <v>997</v>
      </c>
      <c r="G14717" s="145" t="s">
        <v>17407</v>
      </c>
      <c r="H14717" s="145" t="s">
        <v>1169</v>
      </c>
      <c r="I14717" s="11" t="s">
        <v>997</v>
      </c>
      <c r="J14717" s="11" t="s">
        <v>43679</v>
      </c>
      <c r="K14717" s="11" t="s">
        <v>1166</v>
      </c>
    </row>
    <row r="14718" spans="1:11" ht="16.5" x14ac:dyDescent="0.15">
      <c r="A14718" s="145" t="s">
        <v>40350</v>
      </c>
      <c r="B14718" s="32" t="s">
        <v>15749</v>
      </c>
      <c r="C14718" s="32" t="s">
        <v>300</v>
      </c>
      <c r="D14718" s="32" t="s">
        <v>997</v>
      </c>
      <c r="E14718" s="145" t="s">
        <v>17405</v>
      </c>
      <c r="F14718" s="145" t="s">
        <v>997</v>
      </c>
      <c r="G14718" s="145" t="s">
        <v>17407</v>
      </c>
      <c r="H14718" s="145" t="s">
        <v>1169</v>
      </c>
      <c r="I14718" s="11" t="s">
        <v>997</v>
      </c>
      <c r="J14718" s="11" t="s">
        <v>43679</v>
      </c>
      <c r="K14718" s="11" t="s">
        <v>1166</v>
      </c>
    </row>
    <row r="14719" spans="1:11" ht="16.5" x14ac:dyDescent="0.15">
      <c r="A14719" s="145" t="s">
        <v>40351</v>
      </c>
      <c r="B14719" s="32" t="s">
        <v>15750</v>
      </c>
      <c r="C14719" s="32" t="s">
        <v>15533</v>
      </c>
      <c r="D14719" s="32" t="s">
        <v>997</v>
      </c>
      <c r="E14719" s="145" t="s">
        <v>17405</v>
      </c>
      <c r="F14719" s="145" t="s">
        <v>15751</v>
      </c>
      <c r="G14719" s="145" t="s">
        <v>17407</v>
      </c>
      <c r="H14719" s="145" t="s">
        <v>1169</v>
      </c>
      <c r="I14719" s="11" t="s">
        <v>997</v>
      </c>
      <c r="J14719" s="11" t="s">
        <v>43679</v>
      </c>
      <c r="K14719" s="11" t="s">
        <v>1166</v>
      </c>
    </row>
    <row r="14720" spans="1:11" ht="16.5" x14ac:dyDescent="0.15">
      <c r="A14720" s="145" t="s">
        <v>40352</v>
      </c>
      <c r="B14720" s="32" t="s">
        <v>15752</v>
      </c>
      <c r="C14720" s="32" t="s">
        <v>300</v>
      </c>
      <c r="D14720" s="32" t="s">
        <v>997</v>
      </c>
      <c r="E14720" s="145" t="s">
        <v>17405</v>
      </c>
      <c r="F14720" s="145" t="s">
        <v>997</v>
      </c>
      <c r="G14720" s="145" t="s">
        <v>17407</v>
      </c>
      <c r="H14720" s="145" t="s">
        <v>1169</v>
      </c>
      <c r="I14720" s="11" t="s">
        <v>997</v>
      </c>
      <c r="J14720" s="11" t="s">
        <v>43679</v>
      </c>
      <c r="K14720" s="11" t="s">
        <v>1166</v>
      </c>
    </row>
    <row r="14721" spans="1:11" ht="16.5" x14ac:dyDescent="0.15">
      <c r="A14721" s="145" t="s">
        <v>40353</v>
      </c>
      <c r="B14721" s="32" t="s">
        <v>15753</v>
      </c>
      <c r="C14721" s="32" t="s">
        <v>300</v>
      </c>
      <c r="D14721" s="32" t="s">
        <v>997</v>
      </c>
      <c r="E14721" s="145" t="s">
        <v>17405</v>
      </c>
      <c r="F14721" s="145" t="s">
        <v>997</v>
      </c>
      <c r="G14721" s="145" t="s">
        <v>17407</v>
      </c>
      <c r="H14721" s="145" t="s">
        <v>1169</v>
      </c>
      <c r="I14721" s="11" t="s">
        <v>997</v>
      </c>
      <c r="J14721" s="11" t="s">
        <v>43679</v>
      </c>
      <c r="K14721" s="11" t="s">
        <v>1166</v>
      </c>
    </row>
    <row r="14722" spans="1:11" ht="16.5" x14ac:dyDescent="0.15">
      <c r="A14722" s="145" t="s">
        <v>40354</v>
      </c>
      <c r="B14722" s="32" t="s">
        <v>15754</v>
      </c>
      <c r="C14722" s="32" t="s">
        <v>300</v>
      </c>
      <c r="D14722" s="32" t="s">
        <v>997</v>
      </c>
      <c r="E14722" s="145" t="s">
        <v>17405</v>
      </c>
      <c r="F14722" s="145" t="s">
        <v>997</v>
      </c>
      <c r="G14722" s="145" t="s">
        <v>17407</v>
      </c>
      <c r="H14722" s="145" t="s">
        <v>1169</v>
      </c>
      <c r="I14722" s="11" t="s">
        <v>997</v>
      </c>
      <c r="J14722" s="11" t="s">
        <v>43679</v>
      </c>
      <c r="K14722" s="11" t="s">
        <v>1166</v>
      </c>
    </row>
    <row r="14723" spans="1:11" ht="16.5" x14ac:dyDescent="0.15">
      <c r="A14723" s="145" t="s">
        <v>40355</v>
      </c>
      <c r="B14723" s="32" t="s">
        <v>15755</v>
      </c>
      <c r="C14723" s="32" t="s">
        <v>300</v>
      </c>
      <c r="D14723" s="32" t="s">
        <v>997</v>
      </c>
      <c r="E14723" s="145" t="s">
        <v>17405</v>
      </c>
      <c r="F14723" s="145" t="s">
        <v>997</v>
      </c>
      <c r="G14723" s="145" t="s">
        <v>17407</v>
      </c>
      <c r="H14723" s="145" t="s">
        <v>1169</v>
      </c>
      <c r="I14723" s="11" t="s">
        <v>997</v>
      </c>
      <c r="J14723" s="11" t="s">
        <v>43679</v>
      </c>
      <c r="K14723" s="11" t="s">
        <v>1166</v>
      </c>
    </row>
    <row r="14724" spans="1:11" ht="16.5" x14ac:dyDescent="0.15">
      <c r="A14724" s="145" t="s">
        <v>40356</v>
      </c>
      <c r="B14724" s="32" t="s">
        <v>15756</v>
      </c>
      <c r="C14724" s="32" t="s">
        <v>300</v>
      </c>
      <c r="D14724" s="32" t="s">
        <v>997</v>
      </c>
      <c r="E14724" s="145" t="s">
        <v>17405</v>
      </c>
      <c r="F14724" s="145" t="s">
        <v>997</v>
      </c>
      <c r="G14724" s="145" t="s">
        <v>17407</v>
      </c>
      <c r="H14724" s="145" t="s">
        <v>1169</v>
      </c>
      <c r="I14724" s="11" t="s">
        <v>997</v>
      </c>
      <c r="J14724" s="11" t="s">
        <v>43679</v>
      </c>
      <c r="K14724" s="11" t="s">
        <v>1166</v>
      </c>
    </row>
    <row r="14725" spans="1:11" ht="16.5" x14ac:dyDescent="0.15">
      <c r="A14725" s="145" t="s">
        <v>40357</v>
      </c>
      <c r="B14725" s="32" t="s">
        <v>15757</v>
      </c>
      <c r="C14725" s="32" t="s">
        <v>300</v>
      </c>
      <c r="D14725" s="32" t="s">
        <v>997</v>
      </c>
      <c r="E14725" s="145" t="s">
        <v>17405</v>
      </c>
      <c r="F14725" s="145" t="s">
        <v>997</v>
      </c>
      <c r="G14725" s="145" t="s">
        <v>17407</v>
      </c>
      <c r="H14725" s="145" t="s">
        <v>1169</v>
      </c>
      <c r="I14725" s="11" t="s">
        <v>997</v>
      </c>
      <c r="J14725" s="11" t="s">
        <v>43679</v>
      </c>
      <c r="K14725" s="11" t="s">
        <v>1166</v>
      </c>
    </row>
    <row r="14726" spans="1:11" ht="16.5" x14ac:dyDescent="0.15">
      <c r="A14726" s="145" t="s">
        <v>40358</v>
      </c>
      <c r="B14726" s="32" t="s">
        <v>1474</v>
      </c>
      <c r="C14726" s="32" t="s">
        <v>997</v>
      </c>
      <c r="D14726" s="32" t="s">
        <v>14338</v>
      </c>
      <c r="E14726" s="145" t="s">
        <v>1056</v>
      </c>
      <c r="F14726" s="145" t="s">
        <v>997</v>
      </c>
      <c r="G14726" s="145" t="s">
        <v>17724</v>
      </c>
      <c r="H14726" s="145" t="s">
        <v>1285</v>
      </c>
      <c r="I14726" s="11" t="s">
        <v>1166</v>
      </c>
      <c r="J14726" s="11" t="s">
        <v>43913</v>
      </c>
      <c r="K14726" s="11" t="s">
        <v>1166</v>
      </c>
    </row>
    <row r="14727" spans="1:11" ht="16.5" x14ac:dyDescent="0.15">
      <c r="A14727" s="145" t="s">
        <v>40359</v>
      </c>
      <c r="B14727" s="32" t="s">
        <v>1488</v>
      </c>
      <c r="C14727" s="32" t="s">
        <v>997</v>
      </c>
      <c r="D14727" s="32" t="s">
        <v>14338</v>
      </c>
      <c r="E14727" s="145" t="s">
        <v>1056</v>
      </c>
      <c r="F14727" s="145" t="s">
        <v>17752</v>
      </c>
      <c r="G14727" s="145" t="s">
        <v>17724</v>
      </c>
      <c r="H14727" s="145" t="s">
        <v>1285</v>
      </c>
      <c r="I14727" s="11" t="s">
        <v>1166</v>
      </c>
      <c r="J14727" s="11" t="s">
        <v>43913</v>
      </c>
      <c r="K14727" s="11" t="s">
        <v>1166</v>
      </c>
    </row>
    <row r="14728" spans="1:11" ht="16.5" x14ac:dyDescent="0.15">
      <c r="A14728" s="145" t="s">
        <v>40360</v>
      </c>
      <c r="B14728" s="32" t="s">
        <v>1527</v>
      </c>
      <c r="C14728" s="32" t="s">
        <v>997</v>
      </c>
      <c r="D14728" s="32" t="s">
        <v>14338</v>
      </c>
      <c r="E14728" s="145" t="s">
        <v>1056</v>
      </c>
      <c r="F14728" s="145" t="s">
        <v>17813</v>
      </c>
      <c r="G14728" s="145" t="s">
        <v>17724</v>
      </c>
      <c r="H14728" s="145" t="s">
        <v>1285</v>
      </c>
      <c r="I14728" s="11" t="s">
        <v>1166</v>
      </c>
      <c r="J14728" s="11" t="s">
        <v>43913</v>
      </c>
      <c r="K14728" s="11" t="s">
        <v>1166</v>
      </c>
    </row>
    <row r="14729" spans="1:11" ht="16.5" x14ac:dyDescent="0.15">
      <c r="A14729" s="145" t="s">
        <v>40361</v>
      </c>
      <c r="B14729" s="32" t="s">
        <v>1509</v>
      </c>
      <c r="C14729" s="32" t="s">
        <v>997</v>
      </c>
      <c r="D14729" s="32" t="s">
        <v>14338</v>
      </c>
      <c r="E14729" s="145" t="s">
        <v>1056</v>
      </c>
      <c r="F14729" s="145" t="s">
        <v>997</v>
      </c>
      <c r="G14729" s="145" t="s">
        <v>17724</v>
      </c>
      <c r="H14729" s="145" t="s">
        <v>1285</v>
      </c>
      <c r="I14729" s="11" t="s">
        <v>1166</v>
      </c>
      <c r="J14729" s="11" t="s">
        <v>43913</v>
      </c>
      <c r="K14729" s="11" t="s">
        <v>1166</v>
      </c>
    </row>
    <row r="14730" spans="1:11" ht="16.5" x14ac:dyDescent="0.15">
      <c r="A14730" s="145" t="s">
        <v>40362</v>
      </c>
      <c r="B14730" s="32" t="s">
        <v>1510</v>
      </c>
      <c r="C14730" s="32" t="s">
        <v>997</v>
      </c>
      <c r="D14730" s="32" t="s">
        <v>14338</v>
      </c>
      <c r="E14730" s="145" t="s">
        <v>1056</v>
      </c>
      <c r="F14730" s="145" t="s">
        <v>997</v>
      </c>
      <c r="G14730" s="145" t="s">
        <v>17724</v>
      </c>
      <c r="H14730" s="145" t="s">
        <v>1285</v>
      </c>
      <c r="I14730" s="11" t="s">
        <v>1166</v>
      </c>
      <c r="J14730" s="11" t="s">
        <v>43913</v>
      </c>
      <c r="K14730" s="11" t="s">
        <v>1166</v>
      </c>
    </row>
    <row r="14731" spans="1:11" ht="16.5" x14ac:dyDescent="0.15">
      <c r="A14731" s="145" t="s">
        <v>40363</v>
      </c>
      <c r="B14731" s="32" t="s">
        <v>15758</v>
      </c>
      <c r="C14731" s="32" t="s">
        <v>15759</v>
      </c>
      <c r="D14731" s="32" t="s">
        <v>997</v>
      </c>
      <c r="E14731" s="145" t="s">
        <v>17405</v>
      </c>
      <c r="F14731" s="145" t="s">
        <v>37715</v>
      </c>
      <c r="G14731" s="145" t="s">
        <v>17407</v>
      </c>
      <c r="H14731" s="145" t="s">
        <v>1169</v>
      </c>
      <c r="I14731" s="11" t="s">
        <v>997</v>
      </c>
      <c r="J14731" s="11" t="s">
        <v>43915</v>
      </c>
      <c r="K14731" s="11" t="s">
        <v>1166</v>
      </c>
    </row>
    <row r="14732" spans="1:11" ht="16.5" x14ac:dyDescent="0.15">
      <c r="A14732" s="145" t="s">
        <v>40364</v>
      </c>
      <c r="B14732" s="32" t="s">
        <v>3694</v>
      </c>
      <c r="C14732" s="32" t="s">
        <v>997</v>
      </c>
      <c r="D14732" s="32" t="s">
        <v>14338</v>
      </c>
      <c r="E14732" s="145" t="s">
        <v>1056</v>
      </c>
      <c r="F14732" s="145" t="s">
        <v>21109</v>
      </c>
      <c r="G14732" s="145" t="s">
        <v>17724</v>
      </c>
      <c r="H14732" s="145" t="s">
        <v>1285</v>
      </c>
      <c r="I14732" s="11" t="s">
        <v>1166</v>
      </c>
      <c r="J14732" s="11" t="s">
        <v>43913</v>
      </c>
      <c r="K14732" s="11" t="s">
        <v>1166</v>
      </c>
    </row>
    <row r="14733" spans="1:11" ht="16.5" x14ac:dyDescent="0.15">
      <c r="A14733" s="145" t="s">
        <v>40365</v>
      </c>
      <c r="B14733" s="32" t="s">
        <v>15760</v>
      </c>
      <c r="C14733" s="32" t="s">
        <v>15761</v>
      </c>
      <c r="D14733" s="32" t="s">
        <v>13646</v>
      </c>
      <c r="E14733" s="145" t="s">
        <v>17556</v>
      </c>
      <c r="F14733" s="145" t="s">
        <v>997</v>
      </c>
      <c r="G14733" s="145" t="s">
        <v>17407</v>
      </c>
      <c r="H14733" s="145" t="s">
        <v>1169</v>
      </c>
      <c r="I14733" s="11" t="s">
        <v>997</v>
      </c>
      <c r="J14733" s="11" t="s">
        <v>43915</v>
      </c>
      <c r="K14733" s="11" t="s">
        <v>1166</v>
      </c>
    </row>
    <row r="14734" spans="1:11" ht="16.5" x14ac:dyDescent="0.15">
      <c r="A14734" s="145" t="s">
        <v>40366</v>
      </c>
      <c r="B14734" s="32" t="s">
        <v>1525</v>
      </c>
      <c r="C14734" s="32" t="s">
        <v>997</v>
      </c>
      <c r="D14734" s="32" t="s">
        <v>14338</v>
      </c>
      <c r="E14734" s="145" t="s">
        <v>1056</v>
      </c>
      <c r="F14734" s="145" t="s">
        <v>997</v>
      </c>
      <c r="G14734" s="145" t="s">
        <v>17724</v>
      </c>
      <c r="H14734" s="145" t="s">
        <v>1285</v>
      </c>
      <c r="I14734" s="11" t="s">
        <v>1166</v>
      </c>
      <c r="J14734" s="11" t="s">
        <v>43913</v>
      </c>
      <c r="K14734" s="11" t="s">
        <v>1166</v>
      </c>
    </row>
    <row r="14735" spans="1:11" ht="16.5" x14ac:dyDescent="0.15">
      <c r="A14735" s="145" t="s">
        <v>40367</v>
      </c>
      <c r="B14735" s="32" t="s">
        <v>15762</v>
      </c>
      <c r="C14735" s="32" t="s">
        <v>14078</v>
      </c>
      <c r="D14735" s="32" t="s">
        <v>997</v>
      </c>
      <c r="E14735" s="145" t="s">
        <v>17405</v>
      </c>
      <c r="F14735" s="145" t="s">
        <v>37609</v>
      </c>
      <c r="G14735" s="145" t="s">
        <v>17407</v>
      </c>
      <c r="H14735" s="145" t="s">
        <v>1169</v>
      </c>
      <c r="I14735" s="11" t="s">
        <v>997</v>
      </c>
      <c r="J14735" s="11" t="s">
        <v>43915</v>
      </c>
      <c r="K14735" s="11" t="s">
        <v>1166</v>
      </c>
    </row>
    <row r="14736" spans="1:11" ht="16.5" x14ac:dyDescent="0.15">
      <c r="A14736" s="145" t="s">
        <v>40368</v>
      </c>
      <c r="B14736" s="32" t="s">
        <v>15763</v>
      </c>
      <c r="C14736" s="32" t="s">
        <v>15533</v>
      </c>
      <c r="D14736" s="32" t="s">
        <v>997</v>
      </c>
      <c r="E14736" s="145" t="s">
        <v>17405</v>
      </c>
      <c r="F14736" s="145" t="s">
        <v>15764</v>
      </c>
      <c r="G14736" s="145" t="s">
        <v>17407</v>
      </c>
      <c r="H14736" s="145" t="s">
        <v>1169</v>
      </c>
      <c r="I14736" s="11" t="s">
        <v>997</v>
      </c>
      <c r="J14736" s="11" t="s">
        <v>43915</v>
      </c>
      <c r="K14736" s="11" t="s">
        <v>1166</v>
      </c>
    </row>
    <row r="14737" spans="1:11" ht="16.5" x14ac:dyDescent="0.15">
      <c r="A14737" s="145" t="s">
        <v>40369</v>
      </c>
      <c r="B14737" s="32" t="s">
        <v>1338</v>
      </c>
      <c r="C14737" s="32" t="s">
        <v>15765</v>
      </c>
      <c r="D14737" s="32" t="s">
        <v>997</v>
      </c>
      <c r="E14737" s="145" t="s">
        <v>17405</v>
      </c>
      <c r="F14737" s="145" t="s">
        <v>997</v>
      </c>
      <c r="G14737" s="145" t="s">
        <v>17407</v>
      </c>
      <c r="H14737" s="145" t="s">
        <v>1169</v>
      </c>
      <c r="I14737" s="11" t="s">
        <v>997</v>
      </c>
      <c r="J14737" s="11" t="s">
        <v>43916</v>
      </c>
      <c r="K14737" s="11" t="s">
        <v>1166</v>
      </c>
    </row>
    <row r="14738" spans="1:11" ht="16.5" x14ac:dyDescent="0.15">
      <c r="A14738" s="145" t="s">
        <v>40370</v>
      </c>
      <c r="B14738" s="32" t="s">
        <v>14215</v>
      </c>
      <c r="C14738" s="32" t="s">
        <v>15766</v>
      </c>
      <c r="D14738" s="32" t="s">
        <v>997</v>
      </c>
      <c r="E14738" s="145" t="s">
        <v>17405</v>
      </c>
      <c r="F14738" s="145" t="s">
        <v>997</v>
      </c>
      <c r="G14738" s="145" t="s">
        <v>17407</v>
      </c>
      <c r="H14738" s="145" t="s">
        <v>1169</v>
      </c>
      <c r="I14738" s="11" t="s">
        <v>997</v>
      </c>
      <c r="J14738" s="11" t="s">
        <v>43915</v>
      </c>
      <c r="K14738" s="11" t="s">
        <v>1166</v>
      </c>
    </row>
    <row r="14739" spans="1:11" ht="16.5" x14ac:dyDescent="0.15">
      <c r="A14739" s="145" t="s">
        <v>40371</v>
      </c>
      <c r="B14739" s="32" t="s">
        <v>1338</v>
      </c>
      <c r="C14739" s="32" t="s">
        <v>15767</v>
      </c>
      <c r="D14739" s="32" t="s">
        <v>997</v>
      </c>
      <c r="E14739" s="145" t="s">
        <v>17405</v>
      </c>
      <c r="F14739" s="145" t="s">
        <v>997</v>
      </c>
      <c r="G14739" s="145" t="s">
        <v>17407</v>
      </c>
      <c r="H14739" s="145" t="s">
        <v>1169</v>
      </c>
      <c r="I14739" s="11" t="s">
        <v>997</v>
      </c>
      <c r="J14739" s="11" t="s">
        <v>43916</v>
      </c>
      <c r="K14739" s="11" t="s">
        <v>1166</v>
      </c>
    </row>
    <row r="14740" spans="1:11" ht="16.5" x14ac:dyDescent="0.15">
      <c r="A14740" s="145" t="s">
        <v>40372</v>
      </c>
      <c r="B14740" s="32" t="s">
        <v>44004</v>
      </c>
      <c r="C14740" s="32" t="s">
        <v>208</v>
      </c>
      <c r="D14740" s="32" t="s">
        <v>15768</v>
      </c>
      <c r="E14740" s="145" t="s">
        <v>304</v>
      </c>
      <c r="F14740" s="145" t="s">
        <v>997</v>
      </c>
      <c r="G14740" s="145" t="s">
        <v>17548</v>
      </c>
      <c r="H14740" s="145" t="s">
        <v>1285</v>
      </c>
      <c r="I14740" s="11" t="s">
        <v>997</v>
      </c>
      <c r="J14740" s="11" t="s">
        <v>43916</v>
      </c>
      <c r="K14740" s="11" t="s">
        <v>1166</v>
      </c>
    </row>
    <row r="14741" spans="1:11" ht="16.5" x14ac:dyDescent="0.15">
      <c r="A14741" s="145" t="s">
        <v>40373</v>
      </c>
      <c r="B14741" s="32" t="s">
        <v>15769</v>
      </c>
      <c r="C14741" s="32" t="s">
        <v>15770</v>
      </c>
      <c r="D14741" s="32" t="s">
        <v>997</v>
      </c>
      <c r="E14741" s="145" t="s">
        <v>17405</v>
      </c>
      <c r="F14741" s="145" t="s">
        <v>997</v>
      </c>
      <c r="G14741" s="145" t="s">
        <v>17407</v>
      </c>
      <c r="H14741" s="145" t="s">
        <v>1169</v>
      </c>
      <c r="I14741" s="11" t="s">
        <v>997</v>
      </c>
      <c r="J14741" s="11" t="s">
        <v>43916</v>
      </c>
      <c r="K14741" s="11" t="s">
        <v>1166</v>
      </c>
    </row>
    <row r="14742" spans="1:11" ht="16.5" x14ac:dyDescent="0.15">
      <c r="A14742" s="145" t="s">
        <v>40374</v>
      </c>
      <c r="B14742" s="32" t="s">
        <v>3027</v>
      </c>
      <c r="C14742" s="32" t="s">
        <v>997</v>
      </c>
      <c r="D14742" s="32" t="s">
        <v>10984</v>
      </c>
      <c r="E14742" s="145" t="s">
        <v>1056</v>
      </c>
      <c r="F14742" s="145" t="s">
        <v>997</v>
      </c>
      <c r="G14742" s="145" t="s">
        <v>17724</v>
      </c>
      <c r="H14742" s="145" t="s">
        <v>1285</v>
      </c>
      <c r="I14742" s="11" t="s">
        <v>1166</v>
      </c>
      <c r="J14742" s="11" t="s">
        <v>43681</v>
      </c>
      <c r="K14742" s="11" t="s">
        <v>1166</v>
      </c>
    </row>
    <row r="14743" spans="1:11" ht="16.5" x14ac:dyDescent="0.15">
      <c r="A14743" s="145" t="s">
        <v>40375</v>
      </c>
      <c r="B14743" s="32" t="s">
        <v>3032</v>
      </c>
      <c r="C14743" s="32" t="s">
        <v>997</v>
      </c>
      <c r="D14743" s="32" t="s">
        <v>10984</v>
      </c>
      <c r="E14743" s="145" t="s">
        <v>1056</v>
      </c>
      <c r="F14743" s="145" t="s">
        <v>997</v>
      </c>
      <c r="G14743" s="145" t="s">
        <v>17724</v>
      </c>
      <c r="H14743" s="145" t="s">
        <v>1285</v>
      </c>
      <c r="I14743" s="11" t="s">
        <v>1166</v>
      </c>
      <c r="J14743" s="11" t="s">
        <v>43681</v>
      </c>
      <c r="K14743" s="11" t="s">
        <v>1166</v>
      </c>
    </row>
    <row r="14744" spans="1:11" ht="16.5" x14ac:dyDescent="0.15">
      <c r="A14744" s="145" t="s">
        <v>40376</v>
      </c>
      <c r="B14744" s="32" t="s">
        <v>15771</v>
      </c>
      <c r="C14744" s="32" t="s">
        <v>997</v>
      </c>
      <c r="D14744" s="32" t="s">
        <v>15772</v>
      </c>
      <c r="E14744" s="145" t="s">
        <v>304</v>
      </c>
      <c r="F14744" s="145" t="s">
        <v>997</v>
      </c>
      <c r="G14744" s="145" t="s">
        <v>40254</v>
      </c>
      <c r="H14744" s="145" t="s">
        <v>1285</v>
      </c>
      <c r="I14744" s="11" t="s">
        <v>1166</v>
      </c>
      <c r="J14744" s="11" t="s">
        <v>43898</v>
      </c>
      <c r="K14744" s="11" t="s">
        <v>1166</v>
      </c>
    </row>
    <row r="14745" spans="1:11" ht="16.5" x14ac:dyDescent="0.15">
      <c r="A14745" s="145" t="s">
        <v>40377</v>
      </c>
      <c r="B14745" s="32" t="s">
        <v>4588</v>
      </c>
      <c r="C14745" s="32" t="s">
        <v>15773</v>
      </c>
      <c r="D14745" s="32" t="s">
        <v>997</v>
      </c>
      <c r="E14745" s="145" t="s">
        <v>17556</v>
      </c>
      <c r="F14745" s="145" t="s">
        <v>997</v>
      </c>
      <c r="G14745" s="145" t="s">
        <v>17565</v>
      </c>
      <c r="H14745" s="145" t="s">
        <v>1169</v>
      </c>
      <c r="I14745" s="11" t="s">
        <v>997</v>
      </c>
      <c r="J14745" s="11" t="s">
        <v>43917</v>
      </c>
      <c r="K14745" s="11" t="s">
        <v>1166</v>
      </c>
    </row>
    <row r="14746" spans="1:11" ht="16.5" x14ac:dyDescent="0.15">
      <c r="A14746" s="145" t="s">
        <v>40378</v>
      </c>
      <c r="B14746" s="32" t="s">
        <v>13355</v>
      </c>
      <c r="C14746" s="32" t="s">
        <v>1179</v>
      </c>
      <c r="D14746" s="32" t="s">
        <v>997</v>
      </c>
      <c r="E14746" s="145" t="s">
        <v>17405</v>
      </c>
      <c r="F14746" s="145" t="s">
        <v>40379</v>
      </c>
      <c r="G14746" s="145" t="s">
        <v>17407</v>
      </c>
      <c r="H14746" s="145" t="s">
        <v>1169</v>
      </c>
      <c r="I14746" s="11" t="s">
        <v>997</v>
      </c>
      <c r="J14746" s="11" t="s">
        <v>43917</v>
      </c>
      <c r="K14746" s="11" t="s">
        <v>1166</v>
      </c>
    </row>
    <row r="14747" spans="1:11" ht="16.5" x14ac:dyDescent="0.15">
      <c r="A14747" s="145" t="s">
        <v>40380</v>
      </c>
      <c r="B14747" s="32" t="s">
        <v>15774</v>
      </c>
      <c r="C14747" s="32" t="s">
        <v>1217</v>
      </c>
      <c r="D14747" s="32" t="s">
        <v>997</v>
      </c>
      <c r="E14747" s="145" t="s">
        <v>17405</v>
      </c>
      <c r="F14747" s="145" t="s">
        <v>15775</v>
      </c>
      <c r="G14747" s="145" t="s">
        <v>17454</v>
      </c>
      <c r="H14747" s="145" t="s">
        <v>1169</v>
      </c>
      <c r="I14747" s="11" t="s">
        <v>997</v>
      </c>
      <c r="J14747" s="11" t="s">
        <v>43917</v>
      </c>
      <c r="K14747" s="11" t="s">
        <v>1166</v>
      </c>
    </row>
    <row r="14748" spans="1:11" ht="16.5" x14ac:dyDescent="0.15">
      <c r="A14748" s="145" t="s">
        <v>40381</v>
      </c>
      <c r="B14748" s="32" t="s">
        <v>15776</v>
      </c>
      <c r="C14748" s="32" t="s">
        <v>1179</v>
      </c>
      <c r="D14748" s="32" t="s">
        <v>997</v>
      </c>
      <c r="E14748" s="145" t="s">
        <v>17405</v>
      </c>
      <c r="F14748" s="145" t="s">
        <v>15777</v>
      </c>
      <c r="G14748" s="145" t="s">
        <v>17407</v>
      </c>
      <c r="H14748" s="145" t="s">
        <v>1169</v>
      </c>
      <c r="I14748" s="11" t="s">
        <v>997</v>
      </c>
      <c r="J14748" s="11" t="s">
        <v>43917</v>
      </c>
      <c r="K14748" s="11" t="s">
        <v>1166</v>
      </c>
    </row>
    <row r="14749" spans="1:11" ht="16.5" x14ac:dyDescent="0.15">
      <c r="A14749" s="145" t="s">
        <v>40382</v>
      </c>
      <c r="B14749" s="32" t="s">
        <v>15778</v>
      </c>
      <c r="C14749" s="32" t="s">
        <v>1174</v>
      </c>
      <c r="D14749" s="32" t="s">
        <v>997</v>
      </c>
      <c r="E14749" s="145" t="s">
        <v>17405</v>
      </c>
      <c r="F14749" s="145" t="s">
        <v>15779</v>
      </c>
      <c r="G14749" s="145" t="s">
        <v>17407</v>
      </c>
      <c r="H14749" s="145" t="s">
        <v>1169</v>
      </c>
      <c r="I14749" s="11" t="s">
        <v>997</v>
      </c>
      <c r="J14749" s="11" t="s">
        <v>43917</v>
      </c>
      <c r="K14749" s="11" t="s">
        <v>1166</v>
      </c>
    </row>
    <row r="14750" spans="1:11" ht="16.5" x14ac:dyDescent="0.15">
      <c r="A14750" s="145" t="s">
        <v>40383</v>
      </c>
      <c r="B14750" s="32" t="s">
        <v>15780</v>
      </c>
      <c r="C14750" s="32" t="s">
        <v>1174</v>
      </c>
      <c r="D14750" s="32" t="s">
        <v>997</v>
      </c>
      <c r="E14750" s="145" t="s">
        <v>17405</v>
      </c>
      <c r="F14750" s="145" t="s">
        <v>15781</v>
      </c>
      <c r="G14750" s="145" t="s">
        <v>17407</v>
      </c>
      <c r="H14750" s="145" t="s">
        <v>1169</v>
      </c>
      <c r="I14750" s="11" t="s">
        <v>997</v>
      </c>
      <c r="J14750" s="11" t="s">
        <v>43917</v>
      </c>
      <c r="K14750" s="11" t="s">
        <v>1166</v>
      </c>
    </row>
    <row r="14751" spans="1:11" ht="16.5" x14ac:dyDescent="0.15">
      <c r="A14751" s="145" t="s">
        <v>40384</v>
      </c>
      <c r="B14751" s="32" t="s">
        <v>15782</v>
      </c>
      <c r="C14751" s="32" t="s">
        <v>1174</v>
      </c>
      <c r="D14751" s="32" t="s">
        <v>997</v>
      </c>
      <c r="E14751" s="145" t="s">
        <v>17405</v>
      </c>
      <c r="F14751" s="145" t="s">
        <v>15783</v>
      </c>
      <c r="G14751" s="145" t="s">
        <v>17407</v>
      </c>
      <c r="H14751" s="145" t="s">
        <v>1169</v>
      </c>
      <c r="I14751" s="11" t="s">
        <v>997</v>
      </c>
      <c r="J14751" s="11" t="s">
        <v>43917</v>
      </c>
      <c r="K14751" s="11" t="s">
        <v>1166</v>
      </c>
    </row>
    <row r="14752" spans="1:11" ht="16.5" x14ac:dyDescent="0.15">
      <c r="A14752" s="145" t="s">
        <v>40385</v>
      </c>
      <c r="B14752" s="32" t="s">
        <v>15784</v>
      </c>
      <c r="C14752" s="32" t="s">
        <v>1174</v>
      </c>
      <c r="D14752" s="32" t="s">
        <v>997</v>
      </c>
      <c r="E14752" s="145" t="s">
        <v>17405</v>
      </c>
      <c r="F14752" s="145" t="s">
        <v>15785</v>
      </c>
      <c r="G14752" s="145" t="s">
        <v>17407</v>
      </c>
      <c r="H14752" s="145" t="s">
        <v>1169</v>
      </c>
      <c r="I14752" s="11" t="s">
        <v>997</v>
      </c>
      <c r="J14752" s="11" t="s">
        <v>43917</v>
      </c>
      <c r="K14752" s="11" t="s">
        <v>1166</v>
      </c>
    </row>
    <row r="14753" spans="1:11" ht="16.5" x14ac:dyDescent="0.15">
      <c r="A14753" s="145" t="s">
        <v>40386</v>
      </c>
      <c r="B14753" s="32" t="s">
        <v>15786</v>
      </c>
      <c r="C14753" s="32" t="s">
        <v>6473</v>
      </c>
      <c r="D14753" s="32" t="s">
        <v>997</v>
      </c>
      <c r="E14753" s="145" t="s">
        <v>17405</v>
      </c>
      <c r="F14753" s="145" t="s">
        <v>39681</v>
      </c>
      <c r="G14753" s="145" t="s">
        <v>17407</v>
      </c>
      <c r="H14753" s="145" t="s">
        <v>1169</v>
      </c>
      <c r="I14753" s="11" t="s">
        <v>997</v>
      </c>
      <c r="J14753" s="11" t="s">
        <v>43917</v>
      </c>
      <c r="K14753" s="11" t="s">
        <v>1166</v>
      </c>
    </row>
    <row r="14754" spans="1:11" ht="16.5" x14ac:dyDescent="0.15">
      <c r="A14754" s="145" t="s">
        <v>40387</v>
      </c>
      <c r="B14754" s="32" t="s">
        <v>15787</v>
      </c>
      <c r="C14754" s="32" t="s">
        <v>15788</v>
      </c>
      <c r="D14754" s="32" t="s">
        <v>997</v>
      </c>
      <c r="E14754" s="145" t="s">
        <v>1056</v>
      </c>
      <c r="F14754" s="145" t="s">
        <v>997</v>
      </c>
      <c r="G14754" s="145" t="s">
        <v>17407</v>
      </c>
      <c r="H14754" s="145" t="s">
        <v>1169</v>
      </c>
      <c r="I14754" s="11" t="s">
        <v>997</v>
      </c>
      <c r="J14754" s="11" t="s">
        <v>43917</v>
      </c>
      <c r="K14754" s="11" t="s">
        <v>1166</v>
      </c>
    </row>
    <row r="14755" spans="1:11" ht="16.5" x14ac:dyDescent="0.15">
      <c r="A14755" s="145" t="s">
        <v>40388</v>
      </c>
      <c r="B14755" s="32" t="s">
        <v>15789</v>
      </c>
      <c r="C14755" s="32" t="s">
        <v>15790</v>
      </c>
      <c r="D14755" s="32" t="s">
        <v>15791</v>
      </c>
      <c r="E14755" s="145" t="s">
        <v>1056</v>
      </c>
      <c r="F14755" s="145" t="s">
        <v>997</v>
      </c>
      <c r="G14755" s="145" t="s">
        <v>17407</v>
      </c>
      <c r="H14755" s="145" t="s">
        <v>1169</v>
      </c>
      <c r="I14755" s="11" t="s">
        <v>997</v>
      </c>
      <c r="J14755" s="11" t="s">
        <v>43917</v>
      </c>
      <c r="K14755" s="11" t="s">
        <v>1166</v>
      </c>
    </row>
    <row r="14756" spans="1:11" ht="16.5" x14ac:dyDescent="0.15">
      <c r="A14756" s="145" t="s">
        <v>40389</v>
      </c>
      <c r="B14756" s="32" t="s">
        <v>15792</v>
      </c>
      <c r="C14756" s="32" t="s">
        <v>15793</v>
      </c>
      <c r="D14756" s="32" t="s">
        <v>997</v>
      </c>
      <c r="E14756" s="145" t="s">
        <v>1056</v>
      </c>
      <c r="F14756" s="145" t="s">
        <v>997</v>
      </c>
      <c r="G14756" s="145" t="s">
        <v>17407</v>
      </c>
      <c r="H14756" s="145" t="s">
        <v>1169</v>
      </c>
      <c r="I14756" s="11" t="s">
        <v>997</v>
      </c>
      <c r="J14756" s="11" t="s">
        <v>43917</v>
      </c>
      <c r="K14756" s="11" t="s">
        <v>1166</v>
      </c>
    </row>
    <row r="14757" spans="1:11" ht="16.5" x14ac:dyDescent="0.15">
      <c r="A14757" s="145" t="s">
        <v>40390</v>
      </c>
      <c r="B14757" s="32" t="s">
        <v>11728</v>
      </c>
      <c r="C14757" s="32" t="s">
        <v>1177</v>
      </c>
      <c r="D14757" s="32" t="s">
        <v>997</v>
      </c>
      <c r="E14757" s="145" t="s">
        <v>17405</v>
      </c>
      <c r="F14757" s="145" t="s">
        <v>15794</v>
      </c>
      <c r="G14757" s="145" t="s">
        <v>17407</v>
      </c>
      <c r="H14757" s="145" t="s">
        <v>1169</v>
      </c>
      <c r="I14757" s="11" t="s">
        <v>997</v>
      </c>
      <c r="J14757" s="11" t="s">
        <v>43917</v>
      </c>
      <c r="K14757" s="11" t="s">
        <v>1166</v>
      </c>
    </row>
    <row r="14758" spans="1:11" ht="16.5" x14ac:dyDescent="0.15">
      <c r="A14758" s="145" t="s">
        <v>40391</v>
      </c>
      <c r="B14758" s="32" t="s">
        <v>14307</v>
      </c>
      <c r="C14758" s="32" t="s">
        <v>12967</v>
      </c>
      <c r="D14758" s="32" t="s">
        <v>14308</v>
      </c>
      <c r="E14758" s="145" t="s">
        <v>17405</v>
      </c>
      <c r="F14758" s="145" t="s">
        <v>997</v>
      </c>
      <c r="G14758" s="145" t="s">
        <v>17454</v>
      </c>
      <c r="H14758" s="145" t="s">
        <v>1169</v>
      </c>
      <c r="I14758" s="11" t="s">
        <v>1166</v>
      </c>
      <c r="J14758" s="11" t="s">
        <v>43918</v>
      </c>
      <c r="K14758" s="11" t="s">
        <v>1166</v>
      </c>
    </row>
    <row r="14759" spans="1:11" ht="16.5" x14ac:dyDescent="0.15">
      <c r="A14759" s="145" t="s">
        <v>40392</v>
      </c>
      <c r="B14759" s="32" t="s">
        <v>15795</v>
      </c>
      <c r="C14759" s="32" t="s">
        <v>12983</v>
      </c>
      <c r="D14759" s="32" t="s">
        <v>533</v>
      </c>
      <c r="E14759" s="145" t="s">
        <v>17405</v>
      </c>
      <c r="F14759" s="145" t="s">
        <v>997</v>
      </c>
      <c r="G14759" s="145" t="s">
        <v>17454</v>
      </c>
      <c r="H14759" s="145" t="s">
        <v>1169</v>
      </c>
      <c r="I14759" s="11" t="s">
        <v>1166</v>
      </c>
      <c r="J14759" s="11" t="s">
        <v>43918</v>
      </c>
      <c r="K14759" s="11" t="s">
        <v>1166</v>
      </c>
    </row>
    <row r="14760" spans="1:11" ht="16.5" x14ac:dyDescent="0.15">
      <c r="A14760" s="145" t="s">
        <v>40393</v>
      </c>
      <c r="B14760" s="32" t="s">
        <v>3196</v>
      </c>
      <c r="C14760" s="32" t="s">
        <v>3154</v>
      </c>
      <c r="D14760" s="32" t="s">
        <v>997</v>
      </c>
      <c r="E14760" s="145" t="s">
        <v>17405</v>
      </c>
      <c r="F14760" s="145" t="s">
        <v>19955</v>
      </c>
      <c r="G14760" s="145" t="s">
        <v>17407</v>
      </c>
      <c r="H14760" s="145" t="s">
        <v>1169</v>
      </c>
      <c r="I14760" s="11" t="s">
        <v>997</v>
      </c>
      <c r="J14760" s="11" t="s">
        <v>43919</v>
      </c>
      <c r="K14760" s="11" t="s">
        <v>1166</v>
      </c>
    </row>
    <row r="14761" spans="1:11" ht="16.5" x14ac:dyDescent="0.15">
      <c r="A14761" s="145" t="s">
        <v>40394</v>
      </c>
      <c r="B14761" s="32" t="s">
        <v>15796</v>
      </c>
      <c r="C14761" s="32" t="s">
        <v>15797</v>
      </c>
      <c r="D14761" s="32" t="s">
        <v>997</v>
      </c>
      <c r="E14761" s="145" t="s">
        <v>17405</v>
      </c>
      <c r="F14761" s="145" t="s">
        <v>36169</v>
      </c>
      <c r="G14761" s="145" t="s">
        <v>17407</v>
      </c>
      <c r="H14761" s="145" t="s">
        <v>1169</v>
      </c>
      <c r="I14761" s="11" t="s">
        <v>997</v>
      </c>
      <c r="J14761" s="11" t="s">
        <v>43920</v>
      </c>
      <c r="K14761" s="11" t="s">
        <v>1166</v>
      </c>
    </row>
    <row r="14762" spans="1:11" ht="33" x14ac:dyDescent="0.15">
      <c r="A14762" s="145" t="s">
        <v>40395</v>
      </c>
      <c r="B14762" s="32" t="s">
        <v>15798</v>
      </c>
      <c r="C14762" s="32" t="s">
        <v>300</v>
      </c>
      <c r="D14762" s="32" t="s">
        <v>15799</v>
      </c>
      <c r="E14762" s="145" t="s">
        <v>1056</v>
      </c>
      <c r="F14762" s="145" t="s">
        <v>39755</v>
      </c>
      <c r="G14762" s="145" t="s">
        <v>17407</v>
      </c>
      <c r="H14762" s="145" t="s">
        <v>1169</v>
      </c>
      <c r="I14762" s="11" t="s">
        <v>1166</v>
      </c>
      <c r="J14762" s="11" t="s">
        <v>43919</v>
      </c>
      <c r="K14762" s="11" t="s">
        <v>1166</v>
      </c>
    </row>
    <row r="14763" spans="1:11" ht="33" x14ac:dyDescent="0.15">
      <c r="A14763" s="145" t="s">
        <v>40396</v>
      </c>
      <c r="B14763" s="32" t="s">
        <v>15800</v>
      </c>
      <c r="C14763" s="32" t="s">
        <v>300</v>
      </c>
      <c r="D14763" s="32" t="s">
        <v>15801</v>
      </c>
      <c r="E14763" s="145" t="s">
        <v>1056</v>
      </c>
      <c r="F14763" s="145" t="s">
        <v>39759</v>
      </c>
      <c r="G14763" s="145" t="s">
        <v>17407</v>
      </c>
      <c r="H14763" s="145" t="s">
        <v>1169</v>
      </c>
      <c r="I14763" s="11" t="s">
        <v>1166</v>
      </c>
      <c r="J14763" s="11" t="s">
        <v>43919</v>
      </c>
      <c r="K14763" s="11" t="s">
        <v>1166</v>
      </c>
    </row>
    <row r="14764" spans="1:11" ht="33" x14ac:dyDescent="0.15">
      <c r="A14764" s="145" t="s">
        <v>40397</v>
      </c>
      <c r="B14764" s="32" t="s">
        <v>15802</v>
      </c>
      <c r="C14764" s="32" t="s">
        <v>300</v>
      </c>
      <c r="D14764" s="32" t="s">
        <v>15803</v>
      </c>
      <c r="E14764" s="145" t="s">
        <v>1056</v>
      </c>
      <c r="F14764" s="145" t="s">
        <v>39815</v>
      </c>
      <c r="G14764" s="145" t="s">
        <v>17407</v>
      </c>
      <c r="H14764" s="145" t="s">
        <v>1169</v>
      </c>
      <c r="I14764" s="11" t="s">
        <v>1166</v>
      </c>
      <c r="J14764" s="11" t="s">
        <v>43919</v>
      </c>
      <c r="K14764" s="11" t="s">
        <v>1166</v>
      </c>
    </row>
    <row r="14765" spans="1:11" ht="16.5" x14ac:dyDescent="0.15">
      <c r="A14765" s="145" t="s">
        <v>40398</v>
      </c>
      <c r="B14765" s="32" t="s">
        <v>13226</v>
      </c>
      <c r="C14765" s="32" t="s">
        <v>4099</v>
      </c>
      <c r="D14765" s="32" t="s">
        <v>997</v>
      </c>
      <c r="E14765" s="145" t="s">
        <v>17405</v>
      </c>
      <c r="F14765" s="145" t="s">
        <v>34026</v>
      </c>
      <c r="G14765" s="145" t="s">
        <v>17407</v>
      </c>
      <c r="H14765" s="145" t="s">
        <v>1169</v>
      </c>
      <c r="I14765" s="11" t="s">
        <v>997</v>
      </c>
      <c r="J14765" s="11" t="s">
        <v>43919</v>
      </c>
      <c r="K14765" s="11" t="s">
        <v>1166</v>
      </c>
    </row>
    <row r="14766" spans="1:11" ht="16.5" x14ac:dyDescent="0.15">
      <c r="A14766" s="145" t="s">
        <v>40399</v>
      </c>
      <c r="B14766" s="32" t="s">
        <v>15804</v>
      </c>
      <c r="C14766" s="32" t="s">
        <v>1248</v>
      </c>
      <c r="D14766" s="32" t="s">
        <v>997</v>
      </c>
      <c r="E14766" s="145" t="s">
        <v>17405</v>
      </c>
      <c r="F14766" s="145" t="s">
        <v>38724</v>
      </c>
      <c r="G14766" s="145" t="s">
        <v>17407</v>
      </c>
      <c r="H14766" s="145" t="s">
        <v>1169</v>
      </c>
      <c r="I14766" s="11" t="s">
        <v>997</v>
      </c>
      <c r="J14766" s="11" t="s">
        <v>43919</v>
      </c>
      <c r="K14766" s="11" t="s">
        <v>1166</v>
      </c>
    </row>
    <row r="14767" spans="1:11" ht="16.5" x14ac:dyDescent="0.15">
      <c r="A14767" s="145" t="s">
        <v>40400</v>
      </c>
      <c r="B14767" s="32" t="s">
        <v>14767</v>
      </c>
      <c r="C14767" s="32" t="s">
        <v>1248</v>
      </c>
      <c r="D14767" s="32" t="s">
        <v>997</v>
      </c>
      <c r="E14767" s="145" t="s">
        <v>17405</v>
      </c>
      <c r="F14767" s="145" t="s">
        <v>21706</v>
      </c>
      <c r="G14767" s="145" t="s">
        <v>17407</v>
      </c>
      <c r="H14767" s="145" t="s">
        <v>1169</v>
      </c>
      <c r="I14767" s="11" t="s">
        <v>997</v>
      </c>
      <c r="J14767" s="11" t="s">
        <v>43919</v>
      </c>
      <c r="K14767" s="11" t="s">
        <v>1166</v>
      </c>
    </row>
    <row r="14768" spans="1:11" ht="16.5" x14ac:dyDescent="0.15">
      <c r="A14768" s="145" t="s">
        <v>40401</v>
      </c>
      <c r="B14768" s="32" t="s">
        <v>15805</v>
      </c>
      <c r="C14768" s="32" t="s">
        <v>4060</v>
      </c>
      <c r="D14768" s="32" t="s">
        <v>997</v>
      </c>
      <c r="E14768" s="145" t="s">
        <v>17405</v>
      </c>
      <c r="F14768" s="145" t="s">
        <v>37878</v>
      </c>
      <c r="G14768" s="145" t="s">
        <v>17407</v>
      </c>
      <c r="H14768" s="145" t="s">
        <v>1169</v>
      </c>
      <c r="I14768" s="11" t="s">
        <v>997</v>
      </c>
      <c r="J14768" s="11" t="s">
        <v>43919</v>
      </c>
      <c r="K14768" s="11" t="s">
        <v>1166</v>
      </c>
    </row>
    <row r="14769" spans="1:11" ht="16.5" x14ac:dyDescent="0.15">
      <c r="A14769" s="145" t="s">
        <v>40402</v>
      </c>
      <c r="B14769" s="32" t="s">
        <v>11633</v>
      </c>
      <c r="C14769" s="32" t="s">
        <v>4072</v>
      </c>
      <c r="D14769" s="32" t="s">
        <v>997</v>
      </c>
      <c r="E14769" s="145" t="s">
        <v>17405</v>
      </c>
      <c r="F14769" s="145" t="s">
        <v>37866</v>
      </c>
      <c r="G14769" s="145" t="s">
        <v>17407</v>
      </c>
      <c r="H14769" s="145" t="s">
        <v>1169</v>
      </c>
      <c r="I14769" s="11" t="s">
        <v>997</v>
      </c>
      <c r="J14769" s="11" t="s">
        <v>43919</v>
      </c>
      <c r="K14769" s="11" t="s">
        <v>1166</v>
      </c>
    </row>
    <row r="14770" spans="1:11" ht="16.5" x14ac:dyDescent="0.15">
      <c r="A14770" s="145" t="s">
        <v>40403</v>
      </c>
      <c r="B14770" s="32" t="s">
        <v>15806</v>
      </c>
      <c r="C14770" s="32" t="s">
        <v>15807</v>
      </c>
      <c r="D14770" s="32" t="s">
        <v>997</v>
      </c>
      <c r="E14770" s="145" t="s">
        <v>17405</v>
      </c>
      <c r="F14770" s="145" t="s">
        <v>997</v>
      </c>
      <c r="G14770" s="145" t="s">
        <v>17407</v>
      </c>
      <c r="H14770" s="145" t="s">
        <v>1169</v>
      </c>
      <c r="I14770" s="11" t="s">
        <v>997</v>
      </c>
      <c r="J14770" s="11" t="s">
        <v>43919</v>
      </c>
      <c r="K14770" s="11" t="s">
        <v>1166</v>
      </c>
    </row>
    <row r="14771" spans="1:11" ht="16.5" x14ac:dyDescent="0.15">
      <c r="A14771" s="145" t="s">
        <v>40404</v>
      </c>
      <c r="B14771" s="32" t="s">
        <v>15808</v>
      </c>
      <c r="C14771" s="32" t="s">
        <v>14289</v>
      </c>
      <c r="D14771" s="32" t="s">
        <v>997</v>
      </c>
      <c r="E14771" s="145" t="s">
        <v>17405</v>
      </c>
      <c r="F14771" s="145" t="s">
        <v>40405</v>
      </c>
      <c r="G14771" s="145" t="s">
        <v>17407</v>
      </c>
      <c r="H14771" s="145" t="s">
        <v>1169</v>
      </c>
      <c r="I14771" s="11" t="s">
        <v>997</v>
      </c>
      <c r="J14771" s="11" t="s">
        <v>43919</v>
      </c>
      <c r="K14771" s="11" t="s">
        <v>1166</v>
      </c>
    </row>
    <row r="14772" spans="1:11" ht="16.5" x14ac:dyDescent="0.15">
      <c r="A14772" s="145" t="s">
        <v>40406</v>
      </c>
      <c r="B14772" s="32" t="s">
        <v>15809</v>
      </c>
      <c r="C14772" s="32" t="s">
        <v>15810</v>
      </c>
      <c r="D14772" s="32" t="s">
        <v>997</v>
      </c>
      <c r="E14772" s="145" t="s">
        <v>17405</v>
      </c>
      <c r="F14772" s="145" t="s">
        <v>997</v>
      </c>
      <c r="G14772" s="145" t="s">
        <v>17407</v>
      </c>
      <c r="H14772" s="145" t="s">
        <v>1169</v>
      </c>
      <c r="I14772" s="11" t="s">
        <v>997</v>
      </c>
      <c r="J14772" s="11" t="s">
        <v>43920</v>
      </c>
      <c r="K14772" s="11" t="s">
        <v>1166</v>
      </c>
    </row>
    <row r="14773" spans="1:11" ht="16.5" x14ac:dyDescent="0.15">
      <c r="A14773" s="145" t="s">
        <v>40407</v>
      </c>
      <c r="B14773" s="32" t="s">
        <v>3244</v>
      </c>
      <c r="C14773" s="32" t="s">
        <v>300</v>
      </c>
      <c r="D14773" s="32" t="s">
        <v>997</v>
      </c>
      <c r="E14773" s="145" t="s">
        <v>17581</v>
      </c>
      <c r="F14773" s="145" t="s">
        <v>40408</v>
      </c>
      <c r="G14773" s="145" t="s">
        <v>17407</v>
      </c>
      <c r="H14773" s="145" t="s">
        <v>1169</v>
      </c>
      <c r="I14773" s="11" t="s">
        <v>997</v>
      </c>
      <c r="J14773" s="11" t="s">
        <v>43921</v>
      </c>
      <c r="K14773" s="11" t="s">
        <v>1166</v>
      </c>
    </row>
    <row r="14774" spans="1:11" ht="16.5" x14ac:dyDescent="0.15">
      <c r="A14774" s="145" t="s">
        <v>40409</v>
      </c>
      <c r="B14774" s="32" t="s">
        <v>15531</v>
      </c>
      <c r="C14774" s="32" t="s">
        <v>1183</v>
      </c>
      <c r="D14774" s="32" t="s">
        <v>997</v>
      </c>
      <c r="E14774" s="145" t="s">
        <v>17405</v>
      </c>
      <c r="F14774" s="145" t="s">
        <v>40410</v>
      </c>
      <c r="G14774" s="145" t="s">
        <v>17407</v>
      </c>
      <c r="H14774" s="145" t="s">
        <v>1169</v>
      </c>
      <c r="I14774" s="11" t="s">
        <v>997</v>
      </c>
      <c r="J14774" s="11" t="s">
        <v>43922</v>
      </c>
      <c r="K14774" s="11" t="s">
        <v>1166</v>
      </c>
    </row>
    <row r="14775" spans="1:11" ht="16.5" x14ac:dyDescent="0.15">
      <c r="A14775" s="145" t="s">
        <v>40411</v>
      </c>
      <c r="B14775" s="32" t="s">
        <v>1314</v>
      </c>
      <c r="C14775" s="32" t="s">
        <v>15811</v>
      </c>
      <c r="D14775" s="32" t="s">
        <v>997</v>
      </c>
      <c r="E14775" s="145" t="s">
        <v>17405</v>
      </c>
      <c r="F14775" s="145" t="s">
        <v>997</v>
      </c>
      <c r="G14775" s="145" t="s">
        <v>17407</v>
      </c>
      <c r="H14775" s="145" t="s">
        <v>1169</v>
      </c>
      <c r="I14775" s="11" t="s">
        <v>997</v>
      </c>
      <c r="J14775" s="11" t="s">
        <v>43922</v>
      </c>
      <c r="K14775" s="11" t="s">
        <v>1166</v>
      </c>
    </row>
    <row r="14776" spans="1:11" ht="16.5" x14ac:dyDescent="0.15">
      <c r="A14776" s="145" t="s">
        <v>259</v>
      </c>
      <c r="B14776" s="32" t="s">
        <v>271</v>
      </c>
      <c r="C14776" s="32" t="s">
        <v>208</v>
      </c>
      <c r="D14776" s="32" t="s">
        <v>532</v>
      </c>
      <c r="E14776" s="145" t="s">
        <v>304</v>
      </c>
      <c r="F14776" s="145" t="s">
        <v>997</v>
      </c>
      <c r="G14776" s="145" t="s">
        <v>17548</v>
      </c>
      <c r="H14776" s="145" t="s">
        <v>1285</v>
      </c>
      <c r="I14776" s="11" t="s">
        <v>997</v>
      </c>
      <c r="J14776" s="11" t="s">
        <v>43922</v>
      </c>
      <c r="K14776" s="11" t="s">
        <v>1166</v>
      </c>
    </row>
    <row r="14777" spans="1:11" ht="16.5" x14ac:dyDescent="0.15">
      <c r="A14777" s="145" t="s">
        <v>40412</v>
      </c>
      <c r="B14777" s="32" t="s">
        <v>13798</v>
      </c>
      <c r="C14777" s="32" t="s">
        <v>208</v>
      </c>
      <c r="D14777" s="32" t="s">
        <v>532</v>
      </c>
      <c r="E14777" s="145" t="s">
        <v>304</v>
      </c>
      <c r="F14777" s="145" t="s">
        <v>997</v>
      </c>
      <c r="G14777" s="145" t="s">
        <v>17548</v>
      </c>
      <c r="H14777" s="145" t="s">
        <v>1285</v>
      </c>
      <c r="I14777" s="11" t="s">
        <v>997</v>
      </c>
      <c r="J14777" s="11" t="s">
        <v>43922</v>
      </c>
      <c r="K14777" s="11" t="s">
        <v>1166</v>
      </c>
    </row>
    <row r="14778" spans="1:11" ht="16.5" x14ac:dyDescent="0.15">
      <c r="A14778" s="145" t="s">
        <v>40413</v>
      </c>
      <c r="B14778" s="32" t="s">
        <v>471</v>
      </c>
      <c r="C14778" s="32" t="s">
        <v>208</v>
      </c>
      <c r="D14778" s="32" t="s">
        <v>532</v>
      </c>
      <c r="E14778" s="145" t="s">
        <v>304</v>
      </c>
      <c r="F14778" s="145" t="s">
        <v>997</v>
      </c>
      <c r="G14778" s="145" t="s">
        <v>17549</v>
      </c>
      <c r="H14778" s="145" t="s">
        <v>1285</v>
      </c>
      <c r="I14778" s="11" t="s">
        <v>997</v>
      </c>
      <c r="J14778" s="11" t="s">
        <v>43922</v>
      </c>
      <c r="K14778" s="11" t="s">
        <v>1166</v>
      </c>
    </row>
    <row r="14779" spans="1:11" ht="16.5" x14ac:dyDescent="0.15">
      <c r="A14779" s="145" t="s">
        <v>40414</v>
      </c>
      <c r="B14779" s="32" t="s">
        <v>15531</v>
      </c>
      <c r="C14779" s="32" t="s">
        <v>1183</v>
      </c>
      <c r="D14779" s="32" t="s">
        <v>997</v>
      </c>
      <c r="E14779" s="145" t="s">
        <v>17405</v>
      </c>
      <c r="F14779" s="145" t="s">
        <v>40415</v>
      </c>
      <c r="G14779" s="145" t="s">
        <v>17407</v>
      </c>
      <c r="H14779" s="145" t="s">
        <v>1169</v>
      </c>
      <c r="I14779" s="11" t="s">
        <v>997</v>
      </c>
      <c r="J14779" s="11" t="s">
        <v>43912</v>
      </c>
      <c r="K14779" s="11" t="s">
        <v>1166</v>
      </c>
    </row>
    <row r="14780" spans="1:11" ht="16.5" x14ac:dyDescent="0.15">
      <c r="A14780" s="145" t="s">
        <v>40416</v>
      </c>
      <c r="B14780" s="32" t="s">
        <v>13486</v>
      </c>
      <c r="C14780" s="32" t="s">
        <v>1179</v>
      </c>
      <c r="D14780" s="32" t="s">
        <v>997</v>
      </c>
      <c r="E14780" s="145" t="s">
        <v>17405</v>
      </c>
      <c r="F14780" s="145" t="s">
        <v>34156</v>
      </c>
      <c r="G14780" s="145" t="s">
        <v>17407</v>
      </c>
      <c r="H14780" s="145" t="s">
        <v>1169</v>
      </c>
      <c r="I14780" s="11" t="s">
        <v>997</v>
      </c>
      <c r="J14780" s="11" t="s">
        <v>43912</v>
      </c>
      <c r="K14780" s="11" t="s">
        <v>1166</v>
      </c>
    </row>
    <row r="14781" spans="1:11" ht="16.5" x14ac:dyDescent="0.15">
      <c r="A14781" s="145" t="s">
        <v>40417</v>
      </c>
      <c r="B14781" s="32" t="s">
        <v>8754</v>
      </c>
      <c r="C14781" s="32" t="s">
        <v>8574</v>
      </c>
      <c r="D14781" s="32" t="s">
        <v>997</v>
      </c>
      <c r="E14781" s="145" t="s">
        <v>17405</v>
      </c>
      <c r="F14781" s="145" t="s">
        <v>997</v>
      </c>
      <c r="G14781" s="145" t="s">
        <v>17454</v>
      </c>
      <c r="H14781" s="145" t="s">
        <v>1169</v>
      </c>
      <c r="I14781" s="11" t="s">
        <v>1166</v>
      </c>
      <c r="J14781" s="11" t="s">
        <v>43912</v>
      </c>
      <c r="K14781" s="11" t="s">
        <v>1166</v>
      </c>
    </row>
    <row r="14782" spans="1:11" ht="16.5" x14ac:dyDescent="0.15">
      <c r="A14782" s="145" t="s">
        <v>40418</v>
      </c>
      <c r="B14782" s="32" t="s">
        <v>15812</v>
      </c>
      <c r="C14782" s="32" t="s">
        <v>15813</v>
      </c>
      <c r="D14782" s="32" t="s">
        <v>997</v>
      </c>
      <c r="E14782" s="145" t="s">
        <v>17405</v>
      </c>
      <c r="F14782" s="145" t="s">
        <v>997</v>
      </c>
      <c r="G14782" s="145" t="s">
        <v>17407</v>
      </c>
      <c r="H14782" s="145" t="s">
        <v>1169</v>
      </c>
      <c r="I14782" s="11" t="s">
        <v>997</v>
      </c>
      <c r="J14782" s="11" t="s">
        <v>43912</v>
      </c>
      <c r="K14782" s="11" t="s">
        <v>1166</v>
      </c>
    </row>
    <row r="14783" spans="1:11" ht="16.5" x14ac:dyDescent="0.15">
      <c r="A14783" s="145" t="s">
        <v>40419</v>
      </c>
      <c r="B14783" s="32" t="s">
        <v>1450</v>
      </c>
      <c r="C14783" s="32" t="s">
        <v>300</v>
      </c>
      <c r="D14783" s="32" t="s">
        <v>533</v>
      </c>
      <c r="E14783" s="145" t="s">
        <v>1056</v>
      </c>
      <c r="F14783" s="145" t="s">
        <v>997</v>
      </c>
      <c r="G14783" s="145" t="s">
        <v>17407</v>
      </c>
      <c r="H14783" s="145" t="s">
        <v>1227</v>
      </c>
      <c r="I14783" s="11" t="s">
        <v>1166</v>
      </c>
      <c r="J14783" s="11" t="s">
        <v>43918</v>
      </c>
      <c r="K14783" s="11" t="s">
        <v>1166</v>
      </c>
    </row>
    <row r="14784" spans="1:11" ht="16.5" x14ac:dyDescent="0.15">
      <c r="A14784" s="145" t="s">
        <v>40420</v>
      </c>
      <c r="B14784" s="32" t="s">
        <v>13394</v>
      </c>
      <c r="C14784" s="32" t="s">
        <v>3154</v>
      </c>
      <c r="D14784" s="32" t="s">
        <v>997</v>
      </c>
      <c r="E14784" s="145" t="s">
        <v>17405</v>
      </c>
      <c r="F14784" s="145" t="s">
        <v>40421</v>
      </c>
      <c r="G14784" s="145" t="s">
        <v>17454</v>
      </c>
      <c r="H14784" s="145" t="s">
        <v>1169</v>
      </c>
      <c r="I14784" s="11" t="s">
        <v>997</v>
      </c>
      <c r="J14784" s="11" t="s">
        <v>43912</v>
      </c>
      <c r="K14784" s="11" t="s">
        <v>1166</v>
      </c>
    </row>
    <row r="14785" spans="1:11" ht="16.5" x14ac:dyDescent="0.15">
      <c r="A14785" s="145" t="s">
        <v>40422</v>
      </c>
      <c r="B14785" s="32" t="s">
        <v>15496</v>
      </c>
      <c r="C14785" s="32" t="s">
        <v>300</v>
      </c>
      <c r="D14785" s="32" t="s">
        <v>997</v>
      </c>
      <c r="E14785" s="145" t="s">
        <v>1056</v>
      </c>
      <c r="F14785" s="145" t="s">
        <v>997</v>
      </c>
      <c r="G14785" s="145" t="s">
        <v>17407</v>
      </c>
      <c r="H14785" s="145" t="s">
        <v>1227</v>
      </c>
      <c r="I14785" s="11" t="s">
        <v>1166</v>
      </c>
      <c r="J14785" s="11" t="s">
        <v>43918</v>
      </c>
      <c r="K14785" s="11" t="s">
        <v>1166</v>
      </c>
    </row>
    <row r="14786" spans="1:11" ht="16.5" x14ac:dyDescent="0.15">
      <c r="A14786" s="145" t="s">
        <v>40423</v>
      </c>
      <c r="B14786" s="32" t="s">
        <v>554</v>
      </c>
      <c r="C14786" s="32" t="s">
        <v>320</v>
      </c>
      <c r="D14786" s="32" t="s">
        <v>15499</v>
      </c>
      <c r="E14786" s="145" t="s">
        <v>304</v>
      </c>
      <c r="F14786" s="145" t="s">
        <v>997</v>
      </c>
      <c r="G14786" s="145" t="s">
        <v>17548</v>
      </c>
      <c r="H14786" s="145" t="s">
        <v>1285</v>
      </c>
      <c r="I14786" s="11" t="s">
        <v>997</v>
      </c>
      <c r="J14786" s="11" t="s">
        <v>43912</v>
      </c>
      <c r="K14786" s="11" t="s">
        <v>1166</v>
      </c>
    </row>
    <row r="14787" spans="1:11" ht="16.5" x14ac:dyDescent="0.15">
      <c r="A14787" s="145" t="s">
        <v>40424</v>
      </c>
      <c r="B14787" s="32" t="s">
        <v>315</v>
      </c>
      <c r="C14787" s="32" t="s">
        <v>320</v>
      </c>
      <c r="D14787" s="32" t="s">
        <v>15499</v>
      </c>
      <c r="E14787" s="145" t="s">
        <v>304</v>
      </c>
      <c r="F14787" s="145" t="s">
        <v>997</v>
      </c>
      <c r="G14787" s="145" t="s">
        <v>17549</v>
      </c>
      <c r="H14787" s="145" t="s">
        <v>1285</v>
      </c>
      <c r="I14787" s="11" t="s">
        <v>997</v>
      </c>
      <c r="J14787" s="11" t="s">
        <v>43912</v>
      </c>
      <c r="K14787" s="11" t="s">
        <v>1166</v>
      </c>
    </row>
    <row r="14788" spans="1:11" ht="16.5" x14ac:dyDescent="0.15">
      <c r="A14788" s="145" t="s">
        <v>40425</v>
      </c>
      <c r="B14788" s="32" t="s">
        <v>282</v>
      </c>
      <c r="C14788" s="32" t="s">
        <v>26</v>
      </c>
      <c r="D14788" s="32" t="s">
        <v>15814</v>
      </c>
      <c r="E14788" s="145" t="s">
        <v>304</v>
      </c>
      <c r="F14788" s="145" t="s">
        <v>997</v>
      </c>
      <c r="G14788" s="145" t="s">
        <v>17548</v>
      </c>
      <c r="H14788" s="145" t="s">
        <v>1285</v>
      </c>
      <c r="I14788" s="11" t="s">
        <v>997</v>
      </c>
      <c r="J14788" s="11" t="s">
        <v>43923</v>
      </c>
      <c r="K14788" s="11" t="s">
        <v>1166</v>
      </c>
    </row>
    <row r="14789" spans="1:11" ht="16.5" x14ac:dyDescent="0.15">
      <c r="A14789" s="145" t="s">
        <v>40426</v>
      </c>
      <c r="B14789" s="32" t="s">
        <v>450</v>
      </c>
      <c r="C14789" s="32" t="s">
        <v>26</v>
      </c>
      <c r="D14789" s="32" t="s">
        <v>15814</v>
      </c>
      <c r="E14789" s="145" t="s">
        <v>304</v>
      </c>
      <c r="F14789" s="145" t="s">
        <v>997</v>
      </c>
      <c r="G14789" s="145" t="s">
        <v>17549</v>
      </c>
      <c r="H14789" s="145" t="s">
        <v>1285</v>
      </c>
      <c r="I14789" s="11" t="s">
        <v>997</v>
      </c>
      <c r="J14789" s="11" t="s">
        <v>43923</v>
      </c>
      <c r="K14789" s="11" t="s">
        <v>1166</v>
      </c>
    </row>
    <row r="14790" spans="1:11" ht="16.5" x14ac:dyDescent="0.15">
      <c r="A14790" s="145" t="s">
        <v>40427</v>
      </c>
      <c r="B14790" s="32" t="s">
        <v>13220</v>
      </c>
      <c r="C14790" s="32" t="s">
        <v>1239</v>
      </c>
      <c r="D14790" s="32" t="s">
        <v>997</v>
      </c>
      <c r="E14790" s="145" t="s">
        <v>17405</v>
      </c>
      <c r="F14790" s="145" t="s">
        <v>38334</v>
      </c>
      <c r="G14790" s="145" t="s">
        <v>17407</v>
      </c>
      <c r="H14790" s="145" t="s">
        <v>1169</v>
      </c>
      <c r="I14790" s="11" t="s">
        <v>997</v>
      </c>
      <c r="J14790" s="11" t="s">
        <v>43910</v>
      </c>
      <c r="K14790" s="11" t="s">
        <v>1166</v>
      </c>
    </row>
    <row r="14791" spans="1:11" ht="16.5" x14ac:dyDescent="0.15">
      <c r="A14791" s="145" t="s">
        <v>40428</v>
      </c>
      <c r="B14791" s="32" t="s">
        <v>15815</v>
      </c>
      <c r="C14791" s="32" t="s">
        <v>1231</v>
      </c>
      <c r="D14791" s="32" t="s">
        <v>997</v>
      </c>
      <c r="E14791" s="145" t="s">
        <v>17405</v>
      </c>
      <c r="F14791" s="145" t="s">
        <v>38342</v>
      </c>
      <c r="G14791" s="145" t="s">
        <v>17407</v>
      </c>
      <c r="H14791" s="145" t="s">
        <v>1169</v>
      </c>
      <c r="I14791" s="11" t="s">
        <v>997</v>
      </c>
      <c r="J14791" s="11" t="s">
        <v>43910</v>
      </c>
      <c r="K14791" s="11" t="s">
        <v>1166</v>
      </c>
    </row>
    <row r="14792" spans="1:11" ht="16.5" x14ac:dyDescent="0.15">
      <c r="A14792" s="145" t="s">
        <v>40429</v>
      </c>
      <c r="B14792" s="32" t="s">
        <v>13306</v>
      </c>
      <c r="C14792" s="32" t="s">
        <v>15321</v>
      </c>
      <c r="D14792" s="32" t="s">
        <v>997</v>
      </c>
      <c r="E14792" s="145" t="s">
        <v>17405</v>
      </c>
      <c r="F14792" s="145" t="s">
        <v>39719</v>
      </c>
      <c r="G14792" s="145" t="s">
        <v>17407</v>
      </c>
      <c r="H14792" s="145" t="s">
        <v>1169</v>
      </c>
      <c r="I14792" s="11" t="s">
        <v>997</v>
      </c>
      <c r="J14792" s="11" t="s">
        <v>43910</v>
      </c>
      <c r="K14792" s="11" t="s">
        <v>1166</v>
      </c>
    </row>
    <row r="14793" spans="1:11" ht="16.5" x14ac:dyDescent="0.15">
      <c r="A14793" s="145" t="s">
        <v>40430</v>
      </c>
      <c r="B14793" s="32" t="s">
        <v>13217</v>
      </c>
      <c r="C14793" s="32" t="s">
        <v>1239</v>
      </c>
      <c r="D14793" s="32" t="s">
        <v>997</v>
      </c>
      <c r="E14793" s="145" t="s">
        <v>17405</v>
      </c>
      <c r="F14793" s="145" t="s">
        <v>38240</v>
      </c>
      <c r="G14793" s="145" t="s">
        <v>17407</v>
      </c>
      <c r="H14793" s="145" t="s">
        <v>1169</v>
      </c>
      <c r="I14793" s="11" t="s">
        <v>997</v>
      </c>
      <c r="J14793" s="11" t="s">
        <v>43910</v>
      </c>
      <c r="K14793" s="11" t="s">
        <v>1166</v>
      </c>
    </row>
    <row r="14794" spans="1:11" ht="16.5" x14ac:dyDescent="0.15">
      <c r="A14794" s="145" t="s">
        <v>40431</v>
      </c>
      <c r="B14794" s="32" t="s">
        <v>4148</v>
      </c>
      <c r="C14794" s="32" t="s">
        <v>10010</v>
      </c>
      <c r="D14794" s="32" t="s">
        <v>997</v>
      </c>
      <c r="E14794" s="145" t="s">
        <v>17405</v>
      </c>
      <c r="F14794" s="145" t="s">
        <v>38175</v>
      </c>
      <c r="G14794" s="145" t="s">
        <v>17454</v>
      </c>
      <c r="H14794" s="145" t="s">
        <v>1169</v>
      </c>
      <c r="I14794" s="11" t="s">
        <v>997</v>
      </c>
      <c r="J14794" s="11" t="s">
        <v>43910</v>
      </c>
      <c r="K14794" s="11" t="s">
        <v>1166</v>
      </c>
    </row>
    <row r="14795" spans="1:11" ht="16.5" x14ac:dyDescent="0.15">
      <c r="A14795" s="145" t="s">
        <v>40432</v>
      </c>
      <c r="B14795" s="32" t="s">
        <v>13218</v>
      </c>
      <c r="C14795" s="32" t="s">
        <v>1239</v>
      </c>
      <c r="D14795" s="32" t="s">
        <v>997</v>
      </c>
      <c r="E14795" s="145" t="s">
        <v>17405</v>
      </c>
      <c r="F14795" s="145" t="s">
        <v>38204</v>
      </c>
      <c r="G14795" s="145" t="s">
        <v>17407</v>
      </c>
      <c r="H14795" s="145" t="s">
        <v>1169</v>
      </c>
      <c r="I14795" s="11" t="s">
        <v>997</v>
      </c>
      <c r="J14795" s="11" t="s">
        <v>43910</v>
      </c>
      <c r="K14795" s="11" t="s">
        <v>1166</v>
      </c>
    </row>
    <row r="14796" spans="1:11" ht="16.5" x14ac:dyDescent="0.15">
      <c r="A14796" s="145" t="s">
        <v>40433</v>
      </c>
      <c r="B14796" s="32" t="s">
        <v>15816</v>
      </c>
      <c r="C14796" s="32" t="s">
        <v>2105</v>
      </c>
      <c r="D14796" s="32" t="s">
        <v>997</v>
      </c>
      <c r="E14796" s="145" t="s">
        <v>17405</v>
      </c>
      <c r="F14796" s="145" t="s">
        <v>40434</v>
      </c>
      <c r="G14796" s="145" t="s">
        <v>17565</v>
      </c>
      <c r="H14796" s="145" t="s">
        <v>1169</v>
      </c>
      <c r="I14796" s="11" t="s">
        <v>997</v>
      </c>
      <c r="J14796" s="11" t="s">
        <v>43910</v>
      </c>
      <c r="K14796" s="11" t="s">
        <v>1166</v>
      </c>
    </row>
    <row r="14797" spans="1:11" ht="16.5" x14ac:dyDescent="0.15">
      <c r="A14797" s="145" t="s">
        <v>40435</v>
      </c>
      <c r="B14797" s="32" t="s">
        <v>15817</v>
      </c>
      <c r="C14797" s="32" t="s">
        <v>2105</v>
      </c>
      <c r="D14797" s="32" t="s">
        <v>997</v>
      </c>
      <c r="E14797" s="145" t="s">
        <v>17405</v>
      </c>
      <c r="F14797" s="145" t="s">
        <v>40436</v>
      </c>
      <c r="G14797" s="145" t="s">
        <v>17565</v>
      </c>
      <c r="H14797" s="145" t="s">
        <v>1169</v>
      </c>
      <c r="I14797" s="11" t="s">
        <v>997</v>
      </c>
      <c r="J14797" s="11" t="s">
        <v>43910</v>
      </c>
      <c r="K14797" s="11" t="s">
        <v>1166</v>
      </c>
    </row>
    <row r="14798" spans="1:11" ht="16.5" x14ac:dyDescent="0.15">
      <c r="A14798" s="145" t="s">
        <v>40437</v>
      </c>
      <c r="B14798" s="32" t="s">
        <v>15818</v>
      </c>
      <c r="C14798" s="32" t="s">
        <v>1910</v>
      </c>
      <c r="D14798" s="32" t="s">
        <v>997</v>
      </c>
      <c r="E14798" s="145" t="s">
        <v>17405</v>
      </c>
      <c r="F14798" s="145" t="s">
        <v>40438</v>
      </c>
      <c r="G14798" s="145" t="s">
        <v>17565</v>
      </c>
      <c r="H14798" s="145" t="s">
        <v>1169</v>
      </c>
      <c r="I14798" s="11" t="s">
        <v>997</v>
      </c>
      <c r="J14798" s="11" t="s">
        <v>43910</v>
      </c>
      <c r="K14798" s="11" t="s">
        <v>1166</v>
      </c>
    </row>
    <row r="14799" spans="1:11" ht="16.5" x14ac:dyDescent="0.15">
      <c r="A14799" s="145" t="s">
        <v>40439</v>
      </c>
      <c r="B14799" s="32" t="s">
        <v>12407</v>
      </c>
      <c r="C14799" s="32" t="s">
        <v>1956</v>
      </c>
      <c r="D14799" s="32" t="s">
        <v>997</v>
      </c>
      <c r="E14799" s="145" t="s">
        <v>17405</v>
      </c>
      <c r="F14799" s="145" t="s">
        <v>40440</v>
      </c>
      <c r="G14799" s="145" t="s">
        <v>17565</v>
      </c>
      <c r="H14799" s="145" t="s">
        <v>1169</v>
      </c>
      <c r="I14799" s="11" t="s">
        <v>997</v>
      </c>
      <c r="J14799" s="11" t="s">
        <v>43910</v>
      </c>
      <c r="K14799" s="11" t="s">
        <v>1166</v>
      </c>
    </row>
    <row r="14800" spans="1:11" ht="16.5" x14ac:dyDescent="0.15">
      <c r="A14800" s="145" t="s">
        <v>40441</v>
      </c>
      <c r="B14800" s="32" t="s">
        <v>12398</v>
      </c>
      <c r="C14800" s="32" t="s">
        <v>1956</v>
      </c>
      <c r="D14800" s="32" t="s">
        <v>997</v>
      </c>
      <c r="E14800" s="145" t="s">
        <v>17405</v>
      </c>
      <c r="F14800" s="145" t="s">
        <v>40442</v>
      </c>
      <c r="G14800" s="145" t="s">
        <v>17565</v>
      </c>
      <c r="H14800" s="145" t="s">
        <v>1169</v>
      </c>
      <c r="I14800" s="11" t="s">
        <v>997</v>
      </c>
      <c r="J14800" s="11" t="s">
        <v>43910</v>
      </c>
      <c r="K14800" s="11" t="s">
        <v>1166</v>
      </c>
    </row>
    <row r="14801" spans="1:11" ht="16.5" x14ac:dyDescent="0.15">
      <c r="A14801" s="145" t="s">
        <v>40443</v>
      </c>
      <c r="B14801" s="32" t="s">
        <v>3430</v>
      </c>
      <c r="C14801" s="32" t="s">
        <v>300</v>
      </c>
      <c r="D14801" s="32" t="s">
        <v>997</v>
      </c>
      <c r="E14801" s="145" t="s">
        <v>17581</v>
      </c>
      <c r="F14801" s="145" t="s">
        <v>20027</v>
      </c>
      <c r="G14801" s="145" t="s">
        <v>17407</v>
      </c>
      <c r="H14801" s="145" t="s">
        <v>1169</v>
      </c>
      <c r="I14801" s="11" t="s">
        <v>997</v>
      </c>
      <c r="J14801" s="11" t="s">
        <v>43910</v>
      </c>
      <c r="K14801" s="11" t="s">
        <v>1166</v>
      </c>
    </row>
    <row r="14802" spans="1:11" ht="16.5" x14ac:dyDescent="0.15">
      <c r="A14802" s="145" t="s">
        <v>40444</v>
      </c>
      <c r="B14802" s="32" t="s">
        <v>8706</v>
      </c>
      <c r="C14802" s="32" t="s">
        <v>1910</v>
      </c>
      <c r="D14802" s="32" t="s">
        <v>997</v>
      </c>
      <c r="E14802" s="145" t="s">
        <v>17405</v>
      </c>
      <c r="F14802" s="145" t="s">
        <v>40445</v>
      </c>
      <c r="G14802" s="145" t="s">
        <v>17565</v>
      </c>
      <c r="H14802" s="145" t="s">
        <v>1169</v>
      </c>
      <c r="I14802" s="11" t="s">
        <v>997</v>
      </c>
      <c r="J14802" s="11" t="s">
        <v>43910</v>
      </c>
      <c r="K14802" s="11" t="s">
        <v>1166</v>
      </c>
    </row>
    <row r="14803" spans="1:11" ht="16.5" x14ac:dyDescent="0.15">
      <c r="A14803" s="145" t="s">
        <v>40446</v>
      </c>
      <c r="B14803" s="32" t="s">
        <v>3431</v>
      </c>
      <c r="C14803" s="32" t="s">
        <v>300</v>
      </c>
      <c r="D14803" s="32" t="s">
        <v>997</v>
      </c>
      <c r="E14803" s="145" t="s">
        <v>17581</v>
      </c>
      <c r="F14803" s="145" t="s">
        <v>20031</v>
      </c>
      <c r="G14803" s="145" t="s">
        <v>17407</v>
      </c>
      <c r="H14803" s="145" t="s">
        <v>1169</v>
      </c>
      <c r="I14803" s="11" t="s">
        <v>997</v>
      </c>
      <c r="J14803" s="11" t="s">
        <v>43910</v>
      </c>
      <c r="K14803" s="11" t="s">
        <v>1166</v>
      </c>
    </row>
    <row r="14804" spans="1:11" ht="16.5" x14ac:dyDescent="0.15">
      <c r="A14804" s="145" t="s">
        <v>40447</v>
      </c>
      <c r="B14804" s="32" t="s">
        <v>15819</v>
      </c>
      <c r="C14804" s="32" t="s">
        <v>300</v>
      </c>
      <c r="D14804" s="32" t="s">
        <v>997</v>
      </c>
      <c r="E14804" s="145" t="s">
        <v>17581</v>
      </c>
      <c r="F14804" s="145" t="s">
        <v>17698</v>
      </c>
      <c r="G14804" s="145" t="s">
        <v>17407</v>
      </c>
      <c r="H14804" s="145" t="s">
        <v>1169</v>
      </c>
      <c r="I14804" s="11" t="s">
        <v>997</v>
      </c>
      <c r="J14804" s="11" t="s">
        <v>43910</v>
      </c>
      <c r="K14804" s="11" t="s">
        <v>1166</v>
      </c>
    </row>
    <row r="14805" spans="1:11" ht="16.5" x14ac:dyDescent="0.15">
      <c r="A14805" s="145" t="s">
        <v>40448</v>
      </c>
      <c r="B14805" s="32" t="s">
        <v>13097</v>
      </c>
      <c r="C14805" s="32" t="s">
        <v>1179</v>
      </c>
      <c r="D14805" s="32" t="s">
        <v>997</v>
      </c>
      <c r="E14805" s="145" t="s">
        <v>17405</v>
      </c>
      <c r="F14805" s="145" t="s">
        <v>40449</v>
      </c>
      <c r="G14805" s="145" t="s">
        <v>17407</v>
      </c>
      <c r="H14805" s="145" t="s">
        <v>1169</v>
      </c>
      <c r="I14805" s="11" t="s">
        <v>997</v>
      </c>
      <c r="J14805" s="11" t="s">
        <v>43912</v>
      </c>
      <c r="K14805" s="11" t="s">
        <v>1166</v>
      </c>
    </row>
    <row r="14806" spans="1:11" ht="16.5" x14ac:dyDescent="0.15">
      <c r="A14806" s="145" t="s">
        <v>40450</v>
      </c>
      <c r="B14806" s="32" t="s">
        <v>16123</v>
      </c>
      <c r="C14806" s="32" t="s">
        <v>300</v>
      </c>
      <c r="D14806" s="32" t="s">
        <v>997</v>
      </c>
      <c r="E14806" s="145" t="s">
        <v>17581</v>
      </c>
      <c r="F14806" s="145" t="s">
        <v>39054</v>
      </c>
      <c r="G14806" s="145" t="s">
        <v>17407</v>
      </c>
      <c r="H14806" s="145" t="s">
        <v>1227</v>
      </c>
      <c r="I14806" s="11" t="s">
        <v>1166</v>
      </c>
      <c r="J14806" s="11" t="s">
        <v>43910</v>
      </c>
      <c r="K14806" s="11" t="s">
        <v>1166</v>
      </c>
    </row>
    <row r="14807" spans="1:11" ht="16.5" x14ac:dyDescent="0.15">
      <c r="A14807" s="145" t="s">
        <v>40451</v>
      </c>
      <c r="B14807" s="32" t="s">
        <v>8698</v>
      </c>
      <c r="C14807" s="32" t="s">
        <v>3969</v>
      </c>
      <c r="D14807" s="32" t="s">
        <v>997</v>
      </c>
      <c r="E14807" s="145" t="s">
        <v>17405</v>
      </c>
      <c r="F14807" s="145" t="s">
        <v>40452</v>
      </c>
      <c r="G14807" s="145" t="s">
        <v>17407</v>
      </c>
      <c r="H14807" s="145" t="s">
        <v>1169</v>
      </c>
      <c r="I14807" s="11" t="s">
        <v>997</v>
      </c>
      <c r="J14807" s="11" t="s">
        <v>43912</v>
      </c>
      <c r="K14807" s="11" t="s">
        <v>1166</v>
      </c>
    </row>
    <row r="14808" spans="1:11" ht="16.5" x14ac:dyDescent="0.15">
      <c r="A14808" s="145" t="s">
        <v>40453</v>
      </c>
      <c r="B14808" s="32" t="s">
        <v>14872</v>
      </c>
      <c r="C14808" s="32" t="s">
        <v>300</v>
      </c>
      <c r="D14808" s="32" t="s">
        <v>997</v>
      </c>
      <c r="E14808" s="145" t="s">
        <v>17581</v>
      </c>
      <c r="F14808" s="145" t="s">
        <v>38987</v>
      </c>
      <c r="G14808" s="145" t="s">
        <v>17407</v>
      </c>
      <c r="H14808" s="145" t="s">
        <v>1227</v>
      </c>
      <c r="I14808" s="11" t="s">
        <v>1166</v>
      </c>
      <c r="J14808" s="11" t="s">
        <v>43910</v>
      </c>
      <c r="K14808" s="11" t="s">
        <v>1166</v>
      </c>
    </row>
    <row r="14809" spans="1:11" ht="16.5" x14ac:dyDescent="0.15">
      <c r="A14809" s="145" t="s">
        <v>40454</v>
      </c>
      <c r="B14809" s="32" t="s">
        <v>3982</v>
      </c>
      <c r="C14809" s="32" t="s">
        <v>3983</v>
      </c>
      <c r="D14809" s="32" t="s">
        <v>997</v>
      </c>
      <c r="E14809" s="145" t="s">
        <v>17405</v>
      </c>
      <c r="F14809" s="145" t="s">
        <v>40455</v>
      </c>
      <c r="G14809" s="145" t="s">
        <v>17407</v>
      </c>
      <c r="H14809" s="145" t="s">
        <v>1169</v>
      </c>
      <c r="I14809" s="11" t="s">
        <v>997</v>
      </c>
      <c r="J14809" s="11" t="s">
        <v>43912</v>
      </c>
      <c r="K14809" s="11" t="s">
        <v>1166</v>
      </c>
    </row>
    <row r="14810" spans="1:11" ht="16.5" x14ac:dyDescent="0.15">
      <c r="A14810" s="145" t="s">
        <v>40456</v>
      </c>
      <c r="B14810" s="32" t="s">
        <v>15822</v>
      </c>
      <c r="C14810" s="32" t="s">
        <v>300</v>
      </c>
      <c r="D14810" s="32" t="s">
        <v>997</v>
      </c>
      <c r="E14810" s="145" t="s">
        <v>17581</v>
      </c>
      <c r="F14810" s="145" t="s">
        <v>38989</v>
      </c>
      <c r="G14810" s="145" t="s">
        <v>17407</v>
      </c>
      <c r="H14810" s="145" t="s">
        <v>1227</v>
      </c>
      <c r="I14810" s="11" t="s">
        <v>1166</v>
      </c>
      <c r="J14810" s="11" t="s">
        <v>43910</v>
      </c>
      <c r="K14810" s="11" t="s">
        <v>1166</v>
      </c>
    </row>
    <row r="14811" spans="1:11" ht="16.5" x14ac:dyDescent="0.15">
      <c r="A14811" s="145" t="s">
        <v>40457</v>
      </c>
      <c r="B14811" s="32" t="s">
        <v>15823</v>
      </c>
      <c r="C14811" s="32" t="s">
        <v>3154</v>
      </c>
      <c r="D14811" s="32" t="s">
        <v>2174</v>
      </c>
      <c r="E14811" s="145" t="s">
        <v>17405</v>
      </c>
      <c r="F14811" s="145" t="s">
        <v>19955</v>
      </c>
      <c r="G14811" s="145" t="s">
        <v>17454</v>
      </c>
      <c r="H14811" s="145" t="s">
        <v>1169</v>
      </c>
      <c r="I14811" s="11" t="s">
        <v>1166</v>
      </c>
      <c r="J14811" s="11" t="s">
        <v>43912</v>
      </c>
      <c r="K14811" s="11" t="s">
        <v>1166</v>
      </c>
    </row>
    <row r="14812" spans="1:11" ht="16.5" x14ac:dyDescent="0.15">
      <c r="A14812" s="145" t="s">
        <v>40458</v>
      </c>
      <c r="B14812" s="32" t="s">
        <v>15824</v>
      </c>
      <c r="C14812" s="32" t="s">
        <v>300</v>
      </c>
      <c r="D14812" s="32" t="s">
        <v>997</v>
      </c>
      <c r="E14812" s="145" t="s">
        <v>17581</v>
      </c>
      <c r="F14812" s="145" t="s">
        <v>39056</v>
      </c>
      <c r="G14812" s="145" t="s">
        <v>17407</v>
      </c>
      <c r="H14812" s="145" t="s">
        <v>1227</v>
      </c>
      <c r="I14812" s="11" t="s">
        <v>1166</v>
      </c>
      <c r="J14812" s="11" t="s">
        <v>43910</v>
      </c>
      <c r="K14812" s="11" t="s">
        <v>1166</v>
      </c>
    </row>
    <row r="14813" spans="1:11" ht="16.5" x14ac:dyDescent="0.15">
      <c r="A14813" s="145" t="s">
        <v>40459</v>
      </c>
      <c r="B14813" s="32" t="s">
        <v>1450</v>
      </c>
      <c r="C14813" s="32" t="s">
        <v>300</v>
      </c>
      <c r="D14813" s="32" t="s">
        <v>997</v>
      </c>
      <c r="E14813" s="145" t="s">
        <v>1056</v>
      </c>
      <c r="F14813" s="145" t="s">
        <v>997</v>
      </c>
      <c r="G14813" s="145" t="s">
        <v>17407</v>
      </c>
      <c r="H14813" s="145" t="s">
        <v>1227</v>
      </c>
      <c r="I14813" s="11" t="s">
        <v>1166</v>
      </c>
      <c r="J14813" s="11" t="s">
        <v>43918</v>
      </c>
      <c r="K14813" s="11" t="s">
        <v>1166</v>
      </c>
    </row>
    <row r="14814" spans="1:11" ht="16.5" x14ac:dyDescent="0.15">
      <c r="A14814" s="145" t="s">
        <v>40460</v>
      </c>
      <c r="B14814" s="32" t="s">
        <v>1438</v>
      </c>
      <c r="C14814" s="32" t="s">
        <v>300</v>
      </c>
      <c r="D14814" s="32" t="s">
        <v>997</v>
      </c>
      <c r="E14814" s="145" t="s">
        <v>17581</v>
      </c>
      <c r="F14814" s="145" t="s">
        <v>39072</v>
      </c>
      <c r="G14814" s="145" t="s">
        <v>17407</v>
      </c>
      <c r="H14814" s="145" t="s">
        <v>1169</v>
      </c>
      <c r="I14814" s="11" t="s">
        <v>997</v>
      </c>
      <c r="J14814" s="11" t="s">
        <v>43910</v>
      </c>
      <c r="K14814" s="11" t="s">
        <v>1166</v>
      </c>
    </row>
    <row r="14815" spans="1:11" ht="16.5" x14ac:dyDescent="0.15">
      <c r="A14815" s="145" t="s">
        <v>40461</v>
      </c>
      <c r="B14815" s="32" t="s">
        <v>15826</v>
      </c>
      <c r="C14815" s="32" t="s">
        <v>26</v>
      </c>
      <c r="D14815" s="32" t="s">
        <v>527</v>
      </c>
      <c r="E14815" s="145" t="s">
        <v>304</v>
      </c>
      <c r="F14815" s="145" t="s">
        <v>997</v>
      </c>
      <c r="G14815" s="145" t="s">
        <v>17548</v>
      </c>
      <c r="H14815" s="145" t="s">
        <v>1285</v>
      </c>
      <c r="I14815" s="11" t="s">
        <v>997</v>
      </c>
      <c r="J14815" s="11" t="s">
        <v>43911</v>
      </c>
      <c r="K14815" s="11" t="s">
        <v>1166</v>
      </c>
    </row>
    <row r="14816" spans="1:11" ht="16.5" x14ac:dyDescent="0.15">
      <c r="A14816" s="145" t="s">
        <v>40462</v>
      </c>
      <c r="B14816" s="32" t="s">
        <v>15827</v>
      </c>
      <c r="C14816" s="32" t="s">
        <v>300</v>
      </c>
      <c r="D14816" s="32" t="s">
        <v>997</v>
      </c>
      <c r="E14816" s="145" t="s">
        <v>17581</v>
      </c>
      <c r="F14816" s="145" t="s">
        <v>39094</v>
      </c>
      <c r="G14816" s="145" t="s">
        <v>17407</v>
      </c>
      <c r="H14816" s="145" t="s">
        <v>1169</v>
      </c>
      <c r="I14816" s="11" t="s">
        <v>997</v>
      </c>
      <c r="J14816" s="11" t="s">
        <v>43910</v>
      </c>
      <c r="K14816" s="11" t="s">
        <v>1166</v>
      </c>
    </row>
    <row r="14817" spans="1:11" ht="16.5" x14ac:dyDescent="0.15">
      <c r="A14817" s="145" t="s">
        <v>40463</v>
      </c>
      <c r="B14817" s="32" t="s">
        <v>13116</v>
      </c>
      <c r="C14817" s="32" t="s">
        <v>8574</v>
      </c>
      <c r="D14817" s="32" t="s">
        <v>997</v>
      </c>
      <c r="E14817" s="145" t="s">
        <v>17405</v>
      </c>
      <c r="F14817" s="145" t="s">
        <v>997</v>
      </c>
      <c r="G14817" s="145" t="s">
        <v>17454</v>
      </c>
      <c r="H14817" s="145" t="s">
        <v>1169</v>
      </c>
      <c r="I14817" s="11" t="s">
        <v>1166</v>
      </c>
      <c r="J14817" s="11" t="s">
        <v>43881</v>
      </c>
      <c r="K14817" s="11" t="s">
        <v>1166</v>
      </c>
    </row>
    <row r="14818" spans="1:11" ht="16.5" x14ac:dyDescent="0.15">
      <c r="A14818" s="145" t="s">
        <v>40464</v>
      </c>
      <c r="B14818" s="32" t="s">
        <v>15828</v>
      </c>
      <c r="C14818" s="32" t="s">
        <v>300</v>
      </c>
      <c r="D14818" s="32" t="s">
        <v>997</v>
      </c>
      <c r="E14818" s="145" t="s">
        <v>17581</v>
      </c>
      <c r="F14818" s="145" t="s">
        <v>39830</v>
      </c>
      <c r="G14818" s="145" t="s">
        <v>17407</v>
      </c>
      <c r="H14818" s="145" t="s">
        <v>1169</v>
      </c>
      <c r="I14818" s="11" t="s">
        <v>997</v>
      </c>
      <c r="J14818" s="11" t="s">
        <v>43910</v>
      </c>
      <c r="K14818" s="11" t="s">
        <v>1166</v>
      </c>
    </row>
    <row r="14819" spans="1:11" ht="16.5" x14ac:dyDescent="0.15">
      <c r="A14819" s="145" t="s">
        <v>40465</v>
      </c>
      <c r="B14819" s="32" t="s">
        <v>1450</v>
      </c>
      <c r="C14819" s="32" t="s">
        <v>300</v>
      </c>
      <c r="D14819" s="32" t="s">
        <v>997</v>
      </c>
      <c r="E14819" s="145" t="s">
        <v>1056</v>
      </c>
      <c r="F14819" s="145" t="s">
        <v>997</v>
      </c>
      <c r="G14819" s="145" t="s">
        <v>17407</v>
      </c>
      <c r="H14819" s="145" t="s">
        <v>1227</v>
      </c>
      <c r="I14819" s="11" t="s">
        <v>1166</v>
      </c>
      <c r="J14819" s="11" t="s">
        <v>43918</v>
      </c>
      <c r="K14819" s="11" t="s">
        <v>1166</v>
      </c>
    </row>
    <row r="14820" spans="1:11" ht="16.5" x14ac:dyDescent="0.15">
      <c r="A14820" s="145" t="s">
        <v>40466</v>
      </c>
      <c r="B14820" s="32" t="s">
        <v>3458</v>
      </c>
      <c r="C14820" s="32" t="s">
        <v>300</v>
      </c>
      <c r="D14820" s="32" t="s">
        <v>997</v>
      </c>
      <c r="E14820" s="145" t="s">
        <v>17581</v>
      </c>
      <c r="F14820" s="145" t="s">
        <v>39078</v>
      </c>
      <c r="G14820" s="145" t="s">
        <v>17407</v>
      </c>
      <c r="H14820" s="145" t="s">
        <v>1227</v>
      </c>
      <c r="I14820" s="11" t="s">
        <v>1166</v>
      </c>
      <c r="J14820" s="11" t="s">
        <v>43910</v>
      </c>
      <c r="K14820" s="11" t="s">
        <v>1166</v>
      </c>
    </row>
    <row r="14821" spans="1:11" ht="16.5" x14ac:dyDescent="0.15">
      <c r="A14821" s="145" t="s">
        <v>40467</v>
      </c>
      <c r="B14821" s="32" t="s">
        <v>15829</v>
      </c>
      <c r="C14821" s="32" t="s">
        <v>300</v>
      </c>
      <c r="D14821" s="32" t="s">
        <v>997</v>
      </c>
      <c r="E14821" s="145" t="s">
        <v>17581</v>
      </c>
      <c r="F14821" s="145" t="s">
        <v>39082</v>
      </c>
      <c r="G14821" s="145" t="s">
        <v>17407</v>
      </c>
      <c r="H14821" s="145" t="s">
        <v>1227</v>
      </c>
      <c r="I14821" s="11" t="s">
        <v>1166</v>
      </c>
      <c r="J14821" s="11" t="s">
        <v>43910</v>
      </c>
      <c r="K14821" s="11" t="s">
        <v>1166</v>
      </c>
    </row>
    <row r="14822" spans="1:11" ht="16.5" x14ac:dyDescent="0.15">
      <c r="A14822" s="145" t="s">
        <v>40468</v>
      </c>
      <c r="B14822" s="32" t="s">
        <v>14839</v>
      </c>
      <c r="C14822" s="32" t="s">
        <v>300</v>
      </c>
      <c r="D14822" s="32" t="s">
        <v>997</v>
      </c>
      <c r="E14822" s="145" t="s">
        <v>17581</v>
      </c>
      <c r="F14822" s="145" t="s">
        <v>38967</v>
      </c>
      <c r="G14822" s="145" t="s">
        <v>17407</v>
      </c>
      <c r="H14822" s="145" t="s">
        <v>1169</v>
      </c>
      <c r="I14822" s="11" t="s">
        <v>997</v>
      </c>
      <c r="J14822" s="11" t="s">
        <v>43910</v>
      </c>
      <c r="K14822" s="11" t="s">
        <v>1166</v>
      </c>
    </row>
    <row r="14823" spans="1:11" ht="16.5" x14ac:dyDescent="0.15">
      <c r="A14823" s="145" t="s">
        <v>40469</v>
      </c>
      <c r="B14823" s="32" t="s">
        <v>3471</v>
      </c>
      <c r="C14823" s="32" t="s">
        <v>300</v>
      </c>
      <c r="D14823" s="32" t="s">
        <v>997</v>
      </c>
      <c r="E14823" s="145" t="s">
        <v>17581</v>
      </c>
      <c r="F14823" s="145" t="s">
        <v>39209</v>
      </c>
      <c r="G14823" s="145" t="s">
        <v>17407</v>
      </c>
      <c r="H14823" s="145" t="s">
        <v>1169</v>
      </c>
      <c r="I14823" s="11" t="s">
        <v>997</v>
      </c>
      <c r="J14823" s="11" t="s">
        <v>43910</v>
      </c>
      <c r="K14823" s="11" t="s">
        <v>1166</v>
      </c>
    </row>
    <row r="14824" spans="1:11" ht="16.5" x14ac:dyDescent="0.15">
      <c r="A14824" s="145" t="s">
        <v>40470</v>
      </c>
      <c r="B14824" s="32" t="s">
        <v>44202</v>
      </c>
      <c r="C14824" s="32" t="s">
        <v>300</v>
      </c>
      <c r="D14824" s="32" t="s">
        <v>997</v>
      </c>
      <c r="E14824" s="145" t="s">
        <v>17581</v>
      </c>
      <c r="F14824" s="145" t="s">
        <v>39826</v>
      </c>
      <c r="G14824" s="145" t="s">
        <v>17407</v>
      </c>
      <c r="H14824" s="145" t="s">
        <v>1169</v>
      </c>
      <c r="I14824" s="11" t="s">
        <v>997</v>
      </c>
      <c r="J14824" s="11" t="s">
        <v>43910</v>
      </c>
      <c r="K14824" s="11" t="s">
        <v>1166</v>
      </c>
    </row>
    <row r="14825" spans="1:11" ht="16.5" x14ac:dyDescent="0.15">
      <c r="A14825" s="145" t="s">
        <v>40471</v>
      </c>
      <c r="B14825" s="32" t="s">
        <v>44203</v>
      </c>
      <c r="C14825" s="32" t="s">
        <v>300</v>
      </c>
      <c r="D14825" s="32" t="s">
        <v>997</v>
      </c>
      <c r="E14825" s="145" t="s">
        <v>17581</v>
      </c>
      <c r="F14825" s="145" t="s">
        <v>39828</v>
      </c>
      <c r="G14825" s="145" t="s">
        <v>17407</v>
      </c>
      <c r="H14825" s="145" t="s">
        <v>1169</v>
      </c>
      <c r="I14825" s="11" t="s">
        <v>997</v>
      </c>
      <c r="J14825" s="11" t="s">
        <v>43910</v>
      </c>
      <c r="K14825" s="11" t="s">
        <v>1166</v>
      </c>
    </row>
    <row r="14826" spans="1:11" ht="16.5" x14ac:dyDescent="0.15">
      <c r="A14826" s="145" t="s">
        <v>40472</v>
      </c>
      <c r="B14826" s="32" t="s">
        <v>15832</v>
      </c>
      <c r="C14826" s="32" t="s">
        <v>300</v>
      </c>
      <c r="D14826" s="32" t="s">
        <v>997</v>
      </c>
      <c r="E14826" s="145" t="s">
        <v>17581</v>
      </c>
      <c r="F14826" s="145" t="s">
        <v>38971</v>
      </c>
      <c r="G14826" s="145" t="s">
        <v>17407</v>
      </c>
      <c r="H14826" s="145" t="s">
        <v>1169</v>
      </c>
      <c r="I14826" s="11" t="s">
        <v>997</v>
      </c>
      <c r="J14826" s="11" t="s">
        <v>43910</v>
      </c>
      <c r="K14826" s="11" t="s">
        <v>1166</v>
      </c>
    </row>
    <row r="14827" spans="1:11" ht="16.5" x14ac:dyDescent="0.15">
      <c r="A14827" s="145" t="s">
        <v>40473</v>
      </c>
      <c r="B14827" s="32" t="s">
        <v>44204</v>
      </c>
      <c r="C14827" s="32" t="s">
        <v>300</v>
      </c>
      <c r="D14827" s="32" t="s">
        <v>997</v>
      </c>
      <c r="E14827" s="145" t="s">
        <v>17581</v>
      </c>
      <c r="F14827" s="145" t="s">
        <v>38969</v>
      </c>
      <c r="G14827" s="145" t="s">
        <v>17407</v>
      </c>
      <c r="H14827" s="145" t="s">
        <v>1169</v>
      </c>
      <c r="I14827" s="11" t="s">
        <v>997</v>
      </c>
      <c r="J14827" s="11" t="s">
        <v>43910</v>
      </c>
      <c r="K14827" s="11" t="s">
        <v>1166</v>
      </c>
    </row>
    <row r="14828" spans="1:11" ht="16.5" x14ac:dyDescent="0.15">
      <c r="A14828" s="145" t="s">
        <v>40474</v>
      </c>
      <c r="B14828" s="32" t="s">
        <v>15834</v>
      </c>
      <c r="C14828" s="32" t="s">
        <v>300</v>
      </c>
      <c r="D14828" s="32" t="s">
        <v>997</v>
      </c>
      <c r="E14828" s="145" t="s">
        <v>17581</v>
      </c>
      <c r="F14828" s="145" t="s">
        <v>39030</v>
      </c>
      <c r="G14828" s="145" t="s">
        <v>17407</v>
      </c>
      <c r="H14828" s="145" t="s">
        <v>1169</v>
      </c>
      <c r="I14828" s="11" t="s">
        <v>997</v>
      </c>
      <c r="J14828" s="11" t="s">
        <v>43910</v>
      </c>
      <c r="K14828" s="11" t="s">
        <v>1166</v>
      </c>
    </row>
    <row r="14829" spans="1:11" ht="16.5" x14ac:dyDescent="0.15">
      <c r="A14829" s="145" t="s">
        <v>40475</v>
      </c>
      <c r="B14829" s="32" t="s">
        <v>15835</v>
      </c>
      <c r="C14829" s="32" t="s">
        <v>300</v>
      </c>
      <c r="D14829" s="32" t="s">
        <v>997</v>
      </c>
      <c r="E14829" s="145" t="s">
        <v>17581</v>
      </c>
      <c r="F14829" s="145" t="s">
        <v>39032</v>
      </c>
      <c r="G14829" s="145" t="s">
        <v>17407</v>
      </c>
      <c r="H14829" s="145" t="s">
        <v>1169</v>
      </c>
      <c r="I14829" s="11" t="s">
        <v>997</v>
      </c>
      <c r="J14829" s="11" t="s">
        <v>43910</v>
      </c>
      <c r="K14829" s="11" t="s">
        <v>1166</v>
      </c>
    </row>
    <row r="14830" spans="1:11" ht="16.5" x14ac:dyDescent="0.15">
      <c r="A14830" s="145" t="s">
        <v>40476</v>
      </c>
      <c r="B14830" s="32" t="s">
        <v>14845</v>
      </c>
      <c r="C14830" s="32" t="s">
        <v>300</v>
      </c>
      <c r="D14830" s="32" t="s">
        <v>997</v>
      </c>
      <c r="E14830" s="145" t="s">
        <v>17581</v>
      </c>
      <c r="F14830" s="145" t="s">
        <v>38979</v>
      </c>
      <c r="G14830" s="145" t="s">
        <v>17407</v>
      </c>
      <c r="H14830" s="145" t="s">
        <v>1169</v>
      </c>
      <c r="I14830" s="11" t="s">
        <v>997</v>
      </c>
      <c r="J14830" s="11" t="s">
        <v>43910</v>
      </c>
      <c r="K14830" s="11" t="s">
        <v>1166</v>
      </c>
    </row>
    <row r="14831" spans="1:11" ht="16.5" x14ac:dyDescent="0.15">
      <c r="A14831" s="145" t="s">
        <v>40477</v>
      </c>
      <c r="B14831" s="32" t="s">
        <v>3734</v>
      </c>
      <c r="C14831" s="32" t="s">
        <v>300</v>
      </c>
      <c r="D14831" s="32" t="s">
        <v>997</v>
      </c>
      <c r="E14831" s="145" t="s">
        <v>17581</v>
      </c>
      <c r="F14831" s="145" t="s">
        <v>39080</v>
      </c>
      <c r="G14831" s="145" t="s">
        <v>17407</v>
      </c>
      <c r="H14831" s="145" t="s">
        <v>1227</v>
      </c>
      <c r="I14831" s="11" t="s">
        <v>1166</v>
      </c>
      <c r="J14831" s="11" t="s">
        <v>43910</v>
      </c>
      <c r="K14831" s="11" t="s">
        <v>1166</v>
      </c>
    </row>
    <row r="14832" spans="1:11" ht="16.5" x14ac:dyDescent="0.15">
      <c r="A14832" s="145" t="s">
        <v>40478</v>
      </c>
      <c r="B14832" s="32" t="s">
        <v>44205</v>
      </c>
      <c r="C14832" s="32" t="s">
        <v>300</v>
      </c>
      <c r="D14832" s="32" t="s">
        <v>997</v>
      </c>
      <c r="E14832" s="145" t="s">
        <v>17581</v>
      </c>
      <c r="F14832" s="145" t="s">
        <v>39060</v>
      </c>
      <c r="G14832" s="145" t="s">
        <v>17407</v>
      </c>
      <c r="H14832" s="145" t="s">
        <v>1169</v>
      </c>
      <c r="I14832" s="11" t="s">
        <v>997</v>
      </c>
      <c r="J14832" s="11" t="s">
        <v>43910</v>
      </c>
      <c r="K14832" s="11" t="s">
        <v>1166</v>
      </c>
    </row>
    <row r="14833" spans="1:11" ht="16.5" x14ac:dyDescent="0.15">
      <c r="A14833" s="145" t="s">
        <v>40479</v>
      </c>
      <c r="B14833" s="32" t="s">
        <v>15838</v>
      </c>
      <c r="C14833" s="32" t="s">
        <v>300</v>
      </c>
      <c r="D14833" s="32" t="s">
        <v>997</v>
      </c>
      <c r="E14833" s="145" t="s">
        <v>17581</v>
      </c>
      <c r="F14833" s="145" t="s">
        <v>39074</v>
      </c>
      <c r="G14833" s="145" t="s">
        <v>17407</v>
      </c>
      <c r="H14833" s="145" t="s">
        <v>1169</v>
      </c>
      <c r="I14833" s="11" t="s">
        <v>997</v>
      </c>
      <c r="J14833" s="11" t="s">
        <v>43910</v>
      </c>
      <c r="K14833" s="11" t="s">
        <v>1166</v>
      </c>
    </row>
    <row r="14834" spans="1:11" ht="16.5" x14ac:dyDescent="0.15">
      <c r="A14834" s="145" t="s">
        <v>40480</v>
      </c>
      <c r="B14834" s="32" t="s">
        <v>1439</v>
      </c>
      <c r="C14834" s="32" t="s">
        <v>300</v>
      </c>
      <c r="D14834" s="32" t="s">
        <v>997</v>
      </c>
      <c r="E14834" s="145" t="s">
        <v>17581</v>
      </c>
      <c r="F14834" s="145" t="s">
        <v>39076</v>
      </c>
      <c r="G14834" s="145" t="s">
        <v>17407</v>
      </c>
      <c r="H14834" s="145" t="s">
        <v>1169</v>
      </c>
      <c r="I14834" s="11" t="s">
        <v>997</v>
      </c>
      <c r="J14834" s="11" t="s">
        <v>43910</v>
      </c>
      <c r="K14834" s="11" t="s">
        <v>1166</v>
      </c>
    </row>
    <row r="14835" spans="1:11" ht="16.5" x14ac:dyDescent="0.15">
      <c r="A14835" s="145" t="s">
        <v>40481</v>
      </c>
      <c r="B14835" s="32" t="s">
        <v>44206</v>
      </c>
      <c r="C14835" s="32" t="s">
        <v>300</v>
      </c>
      <c r="D14835" s="32" t="s">
        <v>997</v>
      </c>
      <c r="E14835" s="145" t="s">
        <v>17581</v>
      </c>
      <c r="F14835" s="145" t="s">
        <v>39009</v>
      </c>
      <c r="G14835" s="145" t="s">
        <v>17407</v>
      </c>
      <c r="H14835" s="145" t="s">
        <v>1169</v>
      </c>
      <c r="I14835" s="11" t="s">
        <v>997</v>
      </c>
      <c r="J14835" s="11" t="s">
        <v>43910</v>
      </c>
      <c r="K14835" s="11" t="s">
        <v>1166</v>
      </c>
    </row>
    <row r="14836" spans="1:11" ht="16.5" x14ac:dyDescent="0.15">
      <c r="A14836" s="145" t="s">
        <v>40482</v>
      </c>
      <c r="B14836" s="32" t="s">
        <v>15841</v>
      </c>
      <c r="C14836" s="32" t="s">
        <v>300</v>
      </c>
      <c r="D14836" s="32" t="s">
        <v>997</v>
      </c>
      <c r="E14836" s="145" t="s">
        <v>17581</v>
      </c>
      <c r="F14836" s="145" t="s">
        <v>39018</v>
      </c>
      <c r="G14836" s="145" t="s">
        <v>17407</v>
      </c>
      <c r="H14836" s="145" t="s">
        <v>1169</v>
      </c>
      <c r="I14836" s="11" t="s">
        <v>997</v>
      </c>
      <c r="J14836" s="11" t="s">
        <v>43910</v>
      </c>
      <c r="K14836" s="11" t="s">
        <v>1166</v>
      </c>
    </row>
    <row r="14837" spans="1:11" ht="16.5" x14ac:dyDescent="0.15">
      <c r="A14837" s="145" t="s">
        <v>40483</v>
      </c>
      <c r="B14837" s="32" t="s">
        <v>44207</v>
      </c>
      <c r="C14837" s="32" t="s">
        <v>300</v>
      </c>
      <c r="D14837" s="32" t="s">
        <v>997</v>
      </c>
      <c r="E14837" s="145" t="s">
        <v>17581</v>
      </c>
      <c r="F14837" s="145" t="s">
        <v>39021</v>
      </c>
      <c r="G14837" s="145" t="s">
        <v>17407</v>
      </c>
      <c r="H14837" s="145" t="s">
        <v>1169</v>
      </c>
      <c r="I14837" s="11" t="s">
        <v>997</v>
      </c>
      <c r="J14837" s="11" t="s">
        <v>43910</v>
      </c>
      <c r="K14837" s="11" t="s">
        <v>1166</v>
      </c>
    </row>
    <row r="14838" spans="1:11" ht="16.5" x14ac:dyDescent="0.15">
      <c r="A14838" s="145" t="s">
        <v>40484</v>
      </c>
      <c r="B14838" s="32" t="s">
        <v>15842</v>
      </c>
      <c r="C14838" s="32" t="s">
        <v>300</v>
      </c>
      <c r="D14838" s="32" t="s">
        <v>997</v>
      </c>
      <c r="E14838" s="145" t="s">
        <v>1056</v>
      </c>
      <c r="F14838" s="145" t="s">
        <v>997</v>
      </c>
      <c r="G14838" s="145" t="s">
        <v>17407</v>
      </c>
      <c r="H14838" s="145" t="s">
        <v>1227</v>
      </c>
      <c r="I14838" s="11" t="s">
        <v>1166</v>
      </c>
      <c r="J14838" s="11" t="s">
        <v>43910</v>
      </c>
      <c r="K14838" s="11" t="s">
        <v>1166</v>
      </c>
    </row>
    <row r="14839" spans="1:11" ht="16.5" x14ac:dyDescent="0.15">
      <c r="A14839" s="145" t="s">
        <v>40485</v>
      </c>
      <c r="B14839" s="32" t="s">
        <v>3405</v>
      </c>
      <c r="C14839" s="32" t="s">
        <v>300</v>
      </c>
      <c r="D14839" s="32" t="s">
        <v>997</v>
      </c>
      <c r="E14839" s="145" t="s">
        <v>1056</v>
      </c>
      <c r="F14839" s="145" t="s">
        <v>997</v>
      </c>
      <c r="G14839" s="145" t="s">
        <v>17407</v>
      </c>
      <c r="H14839" s="145" t="s">
        <v>1227</v>
      </c>
      <c r="I14839" s="11" t="s">
        <v>1166</v>
      </c>
      <c r="J14839" s="11" t="s">
        <v>43910</v>
      </c>
      <c r="K14839" s="11" t="s">
        <v>1166</v>
      </c>
    </row>
    <row r="14840" spans="1:11" ht="16.5" x14ac:dyDescent="0.15">
      <c r="A14840" s="145" t="s">
        <v>40486</v>
      </c>
      <c r="B14840" s="32" t="s">
        <v>3361</v>
      </c>
      <c r="C14840" s="32" t="s">
        <v>300</v>
      </c>
      <c r="D14840" s="32" t="s">
        <v>997</v>
      </c>
      <c r="E14840" s="145" t="s">
        <v>1056</v>
      </c>
      <c r="F14840" s="145" t="s">
        <v>997</v>
      </c>
      <c r="G14840" s="145" t="s">
        <v>17407</v>
      </c>
      <c r="H14840" s="145" t="s">
        <v>1227</v>
      </c>
      <c r="I14840" s="11" t="s">
        <v>1166</v>
      </c>
      <c r="J14840" s="11" t="s">
        <v>43910</v>
      </c>
      <c r="K14840" s="11" t="s">
        <v>1166</v>
      </c>
    </row>
    <row r="14841" spans="1:11" ht="16.5" x14ac:dyDescent="0.15">
      <c r="A14841" s="145" t="s">
        <v>40487</v>
      </c>
      <c r="B14841" s="32" t="s">
        <v>11480</v>
      </c>
      <c r="C14841" s="32" t="s">
        <v>300</v>
      </c>
      <c r="D14841" s="32" t="s">
        <v>997</v>
      </c>
      <c r="E14841" s="145" t="s">
        <v>1056</v>
      </c>
      <c r="F14841" s="145" t="s">
        <v>997</v>
      </c>
      <c r="G14841" s="145" t="s">
        <v>17407</v>
      </c>
      <c r="H14841" s="145" t="s">
        <v>1227</v>
      </c>
      <c r="I14841" s="11" t="s">
        <v>1166</v>
      </c>
      <c r="J14841" s="11" t="s">
        <v>43910</v>
      </c>
      <c r="K14841" s="11" t="s">
        <v>1166</v>
      </c>
    </row>
    <row r="14842" spans="1:11" ht="16.5" x14ac:dyDescent="0.15">
      <c r="A14842" s="145" t="s">
        <v>40488</v>
      </c>
      <c r="B14842" s="32" t="s">
        <v>3428</v>
      </c>
      <c r="C14842" s="32" t="s">
        <v>300</v>
      </c>
      <c r="D14842" s="32" t="s">
        <v>997</v>
      </c>
      <c r="E14842" s="145" t="s">
        <v>1056</v>
      </c>
      <c r="F14842" s="145" t="s">
        <v>997</v>
      </c>
      <c r="G14842" s="145" t="s">
        <v>17407</v>
      </c>
      <c r="H14842" s="145" t="s">
        <v>1227</v>
      </c>
      <c r="I14842" s="11" t="s">
        <v>1166</v>
      </c>
      <c r="J14842" s="11" t="s">
        <v>43910</v>
      </c>
      <c r="K14842" s="11" t="s">
        <v>1166</v>
      </c>
    </row>
    <row r="14843" spans="1:11" ht="16.5" x14ac:dyDescent="0.15">
      <c r="A14843" s="145" t="s">
        <v>40489</v>
      </c>
      <c r="B14843" s="32" t="s">
        <v>15844</v>
      </c>
      <c r="C14843" s="32" t="s">
        <v>300</v>
      </c>
      <c r="D14843" s="32" t="s">
        <v>997</v>
      </c>
      <c r="E14843" s="145" t="s">
        <v>1056</v>
      </c>
      <c r="F14843" s="145" t="s">
        <v>997</v>
      </c>
      <c r="G14843" s="145" t="s">
        <v>17407</v>
      </c>
      <c r="H14843" s="145" t="s">
        <v>1227</v>
      </c>
      <c r="I14843" s="11" t="s">
        <v>1166</v>
      </c>
      <c r="J14843" s="11" t="s">
        <v>43910</v>
      </c>
      <c r="K14843" s="11" t="s">
        <v>1166</v>
      </c>
    </row>
    <row r="14844" spans="1:11" ht="16.5" x14ac:dyDescent="0.15">
      <c r="A14844" s="145" t="s">
        <v>40490</v>
      </c>
      <c r="B14844" s="32" t="s">
        <v>3490</v>
      </c>
      <c r="C14844" s="32" t="s">
        <v>300</v>
      </c>
      <c r="D14844" s="32" t="s">
        <v>997</v>
      </c>
      <c r="E14844" s="145" t="s">
        <v>1056</v>
      </c>
      <c r="F14844" s="145" t="s">
        <v>997</v>
      </c>
      <c r="G14844" s="145" t="s">
        <v>17407</v>
      </c>
      <c r="H14844" s="145" t="s">
        <v>1227</v>
      </c>
      <c r="I14844" s="11" t="s">
        <v>1166</v>
      </c>
      <c r="J14844" s="11" t="s">
        <v>43910</v>
      </c>
      <c r="K14844" s="11" t="s">
        <v>1166</v>
      </c>
    </row>
    <row r="14845" spans="1:11" ht="16.5" x14ac:dyDescent="0.15">
      <c r="A14845" s="145" t="s">
        <v>40491</v>
      </c>
      <c r="B14845" s="32" t="s">
        <v>15846</v>
      </c>
      <c r="C14845" s="32" t="s">
        <v>300</v>
      </c>
      <c r="D14845" s="32" t="s">
        <v>997</v>
      </c>
      <c r="E14845" s="145" t="s">
        <v>1056</v>
      </c>
      <c r="F14845" s="145" t="s">
        <v>20487</v>
      </c>
      <c r="G14845" s="145" t="s">
        <v>17407</v>
      </c>
      <c r="H14845" s="145" t="s">
        <v>1227</v>
      </c>
      <c r="I14845" s="11" t="s">
        <v>1166</v>
      </c>
      <c r="J14845" s="11" t="s">
        <v>43910</v>
      </c>
      <c r="K14845" s="11" t="s">
        <v>1166</v>
      </c>
    </row>
    <row r="14846" spans="1:11" ht="16.5" x14ac:dyDescent="0.15">
      <c r="A14846" s="145" t="s">
        <v>40492</v>
      </c>
      <c r="B14846" s="32" t="s">
        <v>15847</v>
      </c>
      <c r="C14846" s="32" t="s">
        <v>300</v>
      </c>
      <c r="D14846" s="32" t="s">
        <v>997</v>
      </c>
      <c r="E14846" s="145" t="s">
        <v>1056</v>
      </c>
      <c r="F14846" s="145" t="s">
        <v>997</v>
      </c>
      <c r="G14846" s="145" t="s">
        <v>17407</v>
      </c>
      <c r="H14846" s="145" t="s">
        <v>1227</v>
      </c>
      <c r="I14846" s="11" t="s">
        <v>1166</v>
      </c>
      <c r="J14846" s="11" t="s">
        <v>43910</v>
      </c>
      <c r="K14846" s="11" t="s">
        <v>1166</v>
      </c>
    </row>
    <row r="14847" spans="1:11" ht="16.5" x14ac:dyDescent="0.15">
      <c r="A14847" s="145" t="s">
        <v>40493</v>
      </c>
      <c r="B14847" s="32" t="s">
        <v>15848</v>
      </c>
      <c r="C14847" s="32" t="s">
        <v>300</v>
      </c>
      <c r="D14847" s="32" t="s">
        <v>997</v>
      </c>
      <c r="E14847" s="145" t="s">
        <v>1056</v>
      </c>
      <c r="F14847" s="145" t="s">
        <v>997</v>
      </c>
      <c r="G14847" s="145" t="s">
        <v>17407</v>
      </c>
      <c r="H14847" s="145" t="s">
        <v>1227</v>
      </c>
      <c r="I14847" s="11" t="s">
        <v>1166</v>
      </c>
      <c r="J14847" s="11" t="s">
        <v>43910</v>
      </c>
      <c r="K14847" s="11" t="s">
        <v>1166</v>
      </c>
    </row>
    <row r="14848" spans="1:11" ht="16.5" x14ac:dyDescent="0.15">
      <c r="A14848" s="145" t="s">
        <v>40494</v>
      </c>
      <c r="B14848" s="32" t="s">
        <v>15849</v>
      </c>
      <c r="C14848" s="32" t="s">
        <v>300</v>
      </c>
      <c r="D14848" s="32" t="s">
        <v>997</v>
      </c>
      <c r="E14848" s="145" t="s">
        <v>1056</v>
      </c>
      <c r="F14848" s="145" t="s">
        <v>997</v>
      </c>
      <c r="G14848" s="145" t="s">
        <v>17407</v>
      </c>
      <c r="H14848" s="145" t="s">
        <v>1227</v>
      </c>
      <c r="I14848" s="11" t="s">
        <v>1166</v>
      </c>
      <c r="J14848" s="11" t="s">
        <v>43910</v>
      </c>
      <c r="K14848" s="11" t="s">
        <v>1166</v>
      </c>
    </row>
    <row r="14849" spans="1:11" ht="16.5" x14ac:dyDescent="0.15">
      <c r="A14849" s="145" t="s">
        <v>40495</v>
      </c>
      <c r="B14849" s="32" t="s">
        <v>15850</v>
      </c>
      <c r="C14849" s="32" t="s">
        <v>300</v>
      </c>
      <c r="D14849" s="32" t="s">
        <v>997</v>
      </c>
      <c r="E14849" s="145" t="s">
        <v>1056</v>
      </c>
      <c r="F14849" s="145" t="s">
        <v>20133</v>
      </c>
      <c r="G14849" s="145" t="s">
        <v>17407</v>
      </c>
      <c r="H14849" s="145" t="s">
        <v>1227</v>
      </c>
      <c r="I14849" s="11" t="s">
        <v>1166</v>
      </c>
      <c r="J14849" s="11" t="s">
        <v>43910</v>
      </c>
      <c r="K14849" s="11" t="s">
        <v>1166</v>
      </c>
    </row>
    <row r="14850" spans="1:11" ht="16.5" x14ac:dyDescent="0.15">
      <c r="A14850" s="145" t="s">
        <v>40496</v>
      </c>
      <c r="B14850" s="32" t="s">
        <v>15851</v>
      </c>
      <c r="C14850" s="32" t="s">
        <v>300</v>
      </c>
      <c r="D14850" s="32" t="s">
        <v>997</v>
      </c>
      <c r="E14850" s="145" t="s">
        <v>1056</v>
      </c>
      <c r="F14850" s="145" t="s">
        <v>997</v>
      </c>
      <c r="G14850" s="145" t="s">
        <v>17407</v>
      </c>
      <c r="H14850" s="145" t="s">
        <v>1227</v>
      </c>
      <c r="I14850" s="11" t="s">
        <v>1166</v>
      </c>
      <c r="J14850" s="11" t="s">
        <v>43910</v>
      </c>
      <c r="K14850" s="11" t="s">
        <v>1166</v>
      </c>
    </row>
    <row r="14851" spans="1:11" ht="16.5" x14ac:dyDescent="0.15">
      <c r="A14851" s="145" t="s">
        <v>40497</v>
      </c>
      <c r="B14851" s="32" t="s">
        <v>15852</v>
      </c>
      <c r="C14851" s="32" t="s">
        <v>300</v>
      </c>
      <c r="D14851" s="32" t="s">
        <v>997</v>
      </c>
      <c r="E14851" s="145" t="s">
        <v>1056</v>
      </c>
      <c r="F14851" s="145" t="s">
        <v>997</v>
      </c>
      <c r="G14851" s="145" t="s">
        <v>17407</v>
      </c>
      <c r="H14851" s="145" t="s">
        <v>1227</v>
      </c>
      <c r="I14851" s="11" t="s">
        <v>1166</v>
      </c>
      <c r="J14851" s="11" t="s">
        <v>43910</v>
      </c>
      <c r="K14851" s="11" t="s">
        <v>1166</v>
      </c>
    </row>
    <row r="14852" spans="1:11" ht="16.5" x14ac:dyDescent="0.15">
      <c r="A14852" s="145" t="s">
        <v>40498</v>
      </c>
      <c r="B14852" s="32" t="s">
        <v>3219</v>
      </c>
      <c r="C14852" s="32" t="s">
        <v>300</v>
      </c>
      <c r="D14852" s="32" t="s">
        <v>997</v>
      </c>
      <c r="E14852" s="145" t="s">
        <v>1056</v>
      </c>
      <c r="F14852" s="145" t="s">
        <v>997</v>
      </c>
      <c r="G14852" s="145" t="s">
        <v>17407</v>
      </c>
      <c r="H14852" s="145" t="s">
        <v>1227</v>
      </c>
      <c r="I14852" s="11" t="s">
        <v>1166</v>
      </c>
      <c r="J14852" s="11" t="s">
        <v>43910</v>
      </c>
      <c r="K14852" s="11" t="s">
        <v>1166</v>
      </c>
    </row>
    <row r="14853" spans="1:11" ht="16.5" x14ac:dyDescent="0.15">
      <c r="A14853" s="145" t="s">
        <v>40499</v>
      </c>
      <c r="B14853" s="32" t="s">
        <v>15853</v>
      </c>
      <c r="C14853" s="32" t="s">
        <v>300</v>
      </c>
      <c r="D14853" s="32" t="s">
        <v>997</v>
      </c>
      <c r="E14853" s="145" t="s">
        <v>1056</v>
      </c>
      <c r="F14853" s="145" t="s">
        <v>20648</v>
      </c>
      <c r="G14853" s="145" t="s">
        <v>17407</v>
      </c>
      <c r="H14853" s="145" t="s">
        <v>1227</v>
      </c>
      <c r="I14853" s="11" t="s">
        <v>1166</v>
      </c>
      <c r="J14853" s="11" t="s">
        <v>43910</v>
      </c>
      <c r="K14853" s="11" t="s">
        <v>1166</v>
      </c>
    </row>
    <row r="14854" spans="1:11" ht="16.5" x14ac:dyDescent="0.15">
      <c r="A14854" s="145" t="s">
        <v>40500</v>
      </c>
      <c r="B14854" s="32" t="s">
        <v>15854</v>
      </c>
      <c r="C14854" s="32" t="s">
        <v>300</v>
      </c>
      <c r="D14854" s="32" t="s">
        <v>997</v>
      </c>
      <c r="E14854" s="145" t="s">
        <v>1056</v>
      </c>
      <c r="F14854" s="145" t="s">
        <v>997</v>
      </c>
      <c r="G14854" s="145" t="s">
        <v>17407</v>
      </c>
      <c r="H14854" s="145" t="s">
        <v>1227</v>
      </c>
      <c r="I14854" s="11" t="s">
        <v>1166</v>
      </c>
      <c r="J14854" s="11" t="s">
        <v>43910</v>
      </c>
      <c r="K14854" s="11" t="s">
        <v>1166</v>
      </c>
    </row>
    <row r="14855" spans="1:11" ht="16.5" x14ac:dyDescent="0.15">
      <c r="A14855" s="145" t="s">
        <v>40501</v>
      </c>
      <c r="B14855" s="32" t="s">
        <v>15855</v>
      </c>
      <c r="C14855" s="32" t="s">
        <v>300</v>
      </c>
      <c r="D14855" s="32" t="s">
        <v>997</v>
      </c>
      <c r="E14855" s="145" t="s">
        <v>1056</v>
      </c>
      <c r="F14855" s="145" t="s">
        <v>997</v>
      </c>
      <c r="G14855" s="145" t="s">
        <v>17407</v>
      </c>
      <c r="H14855" s="145" t="s">
        <v>1227</v>
      </c>
      <c r="I14855" s="11" t="s">
        <v>1166</v>
      </c>
      <c r="J14855" s="11" t="s">
        <v>43910</v>
      </c>
      <c r="K14855" s="11" t="s">
        <v>1166</v>
      </c>
    </row>
    <row r="14856" spans="1:11" ht="16.5" x14ac:dyDescent="0.15">
      <c r="A14856" s="145" t="s">
        <v>40502</v>
      </c>
      <c r="B14856" s="32" t="s">
        <v>15856</v>
      </c>
      <c r="C14856" s="32" t="s">
        <v>300</v>
      </c>
      <c r="D14856" s="32" t="s">
        <v>997</v>
      </c>
      <c r="E14856" s="145" t="s">
        <v>1056</v>
      </c>
      <c r="F14856" s="145" t="s">
        <v>997</v>
      </c>
      <c r="G14856" s="145" t="s">
        <v>17407</v>
      </c>
      <c r="H14856" s="145" t="s">
        <v>1227</v>
      </c>
      <c r="I14856" s="11" t="s">
        <v>1166</v>
      </c>
      <c r="J14856" s="11" t="s">
        <v>43910</v>
      </c>
      <c r="K14856" s="11" t="s">
        <v>1166</v>
      </c>
    </row>
    <row r="14857" spans="1:11" ht="16.5" x14ac:dyDescent="0.15">
      <c r="A14857" s="145" t="s">
        <v>40503</v>
      </c>
      <c r="B14857" s="32" t="s">
        <v>15857</v>
      </c>
      <c r="C14857" s="32" t="s">
        <v>300</v>
      </c>
      <c r="D14857" s="32" t="s">
        <v>997</v>
      </c>
      <c r="E14857" s="145" t="s">
        <v>1056</v>
      </c>
      <c r="F14857" s="145" t="s">
        <v>997</v>
      </c>
      <c r="G14857" s="145" t="s">
        <v>17407</v>
      </c>
      <c r="H14857" s="145" t="s">
        <v>1227</v>
      </c>
      <c r="I14857" s="11" t="s">
        <v>1166</v>
      </c>
      <c r="J14857" s="11" t="s">
        <v>43910</v>
      </c>
      <c r="K14857" s="11" t="s">
        <v>1166</v>
      </c>
    </row>
    <row r="14858" spans="1:11" ht="16.5" x14ac:dyDescent="0.15">
      <c r="A14858" s="145" t="s">
        <v>40504</v>
      </c>
      <c r="B14858" s="32" t="s">
        <v>15858</v>
      </c>
      <c r="C14858" s="32" t="s">
        <v>300</v>
      </c>
      <c r="D14858" s="32" t="s">
        <v>997</v>
      </c>
      <c r="E14858" s="145" t="s">
        <v>1056</v>
      </c>
      <c r="F14858" s="145" t="s">
        <v>997</v>
      </c>
      <c r="G14858" s="145" t="s">
        <v>17407</v>
      </c>
      <c r="H14858" s="145" t="s">
        <v>1227</v>
      </c>
      <c r="I14858" s="11" t="s">
        <v>1166</v>
      </c>
      <c r="J14858" s="11" t="s">
        <v>43910</v>
      </c>
      <c r="K14858" s="11" t="s">
        <v>1166</v>
      </c>
    </row>
    <row r="14859" spans="1:11" ht="16.5" x14ac:dyDescent="0.15">
      <c r="A14859" s="145" t="s">
        <v>40505</v>
      </c>
      <c r="B14859" s="32" t="s">
        <v>12582</v>
      </c>
      <c r="C14859" s="32" t="s">
        <v>300</v>
      </c>
      <c r="D14859" s="32" t="s">
        <v>997</v>
      </c>
      <c r="E14859" s="145" t="s">
        <v>1056</v>
      </c>
      <c r="F14859" s="145" t="s">
        <v>997</v>
      </c>
      <c r="G14859" s="145" t="s">
        <v>17407</v>
      </c>
      <c r="H14859" s="145" t="s">
        <v>1227</v>
      </c>
      <c r="I14859" s="11" t="s">
        <v>1166</v>
      </c>
      <c r="J14859" s="11" t="s">
        <v>43910</v>
      </c>
      <c r="K14859" s="11" t="s">
        <v>1166</v>
      </c>
    </row>
    <row r="14860" spans="1:11" ht="16.5" x14ac:dyDescent="0.15">
      <c r="A14860" s="145" t="s">
        <v>40506</v>
      </c>
      <c r="B14860" s="32" t="s">
        <v>13364</v>
      </c>
      <c r="C14860" s="32" t="s">
        <v>300</v>
      </c>
      <c r="D14860" s="32" t="s">
        <v>997</v>
      </c>
      <c r="E14860" s="145" t="s">
        <v>1056</v>
      </c>
      <c r="F14860" s="145" t="s">
        <v>997</v>
      </c>
      <c r="G14860" s="145" t="s">
        <v>17407</v>
      </c>
      <c r="H14860" s="145" t="s">
        <v>1227</v>
      </c>
      <c r="I14860" s="11" t="s">
        <v>1166</v>
      </c>
      <c r="J14860" s="11" t="s">
        <v>43910</v>
      </c>
      <c r="K14860" s="11" t="s">
        <v>1166</v>
      </c>
    </row>
    <row r="14861" spans="1:11" ht="16.5" x14ac:dyDescent="0.15">
      <c r="A14861" s="145" t="s">
        <v>40507</v>
      </c>
      <c r="B14861" s="32" t="s">
        <v>14731</v>
      </c>
      <c r="C14861" s="32" t="s">
        <v>300</v>
      </c>
      <c r="D14861" s="32" t="s">
        <v>997</v>
      </c>
      <c r="E14861" s="145" t="s">
        <v>1056</v>
      </c>
      <c r="F14861" s="145" t="s">
        <v>997</v>
      </c>
      <c r="G14861" s="145" t="s">
        <v>17407</v>
      </c>
      <c r="H14861" s="145" t="s">
        <v>1227</v>
      </c>
      <c r="I14861" s="11" t="s">
        <v>1166</v>
      </c>
      <c r="J14861" s="11" t="s">
        <v>43910</v>
      </c>
      <c r="K14861" s="11" t="s">
        <v>1166</v>
      </c>
    </row>
    <row r="14862" spans="1:11" ht="16.5" x14ac:dyDescent="0.15">
      <c r="A14862" s="145" t="s">
        <v>40508</v>
      </c>
      <c r="B14862" s="32" t="s">
        <v>15860</v>
      </c>
      <c r="C14862" s="32" t="s">
        <v>300</v>
      </c>
      <c r="D14862" s="32" t="s">
        <v>997</v>
      </c>
      <c r="E14862" s="145" t="s">
        <v>1056</v>
      </c>
      <c r="F14862" s="145" t="s">
        <v>997</v>
      </c>
      <c r="G14862" s="145" t="s">
        <v>17407</v>
      </c>
      <c r="H14862" s="145" t="s">
        <v>1227</v>
      </c>
      <c r="I14862" s="11" t="s">
        <v>1166</v>
      </c>
      <c r="J14862" s="11" t="s">
        <v>43910</v>
      </c>
      <c r="K14862" s="11" t="s">
        <v>1166</v>
      </c>
    </row>
    <row r="14863" spans="1:11" ht="16.5" x14ac:dyDescent="0.15">
      <c r="A14863" s="145" t="s">
        <v>40509</v>
      </c>
      <c r="B14863" s="32" t="s">
        <v>14902</v>
      </c>
      <c r="C14863" s="32" t="s">
        <v>300</v>
      </c>
      <c r="D14863" s="32" t="s">
        <v>997</v>
      </c>
      <c r="E14863" s="145" t="s">
        <v>1056</v>
      </c>
      <c r="F14863" s="145" t="s">
        <v>997</v>
      </c>
      <c r="G14863" s="145" t="s">
        <v>17407</v>
      </c>
      <c r="H14863" s="145" t="s">
        <v>1227</v>
      </c>
      <c r="I14863" s="11" t="s">
        <v>1166</v>
      </c>
      <c r="J14863" s="11" t="s">
        <v>43910</v>
      </c>
      <c r="K14863" s="11" t="s">
        <v>1166</v>
      </c>
    </row>
    <row r="14864" spans="1:11" ht="16.5" x14ac:dyDescent="0.15">
      <c r="A14864" s="145" t="s">
        <v>40510</v>
      </c>
      <c r="B14864" s="32" t="s">
        <v>15436</v>
      </c>
      <c r="C14864" s="32" t="s">
        <v>300</v>
      </c>
      <c r="D14864" s="32" t="s">
        <v>14909</v>
      </c>
      <c r="E14864" s="145" t="s">
        <v>1056</v>
      </c>
      <c r="F14864" s="145" t="s">
        <v>997</v>
      </c>
      <c r="G14864" s="145" t="s">
        <v>17407</v>
      </c>
      <c r="H14864" s="145" t="s">
        <v>1227</v>
      </c>
      <c r="I14864" s="11" t="s">
        <v>1166</v>
      </c>
      <c r="J14864" s="11" t="s">
        <v>43910</v>
      </c>
      <c r="K14864" s="11" t="s">
        <v>1166</v>
      </c>
    </row>
    <row r="14865" spans="1:11" ht="16.5" x14ac:dyDescent="0.15">
      <c r="A14865" s="145" t="s">
        <v>40511</v>
      </c>
      <c r="B14865" s="32" t="s">
        <v>14975</v>
      </c>
      <c r="C14865" s="32" t="s">
        <v>300</v>
      </c>
      <c r="D14865" s="32" t="s">
        <v>14909</v>
      </c>
      <c r="E14865" s="145" t="s">
        <v>1056</v>
      </c>
      <c r="F14865" s="145" t="s">
        <v>997</v>
      </c>
      <c r="G14865" s="145" t="s">
        <v>17407</v>
      </c>
      <c r="H14865" s="145" t="s">
        <v>1227</v>
      </c>
      <c r="I14865" s="11" t="s">
        <v>1166</v>
      </c>
      <c r="J14865" s="11" t="s">
        <v>43910</v>
      </c>
      <c r="K14865" s="11" t="s">
        <v>1166</v>
      </c>
    </row>
    <row r="14866" spans="1:11" ht="16.5" x14ac:dyDescent="0.15">
      <c r="A14866" s="145" t="s">
        <v>40512</v>
      </c>
      <c r="B14866" s="32" t="s">
        <v>15436</v>
      </c>
      <c r="C14866" s="32" t="s">
        <v>300</v>
      </c>
      <c r="D14866" s="32" t="s">
        <v>14934</v>
      </c>
      <c r="E14866" s="145" t="s">
        <v>1056</v>
      </c>
      <c r="F14866" s="145" t="s">
        <v>997</v>
      </c>
      <c r="G14866" s="145" t="s">
        <v>17407</v>
      </c>
      <c r="H14866" s="145" t="s">
        <v>1227</v>
      </c>
      <c r="I14866" s="11" t="s">
        <v>1166</v>
      </c>
      <c r="J14866" s="11" t="s">
        <v>43910</v>
      </c>
      <c r="K14866" s="11" t="s">
        <v>1166</v>
      </c>
    </row>
    <row r="14867" spans="1:11" ht="16.5" x14ac:dyDescent="0.15">
      <c r="A14867" s="145" t="s">
        <v>40513</v>
      </c>
      <c r="B14867" s="32" t="s">
        <v>11942</v>
      </c>
      <c r="C14867" s="32" t="s">
        <v>300</v>
      </c>
      <c r="D14867" s="32" t="s">
        <v>997</v>
      </c>
      <c r="E14867" s="145" t="s">
        <v>1056</v>
      </c>
      <c r="F14867" s="145" t="s">
        <v>997</v>
      </c>
      <c r="G14867" s="145" t="s">
        <v>17407</v>
      </c>
      <c r="H14867" s="145" t="s">
        <v>1227</v>
      </c>
      <c r="I14867" s="11" t="s">
        <v>43668</v>
      </c>
      <c r="J14867" s="11" t="s">
        <v>43910</v>
      </c>
      <c r="K14867" s="11" t="s">
        <v>43664</v>
      </c>
    </row>
    <row r="14868" spans="1:11" ht="16.5" x14ac:dyDescent="0.15">
      <c r="A14868" s="145" t="s">
        <v>40514</v>
      </c>
      <c r="B14868" s="32" t="s">
        <v>11942</v>
      </c>
      <c r="C14868" s="32" t="s">
        <v>300</v>
      </c>
      <c r="D14868" s="32" t="s">
        <v>14967</v>
      </c>
      <c r="E14868" s="145" t="s">
        <v>1056</v>
      </c>
      <c r="F14868" s="145" t="s">
        <v>997</v>
      </c>
      <c r="G14868" s="145" t="s">
        <v>17407</v>
      </c>
      <c r="H14868" s="145" t="s">
        <v>1227</v>
      </c>
      <c r="I14868" s="11" t="s">
        <v>43668</v>
      </c>
      <c r="J14868" s="11" t="s">
        <v>43910</v>
      </c>
      <c r="K14868" s="11" t="s">
        <v>43664</v>
      </c>
    </row>
    <row r="14869" spans="1:11" ht="16.5" x14ac:dyDescent="0.15">
      <c r="A14869" s="145" t="s">
        <v>40515</v>
      </c>
      <c r="B14869" s="32" t="s">
        <v>15448</v>
      </c>
      <c r="C14869" s="32" t="s">
        <v>300</v>
      </c>
      <c r="D14869" s="32" t="s">
        <v>15449</v>
      </c>
      <c r="E14869" s="145" t="s">
        <v>1056</v>
      </c>
      <c r="F14869" s="145" t="s">
        <v>997</v>
      </c>
      <c r="G14869" s="145" t="s">
        <v>17407</v>
      </c>
      <c r="H14869" s="145" t="s">
        <v>1227</v>
      </c>
      <c r="I14869" s="11" t="s">
        <v>43668</v>
      </c>
      <c r="J14869" s="11" t="s">
        <v>43910</v>
      </c>
      <c r="K14869" s="11" t="s">
        <v>43664</v>
      </c>
    </row>
    <row r="14870" spans="1:11" ht="16.5" x14ac:dyDescent="0.15">
      <c r="A14870" s="145" t="s">
        <v>40516</v>
      </c>
      <c r="B14870" s="32" t="s">
        <v>15863</v>
      </c>
      <c r="C14870" s="32" t="s">
        <v>15864</v>
      </c>
      <c r="D14870" s="32" t="s">
        <v>997</v>
      </c>
      <c r="E14870" s="145" t="s">
        <v>19277</v>
      </c>
      <c r="F14870" s="145" t="s">
        <v>997</v>
      </c>
      <c r="G14870" s="145" t="s">
        <v>17407</v>
      </c>
      <c r="H14870" s="145" t="s">
        <v>1169</v>
      </c>
      <c r="I14870" s="11" t="s">
        <v>997</v>
      </c>
      <c r="J14870" s="11" t="s">
        <v>43909</v>
      </c>
      <c r="K14870" s="11" t="s">
        <v>1166</v>
      </c>
    </row>
    <row r="14871" spans="1:11" ht="16.5" x14ac:dyDescent="0.15">
      <c r="A14871" s="145" t="s">
        <v>40517</v>
      </c>
      <c r="B14871" s="32" t="s">
        <v>15863</v>
      </c>
      <c r="C14871" s="32" t="s">
        <v>15865</v>
      </c>
      <c r="D14871" s="32" t="s">
        <v>997</v>
      </c>
      <c r="E14871" s="145" t="s">
        <v>19277</v>
      </c>
      <c r="F14871" s="145" t="s">
        <v>997</v>
      </c>
      <c r="G14871" s="145" t="s">
        <v>17407</v>
      </c>
      <c r="H14871" s="145" t="s">
        <v>1169</v>
      </c>
      <c r="I14871" s="11" t="s">
        <v>997</v>
      </c>
      <c r="J14871" s="11" t="s">
        <v>43909</v>
      </c>
      <c r="K14871" s="11" t="s">
        <v>1166</v>
      </c>
    </row>
    <row r="14872" spans="1:11" ht="16.5" x14ac:dyDescent="0.15">
      <c r="A14872" s="145" t="s">
        <v>40518</v>
      </c>
      <c r="B14872" s="32" t="s">
        <v>15866</v>
      </c>
      <c r="C14872" s="32" t="s">
        <v>15867</v>
      </c>
      <c r="D14872" s="32" t="s">
        <v>997</v>
      </c>
      <c r="E14872" s="145" t="s">
        <v>19277</v>
      </c>
      <c r="F14872" s="145" t="s">
        <v>997</v>
      </c>
      <c r="G14872" s="145" t="s">
        <v>17407</v>
      </c>
      <c r="H14872" s="145" t="s">
        <v>1169</v>
      </c>
      <c r="I14872" s="11" t="s">
        <v>997</v>
      </c>
      <c r="J14872" s="11" t="s">
        <v>43909</v>
      </c>
      <c r="K14872" s="11" t="s">
        <v>1166</v>
      </c>
    </row>
    <row r="14873" spans="1:11" ht="16.5" x14ac:dyDescent="0.15">
      <c r="A14873" s="145" t="s">
        <v>40519</v>
      </c>
      <c r="B14873" s="32" t="s">
        <v>15868</v>
      </c>
      <c r="C14873" s="32" t="s">
        <v>15869</v>
      </c>
      <c r="D14873" s="32" t="s">
        <v>997</v>
      </c>
      <c r="E14873" s="145" t="s">
        <v>19277</v>
      </c>
      <c r="F14873" s="145" t="s">
        <v>997</v>
      </c>
      <c r="G14873" s="145" t="s">
        <v>17407</v>
      </c>
      <c r="H14873" s="145" t="s">
        <v>1169</v>
      </c>
      <c r="I14873" s="11" t="s">
        <v>997</v>
      </c>
      <c r="J14873" s="11" t="s">
        <v>43909</v>
      </c>
      <c r="K14873" s="11" t="s">
        <v>1166</v>
      </c>
    </row>
    <row r="14874" spans="1:11" ht="16.5" x14ac:dyDescent="0.15">
      <c r="A14874" s="145" t="s">
        <v>40520</v>
      </c>
      <c r="B14874" s="32" t="s">
        <v>15870</v>
      </c>
      <c r="C14874" s="32" t="s">
        <v>15871</v>
      </c>
      <c r="D14874" s="32" t="s">
        <v>997</v>
      </c>
      <c r="E14874" s="145" t="s">
        <v>19277</v>
      </c>
      <c r="F14874" s="145" t="s">
        <v>997</v>
      </c>
      <c r="G14874" s="145" t="s">
        <v>17407</v>
      </c>
      <c r="H14874" s="145" t="s">
        <v>1169</v>
      </c>
      <c r="I14874" s="11" t="s">
        <v>997</v>
      </c>
      <c r="J14874" s="11" t="s">
        <v>43909</v>
      </c>
      <c r="K14874" s="11" t="s">
        <v>1166</v>
      </c>
    </row>
    <row r="14875" spans="1:11" ht="16.5" x14ac:dyDescent="0.15">
      <c r="A14875" s="145" t="s">
        <v>40521</v>
      </c>
      <c r="B14875" s="32" t="s">
        <v>15872</v>
      </c>
      <c r="C14875" s="32" t="s">
        <v>15873</v>
      </c>
      <c r="D14875" s="32" t="s">
        <v>997</v>
      </c>
      <c r="E14875" s="145" t="s">
        <v>19277</v>
      </c>
      <c r="F14875" s="145" t="s">
        <v>997</v>
      </c>
      <c r="G14875" s="145" t="s">
        <v>17407</v>
      </c>
      <c r="H14875" s="145" t="s">
        <v>1169</v>
      </c>
      <c r="I14875" s="11" t="s">
        <v>997</v>
      </c>
      <c r="J14875" s="11" t="s">
        <v>43909</v>
      </c>
      <c r="K14875" s="11" t="s">
        <v>1166</v>
      </c>
    </row>
    <row r="14876" spans="1:11" ht="16.5" x14ac:dyDescent="0.15">
      <c r="A14876" s="145" t="s">
        <v>40522</v>
      </c>
      <c r="B14876" s="32" t="s">
        <v>15874</v>
      </c>
      <c r="C14876" s="32" t="s">
        <v>15875</v>
      </c>
      <c r="D14876" s="32" t="s">
        <v>997</v>
      </c>
      <c r="E14876" s="145" t="s">
        <v>19277</v>
      </c>
      <c r="F14876" s="145" t="s">
        <v>997</v>
      </c>
      <c r="G14876" s="145" t="s">
        <v>17407</v>
      </c>
      <c r="H14876" s="145" t="s">
        <v>1169</v>
      </c>
      <c r="I14876" s="11" t="s">
        <v>997</v>
      </c>
      <c r="J14876" s="11" t="s">
        <v>43909</v>
      </c>
      <c r="K14876" s="11" t="s">
        <v>1166</v>
      </c>
    </row>
    <row r="14877" spans="1:11" ht="16.5" x14ac:dyDescent="0.15">
      <c r="A14877" s="145" t="s">
        <v>40523</v>
      </c>
      <c r="B14877" s="32" t="s">
        <v>15876</v>
      </c>
      <c r="C14877" s="32" t="s">
        <v>15877</v>
      </c>
      <c r="D14877" s="32" t="s">
        <v>997</v>
      </c>
      <c r="E14877" s="145" t="s">
        <v>19277</v>
      </c>
      <c r="F14877" s="145" t="s">
        <v>997</v>
      </c>
      <c r="G14877" s="145" t="s">
        <v>17407</v>
      </c>
      <c r="H14877" s="145" t="s">
        <v>1169</v>
      </c>
      <c r="I14877" s="11" t="s">
        <v>997</v>
      </c>
      <c r="J14877" s="11" t="s">
        <v>43909</v>
      </c>
      <c r="K14877" s="11" t="s">
        <v>1166</v>
      </c>
    </row>
    <row r="14878" spans="1:11" ht="16.5" x14ac:dyDescent="0.15">
      <c r="A14878" s="145" t="s">
        <v>40524</v>
      </c>
      <c r="B14878" s="32" t="s">
        <v>15878</v>
      </c>
      <c r="C14878" s="32" t="s">
        <v>15879</v>
      </c>
      <c r="D14878" s="32" t="s">
        <v>997</v>
      </c>
      <c r="E14878" s="145" t="s">
        <v>19277</v>
      </c>
      <c r="F14878" s="145" t="s">
        <v>997</v>
      </c>
      <c r="G14878" s="145" t="s">
        <v>17407</v>
      </c>
      <c r="H14878" s="145" t="s">
        <v>1169</v>
      </c>
      <c r="I14878" s="11" t="s">
        <v>997</v>
      </c>
      <c r="J14878" s="11" t="s">
        <v>43909</v>
      </c>
      <c r="K14878" s="11" t="s">
        <v>1166</v>
      </c>
    </row>
    <row r="14879" spans="1:11" ht="16.5" x14ac:dyDescent="0.15">
      <c r="A14879" s="145" t="s">
        <v>40525</v>
      </c>
      <c r="B14879" s="32" t="s">
        <v>15880</v>
      </c>
      <c r="C14879" s="32" t="s">
        <v>15881</v>
      </c>
      <c r="D14879" s="32" t="s">
        <v>997</v>
      </c>
      <c r="E14879" s="145" t="s">
        <v>19277</v>
      </c>
      <c r="F14879" s="145" t="s">
        <v>997</v>
      </c>
      <c r="G14879" s="145" t="s">
        <v>17407</v>
      </c>
      <c r="H14879" s="145" t="s">
        <v>1169</v>
      </c>
      <c r="I14879" s="11" t="s">
        <v>997</v>
      </c>
      <c r="J14879" s="11" t="s">
        <v>43909</v>
      </c>
      <c r="K14879" s="11" t="s">
        <v>1166</v>
      </c>
    </row>
    <row r="14880" spans="1:11" ht="16.5" x14ac:dyDescent="0.15">
      <c r="A14880" s="145" t="s">
        <v>40526</v>
      </c>
      <c r="B14880" s="32" t="s">
        <v>15882</v>
      </c>
      <c r="C14880" s="32" t="s">
        <v>15883</v>
      </c>
      <c r="D14880" s="32" t="s">
        <v>997</v>
      </c>
      <c r="E14880" s="145" t="s">
        <v>19277</v>
      </c>
      <c r="F14880" s="145" t="s">
        <v>997</v>
      </c>
      <c r="G14880" s="145" t="s">
        <v>17407</v>
      </c>
      <c r="H14880" s="145" t="s">
        <v>1169</v>
      </c>
      <c r="I14880" s="11" t="s">
        <v>997</v>
      </c>
      <c r="J14880" s="11" t="s">
        <v>43909</v>
      </c>
      <c r="K14880" s="11" t="s">
        <v>1166</v>
      </c>
    </row>
    <row r="14881" spans="1:11" ht="16.5" x14ac:dyDescent="0.15">
      <c r="A14881" s="145" t="s">
        <v>40527</v>
      </c>
      <c r="B14881" s="32" t="s">
        <v>3172</v>
      </c>
      <c r="C14881" s="32" t="s">
        <v>3176</v>
      </c>
      <c r="D14881" s="32" t="s">
        <v>997</v>
      </c>
      <c r="E14881" s="145" t="s">
        <v>17405</v>
      </c>
      <c r="F14881" s="145" t="s">
        <v>38164</v>
      </c>
      <c r="G14881" s="145" t="s">
        <v>17454</v>
      </c>
      <c r="H14881" s="145" t="s">
        <v>1227</v>
      </c>
      <c r="I14881" s="11" t="s">
        <v>1166</v>
      </c>
      <c r="J14881" s="11" t="s">
        <v>43910</v>
      </c>
      <c r="K14881" s="11" t="s">
        <v>1166</v>
      </c>
    </row>
    <row r="14882" spans="1:11" ht="16.5" x14ac:dyDescent="0.15">
      <c r="A14882" s="145" t="s">
        <v>44803</v>
      </c>
      <c r="B14882" s="32" t="s">
        <v>44804</v>
      </c>
      <c r="C14882" s="32" t="s">
        <v>44805</v>
      </c>
      <c r="D14882" s="32" t="s">
        <v>997</v>
      </c>
      <c r="E14882" s="145" t="s">
        <v>17405</v>
      </c>
      <c r="F14882" s="145" t="s">
        <v>44806</v>
      </c>
      <c r="G14882" s="145" t="s">
        <v>17565</v>
      </c>
      <c r="H14882" s="145" t="s">
        <v>1169</v>
      </c>
      <c r="I14882" s="11" t="s">
        <v>997</v>
      </c>
      <c r="J14882" s="11" t="s">
        <v>997</v>
      </c>
      <c r="K14882" s="11" t="s">
        <v>1166</v>
      </c>
    </row>
    <row r="14883" spans="1:11" ht="16.5" x14ac:dyDescent="0.15">
      <c r="A14883" s="145" t="s">
        <v>44807</v>
      </c>
      <c r="B14883" s="32" t="s">
        <v>3925</v>
      </c>
      <c r="C14883" s="32" t="s">
        <v>44808</v>
      </c>
      <c r="D14883" s="32" t="s">
        <v>997</v>
      </c>
      <c r="E14883" s="145" t="s">
        <v>17581</v>
      </c>
      <c r="F14883" s="145" t="s">
        <v>997</v>
      </c>
      <c r="G14883" s="145" t="s">
        <v>17407</v>
      </c>
      <c r="H14883" s="145" t="s">
        <v>1169</v>
      </c>
      <c r="I14883" s="11" t="s">
        <v>997</v>
      </c>
      <c r="J14883" s="11" t="s">
        <v>997</v>
      </c>
      <c r="K14883" s="11" t="s">
        <v>1166</v>
      </c>
    </row>
    <row r="14884" spans="1:11" ht="16.5" x14ac:dyDescent="0.15">
      <c r="A14884" s="145" t="s">
        <v>44809</v>
      </c>
      <c r="B14884" s="32" t="s">
        <v>44810</v>
      </c>
      <c r="C14884" s="32" t="s">
        <v>44811</v>
      </c>
      <c r="D14884" s="32" t="s">
        <v>997</v>
      </c>
      <c r="E14884" s="145" t="s">
        <v>17405</v>
      </c>
      <c r="F14884" s="145" t="s">
        <v>44812</v>
      </c>
      <c r="G14884" s="145" t="s">
        <v>17407</v>
      </c>
      <c r="H14884" s="145" t="s">
        <v>1169</v>
      </c>
      <c r="I14884" s="11" t="s">
        <v>997</v>
      </c>
      <c r="J14884" s="11" t="s">
        <v>997</v>
      </c>
      <c r="K14884" s="11" t="s">
        <v>1166</v>
      </c>
    </row>
    <row r="14885" spans="1:11" ht="16.5" x14ac:dyDescent="0.15">
      <c r="A14885" s="145" t="s">
        <v>44813</v>
      </c>
      <c r="B14885" s="32" t="s">
        <v>16909</v>
      </c>
      <c r="C14885" s="32" t="s">
        <v>1239</v>
      </c>
      <c r="D14885" s="32" t="s">
        <v>997</v>
      </c>
      <c r="E14885" s="145" t="s">
        <v>19482</v>
      </c>
      <c r="F14885" s="145" t="s">
        <v>44814</v>
      </c>
      <c r="G14885" s="145" t="s">
        <v>17407</v>
      </c>
      <c r="H14885" s="145" t="s">
        <v>1169</v>
      </c>
      <c r="I14885" s="11" t="s">
        <v>997</v>
      </c>
      <c r="J14885" s="11" t="s">
        <v>997</v>
      </c>
      <c r="K14885" s="11" t="s">
        <v>1166</v>
      </c>
    </row>
    <row r="14886" spans="1:11" ht="16.5" x14ac:dyDescent="0.15">
      <c r="A14886" s="145" t="s">
        <v>40528</v>
      </c>
      <c r="B14886" s="32" t="s">
        <v>11097</v>
      </c>
      <c r="C14886" s="32" t="s">
        <v>26</v>
      </c>
      <c r="D14886" s="32" t="s">
        <v>15884</v>
      </c>
      <c r="E14886" s="145" t="s">
        <v>304</v>
      </c>
      <c r="F14886" s="145" t="s">
        <v>997</v>
      </c>
      <c r="G14886" s="145" t="s">
        <v>17548</v>
      </c>
      <c r="H14886" s="145" t="s">
        <v>1285</v>
      </c>
      <c r="I14886" s="11" t="s">
        <v>997</v>
      </c>
      <c r="J14886" s="11" t="s">
        <v>43911</v>
      </c>
      <c r="K14886" s="11" t="s">
        <v>1166</v>
      </c>
    </row>
    <row r="14887" spans="1:11" ht="16.5" x14ac:dyDescent="0.15">
      <c r="A14887" s="145" t="s">
        <v>40529</v>
      </c>
      <c r="B14887" s="32" t="s">
        <v>282</v>
      </c>
      <c r="C14887" s="32" t="s">
        <v>457</v>
      </c>
      <c r="D14887" s="32" t="s">
        <v>15884</v>
      </c>
      <c r="E14887" s="145" t="s">
        <v>304</v>
      </c>
      <c r="F14887" s="145" t="s">
        <v>997</v>
      </c>
      <c r="G14887" s="145" t="s">
        <v>17548</v>
      </c>
      <c r="H14887" s="145" t="s">
        <v>1285</v>
      </c>
      <c r="I14887" s="11" t="s">
        <v>997</v>
      </c>
      <c r="J14887" s="11" t="s">
        <v>43911</v>
      </c>
      <c r="K14887" s="11" t="s">
        <v>1166</v>
      </c>
    </row>
    <row r="14888" spans="1:11" ht="16.5" x14ac:dyDescent="0.15">
      <c r="A14888" s="145" t="s">
        <v>40530</v>
      </c>
      <c r="B14888" s="32" t="s">
        <v>442</v>
      </c>
      <c r="C14888" s="32" t="s">
        <v>26</v>
      </c>
      <c r="D14888" s="32" t="s">
        <v>15884</v>
      </c>
      <c r="E14888" s="145" t="s">
        <v>304</v>
      </c>
      <c r="F14888" s="145" t="s">
        <v>997</v>
      </c>
      <c r="G14888" s="145" t="s">
        <v>17549</v>
      </c>
      <c r="H14888" s="145" t="s">
        <v>1285</v>
      </c>
      <c r="I14888" s="11" t="s">
        <v>997</v>
      </c>
      <c r="J14888" s="11" t="s">
        <v>43911</v>
      </c>
      <c r="K14888" s="11" t="s">
        <v>1166</v>
      </c>
    </row>
    <row r="14889" spans="1:11" ht="16.5" x14ac:dyDescent="0.15">
      <c r="A14889" s="145" t="s">
        <v>40531</v>
      </c>
      <c r="B14889" s="32" t="s">
        <v>450</v>
      </c>
      <c r="C14889" s="32" t="s">
        <v>457</v>
      </c>
      <c r="D14889" s="32" t="s">
        <v>15884</v>
      </c>
      <c r="E14889" s="145" t="s">
        <v>304</v>
      </c>
      <c r="F14889" s="145" t="s">
        <v>997</v>
      </c>
      <c r="G14889" s="145" t="s">
        <v>17549</v>
      </c>
      <c r="H14889" s="145" t="s">
        <v>1285</v>
      </c>
      <c r="I14889" s="11" t="s">
        <v>997</v>
      </c>
      <c r="J14889" s="11" t="s">
        <v>43911</v>
      </c>
      <c r="K14889" s="11" t="s">
        <v>1166</v>
      </c>
    </row>
    <row r="14890" spans="1:11" ht="16.5" x14ac:dyDescent="0.15">
      <c r="A14890" s="145" t="s">
        <v>40532</v>
      </c>
      <c r="B14890" s="32" t="s">
        <v>15885</v>
      </c>
      <c r="C14890" s="32" t="s">
        <v>300</v>
      </c>
      <c r="D14890" s="32" t="s">
        <v>997</v>
      </c>
      <c r="E14890" s="145" t="s">
        <v>17581</v>
      </c>
      <c r="F14890" s="145" t="s">
        <v>39193</v>
      </c>
      <c r="G14890" s="145" t="s">
        <v>17407</v>
      </c>
      <c r="H14890" s="145" t="s">
        <v>1169</v>
      </c>
      <c r="I14890" s="11" t="s">
        <v>997</v>
      </c>
      <c r="J14890" s="11" t="s">
        <v>43911</v>
      </c>
      <c r="K14890" s="11" t="s">
        <v>1166</v>
      </c>
    </row>
    <row r="14891" spans="1:11" ht="16.5" x14ac:dyDescent="0.15">
      <c r="A14891" s="145" t="s">
        <v>40533</v>
      </c>
      <c r="B14891" s="32" t="s">
        <v>15886</v>
      </c>
      <c r="C14891" s="32" t="s">
        <v>300</v>
      </c>
      <c r="D14891" s="32" t="s">
        <v>997</v>
      </c>
      <c r="E14891" s="145" t="s">
        <v>17581</v>
      </c>
      <c r="F14891" s="145" t="s">
        <v>40534</v>
      </c>
      <c r="G14891" s="145" t="s">
        <v>17407</v>
      </c>
      <c r="H14891" s="145" t="s">
        <v>1169</v>
      </c>
      <c r="I14891" s="11" t="s">
        <v>997</v>
      </c>
      <c r="J14891" s="11" t="s">
        <v>43911</v>
      </c>
      <c r="K14891" s="11" t="s">
        <v>1166</v>
      </c>
    </row>
    <row r="14892" spans="1:11" ht="16.5" x14ac:dyDescent="0.15">
      <c r="A14892" s="145" t="s">
        <v>40535</v>
      </c>
      <c r="B14892" s="32" t="s">
        <v>15887</v>
      </c>
      <c r="C14892" s="32" t="s">
        <v>300</v>
      </c>
      <c r="D14892" s="32" t="s">
        <v>997</v>
      </c>
      <c r="E14892" s="145" t="s">
        <v>17581</v>
      </c>
      <c r="F14892" s="145" t="s">
        <v>40536</v>
      </c>
      <c r="G14892" s="145" t="s">
        <v>17407</v>
      </c>
      <c r="H14892" s="145" t="s">
        <v>1169</v>
      </c>
      <c r="I14892" s="11" t="s">
        <v>997</v>
      </c>
      <c r="J14892" s="11" t="s">
        <v>43911</v>
      </c>
      <c r="K14892" s="11" t="s">
        <v>1166</v>
      </c>
    </row>
    <row r="14893" spans="1:11" ht="16.5" x14ac:dyDescent="0.15">
      <c r="A14893" s="145" t="s">
        <v>40537</v>
      </c>
      <c r="B14893" s="32" t="s">
        <v>15888</v>
      </c>
      <c r="C14893" s="32" t="s">
        <v>300</v>
      </c>
      <c r="D14893" s="32" t="s">
        <v>997</v>
      </c>
      <c r="E14893" s="145" t="s">
        <v>17581</v>
      </c>
      <c r="F14893" s="145" t="s">
        <v>40538</v>
      </c>
      <c r="G14893" s="145" t="s">
        <v>17407</v>
      </c>
      <c r="H14893" s="145" t="s">
        <v>1169</v>
      </c>
      <c r="I14893" s="11" t="s">
        <v>997</v>
      </c>
      <c r="J14893" s="11" t="s">
        <v>43911</v>
      </c>
      <c r="K14893" s="11" t="s">
        <v>1166</v>
      </c>
    </row>
    <row r="14894" spans="1:11" ht="16.5" x14ac:dyDescent="0.15">
      <c r="A14894" s="145" t="s">
        <v>40539</v>
      </c>
      <c r="B14894" s="32" t="s">
        <v>44005</v>
      </c>
      <c r="C14894" s="32" t="s">
        <v>208</v>
      </c>
      <c r="D14894" s="32" t="s">
        <v>15768</v>
      </c>
      <c r="E14894" s="145" t="s">
        <v>304</v>
      </c>
      <c r="F14894" s="145" t="s">
        <v>997</v>
      </c>
      <c r="G14894" s="145" t="s">
        <v>17548</v>
      </c>
      <c r="H14894" s="145" t="s">
        <v>1285</v>
      </c>
      <c r="I14894" s="11" t="s">
        <v>997</v>
      </c>
      <c r="J14894" s="11" t="s">
        <v>43916</v>
      </c>
      <c r="K14894" s="11" t="s">
        <v>1166</v>
      </c>
    </row>
    <row r="14895" spans="1:11" ht="16.5" x14ac:dyDescent="0.15">
      <c r="A14895" s="145" t="s">
        <v>40540</v>
      </c>
      <c r="B14895" s="32" t="s">
        <v>44006</v>
      </c>
      <c r="C14895" s="32" t="s">
        <v>208</v>
      </c>
      <c r="D14895" s="32" t="s">
        <v>15768</v>
      </c>
      <c r="E14895" s="145" t="s">
        <v>304</v>
      </c>
      <c r="F14895" s="145" t="s">
        <v>997</v>
      </c>
      <c r="G14895" s="145" t="s">
        <v>17549</v>
      </c>
      <c r="H14895" s="145" t="s">
        <v>1285</v>
      </c>
      <c r="I14895" s="11" t="s">
        <v>997</v>
      </c>
      <c r="J14895" s="11" t="s">
        <v>43916</v>
      </c>
      <c r="K14895" s="11" t="s">
        <v>1166</v>
      </c>
    </row>
    <row r="14896" spans="1:11" ht="16.5" x14ac:dyDescent="0.15">
      <c r="A14896" s="145" t="s">
        <v>40541</v>
      </c>
      <c r="B14896" s="32" t="s">
        <v>15889</v>
      </c>
      <c r="C14896" s="32" t="s">
        <v>300</v>
      </c>
      <c r="D14896" s="32" t="s">
        <v>997</v>
      </c>
      <c r="E14896" s="145" t="s">
        <v>17581</v>
      </c>
      <c r="F14896" s="145" t="s">
        <v>997</v>
      </c>
      <c r="G14896" s="145" t="s">
        <v>17407</v>
      </c>
      <c r="H14896" s="145" t="s">
        <v>1169</v>
      </c>
      <c r="I14896" s="11" t="s">
        <v>997</v>
      </c>
      <c r="J14896" s="11" t="s">
        <v>43916</v>
      </c>
      <c r="K14896" s="11" t="s">
        <v>1166</v>
      </c>
    </row>
    <row r="14897" spans="1:11" ht="16.5" x14ac:dyDescent="0.15">
      <c r="A14897" s="145" t="s">
        <v>40542</v>
      </c>
      <c r="B14897" s="32" t="s">
        <v>15890</v>
      </c>
      <c r="C14897" s="32" t="s">
        <v>15891</v>
      </c>
      <c r="D14897" s="32" t="s">
        <v>997</v>
      </c>
      <c r="E14897" s="145" t="s">
        <v>304</v>
      </c>
      <c r="F14897" s="145" t="s">
        <v>997</v>
      </c>
      <c r="G14897" s="145" t="s">
        <v>17407</v>
      </c>
      <c r="H14897" s="145" t="s">
        <v>1169</v>
      </c>
      <c r="I14897" s="11" t="s">
        <v>997</v>
      </c>
      <c r="J14897" s="11" t="s">
        <v>43924</v>
      </c>
      <c r="K14897" s="11" t="s">
        <v>1166</v>
      </c>
    </row>
    <row r="14898" spans="1:11" ht="16.5" x14ac:dyDescent="0.15">
      <c r="A14898" s="145" t="s">
        <v>40543</v>
      </c>
      <c r="B14898" s="32" t="s">
        <v>4588</v>
      </c>
      <c r="C14898" s="32" t="s">
        <v>15892</v>
      </c>
      <c r="D14898" s="32" t="s">
        <v>997</v>
      </c>
      <c r="E14898" s="145" t="s">
        <v>17556</v>
      </c>
      <c r="F14898" s="145" t="s">
        <v>997</v>
      </c>
      <c r="G14898" s="145" t="s">
        <v>17407</v>
      </c>
      <c r="H14898" s="145" t="s">
        <v>1169</v>
      </c>
      <c r="I14898" s="11" t="s">
        <v>997</v>
      </c>
      <c r="J14898" s="11" t="s">
        <v>43916</v>
      </c>
      <c r="K14898" s="11" t="s">
        <v>1166</v>
      </c>
    </row>
    <row r="14899" spans="1:11" ht="16.5" x14ac:dyDescent="0.15">
      <c r="A14899" s="145" t="s">
        <v>40544</v>
      </c>
      <c r="B14899" s="32" t="s">
        <v>3359</v>
      </c>
      <c r="C14899" s="32" t="s">
        <v>15893</v>
      </c>
      <c r="D14899" s="32" t="s">
        <v>997</v>
      </c>
      <c r="E14899" s="145" t="s">
        <v>17556</v>
      </c>
      <c r="F14899" s="145" t="s">
        <v>997</v>
      </c>
      <c r="G14899" s="145" t="s">
        <v>17407</v>
      </c>
      <c r="H14899" s="145" t="s">
        <v>1169</v>
      </c>
      <c r="I14899" s="11" t="s">
        <v>997</v>
      </c>
      <c r="J14899" s="11" t="s">
        <v>43916</v>
      </c>
      <c r="K14899" s="11" t="s">
        <v>1166</v>
      </c>
    </row>
    <row r="14900" spans="1:11" ht="16.5" x14ac:dyDescent="0.15">
      <c r="A14900" s="145" t="s">
        <v>40545</v>
      </c>
      <c r="B14900" s="32" t="s">
        <v>3359</v>
      </c>
      <c r="C14900" s="32" t="s">
        <v>15894</v>
      </c>
      <c r="D14900" s="32" t="s">
        <v>997</v>
      </c>
      <c r="E14900" s="145" t="s">
        <v>17556</v>
      </c>
      <c r="F14900" s="145" t="s">
        <v>997</v>
      </c>
      <c r="G14900" s="145" t="s">
        <v>17407</v>
      </c>
      <c r="H14900" s="145" t="s">
        <v>1169</v>
      </c>
      <c r="I14900" s="11" t="s">
        <v>997</v>
      </c>
      <c r="J14900" s="11" t="s">
        <v>43916</v>
      </c>
      <c r="K14900" s="11" t="s">
        <v>1166</v>
      </c>
    </row>
    <row r="14901" spans="1:11" ht="16.5" x14ac:dyDescent="0.15">
      <c r="A14901" s="145" t="s">
        <v>40546</v>
      </c>
      <c r="B14901" s="32" t="s">
        <v>15895</v>
      </c>
      <c r="C14901" s="32" t="s">
        <v>300</v>
      </c>
      <c r="D14901" s="32" t="s">
        <v>997</v>
      </c>
      <c r="E14901" s="145" t="s">
        <v>2720</v>
      </c>
      <c r="F14901" s="145" t="s">
        <v>997</v>
      </c>
      <c r="G14901" s="145" t="s">
        <v>17565</v>
      </c>
      <c r="H14901" s="145" t="s">
        <v>1169</v>
      </c>
      <c r="I14901" s="11" t="s">
        <v>997</v>
      </c>
      <c r="J14901" s="11" t="s">
        <v>43924</v>
      </c>
      <c r="K14901" s="11" t="s">
        <v>1166</v>
      </c>
    </row>
    <row r="14902" spans="1:11" ht="16.5" x14ac:dyDescent="0.15">
      <c r="A14902" s="145" t="s">
        <v>40547</v>
      </c>
      <c r="B14902" s="32" t="s">
        <v>15896</v>
      </c>
      <c r="C14902" s="32" t="s">
        <v>997</v>
      </c>
      <c r="D14902" s="32" t="s">
        <v>997</v>
      </c>
      <c r="E14902" s="145" t="s">
        <v>1056</v>
      </c>
      <c r="F14902" s="145" t="s">
        <v>997</v>
      </c>
      <c r="G14902" s="145" t="s">
        <v>17407</v>
      </c>
      <c r="H14902" s="145" t="s">
        <v>1169</v>
      </c>
      <c r="I14902" s="11" t="s">
        <v>997</v>
      </c>
      <c r="J14902" s="11" t="s">
        <v>43916</v>
      </c>
      <c r="K14902" s="11" t="s">
        <v>1166</v>
      </c>
    </row>
    <row r="14903" spans="1:11" ht="16.5" x14ac:dyDescent="0.15">
      <c r="A14903" s="145" t="s">
        <v>40548</v>
      </c>
      <c r="B14903" s="32" t="s">
        <v>15897</v>
      </c>
      <c r="C14903" s="32" t="s">
        <v>300</v>
      </c>
      <c r="D14903" s="32" t="s">
        <v>997</v>
      </c>
      <c r="E14903" s="145" t="s">
        <v>1056</v>
      </c>
      <c r="F14903" s="145" t="s">
        <v>997</v>
      </c>
      <c r="G14903" s="145" t="s">
        <v>17407</v>
      </c>
      <c r="H14903" s="145" t="s">
        <v>1227</v>
      </c>
      <c r="I14903" s="11" t="s">
        <v>43668</v>
      </c>
      <c r="J14903" s="11" t="s">
        <v>43924</v>
      </c>
      <c r="K14903" s="11" t="s">
        <v>43664</v>
      </c>
    </row>
    <row r="14904" spans="1:11" ht="16.5" x14ac:dyDescent="0.15">
      <c r="A14904" s="145" t="s">
        <v>40549</v>
      </c>
      <c r="B14904" s="32" t="s">
        <v>15898</v>
      </c>
      <c r="C14904" s="32" t="s">
        <v>300</v>
      </c>
      <c r="D14904" s="32" t="s">
        <v>997</v>
      </c>
      <c r="E14904" s="145" t="s">
        <v>1056</v>
      </c>
      <c r="F14904" s="145" t="s">
        <v>997</v>
      </c>
      <c r="G14904" s="145" t="s">
        <v>17407</v>
      </c>
      <c r="H14904" s="145" t="s">
        <v>1227</v>
      </c>
      <c r="I14904" s="11" t="s">
        <v>43668</v>
      </c>
      <c r="J14904" s="11" t="s">
        <v>43924</v>
      </c>
      <c r="K14904" s="11" t="s">
        <v>43664</v>
      </c>
    </row>
    <row r="14905" spans="1:11" ht="16.5" x14ac:dyDescent="0.15">
      <c r="A14905" s="145" t="s">
        <v>40550</v>
      </c>
      <c r="B14905" s="32" t="s">
        <v>12577</v>
      </c>
      <c r="C14905" s="32" t="s">
        <v>300</v>
      </c>
      <c r="D14905" s="32" t="s">
        <v>997</v>
      </c>
      <c r="E14905" s="145" t="s">
        <v>1056</v>
      </c>
      <c r="F14905" s="145" t="s">
        <v>997</v>
      </c>
      <c r="G14905" s="145" t="s">
        <v>17407</v>
      </c>
      <c r="H14905" s="145" t="s">
        <v>1227</v>
      </c>
      <c r="I14905" s="11" t="s">
        <v>43668</v>
      </c>
      <c r="J14905" s="11" t="s">
        <v>43924</v>
      </c>
      <c r="K14905" s="11" t="s">
        <v>43664</v>
      </c>
    </row>
    <row r="14906" spans="1:11" ht="16.5" x14ac:dyDescent="0.15">
      <c r="A14906" s="145" t="s">
        <v>40551</v>
      </c>
      <c r="B14906" s="32" t="s">
        <v>15899</v>
      </c>
      <c r="C14906" s="32" t="s">
        <v>300</v>
      </c>
      <c r="D14906" s="32" t="s">
        <v>997</v>
      </c>
      <c r="E14906" s="145" t="s">
        <v>1056</v>
      </c>
      <c r="F14906" s="145" t="s">
        <v>997</v>
      </c>
      <c r="G14906" s="145" t="s">
        <v>17407</v>
      </c>
      <c r="H14906" s="145" t="s">
        <v>1227</v>
      </c>
      <c r="I14906" s="11" t="s">
        <v>1166</v>
      </c>
      <c r="J14906" s="11" t="s">
        <v>43924</v>
      </c>
      <c r="K14906" s="11" t="s">
        <v>1166</v>
      </c>
    </row>
    <row r="14907" spans="1:11" ht="16.5" x14ac:dyDescent="0.15">
      <c r="A14907" s="145" t="s">
        <v>40552</v>
      </c>
      <c r="B14907" s="32" t="s">
        <v>15844</v>
      </c>
      <c r="C14907" s="32" t="s">
        <v>300</v>
      </c>
      <c r="D14907" s="32" t="s">
        <v>997</v>
      </c>
      <c r="E14907" s="145" t="s">
        <v>1056</v>
      </c>
      <c r="F14907" s="145" t="s">
        <v>997</v>
      </c>
      <c r="G14907" s="145" t="s">
        <v>17407</v>
      </c>
      <c r="H14907" s="145" t="s">
        <v>1227</v>
      </c>
      <c r="I14907" s="11" t="s">
        <v>1166</v>
      </c>
      <c r="J14907" s="11" t="s">
        <v>43924</v>
      </c>
      <c r="K14907" s="11" t="s">
        <v>1166</v>
      </c>
    </row>
    <row r="14908" spans="1:11" ht="16.5" x14ac:dyDescent="0.15">
      <c r="A14908" s="145" t="s">
        <v>40553</v>
      </c>
      <c r="B14908" s="32" t="s">
        <v>15900</v>
      </c>
      <c r="C14908" s="32" t="s">
        <v>300</v>
      </c>
      <c r="D14908" s="32" t="s">
        <v>997</v>
      </c>
      <c r="E14908" s="145" t="s">
        <v>1056</v>
      </c>
      <c r="F14908" s="145" t="s">
        <v>997</v>
      </c>
      <c r="G14908" s="145" t="s">
        <v>17407</v>
      </c>
      <c r="H14908" s="145" t="s">
        <v>1227</v>
      </c>
      <c r="I14908" s="11" t="s">
        <v>43668</v>
      </c>
      <c r="J14908" s="11" t="s">
        <v>43924</v>
      </c>
      <c r="K14908" s="11" t="s">
        <v>43664</v>
      </c>
    </row>
    <row r="14909" spans="1:11" ht="16.5" x14ac:dyDescent="0.15">
      <c r="A14909" s="145" t="s">
        <v>40554</v>
      </c>
      <c r="B14909" s="32" t="s">
        <v>15901</v>
      </c>
      <c r="C14909" s="32" t="s">
        <v>300</v>
      </c>
      <c r="D14909" s="32" t="s">
        <v>997</v>
      </c>
      <c r="E14909" s="145" t="s">
        <v>17581</v>
      </c>
      <c r="F14909" s="145" t="s">
        <v>40555</v>
      </c>
      <c r="G14909" s="145" t="s">
        <v>17407</v>
      </c>
      <c r="H14909" s="145" t="s">
        <v>1169</v>
      </c>
      <c r="I14909" s="11" t="s">
        <v>997</v>
      </c>
      <c r="J14909" s="11" t="s">
        <v>43908</v>
      </c>
      <c r="K14909" s="11" t="s">
        <v>1166</v>
      </c>
    </row>
    <row r="14910" spans="1:11" ht="16.5" x14ac:dyDescent="0.15">
      <c r="A14910" s="145" t="s">
        <v>40556</v>
      </c>
      <c r="B14910" s="32" t="s">
        <v>4471</v>
      </c>
      <c r="C14910" s="32" t="s">
        <v>15902</v>
      </c>
      <c r="D14910" s="32" t="s">
        <v>997</v>
      </c>
      <c r="E14910" s="145" t="s">
        <v>17405</v>
      </c>
      <c r="F14910" s="145" t="s">
        <v>997</v>
      </c>
      <c r="G14910" s="145" t="s">
        <v>17565</v>
      </c>
      <c r="H14910" s="145" t="s">
        <v>1169</v>
      </c>
      <c r="I14910" s="11" t="s">
        <v>997</v>
      </c>
      <c r="J14910" s="11" t="s">
        <v>43924</v>
      </c>
      <c r="K14910" s="11" t="s">
        <v>1166</v>
      </c>
    </row>
    <row r="14911" spans="1:11" ht="16.5" x14ac:dyDescent="0.15">
      <c r="A14911" s="145" t="s">
        <v>40557</v>
      </c>
      <c r="B14911" s="32" t="s">
        <v>15993</v>
      </c>
      <c r="C14911" s="32" t="s">
        <v>300</v>
      </c>
      <c r="D14911" s="32" t="s">
        <v>997</v>
      </c>
      <c r="E14911" s="145" t="s">
        <v>17581</v>
      </c>
      <c r="F14911" s="145" t="s">
        <v>40558</v>
      </c>
      <c r="G14911" s="145" t="s">
        <v>17407</v>
      </c>
      <c r="H14911" s="145" t="s">
        <v>1227</v>
      </c>
      <c r="I14911" s="11" t="s">
        <v>1166</v>
      </c>
      <c r="J14911" s="11" t="s">
        <v>43908</v>
      </c>
      <c r="K14911" s="11" t="s">
        <v>1166</v>
      </c>
    </row>
    <row r="14912" spans="1:11" ht="16.5" x14ac:dyDescent="0.15">
      <c r="A14912" s="145" t="s">
        <v>40559</v>
      </c>
      <c r="B14912" s="32" t="s">
        <v>44208</v>
      </c>
      <c r="C14912" s="32" t="s">
        <v>300</v>
      </c>
      <c r="D14912" s="32" t="s">
        <v>997</v>
      </c>
      <c r="E14912" s="145" t="s">
        <v>17581</v>
      </c>
      <c r="F14912" s="145" t="s">
        <v>40560</v>
      </c>
      <c r="G14912" s="145" t="s">
        <v>17407</v>
      </c>
      <c r="H14912" s="145" t="s">
        <v>1169</v>
      </c>
      <c r="I14912" s="11" t="s">
        <v>997</v>
      </c>
      <c r="J14912" s="11" t="s">
        <v>43908</v>
      </c>
      <c r="K14912" s="11" t="s">
        <v>1166</v>
      </c>
    </row>
    <row r="14913" spans="1:11" ht="16.5" x14ac:dyDescent="0.15">
      <c r="A14913" s="145" t="s">
        <v>40561</v>
      </c>
      <c r="B14913" s="32" t="s">
        <v>15905</v>
      </c>
      <c r="C14913" s="32" t="s">
        <v>1168</v>
      </c>
      <c r="D14913" s="32" t="s">
        <v>997</v>
      </c>
      <c r="E14913" s="145" t="s">
        <v>17405</v>
      </c>
      <c r="F14913" s="145" t="s">
        <v>38146</v>
      </c>
      <c r="G14913" s="145" t="s">
        <v>17407</v>
      </c>
      <c r="H14913" s="145" t="s">
        <v>1169</v>
      </c>
      <c r="I14913" s="11" t="s">
        <v>997</v>
      </c>
      <c r="J14913" s="11" t="s">
        <v>43910</v>
      </c>
      <c r="K14913" s="11" t="s">
        <v>1166</v>
      </c>
    </row>
    <row r="14914" spans="1:11" ht="16.5" x14ac:dyDescent="0.15">
      <c r="A14914" s="145" t="s">
        <v>40562</v>
      </c>
      <c r="B14914" s="32" t="s">
        <v>15906</v>
      </c>
      <c r="C14914" s="32" t="s">
        <v>300</v>
      </c>
      <c r="D14914" s="32" t="s">
        <v>997</v>
      </c>
      <c r="E14914" s="145" t="s">
        <v>17581</v>
      </c>
      <c r="F14914" s="145" t="s">
        <v>40563</v>
      </c>
      <c r="G14914" s="145" t="s">
        <v>17407</v>
      </c>
      <c r="H14914" s="145" t="s">
        <v>1169</v>
      </c>
      <c r="I14914" s="11" t="s">
        <v>997</v>
      </c>
      <c r="J14914" s="11" t="s">
        <v>43908</v>
      </c>
      <c r="K14914" s="11" t="s">
        <v>1166</v>
      </c>
    </row>
    <row r="14915" spans="1:11" ht="16.5" x14ac:dyDescent="0.15">
      <c r="A14915" s="145" t="s">
        <v>40564</v>
      </c>
      <c r="B14915" s="32" t="s">
        <v>15907</v>
      </c>
      <c r="C14915" s="32" t="s">
        <v>1910</v>
      </c>
      <c r="D14915" s="32" t="s">
        <v>997</v>
      </c>
      <c r="E14915" s="145" t="s">
        <v>17405</v>
      </c>
      <c r="F14915" s="145" t="s">
        <v>40565</v>
      </c>
      <c r="G14915" s="145" t="s">
        <v>17565</v>
      </c>
      <c r="H14915" s="145" t="s">
        <v>1169</v>
      </c>
      <c r="I14915" s="11" t="s">
        <v>997</v>
      </c>
      <c r="J14915" s="11" t="s">
        <v>43910</v>
      </c>
      <c r="K14915" s="11" t="s">
        <v>1166</v>
      </c>
    </row>
    <row r="14916" spans="1:11" ht="16.5" x14ac:dyDescent="0.15">
      <c r="A14916" s="145" t="s">
        <v>40566</v>
      </c>
      <c r="B14916" s="32" t="s">
        <v>15908</v>
      </c>
      <c r="C14916" s="32" t="s">
        <v>300</v>
      </c>
      <c r="D14916" s="32" t="s">
        <v>997</v>
      </c>
      <c r="E14916" s="145" t="s">
        <v>17581</v>
      </c>
      <c r="F14916" s="145" t="s">
        <v>40567</v>
      </c>
      <c r="G14916" s="145" t="s">
        <v>17407</v>
      </c>
      <c r="H14916" s="145" t="s">
        <v>1169</v>
      </c>
      <c r="I14916" s="11" t="s">
        <v>997</v>
      </c>
      <c r="J14916" s="11" t="s">
        <v>43908</v>
      </c>
      <c r="K14916" s="11" t="s">
        <v>1166</v>
      </c>
    </row>
    <row r="14917" spans="1:11" ht="16.5" x14ac:dyDescent="0.15">
      <c r="A14917" s="145" t="s">
        <v>40568</v>
      </c>
      <c r="B14917" s="32" t="s">
        <v>15909</v>
      </c>
      <c r="C14917" s="32" t="s">
        <v>1956</v>
      </c>
      <c r="D14917" s="32" t="s">
        <v>997</v>
      </c>
      <c r="E14917" s="145" t="s">
        <v>17405</v>
      </c>
      <c r="F14917" s="145" t="s">
        <v>40569</v>
      </c>
      <c r="G14917" s="145" t="s">
        <v>17565</v>
      </c>
      <c r="H14917" s="145" t="s">
        <v>1169</v>
      </c>
      <c r="I14917" s="11" t="s">
        <v>997</v>
      </c>
      <c r="J14917" s="11" t="s">
        <v>43910</v>
      </c>
      <c r="K14917" s="11" t="s">
        <v>1166</v>
      </c>
    </row>
    <row r="14918" spans="1:11" ht="16.5" x14ac:dyDescent="0.15">
      <c r="A14918" s="145" t="s">
        <v>40570</v>
      </c>
      <c r="B14918" s="32" t="s">
        <v>3465</v>
      </c>
      <c r="C14918" s="32" t="s">
        <v>300</v>
      </c>
      <c r="D14918" s="32" t="s">
        <v>997</v>
      </c>
      <c r="E14918" s="145" t="s">
        <v>17581</v>
      </c>
      <c r="F14918" s="145" t="s">
        <v>40571</v>
      </c>
      <c r="G14918" s="145" t="s">
        <v>17407</v>
      </c>
      <c r="H14918" s="145" t="s">
        <v>1169</v>
      </c>
      <c r="I14918" s="11" t="s">
        <v>997</v>
      </c>
      <c r="J14918" s="11" t="s">
        <v>43908</v>
      </c>
      <c r="K14918" s="11" t="s">
        <v>1166</v>
      </c>
    </row>
    <row r="14919" spans="1:11" ht="16.5" x14ac:dyDescent="0.15">
      <c r="A14919" s="145" t="s">
        <v>40572</v>
      </c>
      <c r="B14919" s="32" t="s">
        <v>44209</v>
      </c>
      <c r="C14919" s="32" t="s">
        <v>300</v>
      </c>
      <c r="D14919" s="32" t="s">
        <v>997</v>
      </c>
      <c r="E14919" s="145" t="s">
        <v>17581</v>
      </c>
      <c r="F14919" s="145" t="s">
        <v>40573</v>
      </c>
      <c r="G14919" s="145" t="s">
        <v>17407</v>
      </c>
      <c r="H14919" s="145" t="s">
        <v>1169</v>
      </c>
      <c r="I14919" s="11" t="s">
        <v>997</v>
      </c>
      <c r="J14919" s="11" t="s">
        <v>43908</v>
      </c>
      <c r="K14919" s="11" t="s">
        <v>1166</v>
      </c>
    </row>
    <row r="14920" spans="1:11" ht="16.5" x14ac:dyDescent="0.15">
      <c r="A14920" s="145" t="s">
        <v>40574</v>
      </c>
      <c r="B14920" s="32" t="s">
        <v>44210</v>
      </c>
      <c r="C14920" s="32" t="s">
        <v>300</v>
      </c>
      <c r="D14920" s="32" t="s">
        <v>997</v>
      </c>
      <c r="E14920" s="145" t="s">
        <v>17581</v>
      </c>
      <c r="F14920" s="145" t="s">
        <v>40575</v>
      </c>
      <c r="G14920" s="145" t="s">
        <v>17407</v>
      </c>
      <c r="H14920" s="145" t="s">
        <v>1169</v>
      </c>
      <c r="I14920" s="11" t="s">
        <v>997</v>
      </c>
      <c r="J14920" s="11" t="s">
        <v>43908</v>
      </c>
      <c r="K14920" s="11" t="s">
        <v>1166</v>
      </c>
    </row>
    <row r="14921" spans="1:11" ht="16.5" x14ac:dyDescent="0.15">
      <c r="A14921" s="145" t="s">
        <v>40576</v>
      </c>
      <c r="B14921" s="32" t="s">
        <v>15912</v>
      </c>
      <c r="C14921" s="32" t="s">
        <v>1956</v>
      </c>
      <c r="D14921" s="32" t="s">
        <v>997</v>
      </c>
      <c r="E14921" s="145" t="s">
        <v>17405</v>
      </c>
      <c r="F14921" s="145" t="s">
        <v>40577</v>
      </c>
      <c r="G14921" s="145" t="s">
        <v>17565</v>
      </c>
      <c r="H14921" s="145" t="s">
        <v>1169</v>
      </c>
      <c r="I14921" s="11" t="s">
        <v>997</v>
      </c>
      <c r="J14921" s="11" t="s">
        <v>43910</v>
      </c>
      <c r="K14921" s="11" t="s">
        <v>1166</v>
      </c>
    </row>
    <row r="14922" spans="1:11" ht="16.5" x14ac:dyDescent="0.15">
      <c r="A14922" s="145" t="s">
        <v>40578</v>
      </c>
      <c r="B14922" s="32" t="s">
        <v>15913</v>
      </c>
      <c r="C14922" s="32" t="s">
        <v>15914</v>
      </c>
      <c r="D14922" s="32" t="s">
        <v>15915</v>
      </c>
      <c r="E14922" s="145" t="s">
        <v>1056</v>
      </c>
      <c r="F14922" s="145" t="s">
        <v>997</v>
      </c>
      <c r="G14922" s="145" t="s">
        <v>17407</v>
      </c>
      <c r="H14922" s="145" t="s">
        <v>1169</v>
      </c>
      <c r="I14922" s="11" t="s">
        <v>997</v>
      </c>
      <c r="J14922" s="11" t="s">
        <v>43908</v>
      </c>
      <c r="K14922" s="11" t="s">
        <v>1166</v>
      </c>
    </row>
    <row r="14923" spans="1:11" ht="16.5" x14ac:dyDescent="0.15">
      <c r="A14923" s="145" t="s">
        <v>40579</v>
      </c>
      <c r="B14923" s="32" t="s">
        <v>15916</v>
      </c>
      <c r="C14923" s="32" t="s">
        <v>1956</v>
      </c>
      <c r="D14923" s="32" t="s">
        <v>997</v>
      </c>
      <c r="E14923" s="145" t="s">
        <v>17405</v>
      </c>
      <c r="F14923" s="145" t="s">
        <v>40580</v>
      </c>
      <c r="G14923" s="145" t="s">
        <v>17565</v>
      </c>
      <c r="H14923" s="145" t="s">
        <v>1169</v>
      </c>
      <c r="I14923" s="11" t="s">
        <v>997</v>
      </c>
      <c r="J14923" s="11" t="s">
        <v>43910</v>
      </c>
      <c r="K14923" s="11" t="s">
        <v>1166</v>
      </c>
    </row>
    <row r="14924" spans="1:11" ht="16.5" x14ac:dyDescent="0.15">
      <c r="A14924" s="145" t="s">
        <v>40581</v>
      </c>
      <c r="B14924" s="32" t="s">
        <v>15917</v>
      </c>
      <c r="C14924" s="32" t="s">
        <v>15918</v>
      </c>
      <c r="D14924" s="32" t="s">
        <v>15915</v>
      </c>
      <c r="E14924" s="145" t="s">
        <v>1056</v>
      </c>
      <c r="F14924" s="145" t="s">
        <v>997</v>
      </c>
      <c r="G14924" s="145" t="s">
        <v>17407</v>
      </c>
      <c r="H14924" s="145" t="s">
        <v>1169</v>
      </c>
      <c r="I14924" s="11" t="s">
        <v>997</v>
      </c>
      <c r="J14924" s="11" t="s">
        <v>43908</v>
      </c>
      <c r="K14924" s="11" t="s">
        <v>1166</v>
      </c>
    </row>
    <row r="14925" spans="1:11" ht="16.5" x14ac:dyDescent="0.15">
      <c r="A14925" s="145" t="s">
        <v>40582</v>
      </c>
      <c r="B14925" s="32" t="s">
        <v>15919</v>
      </c>
      <c r="C14925" s="32" t="s">
        <v>1956</v>
      </c>
      <c r="D14925" s="32" t="s">
        <v>997</v>
      </c>
      <c r="E14925" s="145" t="s">
        <v>17405</v>
      </c>
      <c r="F14925" s="145" t="s">
        <v>40583</v>
      </c>
      <c r="G14925" s="145" t="s">
        <v>17565</v>
      </c>
      <c r="H14925" s="145" t="s">
        <v>1169</v>
      </c>
      <c r="I14925" s="11" t="s">
        <v>997</v>
      </c>
      <c r="J14925" s="11" t="s">
        <v>43910</v>
      </c>
      <c r="K14925" s="11" t="s">
        <v>1166</v>
      </c>
    </row>
    <row r="14926" spans="1:11" ht="16.5" x14ac:dyDescent="0.15">
      <c r="A14926" s="145" t="s">
        <v>40584</v>
      </c>
      <c r="B14926" s="32" t="s">
        <v>13779</v>
      </c>
      <c r="C14926" s="32" t="s">
        <v>14719</v>
      </c>
      <c r="D14926" s="32" t="s">
        <v>997</v>
      </c>
      <c r="E14926" s="145" t="s">
        <v>17405</v>
      </c>
      <c r="F14926" s="145" t="s">
        <v>36973</v>
      </c>
      <c r="G14926" s="145" t="s">
        <v>17407</v>
      </c>
      <c r="H14926" s="145" t="s">
        <v>1169</v>
      </c>
      <c r="I14926" s="11" t="s">
        <v>997</v>
      </c>
      <c r="J14926" s="11" t="s">
        <v>43923</v>
      </c>
      <c r="K14926" s="11" t="s">
        <v>1166</v>
      </c>
    </row>
    <row r="14927" spans="1:11" ht="16.5" x14ac:dyDescent="0.15">
      <c r="A14927" s="145" t="s">
        <v>40585</v>
      </c>
      <c r="B14927" s="32" t="s">
        <v>13779</v>
      </c>
      <c r="C14927" s="32" t="s">
        <v>13204</v>
      </c>
      <c r="D14927" s="32" t="s">
        <v>997</v>
      </c>
      <c r="E14927" s="145" t="s">
        <v>17405</v>
      </c>
      <c r="F14927" s="145" t="s">
        <v>36973</v>
      </c>
      <c r="G14927" s="145" t="s">
        <v>17407</v>
      </c>
      <c r="H14927" s="145" t="s">
        <v>1169</v>
      </c>
      <c r="I14927" s="11" t="s">
        <v>997</v>
      </c>
      <c r="J14927" s="11" t="s">
        <v>43923</v>
      </c>
      <c r="K14927" s="11" t="s">
        <v>1166</v>
      </c>
    </row>
    <row r="14928" spans="1:11" ht="16.5" x14ac:dyDescent="0.15">
      <c r="A14928" s="145" t="s">
        <v>40586</v>
      </c>
      <c r="B14928" s="32" t="s">
        <v>15920</v>
      </c>
      <c r="C14928" s="32" t="s">
        <v>9284</v>
      </c>
      <c r="D14928" s="32" t="s">
        <v>997</v>
      </c>
      <c r="E14928" s="145" t="s">
        <v>17405</v>
      </c>
      <c r="F14928" s="145" t="s">
        <v>40587</v>
      </c>
      <c r="G14928" s="145" t="s">
        <v>17407</v>
      </c>
      <c r="H14928" s="145" t="s">
        <v>1169</v>
      </c>
      <c r="I14928" s="11" t="s">
        <v>997</v>
      </c>
      <c r="J14928" s="11" t="s">
        <v>43923</v>
      </c>
      <c r="K14928" s="11" t="s">
        <v>1166</v>
      </c>
    </row>
    <row r="14929" spans="1:11" ht="16.5" x14ac:dyDescent="0.15">
      <c r="A14929" s="145" t="s">
        <v>40588</v>
      </c>
      <c r="B14929" s="32" t="s">
        <v>3840</v>
      </c>
      <c r="C14929" s="32" t="s">
        <v>300</v>
      </c>
      <c r="D14929" s="32" t="s">
        <v>997</v>
      </c>
      <c r="E14929" s="145" t="s">
        <v>17405</v>
      </c>
      <c r="F14929" s="145" t="s">
        <v>38360</v>
      </c>
      <c r="G14929" s="145" t="s">
        <v>17454</v>
      </c>
      <c r="H14929" s="145" t="s">
        <v>1169</v>
      </c>
      <c r="I14929" s="11" t="s">
        <v>997</v>
      </c>
      <c r="J14929" s="11" t="s">
        <v>43925</v>
      </c>
      <c r="K14929" s="11" t="s">
        <v>1166</v>
      </c>
    </row>
    <row r="14930" spans="1:11" ht="16.5" x14ac:dyDescent="0.15">
      <c r="A14930" s="145" t="s">
        <v>40589</v>
      </c>
      <c r="B14930" s="32" t="s">
        <v>15921</v>
      </c>
      <c r="C14930" s="32" t="s">
        <v>9284</v>
      </c>
      <c r="D14930" s="32" t="s">
        <v>997</v>
      </c>
      <c r="E14930" s="145" t="s">
        <v>17405</v>
      </c>
      <c r="F14930" s="145" t="s">
        <v>40590</v>
      </c>
      <c r="G14930" s="145" t="s">
        <v>17407</v>
      </c>
      <c r="H14930" s="145" t="s">
        <v>1169</v>
      </c>
      <c r="I14930" s="11" t="s">
        <v>997</v>
      </c>
      <c r="J14930" s="11" t="s">
        <v>43923</v>
      </c>
      <c r="K14930" s="11" t="s">
        <v>1166</v>
      </c>
    </row>
    <row r="14931" spans="1:11" ht="16.5" x14ac:dyDescent="0.15">
      <c r="A14931" s="145" t="s">
        <v>40591</v>
      </c>
      <c r="B14931" s="32" t="s">
        <v>15922</v>
      </c>
      <c r="C14931" s="32" t="s">
        <v>300</v>
      </c>
      <c r="D14931" s="32" t="s">
        <v>15449</v>
      </c>
      <c r="E14931" s="145" t="s">
        <v>1056</v>
      </c>
      <c r="F14931" s="145" t="s">
        <v>997</v>
      </c>
      <c r="G14931" s="145" t="s">
        <v>17407</v>
      </c>
      <c r="H14931" s="145" t="s">
        <v>1227</v>
      </c>
      <c r="I14931" s="11" t="s">
        <v>1166</v>
      </c>
      <c r="J14931" s="11" t="s">
        <v>43918</v>
      </c>
      <c r="K14931" s="11" t="s">
        <v>1166</v>
      </c>
    </row>
    <row r="14932" spans="1:11" ht="16.5" x14ac:dyDescent="0.15">
      <c r="A14932" s="145" t="s">
        <v>40592</v>
      </c>
      <c r="B14932" s="32" t="s">
        <v>15560</v>
      </c>
      <c r="C14932" s="32" t="s">
        <v>15561</v>
      </c>
      <c r="D14932" s="32" t="s">
        <v>997</v>
      </c>
      <c r="E14932" s="145" t="s">
        <v>17405</v>
      </c>
      <c r="F14932" s="145" t="s">
        <v>15923</v>
      </c>
      <c r="G14932" s="145" t="s">
        <v>17407</v>
      </c>
      <c r="H14932" s="145" t="s">
        <v>1169</v>
      </c>
      <c r="I14932" s="11" t="s">
        <v>997</v>
      </c>
      <c r="J14932" s="11" t="s">
        <v>43925</v>
      </c>
      <c r="K14932" s="11" t="s">
        <v>1166</v>
      </c>
    </row>
    <row r="14933" spans="1:11" ht="16.5" x14ac:dyDescent="0.15">
      <c r="A14933" s="145" t="s">
        <v>40593</v>
      </c>
      <c r="B14933" s="32" t="s">
        <v>12948</v>
      </c>
      <c r="C14933" s="32" t="s">
        <v>1256</v>
      </c>
      <c r="D14933" s="32" t="s">
        <v>997</v>
      </c>
      <c r="E14933" s="145" t="s">
        <v>17405</v>
      </c>
      <c r="F14933" s="145" t="s">
        <v>21576</v>
      </c>
      <c r="G14933" s="145" t="s">
        <v>17407</v>
      </c>
      <c r="H14933" s="145" t="s">
        <v>1169</v>
      </c>
      <c r="I14933" s="11" t="s">
        <v>997</v>
      </c>
      <c r="J14933" s="11" t="s">
        <v>43918</v>
      </c>
      <c r="K14933" s="11" t="s">
        <v>1166</v>
      </c>
    </row>
    <row r="14934" spans="1:11" ht="16.5" x14ac:dyDescent="0.15">
      <c r="A14934" s="145" t="s">
        <v>40594</v>
      </c>
      <c r="B14934" s="32" t="s">
        <v>7708</v>
      </c>
      <c r="C14934" s="32" t="s">
        <v>300</v>
      </c>
      <c r="D14934" s="32" t="s">
        <v>997</v>
      </c>
      <c r="E14934" s="145" t="s">
        <v>17581</v>
      </c>
      <c r="F14934" s="145" t="s">
        <v>21149</v>
      </c>
      <c r="G14934" s="145" t="s">
        <v>17407</v>
      </c>
      <c r="H14934" s="145" t="s">
        <v>1169</v>
      </c>
      <c r="I14934" s="11" t="s">
        <v>997</v>
      </c>
      <c r="J14934" s="11" t="s">
        <v>43918</v>
      </c>
      <c r="K14934" s="11" t="s">
        <v>1166</v>
      </c>
    </row>
    <row r="14935" spans="1:11" ht="16.5" x14ac:dyDescent="0.15">
      <c r="A14935" s="145" t="s">
        <v>40595</v>
      </c>
      <c r="B14935" s="32" t="s">
        <v>15924</v>
      </c>
      <c r="C14935" s="32" t="s">
        <v>300</v>
      </c>
      <c r="D14935" s="32" t="s">
        <v>997</v>
      </c>
      <c r="E14935" s="145" t="s">
        <v>17581</v>
      </c>
      <c r="F14935" s="145" t="s">
        <v>21301</v>
      </c>
      <c r="G14935" s="145" t="s">
        <v>17407</v>
      </c>
      <c r="H14935" s="145" t="s">
        <v>1169</v>
      </c>
      <c r="I14935" s="11" t="s">
        <v>997</v>
      </c>
      <c r="J14935" s="11" t="s">
        <v>43918</v>
      </c>
      <c r="K14935" s="11" t="s">
        <v>1166</v>
      </c>
    </row>
    <row r="14936" spans="1:11" ht="16.5" x14ac:dyDescent="0.15">
      <c r="A14936" s="145" t="s">
        <v>40596</v>
      </c>
      <c r="B14936" s="32" t="s">
        <v>7700</v>
      </c>
      <c r="C14936" s="32" t="s">
        <v>300</v>
      </c>
      <c r="D14936" s="32" t="s">
        <v>997</v>
      </c>
      <c r="E14936" s="145" t="s">
        <v>17581</v>
      </c>
      <c r="F14936" s="145" t="s">
        <v>21214</v>
      </c>
      <c r="G14936" s="145" t="s">
        <v>17407</v>
      </c>
      <c r="H14936" s="145" t="s">
        <v>1169</v>
      </c>
      <c r="I14936" s="11" t="s">
        <v>997</v>
      </c>
      <c r="J14936" s="11" t="s">
        <v>43918</v>
      </c>
      <c r="K14936" s="11" t="s">
        <v>1166</v>
      </c>
    </row>
    <row r="14937" spans="1:11" ht="16.5" x14ac:dyDescent="0.15">
      <c r="A14937" s="145" t="s">
        <v>40597</v>
      </c>
      <c r="B14937" s="32" t="s">
        <v>15925</v>
      </c>
      <c r="C14937" s="32" t="s">
        <v>300</v>
      </c>
      <c r="D14937" s="32" t="s">
        <v>997</v>
      </c>
      <c r="E14937" s="145" t="s">
        <v>17581</v>
      </c>
      <c r="F14937" s="145" t="s">
        <v>21335</v>
      </c>
      <c r="G14937" s="145" t="s">
        <v>17407</v>
      </c>
      <c r="H14937" s="145" t="s">
        <v>1169</v>
      </c>
      <c r="I14937" s="11" t="s">
        <v>997</v>
      </c>
      <c r="J14937" s="11" t="s">
        <v>43918</v>
      </c>
      <c r="K14937" s="11" t="s">
        <v>1166</v>
      </c>
    </row>
    <row r="14938" spans="1:11" ht="16.5" x14ac:dyDescent="0.15">
      <c r="A14938" s="145" t="s">
        <v>40598</v>
      </c>
      <c r="B14938" s="32" t="s">
        <v>14845</v>
      </c>
      <c r="C14938" s="32" t="s">
        <v>300</v>
      </c>
      <c r="D14938" s="32" t="s">
        <v>997</v>
      </c>
      <c r="E14938" s="145" t="s">
        <v>17581</v>
      </c>
      <c r="F14938" s="145" t="s">
        <v>39201</v>
      </c>
      <c r="G14938" s="145" t="s">
        <v>17407</v>
      </c>
      <c r="H14938" s="145" t="s">
        <v>1169</v>
      </c>
      <c r="I14938" s="11" t="s">
        <v>997</v>
      </c>
      <c r="J14938" s="11" t="s">
        <v>43918</v>
      </c>
      <c r="K14938" s="11" t="s">
        <v>1166</v>
      </c>
    </row>
    <row r="14939" spans="1:11" ht="16.5" x14ac:dyDescent="0.15">
      <c r="A14939" s="145" t="s">
        <v>40599</v>
      </c>
      <c r="B14939" s="32" t="s">
        <v>15926</v>
      </c>
      <c r="C14939" s="32" t="s">
        <v>300</v>
      </c>
      <c r="D14939" s="32" t="s">
        <v>997</v>
      </c>
      <c r="E14939" s="145" t="s">
        <v>17581</v>
      </c>
      <c r="F14939" s="145" t="s">
        <v>40600</v>
      </c>
      <c r="G14939" s="145" t="s">
        <v>17407</v>
      </c>
      <c r="H14939" s="145" t="s">
        <v>1169</v>
      </c>
      <c r="I14939" s="11" t="s">
        <v>997</v>
      </c>
      <c r="J14939" s="11" t="s">
        <v>43918</v>
      </c>
      <c r="K14939" s="11" t="s">
        <v>1166</v>
      </c>
    </row>
    <row r="14940" spans="1:11" ht="16.5" x14ac:dyDescent="0.15">
      <c r="A14940" s="145" t="s">
        <v>40601</v>
      </c>
      <c r="B14940" s="32" t="s">
        <v>4042</v>
      </c>
      <c r="C14940" s="32" t="s">
        <v>1256</v>
      </c>
      <c r="D14940" s="32" t="s">
        <v>997</v>
      </c>
      <c r="E14940" s="145" t="s">
        <v>17405</v>
      </c>
      <c r="F14940" s="145" t="s">
        <v>37888</v>
      </c>
      <c r="G14940" s="145" t="s">
        <v>17407</v>
      </c>
      <c r="H14940" s="145" t="s">
        <v>1169</v>
      </c>
      <c r="I14940" s="11" t="s">
        <v>997</v>
      </c>
      <c r="J14940" s="11" t="s">
        <v>43918</v>
      </c>
      <c r="K14940" s="11" t="s">
        <v>1166</v>
      </c>
    </row>
    <row r="14941" spans="1:11" ht="16.5" x14ac:dyDescent="0.15">
      <c r="A14941" s="145" t="s">
        <v>40602</v>
      </c>
      <c r="B14941" s="32" t="s">
        <v>15346</v>
      </c>
      <c r="C14941" s="32" t="s">
        <v>12967</v>
      </c>
      <c r="D14941" s="32" t="s">
        <v>997</v>
      </c>
      <c r="E14941" s="145" t="s">
        <v>17405</v>
      </c>
      <c r="F14941" s="145" t="s">
        <v>997</v>
      </c>
      <c r="G14941" s="145" t="s">
        <v>17454</v>
      </c>
      <c r="H14941" s="145" t="s">
        <v>1169</v>
      </c>
      <c r="I14941" s="11" t="s">
        <v>1166</v>
      </c>
      <c r="J14941" s="11" t="s">
        <v>43918</v>
      </c>
      <c r="K14941" s="11" t="s">
        <v>1166</v>
      </c>
    </row>
    <row r="14942" spans="1:11" ht="16.5" x14ac:dyDescent="0.15">
      <c r="A14942" s="145" t="s">
        <v>40603</v>
      </c>
      <c r="B14942" s="32" t="s">
        <v>15927</v>
      </c>
      <c r="C14942" s="32" t="s">
        <v>3908</v>
      </c>
      <c r="D14942" s="32" t="s">
        <v>15928</v>
      </c>
      <c r="E14942" s="145" t="s">
        <v>17581</v>
      </c>
      <c r="F14942" s="145" t="s">
        <v>997</v>
      </c>
      <c r="G14942" s="145" t="s">
        <v>17407</v>
      </c>
      <c r="H14942" s="145" t="s">
        <v>1169</v>
      </c>
      <c r="I14942" s="11" t="s">
        <v>997</v>
      </c>
      <c r="J14942" s="11" t="s">
        <v>43926</v>
      </c>
      <c r="K14942" s="11" t="s">
        <v>1166</v>
      </c>
    </row>
    <row r="14943" spans="1:11" ht="16.5" x14ac:dyDescent="0.15">
      <c r="A14943" s="145" t="s">
        <v>40604</v>
      </c>
      <c r="B14943" s="32" t="s">
        <v>44200</v>
      </c>
      <c r="C14943" s="32" t="s">
        <v>301</v>
      </c>
      <c r="D14943" s="32" t="s">
        <v>997</v>
      </c>
      <c r="E14943" s="145" t="s">
        <v>304</v>
      </c>
      <c r="F14943" s="145" t="s">
        <v>997</v>
      </c>
      <c r="G14943" s="145" t="s">
        <v>17549</v>
      </c>
      <c r="H14943" s="145" t="s">
        <v>1285</v>
      </c>
      <c r="I14943" s="11" t="s">
        <v>997</v>
      </c>
      <c r="J14943" s="11" t="s">
        <v>43927</v>
      </c>
      <c r="K14943" s="11" t="s">
        <v>43664</v>
      </c>
    </row>
    <row r="14944" spans="1:11" ht="16.5" x14ac:dyDescent="0.15">
      <c r="A14944" s="145" t="s">
        <v>40605</v>
      </c>
      <c r="B14944" s="32" t="s">
        <v>11536</v>
      </c>
      <c r="C14944" s="32" t="s">
        <v>298</v>
      </c>
      <c r="D14944" s="32" t="s">
        <v>15929</v>
      </c>
      <c r="E14944" s="145" t="s">
        <v>304</v>
      </c>
      <c r="F14944" s="145" t="s">
        <v>997</v>
      </c>
      <c r="G14944" s="145" t="s">
        <v>17548</v>
      </c>
      <c r="H14944" s="145" t="s">
        <v>1285</v>
      </c>
      <c r="I14944" s="11" t="s">
        <v>997</v>
      </c>
      <c r="J14944" s="11" t="s">
        <v>43926</v>
      </c>
      <c r="K14944" s="11" t="s">
        <v>1166</v>
      </c>
    </row>
    <row r="14945" spans="1:11" ht="16.5" x14ac:dyDescent="0.15">
      <c r="A14945" s="145" t="s">
        <v>40606</v>
      </c>
      <c r="B14945" s="32" t="s">
        <v>554</v>
      </c>
      <c r="C14945" s="32" t="s">
        <v>298</v>
      </c>
      <c r="D14945" s="32" t="s">
        <v>15929</v>
      </c>
      <c r="E14945" s="145" t="s">
        <v>304</v>
      </c>
      <c r="F14945" s="145" t="s">
        <v>997</v>
      </c>
      <c r="G14945" s="145" t="s">
        <v>17548</v>
      </c>
      <c r="H14945" s="145" t="s">
        <v>1285</v>
      </c>
      <c r="I14945" s="11" t="s">
        <v>997</v>
      </c>
      <c r="J14945" s="11" t="s">
        <v>43926</v>
      </c>
      <c r="K14945" s="11" t="s">
        <v>1166</v>
      </c>
    </row>
    <row r="14946" spans="1:11" ht="16.5" x14ac:dyDescent="0.15">
      <c r="A14946" s="145" t="s">
        <v>40607</v>
      </c>
      <c r="B14946" s="32" t="s">
        <v>543</v>
      </c>
      <c r="C14946" s="32" t="s">
        <v>58</v>
      </c>
      <c r="D14946" s="32" t="s">
        <v>15929</v>
      </c>
      <c r="E14946" s="145" t="s">
        <v>304</v>
      </c>
      <c r="F14946" s="145" t="s">
        <v>997</v>
      </c>
      <c r="G14946" s="145" t="s">
        <v>17548</v>
      </c>
      <c r="H14946" s="145" t="s">
        <v>1285</v>
      </c>
      <c r="I14946" s="11" t="s">
        <v>997</v>
      </c>
      <c r="J14946" s="11" t="s">
        <v>43926</v>
      </c>
      <c r="K14946" s="11" t="s">
        <v>1166</v>
      </c>
    </row>
    <row r="14947" spans="1:11" ht="16.5" x14ac:dyDescent="0.15">
      <c r="A14947" s="145" t="s">
        <v>40608</v>
      </c>
      <c r="B14947" s="32" t="s">
        <v>307</v>
      </c>
      <c r="C14947" s="32" t="s">
        <v>298</v>
      </c>
      <c r="D14947" s="32" t="s">
        <v>15929</v>
      </c>
      <c r="E14947" s="145" t="s">
        <v>304</v>
      </c>
      <c r="F14947" s="145" t="s">
        <v>997</v>
      </c>
      <c r="G14947" s="145" t="s">
        <v>17549</v>
      </c>
      <c r="H14947" s="145" t="s">
        <v>1285</v>
      </c>
      <c r="I14947" s="11" t="s">
        <v>997</v>
      </c>
      <c r="J14947" s="11" t="s">
        <v>43926</v>
      </c>
      <c r="K14947" s="11" t="s">
        <v>1166</v>
      </c>
    </row>
    <row r="14948" spans="1:11" ht="16.5" x14ac:dyDescent="0.15">
      <c r="A14948" s="145" t="s">
        <v>40609</v>
      </c>
      <c r="B14948" s="32" t="s">
        <v>315</v>
      </c>
      <c r="C14948" s="32" t="s">
        <v>298</v>
      </c>
      <c r="D14948" s="32" t="s">
        <v>15929</v>
      </c>
      <c r="E14948" s="145" t="s">
        <v>304</v>
      </c>
      <c r="F14948" s="145" t="s">
        <v>997</v>
      </c>
      <c r="G14948" s="145" t="s">
        <v>17549</v>
      </c>
      <c r="H14948" s="145" t="s">
        <v>1285</v>
      </c>
      <c r="I14948" s="11" t="s">
        <v>997</v>
      </c>
      <c r="J14948" s="11" t="s">
        <v>43926</v>
      </c>
      <c r="K14948" s="11" t="s">
        <v>1166</v>
      </c>
    </row>
    <row r="14949" spans="1:11" ht="16.5" x14ac:dyDescent="0.15">
      <c r="A14949" s="145" t="s">
        <v>40610</v>
      </c>
      <c r="B14949" s="32" t="s">
        <v>324</v>
      </c>
      <c r="C14949" s="32" t="s">
        <v>58</v>
      </c>
      <c r="D14949" s="32" t="s">
        <v>15929</v>
      </c>
      <c r="E14949" s="145" t="s">
        <v>304</v>
      </c>
      <c r="F14949" s="145" t="s">
        <v>997</v>
      </c>
      <c r="G14949" s="145" t="s">
        <v>17549</v>
      </c>
      <c r="H14949" s="145" t="s">
        <v>1285</v>
      </c>
      <c r="I14949" s="11" t="s">
        <v>997</v>
      </c>
      <c r="J14949" s="11" t="s">
        <v>43926</v>
      </c>
      <c r="K14949" s="11" t="s">
        <v>1166</v>
      </c>
    </row>
    <row r="14950" spans="1:11" ht="16.5" x14ac:dyDescent="0.15">
      <c r="A14950" s="145" t="s">
        <v>40611</v>
      </c>
      <c r="B14950" s="32" t="s">
        <v>3199</v>
      </c>
      <c r="C14950" s="32" t="s">
        <v>2880</v>
      </c>
      <c r="D14950" s="32" t="s">
        <v>997</v>
      </c>
      <c r="E14950" s="145" t="s">
        <v>17405</v>
      </c>
      <c r="F14950" s="145" t="s">
        <v>19989</v>
      </c>
      <c r="G14950" s="145" t="s">
        <v>17454</v>
      </c>
      <c r="H14950" s="145" t="s">
        <v>1169</v>
      </c>
      <c r="I14950" s="11" t="s">
        <v>997</v>
      </c>
      <c r="J14950" s="11" t="s">
        <v>43926</v>
      </c>
      <c r="K14950" s="11" t="s">
        <v>1166</v>
      </c>
    </row>
    <row r="14951" spans="1:11" ht="16.5" x14ac:dyDescent="0.15">
      <c r="A14951" s="145" t="s">
        <v>40612</v>
      </c>
      <c r="B14951" s="32" t="s">
        <v>4216</v>
      </c>
      <c r="C14951" s="32" t="s">
        <v>15930</v>
      </c>
      <c r="D14951" s="32" t="s">
        <v>997</v>
      </c>
      <c r="E14951" s="145" t="s">
        <v>17556</v>
      </c>
      <c r="F14951" s="145" t="s">
        <v>997</v>
      </c>
      <c r="G14951" s="145" t="s">
        <v>17407</v>
      </c>
      <c r="H14951" s="145" t="s">
        <v>1169</v>
      </c>
      <c r="I14951" s="11" t="s">
        <v>997</v>
      </c>
      <c r="J14951" s="11" t="s">
        <v>43927</v>
      </c>
      <c r="K14951" s="11" t="s">
        <v>1166</v>
      </c>
    </row>
    <row r="14952" spans="1:11" ht="16.5" x14ac:dyDescent="0.15">
      <c r="A14952" s="145" t="s">
        <v>40613</v>
      </c>
      <c r="B14952" s="32" t="s">
        <v>3199</v>
      </c>
      <c r="C14952" s="32" t="s">
        <v>2880</v>
      </c>
      <c r="D14952" s="32" t="s">
        <v>997</v>
      </c>
      <c r="E14952" s="145" t="s">
        <v>17405</v>
      </c>
      <c r="F14952" s="145" t="s">
        <v>19972</v>
      </c>
      <c r="G14952" s="145" t="s">
        <v>17454</v>
      </c>
      <c r="H14952" s="145" t="s">
        <v>1169</v>
      </c>
      <c r="I14952" s="11" t="s">
        <v>997</v>
      </c>
      <c r="J14952" s="11" t="s">
        <v>43926</v>
      </c>
      <c r="K14952" s="11" t="s">
        <v>1166</v>
      </c>
    </row>
    <row r="14953" spans="1:11" ht="99" x14ac:dyDescent="0.15">
      <c r="A14953" s="145" t="s">
        <v>40614</v>
      </c>
      <c r="B14953" s="32" t="s">
        <v>15931</v>
      </c>
      <c r="C14953" s="32" t="s">
        <v>15932</v>
      </c>
      <c r="D14953" s="32" t="s">
        <v>15933</v>
      </c>
      <c r="E14953" s="145" t="s">
        <v>17405</v>
      </c>
      <c r="F14953" s="145" t="s">
        <v>997</v>
      </c>
      <c r="G14953" s="145" t="s">
        <v>40328</v>
      </c>
      <c r="H14953" s="145" t="s">
        <v>1169</v>
      </c>
      <c r="I14953" s="11" t="s">
        <v>997</v>
      </c>
      <c r="J14953" s="11" t="s">
        <v>43927</v>
      </c>
      <c r="K14953" s="11" t="s">
        <v>1166</v>
      </c>
    </row>
    <row r="14954" spans="1:11" ht="16.5" x14ac:dyDescent="0.15">
      <c r="A14954" s="145" t="s">
        <v>40615</v>
      </c>
      <c r="B14954" s="32" t="s">
        <v>15934</v>
      </c>
      <c r="C14954" s="32" t="s">
        <v>15935</v>
      </c>
      <c r="D14954" s="32" t="s">
        <v>997</v>
      </c>
      <c r="E14954" s="145" t="s">
        <v>304</v>
      </c>
      <c r="F14954" s="145" t="s">
        <v>997</v>
      </c>
      <c r="G14954" s="145" t="s">
        <v>17407</v>
      </c>
      <c r="H14954" s="145" t="s">
        <v>1169</v>
      </c>
      <c r="I14954" s="11" t="s">
        <v>997</v>
      </c>
      <c r="J14954" s="11" t="s">
        <v>43927</v>
      </c>
      <c r="K14954" s="11" t="s">
        <v>1166</v>
      </c>
    </row>
    <row r="14955" spans="1:11" ht="16.5" x14ac:dyDescent="0.15">
      <c r="A14955" s="145" t="s">
        <v>40616</v>
      </c>
      <c r="B14955" s="32" t="s">
        <v>15823</v>
      </c>
      <c r="C14955" s="32" t="s">
        <v>3154</v>
      </c>
      <c r="D14955" s="32" t="s">
        <v>997</v>
      </c>
      <c r="E14955" s="145" t="s">
        <v>17405</v>
      </c>
      <c r="F14955" s="145" t="s">
        <v>19955</v>
      </c>
      <c r="G14955" s="145" t="s">
        <v>17454</v>
      </c>
      <c r="H14955" s="145" t="s">
        <v>1169</v>
      </c>
      <c r="I14955" s="11" t="s">
        <v>997</v>
      </c>
      <c r="J14955" s="11" t="s">
        <v>43927</v>
      </c>
      <c r="K14955" s="11" t="s">
        <v>1166</v>
      </c>
    </row>
    <row r="14956" spans="1:11" ht="16.5" x14ac:dyDescent="0.15">
      <c r="A14956" s="145" t="s">
        <v>40617</v>
      </c>
      <c r="B14956" s="32" t="s">
        <v>44199</v>
      </c>
      <c r="C14956" s="32" t="s">
        <v>301</v>
      </c>
      <c r="D14956" s="32" t="s">
        <v>997</v>
      </c>
      <c r="E14956" s="145" t="s">
        <v>304</v>
      </c>
      <c r="F14956" s="145" t="s">
        <v>997</v>
      </c>
      <c r="G14956" s="145" t="s">
        <v>17548</v>
      </c>
      <c r="H14956" s="145" t="s">
        <v>1285</v>
      </c>
      <c r="I14956" s="11" t="s">
        <v>997</v>
      </c>
      <c r="J14956" s="11" t="s">
        <v>43927</v>
      </c>
      <c r="K14956" s="11" t="s">
        <v>43664</v>
      </c>
    </row>
    <row r="14957" spans="1:11" ht="16.5" x14ac:dyDescent="0.15">
      <c r="A14957" s="145" t="s">
        <v>40618</v>
      </c>
      <c r="B14957" s="32" t="s">
        <v>292</v>
      </c>
      <c r="C14957" s="32" t="s">
        <v>49</v>
      </c>
      <c r="D14957" s="32" t="s">
        <v>15936</v>
      </c>
      <c r="E14957" s="145" t="s">
        <v>304</v>
      </c>
      <c r="F14957" s="145" t="s">
        <v>997</v>
      </c>
      <c r="G14957" s="145" t="s">
        <v>17548</v>
      </c>
      <c r="H14957" s="145" t="s">
        <v>1285</v>
      </c>
      <c r="I14957" s="11" t="s">
        <v>997</v>
      </c>
      <c r="J14957" s="11" t="s">
        <v>43928</v>
      </c>
      <c r="K14957" s="11" t="s">
        <v>1166</v>
      </c>
    </row>
    <row r="14958" spans="1:11" ht="16.5" x14ac:dyDescent="0.15">
      <c r="A14958" s="145" t="s">
        <v>40619</v>
      </c>
      <c r="B14958" s="32" t="s">
        <v>44007</v>
      </c>
      <c r="C14958" s="32" t="s">
        <v>208</v>
      </c>
      <c r="D14958" s="32" t="s">
        <v>15937</v>
      </c>
      <c r="E14958" s="145" t="s">
        <v>304</v>
      </c>
      <c r="F14958" s="145" t="s">
        <v>997</v>
      </c>
      <c r="G14958" s="145" t="s">
        <v>17548</v>
      </c>
      <c r="H14958" s="145" t="s">
        <v>1285</v>
      </c>
      <c r="I14958" s="11" t="s">
        <v>997</v>
      </c>
      <c r="J14958" s="11" t="s">
        <v>43929</v>
      </c>
      <c r="K14958" s="11" t="s">
        <v>1166</v>
      </c>
    </row>
    <row r="14959" spans="1:11" ht="16.5" x14ac:dyDescent="0.15">
      <c r="A14959" s="145" t="s">
        <v>40620</v>
      </c>
      <c r="B14959" s="32" t="s">
        <v>44008</v>
      </c>
      <c r="C14959" s="32" t="s">
        <v>208</v>
      </c>
      <c r="D14959" s="32" t="s">
        <v>15937</v>
      </c>
      <c r="E14959" s="145" t="s">
        <v>304</v>
      </c>
      <c r="F14959" s="145" t="s">
        <v>997</v>
      </c>
      <c r="G14959" s="145" t="s">
        <v>17548</v>
      </c>
      <c r="H14959" s="145" t="s">
        <v>1285</v>
      </c>
      <c r="I14959" s="11" t="s">
        <v>997</v>
      </c>
      <c r="J14959" s="11" t="s">
        <v>43929</v>
      </c>
      <c r="K14959" s="11" t="s">
        <v>1166</v>
      </c>
    </row>
    <row r="14960" spans="1:11" ht="16.5" x14ac:dyDescent="0.15">
      <c r="A14960" s="145" t="s">
        <v>40621</v>
      </c>
      <c r="B14960" s="32" t="s">
        <v>44009</v>
      </c>
      <c r="C14960" s="32" t="s">
        <v>208</v>
      </c>
      <c r="D14960" s="32" t="s">
        <v>15937</v>
      </c>
      <c r="E14960" s="145" t="s">
        <v>304</v>
      </c>
      <c r="F14960" s="145" t="s">
        <v>997</v>
      </c>
      <c r="G14960" s="145" t="s">
        <v>17549</v>
      </c>
      <c r="H14960" s="145" t="s">
        <v>1285</v>
      </c>
      <c r="I14960" s="11" t="s">
        <v>997</v>
      </c>
      <c r="J14960" s="11" t="s">
        <v>43929</v>
      </c>
      <c r="K14960" s="11" t="s">
        <v>1166</v>
      </c>
    </row>
    <row r="14961" spans="1:11" ht="16.5" x14ac:dyDescent="0.15">
      <c r="A14961" s="145" t="s">
        <v>40622</v>
      </c>
      <c r="B14961" s="32" t="s">
        <v>15938</v>
      </c>
      <c r="C14961" s="32" t="s">
        <v>1231</v>
      </c>
      <c r="D14961" s="32" t="s">
        <v>997</v>
      </c>
      <c r="E14961" s="145" t="s">
        <v>17405</v>
      </c>
      <c r="F14961" s="145" t="s">
        <v>40623</v>
      </c>
      <c r="G14961" s="145" t="s">
        <v>17407</v>
      </c>
      <c r="H14961" s="145" t="s">
        <v>1169</v>
      </c>
      <c r="I14961" s="11" t="s">
        <v>997</v>
      </c>
      <c r="J14961" s="11" t="s">
        <v>43926</v>
      </c>
      <c r="K14961" s="11" t="s">
        <v>1166</v>
      </c>
    </row>
    <row r="14962" spans="1:11" ht="16.5" x14ac:dyDescent="0.15">
      <c r="A14962" s="145" t="s">
        <v>40624</v>
      </c>
      <c r="B14962" s="32" t="s">
        <v>15939</v>
      </c>
      <c r="C14962" s="32" t="s">
        <v>300</v>
      </c>
      <c r="D14962" s="32" t="s">
        <v>997</v>
      </c>
      <c r="E14962" s="145" t="s">
        <v>39169</v>
      </c>
      <c r="F14962" s="145" t="s">
        <v>997</v>
      </c>
      <c r="G14962" s="145" t="s">
        <v>17407</v>
      </c>
      <c r="H14962" s="145" t="s">
        <v>1169</v>
      </c>
      <c r="I14962" s="11" t="s">
        <v>997</v>
      </c>
      <c r="J14962" s="11" t="s">
        <v>43929</v>
      </c>
      <c r="K14962" s="11" t="s">
        <v>1166</v>
      </c>
    </row>
    <row r="14963" spans="1:11" ht="16.5" x14ac:dyDescent="0.15">
      <c r="A14963" s="145" t="s">
        <v>40625</v>
      </c>
      <c r="B14963" s="32" t="s">
        <v>9885</v>
      </c>
      <c r="C14963" s="32" t="s">
        <v>4027</v>
      </c>
      <c r="D14963" s="32" t="s">
        <v>997</v>
      </c>
      <c r="E14963" s="145" t="s">
        <v>17405</v>
      </c>
      <c r="F14963" s="145" t="s">
        <v>31013</v>
      </c>
      <c r="G14963" s="145" t="s">
        <v>17407</v>
      </c>
      <c r="H14963" s="145" t="s">
        <v>1169</v>
      </c>
      <c r="I14963" s="11" t="s">
        <v>997</v>
      </c>
      <c r="J14963" s="11" t="s">
        <v>43930</v>
      </c>
      <c r="K14963" s="11" t="s">
        <v>1166</v>
      </c>
    </row>
    <row r="14964" spans="1:11" ht="16.5" x14ac:dyDescent="0.15">
      <c r="A14964" s="145" t="s">
        <v>40626</v>
      </c>
      <c r="B14964" s="32" t="s">
        <v>10502</v>
      </c>
      <c r="C14964" s="32" t="s">
        <v>8091</v>
      </c>
      <c r="D14964" s="32" t="s">
        <v>997</v>
      </c>
      <c r="E14964" s="145" t="s">
        <v>1056</v>
      </c>
      <c r="F14964" s="145" t="s">
        <v>997</v>
      </c>
      <c r="G14964" s="145" t="s">
        <v>17403</v>
      </c>
      <c r="H14964" s="145" t="s">
        <v>1166</v>
      </c>
      <c r="I14964" s="11" t="s">
        <v>1166</v>
      </c>
      <c r="J14964" s="11" t="s">
        <v>43930</v>
      </c>
      <c r="K14964" s="11" t="s">
        <v>1166</v>
      </c>
    </row>
    <row r="14965" spans="1:11" ht="16.5" x14ac:dyDescent="0.15">
      <c r="A14965" s="145" t="s">
        <v>40627</v>
      </c>
      <c r="B14965" s="32" t="s">
        <v>3242</v>
      </c>
      <c r="C14965" s="32" t="s">
        <v>300</v>
      </c>
      <c r="D14965" s="32" t="s">
        <v>997</v>
      </c>
      <c r="E14965" s="145" t="s">
        <v>17581</v>
      </c>
      <c r="F14965" s="145" t="s">
        <v>40628</v>
      </c>
      <c r="G14965" s="145" t="s">
        <v>17407</v>
      </c>
      <c r="H14965" s="145" t="s">
        <v>1169</v>
      </c>
      <c r="I14965" s="11" t="s">
        <v>997</v>
      </c>
      <c r="J14965" s="11" t="s">
        <v>43921</v>
      </c>
      <c r="K14965" s="11" t="s">
        <v>1166</v>
      </c>
    </row>
    <row r="14966" spans="1:11" ht="16.5" x14ac:dyDescent="0.15">
      <c r="A14966" s="145" t="s">
        <v>40629</v>
      </c>
      <c r="B14966" s="32" t="s">
        <v>3199</v>
      </c>
      <c r="C14966" s="32" t="s">
        <v>1179</v>
      </c>
      <c r="D14966" s="32" t="s">
        <v>2174</v>
      </c>
      <c r="E14966" s="145" t="s">
        <v>17405</v>
      </c>
      <c r="F14966" s="145" t="s">
        <v>19965</v>
      </c>
      <c r="G14966" s="145" t="s">
        <v>17454</v>
      </c>
      <c r="H14966" s="145" t="s">
        <v>1169</v>
      </c>
      <c r="I14966" s="11" t="s">
        <v>1166</v>
      </c>
      <c r="J14966" s="11" t="s">
        <v>43926</v>
      </c>
      <c r="K14966" s="11" t="s">
        <v>1166</v>
      </c>
    </row>
    <row r="14967" spans="1:11" ht="16.5" x14ac:dyDescent="0.15">
      <c r="A14967" s="145" t="s">
        <v>40630</v>
      </c>
      <c r="B14967" s="32" t="s">
        <v>9412</v>
      </c>
      <c r="C14967" s="32" t="s">
        <v>4027</v>
      </c>
      <c r="D14967" s="32" t="s">
        <v>997</v>
      </c>
      <c r="E14967" s="145" t="s">
        <v>17405</v>
      </c>
      <c r="F14967" s="145" t="s">
        <v>30033</v>
      </c>
      <c r="G14967" s="145" t="s">
        <v>17407</v>
      </c>
      <c r="H14967" s="145" t="s">
        <v>1169</v>
      </c>
      <c r="I14967" s="11" t="s">
        <v>997</v>
      </c>
      <c r="J14967" s="11" t="s">
        <v>43930</v>
      </c>
      <c r="K14967" s="11" t="s">
        <v>1166</v>
      </c>
    </row>
    <row r="14968" spans="1:11" ht="16.5" x14ac:dyDescent="0.15">
      <c r="A14968" s="145" t="s">
        <v>40631</v>
      </c>
      <c r="B14968" s="32" t="s">
        <v>15940</v>
      </c>
      <c r="C14968" s="32" t="s">
        <v>15941</v>
      </c>
      <c r="D14968" s="32" t="s">
        <v>997</v>
      </c>
      <c r="E14968" s="145" t="s">
        <v>17405</v>
      </c>
      <c r="F14968" s="145" t="s">
        <v>997</v>
      </c>
      <c r="G14968" s="145" t="s">
        <v>40328</v>
      </c>
      <c r="H14968" s="145" t="s">
        <v>1169</v>
      </c>
      <c r="I14968" s="11" t="s">
        <v>997</v>
      </c>
      <c r="J14968" s="11" t="s">
        <v>43930</v>
      </c>
      <c r="K14968" s="11" t="s">
        <v>1166</v>
      </c>
    </row>
    <row r="14969" spans="1:11" ht="16.5" x14ac:dyDescent="0.15">
      <c r="A14969" s="145" t="s">
        <v>40632</v>
      </c>
      <c r="B14969" s="32" t="s">
        <v>15942</v>
      </c>
      <c r="C14969" s="32" t="s">
        <v>15943</v>
      </c>
      <c r="D14969" s="32" t="s">
        <v>997</v>
      </c>
      <c r="E14969" s="145" t="s">
        <v>17405</v>
      </c>
      <c r="F14969" s="145" t="s">
        <v>997</v>
      </c>
      <c r="G14969" s="145" t="s">
        <v>40328</v>
      </c>
      <c r="H14969" s="145" t="s">
        <v>1169</v>
      </c>
      <c r="I14969" s="11" t="s">
        <v>997</v>
      </c>
      <c r="J14969" s="11" t="s">
        <v>43930</v>
      </c>
      <c r="K14969" s="11" t="s">
        <v>1166</v>
      </c>
    </row>
    <row r="14970" spans="1:11" ht="16.5" x14ac:dyDescent="0.15">
      <c r="A14970" s="145" t="s">
        <v>40633</v>
      </c>
      <c r="B14970" s="32" t="s">
        <v>15944</v>
      </c>
      <c r="C14970" s="32" t="s">
        <v>300</v>
      </c>
      <c r="D14970" s="32" t="s">
        <v>997</v>
      </c>
      <c r="E14970" s="145" t="s">
        <v>17581</v>
      </c>
      <c r="F14970" s="145" t="s">
        <v>40634</v>
      </c>
      <c r="G14970" s="145" t="s">
        <v>17407</v>
      </c>
      <c r="H14970" s="145" t="s">
        <v>1169</v>
      </c>
      <c r="I14970" s="11" t="s">
        <v>997</v>
      </c>
      <c r="J14970" s="11" t="s">
        <v>43921</v>
      </c>
      <c r="K14970" s="11" t="s">
        <v>1166</v>
      </c>
    </row>
    <row r="14971" spans="1:11" ht="16.5" x14ac:dyDescent="0.15">
      <c r="A14971" s="145" t="s">
        <v>40635</v>
      </c>
      <c r="B14971" s="32" t="s">
        <v>10515</v>
      </c>
      <c r="C14971" s="32" t="s">
        <v>4027</v>
      </c>
      <c r="D14971" s="32" t="s">
        <v>997</v>
      </c>
      <c r="E14971" s="145" t="s">
        <v>17405</v>
      </c>
      <c r="F14971" s="145" t="s">
        <v>32295</v>
      </c>
      <c r="G14971" s="145" t="s">
        <v>17407</v>
      </c>
      <c r="H14971" s="145" t="s">
        <v>1169</v>
      </c>
      <c r="I14971" s="11" t="s">
        <v>997</v>
      </c>
      <c r="J14971" s="11" t="s">
        <v>43930</v>
      </c>
      <c r="K14971" s="11" t="s">
        <v>1166</v>
      </c>
    </row>
    <row r="14972" spans="1:11" ht="16.5" x14ac:dyDescent="0.15">
      <c r="A14972" s="145" t="s">
        <v>40636</v>
      </c>
      <c r="B14972" s="32" t="s">
        <v>10151</v>
      </c>
      <c r="C14972" s="32" t="s">
        <v>4027</v>
      </c>
      <c r="D14972" s="32" t="s">
        <v>997</v>
      </c>
      <c r="E14972" s="145" t="s">
        <v>17405</v>
      </c>
      <c r="F14972" s="145" t="s">
        <v>31565</v>
      </c>
      <c r="G14972" s="145" t="s">
        <v>17407</v>
      </c>
      <c r="H14972" s="145" t="s">
        <v>1169</v>
      </c>
      <c r="I14972" s="11" t="s">
        <v>997</v>
      </c>
      <c r="J14972" s="11" t="s">
        <v>43930</v>
      </c>
      <c r="K14972" s="11" t="s">
        <v>1166</v>
      </c>
    </row>
    <row r="14973" spans="1:11" ht="16.5" x14ac:dyDescent="0.15">
      <c r="A14973" s="145" t="s">
        <v>40637</v>
      </c>
      <c r="B14973" s="32" t="s">
        <v>1295</v>
      </c>
      <c r="C14973" s="32" t="s">
        <v>15945</v>
      </c>
      <c r="D14973" s="32" t="s">
        <v>997</v>
      </c>
      <c r="E14973" s="145" t="s">
        <v>17405</v>
      </c>
      <c r="F14973" s="145" t="s">
        <v>997</v>
      </c>
      <c r="G14973" s="145" t="s">
        <v>17407</v>
      </c>
      <c r="H14973" s="145" t="s">
        <v>1169</v>
      </c>
      <c r="I14973" s="11" t="s">
        <v>997</v>
      </c>
      <c r="J14973" s="11" t="s">
        <v>43930</v>
      </c>
      <c r="K14973" s="11" t="s">
        <v>1166</v>
      </c>
    </row>
    <row r="14974" spans="1:11" ht="16.5" x14ac:dyDescent="0.15">
      <c r="A14974" s="145" t="s">
        <v>40638</v>
      </c>
      <c r="B14974" s="32" t="s">
        <v>15946</v>
      </c>
      <c r="C14974" s="32" t="s">
        <v>15947</v>
      </c>
      <c r="D14974" s="32" t="s">
        <v>997</v>
      </c>
      <c r="E14974" s="145" t="s">
        <v>17405</v>
      </c>
      <c r="F14974" s="145" t="s">
        <v>997</v>
      </c>
      <c r="G14974" s="145" t="s">
        <v>17407</v>
      </c>
      <c r="H14974" s="145" t="s">
        <v>1169</v>
      </c>
      <c r="I14974" s="11" t="s">
        <v>997</v>
      </c>
      <c r="J14974" s="11" t="s">
        <v>43930</v>
      </c>
      <c r="K14974" s="11" t="s">
        <v>1166</v>
      </c>
    </row>
    <row r="14975" spans="1:11" ht="16.5" x14ac:dyDescent="0.15">
      <c r="A14975" s="145" t="s">
        <v>40639</v>
      </c>
      <c r="B14975" s="32" t="s">
        <v>8849</v>
      </c>
      <c r="C14975" s="32" t="s">
        <v>8574</v>
      </c>
      <c r="D14975" s="32" t="s">
        <v>997</v>
      </c>
      <c r="E14975" s="145" t="s">
        <v>17405</v>
      </c>
      <c r="F14975" s="145" t="s">
        <v>997</v>
      </c>
      <c r="G14975" s="145" t="s">
        <v>17454</v>
      </c>
      <c r="H14975" s="145" t="s">
        <v>1169</v>
      </c>
      <c r="I14975" s="11" t="s">
        <v>1166</v>
      </c>
      <c r="J14975" s="11" t="s">
        <v>43930</v>
      </c>
      <c r="K14975" s="11" t="s">
        <v>1166</v>
      </c>
    </row>
    <row r="14976" spans="1:11" ht="16.5" x14ac:dyDescent="0.15">
      <c r="A14976" s="145" t="s">
        <v>40640</v>
      </c>
      <c r="B14976" s="32" t="s">
        <v>8778</v>
      </c>
      <c r="C14976" s="32" t="s">
        <v>8574</v>
      </c>
      <c r="D14976" s="32" t="s">
        <v>997</v>
      </c>
      <c r="E14976" s="145" t="s">
        <v>17405</v>
      </c>
      <c r="F14976" s="145" t="s">
        <v>997</v>
      </c>
      <c r="G14976" s="145" t="s">
        <v>17454</v>
      </c>
      <c r="H14976" s="145" t="s">
        <v>1169</v>
      </c>
      <c r="I14976" s="11" t="s">
        <v>1166</v>
      </c>
      <c r="J14976" s="11" t="s">
        <v>43930</v>
      </c>
      <c r="K14976" s="11" t="s">
        <v>1166</v>
      </c>
    </row>
    <row r="14977" spans="1:11" ht="16.5" x14ac:dyDescent="0.15">
      <c r="A14977" s="145" t="s">
        <v>40641</v>
      </c>
      <c r="B14977" s="32" t="s">
        <v>14640</v>
      </c>
      <c r="C14977" s="32" t="s">
        <v>8574</v>
      </c>
      <c r="D14977" s="32" t="s">
        <v>997</v>
      </c>
      <c r="E14977" s="145" t="s">
        <v>17405</v>
      </c>
      <c r="F14977" s="145" t="s">
        <v>997</v>
      </c>
      <c r="G14977" s="145" t="s">
        <v>17454</v>
      </c>
      <c r="H14977" s="145" t="s">
        <v>1169</v>
      </c>
      <c r="I14977" s="11" t="s">
        <v>1166</v>
      </c>
      <c r="J14977" s="11" t="s">
        <v>43930</v>
      </c>
      <c r="K14977" s="11" t="s">
        <v>1166</v>
      </c>
    </row>
    <row r="14978" spans="1:11" ht="16.5" x14ac:dyDescent="0.15">
      <c r="A14978" s="145" t="s">
        <v>40642</v>
      </c>
      <c r="B14978" s="32" t="s">
        <v>14742</v>
      </c>
      <c r="C14978" s="32" t="s">
        <v>8574</v>
      </c>
      <c r="D14978" s="32" t="s">
        <v>529</v>
      </c>
      <c r="E14978" s="145" t="s">
        <v>17405</v>
      </c>
      <c r="F14978" s="145" t="s">
        <v>997</v>
      </c>
      <c r="G14978" s="145" t="s">
        <v>17454</v>
      </c>
      <c r="H14978" s="145" t="s">
        <v>1169</v>
      </c>
      <c r="I14978" s="11" t="s">
        <v>1166</v>
      </c>
      <c r="J14978" s="11" t="s">
        <v>43930</v>
      </c>
      <c r="K14978" s="11" t="s">
        <v>1166</v>
      </c>
    </row>
    <row r="14979" spans="1:11" ht="16.5" x14ac:dyDescent="0.15">
      <c r="A14979" s="145" t="s">
        <v>40643</v>
      </c>
      <c r="B14979" s="32" t="s">
        <v>15948</v>
      </c>
      <c r="C14979" s="32" t="s">
        <v>14778</v>
      </c>
      <c r="D14979" s="32" t="s">
        <v>529</v>
      </c>
      <c r="E14979" s="145" t="s">
        <v>17405</v>
      </c>
      <c r="F14979" s="145" t="s">
        <v>997</v>
      </c>
      <c r="G14979" s="145" t="s">
        <v>17454</v>
      </c>
      <c r="H14979" s="145" t="s">
        <v>1169</v>
      </c>
      <c r="I14979" s="11" t="s">
        <v>1166</v>
      </c>
      <c r="J14979" s="11" t="s">
        <v>43930</v>
      </c>
      <c r="K14979" s="11" t="s">
        <v>1166</v>
      </c>
    </row>
    <row r="14980" spans="1:11" ht="16.5" x14ac:dyDescent="0.15">
      <c r="A14980" s="145" t="s">
        <v>40644</v>
      </c>
      <c r="B14980" s="32" t="s">
        <v>8763</v>
      </c>
      <c r="C14980" s="32" t="s">
        <v>8686</v>
      </c>
      <c r="D14980" s="32" t="s">
        <v>997</v>
      </c>
      <c r="E14980" s="145" t="s">
        <v>17405</v>
      </c>
      <c r="F14980" s="145" t="s">
        <v>29053</v>
      </c>
      <c r="G14980" s="145" t="s">
        <v>17454</v>
      </c>
      <c r="H14980" s="145" t="s">
        <v>1169</v>
      </c>
      <c r="I14980" s="11" t="s">
        <v>997</v>
      </c>
      <c r="J14980" s="11" t="s">
        <v>43930</v>
      </c>
      <c r="K14980" s="11" t="s">
        <v>1166</v>
      </c>
    </row>
    <row r="14981" spans="1:11" ht="16.5" x14ac:dyDescent="0.15">
      <c r="A14981" s="145" t="s">
        <v>40645</v>
      </c>
      <c r="B14981" s="32" t="s">
        <v>15949</v>
      </c>
      <c r="C14981" s="32" t="s">
        <v>1174</v>
      </c>
      <c r="D14981" s="32" t="s">
        <v>997</v>
      </c>
      <c r="E14981" s="145" t="s">
        <v>17405</v>
      </c>
      <c r="F14981" s="145" t="s">
        <v>36376</v>
      </c>
      <c r="G14981" s="145" t="s">
        <v>17407</v>
      </c>
      <c r="H14981" s="145" t="s">
        <v>1169</v>
      </c>
      <c r="I14981" s="11" t="s">
        <v>997</v>
      </c>
      <c r="J14981" s="11" t="s">
        <v>43931</v>
      </c>
      <c r="K14981" s="11" t="s">
        <v>1166</v>
      </c>
    </row>
    <row r="14982" spans="1:11" ht="16.5" x14ac:dyDescent="0.15">
      <c r="A14982" s="145" t="s">
        <v>40646</v>
      </c>
      <c r="B14982" s="32" t="s">
        <v>8764</v>
      </c>
      <c r="C14982" s="32" t="s">
        <v>8686</v>
      </c>
      <c r="D14982" s="32" t="s">
        <v>997</v>
      </c>
      <c r="E14982" s="145" t="s">
        <v>17405</v>
      </c>
      <c r="F14982" s="145" t="s">
        <v>29051</v>
      </c>
      <c r="G14982" s="145" t="s">
        <v>17454</v>
      </c>
      <c r="H14982" s="145" t="s">
        <v>1169</v>
      </c>
      <c r="I14982" s="11" t="s">
        <v>997</v>
      </c>
      <c r="J14982" s="11" t="s">
        <v>43930</v>
      </c>
      <c r="K14982" s="11" t="s">
        <v>1166</v>
      </c>
    </row>
    <row r="14983" spans="1:11" ht="16.5" x14ac:dyDescent="0.15">
      <c r="A14983" s="145" t="s">
        <v>40647</v>
      </c>
      <c r="B14983" s="32" t="s">
        <v>9524</v>
      </c>
      <c r="C14983" s="32" t="s">
        <v>4044</v>
      </c>
      <c r="D14983" s="32" t="s">
        <v>997</v>
      </c>
      <c r="E14983" s="145" t="s">
        <v>17405</v>
      </c>
      <c r="F14983" s="145" t="s">
        <v>40648</v>
      </c>
      <c r="G14983" s="145" t="s">
        <v>17407</v>
      </c>
      <c r="H14983" s="145" t="s">
        <v>1169</v>
      </c>
      <c r="I14983" s="11" t="s">
        <v>997</v>
      </c>
      <c r="J14983" s="11" t="s">
        <v>43931</v>
      </c>
      <c r="K14983" s="11" t="s">
        <v>1166</v>
      </c>
    </row>
    <row r="14984" spans="1:11" ht="16.5" x14ac:dyDescent="0.15">
      <c r="A14984" s="145" t="s">
        <v>40649</v>
      </c>
      <c r="B14984" s="32" t="s">
        <v>6651</v>
      </c>
      <c r="C14984" s="32" t="s">
        <v>13230</v>
      </c>
      <c r="D14984" s="32" t="s">
        <v>997</v>
      </c>
      <c r="E14984" s="145" t="s">
        <v>17405</v>
      </c>
      <c r="F14984" s="145" t="s">
        <v>38855</v>
      </c>
      <c r="G14984" s="145" t="s">
        <v>17454</v>
      </c>
      <c r="H14984" s="145" t="s">
        <v>1169</v>
      </c>
      <c r="I14984" s="11" t="s">
        <v>997</v>
      </c>
      <c r="J14984" s="11" t="s">
        <v>43930</v>
      </c>
      <c r="K14984" s="11" t="s">
        <v>1166</v>
      </c>
    </row>
    <row r="14985" spans="1:11" ht="16.5" x14ac:dyDescent="0.15">
      <c r="A14985" s="145" t="s">
        <v>40650</v>
      </c>
      <c r="B14985" s="32" t="s">
        <v>1530</v>
      </c>
      <c r="C14985" s="32" t="s">
        <v>997</v>
      </c>
      <c r="D14985" s="32" t="s">
        <v>14338</v>
      </c>
      <c r="E14985" s="145" t="s">
        <v>1056</v>
      </c>
      <c r="F14985" s="145" t="s">
        <v>997</v>
      </c>
      <c r="G14985" s="145" t="s">
        <v>17724</v>
      </c>
      <c r="H14985" s="145" t="s">
        <v>1285</v>
      </c>
      <c r="I14985" s="11" t="s">
        <v>1166</v>
      </c>
      <c r="J14985" s="11" t="s">
        <v>43932</v>
      </c>
      <c r="K14985" s="11" t="s">
        <v>1166</v>
      </c>
    </row>
    <row r="14986" spans="1:11" ht="16.5" x14ac:dyDescent="0.15">
      <c r="A14986" s="145" t="s">
        <v>40651</v>
      </c>
      <c r="B14986" s="32" t="s">
        <v>15950</v>
      </c>
      <c r="C14986" s="32" t="s">
        <v>300</v>
      </c>
      <c r="D14986" s="32" t="s">
        <v>15951</v>
      </c>
      <c r="E14986" s="145" t="s">
        <v>1056</v>
      </c>
      <c r="F14986" s="145" t="s">
        <v>997</v>
      </c>
      <c r="G14986" s="145" t="s">
        <v>17592</v>
      </c>
      <c r="H14986" s="145" t="s">
        <v>1169</v>
      </c>
      <c r="I14986" s="11" t="s">
        <v>1166</v>
      </c>
      <c r="J14986" s="11" t="s">
        <v>43933</v>
      </c>
      <c r="K14986" s="11" t="s">
        <v>1166</v>
      </c>
    </row>
    <row r="14987" spans="1:11" ht="16.5" x14ac:dyDescent="0.15">
      <c r="A14987" s="145" t="s">
        <v>40652</v>
      </c>
      <c r="B14987" s="32" t="s">
        <v>13970</v>
      </c>
      <c r="C14987" s="32" t="s">
        <v>4060</v>
      </c>
      <c r="D14987" s="32" t="s">
        <v>997</v>
      </c>
      <c r="E14987" s="145" t="s">
        <v>17405</v>
      </c>
      <c r="F14987" s="145" t="s">
        <v>15952</v>
      </c>
      <c r="G14987" s="145" t="s">
        <v>17407</v>
      </c>
      <c r="H14987" s="145" t="s">
        <v>1169</v>
      </c>
      <c r="I14987" s="11" t="s">
        <v>997</v>
      </c>
      <c r="J14987" s="11" t="s">
        <v>43934</v>
      </c>
      <c r="K14987" s="11" t="s">
        <v>1166</v>
      </c>
    </row>
    <row r="14988" spans="1:11" ht="16.5" x14ac:dyDescent="0.15">
      <c r="A14988" s="145" t="s">
        <v>40653</v>
      </c>
      <c r="B14988" s="32" t="s">
        <v>15953</v>
      </c>
      <c r="C14988" s="32" t="s">
        <v>300</v>
      </c>
      <c r="D14988" s="32" t="s">
        <v>15954</v>
      </c>
      <c r="E14988" s="145" t="s">
        <v>1056</v>
      </c>
      <c r="F14988" s="145" t="s">
        <v>997</v>
      </c>
      <c r="G14988" s="145" t="s">
        <v>17592</v>
      </c>
      <c r="H14988" s="145" t="s">
        <v>1169</v>
      </c>
      <c r="I14988" s="11" t="s">
        <v>1166</v>
      </c>
      <c r="J14988" s="11" t="s">
        <v>43933</v>
      </c>
      <c r="K14988" s="11" t="s">
        <v>1166</v>
      </c>
    </row>
    <row r="14989" spans="1:11" ht="16.5" x14ac:dyDescent="0.15">
      <c r="A14989" s="145" t="s">
        <v>40654</v>
      </c>
      <c r="B14989" s="32" t="s">
        <v>3248</v>
      </c>
      <c r="C14989" s="32" t="s">
        <v>300</v>
      </c>
      <c r="D14989" s="32" t="s">
        <v>997</v>
      </c>
      <c r="E14989" s="145" t="s">
        <v>17581</v>
      </c>
      <c r="F14989" s="145" t="s">
        <v>40655</v>
      </c>
      <c r="G14989" s="145" t="s">
        <v>17407</v>
      </c>
      <c r="H14989" s="145" t="s">
        <v>1227</v>
      </c>
      <c r="I14989" s="11" t="s">
        <v>1166</v>
      </c>
      <c r="J14989" s="11" t="s">
        <v>43921</v>
      </c>
      <c r="K14989" s="11" t="s">
        <v>1166</v>
      </c>
    </row>
    <row r="14990" spans="1:11" ht="16.5" x14ac:dyDescent="0.15">
      <c r="A14990" s="145" t="s">
        <v>40656</v>
      </c>
      <c r="B14990" s="32" t="s">
        <v>3251</v>
      </c>
      <c r="C14990" s="32" t="s">
        <v>300</v>
      </c>
      <c r="D14990" s="32" t="s">
        <v>997</v>
      </c>
      <c r="E14990" s="145" t="s">
        <v>17581</v>
      </c>
      <c r="F14990" s="145" t="s">
        <v>40657</v>
      </c>
      <c r="G14990" s="145" t="s">
        <v>17407</v>
      </c>
      <c r="H14990" s="145" t="s">
        <v>1169</v>
      </c>
      <c r="I14990" s="11" t="s">
        <v>997</v>
      </c>
      <c r="J14990" s="11" t="s">
        <v>43935</v>
      </c>
      <c r="K14990" s="11" t="s">
        <v>1166</v>
      </c>
    </row>
    <row r="14991" spans="1:11" ht="16.5" x14ac:dyDescent="0.15">
      <c r="A14991" s="145" t="s">
        <v>40658</v>
      </c>
      <c r="B14991" s="32" t="s">
        <v>3244</v>
      </c>
      <c r="C14991" s="32" t="s">
        <v>300</v>
      </c>
      <c r="D14991" s="32" t="s">
        <v>997</v>
      </c>
      <c r="E14991" s="145" t="s">
        <v>17581</v>
      </c>
      <c r="F14991" s="145" t="s">
        <v>40659</v>
      </c>
      <c r="G14991" s="145" t="s">
        <v>17407</v>
      </c>
      <c r="H14991" s="145" t="s">
        <v>1169</v>
      </c>
      <c r="I14991" s="11" t="s">
        <v>997</v>
      </c>
      <c r="J14991" s="11" t="s">
        <v>43935</v>
      </c>
      <c r="K14991" s="11" t="s">
        <v>1166</v>
      </c>
    </row>
    <row r="14992" spans="1:11" ht="16.5" x14ac:dyDescent="0.15">
      <c r="A14992" s="145" t="s">
        <v>40660</v>
      </c>
      <c r="B14992" s="32" t="s">
        <v>15955</v>
      </c>
      <c r="C14992" s="32" t="s">
        <v>300</v>
      </c>
      <c r="D14992" s="32" t="s">
        <v>997</v>
      </c>
      <c r="E14992" s="145" t="s">
        <v>17581</v>
      </c>
      <c r="F14992" s="145" t="s">
        <v>40661</v>
      </c>
      <c r="G14992" s="145" t="s">
        <v>17407</v>
      </c>
      <c r="H14992" s="145" t="s">
        <v>1169</v>
      </c>
      <c r="I14992" s="11" t="s">
        <v>997</v>
      </c>
      <c r="J14992" s="11" t="s">
        <v>43935</v>
      </c>
      <c r="K14992" s="11" t="s">
        <v>1166</v>
      </c>
    </row>
    <row r="14993" spans="1:11" ht="16.5" x14ac:dyDescent="0.15">
      <c r="A14993" s="145" t="s">
        <v>40662</v>
      </c>
      <c r="B14993" s="32" t="s">
        <v>15956</v>
      </c>
      <c r="C14993" s="32" t="s">
        <v>300</v>
      </c>
      <c r="D14993" s="32" t="s">
        <v>997</v>
      </c>
      <c r="E14993" s="145" t="s">
        <v>17581</v>
      </c>
      <c r="F14993" s="145" t="s">
        <v>40663</v>
      </c>
      <c r="G14993" s="145" t="s">
        <v>17407</v>
      </c>
      <c r="H14993" s="145" t="s">
        <v>1169</v>
      </c>
      <c r="I14993" s="11" t="s">
        <v>997</v>
      </c>
      <c r="J14993" s="11" t="s">
        <v>43935</v>
      </c>
      <c r="K14993" s="11" t="s">
        <v>1166</v>
      </c>
    </row>
    <row r="14994" spans="1:11" ht="16.5" x14ac:dyDescent="0.15">
      <c r="A14994" s="145" t="s">
        <v>40664</v>
      </c>
      <c r="B14994" s="32" t="s">
        <v>3251</v>
      </c>
      <c r="C14994" s="32" t="s">
        <v>300</v>
      </c>
      <c r="D14994" s="32" t="s">
        <v>997</v>
      </c>
      <c r="E14994" s="145" t="s">
        <v>17581</v>
      </c>
      <c r="F14994" s="145" t="s">
        <v>40665</v>
      </c>
      <c r="G14994" s="145" t="s">
        <v>17407</v>
      </c>
      <c r="H14994" s="145" t="s">
        <v>1169</v>
      </c>
      <c r="I14994" s="11" t="s">
        <v>997</v>
      </c>
      <c r="J14994" s="11" t="s">
        <v>43935</v>
      </c>
      <c r="K14994" s="11" t="s">
        <v>1166</v>
      </c>
    </row>
    <row r="14995" spans="1:11" ht="16.5" x14ac:dyDescent="0.15">
      <c r="A14995" s="145" t="s">
        <v>40666</v>
      </c>
      <c r="B14995" s="32" t="s">
        <v>15957</v>
      </c>
      <c r="C14995" s="32" t="s">
        <v>1174</v>
      </c>
      <c r="D14995" s="32" t="s">
        <v>997</v>
      </c>
      <c r="E14995" s="145" t="s">
        <v>17405</v>
      </c>
      <c r="F14995" s="145" t="s">
        <v>37581</v>
      </c>
      <c r="G14995" s="145" t="s">
        <v>17407</v>
      </c>
      <c r="H14995" s="145" t="s">
        <v>1169</v>
      </c>
      <c r="I14995" s="11" t="s">
        <v>997</v>
      </c>
      <c r="J14995" s="11" t="s">
        <v>43935</v>
      </c>
      <c r="K14995" s="11" t="s">
        <v>1166</v>
      </c>
    </row>
    <row r="14996" spans="1:11" ht="16.5" x14ac:dyDescent="0.15">
      <c r="A14996" s="145" t="s">
        <v>40667</v>
      </c>
      <c r="B14996" s="32" t="s">
        <v>15958</v>
      </c>
      <c r="C14996" s="32" t="s">
        <v>15959</v>
      </c>
      <c r="D14996" s="32" t="s">
        <v>997</v>
      </c>
      <c r="E14996" s="145" t="s">
        <v>40668</v>
      </c>
      <c r="F14996" s="145" t="s">
        <v>997</v>
      </c>
      <c r="G14996" s="145" t="s">
        <v>17407</v>
      </c>
      <c r="H14996" s="145" t="s">
        <v>1169</v>
      </c>
      <c r="I14996" s="11" t="s">
        <v>997</v>
      </c>
      <c r="J14996" s="11" t="s">
        <v>43934</v>
      </c>
      <c r="K14996" s="11" t="s">
        <v>1166</v>
      </c>
    </row>
    <row r="14997" spans="1:11" ht="16.5" x14ac:dyDescent="0.15">
      <c r="A14997" s="145" t="s">
        <v>40669</v>
      </c>
      <c r="B14997" s="32" t="s">
        <v>3316</v>
      </c>
      <c r="C14997" s="32" t="s">
        <v>300</v>
      </c>
      <c r="D14997" s="32" t="s">
        <v>997</v>
      </c>
      <c r="E14997" s="145" t="s">
        <v>17581</v>
      </c>
      <c r="F14997" s="145" t="s">
        <v>40670</v>
      </c>
      <c r="G14997" s="145" t="s">
        <v>17407</v>
      </c>
      <c r="H14997" s="145" t="s">
        <v>1169</v>
      </c>
      <c r="I14997" s="11" t="s">
        <v>997</v>
      </c>
      <c r="J14997" s="11" t="s">
        <v>43921</v>
      </c>
      <c r="K14997" s="11" t="s">
        <v>1166</v>
      </c>
    </row>
    <row r="14998" spans="1:11" ht="16.5" x14ac:dyDescent="0.15">
      <c r="A14998" s="145" t="s">
        <v>40671</v>
      </c>
      <c r="B14998" s="32" t="s">
        <v>3251</v>
      </c>
      <c r="C14998" s="32" t="s">
        <v>300</v>
      </c>
      <c r="D14998" s="32" t="s">
        <v>997</v>
      </c>
      <c r="E14998" s="145" t="s">
        <v>17581</v>
      </c>
      <c r="F14998" s="145" t="s">
        <v>40672</v>
      </c>
      <c r="G14998" s="145" t="s">
        <v>17407</v>
      </c>
      <c r="H14998" s="145" t="s">
        <v>1169</v>
      </c>
      <c r="I14998" s="11" t="s">
        <v>997</v>
      </c>
      <c r="J14998" s="11" t="s">
        <v>43921</v>
      </c>
      <c r="K14998" s="11" t="s">
        <v>1166</v>
      </c>
    </row>
    <row r="14999" spans="1:11" ht="16.5" x14ac:dyDescent="0.15">
      <c r="A14999" s="145" t="s">
        <v>40673</v>
      </c>
      <c r="B14999" s="32" t="s">
        <v>15960</v>
      </c>
      <c r="C14999" s="32" t="s">
        <v>300</v>
      </c>
      <c r="D14999" s="32" t="s">
        <v>997</v>
      </c>
      <c r="E14999" s="145" t="s">
        <v>17581</v>
      </c>
      <c r="F14999" s="145" t="s">
        <v>40674</v>
      </c>
      <c r="G14999" s="145" t="s">
        <v>17407</v>
      </c>
      <c r="H14999" s="145" t="s">
        <v>1169</v>
      </c>
      <c r="I14999" s="11" t="s">
        <v>997</v>
      </c>
      <c r="J14999" s="11" t="s">
        <v>43921</v>
      </c>
      <c r="K14999" s="11" t="s">
        <v>1166</v>
      </c>
    </row>
    <row r="15000" spans="1:11" ht="16.5" x14ac:dyDescent="0.15">
      <c r="A15000" s="145" t="s">
        <v>40675</v>
      </c>
      <c r="B15000" s="32" t="s">
        <v>7910</v>
      </c>
      <c r="C15000" s="32" t="s">
        <v>300</v>
      </c>
      <c r="D15000" s="32" t="s">
        <v>997</v>
      </c>
      <c r="E15000" s="145" t="s">
        <v>17581</v>
      </c>
      <c r="F15000" s="145" t="s">
        <v>40676</v>
      </c>
      <c r="G15000" s="145" t="s">
        <v>17407</v>
      </c>
      <c r="H15000" s="145" t="s">
        <v>1169</v>
      </c>
      <c r="I15000" s="11" t="s">
        <v>997</v>
      </c>
      <c r="J15000" s="11" t="s">
        <v>43921</v>
      </c>
      <c r="K15000" s="11" t="s">
        <v>1166</v>
      </c>
    </row>
    <row r="15001" spans="1:11" ht="16.5" x14ac:dyDescent="0.15">
      <c r="A15001" s="145" t="s">
        <v>40677</v>
      </c>
      <c r="B15001" s="32" t="s">
        <v>15961</v>
      </c>
      <c r="C15001" s="32" t="s">
        <v>300</v>
      </c>
      <c r="D15001" s="32" t="s">
        <v>997</v>
      </c>
      <c r="E15001" s="145" t="s">
        <v>17581</v>
      </c>
      <c r="F15001" s="145" t="s">
        <v>40678</v>
      </c>
      <c r="G15001" s="145" t="s">
        <v>17407</v>
      </c>
      <c r="H15001" s="145" t="s">
        <v>1169</v>
      </c>
      <c r="I15001" s="11" t="s">
        <v>997</v>
      </c>
      <c r="J15001" s="11" t="s">
        <v>43921</v>
      </c>
      <c r="K15001" s="11" t="s">
        <v>1166</v>
      </c>
    </row>
    <row r="15002" spans="1:11" ht="16.5" x14ac:dyDescent="0.15">
      <c r="A15002" s="145" t="s">
        <v>40679</v>
      </c>
      <c r="B15002" s="32" t="s">
        <v>15962</v>
      </c>
      <c r="C15002" s="32" t="s">
        <v>4072</v>
      </c>
      <c r="D15002" s="32" t="s">
        <v>997</v>
      </c>
      <c r="E15002" s="145" t="s">
        <v>17405</v>
      </c>
      <c r="F15002" s="145" t="s">
        <v>38372</v>
      </c>
      <c r="G15002" s="145" t="s">
        <v>17407</v>
      </c>
      <c r="H15002" s="145" t="s">
        <v>1169</v>
      </c>
      <c r="I15002" s="11" t="s">
        <v>997</v>
      </c>
      <c r="J15002" s="11" t="s">
        <v>43936</v>
      </c>
      <c r="K15002" s="11" t="s">
        <v>1166</v>
      </c>
    </row>
    <row r="15003" spans="1:11" ht="16.5" x14ac:dyDescent="0.15">
      <c r="A15003" s="145" t="s">
        <v>40680</v>
      </c>
      <c r="B15003" s="32" t="s">
        <v>15963</v>
      </c>
      <c r="C15003" s="32" t="s">
        <v>300</v>
      </c>
      <c r="D15003" s="32" t="s">
        <v>997</v>
      </c>
      <c r="E15003" s="145" t="s">
        <v>17581</v>
      </c>
      <c r="F15003" s="145" t="s">
        <v>40681</v>
      </c>
      <c r="G15003" s="145" t="s">
        <v>17407</v>
      </c>
      <c r="H15003" s="145" t="s">
        <v>1169</v>
      </c>
      <c r="I15003" s="11" t="s">
        <v>997</v>
      </c>
      <c r="J15003" s="11" t="s">
        <v>43921</v>
      </c>
      <c r="K15003" s="11" t="s">
        <v>1166</v>
      </c>
    </row>
    <row r="15004" spans="1:11" ht="16.5" x14ac:dyDescent="0.15">
      <c r="A15004" s="145" t="s">
        <v>40682</v>
      </c>
      <c r="B15004" s="32" t="s">
        <v>3201</v>
      </c>
      <c r="C15004" s="32" t="s">
        <v>1179</v>
      </c>
      <c r="D15004" s="32" t="s">
        <v>3202</v>
      </c>
      <c r="E15004" s="145" t="s">
        <v>17405</v>
      </c>
      <c r="F15004" s="145" t="s">
        <v>19970</v>
      </c>
      <c r="G15004" s="145" t="s">
        <v>17454</v>
      </c>
      <c r="H15004" s="145" t="s">
        <v>1169</v>
      </c>
      <c r="I15004" s="11" t="s">
        <v>1166</v>
      </c>
      <c r="J15004" s="11" t="s">
        <v>43926</v>
      </c>
      <c r="K15004" s="11" t="s">
        <v>1166</v>
      </c>
    </row>
    <row r="15005" spans="1:11" ht="16.5" x14ac:dyDescent="0.15">
      <c r="A15005" s="145" t="s">
        <v>40683</v>
      </c>
      <c r="B15005" s="32" t="s">
        <v>15964</v>
      </c>
      <c r="C15005" s="32" t="s">
        <v>300</v>
      </c>
      <c r="D15005" s="32" t="s">
        <v>997</v>
      </c>
      <c r="E15005" s="145" t="s">
        <v>17581</v>
      </c>
      <c r="F15005" s="145" t="s">
        <v>40684</v>
      </c>
      <c r="G15005" s="145" t="s">
        <v>17407</v>
      </c>
      <c r="H15005" s="145" t="s">
        <v>1169</v>
      </c>
      <c r="I15005" s="11" t="s">
        <v>997</v>
      </c>
      <c r="J15005" s="11" t="s">
        <v>43921</v>
      </c>
      <c r="K15005" s="11" t="s">
        <v>1166</v>
      </c>
    </row>
    <row r="15006" spans="1:11" ht="16.5" x14ac:dyDescent="0.15">
      <c r="A15006" s="145" t="s">
        <v>40685</v>
      </c>
      <c r="B15006" s="32" t="s">
        <v>3199</v>
      </c>
      <c r="C15006" s="32" t="s">
        <v>1179</v>
      </c>
      <c r="D15006" s="32" t="s">
        <v>2174</v>
      </c>
      <c r="E15006" s="145" t="s">
        <v>17405</v>
      </c>
      <c r="F15006" s="145" t="s">
        <v>19989</v>
      </c>
      <c r="G15006" s="145" t="s">
        <v>17454</v>
      </c>
      <c r="H15006" s="145" t="s">
        <v>1169</v>
      </c>
      <c r="I15006" s="11" t="s">
        <v>1166</v>
      </c>
      <c r="J15006" s="11" t="s">
        <v>43926</v>
      </c>
      <c r="K15006" s="11" t="s">
        <v>1166</v>
      </c>
    </row>
    <row r="15007" spans="1:11" ht="16.5" x14ac:dyDescent="0.15">
      <c r="A15007" s="145" t="s">
        <v>40686</v>
      </c>
      <c r="B15007" s="32" t="s">
        <v>15965</v>
      </c>
      <c r="C15007" s="32" t="s">
        <v>300</v>
      </c>
      <c r="D15007" s="32" t="s">
        <v>997</v>
      </c>
      <c r="E15007" s="145" t="s">
        <v>17581</v>
      </c>
      <c r="F15007" s="145" t="s">
        <v>40687</v>
      </c>
      <c r="G15007" s="145" t="s">
        <v>17407</v>
      </c>
      <c r="H15007" s="145" t="s">
        <v>1169</v>
      </c>
      <c r="I15007" s="11" t="s">
        <v>997</v>
      </c>
      <c r="J15007" s="11" t="s">
        <v>43921</v>
      </c>
      <c r="K15007" s="11" t="s">
        <v>1166</v>
      </c>
    </row>
    <row r="15008" spans="1:11" ht="16.5" x14ac:dyDescent="0.15">
      <c r="A15008" s="145" t="s">
        <v>40688</v>
      </c>
      <c r="B15008" s="32" t="s">
        <v>3199</v>
      </c>
      <c r="C15008" s="32" t="s">
        <v>1179</v>
      </c>
      <c r="D15008" s="32" t="s">
        <v>2174</v>
      </c>
      <c r="E15008" s="145" t="s">
        <v>17405</v>
      </c>
      <c r="F15008" s="145" t="s">
        <v>19972</v>
      </c>
      <c r="G15008" s="145" t="s">
        <v>17454</v>
      </c>
      <c r="H15008" s="145" t="s">
        <v>1169</v>
      </c>
      <c r="I15008" s="11" t="s">
        <v>1166</v>
      </c>
      <c r="J15008" s="11" t="s">
        <v>43926</v>
      </c>
      <c r="K15008" s="11" t="s">
        <v>1166</v>
      </c>
    </row>
    <row r="15009" spans="1:11" ht="16.5" x14ac:dyDescent="0.15">
      <c r="A15009" s="145" t="s">
        <v>40689</v>
      </c>
      <c r="B15009" s="32" t="s">
        <v>3270</v>
      </c>
      <c r="C15009" s="32" t="s">
        <v>300</v>
      </c>
      <c r="D15009" s="32" t="s">
        <v>997</v>
      </c>
      <c r="E15009" s="145" t="s">
        <v>17581</v>
      </c>
      <c r="F15009" s="145" t="s">
        <v>40690</v>
      </c>
      <c r="G15009" s="145" t="s">
        <v>17407</v>
      </c>
      <c r="H15009" s="145" t="s">
        <v>1169</v>
      </c>
      <c r="I15009" s="11" t="s">
        <v>997</v>
      </c>
      <c r="J15009" s="11" t="s">
        <v>43921</v>
      </c>
      <c r="K15009" s="11" t="s">
        <v>1166</v>
      </c>
    </row>
    <row r="15010" spans="1:11" ht="16.5" x14ac:dyDescent="0.15">
      <c r="A15010" s="145" t="s">
        <v>40691</v>
      </c>
      <c r="B15010" s="32" t="s">
        <v>3201</v>
      </c>
      <c r="C15010" s="32" t="s">
        <v>2880</v>
      </c>
      <c r="D15010" s="32" t="s">
        <v>997</v>
      </c>
      <c r="E15010" s="145" t="s">
        <v>17405</v>
      </c>
      <c r="F15010" s="145" t="s">
        <v>19970</v>
      </c>
      <c r="G15010" s="145" t="s">
        <v>17454</v>
      </c>
      <c r="H15010" s="145" t="s">
        <v>1169</v>
      </c>
      <c r="I15010" s="11" t="s">
        <v>997</v>
      </c>
      <c r="J15010" s="11" t="s">
        <v>43926</v>
      </c>
      <c r="K15010" s="11" t="s">
        <v>1166</v>
      </c>
    </row>
    <row r="15011" spans="1:11" ht="16.5" x14ac:dyDescent="0.15">
      <c r="A15011" s="145" t="s">
        <v>40692</v>
      </c>
      <c r="B15011" s="32" t="s">
        <v>15966</v>
      </c>
      <c r="C15011" s="32" t="s">
        <v>300</v>
      </c>
      <c r="D15011" s="32" t="s">
        <v>997</v>
      </c>
      <c r="E15011" s="145" t="s">
        <v>17581</v>
      </c>
      <c r="F15011" s="145" t="s">
        <v>40693</v>
      </c>
      <c r="G15011" s="145" t="s">
        <v>17407</v>
      </c>
      <c r="H15011" s="145" t="s">
        <v>1169</v>
      </c>
      <c r="I15011" s="11" t="s">
        <v>997</v>
      </c>
      <c r="J15011" s="11" t="s">
        <v>43921</v>
      </c>
      <c r="K15011" s="11" t="s">
        <v>1166</v>
      </c>
    </row>
    <row r="15012" spans="1:11" ht="16.5" x14ac:dyDescent="0.15">
      <c r="A15012" s="145" t="s">
        <v>40694</v>
      </c>
      <c r="B15012" s="32" t="s">
        <v>15965</v>
      </c>
      <c r="C15012" s="32" t="s">
        <v>300</v>
      </c>
      <c r="D15012" s="32" t="s">
        <v>997</v>
      </c>
      <c r="E15012" s="145" t="s">
        <v>17581</v>
      </c>
      <c r="F15012" s="145" t="s">
        <v>40695</v>
      </c>
      <c r="G15012" s="145" t="s">
        <v>17407</v>
      </c>
      <c r="H15012" s="145" t="s">
        <v>1169</v>
      </c>
      <c r="I15012" s="11" t="s">
        <v>997</v>
      </c>
      <c r="J15012" s="11" t="s">
        <v>43921</v>
      </c>
      <c r="K15012" s="11" t="s">
        <v>1166</v>
      </c>
    </row>
    <row r="15013" spans="1:11" ht="16.5" x14ac:dyDescent="0.15">
      <c r="A15013" s="145" t="s">
        <v>40696</v>
      </c>
      <c r="B15013" s="32" t="s">
        <v>15963</v>
      </c>
      <c r="C15013" s="32" t="s">
        <v>300</v>
      </c>
      <c r="D15013" s="32" t="s">
        <v>997</v>
      </c>
      <c r="E15013" s="145" t="s">
        <v>17581</v>
      </c>
      <c r="F15013" s="145" t="s">
        <v>40697</v>
      </c>
      <c r="G15013" s="145" t="s">
        <v>17407</v>
      </c>
      <c r="H15013" s="145" t="s">
        <v>1169</v>
      </c>
      <c r="I15013" s="11" t="s">
        <v>997</v>
      </c>
      <c r="J15013" s="11" t="s">
        <v>43921</v>
      </c>
      <c r="K15013" s="11" t="s">
        <v>1166</v>
      </c>
    </row>
    <row r="15014" spans="1:11" ht="16.5" x14ac:dyDescent="0.15">
      <c r="A15014" s="145" t="s">
        <v>40698</v>
      </c>
      <c r="B15014" s="32" t="s">
        <v>3315</v>
      </c>
      <c r="C15014" s="32" t="s">
        <v>300</v>
      </c>
      <c r="D15014" s="32" t="s">
        <v>997</v>
      </c>
      <c r="E15014" s="145" t="s">
        <v>17581</v>
      </c>
      <c r="F15014" s="145" t="s">
        <v>40699</v>
      </c>
      <c r="G15014" s="145" t="s">
        <v>17407</v>
      </c>
      <c r="H15014" s="145" t="s">
        <v>1169</v>
      </c>
      <c r="I15014" s="11" t="s">
        <v>997</v>
      </c>
      <c r="J15014" s="11" t="s">
        <v>43921</v>
      </c>
      <c r="K15014" s="11" t="s">
        <v>1166</v>
      </c>
    </row>
    <row r="15015" spans="1:11" ht="16.5" x14ac:dyDescent="0.15">
      <c r="A15015" s="145" t="s">
        <v>40700</v>
      </c>
      <c r="B15015" s="32" t="s">
        <v>3248</v>
      </c>
      <c r="C15015" s="32" t="s">
        <v>300</v>
      </c>
      <c r="D15015" s="32" t="s">
        <v>997</v>
      </c>
      <c r="E15015" s="145" t="s">
        <v>17581</v>
      </c>
      <c r="F15015" s="145" t="s">
        <v>40701</v>
      </c>
      <c r="G15015" s="145" t="s">
        <v>17407</v>
      </c>
      <c r="H15015" s="145" t="s">
        <v>1169</v>
      </c>
      <c r="I15015" s="11" t="s">
        <v>997</v>
      </c>
      <c r="J15015" s="11" t="s">
        <v>43921</v>
      </c>
      <c r="K15015" s="11" t="s">
        <v>1166</v>
      </c>
    </row>
    <row r="15016" spans="1:11" ht="16.5" x14ac:dyDescent="0.15">
      <c r="A15016" s="145" t="s">
        <v>40702</v>
      </c>
      <c r="B15016" s="32" t="s">
        <v>7677</v>
      </c>
      <c r="C15016" s="32" t="s">
        <v>300</v>
      </c>
      <c r="D15016" s="32" t="s">
        <v>997</v>
      </c>
      <c r="E15016" s="145" t="s">
        <v>17581</v>
      </c>
      <c r="F15016" s="145" t="s">
        <v>40703</v>
      </c>
      <c r="G15016" s="145" t="s">
        <v>17407</v>
      </c>
      <c r="H15016" s="145" t="s">
        <v>1169</v>
      </c>
      <c r="I15016" s="11" t="s">
        <v>997</v>
      </c>
      <c r="J15016" s="11" t="s">
        <v>43921</v>
      </c>
      <c r="K15016" s="11" t="s">
        <v>1166</v>
      </c>
    </row>
    <row r="15017" spans="1:11" ht="16.5" x14ac:dyDescent="0.15">
      <c r="A15017" s="145" t="s">
        <v>40704</v>
      </c>
      <c r="B15017" s="32" t="s">
        <v>3414</v>
      </c>
      <c r="C15017" s="32" t="s">
        <v>300</v>
      </c>
      <c r="D15017" s="32" t="s">
        <v>997</v>
      </c>
      <c r="E15017" s="145" t="s">
        <v>17581</v>
      </c>
      <c r="F15017" s="145" t="s">
        <v>40705</v>
      </c>
      <c r="G15017" s="145" t="s">
        <v>17407</v>
      </c>
      <c r="H15017" s="145" t="s">
        <v>1169</v>
      </c>
      <c r="I15017" s="11" t="s">
        <v>997</v>
      </c>
      <c r="J15017" s="11" t="s">
        <v>43921</v>
      </c>
      <c r="K15017" s="11" t="s">
        <v>1166</v>
      </c>
    </row>
    <row r="15018" spans="1:11" ht="16.5" x14ac:dyDescent="0.15">
      <c r="A15018" s="145" t="s">
        <v>40706</v>
      </c>
      <c r="B15018" s="32" t="s">
        <v>15967</v>
      </c>
      <c r="C15018" s="32" t="s">
        <v>300</v>
      </c>
      <c r="D15018" s="32" t="s">
        <v>997</v>
      </c>
      <c r="E15018" s="145" t="s">
        <v>17581</v>
      </c>
      <c r="F15018" s="145" t="s">
        <v>40707</v>
      </c>
      <c r="G15018" s="145" t="s">
        <v>17407</v>
      </c>
      <c r="H15018" s="145" t="s">
        <v>1169</v>
      </c>
      <c r="I15018" s="11" t="s">
        <v>997</v>
      </c>
      <c r="J15018" s="11" t="s">
        <v>43921</v>
      </c>
      <c r="K15018" s="11" t="s">
        <v>1166</v>
      </c>
    </row>
    <row r="15019" spans="1:11" ht="16.5" x14ac:dyDescent="0.15">
      <c r="A15019" s="145" t="s">
        <v>40708</v>
      </c>
      <c r="B15019" s="32" t="s">
        <v>13732</v>
      </c>
      <c r="C15019" s="32" t="s">
        <v>300</v>
      </c>
      <c r="D15019" s="32" t="s">
        <v>997</v>
      </c>
      <c r="E15019" s="145" t="s">
        <v>17581</v>
      </c>
      <c r="F15019" s="145" t="s">
        <v>40709</v>
      </c>
      <c r="G15019" s="145" t="s">
        <v>17407</v>
      </c>
      <c r="H15019" s="145" t="s">
        <v>1169</v>
      </c>
      <c r="I15019" s="11" t="s">
        <v>1166</v>
      </c>
      <c r="J15019" s="11" t="s">
        <v>43921</v>
      </c>
      <c r="K15019" s="11" t="s">
        <v>1166</v>
      </c>
    </row>
    <row r="15020" spans="1:11" ht="16.5" x14ac:dyDescent="0.15">
      <c r="A15020" s="145" t="s">
        <v>40710</v>
      </c>
      <c r="B15020" s="32" t="s">
        <v>13732</v>
      </c>
      <c r="C15020" s="32" t="s">
        <v>300</v>
      </c>
      <c r="D15020" s="32" t="s">
        <v>997</v>
      </c>
      <c r="E15020" s="145" t="s">
        <v>17581</v>
      </c>
      <c r="F15020" s="145" t="s">
        <v>40711</v>
      </c>
      <c r="G15020" s="145" t="s">
        <v>17407</v>
      </c>
      <c r="H15020" s="145" t="s">
        <v>1169</v>
      </c>
      <c r="I15020" s="11" t="s">
        <v>1166</v>
      </c>
      <c r="J15020" s="11" t="s">
        <v>43921</v>
      </c>
      <c r="K15020" s="11" t="s">
        <v>1166</v>
      </c>
    </row>
    <row r="15021" spans="1:11" ht="16.5" x14ac:dyDescent="0.15">
      <c r="A15021" s="145" t="s">
        <v>40712</v>
      </c>
      <c r="B15021" s="32" t="s">
        <v>15968</v>
      </c>
      <c r="C15021" s="32" t="s">
        <v>300</v>
      </c>
      <c r="D15021" s="32" t="s">
        <v>997</v>
      </c>
      <c r="E15021" s="145" t="s">
        <v>17581</v>
      </c>
      <c r="F15021" s="145" t="s">
        <v>40713</v>
      </c>
      <c r="G15021" s="145" t="s">
        <v>17407</v>
      </c>
      <c r="H15021" s="145" t="s">
        <v>1169</v>
      </c>
      <c r="I15021" s="11" t="s">
        <v>997</v>
      </c>
      <c r="J15021" s="11" t="s">
        <v>43921</v>
      </c>
      <c r="K15021" s="11" t="s">
        <v>1166</v>
      </c>
    </row>
    <row r="15022" spans="1:11" ht="16.5" x14ac:dyDescent="0.15">
      <c r="A15022" s="145" t="s">
        <v>40714</v>
      </c>
      <c r="B15022" s="32" t="s">
        <v>15969</v>
      </c>
      <c r="C15022" s="32" t="s">
        <v>300</v>
      </c>
      <c r="D15022" s="32" t="s">
        <v>997</v>
      </c>
      <c r="E15022" s="145" t="s">
        <v>17581</v>
      </c>
      <c r="F15022" s="145" t="s">
        <v>40715</v>
      </c>
      <c r="G15022" s="145" t="s">
        <v>17407</v>
      </c>
      <c r="H15022" s="145" t="s">
        <v>1169</v>
      </c>
      <c r="I15022" s="11" t="s">
        <v>997</v>
      </c>
      <c r="J15022" s="11" t="s">
        <v>43921</v>
      </c>
      <c r="K15022" s="11" t="s">
        <v>1166</v>
      </c>
    </row>
    <row r="15023" spans="1:11" ht="16.5" x14ac:dyDescent="0.15">
      <c r="A15023" s="145" t="s">
        <v>40716</v>
      </c>
      <c r="B15023" s="32" t="s">
        <v>15970</v>
      </c>
      <c r="C15023" s="32" t="s">
        <v>300</v>
      </c>
      <c r="D15023" s="32" t="s">
        <v>997</v>
      </c>
      <c r="E15023" s="145" t="s">
        <v>17581</v>
      </c>
      <c r="F15023" s="145" t="s">
        <v>40717</v>
      </c>
      <c r="G15023" s="145" t="s">
        <v>17407</v>
      </c>
      <c r="H15023" s="145" t="s">
        <v>1169</v>
      </c>
      <c r="I15023" s="11" t="s">
        <v>997</v>
      </c>
      <c r="J15023" s="11" t="s">
        <v>43921</v>
      </c>
      <c r="K15023" s="11" t="s">
        <v>1166</v>
      </c>
    </row>
    <row r="15024" spans="1:11" ht="16.5" x14ac:dyDescent="0.15">
      <c r="A15024" s="145" t="s">
        <v>40718</v>
      </c>
      <c r="B15024" s="32" t="s">
        <v>15971</v>
      </c>
      <c r="C15024" s="32" t="s">
        <v>300</v>
      </c>
      <c r="D15024" s="32" t="s">
        <v>997</v>
      </c>
      <c r="E15024" s="145" t="s">
        <v>17581</v>
      </c>
      <c r="F15024" s="145" t="s">
        <v>40719</v>
      </c>
      <c r="G15024" s="145" t="s">
        <v>17407</v>
      </c>
      <c r="H15024" s="145" t="s">
        <v>1169</v>
      </c>
      <c r="I15024" s="11" t="s">
        <v>997</v>
      </c>
      <c r="J15024" s="11" t="s">
        <v>43921</v>
      </c>
      <c r="K15024" s="11" t="s">
        <v>1166</v>
      </c>
    </row>
    <row r="15025" spans="1:11" ht="16.5" x14ac:dyDescent="0.15">
      <c r="A15025" s="145" t="s">
        <v>40720</v>
      </c>
      <c r="B15025" s="32" t="s">
        <v>15972</v>
      </c>
      <c r="C15025" s="32" t="s">
        <v>300</v>
      </c>
      <c r="D15025" s="32" t="s">
        <v>997</v>
      </c>
      <c r="E15025" s="145" t="s">
        <v>1056</v>
      </c>
      <c r="F15025" s="145" t="s">
        <v>997</v>
      </c>
      <c r="G15025" s="145" t="s">
        <v>17407</v>
      </c>
      <c r="H15025" s="145" t="s">
        <v>1227</v>
      </c>
      <c r="I15025" s="11" t="s">
        <v>1166</v>
      </c>
      <c r="J15025" s="11" t="s">
        <v>43921</v>
      </c>
      <c r="K15025" s="11" t="s">
        <v>1166</v>
      </c>
    </row>
    <row r="15026" spans="1:11" ht="16.5" x14ac:dyDescent="0.15">
      <c r="A15026" s="145" t="s">
        <v>40721</v>
      </c>
      <c r="B15026" s="32" t="s">
        <v>15973</v>
      </c>
      <c r="C15026" s="32" t="s">
        <v>300</v>
      </c>
      <c r="D15026" s="32" t="s">
        <v>997</v>
      </c>
      <c r="E15026" s="145" t="s">
        <v>1056</v>
      </c>
      <c r="F15026" s="145" t="s">
        <v>997</v>
      </c>
      <c r="G15026" s="145" t="s">
        <v>17407</v>
      </c>
      <c r="H15026" s="145" t="s">
        <v>1227</v>
      </c>
      <c r="I15026" s="11" t="s">
        <v>1166</v>
      </c>
      <c r="J15026" s="11" t="s">
        <v>43921</v>
      </c>
      <c r="K15026" s="11" t="s">
        <v>1166</v>
      </c>
    </row>
    <row r="15027" spans="1:11" ht="16.5" x14ac:dyDescent="0.15">
      <c r="A15027" s="145" t="s">
        <v>40722</v>
      </c>
      <c r="B15027" s="32" t="s">
        <v>15974</v>
      </c>
      <c r="C15027" s="32" t="s">
        <v>300</v>
      </c>
      <c r="D15027" s="32" t="s">
        <v>997</v>
      </c>
      <c r="E15027" s="145" t="s">
        <v>1056</v>
      </c>
      <c r="F15027" s="145" t="s">
        <v>997</v>
      </c>
      <c r="G15027" s="145" t="s">
        <v>17407</v>
      </c>
      <c r="H15027" s="145" t="s">
        <v>1227</v>
      </c>
      <c r="I15027" s="11" t="s">
        <v>1166</v>
      </c>
      <c r="J15027" s="11" t="s">
        <v>43921</v>
      </c>
      <c r="K15027" s="11" t="s">
        <v>1166</v>
      </c>
    </row>
    <row r="15028" spans="1:11" ht="16.5" x14ac:dyDescent="0.15">
      <c r="A15028" s="145" t="s">
        <v>40723</v>
      </c>
      <c r="B15028" s="32" t="s">
        <v>15975</v>
      </c>
      <c r="C15028" s="32" t="s">
        <v>300</v>
      </c>
      <c r="D15028" s="32" t="s">
        <v>14934</v>
      </c>
      <c r="E15028" s="145" t="s">
        <v>1056</v>
      </c>
      <c r="F15028" s="145" t="s">
        <v>997</v>
      </c>
      <c r="G15028" s="145" t="s">
        <v>17407</v>
      </c>
      <c r="H15028" s="145" t="s">
        <v>1227</v>
      </c>
      <c r="I15028" s="11" t="s">
        <v>1166</v>
      </c>
      <c r="J15028" s="11" t="s">
        <v>43921</v>
      </c>
      <c r="K15028" s="11" t="s">
        <v>1166</v>
      </c>
    </row>
    <row r="15029" spans="1:11" ht="16.5" x14ac:dyDescent="0.15">
      <c r="A15029" s="145" t="s">
        <v>40724</v>
      </c>
      <c r="B15029" s="32" t="s">
        <v>3219</v>
      </c>
      <c r="C15029" s="32" t="s">
        <v>300</v>
      </c>
      <c r="D15029" s="32" t="s">
        <v>997</v>
      </c>
      <c r="E15029" s="145" t="s">
        <v>1056</v>
      </c>
      <c r="F15029" s="145" t="s">
        <v>997</v>
      </c>
      <c r="G15029" s="145" t="s">
        <v>17407</v>
      </c>
      <c r="H15029" s="145" t="s">
        <v>1227</v>
      </c>
      <c r="I15029" s="11" t="s">
        <v>1166</v>
      </c>
      <c r="J15029" s="11" t="s">
        <v>43921</v>
      </c>
      <c r="K15029" s="11" t="s">
        <v>1166</v>
      </c>
    </row>
    <row r="15030" spans="1:11" ht="16.5" x14ac:dyDescent="0.15">
      <c r="A15030" s="145" t="s">
        <v>40725</v>
      </c>
      <c r="B15030" s="32" t="s">
        <v>14902</v>
      </c>
      <c r="C15030" s="32" t="s">
        <v>300</v>
      </c>
      <c r="D15030" s="32" t="s">
        <v>997</v>
      </c>
      <c r="E15030" s="145" t="s">
        <v>1056</v>
      </c>
      <c r="F15030" s="145" t="s">
        <v>997</v>
      </c>
      <c r="G15030" s="145" t="s">
        <v>17407</v>
      </c>
      <c r="H15030" s="145" t="s">
        <v>1227</v>
      </c>
      <c r="I15030" s="11" t="s">
        <v>1166</v>
      </c>
      <c r="J15030" s="11" t="s">
        <v>43921</v>
      </c>
      <c r="K15030" s="11" t="s">
        <v>1166</v>
      </c>
    </row>
    <row r="15031" spans="1:11" ht="16.5" x14ac:dyDescent="0.15">
      <c r="A15031" s="145" t="s">
        <v>40726</v>
      </c>
      <c r="B15031" s="32" t="s">
        <v>15436</v>
      </c>
      <c r="C15031" s="32" t="s">
        <v>300</v>
      </c>
      <c r="D15031" s="32" t="s">
        <v>14909</v>
      </c>
      <c r="E15031" s="145" t="s">
        <v>1056</v>
      </c>
      <c r="F15031" s="145" t="s">
        <v>997</v>
      </c>
      <c r="G15031" s="145" t="s">
        <v>17407</v>
      </c>
      <c r="H15031" s="145" t="s">
        <v>1227</v>
      </c>
      <c r="I15031" s="11" t="s">
        <v>1166</v>
      </c>
      <c r="J15031" s="11" t="s">
        <v>43921</v>
      </c>
      <c r="K15031" s="11" t="s">
        <v>1166</v>
      </c>
    </row>
    <row r="15032" spans="1:11" ht="16.5" x14ac:dyDescent="0.15">
      <c r="A15032" s="145" t="s">
        <v>40727</v>
      </c>
      <c r="B15032" s="32" t="s">
        <v>3199</v>
      </c>
      <c r="C15032" s="32" t="s">
        <v>2880</v>
      </c>
      <c r="D15032" s="32" t="s">
        <v>997</v>
      </c>
      <c r="E15032" s="145" t="s">
        <v>17405</v>
      </c>
      <c r="F15032" s="145" t="s">
        <v>19965</v>
      </c>
      <c r="G15032" s="145" t="s">
        <v>17454</v>
      </c>
      <c r="H15032" s="145" t="s">
        <v>1169</v>
      </c>
      <c r="I15032" s="11" t="s">
        <v>997</v>
      </c>
      <c r="J15032" s="11" t="s">
        <v>43926</v>
      </c>
      <c r="K15032" s="11" t="s">
        <v>1166</v>
      </c>
    </row>
    <row r="15033" spans="1:11" ht="16.5" x14ac:dyDescent="0.15">
      <c r="A15033" s="145" t="s">
        <v>45039</v>
      </c>
      <c r="B15033" s="32" t="s">
        <v>45040</v>
      </c>
      <c r="C15033" s="32" t="s">
        <v>8574</v>
      </c>
      <c r="D15033" s="32" t="s">
        <v>997</v>
      </c>
      <c r="E15033" s="145" t="s">
        <v>17405</v>
      </c>
      <c r="F15033" s="145" t="s">
        <v>997</v>
      </c>
      <c r="G15033" s="145" t="s">
        <v>17454</v>
      </c>
      <c r="H15033" s="145" t="s">
        <v>1169</v>
      </c>
      <c r="I15033" s="11" t="s">
        <v>1166</v>
      </c>
      <c r="J15033" s="11" t="s">
        <v>997</v>
      </c>
      <c r="K15033" s="11" t="s">
        <v>1166</v>
      </c>
    </row>
    <row r="15034" spans="1:11" ht="16.5" x14ac:dyDescent="0.15">
      <c r="A15034" s="145" t="s">
        <v>45037</v>
      </c>
      <c r="B15034" s="32" t="s">
        <v>45041</v>
      </c>
      <c r="C15034" s="32" t="s">
        <v>26</v>
      </c>
      <c r="D15034" s="32" t="s">
        <v>394</v>
      </c>
      <c r="E15034" s="145" t="s">
        <v>304</v>
      </c>
      <c r="F15034" s="145" t="s">
        <v>997</v>
      </c>
      <c r="G15034" s="145" t="s">
        <v>17549</v>
      </c>
      <c r="H15034" s="145" t="s">
        <v>1285</v>
      </c>
      <c r="I15034" s="11" t="s">
        <v>1166</v>
      </c>
      <c r="J15034" s="11" t="s">
        <v>997</v>
      </c>
      <c r="K15034" s="11" t="s">
        <v>1166</v>
      </c>
    </row>
    <row r="15035" spans="1:11" ht="16.5" x14ac:dyDescent="0.15">
      <c r="A15035" s="145" t="s">
        <v>45042</v>
      </c>
      <c r="B15035" s="32" t="s">
        <v>3627</v>
      </c>
      <c r="C15035" s="32" t="s">
        <v>1179</v>
      </c>
      <c r="D15035" s="32" t="s">
        <v>997</v>
      </c>
      <c r="E15035" s="145" t="s">
        <v>17405</v>
      </c>
      <c r="F15035" s="145" t="s">
        <v>45043</v>
      </c>
      <c r="G15035" s="145" t="s">
        <v>17407</v>
      </c>
      <c r="H15035" s="145" t="s">
        <v>1169</v>
      </c>
      <c r="I15035" s="11" t="s">
        <v>997</v>
      </c>
      <c r="J15035" s="11" t="s">
        <v>997</v>
      </c>
      <c r="K15035" s="11" t="s">
        <v>1166</v>
      </c>
    </row>
    <row r="15036" spans="1:11" ht="16.5" x14ac:dyDescent="0.15">
      <c r="A15036" s="145" t="s">
        <v>45036</v>
      </c>
      <c r="B15036" s="32" t="s">
        <v>45038</v>
      </c>
      <c r="C15036" s="32" t="s">
        <v>26</v>
      </c>
      <c r="D15036" s="32" t="s">
        <v>394</v>
      </c>
      <c r="E15036" s="145" t="s">
        <v>304</v>
      </c>
      <c r="F15036" s="145" t="s">
        <v>997</v>
      </c>
      <c r="G15036" s="145" t="s">
        <v>17548</v>
      </c>
      <c r="H15036" s="145" t="s">
        <v>1285</v>
      </c>
      <c r="I15036" s="11" t="s">
        <v>1166</v>
      </c>
      <c r="J15036" s="11" t="s">
        <v>997</v>
      </c>
      <c r="K15036" s="11" t="s">
        <v>1166</v>
      </c>
    </row>
    <row r="15037" spans="1:11" ht="16.5" x14ac:dyDescent="0.15">
      <c r="A15037" s="145" t="s">
        <v>45044</v>
      </c>
      <c r="B15037" s="32" t="s">
        <v>3611</v>
      </c>
      <c r="C15037" s="32" t="s">
        <v>1179</v>
      </c>
      <c r="D15037" s="32" t="s">
        <v>997</v>
      </c>
      <c r="E15037" s="145" t="s">
        <v>17405</v>
      </c>
      <c r="F15037" s="145" t="s">
        <v>45045</v>
      </c>
      <c r="G15037" s="145" t="s">
        <v>17407</v>
      </c>
      <c r="H15037" s="145" t="s">
        <v>1169</v>
      </c>
      <c r="I15037" s="11" t="s">
        <v>997</v>
      </c>
      <c r="J15037" s="11" t="s">
        <v>997</v>
      </c>
      <c r="K15037" s="11" t="s">
        <v>1166</v>
      </c>
    </row>
    <row r="15038" spans="1:11" ht="16.5" x14ac:dyDescent="0.15">
      <c r="A15038" s="145" t="s">
        <v>45046</v>
      </c>
      <c r="B15038" s="32" t="s">
        <v>3596</v>
      </c>
      <c r="C15038" s="32" t="s">
        <v>1179</v>
      </c>
      <c r="D15038" s="32" t="s">
        <v>997</v>
      </c>
      <c r="E15038" s="145" t="s">
        <v>17405</v>
      </c>
      <c r="F15038" s="145" t="s">
        <v>45005</v>
      </c>
      <c r="G15038" s="145" t="s">
        <v>17407</v>
      </c>
      <c r="H15038" s="145" t="s">
        <v>1169</v>
      </c>
      <c r="I15038" s="11" t="s">
        <v>997</v>
      </c>
      <c r="J15038" s="11" t="s">
        <v>997</v>
      </c>
      <c r="K15038" s="11" t="s">
        <v>1166</v>
      </c>
    </row>
    <row r="15039" spans="1:11" ht="16.5" x14ac:dyDescent="0.15">
      <c r="A15039" s="145" t="s">
        <v>45047</v>
      </c>
      <c r="B15039" s="32" t="s">
        <v>16974</v>
      </c>
      <c r="C15039" s="32" t="s">
        <v>1179</v>
      </c>
      <c r="D15039" s="32" t="s">
        <v>997</v>
      </c>
      <c r="E15039" s="145" t="s">
        <v>17405</v>
      </c>
      <c r="F15039" s="145" t="s">
        <v>45048</v>
      </c>
      <c r="G15039" s="145" t="s">
        <v>17407</v>
      </c>
      <c r="H15039" s="145" t="s">
        <v>1169</v>
      </c>
      <c r="I15039" s="11" t="s">
        <v>997</v>
      </c>
      <c r="J15039" s="11" t="s">
        <v>997</v>
      </c>
      <c r="K15039" s="11" t="s">
        <v>1166</v>
      </c>
    </row>
    <row r="15040" spans="1:11" ht="16.5" x14ac:dyDescent="0.15">
      <c r="A15040" s="145" t="s">
        <v>45049</v>
      </c>
      <c r="B15040" s="32" t="s">
        <v>9522</v>
      </c>
      <c r="C15040" s="32" t="s">
        <v>9523</v>
      </c>
      <c r="D15040" s="32" t="s">
        <v>997</v>
      </c>
      <c r="E15040" s="145" t="s">
        <v>17405</v>
      </c>
      <c r="F15040" s="145" t="s">
        <v>45050</v>
      </c>
      <c r="G15040" s="145" t="s">
        <v>17407</v>
      </c>
      <c r="H15040" s="145" t="s">
        <v>1169</v>
      </c>
      <c r="I15040" s="11" t="s">
        <v>997</v>
      </c>
      <c r="J15040" s="11" t="s">
        <v>997</v>
      </c>
      <c r="K15040" s="11" t="s">
        <v>1166</v>
      </c>
    </row>
    <row r="15041" spans="1:11" ht="16.5" x14ac:dyDescent="0.15">
      <c r="A15041" s="145" t="s">
        <v>45051</v>
      </c>
      <c r="B15041" s="32" t="s">
        <v>13354</v>
      </c>
      <c r="C15041" s="32" t="s">
        <v>1179</v>
      </c>
      <c r="D15041" s="32" t="s">
        <v>997</v>
      </c>
      <c r="E15041" s="145" t="s">
        <v>17405</v>
      </c>
      <c r="F15041" s="145" t="s">
        <v>45052</v>
      </c>
      <c r="G15041" s="145" t="s">
        <v>17407</v>
      </c>
      <c r="H15041" s="145" t="s">
        <v>1169</v>
      </c>
      <c r="I15041" s="11" t="s">
        <v>997</v>
      </c>
      <c r="J15041" s="11" t="s">
        <v>997</v>
      </c>
      <c r="K15041" s="11" t="s">
        <v>1166</v>
      </c>
    </row>
    <row r="15042" spans="1:11" ht="16.5" x14ac:dyDescent="0.15">
      <c r="A15042" s="145" t="s">
        <v>45053</v>
      </c>
      <c r="B15042" s="32" t="s">
        <v>13355</v>
      </c>
      <c r="C15042" s="32" t="s">
        <v>1179</v>
      </c>
      <c r="D15042" s="32" t="s">
        <v>997</v>
      </c>
      <c r="E15042" s="145" t="s">
        <v>17405</v>
      </c>
      <c r="F15042" s="145" t="s">
        <v>45054</v>
      </c>
      <c r="G15042" s="145" t="s">
        <v>17407</v>
      </c>
      <c r="H15042" s="145" t="s">
        <v>1169</v>
      </c>
      <c r="I15042" s="11" t="s">
        <v>997</v>
      </c>
      <c r="J15042" s="11" t="s">
        <v>997</v>
      </c>
      <c r="K15042" s="11" t="s">
        <v>1166</v>
      </c>
    </row>
    <row r="15043" spans="1:11" ht="16.5" x14ac:dyDescent="0.15">
      <c r="A15043" s="145" t="s">
        <v>45055</v>
      </c>
      <c r="B15043" s="32" t="s">
        <v>3634</v>
      </c>
      <c r="C15043" s="32" t="s">
        <v>1179</v>
      </c>
      <c r="D15043" s="32" t="s">
        <v>997</v>
      </c>
      <c r="E15043" s="145" t="s">
        <v>17405</v>
      </c>
      <c r="F15043" s="145" t="s">
        <v>45056</v>
      </c>
      <c r="G15043" s="145" t="s">
        <v>17407</v>
      </c>
      <c r="H15043" s="145" t="s">
        <v>1169</v>
      </c>
      <c r="I15043" s="11" t="s">
        <v>997</v>
      </c>
      <c r="J15043" s="11" t="s">
        <v>997</v>
      </c>
      <c r="K15043" s="11" t="s">
        <v>1166</v>
      </c>
    </row>
    <row r="15044" spans="1:11" ht="16.5" x14ac:dyDescent="0.15">
      <c r="A15044" s="145" t="s">
        <v>45057</v>
      </c>
      <c r="B15044" s="32" t="s">
        <v>9494</v>
      </c>
      <c r="C15044" s="32" t="s">
        <v>6797</v>
      </c>
      <c r="D15044" s="32" t="s">
        <v>997</v>
      </c>
      <c r="E15044" s="145" t="s">
        <v>17405</v>
      </c>
      <c r="F15044" s="145" t="s">
        <v>45058</v>
      </c>
      <c r="G15044" s="145" t="s">
        <v>17407</v>
      </c>
      <c r="H15044" s="145" t="s">
        <v>1169</v>
      </c>
      <c r="I15044" s="11" t="s">
        <v>997</v>
      </c>
      <c r="J15044" s="11" t="s">
        <v>997</v>
      </c>
      <c r="K15044" s="11" t="s">
        <v>1166</v>
      </c>
    </row>
    <row r="15045" spans="1:11" ht="16.5" x14ac:dyDescent="0.15">
      <c r="A15045" s="145" t="s">
        <v>40728</v>
      </c>
      <c r="B15045" s="32" t="s">
        <v>44201</v>
      </c>
      <c r="C15045" s="32" t="s">
        <v>301</v>
      </c>
      <c r="D15045" s="32" t="s">
        <v>997</v>
      </c>
      <c r="E15045" s="145" t="s">
        <v>304</v>
      </c>
      <c r="F15045" s="145" t="s">
        <v>997</v>
      </c>
      <c r="G15045" s="145" t="s">
        <v>17548</v>
      </c>
      <c r="H15045" s="145" t="s">
        <v>1285</v>
      </c>
      <c r="I15045" s="11" t="s">
        <v>997</v>
      </c>
      <c r="J15045" s="11" t="s">
        <v>43927</v>
      </c>
      <c r="K15045" s="11" t="s">
        <v>43664</v>
      </c>
    </row>
    <row r="15046" spans="1:11" ht="16.5" x14ac:dyDescent="0.15">
      <c r="A15046" s="145" t="s">
        <v>40729</v>
      </c>
      <c r="B15046" s="32" t="s">
        <v>15976</v>
      </c>
      <c r="C15046" s="32" t="s">
        <v>15977</v>
      </c>
      <c r="D15046" s="32" t="s">
        <v>997</v>
      </c>
      <c r="E15046" s="145" t="s">
        <v>17556</v>
      </c>
      <c r="F15046" s="145" t="s">
        <v>997</v>
      </c>
      <c r="G15046" s="145" t="s">
        <v>17565</v>
      </c>
      <c r="H15046" s="145" t="s">
        <v>1169</v>
      </c>
      <c r="I15046" s="11" t="s">
        <v>997</v>
      </c>
      <c r="J15046" s="11" t="s">
        <v>43927</v>
      </c>
      <c r="K15046" s="11" t="s">
        <v>1166</v>
      </c>
    </row>
    <row r="15047" spans="1:11" ht="16.5" x14ac:dyDescent="0.15">
      <c r="A15047" s="145" t="s">
        <v>40730</v>
      </c>
      <c r="B15047" s="32" t="s">
        <v>391</v>
      </c>
      <c r="C15047" s="32" t="s">
        <v>49</v>
      </c>
      <c r="D15047" s="32" t="s">
        <v>15936</v>
      </c>
      <c r="E15047" s="145" t="s">
        <v>304</v>
      </c>
      <c r="F15047" s="145" t="s">
        <v>997</v>
      </c>
      <c r="G15047" s="145" t="s">
        <v>17549</v>
      </c>
      <c r="H15047" s="145" t="s">
        <v>1285</v>
      </c>
      <c r="I15047" s="11" t="s">
        <v>997</v>
      </c>
      <c r="J15047" s="11" t="s">
        <v>43928</v>
      </c>
      <c r="K15047" s="11" t="s">
        <v>1166</v>
      </c>
    </row>
    <row r="15048" spans="1:11" ht="16.5" x14ac:dyDescent="0.15">
      <c r="A15048" s="145" t="s">
        <v>346</v>
      </c>
      <c r="B15048" s="32" t="s">
        <v>44175</v>
      </c>
      <c r="C15048" s="32" t="s">
        <v>301</v>
      </c>
      <c r="D15048" s="32" t="s">
        <v>997</v>
      </c>
      <c r="E15048" s="145" t="s">
        <v>304</v>
      </c>
      <c r="F15048" s="145" t="s">
        <v>997</v>
      </c>
      <c r="G15048" s="145" t="s">
        <v>17548</v>
      </c>
      <c r="H15048" s="145" t="s">
        <v>1285</v>
      </c>
      <c r="I15048" s="11" t="s">
        <v>43668</v>
      </c>
      <c r="J15048" s="11" t="s">
        <v>43928</v>
      </c>
      <c r="K15048" s="11" t="s">
        <v>43664</v>
      </c>
    </row>
    <row r="15049" spans="1:11" ht="16.5" x14ac:dyDescent="0.15">
      <c r="A15049" s="145" t="s">
        <v>912</v>
      </c>
      <c r="B15049" s="32" t="s">
        <v>44170</v>
      </c>
      <c r="C15049" s="32" t="s">
        <v>301</v>
      </c>
      <c r="D15049" s="32" t="s">
        <v>997</v>
      </c>
      <c r="E15049" s="145" t="s">
        <v>304</v>
      </c>
      <c r="F15049" s="145" t="s">
        <v>997</v>
      </c>
      <c r="G15049" s="145" t="s">
        <v>17549</v>
      </c>
      <c r="H15049" s="145" t="s">
        <v>1285</v>
      </c>
      <c r="I15049" s="11" t="s">
        <v>43668</v>
      </c>
      <c r="J15049" s="11" t="s">
        <v>43928</v>
      </c>
      <c r="K15049" s="11" t="s">
        <v>43664</v>
      </c>
    </row>
    <row r="15050" spans="1:11" ht="16.5" x14ac:dyDescent="0.15">
      <c r="A15050" s="145" t="s">
        <v>40731</v>
      </c>
      <c r="B15050" s="32" t="s">
        <v>15978</v>
      </c>
      <c r="C15050" s="32" t="s">
        <v>15979</v>
      </c>
      <c r="D15050" s="32" t="s">
        <v>15980</v>
      </c>
      <c r="E15050" s="145" t="s">
        <v>19277</v>
      </c>
      <c r="F15050" s="145" t="s">
        <v>997</v>
      </c>
      <c r="G15050" s="145" t="s">
        <v>17407</v>
      </c>
      <c r="H15050" s="145" t="s">
        <v>1169</v>
      </c>
      <c r="I15050" s="11" t="s">
        <v>997</v>
      </c>
      <c r="J15050" s="11" t="s">
        <v>43928</v>
      </c>
      <c r="K15050" s="11" t="s">
        <v>1166</v>
      </c>
    </row>
    <row r="15051" spans="1:11" ht="16.5" x14ac:dyDescent="0.15">
      <c r="A15051" s="145" t="s">
        <v>40732</v>
      </c>
      <c r="B15051" s="32" t="s">
        <v>15981</v>
      </c>
      <c r="C15051" s="32" t="s">
        <v>12967</v>
      </c>
      <c r="D15051" s="32" t="s">
        <v>997</v>
      </c>
      <c r="E15051" s="145" t="s">
        <v>17405</v>
      </c>
      <c r="F15051" s="145" t="s">
        <v>997</v>
      </c>
      <c r="G15051" s="145" t="s">
        <v>17454</v>
      </c>
      <c r="H15051" s="145" t="s">
        <v>1169</v>
      </c>
      <c r="I15051" s="11" t="s">
        <v>1166</v>
      </c>
      <c r="J15051" s="11" t="s">
        <v>43928</v>
      </c>
      <c r="K15051" s="11" t="s">
        <v>1166</v>
      </c>
    </row>
    <row r="15052" spans="1:11" ht="16.5" x14ac:dyDescent="0.15">
      <c r="A15052" s="145" t="s">
        <v>40733</v>
      </c>
      <c r="B15052" s="32" t="s">
        <v>9459</v>
      </c>
      <c r="C15052" s="32" t="s">
        <v>15982</v>
      </c>
      <c r="D15052" s="32" t="s">
        <v>997</v>
      </c>
      <c r="E15052" s="145" t="s">
        <v>17405</v>
      </c>
      <c r="F15052" s="145" t="s">
        <v>30111</v>
      </c>
      <c r="G15052" s="145" t="s">
        <v>17407</v>
      </c>
      <c r="H15052" s="145" t="s">
        <v>1169</v>
      </c>
      <c r="I15052" s="11" t="s">
        <v>997</v>
      </c>
      <c r="J15052" s="11" t="s">
        <v>43928</v>
      </c>
      <c r="K15052" s="11" t="s">
        <v>1166</v>
      </c>
    </row>
    <row r="15053" spans="1:11" ht="16.5" x14ac:dyDescent="0.15">
      <c r="A15053" s="145" t="s">
        <v>40734</v>
      </c>
      <c r="B15053" s="32" t="s">
        <v>9455</v>
      </c>
      <c r="C15053" s="32" t="s">
        <v>15982</v>
      </c>
      <c r="D15053" s="32" t="s">
        <v>997</v>
      </c>
      <c r="E15053" s="145" t="s">
        <v>17405</v>
      </c>
      <c r="F15053" s="145" t="s">
        <v>30103</v>
      </c>
      <c r="G15053" s="145" t="s">
        <v>17407</v>
      </c>
      <c r="H15053" s="145" t="s">
        <v>1169</v>
      </c>
      <c r="I15053" s="11" t="s">
        <v>997</v>
      </c>
      <c r="J15053" s="11" t="s">
        <v>43928</v>
      </c>
      <c r="K15053" s="11" t="s">
        <v>1166</v>
      </c>
    </row>
    <row r="15054" spans="1:11" ht="16.5" x14ac:dyDescent="0.15">
      <c r="A15054" s="145" t="s">
        <v>40735</v>
      </c>
      <c r="B15054" s="32" t="s">
        <v>9665</v>
      </c>
      <c r="C15054" s="32" t="s">
        <v>15983</v>
      </c>
      <c r="D15054" s="32" t="s">
        <v>997</v>
      </c>
      <c r="E15054" s="145" t="s">
        <v>17405</v>
      </c>
      <c r="F15054" s="145" t="s">
        <v>30526</v>
      </c>
      <c r="G15054" s="145" t="s">
        <v>17454</v>
      </c>
      <c r="H15054" s="145" t="s">
        <v>1169</v>
      </c>
      <c r="I15054" s="11" t="s">
        <v>997</v>
      </c>
      <c r="J15054" s="11" t="s">
        <v>43928</v>
      </c>
      <c r="K15054" s="11" t="s">
        <v>1166</v>
      </c>
    </row>
    <row r="15055" spans="1:11" ht="16.5" x14ac:dyDescent="0.15">
      <c r="A15055" s="145" t="s">
        <v>40736</v>
      </c>
      <c r="B15055" s="32" t="s">
        <v>15984</v>
      </c>
      <c r="C15055" s="32" t="s">
        <v>15979</v>
      </c>
      <c r="D15055" s="32" t="s">
        <v>15985</v>
      </c>
      <c r="E15055" s="145" t="s">
        <v>19277</v>
      </c>
      <c r="F15055" s="145" t="s">
        <v>997</v>
      </c>
      <c r="G15055" s="145" t="s">
        <v>17407</v>
      </c>
      <c r="H15055" s="145" t="s">
        <v>1169</v>
      </c>
      <c r="I15055" s="11" t="s">
        <v>997</v>
      </c>
      <c r="J15055" s="11" t="s">
        <v>43928</v>
      </c>
      <c r="K15055" s="11" t="s">
        <v>1166</v>
      </c>
    </row>
    <row r="15056" spans="1:11" ht="16.5" x14ac:dyDescent="0.15">
      <c r="A15056" s="145" t="s">
        <v>40737</v>
      </c>
      <c r="B15056" s="32" t="s">
        <v>1247</v>
      </c>
      <c r="C15056" s="32" t="s">
        <v>12267</v>
      </c>
      <c r="D15056" s="32" t="s">
        <v>997</v>
      </c>
      <c r="E15056" s="145" t="s">
        <v>17405</v>
      </c>
      <c r="F15056" s="145" t="s">
        <v>34887</v>
      </c>
      <c r="G15056" s="145" t="s">
        <v>17407</v>
      </c>
      <c r="H15056" s="145" t="s">
        <v>1169</v>
      </c>
      <c r="I15056" s="11" t="s">
        <v>997</v>
      </c>
      <c r="J15056" s="11" t="s">
        <v>43689</v>
      </c>
      <c r="K15056" s="11" t="s">
        <v>1166</v>
      </c>
    </row>
    <row r="15057" spans="1:11" ht="16.5" x14ac:dyDescent="0.15">
      <c r="A15057" s="145" t="s">
        <v>347</v>
      </c>
      <c r="B15057" s="32" t="s">
        <v>44176</v>
      </c>
      <c r="C15057" s="32" t="s">
        <v>301</v>
      </c>
      <c r="D15057" s="32" t="s">
        <v>997</v>
      </c>
      <c r="E15057" s="145" t="s">
        <v>304</v>
      </c>
      <c r="F15057" s="145" t="s">
        <v>997</v>
      </c>
      <c r="G15057" s="145" t="s">
        <v>17548</v>
      </c>
      <c r="H15057" s="145" t="s">
        <v>1285</v>
      </c>
      <c r="I15057" s="11" t="s">
        <v>43668</v>
      </c>
      <c r="J15057" s="11" t="s">
        <v>43928</v>
      </c>
      <c r="K15057" s="11" t="s">
        <v>43664</v>
      </c>
    </row>
    <row r="15058" spans="1:11" ht="16.5" x14ac:dyDescent="0.15">
      <c r="A15058" s="145" t="s">
        <v>40738</v>
      </c>
      <c r="B15058" s="32" t="s">
        <v>14767</v>
      </c>
      <c r="C15058" s="32" t="s">
        <v>12267</v>
      </c>
      <c r="D15058" s="32" t="s">
        <v>997</v>
      </c>
      <c r="E15058" s="145" t="s">
        <v>17405</v>
      </c>
      <c r="F15058" s="145" t="s">
        <v>34889</v>
      </c>
      <c r="G15058" s="145" t="s">
        <v>17407</v>
      </c>
      <c r="H15058" s="145" t="s">
        <v>1169</v>
      </c>
      <c r="I15058" s="11" t="s">
        <v>997</v>
      </c>
      <c r="J15058" s="11" t="s">
        <v>43689</v>
      </c>
      <c r="K15058" s="11" t="s">
        <v>1166</v>
      </c>
    </row>
    <row r="15059" spans="1:11" ht="16.5" x14ac:dyDescent="0.15">
      <c r="A15059" s="145" t="s">
        <v>348</v>
      </c>
      <c r="B15059" s="32" t="s">
        <v>44198</v>
      </c>
      <c r="C15059" s="32" t="s">
        <v>301</v>
      </c>
      <c r="D15059" s="32" t="s">
        <v>997</v>
      </c>
      <c r="E15059" s="145" t="s">
        <v>304</v>
      </c>
      <c r="F15059" s="145" t="s">
        <v>997</v>
      </c>
      <c r="G15059" s="145" t="s">
        <v>17548</v>
      </c>
      <c r="H15059" s="145" t="s">
        <v>1285</v>
      </c>
      <c r="I15059" s="11" t="s">
        <v>43668</v>
      </c>
      <c r="J15059" s="11" t="s">
        <v>43928</v>
      </c>
      <c r="K15059" s="11" t="s">
        <v>43664</v>
      </c>
    </row>
    <row r="15060" spans="1:11" ht="16.5" x14ac:dyDescent="0.15">
      <c r="A15060" s="145" t="s">
        <v>40739</v>
      </c>
      <c r="B15060" s="32" t="s">
        <v>15368</v>
      </c>
      <c r="C15060" s="32" t="s">
        <v>300</v>
      </c>
      <c r="D15060" s="32" t="s">
        <v>15803</v>
      </c>
      <c r="E15060" s="145" t="s">
        <v>1056</v>
      </c>
      <c r="F15060" s="145" t="s">
        <v>39815</v>
      </c>
      <c r="G15060" s="145" t="s">
        <v>17407</v>
      </c>
      <c r="H15060" s="145" t="s">
        <v>1169</v>
      </c>
      <c r="I15060" s="11" t="s">
        <v>1166</v>
      </c>
      <c r="J15060" s="11" t="s">
        <v>43689</v>
      </c>
      <c r="K15060" s="11" t="s">
        <v>1166</v>
      </c>
    </row>
    <row r="15061" spans="1:11" ht="16.5" x14ac:dyDescent="0.15">
      <c r="A15061" s="145" t="s">
        <v>40740</v>
      </c>
      <c r="B15061" s="32" t="s">
        <v>15986</v>
      </c>
      <c r="C15061" s="32" t="s">
        <v>300</v>
      </c>
      <c r="D15061" s="32" t="s">
        <v>997</v>
      </c>
      <c r="E15061" s="145" t="s">
        <v>17590</v>
      </c>
      <c r="F15061" s="145" t="s">
        <v>997</v>
      </c>
      <c r="G15061" s="145" t="s">
        <v>17407</v>
      </c>
      <c r="H15061" s="145" t="s">
        <v>1169</v>
      </c>
      <c r="I15061" s="11" t="s">
        <v>997</v>
      </c>
      <c r="J15061" s="11" t="s">
        <v>43679</v>
      </c>
      <c r="K15061" s="11" t="s">
        <v>1166</v>
      </c>
    </row>
    <row r="15062" spans="1:11" ht="16.5" x14ac:dyDescent="0.15">
      <c r="A15062" s="145" t="s">
        <v>40741</v>
      </c>
      <c r="B15062" s="32" t="s">
        <v>15987</v>
      </c>
      <c r="C15062" s="32" t="s">
        <v>300</v>
      </c>
      <c r="D15062" s="32" t="s">
        <v>997</v>
      </c>
      <c r="E15062" s="145" t="s">
        <v>17405</v>
      </c>
      <c r="F15062" s="145" t="s">
        <v>997</v>
      </c>
      <c r="G15062" s="145" t="s">
        <v>17407</v>
      </c>
      <c r="H15062" s="145" t="s">
        <v>1169</v>
      </c>
      <c r="I15062" s="11" t="s">
        <v>997</v>
      </c>
      <c r="J15062" s="11" t="s">
        <v>43679</v>
      </c>
      <c r="K15062" s="11" t="s">
        <v>1166</v>
      </c>
    </row>
    <row r="15063" spans="1:11" ht="16.5" x14ac:dyDescent="0.15">
      <c r="A15063" s="145" t="s">
        <v>40742</v>
      </c>
      <c r="B15063" s="32" t="s">
        <v>15988</v>
      </c>
      <c r="C15063" s="32" t="s">
        <v>300</v>
      </c>
      <c r="D15063" s="32" t="s">
        <v>997</v>
      </c>
      <c r="E15063" s="145" t="s">
        <v>17405</v>
      </c>
      <c r="F15063" s="145" t="s">
        <v>997</v>
      </c>
      <c r="G15063" s="145" t="s">
        <v>17407</v>
      </c>
      <c r="H15063" s="145" t="s">
        <v>1169</v>
      </c>
      <c r="I15063" s="11" t="s">
        <v>997</v>
      </c>
      <c r="J15063" s="11" t="s">
        <v>43679</v>
      </c>
      <c r="K15063" s="11" t="s">
        <v>1166</v>
      </c>
    </row>
    <row r="15064" spans="1:11" ht="16.5" x14ac:dyDescent="0.15">
      <c r="A15064" s="145" t="s">
        <v>40743</v>
      </c>
      <c r="B15064" s="32" t="s">
        <v>15989</v>
      </c>
      <c r="C15064" s="32" t="s">
        <v>300</v>
      </c>
      <c r="D15064" s="32" t="s">
        <v>997</v>
      </c>
      <c r="E15064" s="145" t="s">
        <v>17405</v>
      </c>
      <c r="F15064" s="145" t="s">
        <v>997</v>
      </c>
      <c r="G15064" s="145" t="s">
        <v>17407</v>
      </c>
      <c r="H15064" s="145" t="s">
        <v>1169</v>
      </c>
      <c r="I15064" s="11" t="s">
        <v>997</v>
      </c>
      <c r="J15064" s="11" t="s">
        <v>43679</v>
      </c>
      <c r="K15064" s="11" t="s">
        <v>1166</v>
      </c>
    </row>
    <row r="15065" spans="1:11" ht="16.5" x14ac:dyDescent="0.15">
      <c r="A15065" s="145" t="s">
        <v>40744</v>
      </c>
      <c r="B15065" s="32" t="s">
        <v>15990</v>
      </c>
      <c r="C15065" s="32" t="s">
        <v>300</v>
      </c>
      <c r="D15065" s="32" t="s">
        <v>997</v>
      </c>
      <c r="E15065" s="145" t="s">
        <v>17405</v>
      </c>
      <c r="F15065" s="145" t="s">
        <v>997</v>
      </c>
      <c r="G15065" s="145" t="s">
        <v>17407</v>
      </c>
      <c r="H15065" s="145" t="s">
        <v>1169</v>
      </c>
      <c r="I15065" s="11" t="s">
        <v>997</v>
      </c>
      <c r="J15065" s="11" t="s">
        <v>43679</v>
      </c>
      <c r="K15065" s="11" t="s">
        <v>1166</v>
      </c>
    </row>
    <row r="15066" spans="1:11" ht="16.5" x14ac:dyDescent="0.15">
      <c r="A15066" s="145" t="s">
        <v>40745</v>
      </c>
      <c r="B15066" s="32" t="s">
        <v>13116</v>
      </c>
      <c r="C15066" s="32" t="s">
        <v>8574</v>
      </c>
      <c r="D15066" s="32" t="s">
        <v>997</v>
      </c>
      <c r="E15066" s="145" t="s">
        <v>17405</v>
      </c>
      <c r="F15066" s="145" t="s">
        <v>997</v>
      </c>
      <c r="G15066" s="145" t="s">
        <v>17454</v>
      </c>
      <c r="H15066" s="145" t="s">
        <v>1169</v>
      </c>
      <c r="I15066" s="11" t="s">
        <v>1166</v>
      </c>
      <c r="J15066" s="11" t="s">
        <v>43937</v>
      </c>
      <c r="K15066" s="11" t="s">
        <v>1166</v>
      </c>
    </row>
    <row r="15067" spans="1:11" ht="16.5" x14ac:dyDescent="0.15">
      <c r="A15067" s="145" t="s">
        <v>40746</v>
      </c>
      <c r="B15067" s="32" t="s">
        <v>15991</v>
      </c>
      <c r="C15067" s="32" t="s">
        <v>300</v>
      </c>
      <c r="D15067" s="32" t="s">
        <v>997</v>
      </c>
      <c r="E15067" s="145" t="s">
        <v>17581</v>
      </c>
      <c r="F15067" s="145" t="s">
        <v>40747</v>
      </c>
      <c r="G15067" s="145" t="s">
        <v>17407</v>
      </c>
      <c r="H15067" s="145" t="s">
        <v>1227</v>
      </c>
      <c r="I15067" s="11" t="s">
        <v>1166</v>
      </c>
      <c r="J15067" s="11" t="s">
        <v>43679</v>
      </c>
      <c r="K15067" s="11" t="s">
        <v>1166</v>
      </c>
    </row>
    <row r="15068" spans="1:11" ht="16.5" x14ac:dyDescent="0.15">
      <c r="A15068" s="145" t="s">
        <v>40748</v>
      </c>
      <c r="B15068" s="32" t="s">
        <v>15992</v>
      </c>
      <c r="C15068" s="32" t="s">
        <v>300</v>
      </c>
      <c r="D15068" s="32" t="s">
        <v>997</v>
      </c>
      <c r="E15068" s="145" t="s">
        <v>17581</v>
      </c>
      <c r="F15068" s="145" t="s">
        <v>40749</v>
      </c>
      <c r="G15068" s="145" t="s">
        <v>17407</v>
      </c>
      <c r="H15068" s="145" t="s">
        <v>1227</v>
      </c>
      <c r="I15068" s="11" t="s">
        <v>1166</v>
      </c>
      <c r="J15068" s="11" t="s">
        <v>43679</v>
      </c>
      <c r="K15068" s="11" t="s">
        <v>1166</v>
      </c>
    </row>
    <row r="15069" spans="1:11" ht="16.5" x14ac:dyDescent="0.15">
      <c r="A15069" s="145" t="s">
        <v>40750</v>
      </c>
      <c r="B15069" s="32" t="s">
        <v>15993</v>
      </c>
      <c r="C15069" s="32" t="s">
        <v>300</v>
      </c>
      <c r="D15069" s="32" t="s">
        <v>997</v>
      </c>
      <c r="E15069" s="145" t="s">
        <v>17581</v>
      </c>
      <c r="F15069" s="145" t="s">
        <v>40751</v>
      </c>
      <c r="G15069" s="145" t="s">
        <v>17407</v>
      </c>
      <c r="H15069" s="145" t="s">
        <v>1227</v>
      </c>
      <c r="I15069" s="11" t="s">
        <v>1166</v>
      </c>
      <c r="J15069" s="11" t="s">
        <v>43679</v>
      </c>
      <c r="K15069" s="11" t="s">
        <v>1166</v>
      </c>
    </row>
    <row r="15070" spans="1:11" ht="16.5" x14ac:dyDescent="0.15">
      <c r="A15070" s="145" t="s">
        <v>40752</v>
      </c>
      <c r="B15070" s="32" t="s">
        <v>15994</v>
      </c>
      <c r="C15070" s="32" t="s">
        <v>300</v>
      </c>
      <c r="D15070" s="32" t="s">
        <v>997</v>
      </c>
      <c r="E15070" s="145" t="s">
        <v>17581</v>
      </c>
      <c r="F15070" s="145" t="s">
        <v>40753</v>
      </c>
      <c r="G15070" s="145" t="s">
        <v>17407</v>
      </c>
      <c r="H15070" s="145" t="s">
        <v>1227</v>
      </c>
      <c r="I15070" s="11" t="s">
        <v>1166</v>
      </c>
      <c r="J15070" s="11" t="s">
        <v>43679</v>
      </c>
      <c r="K15070" s="11" t="s">
        <v>1166</v>
      </c>
    </row>
    <row r="15071" spans="1:11" ht="16.5" x14ac:dyDescent="0.15">
      <c r="A15071" s="145" t="s">
        <v>40754</v>
      </c>
      <c r="B15071" s="32" t="s">
        <v>15995</v>
      </c>
      <c r="C15071" s="32" t="s">
        <v>300</v>
      </c>
      <c r="D15071" s="32" t="s">
        <v>997</v>
      </c>
      <c r="E15071" s="145" t="s">
        <v>17581</v>
      </c>
      <c r="F15071" s="145" t="s">
        <v>40755</v>
      </c>
      <c r="G15071" s="145" t="s">
        <v>17407</v>
      </c>
      <c r="H15071" s="145" t="s">
        <v>1169</v>
      </c>
      <c r="I15071" s="11" t="s">
        <v>997</v>
      </c>
      <c r="J15071" s="11" t="s">
        <v>43679</v>
      </c>
      <c r="K15071" s="11" t="s">
        <v>1166</v>
      </c>
    </row>
    <row r="15072" spans="1:11" ht="16.5" x14ac:dyDescent="0.15">
      <c r="A15072" s="145" t="s">
        <v>561</v>
      </c>
      <c r="B15072" s="32" t="s">
        <v>552</v>
      </c>
      <c r="C15072" s="32" t="s">
        <v>26</v>
      </c>
      <c r="D15072" s="32" t="s">
        <v>997</v>
      </c>
      <c r="E15072" s="145" t="s">
        <v>304</v>
      </c>
      <c r="F15072" s="145" t="s">
        <v>997</v>
      </c>
      <c r="G15072" s="145" t="s">
        <v>17549</v>
      </c>
      <c r="H15072" s="145" t="s">
        <v>1285</v>
      </c>
      <c r="I15072" s="11" t="s">
        <v>997</v>
      </c>
      <c r="J15072" s="11" t="s">
        <v>43938</v>
      </c>
      <c r="K15072" s="11" t="s">
        <v>1166</v>
      </c>
    </row>
    <row r="15073" spans="1:11" ht="16.5" x14ac:dyDescent="0.15">
      <c r="A15073" s="145" t="s">
        <v>40756</v>
      </c>
      <c r="B15073" s="32" t="s">
        <v>15996</v>
      </c>
      <c r="C15073" s="32" t="s">
        <v>300</v>
      </c>
      <c r="D15073" s="32" t="s">
        <v>997</v>
      </c>
      <c r="E15073" s="145" t="s">
        <v>17581</v>
      </c>
      <c r="F15073" s="145" t="s">
        <v>40757</v>
      </c>
      <c r="G15073" s="145" t="s">
        <v>17407</v>
      </c>
      <c r="H15073" s="145" t="s">
        <v>1169</v>
      </c>
      <c r="I15073" s="11" t="s">
        <v>997</v>
      </c>
      <c r="J15073" s="11" t="s">
        <v>43679</v>
      </c>
      <c r="K15073" s="11" t="s">
        <v>1166</v>
      </c>
    </row>
    <row r="15074" spans="1:11" ht="16.5" x14ac:dyDescent="0.15">
      <c r="A15074" s="145" t="s">
        <v>265</v>
      </c>
      <c r="B15074" s="32" t="s">
        <v>285</v>
      </c>
      <c r="C15074" s="32" t="s">
        <v>26</v>
      </c>
      <c r="D15074" s="32" t="s">
        <v>997</v>
      </c>
      <c r="E15074" s="145" t="s">
        <v>304</v>
      </c>
      <c r="F15074" s="145" t="s">
        <v>997</v>
      </c>
      <c r="G15074" s="145" t="s">
        <v>17548</v>
      </c>
      <c r="H15074" s="145" t="s">
        <v>1285</v>
      </c>
      <c r="I15074" s="11" t="s">
        <v>997</v>
      </c>
      <c r="J15074" s="11" t="s">
        <v>43938</v>
      </c>
      <c r="K15074" s="11" t="s">
        <v>1166</v>
      </c>
    </row>
    <row r="15075" spans="1:11" ht="16.5" x14ac:dyDescent="0.15">
      <c r="A15075" s="145" t="s">
        <v>40758</v>
      </c>
      <c r="B15075" s="32" t="s">
        <v>15997</v>
      </c>
      <c r="C15075" s="32" t="s">
        <v>300</v>
      </c>
      <c r="D15075" s="32" t="s">
        <v>997</v>
      </c>
      <c r="E15075" s="145" t="s">
        <v>17581</v>
      </c>
      <c r="F15075" s="145" t="s">
        <v>40759</v>
      </c>
      <c r="G15075" s="145" t="s">
        <v>17407</v>
      </c>
      <c r="H15075" s="145" t="s">
        <v>1169</v>
      </c>
      <c r="I15075" s="11" t="s">
        <v>997</v>
      </c>
      <c r="J15075" s="11" t="s">
        <v>43679</v>
      </c>
      <c r="K15075" s="11" t="s">
        <v>1166</v>
      </c>
    </row>
    <row r="15076" spans="1:11" ht="16.5" x14ac:dyDescent="0.15">
      <c r="A15076" s="145" t="s">
        <v>40760</v>
      </c>
      <c r="B15076" s="32" t="s">
        <v>15998</v>
      </c>
      <c r="C15076" s="32" t="s">
        <v>300</v>
      </c>
      <c r="D15076" s="32" t="s">
        <v>997</v>
      </c>
      <c r="E15076" s="145" t="s">
        <v>17581</v>
      </c>
      <c r="F15076" s="145" t="s">
        <v>40761</v>
      </c>
      <c r="G15076" s="145" t="s">
        <v>17407</v>
      </c>
      <c r="H15076" s="145" t="s">
        <v>1169</v>
      </c>
      <c r="I15076" s="11" t="s">
        <v>997</v>
      </c>
      <c r="J15076" s="11" t="s">
        <v>43679</v>
      </c>
      <c r="K15076" s="11" t="s">
        <v>1166</v>
      </c>
    </row>
    <row r="15077" spans="1:11" ht="16.5" x14ac:dyDescent="0.15">
      <c r="A15077" s="145" t="s">
        <v>40762</v>
      </c>
      <c r="B15077" s="32" t="s">
        <v>15999</v>
      </c>
      <c r="C15077" s="32" t="s">
        <v>300</v>
      </c>
      <c r="D15077" s="32" t="s">
        <v>997</v>
      </c>
      <c r="E15077" s="145" t="s">
        <v>17581</v>
      </c>
      <c r="F15077" s="145" t="s">
        <v>40763</v>
      </c>
      <c r="G15077" s="145" t="s">
        <v>17407</v>
      </c>
      <c r="H15077" s="145" t="s">
        <v>1169</v>
      </c>
      <c r="I15077" s="11" t="s">
        <v>997</v>
      </c>
      <c r="J15077" s="11" t="s">
        <v>43679</v>
      </c>
      <c r="K15077" s="11" t="s">
        <v>1166</v>
      </c>
    </row>
    <row r="15078" spans="1:11" ht="16.5" x14ac:dyDescent="0.15">
      <c r="A15078" s="145" t="s">
        <v>40764</v>
      </c>
      <c r="B15078" s="32" t="s">
        <v>16000</v>
      </c>
      <c r="C15078" s="32" t="s">
        <v>300</v>
      </c>
      <c r="D15078" s="32" t="s">
        <v>997</v>
      </c>
      <c r="E15078" s="145" t="s">
        <v>17581</v>
      </c>
      <c r="F15078" s="145" t="s">
        <v>40765</v>
      </c>
      <c r="G15078" s="145" t="s">
        <v>17407</v>
      </c>
      <c r="H15078" s="145" t="s">
        <v>1169</v>
      </c>
      <c r="I15078" s="11" t="s">
        <v>997</v>
      </c>
      <c r="J15078" s="11" t="s">
        <v>43679</v>
      </c>
      <c r="K15078" s="11" t="s">
        <v>1166</v>
      </c>
    </row>
    <row r="15079" spans="1:11" ht="16.5" x14ac:dyDescent="0.15">
      <c r="A15079" s="145" t="s">
        <v>40766</v>
      </c>
      <c r="B15079" s="32" t="s">
        <v>16001</v>
      </c>
      <c r="C15079" s="32" t="s">
        <v>300</v>
      </c>
      <c r="D15079" s="32" t="s">
        <v>997</v>
      </c>
      <c r="E15079" s="145" t="s">
        <v>17581</v>
      </c>
      <c r="F15079" s="145" t="s">
        <v>40767</v>
      </c>
      <c r="G15079" s="145" t="s">
        <v>17407</v>
      </c>
      <c r="H15079" s="145" t="s">
        <v>1169</v>
      </c>
      <c r="I15079" s="11" t="s">
        <v>997</v>
      </c>
      <c r="J15079" s="11" t="s">
        <v>43679</v>
      </c>
      <c r="K15079" s="11" t="s">
        <v>1166</v>
      </c>
    </row>
    <row r="15080" spans="1:11" ht="16.5" x14ac:dyDescent="0.15">
      <c r="A15080" s="145" t="s">
        <v>40768</v>
      </c>
      <c r="B15080" s="32" t="s">
        <v>15362</v>
      </c>
      <c r="C15080" s="32" t="s">
        <v>300</v>
      </c>
      <c r="D15080" s="32" t="s">
        <v>997</v>
      </c>
      <c r="E15080" s="145" t="s">
        <v>17581</v>
      </c>
      <c r="F15080" s="145" t="s">
        <v>40769</v>
      </c>
      <c r="G15080" s="145" t="s">
        <v>17407</v>
      </c>
      <c r="H15080" s="145" t="s">
        <v>1169</v>
      </c>
      <c r="I15080" s="11" t="s">
        <v>997</v>
      </c>
      <c r="J15080" s="11" t="s">
        <v>43679</v>
      </c>
      <c r="K15080" s="11" t="s">
        <v>1166</v>
      </c>
    </row>
    <row r="15081" spans="1:11" ht="16.5" x14ac:dyDescent="0.15">
      <c r="A15081" s="145" t="s">
        <v>40770</v>
      </c>
      <c r="B15081" s="32" t="s">
        <v>16002</v>
      </c>
      <c r="C15081" s="32" t="s">
        <v>300</v>
      </c>
      <c r="D15081" s="32" t="s">
        <v>997</v>
      </c>
      <c r="E15081" s="145" t="s">
        <v>17581</v>
      </c>
      <c r="F15081" s="145" t="s">
        <v>40771</v>
      </c>
      <c r="G15081" s="145" t="s">
        <v>17407</v>
      </c>
      <c r="H15081" s="145" t="s">
        <v>1169</v>
      </c>
      <c r="I15081" s="11" t="s">
        <v>997</v>
      </c>
      <c r="J15081" s="11" t="s">
        <v>43679</v>
      </c>
      <c r="K15081" s="11" t="s">
        <v>1166</v>
      </c>
    </row>
    <row r="15082" spans="1:11" ht="16.5" x14ac:dyDescent="0.15">
      <c r="A15082" s="145" t="s">
        <v>40772</v>
      </c>
      <c r="B15082" s="32" t="s">
        <v>16003</v>
      </c>
      <c r="C15082" s="32" t="s">
        <v>300</v>
      </c>
      <c r="D15082" s="32" t="s">
        <v>997</v>
      </c>
      <c r="E15082" s="145" t="s">
        <v>17581</v>
      </c>
      <c r="F15082" s="145" t="s">
        <v>40773</v>
      </c>
      <c r="G15082" s="145" t="s">
        <v>17407</v>
      </c>
      <c r="H15082" s="145" t="s">
        <v>1169</v>
      </c>
      <c r="I15082" s="11" t="s">
        <v>997</v>
      </c>
      <c r="J15082" s="11" t="s">
        <v>43679</v>
      </c>
      <c r="K15082" s="11" t="s">
        <v>1166</v>
      </c>
    </row>
    <row r="15083" spans="1:11" ht="16.5" x14ac:dyDescent="0.15">
      <c r="A15083" s="145" t="s">
        <v>40774</v>
      </c>
      <c r="B15083" s="32" t="s">
        <v>16004</v>
      </c>
      <c r="C15083" s="32" t="s">
        <v>300</v>
      </c>
      <c r="D15083" s="32" t="s">
        <v>997</v>
      </c>
      <c r="E15083" s="145" t="s">
        <v>17581</v>
      </c>
      <c r="F15083" s="145" t="s">
        <v>40775</v>
      </c>
      <c r="G15083" s="145" t="s">
        <v>17407</v>
      </c>
      <c r="H15083" s="145" t="s">
        <v>1169</v>
      </c>
      <c r="I15083" s="11" t="s">
        <v>997</v>
      </c>
      <c r="J15083" s="11" t="s">
        <v>43679</v>
      </c>
      <c r="K15083" s="11" t="s">
        <v>1166</v>
      </c>
    </row>
    <row r="15084" spans="1:11" ht="16.5" x14ac:dyDescent="0.15">
      <c r="A15084" s="145" t="s">
        <v>40776</v>
      </c>
      <c r="B15084" s="32" t="s">
        <v>16005</v>
      </c>
      <c r="C15084" s="32" t="s">
        <v>300</v>
      </c>
      <c r="D15084" s="32" t="s">
        <v>997</v>
      </c>
      <c r="E15084" s="145" t="s">
        <v>17581</v>
      </c>
      <c r="F15084" s="145" t="s">
        <v>40777</v>
      </c>
      <c r="G15084" s="145" t="s">
        <v>17407</v>
      </c>
      <c r="H15084" s="145" t="s">
        <v>1169</v>
      </c>
      <c r="I15084" s="11" t="s">
        <v>997</v>
      </c>
      <c r="J15084" s="11" t="s">
        <v>43679</v>
      </c>
      <c r="K15084" s="11" t="s">
        <v>1166</v>
      </c>
    </row>
    <row r="15085" spans="1:11" ht="16.5" x14ac:dyDescent="0.15">
      <c r="A15085" s="145" t="s">
        <v>40778</v>
      </c>
      <c r="B15085" s="32" t="s">
        <v>16006</v>
      </c>
      <c r="C15085" s="32" t="s">
        <v>300</v>
      </c>
      <c r="D15085" s="32" t="s">
        <v>997</v>
      </c>
      <c r="E15085" s="145" t="s">
        <v>17581</v>
      </c>
      <c r="F15085" s="145" t="s">
        <v>40779</v>
      </c>
      <c r="G15085" s="145" t="s">
        <v>17407</v>
      </c>
      <c r="H15085" s="145" t="s">
        <v>1169</v>
      </c>
      <c r="I15085" s="11" t="s">
        <v>997</v>
      </c>
      <c r="J15085" s="11" t="s">
        <v>43679</v>
      </c>
      <c r="K15085" s="11" t="s">
        <v>1166</v>
      </c>
    </row>
    <row r="15086" spans="1:11" ht="16.5" x14ac:dyDescent="0.15">
      <c r="A15086" s="145" t="s">
        <v>40780</v>
      </c>
      <c r="B15086" s="32" t="s">
        <v>16007</v>
      </c>
      <c r="C15086" s="32" t="s">
        <v>300</v>
      </c>
      <c r="D15086" s="32" t="s">
        <v>997</v>
      </c>
      <c r="E15086" s="145" t="s">
        <v>17581</v>
      </c>
      <c r="F15086" s="145" t="s">
        <v>40781</v>
      </c>
      <c r="G15086" s="145" t="s">
        <v>17407</v>
      </c>
      <c r="H15086" s="145" t="s">
        <v>1169</v>
      </c>
      <c r="I15086" s="11" t="s">
        <v>997</v>
      </c>
      <c r="J15086" s="11" t="s">
        <v>43679</v>
      </c>
      <c r="K15086" s="11" t="s">
        <v>1166</v>
      </c>
    </row>
    <row r="15087" spans="1:11" ht="16.5" x14ac:dyDescent="0.15">
      <c r="A15087" s="145" t="s">
        <v>40782</v>
      </c>
      <c r="B15087" s="32" t="s">
        <v>16008</v>
      </c>
      <c r="C15087" s="32" t="s">
        <v>300</v>
      </c>
      <c r="D15087" s="32" t="s">
        <v>997</v>
      </c>
      <c r="E15087" s="145" t="s">
        <v>17581</v>
      </c>
      <c r="F15087" s="145" t="s">
        <v>40783</v>
      </c>
      <c r="G15087" s="145" t="s">
        <v>17407</v>
      </c>
      <c r="H15087" s="145" t="s">
        <v>1169</v>
      </c>
      <c r="I15087" s="11" t="s">
        <v>997</v>
      </c>
      <c r="J15087" s="11" t="s">
        <v>43679</v>
      </c>
      <c r="K15087" s="11" t="s">
        <v>1166</v>
      </c>
    </row>
    <row r="15088" spans="1:11" ht="16.5" x14ac:dyDescent="0.15">
      <c r="A15088" s="145" t="s">
        <v>40784</v>
      </c>
      <c r="B15088" s="32" t="s">
        <v>1450</v>
      </c>
      <c r="C15088" s="32" t="s">
        <v>300</v>
      </c>
      <c r="D15088" s="32" t="s">
        <v>997</v>
      </c>
      <c r="E15088" s="145" t="s">
        <v>1056</v>
      </c>
      <c r="F15088" s="145" t="s">
        <v>997</v>
      </c>
      <c r="G15088" s="145" t="s">
        <v>17407</v>
      </c>
      <c r="H15088" s="145" t="s">
        <v>1227</v>
      </c>
      <c r="I15088" s="11" t="s">
        <v>1166</v>
      </c>
      <c r="J15088" s="11" t="s">
        <v>43679</v>
      </c>
      <c r="K15088" s="11" t="s">
        <v>1166</v>
      </c>
    </row>
    <row r="15089" spans="1:11" ht="16.5" x14ac:dyDescent="0.15">
      <c r="A15089" s="145" t="s">
        <v>40785</v>
      </c>
      <c r="B15089" s="32" t="s">
        <v>1450</v>
      </c>
      <c r="C15089" s="32" t="s">
        <v>300</v>
      </c>
      <c r="D15089" s="32" t="s">
        <v>997</v>
      </c>
      <c r="E15089" s="145" t="s">
        <v>1056</v>
      </c>
      <c r="F15089" s="145" t="s">
        <v>997</v>
      </c>
      <c r="G15089" s="145" t="s">
        <v>17407</v>
      </c>
      <c r="H15089" s="145" t="s">
        <v>1227</v>
      </c>
      <c r="I15089" s="11" t="s">
        <v>1166</v>
      </c>
      <c r="J15089" s="11" t="s">
        <v>43679</v>
      </c>
      <c r="K15089" s="11" t="s">
        <v>1166</v>
      </c>
    </row>
    <row r="15090" spans="1:11" ht="16.5" x14ac:dyDescent="0.15">
      <c r="A15090" s="145" t="s">
        <v>40786</v>
      </c>
      <c r="B15090" s="32" t="s">
        <v>15842</v>
      </c>
      <c r="C15090" s="32" t="s">
        <v>300</v>
      </c>
      <c r="D15090" s="32" t="s">
        <v>997</v>
      </c>
      <c r="E15090" s="145" t="s">
        <v>1056</v>
      </c>
      <c r="F15090" s="145" t="s">
        <v>997</v>
      </c>
      <c r="G15090" s="145" t="s">
        <v>17407</v>
      </c>
      <c r="H15090" s="145" t="s">
        <v>1227</v>
      </c>
      <c r="I15090" s="11" t="s">
        <v>1166</v>
      </c>
      <c r="J15090" s="11" t="s">
        <v>43679</v>
      </c>
      <c r="K15090" s="11" t="s">
        <v>1166</v>
      </c>
    </row>
    <row r="15091" spans="1:11" ht="16.5" x14ac:dyDescent="0.15">
      <c r="A15091" s="145" t="s">
        <v>40787</v>
      </c>
      <c r="B15091" s="32" t="s">
        <v>1450</v>
      </c>
      <c r="C15091" s="32" t="s">
        <v>300</v>
      </c>
      <c r="D15091" s="32" t="s">
        <v>533</v>
      </c>
      <c r="E15091" s="145" t="s">
        <v>1056</v>
      </c>
      <c r="F15091" s="145" t="s">
        <v>997</v>
      </c>
      <c r="G15091" s="145" t="s">
        <v>17407</v>
      </c>
      <c r="H15091" s="145" t="s">
        <v>1227</v>
      </c>
      <c r="I15091" s="11" t="s">
        <v>1166</v>
      </c>
      <c r="J15091" s="11" t="s">
        <v>43679</v>
      </c>
      <c r="K15091" s="11" t="s">
        <v>1166</v>
      </c>
    </row>
    <row r="15092" spans="1:11" ht="16.5" x14ac:dyDescent="0.15">
      <c r="A15092" s="145" t="s">
        <v>40788</v>
      </c>
      <c r="B15092" s="32" t="s">
        <v>15496</v>
      </c>
      <c r="C15092" s="32" t="s">
        <v>300</v>
      </c>
      <c r="D15092" s="32" t="s">
        <v>997</v>
      </c>
      <c r="E15092" s="145" t="s">
        <v>1056</v>
      </c>
      <c r="F15092" s="145" t="s">
        <v>997</v>
      </c>
      <c r="G15092" s="145" t="s">
        <v>17407</v>
      </c>
      <c r="H15092" s="145" t="s">
        <v>1227</v>
      </c>
      <c r="I15092" s="11" t="s">
        <v>1166</v>
      </c>
      <c r="J15092" s="11" t="s">
        <v>43679</v>
      </c>
      <c r="K15092" s="11" t="s">
        <v>1166</v>
      </c>
    </row>
    <row r="15093" spans="1:11" ht="16.5" x14ac:dyDescent="0.15">
      <c r="A15093" s="145" t="s">
        <v>40789</v>
      </c>
      <c r="B15093" s="32" t="s">
        <v>7731</v>
      </c>
      <c r="C15093" s="32" t="s">
        <v>300</v>
      </c>
      <c r="D15093" s="32" t="s">
        <v>997</v>
      </c>
      <c r="E15093" s="145" t="s">
        <v>17581</v>
      </c>
      <c r="F15093" s="145" t="s">
        <v>21266</v>
      </c>
      <c r="G15093" s="145" t="s">
        <v>17407</v>
      </c>
      <c r="H15093" s="145" t="s">
        <v>1169</v>
      </c>
      <c r="I15093" s="11" t="s">
        <v>997</v>
      </c>
      <c r="J15093" s="11" t="s">
        <v>43679</v>
      </c>
      <c r="K15093" s="11" t="s">
        <v>1166</v>
      </c>
    </row>
    <row r="15094" spans="1:11" ht="16.5" x14ac:dyDescent="0.15">
      <c r="A15094" s="145" t="s">
        <v>40790</v>
      </c>
      <c r="B15094" s="32" t="s">
        <v>3828</v>
      </c>
      <c r="C15094" s="32" t="s">
        <v>300</v>
      </c>
      <c r="D15094" s="32" t="s">
        <v>997</v>
      </c>
      <c r="E15094" s="145" t="s">
        <v>17581</v>
      </c>
      <c r="F15094" s="145" t="s">
        <v>21303</v>
      </c>
      <c r="G15094" s="145" t="s">
        <v>17407</v>
      </c>
      <c r="H15094" s="145" t="s">
        <v>1169</v>
      </c>
      <c r="I15094" s="11" t="s">
        <v>997</v>
      </c>
      <c r="J15094" s="11" t="s">
        <v>43679</v>
      </c>
      <c r="K15094" s="11" t="s">
        <v>1166</v>
      </c>
    </row>
    <row r="15095" spans="1:11" ht="16.5" x14ac:dyDescent="0.15">
      <c r="A15095" s="145" t="s">
        <v>40791</v>
      </c>
      <c r="B15095" s="32" t="s">
        <v>15838</v>
      </c>
      <c r="C15095" s="32" t="s">
        <v>300</v>
      </c>
      <c r="D15095" s="32" t="s">
        <v>997</v>
      </c>
      <c r="E15095" s="145" t="s">
        <v>17581</v>
      </c>
      <c r="F15095" s="145" t="s">
        <v>17666</v>
      </c>
      <c r="G15095" s="145" t="s">
        <v>17407</v>
      </c>
      <c r="H15095" s="145" t="s">
        <v>1169</v>
      </c>
      <c r="I15095" s="11" t="s">
        <v>997</v>
      </c>
      <c r="J15095" s="11" t="s">
        <v>43679</v>
      </c>
      <c r="K15095" s="11" t="s">
        <v>1166</v>
      </c>
    </row>
    <row r="15096" spans="1:11" ht="16.5" x14ac:dyDescent="0.15">
      <c r="A15096" s="145" t="s">
        <v>40792</v>
      </c>
      <c r="B15096" s="32" t="s">
        <v>16009</v>
      </c>
      <c r="C15096" s="32" t="s">
        <v>300</v>
      </c>
      <c r="D15096" s="32" t="s">
        <v>997</v>
      </c>
      <c r="E15096" s="145" t="s">
        <v>17581</v>
      </c>
      <c r="F15096" s="145" t="s">
        <v>35266</v>
      </c>
      <c r="G15096" s="145" t="s">
        <v>17407</v>
      </c>
      <c r="H15096" s="145" t="s">
        <v>1169</v>
      </c>
      <c r="I15096" s="11" t="s">
        <v>997</v>
      </c>
      <c r="J15096" s="11" t="s">
        <v>43679</v>
      </c>
      <c r="K15096" s="11" t="s">
        <v>1166</v>
      </c>
    </row>
    <row r="15097" spans="1:11" ht="16.5" x14ac:dyDescent="0.15">
      <c r="A15097" s="145" t="s">
        <v>40793</v>
      </c>
      <c r="B15097" s="32" t="s">
        <v>14884</v>
      </c>
      <c r="C15097" s="32" t="s">
        <v>300</v>
      </c>
      <c r="D15097" s="32" t="s">
        <v>997</v>
      </c>
      <c r="E15097" s="145" t="s">
        <v>17581</v>
      </c>
      <c r="F15097" s="145" t="s">
        <v>21180</v>
      </c>
      <c r="G15097" s="145" t="s">
        <v>17407</v>
      </c>
      <c r="H15097" s="145" t="s">
        <v>1169</v>
      </c>
      <c r="I15097" s="11" t="s">
        <v>997</v>
      </c>
      <c r="J15097" s="11" t="s">
        <v>43679</v>
      </c>
      <c r="K15097" s="11" t="s">
        <v>1166</v>
      </c>
    </row>
    <row r="15098" spans="1:11" ht="16.5" x14ac:dyDescent="0.15">
      <c r="A15098" s="145" t="s">
        <v>40794</v>
      </c>
      <c r="B15098" s="32" t="s">
        <v>1439</v>
      </c>
      <c r="C15098" s="32" t="s">
        <v>300</v>
      </c>
      <c r="D15098" s="32" t="s">
        <v>997</v>
      </c>
      <c r="E15098" s="145" t="s">
        <v>17581</v>
      </c>
      <c r="F15098" s="145" t="s">
        <v>17690</v>
      </c>
      <c r="G15098" s="145" t="s">
        <v>17407</v>
      </c>
      <c r="H15098" s="145" t="s">
        <v>1169</v>
      </c>
      <c r="I15098" s="11" t="s">
        <v>997</v>
      </c>
      <c r="J15098" s="11" t="s">
        <v>43679</v>
      </c>
      <c r="K15098" s="11" t="s">
        <v>1166</v>
      </c>
    </row>
    <row r="15099" spans="1:11" ht="16.5" x14ac:dyDescent="0.15">
      <c r="A15099" s="145" t="s">
        <v>40795</v>
      </c>
      <c r="B15099" s="32" t="s">
        <v>2511</v>
      </c>
      <c r="C15099" s="32" t="s">
        <v>16010</v>
      </c>
      <c r="D15099" s="32" t="s">
        <v>997</v>
      </c>
      <c r="E15099" s="145" t="s">
        <v>17581</v>
      </c>
      <c r="F15099" s="145" t="s">
        <v>997</v>
      </c>
      <c r="G15099" s="145" t="s">
        <v>17407</v>
      </c>
      <c r="H15099" s="145" t="s">
        <v>1169</v>
      </c>
      <c r="I15099" s="11" t="s">
        <v>997</v>
      </c>
      <c r="J15099" s="11" t="s">
        <v>43938</v>
      </c>
      <c r="K15099" s="11" t="s">
        <v>1166</v>
      </c>
    </row>
    <row r="15100" spans="1:11" ht="16.5" x14ac:dyDescent="0.15">
      <c r="A15100" s="145" t="s">
        <v>40796</v>
      </c>
      <c r="B15100" s="32" t="s">
        <v>16011</v>
      </c>
      <c r="C15100" s="32" t="s">
        <v>10187</v>
      </c>
      <c r="D15100" s="32" t="s">
        <v>997</v>
      </c>
      <c r="E15100" s="145" t="s">
        <v>17405</v>
      </c>
      <c r="F15100" s="145" t="s">
        <v>37587</v>
      </c>
      <c r="G15100" s="145" t="s">
        <v>17407</v>
      </c>
      <c r="H15100" s="145" t="s">
        <v>1169</v>
      </c>
      <c r="I15100" s="11" t="s">
        <v>997</v>
      </c>
      <c r="J15100" s="11" t="s">
        <v>43939</v>
      </c>
      <c r="K15100" s="11" t="s">
        <v>1166</v>
      </c>
    </row>
    <row r="15101" spans="1:11" ht="16.5" x14ac:dyDescent="0.15">
      <c r="A15101" s="145" t="s">
        <v>40797</v>
      </c>
      <c r="B15101" s="32" t="s">
        <v>44002</v>
      </c>
      <c r="C15101" s="32" t="s">
        <v>208</v>
      </c>
      <c r="D15101" s="32" t="s">
        <v>16012</v>
      </c>
      <c r="E15101" s="145" t="s">
        <v>304</v>
      </c>
      <c r="F15101" s="145" t="s">
        <v>997</v>
      </c>
      <c r="G15101" s="145" t="s">
        <v>17548</v>
      </c>
      <c r="H15101" s="145" t="s">
        <v>1285</v>
      </c>
      <c r="I15101" s="11" t="s">
        <v>997</v>
      </c>
      <c r="J15101" s="11" t="s">
        <v>43690</v>
      </c>
      <c r="K15101" s="11" t="s">
        <v>1166</v>
      </c>
    </row>
    <row r="15102" spans="1:11" ht="16.5" x14ac:dyDescent="0.15">
      <c r="A15102" s="145" t="s">
        <v>40798</v>
      </c>
      <c r="B15102" s="32" t="s">
        <v>16013</v>
      </c>
      <c r="C15102" s="32" t="s">
        <v>15521</v>
      </c>
      <c r="D15102" s="32" t="s">
        <v>997</v>
      </c>
      <c r="E15102" s="145" t="s">
        <v>17405</v>
      </c>
      <c r="F15102" s="145" t="s">
        <v>16014</v>
      </c>
      <c r="G15102" s="145" t="s">
        <v>17407</v>
      </c>
      <c r="H15102" s="145" t="s">
        <v>1169</v>
      </c>
      <c r="I15102" s="11" t="s">
        <v>997</v>
      </c>
      <c r="J15102" s="11" t="s">
        <v>43688</v>
      </c>
      <c r="K15102" s="11" t="s">
        <v>1166</v>
      </c>
    </row>
    <row r="15103" spans="1:11" ht="16.5" x14ac:dyDescent="0.15">
      <c r="A15103" s="145" t="s">
        <v>40799</v>
      </c>
      <c r="B15103" s="32" t="s">
        <v>44001</v>
      </c>
      <c r="C15103" s="32" t="s">
        <v>208</v>
      </c>
      <c r="D15103" s="32" t="s">
        <v>16012</v>
      </c>
      <c r="E15103" s="145" t="s">
        <v>304</v>
      </c>
      <c r="F15103" s="145" t="s">
        <v>997</v>
      </c>
      <c r="G15103" s="145" t="s">
        <v>17549</v>
      </c>
      <c r="H15103" s="145" t="s">
        <v>1285</v>
      </c>
      <c r="I15103" s="11" t="s">
        <v>997</v>
      </c>
      <c r="J15103" s="11" t="s">
        <v>43690</v>
      </c>
      <c r="K15103" s="11" t="s">
        <v>1166</v>
      </c>
    </row>
    <row r="15104" spans="1:11" ht="16.5" x14ac:dyDescent="0.15">
      <c r="A15104" s="145" t="s">
        <v>40800</v>
      </c>
      <c r="B15104" s="32" t="s">
        <v>16015</v>
      </c>
      <c r="C15104" s="32" t="s">
        <v>16016</v>
      </c>
      <c r="D15104" s="32" t="s">
        <v>997</v>
      </c>
      <c r="E15104" s="145" t="s">
        <v>19277</v>
      </c>
      <c r="F15104" s="145" t="s">
        <v>997</v>
      </c>
      <c r="G15104" s="145" t="s">
        <v>17407</v>
      </c>
      <c r="H15104" s="145" t="s">
        <v>1169</v>
      </c>
      <c r="I15104" s="11" t="s">
        <v>997</v>
      </c>
      <c r="J15104" s="11" t="s">
        <v>43940</v>
      </c>
      <c r="K15104" s="11" t="s">
        <v>1166</v>
      </c>
    </row>
    <row r="15105" spans="1:11" ht="16.5" x14ac:dyDescent="0.15">
      <c r="A15105" s="145" t="s">
        <v>40801</v>
      </c>
      <c r="B15105" s="32" t="s">
        <v>16017</v>
      </c>
      <c r="C15105" s="32" t="s">
        <v>1382</v>
      </c>
      <c r="D15105" s="32" t="s">
        <v>997</v>
      </c>
      <c r="E15105" s="145" t="s">
        <v>17405</v>
      </c>
      <c r="F15105" s="145" t="s">
        <v>997</v>
      </c>
      <c r="G15105" s="145" t="s">
        <v>17407</v>
      </c>
      <c r="H15105" s="145" t="s">
        <v>1169</v>
      </c>
      <c r="I15105" s="11" t="s">
        <v>997</v>
      </c>
      <c r="J15105" s="11" t="s">
        <v>43940</v>
      </c>
      <c r="K15105" s="11" t="s">
        <v>1166</v>
      </c>
    </row>
    <row r="15106" spans="1:11" ht="16.5" x14ac:dyDescent="0.15">
      <c r="A15106" s="145" t="s">
        <v>40802</v>
      </c>
      <c r="B15106" s="32" t="s">
        <v>16018</v>
      </c>
      <c r="C15106" s="32" t="s">
        <v>16019</v>
      </c>
      <c r="D15106" s="32" t="s">
        <v>997</v>
      </c>
      <c r="E15106" s="145" t="s">
        <v>17405</v>
      </c>
      <c r="F15106" s="145" t="s">
        <v>40803</v>
      </c>
      <c r="G15106" s="145" t="s">
        <v>17565</v>
      </c>
      <c r="H15106" s="145" t="s">
        <v>1169</v>
      </c>
      <c r="I15106" s="11" t="s">
        <v>997</v>
      </c>
      <c r="J15106" s="11" t="s">
        <v>43941</v>
      </c>
      <c r="K15106" s="11" t="s">
        <v>1166</v>
      </c>
    </row>
    <row r="15107" spans="1:11" ht="16.5" x14ac:dyDescent="0.15">
      <c r="A15107" s="145" t="s">
        <v>40804</v>
      </c>
      <c r="B15107" s="32" t="s">
        <v>16020</v>
      </c>
      <c r="C15107" s="32" t="s">
        <v>16019</v>
      </c>
      <c r="D15107" s="32" t="s">
        <v>997</v>
      </c>
      <c r="E15107" s="145" t="s">
        <v>17405</v>
      </c>
      <c r="F15107" s="145" t="s">
        <v>40805</v>
      </c>
      <c r="G15107" s="145" t="s">
        <v>17565</v>
      </c>
      <c r="H15107" s="145" t="s">
        <v>1169</v>
      </c>
      <c r="I15107" s="11" t="s">
        <v>997</v>
      </c>
      <c r="J15107" s="11" t="s">
        <v>43941</v>
      </c>
      <c r="K15107" s="11" t="s">
        <v>1166</v>
      </c>
    </row>
    <row r="15108" spans="1:11" ht="16.5" x14ac:dyDescent="0.15">
      <c r="A15108" s="145" t="s">
        <v>40806</v>
      </c>
      <c r="B15108" s="32" t="s">
        <v>16021</v>
      </c>
      <c r="C15108" s="32" t="s">
        <v>16019</v>
      </c>
      <c r="D15108" s="32" t="s">
        <v>997</v>
      </c>
      <c r="E15108" s="145" t="s">
        <v>17405</v>
      </c>
      <c r="F15108" s="145" t="s">
        <v>40807</v>
      </c>
      <c r="G15108" s="145" t="s">
        <v>17565</v>
      </c>
      <c r="H15108" s="145" t="s">
        <v>1169</v>
      </c>
      <c r="I15108" s="11" t="s">
        <v>997</v>
      </c>
      <c r="J15108" s="11" t="s">
        <v>43941</v>
      </c>
      <c r="K15108" s="11" t="s">
        <v>1166</v>
      </c>
    </row>
    <row r="15109" spans="1:11" ht="16.5" x14ac:dyDescent="0.15">
      <c r="A15109" s="145" t="s">
        <v>40808</v>
      </c>
      <c r="B15109" s="32" t="s">
        <v>16022</v>
      </c>
      <c r="C15109" s="32" t="s">
        <v>16019</v>
      </c>
      <c r="D15109" s="32" t="s">
        <v>997</v>
      </c>
      <c r="E15109" s="145" t="s">
        <v>17405</v>
      </c>
      <c r="F15109" s="145" t="s">
        <v>40809</v>
      </c>
      <c r="G15109" s="145" t="s">
        <v>17565</v>
      </c>
      <c r="H15109" s="145" t="s">
        <v>1169</v>
      </c>
      <c r="I15109" s="11" t="s">
        <v>997</v>
      </c>
      <c r="J15109" s="11" t="s">
        <v>43941</v>
      </c>
      <c r="K15109" s="11" t="s">
        <v>1166</v>
      </c>
    </row>
    <row r="15110" spans="1:11" ht="16.5" x14ac:dyDescent="0.15">
      <c r="A15110" s="145" t="s">
        <v>40810</v>
      </c>
      <c r="B15110" s="32" t="s">
        <v>1375</v>
      </c>
      <c r="C15110" s="32" t="s">
        <v>16023</v>
      </c>
      <c r="D15110" s="32" t="s">
        <v>997</v>
      </c>
      <c r="E15110" s="145" t="s">
        <v>17405</v>
      </c>
      <c r="F15110" s="145" t="s">
        <v>997</v>
      </c>
      <c r="G15110" s="145" t="s">
        <v>17407</v>
      </c>
      <c r="H15110" s="145" t="s">
        <v>1169</v>
      </c>
      <c r="I15110" s="11" t="s">
        <v>997</v>
      </c>
      <c r="J15110" s="11" t="s">
        <v>43688</v>
      </c>
      <c r="K15110" s="11" t="s">
        <v>1166</v>
      </c>
    </row>
    <row r="15111" spans="1:11" ht="16.5" x14ac:dyDescent="0.15">
      <c r="A15111" s="145" t="s">
        <v>40811</v>
      </c>
      <c r="B15111" s="32" t="s">
        <v>16024</v>
      </c>
      <c r="C15111" s="32" t="s">
        <v>16019</v>
      </c>
      <c r="D15111" s="32" t="s">
        <v>997</v>
      </c>
      <c r="E15111" s="145" t="s">
        <v>17405</v>
      </c>
      <c r="F15111" s="145" t="s">
        <v>40812</v>
      </c>
      <c r="G15111" s="145" t="s">
        <v>17565</v>
      </c>
      <c r="H15111" s="145" t="s">
        <v>1169</v>
      </c>
      <c r="I15111" s="11" t="s">
        <v>997</v>
      </c>
      <c r="J15111" s="11" t="s">
        <v>43941</v>
      </c>
      <c r="K15111" s="11" t="s">
        <v>1166</v>
      </c>
    </row>
    <row r="15112" spans="1:11" ht="16.5" x14ac:dyDescent="0.15">
      <c r="A15112" s="145" t="s">
        <v>40813</v>
      </c>
      <c r="B15112" s="32" t="s">
        <v>2452</v>
      </c>
      <c r="C15112" s="32" t="s">
        <v>16025</v>
      </c>
      <c r="D15112" s="32" t="s">
        <v>997</v>
      </c>
      <c r="E15112" s="145" t="s">
        <v>17405</v>
      </c>
      <c r="F15112" s="145" t="s">
        <v>997</v>
      </c>
      <c r="G15112" s="145" t="s">
        <v>17407</v>
      </c>
      <c r="H15112" s="145" t="s">
        <v>1169</v>
      </c>
      <c r="I15112" s="11" t="s">
        <v>997</v>
      </c>
      <c r="J15112" s="11" t="s">
        <v>43688</v>
      </c>
      <c r="K15112" s="11" t="s">
        <v>1166</v>
      </c>
    </row>
    <row r="15113" spans="1:11" ht="16.5" x14ac:dyDescent="0.15">
      <c r="A15113" s="145" t="s">
        <v>40814</v>
      </c>
      <c r="B15113" s="32" t="s">
        <v>15514</v>
      </c>
      <c r="C15113" s="32" t="s">
        <v>15515</v>
      </c>
      <c r="D15113" s="32" t="s">
        <v>997</v>
      </c>
      <c r="E15113" s="145" t="s">
        <v>17405</v>
      </c>
      <c r="F15113" s="145" t="s">
        <v>16026</v>
      </c>
      <c r="G15113" s="145" t="s">
        <v>17407</v>
      </c>
      <c r="H15113" s="145" t="s">
        <v>1169</v>
      </c>
      <c r="I15113" s="11" t="s">
        <v>997</v>
      </c>
      <c r="J15113" s="11" t="s">
        <v>43688</v>
      </c>
      <c r="K15113" s="11" t="s">
        <v>1166</v>
      </c>
    </row>
    <row r="15114" spans="1:11" ht="16.5" x14ac:dyDescent="0.15">
      <c r="A15114" s="145" t="s">
        <v>40815</v>
      </c>
      <c r="B15114" s="32" t="s">
        <v>16027</v>
      </c>
      <c r="C15114" s="32" t="s">
        <v>10187</v>
      </c>
      <c r="D15114" s="32" t="s">
        <v>997</v>
      </c>
      <c r="E15114" s="145" t="s">
        <v>17405</v>
      </c>
      <c r="F15114" s="145" t="s">
        <v>40816</v>
      </c>
      <c r="G15114" s="145" t="s">
        <v>17407</v>
      </c>
      <c r="H15114" s="145" t="s">
        <v>1169</v>
      </c>
      <c r="I15114" s="11" t="s">
        <v>997</v>
      </c>
      <c r="J15114" s="11" t="s">
        <v>43939</v>
      </c>
      <c r="K15114" s="11" t="s">
        <v>1166</v>
      </c>
    </row>
    <row r="15115" spans="1:11" ht="16.5" x14ac:dyDescent="0.15">
      <c r="A15115" s="145" t="s">
        <v>40817</v>
      </c>
      <c r="B15115" s="32" t="s">
        <v>16028</v>
      </c>
      <c r="C15115" s="32" t="s">
        <v>16029</v>
      </c>
      <c r="D15115" s="32" t="s">
        <v>997</v>
      </c>
      <c r="E15115" s="145" t="s">
        <v>36660</v>
      </c>
      <c r="F15115" s="145" t="s">
        <v>997</v>
      </c>
      <c r="G15115" s="145" t="s">
        <v>17407</v>
      </c>
      <c r="H15115" s="145" t="s">
        <v>1169</v>
      </c>
      <c r="I15115" s="11" t="s">
        <v>997</v>
      </c>
      <c r="J15115" s="11" t="s">
        <v>43942</v>
      </c>
      <c r="K15115" s="11" t="s">
        <v>1166</v>
      </c>
    </row>
    <row r="15116" spans="1:11" ht="16.5" x14ac:dyDescent="0.15">
      <c r="A15116" s="145" t="s">
        <v>40818</v>
      </c>
      <c r="B15116" s="32" t="s">
        <v>16028</v>
      </c>
      <c r="C15116" s="32" t="s">
        <v>16030</v>
      </c>
      <c r="D15116" s="32" t="s">
        <v>997</v>
      </c>
      <c r="E15116" s="145" t="s">
        <v>36660</v>
      </c>
      <c r="F15116" s="145" t="s">
        <v>997</v>
      </c>
      <c r="G15116" s="145" t="s">
        <v>17407</v>
      </c>
      <c r="H15116" s="145" t="s">
        <v>1169</v>
      </c>
      <c r="I15116" s="11" t="s">
        <v>997</v>
      </c>
      <c r="J15116" s="11" t="s">
        <v>43942</v>
      </c>
      <c r="K15116" s="11" t="s">
        <v>1166</v>
      </c>
    </row>
    <row r="15117" spans="1:11" ht="16.5" x14ac:dyDescent="0.15">
      <c r="A15117" s="145" t="s">
        <v>40819</v>
      </c>
      <c r="B15117" s="32" t="s">
        <v>16031</v>
      </c>
      <c r="C15117" s="32" t="s">
        <v>16032</v>
      </c>
      <c r="D15117" s="32" t="s">
        <v>997</v>
      </c>
      <c r="E15117" s="145" t="s">
        <v>36637</v>
      </c>
      <c r="F15117" s="145" t="s">
        <v>997</v>
      </c>
      <c r="G15117" s="145" t="s">
        <v>17407</v>
      </c>
      <c r="H15117" s="145" t="s">
        <v>1169</v>
      </c>
      <c r="I15117" s="11" t="s">
        <v>997</v>
      </c>
      <c r="J15117" s="11" t="s">
        <v>43942</v>
      </c>
      <c r="K15117" s="11" t="s">
        <v>1166</v>
      </c>
    </row>
    <row r="15118" spans="1:11" ht="16.5" x14ac:dyDescent="0.15">
      <c r="A15118" s="145" t="s">
        <v>40820</v>
      </c>
      <c r="B15118" s="32" t="s">
        <v>16031</v>
      </c>
      <c r="C15118" s="32" t="s">
        <v>16033</v>
      </c>
      <c r="D15118" s="32" t="s">
        <v>997</v>
      </c>
      <c r="E15118" s="145" t="s">
        <v>36637</v>
      </c>
      <c r="F15118" s="145" t="s">
        <v>997</v>
      </c>
      <c r="G15118" s="145" t="s">
        <v>17407</v>
      </c>
      <c r="H15118" s="145" t="s">
        <v>1169</v>
      </c>
      <c r="I15118" s="11" t="s">
        <v>997</v>
      </c>
      <c r="J15118" s="11" t="s">
        <v>43942</v>
      </c>
      <c r="K15118" s="11" t="s">
        <v>1166</v>
      </c>
    </row>
    <row r="15119" spans="1:11" ht="16.5" x14ac:dyDescent="0.15">
      <c r="A15119" s="145" t="s">
        <v>40821</v>
      </c>
      <c r="B15119" s="32" t="s">
        <v>16034</v>
      </c>
      <c r="C15119" s="32" t="s">
        <v>16035</v>
      </c>
      <c r="D15119" s="32" t="s">
        <v>997</v>
      </c>
      <c r="E15119" s="145" t="s">
        <v>36637</v>
      </c>
      <c r="F15119" s="145" t="s">
        <v>997</v>
      </c>
      <c r="G15119" s="145" t="s">
        <v>17407</v>
      </c>
      <c r="H15119" s="145" t="s">
        <v>1169</v>
      </c>
      <c r="I15119" s="11" t="s">
        <v>997</v>
      </c>
      <c r="J15119" s="11" t="s">
        <v>43942</v>
      </c>
      <c r="K15119" s="11" t="s">
        <v>1166</v>
      </c>
    </row>
    <row r="15120" spans="1:11" ht="16.5" x14ac:dyDescent="0.15">
      <c r="A15120" s="145" t="s">
        <v>40822</v>
      </c>
      <c r="B15120" s="32" t="s">
        <v>16034</v>
      </c>
      <c r="C15120" s="32" t="s">
        <v>16036</v>
      </c>
      <c r="D15120" s="32" t="s">
        <v>997</v>
      </c>
      <c r="E15120" s="145" t="s">
        <v>36637</v>
      </c>
      <c r="F15120" s="145" t="s">
        <v>997</v>
      </c>
      <c r="G15120" s="145" t="s">
        <v>17407</v>
      </c>
      <c r="H15120" s="145" t="s">
        <v>1169</v>
      </c>
      <c r="I15120" s="11" t="s">
        <v>997</v>
      </c>
      <c r="J15120" s="11" t="s">
        <v>43942</v>
      </c>
      <c r="K15120" s="11" t="s">
        <v>1166</v>
      </c>
    </row>
    <row r="15121" spans="1:11" ht="16.5" x14ac:dyDescent="0.15">
      <c r="A15121" s="145" t="s">
        <v>40823</v>
      </c>
      <c r="B15121" s="32" t="s">
        <v>13561</v>
      </c>
      <c r="C15121" s="32" t="s">
        <v>16037</v>
      </c>
      <c r="D15121" s="32" t="s">
        <v>997</v>
      </c>
      <c r="E15121" s="145" t="s">
        <v>17405</v>
      </c>
      <c r="F15121" s="145" t="s">
        <v>997</v>
      </c>
      <c r="G15121" s="145" t="s">
        <v>17407</v>
      </c>
      <c r="H15121" s="145" t="s">
        <v>1169</v>
      </c>
      <c r="I15121" s="11" t="s">
        <v>997</v>
      </c>
      <c r="J15121" s="11" t="s">
        <v>43942</v>
      </c>
      <c r="K15121" s="11" t="s">
        <v>1166</v>
      </c>
    </row>
    <row r="15122" spans="1:11" ht="16.5" x14ac:dyDescent="0.15">
      <c r="A15122" s="145" t="s">
        <v>40824</v>
      </c>
      <c r="B15122" s="32" t="s">
        <v>13561</v>
      </c>
      <c r="C15122" s="32" t="s">
        <v>16038</v>
      </c>
      <c r="D15122" s="32" t="s">
        <v>997</v>
      </c>
      <c r="E15122" s="145" t="s">
        <v>17405</v>
      </c>
      <c r="F15122" s="145" t="s">
        <v>997</v>
      </c>
      <c r="G15122" s="145" t="s">
        <v>17407</v>
      </c>
      <c r="H15122" s="145" t="s">
        <v>1169</v>
      </c>
      <c r="I15122" s="11" t="s">
        <v>997</v>
      </c>
      <c r="J15122" s="11" t="s">
        <v>43942</v>
      </c>
      <c r="K15122" s="11" t="s">
        <v>1166</v>
      </c>
    </row>
    <row r="15123" spans="1:11" ht="16.5" x14ac:dyDescent="0.15">
      <c r="A15123" s="145" t="s">
        <v>40825</v>
      </c>
      <c r="B15123" s="32" t="s">
        <v>16039</v>
      </c>
      <c r="C15123" s="32" t="s">
        <v>16040</v>
      </c>
      <c r="D15123" s="32" t="s">
        <v>997</v>
      </c>
      <c r="E15123" s="145" t="s">
        <v>36660</v>
      </c>
      <c r="F15123" s="145" t="s">
        <v>997</v>
      </c>
      <c r="G15123" s="145" t="s">
        <v>17407</v>
      </c>
      <c r="H15123" s="145" t="s">
        <v>1169</v>
      </c>
      <c r="I15123" s="11" t="s">
        <v>997</v>
      </c>
      <c r="J15123" s="11" t="s">
        <v>43942</v>
      </c>
      <c r="K15123" s="11" t="s">
        <v>1166</v>
      </c>
    </row>
    <row r="15124" spans="1:11" ht="16.5" x14ac:dyDescent="0.15">
      <c r="A15124" s="145" t="s">
        <v>40826</v>
      </c>
      <c r="B15124" s="32" t="s">
        <v>16041</v>
      </c>
      <c r="C15124" s="32" t="s">
        <v>10187</v>
      </c>
      <c r="D15124" s="32" t="s">
        <v>997</v>
      </c>
      <c r="E15124" s="145" t="s">
        <v>17405</v>
      </c>
      <c r="F15124" s="145" t="s">
        <v>37585</v>
      </c>
      <c r="G15124" s="145" t="s">
        <v>17407</v>
      </c>
      <c r="H15124" s="145" t="s">
        <v>1169</v>
      </c>
      <c r="I15124" s="11" t="s">
        <v>997</v>
      </c>
      <c r="J15124" s="11" t="s">
        <v>43939</v>
      </c>
      <c r="K15124" s="11" t="s">
        <v>1166</v>
      </c>
    </row>
    <row r="15125" spans="1:11" ht="16.5" x14ac:dyDescent="0.15">
      <c r="A15125" s="145" t="s">
        <v>489</v>
      </c>
      <c r="B15125" s="32" t="s">
        <v>44010</v>
      </c>
      <c r="C15125" s="32" t="s">
        <v>208</v>
      </c>
      <c r="D15125" s="32" t="s">
        <v>1035</v>
      </c>
      <c r="E15125" s="145" t="s">
        <v>304</v>
      </c>
      <c r="F15125" s="145" t="s">
        <v>997</v>
      </c>
      <c r="G15125" s="145" t="s">
        <v>17548</v>
      </c>
      <c r="H15125" s="145" t="s">
        <v>1285</v>
      </c>
      <c r="I15125" s="11" t="s">
        <v>1166</v>
      </c>
      <c r="J15125" s="11" t="s">
        <v>43689</v>
      </c>
      <c r="K15125" s="11" t="s">
        <v>1166</v>
      </c>
    </row>
    <row r="15126" spans="1:11" ht="16.5" x14ac:dyDescent="0.15">
      <c r="A15126" s="145" t="s">
        <v>40827</v>
      </c>
      <c r="B15126" s="32" t="s">
        <v>2316</v>
      </c>
      <c r="C15126" s="32" t="s">
        <v>16042</v>
      </c>
      <c r="D15126" s="32" t="s">
        <v>997</v>
      </c>
      <c r="E15126" s="145" t="s">
        <v>17581</v>
      </c>
      <c r="F15126" s="145" t="s">
        <v>997</v>
      </c>
      <c r="G15126" s="145" t="s">
        <v>17407</v>
      </c>
      <c r="H15126" s="145" t="s">
        <v>1169</v>
      </c>
      <c r="I15126" s="11" t="s">
        <v>997</v>
      </c>
      <c r="J15126" s="11" t="s">
        <v>43689</v>
      </c>
      <c r="K15126" s="11" t="s">
        <v>1166</v>
      </c>
    </row>
    <row r="15127" spans="1:11" ht="16.5" x14ac:dyDescent="0.15">
      <c r="A15127" s="145" t="s">
        <v>945</v>
      </c>
      <c r="B15127" s="32" t="s">
        <v>44011</v>
      </c>
      <c r="C15127" s="32" t="s">
        <v>208</v>
      </c>
      <c r="D15127" s="32" t="s">
        <v>1035</v>
      </c>
      <c r="E15127" s="145" t="s">
        <v>304</v>
      </c>
      <c r="F15127" s="145" t="s">
        <v>997</v>
      </c>
      <c r="G15127" s="145" t="s">
        <v>17549</v>
      </c>
      <c r="H15127" s="145" t="s">
        <v>1285</v>
      </c>
      <c r="I15127" s="11" t="s">
        <v>1166</v>
      </c>
      <c r="J15127" s="11" t="s">
        <v>43689</v>
      </c>
      <c r="K15127" s="11" t="s">
        <v>1166</v>
      </c>
    </row>
    <row r="15128" spans="1:11" ht="16.5" x14ac:dyDescent="0.15">
      <c r="A15128" s="145" t="s">
        <v>40828</v>
      </c>
      <c r="B15128" s="32" t="s">
        <v>16043</v>
      </c>
      <c r="C15128" s="32" t="s">
        <v>300</v>
      </c>
      <c r="D15128" s="32" t="s">
        <v>997</v>
      </c>
      <c r="E15128" s="145" t="s">
        <v>1056</v>
      </c>
      <c r="F15128" s="145" t="s">
        <v>40829</v>
      </c>
      <c r="G15128" s="145" t="s">
        <v>17407</v>
      </c>
      <c r="H15128" s="145" t="s">
        <v>1169</v>
      </c>
      <c r="I15128" s="11" t="s">
        <v>1166</v>
      </c>
      <c r="J15128" s="11" t="s">
        <v>43689</v>
      </c>
      <c r="K15128" s="11" t="s">
        <v>1166</v>
      </c>
    </row>
    <row r="15129" spans="1:11" ht="16.5" x14ac:dyDescent="0.15">
      <c r="A15129" s="145" t="s">
        <v>40830</v>
      </c>
      <c r="B15129" s="32" t="s">
        <v>16044</v>
      </c>
      <c r="C15129" s="32" t="s">
        <v>4060</v>
      </c>
      <c r="D15129" s="32" t="s">
        <v>997</v>
      </c>
      <c r="E15129" s="145" t="s">
        <v>17405</v>
      </c>
      <c r="F15129" s="145" t="s">
        <v>40831</v>
      </c>
      <c r="G15129" s="145" t="s">
        <v>17407</v>
      </c>
      <c r="H15129" s="145" t="s">
        <v>1169</v>
      </c>
      <c r="I15129" s="11" t="s">
        <v>997</v>
      </c>
      <c r="J15129" s="11" t="s">
        <v>43689</v>
      </c>
      <c r="K15129" s="11" t="s">
        <v>1166</v>
      </c>
    </row>
    <row r="15130" spans="1:11" ht="16.5" x14ac:dyDescent="0.15">
      <c r="A15130" s="145" t="s">
        <v>40832</v>
      </c>
      <c r="B15130" s="32" t="s">
        <v>16045</v>
      </c>
      <c r="C15130" s="32" t="s">
        <v>16046</v>
      </c>
      <c r="D15130" s="32" t="s">
        <v>997</v>
      </c>
      <c r="E15130" s="145" t="s">
        <v>17405</v>
      </c>
      <c r="F15130" s="145" t="s">
        <v>997</v>
      </c>
      <c r="G15130" s="145" t="s">
        <v>17407</v>
      </c>
      <c r="H15130" s="145" t="s">
        <v>1169</v>
      </c>
      <c r="I15130" s="11" t="s">
        <v>997</v>
      </c>
      <c r="J15130" s="11" t="s">
        <v>43689</v>
      </c>
      <c r="K15130" s="11" t="s">
        <v>1166</v>
      </c>
    </row>
    <row r="15131" spans="1:11" ht="16.5" x14ac:dyDescent="0.15">
      <c r="A15131" s="145" t="s">
        <v>40833</v>
      </c>
      <c r="B15131" s="32" t="s">
        <v>16047</v>
      </c>
      <c r="C15131" s="32" t="s">
        <v>300</v>
      </c>
      <c r="D15131" s="32" t="s">
        <v>997</v>
      </c>
      <c r="E15131" s="145" t="s">
        <v>17405</v>
      </c>
      <c r="F15131" s="145" t="s">
        <v>997</v>
      </c>
      <c r="G15131" s="145" t="s">
        <v>17407</v>
      </c>
      <c r="H15131" s="145" t="s">
        <v>1169</v>
      </c>
      <c r="I15131" s="11" t="s">
        <v>997</v>
      </c>
      <c r="J15131" s="11" t="s">
        <v>43679</v>
      </c>
      <c r="K15131" s="11" t="s">
        <v>1166</v>
      </c>
    </row>
    <row r="15132" spans="1:11" ht="16.5" x14ac:dyDescent="0.15">
      <c r="A15132" s="145" t="s">
        <v>477</v>
      </c>
      <c r="B15132" s="32" t="s">
        <v>16048</v>
      </c>
      <c r="C15132" s="32" t="s">
        <v>208</v>
      </c>
      <c r="D15132" s="32" t="s">
        <v>1032</v>
      </c>
      <c r="E15132" s="145" t="s">
        <v>304</v>
      </c>
      <c r="F15132" s="145" t="s">
        <v>997</v>
      </c>
      <c r="G15132" s="145" t="s">
        <v>17548</v>
      </c>
      <c r="H15132" s="145" t="s">
        <v>1285</v>
      </c>
      <c r="I15132" s="11" t="s">
        <v>1166</v>
      </c>
      <c r="J15132" s="11" t="s">
        <v>43689</v>
      </c>
      <c r="K15132" s="11" t="s">
        <v>1166</v>
      </c>
    </row>
    <row r="15133" spans="1:11" ht="16.5" x14ac:dyDescent="0.15">
      <c r="A15133" s="145" t="s">
        <v>479</v>
      </c>
      <c r="B15133" s="32" t="s">
        <v>16049</v>
      </c>
      <c r="C15133" s="32" t="s">
        <v>208</v>
      </c>
      <c r="D15133" s="32" t="s">
        <v>1032</v>
      </c>
      <c r="E15133" s="145" t="s">
        <v>304</v>
      </c>
      <c r="F15133" s="145" t="s">
        <v>997</v>
      </c>
      <c r="G15133" s="145" t="s">
        <v>17548</v>
      </c>
      <c r="H15133" s="145" t="s">
        <v>1285</v>
      </c>
      <c r="I15133" s="11" t="s">
        <v>1166</v>
      </c>
      <c r="J15133" s="11" t="s">
        <v>43689</v>
      </c>
      <c r="K15133" s="11" t="s">
        <v>1166</v>
      </c>
    </row>
    <row r="15134" spans="1:11" ht="16.5" x14ac:dyDescent="0.15">
      <c r="A15134" s="145" t="s">
        <v>941</v>
      </c>
      <c r="B15134" s="32" t="s">
        <v>478</v>
      </c>
      <c r="C15134" s="32" t="s">
        <v>208</v>
      </c>
      <c r="D15134" s="32" t="s">
        <v>1032</v>
      </c>
      <c r="E15134" s="145" t="s">
        <v>304</v>
      </c>
      <c r="F15134" s="145" t="s">
        <v>997</v>
      </c>
      <c r="G15134" s="145" t="s">
        <v>17549</v>
      </c>
      <c r="H15134" s="145" t="s">
        <v>1285</v>
      </c>
      <c r="I15134" s="11" t="s">
        <v>1166</v>
      </c>
      <c r="J15134" s="11" t="s">
        <v>43689</v>
      </c>
      <c r="K15134" s="11" t="s">
        <v>1166</v>
      </c>
    </row>
    <row r="15135" spans="1:11" ht="16.5" x14ac:dyDescent="0.15">
      <c r="A15135" s="145" t="s">
        <v>40834</v>
      </c>
      <c r="B15135" s="32" t="s">
        <v>16050</v>
      </c>
      <c r="C15135" s="32" t="s">
        <v>300</v>
      </c>
      <c r="D15135" s="32" t="s">
        <v>15449</v>
      </c>
      <c r="E15135" s="145" t="s">
        <v>1056</v>
      </c>
      <c r="F15135" s="145" t="s">
        <v>997</v>
      </c>
      <c r="G15135" s="145" t="s">
        <v>17407</v>
      </c>
      <c r="H15135" s="145" t="s">
        <v>1227</v>
      </c>
      <c r="I15135" s="11" t="s">
        <v>1166</v>
      </c>
      <c r="J15135" s="11" t="s">
        <v>43914</v>
      </c>
      <c r="K15135" s="11" t="s">
        <v>1166</v>
      </c>
    </row>
    <row r="15136" spans="1:11" ht="16.5" x14ac:dyDescent="0.15">
      <c r="A15136" s="145" t="s">
        <v>40835</v>
      </c>
      <c r="B15136" s="32" t="s">
        <v>16051</v>
      </c>
      <c r="C15136" s="32" t="s">
        <v>300</v>
      </c>
      <c r="D15136" s="32" t="s">
        <v>997</v>
      </c>
      <c r="E15136" s="145" t="s">
        <v>1056</v>
      </c>
      <c r="F15136" s="145" t="s">
        <v>40836</v>
      </c>
      <c r="G15136" s="145" t="s">
        <v>17407</v>
      </c>
      <c r="H15136" s="145" t="s">
        <v>1169</v>
      </c>
      <c r="I15136" s="11" t="s">
        <v>1166</v>
      </c>
      <c r="J15136" s="11" t="s">
        <v>43914</v>
      </c>
      <c r="K15136" s="11" t="s">
        <v>1166</v>
      </c>
    </row>
    <row r="15137" spans="1:11" ht="16.5" x14ac:dyDescent="0.15">
      <c r="A15137" s="145" t="s">
        <v>40837</v>
      </c>
      <c r="B15137" s="32" t="s">
        <v>16052</v>
      </c>
      <c r="C15137" s="32" t="s">
        <v>4099</v>
      </c>
      <c r="D15137" s="32" t="s">
        <v>997</v>
      </c>
      <c r="E15137" s="145" t="s">
        <v>17405</v>
      </c>
      <c r="F15137" s="145" t="s">
        <v>40838</v>
      </c>
      <c r="G15137" s="145" t="s">
        <v>17407</v>
      </c>
      <c r="H15137" s="145" t="s">
        <v>1169</v>
      </c>
      <c r="I15137" s="11" t="s">
        <v>997</v>
      </c>
      <c r="J15137" s="11" t="s">
        <v>43914</v>
      </c>
      <c r="K15137" s="11" t="s">
        <v>1166</v>
      </c>
    </row>
    <row r="15138" spans="1:11" ht="16.5" x14ac:dyDescent="0.15">
      <c r="A15138" s="145" t="s">
        <v>40839</v>
      </c>
      <c r="B15138" s="32" t="s">
        <v>16053</v>
      </c>
      <c r="C15138" s="32" t="s">
        <v>1248</v>
      </c>
      <c r="D15138" s="32" t="s">
        <v>997</v>
      </c>
      <c r="E15138" s="145" t="s">
        <v>17405</v>
      </c>
      <c r="F15138" s="145" t="s">
        <v>40840</v>
      </c>
      <c r="G15138" s="145" t="s">
        <v>17407</v>
      </c>
      <c r="H15138" s="145" t="s">
        <v>1169</v>
      </c>
      <c r="I15138" s="11" t="s">
        <v>997</v>
      </c>
      <c r="J15138" s="11" t="s">
        <v>43914</v>
      </c>
      <c r="K15138" s="11" t="s">
        <v>1166</v>
      </c>
    </row>
    <row r="15139" spans="1:11" ht="16.5" x14ac:dyDescent="0.15">
      <c r="A15139" s="145" t="s">
        <v>40841</v>
      </c>
      <c r="B15139" s="32" t="s">
        <v>16054</v>
      </c>
      <c r="C15139" s="32" t="s">
        <v>1275</v>
      </c>
      <c r="D15139" s="32" t="s">
        <v>997</v>
      </c>
      <c r="E15139" s="145" t="s">
        <v>17405</v>
      </c>
      <c r="F15139" s="145" t="s">
        <v>40842</v>
      </c>
      <c r="G15139" s="145" t="s">
        <v>17407</v>
      </c>
      <c r="H15139" s="145" t="s">
        <v>1169</v>
      </c>
      <c r="I15139" s="11" t="s">
        <v>997</v>
      </c>
      <c r="J15139" s="11" t="s">
        <v>43914</v>
      </c>
      <c r="K15139" s="11" t="s">
        <v>1166</v>
      </c>
    </row>
    <row r="15140" spans="1:11" ht="16.5" x14ac:dyDescent="0.15">
      <c r="A15140" s="145" t="s">
        <v>40843</v>
      </c>
      <c r="B15140" s="32" t="s">
        <v>16055</v>
      </c>
      <c r="C15140" s="32" t="s">
        <v>16056</v>
      </c>
      <c r="D15140" s="32" t="s">
        <v>12116</v>
      </c>
      <c r="E15140" s="145" t="s">
        <v>17405</v>
      </c>
      <c r="F15140" s="145" t="s">
        <v>40844</v>
      </c>
      <c r="G15140" s="145" t="s">
        <v>17565</v>
      </c>
      <c r="H15140" s="145" t="s">
        <v>1169</v>
      </c>
      <c r="I15140" s="11" t="s">
        <v>997</v>
      </c>
      <c r="J15140" s="11" t="s">
        <v>43943</v>
      </c>
      <c r="K15140" s="11" t="s">
        <v>1166</v>
      </c>
    </row>
    <row r="15141" spans="1:11" ht="16.5" x14ac:dyDescent="0.15">
      <c r="A15141" s="145" t="s">
        <v>40845</v>
      </c>
      <c r="B15141" s="32" t="s">
        <v>16057</v>
      </c>
      <c r="C15141" s="32" t="s">
        <v>300</v>
      </c>
      <c r="D15141" s="32" t="s">
        <v>997</v>
      </c>
      <c r="E15141" s="145" t="s">
        <v>17405</v>
      </c>
      <c r="F15141" s="145" t="s">
        <v>997</v>
      </c>
      <c r="G15141" s="145" t="s">
        <v>17407</v>
      </c>
      <c r="H15141" s="145" t="s">
        <v>1169</v>
      </c>
      <c r="I15141" s="11" t="s">
        <v>997</v>
      </c>
      <c r="J15141" s="11" t="s">
        <v>43944</v>
      </c>
      <c r="K15141" s="11" t="s">
        <v>1166</v>
      </c>
    </row>
    <row r="15142" spans="1:11" ht="16.5" x14ac:dyDescent="0.15">
      <c r="A15142" s="145" t="s">
        <v>40846</v>
      </c>
      <c r="B15142" s="32" t="s">
        <v>16058</v>
      </c>
      <c r="C15142" s="32" t="s">
        <v>16059</v>
      </c>
      <c r="D15142" s="32" t="s">
        <v>997</v>
      </c>
      <c r="E15142" s="145" t="s">
        <v>33076</v>
      </c>
      <c r="F15142" s="145" t="s">
        <v>997</v>
      </c>
      <c r="G15142" s="145" t="s">
        <v>17565</v>
      </c>
      <c r="H15142" s="145" t="s">
        <v>1169</v>
      </c>
      <c r="I15142" s="11" t="s">
        <v>997</v>
      </c>
      <c r="J15142" s="11" t="s">
        <v>43944</v>
      </c>
      <c r="K15142" s="11" t="s">
        <v>1166</v>
      </c>
    </row>
    <row r="15143" spans="1:11" ht="16.5" x14ac:dyDescent="0.15">
      <c r="A15143" s="145" t="s">
        <v>40847</v>
      </c>
      <c r="B15143" s="32" t="s">
        <v>16058</v>
      </c>
      <c r="C15143" s="32" t="s">
        <v>16060</v>
      </c>
      <c r="D15143" s="32" t="s">
        <v>997</v>
      </c>
      <c r="E15143" s="145" t="s">
        <v>33076</v>
      </c>
      <c r="F15143" s="145" t="s">
        <v>997</v>
      </c>
      <c r="G15143" s="145" t="s">
        <v>17565</v>
      </c>
      <c r="H15143" s="145" t="s">
        <v>1169</v>
      </c>
      <c r="I15143" s="11" t="s">
        <v>997</v>
      </c>
      <c r="J15143" s="11" t="s">
        <v>43944</v>
      </c>
      <c r="K15143" s="11" t="s">
        <v>1166</v>
      </c>
    </row>
    <row r="15144" spans="1:11" ht="16.5" x14ac:dyDescent="0.15">
      <c r="A15144" s="145" t="s">
        <v>430</v>
      </c>
      <c r="B15144" s="32" t="s">
        <v>16061</v>
      </c>
      <c r="C15144" s="32" t="s">
        <v>302</v>
      </c>
      <c r="D15144" s="32" t="s">
        <v>424</v>
      </c>
      <c r="E15144" s="145" t="s">
        <v>304</v>
      </c>
      <c r="F15144" s="145" t="s">
        <v>997</v>
      </c>
      <c r="G15144" s="145" t="s">
        <v>17548</v>
      </c>
      <c r="H15144" s="145" t="s">
        <v>1285</v>
      </c>
      <c r="I15144" s="11" t="s">
        <v>1166</v>
      </c>
      <c r="J15144" s="11" t="s">
        <v>43944</v>
      </c>
      <c r="K15144" s="11" t="s">
        <v>1166</v>
      </c>
    </row>
    <row r="15145" spans="1:11" ht="16.5" x14ac:dyDescent="0.15">
      <c r="A15145" s="145" t="s">
        <v>934</v>
      </c>
      <c r="B15145" s="32" t="s">
        <v>431</v>
      </c>
      <c r="C15145" s="32" t="s">
        <v>302</v>
      </c>
      <c r="D15145" s="32" t="s">
        <v>424</v>
      </c>
      <c r="E15145" s="145" t="s">
        <v>304</v>
      </c>
      <c r="F15145" s="145" t="s">
        <v>997</v>
      </c>
      <c r="G15145" s="145" t="s">
        <v>17549</v>
      </c>
      <c r="H15145" s="145" t="s">
        <v>1285</v>
      </c>
      <c r="I15145" s="11" t="s">
        <v>1166</v>
      </c>
      <c r="J15145" s="11" t="s">
        <v>43944</v>
      </c>
      <c r="K15145" s="11" t="s">
        <v>1166</v>
      </c>
    </row>
    <row r="15146" spans="1:11" ht="16.5" x14ac:dyDescent="0.15">
      <c r="A15146" s="145" t="s">
        <v>40848</v>
      </c>
      <c r="B15146" s="32" t="s">
        <v>16062</v>
      </c>
      <c r="C15146" s="32" t="s">
        <v>6551</v>
      </c>
      <c r="D15146" s="32" t="s">
        <v>997</v>
      </c>
      <c r="E15146" s="145" t="s">
        <v>17405</v>
      </c>
      <c r="F15146" s="145" t="s">
        <v>40849</v>
      </c>
      <c r="G15146" s="145" t="s">
        <v>17565</v>
      </c>
      <c r="H15146" s="145" t="s">
        <v>1169</v>
      </c>
      <c r="I15146" s="11" t="s">
        <v>997</v>
      </c>
      <c r="J15146" s="11" t="s">
        <v>43944</v>
      </c>
      <c r="K15146" s="11" t="s">
        <v>1166</v>
      </c>
    </row>
    <row r="15147" spans="1:11" ht="16.5" x14ac:dyDescent="0.15">
      <c r="A15147" s="145" t="s">
        <v>40850</v>
      </c>
      <c r="B15147" s="32" t="s">
        <v>16063</v>
      </c>
      <c r="C15147" s="32" t="s">
        <v>300</v>
      </c>
      <c r="D15147" s="32" t="s">
        <v>997</v>
      </c>
      <c r="E15147" s="145" t="s">
        <v>17556</v>
      </c>
      <c r="F15147" s="145" t="s">
        <v>997</v>
      </c>
      <c r="G15147" s="145" t="s">
        <v>17407</v>
      </c>
      <c r="H15147" s="145" t="s">
        <v>1169</v>
      </c>
      <c r="I15147" s="11" t="s">
        <v>997</v>
      </c>
      <c r="J15147" s="11" t="s">
        <v>43944</v>
      </c>
      <c r="K15147" s="11" t="s">
        <v>1166</v>
      </c>
    </row>
    <row r="15148" spans="1:11" ht="16.5" x14ac:dyDescent="0.15">
      <c r="A15148" s="145" t="s">
        <v>40851</v>
      </c>
      <c r="B15148" s="32" t="s">
        <v>16064</v>
      </c>
      <c r="C15148" s="32" t="s">
        <v>300</v>
      </c>
      <c r="D15148" s="32" t="s">
        <v>997</v>
      </c>
      <c r="E15148" s="145" t="s">
        <v>17581</v>
      </c>
      <c r="F15148" s="145" t="s">
        <v>997</v>
      </c>
      <c r="G15148" s="145" t="s">
        <v>17407</v>
      </c>
      <c r="H15148" s="145" t="s">
        <v>1169</v>
      </c>
      <c r="I15148" s="11" t="s">
        <v>997</v>
      </c>
      <c r="J15148" s="11" t="s">
        <v>43944</v>
      </c>
      <c r="K15148" s="11" t="s">
        <v>1166</v>
      </c>
    </row>
    <row r="15149" spans="1:11" ht="16.5" x14ac:dyDescent="0.15">
      <c r="A15149" s="145" t="s">
        <v>40852</v>
      </c>
      <c r="B15149" s="32" t="s">
        <v>13354</v>
      </c>
      <c r="C15149" s="32" t="s">
        <v>1179</v>
      </c>
      <c r="D15149" s="32" t="s">
        <v>997</v>
      </c>
      <c r="E15149" s="145" t="s">
        <v>17405</v>
      </c>
      <c r="F15149" s="145" t="s">
        <v>40853</v>
      </c>
      <c r="G15149" s="145" t="s">
        <v>17407</v>
      </c>
      <c r="H15149" s="145" t="s">
        <v>1169</v>
      </c>
      <c r="I15149" s="11" t="s">
        <v>997</v>
      </c>
      <c r="J15149" s="11" t="s">
        <v>43944</v>
      </c>
      <c r="K15149" s="11" t="s">
        <v>1166</v>
      </c>
    </row>
    <row r="15150" spans="1:11" ht="16.5" x14ac:dyDescent="0.15">
      <c r="A15150" s="145" t="s">
        <v>40854</v>
      </c>
      <c r="B15150" s="32" t="s">
        <v>16065</v>
      </c>
      <c r="C15150" s="32" t="s">
        <v>300</v>
      </c>
      <c r="D15150" s="32" t="s">
        <v>16066</v>
      </c>
      <c r="E15150" s="145" t="s">
        <v>19307</v>
      </c>
      <c r="F15150" s="145" t="s">
        <v>997</v>
      </c>
      <c r="G15150" s="145" t="s">
        <v>17565</v>
      </c>
      <c r="H15150" s="145" t="s">
        <v>1169</v>
      </c>
      <c r="I15150" s="11" t="s">
        <v>997</v>
      </c>
      <c r="J15150" s="11" t="s">
        <v>43945</v>
      </c>
      <c r="K15150" s="11" t="s">
        <v>1166</v>
      </c>
    </row>
    <row r="15151" spans="1:11" ht="16.5" x14ac:dyDescent="0.15">
      <c r="A15151" s="145" t="s">
        <v>40855</v>
      </c>
      <c r="B15151" s="32" t="s">
        <v>16067</v>
      </c>
      <c r="C15151" s="32" t="s">
        <v>208</v>
      </c>
      <c r="D15151" s="32" t="s">
        <v>16068</v>
      </c>
      <c r="E15151" s="145" t="s">
        <v>304</v>
      </c>
      <c r="F15151" s="145" t="s">
        <v>997</v>
      </c>
      <c r="G15151" s="145" t="s">
        <v>17548</v>
      </c>
      <c r="H15151" s="145" t="s">
        <v>1285</v>
      </c>
      <c r="I15151" s="11" t="s">
        <v>997</v>
      </c>
      <c r="J15151" s="11" t="s">
        <v>43945</v>
      </c>
      <c r="K15151" s="11" t="s">
        <v>1166</v>
      </c>
    </row>
    <row r="15152" spans="1:11" ht="16.5" x14ac:dyDescent="0.15">
      <c r="A15152" s="145" t="s">
        <v>40856</v>
      </c>
      <c r="B15152" s="32" t="s">
        <v>16069</v>
      </c>
      <c r="C15152" s="32" t="s">
        <v>208</v>
      </c>
      <c r="D15152" s="32" t="s">
        <v>16068</v>
      </c>
      <c r="E15152" s="145" t="s">
        <v>304</v>
      </c>
      <c r="F15152" s="145" t="s">
        <v>997</v>
      </c>
      <c r="G15152" s="145" t="s">
        <v>17549</v>
      </c>
      <c r="H15152" s="145" t="s">
        <v>1285</v>
      </c>
      <c r="I15152" s="11" t="s">
        <v>997</v>
      </c>
      <c r="J15152" s="11" t="s">
        <v>43945</v>
      </c>
      <c r="K15152" s="11" t="s">
        <v>1166</v>
      </c>
    </row>
    <row r="15153" spans="1:11" ht="16.5" x14ac:dyDescent="0.15">
      <c r="A15153" s="145" t="s">
        <v>40857</v>
      </c>
      <c r="B15153" s="32" t="s">
        <v>16070</v>
      </c>
      <c r="C15153" s="32" t="s">
        <v>300</v>
      </c>
      <c r="D15153" s="32" t="s">
        <v>997</v>
      </c>
      <c r="E15153" s="145" t="s">
        <v>17581</v>
      </c>
      <c r="F15153" s="145" t="s">
        <v>40858</v>
      </c>
      <c r="G15153" s="145" t="s">
        <v>17407</v>
      </c>
      <c r="H15153" s="145" t="s">
        <v>1169</v>
      </c>
      <c r="I15153" s="11" t="s">
        <v>997</v>
      </c>
      <c r="J15153" s="11" t="s">
        <v>43945</v>
      </c>
      <c r="K15153" s="11" t="s">
        <v>1166</v>
      </c>
    </row>
    <row r="15154" spans="1:11" ht="16.5" x14ac:dyDescent="0.15">
      <c r="A15154" s="145" t="s">
        <v>40859</v>
      </c>
      <c r="B15154" s="32" t="s">
        <v>2499</v>
      </c>
      <c r="C15154" s="32" t="s">
        <v>16071</v>
      </c>
      <c r="D15154" s="32" t="s">
        <v>997</v>
      </c>
      <c r="E15154" s="145" t="s">
        <v>17405</v>
      </c>
      <c r="F15154" s="145" t="s">
        <v>997</v>
      </c>
      <c r="G15154" s="145" t="s">
        <v>17407</v>
      </c>
      <c r="H15154" s="145" t="s">
        <v>1169</v>
      </c>
      <c r="I15154" s="11" t="s">
        <v>997</v>
      </c>
      <c r="J15154" s="11" t="s">
        <v>43945</v>
      </c>
      <c r="K15154" s="11" t="s">
        <v>1166</v>
      </c>
    </row>
    <row r="15155" spans="1:11" ht="16.5" x14ac:dyDescent="0.15">
      <c r="A15155" s="145" t="s">
        <v>40860</v>
      </c>
      <c r="B15155" s="32" t="s">
        <v>16072</v>
      </c>
      <c r="C15155" s="32" t="s">
        <v>16073</v>
      </c>
      <c r="D15155" s="32" t="s">
        <v>997</v>
      </c>
      <c r="E15155" s="145" t="s">
        <v>17405</v>
      </c>
      <c r="F15155" s="145" t="s">
        <v>40861</v>
      </c>
      <c r="G15155" s="145" t="s">
        <v>17407</v>
      </c>
      <c r="H15155" s="145" t="s">
        <v>1169</v>
      </c>
      <c r="I15155" s="11" t="s">
        <v>997</v>
      </c>
      <c r="J15155" s="11" t="s">
        <v>43945</v>
      </c>
      <c r="K15155" s="11" t="s">
        <v>1166</v>
      </c>
    </row>
    <row r="15156" spans="1:11" ht="16.5" x14ac:dyDescent="0.15">
      <c r="A15156" s="145" t="s">
        <v>40862</v>
      </c>
      <c r="B15156" s="32" t="s">
        <v>16074</v>
      </c>
      <c r="C15156" s="32" t="s">
        <v>16075</v>
      </c>
      <c r="D15156" s="32" t="s">
        <v>997</v>
      </c>
      <c r="E15156" s="145" t="s">
        <v>36660</v>
      </c>
      <c r="F15156" s="145" t="s">
        <v>997</v>
      </c>
      <c r="G15156" s="145" t="s">
        <v>17407</v>
      </c>
      <c r="H15156" s="145" t="s">
        <v>1169</v>
      </c>
      <c r="I15156" s="11" t="s">
        <v>997</v>
      </c>
      <c r="J15156" s="11" t="s">
        <v>43942</v>
      </c>
      <c r="K15156" s="11" t="s">
        <v>1166</v>
      </c>
    </row>
    <row r="15157" spans="1:11" ht="16.5" x14ac:dyDescent="0.15">
      <c r="A15157" s="145" t="s">
        <v>40863</v>
      </c>
      <c r="B15157" s="32" t="s">
        <v>273</v>
      </c>
      <c r="C15157" s="32" t="s">
        <v>16076</v>
      </c>
      <c r="D15157" s="32" t="s">
        <v>997</v>
      </c>
      <c r="E15157" s="145" t="s">
        <v>304</v>
      </c>
      <c r="F15157" s="145" t="s">
        <v>997</v>
      </c>
      <c r="G15157" s="145" t="s">
        <v>17548</v>
      </c>
      <c r="H15157" s="145" t="s">
        <v>1285</v>
      </c>
      <c r="I15157" s="11" t="s">
        <v>997</v>
      </c>
      <c r="J15157" s="11" t="s">
        <v>43942</v>
      </c>
      <c r="K15157" s="11" t="s">
        <v>1166</v>
      </c>
    </row>
    <row r="15158" spans="1:11" ht="16.5" x14ac:dyDescent="0.15">
      <c r="A15158" s="145" t="s">
        <v>40864</v>
      </c>
      <c r="B15158" s="32" t="s">
        <v>16074</v>
      </c>
      <c r="C15158" s="32" t="s">
        <v>16077</v>
      </c>
      <c r="D15158" s="32" t="s">
        <v>997</v>
      </c>
      <c r="E15158" s="145" t="s">
        <v>36660</v>
      </c>
      <c r="F15158" s="145" t="s">
        <v>997</v>
      </c>
      <c r="G15158" s="145" t="s">
        <v>17407</v>
      </c>
      <c r="H15158" s="145" t="s">
        <v>1169</v>
      </c>
      <c r="I15158" s="11" t="s">
        <v>997</v>
      </c>
      <c r="J15158" s="11" t="s">
        <v>43942</v>
      </c>
      <c r="K15158" s="11" t="s">
        <v>1166</v>
      </c>
    </row>
    <row r="15159" spans="1:11" ht="16.5" x14ac:dyDescent="0.15">
      <c r="A15159" s="145" t="s">
        <v>40865</v>
      </c>
      <c r="B15159" s="32" t="s">
        <v>16074</v>
      </c>
      <c r="C15159" s="32" t="s">
        <v>16078</v>
      </c>
      <c r="D15159" s="32" t="s">
        <v>997</v>
      </c>
      <c r="E15159" s="145" t="s">
        <v>36660</v>
      </c>
      <c r="F15159" s="145" t="s">
        <v>997</v>
      </c>
      <c r="G15159" s="145" t="s">
        <v>17407</v>
      </c>
      <c r="H15159" s="145" t="s">
        <v>1169</v>
      </c>
      <c r="I15159" s="11" t="s">
        <v>997</v>
      </c>
      <c r="J15159" s="11" t="s">
        <v>43942</v>
      </c>
      <c r="K15159" s="11" t="s">
        <v>1166</v>
      </c>
    </row>
    <row r="15160" spans="1:11" ht="16.5" x14ac:dyDescent="0.15">
      <c r="A15160" s="145" t="s">
        <v>40866</v>
      </c>
      <c r="B15160" s="32" t="s">
        <v>16079</v>
      </c>
      <c r="C15160" s="32" t="s">
        <v>16080</v>
      </c>
      <c r="D15160" s="32" t="s">
        <v>997</v>
      </c>
      <c r="E15160" s="145" t="s">
        <v>36660</v>
      </c>
      <c r="F15160" s="145" t="s">
        <v>997</v>
      </c>
      <c r="G15160" s="145" t="s">
        <v>17407</v>
      </c>
      <c r="H15160" s="145" t="s">
        <v>1169</v>
      </c>
      <c r="I15160" s="11" t="s">
        <v>997</v>
      </c>
      <c r="J15160" s="11" t="s">
        <v>43942</v>
      </c>
      <c r="K15160" s="11" t="s">
        <v>1166</v>
      </c>
    </row>
    <row r="15161" spans="1:11" ht="16.5" x14ac:dyDescent="0.15">
      <c r="A15161" s="145" t="s">
        <v>40867</v>
      </c>
      <c r="B15161" s="32" t="s">
        <v>16081</v>
      </c>
      <c r="C15161" s="32" t="s">
        <v>16082</v>
      </c>
      <c r="D15161" s="32" t="s">
        <v>997</v>
      </c>
      <c r="E15161" s="145" t="s">
        <v>36660</v>
      </c>
      <c r="F15161" s="145" t="s">
        <v>997</v>
      </c>
      <c r="G15161" s="145" t="s">
        <v>40328</v>
      </c>
      <c r="H15161" s="145" t="s">
        <v>1169</v>
      </c>
      <c r="I15161" s="11" t="s">
        <v>997</v>
      </c>
      <c r="J15161" s="11" t="s">
        <v>43939</v>
      </c>
      <c r="K15161" s="11" t="s">
        <v>1166</v>
      </c>
    </row>
    <row r="15162" spans="1:11" ht="16.5" x14ac:dyDescent="0.15">
      <c r="A15162" s="145" t="s">
        <v>40868</v>
      </c>
      <c r="B15162" s="32" t="s">
        <v>16083</v>
      </c>
      <c r="C15162" s="32" t="s">
        <v>16084</v>
      </c>
      <c r="D15162" s="32" t="s">
        <v>997</v>
      </c>
      <c r="E15162" s="145" t="s">
        <v>17405</v>
      </c>
      <c r="F15162" s="145" t="s">
        <v>997</v>
      </c>
      <c r="G15162" s="145" t="s">
        <v>17407</v>
      </c>
      <c r="H15162" s="145" t="s">
        <v>1169</v>
      </c>
      <c r="I15162" s="11" t="s">
        <v>997</v>
      </c>
      <c r="J15162" s="11" t="s">
        <v>43942</v>
      </c>
      <c r="K15162" s="11" t="s">
        <v>1166</v>
      </c>
    </row>
    <row r="15163" spans="1:11" ht="16.5" x14ac:dyDescent="0.15">
      <c r="A15163" s="145" t="s">
        <v>40869</v>
      </c>
      <c r="B15163" s="32" t="s">
        <v>16085</v>
      </c>
      <c r="C15163" s="32" t="s">
        <v>300</v>
      </c>
      <c r="D15163" s="32" t="s">
        <v>997</v>
      </c>
      <c r="E15163" s="145" t="s">
        <v>17405</v>
      </c>
      <c r="F15163" s="145" t="s">
        <v>997</v>
      </c>
      <c r="G15163" s="145" t="s">
        <v>17407</v>
      </c>
      <c r="H15163" s="145" t="s">
        <v>1169</v>
      </c>
      <c r="I15163" s="11" t="s">
        <v>997</v>
      </c>
      <c r="J15163" s="11" t="s">
        <v>43942</v>
      </c>
      <c r="K15163" s="11" t="s">
        <v>1166</v>
      </c>
    </row>
    <row r="15164" spans="1:11" ht="16.5" x14ac:dyDescent="0.15">
      <c r="A15164" s="145" t="s">
        <v>40870</v>
      </c>
      <c r="B15164" s="32" t="s">
        <v>16086</v>
      </c>
      <c r="C15164" s="32" t="s">
        <v>300</v>
      </c>
      <c r="D15164" s="32" t="s">
        <v>997</v>
      </c>
      <c r="E15164" s="145" t="s">
        <v>36660</v>
      </c>
      <c r="F15164" s="145" t="s">
        <v>997</v>
      </c>
      <c r="G15164" s="145" t="s">
        <v>17407</v>
      </c>
      <c r="H15164" s="145" t="s">
        <v>1169</v>
      </c>
      <c r="I15164" s="11" t="s">
        <v>997</v>
      </c>
      <c r="J15164" s="11" t="s">
        <v>43942</v>
      </c>
      <c r="K15164" s="11" t="s">
        <v>1166</v>
      </c>
    </row>
    <row r="15165" spans="1:11" ht="16.5" x14ac:dyDescent="0.15">
      <c r="A15165" s="145" t="s">
        <v>40871</v>
      </c>
      <c r="B15165" s="32" t="s">
        <v>16087</v>
      </c>
      <c r="C15165" s="32" t="s">
        <v>16088</v>
      </c>
      <c r="D15165" s="32" t="s">
        <v>997</v>
      </c>
      <c r="E15165" s="145" t="s">
        <v>36660</v>
      </c>
      <c r="F15165" s="145" t="s">
        <v>997</v>
      </c>
      <c r="G15165" s="145" t="s">
        <v>17407</v>
      </c>
      <c r="H15165" s="145" t="s">
        <v>1169</v>
      </c>
      <c r="I15165" s="11" t="s">
        <v>997</v>
      </c>
      <c r="J15165" s="11" t="s">
        <v>43942</v>
      </c>
      <c r="K15165" s="11" t="s">
        <v>1166</v>
      </c>
    </row>
    <row r="15166" spans="1:11" ht="16.5" x14ac:dyDescent="0.15">
      <c r="A15166" s="145" t="s">
        <v>40872</v>
      </c>
      <c r="B15166" s="32" t="s">
        <v>16089</v>
      </c>
      <c r="C15166" s="32" t="s">
        <v>16090</v>
      </c>
      <c r="D15166" s="32" t="s">
        <v>997</v>
      </c>
      <c r="E15166" s="145" t="s">
        <v>36637</v>
      </c>
      <c r="F15166" s="145" t="s">
        <v>997</v>
      </c>
      <c r="G15166" s="145" t="s">
        <v>17407</v>
      </c>
      <c r="H15166" s="145" t="s">
        <v>1169</v>
      </c>
      <c r="I15166" s="11" t="s">
        <v>997</v>
      </c>
      <c r="J15166" s="11" t="s">
        <v>43942</v>
      </c>
      <c r="K15166" s="11" t="s">
        <v>1166</v>
      </c>
    </row>
    <row r="15167" spans="1:11" ht="16.5" x14ac:dyDescent="0.15">
      <c r="A15167" s="145" t="s">
        <v>40873</v>
      </c>
      <c r="B15167" s="32" t="s">
        <v>16089</v>
      </c>
      <c r="C15167" s="32" t="s">
        <v>16091</v>
      </c>
      <c r="D15167" s="32" t="s">
        <v>997</v>
      </c>
      <c r="E15167" s="145" t="s">
        <v>36637</v>
      </c>
      <c r="F15167" s="145" t="s">
        <v>997</v>
      </c>
      <c r="G15167" s="145" t="s">
        <v>17407</v>
      </c>
      <c r="H15167" s="145" t="s">
        <v>1169</v>
      </c>
      <c r="I15167" s="11" t="s">
        <v>997</v>
      </c>
      <c r="J15167" s="11" t="s">
        <v>43942</v>
      </c>
      <c r="K15167" s="11" t="s">
        <v>1166</v>
      </c>
    </row>
    <row r="15168" spans="1:11" ht="16.5" x14ac:dyDescent="0.15">
      <c r="A15168" s="145" t="s">
        <v>40874</v>
      </c>
      <c r="B15168" s="32" t="s">
        <v>16089</v>
      </c>
      <c r="C15168" s="32" t="s">
        <v>16092</v>
      </c>
      <c r="D15168" s="32" t="s">
        <v>997</v>
      </c>
      <c r="E15168" s="145" t="s">
        <v>36637</v>
      </c>
      <c r="F15168" s="145" t="s">
        <v>997</v>
      </c>
      <c r="G15168" s="145" t="s">
        <v>17407</v>
      </c>
      <c r="H15168" s="145" t="s">
        <v>1169</v>
      </c>
      <c r="I15168" s="11" t="s">
        <v>997</v>
      </c>
      <c r="J15168" s="11" t="s">
        <v>43942</v>
      </c>
      <c r="K15168" s="11" t="s">
        <v>1166</v>
      </c>
    </row>
    <row r="15169" spans="1:11" ht="16.5" x14ac:dyDescent="0.15">
      <c r="A15169" s="145" t="s">
        <v>40875</v>
      </c>
      <c r="B15169" s="32" t="s">
        <v>16089</v>
      </c>
      <c r="C15169" s="32" t="s">
        <v>16093</v>
      </c>
      <c r="D15169" s="32" t="s">
        <v>997</v>
      </c>
      <c r="E15169" s="145" t="s">
        <v>36637</v>
      </c>
      <c r="F15169" s="145" t="s">
        <v>997</v>
      </c>
      <c r="G15169" s="145" t="s">
        <v>17407</v>
      </c>
      <c r="H15169" s="145" t="s">
        <v>1169</v>
      </c>
      <c r="I15169" s="11" t="s">
        <v>997</v>
      </c>
      <c r="J15169" s="11" t="s">
        <v>43942</v>
      </c>
      <c r="K15169" s="11" t="s">
        <v>1166</v>
      </c>
    </row>
    <row r="15170" spans="1:11" ht="16.5" x14ac:dyDescent="0.15">
      <c r="A15170" s="145" t="s">
        <v>40876</v>
      </c>
      <c r="B15170" s="32" t="s">
        <v>5274</v>
      </c>
      <c r="C15170" s="32" t="s">
        <v>16094</v>
      </c>
      <c r="D15170" s="32" t="s">
        <v>997</v>
      </c>
      <c r="E15170" s="145" t="s">
        <v>17405</v>
      </c>
      <c r="F15170" s="145" t="s">
        <v>997</v>
      </c>
      <c r="G15170" s="145" t="s">
        <v>17407</v>
      </c>
      <c r="H15170" s="145" t="s">
        <v>1169</v>
      </c>
      <c r="I15170" s="11" t="s">
        <v>997</v>
      </c>
      <c r="J15170" s="11" t="s">
        <v>43942</v>
      </c>
      <c r="K15170" s="11" t="s">
        <v>1166</v>
      </c>
    </row>
    <row r="15171" spans="1:11" ht="16.5" x14ac:dyDescent="0.15">
      <c r="A15171" s="145" t="s">
        <v>40877</v>
      </c>
      <c r="B15171" s="32" t="s">
        <v>16095</v>
      </c>
      <c r="C15171" s="32" t="s">
        <v>16096</v>
      </c>
      <c r="D15171" s="32" t="s">
        <v>997</v>
      </c>
      <c r="E15171" s="145" t="s">
        <v>36660</v>
      </c>
      <c r="F15171" s="145" t="s">
        <v>997</v>
      </c>
      <c r="G15171" s="145" t="s">
        <v>17407</v>
      </c>
      <c r="H15171" s="145" t="s">
        <v>1169</v>
      </c>
      <c r="I15171" s="11" t="s">
        <v>997</v>
      </c>
      <c r="J15171" s="11" t="s">
        <v>43942</v>
      </c>
      <c r="K15171" s="11" t="s">
        <v>1166</v>
      </c>
    </row>
    <row r="15172" spans="1:11" ht="16.5" x14ac:dyDescent="0.15">
      <c r="A15172" s="145" t="s">
        <v>40878</v>
      </c>
      <c r="B15172" s="32" t="s">
        <v>16095</v>
      </c>
      <c r="C15172" s="32" t="s">
        <v>16097</v>
      </c>
      <c r="D15172" s="32" t="s">
        <v>997</v>
      </c>
      <c r="E15172" s="145" t="s">
        <v>36660</v>
      </c>
      <c r="F15172" s="145" t="s">
        <v>997</v>
      </c>
      <c r="G15172" s="145" t="s">
        <v>17407</v>
      </c>
      <c r="H15172" s="145" t="s">
        <v>1169</v>
      </c>
      <c r="I15172" s="11" t="s">
        <v>997</v>
      </c>
      <c r="J15172" s="11" t="s">
        <v>43942</v>
      </c>
      <c r="K15172" s="11" t="s">
        <v>1166</v>
      </c>
    </row>
    <row r="15173" spans="1:11" ht="16.5" x14ac:dyDescent="0.15">
      <c r="A15173" s="145" t="s">
        <v>40879</v>
      </c>
      <c r="B15173" s="32" t="s">
        <v>16095</v>
      </c>
      <c r="C15173" s="32" t="s">
        <v>16098</v>
      </c>
      <c r="D15173" s="32" t="s">
        <v>997</v>
      </c>
      <c r="E15173" s="145" t="s">
        <v>36660</v>
      </c>
      <c r="F15173" s="145" t="s">
        <v>997</v>
      </c>
      <c r="G15173" s="145" t="s">
        <v>17407</v>
      </c>
      <c r="H15173" s="145" t="s">
        <v>1169</v>
      </c>
      <c r="I15173" s="11" t="s">
        <v>997</v>
      </c>
      <c r="J15173" s="11" t="s">
        <v>43942</v>
      </c>
      <c r="K15173" s="11" t="s">
        <v>1166</v>
      </c>
    </row>
    <row r="15174" spans="1:11" ht="16.5" x14ac:dyDescent="0.15">
      <c r="A15174" s="145" t="s">
        <v>40880</v>
      </c>
      <c r="B15174" s="32" t="s">
        <v>16099</v>
      </c>
      <c r="C15174" s="32" t="s">
        <v>16100</v>
      </c>
      <c r="D15174" s="32" t="s">
        <v>997</v>
      </c>
      <c r="E15174" s="145" t="s">
        <v>36660</v>
      </c>
      <c r="F15174" s="145" t="s">
        <v>997</v>
      </c>
      <c r="G15174" s="145" t="s">
        <v>17407</v>
      </c>
      <c r="H15174" s="145" t="s">
        <v>1169</v>
      </c>
      <c r="I15174" s="11" t="s">
        <v>997</v>
      </c>
      <c r="J15174" s="11" t="s">
        <v>43942</v>
      </c>
      <c r="K15174" s="11" t="s">
        <v>1166</v>
      </c>
    </row>
    <row r="15175" spans="1:11" ht="16.5" x14ac:dyDescent="0.15">
      <c r="A15175" s="145" t="s">
        <v>40881</v>
      </c>
      <c r="B15175" s="32" t="s">
        <v>16099</v>
      </c>
      <c r="C15175" s="32" t="s">
        <v>16101</v>
      </c>
      <c r="D15175" s="32" t="s">
        <v>997</v>
      </c>
      <c r="E15175" s="145" t="s">
        <v>36660</v>
      </c>
      <c r="F15175" s="145" t="s">
        <v>997</v>
      </c>
      <c r="G15175" s="145" t="s">
        <v>17407</v>
      </c>
      <c r="H15175" s="145" t="s">
        <v>1169</v>
      </c>
      <c r="I15175" s="11" t="s">
        <v>997</v>
      </c>
      <c r="J15175" s="11" t="s">
        <v>43942</v>
      </c>
      <c r="K15175" s="11" t="s">
        <v>1166</v>
      </c>
    </row>
    <row r="15176" spans="1:11" ht="16.5" x14ac:dyDescent="0.15">
      <c r="A15176" s="145" t="s">
        <v>40882</v>
      </c>
      <c r="B15176" s="32" t="s">
        <v>16102</v>
      </c>
      <c r="C15176" s="32" t="s">
        <v>16103</v>
      </c>
      <c r="D15176" s="32" t="s">
        <v>997</v>
      </c>
      <c r="E15176" s="145" t="s">
        <v>17405</v>
      </c>
      <c r="F15176" s="145" t="s">
        <v>997</v>
      </c>
      <c r="G15176" s="145" t="s">
        <v>17407</v>
      </c>
      <c r="H15176" s="145" t="s">
        <v>1169</v>
      </c>
      <c r="I15176" s="11" t="s">
        <v>997</v>
      </c>
      <c r="J15176" s="11" t="s">
        <v>43942</v>
      </c>
      <c r="K15176" s="11" t="s">
        <v>1166</v>
      </c>
    </row>
    <row r="15177" spans="1:11" ht="16.5" x14ac:dyDescent="0.15">
      <c r="A15177" s="145" t="s">
        <v>40883</v>
      </c>
      <c r="B15177" s="32" t="s">
        <v>16104</v>
      </c>
      <c r="C15177" s="32" t="s">
        <v>16105</v>
      </c>
      <c r="D15177" s="32" t="s">
        <v>997</v>
      </c>
      <c r="E15177" s="145" t="s">
        <v>36660</v>
      </c>
      <c r="F15177" s="145" t="s">
        <v>997</v>
      </c>
      <c r="G15177" s="145" t="s">
        <v>17407</v>
      </c>
      <c r="H15177" s="145" t="s">
        <v>1169</v>
      </c>
      <c r="I15177" s="11" t="s">
        <v>997</v>
      </c>
      <c r="J15177" s="11" t="s">
        <v>43942</v>
      </c>
      <c r="K15177" s="11" t="s">
        <v>1166</v>
      </c>
    </row>
    <row r="15178" spans="1:11" ht="16.5" x14ac:dyDescent="0.15">
      <c r="A15178" s="145" t="s">
        <v>40884</v>
      </c>
      <c r="B15178" s="32" t="s">
        <v>16106</v>
      </c>
      <c r="C15178" s="32" t="s">
        <v>16107</v>
      </c>
      <c r="D15178" s="32" t="s">
        <v>997</v>
      </c>
      <c r="E15178" s="145" t="s">
        <v>17405</v>
      </c>
      <c r="F15178" s="145" t="s">
        <v>997</v>
      </c>
      <c r="G15178" s="145" t="s">
        <v>17407</v>
      </c>
      <c r="H15178" s="145" t="s">
        <v>1169</v>
      </c>
      <c r="I15178" s="11" t="s">
        <v>997</v>
      </c>
      <c r="J15178" s="11" t="s">
        <v>43942</v>
      </c>
      <c r="K15178" s="11" t="s">
        <v>1166</v>
      </c>
    </row>
    <row r="15179" spans="1:11" ht="16.5" x14ac:dyDescent="0.15">
      <c r="A15179" s="145" t="s">
        <v>40885</v>
      </c>
      <c r="B15179" s="32" t="s">
        <v>16108</v>
      </c>
      <c r="C15179" s="32" t="s">
        <v>300</v>
      </c>
      <c r="D15179" s="32" t="s">
        <v>997</v>
      </c>
      <c r="E15179" s="145" t="s">
        <v>17405</v>
      </c>
      <c r="F15179" s="145" t="s">
        <v>997</v>
      </c>
      <c r="G15179" s="145" t="s">
        <v>17407</v>
      </c>
      <c r="H15179" s="145" t="s">
        <v>1169</v>
      </c>
      <c r="I15179" s="11" t="s">
        <v>997</v>
      </c>
      <c r="J15179" s="11" t="s">
        <v>43942</v>
      </c>
      <c r="K15179" s="11" t="s">
        <v>1166</v>
      </c>
    </row>
    <row r="15180" spans="1:11" ht="16.5" x14ac:dyDescent="0.15">
      <c r="A15180" s="145" t="s">
        <v>40886</v>
      </c>
      <c r="B15180" s="32" t="s">
        <v>16109</v>
      </c>
      <c r="C15180" s="32" t="s">
        <v>300</v>
      </c>
      <c r="D15180" s="32" t="s">
        <v>997</v>
      </c>
      <c r="E15180" s="145" t="s">
        <v>36660</v>
      </c>
      <c r="F15180" s="145" t="s">
        <v>997</v>
      </c>
      <c r="G15180" s="145" t="s">
        <v>17407</v>
      </c>
      <c r="H15180" s="145" t="s">
        <v>1169</v>
      </c>
      <c r="I15180" s="11" t="s">
        <v>997</v>
      </c>
      <c r="J15180" s="11" t="s">
        <v>43942</v>
      </c>
      <c r="K15180" s="11" t="s">
        <v>1166</v>
      </c>
    </row>
    <row r="15181" spans="1:11" ht="16.5" x14ac:dyDescent="0.15">
      <c r="A15181" s="145" t="s">
        <v>40887</v>
      </c>
      <c r="B15181" s="32" t="s">
        <v>377</v>
      </c>
      <c r="C15181" s="32" t="s">
        <v>16076</v>
      </c>
      <c r="D15181" s="32" t="s">
        <v>997</v>
      </c>
      <c r="E15181" s="145" t="s">
        <v>304</v>
      </c>
      <c r="F15181" s="145" t="s">
        <v>997</v>
      </c>
      <c r="G15181" s="145" t="s">
        <v>17549</v>
      </c>
      <c r="H15181" s="145" t="s">
        <v>1285</v>
      </c>
      <c r="I15181" s="11" t="s">
        <v>997</v>
      </c>
      <c r="J15181" s="11" t="s">
        <v>43942</v>
      </c>
      <c r="K15181" s="11" t="s">
        <v>1166</v>
      </c>
    </row>
    <row r="15182" spans="1:11" ht="16.5" x14ac:dyDescent="0.15">
      <c r="A15182" s="145" t="s">
        <v>40888</v>
      </c>
      <c r="B15182" s="32" t="s">
        <v>16081</v>
      </c>
      <c r="C15182" s="32" t="s">
        <v>16110</v>
      </c>
      <c r="D15182" s="32" t="s">
        <v>997</v>
      </c>
      <c r="E15182" s="145" t="s">
        <v>36660</v>
      </c>
      <c r="F15182" s="145" t="s">
        <v>997</v>
      </c>
      <c r="G15182" s="145" t="s">
        <v>40328</v>
      </c>
      <c r="H15182" s="145" t="s">
        <v>1169</v>
      </c>
      <c r="I15182" s="11" t="s">
        <v>997</v>
      </c>
      <c r="J15182" s="11" t="s">
        <v>43939</v>
      </c>
      <c r="K15182" s="11" t="s">
        <v>1166</v>
      </c>
    </row>
    <row r="15183" spans="1:11" ht="16.5" x14ac:dyDescent="0.15">
      <c r="A15183" s="145" t="s">
        <v>40889</v>
      </c>
      <c r="B15183" s="32" t="s">
        <v>16111</v>
      </c>
      <c r="C15183" s="32" t="s">
        <v>7687</v>
      </c>
      <c r="D15183" s="32" t="s">
        <v>997</v>
      </c>
      <c r="E15183" s="145" t="s">
        <v>36660</v>
      </c>
      <c r="F15183" s="145" t="s">
        <v>997</v>
      </c>
      <c r="G15183" s="145" t="s">
        <v>40328</v>
      </c>
      <c r="H15183" s="145" t="s">
        <v>1169</v>
      </c>
      <c r="I15183" s="11" t="s">
        <v>997</v>
      </c>
      <c r="J15183" s="11" t="s">
        <v>43939</v>
      </c>
      <c r="K15183" s="11" t="s">
        <v>1166</v>
      </c>
    </row>
    <row r="15184" spans="1:11" ht="16.5" x14ac:dyDescent="0.15">
      <c r="A15184" s="145" t="s">
        <v>40890</v>
      </c>
      <c r="B15184" s="32" t="s">
        <v>8638</v>
      </c>
      <c r="C15184" s="32" t="s">
        <v>8627</v>
      </c>
      <c r="D15184" s="32" t="s">
        <v>997</v>
      </c>
      <c r="E15184" s="145" t="s">
        <v>17405</v>
      </c>
      <c r="F15184" s="145" t="s">
        <v>30478</v>
      </c>
      <c r="G15184" s="145" t="s">
        <v>17407</v>
      </c>
      <c r="H15184" s="145" t="s">
        <v>1169</v>
      </c>
      <c r="I15184" s="11" t="s">
        <v>997</v>
      </c>
      <c r="J15184" s="11" t="s">
        <v>43946</v>
      </c>
      <c r="K15184" s="11" t="s">
        <v>1166</v>
      </c>
    </row>
    <row r="15185" spans="1:11" ht="16.5" x14ac:dyDescent="0.15">
      <c r="A15185" s="145" t="s">
        <v>40891</v>
      </c>
      <c r="B15185" s="32" t="s">
        <v>16112</v>
      </c>
      <c r="C15185" s="32" t="s">
        <v>1179</v>
      </c>
      <c r="D15185" s="32" t="s">
        <v>997</v>
      </c>
      <c r="E15185" s="145" t="s">
        <v>17405</v>
      </c>
      <c r="F15185" s="145" t="s">
        <v>40379</v>
      </c>
      <c r="G15185" s="145" t="s">
        <v>17407</v>
      </c>
      <c r="H15185" s="145" t="s">
        <v>1169</v>
      </c>
      <c r="I15185" s="11" t="s">
        <v>997</v>
      </c>
      <c r="J15185" s="11" t="s">
        <v>43944</v>
      </c>
      <c r="K15185" s="11" t="s">
        <v>1166</v>
      </c>
    </row>
    <row r="15186" spans="1:11" ht="16.5" x14ac:dyDescent="0.15">
      <c r="A15186" s="145" t="s">
        <v>40892</v>
      </c>
      <c r="B15186" s="32" t="s">
        <v>8599</v>
      </c>
      <c r="C15186" s="32" t="s">
        <v>8627</v>
      </c>
      <c r="D15186" s="32" t="s">
        <v>997</v>
      </c>
      <c r="E15186" s="145" t="s">
        <v>17405</v>
      </c>
      <c r="F15186" s="145" t="s">
        <v>28790</v>
      </c>
      <c r="G15186" s="145" t="s">
        <v>17407</v>
      </c>
      <c r="H15186" s="145" t="s">
        <v>1169</v>
      </c>
      <c r="I15186" s="11" t="s">
        <v>997</v>
      </c>
      <c r="J15186" s="11" t="s">
        <v>43946</v>
      </c>
      <c r="K15186" s="11" t="s">
        <v>1166</v>
      </c>
    </row>
    <row r="15187" spans="1:11" ht="16.5" x14ac:dyDescent="0.15">
      <c r="A15187" s="145" t="s">
        <v>40893</v>
      </c>
      <c r="B15187" s="32" t="s">
        <v>7771</v>
      </c>
      <c r="C15187" s="32" t="s">
        <v>300</v>
      </c>
      <c r="D15187" s="32" t="s">
        <v>997</v>
      </c>
      <c r="E15187" s="145" t="s">
        <v>17581</v>
      </c>
      <c r="F15187" s="145" t="s">
        <v>39205</v>
      </c>
      <c r="G15187" s="145" t="s">
        <v>17407</v>
      </c>
      <c r="H15187" s="145" t="s">
        <v>1169</v>
      </c>
      <c r="I15187" s="11" t="s">
        <v>997</v>
      </c>
      <c r="J15187" s="11" t="s">
        <v>43945</v>
      </c>
      <c r="K15187" s="11" t="s">
        <v>1166</v>
      </c>
    </row>
    <row r="15188" spans="1:11" ht="16.5" x14ac:dyDescent="0.15">
      <c r="A15188" s="145" t="s">
        <v>40894</v>
      </c>
      <c r="B15188" s="32" t="s">
        <v>8765</v>
      </c>
      <c r="C15188" s="32" t="s">
        <v>8627</v>
      </c>
      <c r="D15188" s="32" t="s">
        <v>997</v>
      </c>
      <c r="E15188" s="145" t="s">
        <v>17405</v>
      </c>
      <c r="F15188" s="145" t="s">
        <v>29035</v>
      </c>
      <c r="G15188" s="145" t="s">
        <v>17407</v>
      </c>
      <c r="H15188" s="145" t="s">
        <v>1169</v>
      </c>
      <c r="I15188" s="11" t="s">
        <v>997</v>
      </c>
      <c r="J15188" s="11" t="s">
        <v>43946</v>
      </c>
      <c r="K15188" s="11" t="s">
        <v>1166</v>
      </c>
    </row>
    <row r="15189" spans="1:11" ht="16.5" x14ac:dyDescent="0.15">
      <c r="A15189" s="145" t="s">
        <v>40895</v>
      </c>
      <c r="B15189" s="32" t="s">
        <v>8692</v>
      </c>
      <c r="C15189" s="32" t="s">
        <v>8586</v>
      </c>
      <c r="D15189" s="32" t="s">
        <v>997</v>
      </c>
      <c r="E15189" s="145" t="s">
        <v>17405</v>
      </c>
      <c r="F15189" s="145" t="s">
        <v>29069</v>
      </c>
      <c r="G15189" s="145" t="s">
        <v>17407</v>
      </c>
      <c r="H15189" s="145" t="s">
        <v>1169</v>
      </c>
      <c r="I15189" s="11" t="s">
        <v>997</v>
      </c>
      <c r="J15189" s="11" t="s">
        <v>43946</v>
      </c>
      <c r="K15189" s="11" t="s">
        <v>1166</v>
      </c>
    </row>
    <row r="15190" spans="1:11" ht="16.5" x14ac:dyDescent="0.15">
      <c r="A15190" s="145" t="s">
        <v>40896</v>
      </c>
      <c r="B15190" s="32" t="s">
        <v>16113</v>
      </c>
      <c r="C15190" s="32" t="s">
        <v>1203</v>
      </c>
      <c r="D15190" s="32" t="s">
        <v>16114</v>
      </c>
      <c r="E15190" s="145" t="s">
        <v>17405</v>
      </c>
      <c r="F15190" s="145" t="s">
        <v>40897</v>
      </c>
      <c r="G15190" s="145" t="s">
        <v>17407</v>
      </c>
      <c r="H15190" s="145" t="s">
        <v>1169</v>
      </c>
      <c r="I15190" s="11" t="s">
        <v>997</v>
      </c>
      <c r="J15190" s="11" t="s">
        <v>43946</v>
      </c>
      <c r="K15190" s="11" t="s">
        <v>1166</v>
      </c>
    </row>
    <row r="15191" spans="1:11" ht="16.5" x14ac:dyDescent="0.15">
      <c r="A15191" s="145" t="s">
        <v>40898</v>
      </c>
      <c r="B15191" s="32" t="s">
        <v>8765</v>
      </c>
      <c r="C15191" s="32" t="s">
        <v>8627</v>
      </c>
      <c r="D15191" s="32" t="s">
        <v>997</v>
      </c>
      <c r="E15191" s="145" t="s">
        <v>17405</v>
      </c>
      <c r="F15191" s="145" t="s">
        <v>29193</v>
      </c>
      <c r="G15191" s="145" t="s">
        <v>17407</v>
      </c>
      <c r="H15191" s="145" t="s">
        <v>1169</v>
      </c>
      <c r="I15191" s="11" t="s">
        <v>997</v>
      </c>
      <c r="J15191" s="11" t="s">
        <v>43946</v>
      </c>
      <c r="K15191" s="11" t="s">
        <v>1166</v>
      </c>
    </row>
    <row r="15192" spans="1:11" ht="16.5" x14ac:dyDescent="0.15">
      <c r="A15192" s="145" t="s">
        <v>40899</v>
      </c>
      <c r="B15192" s="32" t="s">
        <v>16115</v>
      </c>
      <c r="C15192" s="32" t="s">
        <v>8705</v>
      </c>
      <c r="D15192" s="32" t="s">
        <v>997</v>
      </c>
      <c r="E15192" s="145" t="s">
        <v>17405</v>
      </c>
      <c r="F15192" s="145" t="s">
        <v>29071</v>
      </c>
      <c r="G15192" s="145" t="s">
        <v>17407</v>
      </c>
      <c r="H15192" s="145" t="s">
        <v>1169</v>
      </c>
      <c r="I15192" s="11" t="s">
        <v>997</v>
      </c>
      <c r="J15192" s="11" t="s">
        <v>43946</v>
      </c>
      <c r="K15192" s="11" t="s">
        <v>1166</v>
      </c>
    </row>
    <row r="15193" spans="1:11" ht="16.5" x14ac:dyDescent="0.15">
      <c r="A15193" s="145" t="s">
        <v>40900</v>
      </c>
      <c r="B15193" s="32" t="s">
        <v>12259</v>
      </c>
      <c r="C15193" s="32" t="s">
        <v>8705</v>
      </c>
      <c r="D15193" s="32" t="s">
        <v>997</v>
      </c>
      <c r="E15193" s="145" t="s">
        <v>17405</v>
      </c>
      <c r="F15193" s="145" t="s">
        <v>29073</v>
      </c>
      <c r="G15193" s="145" t="s">
        <v>17407</v>
      </c>
      <c r="H15193" s="145" t="s">
        <v>1169</v>
      </c>
      <c r="I15193" s="11" t="s">
        <v>997</v>
      </c>
      <c r="J15193" s="11" t="s">
        <v>43946</v>
      </c>
      <c r="K15193" s="11" t="s">
        <v>1166</v>
      </c>
    </row>
    <row r="15194" spans="1:11" ht="16.5" x14ac:dyDescent="0.15">
      <c r="A15194" s="145" t="s">
        <v>40901</v>
      </c>
      <c r="B15194" s="32" t="s">
        <v>9436</v>
      </c>
      <c r="C15194" s="32" t="s">
        <v>1179</v>
      </c>
      <c r="D15194" s="32" t="s">
        <v>997</v>
      </c>
      <c r="E15194" s="145" t="s">
        <v>17405</v>
      </c>
      <c r="F15194" s="145" t="s">
        <v>36941</v>
      </c>
      <c r="G15194" s="145" t="s">
        <v>17407</v>
      </c>
      <c r="H15194" s="145" t="s">
        <v>1169</v>
      </c>
      <c r="I15194" s="11" t="s">
        <v>997</v>
      </c>
      <c r="J15194" s="11" t="s">
        <v>43946</v>
      </c>
      <c r="K15194" s="11" t="s">
        <v>1166</v>
      </c>
    </row>
    <row r="15195" spans="1:11" ht="16.5" x14ac:dyDescent="0.15">
      <c r="A15195" s="145" t="s">
        <v>40902</v>
      </c>
      <c r="B15195" s="32" t="s">
        <v>8789</v>
      </c>
      <c r="C15195" s="32" t="s">
        <v>14476</v>
      </c>
      <c r="D15195" s="32" t="s">
        <v>14477</v>
      </c>
      <c r="E15195" s="145" t="s">
        <v>17405</v>
      </c>
      <c r="F15195" s="145" t="s">
        <v>38138</v>
      </c>
      <c r="G15195" s="145" t="s">
        <v>17407</v>
      </c>
      <c r="H15195" s="145" t="s">
        <v>1169</v>
      </c>
      <c r="I15195" s="11" t="s">
        <v>997</v>
      </c>
      <c r="J15195" s="11" t="s">
        <v>43946</v>
      </c>
      <c r="K15195" s="11" t="s">
        <v>1166</v>
      </c>
    </row>
    <row r="15196" spans="1:11" ht="16.5" x14ac:dyDescent="0.15">
      <c r="A15196" s="145" t="s">
        <v>40903</v>
      </c>
      <c r="B15196" s="32" t="s">
        <v>8941</v>
      </c>
      <c r="C15196" s="32" t="s">
        <v>8574</v>
      </c>
      <c r="D15196" s="32" t="s">
        <v>997</v>
      </c>
      <c r="E15196" s="145" t="s">
        <v>17405</v>
      </c>
      <c r="F15196" s="145" t="s">
        <v>997</v>
      </c>
      <c r="G15196" s="145" t="s">
        <v>17454</v>
      </c>
      <c r="H15196" s="145" t="s">
        <v>1169</v>
      </c>
      <c r="I15196" s="11" t="s">
        <v>1166</v>
      </c>
      <c r="J15196" s="11" t="s">
        <v>43946</v>
      </c>
      <c r="K15196" s="11" t="s">
        <v>1166</v>
      </c>
    </row>
    <row r="15197" spans="1:11" ht="16.5" x14ac:dyDescent="0.15">
      <c r="A15197" s="145" t="s">
        <v>40904</v>
      </c>
      <c r="B15197" s="32" t="s">
        <v>8941</v>
      </c>
      <c r="C15197" s="32" t="s">
        <v>8578</v>
      </c>
      <c r="D15197" s="32" t="s">
        <v>997</v>
      </c>
      <c r="E15197" s="145" t="s">
        <v>17405</v>
      </c>
      <c r="F15197" s="145" t="s">
        <v>997</v>
      </c>
      <c r="G15197" s="145" t="s">
        <v>17454</v>
      </c>
      <c r="H15197" s="145" t="s">
        <v>1169</v>
      </c>
      <c r="I15197" s="11" t="s">
        <v>1166</v>
      </c>
      <c r="J15197" s="11" t="s">
        <v>43946</v>
      </c>
      <c r="K15197" s="11" t="s">
        <v>1166</v>
      </c>
    </row>
    <row r="15198" spans="1:11" ht="16.5" x14ac:dyDescent="0.15">
      <c r="A15198" s="145" t="s">
        <v>40905</v>
      </c>
      <c r="B15198" s="32" t="s">
        <v>1354</v>
      </c>
      <c r="C15198" s="32" t="s">
        <v>16116</v>
      </c>
      <c r="D15198" s="32" t="s">
        <v>997</v>
      </c>
      <c r="E15198" s="145" t="s">
        <v>17405</v>
      </c>
      <c r="F15198" s="145" t="s">
        <v>997</v>
      </c>
      <c r="G15198" s="145" t="s">
        <v>17407</v>
      </c>
      <c r="H15198" s="145" t="s">
        <v>1169</v>
      </c>
      <c r="I15198" s="11" t="s">
        <v>997</v>
      </c>
      <c r="J15198" s="11" t="s">
        <v>43947</v>
      </c>
      <c r="K15198" s="11" t="s">
        <v>1166</v>
      </c>
    </row>
    <row r="15199" spans="1:11" ht="16.5" x14ac:dyDescent="0.15">
      <c r="A15199" s="145" t="s">
        <v>40906</v>
      </c>
      <c r="B15199" s="32" t="s">
        <v>8941</v>
      </c>
      <c r="C15199" s="32" t="s">
        <v>8582</v>
      </c>
      <c r="D15199" s="32" t="s">
        <v>997</v>
      </c>
      <c r="E15199" s="145" t="s">
        <v>17405</v>
      </c>
      <c r="F15199" s="145" t="s">
        <v>997</v>
      </c>
      <c r="G15199" s="145" t="s">
        <v>17454</v>
      </c>
      <c r="H15199" s="145" t="s">
        <v>1169</v>
      </c>
      <c r="I15199" s="11" t="s">
        <v>1166</v>
      </c>
      <c r="J15199" s="11" t="s">
        <v>43946</v>
      </c>
      <c r="K15199" s="11" t="s">
        <v>1166</v>
      </c>
    </row>
    <row r="15200" spans="1:11" ht="16.5" x14ac:dyDescent="0.15">
      <c r="A15200" s="145" t="s">
        <v>40907</v>
      </c>
      <c r="B15200" s="32" t="s">
        <v>8570</v>
      </c>
      <c r="C15200" s="32" t="s">
        <v>8582</v>
      </c>
      <c r="D15200" s="32" t="s">
        <v>997</v>
      </c>
      <c r="E15200" s="145" t="s">
        <v>17405</v>
      </c>
      <c r="F15200" s="145" t="s">
        <v>997</v>
      </c>
      <c r="G15200" s="145" t="s">
        <v>17454</v>
      </c>
      <c r="H15200" s="145" t="s">
        <v>1169</v>
      </c>
      <c r="I15200" s="11" t="s">
        <v>1166</v>
      </c>
      <c r="J15200" s="11" t="s">
        <v>43946</v>
      </c>
      <c r="K15200" s="11" t="s">
        <v>1166</v>
      </c>
    </row>
    <row r="15201" spans="1:11" ht="16.5" x14ac:dyDescent="0.15">
      <c r="A15201" s="145" t="s">
        <v>40908</v>
      </c>
      <c r="B15201" s="32" t="s">
        <v>8645</v>
      </c>
      <c r="C15201" s="32" t="s">
        <v>8574</v>
      </c>
      <c r="D15201" s="32" t="s">
        <v>997</v>
      </c>
      <c r="E15201" s="145" t="s">
        <v>17405</v>
      </c>
      <c r="F15201" s="145" t="s">
        <v>997</v>
      </c>
      <c r="G15201" s="145" t="s">
        <v>17454</v>
      </c>
      <c r="H15201" s="145" t="s">
        <v>1169</v>
      </c>
      <c r="I15201" s="11" t="s">
        <v>1166</v>
      </c>
      <c r="J15201" s="11" t="s">
        <v>43946</v>
      </c>
      <c r="K15201" s="11" t="s">
        <v>1166</v>
      </c>
    </row>
    <row r="15202" spans="1:11" ht="16.5" x14ac:dyDescent="0.15">
      <c r="A15202" s="145" t="s">
        <v>40909</v>
      </c>
      <c r="B15202" s="32" t="s">
        <v>8580</v>
      </c>
      <c r="C15202" s="32" t="s">
        <v>8574</v>
      </c>
      <c r="D15202" s="32" t="s">
        <v>997</v>
      </c>
      <c r="E15202" s="145" t="s">
        <v>17405</v>
      </c>
      <c r="F15202" s="145" t="s">
        <v>997</v>
      </c>
      <c r="G15202" s="145" t="s">
        <v>17454</v>
      </c>
      <c r="H15202" s="145" t="s">
        <v>1169</v>
      </c>
      <c r="I15202" s="11" t="s">
        <v>1166</v>
      </c>
      <c r="J15202" s="11" t="s">
        <v>43946</v>
      </c>
      <c r="K15202" s="11" t="s">
        <v>1166</v>
      </c>
    </row>
    <row r="15203" spans="1:11" ht="16.5" x14ac:dyDescent="0.15">
      <c r="A15203" s="145" t="s">
        <v>40910</v>
      </c>
      <c r="B15203" s="32" t="s">
        <v>8580</v>
      </c>
      <c r="C15203" s="32" t="s">
        <v>8578</v>
      </c>
      <c r="D15203" s="32" t="s">
        <v>997</v>
      </c>
      <c r="E15203" s="145" t="s">
        <v>17405</v>
      </c>
      <c r="F15203" s="145" t="s">
        <v>997</v>
      </c>
      <c r="G15203" s="145" t="s">
        <v>17454</v>
      </c>
      <c r="H15203" s="145" t="s">
        <v>1169</v>
      </c>
      <c r="I15203" s="11" t="s">
        <v>1166</v>
      </c>
      <c r="J15203" s="11" t="s">
        <v>43946</v>
      </c>
      <c r="K15203" s="11" t="s">
        <v>1166</v>
      </c>
    </row>
    <row r="15204" spans="1:11" ht="16.5" x14ac:dyDescent="0.15">
      <c r="A15204" s="145" t="s">
        <v>40911</v>
      </c>
      <c r="B15204" s="32" t="s">
        <v>8580</v>
      </c>
      <c r="C15204" s="32" t="s">
        <v>8582</v>
      </c>
      <c r="D15204" s="32" t="s">
        <v>997</v>
      </c>
      <c r="E15204" s="145" t="s">
        <v>17405</v>
      </c>
      <c r="F15204" s="145" t="s">
        <v>997</v>
      </c>
      <c r="G15204" s="145" t="s">
        <v>17454</v>
      </c>
      <c r="H15204" s="145" t="s">
        <v>1169</v>
      </c>
      <c r="I15204" s="11" t="s">
        <v>1166</v>
      </c>
      <c r="J15204" s="11" t="s">
        <v>43946</v>
      </c>
      <c r="K15204" s="11" t="s">
        <v>1166</v>
      </c>
    </row>
    <row r="15205" spans="1:11" ht="16.5" x14ac:dyDescent="0.15">
      <c r="A15205" s="145" t="s">
        <v>40912</v>
      </c>
      <c r="B15205" s="32" t="s">
        <v>8621</v>
      </c>
      <c r="C15205" s="32" t="s">
        <v>8574</v>
      </c>
      <c r="D15205" s="32" t="s">
        <v>997</v>
      </c>
      <c r="E15205" s="145" t="s">
        <v>17405</v>
      </c>
      <c r="F15205" s="145" t="s">
        <v>997</v>
      </c>
      <c r="G15205" s="145" t="s">
        <v>17454</v>
      </c>
      <c r="H15205" s="145" t="s">
        <v>1169</v>
      </c>
      <c r="I15205" s="11" t="s">
        <v>1166</v>
      </c>
      <c r="J15205" s="11" t="s">
        <v>43946</v>
      </c>
      <c r="K15205" s="11" t="s">
        <v>1166</v>
      </c>
    </row>
    <row r="15206" spans="1:11" ht="16.5" x14ac:dyDescent="0.15">
      <c r="A15206" s="145" t="s">
        <v>40913</v>
      </c>
      <c r="B15206" s="32" t="s">
        <v>8570</v>
      </c>
      <c r="C15206" s="32" t="s">
        <v>8574</v>
      </c>
      <c r="D15206" s="32" t="s">
        <v>997</v>
      </c>
      <c r="E15206" s="145" t="s">
        <v>17405</v>
      </c>
      <c r="F15206" s="145" t="s">
        <v>997</v>
      </c>
      <c r="G15206" s="145" t="s">
        <v>17454</v>
      </c>
      <c r="H15206" s="145" t="s">
        <v>1169</v>
      </c>
      <c r="I15206" s="11" t="s">
        <v>1166</v>
      </c>
      <c r="J15206" s="11" t="s">
        <v>43946</v>
      </c>
      <c r="K15206" s="11" t="s">
        <v>1166</v>
      </c>
    </row>
    <row r="15207" spans="1:11" ht="16.5" x14ac:dyDescent="0.15">
      <c r="A15207" s="145" t="s">
        <v>40914</v>
      </c>
      <c r="B15207" s="32" t="s">
        <v>8570</v>
      </c>
      <c r="C15207" s="32" t="s">
        <v>8578</v>
      </c>
      <c r="D15207" s="32" t="s">
        <v>997</v>
      </c>
      <c r="E15207" s="145" t="s">
        <v>17405</v>
      </c>
      <c r="F15207" s="145" t="s">
        <v>997</v>
      </c>
      <c r="G15207" s="145" t="s">
        <v>17454</v>
      </c>
      <c r="H15207" s="145" t="s">
        <v>1169</v>
      </c>
      <c r="I15207" s="11" t="s">
        <v>1166</v>
      </c>
      <c r="J15207" s="11" t="s">
        <v>43946</v>
      </c>
      <c r="K15207" s="11" t="s">
        <v>1166</v>
      </c>
    </row>
    <row r="15208" spans="1:11" ht="16.5" x14ac:dyDescent="0.15">
      <c r="A15208" s="145" t="s">
        <v>40915</v>
      </c>
      <c r="B15208" s="32" t="s">
        <v>8570</v>
      </c>
      <c r="C15208" s="32" t="s">
        <v>8571</v>
      </c>
      <c r="D15208" s="32" t="s">
        <v>997</v>
      </c>
      <c r="E15208" s="145" t="s">
        <v>17405</v>
      </c>
      <c r="F15208" s="145" t="s">
        <v>997</v>
      </c>
      <c r="G15208" s="145" t="s">
        <v>17454</v>
      </c>
      <c r="H15208" s="145" t="s">
        <v>1169</v>
      </c>
      <c r="I15208" s="11" t="s">
        <v>1166</v>
      </c>
      <c r="J15208" s="11" t="s">
        <v>43946</v>
      </c>
      <c r="K15208" s="11" t="s">
        <v>1166</v>
      </c>
    </row>
    <row r="15209" spans="1:11" ht="16.5" x14ac:dyDescent="0.15">
      <c r="A15209" s="145" t="s">
        <v>40916</v>
      </c>
      <c r="B15209" s="32" t="s">
        <v>8619</v>
      </c>
      <c r="C15209" s="32" t="s">
        <v>8574</v>
      </c>
      <c r="D15209" s="32" t="s">
        <v>997</v>
      </c>
      <c r="E15209" s="145" t="s">
        <v>17405</v>
      </c>
      <c r="F15209" s="145" t="s">
        <v>997</v>
      </c>
      <c r="G15209" s="145" t="s">
        <v>17454</v>
      </c>
      <c r="H15209" s="145" t="s">
        <v>1169</v>
      </c>
      <c r="I15209" s="11" t="s">
        <v>1166</v>
      </c>
      <c r="J15209" s="11" t="s">
        <v>43946</v>
      </c>
      <c r="K15209" s="11" t="s">
        <v>1166</v>
      </c>
    </row>
    <row r="15210" spans="1:11" ht="16.5" x14ac:dyDescent="0.15">
      <c r="A15210" s="145" t="s">
        <v>40917</v>
      </c>
      <c r="B15210" s="32" t="s">
        <v>8607</v>
      </c>
      <c r="C15210" s="32" t="s">
        <v>8578</v>
      </c>
      <c r="D15210" s="32" t="s">
        <v>997</v>
      </c>
      <c r="E15210" s="145" t="s">
        <v>17405</v>
      </c>
      <c r="F15210" s="145" t="s">
        <v>997</v>
      </c>
      <c r="G15210" s="145" t="s">
        <v>17454</v>
      </c>
      <c r="H15210" s="145" t="s">
        <v>1169</v>
      </c>
      <c r="I15210" s="11" t="s">
        <v>1166</v>
      </c>
      <c r="J15210" s="11" t="s">
        <v>43946</v>
      </c>
      <c r="K15210" s="11" t="s">
        <v>1166</v>
      </c>
    </row>
    <row r="15211" spans="1:11" ht="16.5" x14ac:dyDescent="0.15">
      <c r="A15211" s="145" t="s">
        <v>40918</v>
      </c>
      <c r="B15211" s="32" t="s">
        <v>12962</v>
      </c>
      <c r="C15211" s="32" t="s">
        <v>8578</v>
      </c>
      <c r="D15211" s="32" t="s">
        <v>525</v>
      </c>
      <c r="E15211" s="145" t="s">
        <v>17405</v>
      </c>
      <c r="F15211" s="145" t="s">
        <v>997</v>
      </c>
      <c r="G15211" s="145" t="s">
        <v>17454</v>
      </c>
      <c r="H15211" s="145" t="s">
        <v>1169</v>
      </c>
      <c r="I15211" s="11" t="s">
        <v>1166</v>
      </c>
      <c r="J15211" s="11" t="s">
        <v>43946</v>
      </c>
      <c r="K15211" s="11" t="s">
        <v>1166</v>
      </c>
    </row>
    <row r="15212" spans="1:11" ht="16.5" x14ac:dyDescent="0.15">
      <c r="A15212" s="145" t="s">
        <v>40919</v>
      </c>
      <c r="B15212" s="32" t="s">
        <v>12962</v>
      </c>
      <c r="C15212" s="32" t="s">
        <v>14626</v>
      </c>
      <c r="D15212" s="32" t="s">
        <v>525</v>
      </c>
      <c r="E15212" s="145" t="s">
        <v>17405</v>
      </c>
      <c r="F15212" s="145" t="s">
        <v>997</v>
      </c>
      <c r="G15212" s="145" t="s">
        <v>17454</v>
      </c>
      <c r="H15212" s="145" t="s">
        <v>1169</v>
      </c>
      <c r="I15212" s="11" t="s">
        <v>1166</v>
      </c>
      <c r="J15212" s="11" t="s">
        <v>43946</v>
      </c>
      <c r="K15212" s="11" t="s">
        <v>1166</v>
      </c>
    </row>
    <row r="15213" spans="1:11" ht="16.5" x14ac:dyDescent="0.15">
      <c r="A15213" s="145" t="s">
        <v>40920</v>
      </c>
      <c r="B15213" s="32" t="s">
        <v>14631</v>
      </c>
      <c r="C15213" s="32" t="s">
        <v>8578</v>
      </c>
      <c r="D15213" s="32" t="s">
        <v>553</v>
      </c>
      <c r="E15213" s="145" t="s">
        <v>17405</v>
      </c>
      <c r="F15213" s="145" t="s">
        <v>997</v>
      </c>
      <c r="G15213" s="145" t="s">
        <v>17454</v>
      </c>
      <c r="H15213" s="145" t="s">
        <v>1169</v>
      </c>
      <c r="I15213" s="11" t="s">
        <v>1166</v>
      </c>
      <c r="J15213" s="11" t="s">
        <v>43946</v>
      </c>
      <c r="K15213" s="11" t="s">
        <v>1166</v>
      </c>
    </row>
    <row r="15214" spans="1:11" ht="16.5" x14ac:dyDescent="0.15">
      <c r="A15214" s="145" t="s">
        <v>40921</v>
      </c>
      <c r="B15214" s="32" t="s">
        <v>8941</v>
      </c>
      <c r="C15214" s="32" t="s">
        <v>8571</v>
      </c>
      <c r="D15214" s="32" t="s">
        <v>997</v>
      </c>
      <c r="E15214" s="145" t="s">
        <v>17405</v>
      </c>
      <c r="F15214" s="145" t="s">
        <v>997</v>
      </c>
      <c r="G15214" s="145" t="s">
        <v>17454</v>
      </c>
      <c r="H15214" s="145" t="s">
        <v>1169</v>
      </c>
      <c r="I15214" s="11" t="s">
        <v>1166</v>
      </c>
      <c r="J15214" s="11" t="s">
        <v>43946</v>
      </c>
      <c r="K15214" s="11" t="s">
        <v>1166</v>
      </c>
    </row>
    <row r="15215" spans="1:11" ht="16.5" x14ac:dyDescent="0.15">
      <c r="A15215" s="145" t="s">
        <v>40922</v>
      </c>
      <c r="B15215" s="32" t="s">
        <v>12962</v>
      </c>
      <c r="C15215" s="32" t="s">
        <v>8571</v>
      </c>
      <c r="D15215" s="32" t="s">
        <v>525</v>
      </c>
      <c r="E15215" s="145" t="s">
        <v>17405</v>
      </c>
      <c r="F15215" s="145" t="s">
        <v>997</v>
      </c>
      <c r="G15215" s="145" t="s">
        <v>17454</v>
      </c>
      <c r="H15215" s="145" t="s">
        <v>1169</v>
      </c>
      <c r="I15215" s="11" t="s">
        <v>1166</v>
      </c>
      <c r="J15215" s="11" t="s">
        <v>43946</v>
      </c>
      <c r="K15215" s="11" t="s">
        <v>1166</v>
      </c>
    </row>
    <row r="15216" spans="1:11" ht="16.5" x14ac:dyDescent="0.15">
      <c r="A15216" s="145" t="s">
        <v>40923</v>
      </c>
      <c r="B15216" s="32" t="s">
        <v>8882</v>
      </c>
      <c r="C15216" s="32" t="s">
        <v>8574</v>
      </c>
      <c r="D15216" s="32" t="s">
        <v>997</v>
      </c>
      <c r="E15216" s="145" t="s">
        <v>17405</v>
      </c>
      <c r="F15216" s="145" t="s">
        <v>997</v>
      </c>
      <c r="G15216" s="145" t="s">
        <v>17454</v>
      </c>
      <c r="H15216" s="145" t="s">
        <v>1169</v>
      </c>
      <c r="I15216" s="11" t="s">
        <v>1166</v>
      </c>
      <c r="J15216" s="11" t="s">
        <v>43946</v>
      </c>
      <c r="K15216" s="11" t="s">
        <v>1166</v>
      </c>
    </row>
    <row r="15217" spans="1:11" ht="16.5" x14ac:dyDescent="0.15">
      <c r="A15217" s="145" t="s">
        <v>40924</v>
      </c>
      <c r="B15217" s="32" t="s">
        <v>8882</v>
      </c>
      <c r="C15217" s="32" t="s">
        <v>8582</v>
      </c>
      <c r="D15217" s="32" t="s">
        <v>997</v>
      </c>
      <c r="E15217" s="145" t="s">
        <v>17405</v>
      </c>
      <c r="F15217" s="145" t="s">
        <v>997</v>
      </c>
      <c r="G15217" s="145" t="s">
        <v>17454</v>
      </c>
      <c r="H15217" s="145" t="s">
        <v>1169</v>
      </c>
      <c r="I15217" s="11" t="s">
        <v>1166</v>
      </c>
      <c r="J15217" s="11" t="s">
        <v>43946</v>
      </c>
      <c r="K15217" s="11" t="s">
        <v>1166</v>
      </c>
    </row>
    <row r="15218" spans="1:11" ht="16.5" x14ac:dyDescent="0.15">
      <c r="A15218" s="145" t="s">
        <v>40925</v>
      </c>
      <c r="B15218" s="32" t="s">
        <v>8955</v>
      </c>
      <c r="C15218" s="32" t="s">
        <v>8574</v>
      </c>
      <c r="D15218" s="32" t="s">
        <v>997</v>
      </c>
      <c r="E15218" s="145" t="s">
        <v>17405</v>
      </c>
      <c r="F15218" s="145" t="s">
        <v>997</v>
      </c>
      <c r="G15218" s="145" t="s">
        <v>17454</v>
      </c>
      <c r="H15218" s="145" t="s">
        <v>1169</v>
      </c>
      <c r="I15218" s="11" t="s">
        <v>1166</v>
      </c>
      <c r="J15218" s="11" t="s">
        <v>43946</v>
      </c>
      <c r="K15218" s="11" t="s">
        <v>1166</v>
      </c>
    </row>
    <row r="15219" spans="1:11" ht="16.5" x14ac:dyDescent="0.15">
      <c r="A15219" s="145" t="s">
        <v>40926</v>
      </c>
      <c r="B15219" s="32" t="s">
        <v>8604</v>
      </c>
      <c r="C15219" s="32" t="s">
        <v>8574</v>
      </c>
      <c r="D15219" s="32" t="s">
        <v>997</v>
      </c>
      <c r="E15219" s="145" t="s">
        <v>17405</v>
      </c>
      <c r="F15219" s="145" t="s">
        <v>997</v>
      </c>
      <c r="G15219" s="145" t="s">
        <v>17454</v>
      </c>
      <c r="H15219" s="145" t="s">
        <v>1169</v>
      </c>
      <c r="I15219" s="11" t="s">
        <v>1166</v>
      </c>
      <c r="J15219" s="11" t="s">
        <v>43946</v>
      </c>
      <c r="K15219" s="11" t="s">
        <v>1166</v>
      </c>
    </row>
    <row r="15220" spans="1:11" ht="16.5" x14ac:dyDescent="0.15">
      <c r="A15220" s="145" t="s">
        <v>40927</v>
      </c>
      <c r="B15220" s="32" t="s">
        <v>8778</v>
      </c>
      <c r="C15220" s="32" t="s">
        <v>8574</v>
      </c>
      <c r="D15220" s="32" t="s">
        <v>997</v>
      </c>
      <c r="E15220" s="145" t="s">
        <v>17405</v>
      </c>
      <c r="F15220" s="145" t="s">
        <v>997</v>
      </c>
      <c r="G15220" s="145" t="s">
        <v>17454</v>
      </c>
      <c r="H15220" s="145" t="s">
        <v>1169</v>
      </c>
      <c r="I15220" s="11" t="s">
        <v>1166</v>
      </c>
      <c r="J15220" s="11" t="s">
        <v>43946</v>
      </c>
      <c r="K15220" s="11" t="s">
        <v>1166</v>
      </c>
    </row>
    <row r="15221" spans="1:11" ht="16.5" x14ac:dyDescent="0.15">
      <c r="A15221" s="145" t="s">
        <v>40928</v>
      </c>
      <c r="B15221" s="32" t="s">
        <v>13116</v>
      </c>
      <c r="C15221" s="32" t="s">
        <v>8574</v>
      </c>
      <c r="D15221" s="32" t="s">
        <v>997</v>
      </c>
      <c r="E15221" s="145" t="s">
        <v>17405</v>
      </c>
      <c r="F15221" s="145" t="s">
        <v>997</v>
      </c>
      <c r="G15221" s="145" t="s">
        <v>17454</v>
      </c>
      <c r="H15221" s="145" t="s">
        <v>1169</v>
      </c>
      <c r="I15221" s="11" t="s">
        <v>1166</v>
      </c>
      <c r="J15221" s="11" t="s">
        <v>43946</v>
      </c>
      <c r="K15221" s="11" t="s">
        <v>1166</v>
      </c>
    </row>
    <row r="15222" spans="1:11" ht="16.5" x14ac:dyDescent="0.15">
      <c r="A15222" s="145" t="s">
        <v>40929</v>
      </c>
      <c r="B15222" s="32" t="s">
        <v>14640</v>
      </c>
      <c r="C15222" s="32" t="s">
        <v>8574</v>
      </c>
      <c r="D15222" s="32" t="s">
        <v>997</v>
      </c>
      <c r="E15222" s="145" t="s">
        <v>17405</v>
      </c>
      <c r="F15222" s="145" t="s">
        <v>997</v>
      </c>
      <c r="G15222" s="145" t="s">
        <v>17454</v>
      </c>
      <c r="H15222" s="145" t="s">
        <v>1169</v>
      </c>
      <c r="I15222" s="11" t="s">
        <v>1166</v>
      </c>
      <c r="J15222" s="11" t="s">
        <v>43946</v>
      </c>
      <c r="K15222" s="11" t="s">
        <v>1166</v>
      </c>
    </row>
    <row r="15223" spans="1:11" ht="16.5" x14ac:dyDescent="0.15">
      <c r="A15223" s="145" t="s">
        <v>40930</v>
      </c>
      <c r="B15223" s="32" t="s">
        <v>14742</v>
      </c>
      <c r="C15223" s="32" t="s">
        <v>8574</v>
      </c>
      <c r="D15223" s="32" t="s">
        <v>529</v>
      </c>
      <c r="E15223" s="145" t="s">
        <v>17405</v>
      </c>
      <c r="F15223" s="145" t="s">
        <v>997</v>
      </c>
      <c r="G15223" s="145" t="s">
        <v>17454</v>
      </c>
      <c r="H15223" s="145" t="s">
        <v>1169</v>
      </c>
      <c r="I15223" s="11" t="s">
        <v>1166</v>
      </c>
      <c r="J15223" s="11" t="s">
        <v>43946</v>
      </c>
      <c r="K15223" s="11" t="s">
        <v>1166</v>
      </c>
    </row>
    <row r="15224" spans="1:11" ht="16.5" x14ac:dyDescent="0.15">
      <c r="A15224" s="145" t="s">
        <v>40931</v>
      </c>
      <c r="B15224" s="32" t="s">
        <v>15948</v>
      </c>
      <c r="C15224" s="32" t="s">
        <v>14778</v>
      </c>
      <c r="D15224" s="32" t="s">
        <v>529</v>
      </c>
      <c r="E15224" s="145" t="s">
        <v>17405</v>
      </c>
      <c r="F15224" s="145" t="s">
        <v>997</v>
      </c>
      <c r="G15224" s="145" t="s">
        <v>17454</v>
      </c>
      <c r="H15224" s="145" t="s">
        <v>1169</v>
      </c>
      <c r="I15224" s="11" t="s">
        <v>1166</v>
      </c>
      <c r="J15224" s="11" t="s">
        <v>43946</v>
      </c>
      <c r="K15224" s="11" t="s">
        <v>1166</v>
      </c>
    </row>
    <row r="15225" spans="1:11" ht="16.5" x14ac:dyDescent="0.15">
      <c r="A15225" s="145" t="s">
        <v>40932</v>
      </c>
      <c r="B15225" s="32" t="s">
        <v>8849</v>
      </c>
      <c r="C15225" s="32" t="s">
        <v>8574</v>
      </c>
      <c r="D15225" s="32" t="s">
        <v>997</v>
      </c>
      <c r="E15225" s="145" t="s">
        <v>17405</v>
      </c>
      <c r="F15225" s="145" t="s">
        <v>997</v>
      </c>
      <c r="G15225" s="145" t="s">
        <v>17454</v>
      </c>
      <c r="H15225" s="145" t="s">
        <v>1169</v>
      </c>
      <c r="I15225" s="11" t="s">
        <v>1166</v>
      </c>
      <c r="J15225" s="11" t="s">
        <v>43946</v>
      </c>
      <c r="K15225" s="11" t="s">
        <v>1166</v>
      </c>
    </row>
    <row r="15226" spans="1:11" ht="16.5" x14ac:dyDescent="0.15">
      <c r="A15226" s="145" t="s">
        <v>40933</v>
      </c>
      <c r="B15226" s="32" t="s">
        <v>8951</v>
      </c>
      <c r="C15226" s="32" t="s">
        <v>8574</v>
      </c>
      <c r="D15226" s="32" t="s">
        <v>997</v>
      </c>
      <c r="E15226" s="145" t="s">
        <v>17405</v>
      </c>
      <c r="F15226" s="145" t="s">
        <v>997</v>
      </c>
      <c r="G15226" s="145" t="s">
        <v>17454</v>
      </c>
      <c r="H15226" s="145" t="s">
        <v>1169</v>
      </c>
      <c r="I15226" s="11" t="s">
        <v>1166</v>
      </c>
      <c r="J15226" s="11" t="s">
        <v>43946</v>
      </c>
      <c r="K15226" s="11" t="s">
        <v>1166</v>
      </c>
    </row>
    <row r="15227" spans="1:11" ht="16.5" x14ac:dyDescent="0.15">
      <c r="A15227" s="145" t="s">
        <v>40934</v>
      </c>
      <c r="B15227" s="32" t="s">
        <v>16117</v>
      </c>
      <c r="C15227" s="32" t="s">
        <v>1231</v>
      </c>
      <c r="D15227" s="32" t="s">
        <v>997</v>
      </c>
      <c r="E15227" s="145" t="s">
        <v>17405</v>
      </c>
      <c r="F15227" s="145" t="s">
        <v>40935</v>
      </c>
      <c r="G15227" s="145" t="s">
        <v>17407</v>
      </c>
      <c r="H15227" s="145" t="s">
        <v>1169</v>
      </c>
      <c r="I15227" s="11" t="s">
        <v>997</v>
      </c>
      <c r="J15227" s="11" t="s">
        <v>43946</v>
      </c>
      <c r="K15227" s="11" t="s">
        <v>1166</v>
      </c>
    </row>
    <row r="15228" spans="1:11" ht="16.5" x14ac:dyDescent="0.15">
      <c r="A15228" s="145" t="s">
        <v>40936</v>
      </c>
      <c r="B15228" s="32" t="s">
        <v>16118</v>
      </c>
      <c r="C15228" s="32" t="s">
        <v>12983</v>
      </c>
      <c r="D15228" s="32" t="s">
        <v>997</v>
      </c>
      <c r="E15228" s="145" t="s">
        <v>17405</v>
      </c>
      <c r="F15228" s="145" t="s">
        <v>40288</v>
      </c>
      <c r="G15228" s="145" t="s">
        <v>17454</v>
      </c>
      <c r="H15228" s="145" t="s">
        <v>1169</v>
      </c>
      <c r="I15228" s="11" t="s">
        <v>1166</v>
      </c>
      <c r="J15228" s="11" t="s">
        <v>43946</v>
      </c>
      <c r="K15228" s="11" t="s">
        <v>1166</v>
      </c>
    </row>
    <row r="15229" spans="1:11" ht="16.5" x14ac:dyDescent="0.15">
      <c r="A15229" s="145" t="s">
        <v>45289</v>
      </c>
      <c r="B15229" s="32" t="s">
        <v>45290</v>
      </c>
      <c r="C15229" s="32" t="s">
        <v>300</v>
      </c>
      <c r="D15229" s="32" t="s">
        <v>997</v>
      </c>
      <c r="E15229" s="145" t="s">
        <v>17581</v>
      </c>
      <c r="F15229" s="145" t="s">
        <v>45291</v>
      </c>
      <c r="G15229" s="145" t="s">
        <v>17407</v>
      </c>
      <c r="H15229" s="145" t="s">
        <v>1169</v>
      </c>
      <c r="I15229" s="11" t="s">
        <v>997</v>
      </c>
      <c r="J15229" s="11" t="s">
        <v>997</v>
      </c>
      <c r="K15229" s="11" t="s">
        <v>1166</v>
      </c>
    </row>
    <row r="15230" spans="1:11" ht="16.5" x14ac:dyDescent="0.15">
      <c r="A15230" s="145" t="s">
        <v>45292</v>
      </c>
      <c r="B15230" s="32" t="s">
        <v>45293</v>
      </c>
      <c r="C15230" s="32" t="s">
        <v>300</v>
      </c>
      <c r="D15230" s="32" t="s">
        <v>997</v>
      </c>
      <c r="E15230" s="145" t="s">
        <v>17581</v>
      </c>
      <c r="F15230" s="145" t="s">
        <v>45294</v>
      </c>
      <c r="G15230" s="145" t="s">
        <v>17407</v>
      </c>
      <c r="H15230" s="145" t="s">
        <v>1169</v>
      </c>
      <c r="I15230" s="11" t="s">
        <v>997</v>
      </c>
      <c r="J15230" s="11" t="s">
        <v>997</v>
      </c>
      <c r="K15230" s="11" t="s">
        <v>1166</v>
      </c>
    </row>
    <row r="15231" spans="1:11" ht="16.5" x14ac:dyDescent="0.15">
      <c r="A15231" s="145" t="s">
        <v>45295</v>
      </c>
      <c r="B15231" s="32" t="s">
        <v>45296</v>
      </c>
      <c r="C15231" s="32" t="s">
        <v>300</v>
      </c>
      <c r="D15231" s="32" t="s">
        <v>997</v>
      </c>
      <c r="E15231" s="145" t="s">
        <v>17581</v>
      </c>
      <c r="F15231" s="145" t="s">
        <v>45297</v>
      </c>
      <c r="G15231" s="145" t="s">
        <v>17407</v>
      </c>
      <c r="H15231" s="145" t="s">
        <v>1169</v>
      </c>
      <c r="I15231" s="11" t="s">
        <v>997</v>
      </c>
      <c r="J15231" s="11" t="s">
        <v>997</v>
      </c>
      <c r="K15231" s="11" t="s">
        <v>1166</v>
      </c>
    </row>
    <row r="15232" spans="1:11" ht="16.5" x14ac:dyDescent="0.15">
      <c r="A15232" s="145" t="s">
        <v>45298</v>
      </c>
      <c r="B15232" s="32" t="s">
        <v>45299</v>
      </c>
      <c r="C15232" s="32" t="s">
        <v>300</v>
      </c>
      <c r="D15232" s="32" t="s">
        <v>997</v>
      </c>
      <c r="E15232" s="145" t="s">
        <v>17581</v>
      </c>
      <c r="F15232" s="145" t="s">
        <v>45300</v>
      </c>
      <c r="G15232" s="145" t="s">
        <v>17407</v>
      </c>
      <c r="H15232" s="145" t="s">
        <v>1169</v>
      </c>
      <c r="I15232" s="11" t="s">
        <v>997</v>
      </c>
      <c r="J15232" s="11" t="s">
        <v>997</v>
      </c>
      <c r="K15232" s="11" t="s">
        <v>1166</v>
      </c>
    </row>
    <row r="15233" spans="1:11" ht="16.5" x14ac:dyDescent="0.15">
      <c r="A15233" s="145" t="s">
        <v>45301</v>
      </c>
      <c r="B15233" s="32" t="s">
        <v>45302</v>
      </c>
      <c r="C15233" s="32" t="s">
        <v>300</v>
      </c>
      <c r="D15233" s="32" t="s">
        <v>997</v>
      </c>
      <c r="E15233" s="145" t="s">
        <v>17581</v>
      </c>
      <c r="F15233" s="145" t="s">
        <v>45303</v>
      </c>
      <c r="G15233" s="145" t="s">
        <v>17407</v>
      </c>
      <c r="H15233" s="145" t="s">
        <v>1169</v>
      </c>
      <c r="I15233" s="11" t="s">
        <v>997</v>
      </c>
      <c r="J15233" s="11" t="s">
        <v>997</v>
      </c>
      <c r="K15233" s="11" t="s">
        <v>1166</v>
      </c>
    </row>
    <row r="15234" spans="1:11" ht="16.5" x14ac:dyDescent="0.15">
      <c r="A15234" s="145" t="s">
        <v>45304</v>
      </c>
      <c r="B15234" s="32" t="s">
        <v>45305</v>
      </c>
      <c r="C15234" s="32" t="s">
        <v>300</v>
      </c>
      <c r="D15234" s="32" t="s">
        <v>997</v>
      </c>
      <c r="E15234" s="145" t="s">
        <v>17581</v>
      </c>
      <c r="F15234" s="145" t="s">
        <v>45306</v>
      </c>
      <c r="G15234" s="145" t="s">
        <v>17407</v>
      </c>
      <c r="H15234" s="145" t="s">
        <v>1169</v>
      </c>
      <c r="I15234" s="11" t="s">
        <v>997</v>
      </c>
      <c r="J15234" s="11" t="s">
        <v>997</v>
      </c>
      <c r="K15234" s="11" t="s">
        <v>1166</v>
      </c>
    </row>
    <row r="15235" spans="1:11" ht="16.5" x14ac:dyDescent="0.15">
      <c r="A15235" s="145" t="s">
        <v>40937</v>
      </c>
      <c r="B15235" s="32" t="s">
        <v>5430</v>
      </c>
      <c r="C15235" s="32" t="s">
        <v>16119</v>
      </c>
      <c r="D15235" s="32" t="s">
        <v>997</v>
      </c>
      <c r="E15235" s="145" t="s">
        <v>17405</v>
      </c>
      <c r="F15235" s="145" t="s">
        <v>997</v>
      </c>
      <c r="G15235" s="145" t="s">
        <v>17407</v>
      </c>
      <c r="H15235" s="145" t="s">
        <v>1169</v>
      </c>
      <c r="I15235" s="11" t="s">
        <v>997</v>
      </c>
      <c r="J15235" s="11" t="s">
        <v>43945</v>
      </c>
      <c r="K15235" s="11" t="s">
        <v>1166</v>
      </c>
    </row>
    <row r="15236" spans="1:11" ht="16.5" x14ac:dyDescent="0.15">
      <c r="A15236" s="145" t="s">
        <v>40938</v>
      </c>
      <c r="B15236" s="32" t="s">
        <v>15219</v>
      </c>
      <c r="C15236" s="32" t="s">
        <v>16120</v>
      </c>
      <c r="D15236" s="32" t="s">
        <v>997</v>
      </c>
      <c r="E15236" s="145" t="s">
        <v>17405</v>
      </c>
      <c r="F15236" s="145" t="s">
        <v>39526</v>
      </c>
      <c r="G15236" s="145" t="s">
        <v>17407</v>
      </c>
      <c r="H15236" s="145" t="s">
        <v>1169</v>
      </c>
      <c r="I15236" s="11" t="s">
        <v>997</v>
      </c>
      <c r="J15236" s="11" t="s">
        <v>43948</v>
      </c>
      <c r="K15236" s="11" t="s">
        <v>1166</v>
      </c>
    </row>
    <row r="15237" spans="1:11" ht="16.5" x14ac:dyDescent="0.15">
      <c r="A15237" s="145" t="s">
        <v>40939</v>
      </c>
      <c r="B15237" s="32" t="s">
        <v>16121</v>
      </c>
      <c r="C15237" s="32" t="s">
        <v>300</v>
      </c>
      <c r="D15237" s="32" t="s">
        <v>16122</v>
      </c>
      <c r="E15237" s="145" t="s">
        <v>1056</v>
      </c>
      <c r="F15237" s="145" t="s">
        <v>39757</v>
      </c>
      <c r="G15237" s="145" t="s">
        <v>17407</v>
      </c>
      <c r="H15237" s="145" t="s">
        <v>1169</v>
      </c>
      <c r="I15237" s="11" t="s">
        <v>1166</v>
      </c>
      <c r="J15237" s="11" t="s">
        <v>43948</v>
      </c>
      <c r="K15237" s="11" t="s">
        <v>1166</v>
      </c>
    </row>
    <row r="15238" spans="1:11" ht="16.5" x14ac:dyDescent="0.15">
      <c r="A15238" s="145" t="s">
        <v>40940</v>
      </c>
      <c r="B15238" s="32" t="s">
        <v>16123</v>
      </c>
      <c r="C15238" s="32" t="s">
        <v>300</v>
      </c>
      <c r="D15238" s="32" t="s">
        <v>997</v>
      </c>
      <c r="E15238" s="145" t="s">
        <v>17581</v>
      </c>
      <c r="F15238" s="145" t="s">
        <v>40941</v>
      </c>
      <c r="G15238" s="145" t="s">
        <v>17407</v>
      </c>
      <c r="H15238" s="145" t="s">
        <v>1169</v>
      </c>
      <c r="I15238" s="11" t="s">
        <v>997</v>
      </c>
      <c r="J15238" s="11" t="s">
        <v>43948</v>
      </c>
      <c r="K15238" s="11" t="s">
        <v>1166</v>
      </c>
    </row>
    <row r="15239" spans="1:11" ht="16.5" x14ac:dyDescent="0.15">
      <c r="A15239" s="145" t="s">
        <v>40942</v>
      </c>
      <c r="B15239" s="32" t="s">
        <v>14873</v>
      </c>
      <c r="C15239" s="32" t="s">
        <v>300</v>
      </c>
      <c r="D15239" s="32" t="s">
        <v>997</v>
      </c>
      <c r="E15239" s="145" t="s">
        <v>17581</v>
      </c>
      <c r="F15239" s="145" t="s">
        <v>40943</v>
      </c>
      <c r="G15239" s="145" t="s">
        <v>17407</v>
      </c>
      <c r="H15239" s="145" t="s">
        <v>1169</v>
      </c>
      <c r="I15239" s="11" t="s">
        <v>997</v>
      </c>
      <c r="J15239" s="11" t="s">
        <v>43948</v>
      </c>
      <c r="K15239" s="11" t="s">
        <v>1166</v>
      </c>
    </row>
    <row r="15240" spans="1:11" ht="16.5" x14ac:dyDescent="0.15">
      <c r="A15240" s="145" t="s">
        <v>40944</v>
      </c>
      <c r="B15240" s="32" t="s">
        <v>12784</v>
      </c>
      <c r="C15240" s="32" t="s">
        <v>16124</v>
      </c>
      <c r="D15240" s="32" t="s">
        <v>997</v>
      </c>
      <c r="E15240" s="145" t="s">
        <v>17405</v>
      </c>
      <c r="F15240" s="145" t="s">
        <v>40945</v>
      </c>
      <c r="G15240" s="145" t="s">
        <v>17407</v>
      </c>
      <c r="H15240" s="145" t="s">
        <v>1169</v>
      </c>
      <c r="I15240" s="11" t="s">
        <v>997</v>
      </c>
      <c r="J15240" s="11" t="s">
        <v>43948</v>
      </c>
      <c r="K15240" s="11" t="s">
        <v>1166</v>
      </c>
    </row>
    <row r="15241" spans="1:11" ht="16.5" x14ac:dyDescent="0.15">
      <c r="A15241" s="145" t="s">
        <v>40946</v>
      </c>
      <c r="B15241" s="32" t="s">
        <v>16125</v>
      </c>
      <c r="C15241" s="32" t="s">
        <v>997</v>
      </c>
      <c r="D15241" s="32" t="s">
        <v>997</v>
      </c>
      <c r="E15241" s="145" t="s">
        <v>1056</v>
      </c>
      <c r="F15241" s="145" t="s">
        <v>40947</v>
      </c>
      <c r="G15241" s="145" t="s">
        <v>17403</v>
      </c>
      <c r="H15241" s="145" t="s">
        <v>1166</v>
      </c>
      <c r="I15241" s="11" t="s">
        <v>1166</v>
      </c>
      <c r="J15241" s="11" t="s">
        <v>43949</v>
      </c>
      <c r="K15241" s="11" t="s">
        <v>1166</v>
      </c>
    </row>
    <row r="15242" spans="1:11" ht="16.5" x14ac:dyDescent="0.15">
      <c r="A15242" s="145" t="s">
        <v>40948</v>
      </c>
      <c r="B15242" s="32" t="s">
        <v>16126</v>
      </c>
      <c r="C15242" s="32" t="s">
        <v>997</v>
      </c>
      <c r="D15242" s="32" t="s">
        <v>997</v>
      </c>
      <c r="E15242" s="145" t="s">
        <v>1056</v>
      </c>
      <c r="F15242" s="145" t="s">
        <v>40949</v>
      </c>
      <c r="G15242" s="145" t="s">
        <v>17403</v>
      </c>
      <c r="H15242" s="145" t="s">
        <v>1166</v>
      </c>
      <c r="I15242" s="11" t="s">
        <v>1166</v>
      </c>
      <c r="J15242" s="11" t="s">
        <v>43949</v>
      </c>
      <c r="K15242" s="11" t="s">
        <v>1166</v>
      </c>
    </row>
    <row r="15243" spans="1:11" ht="16.5" x14ac:dyDescent="0.15">
      <c r="A15243" s="145" t="s">
        <v>40950</v>
      </c>
      <c r="B15243" s="32" t="s">
        <v>12946</v>
      </c>
      <c r="C15243" s="32" t="s">
        <v>16124</v>
      </c>
      <c r="D15243" s="32" t="s">
        <v>997</v>
      </c>
      <c r="E15243" s="145" t="s">
        <v>17405</v>
      </c>
      <c r="F15243" s="145" t="s">
        <v>40951</v>
      </c>
      <c r="G15243" s="145" t="s">
        <v>17407</v>
      </c>
      <c r="H15243" s="145" t="s">
        <v>1169</v>
      </c>
      <c r="I15243" s="11" t="s">
        <v>997</v>
      </c>
      <c r="J15243" s="11" t="s">
        <v>43948</v>
      </c>
      <c r="K15243" s="11" t="s">
        <v>1166</v>
      </c>
    </row>
    <row r="15244" spans="1:11" ht="16.5" x14ac:dyDescent="0.15">
      <c r="A15244" s="145" t="s">
        <v>40952</v>
      </c>
      <c r="B15244" s="32" t="s">
        <v>16127</v>
      </c>
      <c r="C15244" s="32" t="s">
        <v>16128</v>
      </c>
      <c r="D15244" s="32" t="s">
        <v>997</v>
      </c>
      <c r="E15244" s="145" t="s">
        <v>19277</v>
      </c>
      <c r="F15244" s="145" t="s">
        <v>997</v>
      </c>
      <c r="G15244" s="145" t="s">
        <v>17407</v>
      </c>
      <c r="H15244" s="145" t="s">
        <v>1169</v>
      </c>
      <c r="I15244" s="11" t="s">
        <v>997</v>
      </c>
      <c r="J15244" s="11" t="s">
        <v>43950</v>
      </c>
      <c r="K15244" s="11" t="s">
        <v>1166</v>
      </c>
    </row>
    <row r="15245" spans="1:11" ht="16.5" x14ac:dyDescent="0.15">
      <c r="A15245" s="145" t="s">
        <v>40953</v>
      </c>
      <c r="B15245" s="32" t="s">
        <v>16129</v>
      </c>
      <c r="C15245" s="32" t="s">
        <v>997</v>
      </c>
      <c r="D15245" s="32" t="s">
        <v>997</v>
      </c>
      <c r="E15245" s="145" t="s">
        <v>1056</v>
      </c>
      <c r="F15245" s="145" t="s">
        <v>40954</v>
      </c>
      <c r="G15245" s="145" t="s">
        <v>17403</v>
      </c>
      <c r="H15245" s="145" t="s">
        <v>1166</v>
      </c>
      <c r="I15245" s="11" t="s">
        <v>1166</v>
      </c>
      <c r="J15245" s="11" t="s">
        <v>43949</v>
      </c>
      <c r="K15245" s="11" t="s">
        <v>1166</v>
      </c>
    </row>
    <row r="15246" spans="1:11" ht="16.5" x14ac:dyDescent="0.15">
      <c r="A15246" s="145" t="s">
        <v>40955</v>
      </c>
      <c r="B15246" s="32" t="s">
        <v>16130</v>
      </c>
      <c r="C15246" s="32" t="s">
        <v>4044</v>
      </c>
      <c r="D15246" s="32" t="s">
        <v>997</v>
      </c>
      <c r="E15246" s="145" t="s">
        <v>17405</v>
      </c>
      <c r="F15246" s="145" t="s">
        <v>40956</v>
      </c>
      <c r="G15246" s="145" t="s">
        <v>17407</v>
      </c>
      <c r="H15246" s="145" t="s">
        <v>1169</v>
      </c>
      <c r="I15246" s="11" t="s">
        <v>997</v>
      </c>
      <c r="J15246" s="11" t="s">
        <v>43949</v>
      </c>
      <c r="K15246" s="11" t="s">
        <v>1166</v>
      </c>
    </row>
    <row r="15247" spans="1:11" ht="16.5" x14ac:dyDescent="0.15">
      <c r="A15247" s="145" t="s">
        <v>40957</v>
      </c>
      <c r="B15247" s="32" t="s">
        <v>13141</v>
      </c>
      <c r="C15247" s="32" t="s">
        <v>15983</v>
      </c>
      <c r="D15247" s="32" t="s">
        <v>997</v>
      </c>
      <c r="E15247" s="145" t="s">
        <v>17405</v>
      </c>
      <c r="F15247" s="145" t="s">
        <v>40958</v>
      </c>
      <c r="G15247" s="145" t="s">
        <v>17407</v>
      </c>
      <c r="H15247" s="145" t="s">
        <v>1169</v>
      </c>
      <c r="I15247" s="11" t="s">
        <v>997</v>
      </c>
      <c r="J15247" s="11" t="s">
        <v>43949</v>
      </c>
      <c r="K15247" s="11" t="s">
        <v>1166</v>
      </c>
    </row>
    <row r="15248" spans="1:11" ht="16.5" x14ac:dyDescent="0.15">
      <c r="A15248" s="145" t="s">
        <v>40959</v>
      </c>
      <c r="B15248" s="32" t="s">
        <v>16131</v>
      </c>
      <c r="C15248" s="32" t="s">
        <v>15983</v>
      </c>
      <c r="D15248" s="32" t="s">
        <v>997</v>
      </c>
      <c r="E15248" s="145" t="s">
        <v>17405</v>
      </c>
      <c r="F15248" s="145" t="s">
        <v>40960</v>
      </c>
      <c r="G15248" s="145" t="s">
        <v>17407</v>
      </c>
      <c r="H15248" s="145" t="s">
        <v>1169</v>
      </c>
      <c r="I15248" s="11" t="s">
        <v>997</v>
      </c>
      <c r="J15248" s="11" t="s">
        <v>43949</v>
      </c>
      <c r="K15248" s="11" t="s">
        <v>1166</v>
      </c>
    </row>
    <row r="15249" spans="1:11" ht="16.5" x14ac:dyDescent="0.15">
      <c r="A15249" s="145" t="s">
        <v>40961</v>
      </c>
      <c r="B15249" s="32" t="s">
        <v>16132</v>
      </c>
      <c r="C15249" s="32" t="s">
        <v>15983</v>
      </c>
      <c r="D15249" s="32" t="s">
        <v>997</v>
      </c>
      <c r="E15249" s="145" t="s">
        <v>17405</v>
      </c>
      <c r="F15249" s="145" t="s">
        <v>40962</v>
      </c>
      <c r="G15249" s="145" t="s">
        <v>17407</v>
      </c>
      <c r="H15249" s="145" t="s">
        <v>1169</v>
      </c>
      <c r="I15249" s="11" t="s">
        <v>997</v>
      </c>
      <c r="J15249" s="11" t="s">
        <v>43949</v>
      </c>
      <c r="K15249" s="11" t="s">
        <v>1166</v>
      </c>
    </row>
    <row r="15250" spans="1:11" ht="16.5" x14ac:dyDescent="0.15">
      <c r="A15250" s="145" t="s">
        <v>40963</v>
      </c>
      <c r="B15250" s="32" t="s">
        <v>16133</v>
      </c>
      <c r="C15250" s="32" t="s">
        <v>15983</v>
      </c>
      <c r="D15250" s="32" t="s">
        <v>997</v>
      </c>
      <c r="E15250" s="145" t="s">
        <v>17405</v>
      </c>
      <c r="F15250" s="145" t="s">
        <v>40964</v>
      </c>
      <c r="G15250" s="145" t="s">
        <v>17407</v>
      </c>
      <c r="H15250" s="145" t="s">
        <v>1169</v>
      </c>
      <c r="I15250" s="11" t="s">
        <v>997</v>
      </c>
      <c r="J15250" s="11" t="s">
        <v>43949</v>
      </c>
      <c r="K15250" s="11" t="s">
        <v>1166</v>
      </c>
    </row>
    <row r="15251" spans="1:11" ht="16.5" x14ac:dyDescent="0.15">
      <c r="A15251" s="145" t="s">
        <v>40965</v>
      </c>
      <c r="B15251" s="32" t="s">
        <v>8599</v>
      </c>
      <c r="C15251" s="32" t="s">
        <v>8627</v>
      </c>
      <c r="D15251" s="32" t="s">
        <v>997</v>
      </c>
      <c r="E15251" s="145" t="s">
        <v>17405</v>
      </c>
      <c r="F15251" s="145" t="s">
        <v>28790</v>
      </c>
      <c r="G15251" s="145" t="s">
        <v>17407</v>
      </c>
      <c r="H15251" s="145" t="s">
        <v>1169</v>
      </c>
      <c r="I15251" s="11" t="s">
        <v>997</v>
      </c>
      <c r="J15251" s="11" t="s">
        <v>43951</v>
      </c>
      <c r="K15251" s="11" t="s">
        <v>1166</v>
      </c>
    </row>
    <row r="15252" spans="1:11" ht="16.5" x14ac:dyDescent="0.15">
      <c r="A15252" s="145" t="s">
        <v>40966</v>
      </c>
      <c r="B15252" s="32" t="s">
        <v>8638</v>
      </c>
      <c r="C15252" s="32" t="s">
        <v>8627</v>
      </c>
      <c r="D15252" s="32" t="s">
        <v>997</v>
      </c>
      <c r="E15252" s="145" t="s">
        <v>17405</v>
      </c>
      <c r="F15252" s="145" t="s">
        <v>30478</v>
      </c>
      <c r="G15252" s="145" t="s">
        <v>17407</v>
      </c>
      <c r="H15252" s="145" t="s">
        <v>1169</v>
      </c>
      <c r="I15252" s="11" t="s">
        <v>997</v>
      </c>
      <c r="J15252" s="11" t="s">
        <v>43951</v>
      </c>
      <c r="K15252" s="11" t="s">
        <v>1166</v>
      </c>
    </row>
    <row r="15253" spans="1:11" ht="16.5" x14ac:dyDescent="0.15">
      <c r="A15253" s="145" t="s">
        <v>40967</v>
      </c>
      <c r="B15253" s="32" t="s">
        <v>8765</v>
      </c>
      <c r="C15253" s="32" t="s">
        <v>8627</v>
      </c>
      <c r="D15253" s="32" t="s">
        <v>997</v>
      </c>
      <c r="E15253" s="145" t="s">
        <v>17405</v>
      </c>
      <c r="F15253" s="145" t="s">
        <v>29035</v>
      </c>
      <c r="G15253" s="145" t="s">
        <v>17407</v>
      </c>
      <c r="H15253" s="145" t="s">
        <v>1169</v>
      </c>
      <c r="I15253" s="11" t="s">
        <v>997</v>
      </c>
      <c r="J15253" s="11" t="s">
        <v>43951</v>
      </c>
      <c r="K15253" s="11" t="s">
        <v>1166</v>
      </c>
    </row>
    <row r="15254" spans="1:11" ht="16.5" x14ac:dyDescent="0.15">
      <c r="A15254" s="145" t="s">
        <v>40968</v>
      </c>
      <c r="B15254" s="32" t="s">
        <v>8882</v>
      </c>
      <c r="C15254" s="32" t="s">
        <v>8574</v>
      </c>
      <c r="D15254" s="32" t="s">
        <v>997</v>
      </c>
      <c r="E15254" s="145" t="s">
        <v>17405</v>
      </c>
      <c r="F15254" s="145" t="s">
        <v>997</v>
      </c>
      <c r="G15254" s="145" t="s">
        <v>17454</v>
      </c>
      <c r="H15254" s="145" t="s">
        <v>1169</v>
      </c>
      <c r="I15254" s="11" t="s">
        <v>1166</v>
      </c>
      <c r="J15254" s="11" t="s">
        <v>43951</v>
      </c>
      <c r="K15254" s="11" t="s">
        <v>1166</v>
      </c>
    </row>
    <row r="15255" spans="1:11" ht="16.5" x14ac:dyDescent="0.15">
      <c r="A15255" s="145" t="s">
        <v>40969</v>
      </c>
      <c r="B15255" s="32" t="s">
        <v>8882</v>
      </c>
      <c r="C15255" s="32" t="s">
        <v>8582</v>
      </c>
      <c r="D15255" s="32" t="s">
        <v>997</v>
      </c>
      <c r="E15255" s="145" t="s">
        <v>17405</v>
      </c>
      <c r="F15255" s="145" t="s">
        <v>997</v>
      </c>
      <c r="G15255" s="145" t="s">
        <v>17454</v>
      </c>
      <c r="H15255" s="145" t="s">
        <v>1169</v>
      </c>
      <c r="I15255" s="11" t="s">
        <v>1166</v>
      </c>
      <c r="J15255" s="11" t="s">
        <v>43951</v>
      </c>
      <c r="K15255" s="11" t="s">
        <v>1166</v>
      </c>
    </row>
    <row r="15256" spans="1:11" ht="16.5" x14ac:dyDescent="0.15">
      <c r="A15256" s="145" t="s">
        <v>40970</v>
      </c>
      <c r="B15256" s="32" t="s">
        <v>8955</v>
      </c>
      <c r="C15256" s="32" t="s">
        <v>8574</v>
      </c>
      <c r="D15256" s="32" t="s">
        <v>997</v>
      </c>
      <c r="E15256" s="145" t="s">
        <v>17405</v>
      </c>
      <c r="F15256" s="145" t="s">
        <v>997</v>
      </c>
      <c r="G15256" s="145" t="s">
        <v>17454</v>
      </c>
      <c r="H15256" s="145" t="s">
        <v>1169</v>
      </c>
      <c r="I15256" s="11" t="s">
        <v>1166</v>
      </c>
      <c r="J15256" s="11" t="s">
        <v>43951</v>
      </c>
      <c r="K15256" s="11" t="s">
        <v>1166</v>
      </c>
    </row>
    <row r="15257" spans="1:11" ht="16.5" x14ac:dyDescent="0.15">
      <c r="A15257" s="145" t="s">
        <v>40971</v>
      </c>
      <c r="B15257" s="32" t="s">
        <v>8604</v>
      </c>
      <c r="C15257" s="32" t="s">
        <v>8574</v>
      </c>
      <c r="D15257" s="32" t="s">
        <v>997</v>
      </c>
      <c r="E15257" s="145" t="s">
        <v>17405</v>
      </c>
      <c r="F15257" s="145" t="s">
        <v>997</v>
      </c>
      <c r="G15257" s="145" t="s">
        <v>17454</v>
      </c>
      <c r="H15257" s="145" t="s">
        <v>1169</v>
      </c>
      <c r="I15257" s="11" t="s">
        <v>1166</v>
      </c>
      <c r="J15257" s="11" t="s">
        <v>43951</v>
      </c>
      <c r="K15257" s="11" t="s">
        <v>1166</v>
      </c>
    </row>
    <row r="15258" spans="1:11" ht="16.5" x14ac:dyDescent="0.15">
      <c r="A15258" s="145" t="s">
        <v>40972</v>
      </c>
      <c r="B15258" s="32" t="s">
        <v>8941</v>
      </c>
      <c r="C15258" s="32" t="s">
        <v>8574</v>
      </c>
      <c r="D15258" s="32" t="s">
        <v>997</v>
      </c>
      <c r="E15258" s="145" t="s">
        <v>17405</v>
      </c>
      <c r="F15258" s="145" t="s">
        <v>997</v>
      </c>
      <c r="G15258" s="145" t="s">
        <v>17454</v>
      </c>
      <c r="H15258" s="145" t="s">
        <v>1169</v>
      </c>
      <c r="I15258" s="11" t="s">
        <v>1166</v>
      </c>
      <c r="J15258" s="11" t="s">
        <v>43951</v>
      </c>
      <c r="K15258" s="11" t="s">
        <v>1166</v>
      </c>
    </row>
    <row r="15259" spans="1:11" ht="16.5" x14ac:dyDescent="0.15">
      <c r="A15259" s="145" t="s">
        <v>40973</v>
      </c>
      <c r="B15259" s="32" t="s">
        <v>8941</v>
      </c>
      <c r="C15259" s="32" t="s">
        <v>8582</v>
      </c>
      <c r="D15259" s="32" t="s">
        <v>997</v>
      </c>
      <c r="E15259" s="145" t="s">
        <v>17405</v>
      </c>
      <c r="F15259" s="145" t="s">
        <v>997</v>
      </c>
      <c r="G15259" s="145" t="s">
        <v>17454</v>
      </c>
      <c r="H15259" s="145" t="s">
        <v>1169</v>
      </c>
      <c r="I15259" s="11" t="s">
        <v>1166</v>
      </c>
      <c r="J15259" s="11" t="s">
        <v>43951</v>
      </c>
      <c r="K15259" s="11" t="s">
        <v>1166</v>
      </c>
    </row>
    <row r="15260" spans="1:11" ht="16.5" x14ac:dyDescent="0.15">
      <c r="A15260" s="145" t="s">
        <v>40974</v>
      </c>
      <c r="B15260" s="32" t="s">
        <v>8570</v>
      </c>
      <c r="C15260" s="32" t="s">
        <v>8582</v>
      </c>
      <c r="D15260" s="32" t="s">
        <v>997</v>
      </c>
      <c r="E15260" s="145" t="s">
        <v>17405</v>
      </c>
      <c r="F15260" s="145" t="s">
        <v>997</v>
      </c>
      <c r="G15260" s="145" t="s">
        <v>17454</v>
      </c>
      <c r="H15260" s="145" t="s">
        <v>1169</v>
      </c>
      <c r="I15260" s="11" t="s">
        <v>1166</v>
      </c>
      <c r="J15260" s="11" t="s">
        <v>43951</v>
      </c>
      <c r="K15260" s="11" t="s">
        <v>1166</v>
      </c>
    </row>
    <row r="15261" spans="1:11" ht="16.5" x14ac:dyDescent="0.15">
      <c r="A15261" s="145" t="s">
        <v>40975</v>
      </c>
      <c r="B15261" s="32" t="s">
        <v>8645</v>
      </c>
      <c r="C15261" s="32" t="s">
        <v>8574</v>
      </c>
      <c r="D15261" s="32" t="s">
        <v>997</v>
      </c>
      <c r="E15261" s="145" t="s">
        <v>17405</v>
      </c>
      <c r="F15261" s="145" t="s">
        <v>997</v>
      </c>
      <c r="G15261" s="145" t="s">
        <v>17454</v>
      </c>
      <c r="H15261" s="145" t="s">
        <v>1169</v>
      </c>
      <c r="I15261" s="11" t="s">
        <v>1166</v>
      </c>
      <c r="J15261" s="11" t="s">
        <v>43951</v>
      </c>
      <c r="K15261" s="11" t="s">
        <v>1166</v>
      </c>
    </row>
    <row r="15262" spans="1:11" ht="16.5" x14ac:dyDescent="0.15">
      <c r="A15262" s="145" t="s">
        <v>40976</v>
      </c>
      <c r="B15262" s="32" t="s">
        <v>8580</v>
      </c>
      <c r="C15262" s="32" t="s">
        <v>8574</v>
      </c>
      <c r="D15262" s="32" t="s">
        <v>997</v>
      </c>
      <c r="E15262" s="145" t="s">
        <v>17405</v>
      </c>
      <c r="F15262" s="145" t="s">
        <v>997</v>
      </c>
      <c r="G15262" s="145" t="s">
        <v>17454</v>
      </c>
      <c r="H15262" s="145" t="s">
        <v>1169</v>
      </c>
      <c r="I15262" s="11" t="s">
        <v>1166</v>
      </c>
      <c r="J15262" s="11" t="s">
        <v>43951</v>
      </c>
      <c r="K15262" s="11" t="s">
        <v>1166</v>
      </c>
    </row>
    <row r="15263" spans="1:11" ht="16.5" x14ac:dyDescent="0.15">
      <c r="A15263" s="145" t="s">
        <v>40977</v>
      </c>
      <c r="B15263" s="32" t="s">
        <v>8580</v>
      </c>
      <c r="C15263" s="32" t="s">
        <v>8578</v>
      </c>
      <c r="D15263" s="32" t="s">
        <v>997</v>
      </c>
      <c r="E15263" s="145" t="s">
        <v>17405</v>
      </c>
      <c r="F15263" s="145" t="s">
        <v>997</v>
      </c>
      <c r="G15263" s="145" t="s">
        <v>17454</v>
      </c>
      <c r="H15263" s="145" t="s">
        <v>1169</v>
      </c>
      <c r="I15263" s="11" t="s">
        <v>1166</v>
      </c>
      <c r="J15263" s="11" t="s">
        <v>43951</v>
      </c>
      <c r="K15263" s="11" t="s">
        <v>1166</v>
      </c>
    </row>
    <row r="15264" spans="1:11" ht="16.5" x14ac:dyDescent="0.15">
      <c r="A15264" s="145" t="s">
        <v>40978</v>
      </c>
      <c r="B15264" s="32" t="s">
        <v>8580</v>
      </c>
      <c r="C15264" s="32" t="s">
        <v>8582</v>
      </c>
      <c r="D15264" s="32" t="s">
        <v>997</v>
      </c>
      <c r="E15264" s="145" t="s">
        <v>17405</v>
      </c>
      <c r="F15264" s="145" t="s">
        <v>997</v>
      </c>
      <c r="G15264" s="145" t="s">
        <v>17454</v>
      </c>
      <c r="H15264" s="145" t="s">
        <v>1169</v>
      </c>
      <c r="I15264" s="11" t="s">
        <v>1166</v>
      </c>
      <c r="J15264" s="11" t="s">
        <v>43951</v>
      </c>
      <c r="K15264" s="11" t="s">
        <v>1166</v>
      </c>
    </row>
    <row r="15265" spans="1:11" ht="16.5" x14ac:dyDescent="0.15">
      <c r="A15265" s="145" t="s">
        <v>40979</v>
      </c>
      <c r="B15265" s="32" t="s">
        <v>8621</v>
      </c>
      <c r="C15265" s="32" t="s">
        <v>8574</v>
      </c>
      <c r="D15265" s="32" t="s">
        <v>997</v>
      </c>
      <c r="E15265" s="145" t="s">
        <v>17405</v>
      </c>
      <c r="F15265" s="145" t="s">
        <v>997</v>
      </c>
      <c r="G15265" s="145" t="s">
        <v>17454</v>
      </c>
      <c r="H15265" s="145" t="s">
        <v>1169</v>
      </c>
      <c r="I15265" s="11" t="s">
        <v>1166</v>
      </c>
      <c r="J15265" s="11" t="s">
        <v>43951</v>
      </c>
      <c r="K15265" s="11" t="s">
        <v>1166</v>
      </c>
    </row>
    <row r="15266" spans="1:11" ht="16.5" x14ac:dyDescent="0.15">
      <c r="A15266" s="145" t="s">
        <v>40980</v>
      </c>
      <c r="B15266" s="32" t="s">
        <v>8570</v>
      </c>
      <c r="C15266" s="32" t="s">
        <v>8574</v>
      </c>
      <c r="D15266" s="32" t="s">
        <v>997</v>
      </c>
      <c r="E15266" s="145" t="s">
        <v>17405</v>
      </c>
      <c r="F15266" s="145" t="s">
        <v>997</v>
      </c>
      <c r="G15266" s="145" t="s">
        <v>17454</v>
      </c>
      <c r="H15266" s="145" t="s">
        <v>1169</v>
      </c>
      <c r="I15266" s="11" t="s">
        <v>1166</v>
      </c>
      <c r="J15266" s="11" t="s">
        <v>43951</v>
      </c>
      <c r="K15266" s="11" t="s">
        <v>1166</v>
      </c>
    </row>
    <row r="15267" spans="1:11" ht="16.5" x14ac:dyDescent="0.15">
      <c r="A15267" s="145" t="s">
        <v>40981</v>
      </c>
      <c r="B15267" s="32" t="s">
        <v>8570</v>
      </c>
      <c r="C15267" s="32" t="s">
        <v>8578</v>
      </c>
      <c r="D15267" s="32" t="s">
        <v>997</v>
      </c>
      <c r="E15267" s="145" t="s">
        <v>17405</v>
      </c>
      <c r="F15267" s="145" t="s">
        <v>997</v>
      </c>
      <c r="G15267" s="145" t="s">
        <v>17454</v>
      </c>
      <c r="H15267" s="145" t="s">
        <v>1169</v>
      </c>
      <c r="I15267" s="11" t="s">
        <v>1166</v>
      </c>
      <c r="J15267" s="11" t="s">
        <v>43951</v>
      </c>
      <c r="K15267" s="11" t="s">
        <v>1166</v>
      </c>
    </row>
    <row r="15268" spans="1:11" ht="16.5" x14ac:dyDescent="0.15">
      <c r="A15268" s="145" t="s">
        <v>40982</v>
      </c>
      <c r="B15268" s="32" t="s">
        <v>13216</v>
      </c>
      <c r="C15268" s="32" t="s">
        <v>4044</v>
      </c>
      <c r="D15268" s="32" t="s">
        <v>997</v>
      </c>
      <c r="E15268" s="145" t="s">
        <v>17405</v>
      </c>
      <c r="F15268" s="145" t="s">
        <v>33601</v>
      </c>
      <c r="G15268" s="145" t="s">
        <v>17407</v>
      </c>
      <c r="H15268" s="145" t="s">
        <v>1169</v>
      </c>
      <c r="I15268" s="11" t="s">
        <v>997</v>
      </c>
      <c r="J15268" s="11" t="s">
        <v>43952</v>
      </c>
      <c r="K15268" s="11" t="s">
        <v>1166</v>
      </c>
    </row>
    <row r="15269" spans="1:11" ht="16.5" x14ac:dyDescent="0.15">
      <c r="A15269" s="145" t="s">
        <v>40983</v>
      </c>
      <c r="B15269" s="32" t="s">
        <v>8570</v>
      </c>
      <c r="C15269" s="32" t="s">
        <v>8571</v>
      </c>
      <c r="D15269" s="32" t="s">
        <v>997</v>
      </c>
      <c r="E15269" s="145" t="s">
        <v>17405</v>
      </c>
      <c r="F15269" s="145" t="s">
        <v>997</v>
      </c>
      <c r="G15269" s="145" t="s">
        <v>17454</v>
      </c>
      <c r="H15269" s="145" t="s">
        <v>1169</v>
      </c>
      <c r="I15269" s="11" t="s">
        <v>1166</v>
      </c>
      <c r="J15269" s="11" t="s">
        <v>43951</v>
      </c>
      <c r="K15269" s="11" t="s">
        <v>1166</v>
      </c>
    </row>
    <row r="15270" spans="1:11" ht="16.5" x14ac:dyDescent="0.15">
      <c r="A15270" s="145" t="s">
        <v>12</v>
      </c>
      <c r="B15270" s="32" t="s">
        <v>13</v>
      </c>
      <c r="C15270" s="32" t="s">
        <v>301</v>
      </c>
      <c r="D15270" s="32" t="s">
        <v>997</v>
      </c>
      <c r="E15270" s="145" t="s">
        <v>304</v>
      </c>
      <c r="F15270" s="145" t="s">
        <v>997</v>
      </c>
      <c r="G15270" s="145" t="s">
        <v>17548</v>
      </c>
      <c r="H15270" s="145" t="s">
        <v>1285</v>
      </c>
      <c r="I15270" s="11" t="s">
        <v>1166</v>
      </c>
      <c r="J15270" s="11" t="s">
        <v>43952</v>
      </c>
      <c r="K15270" s="11" t="s">
        <v>1166</v>
      </c>
    </row>
    <row r="15271" spans="1:11" ht="16.5" x14ac:dyDescent="0.15">
      <c r="A15271" s="145" t="s">
        <v>40984</v>
      </c>
      <c r="B15271" s="32" t="s">
        <v>8619</v>
      </c>
      <c r="C15271" s="32" t="s">
        <v>8574</v>
      </c>
      <c r="D15271" s="32" t="s">
        <v>997</v>
      </c>
      <c r="E15271" s="145" t="s">
        <v>17405</v>
      </c>
      <c r="F15271" s="145" t="s">
        <v>997</v>
      </c>
      <c r="G15271" s="145" t="s">
        <v>17454</v>
      </c>
      <c r="H15271" s="145" t="s">
        <v>1169</v>
      </c>
      <c r="I15271" s="11" t="s">
        <v>1166</v>
      </c>
      <c r="J15271" s="11" t="s">
        <v>43951</v>
      </c>
      <c r="K15271" s="11" t="s">
        <v>1166</v>
      </c>
    </row>
    <row r="15272" spans="1:11" ht="16.5" x14ac:dyDescent="0.15">
      <c r="A15272" s="145" t="s">
        <v>573</v>
      </c>
      <c r="B15272" s="32" t="s">
        <v>562</v>
      </c>
      <c r="C15272" s="32" t="s">
        <v>301</v>
      </c>
      <c r="D15272" s="32" t="s">
        <v>997</v>
      </c>
      <c r="E15272" s="145" t="s">
        <v>304</v>
      </c>
      <c r="F15272" s="145" t="s">
        <v>997</v>
      </c>
      <c r="G15272" s="145" t="s">
        <v>17549</v>
      </c>
      <c r="H15272" s="145" t="s">
        <v>1285</v>
      </c>
      <c r="I15272" s="11" t="s">
        <v>1166</v>
      </c>
      <c r="J15272" s="11" t="s">
        <v>43952</v>
      </c>
      <c r="K15272" s="11" t="s">
        <v>1166</v>
      </c>
    </row>
    <row r="15273" spans="1:11" ht="16.5" x14ac:dyDescent="0.15">
      <c r="A15273" s="145" t="s">
        <v>40985</v>
      </c>
      <c r="B15273" s="32" t="s">
        <v>8607</v>
      </c>
      <c r="C15273" s="32" t="s">
        <v>8578</v>
      </c>
      <c r="D15273" s="32" t="s">
        <v>997</v>
      </c>
      <c r="E15273" s="145" t="s">
        <v>17405</v>
      </c>
      <c r="F15273" s="145" t="s">
        <v>997</v>
      </c>
      <c r="G15273" s="145" t="s">
        <v>17454</v>
      </c>
      <c r="H15273" s="145" t="s">
        <v>1169</v>
      </c>
      <c r="I15273" s="11" t="s">
        <v>1166</v>
      </c>
      <c r="J15273" s="11" t="s">
        <v>43951</v>
      </c>
      <c r="K15273" s="11" t="s">
        <v>1166</v>
      </c>
    </row>
    <row r="15274" spans="1:11" ht="16.5" x14ac:dyDescent="0.15">
      <c r="A15274" s="145" t="s">
        <v>40986</v>
      </c>
      <c r="B15274" s="32" t="s">
        <v>16134</v>
      </c>
      <c r="C15274" s="32" t="s">
        <v>1174</v>
      </c>
      <c r="D15274" s="32" t="s">
        <v>16135</v>
      </c>
      <c r="E15274" s="145" t="s">
        <v>17405</v>
      </c>
      <c r="F15274" s="145" t="s">
        <v>40260</v>
      </c>
      <c r="G15274" s="145" t="s">
        <v>17407</v>
      </c>
      <c r="H15274" s="145" t="s">
        <v>1169</v>
      </c>
      <c r="I15274" s="11" t="s">
        <v>997</v>
      </c>
      <c r="J15274" s="11" t="s">
        <v>43953</v>
      </c>
      <c r="K15274" s="11" t="s">
        <v>1166</v>
      </c>
    </row>
    <row r="15275" spans="1:11" ht="16.5" x14ac:dyDescent="0.15">
      <c r="A15275" s="145" t="s">
        <v>40987</v>
      </c>
      <c r="B15275" s="32" t="s">
        <v>12962</v>
      </c>
      <c r="C15275" s="32" t="s">
        <v>8578</v>
      </c>
      <c r="D15275" s="32" t="s">
        <v>525</v>
      </c>
      <c r="E15275" s="145" t="s">
        <v>17405</v>
      </c>
      <c r="F15275" s="145" t="s">
        <v>997</v>
      </c>
      <c r="G15275" s="145" t="s">
        <v>17454</v>
      </c>
      <c r="H15275" s="145" t="s">
        <v>1169</v>
      </c>
      <c r="I15275" s="11" t="s">
        <v>1166</v>
      </c>
      <c r="J15275" s="11" t="s">
        <v>43951</v>
      </c>
      <c r="K15275" s="11" t="s">
        <v>1166</v>
      </c>
    </row>
    <row r="15276" spans="1:11" ht="16.5" x14ac:dyDescent="0.15">
      <c r="A15276" s="145" t="s">
        <v>40988</v>
      </c>
      <c r="B15276" s="32" t="s">
        <v>16136</v>
      </c>
      <c r="C15276" s="32" t="s">
        <v>1174</v>
      </c>
      <c r="D15276" s="32" t="s">
        <v>997</v>
      </c>
      <c r="E15276" s="145" t="s">
        <v>17405</v>
      </c>
      <c r="F15276" s="145" t="s">
        <v>40989</v>
      </c>
      <c r="G15276" s="145" t="s">
        <v>17407</v>
      </c>
      <c r="H15276" s="145" t="s">
        <v>1169</v>
      </c>
      <c r="I15276" s="11" t="s">
        <v>997</v>
      </c>
      <c r="J15276" s="11" t="s">
        <v>43953</v>
      </c>
      <c r="K15276" s="11" t="s">
        <v>1166</v>
      </c>
    </row>
    <row r="15277" spans="1:11" ht="16.5" x14ac:dyDescent="0.15">
      <c r="A15277" s="145" t="s">
        <v>40990</v>
      </c>
      <c r="B15277" s="32" t="s">
        <v>12962</v>
      </c>
      <c r="C15277" s="32" t="s">
        <v>14626</v>
      </c>
      <c r="D15277" s="32" t="s">
        <v>525</v>
      </c>
      <c r="E15277" s="145" t="s">
        <v>17405</v>
      </c>
      <c r="F15277" s="145" t="s">
        <v>997</v>
      </c>
      <c r="G15277" s="145" t="s">
        <v>17454</v>
      </c>
      <c r="H15277" s="145" t="s">
        <v>1169</v>
      </c>
      <c r="I15277" s="11" t="s">
        <v>1166</v>
      </c>
      <c r="J15277" s="11" t="s">
        <v>43951</v>
      </c>
      <c r="K15277" s="11" t="s">
        <v>1166</v>
      </c>
    </row>
    <row r="15278" spans="1:11" ht="16.5" x14ac:dyDescent="0.15">
      <c r="A15278" s="145" t="s">
        <v>40991</v>
      </c>
      <c r="B15278" s="32" t="s">
        <v>16137</v>
      </c>
      <c r="C15278" s="32" t="s">
        <v>300</v>
      </c>
      <c r="D15278" s="32" t="s">
        <v>997</v>
      </c>
      <c r="E15278" s="145" t="s">
        <v>17581</v>
      </c>
      <c r="F15278" s="145" t="s">
        <v>40992</v>
      </c>
      <c r="G15278" s="145" t="s">
        <v>17407</v>
      </c>
      <c r="H15278" s="145" t="s">
        <v>1169</v>
      </c>
      <c r="I15278" s="11" t="s">
        <v>997</v>
      </c>
      <c r="J15278" s="11" t="s">
        <v>43954</v>
      </c>
      <c r="K15278" s="11" t="s">
        <v>1166</v>
      </c>
    </row>
    <row r="15279" spans="1:11" ht="16.5" x14ac:dyDescent="0.15">
      <c r="A15279" s="145" t="s">
        <v>40993</v>
      </c>
      <c r="B15279" s="32" t="s">
        <v>14631</v>
      </c>
      <c r="C15279" s="32" t="s">
        <v>8578</v>
      </c>
      <c r="D15279" s="32" t="s">
        <v>553</v>
      </c>
      <c r="E15279" s="145" t="s">
        <v>17405</v>
      </c>
      <c r="F15279" s="145" t="s">
        <v>997</v>
      </c>
      <c r="G15279" s="145" t="s">
        <v>17454</v>
      </c>
      <c r="H15279" s="145" t="s">
        <v>1169</v>
      </c>
      <c r="I15279" s="11" t="s">
        <v>1166</v>
      </c>
      <c r="J15279" s="11" t="s">
        <v>43951</v>
      </c>
      <c r="K15279" s="11" t="s">
        <v>1166</v>
      </c>
    </row>
    <row r="15280" spans="1:11" ht="16.5" x14ac:dyDescent="0.15">
      <c r="A15280" s="145" t="s">
        <v>40994</v>
      </c>
      <c r="B15280" s="32" t="s">
        <v>16138</v>
      </c>
      <c r="C15280" s="32" t="s">
        <v>16139</v>
      </c>
      <c r="D15280" s="32" t="s">
        <v>997</v>
      </c>
      <c r="E15280" s="145" t="s">
        <v>17405</v>
      </c>
      <c r="F15280" s="145" t="s">
        <v>40995</v>
      </c>
      <c r="G15280" s="145" t="s">
        <v>17565</v>
      </c>
      <c r="H15280" s="145" t="s">
        <v>1169</v>
      </c>
      <c r="I15280" s="11" t="s">
        <v>997</v>
      </c>
      <c r="J15280" s="11" t="s">
        <v>43954</v>
      </c>
      <c r="K15280" s="11" t="s">
        <v>1166</v>
      </c>
    </row>
    <row r="15281" spans="1:11" ht="16.5" x14ac:dyDescent="0.15">
      <c r="A15281" s="145" t="s">
        <v>40996</v>
      </c>
      <c r="B15281" s="32" t="s">
        <v>8941</v>
      </c>
      <c r="C15281" s="32" t="s">
        <v>8571</v>
      </c>
      <c r="D15281" s="32" t="s">
        <v>997</v>
      </c>
      <c r="E15281" s="145" t="s">
        <v>17405</v>
      </c>
      <c r="F15281" s="145" t="s">
        <v>997</v>
      </c>
      <c r="G15281" s="145" t="s">
        <v>17454</v>
      </c>
      <c r="H15281" s="145" t="s">
        <v>1169</v>
      </c>
      <c r="I15281" s="11" t="s">
        <v>1166</v>
      </c>
      <c r="J15281" s="11" t="s">
        <v>43951</v>
      </c>
      <c r="K15281" s="11" t="s">
        <v>1166</v>
      </c>
    </row>
    <row r="15282" spans="1:11" ht="16.5" x14ac:dyDescent="0.15">
      <c r="A15282" s="145" t="s">
        <v>40997</v>
      </c>
      <c r="B15282" s="32" t="s">
        <v>16140</v>
      </c>
      <c r="C15282" s="32" t="s">
        <v>16139</v>
      </c>
      <c r="D15282" s="32" t="s">
        <v>997</v>
      </c>
      <c r="E15282" s="145" t="s">
        <v>17405</v>
      </c>
      <c r="F15282" s="145" t="s">
        <v>40998</v>
      </c>
      <c r="G15282" s="145" t="s">
        <v>17565</v>
      </c>
      <c r="H15282" s="145" t="s">
        <v>1169</v>
      </c>
      <c r="I15282" s="11" t="s">
        <v>997</v>
      </c>
      <c r="J15282" s="11" t="s">
        <v>43954</v>
      </c>
      <c r="K15282" s="11" t="s">
        <v>1166</v>
      </c>
    </row>
    <row r="15283" spans="1:11" ht="16.5" x14ac:dyDescent="0.15">
      <c r="A15283" s="145" t="s">
        <v>40999</v>
      </c>
      <c r="B15283" s="32" t="s">
        <v>12962</v>
      </c>
      <c r="C15283" s="32" t="s">
        <v>8571</v>
      </c>
      <c r="D15283" s="32" t="s">
        <v>525</v>
      </c>
      <c r="E15283" s="145" t="s">
        <v>17405</v>
      </c>
      <c r="F15283" s="145" t="s">
        <v>997</v>
      </c>
      <c r="G15283" s="145" t="s">
        <v>17454</v>
      </c>
      <c r="H15283" s="145" t="s">
        <v>1169</v>
      </c>
      <c r="I15283" s="11" t="s">
        <v>1166</v>
      </c>
      <c r="J15283" s="11" t="s">
        <v>43951</v>
      </c>
      <c r="K15283" s="11" t="s">
        <v>1166</v>
      </c>
    </row>
    <row r="15284" spans="1:11" ht="16.5" x14ac:dyDescent="0.15">
      <c r="A15284" s="145" t="s">
        <v>41000</v>
      </c>
      <c r="B15284" s="32" t="s">
        <v>8778</v>
      </c>
      <c r="C15284" s="32" t="s">
        <v>8574</v>
      </c>
      <c r="D15284" s="32" t="s">
        <v>997</v>
      </c>
      <c r="E15284" s="145" t="s">
        <v>17405</v>
      </c>
      <c r="F15284" s="145" t="s">
        <v>997</v>
      </c>
      <c r="G15284" s="145" t="s">
        <v>17454</v>
      </c>
      <c r="H15284" s="145" t="s">
        <v>1169</v>
      </c>
      <c r="I15284" s="11" t="s">
        <v>1166</v>
      </c>
      <c r="J15284" s="11" t="s">
        <v>43951</v>
      </c>
      <c r="K15284" s="11" t="s">
        <v>1166</v>
      </c>
    </row>
    <row r="15285" spans="1:11" ht="16.5" x14ac:dyDescent="0.15">
      <c r="A15285" s="145" t="s">
        <v>41001</v>
      </c>
      <c r="B15285" s="32" t="s">
        <v>13116</v>
      </c>
      <c r="C15285" s="32" t="s">
        <v>8574</v>
      </c>
      <c r="D15285" s="32" t="s">
        <v>997</v>
      </c>
      <c r="E15285" s="145" t="s">
        <v>17405</v>
      </c>
      <c r="F15285" s="145" t="s">
        <v>997</v>
      </c>
      <c r="G15285" s="145" t="s">
        <v>17454</v>
      </c>
      <c r="H15285" s="145" t="s">
        <v>1169</v>
      </c>
      <c r="I15285" s="11" t="s">
        <v>1166</v>
      </c>
      <c r="J15285" s="11" t="s">
        <v>43951</v>
      </c>
      <c r="K15285" s="11" t="s">
        <v>1166</v>
      </c>
    </row>
    <row r="15286" spans="1:11" ht="16.5" x14ac:dyDescent="0.15">
      <c r="A15286" s="145" t="s">
        <v>41002</v>
      </c>
      <c r="B15286" s="32" t="s">
        <v>14640</v>
      </c>
      <c r="C15286" s="32" t="s">
        <v>8574</v>
      </c>
      <c r="D15286" s="32" t="s">
        <v>997</v>
      </c>
      <c r="E15286" s="145" t="s">
        <v>17405</v>
      </c>
      <c r="F15286" s="145" t="s">
        <v>997</v>
      </c>
      <c r="G15286" s="145" t="s">
        <v>17454</v>
      </c>
      <c r="H15286" s="145" t="s">
        <v>1169</v>
      </c>
      <c r="I15286" s="11" t="s">
        <v>1166</v>
      </c>
      <c r="J15286" s="11" t="s">
        <v>43951</v>
      </c>
      <c r="K15286" s="11" t="s">
        <v>1166</v>
      </c>
    </row>
    <row r="15287" spans="1:11" ht="16.5" x14ac:dyDescent="0.15">
      <c r="A15287" s="145" t="s">
        <v>41003</v>
      </c>
      <c r="B15287" s="32" t="s">
        <v>14742</v>
      </c>
      <c r="C15287" s="32" t="s">
        <v>8574</v>
      </c>
      <c r="D15287" s="32" t="s">
        <v>529</v>
      </c>
      <c r="E15287" s="145" t="s">
        <v>17405</v>
      </c>
      <c r="F15287" s="145" t="s">
        <v>997</v>
      </c>
      <c r="G15287" s="145" t="s">
        <v>17454</v>
      </c>
      <c r="H15287" s="145" t="s">
        <v>1169</v>
      </c>
      <c r="I15287" s="11" t="s">
        <v>1166</v>
      </c>
      <c r="J15287" s="11" t="s">
        <v>43951</v>
      </c>
      <c r="K15287" s="11" t="s">
        <v>1166</v>
      </c>
    </row>
    <row r="15288" spans="1:11" ht="16.5" x14ac:dyDescent="0.15">
      <c r="A15288" s="145" t="s">
        <v>41004</v>
      </c>
      <c r="B15288" s="32" t="s">
        <v>15948</v>
      </c>
      <c r="C15288" s="32" t="s">
        <v>14778</v>
      </c>
      <c r="D15288" s="32" t="s">
        <v>529</v>
      </c>
      <c r="E15288" s="145" t="s">
        <v>17405</v>
      </c>
      <c r="F15288" s="145" t="s">
        <v>997</v>
      </c>
      <c r="G15288" s="145" t="s">
        <v>17454</v>
      </c>
      <c r="H15288" s="145" t="s">
        <v>1169</v>
      </c>
      <c r="I15288" s="11" t="s">
        <v>1166</v>
      </c>
      <c r="J15288" s="11" t="s">
        <v>43951</v>
      </c>
      <c r="K15288" s="11" t="s">
        <v>1166</v>
      </c>
    </row>
    <row r="15289" spans="1:11" ht="16.5" x14ac:dyDescent="0.15">
      <c r="A15289" s="145" t="s">
        <v>41005</v>
      </c>
      <c r="B15289" s="32" t="s">
        <v>16141</v>
      </c>
      <c r="C15289" s="32" t="s">
        <v>16142</v>
      </c>
      <c r="D15289" s="32" t="s">
        <v>997</v>
      </c>
      <c r="E15289" s="145" t="s">
        <v>17405</v>
      </c>
      <c r="F15289" s="145" t="s">
        <v>997</v>
      </c>
      <c r="G15289" s="145" t="s">
        <v>17565</v>
      </c>
      <c r="H15289" s="145" t="s">
        <v>1169</v>
      </c>
      <c r="I15289" s="11" t="s">
        <v>997</v>
      </c>
      <c r="J15289" s="11" t="s">
        <v>43954</v>
      </c>
      <c r="K15289" s="11" t="s">
        <v>1166</v>
      </c>
    </row>
    <row r="15290" spans="1:11" ht="16.5" x14ac:dyDescent="0.15">
      <c r="A15290" s="145" t="s">
        <v>41006</v>
      </c>
      <c r="B15290" s="32" t="s">
        <v>16143</v>
      </c>
      <c r="C15290" s="32" t="s">
        <v>9274</v>
      </c>
      <c r="D15290" s="32" t="s">
        <v>997</v>
      </c>
      <c r="E15290" s="145" t="s">
        <v>17405</v>
      </c>
      <c r="F15290" s="145" t="s">
        <v>35693</v>
      </c>
      <c r="G15290" s="145" t="s">
        <v>17407</v>
      </c>
      <c r="H15290" s="145" t="s">
        <v>1169</v>
      </c>
      <c r="I15290" s="11" t="s">
        <v>997</v>
      </c>
      <c r="J15290" s="11" t="s">
        <v>43955</v>
      </c>
      <c r="K15290" s="11" t="s">
        <v>1166</v>
      </c>
    </row>
    <row r="15291" spans="1:11" ht="16.5" x14ac:dyDescent="0.15">
      <c r="A15291" s="145" t="s">
        <v>41007</v>
      </c>
      <c r="B15291" s="32" t="s">
        <v>16144</v>
      </c>
      <c r="C15291" s="32" t="s">
        <v>300</v>
      </c>
      <c r="D15291" s="32" t="s">
        <v>16145</v>
      </c>
      <c r="E15291" s="145" t="s">
        <v>17590</v>
      </c>
      <c r="F15291" s="145" t="s">
        <v>997</v>
      </c>
      <c r="G15291" s="145" t="s">
        <v>17592</v>
      </c>
      <c r="H15291" s="145" t="s">
        <v>1169</v>
      </c>
      <c r="I15291" s="11" t="s">
        <v>997</v>
      </c>
      <c r="J15291" s="11" t="s">
        <v>43954</v>
      </c>
      <c r="K15291" s="11" t="s">
        <v>1166</v>
      </c>
    </row>
    <row r="15292" spans="1:11" ht="16.5" x14ac:dyDescent="0.15">
      <c r="A15292" s="145" t="s">
        <v>41008</v>
      </c>
      <c r="B15292" s="32" t="s">
        <v>16146</v>
      </c>
      <c r="C15292" s="32" t="s">
        <v>4072</v>
      </c>
      <c r="D15292" s="32" t="s">
        <v>997</v>
      </c>
      <c r="E15292" s="145" t="s">
        <v>17405</v>
      </c>
      <c r="F15292" s="145" t="s">
        <v>41009</v>
      </c>
      <c r="G15292" s="145" t="s">
        <v>17407</v>
      </c>
      <c r="H15292" s="145" t="s">
        <v>1169</v>
      </c>
      <c r="I15292" s="11" t="s">
        <v>997</v>
      </c>
      <c r="J15292" s="11" t="s">
        <v>43955</v>
      </c>
      <c r="K15292" s="11" t="s">
        <v>1166</v>
      </c>
    </row>
    <row r="15293" spans="1:11" ht="16.5" x14ac:dyDescent="0.15">
      <c r="A15293" s="145" t="s">
        <v>41010</v>
      </c>
      <c r="B15293" s="32" t="s">
        <v>16147</v>
      </c>
      <c r="C15293" s="32" t="s">
        <v>300</v>
      </c>
      <c r="D15293" s="32" t="s">
        <v>997</v>
      </c>
      <c r="E15293" s="145" t="s">
        <v>36637</v>
      </c>
      <c r="F15293" s="145" t="s">
        <v>997</v>
      </c>
      <c r="G15293" s="145" t="s">
        <v>17407</v>
      </c>
      <c r="H15293" s="145" t="s">
        <v>1169</v>
      </c>
      <c r="I15293" s="11" t="s">
        <v>997</v>
      </c>
      <c r="J15293" s="11" t="s">
        <v>43956</v>
      </c>
      <c r="K15293" s="11" t="s">
        <v>1166</v>
      </c>
    </row>
    <row r="15294" spans="1:11" ht="16.5" x14ac:dyDescent="0.15">
      <c r="A15294" s="145" t="s">
        <v>41011</v>
      </c>
      <c r="B15294" s="32" t="s">
        <v>16148</v>
      </c>
      <c r="C15294" s="32" t="s">
        <v>300</v>
      </c>
      <c r="D15294" s="32" t="s">
        <v>997</v>
      </c>
      <c r="E15294" s="145" t="s">
        <v>36660</v>
      </c>
      <c r="F15294" s="145" t="s">
        <v>997</v>
      </c>
      <c r="G15294" s="145" t="s">
        <v>17407</v>
      </c>
      <c r="H15294" s="145" t="s">
        <v>1169</v>
      </c>
      <c r="I15294" s="11" t="s">
        <v>997</v>
      </c>
      <c r="J15294" s="11" t="s">
        <v>43956</v>
      </c>
      <c r="K15294" s="11" t="s">
        <v>1166</v>
      </c>
    </row>
    <row r="15295" spans="1:11" ht="16.5" x14ac:dyDescent="0.15">
      <c r="A15295" s="145" t="s">
        <v>41012</v>
      </c>
      <c r="B15295" s="32" t="s">
        <v>16149</v>
      </c>
      <c r="C15295" s="32" t="s">
        <v>1179</v>
      </c>
      <c r="D15295" s="32" t="s">
        <v>997</v>
      </c>
      <c r="E15295" s="145" t="s">
        <v>17405</v>
      </c>
      <c r="F15295" s="145" t="s">
        <v>41013</v>
      </c>
      <c r="G15295" s="145" t="s">
        <v>17407</v>
      </c>
      <c r="H15295" s="145" t="s">
        <v>1169</v>
      </c>
      <c r="I15295" s="11" t="s">
        <v>997</v>
      </c>
      <c r="J15295" s="11" t="s">
        <v>43957</v>
      </c>
      <c r="K15295" s="11" t="s">
        <v>1166</v>
      </c>
    </row>
    <row r="15296" spans="1:11" ht="16.5" x14ac:dyDescent="0.15">
      <c r="A15296" s="145" t="s">
        <v>41014</v>
      </c>
      <c r="B15296" s="32" t="s">
        <v>16150</v>
      </c>
      <c r="C15296" s="32" t="s">
        <v>1179</v>
      </c>
      <c r="D15296" s="32" t="s">
        <v>16151</v>
      </c>
      <c r="E15296" s="145" t="s">
        <v>17405</v>
      </c>
      <c r="F15296" s="145" t="s">
        <v>20911</v>
      </c>
      <c r="G15296" s="145" t="s">
        <v>17407</v>
      </c>
      <c r="H15296" s="145" t="s">
        <v>1169</v>
      </c>
      <c r="I15296" s="11" t="s">
        <v>997</v>
      </c>
      <c r="J15296" s="11" t="s">
        <v>43957</v>
      </c>
      <c r="K15296" s="11" t="s">
        <v>1166</v>
      </c>
    </row>
    <row r="15297" spans="1:11" ht="16.5" x14ac:dyDescent="0.15">
      <c r="A15297" s="145" t="s">
        <v>41015</v>
      </c>
      <c r="B15297" s="32" t="s">
        <v>16152</v>
      </c>
      <c r="C15297" s="32" t="s">
        <v>1179</v>
      </c>
      <c r="D15297" s="32" t="s">
        <v>16153</v>
      </c>
      <c r="E15297" s="145" t="s">
        <v>17405</v>
      </c>
      <c r="F15297" s="145" t="s">
        <v>21044</v>
      </c>
      <c r="G15297" s="145" t="s">
        <v>17407</v>
      </c>
      <c r="H15297" s="145" t="s">
        <v>1169</v>
      </c>
      <c r="I15297" s="11" t="s">
        <v>997</v>
      </c>
      <c r="J15297" s="11" t="s">
        <v>43957</v>
      </c>
      <c r="K15297" s="11" t="s">
        <v>1166</v>
      </c>
    </row>
    <row r="15298" spans="1:11" ht="16.5" x14ac:dyDescent="0.15">
      <c r="A15298" s="145" t="s">
        <v>41016</v>
      </c>
      <c r="B15298" s="32" t="s">
        <v>16154</v>
      </c>
      <c r="C15298" s="32" t="s">
        <v>1179</v>
      </c>
      <c r="D15298" s="32" t="s">
        <v>16155</v>
      </c>
      <c r="E15298" s="145" t="s">
        <v>17405</v>
      </c>
      <c r="F15298" s="145" t="s">
        <v>20954</v>
      </c>
      <c r="G15298" s="145" t="s">
        <v>17407</v>
      </c>
      <c r="H15298" s="145" t="s">
        <v>1169</v>
      </c>
      <c r="I15298" s="11" t="s">
        <v>997</v>
      </c>
      <c r="J15298" s="11" t="s">
        <v>43957</v>
      </c>
      <c r="K15298" s="11" t="s">
        <v>1166</v>
      </c>
    </row>
    <row r="15299" spans="1:11" ht="16.5" x14ac:dyDescent="0.15">
      <c r="A15299" s="145" t="s">
        <v>41017</v>
      </c>
      <c r="B15299" s="32" t="s">
        <v>16156</v>
      </c>
      <c r="C15299" s="32" t="s">
        <v>15983</v>
      </c>
      <c r="D15299" s="32" t="s">
        <v>997</v>
      </c>
      <c r="E15299" s="145" t="s">
        <v>17405</v>
      </c>
      <c r="F15299" s="145" t="s">
        <v>41018</v>
      </c>
      <c r="G15299" s="145" t="s">
        <v>17407</v>
      </c>
      <c r="H15299" s="145" t="s">
        <v>1169</v>
      </c>
      <c r="I15299" s="11" t="s">
        <v>997</v>
      </c>
      <c r="J15299" s="11" t="s">
        <v>43949</v>
      </c>
      <c r="K15299" s="11" t="s">
        <v>1166</v>
      </c>
    </row>
    <row r="15300" spans="1:11" ht="16.5" x14ac:dyDescent="0.15">
      <c r="A15300" s="145" t="s">
        <v>41019</v>
      </c>
      <c r="B15300" s="32" t="s">
        <v>13975</v>
      </c>
      <c r="C15300" s="32" t="s">
        <v>1246</v>
      </c>
      <c r="D15300" s="32" t="s">
        <v>997</v>
      </c>
      <c r="E15300" s="145" t="s">
        <v>19482</v>
      </c>
      <c r="F15300" s="145" t="s">
        <v>37331</v>
      </c>
      <c r="G15300" s="145" t="s">
        <v>17407</v>
      </c>
      <c r="H15300" s="145" t="s">
        <v>1169</v>
      </c>
      <c r="I15300" s="11" t="s">
        <v>997</v>
      </c>
      <c r="J15300" s="11" t="s">
        <v>43949</v>
      </c>
      <c r="K15300" s="11" t="s">
        <v>1166</v>
      </c>
    </row>
    <row r="15301" spans="1:11" ht="16.5" x14ac:dyDescent="0.15">
      <c r="A15301" s="145" t="s">
        <v>41020</v>
      </c>
      <c r="B15301" s="32" t="s">
        <v>16157</v>
      </c>
      <c r="C15301" s="32" t="s">
        <v>15983</v>
      </c>
      <c r="D15301" s="32" t="s">
        <v>997</v>
      </c>
      <c r="E15301" s="145" t="s">
        <v>17405</v>
      </c>
      <c r="F15301" s="145" t="s">
        <v>41021</v>
      </c>
      <c r="G15301" s="145" t="s">
        <v>17407</v>
      </c>
      <c r="H15301" s="145" t="s">
        <v>1169</v>
      </c>
      <c r="I15301" s="11" t="s">
        <v>997</v>
      </c>
      <c r="J15301" s="11" t="s">
        <v>43949</v>
      </c>
      <c r="K15301" s="11" t="s">
        <v>1166</v>
      </c>
    </row>
    <row r="15302" spans="1:11" ht="16.5" x14ac:dyDescent="0.15">
      <c r="A15302" s="145" t="s">
        <v>41022</v>
      </c>
      <c r="B15302" s="32" t="s">
        <v>16158</v>
      </c>
      <c r="C15302" s="32" t="s">
        <v>15983</v>
      </c>
      <c r="D15302" s="32" t="s">
        <v>997</v>
      </c>
      <c r="E15302" s="145" t="s">
        <v>17405</v>
      </c>
      <c r="F15302" s="145" t="s">
        <v>41023</v>
      </c>
      <c r="G15302" s="145" t="s">
        <v>17407</v>
      </c>
      <c r="H15302" s="145" t="s">
        <v>1169</v>
      </c>
      <c r="I15302" s="11" t="s">
        <v>997</v>
      </c>
      <c r="J15302" s="11" t="s">
        <v>43949</v>
      </c>
      <c r="K15302" s="11" t="s">
        <v>1166</v>
      </c>
    </row>
    <row r="15303" spans="1:11" ht="16.5" x14ac:dyDescent="0.15">
      <c r="A15303" s="145" t="s">
        <v>41024</v>
      </c>
      <c r="B15303" s="32" t="s">
        <v>16159</v>
      </c>
      <c r="C15303" s="32" t="s">
        <v>15983</v>
      </c>
      <c r="D15303" s="32" t="s">
        <v>997</v>
      </c>
      <c r="E15303" s="145" t="s">
        <v>17405</v>
      </c>
      <c r="F15303" s="145" t="s">
        <v>41025</v>
      </c>
      <c r="G15303" s="145" t="s">
        <v>17407</v>
      </c>
      <c r="H15303" s="145" t="s">
        <v>1169</v>
      </c>
      <c r="I15303" s="11" t="s">
        <v>997</v>
      </c>
      <c r="J15303" s="11" t="s">
        <v>43949</v>
      </c>
      <c r="K15303" s="11" t="s">
        <v>1166</v>
      </c>
    </row>
    <row r="15304" spans="1:11" ht="16.5" x14ac:dyDescent="0.15">
      <c r="A15304" s="145" t="s">
        <v>41026</v>
      </c>
      <c r="B15304" s="32" t="s">
        <v>16160</v>
      </c>
      <c r="C15304" s="32" t="s">
        <v>4044</v>
      </c>
      <c r="D15304" s="32" t="s">
        <v>997</v>
      </c>
      <c r="E15304" s="145" t="s">
        <v>17405</v>
      </c>
      <c r="F15304" s="145" t="s">
        <v>41027</v>
      </c>
      <c r="G15304" s="145" t="s">
        <v>17407</v>
      </c>
      <c r="H15304" s="145" t="s">
        <v>1169</v>
      </c>
      <c r="I15304" s="11" t="s">
        <v>997</v>
      </c>
      <c r="J15304" s="11" t="s">
        <v>43949</v>
      </c>
      <c r="K15304" s="11" t="s">
        <v>1166</v>
      </c>
    </row>
    <row r="15305" spans="1:11" ht="16.5" x14ac:dyDescent="0.15">
      <c r="A15305" s="145" t="s">
        <v>41028</v>
      </c>
      <c r="B15305" s="32" t="s">
        <v>16161</v>
      </c>
      <c r="C15305" s="32" t="s">
        <v>16162</v>
      </c>
      <c r="D15305" s="32" t="s">
        <v>997</v>
      </c>
      <c r="E15305" s="145" t="s">
        <v>17405</v>
      </c>
      <c r="F15305" s="145" t="s">
        <v>997</v>
      </c>
      <c r="G15305" s="145" t="s">
        <v>17407</v>
      </c>
      <c r="H15305" s="145" t="s">
        <v>1169</v>
      </c>
      <c r="I15305" s="11" t="s">
        <v>997</v>
      </c>
      <c r="J15305" s="11" t="s">
        <v>43949</v>
      </c>
      <c r="K15305" s="11" t="s">
        <v>1166</v>
      </c>
    </row>
    <row r="15306" spans="1:11" ht="16.5" x14ac:dyDescent="0.15">
      <c r="A15306" s="145" t="s">
        <v>41029</v>
      </c>
      <c r="B15306" s="32" t="s">
        <v>16163</v>
      </c>
      <c r="C15306" s="32" t="s">
        <v>11352</v>
      </c>
      <c r="D15306" s="32" t="s">
        <v>16164</v>
      </c>
      <c r="E15306" s="145" t="s">
        <v>17581</v>
      </c>
      <c r="F15306" s="145" t="s">
        <v>997</v>
      </c>
      <c r="G15306" s="145" t="s">
        <v>17407</v>
      </c>
      <c r="H15306" s="145" t="s">
        <v>1169</v>
      </c>
      <c r="I15306" s="11" t="s">
        <v>997</v>
      </c>
      <c r="J15306" s="11" t="s">
        <v>43958</v>
      </c>
      <c r="K15306" s="11" t="s">
        <v>1166</v>
      </c>
    </row>
    <row r="15307" spans="1:11" ht="16.5" x14ac:dyDescent="0.15">
      <c r="A15307" s="145" t="s">
        <v>41030</v>
      </c>
      <c r="B15307" s="32" t="s">
        <v>1379</v>
      </c>
      <c r="C15307" s="32" t="s">
        <v>16165</v>
      </c>
      <c r="D15307" s="32" t="s">
        <v>997</v>
      </c>
      <c r="E15307" s="145" t="s">
        <v>17405</v>
      </c>
      <c r="F15307" s="145" t="s">
        <v>997</v>
      </c>
      <c r="G15307" s="145" t="s">
        <v>17407</v>
      </c>
      <c r="H15307" s="145" t="s">
        <v>1169</v>
      </c>
      <c r="I15307" s="11" t="s">
        <v>997</v>
      </c>
      <c r="J15307" s="11" t="s">
        <v>43949</v>
      </c>
      <c r="K15307" s="11" t="s">
        <v>1166</v>
      </c>
    </row>
    <row r="15308" spans="1:11" ht="16.5" x14ac:dyDescent="0.15">
      <c r="A15308" s="145" t="s">
        <v>41031</v>
      </c>
      <c r="B15308" s="32" t="s">
        <v>3590</v>
      </c>
      <c r="C15308" s="32" t="s">
        <v>1174</v>
      </c>
      <c r="D15308" s="32" t="s">
        <v>997</v>
      </c>
      <c r="E15308" s="145" t="s">
        <v>17405</v>
      </c>
      <c r="F15308" s="145" t="s">
        <v>37164</v>
      </c>
      <c r="G15308" s="145" t="s">
        <v>17407</v>
      </c>
      <c r="H15308" s="145" t="s">
        <v>1169</v>
      </c>
      <c r="I15308" s="11" t="s">
        <v>997</v>
      </c>
      <c r="J15308" s="11" t="s">
        <v>43949</v>
      </c>
      <c r="K15308" s="11" t="s">
        <v>1166</v>
      </c>
    </row>
    <row r="15309" spans="1:11" ht="16.5" x14ac:dyDescent="0.15">
      <c r="A15309" s="145" t="s">
        <v>41032</v>
      </c>
      <c r="B15309" s="32" t="s">
        <v>8529</v>
      </c>
      <c r="C15309" s="32" t="s">
        <v>16166</v>
      </c>
      <c r="D15309" s="32" t="s">
        <v>997</v>
      </c>
      <c r="E15309" s="145" t="s">
        <v>17405</v>
      </c>
      <c r="F15309" s="145" t="s">
        <v>997</v>
      </c>
      <c r="G15309" s="145" t="s">
        <v>17407</v>
      </c>
      <c r="H15309" s="145" t="s">
        <v>1169</v>
      </c>
      <c r="I15309" s="11" t="s">
        <v>997</v>
      </c>
      <c r="J15309" s="11" t="s">
        <v>43949</v>
      </c>
      <c r="K15309" s="11" t="s">
        <v>1166</v>
      </c>
    </row>
    <row r="15310" spans="1:11" ht="16.5" x14ac:dyDescent="0.15">
      <c r="A15310" s="145" t="s">
        <v>41033</v>
      </c>
      <c r="B15310" s="32" t="s">
        <v>15496</v>
      </c>
      <c r="C15310" s="32" t="s">
        <v>300</v>
      </c>
      <c r="D15310" s="32" t="s">
        <v>997</v>
      </c>
      <c r="E15310" s="145" t="s">
        <v>1056</v>
      </c>
      <c r="F15310" s="145" t="s">
        <v>997</v>
      </c>
      <c r="G15310" s="145" t="s">
        <v>17407</v>
      </c>
      <c r="H15310" s="145" t="s">
        <v>1227</v>
      </c>
      <c r="I15310" s="11" t="s">
        <v>1166</v>
      </c>
      <c r="J15310" s="11" t="s">
        <v>43959</v>
      </c>
      <c r="K15310" s="11" t="s">
        <v>1166</v>
      </c>
    </row>
    <row r="15311" spans="1:11" ht="16.5" x14ac:dyDescent="0.15">
      <c r="A15311" s="145" t="s">
        <v>41034</v>
      </c>
      <c r="B15311" s="32" t="s">
        <v>9595</v>
      </c>
      <c r="C15311" s="32" t="s">
        <v>4019</v>
      </c>
      <c r="D15311" s="32" t="s">
        <v>997</v>
      </c>
      <c r="E15311" s="145" t="s">
        <v>17405</v>
      </c>
      <c r="F15311" s="145" t="s">
        <v>41035</v>
      </c>
      <c r="G15311" s="145" t="s">
        <v>17407</v>
      </c>
      <c r="H15311" s="145" t="s">
        <v>1169</v>
      </c>
      <c r="I15311" s="11" t="s">
        <v>997</v>
      </c>
      <c r="J15311" s="11" t="s">
        <v>43949</v>
      </c>
      <c r="K15311" s="11" t="s">
        <v>1166</v>
      </c>
    </row>
    <row r="15312" spans="1:11" ht="16.5" x14ac:dyDescent="0.15">
      <c r="A15312" s="145" t="s">
        <v>41036</v>
      </c>
      <c r="B15312" s="32" t="s">
        <v>13893</v>
      </c>
      <c r="C15312" s="32" t="s">
        <v>1179</v>
      </c>
      <c r="D15312" s="32" t="s">
        <v>13894</v>
      </c>
      <c r="E15312" s="145" t="s">
        <v>19482</v>
      </c>
      <c r="F15312" s="145" t="s">
        <v>37166</v>
      </c>
      <c r="G15312" s="145" t="s">
        <v>17407</v>
      </c>
      <c r="H15312" s="145" t="s">
        <v>1169</v>
      </c>
      <c r="I15312" s="11" t="s">
        <v>997</v>
      </c>
      <c r="J15312" s="11" t="s">
        <v>43949</v>
      </c>
      <c r="K15312" s="11" t="s">
        <v>1166</v>
      </c>
    </row>
    <row r="15313" spans="1:11" ht="16.5" x14ac:dyDescent="0.15">
      <c r="A15313" s="145" t="s">
        <v>41037</v>
      </c>
      <c r="B15313" s="32" t="s">
        <v>16167</v>
      </c>
      <c r="C15313" s="32" t="s">
        <v>16168</v>
      </c>
      <c r="D15313" s="32" t="s">
        <v>997</v>
      </c>
      <c r="E15313" s="145" t="s">
        <v>17405</v>
      </c>
      <c r="F15313" s="145" t="s">
        <v>41038</v>
      </c>
      <c r="G15313" s="145" t="s">
        <v>17407</v>
      </c>
      <c r="H15313" s="145" t="s">
        <v>1169</v>
      </c>
      <c r="I15313" s="11" t="s">
        <v>997</v>
      </c>
      <c r="J15313" s="11" t="s">
        <v>43949</v>
      </c>
      <c r="K15313" s="11" t="s">
        <v>1166</v>
      </c>
    </row>
    <row r="15314" spans="1:11" ht="16.5" x14ac:dyDescent="0.15">
      <c r="A15314" s="145" t="s">
        <v>41039</v>
      </c>
      <c r="B15314" s="32" t="s">
        <v>16169</v>
      </c>
      <c r="C15314" s="32" t="s">
        <v>16168</v>
      </c>
      <c r="D15314" s="32" t="s">
        <v>997</v>
      </c>
      <c r="E15314" s="145" t="s">
        <v>17405</v>
      </c>
      <c r="F15314" s="145" t="s">
        <v>41040</v>
      </c>
      <c r="G15314" s="145" t="s">
        <v>17407</v>
      </c>
      <c r="H15314" s="145" t="s">
        <v>1169</v>
      </c>
      <c r="I15314" s="11" t="s">
        <v>997</v>
      </c>
      <c r="J15314" s="11" t="s">
        <v>43949</v>
      </c>
      <c r="K15314" s="11" t="s">
        <v>1166</v>
      </c>
    </row>
    <row r="15315" spans="1:11" ht="16.5" x14ac:dyDescent="0.15">
      <c r="A15315" s="145" t="s">
        <v>41041</v>
      </c>
      <c r="B15315" s="32" t="s">
        <v>5551</v>
      </c>
      <c r="C15315" s="32" t="s">
        <v>16170</v>
      </c>
      <c r="D15315" s="32" t="s">
        <v>997</v>
      </c>
      <c r="E15315" s="145" t="s">
        <v>17581</v>
      </c>
      <c r="F15315" s="145" t="s">
        <v>997</v>
      </c>
      <c r="G15315" s="145" t="s">
        <v>17407</v>
      </c>
      <c r="H15315" s="145" t="s">
        <v>1169</v>
      </c>
      <c r="I15315" s="11" t="s">
        <v>997</v>
      </c>
      <c r="J15315" s="11" t="s">
        <v>43949</v>
      </c>
      <c r="K15315" s="11" t="s">
        <v>1166</v>
      </c>
    </row>
    <row r="15316" spans="1:11" ht="16.5" x14ac:dyDescent="0.15">
      <c r="A15316" s="145" t="s">
        <v>41042</v>
      </c>
      <c r="B15316" s="32" t="s">
        <v>13895</v>
      </c>
      <c r="C15316" s="32" t="s">
        <v>1179</v>
      </c>
      <c r="D15316" s="32" t="s">
        <v>997</v>
      </c>
      <c r="E15316" s="145" t="s">
        <v>17405</v>
      </c>
      <c r="F15316" s="145" t="s">
        <v>37168</v>
      </c>
      <c r="G15316" s="145" t="s">
        <v>17407</v>
      </c>
      <c r="H15316" s="145" t="s">
        <v>1169</v>
      </c>
      <c r="I15316" s="11" t="s">
        <v>997</v>
      </c>
      <c r="J15316" s="11" t="s">
        <v>43949</v>
      </c>
      <c r="K15316" s="11" t="s">
        <v>1166</v>
      </c>
    </row>
    <row r="15317" spans="1:11" ht="16.5" x14ac:dyDescent="0.15">
      <c r="A15317" s="145" t="s">
        <v>41043</v>
      </c>
      <c r="B15317" s="32" t="s">
        <v>16171</v>
      </c>
      <c r="C15317" s="32" t="s">
        <v>3185</v>
      </c>
      <c r="D15317" s="32" t="s">
        <v>997</v>
      </c>
      <c r="E15317" s="145" t="s">
        <v>17405</v>
      </c>
      <c r="F15317" s="145" t="s">
        <v>41044</v>
      </c>
      <c r="G15317" s="145" t="s">
        <v>17407</v>
      </c>
      <c r="H15317" s="145" t="s">
        <v>1169</v>
      </c>
      <c r="I15317" s="11" t="s">
        <v>997</v>
      </c>
      <c r="J15317" s="11" t="s">
        <v>43949</v>
      </c>
      <c r="K15317" s="11" t="s">
        <v>1166</v>
      </c>
    </row>
    <row r="15318" spans="1:11" ht="16.5" x14ac:dyDescent="0.15">
      <c r="A15318" s="145" t="s">
        <v>41045</v>
      </c>
      <c r="B15318" s="32" t="s">
        <v>13896</v>
      </c>
      <c r="C15318" s="32" t="s">
        <v>1174</v>
      </c>
      <c r="D15318" s="32" t="s">
        <v>997</v>
      </c>
      <c r="E15318" s="145" t="s">
        <v>17405</v>
      </c>
      <c r="F15318" s="145" t="s">
        <v>37170</v>
      </c>
      <c r="G15318" s="145" t="s">
        <v>17407</v>
      </c>
      <c r="H15318" s="145" t="s">
        <v>1169</v>
      </c>
      <c r="I15318" s="11" t="s">
        <v>997</v>
      </c>
      <c r="J15318" s="11" t="s">
        <v>43949</v>
      </c>
      <c r="K15318" s="11" t="s">
        <v>1166</v>
      </c>
    </row>
    <row r="15319" spans="1:11" ht="16.5" x14ac:dyDescent="0.15">
      <c r="A15319" s="145" t="s">
        <v>41046</v>
      </c>
      <c r="B15319" s="32" t="s">
        <v>16172</v>
      </c>
      <c r="C15319" s="32" t="s">
        <v>3185</v>
      </c>
      <c r="D15319" s="32" t="s">
        <v>997</v>
      </c>
      <c r="E15319" s="145" t="s">
        <v>17405</v>
      </c>
      <c r="F15319" s="145" t="s">
        <v>41047</v>
      </c>
      <c r="G15319" s="145" t="s">
        <v>17407</v>
      </c>
      <c r="H15319" s="145" t="s">
        <v>1169</v>
      </c>
      <c r="I15319" s="11" t="s">
        <v>997</v>
      </c>
      <c r="J15319" s="11" t="s">
        <v>43949</v>
      </c>
      <c r="K15319" s="11" t="s">
        <v>1166</v>
      </c>
    </row>
    <row r="15320" spans="1:11" ht="16.5" x14ac:dyDescent="0.15">
      <c r="A15320" s="145" t="s">
        <v>41048</v>
      </c>
      <c r="B15320" s="32" t="s">
        <v>13004</v>
      </c>
      <c r="C15320" s="32" t="s">
        <v>1275</v>
      </c>
      <c r="D15320" s="32" t="s">
        <v>997</v>
      </c>
      <c r="E15320" s="145" t="s">
        <v>17405</v>
      </c>
      <c r="F15320" s="145" t="s">
        <v>37329</v>
      </c>
      <c r="G15320" s="145" t="s">
        <v>17407</v>
      </c>
      <c r="H15320" s="145" t="s">
        <v>1169</v>
      </c>
      <c r="I15320" s="11" t="s">
        <v>997</v>
      </c>
      <c r="J15320" s="11" t="s">
        <v>43949</v>
      </c>
      <c r="K15320" s="11" t="s">
        <v>1166</v>
      </c>
    </row>
    <row r="15321" spans="1:11" ht="16.5" x14ac:dyDescent="0.15">
      <c r="A15321" s="145" t="s">
        <v>41049</v>
      </c>
      <c r="B15321" s="32" t="s">
        <v>10734</v>
      </c>
      <c r="C15321" s="32" t="s">
        <v>1168</v>
      </c>
      <c r="D15321" s="32" t="s">
        <v>997</v>
      </c>
      <c r="E15321" s="145" t="s">
        <v>17405</v>
      </c>
      <c r="F15321" s="145" t="s">
        <v>41050</v>
      </c>
      <c r="G15321" s="145" t="s">
        <v>17407</v>
      </c>
      <c r="H15321" s="145" t="s">
        <v>1169</v>
      </c>
      <c r="I15321" s="11" t="s">
        <v>997</v>
      </c>
      <c r="J15321" s="11" t="s">
        <v>43949</v>
      </c>
      <c r="K15321" s="11" t="s">
        <v>1166</v>
      </c>
    </row>
    <row r="15322" spans="1:11" ht="16.5" x14ac:dyDescent="0.15">
      <c r="A15322" s="145" t="s">
        <v>41051</v>
      </c>
      <c r="B15322" s="32" t="s">
        <v>13658</v>
      </c>
      <c r="C15322" s="32" t="s">
        <v>1168</v>
      </c>
      <c r="D15322" s="32" t="s">
        <v>997</v>
      </c>
      <c r="E15322" s="145" t="s">
        <v>17405</v>
      </c>
      <c r="F15322" s="145" t="s">
        <v>41052</v>
      </c>
      <c r="G15322" s="145" t="s">
        <v>17407</v>
      </c>
      <c r="H15322" s="145" t="s">
        <v>1169</v>
      </c>
      <c r="I15322" s="11" t="s">
        <v>997</v>
      </c>
      <c r="J15322" s="11" t="s">
        <v>43949</v>
      </c>
      <c r="K15322" s="11" t="s">
        <v>1166</v>
      </c>
    </row>
    <row r="15323" spans="1:11" ht="16.5" x14ac:dyDescent="0.15">
      <c r="A15323" s="145" t="s">
        <v>41053</v>
      </c>
      <c r="B15323" s="32" t="s">
        <v>16173</v>
      </c>
      <c r="C15323" s="32" t="s">
        <v>10231</v>
      </c>
      <c r="D15323" s="32" t="s">
        <v>997</v>
      </c>
      <c r="E15323" s="145" t="s">
        <v>17405</v>
      </c>
      <c r="F15323" s="145" t="s">
        <v>41054</v>
      </c>
      <c r="G15323" s="145" t="s">
        <v>17407</v>
      </c>
      <c r="H15323" s="145" t="s">
        <v>1169</v>
      </c>
      <c r="I15323" s="11" t="s">
        <v>997</v>
      </c>
      <c r="J15323" s="11" t="s">
        <v>43949</v>
      </c>
      <c r="K15323" s="11" t="s">
        <v>1166</v>
      </c>
    </row>
    <row r="15324" spans="1:11" ht="16.5" x14ac:dyDescent="0.15">
      <c r="A15324" s="145" t="s">
        <v>41055</v>
      </c>
      <c r="B15324" s="32" t="s">
        <v>14969</v>
      </c>
      <c r="C15324" s="32" t="s">
        <v>10867</v>
      </c>
      <c r="D15324" s="32" t="s">
        <v>997</v>
      </c>
      <c r="E15324" s="145" t="s">
        <v>17405</v>
      </c>
      <c r="F15324" s="145" t="s">
        <v>41056</v>
      </c>
      <c r="G15324" s="145" t="s">
        <v>17407</v>
      </c>
      <c r="H15324" s="145" t="s">
        <v>1169</v>
      </c>
      <c r="I15324" s="11" t="s">
        <v>997</v>
      </c>
      <c r="J15324" s="11" t="s">
        <v>43949</v>
      </c>
      <c r="K15324" s="11" t="s">
        <v>1166</v>
      </c>
    </row>
    <row r="15325" spans="1:11" ht="16.5" x14ac:dyDescent="0.15">
      <c r="A15325" s="145" t="s">
        <v>41057</v>
      </c>
      <c r="B15325" s="32" t="s">
        <v>1836</v>
      </c>
      <c r="C15325" s="32" t="s">
        <v>4056</v>
      </c>
      <c r="D15325" s="32" t="s">
        <v>997</v>
      </c>
      <c r="E15325" s="145" t="s">
        <v>17405</v>
      </c>
      <c r="F15325" s="145" t="s">
        <v>41058</v>
      </c>
      <c r="G15325" s="145" t="s">
        <v>17407</v>
      </c>
      <c r="H15325" s="145" t="s">
        <v>1169</v>
      </c>
      <c r="I15325" s="11" t="s">
        <v>997</v>
      </c>
      <c r="J15325" s="11" t="s">
        <v>43949</v>
      </c>
      <c r="K15325" s="11" t="s">
        <v>1166</v>
      </c>
    </row>
    <row r="15326" spans="1:11" ht="16.5" x14ac:dyDescent="0.15">
      <c r="A15326" s="145" t="s">
        <v>41059</v>
      </c>
      <c r="B15326" s="32" t="s">
        <v>8696</v>
      </c>
      <c r="C15326" s="32" t="s">
        <v>1235</v>
      </c>
      <c r="D15326" s="32" t="s">
        <v>997</v>
      </c>
      <c r="E15326" s="145" t="s">
        <v>17405</v>
      </c>
      <c r="F15326" s="145" t="s">
        <v>41060</v>
      </c>
      <c r="G15326" s="145" t="s">
        <v>17407</v>
      </c>
      <c r="H15326" s="145" t="s">
        <v>1169</v>
      </c>
      <c r="I15326" s="11" t="s">
        <v>997</v>
      </c>
      <c r="J15326" s="11" t="s">
        <v>43949</v>
      </c>
      <c r="K15326" s="11" t="s">
        <v>1166</v>
      </c>
    </row>
    <row r="15327" spans="1:11" ht="16.5" x14ac:dyDescent="0.15">
      <c r="A15327" s="145" t="s">
        <v>41061</v>
      </c>
      <c r="B15327" s="32" t="s">
        <v>12799</v>
      </c>
      <c r="C15327" s="32" t="s">
        <v>1235</v>
      </c>
      <c r="D15327" s="32" t="s">
        <v>997</v>
      </c>
      <c r="E15327" s="145" t="s">
        <v>17405</v>
      </c>
      <c r="F15327" s="145" t="s">
        <v>41062</v>
      </c>
      <c r="G15327" s="145" t="s">
        <v>17407</v>
      </c>
      <c r="H15327" s="145" t="s">
        <v>1169</v>
      </c>
      <c r="I15327" s="11" t="s">
        <v>997</v>
      </c>
      <c r="J15327" s="11" t="s">
        <v>43949</v>
      </c>
      <c r="K15327" s="11" t="s">
        <v>1166</v>
      </c>
    </row>
    <row r="15328" spans="1:11" ht="16.5" x14ac:dyDescent="0.15">
      <c r="A15328" s="145" t="s">
        <v>41063</v>
      </c>
      <c r="B15328" s="32" t="s">
        <v>12352</v>
      </c>
      <c r="C15328" s="32" t="s">
        <v>1235</v>
      </c>
      <c r="D15328" s="32" t="s">
        <v>997</v>
      </c>
      <c r="E15328" s="145" t="s">
        <v>17405</v>
      </c>
      <c r="F15328" s="145" t="s">
        <v>41064</v>
      </c>
      <c r="G15328" s="145" t="s">
        <v>17407</v>
      </c>
      <c r="H15328" s="145" t="s">
        <v>1169</v>
      </c>
      <c r="I15328" s="11" t="s">
        <v>997</v>
      </c>
      <c r="J15328" s="11" t="s">
        <v>43949</v>
      </c>
      <c r="K15328" s="11" t="s">
        <v>1166</v>
      </c>
    </row>
    <row r="15329" spans="1:11" ht="16.5" x14ac:dyDescent="0.15">
      <c r="A15329" s="145" t="s">
        <v>41065</v>
      </c>
      <c r="B15329" s="32" t="s">
        <v>16174</v>
      </c>
      <c r="C15329" s="32" t="s">
        <v>1186</v>
      </c>
      <c r="D15329" s="32" t="s">
        <v>997</v>
      </c>
      <c r="E15329" s="145" t="s">
        <v>17405</v>
      </c>
      <c r="F15329" s="145" t="s">
        <v>41066</v>
      </c>
      <c r="G15329" s="145" t="s">
        <v>17407</v>
      </c>
      <c r="H15329" s="145" t="s">
        <v>1169</v>
      </c>
      <c r="I15329" s="11" t="s">
        <v>997</v>
      </c>
      <c r="J15329" s="11" t="s">
        <v>43949</v>
      </c>
      <c r="K15329" s="11" t="s">
        <v>1166</v>
      </c>
    </row>
    <row r="15330" spans="1:11" ht="16.5" x14ac:dyDescent="0.15">
      <c r="A15330" s="145" t="s">
        <v>41067</v>
      </c>
      <c r="B15330" s="32" t="s">
        <v>12793</v>
      </c>
      <c r="C15330" s="32" t="s">
        <v>1186</v>
      </c>
      <c r="D15330" s="32" t="s">
        <v>997</v>
      </c>
      <c r="E15330" s="145" t="s">
        <v>17405</v>
      </c>
      <c r="F15330" s="145" t="s">
        <v>41068</v>
      </c>
      <c r="G15330" s="145" t="s">
        <v>17407</v>
      </c>
      <c r="H15330" s="145" t="s">
        <v>1169</v>
      </c>
      <c r="I15330" s="11" t="s">
        <v>997</v>
      </c>
      <c r="J15330" s="11" t="s">
        <v>43949</v>
      </c>
      <c r="K15330" s="11" t="s">
        <v>1166</v>
      </c>
    </row>
    <row r="15331" spans="1:11" ht="16.5" x14ac:dyDescent="0.15">
      <c r="A15331" s="145" t="s">
        <v>41069</v>
      </c>
      <c r="B15331" s="32" t="s">
        <v>12355</v>
      </c>
      <c r="C15331" s="32" t="s">
        <v>4478</v>
      </c>
      <c r="D15331" s="32" t="s">
        <v>997</v>
      </c>
      <c r="E15331" s="145" t="s">
        <v>17405</v>
      </c>
      <c r="F15331" s="145" t="s">
        <v>41070</v>
      </c>
      <c r="G15331" s="145" t="s">
        <v>17407</v>
      </c>
      <c r="H15331" s="145" t="s">
        <v>1169</v>
      </c>
      <c r="I15331" s="11" t="s">
        <v>997</v>
      </c>
      <c r="J15331" s="11" t="s">
        <v>43949</v>
      </c>
      <c r="K15331" s="11" t="s">
        <v>1166</v>
      </c>
    </row>
    <row r="15332" spans="1:11" ht="16.5" x14ac:dyDescent="0.15">
      <c r="A15332" s="145" t="s">
        <v>41071</v>
      </c>
      <c r="B15332" s="32" t="s">
        <v>16175</v>
      </c>
      <c r="C15332" s="32" t="s">
        <v>15983</v>
      </c>
      <c r="D15332" s="32" t="s">
        <v>997</v>
      </c>
      <c r="E15332" s="145" t="s">
        <v>17405</v>
      </c>
      <c r="F15332" s="145" t="s">
        <v>41072</v>
      </c>
      <c r="G15332" s="145" t="s">
        <v>17407</v>
      </c>
      <c r="H15332" s="145" t="s">
        <v>1169</v>
      </c>
      <c r="I15332" s="11" t="s">
        <v>997</v>
      </c>
      <c r="J15332" s="11" t="s">
        <v>43949</v>
      </c>
      <c r="K15332" s="11" t="s">
        <v>1166</v>
      </c>
    </row>
    <row r="15333" spans="1:11" ht="16.5" x14ac:dyDescent="0.15">
      <c r="A15333" s="145" t="s">
        <v>41073</v>
      </c>
      <c r="B15333" s="32" t="s">
        <v>16176</v>
      </c>
      <c r="C15333" s="32" t="s">
        <v>16177</v>
      </c>
      <c r="D15333" s="32" t="s">
        <v>997</v>
      </c>
      <c r="E15333" s="145" t="s">
        <v>17405</v>
      </c>
      <c r="F15333" s="145" t="s">
        <v>41074</v>
      </c>
      <c r="G15333" s="145" t="s">
        <v>17407</v>
      </c>
      <c r="H15333" s="145" t="s">
        <v>1169</v>
      </c>
      <c r="I15333" s="11" t="s">
        <v>997</v>
      </c>
      <c r="J15333" s="11" t="s">
        <v>43949</v>
      </c>
      <c r="K15333" s="11" t="s">
        <v>1166</v>
      </c>
    </row>
    <row r="15334" spans="1:11" ht="16.5" x14ac:dyDescent="0.15">
      <c r="A15334" s="145" t="s">
        <v>41075</v>
      </c>
      <c r="B15334" s="32" t="s">
        <v>16178</v>
      </c>
      <c r="C15334" s="32" t="s">
        <v>4019</v>
      </c>
      <c r="D15334" s="32" t="s">
        <v>997</v>
      </c>
      <c r="E15334" s="145" t="s">
        <v>19482</v>
      </c>
      <c r="F15334" s="145" t="s">
        <v>41076</v>
      </c>
      <c r="G15334" s="145" t="s">
        <v>17407</v>
      </c>
      <c r="H15334" s="145" t="s">
        <v>1169</v>
      </c>
      <c r="I15334" s="11" t="s">
        <v>997</v>
      </c>
      <c r="J15334" s="11" t="s">
        <v>43949</v>
      </c>
      <c r="K15334" s="11" t="s">
        <v>1166</v>
      </c>
    </row>
    <row r="15335" spans="1:11" ht="16.5" x14ac:dyDescent="0.15">
      <c r="A15335" s="145" t="s">
        <v>41077</v>
      </c>
      <c r="B15335" s="32" t="s">
        <v>16179</v>
      </c>
      <c r="C15335" s="32" t="s">
        <v>4019</v>
      </c>
      <c r="D15335" s="32" t="s">
        <v>997</v>
      </c>
      <c r="E15335" s="145" t="s">
        <v>17405</v>
      </c>
      <c r="F15335" s="145" t="s">
        <v>41078</v>
      </c>
      <c r="G15335" s="145" t="s">
        <v>17407</v>
      </c>
      <c r="H15335" s="145" t="s">
        <v>1169</v>
      </c>
      <c r="I15335" s="11" t="s">
        <v>997</v>
      </c>
      <c r="J15335" s="11" t="s">
        <v>43949</v>
      </c>
      <c r="K15335" s="11" t="s">
        <v>1166</v>
      </c>
    </row>
    <row r="15336" spans="1:11" ht="16.5" x14ac:dyDescent="0.15">
      <c r="A15336" s="145" t="s">
        <v>41079</v>
      </c>
      <c r="B15336" s="32" t="s">
        <v>16180</v>
      </c>
      <c r="C15336" s="32" t="s">
        <v>16181</v>
      </c>
      <c r="D15336" s="32" t="s">
        <v>997</v>
      </c>
      <c r="E15336" s="145" t="s">
        <v>17405</v>
      </c>
      <c r="F15336" s="145" t="s">
        <v>997</v>
      </c>
      <c r="G15336" s="145" t="s">
        <v>17407</v>
      </c>
      <c r="H15336" s="145" t="s">
        <v>1169</v>
      </c>
      <c r="I15336" s="11" t="s">
        <v>997</v>
      </c>
      <c r="J15336" s="11" t="s">
        <v>43949</v>
      </c>
      <c r="K15336" s="11" t="s">
        <v>1166</v>
      </c>
    </row>
    <row r="15337" spans="1:11" ht="16.5" x14ac:dyDescent="0.15">
      <c r="A15337" s="145" t="s">
        <v>41080</v>
      </c>
      <c r="B15337" s="32" t="s">
        <v>3199</v>
      </c>
      <c r="C15337" s="32" t="s">
        <v>3185</v>
      </c>
      <c r="D15337" s="32" t="s">
        <v>997</v>
      </c>
      <c r="E15337" s="145" t="s">
        <v>17405</v>
      </c>
      <c r="F15337" s="145" t="s">
        <v>37160</v>
      </c>
      <c r="G15337" s="145" t="s">
        <v>17454</v>
      </c>
      <c r="H15337" s="145" t="s">
        <v>1169</v>
      </c>
      <c r="I15337" s="11" t="s">
        <v>997</v>
      </c>
      <c r="J15337" s="11" t="s">
        <v>43949</v>
      </c>
      <c r="K15337" s="11" t="s">
        <v>1166</v>
      </c>
    </row>
    <row r="15338" spans="1:11" ht="16.5" x14ac:dyDescent="0.15">
      <c r="A15338" s="145" t="s">
        <v>41081</v>
      </c>
      <c r="B15338" s="32" t="s">
        <v>3199</v>
      </c>
      <c r="C15338" s="32" t="s">
        <v>3176</v>
      </c>
      <c r="D15338" s="32" t="s">
        <v>2174</v>
      </c>
      <c r="E15338" s="145" t="s">
        <v>17405</v>
      </c>
      <c r="F15338" s="145" t="s">
        <v>37160</v>
      </c>
      <c r="G15338" s="145" t="s">
        <v>17454</v>
      </c>
      <c r="H15338" s="145" t="s">
        <v>1227</v>
      </c>
      <c r="I15338" s="11" t="s">
        <v>1166</v>
      </c>
      <c r="J15338" s="11" t="s">
        <v>43949</v>
      </c>
      <c r="K15338" s="11" t="s">
        <v>1166</v>
      </c>
    </row>
    <row r="15339" spans="1:11" ht="16.5" x14ac:dyDescent="0.15">
      <c r="A15339" s="145" t="s">
        <v>41082</v>
      </c>
      <c r="B15339" s="32" t="s">
        <v>13879</v>
      </c>
      <c r="C15339" s="32" t="s">
        <v>14476</v>
      </c>
      <c r="D15339" s="32" t="s">
        <v>16182</v>
      </c>
      <c r="E15339" s="145" t="s">
        <v>17405</v>
      </c>
      <c r="F15339" s="145" t="s">
        <v>37130</v>
      </c>
      <c r="G15339" s="145" t="s">
        <v>17407</v>
      </c>
      <c r="H15339" s="145" t="s">
        <v>1169</v>
      </c>
      <c r="I15339" s="11" t="s">
        <v>997</v>
      </c>
      <c r="J15339" s="11" t="s">
        <v>43949</v>
      </c>
      <c r="K15339" s="11" t="s">
        <v>1166</v>
      </c>
    </row>
    <row r="15340" spans="1:11" ht="16.5" x14ac:dyDescent="0.15">
      <c r="A15340" s="145" t="s">
        <v>41083</v>
      </c>
      <c r="B15340" s="32" t="s">
        <v>16183</v>
      </c>
      <c r="C15340" s="32" t="s">
        <v>13931</v>
      </c>
      <c r="D15340" s="32" t="s">
        <v>997</v>
      </c>
      <c r="E15340" s="145" t="s">
        <v>17405</v>
      </c>
      <c r="F15340" s="145" t="s">
        <v>37239</v>
      </c>
      <c r="G15340" s="145" t="s">
        <v>17407</v>
      </c>
      <c r="H15340" s="145" t="s">
        <v>1169</v>
      </c>
      <c r="I15340" s="11" t="s">
        <v>997</v>
      </c>
      <c r="J15340" s="11" t="s">
        <v>43958</v>
      </c>
      <c r="K15340" s="11" t="s">
        <v>1166</v>
      </c>
    </row>
    <row r="15341" spans="1:11" ht="16.5" x14ac:dyDescent="0.15">
      <c r="A15341" s="145" t="s">
        <v>41084</v>
      </c>
      <c r="B15341" s="32" t="s">
        <v>16184</v>
      </c>
      <c r="C15341" s="32" t="s">
        <v>4065</v>
      </c>
      <c r="D15341" s="32" t="s">
        <v>997</v>
      </c>
      <c r="E15341" s="145" t="s">
        <v>17405</v>
      </c>
      <c r="F15341" s="145" t="s">
        <v>37267</v>
      </c>
      <c r="G15341" s="145" t="s">
        <v>17407</v>
      </c>
      <c r="H15341" s="145" t="s">
        <v>1169</v>
      </c>
      <c r="I15341" s="11" t="s">
        <v>997</v>
      </c>
      <c r="J15341" s="11" t="s">
        <v>43949</v>
      </c>
      <c r="K15341" s="11" t="s">
        <v>1166</v>
      </c>
    </row>
    <row r="15342" spans="1:11" ht="16.5" x14ac:dyDescent="0.15">
      <c r="A15342" s="145" t="s">
        <v>41085</v>
      </c>
      <c r="B15342" s="32" t="s">
        <v>13227</v>
      </c>
      <c r="C15342" s="32" t="s">
        <v>1248</v>
      </c>
      <c r="D15342" s="32" t="s">
        <v>997</v>
      </c>
      <c r="E15342" s="145" t="s">
        <v>17405</v>
      </c>
      <c r="F15342" s="145" t="s">
        <v>21708</v>
      </c>
      <c r="G15342" s="145" t="s">
        <v>17407</v>
      </c>
      <c r="H15342" s="145" t="s">
        <v>1169</v>
      </c>
      <c r="I15342" s="11" t="s">
        <v>997</v>
      </c>
      <c r="J15342" s="11" t="s">
        <v>43958</v>
      </c>
      <c r="K15342" s="11" t="s">
        <v>1166</v>
      </c>
    </row>
    <row r="15343" spans="1:11" ht="16.5" x14ac:dyDescent="0.15">
      <c r="A15343" s="145" t="s">
        <v>41086</v>
      </c>
      <c r="B15343" s="32" t="s">
        <v>13950</v>
      </c>
      <c r="C15343" s="32" t="s">
        <v>4065</v>
      </c>
      <c r="D15343" s="32" t="s">
        <v>997</v>
      </c>
      <c r="E15343" s="145" t="s">
        <v>17405</v>
      </c>
      <c r="F15343" s="145" t="s">
        <v>37269</v>
      </c>
      <c r="G15343" s="145" t="s">
        <v>17407</v>
      </c>
      <c r="H15343" s="145" t="s">
        <v>1169</v>
      </c>
      <c r="I15343" s="11" t="s">
        <v>997</v>
      </c>
      <c r="J15343" s="11" t="s">
        <v>43949</v>
      </c>
      <c r="K15343" s="11" t="s">
        <v>1166</v>
      </c>
    </row>
    <row r="15344" spans="1:11" ht="16.5" x14ac:dyDescent="0.15">
      <c r="A15344" s="145" t="s">
        <v>41087</v>
      </c>
      <c r="B15344" s="32" t="s">
        <v>16050</v>
      </c>
      <c r="C15344" s="32" t="s">
        <v>300</v>
      </c>
      <c r="D15344" s="32" t="s">
        <v>15449</v>
      </c>
      <c r="E15344" s="145" t="s">
        <v>1056</v>
      </c>
      <c r="F15344" s="145" t="s">
        <v>997</v>
      </c>
      <c r="G15344" s="145" t="s">
        <v>17407</v>
      </c>
      <c r="H15344" s="145" t="s">
        <v>1227</v>
      </c>
      <c r="I15344" s="11" t="s">
        <v>1166</v>
      </c>
      <c r="J15344" s="11" t="s">
        <v>43959</v>
      </c>
      <c r="K15344" s="11" t="s">
        <v>1166</v>
      </c>
    </row>
    <row r="15345" spans="1:11" ht="16.5" x14ac:dyDescent="0.15">
      <c r="A15345" s="145" t="s">
        <v>41088</v>
      </c>
      <c r="B15345" s="32" t="s">
        <v>16185</v>
      </c>
      <c r="C15345" s="32" t="s">
        <v>1246</v>
      </c>
      <c r="D15345" s="32" t="s">
        <v>997</v>
      </c>
      <c r="E15345" s="145" t="s">
        <v>17405</v>
      </c>
      <c r="F15345" s="145" t="s">
        <v>37275</v>
      </c>
      <c r="G15345" s="145" t="s">
        <v>17407</v>
      </c>
      <c r="H15345" s="145" t="s">
        <v>1169</v>
      </c>
      <c r="I15345" s="11" t="s">
        <v>997</v>
      </c>
      <c r="J15345" s="11" t="s">
        <v>43949</v>
      </c>
      <c r="K15345" s="11" t="s">
        <v>1166</v>
      </c>
    </row>
    <row r="15346" spans="1:11" ht="16.5" x14ac:dyDescent="0.15">
      <c r="A15346" s="145" t="s">
        <v>41089</v>
      </c>
      <c r="B15346" s="32" t="s">
        <v>16186</v>
      </c>
      <c r="C15346" s="32" t="s">
        <v>1179</v>
      </c>
      <c r="D15346" s="32" t="s">
        <v>997</v>
      </c>
      <c r="E15346" s="145" t="s">
        <v>17405</v>
      </c>
      <c r="F15346" s="145" t="s">
        <v>37174</v>
      </c>
      <c r="G15346" s="145" t="s">
        <v>17407</v>
      </c>
      <c r="H15346" s="145" t="s">
        <v>1169</v>
      </c>
      <c r="I15346" s="11" t="s">
        <v>997</v>
      </c>
      <c r="J15346" s="11" t="s">
        <v>43958</v>
      </c>
      <c r="K15346" s="11" t="s">
        <v>1166</v>
      </c>
    </row>
    <row r="15347" spans="1:11" ht="16.5" x14ac:dyDescent="0.15">
      <c r="A15347" s="145" t="s">
        <v>41090</v>
      </c>
      <c r="B15347" s="32" t="s">
        <v>13954</v>
      </c>
      <c r="C15347" s="32" t="s">
        <v>13991</v>
      </c>
      <c r="D15347" s="32" t="s">
        <v>997</v>
      </c>
      <c r="E15347" s="145" t="s">
        <v>17405</v>
      </c>
      <c r="F15347" s="145" t="s">
        <v>37281</v>
      </c>
      <c r="G15347" s="145" t="s">
        <v>17407</v>
      </c>
      <c r="H15347" s="145" t="s">
        <v>1169</v>
      </c>
      <c r="I15347" s="11" t="s">
        <v>997</v>
      </c>
      <c r="J15347" s="11" t="s">
        <v>43949</v>
      </c>
      <c r="K15347" s="11" t="s">
        <v>1166</v>
      </c>
    </row>
    <row r="15348" spans="1:11" ht="16.5" x14ac:dyDescent="0.15">
      <c r="A15348" s="145" t="s">
        <v>41091</v>
      </c>
      <c r="B15348" s="32" t="s">
        <v>13967</v>
      </c>
      <c r="C15348" s="32" t="s">
        <v>13968</v>
      </c>
      <c r="D15348" s="32" t="s">
        <v>997</v>
      </c>
      <c r="E15348" s="145" t="s">
        <v>17405</v>
      </c>
      <c r="F15348" s="145" t="s">
        <v>37313</v>
      </c>
      <c r="G15348" s="145" t="s">
        <v>17407</v>
      </c>
      <c r="H15348" s="145" t="s">
        <v>1169</v>
      </c>
      <c r="I15348" s="11" t="s">
        <v>997</v>
      </c>
      <c r="J15348" s="11" t="s">
        <v>43958</v>
      </c>
      <c r="K15348" s="11" t="s">
        <v>1166</v>
      </c>
    </row>
    <row r="15349" spans="1:11" ht="16.5" x14ac:dyDescent="0.15">
      <c r="A15349" s="145" t="s">
        <v>41092</v>
      </c>
      <c r="B15349" s="32" t="s">
        <v>13955</v>
      </c>
      <c r="C15349" s="32" t="s">
        <v>1246</v>
      </c>
      <c r="D15349" s="32" t="s">
        <v>997</v>
      </c>
      <c r="E15349" s="145" t="s">
        <v>17405</v>
      </c>
      <c r="F15349" s="145" t="s">
        <v>37283</v>
      </c>
      <c r="G15349" s="145" t="s">
        <v>17407</v>
      </c>
      <c r="H15349" s="145" t="s">
        <v>1169</v>
      </c>
      <c r="I15349" s="11" t="s">
        <v>997</v>
      </c>
      <c r="J15349" s="11" t="s">
        <v>43949</v>
      </c>
      <c r="K15349" s="11" t="s">
        <v>1166</v>
      </c>
    </row>
    <row r="15350" spans="1:11" ht="16.5" x14ac:dyDescent="0.15">
      <c r="A15350" s="145" t="s">
        <v>41093</v>
      </c>
      <c r="B15350" s="32" t="s">
        <v>13726</v>
      </c>
      <c r="C15350" s="32" t="s">
        <v>12983</v>
      </c>
      <c r="D15350" s="32" t="s">
        <v>997</v>
      </c>
      <c r="E15350" s="145" t="s">
        <v>17405</v>
      </c>
      <c r="F15350" s="145" t="s">
        <v>36881</v>
      </c>
      <c r="G15350" s="145" t="s">
        <v>17454</v>
      </c>
      <c r="H15350" s="145" t="s">
        <v>1169</v>
      </c>
      <c r="I15350" s="11" t="s">
        <v>1166</v>
      </c>
      <c r="J15350" s="11" t="s">
        <v>43949</v>
      </c>
      <c r="K15350" s="11" t="s">
        <v>1166</v>
      </c>
    </row>
    <row r="15351" spans="1:11" ht="16.5" x14ac:dyDescent="0.15">
      <c r="A15351" s="145" t="s">
        <v>41094</v>
      </c>
      <c r="B15351" s="32" t="s">
        <v>13915</v>
      </c>
      <c r="C15351" s="32" t="s">
        <v>16187</v>
      </c>
      <c r="D15351" s="32" t="s">
        <v>997</v>
      </c>
      <c r="E15351" s="145" t="s">
        <v>17405</v>
      </c>
      <c r="F15351" s="145" t="s">
        <v>37210</v>
      </c>
      <c r="G15351" s="145" t="s">
        <v>17407</v>
      </c>
      <c r="H15351" s="145" t="s">
        <v>1169</v>
      </c>
      <c r="I15351" s="11" t="s">
        <v>997</v>
      </c>
      <c r="J15351" s="11" t="s">
        <v>43949</v>
      </c>
      <c r="K15351" s="11" t="s">
        <v>1166</v>
      </c>
    </row>
    <row r="15352" spans="1:11" ht="16.5" x14ac:dyDescent="0.15">
      <c r="A15352" s="145" t="s">
        <v>41095</v>
      </c>
      <c r="B15352" s="32" t="s">
        <v>16188</v>
      </c>
      <c r="C15352" s="32" t="s">
        <v>16189</v>
      </c>
      <c r="D15352" s="32" t="s">
        <v>997</v>
      </c>
      <c r="E15352" s="145" t="s">
        <v>17405</v>
      </c>
      <c r="F15352" s="145" t="s">
        <v>37212</v>
      </c>
      <c r="G15352" s="145" t="s">
        <v>17407</v>
      </c>
      <c r="H15352" s="145" t="s">
        <v>1169</v>
      </c>
      <c r="I15352" s="11" t="s">
        <v>997</v>
      </c>
      <c r="J15352" s="11" t="s">
        <v>43949</v>
      </c>
      <c r="K15352" s="11" t="s">
        <v>1166</v>
      </c>
    </row>
    <row r="15353" spans="1:11" ht="16.5" x14ac:dyDescent="0.15">
      <c r="A15353" s="145" t="s">
        <v>41096</v>
      </c>
      <c r="B15353" s="32" t="s">
        <v>16190</v>
      </c>
      <c r="C15353" s="32" t="s">
        <v>9383</v>
      </c>
      <c r="D15353" s="32" t="s">
        <v>997</v>
      </c>
      <c r="E15353" s="145" t="s">
        <v>17405</v>
      </c>
      <c r="F15353" s="145" t="s">
        <v>37216</v>
      </c>
      <c r="G15353" s="145" t="s">
        <v>17407</v>
      </c>
      <c r="H15353" s="145" t="s">
        <v>1169</v>
      </c>
      <c r="I15353" s="11" t="s">
        <v>997</v>
      </c>
      <c r="J15353" s="11" t="s">
        <v>43949</v>
      </c>
      <c r="K15353" s="11" t="s">
        <v>1166</v>
      </c>
    </row>
    <row r="15354" spans="1:11" ht="16.5" x14ac:dyDescent="0.15">
      <c r="A15354" s="145" t="s">
        <v>41097</v>
      </c>
      <c r="B15354" s="32" t="s">
        <v>13920</v>
      </c>
      <c r="C15354" s="32" t="s">
        <v>4072</v>
      </c>
      <c r="D15354" s="32" t="s">
        <v>997</v>
      </c>
      <c r="E15354" s="145" t="s">
        <v>17405</v>
      </c>
      <c r="F15354" s="145" t="s">
        <v>37218</v>
      </c>
      <c r="G15354" s="145" t="s">
        <v>17407</v>
      </c>
      <c r="H15354" s="145" t="s">
        <v>1169</v>
      </c>
      <c r="I15354" s="11" t="s">
        <v>997</v>
      </c>
      <c r="J15354" s="11" t="s">
        <v>43949</v>
      </c>
      <c r="K15354" s="11" t="s">
        <v>1166</v>
      </c>
    </row>
    <row r="15355" spans="1:11" ht="16.5" x14ac:dyDescent="0.15">
      <c r="A15355" s="145" t="s">
        <v>41098</v>
      </c>
      <c r="B15355" s="32" t="s">
        <v>13958</v>
      </c>
      <c r="C15355" s="32" t="s">
        <v>16187</v>
      </c>
      <c r="D15355" s="32" t="s">
        <v>997</v>
      </c>
      <c r="E15355" s="145" t="s">
        <v>17405</v>
      </c>
      <c r="F15355" s="145" t="s">
        <v>37291</v>
      </c>
      <c r="G15355" s="145" t="s">
        <v>17407</v>
      </c>
      <c r="H15355" s="145" t="s">
        <v>1169</v>
      </c>
      <c r="I15355" s="11" t="s">
        <v>997</v>
      </c>
      <c r="J15355" s="11" t="s">
        <v>43949</v>
      </c>
      <c r="K15355" s="11" t="s">
        <v>1166</v>
      </c>
    </row>
    <row r="15356" spans="1:11" ht="16.5" x14ac:dyDescent="0.15">
      <c r="A15356" s="145" t="s">
        <v>41099</v>
      </c>
      <c r="B15356" s="32" t="s">
        <v>16191</v>
      </c>
      <c r="C15356" s="32" t="s">
        <v>9383</v>
      </c>
      <c r="D15356" s="32" t="s">
        <v>997</v>
      </c>
      <c r="E15356" s="145" t="s">
        <v>17405</v>
      </c>
      <c r="F15356" s="145" t="s">
        <v>37297</v>
      </c>
      <c r="G15356" s="145" t="s">
        <v>17407</v>
      </c>
      <c r="H15356" s="145" t="s">
        <v>1169</v>
      </c>
      <c r="I15356" s="11" t="s">
        <v>997</v>
      </c>
      <c r="J15356" s="11" t="s">
        <v>43949</v>
      </c>
      <c r="K15356" s="11" t="s">
        <v>1166</v>
      </c>
    </row>
    <row r="15357" spans="1:11" ht="16.5" x14ac:dyDescent="0.15">
      <c r="A15357" s="145" t="s">
        <v>41100</v>
      </c>
      <c r="B15357" s="32" t="s">
        <v>13960</v>
      </c>
      <c r="C15357" s="32" t="s">
        <v>4072</v>
      </c>
      <c r="D15357" s="32" t="s">
        <v>997</v>
      </c>
      <c r="E15357" s="145" t="s">
        <v>17405</v>
      </c>
      <c r="F15357" s="145" t="s">
        <v>37299</v>
      </c>
      <c r="G15357" s="145" t="s">
        <v>17407</v>
      </c>
      <c r="H15357" s="145" t="s">
        <v>1169</v>
      </c>
      <c r="I15357" s="11" t="s">
        <v>997</v>
      </c>
      <c r="J15357" s="11" t="s">
        <v>43949</v>
      </c>
      <c r="K15357" s="11" t="s">
        <v>1166</v>
      </c>
    </row>
    <row r="15358" spans="1:11" ht="16.5" x14ac:dyDescent="0.15">
      <c r="A15358" s="145" t="s">
        <v>41101</v>
      </c>
      <c r="B15358" s="32" t="s">
        <v>13965</v>
      </c>
      <c r="C15358" s="32" t="s">
        <v>16192</v>
      </c>
      <c r="D15358" s="32" t="s">
        <v>997</v>
      </c>
      <c r="E15358" s="145" t="s">
        <v>17405</v>
      </c>
      <c r="F15358" s="145" t="s">
        <v>37309</v>
      </c>
      <c r="G15358" s="145" t="s">
        <v>17407</v>
      </c>
      <c r="H15358" s="145" t="s">
        <v>1169</v>
      </c>
      <c r="I15358" s="11" t="s">
        <v>997</v>
      </c>
      <c r="J15358" s="11" t="s">
        <v>43949</v>
      </c>
      <c r="K15358" s="11" t="s">
        <v>1166</v>
      </c>
    </row>
    <row r="15359" spans="1:11" ht="16.5" x14ac:dyDescent="0.15">
      <c r="A15359" s="145" t="s">
        <v>41102</v>
      </c>
      <c r="B15359" s="32" t="s">
        <v>13966</v>
      </c>
      <c r="C15359" s="32" t="s">
        <v>4072</v>
      </c>
      <c r="D15359" s="32" t="s">
        <v>997</v>
      </c>
      <c r="E15359" s="145" t="s">
        <v>17405</v>
      </c>
      <c r="F15359" s="145" t="s">
        <v>37311</v>
      </c>
      <c r="G15359" s="145" t="s">
        <v>17407</v>
      </c>
      <c r="H15359" s="145" t="s">
        <v>1169</v>
      </c>
      <c r="I15359" s="11" t="s">
        <v>997</v>
      </c>
      <c r="J15359" s="11" t="s">
        <v>43949</v>
      </c>
      <c r="K15359" s="11" t="s">
        <v>1166</v>
      </c>
    </row>
    <row r="15360" spans="1:11" ht="16.5" x14ac:dyDescent="0.15">
      <c r="A15360" s="145" t="s">
        <v>41103</v>
      </c>
      <c r="B15360" s="32" t="s">
        <v>16193</v>
      </c>
      <c r="C15360" s="32" t="s">
        <v>26</v>
      </c>
      <c r="D15360" s="32" t="s">
        <v>529</v>
      </c>
      <c r="E15360" s="145" t="s">
        <v>304</v>
      </c>
      <c r="F15360" s="145" t="s">
        <v>997</v>
      </c>
      <c r="G15360" s="145" t="s">
        <v>17548</v>
      </c>
      <c r="H15360" s="145" t="s">
        <v>1285</v>
      </c>
      <c r="I15360" s="11" t="s">
        <v>997</v>
      </c>
      <c r="J15360" s="11" t="s">
        <v>43958</v>
      </c>
      <c r="K15360" s="11" t="s">
        <v>1166</v>
      </c>
    </row>
    <row r="15361" spans="1:11" ht="16.5" x14ac:dyDescent="0.15">
      <c r="A15361" s="145" t="s">
        <v>41104</v>
      </c>
      <c r="B15361" s="32" t="s">
        <v>16194</v>
      </c>
      <c r="C15361" s="32" t="s">
        <v>26</v>
      </c>
      <c r="D15361" s="32" t="s">
        <v>529</v>
      </c>
      <c r="E15361" s="145" t="s">
        <v>304</v>
      </c>
      <c r="F15361" s="145" t="s">
        <v>997</v>
      </c>
      <c r="G15361" s="145" t="s">
        <v>17549</v>
      </c>
      <c r="H15361" s="145" t="s">
        <v>1285</v>
      </c>
      <c r="I15361" s="11" t="s">
        <v>997</v>
      </c>
      <c r="J15361" s="11" t="s">
        <v>43958</v>
      </c>
      <c r="K15361" s="11" t="s">
        <v>1166</v>
      </c>
    </row>
    <row r="15362" spans="1:11" ht="16.5" x14ac:dyDescent="0.15">
      <c r="A15362" s="145" t="s">
        <v>41105</v>
      </c>
      <c r="B15362" s="32" t="s">
        <v>16195</v>
      </c>
      <c r="C15362" s="32" t="s">
        <v>1179</v>
      </c>
      <c r="D15362" s="32" t="s">
        <v>997</v>
      </c>
      <c r="E15362" s="145" t="s">
        <v>17405</v>
      </c>
      <c r="F15362" s="145" t="s">
        <v>36939</v>
      </c>
      <c r="G15362" s="145" t="s">
        <v>17407</v>
      </c>
      <c r="H15362" s="145" t="s">
        <v>1169</v>
      </c>
      <c r="I15362" s="11" t="s">
        <v>997</v>
      </c>
      <c r="J15362" s="11" t="s">
        <v>43958</v>
      </c>
      <c r="K15362" s="11" t="s">
        <v>1166</v>
      </c>
    </row>
    <row r="15363" spans="1:11" ht="16.5" x14ac:dyDescent="0.15">
      <c r="A15363" s="145" t="s">
        <v>41106</v>
      </c>
      <c r="B15363" s="32" t="s">
        <v>3596</v>
      </c>
      <c r="C15363" s="32" t="s">
        <v>1179</v>
      </c>
      <c r="D15363" s="32" t="s">
        <v>997</v>
      </c>
      <c r="E15363" s="145" t="s">
        <v>17405</v>
      </c>
      <c r="F15363" s="145" t="s">
        <v>41107</v>
      </c>
      <c r="G15363" s="145" t="s">
        <v>17407</v>
      </c>
      <c r="H15363" s="145" t="s">
        <v>1169</v>
      </c>
      <c r="I15363" s="11" t="s">
        <v>997</v>
      </c>
      <c r="J15363" s="11" t="s">
        <v>43957</v>
      </c>
      <c r="K15363" s="11" t="s">
        <v>1166</v>
      </c>
    </row>
    <row r="15364" spans="1:11" ht="16.5" x14ac:dyDescent="0.15">
      <c r="A15364" s="145" t="s">
        <v>41108</v>
      </c>
      <c r="B15364" s="32" t="s">
        <v>3611</v>
      </c>
      <c r="C15364" s="32" t="s">
        <v>1179</v>
      </c>
      <c r="D15364" s="32" t="s">
        <v>997</v>
      </c>
      <c r="E15364" s="145" t="s">
        <v>17405</v>
      </c>
      <c r="F15364" s="145" t="s">
        <v>41109</v>
      </c>
      <c r="G15364" s="145" t="s">
        <v>17407</v>
      </c>
      <c r="H15364" s="145" t="s">
        <v>1169</v>
      </c>
      <c r="I15364" s="11" t="s">
        <v>997</v>
      </c>
      <c r="J15364" s="11" t="s">
        <v>43957</v>
      </c>
      <c r="K15364" s="11" t="s">
        <v>1166</v>
      </c>
    </row>
    <row r="15365" spans="1:11" ht="16.5" x14ac:dyDescent="0.15">
      <c r="A15365" s="145" t="s">
        <v>41110</v>
      </c>
      <c r="B15365" s="32" t="s">
        <v>13354</v>
      </c>
      <c r="C15365" s="32" t="s">
        <v>1179</v>
      </c>
      <c r="D15365" s="32" t="s">
        <v>997</v>
      </c>
      <c r="E15365" s="145" t="s">
        <v>17405</v>
      </c>
      <c r="F15365" s="145" t="s">
        <v>41111</v>
      </c>
      <c r="G15365" s="145" t="s">
        <v>17407</v>
      </c>
      <c r="H15365" s="145" t="s">
        <v>1169</v>
      </c>
      <c r="I15365" s="11" t="s">
        <v>997</v>
      </c>
      <c r="J15365" s="11" t="s">
        <v>43957</v>
      </c>
      <c r="K15365" s="11" t="s">
        <v>1166</v>
      </c>
    </row>
    <row r="15366" spans="1:11" ht="16.5" x14ac:dyDescent="0.15">
      <c r="A15366" s="145" t="s">
        <v>41112</v>
      </c>
      <c r="B15366" s="32" t="s">
        <v>13355</v>
      </c>
      <c r="C15366" s="32" t="s">
        <v>1179</v>
      </c>
      <c r="D15366" s="32" t="s">
        <v>997</v>
      </c>
      <c r="E15366" s="145" t="s">
        <v>17405</v>
      </c>
      <c r="F15366" s="145" t="s">
        <v>41113</v>
      </c>
      <c r="G15366" s="145" t="s">
        <v>17407</v>
      </c>
      <c r="H15366" s="145" t="s">
        <v>1169</v>
      </c>
      <c r="I15366" s="11" t="s">
        <v>997</v>
      </c>
      <c r="J15366" s="11" t="s">
        <v>43957</v>
      </c>
      <c r="K15366" s="11" t="s">
        <v>1166</v>
      </c>
    </row>
    <row r="15367" spans="1:11" ht="16.5" x14ac:dyDescent="0.15">
      <c r="A15367" s="145" t="s">
        <v>41114</v>
      </c>
      <c r="B15367" s="32" t="s">
        <v>3634</v>
      </c>
      <c r="C15367" s="32" t="s">
        <v>1179</v>
      </c>
      <c r="D15367" s="32" t="s">
        <v>997</v>
      </c>
      <c r="E15367" s="145" t="s">
        <v>17405</v>
      </c>
      <c r="F15367" s="145" t="s">
        <v>41115</v>
      </c>
      <c r="G15367" s="145" t="s">
        <v>17407</v>
      </c>
      <c r="H15367" s="145" t="s">
        <v>1169</v>
      </c>
      <c r="I15367" s="11" t="s">
        <v>997</v>
      </c>
      <c r="J15367" s="11" t="s">
        <v>43957</v>
      </c>
      <c r="K15367" s="11" t="s">
        <v>1166</v>
      </c>
    </row>
    <row r="15368" spans="1:11" ht="16.5" x14ac:dyDescent="0.15">
      <c r="A15368" s="145" t="s">
        <v>41116</v>
      </c>
      <c r="B15368" s="32" t="s">
        <v>9657</v>
      </c>
      <c r="C15368" s="32" t="s">
        <v>3213</v>
      </c>
      <c r="D15368" s="32" t="s">
        <v>997</v>
      </c>
      <c r="E15368" s="145" t="s">
        <v>17405</v>
      </c>
      <c r="F15368" s="145" t="s">
        <v>41117</v>
      </c>
      <c r="G15368" s="145" t="s">
        <v>17407</v>
      </c>
      <c r="H15368" s="145" t="s">
        <v>1169</v>
      </c>
      <c r="I15368" s="11" t="s">
        <v>997</v>
      </c>
      <c r="J15368" s="11" t="s">
        <v>43957</v>
      </c>
      <c r="K15368" s="11" t="s">
        <v>1166</v>
      </c>
    </row>
    <row r="15369" spans="1:11" ht="16.5" x14ac:dyDescent="0.15">
      <c r="A15369" s="145" t="s">
        <v>41118</v>
      </c>
      <c r="B15369" s="32" t="s">
        <v>9657</v>
      </c>
      <c r="C15369" s="32" t="s">
        <v>13931</v>
      </c>
      <c r="D15369" s="32" t="s">
        <v>997</v>
      </c>
      <c r="E15369" s="145" t="s">
        <v>17405</v>
      </c>
      <c r="F15369" s="145" t="s">
        <v>37255</v>
      </c>
      <c r="G15369" s="145" t="s">
        <v>17407</v>
      </c>
      <c r="H15369" s="145" t="s">
        <v>1169</v>
      </c>
      <c r="I15369" s="11" t="s">
        <v>997</v>
      </c>
      <c r="J15369" s="11" t="s">
        <v>43957</v>
      </c>
      <c r="K15369" s="11" t="s">
        <v>1166</v>
      </c>
    </row>
    <row r="15370" spans="1:11" ht="16.5" x14ac:dyDescent="0.15">
      <c r="A15370" s="145" t="s">
        <v>112</v>
      </c>
      <c r="B15370" s="32" t="s">
        <v>294</v>
      </c>
      <c r="C15370" s="32" t="s">
        <v>301</v>
      </c>
      <c r="D15370" s="32" t="s">
        <v>997</v>
      </c>
      <c r="E15370" s="145" t="s">
        <v>304</v>
      </c>
      <c r="F15370" s="145" t="s">
        <v>997</v>
      </c>
      <c r="G15370" s="145" t="s">
        <v>17548</v>
      </c>
      <c r="H15370" s="145" t="s">
        <v>1285</v>
      </c>
      <c r="I15370" s="11" t="s">
        <v>1166</v>
      </c>
      <c r="J15370" s="11" t="s">
        <v>43960</v>
      </c>
      <c r="K15370" s="11" t="s">
        <v>1166</v>
      </c>
    </row>
    <row r="15371" spans="1:11" ht="16.5" x14ac:dyDescent="0.15">
      <c r="A15371" s="145" t="s">
        <v>574</v>
      </c>
      <c r="B15371" s="32" t="s">
        <v>563</v>
      </c>
      <c r="C15371" s="32" t="s">
        <v>301</v>
      </c>
      <c r="D15371" s="32" t="s">
        <v>997</v>
      </c>
      <c r="E15371" s="145" t="s">
        <v>304</v>
      </c>
      <c r="F15371" s="145" t="s">
        <v>997</v>
      </c>
      <c r="G15371" s="145" t="s">
        <v>17549</v>
      </c>
      <c r="H15371" s="145" t="s">
        <v>1285</v>
      </c>
      <c r="I15371" s="11" t="s">
        <v>1166</v>
      </c>
      <c r="J15371" s="11" t="s">
        <v>43960</v>
      </c>
      <c r="K15371" s="11" t="s">
        <v>1166</v>
      </c>
    </row>
    <row r="15372" spans="1:11" ht="16.5" x14ac:dyDescent="0.15">
      <c r="A15372" s="145" t="s">
        <v>519</v>
      </c>
      <c r="B15372" s="32" t="s">
        <v>1475</v>
      </c>
      <c r="C15372" s="32" t="s">
        <v>26</v>
      </c>
      <c r="D15372" s="32" t="s">
        <v>1048</v>
      </c>
      <c r="E15372" s="145" t="s">
        <v>304</v>
      </c>
      <c r="F15372" s="145" t="s">
        <v>997</v>
      </c>
      <c r="G15372" s="145" t="s">
        <v>17730</v>
      </c>
      <c r="H15372" s="145" t="s">
        <v>1285</v>
      </c>
      <c r="I15372" s="11" t="s">
        <v>1166</v>
      </c>
      <c r="J15372" s="11" t="s">
        <v>43960</v>
      </c>
      <c r="K15372" s="11" t="s">
        <v>1166</v>
      </c>
    </row>
    <row r="15373" spans="1:11" ht="16.5" x14ac:dyDescent="0.15">
      <c r="A15373" s="145" t="s">
        <v>957</v>
      </c>
      <c r="B15373" s="32" t="s">
        <v>511</v>
      </c>
      <c r="C15373" s="32" t="s">
        <v>26</v>
      </c>
      <c r="D15373" s="32" t="s">
        <v>1048</v>
      </c>
      <c r="E15373" s="145" t="s">
        <v>304</v>
      </c>
      <c r="F15373" s="145" t="s">
        <v>997</v>
      </c>
      <c r="G15373" s="145" t="s">
        <v>17720</v>
      </c>
      <c r="H15373" s="145" t="s">
        <v>1285</v>
      </c>
      <c r="I15373" s="11" t="s">
        <v>1166</v>
      </c>
      <c r="J15373" s="11" t="s">
        <v>43960</v>
      </c>
      <c r="K15373" s="11" t="s">
        <v>1166</v>
      </c>
    </row>
    <row r="15374" spans="1:11" ht="16.5" x14ac:dyDescent="0.15">
      <c r="A15374" s="145" t="s">
        <v>41119</v>
      </c>
      <c r="B15374" s="32" t="s">
        <v>3962</v>
      </c>
      <c r="C15374" s="32" t="s">
        <v>3963</v>
      </c>
      <c r="D15374" s="32" t="s">
        <v>997</v>
      </c>
      <c r="E15374" s="145" t="s">
        <v>17405</v>
      </c>
      <c r="F15374" s="145" t="s">
        <v>37882</v>
      </c>
      <c r="G15374" s="145" t="s">
        <v>17407</v>
      </c>
      <c r="H15374" s="145" t="s">
        <v>1169</v>
      </c>
      <c r="I15374" s="11" t="s">
        <v>997</v>
      </c>
      <c r="J15374" s="11" t="s">
        <v>43961</v>
      </c>
      <c r="K15374" s="11" t="s">
        <v>1166</v>
      </c>
    </row>
    <row r="15375" spans="1:11" ht="16.5" x14ac:dyDescent="0.15">
      <c r="A15375" s="145" t="s">
        <v>41120</v>
      </c>
      <c r="B15375" s="32" t="s">
        <v>16196</v>
      </c>
      <c r="C15375" s="32" t="s">
        <v>997</v>
      </c>
      <c r="D15375" s="32" t="s">
        <v>997</v>
      </c>
      <c r="E15375" s="145" t="s">
        <v>1056</v>
      </c>
      <c r="F15375" s="145" t="s">
        <v>997</v>
      </c>
      <c r="G15375" s="145" t="s">
        <v>17403</v>
      </c>
      <c r="H15375" s="145" t="s">
        <v>1166</v>
      </c>
      <c r="I15375" s="11" t="s">
        <v>1166</v>
      </c>
      <c r="J15375" s="11" t="s">
        <v>43960</v>
      </c>
      <c r="K15375" s="11" t="s">
        <v>1166</v>
      </c>
    </row>
    <row r="15376" spans="1:11" ht="16.5" x14ac:dyDescent="0.15">
      <c r="A15376" s="145" t="s">
        <v>41121</v>
      </c>
      <c r="B15376" s="32" t="s">
        <v>16197</v>
      </c>
      <c r="C15376" s="32" t="s">
        <v>16073</v>
      </c>
      <c r="D15376" s="32" t="s">
        <v>997</v>
      </c>
      <c r="E15376" s="145" t="s">
        <v>17405</v>
      </c>
      <c r="F15376" s="145" t="s">
        <v>41122</v>
      </c>
      <c r="G15376" s="145" t="s">
        <v>17407</v>
      </c>
      <c r="H15376" s="145" t="s">
        <v>1169</v>
      </c>
      <c r="I15376" s="11" t="s">
        <v>997</v>
      </c>
      <c r="J15376" s="11" t="s">
        <v>43961</v>
      </c>
      <c r="K15376" s="11" t="s">
        <v>1166</v>
      </c>
    </row>
    <row r="15377" spans="1:11" ht="16.5" x14ac:dyDescent="0.15">
      <c r="A15377" s="145" t="s">
        <v>41123</v>
      </c>
      <c r="B15377" s="32" t="s">
        <v>16198</v>
      </c>
      <c r="C15377" s="32" t="s">
        <v>997</v>
      </c>
      <c r="D15377" s="32" t="s">
        <v>997</v>
      </c>
      <c r="E15377" s="145" t="s">
        <v>1056</v>
      </c>
      <c r="F15377" s="145" t="s">
        <v>997</v>
      </c>
      <c r="G15377" s="145" t="s">
        <v>17403</v>
      </c>
      <c r="H15377" s="145" t="s">
        <v>1166</v>
      </c>
      <c r="I15377" s="11" t="s">
        <v>1166</v>
      </c>
      <c r="J15377" s="11" t="s">
        <v>43960</v>
      </c>
      <c r="K15377" s="11" t="s">
        <v>1166</v>
      </c>
    </row>
    <row r="15378" spans="1:11" ht="16.5" x14ac:dyDescent="0.15">
      <c r="A15378" s="145" t="s">
        <v>41124</v>
      </c>
      <c r="B15378" s="32" t="s">
        <v>16199</v>
      </c>
      <c r="C15378" s="32" t="s">
        <v>16073</v>
      </c>
      <c r="D15378" s="32" t="s">
        <v>997</v>
      </c>
      <c r="E15378" s="145" t="s">
        <v>17405</v>
      </c>
      <c r="F15378" s="145" t="s">
        <v>41125</v>
      </c>
      <c r="G15378" s="145" t="s">
        <v>17407</v>
      </c>
      <c r="H15378" s="145" t="s">
        <v>1169</v>
      </c>
      <c r="I15378" s="11" t="s">
        <v>997</v>
      </c>
      <c r="J15378" s="11" t="s">
        <v>43961</v>
      </c>
      <c r="K15378" s="11" t="s">
        <v>1166</v>
      </c>
    </row>
    <row r="15379" spans="1:11" ht="16.5" x14ac:dyDescent="0.15">
      <c r="A15379" s="145" t="s">
        <v>41126</v>
      </c>
      <c r="B15379" s="32" t="s">
        <v>16200</v>
      </c>
      <c r="C15379" s="32" t="s">
        <v>1246</v>
      </c>
      <c r="D15379" s="32" t="s">
        <v>997</v>
      </c>
      <c r="E15379" s="145" t="s">
        <v>17405</v>
      </c>
      <c r="F15379" s="145" t="s">
        <v>37307</v>
      </c>
      <c r="G15379" s="145" t="s">
        <v>17407</v>
      </c>
      <c r="H15379" s="145" t="s">
        <v>1169</v>
      </c>
      <c r="I15379" s="11" t="s">
        <v>997</v>
      </c>
      <c r="J15379" s="11" t="s">
        <v>43958</v>
      </c>
      <c r="K15379" s="11" t="s">
        <v>1166</v>
      </c>
    </row>
    <row r="15380" spans="1:11" ht="16.5" x14ac:dyDescent="0.15">
      <c r="A15380" s="145" t="s">
        <v>41127</v>
      </c>
      <c r="B15380" s="32" t="s">
        <v>1450</v>
      </c>
      <c r="C15380" s="32" t="s">
        <v>300</v>
      </c>
      <c r="D15380" s="32" t="s">
        <v>533</v>
      </c>
      <c r="E15380" s="145" t="s">
        <v>1056</v>
      </c>
      <c r="F15380" s="145" t="s">
        <v>997</v>
      </c>
      <c r="G15380" s="145" t="s">
        <v>17407</v>
      </c>
      <c r="H15380" s="145" t="s">
        <v>1227</v>
      </c>
      <c r="I15380" s="11" t="s">
        <v>1166</v>
      </c>
      <c r="J15380" s="11" t="s">
        <v>43959</v>
      </c>
      <c r="K15380" s="11" t="s">
        <v>1166</v>
      </c>
    </row>
    <row r="15381" spans="1:11" ht="16.5" x14ac:dyDescent="0.15">
      <c r="A15381" s="145" t="s">
        <v>41128</v>
      </c>
      <c r="B15381" s="32" t="s">
        <v>15815</v>
      </c>
      <c r="C15381" s="32" t="s">
        <v>1231</v>
      </c>
      <c r="D15381" s="32" t="s">
        <v>997</v>
      </c>
      <c r="E15381" s="145" t="s">
        <v>17405</v>
      </c>
      <c r="F15381" s="145" t="s">
        <v>21538</v>
      </c>
      <c r="G15381" s="145" t="s">
        <v>17407</v>
      </c>
      <c r="H15381" s="145" t="s">
        <v>1169</v>
      </c>
      <c r="I15381" s="11" t="s">
        <v>997</v>
      </c>
      <c r="J15381" s="11" t="s">
        <v>43959</v>
      </c>
      <c r="K15381" s="11" t="s">
        <v>1166</v>
      </c>
    </row>
    <row r="15382" spans="1:11" ht="16.5" x14ac:dyDescent="0.15">
      <c r="A15382" s="145" t="s">
        <v>41129</v>
      </c>
      <c r="B15382" s="32" t="s">
        <v>16201</v>
      </c>
      <c r="C15382" s="32" t="s">
        <v>300</v>
      </c>
      <c r="D15382" s="32" t="s">
        <v>997</v>
      </c>
      <c r="E15382" s="145" t="s">
        <v>17581</v>
      </c>
      <c r="F15382" s="145" t="s">
        <v>17684</v>
      </c>
      <c r="G15382" s="145" t="s">
        <v>17407</v>
      </c>
      <c r="H15382" s="145" t="s">
        <v>1169</v>
      </c>
      <c r="I15382" s="11" t="s">
        <v>997</v>
      </c>
      <c r="J15382" s="11" t="s">
        <v>43959</v>
      </c>
      <c r="K15382" s="11" t="s">
        <v>1166</v>
      </c>
    </row>
    <row r="15383" spans="1:11" ht="16.5" x14ac:dyDescent="0.15">
      <c r="A15383" s="145" t="s">
        <v>41130</v>
      </c>
      <c r="B15383" s="32" t="s">
        <v>14624</v>
      </c>
      <c r="C15383" s="32" t="s">
        <v>14625</v>
      </c>
      <c r="D15383" s="32" t="s">
        <v>16202</v>
      </c>
      <c r="E15383" s="145" t="s">
        <v>1056</v>
      </c>
      <c r="F15383" s="145" t="s">
        <v>997</v>
      </c>
      <c r="G15383" s="145" t="s">
        <v>17454</v>
      </c>
      <c r="H15383" s="145" t="s">
        <v>1169</v>
      </c>
      <c r="I15383" s="11" t="s">
        <v>997</v>
      </c>
      <c r="J15383" s="11" t="s">
        <v>43959</v>
      </c>
      <c r="K15383" s="11" t="s">
        <v>1166</v>
      </c>
    </row>
    <row r="15384" spans="1:11" ht="16.5" x14ac:dyDescent="0.15">
      <c r="A15384" s="145" t="s">
        <v>41131</v>
      </c>
      <c r="B15384" s="32" t="s">
        <v>8941</v>
      </c>
      <c r="C15384" s="32" t="s">
        <v>8578</v>
      </c>
      <c r="D15384" s="32" t="s">
        <v>997</v>
      </c>
      <c r="E15384" s="145" t="s">
        <v>17405</v>
      </c>
      <c r="F15384" s="145" t="s">
        <v>997</v>
      </c>
      <c r="G15384" s="145" t="s">
        <v>17454</v>
      </c>
      <c r="H15384" s="145" t="s">
        <v>1169</v>
      </c>
      <c r="I15384" s="11" t="s">
        <v>1166</v>
      </c>
      <c r="J15384" s="11" t="s">
        <v>43951</v>
      </c>
      <c r="K15384" s="11" t="s">
        <v>1166</v>
      </c>
    </row>
    <row r="15385" spans="1:11" ht="16.5" x14ac:dyDescent="0.15">
      <c r="A15385" s="145" t="s">
        <v>45307</v>
      </c>
      <c r="B15385" s="32" t="s">
        <v>45308</v>
      </c>
      <c r="C15385" s="32" t="s">
        <v>300</v>
      </c>
      <c r="D15385" s="32" t="s">
        <v>997</v>
      </c>
      <c r="E15385" s="145" t="s">
        <v>17581</v>
      </c>
      <c r="F15385" s="145" t="s">
        <v>45309</v>
      </c>
      <c r="G15385" s="145" t="s">
        <v>17407</v>
      </c>
      <c r="H15385" s="145" t="s">
        <v>1169</v>
      </c>
      <c r="I15385" s="11" t="s">
        <v>997</v>
      </c>
      <c r="J15385" s="11" t="s">
        <v>997</v>
      </c>
      <c r="K15385" s="11" t="s">
        <v>1166</v>
      </c>
    </row>
    <row r="15386" spans="1:11" ht="16.5" x14ac:dyDescent="0.15">
      <c r="A15386" s="145" t="s">
        <v>45310</v>
      </c>
      <c r="B15386" s="32" t="s">
        <v>45311</v>
      </c>
      <c r="C15386" s="32" t="s">
        <v>300</v>
      </c>
      <c r="D15386" s="32" t="s">
        <v>997</v>
      </c>
      <c r="E15386" s="145" t="s">
        <v>17581</v>
      </c>
      <c r="F15386" s="145" t="s">
        <v>45312</v>
      </c>
      <c r="G15386" s="145" t="s">
        <v>17407</v>
      </c>
      <c r="H15386" s="145" t="s">
        <v>1169</v>
      </c>
      <c r="I15386" s="11" t="s">
        <v>997</v>
      </c>
      <c r="J15386" s="11" t="s">
        <v>997</v>
      </c>
      <c r="K15386" s="11" t="s">
        <v>1166</v>
      </c>
    </row>
    <row r="15387" spans="1:11" ht="16.5" x14ac:dyDescent="0.15">
      <c r="A15387" s="145" t="s">
        <v>45313</v>
      </c>
      <c r="B15387" s="32" t="s">
        <v>45314</v>
      </c>
      <c r="C15387" s="32" t="s">
        <v>300</v>
      </c>
      <c r="D15387" s="32" t="s">
        <v>997</v>
      </c>
      <c r="E15387" s="145" t="s">
        <v>17581</v>
      </c>
      <c r="F15387" s="145" t="s">
        <v>45315</v>
      </c>
      <c r="G15387" s="145" t="s">
        <v>17407</v>
      </c>
      <c r="H15387" s="145" t="s">
        <v>1169</v>
      </c>
      <c r="I15387" s="11" t="s">
        <v>997</v>
      </c>
      <c r="J15387" s="11" t="s">
        <v>997</v>
      </c>
      <c r="K15387" s="11" t="s">
        <v>1166</v>
      </c>
    </row>
    <row r="15388" spans="1:11" ht="16.5" x14ac:dyDescent="0.15">
      <c r="A15388" s="145" t="s">
        <v>45316</v>
      </c>
      <c r="B15388" s="32" t="s">
        <v>45317</v>
      </c>
      <c r="C15388" s="32" t="s">
        <v>300</v>
      </c>
      <c r="D15388" s="32" t="s">
        <v>997</v>
      </c>
      <c r="E15388" s="145" t="s">
        <v>17581</v>
      </c>
      <c r="F15388" s="145" t="s">
        <v>45318</v>
      </c>
      <c r="G15388" s="145" t="s">
        <v>17407</v>
      </c>
      <c r="H15388" s="145" t="s">
        <v>1169</v>
      </c>
      <c r="I15388" s="11" t="s">
        <v>997</v>
      </c>
      <c r="J15388" s="11" t="s">
        <v>997</v>
      </c>
      <c r="K15388" s="11" t="s">
        <v>1166</v>
      </c>
    </row>
    <row r="15389" spans="1:11" ht="16.5" x14ac:dyDescent="0.15">
      <c r="A15389" s="145" t="s">
        <v>45319</v>
      </c>
      <c r="B15389" s="32" t="s">
        <v>45320</v>
      </c>
      <c r="C15389" s="32" t="s">
        <v>300</v>
      </c>
      <c r="D15389" s="32" t="s">
        <v>997</v>
      </c>
      <c r="E15389" s="145" t="s">
        <v>17581</v>
      </c>
      <c r="F15389" s="145" t="s">
        <v>45321</v>
      </c>
      <c r="G15389" s="145" t="s">
        <v>17407</v>
      </c>
      <c r="H15389" s="145" t="s">
        <v>1169</v>
      </c>
      <c r="I15389" s="11" t="s">
        <v>997</v>
      </c>
      <c r="J15389" s="11" t="s">
        <v>997</v>
      </c>
      <c r="K15389" s="11" t="s">
        <v>1166</v>
      </c>
    </row>
    <row r="15390" spans="1:11" ht="16.5" x14ac:dyDescent="0.15">
      <c r="A15390" s="145" t="s">
        <v>45322</v>
      </c>
      <c r="B15390" s="32" t="s">
        <v>45323</v>
      </c>
      <c r="C15390" s="32" t="s">
        <v>300</v>
      </c>
      <c r="D15390" s="32" t="s">
        <v>997</v>
      </c>
      <c r="E15390" s="145" t="s">
        <v>17581</v>
      </c>
      <c r="F15390" s="145" t="s">
        <v>45324</v>
      </c>
      <c r="G15390" s="145" t="s">
        <v>17407</v>
      </c>
      <c r="H15390" s="145" t="s">
        <v>1169</v>
      </c>
      <c r="I15390" s="11" t="s">
        <v>997</v>
      </c>
      <c r="J15390" s="11" t="s">
        <v>997</v>
      </c>
      <c r="K15390" s="11" t="s">
        <v>1166</v>
      </c>
    </row>
    <row r="15391" spans="1:11" ht="16.5" x14ac:dyDescent="0.15">
      <c r="A15391" s="145" t="s">
        <v>45325</v>
      </c>
      <c r="B15391" s="32" t="s">
        <v>45326</v>
      </c>
      <c r="C15391" s="32" t="s">
        <v>300</v>
      </c>
      <c r="D15391" s="32" t="s">
        <v>997</v>
      </c>
      <c r="E15391" s="145" t="s">
        <v>17581</v>
      </c>
      <c r="F15391" s="145" t="s">
        <v>45327</v>
      </c>
      <c r="G15391" s="145" t="s">
        <v>17407</v>
      </c>
      <c r="H15391" s="145" t="s">
        <v>1169</v>
      </c>
      <c r="I15391" s="11" t="s">
        <v>997</v>
      </c>
      <c r="J15391" s="11" t="s">
        <v>997</v>
      </c>
      <c r="K15391" s="11" t="s">
        <v>1166</v>
      </c>
    </row>
    <row r="15392" spans="1:11" ht="16.5" x14ac:dyDescent="0.15">
      <c r="A15392" s="145" t="s">
        <v>45328</v>
      </c>
      <c r="B15392" s="32" t="s">
        <v>45329</v>
      </c>
      <c r="C15392" s="32" t="s">
        <v>300</v>
      </c>
      <c r="D15392" s="32" t="s">
        <v>997</v>
      </c>
      <c r="E15392" s="145" t="s">
        <v>17581</v>
      </c>
      <c r="F15392" s="145" t="s">
        <v>45330</v>
      </c>
      <c r="G15392" s="145" t="s">
        <v>17407</v>
      </c>
      <c r="H15392" s="145" t="s">
        <v>1169</v>
      </c>
      <c r="I15392" s="11" t="s">
        <v>997</v>
      </c>
      <c r="J15392" s="11" t="s">
        <v>997</v>
      </c>
      <c r="K15392" s="11" t="s">
        <v>1166</v>
      </c>
    </row>
    <row r="15393" spans="1:11" ht="16.5" x14ac:dyDescent="0.15">
      <c r="A15393" s="145" t="s">
        <v>45331</v>
      </c>
      <c r="B15393" s="32" t="s">
        <v>45332</v>
      </c>
      <c r="C15393" s="32" t="s">
        <v>300</v>
      </c>
      <c r="D15393" s="32" t="s">
        <v>997</v>
      </c>
      <c r="E15393" s="145" t="s">
        <v>17581</v>
      </c>
      <c r="F15393" s="145" t="s">
        <v>45333</v>
      </c>
      <c r="G15393" s="145" t="s">
        <v>17407</v>
      </c>
      <c r="H15393" s="145" t="s">
        <v>1169</v>
      </c>
      <c r="I15393" s="11" t="s">
        <v>997</v>
      </c>
      <c r="J15393" s="11" t="s">
        <v>997</v>
      </c>
      <c r="K15393" s="11" t="s">
        <v>1166</v>
      </c>
    </row>
    <row r="15394" spans="1:11" ht="16.5" x14ac:dyDescent="0.15">
      <c r="A15394" s="145" t="s">
        <v>45334</v>
      </c>
      <c r="B15394" s="32" t="s">
        <v>45335</v>
      </c>
      <c r="C15394" s="32" t="s">
        <v>300</v>
      </c>
      <c r="D15394" s="32" t="s">
        <v>997</v>
      </c>
      <c r="E15394" s="145" t="s">
        <v>17581</v>
      </c>
      <c r="F15394" s="145" t="s">
        <v>45336</v>
      </c>
      <c r="G15394" s="145" t="s">
        <v>17407</v>
      </c>
      <c r="H15394" s="145" t="s">
        <v>1169</v>
      </c>
      <c r="I15394" s="11" t="s">
        <v>997</v>
      </c>
      <c r="J15394" s="11" t="s">
        <v>997</v>
      </c>
      <c r="K15394" s="11" t="s">
        <v>1166</v>
      </c>
    </row>
    <row r="15395" spans="1:11" ht="16.5" x14ac:dyDescent="0.15">
      <c r="A15395" s="145" t="s">
        <v>41132</v>
      </c>
      <c r="B15395" s="32" t="s">
        <v>3148</v>
      </c>
      <c r="C15395" s="32" t="s">
        <v>2880</v>
      </c>
      <c r="D15395" s="32" t="s">
        <v>997</v>
      </c>
      <c r="E15395" s="145" t="s">
        <v>17405</v>
      </c>
      <c r="F15395" s="145" t="s">
        <v>16203</v>
      </c>
      <c r="G15395" s="145" t="s">
        <v>17454</v>
      </c>
      <c r="H15395" s="145" t="s">
        <v>1169</v>
      </c>
      <c r="I15395" s="11" t="s">
        <v>997</v>
      </c>
      <c r="J15395" s="11" t="s">
        <v>997</v>
      </c>
      <c r="K15395" s="11" t="s">
        <v>1166</v>
      </c>
    </row>
    <row r="15396" spans="1:11" ht="16.5" x14ac:dyDescent="0.15">
      <c r="A15396" s="145" t="s">
        <v>41133</v>
      </c>
      <c r="B15396" s="32" t="s">
        <v>16204</v>
      </c>
      <c r="C15396" s="32" t="s">
        <v>997</v>
      </c>
      <c r="D15396" s="32" t="s">
        <v>997</v>
      </c>
      <c r="E15396" s="145" t="s">
        <v>1056</v>
      </c>
      <c r="F15396" s="145" t="s">
        <v>41134</v>
      </c>
      <c r="G15396" s="145" t="s">
        <v>17403</v>
      </c>
      <c r="H15396" s="145" t="s">
        <v>1166</v>
      </c>
      <c r="I15396" s="11" t="s">
        <v>1166</v>
      </c>
      <c r="J15396" s="11" t="s">
        <v>997</v>
      </c>
      <c r="K15396" s="11" t="s">
        <v>1166</v>
      </c>
    </row>
    <row r="15397" spans="1:11" ht="16.5" x14ac:dyDescent="0.15">
      <c r="A15397" s="145" t="s">
        <v>41135</v>
      </c>
      <c r="B15397" s="32" t="s">
        <v>16205</v>
      </c>
      <c r="C15397" s="32" t="s">
        <v>16168</v>
      </c>
      <c r="D15397" s="32" t="s">
        <v>997</v>
      </c>
      <c r="E15397" s="145" t="s">
        <v>17405</v>
      </c>
      <c r="F15397" s="145" t="s">
        <v>41038</v>
      </c>
      <c r="G15397" s="145" t="s">
        <v>17407</v>
      </c>
      <c r="H15397" s="145" t="s">
        <v>1169</v>
      </c>
      <c r="I15397" s="11" t="s">
        <v>997</v>
      </c>
      <c r="J15397" s="11" t="s">
        <v>997</v>
      </c>
      <c r="K15397" s="11" t="s">
        <v>1166</v>
      </c>
    </row>
    <row r="15398" spans="1:11" ht="16.5" x14ac:dyDescent="0.15">
      <c r="A15398" s="145" t="s">
        <v>41136</v>
      </c>
      <c r="B15398" s="32" t="s">
        <v>13262</v>
      </c>
      <c r="C15398" s="32" t="s">
        <v>1179</v>
      </c>
      <c r="D15398" s="32" t="s">
        <v>997</v>
      </c>
      <c r="E15398" s="145" t="s">
        <v>17405</v>
      </c>
      <c r="F15398" s="145" t="s">
        <v>38160</v>
      </c>
      <c r="G15398" s="145" t="s">
        <v>17407</v>
      </c>
      <c r="H15398" s="145" t="s">
        <v>1169</v>
      </c>
      <c r="I15398" s="11" t="s">
        <v>997</v>
      </c>
      <c r="J15398" s="11" t="s">
        <v>997</v>
      </c>
      <c r="K15398" s="11" t="s">
        <v>1166</v>
      </c>
    </row>
    <row r="15399" spans="1:11" ht="16.5" x14ac:dyDescent="0.15">
      <c r="A15399" s="145" t="s">
        <v>41137</v>
      </c>
      <c r="B15399" s="32" t="s">
        <v>16117</v>
      </c>
      <c r="C15399" s="32" t="s">
        <v>1235</v>
      </c>
      <c r="D15399" s="32" t="s">
        <v>997</v>
      </c>
      <c r="E15399" s="145" t="s">
        <v>17405</v>
      </c>
      <c r="F15399" s="145" t="s">
        <v>41138</v>
      </c>
      <c r="G15399" s="145" t="s">
        <v>17407</v>
      </c>
      <c r="H15399" s="145" t="s">
        <v>1169</v>
      </c>
      <c r="I15399" s="11" t="s">
        <v>997</v>
      </c>
      <c r="J15399" s="11" t="s">
        <v>997</v>
      </c>
      <c r="K15399" s="11" t="s">
        <v>1166</v>
      </c>
    </row>
    <row r="15400" spans="1:11" ht="16.5" x14ac:dyDescent="0.15">
      <c r="A15400" s="145" t="s">
        <v>41139</v>
      </c>
      <c r="B15400" s="32" t="s">
        <v>3840</v>
      </c>
      <c r="C15400" s="32" t="s">
        <v>300</v>
      </c>
      <c r="D15400" s="32" t="s">
        <v>997</v>
      </c>
      <c r="E15400" s="145" t="s">
        <v>17405</v>
      </c>
      <c r="F15400" s="145" t="s">
        <v>41140</v>
      </c>
      <c r="G15400" s="145" t="s">
        <v>17407</v>
      </c>
      <c r="H15400" s="145" t="s">
        <v>1169</v>
      </c>
      <c r="I15400" s="11" t="s">
        <v>997</v>
      </c>
      <c r="J15400" s="11" t="s">
        <v>997</v>
      </c>
      <c r="K15400" s="11" t="s">
        <v>1166</v>
      </c>
    </row>
    <row r="15401" spans="1:11" ht="16.5" x14ac:dyDescent="0.15">
      <c r="A15401" s="145" t="s">
        <v>41141</v>
      </c>
      <c r="B15401" s="32" t="s">
        <v>16206</v>
      </c>
      <c r="C15401" s="32" t="s">
        <v>16207</v>
      </c>
      <c r="D15401" s="32" t="s">
        <v>997</v>
      </c>
      <c r="E15401" s="145" t="s">
        <v>1056</v>
      </c>
      <c r="F15401" s="145" t="s">
        <v>997</v>
      </c>
      <c r="G15401" s="145" t="s">
        <v>17565</v>
      </c>
      <c r="H15401" s="145" t="s">
        <v>1169</v>
      </c>
      <c r="I15401" s="11" t="s">
        <v>997</v>
      </c>
      <c r="J15401" s="11" t="s">
        <v>997</v>
      </c>
      <c r="K15401" s="11" t="s">
        <v>1166</v>
      </c>
    </row>
    <row r="15402" spans="1:11" ht="16.5" x14ac:dyDescent="0.15">
      <c r="A15402" s="145" t="s">
        <v>41142</v>
      </c>
      <c r="B15402" s="32" t="s">
        <v>16208</v>
      </c>
      <c r="C15402" s="32" t="s">
        <v>16209</v>
      </c>
      <c r="D15402" s="32" t="s">
        <v>997</v>
      </c>
      <c r="E15402" s="145" t="s">
        <v>17590</v>
      </c>
      <c r="F15402" s="145" t="s">
        <v>997</v>
      </c>
      <c r="G15402" s="145" t="s">
        <v>17407</v>
      </c>
      <c r="H15402" s="145" t="s">
        <v>1169</v>
      </c>
      <c r="I15402" s="11" t="s">
        <v>997</v>
      </c>
      <c r="J15402" s="11" t="s">
        <v>997</v>
      </c>
      <c r="K15402" s="11" t="s">
        <v>1166</v>
      </c>
    </row>
    <row r="15403" spans="1:11" ht="16.5" x14ac:dyDescent="0.15">
      <c r="A15403" s="145" t="s">
        <v>41143</v>
      </c>
      <c r="B15403" s="32" t="s">
        <v>271</v>
      </c>
      <c r="C15403" s="32" t="s">
        <v>208</v>
      </c>
      <c r="D15403" s="32" t="s">
        <v>16210</v>
      </c>
      <c r="E15403" s="145" t="s">
        <v>304</v>
      </c>
      <c r="F15403" s="145" t="s">
        <v>997</v>
      </c>
      <c r="G15403" s="145" t="s">
        <v>17548</v>
      </c>
      <c r="H15403" s="145" t="s">
        <v>1285</v>
      </c>
      <c r="I15403" s="11" t="s">
        <v>997</v>
      </c>
      <c r="J15403" s="11" t="s">
        <v>997</v>
      </c>
      <c r="K15403" s="11" t="s">
        <v>1166</v>
      </c>
    </row>
    <row r="15404" spans="1:11" ht="16.5" x14ac:dyDescent="0.15">
      <c r="A15404" s="145" t="s">
        <v>41144</v>
      </c>
      <c r="B15404" s="32" t="s">
        <v>471</v>
      </c>
      <c r="C15404" s="32" t="s">
        <v>208</v>
      </c>
      <c r="D15404" s="32" t="s">
        <v>16210</v>
      </c>
      <c r="E15404" s="145" t="s">
        <v>304</v>
      </c>
      <c r="F15404" s="145" t="s">
        <v>997</v>
      </c>
      <c r="G15404" s="145" t="s">
        <v>17549</v>
      </c>
      <c r="H15404" s="145" t="s">
        <v>1285</v>
      </c>
      <c r="I15404" s="11" t="s">
        <v>997</v>
      </c>
      <c r="J15404" s="11" t="s">
        <v>997</v>
      </c>
      <c r="K15404" s="11" t="s">
        <v>1166</v>
      </c>
    </row>
    <row r="15405" spans="1:11" ht="16.5" x14ac:dyDescent="0.15">
      <c r="A15405" s="145" t="s">
        <v>41145</v>
      </c>
      <c r="B15405" s="32" t="s">
        <v>13209</v>
      </c>
      <c r="C15405" s="32" t="s">
        <v>16211</v>
      </c>
      <c r="D15405" s="32" t="s">
        <v>997</v>
      </c>
      <c r="E15405" s="145" t="s">
        <v>19482</v>
      </c>
      <c r="F15405" s="145" t="s">
        <v>41146</v>
      </c>
      <c r="G15405" s="145" t="s">
        <v>17407</v>
      </c>
      <c r="H15405" s="145" t="s">
        <v>1169</v>
      </c>
      <c r="I15405" s="11" t="s">
        <v>997</v>
      </c>
      <c r="J15405" s="11" t="s">
        <v>997</v>
      </c>
      <c r="K15405" s="11" t="s">
        <v>1166</v>
      </c>
    </row>
    <row r="15406" spans="1:11" ht="16.5" x14ac:dyDescent="0.15">
      <c r="A15406" s="145" t="s">
        <v>41147</v>
      </c>
      <c r="B15406" s="32" t="s">
        <v>13208</v>
      </c>
      <c r="C15406" s="32" t="s">
        <v>16212</v>
      </c>
      <c r="D15406" s="32" t="s">
        <v>997</v>
      </c>
      <c r="E15406" s="145" t="s">
        <v>17405</v>
      </c>
      <c r="F15406" s="145" t="s">
        <v>41148</v>
      </c>
      <c r="G15406" s="145" t="s">
        <v>17407</v>
      </c>
      <c r="H15406" s="145" t="s">
        <v>1169</v>
      </c>
      <c r="I15406" s="11" t="s">
        <v>997</v>
      </c>
      <c r="J15406" s="11" t="s">
        <v>997</v>
      </c>
      <c r="K15406" s="11" t="s">
        <v>1166</v>
      </c>
    </row>
    <row r="15407" spans="1:11" ht="16.5" x14ac:dyDescent="0.15">
      <c r="A15407" s="145" t="s">
        <v>41149</v>
      </c>
      <c r="B15407" s="32" t="s">
        <v>14302</v>
      </c>
      <c r="C15407" s="32" t="s">
        <v>16211</v>
      </c>
      <c r="D15407" s="32" t="s">
        <v>997</v>
      </c>
      <c r="E15407" s="145" t="s">
        <v>19482</v>
      </c>
      <c r="F15407" s="145" t="s">
        <v>41150</v>
      </c>
      <c r="G15407" s="145" t="s">
        <v>17407</v>
      </c>
      <c r="H15407" s="145" t="s">
        <v>1169</v>
      </c>
      <c r="I15407" s="11" t="s">
        <v>997</v>
      </c>
      <c r="J15407" s="11" t="s">
        <v>997</v>
      </c>
      <c r="K15407" s="11" t="s">
        <v>1166</v>
      </c>
    </row>
    <row r="15408" spans="1:11" ht="16.5" x14ac:dyDescent="0.15">
      <c r="A15408" s="145" t="s">
        <v>41151</v>
      </c>
      <c r="B15408" s="32" t="s">
        <v>16213</v>
      </c>
      <c r="C15408" s="32" t="s">
        <v>1174</v>
      </c>
      <c r="D15408" s="32" t="s">
        <v>997</v>
      </c>
      <c r="E15408" s="145" t="s">
        <v>17405</v>
      </c>
      <c r="F15408" s="145" t="s">
        <v>41152</v>
      </c>
      <c r="G15408" s="145" t="s">
        <v>17407</v>
      </c>
      <c r="H15408" s="145" t="s">
        <v>1169</v>
      </c>
      <c r="I15408" s="11" t="s">
        <v>997</v>
      </c>
      <c r="J15408" s="11" t="s">
        <v>997</v>
      </c>
      <c r="K15408" s="11" t="s">
        <v>1166</v>
      </c>
    </row>
    <row r="15409" spans="1:11" ht="16.5" x14ac:dyDescent="0.15">
      <c r="A15409" s="145" t="s">
        <v>41153</v>
      </c>
      <c r="B15409" s="32" t="s">
        <v>16214</v>
      </c>
      <c r="C15409" s="32" t="s">
        <v>16120</v>
      </c>
      <c r="D15409" s="32" t="s">
        <v>997</v>
      </c>
      <c r="E15409" s="145" t="s">
        <v>19482</v>
      </c>
      <c r="F15409" s="145" t="s">
        <v>41154</v>
      </c>
      <c r="G15409" s="145" t="s">
        <v>17407</v>
      </c>
      <c r="H15409" s="145" t="s">
        <v>1169</v>
      </c>
      <c r="I15409" s="11" t="s">
        <v>997</v>
      </c>
      <c r="J15409" s="11" t="s">
        <v>997</v>
      </c>
      <c r="K15409" s="11" t="s">
        <v>1166</v>
      </c>
    </row>
    <row r="15410" spans="1:11" ht="16.5" x14ac:dyDescent="0.15">
      <c r="A15410" s="145" t="s">
        <v>41155</v>
      </c>
      <c r="B15410" s="32" t="s">
        <v>16215</v>
      </c>
      <c r="C15410" s="32" t="s">
        <v>1956</v>
      </c>
      <c r="D15410" s="32" t="s">
        <v>997</v>
      </c>
      <c r="E15410" s="145" t="s">
        <v>17405</v>
      </c>
      <c r="F15410" s="145" t="s">
        <v>41156</v>
      </c>
      <c r="G15410" s="145" t="s">
        <v>17565</v>
      </c>
      <c r="H15410" s="145" t="s">
        <v>1169</v>
      </c>
      <c r="I15410" s="11" t="s">
        <v>997</v>
      </c>
      <c r="J15410" s="11" t="s">
        <v>997</v>
      </c>
      <c r="K15410" s="11" t="s">
        <v>1166</v>
      </c>
    </row>
    <row r="15411" spans="1:11" ht="16.5" x14ac:dyDescent="0.15">
      <c r="A15411" s="145" t="s">
        <v>41157</v>
      </c>
      <c r="B15411" s="32" t="s">
        <v>16134</v>
      </c>
      <c r="C15411" s="32" t="s">
        <v>1174</v>
      </c>
      <c r="D15411" s="32" t="s">
        <v>997</v>
      </c>
      <c r="E15411" s="145" t="s">
        <v>17405</v>
      </c>
      <c r="F15411" s="145" t="s">
        <v>40260</v>
      </c>
      <c r="G15411" s="145" t="s">
        <v>17407</v>
      </c>
      <c r="H15411" s="145" t="s">
        <v>1169</v>
      </c>
      <c r="I15411" s="11" t="s">
        <v>997</v>
      </c>
      <c r="J15411" s="11" t="s">
        <v>43962</v>
      </c>
      <c r="K15411" s="11" t="s">
        <v>1166</v>
      </c>
    </row>
    <row r="15412" spans="1:11" ht="16.5" x14ac:dyDescent="0.15">
      <c r="A15412" s="145" t="s">
        <v>41158</v>
      </c>
      <c r="B15412" s="32" t="s">
        <v>16216</v>
      </c>
      <c r="C15412" s="32" t="s">
        <v>300</v>
      </c>
      <c r="D15412" s="32" t="s">
        <v>997</v>
      </c>
      <c r="E15412" s="145" t="s">
        <v>17405</v>
      </c>
      <c r="F15412" s="145" t="s">
        <v>997</v>
      </c>
      <c r="G15412" s="145" t="s">
        <v>17565</v>
      </c>
      <c r="H15412" s="145" t="s">
        <v>1169</v>
      </c>
      <c r="I15412" s="11" t="s">
        <v>997</v>
      </c>
      <c r="J15412" s="11" t="s">
        <v>43962</v>
      </c>
      <c r="K15412" s="11" t="s">
        <v>1166</v>
      </c>
    </row>
    <row r="15413" spans="1:11" ht="16.5" x14ac:dyDescent="0.15">
      <c r="A15413" s="145" t="s">
        <v>41159</v>
      </c>
      <c r="B15413" s="32" t="s">
        <v>16217</v>
      </c>
      <c r="C15413" s="32" t="s">
        <v>300</v>
      </c>
      <c r="D15413" s="32" t="s">
        <v>997</v>
      </c>
      <c r="E15413" s="145" t="s">
        <v>17405</v>
      </c>
      <c r="F15413" s="145" t="s">
        <v>997</v>
      </c>
      <c r="G15413" s="145" t="s">
        <v>17565</v>
      </c>
      <c r="H15413" s="145" t="s">
        <v>1169</v>
      </c>
      <c r="I15413" s="11" t="s">
        <v>997</v>
      </c>
      <c r="J15413" s="11" t="s">
        <v>43962</v>
      </c>
      <c r="K15413" s="11" t="s">
        <v>1166</v>
      </c>
    </row>
    <row r="15414" spans="1:11" ht="16.5" x14ac:dyDescent="0.15">
      <c r="A15414" s="145" t="s">
        <v>41160</v>
      </c>
      <c r="B15414" s="32" t="s">
        <v>16218</v>
      </c>
      <c r="C15414" s="32" t="s">
        <v>300</v>
      </c>
      <c r="D15414" s="32" t="s">
        <v>997</v>
      </c>
      <c r="E15414" s="145" t="s">
        <v>1056</v>
      </c>
      <c r="F15414" s="145" t="s">
        <v>997</v>
      </c>
      <c r="G15414" s="145" t="s">
        <v>17565</v>
      </c>
      <c r="H15414" s="145" t="s">
        <v>1169</v>
      </c>
      <c r="I15414" s="11" t="s">
        <v>997</v>
      </c>
      <c r="J15414" s="11" t="s">
        <v>43962</v>
      </c>
      <c r="K15414" s="11" t="s">
        <v>1166</v>
      </c>
    </row>
    <row r="15415" spans="1:11" ht="16.5" x14ac:dyDescent="0.15">
      <c r="A15415" s="145" t="s">
        <v>41161</v>
      </c>
      <c r="B15415" s="32" t="s">
        <v>16219</v>
      </c>
      <c r="C15415" s="32" t="s">
        <v>1179</v>
      </c>
      <c r="D15415" s="32" t="s">
        <v>997</v>
      </c>
      <c r="E15415" s="145" t="s">
        <v>17405</v>
      </c>
      <c r="F15415" s="145" t="s">
        <v>41162</v>
      </c>
      <c r="G15415" s="145" t="s">
        <v>17407</v>
      </c>
      <c r="H15415" s="145" t="s">
        <v>1169</v>
      </c>
      <c r="I15415" s="11" t="s">
        <v>997</v>
      </c>
      <c r="J15415" s="11" t="s">
        <v>43962</v>
      </c>
      <c r="K15415" s="11" t="s">
        <v>1166</v>
      </c>
    </row>
    <row r="15416" spans="1:11" ht="16.5" x14ac:dyDescent="0.15">
      <c r="A15416" s="145" t="s">
        <v>41163</v>
      </c>
      <c r="B15416" s="32" t="s">
        <v>16220</v>
      </c>
      <c r="C15416" s="32" t="s">
        <v>1226</v>
      </c>
      <c r="D15416" s="32" t="s">
        <v>997</v>
      </c>
      <c r="E15416" s="145" t="s">
        <v>17405</v>
      </c>
      <c r="F15416" s="145" t="s">
        <v>41164</v>
      </c>
      <c r="G15416" s="145" t="s">
        <v>17407</v>
      </c>
      <c r="H15416" s="145" t="s">
        <v>1169</v>
      </c>
      <c r="I15416" s="11" t="s">
        <v>997</v>
      </c>
      <c r="J15416" s="11" t="s">
        <v>43962</v>
      </c>
      <c r="K15416" s="11" t="s">
        <v>1166</v>
      </c>
    </row>
    <row r="15417" spans="1:11" ht="16.5" x14ac:dyDescent="0.15">
      <c r="A15417" s="145" t="s">
        <v>41165</v>
      </c>
      <c r="B15417" s="32" t="s">
        <v>16221</v>
      </c>
      <c r="C15417" s="32" t="s">
        <v>16222</v>
      </c>
      <c r="D15417" s="32" t="s">
        <v>997</v>
      </c>
      <c r="E15417" s="145" t="s">
        <v>17405</v>
      </c>
      <c r="F15417" s="145" t="s">
        <v>41166</v>
      </c>
      <c r="G15417" s="145" t="s">
        <v>17407</v>
      </c>
      <c r="H15417" s="145" t="s">
        <v>1169</v>
      </c>
      <c r="I15417" s="11" t="s">
        <v>997</v>
      </c>
      <c r="J15417" s="11" t="s">
        <v>43962</v>
      </c>
      <c r="K15417" s="11" t="s">
        <v>1166</v>
      </c>
    </row>
    <row r="15418" spans="1:11" ht="16.5" x14ac:dyDescent="0.15">
      <c r="A15418" s="145" t="s">
        <v>41167</v>
      </c>
      <c r="B15418" s="32" t="s">
        <v>16223</v>
      </c>
      <c r="C15418" s="32" t="s">
        <v>11278</v>
      </c>
      <c r="D15418" s="32" t="s">
        <v>997</v>
      </c>
      <c r="E15418" s="145" t="s">
        <v>17405</v>
      </c>
      <c r="F15418" s="145" t="s">
        <v>33358</v>
      </c>
      <c r="G15418" s="145" t="s">
        <v>17407</v>
      </c>
      <c r="H15418" s="145" t="s">
        <v>1169</v>
      </c>
      <c r="I15418" s="11" t="s">
        <v>997</v>
      </c>
      <c r="J15418" s="11" t="s">
        <v>43962</v>
      </c>
      <c r="K15418" s="11" t="s">
        <v>1166</v>
      </c>
    </row>
    <row r="15419" spans="1:11" ht="16.5" x14ac:dyDescent="0.15">
      <c r="A15419" s="145" t="s">
        <v>41168</v>
      </c>
      <c r="B15419" s="32" t="s">
        <v>9737</v>
      </c>
      <c r="C15419" s="32" t="s">
        <v>11267</v>
      </c>
      <c r="D15419" s="32" t="s">
        <v>997</v>
      </c>
      <c r="E15419" s="145" t="s">
        <v>17405</v>
      </c>
      <c r="F15419" s="145" t="s">
        <v>30693</v>
      </c>
      <c r="G15419" s="145" t="s">
        <v>17454</v>
      </c>
      <c r="H15419" s="145" t="s">
        <v>1169</v>
      </c>
      <c r="I15419" s="11" t="s">
        <v>997</v>
      </c>
      <c r="J15419" s="11" t="s">
        <v>43962</v>
      </c>
      <c r="K15419" s="11" t="s">
        <v>1166</v>
      </c>
    </row>
    <row r="15420" spans="1:11" ht="16.5" x14ac:dyDescent="0.15">
      <c r="A15420" s="145" t="s">
        <v>41169</v>
      </c>
      <c r="B15420" s="32" t="s">
        <v>16224</v>
      </c>
      <c r="C15420" s="32" t="s">
        <v>8814</v>
      </c>
      <c r="D15420" s="32" t="s">
        <v>997</v>
      </c>
      <c r="E15420" s="145" t="s">
        <v>17405</v>
      </c>
      <c r="F15420" s="145" t="s">
        <v>29119</v>
      </c>
      <c r="G15420" s="145" t="s">
        <v>17407</v>
      </c>
      <c r="H15420" s="145" t="s">
        <v>1169</v>
      </c>
      <c r="I15420" s="11" t="s">
        <v>997</v>
      </c>
      <c r="J15420" s="11" t="s">
        <v>43963</v>
      </c>
      <c r="K15420" s="11" t="s">
        <v>1166</v>
      </c>
    </row>
    <row r="15421" spans="1:11" ht="16.5" x14ac:dyDescent="0.15">
      <c r="A15421" s="145" t="s">
        <v>41170</v>
      </c>
      <c r="B15421" s="32" t="s">
        <v>16225</v>
      </c>
      <c r="C15421" s="32" t="s">
        <v>8814</v>
      </c>
      <c r="D15421" s="32" t="s">
        <v>997</v>
      </c>
      <c r="E15421" s="145" t="s">
        <v>17405</v>
      </c>
      <c r="F15421" s="145" t="s">
        <v>29123</v>
      </c>
      <c r="G15421" s="145" t="s">
        <v>17407</v>
      </c>
      <c r="H15421" s="145" t="s">
        <v>1169</v>
      </c>
      <c r="I15421" s="11" t="s">
        <v>997</v>
      </c>
      <c r="J15421" s="11" t="s">
        <v>43963</v>
      </c>
      <c r="K15421" s="11" t="s">
        <v>1166</v>
      </c>
    </row>
    <row r="15422" spans="1:11" ht="16.5" x14ac:dyDescent="0.15">
      <c r="A15422" s="145" t="s">
        <v>41171</v>
      </c>
      <c r="B15422" s="32" t="s">
        <v>15226</v>
      </c>
      <c r="C15422" s="32" t="s">
        <v>14289</v>
      </c>
      <c r="D15422" s="32" t="s">
        <v>997</v>
      </c>
      <c r="E15422" s="145" t="s">
        <v>17405</v>
      </c>
      <c r="F15422" s="145" t="s">
        <v>41172</v>
      </c>
      <c r="G15422" s="145" t="s">
        <v>17407</v>
      </c>
      <c r="H15422" s="145" t="s">
        <v>1169</v>
      </c>
      <c r="I15422" s="11" t="s">
        <v>997</v>
      </c>
      <c r="J15422" s="11" t="s">
        <v>43963</v>
      </c>
      <c r="K15422" s="11" t="s">
        <v>1166</v>
      </c>
    </row>
    <row r="15423" spans="1:11" ht="16.5" x14ac:dyDescent="0.15">
      <c r="A15423" s="145" t="s">
        <v>41173</v>
      </c>
      <c r="B15423" s="32" t="s">
        <v>8763</v>
      </c>
      <c r="C15423" s="32" t="s">
        <v>8758</v>
      </c>
      <c r="D15423" s="32" t="s">
        <v>997</v>
      </c>
      <c r="E15423" s="145" t="s">
        <v>17405</v>
      </c>
      <c r="F15423" s="145" t="s">
        <v>30008</v>
      </c>
      <c r="G15423" s="145" t="s">
        <v>17407</v>
      </c>
      <c r="H15423" s="145" t="s">
        <v>1169</v>
      </c>
      <c r="I15423" s="11" t="s">
        <v>997</v>
      </c>
      <c r="J15423" s="11" t="s">
        <v>43963</v>
      </c>
      <c r="K15423" s="11" t="s">
        <v>1166</v>
      </c>
    </row>
    <row r="15424" spans="1:11" ht="16.5" x14ac:dyDescent="0.15">
      <c r="A15424" s="145" t="s">
        <v>41174</v>
      </c>
      <c r="B15424" s="32" t="s">
        <v>1049</v>
      </c>
      <c r="C15424" s="32" t="s">
        <v>44</v>
      </c>
      <c r="D15424" s="32" t="s">
        <v>571</v>
      </c>
      <c r="E15424" s="145" t="s">
        <v>304</v>
      </c>
      <c r="F15424" s="145" t="s">
        <v>997</v>
      </c>
      <c r="G15424" s="145" t="s">
        <v>17548</v>
      </c>
      <c r="H15424" s="145" t="s">
        <v>1285</v>
      </c>
      <c r="I15424" s="11" t="s">
        <v>997</v>
      </c>
      <c r="J15424" s="11" t="s">
        <v>43964</v>
      </c>
      <c r="K15424" s="11" t="s">
        <v>1166</v>
      </c>
    </row>
    <row r="15425" spans="1:11" ht="16.5" x14ac:dyDescent="0.15">
      <c r="A15425" s="145" t="s">
        <v>41175</v>
      </c>
      <c r="B15425" s="32" t="s">
        <v>8764</v>
      </c>
      <c r="C15425" s="32" t="s">
        <v>8758</v>
      </c>
      <c r="D15425" s="32" t="s">
        <v>997</v>
      </c>
      <c r="E15425" s="145" t="s">
        <v>17405</v>
      </c>
      <c r="F15425" s="145" t="s">
        <v>29015</v>
      </c>
      <c r="G15425" s="145" t="s">
        <v>17407</v>
      </c>
      <c r="H15425" s="145" t="s">
        <v>1169</v>
      </c>
      <c r="I15425" s="11" t="s">
        <v>997</v>
      </c>
      <c r="J15425" s="11" t="s">
        <v>43963</v>
      </c>
      <c r="K15425" s="11" t="s">
        <v>1166</v>
      </c>
    </row>
    <row r="15426" spans="1:11" ht="16.5" x14ac:dyDescent="0.15">
      <c r="A15426" s="145" t="s">
        <v>41176</v>
      </c>
      <c r="B15426" s="32" t="s">
        <v>16226</v>
      </c>
      <c r="C15426" s="32" t="s">
        <v>16227</v>
      </c>
      <c r="D15426" s="32" t="s">
        <v>997</v>
      </c>
      <c r="E15426" s="145" t="s">
        <v>17581</v>
      </c>
      <c r="F15426" s="145" t="s">
        <v>41177</v>
      </c>
      <c r="G15426" s="145" t="s">
        <v>17407</v>
      </c>
      <c r="H15426" s="145" t="s">
        <v>1169</v>
      </c>
      <c r="I15426" s="11" t="s">
        <v>997</v>
      </c>
      <c r="J15426" s="11" t="s">
        <v>43964</v>
      </c>
      <c r="K15426" s="11" t="s">
        <v>1166</v>
      </c>
    </row>
    <row r="15427" spans="1:11" ht="16.5" x14ac:dyDescent="0.15">
      <c r="A15427" s="145" t="s">
        <v>41178</v>
      </c>
      <c r="B15427" s="32" t="s">
        <v>16228</v>
      </c>
      <c r="C15427" s="32" t="s">
        <v>300</v>
      </c>
      <c r="D15427" s="32" t="s">
        <v>16229</v>
      </c>
      <c r="E15427" s="145" t="s">
        <v>19277</v>
      </c>
      <c r="F15427" s="145" t="s">
        <v>41179</v>
      </c>
      <c r="G15427" s="145" t="s">
        <v>17565</v>
      </c>
      <c r="H15427" s="145" t="s">
        <v>1169</v>
      </c>
      <c r="I15427" s="11" t="s">
        <v>997</v>
      </c>
      <c r="J15427" s="11" t="s">
        <v>43960</v>
      </c>
      <c r="K15427" s="11" t="s">
        <v>1166</v>
      </c>
    </row>
    <row r="15428" spans="1:11" ht="16.5" x14ac:dyDescent="0.15">
      <c r="A15428" s="145" t="s">
        <v>41180</v>
      </c>
      <c r="B15428" s="32" t="s">
        <v>16230</v>
      </c>
      <c r="C15428" s="32" t="s">
        <v>16231</v>
      </c>
      <c r="D15428" s="32" t="s">
        <v>997</v>
      </c>
      <c r="E15428" s="145" t="s">
        <v>17405</v>
      </c>
      <c r="F15428" s="145" t="s">
        <v>997</v>
      </c>
      <c r="G15428" s="145" t="s">
        <v>17565</v>
      </c>
      <c r="H15428" s="145" t="s">
        <v>1169</v>
      </c>
      <c r="I15428" s="11" t="s">
        <v>997</v>
      </c>
      <c r="J15428" s="11" t="s">
        <v>43960</v>
      </c>
      <c r="K15428" s="11" t="s">
        <v>1166</v>
      </c>
    </row>
    <row r="15429" spans="1:11" ht="16.5" x14ac:dyDescent="0.15">
      <c r="A15429" s="145" t="s">
        <v>41181</v>
      </c>
      <c r="B15429" s="32" t="s">
        <v>16232</v>
      </c>
      <c r="C15429" s="32" t="s">
        <v>300</v>
      </c>
      <c r="D15429" s="32" t="s">
        <v>16229</v>
      </c>
      <c r="E15429" s="145" t="s">
        <v>17405</v>
      </c>
      <c r="F15429" s="145" t="s">
        <v>41182</v>
      </c>
      <c r="G15429" s="145" t="s">
        <v>17565</v>
      </c>
      <c r="H15429" s="145" t="s">
        <v>1169</v>
      </c>
      <c r="I15429" s="11" t="s">
        <v>997</v>
      </c>
      <c r="J15429" s="11" t="s">
        <v>43960</v>
      </c>
      <c r="K15429" s="11" t="s">
        <v>1166</v>
      </c>
    </row>
    <row r="15430" spans="1:11" ht="16.5" x14ac:dyDescent="0.15">
      <c r="A15430" s="145" t="s">
        <v>41183</v>
      </c>
      <c r="B15430" s="32" t="s">
        <v>16233</v>
      </c>
      <c r="C15430" s="32" t="s">
        <v>16234</v>
      </c>
      <c r="D15430" s="32" t="s">
        <v>997</v>
      </c>
      <c r="E15430" s="145" t="s">
        <v>17405</v>
      </c>
      <c r="F15430" s="145" t="s">
        <v>997</v>
      </c>
      <c r="G15430" s="145" t="s">
        <v>17565</v>
      </c>
      <c r="H15430" s="145" t="s">
        <v>1169</v>
      </c>
      <c r="I15430" s="11" t="s">
        <v>997</v>
      </c>
      <c r="J15430" s="11" t="s">
        <v>43960</v>
      </c>
      <c r="K15430" s="11" t="s">
        <v>1166</v>
      </c>
    </row>
    <row r="15431" spans="1:11" ht="16.5" x14ac:dyDescent="0.15">
      <c r="A15431" s="145" t="s">
        <v>41184</v>
      </c>
      <c r="B15431" s="32" t="s">
        <v>16235</v>
      </c>
      <c r="C15431" s="32" t="s">
        <v>16236</v>
      </c>
      <c r="D15431" s="32" t="s">
        <v>997</v>
      </c>
      <c r="E15431" s="145" t="s">
        <v>17405</v>
      </c>
      <c r="F15431" s="145" t="s">
        <v>41185</v>
      </c>
      <c r="G15431" s="145" t="s">
        <v>17565</v>
      </c>
      <c r="H15431" s="145" t="s">
        <v>1169</v>
      </c>
      <c r="I15431" s="11" t="s">
        <v>997</v>
      </c>
      <c r="J15431" s="11" t="s">
        <v>43960</v>
      </c>
      <c r="K15431" s="11" t="s">
        <v>1166</v>
      </c>
    </row>
    <row r="15432" spans="1:11" ht="16.5" x14ac:dyDescent="0.15">
      <c r="A15432" s="145" t="s">
        <v>41186</v>
      </c>
      <c r="B15432" s="32" t="s">
        <v>15346</v>
      </c>
      <c r="C15432" s="32" t="s">
        <v>12967</v>
      </c>
      <c r="D15432" s="32" t="s">
        <v>997</v>
      </c>
      <c r="E15432" s="145" t="s">
        <v>17405</v>
      </c>
      <c r="F15432" s="145" t="s">
        <v>997</v>
      </c>
      <c r="G15432" s="145" t="s">
        <v>17454</v>
      </c>
      <c r="H15432" s="145" t="s">
        <v>1169</v>
      </c>
      <c r="I15432" s="11" t="s">
        <v>1166</v>
      </c>
      <c r="J15432" s="11" t="s">
        <v>43965</v>
      </c>
      <c r="K15432" s="11" t="s">
        <v>1166</v>
      </c>
    </row>
    <row r="15433" spans="1:11" ht="16.5" x14ac:dyDescent="0.15">
      <c r="A15433" s="145" t="s">
        <v>41187</v>
      </c>
      <c r="B15433" s="32" t="s">
        <v>16237</v>
      </c>
      <c r="C15433" s="32" t="s">
        <v>16238</v>
      </c>
      <c r="D15433" s="32" t="s">
        <v>997</v>
      </c>
      <c r="E15433" s="145" t="s">
        <v>17405</v>
      </c>
      <c r="F15433" s="145" t="s">
        <v>41188</v>
      </c>
      <c r="G15433" s="145" t="s">
        <v>17565</v>
      </c>
      <c r="H15433" s="145" t="s">
        <v>1169</v>
      </c>
      <c r="I15433" s="11" t="s">
        <v>997</v>
      </c>
      <c r="J15433" s="11" t="s">
        <v>43960</v>
      </c>
      <c r="K15433" s="11" t="s">
        <v>1166</v>
      </c>
    </row>
    <row r="15434" spans="1:11" ht="16.5" x14ac:dyDescent="0.15">
      <c r="A15434" s="145" t="s">
        <v>41189</v>
      </c>
      <c r="B15434" s="32" t="s">
        <v>14307</v>
      </c>
      <c r="C15434" s="32" t="s">
        <v>12967</v>
      </c>
      <c r="D15434" s="32" t="s">
        <v>14308</v>
      </c>
      <c r="E15434" s="145" t="s">
        <v>17405</v>
      </c>
      <c r="F15434" s="145" t="s">
        <v>997</v>
      </c>
      <c r="G15434" s="145" t="s">
        <v>17454</v>
      </c>
      <c r="H15434" s="145" t="s">
        <v>1169</v>
      </c>
      <c r="I15434" s="11" t="s">
        <v>1166</v>
      </c>
      <c r="J15434" s="11" t="s">
        <v>43965</v>
      </c>
      <c r="K15434" s="11" t="s">
        <v>1166</v>
      </c>
    </row>
    <row r="15435" spans="1:11" ht="16.5" x14ac:dyDescent="0.15">
      <c r="A15435" s="145" t="s">
        <v>41190</v>
      </c>
      <c r="B15435" s="32" t="s">
        <v>16237</v>
      </c>
      <c r="C15435" s="32" t="s">
        <v>16238</v>
      </c>
      <c r="D15435" s="32" t="s">
        <v>997</v>
      </c>
      <c r="E15435" s="145" t="s">
        <v>17405</v>
      </c>
      <c r="F15435" s="145" t="s">
        <v>41191</v>
      </c>
      <c r="G15435" s="145" t="s">
        <v>17565</v>
      </c>
      <c r="H15435" s="145" t="s">
        <v>1169</v>
      </c>
      <c r="I15435" s="11" t="s">
        <v>997</v>
      </c>
      <c r="J15435" s="11" t="s">
        <v>43960</v>
      </c>
      <c r="K15435" s="11" t="s">
        <v>1166</v>
      </c>
    </row>
    <row r="15436" spans="1:11" ht="16.5" x14ac:dyDescent="0.15">
      <c r="A15436" s="145" t="s">
        <v>41192</v>
      </c>
      <c r="B15436" s="32" t="s">
        <v>16239</v>
      </c>
      <c r="C15436" s="32" t="s">
        <v>16240</v>
      </c>
      <c r="D15436" s="32" t="s">
        <v>997</v>
      </c>
      <c r="E15436" s="145" t="s">
        <v>17405</v>
      </c>
      <c r="F15436" s="145" t="s">
        <v>41193</v>
      </c>
      <c r="G15436" s="145" t="s">
        <v>17565</v>
      </c>
      <c r="H15436" s="145" t="s">
        <v>1169</v>
      </c>
      <c r="I15436" s="11" t="s">
        <v>997</v>
      </c>
      <c r="J15436" s="11" t="s">
        <v>43960</v>
      </c>
      <c r="K15436" s="11" t="s">
        <v>1166</v>
      </c>
    </row>
    <row r="15437" spans="1:11" ht="16.5" x14ac:dyDescent="0.15">
      <c r="A15437" s="145" t="s">
        <v>41194</v>
      </c>
      <c r="B15437" s="32" t="s">
        <v>16239</v>
      </c>
      <c r="C15437" s="32" t="s">
        <v>16240</v>
      </c>
      <c r="D15437" s="32" t="s">
        <v>997</v>
      </c>
      <c r="E15437" s="145" t="s">
        <v>17405</v>
      </c>
      <c r="F15437" s="145" t="s">
        <v>41195</v>
      </c>
      <c r="G15437" s="145" t="s">
        <v>17565</v>
      </c>
      <c r="H15437" s="145" t="s">
        <v>1169</v>
      </c>
      <c r="I15437" s="11" t="s">
        <v>997</v>
      </c>
      <c r="J15437" s="11" t="s">
        <v>43960</v>
      </c>
      <c r="K15437" s="11" t="s">
        <v>1166</v>
      </c>
    </row>
    <row r="15438" spans="1:11" ht="16.5" x14ac:dyDescent="0.15">
      <c r="A15438" s="145" t="s">
        <v>41196</v>
      </c>
      <c r="B15438" s="32" t="s">
        <v>16241</v>
      </c>
      <c r="C15438" s="32" t="s">
        <v>10231</v>
      </c>
      <c r="D15438" s="32" t="s">
        <v>997</v>
      </c>
      <c r="E15438" s="145" t="s">
        <v>17405</v>
      </c>
      <c r="F15438" s="145" t="s">
        <v>41197</v>
      </c>
      <c r="G15438" s="145" t="s">
        <v>17407</v>
      </c>
      <c r="H15438" s="145" t="s">
        <v>1169</v>
      </c>
      <c r="I15438" s="11" t="s">
        <v>997</v>
      </c>
      <c r="J15438" s="11" t="s">
        <v>43960</v>
      </c>
      <c r="K15438" s="11" t="s">
        <v>1166</v>
      </c>
    </row>
    <row r="15439" spans="1:11" ht="16.5" x14ac:dyDescent="0.15">
      <c r="A15439" s="145" t="s">
        <v>41198</v>
      </c>
      <c r="B15439" s="32" t="s">
        <v>14969</v>
      </c>
      <c r="C15439" s="32" t="s">
        <v>16242</v>
      </c>
      <c r="D15439" s="32" t="s">
        <v>997</v>
      </c>
      <c r="E15439" s="145" t="s">
        <v>17405</v>
      </c>
      <c r="F15439" s="145" t="s">
        <v>41199</v>
      </c>
      <c r="G15439" s="145" t="s">
        <v>17407</v>
      </c>
      <c r="H15439" s="145" t="s">
        <v>1169</v>
      </c>
      <c r="I15439" s="11" t="s">
        <v>997</v>
      </c>
      <c r="J15439" s="11" t="s">
        <v>43960</v>
      </c>
      <c r="K15439" s="11" t="s">
        <v>1166</v>
      </c>
    </row>
    <row r="15440" spans="1:11" ht="16.5" x14ac:dyDescent="0.15">
      <c r="A15440" s="145" t="s">
        <v>41200</v>
      </c>
      <c r="B15440" s="32" t="s">
        <v>1836</v>
      </c>
      <c r="C15440" s="32" t="s">
        <v>16243</v>
      </c>
      <c r="D15440" s="32" t="s">
        <v>997</v>
      </c>
      <c r="E15440" s="145" t="s">
        <v>17405</v>
      </c>
      <c r="F15440" s="145" t="s">
        <v>41201</v>
      </c>
      <c r="G15440" s="145" t="s">
        <v>17407</v>
      </c>
      <c r="H15440" s="145" t="s">
        <v>1169</v>
      </c>
      <c r="I15440" s="11" t="s">
        <v>997</v>
      </c>
      <c r="J15440" s="11" t="s">
        <v>43960</v>
      </c>
      <c r="K15440" s="11" t="s">
        <v>1166</v>
      </c>
    </row>
    <row r="15441" spans="1:11" ht="16.5" x14ac:dyDescent="0.15">
      <c r="A15441" s="145" t="s">
        <v>41202</v>
      </c>
      <c r="B15441" s="32" t="s">
        <v>8696</v>
      </c>
      <c r="C15441" s="32" t="s">
        <v>16244</v>
      </c>
      <c r="D15441" s="32" t="s">
        <v>997</v>
      </c>
      <c r="E15441" s="145" t="s">
        <v>17405</v>
      </c>
      <c r="F15441" s="145" t="s">
        <v>41203</v>
      </c>
      <c r="G15441" s="145" t="s">
        <v>17407</v>
      </c>
      <c r="H15441" s="145" t="s">
        <v>1169</v>
      </c>
      <c r="I15441" s="11" t="s">
        <v>997</v>
      </c>
      <c r="J15441" s="11" t="s">
        <v>43960</v>
      </c>
      <c r="K15441" s="11" t="s">
        <v>1166</v>
      </c>
    </row>
    <row r="15442" spans="1:11" ht="16.5" x14ac:dyDescent="0.15">
      <c r="A15442" s="145" t="s">
        <v>41204</v>
      </c>
      <c r="B15442" s="32" t="s">
        <v>16245</v>
      </c>
      <c r="C15442" s="32" t="s">
        <v>16246</v>
      </c>
      <c r="D15442" s="32" t="s">
        <v>997</v>
      </c>
      <c r="E15442" s="145" t="s">
        <v>17405</v>
      </c>
      <c r="F15442" s="145" t="s">
        <v>41205</v>
      </c>
      <c r="G15442" s="145" t="s">
        <v>17407</v>
      </c>
      <c r="H15442" s="145" t="s">
        <v>1169</v>
      </c>
      <c r="I15442" s="11" t="s">
        <v>997</v>
      </c>
      <c r="J15442" s="11" t="s">
        <v>43962</v>
      </c>
      <c r="K15442" s="11" t="s">
        <v>1166</v>
      </c>
    </row>
    <row r="15443" spans="1:11" ht="16.5" x14ac:dyDescent="0.15">
      <c r="A15443" s="145" t="s">
        <v>41206</v>
      </c>
      <c r="B15443" s="32" t="s">
        <v>12799</v>
      </c>
      <c r="C15443" s="32" t="s">
        <v>1235</v>
      </c>
      <c r="D15443" s="32" t="s">
        <v>997</v>
      </c>
      <c r="E15443" s="145" t="s">
        <v>17405</v>
      </c>
      <c r="F15443" s="145" t="s">
        <v>41207</v>
      </c>
      <c r="G15443" s="145" t="s">
        <v>17407</v>
      </c>
      <c r="H15443" s="145" t="s">
        <v>1169</v>
      </c>
      <c r="I15443" s="11" t="s">
        <v>997</v>
      </c>
      <c r="J15443" s="11" t="s">
        <v>43960</v>
      </c>
      <c r="K15443" s="11" t="s">
        <v>1166</v>
      </c>
    </row>
    <row r="15444" spans="1:11" ht="16.5" x14ac:dyDescent="0.15">
      <c r="A15444" s="145" t="s">
        <v>41208</v>
      </c>
      <c r="B15444" s="32" t="s">
        <v>16247</v>
      </c>
      <c r="C15444" s="32" t="s">
        <v>1212</v>
      </c>
      <c r="D15444" s="32" t="s">
        <v>997</v>
      </c>
      <c r="E15444" s="145" t="s">
        <v>17405</v>
      </c>
      <c r="F15444" s="145" t="s">
        <v>17460</v>
      </c>
      <c r="G15444" s="145" t="s">
        <v>17407</v>
      </c>
      <c r="H15444" s="145" t="s">
        <v>1169</v>
      </c>
      <c r="I15444" s="11" t="s">
        <v>997</v>
      </c>
      <c r="J15444" s="11" t="s">
        <v>43965</v>
      </c>
      <c r="K15444" s="11" t="s">
        <v>1166</v>
      </c>
    </row>
    <row r="15445" spans="1:11" ht="16.5" x14ac:dyDescent="0.15">
      <c r="A15445" s="145" t="s">
        <v>41209</v>
      </c>
      <c r="B15445" s="32" t="s">
        <v>12352</v>
      </c>
      <c r="C15445" s="32" t="s">
        <v>1235</v>
      </c>
      <c r="D15445" s="32" t="s">
        <v>997</v>
      </c>
      <c r="E15445" s="145" t="s">
        <v>17405</v>
      </c>
      <c r="F15445" s="145" t="s">
        <v>41210</v>
      </c>
      <c r="G15445" s="145" t="s">
        <v>17407</v>
      </c>
      <c r="H15445" s="145" t="s">
        <v>1169</v>
      </c>
      <c r="I15445" s="11" t="s">
        <v>997</v>
      </c>
      <c r="J15445" s="11" t="s">
        <v>43960</v>
      </c>
      <c r="K15445" s="11" t="s">
        <v>1166</v>
      </c>
    </row>
    <row r="15446" spans="1:11" ht="16.5" x14ac:dyDescent="0.15">
      <c r="A15446" s="145" t="s">
        <v>41211</v>
      </c>
      <c r="B15446" s="32" t="s">
        <v>16174</v>
      </c>
      <c r="C15446" s="32" t="s">
        <v>16248</v>
      </c>
      <c r="D15446" s="32" t="s">
        <v>997</v>
      </c>
      <c r="E15446" s="145" t="s">
        <v>17405</v>
      </c>
      <c r="F15446" s="145" t="s">
        <v>41212</v>
      </c>
      <c r="G15446" s="145" t="s">
        <v>17407</v>
      </c>
      <c r="H15446" s="145" t="s">
        <v>1169</v>
      </c>
      <c r="I15446" s="11" t="s">
        <v>997</v>
      </c>
      <c r="J15446" s="11" t="s">
        <v>43960</v>
      </c>
      <c r="K15446" s="11" t="s">
        <v>1166</v>
      </c>
    </row>
    <row r="15447" spans="1:11" ht="16.5" x14ac:dyDescent="0.15">
      <c r="A15447" s="145" t="s">
        <v>41213</v>
      </c>
      <c r="B15447" s="32" t="s">
        <v>12793</v>
      </c>
      <c r="C15447" s="32" t="s">
        <v>16248</v>
      </c>
      <c r="D15447" s="32" t="s">
        <v>997</v>
      </c>
      <c r="E15447" s="145" t="s">
        <v>17405</v>
      </c>
      <c r="F15447" s="145" t="s">
        <v>41214</v>
      </c>
      <c r="G15447" s="145" t="s">
        <v>17407</v>
      </c>
      <c r="H15447" s="145" t="s">
        <v>1169</v>
      </c>
      <c r="I15447" s="11" t="s">
        <v>997</v>
      </c>
      <c r="J15447" s="11" t="s">
        <v>43960</v>
      </c>
      <c r="K15447" s="11" t="s">
        <v>1166</v>
      </c>
    </row>
    <row r="15448" spans="1:11" ht="16.5" x14ac:dyDescent="0.15">
      <c r="A15448" s="145" t="s">
        <v>41215</v>
      </c>
      <c r="B15448" s="32" t="s">
        <v>12355</v>
      </c>
      <c r="C15448" s="32" t="s">
        <v>4478</v>
      </c>
      <c r="D15448" s="32" t="s">
        <v>997</v>
      </c>
      <c r="E15448" s="145" t="s">
        <v>17405</v>
      </c>
      <c r="F15448" s="145" t="s">
        <v>41216</v>
      </c>
      <c r="G15448" s="145" t="s">
        <v>17407</v>
      </c>
      <c r="H15448" s="145" t="s">
        <v>1169</v>
      </c>
      <c r="I15448" s="11" t="s">
        <v>997</v>
      </c>
      <c r="J15448" s="11" t="s">
        <v>43960</v>
      </c>
      <c r="K15448" s="11" t="s">
        <v>1166</v>
      </c>
    </row>
    <row r="15449" spans="1:11" ht="16.5" x14ac:dyDescent="0.15">
      <c r="A15449" s="145" t="s">
        <v>41217</v>
      </c>
      <c r="B15449" s="32" t="s">
        <v>1838</v>
      </c>
      <c r="C15449" s="32" t="s">
        <v>16243</v>
      </c>
      <c r="D15449" s="32" t="s">
        <v>997</v>
      </c>
      <c r="E15449" s="145" t="s">
        <v>17405</v>
      </c>
      <c r="F15449" s="145" t="s">
        <v>41218</v>
      </c>
      <c r="G15449" s="145" t="s">
        <v>17407</v>
      </c>
      <c r="H15449" s="145" t="s">
        <v>1169</v>
      </c>
      <c r="I15449" s="11" t="s">
        <v>997</v>
      </c>
      <c r="J15449" s="11" t="s">
        <v>43960</v>
      </c>
      <c r="K15449" s="11" t="s">
        <v>1166</v>
      </c>
    </row>
    <row r="15450" spans="1:11" ht="16.5" x14ac:dyDescent="0.15">
      <c r="A15450" s="145" t="s">
        <v>41219</v>
      </c>
      <c r="B15450" s="32" t="s">
        <v>16249</v>
      </c>
      <c r="C15450" s="32" t="s">
        <v>16250</v>
      </c>
      <c r="D15450" s="32" t="s">
        <v>997</v>
      </c>
      <c r="E15450" s="145" t="s">
        <v>17405</v>
      </c>
      <c r="F15450" s="145" t="s">
        <v>41220</v>
      </c>
      <c r="G15450" s="145" t="s">
        <v>17407</v>
      </c>
      <c r="H15450" s="145" t="s">
        <v>1169</v>
      </c>
      <c r="I15450" s="11" t="s">
        <v>997</v>
      </c>
      <c r="J15450" s="11" t="s">
        <v>43960</v>
      </c>
      <c r="K15450" s="11" t="s">
        <v>1166</v>
      </c>
    </row>
    <row r="15451" spans="1:11" ht="16.5" x14ac:dyDescent="0.15">
      <c r="A15451" s="145" t="s">
        <v>41221</v>
      </c>
      <c r="B15451" s="32" t="s">
        <v>16251</v>
      </c>
      <c r="C15451" s="32" t="s">
        <v>10231</v>
      </c>
      <c r="D15451" s="32" t="s">
        <v>997</v>
      </c>
      <c r="E15451" s="145" t="s">
        <v>17405</v>
      </c>
      <c r="F15451" s="145" t="s">
        <v>41222</v>
      </c>
      <c r="G15451" s="145" t="s">
        <v>17407</v>
      </c>
      <c r="H15451" s="145" t="s">
        <v>1169</v>
      </c>
      <c r="I15451" s="11" t="s">
        <v>997</v>
      </c>
      <c r="J15451" s="11" t="s">
        <v>43960</v>
      </c>
      <c r="K15451" s="11" t="s">
        <v>1166</v>
      </c>
    </row>
    <row r="15452" spans="1:11" ht="16.5" x14ac:dyDescent="0.15">
      <c r="A15452" s="145" t="s">
        <v>41223</v>
      </c>
      <c r="B15452" s="32" t="s">
        <v>8696</v>
      </c>
      <c r="C15452" s="32" t="s">
        <v>16244</v>
      </c>
      <c r="D15452" s="32" t="s">
        <v>997</v>
      </c>
      <c r="E15452" s="145" t="s">
        <v>17405</v>
      </c>
      <c r="F15452" s="145" t="s">
        <v>41224</v>
      </c>
      <c r="G15452" s="145" t="s">
        <v>17407</v>
      </c>
      <c r="H15452" s="145" t="s">
        <v>1169</v>
      </c>
      <c r="I15452" s="11" t="s">
        <v>997</v>
      </c>
      <c r="J15452" s="11" t="s">
        <v>43960</v>
      </c>
      <c r="K15452" s="11" t="s">
        <v>1166</v>
      </c>
    </row>
    <row r="15453" spans="1:11" ht="16.5" x14ac:dyDescent="0.15">
      <c r="A15453" s="145" t="s">
        <v>41225</v>
      </c>
      <c r="B15453" s="32" t="s">
        <v>12799</v>
      </c>
      <c r="C15453" s="32" t="s">
        <v>1235</v>
      </c>
      <c r="D15453" s="32" t="s">
        <v>997</v>
      </c>
      <c r="E15453" s="145" t="s">
        <v>17405</v>
      </c>
      <c r="F15453" s="145" t="s">
        <v>41226</v>
      </c>
      <c r="G15453" s="145" t="s">
        <v>17407</v>
      </c>
      <c r="H15453" s="145" t="s">
        <v>1169</v>
      </c>
      <c r="I15453" s="11" t="s">
        <v>997</v>
      </c>
      <c r="J15453" s="11" t="s">
        <v>43960</v>
      </c>
      <c r="K15453" s="11" t="s">
        <v>1166</v>
      </c>
    </row>
    <row r="15454" spans="1:11" ht="16.5" x14ac:dyDescent="0.15">
      <c r="A15454" s="145" t="s">
        <v>41227</v>
      </c>
      <c r="B15454" s="32" t="s">
        <v>12352</v>
      </c>
      <c r="C15454" s="32" t="s">
        <v>1235</v>
      </c>
      <c r="D15454" s="32" t="s">
        <v>997</v>
      </c>
      <c r="E15454" s="145" t="s">
        <v>17405</v>
      </c>
      <c r="F15454" s="145" t="s">
        <v>41228</v>
      </c>
      <c r="G15454" s="145" t="s">
        <v>17407</v>
      </c>
      <c r="H15454" s="145" t="s">
        <v>1169</v>
      </c>
      <c r="I15454" s="11" t="s">
        <v>997</v>
      </c>
      <c r="J15454" s="11" t="s">
        <v>43960</v>
      </c>
      <c r="K15454" s="11" t="s">
        <v>1166</v>
      </c>
    </row>
    <row r="15455" spans="1:11" ht="16.5" x14ac:dyDescent="0.15">
      <c r="A15455" s="145" t="s">
        <v>41229</v>
      </c>
      <c r="B15455" s="32" t="s">
        <v>16174</v>
      </c>
      <c r="C15455" s="32" t="s">
        <v>16248</v>
      </c>
      <c r="D15455" s="32" t="s">
        <v>997</v>
      </c>
      <c r="E15455" s="145" t="s">
        <v>17405</v>
      </c>
      <c r="F15455" s="145" t="s">
        <v>41230</v>
      </c>
      <c r="G15455" s="145" t="s">
        <v>17407</v>
      </c>
      <c r="H15455" s="145" t="s">
        <v>1169</v>
      </c>
      <c r="I15455" s="11" t="s">
        <v>997</v>
      </c>
      <c r="J15455" s="11" t="s">
        <v>43960</v>
      </c>
      <c r="K15455" s="11" t="s">
        <v>1166</v>
      </c>
    </row>
    <row r="15456" spans="1:11" ht="16.5" x14ac:dyDescent="0.15">
      <c r="A15456" s="145" t="s">
        <v>41231</v>
      </c>
      <c r="B15456" s="32" t="s">
        <v>12793</v>
      </c>
      <c r="C15456" s="32" t="s">
        <v>16248</v>
      </c>
      <c r="D15456" s="32" t="s">
        <v>997</v>
      </c>
      <c r="E15456" s="145" t="s">
        <v>17405</v>
      </c>
      <c r="F15456" s="145" t="s">
        <v>41232</v>
      </c>
      <c r="G15456" s="145" t="s">
        <v>17407</v>
      </c>
      <c r="H15456" s="145" t="s">
        <v>1169</v>
      </c>
      <c r="I15456" s="11" t="s">
        <v>997</v>
      </c>
      <c r="J15456" s="11" t="s">
        <v>43960</v>
      </c>
      <c r="K15456" s="11" t="s">
        <v>1166</v>
      </c>
    </row>
    <row r="15457" spans="1:11" ht="16.5" x14ac:dyDescent="0.15">
      <c r="A15457" s="145" t="s">
        <v>41233</v>
      </c>
      <c r="B15457" s="32" t="s">
        <v>12355</v>
      </c>
      <c r="C15457" s="32" t="s">
        <v>4478</v>
      </c>
      <c r="D15457" s="32" t="s">
        <v>997</v>
      </c>
      <c r="E15457" s="145" t="s">
        <v>17405</v>
      </c>
      <c r="F15457" s="145" t="s">
        <v>41234</v>
      </c>
      <c r="G15457" s="145" t="s">
        <v>17407</v>
      </c>
      <c r="H15457" s="145" t="s">
        <v>1169</v>
      </c>
      <c r="I15457" s="11" t="s">
        <v>997</v>
      </c>
      <c r="J15457" s="11" t="s">
        <v>43960</v>
      </c>
      <c r="K15457" s="11" t="s">
        <v>1166</v>
      </c>
    </row>
    <row r="15458" spans="1:11" ht="16.5" x14ac:dyDescent="0.15">
      <c r="A15458" s="145" t="s">
        <v>41235</v>
      </c>
      <c r="B15458" s="32" t="s">
        <v>16252</v>
      </c>
      <c r="C15458" s="32" t="s">
        <v>10231</v>
      </c>
      <c r="D15458" s="32" t="s">
        <v>997</v>
      </c>
      <c r="E15458" s="145" t="s">
        <v>17405</v>
      </c>
      <c r="F15458" s="145" t="s">
        <v>41236</v>
      </c>
      <c r="G15458" s="145" t="s">
        <v>17407</v>
      </c>
      <c r="H15458" s="145" t="s">
        <v>1169</v>
      </c>
      <c r="I15458" s="11" t="s">
        <v>997</v>
      </c>
      <c r="J15458" s="11" t="s">
        <v>43960</v>
      </c>
      <c r="K15458" s="11" t="s">
        <v>1166</v>
      </c>
    </row>
    <row r="15459" spans="1:11" ht="16.5" x14ac:dyDescent="0.15">
      <c r="A15459" s="145" t="s">
        <v>41237</v>
      </c>
      <c r="B15459" s="32" t="s">
        <v>13346</v>
      </c>
      <c r="C15459" s="32" t="s">
        <v>1212</v>
      </c>
      <c r="D15459" s="32" t="s">
        <v>997</v>
      </c>
      <c r="E15459" s="145" t="s">
        <v>17405</v>
      </c>
      <c r="F15459" s="145" t="s">
        <v>21596</v>
      </c>
      <c r="G15459" s="145" t="s">
        <v>17407</v>
      </c>
      <c r="H15459" s="145" t="s">
        <v>1169</v>
      </c>
      <c r="I15459" s="11" t="s">
        <v>997</v>
      </c>
      <c r="J15459" s="11" t="s">
        <v>43965</v>
      </c>
      <c r="K15459" s="11" t="s">
        <v>1166</v>
      </c>
    </row>
    <row r="15460" spans="1:11" ht="16.5" x14ac:dyDescent="0.15">
      <c r="A15460" s="145" t="s">
        <v>41238</v>
      </c>
      <c r="B15460" s="32" t="s">
        <v>16247</v>
      </c>
      <c r="C15460" s="32" t="s">
        <v>1212</v>
      </c>
      <c r="D15460" s="32" t="s">
        <v>997</v>
      </c>
      <c r="E15460" s="145" t="s">
        <v>17405</v>
      </c>
      <c r="F15460" s="145" t="s">
        <v>37513</v>
      </c>
      <c r="G15460" s="145" t="s">
        <v>17407</v>
      </c>
      <c r="H15460" s="145" t="s">
        <v>1169</v>
      </c>
      <c r="I15460" s="11" t="s">
        <v>997</v>
      </c>
      <c r="J15460" s="11" t="s">
        <v>43965</v>
      </c>
      <c r="K15460" s="11" t="s">
        <v>1166</v>
      </c>
    </row>
    <row r="15461" spans="1:11" ht="16.5" x14ac:dyDescent="0.15">
      <c r="A15461" s="145" t="s">
        <v>41239</v>
      </c>
      <c r="B15461" s="32" t="s">
        <v>13346</v>
      </c>
      <c r="C15461" s="32" t="s">
        <v>1212</v>
      </c>
      <c r="D15461" s="32" t="s">
        <v>997</v>
      </c>
      <c r="E15461" s="145" t="s">
        <v>17405</v>
      </c>
      <c r="F15461" s="145" t="s">
        <v>37515</v>
      </c>
      <c r="G15461" s="145" t="s">
        <v>17407</v>
      </c>
      <c r="H15461" s="145" t="s">
        <v>1169</v>
      </c>
      <c r="I15461" s="11" t="s">
        <v>997</v>
      </c>
      <c r="J15461" s="11" t="s">
        <v>43965</v>
      </c>
      <c r="K15461" s="11" t="s">
        <v>1166</v>
      </c>
    </row>
    <row r="15462" spans="1:11" ht="16.5" x14ac:dyDescent="0.15">
      <c r="A15462" s="145" t="s">
        <v>41240</v>
      </c>
      <c r="B15462" s="32" t="s">
        <v>15210</v>
      </c>
      <c r="C15462" s="32" t="s">
        <v>1287</v>
      </c>
      <c r="D15462" s="32" t="s">
        <v>1242</v>
      </c>
      <c r="E15462" s="145" t="s">
        <v>17405</v>
      </c>
      <c r="F15462" s="145" t="s">
        <v>21448</v>
      </c>
      <c r="G15462" s="145" t="s">
        <v>17407</v>
      </c>
      <c r="H15462" s="145" t="s">
        <v>1169</v>
      </c>
      <c r="I15462" s="11" t="s">
        <v>997</v>
      </c>
      <c r="J15462" s="11" t="s">
        <v>43965</v>
      </c>
      <c r="K15462" s="11" t="s">
        <v>1166</v>
      </c>
    </row>
    <row r="15463" spans="1:11" ht="16.5" x14ac:dyDescent="0.15">
      <c r="A15463" s="145" t="s">
        <v>41241</v>
      </c>
      <c r="B15463" s="32" t="s">
        <v>16253</v>
      </c>
      <c r="C15463" s="32" t="s">
        <v>1235</v>
      </c>
      <c r="D15463" s="32" t="s">
        <v>997</v>
      </c>
      <c r="E15463" s="145" t="s">
        <v>17405</v>
      </c>
      <c r="F15463" s="145" t="s">
        <v>17485</v>
      </c>
      <c r="G15463" s="145" t="s">
        <v>17407</v>
      </c>
      <c r="H15463" s="145" t="s">
        <v>1169</v>
      </c>
      <c r="I15463" s="11" t="s">
        <v>997</v>
      </c>
      <c r="J15463" s="11" t="s">
        <v>43965</v>
      </c>
      <c r="K15463" s="11" t="s">
        <v>1166</v>
      </c>
    </row>
    <row r="15464" spans="1:11" ht="16.5" x14ac:dyDescent="0.15">
      <c r="A15464" s="145" t="s">
        <v>41242</v>
      </c>
      <c r="B15464" s="32" t="s">
        <v>15560</v>
      </c>
      <c r="C15464" s="32" t="s">
        <v>4058</v>
      </c>
      <c r="D15464" s="32" t="s">
        <v>997</v>
      </c>
      <c r="E15464" s="145" t="s">
        <v>17405</v>
      </c>
      <c r="F15464" s="145" t="s">
        <v>21570</v>
      </c>
      <c r="G15464" s="145" t="s">
        <v>17407</v>
      </c>
      <c r="H15464" s="145" t="s">
        <v>1169</v>
      </c>
      <c r="I15464" s="11" t="s">
        <v>997</v>
      </c>
      <c r="J15464" s="11" t="s">
        <v>43965</v>
      </c>
      <c r="K15464" s="11" t="s">
        <v>1166</v>
      </c>
    </row>
    <row r="15465" spans="1:11" ht="16.5" x14ac:dyDescent="0.15">
      <c r="A15465" s="145" t="s">
        <v>41243</v>
      </c>
      <c r="B15465" s="32" t="s">
        <v>16254</v>
      </c>
      <c r="C15465" s="32" t="s">
        <v>1270</v>
      </c>
      <c r="D15465" s="32" t="s">
        <v>997</v>
      </c>
      <c r="E15465" s="145" t="s">
        <v>17405</v>
      </c>
      <c r="F15465" s="145" t="s">
        <v>21488</v>
      </c>
      <c r="G15465" s="145" t="s">
        <v>17407</v>
      </c>
      <c r="H15465" s="145" t="s">
        <v>1169</v>
      </c>
      <c r="I15465" s="11" t="s">
        <v>997</v>
      </c>
      <c r="J15465" s="11" t="s">
        <v>43965</v>
      </c>
      <c r="K15465" s="11" t="s">
        <v>1166</v>
      </c>
    </row>
    <row r="15466" spans="1:11" ht="16.5" x14ac:dyDescent="0.15">
      <c r="A15466" s="145" t="s">
        <v>41244</v>
      </c>
      <c r="B15466" s="32" t="s">
        <v>16255</v>
      </c>
      <c r="C15466" s="32" t="s">
        <v>1260</v>
      </c>
      <c r="D15466" s="32" t="s">
        <v>997</v>
      </c>
      <c r="E15466" s="145" t="s">
        <v>17405</v>
      </c>
      <c r="F15466" s="145" t="s">
        <v>41245</v>
      </c>
      <c r="G15466" s="145" t="s">
        <v>17407</v>
      </c>
      <c r="H15466" s="145" t="s">
        <v>1169</v>
      </c>
      <c r="I15466" s="11" t="s">
        <v>997</v>
      </c>
      <c r="J15466" s="11" t="s">
        <v>43965</v>
      </c>
      <c r="K15466" s="11" t="s">
        <v>1166</v>
      </c>
    </row>
    <row r="15467" spans="1:11" ht="16.5" x14ac:dyDescent="0.15">
      <c r="A15467" s="145" t="s">
        <v>41246</v>
      </c>
      <c r="B15467" s="32" t="s">
        <v>16256</v>
      </c>
      <c r="C15467" s="32" t="s">
        <v>1246</v>
      </c>
      <c r="D15467" s="32" t="s">
        <v>997</v>
      </c>
      <c r="E15467" s="145" t="s">
        <v>17405</v>
      </c>
      <c r="F15467" s="145" t="s">
        <v>41247</v>
      </c>
      <c r="G15467" s="145" t="s">
        <v>17407</v>
      </c>
      <c r="H15467" s="145" t="s">
        <v>1169</v>
      </c>
      <c r="I15467" s="11" t="s">
        <v>997</v>
      </c>
      <c r="J15467" s="11" t="s">
        <v>43965</v>
      </c>
      <c r="K15467" s="11" t="s">
        <v>1166</v>
      </c>
    </row>
    <row r="15468" spans="1:11" ht="16.5" x14ac:dyDescent="0.15">
      <c r="A15468" s="145" t="s">
        <v>41248</v>
      </c>
      <c r="B15468" s="32" t="s">
        <v>3982</v>
      </c>
      <c r="C15468" s="32" t="s">
        <v>3983</v>
      </c>
      <c r="D15468" s="32" t="s">
        <v>997</v>
      </c>
      <c r="E15468" s="145" t="s">
        <v>17405</v>
      </c>
      <c r="F15468" s="145" t="s">
        <v>37902</v>
      </c>
      <c r="G15468" s="145" t="s">
        <v>17407</v>
      </c>
      <c r="H15468" s="145" t="s">
        <v>1169</v>
      </c>
      <c r="I15468" s="11" t="s">
        <v>997</v>
      </c>
      <c r="J15468" s="11" t="s">
        <v>43961</v>
      </c>
      <c r="K15468" s="11" t="s">
        <v>1166</v>
      </c>
    </row>
    <row r="15469" spans="1:11" ht="16.5" x14ac:dyDescent="0.15">
      <c r="A15469" s="145" t="s">
        <v>41249</v>
      </c>
      <c r="B15469" s="32" t="s">
        <v>16257</v>
      </c>
      <c r="C15469" s="32" t="s">
        <v>1260</v>
      </c>
      <c r="D15469" s="32" t="s">
        <v>997</v>
      </c>
      <c r="E15469" s="145" t="s">
        <v>17405</v>
      </c>
      <c r="F15469" s="145" t="s">
        <v>41250</v>
      </c>
      <c r="G15469" s="145" t="s">
        <v>17407</v>
      </c>
      <c r="H15469" s="145" t="s">
        <v>1169</v>
      </c>
      <c r="I15469" s="11" t="s">
        <v>997</v>
      </c>
      <c r="J15469" s="11" t="s">
        <v>43965</v>
      </c>
      <c r="K15469" s="11" t="s">
        <v>1166</v>
      </c>
    </row>
    <row r="15470" spans="1:11" ht="16.5" x14ac:dyDescent="0.15">
      <c r="A15470" s="145" t="s">
        <v>41251</v>
      </c>
      <c r="B15470" s="32" t="s">
        <v>16258</v>
      </c>
      <c r="C15470" s="32" t="s">
        <v>1246</v>
      </c>
      <c r="D15470" s="32" t="s">
        <v>997</v>
      </c>
      <c r="E15470" s="145" t="s">
        <v>17405</v>
      </c>
      <c r="F15470" s="145" t="s">
        <v>41252</v>
      </c>
      <c r="G15470" s="145" t="s">
        <v>17407</v>
      </c>
      <c r="H15470" s="145" t="s">
        <v>1169</v>
      </c>
      <c r="I15470" s="11" t="s">
        <v>997</v>
      </c>
      <c r="J15470" s="11" t="s">
        <v>43965</v>
      </c>
      <c r="K15470" s="11" t="s">
        <v>1166</v>
      </c>
    </row>
    <row r="15471" spans="1:11" ht="16.5" x14ac:dyDescent="0.15">
      <c r="A15471" s="145" t="s">
        <v>45337</v>
      </c>
      <c r="B15471" s="32" t="s">
        <v>45338</v>
      </c>
      <c r="C15471" s="32" t="s">
        <v>300</v>
      </c>
      <c r="D15471" s="32" t="s">
        <v>997</v>
      </c>
      <c r="E15471" s="145" t="s">
        <v>17581</v>
      </c>
      <c r="F15471" s="145" t="s">
        <v>45339</v>
      </c>
      <c r="G15471" s="145" t="s">
        <v>17407</v>
      </c>
      <c r="H15471" s="145" t="s">
        <v>1169</v>
      </c>
      <c r="I15471" s="11" t="s">
        <v>997</v>
      </c>
      <c r="J15471" s="11" t="s">
        <v>997</v>
      </c>
      <c r="K15471" s="11" t="s">
        <v>1166</v>
      </c>
    </row>
    <row r="15472" spans="1:11" ht="16.5" x14ac:dyDescent="0.15">
      <c r="A15472" s="145" t="s">
        <v>45340</v>
      </c>
      <c r="B15472" s="32" t="s">
        <v>14867</v>
      </c>
      <c r="C15472" s="32" t="s">
        <v>300</v>
      </c>
      <c r="D15472" s="32" t="s">
        <v>997</v>
      </c>
      <c r="E15472" s="145" t="s">
        <v>17581</v>
      </c>
      <c r="F15472" s="145" t="s">
        <v>45341</v>
      </c>
      <c r="G15472" s="145" t="s">
        <v>17407</v>
      </c>
      <c r="H15472" s="145" t="s">
        <v>1169</v>
      </c>
      <c r="I15472" s="11" t="s">
        <v>997</v>
      </c>
      <c r="J15472" s="11" t="s">
        <v>997</v>
      </c>
      <c r="K15472" s="11" t="s">
        <v>1166</v>
      </c>
    </row>
    <row r="15473" spans="1:11" ht="16.5" x14ac:dyDescent="0.15">
      <c r="A15473" s="145" t="s">
        <v>45342</v>
      </c>
      <c r="B15473" s="32" t="s">
        <v>16830</v>
      </c>
      <c r="C15473" s="32" t="s">
        <v>300</v>
      </c>
      <c r="D15473" s="32" t="s">
        <v>997</v>
      </c>
      <c r="E15473" s="145" t="s">
        <v>17581</v>
      </c>
      <c r="F15473" s="145" t="s">
        <v>45343</v>
      </c>
      <c r="G15473" s="145" t="s">
        <v>17407</v>
      </c>
      <c r="H15473" s="145" t="s">
        <v>1169</v>
      </c>
      <c r="I15473" s="11" t="s">
        <v>997</v>
      </c>
      <c r="J15473" s="11" t="s">
        <v>997</v>
      </c>
      <c r="K15473" s="11" t="s">
        <v>1166</v>
      </c>
    </row>
    <row r="15474" spans="1:11" ht="16.5" x14ac:dyDescent="0.15">
      <c r="A15474" s="145" t="s">
        <v>45344</v>
      </c>
      <c r="B15474" s="32" t="s">
        <v>45345</v>
      </c>
      <c r="C15474" s="32" t="s">
        <v>300</v>
      </c>
      <c r="D15474" s="32" t="s">
        <v>997</v>
      </c>
      <c r="E15474" s="145" t="s">
        <v>17581</v>
      </c>
      <c r="F15474" s="145" t="s">
        <v>45346</v>
      </c>
      <c r="G15474" s="145" t="s">
        <v>17407</v>
      </c>
      <c r="H15474" s="145" t="s">
        <v>1169</v>
      </c>
      <c r="I15474" s="11" t="s">
        <v>997</v>
      </c>
      <c r="J15474" s="11" t="s">
        <v>997</v>
      </c>
      <c r="K15474" s="11" t="s">
        <v>1166</v>
      </c>
    </row>
    <row r="15475" spans="1:11" ht="16.5" x14ac:dyDescent="0.15">
      <c r="A15475" s="145" t="s">
        <v>41253</v>
      </c>
      <c r="B15475" s="32" t="s">
        <v>16259</v>
      </c>
      <c r="C15475" s="32" t="s">
        <v>16260</v>
      </c>
      <c r="D15475" s="32" t="s">
        <v>997</v>
      </c>
      <c r="E15475" s="145" t="s">
        <v>1056</v>
      </c>
      <c r="F15475" s="145" t="s">
        <v>997</v>
      </c>
      <c r="G15475" s="145" t="s">
        <v>17407</v>
      </c>
      <c r="H15475" s="145" t="s">
        <v>1169</v>
      </c>
      <c r="I15475" s="11" t="s">
        <v>997</v>
      </c>
      <c r="J15475" s="11" t="s">
        <v>43917</v>
      </c>
      <c r="K15475" s="11" t="s">
        <v>1166</v>
      </c>
    </row>
    <row r="15476" spans="1:11" ht="16.5" x14ac:dyDescent="0.15">
      <c r="A15476" s="145" t="s">
        <v>41254</v>
      </c>
      <c r="B15476" s="32" t="s">
        <v>16261</v>
      </c>
      <c r="C15476" s="32" t="s">
        <v>16262</v>
      </c>
      <c r="D15476" s="32" t="s">
        <v>997</v>
      </c>
      <c r="E15476" s="145" t="s">
        <v>17581</v>
      </c>
      <c r="F15476" s="145" t="s">
        <v>997</v>
      </c>
      <c r="G15476" s="145" t="s">
        <v>17565</v>
      </c>
      <c r="H15476" s="145" t="s">
        <v>1169</v>
      </c>
      <c r="I15476" s="11" t="s">
        <v>997</v>
      </c>
      <c r="J15476" s="11" t="s">
        <v>43917</v>
      </c>
      <c r="K15476" s="11" t="s">
        <v>1166</v>
      </c>
    </row>
    <row r="15477" spans="1:11" ht="16.5" x14ac:dyDescent="0.15">
      <c r="A15477" s="145" t="s">
        <v>41255</v>
      </c>
      <c r="B15477" s="32" t="s">
        <v>16263</v>
      </c>
      <c r="C15477" s="32" t="s">
        <v>16264</v>
      </c>
      <c r="D15477" s="32" t="s">
        <v>997</v>
      </c>
      <c r="E15477" s="145" t="s">
        <v>17405</v>
      </c>
      <c r="F15477" s="145" t="s">
        <v>997</v>
      </c>
      <c r="G15477" s="145" t="s">
        <v>17565</v>
      </c>
      <c r="H15477" s="145" t="s">
        <v>1169</v>
      </c>
      <c r="I15477" s="11" t="s">
        <v>997</v>
      </c>
      <c r="J15477" s="11" t="s">
        <v>43917</v>
      </c>
      <c r="K15477" s="11" t="s">
        <v>1166</v>
      </c>
    </row>
    <row r="15478" spans="1:11" ht="16.5" x14ac:dyDescent="0.15">
      <c r="A15478" s="145" t="s">
        <v>41256</v>
      </c>
      <c r="B15478" s="32" t="s">
        <v>16265</v>
      </c>
      <c r="C15478" s="32" t="s">
        <v>16266</v>
      </c>
      <c r="D15478" s="32" t="s">
        <v>997</v>
      </c>
      <c r="E15478" s="145" t="s">
        <v>17405</v>
      </c>
      <c r="F15478" s="145" t="s">
        <v>997</v>
      </c>
      <c r="G15478" s="145" t="s">
        <v>17565</v>
      </c>
      <c r="H15478" s="145" t="s">
        <v>1169</v>
      </c>
      <c r="I15478" s="11" t="s">
        <v>997</v>
      </c>
      <c r="J15478" s="11" t="s">
        <v>43917</v>
      </c>
      <c r="K15478" s="11" t="s">
        <v>1166</v>
      </c>
    </row>
    <row r="15479" spans="1:11" ht="16.5" x14ac:dyDescent="0.15">
      <c r="A15479" s="145" t="s">
        <v>41257</v>
      </c>
      <c r="B15479" s="32" t="s">
        <v>2504</v>
      </c>
      <c r="C15479" s="32" t="s">
        <v>16267</v>
      </c>
      <c r="D15479" s="32" t="s">
        <v>997</v>
      </c>
      <c r="E15479" s="145" t="s">
        <v>17405</v>
      </c>
      <c r="F15479" s="145" t="s">
        <v>997</v>
      </c>
      <c r="G15479" s="145" t="s">
        <v>17565</v>
      </c>
      <c r="H15479" s="145" t="s">
        <v>1169</v>
      </c>
      <c r="I15479" s="11" t="s">
        <v>997</v>
      </c>
      <c r="J15479" s="11" t="s">
        <v>43917</v>
      </c>
      <c r="K15479" s="11" t="s">
        <v>1166</v>
      </c>
    </row>
    <row r="15480" spans="1:11" ht="16.5" x14ac:dyDescent="0.15">
      <c r="A15480" s="145" t="s">
        <v>41258</v>
      </c>
      <c r="B15480" s="32" t="s">
        <v>16268</v>
      </c>
      <c r="C15480" s="32" t="s">
        <v>300</v>
      </c>
      <c r="D15480" s="32" t="s">
        <v>997</v>
      </c>
      <c r="E15480" s="145" t="s">
        <v>17590</v>
      </c>
      <c r="F15480" s="145" t="s">
        <v>997</v>
      </c>
      <c r="G15480" s="145" t="s">
        <v>17592</v>
      </c>
      <c r="H15480" s="145" t="s">
        <v>1169</v>
      </c>
      <c r="I15480" s="11" t="s">
        <v>997</v>
      </c>
      <c r="J15480" s="11" t="s">
        <v>43966</v>
      </c>
      <c r="K15480" s="11" t="s">
        <v>1166</v>
      </c>
    </row>
    <row r="15481" spans="1:11" ht="16.5" x14ac:dyDescent="0.15">
      <c r="A15481" s="145" t="s">
        <v>41259</v>
      </c>
      <c r="B15481" s="32" t="s">
        <v>16269</v>
      </c>
      <c r="C15481" s="32" t="s">
        <v>16270</v>
      </c>
      <c r="D15481" s="32" t="s">
        <v>997</v>
      </c>
      <c r="E15481" s="145" t="s">
        <v>17581</v>
      </c>
      <c r="F15481" s="145" t="s">
        <v>997</v>
      </c>
      <c r="G15481" s="145" t="s">
        <v>17565</v>
      </c>
      <c r="H15481" s="145" t="s">
        <v>1169</v>
      </c>
      <c r="I15481" s="11" t="s">
        <v>997</v>
      </c>
      <c r="J15481" s="11" t="s">
        <v>43917</v>
      </c>
      <c r="K15481" s="11" t="s">
        <v>1166</v>
      </c>
    </row>
    <row r="15482" spans="1:11" ht="16.5" x14ac:dyDescent="0.15">
      <c r="A15482" s="145" t="s">
        <v>41260</v>
      </c>
      <c r="B15482" s="32" t="s">
        <v>2757</v>
      </c>
      <c r="C15482" s="32" t="s">
        <v>16271</v>
      </c>
      <c r="D15482" s="32" t="s">
        <v>997</v>
      </c>
      <c r="E15482" s="145" t="s">
        <v>17405</v>
      </c>
      <c r="F15482" s="145" t="s">
        <v>997</v>
      </c>
      <c r="G15482" s="145" t="s">
        <v>17407</v>
      </c>
      <c r="H15482" s="145" t="s">
        <v>1169</v>
      </c>
      <c r="I15482" s="11" t="s">
        <v>997</v>
      </c>
      <c r="J15482" s="11" t="s">
        <v>43966</v>
      </c>
      <c r="K15482" s="11" t="s">
        <v>1166</v>
      </c>
    </row>
    <row r="15483" spans="1:11" ht="16.5" x14ac:dyDescent="0.15">
      <c r="A15483" s="145" t="s">
        <v>41261</v>
      </c>
      <c r="B15483" s="32" t="s">
        <v>14362</v>
      </c>
      <c r="C15483" s="32" t="s">
        <v>16272</v>
      </c>
      <c r="D15483" s="32" t="s">
        <v>997</v>
      </c>
      <c r="E15483" s="145" t="s">
        <v>17405</v>
      </c>
      <c r="F15483" s="145" t="s">
        <v>997</v>
      </c>
      <c r="G15483" s="145" t="s">
        <v>17565</v>
      </c>
      <c r="H15483" s="145" t="s">
        <v>1169</v>
      </c>
      <c r="I15483" s="11" t="s">
        <v>997</v>
      </c>
      <c r="J15483" s="11" t="s">
        <v>43917</v>
      </c>
      <c r="K15483" s="11" t="s">
        <v>1166</v>
      </c>
    </row>
    <row r="15484" spans="1:11" ht="16.5" x14ac:dyDescent="0.15">
      <c r="A15484" s="145" t="s">
        <v>41262</v>
      </c>
      <c r="B15484" s="32" t="s">
        <v>16273</v>
      </c>
      <c r="C15484" s="32" t="s">
        <v>1203</v>
      </c>
      <c r="D15484" s="32" t="s">
        <v>997</v>
      </c>
      <c r="E15484" s="145" t="s">
        <v>17405</v>
      </c>
      <c r="F15484" s="145" t="s">
        <v>41263</v>
      </c>
      <c r="G15484" s="145" t="s">
        <v>17407</v>
      </c>
      <c r="H15484" s="145" t="s">
        <v>1169</v>
      </c>
      <c r="I15484" s="11" t="s">
        <v>997</v>
      </c>
      <c r="J15484" s="11" t="s">
        <v>43917</v>
      </c>
      <c r="K15484" s="11" t="s">
        <v>1166</v>
      </c>
    </row>
    <row r="15485" spans="1:11" ht="16.5" x14ac:dyDescent="0.15">
      <c r="A15485" s="145" t="s">
        <v>41264</v>
      </c>
      <c r="B15485" s="32" t="s">
        <v>14362</v>
      </c>
      <c r="C15485" s="32" t="s">
        <v>16274</v>
      </c>
      <c r="D15485" s="32" t="s">
        <v>997</v>
      </c>
      <c r="E15485" s="145" t="s">
        <v>17405</v>
      </c>
      <c r="F15485" s="145" t="s">
        <v>997</v>
      </c>
      <c r="G15485" s="145" t="s">
        <v>17565</v>
      </c>
      <c r="H15485" s="145" t="s">
        <v>1169</v>
      </c>
      <c r="I15485" s="11" t="s">
        <v>997</v>
      </c>
      <c r="J15485" s="11" t="s">
        <v>43917</v>
      </c>
      <c r="K15485" s="11" t="s">
        <v>1166</v>
      </c>
    </row>
    <row r="15486" spans="1:11" ht="16.5" x14ac:dyDescent="0.15">
      <c r="A15486" s="145" t="s">
        <v>41265</v>
      </c>
      <c r="B15486" s="32" t="s">
        <v>16275</v>
      </c>
      <c r="C15486" s="32" t="s">
        <v>1203</v>
      </c>
      <c r="D15486" s="32" t="s">
        <v>997</v>
      </c>
      <c r="E15486" s="145" t="s">
        <v>17405</v>
      </c>
      <c r="F15486" s="145" t="s">
        <v>41266</v>
      </c>
      <c r="G15486" s="145" t="s">
        <v>17407</v>
      </c>
      <c r="H15486" s="145" t="s">
        <v>1169</v>
      </c>
      <c r="I15486" s="11" t="s">
        <v>997</v>
      </c>
      <c r="J15486" s="11" t="s">
        <v>43917</v>
      </c>
      <c r="K15486" s="11" t="s">
        <v>1166</v>
      </c>
    </row>
    <row r="15487" spans="1:11" ht="16.5" x14ac:dyDescent="0.15">
      <c r="A15487" s="145" t="s">
        <v>41267</v>
      </c>
      <c r="B15487" s="32" t="s">
        <v>14362</v>
      </c>
      <c r="C15487" s="32" t="s">
        <v>16276</v>
      </c>
      <c r="D15487" s="32" t="s">
        <v>997</v>
      </c>
      <c r="E15487" s="145" t="s">
        <v>17405</v>
      </c>
      <c r="F15487" s="145" t="s">
        <v>997</v>
      </c>
      <c r="G15487" s="145" t="s">
        <v>17565</v>
      </c>
      <c r="H15487" s="145" t="s">
        <v>1169</v>
      </c>
      <c r="I15487" s="11" t="s">
        <v>997</v>
      </c>
      <c r="J15487" s="11" t="s">
        <v>43917</v>
      </c>
      <c r="K15487" s="11" t="s">
        <v>1166</v>
      </c>
    </row>
    <row r="15488" spans="1:11" ht="16.5" x14ac:dyDescent="0.15">
      <c r="A15488" s="145" t="s">
        <v>41268</v>
      </c>
      <c r="B15488" s="32" t="s">
        <v>12737</v>
      </c>
      <c r="C15488" s="32" t="s">
        <v>1192</v>
      </c>
      <c r="D15488" s="32" t="s">
        <v>997</v>
      </c>
      <c r="E15488" s="145" t="s">
        <v>17405</v>
      </c>
      <c r="F15488" s="145" t="s">
        <v>39675</v>
      </c>
      <c r="G15488" s="145" t="s">
        <v>17407</v>
      </c>
      <c r="H15488" s="145" t="s">
        <v>1169</v>
      </c>
      <c r="I15488" s="11" t="s">
        <v>997</v>
      </c>
      <c r="J15488" s="11" t="s">
        <v>43917</v>
      </c>
      <c r="K15488" s="11" t="s">
        <v>1166</v>
      </c>
    </row>
    <row r="15489" spans="1:11" ht="16.5" x14ac:dyDescent="0.15">
      <c r="A15489" s="145" t="s">
        <v>41269</v>
      </c>
      <c r="B15489" s="32" t="s">
        <v>16277</v>
      </c>
      <c r="C15489" s="32" t="s">
        <v>16278</v>
      </c>
      <c r="D15489" s="32" t="s">
        <v>997</v>
      </c>
      <c r="E15489" s="145" t="s">
        <v>17405</v>
      </c>
      <c r="F15489" s="145" t="s">
        <v>997</v>
      </c>
      <c r="G15489" s="145" t="s">
        <v>17565</v>
      </c>
      <c r="H15489" s="145" t="s">
        <v>1169</v>
      </c>
      <c r="I15489" s="11" t="s">
        <v>997</v>
      </c>
      <c r="J15489" s="11" t="s">
        <v>43917</v>
      </c>
      <c r="K15489" s="11" t="s">
        <v>1166</v>
      </c>
    </row>
    <row r="15490" spans="1:11" ht="16.5" x14ac:dyDescent="0.15">
      <c r="A15490" s="145" t="s">
        <v>41270</v>
      </c>
      <c r="B15490" s="32" t="s">
        <v>16279</v>
      </c>
      <c r="C15490" s="32" t="s">
        <v>1192</v>
      </c>
      <c r="D15490" s="32" t="s">
        <v>997</v>
      </c>
      <c r="E15490" s="145" t="s">
        <v>17405</v>
      </c>
      <c r="F15490" s="145" t="s">
        <v>39677</v>
      </c>
      <c r="G15490" s="145" t="s">
        <v>17407</v>
      </c>
      <c r="H15490" s="145" t="s">
        <v>1169</v>
      </c>
      <c r="I15490" s="11" t="s">
        <v>997</v>
      </c>
      <c r="J15490" s="11" t="s">
        <v>43917</v>
      </c>
      <c r="K15490" s="11" t="s">
        <v>1166</v>
      </c>
    </row>
    <row r="15491" spans="1:11" ht="16.5" x14ac:dyDescent="0.15">
      <c r="A15491" s="145" t="s">
        <v>41271</v>
      </c>
      <c r="B15491" s="32" t="s">
        <v>16280</v>
      </c>
      <c r="C15491" s="32" t="s">
        <v>16281</v>
      </c>
      <c r="D15491" s="32" t="s">
        <v>997</v>
      </c>
      <c r="E15491" s="145" t="s">
        <v>17405</v>
      </c>
      <c r="F15491" s="145" t="s">
        <v>997</v>
      </c>
      <c r="G15491" s="145" t="s">
        <v>17565</v>
      </c>
      <c r="H15491" s="145" t="s">
        <v>1169</v>
      </c>
      <c r="I15491" s="11" t="s">
        <v>997</v>
      </c>
      <c r="J15491" s="11" t="s">
        <v>43917</v>
      </c>
      <c r="K15491" s="11" t="s">
        <v>1166</v>
      </c>
    </row>
    <row r="15492" spans="1:11" ht="16.5" x14ac:dyDescent="0.15">
      <c r="A15492" s="145" t="s">
        <v>41272</v>
      </c>
      <c r="B15492" s="32" t="s">
        <v>16282</v>
      </c>
      <c r="C15492" s="32" t="s">
        <v>1179</v>
      </c>
      <c r="D15492" s="32" t="s">
        <v>997</v>
      </c>
      <c r="E15492" s="145" t="s">
        <v>17405</v>
      </c>
      <c r="F15492" s="145" t="s">
        <v>41273</v>
      </c>
      <c r="G15492" s="145" t="s">
        <v>17407</v>
      </c>
      <c r="H15492" s="145" t="s">
        <v>1169</v>
      </c>
      <c r="I15492" s="11" t="s">
        <v>997</v>
      </c>
      <c r="J15492" s="11" t="s">
        <v>43917</v>
      </c>
      <c r="K15492" s="11" t="s">
        <v>1166</v>
      </c>
    </row>
    <row r="15493" spans="1:11" ht="16.5" x14ac:dyDescent="0.15">
      <c r="A15493" s="145" t="s">
        <v>41274</v>
      </c>
      <c r="B15493" s="32" t="s">
        <v>16280</v>
      </c>
      <c r="C15493" s="32" t="s">
        <v>16283</v>
      </c>
      <c r="D15493" s="32" t="s">
        <v>997</v>
      </c>
      <c r="E15493" s="145" t="s">
        <v>17405</v>
      </c>
      <c r="F15493" s="145" t="s">
        <v>997</v>
      </c>
      <c r="G15493" s="145" t="s">
        <v>17565</v>
      </c>
      <c r="H15493" s="145" t="s">
        <v>1169</v>
      </c>
      <c r="I15493" s="11" t="s">
        <v>997</v>
      </c>
      <c r="J15493" s="11" t="s">
        <v>43917</v>
      </c>
      <c r="K15493" s="11" t="s">
        <v>1166</v>
      </c>
    </row>
    <row r="15494" spans="1:11" ht="16.5" x14ac:dyDescent="0.15">
      <c r="A15494" s="145" t="s">
        <v>41275</v>
      </c>
      <c r="B15494" s="32" t="s">
        <v>16284</v>
      </c>
      <c r="C15494" s="32" t="s">
        <v>16285</v>
      </c>
      <c r="D15494" s="32" t="s">
        <v>997</v>
      </c>
      <c r="E15494" s="145" t="s">
        <v>17405</v>
      </c>
      <c r="F15494" s="145" t="s">
        <v>997</v>
      </c>
      <c r="G15494" s="145" t="s">
        <v>17565</v>
      </c>
      <c r="H15494" s="145" t="s">
        <v>1169</v>
      </c>
      <c r="I15494" s="11" t="s">
        <v>997</v>
      </c>
      <c r="J15494" s="11" t="s">
        <v>43917</v>
      </c>
      <c r="K15494" s="11" t="s">
        <v>1166</v>
      </c>
    </row>
    <row r="15495" spans="1:11" ht="16.5" x14ac:dyDescent="0.15">
      <c r="A15495" s="145" t="s">
        <v>41276</v>
      </c>
      <c r="B15495" s="32" t="s">
        <v>14362</v>
      </c>
      <c r="C15495" s="32" t="s">
        <v>16286</v>
      </c>
      <c r="D15495" s="32" t="s">
        <v>997</v>
      </c>
      <c r="E15495" s="145" t="s">
        <v>17405</v>
      </c>
      <c r="F15495" s="145" t="s">
        <v>997</v>
      </c>
      <c r="G15495" s="145" t="s">
        <v>17565</v>
      </c>
      <c r="H15495" s="145" t="s">
        <v>1169</v>
      </c>
      <c r="I15495" s="11" t="s">
        <v>997</v>
      </c>
      <c r="J15495" s="11" t="s">
        <v>43917</v>
      </c>
      <c r="K15495" s="11" t="s">
        <v>1166</v>
      </c>
    </row>
    <row r="15496" spans="1:11" ht="16.5" x14ac:dyDescent="0.15">
      <c r="A15496" s="145" t="s">
        <v>41277</v>
      </c>
      <c r="B15496" s="32" t="s">
        <v>1368</v>
      </c>
      <c r="C15496" s="32" t="s">
        <v>16287</v>
      </c>
      <c r="D15496" s="32" t="s">
        <v>997</v>
      </c>
      <c r="E15496" s="145" t="s">
        <v>17405</v>
      </c>
      <c r="F15496" s="145" t="s">
        <v>997</v>
      </c>
      <c r="G15496" s="145" t="s">
        <v>17565</v>
      </c>
      <c r="H15496" s="145" t="s">
        <v>1169</v>
      </c>
      <c r="I15496" s="11" t="s">
        <v>997</v>
      </c>
      <c r="J15496" s="11" t="s">
        <v>43917</v>
      </c>
      <c r="K15496" s="11" t="s">
        <v>1166</v>
      </c>
    </row>
    <row r="15497" spans="1:11" ht="16.5" x14ac:dyDescent="0.15">
      <c r="A15497" s="145" t="s">
        <v>41278</v>
      </c>
      <c r="B15497" s="32" t="s">
        <v>12899</v>
      </c>
      <c r="C15497" s="32" t="s">
        <v>300</v>
      </c>
      <c r="D15497" s="32" t="s">
        <v>997</v>
      </c>
      <c r="E15497" s="145" t="s">
        <v>1056</v>
      </c>
      <c r="F15497" s="145" t="s">
        <v>997</v>
      </c>
      <c r="G15497" s="145" t="s">
        <v>17565</v>
      </c>
      <c r="H15497" s="145" t="s">
        <v>1227</v>
      </c>
      <c r="I15497" s="11" t="s">
        <v>1166</v>
      </c>
      <c r="J15497" s="11" t="s">
        <v>43917</v>
      </c>
      <c r="K15497" s="11" t="s">
        <v>1166</v>
      </c>
    </row>
    <row r="15498" spans="1:11" ht="16.5" x14ac:dyDescent="0.15">
      <c r="A15498" s="145" t="s">
        <v>41279</v>
      </c>
      <c r="B15498" s="32" t="s">
        <v>16288</v>
      </c>
      <c r="C15498" s="32" t="s">
        <v>300</v>
      </c>
      <c r="D15498" s="32" t="s">
        <v>997</v>
      </c>
      <c r="E15498" s="145" t="s">
        <v>17581</v>
      </c>
      <c r="F15498" s="145" t="s">
        <v>41280</v>
      </c>
      <c r="G15498" s="145" t="s">
        <v>17565</v>
      </c>
      <c r="H15498" s="145" t="s">
        <v>1169</v>
      </c>
      <c r="I15498" s="11" t="s">
        <v>997</v>
      </c>
      <c r="J15498" s="11" t="s">
        <v>43917</v>
      </c>
      <c r="K15498" s="11" t="s">
        <v>1166</v>
      </c>
    </row>
    <row r="15499" spans="1:11" ht="16.5" x14ac:dyDescent="0.15">
      <c r="A15499" s="145" t="s">
        <v>41281</v>
      </c>
      <c r="B15499" s="32" t="s">
        <v>16289</v>
      </c>
      <c r="C15499" s="32" t="s">
        <v>300</v>
      </c>
      <c r="D15499" s="32" t="s">
        <v>997</v>
      </c>
      <c r="E15499" s="145" t="s">
        <v>17581</v>
      </c>
      <c r="F15499" s="145" t="s">
        <v>41282</v>
      </c>
      <c r="G15499" s="145" t="s">
        <v>17565</v>
      </c>
      <c r="H15499" s="145" t="s">
        <v>1169</v>
      </c>
      <c r="I15499" s="11" t="s">
        <v>997</v>
      </c>
      <c r="J15499" s="11" t="s">
        <v>43917</v>
      </c>
      <c r="K15499" s="11" t="s">
        <v>1166</v>
      </c>
    </row>
    <row r="15500" spans="1:11" ht="16.5" x14ac:dyDescent="0.15">
      <c r="A15500" s="145" t="s">
        <v>41283</v>
      </c>
      <c r="B15500" s="32" t="s">
        <v>16290</v>
      </c>
      <c r="C15500" s="32" t="s">
        <v>300</v>
      </c>
      <c r="D15500" s="32" t="s">
        <v>997</v>
      </c>
      <c r="E15500" s="145" t="s">
        <v>17581</v>
      </c>
      <c r="F15500" s="145" t="s">
        <v>41284</v>
      </c>
      <c r="G15500" s="145" t="s">
        <v>17565</v>
      </c>
      <c r="H15500" s="145" t="s">
        <v>1169</v>
      </c>
      <c r="I15500" s="11" t="s">
        <v>997</v>
      </c>
      <c r="J15500" s="11" t="s">
        <v>43917</v>
      </c>
      <c r="K15500" s="11" t="s">
        <v>1166</v>
      </c>
    </row>
    <row r="15501" spans="1:11" ht="16.5" x14ac:dyDescent="0.15">
      <c r="A15501" s="145" t="s">
        <v>41285</v>
      </c>
      <c r="B15501" s="32" t="s">
        <v>16291</v>
      </c>
      <c r="C15501" s="32" t="s">
        <v>300</v>
      </c>
      <c r="D15501" s="32" t="s">
        <v>997</v>
      </c>
      <c r="E15501" s="145" t="s">
        <v>17581</v>
      </c>
      <c r="F15501" s="145" t="s">
        <v>41286</v>
      </c>
      <c r="G15501" s="145" t="s">
        <v>17565</v>
      </c>
      <c r="H15501" s="145" t="s">
        <v>1169</v>
      </c>
      <c r="I15501" s="11" t="s">
        <v>997</v>
      </c>
      <c r="J15501" s="11" t="s">
        <v>43917</v>
      </c>
      <c r="K15501" s="11" t="s">
        <v>1166</v>
      </c>
    </row>
    <row r="15502" spans="1:11" ht="16.5" x14ac:dyDescent="0.15">
      <c r="A15502" s="145" t="s">
        <v>41287</v>
      </c>
      <c r="B15502" s="32" t="s">
        <v>16292</v>
      </c>
      <c r="C15502" s="32" t="s">
        <v>300</v>
      </c>
      <c r="D15502" s="32" t="s">
        <v>997</v>
      </c>
      <c r="E15502" s="145" t="s">
        <v>17581</v>
      </c>
      <c r="F15502" s="145" t="s">
        <v>41288</v>
      </c>
      <c r="G15502" s="145" t="s">
        <v>17565</v>
      </c>
      <c r="H15502" s="145" t="s">
        <v>1169</v>
      </c>
      <c r="I15502" s="11" t="s">
        <v>997</v>
      </c>
      <c r="J15502" s="11" t="s">
        <v>43917</v>
      </c>
      <c r="K15502" s="11" t="s">
        <v>1166</v>
      </c>
    </row>
    <row r="15503" spans="1:11" ht="16.5" x14ac:dyDescent="0.15">
      <c r="A15503" s="145" t="s">
        <v>41289</v>
      </c>
      <c r="B15503" s="32" t="s">
        <v>16293</v>
      </c>
      <c r="C15503" s="32" t="s">
        <v>300</v>
      </c>
      <c r="D15503" s="32" t="s">
        <v>997</v>
      </c>
      <c r="E15503" s="145" t="s">
        <v>17581</v>
      </c>
      <c r="F15503" s="145" t="s">
        <v>41290</v>
      </c>
      <c r="G15503" s="145" t="s">
        <v>17565</v>
      </c>
      <c r="H15503" s="145" t="s">
        <v>1169</v>
      </c>
      <c r="I15503" s="11" t="s">
        <v>997</v>
      </c>
      <c r="J15503" s="11" t="s">
        <v>43917</v>
      </c>
      <c r="K15503" s="11" t="s">
        <v>1166</v>
      </c>
    </row>
    <row r="15504" spans="1:11" ht="16.5" x14ac:dyDescent="0.15">
      <c r="A15504" s="145" t="s">
        <v>41291</v>
      </c>
      <c r="B15504" s="32" t="s">
        <v>16294</v>
      </c>
      <c r="C15504" s="32" t="s">
        <v>300</v>
      </c>
      <c r="D15504" s="32" t="s">
        <v>997</v>
      </c>
      <c r="E15504" s="145" t="s">
        <v>17581</v>
      </c>
      <c r="F15504" s="145" t="s">
        <v>41290</v>
      </c>
      <c r="G15504" s="145" t="s">
        <v>17565</v>
      </c>
      <c r="H15504" s="145" t="s">
        <v>1169</v>
      </c>
      <c r="I15504" s="11" t="s">
        <v>997</v>
      </c>
      <c r="J15504" s="11" t="s">
        <v>43917</v>
      </c>
      <c r="K15504" s="11" t="s">
        <v>1166</v>
      </c>
    </row>
    <row r="15505" spans="1:11" ht="16.5" x14ac:dyDescent="0.15">
      <c r="A15505" s="145" t="s">
        <v>41292</v>
      </c>
      <c r="B15505" s="32" t="s">
        <v>16295</v>
      </c>
      <c r="C15505" s="32" t="s">
        <v>300</v>
      </c>
      <c r="D15505" s="32" t="s">
        <v>997</v>
      </c>
      <c r="E15505" s="145" t="s">
        <v>17581</v>
      </c>
      <c r="F15505" s="145" t="s">
        <v>41293</v>
      </c>
      <c r="G15505" s="145" t="s">
        <v>17565</v>
      </c>
      <c r="H15505" s="145" t="s">
        <v>1169</v>
      </c>
      <c r="I15505" s="11" t="s">
        <v>997</v>
      </c>
      <c r="J15505" s="11" t="s">
        <v>43917</v>
      </c>
      <c r="K15505" s="11" t="s">
        <v>1166</v>
      </c>
    </row>
    <row r="15506" spans="1:11" ht="16.5" x14ac:dyDescent="0.15">
      <c r="A15506" s="145" t="s">
        <v>41294</v>
      </c>
      <c r="B15506" s="32" t="s">
        <v>16296</v>
      </c>
      <c r="C15506" s="32" t="s">
        <v>300</v>
      </c>
      <c r="D15506" s="32" t="s">
        <v>997</v>
      </c>
      <c r="E15506" s="145" t="s">
        <v>17581</v>
      </c>
      <c r="F15506" s="145" t="s">
        <v>41295</v>
      </c>
      <c r="G15506" s="145" t="s">
        <v>17565</v>
      </c>
      <c r="H15506" s="145" t="s">
        <v>1169</v>
      </c>
      <c r="I15506" s="11" t="s">
        <v>997</v>
      </c>
      <c r="J15506" s="11" t="s">
        <v>43917</v>
      </c>
      <c r="K15506" s="11" t="s">
        <v>1166</v>
      </c>
    </row>
    <row r="15507" spans="1:11" ht="16.5" x14ac:dyDescent="0.15">
      <c r="A15507" s="145" t="s">
        <v>41296</v>
      </c>
      <c r="B15507" s="32" t="s">
        <v>16297</v>
      </c>
      <c r="C15507" s="32" t="s">
        <v>300</v>
      </c>
      <c r="D15507" s="32" t="s">
        <v>997</v>
      </c>
      <c r="E15507" s="145" t="s">
        <v>17581</v>
      </c>
      <c r="F15507" s="145" t="s">
        <v>41297</v>
      </c>
      <c r="G15507" s="145" t="s">
        <v>17565</v>
      </c>
      <c r="H15507" s="145" t="s">
        <v>1169</v>
      </c>
      <c r="I15507" s="11" t="s">
        <v>997</v>
      </c>
      <c r="J15507" s="11" t="s">
        <v>43917</v>
      </c>
      <c r="K15507" s="11" t="s">
        <v>1166</v>
      </c>
    </row>
    <row r="15508" spans="1:11" ht="16.5" x14ac:dyDescent="0.15">
      <c r="A15508" s="145" t="s">
        <v>41298</v>
      </c>
      <c r="B15508" s="32" t="s">
        <v>16298</v>
      </c>
      <c r="C15508" s="32" t="s">
        <v>300</v>
      </c>
      <c r="D15508" s="32" t="s">
        <v>997</v>
      </c>
      <c r="E15508" s="145" t="s">
        <v>17581</v>
      </c>
      <c r="F15508" s="145" t="s">
        <v>41299</v>
      </c>
      <c r="G15508" s="145" t="s">
        <v>17565</v>
      </c>
      <c r="H15508" s="145" t="s">
        <v>1169</v>
      </c>
      <c r="I15508" s="11" t="s">
        <v>997</v>
      </c>
      <c r="J15508" s="11" t="s">
        <v>43917</v>
      </c>
      <c r="K15508" s="11" t="s">
        <v>1166</v>
      </c>
    </row>
    <row r="15509" spans="1:11" ht="16.5" x14ac:dyDescent="0.15">
      <c r="A15509" s="145" t="s">
        <v>41300</v>
      </c>
      <c r="B15509" s="32" t="s">
        <v>16299</v>
      </c>
      <c r="C15509" s="32" t="s">
        <v>300</v>
      </c>
      <c r="D15509" s="32" t="s">
        <v>997</v>
      </c>
      <c r="E15509" s="145" t="s">
        <v>17581</v>
      </c>
      <c r="F15509" s="145" t="s">
        <v>41301</v>
      </c>
      <c r="G15509" s="145" t="s">
        <v>17565</v>
      </c>
      <c r="H15509" s="145" t="s">
        <v>1169</v>
      </c>
      <c r="I15509" s="11" t="s">
        <v>997</v>
      </c>
      <c r="J15509" s="11" t="s">
        <v>43917</v>
      </c>
      <c r="K15509" s="11" t="s">
        <v>1166</v>
      </c>
    </row>
    <row r="15510" spans="1:11" ht="16.5" x14ac:dyDescent="0.15">
      <c r="A15510" s="145" t="s">
        <v>41302</v>
      </c>
      <c r="B15510" s="32" t="s">
        <v>16300</v>
      </c>
      <c r="C15510" s="32" t="s">
        <v>300</v>
      </c>
      <c r="D15510" s="32" t="s">
        <v>997</v>
      </c>
      <c r="E15510" s="145" t="s">
        <v>17581</v>
      </c>
      <c r="F15510" s="145" t="s">
        <v>41303</v>
      </c>
      <c r="G15510" s="145" t="s">
        <v>17565</v>
      </c>
      <c r="H15510" s="145" t="s">
        <v>1169</v>
      </c>
      <c r="I15510" s="11" t="s">
        <v>997</v>
      </c>
      <c r="J15510" s="11" t="s">
        <v>43917</v>
      </c>
      <c r="K15510" s="11" t="s">
        <v>1166</v>
      </c>
    </row>
    <row r="15511" spans="1:11" ht="16.5" x14ac:dyDescent="0.15">
      <c r="A15511" s="145" t="s">
        <v>41304</v>
      </c>
      <c r="B15511" s="32" t="s">
        <v>16301</v>
      </c>
      <c r="C15511" s="32" t="s">
        <v>300</v>
      </c>
      <c r="D15511" s="32" t="s">
        <v>997</v>
      </c>
      <c r="E15511" s="145" t="s">
        <v>17581</v>
      </c>
      <c r="F15511" s="145" t="s">
        <v>41305</v>
      </c>
      <c r="G15511" s="145" t="s">
        <v>17565</v>
      </c>
      <c r="H15511" s="145" t="s">
        <v>1169</v>
      </c>
      <c r="I15511" s="11" t="s">
        <v>997</v>
      </c>
      <c r="J15511" s="11" t="s">
        <v>43917</v>
      </c>
      <c r="K15511" s="11" t="s">
        <v>1166</v>
      </c>
    </row>
    <row r="15512" spans="1:11" ht="16.5" x14ac:dyDescent="0.15">
      <c r="A15512" s="145" t="s">
        <v>41306</v>
      </c>
      <c r="B15512" s="32" t="s">
        <v>16302</v>
      </c>
      <c r="C15512" s="32" t="s">
        <v>300</v>
      </c>
      <c r="D15512" s="32" t="s">
        <v>997</v>
      </c>
      <c r="E15512" s="145" t="s">
        <v>17581</v>
      </c>
      <c r="F15512" s="145" t="s">
        <v>41307</v>
      </c>
      <c r="G15512" s="145" t="s">
        <v>17565</v>
      </c>
      <c r="H15512" s="145" t="s">
        <v>1169</v>
      </c>
      <c r="I15512" s="11" t="s">
        <v>997</v>
      </c>
      <c r="J15512" s="11" t="s">
        <v>43917</v>
      </c>
      <c r="K15512" s="11" t="s">
        <v>1166</v>
      </c>
    </row>
    <row r="15513" spans="1:11" ht="16.5" x14ac:dyDescent="0.15">
      <c r="A15513" s="145" t="s">
        <v>41308</v>
      </c>
      <c r="B15513" s="32" t="s">
        <v>16303</v>
      </c>
      <c r="C15513" s="32" t="s">
        <v>300</v>
      </c>
      <c r="D15513" s="32" t="s">
        <v>997</v>
      </c>
      <c r="E15513" s="145" t="s">
        <v>17581</v>
      </c>
      <c r="F15513" s="145" t="s">
        <v>41309</v>
      </c>
      <c r="G15513" s="145" t="s">
        <v>17565</v>
      </c>
      <c r="H15513" s="145" t="s">
        <v>1169</v>
      </c>
      <c r="I15513" s="11" t="s">
        <v>997</v>
      </c>
      <c r="J15513" s="11" t="s">
        <v>43917</v>
      </c>
      <c r="K15513" s="11" t="s">
        <v>1166</v>
      </c>
    </row>
    <row r="15514" spans="1:11" ht="16.5" x14ac:dyDescent="0.15">
      <c r="A15514" s="145" t="s">
        <v>41310</v>
      </c>
      <c r="B15514" s="32" t="s">
        <v>16304</v>
      </c>
      <c r="C15514" s="32" t="s">
        <v>300</v>
      </c>
      <c r="D15514" s="32" t="s">
        <v>997</v>
      </c>
      <c r="E15514" s="145" t="s">
        <v>17581</v>
      </c>
      <c r="F15514" s="145" t="s">
        <v>41311</v>
      </c>
      <c r="G15514" s="145" t="s">
        <v>17565</v>
      </c>
      <c r="H15514" s="145" t="s">
        <v>1169</v>
      </c>
      <c r="I15514" s="11" t="s">
        <v>997</v>
      </c>
      <c r="J15514" s="11" t="s">
        <v>43917</v>
      </c>
      <c r="K15514" s="11" t="s">
        <v>1166</v>
      </c>
    </row>
    <row r="15515" spans="1:11" ht="16.5" x14ac:dyDescent="0.15">
      <c r="A15515" s="145" t="s">
        <v>41312</v>
      </c>
      <c r="B15515" s="32" t="s">
        <v>16305</v>
      </c>
      <c r="C15515" s="32" t="s">
        <v>300</v>
      </c>
      <c r="D15515" s="32" t="s">
        <v>997</v>
      </c>
      <c r="E15515" s="145" t="s">
        <v>17581</v>
      </c>
      <c r="F15515" s="145" t="s">
        <v>41313</v>
      </c>
      <c r="G15515" s="145" t="s">
        <v>17565</v>
      </c>
      <c r="H15515" s="145" t="s">
        <v>1169</v>
      </c>
      <c r="I15515" s="11" t="s">
        <v>997</v>
      </c>
      <c r="J15515" s="11" t="s">
        <v>43917</v>
      </c>
      <c r="K15515" s="11" t="s">
        <v>1166</v>
      </c>
    </row>
    <row r="15516" spans="1:11" ht="16.5" x14ac:dyDescent="0.15">
      <c r="A15516" s="145" t="s">
        <v>41314</v>
      </c>
      <c r="B15516" s="32" t="s">
        <v>16306</v>
      </c>
      <c r="C15516" s="32" t="s">
        <v>300</v>
      </c>
      <c r="D15516" s="32" t="s">
        <v>997</v>
      </c>
      <c r="E15516" s="145" t="s">
        <v>17581</v>
      </c>
      <c r="F15516" s="145" t="s">
        <v>41315</v>
      </c>
      <c r="G15516" s="145" t="s">
        <v>17565</v>
      </c>
      <c r="H15516" s="145" t="s">
        <v>1169</v>
      </c>
      <c r="I15516" s="11" t="s">
        <v>997</v>
      </c>
      <c r="J15516" s="11" t="s">
        <v>43917</v>
      </c>
      <c r="K15516" s="11" t="s">
        <v>1166</v>
      </c>
    </row>
    <row r="15517" spans="1:11" ht="16.5" x14ac:dyDescent="0.15">
      <c r="A15517" s="145" t="s">
        <v>41316</v>
      </c>
      <c r="B15517" s="32" t="s">
        <v>16307</v>
      </c>
      <c r="C15517" s="32" t="s">
        <v>300</v>
      </c>
      <c r="D15517" s="32" t="s">
        <v>997</v>
      </c>
      <c r="E15517" s="145" t="s">
        <v>17581</v>
      </c>
      <c r="F15517" s="145" t="s">
        <v>41317</v>
      </c>
      <c r="G15517" s="145" t="s">
        <v>17565</v>
      </c>
      <c r="H15517" s="145" t="s">
        <v>1169</v>
      </c>
      <c r="I15517" s="11" t="s">
        <v>997</v>
      </c>
      <c r="J15517" s="11" t="s">
        <v>43917</v>
      </c>
      <c r="K15517" s="11" t="s">
        <v>1166</v>
      </c>
    </row>
    <row r="15518" spans="1:11" ht="16.5" x14ac:dyDescent="0.15">
      <c r="A15518" s="145" t="s">
        <v>41318</v>
      </c>
      <c r="B15518" s="32" t="s">
        <v>16308</v>
      </c>
      <c r="C15518" s="32" t="s">
        <v>300</v>
      </c>
      <c r="D15518" s="32" t="s">
        <v>997</v>
      </c>
      <c r="E15518" s="145" t="s">
        <v>17581</v>
      </c>
      <c r="F15518" s="145" t="s">
        <v>41317</v>
      </c>
      <c r="G15518" s="145" t="s">
        <v>17565</v>
      </c>
      <c r="H15518" s="145" t="s">
        <v>1227</v>
      </c>
      <c r="I15518" s="11" t="s">
        <v>1166</v>
      </c>
      <c r="J15518" s="11" t="s">
        <v>43917</v>
      </c>
      <c r="K15518" s="11" t="s">
        <v>1166</v>
      </c>
    </row>
    <row r="15519" spans="1:11" ht="16.5" x14ac:dyDescent="0.15">
      <c r="A15519" s="145" t="s">
        <v>41319</v>
      </c>
      <c r="B15519" s="32" t="s">
        <v>16309</v>
      </c>
      <c r="C15519" s="32" t="s">
        <v>300</v>
      </c>
      <c r="D15519" s="32" t="s">
        <v>997</v>
      </c>
      <c r="E15519" s="145" t="s">
        <v>17581</v>
      </c>
      <c r="F15519" s="145" t="s">
        <v>997</v>
      </c>
      <c r="G15519" s="145" t="s">
        <v>17565</v>
      </c>
      <c r="H15519" s="145" t="s">
        <v>1227</v>
      </c>
      <c r="I15519" s="11" t="s">
        <v>1166</v>
      </c>
      <c r="J15519" s="11" t="s">
        <v>43917</v>
      </c>
      <c r="K15519" s="11" t="s">
        <v>1166</v>
      </c>
    </row>
    <row r="15520" spans="1:11" ht="16.5" x14ac:dyDescent="0.15">
      <c r="A15520" s="145" t="s">
        <v>41320</v>
      </c>
      <c r="B15520" s="32" t="s">
        <v>16310</v>
      </c>
      <c r="C15520" s="32" t="s">
        <v>300</v>
      </c>
      <c r="D15520" s="32" t="s">
        <v>997</v>
      </c>
      <c r="E15520" s="145" t="s">
        <v>17581</v>
      </c>
      <c r="F15520" s="145" t="s">
        <v>997</v>
      </c>
      <c r="G15520" s="145" t="s">
        <v>17565</v>
      </c>
      <c r="H15520" s="145" t="s">
        <v>1227</v>
      </c>
      <c r="I15520" s="11" t="s">
        <v>1166</v>
      </c>
      <c r="J15520" s="11" t="s">
        <v>43917</v>
      </c>
      <c r="K15520" s="11" t="s">
        <v>1166</v>
      </c>
    </row>
    <row r="15521" spans="1:11" ht="16.5" x14ac:dyDescent="0.15">
      <c r="A15521" s="145" t="s">
        <v>41321</v>
      </c>
      <c r="B15521" s="32" t="s">
        <v>16311</v>
      </c>
      <c r="C15521" s="32" t="s">
        <v>300</v>
      </c>
      <c r="D15521" s="32" t="s">
        <v>997</v>
      </c>
      <c r="E15521" s="145" t="s">
        <v>17581</v>
      </c>
      <c r="F15521" s="145" t="s">
        <v>997</v>
      </c>
      <c r="G15521" s="145" t="s">
        <v>17565</v>
      </c>
      <c r="H15521" s="145" t="s">
        <v>1227</v>
      </c>
      <c r="I15521" s="11" t="s">
        <v>1166</v>
      </c>
      <c r="J15521" s="11" t="s">
        <v>43917</v>
      </c>
      <c r="K15521" s="11" t="s">
        <v>1166</v>
      </c>
    </row>
    <row r="15522" spans="1:11" ht="16.5" x14ac:dyDescent="0.15">
      <c r="A15522" s="145" t="s">
        <v>41322</v>
      </c>
      <c r="B15522" s="32" t="s">
        <v>16312</v>
      </c>
      <c r="C15522" s="32" t="s">
        <v>300</v>
      </c>
      <c r="D15522" s="32" t="s">
        <v>997</v>
      </c>
      <c r="E15522" s="145" t="s">
        <v>17581</v>
      </c>
      <c r="F15522" s="145" t="s">
        <v>997</v>
      </c>
      <c r="G15522" s="145" t="s">
        <v>17565</v>
      </c>
      <c r="H15522" s="145" t="s">
        <v>1227</v>
      </c>
      <c r="I15522" s="11" t="s">
        <v>1166</v>
      </c>
      <c r="J15522" s="11" t="s">
        <v>43917</v>
      </c>
      <c r="K15522" s="11" t="s">
        <v>1166</v>
      </c>
    </row>
    <row r="15523" spans="1:11" ht="16.5" x14ac:dyDescent="0.15">
      <c r="A15523" s="145" t="s">
        <v>41323</v>
      </c>
      <c r="B15523" s="32" t="s">
        <v>16313</v>
      </c>
      <c r="C15523" s="32" t="s">
        <v>300</v>
      </c>
      <c r="D15523" s="32" t="s">
        <v>997</v>
      </c>
      <c r="E15523" s="145" t="s">
        <v>17581</v>
      </c>
      <c r="F15523" s="145" t="s">
        <v>997</v>
      </c>
      <c r="G15523" s="145" t="s">
        <v>17565</v>
      </c>
      <c r="H15523" s="145" t="s">
        <v>1227</v>
      </c>
      <c r="I15523" s="11" t="s">
        <v>1166</v>
      </c>
      <c r="J15523" s="11" t="s">
        <v>43917</v>
      </c>
      <c r="K15523" s="11" t="s">
        <v>1166</v>
      </c>
    </row>
    <row r="15524" spans="1:11" ht="16.5" x14ac:dyDescent="0.15">
      <c r="A15524" s="145" t="s">
        <v>41324</v>
      </c>
      <c r="B15524" s="32" t="s">
        <v>16314</v>
      </c>
      <c r="C15524" s="32" t="s">
        <v>300</v>
      </c>
      <c r="D15524" s="32" t="s">
        <v>997</v>
      </c>
      <c r="E15524" s="145" t="s">
        <v>17581</v>
      </c>
      <c r="F15524" s="145" t="s">
        <v>997</v>
      </c>
      <c r="G15524" s="145" t="s">
        <v>17565</v>
      </c>
      <c r="H15524" s="145" t="s">
        <v>1227</v>
      </c>
      <c r="I15524" s="11" t="s">
        <v>1166</v>
      </c>
      <c r="J15524" s="11" t="s">
        <v>43917</v>
      </c>
      <c r="K15524" s="11" t="s">
        <v>1166</v>
      </c>
    </row>
    <row r="15525" spans="1:11" ht="16.5" x14ac:dyDescent="0.15">
      <c r="A15525" s="145" t="s">
        <v>41325</v>
      </c>
      <c r="B15525" s="32" t="s">
        <v>12288</v>
      </c>
      <c r="C15525" s="32" t="s">
        <v>300</v>
      </c>
      <c r="D15525" s="32" t="s">
        <v>997</v>
      </c>
      <c r="E15525" s="145" t="s">
        <v>1056</v>
      </c>
      <c r="F15525" s="145" t="s">
        <v>997</v>
      </c>
      <c r="G15525" s="145" t="s">
        <v>17565</v>
      </c>
      <c r="H15525" s="145" t="s">
        <v>1227</v>
      </c>
      <c r="I15525" s="11" t="s">
        <v>1166</v>
      </c>
      <c r="J15525" s="11" t="s">
        <v>43917</v>
      </c>
      <c r="K15525" s="11" t="s">
        <v>1166</v>
      </c>
    </row>
    <row r="15526" spans="1:11" ht="16.5" x14ac:dyDescent="0.15">
      <c r="A15526" s="145" t="s">
        <v>41326</v>
      </c>
      <c r="B15526" s="32" t="s">
        <v>16315</v>
      </c>
      <c r="C15526" s="32" t="s">
        <v>300</v>
      </c>
      <c r="D15526" s="32" t="s">
        <v>997</v>
      </c>
      <c r="E15526" s="145" t="s">
        <v>17581</v>
      </c>
      <c r="F15526" s="145" t="s">
        <v>41327</v>
      </c>
      <c r="G15526" s="145" t="s">
        <v>17565</v>
      </c>
      <c r="H15526" s="145" t="s">
        <v>1169</v>
      </c>
      <c r="I15526" s="11" t="s">
        <v>997</v>
      </c>
      <c r="J15526" s="11" t="s">
        <v>43917</v>
      </c>
      <c r="K15526" s="11" t="s">
        <v>1166</v>
      </c>
    </row>
    <row r="15527" spans="1:11" ht="16.5" x14ac:dyDescent="0.15">
      <c r="A15527" s="145" t="s">
        <v>41328</v>
      </c>
      <c r="B15527" s="32" t="s">
        <v>16316</v>
      </c>
      <c r="C15527" s="32" t="s">
        <v>300</v>
      </c>
      <c r="D15527" s="32" t="s">
        <v>997</v>
      </c>
      <c r="E15527" s="145" t="s">
        <v>17581</v>
      </c>
      <c r="F15527" s="145" t="s">
        <v>41329</v>
      </c>
      <c r="G15527" s="145" t="s">
        <v>17565</v>
      </c>
      <c r="H15527" s="145" t="s">
        <v>1169</v>
      </c>
      <c r="I15527" s="11" t="s">
        <v>997</v>
      </c>
      <c r="J15527" s="11" t="s">
        <v>43917</v>
      </c>
      <c r="K15527" s="11" t="s">
        <v>1166</v>
      </c>
    </row>
    <row r="15528" spans="1:11" ht="16.5" x14ac:dyDescent="0.15">
      <c r="A15528" s="145" t="s">
        <v>41330</v>
      </c>
      <c r="B15528" s="32" t="s">
        <v>16317</v>
      </c>
      <c r="C15528" s="32" t="s">
        <v>300</v>
      </c>
      <c r="D15528" s="32" t="s">
        <v>997</v>
      </c>
      <c r="E15528" s="145" t="s">
        <v>17581</v>
      </c>
      <c r="F15528" s="145" t="s">
        <v>41331</v>
      </c>
      <c r="G15528" s="145" t="s">
        <v>17565</v>
      </c>
      <c r="H15528" s="145" t="s">
        <v>1169</v>
      </c>
      <c r="I15528" s="11" t="s">
        <v>997</v>
      </c>
      <c r="J15528" s="11" t="s">
        <v>43917</v>
      </c>
      <c r="K15528" s="11" t="s">
        <v>1166</v>
      </c>
    </row>
    <row r="15529" spans="1:11" ht="16.5" x14ac:dyDescent="0.15">
      <c r="A15529" s="145" t="s">
        <v>41332</v>
      </c>
      <c r="B15529" s="32" t="s">
        <v>16318</v>
      </c>
      <c r="C15529" s="32" t="s">
        <v>300</v>
      </c>
      <c r="D15529" s="32" t="s">
        <v>997</v>
      </c>
      <c r="E15529" s="145" t="s">
        <v>17581</v>
      </c>
      <c r="F15529" s="145" t="s">
        <v>41333</v>
      </c>
      <c r="G15529" s="145" t="s">
        <v>17565</v>
      </c>
      <c r="H15529" s="145" t="s">
        <v>1169</v>
      </c>
      <c r="I15529" s="11" t="s">
        <v>997</v>
      </c>
      <c r="J15529" s="11" t="s">
        <v>43917</v>
      </c>
      <c r="K15529" s="11" t="s">
        <v>1166</v>
      </c>
    </row>
    <row r="15530" spans="1:11" ht="16.5" x14ac:dyDescent="0.15">
      <c r="A15530" s="145" t="s">
        <v>41334</v>
      </c>
      <c r="B15530" s="32" t="s">
        <v>16319</v>
      </c>
      <c r="C15530" s="32" t="s">
        <v>300</v>
      </c>
      <c r="D15530" s="32" t="s">
        <v>997</v>
      </c>
      <c r="E15530" s="145" t="s">
        <v>17581</v>
      </c>
      <c r="F15530" s="145" t="s">
        <v>41335</v>
      </c>
      <c r="G15530" s="145" t="s">
        <v>17565</v>
      </c>
      <c r="H15530" s="145" t="s">
        <v>1169</v>
      </c>
      <c r="I15530" s="11" t="s">
        <v>997</v>
      </c>
      <c r="J15530" s="11" t="s">
        <v>43917</v>
      </c>
      <c r="K15530" s="11" t="s">
        <v>1166</v>
      </c>
    </row>
    <row r="15531" spans="1:11" ht="16.5" x14ac:dyDescent="0.15">
      <c r="A15531" s="145" t="s">
        <v>41336</v>
      </c>
      <c r="B15531" s="32" t="s">
        <v>16320</v>
      </c>
      <c r="C15531" s="32" t="s">
        <v>300</v>
      </c>
      <c r="D15531" s="32" t="s">
        <v>997</v>
      </c>
      <c r="E15531" s="145" t="s">
        <v>17581</v>
      </c>
      <c r="F15531" s="145" t="s">
        <v>41337</v>
      </c>
      <c r="G15531" s="145" t="s">
        <v>17565</v>
      </c>
      <c r="H15531" s="145" t="s">
        <v>1169</v>
      </c>
      <c r="I15531" s="11" t="s">
        <v>997</v>
      </c>
      <c r="J15531" s="11" t="s">
        <v>43917</v>
      </c>
      <c r="K15531" s="11" t="s">
        <v>1166</v>
      </c>
    </row>
    <row r="15532" spans="1:11" ht="16.5" x14ac:dyDescent="0.15">
      <c r="A15532" s="145" t="s">
        <v>41338</v>
      </c>
      <c r="B15532" s="32" t="s">
        <v>16321</v>
      </c>
      <c r="C15532" s="32" t="s">
        <v>300</v>
      </c>
      <c r="D15532" s="32" t="s">
        <v>997</v>
      </c>
      <c r="E15532" s="145" t="s">
        <v>17581</v>
      </c>
      <c r="F15532" s="145" t="s">
        <v>41339</v>
      </c>
      <c r="G15532" s="145" t="s">
        <v>17565</v>
      </c>
      <c r="H15532" s="145" t="s">
        <v>1169</v>
      </c>
      <c r="I15532" s="11" t="s">
        <v>997</v>
      </c>
      <c r="J15532" s="11" t="s">
        <v>43917</v>
      </c>
      <c r="K15532" s="11" t="s">
        <v>1166</v>
      </c>
    </row>
    <row r="15533" spans="1:11" ht="16.5" x14ac:dyDescent="0.15">
      <c r="A15533" s="145" t="s">
        <v>41340</v>
      </c>
      <c r="B15533" s="32" t="s">
        <v>16322</v>
      </c>
      <c r="C15533" s="32" t="s">
        <v>300</v>
      </c>
      <c r="D15533" s="32" t="s">
        <v>997</v>
      </c>
      <c r="E15533" s="145" t="s">
        <v>17581</v>
      </c>
      <c r="F15533" s="145" t="s">
        <v>41341</v>
      </c>
      <c r="G15533" s="145" t="s">
        <v>17565</v>
      </c>
      <c r="H15533" s="145" t="s">
        <v>1169</v>
      </c>
      <c r="I15533" s="11" t="s">
        <v>997</v>
      </c>
      <c r="J15533" s="11" t="s">
        <v>43917</v>
      </c>
      <c r="K15533" s="11" t="s">
        <v>1166</v>
      </c>
    </row>
    <row r="15534" spans="1:11" ht="16.5" x14ac:dyDescent="0.15">
      <c r="A15534" s="145" t="s">
        <v>41342</v>
      </c>
      <c r="B15534" s="32" t="s">
        <v>16323</v>
      </c>
      <c r="C15534" s="32" t="s">
        <v>300</v>
      </c>
      <c r="D15534" s="32" t="s">
        <v>997</v>
      </c>
      <c r="E15534" s="145" t="s">
        <v>17581</v>
      </c>
      <c r="F15534" s="145" t="s">
        <v>41343</v>
      </c>
      <c r="G15534" s="145" t="s">
        <v>17565</v>
      </c>
      <c r="H15534" s="145" t="s">
        <v>1169</v>
      </c>
      <c r="I15534" s="11" t="s">
        <v>997</v>
      </c>
      <c r="J15534" s="11" t="s">
        <v>43917</v>
      </c>
      <c r="K15534" s="11" t="s">
        <v>1166</v>
      </c>
    </row>
    <row r="15535" spans="1:11" ht="16.5" x14ac:dyDescent="0.15">
      <c r="A15535" s="145" t="s">
        <v>41344</v>
      </c>
      <c r="B15535" s="32" t="s">
        <v>16324</v>
      </c>
      <c r="C15535" s="32" t="s">
        <v>300</v>
      </c>
      <c r="D15535" s="32" t="s">
        <v>997</v>
      </c>
      <c r="E15535" s="145" t="s">
        <v>17581</v>
      </c>
      <c r="F15535" s="145" t="s">
        <v>41345</v>
      </c>
      <c r="G15535" s="145" t="s">
        <v>17565</v>
      </c>
      <c r="H15535" s="145" t="s">
        <v>1169</v>
      </c>
      <c r="I15535" s="11" t="s">
        <v>997</v>
      </c>
      <c r="J15535" s="11" t="s">
        <v>43917</v>
      </c>
      <c r="K15535" s="11" t="s">
        <v>1166</v>
      </c>
    </row>
    <row r="15536" spans="1:11" ht="16.5" x14ac:dyDescent="0.15">
      <c r="A15536" s="145" t="s">
        <v>41346</v>
      </c>
      <c r="B15536" s="32" t="s">
        <v>16325</v>
      </c>
      <c r="C15536" s="32" t="s">
        <v>300</v>
      </c>
      <c r="D15536" s="32" t="s">
        <v>997</v>
      </c>
      <c r="E15536" s="145" t="s">
        <v>17581</v>
      </c>
      <c r="F15536" s="145" t="s">
        <v>41345</v>
      </c>
      <c r="G15536" s="145" t="s">
        <v>17565</v>
      </c>
      <c r="H15536" s="145" t="s">
        <v>1169</v>
      </c>
      <c r="I15536" s="11" t="s">
        <v>997</v>
      </c>
      <c r="J15536" s="11" t="s">
        <v>43917</v>
      </c>
      <c r="K15536" s="11" t="s">
        <v>1166</v>
      </c>
    </row>
    <row r="15537" spans="1:11" ht="16.5" x14ac:dyDescent="0.15">
      <c r="A15537" s="145" t="s">
        <v>41347</v>
      </c>
      <c r="B15537" s="32" t="s">
        <v>16326</v>
      </c>
      <c r="C15537" s="32" t="s">
        <v>300</v>
      </c>
      <c r="D15537" s="32" t="s">
        <v>997</v>
      </c>
      <c r="E15537" s="145" t="s">
        <v>17581</v>
      </c>
      <c r="F15537" s="145" t="s">
        <v>41348</v>
      </c>
      <c r="G15537" s="145" t="s">
        <v>17565</v>
      </c>
      <c r="H15537" s="145" t="s">
        <v>1169</v>
      </c>
      <c r="I15537" s="11" t="s">
        <v>997</v>
      </c>
      <c r="J15537" s="11" t="s">
        <v>43917</v>
      </c>
      <c r="K15537" s="11" t="s">
        <v>1166</v>
      </c>
    </row>
    <row r="15538" spans="1:11" ht="16.5" x14ac:dyDescent="0.15">
      <c r="A15538" s="145" t="s">
        <v>41349</v>
      </c>
      <c r="B15538" s="32" t="s">
        <v>16327</v>
      </c>
      <c r="C15538" s="32" t="s">
        <v>300</v>
      </c>
      <c r="D15538" s="32" t="s">
        <v>997</v>
      </c>
      <c r="E15538" s="145" t="s">
        <v>17581</v>
      </c>
      <c r="F15538" s="145" t="s">
        <v>41350</v>
      </c>
      <c r="G15538" s="145" t="s">
        <v>17565</v>
      </c>
      <c r="H15538" s="145" t="s">
        <v>1169</v>
      </c>
      <c r="I15538" s="11" t="s">
        <v>997</v>
      </c>
      <c r="J15538" s="11" t="s">
        <v>43917</v>
      </c>
      <c r="K15538" s="11" t="s">
        <v>1166</v>
      </c>
    </row>
    <row r="15539" spans="1:11" ht="16.5" x14ac:dyDescent="0.15">
      <c r="A15539" s="145" t="s">
        <v>41351</v>
      </c>
      <c r="B15539" s="32" t="s">
        <v>16328</v>
      </c>
      <c r="C15539" s="32" t="s">
        <v>300</v>
      </c>
      <c r="D15539" s="32" t="s">
        <v>997</v>
      </c>
      <c r="E15539" s="145" t="s">
        <v>17581</v>
      </c>
      <c r="F15539" s="145" t="s">
        <v>41352</v>
      </c>
      <c r="G15539" s="145" t="s">
        <v>17565</v>
      </c>
      <c r="H15539" s="145" t="s">
        <v>1169</v>
      </c>
      <c r="I15539" s="11" t="s">
        <v>997</v>
      </c>
      <c r="J15539" s="11" t="s">
        <v>43917</v>
      </c>
      <c r="K15539" s="11" t="s">
        <v>1166</v>
      </c>
    </row>
    <row r="15540" spans="1:11" ht="16.5" x14ac:dyDescent="0.15">
      <c r="A15540" s="145" t="s">
        <v>41353</v>
      </c>
      <c r="B15540" s="32" t="s">
        <v>16329</v>
      </c>
      <c r="C15540" s="32" t="s">
        <v>300</v>
      </c>
      <c r="D15540" s="32" t="s">
        <v>997</v>
      </c>
      <c r="E15540" s="145" t="s">
        <v>17581</v>
      </c>
      <c r="F15540" s="145" t="s">
        <v>41354</v>
      </c>
      <c r="G15540" s="145" t="s">
        <v>17565</v>
      </c>
      <c r="H15540" s="145" t="s">
        <v>1169</v>
      </c>
      <c r="I15540" s="11" t="s">
        <v>997</v>
      </c>
      <c r="J15540" s="11" t="s">
        <v>43917</v>
      </c>
      <c r="K15540" s="11" t="s">
        <v>1166</v>
      </c>
    </row>
    <row r="15541" spans="1:11" ht="16.5" x14ac:dyDescent="0.15">
      <c r="A15541" s="145" t="s">
        <v>41355</v>
      </c>
      <c r="B15541" s="32" t="s">
        <v>16330</v>
      </c>
      <c r="C15541" s="32" t="s">
        <v>300</v>
      </c>
      <c r="D15541" s="32" t="s">
        <v>997</v>
      </c>
      <c r="E15541" s="145" t="s">
        <v>17581</v>
      </c>
      <c r="F15541" s="145" t="s">
        <v>41356</v>
      </c>
      <c r="G15541" s="145" t="s">
        <v>17565</v>
      </c>
      <c r="H15541" s="145" t="s">
        <v>1169</v>
      </c>
      <c r="I15541" s="11" t="s">
        <v>997</v>
      </c>
      <c r="J15541" s="11" t="s">
        <v>43917</v>
      </c>
      <c r="K15541" s="11" t="s">
        <v>1166</v>
      </c>
    </row>
    <row r="15542" spans="1:11" ht="16.5" x14ac:dyDescent="0.15">
      <c r="A15542" s="145" t="s">
        <v>41357</v>
      </c>
      <c r="B15542" s="32" t="s">
        <v>16331</v>
      </c>
      <c r="C15542" s="32" t="s">
        <v>300</v>
      </c>
      <c r="D15542" s="32" t="s">
        <v>997</v>
      </c>
      <c r="E15542" s="145" t="s">
        <v>17581</v>
      </c>
      <c r="F15542" s="145" t="s">
        <v>41358</v>
      </c>
      <c r="G15542" s="145" t="s">
        <v>17565</v>
      </c>
      <c r="H15542" s="145" t="s">
        <v>1169</v>
      </c>
      <c r="I15542" s="11" t="s">
        <v>997</v>
      </c>
      <c r="J15542" s="11" t="s">
        <v>43917</v>
      </c>
      <c r="K15542" s="11" t="s">
        <v>1166</v>
      </c>
    </row>
    <row r="15543" spans="1:11" ht="16.5" x14ac:dyDescent="0.15">
      <c r="A15543" s="145" t="s">
        <v>41359</v>
      </c>
      <c r="B15543" s="32" t="s">
        <v>16332</v>
      </c>
      <c r="C15543" s="32" t="s">
        <v>300</v>
      </c>
      <c r="D15543" s="32" t="s">
        <v>997</v>
      </c>
      <c r="E15543" s="145" t="s">
        <v>17581</v>
      </c>
      <c r="F15543" s="145" t="s">
        <v>41360</v>
      </c>
      <c r="G15543" s="145" t="s">
        <v>17565</v>
      </c>
      <c r="H15543" s="145" t="s">
        <v>1169</v>
      </c>
      <c r="I15543" s="11" t="s">
        <v>997</v>
      </c>
      <c r="J15543" s="11" t="s">
        <v>43917</v>
      </c>
      <c r="K15543" s="11" t="s">
        <v>1166</v>
      </c>
    </row>
    <row r="15544" spans="1:11" ht="16.5" x14ac:dyDescent="0.15">
      <c r="A15544" s="145" t="s">
        <v>41361</v>
      </c>
      <c r="B15544" s="32" t="s">
        <v>16333</v>
      </c>
      <c r="C15544" s="32" t="s">
        <v>300</v>
      </c>
      <c r="D15544" s="32" t="s">
        <v>997</v>
      </c>
      <c r="E15544" s="145" t="s">
        <v>17581</v>
      </c>
      <c r="F15544" s="145" t="s">
        <v>41362</v>
      </c>
      <c r="G15544" s="145" t="s">
        <v>17565</v>
      </c>
      <c r="H15544" s="145" t="s">
        <v>1169</v>
      </c>
      <c r="I15544" s="11" t="s">
        <v>997</v>
      </c>
      <c r="J15544" s="11" t="s">
        <v>43917</v>
      </c>
      <c r="K15544" s="11" t="s">
        <v>1166</v>
      </c>
    </row>
    <row r="15545" spans="1:11" ht="16.5" x14ac:dyDescent="0.15">
      <c r="A15545" s="145" t="s">
        <v>41363</v>
      </c>
      <c r="B15545" s="32" t="s">
        <v>16334</v>
      </c>
      <c r="C15545" s="32" t="s">
        <v>300</v>
      </c>
      <c r="D15545" s="32" t="s">
        <v>997</v>
      </c>
      <c r="E15545" s="145" t="s">
        <v>17581</v>
      </c>
      <c r="F15545" s="145" t="s">
        <v>41364</v>
      </c>
      <c r="G15545" s="145" t="s">
        <v>17565</v>
      </c>
      <c r="H15545" s="145" t="s">
        <v>1169</v>
      </c>
      <c r="I15545" s="11" t="s">
        <v>997</v>
      </c>
      <c r="J15545" s="11" t="s">
        <v>43917</v>
      </c>
      <c r="K15545" s="11" t="s">
        <v>1166</v>
      </c>
    </row>
    <row r="15546" spans="1:11" ht="16.5" x14ac:dyDescent="0.15">
      <c r="A15546" s="145" t="s">
        <v>41365</v>
      </c>
      <c r="B15546" s="32" t="s">
        <v>16335</v>
      </c>
      <c r="C15546" s="32" t="s">
        <v>300</v>
      </c>
      <c r="D15546" s="32" t="s">
        <v>997</v>
      </c>
      <c r="E15546" s="145" t="s">
        <v>17581</v>
      </c>
      <c r="F15546" s="145" t="s">
        <v>41366</v>
      </c>
      <c r="G15546" s="145" t="s">
        <v>17565</v>
      </c>
      <c r="H15546" s="145" t="s">
        <v>1169</v>
      </c>
      <c r="I15546" s="11" t="s">
        <v>997</v>
      </c>
      <c r="J15546" s="11" t="s">
        <v>43917</v>
      </c>
      <c r="K15546" s="11" t="s">
        <v>1166</v>
      </c>
    </row>
    <row r="15547" spans="1:11" ht="16.5" x14ac:dyDescent="0.15">
      <c r="A15547" s="145" t="s">
        <v>41367</v>
      </c>
      <c r="B15547" s="32" t="s">
        <v>16336</v>
      </c>
      <c r="C15547" s="32" t="s">
        <v>300</v>
      </c>
      <c r="D15547" s="32" t="s">
        <v>997</v>
      </c>
      <c r="E15547" s="145" t="s">
        <v>17581</v>
      </c>
      <c r="F15547" s="145" t="s">
        <v>41368</v>
      </c>
      <c r="G15547" s="145" t="s">
        <v>17565</v>
      </c>
      <c r="H15547" s="145" t="s">
        <v>1169</v>
      </c>
      <c r="I15547" s="11" t="s">
        <v>997</v>
      </c>
      <c r="J15547" s="11" t="s">
        <v>43917</v>
      </c>
      <c r="K15547" s="11" t="s">
        <v>1166</v>
      </c>
    </row>
    <row r="15548" spans="1:11" ht="16.5" x14ac:dyDescent="0.15">
      <c r="A15548" s="145" t="s">
        <v>41369</v>
      </c>
      <c r="B15548" s="32" t="s">
        <v>16337</v>
      </c>
      <c r="C15548" s="32" t="s">
        <v>300</v>
      </c>
      <c r="D15548" s="32" t="s">
        <v>997</v>
      </c>
      <c r="E15548" s="145" t="s">
        <v>17581</v>
      </c>
      <c r="F15548" s="145" t="s">
        <v>41370</v>
      </c>
      <c r="G15548" s="145" t="s">
        <v>17565</v>
      </c>
      <c r="H15548" s="145" t="s">
        <v>1169</v>
      </c>
      <c r="I15548" s="11" t="s">
        <v>997</v>
      </c>
      <c r="J15548" s="11" t="s">
        <v>43917</v>
      </c>
      <c r="K15548" s="11" t="s">
        <v>1166</v>
      </c>
    </row>
    <row r="15549" spans="1:11" ht="16.5" x14ac:dyDescent="0.15">
      <c r="A15549" s="145" t="s">
        <v>41371</v>
      </c>
      <c r="B15549" s="32" t="s">
        <v>16338</v>
      </c>
      <c r="C15549" s="32" t="s">
        <v>300</v>
      </c>
      <c r="D15549" s="32" t="s">
        <v>997</v>
      </c>
      <c r="E15549" s="145" t="s">
        <v>17581</v>
      </c>
      <c r="F15549" s="145" t="s">
        <v>41372</v>
      </c>
      <c r="G15549" s="145" t="s">
        <v>17565</v>
      </c>
      <c r="H15549" s="145" t="s">
        <v>1169</v>
      </c>
      <c r="I15549" s="11" t="s">
        <v>997</v>
      </c>
      <c r="J15549" s="11" t="s">
        <v>43917</v>
      </c>
      <c r="K15549" s="11" t="s">
        <v>1166</v>
      </c>
    </row>
    <row r="15550" spans="1:11" ht="16.5" x14ac:dyDescent="0.15">
      <c r="A15550" s="145" t="s">
        <v>41373</v>
      </c>
      <c r="B15550" s="32" t="s">
        <v>16339</v>
      </c>
      <c r="C15550" s="32" t="s">
        <v>300</v>
      </c>
      <c r="D15550" s="32" t="s">
        <v>997</v>
      </c>
      <c r="E15550" s="145" t="s">
        <v>17581</v>
      </c>
      <c r="F15550" s="145" t="s">
        <v>41374</v>
      </c>
      <c r="G15550" s="145" t="s">
        <v>17565</v>
      </c>
      <c r="H15550" s="145" t="s">
        <v>1169</v>
      </c>
      <c r="I15550" s="11" t="s">
        <v>997</v>
      </c>
      <c r="J15550" s="11" t="s">
        <v>43917</v>
      </c>
      <c r="K15550" s="11" t="s">
        <v>1166</v>
      </c>
    </row>
    <row r="15551" spans="1:11" ht="16.5" x14ac:dyDescent="0.15">
      <c r="A15551" s="145" t="s">
        <v>41375</v>
      </c>
      <c r="B15551" s="32" t="s">
        <v>16340</v>
      </c>
      <c r="C15551" s="32" t="s">
        <v>300</v>
      </c>
      <c r="D15551" s="32" t="s">
        <v>997</v>
      </c>
      <c r="E15551" s="145" t="s">
        <v>17581</v>
      </c>
      <c r="F15551" s="145" t="s">
        <v>41376</v>
      </c>
      <c r="G15551" s="145" t="s">
        <v>17565</v>
      </c>
      <c r="H15551" s="145" t="s">
        <v>1169</v>
      </c>
      <c r="I15551" s="11" t="s">
        <v>997</v>
      </c>
      <c r="J15551" s="11" t="s">
        <v>43917</v>
      </c>
      <c r="K15551" s="11" t="s">
        <v>1166</v>
      </c>
    </row>
    <row r="15552" spans="1:11" ht="16.5" x14ac:dyDescent="0.15">
      <c r="A15552" s="145" t="s">
        <v>41377</v>
      </c>
      <c r="B15552" s="32" t="s">
        <v>16341</v>
      </c>
      <c r="C15552" s="32" t="s">
        <v>300</v>
      </c>
      <c r="D15552" s="32" t="s">
        <v>997</v>
      </c>
      <c r="E15552" s="145" t="s">
        <v>17581</v>
      </c>
      <c r="F15552" s="145" t="s">
        <v>41378</v>
      </c>
      <c r="G15552" s="145" t="s">
        <v>17565</v>
      </c>
      <c r="H15552" s="145" t="s">
        <v>1169</v>
      </c>
      <c r="I15552" s="11" t="s">
        <v>997</v>
      </c>
      <c r="J15552" s="11" t="s">
        <v>43917</v>
      </c>
      <c r="K15552" s="11" t="s">
        <v>1166</v>
      </c>
    </row>
    <row r="15553" spans="1:11" ht="16.5" x14ac:dyDescent="0.15">
      <c r="A15553" s="145" t="s">
        <v>41379</v>
      </c>
      <c r="B15553" s="32" t="s">
        <v>16342</v>
      </c>
      <c r="C15553" s="32" t="s">
        <v>300</v>
      </c>
      <c r="D15553" s="32" t="s">
        <v>997</v>
      </c>
      <c r="E15553" s="145" t="s">
        <v>17581</v>
      </c>
      <c r="F15553" s="145" t="s">
        <v>41380</v>
      </c>
      <c r="G15553" s="145" t="s">
        <v>17565</v>
      </c>
      <c r="H15553" s="145" t="s">
        <v>1169</v>
      </c>
      <c r="I15553" s="11" t="s">
        <v>997</v>
      </c>
      <c r="J15553" s="11" t="s">
        <v>43917</v>
      </c>
      <c r="K15553" s="11" t="s">
        <v>1166</v>
      </c>
    </row>
    <row r="15554" spans="1:11" ht="16.5" x14ac:dyDescent="0.15">
      <c r="A15554" s="145" t="s">
        <v>41381</v>
      </c>
      <c r="B15554" s="32" t="s">
        <v>16343</v>
      </c>
      <c r="C15554" s="32" t="s">
        <v>300</v>
      </c>
      <c r="D15554" s="32" t="s">
        <v>997</v>
      </c>
      <c r="E15554" s="145" t="s">
        <v>17581</v>
      </c>
      <c r="F15554" s="145" t="s">
        <v>41382</v>
      </c>
      <c r="G15554" s="145" t="s">
        <v>17565</v>
      </c>
      <c r="H15554" s="145" t="s">
        <v>1169</v>
      </c>
      <c r="I15554" s="11" t="s">
        <v>997</v>
      </c>
      <c r="J15554" s="11" t="s">
        <v>43917</v>
      </c>
      <c r="K15554" s="11" t="s">
        <v>1166</v>
      </c>
    </row>
    <row r="15555" spans="1:11" ht="16.5" x14ac:dyDescent="0.15">
      <c r="A15555" s="145" t="s">
        <v>41383</v>
      </c>
      <c r="B15555" s="32" t="s">
        <v>16344</v>
      </c>
      <c r="C15555" s="32" t="s">
        <v>300</v>
      </c>
      <c r="D15555" s="32" t="s">
        <v>997</v>
      </c>
      <c r="E15555" s="145" t="s">
        <v>17581</v>
      </c>
      <c r="F15555" s="145" t="s">
        <v>41384</v>
      </c>
      <c r="G15555" s="145" t="s">
        <v>17565</v>
      </c>
      <c r="H15555" s="145" t="s">
        <v>1169</v>
      </c>
      <c r="I15555" s="11" t="s">
        <v>997</v>
      </c>
      <c r="J15555" s="11" t="s">
        <v>43917</v>
      </c>
      <c r="K15555" s="11" t="s">
        <v>1166</v>
      </c>
    </row>
    <row r="15556" spans="1:11" ht="16.5" x14ac:dyDescent="0.15">
      <c r="A15556" s="145" t="s">
        <v>41385</v>
      </c>
      <c r="B15556" s="32" t="s">
        <v>16345</v>
      </c>
      <c r="C15556" s="32" t="s">
        <v>300</v>
      </c>
      <c r="D15556" s="32" t="s">
        <v>997</v>
      </c>
      <c r="E15556" s="145" t="s">
        <v>17581</v>
      </c>
      <c r="F15556" s="145" t="s">
        <v>41386</v>
      </c>
      <c r="G15556" s="145" t="s">
        <v>17565</v>
      </c>
      <c r="H15556" s="145" t="s">
        <v>1169</v>
      </c>
      <c r="I15556" s="11" t="s">
        <v>997</v>
      </c>
      <c r="J15556" s="11" t="s">
        <v>43917</v>
      </c>
      <c r="K15556" s="11" t="s">
        <v>1166</v>
      </c>
    </row>
    <row r="15557" spans="1:11" ht="16.5" x14ac:dyDescent="0.15">
      <c r="A15557" s="145" t="s">
        <v>41387</v>
      </c>
      <c r="B15557" s="32" t="s">
        <v>16346</v>
      </c>
      <c r="C15557" s="32" t="s">
        <v>300</v>
      </c>
      <c r="D15557" s="32" t="s">
        <v>997</v>
      </c>
      <c r="E15557" s="145" t="s">
        <v>17581</v>
      </c>
      <c r="F15557" s="145" t="s">
        <v>41388</v>
      </c>
      <c r="G15557" s="145" t="s">
        <v>17565</v>
      </c>
      <c r="H15557" s="145" t="s">
        <v>1169</v>
      </c>
      <c r="I15557" s="11" t="s">
        <v>997</v>
      </c>
      <c r="J15557" s="11" t="s">
        <v>43917</v>
      </c>
      <c r="K15557" s="11" t="s">
        <v>1166</v>
      </c>
    </row>
    <row r="15558" spans="1:11" ht="16.5" x14ac:dyDescent="0.15">
      <c r="A15558" s="145" t="s">
        <v>41389</v>
      </c>
      <c r="B15558" s="32" t="s">
        <v>16347</v>
      </c>
      <c r="C15558" s="32" t="s">
        <v>300</v>
      </c>
      <c r="D15558" s="32" t="s">
        <v>997</v>
      </c>
      <c r="E15558" s="145" t="s">
        <v>17581</v>
      </c>
      <c r="F15558" s="145" t="s">
        <v>41390</v>
      </c>
      <c r="G15558" s="145" t="s">
        <v>17565</v>
      </c>
      <c r="H15558" s="145" t="s">
        <v>1169</v>
      </c>
      <c r="I15558" s="11" t="s">
        <v>997</v>
      </c>
      <c r="J15558" s="11" t="s">
        <v>43917</v>
      </c>
      <c r="K15558" s="11" t="s">
        <v>1166</v>
      </c>
    </row>
    <row r="15559" spans="1:11" ht="16.5" x14ac:dyDescent="0.15">
      <c r="A15559" s="145" t="s">
        <v>41391</v>
      </c>
      <c r="B15559" s="32" t="s">
        <v>16348</v>
      </c>
      <c r="C15559" s="32" t="s">
        <v>300</v>
      </c>
      <c r="D15559" s="32" t="s">
        <v>997</v>
      </c>
      <c r="E15559" s="145" t="s">
        <v>17581</v>
      </c>
      <c r="F15559" s="145" t="s">
        <v>41392</v>
      </c>
      <c r="G15559" s="145" t="s">
        <v>17565</v>
      </c>
      <c r="H15559" s="145" t="s">
        <v>1169</v>
      </c>
      <c r="I15559" s="11" t="s">
        <v>997</v>
      </c>
      <c r="J15559" s="11" t="s">
        <v>43917</v>
      </c>
      <c r="K15559" s="11" t="s">
        <v>1166</v>
      </c>
    </row>
    <row r="15560" spans="1:11" ht="16.5" x14ac:dyDescent="0.15">
      <c r="A15560" s="145" t="s">
        <v>41393</v>
      </c>
      <c r="B15560" s="32" t="s">
        <v>16349</v>
      </c>
      <c r="C15560" s="32" t="s">
        <v>300</v>
      </c>
      <c r="D15560" s="32" t="s">
        <v>997</v>
      </c>
      <c r="E15560" s="145" t="s">
        <v>17581</v>
      </c>
      <c r="F15560" s="145" t="s">
        <v>41394</v>
      </c>
      <c r="G15560" s="145" t="s">
        <v>17565</v>
      </c>
      <c r="H15560" s="145" t="s">
        <v>1169</v>
      </c>
      <c r="I15560" s="11" t="s">
        <v>997</v>
      </c>
      <c r="J15560" s="11" t="s">
        <v>43917</v>
      </c>
      <c r="K15560" s="11" t="s">
        <v>1166</v>
      </c>
    </row>
    <row r="15561" spans="1:11" ht="16.5" x14ac:dyDescent="0.15">
      <c r="A15561" s="145" t="s">
        <v>41395</v>
      </c>
      <c r="B15561" s="32" t="s">
        <v>16350</v>
      </c>
      <c r="C15561" s="32" t="s">
        <v>300</v>
      </c>
      <c r="D15561" s="32" t="s">
        <v>997</v>
      </c>
      <c r="E15561" s="145" t="s">
        <v>17581</v>
      </c>
      <c r="F15561" s="145" t="s">
        <v>41396</v>
      </c>
      <c r="G15561" s="145" t="s">
        <v>17565</v>
      </c>
      <c r="H15561" s="145" t="s">
        <v>1227</v>
      </c>
      <c r="I15561" s="11" t="s">
        <v>1166</v>
      </c>
      <c r="J15561" s="11" t="s">
        <v>43917</v>
      </c>
      <c r="K15561" s="11" t="s">
        <v>1166</v>
      </c>
    </row>
    <row r="15562" spans="1:11" ht="16.5" x14ac:dyDescent="0.15">
      <c r="A15562" s="145" t="s">
        <v>41397</v>
      </c>
      <c r="B15562" s="32" t="s">
        <v>16351</v>
      </c>
      <c r="C15562" s="32" t="s">
        <v>300</v>
      </c>
      <c r="D15562" s="32" t="s">
        <v>997</v>
      </c>
      <c r="E15562" s="145" t="s">
        <v>17581</v>
      </c>
      <c r="F15562" s="145" t="s">
        <v>41398</v>
      </c>
      <c r="G15562" s="145" t="s">
        <v>17565</v>
      </c>
      <c r="H15562" s="145" t="s">
        <v>1227</v>
      </c>
      <c r="I15562" s="11" t="s">
        <v>1166</v>
      </c>
      <c r="J15562" s="11" t="s">
        <v>43917</v>
      </c>
      <c r="K15562" s="11" t="s">
        <v>1166</v>
      </c>
    </row>
    <row r="15563" spans="1:11" ht="16.5" x14ac:dyDescent="0.15">
      <c r="A15563" s="145" t="s">
        <v>41399</v>
      </c>
      <c r="B15563" s="32" t="s">
        <v>16352</v>
      </c>
      <c r="C15563" s="32" t="s">
        <v>300</v>
      </c>
      <c r="D15563" s="32" t="s">
        <v>997</v>
      </c>
      <c r="E15563" s="145" t="s">
        <v>17581</v>
      </c>
      <c r="F15563" s="145" t="s">
        <v>41398</v>
      </c>
      <c r="G15563" s="145" t="s">
        <v>17565</v>
      </c>
      <c r="H15563" s="145" t="s">
        <v>1227</v>
      </c>
      <c r="I15563" s="11" t="s">
        <v>1166</v>
      </c>
      <c r="J15563" s="11" t="s">
        <v>43917</v>
      </c>
      <c r="K15563" s="11" t="s">
        <v>1166</v>
      </c>
    </row>
    <row r="15564" spans="1:11" ht="16.5" x14ac:dyDescent="0.15">
      <c r="A15564" s="145" t="s">
        <v>41400</v>
      </c>
      <c r="B15564" s="32" t="s">
        <v>16353</v>
      </c>
      <c r="C15564" s="32" t="s">
        <v>300</v>
      </c>
      <c r="D15564" s="32" t="s">
        <v>997</v>
      </c>
      <c r="E15564" s="145" t="s">
        <v>17581</v>
      </c>
      <c r="F15564" s="145" t="s">
        <v>41398</v>
      </c>
      <c r="G15564" s="145" t="s">
        <v>17565</v>
      </c>
      <c r="H15564" s="145" t="s">
        <v>1227</v>
      </c>
      <c r="I15564" s="11" t="s">
        <v>1166</v>
      </c>
      <c r="J15564" s="11" t="s">
        <v>43917</v>
      </c>
      <c r="K15564" s="11" t="s">
        <v>1166</v>
      </c>
    </row>
    <row r="15565" spans="1:11" ht="16.5" x14ac:dyDescent="0.15">
      <c r="A15565" s="145" t="s">
        <v>41401</v>
      </c>
      <c r="B15565" s="32" t="s">
        <v>4588</v>
      </c>
      <c r="C15565" s="32" t="s">
        <v>16354</v>
      </c>
      <c r="D15565" s="32" t="s">
        <v>997</v>
      </c>
      <c r="E15565" s="145" t="s">
        <v>17556</v>
      </c>
      <c r="F15565" s="145" t="s">
        <v>997</v>
      </c>
      <c r="G15565" s="145" t="s">
        <v>17565</v>
      </c>
      <c r="H15565" s="145" t="s">
        <v>1169</v>
      </c>
      <c r="I15565" s="11" t="s">
        <v>997</v>
      </c>
      <c r="J15565" s="11" t="s">
        <v>43917</v>
      </c>
      <c r="K15565" s="11" t="s">
        <v>1166</v>
      </c>
    </row>
    <row r="15566" spans="1:11" ht="16.5" x14ac:dyDescent="0.15">
      <c r="A15566" s="145" t="s">
        <v>41402</v>
      </c>
      <c r="B15566" s="32" t="s">
        <v>16355</v>
      </c>
      <c r="C15566" s="32" t="s">
        <v>300</v>
      </c>
      <c r="D15566" s="32" t="s">
        <v>997</v>
      </c>
      <c r="E15566" s="145" t="s">
        <v>17581</v>
      </c>
      <c r="F15566" s="145" t="s">
        <v>41403</v>
      </c>
      <c r="G15566" s="145" t="s">
        <v>17565</v>
      </c>
      <c r="H15566" s="145" t="s">
        <v>1169</v>
      </c>
      <c r="I15566" s="11" t="s">
        <v>997</v>
      </c>
      <c r="J15566" s="11" t="s">
        <v>43917</v>
      </c>
      <c r="K15566" s="11" t="s">
        <v>1166</v>
      </c>
    </row>
    <row r="15567" spans="1:11" ht="16.5" x14ac:dyDescent="0.15">
      <c r="A15567" s="145" t="s">
        <v>41404</v>
      </c>
      <c r="B15567" s="32" t="s">
        <v>16356</v>
      </c>
      <c r="C15567" s="32" t="s">
        <v>300</v>
      </c>
      <c r="D15567" s="32" t="s">
        <v>997</v>
      </c>
      <c r="E15567" s="145" t="s">
        <v>17581</v>
      </c>
      <c r="F15567" s="145" t="s">
        <v>41405</v>
      </c>
      <c r="G15567" s="145" t="s">
        <v>17565</v>
      </c>
      <c r="H15567" s="145" t="s">
        <v>1169</v>
      </c>
      <c r="I15567" s="11" t="s">
        <v>997</v>
      </c>
      <c r="J15567" s="11" t="s">
        <v>43917</v>
      </c>
      <c r="K15567" s="11" t="s">
        <v>1166</v>
      </c>
    </row>
    <row r="15568" spans="1:11" ht="16.5" x14ac:dyDescent="0.15">
      <c r="A15568" s="145" t="s">
        <v>41406</v>
      </c>
      <c r="B15568" s="32" t="s">
        <v>16357</v>
      </c>
      <c r="C15568" s="32" t="s">
        <v>300</v>
      </c>
      <c r="D15568" s="32" t="s">
        <v>997</v>
      </c>
      <c r="E15568" s="145" t="s">
        <v>17581</v>
      </c>
      <c r="F15568" s="145" t="s">
        <v>41407</v>
      </c>
      <c r="G15568" s="145" t="s">
        <v>17565</v>
      </c>
      <c r="H15568" s="145" t="s">
        <v>1169</v>
      </c>
      <c r="I15568" s="11" t="s">
        <v>997</v>
      </c>
      <c r="J15568" s="11" t="s">
        <v>43917</v>
      </c>
      <c r="K15568" s="11" t="s">
        <v>1166</v>
      </c>
    </row>
    <row r="15569" spans="1:11" ht="16.5" x14ac:dyDescent="0.15">
      <c r="A15569" s="145" t="s">
        <v>41408</v>
      </c>
      <c r="B15569" s="32" t="s">
        <v>16358</v>
      </c>
      <c r="C15569" s="32" t="s">
        <v>300</v>
      </c>
      <c r="D15569" s="32" t="s">
        <v>997</v>
      </c>
      <c r="E15569" s="145" t="s">
        <v>17581</v>
      </c>
      <c r="F15569" s="145" t="s">
        <v>41409</v>
      </c>
      <c r="G15569" s="145" t="s">
        <v>17565</v>
      </c>
      <c r="H15569" s="145" t="s">
        <v>1169</v>
      </c>
      <c r="I15569" s="11" t="s">
        <v>997</v>
      </c>
      <c r="J15569" s="11" t="s">
        <v>43917</v>
      </c>
      <c r="K15569" s="11" t="s">
        <v>1166</v>
      </c>
    </row>
    <row r="15570" spans="1:11" ht="16.5" x14ac:dyDescent="0.15">
      <c r="A15570" s="145" t="s">
        <v>41410</v>
      </c>
      <c r="B15570" s="32" t="s">
        <v>16359</v>
      </c>
      <c r="C15570" s="32" t="s">
        <v>300</v>
      </c>
      <c r="D15570" s="32" t="s">
        <v>997</v>
      </c>
      <c r="E15570" s="145" t="s">
        <v>17581</v>
      </c>
      <c r="F15570" s="145" t="s">
        <v>41411</v>
      </c>
      <c r="G15570" s="145" t="s">
        <v>17565</v>
      </c>
      <c r="H15570" s="145" t="s">
        <v>1169</v>
      </c>
      <c r="I15570" s="11" t="s">
        <v>997</v>
      </c>
      <c r="J15570" s="11" t="s">
        <v>43917</v>
      </c>
      <c r="K15570" s="11" t="s">
        <v>1166</v>
      </c>
    </row>
    <row r="15571" spans="1:11" ht="16.5" x14ac:dyDescent="0.15">
      <c r="A15571" s="145" t="s">
        <v>41412</v>
      </c>
      <c r="B15571" s="32" t="s">
        <v>16360</v>
      </c>
      <c r="C15571" s="32" t="s">
        <v>300</v>
      </c>
      <c r="D15571" s="32" t="s">
        <v>997</v>
      </c>
      <c r="E15571" s="145" t="s">
        <v>17581</v>
      </c>
      <c r="F15571" s="145" t="s">
        <v>41413</v>
      </c>
      <c r="G15571" s="145" t="s">
        <v>17565</v>
      </c>
      <c r="H15571" s="145" t="s">
        <v>1169</v>
      </c>
      <c r="I15571" s="11" t="s">
        <v>997</v>
      </c>
      <c r="J15571" s="11" t="s">
        <v>43917</v>
      </c>
      <c r="K15571" s="11" t="s">
        <v>1166</v>
      </c>
    </row>
    <row r="15572" spans="1:11" ht="16.5" x14ac:dyDescent="0.15">
      <c r="A15572" s="145" t="s">
        <v>41414</v>
      </c>
      <c r="B15572" s="32" t="s">
        <v>16361</v>
      </c>
      <c r="C15572" s="32" t="s">
        <v>300</v>
      </c>
      <c r="D15572" s="32" t="s">
        <v>997</v>
      </c>
      <c r="E15572" s="145" t="s">
        <v>17581</v>
      </c>
      <c r="F15572" s="145" t="s">
        <v>997</v>
      </c>
      <c r="G15572" s="145" t="s">
        <v>17565</v>
      </c>
      <c r="H15572" s="145" t="s">
        <v>1169</v>
      </c>
      <c r="I15572" s="11" t="s">
        <v>997</v>
      </c>
      <c r="J15572" s="11" t="s">
        <v>43917</v>
      </c>
      <c r="K15572" s="11" t="s">
        <v>1166</v>
      </c>
    </row>
    <row r="15573" spans="1:11" ht="16.5" x14ac:dyDescent="0.15">
      <c r="A15573" s="145" t="s">
        <v>41415</v>
      </c>
      <c r="B15573" s="32" t="s">
        <v>16362</v>
      </c>
      <c r="C15573" s="32" t="s">
        <v>300</v>
      </c>
      <c r="D15573" s="32" t="s">
        <v>997</v>
      </c>
      <c r="E15573" s="145" t="s">
        <v>17581</v>
      </c>
      <c r="F15573" s="145" t="s">
        <v>997</v>
      </c>
      <c r="G15573" s="145" t="s">
        <v>17565</v>
      </c>
      <c r="H15573" s="145" t="s">
        <v>1169</v>
      </c>
      <c r="I15573" s="11" t="s">
        <v>997</v>
      </c>
      <c r="J15573" s="11" t="s">
        <v>43917</v>
      </c>
      <c r="K15573" s="11" t="s">
        <v>1166</v>
      </c>
    </row>
    <row r="15574" spans="1:11" ht="16.5" x14ac:dyDescent="0.15">
      <c r="A15574" s="145" t="s">
        <v>41416</v>
      </c>
      <c r="B15574" s="32" t="s">
        <v>16363</v>
      </c>
      <c r="C15574" s="32" t="s">
        <v>300</v>
      </c>
      <c r="D15574" s="32" t="s">
        <v>997</v>
      </c>
      <c r="E15574" s="145" t="s">
        <v>17581</v>
      </c>
      <c r="F15574" s="145" t="s">
        <v>997</v>
      </c>
      <c r="G15574" s="145" t="s">
        <v>17565</v>
      </c>
      <c r="H15574" s="145" t="s">
        <v>1227</v>
      </c>
      <c r="I15574" s="11" t="s">
        <v>1166</v>
      </c>
      <c r="J15574" s="11" t="s">
        <v>43917</v>
      </c>
      <c r="K15574" s="11" t="s">
        <v>1166</v>
      </c>
    </row>
    <row r="15575" spans="1:11" ht="16.5" x14ac:dyDescent="0.15">
      <c r="A15575" s="145" t="s">
        <v>41417</v>
      </c>
      <c r="B15575" s="32" t="s">
        <v>13533</v>
      </c>
      <c r="C15575" s="32" t="s">
        <v>300</v>
      </c>
      <c r="D15575" s="32" t="s">
        <v>997</v>
      </c>
      <c r="E15575" s="145" t="s">
        <v>1056</v>
      </c>
      <c r="F15575" s="145" t="s">
        <v>997</v>
      </c>
      <c r="G15575" s="145" t="s">
        <v>17565</v>
      </c>
      <c r="H15575" s="145" t="s">
        <v>1227</v>
      </c>
      <c r="I15575" s="11" t="s">
        <v>1166</v>
      </c>
      <c r="J15575" s="11" t="s">
        <v>43917</v>
      </c>
      <c r="K15575" s="11" t="s">
        <v>1166</v>
      </c>
    </row>
    <row r="15576" spans="1:11" ht="16.5" x14ac:dyDescent="0.15">
      <c r="A15576" s="145" t="s">
        <v>41418</v>
      </c>
      <c r="B15576" s="32" t="s">
        <v>5029</v>
      </c>
      <c r="C15576" s="32" t="s">
        <v>300</v>
      </c>
      <c r="D15576" s="32" t="s">
        <v>997</v>
      </c>
      <c r="E15576" s="145" t="s">
        <v>1056</v>
      </c>
      <c r="F15576" s="145" t="s">
        <v>997</v>
      </c>
      <c r="G15576" s="145" t="s">
        <v>17565</v>
      </c>
      <c r="H15576" s="145" t="s">
        <v>1227</v>
      </c>
      <c r="I15576" s="11" t="s">
        <v>1166</v>
      </c>
      <c r="J15576" s="11" t="s">
        <v>43917</v>
      </c>
      <c r="K15576" s="11" t="s">
        <v>1166</v>
      </c>
    </row>
    <row r="15577" spans="1:11" ht="16.5" x14ac:dyDescent="0.15">
      <c r="A15577" s="145" t="s">
        <v>41419</v>
      </c>
      <c r="B15577" s="32" t="s">
        <v>16364</v>
      </c>
      <c r="C15577" s="32" t="s">
        <v>16365</v>
      </c>
      <c r="D15577" s="32" t="s">
        <v>997</v>
      </c>
      <c r="E15577" s="145" t="s">
        <v>17405</v>
      </c>
      <c r="F15577" s="145" t="s">
        <v>997</v>
      </c>
      <c r="G15577" s="145" t="s">
        <v>17565</v>
      </c>
      <c r="H15577" s="145" t="s">
        <v>1169</v>
      </c>
      <c r="I15577" s="11" t="s">
        <v>997</v>
      </c>
      <c r="J15577" s="11" t="s">
        <v>43917</v>
      </c>
      <c r="K15577" s="11" t="s">
        <v>1166</v>
      </c>
    </row>
    <row r="15578" spans="1:11" ht="16.5" x14ac:dyDescent="0.15">
      <c r="A15578" s="145" t="s">
        <v>41420</v>
      </c>
      <c r="B15578" s="32" t="s">
        <v>13535</v>
      </c>
      <c r="C15578" s="32" t="s">
        <v>300</v>
      </c>
      <c r="D15578" s="32" t="s">
        <v>997</v>
      </c>
      <c r="E15578" s="145" t="s">
        <v>1056</v>
      </c>
      <c r="F15578" s="145" t="s">
        <v>997</v>
      </c>
      <c r="G15578" s="145" t="s">
        <v>17565</v>
      </c>
      <c r="H15578" s="145" t="s">
        <v>1227</v>
      </c>
      <c r="I15578" s="11" t="s">
        <v>1166</v>
      </c>
      <c r="J15578" s="11" t="s">
        <v>43917</v>
      </c>
      <c r="K15578" s="11" t="s">
        <v>1166</v>
      </c>
    </row>
    <row r="15579" spans="1:11" ht="16.5" x14ac:dyDescent="0.15">
      <c r="A15579" s="145" t="s">
        <v>41421</v>
      </c>
      <c r="B15579" s="32" t="s">
        <v>4943</v>
      </c>
      <c r="C15579" s="32" t="s">
        <v>300</v>
      </c>
      <c r="D15579" s="32" t="s">
        <v>997</v>
      </c>
      <c r="E15579" s="145" t="s">
        <v>1056</v>
      </c>
      <c r="F15579" s="145" t="s">
        <v>41422</v>
      </c>
      <c r="G15579" s="145" t="s">
        <v>17565</v>
      </c>
      <c r="H15579" s="145" t="s">
        <v>1227</v>
      </c>
      <c r="I15579" s="11" t="s">
        <v>1166</v>
      </c>
      <c r="J15579" s="11" t="s">
        <v>43917</v>
      </c>
      <c r="K15579" s="11" t="s">
        <v>1166</v>
      </c>
    </row>
    <row r="15580" spans="1:11" ht="16.5" x14ac:dyDescent="0.15">
      <c r="A15580" s="145" t="s">
        <v>41423</v>
      </c>
      <c r="B15580" s="32" t="s">
        <v>16366</v>
      </c>
      <c r="C15580" s="32" t="s">
        <v>300</v>
      </c>
      <c r="D15580" s="32" t="s">
        <v>997</v>
      </c>
      <c r="E15580" s="145" t="s">
        <v>1056</v>
      </c>
      <c r="F15580" s="145" t="s">
        <v>41424</v>
      </c>
      <c r="G15580" s="145" t="s">
        <v>17565</v>
      </c>
      <c r="H15580" s="145" t="s">
        <v>1227</v>
      </c>
      <c r="I15580" s="11" t="s">
        <v>1166</v>
      </c>
      <c r="J15580" s="11" t="s">
        <v>43917</v>
      </c>
      <c r="K15580" s="11" t="s">
        <v>1166</v>
      </c>
    </row>
    <row r="15581" spans="1:11" ht="16.5" x14ac:dyDescent="0.15">
      <c r="A15581" s="145" t="s">
        <v>41425</v>
      </c>
      <c r="B15581" s="32" t="s">
        <v>16367</v>
      </c>
      <c r="C15581" s="32" t="s">
        <v>300</v>
      </c>
      <c r="D15581" s="32" t="s">
        <v>997</v>
      </c>
      <c r="E15581" s="145" t="s">
        <v>1056</v>
      </c>
      <c r="F15581" s="145" t="s">
        <v>41424</v>
      </c>
      <c r="G15581" s="145" t="s">
        <v>17565</v>
      </c>
      <c r="H15581" s="145" t="s">
        <v>1227</v>
      </c>
      <c r="I15581" s="11" t="s">
        <v>1166</v>
      </c>
      <c r="J15581" s="11" t="s">
        <v>43917</v>
      </c>
      <c r="K15581" s="11" t="s">
        <v>1166</v>
      </c>
    </row>
    <row r="15582" spans="1:11" ht="16.5" x14ac:dyDescent="0.15">
      <c r="A15582" s="145" t="s">
        <v>41426</v>
      </c>
      <c r="B15582" s="32" t="s">
        <v>4588</v>
      </c>
      <c r="C15582" s="32" t="s">
        <v>16368</v>
      </c>
      <c r="D15582" s="32" t="s">
        <v>997</v>
      </c>
      <c r="E15582" s="145" t="s">
        <v>17556</v>
      </c>
      <c r="F15582" s="145" t="s">
        <v>997</v>
      </c>
      <c r="G15582" s="145" t="s">
        <v>17565</v>
      </c>
      <c r="H15582" s="145" t="s">
        <v>1169</v>
      </c>
      <c r="I15582" s="11" t="s">
        <v>997</v>
      </c>
      <c r="J15582" s="11" t="s">
        <v>43917</v>
      </c>
      <c r="K15582" s="11" t="s">
        <v>1166</v>
      </c>
    </row>
    <row r="15583" spans="1:11" ht="16.5" x14ac:dyDescent="0.15">
      <c r="A15583" s="145" t="s">
        <v>41427</v>
      </c>
      <c r="B15583" s="32" t="s">
        <v>15544</v>
      </c>
      <c r="C15583" s="32" t="s">
        <v>300</v>
      </c>
      <c r="D15583" s="32" t="s">
        <v>997</v>
      </c>
      <c r="E15583" s="145" t="s">
        <v>1056</v>
      </c>
      <c r="F15583" s="145" t="s">
        <v>997</v>
      </c>
      <c r="G15583" s="145" t="s">
        <v>17565</v>
      </c>
      <c r="H15583" s="145" t="s">
        <v>1227</v>
      </c>
      <c r="I15583" s="11" t="s">
        <v>1166</v>
      </c>
      <c r="J15583" s="11" t="s">
        <v>43917</v>
      </c>
      <c r="K15583" s="11" t="s">
        <v>1166</v>
      </c>
    </row>
    <row r="15584" spans="1:11" ht="16.5" x14ac:dyDescent="0.15">
      <c r="A15584" s="145" t="s">
        <v>41428</v>
      </c>
      <c r="B15584" s="32" t="s">
        <v>16369</v>
      </c>
      <c r="C15584" s="32" t="s">
        <v>300</v>
      </c>
      <c r="D15584" s="32" t="s">
        <v>997</v>
      </c>
      <c r="E15584" s="145" t="s">
        <v>1056</v>
      </c>
      <c r="F15584" s="145" t="s">
        <v>41429</v>
      </c>
      <c r="G15584" s="145" t="s">
        <v>17565</v>
      </c>
      <c r="H15584" s="145" t="s">
        <v>1227</v>
      </c>
      <c r="I15584" s="11" t="s">
        <v>1166</v>
      </c>
      <c r="J15584" s="11" t="s">
        <v>43917</v>
      </c>
      <c r="K15584" s="11" t="s">
        <v>1166</v>
      </c>
    </row>
    <row r="15585" spans="1:11" ht="16.5" x14ac:dyDescent="0.15">
      <c r="A15585" s="145" t="s">
        <v>41430</v>
      </c>
      <c r="B15585" s="32" t="s">
        <v>2417</v>
      </c>
      <c r="C15585" s="32" t="s">
        <v>16370</v>
      </c>
      <c r="D15585" s="32" t="s">
        <v>997</v>
      </c>
      <c r="E15585" s="145" t="s">
        <v>17405</v>
      </c>
      <c r="F15585" s="145" t="s">
        <v>997</v>
      </c>
      <c r="G15585" s="145" t="s">
        <v>17565</v>
      </c>
      <c r="H15585" s="145" t="s">
        <v>1169</v>
      </c>
      <c r="I15585" s="11" t="s">
        <v>997</v>
      </c>
      <c r="J15585" s="11" t="s">
        <v>43917</v>
      </c>
      <c r="K15585" s="11" t="s">
        <v>1166</v>
      </c>
    </row>
    <row r="15586" spans="1:11" ht="16.5" x14ac:dyDescent="0.15">
      <c r="A15586" s="145" t="s">
        <v>41431</v>
      </c>
      <c r="B15586" s="32" t="s">
        <v>5004</v>
      </c>
      <c r="C15586" s="32" t="s">
        <v>300</v>
      </c>
      <c r="D15586" s="32" t="s">
        <v>997</v>
      </c>
      <c r="E15586" s="145" t="s">
        <v>1056</v>
      </c>
      <c r="F15586" s="145" t="s">
        <v>41432</v>
      </c>
      <c r="G15586" s="145" t="s">
        <v>17565</v>
      </c>
      <c r="H15586" s="145" t="s">
        <v>1227</v>
      </c>
      <c r="I15586" s="11" t="s">
        <v>1166</v>
      </c>
      <c r="J15586" s="11" t="s">
        <v>43917</v>
      </c>
      <c r="K15586" s="11" t="s">
        <v>1166</v>
      </c>
    </row>
    <row r="15587" spans="1:11" ht="16.5" x14ac:dyDescent="0.15">
      <c r="A15587" s="145" t="s">
        <v>41433</v>
      </c>
      <c r="B15587" s="32" t="s">
        <v>5006</v>
      </c>
      <c r="C15587" s="32" t="s">
        <v>300</v>
      </c>
      <c r="D15587" s="32" t="s">
        <v>997</v>
      </c>
      <c r="E15587" s="145" t="s">
        <v>1056</v>
      </c>
      <c r="F15587" s="145" t="s">
        <v>41434</v>
      </c>
      <c r="G15587" s="145" t="s">
        <v>17565</v>
      </c>
      <c r="H15587" s="145" t="s">
        <v>1227</v>
      </c>
      <c r="I15587" s="11" t="s">
        <v>1166</v>
      </c>
      <c r="J15587" s="11" t="s">
        <v>43917</v>
      </c>
      <c r="K15587" s="11" t="s">
        <v>1166</v>
      </c>
    </row>
    <row r="15588" spans="1:11" ht="16.5" x14ac:dyDescent="0.15">
      <c r="A15588" s="145" t="s">
        <v>41435</v>
      </c>
      <c r="B15588" s="32" t="s">
        <v>5032</v>
      </c>
      <c r="C15588" s="32" t="s">
        <v>300</v>
      </c>
      <c r="D15588" s="32" t="s">
        <v>997</v>
      </c>
      <c r="E15588" s="145" t="s">
        <v>1056</v>
      </c>
      <c r="F15588" s="145" t="s">
        <v>997</v>
      </c>
      <c r="G15588" s="145" t="s">
        <v>17565</v>
      </c>
      <c r="H15588" s="145" t="s">
        <v>1227</v>
      </c>
      <c r="I15588" s="11" t="s">
        <v>1166</v>
      </c>
      <c r="J15588" s="11" t="s">
        <v>43917</v>
      </c>
      <c r="K15588" s="11" t="s">
        <v>1166</v>
      </c>
    </row>
    <row r="15589" spans="1:11" ht="16.5" x14ac:dyDescent="0.15">
      <c r="A15589" s="145" t="s">
        <v>41436</v>
      </c>
      <c r="B15589" s="32" t="s">
        <v>5034</v>
      </c>
      <c r="C15589" s="32" t="s">
        <v>300</v>
      </c>
      <c r="D15589" s="32" t="s">
        <v>997</v>
      </c>
      <c r="E15589" s="145" t="s">
        <v>1056</v>
      </c>
      <c r="F15589" s="145" t="s">
        <v>41437</v>
      </c>
      <c r="G15589" s="145" t="s">
        <v>17565</v>
      </c>
      <c r="H15589" s="145" t="s">
        <v>1227</v>
      </c>
      <c r="I15589" s="11" t="s">
        <v>1166</v>
      </c>
      <c r="J15589" s="11" t="s">
        <v>43917</v>
      </c>
      <c r="K15589" s="11" t="s">
        <v>1166</v>
      </c>
    </row>
    <row r="15590" spans="1:11" ht="16.5" x14ac:dyDescent="0.15">
      <c r="A15590" s="145" t="s">
        <v>41438</v>
      </c>
      <c r="B15590" s="32" t="s">
        <v>4992</v>
      </c>
      <c r="C15590" s="32" t="s">
        <v>300</v>
      </c>
      <c r="D15590" s="32" t="s">
        <v>997</v>
      </c>
      <c r="E15590" s="145" t="s">
        <v>1056</v>
      </c>
      <c r="F15590" s="145" t="s">
        <v>41439</v>
      </c>
      <c r="G15590" s="145" t="s">
        <v>17565</v>
      </c>
      <c r="H15590" s="145" t="s">
        <v>1227</v>
      </c>
      <c r="I15590" s="11" t="s">
        <v>1166</v>
      </c>
      <c r="J15590" s="11" t="s">
        <v>43917</v>
      </c>
      <c r="K15590" s="11" t="s">
        <v>1166</v>
      </c>
    </row>
    <row r="15591" spans="1:11" ht="16.5" x14ac:dyDescent="0.15">
      <c r="A15591" s="145" t="s">
        <v>41440</v>
      </c>
      <c r="B15591" s="32" t="s">
        <v>1341</v>
      </c>
      <c r="C15591" s="32" t="s">
        <v>16371</v>
      </c>
      <c r="D15591" s="32" t="s">
        <v>997</v>
      </c>
      <c r="E15591" s="145" t="s">
        <v>17405</v>
      </c>
      <c r="F15591" s="145" t="s">
        <v>997</v>
      </c>
      <c r="G15591" s="145" t="s">
        <v>17565</v>
      </c>
      <c r="H15591" s="145" t="s">
        <v>1169</v>
      </c>
      <c r="I15591" s="11" t="s">
        <v>997</v>
      </c>
      <c r="J15591" s="11" t="s">
        <v>43917</v>
      </c>
      <c r="K15591" s="11" t="s">
        <v>1166</v>
      </c>
    </row>
    <row r="15592" spans="1:11" ht="16.5" x14ac:dyDescent="0.15">
      <c r="A15592" s="145" t="s">
        <v>41441</v>
      </c>
      <c r="B15592" s="32" t="s">
        <v>2417</v>
      </c>
      <c r="C15592" s="32" t="s">
        <v>16372</v>
      </c>
      <c r="D15592" s="32" t="s">
        <v>997</v>
      </c>
      <c r="E15592" s="145" t="s">
        <v>17405</v>
      </c>
      <c r="F15592" s="145" t="s">
        <v>997</v>
      </c>
      <c r="G15592" s="145" t="s">
        <v>17565</v>
      </c>
      <c r="H15592" s="145" t="s">
        <v>1169</v>
      </c>
      <c r="I15592" s="11" t="s">
        <v>997</v>
      </c>
      <c r="J15592" s="11" t="s">
        <v>43917</v>
      </c>
      <c r="K15592" s="11" t="s">
        <v>1166</v>
      </c>
    </row>
    <row r="15593" spans="1:11" ht="16.5" x14ac:dyDescent="0.15">
      <c r="A15593" s="145" t="s">
        <v>41442</v>
      </c>
      <c r="B15593" s="32" t="s">
        <v>2417</v>
      </c>
      <c r="C15593" s="32" t="s">
        <v>16373</v>
      </c>
      <c r="D15593" s="32" t="s">
        <v>997</v>
      </c>
      <c r="E15593" s="145" t="s">
        <v>17405</v>
      </c>
      <c r="F15593" s="145" t="s">
        <v>997</v>
      </c>
      <c r="G15593" s="145" t="s">
        <v>17565</v>
      </c>
      <c r="H15593" s="145" t="s">
        <v>1169</v>
      </c>
      <c r="I15593" s="11" t="s">
        <v>997</v>
      </c>
      <c r="J15593" s="11" t="s">
        <v>43917</v>
      </c>
      <c r="K15593" s="11" t="s">
        <v>1166</v>
      </c>
    </row>
    <row r="15594" spans="1:11" ht="16.5" x14ac:dyDescent="0.15">
      <c r="A15594" s="145" t="s">
        <v>41443</v>
      </c>
      <c r="B15594" s="32" t="s">
        <v>16374</v>
      </c>
      <c r="C15594" s="32" t="s">
        <v>16375</v>
      </c>
      <c r="D15594" s="32" t="s">
        <v>997</v>
      </c>
      <c r="E15594" s="145" t="s">
        <v>17405</v>
      </c>
      <c r="F15594" s="145" t="s">
        <v>997</v>
      </c>
      <c r="G15594" s="145" t="s">
        <v>17565</v>
      </c>
      <c r="H15594" s="145" t="s">
        <v>1169</v>
      </c>
      <c r="I15594" s="11" t="s">
        <v>997</v>
      </c>
      <c r="J15594" s="11" t="s">
        <v>43917</v>
      </c>
      <c r="K15594" s="11" t="s">
        <v>1166</v>
      </c>
    </row>
    <row r="15595" spans="1:11" ht="16.5" x14ac:dyDescent="0.15">
      <c r="A15595" s="145" t="s">
        <v>41444</v>
      </c>
      <c r="B15595" s="32" t="s">
        <v>1347</v>
      </c>
      <c r="C15595" s="32" t="s">
        <v>16376</v>
      </c>
      <c r="D15595" s="32" t="s">
        <v>997</v>
      </c>
      <c r="E15595" s="145" t="s">
        <v>17405</v>
      </c>
      <c r="F15595" s="145" t="s">
        <v>997</v>
      </c>
      <c r="G15595" s="145" t="s">
        <v>17565</v>
      </c>
      <c r="H15595" s="145" t="s">
        <v>1169</v>
      </c>
      <c r="I15595" s="11" t="s">
        <v>997</v>
      </c>
      <c r="J15595" s="11" t="s">
        <v>43917</v>
      </c>
      <c r="K15595" s="11" t="s">
        <v>1166</v>
      </c>
    </row>
    <row r="15596" spans="1:11" ht="16.5" x14ac:dyDescent="0.15">
      <c r="A15596" s="145" t="s">
        <v>41445</v>
      </c>
      <c r="B15596" s="32" t="s">
        <v>1341</v>
      </c>
      <c r="C15596" s="32" t="s">
        <v>16377</v>
      </c>
      <c r="D15596" s="32" t="s">
        <v>997</v>
      </c>
      <c r="E15596" s="145" t="s">
        <v>17405</v>
      </c>
      <c r="F15596" s="145" t="s">
        <v>997</v>
      </c>
      <c r="G15596" s="145" t="s">
        <v>17565</v>
      </c>
      <c r="H15596" s="145" t="s">
        <v>1169</v>
      </c>
      <c r="I15596" s="11" t="s">
        <v>997</v>
      </c>
      <c r="J15596" s="11" t="s">
        <v>43917</v>
      </c>
      <c r="K15596" s="11" t="s">
        <v>1166</v>
      </c>
    </row>
    <row r="15597" spans="1:11" ht="16.5" x14ac:dyDescent="0.15">
      <c r="A15597" s="145" t="s">
        <v>41446</v>
      </c>
      <c r="B15597" s="32" t="s">
        <v>12670</v>
      </c>
      <c r="C15597" s="32" t="s">
        <v>16378</v>
      </c>
      <c r="D15597" s="32" t="s">
        <v>997</v>
      </c>
      <c r="E15597" s="145" t="s">
        <v>17405</v>
      </c>
      <c r="F15597" s="145" t="s">
        <v>997</v>
      </c>
      <c r="G15597" s="145" t="s">
        <v>17565</v>
      </c>
      <c r="H15597" s="145" t="s">
        <v>1169</v>
      </c>
      <c r="I15597" s="11" t="s">
        <v>997</v>
      </c>
      <c r="J15597" s="11" t="s">
        <v>43917</v>
      </c>
      <c r="K15597" s="11" t="s">
        <v>1166</v>
      </c>
    </row>
    <row r="15598" spans="1:11" ht="16.5" x14ac:dyDescent="0.15">
      <c r="A15598" s="145" t="s">
        <v>41447</v>
      </c>
      <c r="B15598" s="32" t="s">
        <v>1347</v>
      </c>
      <c r="C15598" s="32" t="s">
        <v>16379</v>
      </c>
      <c r="D15598" s="32" t="s">
        <v>997</v>
      </c>
      <c r="E15598" s="145" t="s">
        <v>17405</v>
      </c>
      <c r="F15598" s="145" t="s">
        <v>997</v>
      </c>
      <c r="G15598" s="145" t="s">
        <v>17565</v>
      </c>
      <c r="H15598" s="145" t="s">
        <v>1169</v>
      </c>
      <c r="I15598" s="11" t="s">
        <v>997</v>
      </c>
      <c r="J15598" s="11" t="s">
        <v>43917</v>
      </c>
      <c r="K15598" s="11" t="s">
        <v>1166</v>
      </c>
    </row>
    <row r="15599" spans="1:11" ht="16.5" x14ac:dyDescent="0.15">
      <c r="A15599" s="145" t="s">
        <v>41448</v>
      </c>
      <c r="B15599" s="32" t="s">
        <v>1347</v>
      </c>
      <c r="C15599" s="32" t="s">
        <v>16380</v>
      </c>
      <c r="D15599" s="32" t="s">
        <v>997</v>
      </c>
      <c r="E15599" s="145" t="s">
        <v>17405</v>
      </c>
      <c r="F15599" s="145" t="s">
        <v>997</v>
      </c>
      <c r="G15599" s="145" t="s">
        <v>17565</v>
      </c>
      <c r="H15599" s="145" t="s">
        <v>1169</v>
      </c>
      <c r="I15599" s="11" t="s">
        <v>997</v>
      </c>
      <c r="J15599" s="11" t="s">
        <v>43917</v>
      </c>
      <c r="K15599" s="11" t="s">
        <v>1166</v>
      </c>
    </row>
    <row r="15600" spans="1:11" ht="16.5" x14ac:dyDescent="0.15">
      <c r="A15600" s="145" t="s">
        <v>41449</v>
      </c>
      <c r="B15600" s="32" t="s">
        <v>1347</v>
      </c>
      <c r="C15600" s="32" t="s">
        <v>16381</v>
      </c>
      <c r="D15600" s="32" t="s">
        <v>997</v>
      </c>
      <c r="E15600" s="145" t="s">
        <v>17405</v>
      </c>
      <c r="F15600" s="145" t="s">
        <v>997</v>
      </c>
      <c r="G15600" s="145" t="s">
        <v>17565</v>
      </c>
      <c r="H15600" s="145" t="s">
        <v>1169</v>
      </c>
      <c r="I15600" s="11" t="s">
        <v>997</v>
      </c>
      <c r="J15600" s="11" t="s">
        <v>43917</v>
      </c>
      <c r="K15600" s="11" t="s">
        <v>1166</v>
      </c>
    </row>
    <row r="15601" spans="1:11" ht="16.5" x14ac:dyDescent="0.15">
      <c r="A15601" s="145" t="s">
        <v>41450</v>
      </c>
      <c r="B15601" s="32" t="s">
        <v>1347</v>
      </c>
      <c r="C15601" s="32" t="s">
        <v>16382</v>
      </c>
      <c r="D15601" s="32" t="s">
        <v>997</v>
      </c>
      <c r="E15601" s="145" t="s">
        <v>17405</v>
      </c>
      <c r="F15601" s="145" t="s">
        <v>997</v>
      </c>
      <c r="G15601" s="145" t="s">
        <v>17565</v>
      </c>
      <c r="H15601" s="145" t="s">
        <v>1169</v>
      </c>
      <c r="I15601" s="11" t="s">
        <v>997</v>
      </c>
      <c r="J15601" s="11" t="s">
        <v>43917</v>
      </c>
      <c r="K15601" s="11" t="s">
        <v>1166</v>
      </c>
    </row>
    <row r="15602" spans="1:11" ht="16.5" x14ac:dyDescent="0.15">
      <c r="A15602" s="145" t="s">
        <v>41451</v>
      </c>
      <c r="B15602" s="32" t="s">
        <v>2368</v>
      </c>
      <c r="C15602" s="32" t="s">
        <v>16383</v>
      </c>
      <c r="D15602" s="32" t="s">
        <v>997</v>
      </c>
      <c r="E15602" s="145" t="s">
        <v>17405</v>
      </c>
      <c r="F15602" s="145" t="s">
        <v>997</v>
      </c>
      <c r="G15602" s="145" t="s">
        <v>17565</v>
      </c>
      <c r="H15602" s="145" t="s">
        <v>1169</v>
      </c>
      <c r="I15602" s="11" t="s">
        <v>997</v>
      </c>
      <c r="J15602" s="11" t="s">
        <v>43917</v>
      </c>
      <c r="K15602" s="11" t="s">
        <v>1166</v>
      </c>
    </row>
    <row r="15603" spans="1:11" ht="16.5" x14ac:dyDescent="0.15">
      <c r="A15603" s="145" t="s">
        <v>41452</v>
      </c>
      <c r="B15603" s="32" t="s">
        <v>2370</v>
      </c>
      <c r="C15603" s="32" t="s">
        <v>16384</v>
      </c>
      <c r="D15603" s="32" t="s">
        <v>997</v>
      </c>
      <c r="E15603" s="145" t="s">
        <v>17405</v>
      </c>
      <c r="F15603" s="145" t="s">
        <v>997</v>
      </c>
      <c r="G15603" s="145" t="s">
        <v>17565</v>
      </c>
      <c r="H15603" s="145" t="s">
        <v>1169</v>
      </c>
      <c r="I15603" s="11" t="s">
        <v>997</v>
      </c>
      <c r="J15603" s="11" t="s">
        <v>43917</v>
      </c>
      <c r="K15603" s="11" t="s">
        <v>1166</v>
      </c>
    </row>
    <row r="15604" spans="1:11" ht="16.5" x14ac:dyDescent="0.15">
      <c r="A15604" s="145" t="s">
        <v>41453</v>
      </c>
      <c r="B15604" s="32" t="s">
        <v>2368</v>
      </c>
      <c r="C15604" s="32" t="s">
        <v>16385</v>
      </c>
      <c r="D15604" s="32" t="s">
        <v>997</v>
      </c>
      <c r="E15604" s="145" t="s">
        <v>17405</v>
      </c>
      <c r="F15604" s="145" t="s">
        <v>997</v>
      </c>
      <c r="G15604" s="145" t="s">
        <v>17565</v>
      </c>
      <c r="H15604" s="145" t="s">
        <v>1169</v>
      </c>
      <c r="I15604" s="11" t="s">
        <v>997</v>
      </c>
      <c r="J15604" s="11" t="s">
        <v>43917</v>
      </c>
      <c r="K15604" s="11" t="s">
        <v>1166</v>
      </c>
    </row>
    <row r="15605" spans="1:11" ht="16.5" x14ac:dyDescent="0.15">
      <c r="A15605" s="145" t="s">
        <v>41454</v>
      </c>
      <c r="B15605" s="32" t="s">
        <v>2370</v>
      </c>
      <c r="C15605" s="32" t="s">
        <v>16386</v>
      </c>
      <c r="D15605" s="32" t="s">
        <v>997</v>
      </c>
      <c r="E15605" s="145" t="s">
        <v>17405</v>
      </c>
      <c r="F15605" s="145" t="s">
        <v>997</v>
      </c>
      <c r="G15605" s="145" t="s">
        <v>17565</v>
      </c>
      <c r="H15605" s="145" t="s">
        <v>1169</v>
      </c>
      <c r="I15605" s="11" t="s">
        <v>997</v>
      </c>
      <c r="J15605" s="11" t="s">
        <v>43917</v>
      </c>
      <c r="K15605" s="11" t="s">
        <v>1166</v>
      </c>
    </row>
    <row r="15606" spans="1:11" ht="16.5" x14ac:dyDescent="0.15">
      <c r="A15606" s="145" t="s">
        <v>41455</v>
      </c>
      <c r="B15606" s="32" t="s">
        <v>16387</v>
      </c>
      <c r="C15606" s="32" t="s">
        <v>300</v>
      </c>
      <c r="D15606" s="32" t="s">
        <v>997</v>
      </c>
      <c r="E15606" s="145" t="s">
        <v>17581</v>
      </c>
      <c r="F15606" s="145" t="s">
        <v>997</v>
      </c>
      <c r="G15606" s="145" t="s">
        <v>17565</v>
      </c>
      <c r="H15606" s="145" t="s">
        <v>1227</v>
      </c>
      <c r="I15606" s="11" t="s">
        <v>1166</v>
      </c>
      <c r="J15606" s="11" t="s">
        <v>43917</v>
      </c>
      <c r="K15606" s="11" t="s">
        <v>1166</v>
      </c>
    </row>
    <row r="15607" spans="1:11" ht="16.5" x14ac:dyDescent="0.15">
      <c r="A15607" s="145" t="s">
        <v>41456</v>
      </c>
      <c r="B15607" s="32" t="s">
        <v>16388</v>
      </c>
      <c r="C15607" s="32" t="s">
        <v>300</v>
      </c>
      <c r="D15607" s="32" t="s">
        <v>997</v>
      </c>
      <c r="E15607" s="145" t="s">
        <v>17581</v>
      </c>
      <c r="F15607" s="145" t="s">
        <v>997</v>
      </c>
      <c r="G15607" s="145" t="s">
        <v>17565</v>
      </c>
      <c r="H15607" s="145" t="s">
        <v>1227</v>
      </c>
      <c r="I15607" s="11" t="s">
        <v>1166</v>
      </c>
      <c r="J15607" s="11" t="s">
        <v>43917</v>
      </c>
      <c r="K15607" s="11" t="s">
        <v>1166</v>
      </c>
    </row>
    <row r="15608" spans="1:11" ht="16.5" x14ac:dyDescent="0.15">
      <c r="A15608" s="145" t="s">
        <v>41457</v>
      </c>
      <c r="B15608" s="32" t="s">
        <v>2386</v>
      </c>
      <c r="C15608" s="32" t="s">
        <v>16389</v>
      </c>
      <c r="D15608" s="32" t="s">
        <v>997</v>
      </c>
      <c r="E15608" s="145" t="s">
        <v>17405</v>
      </c>
      <c r="F15608" s="145" t="s">
        <v>997</v>
      </c>
      <c r="G15608" s="145" t="s">
        <v>17565</v>
      </c>
      <c r="H15608" s="145" t="s">
        <v>1169</v>
      </c>
      <c r="I15608" s="11" t="s">
        <v>997</v>
      </c>
      <c r="J15608" s="11" t="s">
        <v>43917</v>
      </c>
      <c r="K15608" s="11" t="s">
        <v>1166</v>
      </c>
    </row>
    <row r="15609" spans="1:11" ht="16.5" x14ac:dyDescent="0.15">
      <c r="A15609" s="145" t="s">
        <v>41458</v>
      </c>
      <c r="B15609" s="32" t="s">
        <v>2386</v>
      </c>
      <c r="C15609" s="32" t="s">
        <v>16390</v>
      </c>
      <c r="D15609" s="32" t="s">
        <v>997</v>
      </c>
      <c r="E15609" s="145" t="s">
        <v>17405</v>
      </c>
      <c r="F15609" s="145" t="s">
        <v>997</v>
      </c>
      <c r="G15609" s="145" t="s">
        <v>17565</v>
      </c>
      <c r="H15609" s="145" t="s">
        <v>1169</v>
      </c>
      <c r="I15609" s="11" t="s">
        <v>997</v>
      </c>
      <c r="J15609" s="11" t="s">
        <v>43917</v>
      </c>
      <c r="K15609" s="11" t="s">
        <v>1166</v>
      </c>
    </row>
    <row r="15610" spans="1:11" ht="16.5" x14ac:dyDescent="0.15">
      <c r="A15610" s="145" t="s">
        <v>41459</v>
      </c>
      <c r="B15610" s="32" t="s">
        <v>16391</v>
      </c>
      <c r="C15610" s="32" t="s">
        <v>16392</v>
      </c>
      <c r="D15610" s="32" t="s">
        <v>997</v>
      </c>
      <c r="E15610" s="145" t="s">
        <v>17405</v>
      </c>
      <c r="F15610" s="145" t="s">
        <v>997</v>
      </c>
      <c r="G15610" s="145" t="s">
        <v>17565</v>
      </c>
      <c r="H15610" s="145" t="s">
        <v>1169</v>
      </c>
      <c r="I15610" s="11" t="s">
        <v>997</v>
      </c>
      <c r="J15610" s="11" t="s">
        <v>43917</v>
      </c>
      <c r="K15610" s="11" t="s">
        <v>1166</v>
      </c>
    </row>
    <row r="15611" spans="1:11" ht="16.5" x14ac:dyDescent="0.15">
      <c r="A15611" s="145" t="s">
        <v>41460</v>
      </c>
      <c r="B15611" s="32" t="s">
        <v>16393</v>
      </c>
      <c r="C15611" s="32" t="s">
        <v>16394</v>
      </c>
      <c r="D15611" s="32" t="s">
        <v>997</v>
      </c>
      <c r="E15611" s="145" t="s">
        <v>17405</v>
      </c>
      <c r="F15611" s="145" t="s">
        <v>997</v>
      </c>
      <c r="G15611" s="145" t="s">
        <v>17565</v>
      </c>
      <c r="H15611" s="145" t="s">
        <v>1169</v>
      </c>
      <c r="I15611" s="11" t="s">
        <v>997</v>
      </c>
      <c r="J15611" s="11" t="s">
        <v>43917</v>
      </c>
      <c r="K15611" s="11" t="s">
        <v>1166</v>
      </c>
    </row>
    <row r="15612" spans="1:11" ht="16.5" x14ac:dyDescent="0.15">
      <c r="A15612" s="145" t="s">
        <v>41461</v>
      </c>
      <c r="B15612" s="32" t="s">
        <v>1344</v>
      </c>
      <c r="C15612" s="32" t="s">
        <v>16395</v>
      </c>
      <c r="D15612" s="32" t="s">
        <v>997</v>
      </c>
      <c r="E15612" s="145" t="s">
        <v>17405</v>
      </c>
      <c r="F15612" s="145" t="s">
        <v>997</v>
      </c>
      <c r="G15612" s="145" t="s">
        <v>17565</v>
      </c>
      <c r="H15612" s="145" t="s">
        <v>1169</v>
      </c>
      <c r="I15612" s="11" t="s">
        <v>997</v>
      </c>
      <c r="J15612" s="11" t="s">
        <v>43917</v>
      </c>
      <c r="K15612" s="11" t="s">
        <v>1166</v>
      </c>
    </row>
    <row r="15613" spans="1:11" ht="16.5" x14ac:dyDescent="0.15">
      <c r="A15613" s="145" t="s">
        <v>41462</v>
      </c>
      <c r="B15613" s="32" t="s">
        <v>4821</v>
      </c>
      <c r="C15613" s="32" t="s">
        <v>300</v>
      </c>
      <c r="D15613" s="32" t="s">
        <v>997</v>
      </c>
      <c r="E15613" s="145" t="s">
        <v>1056</v>
      </c>
      <c r="F15613" s="145" t="s">
        <v>41463</v>
      </c>
      <c r="G15613" s="145" t="s">
        <v>17565</v>
      </c>
      <c r="H15613" s="145" t="s">
        <v>1227</v>
      </c>
      <c r="I15613" s="11" t="s">
        <v>1166</v>
      </c>
      <c r="J15613" s="11" t="s">
        <v>43917</v>
      </c>
      <c r="K15613" s="11" t="s">
        <v>1166</v>
      </c>
    </row>
    <row r="15614" spans="1:11" ht="16.5" x14ac:dyDescent="0.15">
      <c r="A15614" s="145" t="s">
        <v>41464</v>
      </c>
      <c r="B15614" s="32" t="s">
        <v>4870</v>
      </c>
      <c r="C15614" s="32" t="s">
        <v>300</v>
      </c>
      <c r="D15614" s="32" t="s">
        <v>997</v>
      </c>
      <c r="E15614" s="145" t="s">
        <v>1056</v>
      </c>
      <c r="F15614" s="145" t="s">
        <v>41465</v>
      </c>
      <c r="G15614" s="145" t="s">
        <v>17565</v>
      </c>
      <c r="H15614" s="145" t="s">
        <v>1227</v>
      </c>
      <c r="I15614" s="11" t="s">
        <v>1166</v>
      </c>
      <c r="J15614" s="11" t="s">
        <v>43917</v>
      </c>
      <c r="K15614" s="11" t="s">
        <v>1166</v>
      </c>
    </row>
    <row r="15615" spans="1:11" ht="16.5" x14ac:dyDescent="0.15">
      <c r="A15615" s="145" t="s">
        <v>41466</v>
      </c>
      <c r="B15615" s="32" t="s">
        <v>4865</v>
      </c>
      <c r="C15615" s="32" t="s">
        <v>300</v>
      </c>
      <c r="D15615" s="32" t="s">
        <v>997</v>
      </c>
      <c r="E15615" s="145" t="s">
        <v>1056</v>
      </c>
      <c r="F15615" s="145" t="s">
        <v>41467</v>
      </c>
      <c r="G15615" s="145" t="s">
        <v>17565</v>
      </c>
      <c r="H15615" s="145" t="s">
        <v>1227</v>
      </c>
      <c r="I15615" s="11" t="s">
        <v>1166</v>
      </c>
      <c r="J15615" s="11" t="s">
        <v>43917</v>
      </c>
      <c r="K15615" s="11" t="s">
        <v>1166</v>
      </c>
    </row>
    <row r="15616" spans="1:11" ht="16.5" x14ac:dyDescent="0.15">
      <c r="A15616" s="145" t="s">
        <v>41468</v>
      </c>
      <c r="B15616" s="32" t="s">
        <v>16396</v>
      </c>
      <c r="C15616" s="32" t="s">
        <v>300</v>
      </c>
      <c r="D15616" s="32" t="s">
        <v>997</v>
      </c>
      <c r="E15616" s="145" t="s">
        <v>17581</v>
      </c>
      <c r="F15616" s="145" t="s">
        <v>41469</v>
      </c>
      <c r="G15616" s="145" t="s">
        <v>17565</v>
      </c>
      <c r="H15616" s="145" t="s">
        <v>1169</v>
      </c>
      <c r="I15616" s="11" t="s">
        <v>997</v>
      </c>
      <c r="J15616" s="11" t="s">
        <v>43917</v>
      </c>
      <c r="K15616" s="11" t="s">
        <v>1166</v>
      </c>
    </row>
    <row r="15617" spans="1:11" ht="16.5" x14ac:dyDescent="0.15">
      <c r="A15617" s="145" t="s">
        <v>41470</v>
      </c>
      <c r="B15617" s="32" t="s">
        <v>16397</v>
      </c>
      <c r="C15617" s="32" t="s">
        <v>300</v>
      </c>
      <c r="D15617" s="32" t="s">
        <v>997</v>
      </c>
      <c r="E15617" s="145" t="s">
        <v>17581</v>
      </c>
      <c r="F15617" s="145" t="s">
        <v>41471</v>
      </c>
      <c r="G15617" s="145" t="s">
        <v>17565</v>
      </c>
      <c r="H15617" s="145" t="s">
        <v>1169</v>
      </c>
      <c r="I15617" s="11" t="s">
        <v>997</v>
      </c>
      <c r="J15617" s="11" t="s">
        <v>43917</v>
      </c>
      <c r="K15617" s="11" t="s">
        <v>1166</v>
      </c>
    </row>
    <row r="15618" spans="1:11" ht="16.5" x14ac:dyDescent="0.15">
      <c r="A15618" s="145" t="s">
        <v>41472</v>
      </c>
      <c r="B15618" s="32" t="s">
        <v>16398</v>
      </c>
      <c r="C15618" s="32" t="s">
        <v>300</v>
      </c>
      <c r="D15618" s="32" t="s">
        <v>997</v>
      </c>
      <c r="E15618" s="145" t="s">
        <v>17581</v>
      </c>
      <c r="F15618" s="145" t="s">
        <v>41473</v>
      </c>
      <c r="G15618" s="145" t="s">
        <v>17565</v>
      </c>
      <c r="H15618" s="145" t="s">
        <v>1169</v>
      </c>
      <c r="I15618" s="11" t="s">
        <v>997</v>
      </c>
      <c r="J15618" s="11" t="s">
        <v>43917</v>
      </c>
      <c r="K15618" s="11" t="s">
        <v>1166</v>
      </c>
    </row>
    <row r="15619" spans="1:11" ht="16.5" x14ac:dyDescent="0.15">
      <c r="A15619" s="145" t="s">
        <v>41474</v>
      </c>
      <c r="B15619" s="32" t="s">
        <v>16399</v>
      </c>
      <c r="C15619" s="32" t="s">
        <v>300</v>
      </c>
      <c r="D15619" s="32" t="s">
        <v>997</v>
      </c>
      <c r="E15619" s="145" t="s">
        <v>17581</v>
      </c>
      <c r="F15619" s="145" t="s">
        <v>41475</v>
      </c>
      <c r="G15619" s="145" t="s">
        <v>17565</v>
      </c>
      <c r="H15619" s="145" t="s">
        <v>1169</v>
      </c>
      <c r="I15619" s="11" t="s">
        <v>997</v>
      </c>
      <c r="J15619" s="11" t="s">
        <v>43917</v>
      </c>
      <c r="K15619" s="11" t="s">
        <v>1166</v>
      </c>
    </row>
    <row r="15620" spans="1:11" ht="16.5" x14ac:dyDescent="0.15">
      <c r="A15620" s="145" t="s">
        <v>41476</v>
      </c>
      <c r="B15620" s="32" t="s">
        <v>16400</v>
      </c>
      <c r="C15620" s="32" t="s">
        <v>300</v>
      </c>
      <c r="D15620" s="32" t="s">
        <v>997</v>
      </c>
      <c r="E15620" s="145" t="s">
        <v>17581</v>
      </c>
      <c r="F15620" s="145" t="s">
        <v>41477</v>
      </c>
      <c r="G15620" s="145" t="s">
        <v>17565</v>
      </c>
      <c r="H15620" s="145" t="s">
        <v>1169</v>
      </c>
      <c r="I15620" s="11" t="s">
        <v>997</v>
      </c>
      <c r="J15620" s="11" t="s">
        <v>43917</v>
      </c>
      <c r="K15620" s="11" t="s">
        <v>1166</v>
      </c>
    </row>
    <row r="15621" spans="1:11" ht="16.5" x14ac:dyDescent="0.15">
      <c r="A15621" s="145" t="s">
        <v>41478</v>
      </c>
      <c r="B15621" s="32" t="s">
        <v>16401</v>
      </c>
      <c r="C15621" s="32" t="s">
        <v>300</v>
      </c>
      <c r="D15621" s="32" t="s">
        <v>997</v>
      </c>
      <c r="E15621" s="145" t="s">
        <v>17581</v>
      </c>
      <c r="F15621" s="145" t="s">
        <v>41479</v>
      </c>
      <c r="G15621" s="145" t="s">
        <v>17565</v>
      </c>
      <c r="H15621" s="145" t="s">
        <v>1169</v>
      </c>
      <c r="I15621" s="11" t="s">
        <v>997</v>
      </c>
      <c r="J15621" s="11" t="s">
        <v>43917</v>
      </c>
      <c r="K15621" s="11" t="s">
        <v>1166</v>
      </c>
    </row>
    <row r="15622" spans="1:11" ht="16.5" x14ac:dyDescent="0.15">
      <c r="A15622" s="145" t="s">
        <v>41480</v>
      </c>
      <c r="B15622" s="32" t="s">
        <v>16402</v>
      </c>
      <c r="C15622" s="32" t="s">
        <v>300</v>
      </c>
      <c r="D15622" s="32" t="s">
        <v>997</v>
      </c>
      <c r="E15622" s="145" t="s">
        <v>17581</v>
      </c>
      <c r="F15622" s="145" t="s">
        <v>41481</v>
      </c>
      <c r="G15622" s="145" t="s">
        <v>17565</v>
      </c>
      <c r="H15622" s="145" t="s">
        <v>1169</v>
      </c>
      <c r="I15622" s="11" t="s">
        <v>997</v>
      </c>
      <c r="J15622" s="11" t="s">
        <v>43917</v>
      </c>
      <c r="K15622" s="11" t="s">
        <v>1166</v>
      </c>
    </row>
    <row r="15623" spans="1:11" ht="16.5" x14ac:dyDescent="0.15">
      <c r="A15623" s="145" t="s">
        <v>41482</v>
      </c>
      <c r="B15623" s="32" t="s">
        <v>16403</v>
      </c>
      <c r="C15623" s="32" t="s">
        <v>300</v>
      </c>
      <c r="D15623" s="32" t="s">
        <v>997</v>
      </c>
      <c r="E15623" s="145" t="s">
        <v>17581</v>
      </c>
      <c r="F15623" s="145" t="s">
        <v>41483</v>
      </c>
      <c r="G15623" s="145" t="s">
        <v>17565</v>
      </c>
      <c r="H15623" s="145" t="s">
        <v>1169</v>
      </c>
      <c r="I15623" s="11" t="s">
        <v>997</v>
      </c>
      <c r="J15623" s="11" t="s">
        <v>43917</v>
      </c>
      <c r="K15623" s="11" t="s">
        <v>1166</v>
      </c>
    </row>
    <row r="15624" spans="1:11" ht="16.5" x14ac:dyDescent="0.15">
      <c r="A15624" s="145" t="s">
        <v>41484</v>
      </c>
      <c r="B15624" s="32" t="s">
        <v>16404</v>
      </c>
      <c r="C15624" s="32" t="s">
        <v>300</v>
      </c>
      <c r="D15624" s="32" t="s">
        <v>997</v>
      </c>
      <c r="E15624" s="145" t="s">
        <v>17581</v>
      </c>
      <c r="F15624" s="145" t="s">
        <v>41485</v>
      </c>
      <c r="G15624" s="145" t="s">
        <v>17565</v>
      </c>
      <c r="H15624" s="145" t="s">
        <v>1169</v>
      </c>
      <c r="I15624" s="11" t="s">
        <v>997</v>
      </c>
      <c r="J15624" s="11" t="s">
        <v>43917</v>
      </c>
      <c r="K15624" s="11" t="s">
        <v>1166</v>
      </c>
    </row>
    <row r="15625" spans="1:11" ht="16.5" x14ac:dyDescent="0.15">
      <c r="A15625" s="145" t="s">
        <v>41486</v>
      </c>
      <c r="B15625" s="32" t="s">
        <v>16405</v>
      </c>
      <c r="C15625" s="32" t="s">
        <v>300</v>
      </c>
      <c r="D15625" s="32" t="s">
        <v>997</v>
      </c>
      <c r="E15625" s="145" t="s">
        <v>17581</v>
      </c>
      <c r="F15625" s="145" t="s">
        <v>41487</v>
      </c>
      <c r="G15625" s="145" t="s">
        <v>17565</v>
      </c>
      <c r="H15625" s="145" t="s">
        <v>1169</v>
      </c>
      <c r="I15625" s="11" t="s">
        <v>997</v>
      </c>
      <c r="J15625" s="11" t="s">
        <v>43917</v>
      </c>
      <c r="K15625" s="11" t="s">
        <v>1166</v>
      </c>
    </row>
    <row r="15626" spans="1:11" ht="16.5" x14ac:dyDescent="0.15">
      <c r="A15626" s="145" t="s">
        <v>41488</v>
      </c>
      <c r="B15626" s="32" t="s">
        <v>16406</v>
      </c>
      <c r="C15626" s="32" t="s">
        <v>300</v>
      </c>
      <c r="D15626" s="32" t="s">
        <v>997</v>
      </c>
      <c r="E15626" s="145" t="s">
        <v>17581</v>
      </c>
      <c r="F15626" s="145" t="s">
        <v>41489</v>
      </c>
      <c r="G15626" s="145" t="s">
        <v>17565</v>
      </c>
      <c r="H15626" s="145" t="s">
        <v>1169</v>
      </c>
      <c r="I15626" s="11" t="s">
        <v>997</v>
      </c>
      <c r="J15626" s="11" t="s">
        <v>43917</v>
      </c>
      <c r="K15626" s="11" t="s">
        <v>1166</v>
      </c>
    </row>
    <row r="15627" spans="1:11" ht="33" x14ac:dyDescent="0.15">
      <c r="A15627" s="145" t="s">
        <v>41490</v>
      </c>
      <c r="B15627" s="32" t="s">
        <v>16407</v>
      </c>
      <c r="C15627" s="32" t="s">
        <v>300</v>
      </c>
      <c r="D15627" s="32" t="s">
        <v>997</v>
      </c>
      <c r="E15627" s="145" t="s">
        <v>17581</v>
      </c>
      <c r="F15627" s="145" t="s">
        <v>41491</v>
      </c>
      <c r="G15627" s="145" t="s">
        <v>17565</v>
      </c>
      <c r="H15627" s="145" t="s">
        <v>1169</v>
      </c>
      <c r="I15627" s="11" t="s">
        <v>997</v>
      </c>
      <c r="J15627" s="11" t="s">
        <v>43917</v>
      </c>
      <c r="K15627" s="11" t="s">
        <v>1166</v>
      </c>
    </row>
    <row r="15628" spans="1:11" ht="33" x14ac:dyDescent="0.15">
      <c r="A15628" s="145" t="s">
        <v>41492</v>
      </c>
      <c r="B15628" s="32" t="s">
        <v>16408</v>
      </c>
      <c r="C15628" s="32" t="s">
        <v>300</v>
      </c>
      <c r="D15628" s="32" t="s">
        <v>997</v>
      </c>
      <c r="E15628" s="145" t="s">
        <v>17581</v>
      </c>
      <c r="F15628" s="145" t="s">
        <v>41493</v>
      </c>
      <c r="G15628" s="145" t="s">
        <v>17565</v>
      </c>
      <c r="H15628" s="145" t="s">
        <v>1169</v>
      </c>
      <c r="I15628" s="11" t="s">
        <v>997</v>
      </c>
      <c r="J15628" s="11" t="s">
        <v>43917</v>
      </c>
      <c r="K15628" s="11" t="s">
        <v>1166</v>
      </c>
    </row>
    <row r="15629" spans="1:11" ht="16.5" x14ac:dyDescent="0.15">
      <c r="A15629" s="145" t="s">
        <v>41494</v>
      </c>
      <c r="B15629" s="32" t="s">
        <v>16409</v>
      </c>
      <c r="C15629" s="32" t="s">
        <v>300</v>
      </c>
      <c r="D15629" s="32" t="s">
        <v>997</v>
      </c>
      <c r="E15629" s="145" t="s">
        <v>17581</v>
      </c>
      <c r="F15629" s="145" t="s">
        <v>41495</v>
      </c>
      <c r="G15629" s="145" t="s">
        <v>17565</v>
      </c>
      <c r="H15629" s="145" t="s">
        <v>1169</v>
      </c>
      <c r="I15629" s="11" t="s">
        <v>997</v>
      </c>
      <c r="J15629" s="11" t="s">
        <v>43917</v>
      </c>
      <c r="K15629" s="11" t="s">
        <v>1166</v>
      </c>
    </row>
    <row r="15630" spans="1:11" ht="16.5" x14ac:dyDescent="0.15">
      <c r="A15630" s="145" t="s">
        <v>41496</v>
      </c>
      <c r="B15630" s="32" t="s">
        <v>16410</v>
      </c>
      <c r="C15630" s="32" t="s">
        <v>300</v>
      </c>
      <c r="D15630" s="32" t="s">
        <v>997</v>
      </c>
      <c r="E15630" s="145" t="s">
        <v>17581</v>
      </c>
      <c r="F15630" s="145" t="s">
        <v>41497</v>
      </c>
      <c r="G15630" s="145" t="s">
        <v>17565</v>
      </c>
      <c r="H15630" s="145" t="s">
        <v>1169</v>
      </c>
      <c r="I15630" s="11" t="s">
        <v>997</v>
      </c>
      <c r="J15630" s="11" t="s">
        <v>43917</v>
      </c>
      <c r="K15630" s="11" t="s">
        <v>1166</v>
      </c>
    </row>
    <row r="15631" spans="1:11" ht="16.5" x14ac:dyDescent="0.15">
      <c r="A15631" s="145" t="s">
        <v>41498</v>
      </c>
      <c r="B15631" s="32" t="s">
        <v>16411</v>
      </c>
      <c r="C15631" s="32" t="s">
        <v>300</v>
      </c>
      <c r="D15631" s="32" t="s">
        <v>997</v>
      </c>
      <c r="E15631" s="145" t="s">
        <v>17581</v>
      </c>
      <c r="F15631" s="145" t="s">
        <v>41499</v>
      </c>
      <c r="G15631" s="145" t="s">
        <v>17565</v>
      </c>
      <c r="H15631" s="145" t="s">
        <v>1169</v>
      </c>
      <c r="I15631" s="11" t="s">
        <v>997</v>
      </c>
      <c r="J15631" s="11" t="s">
        <v>43917</v>
      </c>
      <c r="K15631" s="11" t="s">
        <v>1166</v>
      </c>
    </row>
    <row r="15632" spans="1:11" ht="16.5" x14ac:dyDescent="0.15">
      <c r="A15632" s="145" t="s">
        <v>41500</v>
      </c>
      <c r="B15632" s="32" t="s">
        <v>16412</v>
      </c>
      <c r="C15632" s="32" t="s">
        <v>300</v>
      </c>
      <c r="D15632" s="32" t="s">
        <v>997</v>
      </c>
      <c r="E15632" s="145" t="s">
        <v>17581</v>
      </c>
      <c r="F15632" s="145" t="s">
        <v>41501</v>
      </c>
      <c r="G15632" s="145" t="s">
        <v>17565</v>
      </c>
      <c r="H15632" s="145" t="s">
        <v>1169</v>
      </c>
      <c r="I15632" s="11" t="s">
        <v>997</v>
      </c>
      <c r="J15632" s="11" t="s">
        <v>43917</v>
      </c>
      <c r="K15632" s="11" t="s">
        <v>1166</v>
      </c>
    </row>
    <row r="15633" spans="1:11" ht="16.5" x14ac:dyDescent="0.15">
      <c r="A15633" s="145" t="s">
        <v>41502</v>
      </c>
      <c r="B15633" s="32" t="s">
        <v>16413</v>
      </c>
      <c r="C15633" s="32" t="s">
        <v>300</v>
      </c>
      <c r="D15633" s="32" t="s">
        <v>997</v>
      </c>
      <c r="E15633" s="145" t="s">
        <v>17581</v>
      </c>
      <c r="F15633" s="145" t="s">
        <v>41503</v>
      </c>
      <c r="G15633" s="145" t="s">
        <v>17565</v>
      </c>
      <c r="H15633" s="145" t="s">
        <v>1169</v>
      </c>
      <c r="I15633" s="11" t="s">
        <v>997</v>
      </c>
      <c r="J15633" s="11" t="s">
        <v>43917</v>
      </c>
      <c r="K15633" s="11" t="s">
        <v>1166</v>
      </c>
    </row>
    <row r="15634" spans="1:11" ht="16.5" x14ac:dyDescent="0.15">
      <c r="A15634" s="145" t="s">
        <v>41504</v>
      </c>
      <c r="B15634" s="32" t="s">
        <v>16414</v>
      </c>
      <c r="C15634" s="32" t="s">
        <v>300</v>
      </c>
      <c r="D15634" s="32" t="s">
        <v>997</v>
      </c>
      <c r="E15634" s="145" t="s">
        <v>17581</v>
      </c>
      <c r="F15634" s="145" t="s">
        <v>41505</v>
      </c>
      <c r="G15634" s="145" t="s">
        <v>17565</v>
      </c>
      <c r="H15634" s="145" t="s">
        <v>1169</v>
      </c>
      <c r="I15634" s="11" t="s">
        <v>997</v>
      </c>
      <c r="J15634" s="11" t="s">
        <v>43917</v>
      </c>
      <c r="K15634" s="11" t="s">
        <v>1166</v>
      </c>
    </row>
    <row r="15635" spans="1:11" ht="16.5" x14ac:dyDescent="0.15">
      <c r="A15635" s="145" t="s">
        <v>41506</v>
      </c>
      <c r="B15635" s="32" t="s">
        <v>16415</v>
      </c>
      <c r="C15635" s="32" t="s">
        <v>300</v>
      </c>
      <c r="D15635" s="32" t="s">
        <v>997</v>
      </c>
      <c r="E15635" s="145" t="s">
        <v>17581</v>
      </c>
      <c r="F15635" s="145" t="s">
        <v>41507</v>
      </c>
      <c r="G15635" s="145" t="s">
        <v>17565</v>
      </c>
      <c r="H15635" s="145" t="s">
        <v>1169</v>
      </c>
      <c r="I15635" s="11" t="s">
        <v>997</v>
      </c>
      <c r="J15635" s="11" t="s">
        <v>43917</v>
      </c>
      <c r="K15635" s="11" t="s">
        <v>1166</v>
      </c>
    </row>
    <row r="15636" spans="1:11" ht="16.5" x14ac:dyDescent="0.15">
      <c r="A15636" s="145" t="s">
        <v>41508</v>
      </c>
      <c r="B15636" s="32" t="s">
        <v>16416</v>
      </c>
      <c r="C15636" s="32" t="s">
        <v>300</v>
      </c>
      <c r="D15636" s="32" t="s">
        <v>997</v>
      </c>
      <c r="E15636" s="145" t="s">
        <v>17581</v>
      </c>
      <c r="F15636" s="145" t="s">
        <v>41509</v>
      </c>
      <c r="G15636" s="145" t="s">
        <v>17565</v>
      </c>
      <c r="H15636" s="145" t="s">
        <v>1169</v>
      </c>
      <c r="I15636" s="11" t="s">
        <v>997</v>
      </c>
      <c r="J15636" s="11" t="s">
        <v>43917</v>
      </c>
      <c r="K15636" s="11" t="s">
        <v>1166</v>
      </c>
    </row>
    <row r="15637" spans="1:11" ht="16.5" x14ac:dyDescent="0.15">
      <c r="A15637" s="145" t="s">
        <v>41510</v>
      </c>
      <c r="B15637" s="32" t="s">
        <v>16417</v>
      </c>
      <c r="C15637" s="32" t="s">
        <v>300</v>
      </c>
      <c r="D15637" s="32" t="s">
        <v>997</v>
      </c>
      <c r="E15637" s="145" t="s">
        <v>17581</v>
      </c>
      <c r="F15637" s="145" t="s">
        <v>41511</v>
      </c>
      <c r="G15637" s="145" t="s">
        <v>17565</v>
      </c>
      <c r="H15637" s="145" t="s">
        <v>1169</v>
      </c>
      <c r="I15637" s="11" t="s">
        <v>997</v>
      </c>
      <c r="J15637" s="11" t="s">
        <v>43917</v>
      </c>
      <c r="K15637" s="11" t="s">
        <v>1166</v>
      </c>
    </row>
    <row r="15638" spans="1:11" ht="16.5" x14ac:dyDescent="0.15">
      <c r="A15638" s="145" t="s">
        <v>41512</v>
      </c>
      <c r="B15638" s="32" t="s">
        <v>16418</v>
      </c>
      <c r="C15638" s="32" t="s">
        <v>300</v>
      </c>
      <c r="D15638" s="32" t="s">
        <v>997</v>
      </c>
      <c r="E15638" s="145" t="s">
        <v>17581</v>
      </c>
      <c r="F15638" s="145" t="s">
        <v>41513</v>
      </c>
      <c r="G15638" s="145" t="s">
        <v>17565</v>
      </c>
      <c r="H15638" s="145" t="s">
        <v>1169</v>
      </c>
      <c r="I15638" s="11" t="s">
        <v>997</v>
      </c>
      <c r="J15638" s="11" t="s">
        <v>43917</v>
      </c>
      <c r="K15638" s="11" t="s">
        <v>1166</v>
      </c>
    </row>
    <row r="15639" spans="1:11" ht="16.5" x14ac:dyDescent="0.15">
      <c r="A15639" s="145" t="s">
        <v>41514</v>
      </c>
      <c r="B15639" s="32" t="s">
        <v>16419</v>
      </c>
      <c r="C15639" s="32" t="s">
        <v>300</v>
      </c>
      <c r="D15639" s="32" t="s">
        <v>997</v>
      </c>
      <c r="E15639" s="145" t="s">
        <v>17581</v>
      </c>
      <c r="F15639" s="145" t="s">
        <v>41515</v>
      </c>
      <c r="G15639" s="145" t="s">
        <v>17565</v>
      </c>
      <c r="H15639" s="145" t="s">
        <v>1169</v>
      </c>
      <c r="I15639" s="11" t="s">
        <v>997</v>
      </c>
      <c r="J15639" s="11" t="s">
        <v>43917</v>
      </c>
      <c r="K15639" s="11" t="s">
        <v>1166</v>
      </c>
    </row>
    <row r="15640" spans="1:11" ht="16.5" x14ac:dyDescent="0.15">
      <c r="A15640" s="145" t="s">
        <v>41516</v>
      </c>
      <c r="B15640" s="32" t="s">
        <v>16420</v>
      </c>
      <c r="C15640" s="32" t="s">
        <v>300</v>
      </c>
      <c r="D15640" s="32" t="s">
        <v>997</v>
      </c>
      <c r="E15640" s="145" t="s">
        <v>17581</v>
      </c>
      <c r="F15640" s="145" t="s">
        <v>41517</v>
      </c>
      <c r="G15640" s="145" t="s">
        <v>17565</v>
      </c>
      <c r="H15640" s="145" t="s">
        <v>1169</v>
      </c>
      <c r="I15640" s="11" t="s">
        <v>997</v>
      </c>
      <c r="J15640" s="11" t="s">
        <v>43917</v>
      </c>
      <c r="K15640" s="11" t="s">
        <v>1166</v>
      </c>
    </row>
    <row r="15641" spans="1:11" ht="16.5" x14ac:dyDescent="0.15">
      <c r="A15641" s="145" t="s">
        <v>41518</v>
      </c>
      <c r="B15641" s="32" t="s">
        <v>16421</v>
      </c>
      <c r="C15641" s="32" t="s">
        <v>300</v>
      </c>
      <c r="D15641" s="32" t="s">
        <v>997</v>
      </c>
      <c r="E15641" s="145" t="s">
        <v>17581</v>
      </c>
      <c r="F15641" s="145" t="s">
        <v>41519</v>
      </c>
      <c r="G15641" s="145" t="s">
        <v>17565</v>
      </c>
      <c r="H15641" s="145" t="s">
        <v>1169</v>
      </c>
      <c r="I15641" s="11" t="s">
        <v>997</v>
      </c>
      <c r="J15641" s="11" t="s">
        <v>43917</v>
      </c>
      <c r="K15641" s="11" t="s">
        <v>1166</v>
      </c>
    </row>
    <row r="15642" spans="1:11" ht="16.5" x14ac:dyDescent="0.15">
      <c r="A15642" s="145" t="s">
        <v>41520</v>
      </c>
      <c r="B15642" s="32" t="s">
        <v>16422</v>
      </c>
      <c r="C15642" s="32" t="s">
        <v>300</v>
      </c>
      <c r="D15642" s="32" t="s">
        <v>997</v>
      </c>
      <c r="E15642" s="145" t="s">
        <v>17581</v>
      </c>
      <c r="F15642" s="145" t="s">
        <v>41521</v>
      </c>
      <c r="G15642" s="145" t="s">
        <v>17565</v>
      </c>
      <c r="H15642" s="145" t="s">
        <v>1169</v>
      </c>
      <c r="I15642" s="11" t="s">
        <v>997</v>
      </c>
      <c r="J15642" s="11" t="s">
        <v>43917</v>
      </c>
      <c r="K15642" s="11" t="s">
        <v>1166</v>
      </c>
    </row>
    <row r="15643" spans="1:11" ht="16.5" x14ac:dyDescent="0.15">
      <c r="A15643" s="145" t="s">
        <v>41522</v>
      </c>
      <c r="B15643" s="32" t="s">
        <v>16423</v>
      </c>
      <c r="C15643" s="32" t="s">
        <v>300</v>
      </c>
      <c r="D15643" s="32" t="s">
        <v>997</v>
      </c>
      <c r="E15643" s="145" t="s">
        <v>17581</v>
      </c>
      <c r="F15643" s="145" t="s">
        <v>41523</v>
      </c>
      <c r="G15643" s="145" t="s">
        <v>17565</v>
      </c>
      <c r="H15643" s="145" t="s">
        <v>1169</v>
      </c>
      <c r="I15643" s="11" t="s">
        <v>997</v>
      </c>
      <c r="J15643" s="11" t="s">
        <v>43917</v>
      </c>
      <c r="K15643" s="11" t="s">
        <v>1166</v>
      </c>
    </row>
    <row r="15644" spans="1:11" ht="16.5" x14ac:dyDescent="0.15">
      <c r="A15644" s="145" t="s">
        <v>41524</v>
      </c>
      <c r="B15644" s="32" t="s">
        <v>16424</v>
      </c>
      <c r="C15644" s="32" t="s">
        <v>300</v>
      </c>
      <c r="D15644" s="32" t="s">
        <v>997</v>
      </c>
      <c r="E15644" s="145" t="s">
        <v>17581</v>
      </c>
      <c r="F15644" s="145" t="s">
        <v>41525</v>
      </c>
      <c r="G15644" s="145" t="s">
        <v>17565</v>
      </c>
      <c r="H15644" s="145" t="s">
        <v>1169</v>
      </c>
      <c r="I15644" s="11" t="s">
        <v>997</v>
      </c>
      <c r="J15644" s="11" t="s">
        <v>43917</v>
      </c>
      <c r="K15644" s="11" t="s">
        <v>1166</v>
      </c>
    </row>
    <row r="15645" spans="1:11" ht="16.5" x14ac:dyDescent="0.15">
      <c r="A15645" s="145" t="s">
        <v>41526</v>
      </c>
      <c r="B15645" s="32" t="s">
        <v>16425</v>
      </c>
      <c r="C15645" s="32" t="s">
        <v>300</v>
      </c>
      <c r="D15645" s="32" t="s">
        <v>997</v>
      </c>
      <c r="E15645" s="145" t="s">
        <v>17581</v>
      </c>
      <c r="F15645" s="145" t="s">
        <v>41527</v>
      </c>
      <c r="G15645" s="145" t="s">
        <v>17565</v>
      </c>
      <c r="H15645" s="145" t="s">
        <v>1169</v>
      </c>
      <c r="I15645" s="11" t="s">
        <v>997</v>
      </c>
      <c r="J15645" s="11" t="s">
        <v>43917</v>
      </c>
      <c r="K15645" s="11" t="s">
        <v>1166</v>
      </c>
    </row>
    <row r="15646" spans="1:11" ht="16.5" x14ac:dyDescent="0.15">
      <c r="A15646" s="145" t="s">
        <v>41528</v>
      </c>
      <c r="B15646" s="32" t="s">
        <v>16426</v>
      </c>
      <c r="C15646" s="32" t="s">
        <v>300</v>
      </c>
      <c r="D15646" s="32" t="s">
        <v>997</v>
      </c>
      <c r="E15646" s="145" t="s">
        <v>17581</v>
      </c>
      <c r="F15646" s="145" t="s">
        <v>41529</v>
      </c>
      <c r="G15646" s="145" t="s">
        <v>17565</v>
      </c>
      <c r="H15646" s="145" t="s">
        <v>1169</v>
      </c>
      <c r="I15646" s="11" t="s">
        <v>997</v>
      </c>
      <c r="J15646" s="11" t="s">
        <v>43917</v>
      </c>
      <c r="K15646" s="11" t="s">
        <v>1166</v>
      </c>
    </row>
    <row r="15647" spans="1:11" ht="16.5" x14ac:dyDescent="0.15">
      <c r="A15647" s="145" t="s">
        <v>41530</v>
      </c>
      <c r="B15647" s="32" t="s">
        <v>16427</v>
      </c>
      <c r="C15647" s="32" t="s">
        <v>300</v>
      </c>
      <c r="D15647" s="32" t="s">
        <v>997</v>
      </c>
      <c r="E15647" s="145" t="s">
        <v>17581</v>
      </c>
      <c r="F15647" s="145" t="s">
        <v>41531</v>
      </c>
      <c r="G15647" s="145" t="s">
        <v>17565</v>
      </c>
      <c r="H15647" s="145" t="s">
        <v>1169</v>
      </c>
      <c r="I15647" s="11" t="s">
        <v>997</v>
      </c>
      <c r="J15647" s="11" t="s">
        <v>43917</v>
      </c>
      <c r="K15647" s="11" t="s">
        <v>1166</v>
      </c>
    </row>
    <row r="15648" spans="1:11" ht="16.5" x14ac:dyDescent="0.15">
      <c r="A15648" s="145" t="s">
        <v>41532</v>
      </c>
      <c r="B15648" s="32" t="s">
        <v>16428</v>
      </c>
      <c r="C15648" s="32" t="s">
        <v>300</v>
      </c>
      <c r="D15648" s="32" t="s">
        <v>997</v>
      </c>
      <c r="E15648" s="145" t="s">
        <v>17581</v>
      </c>
      <c r="F15648" s="145" t="s">
        <v>41533</v>
      </c>
      <c r="G15648" s="145" t="s">
        <v>17565</v>
      </c>
      <c r="H15648" s="145" t="s">
        <v>1169</v>
      </c>
      <c r="I15648" s="11" t="s">
        <v>997</v>
      </c>
      <c r="J15648" s="11" t="s">
        <v>43917</v>
      </c>
      <c r="K15648" s="11" t="s">
        <v>1166</v>
      </c>
    </row>
    <row r="15649" spans="1:11" ht="16.5" x14ac:dyDescent="0.15">
      <c r="A15649" s="145" t="s">
        <v>41534</v>
      </c>
      <c r="B15649" s="32" t="s">
        <v>16429</v>
      </c>
      <c r="C15649" s="32" t="s">
        <v>300</v>
      </c>
      <c r="D15649" s="32" t="s">
        <v>997</v>
      </c>
      <c r="E15649" s="145" t="s">
        <v>17581</v>
      </c>
      <c r="F15649" s="145" t="s">
        <v>41535</v>
      </c>
      <c r="G15649" s="145" t="s">
        <v>17565</v>
      </c>
      <c r="H15649" s="145" t="s">
        <v>1169</v>
      </c>
      <c r="I15649" s="11" t="s">
        <v>997</v>
      </c>
      <c r="J15649" s="11" t="s">
        <v>43917</v>
      </c>
      <c r="K15649" s="11" t="s">
        <v>1166</v>
      </c>
    </row>
    <row r="15650" spans="1:11" ht="16.5" x14ac:dyDescent="0.15">
      <c r="A15650" s="145" t="s">
        <v>41536</v>
      </c>
      <c r="B15650" s="32" t="s">
        <v>16430</v>
      </c>
      <c r="C15650" s="32" t="s">
        <v>300</v>
      </c>
      <c r="D15650" s="32" t="s">
        <v>997</v>
      </c>
      <c r="E15650" s="145" t="s">
        <v>17581</v>
      </c>
      <c r="F15650" s="145" t="s">
        <v>41537</v>
      </c>
      <c r="G15650" s="145" t="s">
        <v>17565</v>
      </c>
      <c r="H15650" s="145" t="s">
        <v>1169</v>
      </c>
      <c r="I15650" s="11" t="s">
        <v>997</v>
      </c>
      <c r="J15650" s="11" t="s">
        <v>43917</v>
      </c>
      <c r="K15650" s="11" t="s">
        <v>1166</v>
      </c>
    </row>
    <row r="15651" spans="1:11" ht="16.5" x14ac:dyDescent="0.15">
      <c r="A15651" s="145" t="s">
        <v>41538</v>
      </c>
      <c r="B15651" s="32" t="s">
        <v>16431</v>
      </c>
      <c r="C15651" s="32" t="s">
        <v>300</v>
      </c>
      <c r="D15651" s="32" t="s">
        <v>997</v>
      </c>
      <c r="E15651" s="145" t="s">
        <v>17581</v>
      </c>
      <c r="F15651" s="145" t="s">
        <v>41539</v>
      </c>
      <c r="G15651" s="145" t="s">
        <v>17565</v>
      </c>
      <c r="H15651" s="145" t="s">
        <v>1169</v>
      </c>
      <c r="I15651" s="11" t="s">
        <v>997</v>
      </c>
      <c r="J15651" s="11" t="s">
        <v>43917</v>
      </c>
      <c r="K15651" s="11" t="s">
        <v>1166</v>
      </c>
    </row>
    <row r="15652" spans="1:11" ht="16.5" x14ac:dyDescent="0.15">
      <c r="A15652" s="145" t="s">
        <v>41540</v>
      </c>
      <c r="B15652" s="32" t="s">
        <v>16432</v>
      </c>
      <c r="C15652" s="32" t="s">
        <v>300</v>
      </c>
      <c r="D15652" s="32" t="s">
        <v>997</v>
      </c>
      <c r="E15652" s="145" t="s">
        <v>17581</v>
      </c>
      <c r="F15652" s="145" t="s">
        <v>41541</v>
      </c>
      <c r="G15652" s="145" t="s">
        <v>17565</v>
      </c>
      <c r="H15652" s="145" t="s">
        <v>1169</v>
      </c>
      <c r="I15652" s="11" t="s">
        <v>997</v>
      </c>
      <c r="J15652" s="11" t="s">
        <v>43917</v>
      </c>
      <c r="K15652" s="11" t="s">
        <v>1166</v>
      </c>
    </row>
    <row r="15653" spans="1:11" ht="16.5" x14ac:dyDescent="0.15">
      <c r="A15653" s="145" t="s">
        <v>41542</v>
      </c>
      <c r="B15653" s="32" t="s">
        <v>16433</v>
      </c>
      <c r="C15653" s="32" t="s">
        <v>300</v>
      </c>
      <c r="D15653" s="32" t="s">
        <v>997</v>
      </c>
      <c r="E15653" s="145" t="s">
        <v>17581</v>
      </c>
      <c r="F15653" s="145" t="s">
        <v>41543</v>
      </c>
      <c r="G15653" s="145" t="s">
        <v>17565</v>
      </c>
      <c r="H15653" s="145" t="s">
        <v>1169</v>
      </c>
      <c r="I15653" s="11" t="s">
        <v>997</v>
      </c>
      <c r="J15653" s="11" t="s">
        <v>43917</v>
      </c>
      <c r="K15653" s="11" t="s">
        <v>1166</v>
      </c>
    </row>
    <row r="15654" spans="1:11" ht="16.5" x14ac:dyDescent="0.15">
      <c r="A15654" s="145" t="s">
        <v>41544</v>
      </c>
      <c r="B15654" s="32" t="s">
        <v>16434</v>
      </c>
      <c r="C15654" s="32" t="s">
        <v>300</v>
      </c>
      <c r="D15654" s="32" t="s">
        <v>997</v>
      </c>
      <c r="E15654" s="145" t="s">
        <v>17581</v>
      </c>
      <c r="F15654" s="145" t="s">
        <v>41545</v>
      </c>
      <c r="G15654" s="145" t="s">
        <v>17565</v>
      </c>
      <c r="H15654" s="145" t="s">
        <v>1169</v>
      </c>
      <c r="I15654" s="11" t="s">
        <v>997</v>
      </c>
      <c r="J15654" s="11" t="s">
        <v>43917</v>
      </c>
      <c r="K15654" s="11" t="s">
        <v>1166</v>
      </c>
    </row>
    <row r="15655" spans="1:11" ht="16.5" x14ac:dyDescent="0.15">
      <c r="A15655" s="145" t="s">
        <v>41546</v>
      </c>
      <c r="B15655" s="32" t="s">
        <v>16435</v>
      </c>
      <c r="C15655" s="32" t="s">
        <v>300</v>
      </c>
      <c r="D15655" s="32" t="s">
        <v>997</v>
      </c>
      <c r="E15655" s="145" t="s">
        <v>17581</v>
      </c>
      <c r="F15655" s="145" t="s">
        <v>41547</v>
      </c>
      <c r="G15655" s="145" t="s">
        <v>17565</v>
      </c>
      <c r="H15655" s="145" t="s">
        <v>1169</v>
      </c>
      <c r="I15655" s="11" t="s">
        <v>997</v>
      </c>
      <c r="J15655" s="11" t="s">
        <v>43917</v>
      </c>
      <c r="K15655" s="11" t="s">
        <v>1166</v>
      </c>
    </row>
    <row r="15656" spans="1:11" ht="16.5" x14ac:dyDescent="0.15">
      <c r="A15656" s="145" t="s">
        <v>41548</v>
      </c>
      <c r="B15656" s="32" t="s">
        <v>16436</v>
      </c>
      <c r="C15656" s="32" t="s">
        <v>300</v>
      </c>
      <c r="D15656" s="32" t="s">
        <v>997</v>
      </c>
      <c r="E15656" s="145" t="s">
        <v>1056</v>
      </c>
      <c r="F15656" s="145" t="s">
        <v>41549</v>
      </c>
      <c r="G15656" s="145" t="s">
        <v>17565</v>
      </c>
      <c r="H15656" s="145" t="s">
        <v>1227</v>
      </c>
      <c r="I15656" s="11" t="s">
        <v>1166</v>
      </c>
      <c r="J15656" s="11" t="s">
        <v>43917</v>
      </c>
      <c r="K15656" s="11" t="s">
        <v>1166</v>
      </c>
    </row>
    <row r="15657" spans="1:11" ht="16.5" x14ac:dyDescent="0.15">
      <c r="A15657" s="145" t="s">
        <v>41550</v>
      </c>
      <c r="B15657" s="32" t="s">
        <v>16437</v>
      </c>
      <c r="C15657" s="32" t="s">
        <v>300</v>
      </c>
      <c r="D15657" s="32" t="s">
        <v>997</v>
      </c>
      <c r="E15657" s="145" t="s">
        <v>1056</v>
      </c>
      <c r="F15657" s="145" t="s">
        <v>41551</v>
      </c>
      <c r="G15657" s="145" t="s">
        <v>17565</v>
      </c>
      <c r="H15657" s="145" t="s">
        <v>1227</v>
      </c>
      <c r="I15657" s="11" t="s">
        <v>1166</v>
      </c>
      <c r="J15657" s="11" t="s">
        <v>43917</v>
      </c>
      <c r="K15657" s="11" t="s">
        <v>1166</v>
      </c>
    </row>
    <row r="15658" spans="1:11" ht="16.5" x14ac:dyDescent="0.15">
      <c r="A15658" s="145" t="s">
        <v>41552</v>
      </c>
      <c r="B15658" s="32" t="s">
        <v>16438</v>
      </c>
      <c r="C15658" s="32" t="s">
        <v>300</v>
      </c>
      <c r="D15658" s="32" t="s">
        <v>997</v>
      </c>
      <c r="E15658" s="145" t="s">
        <v>17581</v>
      </c>
      <c r="F15658" s="145" t="s">
        <v>997</v>
      </c>
      <c r="G15658" s="145" t="s">
        <v>17565</v>
      </c>
      <c r="H15658" s="145" t="s">
        <v>1227</v>
      </c>
      <c r="I15658" s="11" t="s">
        <v>1166</v>
      </c>
      <c r="J15658" s="11" t="s">
        <v>43917</v>
      </c>
      <c r="K15658" s="11" t="s">
        <v>1166</v>
      </c>
    </row>
    <row r="15659" spans="1:11" ht="16.5" x14ac:dyDescent="0.15">
      <c r="A15659" s="145" t="s">
        <v>41553</v>
      </c>
      <c r="B15659" s="32" t="s">
        <v>3103</v>
      </c>
      <c r="C15659" s="32" t="s">
        <v>997</v>
      </c>
      <c r="D15659" s="32" t="s">
        <v>10984</v>
      </c>
      <c r="E15659" s="145" t="s">
        <v>1056</v>
      </c>
      <c r="F15659" s="145" t="s">
        <v>997</v>
      </c>
      <c r="G15659" s="145" t="s">
        <v>17565</v>
      </c>
      <c r="H15659" s="145" t="s">
        <v>1227</v>
      </c>
      <c r="I15659" s="11" t="s">
        <v>1166</v>
      </c>
      <c r="J15659" s="11" t="s">
        <v>43917</v>
      </c>
      <c r="K15659" s="11" t="s">
        <v>1166</v>
      </c>
    </row>
    <row r="15660" spans="1:11" ht="16.5" x14ac:dyDescent="0.15">
      <c r="A15660" s="145" t="s">
        <v>41554</v>
      </c>
      <c r="B15660" s="32" t="s">
        <v>2951</v>
      </c>
      <c r="C15660" s="32" t="s">
        <v>997</v>
      </c>
      <c r="D15660" s="32" t="s">
        <v>10984</v>
      </c>
      <c r="E15660" s="145" t="s">
        <v>1056</v>
      </c>
      <c r="F15660" s="145" t="s">
        <v>997</v>
      </c>
      <c r="G15660" s="145" t="s">
        <v>17565</v>
      </c>
      <c r="H15660" s="145" t="s">
        <v>1227</v>
      </c>
      <c r="I15660" s="11" t="s">
        <v>1166</v>
      </c>
      <c r="J15660" s="11" t="s">
        <v>43917</v>
      </c>
      <c r="K15660" s="11" t="s">
        <v>1166</v>
      </c>
    </row>
    <row r="15661" spans="1:11" ht="16.5" x14ac:dyDescent="0.15">
      <c r="A15661" s="145" t="s">
        <v>41555</v>
      </c>
      <c r="B15661" s="32" t="s">
        <v>1490</v>
      </c>
      <c r="C15661" s="32" t="s">
        <v>997</v>
      </c>
      <c r="D15661" s="32" t="s">
        <v>10984</v>
      </c>
      <c r="E15661" s="145" t="s">
        <v>1056</v>
      </c>
      <c r="F15661" s="145" t="s">
        <v>997</v>
      </c>
      <c r="G15661" s="145" t="s">
        <v>17724</v>
      </c>
      <c r="H15661" s="145" t="s">
        <v>1285</v>
      </c>
      <c r="I15661" s="11" t="s">
        <v>1166</v>
      </c>
      <c r="J15661" s="11" t="s">
        <v>43917</v>
      </c>
      <c r="K15661" s="11" t="s">
        <v>1166</v>
      </c>
    </row>
    <row r="15662" spans="1:11" ht="16.5" x14ac:dyDescent="0.15">
      <c r="A15662" s="145" t="s">
        <v>41556</v>
      </c>
      <c r="B15662" s="32" t="s">
        <v>1511</v>
      </c>
      <c r="C15662" s="32" t="s">
        <v>997</v>
      </c>
      <c r="D15662" s="32" t="s">
        <v>10984</v>
      </c>
      <c r="E15662" s="145" t="s">
        <v>1056</v>
      </c>
      <c r="F15662" s="145" t="s">
        <v>997</v>
      </c>
      <c r="G15662" s="145" t="s">
        <v>17724</v>
      </c>
      <c r="H15662" s="145" t="s">
        <v>1285</v>
      </c>
      <c r="I15662" s="11" t="s">
        <v>1166</v>
      </c>
      <c r="J15662" s="11" t="s">
        <v>43917</v>
      </c>
      <c r="K15662" s="11" t="s">
        <v>1166</v>
      </c>
    </row>
    <row r="15663" spans="1:11" ht="16.5" x14ac:dyDescent="0.15">
      <c r="A15663" s="145" t="s">
        <v>41557</v>
      </c>
      <c r="B15663" s="32" t="s">
        <v>1519</v>
      </c>
      <c r="C15663" s="32" t="s">
        <v>997</v>
      </c>
      <c r="D15663" s="32" t="s">
        <v>10984</v>
      </c>
      <c r="E15663" s="145" t="s">
        <v>1056</v>
      </c>
      <c r="F15663" s="145" t="s">
        <v>997</v>
      </c>
      <c r="G15663" s="145" t="s">
        <v>17724</v>
      </c>
      <c r="H15663" s="145" t="s">
        <v>1285</v>
      </c>
      <c r="I15663" s="11" t="s">
        <v>1166</v>
      </c>
      <c r="J15663" s="11" t="s">
        <v>43917</v>
      </c>
      <c r="K15663" s="11" t="s">
        <v>1166</v>
      </c>
    </row>
    <row r="15664" spans="1:11" ht="16.5" x14ac:dyDescent="0.15">
      <c r="A15664" s="145" t="s">
        <v>41558</v>
      </c>
      <c r="B15664" s="32" t="s">
        <v>1522</v>
      </c>
      <c r="C15664" s="32" t="s">
        <v>997</v>
      </c>
      <c r="D15664" s="32" t="s">
        <v>10984</v>
      </c>
      <c r="E15664" s="145" t="s">
        <v>1056</v>
      </c>
      <c r="F15664" s="145" t="s">
        <v>997</v>
      </c>
      <c r="G15664" s="145" t="s">
        <v>17724</v>
      </c>
      <c r="H15664" s="145" t="s">
        <v>1285</v>
      </c>
      <c r="I15664" s="11" t="s">
        <v>1166</v>
      </c>
      <c r="J15664" s="11" t="s">
        <v>43917</v>
      </c>
      <c r="K15664" s="11" t="s">
        <v>1166</v>
      </c>
    </row>
    <row r="15665" spans="1:11" ht="16.5" x14ac:dyDescent="0.15">
      <c r="A15665" s="145" t="s">
        <v>41559</v>
      </c>
      <c r="B15665" s="32" t="s">
        <v>1523</v>
      </c>
      <c r="C15665" s="32" t="s">
        <v>997</v>
      </c>
      <c r="D15665" s="32" t="s">
        <v>10984</v>
      </c>
      <c r="E15665" s="145" t="s">
        <v>1056</v>
      </c>
      <c r="F15665" s="145" t="s">
        <v>997</v>
      </c>
      <c r="G15665" s="145" t="s">
        <v>17565</v>
      </c>
      <c r="H15665" s="145" t="s">
        <v>1227</v>
      </c>
      <c r="I15665" s="11" t="s">
        <v>1166</v>
      </c>
      <c r="J15665" s="11" t="s">
        <v>43917</v>
      </c>
      <c r="K15665" s="11" t="s">
        <v>1166</v>
      </c>
    </row>
    <row r="15666" spans="1:11" ht="16.5" x14ac:dyDescent="0.15">
      <c r="A15666" s="145" t="s">
        <v>41560</v>
      </c>
      <c r="B15666" s="32" t="s">
        <v>1530</v>
      </c>
      <c r="C15666" s="32" t="s">
        <v>997</v>
      </c>
      <c r="D15666" s="32" t="s">
        <v>10984</v>
      </c>
      <c r="E15666" s="145" t="s">
        <v>1056</v>
      </c>
      <c r="F15666" s="145" t="s">
        <v>997</v>
      </c>
      <c r="G15666" s="145" t="s">
        <v>17724</v>
      </c>
      <c r="H15666" s="145" t="s">
        <v>1285</v>
      </c>
      <c r="I15666" s="11" t="s">
        <v>1166</v>
      </c>
      <c r="J15666" s="11" t="s">
        <v>43917</v>
      </c>
      <c r="K15666" s="11" t="s">
        <v>1166</v>
      </c>
    </row>
    <row r="15667" spans="1:11" ht="16.5" x14ac:dyDescent="0.15">
      <c r="A15667" s="145" t="s">
        <v>41561</v>
      </c>
      <c r="B15667" s="32" t="s">
        <v>15563</v>
      </c>
      <c r="C15667" s="32" t="s">
        <v>997</v>
      </c>
      <c r="D15667" s="32" t="s">
        <v>10984</v>
      </c>
      <c r="E15667" s="145" t="s">
        <v>1056</v>
      </c>
      <c r="F15667" s="145" t="s">
        <v>997</v>
      </c>
      <c r="G15667" s="145" t="s">
        <v>17407</v>
      </c>
      <c r="H15667" s="145" t="s">
        <v>1227</v>
      </c>
      <c r="I15667" s="11" t="s">
        <v>1166</v>
      </c>
      <c r="J15667" s="11" t="s">
        <v>43917</v>
      </c>
      <c r="K15667" s="11" t="s">
        <v>1166</v>
      </c>
    </row>
    <row r="15668" spans="1:11" ht="16.5" x14ac:dyDescent="0.15">
      <c r="A15668" s="145" t="s">
        <v>41562</v>
      </c>
      <c r="B15668" s="32" t="s">
        <v>2577</v>
      </c>
      <c r="C15668" s="32" t="s">
        <v>16439</v>
      </c>
      <c r="D15668" s="32" t="s">
        <v>997</v>
      </c>
      <c r="E15668" s="145" t="s">
        <v>17405</v>
      </c>
      <c r="F15668" s="145" t="s">
        <v>997</v>
      </c>
      <c r="G15668" s="145" t="s">
        <v>17565</v>
      </c>
      <c r="H15668" s="145" t="s">
        <v>1169</v>
      </c>
      <c r="I15668" s="11" t="s">
        <v>997</v>
      </c>
      <c r="J15668" s="11" t="s">
        <v>43967</v>
      </c>
      <c r="K15668" s="11" t="s">
        <v>1166</v>
      </c>
    </row>
    <row r="15669" spans="1:11" ht="16.5" x14ac:dyDescent="0.15">
      <c r="A15669" s="145" t="s">
        <v>41563</v>
      </c>
      <c r="B15669" s="32" t="s">
        <v>16440</v>
      </c>
      <c r="C15669" s="32" t="s">
        <v>16441</v>
      </c>
      <c r="D15669" s="32" t="s">
        <v>997</v>
      </c>
      <c r="E15669" s="145" t="s">
        <v>17405</v>
      </c>
      <c r="F15669" s="145" t="s">
        <v>39730</v>
      </c>
      <c r="G15669" s="145" t="s">
        <v>17407</v>
      </c>
      <c r="H15669" s="145" t="s">
        <v>1169</v>
      </c>
      <c r="I15669" s="11" t="s">
        <v>997</v>
      </c>
      <c r="J15669" s="11" t="s">
        <v>43917</v>
      </c>
      <c r="K15669" s="11" t="s">
        <v>1166</v>
      </c>
    </row>
    <row r="15670" spans="1:11" ht="16.5" x14ac:dyDescent="0.15">
      <c r="A15670" s="145" t="s">
        <v>41564</v>
      </c>
      <c r="B15670" s="32" t="s">
        <v>16223</v>
      </c>
      <c r="C15670" s="32" t="s">
        <v>16442</v>
      </c>
      <c r="D15670" s="32" t="s">
        <v>997</v>
      </c>
      <c r="E15670" s="145" t="s">
        <v>17405</v>
      </c>
      <c r="F15670" s="145" t="s">
        <v>41565</v>
      </c>
      <c r="G15670" s="145" t="s">
        <v>17407</v>
      </c>
      <c r="H15670" s="145" t="s">
        <v>1169</v>
      </c>
      <c r="I15670" s="11" t="s">
        <v>997</v>
      </c>
      <c r="J15670" s="11" t="s">
        <v>43917</v>
      </c>
      <c r="K15670" s="11" t="s">
        <v>1166</v>
      </c>
    </row>
    <row r="15671" spans="1:11" ht="16.5" x14ac:dyDescent="0.15">
      <c r="A15671" s="145" t="s">
        <v>41566</v>
      </c>
      <c r="B15671" s="32" t="s">
        <v>16443</v>
      </c>
      <c r="C15671" s="32" t="s">
        <v>16441</v>
      </c>
      <c r="D15671" s="32" t="s">
        <v>997</v>
      </c>
      <c r="E15671" s="145" t="s">
        <v>17405</v>
      </c>
      <c r="F15671" s="145" t="s">
        <v>39732</v>
      </c>
      <c r="G15671" s="145" t="s">
        <v>17407</v>
      </c>
      <c r="H15671" s="145" t="s">
        <v>1169</v>
      </c>
      <c r="I15671" s="11" t="s">
        <v>997</v>
      </c>
      <c r="J15671" s="11" t="s">
        <v>43967</v>
      </c>
      <c r="K15671" s="11" t="s">
        <v>1166</v>
      </c>
    </row>
    <row r="15672" spans="1:11" ht="16.5" x14ac:dyDescent="0.15">
      <c r="A15672" s="145" t="s">
        <v>41567</v>
      </c>
      <c r="B15672" s="32" t="s">
        <v>3031</v>
      </c>
      <c r="C15672" s="32" t="s">
        <v>997</v>
      </c>
      <c r="D15672" s="32" t="s">
        <v>10984</v>
      </c>
      <c r="E15672" s="145" t="s">
        <v>1056</v>
      </c>
      <c r="F15672" s="145" t="s">
        <v>997</v>
      </c>
      <c r="G15672" s="145" t="s">
        <v>17565</v>
      </c>
      <c r="H15672" s="145" t="s">
        <v>1227</v>
      </c>
      <c r="I15672" s="11" t="s">
        <v>1166</v>
      </c>
      <c r="J15672" s="11" t="s">
        <v>43967</v>
      </c>
      <c r="K15672" s="11" t="s">
        <v>1166</v>
      </c>
    </row>
    <row r="15673" spans="1:11" ht="16.5" x14ac:dyDescent="0.15">
      <c r="A15673" s="145" t="s">
        <v>41568</v>
      </c>
      <c r="B15673" s="32" t="s">
        <v>16444</v>
      </c>
      <c r="C15673" s="32" t="s">
        <v>16445</v>
      </c>
      <c r="D15673" s="32" t="s">
        <v>997</v>
      </c>
      <c r="E15673" s="145" t="s">
        <v>17405</v>
      </c>
      <c r="F15673" s="145" t="s">
        <v>997</v>
      </c>
      <c r="G15673" s="145" t="s">
        <v>17565</v>
      </c>
      <c r="H15673" s="145" t="s">
        <v>1169</v>
      </c>
      <c r="I15673" s="11" t="s">
        <v>997</v>
      </c>
      <c r="J15673" s="11" t="s">
        <v>43967</v>
      </c>
      <c r="K15673" s="11" t="s">
        <v>1166</v>
      </c>
    </row>
    <row r="15674" spans="1:11" ht="16.5" x14ac:dyDescent="0.15">
      <c r="A15674" s="145" t="s">
        <v>41569</v>
      </c>
      <c r="B15674" s="32" t="s">
        <v>16446</v>
      </c>
      <c r="C15674" s="32" t="s">
        <v>16447</v>
      </c>
      <c r="D15674" s="32" t="s">
        <v>997</v>
      </c>
      <c r="E15674" s="145" t="s">
        <v>17405</v>
      </c>
      <c r="F15674" s="145" t="s">
        <v>997</v>
      </c>
      <c r="G15674" s="145" t="s">
        <v>17565</v>
      </c>
      <c r="H15674" s="145" t="s">
        <v>1169</v>
      </c>
      <c r="I15674" s="11" t="s">
        <v>997</v>
      </c>
      <c r="J15674" s="11" t="s">
        <v>43967</v>
      </c>
      <c r="K15674" s="11" t="s">
        <v>1166</v>
      </c>
    </row>
    <row r="15675" spans="1:11" ht="16.5" x14ac:dyDescent="0.15">
      <c r="A15675" s="145" t="s">
        <v>41570</v>
      </c>
      <c r="B15675" s="32" t="s">
        <v>16448</v>
      </c>
      <c r="C15675" s="32" t="s">
        <v>16449</v>
      </c>
      <c r="D15675" s="32" t="s">
        <v>997</v>
      </c>
      <c r="E15675" s="145" t="s">
        <v>17405</v>
      </c>
      <c r="F15675" s="145" t="s">
        <v>997</v>
      </c>
      <c r="G15675" s="145" t="s">
        <v>17565</v>
      </c>
      <c r="H15675" s="145" t="s">
        <v>1169</v>
      </c>
      <c r="I15675" s="11" t="s">
        <v>997</v>
      </c>
      <c r="J15675" s="11" t="s">
        <v>43967</v>
      </c>
      <c r="K15675" s="11" t="s">
        <v>1166</v>
      </c>
    </row>
    <row r="15676" spans="1:11" ht="16.5" x14ac:dyDescent="0.15">
      <c r="A15676" s="145" t="s">
        <v>41571</v>
      </c>
      <c r="B15676" s="32" t="s">
        <v>1344</v>
      </c>
      <c r="C15676" s="32" t="s">
        <v>16450</v>
      </c>
      <c r="D15676" s="32" t="s">
        <v>997</v>
      </c>
      <c r="E15676" s="145" t="s">
        <v>17405</v>
      </c>
      <c r="F15676" s="145" t="s">
        <v>997</v>
      </c>
      <c r="G15676" s="145" t="s">
        <v>17407</v>
      </c>
      <c r="H15676" s="145" t="s">
        <v>1169</v>
      </c>
      <c r="I15676" s="11" t="s">
        <v>997</v>
      </c>
      <c r="J15676" s="11" t="s">
        <v>43966</v>
      </c>
      <c r="K15676" s="11" t="s">
        <v>1166</v>
      </c>
    </row>
    <row r="15677" spans="1:11" ht="16.5" x14ac:dyDescent="0.15">
      <c r="A15677" s="145" t="s">
        <v>41572</v>
      </c>
      <c r="B15677" s="32" t="s">
        <v>3106</v>
      </c>
      <c r="C15677" s="32" t="s">
        <v>997</v>
      </c>
      <c r="D15677" s="32" t="s">
        <v>10984</v>
      </c>
      <c r="E15677" s="145" t="s">
        <v>1056</v>
      </c>
      <c r="F15677" s="145" t="s">
        <v>997</v>
      </c>
      <c r="G15677" s="145" t="s">
        <v>19369</v>
      </c>
      <c r="H15677" s="145" t="s">
        <v>1285</v>
      </c>
      <c r="I15677" s="11" t="s">
        <v>1166</v>
      </c>
      <c r="J15677" s="11" t="s">
        <v>43967</v>
      </c>
      <c r="K15677" s="11" t="s">
        <v>1166</v>
      </c>
    </row>
    <row r="15678" spans="1:11" ht="16.5" x14ac:dyDescent="0.15">
      <c r="A15678" s="145" t="s">
        <v>41573</v>
      </c>
      <c r="B15678" s="32" t="s">
        <v>16451</v>
      </c>
      <c r="C15678" s="32" t="s">
        <v>49</v>
      </c>
      <c r="D15678" s="32" t="s">
        <v>997</v>
      </c>
      <c r="E15678" s="145" t="s">
        <v>304</v>
      </c>
      <c r="F15678" s="145" t="s">
        <v>997</v>
      </c>
      <c r="G15678" s="145" t="s">
        <v>17548</v>
      </c>
      <c r="H15678" s="145" t="s">
        <v>1285</v>
      </c>
      <c r="I15678" s="11" t="s">
        <v>997</v>
      </c>
      <c r="J15678" s="11" t="s">
        <v>43967</v>
      </c>
      <c r="K15678" s="11" t="s">
        <v>1166</v>
      </c>
    </row>
    <row r="15679" spans="1:11" ht="16.5" x14ac:dyDescent="0.15">
      <c r="A15679" s="145" t="s">
        <v>41574</v>
      </c>
      <c r="B15679" s="32" t="s">
        <v>16452</v>
      </c>
      <c r="C15679" s="32" t="s">
        <v>49</v>
      </c>
      <c r="D15679" s="32" t="s">
        <v>997</v>
      </c>
      <c r="E15679" s="145" t="s">
        <v>304</v>
      </c>
      <c r="F15679" s="145" t="s">
        <v>997</v>
      </c>
      <c r="G15679" s="145" t="s">
        <v>17549</v>
      </c>
      <c r="H15679" s="145" t="s">
        <v>1285</v>
      </c>
      <c r="I15679" s="11" t="s">
        <v>997</v>
      </c>
      <c r="J15679" s="11" t="s">
        <v>43967</v>
      </c>
      <c r="K15679" s="11" t="s">
        <v>1166</v>
      </c>
    </row>
    <row r="15680" spans="1:11" ht="16.5" x14ac:dyDescent="0.15">
      <c r="A15680" s="145" t="s">
        <v>41575</v>
      </c>
      <c r="B15680" s="32" t="s">
        <v>1344</v>
      </c>
      <c r="C15680" s="32" t="s">
        <v>16453</v>
      </c>
      <c r="D15680" s="32" t="s">
        <v>997</v>
      </c>
      <c r="E15680" s="145" t="s">
        <v>17405</v>
      </c>
      <c r="F15680" s="145" t="s">
        <v>997</v>
      </c>
      <c r="G15680" s="145" t="s">
        <v>17407</v>
      </c>
      <c r="H15680" s="145" t="s">
        <v>1169</v>
      </c>
      <c r="I15680" s="11" t="s">
        <v>997</v>
      </c>
      <c r="J15680" s="11" t="s">
        <v>43966</v>
      </c>
      <c r="K15680" s="11" t="s">
        <v>1166</v>
      </c>
    </row>
    <row r="15681" spans="1:11" ht="16.5" x14ac:dyDescent="0.15">
      <c r="A15681" s="145" t="s">
        <v>41576</v>
      </c>
      <c r="B15681" s="32" t="s">
        <v>16454</v>
      </c>
      <c r="C15681" s="32" t="s">
        <v>300</v>
      </c>
      <c r="D15681" s="32" t="s">
        <v>997</v>
      </c>
      <c r="E15681" s="145" t="s">
        <v>17581</v>
      </c>
      <c r="F15681" s="145" t="s">
        <v>41577</v>
      </c>
      <c r="G15681" s="145" t="s">
        <v>17407</v>
      </c>
      <c r="H15681" s="145" t="s">
        <v>1169</v>
      </c>
      <c r="I15681" s="11" t="s">
        <v>997</v>
      </c>
      <c r="J15681" s="11" t="s">
        <v>43966</v>
      </c>
      <c r="K15681" s="11" t="s">
        <v>1166</v>
      </c>
    </row>
    <row r="15682" spans="1:11" ht="16.5" x14ac:dyDescent="0.15">
      <c r="A15682" s="145" t="s">
        <v>41578</v>
      </c>
      <c r="B15682" s="32" t="s">
        <v>16455</v>
      </c>
      <c r="C15682" s="32" t="s">
        <v>300</v>
      </c>
      <c r="D15682" s="32" t="s">
        <v>997</v>
      </c>
      <c r="E15682" s="145" t="s">
        <v>17590</v>
      </c>
      <c r="F15682" s="145" t="s">
        <v>997</v>
      </c>
      <c r="G15682" s="145" t="s">
        <v>17592</v>
      </c>
      <c r="H15682" s="145" t="s">
        <v>1169</v>
      </c>
      <c r="I15682" s="11" t="s">
        <v>997</v>
      </c>
      <c r="J15682" s="11" t="s">
        <v>43966</v>
      </c>
      <c r="K15682" s="11" t="s">
        <v>1166</v>
      </c>
    </row>
    <row r="15683" spans="1:11" ht="16.5" x14ac:dyDescent="0.15">
      <c r="A15683" s="145" t="s">
        <v>41579</v>
      </c>
      <c r="B15683" s="32" t="s">
        <v>16456</v>
      </c>
      <c r="C15683" s="32" t="s">
        <v>4778</v>
      </c>
      <c r="D15683" s="32" t="s">
        <v>997</v>
      </c>
      <c r="E15683" s="145" t="s">
        <v>1056</v>
      </c>
      <c r="F15683" s="145" t="s">
        <v>997</v>
      </c>
      <c r="G15683" s="145" t="s">
        <v>17407</v>
      </c>
      <c r="H15683" s="145" t="s">
        <v>1169</v>
      </c>
      <c r="I15683" s="11" t="s">
        <v>997</v>
      </c>
      <c r="J15683" s="11" t="s">
        <v>997</v>
      </c>
      <c r="K15683" s="11" t="s">
        <v>1166</v>
      </c>
    </row>
    <row r="15684" spans="1:11" ht="16.5" x14ac:dyDescent="0.15">
      <c r="A15684" s="145" t="s">
        <v>41580</v>
      </c>
      <c r="B15684" s="32" t="s">
        <v>16457</v>
      </c>
      <c r="C15684" s="32" t="s">
        <v>301</v>
      </c>
      <c r="D15684" s="32" t="s">
        <v>997</v>
      </c>
      <c r="E15684" s="145" t="s">
        <v>304</v>
      </c>
      <c r="F15684" s="145" t="s">
        <v>997</v>
      </c>
      <c r="G15684" s="145" t="s">
        <v>17548</v>
      </c>
      <c r="H15684" s="145" t="s">
        <v>1285</v>
      </c>
      <c r="I15684" s="11" t="s">
        <v>997</v>
      </c>
      <c r="J15684" s="11" t="s">
        <v>997</v>
      </c>
      <c r="K15684" s="11" t="s">
        <v>1166</v>
      </c>
    </row>
    <row r="15685" spans="1:11" ht="16.5" x14ac:dyDescent="0.15">
      <c r="A15685" s="145" t="s">
        <v>41581</v>
      </c>
      <c r="B15685" s="32" t="s">
        <v>16458</v>
      </c>
      <c r="C15685" s="32" t="s">
        <v>4778</v>
      </c>
      <c r="D15685" s="32" t="s">
        <v>997</v>
      </c>
      <c r="E15685" s="145" t="s">
        <v>1056</v>
      </c>
      <c r="F15685" s="145" t="s">
        <v>997</v>
      </c>
      <c r="G15685" s="145" t="s">
        <v>17407</v>
      </c>
      <c r="H15685" s="145" t="s">
        <v>1169</v>
      </c>
      <c r="I15685" s="11" t="s">
        <v>997</v>
      </c>
      <c r="J15685" s="11" t="s">
        <v>997</v>
      </c>
      <c r="K15685" s="11" t="s">
        <v>1166</v>
      </c>
    </row>
    <row r="15686" spans="1:11" ht="16.5" x14ac:dyDescent="0.15">
      <c r="A15686" s="145" t="s">
        <v>41582</v>
      </c>
      <c r="B15686" s="32" t="s">
        <v>4123</v>
      </c>
      <c r="C15686" s="32" t="s">
        <v>1177</v>
      </c>
      <c r="D15686" s="32" t="s">
        <v>997</v>
      </c>
      <c r="E15686" s="145" t="s">
        <v>17405</v>
      </c>
      <c r="F15686" s="145" t="s">
        <v>40062</v>
      </c>
      <c r="G15686" s="145" t="s">
        <v>17407</v>
      </c>
      <c r="H15686" s="145" t="s">
        <v>1169</v>
      </c>
      <c r="I15686" s="11" t="s">
        <v>997</v>
      </c>
      <c r="J15686" s="11" t="s">
        <v>997</v>
      </c>
      <c r="K15686" s="11" t="s">
        <v>1166</v>
      </c>
    </row>
    <row r="15687" spans="1:11" ht="16.5" x14ac:dyDescent="0.15">
      <c r="A15687" s="145" t="s">
        <v>41583</v>
      </c>
      <c r="B15687" s="32" t="s">
        <v>16459</v>
      </c>
      <c r="C15687" s="32" t="s">
        <v>300</v>
      </c>
      <c r="D15687" s="32" t="s">
        <v>997</v>
      </c>
      <c r="E15687" s="145" t="s">
        <v>17405</v>
      </c>
      <c r="F15687" s="145" t="s">
        <v>997</v>
      </c>
      <c r="G15687" s="145" t="s">
        <v>32993</v>
      </c>
      <c r="H15687" s="145" t="s">
        <v>1169</v>
      </c>
      <c r="I15687" s="11" t="s">
        <v>997</v>
      </c>
      <c r="J15687" s="11" t="s">
        <v>997</v>
      </c>
      <c r="K15687" s="11" t="s">
        <v>1166</v>
      </c>
    </row>
    <row r="15688" spans="1:11" ht="16.5" x14ac:dyDescent="0.15">
      <c r="A15688" s="145" t="s">
        <v>41584</v>
      </c>
      <c r="B15688" s="32" t="s">
        <v>288</v>
      </c>
      <c r="C15688" s="32" t="s">
        <v>26</v>
      </c>
      <c r="D15688" s="32" t="s">
        <v>551</v>
      </c>
      <c r="E15688" s="145" t="s">
        <v>304</v>
      </c>
      <c r="F15688" s="145" t="s">
        <v>997</v>
      </c>
      <c r="G15688" s="145" t="s">
        <v>17548</v>
      </c>
      <c r="H15688" s="145" t="s">
        <v>1285</v>
      </c>
      <c r="I15688" s="11" t="s">
        <v>997</v>
      </c>
      <c r="J15688" s="11" t="s">
        <v>997</v>
      </c>
      <c r="K15688" s="11" t="s">
        <v>1166</v>
      </c>
    </row>
    <row r="15689" spans="1:11" ht="16.5" x14ac:dyDescent="0.15">
      <c r="A15689" s="145" t="s">
        <v>41585</v>
      </c>
      <c r="B15689" s="32" t="s">
        <v>456</v>
      </c>
      <c r="C15689" s="32" t="s">
        <v>26</v>
      </c>
      <c r="D15689" s="32" t="s">
        <v>551</v>
      </c>
      <c r="E15689" s="145" t="s">
        <v>304</v>
      </c>
      <c r="F15689" s="145" t="s">
        <v>997</v>
      </c>
      <c r="G15689" s="145" t="s">
        <v>17549</v>
      </c>
      <c r="H15689" s="145" t="s">
        <v>1285</v>
      </c>
      <c r="I15689" s="11" t="s">
        <v>997</v>
      </c>
      <c r="J15689" s="11" t="s">
        <v>997</v>
      </c>
      <c r="K15689" s="11" t="s">
        <v>1166</v>
      </c>
    </row>
    <row r="15690" spans="1:11" ht="16.5" x14ac:dyDescent="0.15">
      <c r="A15690" s="145" t="s">
        <v>41586</v>
      </c>
      <c r="B15690" s="32" t="s">
        <v>16460</v>
      </c>
      <c r="C15690" s="32" t="s">
        <v>1174</v>
      </c>
      <c r="D15690" s="32" t="s">
        <v>997</v>
      </c>
      <c r="E15690" s="145" t="s">
        <v>17405</v>
      </c>
      <c r="F15690" s="145" t="s">
        <v>41587</v>
      </c>
      <c r="G15690" s="145" t="s">
        <v>17407</v>
      </c>
      <c r="H15690" s="145" t="s">
        <v>1169</v>
      </c>
      <c r="I15690" s="11" t="s">
        <v>997</v>
      </c>
      <c r="J15690" s="11" t="s">
        <v>997</v>
      </c>
      <c r="K15690" s="11" t="s">
        <v>1166</v>
      </c>
    </row>
    <row r="15691" spans="1:11" ht="16.5" x14ac:dyDescent="0.15">
      <c r="A15691" s="145" t="s">
        <v>41588</v>
      </c>
      <c r="B15691" s="32" t="s">
        <v>16461</v>
      </c>
      <c r="C15691" s="32" t="s">
        <v>16462</v>
      </c>
      <c r="D15691" s="32" t="s">
        <v>997</v>
      </c>
      <c r="E15691" s="145" t="s">
        <v>304</v>
      </c>
      <c r="F15691" s="145" t="s">
        <v>997</v>
      </c>
      <c r="G15691" s="145" t="s">
        <v>17565</v>
      </c>
      <c r="H15691" s="145" t="s">
        <v>1169</v>
      </c>
      <c r="I15691" s="11" t="s">
        <v>997</v>
      </c>
      <c r="J15691" s="11" t="s">
        <v>997</v>
      </c>
      <c r="K15691" s="11" t="s">
        <v>1166</v>
      </c>
    </row>
    <row r="15692" spans="1:11" ht="16.5" x14ac:dyDescent="0.15">
      <c r="A15692" s="145" t="s">
        <v>41589</v>
      </c>
      <c r="B15692" s="32" t="s">
        <v>16463</v>
      </c>
      <c r="C15692" s="32" t="s">
        <v>1275</v>
      </c>
      <c r="D15692" s="32" t="s">
        <v>997</v>
      </c>
      <c r="E15692" s="145" t="s">
        <v>17405</v>
      </c>
      <c r="F15692" s="145" t="s">
        <v>29755</v>
      </c>
      <c r="G15692" s="145" t="s">
        <v>17407</v>
      </c>
      <c r="H15692" s="145" t="s">
        <v>1169</v>
      </c>
      <c r="I15692" s="11" t="s">
        <v>997</v>
      </c>
      <c r="J15692" s="11" t="s">
        <v>997</v>
      </c>
      <c r="K15692" s="11" t="s">
        <v>1166</v>
      </c>
    </row>
    <row r="15693" spans="1:11" ht="16.5" x14ac:dyDescent="0.15">
      <c r="A15693" s="145" t="s">
        <v>41590</v>
      </c>
      <c r="B15693" s="32" t="s">
        <v>16464</v>
      </c>
      <c r="C15693" s="32" t="s">
        <v>1179</v>
      </c>
      <c r="D15693" s="32" t="s">
        <v>997</v>
      </c>
      <c r="E15693" s="145" t="s">
        <v>17405</v>
      </c>
      <c r="F15693" s="145" t="s">
        <v>41591</v>
      </c>
      <c r="G15693" s="145" t="s">
        <v>17407</v>
      </c>
      <c r="H15693" s="145" t="s">
        <v>1169</v>
      </c>
      <c r="I15693" s="11" t="s">
        <v>997</v>
      </c>
      <c r="J15693" s="11" t="s">
        <v>997</v>
      </c>
      <c r="K15693" s="11" t="s">
        <v>1166</v>
      </c>
    </row>
    <row r="15694" spans="1:11" ht="16.5" x14ac:dyDescent="0.15">
      <c r="A15694" s="145" t="s">
        <v>41592</v>
      </c>
      <c r="B15694" s="32" t="s">
        <v>4168</v>
      </c>
      <c r="C15694" s="32" t="s">
        <v>1174</v>
      </c>
      <c r="D15694" s="32" t="s">
        <v>997</v>
      </c>
      <c r="E15694" s="145" t="s">
        <v>17405</v>
      </c>
      <c r="F15694" s="145" t="s">
        <v>41593</v>
      </c>
      <c r="G15694" s="145" t="s">
        <v>17407</v>
      </c>
      <c r="H15694" s="145" t="s">
        <v>1169</v>
      </c>
      <c r="I15694" s="11" t="s">
        <v>997</v>
      </c>
      <c r="J15694" s="11" t="s">
        <v>997</v>
      </c>
      <c r="K15694" s="11" t="s">
        <v>1166</v>
      </c>
    </row>
    <row r="15695" spans="1:11" ht="16.5" x14ac:dyDescent="0.15">
      <c r="A15695" s="145" t="s">
        <v>41594</v>
      </c>
      <c r="B15695" s="32" t="s">
        <v>16465</v>
      </c>
      <c r="C15695" s="32" t="s">
        <v>16466</v>
      </c>
      <c r="D15695" s="32" t="s">
        <v>16467</v>
      </c>
      <c r="E15695" s="145" t="s">
        <v>17405</v>
      </c>
      <c r="F15695" s="145" t="s">
        <v>997</v>
      </c>
      <c r="G15695" s="145" t="s">
        <v>17407</v>
      </c>
      <c r="H15695" s="145" t="s">
        <v>1169</v>
      </c>
      <c r="I15695" s="11" t="s">
        <v>997</v>
      </c>
      <c r="J15695" s="11" t="s">
        <v>997</v>
      </c>
      <c r="K15695" s="11" t="s">
        <v>1166</v>
      </c>
    </row>
    <row r="15696" spans="1:11" ht="16.5" x14ac:dyDescent="0.15">
      <c r="A15696" s="145" t="s">
        <v>41595</v>
      </c>
      <c r="B15696" s="32" t="s">
        <v>4215</v>
      </c>
      <c r="C15696" s="32" t="s">
        <v>16468</v>
      </c>
      <c r="D15696" s="32" t="s">
        <v>997</v>
      </c>
      <c r="E15696" s="145" t="s">
        <v>17405</v>
      </c>
      <c r="F15696" s="145" t="s">
        <v>997</v>
      </c>
      <c r="G15696" s="145" t="s">
        <v>17407</v>
      </c>
      <c r="H15696" s="145" t="s">
        <v>1169</v>
      </c>
      <c r="I15696" s="11" t="s">
        <v>997</v>
      </c>
      <c r="J15696" s="11" t="s">
        <v>997</v>
      </c>
      <c r="K15696" s="11" t="s">
        <v>1166</v>
      </c>
    </row>
    <row r="15697" spans="1:11" ht="16.5" x14ac:dyDescent="0.15">
      <c r="A15697" s="145" t="s">
        <v>41596</v>
      </c>
      <c r="B15697" s="32" t="s">
        <v>1298</v>
      </c>
      <c r="C15697" s="32" t="s">
        <v>16469</v>
      </c>
      <c r="D15697" s="32" t="s">
        <v>997</v>
      </c>
      <c r="E15697" s="145" t="s">
        <v>17405</v>
      </c>
      <c r="F15697" s="145" t="s">
        <v>997</v>
      </c>
      <c r="G15697" s="145" t="s">
        <v>17407</v>
      </c>
      <c r="H15697" s="145" t="s">
        <v>1169</v>
      </c>
      <c r="I15697" s="11" t="s">
        <v>997</v>
      </c>
      <c r="J15697" s="11" t="s">
        <v>997</v>
      </c>
      <c r="K15697" s="11" t="s">
        <v>1166</v>
      </c>
    </row>
    <row r="15698" spans="1:11" ht="16.5" x14ac:dyDescent="0.15">
      <c r="A15698" s="145" t="s">
        <v>41597</v>
      </c>
      <c r="B15698" s="32" t="s">
        <v>16470</v>
      </c>
      <c r="C15698" s="32" t="s">
        <v>16471</v>
      </c>
      <c r="D15698" s="32" t="s">
        <v>997</v>
      </c>
      <c r="E15698" s="145" t="s">
        <v>304</v>
      </c>
      <c r="F15698" s="145" t="s">
        <v>997</v>
      </c>
      <c r="G15698" s="145" t="s">
        <v>17407</v>
      </c>
      <c r="H15698" s="145" t="s">
        <v>1169</v>
      </c>
      <c r="I15698" s="11" t="s">
        <v>997</v>
      </c>
      <c r="J15698" s="11" t="s">
        <v>997</v>
      </c>
      <c r="K15698" s="11" t="s">
        <v>1166</v>
      </c>
    </row>
    <row r="15699" spans="1:11" ht="16.5" x14ac:dyDescent="0.15">
      <c r="A15699" s="145" t="s">
        <v>41598</v>
      </c>
      <c r="B15699" s="32" t="s">
        <v>16472</v>
      </c>
      <c r="C15699" s="32" t="s">
        <v>10187</v>
      </c>
      <c r="D15699" s="32" t="s">
        <v>997</v>
      </c>
      <c r="E15699" s="145" t="s">
        <v>17405</v>
      </c>
      <c r="F15699" s="145" t="s">
        <v>41599</v>
      </c>
      <c r="G15699" s="145" t="s">
        <v>17454</v>
      </c>
      <c r="H15699" s="145" t="s">
        <v>1169</v>
      </c>
      <c r="I15699" s="11" t="s">
        <v>997</v>
      </c>
      <c r="J15699" s="11" t="s">
        <v>43968</v>
      </c>
      <c r="K15699" s="11" t="s">
        <v>1166</v>
      </c>
    </row>
    <row r="15700" spans="1:11" ht="16.5" x14ac:dyDescent="0.15">
      <c r="A15700" s="145" t="s">
        <v>41600</v>
      </c>
      <c r="B15700" s="32" t="s">
        <v>8765</v>
      </c>
      <c r="C15700" s="32" t="s">
        <v>8627</v>
      </c>
      <c r="D15700" s="32" t="s">
        <v>997</v>
      </c>
      <c r="E15700" s="145" t="s">
        <v>17405</v>
      </c>
      <c r="F15700" s="145" t="s">
        <v>29035</v>
      </c>
      <c r="G15700" s="145" t="s">
        <v>17407</v>
      </c>
      <c r="H15700" s="145" t="s">
        <v>1169</v>
      </c>
      <c r="I15700" s="11" t="s">
        <v>997</v>
      </c>
      <c r="J15700" s="11" t="s">
        <v>43881</v>
      </c>
      <c r="K15700" s="11" t="s">
        <v>1166</v>
      </c>
    </row>
    <row r="15701" spans="1:11" ht="16.5" x14ac:dyDescent="0.15">
      <c r="A15701" s="145" t="s">
        <v>41601</v>
      </c>
      <c r="B15701" s="32" t="s">
        <v>8765</v>
      </c>
      <c r="C15701" s="32" t="s">
        <v>8627</v>
      </c>
      <c r="D15701" s="32" t="s">
        <v>997</v>
      </c>
      <c r="E15701" s="145" t="s">
        <v>17405</v>
      </c>
      <c r="F15701" s="145" t="s">
        <v>29193</v>
      </c>
      <c r="G15701" s="145" t="s">
        <v>17407</v>
      </c>
      <c r="H15701" s="145" t="s">
        <v>1169</v>
      </c>
      <c r="I15701" s="11" t="s">
        <v>997</v>
      </c>
      <c r="J15701" s="11" t="s">
        <v>43881</v>
      </c>
      <c r="K15701" s="11" t="s">
        <v>1166</v>
      </c>
    </row>
    <row r="15702" spans="1:11" ht="16.5" x14ac:dyDescent="0.15">
      <c r="A15702" s="145" t="s">
        <v>41602</v>
      </c>
      <c r="B15702" s="32" t="s">
        <v>8599</v>
      </c>
      <c r="C15702" s="32" t="s">
        <v>8627</v>
      </c>
      <c r="D15702" s="32" t="s">
        <v>997</v>
      </c>
      <c r="E15702" s="145" t="s">
        <v>17405</v>
      </c>
      <c r="F15702" s="145" t="s">
        <v>28790</v>
      </c>
      <c r="G15702" s="145" t="s">
        <v>17407</v>
      </c>
      <c r="H15702" s="145" t="s">
        <v>1169</v>
      </c>
      <c r="I15702" s="11" t="s">
        <v>997</v>
      </c>
      <c r="J15702" s="11" t="s">
        <v>43881</v>
      </c>
      <c r="K15702" s="11" t="s">
        <v>1166</v>
      </c>
    </row>
    <row r="15703" spans="1:11" ht="16.5" x14ac:dyDescent="0.15">
      <c r="A15703" s="145" t="s">
        <v>41603</v>
      </c>
      <c r="B15703" s="32" t="s">
        <v>14640</v>
      </c>
      <c r="C15703" s="32" t="s">
        <v>8574</v>
      </c>
      <c r="D15703" s="32" t="s">
        <v>997</v>
      </c>
      <c r="E15703" s="145" t="s">
        <v>17405</v>
      </c>
      <c r="F15703" s="145" t="s">
        <v>997</v>
      </c>
      <c r="G15703" s="145" t="s">
        <v>17454</v>
      </c>
      <c r="H15703" s="145" t="s">
        <v>1169</v>
      </c>
      <c r="I15703" s="11" t="s">
        <v>1166</v>
      </c>
      <c r="J15703" s="11" t="s">
        <v>43881</v>
      </c>
      <c r="K15703" s="11" t="s">
        <v>1166</v>
      </c>
    </row>
    <row r="15704" spans="1:11" ht="16.5" x14ac:dyDescent="0.15">
      <c r="A15704" s="145" t="s">
        <v>41604</v>
      </c>
      <c r="B15704" s="32" t="s">
        <v>14742</v>
      </c>
      <c r="C15704" s="32" t="s">
        <v>8574</v>
      </c>
      <c r="D15704" s="32" t="s">
        <v>529</v>
      </c>
      <c r="E15704" s="145" t="s">
        <v>17405</v>
      </c>
      <c r="F15704" s="145" t="s">
        <v>997</v>
      </c>
      <c r="G15704" s="145" t="s">
        <v>17454</v>
      </c>
      <c r="H15704" s="145" t="s">
        <v>1169</v>
      </c>
      <c r="I15704" s="11" t="s">
        <v>1166</v>
      </c>
      <c r="J15704" s="11" t="s">
        <v>43881</v>
      </c>
      <c r="K15704" s="11" t="s">
        <v>1166</v>
      </c>
    </row>
    <row r="15705" spans="1:11" ht="16.5" x14ac:dyDescent="0.15">
      <c r="A15705" s="145" t="s">
        <v>41605</v>
      </c>
      <c r="B15705" s="32" t="s">
        <v>15948</v>
      </c>
      <c r="C15705" s="32" t="s">
        <v>14778</v>
      </c>
      <c r="D15705" s="32" t="s">
        <v>529</v>
      </c>
      <c r="E15705" s="145" t="s">
        <v>17405</v>
      </c>
      <c r="F15705" s="145" t="s">
        <v>997</v>
      </c>
      <c r="G15705" s="145" t="s">
        <v>17454</v>
      </c>
      <c r="H15705" s="145" t="s">
        <v>1169</v>
      </c>
      <c r="I15705" s="11" t="s">
        <v>1166</v>
      </c>
      <c r="J15705" s="11" t="s">
        <v>43881</v>
      </c>
      <c r="K15705" s="11" t="s">
        <v>1166</v>
      </c>
    </row>
    <row r="15706" spans="1:11" ht="16.5" x14ac:dyDescent="0.15">
      <c r="A15706" s="145" t="s">
        <v>41606</v>
      </c>
      <c r="B15706" s="32" t="s">
        <v>8849</v>
      </c>
      <c r="C15706" s="32" t="s">
        <v>8574</v>
      </c>
      <c r="D15706" s="32" t="s">
        <v>997</v>
      </c>
      <c r="E15706" s="145" t="s">
        <v>17405</v>
      </c>
      <c r="F15706" s="145" t="s">
        <v>997</v>
      </c>
      <c r="G15706" s="145" t="s">
        <v>17454</v>
      </c>
      <c r="H15706" s="145" t="s">
        <v>1169</v>
      </c>
      <c r="I15706" s="11" t="s">
        <v>1166</v>
      </c>
      <c r="J15706" s="11" t="s">
        <v>43881</v>
      </c>
      <c r="K15706" s="11" t="s">
        <v>1166</v>
      </c>
    </row>
    <row r="15707" spans="1:11" ht="16.5" x14ac:dyDescent="0.15">
      <c r="A15707" s="145" t="s">
        <v>41607</v>
      </c>
      <c r="B15707" s="32" t="s">
        <v>8951</v>
      </c>
      <c r="C15707" s="32" t="s">
        <v>8574</v>
      </c>
      <c r="D15707" s="32" t="s">
        <v>997</v>
      </c>
      <c r="E15707" s="145" t="s">
        <v>17405</v>
      </c>
      <c r="F15707" s="145" t="s">
        <v>997</v>
      </c>
      <c r="G15707" s="145" t="s">
        <v>17454</v>
      </c>
      <c r="H15707" s="145" t="s">
        <v>1169</v>
      </c>
      <c r="I15707" s="11" t="s">
        <v>1166</v>
      </c>
      <c r="J15707" s="11" t="s">
        <v>43881</v>
      </c>
      <c r="K15707" s="11" t="s">
        <v>1166</v>
      </c>
    </row>
    <row r="15708" spans="1:11" ht="16.5" x14ac:dyDescent="0.15">
      <c r="A15708" s="145" t="s">
        <v>41608</v>
      </c>
      <c r="B15708" s="32" t="s">
        <v>8882</v>
      </c>
      <c r="C15708" s="32" t="s">
        <v>8574</v>
      </c>
      <c r="D15708" s="32" t="s">
        <v>997</v>
      </c>
      <c r="E15708" s="145" t="s">
        <v>17405</v>
      </c>
      <c r="F15708" s="145" t="s">
        <v>997</v>
      </c>
      <c r="G15708" s="145" t="s">
        <v>17454</v>
      </c>
      <c r="H15708" s="145" t="s">
        <v>1169</v>
      </c>
      <c r="I15708" s="11" t="s">
        <v>1166</v>
      </c>
      <c r="J15708" s="11" t="s">
        <v>43881</v>
      </c>
      <c r="K15708" s="11" t="s">
        <v>1166</v>
      </c>
    </row>
    <row r="15709" spans="1:11" ht="16.5" x14ac:dyDescent="0.15">
      <c r="A15709" s="145" t="s">
        <v>41609</v>
      </c>
      <c r="B15709" s="32" t="s">
        <v>8882</v>
      </c>
      <c r="C15709" s="32" t="s">
        <v>8582</v>
      </c>
      <c r="D15709" s="32" t="s">
        <v>997</v>
      </c>
      <c r="E15709" s="145" t="s">
        <v>17405</v>
      </c>
      <c r="F15709" s="145" t="s">
        <v>997</v>
      </c>
      <c r="G15709" s="145" t="s">
        <v>17454</v>
      </c>
      <c r="H15709" s="145" t="s">
        <v>1169</v>
      </c>
      <c r="I15709" s="11" t="s">
        <v>1166</v>
      </c>
      <c r="J15709" s="11" t="s">
        <v>43881</v>
      </c>
      <c r="K15709" s="11" t="s">
        <v>1166</v>
      </c>
    </row>
    <row r="15710" spans="1:11" ht="16.5" x14ac:dyDescent="0.15">
      <c r="A15710" s="145" t="s">
        <v>41610</v>
      </c>
      <c r="B15710" s="32" t="s">
        <v>8955</v>
      </c>
      <c r="C15710" s="32" t="s">
        <v>8574</v>
      </c>
      <c r="D15710" s="32" t="s">
        <v>997</v>
      </c>
      <c r="E15710" s="145" t="s">
        <v>17405</v>
      </c>
      <c r="F15710" s="145" t="s">
        <v>997</v>
      </c>
      <c r="G15710" s="145" t="s">
        <v>17454</v>
      </c>
      <c r="H15710" s="145" t="s">
        <v>1169</v>
      </c>
      <c r="I15710" s="11" t="s">
        <v>1166</v>
      </c>
      <c r="J15710" s="11" t="s">
        <v>43881</v>
      </c>
      <c r="K15710" s="11" t="s">
        <v>1166</v>
      </c>
    </row>
    <row r="15711" spans="1:11" ht="16.5" x14ac:dyDescent="0.15">
      <c r="A15711" s="145" t="s">
        <v>41611</v>
      </c>
      <c r="B15711" s="32" t="s">
        <v>8604</v>
      </c>
      <c r="C15711" s="32" t="s">
        <v>8574</v>
      </c>
      <c r="D15711" s="32" t="s">
        <v>997</v>
      </c>
      <c r="E15711" s="145" t="s">
        <v>17405</v>
      </c>
      <c r="F15711" s="145" t="s">
        <v>997</v>
      </c>
      <c r="G15711" s="145" t="s">
        <v>17454</v>
      </c>
      <c r="H15711" s="145" t="s">
        <v>1169</v>
      </c>
      <c r="I15711" s="11" t="s">
        <v>1166</v>
      </c>
      <c r="J15711" s="11" t="s">
        <v>43881</v>
      </c>
      <c r="K15711" s="11" t="s">
        <v>1166</v>
      </c>
    </row>
    <row r="15712" spans="1:11" ht="16.5" x14ac:dyDescent="0.15">
      <c r="A15712" s="145" t="s">
        <v>41612</v>
      </c>
      <c r="B15712" s="32" t="s">
        <v>8941</v>
      </c>
      <c r="C15712" s="32" t="s">
        <v>8574</v>
      </c>
      <c r="D15712" s="32" t="s">
        <v>997</v>
      </c>
      <c r="E15712" s="145" t="s">
        <v>17405</v>
      </c>
      <c r="F15712" s="145" t="s">
        <v>997</v>
      </c>
      <c r="G15712" s="145" t="s">
        <v>17454</v>
      </c>
      <c r="H15712" s="145" t="s">
        <v>1169</v>
      </c>
      <c r="I15712" s="11" t="s">
        <v>1166</v>
      </c>
      <c r="J15712" s="11" t="s">
        <v>43881</v>
      </c>
      <c r="K15712" s="11" t="s">
        <v>1166</v>
      </c>
    </row>
    <row r="15713" spans="1:11" ht="16.5" x14ac:dyDescent="0.15">
      <c r="A15713" s="145" t="s">
        <v>41613</v>
      </c>
      <c r="B15713" s="32" t="s">
        <v>8941</v>
      </c>
      <c r="C15713" s="32" t="s">
        <v>8578</v>
      </c>
      <c r="D15713" s="32" t="s">
        <v>997</v>
      </c>
      <c r="E15713" s="145" t="s">
        <v>17405</v>
      </c>
      <c r="F15713" s="145" t="s">
        <v>997</v>
      </c>
      <c r="G15713" s="145" t="s">
        <v>17454</v>
      </c>
      <c r="H15713" s="145" t="s">
        <v>1169</v>
      </c>
      <c r="I15713" s="11" t="s">
        <v>1166</v>
      </c>
      <c r="J15713" s="11" t="s">
        <v>43881</v>
      </c>
      <c r="K15713" s="11" t="s">
        <v>1166</v>
      </c>
    </row>
    <row r="15714" spans="1:11" ht="16.5" x14ac:dyDescent="0.15">
      <c r="A15714" s="145" t="s">
        <v>41614</v>
      </c>
      <c r="B15714" s="32" t="s">
        <v>291</v>
      </c>
      <c r="C15714" s="32" t="s">
        <v>44</v>
      </c>
      <c r="D15714" s="32" t="s">
        <v>16478</v>
      </c>
      <c r="E15714" s="145" t="s">
        <v>304</v>
      </c>
      <c r="F15714" s="145" t="s">
        <v>997</v>
      </c>
      <c r="G15714" s="145" t="s">
        <v>17548</v>
      </c>
      <c r="H15714" s="145" t="s">
        <v>1285</v>
      </c>
      <c r="I15714" s="11" t="s">
        <v>997</v>
      </c>
      <c r="J15714" s="11" t="s">
        <v>43881</v>
      </c>
      <c r="K15714" s="11" t="s">
        <v>1166</v>
      </c>
    </row>
    <row r="15715" spans="1:11" ht="16.5" x14ac:dyDescent="0.15">
      <c r="A15715" s="145" t="s">
        <v>41615</v>
      </c>
      <c r="B15715" s="32" t="s">
        <v>1422</v>
      </c>
      <c r="C15715" s="32" t="s">
        <v>300</v>
      </c>
      <c r="D15715" s="32" t="s">
        <v>997</v>
      </c>
      <c r="E15715" s="145" t="s">
        <v>17581</v>
      </c>
      <c r="F15715" s="145" t="s">
        <v>41616</v>
      </c>
      <c r="G15715" s="145" t="s">
        <v>17407</v>
      </c>
      <c r="H15715" s="145" t="s">
        <v>1169</v>
      </c>
      <c r="I15715" s="11" t="s">
        <v>997</v>
      </c>
      <c r="J15715" s="11" t="s">
        <v>43966</v>
      </c>
      <c r="K15715" s="11" t="s">
        <v>1166</v>
      </c>
    </row>
    <row r="15716" spans="1:11" ht="16.5" x14ac:dyDescent="0.15">
      <c r="A15716" s="145" t="s">
        <v>41617</v>
      </c>
      <c r="B15716" s="32" t="s">
        <v>15860</v>
      </c>
      <c r="C15716" s="32" t="s">
        <v>300</v>
      </c>
      <c r="D15716" s="32" t="s">
        <v>997</v>
      </c>
      <c r="E15716" s="145" t="s">
        <v>1056</v>
      </c>
      <c r="F15716" s="145" t="s">
        <v>997</v>
      </c>
      <c r="G15716" s="145" t="s">
        <v>17407</v>
      </c>
      <c r="H15716" s="145" t="s">
        <v>1227</v>
      </c>
      <c r="I15716" s="11" t="s">
        <v>1166</v>
      </c>
      <c r="J15716" s="11" t="s">
        <v>43966</v>
      </c>
      <c r="K15716" s="11" t="s">
        <v>1166</v>
      </c>
    </row>
    <row r="15717" spans="1:11" ht="16.5" x14ac:dyDescent="0.15">
      <c r="A15717" s="145" t="s">
        <v>41618</v>
      </c>
      <c r="B15717" s="32" t="s">
        <v>13730</v>
      </c>
      <c r="C15717" s="32" t="s">
        <v>300</v>
      </c>
      <c r="D15717" s="32" t="s">
        <v>997</v>
      </c>
      <c r="E15717" s="145" t="s">
        <v>17581</v>
      </c>
      <c r="F15717" s="145" t="s">
        <v>38671</v>
      </c>
      <c r="G15717" s="145" t="s">
        <v>17407</v>
      </c>
      <c r="H15717" s="145" t="s">
        <v>1169</v>
      </c>
      <c r="I15717" s="11" t="s">
        <v>997</v>
      </c>
      <c r="J15717" s="11" t="s">
        <v>43966</v>
      </c>
      <c r="K15717" s="11" t="s">
        <v>1166</v>
      </c>
    </row>
    <row r="15718" spans="1:11" ht="16.5" x14ac:dyDescent="0.15">
      <c r="A15718" s="145" t="s">
        <v>41619</v>
      </c>
      <c r="B15718" s="32" t="s">
        <v>15490</v>
      </c>
      <c r="C15718" s="32" t="s">
        <v>300</v>
      </c>
      <c r="D15718" s="32" t="s">
        <v>997</v>
      </c>
      <c r="E15718" s="145" t="s">
        <v>1056</v>
      </c>
      <c r="F15718" s="145" t="s">
        <v>997</v>
      </c>
      <c r="G15718" s="145" t="s">
        <v>17407</v>
      </c>
      <c r="H15718" s="145" t="s">
        <v>1227</v>
      </c>
      <c r="I15718" s="11" t="s">
        <v>1166</v>
      </c>
      <c r="J15718" s="11" t="s">
        <v>43966</v>
      </c>
      <c r="K15718" s="11" t="s">
        <v>1166</v>
      </c>
    </row>
    <row r="15719" spans="1:11" ht="16.5" x14ac:dyDescent="0.15">
      <c r="A15719" s="145" t="s">
        <v>41620</v>
      </c>
      <c r="B15719" s="32" t="s">
        <v>16479</v>
      </c>
      <c r="C15719" s="32" t="s">
        <v>300</v>
      </c>
      <c r="D15719" s="32" t="s">
        <v>997</v>
      </c>
      <c r="E15719" s="145" t="s">
        <v>17581</v>
      </c>
      <c r="F15719" s="145" t="s">
        <v>20542</v>
      </c>
      <c r="G15719" s="145" t="s">
        <v>17407</v>
      </c>
      <c r="H15719" s="145" t="s">
        <v>1227</v>
      </c>
      <c r="I15719" s="11" t="s">
        <v>1166</v>
      </c>
      <c r="J15719" s="11" t="s">
        <v>43966</v>
      </c>
      <c r="K15719" s="11" t="s">
        <v>1166</v>
      </c>
    </row>
    <row r="15720" spans="1:11" ht="16.5" x14ac:dyDescent="0.15">
      <c r="A15720" s="145" t="s">
        <v>41621</v>
      </c>
      <c r="B15720" s="32" t="s">
        <v>3449</v>
      </c>
      <c r="C15720" s="32" t="s">
        <v>300</v>
      </c>
      <c r="D15720" s="32" t="s">
        <v>997</v>
      </c>
      <c r="E15720" s="145" t="s">
        <v>17581</v>
      </c>
      <c r="F15720" s="145" t="s">
        <v>20536</v>
      </c>
      <c r="G15720" s="145" t="s">
        <v>17407</v>
      </c>
      <c r="H15720" s="145" t="s">
        <v>1169</v>
      </c>
      <c r="I15720" s="11" t="s">
        <v>997</v>
      </c>
      <c r="J15720" s="11" t="s">
        <v>43966</v>
      </c>
      <c r="K15720" s="11" t="s">
        <v>1166</v>
      </c>
    </row>
    <row r="15721" spans="1:11" ht="16.5" x14ac:dyDescent="0.15">
      <c r="A15721" s="145" t="s">
        <v>41622</v>
      </c>
      <c r="B15721" s="32" t="s">
        <v>3320</v>
      </c>
      <c r="C15721" s="32" t="s">
        <v>300</v>
      </c>
      <c r="D15721" s="32" t="s">
        <v>997</v>
      </c>
      <c r="E15721" s="145" t="s">
        <v>17581</v>
      </c>
      <c r="F15721" s="145" t="s">
        <v>20616</v>
      </c>
      <c r="G15721" s="145" t="s">
        <v>17407</v>
      </c>
      <c r="H15721" s="145" t="s">
        <v>1227</v>
      </c>
      <c r="I15721" s="11" t="s">
        <v>1166</v>
      </c>
      <c r="J15721" s="11" t="s">
        <v>43966</v>
      </c>
      <c r="K15721" s="11" t="s">
        <v>1166</v>
      </c>
    </row>
    <row r="15722" spans="1:11" ht="16.5" x14ac:dyDescent="0.15">
      <c r="A15722" s="145" t="s">
        <v>41623</v>
      </c>
      <c r="B15722" s="32" t="s">
        <v>16480</v>
      </c>
      <c r="C15722" s="32" t="s">
        <v>997</v>
      </c>
      <c r="D15722" s="32" t="s">
        <v>997</v>
      </c>
      <c r="E15722" s="145" t="s">
        <v>1056</v>
      </c>
      <c r="F15722" s="145" t="s">
        <v>41624</v>
      </c>
      <c r="G15722" s="145" t="s">
        <v>17403</v>
      </c>
      <c r="H15722" s="145" t="s">
        <v>1166</v>
      </c>
      <c r="I15722" s="11" t="s">
        <v>1166</v>
      </c>
      <c r="J15722" s="11" t="s">
        <v>43969</v>
      </c>
      <c r="K15722" s="11" t="s">
        <v>1166</v>
      </c>
    </row>
    <row r="15723" spans="1:11" ht="16.5" x14ac:dyDescent="0.15">
      <c r="A15723" s="145" t="s">
        <v>41625</v>
      </c>
      <c r="B15723" s="32" t="s">
        <v>16481</v>
      </c>
      <c r="C15723" s="32" t="s">
        <v>300</v>
      </c>
      <c r="D15723" s="32" t="s">
        <v>997</v>
      </c>
      <c r="E15723" s="145" t="s">
        <v>17581</v>
      </c>
      <c r="F15723" s="145" t="s">
        <v>20525</v>
      </c>
      <c r="G15723" s="145" t="s">
        <v>17407</v>
      </c>
      <c r="H15723" s="145" t="s">
        <v>1169</v>
      </c>
      <c r="I15723" s="11" t="s">
        <v>997</v>
      </c>
      <c r="J15723" s="11" t="s">
        <v>43966</v>
      </c>
      <c r="K15723" s="11" t="s">
        <v>1166</v>
      </c>
    </row>
    <row r="15724" spans="1:11" ht="16.5" x14ac:dyDescent="0.15">
      <c r="A15724" s="145" t="s">
        <v>41626</v>
      </c>
      <c r="B15724" s="32" t="s">
        <v>16482</v>
      </c>
      <c r="C15724" s="32" t="s">
        <v>300</v>
      </c>
      <c r="D15724" s="32" t="s">
        <v>997</v>
      </c>
      <c r="E15724" s="145" t="s">
        <v>17581</v>
      </c>
      <c r="F15724" s="145" t="s">
        <v>20521</v>
      </c>
      <c r="G15724" s="145" t="s">
        <v>17407</v>
      </c>
      <c r="H15724" s="145" t="s">
        <v>1169</v>
      </c>
      <c r="I15724" s="11" t="s">
        <v>997</v>
      </c>
      <c r="J15724" s="11" t="s">
        <v>43966</v>
      </c>
      <c r="K15724" s="11" t="s">
        <v>1166</v>
      </c>
    </row>
    <row r="15725" spans="1:11" ht="16.5" x14ac:dyDescent="0.15">
      <c r="A15725" s="145" t="s">
        <v>41627</v>
      </c>
      <c r="B15725" s="32" t="s">
        <v>3223</v>
      </c>
      <c r="C15725" s="32" t="s">
        <v>300</v>
      </c>
      <c r="D15725" s="32" t="s">
        <v>997</v>
      </c>
      <c r="E15725" s="145" t="s">
        <v>17581</v>
      </c>
      <c r="F15725" s="145" t="s">
        <v>20548</v>
      </c>
      <c r="G15725" s="145" t="s">
        <v>17407</v>
      </c>
      <c r="H15725" s="145" t="s">
        <v>1169</v>
      </c>
      <c r="I15725" s="11" t="s">
        <v>997</v>
      </c>
      <c r="J15725" s="11" t="s">
        <v>43966</v>
      </c>
      <c r="K15725" s="11" t="s">
        <v>1166</v>
      </c>
    </row>
    <row r="15726" spans="1:11" ht="16.5" x14ac:dyDescent="0.15">
      <c r="A15726" s="145" t="s">
        <v>41628</v>
      </c>
      <c r="B15726" s="32" t="s">
        <v>3352</v>
      </c>
      <c r="C15726" s="32" t="s">
        <v>300</v>
      </c>
      <c r="D15726" s="32" t="s">
        <v>997</v>
      </c>
      <c r="E15726" s="145" t="s">
        <v>17581</v>
      </c>
      <c r="F15726" s="145" t="s">
        <v>20552</v>
      </c>
      <c r="G15726" s="145" t="s">
        <v>17407</v>
      </c>
      <c r="H15726" s="145" t="s">
        <v>1227</v>
      </c>
      <c r="I15726" s="11" t="s">
        <v>1166</v>
      </c>
      <c r="J15726" s="11" t="s">
        <v>43966</v>
      </c>
      <c r="K15726" s="11" t="s">
        <v>1166</v>
      </c>
    </row>
    <row r="15727" spans="1:11" ht="16.5" x14ac:dyDescent="0.15">
      <c r="A15727" s="145" t="s">
        <v>41629</v>
      </c>
      <c r="B15727" s="32" t="s">
        <v>3332</v>
      </c>
      <c r="C15727" s="32" t="s">
        <v>300</v>
      </c>
      <c r="D15727" s="32" t="s">
        <v>997</v>
      </c>
      <c r="E15727" s="145" t="s">
        <v>17581</v>
      </c>
      <c r="F15727" s="145" t="s">
        <v>20554</v>
      </c>
      <c r="G15727" s="145" t="s">
        <v>17407</v>
      </c>
      <c r="H15727" s="145" t="s">
        <v>1169</v>
      </c>
      <c r="I15727" s="11" t="s">
        <v>997</v>
      </c>
      <c r="J15727" s="11" t="s">
        <v>43966</v>
      </c>
      <c r="K15727" s="11" t="s">
        <v>1166</v>
      </c>
    </row>
    <row r="15728" spans="1:11" ht="16.5" x14ac:dyDescent="0.15">
      <c r="A15728" s="145" t="s">
        <v>41630</v>
      </c>
      <c r="B15728" s="32" t="s">
        <v>3353</v>
      </c>
      <c r="C15728" s="32" t="s">
        <v>300</v>
      </c>
      <c r="D15728" s="32" t="s">
        <v>997</v>
      </c>
      <c r="E15728" s="145" t="s">
        <v>17581</v>
      </c>
      <c r="F15728" s="145" t="s">
        <v>20560</v>
      </c>
      <c r="G15728" s="145" t="s">
        <v>17407</v>
      </c>
      <c r="H15728" s="145" t="s">
        <v>1227</v>
      </c>
      <c r="I15728" s="11" t="s">
        <v>1166</v>
      </c>
      <c r="J15728" s="11" t="s">
        <v>43966</v>
      </c>
      <c r="K15728" s="11" t="s">
        <v>1166</v>
      </c>
    </row>
    <row r="15729" spans="1:11" ht="16.5" x14ac:dyDescent="0.15">
      <c r="A15729" s="145" t="s">
        <v>41631</v>
      </c>
      <c r="B15729" s="32" t="s">
        <v>16483</v>
      </c>
      <c r="C15729" s="32" t="s">
        <v>300</v>
      </c>
      <c r="D15729" s="32" t="s">
        <v>997</v>
      </c>
      <c r="E15729" s="145" t="s">
        <v>17581</v>
      </c>
      <c r="F15729" s="145" t="s">
        <v>20568</v>
      </c>
      <c r="G15729" s="145" t="s">
        <v>17407</v>
      </c>
      <c r="H15729" s="145" t="s">
        <v>1169</v>
      </c>
      <c r="I15729" s="11" t="s">
        <v>997</v>
      </c>
      <c r="J15729" s="11" t="s">
        <v>43966</v>
      </c>
      <c r="K15729" s="11" t="s">
        <v>1166</v>
      </c>
    </row>
    <row r="15730" spans="1:11" ht="16.5" x14ac:dyDescent="0.15">
      <c r="A15730" s="145" t="s">
        <v>41632</v>
      </c>
      <c r="B15730" s="32" t="s">
        <v>16484</v>
      </c>
      <c r="C15730" s="32" t="s">
        <v>300</v>
      </c>
      <c r="D15730" s="32" t="s">
        <v>997</v>
      </c>
      <c r="E15730" s="145" t="s">
        <v>17581</v>
      </c>
      <c r="F15730" s="145" t="s">
        <v>20588</v>
      </c>
      <c r="G15730" s="145" t="s">
        <v>17407</v>
      </c>
      <c r="H15730" s="145" t="s">
        <v>1169</v>
      </c>
      <c r="I15730" s="11" t="s">
        <v>997</v>
      </c>
      <c r="J15730" s="11" t="s">
        <v>43966</v>
      </c>
      <c r="K15730" s="11" t="s">
        <v>1166</v>
      </c>
    </row>
    <row r="15731" spans="1:11" ht="16.5" x14ac:dyDescent="0.15">
      <c r="A15731" s="145" t="s">
        <v>41633</v>
      </c>
      <c r="B15731" s="32" t="s">
        <v>3529</v>
      </c>
      <c r="C15731" s="32" t="s">
        <v>300</v>
      </c>
      <c r="D15731" s="32" t="s">
        <v>997</v>
      </c>
      <c r="E15731" s="145" t="s">
        <v>17581</v>
      </c>
      <c r="F15731" s="145" t="s">
        <v>20590</v>
      </c>
      <c r="G15731" s="145" t="s">
        <v>17407</v>
      </c>
      <c r="H15731" s="145" t="s">
        <v>1169</v>
      </c>
      <c r="I15731" s="11" t="s">
        <v>997</v>
      </c>
      <c r="J15731" s="11" t="s">
        <v>43966</v>
      </c>
      <c r="K15731" s="11" t="s">
        <v>1166</v>
      </c>
    </row>
    <row r="15732" spans="1:11" ht="16.5" x14ac:dyDescent="0.15">
      <c r="A15732" s="145" t="s">
        <v>41634</v>
      </c>
      <c r="B15732" s="32" t="s">
        <v>7771</v>
      </c>
      <c r="C15732" s="32" t="s">
        <v>300</v>
      </c>
      <c r="D15732" s="32" t="s">
        <v>997</v>
      </c>
      <c r="E15732" s="145" t="s">
        <v>17581</v>
      </c>
      <c r="F15732" s="145" t="s">
        <v>20592</v>
      </c>
      <c r="G15732" s="145" t="s">
        <v>17407</v>
      </c>
      <c r="H15732" s="145" t="s">
        <v>1169</v>
      </c>
      <c r="I15732" s="11" t="s">
        <v>997</v>
      </c>
      <c r="J15732" s="11" t="s">
        <v>43966</v>
      </c>
      <c r="K15732" s="11" t="s">
        <v>1166</v>
      </c>
    </row>
    <row r="15733" spans="1:11" ht="16.5" x14ac:dyDescent="0.15">
      <c r="A15733" s="145" t="s">
        <v>41635</v>
      </c>
      <c r="B15733" s="32" t="s">
        <v>16485</v>
      </c>
      <c r="C15733" s="32" t="s">
        <v>300</v>
      </c>
      <c r="D15733" s="32" t="s">
        <v>997</v>
      </c>
      <c r="E15733" s="145" t="s">
        <v>17581</v>
      </c>
      <c r="F15733" s="145" t="s">
        <v>20614</v>
      </c>
      <c r="G15733" s="145" t="s">
        <v>17407</v>
      </c>
      <c r="H15733" s="145" t="s">
        <v>1169</v>
      </c>
      <c r="I15733" s="11" t="s">
        <v>997</v>
      </c>
      <c r="J15733" s="11" t="s">
        <v>43966</v>
      </c>
      <c r="K15733" s="11" t="s">
        <v>1166</v>
      </c>
    </row>
    <row r="15734" spans="1:11" ht="16.5" x14ac:dyDescent="0.15">
      <c r="A15734" s="145" t="s">
        <v>41636</v>
      </c>
      <c r="B15734" s="32" t="s">
        <v>3533</v>
      </c>
      <c r="C15734" s="32" t="s">
        <v>300</v>
      </c>
      <c r="D15734" s="32" t="s">
        <v>997</v>
      </c>
      <c r="E15734" s="145" t="s">
        <v>17581</v>
      </c>
      <c r="F15734" s="145" t="s">
        <v>20612</v>
      </c>
      <c r="G15734" s="145" t="s">
        <v>17407</v>
      </c>
      <c r="H15734" s="145" t="s">
        <v>1169</v>
      </c>
      <c r="I15734" s="11" t="s">
        <v>997</v>
      </c>
      <c r="J15734" s="11" t="s">
        <v>43966</v>
      </c>
      <c r="K15734" s="11" t="s">
        <v>1166</v>
      </c>
    </row>
    <row r="15735" spans="1:11" ht="16.5" x14ac:dyDescent="0.15">
      <c r="A15735" s="145" t="s">
        <v>41637</v>
      </c>
      <c r="B15735" s="32" t="s">
        <v>3318</v>
      </c>
      <c r="C15735" s="32" t="s">
        <v>300</v>
      </c>
      <c r="D15735" s="32" t="s">
        <v>997</v>
      </c>
      <c r="E15735" s="145" t="s">
        <v>17581</v>
      </c>
      <c r="F15735" s="145" t="s">
        <v>20618</v>
      </c>
      <c r="G15735" s="145" t="s">
        <v>17407</v>
      </c>
      <c r="H15735" s="145" t="s">
        <v>1169</v>
      </c>
      <c r="I15735" s="11" t="s">
        <v>997</v>
      </c>
      <c r="J15735" s="11" t="s">
        <v>43966</v>
      </c>
      <c r="K15735" s="11" t="s">
        <v>1166</v>
      </c>
    </row>
    <row r="15736" spans="1:11" ht="16.5" x14ac:dyDescent="0.15">
      <c r="A15736" s="145" t="s">
        <v>41638</v>
      </c>
      <c r="B15736" s="32" t="s">
        <v>3494</v>
      </c>
      <c r="C15736" s="32" t="s">
        <v>300</v>
      </c>
      <c r="D15736" s="32" t="s">
        <v>997</v>
      </c>
      <c r="E15736" s="145" t="s">
        <v>17581</v>
      </c>
      <c r="F15736" s="145" t="s">
        <v>20620</v>
      </c>
      <c r="G15736" s="145" t="s">
        <v>17407</v>
      </c>
      <c r="H15736" s="145" t="s">
        <v>1227</v>
      </c>
      <c r="I15736" s="11" t="s">
        <v>1166</v>
      </c>
      <c r="J15736" s="11" t="s">
        <v>43966</v>
      </c>
      <c r="K15736" s="11" t="s">
        <v>1166</v>
      </c>
    </row>
    <row r="15737" spans="1:11" ht="16.5" x14ac:dyDescent="0.15">
      <c r="A15737" s="145" t="s">
        <v>41639</v>
      </c>
      <c r="B15737" s="32" t="s">
        <v>1182</v>
      </c>
      <c r="C15737" s="32" t="s">
        <v>16486</v>
      </c>
      <c r="D15737" s="32" t="s">
        <v>997</v>
      </c>
      <c r="E15737" s="145" t="s">
        <v>17405</v>
      </c>
      <c r="F15737" s="145" t="s">
        <v>41640</v>
      </c>
      <c r="G15737" s="145" t="s">
        <v>17407</v>
      </c>
      <c r="H15737" s="145" t="s">
        <v>1169</v>
      </c>
      <c r="I15737" s="11" t="s">
        <v>997</v>
      </c>
      <c r="J15737" s="11" t="s">
        <v>43966</v>
      </c>
      <c r="K15737" s="11" t="s">
        <v>1166</v>
      </c>
    </row>
    <row r="15738" spans="1:11" ht="16.5" x14ac:dyDescent="0.15">
      <c r="A15738" s="145" t="s">
        <v>41641</v>
      </c>
      <c r="B15738" s="32" t="s">
        <v>16487</v>
      </c>
      <c r="C15738" s="32" t="s">
        <v>16488</v>
      </c>
      <c r="D15738" s="32" t="s">
        <v>997</v>
      </c>
      <c r="E15738" s="145" t="s">
        <v>36660</v>
      </c>
      <c r="F15738" s="145" t="s">
        <v>997</v>
      </c>
      <c r="G15738" s="145" t="s">
        <v>17407</v>
      </c>
      <c r="H15738" s="145" t="s">
        <v>1169</v>
      </c>
      <c r="I15738" s="11" t="s">
        <v>997</v>
      </c>
      <c r="J15738" s="11" t="s">
        <v>43966</v>
      </c>
      <c r="K15738" s="11" t="s">
        <v>1166</v>
      </c>
    </row>
    <row r="15739" spans="1:11" ht="16.5" x14ac:dyDescent="0.15">
      <c r="A15739" s="145" t="s">
        <v>41642</v>
      </c>
      <c r="B15739" s="32" t="s">
        <v>16489</v>
      </c>
      <c r="C15739" s="32" t="s">
        <v>997</v>
      </c>
      <c r="D15739" s="32" t="s">
        <v>997</v>
      </c>
      <c r="E15739" s="145" t="s">
        <v>1056</v>
      </c>
      <c r="F15739" s="145" t="s">
        <v>41643</v>
      </c>
      <c r="G15739" s="145" t="s">
        <v>17403</v>
      </c>
      <c r="H15739" s="145" t="s">
        <v>1166</v>
      </c>
      <c r="I15739" s="11" t="s">
        <v>1166</v>
      </c>
      <c r="J15739" s="11" t="s">
        <v>43969</v>
      </c>
      <c r="K15739" s="11" t="s">
        <v>1166</v>
      </c>
    </row>
    <row r="15740" spans="1:11" ht="16.5" x14ac:dyDescent="0.15">
      <c r="A15740" s="145" t="s">
        <v>41644</v>
      </c>
      <c r="B15740" s="32" t="s">
        <v>16490</v>
      </c>
      <c r="C15740" s="32" t="s">
        <v>300</v>
      </c>
      <c r="D15740" s="32" t="s">
        <v>16491</v>
      </c>
      <c r="E15740" s="145" t="s">
        <v>17590</v>
      </c>
      <c r="F15740" s="145" t="s">
        <v>997</v>
      </c>
      <c r="G15740" s="145" t="s">
        <v>17592</v>
      </c>
      <c r="H15740" s="145" t="s">
        <v>1169</v>
      </c>
      <c r="I15740" s="11" t="s">
        <v>997</v>
      </c>
      <c r="J15740" s="11" t="s">
        <v>43970</v>
      </c>
      <c r="K15740" s="11" t="s">
        <v>1166</v>
      </c>
    </row>
    <row r="15741" spans="1:11" ht="16.5" x14ac:dyDescent="0.15">
      <c r="A15741" s="145" t="s">
        <v>41645</v>
      </c>
      <c r="B15741" s="32" t="s">
        <v>14328</v>
      </c>
      <c r="C15741" s="32" t="s">
        <v>997</v>
      </c>
      <c r="D15741" s="32" t="s">
        <v>997</v>
      </c>
      <c r="E15741" s="145" t="s">
        <v>1056</v>
      </c>
      <c r="F15741" s="145" t="s">
        <v>41646</v>
      </c>
      <c r="G15741" s="145" t="s">
        <v>17403</v>
      </c>
      <c r="H15741" s="145" t="s">
        <v>1166</v>
      </c>
      <c r="I15741" s="11" t="s">
        <v>1166</v>
      </c>
      <c r="J15741" s="11" t="s">
        <v>43969</v>
      </c>
      <c r="K15741" s="11" t="s">
        <v>1166</v>
      </c>
    </row>
    <row r="15742" spans="1:11" ht="16.5" x14ac:dyDescent="0.15">
      <c r="A15742" s="145" t="s">
        <v>41647</v>
      </c>
      <c r="B15742" s="32" t="s">
        <v>16492</v>
      </c>
      <c r="C15742" s="32" t="s">
        <v>300</v>
      </c>
      <c r="D15742" s="32" t="s">
        <v>16493</v>
      </c>
      <c r="E15742" s="145" t="s">
        <v>17590</v>
      </c>
      <c r="F15742" s="145" t="s">
        <v>997</v>
      </c>
      <c r="G15742" s="145" t="s">
        <v>17592</v>
      </c>
      <c r="H15742" s="145" t="s">
        <v>1169</v>
      </c>
      <c r="I15742" s="11" t="s">
        <v>997</v>
      </c>
      <c r="J15742" s="11" t="s">
        <v>43970</v>
      </c>
      <c r="K15742" s="11" t="s">
        <v>1166</v>
      </c>
    </row>
    <row r="15743" spans="1:11" ht="16.5" x14ac:dyDescent="0.15">
      <c r="A15743" s="145" t="s">
        <v>41648</v>
      </c>
      <c r="B15743" s="32" t="s">
        <v>16494</v>
      </c>
      <c r="C15743" s="32" t="s">
        <v>997</v>
      </c>
      <c r="D15743" s="32" t="s">
        <v>997</v>
      </c>
      <c r="E15743" s="145" t="s">
        <v>1056</v>
      </c>
      <c r="F15743" s="145" t="s">
        <v>41649</v>
      </c>
      <c r="G15743" s="145" t="s">
        <v>17403</v>
      </c>
      <c r="H15743" s="145" t="s">
        <v>1166</v>
      </c>
      <c r="I15743" s="11" t="s">
        <v>1166</v>
      </c>
      <c r="J15743" s="11" t="s">
        <v>43969</v>
      </c>
      <c r="K15743" s="11" t="s">
        <v>1166</v>
      </c>
    </row>
    <row r="15744" spans="1:11" ht="16.5" x14ac:dyDescent="0.15">
      <c r="A15744" s="145" t="s">
        <v>41650</v>
      </c>
      <c r="B15744" s="32" t="s">
        <v>16495</v>
      </c>
      <c r="C15744" s="32" t="s">
        <v>1179</v>
      </c>
      <c r="D15744" s="32" t="s">
        <v>997</v>
      </c>
      <c r="E15744" s="145" t="s">
        <v>17405</v>
      </c>
      <c r="F15744" s="145" t="s">
        <v>41591</v>
      </c>
      <c r="G15744" s="145" t="s">
        <v>17407</v>
      </c>
      <c r="H15744" s="145" t="s">
        <v>1169</v>
      </c>
      <c r="I15744" s="11" t="s">
        <v>997</v>
      </c>
      <c r="J15744" s="11" t="s">
        <v>43969</v>
      </c>
      <c r="K15744" s="11" t="s">
        <v>1166</v>
      </c>
    </row>
    <row r="15745" spans="1:11" ht="16.5" x14ac:dyDescent="0.15">
      <c r="A15745" s="145" t="s">
        <v>41651</v>
      </c>
      <c r="B15745" s="32" t="s">
        <v>13851</v>
      </c>
      <c r="C15745" s="32" t="s">
        <v>997</v>
      </c>
      <c r="D15745" s="32" t="s">
        <v>997</v>
      </c>
      <c r="E15745" s="145" t="s">
        <v>1056</v>
      </c>
      <c r="F15745" s="145" t="s">
        <v>41652</v>
      </c>
      <c r="G15745" s="145" t="s">
        <v>17403</v>
      </c>
      <c r="H15745" s="145" t="s">
        <v>1166</v>
      </c>
      <c r="I15745" s="11" t="s">
        <v>1166</v>
      </c>
      <c r="J15745" s="11" t="s">
        <v>43969</v>
      </c>
      <c r="K15745" s="11" t="s">
        <v>1166</v>
      </c>
    </row>
    <row r="15746" spans="1:11" ht="16.5" x14ac:dyDescent="0.15">
      <c r="A15746" s="145" t="s">
        <v>41653</v>
      </c>
      <c r="B15746" s="32" t="s">
        <v>16496</v>
      </c>
      <c r="C15746" s="32" t="s">
        <v>300</v>
      </c>
      <c r="D15746" s="32" t="s">
        <v>16497</v>
      </c>
      <c r="E15746" s="145" t="s">
        <v>17590</v>
      </c>
      <c r="F15746" s="145" t="s">
        <v>997</v>
      </c>
      <c r="G15746" s="145" t="s">
        <v>17592</v>
      </c>
      <c r="H15746" s="145" t="s">
        <v>1169</v>
      </c>
      <c r="I15746" s="11" t="s">
        <v>997</v>
      </c>
      <c r="J15746" s="11" t="s">
        <v>43970</v>
      </c>
      <c r="K15746" s="11" t="s">
        <v>1166</v>
      </c>
    </row>
    <row r="15747" spans="1:11" ht="16.5" x14ac:dyDescent="0.15">
      <c r="A15747" s="145" t="s">
        <v>41654</v>
      </c>
      <c r="B15747" s="32" t="s">
        <v>8941</v>
      </c>
      <c r="C15747" s="32" t="s">
        <v>8582</v>
      </c>
      <c r="D15747" s="32" t="s">
        <v>997</v>
      </c>
      <c r="E15747" s="145" t="s">
        <v>17405</v>
      </c>
      <c r="F15747" s="145" t="s">
        <v>997</v>
      </c>
      <c r="G15747" s="145" t="s">
        <v>17454</v>
      </c>
      <c r="H15747" s="145" t="s">
        <v>1169</v>
      </c>
      <c r="I15747" s="11" t="s">
        <v>1166</v>
      </c>
      <c r="J15747" s="11" t="s">
        <v>43881</v>
      </c>
      <c r="K15747" s="11" t="s">
        <v>1166</v>
      </c>
    </row>
    <row r="15748" spans="1:11" ht="16.5" x14ac:dyDescent="0.15">
      <c r="A15748" s="145" t="s">
        <v>41655</v>
      </c>
      <c r="B15748" s="32" t="s">
        <v>409</v>
      </c>
      <c r="C15748" s="32" t="s">
        <v>44</v>
      </c>
      <c r="D15748" s="32" t="s">
        <v>16478</v>
      </c>
      <c r="E15748" s="145" t="s">
        <v>304</v>
      </c>
      <c r="F15748" s="145" t="s">
        <v>997</v>
      </c>
      <c r="G15748" s="145" t="s">
        <v>17549</v>
      </c>
      <c r="H15748" s="145" t="s">
        <v>1285</v>
      </c>
      <c r="I15748" s="11" t="s">
        <v>997</v>
      </c>
      <c r="J15748" s="11" t="s">
        <v>43881</v>
      </c>
      <c r="K15748" s="11" t="s">
        <v>1166</v>
      </c>
    </row>
    <row r="15749" spans="1:11" ht="16.5" x14ac:dyDescent="0.15">
      <c r="A15749" s="145" t="s">
        <v>41656</v>
      </c>
      <c r="B15749" s="32" t="s">
        <v>8570</v>
      </c>
      <c r="C15749" s="32" t="s">
        <v>8582</v>
      </c>
      <c r="D15749" s="32" t="s">
        <v>997</v>
      </c>
      <c r="E15749" s="145" t="s">
        <v>17405</v>
      </c>
      <c r="F15749" s="145" t="s">
        <v>997</v>
      </c>
      <c r="G15749" s="145" t="s">
        <v>17454</v>
      </c>
      <c r="H15749" s="145" t="s">
        <v>1169</v>
      </c>
      <c r="I15749" s="11" t="s">
        <v>1166</v>
      </c>
      <c r="J15749" s="11" t="s">
        <v>43881</v>
      </c>
      <c r="K15749" s="11" t="s">
        <v>1166</v>
      </c>
    </row>
    <row r="15750" spans="1:11" ht="16.5" x14ac:dyDescent="0.15">
      <c r="A15750" s="145" t="s">
        <v>41657</v>
      </c>
      <c r="B15750" s="32" t="s">
        <v>16498</v>
      </c>
      <c r="C15750" s="32" t="s">
        <v>997</v>
      </c>
      <c r="D15750" s="32" t="s">
        <v>997</v>
      </c>
      <c r="E15750" s="145" t="s">
        <v>1056</v>
      </c>
      <c r="F15750" s="145" t="s">
        <v>41658</v>
      </c>
      <c r="G15750" s="145" t="s">
        <v>17403</v>
      </c>
      <c r="H15750" s="145" t="s">
        <v>1166</v>
      </c>
      <c r="I15750" s="11" t="s">
        <v>1166</v>
      </c>
      <c r="J15750" s="11" t="s">
        <v>43963</v>
      </c>
      <c r="K15750" s="11" t="s">
        <v>1166</v>
      </c>
    </row>
    <row r="15751" spans="1:11" ht="16.5" x14ac:dyDescent="0.15">
      <c r="A15751" s="145" t="s">
        <v>41659</v>
      </c>
      <c r="B15751" s="32" t="s">
        <v>8645</v>
      </c>
      <c r="C15751" s="32" t="s">
        <v>8574</v>
      </c>
      <c r="D15751" s="32" t="s">
        <v>997</v>
      </c>
      <c r="E15751" s="145" t="s">
        <v>17405</v>
      </c>
      <c r="F15751" s="145" t="s">
        <v>997</v>
      </c>
      <c r="G15751" s="145" t="s">
        <v>17454</v>
      </c>
      <c r="H15751" s="145" t="s">
        <v>1169</v>
      </c>
      <c r="I15751" s="11" t="s">
        <v>1166</v>
      </c>
      <c r="J15751" s="11" t="s">
        <v>43881</v>
      </c>
      <c r="K15751" s="11" t="s">
        <v>1166</v>
      </c>
    </row>
    <row r="15752" spans="1:11" ht="16.5" x14ac:dyDescent="0.15">
      <c r="A15752" s="145" t="s">
        <v>41660</v>
      </c>
      <c r="B15752" s="32" t="s">
        <v>450</v>
      </c>
      <c r="C15752" s="32" t="s">
        <v>26</v>
      </c>
      <c r="D15752" s="32" t="s">
        <v>529</v>
      </c>
      <c r="E15752" s="145" t="s">
        <v>304</v>
      </c>
      <c r="F15752" s="145" t="s">
        <v>997</v>
      </c>
      <c r="G15752" s="145" t="s">
        <v>17549</v>
      </c>
      <c r="H15752" s="145" t="s">
        <v>1285</v>
      </c>
      <c r="I15752" s="11" t="s">
        <v>997</v>
      </c>
      <c r="J15752" s="11" t="s">
        <v>43881</v>
      </c>
      <c r="K15752" s="11" t="s">
        <v>1166</v>
      </c>
    </row>
    <row r="15753" spans="1:11" ht="16.5" x14ac:dyDescent="0.15">
      <c r="A15753" s="145" t="s">
        <v>41661</v>
      </c>
      <c r="B15753" s="32" t="s">
        <v>8580</v>
      </c>
      <c r="C15753" s="32" t="s">
        <v>8574</v>
      </c>
      <c r="D15753" s="32" t="s">
        <v>997</v>
      </c>
      <c r="E15753" s="145" t="s">
        <v>17405</v>
      </c>
      <c r="F15753" s="145" t="s">
        <v>997</v>
      </c>
      <c r="G15753" s="145" t="s">
        <v>17454</v>
      </c>
      <c r="H15753" s="145" t="s">
        <v>1169</v>
      </c>
      <c r="I15753" s="11" t="s">
        <v>1166</v>
      </c>
      <c r="J15753" s="11" t="s">
        <v>43881</v>
      </c>
      <c r="K15753" s="11" t="s">
        <v>1166</v>
      </c>
    </row>
    <row r="15754" spans="1:11" ht="16.5" x14ac:dyDescent="0.15">
      <c r="A15754" s="145" t="s">
        <v>41662</v>
      </c>
      <c r="B15754" s="32" t="s">
        <v>14070</v>
      </c>
      <c r="C15754" s="32" t="s">
        <v>997</v>
      </c>
      <c r="D15754" s="32" t="s">
        <v>997</v>
      </c>
      <c r="E15754" s="145" t="s">
        <v>1056</v>
      </c>
      <c r="F15754" s="145" t="s">
        <v>41663</v>
      </c>
      <c r="G15754" s="145" t="s">
        <v>17403</v>
      </c>
      <c r="H15754" s="145" t="s">
        <v>1166</v>
      </c>
      <c r="I15754" s="11" t="s">
        <v>1166</v>
      </c>
      <c r="J15754" s="11" t="s">
        <v>43963</v>
      </c>
      <c r="K15754" s="11" t="s">
        <v>1166</v>
      </c>
    </row>
    <row r="15755" spans="1:11" ht="16.5" x14ac:dyDescent="0.15">
      <c r="A15755" s="145" t="s">
        <v>41664</v>
      </c>
      <c r="B15755" s="32" t="s">
        <v>8580</v>
      </c>
      <c r="C15755" s="32" t="s">
        <v>8578</v>
      </c>
      <c r="D15755" s="32" t="s">
        <v>997</v>
      </c>
      <c r="E15755" s="145" t="s">
        <v>17405</v>
      </c>
      <c r="F15755" s="145" t="s">
        <v>997</v>
      </c>
      <c r="G15755" s="145" t="s">
        <v>17454</v>
      </c>
      <c r="H15755" s="145" t="s">
        <v>1169</v>
      </c>
      <c r="I15755" s="11" t="s">
        <v>1166</v>
      </c>
      <c r="J15755" s="11" t="s">
        <v>43881</v>
      </c>
      <c r="K15755" s="11" t="s">
        <v>1166</v>
      </c>
    </row>
    <row r="15756" spans="1:11" ht="16.5" x14ac:dyDescent="0.15">
      <c r="A15756" s="145" t="s">
        <v>41665</v>
      </c>
      <c r="B15756" s="32" t="s">
        <v>16500</v>
      </c>
      <c r="C15756" s="32" t="s">
        <v>997</v>
      </c>
      <c r="D15756" s="32" t="s">
        <v>997</v>
      </c>
      <c r="E15756" s="145" t="s">
        <v>1056</v>
      </c>
      <c r="F15756" s="145" t="s">
        <v>41666</v>
      </c>
      <c r="G15756" s="145" t="s">
        <v>17403</v>
      </c>
      <c r="H15756" s="145" t="s">
        <v>1166</v>
      </c>
      <c r="I15756" s="11" t="s">
        <v>1166</v>
      </c>
      <c r="J15756" s="11" t="s">
        <v>43963</v>
      </c>
      <c r="K15756" s="11" t="s">
        <v>1166</v>
      </c>
    </row>
    <row r="15757" spans="1:11" ht="16.5" x14ac:dyDescent="0.15">
      <c r="A15757" s="145" t="s">
        <v>41667</v>
      </c>
      <c r="B15757" s="32" t="s">
        <v>8580</v>
      </c>
      <c r="C15757" s="32" t="s">
        <v>8582</v>
      </c>
      <c r="D15757" s="32" t="s">
        <v>997</v>
      </c>
      <c r="E15757" s="145" t="s">
        <v>17405</v>
      </c>
      <c r="F15757" s="145" t="s">
        <v>997</v>
      </c>
      <c r="G15757" s="145" t="s">
        <v>17454</v>
      </c>
      <c r="H15757" s="145" t="s">
        <v>1169</v>
      </c>
      <c r="I15757" s="11" t="s">
        <v>1166</v>
      </c>
      <c r="J15757" s="11" t="s">
        <v>43881</v>
      </c>
      <c r="K15757" s="11" t="s">
        <v>1166</v>
      </c>
    </row>
    <row r="15758" spans="1:11" ht="16.5" x14ac:dyDescent="0.15">
      <c r="A15758" s="145" t="s">
        <v>41668</v>
      </c>
      <c r="B15758" s="32" t="s">
        <v>16501</v>
      </c>
      <c r="C15758" s="32" t="s">
        <v>997</v>
      </c>
      <c r="D15758" s="32" t="s">
        <v>997</v>
      </c>
      <c r="E15758" s="145" t="s">
        <v>1056</v>
      </c>
      <c r="F15758" s="145" t="s">
        <v>41669</v>
      </c>
      <c r="G15758" s="145" t="s">
        <v>17403</v>
      </c>
      <c r="H15758" s="145" t="s">
        <v>1166</v>
      </c>
      <c r="I15758" s="11" t="s">
        <v>1166</v>
      </c>
      <c r="J15758" s="11" t="s">
        <v>43963</v>
      </c>
      <c r="K15758" s="11" t="s">
        <v>1166</v>
      </c>
    </row>
    <row r="15759" spans="1:11" ht="16.5" x14ac:dyDescent="0.15">
      <c r="A15759" s="145" t="s">
        <v>41670</v>
      </c>
      <c r="B15759" s="32" t="s">
        <v>8621</v>
      </c>
      <c r="C15759" s="32" t="s">
        <v>8574</v>
      </c>
      <c r="D15759" s="32" t="s">
        <v>997</v>
      </c>
      <c r="E15759" s="145" t="s">
        <v>17405</v>
      </c>
      <c r="F15759" s="145" t="s">
        <v>997</v>
      </c>
      <c r="G15759" s="145" t="s">
        <v>17454</v>
      </c>
      <c r="H15759" s="145" t="s">
        <v>1169</v>
      </c>
      <c r="I15759" s="11" t="s">
        <v>1166</v>
      </c>
      <c r="J15759" s="11" t="s">
        <v>43881</v>
      </c>
      <c r="K15759" s="11" t="s">
        <v>1166</v>
      </c>
    </row>
    <row r="15760" spans="1:11" ht="16.5" x14ac:dyDescent="0.15">
      <c r="A15760" s="145" t="s">
        <v>41671</v>
      </c>
      <c r="B15760" s="32" t="s">
        <v>282</v>
      </c>
      <c r="C15760" s="32" t="s">
        <v>26</v>
      </c>
      <c r="D15760" s="32" t="s">
        <v>529</v>
      </c>
      <c r="E15760" s="145" t="s">
        <v>304</v>
      </c>
      <c r="F15760" s="145" t="s">
        <v>997</v>
      </c>
      <c r="G15760" s="145" t="s">
        <v>17548</v>
      </c>
      <c r="H15760" s="145" t="s">
        <v>1285</v>
      </c>
      <c r="I15760" s="11" t="s">
        <v>997</v>
      </c>
      <c r="J15760" s="11" t="s">
        <v>43881</v>
      </c>
      <c r="K15760" s="11" t="s">
        <v>1166</v>
      </c>
    </row>
    <row r="15761" spans="1:11" ht="16.5" x14ac:dyDescent="0.15">
      <c r="A15761" s="145" t="s">
        <v>41672</v>
      </c>
      <c r="B15761" s="32" t="s">
        <v>8570</v>
      </c>
      <c r="C15761" s="32" t="s">
        <v>8574</v>
      </c>
      <c r="D15761" s="32" t="s">
        <v>997</v>
      </c>
      <c r="E15761" s="145" t="s">
        <v>17405</v>
      </c>
      <c r="F15761" s="145" t="s">
        <v>997</v>
      </c>
      <c r="G15761" s="145" t="s">
        <v>17454</v>
      </c>
      <c r="H15761" s="145" t="s">
        <v>1169</v>
      </c>
      <c r="I15761" s="11" t="s">
        <v>1166</v>
      </c>
      <c r="J15761" s="11" t="s">
        <v>43881</v>
      </c>
      <c r="K15761" s="11" t="s">
        <v>1166</v>
      </c>
    </row>
    <row r="15762" spans="1:11" ht="16.5" x14ac:dyDescent="0.15">
      <c r="A15762" s="145" t="s">
        <v>41673</v>
      </c>
      <c r="B15762" s="32" t="s">
        <v>8570</v>
      </c>
      <c r="C15762" s="32" t="s">
        <v>8578</v>
      </c>
      <c r="D15762" s="32" t="s">
        <v>997</v>
      </c>
      <c r="E15762" s="145" t="s">
        <v>17405</v>
      </c>
      <c r="F15762" s="145" t="s">
        <v>997</v>
      </c>
      <c r="G15762" s="145" t="s">
        <v>17454</v>
      </c>
      <c r="H15762" s="145" t="s">
        <v>1169</v>
      </c>
      <c r="I15762" s="11" t="s">
        <v>1166</v>
      </c>
      <c r="J15762" s="11" t="s">
        <v>43881</v>
      </c>
      <c r="K15762" s="11" t="s">
        <v>1166</v>
      </c>
    </row>
    <row r="15763" spans="1:11" ht="16.5" x14ac:dyDescent="0.15">
      <c r="A15763" s="145" t="s">
        <v>41674</v>
      </c>
      <c r="B15763" s="32" t="s">
        <v>8570</v>
      </c>
      <c r="C15763" s="32" t="s">
        <v>8571</v>
      </c>
      <c r="D15763" s="32" t="s">
        <v>997</v>
      </c>
      <c r="E15763" s="145" t="s">
        <v>17405</v>
      </c>
      <c r="F15763" s="145" t="s">
        <v>997</v>
      </c>
      <c r="G15763" s="145" t="s">
        <v>17454</v>
      </c>
      <c r="H15763" s="145" t="s">
        <v>1169</v>
      </c>
      <c r="I15763" s="11" t="s">
        <v>1166</v>
      </c>
      <c r="J15763" s="11" t="s">
        <v>43881</v>
      </c>
      <c r="K15763" s="11" t="s">
        <v>1166</v>
      </c>
    </row>
    <row r="15764" spans="1:11" ht="16.5" x14ac:dyDescent="0.15">
      <c r="A15764" s="145" t="s">
        <v>41675</v>
      </c>
      <c r="B15764" s="32" t="s">
        <v>8619</v>
      </c>
      <c r="C15764" s="32" t="s">
        <v>8574</v>
      </c>
      <c r="D15764" s="32" t="s">
        <v>997</v>
      </c>
      <c r="E15764" s="145" t="s">
        <v>17405</v>
      </c>
      <c r="F15764" s="145" t="s">
        <v>997</v>
      </c>
      <c r="G15764" s="145" t="s">
        <v>17454</v>
      </c>
      <c r="H15764" s="145" t="s">
        <v>1169</v>
      </c>
      <c r="I15764" s="11" t="s">
        <v>1166</v>
      </c>
      <c r="J15764" s="11" t="s">
        <v>43881</v>
      </c>
      <c r="K15764" s="11" t="s">
        <v>1166</v>
      </c>
    </row>
    <row r="15765" spans="1:11" ht="16.5" x14ac:dyDescent="0.15">
      <c r="A15765" s="145" t="s">
        <v>41676</v>
      </c>
      <c r="B15765" s="32" t="s">
        <v>8607</v>
      </c>
      <c r="C15765" s="32" t="s">
        <v>8578</v>
      </c>
      <c r="D15765" s="32" t="s">
        <v>997</v>
      </c>
      <c r="E15765" s="145" t="s">
        <v>17405</v>
      </c>
      <c r="F15765" s="145" t="s">
        <v>997</v>
      </c>
      <c r="G15765" s="145" t="s">
        <v>17454</v>
      </c>
      <c r="H15765" s="145" t="s">
        <v>1169</v>
      </c>
      <c r="I15765" s="11" t="s">
        <v>1166</v>
      </c>
      <c r="J15765" s="11" t="s">
        <v>43881</v>
      </c>
      <c r="K15765" s="11" t="s">
        <v>1166</v>
      </c>
    </row>
    <row r="15766" spans="1:11" ht="16.5" x14ac:dyDescent="0.15">
      <c r="A15766" s="145" t="s">
        <v>41677</v>
      </c>
      <c r="B15766" s="32" t="s">
        <v>12962</v>
      </c>
      <c r="C15766" s="32" t="s">
        <v>8578</v>
      </c>
      <c r="D15766" s="32" t="s">
        <v>525</v>
      </c>
      <c r="E15766" s="145" t="s">
        <v>17405</v>
      </c>
      <c r="F15766" s="145" t="s">
        <v>997</v>
      </c>
      <c r="G15766" s="145" t="s">
        <v>17454</v>
      </c>
      <c r="H15766" s="145" t="s">
        <v>1169</v>
      </c>
      <c r="I15766" s="11" t="s">
        <v>1166</v>
      </c>
      <c r="J15766" s="11" t="s">
        <v>43881</v>
      </c>
      <c r="K15766" s="11" t="s">
        <v>1166</v>
      </c>
    </row>
    <row r="15767" spans="1:11" ht="16.5" x14ac:dyDescent="0.15">
      <c r="A15767" s="145" t="s">
        <v>41678</v>
      </c>
      <c r="B15767" s="32" t="s">
        <v>12962</v>
      </c>
      <c r="C15767" s="32" t="s">
        <v>14626</v>
      </c>
      <c r="D15767" s="32" t="s">
        <v>525</v>
      </c>
      <c r="E15767" s="145" t="s">
        <v>17405</v>
      </c>
      <c r="F15767" s="145" t="s">
        <v>997</v>
      </c>
      <c r="G15767" s="145" t="s">
        <v>17454</v>
      </c>
      <c r="H15767" s="145" t="s">
        <v>1169</v>
      </c>
      <c r="I15767" s="11" t="s">
        <v>1166</v>
      </c>
      <c r="J15767" s="11" t="s">
        <v>43881</v>
      </c>
      <c r="K15767" s="11" t="s">
        <v>1166</v>
      </c>
    </row>
    <row r="15768" spans="1:11" ht="16.5" x14ac:dyDescent="0.15">
      <c r="A15768" s="145" t="s">
        <v>41679</v>
      </c>
      <c r="B15768" s="32" t="s">
        <v>14631</v>
      </c>
      <c r="C15768" s="32" t="s">
        <v>8578</v>
      </c>
      <c r="D15768" s="32" t="s">
        <v>553</v>
      </c>
      <c r="E15768" s="145" t="s">
        <v>17405</v>
      </c>
      <c r="F15768" s="145" t="s">
        <v>997</v>
      </c>
      <c r="G15768" s="145" t="s">
        <v>17454</v>
      </c>
      <c r="H15768" s="145" t="s">
        <v>1169</v>
      </c>
      <c r="I15768" s="11" t="s">
        <v>1166</v>
      </c>
      <c r="J15768" s="11" t="s">
        <v>43881</v>
      </c>
      <c r="K15768" s="11" t="s">
        <v>1166</v>
      </c>
    </row>
    <row r="15769" spans="1:11" ht="16.5" x14ac:dyDescent="0.15">
      <c r="A15769" s="145" t="s">
        <v>41680</v>
      </c>
      <c r="B15769" s="32" t="s">
        <v>8941</v>
      </c>
      <c r="C15769" s="32" t="s">
        <v>8571</v>
      </c>
      <c r="D15769" s="32" t="s">
        <v>997</v>
      </c>
      <c r="E15769" s="145" t="s">
        <v>17405</v>
      </c>
      <c r="F15769" s="145" t="s">
        <v>997</v>
      </c>
      <c r="G15769" s="145" t="s">
        <v>17454</v>
      </c>
      <c r="H15769" s="145" t="s">
        <v>1169</v>
      </c>
      <c r="I15769" s="11" t="s">
        <v>1166</v>
      </c>
      <c r="J15769" s="11" t="s">
        <v>43881</v>
      </c>
      <c r="K15769" s="11" t="s">
        <v>1166</v>
      </c>
    </row>
    <row r="15770" spans="1:11" ht="16.5" x14ac:dyDescent="0.15">
      <c r="A15770" s="145" t="s">
        <v>41681</v>
      </c>
      <c r="B15770" s="32" t="s">
        <v>12962</v>
      </c>
      <c r="C15770" s="32" t="s">
        <v>8571</v>
      </c>
      <c r="D15770" s="32" t="s">
        <v>525</v>
      </c>
      <c r="E15770" s="145" t="s">
        <v>17405</v>
      </c>
      <c r="F15770" s="145" t="s">
        <v>997</v>
      </c>
      <c r="G15770" s="145" t="s">
        <v>17454</v>
      </c>
      <c r="H15770" s="145" t="s">
        <v>1169</v>
      </c>
      <c r="I15770" s="11" t="s">
        <v>1166</v>
      </c>
      <c r="J15770" s="11" t="s">
        <v>43881</v>
      </c>
      <c r="K15770" s="11" t="s">
        <v>1166</v>
      </c>
    </row>
    <row r="15771" spans="1:11" ht="16.5" x14ac:dyDescent="0.15">
      <c r="A15771" s="145" t="s">
        <v>45347</v>
      </c>
      <c r="B15771" s="32" t="s">
        <v>3245</v>
      </c>
      <c r="C15771" s="32" t="s">
        <v>300</v>
      </c>
      <c r="D15771" s="32" t="s">
        <v>997</v>
      </c>
      <c r="E15771" s="145" t="s">
        <v>17581</v>
      </c>
      <c r="F15771" s="145" t="s">
        <v>45348</v>
      </c>
      <c r="G15771" s="145" t="s">
        <v>17407</v>
      </c>
      <c r="H15771" s="145" t="s">
        <v>1169</v>
      </c>
      <c r="I15771" s="11" t="s">
        <v>997</v>
      </c>
      <c r="J15771" s="11" t="s">
        <v>997</v>
      </c>
      <c r="K15771" s="11" t="s">
        <v>1166</v>
      </c>
    </row>
    <row r="15772" spans="1:11" ht="16.5" x14ac:dyDescent="0.15">
      <c r="A15772" s="145" t="s">
        <v>45349</v>
      </c>
      <c r="B15772" s="32" t="s">
        <v>3244</v>
      </c>
      <c r="C15772" s="32" t="s">
        <v>300</v>
      </c>
      <c r="D15772" s="32" t="s">
        <v>997</v>
      </c>
      <c r="E15772" s="145" t="s">
        <v>17581</v>
      </c>
      <c r="F15772" s="145" t="s">
        <v>45350</v>
      </c>
      <c r="G15772" s="145" t="s">
        <v>17407</v>
      </c>
      <c r="H15772" s="145" t="s">
        <v>1169</v>
      </c>
      <c r="I15772" s="11" t="s">
        <v>997</v>
      </c>
      <c r="J15772" s="11" t="s">
        <v>997</v>
      </c>
      <c r="K15772" s="11" t="s">
        <v>1166</v>
      </c>
    </row>
    <row r="15773" spans="1:11" ht="16.5" x14ac:dyDescent="0.15">
      <c r="A15773" s="145" t="s">
        <v>45351</v>
      </c>
      <c r="B15773" s="32" t="s">
        <v>45352</v>
      </c>
      <c r="C15773" s="32" t="s">
        <v>300</v>
      </c>
      <c r="D15773" s="32" t="s">
        <v>997</v>
      </c>
      <c r="E15773" s="145" t="s">
        <v>17581</v>
      </c>
      <c r="F15773" s="145" t="s">
        <v>45353</v>
      </c>
      <c r="G15773" s="145" t="s">
        <v>17407</v>
      </c>
      <c r="H15773" s="145" t="s">
        <v>1169</v>
      </c>
      <c r="I15773" s="11" t="s">
        <v>997</v>
      </c>
      <c r="J15773" s="11" t="s">
        <v>997</v>
      </c>
      <c r="K15773" s="11" t="s">
        <v>1166</v>
      </c>
    </row>
    <row r="15774" spans="1:11" ht="16.5" x14ac:dyDescent="0.15">
      <c r="A15774" s="145" t="s">
        <v>45354</v>
      </c>
      <c r="B15774" s="32" t="s">
        <v>45355</v>
      </c>
      <c r="C15774" s="32" t="s">
        <v>300</v>
      </c>
      <c r="D15774" s="32" t="s">
        <v>997</v>
      </c>
      <c r="E15774" s="145" t="s">
        <v>17581</v>
      </c>
      <c r="F15774" s="145" t="s">
        <v>45356</v>
      </c>
      <c r="G15774" s="145" t="s">
        <v>17407</v>
      </c>
      <c r="H15774" s="145" t="s">
        <v>1169</v>
      </c>
      <c r="I15774" s="11" t="s">
        <v>997</v>
      </c>
      <c r="J15774" s="11" t="s">
        <v>997</v>
      </c>
      <c r="K15774" s="11" t="s">
        <v>1166</v>
      </c>
    </row>
    <row r="15775" spans="1:11" ht="16.5" x14ac:dyDescent="0.15">
      <c r="A15775" s="145" t="s">
        <v>45357</v>
      </c>
      <c r="B15775" s="32" t="s">
        <v>45358</v>
      </c>
      <c r="C15775" s="32" t="s">
        <v>300</v>
      </c>
      <c r="D15775" s="32" t="s">
        <v>997</v>
      </c>
      <c r="E15775" s="145" t="s">
        <v>17581</v>
      </c>
      <c r="F15775" s="145" t="s">
        <v>45359</v>
      </c>
      <c r="G15775" s="145" t="s">
        <v>17407</v>
      </c>
      <c r="H15775" s="145" t="s">
        <v>1169</v>
      </c>
      <c r="I15775" s="11" t="s">
        <v>997</v>
      </c>
      <c r="J15775" s="11" t="s">
        <v>997</v>
      </c>
      <c r="K15775" s="11" t="s">
        <v>1166</v>
      </c>
    </row>
    <row r="15776" spans="1:11" ht="16.5" x14ac:dyDescent="0.15">
      <c r="A15776" s="145" t="s">
        <v>45360</v>
      </c>
      <c r="B15776" s="32" t="s">
        <v>45361</v>
      </c>
      <c r="C15776" s="32" t="s">
        <v>300</v>
      </c>
      <c r="D15776" s="32" t="s">
        <v>997</v>
      </c>
      <c r="E15776" s="145" t="s">
        <v>17581</v>
      </c>
      <c r="F15776" s="145" t="s">
        <v>45362</v>
      </c>
      <c r="G15776" s="145" t="s">
        <v>17407</v>
      </c>
      <c r="H15776" s="145" t="s">
        <v>1169</v>
      </c>
      <c r="I15776" s="11" t="s">
        <v>997</v>
      </c>
      <c r="J15776" s="11" t="s">
        <v>997</v>
      </c>
      <c r="K15776" s="11" t="s">
        <v>1166</v>
      </c>
    </row>
    <row r="15777" spans="1:11" ht="16.5" x14ac:dyDescent="0.15">
      <c r="A15777" s="145" t="s">
        <v>45363</v>
      </c>
      <c r="B15777" s="32" t="s">
        <v>45364</v>
      </c>
      <c r="C15777" s="32" t="s">
        <v>300</v>
      </c>
      <c r="D15777" s="32" t="s">
        <v>997</v>
      </c>
      <c r="E15777" s="145" t="s">
        <v>17581</v>
      </c>
      <c r="F15777" s="145" t="s">
        <v>45365</v>
      </c>
      <c r="G15777" s="145" t="s">
        <v>17407</v>
      </c>
      <c r="H15777" s="145" t="s">
        <v>1169</v>
      </c>
      <c r="I15777" s="11" t="s">
        <v>997</v>
      </c>
      <c r="J15777" s="11" t="s">
        <v>997</v>
      </c>
      <c r="K15777" s="11" t="s">
        <v>1166</v>
      </c>
    </row>
    <row r="15778" spans="1:11" ht="16.5" x14ac:dyDescent="0.15">
      <c r="A15778" s="145" t="s">
        <v>45366</v>
      </c>
      <c r="B15778" s="32" t="s">
        <v>45367</v>
      </c>
      <c r="C15778" s="32" t="s">
        <v>300</v>
      </c>
      <c r="D15778" s="32" t="s">
        <v>997</v>
      </c>
      <c r="E15778" s="145" t="s">
        <v>17581</v>
      </c>
      <c r="F15778" s="145" t="s">
        <v>45368</v>
      </c>
      <c r="G15778" s="145" t="s">
        <v>17407</v>
      </c>
      <c r="H15778" s="145" t="s">
        <v>1169</v>
      </c>
      <c r="I15778" s="11" t="s">
        <v>997</v>
      </c>
      <c r="J15778" s="11" t="s">
        <v>997</v>
      </c>
      <c r="K15778" s="11" t="s">
        <v>1166</v>
      </c>
    </row>
    <row r="15779" spans="1:11" ht="16.5" x14ac:dyDescent="0.15">
      <c r="A15779" s="145" t="s">
        <v>41682</v>
      </c>
      <c r="B15779" s="32" t="s">
        <v>14329</v>
      </c>
      <c r="C15779" s="32" t="s">
        <v>997</v>
      </c>
      <c r="D15779" s="32" t="s">
        <v>997</v>
      </c>
      <c r="E15779" s="145" t="s">
        <v>1056</v>
      </c>
      <c r="F15779" s="145" t="s">
        <v>41683</v>
      </c>
      <c r="G15779" s="145" t="s">
        <v>17403</v>
      </c>
      <c r="H15779" s="145" t="s">
        <v>1166</v>
      </c>
      <c r="I15779" s="11" t="s">
        <v>1166</v>
      </c>
      <c r="J15779" s="11" t="s">
        <v>43969</v>
      </c>
      <c r="K15779" s="11" t="s">
        <v>1166</v>
      </c>
    </row>
    <row r="15780" spans="1:11" ht="16.5" x14ac:dyDescent="0.15">
      <c r="A15780" s="145" t="s">
        <v>41684</v>
      </c>
      <c r="B15780" s="32" t="s">
        <v>1243</v>
      </c>
      <c r="C15780" s="32" t="s">
        <v>1179</v>
      </c>
      <c r="D15780" s="32" t="s">
        <v>997</v>
      </c>
      <c r="E15780" s="145" t="s">
        <v>17405</v>
      </c>
      <c r="F15780" s="145" t="s">
        <v>36635</v>
      </c>
      <c r="G15780" s="145" t="s">
        <v>17407</v>
      </c>
      <c r="H15780" s="145" t="s">
        <v>1169</v>
      </c>
      <c r="I15780" s="11" t="s">
        <v>997</v>
      </c>
      <c r="J15780" s="11" t="s">
        <v>43969</v>
      </c>
      <c r="K15780" s="11" t="s">
        <v>1166</v>
      </c>
    </row>
    <row r="15781" spans="1:11" ht="16.5" x14ac:dyDescent="0.15">
      <c r="A15781" s="145" t="s">
        <v>41685</v>
      </c>
      <c r="B15781" s="32" t="s">
        <v>16507</v>
      </c>
      <c r="C15781" s="32" t="s">
        <v>997</v>
      </c>
      <c r="D15781" s="32" t="s">
        <v>997</v>
      </c>
      <c r="E15781" s="145" t="s">
        <v>1056</v>
      </c>
      <c r="F15781" s="145" t="s">
        <v>41686</v>
      </c>
      <c r="G15781" s="145" t="s">
        <v>17403</v>
      </c>
      <c r="H15781" s="145" t="s">
        <v>1166</v>
      </c>
      <c r="I15781" s="11" t="s">
        <v>1166</v>
      </c>
      <c r="J15781" s="11" t="s">
        <v>43969</v>
      </c>
      <c r="K15781" s="11" t="s">
        <v>1166</v>
      </c>
    </row>
    <row r="15782" spans="1:11" ht="16.5" x14ac:dyDescent="0.15">
      <c r="A15782" s="145" t="s">
        <v>41687</v>
      </c>
      <c r="B15782" s="32" t="s">
        <v>16508</v>
      </c>
      <c r="C15782" s="32" t="s">
        <v>1174</v>
      </c>
      <c r="D15782" s="32" t="s">
        <v>997</v>
      </c>
      <c r="E15782" s="145" t="s">
        <v>17405</v>
      </c>
      <c r="F15782" s="145" t="s">
        <v>41152</v>
      </c>
      <c r="G15782" s="145" t="s">
        <v>17407</v>
      </c>
      <c r="H15782" s="145" t="s">
        <v>1169</v>
      </c>
      <c r="I15782" s="11" t="s">
        <v>997</v>
      </c>
      <c r="J15782" s="11" t="s">
        <v>43969</v>
      </c>
      <c r="K15782" s="11" t="s">
        <v>1166</v>
      </c>
    </row>
    <row r="15783" spans="1:11" ht="16.5" x14ac:dyDescent="0.15">
      <c r="A15783" s="145" t="s">
        <v>41688</v>
      </c>
      <c r="B15783" s="32" t="s">
        <v>16509</v>
      </c>
      <c r="C15783" s="32" t="s">
        <v>997</v>
      </c>
      <c r="D15783" s="32" t="s">
        <v>997</v>
      </c>
      <c r="E15783" s="145" t="s">
        <v>1056</v>
      </c>
      <c r="F15783" s="145" t="s">
        <v>41689</v>
      </c>
      <c r="G15783" s="145" t="s">
        <v>17403</v>
      </c>
      <c r="H15783" s="145" t="s">
        <v>1166</v>
      </c>
      <c r="I15783" s="11" t="s">
        <v>1166</v>
      </c>
      <c r="J15783" s="11" t="s">
        <v>43969</v>
      </c>
      <c r="K15783" s="11" t="s">
        <v>1166</v>
      </c>
    </row>
    <row r="15784" spans="1:11" ht="16.5" x14ac:dyDescent="0.15">
      <c r="A15784" s="145" t="s">
        <v>41690</v>
      </c>
      <c r="B15784" s="32" t="s">
        <v>13767</v>
      </c>
      <c r="C15784" s="32" t="s">
        <v>997</v>
      </c>
      <c r="D15784" s="32" t="s">
        <v>997</v>
      </c>
      <c r="E15784" s="145" t="s">
        <v>1056</v>
      </c>
      <c r="F15784" s="145" t="s">
        <v>41691</v>
      </c>
      <c r="G15784" s="145" t="s">
        <v>17403</v>
      </c>
      <c r="H15784" s="145" t="s">
        <v>1166</v>
      </c>
      <c r="I15784" s="11" t="s">
        <v>1166</v>
      </c>
      <c r="J15784" s="11" t="s">
        <v>43969</v>
      </c>
      <c r="K15784" s="11" t="s">
        <v>1166</v>
      </c>
    </row>
    <row r="15785" spans="1:11" ht="16.5" x14ac:dyDescent="0.15">
      <c r="A15785" s="145" t="s">
        <v>41692</v>
      </c>
      <c r="B15785" s="32" t="s">
        <v>16510</v>
      </c>
      <c r="C15785" s="32" t="s">
        <v>997</v>
      </c>
      <c r="D15785" s="32" t="s">
        <v>997</v>
      </c>
      <c r="E15785" s="145" t="s">
        <v>1056</v>
      </c>
      <c r="F15785" s="145" t="s">
        <v>41693</v>
      </c>
      <c r="G15785" s="145" t="s">
        <v>17403</v>
      </c>
      <c r="H15785" s="145" t="s">
        <v>1166</v>
      </c>
      <c r="I15785" s="11" t="s">
        <v>1166</v>
      </c>
      <c r="J15785" s="11" t="s">
        <v>43969</v>
      </c>
      <c r="K15785" s="11" t="s">
        <v>1166</v>
      </c>
    </row>
    <row r="15786" spans="1:11" ht="16.5" x14ac:dyDescent="0.15">
      <c r="A15786" s="145" t="s">
        <v>41694</v>
      </c>
      <c r="B15786" s="32" t="s">
        <v>16501</v>
      </c>
      <c r="C15786" s="32" t="s">
        <v>997</v>
      </c>
      <c r="D15786" s="32" t="s">
        <v>997</v>
      </c>
      <c r="E15786" s="145" t="s">
        <v>1056</v>
      </c>
      <c r="F15786" s="145" t="s">
        <v>41695</v>
      </c>
      <c r="G15786" s="145" t="s">
        <v>17403</v>
      </c>
      <c r="H15786" s="145" t="s">
        <v>1166</v>
      </c>
      <c r="I15786" s="11" t="s">
        <v>1166</v>
      </c>
      <c r="J15786" s="11" t="s">
        <v>43969</v>
      </c>
      <c r="K15786" s="11" t="s">
        <v>1166</v>
      </c>
    </row>
    <row r="15787" spans="1:11" ht="16.5" x14ac:dyDescent="0.15">
      <c r="A15787" s="145" t="s">
        <v>41696</v>
      </c>
      <c r="B15787" s="32" t="s">
        <v>16511</v>
      </c>
      <c r="C15787" s="32" t="s">
        <v>997</v>
      </c>
      <c r="D15787" s="32" t="s">
        <v>997</v>
      </c>
      <c r="E15787" s="145" t="s">
        <v>1056</v>
      </c>
      <c r="F15787" s="145" t="s">
        <v>41697</v>
      </c>
      <c r="G15787" s="145" t="s">
        <v>17403</v>
      </c>
      <c r="H15787" s="145" t="s">
        <v>1166</v>
      </c>
      <c r="I15787" s="11" t="s">
        <v>1166</v>
      </c>
      <c r="J15787" s="11" t="s">
        <v>43969</v>
      </c>
      <c r="K15787" s="11" t="s">
        <v>1166</v>
      </c>
    </row>
    <row r="15788" spans="1:11" ht="16.5" x14ac:dyDescent="0.15">
      <c r="A15788" s="145" t="s">
        <v>41698</v>
      </c>
      <c r="B15788" s="32" t="s">
        <v>16498</v>
      </c>
      <c r="C15788" s="32" t="s">
        <v>997</v>
      </c>
      <c r="D15788" s="32" t="s">
        <v>997</v>
      </c>
      <c r="E15788" s="145" t="s">
        <v>1056</v>
      </c>
      <c r="F15788" s="145" t="s">
        <v>41699</v>
      </c>
      <c r="G15788" s="145" t="s">
        <v>17403</v>
      </c>
      <c r="H15788" s="145" t="s">
        <v>1166</v>
      </c>
      <c r="I15788" s="11" t="s">
        <v>1166</v>
      </c>
      <c r="J15788" s="11" t="s">
        <v>43969</v>
      </c>
      <c r="K15788" s="11" t="s">
        <v>1166</v>
      </c>
    </row>
    <row r="15789" spans="1:11" ht="16.5" x14ac:dyDescent="0.15">
      <c r="A15789" s="145" t="s">
        <v>41700</v>
      </c>
      <c r="B15789" s="32" t="s">
        <v>16204</v>
      </c>
      <c r="C15789" s="32" t="s">
        <v>997</v>
      </c>
      <c r="D15789" s="32" t="s">
        <v>997</v>
      </c>
      <c r="E15789" s="145" t="s">
        <v>1056</v>
      </c>
      <c r="F15789" s="145" t="s">
        <v>41701</v>
      </c>
      <c r="G15789" s="145" t="s">
        <v>17403</v>
      </c>
      <c r="H15789" s="145" t="s">
        <v>1166</v>
      </c>
      <c r="I15789" s="11" t="s">
        <v>1166</v>
      </c>
      <c r="J15789" s="11" t="s">
        <v>43969</v>
      </c>
      <c r="K15789" s="11" t="s">
        <v>1166</v>
      </c>
    </row>
    <row r="15790" spans="1:11" ht="16.5" x14ac:dyDescent="0.15">
      <c r="A15790" s="145" t="s">
        <v>41702</v>
      </c>
      <c r="B15790" s="32" t="s">
        <v>13868</v>
      </c>
      <c r="C15790" s="32" t="s">
        <v>997</v>
      </c>
      <c r="D15790" s="32" t="s">
        <v>997</v>
      </c>
      <c r="E15790" s="145" t="s">
        <v>1056</v>
      </c>
      <c r="F15790" s="145" t="s">
        <v>41703</v>
      </c>
      <c r="G15790" s="145" t="s">
        <v>17403</v>
      </c>
      <c r="H15790" s="145" t="s">
        <v>1166</v>
      </c>
      <c r="I15790" s="11" t="s">
        <v>1166</v>
      </c>
      <c r="J15790" s="11" t="s">
        <v>43969</v>
      </c>
      <c r="K15790" s="11" t="s">
        <v>1166</v>
      </c>
    </row>
    <row r="15791" spans="1:11" ht="16.5" x14ac:dyDescent="0.15">
      <c r="A15791" s="145" t="s">
        <v>41704</v>
      </c>
      <c r="B15791" s="32" t="s">
        <v>16512</v>
      </c>
      <c r="C15791" s="32" t="s">
        <v>997</v>
      </c>
      <c r="D15791" s="32" t="s">
        <v>997</v>
      </c>
      <c r="E15791" s="145" t="s">
        <v>1056</v>
      </c>
      <c r="F15791" s="145" t="s">
        <v>41705</v>
      </c>
      <c r="G15791" s="145" t="s">
        <v>17403</v>
      </c>
      <c r="H15791" s="145" t="s">
        <v>1166</v>
      </c>
      <c r="I15791" s="11" t="s">
        <v>1166</v>
      </c>
      <c r="J15791" s="11" t="s">
        <v>43969</v>
      </c>
      <c r="K15791" s="11" t="s">
        <v>1166</v>
      </c>
    </row>
    <row r="15792" spans="1:11" ht="16.5" x14ac:dyDescent="0.15">
      <c r="A15792" s="145" t="s">
        <v>41706</v>
      </c>
      <c r="B15792" s="32" t="s">
        <v>16513</v>
      </c>
      <c r="C15792" s="32" t="s">
        <v>997</v>
      </c>
      <c r="D15792" s="32" t="s">
        <v>997</v>
      </c>
      <c r="E15792" s="145" t="s">
        <v>1056</v>
      </c>
      <c r="F15792" s="145" t="s">
        <v>41707</v>
      </c>
      <c r="G15792" s="145" t="s">
        <v>17403</v>
      </c>
      <c r="H15792" s="145" t="s">
        <v>1166</v>
      </c>
      <c r="I15792" s="11" t="s">
        <v>1166</v>
      </c>
      <c r="J15792" s="11" t="s">
        <v>43969</v>
      </c>
      <c r="K15792" s="11" t="s">
        <v>1166</v>
      </c>
    </row>
    <row r="15793" spans="1:11" ht="16.5" x14ac:dyDescent="0.15">
      <c r="A15793" s="145" t="s">
        <v>41708</v>
      </c>
      <c r="B15793" s="32" t="s">
        <v>14750</v>
      </c>
      <c r="C15793" s="32" t="s">
        <v>997</v>
      </c>
      <c r="D15793" s="32" t="s">
        <v>997</v>
      </c>
      <c r="E15793" s="145" t="s">
        <v>1056</v>
      </c>
      <c r="F15793" s="145" t="s">
        <v>41709</v>
      </c>
      <c r="G15793" s="145" t="s">
        <v>17403</v>
      </c>
      <c r="H15793" s="145" t="s">
        <v>1166</v>
      </c>
      <c r="I15793" s="11" t="s">
        <v>1166</v>
      </c>
      <c r="J15793" s="11" t="s">
        <v>43969</v>
      </c>
      <c r="K15793" s="11" t="s">
        <v>1166</v>
      </c>
    </row>
    <row r="15794" spans="1:11" ht="16.5" x14ac:dyDescent="0.15">
      <c r="A15794" s="145" t="s">
        <v>41710</v>
      </c>
      <c r="B15794" s="32" t="s">
        <v>16514</v>
      </c>
      <c r="C15794" s="32" t="s">
        <v>997</v>
      </c>
      <c r="D15794" s="32" t="s">
        <v>997</v>
      </c>
      <c r="E15794" s="145" t="s">
        <v>1056</v>
      </c>
      <c r="F15794" s="145" t="s">
        <v>41711</v>
      </c>
      <c r="G15794" s="145" t="s">
        <v>17403</v>
      </c>
      <c r="H15794" s="145" t="s">
        <v>1166</v>
      </c>
      <c r="I15794" s="11" t="s">
        <v>1166</v>
      </c>
      <c r="J15794" s="11" t="s">
        <v>43969</v>
      </c>
      <c r="K15794" s="11" t="s">
        <v>1166</v>
      </c>
    </row>
    <row r="15795" spans="1:11" ht="16.5" x14ac:dyDescent="0.15">
      <c r="A15795" s="145" t="s">
        <v>41712</v>
      </c>
      <c r="B15795" s="32" t="s">
        <v>13847</v>
      </c>
      <c r="C15795" s="32" t="s">
        <v>997</v>
      </c>
      <c r="D15795" s="32" t="s">
        <v>997</v>
      </c>
      <c r="E15795" s="145" t="s">
        <v>1056</v>
      </c>
      <c r="F15795" s="145" t="s">
        <v>41713</v>
      </c>
      <c r="G15795" s="145" t="s">
        <v>17403</v>
      </c>
      <c r="H15795" s="145" t="s">
        <v>1166</v>
      </c>
      <c r="I15795" s="11" t="s">
        <v>1166</v>
      </c>
      <c r="J15795" s="11" t="s">
        <v>43969</v>
      </c>
      <c r="K15795" s="11" t="s">
        <v>1166</v>
      </c>
    </row>
    <row r="15796" spans="1:11" ht="16.5" x14ac:dyDescent="0.15">
      <c r="A15796" s="145" t="s">
        <v>41714</v>
      </c>
      <c r="B15796" s="32" t="s">
        <v>16515</v>
      </c>
      <c r="C15796" s="32" t="s">
        <v>997</v>
      </c>
      <c r="D15796" s="32" t="s">
        <v>997</v>
      </c>
      <c r="E15796" s="145" t="s">
        <v>1056</v>
      </c>
      <c r="F15796" s="145" t="s">
        <v>41715</v>
      </c>
      <c r="G15796" s="145" t="s">
        <v>17403</v>
      </c>
      <c r="H15796" s="145" t="s">
        <v>1166</v>
      </c>
      <c r="I15796" s="11" t="s">
        <v>1166</v>
      </c>
      <c r="J15796" s="11" t="s">
        <v>43969</v>
      </c>
      <c r="K15796" s="11" t="s">
        <v>1166</v>
      </c>
    </row>
    <row r="15797" spans="1:11" ht="16.5" x14ac:dyDescent="0.15">
      <c r="A15797" s="145" t="s">
        <v>41716</v>
      </c>
      <c r="B15797" s="32" t="s">
        <v>14045</v>
      </c>
      <c r="C15797" s="32" t="s">
        <v>997</v>
      </c>
      <c r="D15797" s="32" t="s">
        <v>997</v>
      </c>
      <c r="E15797" s="145" t="s">
        <v>1056</v>
      </c>
      <c r="F15797" s="145" t="s">
        <v>41717</v>
      </c>
      <c r="G15797" s="145" t="s">
        <v>17403</v>
      </c>
      <c r="H15797" s="145" t="s">
        <v>1166</v>
      </c>
      <c r="I15797" s="11" t="s">
        <v>1166</v>
      </c>
      <c r="J15797" s="11" t="s">
        <v>43969</v>
      </c>
      <c r="K15797" s="11" t="s">
        <v>1166</v>
      </c>
    </row>
    <row r="15798" spans="1:11" ht="16.5" x14ac:dyDescent="0.15">
      <c r="A15798" s="145" t="s">
        <v>41718</v>
      </c>
      <c r="B15798" s="32" t="s">
        <v>16516</v>
      </c>
      <c r="C15798" s="32" t="s">
        <v>997</v>
      </c>
      <c r="D15798" s="32" t="s">
        <v>997</v>
      </c>
      <c r="E15798" s="145" t="s">
        <v>1056</v>
      </c>
      <c r="F15798" s="145" t="s">
        <v>41719</v>
      </c>
      <c r="G15798" s="145" t="s">
        <v>17403</v>
      </c>
      <c r="H15798" s="145" t="s">
        <v>1166</v>
      </c>
      <c r="I15798" s="11" t="s">
        <v>1166</v>
      </c>
      <c r="J15798" s="11" t="s">
        <v>43969</v>
      </c>
      <c r="K15798" s="11" t="s">
        <v>1166</v>
      </c>
    </row>
    <row r="15799" spans="1:11" ht="16.5" x14ac:dyDescent="0.15">
      <c r="A15799" s="145" t="s">
        <v>41720</v>
      </c>
      <c r="B15799" s="32" t="s">
        <v>16517</v>
      </c>
      <c r="C15799" s="32" t="s">
        <v>997</v>
      </c>
      <c r="D15799" s="32" t="s">
        <v>997</v>
      </c>
      <c r="E15799" s="145" t="s">
        <v>1056</v>
      </c>
      <c r="F15799" s="145" t="s">
        <v>41721</v>
      </c>
      <c r="G15799" s="145" t="s">
        <v>17403</v>
      </c>
      <c r="H15799" s="145" t="s">
        <v>1166</v>
      </c>
      <c r="I15799" s="11" t="s">
        <v>1166</v>
      </c>
      <c r="J15799" s="11" t="s">
        <v>43969</v>
      </c>
      <c r="K15799" s="11" t="s">
        <v>1166</v>
      </c>
    </row>
    <row r="15800" spans="1:11" ht="16.5" x14ac:dyDescent="0.15">
      <c r="A15800" s="145" t="s">
        <v>41722</v>
      </c>
      <c r="B15800" s="32" t="s">
        <v>16518</v>
      </c>
      <c r="C15800" s="32" t="s">
        <v>997</v>
      </c>
      <c r="D15800" s="32" t="s">
        <v>997</v>
      </c>
      <c r="E15800" s="145" t="s">
        <v>1056</v>
      </c>
      <c r="F15800" s="145" t="s">
        <v>41723</v>
      </c>
      <c r="G15800" s="145" t="s">
        <v>17403</v>
      </c>
      <c r="H15800" s="145" t="s">
        <v>1166</v>
      </c>
      <c r="I15800" s="11" t="s">
        <v>1166</v>
      </c>
      <c r="J15800" s="11" t="s">
        <v>43969</v>
      </c>
      <c r="K15800" s="11" t="s">
        <v>1166</v>
      </c>
    </row>
    <row r="15801" spans="1:11" ht="16.5" x14ac:dyDescent="0.15">
      <c r="A15801" s="145" t="s">
        <v>41724</v>
      </c>
      <c r="B15801" s="32" t="s">
        <v>16519</v>
      </c>
      <c r="C15801" s="32" t="s">
        <v>997</v>
      </c>
      <c r="D15801" s="32" t="s">
        <v>997</v>
      </c>
      <c r="E15801" s="145" t="s">
        <v>1056</v>
      </c>
      <c r="F15801" s="145" t="s">
        <v>41725</v>
      </c>
      <c r="G15801" s="145" t="s">
        <v>17403</v>
      </c>
      <c r="H15801" s="145" t="s">
        <v>1166</v>
      </c>
      <c r="I15801" s="11" t="s">
        <v>1166</v>
      </c>
      <c r="J15801" s="11" t="s">
        <v>43969</v>
      </c>
      <c r="K15801" s="11" t="s">
        <v>1166</v>
      </c>
    </row>
    <row r="15802" spans="1:11" ht="16.5" x14ac:dyDescent="0.15">
      <c r="A15802" s="145" t="s">
        <v>41726</v>
      </c>
      <c r="B15802" s="32" t="s">
        <v>14070</v>
      </c>
      <c r="C15802" s="32" t="s">
        <v>997</v>
      </c>
      <c r="D15802" s="32" t="s">
        <v>997</v>
      </c>
      <c r="E15802" s="145" t="s">
        <v>1056</v>
      </c>
      <c r="F15802" s="145" t="s">
        <v>41727</v>
      </c>
      <c r="G15802" s="145" t="s">
        <v>17403</v>
      </c>
      <c r="H15802" s="145" t="s">
        <v>1166</v>
      </c>
      <c r="I15802" s="11" t="s">
        <v>1166</v>
      </c>
      <c r="J15802" s="11" t="s">
        <v>43969</v>
      </c>
      <c r="K15802" s="11" t="s">
        <v>1166</v>
      </c>
    </row>
    <row r="15803" spans="1:11" ht="16.5" x14ac:dyDescent="0.15">
      <c r="A15803" s="145" t="s">
        <v>41728</v>
      </c>
      <c r="B15803" s="32" t="s">
        <v>16500</v>
      </c>
      <c r="C15803" s="32" t="s">
        <v>997</v>
      </c>
      <c r="D15803" s="32" t="s">
        <v>997</v>
      </c>
      <c r="E15803" s="145" t="s">
        <v>1056</v>
      </c>
      <c r="F15803" s="145" t="s">
        <v>41729</v>
      </c>
      <c r="G15803" s="145" t="s">
        <v>17403</v>
      </c>
      <c r="H15803" s="145" t="s">
        <v>1166</v>
      </c>
      <c r="I15803" s="11" t="s">
        <v>1166</v>
      </c>
      <c r="J15803" s="11" t="s">
        <v>43969</v>
      </c>
      <c r="K15803" s="11" t="s">
        <v>1166</v>
      </c>
    </row>
    <row r="15804" spans="1:11" ht="16.5" x14ac:dyDescent="0.15">
      <c r="A15804" s="145" t="s">
        <v>41730</v>
      </c>
      <c r="B15804" s="32" t="s">
        <v>15509</v>
      </c>
      <c r="C15804" s="32" t="s">
        <v>300</v>
      </c>
      <c r="D15804" s="32" t="s">
        <v>997</v>
      </c>
      <c r="E15804" s="145" t="s">
        <v>17405</v>
      </c>
      <c r="F15804" s="145" t="s">
        <v>997</v>
      </c>
      <c r="G15804" s="145" t="s">
        <v>17454</v>
      </c>
      <c r="H15804" s="145" t="s">
        <v>1169</v>
      </c>
      <c r="I15804" s="11" t="s">
        <v>1166</v>
      </c>
      <c r="J15804" s="11" t="s">
        <v>43969</v>
      </c>
      <c r="K15804" s="11" t="s">
        <v>1166</v>
      </c>
    </row>
    <row r="15805" spans="1:11" ht="16.5" x14ac:dyDescent="0.15">
      <c r="A15805" s="145" t="s">
        <v>41731</v>
      </c>
      <c r="B15805" s="32" t="s">
        <v>15211</v>
      </c>
      <c r="C15805" s="32" t="s">
        <v>8625</v>
      </c>
      <c r="D15805" s="32" t="s">
        <v>997</v>
      </c>
      <c r="E15805" s="145" t="s">
        <v>17405</v>
      </c>
      <c r="F15805" s="145" t="s">
        <v>39512</v>
      </c>
      <c r="G15805" s="145" t="s">
        <v>17407</v>
      </c>
      <c r="H15805" s="145" t="s">
        <v>1169</v>
      </c>
      <c r="I15805" s="11" t="s">
        <v>997</v>
      </c>
      <c r="J15805" s="11" t="s">
        <v>43969</v>
      </c>
      <c r="K15805" s="11" t="s">
        <v>1166</v>
      </c>
    </row>
    <row r="15806" spans="1:11" ht="16.5" x14ac:dyDescent="0.15">
      <c r="A15806" s="145" t="s">
        <v>41732</v>
      </c>
      <c r="B15806" s="32" t="s">
        <v>15213</v>
      </c>
      <c r="C15806" s="32" t="s">
        <v>8625</v>
      </c>
      <c r="D15806" s="32" t="s">
        <v>997</v>
      </c>
      <c r="E15806" s="145" t="s">
        <v>17405</v>
      </c>
      <c r="F15806" s="145" t="s">
        <v>39515</v>
      </c>
      <c r="G15806" s="145" t="s">
        <v>17407</v>
      </c>
      <c r="H15806" s="145" t="s">
        <v>1169</v>
      </c>
      <c r="I15806" s="11" t="s">
        <v>997</v>
      </c>
      <c r="J15806" s="11" t="s">
        <v>43969</v>
      </c>
      <c r="K15806" s="11" t="s">
        <v>1166</v>
      </c>
    </row>
    <row r="15807" spans="1:11" ht="16.5" x14ac:dyDescent="0.15">
      <c r="A15807" s="145" t="s">
        <v>41733</v>
      </c>
      <c r="B15807" s="32" t="s">
        <v>8643</v>
      </c>
      <c r="C15807" s="32" t="s">
        <v>8733</v>
      </c>
      <c r="D15807" s="32" t="s">
        <v>997</v>
      </c>
      <c r="E15807" s="145" t="s">
        <v>17405</v>
      </c>
      <c r="F15807" s="145" t="s">
        <v>40037</v>
      </c>
      <c r="G15807" s="145" t="s">
        <v>17407</v>
      </c>
      <c r="H15807" s="145" t="s">
        <v>1169</v>
      </c>
      <c r="I15807" s="11" t="s">
        <v>997</v>
      </c>
      <c r="J15807" s="11" t="s">
        <v>43969</v>
      </c>
      <c r="K15807" s="11" t="s">
        <v>1166</v>
      </c>
    </row>
    <row r="15808" spans="1:11" ht="16.5" x14ac:dyDescent="0.15">
      <c r="A15808" s="145" t="s">
        <v>41734</v>
      </c>
      <c r="B15808" s="32" t="s">
        <v>15522</v>
      </c>
      <c r="C15808" s="32" t="s">
        <v>3614</v>
      </c>
      <c r="D15808" s="32" t="s">
        <v>997</v>
      </c>
      <c r="E15808" s="145" t="s">
        <v>17581</v>
      </c>
      <c r="F15808" s="145" t="s">
        <v>40077</v>
      </c>
      <c r="G15808" s="145" t="s">
        <v>17454</v>
      </c>
      <c r="H15808" s="145" t="s">
        <v>1169</v>
      </c>
      <c r="I15808" s="11" t="s">
        <v>997</v>
      </c>
      <c r="J15808" s="11" t="s">
        <v>43969</v>
      </c>
      <c r="K15808" s="11" t="s">
        <v>1166</v>
      </c>
    </row>
    <row r="15809" spans="1:11" ht="16.5" x14ac:dyDescent="0.15">
      <c r="A15809" s="145" t="s">
        <v>41735</v>
      </c>
      <c r="B15809" s="32" t="s">
        <v>16520</v>
      </c>
      <c r="C15809" s="32" t="s">
        <v>1177</v>
      </c>
      <c r="D15809" s="32" t="s">
        <v>997</v>
      </c>
      <c r="E15809" s="145" t="s">
        <v>17405</v>
      </c>
      <c r="F15809" s="145" t="s">
        <v>40062</v>
      </c>
      <c r="G15809" s="145" t="s">
        <v>17407</v>
      </c>
      <c r="H15809" s="145" t="s">
        <v>1169</v>
      </c>
      <c r="I15809" s="11" t="s">
        <v>997</v>
      </c>
      <c r="J15809" s="11" t="s">
        <v>43969</v>
      </c>
      <c r="K15809" s="11" t="s">
        <v>1166</v>
      </c>
    </row>
    <row r="15810" spans="1:11" ht="16.5" x14ac:dyDescent="0.15">
      <c r="A15810" s="145" t="s">
        <v>41736</v>
      </c>
      <c r="B15810" s="32" t="s">
        <v>15540</v>
      </c>
      <c r="C15810" s="32" t="s">
        <v>16521</v>
      </c>
      <c r="D15810" s="32" t="s">
        <v>997</v>
      </c>
      <c r="E15810" s="145" t="s">
        <v>17405</v>
      </c>
      <c r="F15810" s="145" t="s">
        <v>40101</v>
      </c>
      <c r="G15810" s="145" t="s">
        <v>17407</v>
      </c>
      <c r="H15810" s="145" t="s">
        <v>1169</v>
      </c>
      <c r="I15810" s="11" t="s">
        <v>997</v>
      </c>
      <c r="J15810" s="11" t="s">
        <v>43969</v>
      </c>
      <c r="K15810" s="11" t="s">
        <v>1166</v>
      </c>
    </row>
    <row r="15811" spans="1:11" ht="16.5" x14ac:dyDescent="0.15">
      <c r="A15811" s="145" t="s">
        <v>41737</v>
      </c>
      <c r="B15811" s="32" t="s">
        <v>15546</v>
      </c>
      <c r="C15811" s="32" t="s">
        <v>11553</v>
      </c>
      <c r="D15811" s="32" t="s">
        <v>997</v>
      </c>
      <c r="E15811" s="145" t="s">
        <v>19482</v>
      </c>
      <c r="F15811" s="145" t="s">
        <v>40109</v>
      </c>
      <c r="G15811" s="145" t="s">
        <v>17407</v>
      </c>
      <c r="H15811" s="145" t="s">
        <v>1169</v>
      </c>
      <c r="I15811" s="11" t="s">
        <v>997</v>
      </c>
      <c r="J15811" s="11" t="s">
        <v>43969</v>
      </c>
      <c r="K15811" s="11" t="s">
        <v>1166</v>
      </c>
    </row>
    <row r="15812" spans="1:11" ht="16.5" x14ac:dyDescent="0.15">
      <c r="A15812" s="145" t="s">
        <v>41738</v>
      </c>
      <c r="B15812" s="32" t="s">
        <v>14444</v>
      </c>
      <c r="C15812" s="32" t="s">
        <v>4044</v>
      </c>
      <c r="D15812" s="32" t="s">
        <v>997</v>
      </c>
      <c r="E15812" s="145" t="s">
        <v>17405</v>
      </c>
      <c r="F15812" s="145" t="s">
        <v>38057</v>
      </c>
      <c r="G15812" s="145" t="s">
        <v>17407</v>
      </c>
      <c r="H15812" s="145" t="s">
        <v>1169</v>
      </c>
      <c r="I15812" s="11" t="s">
        <v>997</v>
      </c>
      <c r="J15812" s="11" t="s">
        <v>43969</v>
      </c>
      <c r="K15812" s="11" t="s">
        <v>1166</v>
      </c>
    </row>
    <row r="15813" spans="1:11" ht="16.5" x14ac:dyDescent="0.15">
      <c r="A15813" s="145" t="s">
        <v>41739</v>
      </c>
      <c r="B15813" s="32" t="s">
        <v>15524</v>
      </c>
      <c r="C15813" s="32" t="s">
        <v>4046</v>
      </c>
      <c r="D15813" s="32" t="s">
        <v>997</v>
      </c>
      <c r="E15813" s="145" t="s">
        <v>17405</v>
      </c>
      <c r="F15813" s="145" t="s">
        <v>40079</v>
      </c>
      <c r="G15813" s="145" t="s">
        <v>17407</v>
      </c>
      <c r="H15813" s="145" t="s">
        <v>1169</v>
      </c>
      <c r="I15813" s="11" t="s">
        <v>997</v>
      </c>
      <c r="J15813" s="11" t="s">
        <v>43969</v>
      </c>
      <c r="K15813" s="11" t="s">
        <v>1166</v>
      </c>
    </row>
    <row r="15814" spans="1:11" ht="16.5" x14ac:dyDescent="0.15">
      <c r="A15814" s="145" t="s">
        <v>41740</v>
      </c>
      <c r="B15814" s="32" t="s">
        <v>16522</v>
      </c>
      <c r="C15814" s="32" t="s">
        <v>8701</v>
      </c>
      <c r="D15814" s="32" t="s">
        <v>997</v>
      </c>
      <c r="E15814" s="145" t="s">
        <v>17405</v>
      </c>
      <c r="F15814" s="145" t="s">
        <v>41741</v>
      </c>
      <c r="G15814" s="145" t="s">
        <v>17407</v>
      </c>
      <c r="H15814" s="145" t="s">
        <v>1169</v>
      </c>
      <c r="I15814" s="11" t="s">
        <v>997</v>
      </c>
      <c r="J15814" s="11" t="s">
        <v>43969</v>
      </c>
      <c r="K15814" s="11" t="s">
        <v>1166</v>
      </c>
    </row>
    <row r="15815" spans="1:11" ht="16.5" x14ac:dyDescent="0.15">
      <c r="A15815" s="145" t="s">
        <v>41742</v>
      </c>
      <c r="B15815" s="32" t="s">
        <v>14142</v>
      </c>
      <c r="C15815" s="32" t="s">
        <v>16523</v>
      </c>
      <c r="D15815" s="32" t="s">
        <v>997</v>
      </c>
      <c r="E15815" s="145" t="s">
        <v>17405</v>
      </c>
      <c r="F15815" s="145" t="s">
        <v>41743</v>
      </c>
      <c r="G15815" s="145" t="s">
        <v>17407</v>
      </c>
      <c r="H15815" s="145" t="s">
        <v>1169</v>
      </c>
      <c r="I15815" s="11" t="s">
        <v>997</v>
      </c>
      <c r="J15815" s="11" t="s">
        <v>43969</v>
      </c>
      <c r="K15815" s="11" t="s">
        <v>1166</v>
      </c>
    </row>
    <row r="15816" spans="1:11" ht="16.5" x14ac:dyDescent="0.15">
      <c r="A15816" s="145" t="s">
        <v>41744</v>
      </c>
      <c r="B15816" s="32" t="s">
        <v>16524</v>
      </c>
      <c r="C15816" s="32" t="s">
        <v>3983</v>
      </c>
      <c r="D15816" s="32" t="s">
        <v>997</v>
      </c>
      <c r="E15816" s="145" t="s">
        <v>17405</v>
      </c>
      <c r="F15816" s="145" t="s">
        <v>41745</v>
      </c>
      <c r="G15816" s="145" t="s">
        <v>17407</v>
      </c>
      <c r="H15816" s="145" t="s">
        <v>1169</v>
      </c>
      <c r="I15816" s="11" t="s">
        <v>997</v>
      </c>
      <c r="J15816" s="11" t="s">
        <v>43969</v>
      </c>
      <c r="K15816" s="11" t="s">
        <v>1166</v>
      </c>
    </row>
    <row r="15817" spans="1:11" ht="16.5" x14ac:dyDescent="0.15">
      <c r="A15817" s="145" t="s">
        <v>41746</v>
      </c>
      <c r="B15817" s="32" t="s">
        <v>8191</v>
      </c>
      <c r="C15817" s="32" t="s">
        <v>16525</v>
      </c>
      <c r="D15817" s="32" t="s">
        <v>997</v>
      </c>
      <c r="E15817" s="145" t="s">
        <v>17581</v>
      </c>
      <c r="F15817" s="145" t="s">
        <v>41747</v>
      </c>
      <c r="G15817" s="145" t="s">
        <v>17407</v>
      </c>
      <c r="H15817" s="145" t="s">
        <v>1169</v>
      </c>
      <c r="I15817" s="11" t="s">
        <v>997</v>
      </c>
      <c r="J15817" s="11" t="s">
        <v>43969</v>
      </c>
      <c r="K15817" s="11" t="s">
        <v>1166</v>
      </c>
    </row>
    <row r="15818" spans="1:11" ht="16.5" x14ac:dyDescent="0.15">
      <c r="A15818" s="145" t="s">
        <v>41748</v>
      </c>
      <c r="B15818" s="32" t="s">
        <v>8175</v>
      </c>
      <c r="C15818" s="32" t="s">
        <v>16526</v>
      </c>
      <c r="D15818" s="32" t="s">
        <v>997</v>
      </c>
      <c r="E15818" s="145" t="s">
        <v>18989</v>
      </c>
      <c r="F15818" s="145" t="s">
        <v>41749</v>
      </c>
      <c r="G15818" s="145" t="s">
        <v>17407</v>
      </c>
      <c r="H15818" s="145" t="s">
        <v>1169</v>
      </c>
      <c r="I15818" s="11" t="s">
        <v>997</v>
      </c>
      <c r="J15818" s="11" t="s">
        <v>43969</v>
      </c>
      <c r="K15818" s="11" t="s">
        <v>1166</v>
      </c>
    </row>
    <row r="15819" spans="1:11" ht="16.5" x14ac:dyDescent="0.15">
      <c r="A15819" s="145" t="s">
        <v>41750</v>
      </c>
      <c r="B15819" s="32" t="s">
        <v>8175</v>
      </c>
      <c r="C15819" s="32" t="s">
        <v>16527</v>
      </c>
      <c r="D15819" s="32" t="s">
        <v>997</v>
      </c>
      <c r="E15819" s="145" t="s">
        <v>18989</v>
      </c>
      <c r="F15819" s="145" t="s">
        <v>41751</v>
      </c>
      <c r="G15819" s="145" t="s">
        <v>17407</v>
      </c>
      <c r="H15819" s="145" t="s">
        <v>1169</v>
      </c>
      <c r="I15819" s="11" t="s">
        <v>997</v>
      </c>
      <c r="J15819" s="11" t="s">
        <v>43969</v>
      </c>
      <c r="K15819" s="11" t="s">
        <v>1166</v>
      </c>
    </row>
    <row r="15820" spans="1:11" ht="16.5" x14ac:dyDescent="0.15">
      <c r="A15820" s="145" t="s">
        <v>41752</v>
      </c>
      <c r="B15820" s="32" t="s">
        <v>11415</v>
      </c>
      <c r="C15820" s="32" t="s">
        <v>16528</v>
      </c>
      <c r="D15820" s="32" t="s">
        <v>997</v>
      </c>
      <c r="E15820" s="145" t="s">
        <v>17405</v>
      </c>
      <c r="F15820" s="145" t="s">
        <v>41753</v>
      </c>
      <c r="G15820" s="145" t="s">
        <v>17407</v>
      </c>
      <c r="H15820" s="145" t="s">
        <v>1169</v>
      </c>
      <c r="I15820" s="11" t="s">
        <v>997</v>
      </c>
      <c r="J15820" s="11" t="s">
        <v>43969</v>
      </c>
      <c r="K15820" s="11" t="s">
        <v>1166</v>
      </c>
    </row>
    <row r="15821" spans="1:11" ht="16.5" x14ac:dyDescent="0.15">
      <c r="A15821" s="145" t="s">
        <v>41754</v>
      </c>
      <c r="B15821" s="32" t="s">
        <v>2291</v>
      </c>
      <c r="C15821" s="32" t="s">
        <v>16529</v>
      </c>
      <c r="D15821" s="32" t="s">
        <v>997</v>
      </c>
      <c r="E15821" s="145" t="s">
        <v>17581</v>
      </c>
      <c r="F15821" s="145" t="s">
        <v>997</v>
      </c>
      <c r="G15821" s="145" t="s">
        <v>17407</v>
      </c>
      <c r="H15821" s="145" t="s">
        <v>1169</v>
      </c>
      <c r="I15821" s="11" t="s">
        <v>997</v>
      </c>
      <c r="J15821" s="11" t="s">
        <v>43969</v>
      </c>
      <c r="K15821" s="11" t="s">
        <v>1166</v>
      </c>
    </row>
    <row r="15822" spans="1:11" ht="16.5" x14ac:dyDescent="0.15">
      <c r="A15822" s="145" t="s">
        <v>41755</v>
      </c>
      <c r="B15822" s="32" t="s">
        <v>16530</v>
      </c>
      <c r="C15822" s="32" t="s">
        <v>9894</v>
      </c>
      <c r="D15822" s="32" t="s">
        <v>997</v>
      </c>
      <c r="E15822" s="145" t="s">
        <v>17405</v>
      </c>
      <c r="F15822" s="145" t="s">
        <v>41756</v>
      </c>
      <c r="G15822" s="145" t="s">
        <v>17407</v>
      </c>
      <c r="H15822" s="145" t="s">
        <v>1169</v>
      </c>
      <c r="I15822" s="11" t="s">
        <v>997</v>
      </c>
      <c r="J15822" s="11" t="s">
        <v>43969</v>
      </c>
      <c r="K15822" s="11" t="s">
        <v>1166</v>
      </c>
    </row>
    <row r="15823" spans="1:11" ht="16.5" x14ac:dyDescent="0.15">
      <c r="A15823" s="145" t="s">
        <v>41757</v>
      </c>
      <c r="B15823" s="32" t="s">
        <v>16531</v>
      </c>
      <c r="C15823" s="32" t="s">
        <v>300</v>
      </c>
      <c r="D15823" s="32" t="s">
        <v>997</v>
      </c>
      <c r="E15823" s="145" t="s">
        <v>17590</v>
      </c>
      <c r="F15823" s="145" t="s">
        <v>997</v>
      </c>
      <c r="G15823" s="145" t="s">
        <v>17592</v>
      </c>
      <c r="H15823" s="145" t="s">
        <v>1169</v>
      </c>
      <c r="I15823" s="11" t="s">
        <v>997</v>
      </c>
      <c r="J15823" s="11" t="s">
        <v>43969</v>
      </c>
      <c r="K15823" s="11" t="s">
        <v>1166</v>
      </c>
    </row>
    <row r="15824" spans="1:11" ht="16.5" x14ac:dyDescent="0.15">
      <c r="A15824" s="145" t="s">
        <v>41758</v>
      </c>
      <c r="B15824" s="32" t="s">
        <v>16532</v>
      </c>
      <c r="C15824" s="32" t="s">
        <v>300</v>
      </c>
      <c r="D15824" s="32" t="s">
        <v>997</v>
      </c>
      <c r="E15824" s="145" t="s">
        <v>17590</v>
      </c>
      <c r="F15824" s="145" t="s">
        <v>997</v>
      </c>
      <c r="G15824" s="145" t="s">
        <v>17592</v>
      </c>
      <c r="H15824" s="145" t="s">
        <v>1169</v>
      </c>
      <c r="I15824" s="11" t="s">
        <v>997</v>
      </c>
      <c r="J15824" s="11" t="s">
        <v>43969</v>
      </c>
      <c r="K15824" s="11" t="s">
        <v>1166</v>
      </c>
    </row>
    <row r="15825" spans="1:11" ht="16.5" x14ac:dyDescent="0.15">
      <c r="A15825" s="145" t="s">
        <v>41759</v>
      </c>
      <c r="B15825" s="32" t="s">
        <v>16533</v>
      </c>
      <c r="C15825" s="32" t="s">
        <v>300</v>
      </c>
      <c r="D15825" s="32" t="s">
        <v>997</v>
      </c>
      <c r="E15825" s="145" t="s">
        <v>17590</v>
      </c>
      <c r="F15825" s="145" t="s">
        <v>997</v>
      </c>
      <c r="G15825" s="145" t="s">
        <v>17592</v>
      </c>
      <c r="H15825" s="145" t="s">
        <v>1169</v>
      </c>
      <c r="I15825" s="11" t="s">
        <v>997</v>
      </c>
      <c r="J15825" s="11" t="s">
        <v>43969</v>
      </c>
      <c r="K15825" s="11" t="s">
        <v>1166</v>
      </c>
    </row>
    <row r="15826" spans="1:11" ht="16.5" x14ac:dyDescent="0.15">
      <c r="A15826" s="145" t="s">
        <v>41760</v>
      </c>
      <c r="B15826" s="32" t="s">
        <v>16534</v>
      </c>
      <c r="C15826" s="32" t="s">
        <v>300</v>
      </c>
      <c r="D15826" s="32" t="s">
        <v>997</v>
      </c>
      <c r="E15826" s="145" t="s">
        <v>17590</v>
      </c>
      <c r="F15826" s="145" t="s">
        <v>997</v>
      </c>
      <c r="G15826" s="145" t="s">
        <v>17592</v>
      </c>
      <c r="H15826" s="145" t="s">
        <v>1169</v>
      </c>
      <c r="I15826" s="11" t="s">
        <v>997</v>
      </c>
      <c r="J15826" s="11" t="s">
        <v>43969</v>
      </c>
      <c r="K15826" s="11" t="s">
        <v>1166</v>
      </c>
    </row>
    <row r="15827" spans="1:11" ht="16.5" x14ac:dyDescent="0.15">
      <c r="A15827" s="145" t="s">
        <v>41761</v>
      </c>
      <c r="B15827" s="32" t="s">
        <v>1298</v>
      </c>
      <c r="C15827" s="32" t="s">
        <v>12446</v>
      </c>
      <c r="D15827" s="32" t="s">
        <v>997</v>
      </c>
      <c r="E15827" s="145" t="s">
        <v>17405</v>
      </c>
      <c r="F15827" s="145" t="s">
        <v>997</v>
      </c>
      <c r="G15827" s="145" t="s">
        <v>17565</v>
      </c>
      <c r="H15827" s="145" t="s">
        <v>1169</v>
      </c>
      <c r="I15827" s="11" t="s">
        <v>997</v>
      </c>
      <c r="J15827" s="11" t="s">
        <v>43971</v>
      </c>
      <c r="K15827" s="11" t="s">
        <v>1166</v>
      </c>
    </row>
    <row r="15828" spans="1:11" ht="16.5" x14ac:dyDescent="0.15">
      <c r="A15828" s="145" t="s">
        <v>41762</v>
      </c>
      <c r="B15828" s="32" t="s">
        <v>15842</v>
      </c>
      <c r="C15828" s="32" t="s">
        <v>300</v>
      </c>
      <c r="D15828" s="32" t="s">
        <v>997</v>
      </c>
      <c r="E15828" s="145" t="s">
        <v>1056</v>
      </c>
      <c r="F15828" s="145" t="s">
        <v>997</v>
      </c>
      <c r="G15828" s="145" t="s">
        <v>17407</v>
      </c>
      <c r="H15828" s="145" t="s">
        <v>1227</v>
      </c>
      <c r="I15828" s="11" t="s">
        <v>1166</v>
      </c>
      <c r="J15828" s="11" t="s">
        <v>43972</v>
      </c>
      <c r="K15828" s="11" t="s">
        <v>1166</v>
      </c>
    </row>
    <row r="15829" spans="1:11" ht="16.5" x14ac:dyDescent="0.15">
      <c r="A15829" s="145" t="s">
        <v>41763</v>
      </c>
      <c r="B15829" s="32" t="s">
        <v>16536</v>
      </c>
      <c r="C15829" s="32" t="s">
        <v>300</v>
      </c>
      <c r="D15829" s="32" t="s">
        <v>997</v>
      </c>
      <c r="E15829" s="145" t="s">
        <v>17581</v>
      </c>
      <c r="F15829" s="145" t="s">
        <v>38999</v>
      </c>
      <c r="G15829" s="145" t="s">
        <v>17407</v>
      </c>
      <c r="H15829" s="145" t="s">
        <v>1169</v>
      </c>
      <c r="I15829" s="11" t="s">
        <v>997</v>
      </c>
      <c r="J15829" s="11" t="s">
        <v>43972</v>
      </c>
      <c r="K15829" s="11" t="s">
        <v>1166</v>
      </c>
    </row>
    <row r="15830" spans="1:11" ht="16.5" x14ac:dyDescent="0.15">
      <c r="A15830" s="145" t="s">
        <v>41764</v>
      </c>
      <c r="B15830" s="32" t="s">
        <v>16537</v>
      </c>
      <c r="C15830" s="32" t="s">
        <v>300</v>
      </c>
      <c r="D15830" s="32" t="s">
        <v>997</v>
      </c>
      <c r="E15830" s="145" t="s">
        <v>17581</v>
      </c>
      <c r="F15830" s="145" t="s">
        <v>39018</v>
      </c>
      <c r="G15830" s="145" t="s">
        <v>17407</v>
      </c>
      <c r="H15830" s="145" t="s">
        <v>1169</v>
      </c>
      <c r="I15830" s="11" t="s">
        <v>997</v>
      </c>
      <c r="J15830" s="11" t="s">
        <v>43972</v>
      </c>
      <c r="K15830" s="11" t="s">
        <v>1166</v>
      </c>
    </row>
    <row r="15831" spans="1:11" ht="16.5" x14ac:dyDescent="0.15">
      <c r="A15831" s="145" t="s">
        <v>41765</v>
      </c>
      <c r="B15831" s="32" t="s">
        <v>16538</v>
      </c>
      <c r="C15831" s="32" t="s">
        <v>300</v>
      </c>
      <c r="D15831" s="32" t="s">
        <v>997</v>
      </c>
      <c r="E15831" s="145" t="s">
        <v>17581</v>
      </c>
      <c r="F15831" s="145" t="s">
        <v>39832</v>
      </c>
      <c r="G15831" s="145" t="s">
        <v>17407</v>
      </c>
      <c r="H15831" s="145" t="s">
        <v>1169</v>
      </c>
      <c r="I15831" s="11" t="s">
        <v>997</v>
      </c>
      <c r="J15831" s="11" t="s">
        <v>43972</v>
      </c>
      <c r="K15831" s="11" t="s">
        <v>1166</v>
      </c>
    </row>
    <row r="15832" spans="1:11" ht="16.5" x14ac:dyDescent="0.15">
      <c r="A15832" s="145" t="s">
        <v>41766</v>
      </c>
      <c r="B15832" s="32" t="s">
        <v>15975</v>
      </c>
      <c r="C15832" s="32" t="s">
        <v>300</v>
      </c>
      <c r="D15832" s="32" t="s">
        <v>14934</v>
      </c>
      <c r="E15832" s="145" t="s">
        <v>1056</v>
      </c>
      <c r="F15832" s="145" t="s">
        <v>997</v>
      </c>
      <c r="G15832" s="145" t="s">
        <v>17407</v>
      </c>
      <c r="H15832" s="145" t="s">
        <v>1227</v>
      </c>
      <c r="I15832" s="11" t="s">
        <v>1166</v>
      </c>
      <c r="J15832" s="11" t="s">
        <v>43972</v>
      </c>
      <c r="K15832" s="11" t="s">
        <v>1166</v>
      </c>
    </row>
    <row r="15833" spans="1:11" ht="16.5" x14ac:dyDescent="0.15">
      <c r="A15833" s="145" t="s">
        <v>41767</v>
      </c>
      <c r="B15833" s="32" t="s">
        <v>3529</v>
      </c>
      <c r="C15833" s="32" t="s">
        <v>300</v>
      </c>
      <c r="D15833" s="32" t="s">
        <v>997</v>
      </c>
      <c r="E15833" s="145" t="s">
        <v>17581</v>
      </c>
      <c r="F15833" s="145" t="s">
        <v>39207</v>
      </c>
      <c r="G15833" s="145" t="s">
        <v>17407</v>
      </c>
      <c r="H15833" s="145" t="s">
        <v>1169</v>
      </c>
      <c r="I15833" s="11" t="s">
        <v>997</v>
      </c>
      <c r="J15833" s="11" t="s">
        <v>43972</v>
      </c>
      <c r="K15833" s="11" t="s">
        <v>1166</v>
      </c>
    </row>
    <row r="15834" spans="1:11" ht="16.5" x14ac:dyDescent="0.15">
      <c r="A15834" s="145" t="s">
        <v>41768</v>
      </c>
      <c r="B15834" s="32" t="s">
        <v>7771</v>
      </c>
      <c r="C15834" s="32" t="s">
        <v>300</v>
      </c>
      <c r="D15834" s="32" t="s">
        <v>997</v>
      </c>
      <c r="E15834" s="145" t="s">
        <v>17581</v>
      </c>
      <c r="F15834" s="145" t="s">
        <v>39209</v>
      </c>
      <c r="G15834" s="145" t="s">
        <v>17407</v>
      </c>
      <c r="H15834" s="145" t="s">
        <v>1169</v>
      </c>
      <c r="I15834" s="11" t="s">
        <v>997</v>
      </c>
      <c r="J15834" s="11" t="s">
        <v>43972</v>
      </c>
      <c r="K15834" s="11" t="s">
        <v>1166</v>
      </c>
    </row>
    <row r="15835" spans="1:11" ht="16.5" x14ac:dyDescent="0.15">
      <c r="A15835" s="145" t="s">
        <v>41769</v>
      </c>
      <c r="B15835" s="32" t="s">
        <v>15436</v>
      </c>
      <c r="C15835" s="32" t="s">
        <v>300</v>
      </c>
      <c r="D15835" s="32" t="s">
        <v>14909</v>
      </c>
      <c r="E15835" s="145" t="s">
        <v>1056</v>
      </c>
      <c r="F15835" s="145" t="s">
        <v>997</v>
      </c>
      <c r="G15835" s="145" t="s">
        <v>17407</v>
      </c>
      <c r="H15835" s="145" t="s">
        <v>1227</v>
      </c>
      <c r="I15835" s="11" t="s">
        <v>1166</v>
      </c>
      <c r="J15835" s="11" t="s">
        <v>43972</v>
      </c>
      <c r="K15835" s="11" t="s">
        <v>1166</v>
      </c>
    </row>
    <row r="15836" spans="1:11" ht="16.5" x14ac:dyDescent="0.15">
      <c r="A15836" s="145" t="s">
        <v>41770</v>
      </c>
      <c r="B15836" s="32" t="s">
        <v>16540</v>
      </c>
      <c r="C15836" s="32" t="s">
        <v>26</v>
      </c>
      <c r="D15836" s="32" t="s">
        <v>551</v>
      </c>
      <c r="E15836" s="145" t="s">
        <v>304</v>
      </c>
      <c r="F15836" s="145" t="s">
        <v>997</v>
      </c>
      <c r="G15836" s="145" t="s">
        <v>17548</v>
      </c>
      <c r="H15836" s="145" t="s">
        <v>1285</v>
      </c>
      <c r="I15836" s="11" t="s">
        <v>997</v>
      </c>
      <c r="J15836" s="11" t="s">
        <v>43972</v>
      </c>
      <c r="K15836" s="11" t="s">
        <v>1166</v>
      </c>
    </row>
    <row r="15837" spans="1:11" ht="16.5" x14ac:dyDescent="0.15">
      <c r="A15837" s="145" t="s">
        <v>41771</v>
      </c>
      <c r="B15837" s="32" t="s">
        <v>16541</v>
      </c>
      <c r="C15837" s="32" t="s">
        <v>300</v>
      </c>
      <c r="D15837" s="32" t="s">
        <v>997</v>
      </c>
      <c r="E15837" s="145" t="s">
        <v>1056</v>
      </c>
      <c r="F15837" s="145" t="s">
        <v>997</v>
      </c>
      <c r="G15837" s="145" t="s">
        <v>17407</v>
      </c>
      <c r="H15837" s="145" t="s">
        <v>1227</v>
      </c>
      <c r="I15837" s="11" t="s">
        <v>1166</v>
      </c>
      <c r="J15837" s="11" t="s">
        <v>43972</v>
      </c>
      <c r="K15837" s="11" t="s">
        <v>1166</v>
      </c>
    </row>
    <row r="15838" spans="1:11" ht="16.5" x14ac:dyDescent="0.15">
      <c r="A15838" s="145" t="s">
        <v>41772</v>
      </c>
      <c r="B15838" s="32" t="s">
        <v>16542</v>
      </c>
      <c r="C15838" s="32" t="s">
        <v>300</v>
      </c>
      <c r="D15838" s="32" t="s">
        <v>997</v>
      </c>
      <c r="E15838" s="145" t="s">
        <v>17581</v>
      </c>
      <c r="F15838" s="145" t="s">
        <v>40687</v>
      </c>
      <c r="G15838" s="145" t="s">
        <v>17407</v>
      </c>
      <c r="H15838" s="145" t="s">
        <v>1227</v>
      </c>
      <c r="I15838" s="11" t="s">
        <v>1166</v>
      </c>
      <c r="J15838" s="11" t="s">
        <v>43972</v>
      </c>
      <c r="K15838" s="11" t="s">
        <v>1166</v>
      </c>
    </row>
    <row r="15839" spans="1:11" ht="16.5" x14ac:dyDescent="0.15">
      <c r="A15839" s="145" t="s">
        <v>41773</v>
      </c>
      <c r="B15839" s="32" t="s">
        <v>11166</v>
      </c>
      <c r="C15839" s="32" t="s">
        <v>1168</v>
      </c>
      <c r="D15839" s="32" t="s">
        <v>997</v>
      </c>
      <c r="E15839" s="145" t="s">
        <v>17405</v>
      </c>
      <c r="F15839" s="145" t="s">
        <v>21754</v>
      </c>
      <c r="G15839" s="145" t="s">
        <v>17407</v>
      </c>
      <c r="H15839" s="145" t="s">
        <v>1169</v>
      </c>
      <c r="I15839" s="11" t="s">
        <v>997</v>
      </c>
      <c r="J15839" s="11" t="s">
        <v>43972</v>
      </c>
      <c r="K15839" s="11" t="s">
        <v>1166</v>
      </c>
    </row>
    <row r="15840" spans="1:11" ht="16.5" x14ac:dyDescent="0.15">
      <c r="A15840" s="145" t="s">
        <v>41774</v>
      </c>
      <c r="B15840" s="32" t="s">
        <v>16543</v>
      </c>
      <c r="C15840" s="32" t="s">
        <v>1179</v>
      </c>
      <c r="D15840" s="32" t="s">
        <v>997</v>
      </c>
      <c r="E15840" s="145" t="s">
        <v>17405</v>
      </c>
      <c r="F15840" s="145" t="s">
        <v>35559</v>
      </c>
      <c r="G15840" s="145" t="s">
        <v>17407</v>
      </c>
      <c r="H15840" s="145" t="s">
        <v>1169</v>
      </c>
      <c r="I15840" s="11" t="s">
        <v>997</v>
      </c>
      <c r="J15840" s="11" t="s">
        <v>43972</v>
      </c>
      <c r="K15840" s="11" t="s">
        <v>1166</v>
      </c>
    </row>
    <row r="15841" spans="1:11" ht="16.5" x14ac:dyDescent="0.15">
      <c r="A15841" s="145" t="s">
        <v>41775</v>
      </c>
      <c r="B15841" s="32" t="s">
        <v>16544</v>
      </c>
      <c r="C15841" s="32" t="s">
        <v>1179</v>
      </c>
      <c r="D15841" s="32" t="s">
        <v>997</v>
      </c>
      <c r="E15841" s="145" t="s">
        <v>17405</v>
      </c>
      <c r="F15841" s="145" t="s">
        <v>21682</v>
      </c>
      <c r="G15841" s="145" t="s">
        <v>17407</v>
      </c>
      <c r="H15841" s="145" t="s">
        <v>1169</v>
      </c>
      <c r="I15841" s="11" t="s">
        <v>997</v>
      </c>
      <c r="J15841" s="11" t="s">
        <v>43972</v>
      </c>
      <c r="K15841" s="11" t="s">
        <v>1166</v>
      </c>
    </row>
    <row r="15842" spans="1:11" ht="16.5" x14ac:dyDescent="0.15">
      <c r="A15842" s="145" t="s">
        <v>41776</v>
      </c>
      <c r="B15842" s="32" t="s">
        <v>16545</v>
      </c>
      <c r="C15842" s="32" t="s">
        <v>16546</v>
      </c>
      <c r="D15842" s="32" t="s">
        <v>997</v>
      </c>
      <c r="E15842" s="145" t="s">
        <v>1056</v>
      </c>
      <c r="F15842" s="145" t="s">
        <v>997</v>
      </c>
      <c r="G15842" s="145" t="s">
        <v>17565</v>
      </c>
      <c r="H15842" s="145" t="s">
        <v>1169</v>
      </c>
      <c r="I15842" s="11" t="s">
        <v>997</v>
      </c>
      <c r="J15842" s="11" t="s">
        <v>43972</v>
      </c>
      <c r="K15842" s="11" t="s">
        <v>1166</v>
      </c>
    </row>
    <row r="15843" spans="1:11" ht="16.5" x14ac:dyDescent="0.15">
      <c r="A15843" s="145" t="s">
        <v>41777</v>
      </c>
      <c r="B15843" s="32" t="s">
        <v>16547</v>
      </c>
      <c r="C15843" s="32" t="s">
        <v>300</v>
      </c>
      <c r="D15843" s="32" t="s">
        <v>997</v>
      </c>
      <c r="E15843" s="145" t="s">
        <v>17590</v>
      </c>
      <c r="F15843" s="145" t="s">
        <v>997</v>
      </c>
      <c r="G15843" s="145" t="s">
        <v>17592</v>
      </c>
      <c r="H15843" s="145" t="s">
        <v>1169</v>
      </c>
      <c r="I15843" s="11" t="s">
        <v>997</v>
      </c>
      <c r="J15843" s="11" t="s">
        <v>43969</v>
      </c>
      <c r="K15843" s="11" t="s">
        <v>1166</v>
      </c>
    </row>
    <row r="15844" spans="1:11" ht="16.5" x14ac:dyDescent="0.15">
      <c r="A15844" s="145" t="s">
        <v>41778</v>
      </c>
      <c r="B15844" s="32" t="s">
        <v>16548</v>
      </c>
      <c r="C15844" s="32" t="s">
        <v>300</v>
      </c>
      <c r="D15844" s="32" t="s">
        <v>997</v>
      </c>
      <c r="E15844" s="145" t="s">
        <v>17590</v>
      </c>
      <c r="F15844" s="145" t="s">
        <v>997</v>
      </c>
      <c r="G15844" s="145" t="s">
        <v>17592</v>
      </c>
      <c r="H15844" s="145" t="s">
        <v>1169</v>
      </c>
      <c r="I15844" s="11" t="s">
        <v>997</v>
      </c>
      <c r="J15844" s="11" t="s">
        <v>43969</v>
      </c>
      <c r="K15844" s="11" t="s">
        <v>1166</v>
      </c>
    </row>
    <row r="15845" spans="1:11" ht="16.5" x14ac:dyDescent="0.15">
      <c r="A15845" s="145" t="s">
        <v>41779</v>
      </c>
      <c r="B15845" s="32" t="s">
        <v>16549</v>
      </c>
      <c r="C15845" s="32" t="s">
        <v>300</v>
      </c>
      <c r="D15845" s="32" t="s">
        <v>997</v>
      </c>
      <c r="E15845" s="145" t="s">
        <v>17590</v>
      </c>
      <c r="F15845" s="145" t="s">
        <v>997</v>
      </c>
      <c r="G15845" s="145" t="s">
        <v>17592</v>
      </c>
      <c r="H15845" s="145" t="s">
        <v>1169</v>
      </c>
      <c r="I15845" s="11" t="s">
        <v>997</v>
      </c>
      <c r="J15845" s="11" t="s">
        <v>43969</v>
      </c>
      <c r="K15845" s="11" t="s">
        <v>1166</v>
      </c>
    </row>
    <row r="15846" spans="1:11" ht="16.5" x14ac:dyDescent="0.15">
      <c r="A15846" s="145" t="s">
        <v>41780</v>
      </c>
      <c r="B15846" s="32" t="s">
        <v>16550</v>
      </c>
      <c r="C15846" s="32" t="s">
        <v>300</v>
      </c>
      <c r="D15846" s="32" t="s">
        <v>997</v>
      </c>
      <c r="E15846" s="145" t="s">
        <v>17590</v>
      </c>
      <c r="F15846" s="145" t="s">
        <v>997</v>
      </c>
      <c r="G15846" s="145" t="s">
        <v>17592</v>
      </c>
      <c r="H15846" s="145" t="s">
        <v>1169</v>
      </c>
      <c r="I15846" s="11" t="s">
        <v>997</v>
      </c>
      <c r="J15846" s="11" t="s">
        <v>43969</v>
      </c>
      <c r="K15846" s="11" t="s">
        <v>1166</v>
      </c>
    </row>
    <row r="15847" spans="1:11" ht="16.5" x14ac:dyDescent="0.15">
      <c r="A15847" s="145" t="s">
        <v>41781</v>
      </c>
      <c r="B15847" s="32" t="s">
        <v>16551</v>
      </c>
      <c r="C15847" s="32" t="s">
        <v>300</v>
      </c>
      <c r="D15847" s="32" t="s">
        <v>997</v>
      </c>
      <c r="E15847" s="145" t="s">
        <v>17590</v>
      </c>
      <c r="F15847" s="145" t="s">
        <v>997</v>
      </c>
      <c r="G15847" s="145" t="s">
        <v>17592</v>
      </c>
      <c r="H15847" s="145" t="s">
        <v>1169</v>
      </c>
      <c r="I15847" s="11" t="s">
        <v>997</v>
      </c>
      <c r="J15847" s="11" t="s">
        <v>43969</v>
      </c>
      <c r="K15847" s="11" t="s">
        <v>1166</v>
      </c>
    </row>
    <row r="15848" spans="1:11" ht="16.5" x14ac:dyDescent="0.15">
      <c r="A15848" s="145" t="s">
        <v>41782</v>
      </c>
      <c r="B15848" s="32" t="s">
        <v>16552</v>
      </c>
      <c r="C15848" s="32" t="s">
        <v>300</v>
      </c>
      <c r="D15848" s="32" t="s">
        <v>997</v>
      </c>
      <c r="E15848" s="145" t="s">
        <v>17590</v>
      </c>
      <c r="F15848" s="145" t="s">
        <v>997</v>
      </c>
      <c r="G15848" s="145" t="s">
        <v>17592</v>
      </c>
      <c r="H15848" s="145" t="s">
        <v>1169</v>
      </c>
      <c r="I15848" s="11" t="s">
        <v>997</v>
      </c>
      <c r="J15848" s="11" t="s">
        <v>43969</v>
      </c>
      <c r="K15848" s="11" t="s">
        <v>1166</v>
      </c>
    </row>
    <row r="15849" spans="1:11" ht="16.5" x14ac:dyDescent="0.15">
      <c r="A15849" s="145" t="s">
        <v>41783</v>
      </c>
      <c r="B15849" s="32" t="s">
        <v>2441</v>
      </c>
      <c r="C15849" s="32" t="s">
        <v>16553</v>
      </c>
      <c r="D15849" s="32" t="s">
        <v>997</v>
      </c>
      <c r="E15849" s="145" t="s">
        <v>17405</v>
      </c>
      <c r="F15849" s="145" t="s">
        <v>997</v>
      </c>
      <c r="G15849" s="145" t="s">
        <v>17407</v>
      </c>
      <c r="H15849" s="145" t="s">
        <v>1169</v>
      </c>
      <c r="I15849" s="11" t="s">
        <v>997</v>
      </c>
      <c r="J15849" s="11" t="s">
        <v>43969</v>
      </c>
      <c r="K15849" s="11" t="s">
        <v>1166</v>
      </c>
    </row>
    <row r="15850" spans="1:11" ht="16.5" x14ac:dyDescent="0.15">
      <c r="A15850" s="145" t="s">
        <v>41784</v>
      </c>
      <c r="B15850" s="32" t="s">
        <v>16554</v>
      </c>
      <c r="C15850" s="32" t="s">
        <v>16555</v>
      </c>
      <c r="D15850" s="32" t="s">
        <v>997</v>
      </c>
      <c r="E15850" s="145" t="s">
        <v>17405</v>
      </c>
      <c r="F15850" s="145" t="s">
        <v>997</v>
      </c>
      <c r="G15850" s="145" t="s">
        <v>17407</v>
      </c>
      <c r="H15850" s="145" t="s">
        <v>1169</v>
      </c>
      <c r="I15850" s="11" t="s">
        <v>997</v>
      </c>
      <c r="J15850" s="11" t="s">
        <v>43969</v>
      </c>
      <c r="K15850" s="11" t="s">
        <v>1166</v>
      </c>
    </row>
    <row r="15851" spans="1:11" ht="16.5" x14ac:dyDescent="0.15">
      <c r="A15851" s="145" t="s">
        <v>41785</v>
      </c>
      <c r="B15851" s="32" t="s">
        <v>16554</v>
      </c>
      <c r="C15851" s="32" t="s">
        <v>16556</v>
      </c>
      <c r="D15851" s="32" t="s">
        <v>997</v>
      </c>
      <c r="E15851" s="145" t="s">
        <v>17405</v>
      </c>
      <c r="F15851" s="145" t="s">
        <v>997</v>
      </c>
      <c r="G15851" s="145" t="s">
        <v>17407</v>
      </c>
      <c r="H15851" s="145" t="s">
        <v>1169</v>
      </c>
      <c r="I15851" s="11" t="s">
        <v>997</v>
      </c>
      <c r="J15851" s="11" t="s">
        <v>43969</v>
      </c>
      <c r="K15851" s="11" t="s">
        <v>1166</v>
      </c>
    </row>
    <row r="15852" spans="1:11" ht="16.5" x14ac:dyDescent="0.15">
      <c r="A15852" s="145" t="s">
        <v>41786</v>
      </c>
      <c r="B15852" s="32" t="s">
        <v>16554</v>
      </c>
      <c r="C15852" s="32" t="s">
        <v>16557</v>
      </c>
      <c r="D15852" s="32" t="s">
        <v>997</v>
      </c>
      <c r="E15852" s="145" t="s">
        <v>17405</v>
      </c>
      <c r="F15852" s="145" t="s">
        <v>997</v>
      </c>
      <c r="G15852" s="145" t="s">
        <v>17407</v>
      </c>
      <c r="H15852" s="145" t="s">
        <v>1169</v>
      </c>
      <c r="I15852" s="11" t="s">
        <v>997</v>
      </c>
      <c r="J15852" s="11" t="s">
        <v>43969</v>
      </c>
      <c r="K15852" s="11" t="s">
        <v>1166</v>
      </c>
    </row>
    <row r="15853" spans="1:11" ht="16.5" x14ac:dyDescent="0.15">
      <c r="A15853" s="145" t="s">
        <v>41787</v>
      </c>
      <c r="B15853" s="32" t="s">
        <v>16558</v>
      </c>
      <c r="C15853" s="32" t="s">
        <v>16559</v>
      </c>
      <c r="D15853" s="32" t="s">
        <v>997</v>
      </c>
      <c r="E15853" s="145" t="s">
        <v>17405</v>
      </c>
      <c r="F15853" s="145" t="s">
        <v>997</v>
      </c>
      <c r="G15853" s="145" t="s">
        <v>17407</v>
      </c>
      <c r="H15853" s="145" t="s">
        <v>1169</v>
      </c>
      <c r="I15853" s="11" t="s">
        <v>997</v>
      </c>
      <c r="J15853" s="11" t="s">
        <v>43969</v>
      </c>
      <c r="K15853" s="11" t="s">
        <v>1166</v>
      </c>
    </row>
    <row r="15854" spans="1:11" ht="16.5" x14ac:dyDescent="0.15">
      <c r="A15854" s="145" t="s">
        <v>41788</v>
      </c>
      <c r="B15854" s="32" t="s">
        <v>13392</v>
      </c>
      <c r="C15854" s="32" t="s">
        <v>1179</v>
      </c>
      <c r="D15854" s="32" t="s">
        <v>997</v>
      </c>
      <c r="E15854" s="145" t="s">
        <v>17405</v>
      </c>
      <c r="F15854" s="145" t="s">
        <v>36591</v>
      </c>
      <c r="G15854" s="145" t="s">
        <v>17407</v>
      </c>
      <c r="H15854" s="145" t="s">
        <v>1169</v>
      </c>
      <c r="I15854" s="11" t="s">
        <v>997</v>
      </c>
      <c r="J15854" s="11" t="s">
        <v>43969</v>
      </c>
      <c r="K15854" s="11" t="s">
        <v>1166</v>
      </c>
    </row>
    <row r="15855" spans="1:11" ht="16.5" x14ac:dyDescent="0.15">
      <c r="A15855" s="145" t="s">
        <v>41789</v>
      </c>
      <c r="B15855" s="32" t="s">
        <v>16560</v>
      </c>
      <c r="C15855" s="32" t="s">
        <v>1174</v>
      </c>
      <c r="D15855" s="32" t="s">
        <v>997</v>
      </c>
      <c r="E15855" s="145" t="s">
        <v>17405</v>
      </c>
      <c r="F15855" s="145" t="s">
        <v>41790</v>
      </c>
      <c r="G15855" s="145" t="s">
        <v>17407</v>
      </c>
      <c r="H15855" s="145" t="s">
        <v>1169</v>
      </c>
      <c r="I15855" s="11" t="s">
        <v>997</v>
      </c>
      <c r="J15855" s="11" t="s">
        <v>43970</v>
      </c>
      <c r="K15855" s="11" t="s">
        <v>1166</v>
      </c>
    </row>
    <row r="15856" spans="1:11" ht="16.5" x14ac:dyDescent="0.15">
      <c r="A15856" s="145" t="s">
        <v>41791</v>
      </c>
      <c r="B15856" s="32" t="s">
        <v>1362</v>
      </c>
      <c r="C15856" s="32" t="s">
        <v>16561</v>
      </c>
      <c r="D15856" s="32" t="s">
        <v>997</v>
      </c>
      <c r="E15856" s="145" t="s">
        <v>17405</v>
      </c>
      <c r="F15856" s="145" t="s">
        <v>997</v>
      </c>
      <c r="G15856" s="145" t="s">
        <v>17565</v>
      </c>
      <c r="H15856" s="145" t="s">
        <v>1169</v>
      </c>
      <c r="I15856" s="11" t="s">
        <v>997</v>
      </c>
      <c r="J15856" s="11" t="s">
        <v>43970</v>
      </c>
      <c r="K15856" s="11" t="s">
        <v>1166</v>
      </c>
    </row>
    <row r="15857" spans="1:11" ht="16.5" x14ac:dyDescent="0.15">
      <c r="A15857" s="145" t="s">
        <v>41792</v>
      </c>
      <c r="B15857" s="32" t="s">
        <v>16562</v>
      </c>
      <c r="C15857" s="32" t="s">
        <v>26</v>
      </c>
      <c r="D15857" s="32" t="s">
        <v>997</v>
      </c>
      <c r="E15857" s="145" t="s">
        <v>304</v>
      </c>
      <c r="F15857" s="145" t="s">
        <v>997</v>
      </c>
      <c r="G15857" s="145" t="s">
        <v>17720</v>
      </c>
      <c r="H15857" s="145" t="s">
        <v>1285</v>
      </c>
      <c r="I15857" s="11" t="s">
        <v>997</v>
      </c>
      <c r="J15857" s="11" t="s">
        <v>43970</v>
      </c>
      <c r="K15857" s="11" t="s">
        <v>1166</v>
      </c>
    </row>
    <row r="15858" spans="1:11" ht="16.5" x14ac:dyDescent="0.15">
      <c r="A15858" s="145" t="s">
        <v>41793</v>
      </c>
      <c r="B15858" s="32" t="s">
        <v>14278</v>
      </c>
      <c r="C15858" s="32" t="s">
        <v>1174</v>
      </c>
      <c r="D15858" s="32" t="s">
        <v>997</v>
      </c>
      <c r="E15858" s="145" t="s">
        <v>17405</v>
      </c>
      <c r="F15858" s="145" t="s">
        <v>41794</v>
      </c>
      <c r="G15858" s="145" t="s">
        <v>17407</v>
      </c>
      <c r="H15858" s="145" t="s">
        <v>1169</v>
      </c>
      <c r="I15858" s="11" t="s">
        <v>997</v>
      </c>
      <c r="J15858" s="11" t="s">
        <v>43973</v>
      </c>
      <c r="K15858" s="11" t="s">
        <v>1166</v>
      </c>
    </row>
    <row r="15859" spans="1:11" ht="16.5" x14ac:dyDescent="0.15">
      <c r="A15859" s="145" t="s">
        <v>41795</v>
      </c>
      <c r="B15859" s="32" t="s">
        <v>14044</v>
      </c>
      <c r="C15859" s="32" t="s">
        <v>16563</v>
      </c>
      <c r="D15859" s="32" t="s">
        <v>997</v>
      </c>
      <c r="E15859" s="145" t="s">
        <v>17405</v>
      </c>
      <c r="F15859" s="145" t="s">
        <v>41796</v>
      </c>
      <c r="G15859" s="145" t="s">
        <v>17407</v>
      </c>
      <c r="H15859" s="145" t="s">
        <v>1169</v>
      </c>
      <c r="I15859" s="11" t="s">
        <v>997</v>
      </c>
      <c r="J15859" s="11" t="s">
        <v>997</v>
      </c>
      <c r="K15859" s="11" t="s">
        <v>1166</v>
      </c>
    </row>
    <row r="15860" spans="1:11" ht="16.5" x14ac:dyDescent="0.15">
      <c r="A15860" s="145" t="s">
        <v>41797</v>
      </c>
      <c r="B15860" s="32" t="s">
        <v>11663</v>
      </c>
      <c r="C15860" s="32" t="s">
        <v>16564</v>
      </c>
      <c r="D15860" s="32" t="s">
        <v>997</v>
      </c>
      <c r="E15860" s="145" t="s">
        <v>17405</v>
      </c>
      <c r="F15860" s="145" t="s">
        <v>41798</v>
      </c>
      <c r="G15860" s="145" t="s">
        <v>17407</v>
      </c>
      <c r="H15860" s="145" t="s">
        <v>1169</v>
      </c>
      <c r="I15860" s="11" t="s">
        <v>997</v>
      </c>
      <c r="J15860" s="11" t="s">
        <v>997</v>
      </c>
      <c r="K15860" s="11" t="s">
        <v>1166</v>
      </c>
    </row>
    <row r="15861" spans="1:11" ht="16.5" x14ac:dyDescent="0.15">
      <c r="A15861" s="145" t="s">
        <v>41799</v>
      </c>
      <c r="B15861" s="32" t="s">
        <v>4092</v>
      </c>
      <c r="C15861" s="32" t="s">
        <v>6473</v>
      </c>
      <c r="D15861" s="32" t="s">
        <v>997</v>
      </c>
      <c r="E15861" s="145" t="s">
        <v>17405</v>
      </c>
      <c r="F15861" s="145" t="s">
        <v>41800</v>
      </c>
      <c r="G15861" s="145" t="s">
        <v>17407</v>
      </c>
      <c r="H15861" s="145" t="s">
        <v>1169</v>
      </c>
      <c r="I15861" s="11" t="s">
        <v>997</v>
      </c>
      <c r="J15861" s="11" t="s">
        <v>997</v>
      </c>
      <c r="K15861" s="11" t="s">
        <v>1166</v>
      </c>
    </row>
    <row r="15862" spans="1:11" ht="16.5" x14ac:dyDescent="0.15">
      <c r="A15862" s="145" t="s">
        <v>41801</v>
      </c>
      <c r="B15862" s="32" t="s">
        <v>16565</v>
      </c>
      <c r="C15862" s="32" t="s">
        <v>16212</v>
      </c>
      <c r="D15862" s="32" t="s">
        <v>997</v>
      </c>
      <c r="E15862" s="145" t="s">
        <v>17405</v>
      </c>
      <c r="F15862" s="145" t="s">
        <v>41802</v>
      </c>
      <c r="G15862" s="145" t="s">
        <v>17407</v>
      </c>
      <c r="H15862" s="145" t="s">
        <v>1169</v>
      </c>
      <c r="I15862" s="11" t="s">
        <v>997</v>
      </c>
      <c r="J15862" s="11" t="s">
        <v>997</v>
      </c>
      <c r="K15862" s="11" t="s">
        <v>1166</v>
      </c>
    </row>
    <row r="15863" spans="1:11" ht="16.5" x14ac:dyDescent="0.15">
      <c r="A15863" s="145" t="s">
        <v>41803</v>
      </c>
      <c r="B15863" s="32" t="s">
        <v>4064</v>
      </c>
      <c r="C15863" s="32" t="s">
        <v>16211</v>
      </c>
      <c r="D15863" s="32" t="s">
        <v>997</v>
      </c>
      <c r="E15863" s="145" t="s">
        <v>17405</v>
      </c>
      <c r="F15863" s="145" t="s">
        <v>41804</v>
      </c>
      <c r="G15863" s="145" t="s">
        <v>17407</v>
      </c>
      <c r="H15863" s="145" t="s">
        <v>1169</v>
      </c>
      <c r="I15863" s="11" t="s">
        <v>997</v>
      </c>
      <c r="J15863" s="11" t="s">
        <v>997</v>
      </c>
      <c r="K15863" s="11" t="s">
        <v>1166</v>
      </c>
    </row>
    <row r="15864" spans="1:11" ht="16.5" x14ac:dyDescent="0.15">
      <c r="A15864" s="145" t="s">
        <v>41805</v>
      </c>
      <c r="B15864" s="32" t="s">
        <v>16566</v>
      </c>
      <c r="C15864" s="32" t="s">
        <v>16567</v>
      </c>
      <c r="D15864" s="32" t="s">
        <v>997</v>
      </c>
      <c r="E15864" s="145" t="s">
        <v>17405</v>
      </c>
      <c r="F15864" s="145" t="s">
        <v>41806</v>
      </c>
      <c r="G15864" s="145" t="s">
        <v>17407</v>
      </c>
      <c r="H15864" s="145" t="s">
        <v>1169</v>
      </c>
      <c r="I15864" s="11" t="s">
        <v>997</v>
      </c>
      <c r="J15864" s="11" t="s">
        <v>997</v>
      </c>
      <c r="K15864" s="11" t="s">
        <v>1166</v>
      </c>
    </row>
    <row r="15865" spans="1:11" ht="16.5" x14ac:dyDescent="0.15">
      <c r="A15865" s="145" t="s">
        <v>41807</v>
      </c>
      <c r="B15865" s="32" t="s">
        <v>16568</v>
      </c>
      <c r="C15865" s="32" t="s">
        <v>16567</v>
      </c>
      <c r="D15865" s="32" t="s">
        <v>997</v>
      </c>
      <c r="E15865" s="145" t="s">
        <v>17405</v>
      </c>
      <c r="F15865" s="145" t="s">
        <v>41808</v>
      </c>
      <c r="G15865" s="145" t="s">
        <v>17407</v>
      </c>
      <c r="H15865" s="145" t="s">
        <v>1169</v>
      </c>
      <c r="I15865" s="11" t="s">
        <v>997</v>
      </c>
      <c r="J15865" s="11" t="s">
        <v>997</v>
      </c>
      <c r="K15865" s="11" t="s">
        <v>1166</v>
      </c>
    </row>
    <row r="15866" spans="1:11" ht="16.5" x14ac:dyDescent="0.15">
      <c r="A15866" s="145" t="s">
        <v>41809</v>
      </c>
      <c r="B15866" s="32" t="s">
        <v>311</v>
      </c>
      <c r="C15866" s="32" t="s">
        <v>298</v>
      </c>
      <c r="D15866" s="32" t="s">
        <v>16569</v>
      </c>
      <c r="E15866" s="145" t="s">
        <v>304</v>
      </c>
      <c r="F15866" s="145" t="s">
        <v>997</v>
      </c>
      <c r="G15866" s="145" t="s">
        <v>17549</v>
      </c>
      <c r="H15866" s="145" t="s">
        <v>1285</v>
      </c>
      <c r="I15866" s="11" t="s">
        <v>997</v>
      </c>
      <c r="J15866" s="11" t="s">
        <v>997</v>
      </c>
      <c r="K15866" s="11" t="s">
        <v>1166</v>
      </c>
    </row>
    <row r="15867" spans="1:11" ht="16.5" x14ac:dyDescent="0.15">
      <c r="A15867" s="145" t="s">
        <v>41810</v>
      </c>
      <c r="B15867" s="32" t="s">
        <v>3720</v>
      </c>
      <c r="C15867" s="32" t="s">
        <v>16567</v>
      </c>
      <c r="D15867" s="32" t="s">
        <v>997</v>
      </c>
      <c r="E15867" s="145" t="s">
        <v>17405</v>
      </c>
      <c r="F15867" s="145" t="s">
        <v>41811</v>
      </c>
      <c r="G15867" s="145" t="s">
        <v>17407</v>
      </c>
      <c r="H15867" s="145" t="s">
        <v>1169</v>
      </c>
      <c r="I15867" s="11" t="s">
        <v>997</v>
      </c>
      <c r="J15867" s="11" t="s">
        <v>997</v>
      </c>
      <c r="K15867" s="11" t="s">
        <v>1166</v>
      </c>
    </row>
    <row r="15868" spans="1:11" ht="16.5" x14ac:dyDescent="0.15">
      <c r="A15868" s="145" t="s">
        <v>41812</v>
      </c>
      <c r="B15868" s="32" t="s">
        <v>16570</v>
      </c>
      <c r="C15868" s="32" t="s">
        <v>16571</v>
      </c>
      <c r="D15868" s="32" t="s">
        <v>997</v>
      </c>
      <c r="E15868" s="145" t="s">
        <v>17405</v>
      </c>
      <c r="F15868" s="145" t="s">
        <v>41813</v>
      </c>
      <c r="G15868" s="145" t="s">
        <v>17407</v>
      </c>
      <c r="H15868" s="145" t="s">
        <v>1169</v>
      </c>
      <c r="I15868" s="11" t="s">
        <v>997</v>
      </c>
      <c r="J15868" s="11" t="s">
        <v>997</v>
      </c>
      <c r="K15868" s="11" t="s">
        <v>1166</v>
      </c>
    </row>
    <row r="15869" spans="1:11" ht="16.5" x14ac:dyDescent="0.15">
      <c r="A15869" s="145" t="s">
        <v>41814</v>
      </c>
      <c r="B15869" s="32" t="s">
        <v>1872</v>
      </c>
      <c r="C15869" s="32" t="s">
        <v>16572</v>
      </c>
      <c r="D15869" s="32" t="s">
        <v>997</v>
      </c>
      <c r="E15869" s="145" t="s">
        <v>17405</v>
      </c>
      <c r="F15869" s="145" t="s">
        <v>41815</v>
      </c>
      <c r="G15869" s="145" t="s">
        <v>17407</v>
      </c>
      <c r="H15869" s="145" t="s">
        <v>1169</v>
      </c>
      <c r="I15869" s="11" t="s">
        <v>997</v>
      </c>
      <c r="J15869" s="11" t="s">
        <v>997</v>
      </c>
      <c r="K15869" s="11" t="s">
        <v>1166</v>
      </c>
    </row>
    <row r="15870" spans="1:11" ht="16.5" x14ac:dyDescent="0.15">
      <c r="A15870" s="145" t="s">
        <v>41816</v>
      </c>
      <c r="B15870" s="32" t="s">
        <v>13088</v>
      </c>
      <c r="C15870" s="32" t="s">
        <v>16564</v>
      </c>
      <c r="D15870" s="32" t="s">
        <v>997</v>
      </c>
      <c r="E15870" s="145" t="s">
        <v>17405</v>
      </c>
      <c r="F15870" s="145" t="s">
        <v>41817</v>
      </c>
      <c r="G15870" s="145" t="s">
        <v>17407</v>
      </c>
      <c r="H15870" s="145" t="s">
        <v>1169</v>
      </c>
      <c r="I15870" s="11" t="s">
        <v>997</v>
      </c>
      <c r="J15870" s="11" t="s">
        <v>997</v>
      </c>
      <c r="K15870" s="11" t="s">
        <v>1166</v>
      </c>
    </row>
    <row r="15871" spans="1:11" ht="16.5" x14ac:dyDescent="0.15">
      <c r="A15871" s="145" t="s">
        <v>41818</v>
      </c>
      <c r="B15871" s="32" t="s">
        <v>4157</v>
      </c>
      <c r="C15871" s="32" t="s">
        <v>6548</v>
      </c>
      <c r="D15871" s="32" t="s">
        <v>997</v>
      </c>
      <c r="E15871" s="145" t="s">
        <v>17405</v>
      </c>
      <c r="F15871" s="145" t="s">
        <v>41819</v>
      </c>
      <c r="G15871" s="145" t="s">
        <v>17407</v>
      </c>
      <c r="H15871" s="145" t="s">
        <v>1169</v>
      </c>
      <c r="I15871" s="11" t="s">
        <v>997</v>
      </c>
      <c r="J15871" s="11" t="s">
        <v>997</v>
      </c>
      <c r="K15871" s="11" t="s">
        <v>1166</v>
      </c>
    </row>
    <row r="15872" spans="1:11" ht="16.5" x14ac:dyDescent="0.15">
      <c r="A15872" s="145" t="s">
        <v>41820</v>
      </c>
      <c r="B15872" s="32" t="s">
        <v>12953</v>
      </c>
      <c r="C15872" s="32" t="s">
        <v>16563</v>
      </c>
      <c r="D15872" s="32" t="s">
        <v>997</v>
      </c>
      <c r="E15872" s="145" t="s">
        <v>17405</v>
      </c>
      <c r="F15872" s="145" t="s">
        <v>41821</v>
      </c>
      <c r="G15872" s="145" t="s">
        <v>17407</v>
      </c>
      <c r="H15872" s="145" t="s">
        <v>1169</v>
      </c>
      <c r="I15872" s="11" t="s">
        <v>997</v>
      </c>
      <c r="J15872" s="11" t="s">
        <v>997</v>
      </c>
      <c r="K15872" s="11" t="s">
        <v>1166</v>
      </c>
    </row>
    <row r="15873" spans="1:11" ht="16.5" x14ac:dyDescent="0.15">
      <c r="A15873" s="145" t="s">
        <v>41822</v>
      </c>
      <c r="B15873" s="32" t="s">
        <v>12954</v>
      </c>
      <c r="C15873" s="32" t="s">
        <v>16563</v>
      </c>
      <c r="D15873" s="32" t="s">
        <v>997</v>
      </c>
      <c r="E15873" s="145" t="s">
        <v>17405</v>
      </c>
      <c r="F15873" s="145" t="s">
        <v>41823</v>
      </c>
      <c r="G15873" s="145" t="s">
        <v>17407</v>
      </c>
      <c r="H15873" s="145" t="s">
        <v>1169</v>
      </c>
      <c r="I15873" s="11" t="s">
        <v>997</v>
      </c>
      <c r="J15873" s="11" t="s">
        <v>997</v>
      </c>
      <c r="K15873" s="11" t="s">
        <v>1166</v>
      </c>
    </row>
    <row r="15874" spans="1:11" ht="16.5" x14ac:dyDescent="0.15">
      <c r="A15874" s="145" t="s">
        <v>41824</v>
      </c>
      <c r="B15874" s="32" t="s">
        <v>16573</v>
      </c>
      <c r="C15874" s="32" t="s">
        <v>6473</v>
      </c>
      <c r="D15874" s="32" t="s">
        <v>997</v>
      </c>
      <c r="E15874" s="145" t="s">
        <v>17405</v>
      </c>
      <c r="F15874" s="145" t="s">
        <v>41825</v>
      </c>
      <c r="G15874" s="145" t="s">
        <v>17407</v>
      </c>
      <c r="H15874" s="145" t="s">
        <v>1169</v>
      </c>
      <c r="I15874" s="11" t="s">
        <v>997</v>
      </c>
      <c r="J15874" s="11" t="s">
        <v>997</v>
      </c>
      <c r="K15874" s="11" t="s">
        <v>1166</v>
      </c>
    </row>
    <row r="15875" spans="1:11" ht="16.5" x14ac:dyDescent="0.15">
      <c r="A15875" s="145" t="s">
        <v>41826</v>
      </c>
      <c r="B15875" s="32" t="s">
        <v>1171</v>
      </c>
      <c r="C15875" s="32" t="s">
        <v>6473</v>
      </c>
      <c r="D15875" s="32" t="s">
        <v>997</v>
      </c>
      <c r="E15875" s="145" t="s">
        <v>17405</v>
      </c>
      <c r="F15875" s="145" t="s">
        <v>41827</v>
      </c>
      <c r="G15875" s="145" t="s">
        <v>17407</v>
      </c>
      <c r="H15875" s="145" t="s">
        <v>1169</v>
      </c>
      <c r="I15875" s="11" t="s">
        <v>997</v>
      </c>
      <c r="J15875" s="11" t="s">
        <v>997</v>
      </c>
      <c r="K15875" s="11" t="s">
        <v>1166</v>
      </c>
    </row>
    <row r="15876" spans="1:11" ht="16.5" x14ac:dyDescent="0.15">
      <c r="A15876" s="145" t="s">
        <v>41828</v>
      </c>
      <c r="B15876" s="32" t="s">
        <v>1218</v>
      </c>
      <c r="C15876" s="32" t="s">
        <v>1174</v>
      </c>
      <c r="D15876" s="32" t="s">
        <v>997</v>
      </c>
      <c r="E15876" s="145" t="s">
        <v>17405</v>
      </c>
      <c r="F15876" s="145" t="s">
        <v>41829</v>
      </c>
      <c r="G15876" s="145" t="s">
        <v>17407</v>
      </c>
      <c r="H15876" s="145" t="s">
        <v>1169</v>
      </c>
      <c r="I15876" s="11" t="s">
        <v>997</v>
      </c>
      <c r="J15876" s="11" t="s">
        <v>997</v>
      </c>
      <c r="K15876" s="11" t="s">
        <v>1166</v>
      </c>
    </row>
    <row r="15877" spans="1:11" ht="16.5" x14ac:dyDescent="0.15">
      <c r="A15877" s="145" t="s">
        <v>41830</v>
      </c>
      <c r="B15877" s="32" t="s">
        <v>1187</v>
      </c>
      <c r="C15877" s="32" t="s">
        <v>1174</v>
      </c>
      <c r="D15877" s="32" t="s">
        <v>997</v>
      </c>
      <c r="E15877" s="145" t="s">
        <v>17405</v>
      </c>
      <c r="F15877" s="145" t="s">
        <v>41831</v>
      </c>
      <c r="G15877" s="145" t="s">
        <v>17407</v>
      </c>
      <c r="H15877" s="145" t="s">
        <v>1169</v>
      </c>
      <c r="I15877" s="11" t="s">
        <v>997</v>
      </c>
      <c r="J15877" s="11" t="s">
        <v>997</v>
      </c>
      <c r="K15877" s="11" t="s">
        <v>1166</v>
      </c>
    </row>
    <row r="15878" spans="1:11" ht="16.5" x14ac:dyDescent="0.15">
      <c r="A15878" s="145" t="s">
        <v>41832</v>
      </c>
      <c r="B15878" s="32" t="s">
        <v>4097</v>
      </c>
      <c r="C15878" s="32" t="s">
        <v>16574</v>
      </c>
      <c r="D15878" s="32" t="s">
        <v>997</v>
      </c>
      <c r="E15878" s="145" t="s">
        <v>17405</v>
      </c>
      <c r="F15878" s="145" t="s">
        <v>41833</v>
      </c>
      <c r="G15878" s="145" t="s">
        <v>17407</v>
      </c>
      <c r="H15878" s="145" t="s">
        <v>1169</v>
      </c>
      <c r="I15878" s="11" t="s">
        <v>997</v>
      </c>
      <c r="J15878" s="11" t="s">
        <v>997</v>
      </c>
      <c r="K15878" s="11" t="s">
        <v>1166</v>
      </c>
    </row>
    <row r="15879" spans="1:11" ht="16.5" x14ac:dyDescent="0.15">
      <c r="A15879" s="145" t="s">
        <v>41834</v>
      </c>
      <c r="B15879" s="32" t="s">
        <v>13220</v>
      </c>
      <c r="C15879" s="32" t="s">
        <v>16574</v>
      </c>
      <c r="D15879" s="32" t="s">
        <v>997</v>
      </c>
      <c r="E15879" s="145" t="s">
        <v>17405</v>
      </c>
      <c r="F15879" s="145" t="s">
        <v>41835</v>
      </c>
      <c r="G15879" s="145" t="s">
        <v>17407</v>
      </c>
      <c r="H15879" s="145" t="s">
        <v>1169</v>
      </c>
      <c r="I15879" s="11" t="s">
        <v>997</v>
      </c>
      <c r="J15879" s="11" t="s">
        <v>997</v>
      </c>
      <c r="K15879" s="11" t="s">
        <v>1166</v>
      </c>
    </row>
    <row r="15880" spans="1:11" ht="16.5" x14ac:dyDescent="0.15">
      <c r="A15880" s="145" t="s">
        <v>41836</v>
      </c>
      <c r="B15880" s="32" t="s">
        <v>1247</v>
      </c>
      <c r="C15880" s="32" t="s">
        <v>16575</v>
      </c>
      <c r="D15880" s="32" t="s">
        <v>997</v>
      </c>
      <c r="E15880" s="145" t="s">
        <v>17405</v>
      </c>
      <c r="F15880" s="145" t="s">
        <v>41837</v>
      </c>
      <c r="G15880" s="145" t="s">
        <v>17407</v>
      </c>
      <c r="H15880" s="145" t="s">
        <v>1169</v>
      </c>
      <c r="I15880" s="11" t="s">
        <v>997</v>
      </c>
      <c r="J15880" s="11" t="s">
        <v>997</v>
      </c>
      <c r="K15880" s="11" t="s">
        <v>1166</v>
      </c>
    </row>
    <row r="15881" spans="1:11" ht="16.5" x14ac:dyDescent="0.15">
      <c r="A15881" s="145" t="s">
        <v>41838</v>
      </c>
      <c r="B15881" s="32" t="s">
        <v>14767</v>
      </c>
      <c r="C15881" s="32" t="s">
        <v>16575</v>
      </c>
      <c r="D15881" s="32" t="s">
        <v>997</v>
      </c>
      <c r="E15881" s="145" t="s">
        <v>17405</v>
      </c>
      <c r="F15881" s="145" t="s">
        <v>41839</v>
      </c>
      <c r="G15881" s="145" t="s">
        <v>17407</v>
      </c>
      <c r="H15881" s="145" t="s">
        <v>1169</v>
      </c>
      <c r="I15881" s="11" t="s">
        <v>997</v>
      </c>
      <c r="J15881" s="11" t="s">
        <v>997</v>
      </c>
      <c r="K15881" s="11" t="s">
        <v>1166</v>
      </c>
    </row>
    <row r="15882" spans="1:11" ht="16.5" x14ac:dyDescent="0.15">
      <c r="A15882" s="145" t="s">
        <v>41840</v>
      </c>
      <c r="B15882" s="32" t="s">
        <v>12265</v>
      </c>
      <c r="C15882" s="32" t="s">
        <v>16567</v>
      </c>
      <c r="D15882" s="32" t="s">
        <v>997</v>
      </c>
      <c r="E15882" s="145" t="s">
        <v>17405</v>
      </c>
      <c r="F15882" s="145" t="s">
        <v>41841</v>
      </c>
      <c r="G15882" s="145" t="s">
        <v>17407</v>
      </c>
      <c r="H15882" s="145" t="s">
        <v>1169</v>
      </c>
      <c r="I15882" s="11" t="s">
        <v>997</v>
      </c>
      <c r="J15882" s="11" t="s">
        <v>997</v>
      </c>
      <c r="K15882" s="11" t="s">
        <v>1166</v>
      </c>
    </row>
    <row r="15883" spans="1:11" ht="16.5" x14ac:dyDescent="0.15">
      <c r="A15883" s="145" t="s">
        <v>41842</v>
      </c>
      <c r="B15883" s="32" t="s">
        <v>1175</v>
      </c>
      <c r="C15883" s="32" t="s">
        <v>6473</v>
      </c>
      <c r="D15883" s="32" t="s">
        <v>997</v>
      </c>
      <c r="E15883" s="145" t="s">
        <v>17405</v>
      </c>
      <c r="F15883" s="145" t="s">
        <v>41843</v>
      </c>
      <c r="G15883" s="145" t="s">
        <v>17407</v>
      </c>
      <c r="H15883" s="145" t="s">
        <v>1169</v>
      </c>
      <c r="I15883" s="11" t="s">
        <v>997</v>
      </c>
      <c r="J15883" s="11" t="s">
        <v>997</v>
      </c>
      <c r="K15883" s="11" t="s">
        <v>1166</v>
      </c>
    </row>
    <row r="15884" spans="1:11" ht="16.5" x14ac:dyDescent="0.15">
      <c r="A15884" s="145" t="s">
        <v>41844</v>
      </c>
      <c r="B15884" s="32" t="s">
        <v>4123</v>
      </c>
      <c r="C15884" s="32" t="s">
        <v>10028</v>
      </c>
      <c r="D15884" s="32" t="s">
        <v>997</v>
      </c>
      <c r="E15884" s="145" t="s">
        <v>17405</v>
      </c>
      <c r="F15884" s="145" t="s">
        <v>41845</v>
      </c>
      <c r="G15884" s="145" t="s">
        <v>17407</v>
      </c>
      <c r="H15884" s="145" t="s">
        <v>1169</v>
      </c>
      <c r="I15884" s="11" t="s">
        <v>997</v>
      </c>
      <c r="J15884" s="11" t="s">
        <v>997</v>
      </c>
      <c r="K15884" s="11" t="s">
        <v>1166</v>
      </c>
    </row>
    <row r="15885" spans="1:11" ht="16.5" x14ac:dyDescent="0.15">
      <c r="A15885" s="145" t="s">
        <v>41846</v>
      </c>
      <c r="B15885" s="32" t="s">
        <v>2291</v>
      </c>
      <c r="C15885" s="32" t="s">
        <v>3908</v>
      </c>
      <c r="D15885" s="32" t="s">
        <v>16576</v>
      </c>
      <c r="E15885" s="145" t="s">
        <v>17581</v>
      </c>
      <c r="F15885" s="145" t="s">
        <v>997</v>
      </c>
      <c r="G15885" s="145" t="s">
        <v>17407</v>
      </c>
      <c r="H15885" s="145" t="s">
        <v>1169</v>
      </c>
      <c r="I15885" s="11" t="s">
        <v>997</v>
      </c>
      <c r="J15885" s="11" t="s">
        <v>997</v>
      </c>
      <c r="K15885" s="11" t="s">
        <v>1166</v>
      </c>
    </row>
    <row r="15886" spans="1:11" ht="16.5" x14ac:dyDescent="0.15">
      <c r="A15886" s="145" t="s">
        <v>41847</v>
      </c>
      <c r="B15886" s="32" t="s">
        <v>13220</v>
      </c>
      <c r="C15886" s="32" t="s">
        <v>14289</v>
      </c>
      <c r="D15886" s="32" t="s">
        <v>997</v>
      </c>
      <c r="E15886" s="145" t="s">
        <v>17405</v>
      </c>
      <c r="F15886" s="145" t="s">
        <v>37850</v>
      </c>
      <c r="G15886" s="145" t="s">
        <v>17407</v>
      </c>
      <c r="H15886" s="145" t="s">
        <v>1169</v>
      </c>
      <c r="I15886" s="11" t="s">
        <v>997</v>
      </c>
      <c r="J15886" s="11" t="s">
        <v>997</v>
      </c>
      <c r="K15886" s="11" t="s">
        <v>1166</v>
      </c>
    </row>
    <row r="15887" spans="1:11" ht="66" x14ac:dyDescent="0.15">
      <c r="A15887" s="145" t="s">
        <v>41848</v>
      </c>
      <c r="B15887" s="32" t="s">
        <v>307</v>
      </c>
      <c r="C15887" s="32" t="s">
        <v>298</v>
      </c>
      <c r="D15887" s="32" t="s">
        <v>16577</v>
      </c>
      <c r="E15887" s="145" t="s">
        <v>304</v>
      </c>
      <c r="F15887" s="145" t="s">
        <v>997</v>
      </c>
      <c r="G15887" s="145" t="s">
        <v>17549</v>
      </c>
      <c r="H15887" s="145" t="s">
        <v>1285</v>
      </c>
      <c r="I15887" s="11" t="s">
        <v>997</v>
      </c>
      <c r="J15887" s="11" t="s">
        <v>997</v>
      </c>
      <c r="K15887" s="11" t="s">
        <v>1166</v>
      </c>
    </row>
    <row r="15888" spans="1:11" ht="16.5" x14ac:dyDescent="0.15">
      <c r="A15888" s="145" t="s">
        <v>41849</v>
      </c>
      <c r="B15888" s="32" t="s">
        <v>13220</v>
      </c>
      <c r="C15888" s="32" t="s">
        <v>4060</v>
      </c>
      <c r="D15888" s="32" t="s">
        <v>997</v>
      </c>
      <c r="E15888" s="145" t="s">
        <v>17405</v>
      </c>
      <c r="F15888" s="145" t="s">
        <v>21572</v>
      </c>
      <c r="G15888" s="145" t="s">
        <v>17407</v>
      </c>
      <c r="H15888" s="145" t="s">
        <v>1169</v>
      </c>
      <c r="I15888" s="11" t="s">
        <v>997</v>
      </c>
      <c r="J15888" s="11" t="s">
        <v>997</v>
      </c>
      <c r="K15888" s="11" t="s">
        <v>1166</v>
      </c>
    </row>
    <row r="15889" spans="1:11" ht="16.5" x14ac:dyDescent="0.15">
      <c r="A15889" s="145" t="s">
        <v>41850</v>
      </c>
      <c r="B15889" s="32" t="s">
        <v>11248</v>
      </c>
      <c r="C15889" s="32" t="s">
        <v>15561</v>
      </c>
      <c r="D15889" s="32" t="s">
        <v>997</v>
      </c>
      <c r="E15889" s="145" t="s">
        <v>17405</v>
      </c>
      <c r="F15889" s="145" t="s">
        <v>41851</v>
      </c>
      <c r="G15889" s="145" t="s">
        <v>17407</v>
      </c>
      <c r="H15889" s="145" t="s">
        <v>1169</v>
      </c>
      <c r="I15889" s="11" t="s">
        <v>997</v>
      </c>
      <c r="J15889" s="11" t="s">
        <v>997</v>
      </c>
      <c r="K15889" s="11" t="s">
        <v>1166</v>
      </c>
    </row>
    <row r="15890" spans="1:11" ht="16.5" x14ac:dyDescent="0.15">
      <c r="A15890" s="145" t="s">
        <v>41852</v>
      </c>
      <c r="B15890" s="32" t="s">
        <v>16578</v>
      </c>
      <c r="C15890" s="32" t="s">
        <v>16579</v>
      </c>
      <c r="D15890" s="32" t="s">
        <v>997</v>
      </c>
      <c r="E15890" s="145" t="s">
        <v>19277</v>
      </c>
      <c r="F15890" s="145" t="s">
        <v>997</v>
      </c>
      <c r="G15890" s="145" t="s">
        <v>17407</v>
      </c>
      <c r="H15890" s="145" t="s">
        <v>1169</v>
      </c>
      <c r="I15890" s="11" t="s">
        <v>997</v>
      </c>
      <c r="J15890" s="11" t="s">
        <v>997</v>
      </c>
      <c r="K15890" s="11" t="s">
        <v>1166</v>
      </c>
    </row>
    <row r="15891" spans="1:11" ht="16.5" x14ac:dyDescent="0.15">
      <c r="A15891" s="145" t="s">
        <v>41853</v>
      </c>
      <c r="B15891" s="32" t="s">
        <v>8771</v>
      </c>
      <c r="C15891" s="32" t="s">
        <v>8684</v>
      </c>
      <c r="D15891" s="32" t="s">
        <v>997</v>
      </c>
      <c r="E15891" s="145" t="s">
        <v>17405</v>
      </c>
      <c r="F15891" s="145" t="s">
        <v>29223</v>
      </c>
      <c r="G15891" s="145" t="s">
        <v>17407</v>
      </c>
      <c r="H15891" s="145" t="s">
        <v>1169</v>
      </c>
      <c r="I15891" s="11" t="s">
        <v>997</v>
      </c>
      <c r="J15891" s="11" t="s">
        <v>43963</v>
      </c>
      <c r="K15891" s="11" t="s">
        <v>1166</v>
      </c>
    </row>
    <row r="15892" spans="1:11" ht="16.5" x14ac:dyDescent="0.15">
      <c r="A15892" s="145" t="s">
        <v>41854</v>
      </c>
      <c r="B15892" s="32" t="s">
        <v>8757</v>
      </c>
      <c r="C15892" s="32" t="s">
        <v>8684</v>
      </c>
      <c r="D15892" s="32" t="s">
        <v>997</v>
      </c>
      <c r="E15892" s="145" t="s">
        <v>17405</v>
      </c>
      <c r="F15892" s="145" t="s">
        <v>29355</v>
      </c>
      <c r="G15892" s="145" t="s">
        <v>17407</v>
      </c>
      <c r="H15892" s="145" t="s">
        <v>1169</v>
      </c>
      <c r="I15892" s="11" t="s">
        <v>997</v>
      </c>
      <c r="J15892" s="11" t="s">
        <v>43963</v>
      </c>
      <c r="K15892" s="11" t="s">
        <v>1166</v>
      </c>
    </row>
    <row r="15893" spans="1:11" ht="16.5" x14ac:dyDescent="0.15">
      <c r="A15893" s="145" t="s">
        <v>41855</v>
      </c>
      <c r="B15893" s="32" t="s">
        <v>8882</v>
      </c>
      <c r="C15893" s="32" t="s">
        <v>8574</v>
      </c>
      <c r="D15893" s="32" t="s">
        <v>997</v>
      </c>
      <c r="E15893" s="145" t="s">
        <v>17405</v>
      </c>
      <c r="F15893" s="145" t="s">
        <v>997</v>
      </c>
      <c r="G15893" s="145" t="s">
        <v>17454</v>
      </c>
      <c r="H15893" s="145" t="s">
        <v>1169</v>
      </c>
      <c r="I15893" s="11" t="s">
        <v>1166</v>
      </c>
      <c r="J15893" s="11" t="s">
        <v>43963</v>
      </c>
      <c r="K15893" s="11" t="s">
        <v>1166</v>
      </c>
    </row>
    <row r="15894" spans="1:11" ht="16.5" x14ac:dyDescent="0.15">
      <c r="A15894" s="145" t="s">
        <v>41856</v>
      </c>
      <c r="B15894" s="32" t="s">
        <v>8882</v>
      </c>
      <c r="C15894" s="32" t="s">
        <v>8582</v>
      </c>
      <c r="D15894" s="32" t="s">
        <v>997</v>
      </c>
      <c r="E15894" s="145" t="s">
        <v>17405</v>
      </c>
      <c r="F15894" s="145" t="s">
        <v>997</v>
      </c>
      <c r="G15894" s="145" t="s">
        <v>17454</v>
      </c>
      <c r="H15894" s="145" t="s">
        <v>1169</v>
      </c>
      <c r="I15894" s="11" t="s">
        <v>1166</v>
      </c>
      <c r="J15894" s="11" t="s">
        <v>43963</v>
      </c>
      <c r="K15894" s="11" t="s">
        <v>1166</v>
      </c>
    </row>
    <row r="15895" spans="1:11" ht="16.5" x14ac:dyDescent="0.15">
      <c r="A15895" s="145" t="s">
        <v>41857</v>
      </c>
      <c r="B15895" s="32" t="s">
        <v>8955</v>
      </c>
      <c r="C15895" s="32" t="s">
        <v>8574</v>
      </c>
      <c r="D15895" s="32" t="s">
        <v>997</v>
      </c>
      <c r="E15895" s="145" t="s">
        <v>17405</v>
      </c>
      <c r="F15895" s="145" t="s">
        <v>997</v>
      </c>
      <c r="G15895" s="145" t="s">
        <v>17454</v>
      </c>
      <c r="H15895" s="145" t="s">
        <v>1169</v>
      </c>
      <c r="I15895" s="11" t="s">
        <v>1166</v>
      </c>
      <c r="J15895" s="11" t="s">
        <v>43963</v>
      </c>
      <c r="K15895" s="11" t="s">
        <v>1166</v>
      </c>
    </row>
    <row r="15896" spans="1:11" ht="16.5" x14ac:dyDescent="0.15">
      <c r="A15896" s="145" t="s">
        <v>41858</v>
      </c>
      <c r="B15896" s="32" t="s">
        <v>8580</v>
      </c>
      <c r="C15896" s="32" t="s">
        <v>8574</v>
      </c>
      <c r="D15896" s="32" t="s">
        <v>997</v>
      </c>
      <c r="E15896" s="145" t="s">
        <v>17405</v>
      </c>
      <c r="F15896" s="145" t="s">
        <v>997</v>
      </c>
      <c r="G15896" s="145" t="s">
        <v>17454</v>
      </c>
      <c r="H15896" s="145" t="s">
        <v>1169</v>
      </c>
      <c r="I15896" s="11" t="s">
        <v>1166</v>
      </c>
      <c r="J15896" s="11" t="s">
        <v>43963</v>
      </c>
      <c r="K15896" s="11" t="s">
        <v>1166</v>
      </c>
    </row>
    <row r="15897" spans="1:11" ht="16.5" x14ac:dyDescent="0.15">
      <c r="A15897" s="145" t="s">
        <v>41859</v>
      </c>
      <c r="B15897" s="32" t="s">
        <v>8580</v>
      </c>
      <c r="C15897" s="32" t="s">
        <v>8578</v>
      </c>
      <c r="D15897" s="32" t="s">
        <v>997</v>
      </c>
      <c r="E15897" s="145" t="s">
        <v>17405</v>
      </c>
      <c r="F15897" s="145" t="s">
        <v>997</v>
      </c>
      <c r="G15897" s="145" t="s">
        <v>17454</v>
      </c>
      <c r="H15897" s="145" t="s">
        <v>1169</v>
      </c>
      <c r="I15897" s="11" t="s">
        <v>1166</v>
      </c>
      <c r="J15897" s="11" t="s">
        <v>43963</v>
      </c>
      <c r="K15897" s="11" t="s">
        <v>1166</v>
      </c>
    </row>
    <row r="15898" spans="1:11" ht="16.5" x14ac:dyDescent="0.15">
      <c r="A15898" s="145" t="s">
        <v>41860</v>
      </c>
      <c r="B15898" s="32" t="s">
        <v>8580</v>
      </c>
      <c r="C15898" s="32" t="s">
        <v>8582</v>
      </c>
      <c r="D15898" s="32" t="s">
        <v>997</v>
      </c>
      <c r="E15898" s="145" t="s">
        <v>17405</v>
      </c>
      <c r="F15898" s="145" t="s">
        <v>997</v>
      </c>
      <c r="G15898" s="145" t="s">
        <v>17454</v>
      </c>
      <c r="H15898" s="145" t="s">
        <v>1169</v>
      </c>
      <c r="I15898" s="11" t="s">
        <v>1166</v>
      </c>
      <c r="J15898" s="11" t="s">
        <v>43963</v>
      </c>
      <c r="K15898" s="11" t="s">
        <v>1166</v>
      </c>
    </row>
    <row r="15899" spans="1:11" ht="16.5" x14ac:dyDescent="0.15">
      <c r="A15899" s="145" t="s">
        <v>41861</v>
      </c>
      <c r="B15899" s="32" t="s">
        <v>8941</v>
      </c>
      <c r="C15899" s="32" t="s">
        <v>8574</v>
      </c>
      <c r="D15899" s="32" t="s">
        <v>997</v>
      </c>
      <c r="E15899" s="145" t="s">
        <v>17405</v>
      </c>
      <c r="F15899" s="145" t="s">
        <v>997</v>
      </c>
      <c r="G15899" s="145" t="s">
        <v>17454</v>
      </c>
      <c r="H15899" s="145" t="s">
        <v>1169</v>
      </c>
      <c r="I15899" s="11" t="s">
        <v>1166</v>
      </c>
      <c r="J15899" s="11" t="s">
        <v>43963</v>
      </c>
      <c r="K15899" s="11" t="s">
        <v>1166</v>
      </c>
    </row>
    <row r="15900" spans="1:11" ht="16.5" x14ac:dyDescent="0.15">
      <c r="A15900" s="145" t="s">
        <v>41862</v>
      </c>
      <c r="B15900" s="32" t="s">
        <v>8529</v>
      </c>
      <c r="C15900" s="32" t="s">
        <v>16583</v>
      </c>
      <c r="D15900" s="32" t="s">
        <v>997</v>
      </c>
      <c r="E15900" s="145" t="s">
        <v>17405</v>
      </c>
      <c r="F15900" s="145" t="s">
        <v>997</v>
      </c>
      <c r="G15900" s="145" t="s">
        <v>17407</v>
      </c>
      <c r="H15900" s="145" t="s">
        <v>1169</v>
      </c>
      <c r="I15900" s="11" t="s">
        <v>997</v>
      </c>
      <c r="J15900" s="11" t="s">
        <v>43964</v>
      </c>
      <c r="K15900" s="11" t="s">
        <v>1166</v>
      </c>
    </row>
    <row r="15901" spans="1:11" ht="16.5" x14ac:dyDescent="0.15">
      <c r="A15901" s="145" t="s">
        <v>41863</v>
      </c>
      <c r="B15901" s="32" t="s">
        <v>8941</v>
      </c>
      <c r="C15901" s="32" t="s">
        <v>8578</v>
      </c>
      <c r="D15901" s="32" t="s">
        <v>997</v>
      </c>
      <c r="E15901" s="145" t="s">
        <v>17405</v>
      </c>
      <c r="F15901" s="145" t="s">
        <v>997</v>
      </c>
      <c r="G15901" s="145" t="s">
        <v>17454</v>
      </c>
      <c r="H15901" s="145" t="s">
        <v>1169</v>
      </c>
      <c r="I15901" s="11" t="s">
        <v>1166</v>
      </c>
      <c r="J15901" s="11" t="s">
        <v>43963</v>
      </c>
      <c r="K15901" s="11" t="s">
        <v>1166</v>
      </c>
    </row>
    <row r="15902" spans="1:11" ht="16.5" x14ac:dyDescent="0.15">
      <c r="A15902" s="145" t="s">
        <v>41864</v>
      </c>
      <c r="B15902" s="32" t="s">
        <v>8941</v>
      </c>
      <c r="C15902" s="32" t="s">
        <v>8582</v>
      </c>
      <c r="D15902" s="32" t="s">
        <v>997</v>
      </c>
      <c r="E15902" s="145" t="s">
        <v>17405</v>
      </c>
      <c r="F15902" s="145" t="s">
        <v>997</v>
      </c>
      <c r="G15902" s="145" t="s">
        <v>17454</v>
      </c>
      <c r="H15902" s="145" t="s">
        <v>1169</v>
      </c>
      <c r="I15902" s="11" t="s">
        <v>1166</v>
      </c>
      <c r="J15902" s="11" t="s">
        <v>43963</v>
      </c>
      <c r="K15902" s="11" t="s">
        <v>1166</v>
      </c>
    </row>
    <row r="15903" spans="1:11" ht="16.5" x14ac:dyDescent="0.15">
      <c r="A15903" s="145" t="s">
        <v>41865</v>
      </c>
      <c r="B15903" s="32" t="s">
        <v>8570</v>
      </c>
      <c r="C15903" s="32" t="s">
        <v>8582</v>
      </c>
      <c r="D15903" s="32" t="s">
        <v>997</v>
      </c>
      <c r="E15903" s="145" t="s">
        <v>17405</v>
      </c>
      <c r="F15903" s="145" t="s">
        <v>997</v>
      </c>
      <c r="G15903" s="145" t="s">
        <v>17454</v>
      </c>
      <c r="H15903" s="145" t="s">
        <v>1169</v>
      </c>
      <c r="I15903" s="11" t="s">
        <v>1166</v>
      </c>
      <c r="J15903" s="11" t="s">
        <v>43963</v>
      </c>
      <c r="K15903" s="11" t="s">
        <v>1166</v>
      </c>
    </row>
    <row r="15904" spans="1:11" ht="16.5" x14ac:dyDescent="0.15">
      <c r="A15904" s="145" t="s">
        <v>41866</v>
      </c>
      <c r="B15904" s="32" t="s">
        <v>8570</v>
      </c>
      <c r="C15904" s="32" t="s">
        <v>8574</v>
      </c>
      <c r="D15904" s="32" t="s">
        <v>997</v>
      </c>
      <c r="E15904" s="145" t="s">
        <v>17405</v>
      </c>
      <c r="F15904" s="145" t="s">
        <v>997</v>
      </c>
      <c r="G15904" s="145" t="s">
        <v>17454</v>
      </c>
      <c r="H15904" s="145" t="s">
        <v>1169</v>
      </c>
      <c r="I15904" s="11" t="s">
        <v>1166</v>
      </c>
      <c r="J15904" s="11" t="s">
        <v>43963</v>
      </c>
      <c r="K15904" s="11" t="s">
        <v>1166</v>
      </c>
    </row>
    <row r="15905" spans="1:11" ht="16.5" x14ac:dyDescent="0.15">
      <c r="A15905" s="145" t="s">
        <v>41867</v>
      </c>
      <c r="B15905" s="32" t="s">
        <v>8570</v>
      </c>
      <c r="C15905" s="32" t="s">
        <v>8578</v>
      </c>
      <c r="D15905" s="32" t="s">
        <v>997</v>
      </c>
      <c r="E15905" s="145" t="s">
        <v>17405</v>
      </c>
      <c r="F15905" s="145" t="s">
        <v>997</v>
      </c>
      <c r="G15905" s="145" t="s">
        <v>17454</v>
      </c>
      <c r="H15905" s="145" t="s">
        <v>1169</v>
      </c>
      <c r="I15905" s="11" t="s">
        <v>1166</v>
      </c>
      <c r="J15905" s="11" t="s">
        <v>43963</v>
      </c>
      <c r="K15905" s="11" t="s">
        <v>1166</v>
      </c>
    </row>
    <row r="15906" spans="1:11" ht="16.5" x14ac:dyDescent="0.15">
      <c r="A15906" s="145" t="s">
        <v>41868</v>
      </c>
      <c r="B15906" s="32" t="s">
        <v>8570</v>
      </c>
      <c r="C15906" s="32" t="s">
        <v>8571</v>
      </c>
      <c r="D15906" s="32" t="s">
        <v>997</v>
      </c>
      <c r="E15906" s="145" t="s">
        <v>17405</v>
      </c>
      <c r="F15906" s="145" t="s">
        <v>997</v>
      </c>
      <c r="G15906" s="145" t="s">
        <v>17454</v>
      </c>
      <c r="H15906" s="145" t="s">
        <v>1169</v>
      </c>
      <c r="I15906" s="11" t="s">
        <v>1166</v>
      </c>
      <c r="J15906" s="11" t="s">
        <v>43963</v>
      </c>
      <c r="K15906" s="11" t="s">
        <v>1166</v>
      </c>
    </row>
    <row r="15907" spans="1:11" ht="16.5" x14ac:dyDescent="0.15">
      <c r="A15907" s="145" t="s">
        <v>41869</v>
      </c>
      <c r="B15907" s="32" t="s">
        <v>8941</v>
      </c>
      <c r="C15907" s="32" t="s">
        <v>8571</v>
      </c>
      <c r="D15907" s="32" t="s">
        <v>997</v>
      </c>
      <c r="E15907" s="145" t="s">
        <v>17405</v>
      </c>
      <c r="F15907" s="145" t="s">
        <v>997</v>
      </c>
      <c r="G15907" s="145" t="s">
        <v>17454</v>
      </c>
      <c r="H15907" s="145" t="s">
        <v>1169</v>
      </c>
      <c r="I15907" s="11" t="s">
        <v>1166</v>
      </c>
      <c r="J15907" s="11" t="s">
        <v>43963</v>
      </c>
      <c r="K15907" s="11" t="s">
        <v>1166</v>
      </c>
    </row>
    <row r="15908" spans="1:11" ht="16.5" x14ac:dyDescent="0.15">
      <c r="A15908" s="145" t="s">
        <v>41870</v>
      </c>
      <c r="B15908" s="32" t="s">
        <v>1344</v>
      </c>
      <c r="C15908" s="32" t="s">
        <v>16585</v>
      </c>
      <c r="D15908" s="32" t="s">
        <v>997</v>
      </c>
      <c r="E15908" s="145" t="s">
        <v>17405</v>
      </c>
      <c r="F15908" s="145" t="s">
        <v>997</v>
      </c>
      <c r="G15908" s="145" t="s">
        <v>17407</v>
      </c>
      <c r="H15908" s="145" t="s">
        <v>1169</v>
      </c>
      <c r="I15908" s="11" t="s">
        <v>997</v>
      </c>
      <c r="J15908" s="11" t="s">
        <v>43964</v>
      </c>
      <c r="K15908" s="11" t="s">
        <v>1166</v>
      </c>
    </row>
    <row r="15909" spans="1:11" ht="16.5" x14ac:dyDescent="0.15">
      <c r="A15909" s="145" t="s">
        <v>41871</v>
      </c>
      <c r="B15909" s="32" t="s">
        <v>13907</v>
      </c>
      <c r="C15909" s="32" t="s">
        <v>6933</v>
      </c>
      <c r="D15909" s="32" t="s">
        <v>997</v>
      </c>
      <c r="E15909" s="145" t="s">
        <v>17405</v>
      </c>
      <c r="F15909" s="145" t="s">
        <v>41872</v>
      </c>
      <c r="G15909" s="145" t="s">
        <v>17407</v>
      </c>
      <c r="H15909" s="145" t="s">
        <v>1169</v>
      </c>
      <c r="I15909" s="11" t="s">
        <v>997</v>
      </c>
      <c r="J15909" s="11" t="s">
        <v>43964</v>
      </c>
      <c r="K15909" s="11" t="s">
        <v>1166</v>
      </c>
    </row>
    <row r="15910" spans="1:11" ht="16.5" x14ac:dyDescent="0.15">
      <c r="A15910" s="145" t="s">
        <v>41873</v>
      </c>
      <c r="B15910" s="32" t="s">
        <v>16586</v>
      </c>
      <c r="C15910" s="32" t="s">
        <v>300</v>
      </c>
      <c r="D15910" s="32" t="s">
        <v>997</v>
      </c>
      <c r="E15910" s="145" t="s">
        <v>1056</v>
      </c>
      <c r="F15910" s="145" t="s">
        <v>997</v>
      </c>
      <c r="G15910" s="145" t="s">
        <v>17407</v>
      </c>
      <c r="H15910" s="145" t="s">
        <v>1227</v>
      </c>
      <c r="I15910" s="11" t="s">
        <v>1166</v>
      </c>
      <c r="J15910" s="11" t="s">
        <v>43972</v>
      </c>
      <c r="K15910" s="11" t="s">
        <v>1166</v>
      </c>
    </row>
    <row r="15911" spans="1:11" ht="16.5" x14ac:dyDescent="0.15">
      <c r="A15911" s="145" t="s">
        <v>41874</v>
      </c>
      <c r="B15911" s="32" t="s">
        <v>5336</v>
      </c>
      <c r="C15911" s="32" t="s">
        <v>16587</v>
      </c>
      <c r="D15911" s="32" t="s">
        <v>997</v>
      </c>
      <c r="E15911" s="145" t="s">
        <v>17405</v>
      </c>
      <c r="F15911" s="145" t="s">
        <v>997</v>
      </c>
      <c r="G15911" s="145" t="s">
        <v>17407</v>
      </c>
      <c r="H15911" s="145" t="s">
        <v>1169</v>
      </c>
      <c r="I15911" s="11" t="s">
        <v>997</v>
      </c>
      <c r="J15911" s="11" t="s">
        <v>43974</v>
      </c>
      <c r="K15911" s="11" t="s">
        <v>1166</v>
      </c>
    </row>
    <row r="15912" spans="1:11" ht="16.5" x14ac:dyDescent="0.15">
      <c r="A15912" s="145" t="s">
        <v>41875</v>
      </c>
      <c r="B15912" s="32" t="s">
        <v>16588</v>
      </c>
      <c r="C15912" s="32" t="s">
        <v>300</v>
      </c>
      <c r="D15912" s="32" t="s">
        <v>15801</v>
      </c>
      <c r="E15912" s="145" t="s">
        <v>1056</v>
      </c>
      <c r="F15912" s="145" t="s">
        <v>39759</v>
      </c>
      <c r="G15912" s="145" t="s">
        <v>17407</v>
      </c>
      <c r="H15912" s="145" t="s">
        <v>1169</v>
      </c>
      <c r="I15912" s="11" t="s">
        <v>1166</v>
      </c>
      <c r="J15912" s="11" t="s">
        <v>43974</v>
      </c>
      <c r="K15912" s="11" t="s">
        <v>1166</v>
      </c>
    </row>
    <row r="15913" spans="1:11" ht="16.5" x14ac:dyDescent="0.15">
      <c r="A15913" s="145" t="s">
        <v>480</v>
      </c>
      <c r="B15913" s="32" t="s">
        <v>16589</v>
      </c>
      <c r="C15913" s="32" t="s">
        <v>208</v>
      </c>
      <c r="D15913" s="32" t="s">
        <v>1033</v>
      </c>
      <c r="E15913" s="145" t="s">
        <v>304</v>
      </c>
      <c r="F15913" s="145" t="s">
        <v>997</v>
      </c>
      <c r="G15913" s="145" t="s">
        <v>17548</v>
      </c>
      <c r="H15913" s="145" t="s">
        <v>1285</v>
      </c>
      <c r="I15913" s="11" t="s">
        <v>1166</v>
      </c>
      <c r="J15913" s="11" t="s">
        <v>43974</v>
      </c>
      <c r="K15913" s="11" t="s">
        <v>1166</v>
      </c>
    </row>
    <row r="15914" spans="1:11" ht="16.5" x14ac:dyDescent="0.15">
      <c r="A15914" s="145" t="s">
        <v>41876</v>
      </c>
      <c r="B15914" s="32" t="s">
        <v>16590</v>
      </c>
      <c r="C15914" s="32" t="s">
        <v>300</v>
      </c>
      <c r="D15914" s="32" t="s">
        <v>15803</v>
      </c>
      <c r="E15914" s="145" t="s">
        <v>1056</v>
      </c>
      <c r="F15914" s="145" t="s">
        <v>39815</v>
      </c>
      <c r="G15914" s="145" t="s">
        <v>17407</v>
      </c>
      <c r="H15914" s="145" t="s">
        <v>1169</v>
      </c>
      <c r="I15914" s="11" t="s">
        <v>1166</v>
      </c>
      <c r="J15914" s="11" t="s">
        <v>43974</v>
      </c>
      <c r="K15914" s="11" t="s">
        <v>1166</v>
      </c>
    </row>
    <row r="15915" spans="1:11" ht="16.5" x14ac:dyDescent="0.15">
      <c r="A15915" s="145" t="s">
        <v>482</v>
      </c>
      <c r="B15915" s="32" t="s">
        <v>16591</v>
      </c>
      <c r="C15915" s="32" t="s">
        <v>208</v>
      </c>
      <c r="D15915" s="32" t="s">
        <v>1033</v>
      </c>
      <c r="E15915" s="145" t="s">
        <v>304</v>
      </c>
      <c r="F15915" s="145" t="s">
        <v>997</v>
      </c>
      <c r="G15915" s="145" t="s">
        <v>17548</v>
      </c>
      <c r="H15915" s="145" t="s">
        <v>1285</v>
      </c>
      <c r="I15915" s="11" t="s">
        <v>1166</v>
      </c>
      <c r="J15915" s="11" t="s">
        <v>43974</v>
      </c>
      <c r="K15915" s="11" t="s">
        <v>1166</v>
      </c>
    </row>
    <row r="15916" spans="1:11" ht="16.5" x14ac:dyDescent="0.15">
      <c r="A15916" s="145" t="s">
        <v>41877</v>
      </c>
      <c r="B15916" s="32" t="s">
        <v>16592</v>
      </c>
      <c r="C15916" s="32" t="s">
        <v>300</v>
      </c>
      <c r="D15916" s="32" t="s">
        <v>997</v>
      </c>
      <c r="E15916" s="145" t="s">
        <v>1056</v>
      </c>
      <c r="F15916" s="145" t="s">
        <v>40829</v>
      </c>
      <c r="G15916" s="145" t="s">
        <v>17407</v>
      </c>
      <c r="H15916" s="145" t="s">
        <v>1169</v>
      </c>
      <c r="I15916" s="11" t="s">
        <v>1166</v>
      </c>
      <c r="J15916" s="11" t="s">
        <v>43974</v>
      </c>
      <c r="K15916" s="11" t="s">
        <v>1166</v>
      </c>
    </row>
    <row r="15917" spans="1:11" ht="16.5" x14ac:dyDescent="0.15">
      <c r="A15917" s="145" t="s">
        <v>942</v>
      </c>
      <c r="B15917" s="32" t="s">
        <v>481</v>
      </c>
      <c r="C15917" s="32" t="s">
        <v>208</v>
      </c>
      <c r="D15917" s="32" t="s">
        <v>1033</v>
      </c>
      <c r="E15917" s="145" t="s">
        <v>304</v>
      </c>
      <c r="F15917" s="145" t="s">
        <v>997</v>
      </c>
      <c r="G15917" s="145" t="s">
        <v>17549</v>
      </c>
      <c r="H15917" s="145" t="s">
        <v>1285</v>
      </c>
      <c r="I15917" s="11" t="s">
        <v>1166</v>
      </c>
      <c r="J15917" s="11" t="s">
        <v>43974</v>
      </c>
      <c r="K15917" s="11" t="s">
        <v>1166</v>
      </c>
    </row>
    <row r="15918" spans="1:11" ht="16.5" x14ac:dyDescent="0.15">
      <c r="A15918" s="145" t="s">
        <v>464</v>
      </c>
      <c r="B15918" s="32" t="s">
        <v>284</v>
      </c>
      <c r="C15918" s="32" t="s">
        <v>208</v>
      </c>
      <c r="D15918" s="32" t="s">
        <v>1031</v>
      </c>
      <c r="E15918" s="145" t="s">
        <v>304</v>
      </c>
      <c r="F15918" s="145" t="s">
        <v>997</v>
      </c>
      <c r="G15918" s="145" t="s">
        <v>17548</v>
      </c>
      <c r="H15918" s="145" t="s">
        <v>1285</v>
      </c>
      <c r="I15918" s="11" t="s">
        <v>1166</v>
      </c>
      <c r="J15918" s="11" t="s">
        <v>43975</v>
      </c>
      <c r="K15918" s="11" t="s">
        <v>1166</v>
      </c>
    </row>
    <row r="15919" spans="1:11" ht="16.5" x14ac:dyDescent="0.15">
      <c r="A15919" s="145" t="s">
        <v>41878</v>
      </c>
      <c r="B15919" s="32" t="s">
        <v>13226</v>
      </c>
      <c r="C15919" s="32" t="s">
        <v>1239</v>
      </c>
      <c r="D15919" s="32" t="s">
        <v>997</v>
      </c>
      <c r="E15919" s="145" t="s">
        <v>17405</v>
      </c>
      <c r="F15919" s="145" t="s">
        <v>34881</v>
      </c>
      <c r="G15919" s="145" t="s">
        <v>17407</v>
      </c>
      <c r="H15919" s="145" t="s">
        <v>1169</v>
      </c>
      <c r="I15919" s="11" t="s">
        <v>997</v>
      </c>
      <c r="J15919" s="11" t="s">
        <v>43974</v>
      </c>
      <c r="K15919" s="11" t="s">
        <v>1166</v>
      </c>
    </row>
    <row r="15920" spans="1:11" ht="16.5" x14ac:dyDescent="0.15">
      <c r="A15920" s="145" t="s">
        <v>41879</v>
      </c>
      <c r="B15920" s="32" t="s">
        <v>16593</v>
      </c>
      <c r="C15920" s="32" t="s">
        <v>300</v>
      </c>
      <c r="D15920" s="32" t="s">
        <v>997</v>
      </c>
      <c r="E15920" s="145" t="s">
        <v>1056</v>
      </c>
      <c r="F15920" s="145" t="s">
        <v>997</v>
      </c>
      <c r="G15920" s="145" t="s">
        <v>17407</v>
      </c>
      <c r="H15920" s="145" t="s">
        <v>1227</v>
      </c>
      <c r="I15920" s="11" t="s">
        <v>1166</v>
      </c>
      <c r="J15920" s="11" t="s">
        <v>43972</v>
      </c>
      <c r="K15920" s="11" t="s">
        <v>1166</v>
      </c>
    </row>
    <row r="15921" spans="1:11" ht="16.5" x14ac:dyDescent="0.15">
      <c r="A15921" s="145" t="s">
        <v>45369</v>
      </c>
      <c r="B15921" s="32" t="s">
        <v>45370</v>
      </c>
      <c r="C15921" s="32" t="s">
        <v>300</v>
      </c>
      <c r="D15921" s="32" t="s">
        <v>997</v>
      </c>
      <c r="E15921" s="145" t="s">
        <v>17581</v>
      </c>
      <c r="F15921" s="145" t="s">
        <v>45371</v>
      </c>
      <c r="G15921" s="145" t="s">
        <v>17407</v>
      </c>
      <c r="H15921" s="145" t="s">
        <v>1169</v>
      </c>
      <c r="I15921" s="11" t="s">
        <v>997</v>
      </c>
      <c r="J15921" s="11" t="s">
        <v>997</v>
      </c>
      <c r="K15921" s="11" t="s">
        <v>1166</v>
      </c>
    </row>
    <row r="15922" spans="1:11" ht="16.5" x14ac:dyDescent="0.15">
      <c r="A15922" s="145" t="s">
        <v>45372</v>
      </c>
      <c r="B15922" s="32" t="s">
        <v>45373</v>
      </c>
      <c r="C15922" s="32" t="s">
        <v>300</v>
      </c>
      <c r="D15922" s="32" t="s">
        <v>997</v>
      </c>
      <c r="E15922" s="145" t="s">
        <v>17581</v>
      </c>
      <c r="F15922" s="145" t="s">
        <v>45374</v>
      </c>
      <c r="G15922" s="145" t="s">
        <v>17407</v>
      </c>
      <c r="H15922" s="145" t="s">
        <v>1169</v>
      </c>
      <c r="I15922" s="11" t="s">
        <v>997</v>
      </c>
      <c r="J15922" s="11" t="s">
        <v>997</v>
      </c>
      <c r="K15922" s="11" t="s">
        <v>1166</v>
      </c>
    </row>
    <row r="15923" spans="1:11" ht="16.5" x14ac:dyDescent="0.15">
      <c r="A15923" s="145" t="s">
        <v>41880</v>
      </c>
      <c r="B15923" s="32" t="s">
        <v>1356</v>
      </c>
      <c r="C15923" s="32" t="s">
        <v>16594</v>
      </c>
      <c r="D15923" s="32" t="s">
        <v>997</v>
      </c>
      <c r="E15923" s="145" t="s">
        <v>17405</v>
      </c>
      <c r="F15923" s="145" t="s">
        <v>997</v>
      </c>
      <c r="G15923" s="145" t="s">
        <v>17407</v>
      </c>
      <c r="H15923" s="145" t="s">
        <v>1169</v>
      </c>
      <c r="I15923" s="11" t="s">
        <v>997</v>
      </c>
      <c r="J15923" s="11" t="s">
        <v>43973</v>
      </c>
      <c r="K15923" s="11" t="s">
        <v>1166</v>
      </c>
    </row>
    <row r="15924" spans="1:11" ht="16.5" x14ac:dyDescent="0.15">
      <c r="A15924" s="145" t="s">
        <v>41881</v>
      </c>
      <c r="B15924" s="32" t="s">
        <v>3359</v>
      </c>
      <c r="C15924" s="32" t="s">
        <v>16595</v>
      </c>
      <c r="D15924" s="32" t="s">
        <v>997</v>
      </c>
      <c r="E15924" s="145" t="s">
        <v>17556</v>
      </c>
      <c r="F15924" s="145" t="s">
        <v>997</v>
      </c>
      <c r="G15924" s="145" t="s">
        <v>17407</v>
      </c>
      <c r="H15924" s="145" t="s">
        <v>1169</v>
      </c>
      <c r="I15924" s="11" t="s">
        <v>997</v>
      </c>
      <c r="J15924" s="11" t="s">
        <v>43864</v>
      </c>
      <c r="K15924" s="11" t="s">
        <v>1166</v>
      </c>
    </row>
    <row r="15925" spans="1:11" ht="16.5" x14ac:dyDescent="0.15">
      <c r="A15925" s="145" t="s">
        <v>41882</v>
      </c>
      <c r="B15925" s="32" t="s">
        <v>3611</v>
      </c>
      <c r="C15925" s="32" t="s">
        <v>2880</v>
      </c>
      <c r="D15925" s="32" t="s">
        <v>997</v>
      </c>
      <c r="E15925" s="145" t="s">
        <v>17405</v>
      </c>
      <c r="F15925" s="145" t="s">
        <v>16596</v>
      </c>
      <c r="G15925" s="145" t="s">
        <v>17407</v>
      </c>
      <c r="H15925" s="145" t="s">
        <v>1169</v>
      </c>
      <c r="I15925" s="11" t="s">
        <v>997</v>
      </c>
      <c r="J15925" s="11" t="s">
        <v>43973</v>
      </c>
      <c r="K15925" s="11" t="s">
        <v>1166</v>
      </c>
    </row>
    <row r="15926" spans="1:11" ht="16.5" x14ac:dyDescent="0.15">
      <c r="A15926" s="145" t="s">
        <v>41883</v>
      </c>
      <c r="B15926" s="32" t="s">
        <v>3359</v>
      </c>
      <c r="C15926" s="32" t="s">
        <v>16597</v>
      </c>
      <c r="D15926" s="32" t="s">
        <v>997</v>
      </c>
      <c r="E15926" s="145" t="s">
        <v>17556</v>
      </c>
      <c r="F15926" s="145" t="s">
        <v>997</v>
      </c>
      <c r="G15926" s="145" t="s">
        <v>17407</v>
      </c>
      <c r="H15926" s="145" t="s">
        <v>1169</v>
      </c>
      <c r="I15926" s="11" t="s">
        <v>997</v>
      </c>
      <c r="J15926" s="11" t="s">
        <v>43864</v>
      </c>
      <c r="K15926" s="11" t="s">
        <v>1166</v>
      </c>
    </row>
    <row r="15927" spans="1:11" ht="16.5" x14ac:dyDescent="0.15">
      <c r="A15927" s="145" t="s">
        <v>41884</v>
      </c>
      <c r="B15927" s="32" t="s">
        <v>3596</v>
      </c>
      <c r="C15927" s="32" t="s">
        <v>2880</v>
      </c>
      <c r="D15927" s="32" t="s">
        <v>997</v>
      </c>
      <c r="E15927" s="145" t="s">
        <v>17405</v>
      </c>
      <c r="F15927" s="145" t="s">
        <v>16598</v>
      </c>
      <c r="G15927" s="145" t="s">
        <v>17407</v>
      </c>
      <c r="H15927" s="145" t="s">
        <v>1169</v>
      </c>
      <c r="I15927" s="11" t="s">
        <v>997</v>
      </c>
      <c r="J15927" s="11" t="s">
        <v>43973</v>
      </c>
      <c r="K15927" s="11" t="s">
        <v>1166</v>
      </c>
    </row>
    <row r="15928" spans="1:11" ht="16.5" x14ac:dyDescent="0.15">
      <c r="A15928" s="145" t="s">
        <v>41885</v>
      </c>
      <c r="B15928" s="32" t="s">
        <v>16599</v>
      </c>
      <c r="C15928" s="32" t="s">
        <v>16600</v>
      </c>
      <c r="D15928" s="32" t="s">
        <v>997</v>
      </c>
      <c r="E15928" s="145" t="s">
        <v>17581</v>
      </c>
      <c r="F15928" s="145" t="s">
        <v>997</v>
      </c>
      <c r="G15928" s="145" t="s">
        <v>17407</v>
      </c>
      <c r="H15928" s="145" t="s">
        <v>1169</v>
      </c>
      <c r="I15928" s="11" t="s">
        <v>997</v>
      </c>
      <c r="J15928" s="11" t="s">
        <v>43973</v>
      </c>
      <c r="K15928" s="11" t="s">
        <v>1166</v>
      </c>
    </row>
    <row r="15929" spans="1:11" ht="16.5" x14ac:dyDescent="0.15">
      <c r="A15929" s="145" t="s">
        <v>41886</v>
      </c>
      <c r="B15929" s="32" t="s">
        <v>13354</v>
      </c>
      <c r="C15929" s="32" t="s">
        <v>2880</v>
      </c>
      <c r="D15929" s="32" t="s">
        <v>997</v>
      </c>
      <c r="E15929" s="145" t="s">
        <v>17405</v>
      </c>
      <c r="F15929" s="145" t="s">
        <v>16601</v>
      </c>
      <c r="G15929" s="145" t="s">
        <v>17407</v>
      </c>
      <c r="H15929" s="145" t="s">
        <v>1169</v>
      </c>
      <c r="I15929" s="11" t="s">
        <v>997</v>
      </c>
      <c r="J15929" s="11" t="s">
        <v>43973</v>
      </c>
      <c r="K15929" s="11" t="s">
        <v>1166</v>
      </c>
    </row>
    <row r="15930" spans="1:11" ht="16.5" x14ac:dyDescent="0.15">
      <c r="A15930" s="145" t="s">
        <v>41887</v>
      </c>
      <c r="B15930" s="32" t="s">
        <v>16602</v>
      </c>
      <c r="C15930" s="32" t="s">
        <v>300</v>
      </c>
      <c r="D15930" s="32" t="s">
        <v>997</v>
      </c>
      <c r="E15930" s="145" t="s">
        <v>17581</v>
      </c>
      <c r="F15930" s="145" t="s">
        <v>39133</v>
      </c>
      <c r="G15930" s="145" t="s">
        <v>17407</v>
      </c>
      <c r="H15930" s="145" t="s">
        <v>1169</v>
      </c>
      <c r="I15930" s="11" t="s">
        <v>997</v>
      </c>
      <c r="J15930" s="11" t="s">
        <v>43864</v>
      </c>
      <c r="K15930" s="11" t="s">
        <v>1166</v>
      </c>
    </row>
    <row r="15931" spans="1:11" ht="16.5" x14ac:dyDescent="0.15">
      <c r="A15931" s="145" t="s">
        <v>41888</v>
      </c>
      <c r="B15931" s="32" t="s">
        <v>13355</v>
      </c>
      <c r="C15931" s="32" t="s">
        <v>2880</v>
      </c>
      <c r="D15931" s="32" t="s">
        <v>997</v>
      </c>
      <c r="E15931" s="145" t="s">
        <v>17405</v>
      </c>
      <c r="F15931" s="145" t="s">
        <v>16603</v>
      </c>
      <c r="G15931" s="145" t="s">
        <v>17407</v>
      </c>
      <c r="H15931" s="145" t="s">
        <v>1169</v>
      </c>
      <c r="I15931" s="11" t="s">
        <v>997</v>
      </c>
      <c r="J15931" s="11" t="s">
        <v>43973</v>
      </c>
      <c r="K15931" s="11" t="s">
        <v>1166</v>
      </c>
    </row>
    <row r="15932" spans="1:11" ht="16.5" x14ac:dyDescent="0.15">
      <c r="A15932" s="145" t="s">
        <v>41889</v>
      </c>
      <c r="B15932" s="32" t="s">
        <v>3634</v>
      </c>
      <c r="C15932" s="32" t="s">
        <v>2880</v>
      </c>
      <c r="D15932" s="32" t="s">
        <v>997</v>
      </c>
      <c r="E15932" s="145" t="s">
        <v>17405</v>
      </c>
      <c r="F15932" s="145" t="s">
        <v>16604</v>
      </c>
      <c r="G15932" s="145" t="s">
        <v>17407</v>
      </c>
      <c r="H15932" s="145" t="s">
        <v>1169</v>
      </c>
      <c r="I15932" s="11" t="s">
        <v>997</v>
      </c>
      <c r="J15932" s="11" t="s">
        <v>43973</v>
      </c>
      <c r="K15932" s="11" t="s">
        <v>1166</v>
      </c>
    </row>
    <row r="15933" spans="1:11" ht="16.5" x14ac:dyDescent="0.15">
      <c r="A15933" s="145" t="s">
        <v>41890</v>
      </c>
      <c r="B15933" s="32" t="s">
        <v>9494</v>
      </c>
      <c r="C15933" s="32" t="s">
        <v>4105</v>
      </c>
      <c r="D15933" s="32" t="s">
        <v>997</v>
      </c>
      <c r="E15933" s="145" t="s">
        <v>17405</v>
      </c>
      <c r="F15933" s="145" t="s">
        <v>16605</v>
      </c>
      <c r="G15933" s="145" t="s">
        <v>17407</v>
      </c>
      <c r="H15933" s="145" t="s">
        <v>1169</v>
      </c>
      <c r="I15933" s="11" t="s">
        <v>997</v>
      </c>
      <c r="J15933" s="11" t="s">
        <v>43973</v>
      </c>
      <c r="K15933" s="11" t="s">
        <v>1166</v>
      </c>
    </row>
    <row r="15934" spans="1:11" ht="16.5" x14ac:dyDescent="0.15">
      <c r="A15934" s="145" t="s">
        <v>41891</v>
      </c>
      <c r="B15934" s="32" t="s">
        <v>14847</v>
      </c>
      <c r="C15934" s="32" t="s">
        <v>300</v>
      </c>
      <c r="D15934" s="32" t="s">
        <v>997</v>
      </c>
      <c r="E15934" s="145" t="s">
        <v>17581</v>
      </c>
      <c r="F15934" s="145" t="s">
        <v>39138</v>
      </c>
      <c r="G15934" s="145" t="s">
        <v>17407</v>
      </c>
      <c r="H15934" s="145" t="s">
        <v>1169</v>
      </c>
      <c r="I15934" s="11" t="s">
        <v>997</v>
      </c>
      <c r="J15934" s="11" t="s">
        <v>43864</v>
      </c>
      <c r="K15934" s="11" t="s">
        <v>1166</v>
      </c>
    </row>
    <row r="15935" spans="1:11" ht="16.5" x14ac:dyDescent="0.15">
      <c r="A15935" s="145" t="s">
        <v>570</v>
      </c>
      <c r="B15935" s="32" t="s">
        <v>409</v>
      </c>
      <c r="C15935" s="32" t="s">
        <v>44</v>
      </c>
      <c r="D15935" s="32" t="s">
        <v>571</v>
      </c>
      <c r="E15935" s="145" t="s">
        <v>304</v>
      </c>
      <c r="F15935" s="145" t="s">
        <v>997</v>
      </c>
      <c r="G15935" s="145" t="s">
        <v>17549</v>
      </c>
      <c r="H15935" s="145" t="s">
        <v>1285</v>
      </c>
      <c r="I15935" s="11" t="s">
        <v>997</v>
      </c>
      <c r="J15935" s="11" t="s">
        <v>43964</v>
      </c>
      <c r="K15935" s="11" t="s">
        <v>1166</v>
      </c>
    </row>
    <row r="15936" spans="1:11" ht="16.5" x14ac:dyDescent="0.15">
      <c r="A15936" s="145" t="s">
        <v>41892</v>
      </c>
      <c r="B15936" s="32" t="s">
        <v>1298</v>
      </c>
      <c r="C15936" s="32" t="s">
        <v>16606</v>
      </c>
      <c r="D15936" s="32" t="s">
        <v>997</v>
      </c>
      <c r="E15936" s="145" t="s">
        <v>17405</v>
      </c>
      <c r="F15936" s="145" t="s">
        <v>997</v>
      </c>
      <c r="G15936" s="145" t="s">
        <v>17407</v>
      </c>
      <c r="H15936" s="145" t="s">
        <v>1169</v>
      </c>
      <c r="I15936" s="11" t="s">
        <v>997</v>
      </c>
      <c r="J15936" s="11" t="s">
        <v>43976</v>
      </c>
      <c r="K15936" s="11" t="s">
        <v>1166</v>
      </c>
    </row>
    <row r="15937" spans="1:11" ht="16.5" x14ac:dyDescent="0.15">
      <c r="A15937" s="145" t="s">
        <v>41893</v>
      </c>
      <c r="B15937" s="32" t="s">
        <v>16607</v>
      </c>
      <c r="C15937" s="32" t="s">
        <v>16608</v>
      </c>
      <c r="D15937" s="32" t="s">
        <v>997</v>
      </c>
      <c r="E15937" s="145" t="s">
        <v>17710</v>
      </c>
      <c r="F15937" s="145" t="s">
        <v>997</v>
      </c>
      <c r="G15937" s="145" t="s">
        <v>17407</v>
      </c>
      <c r="H15937" s="145" t="s">
        <v>1169</v>
      </c>
      <c r="I15937" s="11" t="s">
        <v>997</v>
      </c>
      <c r="J15937" s="11" t="s">
        <v>997</v>
      </c>
      <c r="K15937" s="11" t="s">
        <v>1166</v>
      </c>
    </row>
    <row r="15938" spans="1:11" ht="16.5" x14ac:dyDescent="0.15">
      <c r="A15938" s="145" t="s">
        <v>41894</v>
      </c>
      <c r="B15938" s="32" t="s">
        <v>1295</v>
      </c>
      <c r="C15938" s="32" t="s">
        <v>16609</v>
      </c>
      <c r="D15938" s="32" t="s">
        <v>997</v>
      </c>
      <c r="E15938" s="145" t="s">
        <v>17405</v>
      </c>
      <c r="F15938" s="145" t="s">
        <v>997</v>
      </c>
      <c r="G15938" s="145" t="s">
        <v>17407</v>
      </c>
      <c r="H15938" s="145" t="s">
        <v>1169</v>
      </c>
      <c r="I15938" s="11" t="s">
        <v>997</v>
      </c>
      <c r="J15938" s="11" t="s">
        <v>43976</v>
      </c>
      <c r="K15938" s="11" t="s">
        <v>1166</v>
      </c>
    </row>
    <row r="15939" spans="1:11" ht="16.5" x14ac:dyDescent="0.15">
      <c r="A15939" s="145" t="s">
        <v>41895</v>
      </c>
      <c r="B15939" s="32" t="s">
        <v>3315</v>
      </c>
      <c r="C15939" s="32" t="s">
        <v>300</v>
      </c>
      <c r="D15939" s="32" t="s">
        <v>997</v>
      </c>
      <c r="E15939" s="145" t="s">
        <v>17581</v>
      </c>
      <c r="F15939" s="145" t="s">
        <v>40634</v>
      </c>
      <c r="G15939" s="145" t="s">
        <v>17407</v>
      </c>
      <c r="H15939" s="145" t="s">
        <v>1169</v>
      </c>
      <c r="I15939" s="11" t="s">
        <v>997</v>
      </c>
      <c r="J15939" s="11" t="s">
        <v>997</v>
      </c>
      <c r="K15939" s="11" t="s">
        <v>1166</v>
      </c>
    </row>
    <row r="15940" spans="1:11" ht="16.5" x14ac:dyDescent="0.15">
      <c r="A15940" s="145" t="s">
        <v>41896</v>
      </c>
      <c r="B15940" s="32" t="s">
        <v>16610</v>
      </c>
      <c r="C15940" s="32" t="s">
        <v>300</v>
      </c>
      <c r="D15940" s="32" t="s">
        <v>997</v>
      </c>
      <c r="E15940" s="145" t="s">
        <v>17581</v>
      </c>
      <c r="F15940" s="145" t="s">
        <v>40715</v>
      </c>
      <c r="G15940" s="145" t="s">
        <v>17407</v>
      </c>
      <c r="H15940" s="145" t="s">
        <v>1169</v>
      </c>
      <c r="I15940" s="11" t="s">
        <v>997</v>
      </c>
      <c r="J15940" s="11" t="s">
        <v>997</v>
      </c>
      <c r="K15940" s="11" t="s">
        <v>1166</v>
      </c>
    </row>
    <row r="15941" spans="1:11" ht="16.5" x14ac:dyDescent="0.15">
      <c r="A15941" s="145" t="s">
        <v>41897</v>
      </c>
      <c r="B15941" s="32" t="s">
        <v>16611</v>
      </c>
      <c r="C15941" s="32" t="s">
        <v>300</v>
      </c>
      <c r="D15941" s="32" t="s">
        <v>997</v>
      </c>
      <c r="E15941" s="145" t="s">
        <v>17581</v>
      </c>
      <c r="F15941" s="145" t="s">
        <v>40719</v>
      </c>
      <c r="G15941" s="145" t="s">
        <v>17407</v>
      </c>
      <c r="H15941" s="145" t="s">
        <v>1227</v>
      </c>
      <c r="I15941" s="11" t="s">
        <v>1166</v>
      </c>
      <c r="J15941" s="11" t="s">
        <v>997</v>
      </c>
      <c r="K15941" s="11" t="s">
        <v>1166</v>
      </c>
    </row>
    <row r="15942" spans="1:11" ht="16.5" x14ac:dyDescent="0.15">
      <c r="A15942" s="145" t="s">
        <v>41898</v>
      </c>
      <c r="B15942" s="32" t="s">
        <v>16607</v>
      </c>
      <c r="C15942" s="32" t="s">
        <v>16612</v>
      </c>
      <c r="D15942" s="32" t="s">
        <v>997</v>
      </c>
      <c r="E15942" s="145" t="s">
        <v>17710</v>
      </c>
      <c r="F15942" s="145" t="s">
        <v>997</v>
      </c>
      <c r="G15942" s="145" t="s">
        <v>17407</v>
      </c>
      <c r="H15942" s="145" t="s">
        <v>1169</v>
      </c>
      <c r="I15942" s="11" t="s">
        <v>997</v>
      </c>
      <c r="J15942" s="11" t="s">
        <v>997</v>
      </c>
      <c r="K15942" s="11" t="s">
        <v>1166</v>
      </c>
    </row>
    <row r="15943" spans="1:11" ht="16.5" x14ac:dyDescent="0.15">
      <c r="A15943" s="145" t="s">
        <v>41899</v>
      </c>
      <c r="B15943" s="32" t="s">
        <v>10777</v>
      </c>
      <c r="C15943" s="32" t="s">
        <v>1231</v>
      </c>
      <c r="D15943" s="32" t="s">
        <v>997</v>
      </c>
      <c r="E15943" s="145" t="s">
        <v>17405</v>
      </c>
      <c r="F15943" s="145" t="s">
        <v>41900</v>
      </c>
      <c r="G15943" s="145" t="s">
        <v>17407</v>
      </c>
      <c r="H15943" s="145" t="s">
        <v>1169</v>
      </c>
      <c r="I15943" s="11" t="s">
        <v>997</v>
      </c>
      <c r="J15943" s="11" t="s">
        <v>997</v>
      </c>
      <c r="K15943" s="11" t="s">
        <v>1166</v>
      </c>
    </row>
    <row r="15944" spans="1:11" ht="16.5" x14ac:dyDescent="0.15">
      <c r="A15944" s="145" t="s">
        <v>41901</v>
      </c>
      <c r="B15944" s="32" t="s">
        <v>16613</v>
      </c>
      <c r="C15944" s="32" t="s">
        <v>301</v>
      </c>
      <c r="D15944" s="32" t="s">
        <v>997</v>
      </c>
      <c r="E15944" s="145" t="s">
        <v>304</v>
      </c>
      <c r="F15944" s="145" t="s">
        <v>997</v>
      </c>
      <c r="G15944" s="145" t="s">
        <v>17548</v>
      </c>
      <c r="H15944" s="145" t="s">
        <v>1285</v>
      </c>
      <c r="I15944" s="11" t="s">
        <v>997</v>
      </c>
      <c r="J15944" s="11" t="s">
        <v>997</v>
      </c>
      <c r="K15944" s="11" t="s">
        <v>1166</v>
      </c>
    </row>
    <row r="15945" spans="1:11" ht="16.5" x14ac:dyDescent="0.15">
      <c r="A15945" s="145" t="s">
        <v>41902</v>
      </c>
      <c r="B15945" s="32" t="s">
        <v>16614</v>
      </c>
      <c r="C15945" s="32" t="s">
        <v>1179</v>
      </c>
      <c r="D15945" s="32" t="s">
        <v>997</v>
      </c>
      <c r="E15945" s="145" t="s">
        <v>17405</v>
      </c>
      <c r="F15945" s="145" t="s">
        <v>41273</v>
      </c>
      <c r="G15945" s="145" t="s">
        <v>17407</v>
      </c>
      <c r="H15945" s="145" t="s">
        <v>1169</v>
      </c>
      <c r="I15945" s="11" t="s">
        <v>997</v>
      </c>
      <c r="J15945" s="11" t="s">
        <v>997</v>
      </c>
      <c r="K15945" s="11" t="s">
        <v>1166</v>
      </c>
    </row>
    <row r="15946" spans="1:11" ht="16.5" x14ac:dyDescent="0.15">
      <c r="A15946" s="145" t="s">
        <v>41903</v>
      </c>
      <c r="B15946" s="32" t="s">
        <v>16615</v>
      </c>
      <c r="C15946" s="32" t="s">
        <v>1174</v>
      </c>
      <c r="D15946" s="32" t="s">
        <v>997</v>
      </c>
      <c r="E15946" s="145" t="s">
        <v>17405</v>
      </c>
      <c r="F15946" s="145" t="s">
        <v>41904</v>
      </c>
      <c r="G15946" s="145" t="s">
        <v>17407</v>
      </c>
      <c r="H15946" s="145" t="s">
        <v>1169</v>
      </c>
      <c r="I15946" s="11" t="s">
        <v>997</v>
      </c>
      <c r="J15946" s="11" t="s">
        <v>997</v>
      </c>
      <c r="K15946" s="11" t="s">
        <v>1166</v>
      </c>
    </row>
    <row r="15947" spans="1:11" ht="16.5" x14ac:dyDescent="0.15">
      <c r="A15947" s="145" t="s">
        <v>41905</v>
      </c>
      <c r="B15947" s="32" t="s">
        <v>16616</v>
      </c>
      <c r="C15947" s="32" t="s">
        <v>1174</v>
      </c>
      <c r="D15947" s="32" t="s">
        <v>997</v>
      </c>
      <c r="E15947" s="145" t="s">
        <v>17405</v>
      </c>
      <c r="F15947" s="145" t="s">
        <v>41906</v>
      </c>
      <c r="G15947" s="145" t="s">
        <v>17407</v>
      </c>
      <c r="H15947" s="145" t="s">
        <v>1169</v>
      </c>
      <c r="I15947" s="11" t="s">
        <v>997</v>
      </c>
      <c r="J15947" s="11" t="s">
        <v>997</v>
      </c>
      <c r="K15947" s="11" t="s">
        <v>1166</v>
      </c>
    </row>
    <row r="15948" spans="1:11" ht="16.5" x14ac:dyDescent="0.15">
      <c r="A15948" s="145" t="s">
        <v>41907</v>
      </c>
      <c r="B15948" s="32" t="s">
        <v>16617</v>
      </c>
      <c r="C15948" s="32" t="s">
        <v>16618</v>
      </c>
      <c r="D15948" s="32" t="s">
        <v>997</v>
      </c>
      <c r="E15948" s="145" t="s">
        <v>17405</v>
      </c>
      <c r="F15948" s="145" t="s">
        <v>41908</v>
      </c>
      <c r="G15948" s="145" t="s">
        <v>17407</v>
      </c>
      <c r="H15948" s="145" t="s">
        <v>1169</v>
      </c>
      <c r="I15948" s="11" t="s">
        <v>997</v>
      </c>
      <c r="J15948" s="11" t="s">
        <v>997</v>
      </c>
      <c r="K15948" s="11" t="s">
        <v>1166</v>
      </c>
    </row>
    <row r="15949" spans="1:11" ht="16.5" x14ac:dyDescent="0.15">
      <c r="A15949" s="145" t="s">
        <v>41909</v>
      </c>
      <c r="B15949" s="32" t="s">
        <v>16619</v>
      </c>
      <c r="C15949" s="32" t="s">
        <v>16620</v>
      </c>
      <c r="D15949" s="32" t="s">
        <v>997</v>
      </c>
      <c r="E15949" s="145" t="s">
        <v>17556</v>
      </c>
      <c r="F15949" s="145" t="s">
        <v>997</v>
      </c>
      <c r="G15949" s="145" t="s">
        <v>17407</v>
      </c>
      <c r="H15949" s="145" t="s">
        <v>1169</v>
      </c>
      <c r="I15949" s="11" t="s">
        <v>997</v>
      </c>
      <c r="J15949" s="11" t="s">
        <v>997</v>
      </c>
      <c r="K15949" s="11" t="s">
        <v>1166</v>
      </c>
    </row>
    <row r="15950" spans="1:11" ht="16.5" x14ac:dyDescent="0.15">
      <c r="A15950" s="145" t="s">
        <v>41910</v>
      </c>
      <c r="B15950" s="32" t="s">
        <v>16621</v>
      </c>
      <c r="C15950" s="32" t="s">
        <v>301</v>
      </c>
      <c r="D15950" s="32" t="s">
        <v>997</v>
      </c>
      <c r="E15950" s="145" t="s">
        <v>304</v>
      </c>
      <c r="F15950" s="145" t="s">
        <v>997</v>
      </c>
      <c r="G15950" s="145" t="s">
        <v>17549</v>
      </c>
      <c r="H15950" s="145" t="s">
        <v>1285</v>
      </c>
      <c r="I15950" s="11" t="s">
        <v>1166</v>
      </c>
      <c r="J15950" s="11" t="s">
        <v>997</v>
      </c>
      <c r="K15950" s="11" t="s">
        <v>1166</v>
      </c>
    </row>
    <row r="15951" spans="1:11" ht="16.5" x14ac:dyDescent="0.15">
      <c r="A15951" s="145" t="s">
        <v>41911</v>
      </c>
      <c r="B15951" s="32" t="s">
        <v>16622</v>
      </c>
      <c r="C15951" s="32" t="s">
        <v>997</v>
      </c>
      <c r="D15951" s="32" t="s">
        <v>997</v>
      </c>
      <c r="E15951" s="145" t="s">
        <v>1056</v>
      </c>
      <c r="F15951" s="145" t="s">
        <v>997</v>
      </c>
      <c r="G15951" s="145" t="s">
        <v>17403</v>
      </c>
      <c r="H15951" s="145" t="s">
        <v>1166</v>
      </c>
      <c r="I15951" s="11" t="s">
        <v>1166</v>
      </c>
      <c r="J15951" s="11" t="s">
        <v>997</v>
      </c>
      <c r="K15951" s="11" t="s">
        <v>1166</v>
      </c>
    </row>
    <row r="15952" spans="1:11" ht="16.5" x14ac:dyDescent="0.15">
      <c r="A15952" s="145" t="s">
        <v>41912</v>
      </c>
      <c r="B15952" s="32" t="s">
        <v>13394</v>
      </c>
      <c r="C15952" s="32" t="s">
        <v>13395</v>
      </c>
      <c r="D15952" s="32" t="s">
        <v>997</v>
      </c>
      <c r="E15952" s="145" t="s">
        <v>17405</v>
      </c>
      <c r="F15952" s="145" t="s">
        <v>36633</v>
      </c>
      <c r="G15952" s="145" t="s">
        <v>17407</v>
      </c>
      <c r="H15952" s="145" t="s">
        <v>1169</v>
      </c>
      <c r="I15952" s="11" t="s">
        <v>997</v>
      </c>
      <c r="J15952" s="11" t="s">
        <v>997</v>
      </c>
      <c r="K15952" s="11" t="s">
        <v>1166</v>
      </c>
    </row>
    <row r="15953" spans="1:11" ht="16.5" x14ac:dyDescent="0.15">
      <c r="A15953" s="145" t="s">
        <v>41913</v>
      </c>
      <c r="B15953" s="32" t="s">
        <v>16623</v>
      </c>
      <c r="C15953" s="32" t="s">
        <v>997</v>
      </c>
      <c r="D15953" s="32" t="s">
        <v>997</v>
      </c>
      <c r="E15953" s="145" t="s">
        <v>1056</v>
      </c>
      <c r="F15953" s="145" t="s">
        <v>997</v>
      </c>
      <c r="G15953" s="145" t="s">
        <v>17403</v>
      </c>
      <c r="H15953" s="145" t="s">
        <v>1166</v>
      </c>
      <c r="I15953" s="11" t="s">
        <v>1166</v>
      </c>
      <c r="J15953" s="11" t="s">
        <v>997</v>
      </c>
      <c r="K15953" s="11" t="s">
        <v>1166</v>
      </c>
    </row>
    <row r="15954" spans="1:11" ht="16.5" x14ac:dyDescent="0.15">
      <c r="A15954" s="145" t="s">
        <v>41914</v>
      </c>
      <c r="B15954" s="32" t="s">
        <v>16624</v>
      </c>
      <c r="C15954" s="32" t="s">
        <v>4778</v>
      </c>
      <c r="D15954" s="32" t="s">
        <v>997</v>
      </c>
      <c r="E15954" s="145" t="s">
        <v>1056</v>
      </c>
      <c r="F15954" s="145" t="s">
        <v>997</v>
      </c>
      <c r="G15954" s="145" t="s">
        <v>17407</v>
      </c>
      <c r="H15954" s="145" t="s">
        <v>1169</v>
      </c>
      <c r="I15954" s="11" t="s">
        <v>997</v>
      </c>
      <c r="J15954" s="11" t="s">
        <v>997</v>
      </c>
      <c r="K15954" s="11" t="s">
        <v>1166</v>
      </c>
    </row>
    <row r="15955" spans="1:11" ht="49.5" x14ac:dyDescent="0.15">
      <c r="A15955" s="145" t="s">
        <v>41915</v>
      </c>
      <c r="B15955" s="32" t="s">
        <v>1182</v>
      </c>
      <c r="C15955" s="32" t="s">
        <v>1183</v>
      </c>
      <c r="D15955" s="32" t="s">
        <v>1184</v>
      </c>
      <c r="E15955" s="145" t="s">
        <v>17405</v>
      </c>
      <c r="F15955" s="145" t="s">
        <v>17425</v>
      </c>
      <c r="G15955" s="145" t="s">
        <v>17407</v>
      </c>
      <c r="H15955" s="145" t="s">
        <v>1169</v>
      </c>
      <c r="I15955" s="11" t="s">
        <v>997</v>
      </c>
      <c r="J15955" s="11" t="s">
        <v>43972</v>
      </c>
      <c r="K15955" s="11" t="s">
        <v>1166</v>
      </c>
    </row>
    <row r="15956" spans="1:11" ht="16.5" x14ac:dyDescent="0.15">
      <c r="A15956" s="145" t="s">
        <v>41916</v>
      </c>
      <c r="B15956" s="32" t="s">
        <v>16625</v>
      </c>
      <c r="C15956" s="32" t="s">
        <v>1183</v>
      </c>
      <c r="D15956" s="32" t="s">
        <v>997</v>
      </c>
      <c r="E15956" s="145" t="s">
        <v>17405</v>
      </c>
      <c r="F15956" s="145" t="s">
        <v>21625</v>
      </c>
      <c r="G15956" s="145" t="s">
        <v>17407</v>
      </c>
      <c r="H15956" s="145" t="s">
        <v>1169</v>
      </c>
      <c r="I15956" s="11" t="s">
        <v>997</v>
      </c>
      <c r="J15956" s="11" t="s">
        <v>43972</v>
      </c>
      <c r="K15956" s="11" t="s">
        <v>1166</v>
      </c>
    </row>
    <row r="15957" spans="1:11" ht="16.5" x14ac:dyDescent="0.15">
      <c r="A15957" s="145" t="s">
        <v>41917</v>
      </c>
      <c r="B15957" s="32" t="s">
        <v>16626</v>
      </c>
      <c r="C15957" s="32" t="s">
        <v>9850</v>
      </c>
      <c r="D15957" s="32" t="s">
        <v>997</v>
      </c>
      <c r="E15957" s="145" t="s">
        <v>17405</v>
      </c>
      <c r="F15957" s="145" t="s">
        <v>30984</v>
      </c>
      <c r="G15957" s="145" t="s">
        <v>17407</v>
      </c>
      <c r="H15957" s="145" t="s">
        <v>1169</v>
      </c>
      <c r="I15957" s="11" t="s">
        <v>997</v>
      </c>
      <c r="J15957" s="11" t="s">
        <v>43972</v>
      </c>
      <c r="K15957" s="11" t="s">
        <v>1166</v>
      </c>
    </row>
    <row r="15958" spans="1:11" ht="16.5" x14ac:dyDescent="0.15">
      <c r="A15958" s="145" t="s">
        <v>41918</v>
      </c>
      <c r="B15958" s="32" t="s">
        <v>16627</v>
      </c>
      <c r="C15958" s="32" t="s">
        <v>16628</v>
      </c>
      <c r="D15958" s="32" t="s">
        <v>997</v>
      </c>
      <c r="E15958" s="145" t="s">
        <v>1056</v>
      </c>
      <c r="F15958" s="145" t="s">
        <v>997</v>
      </c>
      <c r="G15958" s="145" t="s">
        <v>17565</v>
      </c>
      <c r="H15958" s="145" t="s">
        <v>1169</v>
      </c>
      <c r="I15958" s="11" t="s">
        <v>997</v>
      </c>
      <c r="J15958" s="11" t="s">
        <v>43972</v>
      </c>
      <c r="K15958" s="11" t="s">
        <v>1166</v>
      </c>
    </row>
    <row r="15959" spans="1:11" ht="16.5" x14ac:dyDescent="0.15">
      <c r="A15959" s="145" t="s">
        <v>41919</v>
      </c>
      <c r="B15959" s="32" t="s">
        <v>16626</v>
      </c>
      <c r="C15959" s="32" t="s">
        <v>9519</v>
      </c>
      <c r="D15959" s="32" t="s">
        <v>997</v>
      </c>
      <c r="E15959" s="145" t="s">
        <v>17405</v>
      </c>
      <c r="F15959" s="145" t="s">
        <v>30246</v>
      </c>
      <c r="G15959" s="145" t="s">
        <v>17407</v>
      </c>
      <c r="H15959" s="145" t="s">
        <v>1169</v>
      </c>
      <c r="I15959" s="11" t="s">
        <v>997</v>
      </c>
      <c r="J15959" s="11" t="s">
        <v>43972</v>
      </c>
      <c r="K15959" s="11" t="s">
        <v>1166</v>
      </c>
    </row>
    <row r="15960" spans="1:11" ht="16.5" x14ac:dyDescent="0.15">
      <c r="A15960" s="145" t="s">
        <v>560</v>
      </c>
      <c r="B15960" s="32" t="s">
        <v>550</v>
      </c>
      <c r="C15960" s="32" t="s">
        <v>26</v>
      </c>
      <c r="D15960" s="32" t="s">
        <v>551</v>
      </c>
      <c r="E15960" s="145" t="s">
        <v>304</v>
      </c>
      <c r="F15960" s="145" t="s">
        <v>997</v>
      </c>
      <c r="G15960" s="145" t="s">
        <v>17549</v>
      </c>
      <c r="H15960" s="145" t="s">
        <v>1285</v>
      </c>
      <c r="I15960" s="11" t="s">
        <v>997</v>
      </c>
      <c r="J15960" s="11" t="s">
        <v>43972</v>
      </c>
      <c r="K15960" s="11" t="s">
        <v>1166</v>
      </c>
    </row>
    <row r="15961" spans="1:11" ht="16.5" x14ac:dyDescent="0.15">
      <c r="A15961" s="145" t="s">
        <v>41920</v>
      </c>
      <c r="B15961" s="32" t="s">
        <v>16629</v>
      </c>
      <c r="C15961" s="32" t="s">
        <v>300</v>
      </c>
      <c r="D15961" s="32" t="s">
        <v>997</v>
      </c>
      <c r="E15961" s="145" t="s">
        <v>17581</v>
      </c>
      <c r="F15961" s="145" t="s">
        <v>41921</v>
      </c>
      <c r="G15961" s="145" t="s">
        <v>17407</v>
      </c>
      <c r="H15961" s="145" t="s">
        <v>1169</v>
      </c>
      <c r="I15961" s="11" t="s">
        <v>997</v>
      </c>
      <c r="J15961" s="11" t="s">
        <v>43972</v>
      </c>
      <c r="K15961" s="11" t="s">
        <v>1166</v>
      </c>
    </row>
    <row r="15962" spans="1:11" ht="16.5" x14ac:dyDescent="0.15">
      <c r="A15962" s="145" t="s">
        <v>41922</v>
      </c>
      <c r="B15962" s="32" t="s">
        <v>44643</v>
      </c>
      <c r="C15962" s="32" t="s">
        <v>6548</v>
      </c>
      <c r="D15962" s="32" t="s">
        <v>997</v>
      </c>
      <c r="E15962" s="145" t="s">
        <v>17405</v>
      </c>
      <c r="F15962" s="145" t="s">
        <v>41923</v>
      </c>
      <c r="G15962" s="145" t="s">
        <v>17407</v>
      </c>
      <c r="H15962" s="145" t="s">
        <v>1169</v>
      </c>
      <c r="I15962" s="11" t="s">
        <v>997</v>
      </c>
      <c r="J15962" s="11" t="s">
        <v>43972</v>
      </c>
      <c r="K15962" s="11" t="s">
        <v>1166</v>
      </c>
    </row>
    <row r="15963" spans="1:11" ht="16.5" x14ac:dyDescent="0.15">
      <c r="A15963" s="145" t="s">
        <v>466</v>
      </c>
      <c r="B15963" s="32" t="s">
        <v>16631</v>
      </c>
      <c r="C15963" s="32" t="s">
        <v>208</v>
      </c>
      <c r="D15963" s="32" t="s">
        <v>1031</v>
      </c>
      <c r="E15963" s="145" t="s">
        <v>304</v>
      </c>
      <c r="F15963" s="145" t="s">
        <v>997</v>
      </c>
      <c r="G15963" s="145" t="s">
        <v>17548</v>
      </c>
      <c r="H15963" s="145" t="s">
        <v>1285</v>
      </c>
      <c r="I15963" s="11" t="s">
        <v>1166</v>
      </c>
      <c r="J15963" s="11" t="s">
        <v>43975</v>
      </c>
      <c r="K15963" s="11" t="s">
        <v>1166</v>
      </c>
    </row>
    <row r="15964" spans="1:11" ht="16.5" x14ac:dyDescent="0.15">
      <c r="A15964" s="145" t="s">
        <v>41924</v>
      </c>
      <c r="B15964" s="32" t="s">
        <v>16632</v>
      </c>
      <c r="C15964" s="32" t="s">
        <v>300</v>
      </c>
      <c r="D15964" s="32" t="s">
        <v>997</v>
      </c>
      <c r="E15964" s="145" t="s">
        <v>17581</v>
      </c>
      <c r="F15964" s="145" t="s">
        <v>41925</v>
      </c>
      <c r="G15964" s="145" t="s">
        <v>17407</v>
      </c>
      <c r="H15964" s="145" t="s">
        <v>1169</v>
      </c>
      <c r="I15964" s="11" t="s">
        <v>997</v>
      </c>
      <c r="J15964" s="11" t="s">
        <v>43977</v>
      </c>
      <c r="K15964" s="11" t="s">
        <v>1166</v>
      </c>
    </row>
    <row r="15965" spans="1:11" ht="16.5" x14ac:dyDescent="0.15">
      <c r="A15965" s="145" t="s">
        <v>199</v>
      </c>
      <c r="B15965" s="32" t="s">
        <v>43998</v>
      </c>
      <c r="C15965" s="32" t="s">
        <v>208</v>
      </c>
      <c r="D15965" s="32" t="s">
        <v>490</v>
      </c>
      <c r="E15965" s="145" t="s">
        <v>304</v>
      </c>
      <c r="F15965" s="145" t="s">
        <v>997</v>
      </c>
      <c r="G15965" s="145" t="s">
        <v>17548</v>
      </c>
      <c r="H15965" s="145" t="s">
        <v>1285</v>
      </c>
      <c r="I15965" s="11" t="s">
        <v>1166</v>
      </c>
      <c r="J15965" s="11" t="s">
        <v>43975</v>
      </c>
      <c r="K15965" s="11" t="s">
        <v>1166</v>
      </c>
    </row>
    <row r="15966" spans="1:11" ht="16.5" x14ac:dyDescent="0.15">
      <c r="A15966" s="145" t="s">
        <v>264</v>
      </c>
      <c r="B15966" s="32" t="s">
        <v>284</v>
      </c>
      <c r="C15966" s="32" t="s">
        <v>208</v>
      </c>
      <c r="D15966" s="32" t="s">
        <v>530</v>
      </c>
      <c r="E15966" s="145" t="s">
        <v>304</v>
      </c>
      <c r="F15966" s="145" t="s">
        <v>997</v>
      </c>
      <c r="G15966" s="145" t="s">
        <v>17548</v>
      </c>
      <c r="H15966" s="145" t="s">
        <v>1285</v>
      </c>
      <c r="I15966" s="11" t="s">
        <v>997</v>
      </c>
      <c r="J15966" s="11" t="s">
        <v>997</v>
      </c>
      <c r="K15966" s="11" t="s">
        <v>1166</v>
      </c>
    </row>
    <row r="15967" spans="1:11" ht="16.5" x14ac:dyDescent="0.15">
      <c r="A15967" s="145" t="s">
        <v>492</v>
      </c>
      <c r="B15967" s="32" t="s">
        <v>44012</v>
      </c>
      <c r="C15967" s="32" t="s">
        <v>208</v>
      </c>
      <c r="D15967" s="32" t="s">
        <v>490</v>
      </c>
      <c r="E15967" s="145" t="s">
        <v>304</v>
      </c>
      <c r="F15967" s="145" t="s">
        <v>997</v>
      </c>
      <c r="G15967" s="145" t="s">
        <v>17548</v>
      </c>
      <c r="H15967" s="145" t="s">
        <v>1285</v>
      </c>
      <c r="I15967" s="11" t="s">
        <v>1166</v>
      </c>
      <c r="J15967" s="11" t="s">
        <v>43975</v>
      </c>
      <c r="K15967" s="11" t="s">
        <v>1166</v>
      </c>
    </row>
    <row r="15968" spans="1:11" ht="16.5" x14ac:dyDescent="0.15">
      <c r="A15968" s="145" t="s">
        <v>41926</v>
      </c>
      <c r="B15968" s="32" t="s">
        <v>16633</v>
      </c>
      <c r="C15968" s="32" t="s">
        <v>300</v>
      </c>
      <c r="D15968" s="32" t="s">
        <v>997</v>
      </c>
      <c r="E15968" s="145" t="s">
        <v>1056</v>
      </c>
      <c r="F15968" s="145" t="s">
        <v>41927</v>
      </c>
      <c r="G15968" s="145" t="s">
        <v>17407</v>
      </c>
      <c r="H15968" s="145" t="s">
        <v>1169</v>
      </c>
      <c r="I15968" s="11" t="s">
        <v>1166</v>
      </c>
      <c r="J15968" s="11" t="s">
        <v>43975</v>
      </c>
      <c r="K15968" s="11" t="s">
        <v>1166</v>
      </c>
    </row>
    <row r="15969" spans="1:11" ht="16.5" x14ac:dyDescent="0.15">
      <c r="A15969" s="145" t="s">
        <v>118</v>
      </c>
      <c r="B15969" s="32" t="s">
        <v>43998</v>
      </c>
      <c r="C15969" s="32" t="s">
        <v>208</v>
      </c>
      <c r="D15969" s="32" t="s">
        <v>493</v>
      </c>
      <c r="E15969" s="145" t="s">
        <v>304</v>
      </c>
      <c r="F15969" s="145" t="s">
        <v>997</v>
      </c>
      <c r="G15969" s="145" t="s">
        <v>17548</v>
      </c>
      <c r="H15969" s="145" t="s">
        <v>1285</v>
      </c>
      <c r="I15969" s="11" t="s">
        <v>1166</v>
      </c>
      <c r="J15969" s="11" t="s">
        <v>43975</v>
      </c>
      <c r="K15969" s="11" t="s">
        <v>1166</v>
      </c>
    </row>
    <row r="15970" spans="1:11" ht="16.5" x14ac:dyDescent="0.15">
      <c r="A15970" s="145" t="s">
        <v>495</v>
      </c>
      <c r="B15970" s="32" t="s">
        <v>44012</v>
      </c>
      <c r="C15970" s="32" t="s">
        <v>208</v>
      </c>
      <c r="D15970" s="32" t="s">
        <v>493</v>
      </c>
      <c r="E15970" s="145" t="s">
        <v>304</v>
      </c>
      <c r="F15970" s="145" t="s">
        <v>997</v>
      </c>
      <c r="G15970" s="145" t="s">
        <v>17548</v>
      </c>
      <c r="H15970" s="145" t="s">
        <v>1285</v>
      </c>
      <c r="I15970" s="11" t="s">
        <v>1166</v>
      </c>
      <c r="J15970" s="11" t="s">
        <v>43975</v>
      </c>
      <c r="K15970" s="11" t="s">
        <v>1166</v>
      </c>
    </row>
    <row r="15971" spans="1:11" ht="16.5" x14ac:dyDescent="0.15">
      <c r="A15971" s="145" t="s">
        <v>41928</v>
      </c>
      <c r="B15971" s="32" t="s">
        <v>1450</v>
      </c>
      <c r="C15971" s="32" t="s">
        <v>300</v>
      </c>
      <c r="D15971" s="32" t="s">
        <v>533</v>
      </c>
      <c r="E15971" s="145" t="s">
        <v>1056</v>
      </c>
      <c r="F15971" s="145" t="s">
        <v>997</v>
      </c>
      <c r="G15971" s="145" t="s">
        <v>17407</v>
      </c>
      <c r="H15971" s="145" t="s">
        <v>1227</v>
      </c>
      <c r="I15971" s="11" t="s">
        <v>1166</v>
      </c>
      <c r="J15971" s="11" t="s">
        <v>43864</v>
      </c>
      <c r="K15971" s="11" t="s">
        <v>1166</v>
      </c>
    </row>
    <row r="15972" spans="1:11" ht="16.5" x14ac:dyDescent="0.15">
      <c r="A15972" s="145" t="s">
        <v>41929</v>
      </c>
      <c r="B15972" s="32" t="s">
        <v>15496</v>
      </c>
      <c r="C15972" s="32" t="s">
        <v>300</v>
      </c>
      <c r="D15972" s="32" t="s">
        <v>997</v>
      </c>
      <c r="E15972" s="145" t="s">
        <v>1056</v>
      </c>
      <c r="F15972" s="145" t="s">
        <v>997</v>
      </c>
      <c r="G15972" s="145" t="s">
        <v>17407</v>
      </c>
      <c r="H15972" s="145" t="s">
        <v>1227</v>
      </c>
      <c r="I15972" s="11" t="s">
        <v>1166</v>
      </c>
      <c r="J15972" s="11" t="s">
        <v>43864</v>
      </c>
      <c r="K15972" s="11" t="s">
        <v>1166</v>
      </c>
    </row>
    <row r="15973" spans="1:11" ht="16.5" x14ac:dyDescent="0.15">
      <c r="A15973" s="145" t="s">
        <v>41930</v>
      </c>
      <c r="B15973" s="32" t="s">
        <v>16050</v>
      </c>
      <c r="C15973" s="32" t="s">
        <v>300</v>
      </c>
      <c r="D15973" s="32" t="s">
        <v>15449</v>
      </c>
      <c r="E15973" s="145" t="s">
        <v>1056</v>
      </c>
      <c r="F15973" s="145" t="s">
        <v>997</v>
      </c>
      <c r="G15973" s="145" t="s">
        <v>17407</v>
      </c>
      <c r="H15973" s="145" t="s">
        <v>1227</v>
      </c>
      <c r="I15973" s="11" t="s">
        <v>1166</v>
      </c>
      <c r="J15973" s="11" t="s">
        <v>43864</v>
      </c>
      <c r="K15973" s="11" t="s">
        <v>1166</v>
      </c>
    </row>
    <row r="15974" spans="1:11" ht="16.5" x14ac:dyDescent="0.15">
      <c r="A15974" s="145" t="s">
        <v>41931</v>
      </c>
      <c r="B15974" s="32" t="s">
        <v>16634</v>
      </c>
      <c r="C15974" s="32" t="s">
        <v>300</v>
      </c>
      <c r="D15974" s="32" t="s">
        <v>997</v>
      </c>
      <c r="E15974" s="145" t="s">
        <v>17581</v>
      </c>
      <c r="F15974" s="145" t="s">
        <v>40600</v>
      </c>
      <c r="G15974" s="145" t="s">
        <v>17407</v>
      </c>
      <c r="H15974" s="145" t="s">
        <v>1169</v>
      </c>
      <c r="I15974" s="11" t="s">
        <v>997</v>
      </c>
      <c r="J15974" s="11" t="s">
        <v>43864</v>
      </c>
      <c r="K15974" s="11" t="s">
        <v>1166</v>
      </c>
    </row>
    <row r="15975" spans="1:11" ht="16.5" x14ac:dyDescent="0.15">
      <c r="A15975" s="145" t="s">
        <v>41932</v>
      </c>
      <c r="B15975" s="32" t="s">
        <v>16635</v>
      </c>
      <c r="C15975" s="32" t="s">
        <v>300</v>
      </c>
      <c r="D15975" s="32" t="s">
        <v>997</v>
      </c>
      <c r="E15975" s="145" t="s">
        <v>17581</v>
      </c>
      <c r="F15975" s="145" t="s">
        <v>39764</v>
      </c>
      <c r="G15975" s="145" t="s">
        <v>17407</v>
      </c>
      <c r="H15975" s="145" t="s">
        <v>1169</v>
      </c>
      <c r="I15975" s="11" t="s">
        <v>997</v>
      </c>
      <c r="J15975" s="11" t="s">
        <v>43864</v>
      </c>
      <c r="K15975" s="11" t="s">
        <v>1166</v>
      </c>
    </row>
    <row r="15976" spans="1:11" ht="16.5" x14ac:dyDescent="0.15">
      <c r="A15976" s="145" t="s">
        <v>41933</v>
      </c>
      <c r="B15976" s="32" t="s">
        <v>3353</v>
      </c>
      <c r="C15976" s="32" t="s">
        <v>300</v>
      </c>
      <c r="D15976" s="32" t="s">
        <v>997</v>
      </c>
      <c r="E15976" s="145" t="s">
        <v>17581</v>
      </c>
      <c r="F15976" s="145" t="s">
        <v>21157</v>
      </c>
      <c r="G15976" s="145" t="s">
        <v>17407</v>
      </c>
      <c r="H15976" s="145" t="s">
        <v>1227</v>
      </c>
      <c r="I15976" s="11" t="s">
        <v>1166</v>
      </c>
      <c r="J15976" s="11" t="s">
        <v>43864</v>
      </c>
      <c r="K15976" s="11" t="s">
        <v>1166</v>
      </c>
    </row>
    <row r="15977" spans="1:11" ht="16.5" x14ac:dyDescent="0.15">
      <c r="A15977" s="145" t="s">
        <v>41934</v>
      </c>
      <c r="B15977" s="32" t="s">
        <v>7725</v>
      </c>
      <c r="C15977" s="32" t="s">
        <v>300</v>
      </c>
      <c r="D15977" s="32" t="s">
        <v>997</v>
      </c>
      <c r="E15977" s="145" t="s">
        <v>17581</v>
      </c>
      <c r="F15977" s="145" t="s">
        <v>21159</v>
      </c>
      <c r="G15977" s="145" t="s">
        <v>17407</v>
      </c>
      <c r="H15977" s="145" t="s">
        <v>1227</v>
      </c>
      <c r="I15977" s="11" t="s">
        <v>1166</v>
      </c>
      <c r="J15977" s="11" t="s">
        <v>43864</v>
      </c>
      <c r="K15977" s="11" t="s">
        <v>1166</v>
      </c>
    </row>
    <row r="15978" spans="1:11" ht="16.5" x14ac:dyDescent="0.15">
      <c r="A15978" s="145" t="s">
        <v>41935</v>
      </c>
      <c r="B15978" s="32" t="s">
        <v>7705</v>
      </c>
      <c r="C15978" s="32" t="s">
        <v>300</v>
      </c>
      <c r="D15978" s="32" t="s">
        <v>997</v>
      </c>
      <c r="E15978" s="145" t="s">
        <v>17581</v>
      </c>
      <c r="F15978" s="145" t="s">
        <v>17670</v>
      </c>
      <c r="G15978" s="145" t="s">
        <v>17407</v>
      </c>
      <c r="H15978" s="145" t="s">
        <v>1169</v>
      </c>
      <c r="I15978" s="11" t="s">
        <v>997</v>
      </c>
      <c r="J15978" s="11" t="s">
        <v>43864</v>
      </c>
      <c r="K15978" s="11" t="s">
        <v>1166</v>
      </c>
    </row>
    <row r="15979" spans="1:11" ht="16.5" x14ac:dyDescent="0.15">
      <c r="A15979" s="145" t="s">
        <v>41936</v>
      </c>
      <c r="B15979" s="32" t="s">
        <v>15829</v>
      </c>
      <c r="C15979" s="32" t="s">
        <v>300</v>
      </c>
      <c r="D15979" s="32" t="s">
        <v>997</v>
      </c>
      <c r="E15979" s="145" t="s">
        <v>17581</v>
      </c>
      <c r="F15979" s="145" t="s">
        <v>21163</v>
      </c>
      <c r="G15979" s="145" t="s">
        <v>17407</v>
      </c>
      <c r="H15979" s="145" t="s">
        <v>1227</v>
      </c>
      <c r="I15979" s="11" t="s">
        <v>1166</v>
      </c>
      <c r="J15979" s="11" t="s">
        <v>43864</v>
      </c>
      <c r="K15979" s="11" t="s">
        <v>1166</v>
      </c>
    </row>
    <row r="15980" spans="1:11" ht="16.5" x14ac:dyDescent="0.15">
      <c r="A15980" s="145" t="s">
        <v>41937</v>
      </c>
      <c r="B15980" s="32" t="s">
        <v>7813</v>
      </c>
      <c r="C15980" s="32" t="s">
        <v>300</v>
      </c>
      <c r="D15980" s="32" t="s">
        <v>997</v>
      </c>
      <c r="E15980" s="145" t="s">
        <v>17581</v>
      </c>
      <c r="F15980" s="145" t="s">
        <v>21275</v>
      </c>
      <c r="G15980" s="145" t="s">
        <v>17407</v>
      </c>
      <c r="H15980" s="145" t="s">
        <v>1169</v>
      </c>
      <c r="I15980" s="11" t="s">
        <v>997</v>
      </c>
      <c r="J15980" s="11" t="s">
        <v>43864</v>
      </c>
      <c r="K15980" s="11" t="s">
        <v>1166</v>
      </c>
    </row>
    <row r="15981" spans="1:11" ht="16.5" x14ac:dyDescent="0.15">
      <c r="A15981" s="145" t="s">
        <v>41938</v>
      </c>
      <c r="B15981" s="32" t="s">
        <v>3433</v>
      </c>
      <c r="C15981" s="32" t="s">
        <v>300</v>
      </c>
      <c r="D15981" s="32" t="s">
        <v>997</v>
      </c>
      <c r="E15981" s="145" t="s">
        <v>17581</v>
      </c>
      <c r="F15981" s="145" t="s">
        <v>21277</v>
      </c>
      <c r="G15981" s="145" t="s">
        <v>17407</v>
      </c>
      <c r="H15981" s="145" t="s">
        <v>1169</v>
      </c>
      <c r="I15981" s="11" t="s">
        <v>997</v>
      </c>
      <c r="J15981" s="11" t="s">
        <v>43864</v>
      </c>
      <c r="K15981" s="11" t="s">
        <v>1166</v>
      </c>
    </row>
    <row r="15982" spans="1:11" ht="16.5" x14ac:dyDescent="0.15">
      <c r="A15982" s="145" t="s">
        <v>41939</v>
      </c>
      <c r="B15982" s="32" t="s">
        <v>16636</v>
      </c>
      <c r="C15982" s="32" t="s">
        <v>300</v>
      </c>
      <c r="D15982" s="32" t="s">
        <v>997</v>
      </c>
      <c r="E15982" s="145" t="s">
        <v>17581</v>
      </c>
      <c r="F15982" s="145" t="s">
        <v>17662</v>
      </c>
      <c r="G15982" s="145" t="s">
        <v>17407</v>
      </c>
      <c r="H15982" s="145" t="s">
        <v>1169</v>
      </c>
      <c r="I15982" s="11" t="s">
        <v>997</v>
      </c>
      <c r="J15982" s="11" t="s">
        <v>43864</v>
      </c>
      <c r="K15982" s="11" t="s">
        <v>1166</v>
      </c>
    </row>
    <row r="15983" spans="1:11" ht="16.5" x14ac:dyDescent="0.15">
      <c r="A15983" s="145" t="s">
        <v>41940</v>
      </c>
      <c r="B15983" s="32" t="s">
        <v>6399</v>
      </c>
      <c r="C15983" s="32" t="s">
        <v>300</v>
      </c>
      <c r="D15983" s="32" t="s">
        <v>997</v>
      </c>
      <c r="E15983" s="145" t="s">
        <v>17581</v>
      </c>
      <c r="F15983" s="145" t="s">
        <v>21303</v>
      </c>
      <c r="G15983" s="145" t="s">
        <v>17407</v>
      </c>
      <c r="H15983" s="145" t="s">
        <v>1169</v>
      </c>
      <c r="I15983" s="11" t="s">
        <v>997</v>
      </c>
      <c r="J15983" s="11" t="s">
        <v>43864</v>
      </c>
      <c r="K15983" s="11" t="s">
        <v>1166</v>
      </c>
    </row>
    <row r="15984" spans="1:11" ht="16.5" x14ac:dyDescent="0.15">
      <c r="A15984" s="145" t="s">
        <v>41941</v>
      </c>
      <c r="B15984" s="32" t="s">
        <v>16637</v>
      </c>
      <c r="C15984" s="32" t="s">
        <v>300</v>
      </c>
      <c r="D15984" s="32" t="s">
        <v>997</v>
      </c>
      <c r="E15984" s="145" t="s">
        <v>17581</v>
      </c>
      <c r="F15984" s="145" t="s">
        <v>17664</v>
      </c>
      <c r="G15984" s="145" t="s">
        <v>17407</v>
      </c>
      <c r="H15984" s="145" t="s">
        <v>1169</v>
      </c>
      <c r="I15984" s="11" t="s">
        <v>997</v>
      </c>
      <c r="J15984" s="11" t="s">
        <v>43864</v>
      </c>
      <c r="K15984" s="11" t="s">
        <v>1166</v>
      </c>
    </row>
    <row r="15985" spans="1:11" ht="16.5" x14ac:dyDescent="0.15">
      <c r="A15985" s="145" t="s">
        <v>41942</v>
      </c>
      <c r="B15985" s="32" t="s">
        <v>16638</v>
      </c>
      <c r="C15985" s="32" t="s">
        <v>300</v>
      </c>
      <c r="D15985" s="32" t="s">
        <v>997</v>
      </c>
      <c r="E15985" s="145" t="s">
        <v>17581</v>
      </c>
      <c r="F15985" s="145" t="s">
        <v>21333</v>
      </c>
      <c r="G15985" s="145" t="s">
        <v>17407</v>
      </c>
      <c r="H15985" s="145" t="s">
        <v>1169</v>
      </c>
      <c r="I15985" s="11" t="s">
        <v>997</v>
      </c>
      <c r="J15985" s="11" t="s">
        <v>43864</v>
      </c>
      <c r="K15985" s="11" t="s">
        <v>1166</v>
      </c>
    </row>
    <row r="15986" spans="1:11" ht="16.5" x14ac:dyDescent="0.15">
      <c r="A15986" s="145" t="s">
        <v>41943</v>
      </c>
      <c r="B15986" s="32" t="s">
        <v>15925</v>
      </c>
      <c r="C15986" s="32" t="s">
        <v>300</v>
      </c>
      <c r="D15986" s="32" t="s">
        <v>997</v>
      </c>
      <c r="E15986" s="145" t="s">
        <v>17581</v>
      </c>
      <c r="F15986" s="145" t="s">
        <v>21335</v>
      </c>
      <c r="G15986" s="145" t="s">
        <v>17407</v>
      </c>
      <c r="H15986" s="145" t="s">
        <v>1169</v>
      </c>
      <c r="I15986" s="11" t="s">
        <v>997</v>
      </c>
      <c r="J15986" s="11" t="s">
        <v>43864</v>
      </c>
      <c r="K15986" s="11" t="s">
        <v>1166</v>
      </c>
    </row>
    <row r="15987" spans="1:11" ht="16.5" x14ac:dyDescent="0.15">
      <c r="A15987" s="145" t="s">
        <v>41944</v>
      </c>
      <c r="B15987" s="32" t="s">
        <v>16639</v>
      </c>
      <c r="C15987" s="32" t="s">
        <v>300</v>
      </c>
      <c r="D15987" s="32" t="s">
        <v>997</v>
      </c>
      <c r="E15987" s="145" t="s">
        <v>17581</v>
      </c>
      <c r="F15987" s="145" t="s">
        <v>21201</v>
      </c>
      <c r="G15987" s="145" t="s">
        <v>17407</v>
      </c>
      <c r="H15987" s="145" t="s">
        <v>1169</v>
      </c>
      <c r="I15987" s="11" t="s">
        <v>997</v>
      </c>
      <c r="J15987" s="11" t="s">
        <v>43864</v>
      </c>
      <c r="K15987" s="11" t="s">
        <v>1166</v>
      </c>
    </row>
    <row r="15988" spans="1:11" ht="16.5" x14ac:dyDescent="0.15">
      <c r="A15988" s="145" t="s">
        <v>41945</v>
      </c>
      <c r="B15988" s="32" t="s">
        <v>5307</v>
      </c>
      <c r="C15988" s="32" t="s">
        <v>16640</v>
      </c>
      <c r="D15988" s="32" t="s">
        <v>997</v>
      </c>
      <c r="E15988" s="145" t="s">
        <v>17405</v>
      </c>
      <c r="F15988" s="145" t="s">
        <v>997</v>
      </c>
      <c r="G15988" s="145" t="s">
        <v>17407</v>
      </c>
      <c r="H15988" s="145" t="s">
        <v>1169</v>
      </c>
      <c r="I15988" s="11" t="s">
        <v>997</v>
      </c>
      <c r="J15988" s="11" t="s">
        <v>43976</v>
      </c>
      <c r="K15988" s="11" t="s">
        <v>1166</v>
      </c>
    </row>
    <row r="15989" spans="1:11" ht="16.5" x14ac:dyDescent="0.15">
      <c r="A15989" s="145" t="s">
        <v>41946</v>
      </c>
      <c r="B15989" s="32" t="s">
        <v>7873</v>
      </c>
      <c r="C15989" s="32" t="s">
        <v>300</v>
      </c>
      <c r="D15989" s="32" t="s">
        <v>997</v>
      </c>
      <c r="E15989" s="145" t="s">
        <v>17581</v>
      </c>
      <c r="F15989" s="145" t="s">
        <v>17686</v>
      </c>
      <c r="G15989" s="145" t="s">
        <v>17407</v>
      </c>
      <c r="H15989" s="145" t="s">
        <v>1169</v>
      </c>
      <c r="I15989" s="11" t="s">
        <v>997</v>
      </c>
      <c r="J15989" s="11" t="s">
        <v>43864</v>
      </c>
      <c r="K15989" s="11" t="s">
        <v>1166</v>
      </c>
    </row>
    <row r="15990" spans="1:11" ht="16.5" x14ac:dyDescent="0.15">
      <c r="A15990" s="145" t="s">
        <v>41947</v>
      </c>
      <c r="B15990" s="32" t="s">
        <v>7769</v>
      </c>
      <c r="C15990" s="32" t="s">
        <v>300</v>
      </c>
      <c r="D15990" s="32" t="s">
        <v>997</v>
      </c>
      <c r="E15990" s="145" t="s">
        <v>17581</v>
      </c>
      <c r="F15990" s="145" t="s">
        <v>21149</v>
      </c>
      <c r="G15990" s="145" t="s">
        <v>17407</v>
      </c>
      <c r="H15990" s="145" t="s">
        <v>1169</v>
      </c>
      <c r="I15990" s="11" t="s">
        <v>997</v>
      </c>
      <c r="J15990" s="11" t="s">
        <v>43864</v>
      </c>
      <c r="K15990" s="11" t="s">
        <v>1166</v>
      </c>
    </row>
    <row r="15991" spans="1:11" ht="16.5" x14ac:dyDescent="0.15">
      <c r="A15991" s="145" t="s">
        <v>41948</v>
      </c>
      <c r="B15991" s="32" t="s">
        <v>15825</v>
      </c>
      <c r="C15991" s="32" t="s">
        <v>300</v>
      </c>
      <c r="D15991" s="32" t="s">
        <v>997</v>
      </c>
      <c r="E15991" s="145" t="s">
        <v>17581</v>
      </c>
      <c r="F15991" s="145" t="s">
        <v>17688</v>
      </c>
      <c r="G15991" s="145" t="s">
        <v>17407</v>
      </c>
      <c r="H15991" s="145" t="s">
        <v>1169</v>
      </c>
      <c r="I15991" s="11" t="s">
        <v>997</v>
      </c>
      <c r="J15991" s="11" t="s">
        <v>43864</v>
      </c>
      <c r="K15991" s="11" t="s">
        <v>1166</v>
      </c>
    </row>
    <row r="15992" spans="1:11" ht="16.5" x14ac:dyDescent="0.15">
      <c r="A15992" s="145" t="s">
        <v>41949</v>
      </c>
      <c r="B15992" s="32" t="s">
        <v>16641</v>
      </c>
      <c r="C15992" s="32" t="s">
        <v>300</v>
      </c>
      <c r="D15992" s="32" t="s">
        <v>997</v>
      </c>
      <c r="E15992" s="145" t="s">
        <v>17581</v>
      </c>
      <c r="F15992" s="145" t="s">
        <v>21216</v>
      </c>
      <c r="G15992" s="145" t="s">
        <v>17407</v>
      </c>
      <c r="H15992" s="145" t="s">
        <v>1169</v>
      </c>
      <c r="I15992" s="11" t="s">
        <v>997</v>
      </c>
      <c r="J15992" s="11" t="s">
        <v>43864</v>
      </c>
      <c r="K15992" s="11" t="s">
        <v>1166</v>
      </c>
    </row>
    <row r="15993" spans="1:11" ht="16.5" x14ac:dyDescent="0.15">
      <c r="A15993" s="145" t="s">
        <v>41950</v>
      </c>
      <c r="B15993" s="32" t="s">
        <v>16642</v>
      </c>
      <c r="C15993" s="32" t="s">
        <v>300</v>
      </c>
      <c r="D15993" s="32" t="s">
        <v>997</v>
      </c>
      <c r="E15993" s="145" t="s">
        <v>17581</v>
      </c>
      <c r="F15993" s="145" t="s">
        <v>17678</v>
      </c>
      <c r="G15993" s="145" t="s">
        <v>17407</v>
      </c>
      <c r="H15993" s="145" t="s">
        <v>1169</v>
      </c>
      <c r="I15993" s="11" t="s">
        <v>997</v>
      </c>
      <c r="J15993" s="11" t="s">
        <v>43864</v>
      </c>
      <c r="K15993" s="11" t="s">
        <v>1166</v>
      </c>
    </row>
    <row r="15994" spans="1:11" ht="16.5" x14ac:dyDescent="0.15">
      <c r="A15994" s="145" t="s">
        <v>41951</v>
      </c>
      <c r="B15994" s="32" t="s">
        <v>16643</v>
      </c>
      <c r="C15994" s="32" t="s">
        <v>300</v>
      </c>
      <c r="D15994" s="32" t="s">
        <v>997</v>
      </c>
      <c r="E15994" s="145" t="s">
        <v>17581</v>
      </c>
      <c r="F15994" s="145" t="s">
        <v>21221</v>
      </c>
      <c r="G15994" s="145" t="s">
        <v>17407</v>
      </c>
      <c r="H15994" s="145" t="s">
        <v>1169</v>
      </c>
      <c r="I15994" s="11" t="s">
        <v>997</v>
      </c>
      <c r="J15994" s="11" t="s">
        <v>43864</v>
      </c>
      <c r="K15994" s="11" t="s">
        <v>1166</v>
      </c>
    </row>
    <row r="15995" spans="1:11" ht="16.5" x14ac:dyDescent="0.15">
      <c r="A15995" s="145" t="s">
        <v>41952</v>
      </c>
      <c r="B15995" s="32" t="s">
        <v>16644</v>
      </c>
      <c r="C15995" s="32" t="s">
        <v>300</v>
      </c>
      <c r="D15995" s="32" t="s">
        <v>997</v>
      </c>
      <c r="E15995" s="145" t="s">
        <v>17581</v>
      </c>
      <c r="F15995" s="145" t="s">
        <v>21223</v>
      </c>
      <c r="G15995" s="145" t="s">
        <v>17407</v>
      </c>
      <c r="H15995" s="145" t="s">
        <v>1169</v>
      </c>
      <c r="I15995" s="11" t="s">
        <v>997</v>
      </c>
      <c r="J15995" s="11" t="s">
        <v>43864</v>
      </c>
      <c r="K15995" s="11" t="s">
        <v>1166</v>
      </c>
    </row>
    <row r="15996" spans="1:11" ht="16.5" x14ac:dyDescent="0.15">
      <c r="A15996" s="145" t="s">
        <v>41953</v>
      </c>
      <c r="B15996" s="32" t="s">
        <v>16645</v>
      </c>
      <c r="C15996" s="32" t="s">
        <v>300</v>
      </c>
      <c r="D15996" s="32" t="s">
        <v>997</v>
      </c>
      <c r="E15996" s="145" t="s">
        <v>17581</v>
      </c>
      <c r="F15996" s="145" t="s">
        <v>17660</v>
      </c>
      <c r="G15996" s="145" t="s">
        <v>17407</v>
      </c>
      <c r="H15996" s="145" t="s">
        <v>1169</v>
      </c>
      <c r="I15996" s="11" t="s">
        <v>997</v>
      </c>
      <c r="J15996" s="11" t="s">
        <v>43864</v>
      </c>
      <c r="K15996" s="11" t="s">
        <v>1166</v>
      </c>
    </row>
    <row r="15997" spans="1:11" ht="16.5" x14ac:dyDescent="0.15">
      <c r="A15997" s="145" t="s">
        <v>41954</v>
      </c>
      <c r="B15997" s="32" t="s">
        <v>16646</v>
      </c>
      <c r="C15997" s="32" t="s">
        <v>300</v>
      </c>
      <c r="D15997" s="32" t="s">
        <v>997</v>
      </c>
      <c r="E15997" s="145" t="s">
        <v>17581</v>
      </c>
      <c r="F15997" s="145" t="s">
        <v>21212</v>
      </c>
      <c r="G15997" s="145" t="s">
        <v>17407</v>
      </c>
      <c r="H15997" s="145" t="s">
        <v>1169</v>
      </c>
      <c r="I15997" s="11" t="s">
        <v>997</v>
      </c>
      <c r="J15997" s="11" t="s">
        <v>43864</v>
      </c>
      <c r="K15997" s="11" t="s">
        <v>1166</v>
      </c>
    </row>
    <row r="15998" spans="1:11" ht="16.5" x14ac:dyDescent="0.15">
      <c r="A15998" s="145" t="s">
        <v>41955</v>
      </c>
      <c r="B15998" s="32" t="s">
        <v>16647</v>
      </c>
      <c r="C15998" s="32" t="s">
        <v>300</v>
      </c>
      <c r="D15998" s="32" t="s">
        <v>997</v>
      </c>
      <c r="E15998" s="145" t="s">
        <v>17581</v>
      </c>
      <c r="F15998" s="145" t="s">
        <v>21243</v>
      </c>
      <c r="G15998" s="145" t="s">
        <v>17407</v>
      </c>
      <c r="H15998" s="145" t="s">
        <v>1169</v>
      </c>
      <c r="I15998" s="11" t="s">
        <v>997</v>
      </c>
      <c r="J15998" s="11" t="s">
        <v>43864</v>
      </c>
      <c r="K15998" s="11" t="s">
        <v>1166</v>
      </c>
    </row>
    <row r="15999" spans="1:11" ht="16.5" x14ac:dyDescent="0.15">
      <c r="A15999" s="145" t="s">
        <v>41956</v>
      </c>
      <c r="B15999" s="32" t="s">
        <v>16648</v>
      </c>
      <c r="C15999" s="32" t="s">
        <v>300</v>
      </c>
      <c r="D15999" s="32" t="s">
        <v>997</v>
      </c>
      <c r="E15999" s="145" t="s">
        <v>17581</v>
      </c>
      <c r="F15999" s="145" t="s">
        <v>21245</v>
      </c>
      <c r="G15999" s="145" t="s">
        <v>17407</v>
      </c>
      <c r="H15999" s="145" t="s">
        <v>1169</v>
      </c>
      <c r="I15999" s="11" t="s">
        <v>997</v>
      </c>
      <c r="J15999" s="11" t="s">
        <v>43864</v>
      </c>
      <c r="K15999" s="11" t="s">
        <v>1166</v>
      </c>
    </row>
    <row r="16000" spans="1:11" ht="16.5" x14ac:dyDescent="0.15">
      <c r="A16000" s="145" t="s">
        <v>41957</v>
      </c>
      <c r="B16000" s="32" t="s">
        <v>16649</v>
      </c>
      <c r="C16000" s="32" t="s">
        <v>300</v>
      </c>
      <c r="D16000" s="32" t="s">
        <v>997</v>
      </c>
      <c r="E16000" s="145" t="s">
        <v>17581</v>
      </c>
      <c r="F16000" s="145" t="s">
        <v>39148</v>
      </c>
      <c r="G16000" s="145" t="s">
        <v>17407</v>
      </c>
      <c r="H16000" s="145" t="s">
        <v>1169</v>
      </c>
      <c r="I16000" s="11" t="s">
        <v>997</v>
      </c>
      <c r="J16000" s="11" t="s">
        <v>43864</v>
      </c>
      <c r="K16000" s="11" t="s">
        <v>1166</v>
      </c>
    </row>
    <row r="16001" spans="1:11" ht="16.5" x14ac:dyDescent="0.15">
      <c r="A16001" s="145" t="s">
        <v>41958</v>
      </c>
      <c r="B16001" s="32" t="s">
        <v>16650</v>
      </c>
      <c r="C16001" s="32" t="s">
        <v>300</v>
      </c>
      <c r="D16001" s="32" t="s">
        <v>997</v>
      </c>
      <c r="E16001" s="145" t="s">
        <v>17581</v>
      </c>
      <c r="F16001" s="145" t="s">
        <v>17700</v>
      </c>
      <c r="G16001" s="145" t="s">
        <v>17407</v>
      </c>
      <c r="H16001" s="145" t="s">
        <v>1169</v>
      </c>
      <c r="I16001" s="11" t="s">
        <v>997</v>
      </c>
      <c r="J16001" s="11" t="s">
        <v>43864</v>
      </c>
      <c r="K16001" s="11" t="s">
        <v>1166</v>
      </c>
    </row>
    <row r="16002" spans="1:11" ht="16.5" x14ac:dyDescent="0.15">
      <c r="A16002" s="145" t="s">
        <v>41959</v>
      </c>
      <c r="B16002" s="32" t="s">
        <v>3359</v>
      </c>
      <c r="C16002" s="32" t="s">
        <v>16651</v>
      </c>
      <c r="D16002" s="32" t="s">
        <v>997</v>
      </c>
      <c r="E16002" s="145" t="s">
        <v>17556</v>
      </c>
      <c r="F16002" s="145" t="s">
        <v>997</v>
      </c>
      <c r="G16002" s="145" t="s">
        <v>17407</v>
      </c>
      <c r="H16002" s="145" t="s">
        <v>1169</v>
      </c>
      <c r="I16002" s="11" t="s">
        <v>997</v>
      </c>
      <c r="J16002" s="11" t="s">
        <v>43864</v>
      </c>
      <c r="K16002" s="11" t="s">
        <v>1166</v>
      </c>
    </row>
    <row r="16003" spans="1:11" ht="16.5" x14ac:dyDescent="0.15">
      <c r="A16003" s="145" t="s">
        <v>41960</v>
      </c>
      <c r="B16003" s="32" t="s">
        <v>16652</v>
      </c>
      <c r="C16003" s="32" t="s">
        <v>300</v>
      </c>
      <c r="D16003" s="32" t="s">
        <v>997</v>
      </c>
      <c r="E16003" s="145" t="s">
        <v>17581</v>
      </c>
      <c r="F16003" s="145" t="s">
        <v>40536</v>
      </c>
      <c r="G16003" s="145" t="s">
        <v>17407</v>
      </c>
      <c r="H16003" s="145" t="s">
        <v>1169</v>
      </c>
      <c r="I16003" s="11" t="s">
        <v>997</v>
      </c>
      <c r="J16003" s="11" t="s">
        <v>43864</v>
      </c>
      <c r="K16003" s="11" t="s">
        <v>1166</v>
      </c>
    </row>
    <row r="16004" spans="1:11" ht="16.5" x14ac:dyDescent="0.15">
      <c r="A16004" s="145" t="s">
        <v>41961</v>
      </c>
      <c r="B16004" s="32" t="s">
        <v>14867</v>
      </c>
      <c r="C16004" s="32" t="s">
        <v>300</v>
      </c>
      <c r="D16004" s="32" t="s">
        <v>997</v>
      </c>
      <c r="E16004" s="145" t="s">
        <v>17581</v>
      </c>
      <c r="F16004" s="145" t="s">
        <v>40538</v>
      </c>
      <c r="G16004" s="145" t="s">
        <v>17407</v>
      </c>
      <c r="H16004" s="145" t="s">
        <v>1169</v>
      </c>
      <c r="I16004" s="11" t="s">
        <v>997</v>
      </c>
      <c r="J16004" s="11" t="s">
        <v>43864</v>
      </c>
      <c r="K16004" s="11" t="s">
        <v>1166</v>
      </c>
    </row>
    <row r="16005" spans="1:11" ht="16.5" x14ac:dyDescent="0.15">
      <c r="A16005" s="145" t="s">
        <v>41962</v>
      </c>
      <c r="B16005" s="32" t="s">
        <v>16123</v>
      </c>
      <c r="C16005" s="32" t="s">
        <v>300</v>
      </c>
      <c r="D16005" s="32" t="s">
        <v>997</v>
      </c>
      <c r="E16005" s="145" t="s">
        <v>17581</v>
      </c>
      <c r="F16005" s="145" t="s">
        <v>40941</v>
      </c>
      <c r="G16005" s="145" t="s">
        <v>17407</v>
      </c>
      <c r="H16005" s="145" t="s">
        <v>1169</v>
      </c>
      <c r="I16005" s="11" t="s">
        <v>997</v>
      </c>
      <c r="J16005" s="11" t="s">
        <v>43864</v>
      </c>
      <c r="K16005" s="11" t="s">
        <v>1166</v>
      </c>
    </row>
    <row r="16006" spans="1:11" ht="16.5" x14ac:dyDescent="0.15">
      <c r="A16006" s="145" t="s">
        <v>41963</v>
      </c>
      <c r="B16006" s="32" t="s">
        <v>14871</v>
      </c>
      <c r="C16006" s="32" t="s">
        <v>300</v>
      </c>
      <c r="D16006" s="32" t="s">
        <v>997</v>
      </c>
      <c r="E16006" s="145" t="s">
        <v>17581</v>
      </c>
      <c r="F16006" s="145" t="s">
        <v>39140</v>
      </c>
      <c r="G16006" s="145" t="s">
        <v>17407</v>
      </c>
      <c r="H16006" s="145" t="s">
        <v>1169</v>
      </c>
      <c r="I16006" s="11" t="s">
        <v>997</v>
      </c>
      <c r="J16006" s="11" t="s">
        <v>43864</v>
      </c>
      <c r="K16006" s="11" t="s">
        <v>1166</v>
      </c>
    </row>
    <row r="16007" spans="1:11" ht="16.5" x14ac:dyDescent="0.15">
      <c r="A16007" s="145" t="s">
        <v>41964</v>
      </c>
      <c r="B16007" s="32" t="s">
        <v>15834</v>
      </c>
      <c r="C16007" s="32" t="s">
        <v>300</v>
      </c>
      <c r="D16007" s="32" t="s">
        <v>997</v>
      </c>
      <c r="E16007" s="145" t="s">
        <v>17581</v>
      </c>
      <c r="F16007" s="145" t="s">
        <v>39144</v>
      </c>
      <c r="G16007" s="145" t="s">
        <v>17407</v>
      </c>
      <c r="H16007" s="145" t="s">
        <v>1169</v>
      </c>
      <c r="I16007" s="11" t="s">
        <v>997</v>
      </c>
      <c r="J16007" s="11" t="s">
        <v>43864</v>
      </c>
      <c r="K16007" s="11" t="s">
        <v>1166</v>
      </c>
    </row>
    <row r="16008" spans="1:11" ht="16.5" x14ac:dyDescent="0.15">
      <c r="A16008" s="145" t="s">
        <v>41965</v>
      </c>
      <c r="B16008" s="32" t="s">
        <v>15835</v>
      </c>
      <c r="C16008" s="32" t="s">
        <v>300</v>
      </c>
      <c r="D16008" s="32" t="s">
        <v>997</v>
      </c>
      <c r="E16008" s="145" t="s">
        <v>17581</v>
      </c>
      <c r="F16008" s="145" t="s">
        <v>39131</v>
      </c>
      <c r="G16008" s="145" t="s">
        <v>17407</v>
      </c>
      <c r="H16008" s="145" t="s">
        <v>1169</v>
      </c>
      <c r="I16008" s="11" t="s">
        <v>997</v>
      </c>
      <c r="J16008" s="11" t="s">
        <v>43864</v>
      </c>
      <c r="K16008" s="11" t="s">
        <v>1166</v>
      </c>
    </row>
    <row r="16009" spans="1:11" ht="16.5" x14ac:dyDescent="0.15">
      <c r="A16009" s="145" t="s">
        <v>41966</v>
      </c>
      <c r="B16009" s="32" t="s">
        <v>16653</v>
      </c>
      <c r="C16009" s="32" t="s">
        <v>300</v>
      </c>
      <c r="D16009" s="32" t="s">
        <v>997</v>
      </c>
      <c r="E16009" s="145" t="s">
        <v>17581</v>
      </c>
      <c r="F16009" s="145" t="s">
        <v>39222</v>
      </c>
      <c r="G16009" s="145" t="s">
        <v>17407</v>
      </c>
      <c r="H16009" s="145" t="s">
        <v>1169</v>
      </c>
      <c r="I16009" s="11" t="s">
        <v>997</v>
      </c>
      <c r="J16009" s="11" t="s">
        <v>43864</v>
      </c>
      <c r="K16009" s="11" t="s">
        <v>1166</v>
      </c>
    </row>
    <row r="16010" spans="1:11" ht="16.5" x14ac:dyDescent="0.15">
      <c r="A16010" s="145" t="s">
        <v>41967</v>
      </c>
      <c r="B16010" s="32" t="s">
        <v>3234</v>
      </c>
      <c r="C16010" s="32" t="s">
        <v>300</v>
      </c>
      <c r="D16010" s="32" t="s">
        <v>997</v>
      </c>
      <c r="E16010" s="145" t="s">
        <v>17581</v>
      </c>
      <c r="F16010" s="145" t="s">
        <v>39156</v>
      </c>
      <c r="G16010" s="145" t="s">
        <v>17407</v>
      </c>
      <c r="H16010" s="145" t="s">
        <v>1227</v>
      </c>
      <c r="I16010" s="11" t="s">
        <v>1166</v>
      </c>
      <c r="J16010" s="11" t="s">
        <v>43864</v>
      </c>
      <c r="K16010" s="11" t="s">
        <v>1166</v>
      </c>
    </row>
    <row r="16011" spans="1:11" ht="16.5" x14ac:dyDescent="0.15">
      <c r="A16011" s="145" t="s">
        <v>41968</v>
      </c>
      <c r="B16011" s="32" t="s">
        <v>15836</v>
      </c>
      <c r="C16011" s="32" t="s">
        <v>300</v>
      </c>
      <c r="D16011" s="32" t="s">
        <v>997</v>
      </c>
      <c r="E16011" s="145" t="s">
        <v>17581</v>
      </c>
      <c r="F16011" s="145" t="s">
        <v>39201</v>
      </c>
      <c r="G16011" s="145" t="s">
        <v>17407</v>
      </c>
      <c r="H16011" s="145" t="s">
        <v>1169</v>
      </c>
      <c r="I16011" s="11" t="s">
        <v>997</v>
      </c>
      <c r="J16011" s="11" t="s">
        <v>43864</v>
      </c>
      <c r="K16011" s="11" t="s">
        <v>1166</v>
      </c>
    </row>
    <row r="16012" spans="1:11" ht="16.5" x14ac:dyDescent="0.15">
      <c r="A16012" s="145" t="s">
        <v>41969</v>
      </c>
      <c r="B16012" s="32" t="s">
        <v>11947</v>
      </c>
      <c r="C16012" s="32" t="s">
        <v>300</v>
      </c>
      <c r="D16012" s="32" t="s">
        <v>997</v>
      </c>
      <c r="E16012" s="145" t="s">
        <v>17581</v>
      </c>
      <c r="F16012" s="145" t="s">
        <v>39154</v>
      </c>
      <c r="G16012" s="145" t="s">
        <v>17407</v>
      </c>
      <c r="H16012" s="145" t="s">
        <v>1169</v>
      </c>
      <c r="I16012" s="11" t="s">
        <v>997</v>
      </c>
      <c r="J16012" s="11" t="s">
        <v>43864</v>
      </c>
      <c r="K16012" s="11" t="s">
        <v>1166</v>
      </c>
    </row>
    <row r="16013" spans="1:11" ht="16.5" x14ac:dyDescent="0.15">
      <c r="A16013" s="145" t="s">
        <v>41970</v>
      </c>
      <c r="B16013" s="32" t="s">
        <v>15903</v>
      </c>
      <c r="C16013" s="32" t="s">
        <v>300</v>
      </c>
      <c r="D16013" s="32" t="s">
        <v>997</v>
      </c>
      <c r="E16013" s="145" t="s">
        <v>17581</v>
      </c>
      <c r="F16013" s="145" t="s">
        <v>40751</v>
      </c>
      <c r="G16013" s="145" t="s">
        <v>17407</v>
      </c>
      <c r="H16013" s="145" t="s">
        <v>1227</v>
      </c>
      <c r="I16013" s="11" t="s">
        <v>1166</v>
      </c>
      <c r="J16013" s="11" t="s">
        <v>43864</v>
      </c>
      <c r="K16013" s="11" t="s">
        <v>1166</v>
      </c>
    </row>
    <row r="16014" spans="1:11" ht="16.5" x14ac:dyDescent="0.15">
      <c r="A16014" s="145" t="s">
        <v>41971</v>
      </c>
      <c r="B16014" s="32" t="s">
        <v>16654</v>
      </c>
      <c r="C16014" s="32" t="s">
        <v>300</v>
      </c>
      <c r="D16014" s="32" t="s">
        <v>997</v>
      </c>
      <c r="E16014" s="145" t="s">
        <v>17581</v>
      </c>
      <c r="F16014" s="145" t="s">
        <v>40753</v>
      </c>
      <c r="G16014" s="145" t="s">
        <v>17407</v>
      </c>
      <c r="H16014" s="145" t="s">
        <v>1227</v>
      </c>
      <c r="I16014" s="11" t="s">
        <v>1166</v>
      </c>
      <c r="J16014" s="11" t="s">
        <v>43864</v>
      </c>
      <c r="K16014" s="11" t="s">
        <v>1166</v>
      </c>
    </row>
    <row r="16015" spans="1:11" ht="16.5" x14ac:dyDescent="0.15">
      <c r="A16015" s="145" t="s">
        <v>41972</v>
      </c>
      <c r="B16015" s="32" t="s">
        <v>16655</v>
      </c>
      <c r="C16015" s="32" t="s">
        <v>300</v>
      </c>
      <c r="D16015" s="32" t="s">
        <v>997</v>
      </c>
      <c r="E16015" s="145" t="s">
        <v>17581</v>
      </c>
      <c r="F16015" s="145" t="s">
        <v>40755</v>
      </c>
      <c r="G16015" s="145" t="s">
        <v>17407</v>
      </c>
      <c r="H16015" s="145" t="s">
        <v>1169</v>
      </c>
      <c r="I16015" s="11" t="s">
        <v>997</v>
      </c>
      <c r="J16015" s="11" t="s">
        <v>43864</v>
      </c>
      <c r="K16015" s="11" t="s">
        <v>1166</v>
      </c>
    </row>
    <row r="16016" spans="1:11" ht="16.5" x14ac:dyDescent="0.15">
      <c r="A16016" s="145" t="s">
        <v>41973</v>
      </c>
      <c r="B16016" s="32" t="s">
        <v>16656</v>
      </c>
      <c r="C16016" s="32" t="s">
        <v>300</v>
      </c>
      <c r="D16016" s="32" t="s">
        <v>997</v>
      </c>
      <c r="E16016" s="145" t="s">
        <v>17581</v>
      </c>
      <c r="F16016" s="145" t="s">
        <v>40747</v>
      </c>
      <c r="G16016" s="145" t="s">
        <v>17407</v>
      </c>
      <c r="H16016" s="145" t="s">
        <v>1227</v>
      </c>
      <c r="I16016" s="11" t="s">
        <v>1166</v>
      </c>
      <c r="J16016" s="11" t="s">
        <v>43864</v>
      </c>
      <c r="K16016" s="11" t="s">
        <v>1166</v>
      </c>
    </row>
    <row r="16017" spans="1:11" ht="16.5" x14ac:dyDescent="0.15">
      <c r="A16017" s="145" t="s">
        <v>41974</v>
      </c>
      <c r="B16017" s="32" t="s">
        <v>16657</v>
      </c>
      <c r="C16017" s="32" t="s">
        <v>300</v>
      </c>
      <c r="D16017" s="32" t="s">
        <v>997</v>
      </c>
      <c r="E16017" s="145" t="s">
        <v>17581</v>
      </c>
      <c r="F16017" s="145" t="s">
        <v>40749</v>
      </c>
      <c r="G16017" s="145" t="s">
        <v>17407</v>
      </c>
      <c r="H16017" s="145" t="s">
        <v>1227</v>
      </c>
      <c r="I16017" s="11" t="s">
        <v>1166</v>
      </c>
      <c r="J16017" s="11" t="s">
        <v>43864</v>
      </c>
      <c r="K16017" s="11" t="s">
        <v>1166</v>
      </c>
    </row>
    <row r="16018" spans="1:11" ht="16.5" x14ac:dyDescent="0.15">
      <c r="A16018" s="145" t="s">
        <v>41975</v>
      </c>
      <c r="B16018" s="32" t="s">
        <v>16658</v>
      </c>
      <c r="C16018" s="32" t="s">
        <v>300</v>
      </c>
      <c r="D16018" s="32" t="s">
        <v>997</v>
      </c>
      <c r="E16018" s="145" t="s">
        <v>17581</v>
      </c>
      <c r="F16018" s="145" t="s">
        <v>40767</v>
      </c>
      <c r="G16018" s="145" t="s">
        <v>17407</v>
      </c>
      <c r="H16018" s="145" t="s">
        <v>1169</v>
      </c>
      <c r="I16018" s="11" t="s">
        <v>997</v>
      </c>
      <c r="J16018" s="11" t="s">
        <v>43864</v>
      </c>
      <c r="K16018" s="11" t="s">
        <v>1166</v>
      </c>
    </row>
    <row r="16019" spans="1:11" ht="16.5" x14ac:dyDescent="0.15">
      <c r="A16019" s="145" t="s">
        <v>41976</v>
      </c>
      <c r="B16019" s="32" t="s">
        <v>16659</v>
      </c>
      <c r="C16019" s="32" t="s">
        <v>300</v>
      </c>
      <c r="D16019" s="32" t="s">
        <v>997</v>
      </c>
      <c r="E16019" s="145" t="s">
        <v>17581</v>
      </c>
      <c r="F16019" s="145" t="s">
        <v>40783</v>
      </c>
      <c r="G16019" s="145" t="s">
        <v>17407</v>
      </c>
      <c r="H16019" s="145" t="s">
        <v>1169</v>
      </c>
      <c r="I16019" s="11" t="s">
        <v>997</v>
      </c>
      <c r="J16019" s="11" t="s">
        <v>43864</v>
      </c>
      <c r="K16019" s="11" t="s">
        <v>1166</v>
      </c>
    </row>
    <row r="16020" spans="1:11" ht="16.5" x14ac:dyDescent="0.15">
      <c r="A16020" s="145" t="s">
        <v>41977</v>
      </c>
      <c r="B16020" s="32" t="s">
        <v>16660</v>
      </c>
      <c r="C16020" s="32" t="s">
        <v>300</v>
      </c>
      <c r="D16020" s="32" t="s">
        <v>997</v>
      </c>
      <c r="E16020" s="145" t="s">
        <v>17581</v>
      </c>
      <c r="F16020" s="145" t="s">
        <v>41978</v>
      </c>
      <c r="G16020" s="145" t="s">
        <v>17407</v>
      </c>
      <c r="H16020" s="145" t="s">
        <v>1169</v>
      </c>
      <c r="I16020" s="11" t="s">
        <v>997</v>
      </c>
      <c r="J16020" s="11" t="s">
        <v>43864</v>
      </c>
      <c r="K16020" s="11" t="s">
        <v>1166</v>
      </c>
    </row>
    <row r="16021" spans="1:11" ht="16.5" x14ac:dyDescent="0.15">
      <c r="A16021" s="145" t="s">
        <v>41979</v>
      </c>
      <c r="B16021" s="32" t="s">
        <v>3359</v>
      </c>
      <c r="C16021" s="32" t="s">
        <v>16661</v>
      </c>
      <c r="D16021" s="32" t="s">
        <v>997</v>
      </c>
      <c r="E16021" s="145" t="s">
        <v>17556</v>
      </c>
      <c r="F16021" s="145" t="s">
        <v>997</v>
      </c>
      <c r="G16021" s="145" t="s">
        <v>17407</v>
      </c>
      <c r="H16021" s="145" t="s">
        <v>1169</v>
      </c>
      <c r="I16021" s="11" t="s">
        <v>997</v>
      </c>
      <c r="J16021" s="11" t="s">
        <v>43864</v>
      </c>
      <c r="K16021" s="11" t="s">
        <v>1166</v>
      </c>
    </row>
    <row r="16022" spans="1:11" ht="16.5" x14ac:dyDescent="0.15">
      <c r="A16022" s="145" t="s">
        <v>41980</v>
      </c>
      <c r="B16022" s="32" t="s">
        <v>16662</v>
      </c>
      <c r="C16022" s="32" t="s">
        <v>16663</v>
      </c>
      <c r="D16022" s="32" t="s">
        <v>997</v>
      </c>
      <c r="E16022" s="145" t="s">
        <v>17581</v>
      </c>
      <c r="F16022" s="145" t="s">
        <v>997</v>
      </c>
      <c r="G16022" s="145" t="s">
        <v>17407</v>
      </c>
      <c r="H16022" s="145" t="s">
        <v>1169</v>
      </c>
      <c r="I16022" s="11" t="s">
        <v>997</v>
      </c>
      <c r="J16022" s="11" t="s">
        <v>43976</v>
      </c>
      <c r="K16022" s="11" t="s">
        <v>1166</v>
      </c>
    </row>
    <row r="16023" spans="1:11" ht="16.5" x14ac:dyDescent="0.15">
      <c r="A16023" s="145" t="s">
        <v>41981</v>
      </c>
      <c r="B16023" s="32" t="s">
        <v>16662</v>
      </c>
      <c r="C16023" s="32" t="s">
        <v>16664</v>
      </c>
      <c r="D16023" s="32" t="s">
        <v>997</v>
      </c>
      <c r="E16023" s="145" t="s">
        <v>17581</v>
      </c>
      <c r="F16023" s="145" t="s">
        <v>997</v>
      </c>
      <c r="G16023" s="145" t="s">
        <v>17407</v>
      </c>
      <c r="H16023" s="145" t="s">
        <v>1169</v>
      </c>
      <c r="I16023" s="11" t="s">
        <v>997</v>
      </c>
      <c r="J16023" s="11" t="s">
        <v>43976</v>
      </c>
      <c r="K16023" s="11" t="s">
        <v>1166</v>
      </c>
    </row>
    <row r="16024" spans="1:11" ht="16.5" x14ac:dyDescent="0.15">
      <c r="A16024" s="145" t="s">
        <v>41982</v>
      </c>
      <c r="B16024" s="32" t="s">
        <v>4680</v>
      </c>
      <c r="C16024" s="32" t="s">
        <v>16665</v>
      </c>
      <c r="D16024" s="32" t="s">
        <v>997</v>
      </c>
      <c r="E16024" s="145" t="s">
        <v>17581</v>
      </c>
      <c r="F16024" s="145" t="s">
        <v>997</v>
      </c>
      <c r="G16024" s="145" t="s">
        <v>17407</v>
      </c>
      <c r="H16024" s="145" t="s">
        <v>1169</v>
      </c>
      <c r="I16024" s="11" t="s">
        <v>997</v>
      </c>
      <c r="J16024" s="11" t="s">
        <v>43978</v>
      </c>
      <c r="K16024" s="11" t="s">
        <v>1166</v>
      </c>
    </row>
    <row r="16025" spans="1:11" ht="16.5" x14ac:dyDescent="0.15">
      <c r="A16025" s="145" t="s">
        <v>41983</v>
      </c>
      <c r="B16025" s="32" t="s">
        <v>16662</v>
      </c>
      <c r="C16025" s="32" t="s">
        <v>16666</v>
      </c>
      <c r="D16025" s="32" t="s">
        <v>997</v>
      </c>
      <c r="E16025" s="145" t="s">
        <v>17581</v>
      </c>
      <c r="F16025" s="145" t="s">
        <v>997</v>
      </c>
      <c r="G16025" s="145" t="s">
        <v>17407</v>
      </c>
      <c r="H16025" s="145" t="s">
        <v>1169</v>
      </c>
      <c r="I16025" s="11" t="s">
        <v>997</v>
      </c>
      <c r="J16025" s="11" t="s">
        <v>43976</v>
      </c>
      <c r="K16025" s="11" t="s">
        <v>1166</v>
      </c>
    </row>
    <row r="16026" spans="1:11" ht="16.5" x14ac:dyDescent="0.15">
      <c r="A16026" s="145" t="s">
        <v>41984</v>
      </c>
      <c r="B16026" s="32" t="s">
        <v>16667</v>
      </c>
      <c r="C16026" s="32" t="s">
        <v>1179</v>
      </c>
      <c r="D16026" s="32" t="s">
        <v>997</v>
      </c>
      <c r="E16026" s="145" t="s">
        <v>17405</v>
      </c>
      <c r="F16026" s="145" t="s">
        <v>41985</v>
      </c>
      <c r="G16026" s="145" t="s">
        <v>17407</v>
      </c>
      <c r="H16026" s="145" t="s">
        <v>1169</v>
      </c>
      <c r="I16026" s="11" t="s">
        <v>997</v>
      </c>
      <c r="J16026" s="11" t="s">
        <v>43979</v>
      </c>
      <c r="K16026" s="11" t="s">
        <v>1166</v>
      </c>
    </row>
    <row r="16027" spans="1:11" ht="16.5" x14ac:dyDescent="0.15">
      <c r="A16027" s="145" t="s">
        <v>41986</v>
      </c>
      <c r="B16027" s="32" t="s">
        <v>14619</v>
      </c>
      <c r="C16027" s="32" t="s">
        <v>16668</v>
      </c>
      <c r="D16027" s="32" t="s">
        <v>997</v>
      </c>
      <c r="E16027" s="145" t="s">
        <v>17581</v>
      </c>
      <c r="F16027" s="145" t="s">
        <v>997</v>
      </c>
      <c r="G16027" s="145" t="s">
        <v>17407</v>
      </c>
      <c r="H16027" s="145" t="s">
        <v>1169</v>
      </c>
      <c r="I16027" s="11" t="s">
        <v>997</v>
      </c>
      <c r="J16027" s="11" t="s">
        <v>43976</v>
      </c>
      <c r="K16027" s="11" t="s">
        <v>1166</v>
      </c>
    </row>
    <row r="16028" spans="1:11" ht="16.5" x14ac:dyDescent="0.15">
      <c r="A16028" s="145" t="s">
        <v>41987</v>
      </c>
      <c r="B16028" s="32" t="s">
        <v>14650</v>
      </c>
      <c r="C16028" s="32" t="s">
        <v>457</v>
      </c>
      <c r="D16028" s="32" t="s">
        <v>9585</v>
      </c>
      <c r="E16028" s="145" t="s">
        <v>304</v>
      </c>
      <c r="F16028" s="145" t="s">
        <v>997</v>
      </c>
      <c r="G16028" s="145" t="s">
        <v>17548</v>
      </c>
      <c r="H16028" s="145" t="s">
        <v>1285</v>
      </c>
      <c r="I16028" s="11" t="s">
        <v>997</v>
      </c>
      <c r="J16028" s="11" t="s">
        <v>43978</v>
      </c>
      <c r="K16028" s="11" t="s">
        <v>1166</v>
      </c>
    </row>
    <row r="16029" spans="1:11" ht="16.5" x14ac:dyDescent="0.15">
      <c r="A16029" s="145" t="s">
        <v>41988</v>
      </c>
      <c r="B16029" s="32" t="s">
        <v>16669</v>
      </c>
      <c r="C16029" s="32" t="s">
        <v>16670</v>
      </c>
      <c r="D16029" s="32" t="s">
        <v>997</v>
      </c>
      <c r="E16029" s="145" t="s">
        <v>17581</v>
      </c>
      <c r="F16029" s="145" t="s">
        <v>997</v>
      </c>
      <c r="G16029" s="145" t="s">
        <v>17407</v>
      </c>
      <c r="H16029" s="145" t="s">
        <v>1169</v>
      </c>
      <c r="I16029" s="11" t="s">
        <v>997</v>
      </c>
      <c r="J16029" s="11" t="s">
        <v>43976</v>
      </c>
      <c r="K16029" s="11" t="s">
        <v>1166</v>
      </c>
    </row>
    <row r="16030" spans="1:11" ht="16.5" x14ac:dyDescent="0.15">
      <c r="A16030" s="145" t="s">
        <v>41989</v>
      </c>
      <c r="B16030" s="32" t="s">
        <v>16671</v>
      </c>
      <c r="C16030" s="32" t="s">
        <v>16672</v>
      </c>
      <c r="D16030" s="32" t="s">
        <v>16673</v>
      </c>
      <c r="E16030" s="145" t="s">
        <v>22017</v>
      </c>
      <c r="F16030" s="145" t="s">
        <v>997</v>
      </c>
      <c r="G16030" s="145" t="s">
        <v>17407</v>
      </c>
      <c r="H16030" s="145" t="s">
        <v>1169</v>
      </c>
      <c r="I16030" s="11" t="s">
        <v>997</v>
      </c>
      <c r="J16030" s="11" t="s">
        <v>43978</v>
      </c>
      <c r="K16030" s="11" t="s">
        <v>1166</v>
      </c>
    </row>
    <row r="16031" spans="1:11" ht="16.5" x14ac:dyDescent="0.15">
      <c r="A16031" s="145" t="s">
        <v>41990</v>
      </c>
      <c r="B16031" s="32" t="s">
        <v>16674</v>
      </c>
      <c r="C16031" s="32" t="s">
        <v>16675</v>
      </c>
      <c r="D16031" s="32" t="s">
        <v>997</v>
      </c>
      <c r="E16031" s="145" t="s">
        <v>17405</v>
      </c>
      <c r="F16031" s="145" t="s">
        <v>41991</v>
      </c>
      <c r="G16031" s="145" t="s">
        <v>17407</v>
      </c>
      <c r="H16031" s="145" t="s">
        <v>1169</v>
      </c>
      <c r="I16031" s="11" t="s">
        <v>997</v>
      </c>
      <c r="J16031" s="11" t="s">
        <v>43979</v>
      </c>
      <c r="K16031" s="11" t="s">
        <v>1166</v>
      </c>
    </row>
    <row r="16032" spans="1:11" ht="16.5" x14ac:dyDescent="0.15">
      <c r="A16032" s="145" t="s">
        <v>41992</v>
      </c>
      <c r="B16032" s="32" t="s">
        <v>11227</v>
      </c>
      <c r="C16032" s="32" t="s">
        <v>1172</v>
      </c>
      <c r="D16032" s="32" t="s">
        <v>997</v>
      </c>
      <c r="E16032" s="145" t="s">
        <v>17405</v>
      </c>
      <c r="F16032" s="145" t="s">
        <v>41993</v>
      </c>
      <c r="G16032" s="145" t="s">
        <v>17407</v>
      </c>
      <c r="H16032" s="145" t="s">
        <v>1169</v>
      </c>
      <c r="I16032" s="11" t="s">
        <v>997</v>
      </c>
      <c r="J16032" s="11" t="s">
        <v>997</v>
      </c>
      <c r="K16032" s="11" t="s">
        <v>1166</v>
      </c>
    </row>
    <row r="16033" spans="1:11" ht="16.5" x14ac:dyDescent="0.15">
      <c r="A16033" s="145" t="s">
        <v>41994</v>
      </c>
      <c r="B16033" s="32" t="s">
        <v>16676</v>
      </c>
      <c r="C16033" s="32" t="s">
        <v>1543</v>
      </c>
      <c r="D16033" s="32" t="s">
        <v>997</v>
      </c>
      <c r="E16033" s="145" t="s">
        <v>17405</v>
      </c>
      <c r="F16033" s="145" t="s">
        <v>41995</v>
      </c>
      <c r="G16033" s="145" t="s">
        <v>17407</v>
      </c>
      <c r="H16033" s="145" t="s">
        <v>1169</v>
      </c>
      <c r="I16033" s="11" t="s">
        <v>997</v>
      </c>
      <c r="J16033" s="11" t="s">
        <v>43979</v>
      </c>
      <c r="K16033" s="11" t="s">
        <v>1166</v>
      </c>
    </row>
    <row r="16034" spans="1:11" ht="16.5" x14ac:dyDescent="0.15">
      <c r="A16034" s="145" t="s">
        <v>41996</v>
      </c>
      <c r="B16034" s="32" t="s">
        <v>16677</v>
      </c>
      <c r="C16034" s="32" t="s">
        <v>1543</v>
      </c>
      <c r="D16034" s="32" t="s">
        <v>997</v>
      </c>
      <c r="E16034" s="145" t="s">
        <v>17405</v>
      </c>
      <c r="F16034" s="145" t="s">
        <v>41997</v>
      </c>
      <c r="G16034" s="145" t="s">
        <v>17407</v>
      </c>
      <c r="H16034" s="145" t="s">
        <v>1169</v>
      </c>
      <c r="I16034" s="11" t="s">
        <v>997</v>
      </c>
      <c r="J16034" s="11" t="s">
        <v>43979</v>
      </c>
      <c r="K16034" s="11" t="s">
        <v>1166</v>
      </c>
    </row>
    <row r="16035" spans="1:11" ht="16.5" x14ac:dyDescent="0.15">
      <c r="A16035" s="145" t="s">
        <v>939</v>
      </c>
      <c r="B16035" s="32" t="s">
        <v>465</v>
      </c>
      <c r="C16035" s="32" t="s">
        <v>208</v>
      </c>
      <c r="D16035" s="32" t="s">
        <v>1031</v>
      </c>
      <c r="E16035" s="145" t="s">
        <v>304</v>
      </c>
      <c r="F16035" s="145" t="s">
        <v>997</v>
      </c>
      <c r="G16035" s="145" t="s">
        <v>17549</v>
      </c>
      <c r="H16035" s="145" t="s">
        <v>1285</v>
      </c>
      <c r="I16035" s="11" t="s">
        <v>1166</v>
      </c>
      <c r="J16035" s="11" t="s">
        <v>43975</v>
      </c>
      <c r="K16035" s="11" t="s">
        <v>1166</v>
      </c>
    </row>
    <row r="16036" spans="1:11" ht="16.5" x14ac:dyDescent="0.15">
      <c r="A16036" s="145" t="s">
        <v>556</v>
      </c>
      <c r="B16036" s="32" t="s">
        <v>465</v>
      </c>
      <c r="C16036" s="32" t="s">
        <v>208</v>
      </c>
      <c r="D16036" s="32" t="s">
        <v>530</v>
      </c>
      <c r="E16036" s="145" t="s">
        <v>304</v>
      </c>
      <c r="F16036" s="145" t="s">
        <v>997</v>
      </c>
      <c r="G16036" s="145" t="s">
        <v>17549</v>
      </c>
      <c r="H16036" s="145" t="s">
        <v>1285</v>
      </c>
      <c r="I16036" s="11" t="s">
        <v>997</v>
      </c>
      <c r="J16036" s="11" t="s">
        <v>997</v>
      </c>
      <c r="K16036" s="11" t="s">
        <v>1166</v>
      </c>
    </row>
    <row r="16037" spans="1:11" ht="16.5" x14ac:dyDescent="0.15">
      <c r="A16037" s="145" t="s">
        <v>491</v>
      </c>
      <c r="B16037" s="32" t="s">
        <v>43999</v>
      </c>
      <c r="C16037" s="32" t="s">
        <v>208</v>
      </c>
      <c r="D16037" s="32" t="s">
        <v>490</v>
      </c>
      <c r="E16037" s="145" t="s">
        <v>304</v>
      </c>
      <c r="F16037" s="145" t="s">
        <v>997</v>
      </c>
      <c r="G16037" s="145" t="s">
        <v>17549</v>
      </c>
      <c r="H16037" s="145" t="s">
        <v>1285</v>
      </c>
      <c r="I16037" s="11" t="s">
        <v>1166</v>
      </c>
      <c r="J16037" s="11" t="s">
        <v>43975</v>
      </c>
      <c r="K16037" s="11" t="s">
        <v>1166</v>
      </c>
    </row>
    <row r="16038" spans="1:11" ht="16.5" x14ac:dyDescent="0.15">
      <c r="A16038" s="145" t="s">
        <v>41998</v>
      </c>
      <c r="B16038" s="32" t="s">
        <v>16678</v>
      </c>
      <c r="C16038" s="32" t="s">
        <v>300</v>
      </c>
      <c r="D16038" s="32" t="s">
        <v>997</v>
      </c>
      <c r="E16038" s="145" t="s">
        <v>1056</v>
      </c>
      <c r="F16038" s="145" t="s">
        <v>41999</v>
      </c>
      <c r="G16038" s="145" t="s">
        <v>17407</v>
      </c>
      <c r="H16038" s="145" t="s">
        <v>1169</v>
      </c>
      <c r="I16038" s="11" t="s">
        <v>1166</v>
      </c>
      <c r="J16038" s="11" t="s">
        <v>43975</v>
      </c>
      <c r="K16038" s="11" t="s">
        <v>1166</v>
      </c>
    </row>
    <row r="16039" spans="1:11" ht="16.5" x14ac:dyDescent="0.15">
      <c r="A16039" s="145" t="s">
        <v>494</v>
      </c>
      <c r="B16039" s="32" t="s">
        <v>43999</v>
      </c>
      <c r="C16039" s="32" t="s">
        <v>208</v>
      </c>
      <c r="D16039" s="32" t="s">
        <v>493</v>
      </c>
      <c r="E16039" s="145" t="s">
        <v>304</v>
      </c>
      <c r="F16039" s="145" t="s">
        <v>997</v>
      </c>
      <c r="G16039" s="145" t="s">
        <v>17549</v>
      </c>
      <c r="H16039" s="145" t="s">
        <v>1285</v>
      </c>
      <c r="I16039" s="11" t="s">
        <v>1166</v>
      </c>
      <c r="J16039" s="11" t="s">
        <v>43975</v>
      </c>
      <c r="K16039" s="11" t="s">
        <v>1166</v>
      </c>
    </row>
    <row r="16040" spans="1:11" ht="16.5" x14ac:dyDescent="0.15">
      <c r="A16040" s="145" t="s">
        <v>42000</v>
      </c>
      <c r="B16040" s="32" t="s">
        <v>8175</v>
      </c>
      <c r="C16040" s="32" t="s">
        <v>300</v>
      </c>
      <c r="D16040" s="32" t="s">
        <v>997</v>
      </c>
      <c r="E16040" s="145" t="s">
        <v>18989</v>
      </c>
      <c r="F16040" s="145" t="s">
        <v>42001</v>
      </c>
      <c r="G16040" s="145" t="s">
        <v>17407</v>
      </c>
      <c r="H16040" s="145" t="s">
        <v>1169</v>
      </c>
      <c r="I16040" s="11" t="s">
        <v>997</v>
      </c>
      <c r="J16040" s="11" t="s">
        <v>997</v>
      </c>
      <c r="K16040" s="11" t="s">
        <v>1166</v>
      </c>
    </row>
    <row r="16041" spans="1:11" ht="16.5" x14ac:dyDescent="0.15">
      <c r="A16041" s="145" t="s">
        <v>42002</v>
      </c>
      <c r="B16041" s="32" t="s">
        <v>8175</v>
      </c>
      <c r="C16041" s="32" t="s">
        <v>300</v>
      </c>
      <c r="D16041" s="32" t="s">
        <v>997</v>
      </c>
      <c r="E16041" s="145" t="s">
        <v>18989</v>
      </c>
      <c r="F16041" s="145" t="s">
        <v>42003</v>
      </c>
      <c r="G16041" s="145" t="s">
        <v>17407</v>
      </c>
      <c r="H16041" s="145" t="s">
        <v>1169</v>
      </c>
      <c r="I16041" s="11" t="s">
        <v>997</v>
      </c>
      <c r="J16041" s="11" t="s">
        <v>997</v>
      </c>
      <c r="K16041" s="11" t="s">
        <v>1166</v>
      </c>
    </row>
    <row r="16042" spans="1:11" ht="16.5" x14ac:dyDescent="0.15">
      <c r="A16042" s="145" t="s">
        <v>42004</v>
      </c>
      <c r="B16042" s="32" t="s">
        <v>16679</v>
      </c>
      <c r="C16042" s="32" t="s">
        <v>1179</v>
      </c>
      <c r="D16042" s="32" t="s">
        <v>997</v>
      </c>
      <c r="E16042" s="145" t="s">
        <v>17405</v>
      </c>
      <c r="F16042" s="145" t="s">
        <v>42005</v>
      </c>
      <c r="G16042" s="145" t="s">
        <v>17407</v>
      </c>
      <c r="H16042" s="145" t="s">
        <v>1169</v>
      </c>
      <c r="I16042" s="11" t="s">
        <v>997</v>
      </c>
      <c r="J16042" s="11" t="s">
        <v>997</v>
      </c>
      <c r="K16042" s="11" t="s">
        <v>1166</v>
      </c>
    </row>
    <row r="16043" spans="1:11" ht="16.5" x14ac:dyDescent="0.15">
      <c r="A16043" s="145" t="s">
        <v>42006</v>
      </c>
      <c r="B16043" s="32" t="s">
        <v>8175</v>
      </c>
      <c r="C16043" s="32" t="s">
        <v>300</v>
      </c>
      <c r="D16043" s="32" t="s">
        <v>997</v>
      </c>
      <c r="E16043" s="145" t="s">
        <v>18989</v>
      </c>
      <c r="F16043" s="145" t="s">
        <v>42007</v>
      </c>
      <c r="G16043" s="145" t="s">
        <v>17407</v>
      </c>
      <c r="H16043" s="145" t="s">
        <v>1169</v>
      </c>
      <c r="I16043" s="11" t="s">
        <v>997</v>
      </c>
      <c r="J16043" s="11" t="s">
        <v>997</v>
      </c>
      <c r="K16043" s="11" t="s">
        <v>1166</v>
      </c>
    </row>
    <row r="16044" spans="1:11" ht="16.5" x14ac:dyDescent="0.15">
      <c r="A16044" s="145" t="s">
        <v>42008</v>
      </c>
      <c r="B16044" s="32" t="s">
        <v>15963</v>
      </c>
      <c r="C16044" s="32" t="s">
        <v>300</v>
      </c>
      <c r="D16044" s="32" t="s">
        <v>997</v>
      </c>
      <c r="E16044" s="145" t="s">
        <v>17581</v>
      </c>
      <c r="F16044" s="145" t="s">
        <v>42009</v>
      </c>
      <c r="G16044" s="145" t="s">
        <v>17407</v>
      </c>
      <c r="H16044" s="145" t="s">
        <v>1169</v>
      </c>
      <c r="I16044" s="11" t="s">
        <v>997</v>
      </c>
      <c r="J16044" s="11" t="s">
        <v>997</v>
      </c>
      <c r="K16044" s="11" t="s">
        <v>1166</v>
      </c>
    </row>
    <row r="16045" spans="1:11" ht="16.5" x14ac:dyDescent="0.15">
      <c r="A16045" s="145" t="s">
        <v>42010</v>
      </c>
      <c r="B16045" s="32" t="s">
        <v>8175</v>
      </c>
      <c r="C16045" s="32" t="s">
        <v>300</v>
      </c>
      <c r="D16045" s="32" t="s">
        <v>997</v>
      </c>
      <c r="E16045" s="145" t="s">
        <v>18989</v>
      </c>
      <c r="F16045" s="145" t="s">
        <v>42011</v>
      </c>
      <c r="G16045" s="145" t="s">
        <v>17407</v>
      </c>
      <c r="H16045" s="145" t="s">
        <v>1169</v>
      </c>
      <c r="I16045" s="11" t="s">
        <v>997</v>
      </c>
      <c r="J16045" s="11" t="s">
        <v>997</v>
      </c>
      <c r="K16045" s="11" t="s">
        <v>1166</v>
      </c>
    </row>
    <row r="16046" spans="1:11" ht="16.5" x14ac:dyDescent="0.15">
      <c r="A16046" s="145" t="s">
        <v>42012</v>
      </c>
      <c r="B16046" s="32" t="s">
        <v>2744</v>
      </c>
      <c r="C16046" s="32" t="s">
        <v>16680</v>
      </c>
      <c r="D16046" s="32" t="s">
        <v>997</v>
      </c>
      <c r="E16046" s="145" t="s">
        <v>17556</v>
      </c>
      <c r="F16046" s="145" t="s">
        <v>997</v>
      </c>
      <c r="G16046" s="145" t="s">
        <v>17407</v>
      </c>
      <c r="H16046" s="145" t="s">
        <v>1169</v>
      </c>
      <c r="I16046" s="11" t="s">
        <v>997</v>
      </c>
      <c r="J16046" s="11" t="s">
        <v>997</v>
      </c>
      <c r="K16046" s="11" t="s">
        <v>1166</v>
      </c>
    </row>
    <row r="16047" spans="1:11" ht="16.5" x14ac:dyDescent="0.15">
      <c r="A16047" s="145" t="s">
        <v>42013</v>
      </c>
      <c r="B16047" s="32" t="s">
        <v>2744</v>
      </c>
      <c r="C16047" s="32" t="s">
        <v>16681</v>
      </c>
      <c r="D16047" s="32" t="s">
        <v>997</v>
      </c>
      <c r="E16047" s="145" t="s">
        <v>17556</v>
      </c>
      <c r="F16047" s="145" t="s">
        <v>997</v>
      </c>
      <c r="G16047" s="145" t="s">
        <v>17407</v>
      </c>
      <c r="H16047" s="145" t="s">
        <v>1169</v>
      </c>
      <c r="I16047" s="11" t="s">
        <v>997</v>
      </c>
      <c r="J16047" s="11" t="s">
        <v>997</v>
      </c>
      <c r="K16047" s="11" t="s">
        <v>1166</v>
      </c>
    </row>
    <row r="16048" spans="1:11" ht="16.5" x14ac:dyDescent="0.15">
      <c r="A16048" s="145" t="s">
        <v>42014</v>
      </c>
      <c r="B16048" s="32" t="s">
        <v>16682</v>
      </c>
      <c r="C16048" s="32" t="s">
        <v>300</v>
      </c>
      <c r="D16048" s="32" t="s">
        <v>997</v>
      </c>
      <c r="E16048" s="145" t="s">
        <v>17405</v>
      </c>
      <c r="F16048" s="145" t="s">
        <v>997</v>
      </c>
      <c r="G16048" s="145" t="s">
        <v>17407</v>
      </c>
      <c r="H16048" s="145" t="s">
        <v>1169</v>
      </c>
      <c r="I16048" s="11" t="s">
        <v>997</v>
      </c>
      <c r="J16048" s="11" t="s">
        <v>997</v>
      </c>
      <c r="K16048" s="11" t="s">
        <v>1166</v>
      </c>
    </row>
    <row r="16049" spans="1:11" ht="16.5" x14ac:dyDescent="0.15">
      <c r="A16049" s="145" t="s">
        <v>42015</v>
      </c>
      <c r="B16049" s="32" t="s">
        <v>15860</v>
      </c>
      <c r="C16049" s="32" t="s">
        <v>300</v>
      </c>
      <c r="D16049" s="32" t="s">
        <v>997</v>
      </c>
      <c r="E16049" s="145" t="s">
        <v>1056</v>
      </c>
      <c r="F16049" s="145" t="s">
        <v>997</v>
      </c>
      <c r="G16049" s="145" t="s">
        <v>17407</v>
      </c>
      <c r="H16049" s="145" t="s">
        <v>1227</v>
      </c>
      <c r="I16049" s="11" t="s">
        <v>1166</v>
      </c>
      <c r="J16049" s="11" t="s">
        <v>997</v>
      </c>
      <c r="K16049" s="11" t="s">
        <v>1166</v>
      </c>
    </row>
    <row r="16050" spans="1:11" ht="16.5" x14ac:dyDescent="0.15">
      <c r="A16050" s="145" t="s">
        <v>42016</v>
      </c>
      <c r="B16050" s="32" t="s">
        <v>16684</v>
      </c>
      <c r="C16050" s="32" t="s">
        <v>300</v>
      </c>
      <c r="D16050" s="32" t="s">
        <v>997</v>
      </c>
      <c r="E16050" s="145" t="s">
        <v>1056</v>
      </c>
      <c r="F16050" s="145" t="s">
        <v>997</v>
      </c>
      <c r="G16050" s="145" t="s">
        <v>17407</v>
      </c>
      <c r="H16050" s="145" t="s">
        <v>1227</v>
      </c>
      <c r="I16050" s="11" t="s">
        <v>1166</v>
      </c>
      <c r="J16050" s="11" t="s">
        <v>997</v>
      </c>
      <c r="K16050" s="11" t="s">
        <v>1166</v>
      </c>
    </row>
    <row r="16051" spans="1:11" ht="16.5" x14ac:dyDescent="0.15">
      <c r="A16051" s="145" t="s">
        <v>42017</v>
      </c>
      <c r="B16051" s="32" t="s">
        <v>16685</v>
      </c>
      <c r="C16051" s="32" t="s">
        <v>16686</v>
      </c>
      <c r="D16051" s="32" t="s">
        <v>997</v>
      </c>
      <c r="E16051" s="145" t="s">
        <v>17405</v>
      </c>
      <c r="F16051" s="145" t="s">
        <v>42018</v>
      </c>
      <c r="G16051" s="145" t="s">
        <v>17407</v>
      </c>
      <c r="H16051" s="145" t="s">
        <v>1169</v>
      </c>
      <c r="I16051" s="11" t="s">
        <v>997</v>
      </c>
      <c r="J16051" s="11" t="s">
        <v>43979</v>
      </c>
      <c r="K16051" s="11" t="s">
        <v>1166</v>
      </c>
    </row>
    <row r="16052" spans="1:11" ht="16.5" x14ac:dyDescent="0.15">
      <c r="A16052" s="145" t="s">
        <v>42019</v>
      </c>
      <c r="B16052" s="32" t="s">
        <v>16687</v>
      </c>
      <c r="C16052" s="32" t="s">
        <v>16688</v>
      </c>
      <c r="D16052" s="32" t="s">
        <v>997</v>
      </c>
      <c r="E16052" s="145" t="s">
        <v>17405</v>
      </c>
      <c r="F16052" s="145" t="s">
        <v>997</v>
      </c>
      <c r="G16052" s="145" t="s">
        <v>17407</v>
      </c>
      <c r="H16052" s="145" t="s">
        <v>1169</v>
      </c>
      <c r="I16052" s="11" t="s">
        <v>997</v>
      </c>
      <c r="J16052" s="11" t="s">
        <v>997</v>
      </c>
      <c r="K16052" s="11" t="s">
        <v>1166</v>
      </c>
    </row>
    <row r="16053" spans="1:11" ht="16.5" x14ac:dyDescent="0.15">
      <c r="A16053" s="145" t="s">
        <v>42020</v>
      </c>
      <c r="B16053" s="32" t="s">
        <v>4680</v>
      </c>
      <c r="C16053" s="32" t="s">
        <v>16689</v>
      </c>
      <c r="D16053" s="32" t="s">
        <v>997</v>
      </c>
      <c r="E16053" s="145" t="s">
        <v>17581</v>
      </c>
      <c r="F16053" s="145" t="s">
        <v>997</v>
      </c>
      <c r="G16053" s="145" t="s">
        <v>17407</v>
      </c>
      <c r="H16053" s="145" t="s">
        <v>1169</v>
      </c>
      <c r="I16053" s="11" t="s">
        <v>997</v>
      </c>
      <c r="J16053" s="11" t="s">
        <v>43978</v>
      </c>
      <c r="K16053" s="11" t="s">
        <v>1166</v>
      </c>
    </row>
    <row r="16054" spans="1:11" ht="16.5" x14ac:dyDescent="0.15">
      <c r="A16054" s="145" t="s">
        <v>42021</v>
      </c>
      <c r="B16054" s="32" t="s">
        <v>4680</v>
      </c>
      <c r="C16054" s="32" t="s">
        <v>16690</v>
      </c>
      <c r="D16054" s="32" t="s">
        <v>997</v>
      </c>
      <c r="E16054" s="145" t="s">
        <v>17581</v>
      </c>
      <c r="F16054" s="145" t="s">
        <v>997</v>
      </c>
      <c r="G16054" s="145" t="s">
        <v>17407</v>
      </c>
      <c r="H16054" s="145" t="s">
        <v>1169</v>
      </c>
      <c r="I16054" s="11" t="s">
        <v>997</v>
      </c>
      <c r="J16054" s="11" t="s">
        <v>43978</v>
      </c>
      <c r="K16054" s="11" t="s">
        <v>1166</v>
      </c>
    </row>
    <row r="16055" spans="1:11" ht="16.5" x14ac:dyDescent="0.15">
      <c r="A16055" s="145" t="s">
        <v>42022</v>
      </c>
      <c r="B16055" s="32" t="s">
        <v>4680</v>
      </c>
      <c r="C16055" s="32" t="s">
        <v>16691</v>
      </c>
      <c r="D16055" s="32" t="s">
        <v>997</v>
      </c>
      <c r="E16055" s="145" t="s">
        <v>17581</v>
      </c>
      <c r="F16055" s="145" t="s">
        <v>997</v>
      </c>
      <c r="G16055" s="145" t="s">
        <v>17407</v>
      </c>
      <c r="H16055" s="145" t="s">
        <v>1169</v>
      </c>
      <c r="I16055" s="11" t="s">
        <v>997</v>
      </c>
      <c r="J16055" s="11" t="s">
        <v>43978</v>
      </c>
      <c r="K16055" s="11" t="s">
        <v>1166</v>
      </c>
    </row>
    <row r="16056" spans="1:11" ht="16.5" x14ac:dyDescent="0.15">
      <c r="A16056" s="145" t="s">
        <v>42023</v>
      </c>
      <c r="B16056" s="32" t="s">
        <v>291</v>
      </c>
      <c r="C16056" s="32" t="s">
        <v>133</v>
      </c>
      <c r="D16056" s="32" t="s">
        <v>16692</v>
      </c>
      <c r="E16056" s="145" t="s">
        <v>304</v>
      </c>
      <c r="F16056" s="145" t="s">
        <v>997</v>
      </c>
      <c r="G16056" s="145" t="s">
        <v>17548</v>
      </c>
      <c r="H16056" s="145" t="s">
        <v>1285</v>
      </c>
      <c r="I16056" s="11" t="s">
        <v>997</v>
      </c>
      <c r="J16056" s="11" t="s">
        <v>43978</v>
      </c>
      <c r="K16056" s="11" t="s">
        <v>1166</v>
      </c>
    </row>
    <row r="16057" spans="1:11" ht="16.5" x14ac:dyDescent="0.15">
      <c r="A16057" s="145" t="s">
        <v>42024</v>
      </c>
      <c r="B16057" s="32" t="s">
        <v>4680</v>
      </c>
      <c r="C16057" s="32" t="s">
        <v>16693</v>
      </c>
      <c r="D16057" s="32" t="s">
        <v>997</v>
      </c>
      <c r="E16057" s="145" t="s">
        <v>17581</v>
      </c>
      <c r="F16057" s="145" t="s">
        <v>997</v>
      </c>
      <c r="G16057" s="145" t="s">
        <v>17407</v>
      </c>
      <c r="H16057" s="145" t="s">
        <v>1169</v>
      </c>
      <c r="I16057" s="11" t="s">
        <v>997</v>
      </c>
      <c r="J16057" s="11" t="s">
        <v>43978</v>
      </c>
      <c r="K16057" s="11" t="s">
        <v>1166</v>
      </c>
    </row>
    <row r="16058" spans="1:11" ht="16.5" x14ac:dyDescent="0.15">
      <c r="A16058" s="145" t="s">
        <v>42025</v>
      </c>
      <c r="B16058" s="32" t="s">
        <v>16694</v>
      </c>
      <c r="C16058" s="32" t="s">
        <v>16695</v>
      </c>
      <c r="D16058" s="32" t="s">
        <v>997</v>
      </c>
      <c r="E16058" s="145" t="s">
        <v>17581</v>
      </c>
      <c r="F16058" s="145" t="s">
        <v>997</v>
      </c>
      <c r="G16058" s="145" t="s">
        <v>17407</v>
      </c>
      <c r="H16058" s="145" t="s">
        <v>1169</v>
      </c>
      <c r="I16058" s="11" t="s">
        <v>997</v>
      </c>
      <c r="J16058" s="11" t="s">
        <v>43978</v>
      </c>
      <c r="K16058" s="11" t="s">
        <v>1166</v>
      </c>
    </row>
    <row r="16059" spans="1:11" ht="16.5" x14ac:dyDescent="0.15">
      <c r="A16059" s="145" t="s">
        <v>42026</v>
      </c>
      <c r="B16059" s="32" t="s">
        <v>16696</v>
      </c>
      <c r="C16059" s="32" t="s">
        <v>16697</v>
      </c>
      <c r="D16059" s="32" t="s">
        <v>997</v>
      </c>
      <c r="E16059" s="145" t="s">
        <v>17590</v>
      </c>
      <c r="F16059" s="145" t="s">
        <v>997</v>
      </c>
      <c r="G16059" s="145" t="s">
        <v>17592</v>
      </c>
      <c r="H16059" s="145" t="s">
        <v>1169</v>
      </c>
      <c r="I16059" s="11" t="s">
        <v>997</v>
      </c>
      <c r="J16059" s="11" t="s">
        <v>43978</v>
      </c>
      <c r="K16059" s="11" t="s">
        <v>1166</v>
      </c>
    </row>
    <row r="16060" spans="1:11" ht="16.5" x14ac:dyDescent="0.15">
      <c r="A16060" s="145" t="s">
        <v>42027</v>
      </c>
      <c r="B16060" s="32" t="s">
        <v>16698</v>
      </c>
      <c r="C16060" s="32" t="s">
        <v>16699</v>
      </c>
      <c r="D16060" s="32" t="s">
        <v>997</v>
      </c>
      <c r="E16060" s="145" t="s">
        <v>17405</v>
      </c>
      <c r="F16060" s="145" t="s">
        <v>997</v>
      </c>
      <c r="G16060" s="145" t="s">
        <v>17592</v>
      </c>
      <c r="H16060" s="145" t="s">
        <v>1169</v>
      </c>
      <c r="I16060" s="11" t="s">
        <v>997</v>
      </c>
      <c r="J16060" s="11" t="s">
        <v>43978</v>
      </c>
      <c r="K16060" s="11" t="s">
        <v>1166</v>
      </c>
    </row>
    <row r="16061" spans="1:11" ht="16.5" x14ac:dyDescent="0.15">
      <c r="A16061" s="145" t="s">
        <v>42028</v>
      </c>
      <c r="B16061" s="32" t="s">
        <v>460</v>
      </c>
      <c r="C16061" s="32" t="s">
        <v>457</v>
      </c>
      <c r="D16061" s="32" t="s">
        <v>9585</v>
      </c>
      <c r="E16061" s="145" t="s">
        <v>304</v>
      </c>
      <c r="F16061" s="145" t="s">
        <v>997</v>
      </c>
      <c r="G16061" s="145" t="s">
        <v>17549</v>
      </c>
      <c r="H16061" s="145" t="s">
        <v>1285</v>
      </c>
      <c r="I16061" s="11" t="s">
        <v>997</v>
      </c>
      <c r="J16061" s="11" t="s">
        <v>43978</v>
      </c>
      <c r="K16061" s="11" t="s">
        <v>1166</v>
      </c>
    </row>
    <row r="16062" spans="1:11" ht="16.5" x14ac:dyDescent="0.15">
      <c r="A16062" s="145" t="s">
        <v>42029</v>
      </c>
      <c r="B16062" s="32" t="s">
        <v>409</v>
      </c>
      <c r="C16062" s="32" t="s">
        <v>133</v>
      </c>
      <c r="D16062" s="32" t="s">
        <v>16692</v>
      </c>
      <c r="E16062" s="145" t="s">
        <v>304</v>
      </c>
      <c r="F16062" s="145" t="s">
        <v>997</v>
      </c>
      <c r="G16062" s="145" t="s">
        <v>17549</v>
      </c>
      <c r="H16062" s="145" t="s">
        <v>1285</v>
      </c>
      <c r="I16062" s="11" t="s">
        <v>997</v>
      </c>
      <c r="J16062" s="11" t="s">
        <v>43978</v>
      </c>
      <c r="K16062" s="11" t="s">
        <v>1166</v>
      </c>
    </row>
    <row r="16063" spans="1:11" ht="16.5" x14ac:dyDescent="0.15">
      <c r="A16063" s="145" t="s">
        <v>42030</v>
      </c>
      <c r="B16063" s="32" t="s">
        <v>16700</v>
      </c>
      <c r="C16063" s="32" t="s">
        <v>1168</v>
      </c>
      <c r="D16063" s="32" t="s">
        <v>997</v>
      </c>
      <c r="E16063" s="145" t="s">
        <v>17405</v>
      </c>
      <c r="F16063" s="145" t="s">
        <v>42031</v>
      </c>
      <c r="G16063" s="145" t="s">
        <v>17407</v>
      </c>
      <c r="H16063" s="145" t="s">
        <v>1169</v>
      </c>
      <c r="I16063" s="11" t="s">
        <v>997</v>
      </c>
      <c r="J16063" s="11" t="s">
        <v>43978</v>
      </c>
      <c r="K16063" s="11" t="s">
        <v>1166</v>
      </c>
    </row>
    <row r="16064" spans="1:11" ht="16.5" x14ac:dyDescent="0.15">
      <c r="A16064" s="145" t="s">
        <v>42032</v>
      </c>
      <c r="B16064" s="32" t="s">
        <v>16701</v>
      </c>
      <c r="C16064" s="32" t="s">
        <v>1248</v>
      </c>
      <c r="D16064" s="32" t="s">
        <v>997</v>
      </c>
      <c r="E16064" s="145" t="s">
        <v>17405</v>
      </c>
      <c r="F16064" s="145" t="s">
        <v>42033</v>
      </c>
      <c r="G16064" s="145" t="s">
        <v>17407</v>
      </c>
      <c r="H16064" s="145" t="s">
        <v>1169</v>
      </c>
      <c r="I16064" s="11" t="s">
        <v>997</v>
      </c>
      <c r="J16064" s="11" t="s">
        <v>43978</v>
      </c>
      <c r="K16064" s="11" t="s">
        <v>1166</v>
      </c>
    </row>
    <row r="16065" spans="1:11" ht="16.5" x14ac:dyDescent="0.15">
      <c r="A16065" s="145" t="s">
        <v>42034</v>
      </c>
      <c r="B16065" s="32" t="s">
        <v>16702</v>
      </c>
      <c r="C16065" s="32" t="s">
        <v>4072</v>
      </c>
      <c r="D16065" s="32" t="s">
        <v>997</v>
      </c>
      <c r="E16065" s="145" t="s">
        <v>17405</v>
      </c>
      <c r="F16065" s="145" t="s">
        <v>42035</v>
      </c>
      <c r="G16065" s="145" t="s">
        <v>17407</v>
      </c>
      <c r="H16065" s="145" t="s">
        <v>1169</v>
      </c>
      <c r="I16065" s="11" t="s">
        <v>997</v>
      </c>
      <c r="J16065" s="11" t="s">
        <v>43978</v>
      </c>
      <c r="K16065" s="11" t="s">
        <v>1166</v>
      </c>
    </row>
    <row r="16066" spans="1:11" ht="16.5" x14ac:dyDescent="0.15">
      <c r="A16066" s="145" t="s">
        <v>42036</v>
      </c>
      <c r="B16066" s="32" t="s">
        <v>13779</v>
      </c>
      <c r="C16066" s="32" t="s">
        <v>16703</v>
      </c>
      <c r="D16066" s="32" t="s">
        <v>997</v>
      </c>
      <c r="E16066" s="145" t="s">
        <v>17405</v>
      </c>
      <c r="F16066" s="145" t="s">
        <v>36973</v>
      </c>
      <c r="G16066" s="145" t="s">
        <v>17407</v>
      </c>
      <c r="H16066" s="145" t="s">
        <v>1169</v>
      </c>
      <c r="I16066" s="11" t="s">
        <v>997</v>
      </c>
      <c r="J16066" s="11" t="s">
        <v>43880</v>
      </c>
      <c r="K16066" s="11" t="s">
        <v>1166</v>
      </c>
    </row>
    <row r="16067" spans="1:11" ht="16.5" x14ac:dyDescent="0.15">
      <c r="A16067" s="145" t="s">
        <v>42037</v>
      </c>
      <c r="B16067" s="32" t="s">
        <v>16704</v>
      </c>
      <c r="C16067" s="32" t="s">
        <v>1739</v>
      </c>
      <c r="D16067" s="32" t="s">
        <v>997</v>
      </c>
      <c r="E16067" s="145" t="s">
        <v>17405</v>
      </c>
      <c r="F16067" s="145" t="s">
        <v>42038</v>
      </c>
      <c r="G16067" s="145" t="s">
        <v>17565</v>
      </c>
      <c r="H16067" s="145" t="s">
        <v>1169</v>
      </c>
      <c r="I16067" s="11" t="s">
        <v>997</v>
      </c>
      <c r="J16067" s="11" t="s">
        <v>997</v>
      </c>
      <c r="K16067" s="11" t="s">
        <v>1166</v>
      </c>
    </row>
    <row r="16068" spans="1:11" ht="16.5" x14ac:dyDescent="0.15">
      <c r="A16068" s="145" t="s">
        <v>42039</v>
      </c>
      <c r="B16068" s="32" t="s">
        <v>16705</v>
      </c>
      <c r="C16068" s="32" t="s">
        <v>1179</v>
      </c>
      <c r="D16068" s="32" t="s">
        <v>997</v>
      </c>
      <c r="E16068" s="145" t="s">
        <v>17405</v>
      </c>
      <c r="F16068" s="145" t="s">
        <v>42040</v>
      </c>
      <c r="G16068" s="145" t="s">
        <v>17407</v>
      </c>
      <c r="H16068" s="145" t="s">
        <v>1169</v>
      </c>
      <c r="I16068" s="11" t="s">
        <v>997</v>
      </c>
      <c r="J16068" s="11" t="s">
        <v>997</v>
      </c>
      <c r="K16068" s="11" t="s">
        <v>1166</v>
      </c>
    </row>
    <row r="16069" spans="1:11" ht="16.5" x14ac:dyDescent="0.15">
      <c r="A16069" s="145" t="s">
        <v>42041</v>
      </c>
      <c r="B16069" s="32" t="s">
        <v>13883</v>
      </c>
      <c r="C16069" s="32" t="s">
        <v>1179</v>
      </c>
      <c r="D16069" s="32" t="s">
        <v>997</v>
      </c>
      <c r="E16069" s="145" t="s">
        <v>17405</v>
      </c>
      <c r="F16069" s="145" t="s">
        <v>42042</v>
      </c>
      <c r="G16069" s="145" t="s">
        <v>17407</v>
      </c>
      <c r="H16069" s="145" t="s">
        <v>1169</v>
      </c>
      <c r="I16069" s="11" t="s">
        <v>997</v>
      </c>
      <c r="J16069" s="11" t="s">
        <v>997</v>
      </c>
      <c r="K16069" s="11" t="s">
        <v>1166</v>
      </c>
    </row>
    <row r="16070" spans="1:11" ht="16.5" x14ac:dyDescent="0.15">
      <c r="A16070" s="145" t="s">
        <v>42043</v>
      </c>
      <c r="B16070" s="32" t="s">
        <v>3148</v>
      </c>
      <c r="C16070" s="32" t="s">
        <v>16706</v>
      </c>
      <c r="D16070" s="32" t="s">
        <v>997</v>
      </c>
      <c r="E16070" s="145" t="s">
        <v>17405</v>
      </c>
      <c r="F16070" s="145" t="s">
        <v>42044</v>
      </c>
      <c r="G16070" s="145" t="s">
        <v>17407</v>
      </c>
      <c r="H16070" s="145" t="s">
        <v>1169</v>
      </c>
      <c r="I16070" s="11" t="s">
        <v>997</v>
      </c>
      <c r="J16070" s="11" t="s">
        <v>997</v>
      </c>
      <c r="K16070" s="11" t="s">
        <v>1166</v>
      </c>
    </row>
    <row r="16071" spans="1:11" ht="16.5" x14ac:dyDescent="0.15">
      <c r="A16071" s="145" t="s">
        <v>42045</v>
      </c>
      <c r="B16071" s="32" t="s">
        <v>3682</v>
      </c>
      <c r="C16071" s="32" t="s">
        <v>997</v>
      </c>
      <c r="D16071" s="32" t="s">
        <v>10984</v>
      </c>
      <c r="E16071" s="145" t="s">
        <v>1056</v>
      </c>
      <c r="F16071" s="145" t="s">
        <v>997</v>
      </c>
      <c r="G16071" s="145" t="s">
        <v>17724</v>
      </c>
      <c r="H16071" s="145" t="s">
        <v>1285</v>
      </c>
      <c r="I16071" s="11" t="s">
        <v>1166</v>
      </c>
      <c r="J16071" s="11" t="s">
        <v>997</v>
      </c>
      <c r="K16071" s="11" t="s">
        <v>1166</v>
      </c>
    </row>
    <row r="16072" spans="1:11" ht="16.5" x14ac:dyDescent="0.15">
      <c r="A16072" s="145" t="s">
        <v>42046</v>
      </c>
      <c r="B16072" s="32" t="s">
        <v>1482</v>
      </c>
      <c r="C16072" s="32" t="s">
        <v>997</v>
      </c>
      <c r="D16072" s="32" t="s">
        <v>10984</v>
      </c>
      <c r="E16072" s="145" t="s">
        <v>1056</v>
      </c>
      <c r="F16072" s="145" t="s">
        <v>997</v>
      </c>
      <c r="G16072" s="145" t="s">
        <v>17724</v>
      </c>
      <c r="H16072" s="145" t="s">
        <v>1285</v>
      </c>
      <c r="I16072" s="11" t="s">
        <v>1166</v>
      </c>
      <c r="J16072" s="11" t="s">
        <v>997</v>
      </c>
      <c r="K16072" s="11" t="s">
        <v>1166</v>
      </c>
    </row>
    <row r="16073" spans="1:11" ht="16.5" x14ac:dyDescent="0.15">
      <c r="A16073" s="145" t="s">
        <v>42047</v>
      </c>
      <c r="B16073" s="32" t="s">
        <v>3693</v>
      </c>
      <c r="C16073" s="32" t="s">
        <v>997</v>
      </c>
      <c r="D16073" s="32" t="s">
        <v>10984</v>
      </c>
      <c r="E16073" s="145" t="s">
        <v>1056</v>
      </c>
      <c r="F16073" s="145" t="s">
        <v>997</v>
      </c>
      <c r="G16073" s="145" t="s">
        <v>17724</v>
      </c>
      <c r="H16073" s="145" t="s">
        <v>1285</v>
      </c>
      <c r="I16073" s="11" t="s">
        <v>1166</v>
      </c>
      <c r="J16073" s="11" t="s">
        <v>997</v>
      </c>
      <c r="K16073" s="11" t="s">
        <v>1166</v>
      </c>
    </row>
    <row r="16074" spans="1:11" ht="16.5" x14ac:dyDescent="0.15">
      <c r="A16074" s="145" t="s">
        <v>42048</v>
      </c>
      <c r="B16074" s="32" t="s">
        <v>3694</v>
      </c>
      <c r="C16074" s="32" t="s">
        <v>997</v>
      </c>
      <c r="D16074" s="32" t="s">
        <v>10984</v>
      </c>
      <c r="E16074" s="145" t="s">
        <v>1056</v>
      </c>
      <c r="F16074" s="145" t="s">
        <v>997</v>
      </c>
      <c r="G16074" s="145" t="s">
        <v>17724</v>
      </c>
      <c r="H16074" s="145" t="s">
        <v>1285</v>
      </c>
      <c r="I16074" s="11" t="s">
        <v>1166</v>
      </c>
      <c r="J16074" s="11" t="s">
        <v>997</v>
      </c>
      <c r="K16074" s="11" t="s">
        <v>1166</v>
      </c>
    </row>
    <row r="16075" spans="1:11" ht="16.5" x14ac:dyDescent="0.15">
      <c r="A16075" s="145" t="s">
        <v>42049</v>
      </c>
      <c r="B16075" s="32" t="s">
        <v>1976</v>
      </c>
      <c r="C16075" s="32" t="s">
        <v>1975</v>
      </c>
      <c r="D16075" s="32" t="s">
        <v>997</v>
      </c>
      <c r="E16075" s="145" t="s">
        <v>17405</v>
      </c>
      <c r="F16075" s="145" t="s">
        <v>42050</v>
      </c>
      <c r="G16075" s="145" t="s">
        <v>17565</v>
      </c>
      <c r="H16075" s="145" t="s">
        <v>1169</v>
      </c>
      <c r="I16075" s="11" t="s">
        <v>997</v>
      </c>
      <c r="J16075" s="11" t="s">
        <v>997</v>
      </c>
      <c r="K16075" s="11" t="s">
        <v>1166</v>
      </c>
    </row>
    <row r="16076" spans="1:11" ht="16.5" x14ac:dyDescent="0.15">
      <c r="A16076" s="145" t="s">
        <v>42051</v>
      </c>
      <c r="B16076" s="32" t="s">
        <v>1483</v>
      </c>
      <c r="C16076" s="32" t="s">
        <v>997</v>
      </c>
      <c r="D16076" s="32" t="s">
        <v>10984</v>
      </c>
      <c r="E16076" s="145" t="s">
        <v>1056</v>
      </c>
      <c r="F16076" s="145" t="s">
        <v>997</v>
      </c>
      <c r="G16076" s="145" t="s">
        <v>17724</v>
      </c>
      <c r="H16076" s="145" t="s">
        <v>1285</v>
      </c>
      <c r="I16076" s="11" t="s">
        <v>1166</v>
      </c>
      <c r="J16076" s="11" t="s">
        <v>997</v>
      </c>
      <c r="K16076" s="11" t="s">
        <v>1166</v>
      </c>
    </row>
    <row r="16077" spans="1:11" ht="16.5" x14ac:dyDescent="0.15">
      <c r="A16077" s="145" t="s">
        <v>42052</v>
      </c>
      <c r="B16077" s="32" t="s">
        <v>16707</v>
      </c>
      <c r="C16077" s="32" t="s">
        <v>8741</v>
      </c>
      <c r="D16077" s="32" t="s">
        <v>997</v>
      </c>
      <c r="E16077" s="145" t="s">
        <v>17405</v>
      </c>
      <c r="F16077" s="145" t="s">
        <v>34145</v>
      </c>
      <c r="G16077" s="145" t="s">
        <v>17454</v>
      </c>
      <c r="H16077" s="145" t="s">
        <v>1169</v>
      </c>
      <c r="I16077" s="11" t="s">
        <v>997</v>
      </c>
      <c r="J16077" s="11" t="s">
        <v>997</v>
      </c>
      <c r="K16077" s="11" t="s">
        <v>1166</v>
      </c>
    </row>
    <row r="16078" spans="1:11" ht="16.5" x14ac:dyDescent="0.15">
      <c r="A16078" s="145" t="s">
        <v>42053</v>
      </c>
      <c r="B16078" s="32" t="s">
        <v>13116</v>
      </c>
      <c r="C16078" s="32" t="s">
        <v>8574</v>
      </c>
      <c r="D16078" s="32" t="s">
        <v>997</v>
      </c>
      <c r="E16078" s="145" t="s">
        <v>17405</v>
      </c>
      <c r="F16078" s="145" t="s">
        <v>997</v>
      </c>
      <c r="G16078" s="145" t="s">
        <v>17454</v>
      </c>
      <c r="H16078" s="145" t="s">
        <v>1169</v>
      </c>
      <c r="I16078" s="11" t="s">
        <v>1166</v>
      </c>
      <c r="J16078" s="11" t="s">
        <v>997</v>
      </c>
      <c r="K16078" s="11" t="s">
        <v>1166</v>
      </c>
    </row>
    <row r="16079" spans="1:11" ht="16.5" x14ac:dyDescent="0.15">
      <c r="A16079" s="145" t="s">
        <v>42054</v>
      </c>
      <c r="B16079" s="32" t="s">
        <v>16709</v>
      </c>
      <c r="C16079" s="32" t="s">
        <v>11749</v>
      </c>
      <c r="D16079" s="32" t="s">
        <v>997</v>
      </c>
      <c r="E16079" s="145" t="s">
        <v>17405</v>
      </c>
      <c r="F16079" s="145" t="s">
        <v>34142</v>
      </c>
      <c r="G16079" s="145" t="s">
        <v>17407</v>
      </c>
      <c r="H16079" s="145" t="s">
        <v>1169</v>
      </c>
      <c r="I16079" s="11" t="s">
        <v>997</v>
      </c>
      <c r="J16079" s="11" t="s">
        <v>997</v>
      </c>
      <c r="K16079" s="11" t="s">
        <v>1166</v>
      </c>
    </row>
    <row r="16080" spans="1:11" ht="16.5" x14ac:dyDescent="0.15">
      <c r="A16080" s="145" t="s">
        <v>42055</v>
      </c>
      <c r="B16080" s="32" t="s">
        <v>16710</v>
      </c>
      <c r="C16080" s="32" t="s">
        <v>11749</v>
      </c>
      <c r="D16080" s="32" t="s">
        <v>997</v>
      </c>
      <c r="E16080" s="145" t="s">
        <v>17405</v>
      </c>
      <c r="F16080" s="145" t="s">
        <v>34130</v>
      </c>
      <c r="G16080" s="145" t="s">
        <v>17407</v>
      </c>
      <c r="H16080" s="145" t="s">
        <v>1169</v>
      </c>
      <c r="I16080" s="11" t="s">
        <v>997</v>
      </c>
      <c r="J16080" s="11" t="s">
        <v>997</v>
      </c>
      <c r="K16080" s="11" t="s">
        <v>1166</v>
      </c>
    </row>
    <row r="16081" spans="1:11" ht="16.5" x14ac:dyDescent="0.15">
      <c r="A16081" s="145" t="s">
        <v>42056</v>
      </c>
      <c r="B16081" s="32" t="s">
        <v>4456</v>
      </c>
      <c r="C16081" s="32" t="s">
        <v>16711</v>
      </c>
      <c r="D16081" s="32" t="s">
        <v>997</v>
      </c>
      <c r="E16081" s="145" t="s">
        <v>17405</v>
      </c>
      <c r="F16081" s="145" t="s">
        <v>997</v>
      </c>
      <c r="G16081" s="145" t="s">
        <v>17407</v>
      </c>
      <c r="H16081" s="145" t="s">
        <v>1169</v>
      </c>
      <c r="I16081" s="11" t="s">
        <v>997</v>
      </c>
      <c r="J16081" s="11" t="s">
        <v>997</v>
      </c>
      <c r="K16081" s="11" t="s">
        <v>1166</v>
      </c>
    </row>
    <row r="16082" spans="1:11" ht="16.5" x14ac:dyDescent="0.15">
      <c r="A16082" s="145" t="s">
        <v>42057</v>
      </c>
      <c r="B16082" s="32" t="s">
        <v>1347</v>
      </c>
      <c r="C16082" s="32" t="s">
        <v>16712</v>
      </c>
      <c r="D16082" s="32" t="s">
        <v>997</v>
      </c>
      <c r="E16082" s="145" t="s">
        <v>17405</v>
      </c>
      <c r="F16082" s="145" t="s">
        <v>997</v>
      </c>
      <c r="G16082" s="145" t="s">
        <v>17407</v>
      </c>
      <c r="H16082" s="145" t="s">
        <v>1169</v>
      </c>
      <c r="I16082" s="11" t="s">
        <v>997</v>
      </c>
      <c r="J16082" s="11" t="s">
        <v>997</v>
      </c>
      <c r="K16082" s="11" t="s">
        <v>1166</v>
      </c>
    </row>
    <row r="16083" spans="1:11" ht="16.5" x14ac:dyDescent="0.15">
      <c r="A16083" s="145" t="s">
        <v>42058</v>
      </c>
      <c r="B16083" s="32" t="s">
        <v>16713</v>
      </c>
      <c r="C16083" s="32" t="s">
        <v>16571</v>
      </c>
      <c r="D16083" s="32" t="s">
        <v>997</v>
      </c>
      <c r="E16083" s="145" t="s">
        <v>17405</v>
      </c>
      <c r="F16083" s="145" t="s">
        <v>42059</v>
      </c>
      <c r="G16083" s="145" t="s">
        <v>17407</v>
      </c>
      <c r="H16083" s="145" t="s">
        <v>1169</v>
      </c>
      <c r="I16083" s="11" t="s">
        <v>997</v>
      </c>
      <c r="J16083" s="11" t="s">
        <v>997</v>
      </c>
      <c r="K16083" s="11" t="s">
        <v>1166</v>
      </c>
    </row>
    <row r="16084" spans="1:11" ht="16.5" x14ac:dyDescent="0.15">
      <c r="A16084" s="145" t="s">
        <v>42060</v>
      </c>
      <c r="B16084" s="32" t="s">
        <v>16714</v>
      </c>
      <c r="C16084" s="32" t="s">
        <v>16715</v>
      </c>
      <c r="D16084" s="32" t="s">
        <v>997</v>
      </c>
      <c r="E16084" s="145" t="s">
        <v>19277</v>
      </c>
      <c r="F16084" s="145" t="s">
        <v>997</v>
      </c>
      <c r="G16084" s="145" t="s">
        <v>17407</v>
      </c>
      <c r="H16084" s="145" t="s">
        <v>1169</v>
      </c>
      <c r="I16084" s="11" t="s">
        <v>997</v>
      </c>
      <c r="J16084" s="11" t="s">
        <v>997</v>
      </c>
      <c r="K16084" s="11" t="s">
        <v>1166</v>
      </c>
    </row>
    <row r="16085" spans="1:11" ht="16.5" x14ac:dyDescent="0.15">
      <c r="A16085" s="145" t="s">
        <v>42061</v>
      </c>
      <c r="B16085" s="32" t="s">
        <v>16716</v>
      </c>
      <c r="C16085" s="32" t="s">
        <v>16571</v>
      </c>
      <c r="D16085" s="32" t="s">
        <v>997</v>
      </c>
      <c r="E16085" s="145" t="s">
        <v>17405</v>
      </c>
      <c r="F16085" s="145" t="s">
        <v>42062</v>
      </c>
      <c r="G16085" s="145" t="s">
        <v>17407</v>
      </c>
      <c r="H16085" s="145" t="s">
        <v>1169</v>
      </c>
      <c r="I16085" s="11" t="s">
        <v>997</v>
      </c>
      <c r="J16085" s="11" t="s">
        <v>997</v>
      </c>
      <c r="K16085" s="11" t="s">
        <v>1166</v>
      </c>
    </row>
    <row r="16086" spans="1:11" ht="16.5" x14ac:dyDescent="0.15">
      <c r="A16086" s="145" t="s">
        <v>42063</v>
      </c>
      <c r="B16086" s="32" t="s">
        <v>5689</v>
      </c>
      <c r="C16086" s="32" t="s">
        <v>16717</v>
      </c>
      <c r="D16086" s="32" t="s">
        <v>997</v>
      </c>
      <c r="E16086" s="145" t="s">
        <v>17405</v>
      </c>
      <c r="F16086" s="145" t="s">
        <v>997</v>
      </c>
      <c r="G16086" s="145" t="s">
        <v>17407</v>
      </c>
      <c r="H16086" s="145" t="s">
        <v>1169</v>
      </c>
      <c r="I16086" s="11" t="s">
        <v>997</v>
      </c>
      <c r="J16086" s="11" t="s">
        <v>997</v>
      </c>
      <c r="K16086" s="11" t="s">
        <v>1166</v>
      </c>
    </row>
    <row r="16087" spans="1:11" ht="16.5" x14ac:dyDescent="0.15">
      <c r="A16087" s="145" t="s">
        <v>42064</v>
      </c>
      <c r="B16087" s="32" t="s">
        <v>16718</v>
      </c>
      <c r="C16087" s="32" t="s">
        <v>16719</v>
      </c>
      <c r="D16087" s="32" t="s">
        <v>997</v>
      </c>
      <c r="E16087" s="145" t="s">
        <v>19277</v>
      </c>
      <c r="F16087" s="145" t="s">
        <v>997</v>
      </c>
      <c r="G16087" s="145" t="s">
        <v>17407</v>
      </c>
      <c r="H16087" s="145" t="s">
        <v>1169</v>
      </c>
      <c r="I16087" s="11" t="s">
        <v>997</v>
      </c>
      <c r="J16087" s="11" t="s">
        <v>997</v>
      </c>
      <c r="K16087" s="11" t="s">
        <v>1166</v>
      </c>
    </row>
    <row r="16088" spans="1:11" ht="16.5" x14ac:dyDescent="0.15">
      <c r="A16088" s="145" t="s">
        <v>42065</v>
      </c>
      <c r="B16088" s="32" t="s">
        <v>16720</v>
      </c>
      <c r="C16088" s="32" t="s">
        <v>16721</v>
      </c>
      <c r="D16088" s="32" t="s">
        <v>997</v>
      </c>
      <c r="E16088" s="145" t="s">
        <v>19277</v>
      </c>
      <c r="F16088" s="145" t="s">
        <v>997</v>
      </c>
      <c r="G16088" s="145" t="s">
        <v>17407</v>
      </c>
      <c r="H16088" s="145" t="s">
        <v>1169</v>
      </c>
      <c r="I16088" s="11" t="s">
        <v>997</v>
      </c>
      <c r="J16088" s="11" t="s">
        <v>997</v>
      </c>
      <c r="K16088" s="11" t="s">
        <v>1166</v>
      </c>
    </row>
    <row r="16089" spans="1:11" ht="16.5" x14ac:dyDescent="0.15">
      <c r="A16089" s="145" t="s">
        <v>42066</v>
      </c>
      <c r="B16089" s="32" t="s">
        <v>16722</v>
      </c>
      <c r="C16089" s="32" t="s">
        <v>997</v>
      </c>
      <c r="D16089" s="32" t="s">
        <v>10984</v>
      </c>
      <c r="E16089" s="145" t="s">
        <v>1056</v>
      </c>
      <c r="F16089" s="145" t="s">
        <v>42067</v>
      </c>
      <c r="G16089" s="145" t="s">
        <v>17724</v>
      </c>
      <c r="H16089" s="145" t="s">
        <v>1285</v>
      </c>
      <c r="I16089" s="11" t="s">
        <v>1166</v>
      </c>
      <c r="J16089" s="11" t="s">
        <v>997</v>
      </c>
      <c r="K16089" s="11" t="s">
        <v>1166</v>
      </c>
    </row>
    <row r="16090" spans="1:11" ht="16.5" x14ac:dyDescent="0.15">
      <c r="A16090" s="145" t="s">
        <v>42068</v>
      </c>
      <c r="B16090" s="32" t="s">
        <v>3153</v>
      </c>
      <c r="C16090" s="32" t="s">
        <v>3154</v>
      </c>
      <c r="D16090" s="32" t="s">
        <v>997</v>
      </c>
      <c r="E16090" s="145" t="s">
        <v>17405</v>
      </c>
      <c r="F16090" s="145" t="s">
        <v>33397</v>
      </c>
      <c r="G16090" s="145" t="s">
        <v>17407</v>
      </c>
      <c r="H16090" s="145" t="s">
        <v>1169</v>
      </c>
      <c r="I16090" s="11" t="s">
        <v>997</v>
      </c>
      <c r="J16090" s="11" t="s">
        <v>997</v>
      </c>
      <c r="K16090" s="11" t="s">
        <v>1166</v>
      </c>
    </row>
    <row r="16091" spans="1:11" ht="16.5" x14ac:dyDescent="0.15">
      <c r="A16091" s="145" t="s">
        <v>42069</v>
      </c>
      <c r="B16091" s="32" t="s">
        <v>2029</v>
      </c>
      <c r="C16091" s="32" t="s">
        <v>15487</v>
      </c>
      <c r="D16091" s="32" t="s">
        <v>997</v>
      </c>
      <c r="E16091" s="145" t="s">
        <v>17405</v>
      </c>
      <c r="F16091" s="145" t="s">
        <v>39866</v>
      </c>
      <c r="G16091" s="145" t="s">
        <v>17565</v>
      </c>
      <c r="H16091" s="145" t="s">
        <v>1169</v>
      </c>
      <c r="I16091" s="11" t="s">
        <v>997</v>
      </c>
      <c r="J16091" s="11" t="s">
        <v>997</v>
      </c>
      <c r="K16091" s="11" t="s">
        <v>1166</v>
      </c>
    </row>
    <row r="16092" spans="1:11" ht="16.5" x14ac:dyDescent="0.15">
      <c r="A16092" s="145" t="s">
        <v>42070</v>
      </c>
      <c r="B16092" s="32" t="s">
        <v>16723</v>
      </c>
      <c r="C16092" s="32" t="s">
        <v>300</v>
      </c>
      <c r="D16092" s="32" t="s">
        <v>997</v>
      </c>
      <c r="E16092" s="145" t="s">
        <v>17581</v>
      </c>
      <c r="F16092" s="145" t="s">
        <v>997</v>
      </c>
      <c r="G16092" s="145" t="s">
        <v>17407</v>
      </c>
      <c r="H16092" s="145" t="s">
        <v>1169</v>
      </c>
      <c r="I16092" s="11" t="s">
        <v>997</v>
      </c>
      <c r="J16092" s="11" t="s">
        <v>997</v>
      </c>
      <c r="K16092" s="11" t="s">
        <v>1166</v>
      </c>
    </row>
    <row r="16093" spans="1:11" ht="16.5" x14ac:dyDescent="0.15">
      <c r="A16093" s="145" t="s">
        <v>42071</v>
      </c>
      <c r="B16093" s="32" t="s">
        <v>6033</v>
      </c>
      <c r="C16093" s="32" t="s">
        <v>1975</v>
      </c>
      <c r="D16093" s="32" t="s">
        <v>997</v>
      </c>
      <c r="E16093" s="145" t="s">
        <v>17405</v>
      </c>
      <c r="F16093" s="145" t="s">
        <v>39863</v>
      </c>
      <c r="G16093" s="145" t="s">
        <v>17565</v>
      </c>
      <c r="H16093" s="145" t="s">
        <v>1169</v>
      </c>
      <c r="I16093" s="11" t="s">
        <v>997</v>
      </c>
      <c r="J16093" s="11" t="s">
        <v>997</v>
      </c>
      <c r="K16093" s="11" t="s">
        <v>1166</v>
      </c>
    </row>
    <row r="16094" spans="1:11" ht="16.5" x14ac:dyDescent="0.15">
      <c r="A16094" s="145" t="s">
        <v>42072</v>
      </c>
      <c r="B16094" s="32" t="s">
        <v>9635</v>
      </c>
      <c r="C16094" s="32" t="s">
        <v>8701</v>
      </c>
      <c r="D16094" s="32" t="s">
        <v>997</v>
      </c>
      <c r="E16094" s="145" t="s">
        <v>17405</v>
      </c>
      <c r="F16094" s="145" t="s">
        <v>42073</v>
      </c>
      <c r="G16094" s="145" t="s">
        <v>17407</v>
      </c>
      <c r="H16094" s="145" t="s">
        <v>1169</v>
      </c>
      <c r="I16094" s="11" t="s">
        <v>997</v>
      </c>
      <c r="J16094" s="11" t="s">
        <v>997</v>
      </c>
      <c r="K16094" s="11" t="s">
        <v>1166</v>
      </c>
    </row>
    <row r="16095" spans="1:11" ht="16.5" x14ac:dyDescent="0.15">
      <c r="A16095" s="145" t="s">
        <v>42074</v>
      </c>
      <c r="B16095" s="32" t="s">
        <v>16724</v>
      </c>
      <c r="C16095" s="32" t="s">
        <v>300</v>
      </c>
      <c r="D16095" s="32" t="s">
        <v>997</v>
      </c>
      <c r="E16095" s="145" t="s">
        <v>17581</v>
      </c>
      <c r="F16095" s="145" t="s">
        <v>42075</v>
      </c>
      <c r="G16095" s="145" t="s">
        <v>17565</v>
      </c>
      <c r="H16095" s="145" t="s">
        <v>1227</v>
      </c>
      <c r="I16095" s="11" t="s">
        <v>1166</v>
      </c>
      <c r="J16095" s="11" t="s">
        <v>997</v>
      </c>
      <c r="K16095" s="11" t="s">
        <v>1166</v>
      </c>
    </row>
    <row r="16096" spans="1:11" ht="16.5" x14ac:dyDescent="0.15">
      <c r="A16096" s="145" t="s">
        <v>42076</v>
      </c>
      <c r="B16096" s="32" t="s">
        <v>16725</v>
      </c>
      <c r="C16096" s="32" t="s">
        <v>300</v>
      </c>
      <c r="D16096" s="32" t="s">
        <v>997</v>
      </c>
      <c r="E16096" s="145" t="s">
        <v>17581</v>
      </c>
      <c r="F16096" s="145" t="s">
        <v>42077</v>
      </c>
      <c r="G16096" s="145" t="s">
        <v>17565</v>
      </c>
      <c r="H16096" s="145" t="s">
        <v>1227</v>
      </c>
      <c r="I16096" s="11" t="s">
        <v>1166</v>
      </c>
      <c r="J16096" s="11" t="s">
        <v>997</v>
      </c>
      <c r="K16096" s="11" t="s">
        <v>1166</v>
      </c>
    </row>
    <row r="16097" spans="1:11" ht="16.5" x14ac:dyDescent="0.15">
      <c r="A16097" s="145" t="s">
        <v>42078</v>
      </c>
      <c r="B16097" s="32" t="s">
        <v>16726</v>
      </c>
      <c r="C16097" s="32" t="s">
        <v>300</v>
      </c>
      <c r="D16097" s="32" t="s">
        <v>997</v>
      </c>
      <c r="E16097" s="145" t="s">
        <v>17581</v>
      </c>
      <c r="F16097" s="145" t="s">
        <v>997</v>
      </c>
      <c r="G16097" s="145" t="s">
        <v>17565</v>
      </c>
      <c r="H16097" s="145" t="s">
        <v>1169</v>
      </c>
      <c r="I16097" s="11" t="s">
        <v>997</v>
      </c>
      <c r="J16097" s="11" t="s">
        <v>997</v>
      </c>
      <c r="K16097" s="11" t="s">
        <v>1166</v>
      </c>
    </row>
    <row r="16098" spans="1:11" ht="16.5" x14ac:dyDescent="0.15">
      <c r="A16098" s="145" t="s">
        <v>42079</v>
      </c>
      <c r="B16098" s="32" t="s">
        <v>16727</v>
      </c>
      <c r="C16098" s="32" t="s">
        <v>300</v>
      </c>
      <c r="D16098" s="32" t="s">
        <v>997</v>
      </c>
      <c r="E16098" s="145" t="s">
        <v>17581</v>
      </c>
      <c r="F16098" s="145" t="s">
        <v>997</v>
      </c>
      <c r="G16098" s="145" t="s">
        <v>17565</v>
      </c>
      <c r="H16098" s="145" t="s">
        <v>1169</v>
      </c>
      <c r="I16098" s="11" t="s">
        <v>997</v>
      </c>
      <c r="J16098" s="11" t="s">
        <v>997</v>
      </c>
      <c r="K16098" s="11" t="s">
        <v>1166</v>
      </c>
    </row>
    <row r="16099" spans="1:11" ht="16.5" x14ac:dyDescent="0.15">
      <c r="A16099" s="145" t="s">
        <v>44644</v>
      </c>
      <c r="B16099" s="32" t="s">
        <v>2291</v>
      </c>
      <c r="C16099" s="32" t="s">
        <v>44645</v>
      </c>
      <c r="D16099" s="32" t="s">
        <v>997</v>
      </c>
      <c r="E16099" s="145" t="s">
        <v>17581</v>
      </c>
      <c r="F16099" s="145" t="s">
        <v>997</v>
      </c>
      <c r="G16099" s="145" t="s">
        <v>17407</v>
      </c>
      <c r="H16099" s="145" t="s">
        <v>1169</v>
      </c>
      <c r="I16099" s="11" t="s">
        <v>997</v>
      </c>
      <c r="J16099" s="11" t="s">
        <v>997</v>
      </c>
      <c r="K16099" s="11" t="s">
        <v>1166</v>
      </c>
    </row>
    <row r="16100" spans="1:11" ht="16.5" x14ac:dyDescent="0.15">
      <c r="A16100" s="145" t="s">
        <v>44646</v>
      </c>
      <c r="B16100" s="32" t="s">
        <v>2291</v>
      </c>
      <c r="C16100" s="32" t="s">
        <v>44647</v>
      </c>
      <c r="D16100" s="32" t="s">
        <v>997</v>
      </c>
      <c r="E16100" s="145" t="s">
        <v>17581</v>
      </c>
      <c r="F16100" s="145" t="s">
        <v>997</v>
      </c>
      <c r="G16100" s="145" t="s">
        <v>17407</v>
      </c>
      <c r="H16100" s="145" t="s">
        <v>1169</v>
      </c>
      <c r="I16100" s="11" t="s">
        <v>997</v>
      </c>
      <c r="J16100" s="11" t="s">
        <v>997</v>
      </c>
      <c r="K16100" s="11" t="s">
        <v>1166</v>
      </c>
    </row>
    <row r="16101" spans="1:11" ht="16.5" x14ac:dyDescent="0.15">
      <c r="A16101" s="145" t="s">
        <v>44648</v>
      </c>
      <c r="B16101" s="32" t="s">
        <v>43661</v>
      </c>
      <c r="C16101" s="32" t="s">
        <v>1231</v>
      </c>
      <c r="D16101" s="32" t="s">
        <v>997</v>
      </c>
      <c r="E16101" s="145" t="s">
        <v>17405</v>
      </c>
      <c r="F16101" s="145" t="s">
        <v>44649</v>
      </c>
      <c r="G16101" s="145" t="s">
        <v>17407</v>
      </c>
      <c r="H16101" s="145" t="s">
        <v>1169</v>
      </c>
      <c r="I16101" s="11" t="s">
        <v>997</v>
      </c>
      <c r="J16101" s="11" t="s">
        <v>997</v>
      </c>
      <c r="K16101" s="11" t="s">
        <v>1166</v>
      </c>
    </row>
    <row r="16102" spans="1:11" ht="16.5" x14ac:dyDescent="0.15">
      <c r="A16102" s="145" t="s">
        <v>44650</v>
      </c>
      <c r="B16102" s="32" t="s">
        <v>17034</v>
      </c>
      <c r="C16102" s="32" t="s">
        <v>1168</v>
      </c>
      <c r="D16102" s="32" t="s">
        <v>997</v>
      </c>
      <c r="E16102" s="145" t="s">
        <v>17405</v>
      </c>
      <c r="F16102" s="145" t="s">
        <v>42654</v>
      </c>
      <c r="G16102" s="145" t="s">
        <v>17407</v>
      </c>
      <c r="H16102" s="145" t="s">
        <v>1169</v>
      </c>
      <c r="I16102" s="11" t="s">
        <v>997</v>
      </c>
      <c r="J16102" s="11" t="s">
        <v>997</v>
      </c>
      <c r="K16102" s="11" t="s">
        <v>1166</v>
      </c>
    </row>
    <row r="16103" spans="1:11" ht="16.5" x14ac:dyDescent="0.15">
      <c r="A16103" s="145" t="s">
        <v>44651</v>
      </c>
      <c r="B16103" s="32" t="s">
        <v>17032</v>
      </c>
      <c r="C16103" s="32" t="s">
        <v>1179</v>
      </c>
      <c r="D16103" s="32" t="s">
        <v>997</v>
      </c>
      <c r="E16103" s="145" t="s">
        <v>17405</v>
      </c>
      <c r="F16103" s="145" t="s">
        <v>42650</v>
      </c>
      <c r="G16103" s="145" t="s">
        <v>17407</v>
      </c>
      <c r="H16103" s="145" t="s">
        <v>1169</v>
      </c>
      <c r="I16103" s="11" t="s">
        <v>997</v>
      </c>
      <c r="J16103" s="11" t="s">
        <v>997</v>
      </c>
      <c r="K16103" s="11" t="s">
        <v>1166</v>
      </c>
    </row>
    <row r="16104" spans="1:11" ht="16.5" x14ac:dyDescent="0.15">
      <c r="A16104" s="145" t="s">
        <v>44652</v>
      </c>
      <c r="B16104" s="32" t="s">
        <v>44653</v>
      </c>
      <c r="C16104" s="32" t="s">
        <v>44654</v>
      </c>
      <c r="D16104" s="32" t="s">
        <v>997</v>
      </c>
      <c r="E16104" s="145" t="s">
        <v>1056</v>
      </c>
      <c r="F16104" s="145" t="s">
        <v>997</v>
      </c>
      <c r="G16104" s="145" t="s">
        <v>17403</v>
      </c>
      <c r="H16104" s="145" t="s">
        <v>1166</v>
      </c>
      <c r="I16104" s="11" t="s">
        <v>1166</v>
      </c>
      <c r="J16104" s="11" t="s">
        <v>997</v>
      </c>
      <c r="K16104" s="11" t="s">
        <v>1166</v>
      </c>
    </row>
    <row r="16105" spans="1:11" ht="16.5" x14ac:dyDescent="0.15">
      <c r="A16105" s="145" t="s">
        <v>44655</v>
      </c>
      <c r="B16105" s="32" t="s">
        <v>17033</v>
      </c>
      <c r="C16105" s="32" t="s">
        <v>1179</v>
      </c>
      <c r="D16105" s="32" t="s">
        <v>997</v>
      </c>
      <c r="E16105" s="145" t="s">
        <v>17405</v>
      </c>
      <c r="F16105" s="145" t="s">
        <v>42652</v>
      </c>
      <c r="G16105" s="145" t="s">
        <v>17407</v>
      </c>
      <c r="H16105" s="145" t="s">
        <v>1169</v>
      </c>
      <c r="I16105" s="11" t="s">
        <v>997</v>
      </c>
      <c r="J16105" s="11" t="s">
        <v>997</v>
      </c>
      <c r="K16105" s="11" t="s">
        <v>1166</v>
      </c>
    </row>
    <row r="16106" spans="1:11" ht="16.5" x14ac:dyDescent="0.15">
      <c r="A16106" s="145" t="s">
        <v>44656</v>
      </c>
      <c r="B16106" s="32" t="s">
        <v>17087</v>
      </c>
      <c r="C16106" s="32" t="s">
        <v>1174</v>
      </c>
      <c r="D16106" s="32" t="s">
        <v>997</v>
      </c>
      <c r="E16106" s="145" t="s">
        <v>19482</v>
      </c>
      <c r="F16106" s="145" t="s">
        <v>42773</v>
      </c>
      <c r="G16106" s="145" t="s">
        <v>17407</v>
      </c>
      <c r="H16106" s="145" t="s">
        <v>1169</v>
      </c>
      <c r="I16106" s="11" t="s">
        <v>997</v>
      </c>
      <c r="J16106" s="11" t="s">
        <v>997</v>
      </c>
      <c r="K16106" s="11" t="s">
        <v>1166</v>
      </c>
    </row>
    <row r="16107" spans="1:11" ht="16.5" x14ac:dyDescent="0.15">
      <c r="A16107" s="145" t="s">
        <v>44657</v>
      </c>
      <c r="B16107" s="32" t="s">
        <v>44658</v>
      </c>
      <c r="C16107" s="32" t="s">
        <v>44659</v>
      </c>
      <c r="D16107" s="32" t="s">
        <v>997</v>
      </c>
      <c r="E16107" s="145" t="s">
        <v>17405</v>
      </c>
      <c r="F16107" s="145" t="s">
        <v>44660</v>
      </c>
      <c r="G16107" s="145" t="s">
        <v>17407</v>
      </c>
      <c r="H16107" s="145" t="s">
        <v>1169</v>
      </c>
      <c r="I16107" s="11" t="s">
        <v>997</v>
      </c>
      <c r="J16107" s="11" t="s">
        <v>997</v>
      </c>
      <c r="K16107" s="11" t="s">
        <v>1166</v>
      </c>
    </row>
    <row r="16108" spans="1:11" ht="16.5" x14ac:dyDescent="0.15">
      <c r="A16108" s="145" t="s">
        <v>44661</v>
      </c>
      <c r="B16108" s="32" t="s">
        <v>14183</v>
      </c>
      <c r="C16108" s="32" t="s">
        <v>1192</v>
      </c>
      <c r="D16108" s="32" t="s">
        <v>997</v>
      </c>
      <c r="E16108" s="145" t="s">
        <v>17405</v>
      </c>
      <c r="F16108" s="145" t="s">
        <v>44662</v>
      </c>
      <c r="G16108" s="145" t="s">
        <v>17407</v>
      </c>
      <c r="H16108" s="145" t="s">
        <v>1169</v>
      </c>
      <c r="I16108" s="11" t="s">
        <v>997</v>
      </c>
      <c r="J16108" s="11" t="s">
        <v>997</v>
      </c>
      <c r="K16108" s="11" t="s">
        <v>1166</v>
      </c>
    </row>
    <row r="16109" spans="1:11" ht="16.5" x14ac:dyDescent="0.15">
      <c r="A16109" s="145" t="s">
        <v>44663</v>
      </c>
      <c r="B16109" s="32" t="s">
        <v>44664</v>
      </c>
      <c r="C16109" s="32" t="s">
        <v>16976</v>
      </c>
      <c r="D16109" s="32" t="s">
        <v>997</v>
      </c>
      <c r="E16109" s="145" t="s">
        <v>17405</v>
      </c>
      <c r="F16109" s="145" t="s">
        <v>44665</v>
      </c>
      <c r="G16109" s="145" t="s">
        <v>17407</v>
      </c>
      <c r="H16109" s="145" t="s">
        <v>1169</v>
      </c>
      <c r="I16109" s="11" t="s">
        <v>997</v>
      </c>
      <c r="J16109" s="11" t="s">
        <v>997</v>
      </c>
      <c r="K16109" s="11" t="s">
        <v>1166</v>
      </c>
    </row>
    <row r="16110" spans="1:11" ht="16.5" x14ac:dyDescent="0.15">
      <c r="A16110" s="145" t="s">
        <v>44666</v>
      </c>
      <c r="B16110" s="32" t="s">
        <v>44667</v>
      </c>
      <c r="C16110" s="32" t="s">
        <v>2835</v>
      </c>
      <c r="D16110" s="32" t="s">
        <v>997</v>
      </c>
      <c r="E16110" s="145" t="s">
        <v>17405</v>
      </c>
      <c r="F16110" s="145" t="s">
        <v>44668</v>
      </c>
      <c r="G16110" s="145" t="s">
        <v>17407</v>
      </c>
      <c r="H16110" s="145" t="s">
        <v>1169</v>
      </c>
      <c r="I16110" s="11" t="s">
        <v>997</v>
      </c>
      <c r="J16110" s="11" t="s">
        <v>997</v>
      </c>
      <c r="K16110" s="11" t="s">
        <v>1166</v>
      </c>
    </row>
    <row r="16111" spans="1:11" ht="16.5" x14ac:dyDescent="0.15">
      <c r="A16111" s="145" t="s">
        <v>44669</v>
      </c>
      <c r="B16111" s="32" t="s">
        <v>44670</v>
      </c>
      <c r="C16111" s="32" t="s">
        <v>44671</v>
      </c>
      <c r="D16111" s="32" t="s">
        <v>997</v>
      </c>
      <c r="E16111" s="145" t="s">
        <v>17405</v>
      </c>
      <c r="F16111" s="145" t="s">
        <v>44672</v>
      </c>
      <c r="G16111" s="145" t="s">
        <v>17407</v>
      </c>
      <c r="H16111" s="145" t="s">
        <v>1169</v>
      </c>
      <c r="I16111" s="11" t="s">
        <v>997</v>
      </c>
      <c r="J16111" s="11" t="s">
        <v>997</v>
      </c>
      <c r="K16111" s="11" t="s">
        <v>1166</v>
      </c>
    </row>
    <row r="16112" spans="1:11" ht="16.5" x14ac:dyDescent="0.15">
      <c r="A16112" s="145" t="s">
        <v>44673</v>
      </c>
      <c r="B16112" s="32" t="s">
        <v>15288</v>
      </c>
      <c r="C16112" s="32" t="s">
        <v>1179</v>
      </c>
      <c r="D16112" s="32" t="s">
        <v>997</v>
      </c>
      <c r="E16112" s="145" t="s">
        <v>17405</v>
      </c>
      <c r="F16112" s="145" t="s">
        <v>33720</v>
      </c>
      <c r="G16112" s="145" t="s">
        <v>17454</v>
      </c>
      <c r="H16112" s="145" t="s">
        <v>1169</v>
      </c>
      <c r="I16112" s="11" t="s">
        <v>997</v>
      </c>
      <c r="J16112" s="11" t="s">
        <v>997</v>
      </c>
      <c r="K16112" s="11" t="s">
        <v>1166</v>
      </c>
    </row>
    <row r="16113" spans="1:11" ht="16.5" x14ac:dyDescent="0.15">
      <c r="A16113" s="145" t="s">
        <v>44674</v>
      </c>
      <c r="B16113" s="32" t="s">
        <v>44675</v>
      </c>
      <c r="C16113" s="32" t="s">
        <v>1453</v>
      </c>
      <c r="D16113" s="32" t="s">
        <v>997</v>
      </c>
      <c r="E16113" s="145" t="s">
        <v>17405</v>
      </c>
      <c r="F16113" s="145" t="s">
        <v>44676</v>
      </c>
      <c r="G16113" s="145" t="s">
        <v>17407</v>
      </c>
      <c r="H16113" s="145" t="s">
        <v>1169</v>
      </c>
      <c r="I16113" s="11" t="s">
        <v>997</v>
      </c>
      <c r="J16113" s="11" t="s">
        <v>997</v>
      </c>
      <c r="K16113" s="11" t="s">
        <v>1166</v>
      </c>
    </row>
    <row r="16114" spans="1:11" ht="16.5" x14ac:dyDescent="0.15">
      <c r="A16114" s="145" t="s">
        <v>44677</v>
      </c>
      <c r="B16114" s="32" t="s">
        <v>44678</v>
      </c>
      <c r="C16114" s="32" t="s">
        <v>1453</v>
      </c>
      <c r="D16114" s="32" t="s">
        <v>997</v>
      </c>
      <c r="E16114" s="145" t="s">
        <v>17405</v>
      </c>
      <c r="F16114" s="145" t="s">
        <v>44679</v>
      </c>
      <c r="G16114" s="145" t="s">
        <v>17407</v>
      </c>
      <c r="H16114" s="145" t="s">
        <v>1169</v>
      </c>
      <c r="I16114" s="11" t="s">
        <v>997</v>
      </c>
      <c r="J16114" s="11" t="s">
        <v>997</v>
      </c>
      <c r="K16114" s="11" t="s">
        <v>1166</v>
      </c>
    </row>
    <row r="16115" spans="1:11" ht="16.5" x14ac:dyDescent="0.15">
      <c r="A16115" s="145" t="s">
        <v>42080</v>
      </c>
      <c r="B16115" s="32" t="s">
        <v>16728</v>
      </c>
      <c r="C16115" s="32" t="s">
        <v>300</v>
      </c>
      <c r="D16115" s="32" t="s">
        <v>997</v>
      </c>
      <c r="E16115" s="145" t="s">
        <v>17581</v>
      </c>
      <c r="F16115" s="145" t="s">
        <v>997</v>
      </c>
      <c r="G16115" s="145" t="s">
        <v>17565</v>
      </c>
      <c r="H16115" s="145" t="s">
        <v>1169</v>
      </c>
      <c r="I16115" s="11" t="s">
        <v>997</v>
      </c>
      <c r="J16115" s="11" t="s">
        <v>997</v>
      </c>
      <c r="K16115" s="11" t="s">
        <v>1166</v>
      </c>
    </row>
    <row r="16116" spans="1:11" ht="16.5" x14ac:dyDescent="0.15">
      <c r="A16116" s="145" t="s">
        <v>42081</v>
      </c>
      <c r="B16116" s="32" t="s">
        <v>16729</v>
      </c>
      <c r="C16116" s="32" t="s">
        <v>300</v>
      </c>
      <c r="D16116" s="32" t="s">
        <v>997</v>
      </c>
      <c r="E16116" s="145" t="s">
        <v>17581</v>
      </c>
      <c r="F16116" s="145" t="s">
        <v>997</v>
      </c>
      <c r="G16116" s="145" t="s">
        <v>17565</v>
      </c>
      <c r="H16116" s="145" t="s">
        <v>1169</v>
      </c>
      <c r="I16116" s="11" t="s">
        <v>997</v>
      </c>
      <c r="J16116" s="11" t="s">
        <v>997</v>
      </c>
      <c r="K16116" s="11" t="s">
        <v>1166</v>
      </c>
    </row>
    <row r="16117" spans="1:11" ht="16.5" x14ac:dyDescent="0.15">
      <c r="A16117" s="145" t="s">
        <v>42082</v>
      </c>
      <c r="B16117" s="32" t="s">
        <v>16730</v>
      </c>
      <c r="C16117" s="32" t="s">
        <v>3176</v>
      </c>
      <c r="D16117" s="32" t="s">
        <v>16731</v>
      </c>
      <c r="E16117" s="145" t="s">
        <v>17405</v>
      </c>
      <c r="F16117" s="145" t="s">
        <v>19970</v>
      </c>
      <c r="G16117" s="145" t="s">
        <v>17454</v>
      </c>
      <c r="H16117" s="145" t="s">
        <v>1169</v>
      </c>
      <c r="I16117" s="11" t="s">
        <v>997</v>
      </c>
      <c r="J16117" s="11" t="s">
        <v>997</v>
      </c>
      <c r="K16117" s="11" t="s">
        <v>1166</v>
      </c>
    </row>
    <row r="16118" spans="1:11" ht="16.5" x14ac:dyDescent="0.15">
      <c r="A16118" s="145" t="s">
        <v>42083</v>
      </c>
      <c r="B16118" s="32" t="s">
        <v>3172</v>
      </c>
      <c r="C16118" s="32" t="s">
        <v>3176</v>
      </c>
      <c r="D16118" s="32" t="s">
        <v>997</v>
      </c>
      <c r="E16118" s="145" t="s">
        <v>17405</v>
      </c>
      <c r="F16118" s="145" t="s">
        <v>19965</v>
      </c>
      <c r="G16118" s="145" t="s">
        <v>17454</v>
      </c>
      <c r="H16118" s="145" t="s">
        <v>1169</v>
      </c>
      <c r="I16118" s="11" t="s">
        <v>997</v>
      </c>
      <c r="J16118" s="11" t="s">
        <v>997</v>
      </c>
      <c r="K16118" s="11" t="s">
        <v>1166</v>
      </c>
    </row>
    <row r="16119" spans="1:11" ht="16.5" x14ac:dyDescent="0.15">
      <c r="A16119" s="145" t="s">
        <v>42084</v>
      </c>
      <c r="B16119" s="32" t="s">
        <v>3172</v>
      </c>
      <c r="C16119" s="32" t="s">
        <v>3176</v>
      </c>
      <c r="D16119" s="32" t="s">
        <v>997</v>
      </c>
      <c r="E16119" s="145" t="s">
        <v>17405</v>
      </c>
      <c r="F16119" s="145" t="s">
        <v>19989</v>
      </c>
      <c r="G16119" s="145" t="s">
        <v>17454</v>
      </c>
      <c r="H16119" s="145" t="s">
        <v>1169</v>
      </c>
      <c r="I16119" s="11" t="s">
        <v>997</v>
      </c>
      <c r="J16119" s="11" t="s">
        <v>997</v>
      </c>
      <c r="K16119" s="11" t="s">
        <v>1166</v>
      </c>
    </row>
    <row r="16120" spans="1:11" ht="16.5" x14ac:dyDescent="0.15">
      <c r="A16120" s="145" t="s">
        <v>42085</v>
      </c>
      <c r="B16120" s="32" t="s">
        <v>3172</v>
      </c>
      <c r="C16120" s="32" t="s">
        <v>3176</v>
      </c>
      <c r="D16120" s="32" t="s">
        <v>997</v>
      </c>
      <c r="E16120" s="145" t="s">
        <v>17405</v>
      </c>
      <c r="F16120" s="145" t="s">
        <v>19972</v>
      </c>
      <c r="G16120" s="145" t="s">
        <v>17454</v>
      </c>
      <c r="H16120" s="145" t="s">
        <v>1169</v>
      </c>
      <c r="I16120" s="11" t="s">
        <v>997</v>
      </c>
      <c r="J16120" s="11" t="s">
        <v>997</v>
      </c>
      <c r="K16120" s="11" t="s">
        <v>1166</v>
      </c>
    </row>
    <row r="16121" spans="1:11" ht="16.5" x14ac:dyDescent="0.15">
      <c r="A16121" s="145" t="s">
        <v>42086</v>
      </c>
      <c r="B16121" s="32" t="s">
        <v>16732</v>
      </c>
      <c r="C16121" s="32" t="s">
        <v>1174</v>
      </c>
      <c r="D16121" s="32" t="s">
        <v>997</v>
      </c>
      <c r="E16121" s="145" t="s">
        <v>17405</v>
      </c>
      <c r="F16121" s="145" t="s">
        <v>42087</v>
      </c>
      <c r="G16121" s="145" t="s">
        <v>17407</v>
      </c>
      <c r="H16121" s="145" t="s">
        <v>1169</v>
      </c>
      <c r="I16121" s="11" t="s">
        <v>997</v>
      </c>
      <c r="J16121" s="11" t="s">
        <v>997</v>
      </c>
      <c r="K16121" s="11" t="s">
        <v>1166</v>
      </c>
    </row>
    <row r="16122" spans="1:11" ht="16.5" x14ac:dyDescent="0.15">
      <c r="A16122" s="145" t="s">
        <v>42088</v>
      </c>
      <c r="B16122" s="32" t="s">
        <v>16733</v>
      </c>
      <c r="C16122" s="32" t="s">
        <v>14625</v>
      </c>
      <c r="D16122" s="32" t="s">
        <v>997</v>
      </c>
      <c r="E16122" s="145" t="s">
        <v>1056</v>
      </c>
      <c r="F16122" s="145" t="s">
        <v>997</v>
      </c>
      <c r="G16122" s="145" t="s">
        <v>17407</v>
      </c>
      <c r="H16122" s="145" t="s">
        <v>1169</v>
      </c>
      <c r="I16122" s="11" t="s">
        <v>997</v>
      </c>
      <c r="J16122" s="11" t="s">
        <v>997</v>
      </c>
      <c r="K16122" s="11" t="s">
        <v>1166</v>
      </c>
    </row>
    <row r="16123" spans="1:11" ht="16.5" x14ac:dyDescent="0.15">
      <c r="A16123" s="145" t="s">
        <v>42089</v>
      </c>
      <c r="B16123" s="32" t="s">
        <v>16734</v>
      </c>
      <c r="C16123" s="32" t="s">
        <v>1174</v>
      </c>
      <c r="D16123" s="32" t="s">
        <v>997</v>
      </c>
      <c r="E16123" s="145" t="s">
        <v>17405</v>
      </c>
      <c r="F16123" s="145" t="s">
        <v>42090</v>
      </c>
      <c r="G16123" s="145" t="s">
        <v>17407</v>
      </c>
      <c r="H16123" s="145" t="s">
        <v>1169</v>
      </c>
      <c r="I16123" s="11" t="s">
        <v>997</v>
      </c>
      <c r="J16123" s="11" t="s">
        <v>997</v>
      </c>
      <c r="K16123" s="11" t="s">
        <v>1166</v>
      </c>
    </row>
    <row r="16124" spans="1:11" ht="16.5" x14ac:dyDescent="0.15">
      <c r="A16124" s="145" t="s">
        <v>42091</v>
      </c>
      <c r="B16124" s="32" t="s">
        <v>16735</v>
      </c>
      <c r="C16124" s="32" t="s">
        <v>1174</v>
      </c>
      <c r="D16124" s="32" t="s">
        <v>997</v>
      </c>
      <c r="E16124" s="145" t="s">
        <v>17405</v>
      </c>
      <c r="F16124" s="145" t="s">
        <v>42092</v>
      </c>
      <c r="G16124" s="145" t="s">
        <v>17407</v>
      </c>
      <c r="H16124" s="145" t="s">
        <v>1169</v>
      </c>
      <c r="I16124" s="11" t="s">
        <v>997</v>
      </c>
      <c r="J16124" s="11" t="s">
        <v>997</v>
      </c>
      <c r="K16124" s="11" t="s">
        <v>1166</v>
      </c>
    </row>
    <row r="16125" spans="1:11" ht="16.5" x14ac:dyDescent="0.15">
      <c r="A16125" s="145" t="s">
        <v>42093</v>
      </c>
      <c r="B16125" s="32" t="s">
        <v>16736</v>
      </c>
      <c r="C16125" s="32" t="s">
        <v>16737</v>
      </c>
      <c r="D16125" s="32" t="s">
        <v>997</v>
      </c>
      <c r="E16125" s="145" t="s">
        <v>17405</v>
      </c>
      <c r="F16125" s="145" t="s">
        <v>997</v>
      </c>
      <c r="G16125" s="145" t="s">
        <v>17565</v>
      </c>
      <c r="H16125" s="145" t="s">
        <v>1169</v>
      </c>
      <c r="I16125" s="11" t="s">
        <v>997</v>
      </c>
      <c r="J16125" s="11" t="s">
        <v>997</v>
      </c>
      <c r="K16125" s="11" t="s">
        <v>1166</v>
      </c>
    </row>
    <row r="16126" spans="1:11" ht="16.5" x14ac:dyDescent="0.15">
      <c r="A16126" s="145" t="s">
        <v>42094</v>
      </c>
      <c r="B16126" s="32" t="s">
        <v>1375</v>
      </c>
      <c r="C16126" s="32" t="s">
        <v>16738</v>
      </c>
      <c r="D16126" s="32" t="s">
        <v>997</v>
      </c>
      <c r="E16126" s="145" t="s">
        <v>17405</v>
      </c>
      <c r="F16126" s="145" t="s">
        <v>997</v>
      </c>
      <c r="G16126" s="145" t="s">
        <v>17565</v>
      </c>
      <c r="H16126" s="145" t="s">
        <v>1169</v>
      </c>
      <c r="I16126" s="11" t="s">
        <v>997</v>
      </c>
      <c r="J16126" s="11" t="s">
        <v>997</v>
      </c>
      <c r="K16126" s="11" t="s">
        <v>1166</v>
      </c>
    </row>
    <row r="16127" spans="1:11" ht="16.5" x14ac:dyDescent="0.15">
      <c r="A16127" s="145" t="s">
        <v>42095</v>
      </c>
      <c r="B16127" s="32" t="s">
        <v>16739</v>
      </c>
      <c r="C16127" s="32" t="s">
        <v>300</v>
      </c>
      <c r="D16127" s="32" t="s">
        <v>16740</v>
      </c>
      <c r="E16127" s="145" t="s">
        <v>17590</v>
      </c>
      <c r="F16127" s="145" t="s">
        <v>997</v>
      </c>
      <c r="G16127" s="145" t="s">
        <v>17592</v>
      </c>
      <c r="H16127" s="145" t="s">
        <v>1169</v>
      </c>
      <c r="I16127" s="11" t="s">
        <v>997</v>
      </c>
      <c r="J16127" s="11" t="s">
        <v>997</v>
      </c>
      <c r="K16127" s="11" t="s">
        <v>1166</v>
      </c>
    </row>
    <row r="16128" spans="1:11" ht="16.5" x14ac:dyDescent="0.15">
      <c r="A16128" s="145" t="s">
        <v>42096</v>
      </c>
      <c r="B16128" s="32" t="s">
        <v>16741</v>
      </c>
      <c r="C16128" s="32" t="s">
        <v>301</v>
      </c>
      <c r="D16128" s="32" t="s">
        <v>997</v>
      </c>
      <c r="E16128" s="145" t="s">
        <v>304</v>
      </c>
      <c r="F16128" s="145" t="s">
        <v>997</v>
      </c>
      <c r="G16128" s="145" t="s">
        <v>17548</v>
      </c>
      <c r="H16128" s="145" t="s">
        <v>1285</v>
      </c>
      <c r="I16128" s="11" t="s">
        <v>997</v>
      </c>
      <c r="J16128" s="11" t="s">
        <v>997</v>
      </c>
      <c r="K16128" s="11" t="s">
        <v>1166</v>
      </c>
    </row>
    <row r="16129" spans="1:11" ht="16.5" x14ac:dyDescent="0.15">
      <c r="A16129" s="145" t="s">
        <v>42097</v>
      </c>
      <c r="B16129" s="32" t="s">
        <v>9702</v>
      </c>
      <c r="C16129" s="32" t="s">
        <v>16742</v>
      </c>
      <c r="D16129" s="32" t="s">
        <v>16743</v>
      </c>
      <c r="E16129" s="145" t="s">
        <v>17405</v>
      </c>
      <c r="F16129" s="145" t="s">
        <v>42098</v>
      </c>
      <c r="G16129" s="145" t="s">
        <v>17407</v>
      </c>
      <c r="H16129" s="145" t="s">
        <v>1169</v>
      </c>
      <c r="I16129" s="11" t="s">
        <v>997</v>
      </c>
      <c r="J16129" s="11" t="s">
        <v>997</v>
      </c>
      <c r="K16129" s="11" t="s">
        <v>1166</v>
      </c>
    </row>
    <row r="16130" spans="1:11" ht="16.5" x14ac:dyDescent="0.15">
      <c r="A16130" s="145" t="s">
        <v>42099</v>
      </c>
      <c r="B16130" s="32" t="s">
        <v>13668</v>
      </c>
      <c r="C16130" s="32" t="s">
        <v>16744</v>
      </c>
      <c r="D16130" s="32" t="s">
        <v>997</v>
      </c>
      <c r="E16130" s="145" t="s">
        <v>17405</v>
      </c>
      <c r="F16130" s="145" t="s">
        <v>42100</v>
      </c>
      <c r="G16130" s="145" t="s">
        <v>17407</v>
      </c>
      <c r="H16130" s="145" t="s">
        <v>1169</v>
      </c>
      <c r="I16130" s="11" t="s">
        <v>997</v>
      </c>
      <c r="J16130" s="11" t="s">
        <v>997</v>
      </c>
      <c r="K16130" s="11" t="s">
        <v>1166</v>
      </c>
    </row>
    <row r="16131" spans="1:11" ht="16.5" x14ac:dyDescent="0.15">
      <c r="A16131" s="145" t="s">
        <v>42101</v>
      </c>
      <c r="B16131" s="32" t="s">
        <v>3683</v>
      </c>
      <c r="C16131" s="32" t="s">
        <v>997</v>
      </c>
      <c r="D16131" s="32" t="s">
        <v>10984</v>
      </c>
      <c r="E16131" s="145" t="s">
        <v>1056</v>
      </c>
      <c r="F16131" s="145" t="s">
        <v>997</v>
      </c>
      <c r="G16131" s="145" t="s">
        <v>17724</v>
      </c>
      <c r="H16131" s="145" t="s">
        <v>1285</v>
      </c>
      <c r="I16131" s="11" t="s">
        <v>1166</v>
      </c>
      <c r="J16131" s="11" t="s">
        <v>997</v>
      </c>
      <c r="K16131" s="11" t="s">
        <v>1166</v>
      </c>
    </row>
    <row r="16132" spans="1:11" ht="16.5" x14ac:dyDescent="0.15">
      <c r="A16132" s="145" t="s">
        <v>42102</v>
      </c>
      <c r="B16132" s="32" t="s">
        <v>16745</v>
      </c>
      <c r="C16132" s="32" t="s">
        <v>16571</v>
      </c>
      <c r="D16132" s="32" t="s">
        <v>997</v>
      </c>
      <c r="E16132" s="145" t="s">
        <v>17405</v>
      </c>
      <c r="F16132" s="145" t="s">
        <v>41813</v>
      </c>
      <c r="G16132" s="145" t="s">
        <v>17407</v>
      </c>
      <c r="H16132" s="145" t="s">
        <v>1169</v>
      </c>
      <c r="I16132" s="11" t="s">
        <v>997</v>
      </c>
      <c r="J16132" s="11" t="s">
        <v>997</v>
      </c>
      <c r="K16132" s="11" t="s">
        <v>1166</v>
      </c>
    </row>
    <row r="16133" spans="1:11" ht="16.5" x14ac:dyDescent="0.15">
      <c r="A16133" s="145" t="s">
        <v>42103</v>
      </c>
      <c r="B16133" s="32" t="s">
        <v>16746</v>
      </c>
      <c r="C16133" s="32" t="s">
        <v>16571</v>
      </c>
      <c r="D16133" s="32" t="s">
        <v>997</v>
      </c>
      <c r="E16133" s="145" t="s">
        <v>17405</v>
      </c>
      <c r="F16133" s="145" t="s">
        <v>42104</v>
      </c>
      <c r="G16133" s="145" t="s">
        <v>17407</v>
      </c>
      <c r="H16133" s="145" t="s">
        <v>1169</v>
      </c>
      <c r="I16133" s="11" t="s">
        <v>997</v>
      </c>
      <c r="J16133" s="11" t="s">
        <v>997</v>
      </c>
      <c r="K16133" s="11" t="s">
        <v>1166</v>
      </c>
    </row>
    <row r="16134" spans="1:11" ht="16.5" x14ac:dyDescent="0.15">
      <c r="A16134" s="145" t="s">
        <v>42105</v>
      </c>
      <c r="B16134" s="32" t="s">
        <v>16747</v>
      </c>
      <c r="C16134" s="32" t="s">
        <v>16571</v>
      </c>
      <c r="D16134" s="32" t="s">
        <v>997</v>
      </c>
      <c r="E16134" s="145" t="s">
        <v>17405</v>
      </c>
      <c r="F16134" s="145" t="s">
        <v>42062</v>
      </c>
      <c r="G16134" s="145" t="s">
        <v>17407</v>
      </c>
      <c r="H16134" s="145" t="s">
        <v>1169</v>
      </c>
      <c r="I16134" s="11" t="s">
        <v>997</v>
      </c>
      <c r="J16134" s="11" t="s">
        <v>997</v>
      </c>
      <c r="K16134" s="11" t="s">
        <v>1166</v>
      </c>
    </row>
    <row r="16135" spans="1:11" ht="16.5" x14ac:dyDescent="0.15">
      <c r="A16135" s="145" t="s">
        <v>42106</v>
      </c>
      <c r="B16135" s="32" t="s">
        <v>12578</v>
      </c>
      <c r="C16135" s="32" t="s">
        <v>300</v>
      </c>
      <c r="D16135" s="32" t="s">
        <v>997</v>
      </c>
      <c r="E16135" s="145" t="s">
        <v>17581</v>
      </c>
      <c r="F16135" s="145" t="s">
        <v>20294</v>
      </c>
      <c r="G16135" s="145" t="s">
        <v>17407</v>
      </c>
      <c r="H16135" s="145" t="s">
        <v>1169</v>
      </c>
      <c r="I16135" s="11" t="s">
        <v>997</v>
      </c>
      <c r="J16135" s="11" t="s">
        <v>997</v>
      </c>
      <c r="K16135" s="11" t="s">
        <v>1166</v>
      </c>
    </row>
    <row r="16136" spans="1:11" ht="16.5" x14ac:dyDescent="0.15">
      <c r="A16136" s="145" t="s">
        <v>42107</v>
      </c>
      <c r="B16136" s="32" t="s">
        <v>3405</v>
      </c>
      <c r="C16136" s="32" t="s">
        <v>300</v>
      </c>
      <c r="D16136" s="32" t="s">
        <v>997</v>
      </c>
      <c r="E16136" s="145" t="s">
        <v>1056</v>
      </c>
      <c r="F16136" s="145" t="s">
        <v>997</v>
      </c>
      <c r="G16136" s="145" t="s">
        <v>17407</v>
      </c>
      <c r="H16136" s="145" t="s">
        <v>1227</v>
      </c>
      <c r="I16136" s="11" t="s">
        <v>1166</v>
      </c>
      <c r="J16136" s="11" t="s">
        <v>997</v>
      </c>
      <c r="K16136" s="11" t="s">
        <v>1166</v>
      </c>
    </row>
    <row r="16137" spans="1:11" ht="16.5" x14ac:dyDescent="0.15">
      <c r="A16137" s="145" t="s">
        <v>42108</v>
      </c>
      <c r="B16137" s="32" t="s">
        <v>11558</v>
      </c>
      <c r="C16137" s="32" t="s">
        <v>300</v>
      </c>
      <c r="D16137" s="32" t="s">
        <v>997</v>
      </c>
      <c r="E16137" s="145" t="s">
        <v>1056</v>
      </c>
      <c r="F16137" s="145" t="s">
        <v>997</v>
      </c>
      <c r="G16137" s="145" t="s">
        <v>17407</v>
      </c>
      <c r="H16137" s="145" t="s">
        <v>1227</v>
      </c>
      <c r="I16137" s="11" t="s">
        <v>1166</v>
      </c>
      <c r="J16137" s="11" t="s">
        <v>997</v>
      </c>
      <c r="K16137" s="11" t="s">
        <v>1166</v>
      </c>
    </row>
    <row r="16138" spans="1:11" ht="16.5" x14ac:dyDescent="0.15">
      <c r="A16138" s="145" t="s">
        <v>42109</v>
      </c>
      <c r="B16138" s="32" t="s">
        <v>3361</v>
      </c>
      <c r="C16138" s="32" t="s">
        <v>300</v>
      </c>
      <c r="D16138" s="32" t="s">
        <v>997</v>
      </c>
      <c r="E16138" s="145" t="s">
        <v>1056</v>
      </c>
      <c r="F16138" s="145" t="s">
        <v>997</v>
      </c>
      <c r="G16138" s="145" t="s">
        <v>17407</v>
      </c>
      <c r="H16138" s="145" t="s">
        <v>1227</v>
      </c>
      <c r="I16138" s="11" t="s">
        <v>1166</v>
      </c>
      <c r="J16138" s="11" t="s">
        <v>997</v>
      </c>
      <c r="K16138" s="11" t="s">
        <v>1166</v>
      </c>
    </row>
    <row r="16139" spans="1:11" ht="16.5" x14ac:dyDescent="0.15">
      <c r="A16139" s="145" t="s">
        <v>42110</v>
      </c>
      <c r="B16139" s="32" t="s">
        <v>11480</v>
      </c>
      <c r="C16139" s="32" t="s">
        <v>300</v>
      </c>
      <c r="D16139" s="32" t="s">
        <v>997</v>
      </c>
      <c r="E16139" s="145" t="s">
        <v>1056</v>
      </c>
      <c r="F16139" s="145" t="s">
        <v>997</v>
      </c>
      <c r="G16139" s="145" t="s">
        <v>17407</v>
      </c>
      <c r="H16139" s="145" t="s">
        <v>1227</v>
      </c>
      <c r="I16139" s="11" t="s">
        <v>1166</v>
      </c>
      <c r="J16139" s="11" t="s">
        <v>997</v>
      </c>
      <c r="K16139" s="11" t="s">
        <v>1166</v>
      </c>
    </row>
    <row r="16140" spans="1:11" ht="16.5" x14ac:dyDescent="0.15">
      <c r="A16140" s="145" t="s">
        <v>42111</v>
      </c>
      <c r="B16140" s="32" t="s">
        <v>15844</v>
      </c>
      <c r="C16140" s="32" t="s">
        <v>300</v>
      </c>
      <c r="D16140" s="32" t="s">
        <v>997</v>
      </c>
      <c r="E16140" s="145" t="s">
        <v>1056</v>
      </c>
      <c r="F16140" s="145" t="s">
        <v>997</v>
      </c>
      <c r="G16140" s="145" t="s">
        <v>17407</v>
      </c>
      <c r="H16140" s="145" t="s">
        <v>1227</v>
      </c>
      <c r="I16140" s="11" t="s">
        <v>1166</v>
      </c>
      <c r="J16140" s="11" t="s">
        <v>997</v>
      </c>
      <c r="K16140" s="11" t="s">
        <v>1166</v>
      </c>
    </row>
    <row r="16141" spans="1:11" ht="16.5" x14ac:dyDescent="0.15">
      <c r="A16141" s="145" t="s">
        <v>42112</v>
      </c>
      <c r="B16141" s="32" t="s">
        <v>16752</v>
      </c>
      <c r="C16141" s="32" t="s">
        <v>300</v>
      </c>
      <c r="D16141" s="32" t="s">
        <v>997</v>
      </c>
      <c r="E16141" s="145" t="s">
        <v>17581</v>
      </c>
      <c r="F16141" s="145" t="s">
        <v>20602</v>
      </c>
      <c r="G16141" s="145" t="s">
        <v>17407</v>
      </c>
      <c r="H16141" s="145" t="s">
        <v>1169</v>
      </c>
      <c r="I16141" s="11" t="s">
        <v>997</v>
      </c>
      <c r="J16141" s="11" t="s">
        <v>997</v>
      </c>
      <c r="K16141" s="11" t="s">
        <v>1166</v>
      </c>
    </row>
    <row r="16142" spans="1:11" ht="16.5" x14ac:dyDescent="0.15">
      <c r="A16142" s="145" t="s">
        <v>42113</v>
      </c>
      <c r="B16142" s="32" t="s">
        <v>3403</v>
      </c>
      <c r="C16142" s="32" t="s">
        <v>300</v>
      </c>
      <c r="D16142" s="32" t="s">
        <v>997</v>
      </c>
      <c r="E16142" s="145" t="s">
        <v>17581</v>
      </c>
      <c r="F16142" s="145" t="s">
        <v>20536</v>
      </c>
      <c r="G16142" s="145" t="s">
        <v>17407</v>
      </c>
      <c r="H16142" s="145" t="s">
        <v>1169</v>
      </c>
      <c r="I16142" s="11" t="s">
        <v>997</v>
      </c>
      <c r="J16142" s="11" t="s">
        <v>997</v>
      </c>
      <c r="K16142" s="11" t="s">
        <v>1166</v>
      </c>
    </row>
    <row r="16143" spans="1:11" ht="16.5" x14ac:dyDescent="0.15">
      <c r="A16143" s="145" t="s">
        <v>42114</v>
      </c>
      <c r="B16143" s="32" t="s">
        <v>16753</v>
      </c>
      <c r="C16143" s="32" t="s">
        <v>300</v>
      </c>
      <c r="D16143" s="32" t="s">
        <v>997</v>
      </c>
      <c r="E16143" s="145" t="s">
        <v>17581</v>
      </c>
      <c r="F16143" s="145" t="s">
        <v>20594</v>
      </c>
      <c r="G16143" s="145" t="s">
        <v>17407</v>
      </c>
      <c r="H16143" s="145" t="s">
        <v>1169</v>
      </c>
      <c r="I16143" s="11" t="s">
        <v>997</v>
      </c>
      <c r="J16143" s="11" t="s">
        <v>997</v>
      </c>
      <c r="K16143" s="11" t="s">
        <v>1166</v>
      </c>
    </row>
    <row r="16144" spans="1:11" ht="16.5" x14ac:dyDescent="0.15">
      <c r="A16144" s="145" t="s">
        <v>42115</v>
      </c>
      <c r="B16144" s="32" t="s">
        <v>16754</v>
      </c>
      <c r="C16144" s="32" t="s">
        <v>300</v>
      </c>
      <c r="D16144" s="32" t="s">
        <v>997</v>
      </c>
      <c r="E16144" s="145" t="s">
        <v>17581</v>
      </c>
      <c r="F16144" s="145" t="s">
        <v>20582</v>
      </c>
      <c r="G16144" s="145" t="s">
        <v>17407</v>
      </c>
      <c r="H16144" s="145" t="s">
        <v>1169</v>
      </c>
      <c r="I16144" s="11" t="s">
        <v>997</v>
      </c>
      <c r="J16144" s="11" t="s">
        <v>997</v>
      </c>
      <c r="K16144" s="11" t="s">
        <v>1166</v>
      </c>
    </row>
    <row r="16145" spans="1:11" ht="16.5" x14ac:dyDescent="0.15">
      <c r="A16145" s="145" t="s">
        <v>42116</v>
      </c>
      <c r="B16145" s="32" t="s">
        <v>13037</v>
      </c>
      <c r="C16145" s="32" t="s">
        <v>300</v>
      </c>
      <c r="D16145" s="32" t="s">
        <v>997</v>
      </c>
      <c r="E16145" s="145" t="s">
        <v>1056</v>
      </c>
      <c r="F16145" s="145" t="s">
        <v>997</v>
      </c>
      <c r="G16145" s="145" t="s">
        <v>17407</v>
      </c>
      <c r="H16145" s="145" t="s">
        <v>1227</v>
      </c>
      <c r="I16145" s="11" t="s">
        <v>1166</v>
      </c>
      <c r="J16145" s="11" t="s">
        <v>997</v>
      </c>
      <c r="K16145" s="11" t="s">
        <v>1166</v>
      </c>
    </row>
    <row r="16146" spans="1:11" ht="16.5" x14ac:dyDescent="0.15">
      <c r="A16146" s="145" t="s">
        <v>42117</v>
      </c>
      <c r="B16146" s="32" t="s">
        <v>16756</v>
      </c>
      <c r="C16146" s="32" t="s">
        <v>300</v>
      </c>
      <c r="D16146" s="32" t="s">
        <v>997</v>
      </c>
      <c r="E16146" s="145" t="s">
        <v>1056</v>
      </c>
      <c r="F16146" s="145" t="s">
        <v>997</v>
      </c>
      <c r="G16146" s="145" t="s">
        <v>17565</v>
      </c>
      <c r="H16146" s="145" t="s">
        <v>1227</v>
      </c>
      <c r="I16146" s="11" t="s">
        <v>1166</v>
      </c>
      <c r="J16146" s="11" t="s">
        <v>997</v>
      </c>
      <c r="K16146" s="11" t="s">
        <v>1166</v>
      </c>
    </row>
    <row r="16147" spans="1:11" ht="16.5" x14ac:dyDescent="0.15">
      <c r="A16147" s="145" t="s">
        <v>42118</v>
      </c>
      <c r="B16147" s="32" t="s">
        <v>9770</v>
      </c>
      <c r="C16147" s="32" t="s">
        <v>1275</v>
      </c>
      <c r="D16147" s="32" t="s">
        <v>16757</v>
      </c>
      <c r="E16147" s="145" t="s">
        <v>19482</v>
      </c>
      <c r="F16147" s="145" t="s">
        <v>42119</v>
      </c>
      <c r="G16147" s="145" t="s">
        <v>17407</v>
      </c>
      <c r="H16147" s="145" t="s">
        <v>1169</v>
      </c>
      <c r="I16147" s="11" t="s">
        <v>997</v>
      </c>
      <c r="J16147" s="11" t="s">
        <v>997</v>
      </c>
      <c r="K16147" s="11" t="s">
        <v>1166</v>
      </c>
    </row>
    <row r="16148" spans="1:11" ht="16.5" x14ac:dyDescent="0.15">
      <c r="A16148" s="145" t="s">
        <v>42120</v>
      </c>
      <c r="B16148" s="32" t="s">
        <v>16758</v>
      </c>
      <c r="C16148" s="32" t="s">
        <v>15561</v>
      </c>
      <c r="D16148" s="32" t="s">
        <v>997</v>
      </c>
      <c r="E16148" s="145" t="s">
        <v>17405</v>
      </c>
      <c r="F16148" s="145" t="s">
        <v>42121</v>
      </c>
      <c r="G16148" s="145" t="s">
        <v>17407</v>
      </c>
      <c r="H16148" s="145" t="s">
        <v>1169</v>
      </c>
      <c r="I16148" s="11" t="s">
        <v>997</v>
      </c>
      <c r="J16148" s="11" t="s">
        <v>997</v>
      </c>
      <c r="K16148" s="11" t="s">
        <v>1166</v>
      </c>
    </row>
    <row r="16149" spans="1:11" ht="16.5" x14ac:dyDescent="0.15">
      <c r="A16149" s="145" t="s">
        <v>42122</v>
      </c>
      <c r="B16149" s="32" t="s">
        <v>11633</v>
      </c>
      <c r="C16149" s="32" t="s">
        <v>1275</v>
      </c>
      <c r="D16149" s="32" t="s">
        <v>997</v>
      </c>
      <c r="E16149" s="145" t="s">
        <v>17405</v>
      </c>
      <c r="F16149" s="145" t="s">
        <v>42123</v>
      </c>
      <c r="G16149" s="145" t="s">
        <v>17407</v>
      </c>
      <c r="H16149" s="145" t="s">
        <v>1169</v>
      </c>
      <c r="I16149" s="11" t="s">
        <v>997</v>
      </c>
      <c r="J16149" s="11" t="s">
        <v>997</v>
      </c>
      <c r="K16149" s="11" t="s">
        <v>1166</v>
      </c>
    </row>
    <row r="16150" spans="1:11" ht="16.5" x14ac:dyDescent="0.15">
      <c r="A16150" s="145" t="s">
        <v>42124</v>
      </c>
      <c r="B16150" s="32" t="s">
        <v>16759</v>
      </c>
      <c r="C16150" s="32" t="s">
        <v>15561</v>
      </c>
      <c r="D16150" s="32" t="s">
        <v>997</v>
      </c>
      <c r="E16150" s="145" t="s">
        <v>17405</v>
      </c>
      <c r="F16150" s="145" t="s">
        <v>42125</v>
      </c>
      <c r="G16150" s="145" t="s">
        <v>17407</v>
      </c>
      <c r="H16150" s="145" t="s">
        <v>1169</v>
      </c>
      <c r="I16150" s="11" t="s">
        <v>997</v>
      </c>
      <c r="J16150" s="11" t="s">
        <v>997</v>
      </c>
      <c r="K16150" s="11" t="s">
        <v>1166</v>
      </c>
    </row>
    <row r="16151" spans="1:11" ht="16.5" x14ac:dyDescent="0.15">
      <c r="A16151" s="145" t="s">
        <v>42126</v>
      </c>
      <c r="B16151" s="32" t="s">
        <v>9524</v>
      </c>
      <c r="C16151" s="32" t="s">
        <v>15561</v>
      </c>
      <c r="D16151" s="32" t="s">
        <v>997</v>
      </c>
      <c r="E16151" s="145" t="s">
        <v>17405</v>
      </c>
      <c r="F16151" s="145" t="s">
        <v>42127</v>
      </c>
      <c r="G16151" s="145" t="s">
        <v>17407</v>
      </c>
      <c r="H16151" s="145" t="s">
        <v>1169</v>
      </c>
      <c r="I16151" s="11" t="s">
        <v>997</v>
      </c>
      <c r="J16151" s="11" t="s">
        <v>997</v>
      </c>
      <c r="K16151" s="11" t="s">
        <v>1166</v>
      </c>
    </row>
    <row r="16152" spans="1:11" ht="16.5" x14ac:dyDescent="0.15">
      <c r="A16152" s="145" t="s">
        <v>42128</v>
      </c>
      <c r="B16152" s="32" t="s">
        <v>16760</v>
      </c>
      <c r="C16152" s="32" t="s">
        <v>300</v>
      </c>
      <c r="D16152" s="32" t="s">
        <v>997</v>
      </c>
      <c r="E16152" s="145" t="s">
        <v>1056</v>
      </c>
      <c r="F16152" s="145" t="s">
        <v>997</v>
      </c>
      <c r="G16152" s="145" t="s">
        <v>17407</v>
      </c>
      <c r="H16152" s="145" t="s">
        <v>1227</v>
      </c>
      <c r="I16152" s="11" t="s">
        <v>1166</v>
      </c>
      <c r="J16152" s="11" t="s">
        <v>997</v>
      </c>
      <c r="K16152" s="11" t="s">
        <v>1166</v>
      </c>
    </row>
    <row r="16153" spans="1:11" ht="16.5" x14ac:dyDescent="0.15">
      <c r="A16153" s="145" t="s">
        <v>42129</v>
      </c>
      <c r="B16153" s="32" t="s">
        <v>16761</v>
      </c>
      <c r="C16153" s="32" t="s">
        <v>16762</v>
      </c>
      <c r="D16153" s="32" t="s">
        <v>16743</v>
      </c>
      <c r="E16153" s="145" t="s">
        <v>17405</v>
      </c>
      <c r="F16153" s="145" t="s">
        <v>42130</v>
      </c>
      <c r="G16153" s="145" t="s">
        <v>17407</v>
      </c>
      <c r="H16153" s="145" t="s">
        <v>1169</v>
      </c>
      <c r="I16153" s="11" t="s">
        <v>997</v>
      </c>
      <c r="J16153" s="11" t="s">
        <v>997</v>
      </c>
      <c r="K16153" s="11" t="s">
        <v>1166</v>
      </c>
    </row>
    <row r="16154" spans="1:11" ht="16.5" x14ac:dyDescent="0.15">
      <c r="A16154" s="145" t="s">
        <v>42131</v>
      </c>
      <c r="B16154" s="32" t="s">
        <v>16763</v>
      </c>
      <c r="C16154" s="32" t="s">
        <v>16762</v>
      </c>
      <c r="D16154" s="32" t="s">
        <v>16743</v>
      </c>
      <c r="E16154" s="145" t="s">
        <v>17405</v>
      </c>
      <c r="F16154" s="145" t="s">
        <v>42132</v>
      </c>
      <c r="G16154" s="145" t="s">
        <v>17407</v>
      </c>
      <c r="H16154" s="145" t="s">
        <v>1169</v>
      </c>
      <c r="I16154" s="11" t="s">
        <v>997</v>
      </c>
      <c r="J16154" s="11" t="s">
        <v>997</v>
      </c>
      <c r="K16154" s="11" t="s">
        <v>1166</v>
      </c>
    </row>
    <row r="16155" spans="1:11" ht="16.5" x14ac:dyDescent="0.15">
      <c r="A16155" s="145" t="s">
        <v>42133</v>
      </c>
      <c r="B16155" s="32" t="s">
        <v>10876</v>
      </c>
      <c r="C16155" s="32" t="s">
        <v>15561</v>
      </c>
      <c r="D16155" s="32" t="s">
        <v>997</v>
      </c>
      <c r="E16155" s="145" t="s">
        <v>17405</v>
      </c>
      <c r="F16155" s="145" t="s">
        <v>42134</v>
      </c>
      <c r="G16155" s="145" t="s">
        <v>17407</v>
      </c>
      <c r="H16155" s="145" t="s">
        <v>1169</v>
      </c>
      <c r="I16155" s="11" t="s">
        <v>997</v>
      </c>
      <c r="J16155" s="11" t="s">
        <v>997</v>
      </c>
      <c r="K16155" s="11" t="s">
        <v>1166</v>
      </c>
    </row>
    <row r="16156" spans="1:11" ht="16.5" x14ac:dyDescent="0.15">
      <c r="A16156" s="145" t="s">
        <v>42135</v>
      </c>
      <c r="B16156" s="32" t="s">
        <v>13826</v>
      </c>
      <c r="C16156" s="32" t="s">
        <v>9922</v>
      </c>
      <c r="D16156" s="32" t="s">
        <v>997</v>
      </c>
      <c r="E16156" s="145" t="s">
        <v>17405</v>
      </c>
      <c r="F16156" s="145" t="s">
        <v>42136</v>
      </c>
      <c r="G16156" s="145" t="s">
        <v>17407</v>
      </c>
      <c r="H16156" s="145" t="s">
        <v>1169</v>
      </c>
      <c r="I16156" s="11" t="s">
        <v>997</v>
      </c>
      <c r="J16156" s="11" t="s">
        <v>997</v>
      </c>
      <c r="K16156" s="11" t="s">
        <v>1166</v>
      </c>
    </row>
    <row r="16157" spans="1:11" ht="16.5" x14ac:dyDescent="0.15">
      <c r="A16157" s="145" t="s">
        <v>42137</v>
      </c>
      <c r="B16157" s="32" t="s">
        <v>1338</v>
      </c>
      <c r="C16157" s="32" t="s">
        <v>16764</v>
      </c>
      <c r="D16157" s="32" t="s">
        <v>997</v>
      </c>
      <c r="E16157" s="145" t="s">
        <v>17405</v>
      </c>
      <c r="F16157" s="145" t="s">
        <v>997</v>
      </c>
      <c r="G16157" s="145" t="s">
        <v>17407</v>
      </c>
      <c r="H16157" s="145" t="s">
        <v>1169</v>
      </c>
      <c r="I16157" s="11" t="s">
        <v>997</v>
      </c>
      <c r="J16157" s="11" t="s">
        <v>997</v>
      </c>
      <c r="K16157" s="11" t="s">
        <v>1166</v>
      </c>
    </row>
    <row r="16158" spans="1:11" ht="16.5" x14ac:dyDescent="0.15">
      <c r="A16158" s="145" t="s">
        <v>42138</v>
      </c>
      <c r="B16158" s="32" t="s">
        <v>1344</v>
      </c>
      <c r="C16158" s="32" t="s">
        <v>16765</v>
      </c>
      <c r="D16158" s="32" t="s">
        <v>997</v>
      </c>
      <c r="E16158" s="145" t="s">
        <v>17405</v>
      </c>
      <c r="F16158" s="145" t="s">
        <v>997</v>
      </c>
      <c r="G16158" s="145" t="s">
        <v>17407</v>
      </c>
      <c r="H16158" s="145" t="s">
        <v>1169</v>
      </c>
      <c r="I16158" s="11" t="s">
        <v>997</v>
      </c>
      <c r="J16158" s="11" t="s">
        <v>997</v>
      </c>
      <c r="K16158" s="11" t="s">
        <v>1166</v>
      </c>
    </row>
    <row r="16159" spans="1:11" ht="16.5" x14ac:dyDescent="0.15">
      <c r="A16159" s="145" t="s">
        <v>42139</v>
      </c>
      <c r="B16159" s="32" t="s">
        <v>9869</v>
      </c>
      <c r="C16159" s="32" t="s">
        <v>1179</v>
      </c>
      <c r="D16159" s="32" t="s">
        <v>997</v>
      </c>
      <c r="E16159" s="145" t="s">
        <v>17405</v>
      </c>
      <c r="F16159" s="145" t="s">
        <v>42140</v>
      </c>
      <c r="G16159" s="145" t="s">
        <v>17407</v>
      </c>
      <c r="H16159" s="145" t="s">
        <v>1169</v>
      </c>
      <c r="I16159" s="11" t="s">
        <v>997</v>
      </c>
      <c r="J16159" s="11" t="s">
        <v>997</v>
      </c>
      <c r="K16159" s="11" t="s">
        <v>1166</v>
      </c>
    </row>
    <row r="16160" spans="1:11" ht="16.5" x14ac:dyDescent="0.15">
      <c r="A16160" s="145" t="s">
        <v>42141</v>
      </c>
      <c r="B16160" s="32" t="s">
        <v>16766</v>
      </c>
      <c r="C16160" s="32" t="s">
        <v>1179</v>
      </c>
      <c r="D16160" s="32" t="s">
        <v>997</v>
      </c>
      <c r="E16160" s="145" t="s">
        <v>17405</v>
      </c>
      <c r="F16160" s="145" t="s">
        <v>42142</v>
      </c>
      <c r="G16160" s="145" t="s">
        <v>17407</v>
      </c>
      <c r="H16160" s="145" t="s">
        <v>1169</v>
      </c>
      <c r="I16160" s="11" t="s">
        <v>997</v>
      </c>
      <c r="J16160" s="11" t="s">
        <v>997</v>
      </c>
      <c r="K16160" s="11" t="s">
        <v>1166</v>
      </c>
    </row>
    <row r="16161" spans="1:11" ht="16.5" x14ac:dyDescent="0.15">
      <c r="A16161" s="145" t="s">
        <v>42143</v>
      </c>
      <c r="B16161" s="32" t="s">
        <v>10287</v>
      </c>
      <c r="C16161" s="32" t="s">
        <v>1172</v>
      </c>
      <c r="D16161" s="32" t="s">
        <v>997</v>
      </c>
      <c r="E16161" s="145" t="s">
        <v>17405</v>
      </c>
      <c r="F16161" s="145" t="s">
        <v>41993</v>
      </c>
      <c r="G16161" s="145" t="s">
        <v>17407</v>
      </c>
      <c r="H16161" s="145" t="s">
        <v>1169</v>
      </c>
      <c r="I16161" s="11" t="s">
        <v>997</v>
      </c>
      <c r="J16161" s="11" t="s">
        <v>997</v>
      </c>
      <c r="K16161" s="11" t="s">
        <v>1166</v>
      </c>
    </row>
    <row r="16162" spans="1:11" ht="16.5" x14ac:dyDescent="0.15">
      <c r="A16162" s="145" t="s">
        <v>42144</v>
      </c>
      <c r="B16162" s="32" t="s">
        <v>3198</v>
      </c>
      <c r="C16162" s="32" t="s">
        <v>1226</v>
      </c>
      <c r="D16162" s="32" t="s">
        <v>997</v>
      </c>
      <c r="E16162" s="145" t="s">
        <v>17405</v>
      </c>
      <c r="F16162" s="145" t="s">
        <v>42145</v>
      </c>
      <c r="G16162" s="145" t="s">
        <v>17407</v>
      </c>
      <c r="H16162" s="145" t="s">
        <v>1169</v>
      </c>
      <c r="I16162" s="11" t="s">
        <v>997</v>
      </c>
      <c r="J16162" s="11" t="s">
        <v>997</v>
      </c>
      <c r="K16162" s="11" t="s">
        <v>1166</v>
      </c>
    </row>
    <row r="16163" spans="1:11" ht="16.5" x14ac:dyDescent="0.15">
      <c r="A16163" s="145" t="s">
        <v>42146</v>
      </c>
      <c r="B16163" s="32" t="s">
        <v>16767</v>
      </c>
      <c r="C16163" s="32" t="s">
        <v>16124</v>
      </c>
      <c r="D16163" s="32" t="s">
        <v>997</v>
      </c>
      <c r="E16163" s="145" t="s">
        <v>17405</v>
      </c>
      <c r="F16163" s="145" t="s">
        <v>42147</v>
      </c>
      <c r="G16163" s="145" t="s">
        <v>17407</v>
      </c>
      <c r="H16163" s="145" t="s">
        <v>1169</v>
      </c>
      <c r="I16163" s="11" t="s">
        <v>997</v>
      </c>
      <c r="J16163" s="11" t="s">
        <v>997</v>
      </c>
      <c r="K16163" s="11" t="s">
        <v>1166</v>
      </c>
    </row>
    <row r="16164" spans="1:11" ht="16.5" x14ac:dyDescent="0.15">
      <c r="A16164" s="145" t="s">
        <v>42148</v>
      </c>
      <c r="B16164" s="32" t="s">
        <v>16768</v>
      </c>
      <c r="C16164" s="32" t="s">
        <v>1174</v>
      </c>
      <c r="D16164" s="32" t="s">
        <v>997</v>
      </c>
      <c r="E16164" s="145" t="s">
        <v>17405</v>
      </c>
      <c r="F16164" s="145" t="s">
        <v>42149</v>
      </c>
      <c r="G16164" s="145" t="s">
        <v>17407</v>
      </c>
      <c r="H16164" s="145" t="s">
        <v>1169</v>
      </c>
      <c r="I16164" s="11" t="s">
        <v>997</v>
      </c>
      <c r="J16164" s="11" t="s">
        <v>997</v>
      </c>
      <c r="K16164" s="11" t="s">
        <v>1166</v>
      </c>
    </row>
    <row r="16165" spans="1:11" ht="16.5" x14ac:dyDescent="0.15">
      <c r="A16165" s="145" t="s">
        <v>42150</v>
      </c>
      <c r="B16165" s="32" t="s">
        <v>16213</v>
      </c>
      <c r="C16165" s="32" t="s">
        <v>1174</v>
      </c>
      <c r="D16165" s="32" t="s">
        <v>997</v>
      </c>
      <c r="E16165" s="145" t="s">
        <v>17405</v>
      </c>
      <c r="F16165" s="145" t="s">
        <v>42151</v>
      </c>
      <c r="G16165" s="145" t="s">
        <v>17407</v>
      </c>
      <c r="H16165" s="145" t="s">
        <v>1169</v>
      </c>
      <c r="I16165" s="11" t="s">
        <v>997</v>
      </c>
      <c r="J16165" s="11" t="s">
        <v>997</v>
      </c>
      <c r="K16165" s="11" t="s">
        <v>1166</v>
      </c>
    </row>
    <row r="16166" spans="1:11" ht="16.5" x14ac:dyDescent="0.15">
      <c r="A16166" s="145" t="s">
        <v>42152</v>
      </c>
      <c r="B16166" s="32" t="s">
        <v>16769</v>
      </c>
      <c r="C16166" s="32" t="s">
        <v>16212</v>
      </c>
      <c r="D16166" s="32" t="s">
        <v>997</v>
      </c>
      <c r="E16166" s="145" t="s">
        <v>17405</v>
      </c>
      <c r="F16166" s="145" t="s">
        <v>42153</v>
      </c>
      <c r="G16166" s="145" t="s">
        <v>17407</v>
      </c>
      <c r="H16166" s="145" t="s">
        <v>1169</v>
      </c>
      <c r="I16166" s="11" t="s">
        <v>997</v>
      </c>
      <c r="J16166" s="11" t="s">
        <v>997</v>
      </c>
      <c r="K16166" s="11" t="s">
        <v>1166</v>
      </c>
    </row>
    <row r="16167" spans="1:11" ht="16.5" x14ac:dyDescent="0.15">
      <c r="A16167" s="145" t="s">
        <v>42154</v>
      </c>
      <c r="B16167" s="32" t="s">
        <v>9524</v>
      </c>
      <c r="C16167" s="32" t="s">
        <v>16770</v>
      </c>
      <c r="D16167" s="32" t="s">
        <v>997</v>
      </c>
      <c r="E16167" s="145" t="s">
        <v>17405</v>
      </c>
      <c r="F16167" s="145" t="s">
        <v>42155</v>
      </c>
      <c r="G16167" s="145" t="s">
        <v>17407</v>
      </c>
      <c r="H16167" s="145" t="s">
        <v>1169</v>
      </c>
      <c r="I16167" s="11" t="s">
        <v>997</v>
      </c>
      <c r="J16167" s="11" t="s">
        <v>997</v>
      </c>
      <c r="K16167" s="11" t="s">
        <v>1166</v>
      </c>
    </row>
    <row r="16168" spans="1:11" ht="16.5" x14ac:dyDescent="0.15">
      <c r="A16168" s="145" t="s">
        <v>42156</v>
      </c>
      <c r="B16168" s="32" t="s">
        <v>16771</v>
      </c>
      <c r="C16168" s="32" t="s">
        <v>1174</v>
      </c>
      <c r="D16168" s="32" t="s">
        <v>997</v>
      </c>
      <c r="E16168" s="145" t="s">
        <v>17405</v>
      </c>
      <c r="F16168" s="145" t="s">
        <v>42157</v>
      </c>
      <c r="G16168" s="145" t="s">
        <v>17407</v>
      </c>
      <c r="H16168" s="145" t="s">
        <v>1169</v>
      </c>
      <c r="I16168" s="11" t="s">
        <v>997</v>
      </c>
      <c r="J16168" s="11" t="s">
        <v>997</v>
      </c>
      <c r="K16168" s="11" t="s">
        <v>1166</v>
      </c>
    </row>
    <row r="16169" spans="1:11" ht="16.5" x14ac:dyDescent="0.15">
      <c r="A16169" s="145" t="s">
        <v>42158</v>
      </c>
      <c r="B16169" s="32" t="s">
        <v>16772</v>
      </c>
      <c r="C16169" s="32" t="s">
        <v>1174</v>
      </c>
      <c r="D16169" s="32" t="s">
        <v>997</v>
      </c>
      <c r="E16169" s="145" t="s">
        <v>17405</v>
      </c>
      <c r="F16169" s="145" t="s">
        <v>42159</v>
      </c>
      <c r="G16169" s="145" t="s">
        <v>17407</v>
      </c>
      <c r="H16169" s="145" t="s">
        <v>1169</v>
      </c>
      <c r="I16169" s="11" t="s">
        <v>997</v>
      </c>
      <c r="J16169" s="11" t="s">
        <v>997</v>
      </c>
      <c r="K16169" s="11" t="s">
        <v>1166</v>
      </c>
    </row>
    <row r="16170" spans="1:11" ht="16.5" x14ac:dyDescent="0.15">
      <c r="A16170" s="145" t="s">
        <v>260</v>
      </c>
      <c r="B16170" s="32" t="s">
        <v>131</v>
      </c>
      <c r="C16170" s="32" t="s">
        <v>302</v>
      </c>
      <c r="D16170" s="32" t="s">
        <v>424</v>
      </c>
      <c r="E16170" s="145" t="s">
        <v>304</v>
      </c>
      <c r="F16170" s="145" t="s">
        <v>997</v>
      </c>
      <c r="G16170" s="145" t="s">
        <v>17548</v>
      </c>
      <c r="H16170" s="145" t="s">
        <v>1285</v>
      </c>
      <c r="I16170" s="11" t="s">
        <v>1166</v>
      </c>
      <c r="J16170" s="11" t="s">
        <v>997</v>
      </c>
      <c r="K16170" s="11" t="s">
        <v>1166</v>
      </c>
    </row>
    <row r="16171" spans="1:11" ht="16.5" x14ac:dyDescent="0.15">
      <c r="A16171" s="145" t="s">
        <v>42160</v>
      </c>
      <c r="B16171" s="32" t="s">
        <v>16773</v>
      </c>
      <c r="C16171" s="32" t="s">
        <v>16774</v>
      </c>
      <c r="D16171" s="32" t="s">
        <v>997</v>
      </c>
      <c r="E16171" s="145" t="s">
        <v>17405</v>
      </c>
      <c r="F16171" s="145" t="s">
        <v>42161</v>
      </c>
      <c r="G16171" s="145" t="s">
        <v>17407</v>
      </c>
      <c r="H16171" s="145" t="s">
        <v>1169</v>
      </c>
      <c r="I16171" s="11" t="s">
        <v>997</v>
      </c>
      <c r="J16171" s="11" t="s">
        <v>997</v>
      </c>
      <c r="K16171" s="11" t="s">
        <v>1166</v>
      </c>
    </row>
    <row r="16172" spans="1:11" ht="16.5" x14ac:dyDescent="0.15">
      <c r="A16172" s="145" t="s">
        <v>42162</v>
      </c>
      <c r="B16172" s="32" t="s">
        <v>13088</v>
      </c>
      <c r="C16172" s="32" t="s">
        <v>16775</v>
      </c>
      <c r="D16172" s="32" t="s">
        <v>997</v>
      </c>
      <c r="E16172" s="145" t="s">
        <v>17405</v>
      </c>
      <c r="F16172" s="145" t="s">
        <v>42163</v>
      </c>
      <c r="G16172" s="145" t="s">
        <v>17407</v>
      </c>
      <c r="H16172" s="145" t="s">
        <v>1169</v>
      </c>
      <c r="I16172" s="11" t="s">
        <v>997</v>
      </c>
      <c r="J16172" s="11" t="s">
        <v>997</v>
      </c>
      <c r="K16172" s="11" t="s">
        <v>1166</v>
      </c>
    </row>
    <row r="16173" spans="1:11" ht="16.5" x14ac:dyDescent="0.15">
      <c r="A16173" s="145" t="s">
        <v>432</v>
      </c>
      <c r="B16173" s="32" t="s">
        <v>433</v>
      </c>
      <c r="C16173" s="32" t="s">
        <v>302</v>
      </c>
      <c r="D16173" s="32" t="s">
        <v>424</v>
      </c>
      <c r="E16173" s="145" t="s">
        <v>304</v>
      </c>
      <c r="F16173" s="145" t="s">
        <v>997</v>
      </c>
      <c r="G16173" s="145" t="s">
        <v>17549</v>
      </c>
      <c r="H16173" s="145" t="s">
        <v>1285</v>
      </c>
      <c r="I16173" s="11" t="s">
        <v>1166</v>
      </c>
      <c r="J16173" s="11" t="s">
        <v>997</v>
      </c>
      <c r="K16173" s="11" t="s">
        <v>1166</v>
      </c>
    </row>
    <row r="16174" spans="1:11" ht="16.5" x14ac:dyDescent="0.15">
      <c r="A16174" s="145" t="s">
        <v>42164</v>
      </c>
      <c r="B16174" s="32" t="s">
        <v>16776</v>
      </c>
      <c r="C16174" s="32" t="s">
        <v>300</v>
      </c>
      <c r="D16174" s="32" t="s">
        <v>997</v>
      </c>
      <c r="E16174" s="145" t="s">
        <v>1056</v>
      </c>
      <c r="F16174" s="145" t="s">
        <v>997</v>
      </c>
      <c r="G16174" s="145" t="s">
        <v>17407</v>
      </c>
      <c r="H16174" s="145" t="s">
        <v>1227</v>
      </c>
      <c r="I16174" s="11" t="s">
        <v>1166</v>
      </c>
      <c r="J16174" s="11" t="s">
        <v>997</v>
      </c>
      <c r="K16174" s="11" t="s">
        <v>1166</v>
      </c>
    </row>
    <row r="16175" spans="1:11" ht="16.5" x14ac:dyDescent="0.15">
      <c r="A16175" s="145" t="s">
        <v>42165</v>
      </c>
      <c r="B16175" s="32" t="s">
        <v>16777</v>
      </c>
      <c r="C16175" s="32" t="s">
        <v>1179</v>
      </c>
      <c r="D16175" s="32" t="s">
        <v>997</v>
      </c>
      <c r="E16175" s="145" t="s">
        <v>17405</v>
      </c>
      <c r="F16175" s="145" t="s">
        <v>42166</v>
      </c>
      <c r="G16175" s="145" t="s">
        <v>17407</v>
      </c>
      <c r="H16175" s="145" t="s">
        <v>1169</v>
      </c>
      <c r="I16175" s="11" t="s">
        <v>997</v>
      </c>
      <c r="J16175" s="11" t="s">
        <v>997</v>
      </c>
      <c r="K16175" s="11" t="s">
        <v>1166</v>
      </c>
    </row>
    <row r="16176" spans="1:11" ht="16.5" x14ac:dyDescent="0.15">
      <c r="A16176" s="145" t="s">
        <v>42167</v>
      </c>
      <c r="B16176" s="32" t="s">
        <v>16778</v>
      </c>
      <c r="C16176" s="32" t="s">
        <v>300</v>
      </c>
      <c r="D16176" s="32" t="s">
        <v>997</v>
      </c>
      <c r="E16176" s="145" t="s">
        <v>17405</v>
      </c>
      <c r="F16176" s="145" t="s">
        <v>997</v>
      </c>
      <c r="G16176" s="145" t="s">
        <v>17407</v>
      </c>
      <c r="H16176" s="145" t="s">
        <v>1169</v>
      </c>
      <c r="I16176" s="11" t="s">
        <v>997</v>
      </c>
      <c r="J16176" s="11" t="s">
        <v>997</v>
      </c>
      <c r="K16176" s="11" t="s">
        <v>1166</v>
      </c>
    </row>
    <row r="16177" spans="1:11" ht="16.5" x14ac:dyDescent="0.15">
      <c r="A16177" s="145" t="s">
        <v>42168</v>
      </c>
      <c r="B16177" s="32" t="s">
        <v>16779</v>
      </c>
      <c r="C16177" s="32" t="s">
        <v>300</v>
      </c>
      <c r="D16177" s="32" t="s">
        <v>997</v>
      </c>
      <c r="E16177" s="145" t="s">
        <v>17405</v>
      </c>
      <c r="F16177" s="145" t="s">
        <v>997</v>
      </c>
      <c r="G16177" s="145" t="s">
        <v>17407</v>
      </c>
      <c r="H16177" s="145" t="s">
        <v>1169</v>
      </c>
      <c r="I16177" s="11" t="s">
        <v>997</v>
      </c>
      <c r="J16177" s="11" t="s">
        <v>997</v>
      </c>
      <c r="K16177" s="11" t="s">
        <v>1166</v>
      </c>
    </row>
    <row r="16178" spans="1:11" ht="16.5" x14ac:dyDescent="0.15">
      <c r="A16178" s="145" t="s">
        <v>42169</v>
      </c>
      <c r="B16178" s="32" t="s">
        <v>16780</v>
      </c>
      <c r="C16178" s="32" t="s">
        <v>300</v>
      </c>
      <c r="D16178" s="32" t="s">
        <v>997</v>
      </c>
      <c r="E16178" s="145" t="s">
        <v>17405</v>
      </c>
      <c r="F16178" s="145" t="s">
        <v>997</v>
      </c>
      <c r="G16178" s="145" t="s">
        <v>17407</v>
      </c>
      <c r="H16178" s="145" t="s">
        <v>1169</v>
      </c>
      <c r="I16178" s="11" t="s">
        <v>997</v>
      </c>
      <c r="J16178" s="11" t="s">
        <v>997</v>
      </c>
      <c r="K16178" s="11" t="s">
        <v>1166</v>
      </c>
    </row>
    <row r="16179" spans="1:11" ht="16.5" x14ac:dyDescent="0.15">
      <c r="A16179" s="145" t="s">
        <v>42170</v>
      </c>
      <c r="B16179" s="32" t="s">
        <v>16781</v>
      </c>
      <c r="C16179" s="32" t="s">
        <v>300</v>
      </c>
      <c r="D16179" s="32" t="s">
        <v>997</v>
      </c>
      <c r="E16179" s="145" t="s">
        <v>17405</v>
      </c>
      <c r="F16179" s="145" t="s">
        <v>997</v>
      </c>
      <c r="G16179" s="145" t="s">
        <v>17407</v>
      </c>
      <c r="H16179" s="145" t="s">
        <v>1169</v>
      </c>
      <c r="I16179" s="11" t="s">
        <v>997</v>
      </c>
      <c r="J16179" s="11" t="s">
        <v>997</v>
      </c>
      <c r="K16179" s="11" t="s">
        <v>1166</v>
      </c>
    </row>
    <row r="16180" spans="1:11" ht="16.5" x14ac:dyDescent="0.15">
      <c r="A16180" s="145" t="s">
        <v>42171</v>
      </c>
      <c r="B16180" s="32" t="s">
        <v>16782</v>
      </c>
      <c r="C16180" s="32" t="s">
        <v>300</v>
      </c>
      <c r="D16180" s="32" t="s">
        <v>997</v>
      </c>
      <c r="E16180" s="145" t="s">
        <v>17405</v>
      </c>
      <c r="F16180" s="145" t="s">
        <v>997</v>
      </c>
      <c r="G16180" s="145" t="s">
        <v>17407</v>
      </c>
      <c r="H16180" s="145" t="s">
        <v>1169</v>
      </c>
      <c r="I16180" s="11" t="s">
        <v>997</v>
      </c>
      <c r="J16180" s="11" t="s">
        <v>997</v>
      </c>
      <c r="K16180" s="11" t="s">
        <v>1166</v>
      </c>
    </row>
    <row r="16181" spans="1:11" ht="16.5" x14ac:dyDescent="0.15">
      <c r="A16181" s="145" t="s">
        <v>42172</v>
      </c>
      <c r="B16181" s="32" t="s">
        <v>16783</v>
      </c>
      <c r="C16181" s="32" t="s">
        <v>300</v>
      </c>
      <c r="D16181" s="32" t="s">
        <v>997</v>
      </c>
      <c r="E16181" s="145" t="s">
        <v>17405</v>
      </c>
      <c r="F16181" s="145" t="s">
        <v>997</v>
      </c>
      <c r="G16181" s="145" t="s">
        <v>17407</v>
      </c>
      <c r="H16181" s="145" t="s">
        <v>1169</v>
      </c>
      <c r="I16181" s="11" t="s">
        <v>997</v>
      </c>
      <c r="J16181" s="11" t="s">
        <v>997</v>
      </c>
      <c r="K16181" s="11" t="s">
        <v>1166</v>
      </c>
    </row>
    <row r="16182" spans="1:11" ht="16.5" x14ac:dyDescent="0.15">
      <c r="A16182" s="145" t="s">
        <v>42173</v>
      </c>
      <c r="B16182" s="32" t="s">
        <v>16784</v>
      </c>
      <c r="C16182" s="32" t="s">
        <v>300</v>
      </c>
      <c r="D16182" s="32" t="s">
        <v>997</v>
      </c>
      <c r="E16182" s="145" t="s">
        <v>17405</v>
      </c>
      <c r="F16182" s="145" t="s">
        <v>997</v>
      </c>
      <c r="G16182" s="145" t="s">
        <v>17407</v>
      </c>
      <c r="H16182" s="145" t="s">
        <v>1169</v>
      </c>
      <c r="I16182" s="11" t="s">
        <v>997</v>
      </c>
      <c r="J16182" s="11" t="s">
        <v>997</v>
      </c>
      <c r="K16182" s="11" t="s">
        <v>1166</v>
      </c>
    </row>
    <row r="16183" spans="1:11" ht="16.5" x14ac:dyDescent="0.15">
      <c r="A16183" s="145" t="s">
        <v>42174</v>
      </c>
      <c r="B16183" s="32" t="s">
        <v>16785</v>
      </c>
      <c r="C16183" s="32" t="s">
        <v>300</v>
      </c>
      <c r="D16183" s="32" t="s">
        <v>997</v>
      </c>
      <c r="E16183" s="145" t="s">
        <v>17590</v>
      </c>
      <c r="F16183" s="145" t="s">
        <v>997</v>
      </c>
      <c r="G16183" s="145" t="s">
        <v>17407</v>
      </c>
      <c r="H16183" s="145" t="s">
        <v>1169</v>
      </c>
      <c r="I16183" s="11" t="s">
        <v>997</v>
      </c>
      <c r="J16183" s="11" t="s">
        <v>997</v>
      </c>
      <c r="K16183" s="11" t="s">
        <v>1166</v>
      </c>
    </row>
    <row r="16184" spans="1:11" ht="16.5" x14ac:dyDescent="0.15">
      <c r="A16184" s="145" t="s">
        <v>42175</v>
      </c>
      <c r="B16184" s="32" t="s">
        <v>16786</v>
      </c>
      <c r="C16184" s="32" t="s">
        <v>300</v>
      </c>
      <c r="D16184" s="32" t="s">
        <v>997</v>
      </c>
      <c r="E16184" s="145" t="s">
        <v>17590</v>
      </c>
      <c r="F16184" s="145" t="s">
        <v>997</v>
      </c>
      <c r="G16184" s="145" t="s">
        <v>17407</v>
      </c>
      <c r="H16184" s="145" t="s">
        <v>1169</v>
      </c>
      <c r="I16184" s="11" t="s">
        <v>997</v>
      </c>
      <c r="J16184" s="11" t="s">
        <v>997</v>
      </c>
      <c r="K16184" s="11" t="s">
        <v>1166</v>
      </c>
    </row>
    <row r="16185" spans="1:11" ht="16.5" x14ac:dyDescent="0.15">
      <c r="A16185" s="145" t="s">
        <v>42176</v>
      </c>
      <c r="B16185" s="32" t="s">
        <v>16787</v>
      </c>
      <c r="C16185" s="32" t="s">
        <v>300</v>
      </c>
      <c r="D16185" s="32" t="s">
        <v>997</v>
      </c>
      <c r="E16185" s="145" t="s">
        <v>17590</v>
      </c>
      <c r="F16185" s="145" t="s">
        <v>997</v>
      </c>
      <c r="G16185" s="145" t="s">
        <v>17407</v>
      </c>
      <c r="H16185" s="145" t="s">
        <v>1169</v>
      </c>
      <c r="I16185" s="11" t="s">
        <v>997</v>
      </c>
      <c r="J16185" s="11" t="s">
        <v>997</v>
      </c>
      <c r="K16185" s="11" t="s">
        <v>1166</v>
      </c>
    </row>
    <row r="16186" spans="1:11" ht="16.5" x14ac:dyDescent="0.15">
      <c r="A16186" s="145" t="s">
        <v>42177</v>
      </c>
      <c r="B16186" s="32" t="s">
        <v>16788</v>
      </c>
      <c r="C16186" s="32" t="s">
        <v>300</v>
      </c>
      <c r="D16186" s="32" t="s">
        <v>997</v>
      </c>
      <c r="E16186" s="145" t="s">
        <v>17590</v>
      </c>
      <c r="F16186" s="145" t="s">
        <v>997</v>
      </c>
      <c r="G16186" s="145" t="s">
        <v>17407</v>
      </c>
      <c r="H16186" s="145" t="s">
        <v>1169</v>
      </c>
      <c r="I16186" s="11" t="s">
        <v>997</v>
      </c>
      <c r="J16186" s="11" t="s">
        <v>997</v>
      </c>
      <c r="K16186" s="11" t="s">
        <v>1166</v>
      </c>
    </row>
    <row r="16187" spans="1:11" ht="16.5" x14ac:dyDescent="0.15">
      <c r="A16187" s="145" t="s">
        <v>42178</v>
      </c>
      <c r="B16187" s="32" t="s">
        <v>16789</v>
      </c>
      <c r="C16187" s="32" t="s">
        <v>300</v>
      </c>
      <c r="D16187" s="32" t="s">
        <v>997</v>
      </c>
      <c r="E16187" s="145" t="s">
        <v>17405</v>
      </c>
      <c r="F16187" s="145" t="s">
        <v>997</v>
      </c>
      <c r="G16187" s="145" t="s">
        <v>17407</v>
      </c>
      <c r="H16187" s="145" t="s">
        <v>1169</v>
      </c>
      <c r="I16187" s="11" t="s">
        <v>997</v>
      </c>
      <c r="J16187" s="11" t="s">
        <v>997</v>
      </c>
      <c r="K16187" s="11" t="s">
        <v>1166</v>
      </c>
    </row>
    <row r="16188" spans="1:11" ht="16.5" x14ac:dyDescent="0.15">
      <c r="A16188" s="145" t="s">
        <v>42179</v>
      </c>
      <c r="B16188" s="32" t="s">
        <v>16790</v>
      </c>
      <c r="C16188" s="32" t="s">
        <v>6797</v>
      </c>
      <c r="D16188" s="32" t="s">
        <v>997</v>
      </c>
      <c r="E16188" s="145" t="s">
        <v>17405</v>
      </c>
      <c r="F16188" s="145" t="s">
        <v>37182</v>
      </c>
      <c r="G16188" s="145" t="s">
        <v>17407</v>
      </c>
      <c r="H16188" s="145" t="s">
        <v>1169</v>
      </c>
      <c r="I16188" s="11" t="s">
        <v>997</v>
      </c>
      <c r="J16188" s="11" t="s">
        <v>997</v>
      </c>
      <c r="K16188" s="11" t="s">
        <v>1166</v>
      </c>
    </row>
    <row r="16189" spans="1:11" ht="16.5" x14ac:dyDescent="0.15">
      <c r="A16189" s="145" t="s">
        <v>42180</v>
      </c>
      <c r="B16189" s="32" t="s">
        <v>16463</v>
      </c>
      <c r="C16189" s="32" t="s">
        <v>16774</v>
      </c>
      <c r="D16189" s="32" t="s">
        <v>997</v>
      </c>
      <c r="E16189" s="145" t="s">
        <v>17405</v>
      </c>
      <c r="F16189" s="145" t="s">
        <v>42181</v>
      </c>
      <c r="G16189" s="145" t="s">
        <v>17407</v>
      </c>
      <c r="H16189" s="145" t="s">
        <v>1169</v>
      </c>
      <c r="I16189" s="11" t="s">
        <v>997</v>
      </c>
      <c r="J16189" s="11" t="s">
        <v>997</v>
      </c>
      <c r="K16189" s="11" t="s">
        <v>1166</v>
      </c>
    </row>
    <row r="16190" spans="1:11" ht="16.5" x14ac:dyDescent="0.15">
      <c r="A16190" s="145" t="s">
        <v>42182</v>
      </c>
      <c r="B16190" s="32" t="s">
        <v>12825</v>
      </c>
      <c r="C16190" s="32" t="s">
        <v>1174</v>
      </c>
      <c r="D16190" s="32" t="s">
        <v>997</v>
      </c>
      <c r="E16190" s="145" t="s">
        <v>17405</v>
      </c>
      <c r="F16190" s="145" t="s">
        <v>42183</v>
      </c>
      <c r="G16190" s="145" t="s">
        <v>17407</v>
      </c>
      <c r="H16190" s="145" t="s">
        <v>1169</v>
      </c>
      <c r="I16190" s="11" t="s">
        <v>997</v>
      </c>
      <c r="J16190" s="11" t="s">
        <v>997</v>
      </c>
      <c r="K16190" s="11" t="s">
        <v>1166</v>
      </c>
    </row>
    <row r="16191" spans="1:11" ht="16.5" x14ac:dyDescent="0.15">
      <c r="A16191" s="145" t="s">
        <v>42184</v>
      </c>
      <c r="B16191" s="32" t="s">
        <v>16543</v>
      </c>
      <c r="C16191" s="32" t="s">
        <v>1174</v>
      </c>
      <c r="D16191" s="32" t="s">
        <v>997</v>
      </c>
      <c r="E16191" s="145" t="s">
        <v>17405</v>
      </c>
      <c r="F16191" s="145" t="s">
        <v>42185</v>
      </c>
      <c r="G16191" s="145" t="s">
        <v>17407</v>
      </c>
      <c r="H16191" s="145" t="s">
        <v>1169</v>
      </c>
      <c r="I16191" s="11" t="s">
        <v>997</v>
      </c>
      <c r="J16191" s="11" t="s">
        <v>997</v>
      </c>
      <c r="K16191" s="11" t="s">
        <v>1166</v>
      </c>
    </row>
    <row r="16192" spans="1:11" ht="16.5" x14ac:dyDescent="0.15">
      <c r="A16192" s="145" t="s">
        <v>42186</v>
      </c>
      <c r="B16192" s="32" t="s">
        <v>4088</v>
      </c>
      <c r="C16192" s="32" t="s">
        <v>1168</v>
      </c>
      <c r="D16192" s="32" t="s">
        <v>997</v>
      </c>
      <c r="E16192" s="145" t="s">
        <v>17405</v>
      </c>
      <c r="F16192" s="145" t="s">
        <v>42187</v>
      </c>
      <c r="G16192" s="145" t="s">
        <v>17407</v>
      </c>
      <c r="H16192" s="145" t="s">
        <v>1169</v>
      </c>
      <c r="I16192" s="11" t="s">
        <v>997</v>
      </c>
      <c r="J16192" s="11" t="s">
        <v>997</v>
      </c>
      <c r="K16192" s="11" t="s">
        <v>1166</v>
      </c>
    </row>
    <row r="16193" spans="1:11" ht="16.5" x14ac:dyDescent="0.15">
      <c r="A16193" s="145" t="s">
        <v>42188</v>
      </c>
      <c r="B16193" s="32" t="s">
        <v>16630</v>
      </c>
      <c r="C16193" s="32" t="s">
        <v>6548</v>
      </c>
      <c r="D16193" s="32" t="s">
        <v>997</v>
      </c>
      <c r="E16193" s="145" t="s">
        <v>17405</v>
      </c>
      <c r="F16193" s="145" t="s">
        <v>42189</v>
      </c>
      <c r="G16193" s="145" t="s">
        <v>17407</v>
      </c>
      <c r="H16193" s="145" t="s">
        <v>1169</v>
      </c>
      <c r="I16193" s="11" t="s">
        <v>997</v>
      </c>
      <c r="J16193" s="11" t="s">
        <v>997</v>
      </c>
      <c r="K16193" s="11" t="s">
        <v>1166</v>
      </c>
    </row>
    <row r="16194" spans="1:11" ht="16.5" x14ac:dyDescent="0.15">
      <c r="A16194" s="145" t="s">
        <v>42190</v>
      </c>
      <c r="B16194" s="32" t="s">
        <v>11542</v>
      </c>
      <c r="C16194" s="32" t="s">
        <v>298</v>
      </c>
      <c r="D16194" s="32" t="s">
        <v>16569</v>
      </c>
      <c r="E16194" s="145" t="s">
        <v>304</v>
      </c>
      <c r="F16194" s="145" t="s">
        <v>997</v>
      </c>
      <c r="G16194" s="145" t="s">
        <v>17548</v>
      </c>
      <c r="H16194" s="145" t="s">
        <v>1285</v>
      </c>
      <c r="I16194" s="11" t="s">
        <v>997</v>
      </c>
      <c r="J16194" s="11" t="s">
        <v>997</v>
      </c>
      <c r="K16194" s="11" t="s">
        <v>1166</v>
      </c>
    </row>
    <row r="16195" spans="1:11" ht="16.5" x14ac:dyDescent="0.15">
      <c r="A16195" s="145" t="s">
        <v>42191</v>
      </c>
      <c r="B16195" s="32" t="s">
        <v>16544</v>
      </c>
      <c r="C16195" s="32" t="s">
        <v>1174</v>
      </c>
      <c r="D16195" s="32" t="s">
        <v>997</v>
      </c>
      <c r="E16195" s="145" t="s">
        <v>17405</v>
      </c>
      <c r="F16195" s="145" t="s">
        <v>42192</v>
      </c>
      <c r="G16195" s="145" t="s">
        <v>17407</v>
      </c>
      <c r="H16195" s="145" t="s">
        <v>1169</v>
      </c>
      <c r="I16195" s="11" t="s">
        <v>997</v>
      </c>
      <c r="J16195" s="11" t="s">
        <v>997</v>
      </c>
      <c r="K16195" s="11" t="s">
        <v>1166</v>
      </c>
    </row>
    <row r="16196" spans="1:11" ht="66" x14ac:dyDescent="0.15">
      <c r="A16196" s="145" t="s">
        <v>42193</v>
      </c>
      <c r="B16196" s="32" t="s">
        <v>11536</v>
      </c>
      <c r="C16196" s="32" t="s">
        <v>298</v>
      </c>
      <c r="D16196" s="32" t="s">
        <v>16577</v>
      </c>
      <c r="E16196" s="145" t="s">
        <v>304</v>
      </c>
      <c r="F16196" s="145" t="s">
        <v>997</v>
      </c>
      <c r="G16196" s="145" t="s">
        <v>17548</v>
      </c>
      <c r="H16196" s="145" t="s">
        <v>1285</v>
      </c>
      <c r="I16196" s="11" t="s">
        <v>997</v>
      </c>
      <c r="J16196" s="11" t="s">
        <v>997</v>
      </c>
      <c r="K16196" s="11" t="s">
        <v>1166</v>
      </c>
    </row>
    <row r="16197" spans="1:11" ht="16.5" x14ac:dyDescent="0.15">
      <c r="A16197" s="145" t="s">
        <v>42194</v>
      </c>
      <c r="B16197" s="32" t="s">
        <v>11166</v>
      </c>
      <c r="C16197" s="32" t="s">
        <v>6876</v>
      </c>
      <c r="D16197" s="32" t="s">
        <v>997</v>
      </c>
      <c r="E16197" s="145" t="s">
        <v>17405</v>
      </c>
      <c r="F16197" s="145" t="s">
        <v>42195</v>
      </c>
      <c r="G16197" s="145" t="s">
        <v>17407</v>
      </c>
      <c r="H16197" s="145" t="s">
        <v>1169</v>
      </c>
      <c r="I16197" s="11" t="s">
        <v>997</v>
      </c>
      <c r="J16197" s="11" t="s">
        <v>997</v>
      </c>
      <c r="K16197" s="11" t="s">
        <v>1166</v>
      </c>
    </row>
    <row r="16198" spans="1:11" ht="16.5" x14ac:dyDescent="0.15">
      <c r="A16198" s="145" t="s">
        <v>42196</v>
      </c>
      <c r="B16198" s="32" t="s">
        <v>1176</v>
      </c>
      <c r="C16198" s="32" t="s">
        <v>10028</v>
      </c>
      <c r="D16198" s="32" t="s">
        <v>997</v>
      </c>
      <c r="E16198" s="145" t="s">
        <v>17405</v>
      </c>
      <c r="F16198" s="145" t="s">
        <v>42197</v>
      </c>
      <c r="G16198" s="145" t="s">
        <v>17407</v>
      </c>
      <c r="H16198" s="145" t="s">
        <v>1169</v>
      </c>
      <c r="I16198" s="11" t="s">
        <v>997</v>
      </c>
      <c r="J16198" s="11" t="s">
        <v>997</v>
      </c>
      <c r="K16198" s="11" t="s">
        <v>1166</v>
      </c>
    </row>
    <row r="16199" spans="1:11" ht="16.5" x14ac:dyDescent="0.15">
      <c r="A16199" s="145" t="s">
        <v>42198</v>
      </c>
      <c r="B16199" s="32" t="s">
        <v>16791</v>
      </c>
      <c r="C16199" s="32" t="s">
        <v>16792</v>
      </c>
      <c r="D16199" s="32" t="s">
        <v>997</v>
      </c>
      <c r="E16199" s="145" t="s">
        <v>17405</v>
      </c>
      <c r="F16199" s="145" t="s">
        <v>42199</v>
      </c>
      <c r="G16199" s="145" t="s">
        <v>17407</v>
      </c>
      <c r="H16199" s="145" t="s">
        <v>1169</v>
      </c>
      <c r="I16199" s="11" t="s">
        <v>997</v>
      </c>
      <c r="J16199" s="11" t="s">
        <v>997</v>
      </c>
      <c r="K16199" s="11" t="s">
        <v>1166</v>
      </c>
    </row>
    <row r="16200" spans="1:11" ht="16.5" x14ac:dyDescent="0.15">
      <c r="A16200" s="145" t="s">
        <v>42200</v>
      </c>
      <c r="B16200" s="32" t="s">
        <v>16793</v>
      </c>
      <c r="C16200" s="32" t="s">
        <v>16571</v>
      </c>
      <c r="D16200" s="32" t="s">
        <v>997</v>
      </c>
      <c r="E16200" s="145" t="s">
        <v>17405</v>
      </c>
      <c r="F16200" s="145" t="s">
        <v>42104</v>
      </c>
      <c r="G16200" s="145" t="s">
        <v>17407</v>
      </c>
      <c r="H16200" s="145" t="s">
        <v>1169</v>
      </c>
      <c r="I16200" s="11" t="s">
        <v>997</v>
      </c>
      <c r="J16200" s="11" t="s">
        <v>997</v>
      </c>
      <c r="K16200" s="11" t="s">
        <v>1166</v>
      </c>
    </row>
    <row r="16201" spans="1:11" ht="16.5" x14ac:dyDescent="0.15">
      <c r="A16201" s="145" t="s">
        <v>42201</v>
      </c>
      <c r="B16201" s="32" t="s">
        <v>13226</v>
      </c>
      <c r="C16201" s="32" t="s">
        <v>16794</v>
      </c>
      <c r="D16201" s="32" t="s">
        <v>997</v>
      </c>
      <c r="E16201" s="145" t="s">
        <v>17405</v>
      </c>
      <c r="F16201" s="145" t="s">
        <v>42202</v>
      </c>
      <c r="G16201" s="145" t="s">
        <v>17407</v>
      </c>
      <c r="H16201" s="145" t="s">
        <v>1169</v>
      </c>
      <c r="I16201" s="11" t="s">
        <v>997</v>
      </c>
      <c r="J16201" s="11" t="s">
        <v>997</v>
      </c>
      <c r="K16201" s="11" t="s">
        <v>1166</v>
      </c>
    </row>
    <row r="16202" spans="1:11" ht="16.5" x14ac:dyDescent="0.15">
      <c r="A16202" s="145" t="s">
        <v>42203</v>
      </c>
      <c r="B16202" s="32" t="s">
        <v>15808</v>
      </c>
      <c r="C16202" s="32" t="s">
        <v>16794</v>
      </c>
      <c r="D16202" s="32" t="s">
        <v>997</v>
      </c>
      <c r="E16202" s="145" t="s">
        <v>17405</v>
      </c>
      <c r="F16202" s="145" t="s">
        <v>42204</v>
      </c>
      <c r="G16202" s="145" t="s">
        <v>17407</v>
      </c>
      <c r="H16202" s="145" t="s">
        <v>1169</v>
      </c>
      <c r="I16202" s="11" t="s">
        <v>997</v>
      </c>
      <c r="J16202" s="11" t="s">
        <v>997</v>
      </c>
      <c r="K16202" s="11" t="s">
        <v>1166</v>
      </c>
    </row>
    <row r="16203" spans="1:11" ht="16.5" x14ac:dyDescent="0.15">
      <c r="A16203" s="145" t="s">
        <v>42205</v>
      </c>
      <c r="B16203" s="32" t="s">
        <v>3359</v>
      </c>
      <c r="C16203" s="32" t="s">
        <v>16795</v>
      </c>
      <c r="D16203" s="32" t="s">
        <v>997</v>
      </c>
      <c r="E16203" s="145" t="s">
        <v>17556</v>
      </c>
      <c r="F16203" s="145" t="s">
        <v>997</v>
      </c>
      <c r="G16203" s="145" t="s">
        <v>17565</v>
      </c>
      <c r="H16203" s="145" t="s">
        <v>1169</v>
      </c>
      <c r="I16203" s="11" t="s">
        <v>997</v>
      </c>
      <c r="J16203" s="11" t="s">
        <v>997</v>
      </c>
      <c r="K16203" s="11" t="s">
        <v>1166</v>
      </c>
    </row>
    <row r="16204" spans="1:11" ht="16.5" x14ac:dyDescent="0.15">
      <c r="A16204" s="145" t="s">
        <v>42206</v>
      </c>
      <c r="B16204" s="32" t="s">
        <v>16796</v>
      </c>
      <c r="C16204" s="32" t="s">
        <v>300</v>
      </c>
      <c r="D16204" s="32" t="s">
        <v>997</v>
      </c>
      <c r="E16204" s="145" t="s">
        <v>1056</v>
      </c>
      <c r="F16204" s="145" t="s">
        <v>997</v>
      </c>
      <c r="G16204" s="145" t="s">
        <v>17565</v>
      </c>
      <c r="H16204" s="145" t="s">
        <v>1227</v>
      </c>
      <c r="I16204" s="11" t="s">
        <v>1166</v>
      </c>
      <c r="J16204" s="11" t="s">
        <v>997</v>
      </c>
      <c r="K16204" s="11" t="s">
        <v>1166</v>
      </c>
    </row>
    <row r="16205" spans="1:11" ht="16.5" x14ac:dyDescent="0.15">
      <c r="A16205" s="145" t="s">
        <v>42207</v>
      </c>
      <c r="B16205" s="32" t="s">
        <v>2438</v>
      </c>
      <c r="C16205" s="32" t="s">
        <v>16797</v>
      </c>
      <c r="D16205" s="32" t="s">
        <v>16798</v>
      </c>
      <c r="E16205" s="145" t="s">
        <v>17405</v>
      </c>
      <c r="F16205" s="145" t="s">
        <v>997</v>
      </c>
      <c r="G16205" s="145" t="s">
        <v>17407</v>
      </c>
      <c r="H16205" s="145" t="s">
        <v>1169</v>
      </c>
      <c r="I16205" s="11" t="s">
        <v>997</v>
      </c>
      <c r="J16205" s="11" t="s">
        <v>997</v>
      </c>
      <c r="K16205" s="11" t="s">
        <v>1166</v>
      </c>
    </row>
    <row r="16206" spans="1:11" ht="16.5" x14ac:dyDescent="0.15">
      <c r="A16206" s="145" t="s">
        <v>42208</v>
      </c>
      <c r="B16206" s="32" t="s">
        <v>14536</v>
      </c>
      <c r="C16206" s="32" t="s">
        <v>16799</v>
      </c>
      <c r="D16206" s="32" t="s">
        <v>16798</v>
      </c>
      <c r="E16206" s="145" t="s">
        <v>17405</v>
      </c>
      <c r="F16206" s="145" t="s">
        <v>997</v>
      </c>
      <c r="G16206" s="145" t="s">
        <v>17407</v>
      </c>
      <c r="H16206" s="145" t="s">
        <v>1169</v>
      </c>
      <c r="I16206" s="11" t="s">
        <v>997</v>
      </c>
      <c r="J16206" s="11" t="s">
        <v>997</v>
      </c>
      <c r="K16206" s="11" t="s">
        <v>1166</v>
      </c>
    </row>
    <row r="16207" spans="1:11" ht="16.5" x14ac:dyDescent="0.15">
      <c r="A16207" s="145" t="s">
        <v>42209</v>
      </c>
      <c r="B16207" s="32" t="s">
        <v>16800</v>
      </c>
      <c r="C16207" s="32" t="s">
        <v>1174</v>
      </c>
      <c r="D16207" s="32" t="s">
        <v>997</v>
      </c>
      <c r="E16207" s="145" t="s">
        <v>17405</v>
      </c>
      <c r="F16207" s="145" t="s">
        <v>42210</v>
      </c>
      <c r="G16207" s="145" t="s">
        <v>17407</v>
      </c>
      <c r="H16207" s="145" t="s">
        <v>1169</v>
      </c>
      <c r="I16207" s="11" t="s">
        <v>997</v>
      </c>
      <c r="J16207" s="11" t="s">
        <v>997</v>
      </c>
      <c r="K16207" s="11" t="s">
        <v>1166</v>
      </c>
    </row>
    <row r="16208" spans="1:11" ht="16.5" x14ac:dyDescent="0.15">
      <c r="A16208" s="145" t="s">
        <v>42211</v>
      </c>
      <c r="B16208" s="32" t="s">
        <v>16801</v>
      </c>
      <c r="C16208" s="32" t="s">
        <v>1174</v>
      </c>
      <c r="D16208" s="32" t="s">
        <v>997</v>
      </c>
      <c r="E16208" s="145" t="s">
        <v>17405</v>
      </c>
      <c r="F16208" s="145" t="s">
        <v>42212</v>
      </c>
      <c r="G16208" s="145" t="s">
        <v>17407</v>
      </c>
      <c r="H16208" s="145" t="s">
        <v>1169</v>
      </c>
      <c r="I16208" s="11" t="s">
        <v>997</v>
      </c>
      <c r="J16208" s="11" t="s">
        <v>997</v>
      </c>
      <c r="K16208" s="11" t="s">
        <v>1166</v>
      </c>
    </row>
    <row r="16209" spans="1:11" ht="16.5" x14ac:dyDescent="0.15">
      <c r="A16209" s="145" t="s">
        <v>42213</v>
      </c>
      <c r="B16209" s="32" t="s">
        <v>8817</v>
      </c>
      <c r="C16209" s="32" t="s">
        <v>1235</v>
      </c>
      <c r="D16209" s="32" t="s">
        <v>997</v>
      </c>
      <c r="E16209" s="145" t="s">
        <v>17405</v>
      </c>
      <c r="F16209" s="145" t="s">
        <v>20468</v>
      </c>
      <c r="G16209" s="145" t="s">
        <v>17407</v>
      </c>
      <c r="H16209" s="145" t="s">
        <v>1169</v>
      </c>
      <c r="I16209" s="11" t="s">
        <v>997</v>
      </c>
      <c r="J16209" s="11" t="s">
        <v>997</v>
      </c>
      <c r="K16209" s="11" t="s">
        <v>1166</v>
      </c>
    </row>
    <row r="16210" spans="1:11" ht="16.5" x14ac:dyDescent="0.15">
      <c r="A16210" s="145" t="s">
        <v>42214</v>
      </c>
      <c r="B16210" s="32" t="s">
        <v>4162</v>
      </c>
      <c r="C16210" s="32" t="s">
        <v>8733</v>
      </c>
      <c r="D16210" s="32" t="s">
        <v>997</v>
      </c>
      <c r="E16210" s="145" t="s">
        <v>17405</v>
      </c>
      <c r="F16210" s="145" t="s">
        <v>40037</v>
      </c>
      <c r="G16210" s="145" t="s">
        <v>17407</v>
      </c>
      <c r="H16210" s="145" t="s">
        <v>1169</v>
      </c>
      <c r="I16210" s="11" t="s">
        <v>997</v>
      </c>
      <c r="J16210" s="11" t="s">
        <v>997</v>
      </c>
      <c r="K16210" s="11" t="s">
        <v>1166</v>
      </c>
    </row>
    <row r="16211" spans="1:11" ht="16.5" x14ac:dyDescent="0.15">
      <c r="A16211" s="145" t="s">
        <v>42215</v>
      </c>
      <c r="B16211" s="32" t="s">
        <v>16802</v>
      </c>
      <c r="C16211" s="32" t="s">
        <v>8737</v>
      </c>
      <c r="D16211" s="32" t="s">
        <v>997</v>
      </c>
      <c r="E16211" s="145" t="s">
        <v>17405</v>
      </c>
      <c r="F16211" s="145" t="s">
        <v>39522</v>
      </c>
      <c r="G16211" s="145" t="s">
        <v>17407</v>
      </c>
      <c r="H16211" s="145" t="s">
        <v>1169</v>
      </c>
      <c r="I16211" s="11" t="s">
        <v>997</v>
      </c>
      <c r="J16211" s="11" t="s">
        <v>997</v>
      </c>
      <c r="K16211" s="11" t="s">
        <v>1166</v>
      </c>
    </row>
    <row r="16212" spans="1:11" ht="16.5" x14ac:dyDescent="0.15">
      <c r="A16212" s="145" t="s">
        <v>42216</v>
      </c>
      <c r="B16212" s="32" t="s">
        <v>12061</v>
      </c>
      <c r="C16212" s="32" t="s">
        <v>3677</v>
      </c>
      <c r="D16212" s="32" t="s">
        <v>997</v>
      </c>
      <c r="E16212" s="145" t="s">
        <v>17405</v>
      </c>
      <c r="F16212" s="145" t="s">
        <v>42217</v>
      </c>
      <c r="G16212" s="145" t="s">
        <v>17565</v>
      </c>
      <c r="H16212" s="145" t="s">
        <v>1169</v>
      </c>
      <c r="I16212" s="11" t="s">
        <v>997</v>
      </c>
      <c r="J16212" s="11" t="s">
        <v>997</v>
      </c>
      <c r="K16212" s="11" t="s">
        <v>1166</v>
      </c>
    </row>
    <row r="16213" spans="1:11" ht="16.5" x14ac:dyDescent="0.15">
      <c r="A16213" s="145" t="s">
        <v>42218</v>
      </c>
      <c r="B16213" s="32" t="s">
        <v>8698</v>
      </c>
      <c r="C16213" s="32" t="s">
        <v>16120</v>
      </c>
      <c r="D16213" s="32" t="s">
        <v>997</v>
      </c>
      <c r="E16213" s="145" t="s">
        <v>17405</v>
      </c>
      <c r="F16213" s="145" t="s">
        <v>39526</v>
      </c>
      <c r="G16213" s="145" t="s">
        <v>17407</v>
      </c>
      <c r="H16213" s="145" t="s">
        <v>1169</v>
      </c>
      <c r="I16213" s="11" t="s">
        <v>997</v>
      </c>
      <c r="J16213" s="11" t="s">
        <v>997</v>
      </c>
      <c r="K16213" s="11" t="s">
        <v>1166</v>
      </c>
    </row>
    <row r="16214" spans="1:11" ht="16.5" x14ac:dyDescent="0.15">
      <c r="A16214" s="145" t="s">
        <v>42219</v>
      </c>
      <c r="B16214" s="32" t="s">
        <v>1888</v>
      </c>
      <c r="C16214" s="32" t="s">
        <v>16803</v>
      </c>
      <c r="D16214" s="32" t="s">
        <v>997</v>
      </c>
      <c r="E16214" s="145" t="s">
        <v>17405</v>
      </c>
      <c r="F16214" s="145" t="s">
        <v>42220</v>
      </c>
      <c r="G16214" s="145" t="s">
        <v>17565</v>
      </c>
      <c r="H16214" s="145" t="s">
        <v>1169</v>
      </c>
      <c r="I16214" s="11" t="s">
        <v>997</v>
      </c>
      <c r="J16214" s="11" t="s">
        <v>997</v>
      </c>
      <c r="K16214" s="11" t="s">
        <v>1166</v>
      </c>
    </row>
    <row r="16215" spans="1:11" ht="16.5" x14ac:dyDescent="0.15">
      <c r="A16215" s="145" t="s">
        <v>42221</v>
      </c>
      <c r="B16215" s="32" t="s">
        <v>12887</v>
      </c>
      <c r="C16215" s="32" t="s">
        <v>16124</v>
      </c>
      <c r="D16215" s="32" t="s">
        <v>997</v>
      </c>
      <c r="E16215" s="145" t="s">
        <v>17405</v>
      </c>
      <c r="F16215" s="145" t="s">
        <v>40945</v>
      </c>
      <c r="G16215" s="145" t="s">
        <v>17407</v>
      </c>
      <c r="H16215" s="145" t="s">
        <v>1169</v>
      </c>
      <c r="I16215" s="11" t="s">
        <v>997</v>
      </c>
      <c r="J16215" s="11" t="s">
        <v>997</v>
      </c>
      <c r="K16215" s="11" t="s">
        <v>1166</v>
      </c>
    </row>
    <row r="16216" spans="1:11" ht="16.5" x14ac:dyDescent="0.15">
      <c r="A16216" s="145" t="s">
        <v>42222</v>
      </c>
      <c r="B16216" s="32" t="s">
        <v>16804</v>
      </c>
      <c r="C16216" s="32" t="s">
        <v>3677</v>
      </c>
      <c r="D16216" s="32" t="s">
        <v>997</v>
      </c>
      <c r="E16216" s="145" t="s">
        <v>17405</v>
      </c>
      <c r="F16216" s="145" t="s">
        <v>42223</v>
      </c>
      <c r="G16216" s="145" t="s">
        <v>17565</v>
      </c>
      <c r="H16216" s="145" t="s">
        <v>1169</v>
      </c>
      <c r="I16216" s="11" t="s">
        <v>997</v>
      </c>
      <c r="J16216" s="11" t="s">
        <v>997</v>
      </c>
      <c r="K16216" s="11" t="s">
        <v>1166</v>
      </c>
    </row>
    <row r="16217" spans="1:11" ht="16.5" x14ac:dyDescent="0.15">
      <c r="A16217" s="145" t="s">
        <v>42224</v>
      </c>
      <c r="B16217" s="32" t="s">
        <v>13647</v>
      </c>
      <c r="C16217" s="32" t="s">
        <v>16124</v>
      </c>
      <c r="D16217" s="32" t="s">
        <v>997</v>
      </c>
      <c r="E16217" s="145" t="s">
        <v>17405</v>
      </c>
      <c r="F16217" s="145" t="s">
        <v>40951</v>
      </c>
      <c r="G16217" s="145" t="s">
        <v>17407</v>
      </c>
      <c r="H16217" s="145" t="s">
        <v>1169</v>
      </c>
      <c r="I16217" s="11" t="s">
        <v>997</v>
      </c>
      <c r="J16217" s="11" t="s">
        <v>997</v>
      </c>
      <c r="K16217" s="11" t="s">
        <v>1166</v>
      </c>
    </row>
    <row r="16218" spans="1:11" ht="16.5" x14ac:dyDescent="0.15">
      <c r="A16218" s="145" t="s">
        <v>42225</v>
      </c>
      <c r="B16218" s="32" t="s">
        <v>16805</v>
      </c>
      <c r="C16218" s="32" t="s">
        <v>1196</v>
      </c>
      <c r="D16218" s="32" t="s">
        <v>997</v>
      </c>
      <c r="E16218" s="145" t="s">
        <v>17405</v>
      </c>
      <c r="F16218" s="145" t="s">
        <v>42226</v>
      </c>
      <c r="G16218" s="145" t="s">
        <v>17565</v>
      </c>
      <c r="H16218" s="145" t="s">
        <v>1169</v>
      </c>
      <c r="I16218" s="11" t="s">
        <v>997</v>
      </c>
      <c r="J16218" s="11" t="s">
        <v>997</v>
      </c>
      <c r="K16218" s="11" t="s">
        <v>1166</v>
      </c>
    </row>
    <row r="16219" spans="1:11" ht="16.5" x14ac:dyDescent="0.15">
      <c r="A16219" s="145" t="s">
        <v>42227</v>
      </c>
      <c r="B16219" s="32" t="s">
        <v>16806</v>
      </c>
      <c r="C16219" s="32" t="s">
        <v>8625</v>
      </c>
      <c r="D16219" s="32" t="s">
        <v>997</v>
      </c>
      <c r="E16219" s="145" t="s">
        <v>17405</v>
      </c>
      <c r="F16219" s="145" t="s">
        <v>39512</v>
      </c>
      <c r="G16219" s="145" t="s">
        <v>17407</v>
      </c>
      <c r="H16219" s="145" t="s">
        <v>1169</v>
      </c>
      <c r="I16219" s="11" t="s">
        <v>997</v>
      </c>
      <c r="J16219" s="11" t="s">
        <v>997</v>
      </c>
      <c r="K16219" s="11" t="s">
        <v>1166</v>
      </c>
    </row>
    <row r="16220" spans="1:11" ht="16.5" x14ac:dyDescent="0.15">
      <c r="A16220" s="145" t="s">
        <v>42228</v>
      </c>
      <c r="B16220" s="32" t="s">
        <v>16807</v>
      </c>
      <c r="C16220" s="32" t="s">
        <v>8625</v>
      </c>
      <c r="D16220" s="32" t="s">
        <v>997</v>
      </c>
      <c r="E16220" s="145" t="s">
        <v>17405</v>
      </c>
      <c r="F16220" s="145" t="s">
        <v>39515</v>
      </c>
      <c r="G16220" s="145" t="s">
        <v>17407</v>
      </c>
      <c r="H16220" s="145" t="s">
        <v>1169</v>
      </c>
      <c r="I16220" s="11" t="s">
        <v>997</v>
      </c>
      <c r="J16220" s="11" t="s">
        <v>997</v>
      </c>
      <c r="K16220" s="11" t="s">
        <v>1166</v>
      </c>
    </row>
    <row r="16221" spans="1:11" ht="16.5" x14ac:dyDescent="0.15">
      <c r="A16221" s="145" t="s">
        <v>42229</v>
      </c>
      <c r="B16221" s="32" t="s">
        <v>13088</v>
      </c>
      <c r="C16221" s="32" t="s">
        <v>16523</v>
      </c>
      <c r="D16221" s="32" t="s">
        <v>997</v>
      </c>
      <c r="E16221" s="145" t="s">
        <v>17405</v>
      </c>
      <c r="F16221" s="145" t="s">
        <v>41743</v>
      </c>
      <c r="G16221" s="145" t="s">
        <v>17407</v>
      </c>
      <c r="H16221" s="145" t="s">
        <v>1169</v>
      </c>
      <c r="I16221" s="11" t="s">
        <v>997</v>
      </c>
      <c r="J16221" s="11" t="s">
        <v>997</v>
      </c>
      <c r="K16221" s="11" t="s">
        <v>1166</v>
      </c>
    </row>
    <row r="16222" spans="1:11" ht="16.5" x14ac:dyDescent="0.15">
      <c r="A16222" s="145" t="s">
        <v>42230</v>
      </c>
      <c r="B16222" s="32" t="s">
        <v>16808</v>
      </c>
      <c r="C16222" s="32" t="s">
        <v>16809</v>
      </c>
      <c r="D16222" s="32" t="s">
        <v>997</v>
      </c>
      <c r="E16222" s="145" t="s">
        <v>17405</v>
      </c>
      <c r="F16222" s="145" t="s">
        <v>42231</v>
      </c>
      <c r="G16222" s="145" t="s">
        <v>17565</v>
      </c>
      <c r="H16222" s="145" t="s">
        <v>1169</v>
      </c>
      <c r="I16222" s="11" t="s">
        <v>997</v>
      </c>
      <c r="J16222" s="11" t="s">
        <v>997</v>
      </c>
      <c r="K16222" s="11" t="s">
        <v>1166</v>
      </c>
    </row>
    <row r="16223" spans="1:11" ht="16.5" x14ac:dyDescent="0.15">
      <c r="A16223" s="145" t="s">
        <v>42232</v>
      </c>
      <c r="B16223" s="32" t="s">
        <v>3198</v>
      </c>
      <c r="C16223" s="32" t="s">
        <v>1226</v>
      </c>
      <c r="D16223" s="32" t="s">
        <v>997</v>
      </c>
      <c r="E16223" s="145" t="s">
        <v>17405</v>
      </c>
      <c r="F16223" s="145" t="s">
        <v>36576</v>
      </c>
      <c r="G16223" s="145" t="s">
        <v>17407</v>
      </c>
      <c r="H16223" s="145" t="s">
        <v>1169</v>
      </c>
      <c r="I16223" s="11" t="s">
        <v>997</v>
      </c>
      <c r="J16223" s="11" t="s">
        <v>997</v>
      </c>
      <c r="K16223" s="11" t="s">
        <v>1166</v>
      </c>
    </row>
    <row r="16224" spans="1:11" ht="16.5" x14ac:dyDescent="0.15">
      <c r="A16224" s="145" t="s">
        <v>42233</v>
      </c>
      <c r="B16224" s="32" t="s">
        <v>16226</v>
      </c>
      <c r="C16224" s="32" t="s">
        <v>3614</v>
      </c>
      <c r="D16224" s="32" t="s">
        <v>997</v>
      </c>
      <c r="E16224" s="145" t="s">
        <v>17581</v>
      </c>
      <c r="F16224" s="145" t="s">
        <v>40077</v>
      </c>
      <c r="G16224" s="145" t="s">
        <v>17454</v>
      </c>
      <c r="H16224" s="145" t="s">
        <v>1169</v>
      </c>
      <c r="I16224" s="11" t="s">
        <v>997</v>
      </c>
      <c r="J16224" s="11" t="s">
        <v>997</v>
      </c>
      <c r="K16224" s="11" t="s">
        <v>1166</v>
      </c>
    </row>
    <row r="16225" spans="1:11" ht="16.5" x14ac:dyDescent="0.15">
      <c r="A16225" s="145" t="s">
        <v>42234</v>
      </c>
      <c r="B16225" s="32" t="s">
        <v>16810</v>
      </c>
      <c r="C16225" s="32" t="s">
        <v>16521</v>
      </c>
      <c r="D16225" s="32" t="s">
        <v>997</v>
      </c>
      <c r="E16225" s="145" t="s">
        <v>17405</v>
      </c>
      <c r="F16225" s="145" t="s">
        <v>40101</v>
      </c>
      <c r="G16225" s="145" t="s">
        <v>17407</v>
      </c>
      <c r="H16225" s="145" t="s">
        <v>1169</v>
      </c>
      <c r="I16225" s="11" t="s">
        <v>997</v>
      </c>
      <c r="J16225" s="11" t="s">
        <v>997</v>
      </c>
      <c r="K16225" s="11" t="s">
        <v>1166</v>
      </c>
    </row>
    <row r="16226" spans="1:11" ht="16.5" x14ac:dyDescent="0.15">
      <c r="A16226" s="145" t="s">
        <v>42235</v>
      </c>
      <c r="B16226" s="32" t="s">
        <v>16769</v>
      </c>
      <c r="C16226" s="32" t="s">
        <v>11553</v>
      </c>
      <c r="D16226" s="32" t="s">
        <v>997</v>
      </c>
      <c r="E16226" s="145" t="s">
        <v>19482</v>
      </c>
      <c r="F16226" s="145" t="s">
        <v>40109</v>
      </c>
      <c r="G16226" s="145" t="s">
        <v>17407</v>
      </c>
      <c r="H16226" s="145" t="s">
        <v>1169</v>
      </c>
      <c r="I16226" s="11" t="s">
        <v>997</v>
      </c>
      <c r="J16226" s="11" t="s">
        <v>997</v>
      </c>
      <c r="K16226" s="11" t="s">
        <v>1166</v>
      </c>
    </row>
    <row r="16227" spans="1:11" ht="16.5" x14ac:dyDescent="0.15">
      <c r="A16227" s="145" t="s">
        <v>42236</v>
      </c>
      <c r="B16227" s="32" t="s">
        <v>11227</v>
      </c>
      <c r="C16227" s="32" t="s">
        <v>6186</v>
      </c>
      <c r="D16227" s="32" t="s">
        <v>997</v>
      </c>
      <c r="E16227" s="145" t="s">
        <v>17405</v>
      </c>
      <c r="F16227" s="145" t="s">
        <v>31789</v>
      </c>
      <c r="G16227" s="145" t="s">
        <v>17407</v>
      </c>
      <c r="H16227" s="145" t="s">
        <v>1169</v>
      </c>
      <c r="I16227" s="11" t="s">
        <v>997</v>
      </c>
      <c r="J16227" s="11" t="s">
        <v>997</v>
      </c>
      <c r="K16227" s="11" t="s">
        <v>1166</v>
      </c>
    </row>
    <row r="16228" spans="1:11" ht="16.5" x14ac:dyDescent="0.15">
      <c r="A16228" s="145" t="s">
        <v>42237</v>
      </c>
      <c r="B16228" s="32" t="s">
        <v>16811</v>
      </c>
      <c r="C16228" s="32" t="s">
        <v>16812</v>
      </c>
      <c r="D16228" s="32" t="s">
        <v>997</v>
      </c>
      <c r="E16228" s="145" t="s">
        <v>17405</v>
      </c>
      <c r="F16228" s="145" t="s">
        <v>997</v>
      </c>
      <c r="G16228" s="145" t="s">
        <v>17565</v>
      </c>
      <c r="H16228" s="145" t="s">
        <v>1169</v>
      </c>
      <c r="I16228" s="11" t="s">
        <v>997</v>
      </c>
      <c r="J16228" s="11" t="s">
        <v>997</v>
      </c>
      <c r="K16228" s="11" t="s">
        <v>1166</v>
      </c>
    </row>
    <row r="16229" spans="1:11" ht="16.5" x14ac:dyDescent="0.15">
      <c r="A16229" s="145" t="s">
        <v>42238</v>
      </c>
      <c r="B16229" s="32" t="s">
        <v>16766</v>
      </c>
      <c r="C16229" s="32" t="s">
        <v>2880</v>
      </c>
      <c r="D16229" s="32" t="s">
        <v>997</v>
      </c>
      <c r="E16229" s="145" t="s">
        <v>17405</v>
      </c>
      <c r="F16229" s="145" t="s">
        <v>21918</v>
      </c>
      <c r="G16229" s="145" t="s">
        <v>17407</v>
      </c>
      <c r="H16229" s="145" t="s">
        <v>1169</v>
      </c>
      <c r="I16229" s="11" t="s">
        <v>997</v>
      </c>
      <c r="J16229" s="11" t="s">
        <v>997</v>
      </c>
      <c r="K16229" s="11" t="s">
        <v>1166</v>
      </c>
    </row>
    <row r="16230" spans="1:11" ht="16.5" x14ac:dyDescent="0.15">
      <c r="A16230" s="145" t="s">
        <v>42239</v>
      </c>
      <c r="B16230" s="32" t="s">
        <v>9869</v>
      </c>
      <c r="C16230" s="32" t="s">
        <v>1179</v>
      </c>
      <c r="D16230" s="32" t="s">
        <v>997</v>
      </c>
      <c r="E16230" s="145" t="s">
        <v>17405</v>
      </c>
      <c r="F16230" s="145" t="s">
        <v>20962</v>
      </c>
      <c r="G16230" s="145" t="s">
        <v>17407</v>
      </c>
      <c r="H16230" s="145" t="s">
        <v>1169</v>
      </c>
      <c r="I16230" s="11" t="s">
        <v>997</v>
      </c>
      <c r="J16230" s="11" t="s">
        <v>997</v>
      </c>
      <c r="K16230" s="11" t="s">
        <v>1166</v>
      </c>
    </row>
    <row r="16231" spans="1:11" ht="16.5" x14ac:dyDescent="0.15">
      <c r="A16231" s="145" t="s">
        <v>42240</v>
      </c>
      <c r="B16231" s="32" t="s">
        <v>9524</v>
      </c>
      <c r="C16231" s="32" t="s">
        <v>16813</v>
      </c>
      <c r="D16231" s="32" t="s">
        <v>997</v>
      </c>
      <c r="E16231" s="145" t="s">
        <v>17405</v>
      </c>
      <c r="F16231" s="145" t="s">
        <v>41753</v>
      </c>
      <c r="G16231" s="145" t="s">
        <v>17407</v>
      </c>
      <c r="H16231" s="145" t="s">
        <v>1169</v>
      </c>
      <c r="I16231" s="11" t="s">
        <v>997</v>
      </c>
      <c r="J16231" s="11" t="s">
        <v>997</v>
      </c>
      <c r="K16231" s="11" t="s">
        <v>1166</v>
      </c>
    </row>
    <row r="16232" spans="1:11" ht="16.5" x14ac:dyDescent="0.15">
      <c r="A16232" s="145" t="s">
        <v>42241</v>
      </c>
      <c r="B16232" s="32" t="s">
        <v>16814</v>
      </c>
      <c r="C16232" s="32" t="s">
        <v>16815</v>
      </c>
      <c r="D16232" s="32" t="s">
        <v>997</v>
      </c>
      <c r="E16232" s="145" t="s">
        <v>17405</v>
      </c>
      <c r="F16232" s="145" t="s">
        <v>38057</v>
      </c>
      <c r="G16232" s="145" t="s">
        <v>17407</v>
      </c>
      <c r="H16232" s="145" t="s">
        <v>1169</v>
      </c>
      <c r="I16232" s="11" t="s">
        <v>997</v>
      </c>
      <c r="J16232" s="11" t="s">
        <v>997</v>
      </c>
      <c r="K16232" s="11" t="s">
        <v>1166</v>
      </c>
    </row>
    <row r="16233" spans="1:11" ht="16.5" x14ac:dyDescent="0.15">
      <c r="A16233" s="145" t="s">
        <v>42242</v>
      </c>
      <c r="B16233" s="32" t="s">
        <v>16767</v>
      </c>
      <c r="C16233" s="32" t="s">
        <v>4046</v>
      </c>
      <c r="D16233" s="32" t="s">
        <v>997</v>
      </c>
      <c r="E16233" s="145" t="s">
        <v>17405</v>
      </c>
      <c r="F16233" s="145" t="s">
        <v>40079</v>
      </c>
      <c r="G16233" s="145" t="s">
        <v>17407</v>
      </c>
      <c r="H16233" s="145" t="s">
        <v>1169</v>
      </c>
      <c r="I16233" s="11" t="s">
        <v>997</v>
      </c>
      <c r="J16233" s="11" t="s">
        <v>997</v>
      </c>
      <c r="K16233" s="11" t="s">
        <v>1166</v>
      </c>
    </row>
    <row r="16234" spans="1:11" ht="16.5" x14ac:dyDescent="0.15">
      <c r="A16234" s="145" t="s">
        <v>42243</v>
      </c>
      <c r="B16234" s="32" t="s">
        <v>7622</v>
      </c>
      <c r="C16234" s="32" t="s">
        <v>16816</v>
      </c>
      <c r="D16234" s="32" t="s">
        <v>16817</v>
      </c>
      <c r="E16234" s="145" t="s">
        <v>17581</v>
      </c>
      <c r="F16234" s="145" t="s">
        <v>997</v>
      </c>
      <c r="G16234" s="145" t="s">
        <v>17407</v>
      </c>
      <c r="H16234" s="145" t="s">
        <v>1169</v>
      </c>
      <c r="I16234" s="11" t="s">
        <v>997</v>
      </c>
      <c r="J16234" s="11" t="s">
        <v>997</v>
      </c>
      <c r="K16234" s="11" t="s">
        <v>1166</v>
      </c>
    </row>
    <row r="16235" spans="1:11" ht="16.5" x14ac:dyDescent="0.15">
      <c r="A16235" s="145" t="s">
        <v>42244</v>
      </c>
      <c r="B16235" s="32" t="s">
        <v>16818</v>
      </c>
      <c r="C16235" s="32" t="s">
        <v>300</v>
      </c>
      <c r="D16235" s="32" t="s">
        <v>997</v>
      </c>
      <c r="E16235" s="145" t="s">
        <v>17405</v>
      </c>
      <c r="F16235" s="145" t="s">
        <v>997</v>
      </c>
      <c r="G16235" s="145" t="s">
        <v>17454</v>
      </c>
      <c r="H16235" s="145" t="s">
        <v>1169</v>
      </c>
      <c r="I16235" s="11" t="s">
        <v>1166</v>
      </c>
      <c r="J16235" s="11" t="s">
        <v>997</v>
      </c>
      <c r="K16235" s="11" t="s">
        <v>1166</v>
      </c>
    </row>
    <row r="16236" spans="1:11" ht="16.5" x14ac:dyDescent="0.15">
      <c r="A16236" s="145" t="s">
        <v>42245</v>
      </c>
      <c r="B16236" s="32" t="s">
        <v>16819</v>
      </c>
      <c r="C16236" s="32" t="s">
        <v>1196</v>
      </c>
      <c r="D16236" s="32" t="s">
        <v>997</v>
      </c>
      <c r="E16236" s="145" t="s">
        <v>17405</v>
      </c>
      <c r="F16236" s="145" t="s">
        <v>42246</v>
      </c>
      <c r="G16236" s="145" t="s">
        <v>17565</v>
      </c>
      <c r="H16236" s="145" t="s">
        <v>1169</v>
      </c>
      <c r="I16236" s="11" t="s">
        <v>997</v>
      </c>
      <c r="J16236" s="11" t="s">
        <v>997</v>
      </c>
      <c r="K16236" s="11" t="s">
        <v>1166</v>
      </c>
    </row>
    <row r="16237" spans="1:11" ht="16.5" x14ac:dyDescent="0.15">
      <c r="A16237" s="145" t="s">
        <v>42247</v>
      </c>
      <c r="B16237" s="32" t="s">
        <v>8754</v>
      </c>
      <c r="C16237" s="32" t="s">
        <v>8574</v>
      </c>
      <c r="D16237" s="32" t="s">
        <v>997</v>
      </c>
      <c r="E16237" s="145" t="s">
        <v>17405</v>
      </c>
      <c r="F16237" s="145" t="s">
        <v>997</v>
      </c>
      <c r="G16237" s="145" t="s">
        <v>17454</v>
      </c>
      <c r="H16237" s="145" t="s">
        <v>1169</v>
      </c>
      <c r="I16237" s="11" t="s">
        <v>1166</v>
      </c>
      <c r="J16237" s="11" t="s">
        <v>997</v>
      </c>
      <c r="K16237" s="11" t="s">
        <v>1166</v>
      </c>
    </row>
    <row r="16238" spans="1:11" ht="16.5" x14ac:dyDescent="0.15">
      <c r="A16238" s="145" t="s">
        <v>42248</v>
      </c>
      <c r="B16238" s="32" t="s">
        <v>15981</v>
      </c>
      <c r="C16238" s="32" t="s">
        <v>12967</v>
      </c>
      <c r="D16238" s="32" t="s">
        <v>997</v>
      </c>
      <c r="E16238" s="145" t="s">
        <v>17405</v>
      </c>
      <c r="F16238" s="145" t="s">
        <v>997</v>
      </c>
      <c r="G16238" s="145" t="s">
        <v>17454</v>
      </c>
      <c r="H16238" s="145" t="s">
        <v>1169</v>
      </c>
      <c r="I16238" s="11" t="s">
        <v>1166</v>
      </c>
      <c r="J16238" s="11" t="s">
        <v>997</v>
      </c>
      <c r="K16238" s="11" t="s">
        <v>1166</v>
      </c>
    </row>
    <row r="16239" spans="1:11" ht="16.5" x14ac:dyDescent="0.15">
      <c r="A16239" s="145" t="s">
        <v>42249</v>
      </c>
      <c r="B16239" s="32" t="s">
        <v>10230</v>
      </c>
      <c r="C16239" s="32" t="s">
        <v>9850</v>
      </c>
      <c r="D16239" s="32" t="s">
        <v>997</v>
      </c>
      <c r="E16239" s="145" t="s">
        <v>17405</v>
      </c>
      <c r="F16239" s="145" t="s">
        <v>30936</v>
      </c>
      <c r="G16239" s="145" t="s">
        <v>17407</v>
      </c>
      <c r="H16239" s="145" t="s">
        <v>1169</v>
      </c>
      <c r="I16239" s="11" t="s">
        <v>997</v>
      </c>
      <c r="J16239" s="11" t="s">
        <v>997</v>
      </c>
      <c r="K16239" s="11" t="s">
        <v>1166</v>
      </c>
    </row>
    <row r="16240" spans="1:11" ht="16.5" x14ac:dyDescent="0.15">
      <c r="A16240" s="145" t="s">
        <v>42250</v>
      </c>
      <c r="B16240" s="32" t="s">
        <v>1314</v>
      </c>
      <c r="C16240" s="32" t="s">
        <v>16820</v>
      </c>
      <c r="D16240" s="32" t="s">
        <v>997</v>
      </c>
      <c r="E16240" s="145" t="s">
        <v>17405</v>
      </c>
      <c r="F16240" s="145" t="s">
        <v>997</v>
      </c>
      <c r="G16240" s="145" t="s">
        <v>17565</v>
      </c>
      <c r="H16240" s="145" t="s">
        <v>1169</v>
      </c>
      <c r="I16240" s="11" t="s">
        <v>997</v>
      </c>
      <c r="J16240" s="11" t="s">
        <v>997</v>
      </c>
      <c r="K16240" s="11" t="s">
        <v>1166</v>
      </c>
    </row>
    <row r="16241" spans="1:11" ht="16.5" x14ac:dyDescent="0.15">
      <c r="A16241" s="145" t="s">
        <v>42251</v>
      </c>
      <c r="B16241" s="32" t="s">
        <v>1681</v>
      </c>
      <c r="C16241" s="32" t="s">
        <v>3677</v>
      </c>
      <c r="D16241" s="32" t="s">
        <v>997</v>
      </c>
      <c r="E16241" s="145" t="s">
        <v>17405</v>
      </c>
      <c r="F16241" s="145" t="s">
        <v>42252</v>
      </c>
      <c r="G16241" s="145" t="s">
        <v>17565</v>
      </c>
      <c r="H16241" s="145" t="s">
        <v>1169</v>
      </c>
      <c r="I16241" s="11" t="s">
        <v>997</v>
      </c>
      <c r="J16241" s="11" t="s">
        <v>997</v>
      </c>
      <c r="K16241" s="11" t="s">
        <v>1166</v>
      </c>
    </row>
    <row r="16242" spans="1:11" ht="16.5" x14ac:dyDescent="0.15">
      <c r="A16242" s="145" t="s">
        <v>42253</v>
      </c>
      <c r="B16242" s="32" t="s">
        <v>12264</v>
      </c>
      <c r="C16242" s="32" t="s">
        <v>16567</v>
      </c>
      <c r="D16242" s="32" t="s">
        <v>997</v>
      </c>
      <c r="E16242" s="145" t="s">
        <v>17405</v>
      </c>
      <c r="F16242" s="145" t="s">
        <v>42254</v>
      </c>
      <c r="G16242" s="145" t="s">
        <v>17407</v>
      </c>
      <c r="H16242" s="145" t="s">
        <v>1169</v>
      </c>
      <c r="I16242" s="11" t="s">
        <v>997</v>
      </c>
      <c r="J16242" s="11" t="s">
        <v>997</v>
      </c>
      <c r="K16242" s="11" t="s">
        <v>1166</v>
      </c>
    </row>
    <row r="16243" spans="1:11" ht="16.5" x14ac:dyDescent="0.15">
      <c r="A16243" s="145" t="s">
        <v>42255</v>
      </c>
      <c r="B16243" s="32" t="s">
        <v>16821</v>
      </c>
      <c r="C16243" s="32" t="s">
        <v>3677</v>
      </c>
      <c r="D16243" s="32" t="s">
        <v>997</v>
      </c>
      <c r="E16243" s="145" t="s">
        <v>17405</v>
      </c>
      <c r="F16243" s="145" t="s">
        <v>42256</v>
      </c>
      <c r="G16243" s="145" t="s">
        <v>17565</v>
      </c>
      <c r="H16243" s="145" t="s">
        <v>1169</v>
      </c>
      <c r="I16243" s="11" t="s">
        <v>997</v>
      </c>
      <c r="J16243" s="11" t="s">
        <v>997</v>
      </c>
      <c r="K16243" s="11" t="s">
        <v>1166</v>
      </c>
    </row>
    <row r="16244" spans="1:11" ht="16.5" x14ac:dyDescent="0.15">
      <c r="A16244" s="145" t="s">
        <v>42257</v>
      </c>
      <c r="B16244" s="32" t="s">
        <v>43650</v>
      </c>
      <c r="C16244" s="32" t="s">
        <v>300</v>
      </c>
      <c r="D16244" s="32" t="s">
        <v>997</v>
      </c>
      <c r="E16244" s="145" t="s">
        <v>17405</v>
      </c>
      <c r="F16244" s="145" t="s">
        <v>997</v>
      </c>
      <c r="G16244" s="145" t="s">
        <v>32993</v>
      </c>
      <c r="H16244" s="145" t="s">
        <v>1169</v>
      </c>
      <c r="I16244" s="11" t="s">
        <v>997</v>
      </c>
      <c r="J16244" s="11" t="s">
        <v>997</v>
      </c>
      <c r="K16244" s="11" t="s">
        <v>1166</v>
      </c>
    </row>
    <row r="16245" spans="1:11" ht="16.5" x14ac:dyDescent="0.15">
      <c r="A16245" s="145" t="s">
        <v>42258</v>
      </c>
      <c r="B16245" s="32" t="s">
        <v>16822</v>
      </c>
      <c r="C16245" s="32" t="s">
        <v>16823</v>
      </c>
      <c r="D16245" s="32" t="s">
        <v>997</v>
      </c>
      <c r="E16245" s="145" t="s">
        <v>17405</v>
      </c>
      <c r="F16245" s="145" t="s">
        <v>42259</v>
      </c>
      <c r="G16245" s="145" t="s">
        <v>17565</v>
      </c>
      <c r="H16245" s="145" t="s">
        <v>1169</v>
      </c>
      <c r="I16245" s="11" t="s">
        <v>997</v>
      </c>
      <c r="J16245" s="11" t="s">
        <v>997</v>
      </c>
      <c r="K16245" s="11" t="s">
        <v>1166</v>
      </c>
    </row>
    <row r="16246" spans="1:11" ht="16.5" x14ac:dyDescent="0.15">
      <c r="A16246" s="145" t="s">
        <v>42260</v>
      </c>
      <c r="B16246" s="32" t="s">
        <v>16824</v>
      </c>
      <c r="C16246" s="32" t="s">
        <v>300</v>
      </c>
      <c r="D16246" s="32" t="s">
        <v>997</v>
      </c>
      <c r="E16246" s="145" t="s">
        <v>17590</v>
      </c>
      <c r="F16246" s="145" t="s">
        <v>997</v>
      </c>
      <c r="G16246" s="145" t="s">
        <v>17592</v>
      </c>
      <c r="H16246" s="145" t="s">
        <v>1169</v>
      </c>
      <c r="I16246" s="11" t="s">
        <v>997</v>
      </c>
      <c r="J16246" s="11" t="s">
        <v>997</v>
      </c>
      <c r="K16246" s="11" t="s">
        <v>1166</v>
      </c>
    </row>
    <row r="16247" spans="1:11" ht="16.5" x14ac:dyDescent="0.15">
      <c r="A16247" s="145" t="s">
        <v>42261</v>
      </c>
      <c r="B16247" s="32" t="s">
        <v>16825</v>
      </c>
      <c r="C16247" s="32" t="s">
        <v>300</v>
      </c>
      <c r="D16247" s="32" t="s">
        <v>16826</v>
      </c>
      <c r="E16247" s="145" t="s">
        <v>17590</v>
      </c>
      <c r="F16247" s="145" t="s">
        <v>997</v>
      </c>
      <c r="G16247" s="145" t="s">
        <v>17592</v>
      </c>
      <c r="H16247" s="145" t="s">
        <v>1169</v>
      </c>
      <c r="I16247" s="11" t="s">
        <v>997</v>
      </c>
      <c r="J16247" s="11" t="s">
        <v>997</v>
      </c>
      <c r="K16247" s="11" t="s">
        <v>1166</v>
      </c>
    </row>
    <row r="16248" spans="1:11" ht="16.5" x14ac:dyDescent="0.15">
      <c r="A16248" s="145" t="s">
        <v>42262</v>
      </c>
      <c r="B16248" s="32" t="s">
        <v>16827</v>
      </c>
      <c r="C16248" s="32" t="s">
        <v>300</v>
      </c>
      <c r="D16248" s="32" t="s">
        <v>997</v>
      </c>
      <c r="E16248" s="145" t="s">
        <v>17405</v>
      </c>
      <c r="F16248" s="145" t="s">
        <v>997</v>
      </c>
      <c r="G16248" s="145" t="s">
        <v>17407</v>
      </c>
      <c r="H16248" s="145" t="s">
        <v>1169</v>
      </c>
      <c r="I16248" s="11" t="s">
        <v>997</v>
      </c>
      <c r="J16248" s="11" t="s">
        <v>997</v>
      </c>
      <c r="K16248" s="11" t="s">
        <v>1166</v>
      </c>
    </row>
    <row r="16249" spans="1:11" ht="16.5" x14ac:dyDescent="0.15">
      <c r="A16249" s="145" t="s">
        <v>42263</v>
      </c>
      <c r="B16249" s="32" t="s">
        <v>16828</v>
      </c>
      <c r="C16249" s="32" t="s">
        <v>300</v>
      </c>
      <c r="D16249" s="32" t="s">
        <v>16826</v>
      </c>
      <c r="E16249" s="145" t="s">
        <v>17590</v>
      </c>
      <c r="F16249" s="145" t="s">
        <v>997</v>
      </c>
      <c r="G16249" s="145" t="s">
        <v>17592</v>
      </c>
      <c r="H16249" s="145" t="s">
        <v>1169</v>
      </c>
      <c r="I16249" s="11" t="s">
        <v>997</v>
      </c>
      <c r="J16249" s="11" t="s">
        <v>997</v>
      </c>
      <c r="K16249" s="11" t="s">
        <v>1166</v>
      </c>
    </row>
    <row r="16250" spans="1:11" ht="16.5" x14ac:dyDescent="0.15">
      <c r="A16250" s="145" t="s">
        <v>42264</v>
      </c>
      <c r="B16250" s="32" t="s">
        <v>16829</v>
      </c>
      <c r="C16250" s="32" t="s">
        <v>300</v>
      </c>
      <c r="D16250" s="32" t="s">
        <v>997</v>
      </c>
      <c r="E16250" s="145" t="s">
        <v>17405</v>
      </c>
      <c r="F16250" s="145" t="s">
        <v>997</v>
      </c>
      <c r="G16250" s="145" t="s">
        <v>17407</v>
      </c>
      <c r="H16250" s="145" t="s">
        <v>1169</v>
      </c>
      <c r="I16250" s="11" t="s">
        <v>997</v>
      </c>
      <c r="J16250" s="11" t="s">
        <v>997</v>
      </c>
      <c r="K16250" s="11" t="s">
        <v>1166</v>
      </c>
    </row>
    <row r="16251" spans="1:11" ht="16.5" x14ac:dyDescent="0.15">
      <c r="A16251" s="145" t="s">
        <v>42265</v>
      </c>
      <c r="B16251" s="32" t="s">
        <v>16830</v>
      </c>
      <c r="C16251" s="32" t="s">
        <v>300</v>
      </c>
      <c r="D16251" s="32" t="s">
        <v>997</v>
      </c>
      <c r="E16251" s="145" t="s">
        <v>17581</v>
      </c>
      <c r="F16251" s="145" t="s">
        <v>42266</v>
      </c>
      <c r="G16251" s="145" t="s">
        <v>17407</v>
      </c>
      <c r="H16251" s="145" t="s">
        <v>1169</v>
      </c>
      <c r="I16251" s="11" t="s">
        <v>997</v>
      </c>
      <c r="J16251" s="11" t="s">
        <v>997</v>
      </c>
      <c r="K16251" s="11" t="s">
        <v>1166</v>
      </c>
    </row>
    <row r="16252" spans="1:11" ht="16.5" x14ac:dyDescent="0.15">
      <c r="A16252" s="145" t="s">
        <v>42267</v>
      </c>
      <c r="B16252" s="32" t="s">
        <v>16831</v>
      </c>
      <c r="C16252" s="32" t="s">
        <v>26</v>
      </c>
      <c r="D16252" s="32" t="s">
        <v>394</v>
      </c>
      <c r="E16252" s="145" t="s">
        <v>304</v>
      </c>
      <c r="F16252" s="145" t="s">
        <v>997</v>
      </c>
      <c r="G16252" s="145" t="s">
        <v>17548</v>
      </c>
      <c r="H16252" s="145" t="s">
        <v>1285</v>
      </c>
      <c r="I16252" s="11" t="s">
        <v>997</v>
      </c>
      <c r="J16252" s="11" t="s">
        <v>997</v>
      </c>
      <c r="K16252" s="11" t="s">
        <v>1166</v>
      </c>
    </row>
    <row r="16253" spans="1:11" ht="16.5" x14ac:dyDescent="0.15">
      <c r="A16253" s="145" t="s">
        <v>42268</v>
      </c>
      <c r="B16253" s="32" t="s">
        <v>16832</v>
      </c>
      <c r="C16253" s="32" t="s">
        <v>26</v>
      </c>
      <c r="D16253" s="32" t="s">
        <v>394</v>
      </c>
      <c r="E16253" s="145" t="s">
        <v>304</v>
      </c>
      <c r="F16253" s="145" t="s">
        <v>997</v>
      </c>
      <c r="G16253" s="145" t="s">
        <v>17549</v>
      </c>
      <c r="H16253" s="145" t="s">
        <v>1285</v>
      </c>
      <c r="I16253" s="11" t="s">
        <v>997</v>
      </c>
      <c r="J16253" s="11" t="s">
        <v>997</v>
      </c>
      <c r="K16253" s="11" t="s">
        <v>1166</v>
      </c>
    </row>
    <row r="16254" spans="1:11" ht="16.5" x14ac:dyDescent="0.15">
      <c r="A16254" s="145" t="s">
        <v>42269</v>
      </c>
      <c r="B16254" s="32" t="s">
        <v>8191</v>
      </c>
      <c r="C16254" s="32" t="s">
        <v>16833</v>
      </c>
      <c r="D16254" s="32" t="s">
        <v>997</v>
      </c>
      <c r="E16254" s="145" t="s">
        <v>17581</v>
      </c>
      <c r="F16254" s="145" t="s">
        <v>997</v>
      </c>
      <c r="G16254" s="145" t="s">
        <v>17407</v>
      </c>
      <c r="H16254" s="145" t="s">
        <v>1169</v>
      </c>
      <c r="I16254" s="11" t="s">
        <v>997</v>
      </c>
      <c r="J16254" s="11" t="s">
        <v>997</v>
      </c>
      <c r="K16254" s="11" t="s">
        <v>1166</v>
      </c>
    </row>
    <row r="16255" spans="1:11" ht="16.5" x14ac:dyDescent="0.15">
      <c r="A16255" s="145" t="s">
        <v>42270</v>
      </c>
      <c r="B16255" s="32" t="s">
        <v>16834</v>
      </c>
      <c r="C16255" s="32" t="s">
        <v>16835</v>
      </c>
      <c r="D16255" s="32" t="s">
        <v>997</v>
      </c>
      <c r="E16255" s="145" t="s">
        <v>17405</v>
      </c>
      <c r="F16255" s="145" t="s">
        <v>42271</v>
      </c>
      <c r="G16255" s="145" t="s">
        <v>17407</v>
      </c>
      <c r="H16255" s="145" t="s">
        <v>1169</v>
      </c>
      <c r="I16255" s="11" t="s">
        <v>997</v>
      </c>
      <c r="J16255" s="11" t="s">
        <v>997</v>
      </c>
      <c r="K16255" s="11" t="s">
        <v>1166</v>
      </c>
    </row>
    <row r="16256" spans="1:11" ht="16.5" x14ac:dyDescent="0.15">
      <c r="A16256" s="145" t="s">
        <v>42272</v>
      </c>
      <c r="B16256" s="32" t="s">
        <v>16836</v>
      </c>
      <c r="C16256" s="32" t="s">
        <v>4359</v>
      </c>
      <c r="D16256" s="32" t="s">
        <v>997</v>
      </c>
      <c r="E16256" s="145" t="s">
        <v>17405</v>
      </c>
      <c r="F16256" s="145" t="s">
        <v>997</v>
      </c>
      <c r="G16256" s="145" t="s">
        <v>17407</v>
      </c>
      <c r="H16256" s="145" t="s">
        <v>1169</v>
      </c>
      <c r="I16256" s="11" t="s">
        <v>997</v>
      </c>
      <c r="J16256" s="11" t="s">
        <v>997</v>
      </c>
      <c r="K16256" s="11" t="s">
        <v>1166</v>
      </c>
    </row>
    <row r="16257" spans="1:11" ht="16.5" x14ac:dyDescent="0.15">
      <c r="A16257" s="145" t="s">
        <v>42273</v>
      </c>
      <c r="B16257" s="32" t="s">
        <v>16837</v>
      </c>
      <c r="C16257" s="32" t="s">
        <v>16835</v>
      </c>
      <c r="D16257" s="32" t="s">
        <v>997</v>
      </c>
      <c r="E16257" s="145" t="s">
        <v>17405</v>
      </c>
      <c r="F16257" s="145" t="s">
        <v>42274</v>
      </c>
      <c r="G16257" s="145" t="s">
        <v>17407</v>
      </c>
      <c r="H16257" s="145" t="s">
        <v>1169</v>
      </c>
      <c r="I16257" s="11" t="s">
        <v>997</v>
      </c>
      <c r="J16257" s="11" t="s">
        <v>997</v>
      </c>
      <c r="K16257" s="11" t="s">
        <v>1166</v>
      </c>
    </row>
    <row r="16258" spans="1:11" ht="16.5" x14ac:dyDescent="0.15">
      <c r="A16258" s="145" t="s">
        <v>42275</v>
      </c>
      <c r="B16258" s="32" t="s">
        <v>16838</v>
      </c>
      <c r="C16258" s="32" t="s">
        <v>13968</v>
      </c>
      <c r="D16258" s="32" t="s">
        <v>997</v>
      </c>
      <c r="E16258" s="145" t="s">
        <v>17405</v>
      </c>
      <c r="F16258" s="145" t="s">
        <v>37313</v>
      </c>
      <c r="G16258" s="145" t="s">
        <v>17407</v>
      </c>
      <c r="H16258" s="145" t="s">
        <v>1169</v>
      </c>
      <c r="I16258" s="11" t="s">
        <v>997</v>
      </c>
      <c r="J16258" s="11" t="s">
        <v>997</v>
      </c>
      <c r="K16258" s="11" t="s">
        <v>1166</v>
      </c>
    </row>
    <row r="16259" spans="1:11" ht="16.5" x14ac:dyDescent="0.15">
      <c r="A16259" s="145" t="s">
        <v>42276</v>
      </c>
      <c r="B16259" s="32" t="s">
        <v>16839</v>
      </c>
      <c r="C16259" s="32" t="s">
        <v>1174</v>
      </c>
      <c r="D16259" s="32" t="s">
        <v>997</v>
      </c>
      <c r="E16259" s="145" t="s">
        <v>17405</v>
      </c>
      <c r="F16259" s="145" t="s">
        <v>42277</v>
      </c>
      <c r="G16259" s="145" t="s">
        <v>17407</v>
      </c>
      <c r="H16259" s="145" t="s">
        <v>1169</v>
      </c>
      <c r="I16259" s="11" t="s">
        <v>997</v>
      </c>
      <c r="J16259" s="11" t="s">
        <v>997</v>
      </c>
      <c r="K16259" s="11" t="s">
        <v>1166</v>
      </c>
    </row>
    <row r="16260" spans="1:11" ht="16.5" x14ac:dyDescent="0.15">
      <c r="A16260" s="145" t="s">
        <v>42278</v>
      </c>
      <c r="B16260" s="32" t="s">
        <v>16840</v>
      </c>
      <c r="C16260" s="32" t="s">
        <v>15797</v>
      </c>
      <c r="D16260" s="32" t="s">
        <v>997</v>
      </c>
      <c r="E16260" s="145" t="s">
        <v>17405</v>
      </c>
      <c r="F16260" s="145" t="s">
        <v>42279</v>
      </c>
      <c r="G16260" s="145" t="s">
        <v>17407</v>
      </c>
      <c r="H16260" s="145" t="s">
        <v>1169</v>
      </c>
      <c r="I16260" s="11" t="s">
        <v>997</v>
      </c>
      <c r="J16260" s="11" t="s">
        <v>997</v>
      </c>
      <c r="K16260" s="11" t="s">
        <v>1166</v>
      </c>
    </row>
    <row r="16261" spans="1:11" ht="16.5" x14ac:dyDescent="0.15">
      <c r="A16261" s="145" t="s">
        <v>42280</v>
      </c>
      <c r="B16261" s="32" t="s">
        <v>16841</v>
      </c>
      <c r="C16261" s="32" t="s">
        <v>16564</v>
      </c>
      <c r="D16261" s="32" t="s">
        <v>997</v>
      </c>
      <c r="E16261" s="145" t="s">
        <v>17405</v>
      </c>
      <c r="F16261" s="145" t="s">
        <v>42281</v>
      </c>
      <c r="G16261" s="145" t="s">
        <v>17407</v>
      </c>
      <c r="H16261" s="145" t="s">
        <v>1169</v>
      </c>
      <c r="I16261" s="11" t="s">
        <v>997</v>
      </c>
      <c r="J16261" s="11" t="s">
        <v>997</v>
      </c>
      <c r="K16261" s="11" t="s">
        <v>1166</v>
      </c>
    </row>
    <row r="16262" spans="1:11" ht="16.5" x14ac:dyDescent="0.15">
      <c r="A16262" s="145" t="s">
        <v>42282</v>
      </c>
      <c r="B16262" s="32" t="s">
        <v>16842</v>
      </c>
      <c r="C16262" s="32" t="s">
        <v>12983</v>
      </c>
      <c r="D16262" s="32" t="s">
        <v>997</v>
      </c>
      <c r="E16262" s="145" t="s">
        <v>17405</v>
      </c>
      <c r="F16262" s="145" t="s">
        <v>36881</v>
      </c>
      <c r="G16262" s="145" t="s">
        <v>17454</v>
      </c>
      <c r="H16262" s="145" t="s">
        <v>1169</v>
      </c>
      <c r="I16262" s="11" t="s">
        <v>1166</v>
      </c>
      <c r="J16262" s="11" t="s">
        <v>997</v>
      </c>
      <c r="K16262" s="11" t="s">
        <v>1166</v>
      </c>
    </row>
    <row r="16263" spans="1:11" ht="16.5" x14ac:dyDescent="0.15">
      <c r="A16263" s="145" t="s">
        <v>42283</v>
      </c>
      <c r="B16263" s="32" t="s">
        <v>16843</v>
      </c>
      <c r="C16263" s="32" t="s">
        <v>300</v>
      </c>
      <c r="D16263" s="32" t="s">
        <v>997</v>
      </c>
      <c r="E16263" s="145" t="s">
        <v>1056</v>
      </c>
      <c r="F16263" s="145" t="s">
        <v>997</v>
      </c>
      <c r="G16263" s="145" t="s">
        <v>17407</v>
      </c>
      <c r="H16263" s="145" t="s">
        <v>1169</v>
      </c>
      <c r="I16263" s="11" t="s">
        <v>997</v>
      </c>
      <c r="J16263" s="11" t="s">
        <v>997</v>
      </c>
      <c r="K16263" s="11" t="s">
        <v>1166</v>
      </c>
    </row>
    <row r="16264" spans="1:11" ht="16.5" x14ac:dyDescent="0.15">
      <c r="A16264" s="145" t="s">
        <v>42284</v>
      </c>
      <c r="B16264" s="32" t="s">
        <v>3148</v>
      </c>
      <c r="C16264" s="32" t="s">
        <v>2880</v>
      </c>
      <c r="D16264" s="32" t="s">
        <v>997</v>
      </c>
      <c r="E16264" s="145" t="s">
        <v>17405</v>
      </c>
      <c r="F16264" s="145" t="s">
        <v>42285</v>
      </c>
      <c r="G16264" s="145" t="s">
        <v>17407</v>
      </c>
      <c r="H16264" s="145" t="s">
        <v>1169</v>
      </c>
      <c r="I16264" s="11" t="s">
        <v>997</v>
      </c>
      <c r="J16264" s="11" t="s">
        <v>997</v>
      </c>
      <c r="K16264" s="11" t="s">
        <v>1166</v>
      </c>
    </row>
    <row r="16265" spans="1:11" ht="16.5" x14ac:dyDescent="0.15">
      <c r="A16265" s="145" t="s">
        <v>42286</v>
      </c>
      <c r="B16265" s="32" t="s">
        <v>16844</v>
      </c>
      <c r="C16265" s="32" t="s">
        <v>300</v>
      </c>
      <c r="D16265" s="32" t="s">
        <v>997</v>
      </c>
      <c r="E16265" s="145" t="s">
        <v>1056</v>
      </c>
      <c r="F16265" s="145" t="s">
        <v>997</v>
      </c>
      <c r="G16265" s="145" t="s">
        <v>17407</v>
      </c>
      <c r="H16265" s="145" t="s">
        <v>1169</v>
      </c>
      <c r="I16265" s="11" t="s">
        <v>997</v>
      </c>
      <c r="J16265" s="11" t="s">
        <v>997</v>
      </c>
      <c r="K16265" s="11" t="s">
        <v>1166</v>
      </c>
    </row>
    <row r="16266" spans="1:11" ht="16.5" x14ac:dyDescent="0.15">
      <c r="A16266" s="145" t="s">
        <v>42287</v>
      </c>
      <c r="B16266" s="32" t="s">
        <v>16845</v>
      </c>
      <c r="C16266" s="32" t="s">
        <v>16846</v>
      </c>
      <c r="D16266" s="32" t="s">
        <v>997</v>
      </c>
      <c r="E16266" s="145" t="s">
        <v>17405</v>
      </c>
      <c r="F16266" s="145" t="s">
        <v>997</v>
      </c>
      <c r="G16266" s="145" t="s">
        <v>17407</v>
      </c>
      <c r="H16266" s="145" t="s">
        <v>1169</v>
      </c>
      <c r="I16266" s="11" t="s">
        <v>997</v>
      </c>
      <c r="J16266" s="11" t="s">
        <v>997</v>
      </c>
      <c r="K16266" s="11" t="s">
        <v>1166</v>
      </c>
    </row>
    <row r="16267" spans="1:11" ht="16.5" x14ac:dyDescent="0.15">
      <c r="A16267" s="145" t="s">
        <v>42288</v>
      </c>
      <c r="B16267" s="32" t="s">
        <v>3148</v>
      </c>
      <c r="C16267" s="32" t="s">
        <v>3117</v>
      </c>
      <c r="D16267" s="32" t="s">
        <v>997</v>
      </c>
      <c r="E16267" s="145" t="s">
        <v>17405</v>
      </c>
      <c r="F16267" s="145" t="s">
        <v>37132</v>
      </c>
      <c r="G16267" s="145" t="s">
        <v>17454</v>
      </c>
      <c r="H16267" s="145" t="s">
        <v>1169</v>
      </c>
      <c r="I16267" s="11" t="s">
        <v>997</v>
      </c>
      <c r="J16267" s="11" t="s">
        <v>997</v>
      </c>
      <c r="K16267" s="11" t="s">
        <v>1166</v>
      </c>
    </row>
    <row r="16268" spans="1:11" ht="16.5" x14ac:dyDescent="0.15">
      <c r="A16268" s="145" t="s">
        <v>42289</v>
      </c>
      <c r="B16268" s="32" t="s">
        <v>1243</v>
      </c>
      <c r="C16268" s="32" t="s">
        <v>3176</v>
      </c>
      <c r="D16268" s="32" t="s">
        <v>997</v>
      </c>
      <c r="E16268" s="145" t="s">
        <v>17405</v>
      </c>
      <c r="F16268" s="145" t="s">
        <v>37146</v>
      </c>
      <c r="G16268" s="145" t="s">
        <v>17454</v>
      </c>
      <c r="H16268" s="145" t="s">
        <v>1169</v>
      </c>
      <c r="I16268" s="11" t="s">
        <v>997</v>
      </c>
      <c r="J16268" s="11" t="s">
        <v>997</v>
      </c>
      <c r="K16268" s="11" t="s">
        <v>1166</v>
      </c>
    </row>
    <row r="16269" spans="1:11" ht="16.5" x14ac:dyDescent="0.15">
      <c r="A16269" s="145" t="s">
        <v>42290</v>
      </c>
      <c r="B16269" s="32" t="s">
        <v>3596</v>
      </c>
      <c r="C16269" s="32" t="s">
        <v>1179</v>
      </c>
      <c r="D16269" s="32" t="s">
        <v>997</v>
      </c>
      <c r="E16269" s="145" t="s">
        <v>17405</v>
      </c>
      <c r="F16269" s="145" t="s">
        <v>42291</v>
      </c>
      <c r="G16269" s="145" t="s">
        <v>17407</v>
      </c>
      <c r="H16269" s="145" t="s">
        <v>1169</v>
      </c>
      <c r="I16269" s="11" t="s">
        <v>997</v>
      </c>
      <c r="J16269" s="11" t="s">
        <v>997</v>
      </c>
      <c r="K16269" s="11" t="s">
        <v>1166</v>
      </c>
    </row>
    <row r="16270" spans="1:11" ht="16.5" x14ac:dyDescent="0.15">
      <c r="A16270" s="145" t="s">
        <v>42292</v>
      </c>
      <c r="B16270" s="32" t="s">
        <v>12331</v>
      </c>
      <c r="C16270" s="32" t="s">
        <v>16847</v>
      </c>
      <c r="D16270" s="32" t="s">
        <v>997</v>
      </c>
      <c r="E16270" s="145" t="s">
        <v>17405</v>
      </c>
      <c r="F16270" s="145" t="s">
        <v>997</v>
      </c>
      <c r="G16270" s="145" t="s">
        <v>17407</v>
      </c>
      <c r="H16270" s="145" t="s">
        <v>1169</v>
      </c>
      <c r="I16270" s="11" t="s">
        <v>997</v>
      </c>
      <c r="J16270" s="11" t="s">
        <v>997</v>
      </c>
      <c r="K16270" s="11" t="s">
        <v>1166</v>
      </c>
    </row>
    <row r="16271" spans="1:11" ht="16.5" x14ac:dyDescent="0.15">
      <c r="A16271" s="145" t="s">
        <v>42293</v>
      </c>
      <c r="B16271" s="32" t="s">
        <v>3611</v>
      </c>
      <c r="C16271" s="32" t="s">
        <v>1179</v>
      </c>
      <c r="D16271" s="32" t="s">
        <v>997</v>
      </c>
      <c r="E16271" s="145" t="s">
        <v>17405</v>
      </c>
      <c r="F16271" s="145" t="s">
        <v>42294</v>
      </c>
      <c r="G16271" s="145" t="s">
        <v>17407</v>
      </c>
      <c r="H16271" s="145" t="s">
        <v>1169</v>
      </c>
      <c r="I16271" s="11" t="s">
        <v>997</v>
      </c>
      <c r="J16271" s="11" t="s">
        <v>997</v>
      </c>
      <c r="K16271" s="11" t="s">
        <v>1166</v>
      </c>
    </row>
    <row r="16272" spans="1:11" ht="16.5" x14ac:dyDescent="0.15">
      <c r="A16272" s="145" t="s">
        <v>42295</v>
      </c>
      <c r="B16272" s="32" t="s">
        <v>2497</v>
      </c>
      <c r="C16272" s="32" t="s">
        <v>16848</v>
      </c>
      <c r="D16272" s="32" t="s">
        <v>997</v>
      </c>
      <c r="E16272" s="145" t="s">
        <v>17405</v>
      </c>
      <c r="F16272" s="145" t="s">
        <v>997</v>
      </c>
      <c r="G16272" s="145" t="s">
        <v>17407</v>
      </c>
      <c r="H16272" s="145" t="s">
        <v>1169</v>
      </c>
      <c r="I16272" s="11" t="s">
        <v>997</v>
      </c>
      <c r="J16272" s="11" t="s">
        <v>997</v>
      </c>
      <c r="K16272" s="11" t="s">
        <v>1166</v>
      </c>
    </row>
    <row r="16273" spans="1:11" ht="16.5" x14ac:dyDescent="0.15">
      <c r="A16273" s="145" t="s">
        <v>42296</v>
      </c>
      <c r="B16273" s="32" t="s">
        <v>12331</v>
      </c>
      <c r="C16273" s="32" t="s">
        <v>16849</v>
      </c>
      <c r="D16273" s="32" t="s">
        <v>997</v>
      </c>
      <c r="E16273" s="145" t="s">
        <v>17405</v>
      </c>
      <c r="F16273" s="145" t="s">
        <v>997</v>
      </c>
      <c r="G16273" s="145" t="s">
        <v>17407</v>
      </c>
      <c r="H16273" s="145" t="s">
        <v>1169</v>
      </c>
      <c r="I16273" s="11" t="s">
        <v>997</v>
      </c>
      <c r="J16273" s="11" t="s">
        <v>997</v>
      </c>
      <c r="K16273" s="11" t="s">
        <v>1166</v>
      </c>
    </row>
    <row r="16274" spans="1:11" ht="16.5" x14ac:dyDescent="0.15">
      <c r="A16274" s="145" t="s">
        <v>42297</v>
      </c>
      <c r="B16274" s="32" t="s">
        <v>3075</v>
      </c>
      <c r="C16274" s="32" t="s">
        <v>16850</v>
      </c>
      <c r="D16274" s="32" t="s">
        <v>997</v>
      </c>
      <c r="E16274" s="145" t="s">
        <v>17405</v>
      </c>
      <c r="F16274" s="145" t="s">
        <v>997</v>
      </c>
      <c r="G16274" s="145" t="s">
        <v>17407</v>
      </c>
      <c r="H16274" s="145" t="s">
        <v>1169</v>
      </c>
      <c r="I16274" s="11" t="s">
        <v>997</v>
      </c>
      <c r="J16274" s="11" t="s">
        <v>997</v>
      </c>
      <c r="K16274" s="11" t="s">
        <v>1166</v>
      </c>
    </row>
    <row r="16275" spans="1:11" ht="16.5" x14ac:dyDescent="0.15">
      <c r="A16275" s="145" t="s">
        <v>42298</v>
      </c>
      <c r="B16275" s="32" t="s">
        <v>1347</v>
      </c>
      <c r="C16275" s="32" t="s">
        <v>16851</v>
      </c>
      <c r="D16275" s="32" t="s">
        <v>997</v>
      </c>
      <c r="E16275" s="145" t="s">
        <v>17405</v>
      </c>
      <c r="F16275" s="145" t="s">
        <v>997</v>
      </c>
      <c r="G16275" s="145" t="s">
        <v>17565</v>
      </c>
      <c r="H16275" s="145" t="s">
        <v>1169</v>
      </c>
      <c r="I16275" s="11" t="s">
        <v>997</v>
      </c>
      <c r="J16275" s="11" t="s">
        <v>997</v>
      </c>
      <c r="K16275" s="11" t="s">
        <v>1166</v>
      </c>
    </row>
    <row r="16276" spans="1:11" ht="16.5" x14ac:dyDescent="0.15">
      <c r="A16276" s="145" t="s">
        <v>42299</v>
      </c>
      <c r="B16276" s="32" t="s">
        <v>1338</v>
      </c>
      <c r="C16276" s="32" t="s">
        <v>16852</v>
      </c>
      <c r="D16276" s="32" t="s">
        <v>997</v>
      </c>
      <c r="E16276" s="145" t="s">
        <v>17405</v>
      </c>
      <c r="F16276" s="145" t="s">
        <v>997</v>
      </c>
      <c r="G16276" s="145" t="s">
        <v>17565</v>
      </c>
      <c r="H16276" s="145" t="s">
        <v>1169</v>
      </c>
      <c r="I16276" s="11" t="s">
        <v>997</v>
      </c>
      <c r="J16276" s="11" t="s">
        <v>997</v>
      </c>
      <c r="K16276" s="11" t="s">
        <v>1166</v>
      </c>
    </row>
    <row r="16277" spans="1:11" ht="16.5" x14ac:dyDescent="0.15">
      <c r="A16277" s="145" t="s">
        <v>42300</v>
      </c>
      <c r="B16277" s="32" t="s">
        <v>1344</v>
      </c>
      <c r="C16277" s="32" t="s">
        <v>16853</v>
      </c>
      <c r="D16277" s="32" t="s">
        <v>997</v>
      </c>
      <c r="E16277" s="145" t="s">
        <v>17405</v>
      </c>
      <c r="F16277" s="145" t="s">
        <v>997</v>
      </c>
      <c r="G16277" s="145" t="s">
        <v>17565</v>
      </c>
      <c r="H16277" s="145" t="s">
        <v>1169</v>
      </c>
      <c r="I16277" s="11" t="s">
        <v>997</v>
      </c>
      <c r="J16277" s="11" t="s">
        <v>997</v>
      </c>
      <c r="K16277" s="11" t="s">
        <v>1166</v>
      </c>
    </row>
    <row r="16278" spans="1:11" ht="16.5" x14ac:dyDescent="0.15">
      <c r="A16278" s="145" t="s">
        <v>42301</v>
      </c>
      <c r="B16278" s="32" t="s">
        <v>1347</v>
      </c>
      <c r="C16278" s="32" t="s">
        <v>16854</v>
      </c>
      <c r="D16278" s="32" t="s">
        <v>997</v>
      </c>
      <c r="E16278" s="145" t="s">
        <v>17405</v>
      </c>
      <c r="F16278" s="145" t="s">
        <v>997</v>
      </c>
      <c r="G16278" s="145" t="s">
        <v>17565</v>
      </c>
      <c r="H16278" s="145" t="s">
        <v>1169</v>
      </c>
      <c r="I16278" s="11" t="s">
        <v>997</v>
      </c>
      <c r="J16278" s="11" t="s">
        <v>997</v>
      </c>
      <c r="K16278" s="11" t="s">
        <v>1166</v>
      </c>
    </row>
    <row r="16279" spans="1:11" ht="16.5" x14ac:dyDescent="0.15">
      <c r="A16279" s="145" t="s">
        <v>42302</v>
      </c>
      <c r="B16279" s="32" t="s">
        <v>1338</v>
      </c>
      <c r="C16279" s="32" t="s">
        <v>16855</v>
      </c>
      <c r="D16279" s="32" t="s">
        <v>997</v>
      </c>
      <c r="E16279" s="145" t="s">
        <v>17405</v>
      </c>
      <c r="F16279" s="145" t="s">
        <v>997</v>
      </c>
      <c r="G16279" s="145" t="s">
        <v>17565</v>
      </c>
      <c r="H16279" s="145" t="s">
        <v>1169</v>
      </c>
      <c r="I16279" s="11" t="s">
        <v>997</v>
      </c>
      <c r="J16279" s="11" t="s">
        <v>997</v>
      </c>
      <c r="K16279" s="11" t="s">
        <v>1166</v>
      </c>
    </row>
    <row r="16280" spans="1:11" ht="16.5" x14ac:dyDescent="0.15">
      <c r="A16280" s="145" t="s">
        <v>42303</v>
      </c>
      <c r="B16280" s="32" t="s">
        <v>1344</v>
      </c>
      <c r="C16280" s="32" t="s">
        <v>16856</v>
      </c>
      <c r="D16280" s="32" t="s">
        <v>997</v>
      </c>
      <c r="E16280" s="145" t="s">
        <v>17405</v>
      </c>
      <c r="F16280" s="145" t="s">
        <v>997</v>
      </c>
      <c r="G16280" s="145" t="s">
        <v>17565</v>
      </c>
      <c r="H16280" s="145" t="s">
        <v>1169</v>
      </c>
      <c r="I16280" s="11" t="s">
        <v>997</v>
      </c>
      <c r="J16280" s="11" t="s">
        <v>997</v>
      </c>
      <c r="K16280" s="11" t="s">
        <v>1166</v>
      </c>
    </row>
    <row r="16281" spans="1:11" ht="16.5" x14ac:dyDescent="0.15">
      <c r="A16281" s="145" t="s">
        <v>42304</v>
      </c>
      <c r="B16281" s="32" t="s">
        <v>16087</v>
      </c>
      <c r="C16281" s="32" t="s">
        <v>16857</v>
      </c>
      <c r="D16281" s="32" t="s">
        <v>997</v>
      </c>
      <c r="E16281" s="145" t="s">
        <v>36660</v>
      </c>
      <c r="F16281" s="145" t="s">
        <v>997</v>
      </c>
      <c r="G16281" s="145" t="s">
        <v>17407</v>
      </c>
      <c r="H16281" s="145" t="s">
        <v>1169</v>
      </c>
      <c r="I16281" s="11" t="s">
        <v>997</v>
      </c>
      <c r="J16281" s="11" t="s">
        <v>997</v>
      </c>
      <c r="K16281" s="11" t="s">
        <v>1166</v>
      </c>
    </row>
    <row r="16282" spans="1:11" ht="16.5" x14ac:dyDescent="0.15">
      <c r="A16282" s="145" t="s">
        <v>42305</v>
      </c>
      <c r="B16282" s="32" t="s">
        <v>16858</v>
      </c>
      <c r="C16282" s="32" t="s">
        <v>300</v>
      </c>
      <c r="D16282" s="32" t="s">
        <v>997</v>
      </c>
      <c r="E16282" s="145" t="s">
        <v>1056</v>
      </c>
      <c r="F16282" s="145" t="s">
        <v>997</v>
      </c>
      <c r="G16282" s="145" t="s">
        <v>17407</v>
      </c>
      <c r="H16282" s="145" t="s">
        <v>1227</v>
      </c>
      <c r="I16282" s="11" t="s">
        <v>1166</v>
      </c>
      <c r="J16282" s="11" t="s">
        <v>997</v>
      </c>
      <c r="K16282" s="11" t="s">
        <v>1166</v>
      </c>
    </row>
    <row r="16283" spans="1:11" ht="16.5" x14ac:dyDescent="0.15">
      <c r="A16283" s="145" t="s">
        <v>42306</v>
      </c>
      <c r="B16283" s="32" t="s">
        <v>16859</v>
      </c>
      <c r="C16283" s="32" t="s">
        <v>1203</v>
      </c>
      <c r="D16283" s="32" t="s">
        <v>44282</v>
      </c>
      <c r="E16283" s="145" t="s">
        <v>17405</v>
      </c>
      <c r="F16283" s="145" t="s">
        <v>44283</v>
      </c>
      <c r="G16283" s="145" t="s">
        <v>17407</v>
      </c>
      <c r="H16283" s="145" t="s">
        <v>1169</v>
      </c>
      <c r="I16283" s="11" t="s">
        <v>997</v>
      </c>
      <c r="J16283" s="11" t="s">
        <v>997</v>
      </c>
      <c r="K16283" s="11" t="s">
        <v>1166</v>
      </c>
    </row>
    <row r="16284" spans="1:11" ht="16.5" x14ac:dyDescent="0.15">
      <c r="A16284" s="145" t="s">
        <v>42307</v>
      </c>
      <c r="B16284" s="32" t="s">
        <v>16860</v>
      </c>
      <c r="C16284" s="32" t="s">
        <v>1174</v>
      </c>
      <c r="D16284" s="32" t="s">
        <v>997</v>
      </c>
      <c r="E16284" s="145" t="s">
        <v>17405</v>
      </c>
      <c r="F16284" s="145" t="s">
        <v>44284</v>
      </c>
      <c r="G16284" s="145" t="s">
        <v>17407</v>
      </c>
      <c r="H16284" s="145" t="s">
        <v>1169</v>
      </c>
      <c r="I16284" s="11" t="s">
        <v>997</v>
      </c>
      <c r="J16284" s="11" t="s">
        <v>997</v>
      </c>
      <c r="K16284" s="11" t="s">
        <v>1166</v>
      </c>
    </row>
    <row r="16285" spans="1:11" ht="16.5" x14ac:dyDescent="0.15">
      <c r="A16285" s="145" t="s">
        <v>42308</v>
      </c>
      <c r="B16285" s="32" t="s">
        <v>1198</v>
      </c>
      <c r="C16285" s="32" t="s">
        <v>1179</v>
      </c>
      <c r="D16285" s="32" t="s">
        <v>997</v>
      </c>
      <c r="E16285" s="145" t="s">
        <v>17405</v>
      </c>
      <c r="F16285" s="145" t="s">
        <v>42309</v>
      </c>
      <c r="G16285" s="145" t="s">
        <v>17407</v>
      </c>
      <c r="H16285" s="145" t="s">
        <v>1169</v>
      </c>
      <c r="I16285" s="11" t="s">
        <v>997</v>
      </c>
      <c r="J16285" s="11" t="s">
        <v>997</v>
      </c>
      <c r="K16285" s="11" t="s">
        <v>1166</v>
      </c>
    </row>
    <row r="16286" spans="1:11" ht="16.5" x14ac:dyDescent="0.15">
      <c r="A16286" s="145" t="s">
        <v>42310</v>
      </c>
      <c r="B16286" s="32" t="s">
        <v>16836</v>
      </c>
      <c r="C16286" s="32" t="s">
        <v>16861</v>
      </c>
      <c r="D16286" s="32" t="s">
        <v>997</v>
      </c>
      <c r="E16286" s="145" t="s">
        <v>17405</v>
      </c>
      <c r="F16286" s="145" t="s">
        <v>997</v>
      </c>
      <c r="G16286" s="145" t="s">
        <v>17407</v>
      </c>
      <c r="H16286" s="145" t="s">
        <v>1169</v>
      </c>
      <c r="I16286" s="11" t="s">
        <v>997</v>
      </c>
      <c r="J16286" s="11" t="s">
        <v>997</v>
      </c>
      <c r="K16286" s="11" t="s">
        <v>1166</v>
      </c>
    </row>
    <row r="16287" spans="1:11" ht="16.5" x14ac:dyDescent="0.15">
      <c r="A16287" s="145" t="s">
        <v>42311</v>
      </c>
      <c r="B16287" s="32" t="s">
        <v>13255</v>
      </c>
      <c r="C16287" s="32" t="s">
        <v>1179</v>
      </c>
      <c r="D16287" s="32" t="s">
        <v>997</v>
      </c>
      <c r="E16287" s="145" t="s">
        <v>17405</v>
      </c>
      <c r="F16287" s="145" t="s">
        <v>42312</v>
      </c>
      <c r="G16287" s="145" t="s">
        <v>17407</v>
      </c>
      <c r="H16287" s="145" t="s">
        <v>1169</v>
      </c>
      <c r="I16287" s="11" t="s">
        <v>997</v>
      </c>
      <c r="J16287" s="11" t="s">
        <v>997</v>
      </c>
      <c r="K16287" s="11" t="s">
        <v>1166</v>
      </c>
    </row>
    <row r="16288" spans="1:11" ht="16.5" x14ac:dyDescent="0.15">
      <c r="A16288" s="145" t="s">
        <v>42313</v>
      </c>
      <c r="B16288" s="32" t="s">
        <v>16800</v>
      </c>
      <c r="C16288" s="32" t="s">
        <v>1174</v>
      </c>
      <c r="D16288" s="32" t="s">
        <v>997</v>
      </c>
      <c r="E16288" s="145" t="s">
        <v>17405</v>
      </c>
      <c r="F16288" s="145" t="s">
        <v>42157</v>
      </c>
      <c r="G16288" s="145" t="s">
        <v>17407</v>
      </c>
      <c r="H16288" s="145" t="s">
        <v>1169</v>
      </c>
      <c r="I16288" s="11" t="s">
        <v>997</v>
      </c>
      <c r="J16288" s="11" t="s">
        <v>997</v>
      </c>
      <c r="K16288" s="11" t="s">
        <v>1166</v>
      </c>
    </row>
    <row r="16289" spans="1:11" ht="16.5" x14ac:dyDescent="0.15">
      <c r="A16289" s="145" t="s">
        <v>42314</v>
      </c>
      <c r="B16289" s="32" t="s">
        <v>16862</v>
      </c>
      <c r="C16289" s="32" t="s">
        <v>1179</v>
      </c>
      <c r="D16289" s="32" t="s">
        <v>997</v>
      </c>
      <c r="E16289" s="145" t="s">
        <v>17405</v>
      </c>
      <c r="F16289" s="145" t="s">
        <v>42315</v>
      </c>
      <c r="G16289" s="145" t="s">
        <v>17407</v>
      </c>
      <c r="H16289" s="145" t="s">
        <v>1169</v>
      </c>
      <c r="I16289" s="11" t="s">
        <v>997</v>
      </c>
      <c r="J16289" s="11" t="s">
        <v>997</v>
      </c>
      <c r="K16289" s="11" t="s">
        <v>1166</v>
      </c>
    </row>
    <row r="16290" spans="1:11" ht="16.5" x14ac:dyDescent="0.15">
      <c r="A16290" s="145" t="s">
        <v>42316</v>
      </c>
      <c r="B16290" s="32" t="s">
        <v>1194</v>
      </c>
      <c r="C16290" s="32" t="s">
        <v>1179</v>
      </c>
      <c r="D16290" s="32" t="s">
        <v>997</v>
      </c>
      <c r="E16290" s="145" t="s">
        <v>17405</v>
      </c>
      <c r="F16290" s="145" t="s">
        <v>42317</v>
      </c>
      <c r="G16290" s="145" t="s">
        <v>17407</v>
      </c>
      <c r="H16290" s="145" t="s">
        <v>1169</v>
      </c>
      <c r="I16290" s="11" t="s">
        <v>997</v>
      </c>
      <c r="J16290" s="11" t="s">
        <v>997</v>
      </c>
      <c r="K16290" s="11" t="s">
        <v>1166</v>
      </c>
    </row>
    <row r="16291" spans="1:11" ht="16.5" x14ac:dyDescent="0.15">
      <c r="A16291" s="145" t="s">
        <v>42318</v>
      </c>
      <c r="B16291" s="32" t="s">
        <v>9914</v>
      </c>
      <c r="C16291" s="32" t="s">
        <v>1179</v>
      </c>
      <c r="D16291" s="32" t="s">
        <v>997</v>
      </c>
      <c r="E16291" s="145" t="s">
        <v>17405</v>
      </c>
      <c r="F16291" s="145" t="s">
        <v>42319</v>
      </c>
      <c r="G16291" s="145" t="s">
        <v>17407</v>
      </c>
      <c r="H16291" s="145" t="s">
        <v>1169</v>
      </c>
      <c r="I16291" s="11" t="s">
        <v>997</v>
      </c>
      <c r="J16291" s="11" t="s">
        <v>997</v>
      </c>
      <c r="K16291" s="11" t="s">
        <v>1166</v>
      </c>
    </row>
    <row r="16292" spans="1:11" ht="16.5" x14ac:dyDescent="0.15">
      <c r="A16292" s="145" t="s">
        <v>42320</v>
      </c>
      <c r="B16292" s="32" t="s">
        <v>14152</v>
      </c>
      <c r="C16292" s="32" t="s">
        <v>16564</v>
      </c>
      <c r="D16292" s="32" t="s">
        <v>997</v>
      </c>
      <c r="E16292" s="145" t="s">
        <v>17405</v>
      </c>
      <c r="F16292" s="145" t="s">
        <v>42321</v>
      </c>
      <c r="G16292" s="145" t="s">
        <v>17407</v>
      </c>
      <c r="H16292" s="145" t="s">
        <v>1169</v>
      </c>
      <c r="I16292" s="11" t="s">
        <v>997</v>
      </c>
      <c r="J16292" s="11" t="s">
        <v>997</v>
      </c>
      <c r="K16292" s="11" t="s">
        <v>1166</v>
      </c>
    </row>
    <row r="16293" spans="1:11" ht="16.5" x14ac:dyDescent="0.15">
      <c r="A16293" s="145" t="s">
        <v>42322</v>
      </c>
      <c r="B16293" s="32" t="s">
        <v>16863</v>
      </c>
      <c r="C16293" s="32" t="s">
        <v>1174</v>
      </c>
      <c r="D16293" s="32" t="s">
        <v>997</v>
      </c>
      <c r="E16293" s="145" t="s">
        <v>17405</v>
      </c>
      <c r="F16293" s="145" t="s">
        <v>44285</v>
      </c>
      <c r="G16293" s="145" t="s">
        <v>17407</v>
      </c>
      <c r="H16293" s="145" t="s">
        <v>1169</v>
      </c>
      <c r="I16293" s="11" t="s">
        <v>997</v>
      </c>
      <c r="J16293" s="11" t="s">
        <v>997</v>
      </c>
      <c r="K16293" s="11" t="s">
        <v>1166</v>
      </c>
    </row>
    <row r="16294" spans="1:11" ht="16.5" x14ac:dyDescent="0.15">
      <c r="A16294" s="145" t="s">
        <v>42323</v>
      </c>
      <c r="B16294" s="32" t="s">
        <v>4128</v>
      </c>
      <c r="C16294" s="32" t="s">
        <v>16864</v>
      </c>
      <c r="D16294" s="32" t="s">
        <v>997</v>
      </c>
      <c r="E16294" s="145" t="s">
        <v>17405</v>
      </c>
      <c r="F16294" s="145" t="s">
        <v>42324</v>
      </c>
      <c r="G16294" s="145" t="s">
        <v>17407</v>
      </c>
      <c r="H16294" s="145" t="s">
        <v>1169</v>
      </c>
      <c r="I16294" s="11" t="s">
        <v>997</v>
      </c>
      <c r="J16294" s="11" t="s">
        <v>997</v>
      </c>
      <c r="K16294" s="11" t="s">
        <v>1166</v>
      </c>
    </row>
    <row r="16295" spans="1:11" ht="16.5" x14ac:dyDescent="0.15">
      <c r="A16295" s="145" t="s">
        <v>42325</v>
      </c>
      <c r="B16295" s="32" t="s">
        <v>16865</v>
      </c>
      <c r="C16295" s="32" t="s">
        <v>1174</v>
      </c>
      <c r="D16295" s="32" t="s">
        <v>997</v>
      </c>
      <c r="E16295" s="145" t="s">
        <v>17405</v>
      </c>
      <c r="F16295" s="145" t="s">
        <v>42326</v>
      </c>
      <c r="G16295" s="145" t="s">
        <v>17407</v>
      </c>
      <c r="H16295" s="145" t="s">
        <v>1169</v>
      </c>
      <c r="I16295" s="11" t="s">
        <v>997</v>
      </c>
      <c r="J16295" s="11" t="s">
        <v>997</v>
      </c>
      <c r="K16295" s="11" t="s">
        <v>1166</v>
      </c>
    </row>
    <row r="16296" spans="1:11" ht="16.5" x14ac:dyDescent="0.15">
      <c r="A16296" s="145" t="s">
        <v>42327</v>
      </c>
      <c r="B16296" s="32" t="s">
        <v>16866</v>
      </c>
      <c r="C16296" s="32" t="s">
        <v>1174</v>
      </c>
      <c r="D16296" s="32" t="s">
        <v>997</v>
      </c>
      <c r="E16296" s="145" t="s">
        <v>17405</v>
      </c>
      <c r="F16296" s="145" t="s">
        <v>42328</v>
      </c>
      <c r="G16296" s="145" t="s">
        <v>17407</v>
      </c>
      <c r="H16296" s="145" t="s">
        <v>1169</v>
      </c>
      <c r="I16296" s="11" t="s">
        <v>997</v>
      </c>
      <c r="J16296" s="11" t="s">
        <v>997</v>
      </c>
      <c r="K16296" s="11" t="s">
        <v>1166</v>
      </c>
    </row>
    <row r="16297" spans="1:11" ht="16.5" x14ac:dyDescent="0.15">
      <c r="A16297" s="145" t="s">
        <v>42329</v>
      </c>
      <c r="B16297" s="32" t="s">
        <v>16867</v>
      </c>
      <c r="C16297" s="32" t="s">
        <v>1203</v>
      </c>
      <c r="D16297" s="32" t="s">
        <v>997</v>
      </c>
      <c r="E16297" s="145" t="s">
        <v>17405</v>
      </c>
      <c r="F16297" s="145" t="s">
        <v>42330</v>
      </c>
      <c r="G16297" s="145" t="s">
        <v>17407</v>
      </c>
      <c r="H16297" s="145" t="s">
        <v>1169</v>
      </c>
      <c r="I16297" s="11" t="s">
        <v>997</v>
      </c>
      <c r="J16297" s="11" t="s">
        <v>997</v>
      </c>
      <c r="K16297" s="11" t="s">
        <v>1166</v>
      </c>
    </row>
    <row r="16298" spans="1:11" ht="16.5" x14ac:dyDescent="0.15">
      <c r="A16298" s="145" t="s">
        <v>42331</v>
      </c>
      <c r="B16298" s="32" t="s">
        <v>12969</v>
      </c>
      <c r="C16298" s="32" t="s">
        <v>208</v>
      </c>
      <c r="D16298" s="32" t="s">
        <v>16868</v>
      </c>
      <c r="E16298" s="145" t="s">
        <v>304</v>
      </c>
      <c r="F16298" s="145" t="s">
        <v>997</v>
      </c>
      <c r="G16298" s="145" t="s">
        <v>17548</v>
      </c>
      <c r="H16298" s="145" t="s">
        <v>1285</v>
      </c>
      <c r="I16298" s="11" t="s">
        <v>997</v>
      </c>
      <c r="J16298" s="11" t="s">
        <v>997</v>
      </c>
      <c r="K16298" s="11" t="s">
        <v>1166</v>
      </c>
    </row>
    <row r="16299" spans="1:11" ht="16.5" x14ac:dyDescent="0.15">
      <c r="A16299" s="145" t="s">
        <v>42332</v>
      </c>
      <c r="B16299" s="32" t="s">
        <v>16869</v>
      </c>
      <c r="C16299" s="32" t="s">
        <v>1174</v>
      </c>
      <c r="D16299" s="32" t="s">
        <v>997</v>
      </c>
      <c r="E16299" s="145" t="s">
        <v>17405</v>
      </c>
      <c r="F16299" s="145" t="s">
        <v>42333</v>
      </c>
      <c r="G16299" s="145" t="s">
        <v>17407</v>
      </c>
      <c r="H16299" s="145" t="s">
        <v>1169</v>
      </c>
      <c r="I16299" s="11" t="s">
        <v>997</v>
      </c>
      <c r="J16299" s="11" t="s">
        <v>997</v>
      </c>
      <c r="K16299" s="11" t="s">
        <v>1166</v>
      </c>
    </row>
    <row r="16300" spans="1:11" ht="16.5" x14ac:dyDescent="0.15">
      <c r="A16300" s="145" t="s">
        <v>42334</v>
      </c>
      <c r="B16300" s="32" t="s">
        <v>468</v>
      </c>
      <c r="C16300" s="32" t="s">
        <v>208</v>
      </c>
      <c r="D16300" s="32" t="s">
        <v>16868</v>
      </c>
      <c r="E16300" s="145" t="s">
        <v>304</v>
      </c>
      <c r="F16300" s="145" t="s">
        <v>997</v>
      </c>
      <c r="G16300" s="145" t="s">
        <v>17549</v>
      </c>
      <c r="H16300" s="145" t="s">
        <v>1285</v>
      </c>
      <c r="I16300" s="11" t="s">
        <v>997</v>
      </c>
      <c r="J16300" s="11" t="s">
        <v>997</v>
      </c>
      <c r="K16300" s="11" t="s">
        <v>1166</v>
      </c>
    </row>
    <row r="16301" spans="1:11" ht="16.5" x14ac:dyDescent="0.15">
      <c r="A16301" s="145" t="s">
        <v>42335</v>
      </c>
      <c r="B16301" s="32" t="s">
        <v>16870</v>
      </c>
      <c r="C16301" s="32" t="s">
        <v>1174</v>
      </c>
      <c r="D16301" s="32" t="s">
        <v>997</v>
      </c>
      <c r="E16301" s="145" t="s">
        <v>17405</v>
      </c>
      <c r="F16301" s="145" t="s">
        <v>42336</v>
      </c>
      <c r="G16301" s="145" t="s">
        <v>17407</v>
      </c>
      <c r="H16301" s="145" t="s">
        <v>1169</v>
      </c>
      <c r="I16301" s="11" t="s">
        <v>997</v>
      </c>
      <c r="J16301" s="11" t="s">
        <v>997</v>
      </c>
      <c r="K16301" s="11" t="s">
        <v>1166</v>
      </c>
    </row>
    <row r="16302" spans="1:11" ht="16.5" x14ac:dyDescent="0.15">
      <c r="A16302" s="145" t="s">
        <v>42337</v>
      </c>
      <c r="B16302" s="32" t="s">
        <v>16871</v>
      </c>
      <c r="C16302" s="32" t="s">
        <v>16835</v>
      </c>
      <c r="D16302" s="32" t="s">
        <v>16872</v>
      </c>
      <c r="E16302" s="145" t="s">
        <v>19482</v>
      </c>
      <c r="F16302" s="145" t="s">
        <v>42338</v>
      </c>
      <c r="G16302" s="145" t="s">
        <v>17407</v>
      </c>
      <c r="H16302" s="145" t="s">
        <v>1169</v>
      </c>
      <c r="I16302" s="11" t="s">
        <v>997</v>
      </c>
      <c r="J16302" s="11" t="s">
        <v>997</v>
      </c>
      <c r="K16302" s="11" t="s">
        <v>1166</v>
      </c>
    </row>
    <row r="16303" spans="1:11" ht="16.5" x14ac:dyDescent="0.15">
      <c r="A16303" s="145" t="s">
        <v>42339</v>
      </c>
      <c r="B16303" s="32" t="s">
        <v>16873</v>
      </c>
      <c r="C16303" s="32" t="s">
        <v>15515</v>
      </c>
      <c r="D16303" s="32" t="s">
        <v>997</v>
      </c>
      <c r="E16303" s="145" t="s">
        <v>17405</v>
      </c>
      <c r="F16303" s="145" t="s">
        <v>42340</v>
      </c>
      <c r="G16303" s="145" t="s">
        <v>17407</v>
      </c>
      <c r="H16303" s="145" t="s">
        <v>1169</v>
      </c>
      <c r="I16303" s="11" t="s">
        <v>997</v>
      </c>
      <c r="J16303" s="11" t="s">
        <v>997</v>
      </c>
      <c r="K16303" s="11" t="s">
        <v>1166</v>
      </c>
    </row>
    <row r="16304" spans="1:11" ht="16.5" x14ac:dyDescent="0.15">
      <c r="A16304" s="145" t="s">
        <v>42341</v>
      </c>
      <c r="B16304" s="32" t="s">
        <v>14151</v>
      </c>
      <c r="C16304" s="32" t="s">
        <v>16564</v>
      </c>
      <c r="D16304" s="32" t="s">
        <v>997</v>
      </c>
      <c r="E16304" s="145" t="s">
        <v>17405</v>
      </c>
      <c r="F16304" s="145" t="s">
        <v>42342</v>
      </c>
      <c r="G16304" s="145" t="s">
        <v>17407</v>
      </c>
      <c r="H16304" s="145" t="s">
        <v>1169</v>
      </c>
      <c r="I16304" s="11" t="s">
        <v>997</v>
      </c>
      <c r="J16304" s="11" t="s">
        <v>997</v>
      </c>
      <c r="K16304" s="11" t="s">
        <v>1166</v>
      </c>
    </row>
    <row r="16305" spans="1:11" ht="16.5" x14ac:dyDescent="0.15">
      <c r="A16305" s="145" t="s">
        <v>42343</v>
      </c>
      <c r="B16305" s="32" t="s">
        <v>16874</v>
      </c>
      <c r="C16305" s="32" t="s">
        <v>1174</v>
      </c>
      <c r="D16305" s="32" t="s">
        <v>997</v>
      </c>
      <c r="E16305" s="145" t="s">
        <v>17405</v>
      </c>
      <c r="F16305" s="145" t="s">
        <v>42344</v>
      </c>
      <c r="G16305" s="145" t="s">
        <v>17407</v>
      </c>
      <c r="H16305" s="145" t="s">
        <v>1169</v>
      </c>
      <c r="I16305" s="11" t="s">
        <v>997</v>
      </c>
      <c r="J16305" s="11" t="s">
        <v>997</v>
      </c>
      <c r="K16305" s="11" t="s">
        <v>1166</v>
      </c>
    </row>
    <row r="16306" spans="1:11" ht="16.5" x14ac:dyDescent="0.15">
      <c r="A16306" s="145" t="s">
        <v>42345</v>
      </c>
      <c r="B16306" s="32" t="s">
        <v>16875</v>
      </c>
      <c r="C16306" s="32" t="s">
        <v>15561</v>
      </c>
      <c r="D16306" s="32" t="s">
        <v>997</v>
      </c>
      <c r="E16306" s="145" t="s">
        <v>17405</v>
      </c>
      <c r="F16306" s="145" t="s">
        <v>42346</v>
      </c>
      <c r="G16306" s="145" t="s">
        <v>17407</v>
      </c>
      <c r="H16306" s="145" t="s">
        <v>1169</v>
      </c>
      <c r="I16306" s="11" t="s">
        <v>997</v>
      </c>
      <c r="J16306" s="11" t="s">
        <v>997</v>
      </c>
      <c r="K16306" s="11" t="s">
        <v>1166</v>
      </c>
    </row>
    <row r="16307" spans="1:11" ht="16.5" x14ac:dyDescent="0.15">
      <c r="A16307" s="145" t="s">
        <v>42347</v>
      </c>
      <c r="B16307" s="32" t="s">
        <v>16876</v>
      </c>
      <c r="C16307" s="32" t="s">
        <v>15561</v>
      </c>
      <c r="D16307" s="32" t="s">
        <v>997</v>
      </c>
      <c r="E16307" s="145" t="s">
        <v>17405</v>
      </c>
      <c r="F16307" s="145" t="s">
        <v>42348</v>
      </c>
      <c r="G16307" s="145" t="s">
        <v>17407</v>
      </c>
      <c r="H16307" s="145" t="s">
        <v>1169</v>
      </c>
      <c r="I16307" s="11" t="s">
        <v>997</v>
      </c>
      <c r="J16307" s="11" t="s">
        <v>997</v>
      </c>
      <c r="K16307" s="11" t="s">
        <v>1166</v>
      </c>
    </row>
    <row r="16308" spans="1:11" ht="16.5" x14ac:dyDescent="0.15">
      <c r="A16308" s="145" t="s">
        <v>42349</v>
      </c>
      <c r="B16308" s="32" t="s">
        <v>16877</v>
      </c>
      <c r="C16308" s="32" t="s">
        <v>15561</v>
      </c>
      <c r="D16308" s="32" t="s">
        <v>16757</v>
      </c>
      <c r="E16308" s="145" t="s">
        <v>19482</v>
      </c>
      <c r="F16308" s="145" t="s">
        <v>42350</v>
      </c>
      <c r="G16308" s="145" t="s">
        <v>17407</v>
      </c>
      <c r="H16308" s="145" t="s">
        <v>1169</v>
      </c>
      <c r="I16308" s="11" t="s">
        <v>997</v>
      </c>
      <c r="J16308" s="11" t="s">
        <v>997</v>
      </c>
      <c r="K16308" s="11" t="s">
        <v>1166</v>
      </c>
    </row>
    <row r="16309" spans="1:11" ht="16.5" x14ac:dyDescent="0.15">
      <c r="A16309" s="145" t="s">
        <v>42351</v>
      </c>
      <c r="B16309" s="32" t="s">
        <v>16878</v>
      </c>
      <c r="C16309" s="32" t="s">
        <v>1179</v>
      </c>
      <c r="D16309" s="32" t="s">
        <v>997</v>
      </c>
      <c r="E16309" s="145" t="s">
        <v>17405</v>
      </c>
      <c r="F16309" s="145" t="s">
        <v>42352</v>
      </c>
      <c r="G16309" s="145" t="s">
        <v>17407</v>
      </c>
      <c r="H16309" s="145" t="s">
        <v>1169</v>
      </c>
      <c r="I16309" s="11" t="s">
        <v>997</v>
      </c>
      <c r="J16309" s="11" t="s">
        <v>997</v>
      </c>
      <c r="K16309" s="11" t="s">
        <v>1166</v>
      </c>
    </row>
    <row r="16310" spans="1:11" ht="16.5" x14ac:dyDescent="0.15">
      <c r="A16310" s="145" t="s">
        <v>42353</v>
      </c>
      <c r="B16310" s="32" t="s">
        <v>16879</v>
      </c>
      <c r="C16310" s="32" t="s">
        <v>1179</v>
      </c>
      <c r="D16310" s="32" t="s">
        <v>997</v>
      </c>
      <c r="E16310" s="145" t="s">
        <v>17405</v>
      </c>
      <c r="F16310" s="145" t="s">
        <v>42354</v>
      </c>
      <c r="G16310" s="145" t="s">
        <v>17407</v>
      </c>
      <c r="H16310" s="145" t="s">
        <v>1169</v>
      </c>
      <c r="I16310" s="11" t="s">
        <v>997</v>
      </c>
      <c r="J16310" s="11" t="s">
        <v>997</v>
      </c>
      <c r="K16310" s="11" t="s">
        <v>1166</v>
      </c>
    </row>
    <row r="16311" spans="1:11" ht="16.5" x14ac:dyDescent="0.15">
      <c r="A16311" s="145" t="s">
        <v>42355</v>
      </c>
      <c r="B16311" s="32" t="s">
        <v>16880</v>
      </c>
      <c r="C16311" s="32" t="s">
        <v>16881</v>
      </c>
      <c r="D16311" s="32" t="s">
        <v>16882</v>
      </c>
      <c r="E16311" s="145" t="s">
        <v>17405</v>
      </c>
      <c r="F16311" s="145" t="s">
        <v>44286</v>
      </c>
      <c r="G16311" s="145" t="s">
        <v>17407</v>
      </c>
      <c r="H16311" s="145" t="s">
        <v>1169</v>
      </c>
      <c r="I16311" s="11" t="s">
        <v>997</v>
      </c>
      <c r="J16311" s="11" t="s">
        <v>997</v>
      </c>
      <c r="K16311" s="11" t="s">
        <v>1166</v>
      </c>
    </row>
    <row r="16312" spans="1:11" ht="16.5" x14ac:dyDescent="0.15">
      <c r="A16312" s="145" t="s">
        <v>42356</v>
      </c>
      <c r="B16312" s="32" t="s">
        <v>16883</v>
      </c>
      <c r="C16312" s="32" t="s">
        <v>16884</v>
      </c>
      <c r="D16312" s="32" t="s">
        <v>997</v>
      </c>
      <c r="E16312" s="145" t="s">
        <v>17405</v>
      </c>
      <c r="F16312" s="145" t="s">
        <v>44287</v>
      </c>
      <c r="G16312" s="145" t="s">
        <v>17407</v>
      </c>
      <c r="H16312" s="145" t="s">
        <v>1169</v>
      </c>
      <c r="I16312" s="11" t="s">
        <v>997</v>
      </c>
      <c r="J16312" s="11" t="s">
        <v>997</v>
      </c>
      <c r="K16312" s="11" t="s">
        <v>1166</v>
      </c>
    </row>
    <row r="16313" spans="1:11" ht="16.5" x14ac:dyDescent="0.15">
      <c r="A16313" s="145" t="s">
        <v>42357</v>
      </c>
      <c r="B16313" s="32" t="s">
        <v>16885</v>
      </c>
      <c r="C16313" s="32" t="s">
        <v>15515</v>
      </c>
      <c r="D16313" s="32" t="s">
        <v>997</v>
      </c>
      <c r="E16313" s="145" t="s">
        <v>17405</v>
      </c>
      <c r="F16313" s="145" t="s">
        <v>42358</v>
      </c>
      <c r="G16313" s="145" t="s">
        <v>17407</v>
      </c>
      <c r="H16313" s="145" t="s">
        <v>1169</v>
      </c>
      <c r="I16313" s="11" t="s">
        <v>997</v>
      </c>
      <c r="J16313" s="11" t="s">
        <v>997</v>
      </c>
      <c r="K16313" s="11" t="s">
        <v>1166</v>
      </c>
    </row>
    <row r="16314" spans="1:11" ht="16.5" x14ac:dyDescent="0.15">
      <c r="A16314" s="145" t="s">
        <v>42359</v>
      </c>
      <c r="B16314" s="32" t="s">
        <v>16886</v>
      </c>
      <c r="C16314" s="32" t="s">
        <v>1179</v>
      </c>
      <c r="D16314" s="32" t="s">
        <v>997</v>
      </c>
      <c r="E16314" s="145" t="s">
        <v>17405</v>
      </c>
      <c r="F16314" s="145" t="s">
        <v>42360</v>
      </c>
      <c r="G16314" s="145" t="s">
        <v>17407</v>
      </c>
      <c r="H16314" s="145" t="s">
        <v>1169</v>
      </c>
      <c r="I16314" s="11" t="s">
        <v>997</v>
      </c>
      <c r="J16314" s="11" t="s">
        <v>997</v>
      </c>
      <c r="K16314" s="11" t="s">
        <v>1166</v>
      </c>
    </row>
    <row r="16315" spans="1:11" ht="16.5" x14ac:dyDescent="0.15">
      <c r="A16315" s="145" t="s">
        <v>42361</v>
      </c>
      <c r="B16315" s="32" t="s">
        <v>16887</v>
      </c>
      <c r="C16315" s="32" t="s">
        <v>1563</v>
      </c>
      <c r="D16315" s="32" t="s">
        <v>997</v>
      </c>
      <c r="E16315" s="145" t="s">
        <v>17405</v>
      </c>
      <c r="F16315" s="145" t="s">
        <v>42362</v>
      </c>
      <c r="G16315" s="145" t="s">
        <v>17407</v>
      </c>
      <c r="H16315" s="145" t="s">
        <v>1169</v>
      </c>
      <c r="I16315" s="11" t="s">
        <v>997</v>
      </c>
      <c r="J16315" s="11" t="s">
        <v>997</v>
      </c>
      <c r="K16315" s="11" t="s">
        <v>1166</v>
      </c>
    </row>
    <row r="16316" spans="1:11" ht="16.5" x14ac:dyDescent="0.15">
      <c r="A16316" s="145" t="s">
        <v>42363</v>
      </c>
      <c r="B16316" s="32" t="s">
        <v>4086</v>
      </c>
      <c r="C16316" s="32" t="s">
        <v>1179</v>
      </c>
      <c r="D16316" s="32" t="s">
        <v>997</v>
      </c>
      <c r="E16316" s="145" t="s">
        <v>17405</v>
      </c>
      <c r="F16316" s="145" t="s">
        <v>42364</v>
      </c>
      <c r="G16316" s="145" t="s">
        <v>17407</v>
      </c>
      <c r="H16316" s="145" t="s">
        <v>1169</v>
      </c>
      <c r="I16316" s="11" t="s">
        <v>997</v>
      </c>
      <c r="J16316" s="11" t="s">
        <v>997</v>
      </c>
      <c r="K16316" s="11" t="s">
        <v>1166</v>
      </c>
    </row>
    <row r="16317" spans="1:11" ht="16.5" x14ac:dyDescent="0.15">
      <c r="A16317" s="145" t="s">
        <v>42365</v>
      </c>
      <c r="B16317" s="32" t="s">
        <v>16888</v>
      </c>
      <c r="C16317" s="32" t="s">
        <v>1174</v>
      </c>
      <c r="D16317" s="32" t="s">
        <v>997</v>
      </c>
      <c r="E16317" s="145" t="s">
        <v>17405</v>
      </c>
      <c r="F16317" s="145" t="s">
        <v>44288</v>
      </c>
      <c r="G16317" s="145" t="s">
        <v>17407</v>
      </c>
      <c r="H16317" s="145" t="s">
        <v>1169</v>
      </c>
      <c r="I16317" s="11" t="s">
        <v>997</v>
      </c>
      <c r="J16317" s="11" t="s">
        <v>997</v>
      </c>
      <c r="K16317" s="11" t="s">
        <v>1166</v>
      </c>
    </row>
    <row r="16318" spans="1:11" ht="16.5" x14ac:dyDescent="0.15">
      <c r="A16318" s="145" t="s">
        <v>42366</v>
      </c>
      <c r="B16318" s="32" t="s">
        <v>16889</v>
      </c>
      <c r="C16318" s="32" t="s">
        <v>1275</v>
      </c>
      <c r="D16318" s="32" t="s">
        <v>997</v>
      </c>
      <c r="E16318" s="145" t="s">
        <v>17405</v>
      </c>
      <c r="F16318" s="145" t="s">
        <v>42367</v>
      </c>
      <c r="G16318" s="145" t="s">
        <v>17407</v>
      </c>
      <c r="H16318" s="145" t="s">
        <v>1169</v>
      </c>
      <c r="I16318" s="11" t="s">
        <v>997</v>
      </c>
      <c r="J16318" s="11" t="s">
        <v>997</v>
      </c>
      <c r="K16318" s="11" t="s">
        <v>1166</v>
      </c>
    </row>
    <row r="16319" spans="1:11" ht="16.5" x14ac:dyDescent="0.15">
      <c r="A16319" s="145" t="s">
        <v>42368</v>
      </c>
      <c r="B16319" s="32" t="s">
        <v>16890</v>
      </c>
      <c r="C16319" s="32" t="s">
        <v>15561</v>
      </c>
      <c r="D16319" s="32" t="s">
        <v>997</v>
      </c>
      <c r="E16319" s="145" t="s">
        <v>17405</v>
      </c>
      <c r="F16319" s="145" t="s">
        <v>42369</v>
      </c>
      <c r="G16319" s="145" t="s">
        <v>17407</v>
      </c>
      <c r="H16319" s="145" t="s">
        <v>1169</v>
      </c>
      <c r="I16319" s="11" t="s">
        <v>997</v>
      </c>
      <c r="J16319" s="11" t="s">
        <v>997</v>
      </c>
      <c r="K16319" s="11" t="s">
        <v>1166</v>
      </c>
    </row>
    <row r="16320" spans="1:11" ht="16.5" x14ac:dyDescent="0.15">
      <c r="A16320" s="145" t="s">
        <v>42370</v>
      </c>
      <c r="B16320" s="32" t="s">
        <v>3153</v>
      </c>
      <c r="C16320" s="32" t="s">
        <v>16891</v>
      </c>
      <c r="D16320" s="32" t="s">
        <v>997</v>
      </c>
      <c r="E16320" s="145" t="s">
        <v>17405</v>
      </c>
      <c r="F16320" s="145" t="s">
        <v>42371</v>
      </c>
      <c r="G16320" s="145" t="s">
        <v>17407</v>
      </c>
      <c r="H16320" s="145" t="s">
        <v>1169</v>
      </c>
      <c r="I16320" s="11" t="s">
        <v>997</v>
      </c>
      <c r="J16320" s="11" t="s">
        <v>997</v>
      </c>
      <c r="K16320" s="11" t="s">
        <v>1166</v>
      </c>
    </row>
    <row r="16321" spans="1:11" ht="16.5" x14ac:dyDescent="0.15">
      <c r="A16321" s="145" t="s">
        <v>42372</v>
      </c>
      <c r="B16321" s="32" t="s">
        <v>16892</v>
      </c>
      <c r="C16321" s="32" t="s">
        <v>16891</v>
      </c>
      <c r="D16321" s="32" t="s">
        <v>997</v>
      </c>
      <c r="E16321" s="145" t="s">
        <v>17405</v>
      </c>
      <c r="F16321" s="145" t="s">
        <v>42373</v>
      </c>
      <c r="G16321" s="145" t="s">
        <v>17407</v>
      </c>
      <c r="H16321" s="145" t="s">
        <v>1169</v>
      </c>
      <c r="I16321" s="11" t="s">
        <v>997</v>
      </c>
      <c r="J16321" s="11" t="s">
        <v>997</v>
      </c>
      <c r="K16321" s="11" t="s">
        <v>1166</v>
      </c>
    </row>
    <row r="16322" spans="1:11" ht="16.5" x14ac:dyDescent="0.15">
      <c r="A16322" s="145" t="s">
        <v>42374</v>
      </c>
      <c r="B16322" s="32" t="s">
        <v>16893</v>
      </c>
      <c r="C16322" s="32" t="s">
        <v>16894</v>
      </c>
      <c r="D16322" s="32" t="s">
        <v>997</v>
      </c>
      <c r="E16322" s="145" t="s">
        <v>17405</v>
      </c>
      <c r="F16322" s="145" t="s">
        <v>42375</v>
      </c>
      <c r="G16322" s="145" t="s">
        <v>17407</v>
      </c>
      <c r="H16322" s="145" t="s">
        <v>1169</v>
      </c>
      <c r="I16322" s="11" t="s">
        <v>997</v>
      </c>
      <c r="J16322" s="11" t="s">
        <v>997</v>
      </c>
      <c r="K16322" s="11" t="s">
        <v>1166</v>
      </c>
    </row>
    <row r="16323" spans="1:11" ht="16.5" x14ac:dyDescent="0.15">
      <c r="A16323" s="145" t="s">
        <v>42376</v>
      </c>
      <c r="B16323" s="32" t="s">
        <v>16895</v>
      </c>
      <c r="C16323" s="32" t="s">
        <v>300</v>
      </c>
      <c r="D16323" s="32" t="s">
        <v>15449</v>
      </c>
      <c r="E16323" s="145" t="s">
        <v>1056</v>
      </c>
      <c r="F16323" s="145" t="s">
        <v>997</v>
      </c>
      <c r="G16323" s="145" t="s">
        <v>17407</v>
      </c>
      <c r="H16323" s="145" t="s">
        <v>1227</v>
      </c>
      <c r="I16323" s="11" t="s">
        <v>1166</v>
      </c>
      <c r="J16323" s="11" t="s">
        <v>997</v>
      </c>
      <c r="K16323" s="11" t="s">
        <v>1166</v>
      </c>
    </row>
    <row r="16324" spans="1:11" ht="16.5" x14ac:dyDescent="0.15">
      <c r="A16324" s="145" t="s">
        <v>42377</v>
      </c>
      <c r="B16324" s="32" t="s">
        <v>15496</v>
      </c>
      <c r="C16324" s="32" t="s">
        <v>300</v>
      </c>
      <c r="D16324" s="32" t="s">
        <v>997</v>
      </c>
      <c r="E16324" s="145" t="s">
        <v>1056</v>
      </c>
      <c r="F16324" s="145" t="s">
        <v>997</v>
      </c>
      <c r="G16324" s="145" t="s">
        <v>17407</v>
      </c>
      <c r="H16324" s="145" t="s">
        <v>1227</v>
      </c>
      <c r="I16324" s="11" t="s">
        <v>1166</v>
      </c>
      <c r="J16324" s="11" t="s">
        <v>997</v>
      </c>
      <c r="K16324" s="11" t="s">
        <v>1166</v>
      </c>
    </row>
    <row r="16325" spans="1:11" ht="16.5" x14ac:dyDescent="0.15">
      <c r="A16325" s="145" t="s">
        <v>42378</v>
      </c>
      <c r="B16325" s="32" t="s">
        <v>1450</v>
      </c>
      <c r="C16325" s="32" t="s">
        <v>300</v>
      </c>
      <c r="D16325" s="32" t="s">
        <v>533</v>
      </c>
      <c r="E16325" s="145" t="s">
        <v>1056</v>
      </c>
      <c r="F16325" s="145" t="s">
        <v>997</v>
      </c>
      <c r="G16325" s="145" t="s">
        <v>17407</v>
      </c>
      <c r="H16325" s="145" t="s">
        <v>1227</v>
      </c>
      <c r="I16325" s="11" t="s">
        <v>1166</v>
      </c>
      <c r="J16325" s="11" t="s">
        <v>997</v>
      </c>
      <c r="K16325" s="11" t="s">
        <v>1166</v>
      </c>
    </row>
    <row r="16326" spans="1:11" ht="16.5" x14ac:dyDescent="0.15">
      <c r="A16326" s="145" t="s">
        <v>42379</v>
      </c>
      <c r="B16326" s="32" t="s">
        <v>7994</v>
      </c>
      <c r="C16326" s="32" t="s">
        <v>300</v>
      </c>
      <c r="D16326" s="32" t="s">
        <v>997</v>
      </c>
      <c r="E16326" s="145" t="s">
        <v>17581</v>
      </c>
      <c r="F16326" s="145" t="s">
        <v>21335</v>
      </c>
      <c r="G16326" s="145" t="s">
        <v>17407</v>
      </c>
      <c r="H16326" s="145" t="s">
        <v>1169</v>
      </c>
      <c r="I16326" s="11" t="s">
        <v>997</v>
      </c>
      <c r="J16326" s="11" t="s">
        <v>997</v>
      </c>
      <c r="K16326" s="11" t="s">
        <v>1166</v>
      </c>
    </row>
    <row r="16327" spans="1:11" ht="16.5" x14ac:dyDescent="0.15">
      <c r="A16327" s="145" t="s">
        <v>42380</v>
      </c>
      <c r="B16327" s="32" t="s">
        <v>15820</v>
      </c>
      <c r="C16327" s="32" t="s">
        <v>300</v>
      </c>
      <c r="D16327" s="32" t="s">
        <v>997</v>
      </c>
      <c r="E16327" s="145" t="s">
        <v>17581</v>
      </c>
      <c r="F16327" s="145" t="s">
        <v>40941</v>
      </c>
      <c r="G16327" s="145" t="s">
        <v>17407</v>
      </c>
      <c r="H16327" s="145" t="s">
        <v>1169</v>
      </c>
      <c r="I16327" s="11" t="s">
        <v>997</v>
      </c>
      <c r="J16327" s="11" t="s">
        <v>997</v>
      </c>
      <c r="K16327" s="11" t="s">
        <v>1166</v>
      </c>
    </row>
    <row r="16328" spans="1:11" ht="16.5" x14ac:dyDescent="0.15">
      <c r="A16328" s="145" t="s">
        <v>42381</v>
      </c>
      <c r="B16328" s="32" t="s">
        <v>15824</v>
      </c>
      <c r="C16328" s="32" t="s">
        <v>300</v>
      </c>
      <c r="D16328" s="32" t="s">
        <v>997</v>
      </c>
      <c r="E16328" s="145" t="s">
        <v>17581</v>
      </c>
      <c r="F16328" s="145" t="s">
        <v>40943</v>
      </c>
      <c r="G16328" s="145" t="s">
        <v>17407</v>
      </c>
      <c r="H16328" s="145" t="s">
        <v>1169</v>
      </c>
      <c r="I16328" s="11" t="s">
        <v>997</v>
      </c>
      <c r="J16328" s="11" t="s">
        <v>997</v>
      </c>
      <c r="K16328" s="11" t="s">
        <v>1166</v>
      </c>
    </row>
    <row r="16329" spans="1:11" ht="16.5" x14ac:dyDescent="0.15">
      <c r="A16329" s="145" t="s">
        <v>42382</v>
      </c>
      <c r="B16329" s="32" t="s">
        <v>16898</v>
      </c>
      <c r="C16329" s="32" t="s">
        <v>300</v>
      </c>
      <c r="D16329" s="32" t="s">
        <v>997</v>
      </c>
      <c r="E16329" s="145" t="s">
        <v>17581</v>
      </c>
      <c r="F16329" s="145" t="s">
        <v>40749</v>
      </c>
      <c r="G16329" s="145" t="s">
        <v>17407</v>
      </c>
      <c r="H16329" s="145" t="s">
        <v>1227</v>
      </c>
      <c r="I16329" s="11" t="s">
        <v>1166</v>
      </c>
      <c r="J16329" s="11" t="s">
        <v>997</v>
      </c>
      <c r="K16329" s="11" t="s">
        <v>1166</v>
      </c>
    </row>
    <row r="16330" spans="1:11" ht="16.5" x14ac:dyDescent="0.15">
      <c r="A16330" s="145" t="s">
        <v>42383</v>
      </c>
      <c r="B16330" s="32" t="s">
        <v>16899</v>
      </c>
      <c r="C16330" s="32" t="s">
        <v>300</v>
      </c>
      <c r="D16330" s="32" t="s">
        <v>997</v>
      </c>
      <c r="E16330" s="145" t="s">
        <v>17581</v>
      </c>
      <c r="F16330" s="145" t="s">
        <v>40753</v>
      </c>
      <c r="G16330" s="145" t="s">
        <v>17407</v>
      </c>
      <c r="H16330" s="145" t="s">
        <v>1227</v>
      </c>
      <c r="I16330" s="11" t="s">
        <v>1166</v>
      </c>
      <c r="J16330" s="11" t="s">
        <v>997</v>
      </c>
      <c r="K16330" s="11" t="s">
        <v>1166</v>
      </c>
    </row>
    <row r="16331" spans="1:11" ht="16.5" x14ac:dyDescent="0.15">
      <c r="A16331" s="145" t="s">
        <v>42384</v>
      </c>
      <c r="B16331" s="32" t="s">
        <v>8789</v>
      </c>
      <c r="C16331" s="32" t="s">
        <v>14476</v>
      </c>
      <c r="D16331" s="32" t="s">
        <v>16182</v>
      </c>
      <c r="E16331" s="145" t="s">
        <v>17405</v>
      </c>
      <c r="F16331" s="145" t="s">
        <v>37130</v>
      </c>
      <c r="G16331" s="145" t="s">
        <v>17407</v>
      </c>
      <c r="H16331" s="145" t="s">
        <v>1169</v>
      </c>
      <c r="I16331" s="11" t="s">
        <v>997</v>
      </c>
      <c r="J16331" s="11" t="s">
        <v>997</v>
      </c>
      <c r="K16331" s="11" t="s">
        <v>1166</v>
      </c>
    </row>
    <row r="16332" spans="1:11" ht="16.5" x14ac:dyDescent="0.15">
      <c r="A16332" s="145" t="s">
        <v>42385</v>
      </c>
      <c r="B16332" s="32" t="s">
        <v>13218</v>
      </c>
      <c r="C16332" s="32" t="s">
        <v>16187</v>
      </c>
      <c r="D16332" s="32" t="s">
        <v>997</v>
      </c>
      <c r="E16332" s="145" t="s">
        <v>17405</v>
      </c>
      <c r="F16332" s="145" t="s">
        <v>37210</v>
      </c>
      <c r="G16332" s="145" t="s">
        <v>17407</v>
      </c>
      <c r="H16332" s="145" t="s">
        <v>1169</v>
      </c>
      <c r="I16332" s="11" t="s">
        <v>997</v>
      </c>
      <c r="J16332" s="11" t="s">
        <v>997</v>
      </c>
      <c r="K16332" s="11" t="s">
        <v>1166</v>
      </c>
    </row>
    <row r="16333" spans="1:11" ht="16.5" x14ac:dyDescent="0.15">
      <c r="A16333" s="145" t="s">
        <v>42386</v>
      </c>
      <c r="B16333" s="32" t="s">
        <v>16900</v>
      </c>
      <c r="C16333" s="32" t="s">
        <v>16189</v>
      </c>
      <c r="D16333" s="32" t="s">
        <v>997</v>
      </c>
      <c r="E16333" s="145" t="s">
        <v>17405</v>
      </c>
      <c r="F16333" s="145" t="s">
        <v>37212</v>
      </c>
      <c r="G16333" s="145" t="s">
        <v>17407</v>
      </c>
      <c r="H16333" s="145" t="s">
        <v>1169</v>
      </c>
      <c r="I16333" s="11" t="s">
        <v>997</v>
      </c>
      <c r="J16333" s="11" t="s">
        <v>997</v>
      </c>
      <c r="K16333" s="11" t="s">
        <v>1166</v>
      </c>
    </row>
    <row r="16334" spans="1:11" ht="16.5" x14ac:dyDescent="0.15">
      <c r="A16334" s="145" t="s">
        <v>42387</v>
      </c>
      <c r="B16334" s="32" t="s">
        <v>16901</v>
      </c>
      <c r="C16334" s="32" t="s">
        <v>4072</v>
      </c>
      <c r="D16334" s="32" t="s">
        <v>997</v>
      </c>
      <c r="E16334" s="145" t="s">
        <v>17405</v>
      </c>
      <c r="F16334" s="145" t="s">
        <v>37218</v>
      </c>
      <c r="G16334" s="145" t="s">
        <v>17407</v>
      </c>
      <c r="H16334" s="145" t="s">
        <v>1169</v>
      </c>
      <c r="I16334" s="11" t="s">
        <v>997</v>
      </c>
      <c r="J16334" s="11" t="s">
        <v>997</v>
      </c>
      <c r="K16334" s="11" t="s">
        <v>1166</v>
      </c>
    </row>
    <row r="16335" spans="1:11" ht="16.5" x14ac:dyDescent="0.15">
      <c r="A16335" s="145" t="s">
        <v>42388</v>
      </c>
      <c r="B16335" s="32" t="s">
        <v>13217</v>
      </c>
      <c r="C16335" s="32" t="s">
        <v>16187</v>
      </c>
      <c r="D16335" s="32" t="s">
        <v>997</v>
      </c>
      <c r="E16335" s="145" t="s">
        <v>17405</v>
      </c>
      <c r="F16335" s="145" t="s">
        <v>37291</v>
      </c>
      <c r="G16335" s="145" t="s">
        <v>17407</v>
      </c>
      <c r="H16335" s="145" t="s">
        <v>1169</v>
      </c>
      <c r="I16335" s="11" t="s">
        <v>997</v>
      </c>
      <c r="J16335" s="11" t="s">
        <v>997</v>
      </c>
      <c r="K16335" s="11" t="s">
        <v>1166</v>
      </c>
    </row>
    <row r="16336" spans="1:11" ht="16.5" x14ac:dyDescent="0.15">
      <c r="A16336" s="145" t="s">
        <v>42389</v>
      </c>
      <c r="B16336" s="32" t="s">
        <v>16902</v>
      </c>
      <c r="C16336" s="32" t="s">
        <v>4072</v>
      </c>
      <c r="D16336" s="32" t="s">
        <v>997</v>
      </c>
      <c r="E16336" s="145" t="s">
        <v>17405</v>
      </c>
      <c r="F16336" s="145" t="s">
        <v>37299</v>
      </c>
      <c r="G16336" s="145" t="s">
        <v>17407</v>
      </c>
      <c r="H16336" s="145" t="s">
        <v>1169</v>
      </c>
      <c r="I16336" s="11" t="s">
        <v>997</v>
      </c>
      <c r="J16336" s="11" t="s">
        <v>997</v>
      </c>
      <c r="K16336" s="11" t="s">
        <v>1166</v>
      </c>
    </row>
    <row r="16337" spans="1:11" ht="16.5" x14ac:dyDescent="0.15">
      <c r="A16337" s="145" t="s">
        <v>42390</v>
      </c>
      <c r="B16337" s="32" t="s">
        <v>16903</v>
      </c>
      <c r="C16337" s="32" t="s">
        <v>16192</v>
      </c>
      <c r="D16337" s="32" t="s">
        <v>997</v>
      </c>
      <c r="E16337" s="145" t="s">
        <v>17405</v>
      </c>
      <c r="F16337" s="145" t="s">
        <v>37309</v>
      </c>
      <c r="G16337" s="145" t="s">
        <v>17407</v>
      </c>
      <c r="H16337" s="145" t="s">
        <v>1169</v>
      </c>
      <c r="I16337" s="11" t="s">
        <v>997</v>
      </c>
      <c r="J16337" s="11" t="s">
        <v>997</v>
      </c>
      <c r="K16337" s="11" t="s">
        <v>1166</v>
      </c>
    </row>
    <row r="16338" spans="1:11" ht="16.5" x14ac:dyDescent="0.15">
      <c r="A16338" s="145" t="s">
        <v>42391</v>
      </c>
      <c r="B16338" s="32" t="s">
        <v>16904</v>
      </c>
      <c r="C16338" s="32" t="s">
        <v>4072</v>
      </c>
      <c r="D16338" s="32" t="s">
        <v>997</v>
      </c>
      <c r="E16338" s="145" t="s">
        <v>17405</v>
      </c>
      <c r="F16338" s="145" t="s">
        <v>37311</v>
      </c>
      <c r="G16338" s="145" t="s">
        <v>17407</v>
      </c>
      <c r="H16338" s="145" t="s">
        <v>1169</v>
      </c>
      <c r="I16338" s="11" t="s">
        <v>997</v>
      </c>
      <c r="J16338" s="11" t="s">
        <v>997</v>
      </c>
      <c r="K16338" s="11" t="s">
        <v>1166</v>
      </c>
    </row>
    <row r="16339" spans="1:11" ht="16.5" x14ac:dyDescent="0.15">
      <c r="A16339" s="145" t="s">
        <v>42392</v>
      </c>
      <c r="B16339" s="32" t="s">
        <v>16905</v>
      </c>
      <c r="C16339" s="32" t="s">
        <v>16177</v>
      </c>
      <c r="D16339" s="32" t="s">
        <v>997</v>
      </c>
      <c r="E16339" s="145" t="s">
        <v>17405</v>
      </c>
      <c r="F16339" s="145" t="s">
        <v>41074</v>
      </c>
      <c r="G16339" s="145" t="s">
        <v>17407</v>
      </c>
      <c r="H16339" s="145" t="s">
        <v>1169</v>
      </c>
      <c r="I16339" s="11" t="s">
        <v>997</v>
      </c>
      <c r="J16339" s="11" t="s">
        <v>997</v>
      </c>
      <c r="K16339" s="11" t="s">
        <v>1166</v>
      </c>
    </row>
    <row r="16340" spans="1:11" ht="16.5" x14ac:dyDescent="0.15">
      <c r="A16340" s="145" t="s">
        <v>42393</v>
      </c>
      <c r="B16340" s="32" t="s">
        <v>16906</v>
      </c>
      <c r="C16340" s="32" t="s">
        <v>4019</v>
      </c>
      <c r="D16340" s="32" t="s">
        <v>997</v>
      </c>
      <c r="E16340" s="145" t="s">
        <v>19482</v>
      </c>
      <c r="F16340" s="145" t="s">
        <v>41076</v>
      </c>
      <c r="G16340" s="145" t="s">
        <v>17407</v>
      </c>
      <c r="H16340" s="145" t="s">
        <v>1169</v>
      </c>
      <c r="I16340" s="11" t="s">
        <v>997</v>
      </c>
      <c r="J16340" s="11" t="s">
        <v>997</v>
      </c>
      <c r="K16340" s="11" t="s">
        <v>1166</v>
      </c>
    </row>
    <row r="16341" spans="1:11" ht="16.5" x14ac:dyDescent="0.15">
      <c r="A16341" s="145" t="s">
        <v>42394</v>
      </c>
      <c r="B16341" s="32" t="s">
        <v>16907</v>
      </c>
      <c r="C16341" s="32" t="s">
        <v>4019</v>
      </c>
      <c r="D16341" s="32" t="s">
        <v>997</v>
      </c>
      <c r="E16341" s="145" t="s">
        <v>17405</v>
      </c>
      <c r="F16341" s="145" t="s">
        <v>41078</v>
      </c>
      <c r="G16341" s="145" t="s">
        <v>17407</v>
      </c>
      <c r="H16341" s="145" t="s">
        <v>1169</v>
      </c>
      <c r="I16341" s="11" t="s">
        <v>997</v>
      </c>
      <c r="J16341" s="11" t="s">
        <v>997</v>
      </c>
      <c r="K16341" s="11" t="s">
        <v>1166</v>
      </c>
    </row>
    <row r="16342" spans="1:11" ht="16.5" x14ac:dyDescent="0.15">
      <c r="A16342" s="145" t="s">
        <v>42395</v>
      </c>
      <c r="B16342" s="32" t="s">
        <v>16908</v>
      </c>
      <c r="C16342" s="32" t="s">
        <v>4065</v>
      </c>
      <c r="D16342" s="32" t="s">
        <v>997</v>
      </c>
      <c r="E16342" s="145" t="s">
        <v>17405</v>
      </c>
      <c r="F16342" s="145" t="s">
        <v>37269</v>
      </c>
      <c r="G16342" s="145" t="s">
        <v>17407</v>
      </c>
      <c r="H16342" s="145" t="s">
        <v>1169</v>
      </c>
      <c r="I16342" s="11" t="s">
        <v>997</v>
      </c>
      <c r="J16342" s="11" t="s">
        <v>997</v>
      </c>
      <c r="K16342" s="11" t="s">
        <v>1166</v>
      </c>
    </row>
    <row r="16343" spans="1:11" ht="16.5" x14ac:dyDescent="0.15">
      <c r="A16343" s="145" t="s">
        <v>42396</v>
      </c>
      <c r="B16343" s="32" t="s">
        <v>16909</v>
      </c>
      <c r="C16343" s="32" t="s">
        <v>13945</v>
      </c>
      <c r="D16343" s="32" t="s">
        <v>997</v>
      </c>
      <c r="E16343" s="145" t="s">
        <v>19482</v>
      </c>
      <c r="F16343" s="145" t="s">
        <v>37263</v>
      </c>
      <c r="G16343" s="145" t="s">
        <v>17407</v>
      </c>
      <c r="H16343" s="145" t="s">
        <v>1169</v>
      </c>
      <c r="I16343" s="11" t="s">
        <v>997</v>
      </c>
      <c r="J16343" s="11" t="s">
        <v>997</v>
      </c>
      <c r="K16343" s="11" t="s">
        <v>1166</v>
      </c>
    </row>
    <row r="16344" spans="1:11" ht="16.5" x14ac:dyDescent="0.15">
      <c r="A16344" s="145" t="s">
        <v>42397</v>
      </c>
      <c r="B16344" s="32" t="s">
        <v>16910</v>
      </c>
      <c r="C16344" s="32" t="s">
        <v>300</v>
      </c>
      <c r="D16344" s="32" t="s">
        <v>997</v>
      </c>
      <c r="E16344" s="145" t="s">
        <v>1056</v>
      </c>
      <c r="F16344" s="145" t="s">
        <v>42398</v>
      </c>
      <c r="G16344" s="145" t="s">
        <v>17565</v>
      </c>
      <c r="H16344" s="145" t="s">
        <v>1169</v>
      </c>
      <c r="I16344" s="11" t="s">
        <v>997</v>
      </c>
      <c r="J16344" s="11" t="s">
        <v>997</v>
      </c>
      <c r="K16344" s="11" t="s">
        <v>1166</v>
      </c>
    </row>
    <row r="16345" spans="1:11" ht="16.5" x14ac:dyDescent="0.15">
      <c r="A16345" s="145" t="s">
        <v>42399</v>
      </c>
      <c r="B16345" s="32" t="s">
        <v>16911</v>
      </c>
      <c r="C16345" s="32" t="s">
        <v>6094</v>
      </c>
      <c r="D16345" s="32" t="s">
        <v>997</v>
      </c>
      <c r="E16345" s="145" t="s">
        <v>17405</v>
      </c>
      <c r="F16345" s="145" t="s">
        <v>42400</v>
      </c>
      <c r="G16345" s="145" t="s">
        <v>17407</v>
      </c>
      <c r="H16345" s="145" t="s">
        <v>1169</v>
      </c>
      <c r="I16345" s="11" t="s">
        <v>997</v>
      </c>
      <c r="J16345" s="11" t="s">
        <v>997</v>
      </c>
      <c r="K16345" s="11" t="s">
        <v>1166</v>
      </c>
    </row>
    <row r="16346" spans="1:11" ht="16.5" x14ac:dyDescent="0.15">
      <c r="A16346" s="145" t="s">
        <v>42401</v>
      </c>
      <c r="B16346" s="32" t="s">
        <v>16912</v>
      </c>
      <c r="C16346" s="32" t="s">
        <v>4044</v>
      </c>
      <c r="D16346" s="32" t="s">
        <v>997</v>
      </c>
      <c r="E16346" s="145" t="s">
        <v>17405</v>
      </c>
      <c r="F16346" s="145" t="s">
        <v>42402</v>
      </c>
      <c r="G16346" s="145" t="s">
        <v>17407</v>
      </c>
      <c r="H16346" s="145" t="s">
        <v>1169</v>
      </c>
      <c r="I16346" s="11" t="s">
        <v>997</v>
      </c>
      <c r="J16346" s="11" t="s">
        <v>997</v>
      </c>
      <c r="K16346" s="11" t="s">
        <v>1166</v>
      </c>
    </row>
    <row r="16347" spans="1:11" ht="16.5" x14ac:dyDescent="0.15">
      <c r="A16347" s="145" t="s">
        <v>42403</v>
      </c>
      <c r="B16347" s="32" t="s">
        <v>10777</v>
      </c>
      <c r="C16347" s="32" t="s">
        <v>4044</v>
      </c>
      <c r="D16347" s="32" t="s">
        <v>997</v>
      </c>
      <c r="E16347" s="145" t="s">
        <v>17405</v>
      </c>
      <c r="F16347" s="145" t="s">
        <v>42404</v>
      </c>
      <c r="G16347" s="145" t="s">
        <v>17407</v>
      </c>
      <c r="H16347" s="145" t="s">
        <v>1169</v>
      </c>
      <c r="I16347" s="11" t="s">
        <v>997</v>
      </c>
      <c r="J16347" s="11" t="s">
        <v>997</v>
      </c>
      <c r="K16347" s="11" t="s">
        <v>1166</v>
      </c>
    </row>
    <row r="16348" spans="1:11" ht="16.5" x14ac:dyDescent="0.15">
      <c r="A16348" s="145" t="s">
        <v>42405</v>
      </c>
      <c r="B16348" s="32" t="s">
        <v>14014</v>
      </c>
      <c r="C16348" s="32" t="s">
        <v>1203</v>
      </c>
      <c r="D16348" s="32" t="s">
        <v>997</v>
      </c>
      <c r="E16348" s="145" t="s">
        <v>17405</v>
      </c>
      <c r="F16348" s="145" t="s">
        <v>42406</v>
      </c>
      <c r="G16348" s="145" t="s">
        <v>17407</v>
      </c>
      <c r="H16348" s="145" t="s">
        <v>1169</v>
      </c>
      <c r="I16348" s="11" t="s">
        <v>997</v>
      </c>
      <c r="J16348" s="11" t="s">
        <v>997</v>
      </c>
      <c r="K16348" s="11" t="s">
        <v>1166</v>
      </c>
    </row>
    <row r="16349" spans="1:11" ht="16.5" x14ac:dyDescent="0.15">
      <c r="A16349" s="145" t="s">
        <v>42407</v>
      </c>
      <c r="B16349" s="32" t="s">
        <v>16913</v>
      </c>
      <c r="C16349" s="32" t="s">
        <v>4048</v>
      </c>
      <c r="D16349" s="32" t="s">
        <v>997</v>
      </c>
      <c r="E16349" s="145" t="s">
        <v>17405</v>
      </c>
      <c r="F16349" s="145" t="s">
        <v>41027</v>
      </c>
      <c r="G16349" s="145" t="s">
        <v>17407</v>
      </c>
      <c r="H16349" s="145" t="s">
        <v>1169</v>
      </c>
      <c r="I16349" s="11" t="s">
        <v>997</v>
      </c>
      <c r="J16349" s="11" t="s">
        <v>997</v>
      </c>
      <c r="K16349" s="11" t="s">
        <v>1166</v>
      </c>
    </row>
    <row r="16350" spans="1:11" ht="16.5" x14ac:dyDescent="0.15">
      <c r="A16350" s="145" t="s">
        <v>42408</v>
      </c>
      <c r="B16350" s="32" t="s">
        <v>13778</v>
      </c>
      <c r="C16350" s="32" t="s">
        <v>15983</v>
      </c>
      <c r="D16350" s="32" t="s">
        <v>997</v>
      </c>
      <c r="E16350" s="145" t="s">
        <v>17405</v>
      </c>
      <c r="F16350" s="145" t="s">
        <v>40958</v>
      </c>
      <c r="G16350" s="145" t="s">
        <v>17407</v>
      </c>
      <c r="H16350" s="145" t="s">
        <v>1169</v>
      </c>
      <c r="I16350" s="11" t="s">
        <v>997</v>
      </c>
      <c r="J16350" s="11" t="s">
        <v>997</v>
      </c>
      <c r="K16350" s="11" t="s">
        <v>1166</v>
      </c>
    </row>
    <row r="16351" spans="1:11" ht="16.5" x14ac:dyDescent="0.15">
      <c r="A16351" s="145" t="s">
        <v>42409</v>
      </c>
      <c r="B16351" s="32" t="s">
        <v>16914</v>
      </c>
      <c r="C16351" s="32" t="s">
        <v>15983</v>
      </c>
      <c r="D16351" s="32" t="s">
        <v>997</v>
      </c>
      <c r="E16351" s="145" t="s">
        <v>17405</v>
      </c>
      <c r="F16351" s="145" t="s">
        <v>40962</v>
      </c>
      <c r="G16351" s="145" t="s">
        <v>17407</v>
      </c>
      <c r="H16351" s="145" t="s">
        <v>1169</v>
      </c>
      <c r="I16351" s="11" t="s">
        <v>997</v>
      </c>
      <c r="J16351" s="11" t="s">
        <v>997</v>
      </c>
      <c r="K16351" s="11" t="s">
        <v>1166</v>
      </c>
    </row>
    <row r="16352" spans="1:11" ht="16.5" x14ac:dyDescent="0.15">
      <c r="A16352" s="145" t="s">
        <v>42410</v>
      </c>
      <c r="B16352" s="32" t="s">
        <v>16915</v>
      </c>
      <c r="C16352" s="32" t="s">
        <v>15983</v>
      </c>
      <c r="D16352" s="32" t="s">
        <v>997</v>
      </c>
      <c r="E16352" s="145" t="s">
        <v>17405</v>
      </c>
      <c r="F16352" s="145" t="s">
        <v>41018</v>
      </c>
      <c r="G16352" s="145" t="s">
        <v>17407</v>
      </c>
      <c r="H16352" s="145" t="s">
        <v>1169</v>
      </c>
      <c r="I16352" s="11" t="s">
        <v>997</v>
      </c>
      <c r="J16352" s="11" t="s">
        <v>997</v>
      </c>
      <c r="K16352" s="11" t="s">
        <v>1166</v>
      </c>
    </row>
    <row r="16353" spans="1:11" ht="16.5" x14ac:dyDescent="0.15">
      <c r="A16353" s="145" t="s">
        <v>42411</v>
      </c>
      <c r="B16353" s="32" t="s">
        <v>16916</v>
      </c>
      <c r="C16353" s="32" t="s">
        <v>15983</v>
      </c>
      <c r="D16353" s="32" t="s">
        <v>997</v>
      </c>
      <c r="E16353" s="145" t="s">
        <v>17405</v>
      </c>
      <c r="F16353" s="145" t="s">
        <v>41021</v>
      </c>
      <c r="G16353" s="145" t="s">
        <v>17407</v>
      </c>
      <c r="H16353" s="145" t="s">
        <v>1169</v>
      </c>
      <c r="I16353" s="11" t="s">
        <v>997</v>
      </c>
      <c r="J16353" s="11" t="s">
        <v>997</v>
      </c>
      <c r="K16353" s="11" t="s">
        <v>1166</v>
      </c>
    </row>
    <row r="16354" spans="1:11" ht="16.5" x14ac:dyDescent="0.15">
      <c r="A16354" s="145" t="s">
        <v>42412</v>
      </c>
      <c r="B16354" s="32" t="s">
        <v>16917</v>
      </c>
      <c r="C16354" s="32" t="s">
        <v>15983</v>
      </c>
      <c r="D16354" s="32" t="s">
        <v>997</v>
      </c>
      <c r="E16354" s="145" t="s">
        <v>17405</v>
      </c>
      <c r="F16354" s="145" t="s">
        <v>41023</v>
      </c>
      <c r="G16354" s="145" t="s">
        <v>17407</v>
      </c>
      <c r="H16354" s="145" t="s">
        <v>1169</v>
      </c>
      <c r="I16354" s="11" t="s">
        <v>997</v>
      </c>
      <c r="J16354" s="11" t="s">
        <v>997</v>
      </c>
      <c r="K16354" s="11" t="s">
        <v>1166</v>
      </c>
    </row>
    <row r="16355" spans="1:11" ht="16.5" x14ac:dyDescent="0.15">
      <c r="A16355" s="145" t="s">
        <v>42413</v>
      </c>
      <c r="B16355" s="32" t="s">
        <v>9766</v>
      </c>
      <c r="C16355" s="32" t="s">
        <v>15983</v>
      </c>
      <c r="D16355" s="32" t="s">
        <v>997</v>
      </c>
      <c r="E16355" s="145" t="s">
        <v>17405</v>
      </c>
      <c r="F16355" s="145" t="s">
        <v>41025</v>
      </c>
      <c r="G16355" s="145" t="s">
        <v>17407</v>
      </c>
      <c r="H16355" s="145" t="s">
        <v>1169</v>
      </c>
      <c r="I16355" s="11" t="s">
        <v>997</v>
      </c>
      <c r="J16355" s="11" t="s">
        <v>997</v>
      </c>
      <c r="K16355" s="11" t="s">
        <v>1166</v>
      </c>
    </row>
    <row r="16356" spans="1:11" ht="16.5" x14ac:dyDescent="0.15">
      <c r="A16356" s="145" t="s">
        <v>42414</v>
      </c>
      <c r="B16356" s="32" t="s">
        <v>16918</v>
      </c>
      <c r="C16356" s="32" t="s">
        <v>1174</v>
      </c>
      <c r="D16356" s="32" t="s">
        <v>13894</v>
      </c>
      <c r="E16356" s="145" t="s">
        <v>19482</v>
      </c>
      <c r="F16356" s="145" t="s">
        <v>37166</v>
      </c>
      <c r="G16356" s="145" t="s">
        <v>17407</v>
      </c>
      <c r="H16356" s="145" t="s">
        <v>1169</v>
      </c>
      <c r="I16356" s="11" t="s">
        <v>997</v>
      </c>
      <c r="J16356" s="11" t="s">
        <v>997</v>
      </c>
      <c r="K16356" s="11" t="s">
        <v>1166</v>
      </c>
    </row>
    <row r="16357" spans="1:11" ht="16.5" x14ac:dyDescent="0.15">
      <c r="A16357" s="145" t="s">
        <v>42415</v>
      </c>
      <c r="B16357" s="32" t="s">
        <v>6492</v>
      </c>
      <c r="C16357" s="32" t="s">
        <v>1174</v>
      </c>
      <c r="D16357" s="32" t="s">
        <v>997</v>
      </c>
      <c r="E16357" s="145" t="s">
        <v>17405</v>
      </c>
      <c r="F16357" s="145" t="s">
        <v>37168</v>
      </c>
      <c r="G16357" s="145" t="s">
        <v>17407</v>
      </c>
      <c r="H16357" s="145" t="s">
        <v>1169</v>
      </c>
      <c r="I16357" s="11" t="s">
        <v>997</v>
      </c>
      <c r="J16357" s="11" t="s">
        <v>997</v>
      </c>
      <c r="K16357" s="11" t="s">
        <v>1166</v>
      </c>
    </row>
    <row r="16358" spans="1:11" ht="16.5" x14ac:dyDescent="0.15">
      <c r="A16358" s="145" t="s">
        <v>42416</v>
      </c>
      <c r="B16358" s="32" t="s">
        <v>16919</v>
      </c>
      <c r="C16358" s="32" t="s">
        <v>13931</v>
      </c>
      <c r="D16358" s="32" t="s">
        <v>997</v>
      </c>
      <c r="E16358" s="145" t="s">
        <v>17405</v>
      </c>
      <c r="F16358" s="145" t="s">
        <v>37315</v>
      </c>
      <c r="G16358" s="145" t="s">
        <v>17407</v>
      </c>
      <c r="H16358" s="145" t="s">
        <v>1169</v>
      </c>
      <c r="I16358" s="11" t="s">
        <v>997</v>
      </c>
      <c r="J16358" s="11" t="s">
        <v>997</v>
      </c>
      <c r="K16358" s="11" t="s">
        <v>1166</v>
      </c>
    </row>
    <row r="16359" spans="1:11" ht="16.5" x14ac:dyDescent="0.15">
      <c r="A16359" s="145" t="s">
        <v>42417</v>
      </c>
      <c r="B16359" s="32" t="s">
        <v>6570</v>
      </c>
      <c r="C16359" s="32" t="s">
        <v>4019</v>
      </c>
      <c r="D16359" s="32" t="s">
        <v>997</v>
      </c>
      <c r="E16359" s="145" t="s">
        <v>17405</v>
      </c>
      <c r="F16359" s="145" t="s">
        <v>41035</v>
      </c>
      <c r="G16359" s="145" t="s">
        <v>17407</v>
      </c>
      <c r="H16359" s="145" t="s">
        <v>1169</v>
      </c>
      <c r="I16359" s="11" t="s">
        <v>997</v>
      </c>
      <c r="J16359" s="11" t="s">
        <v>997</v>
      </c>
      <c r="K16359" s="11" t="s">
        <v>1166</v>
      </c>
    </row>
    <row r="16360" spans="1:11" ht="16.5" x14ac:dyDescent="0.15">
      <c r="A16360" s="145" t="s">
        <v>42418</v>
      </c>
      <c r="B16360" s="32" t="s">
        <v>13318</v>
      </c>
      <c r="C16360" s="32" t="s">
        <v>1246</v>
      </c>
      <c r="D16360" s="32" t="s">
        <v>997</v>
      </c>
      <c r="E16360" s="145" t="s">
        <v>19482</v>
      </c>
      <c r="F16360" s="145" t="s">
        <v>37331</v>
      </c>
      <c r="G16360" s="145" t="s">
        <v>17407</v>
      </c>
      <c r="H16360" s="145" t="s">
        <v>1169</v>
      </c>
      <c r="I16360" s="11" t="s">
        <v>997</v>
      </c>
      <c r="J16360" s="11" t="s">
        <v>997</v>
      </c>
      <c r="K16360" s="11" t="s">
        <v>1166</v>
      </c>
    </row>
    <row r="16361" spans="1:11" ht="16.5" x14ac:dyDescent="0.15">
      <c r="A16361" s="145" t="s">
        <v>42419</v>
      </c>
      <c r="B16361" s="32" t="s">
        <v>4106</v>
      </c>
      <c r="C16361" s="32" t="s">
        <v>13719</v>
      </c>
      <c r="D16361" s="32" t="s">
        <v>997</v>
      </c>
      <c r="E16361" s="145" t="s">
        <v>17405</v>
      </c>
      <c r="F16361" s="145" t="s">
        <v>36871</v>
      </c>
      <c r="G16361" s="145" t="s">
        <v>17407</v>
      </c>
      <c r="H16361" s="145" t="s">
        <v>1169</v>
      </c>
      <c r="I16361" s="11" t="s">
        <v>997</v>
      </c>
      <c r="J16361" s="11" t="s">
        <v>997</v>
      </c>
      <c r="K16361" s="11" t="s">
        <v>1166</v>
      </c>
    </row>
    <row r="16362" spans="1:11" ht="16.5" x14ac:dyDescent="0.15">
      <c r="A16362" s="145" t="s">
        <v>42420</v>
      </c>
      <c r="B16362" s="32" t="s">
        <v>9283</v>
      </c>
      <c r="C16362" s="32" t="s">
        <v>3160</v>
      </c>
      <c r="D16362" s="32" t="s">
        <v>997</v>
      </c>
      <c r="E16362" s="145" t="s">
        <v>17405</v>
      </c>
      <c r="F16362" s="145" t="s">
        <v>41117</v>
      </c>
      <c r="G16362" s="145" t="s">
        <v>17407</v>
      </c>
      <c r="H16362" s="145" t="s">
        <v>1169</v>
      </c>
      <c r="I16362" s="11" t="s">
        <v>997</v>
      </c>
      <c r="J16362" s="11" t="s">
        <v>997</v>
      </c>
      <c r="K16362" s="11" t="s">
        <v>1166</v>
      </c>
    </row>
    <row r="16363" spans="1:11" ht="16.5" x14ac:dyDescent="0.15">
      <c r="A16363" s="145" t="s">
        <v>42421</v>
      </c>
      <c r="B16363" s="32" t="s">
        <v>16920</v>
      </c>
      <c r="C16363" s="32" t="s">
        <v>8791</v>
      </c>
      <c r="D16363" s="32" t="s">
        <v>997</v>
      </c>
      <c r="E16363" s="145" t="s">
        <v>17405</v>
      </c>
      <c r="F16363" s="145" t="s">
        <v>37259</v>
      </c>
      <c r="G16363" s="145" t="s">
        <v>17407</v>
      </c>
      <c r="H16363" s="145" t="s">
        <v>1169</v>
      </c>
      <c r="I16363" s="11" t="s">
        <v>997</v>
      </c>
      <c r="J16363" s="11" t="s">
        <v>997</v>
      </c>
      <c r="K16363" s="11" t="s">
        <v>1166</v>
      </c>
    </row>
    <row r="16364" spans="1:11" ht="16.5" x14ac:dyDescent="0.15">
      <c r="A16364" s="145" t="s">
        <v>42422</v>
      </c>
      <c r="B16364" s="32" t="s">
        <v>16921</v>
      </c>
      <c r="C16364" s="32" t="s">
        <v>2880</v>
      </c>
      <c r="D16364" s="32" t="s">
        <v>997</v>
      </c>
      <c r="E16364" s="145" t="s">
        <v>17405</v>
      </c>
      <c r="F16364" s="145" t="s">
        <v>42423</v>
      </c>
      <c r="G16364" s="145" t="s">
        <v>17407</v>
      </c>
      <c r="H16364" s="145" t="s">
        <v>1169</v>
      </c>
      <c r="I16364" s="11" t="s">
        <v>997</v>
      </c>
      <c r="J16364" s="11" t="s">
        <v>997</v>
      </c>
      <c r="K16364" s="11" t="s">
        <v>1166</v>
      </c>
    </row>
    <row r="16365" spans="1:11" ht="16.5" x14ac:dyDescent="0.15">
      <c r="A16365" s="145" t="s">
        <v>42424</v>
      </c>
      <c r="B16365" s="32" t="s">
        <v>13632</v>
      </c>
      <c r="C16365" s="32" t="s">
        <v>3185</v>
      </c>
      <c r="D16365" s="32" t="s">
        <v>997</v>
      </c>
      <c r="E16365" s="145" t="s">
        <v>17405</v>
      </c>
      <c r="F16365" s="145" t="s">
        <v>41044</v>
      </c>
      <c r="G16365" s="145" t="s">
        <v>17407</v>
      </c>
      <c r="H16365" s="145" t="s">
        <v>1169</v>
      </c>
      <c r="I16365" s="11" t="s">
        <v>997</v>
      </c>
      <c r="J16365" s="11" t="s">
        <v>997</v>
      </c>
      <c r="K16365" s="11" t="s">
        <v>1166</v>
      </c>
    </row>
    <row r="16366" spans="1:11" ht="16.5" x14ac:dyDescent="0.15">
      <c r="A16366" s="145" t="s">
        <v>42425</v>
      </c>
      <c r="B16366" s="32" t="s">
        <v>3172</v>
      </c>
      <c r="C16366" s="32" t="s">
        <v>3176</v>
      </c>
      <c r="D16366" s="32" t="s">
        <v>997</v>
      </c>
      <c r="E16366" s="145" t="s">
        <v>17405</v>
      </c>
      <c r="F16366" s="145" t="s">
        <v>37160</v>
      </c>
      <c r="G16366" s="145" t="s">
        <v>17454</v>
      </c>
      <c r="H16366" s="145" t="s">
        <v>1169</v>
      </c>
      <c r="I16366" s="11" t="s">
        <v>997</v>
      </c>
      <c r="J16366" s="11" t="s">
        <v>997</v>
      </c>
      <c r="K16366" s="11" t="s">
        <v>1166</v>
      </c>
    </row>
    <row r="16367" spans="1:11" ht="16.5" x14ac:dyDescent="0.15">
      <c r="A16367" s="145" t="s">
        <v>42426</v>
      </c>
      <c r="B16367" s="32" t="s">
        <v>16922</v>
      </c>
      <c r="C16367" s="32" t="s">
        <v>1179</v>
      </c>
      <c r="D16367" s="32" t="s">
        <v>997</v>
      </c>
      <c r="E16367" s="145" t="s">
        <v>17405</v>
      </c>
      <c r="F16367" s="145" t="s">
        <v>36931</v>
      </c>
      <c r="G16367" s="145" t="s">
        <v>17407</v>
      </c>
      <c r="H16367" s="145" t="s">
        <v>1169</v>
      </c>
      <c r="I16367" s="11" t="s">
        <v>997</v>
      </c>
      <c r="J16367" s="11" t="s">
        <v>997</v>
      </c>
      <c r="K16367" s="11" t="s">
        <v>1166</v>
      </c>
    </row>
    <row r="16368" spans="1:11" ht="16.5" x14ac:dyDescent="0.15">
      <c r="A16368" s="145" t="s">
        <v>42427</v>
      </c>
      <c r="B16368" s="32" t="s">
        <v>16923</v>
      </c>
      <c r="C16368" s="32" t="s">
        <v>8791</v>
      </c>
      <c r="D16368" s="32" t="s">
        <v>997</v>
      </c>
      <c r="E16368" s="145" t="s">
        <v>17405</v>
      </c>
      <c r="F16368" s="145" t="s">
        <v>36875</v>
      </c>
      <c r="G16368" s="145" t="s">
        <v>17407</v>
      </c>
      <c r="H16368" s="145" t="s">
        <v>1169</v>
      </c>
      <c r="I16368" s="11" t="s">
        <v>997</v>
      </c>
      <c r="J16368" s="11" t="s">
        <v>997</v>
      </c>
      <c r="K16368" s="11" t="s">
        <v>1166</v>
      </c>
    </row>
    <row r="16369" spans="1:11" ht="16.5" x14ac:dyDescent="0.15">
      <c r="A16369" s="145" t="s">
        <v>42428</v>
      </c>
      <c r="B16369" s="32" t="s">
        <v>16705</v>
      </c>
      <c r="C16369" s="32" t="s">
        <v>1179</v>
      </c>
      <c r="D16369" s="32" t="s">
        <v>997</v>
      </c>
      <c r="E16369" s="145" t="s">
        <v>17405</v>
      </c>
      <c r="F16369" s="145" t="s">
        <v>37134</v>
      </c>
      <c r="G16369" s="145" t="s">
        <v>17407</v>
      </c>
      <c r="H16369" s="145" t="s">
        <v>1169</v>
      </c>
      <c r="I16369" s="11" t="s">
        <v>997</v>
      </c>
      <c r="J16369" s="11" t="s">
        <v>997</v>
      </c>
      <c r="K16369" s="11" t="s">
        <v>1166</v>
      </c>
    </row>
    <row r="16370" spans="1:11" ht="16.5" x14ac:dyDescent="0.15">
      <c r="A16370" s="145" t="s">
        <v>42429</v>
      </c>
      <c r="B16370" s="32" t="s">
        <v>13883</v>
      </c>
      <c r="C16370" s="32" t="s">
        <v>1179</v>
      </c>
      <c r="D16370" s="32" t="s">
        <v>997</v>
      </c>
      <c r="E16370" s="145" t="s">
        <v>17405</v>
      </c>
      <c r="F16370" s="145" t="s">
        <v>38142</v>
      </c>
      <c r="G16370" s="145" t="s">
        <v>17407</v>
      </c>
      <c r="H16370" s="145" t="s">
        <v>1169</v>
      </c>
      <c r="I16370" s="11" t="s">
        <v>997</v>
      </c>
      <c r="J16370" s="11" t="s">
        <v>997</v>
      </c>
      <c r="K16370" s="11" t="s">
        <v>1166</v>
      </c>
    </row>
    <row r="16371" spans="1:11" ht="16.5" x14ac:dyDescent="0.15">
      <c r="A16371" s="145" t="s">
        <v>42430</v>
      </c>
      <c r="B16371" s="32" t="s">
        <v>15905</v>
      </c>
      <c r="C16371" s="32" t="s">
        <v>1557</v>
      </c>
      <c r="D16371" s="32" t="s">
        <v>997</v>
      </c>
      <c r="E16371" s="145" t="s">
        <v>17405</v>
      </c>
      <c r="F16371" s="145" t="s">
        <v>37138</v>
      </c>
      <c r="G16371" s="145" t="s">
        <v>17407</v>
      </c>
      <c r="H16371" s="145" t="s">
        <v>1169</v>
      </c>
      <c r="I16371" s="11" t="s">
        <v>997</v>
      </c>
      <c r="J16371" s="11" t="s">
        <v>997</v>
      </c>
      <c r="K16371" s="11" t="s">
        <v>1166</v>
      </c>
    </row>
    <row r="16372" spans="1:11" ht="16.5" x14ac:dyDescent="0.15">
      <c r="A16372" s="145" t="s">
        <v>42431</v>
      </c>
      <c r="B16372" s="32" t="s">
        <v>11237</v>
      </c>
      <c r="C16372" s="32" t="s">
        <v>1557</v>
      </c>
      <c r="D16372" s="32" t="s">
        <v>997</v>
      </c>
      <c r="E16372" s="145" t="s">
        <v>17405</v>
      </c>
      <c r="F16372" s="145" t="s">
        <v>37144</v>
      </c>
      <c r="G16372" s="145" t="s">
        <v>17454</v>
      </c>
      <c r="H16372" s="145" t="s">
        <v>1169</v>
      </c>
      <c r="I16372" s="11" t="s">
        <v>997</v>
      </c>
      <c r="J16372" s="11" t="s">
        <v>997</v>
      </c>
      <c r="K16372" s="11" t="s">
        <v>1166</v>
      </c>
    </row>
    <row r="16373" spans="1:11" ht="16.5" x14ac:dyDescent="0.15">
      <c r="A16373" s="145" t="s">
        <v>42432</v>
      </c>
      <c r="B16373" s="32" t="s">
        <v>14498</v>
      </c>
      <c r="C16373" s="32" t="s">
        <v>13931</v>
      </c>
      <c r="D16373" s="32" t="s">
        <v>997</v>
      </c>
      <c r="E16373" s="145" t="s">
        <v>17405</v>
      </c>
      <c r="F16373" s="145" t="s">
        <v>37237</v>
      </c>
      <c r="G16373" s="145" t="s">
        <v>17407</v>
      </c>
      <c r="H16373" s="145" t="s">
        <v>1169</v>
      </c>
      <c r="I16373" s="11" t="s">
        <v>997</v>
      </c>
      <c r="J16373" s="11" t="s">
        <v>997</v>
      </c>
      <c r="K16373" s="11" t="s">
        <v>1166</v>
      </c>
    </row>
    <row r="16374" spans="1:11" ht="16.5" x14ac:dyDescent="0.15">
      <c r="A16374" s="145" t="s">
        <v>42433</v>
      </c>
      <c r="B16374" s="32" t="s">
        <v>16924</v>
      </c>
      <c r="C16374" s="32" t="s">
        <v>13725</v>
      </c>
      <c r="D16374" s="32" t="s">
        <v>997</v>
      </c>
      <c r="E16374" s="145" t="s">
        <v>17405</v>
      </c>
      <c r="F16374" s="145" t="s">
        <v>36879</v>
      </c>
      <c r="G16374" s="145" t="s">
        <v>17407</v>
      </c>
      <c r="H16374" s="145" t="s">
        <v>1169</v>
      </c>
      <c r="I16374" s="11" t="s">
        <v>997</v>
      </c>
      <c r="J16374" s="11" t="s">
        <v>997</v>
      </c>
      <c r="K16374" s="11" t="s">
        <v>1166</v>
      </c>
    </row>
    <row r="16375" spans="1:11" ht="16.5" x14ac:dyDescent="0.15">
      <c r="A16375" s="145" t="s">
        <v>42434</v>
      </c>
      <c r="B16375" s="32" t="s">
        <v>16925</v>
      </c>
      <c r="C16375" s="32" t="s">
        <v>1179</v>
      </c>
      <c r="D16375" s="32" t="s">
        <v>997</v>
      </c>
      <c r="E16375" s="145" t="s">
        <v>17405</v>
      </c>
      <c r="F16375" s="145" t="s">
        <v>37152</v>
      </c>
      <c r="G16375" s="145" t="s">
        <v>17454</v>
      </c>
      <c r="H16375" s="145" t="s">
        <v>1169</v>
      </c>
      <c r="I16375" s="11" t="s">
        <v>997</v>
      </c>
      <c r="J16375" s="11" t="s">
        <v>997</v>
      </c>
      <c r="K16375" s="11" t="s">
        <v>1166</v>
      </c>
    </row>
    <row r="16376" spans="1:11" ht="16.5" x14ac:dyDescent="0.15">
      <c r="A16376" s="145" t="s">
        <v>42435</v>
      </c>
      <c r="B16376" s="32" t="s">
        <v>13262</v>
      </c>
      <c r="C16376" s="32" t="s">
        <v>1179</v>
      </c>
      <c r="D16376" s="32" t="s">
        <v>997</v>
      </c>
      <c r="E16376" s="145" t="s">
        <v>17405</v>
      </c>
      <c r="F16376" s="145" t="s">
        <v>37154</v>
      </c>
      <c r="G16376" s="145" t="s">
        <v>17407</v>
      </c>
      <c r="H16376" s="145" t="s">
        <v>1169</v>
      </c>
      <c r="I16376" s="11" t="s">
        <v>997</v>
      </c>
      <c r="J16376" s="11" t="s">
        <v>997</v>
      </c>
      <c r="K16376" s="11" t="s">
        <v>1166</v>
      </c>
    </row>
    <row r="16377" spans="1:11" ht="16.5" x14ac:dyDescent="0.15">
      <c r="A16377" s="145" t="s">
        <v>42436</v>
      </c>
      <c r="B16377" s="32" t="s">
        <v>16926</v>
      </c>
      <c r="C16377" s="32" t="s">
        <v>13991</v>
      </c>
      <c r="D16377" s="32" t="s">
        <v>997</v>
      </c>
      <c r="E16377" s="145" t="s">
        <v>17405</v>
      </c>
      <c r="F16377" s="145" t="s">
        <v>37281</v>
      </c>
      <c r="G16377" s="145" t="s">
        <v>17407</v>
      </c>
      <c r="H16377" s="145" t="s">
        <v>1169</v>
      </c>
      <c r="I16377" s="11" t="s">
        <v>997</v>
      </c>
      <c r="J16377" s="11" t="s">
        <v>997</v>
      </c>
      <c r="K16377" s="11" t="s">
        <v>1166</v>
      </c>
    </row>
    <row r="16378" spans="1:11" ht="16.5" x14ac:dyDescent="0.15">
      <c r="A16378" s="145" t="s">
        <v>42437</v>
      </c>
      <c r="B16378" s="32" t="s">
        <v>16927</v>
      </c>
      <c r="C16378" s="32" t="s">
        <v>1246</v>
      </c>
      <c r="D16378" s="32" t="s">
        <v>997</v>
      </c>
      <c r="E16378" s="145" t="s">
        <v>17405</v>
      </c>
      <c r="F16378" s="145" t="s">
        <v>37283</v>
      </c>
      <c r="G16378" s="145" t="s">
        <v>17407</v>
      </c>
      <c r="H16378" s="145" t="s">
        <v>1169</v>
      </c>
      <c r="I16378" s="11" t="s">
        <v>997</v>
      </c>
      <c r="J16378" s="11" t="s">
        <v>997</v>
      </c>
      <c r="K16378" s="11" t="s">
        <v>1166</v>
      </c>
    </row>
    <row r="16379" spans="1:11" ht="16.5" x14ac:dyDescent="0.15">
      <c r="A16379" s="145" t="s">
        <v>42438</v>
      </c>
      <c r="B16379" s="32" t="s">
        <v>16928</v>
      </c>
      <c r="C16379" s="32" t="s">
        <v>300</v>
      </c>
      <c r="D16379" s="32" t="s">
        <v>16826</v>
      </c>
      <c r="E16379" s="145" t="s">
        <v>17590</v>
      </c>
      <c r="F16379" s="145" t="s">
        <v>997</v>
      </c>
      <c r="G16379" s="145" t="s">
        <v>17592</v>
      </c>
      <c r="H16379" s="145" t="s">
        <v>1169</v>
      </c>
      <c r="I16379" s="11" t="s">
        <v>997</v>
      </c>
      <c r="J16379" s="11" t="s">
        <v>997</v>
      </c>
      <c r="K16379" s="11" t="s">
        <v>1166</v>
      </c>
    </row>
    <row r="16380" spans="1:11" ht="16.5" x14ac:dyDescent="0.15">
      <c r="A16380" s="145" t="s">
        <v>42439</v>
      </c>
      <c r="B16380" s="32" t="s">
        <v>16929</v>
      </c>
      <c r="C16380" s="32" t="s">
        <v>300</v>
      </c>
      <c r="D16380" s="32" t="s">
        <v>16826</v>
      </c>
      <c r="E16380" s="145" t="s">
        <v>17590</v>
      </c>
      <c r="F16380" s="145" t="s">
        <v>997</v>
      </c>
      <c r="G16380" s="145" t="s">
        <v>17592</v>
      </c>
      <c r="H16380" s="145" t="s">
        <v>1169</v>
      </c>
      <c r="I16380" s="11" t="s">
        <v>997</v>
      </c>
      <c r="J16380" s="11" t="s">
        <v>997</v>
      </c>
      <c r="K16380" s="11" t="s">
        <v>1166</v>
      </c>
    </row>
    <row r="16381" spans="1:11" ht="16.5" x14ac:dyDescent="0.15">
      <c r="A16381" s="145" t="s">
        <v>42440</v>
      </c>
      <c r="B16381" s="32" t="s">
        <v>16930</v>
      </c>
      <c r="C16381" s="32" t="s">
        <v>300</v>
      </c>
      <c r="D16381" s="32" t="s">
        <v>997</v>
      </c>
      <c r="E16381" s="145" t="s">
        <v>17590</v>
      </c>
      <c r="F16381" s="145" t="s">
        <v>997</v>
      </c>
      <c r="G16381" s="145" t="s">
        <v>17592</v>
      </c>
      <c r="H16381" s="145" t="s">
        <v>1169</v>
      </c>
      <c r="I16381" s="11" t="s">
        <v>997</v>
      </c>
      <c r="J16381" s="11" t="s">
        <v>997</v>
      </c>
      <c r="K16381" s="11" t="s">
        <v>1166</v>
      </c>
    </row>
    <row r="16382" spans="1:11" ht="16.5" x14ac:dyDescent="0.15">
      <c r="A16382" s="145" t="s">
        <v>42441</v>
      </c>
      <c r="B16382" s="32" t="s">
        <v>16801</v>
      </c>
      <c r="C16382" s="32" t="s">
        <v>1174</v>
      </c>
      <c r="D16382" s="32" t="s">
        <v>997</v>
      </c>
      <c r="E16382" s="145" t="s">
        <v>17405</v>
      </c>
      <c r="F16382" s="145" t="s">
        <v>42159</v>
      </c>
      <c r="G16382" s="145" t="s">
        <v>17407</v>
      </c>
      <c r="H16382" s="145" t="s">
        <v>1169</v>
      </c>
      <c r="I16382" s="11" t="s">
        <v>997</v>
      </c>
      <c r="J16382" s="11" t="s">
        <v>997</v>
      </c>
      <c r="K16382" s="11" t="s">
        <v>1166</v>
      </c>
    </row>
    <row r="16383" spans="1:11" ht="16.5" x14ac:dyDescent="0.15">
      <c r="A16383" s="145" t="s">
        <v>42442</v>
      </c>
      <c r="B16383" s="32" t="s">
        <v>16931</v>
      </c>
      <c r="C16383" s="32" t="s">
        <v>300</v>
      </c>
      <c r="D16383" s="32" t="s">
        <v>997</v>
      </c>
      <c r="E16383" s="145" t="s">
        <v>17590</v>
      </c>
      <c r="F16383" s="145" t="s">
        <v>997</v>
      </c>
      <c r="G16383" s="145" t="s">
        <v>17592</v>
      </c>
      <c r="H16383" s="145" t="s">
        <v>1169</v>
      </c>
      <c r="I16383" s="11" t="s">
        <v>997</v>
      </c>
      <c r="J16383" s="11" t="s">
        <v>997</v>
      </c>
      <c r="K16383" s="11" t="s">
        <v>1166</v>
      </c>
    </row>
    <row r="16384" spans="1:11" ht="16.5" x14ac:dyDescent="0.15">
      <c r="A16384" s="145" t="s">
        <v>42443</v>
      </c>
      <c r="B16384" s="32" t="s">
        <v>15795</v>
      </c>
      <c r="C16384" s="32" t="s">
        <v>12967</v>
      </c>
      <c r="D16384" s="32" t="s">
        <v>997</v>
      </c>
      <c r="E16384" s="145" t="s">
        <v>17405</v>
      </c>
      <c r="F16384" s="145" t="s">
        <v>997</v>
      </c>
      <c r="G16384" s="145" t="s">
        <v>17454</v>
      </c>
      <c r="H16384" s="145" t="s">
        <v>1169</v>
      </c>
      <c r="I16384" s="11" t="s">
        <v>1166</v>
      </c>
      <c r="J16384" s="11" t="s">
        <v>997</v>
      </c>
      <c r="K16384" s="11" t="s">
        <v>1166</v>
      </c>
    </row>
    <row r="16385" spans="1:11" ht="16.5" x14ac:dyDescent="0.15">
      <c r="A16385" s="145" t="s">
        <v>42444</v>
      </c>
      <c r="B16385" s="32" t="s">
        <v>16932</v>
      </c>
      <c r="C16385" s="32" t="s">
        <v>300</v>
      </c>
      <c r="D16385" s="32" t="s">
        <v>16933</v>
      </c>
      <c r="E16385" s="145" t="s">
        <v>17590</v>
      </c>
      <c r="F16385" s="145" t="s">
        <v>997</v>
      </c>
      <c r="G16385" s="145" t="s">
        <v>17592</v>
      </c>
      <c r="H16385" s="145" t="s">
        <v>1169</v>
      </c>
      <c r="I16385" s="11" t="s">
        <v>997</v>
      </c>
      <c r="J16385" s="11" t="s">
        <v>997</v>
      </c>
      <c r="K16385" s="11" t="s">
        <v>1166</v>
      </c>
    </row>
    <row r="16386" spans="1:11" ht="16.5" x14ac:dyDescent="0.15">
      <c r="A16386" s="145" t="s">
        <v>42445</v>
      </c>
      <c r="B16386" s="32" t="s">
        <v>16934</v>
      </c>
      <c r="C16386" s="32" t="s">
        <v>1246</v>
      </c>
      <c r="D16386" s="32" t="s">
        <v>997</v>
      </c>
      <c r="E16386" s="145" t="s">
        <v>17405</v>
      </c>
      <c r="F16386" s="145" t="s">
        <v>41247</v>
      </c>
      <c r="G16386" s="145" t="s">
        <v>17407</v>
      </c>
      <c r="H16386" s="145" t="s">
        <v>1169</v>
      </c>
      <c r="I16386" s="11" t="s">
        <v>997</v>
      </c>
      <c r="J16386" s="11" t="s">
        <v>997</v>
      </c>
      <c r="K16386" s="11" t="s">
        <v>1166</v>
      </c>
    </row>
    <row r="16387" spans="1:11" ht="16.5" x14ac:dyDescent="0.15">
      <c r="A16387" s="145" t="s">
        <v>42446</v>
      </c>
      <c r="B16387" s="32" t="s">
        <v>16935</v>
      </c>
      <c r="C16387" s="32" t="s">
        <v>300</v>
      </c>
      <c r="D16387" s="32" t="s">
        <v>16936</v>
      </c>
      <c r="E16387" s="145" t="s">
        <v>17590</v>
      </c>
      <c r="F16387" s="145" t="s">
        <v>997</v>
      </c>
      <c r="G16387" s="145" t="s">
        <v>17592</v>
      </c>
      <c r="H16387" s="145" t="s">
        <v>1169</v>
      </c>
      <c r="I16387" s="11" t="s">
        <v>997</v>
      </c>
      <c r="J16387" s="11" t="s">
        <v>997</v>
      </c>
      <c r="K16387" s="11" t="s">
        <v>1166</v>
      </c>
    </row>
    <row r="16388" spans="1:11" ht="16.5" x14ac:dyDescent="0.15">
      <c r="A16388" s="145" t="s">
        <v>42447</v>
      </c>
      <c r="B16388" s="32" t="s">
        <v>16937</v>
      </c>
      <c r="C16388" s="32" t="s">
        <v>12967</v>
      </c>
      <c r="D16388" s="32" t="s">
        <v>14308</v>
      </c>
      <c r="E16388" s="145" t="s">
        <v>17405</v>
      </c>
      <c r="F16388" s="145" t="s">
        <v>997</v>
      </c>
      <c r="G16388" s="145" t="s">
        <v>17454</v>
      </c>
      <c r="H16388" s="145" t="s">
        <v>1169</v>
      </c>
      <c r="I16388" s="11" t="s">
        <v>1166</v>
      </c>
      <c r="J16388" s="11" t="s">
        <v>997</v>
      </c>
      <c r="K16388" s="11" t="s">
        <v>1166</v>
      </c>
    </row>
    <row r="16389" spans="1:11" ht="16.5" x14ac:dyDescent="0.15">
      <c r="A16389" s="145" t="s">
        <v>42448</v>
      </c>
      <c r="B16389" s="32" t="s">
        <v>2443</v>
      </c>
      <c r="C16389" s="32" t="s">
        <v>16938</v>
      </c>
      <c r="D16389" s="32" t="s">
        <v>997</v>
      </c>
      <c r="E16389" s="145" t="s">
        <v>17405</v>
      </c>
      <c r="F16389" s="145" t="s">
        <v>997</v>
      </c>
      <c r="G16389" s="145" t="s">
        <v>17407</v>
      </c>
      <c r="H16389" s="145" t="s">
        <v>1169</v>
      </c>
      <c r="I16389" s="11" t="s">
        <v>997</v>
      </c>
      <c r="J16389" s="11" t="s">
        <v>997</v>
      </c>
      <c r="K16389" s="11" t="s">
        <v>1166</v>
      </c>
    </row>
    <row r="16390" spans="1:11" ht="16.5" x14ac:dyDescent="0.15">
      <c r="A16390" s="145" t="s">
        <v>42449</v>
      </c>
      <c r="B16390" s="32" t="s">
        <v>2445</v>
      </c>
      <c r="C16390" s="32" t="s">
        <v>16939</v>
      </c>
      <c r="D16390" s="32" t="s">
        <v>997</v>
      </c>
      <c r="E16390" s="145" t="s">
        <v>17405</v>
      </c>
      <c r="F16390" s="145" t="s">
        <v>997</v>
      </c>
      <c r="G16390" s="145" t="s">
        <v>17407</v>
      </c>
      <c r="H16390" s="145" t="s">
        <v>1169</v>
      </c>
      <c r="I16390" s="11" t="s">
        <v>997</v>
      </c>
      <c r="J16390" s="11" t="s">
        <v>997</v>
      </c>
      <c r="K16390" s="11" t="s">
        <v>1166</v>
      </c>
    </row>
    <row r="16391" spans="1:11" ht="16.5" x14ac:dyDescent="0.15">
      <c r="A16391" s="145" t="s">
        <v>42450</v>
      </c>
      <c r="B16391" s="32" t="s">
        <v>16940</v>
      </c>
      <c r="C16391" s="32" t="s">
        <v>16941</v>
      </c>
      <c r="D16391" s="32" t="s">
        <v>997</v>
      </c>
      <c r="E16391" s="145" t="s">
        <v>17581</v>
      </c>
      <c r="F16391" s="145" t="s">
        <v>997</v>
      </c>
      <c r="G16391" s="145" t="s">
        <v>17407</v>
      </c>
      <c r="H16391" s="145" t="s">
        <v>1169</v>
      </c>
      <c r="I16391" s="11" t="s">
        <v>997</v>
      </c>
      <c r="J16391" s="11" t="s">
        <v>997</v>
      </c>
      <c r="K16391" s="11" t="s">
        <v>1166</v>
      </c>
    </row>
    <row r="16392" spans="1:11" ht="16.5" x14ac:dyDescent="0.15">
      <c r="A16392" s="145" t="s">
        <v>42451</v>
      </c>
      <c r="B16392" s="32" t="s">
        <v>16942</v>
      </c>
      <c r="C16392" s="32" t="s">
        <v>1246</v>
      </c>
      <c r="D16392" s="32" t="s">
        <v>997</v>
      </c>
      <c r="E16392" s="145" t="s">
        <v>17405</v>
      </c>
      <c r="F16392" s="145" t="s">
        <v>41252</v>
      </c>
      <c r="G16392" s="145" t="s">
        <v>17407</v>
      </c>
      <c r="H16392" s="145" t="s">
        <v>1169</v>
      </c>
      <c r="I16392" s="11" t="s">
        <v>997</v>
      </c>
      <c r="J16392" s="11" t="s">
        <v>997</v>
      </c>
      <c r="K16392" s="11" t="s">
        <v>1166</v>
      </c>
    </row>
    <row r="16393" spans="1:11" ht="16.5" x14ac:dyDescent="0.15">
      <c r="A16393" s="145" t="s">
        <v>42452</v>
      </c>
      <c r="B16393" s="32" t="s">
        <v>16943</v>
      </c>
      <c r="C16393" s="32" t="s">
        <v>16941</v>
      </c>
      <c r="D16393" s="32" t="s">
        <v>997</v>
      </c>
      <c r="E16393" s="145" t="s">
        <v>17581</v>
      </c>
      <c r="F16393" s="145" t="s">
        <v>997</v>
      </c>
      <c r="G16393" s="145" t="s">
        <v>17407</v>
      </c>
      <c r="H16393" s="145" t="s">
        <v>1169</v>
      </c>
      <c r="I16393" s="11" t="s">
        <v>997</v>
      </c>
      <c r="J16393" s="11" t="s">
        <v>997</v>
      </c>
      <c r="K16393" s="11" t="s">
        <v>1166</v>
      </c>
    </row>
    <row r="16394" spans="1:11" ht="16.5" x14ac:dyDescent="0.15">
      <c r="A16394" s="145" t="s">
        <v>42453</v>
      </c>
      <c r="B16394" s="32" t="s">
        <v>13308</v>
      </c>
      <c r="C16394" s="32" t="s">
        <v>9360</v>
      </c>
      <c r="D16394" s="32" t="s">
        <v>997</v>
      </c>
      <c r="E16394" s="145" t="s">
        <v>17405</v>
      </c>
      <c r="F16394" s="145" t="s">
        <v>44289</v>
      </c>
      <c r="G16394" s="145" t="s">
        <v>17407</v>
      </c>
      <c r="H16394" s="145" t="s">
        <v>1169</v>
      </c>
      <c r="I16394" s="11" t="s">
        <v>997</v>
      </c>
      <c r="J16394" s="11" t="s">
        <v>997</v>
      </c>
      <c r="K16394" s="11" t="s">
        <v>1166</v>
      </c>
    </row>
    <row r="16395" spans="1:11" ht="16.5" x14ac:dyDescent="0.15">
      <c r="A16395" s="145" t="s">
        <v>42454</v>
      </c>
      <c r="B16395" s="32" t="s">
        <v>2956</v>
      </c>
      <c r="C16395" s="32" t="s">
        <v>1910</v>
      </c>
      <c r="D16395" s="32" t="s">
        <v>997</v>
      </c>
      <c r="E16395" s="145" t="s">
        <v>17405</v>
      </c>
      <c r="F16395" s="145" t="s">
        <v>42455</v>
      </c>
      <c r="G16395" s="145" t="s">
        <v>17565</v>
      </c>
      <c r="H16395" s="145" t="s">
        <v>1169</v>
      </c>
      <c r="I16395" s="11" t="s">
        <v>997</v>
      </c>
      <c r="J16395" s="11" t="s">
        <v>997</v>
      </c>
      <c r="K16395" s="11" t="s">
        <v>1166</v>
      </c>
    </row>
    <row r="16396" spans="1:11" ht="16.5" x14ac:dyDescent="0.15">
      <c r="A16396" s="145" t="s">
        <v>42456</v>
      </c>
      <c r="B16396" s="32" t="s">
        <v>9524</v>
      </c>
      <c r="C16396" s="32" t="s">
        <v>9525</v>
      </c>
      <c r="D16396" s="32" t="s">
        <v>997</v>
      </c>
      <c r="E16396" s="145" t="s">
        <v>17405</v>
      </c>
      <c r="F16396" s="145" t="s">
        <v>33645</v>
      </c>
      <c r="G16396" s="145" t="s">
        <v>17407</v>
      </c>
      <c r="H16396" s="145" t="s">
        <v>1169</v>
      </c>
      <c r="I16396" s="11" t="s">
        <v>997</v>
      </c>
      <c r="J16396" s="11" t="s">
        <v>997</v>
      </c>
      <c r="K16396" s="11" t="s">
        <v>1166</v>
      </c>
    </row>
    <row r="16397" spans="1:11" ht="16.5" x14ac:dyDescent="0.15">
      <c r="A16397" s="145" t="s">
        <v>42457</v>
      </c>
      <c r="B16397" s="32" t="s">
        <v>16944</v>
      </c>
      <c r="C16397" s="32" t="s">
        <v>16945</v>
      </c>
      <c r="D16397" s="32" t="s">
        <v>997</v>
      </c>
      <c r="E16397" s="145" t="s">
        <v>17405</v>
      </c>
      <c r="F16397" s="145" t="s">
        <v>42458</v>
      </c>
      <c r="G16397" s="145" t="s">
        <v>17565</v>
      </c>
      <c r="H16397" s="145" t="s">
        <v>1169</v>
      </c>
      <c r="I16397" s="11" t="s">
        <v>997</v>
      </c>
      <c r="J16397" s="11" t="s">
        <v>997</v>
      </c>
      <c r="K16397" s="11" t="s">
        <v>1166</v>
      </c>
    </row>
    <row r="16398" spans="1:11" ht="16.5" x14ac:dyDescent="0.15">
      <c r="A16398" s="145" t="s">
        <v>42459</v>
      </c>
      <c r="B16398" s="32" t="s">
        <v>16768</v>
      </c>
      <c r="C16398" s="32" t="s">
        <v>1174</v>
      </c>
      <c r="D16398" s="32" t="s">
        <v>997</v>
      </c>
      <c r="E16398" s="145" t="s">
        <v>17405</v>
      </c>
      <c r="F16398" s="145" t="s">
        <v>40260</v>
      </c>
      <c r="G16398" s="145" t="s">
        <v>17407</v>
      </c>
      <c r="H16398" s="145" t="s">
        <v>1169</v>
      </c>
      <c r="I16398" s="11" t="s">
        <v>997</v>
      </c>
      <c r="J16398" s="11" t="s">
        <v>997</v>
      </c>
      <c r="K16398" s="11" t="s">
        <v>1166</v>
      </c>
    </row>
    <row r="16399" spans="1:11" ht="16.5" x14ac:dyDescent="0.15">
      <c r="A16399" s="145" t="s">
        <v>42460</v>
      </c>
      <c r="B16399" s="32" t="s">
        <v>16946</v>
      </c>
      <c r="C16399" s="32" t="s">
        <v>16945</v>
      </c>
      <c r="D16399" s="32" t="s">
        <v>997</v>
      </c>
      <c r="E16399" s="145" t="s">
        <v>17405</v>
      </c>
      <c r="F16399" s="145" t="s">
        <v>42461</v>
      </c>
      <c r="G16399" s="145" t="s">
        <v>17565</v>
      </c>
      <c r="H16399" s="145" t="s">
        <v>1169</v>
      </c>
      <c r="I16399" s="11" t="s">
        <v>997</v>
      </c>
      <c r="J16399" s="11" t="s">
        <v>997</v>
      </c>
      <c r="K16399" s="11" t="s">
        <v>1166</v>
      </c>
    </row>
    <row r="16400" spans="1:11" ht="16.5" x14ac:dyDescent="0.15">
      <c r="A16400" s="145" t="s">
        <v>42462</v>
      </c>
      <c r="B16400" s="32" t="s">
        <v>16947</v>
      </c>
      <c r="C16400" s="32" t="s">
        <v>1174</v>
      </c>
      <c r="D16400" s="32" t="s">
        <v>997</v>
      </c>
      <c r="E16400" s="145" t="s">
        <v>17405</v>
      </c>
      <c r="F16400" s="145" t="s">
        <v>44290</v>
      </c>
      <c r="G16400" s="145" t="s">
        <v>17407</v>
      </c>
      <c r="H16400" s="145" t="s">
        <v>1169</v>
      </c>
      <c r="I16400" s="11" t="s">
        <v>997</v>
      </c>
      <c r="J16400" s="11" t="s">
        <v>997</v>
      </c>
      <c r="K16400" s="11" t="s">
        <v>1166</v>
      </c>
    </row>
    <row r="16401" spans="1:11" ht="16.5" x14ac:dyDescent="0.15">
      <c r="A16401" s="145" t="s">
        <v>42463</v>
      </c>
      <c r="B16401" s="32" t="s">
        <v>16948</v>
      </c>
      <c r="C16401" s="32" t="s">
        <v>16945</v>
      </c>
      <c r="D16401" s="32" t="s">
        <v>997</v>
      </c>
      <c r="E16401" s="145" t="s">
        <v>17405</v>
      </c>
      <c r="F16401" s="145" t="s">
        <v>42464</v>
      </c>
      <c r="G16401" s="145" t="s">
        <v>17565</v>
      </c>
      <c r="H16401" s="145" t="s">
        <v>1169</v>
      </c>
      <c r="I16401" s="11" t="s">
        <v>997</v>
      </c>
      <c r="J16401" s="11" t="s">
        <v>997</v>
      </c>
      <c r="K16401" s="11" t="s">
        <v>1166</v>
      </c>
    </row>
    <row r="16402" spans="1:11" ht="16.5" x14ac:dyDescent="0.15">
      <c r="A16402" s="145" t="s">
        <v>42465</v>
      </c>
      <c r="B16402" s="32" t="s">
        <v>16949</v>
      </c>
      <c r="C16402" s="32" t="s">
        <v>16945</v>
      </c>
      <c r="D16402" s="32" t="s">
        <v>997</v>
      </c>
      <c r="E16402" s="145" t="s">
        <v>17405</v>
      </c>
      <c r="F16402" s="145" t="s">
        <v>42466</v>
      </c>
      <c r="G16402" s="145" t="s">
        <v>17565</v>
      </c>
      <c r="H16402" s="145" t="s">
        <v>1169</v>
      </c>
      <c r="I16402" s="11" t="s">
        <v>997</v>
      </c>
      <c r="J16402" s="11" t="s">
        <v>997</v>
      </c>
      <c r="K16402" s="11" t="s">
        <v>1166</v>
      </c>
    </row>
    <row r="16403" spans="1:11" ht="16.5" x14ac:dyDescent="0.15">
      <c r="A16403" s="145" t="s">
        <v>42467</v>
      </c>
      <c r="B16403" s="32" t="s">
        <v>16950</v>
      </c>
      <c r="C16403" s="32" t="s">
        <v>16945</v>
      </c>
      <c r="D16403" s="32" t="s">
        <v>997</v>
      </c>
      <c r="E16403" s="145" t="s">
        <v>17405</v>
      </c>
      <c r="F16403" s="145" t="s">
        <v>42468</v>
      </c>
      <c r="G16403" s="145" t="s">
        <v>17565</v>
      </c>
      <c r="H16403" s="145" t="s">
        <v>1169</v>
      </c>
      <c r="I16403" s="11" t="s">
        <v>997</v>
      </c>
      <c r="J16403" s="11" t="s">
        <v>997</v>
      </c>
      <c r="K16403" s="11" t="s">
        <v>1166</v>
      </c>
    </row>
    <row r="16404" spans="1:11" ht="16.5" x14ac:dyDescent="0.15">
      <c r="A16404" s="145" t="s">
        <v>42469</v>
      </c>
      <c r="B16404" s="32" t="s">
        <v>5778</v>
      </c>
      <c r="C16404" s="32" t="s">
        <v>1910</v>
      </c>
      <c r="D16404" s="32" t="s">
        <v>997</v>
      </c>
      <c r="E16404" s="145" t="s">
        <v>17405</v>
      </c>
      <c r="F16404" s="145" t="s">
        <v>42470</v>
      </c>
      <c r="G16404" s="145" t="s">
        <v>17565</v>
      </c>
      <c r="H16404" s="145" t="s">
        <v>1169</v>
      </c>
      <c r="I16404" s="11" t="s">
        <v>997</v>
      </c>
      <c r="J16404" s="11" t="s">
        <v>997</v>
      </c>
      <c r="K16404" s="11" t="s">
        <v>1166</v>
      </c>
    </row>
    <row r="16405" spans="1:11" ht="16.5" x14ac:dyDescent="0.15">
      <c r="A16405" s="145" t="s">
        <v>42471</v>
      </c>
      <c r="B16405" s="32" t="s">
        <v>16951</v>
      </c>
      <c r="C16405" s="32" t="s">
        <v>1956</v>
      </c>
      <c r="D16405" s="32" t="s">
        <v>997</v>
      </c>
      <c r="E16405" s="145" t="s">
        <v>17405</v>
      </c>
      <c r="F16405" s="145" t="s">
        <v>42472</v>
      </c>
      <c r="G16405" s="145" t="s">
        <v>17565</v>
      </c>
      <c r="H16405" s="145" t="s">
        <v>1169</v>
      </c>
      <c r="I16405" s="11" t="s">
        <v>997</v>
      </c>
      <c r="J16405" s="11" t="s">
        <v>997</v>
      </c>
      <c r="K16405" s="11" t="s">
        <v>1166</v>
      </c>
    </row>
    <row r="16406" spans="1:11" ht="16.5" x14ac:dyDescent="0.15">
      <c r="A16406" s="145" t="s">
        <v>42473</v>
      </c>
      <c r="B16406" s="32" t="s">
        <v>16952</v>
      </c>
      <c r="C16406" s="32" t="s">
        <v>1203</v>
      </c>
      <c r="D16406" s="32" t="s">
        <v>997</v>
      </c>
      <c r="E16406" s="145" t="s">
        <v>17405</v>
      </c>
      <c r="F16406" s="145" t="s">
        <v>42474</v>
      </c>
      <c r="G16406" s="145" t="s">
        <v>17407</v>
      </c>
      <c r="H16406" s="145" t="s">
        <v>1169</v>
      </c>
      <c r="I16406" s="11" t="s">
        <v>997</v>
      </c>
      <c r="J16406" s="11" t="s">
        <v>997</v>
      </c>
      <c r="K16406" s="11" t="s">
        <v>1166</v>
      </c>
    </row>
    <row r="16407" spans="1:11" ht="16.5" x14ac:dyDescent="0.15">
      <c r="A16407" s="145" t="s">
        <v>42475</v>
      </c>
      <c r="B16407" s="32" t="s">
        <v>16953</v>
      </c>
      <c r="C16407" s="32" t="s">
        <v>1910</v>
      </c>
      <c r="D16407" s="32" t="s">
        <v>997</v>
      </c>
      <c r="E16407" s="145" t="s">
        <v>17405</v>
      </c>
      <c r="F16407" s="145" t="s">
        <v>42476</v>
      </c>
      <c r="G16407" s="145" t="s">
        <v>17565</v>
      </c>
      <c r="H16407" s="145" t="s">
        <v>1169</v>
      </c>
      <c r="I16407" s="11" t="s">
        <v>997</v>
      </c>
      <c r="J16407" s="11" t="s">
        <v>997</v>
      </c>
      <c r="K16407" s="11" t="s">
        <v>1166</v>
      </c>
    </row>
    <row r="16408" spans="1:11" ht="16.5" x14ac:dyDescent="0.15">
      <c r="A16408" s="145" t="s">
        <v>42477</v>
      </c>
      <c r="B16408" s="32" t="s">
        <v>16954</v>
      </c>
      <c r="C16408" s="32" t="s">
        <v>16945</v>
      </c>
      <c r="D16408" s="32" t="s">
        <v>997</v>
      </c>
      <c r="E16408" s="145" t="s">
        <v>17405</v>
      </c>
      <c r="F16408" s="145" t="s">
        <v>42478</v>
      </c>
      <c r="G16408" s="145" t="s">
        <v>17565</v>
      </c>
      <c r="H16408" s="145" t="s">
        <v>1169</v>
      </c>
      <c r="I16408" s="11" t="s">
        <v>997</v>
      </c>
      <c r="J16408" s="11" t="s">
        <v>997</v>
      </c>
      <c r="K16408" s="11" t="s">
        <v>1166</v>
      </c>
    </row>
    <row r="16409" spans="1:11" ht="16.5" x14ac:dyDescent="0.15">
      <c r="A16409" s="145" t="s">
        <v>42479</v>
      </c>
      <c r="B16409" s="32" t="s">
        <v>16955</v>
      </c>
      <c r="C16409" s="32" t="s">
        <v>16945</v>
      </c>
      <c r="D16409" s="32" t="s">
        <v>997</v>
      </c>
      <c r="E16409" s="145" t="s">
        <v>17405</v>
      </c>
      <c r="F16409" s="145" t="s">
        <v>42480</v>
      </c>
      <c r="G16409" s="145" t="s">
        <v>17565</v>
      </c>
      <c r="H16409" s="145" t="s">
        <v>1169</v>
      </c>
      <c r="I16409" s="11" t="s">
        <v>997</v>
      </c>
      <c r="J16409" s="11" t="s">
        <v>997</v>
      </c>
      <c r="K16409" s="11" t="s">
        <v>1166</v>
      </c>
    </row>
    <row r="16410" spans="1:11" ht="16.5" x14ac:dyDescent="0.15">
      <c r="A16410" s="145" t="s">
        <v>42481</v>
      </c>
      <c r="B16410" s="32" t="s">
        <v>16956</v>
      </c>
      <c r="C16410" s="32" t="s">
        <v>16945</v>
      </c>
      <c r="D16410" s="32" t="s">
        <v>997</v>
      </c>
      <c r="E16410" s="145" t="s">
        <v>17405</v>
      </c>
      <c r="F16410" s="145" t="s">
        <v>42482</v>
      </c>
      <c r="G16410" s="145" t="s">
        <v>17565</v>
      </c>
      <c r="H16410" s="145" t="s">
        <v>1169</v>
      </c>
      <c r="I16410" s="11" t="s">
        <v>997</v>
      </c>
      <c r="J16410" s="11" t="s">
        <v>997</v>
      </c>
      <c r="K16410" s="11" t="s">
        <v>1166</v>
      </c>
    </row>
    <row r="16411" spans="1:11" ht="16.5" x14ac:dyDescent="0.15">
      <c r="A16411" s="145" t="s">
        <v>42483</v>
      </c>
      <c r="B16411" s="32" t="s">
        <v>16957</v>
      </c>
      <c r="C16411" s="32" t="s">
        <v>16945</v>
      </c>
      <c r="D16411" s="32" t="s">
        <v>997</v>
      </c>
      <c r="E16411" s="145" t="s">
        <v>17405</v>
      </c>
      <c r="F16411" s="145" t="s">
        <v>42484</v>
      </c>
      <c r="G16411" s="145" t="s">
        <v>17565</v>
      </c>
      <c r="H16411" s="145" t="s">
        <v>1169</v>
      </c>
      <c r="I16411" s="11" t="s">
        <v>997</v>
      </c>
      <c r="J16411" s="11" t="s">
        <v>997</v>
      </c>
      <c r="K16411" s="11" t="s">
        <v>1166</v>
      </c>
    </row>
    <row r="16412" spans="1:11" ht="16.5" x14ac:dyDescent="0.15">
      <c r="A16412" s="145" t="s">
        <v>42485</v>
      </c>
      <c r="B16412" s="32" t="s">
        <v>16958</v>
      </c>
      <c r="C16412" s="32" t="s">
        <v>1910</v>
      </c>
      <c r="D16412" s="32" t="s">
        <v>997</v>
      </c>
      <c r="E16412" s="145" t="s">
        <v>17405</v>
      </c>
      <c r="F16412" s="145" t="s">
        <v>42486</v>
      </c>
      <c r="G16412" s="145" t="s">
        <v>17565</v>
      </c>
      <c r="H16412" s="145" t="s">
        <v>1169</v>
      </c>
      <c r="I16412" s="11" t="s">
        <v>997</v>
      </c>
      <c r="J16412" s="11" t="s">
        <v>997</v>
      </c>
      <c r="K16412" s="11" t="s">
        <v>1166</v>
      </c>
    </row>
    <row r="16413" spans="1:11" ht="16.5" x14ac:dyDescent="0.15">
      <c r="A16413" s="145" t="s">
        <v>42487</v>
      </c>
      <c r="B16413" s="32" t="s">
        <v>4073</v>
      </c>
      <c r="C16413" s="32" t="s">
        <v>1246</v>
      </c>
      <c r="D16413" s="32" t="s">
        <v>997</v>
      </c>
      <c r="E16413" s="145" t="s">
        <v>17405</v>
      </c>
      <c r="F16413" s="145" t="s">
        <v>36943</v>
      </c>
      <c r="G16413" s="145" t="s">
        <v>17407</v>
      </c>
      <c r="H16413" s="145" t="s">
        <v>1169</v>
      </c>
      <c r="I16413" s="11" t="s">
        <v>997</v>
      </c>
      <c r="J16413" s="11" t="s">
        <v>997</v>
      </c>
      <c r="K16413" s="11" t="s">
        <v>1166</v>
      </c>
    </row>
    <row r="16414" spans="1:11" ht="16.5" x14ac:dyDescent="0.15">
      <c r="A16414" s="145" t="s">
        <v>42488</v>
      </c>
      <c r="B16414" s="32" t="s">
        <v>16959</v>
      </c>
      <c r="C16414" s="32" t="s">
        <v>1174</v>
      </c>
      <c r="D16414" s="32" t="s">
        <v>997</v>
      </c>
      <c r="E16414" s="145" t="s">
        <v>17405</v>
      </c>
      <c r="F16414" s="145" t="s">
        <v>37170</v>
      </c>
      <c r="G16414" s="145" t="s">
        <v>17407</v>
      </c>
      <c r="H16414" s="145" t="s">
        <v>1169</v>
      </c>
      <c r="I16414" s="11" t="s">
        <v>997</v>
      </c>
      <c r="J16414" s="11" t="s">
        <v>997</v>
      </c>
      <c r="K16414" s="11" t="s">
        <v>1166</v>
      </c>
    </row>
    <row r="16415" spans="1:11" ht="16.5" x14ac:dyDescent="0.15">
      <c r="A16415" s="145" t="s">
        <v>42489</v>
      </c>
      <c r="B16415" s="32" t="s">
        <v>3611</v>
      </c>
      <c r="C16415" s="32" t="s">
        <v>1174</v>
      </c>
      <c r="D16415" s="32" t="s">
        <v>997</v>
      </c>
      <c r="E16415" s="145" t="s">
        <v>17405</v>
      </c>
      <c r="F16415" s="145" t="s">
        <v>37164</v>
      </c>
      <c r="G16415" s="145" t="s">
        <v>17407</v>
      </c>
      <c r="H16415" s="145" t="s">
        <v>1169</v>
      </c>
      <c r="I16415" s="11" t="s">
        <v>997</v>
      </c>
      <c r="J16415" s="11" t="s">
        <v>997</v>
      </c>
      <c r="K16415" s="11" t="s">
        <v>1166</v>
      </c>
    </row>
    <row r="16416" spans="1:11" ht="16.5" x14ac:dyDescent="0.15">
      <c r="A16416" s="145" t="s">
        <v>42490</v>
      </c>
      <c r="B16416" s="32" t="s">
        <v>2452</v>
      </c>
      <c r="C16416" s="32" t="s">
        <v>16960</v>
      </c>
      <c r="D16416" s="32" t="s">
        <v>997</v>
      </c>
      <c r="E16416" s="145" t="s">
        <v>17405</v>
      </c>
      <c r="F16416" s="145" t="s">
        <v>997</v>
      </c>
      <c r="G16416" s="145" t="s">
        <v>17407</v>
      </c>
      <c r="H16416" s="145" t="s">
        <v>1169</v>
      </c>
      <c r="I16416" s="11" t="s">
        <v>997</v>
      </c>
      <c r="J16416" s="11" t="s">
        <v>997</v>
      </c>
      <c r="K16416" s="11" t="s">
        <v>1166</v>
      </c>
    </row>
    <row r="16417" spans="1:11" ht="16.5" x14ac:dyDescent="0.15">
      <c r="A16417" s="145" t="s">
        <v>42491</v>
      </c>
      <c r="B16417" s="32" t="s">
        <v>16961</v>
      </c>
      <c r="C16417" s="32" t="s">
        <v>15983</v>
      </c>
      <c r="D16417" s="32" t="s">
        <v>997</v>
      </c>
      <c r="E16417" s="145" t="s">
        <v>17405</v>
      </c>
      <c r="F16417" s="145" t="s">
        <v>40960</v>
      </c>
      <c r="G16417" s="145" t="s">
        <v>17407</v>
      </c>
      <c r="H16417" s="145" t="s">
        <v>1169</v>
      </c>
      <c r="I16417" s="11" t="s">
        <v>997</v>
      </c>
      <c r="J16417" s="11" t="s">
        <v>997</v>
      </c>
      <c r="K16417" s="11" t="s">
        <v>1166</v>
      </c>
    </row>
    <row r="16418" spans="1:11" ht="16.5" x14ac:dyDescent="0.15">
      <c r="A16418" s="145" t="s">
        <v>42492</v>
      </c>
      <c r="B16418" s="32" t="s">
        <v>16962</v>
      </c>
      <c r="C16418" s="32" t="s">
        <v>16963</v>
      </c>
      <c r="D16418" s="32" t="s">
        <v>997</v>
      </c>
      <c r="E16418" s="145" t="s">
        <v>17405</v>
      </c>
      <c r="F16418" s="145" t="s">
        <v>997</v>
      </c>
      <c r="G16418" s="145" t="s">
        <v>17407</v>
      </c>
      <c r="H16418" s="145" t="s">
        <v>1169</v>
      </c>
      <c r="I16418" s="11" t="s">
        <v>997</v>
      </c>
      <c r="J16418" s="11" t="s">
        <v>997</v>
      </c>
      <c r="K16418" s="11" t="s">
        <v>1166</v>
      </c>
    </row>
    <row r="16419" spans="1:11" ht="16.5" x14ac:dyDescent="0.15">
      <c r="A16419" s="145" t="s">
        <v>42493</v>
      </c>
      <c r="B16419" s="32" t="s">
        <v>16964</v>
      </c>
      <c r="C16419" s="32" t="s">
        <v>4072</v>
      </c>
      <c r="D16419" s="32" t="s">
        <v>997</v>
      </c>
      <c r="E16419" s="145" t="s">
        <v>17405</v>
      </c>
      <c r="F16419" s="145" t="s">
        <v>42494</v>
      </c>
      <c r="G16419" s="145" t="s">
        <v>17407</v>
      </c>
      <c r="H16419" s="145" t="s">
        <v>1169</v>
      </c>
      <c r="I16419" s="11" t="s">
        <v>997</v>
      </c>
      <c r="J16419" s="11" t="s">
        <v>997</v>
      </c>
      <c r="K16419" s="11" t="s">
        <v>1166</v>
      </c>
    </row>
    <row r="16420" spans="1:11" ht="16.5" x14ac:dyDescent="0.15">
      <c r="A16420" s="145" t="s">
        <v>42495</v>
      </c>
      <c r="B16420" s="32" t="s">
        <v>16965</v>
      </c>
      <c r="C16420" s="32" t="s">
        <v>16966</v>
      </c>
      <c r="D16420" s="32" t="s">
        <v>997</v>
      </c>
      <c r="E16420" s="145" t="s">
        <v>17405</v>
      </c>
      <c r="F16420" s="145" t="s">
        <v>42496</v>
      </c>
      <c r="G16420" s="145" t="s">
        <v>17407</v>
      </c>
      <c r="H16420" s="145" t="s">
        <v>1169</v>
      </c>
      <c r="I16420" s="11" t="s">
        <v>997</v>
      </c>
      <c r="J16420" s="11" t="s">
        <v>997</v>
      </c>
      <c r="K16420" s="11" t="s">
        <v>1166</v>
      </c>
    </row>
    <row r="16421" spans="1:11" ht="16.5" x14ac:dyDescent="0.15">
      <c r="A16421" s="145" t="s">
        <v>42497</v>
      </c>
      <c r="B16421" s="32" t="s">
        <v>11691</v>
      </c>
      <c r="C16421" s="32" t="s">
        <v>3117</v>
      </c>
      <c r="D16421" s="32" t="s">
        <v>997</v>
      </c>
      <c r="E16421" s="145" t="s">
        <v>17405</v>
      </c>
      <c r="F16421" s="145" t="s">
        <v>42498</v>
      </c>
      <c r="G16421" s="145" t="s">
        <v>17407</v>
      </c>
      <c r="H16421" s="145" t="s">
        <v>1169</v>
      </c>
      <c r="I16421" s="11" t="s">
        <v>997</v>
      </c>
      <c r="J16421" s="11" t="s">
        <v>997</v>
      </c>
      <c r="K16421" s="11" t="s">
        <v>1166</v>
      </c>
    </row>
    <row r="16422" spans="1:11" ht="16.5" x14ac:dyDescent="0.15">
      <c r="A16422" s="145" t="s">
        <v>42499</v>
      </c>
      <c r="B16422" s="32" t="s">
        <v>3148</v>
      </c>
      <c r="C16422" s="32" t="s">
        <v>2880</v>
      </c>
      <c r="D16422" s="32" t="s">
        <v>997</v>
      </c>
      <c r="E16422" s="145" t="s">
        <v>17405</v>
      </c>
      <c r="F16422" s="145" t="s">
        <v>42500</v>
      </c>
      <c r="G16422" s="145" t="s">
        <v>17407</v>
      </c>
      <c r="H16422" s="145" t="s">
        <v>1169</v>
      </c>
      <c r="I16422" s="11" t="s">
        <v>997</v>
      </c>
      <c r="J16422" s="11" t="s">
        <v>997</v>
      </c>
      <c r="K16422" s="11" t="s">
        <v>1166</v>
      </c>
    </row>
    <row r="16423" spans="1:11" ht="16.5" x14ac:dyDescent="0.15">
      <c r="A16423" s="145" t="s">
        <v>42501</v>
      </c>
      <c r="B16423" s="32" t="s">
        <v>3148</v>
      </c>
      <c r="C16423" s="32" t="s">
        <v>2880</v>
      </c>
      <c r="D16423" s="32" t="s">
        <v>997</v>
      </c>
      <c r="E16423" s="145" t="s">
        <v>17405</v>
      </c>
      <c r="F16423" s="145" t="s">
        <v>42502</v>
      </c>
      <c r="G16423" s="145" t="s">
        <v>17407</v>
      </c>
      <c r="H16423" s="145" t="s">
        <v>1169</v>
      </c>
      <c r="I16423" s="11" t="s">
        <v>997</v>
      </c>
      <c r="J16423" s="11" t="s">
        <v>997</v>
      </c>
      <c r="K16423" s="11" t="s">
        <v>1166</v>
      </c>
    </row>
    <row r="16424" spans="1:11" ht="16.5" x14ac:dyDescent="0.15">
      <c r="A16424" s="145" t="s">
        <v>42503</v>
      </c>
      <c r="B16424" s="32" t="s">
        <v>2438</v>
      </c>
      <c r="C16424" s="32" t="s">
        <v>16967</v>
      </c>
      <c r="D16424" s="32" t="s">
        <v>997</v>
      </c>
      <c r="E16424" s="145" t="s">
        <v>17405</v>
      </c>
      <c r="F16424" s="145" t="s">
        <v>997</v>
      </c>
      <c r="G16424" s="145" t="s">
        <v>17407</v>
      </c>
      <c r="H16424" s="145" t="s">
        <v>1169</v>
      </c>
      <c r="I16424" s="11" t="s">
        <v>997</v>
      </c>
      <c r="J16424" s="11" t="s">
        <v>997</v>
      </c>
      <c r="K16424" s="11" t="s">
        <v>1166</v>
      </c>
    </row>
    <row r="16425" spans="1:11" ht="16.5" x14ac:dyDescent="0.15">
      <c r="A16425" s="145" t="s">
        <v>42504</v>
      </c>
      <c r="B16425" s="32" t="s">
        <v>13778</v>
      </c>
      <c r="C16425" s="32" t="s">
        <v>15983</v>
      </c>
      <c r="D16425" s="32" t="s">
        <v>997</v>
      </c>
      <c r="E16425" s="145" t="s">
        <v>17405</v>
      </c>
      <c r="F16425" s="145" t="s">
        <v>42505</v>
      </c>
      <c r="G16425" s="145" t="s">
        <v>17407</v>
      </c>
      <c r="H16425" s="145" t="s">
        <v>1169</v>
      </c>
      <c r="I16425" s="11" t="s">
        <v>997</v>
      </c>
      <c r="J16425" s="11" t="s">
        <v>997</v>
      </c>
      <c r="K16425" s="11" t="s">
        <v>1166</v>
      </c>
    </row>
    <row r="16426" spans="1:11" ht="16.5" x14ac:dyDescent="0.15">
      <c r="A16426" s="145" t="s">
        <v>42506</v>
      </c>
      <c r="B16426" s="32" t="s">
        <v>16961</v>
      </c>
      <c r="C16426" s="32" t="s">
        <v>15983</v>
      </c>
      <c r="D16426" s="32" t="s">
        <v>997</v>
      </c>
      <c r="E16426" s="145" t="s">
        <v>17405</v>
      </c>
      <c r="F16426" s="145" t="s">
        <v>42507</v>
      </c>
      <c r="G16426" s="145" t="s">
        <v>17407</v>
      </c>
      <c r="H16426" s="145" t="s">
        <v>1169</v>
      </c>
      <c r="I16426" s="11" t="s">
        <v>997</v>
      </c>
      <c r="J16426" s="11" t="s">
        <v>997</v>
      </c>
      <c r="K16426" s="11" t="s">
        <v>1166</v>
      </c>
    </row>
    <row r="16427" spans="1:11" ht="16.5" x14ac:dyDescent="0.15">
      <c r="A16427" s="145" t="s">
        <v>42508</v>
      </c>
      <c r="B16427" s="32" t="s">
        <v>16055</v>
      </c>
      <c r="C16427" s="32" t="s">
        <v>16968</v>
      </c>
      <c r="D16427" s="32" t="s">
        <v>997</v>
      </c>
      <c r="E16427" s="145" t="s">
        <v>19231</v>
      </c>
      <c r="F16427" s="145" t="s">
        <v>997</v>
      </c>
      <c r="G16427" s="145" t="s">
        <v>17565</v>
      </c>
      <c r="H16427" s="145" t="s">
        <v>1169</v>
      </c>
      <c r="I16427" s="11" t="s">
        <v>997</v>
      </c>
      <c r="J16427" s="11" t="s">
        <v>997</v>
      </c>
      <c r="K16427" s="11" t="s">
        <v>1166</v>
      </c>
    </row>
    <row r="16428" spans="1:11" ht="16.5" x14ac:dyDescent="0.15">
      <c r="A16428" s="145" t="s">
        <v>42509</v>
      </c>
      <c r="B16428" s="32" t="s">
        <v>3590</v>
      </c>
      <c r="C16428" s="32" t="s">
        <v>1174</v>
      </c>
      <c r="D16428" s="32" t="s">
        <v>997</v>
      </c>
      <c r="E16428" s="145" t="s">
        <v>17405</v>
      </c>
      <c r="F16428" s="145" t="s">
        <v>42510</v>
      </c>
      <c r="G16428" s="145" t="s">
        <v>17407</v>
      </c>
      <c r="H16428" s="145" t="s">
        <v>1169</v>
      </c>
      <c r="I16428" s="11" t="s">
        <v>997</v>
      </c>
      <c r="J16428" s="11" t="s">
        <v>997</v>
      </c>
      <c r="K16428" s="11" t="s">
        <v>1166</v>
      </c>
    </row>
    <row r="16429" spans="1:11" ht="16.5" x14ac:dyDescent="0.15">
      <c r="A16429" s="145" t="s">
        <v>42511</v>
      </c>
      <c r="B16429" s="32" t="s">
        <v>3596</v>
      </c>
      <c r="C16429" s="32" t="s">
        <v>1174</v>
      </c>
      <c r="D16429" s="32" t="s">
        <v>997</v>
      </c>
      <c r="E16429" s="145" t="s">
        <v>17405</v>
      </c>
      <c r="F16429" s="145" t="s">
        <v>42512</v>
      </c>
      <c r="G16429" s="145" t="s">
        <v>17407</v>
      </c>
      <c r="H16429" s="145" t="s">
        <v>1169</v>
      </c>
      <c r="I16429" s="11" t="s">
        <v>997</v>
      </c>
      <c r="J16429" s="11" t="s">
        <v>997</v>
      </c>
      <c r="K16429" s="11" t="s">
        <v>1166</v>
      </c>
    </row>
    <row r="16430" spans="1:11" ht="16.5" x14ac:dyDescent="0.15">
      <c r="A16430" s="145" t="s">
        <v>42513</v>
      </c>
      <c r="B16430" s="32" t="s">
        <v>45175</v>
      </c>
      <c r="C16430" s="32" t="s">
        <v>1186</v>
      </c>
      <c r="D16430" s="32" t="s">
        <v>997</v>
      </c>
      <c r="E16430" s="145" t="s">
        <v>17405</v>
      </c>
      <c r="F16430" s="145" t="s">
        <v>42514</v>
      </c>
      <c r="G16430" s="145" t="s">
        <v>17407</v>
      </c>
      <c r="H16430" s="145" t="s">
        <v>1169</v>
      </c>
      <c r="I16430" s="11" t="s">
        <v>997</v>
      </c>
      <c r="J16430" s="11" t="s">
        <v>997</v>
      </c>
      <c r="K16430" s="11" t="s">
        <v>1166</v>
      </c>
    </row>
    <row r="16431" spans="1:11" ht="16.5" x14ac:dyDescent="0.15">
      <c r="A16431" s="145" t="s">
        <v>42515</v>
      </c>
      <c r="B16431" s="32" t="s">
        <v>13895</v>
      </c>
      <c r="C16431" s="32" t="s">
        <v>1174</v>
      </c>
      <c r="D16431" s="32" t="s">
        <v>997</v>
      </c>
      <c r="E16431" s="145" t="s">
        <v>17405</v>
      </c>
      <c r="F16431" s="145" t="s">
        <v>42516</v>
      </c>
      <c r="G16431" s="145" t="s">
        <v>17407</v>
      </c>
      <c r="H16431" s="145" t="s">
        <v>1169</v>
      </c>
      <c r="I16431" s="11" t="s">
        <v>997</v>
      </c>
      <c r="J16431" s="11" t="s">
        <v>997</v>
      </c>
      <c r="K16431" s="11" t="s">
        <v>1166</v>
      </c>
    </row>
    <row r="16432" spans="1:11" ht="16.5" x14ac:dyDescent="0.15">
      <c r="A16432" s="145" t="s">
        <v>42517</v>
      </c>
      <c r="B16432" s="32" t="s">
        <v>16918</v>
      </c>
      <c r="C16432" s="32" t="s">
        <v>1174</v>
      </c>
      <c r="D16432" s="32" t="s">
        <v>997</v>
      </c>
      <c r="E16432" s="145" t="s">
        <v>19482</v>
      </c>
      <c r="F16432" s="145" t="s">
        <v>42518</v>
      </c>
      <c r="G16432" s="145" t="s">
        <v>17407</v>
      </c>
      <c r="H16432" s="145" t="s">
        <v>1169</v>
      </c>
      <c r="I16432" s="11" t="s">
        <v>997</v>
      </c>
      <c r="J16432" s="11" t="s">
        <v>997</v>
      </c>
      <c r="K16432" s="11" t="s">
        <v>1166</v>
      </c>
    </row>
    <row r="16433" spans="1:11" ht="16.5" x14ac:dyDescent="0.15">
      <c r="A16433" s="145" t="s">
        <v>42519</v>
      </c>
      <c r="B16433" s="32" t="s">
        <v>13318</v>
      </c>
      <c r="C16433" s="32" t="s">
        <v>1239</v>
      </c>
      <c r="D16433" s="32" t="s">
        <v>997</v>
      </c>
      <c r="E16433" s="145" t="s">
        <v>19482</v>
      </c>
      <c r="F16433" s="145" t="s">
        <v>42520</v>
      </c>
      <c r="G16433" s="145" t="s">
        <v>17407</v>
      </c>
      <c r="H16433" s="145" t="s">
        <v>1169</v>
      </c>
      <c r="I16433" s="11" t="s">
        <v>997</v>
      </c>
      <c r="J16433" s="11" t="s">
        <v>997</v>
      </c>
      <c r="K16433" s="11" t="s">
        <v>1166</v>
      </c>
    </row>
    <row r="16434" spans="1:11" ht="16.5" x14ac:dyDescent="0.15">
      <c r="A16434" s="145" t="s">
        <v>42521</v>
      </c>
      <c r="B16434" s="32" t="s">
        <v>13319</v>
      </c>
      <c r="C16434" s="32" t="s">
        <v>1231</v>
      </c>
      <c r="D16434" s="32" t="s">
        <v>997</v>
      </c>
      <c r="E16434" s="145" t="s">
        <v>17405</v>
      </c>
      <c r="F16434" s="145" t="s">
        <v>42522</v>
      </c>
      <c r="G16434" s="145" t="s">
        <v>17407</v>
      </c>
      <c r="H16434" s="145" t="s">
        <v>1169</v>
      </c>
      <c r="I16434" s="11" t="s">
        <v>997</v>
      </c>
      <c r="J16434" s="11" t="s">
        <v>997</v>
      </c>
      <c r="K16434" s="11" t="s">
        <v>1166</v>
      </c>
    </row>
    <row r="16435" spans="1:11" ht="16.5" x14ac:dyDescent="0.15">
      <c r="A16435" s="145" t="s">
        <v>42523</v>
      </c>
      <c r="B16435" s="32" t="s">
        <v>11734</v>
      </c>
      <c r="C16435" s="32" t="s">
        <v>4105</v>
      </c>
      <c r="D16435" s="32" t="s">
        <v>997</v>
      </c>
      <c r="E16435" s="145" t="s">
        <v>17405</v>
      </c>
      <c r="F16435" s="145" t="s">
        <v>42524</v>
      </c>
      <c r="G16435" s="145" t="s">
        <v>17407</v>
      </c>
      <c r="H16435" s="145" t="s">
        <v>1169</v>
      </c>
      <c r="I16435" s="11" t="s">
        <v>997</v>
      </c>
      <c r="J16435" s="11" t="s">
        <v>997</v>
      </c>
      <c r="K16435" s="11" t="s">
        <v>1166</v>
      </c>
    </row>
    <row r="16436" spans="1:11" ht="16.5" x14ac:dyDescent="0.15">
      <c r="A16436" s="145" t="s">
        <v>42525</v>
      </c>
      <c r="B16436" s="32" t="s">
        <v>13321</v>
      </c>
      <c r="C16436" s="32" t="s">
        <v>9284</v>
      </c>
      <c r="D16436" s="32" t="s">
        <v>997</v>
      </c>
      <c r="E16436" s="145" t="s">
        <v>17405</v>
      </c>
      <c r="F16436" s="145" t="s">
        <v>42526</v>
      </c>
      <c r="G16436" s="145" t="s">
        <v>17407</v>
      </c>
      <c r="H16436" s="145" t="s">
        <v>1169</v>
      </c>
      <c r="I16436" s="11" t="s">
        <v>997</v>
      </c>
      <c r="J16436" s="11" t="s">
        <v>997</v>
      </c>
      <c r="K16436" s="11" t="s">
        <v>1166</v>
      </c>
    </row>
    <row r="16437" spans="1:11" ht="16.5" x14ac:dyDescent="0.15">
      <c r="A16437" s="145" t="s">
        <v>42527</v>
      </c>
      <c r="B16437" s="32" t="s">
        <v>3611</v>
      </c>
      <c r="C16437" s="32" t="s">
        <v>1174</v>
      </c>
      <c r="D16437" s="32" t="s">
        <v>997</v>
      </c>
      <c r="E16437" s="145" t="s">
        <v>17405</v>
      </c>
      <c r="F16437" s="145" t="s">
        <v>42528</v>
      </c>
      <c r="G16437" s="145" t="s">
        <v>17407</v>
      </c>
      <c r="H16437" s="145" t="s">
        <v>1169</v>
      </c>
      <c r="I16437" s="11" t="s">
        <v>997</v>
      </c>
      <c r="J16437" s="11" t="s">
        <v>997</v>
      </c>
      <c r="K16437" s="11" t="s">
        <v>1166</v>
      </c>
    </row>
    <row r="16438" spans="1:11" ht="16.5" x14ac:dyDescent="0.15">
      <c r="A16438" s="145" t="s">
        <v>42529</v>
      </c>
      <c r="B16438" s="32" t="s">
        <v>3596</v>
      </c>
      <c r="C16438" s="32" t="s">
        <v>1174</v>
      </c>
      <c r="D16438" s="32" t="s">
        <v>997</v>
      </c>
      <c r="E16438" s="145" t="s">
        <v>17405</v>
      </c>
      <c r="F16438" s="145" t="s">
        <v>42530</v>
      </c>
      <c r="G16438" s="145" t="s">
        <v>17407</v>
      </c>
      <c r="H16438" s="145" t="s">
        <v>1169</v>
      </c>
      <c r="I16438" s="11" t="s">
        <v>997</v>
      </c>
      <c r="J16438" s="11" t="s">
        <v>997</v>
      </c>
      <c r="K16438" s="11" t="s">
        <v>1166</v>
      </c>
    </row>
    <row r="16439" spans="1:11" ht="16.5" x14ac:dyDescent="0.15">
      <c r="A16439" s="145" t="s">
        <v>42531</v>
      </c>
      <c r="B16439" s="32" t="s">
        <v>16970</v>
      </c>
      <c r="C16439" s="32" t="s">
        <v>300</v>
      </c>
      <c r="D16439" s="32" t="s">
        <v>997</v>
      </c>
      <c r="E16439" s="145" t="s">
        <v>1056</v>
      </c>
      <c r="F16439" s="145" t="s">
        <v>997</v>
      </c>
      <c r="G16439" s="145" t="s">
        <v>17407</v>
      </c>
      <c r="H16439" s="145" t="s">
        <v>1169</v>
      </c>
      <c r="I16439" s="11" t="s">
        <v>997</v>
      </c>
      <c r="J16439" s="11" t="s">
        <v>997</v>
      </c>
      <c r="K16439" s="11" t="s">
        <v>1166</v>
      </c>
    </row>
    <row r="16440" spans="1:11" ht="16.5" x14ac:dyDescent="0.15">
      <c r="A16440" s="145" t="s">
        <v>42532</v>
      </c>
      <c r="B16440" s="32" t="s">
        <v>14144</v>
      </c>
      <c r="C16440" s="32" t="s">
        <v>8863</v>
      </c>
      <c r="D16440" s="32" t="s">
        <v>997</v>
      </c>
      <c r="E16440" s="145" t="s">
        <v>17405</v>
      </c>
      <c r="F16440" s="145" t="s">
        <v>42533</v>
      </c>
      <c r="G16440" s="145" t="s">
        <v>17407</v>
      </c>
      <c r="H16440" s="145" t="s">
        <v>1169</v>
      </c>
      <c r="I16440" s="11" t="s">
        <v>997</v>
      </c>
      <c r="J16440" s="11" t="s">
        <v>997</v>
      </c>
      <c r="K16440" s="11" t="s">
        <v>1166</v>
      </c>
    </row>
    <row r="16441" spans="1:11" ht="16.5" x14ac:dyDescent="0.15">
      <c r="A16441" s="145" t="s">
        <v>42534</v>
      </c>
      <c r="B16441" s="32" t="s">
        <v>16971</v>
      </c>
      <c r="C16441" s="32" t="s">
        <v>300</v>
      </c>
      <c r="D16441" s="32" t="s">
        <v>997</v>
      </c>
      <c r="E16441" s="145" t="s">
        <v>1056</v>
      </c>
      <c r="F16441" s="145" t="s">
        <v>997</v>
      </c>
      <c r="G16441" s="145" t="s">
        <v>17407</v>
      </c>
      <c r="H16441" s="145" t="s">
        <v>1169</v>
      </c>
      <c r="I16441" s="11" t="s">
        <v>997</v>
      </c>
      <c r="J16441" s="11" t="s">
        <v>997</v>
      </c>
      <c r="K16441" s="11" t="s">
        <v>1166</v>
      </c>
    </row>
    <row r="16442" spans="1:11" ht="16.5" x14ac:dyDescent="0.15">
      <c r="A16442" s="145" t="s">
        <v>42535</v>
      </c>
      <c r="B16442" s="32" t="s">
        <v>16972</v>
      </c>
      <c r="C16442" s="32" t="s">
        <v>14282</v>
      </c>
      <c r="D16442" s="32" t="s">
        <v>997</v>
      </c>
      <c r="E16442" s="145" t="s">
        <v>17405</v>
      </c>
      <c r="F16442" s="145" t="s">
        <v>42536</v>
      </c>
      <c r="G16442" s="145" t="s">
        <v>17407</v>
      </c>
      <c r="H16442" s="145" t="s">
        <v>1169</v>
      </c>
      <c r="I16442" s="11" t="s">
        <v>997</v>
      </c>
      <c r="J16442" s="11" t="s">
        <v>997</v>
      </c>
      <c r="K16442" s="11" t="s">
        <v>1166</v>
      </c>
    </row>
    <row r="16443" spans="1:11" ht="16.5" x14ac:dyDescent="0.15">
      <c r="A16443" s="145" t="s">
        <v>42537</v>
      </c>
      <c r="B16443" s="32" t="s">
        <v>3611</v>
      </c>
      <c r="C16443" s="32" t="s">
        <v>1174</v>
      </c>
      <c r="D16443" s="32" t="s">
        <v>997</v>
      </c>
      <c r="E16443" s="145" t="s">
        <v>17405</v>
      </c>
      <c r="F16443" s="145" t="s">
        <v>42538</v>
      </c>
      <c r="G16443" s="145" t="s">
        <v>17407</v>
      </c>
      <c r="H16443" s="145" t="s">
        <v>1169</v>
      </c>
      <c r="I16443" s="11" t="s">
        <v>997</v>
      </c>
      <c r="J16443" s="11" t="s">
        <v>997</v>
      </c>
      <c r="K16443" s="11" t="s">
        <v>1166</v>
      </c>
    </row>
    <row r="16444" spans="1:11" ht="16.5" x14ac:dyDescent="0.15">
      <c r="A16444" s="145" t="s">
        <v>42539</v>
      </c>
      <c r="B16444" s="32" t="s">
        <v>16973</v>
      </c>
      <c r="C16444" s="32" t="s">
        <v>10086</v>
      </c>
      <c r="D16444" s="32" t="s">
        <v>997</v>
      </c>
      <c r="E16444" s="145" t="s">
        <v>17405</v>
      </c>
      <c r="F16444" s="145" t="s">
        <v>42540</v>
      </c>
      <c r="G16444" s="145" t="s">
        <v>17407</v>
      </c>
      <c r="H16444" s="145" t="s">
        <v>1169</v>
      </c>
      <c r="I16444" s="11" t="s">
        <v>997</v>
      </c>
      <c r="J16444" s="11" t="s">
        <v>997</v>
      </c>
      <c r="K16444" s="11" t="s">
        <v>1166</v>
      </c>
    </row>
    <row r="16445" spans="1:11" ht="16.5" x14ac:dyDescent="0.15">
      <c r="A16445" s="145" t="s">
        <v>42541</v>
      </c>
      <c r="B16445" s="32" t="s">
        <v>16974</v>
      </c>
      <c r="C16445" s="32" t="s">
        <v>1174</v>
      </c>
      <c r="D16445" s="32" t="s">
        <v>997</v>
      </c>
      <c r="E16445" s="145" t="s">
        <v>17405</v>
      </c>
      <c r="F16445" s="145" t="s">
        <v>42542</v>
      </c>
      <c r="G16445" s="145" t="s">
        <v>17407</v>
      </c>
      <c r="H16445" s="145" t="s">
        <v>1169</v>
      </c>
      <c r="I16445" s="11" t="s">
        <v>997</v>
      </c>
      <c r="J16445" s="11" t="s">
        <v>997</v>
      </c>
      <c r="K16445" s="11" t="s">
        <v>1166</v>
      </c>
    </row>
    <row r="16446" spans="1:11" ht="16.5" x14ac:dyDescent="0.15">
      <c r="A16446" s="145" t="s">
        <v>42543</v>
      </c>
      <c r="B16446" s="32" t="s">
        <v>16975</v>
      </c>
      <c r="C16446" s="32" t="s">
        <v>15561</v>
      </c>
      <c r="D16446" s="32" t="s">
        <v>997</v>
      </c>
      <c r="E16446" s="145" t="s">
        <v>17405</v>
      </c>
      <c r="F16446" s="145" t="s">
        <v>42544</v>
      </c>
      <c r="G16446" s="145" t="s">
        <v>17407</v>
      </c>
      <c r="H16446" s="145" t="s">
        <v>1169</v>
      </c>
      <c r="I16446" s="11" t="s">
        <v>997</v>
      </c>
      <c r="J16446" s="11" t="s">
        <v>997</v>
      </c>
      <c r="K16446" s="11" t="s">
        <v>1166</v>
      </c>
    </row>
    <row r="16447" spans="1:11" ht="16.5" x14ac:dyDescent="0.15">
      <c r="A16447" s="145" t="s">
        <v>42545</v>
      </c>
      <c r="B16447" s="32" t="s">
        <v>13983</v>
      </c>
      <c r="C16447" s="32" t="s">
        <v>16976</v>
      </c>
      <c r="D16447" s="32" t="s">
        <v>997</v>
      </c>
      <c r="E16447" s="145" t="s">
        <v>19482</v>
      </c>
      <c r="F16447" s="145" t="s">
        <v>42546</v>
      </c>
      <c r="G16447" s="145" t="s">
        <v>17407</v>
      </c>
      <c r="H16447" s="145" t="s">
        <v>1169</v>
      </c>
      <c r="I16447" s="11" t="s">
        <v>997</v>
      </c>
      <c r="J16447" s="11" t="s">
        <v>997</v>
      </c>
      <c r="K16447" s="11" t="s">
        <v>1166</v>
      </c>
    </row>
    <row r="16448" spans="1:11" ht="16.5" x14ac:dyDescent="0.15">
      <c r="A16448" s="145" t="s">
        <v>42547</v>
      </c>
      <c r="B16448" s="32" t="s">
        <v>16247</v>
      </c>
      <c r="C16448" s="32" t="s">
        <v>8737</v>
      </c>
      <c r="D16448" s="32" t="s">
        <v>997</v>
      </c>
      <c r="E16448" s="145" t="s">
        <v>17405</v>
      </c>
      <c r="F16448" s="145" t="s">
        <v>42548</v>
      </c>
      <c r="G16448" s="145" t="s">
        <v>17407</v>
      </c>
      <c r="H16448" s="145" t="s">
        <v>1169</v>
      </c>
      <c r="I16448" s="11" t="s">
        <v>997</v>
      </c>
      <c r="J16448" s="11" t="s">
        <v>997</v>
      </c>
      <c r="K16448" s="11" t="s">
        <v>1166</v>
      </c>
    </row>
    <row r="16449" spans="1:11" ht="16.5" x14ac:dyDescent="0.15">
      <c r="A16449" s="145" t="s">
        <v>42549</v>
      </c>
      <c r="B16449" s="32" t="s">
        <v>13888</v>
      </c>
      <c r="C16449" s="32" t="s">
        <v>2835</v>
      </c>
      <c r="D16449" s="32" t="s">
        <v>997</v>
      </c>
      <c r="E16449" s="145" t="s">
        <v>17405</v>
      </c>
      <c r="F16449" s="145" t="s">
        <v>42550</v>
      </c>
      <c r="G16449" s="145" t="s">
        <v>17407</v>
      </c>
      <c r="H16449" s="145" t="s">
        <v>1169</v>
      </c>
      <c r="I16449" s="11" t="s">
        <v>997</v>
      </c>
      <c r="J16449" s="11" t="s">
        <v>997</v>
      </c>
      <c r="K16449" s="11" t="s">
        <v>1166</v>
      </c>
    </row>
    <row r="16450" spans="1:11" ht="16.5" x14ac:dyDescent="0.15">
      <c r="A16450" s="145" t="s">
        <v>42551</v>
      </c>
      <c r="B16450" s="32" t="s">
        <v>8191</v>
      </c>
      <c r="C16450" s="32" t="s">
        <v>16977</v>
      </c>
      <c r="D16450" s="32" t="s">
        <v>997</v>
      </c>
      <c r="E16450" s="145" t="s">
        <v>17581</v>
      </c>
      <c r="F16450" s="145" t="s">
        <v>997</v>
      </c>
      <c r="G16450" s="145" t="s">
        <v>17407</v>
      </c>
      <c r="H16450" s="145" t="s">
        <v>1169</v>
      </c>
      <c r="I16450" s="11" t="s">
        <v>997</v>
      </c>
      <c r="J16450" s="11" t="s">
        <v>997</v>
      </c>
      <c r="K16450" s="11" t="s">
        <v>1166</v>
      </c>
    </row>
    <row r="16451" spans="1:11" ht="16.5" x14ac:dyDescent="0.15">
      <c r="A16451" s="145" t="s">
        <v>42552</v>
      </c>
      <c r="B16451" s="32" t="s">
        <v>1243</v>
      </c>
      <c r="C16451" s="32" t="s">
        <v>1179</v>
      </c>
      <c r="D16451" s="32" t="s">
        <v>997</v>
      </c>
      <c r="E16451" s="145" t="s">
        <v>17405</v>
      </c>
      <c r="F16451" s="145" t="s">
        <v>42553</v>
      </c>
      <c r="G16451" s="145" t="s">
        <v>17407</v>
      </c>
      <c r="H16451" s="145" t="s">
        <v>1169</v>
      </c>
      <c r="I16451" s="11" t="s">
        <v>997</v>
      </c>
      <c r="J16451" s="11" t="s">
        <v>997</v>
      </c>
      <c r="K16451" s="11" t="s">
        <v>1166</v>
      </c>
    </row>
    <row r="16452" spans="1:11" ht="16.5" x14ac:dyDescent="0.15">
      <c r="A16452" s="145" t="s">
        <v>251</v>
      </c>
      <c r="B16452" s="32" t="s">
        <v>279</v>
      </c>
      <c r="C16452" s="32" t="s">
        <v>26</v>
      </c>
      <c r="D16452" s="32" t="s">
        <v>997</v>
      </c>
      <c r="E16452" s="145" t="s">
        <v>304</v>
      </c>
      <c r="F16452" s="145" t="s">
        <v>997</v>
      </c>
      <c r="G16452" s="145" t="s">
        <v>17548</v>
      </c>
      <c r="H16452" s="145" t="s">
        <v>1285</v>
      </c>
      <c r="I16452" s="11" t="s">
        <v>997</v>
      </c>
      <c r="J16452" s="11" t="s">
        <v>997</v>
      </c>
      <c r="K16452" s="11" t="s">
        <v>1166</v>
      </c>
    </row>
    <row r="16453" spans="1:11" ht="16.5" x14ac:dyDescent="0.15">
      <c r="A16453" s="145" t="s">
        <v>42554</v>
      </c>
      <c r="B16453" s="32" t="s">
        <v>16978</v>
      </c>
      <c r="C16453" s="32" t="s">
        <v>16979</v>
      </c>
      <c r="D16453" s="32" t="s">
        <v>997</v>
      </c>
      <c r="E16453" s="145" t="s">
        <v>17405</v>
      </c>
      <c r="F16453" s="145" t="s">
        <v>997</v>
      </c>
      <c r="G16453" s="145" t="s">
        <v>17407</v>
      </c>
      <c r="H16453" s="145" t="s">
        <v>1169</v>
      </c>
      <c r="I16453" s="11" t="s">
        <v>997</v>
      </c>
      <c r="J16453" s="11" t="s">
        <v>997</v>
      </c>
      <c r="K16453" s="11" t="s">
        <v>1166</v>
      </c>
    </row>
    <row r="16454" spans="1:11" ht="16.5" x14ac:dyDescent="0.15">
      <c r="A16454" s="145" t="s">
        <v>42555</v>
      </c>
      <c r="B16454" s="32" t="s">
        <v>16980</v>
      </c>
      <c r="C16454" s="32" t="s">
        <v>26</v>
      </c>
      <c r="D16454" s="32" t="s">
        <v>997</v>
      </c>
      <c r="E16454" s="145" t="s">
        <v>304</v>
      </c>
      <c r="F16454" s="145" t="s">
        <v>997</v>
      </c>
      <c r="G16454" s="145" t="s">
        <v>17549</v>
      </c>
      <c r="H16454" s="145" t="s">
        <v>1285</v>
      </c>
      <c r="I16454" s="11" t="s">
        <v>997</v>
      </c>
      <c r="J16454" s="11" t="s">
        <v>997</v>
      </c>
      <c r="K16454" s="11" t="s">
        <v>1166</v>
      </c>
    </row>
    <row r="16455" spans="1:11" ht="16.5" x14ac:dyDescent="0.15">
      <c r="A16455" s="145" t="s">
        <v>42556</v>
      </c>
      <c r="B16455" s="32" t="s">
        <v>16981</v>
      </c>
      <c r="C16455" s="32" t="s">
        <v>16982</v>
      </c>
      <c r="D16455" s="32" t="s">
        <v>997</v>
      </c>
      <c r="E16455" s="145" t="s">
        <v>17405</v>
      </c>
      <c r="F16455" s="145" t="s">
        <v>42557</v>
      </c>
      <c r="G16455" s="145" t="s">
        <v>17407</v>
      </c>
      <c r="H16455" s="145" t="s">
        <v>1169</v>
      </c>
      <c r="I16455" s="11" t="s">
        <v>997</v>
      </c>
      <c r="J16455" s="11" t="s">
        <v>997</v>
      </c>
      <c r="K16455" s="11" t="s">
        <v>1166</v>
      </c>
    </row>
    <row r="16456" spans="1:11" ht="16.5" x14ac:dyDescent="0.15">
      <c r="A16456" s="145" t="s">
        <v>42558</v>
      </c>
      <c r="B16456" s="32" t="s">
        <v>16983</v>
      </c>
      <c r="C16456" s="32" t="s">
        <v>1203</v>
      </c>
      <c r="D16456" s="32" t="s">
        <v>997</v>
      </c>
      <c r="E16456" s="145" t="s">
        <v>17405</v>
      </c>
      <c r="F16456" s="145" t="s">
        <v>42559</v>
      </c>
      <c r="G16456" s="145" t="s">
        <v>17407</v>
      </c>
      <c r="H16456" s="145" t="s">
        <v>1169</v>
      </c>
      <c r="I16456" s="11" t="s">
        <v>997</v>
      </c>
      <c r="J16456" s="11" t="s">
        <v>997</v>
      </c>
      <c r="K16456" s="11" t="s">
        <v>1166</v>
      </c>
    </row>
    <row r="16457" spans="1:11" ht="16.5" x14ac:dyDescent="0.15">
      <c r="A16457" s="145" t="s">
        <v>42560</v>
      </c>
      <c r="B16457" s="32" t="s">
        <v>16984</v>
      </c>
      <c r="C16457" s="32" t="s">
        <v>16982</v>
      </c>
      <c r="D16457" s="32" t="s">
        <v>997</v>
      </c>
      <c r="E16457" s="145" t="s">
        <v>17405</v>
      </c>
      <c r="F16457" s="145" t="s">
        <v>42561</v>
      </c>
      <c r="G16457" s="145" t="s">
        <v>17407</v>
      </c>
      <c r="H16457" s="145" t="s">
        <v>1169</v>
      </c>
      <c r="I16457" s="11" t="s">
        <v>997</v>
      </c>
      <c r="J16457" s="11" t="s">
        <v>997</v>
      </c>
      <c r="K16457" s="11" t="s">
        <v>1166</v>
      </c>
    </row>
    <row r="16458" spans="1:11" ht="16.5" x14ac:dyDescent="0.15">
      <c r="A16458" s="145" t="s">
        <v>42562</v>
      </c>
      <c r="B16458" s="32" t="s">
        <v>16985</v>
      </c>
      <c r="C16458" s="32" t="s">
        <v>16982</v>
      </c>
      <c r="D16458" s="32" t="s">
        <v>997</v>
      </c>
      <c r="E16458" s="145" t="s">
        <v>17405</v>
      </c>
      <c r="F16458" s="145" t="s">
        <v>42563</v>
      </c>
      <c r="G16458" s="145" t="s">
        <v>17407</v>
      </c>
      <c r="H16458" s="145" t="s">
        <v>1169</v>
      </c>
      <c r="I16458" s="11" t="s">
        <v>997</v>
      </c>
      <c r="J16458" s="11" t="s">
        <v>997</v>
      </c>
      <c r="K16458" s="11" t="s">
        <v>1166</v>
      </c>
    </row>
    <row r="16459" spans="1:11" ht="16.5" x14ac:dyDescent="0.15">
      <c r="A16459" s="145" t="s">
        <v>42564</v>
      </c>
      <c r="B16459" s="32" t="s">
        <v>14621</v>
      </c>
      <c r="C16459" s="32" t="s">
        <v>16986</v>
      </c>
      <c r="D16459" s="32" t="s">
        <v>997</v>
      </c>
      <c r="E16459" s="145" t="s">
        <v>17405</v>
      </c>
      <c r="F16459" s="145" t="s">
        <v>42565</v>
      </c>
      <c r="G16459" s="145" t="s">
        <v>17407</v>
      </c>
      <c r="H16459" s="145" t="s">
        <v>1169</v>
      </c>
      <c r="I16459" s="11" t="s">
        <v>997</v>
      </c>
      <c r="J16459" s="11" t="s">
        <v>997</v>
      </c>
      <c r="K16459" s="11" t="s">
        <v>1166</v>
      </c>
    </row>
    <row r="16460" spans="1:11" ht="16.5" x14ac:dyDescent="0.15">
      <c r="A16460" s="145" t="s">
        <v>42566</v>
      </c>
      <c r="B16460" s="32" t="s">
        <v>4255</v>
      </c>
      <c r="C16460" s="32" t="s">
        <v>4137</v>
      </c>
      <c r="D16460" s="32" t="s">
        <v>997</v>
      </c>
      <c r="E16460" s="145" t="s">
        <v>17405</v>
      </c>
      <c r="F16460" s="145" t="s">
        <v>42567</v>
      </c>
      <c r="G16460" s="145" t="s">
        <v>17407</v>
      </c>
      <c r="H16460" s="145" t="s">
        <v>1169</v>
      </c>
      <c r="I16460" s="11" t="s">
        <v>997</v>
      </c>
      <c r="J16460" s="11" t="s">
        <v>997</v>
      </c>
      <c r="K16460" s="11" t="s">
        <v>1166</v>
      </c>
    </row>
    <row r="16461" spans="1:11" ht="16.5" x14ac:dyDescent="0.15">
      <c r="A16461" s="145" t="s">
        <v>42568</v>
      </c>
      <c r="B16461" s="32" t="s">
        <v>16983</v>
      </c>
      <c r="C16461" s="32" t="s">
        <v>1203</v>
      </c>
      <c r="D16461" s="32" t="s">
        <v>997</v>
      </c>
      <c r="E16461" s="145" t="s">
        <v>17405</v>
      </c>
      <c r="F16461" s="145" t="s">
        <v>42569</v>
      </c>
      <c r="G16461" s="145" t="s">
        <v>17407</v>
      </c>
      <c r="H16461" s="145" t="s">
        <v>1169</v>
      </c>
      <c r="I16461" s="11" t="s">
        <v>997</v>
      </c>
      <c r="J16461" s="11" t="s">
        <v>997</v>
      </c>
      <c r="K16461" s="11" t="s">
        <v>1166</v>
      </c>
    </row>
    <row r="16462" spans="1:11" ht="16.5" x14ac:dyDescent="0.15">
      <c r="A16462" s="145" t="s">
        <v>42570</v>
      </c>
      <c r="B16462" s="32" t="s">
        <v>16987</v>
      </c>
      <c r="C16462" s="32" t="s">
        <v>16988</v>
      </c>
      <c r="D16462" s="32" t="s">
        <v>997</v>
      </c>
      <c r="E16462" s="145" t="s">
        <v>17581</v>
      </c>
      <c r="F16462" s="145" t="s">
        <v>997</v>
      </c>
      <c r="G16462" s="145" t="s">
        <v>17407</v>
      </c>
      <c r="H16462" s="145" t="s">
        <v>1169</v>
      </c>
      <c r="I16462" s="11" t="s">
        <v>997</v>
      </c>
      <c r="J16462" s="11" t="s">
        <v>997</v>
      </c>
      <c r="K16462" s="11" t="s">
        <v>1166</v>
      </c>
    </row>
    <row r="16463" spans="1:11" ht="16.5" x14ac:dyDescent="0.15">
      <c r="A16463" s="145" t="s">
        <v>42571</v>
      </c>
      <c r="B16463" s="32" t="s">
        <v>16989</v>
      </c>
      <c r="C16463" s="32" t="s">
        <v>16990</v>
      </c>
      <c r="D16463" s="32" t="s">
        <v>997</v>
      </c>
      <c r="E16463" s="145" t="s">
        <v>17405</v>
      </c>
      <c r="F16463" s="145" t="s">
        <v>42572</v>
      </c>
      <c r="G16463" s="145" t="s">
        <v>17407</v>
      </c>
      <c r="H16463" s="145" t="s">
        <v>1169</v>
      </c>
      <c r="I16463" s="11" t="s">
        <v>997</v>
      </c>
      <c r="J16463" s="11" t="s">
        <v>997</v>
      </c>
      <c r="K16463" s="11" t="s">
        <v>1166</v>
      </c>
    </row>
    <row r="16464" spans="1:11" ht="16.5" x14ac:dyDescent="0.15">
      <c r="A16464" s="145" t="s">
        <v>42573</v>
      </c>
      <c r="B16464" s="32" t="s">
        <v>16991</v>
      </c>
      <c r="C16464" s="32" t="s">
        <v>1203</v>
      </c>
      <c r="D16464" s="32" t="s">
        <v>997</v>
      </c>
      <c r="E16464" s="145" t="s">
        <v>17405</v>
      </c>
      <c r="F16464" s="145" t="s">
        <v>42574</v>
      </c>
      <c r="G16464" s="145" t="s">
        <v>17407</v>
      </c>
      <c r="H16464" s="145" t="s">
        <v>1169</v>
      </c>
      <c r="I16464" s="11" t="s">
        <v>997</v>
      </c>
      <c r="J16464" s="11" t="s">
        <v>997</v>
      </c>
      <c r="K16464" s="11" t="s">
        <v>1166</v>
      </c>
    </row>
    <row r="16465" spans="1:11" ht="16.5" x14ac:dyDescent="0.15">
      <c r="A16465" s="145" t="s">
        <v>42575</v>
      </c>
      <c r="B16465" s="32" t="s">
        <v>16992</v>
      </c>
      <c r="C16465" s="32" t="s">
        <v>1203</v>
      </c>
      <c r="D16465" s="32" t="s">
        <v>997</v>
      </c>
      <c r="E16465" s="145" t="s">
        <v>17405</v>
      </c>
      <c r="F16465" s="145" t="s">
        <v>42576</v>
      </c>
      <c r="G16465" s="145" t="s">
        <v>17407</v>
      </c>
      <c r="H16465" s="145" t="s">
        <v>1169</v>
      </c>
      <c r="I16465" s="11" t="s">
        <v>997</v>
      </c>
      <c r="J16465" s="11" t="s">
        <v>997</v>
      </c>
      <c r="K16465" s="11" t="s">
        <v>1166</v>
      </c>
    </row>
    <row r="16466" spans="1:11" ht="16.5" x14ac:dyDescent="0.15">
      <c r="A16466" s="145" t="s">
        <v>42577</v>
      </c>
      <c r="B16466" s="32" t="s">
        <v>1314</v>
      </c>
      <c r="C16466" s="32" t="s">
        <v>16993</v>
      </c>
      <c r="D16466" s="32" t="s">
        <v>997</v>
      </c>
      <c r="E16466" s="145" t="s">
        <v>17405</v>
      </c>
      <c r="F16466" s="145" t="s">
        <v>997</v>
      </c>
      <c r="G16466" s="145" t="s">
        <v>17407</v>
      </c>
      <c r="H16466" s="145" t="s">
        <v>1169</v>
      </c>
      <c r="I16466" s="11" t="s">
        <v>997</v>
      </c>
      <c r="J16466" s="11" t="s">
        <v>997</v>
      </c>
      <c r="K16466" s="11" t="s">
        <v>1166</v>
      </c>
    </row>
    <row r="16467" spans="1:11" ht="16.5" x14ac:dyDescent="0.15">
      <c r="A16467" s="145" t="s">
        <v>42578</v>
      </c>
      <c r="B16467" s="32" t="s">
        <v>16994</v>
      </c>
      <c r="C16467" s="32" t="s">
        <v>16995</v>
      </c>
      <c r="D16467" s="32" t="s">
        <v>997</v>
      </c>
      <c r="E16467" s="145" t="s">
        <v>17405</v>
      </c>
      <c r="F16467" s="145" t="s">
        <v>42579</v>
      </c>
      <c r="G16467" s="145" t="s">
        <v>17407</v>
      </c>
      <c r="H16467" s="145" t="s">
        <v>1169</v>
      </c>
      <c r="I16467" s="11" t="s">
        <v>997</v>
      </c>
      <c r="J16467" s="11" t="s">
        <v>997</v>
      </c>
      <c r="K16467" s="11" t="s">
        <v>1166</v>
      </c>
    </row>
    <row r="16468" spans="1:11" ht="16.5" x14ac:dyDescent="0.15">
      <c r="A16468" s="145" t="s">
        <v>42580</v>
      </c>
      <c r="B16468" s="32" t="s">
        <v>16996</v>
      </c>
      <c r="C16468" s="32" t="s">
        <v>10748</v>
      </c>
      <c r="D16468" s="32" t="s">
        <v>997</v>
      </c>
      <c r="E16468" s="145" t="s">
        <v>17405</v>
      </c>
      <c r="F16468" s="145" t="s">
        <v>42581</v>
      </c>
      <c r="G16468" s="145" t="s">
        <v>17407</v>
      </c>
      <c r="H16468" s="145" t="s">
        <v>1169</v>
      </c>
      <c r="I16468" s="11" t="s">
        <v>997</v>
      </c>
      <c r="J16468" s="11" t="s">
        <v>997</v>
      </c>
      <c r="K16468" s="11" t="s">
        <v>1166</v>
      </c>
    </row>
    <row r="16469" spans="1:11" ht="16.5" x14ac:dyDescent="0.15">
      <c r="A16469" s="145" t="s">
        <v>42582</v>
      </c>
      <c r="B16469" s="32" t="s">
        <v>4277</v>
      </c>
      <c r="C16469" s="32" t="s">
        <v>16997</v>
      </c>
      <c r="D16469" s="32" t="s">
        <v>997</v>
      </c>
      <c r="E16469" s="145" t="s">
        <v>17405</v>
      </c>
      <c r="F16469" s="145" t="s">
        <v>997</v>
      </c>
      <c r="G16469" s="145" t="s">
        <v>17407</v>
      </c>
      <c r="H16469" s="145" t="s">
        <v>1169</v>
      </c>
      <c r="I16469" s="11" t="s">
        <v>997</v>
      </c>
      <c r="J16469" s="11" t="s">
        <v>997</v>
      </c>
      <c r="K16469" s="11" t="s">
        <v>1166</v>
      </c>
    </row>
    <row r="16470" spans="1:11" ht="16.5" x14ac:dyDescent="0.15">
      <c r="A16470" s="145" t="s">
        <v>42583</v>
      </c>
      <c r="B16470" s="32" t="s">
        <v>7215</v>
      </c>
      <c r="C16470" s="32" t="s">
        <v>16998</v>
      </c>
      <c r="D16470" s="32" t="s">
        <v>997</v>
      </c>
      <c r="E16470" s="145" t="s">
        <v>17405</v>
      </c>
      <c r="F16470" s="145" t="s">
        <v>997</v>
      </c>
      <c r="G16470" s="145" t="s">
        <v>17407</v>
      </c>
      <c r="H16470" s="145" t="s">
        <v>1169</v>
      </c>
      <c r="I16470" s="11" t="s">
        <v>997</v>
      </c>
      <c r="J16470" s="11" t="s">
        <v>997</v>
      </c>
      <c r="K16470" s="11" t="s">
        <v>1166</v>
      </c>
    </row>
    <row r="16471" spans="1:11" ht="16.5" x14ac:dyDescent="0.15">
      <c r="A16471" s="145" t="s">
        <v>42584</v>
      </c>
      <c r="B16471" s="32" t="s">
        <v>16999</v>
      </c>
      <c r="C16471" s="32" t="s">
        <v>1179</v>
      </c>
      <c r="D16471" s="32" t="s">
        <v>997</v>
      </c>
      <c r="E16471" s="145" t="s">
        <v>17405</v>
      </c>
      <c r="F16471" s="145" t="s">
        <v>42585</v>
      </c>
      <c r="G16471" s="145" t="s">
        <v>17407</v>
      </c>
      <c r="H16471" s="145" t="s">
        <v>1169</v>
      </c>
      <c r="I16471" s="11" t="s">
        <v>997</v>
      </c>
      <c r="J16471" s="11" t="s">
        <v>997</v>
      </c>
      <c r="K16471" s="11" t="s">
        <v>1166</v>
      </c>
    </row>
    <row r="16472" spans="1:11" ht="16.5" x14ac:dyDescent="0.15">
      <c r="A16472" s="145" t="s">
        <v>42586</v>
      </c>
      <c r="B16472" s="32" t="s">
        <v>17000</v>
      </c>
      <c r="C16472" s="32" t="s">
        <v>16995</v>
      </c>
      <c r="D16472" s="32" t="s">
        <v>997</v>
      </c>
      <c r="E16472" s="145" t="s">
        <v>17405</v>
      </c>
      <c r="F16472" s="145" t="s">
        <v>42587</v>
      </c>
      <c r="G16472" s="145" t="s">
        <v>17407</v>
      </c>
      <c r="H16472" s="145" t="s">
        <v>1169</v>
      </c>
      <c r="I16472" s="11" t="s">
        <v>997</v>
      </c>
      <c r="J16472" s="11" t="s">
        <v>997</v>
      </c>
      <c r="K16472" s="11" t="s">
        <v>1166</v>
      </c>
    </row>
    <row r="16473" spans="1:11" ht="16.5" x14ac:dyDescent="0.15">
      <c r="A16473" s="145" t="s">
        <v>42588</v>
      </c>
      <c r="B16473" s="32" t="s">
        <v>17001</v>
      </c>
      <c r="C16473" s="32" t="s">
        <v>17002</v>
      </c>
      <c r="D16473" s="32" t="s">
        <v>997</v>
      </c>
      <c r="E16473" s="145" t="s">
        <v>17405</v>
      </c>
      <c r="F16473" s="145" t="s">
        <v>997</v>
      </c>
      <c r="G16473" s="145" t="s">
        <v>17407</v>
      </c>
      <c r="H16473" s="145" t="s">
        <v>1169</v>
      </c>
      <c r="I16473" s="11" t="s">
        <v>997</v>
      </c>
      <c r="J16473" s="11" t="s">
        <v>997</v>
      </c>
      <c r="K16473" s="11" t="s">
        <v>1166</v>
      </c>
    </row>
    <row r="16474" spans="1:11" ht="16.5" x14ac:dyDescent="0.15">
      <c r="A16474" s="145" t="s">
        <v>42589</v>
      </c>
      <c r="B16474" s="32" t="s">
        <v>9675</v>
      </c>
      <c r="C16474" s="32" t="s">
        <v>1235</v>
      </c>
      <c r="D16474" s="32" t="s">
        <v>997</v>
      </c>
      <c r="E16474" s="145" t="s">
        <v>17405</v>
      </c>
      <c r="F16474" s="145" t="s">
        <v>42590</v>
      </c>
      <c r="G16474" s="145" t="s">
        <v>17407</v>
      </c>
      <c r="H16474" s="145" t="s">
        <v>1169</v>
      </c>
      <c r="I16474" s="11" t="s">
        <v>997</v>
      </c>
      <c r="J16474" s="11" t="s">
        <v>997</v>
      </c>
      <c r="K16474" s="11" t="s">
        <v>1166</v>
      </c>
    </row>
    <row r="16475" spans="1:11" ht="16.5" x14ac:dyDescent="0.15">
      <c r="A16475" s="145" t="s">
        <v>42591</v>
      </c>
      <c r="B16475" s="32" t="s">
        <v>17003</v>
      </c>
      <c r="C16475" s="32" t="s">
        <v>300</v>
      </c>
      <c r="D16475" s="32" t="s">
        <v>997</v>
      </c>
      <c r="E16475" s="145" t="s">
        <v>19277</v>
      </c>
      <c r="F16475" s="145" t="s">
        <v>42592</v>
      </c>
      <c r="G16475" s="145" t="s">
        <v>17407</v>
      </c>
      <c r="H16475" s="145" t="s">
        <v>1169</v>
      </c>
      <c r="I16475" s="11" t="s">
        <v>997</v>
      </c>
      <c r="J16475" s="11" t="s">
        <v>997</v>
      </c>
      <c r="K16475" s="11" t="s">
        <v>1166</v>
      </c>
    </row>
    <row r="16476" spans="1:11" ht="16.5" x14ac:dyDescent="0.15">
      <c r="A16476" s="145" t="s">
        <v>42593</v>
      </c>
      <c r="B16476" s="32" t="s">
        <v>17004</v>
      </c>
      <c r="C16476" s="32" t="s">
        <v>17005</v>
      </c>
      <c r="D16476" s="32" t="s">
        <v>997</v>
      </c>
      <c r="E16476" s="145" t="s">
        <v>1056</v>
      </c>
      <c r="F16476" s="145" t="s">
        <v>42594</v>
      </c>
      <c r="G16476" s="145" t="s">
        <v>17407</v>
      </c>
      <c r="H16476" s="145" t="s">
        <v>1169</v>
      </c>
      <c r="I16476" s="11" t="s">
        <v>1166</v>
      </c>
      <c r="J16476" s="11" t="s">
        <v>997</v>
      </c>
      <c r="K16476" s="11" t="s">
        <v>1166</v>
      </c>
    </row>
    <row r="16477" spans="1:11" ht="16.5" x14ac:dyDescent="0.15">
      <c r="A16477" s="145" t="s">
        <v>42595</v>
      </c>
      <c r="B16477" s="32" t="s">
        <v>14020</v>
      </c>
      <c r="C16477" s="32" t="s">
        <v>17006</v>
      </c>
      <c r="D16477" s="32" t="s">
        <v>997</v>
      </c>
      <c r="E16477" s="145" t="s">
        <v>17581</v>
      </c>
      <c r="F16477" s="145" t="s">
        <v>997</v>
      </c>
      <c r="G16477" s="145" t="s">
        <v>17407</v>
      </c>
      <c r="H16477" s="145" t="s">
        <v>1169</v>
      </c>
      <c r="I16477" s="11" t="s">
        <v>997</v>
      </c>
      <c r="J16477" s="11" t="s">
        <v>997</v>
      </c>
      <c r="K16477" s="11" t="s">
        <v>1166</v>
      </c>
    </row>
    <row r="16478" spans="1:11" ht="16.5" x14ac:dyDescent="0.15">
      <c r="A16478" s="145" t="s">
        <v>42596</v>
      </c>
      <c r="B16478" s="32" t="s">
        <v>1592</v>
      </c>
      <c r="C16478" s="32" t="s">
        <v>1174</v>
      </c>
      <c r="D16478" s="32" t="s">
        <v>997</v>
      </c>
      <c r="E16478" s="145" t="s">
        <v>17405</v>
      </c>
      <c r="F16478" s="145" t="s">
        <v>42597</v>
      </c>
      <c r="G16478" s="145" t="s">
        <v>17407</v>
      </c>
      <c r="H16478" s="145" t="s">
        <v>1169</v>
      </c>
      <c r="I16478" s="11" t="s">
        <v>997</v>
      </c>
      <c r="J16478" s="11" t="s">
        <v>997</v>
      </c>
      <c r="K16478" s="11" t="s">
        <v>1166</v>
      </c>
    </row>
    <row r="16479" spans="1:11" ht="16.5" x14ac:dyDescent="0.15">
      <c r="A16479" s="145" t="s">
        <v>42598</v>
      </c>
      <c r="B16479" s="32" t="s">
        <v>17007</v>
      </c>
      <c r="C16479" s="32" t="s">
        <v>1179</v>
      </c>
      <c r="D16479" s="32" t="s">
        <v>997</v>
      </c>
      <c r="E16479" s="145" t="s">
        <v>17405</v>
      </c>
      <c r="F16479" s="145" t="s">
        <v>42599</v>
      </c>
      <c r="G16479" s="145" t="s">
        <v>17407</v>
      </c>
      <c r="H16479" s="145" t="s">
        <v>1169</v>
      </c>
      <c r="I16479" s="11" t="s">
        <v>997</v>
      </c>
      <c r="J16479" s="11" t="s">
        <v>997</v>
      </c>
      <c r="K16479" s="11" t="s">
        <v>1166</v>
      </c>
    </row>
    <row r="16480" spans="1:11" ht="16.5" x14ac:dyDescent="0.15">
      <c r="A16480" s="145" t="s">
        <v>42600</v>
      </c>
      <c r="B16480" s="32" t="s">
        <v>6810</v>
      </c>
      <c r="C16480" s="32" t="s">
        <v>1179</v>
      </c>
      <c r="D16480" s="32" t="s">
        <v>997</v>
      </c>
      <c r="E16480" s="145" t="s">
        <v>17405</v>
      </c>
      <c r="F16480" s="145" t="s">
        <v>42601</v>
      </c>
      <c r="G16480" s="145" t="s">
        <v>17407</v>
      </c>
      <c r="H16480" s="145" t="s">
        <v>1169</v>
      </c>
      <c r="I16480" s="11" t="s">
        <v>997</v>
      </c>
      <c r="J16480" s="11" t="s">
        <v>997</v>
      </c>
      <c r="K16480" s="11" t="s">
        <v>1166</v>
      </c>
    </row>
    <row r="16481" spans="1:11" ht="16.5" x14ac:dyDescent="0.15">
      <c r="A16481" s="145" t="s">
        <v>42602</v>
      </c>
      <c r="B16481" s="32" t="s">
        <v>6807</v>
      </c>
      <c r="C16481" s="32" t="s">
        <v>1179</v>
      </c>
      <c r="D16481" s="32" t="s">
        <v>997</v>
      </c>
      <c r="E16481" s="145" t="s">
        <v>17405</v>
      </c>
      <c r="F16481" s="145" t="s">
        <v>42603</v>
      </c>
      <c r="G16481" s="145" t="s">
        <v>17407</v>
      </c>
      <c r="H16481" s="145" t="s">
        <v>1169</v>
      </c>
      <c r="I16481" s="11" t="s">
        <v>997</v>
      </c>
      <c r="J16481" s="11" t="s">
        <v>997</v>
      </c>
      <c r="K16481" s="11" t="s">
        <v>1166</v>
      </c>
    </row>
    <row r="16482" spans="1:11" ht="16.5" x14ac:dyDescent="0.15">
      <c r="A16482" s="145" t="s">
        <v>42604</v>
      </c>
      <c r="B16482" s="32" t="s">
        <v>17008</v>
      </c>
      <c r="C16482" s="32" t="s">
        <v>17009</v>
      </c>
      <c r="D16482" s="32" t="s">
        <v>997</v>
      </c>
      <c r="E16482" s="145" t="s">
        <v>17405</v>
      </c>
      <c r="F16482" s="145" t="s">
        <v>42605</v>
      </c>
      <c r="G16482" s="145" t="s">
        <v>17407</v>
      </c>
      <c r="H16482" s="145" t="s">
        <v>1169</v>
      </c>
      <c r="I16482" s="11" t="s">
        <v>997</v>
      </c>
      <c r="J16482" s="11" t="s">
        <v>997</v>
      </c>
      <c r="K16482" s="11" t="s">
        <v>1166</v>
      </c>
    </row>
    <row r="16483" spans="1:11" ht="16.5" x14ac:dyDescent="0.15">
      <c r="A16483" s="145" t="s">
        <v>42606</v>
      </c>
      <c r="B16483" s="32" t="s">
        <v>17010</v>
      </c>
      <c r="C16483" s="32" t="s">
        <v>1179</v>
      </c>
      <c r="D16483" s="32" t="s">
        <v>997</v>
      </c>
      <c r="E16483" s="145" t="s">
        <v>17405</v>
      </c>
      <c r="F16483" s="145" t="s">
        <v>42607</v>
      </c>
      <c r="G16483" s="145" t="s">
        <v>17407</v>
      </c>
      <c r="H16483" s="145" t="s">
        <v>1169</v>
      </c>
      <c r="I16483" s="11" t="s">
        <v>997</v>
      </c>
      <c r="J16483" s="11" t="s">
        <v>997</v>
      </c>
      <c r="K16483" s="11" t="s">
        <v>1166</v>
      </c>
    </row>
    <row r="16484" spans="1:11" ht="16.5" x14ac:dyDescent="0.15">
      <c r="A16484" s="145" t="s">
        <v>42608</v>
      </c>
      <c r="B16484" s="32" t="s">
        <v>17011</v>
      </c>
      <c r="C16484" s="32" t="s">
        <v>15561</v>
      </c>
      <c r="D16484" s="32" t="s">
        <v>997</v>
      </c>
      <c r="E16484" s="145" t="s">
        <v>17405</v>
      </c>
      <c r="F16484" s="145" t="s">
        <v>42609</v>
      </c>
      <c r="G16484" s="145" t="s">
        <v>17407</v>
      </c>
      <c r="H16484" s="145" t="s">
        <v>1169</v>
      </c>
      <c r="I16484" s="11" t="s">
        <v>997</v>
      </c>
      <c r="J16484" s="11" t="s">
        <v>997</v>
      </c>
      <c r="K16484" s="11" t="s">
        <v>1166</v>
      </c>
    </row>
    <row r="16485" spans="1:11" ht="16.5" x14ac:dyDescent="0.15">
      <c r="A16485" s="145" t="s">
        <v>42610</v>
      </c>
      <c r="B16485" s="32" t="s">
        <v>17012</v>
      </c>
      <c r="C16485" s="32" t="s">
        <v>8863</v>
      </c>
      <c r="D16485" s="32" t="s">
        <v>997</v>
      </c>
      <c r="E16485" s="145" t="s">
        <v>17405</v>
      </c>
      <c r="F16485" s="145" t="s">
        <v>42611</v>
      </c>
      <c r="G16485" s="145" t="s">
        <v>17407</v>
      </c>
      <c r="H16485" s="145" t="s">
        <v>1169</v>
      </c>
      <c r="I16485" s="11" t="s">
        <v>997</v>
      </c>
      <c r="J16485" s="11" t="s">
        <v>997</v>
      </c>
      <c r="K16485" s="11" t="s">
        <v>1166</v>
      </c>
    </row>
    <row r="16486" spans="1:11" ht="16.5" x14ac:dyDescent="0.15">
      <c r="A16486" s="145" t="s">
        <v>42612</v>
      </c>
      <c r="B16486" s="32" t="s">
        <v>17013</v>
      </c>
      <c r="C16486" s="32" t="s">
        <v>8863</v>
      </c>
      <c r="D16486" s="32" t="s">
        <v>997</v>
      </c>
      <c r="E16486" s="145" t="s">
        <v>17405</v>
      </c>
      <c r="F16486" s="145" t="s">
        <v>42613</v>
      </c>
      <c r="G16486" s="145" t="s">
        <v>17407</v>
      </c>
      <c r="H16486" s="145" t="s">
        <v>1169</v>
      </c>
      <c r="I16486" s="11" t="s">
        <v>997</v>
      </c>
      <c r="J16486" s="11" t="s">
        <v>997</v>
      </c>
      <c r="K16486" s="11" t="s">
        <v>1166</v>
      </c>
    </row>
    <row r="16487" spans="1:11" ht="16.5" x14ac:dyDescent="0.15">
      <c r="A16487" s="145" t="s">
        <v>42614</v>
      </c>
      <c r="B16487" s="32" t="s">
        <v>17014</v>
      </c>
      <c r="C16487" s="32" t="s">
        <v>8863</v>
      </c>
      <c r="D16487" s="32" t="s">
        <v>997</v>
      </c>
      <c r="E16487" s="145" t="s">
        <v>17405</v>
      </c>
      <c r="F16487" s="145" t="s">
        <v>42615</v>
      </c>
      <c r="G16487" s="145" t="s">
        <v>17407</v>
      </c>
      <c r="H16487" s="145" t="s">
        <v>1169</v>
      </c>
      <c r="I16487" s="11" t="s">
        <v>997</v>
      </c>
      <c r="J16487" s="11" t="s">
        <v>997</v>
      </c>
      <c r="K16487" s="11" t="s">
        <v>1166</v>
      </c>
    </row>
    <row r="16488" spans="1:11" ht="16.5" x14ac:dyDescent="0.15">
      <c r="A16488" s="145" t="s">
        <v>42616</v>
      </c>
      <c r="B16488" s="32" t="s">
        <v>17015</v>
      </c>
      <c r="C16488" s="32" t="s">
        <v>8863</v>
      </c>
      <c r="D16488" s="32" t="s">
        <v>997</v>
      </c>
      <c r="E16488" s="145" t="s">
        <v>17405</v>
      </c>
      <c r="F16488" s="145" t="s">
        <v>42617</v>
      </c>
      <c r="G16488" s="145" t="s">
        <v>17407</v>
      </c>
      <c r="H16488" s="145" t="s">
        <v>1169</v>
      </c>
      <c r="I16488" s="11" t="s">
        <v>997</v>
      </c>
      <c r="J16488" s="11" t="s">
        <v>997</v>
      </c>
      <c r="K16488" s="11" t="s">
        <v>1166</v>
      </c>
    </row>
    <row r="16489" spans="1:11" ht="16.5" x14ac:dyDescent="0.15">
      <c r="A16489" s="145" t="s">
        <v>42618</v>
      </c>
      <c r="B16489" s="32" t="s">
        <v>17016</v>
      </c>
      <c r="C16489" s="32" t="s">
        <v>1275</v>
      </c>
      <c r="D16489" s="32" t="s">
        <v>997</v>
      </c>
      <c r="E16489" s="145" t="s">
        <v>17405</v>
      </c>
      <c r="F16489" s="145" t="s">
        <v>42619</v>
      </c>
      <c r="G16489" s="145" t="s">
        <v>17407</v>
      </c>
      <c r="H16489" s="145" t="s">
        <v>1169</v>
      </c>
      <c r="I16489" s="11" t="s">
        <v>997</v>
      </c>
      <c r="J16489" s="11" t="s">
        <v>997</v>
      </c>
      <c r="K16489" s="11" t="s">
        <v>1166</v>
      </c>
    </row>
    <row r="16490" spans="1:11" ht="16.5" x14ac:dyDescent="0.15">
      <c r="A16490" s="145" t="s">
        <v>42620</v>
      </c>
      <c r="B16490" s="32" t="s">
        <v>13264</v>
      </c>
      <c r="C16490" s="32" t="s">
        <v>1179</v>
      </c>
      <c r="D16490" s="32" t="s">
        <v>997</v>
      </c>
      <c r="E16490" s="145" t="s">
        <v>17405</v>
      </c>
      <c r="F16490" s="145" t="s">
        <v>42621</v>
      </c>
      <c r="G16490" s="145" t="s">
        <v>17407</v>
      </c>
      <c r="H16490" s="145" t="s">
        <v>1169</v>
      </c>
      <c r="I16490" s="11" t="s">
        <v>997</v>
      </c>
      <c r="J16490" s="11" t="s">
        <v>997</v>
      </c>
      <c r="K16490" s="11" t="s">
        <v>1166</v>
      </c>
    </row>
    <row r="16491" spans="1:11" ht="16.5" x14ac:dyDescent="0.15">
      <c r="A16491" s="145" t="s">
        <v>42622</v>
      </c>
      <c r="B16491" s="32" t="s">
        <v>17017</v>
      </c>
      <c r="C16491" s="32" t="s">
        <v>8863</v>
      </c>
      <c r="D16491" s="32" t="s">
        <v>997</v>
      </c>
      <c r="E16491" s="145" t="s">
        <v>17405</v>
      </c>
      <c r="F16491" s="145" t="s">
        <v>42623</v>
      </c>
      <c r="G16491" s="145" t="s">
        <v>17407</v>
      </c>
      <c r="H16491" s="145" t="s">
        <v>1169</v>
      </c>
      <c r="I16491" s="11" t="s">
        <v>997</v>
      </c>
      <c r="J16491" s="11" t="s">
        <v>997</v>
      </c>
      <c r="K16491" s="11" t="s">
        <v>1166</v>
      </c>
    </row>
    <row r="16492" spans="1:11" ht="16.5" x14ac:dyDescent="0.15">
      <c r="A16492" s="145" t="s">
        <v>42624</v>
      </c>
      <c r="B16492" s="32" t="s">
        <v>17018</v>
      </c>
      <c r="C16492" s="32" t="s">
        <v>1256</v>
      </c>
      <c r="D16492" s="32" t="s">
        <v>997</v>
      </c>
      <c r="E16492" s="145" t="s">
        <v>17405</v>
      </c>
      <c r="F16492" s="145" t="s">
        <v>42625</v>
      </c>
      <c r="G16492" s="145" t="s">
        <v>17407</v>
      </c>
      <c r="H16492" s="145" t="s">
        <v>1169</v>
      </c>
      <c r="I16492" s="11" t="s">
        <v>997</v>
      </c>
      <c r="J16492" s="11" t="s">
        <v>997</v>
      </c>
      <c r="K16492" s="11" t="s">
        <v>1166</v>
      </c>
    </row>
    <row r="16493" spans="1:11" ht="16.5" x14ac:dyDescent="0.15">
      <c r="A16493" s="145" t="s">
        <v>42626</v>
      </c>
      <c r="B16493" s="32" t="s">
        <v>17019</v>
      </c>
      <c r="C16493" s="32" t="s">
        <v>9247</v>
      </c>
      <c r="D16493" s="32" t="s">
        <v>997</v>
      </c>
      <c r="E16493" s="145" t="s">
        <v>17405</v>
      </c>
      <c r="F16493" s="145" t="s">
        <v>42627</v>
      </c>
      <c r="G16493" s="145" t="s">
        <v>17407</v>
      </c>
      <c r="H16493" s="145" t="s">
        <v>1169</v>
      </c>
      <c r="I16493" s="11" t="s">
        <v>997</v>
      </c>
      <c r="J16493" s="11" t="s">
        <v>997</v>
      </c>
      <c r="K16493" s="11" t="s">
        <v>1166</v>
      </c>
    </row>
    <row r="16494" spans="1:11" ht="16.5" x14ac:dyDescent="0.15">
      <c r="A16494" s="145" t="s">
        <v>42628</v>
      </c>
      <c r="B16494" s="32" t="s">
        <v>17020</v>
      </c>
      <c r="C16494" s="32" t="s">
        <v>1174</v>
      </c>
      <c r="D16494" s="32" t="s">
        <v>997</v>
      </c>
      <c r="E16494" s="145" t="s">
        <v>17405</v>
      </c>
      <c r="F16494" s="145" t="s">
        <v>42629</v>
      </c>
      <c r="G16494" s="145" t="s">
        <v>17407</v>
      </c>
      <c r="H16494" s="145" t="s">
        <v>1169</v>
      </c>
      <c r="I16494" s="11" t="s">
        <v>997</v>
      </c>
      <c r="J16494" s="11" t="s">
        <v>997</v>
      </c>
      <c r="K16494" s="11" t="s">
        <v>1166</v>
      </c>
    </row>
    <row r="16495" spans="1:11" ht="16.5" x14ac:dyDescent="0.15">
      <c r="A16495" s="145" t="s">
        <v>42630</v>
      </c>
      <c r="B16495" s="32" t="s">
        <v>17021</v>
      </c>
      <c r="C16495" s="32" t="s">
        <v>1174</v>
      </c>
      <c r="D16495" s="32" t="s">
        <v>997</v>
      </c>
      <c r="E16495" s="145" t="s">
        <v>17405</v>
      </c>
      <c r="F16495" s="145" t="s">
        <v>42631</v>
      </c>
      <c r="G16495" s="145" t="s">
        <v>17407</v>
      </c>
      <c r="H16495" s="145" t="s">
        <v>1169</v>
      </c>
      <c r="I16495" s="11" t="s">
        <v>997</v>
      </c>
      <c r="J16495" s="11" t="s">
        <v>997</v>
      </c>
      <c r="K16495" s="11" t="s">
        <v>1166</v>
      </c>
    </row>
    <row r="16496" spans="1:11" ht="16.5" x14ac:dyDescent="0.15">
      <c r="A16496" s="145" t="s">
        <v>42632</v>
      </c>
      <c r="B16496" s="32" t="s">
        <v>17022</v>
      </c>
      <c r="C16496" s="32" t="s">
        <v>1174</v>
      </c>
      <c r="D16496" s="32" t="s">
        <v>997</v>
      </c>
      <c r="E16496" s="145" t="s">
        <v>17405</v>
      </c>
      <c r="F16496" s="145" t="s">
        <v>42633</v>
      </c>
      <c r="G16496" s="145" t="s">
        <v>17407</v>
      </c>
      <c r="H16496" s="145" t="s">
        <v>1169</v>
      </c>
      <c r="I16496" s="11" t="s">
        <v>997</v>
      </c>
      <c r="J16496" s="11" t="s">
        <v>997</v>
      </c>
      <c r="K16496" s="11" t="s">
        <v>1166</v>
      </c>
    </row>
    <row r="16497" spans="1:11" ht="16.5" x14ac:dyDescent="0.15">
      <c r="A16497" s="145" t="s">
        <v>42634</v>
      </c>
      <c r="B16497" s="32" t="s">
        <v>17023</v>
      </c>
      <c r="C16497" s="32" t="s">
        <v>16864</v>
      </c>
      <c r="D16497" s="32" t="s">
        <v>997</v>
      </c>
      <c r="E16497" s="145" t="s">
        <v>17405</v>
      </c>
      <c r="F16497" s="145" t="s">
        <v>42635</v>
      </c>
      <c r="G16497" s="145" t="s">
        <v>17407</v>
      </c>
      <c r="H16497" s="145" t="s">
        <v>1169</v>
      </c>
      <c r="I16497" s="11" t="s">
        <v>997</v>
      </c>
      <c r="J16497" s="11" t="s">
        <v>997</v>
      </c>
      <c r="K16497" s="11" t="s">
        <v>1166</v>
      </c>
    </row>
    <row r="16498" spans="1:11" ht="16.5" x14ac:dyDescent="0.15">
      <c r="A16498" s="145" t="s">
        <v>42636</v>
      </c>
      <c r="B16498" s="32" t="s">
        <v>17024</v>
      </c>
      <c r="C16498" s="32" t="s">
        <v>1183</v>
      </c>
      <c r="D16498" s="32" t="s">
        <v>997</v>
      </c>
      <c r="E16498" s="145" t="s">
        <v>17405</v>
      </c>
      <c r="F16498" s="145" t="s">
        <v>42637</v>
      </c>
      <c r="G16498" s="145" t="s">
        <v>17407</v>
      </c>
      <c r="H16498" s="145" t="s">
        <v>1169</v>
      </c>
      <c r="I16498" s="11" t="s">
        <v>997</v>
      </c>
      <c r="J16498" s="11" t="s">
        <v>997</v>
      </c>
      <c r="K16498" s="11" t="s">
        <v>1166</v>
      </c>
    </row>
    <row r="16499" spans="1:11" ht="16.5" x14ac:dyDescent="0.15">
      <c r="A16499" s="145" t="s">
        <v>42638</v>
      </c>
      <c r="B16499" s="32" t="s">
        <v>17025</v>
      </c>
      <c r="C16499" s="32" t="s">
        <v>1183</v>
      </c>
      <c r="D16499" s="32" t="s">
        <v>997</v>
      </c>
      <c r="E16499" s="145" t="s">
        <v>17405</v>
      </c>
      <c r="F16499" s="145" t="s">
        <v>42639</v>
      </c>
      <c r="G16499" s="145" t="s">
        <v>17407</v>
      </c>
      <c r="H16499" s="145" t="s">
        <v>1169</v>
      </c>
      <c r="I16499" s="11" t="s">
        <v>997</v>
      </c>
      <c r="J16499" s="11" t="s">
        <v>997</v>
      </c>
      <c r="K16499" s="11" t="s">
        <v>1166</v>
      </c>
    </row>
    <row r="16500" spans="1:11" ht="16.5" x14ac:dyDescent="0.15">
      <c r="A16500" s="145" t="s">
        <v>42640</v>
      </c>
      <c r="B16500" s="32" t="s">
        <v>17026</v>
      </c>
      <c r="C16500" s="32" t="s">
        <v>15515</v>
      </c>
      <c r="D16500" s="32" t="s">
        <v>997</v>
      </c>
      <c r="E16500" s="145" t="s">
        <v>17405</v>
      </c>
      <c r="F16500" s="145" t="s">
        <v>42641</v>
      </c>
      <c r="G16500" s="145" t="s">
        <v>17407</v>
      </c>
      <c r="H16500" s="145" t="s">
        <v>1169</v>
      </c>
      <c r="I16500" s="11" t="s">
        <v>997</v>
      </c>
      <c r="J16500" s="11" t="s">
        <v>997</v>
      </c>
      <c r="K16500" s="11" t="s">
        <v>1166</v>
      </c>
    </row>
    <row r="16501" spans="1:11" ht="16.5" x14ac:dyDescent="0.15">
      <c r="A16501" s="145" t="s">
        <v>42642</v>
      </c>
      <c r="B16501" s="32" t="s">
        <v>3925</v>
      </c>
      <c r="C16501" s="32" t="s">
        <v>17027</v>
      </c>
      <c r="D16501" s="32" t="s">
        <v>997</v>
      </c>
      <c r="E16501" s="145" t="s">
        <v>17581</v>
      </c>
      <c r="F16501" s="145" t="s">
        <v>997</v>
      </c>
      <c r="G16501" s="145" t="s">
        <v>17407</v>
      </c>
      <c r="H16501" s="145" t="s">
        <v>1169</v>
      </c>
      <c r="I16501" s="11" t="s">
        <v>997</v>
      </c>
      <c r="J16501" s="11" t="s">
        <v>997</v>
      </c>
      <c r="K16501" s="11" t="s">
        <v>1166</v>
      </c>
    </row>
    <row r="16502" spans="1:11" ht="16.5" x14ac:dyDescent="0.15">
      <c r="A16502" s="145" t="s">
        <v>42643</v>
      </c>
      <c r="B16502" s="32" t="s">
        <v>17028</v>
      </c>
      <c r="C16502" s="32" t="s">
        <v>17029</v>
      </c>
      <c r="D16502" s="32" t="s">
        <v>997</v>
      </c>
      <c r="E16502" s="145" t="s">
        <v>17405</v>
      </c>
      <c r="F16502" s="145" t="s">
        <v>42644</v>
      </c>
      <c r="G16502" s="145" t="s">
        <v>17407</v>
      </c>
      <c r="H16502" s="145" t="s">
        <v>1169</v>
      </c>
      <c r="I16502" s="11" t="s">
        <v>997</v>
      </c>
      <c r="J16502" s="11" t="s">
        <v>997</v>
      </c>
      <c r="K16502" s="11" t="s">
        <v>1166</v>
      </c>
    </row>
    <row r="16503" spans="1:11" ht="16.5" x14ac:dyDescent="0.15">
      <c r="A16503" s="145" t="s">
        <v>42645</v>
      </c>
      <c r="B16503" s="32" t="s">
        <v>17030</v>
      </c>
      <c r="C16503" s="32" t="s">
        <v>1179</v>
      </c>
      <c r="D16503" s="32" t="s">
        <v>997</v>
      </c>
      <c r="E16503" s="145" t="s">
        <v>17405</v>
      </c>
      <c r="F16503" s="145" t="s">
        <v>42646</v>
      </c>
      <c r="G16503" s="145" t="s">
        <v>17407</v>
      </c>
      <c r="H16503" s="145" t="s">
        <v>1169</v>
      </c>
      <c r="I16503" s="11" t="s">
        <v>997</v>
      </c>
      <c r="J16503" s="11" t="s">
        <v>997</v>
      </c>
      <c r="K16503" s="11" t="s">
        <v>1166</v>
      </c>
    </row>
    <row r="16504" spans="1:11" ht="16.5" x14ac:dyDescent="0.15">
      <c r="A16504" s="145" t="s">
        <v>42647</v>
      </c>
      <c r="B16504" s="32" t="s">
        <v>17031</v>
      </c>
      <c r="C16504" s="32" t="s">
        <v>1192</v>
      </c>
      <c r="D16504" s="32" t="s">
        <v>997</v>
      </c>
      <c r="E16504" s="145" t="s">
        <v>17405</v>
      </c>
      <c r="F16504" s="145" t="s">
        <v>42648</v>
      </c>
      <c r="G16504" s="145" t="s">
        <v>17407</v>
      </c>
      <c r="H16504" s="145" t="s">
        <v>1169</v>
      </c>
      <c r="I16504" s="11" t="s">
        <v>997</v>
      </c>
      <c r="J16504" s="11" t="s">
        <v>997</v>
      </c>
      <c r="K16504" s="11" t="s">
        <v>1166</v>
      </c>
    </row>
    <row r="16505" spans="1:11" ht="16.5" x14ac:dyDescent="0.15">
      <c r="A16505" s="145" t="s">
        <v>42649</v>
      </c>
      <c r="B16505" s="32" t="s">
        <v>44680</v>
      </c>
      <c r="C16505" s="32" t="s">
        <v>1179</v>
      </c>
      <c r="D16505" s="32" t="s">
        <v>997</v>
      </c>
      <c r="E16505" s="145" t="s">
        <v>17405</v>
      </c>
      <c r="F16505" s="145" t="s">
        <v>42650</v>
      </c>
      <c r="G16505" s="145" t="s">
        <v>17407</v>
      </c>
      <c r="H16505" s="145" t="s">
        <v>1169</v>
      </c>
      <c r="I16505" s="11" t="s">
        <v>997</v>
      </c>
      <c r="J16505" s="11" t="s">
        <v>997</v>
      </c>
      <c r="K16505" s="11" t="s">
        <v>1166</v>
      </c>
    </row>
    <row r="16506" spans="1:11" ht="16.5" x14ac:dyDescent="0.15">
      <c r="A16506" s="145" t="s">
        <v>42651</v>
      </c>
      <c r="B16506" s="32" t="s">
        <v>44681</v>
      </c>
      <c r="C16506" s="32" t="s">
        <v>1179</v>
      </c>
      <c r="D16506" s="32" t="s">
        <v>997</v>
      </c>
      <c r="E16506" s="145" t="s">
        <v>17405</v>
      </c>
      <c r="F16506" s="145" t="s">
        <v>42652</v>
      </c>
      <c r="G16506" s="145" t="s">
        <v>17407</v>
      </c>
      <c r="H16506" s="145" t="s">
        <v>1169</v>
      </c>
      <c r="I16506" s="11" t="s">
        <v>997</v>
      </c>
      <c r="J16506" s="11" t="s">
        <v>997</v>
      </c>
      <c r="K16506" s="11" t="s">
        <v>1166</v>
      </c>
    </row>
    <row r="16507" spans="1:11" ht="16.5" x14ac:dyDescent="0.15">
      <c r="A16507" s="145" t="s">
        <v>42653</v>
      </c>
      <c r="B16507" s="32" t="s">
        <v>44682</v>
      </c>
      <c r="C16507" s="32" t="s">
        <v>1168</v>
      </c>
      <c r="D16507" s="32" t="s">
        <v>997</v>
      </c>
      <c r="E16507" s="145" t="s">
        <v>17405</v>
      </c>
      <c r="F16507" s="145" t="s">
        <v>42654</v>
      </c>
      <c r="G16507" s="145" t="s">
        <v>17407</v>
      </c>
      <c r="H16507" s="145" t="s">
        <v>1169</v>
      </c>
      <c r="I16507" s="11" t="s">
        <v>997</v>
      </c>
      <c r="J16507" s="11" t="s">
        <v>997</v>
      </c>
      <c r="K16507" s="11" t="s">
        <v>1166</v>
      </c>
    </row>
    <row r="16508" spans="1:11" ht="16.5" x14ac:dyDescent="0.15">
      <c r="A16508" s="145" t="s">
        <v>42655</v>
      </c>
      <c r="B16508" s="32" t="s">
        <v>17035</v>
      </c>
      <c r="C16508" s="32" t="s">
        <v>1179</v>
      </c>
      <c r="D16508" s="32" t="s">
        <v>997</v>
      </c>
      <c r="E16508" s="145" t="s">
        <v>17405</v>
      </c>
      <c r="F16508" s="145" t="s">
        <v>42656</v>
      </c>
      <c r="G16508" s="145" t="s">
        <v>17407</v>
      </c>
      <c r="H16508" s="145" t="s">
        <v>1169</v>
      </c>
      <c r="I16508" s="11" t="s">
        <v>997</v>
      </c>
      <c r="J16508" s="11" t="s">
        <v>997</v>
      </c>
      <c r="K16508" s="11" t="s">
        <v>1166</v>
      </c>
    </row>
    <row r="16509" spans="1:11" ht="16.5" x14ac:dyDescent="0.15">
      <c r="A16509" s="145" t="s">
        <v>42657</v>
      </c>
      <c r="B16509" s="32" t="s">
        <v>13310</v>
      </c>
      <c r="C16509" s="32" t="s">
        <v>3973</v>
      </c>
      <c r="D16509" s="32" t="s">
        <v>997</v>
      </c>
      <c r="E16509" s="145" t="s">
        <v>17405</v>
      </c>
      <c r="F16509" s="145" t="s">
        <v>42658</v>
      </c>
      <c r="G16509" s="145" t="s">
        <v>17407</v>
      </c>
      <c r="H16509" s="145" t="s">
        <v>1169</v>
      </c>
      <c r="I16509" s="11" t="s">
        <v>997</v>
      </c>
      <c r="J16509" s="11" t="s">
        <v>997</v>
      </c>
      <c r="K16509" s="11" t="s">
        <v>1166</v>
      </c>
    </row>
    <row r="16510" spans="1:11" ht="16.5" x14ac:dyDescent="0.15">
      <c r="A16510" s="145" t="s">
        <v>42659</v>
      </c>
      <c r="B16510" s="32" t="s">
        <v>1872</v>
      </c>
      <c r="C16510" s="32" t="s">
        <v>12963</v>
      </c>
      <c r="D16510" s="32" t="s">
        <v>997</v>
      </c>
      <c r="E16510" s="145" t="s">
        <v>17405</v>
      </c>
      <c r="F16510" s="145" t="s">
        <v>42660</v>
      </c>
      <c r="G16510" s="145" t="s">
        <v>17407</v>
      </c>
      <c r="H16510" s="145" t="s">
        <v>1169</v>
      </c>
      <c r="I16510" s="11" t="s">
        <v>997</v>
      </c>
      <c r="J16510" s="11" t="s">
        <v>997</v>
      </c>
      <c r="K16510" s="11" t="s">
        <v>1166</v>
      </c>
    </row>
    <row r="16511" spans="1:11" ht="16.5" x14ac:dyDescent="0.15">
      <c r="A16511" s="145" t="s">
        <v>42661</v>
      </c>
      <c r="B16511" s="32" t="s">
        <v>17036</v>
      </c>
      <c r="C16511" s="32" t="s">
        <v>1179</v>
      </c>
      <c r="D16511" s="32" t="s">
        <v>997</v>
      </c>
      <c r="E16511" s="145" t="s">
        <v>17405</v>
      </c>
      <c r="F16511" s="145" t="s">
        <v>42662</v>
      </c>
      <c r="G16511" s="145" t="s">
        <v>17407</v>
      </c>
      <c r="H16511" s="145" t="s">
        <v>1169</v>
      </c>
      <c r="I16511" s="11" t="s">
        <v>997</v>
      </c>
      <c r="J16511" s="11" t="s">
        <v>997</v>
      </c>
      <c r="K16511" s="11" t="s">
        <v>1166</v>
      </c>
    </row>
    <row r="16512" spans="1:11" ht="16.5" x14ac:dyDescent="0.15">
      <c r="A16512" s="145" t="s">
        <v>42663</v>
      </c>
      <c r="B16512" s="32" t="s">
        <v>17037</v>
      </c>
      <c r="C16512" s="32" t="s">
        <v>6548</v>
      </c>
      <c r="D16512" s="32" t="s">
        <v>997</v>
      </c>
      <c r="E16512" s="145" t="s">
        <v>17405</v>
      </c>
      <c r="F16512" s="145" t="s">
        <v>42664</v>
      </c>
      <c r="G16512" s="145" t="s">
        <v>17407</v>
      </c>
      <c r="H16512" s="145" t="s">
        <v>1169</v>
      </c>
      <c r="I16512" s="11" t="s">
        <v>997</v>
      </c>
      <c r="J16512" s="11" t="s">
        <v>997</v>
      </c>
      <c r="K16512" s="11" t="s">
        <v>1166</v>
      </c>
    </row>
    <row r="16513" spans="1:11" ht="16.5" x14ac:dyDescent="0.15">
      <c r="A16513" s="145" t="s">
        <v>42665</v>
      </c>
      <c r="B16513" s="32" t="s">
        <v>17038</v>
      </c>
      <c r="C16513" s="32" t="s">
        <v>8863</v>
      </c>
      <c r="D16513" s="32" t="s">
        <v>997</v>
      </c>
      <c r="E16513" s="145" t="s">
        <v>17405</v>
      </c>
      <c r="F16513" s="145" t="s">
        <v>42666</v>
      </c>
      <c r="G16513" s="145" t="s">
        <v>17407</v>
      </c>
      <c r="H16513" s="145" t="s">
        <v>1169</v>
      </c>
      <c r="I16513" s="11" t="s">
        <v>997</v>
      </c>
      <c r="J16513" s="11" t="s">
        <v>997</v>
      </c>
      <c r="K16513" s="11" t="s">
        <v>1166</v>
      </c>
    </row>
    <row r="16514" spans="1:11" ht="16.5" x14ac:dyDescent="0.15">
      <c r="A16514" s="145" t="s">
        <v>42667</v>
      </c>
      <c r="B16514" s="32" t="s">
        <v>17039</v>
      </c>
      <c r="C16514" s="32" t="s">
        <v>1256</v>
      </c>
      <c r="D16514" s="32" t="s">
        <v>997</v>
      </c>
      <c r="E16514" s="145" t="s">
        <v>17405</v>
      </c>
      <c r="F16514" s="145" t="s">
        <v>42668</v>
      </c>
      <c r="G16514" s="145" t="s">
        <v>17407</v>
      </c>
      <c r="H16514" s="145" t="s">
        <v>1169</v>
      </c>
      <c r="I16514" s="11" t="s">
        <v>997</v>
      </c>
      <c r="J16514" s="11" t="s">
        <v>997</v>
      </c>
      <c r="K16514" s="11" t="s">
        <v>1166</v>
      </c>
    </row>
    <row r="16515" spans="1:11" ht="16.5" x14ac:dyDescent="0.15">
      <c r="A16515" s="145" t="s">
        <v>42669</v>
      </c>
      <c r="B16515" s="32" t="s">
        <v>17040</v>
      </c>
      <c r="C16515" s="32" t="s">
        <v>15561</v>
      </c>
      <c r="D16515" s="32" t="s">
        <v>997</v>
      </c>
      <c r="E16515" s="145" t="s">
        <v>17405</v>
      </c>
      <c r="F16515" s="145" t="s">
        <v>42670</v>
      </c>
      <c r="G16515" s="145" t="s">
        <v>17407</v>
      </c>
      <c r="H16515" s="145" t="s">
        <v>1169</v>
      </c>
      <c r="I16515" s="11" t="s">
        <v>997</v>
      </c>
      <c r="J16515" s="11" t="s">
        <v>997</v>
      </c>
      <c r="K16515" s="11" t="s">
        <v>1166</v>
      </c>
    </row>
    <row r="16516" spans="1:11" ht="16.5" x14ac:dyDescent="0.15">
      <c r="A16516" s="145" t="s">
        <v>42671</v>
      </c>
      <c r="B16516" s="32" t="s">
        <v>17041</v>
      </c>
      <c r="C16516" s="32" t="s">
        <v>15561</v>
      </c>
      <c r="D16516" s="32" t="s">
        <v>997</v>
      </c>
      <c r="E16516" s="145" t="s">
        <v>17405</v>
      </c>
      <c r="F16516" s="145" t="s">
        <v>42672</v>
      </c>
      <c r="G16516" s="145" t="s">
        <v>17407</v>
      </c>
      <c r="H16516" s="145" t="s">
        <v>1169</v>
      </c>
      <c r="I16516" s="11" t="s">
        <v>997</v>
      </c>
      <c r="J16516" s="11" t="s">
        <v>997</v>
      </c>
      <c r="K16516" s="11" t="s">
        <v>1166</v>
      </c>
    </row>
    <row r="16517" spans="1:11" ht="16.5" x14ac:dyDescent="0.15">
      <c r="A16517" s="145" t="s">
        <v>42673</v>
      </c>
      <c r="B16517" s="32" t="s">
        <v>17042</v>
      </c>
      <c r="C16517" s="32" t="s">
        <v>1275</v>
      </c>
      <c r="D16517" s="32" t="s">
        <v>997</v>
      </c>
      <c r="E16517" s="145" t="s">
        <v>17405</v>
      </c>
      <c r="F16517" s="145" t="s">
        <v>42674</v>
      </c>
      <c r="G16517" s="145" t="s">
        <v>17407</v>
      </c>
      <c r="H16517" s="145" t="s">
        <v>1169</v>
      </c>
      <c r="I16517" s="11" t="s">
        <v>997</v>
      </c>
      <c r="J16517" s="11" t="s">
        <v>997</v>
      </c>
      <c r="K16517" s="11" t="s">
        <v>1166</v>
      </c>
    </row>
    <row r="16518" spans="1:11" ht="16.5" x14ac:dyDescent="0.15">
      <c r="A16518" s="145" t="s">
        <v>42675</v>
      </c>
      <c r="B16518" s="32" t="s">
        <v>17043</v>
      </c>
      <c r="C16518" s="32" t="s">
        <v>1275</v>
      </c>
      <c r="D16518" s="32" t="s">
        <v>997</v>
      </c>
      <c r="E16518" s="145" t="s">
        <v>17405</v>
      </c>
      <c r="F16518" s="145" t="s">
        <v>42676</v>
      </c>
      <c r="G16518" s="145" t="s">
        <v>17407</v>
      </c>
      <c r="H16518" s="145" t="s">
        <v>1169</v>
      </c>
      <c r="I16518" s="11" t="s">
        <v>997</v>
      </c>
      <c r="J16518" s="11" t="s">
        <v>997</v>
      </c>
      <c r="K16518" s="11" t="s">
        <v>1166</v>
      </c>
    </row>
    <row r="16519" spans="1:11" ht="16.5" x14ac:dyDescent="0.15">
      <c r="A16519" s="145" t="s">
        <v>42677</v>
      </c>
      <c r="B16519" s="32" t="s">
        <v>17044</v>
      </c>
      <c r="C16519" s="32" t="s">
        <v>1275</v>
      </c>
      <c r="D16519" s="32" t="s">
        <v>997</v>
      </c>
      <c r="E16519" s="145" t="s">
        <v>17405</v>
      </c>
      <c r="F16519" s="145" t="s">
        <v>42678</v>
      </c>
      <c r="G16519" s="145" t="s">
        <v>17407</v>
      </c>
      <c r="H16519" s="145" t="s">
        <v>1169</v>
      </c>
      <c r="I16519" s="11" t="s">
        <v>997</v>
      </c>
      <c r="J16519" s="11" t="s">
        <v>997</v>
      </c>
      <c r="K16519" s="11" t="s">
        <v>1166</v>
      </c>
    </row>
    <row r="16520" spans="1:11" ht="16.5" x14ac:dyDescent="0.15">
      <c r="A16520" s="145" t="s">
        <v>42679</v>
      </c>
      <c r="B16520" s="32" t="s">
        <v>17045</v>
      </c>
      <c r="C16520" s="32" t="s">
        <v>1275</v>
      </c>
      <c r="D16520" s="32" t="s">
        <v>997</v>
      </c>
      <c r="E16520" s="145" t="s">
        <v>17405</v>
      </c>
      <c r="F16520" s="145" t="s">
        <v>42680</v>
      </c>
      <c r="G16520" s="145" t="s">
        <v>17407</v>
      </c>
      <c r="H16520" s="145" t="s">
        <v>1169</v>
      </c>
      <c r="I16520" s="11" t="s">
        <v>997</v>
      </c>
      <c r="J16520" s="11" t="s">
        <v>997</v>
      </c>
      <c r="K16520" s="11" t="s">
        <v>1166</v>
      </c>
    </row>
    <row r="16521" spans="1:11" ht="16.5" x14ac:dyDescent="0.15">
      <c r="A16521" s="145" t="s">
        <v>42681</v>
      </c>
      <c r="B16521" s="32" t="s">
        <v>17046</v>
      </c>
      <c r="C16521" s="32" t="s">
        <v>1275</v>
      </c>
      <c r="D16521" s="32" t="s">
        <v>997</v>
      </c>
      <c r="E16521" s="145" t="s">
        <v>17405</v>
      </c>
      <c r="F16521" s="145" t="s">
        <v>42682</v>
      </c>
      <c r="G16521" s="145" t="s">
        <v>17407</v>
      </c>
      <c r="H16521" s="145" t="s">
        <v>1169</v>
      </c>
      <c r="I16521" s="11" t="s">
        <v>997</v>
      </c>
      <c r="J16521" s="11" t="s">
        <v>997</v>
      </c>
      <c r="K16521" s="11" t="s">
        <v>1166</v>
      </c>
    </row>
    <row r="16522" spans="1:11" ht="16.5" x14ac:dyDescent="0.15">
      <c r="A16522" s="145" t="s">
        <v>42683</v>
      </c>
      <c r="B16522" s="32" t="s">
        <v>17047</v>
      </c>
      <c r="C16522" s="32" t="s">
        <v>15561</v>
      </c>
      <c r="D16522" s="32" t="s">
        <v>997</v>
      </c>
      <c r="E16522" s="145" t="s">
        <v>17405</v>
      </c>
      <c r="F16522" s="145" t="s">
        <v>42684</v>
      </c>
      <c r="G16522" s="145" t="s">
        <v>17407</v>
      </c>
      <c r="H16522" s="145" t="s">
        <v>1169</v>
      </c>
      <c r="I16522" s="11" t="s">
        <v>997</v>
      </c>
      <c r="J16522" s="11" t="s">
        <v>997</v>
      </c>
      <c r="K16522" s="11" t="s">
        <v>1166</v>
      </c>
    </row>
    <row r="16523" spans="1:11" ht="16.5" x14ac:dyDescent="0.15">
      <c r="A16523" s="145" t="s">
        <v>42685</v>
      </c>
      <c r="B16523" s="32" t="s">
        <v>14306</v>
      </c>
      <c r="C16523" s="32" t="s">
        <v>8863</v>
      </c>
      <c r="D16523" s="32" t="s">
        <v>997</v>
      </c>
      <c r="E16523" s="145" t="s">
        <v>17405</v>
      </c>
      <c r="F16523" s="145" t="s">
        <v>42686</v>
      </c>
      <c r="G16523" s="145" t="s">
        <v>17407</v>
      </c>
      <c r="H16523" s="145" t="s">
        <v>1169</v>
      </c>
      <c r="I16523" s="11" t="s">
        <v>997</v>
      </c>
      <c r="J16523" s="11" t="s">
        <v>997</v>
      </c>
      <c r="K16523" s="11" t="s">
        <v>1166</v>
      </c>
    </row>
    <row r="16524" spans="1:11" ht="16.5" x14ac:dyDescent="0.15">
      <c r="A16524" s="145" t="s">
        <v>42687</v>
      </c>
      <c r="B16524" s="32" t="s">
        <v>17048</v>
      </c>
      <c r="C16524" s="32" t="s">
        <v>16523</v>
      </c>
      <c r="D16524" s="32" t="s">
        <v>997</v>
      </c>
      <c r="E16524" s="145" t="s">
        <v>17405</v>
      </c>
      <c r="F16524" s="145" t="s">
        <v>42688</v>
      </c>
      <c r="G16524" s="145" t="s">
        <v>17407</v>
      </c>
      <c r="H16524" s="145" t="s">
        <v>1169</v>
      </c>
      <c r="I16524" s="11" t="s">
        <v>997</v>
      </c>
      <c r="J16524" s="11" t="s">
        <v>997</v>
      </c>
      <c r="K16524" s="11" t="s">
        <v>1166</v>
      </c>
    </row>
    <row r="16525" spans="1:11" ht="16.5" x14ac:dyDescent="0.15">
      <c r="A16525" s="145" t="s">
        <v>42689</v>
      </c>
      <c r="B16525" s="32" t="s">
        <v>17049</v>
      </c>
      <c r="C16525" s="32" t="s">
        <v>16523</v>
      </c>
      <c r="D16525" s="32" t="s">
        <v>997</v>
      </c>
      <c r="E16525" s="145" t="s">
        <v>17405</v>
      </c>
      <c r="F16525" s="145" t="s">
        <v>42690</v>
      </c>
      <c r="G16525" s="145" t="s">
        <v>17407</v>
      </c>
      <c r="H16525" s="145" t="s">
        <v>1169</v>
      </c>
      <c r="I16525" s="11" t="s">
        <v>997</v>
      </c>
      <c r="J16525" s="11" t="s">
        <v>997</v>
      </c>
      <c r="K16525" s="11" t="s">
        <v>1166</v>
      </c>
    </row>
    <row r="16526" spans="1:11" ht="16.5" x14ac:dyDescent="0.15">
      <c r="A16526" s="145" t="s">
        <v>42691</v>
      </c>
      <c r="B16526" s="32" t="s">
        <v>17050</v>
      </c>
      <c r="C16526" s="32" t="s">
        <v>8863</v>
      </c>
      <c r="D16526" s="32" t="s">
        <v>997</v>
      </c>
      <c r="E16526" s="145" t="s">
        <v>17405</v>
      </c>
      <c r="F16526" s="145" t="s">
        <v>42692</v>
      </c>
      <c r="G16526" s="145" t="s">
        <v>17407</v>
      </c>
      <c r="H16526" s="145" t="s">
        <v>1169</v>
      </c>
      <c r="I16526" s="11" t="s">
        <v>997</v>
      </c>
      <c r="J16526" s="11" t="s">
        <v>997</v>
      </c>
      <c r="K16526" s="11" t="s">
        <v>1166</v>
      </c>
    </row>
    <row r="16527" spans="1:11" ht="16.5" x14ac:dyDescent="0.15">
      <c r="A16527" s="145" t="s">
        <v>42693</v>
      </c>
      <c r="B16527" s="32" t="s">
        <v>9102</v>
      </c>
      <c r="C16527" s="32" t="s">
        <v>17051</v>
      </c>
      <c r="D16527" s="32" t="s">
        <v>997</v>
      </c>
      <c r="E16527" s="145" t="s">
        <v>17405</v>
      </c>
      <c r="F16527" s="145" t="s">
        <v>997</v>
      </c>
      <c r="G16527" s="145" t="s">
        <v>17407</v>
      </c>
      <c r="H16527" s="145" t="s">
        <v>1169</v>
      </c>
      <c r="I16527" s="11" t="s">
        <v>997</v>
      </c>
      <c r="J16527" s="11" t="s">
        <v>997</v>
      </c>
      <c r="K16527" s="11" t="s">
        <v>1166</v>
      </c>
    </row>
    <row r="16528" spans="1:11" ht="16.5" x14ac:dyDescent="0.15">
      <c r="A16528" s="145" t="s">
        <v>42694</v>
      </c>
      <c r="B16528" s="32" t="s">
        <v>9102</v>
      </c>
      <c r="C16528" s="32" t="s">
        <v>17052</v>
      </c>
      <c r="D16528" s="32" t="s">
        <v>997</v>
      </c>
      <c r="E16528" s="145" t="s">
        <v>17405</v>
      </c>
      <c r="F16528" s="145" t="s">
        <v>997</v>
      </c>
      <c r="G16528" s="145" t="s">
        <v>17407</v>
      </c>
      <c r="H16528" s="145" t="s">
        <v>1169</v>
      </c>
      <c r="I16528" s="11" t="s">
        <v>997</v>
      </c>
      <c r="J16528" s="11" t="s">
        <v>997</v>
      </c>
      <c r="K16528" s="11" t="s">
        <v>1166</v>
      </c>
    </row>
    <row r="16529" spans="1:11" ht="16.5" x14ac:dyDescent="0.15">
      <c r="A16529" s="145" t="s">
        <v>42695</v>
      </c>
      <c r="B16529" s="32" t="s">
        <v>15815</v>
      </c>
      <c r="C16529" s="32" t="s">
        <v>17053</v>
      </c>
      <c r="D16529" s="32" t="s">
        <v>997</v>
      </c>
      <c r="E16529" s="145" t="s">
        <v>17405</v>
      </c>
      <c r="F16529" s="145" t="s">
        <v>42696</v>
      </c>
      <c r="G16529" s="145" t="s">
        <v>17407</v>
      </c>
      <c r="H16529" s="145" t="s">
        <v>1169</v>
      </c>
      <c r="I16529" s="11" t="s">
        <v>997</v>
      </c>
      <c r="J16529" s="11" t="s">
        <v>997</v>
      </c>
      <c r="K16529" s="11" t="s">
        <v>1166</v>
      </c>
    </row>
    <row r="16530" spans="1:11" ht="16.5" x14ac:dyDescent="0.15">
      <c r="A16530" s="145" t="s">
        <v>42697</v>
      </c>
      <c r="B16530" s="32" t="s">
        <v>17054</v>
      </c>
      <c r="C16530" s="32" t="s">
        <v>1275</v>
      </c>
      <c r="D16530" s="32" t="s">
        <v>997</v>
      </c>
      <c r="E16530" s="145" t="s">
        <v>17405</v>
      </c>
      <c r="F16530" s="145" t="s">
        <v>42698</v>
      </c>
      <c r="G16530" s="145" t="s">
        <v>17407</v>
      </c>
      <c r="H16530" s="145" t="s">
        <v>1169</v>
      </c>
      <c r="I16530" s="11" t="s">
        <v>997</v>
      </c>
      <c r="J16530" s="11" t="s">
        <v>997</v>
      </c>
      <c r="K16530" s="11" t="s">
        <v>1166</v>
      </c>
    </row>
    <row r="16531" spans="1:11" ht="16.5" x14ac:dyDescent="0.15">
      <c r="A16531" s="145" t="s">
        <v>42699</v>
      </c>
      <c r="B16531" s="32" t="s">
        <v>17055</v>
      </c>
      <c r="C16531" s="32" t="s">
        <v>15561</v>
      </c>
      <c r="D16531" s="32" t="s">
        <v>997</v>
      </c>
      <c r="E16531" s="145" t="s">
        <v>17405</v>
      </c>
      <c r="F16531" s="145" t="s">
        <v>42700</v>
      </c>
      <c r="G16531" s="145" t="s">
        <v>17407</v>
      </c>
      <c r="H16531" s="145" t="s">
        <v>1169</v>
      </c>
      <c r="I16531" s="11" t="s">
        <v>997</v>
      </c>
      <c r="J16531" s="11" t="s">
        <v>997</v>
      </c>
      <c r="K16531" s="11" t="s">
        <v>1166</v>
      </c>
    </row>
    <row r="16532" spans="1:11" ht="16.5" x14ac:dyDescent="0.15">
      <c r="A16532" s="145" t="s">
        <v>42701</v>
      </c>
      <c r="B16532" s="32" t="s">
        <v>17056</v>
      </c>
      <c r="C16532" s="32" t="s">
        <v>15561</v>
      </c>
      <c r="D16532" s="32" t="s">
        <v>997</v>
      </c>
      <c r="E16532" s="145" t="s">
        <v>17405</v>
      </c>
      <c r="F16532" s="145" t="s">
        <v>42702</v>
      </c>
      <c r="G16532" s="145" t="s">
        <v>17407</v>
      </c>
      <c r="H16532" s="145" t="s">
        <v>1169</v>
      </c>
      <c r="I16532" s="11" t="s">
        <v>997</v>
      </c>
      <c r="J16532" s="11" t="s">
        <v>997</v>
      </c>
      <c r="K16532" s="11" t="s">
        <v>1166</v>
      </c>
    </row>
    <row r="16533" spans="1:11" ht="16.5" x14ac:dyDescent="0.15">
      <c r="A16533" s="145" t="s">
        <v>42703</v>
      </c>
      <c r="B16533" s="32" t="s">
        <v>17057</v>
      </c>
      <c r="C16533" s="32" t="s">
        <v>4024</v>
      </c>
      <c r="D16533" s="32" t="s">
        <v>997</v>
      </c>
      <c r="E16533" s="145" t="s">
        <v>17405</v>
      </c>
      <c r="F16533" s="145" t="s">
        <v>42704</v>
      </c>
      <c r="G16533" s="145" t="s">
        <v>17407</v>
      </c>
      <c r="H16533" s="145" t="s">
        <v>1169</v>
      </c>
      <c r="I16533" s="11" t="s">
        <v>997</v>
      </c>
      <c r="J16533" s="11" t="s">
        <v>997</v>
      </c>
      <c r="K16533" s="11" t="s">
        <v>1166</v>
      </c>
    </row>
    <row r="16534" spans="1:11" ht="16.5" x14ac:dyDescent="0.15">
      <c r="A16534" s="145" t="s">
        <v>42705</v>
      </c>
      <c r="B16534" s="32" t="s">
        <v>17058</v>
      </c>
      <c r="C16534" s="32" t="s">
        <v>11679</v>
      </c>
      <c r="D16534" s="32" t="s">
        <v>997</v>
      </c>
      <c r="E16534" s="145" t="s">
        <v>17405</v>
      </c>
      <c r="F16534" s="145" t="s">
        <v>42706</v>
      </c>
      <c r="G16534" s="145" t="s">
        <v>17407</v>
      </c>
      <c r="H16534" s="145" t="s">
        <v>1169</v>
      </c>
      <c r="I16534" s="11" t="s">
        <v>997</v>
      </c>
      <c r="J16534" s="11" t="s">
        <v>997</v>
      </c>
      <c r="K16534" s="11" t="s">
        <v>1166</v>
      </c>
    </row>
    <row r="16535" spans="1:11" ht="16.5" x14ac:dyDescent="0.15">
      <c r="A16535" s="145" t="s">
        <v>42707</v>
      </c>
      <c r="B16535" s="32" t="s">
        <v>1180</v>
      </c>
      <c r="C16535" s="32" t="s">
        <v>1174</v>
      </c>
      <c r="D16535" s="32" t="s">
        <v>997</v>
      </c>
      <c r="E16535" s="145" t="s">
        <v>17405</v>
      </c>
      <c r="F16535" s="145" t="s">
        <v>42708</v>
      </c>
      <c r="G16535" s="145" t="s">
        <v>17407</v>
      </c>
      <c r="H16535" s="145" t="s">
        <v>1169</v>
      </c>
      <c r="I16535" s="11" t="s">
        <v>997</v>
      </c>
      <c r="J16535" s="11" t="s">
        <v>997</v>
      </c>
      <c r="K16535" s="11" t="s">
        <v>1166</v>
      </c>
    </row>
    <row r="16536" spans="1:11" ht="16.5" x14ac:dyDescent="0.15">
      <c r="A16536" s="145" t="s">
        <v>42709</v>
      </c>
      <c r="B16536" s="32" t="s">
        <v>17059</v>
      </c>
      <c r="C16536" s="32" t="s">
        <v>1256</v>
      </c>
      <c r="D16536" s="32" t="s">
        <v>997</v>
      </c>
      <c r="E16536" s="145" t="s">
        <v>17405</v>
      </c>
      <c r="F16536" s="145" t="s">
        <v>42710</v>
      </c>
      <c r="G16536" s="145" t="s">
        <v>17407</v>
      </c>
      <c r="H16536" s="145" t="s">
        <v>1169</v>
      </c>
      <c r="I16536" s="11" t="s">
        <v>997</v>
      </c>
      <c r="J16536" s="11" t="s">
        <v>997</v>
      </c>
      <c r="K16536" s="11" t="s">
        <v>1166</v>
      </c>
    </row>
    <row r="16537" spans="1:11" ht="16.5" x14ac:dyDescent="0.15">
      <c r="A16537" s="145" t="s">
        <v>42711</v>
      </c>
      <c r="B16537" s="32" t="s">
        <v>17060</v>
      </c>
      <c r="C16537" s="32" t="s">
        <v>1256</v>
      </c>
      <c r="D16537" s="32" t="s">
        <v>997</v>
      </c>
      <c r="E16537" s="145" t="s">
        <v>17405</v>
      </c>
      <c r="F16537" s="145" t="s">
        <v>42712</v>
      </c>
      <c r="G16537" s="145" t="s">
        <v>17407</v>
      </c>
      <c r="H16537" s="145" t="s">
        <v>1169</v>
      </c>
      <c r="I16537" s="11" t="s">
        <v>997</v>
      </c>
      <c r="J16537" s="11" t="s">
        <v>997</v>
      </c>
      <c r="K16537" s="11" t="s">
        <v>1166</v>
      </c>
    </row>
    <row r="16538" spans="1:11" ht="16.5" x14ac:dyDescent="0.15">
      <c r="A16538" s="145" t="s">
        <v>42713</v>
      </c>
      <c r="B16538" s="32" t="s">
        <v>17061</v>
      </c>
      <c r="C16538" s="32" t="s">
        <v>16073</v>
      </c>
      <c r="D16538" s="32" t="s">
        <v>997</v>
      </c>
      <c r="E16538" s="145" t="s">
        <v>17405</v>
      </c>
      <c r="F16538" s="145" t="s">
        <v>42714</v>
      </c>
      <c r="G16538" s="145" t="s">
        <v>17407</v>
      </c>
      <c r="H16538" s="145" t="s">
        <v>1169</v>
      </c>
      <c r="I16538" s="11" t="s">
        <v>997</v>
      </c>
      <c r="J16538" s="11" t="s">
        <v>997</v>
      </c>
      <c r="K16538" s="11" t="s">
        <v>1166</v>
      </c>
    </row>
    <row r="16539" spans="1:11" ht="16.5" x14ac:dyDescent="0.15">
      <c r="A16539" s="145" t="s">
        <v>42715</v>
      </c>
      <c r="B16539" s="32" t="s">
        <v>17062</v>
      </c>
      <c r="C16539" s="32" t="s">
        <v>1179</v>
      </c>
      <c r="D16539" s="32" t="s">
        <v>997</v>
      </c>
      <c r="E16539" s="145" t="s">
        <v>17405</v>
      </c>
      <c r="F16539" s="145" t="s">
        <v>42716</v>
      </c>
      <c r="G16539" s="145" t="s">
        <v>17407</v>
      </c>
      <c r="H16539" s="145" t="s">
        <v>1169</v>
      </c>
      <c r="I16539" s="11" t="s">
        <v>997</v>
      </c>
      <c r="J16539" s="11" t="s">
        <v>997</v>
      </c>
      <c r="K16539" s="11" t="s">
        <v>1166</v>
      </c>
    </row>
    <row r="16540" spans="1:11" ht="16.5" x14ac:dyDescent="0.15">
      <c r="A16540" s="145" t="s">
        <v>42717</v>
      </c>
      <c r="B16540" s="32" t="s">
        <v>1218</v>
      </c>
      <c r="C16540" s="32" t="s">
        <v>1179</v>
      </c>
      <c r="D16540" s="32" t="s">
        <v>997</v>
      </c>
      <c r="E16540" s="145" t="s">
        <v>17405</v>
      </c>
      <c r="F16540" s="145" t="s">
        <v>42718</v>
      </c>
      <c r="G16540" s="145" t="s">
        <v>17407</v>
      </c>
      <c r="H16540" s="145" t="s">
        <v>1169</v>
      </c>
      <c r="I16540" s="11" t="s">
        <v>997</v>
      </c>
      <c r="J16540" s="11" t="s">
        <v>997</v>
      </c>
      <c r="K16540" s="11" t="s">
        <v>1166</v>
      </c>
    </row>
    <row r="16541" spans="1:11" ht="16.5" x14ac:dyDescent="0.15">
      <c r="A16541" s="145" t="s">
        <v>42719</v>
      </c>
      <c r="B16541" s="32" t="s">
        <v>1187</v>
      </c>
      <c r="C16541" s="32" t="s">
        <v>1179</v>
      </c>
      <c r="D16541" s="32" t="s">
        <v>997</v>
      </c>
      <c r="E16541" s="145" t="s">
        <v>17405</v>
      </c>
      <c r="F16541" s="145" t="s">
        <v>42720</v>
      </c>
      <c r="G16541" s="145" t="s">
        <v>17407</v>
      </c>
      <c r="H16541" s="145" t="s">
        <v>1169</v>
      </c>
      <c r="I16541" s="11" t="s">
        <v>997</v>
      </c>
      <c r="J16541" s="11" t="s">
        <v>997</v>
      </c>
      <c r="K16541" s="11" t="s">
        <v>1166</v>
      </c>
    </row>
    <row r="16542" spans="1:11" ht="16.5" x14ac:dyDescent="0.15">
      <c r="A16542" s="145" t="s">
        <v>42721</v>
      </c>
      <c r="B16542" s="32" t="s">
        <v>17063</v>
      </c>
      <c r="C16542" s="32" t="s">
        <v>1179</v>
      </c>
      <c r="D16542" s="32" t="s">
        <v>997</v>
      </c>
      <c r="E16542" s="145" t="s">
        <v>17405</v>
      </c>
      <c r="F16542" s="145" t="s">
        <v>42722</v>
      </c>
      <c r="G16542" s="145" t="s">
        <v>17407</v>
      </c>
      <c r="H16542" s="145" t="s">
        <v>1169</v>
      </c>
      <c r="I16542" s="11" t="s">
        <v>997</v>
      </c>
      <c r="J16542" s="11" t="s">
        <v>997</v>
      </c>
      <c r="K16542" s="11" t="s">
        <v>1166</v>
      </c>
    </row>
    <row r="16543" spans="1:11" ht="16.5" x14ac:dyDescent="0.15">
      <c r="A16543" s="145" t="s">
        <v>42723</v>
      </c>
      <c r="B16543" s="32" t="s">
        <v>17064</v>
      </c>
      <c r="C16543" s="32" t="s">
        <v>1168</v>
      </c>
      <c r="D16543" s="32" t="s">
        <v>997</v>
      </c>
      <c r="E16543" s="145" t="s">
        <v>17405</v>
      </c>
      <c r="F16543" s="145" t="s">
        <v>42724</v>
      </c>
      <c r="G16543" s="145" t="s">
        <v>17407</v>
      </c>
      <c r="H16543" s="145" t="s">
        <v>1169</v>
      </c>
      <c r="I16543" s="11" t="s">
        <v>997</v>
      </c>
      <c r="J16543" s="11" t="s">
        <v>997</v>
      </c>
      <c r="K16543" s="11" t="s">
        <v>1166</v>
      </c>
    </row>
    <row r="16544" spans="1:11" ht="16.5" x14ac:dyDescent="0.15">
      <c r="A16544" s="145" t="s">
        <v>42725</v>
      </c>
      <c r="B16544" s="32" t="s">
        <v>17065</v>
      </c>
      <c r="C16544" s="32" t="s">
        <v>1168</v>
      </c>
      <c r="D16544" s="32" t="s">
        <v>997</v>
      </c>
      <c r="E16544" s="145" t="s">
        <v>17405</v>
      </c>
      <c r="F16544" s="145" t="s">
        <v>42726</v>
      </c>
      <c r="G16544" s="145" t="s">
        <v>17407</v>
      </c>
      <c r="H16544" s="145" t="s">
        <v>1169</v>
      </c>
      <c r="I16544" s="11" t="s">
        <v>997</v>
      </c>
      <c r="J16544" s="11" t="s">
        <v>997</v>
      </c>
      <c r="K16544" s="11" t="s">
        <v>1166</v>
      </c>
    </row>
    <row r="16545" spans="1:11" ht="16.5" x14ac:dyDescent="0.15">
      <c r="A16545" s="145" t="s">
        <v>42727</v>
      </c>
      <c r="B16545" s="32" t="s">
        <v>17066</v>
      </c>
      <c r="C16545" s="32" t="s">
        <v>1168</v>
      </c>
      <c r="D16545" s="32" t="s">
        <v>997</v>
      </c>
      <c r="E16545" s="145" t="s">
        <v>17405</v>
      </c>
      <c r="F16545" s="145" t="s">
        <v>42728</v>
      </c>
      <c r="G16545" s="145" t="s">
        <v>17407</v>
      </c>
      <c r="H16545" s="145" t="s">
        <v>1169</v>
      </c>
      <c r="I16545" s="11" t="s">
        <v>997</v>
      </c>
      <c r="J16545" s="11" t="s">
        <v>997</v>
      </c>
      <c r="K16545" s="11" t="s">
        <v>1166</v>
      </c>
    </row>
    <row r="16546" spans="1:11" ht="16.5" x14ac:dyDescent="0.15">
      <c r="A16546" s="145" t="s">
        <v>42729</v>
      </c>
      <c r="B16546" s="32" t="s">
        <v>17067</v>
      </c>
      <c r="C16546" s="32" t="s">
        <v>1256</v>
      </c>
      <c r="D16546" s="32" t="s">
        <v>997</v>
      </c>
      <c r="E16546" s="145" t="s">
        <v>17405</v>
      </c>
      <c r="F16546" s="145" t="s">
        <v>42730</v>
      </c>
      <c r="G16546" s="145" t="s">
        <v>17407</v>
      </c>
      <c r="H16546" s="145" t="s">
        <v>1169</v>
      </c>
      <c r="I16546" s="11" t="s">
        <v>997</v>
      </c>
      <c r="J16546" s="11" t="s">
        <v>997</v>
      </c>
      <c r="K16546" s="11" t="s">
        <v>1166</v>
      </c>
    </row>
    <row r="16547" spans="1:11" ht="16.5" x14ac:dyDescent="0.15">
      <c r="A16547" s="145" t="s">
        <v>42731</v>
      </c>
      <c r="B16547" s="32" t="s">
        <v>17068</v>
      </c>
      <c r="C16547" s="32" t="s">
        <v>1174</v>
      </c>
      <c r="D16547" s="32" t="s">
        <v>997</v>
      </c>
      <c r="E16547" s="145" t="s">
        <v>17405</v>
      </c>
      <c r="F16547" s="145" t="s">
        <v>42732</v>
      </c>
      <c r="G16547" s="145" t="s">
        <v>17407</v>
      </c>
      <c r="H16547" s="145" t="s">
        <v>1169</v>
      </c>
      <c r="I16547" s="11" t="s">
        <v>997</v>
      </c>
      <c r="J16547" s="11" t="s">
        <v>997</v>
      </c>
      <c r="K16547" s="11" t="s">
        <v>1166</v>
      </c>
    </row>
    <row r="16548" spans="1:11" ht="16.5" x14ac:dyDescent="0.15">
      <c r="A16548" s="145" t="s">
        <v>42733</v>
      </c>
      <c r="B16548" s="32" t="s">
        <v>17069</v>
      </c>
      <c r="C16548" s="32" t="s">
        <v>1174</v>
      </c>
      <c r="D16548" s="32" t="s">
        <v>997</v>
      </c>
      <c r="E16548" s="145" t="s">
        <v>17405</v>
      </c>
      <c r="F16548" s="145" t="s">
        <v>42734</v>
      </c>
      <c r="G16548" s="145" t="s">
        <v>17407</v>
      </c>
      <c r="H16548" s="145" t="s">
        <v>1169</v>
      </c>
      <c r="I16548" s="11" t="s">
        <v>997</v>
      </c>
      <c r="J16548" s="11" t="s">
        <v>997</v>
      </c>
      <c r="K16548" s="11" t="s">
        <v>1166</v>
      </c>
    </row>
    <row r="16549" spans="1:11" ht="16.5" x14ac:dyDescent="0.15">
      <c r="A16549" s="145" t="s">
        <v>42735</v>
      </c>
      <c r="B16549" s="32" t="s">
        <v>17070</v>
      </c>
      <c r="C16549" s="32" t="s">
        <v>1174</v>
      </c>
      <c r="D16549" s="32" t="s">
        <v>997</v>
      </c>
      <c r="E16549" s="145" t="s">
        <v>17405</v>
      </c>
      <c r="F16549" s="145" t="s">
        <v>42736</v>
      </c>
      <c r="G16549" s="145" t="s">
        <v>17407</v>
      </c>
      <c r="H16549" s="145" t="s">
        <v>1169</v>
      </c>
      <c r="I16549" s="11" t="s">
        <v>997</v>
      </c>
      <c r="J16549" s="11" t="s">
        <v>997</v>
      </c>
      <c r="K16549" s="11" t="s">
        <v>1166</v>
      </c>
    </row>
    <row r="16550" spans="1:11" ht="16.5" x14ac:dyDescent="0.15">
      <c r="A16550" s="145" t="s">
        <v>42737</v>
      </c>
      <c r="B16550" s="32" t="s">
        <v>4124</v>
      </c>
      <c r="C16550" s="32" t="s">
        <v>1174</v>
      </c>
      <c r="D16550" s="32" t="s">
        <v>997</v>
      </c>
      <c r="E16550" s="145" t="s">
        <v>17405</v>
      </c>
      <c r="F16550" s="145" t="s">
        <v>42738</v>
      </c>
      <c r="G16550" s="145" t="s">
        <v>17407</v>
      </c>
      <c r="H16550" s="145" t="s">
        <v>1169</v>
      </c>
      <c r="I16550" s="11" t="s">
        <v>997</v>
      </c>
      <c r="J16550" s="11" t="s">
        <v>997</v>
      </c>
      <c r="K16550" s="11" t="s">
        <v>1166</v>
      </c>
    </row>
    <row r="16551" spans="1:11" ht="16.5" x14ac:dyDescent="0.15">
      <c r="A16551" s="145" t="s">
        <v>42739</v>
      </c>
      <c r="B16551" s="32" t="s">
        <v>4133</v>
      </c>
      <c r="C16551" s="32" t="s">
        <v>1174</v>
      </c>
      <c r="D16551" s="32" t="s">
        <v>997</v>
      </c>
      <c r="E16551" s="145" t="s">
        <v>17405</v>
      </c>
      <c r="F16551" s="145" t="s">
        <v>42740</v>
      </c>
      <c r="G16551" s="145" t="s">
        <v>17407</v>
      </c>
      <c r="H16551" s="145" t="s">
        <v>1169</v>
      </c>
      <c r="I16551" s="11" t="s">
        <v>997</v>
      </c>
      <c r="J16551" s="11" t="s">
        <v>997</v>
      </c>
      <c r="K16551" s="11" t="s">
        <v>1166</v>
      </c>
    </row>
    <row r="16552" spans="1:11" ht="16.5" x14ac:dyDescent="0.15">
      <c r="A16552" s="145" t="s">
        <v>42741</v>
      </c>
      <c r="B16552" s="32" t="s">
        <v>17071</v>
      </c>
      <c r="C16552" s="32" t="s">
        <v>17072</v>
      </c>
      <c r="D16552" s="32" t="s">
        <v>997</v>
      </c>
      <c r="E16552" s="145" t="s">
        <v>17405</v>
      </c>
      <c r="F16552" s="145" t="s">
        <v>42742</v>
      </c>
      <c r="G16552" s="145" t="s">
        <v>17407</v>
      </c>
      <c r="H16552" s="145" t="s">
        <v>1169</v>
      </c>
      <c r="I16552" s="11" t="s">
        <v>997</v>
      </c>
      <c r="J16552" s="11" t="s">
        <v>997</v>
      </c>
      <c r="K16552" s="11" t="s">
        <v>1166</v>
      </c>
    </row>
    <row r="16553" spans="1:11" ht="16.5" x14ac:dyDescent="0.15">
      <c r="A16553" s="145" t="s">
        <v>42743</v>
      </c>
      <c r="B16553" s="32" t="s">
        <v>17073</v>
      </c>
      <c r="C16553" s="32" t="s">
        <v>14304</v>
      </c>
      <c r="D16553" s="32" t="s">
        <v>997</v>
      </c>
      <c r="E16553" s="145" t="s">
        <v>17405</v>
      </c>
      <c r="F16553" s="145" t="s">
        <v>42744</v>
      </c>
      <c r="G16553" s="145" t="s">
        <v>17407</v>
      </c>
      <c r="H16553" s="145" t="s">
        <v>1169</v>
      </c>
      <c r="I16553" s="11" t="s">
        <v>997</v>
      </c>
      <c r="J16553" s="11" t="s">
        <v>997</v>
      </c>
      <c r="K16553" s="11" t="s">
        <v>1166</v>
      </c>
    </row>
    <row r="16554" spans="1:11" ht="16.5" x14ac:dyDescent="0.15">
      <c r="A16554" s="145" t="s">
        <v>42745</v>
      </c>
      <c r="B16554" s="32" t="s">
        <v>17074</v>
      </c>
      <c r="C16554" s="32" t="s">
        <v>14304</v>
      </c>
      <c r="D16554" s="32" t="s">
        <v>997</v>
      </c>
      <c r="E16554" s="145" t="s">
        <v>17405</v>
      </c>
      <c r="F16554" s="145" t="s">
        <v>42746</v>
      </c>
      <c r="G16554" s="145" t="s">
        <v>17407</v>
      </c>
      <c r="H16554" s="145" t="s">
        <v>1169</v>
      </c>
      <c r="I16554" s="11" t="s">
        <v>997</v>
      </c>
      <c r="J16554" s="11" t="s">
        <v>997</v>
      </c>
      <c r="K16554" s="11" t="s">
        <v>1166</v>
      </c>
    </row>
    <row r="16555" spans="1:11" ht="16.5" x14ac:dyDescent="0.15">
      <c r="A16555" s="145" t="s">
        <v>42747</v>
      </c>
      <c r="B16555" s="32" t="s">
        <v>17075</v>
      </c>
      <c r="C16555" s="32" t="s">
        <v>4107</v>
      </c>
      <c r="D16555" s="32" t="s">
        <v>997</v>
      </c>
      <c r="E16555" s="145" t="s">
        <v>17405</v>
      </c>
      <c r="F16555" s="145" t="s">
        <v>42748</v>
      </c>
      <c r="G16555" s="145" t="s">
        <v>17407</v>
      </c>
      <c r="H16555" s="145" t="s">
        <v>1169</v>
      </c>
      <c r="I16555" s="11" t="s">
        <v>997</v>
      </c>
      <c r="J16555" s="11" t="s">
        <v>997</v>
      </c>
      <c r="K16555" s="11" t="s">
        <v>1166</v>
      </c>
    </row>
    <row r="16556" spans="1:11" ht="16.5" x14ac:dyDescent="0.15">
      <c r="A16556" s="145" t="s">
        <v>42749</v>
      </c>
      <c r="B16556" s="32" t="s">
        <v>14296</v>
      </c>
      <c r="C16556" s="32" t="s">
        <v>8863</v>
      </c>
      <c r="D16556" s="32" t="s">
        <v>997</v>
      </c>
      <c r="E16556" s="145" t="s">
        <v>17405</v>
      </c>
      <c r="F16556" s="145" t="s">
        <v>42750</v>
      </c>
      <c r="G16556" s="145" t="s">
        <v>17407</v>
      </c>
      <c r="H16556" s="145" t="s">
        <v>1169</v>
      </c>
      <c r="I16556" s="11" t="s">
        <v>997</v>
      </c>
      <c r="J16556" s="11" t="s">
        <v>997</v>
      </c>
      <c r="K16556" s="11" t="s">
        <v>1166</v>
      </c>
    </row>
    <row r="16557" spans="1:11" ht="16.5" x14ac:dyDescent="0.15">
      <c r="A16557" s="145" t="s">
        <v>42751</v>
      </c>
      <c r="B16557" s="32" t="s">
        <v>14295</v>
      </c>
      <c r="C16557" s="32" t="s">
        <v>8863</v>
      </c>
      <c r="D16557" s="32" t="s">
        <v>997</v>
      </c>
      <c r="E16557" s="145" t="s">
        <v>17405</v>
      </c>
      <c r="F16557" s="145" t="s">
        <v>42752</v>
      </c>
      <c r="G16557" s="145" t="s">
        <v>17407</v>
      </c>
      <c r="H16557" s="145" t="s">
        <v>1169</v>
      </c>
      <c r="I16557" s="11" t="s">
        <v>997</v>
      </c>
      <c r="J16557" s="11" t="s">
        <v>997</v>
      </c>
      <c r="K16557" s="11" t="s">
        <v>1166</v>
      </c>
    </row>
    <row r="16558" spans="1:11" ht="16.5" x14ac:dyDescent="0.15">
      <c r="A16558" s="145" t="s">
        <v>42753</v>
      </c>
      <c r="B16558" s="32" t="s">
        <v>17076</v>
      </c>
      <c r="C16558" s="32" t="s">
        <v>1174</v>
      </c>
      <c r="D16558" s="32" t="s">
        <v>997</v>
      </c>
      <c r="E16558" s="145" t="s">
        <v>17405</v>
      </c>
      <c r="F16558" s="145" t="s">
        <v>42754</v>
      </c>
      <c r="G16558" s="145" t="s">
        <v>17407</v>
      </c>
      <c r="H16558" s="145" t="s">
        <v>1169</v>
      </c>
      <c r="I16558" s="11" t="s">
        <v>997</v>
      </c>
      <c r="J16558" s="11" t="s">
        <v>997</v>
      </c>
      <c r="K16558" s="11" t="s">
        <v>1166</v>
      </c>
    </row>
    <row r="16559" spans="1:11" ht="16.5" x14ac:dyDescent="0.15">
      <c r="A16559" s="145" t="s">
        <v>42755</v>
      </c>
      <c r="B16559" s="32" t="s">
        <v>14052</v>
      </c>
      <c r="C16559" s="32" t="s">
        <v>17077</v>
      </c>
      <c r="D16559" s="32" t="s">
        <v>997</v>
      </c>
      <c r="E16559" s="145" t="s">
        <v>17405</v>
      </c>
      <c r="F16559" s="145" t="s">
        <v>42756</v>
      </c>
      <c r="G16559" s="145" t="s">
        <v>17407</v>
      </c>
      <c r="H16559" s="145" t="s">
        <v>1169</v>
      </c>
      <c r="I16559" s="11" t="s">
        <v>997</v>
      </c>
      <c r="J16559" s="11" t="s">
        <v>997</v>
      </c>
      <c r="K16559" s="11" t="s">
        <v>1166</v>
      </c>
    </row>
    <row r="16560" spans="1:11" ht="16.5" x14ac:dyDescent="0.15">
      <c r="A16560" s="145" t="s">
        <v>42757</v>
      </c>
      <c r="B16560" s="32" t="s">
        <v>17078</v>
      </c>
      <c r="C16560" s="32" t="s">
        <v>1179</v>
      </c>
      <c r="D16560" s="32" t="s">
        <v>997</v>
      </c>
      <c r="E16560" s="145" t="s">
        <v>17405</v>
      </c>
      <c r="F16560" s="145" t="s">
        <v>36404</v>
      </c>
      <c r="G16560" s="145" t="s">
        <v>17407</v>
      </c>
      <c r="H16560" s="145" t="s">
        <v>1169</v>
      </c>
      <c r="I16560" s="11" t="s">
        <v>997</v>
      </c>
      <c r="J16560" s="11" t="s">
        <v>997</v>
      </c>
      <c r="K16560" s="11" t="s">
        <v>1166</v>
      </c>
    </row>
    <row r="16561" spans="1:11" ht="16.5" x14ac:dyDescent="0.15">
      <c r="A16561" s="145" t="s">
        <v>42758</v>
      </c>
      <c r="B16561" s="32" t="s">
        <v>17079</v>
      </c>
      <c r="C16561" s="32" t="s">
        <v>1179</v>
      </c>
      <c r="D16561" s="32" t="s">
        <v>997</v>
      </c>
      <c r="E16561" s="145" t="s">
        <v>17405</v>
      </c>
      <c r="F16561" s="145" t="s">
        <v>36406</v>
      </c>
      <c r="G16561" s="145" t="s">
        <v>17407</v>
      </c>
      <c r="H16561" s="145" t="s">
        <v>1169</v>
      </c>
      <c r="I16561" s="11" t="s">
        <v>997</v>
      </c>
      <c r="J16561" s="11" t="s">
        <v>997</v>
      </c>
      <c r="K16561" s="11" t="s">
        <v>1166</v>
      </c>
    </row>
    <row r="16562" spans="1:11" ht="16.5" x14ac:dyDescent="0.15">
      <c r="A16562" s="145" t="s">
        <v>42759</v>
      </c>
      <c r="B16562" s="32" t="s">
        <v>9220</v>
      </c>
      <c r="C16562" s="32" t="s">
        <v>15561</v>
      </c>
      <c r="D16562" s="32" t="s">
        <v>997</v>
      </c>
      <c r="E16562" s="145" t="s">
        <v>17405</v>
      </c>
      <c r="F16562" s="145" t="s">
        <v>42760</v>
      </c>
      <c r="G16562" s="145" t="s">
        <v>17407</v>
      </c>
      <c r="H16562" s="145" t="s">
        <v>1169</v>
      </c>
      <c r="I16562" s="11" t="s">
        <v>997</v>
      </c>
      <c r="J16562" s="11" t="s">
        <v>997</v>
      </c>
      <c r="K16562" s="11" t="s">
        <v>1166</v>
      </c>
    </row>
    <row r="16563" spans="1:11" ht="16.5" x14ac:dyDescent="0.15">
      <c r="A16563" s="145" t="s">
        <v>42761</v>
      </c>
      <c r="B16563" s="32" t="s">
        <v>17080</v>
      </c>
      <c r="C16563" s="32" t="s">
        <v>15561</v>
      </c>
      <c r="D16563" s="32" t="s">
        <v>997</v>
      </c>
      <c r="E16563" s="145" t="s">
        <v>17405</v>
      </c>
      <c r="F16563" s="145" t="s">
        <v>42762</v>
      </c>
      <c r="G16563" s="145" t="s">
        <v>17407</v>
      </c>
      <c r="H16563" s="145" t="s">
        <v>1169</v>
      </c>
      <c r="I16563" s="11" t="s">
        <v>997</v>
      </c>
      <c r="J16563" s="11" t="s">
        <v>997</v>
      </c>
      <c r="K16563" s="11" t="s">
        <v>1166</v>
      </c>
    </row>
    <row r="16564" spans="1:11" ht="16.5" x14ac:dyDescent="0.15">
      <c r="A16564" s="145" t="s">
        <v>42763</v>
      </c>
      <c r="B16564" s="32" t="s">
        <v>17081</v>
      </c>
      <c r="C16564" s="32" t="s">
        <v>17082</v>
      </c>
      <c r="D16564" s="32" t="s">
        <v>997</v>
      </c>
      <c r="E16564" s="145" t="s">
        <v>17405</v>
      </c>
      <c r="F16564" s="145" t="s">
        <v>42764</v>
      </c>
      <c r="G16564" s="145" t="s">
        <v>17407</v>
      </c>
      <c r="H16564" s="145" t="s">
        <v>1169</v>
      </c>
      <c r="I16564" s="11" t="s">
        <v>997</v>
      </c>
      <c r="J16564" s="11" t="s">
        <v>997</v>
      </c>
      <c r="K16564" s="11" t="s">
        <v>1166</v>
      </c>
    </row>
    <row r="16565" spans="1:11" ht="16.5" x14ac:dyDescent="0.15">
      <c r="A16565" s="145" t="s">
        <v>42765</v>
      </c>
      <c r="B16565" s="32" t="s">
        <v>17083</v>
      </c>
      <c r="C16565" s="32" t="s">
        <v>17084</v>
      </c>
      <c r="D16565" s="32" t="s">
        <v>997</v>
      </c>
      <c r="E16565" s="145" t="s">
        <v>17405</v>
      </c>
      <c r="F16565" s="145" t="s">
        <v>997</v>
      </c>
      <c r="G16565" s="145" t="s">
        <v>17407</v>
      </c>
      <c r="H16565" s="145" t="s">
        <v>1169</v>
      </c>
      <c r="I16565" s="11" t="s">
        <v>997</v>
      </c>
      <c r="J16565" s="11" t="s">
        <v>997</v>
      </c>
      <c r="K16565" s="11" t="s">
        <v>1166</v>
      </c>
    </row>
    <row r="16566" spans="1:11" ht="16.5" x14ac:dyDescent="0.15">
      <c r="A16566" s="145" t="s">
        <v>42766</v>
      </c>
      <c r="B16566" s="32" t="s">
        <v>10035</v>
      </c>
      <c r="C16566" s="32" t="s">
        <v>15515</v>
      </c>
      <c r="D16566" s="32" t="s">
        <v>997</v>
      </c>
      <c r="E16566" s="145" t="s">
        <v>17405</v>
      </c>
      <c r="F16566" s="145" t="s">
        <v>42767</v>
      </c>
      <c r="G16566" s="145" t="s">
        <v>17407</v>
      </c>
      <c r="H16566" s="145" t="s">
        <v>1169</v>
      </c>
      <c r="I16566" s="11" t="s">
        <v>997</v>
      </c>
      <c r="J16566" s="11" t="s">
        <v>997</v>
      </c>
      <c r="K16566" s="11" t="s">
        <v>1166</v>
      </c>
    </row>
    <row r="16567" spans="1:11" ht="16.5" x14ac:dyDescent="0.15">
      <c r="A16567" s="145" t="s">
        <v>42768</v>
      </c>
      <c r="B16567" s="32" t="s">
        <v>17085</v>
      </c>
      <c r="C16567" s="32" t="s">
        <v>1203</v>
      </c>
      <c r="D16567" s="32" t="s">
        <v>997</v>
      </c>
      <c r="E16567" s="145" t="s">
        <v>17405</v>
      </c>
      <c r="F16567" s="145" t="s">
        <v>42769</v>
      </c>
      <c r="G16567" s="145" t="s">
        <v>17407</v>
      </c>
      <c r="H16567" s="145" t="s">
        <v>1169</v>
      </c>
      <c r="I16567" s="11" t="s">
        <v>997</v>
      </c>
      <c r="J16567" s="11" t="s">
        <v>997</v>
      </c>
      <c r="K16567" s="11" t="s">
        <v>1166</v>
      </c>
    </row>
    <row r="16568" spans="1:11" ht="16.5" x14ac:dyDescent="0.15">
      <c r="A16568" s="145" t="s">
        <v>42770</v>
      </c>
      <c r="B16568" s="32" t="s">
        <v>9224</v>
      </c>
      <c r="C16568" s="32" t="s">
        <v>17086</v>
      </c>
      <c r="D16568" s="32" t="s">
        <v>997</v>
      </c>
      <c r="E16568" s="145" t="s">
        <v>17405</v>
      </c>
      <c r="F16568" s="145" t="s">
        <v>42771</v>
      </c>
      <c r="G16568" s="145" t="s">
        <v>17407</v>
      </c>
      <c r="H16568" s="145" t="s">
        <v>1169</v>
      </c>
      <c r="I16568" s="11" t="s">
        <v>997</v>
      </c>
      <c r="J16568" s="11" t="s">
        <v>997</v>
      </c>
      <c r="K16568" s="11" t="s">
        <v>1166</v>
      </c>
    </row>
    <row r="16569" spans="1:11" ht="16.5" x14ac:dyDescent="0.15">
      <c r="A16569" s="145" t="s">
        <v>42772</v>
      </c>
      <c r="B16569" s="32" t="s">
        <v>44683</v>
      </c>
      <c r="C16569" s="32" t="s">
        <v>1192</v>
      </c>
      <c r="D16569" s="32" t="s">
        <v>997</v>
      </c>
      <c r="E16569" s="145" t="s">
        <v>17405</v>
      </c>
      <c r="F16569" s="145" t="s">
        <v>42773</v>
      </c>
      <c r="G16569" s="145" t="s">
        <v>17407</v>
      </c>
      <c r="H16569" s="145" t="s">
        <v>1169</v>
      </c>
      <c r="I16569" s="11" t="s">
        <v>997</v>
      </c>
      <c r="J16569" s="11" t="s">
        <v>997</v>
      </c>
      <c r="K16569" s="11" t="s">
        <v>1166</v>
      </c>
    </row>
    <row r="16570" spans="1:11" ht="16.5" x14ac:dyDescent="0.15">
      <c r="A16570" s="145" t="s">
        <v>42774</v>
      </c>
      <c r="B16570" s="32" t="s">
        <v>17088</v>
      </c>
      <c r="C16570" s="32" t="s">
        <v>17089</v>
      </c>
      <c r="D16570" s="32" t="s">
        <v>17090</v>
      </c>
      <c r="E16570" s="145" t="s">
        <v>19482</v>
      </c>
      <c r="F16570" s="145" t="s">
        <v>42775</v>
      </c>
      <c r="G16570" s="145" t="s">
        <v>17407</v>
      </c>
      <c r="H16570" s="145" t="s">
        <v>1169</v>
      </c>
      <c r="I16570" s="11" t="s">
        <v>997</v>
      </c>
      <c r="J16570" s="11" t="s">
        <v>997</v>
      </c>
      <c r="K16570" s="11" t="s">
        <v>1166</v>
      </c>
    </row>
    <row r="16571" spans="1:11" ht="16.5" x14ac:dyDescent="0.15">
      <c r="A16571" s="145" t="s">
        <v>42776</v>
      </c>
      <c r="B16571" s="32" t="s">
        <v>5689</v>
      </c>
      <c r="C16571" s="32" t="s">
        <v>17091</v>
      </c>
      <c r="D16571" s="32" t="s">
        <v>997</v>
      </c>
      <c r="E16571" s="145" t="s">
        <v>17405</v>
      </c>
      <c r="F16571" s="145" t="s">
        <v>997</v>
      </c>
      <c r="G16571" s="145" t="s">
        <v>17407</v>
      </c>
      <c r="H16571" s="145" t="s">
        <v>1169</v>
      </c>
      <c r="I16571" s="11" t="s">
        <v>997</v>
      </c>
      <c r="J16571" s="11" t="s">
        <v>997</v>
      </c>
      <c r="K16571" s="11" t="s">
        <v>1166</v>
      </c>
    </row>
    <row r="16572" spans="1:11" ht="16.5" x14ac:dyDescent="0.15">
      <c r="A16572" s="145" t="s">
        <v>42777</v>
      </c>
      <c r="B16572" s="32" t="s">
        <v>17092</v>
      </c>
      <c r="C16572" s="32" t="s">
        <v>4574</v>
      </c>
      <c r="D16572" s="32" t="s">
        <v>997</v>
      </c>
      <c r="E16572" s="145" t="s">
        <v>17581</v>
      </c>
      <c r="F16572" s="145" t="s">
        <v>997</v>
      </c>
      <c r="G16572" s="145" t="s">
        <v>17407</v>
      </c>
      <c r="H16572" s="145" t="s">
        <v>1169</v>
      </c>
      <c r="I16572" s="11" t="s">
        <v>997</v>
      </c>
      <c r="J16572" s="11" t="s">
        <v>997</v>
      </c>
      <c r="K16572" s="11" t="s">
        <v>1166</v>
      </c>
    </row>
    <row r="16573" spans="1:11" ht="16.5" x14ac:dyDescent="0.15">
      <c r="A16573" s="145" t="s">
        <v>42778</v>
      </c>
      <c r="B16573" s="32" t="s">
        <v>2521</v>
      </c>
      <c r="C16573" s="32" t="s">
        <v>17093</v>
      </c>
      <c r="D16573" s="32" t="s">
        <v>997</v>
      </c>
      <c r="E16573" s="145" t="s">
        <v>17405</v>
      </c>
      <c r="F16573" s="145" t="s">
        <v>997</v>
      </c>
      <c r="G16573" s="145" t="s">
        <v>17407</v>
      </c>
      <c r="H16573" s="145" t="s">
        <v>1169</v>
      </c>
      <c r="I16573" s="11" t="s">
        <v>997</v>
      </c>
      <c r="J16573" s="11" t="s">
        <v>997</v>
      </c>
      <c r="K16573" s="11" t="s">
        <v>1166</v>
      </c>
    </row>
    <row r="16574" spans="1:11" ht="16.5" x14ac:dyDescent="0.15">
      <c r="A16574" s="145" t="s">
        <v>42779</v>
      </c>
      <c r="B16574" s="32" t="s">
        <v>1354</v>
      </c>
      <c r="C16574" s="32" t="s">
        <v>17094</v>
      </c>
      <c r="D16574" s="32" t="s">
        <v>997</v>
      </c>
      <c r="E16574" s="145" t="s">
        <v>17405</v>
      </c>
      <c r="F16574" s="145" t="s">
        <v>997</v>
      </c>
      <c r="G16574" s="145" t="s">
        <v>17407</v>
      </c>
      <c r="H16574" s="145" t="s">
        <v>1169</v>
      </c>
      <c r="I16574" s="11" t="s">
        <v>997</v>
      </c>
      <c r="J16574" s="11" t="s">
        <v>997</v>
      </c>
      <c r="K16574" s="11" t="s">
        <v>1166</v>
      </c>
    </row>
    <row r="16575" spans="1:11" ht="16.5" x14ac:dyDescent="0.15">
      <c r="A16575" s="145" t="s">
        <v>42780</v>
      </c>
      <c r="B16575" s="32" t="s">
        <v>2932</v>
      </c>
      <c r="C16575" s="32" t="s">
        <v>17095</v>
      </c>
      <c r="D16575" s="32" t="s">
        <v>997</v>
      </c>
      <c r="E16575" s="145" t="s">
        <v>17405</v>
      </c>
      <c r="F16575" s="145" t="s">
        <v>997</v>
      </c>
      <c r="G16575" s="145" t="s">
        <v>17407</v>
      </c>
      <c r="H16575" s="145" t="s">
        <v>1169</v>
      </c>
      <c r="I16575" s="11" t="s">
        <v>997</v>
      </c>
      <c r="J16575" s="11" t="s">
        <v>997</v>
      </c>
      <c r="K16575" s="11" t="s">
        <v>1166</v>
      </c>
    </row>
    <row r="16576" spans="1:11" ht="16.5" x14ac:dyDescent="0.15">
      <c r="A16576" s="145" t="s">
        <v>42781</v>
      </c>
      <c r="B16576" s="32" t="s">
        <v>17096</v>
      </c>
      <c r="C16576" s="32" t="s">
        <v>17097</v>
      </c>
      <c r="D16576" s="32" t="s">
        <v>997</v>
      </c>
      <c r="E16576" s="145" t="s">
        <v>17405</v>
      </c>
      <c r="F16576" s="145" t="s">
        <v>997</v>
      </c>
      <c r="G16576" s="145" t="s">
        <v>17407</v>
      </c>
      <c r="H16576" s="145" t="s">
        <v>1169</v>
      </c>
      <c r="I16576" s="11" t="s">
        <v>997</v>
      </c>
      <c r="J16576" s="11" t="s">
        <v>997</v>
      </c>
      <c r="K16576" s="11" t="s">
        <v>1166</v>
      </c>
    </row>
    <row r="16577" spans="1:11" ht="16.5" x14ac:dyDescent="0.15">
      <c r="A16577" s="145" t="s">
        <v>42782</v>
      </c>
      <c r="B16577" s="32" t="s">
        <v>2530</v>
      </c>
      <c r="C16577" s="32" t="s">
        <v>17098</v>
      </c>
      <c r="D16577" s="32" t="s">
        <v>997</v>
      </c>
      <c r="E16577" s="145" t="s">
        <v>17405</v>
      </c>
      <c r="F16577" s="145" t="s">
        <v>997</v>
      </c>
      <c r="G16577" s="145" t="s">
        <v>17407</v>
      </c>
      <c r="H16577" s="145" t="s">
        <v>1169</v>
      </c>
      <c r="I16577" s="11" t="s">
        <v>997</v>
      </c>
      <c r="J16577" s="11" t="s">
        <v>997</v>
      </c>
      <c r="K16577" s="11" t="s">
        <v>1166</v>
      </c>
    </row>
    <row r="16578" spans="1:11" ht="16.5" x14ac:dyDescent="0.15">
      <c r="A16578" s="145" t="s">
        <v>42783</v>
      </c>
      <c r="B16578" s="32" t="s">
        <v>5242</v>
      </c>
      <c r="C16578" s="32" t="s">
        <v>17099</v>
      </c>
      <c r="D16578" s="32" t="s">
        <v>997</v>
      </c>
      <c r="E16578" s="145" t="s">
        <v>17405</v>
      </c>
      <c r="F16578" s="145" t="s">
        <v>997</v>
      </c>
      <c r="G16578" s="145" t="s">
        <v>17407</v>
      </c>
      <c r="H16578" s="145" t="s">
        <v>1169</v>
      </c>
      <c r="I16578" s="11" t="s">
        <v>997</v>
      </c>
      <c r="J16578" s="11" t="s">
        <v>997</v>
      </c>
      <c r="K16578" s="11" t="s">
        <v>1166</v>
      </c>
    </row>
    <row r="16579" spans="1:11" ht="16.5" x14ac:dyDescent="0.15">
      <c r="A16579" s="145" t="s">
        <v>42784</v>
      </c>
      <c r="B16579" s="32" t="s">
        <v>17100</v>
      </c>
      <c r="C16579" s="32" t="s">
        <v>17101</v>
      </c>
      <c r="D16579" s="32" t="s">
        <v>17102</v>
      </c>
      <c r="E16579" s="145" t="s">
        <v>19277</v>
      </c>
      <c r="F16579" s="145" t="s">
        <v>997</v>
      </c>
      <c r="G16579" s="145" t="s">
        <v>17407</v>
      </c>
      <c r="H16579" s="145" t="s">
        <v>1169</v>
      </c>
      <c r="I16579" s="11" t="s">
        <v>997</v>
      </c>
      <c r="J16579" s="11" t="s">
        <v>997</v>
      </c>
      <c r="K16579" s="11" t="s">
        <v>1166</v>
      </c>
    </row>
    <row r="16580" spans="1:11" ht="16.5" x14ac:dyDescent="0.15">
      <c r="A16580" s="145" t="s">
        <v>42785</v>
      </c>
      <c r="B16580" s="32" t="s">
        <v>17103</v>
      </c>
      <c r="C16580" s="32" t="s">
        <v>1265</v>
      </c>
      <c r="D16580" s="32" t="s">
        <v>997</v>
      </c>
      <c r="E16580" s="145" t="s">
        <v>17405</v>
      </c>
      <c r="F16580" s="145" t="s">
        <v>42786</v>
      </c>
      <c r="G16580" s="145" t="s">
        <v>17407</v>
      </c>
      <c r="H16580" s="145" t="s">
        <v>1169</v>
      </c>
      <c r="I16580" s="11" t="s">
        <v>997</v>
      </c>
      <c r="J16580" s="11" t="s">
        <v>997</v>
      </c>
      <c r="K16580" s="11" t="s">
        <v>1166</v>
      </c>
    </row>
    <row r="16581" spans="1:11" ht="16.5" x14ac:dyDescent="0.15">
      <c r="A16581" s="145" t="s">
        <v>42787</v>
      </c>
      <c r="B16581" s="32" t="s">
        <v>13346</v>
      </c>
      <c r="C16581" s="32" t="s">
        <v>8737</v>
      </c>
      <c r="D16581" s="32" t="s">
        <v>997</v>
      </c>
      <c r="E16581" s="145" t="s">
        <v>17405</v>
      </c>
      <c r="F16581" s="145" t="s">
        <v>42788</v>
      </c>
      <c r="G16581" s="145" t="s">
        <v>17407</v>
      </c>
      <c r="H16581" s="145" t="s">
        <v>1169</v>
      </c>
      <c r="I16581" s="11" t="s">
        <v>997</v>
      </c>
      <c r="J16581" s="11" t="s">
        <v>997</v>
      </c>
      <c r="K16581" s="11" t="s">
        <v>1166</v>
      </c>
    </row>
    <row r="16582" spans="1:11" ht="16.5" x14ac:dyDescent="0.15">
      <c r="A16582" s="145" t="s">
        <v>42789</v>
      </c>
      <c r="B16582" s="32" t="s">
        <v>8800</v>
      </c>
      <c r="C16582" s="32" t="s">
        <v>14141</v>
      </c>
      <c r="D16582" s="32" t="s">
        <v>997</v>
      </c>
      <c r="E16582" s="145" t="s">
        <v>17405</v>
      </c>
      <c r="F16582" s="145" t="s">
        <v>42790</v>
      </c>
      <c r="G16582" s="145" t="s">
        <v>17407</v>
      </c>
      <c r="H16582" s="145" t="s">
        <v>1169</v>
      </c>
      <c r="I16582" s="11" t="s">
        <v>997</v>
      </c>
      <c r="J16582" s="11" t="s">
        <v>997</v>
      </c>
      <c r="K16582" s="11" t="s">
        <v>1166</v>
      </c>
    </row>
    <row r="16583" spans="1:11" ht="16.5" x14ac:dyDescent="0.15">
      <c r="A16583" s="145" t="s">
        <v>42791</v>
      </c>
      <c r="B16583" s="32" t="s">
        <v>11663</v>
      </c>
      <c r="C16583" s="32" t="s">
        <v>1246</v>
      </c>
      <c r="D16583" s="32" t="s">
        <v>997</v>
      </c>
      <c r="E16583" s="145" t="s">
        <v>17405</v>
      </c>
      <c r="F16583" s="145" t="s">
        <v>42792</v>
      </c>
      <c r="G16583" s="145" t="s">
        <v>17407</v>
      </c>
      <c r="H16583" s="145" t="s">
        <v>1169</v>
      </c>
      <c r="I16583" s="11" t="s">
        <v>997</v>
      </c>
      <c r="J16583" s="11" t="s">
        <v>997</v>
      </c>
      <c r="K16583" s="11" t="s">
        <v>1166</v>
      </c>
    </row>
    <row r="16584" spans="1:11" ht="16.5" x14ac:dyDescent="0.15">
      <c r="A16584" s="145" t="s">
        <v>42793</v>
      </c>
      <c r="B16584" s="32" t="s">
        <v>17104</v>
      </c>
      <c r="C16584" s="32" t="s">
        <v>300</v>
      </c>
      <c r="D16584" s="32" t="s">
        <v>17105</v>
      </c>
      <c r="E16584" s="145" t="s">
        <v>17405</v>
      </c>
      <c r="F16584" s="145" t="s">
        <v>997</v>
      </c>
      <c r="G16584" s="145" t="s">
        <v>17407</v>
      </c>
      <c r="H16584" s="145" t="s">
        <v>1169</v>
      </c>
      <c r="I16584" s="11" t="s">
        <v>997</v>
      </c>
      <c r="J16584" s="11" t="s">
        <v>997</v>
      </c>
      <c r="K16584" s="11" t="s">
        <v>1166</v>
      </c>
    </row>
    <row r="16585" spans="1:11" ht="16.5" x14ac:dyDescent="0.15">
      <c r="A16585" s="145" t="s">
        <v>42794</v>
      </c>
      <c r="B16585" s="32" t="s">
        <v>17106</v>
      </c>
      <c r="C16585" s="32" t="s">
        <v>1246</v>
      </c>
      <c r="D16585" s="32" t="s">
        <v>997</v>
      </c>
      <c r="E16585" s="145" t="s">
        <v>17405</v>
      </c>
      <c r="F16585" s="145" t="s">
        <v>42795</v>
      </c>
      <c r="G16585" s="145" t="s">
        <v>17407</v>
      </c>
      <c r="H16585" s="145" t="s">
        <v>1169</v>
      </c>
      <c r="I16585" s="11" t="s">
        <v>997</v>
      </c>
      <c r="J16585" s="11" t="s">
        <v>997</v>
      </c>
      <c r="K16585" s="11" t="s">
        <v>1166</v>
      </c>
    </row>
    <row r="16586" spans="1:11" ht="16.5" x14ac:dyDescent="0.15">
      <c r="A16586" s="145" t="s">
        <v>42796</v>
      </c>
      <c r="B16586" s="32" t="s">
        <v>17107</v>
      </c>
      <c r="C16586" s="32" t="s">
        <v>1226</v>
      </c>
      <c r="D16586" s="32" t="s">
        <v>997</v>
      </c>
      <c r="E16586" s="145" t="s">
        <v>17405</v>
      </c>
      <c r="F16586" s="145" t="s">
        <v>42797</v>
      </c>
      <c r="G16586" s="145" t="s">
        <v>17407</v>
      </c>
      <c r="H16586" s="145" t="s">
        <v>1169</v>
      </c>
      <c r="I16586" s="11" t="s">
        <v>997</v>
      </c>
      <c r="J16586" s="11" t="s">
        <v>997</v>
      </c>
      <c r="K16586" s="11" t="s">
        <v>1166</v>
      </c>
    </row>
    <row r="16587" spans="1:11" ht="16.5" x14ac:dyDescent="0.15">
      <c r="A16587" s="145" t="s">
        <v>42798</v>
      </c>
      <c r="B16587" s="32" t="s">
        <v>16914</v>
      </c>
      <c r="C16587" s="32" t="s">
        <v>15983</v>
      </c>
      <c r="D16587" s="32" t="s">
        <v>997</v>
      </c>
      <c r="E16587" s="145" t="s">
        <v>17405</v>
      </c>
      <c r="F16587" s="145" t="s">
        <v>42799</v>
      </c>
      <c r="G16587" s="145" t="s">
        <v>17407</v>
      </c>
      <c r="H16587" s="145" t="s">
        <v>1169</v>
      </c>
      <c r="I16587" s="11" t="s">
        <v>997</v>
      </c>
      <c r="J16587" s="11" t="s">
        <v>997</v>
      </c>
      <c r="K16587" s="11" t="s">
        <v>1166</v>
      </c>
    </row>
    <row r="16588" spans="1:11" ht="16.5" x14ac:dyDescent="0.15">
      <c r="A16588" s="145" t="s">
        <v>42800</v>
      </c>
      <c r="B16588" s="32" t="s">
        <v>45000</v>
      </c>
      <c r="C16588" s="32" t="s">
        <v>1239</v>
      </c>
      <c r="D16588" s="32" t="s">
        <v>997</v>
      </c>
      <c r="E16588" s="145" t="s">
        <v>17405</v>
      </c>
      <c r="F16588" s="145" t="s">
        <v>42801</v>
      </c>
      <c r="G16588" s="145" t="s">
        <v>17407</v>
      </c>
      <c r="H16588" s="145" t="s">
        <v>1169</v>
      </c>
      <c r="I16588" s="11" t="s">
        <v>997</v>
      </c>
      <c r="J16588" s="11" t="s">
        <v>997</v>
      </c>
      <c r="K16588" s="11" t="s">
        <v>1166</v>
      </c>
    </row>
    <row r="16589" spans="1:11" ht="16.5" x14ac:dyDescent="0.15">
      <c r="A16589" s="145" t="s">
        <v>42802</v>
      </c>
      <c r="B16589" s="32" t="s">
        <v>16133</v>
      </c>
      <c r="C16589" s="32" t="s">
        <v>15983</v>
      </c>
      <c r="D16589" s="32" t="s">
        <v>997</v>
      </c>
      <c r="E16589" s="145" t="s">
        <v>17405</v>
      </c>
      <c r="F16589" s="145" t="s">
        <v>42803</v>
      </c>
      <c r="G16589" s="145" t="s">
        <v>17407</v>
      </c>
      <c r="H16589" s="145" t="s">
        <v>1169</v>
      </c>
      <c r="I16589" s="11" t="s">
        <v>997</v>
      </c>
      <c r="J16589" s="11" t="s">
        <v>997</v>
      </c>
      <c r="K16589" s="11" t="s">
        <v>1166</v>
      </c>
    </row>
    <row r="16590" spans="1:11" ht="16.5" x14ac:dyDescent="0.15">
      <c r="A16590" s="145" t="s">
        <v>42804</v>
      </c>
      <c r="B16590" s="32" t="s">
        <v>14323</v>
      </c>
      <c r="C16590" s="32" t="s">
        <v>1186</v>
      </c>
      <c r="D16590" s="32" t="s">
        <v>997</v>
      </c>
      <c r="E16590" s="145" t="s">
        <v>17405</v>
      </c>
      <c r="F16590" s="145" t="s">
        <v>42805</v>
      </c>
      <c r="G16590" s="145" t="s">
        <v>17407</v>
      </c>
      <c r="H16590" s="145" t="s">
        <v>1169</v>
      </c>
      <c r="I16590" s="11" t="s">
        <v>997</v>
      </c>
      <c r="J16590" s="11" t="s">
        <v>997</v>
      </c>
      <c r="K16590" s="11" t="s">
        <v>1166</v>
      </c>
    </row>
    <row r="16591" spans="1:11" ht="16.5" x14ac:dyDescent="0.15">
      <c r="A16591" s="145" t="s">
        <v>42806</v>
      </c>
      <c r="B16591" s="32" t="s">
        <v>17108</v>
      </c>
      <c r="C16591" s="32" t="s">
        <v>1575</v>
      </c>
      <c r="D16591" s="32" t="s">
        <v>997</v>
      </c>
      <c r="E16591" s="145" t="s">
        <v>17405</v>
      </c>
      <c r="F16591" s="145" t="s">
        <v>42807</v>
      </c>
      <c r="G16591" s="145" t="s">
        <v>17565</v>
      </c>
      <c r="H16591" s="145" t="s">
        <v>1169</v>
      </c>
      <c r="I16591" s="11" t="s">
        <v>997</v>
      </c>
      <c r="J16591" s="11" t="s">
        <v>997</v>
      </c>
      <c r="K16591" s="11" t="s">
        <v>1166</v>
      </c>
    </row>
    <row r="16592" spans="1:11" ht="16.5" x14ac:dyDescent="0.15">
      <c r="A16592" s="145" t="s">
        <v>42808</v>
      </c>
      <c r="B16592" s="32" t="s">
        <v>17109</v>
      </c>
      <c r="C16592" s="32" t="s">
        <v>1575</v>
      </c>
      <c r="D16592" s="32" t="s">
        <v>997</v>
      </c>
      <c r="E16592" s="145" t="s">
        <v>17405</v>
      </c>
      <c r="F16592" s="145" t="s">
        <v>42809</v>
      </c>
      <c r="G16592" s="145" t="s">
        <v>17565</v>
      </c>
      <c r="H16592" s="145" t="s">
        <v>1169</v>
      </c>
      <c r="I16592" s="11" t="s">
        <v>997</v>
      </c>
      <c r="J16592" s="11" t="s">
        <v>997</v>
      </c>
      <c r="K16592" s="11" t="s">
        <v>1166</v>
      </c>
    </row>
    <row r="16593" spans="1:11" ht="16.5" x14ac:dyDescent="0.15">
      <c r="A16593" s="145" t="s">
        <v>42810</v>
      </c>
      <c r="B16593" s="32" t="s">
        <v>17110</v>
      </c>
      <c r="C16593" s="32" t="s">
        <v>1575</v>
      </c>
      <c r="D16593" s="32" t="s">
        <v>997</v>
      </c>
      <c r="E16593" s="145" t="s">
        <v>17405</v>
      </c>
      <c r="F16593" s="145" t="s">
        <v>42811</v>
      </c>
      <c r="G16593" s="145" t="s">
        <v>17565</v>
      </c>
      <c r="H16593" s="145" t="s">
        <v>1169</v>
      </c>
      <c r="I16593" s="11" t="s">
        <v>997</v>
      </c>
      <c r="J16593" s="11" t="s">
        <v>997</v>
      </c>
      <c r="K16593" s="11" t="s">
        <v>1166</v>
      </c>
    </row>
    <row r="16594" spans="1:11" ht="16.5" x14ac:dyDescent="0.15">
      <c r="A16594" s="145" t="s">
        <v>42812</v>
      </c>
      <c r="B16594" s="32" t="s">
        <v>17111</v>
      </c>
      <c r="C16594" s="32" t="s">
        <v>1575</v>
      </c>
      <c r="D16594" s="32" t="s">
        <v>997</v>
      </c>
      <c r="E16594" s="145" t="s">
        <v>17405</v>
      </c>
      <c r="F16594" s="145" t="s">
        <v>42813</v>
      </c>
      <c r="G16594" s="145" t="s">
        <v>17565</v>
      </c>
      <c r="H16594" s="145" t="s">
        <v>1169</v>
      </c>
      <c r="I16594" s="11" t="s">
        <v>997</v>
      </c>
      <c r="J16594" s="11" t="s">
        <v>997</v>
      </c>
      <c r="K16594" s="11" t="s">
        <v>1166</v>
      </c>
    </row>
    <row r="16595" spans="1:11" ht="16.5" x14ac:dyDescent="0.15">
      <c r="A16595" s="145" t="s">
        <v>42814</v>
      </c>
      <c r="B16595" s="32" t="s">
        <v>17112</v>
      </c>
      <c r="C16595" s="32" t="s">
        <v>17113</v>
      </c>
      <c r="D16595" s="32" t="s">
        <v>997</v>
      </c>
      <c r="E16595" s="145" t="s">
        <v>17405</v>
      </c>
      <c r="F16595" s="145" t="s">
        <v>42815</v>
      </c>
      <c r="G16595" s="145" t="s">
        <v>17565</v>
      </c>
      <c r="H16595" s="145" t="s">
        <v>1169</v>
      </c>
      <c r="I16595" s="11" t="s">
        <v>997</v>
      </c>
      <c r="J16595" s="11" t="s">
        <v>997</v>
      </c>
      <c r="K16595" s="11" t="s">
        <v>1166</v>
      </c>
    </row>
    <row r="16596" spans="1:11" ht="16.5" x14ac:dyDescent="0.15">
      <c r="A16596" s="145" t="s">
        <v>42816</v>
      </c>
      <c r="B16596" s="32" t="s">
        <v>17114</v>
      </c>
      <c r="C16596" s="32" t="s">
        <v>17115</v>
      </c>
      <c r="D16596" s="32" t="s">
        <v>997</v>
      </c>
      <c r="E16596" s="145" t="s">
        <v>17405</v>
      </c>
      <c r="F16596" s="145" t="s">
        <v>42817</v>
      </c>
      <c r="G16596" s="145" t="s">
        <v>17565</v>
      </c>
      <c r="H16596" s="145" t="s">
        <v>1169</v>
      </c>
      <c r="I16596" s="11" t="s">
        <v>997</v>
      </c>
      <c r="J16596" s="11" t="s">
        <v>997</v>
      </c>
      <c r="K16596" s="11" t="s">
        <v>1166</v>
      </c>
    </row>
    <row r="16597" spans="1:11" ht="16.5" x14ac:dyDescent="0.15">
      <c r="A16597" s="145" t="s">
        <v>42818</v>
      </c>
      <c r="B16597" s="32" t="s">
        <v>2209</v>
      </c>
      <c r="C16597" s="32" t="s">
        <v>17116</v>
      </c>
      <c r="D16597" s="32" t="s">
        <v>997</v>
      </c>
      <c r="E16597" s="145" t="s">
        <v>17405</v>
      </c>
      <c r="F16597" s="145" t="s">
        <v>42819</v>
      </c>
      <c r="G16597" s="145" t="s">
        <v>17565</v>
      </c>
      <c r="H16597" s="145" t="s">
        <v>1169</v>
      </c>
      <c r="I16597" s="11" t="s">
        <v>997</v>
      </c>
      <c r="J16597" s="11" t="s">
        <v>997</v>
      </c>
      <c r="K16597" s="11" t="s">
        <v>1166</v>
      </c>
    </row>
    <row r="16598" spans="1:11" ht="16.5" x14ac:dyDescent="0.15">
      <c r="A16598" s="145" t="s">
        <v>42820</v>
      </c>
      <c r="B16598" s="32" t="s">
        <v>10840</v>
      </c>
      <c r="C16598" s="32" t="s">
        <v>17117</v>
      </c>
      <c r="D16598" s="32" t="s">
        <v>997</v>
      </c>
      <c r="E16598" s="145" t="s">
        <v>17590</v>
      </c>
      <c r="F16598" s="145" t="s">
        <v>997</v>
      </c>
      <c r="G16598" s="145" t="s">
        <v>17407</v>
      </c>
      <c r="H16598" s="145" t="s">
        <v>1169</v>
      </c>
      <c r="I16598" s="11" t="s">
        <v>997</v>
      </c>
      <c r="J16598" s="11" t="s">
        <v>997</v>
      </c>
      <c r="K16598" s="11" t="s">
        <v>1166</v>
      </c>
    </row>
    <row r="16599" spans="1:11" ht="16.5" x14ac:dyDescent="0.15">
      <c r="A16599" s="145" t="s">
        <v>42821</v>
      </c>
      <c r="B16599" s="32" t="s">
        <v>17118</v>
      </c>
      <c r="C16599" s="32" t="s">
        <v>17119</v>
      </c>
      <c r="D16599" s="32" t="s">
        <v>997</v>
      </c>
      <c r="E16599" s="145" t="s">
        <v>17405</v>
      </c>
      <c r="F16599" s="145" t="s">
        <v>42822</v>
      </c>
      <c r="G16599" s="145" t="s">
        <v>17565</v>
      </c>
      <c r="H16599" s="145" t="s">
        <v>1169</v>
      </c>
      <c r="I16599" s="11" t="s">
        <v>997</v>
      </c>
      <c r="J16599" s="11" t="s">
        <v>997</v>
      </c>
      <c r="K16599" s="11" t="s">
        <v>1166</v>
      </c>
    </row>
    <row r="16600" spans="1:11" ht="16.5" x14ac:dyDescent="0.15">
      <c r="A16600" s="145" t="s">
        <v>42823</v>
      </c>
      <c r="B16600" s="32" t="s">
        <v>17120</v>
      </c>
      <c r="C16600" s="32" t="s">
        <v>301</v>
      </c>
      <c r="D16600" s="32" t="s">
        <v>997</v>
      </c>
      <c r="E16600" s="145" t="s">
        <v>304</v>
      </c>
      <c r="F16600" s="145" t="s">
        <v>997</v>
      </c>
      <c r="G16600" s="145" t="s">
        <v>17548</v>
      </c>
      <c r="H16600" s="145" t="s">
        <v>1285</v>
      </c>
      <c r="I16600" s="11" t="s">
        <v>1166</v>
      </c>
      <c r="J16600" s="11" t="s">
        <v>997</v>
      </c>
      <c r="K16600" s="11" t="s">
        <v>1166</v>
      </c>
    </row>
    <row r="16601" spans="1:11" ht="16.5" x14ac:dyDescent="0.15">
      <c r="A16601" s="145" t="s">
        <v>42824</v>
      </c>
      <c r="B16601" s="32" t="s">
        <v>12171</v>
      </c>
      <c r="C16601" s="32" t="s">
        <v>17121</v>
      </c>
      <c r="D16601" s="32" t="s">
        <v>997</v>
      </c>
      <c r="E16601" s="145" t="s">
        <v>17405</v>
      </c>
      <c r="F16601" s="145" t="s">
        <v>42825</v>
      </c>
      <c r="G16601" s="145" t="s">
        <v>17565</v>
      </c>
      <c r="H16601" s="145" t="s">
        <v>1169</v>
      </c>
      <c r="I16601" s="11" t="s">
        <v>997</v>
      </c>
      <c r="J16601" s="11" t="s">
        <v>997</v>
      </c>
      <c r="K16601" s="11" t="s">
        <v>1166</v>
      </c>
    </row>
    <row r="16602" spans="1:11" ht="16.5" x14ac:dyDescent="0.15">
      <c r="A16602" s="145" t="s">
        <v>42826</v>
      </c>
      <c r="B16602" s="32" t="s">
        <v>1370</v>
      </c>
      <c r="C16602" s="32" t="s">
        <v>17122</v>
      </c>
      <c r="D16602" s="32" t="s">
        <v>997</v>
      </c>
      <c r="E16602" s="145" t="s">
        <v>17405</v>
      </c>
      <c r="F16602" s="145" t="s">
        <v>997</v>
      </c>
      <c r="G16602" s="145" t="s">
        <v>17407</v>
      </c>
      <c r="H16602" s="145" t="s">
        <v>1169</v>
      </c>
      <c r="I16602" s="11" t="s">
        <v>997</v>
      </c>
      <c r="J16602" s="11" t="s">
        <v>997</v>
      </c>
      <c r="K16602" s="11" t="s">
        <v>1166</v>
      </c>
    </row>
    <row r="16603" spans="1:11" ht="16.5" x14ac:dyDescent="0.15">
      <c r="A16603" s="145" t="s">
        <v>42827</v>
      </c>
      <c r="B16603" s="32" t="s">
        <v>3757</v>
      </c>
      <c r="C16603" s="32" t="s">
        <v>300</v>
      </c>
      <c r="D16603" s="32" t="s">
        <v>997</v>
      </c>
      <c r="E16603" s="145" t="s">
        <v>17581</v>
      </c>
      <c r="F16603" s="145" t="s">
        <v>42828</v>
      </c>
      <c r="G16603" s="145" t="s">
        <v>17407</v>
      </c>
      <c r="H16603" s="145" t="s">
        <v>1169</v>
      </c>
      <c r="I16603" s="11" t="s">
        <v>997</v>
      </c>
      <c r="J16603" s="11" t="s">
        <v>997</v>
      </c>
      <c r="K16603" s="11" t="s">
        <v>1166</v>
      </c>
    </row>
    <row r="16604" spans="1:11" ht="16.5" x14ac:dyDescent="0.15">
      <c r="A16604" s="145" t="s">
        <v>43651</v>
      </c>
      <c r="B16604" s="32" t="s">
        <v>43652</v>
      </c>
      <c r="C16604" s="32" t="s">
        <v>43653</v>
      </c>
      <c r="D16604" s="32" t="s">
        <v>997</v>
      </c>
      <c r="E16604" s="145" t="s">
        <v>17556</v>
      </c>
      <c r="F16604" s="145" t="s">
        <v>997</v>
      </c>
      <c r="G16604" s="145" t="s">
        <v>17407</v>
      </c>
      <c r="H16604" s="145" t="s">
        <v>1169</v>
      </c>
      <c r="I16604" s="11" t="s">
        <v>997</v>
      </c>
      <c r="J16604" s="11" t="s">
        <v>997</v>
      </c>
      <c r="K16604" s="11" t="s">
        <v>1166</v>
      </c>
    </row>
    <row r="16605" spans="1:11" ht="16.5" x14ac:dyDescent="0.15">
      <c r="A16605" s="145" t="s">
        <v>42829</v>
      </c>
      <c r="B16605" s="32" t="s">
        <v>17123</v>
      </c>
      <c r="C16605" s="32" t="s">
        <v>300</v>
      </c>
      <c r="D16605" s="32" t="s">
        <v>997</v>
      </c>
      <c r="E16605" s="145" t="s">
        <v>17581</v>
      </c>
      <c r="F16605" s="145" t="s">
        <v>42830</v>
      </c>
      <c r="G16605" s="145" t="s">
        <v>17407</v>
      </c>
      <c r="H16605" s="145" t="s">
        <v>1169</v>
      </c>
      <c r="I16605" s="11" t="s">
        <v>997</v>
      </c>
      <c r="J16605" s="11" t="s">
        <v>997</v>
      </c>
      <c r="K16605" s="11" t="s">
        <v>1166</v>
      </c>
    </row>
    <row r="16606" spans="1:11" ht="16.5" x14ac:dyDescent="0.15">
      <c r="A16606" s="145" t="s">
        <v>43654</v>
      </c>
      <c r="B16606" s="32" t="s">
        <v>43652</v>
      </c>
      <c r="C16606" s="32" t="s">
        <v>43655</v>
      </c>
      <c r="D16606" s="32" t="s">
        <v>997</v>
      </c>
      <c r="E16606" s="145" t="s">
        <v>17556</v>
      </c>
      <c r="F16606" s="145" t="s">
        <v>997</v>
      </c>
      <c r="G16606" s="145" t="s">
        <v>17407</v>
      </c>
      <c r="H16606" s="145" t="s">
        <v>1169</v>
      </c>
      <c r="I16606" s="11" t="s">
        <v>997</v>
      </c>
      <c r="J16606" s="11" t="s">
        <v>997</v>
      </c>
      <c r="K16606" s="11" t="s">
        <v>1166</v>
      </c>
    </row>
    <row r="16607" spans="1:11" ht="16.5" x14ac:dyDescent="0.15">
      <c r="A16607" s="145" t="s">
        <v>42831</v>
      </c>
      <c r="B16607" s="32" t="s">
        <v>17124</v>
      </c>
      <c r="C16607" s="32" t="s">
        <v>300</v>
      </c>
      <c r="D16607" s="32" t="s">
        <v>997</v>
      </c>
      <c r="E16607" s="145" t="s">
        <v>17581</v>
      </c>
      <c r="F16607" s="145" t="s">
        <v>42832</v>
      </c>
      <c r="G16607" s="145" t="s">
        <v>17407</v>
      </c>
      <c r="H16607" s="145" t="s">
        <v>1169</v>
      </c>
      <c r="I16607" s="11" t="s">
        <v>997</v>
      </c>
      <c r="J16607" s="11" t="s">
        <v>997</v>
      </c>
      <c r="K16607" s="11" t="s">
        <v>1166</v>
      </c>
    </row>
    <row r="16608" spans="1:11" ht="16.5" x14ac:dyDescent="0.15">
      <c r="A16608" s="145" t="s">
        <v>42833</v>
      </c>
      <c r="B16608" s="32" t="s">
        <v>13556</v>
      </c>
      <c r="C16608" s="32" t="s">
        <v>17125</v>
      </c>
      <c r="D16608" s="32" t="s">
        <v>997</v>
      </c>
      <c r="E16608" s="145" t="s">
        <v>18989</v>
      </c>
      <c r="F16608" s="145" t="s">
        <v>997</v>
      </c>
      <c r="G16608" s="145" t="s">
        <v>17407</v>
      </c>
      <c r="H16608" s="145" t="s">
        <v>1169</v>
      </c>
      <c r="I16608" s="11" t="s">
        <v>997</v>
      </c>
      <c r="J16608" s="11" t="s">
        <v>997</v>
      </c>
      <c r="K16608" s="11" t="s">
        <v>1166</v>
      </c>
    </row>
    <row r="16609" spans="1:11" ht="16.5" x14ac:dyDescent="0.15">
      <c r="A16609" s="145" t="s">
        <v>42834</v>
      </c>
      <c r="B16609" s="32" t="s">
        <v>3332</v>
      </c>
      <c r="C16609" s="32" t="s">
        <v>300</v>
      </c>
      <c r="D16609" s="32" t="s">
        <v>997</v>
      </c>
      <c r="E16609" s="145" t="s">
        <v>17581</v>
      </c>
      <c r="F16609" s="145" t="s">
        <v>42835</v>
      </c>
      <c r="G16609" s="145" t="s">
        <v>17407</v>
      </c>
      <c r="H16609" s="145" t="s">
        <v>1169</v>
      </c>
      <c r="I16609" s="11" t="s">
        <v>997</v>
      </c>
      <c r="J16609" s="11" t="s">
        <v>997</v>
      </c>
      <c r="K16609" s="11" t="s">
        <v>1166</v>
      </c>
    </row>
    <row r="16610" spans="1:11" ht="16.5" x14ac:dyDescent="0.15">
      <c r="A16610" s="145" t="s">
        <v>43656</v>
      </c>
      <c r="B16610" s="32" t="s">
        <v>43652</v>
      </c>
      <c r="C16610" s="32" t="s">
        <v>43657</v>
      </c>
      <c r="D16610" s="32" t="s">
        <v>997</v>
      </c>
      <c r="E16610" s="145" t="s">
        <v>17556</v>
      </c>
      <c r="F16610" s="145" t="s">
        <v>997</v>
      </c>
      <c r="G16610" s="145" t="s">
        <v>17407</v>
      </c>
      <c r="H16610" s="145" t="s">
        <v>1169</v>
      </c>
      <c r="I16610" s="11" t="s">
        <v>997</v>
      </c>
      <c r="J16610" s="11" t="s">
        <v>997</v>
      </c>
      <c r="K16610" s="11" t="s">
        <v>1166</v>
      </c>
    </row>
    <row r="16611" spans="1:11" ht="16.5" x14ac:dyDescent="0.15">
      <c r="A16611" s="145" t="s">
        <v>42836</v>
      </c>
      <c r="B16611" s="32" t="s">
        <v>7769</v>
      </c>
      <c r="C16611" s="32" t="s">
        <v>300</v>
      </c>
      <c r="D16611" s="32" t="s">
        <v>997</v>
      </c>
      <c r="E16611" s="145" t="s">
        <v>17581</v>
      </c>
      <c r="F16611" s="145" t="s">
        <v>42837</v>
      </c>
      <c r="G16611" s="145" t="s">
        <v>17407</v>
      </c>
      <c r="H16611" s="145" t="s">
        <v>1169</v>
      </c>
      <c r="I16611" s="11" t="s">
        <v>997</v>
      </c>
      <c r="J16611" s="11" t="s">
        <v>997</v>
      </c>
      <c r="K16611" s="11" t="s">
        <v>1166</v>
      </c>
    </row>
    <row r="16612" spans="1:11" ht="16.5" x14ac:dyDescent="0.15">
      <c r="A16612" s="145" t="s">
        <v>42838</v>
      </c>
      <c r="B16612" s="32" t="s">
        <v>17126</v>
      </c>
      <c r="C16612" s="32" t="s">
        <v>300</v>
      </c>
      <c r="D16612" s="32" t="s">
        <v>997</v>
      </c>
      <c r="E16612" s="145" t="s">
        <v>17581</v>
      </c>
      <c r="F16612" s="145" t="s">
        <v>42839</v>
      </c>
      <c r="G16612" s="145" t="s">
        <v>17407</v>
      </c>
      <c r="H16612" s="145" t="s">
        <v>1169</v>
      </c>
      <c r="I16612" s="11" t="s">
        <v>997</v>
      </c>
      <c r="J16612" s="11" t="s">
        <v>997</v>
      </c>
      <c r="K16612" s="11" t="s">
        <v>1166</v>
      </c>
    </row>
    <row r="16613" spans="1:11" ht="16.5" x14ac:dyDescent="0.15">
      <c r="A16613" s="145" t="s">
        <v>42840</v>
      </c>
      <c r="B16613" s="32" t="s">
        <v>17127</v>
      </c>
      <c r="C16613" s="32" t="s">
        <v>300</v>
      </c>
      <c r="D16613" s="32" t="s">
        <v>997</v>
      </c>
      <c r="E16613" s="145" t="s">
        <v>17581</v>
      </c>
      <c r="F16613" s="145" t="s">
        <v>42841</v>
      </c>
      <c r="G16613" s="145" t="s">
        <v>17407</v>
      </c>
      <c r="H16613" s="145" t="s">
        <v>1169</v>
      </c>
      <c r="I16613" s="11" t="s">
        <v>997</v>
      </c>
      <c r="J16613" s="11" t="s">
        <v>997</v>
      </c>
      <c r="K16613" s="11" t="s">
        <v>1166</v>
      </c>
    </row>
    <row r="16614" spans="1:11" ht="16.5" x14ac:dyDescent="0.15">
      <c r="A16614" s="145" t="s">
        <v>42842</v>
      </c>
      <c r="B16614" s="32" t="s">
        <v>17128</v>
      </c>
      <c r="C16614" s="32" t="s">
        <v>300</v>
      </c>
      <c r="D16614" s="32" t="s">
        <v>997</v>
      </c>
      <c r="E16614" s="145" t="s">
        <v>17581</v>
      </c>
      <c r="F16614" s="145" t="s">
        <v>42843</v>
      </c>
      <c r="G16614" s="145" t="s">
        <v>17407</v>
      </c>
      <c r="H16614" s="145" t="s">
        <v>1169</v>
      </c>
      <c r="I16614" s="11" t="s">
        <v>997</v>
      </c>
      <c r="J16614" s="11" t="s">
        <v>997</v>
      </c>
      <c r="K16614" s="11" t="s">
        <v>1166</v>
      </c>
    </row>
    <row r="16615" spans="1:11" ht="16.5" x14ac:dyDescent="0.15">
      <c r="A16615" s="145" t="s">
        <v>42844</v>
      </c>
      <c r="B16615" s="32" t="s">
        <v>15839</v>
      </c>
      <c r="C16615" s="32" t="s">
        <v>300</v>
      </c>
      <c r="D16615" s="32" t="s">
        <v>997</v>
      </c>
      <c r="E16615" s="145" t="s">
        <v>17581</v>
      </c>
      <c r="F16615" s="145" t="s">
        <v>42845</v>
      </c>
      <c r="G16615" s="145" t="s">
        <v>17407</v>
      </c>
      <c r="H16615" s="145" t="s">
        <v>1169</v>
      </c>
      <c r="I16615" s="11" t="s">
        <v>997</v>
      </c>
      <c r="J16615" s="11" t="s">
        <v>997</v>
      </c>
      <c r="K16615" s="11" t="s">
        <v>1166</v>
      </c>
    </row>
    <row r="16616" spans="1:11" ht="16.5" x14ac:dyDescent="0.15">
      <c r="A16616" s="145" t="s">
        <v>42846</v>
      </c>
      <c r="B16616" s="32" t="s">
        <v>17129</v>
      </c>
      <c r="C16616" s="32" t="s">
        <v>300</v>
      </c>
      <c r="D16616" s="32" t="s">
        <v>997</v>
      </c>
      <c r="E16616" s="145" t="s">
        <v>17581</v>
      </c>
      <c r="F16616" s="145" t="s">
        <v>42847</v>
      </c>
      <c r="G16616" s="145" t="s">
        <v>17407</v>
      </c>
      <c r="H16616" s="145" t="s">
        <v>1169</v>
      </c>
      <c r="I16616" s="11" t="s">
        <v>997</v>
      </c>
      <c r="J16616" s="11" t="s">
        <v>997</v>
      </c>
      <c r="K16616" s="11" t="s">
        <v>1166</v>
      </c>
    </row>
    <row r="16617" spans="1:11" ht="16.5" x14ac:dyDescent="0.15">
      <c r="A16617" s="145" t="s">
        <v>42848</v>
      </c>
      <c r="B16617" s="32" t="s">
        <v>17130</v>
      </c>
      <c r="C16617" s="32" t="s">
        <v>300</v>
      </c>
      <c r="D16617" s="32" t="s">
        <v>997</v>
      </c>
      <c r="E16617" s="145" t="s">
        <v>17581</v>
      </c>
      <c r="F16617" s="145" t="s">
        <v>42849</v>
      </c>
      <c r="G16617" s="145" t="s">
        <v>17407</v>
      </c>
      <c r="H16617" s="145" t="s">
        <v>1169</v>
      </c>
      <c r="I16617" s="11" t="s">
        <v>997</v>
      </c>
      <c r="J16617" s="11" t="s">
        <v>997</v>
      </c>
      <c r="K16617" s="11" t="s">
        <v>1166</v>
      </c>
    </row>
    <row r="16618" spans="1:11" ht="16.5" x14ac:dyDescent="0.15">
      <c r="A16618" s="145" t="s">
        <v>42850</v>
      </c>
      <c r="B16618" s="32" t="s">
        <v>17131</v>
      </c>
      <c r="C16618" s="32" t="s">
        <v>300</v>
      </c>
      <c r="D16618" s="32" t="s">
        <v>997</v>
      </c>
      <c r="E16618" s="145" t="s">
        <v>17581</v>
      </c>
      <c r="F16618" s="145" t="s">
        <v>42851</v>
      </c>
      <c r="G16618" s="145" t="s">
        <v>17407</v>
      </c>
      <c r="H16618" s="145" t="s">
        <v>1169</v>
      </c>
      <c r="I16618" s="11" t="s">
        <v>997</v>
      </c>
      <c r="J16618" s="11" t="s">
        <v>997</v>
      </c>
      <c r="K16618" s="11" t="s">
        <v>1166</v>
      </c>
    </row>
    <row r="16619" spans="1:11" ht="16.5" x14ac:dyDescent="0.15">
      <c r="A16619" s="145" t="s">
        <v>42852</v>
      </c>
      <c r="B16619" s="32" t="s">
        <v>17132</v>
      </c>
      <c r="C16619" s="32" t="s">
        <v>300</v>
      </c>
      <c r="D16619" s="32" t="s">
        <v>997</v>
      </c>
      <c r="E16619" s="145" t="s">
        <v>17581</v>
      </c>
      <c r="F16619" s="145" t="s">
        <v>42853</v>
      </c>
      <c r="G16619" s="145" t="s">
        <v>17407</v>
      </c>
      <c r="H16619" s="145" t="s">
        <v>1169</v>
      </c>
      <c r="I16619" s="11" t="s">
        <v>997</v>
      </c>
      <c r="J16619" s="11" t="s">
        <v>997</v>
      </c>
      <c r="K16619" s="11" t="s">
        <v>1166</v>
      </c>
    </row>
    <row r="16620" spans="1:11" ht="16.5" x14ac:dyDescent="0.15">
      <c r="A16620" s="145" t="s">
        <v>42854</v>
      </c>
      <c r="B16620" s="32" t="s">
        <v>17133</v>
      </c>
      <c r="C16620" s="32" t="s">
        <v>300</v>
      </c>
      <c r="D16620" s="32" t="s">
        <v>997</v>
      </c>
      <c r="E16620" s="145" t="s">
        <v>17581</v>
      </c>
      <c r="F16620" s="145" t="s">
        <v>42855</v>
      </c>
      <c r="G16620" s="145" t="s">
        <v>17407</v>
      </c>
      <c r="H16620" s="145" t="s">
        <v>1169</v>
      </c>
      <c r="I16620" s="11" t="s">
        <v>997</v>
      </c>
      <c r="J16620" s="11" t="s">
        <v>997</v>
      </c>
      <c r="K16620" s="11" t="s">
        <v>1166</v>
      </c>
    </row>
    <row r="16621" spans="1:11" ht="16.5" x14ac:dyDescent="0.15">
      <c r="A16621" s="145" t="s">
        <v>42856</v>
      </c>
      <c r="B16621" s="32" t="s">
        <v>16642</v>
      </c>
      <c r="C16621" s="32" t="s">
        <v>300</v>
      </c>
      <c r="D16621" s="32" t="s">
        <v>997</v>
      </c>
      <c r="E16621" s="145" t="s">
        <v>17581</v>
      </c>
      <c r="F16621" s="145" t="s">
        <v>42857</v>
      </c>
      <c r="G16621" s="145" t="s">
        <v>17407</v>
      </c>
      <c r="H16621" s="145" t="s">
        <v>1169</v>
      </c>
      <c r="I16621" s="11" t="s">
        <v>997</v>
      </c>
      <c r="J16621" s="11" t="s">
        <v>997</v>
      </c>
      <c r="K16621" s="11" t="s">
        <v>1166</v>
      </c>
    </row>
    <row r="16622" spans="1:11" ht="16.5" x14ac:dyDescent="0.15">
      <c r="A16622" s="145" t="s">
        <v>42858</v>
      </c>
      <c r="B16622" s="32" t="s">
        <v>7700</v>
      </c>
      <c r="C16622" s="32" t="s">
        <v>300</v>
      </c>
      <c r="D16622" s="32" t="s">
        <v>997</v>
      </c>
      <c r="E16622" s="145" t="s">
        <v>17581</v>
      </c>
      <c r="F16622" s="145" t="s">
        <v>42859</v>
      </c>
      <c r="G16622" s="145" t="s">
        <v>17407</v>
      </c>
      <c r="H16622" s="145" t="s">
        <v>1169</v>
      </c>
      <c r="I16622" s="11" t="s">
        <v>997</v>
      </c>
      <c r="J16622" s="11" t="s">
        <v>997</v>
      </c>
      <c r="K16622" s="11" t="s">
        <v>1166</v>
      </c>
    </row>
    <row r="16623" spans="1:11" ht="16.5" x14ac:dyDescent="0.15">
      <c r="A16623" s="145" t="s">
        <v>42860</v>
      </c>
      <c r="B16623" s="32" t="s">
        <v>1435</v>
      </c>
      <c r="C16623" s="32" t="s">
        <v>300</v>
      </c>
      <c r="D16623" s="32" t="s">
        <v>997</v>
      </c>
      <c r="E16623" s="145" t="s">
        <v>17581</v>
      </c>
      <c r="F16623" s="145" t="s">
        <v>42861</v>
      </c>
      <c r="G16623" s="145" t="s">
        <v>17407</v>
      </c>
      <c r="H16623" s="145" t="s">
        <v>1169</v>
      </c>
      <c r="I16623" s="11" t="s">
        <v>997</v>
      </c>
      <c r="J16623" s="11" t="s">
        <v>997</v>
      </c>
      <c r="K16623" s="11" t="s">
        <v>1166</v>
      </c>
    </row>
    <row r="16624" spans="1:11" ht="16.5" x14ac:dyDescent="0.15">
      <c r="A16624" s="145" t="s">
        <v>42862</v>
      </c>
      <c r="B16624" s="32" t="s">
        <v>3748</v>
      </c>
      <c r="C16624" s="32" t="s">
        <v>300</v>
      </c>
      <c r="D16624" s="32" t="s">
        <v>997</v>
      </c>
      <c r="E16624" s="145" t="s">
        <v>17581</v>
      </c>
      <c r="F16624" s="145" t="s">
        <v>42863</v>
      </c>
      <c r="G16624" s="145" t="s">
        <v>17407</v>
      </c>
      <c r="H16624" s="145" t="s">
        <v>1169</v>
      </c>
      <c r="I16624" s="11" t="s">
        <v>997</v>
      </c>
      <c r="J16624" s="11" t="s">
        <v>997</v>
      </c>
      <c r="K16624" s="11" t="s">
        <v>1166</v>
      </c>
    </row>
    <row r="16625" spans="1:11" ht="16.5" x14ac:dyDescent="0.15">
      <c r="A16625" s="145" t="s">
        <v>42864</v>
      </c>
      <c r="B16625" s="32" t="s">
        <v>14847</v>
      </c>
      <c r="C16625" s="32" t="s">
        <v>300</v>
      </c>
      <c r="D16625" s="32" t="s">
        <v>997</v>
      </c>
      <c r="E16625" s="145" t="s">
        <v>17581</v>
      </c>
      <c r="F16625" s="145" t="s">
        <v>42865</v>
      </c>
      <c r="G16625" s="145" t="s">
        <v>17407</v>
      </c>
      <c r="H16625" s="145" t="s">
        <v>1169</v>
      </c>
      <c r="I16625" s="11" t="s">
        <v>997</v>
      </c>
      <c r="J16625" s="11" t="s">
        <v>997</v>
      </c>
      <c r="K16625" s="11" t="s">
        <v>1166</v>
      </c>
    </row>
    <row r="16626" spans="1:11" ht="16.5" x14ac:dyDescent="0.15">
      <c r="A16626" s="145" t="s">
        <v>42866</v>
      </c>
      <c r="B16626" s="32" t="s">
        <v>7683</v>
      </c>
      <c r="C16626" s="32" t="s">
        <v>300</v>
      </c>
      <c r="D16626" s="32" t="s">
        <v>997</v>
      </c>
      <c r="E16626" s="145" t="s">
        <v>17581</v>
      </c>
      <c r="F16626" s="145" t="s">
        <v>42867</v>
      </c>
      <c r="G16626" s="145" t="s">
        <v>17407</v>
      </c>
      <c r="H16626" s="145" t="s">
        <v>1169</v>
      </c>
      <c r="I16626" s="11" t="s">
        <v>997</v>
      </c>
      <c r="J16626" s="11" t="s">
        <v>997</v>
      </c>
      <c r="K16626" s="11" t="s">
        <v>1166</v>
      </c>
    </row>
    <row r="16627" spans="1:11" ht="16.5" x14ac:dyDescent="0.15">
      <c r="A16627" s="145" t="s">
        <v>42868</v>
      </c>
      <c r="B16627" s="32" t="s">
        <v>17134</v>
      </c>
      <c r="C16627" s="32" t="s">
        <v>300</v>
      </c>
      <c r="D16627" s="32" t="s">
        <v>997</v>
      </c>
      <c r="E16627" s="145" t="s">
        <v>17581</v>
      </c>
      <c r="F16627" s="145" t="s">
        <v>42869</v>
      </c>
      <c r="G16627" s="145" t="s">
        <v>17407</v>
      </c>
      <c r="H16627" s="145" t="s">
        <v>1169</v>
      </c>
      <c r="I16627" s="11" t="s">
        <v>997</v>
      </c>
      <c r="J16627" s="11" t="s">
        <v>997</v>
      </c>
      <c r="K16627" s="11" t="s">
        <v>1166</v>
      </c>
    </row>
    <row r="16628" spans="1:11" ht="16.5" x14ac:dyDescent="0.15">
      <c r="A16628" s="145" t="s">
        <v>42870</v>
      </c>
      <c r="B16628" s="32" t="s">
        <v>17135</v>
      </c>
      <c r="C16628" s="32" t="s">
        <v>300</v>
      </c>
      <c r="D16628" s="32" t="s">
        <v>997</v>
      </c>
      <c r="E16628" s="145" t="s">
        <v>17581</v>
      </c>
      <c r="F16628" s="145" t="s">
        <v>42871</v>
      </c>
      <c r="G16628" s="145" t="s">
        <v>17407</v>
      </c>
      <c r="H16628" s="145" t="s">
        <v>1169</v>
      </c>
      <c r="I16628" s="11" t="s">
        <v>997</v>
      </c>
      <c r="J16628" s="11" t="s">
        <v>997</v>
      </c>
      <c r="K16628" s="11" t="s">
        <v>1166</v>
      </c>
    </row>
    <row r="16629" spans="1:11" ht="16.5" x14ac:dyDescent="0.15">
      <c r="A16629" s="145" t="s">
        <v>42872</v>
      </c>
      <c r="B16629" s="32" t="s">
        <v>17136</v>
      </c>
      <c r="C16629" s="32" t="s">
        <v>300</v>
      </c>
      <c r="D16629" s="32" t="s">
        <v>997</v>
      </c>
      <c r="E16629" s="145" t="s">
        <v>17581</v>
      </c>
      <c r="F16629" s="145" t="s">
        <v>42873</v>
      </c>
      <c r="G16629" s="145" t="s">
        <v>17407</v>
      </c>
      <c r="H16629" s="145" t="s">
        <v>1169</v>
      </c>
      <c r="I16629" s="11" t="s">
        <v>997</v>
      </c>
      <c r="J16629" s="11" t="s">
        <v>997</v>
      </c>
      <c r="K16629" s="11" t="s">
        <v>1166</v>
      </c>
    </row>
    <row r="16630" spans="1:11" ht="16.5" x14ac:dyDescent="0.15">
      <c r="A16630" s="145" t="s">
        <v>42874</v>
      </c>
      <c r="B16630" s="32" t="s">
        <v>17137</v>
      </c>
      <c r="C16630" s="32" t="s">
        <v>300</v>
      </c>
      <c r="D16630" s="32" t="s">
        <v>997</v>
      </c>
      <c r="E16630" s="145" t="s">
        <v>17581</v>
      </c>
      <c r="F16630" s="145" t="s">
        <v>42875</v>
      </c>
      <c r="G16630" s="145" t="s">
        <v>17407</v>
      </c>
      <c r="H16630" s="145" t="s">
        <v>1169</v>
      </c>
      <c r="I16630" s="11" t="s">
        <v>997</v>
      </c>
      <c r="J16630" s="11" t="s">
        <v>997</v>
      </c>
      <c r="K16630" s="11" t="s">
        <v>1166</v>
      </c>
    </row>
    <row r="16631" spans="1:11" ht="16.5" x14ac:dyDescent="0.15">
      <c r="A16631" s="145" t="s">
        <v>42876</v>
      </c>
      <c r="B16631" s="32" t="s">
        <v>15824</v>
      </c>
      <c r="C16631" s="32" t="s">
        <v>300</v>
      </c>
      <c r="D16631" s="32" t="s">
        <v>997</v>
      </c>
      <c r="E16631" s="145" t="s">
        <v>17581</v>
      </c>
      <c r="F16631" s="145" t="s">
        <v>42877</v>
      </c>
      <c r="G16631" s="145" t="s">
        <v>17407</v>
      </c>
      <c r="H16631" s="145" t="s">
        <v>1169</v>
      </c>
      <c r="I16631" s="11" t="s">
        <v>997</v>
      </c>
      <c r="J16631" s="11" t="s">
        <v>997</v>
      </c>
      <c r="K16631" s="11" t="s">
        <v>1166</v>
      </c>
    </row>
    <row r="16632" spans="1:11" ht="16.5" x14ac:dyDescent="0.15">
      <c r="A16632" s="145" t="s">
        <v>42878</v>
      </c>
      <c r="B16632" s="32" t="s">
        <v>14871</v>
      </c>
      <c r="C16632" s="32" t="s">
        <v>300</v>
      </c>
      <c r="D16632" s="32" t="s">
        <v>997</v>
      </c>
      <c r="E16632" s="145" t="s">
        <v>17581</v>
      </c>
      <c r="F16632" s="145" t="s">
        <v>42879</v>
      </c>
      <c r="G16632" s="145" t="s">
        <v>17407</v>
      </c>
      <c r="H16632" s="145" t="s">
        <v>1169</v>
      </c>
      <c r="I16632" s="11" t="s">
        <v>997</v>
      </c>
      <c r="J16632" s="11" t="s">
        <v>997</v>
      </c>
      <c r="K16632" s="11" t="s">
        <v>1166</v>
      </c>
    </row>
    <row r="16633" spans="1:11" ht="16.5" x14ac:dyDescent="0.15">
      <c r="A16633" s="145" t="s">
        <v>42880</v>
      </c>
      <c r="B16633" s="32" t="s">
        <v>3434</v>
      </c>
      <c r="C16633" s="32" t="s">
        <v>300</v>
      </c>
      <c r="D16633" s="32" t="s">
        <v>997</v>
      </c>
      <c r="E16633" s="145" t="s">
        <v>17581</v>
      </c>
      <c r="F16633" s="145" t="s">
        <v>42881</v>
      </c>
      <c r="G16633" s="145" t="s">
        <v>17407</v>
      </c>
      <c r="H16633" s="145" t="s">
        <v>1169</v>
      </c>
      <c r="I16633" s="11" t="s">
        <v>997</v>
      </c>
      <c r="J16633" s="11" t="s">
        <v>997</v>
      </c>
      <c r="K16633" s="11" t="s">
        <v>1166</v>
      </c>
    </row>
    <row r="16634" spans="1:11" ht="16.5" x14ac:dyDescent="0.15">
      <c r="A16634" s="145" t="s">
        <v>42882</v>
      </c>
      <c r="B16634" s="32" t="s">
        <v>7830</v>
      </c>
      <c r="C16634" s="32" t="s">
        <v>300</v>
      </c>
      <c r="D16634" s="32" t="s">
        <v>997</v>
      </c>
      <c r="E16634" s="145" t="s">
        <v>17581</v>
      </c>
      <c r="F16634" s="145" t="s">
        <v>42883</v>
      </c>
      <c r="G16634" s="145" t="s">
        <v>17407</v>
      </c>
      <c r="H16634" s="145" t="s">
        <v>1169</v>
      </c>
      <c r="I16634" s="11" t="s">
        <v>997</v>
      </c>
      <c r="J16634" s="11" t="s">
        <v>997</v>
      </c>
      <c r="K16634" s="11" t="s">
        <v>1166</v>
      </c>
    </row>
    <row r="16635" spans="1:11" ht="16.5" x14ac:dyDescent="0.15">
      <c r="A16635" s="145" t="s">
        <v>42884</v>
      </c>
      <c r="B16635" s="32" t="s">
        <v>16653</v>
      </c>
      <c r="C16635" s="32" t="s">
        <v>300</v>
      </c>
      <c r="D16635" s="32" t="s">
        <v>997</v>
      </c>
      <c r="E16635" s="145" t="s">
        <v>17581</v>
      </c>
      <c r="F16635" s="145" t="s">
        <v>42885</v>
      </c>
      <c r="G16635" s="145" t="s">
        <v>17407</v>
      </c>
      <c r="H16635" s="145" t="s">
        <v>1169</v>
      </c>
      <c r="I16635" s="11" t="s">
        <v>997</v>
      </c>
      <c r="J16635" s="11" t="s">
        <v>997</v>
      </c>
      <c r="K16635" s="11" t="s">
        <v>1166</v>
      </c>
    </row>
    <row r="16636" spans="1:11" ht="16.5" x14ac:dyDescent="0.15">
      <c r="A16636" s="145" t="s">
        <v>42886</v>
      </c>
      <c r="B16636" s="32" t="s">
        <v>14953</v>
      </c>
      <c r="C16636" s="32" t="s">
        <v>300</v>
      </c>
      <c r="D16636" s="32" t="s">
        <v>997</v>
      </c>
      <c r="E16636" s="145" t="s">
        <v>17581</v>
      </c>
      <c r="F16636" s="145" t="s">
        <v>42887</v>
      </c>
      <c r="G16636" s="145" t="s">
        <v>17407</v>
      </c>
      <c r="H16636" s="145" t="s">
        <v>1169</v>
      </c>
      <c r="I16636" s="11" t="s">
        <v>997</v>
      </c>
      <c r="J16636" s="11" t="s">
        <v>997</v>
      </c>
      <c r="K16636" s="11" t="s">
        <v>1166</v>
      </c>
    </row>
    <row r="16637" spans="1:11" ht="16.5" x14ac:dyDescent="0.15">
      <c r="A16637" s="145" t="s">
        <v>42888</v>
      </c>
      <c r="B16637" s="32" t="s">
        <v>17138</v>
      </c>
      <c r="C16637" s="32" t="s">
        <v>300</v>
      </c>
      <c r="D16637" s="32" t="s">
        <v>997</v>
      </c>
      <c r="E16637" s="145" t="s">
        <v>17581</v>
      </c>
      <c r="F16637" s="145" t="s">
        <v>42889</v>
      </c>
      <c r="G16637" s="145" t="s">
        <v>17407</v>
      </c>
      <c r="H16637" s="145" t="s">
        <v>1169</v>
      </c>
      <c r="I16637" s="11" t="s">
        <v>997</v>
      </c>
      <c r="J16637" s="11" t="s">
        <v>997</v>
      </c>
      <c r="K16637" s="11" t="s">
        <v>1166</v>
      </c>
    </row>
    <row r="16638" spans="1:11" ht="16.5" x14ac:dyDescent="0.15">
      <c r="A16638" s="145" t="s">
        <v>42890</v>
      </c>
      <c r="B16638" s="32" t="s">
        <v>17139</v>
      </c>
      <c r="C16638" s="32" t="s">
        <v>300</v>
      </c>
      <c r="D16638" s="32" t="s">
        <v>997</v>
      </c>
      <c r="E16638" s="145" t="s">
        <v>17581</v>
      </c>
      <c r="F16638" s="145" t="s">
        <v>42891</v>
      </c>
      <c r="G16638" s="145" t="s">
        <v>17407</v>
      </c>
      <c r="H16638" s="145" t="s">
        <v>1169</v>
      </c>
      <c r="I16638" s="11" t="s">
        <v>997</v>
      </c>
      <c r="J16638" s="11" t="s">
        <v>997</v>
      </c>
      <c r="K16638" s="11" t="s">
        <v>1166</v>
      </c>
    </row>
    <row r="16639" spans="1:11" ht="16.5" x14ac:dyDescent="0.15">
      <c r="A16639" s="145" t="s">
        <v>42892</v>
      </c>
      <c r="B16639" s="32" t="s">
        <v>17140</v>
      </c>
      <c r="C16639" s="32" t="s">
        <v>300</v>
      </c>
      <c r="D16639" s="32" t="s">
        <v>997</v>
      </c>
      <c r="E16639" s="145" t="s">
        <v>17581</v>
      </c>
      <c r="F16639" s="145" t="s">
        <v>42893</v>
      </c>
      <c r="G16639" s="145" t="s">
        <v>17407</v>
      </c>
      <c r="H16639" s="145" t="s">
        <v>1169</v>
      </c>
      <c r="I16639" s="11" t="s">
        <v>997</v>
      </c>
      <c r="J16639" s="11" t="s">
        <v>997</v>
      </c>
      <c r="K16639" s="11" t="s">
        <v>1166</v>
      </c>
    </row>
    <row r="16640" spans="1:11" ht="16.5" x14ac:dyDescent="0.15">
      <c r="A16640" s="145" t="s">
        <v>42894</v>
      </c>
      <c r="B16640" s="32" t="s">
        <v>15997</v>
      </c>
      <c r="C16640" s="32" t="s">
        <v>300</v>
      </c>
      <c r="D16640" s="32" t="s">
        <v>997</v>
      </c>
      <c r="E16640" s="145" t="s">
        <v>17581</v>
      </c>
      <c r="F16640" s="145" t="s">
        <v>42895</v>
      </c>
      <c r="G16640" s="145" t="s">
        <v>17407</v>
      </c>
      <c r="H16640" s="145" t="s">
        <v>1169</v>
      </c>
      <c r="I16640" s="11" t="s">
        <v>997</v>
      </c>
      <c r="J16640" s="11" t="s">
        <v>997</v>
      </c>
      <c r="K16640" s="11" t="s">
        <v>1166</v>
      </c>
    </row>
    <row r="16641" spans="1:11" ht="16.5" x14ac:dyDescent="0.15">
      <c r="A16641" s="145" t="s">
        <v>42896</v>
      </c>
      <c r="B16641" s="32" t="s">
        <v>16009</v>
      </c>
      <c r="C16641" s="32" t="s">
        <v>300</v>
      </c>
      <c r="D16641" s="32" t="s">
        <v>997</v>
      </c>
      <c r="E16641" s="145" t="s">
        <v>17581</v>
      </c>
      <c r="F16641" s="145" t="s">
        <v>42897</v>
      </c>
      <c r="G16641" s="145" t="s">
        <v>17407</v>
      </c>
      <c r="H16641" s="145" t="s">
        <v>1169</v>
      </c>
      <c r="I16641" s="11" t="s">
        <v>997</v>
      </c>
      <c r="J16641" s="11" t="s">
        <v>997</v>
      </c>
      <c r="K16641" s="11" t="s">
        <v>1166</v>
      </c>
    </row>
    <row r="16642" spans="1:11" ht="16.5" x14ac:dyDescent="0.15">
      <c r="A16642" s="145" t="s">
        <v>42898</v>
      </c>
      <c r="B16642" s="32" t="s">
        <v>14884</v>
      </c>
      <c r="C16642" s="32" t="s">
        <v>300</v>
      </c>
      <c r="D16642" s="32" t="s">
        <v>997</v>
      </c>
      <c r="E16642" s="145" t="s">
        <v>17581</v>
      </c>
      <c r="F16642" s="145" t="s">
        <v>42899</v>
      </c>
      <c r="G16642" s="145" t="s">
        <v>17407</v>
      </c>
      <c r="H16642" s="145" t="s">
        <v>1169</v>
      </c>
      <c r="I16642" s="11" t="s">
        <v>997</v>
      </c>
      <c r="J16642" s="11" t="s">
        <v>997</v>
      </c>
      <c r="K16642" s="11" t="s">
        <v>1166</v>
      </c>
    </row>
    <row r="16643" spans="1:11" ht="16.5" x14ac:dyDescent="0.15">
      <c r="A16643" s="145" t="s">
        <v>42900</v>
      </c>
      <c r="B16643" s="32" t="s">
        <v>17141</v>
      </c>
      <c r="C16643" s="32" t="s">
        <v>17142</v>
      </c>
      <c r="D16643" s="32" t="s">
        <v>997</v>
      </c>
      <c r="E16643" s="145" t="s">
        <v>36660</v>
      </c>
      <c r="F16643" s="145" t="s">
        <v>997</v>
      </c>
      <c r="G16643" s="145" t="s">
        <v>17407</v>
      </c>
      <c r="H16643" s="145" t="s">
        <v>1169</v>
      </c>
      <c r="I16643" s="11" t="s">
        <v>997</v>
      </c>
      <c r="J16643" s="11" t="s">
        <v>997</v>
      </c>
      <c r="K16643" s="11" t="s">
        <v>1166</v>
      </c>
    </row>
    <row r="16644" spans="1:11" ht="16.5" x14ac:dyDescent="0.15">
      <c r="A16644" s="145" t="s">
        <v>42901</v>
      </c>
      <c r="B16644" s="32" t="s">
        <v>17143</v>
      </c>
      <c r="C16644" s="32" t="s">
        <v>15561</v>
      </c>
      <c r="D16644" s="32" t="s">
        <v>997</v>
      </c>
      <c r="E16644" s="145" t="s">
        <v>17405</v>
      </c>
      <c r="F16644" s="145" t="s">
        <v>42902</v>
      </c>
      <c r="G16644" s="145" t="s">
        <v>17407</v>
      </c>
      <c r="H16644" s="145" t="s">
        <v>1169</v>
      </c>
      <c r="I16644" s="11" t="s">
        <v>997</v>
      </c>
      <c r="J16644" s="11" t="s">
        <v>997</v>
      </c>
      <c r="K16644" s="11" t="s">
        <v>1166</v>
      </c>
    </row>
    <row r="16645" spans="1:11" ht="16.5" x14ac:dyDescent="0.15">
      <c r="A16645" s="145" t="s">
        <v>42903</v>
      </c>
      <c r="B16645" s="32" t="s">
        <v>17144</v>
      </c>
      <c r="C16645" s="32" t="s">
        <v>1275</v>
      </c>
      <c r="D16645" s="32" t="s">
        <v>997</v>
      </c>
      <c r="E16645" s="145" t="s">
        <v>17405</v>
      </c>
      <c r="F16645" s="145" t="s">
        <v>42904</v>
      </c>
      <c r="G16645" s="145" t="s">
        <v>17407</v>
      </c>
      <c r="H16645" s="145" t="s">
        <v>1169</v>
      </c>
      <c r="I16645" s="11" t="s">
        <v>997</v>
      </c>
      <c r="J16645" s="11" t="s">
        <v>997</v>
      </c>
      <c r="K16645" s="11" t="s">
        <v>1166</v>
      </c>
    </row>
    <row r="16646" spans="1:11" ht="16.5" x14ac:dyDescent="0.15">
      <c r="A16646" s="145" t="s">
        <v>42905</v>
      </c>
      <c r="B16646" s="32" t="s">
        <v>17145</v>
      </c>
      <c r="C16646" s="32" t="s">
        <v>17146</v>
      </c>
      <c r="D16646" s="32" t="s">
        <v>997</v>
      </c>
      <c r="E16646" s="145" t="s">
        <v>36660</v>
      </c>
      <c r="F16646" s="145" t="s">
        <v>997</v>
      </c>
      <c r="G16646" s="145" t="s">
        <v>17565</v>
      </c>
      <c r="H16646" s="145" t="s">
        <v>1169</v>
      </c>
      <c r="I16646" s="11" t="s">
        <v>997</v>
      </c>
      <c r="J16646" s="11" t="s">
        <v>997</v>
      </c>
      <c r="K16646" s="11" t="s">
        <v>1166</v>
      </c>
    </row>
    <row r="16647" spans="1:11" ht="16.5" x14ac:dyDescent="0.15">
      <c r="A16647" s="145" t="s">
        <v>44013</v>
      </c>
      <c r="B16647" s="32" t="s">
        <v>6570</v>
      </c>
      <c r="C16647" s="32" t="s">
        <v>16571</v>
      </c>
      <c r="D16647" s="32" t="s">
        <v>997</v>
      </c>
      <c r="E16647" s="145" t="s">
        <v>17405</v>
      </c>
      <c r="F16647" s="145" t="s">
        <v>44014</v>
      </c>
      <c r="G16647" s="145" t="s">
        <v>17407</v>
      </c>
      <c r="H16647" s="145" t="s">
        <v>1169</v>
      </c>
      <c r="I16647" s="11" t="s">
        <v>997</v>
      </c>
      <c r="J16647" s="11" t="s">
        <v>997</v>
      </c>
      <c r="K16647" s="11" t="s">
        <v>1166</v>
      </c>
    </row>
    <row r="16648" spans="1:11" ht="16.5" x14ac:dyDescent="0.15">
      <c r="A16648" s="145" t="s">
        <v>44015</v>
      </c>
      <c r="B16648" s="32" t="s">
        <v>8763</v>
      </c>
      <c r="C16648" s="32" t="s">
        <v>8684</v>
      </c>
      <c r="D16648" s="32" t="s">
        <v>997</v>
      </c>
      <c r="E16648" s="145" t="s">
        <v>17405</v>
      </c>
      <c r="F16648" s="145" t="s">
        <v>29223</v>
      </c>
      <c r="G16648" s="145" t="s">
        <v>17407</v>
      </c>
      <c r="H16648" s="145" t="s">
        <v>1169</v>
      </c>
      <c r="I16648" s="11" t="s">
        <v>997</v>
      </c>
      <c r="J16648" s="11" t="s">
        <v>997</v>
      </c>
      <c r="K16648" s="11" t="s">
        <v>1166</v>
      </c>
    </row>
    <row r="16649" spans="1:11" ht="16.5" x14ac:dyDescent="0.15">
      <c r="A16649" s="145" t="s">
        <v>44016</v>
      </c>
      <c r="B16649" s="32" t="s">
        <v>44017</v>
      </c>
      <c r="C16649" s="32" t="s">
        <v>208</v>
      </c>
      <c r="D16649" s="32" t="s">
        <v>44018</v>
      </c>
      <c r="E16649" s="145" t="s">
        <v>304</v>
      </c>
      <c r="F16649" s="145" t="s">
        <v>997</v>
      </c>
      <c r="G16649" s="145" t="s">
        <v>17548</v>
      </c>
      <c r="H16649" s="145" t="s">
        <v>1285</v>
      </c>
      <c r="I16649" s="11" t="s">
        <v>1166</v>
      </c>
      <c r="J16649" s="11" t="s">
        <v>997</v>
      </c>
      <c r="K16649" s="11" t="s">
        <v>1166</v>
      </c>
    </row>
    <row r="16650" spans="1:11" ht="16.5" x14ac:dyDescent="0.15">
      <c r="A16650" s="145" t="s">
        <v>44019</v>
      </c>
      <c r="B16650" s="32" t="s">
        <v>44020</v>
      </c>
      <c r="C16650" s="32" t="s">
        <v>208</v>
      </c>
      <c r="D16650" s="32" t="s">
        <v>44018</v>
      </c>
      <c r="E16650" s="145" t="s">
        <v>304</v>
      </c>
      <c r="F16650" s="145" t="s">
        <v>997</v>
      </c>
      <c r="G16650" s="145" t="s">
        <v>17548</v>
      </c>
      <c r="H16650" s="145" t="s">
        <v>1285</v>
      </c>
      <c r="I16650" s="11" t="s">
        <v>1166</v>
      </c>
      <c r="J16650" s="11" t="s">
        <v>997</v>
      </c>
      <c r="K16650" s="11" t="s">
        <v>1166</v>
      </c>
    </row>
    <row r="16651" spans="1:11" ht="16.5" x14ac:dyDescent="0.15">
      <c r="A16651" s="145" t="s">
        <v>42906</v>
      </c>
      <c r="B16651" s="32" t="s">
        <v>1370</v>
      </c>
      <c r="C16651" s="32" t="s">
        <v>17147</v>
      </c>
      <c r="D16651" s="32" t="s">
        <v>997</v>
      </c>
      <c r="E16651" s="145" t="s">
        <v>17405</v>
      </c>
      <c r="F16651" s="145" t="s">
        <v>997</v>
      </c>
      <c r="G16651" s="145" t="s">
        <v>17407</v>
      </c>
      <c r="H16651" s="145" t="s">
        <v>1169</v>
      </c>
      <c r="I16651" s="11" t="s">
        <v>997</v>
      </c>
      <c r="J16651" s="11" t="s">
        <v>997</v>
      </c>
      <c r="K16651" s="11" t="s">
        <v>1166</v>
      </c>
    </row>
    <row r="16652" spans="1:11" ht="16.5" x14ac:dyDescent="0.15">
      <c r="A16652" s="145" t="s">
        <v>42907</v>
      </c>
      <c r="B16652" s="32" t="s">
        <v>15724</v>
      </c>
      <c r="C16652" s="32" t="s">
        <v>1208</v>
      </c>
      <c r="D16652" s="32" t="s">
        <v>997</v>
      </c>
      <c r="E16652" s="145" t="s">
        <v>17405</v>
      </c>
      <c r="F16652" s="145" t="s">
        <v>42908</v>
      </c>
      <c r="G16652" s="145" t="s">
        <v>17454</v>
      </c>
      <c r="H16652" s="145" t="s">
        <v>1169</v>
      </c>
      <c r="I16652" s="11" t="s">
        <v>997</v>
      </c>
      <c r="J16652" s="11" t="s">
        <v>997</v>
      </c>
      <c r="K16652" s="11" t="s">
        <v>1166</v>
      </c>
    </row>
    <row r="16653" spans="1:11" ht="16.5" x14ac:dyDescent="0.15">
      <c r="A16653" s="145" t="s">
        <v>42909</v>
      </c>
      <c r="B16653" s="32" t="s">
        <v>1399</v>
      </c>
      <c r="C16653" s="32" t="s">
        <v>17148</v>
      </c>
      <c r="D16653" s="32" t="s">
        <v>997</v>
      </c>
      <c r="E16653" s="145" t="s">
        <v>17405</v>
      </c>
      <c r="F16653" s="145" t="s">
        <v>997</v>
      </c>
      <c r="G16653" s="145" t="s">
        <v>17407</v>
      </c>
      <c r="H16653" s="145" t="s">
        <v>1169</v>
      </c>
      <c r="I16653" s="11" t="s">
        <v>997</v>
      </c>
      <c r="J16653" s="11" t="s">
        <v>997</v>
      </c>
      <c r="K16653" s="11" t="s">
        <v>1166</v>
      </c>
    </row>
    <row r="16654" spans="1:11" ht="16.5" x14ac:dyDescent="0.15">
      <c r="A16654" s="145" t="s">
        <v>42910</v>
      </c>
      <c r="B16654" s="32" t="s">
        <v>3079</v>
      </c>
      <c r="C16654" s="32" t="s">
        <v>17149</v>
      </c>
      <c r="D16654" s="32" t="s">
        <v>997</v>
      </c>
      <c r="E16654" s="145" t="s">
        <v>17405</v>
      </c>
      <c r="F16654" s="145" t="s">
        <v>997</v>
      </c>
      <c r="G16654" s="145" t="s">
        <v>17407</v>
      </c>
      <c r="H16654" s="145" t="s">
        <v>1169</v>
      </c>
      <c r="I16654" s="11" t="s">
        <v>997</v>
      </c>
      <c r="J16654" s="11" t="s">
        <v>997</v>
      </c>
      <c r="K16654" s="11" t="s">
        <v>1166</v>
      </c>
    </row>
    <row r="16655" spans="1:11" ht="16.5" x14ac:dyDescent="0.15">
      <c r="A16655" s="145" t="s">
        <v>42911</v>
      </c>
      <c r="B16655" s="32" t="s">
        <v>1370</v>
      </c>
      <c r="C16655" s="32" t="s">
        <v>17150</v>
      </c>
      <c r="D16655" s="32" t="s">
        <v>997</v>
      </c>
      <c r="E16655" s="145" t="s">
        <v>17405</v>
      </c>
      <c r="F16655" s="145" t="s">
        <v>997</v>
      </c>
      <c r="G16655" s="145" t="s">
        <v>17407</v>
      </c>
      <c r="H16655" s="145" t="s">
        <v>1169</v>
      </c>
      <c r="I16655" s="11" t="s">
        <v>997</v>
      </c>
      <c r="J16655" s="11" t="s">
        <v>997</v>
      </c>
      <c r="K16655" s="11" t="s">
        <v>1166</v>
      </c>
    </row>
    <row r="16656" spans="1:11" ht="16.5" x14ac:dyDescent="0.15">
      <c r="A16656" s="145" t="s">
        <v>42912</v>
      </c>
      <c r="B16656" s="32" t="s">
        <v>1370</v>
      </c>
      <c r="C16656" s="32" t="s">
        <v>17151</v>
      </c>
      <c r="D16656" s="32" t="s">
        <v>997</v>
      </c>
      <c r="E16656" s="145" t="s">
        <v>17405</v>
      </c>
      <c r="F16656" s="145" t="s">
        <v>997</v>
      </c>
      <c r="G16656" s="145" t="s">
        <v>17407</v>
      </c>
      <c r="H16656" s="145" t="s">
        <v>1169</v>
      </c>
      <c r="I16656" s="11" t="s">
        <v>997</v>
      </c>
      <c r="J16656" s="11" t="s">
        <v>997</v>
      </c>
      <c r="K16656" s="11" t="s">
        <v>1166</v>
      </c>
    </row>
    <row r="16657" spans="1:11" ht="16.5" x14ac:dyDescent="0.15">
      <c r="A16657" s="145" t="s">
        <v>42913</v>
      </c>
      <c r="B16657" s="32" t="s">
        <v>1379</v>
      </c>
      <c r="C16657" s="32" t="s">
        <v>17152</v>
      </c>
      <c r="D16657" s="32" t="s">
        <v>997</v>
      </c>
      <c r="E16657" s="145" t="s">
        <v>17405</v>
      </c>
      <c r="F16657" s="145" t="s">
        <v>997</v>
      </c>
      <c r="G16657" s="145" t="s">
        <v>17407</v>
      </c>
      <c r="H16657" s="145" t="s">
        <v>1169</v>
      </c>
      <c r="I16657" s="11" t="s">
        <v>997</v>
      </c>
      <c r="J16657" s="11" t="s">
        <v>997</v>
      </c>
      <c r="K16657" s="11" t="s">
        <v>1166</v>
      </c>
    </row>
    <row r="16658" spans="1:11" ht="16.5" x14ac:dyDescent="0.15">
      <c r="A16658" s="145" t="s">
        <v>42914</v>
      </c>
      <c r="B16658" s="32" t="s">
        <v>17153</v>
      </c>
      <c r="C16658" s="32" t="s">
        <v>8582</v>
      </c>
      <c r="D16658" s="32" t="s">
        <v>997</v>
      </c>
      <c r="E16658" s="145" t="s">
        <v>17405</v>
      </c>
      <c r="F16658" s="145" t="s">
        <v>997</v>
      </c>
      <c r="G16658" s="145" t="s">
        <v>17454</v>
      </c>
      <c r="H16658" s="145" t="s">
        <v>1169</v>
      </c>
      <c r="I16658" s="11" t="s">
        <v>1166</v>
      </c>
      <c r="J16658" s="11" t="s">
        <v>997</v>
      </c>
      <c r="K16658" s="11" t="s">
        <v>1166</v>
      </c>
    </row>
    <row r="16659" spans="1:11" ht="16.5" x14ac:dyDescent="0.15">
      <c r="A16659" s="145" t="s">
        <v>42915</v>
      </c>
      <c r="B16659" s="32" t="s">
        <v>3836</v>
      </c>
      <c r="C16659" s="32" t="s">
        <v>17154</v>
      </c>
      <c r="D16659" s="32" t="s">
        <v>997</v>
      </c>
      <c r="E16659" s="145" t="s">
        <v>17405</v>
      </c>
      <c r="F16659" s="145" t="s">
        <v>997</v>
      </c>
      <c r="G16659" s="145" t="s">
        <v>17407</v>
      </c>
      <c r="H16659" s="145" t="s">
        <v>1169</v>
      </c>
      <c r="I16659" s="11" t="s">
        <v>997</v>
      </c>
      <c r="J16659" s="11" t="s">
        <v>997</v>
      </c>
      <c r="K16659" s="11" t="s">
        <v>1166</v>
      </c>
    </row>
    <row r="16660" spans="1:11" ht="16.5" x14ac:dyDescent="0.15">
      <c r="A16660" s="145" t="s">
        <v>42916</v>
      </c>
      <c r="B16660" s="32" t="s">
        <v>3172</v>
      </c>
      <c r="C16660" s="32" t="s">
        <v>1217</v>
      </c>
      <c r="D16660" s="32" t="s">
        <v>997</v>
      </c>
      <c r="E16660" s="145" t="s">
        <v>17405</v>
      </c>
      <c r="F16660" s="145" t="s">
        <v>42917</v>
      </c>
      <c r="G16660" s="145" t="s">
        <v>17454</v>
      </c>
      <c r="H16660" s="145" t="s">
        <v>1169</v>
      </c>
      <c r="I16660" s="11" t="s">
        <v>997</v>
      </c>
      <c r="J16660" s="11" t="s">
        <v>997</v>
      </c>
      <c r="K16660" s="11" t="s">
        <v>1166</v>
      </c>
    </row>
    <row r="16661" spans="1:11" ht="16.5" x14ac:dyDescent="0.15">
      <c r="A16661" s="145" t="s">
        <v>42918</v>
      </c>
      <c r="B16661" s="32" t="s">
        <v>17155</v>
      </c>
      <c r="C16661" s="32" t="s">
        <v>17156</v>
      </c>
      <c r="D16661" s="32" t="s">
        <v>997</v>
      </c>
      <c r="E16661" s="145" t="s">
        <v>17405</v>
      </c>
      <c r="F16661" s="145" t="s">
        <v>997</v>
      </c>
      <c r="G16661" s="145" t="s">
        <v>17407</v>
      </c>
      <c r="H16661" s="145" t="s">
        <v>1169</v>
      </c>
      <c r="I16661" s="11" t="s">
        <v>997</v>
      </c>
      <c r="J16661" s="11" t="s">
        <v>997</v>
      </c>
      <c r="K16661" s="11" t="s">
        <v>1166</v>
      </c>
    </row>
    <row r="16662" spans="1:11" ht="16.5" x14ac:dyDescent="0.15">
      <c r="A16662" s="145" t="s">
        <v>42919</v>
      </c>
      <c r="B16662" s="32" t="s">
        <v>17157</v>
      </c>
      <c r="C16662" s="32" t="s">
        <v>8532</v>
      </c>
      <c r="D16662" s="32" t="s">
        <v>997</v>
      </c>
      <c r="E16662" s="145" t="s">
        <v>17405</v>
      </c>
      <c r="F16662" s="145" t="s">
        <v>997</v>
      </c>
      <c r="G16662" s="145" t="s">
        <v>17454</v>
      </c>
      <c r="H16662" s="145" t="s">
        <v>1169</v>
      </c>
      <c r="I16662" s="11" t="s">
        <v>1166</v>
      </c>
      <c r="J16662" s="11" t="s">
        <v>997</v>
      </c>
      <c r="K16662" s="11" t="s">
        <v>1166</v>
      </c>
    </row>
    <row r="16663" spans="1:11" ht="16.5" x14ac:dyDescent="0.15">
      <c r="A16663" s="145" t="s">
        <v>42920</v>
      </c>
      <c r="B16663" s="32" t="s">
        <v>44211</v>
      </c>
      <c r="C16663" s="32" t="s">
        <v>17159</v>
      </c>
      <c r="D16663" s="32" t="s">
        <v>997</v>
      </c>
      <c r="E16663" s="145" t="s">
        <v>17405</v>
      </c>
      <c r="F16663" s="145" t="s">
        <v>997</v>
      </c>
      <c r="G16663" s="145" t="s">
        <v>17407</v>
      </c>
      <c r="H16663" s="145" t="s">
        <v>1169</v>
      </c>
      <c r="I16663" s="11" t="s">
        <v>997</v>
      </c>
      <c r="J16663" s="11" t="s">
        <v>997</v>
      </c>
      <c r="K16663" s="11" t="s">
        <v>1166</v>
      </c>
    </row>
    <row r="16664" spans="1:11" ht="16.5" x14ac:dyDescent="0.15">
      <c r="A16664" s="145" t="s">
        <v>42921</v>
      </c>
      <c r="B16664" s="32" t="s">
        <v>1399</v>
      </c>
      <c r="C16664" s="32" t="s">
        <v>17160</v>
      </c>
      <c r="D16664" s="32" t="s">
        <v>997</v>
      </c>
      <c r="E16664" s="145" t="s">
        <v>17405</v>
      </c>
      <c r="F16664" s="145" t="s">
        <v>997</v>
      </c>
      <c r="G16664" s="145" t="s">
        <v>17407</v>
      </c>
      <c r="H16664" s="145" t="s">
        <v>1169</v>
      </c>
      <c r="I16664" s="11" t="s">
        <v>997</v>
      </c>
      <c r="J16664" s="11" t="s">
        <v>997</v>
      </c>
      <c r="K16664" s="11" t="s">
        <v>1166</v>
      </c>
    </row>
    <row r="16665" spans="1:11" ht="16.5" x14ac:dyDescent="0.15">
      <c r="A16665" s="145" t="s">
        <v>42922</v>
      </c>
      <c r="B16665" s="32" t="s">
        <v>10530</v>
      </c>
      <c r="C16665" s="32" t="s">
        <v>17161</v>
      </c>
      <c r="D16665" s="32" t="s">
        <v>997</v>
      </c>
      <c r="E16665" s="145" t="s">
        <v>17405</v>
      </c>
      <c r="F16665" s="145" t="s">
        <v>997</v>
      </c>
      <c r="G16665" s="145" t="s">
        <v>17407</v>
      </c>
      <c r="H16665" s="145" t="s">
        <v>1169</v>
      </c>
      <c r="I16665" s="11" t="s">
        <v>997</v>
      </c>
      <c r="J16665" s="11" t="s">
        <v>997</v>
      </c>
      <c r="K16665" s="11" t="s">
        <v>1166</v>
      </c>
    </row>
    <row r="16666" spans="1:11" ht="16.5" x14ac:dyDescent="0.15">
      <c r="A16666" s="145" t="s">
        <v>42923</v>
      </c>
      <c r="B16666" s="32" t="s">
        <v>1379</v>
      </c>
      <c r="C16666" s="32" t="s">
        <v>17162</v>
      </c>
      <c r="D16666" s="32" t="s">
        <v>997</v>
      </c>
      <c r="E16666" s="145" t="s">
        <v>17405</v>
      </c>
      <c r="F16666" s="145" t="s">
        <v>997</v>
      </c>
      <c r="G16666" s="145" t="s">
        <v>17407</v>
      </c>
      <c r="H16666" s="145" t="s">
        <v>1169</v>
      </c>
      <c r="I16666" s="11" t="s">
        <v>997</v>
      </c>
      <c r="J16666" s="11" t="s">
        <v>997</v>
      </c>
      <c r="K16666" s="11" t="s">
        <v>1166</v>
      </c>
    </row>
    <row r="16667" spans="1:11" ht="16.5" x14ac:dyDescent="0.15">
      <c r="A16667" s="145" t="s">
        <v>42924</v>
      </c>
      <c r="B16667" s="32" t="s">
        <v>17163</v>
      </c>
      <c r="C16667" s="32" t="s">
        <v>300</v>
      </c>
      <c r="D16667" s="32" t="s">
        <v>997</v>
      </c>
      <c r="E16667" s="145" t="s">
        <v>17405</v>
      </c>
      <c r="F16667" s="145" t="s">
        <v>997</v>
      </c>
      <c r="G16667" s="145" t="s">
        <v>17454</v>
      </c>
      <c r="H16667" s="145" t="s">
        <v>1169</v>
      </c>
      <c r="I16667" s="11" t="s">
        <v>1166</v>
      </c>
      <c r="J16667" s="11" t="s">
        <v>997</v>
      </c>
      <c r="K16667" s="11" t="s">
        <v>1166</v>
      </c>
    </row>
    <row r="16668" spans="1:11" ht="16.5" x14ac:dyDescent="0.15">
      <c r="A16668" s="145" t="s">
        <v>42925</v>
      </c>
      <c r="B16668" s="32" t="s">
        <v>17153</v>
      </c>
      <c r="C16668" s="32" t="s">
        <v>8574</v>
      </c>
      <c r="D16668" s="32" t="s">
        <v>997</v>
      </c>
      <c r="E16668" s="145" t="s">
        <v>17405</v>
      </c>
      <c r="F16668" s="145" t="s">
        <v>997</v>
      </c>
      <c r="G16668" s="145" t="s">
        <v>17454</v>
      </c>
      <c r="H16668" s="145" t="s">
        <v>1169</v>
      </c>
      <c r="I16668" s="11" t="s">
        <v>1166</v>
      </c>
      <c r="J16668" s="11" t="s">
        <v>997</v>
      </c>
      <c r="K16668" s="11" t="s">
        <v>1166</v>
      </c>
    </row>
    <row r="16669" spans="1:11" ht="16.5" x14ac:dyDescent="0.15">
      <c r="A16669" s="145" t="s">
        <v>42926</v>
      </c>
      <c r="B16669" s="32" t="s">
        <v>8754</v>
      </c>
      <c r="C16669" s="32" t="s">
        <v>8574</v>
      </c>
      <c r="D16669" s="32" t="s">
        <v>997</v>
      </c>
      <c r="E16669" s="145" t="s">
        <v>17405</v>
      </c>
      <c r="F16669" s="145" t="s">
        <v>997</v>
      </c>
      <c r="G16669" s="145" t="s">
        <v>17454</v>
      </c>
      <c r="H16669" s="145" t="s">
        <v>1169</v>
      </c>
      <c r="I16669" s="11" t="s">
        <v>1166</v>
      </c>
      <c r="J16669" s="11" t="s">
        <v>997</v>
      </c>
      <c r="K16669" s="11" t="s">
        <v>1166</v>
      </c>
    </row>
    <row r="16670" spans="1:11" ht="16.5" x14ac:dyDescent="0.15">
      <c r="A16670" s="145" t="s">
        <v>42927</v>
      </c>
      <c r="B16670" s="32" t="s">
        <v>13329</v>
      </c>
      <c r="C16670" s="32" t="s">
        <v>300</v>
      </c>
      <c r="D16670" s="32" t="s">
        <v>997</v>
      </c>
      <c r="E16670" s="145" t="s">
        <v>17405</v>
      </c>
      <c r="F16670" s="145" t="s">
        <v>997</v>
      </c>
      <c r="G16670" s="145" t="s">
        <v>17454</v>
      </c>
      <c r="H16670" s="145" t="s">
        <v>1169</v>
      </c>
      <c r="I16670" s="11" t="s">
        <v>1166</v>
      </c>
      <c r="J16670" s="11" t="s">
        <v>997</v>
      </c>
      <c r="K16670" s="11" t="s">
        <v>1166</v>
      </c>
    </row>
    <row r="16671" spans="1:11" ht="16.5" x14ac:dyDescent="0.15">
      <c r="A16671" s="145" t="s">
        <v>42928</v>
      </c>
      <c r="B16671" s="32" t="s">
        <v>15981</v>
      </c>
      <c r="C16671" s="32" t="s">
        <v>12967</v>
      </c>
      <c r="D16671" s="32" t="s">
        <v>997</v>
      </c>
      <c r="E16671" s="145" t="s">
        <v>17405</v>
      </c>
      <c r="F16671" s="145" t="s">
        <v>997</v>
      </c>
      <c r="G16671" s="145" t="s">
        <v>17454</v>
      </c>
      <c r="H16671" s="145" t="s">
        <v>1169</v>
      </c>
      <c r="I16671" s="11" t="s">
        <v>1166</v>
      </c>
      <c r="J16671" s="11" t="s">
        <v>997</v>
      </c>
      <c r="K16671" s="11" t="s">
        <v>1166</v>
      </c>
    </row>
    <row r="16672" spans="1:11" ht="16.5" x14ac:dyDescent="0.15">
      <c r="A16672" s="145" t="s">
        <v>42929</v>
      </c>
      <c r="B16672" s="32" t="s">
        <v>17164</v>
      </c>
      <c r="C16672" s="32" t="s">
        <v>300</v>
      </c>
      <c r="D16672" s="32" t="s">
        <v>997</v>
      </c>
      <c r="E16672" s="145" t="s">
        <v>17405</v>
      </c>
      <c r="F16672" s="145" t="s">
        <v>997</v>
      </c>
      <c r="G16672" s="145" t="s">
        <v>17454</v>
      </c>
      <c r="H16672" s="145" t="s">
        <v>1169</v>
      </c>
      <c r="I16672" s="11" t="s">
        <v>1166</v>
      </c>
      <c r="J16672" s="11" t="s">
        <v>997</v>
      </c>
      <c r="K16672" s="11" t="s">
        <v>1166</v>
      </c>
    </row>
    <row r="16673" spans="1:11" ht="16.5" x14ac:dyDescent="0.15">
      <c r="A16673" s="145" t="s">
        <v>42930</v>
      </c>
      <c r="B16673" s="32" t="s">
        <v>17165</v>
      </c>
      <c r="C16673" s="32" t="s">
        <v>8574</v>
      </c>
      <c r="D16673" s="32" t="s">
        <v>997</v>
      </c>
      <c r="E16673" s="145" t="s">
        <v>17405</v>
      </c>
      <c r="F16673" s="145" t="s">
        <v>997</v>
      </c>
      <c r="G16673" s="145" t="s">
        <v>17454</v>
      </c>
      <c r="H16673" s="145" t="s">
        <v>1169</v>
      </c>
      <c r="I16673" s="11" t="s">
        <v>1166</v>
      </c>
      <c r="J16673" s="11" t="s">
        <v>997</v>
      </c>
      <c r="K16673" s="11" t="s">
        <v>1166</v>
      </c>
    </row>
    <row r="16674" spans="1:11" ht="16.5" x14ac:dyDescent="0.15">
      <c r="A16674" s="145" t="s">
        <v>42931</v>
      </c>
      <c r="B16674" s="32" t="s">
        <v>16500</v>
      </c>
      <c r="C16674" s="32" t="s">
        <v>997</v>
      </c>
      <c r="D16674" s="32" t="s">
        <v>997</v>
      </c>
      <c r="E16674" s="145" t="s">
        <v>1056</v>
      </c>
      <c r="F16674" s="145" t="s">
        <v>42932</v>
      </c>
      <c r="G16674" s="145" t="s">
        <v>17403</v>
      </c>
      <c r="H16674" s="145" t="s">
        <v>1166</v>
      </c>
      <c r="I16674" s="11" t="s">
        <v>1166</v>
      </c>
      <c r="J16674" s="11" t="s">
        <v>997</v>
      </c>
      <c r="K16674" s="11" t="s">
        <v>1166</v>
      </c>
    </row>
    <row r="16675" spans="1:11" ht="16.5" x14ac:dyDescent="0.15">
      <c r="A16675" s="145" t="s">
        <v>42933</v>
      </c>
      <c r="B16675" s="32" t="s">
        <v>17166</v>
      </c>
      <c r="C16675" s="32" t="s">
        <v>12967</v>
      </c>
      <c r="D16675" s="32" t="s">
        <v>997</v>
      </c>
      <c r="E16675" s="145" t="s">
        <v>17405</v>
      </c>
      <c r="F16675" s="145" t="s">
        <v>42934</v>
      </c>
      <c r="G16675" s="145" t="s">
        <v>17454</v>
      </c>
      <c r="H16675" s="145" t="s">
        <v>1169</v>
      </c>
      <c r="I16675" s="11" t="s">
        <v>1166</v>
      </c>
      <c r="J16675" s="11" t="s">
        <v>997</v>
      </c>
      <c r="K16675" s="11" t="s">
        <v>1166</v>
      </c>
    </row>
    <row r="16676" spans="1:11" ht="16.5" x14ac:dyDescent="0.15">
      <c r="A16676" s="145" t="s">
        <v>42935</v>
      </c>
      <c r="B16676" s="32" t="s">
        <v>17167</v>
      </c>
      <c r="C16676" s="32" t="s">
        <v>17168</v>
      </c>
      <c r="D16676" s="32" t="s">
        <v>997</v>
      </c>
      <c r="E16676" s="145" t="s">
        <v>17405</v>
      </c>
      <c r="F16676" s="145" t="s">
        <v>997</v>
      </c>
      <c r="G16676" s="145" t="s">
        <v>17407</v>
      </c>
      <c r="H16676" s="145" t="s">
        <v>1169</v>
      </c>
      <c r="I16676" s="11" t="s">
        <v>997</v>
      </c>
      <c r="J16676" s="11" t="s">
        <v>997</v>
      </c>
      <c r="K16676" s="11" t="s">
        <v>1166</v>
      </c>
    </row>
    <row r="16677" spans="1:11" ht="16.5" x14ac:dyDescent="0.15">
      <c r="A16677" s="145" t="s">
        <v>42936</v>
      </c>
      <c r="B16677" s="32" t="s">
        <v>17169</v>
      </c>
      <c r="C16677" s="32" t="s">
        <v>1256</v>
      </c>
      <c r="D16677" s="32" t="s">
        <v>997</v>
      </c>
      <c r="E16677" s="145" t="s">
        <v>17405</v>
      </c>
      <c r="F16677" s="145" t="s">
        <v>42937</v>
      </c>
      <c r="G16677" s="145" t="s">
        <v>17407</v>
      </c>
      <c r="H16677" s="145" t="s">
        <v>1169</v>
      </c>
      <c r="I16677" s="11" t="s">
        <v>997</v>
      </c>
      <c r="J16677" s="11" t="s">
        <v>997</v>
      </c>
      <c r="K16677" s="11" t="s">
        <v>1166</v>
      </c>
    </row>
    <row r="16678" spans="1:11" ht="16.5" x14ac:dyDescent="0.15">
      <c r="A16678" s="145" t="s">
        <v>42938</v>
      </c>
      <c r="B16678" s="32" t="s">
        <v>13494</v>
      </c>
      <c r="C16678" s="32" t="s">
        <v>17170</v>
      </c>
      <c r="D16678" s="32" t="s">
        <v>997</v>
      </c>
      <c r="E16678" s="145" t="s">
        <v>17405</v>
      </c>
      <c r="F16678" s="145" t="s">
        <v>42939</v>
      </c>
      <c r="G16678" s="145" t="s">
        <v>17407</v>
      </c>
      <c r="H16678" s="145" t="s">
        <v>1169</v>
      </c>
      <c r="I16678" s="11" t="s">
        <v>997</v>
      </c>
      <c r="J16678" s="11" t="s">
        <v>997</v>
      </c>
      <c r="K16678" s="11" t="s">
        <v>1166</v>
      </c>
    </row>
    <row r="16679" spans="1:11" ht="16.5" x14ac:dyDescent="0.15">
      <c r="A16679" s="145" t="s">
        <v>42940</v>
      </c>
      <c r="B16679" s="32" t="s">
        <v>17171</v>
      </c>
      <c r="C16679" s="32" t="s">
        <v>15561</v>
      </c>
      <c r="D16679" s="32" t="s">
        <v>997</v>
      </c>
      <c r="E16679" s="145" t="s">
        <v>17405</v>
      </c>
      <c r="F16679" s="145" t="s">
        <v>42941</v>
      </c>
      <c r="G16679" s="145" t="s">
        <v>17407</v>
      </c>
      <c r="H16679" s="145" t="s">
        <v>1169</v>
      </c>
      <c r="I16679" s="11" t="s">
        <v>997</v>
      </c>
      <c r="J16679" s="11" t="s">
        <v>997</v>
      </c>
      <c r="K16679" s="11" t="s">
        <v>1166</v>
      </c>
    </row>
    <row r="16680" spans="1:11" ht="16.5" x14ac:dyDescent="0.15">
      <c r="A16680" s="145" t="s">
        <v>42942</v>
      </c>
      <c r="B16680" s="32" t="s">
        <v>9355</v>
      </c>
      <c r="C16680" s="32" t="s">
        <v>1256</v>
      </c>
      <c r="D16680" s="32" t="s">
        <v>997</v>
      </c>
      <c r="E16680" s="145" t="s">
        <v>17405</v>
      </c>
      <c r="F16680" s="145" t="s">
        <v>42943</v>
      </c>
      <c r="G16680" s="145" t="s">
        <v>17407</v>
      </c>
      <c r="H16680" s="145" t="s">
        <v>1169</v>
      </c>
      <c r="I16680" s="11" t="s">
        <v>997</v>
      </c>
      <c r="J16680" s="11" t="s">
        <v>997</v>
      </c>
      <c r="K16680" s="11" t="s">
        <v>1166</v>
      </c>
    </row>
    <row r="16681" spans="1:11" ht="16.5" x14ac:dyDescent="0.15">
      <c r="A16681" s="145" t="s">
        <v>42944</v>
      </c>
      <c r="B16681" s="32" t="s">
        <v>17172</v>
      </c>
      <c r="C16681" s="32" t="s">
        <v>1256</v>
      </c>
      <c r="D16681" s="32" t="s">
        <v>997</v>
      </c>
      <c r="E16681" s="145" t="s">
        <v>17405</v>
      </c>
      <c r="F16681" s="145" t="s">
        <v>42945</v>
      </c>
      <c r="G16681" s="145" t="s">
        <v>17407</v>
      </c>
      <c r="H16681" s="145" t="s">
        <v>1169</v>
      </c>
      <c r="I16681" s="11" t="s">
        <v>997</v>
      </c>
      <c r="J16681" s="11" t="s">
        <v>997</v>
      </c>
      <c r="K16681" s="11" t="s">
        <v>1166</v>
      </c>
    </row>
    <row r="16682" spans="1:11" ht="16.5" x14ac:dyDescent="0.15">
      <c r="A16682" s="145" t="s">
        <v>42946</v>
      </c>
      <c r="B16682" s="32" t="s">
        <v>9377</v>
      </c>
      <c r="C16682" s="32" t="s">
        <v>1256</v>
      </c>
      <c r="D16682" s="32" t="s">
        <v>997</v>
      </c>
      <c r="E16682" s="145" t="s">
        <v>17405</v>
      </c>
      <c r="F16682" s="145" t="s">
        <v>42947</v>
      </c>
      <c r="G16682" s="145" t="s">
        <v>17407</v>
      </c>
      <c r="H16682" s="145" t="s">
        <v>1169</v>
      </c>
      <c r="I16682" s="11" t="s">
        <v>997</v>
      </c>
      <c r="J16682" s="11" t="s">
        <v>997</v>
      </c>
      <c r="K16682" s="11" t="s">
        <v>1166</v>
      </c>
    </row>
    <row r="16683" spans="1:11" ht="16.5" x14ac:dyDescent="0.15">
      <c r="A16683" s="145" t="s">
        <v>44054</v>
      </c>
      <c r="B16683" s="32" t="s">
        <v>3334</v>
      </c>
      <c r="C16683" s="32" t="s">
        <v>300</v>
      </c>
      <c r="D16683" s="32" t="s">
        <v>997</v>
      </c>
      <c r="E16683" s="145" t="s">
        <v>17581</v>
      </c>
      <c r="F16683" s="145" t="s">
        <v>20696</v>
      </c>
      <c r="G16683" s="145" t="s">
        <v>17407</v>
      </c>
      <c r="H16683" s="145" t="s">
        <v>1169</v>
      </c>
      <c r="I16683" s="11" t="s">
        <v>997</v>
      </c>
      <c r="J16683" s="11" t="s">
        <v>997</v>
      </c>
      <c r="K16683" s="11" t="s">
        <v>1166</v>
      </c>
    </row>
    <row r="16684" spans="1:11" ht="16.5" x14ac:dyDescent="0.15">
      <c r="A16684" s="145" t="s">
        <v>44055</v>
      </c>
      <c r="B16684" s="32" t="s">
        <v>16535</v>
      </c>
      <c r="C16684" s="32" t="s">
        <v>300</v>
      </c>
      <c r="D16684" s="32" t="s">
        <v>997</v>
      </c>
      <c r="E16684" s="145" t="s">
        <v>1056</v>
      </c>
      <c r="F16684" s="145" t="s">
        <v>997</v>
      </c>
      <c r="G16684" s="145" t="s">
        <v>17407</v>
      </c>
      <c r="H16684" s="145" t="s">
        <v>1227</v>
      </c>
      <c r="I16684" s="11" t="s">
        <v>1166</v>
      </c>
      <c r="J16684" s="11" t="s">
        <v>997</v>
      </c>
      <c r="K16684" s="11" t="s">
        <v>1166</v>
      </c>
    </row>
    <row r="16685" spans="1:11" ht="16.5" x14ac:dyDescent="0.15">
      <c r="A16685" s="145" t="s">
        <v>44056</v>
      </c>
      <c r="B16685" s="32" t="s">
        <v>3757</v>
      </c>
      <c r="C16685" s="32" t="s">
        <v>300</v>
      </c>
      <c r="D16685" s="32" t="s">
        <v>997</v>
      </c>
      <c r="E16685" s="145" t="s">
        <v>17581</v>
      </c>
      <c r="F16685" s="145" t="s">
        <v>38967</v>
      </c>
      <c r="G16685" s="145" t="s">
        <v>17407</v>
      </c>
      <c r="H16685" s="145" t="s">
        <v>1169</v>
      </c>
      <c r="I16685" s="11" t="s">
        <v>997</v>
      </c>
      <c r="J16685" s="11" t="s">
        <v>997</v>
      </c>
      <c r="K16685" s="11" t="s">
        <v>1166</v>
      </c>
    </row>
    <row r="16686" spans="1:11" ht="16.5" x14ac:dyDescent="0.15">
      <c r="A16686" s="145" t="s">
        <v>44057</v>
      </c>
      <c r="B16686" s="32" t="s">
        <v>15833</v>
      </c>
      <c r="C16686" s="32" t="s">
        <v>300</v>
      </c>
      <c r="D16686" s="32" t="s">
        <v>997</v>
      </c>
      <c r="E16686" s="145" t="s">
        <v>17581</v>
      </c>
      <c r="F16686" s="145" t="s">
        <v>38969</v>
      </c>
      <c r="G16686" s="145" t="s">
        <v>17407</v>
      </c>
      <c r="H16686" s="145" t="s">
        <v>1169</v>
      </c>
      <c r="I16686" s="11" t="s">
        <v>997</v>
      </c>
      <c r="J16686" s="11" t="s">
        <v>997</v>
      </c>
      <c r="K16686" s="11" t="s">
        <v>1166</v>
      </c>
    </row>
    <row r="16687" spans="1:11" ht="16.5" x14ac:dyDescent="0.15">
      <c r="A16687" s="145" t="s">
        <v>44058</v>
      </c>
      <c r="B16687" s="32" t="s">
        <v>15836</v>
      </c>
      <c r="C16687" s="32" t="s">
        <v>300</v>
      </c>
      <c r="D16687" s="32" t="s">
        <v>997</v>
      </c>
      <c r="E16687" s="145" t="s">
        <v>17581</v>
      </c>
      <c r="F16687" s="145" t="s">
        <v>38979</v>
      </c>
      <c r="G16687" s="145" t="s">
        <v>17407</v>
      </c>
      <c r="H16687" s="145" t="s">
        <v>1169</v>
      </c>
      <c r="I16687" s="11" t="s">
        <v>997</v>
      </c>
      <c r="J16687" s="11" t="s">
        <v>997</v>
      </c>
      <c r="K16687" s="11" t="s">
        <v>1166</v>
      </c>
    </row>
    <row r="16688" spans="1:11" ht="16.5" x14ac:dyDescent="0.15">
      <c r="A16688" s="145" t="s">
        <v>44059</v>
      </c>
      <c r="B16688" s="32" t="s">
        <v>14846</v>
      </c>
      <c r="C16688" s="32" t="s">
        <v>300</v>
      </c>
      <c r="D16688" s="32" t="s">
        <v>997</v>
      </c>
      <c r="E16688" s="145" t="s">
        <v>17581</v>
      </c>
      <c r="F16688" s="145" t="s">
        <v>38981</v>
      </c>
      <c r="G16688" s="145" t="s">
        <v>17407</v>
      </c>
      <c r="H16688" s="145" t="s">
        <v>1169</v>
      </c>
      <c r="I16688" s="11" t="s">
        <v>997</v>
      </c>
      <c r="J16688" s="11" t="s">
        <v>997</v>
      </c>
      <c r="K16688" s="11" t="s">
        <v>1166</v>
      </c>
    </row>
    <row r="16689" spans="1:11" ht="16.5" x14ac:dyDescent="0.15">
      <c r="A16689" s="145" t="s">
        <v>44060</v>
      </c>
      <c r="B16689" s="32" t="s">
        <v>14847</v>
      </c>
      <c r="C16689" s="32" t="s">
        <v>300</v>
      </c>
      <c r="D16689" s="32" t="s">
        <v>997</v>
      </c>
      <c r="E16689" s="145" t="s">
        <v>17581</v>
      </c>
      <c r="F16689" s="145" t="s">
        <v>38983</v>
      </c>
      <c r="G16689" s="145" t="s">
        <v>17407</v>
      </c>
      <c r="H16689" s="145" t="s">
        <v>1169</v>
      </c>
      <c r="I16689" s="11" t="s">
        <v>997</v>
      </c>
      <c r="J16689" s="11" t="s">
        <v>997</v>
      </c>
      <c r="K16689" s="11" t="s">
        <v>1166</v>
      </c>
    </row>
    <row r="16690" spans="1:11" ht="16.5" x14ac:dyDescent="0.15">
      <c r="A16690" s="145" t="s">
        <v>44061</v>
      </c>
      <c r="B16690" s="32" t="s">
        <v>15821</v>
      </c>
      <c r="C16690" s="32" t="s">
        <v>300</v>
      </c>
      <c r="D16690" s="32" t="s">
        <v>997</v>
      </c>
      <c r="E16690" s="145" t="s">
        <v>17581</v>
      </c>
      <c r="F16690" s="145" t="s">
        <v>38987</v>
      </c>
      <c r="G16690" s="145" t="s">
        <v>17407</v>
      </c>
      <c r="H16690" s="145" t="s">
        <v>1227</v>
      </c>
      <c r="I16690" s="11" t="s">
        <v>1166</v>
      </c>
      <c r="J16690" s="11" t="s">
        <v>997</v>
      </c>
      <c r="K16690" s="11" t="s">
        <v>1166</v>
      </c>
    </row>
    <row r="16691" spans="1:11" ht="16.5" x14ac:dyDescent="0.15">
      <c r="A16691" s="145" t="s">
        <v>44062</v>
      </c>
      <c r="B16691" s="32" t="s">
        <v>14863</v>
      </c>
      <c r="C16691" s="32" t="s">
        <v>300</v>
      </c>
      <c r="D16691" s="32" t="s">
        <v>997</v>
      </c>
      <c r="E16691" s="145" t="s">
        <v>17581</v>
      </c>
      <c r="F16691" s="145" t="s">
        <v>39026</v>
      </c>
      <c r="G16691" s="145" t="s">
        <v>17407</v>
      </c>
      <c r="H16691" s="145" t="s">
        <v>1169</v>
      </c>
      <c r="I16691" s="11" t="s">
        <v>997</v>
      </c>
      <c r="J16691" s="11" t="s">
        <v>997</v>
      </c>
      <c r="K16691" s="11" t="s">
        <v>1166</v>
      </c>
    </row>
    <row r="16692" spans="1:11" ht="16.5" x14ac:dyDescent="0.15">
      <c r="A16692" s="145" t="s">
        <v>44063</v>
      </c>
      <c r="B16692" s="32" t="s">
        <v>14851</v>
      </c>
      <c r="C16692" s="32" t="s">
        <v>300</v>
      </c>
      <c r="D16692" s="32" t="s">
        <v>997</v>
      </c>
      <c r="E16692" s="145" t="s">
        <v>17581</v>
      </c>
      <c r="F16692" s="145" t="s">
        <v>38991</v>
      </c>
      <c r="G16692" s="145" t="s">
        <v>17407</v>
      </c>
      <c r="H16692" s="145" t="s">
        <v>1169</v>
      </c>
      <c r="I16692" s="11" t="s">
        <v>997</v>
      </c>
      <c r="J16692" s="11" t="s">
        <v>997</v>
      </c>
      <c r="K16692" s="11" t="s">
        <v>1166</v>
      </c>
    </row>
    <row r="16693" spans="1:11" ht="16.5" x14ac:dyDescent="0.15">
      <c r="A16693" s="145" t="s">
        <v>44064</v>
      </c>
      <c r="B16693" s="32" t="s">
        <v>8020</v>
      </c>
      <c r="C16693" s="32" t="s">
        <v>300</v>
      </c>
      <c r="D16693" s="32" t="s">
        <v>997</v>
      </c>
      <c r="E16693" s="145" t="s">
        <v>17581</v>
      </c>
      <c r="F16693" s="145" t="s">
        <v>38993</v>
      </c>
      <c r="G16693" s="145" t="s">
        <v>17407</v>
      </c>
      <c r="H16693" s="145" t="s">
        <v>1169</v>
      </c>
      <c r="I16693" s="11" t="s">
        <v>997</v>
      </c>
      <c r="J16693" s="11" t="s">
        <v>997</v>
      </c>
      <c r="K16693" s="11" t="s">
        <v>1166</v>
      </c>
    </row>
    <row r="16694" spans="1:11" ht="16.5" x14ac:dyDescent="0.15">
      <c r="A16694" s="145" t="s">
        <v>44212</v>
      </c>
      <c r="B16694" s="32" t="s">
        <v>44213</v>
      </c>
      <c r="C16694" s="32" t="s">
        <v>17293</v>
      </c>
      <c r="D16694" s="32" t="s">
        <v>997</v>
      </c>
      <c r="E16694" s="145" t="s">
        <v>17405</v>
      </c>
      <c r="F16694" s="145" t="s">
        <v>44214</v>
      </c>
      <c r="G16694" s="145" t="s">
        <v>17407</v>
      </c>
      <c r="H16694" s="145" t="s">
        <v>1169</v>
      </c>
      <c r="I16694" s="11" t="s">
        <v>997</v>
      </c>
      <c r="J16694" s="11" t="s">
        <v>997</v>
      </c>
      <c r="K16694" s="11" t="s">
        <v>1166</v>
      </c>
    </row>
    <row r="16695" spans="1:11" ht="16.5" x14ac:dyDescent="0.15">
      <c r="A16695" s="145" t="s">
        <v>44065</v>
      </c>
      <c r="B16695" s="32" t="s">
        <v>14852</v>
      </c>
      <c r="C16695" s="32" t="s">
        <v>300</v>
      </c>
      <c r="D16695" s="32" t="s">
        <v>997</v>
      </c>
      <c r="E16695" s="145" t="s">
        <v>17581</v>
      </c>
      <c r="F16695" s="145" t="s">
        <v>38995</v>
      </c>
      <c r="G16695" s="145" t="s">
        <v>17407</v>
      </c>
      <c r="H16695" s="145" t="s">
        <v>1169</v>
      </c>
      <c r="I16695" s="11" t="s">
        <v>997</v>
      </c>
      <c r="J16695" s="11" t="s">
        <v>997</v>
      </c>
      <c r="K16695" s="11" t="s">
        <v>1166</v>
      </c>
    </row>
    <row r="16696" spans="1:11" ht="16.5" x14ac:dyDescent="0.15">
      <c r="A16696" s="145" t="s">
        <v>44215</v>
      </c>
      <c r="B16696" s="32" t="s">
        <v>2441</v>
      </c>
      <c r="C16696" s="32" t="s">
        <v>44216</v>
      </c>
      <c r="D16696" s="32" t="s">
        <v>997</v>
      </c>
      <c r="E16696" s="145" t="s">
        <v>17405</v>
      </c>
      <c r="F16696" s="145" t="s">
        <v>997</v>
      </c>
      <c r="G16696" s="145" t="s">
        <v>17407</v>
      </c>
      <c r="H16696" s="145" t="s">
        <v>1169</v>
      </c>
      <c r="I16696" s="11" t="s">
        <v>997</v>
      </c>
      <c r="J16696" s="11" t="s">
        <v>997</v>
      </c>
      <c r="K16696" s="11" t="s">
        <v>1166</v>
      </c>
    </row>
    <row r="16697" spans="1:11" ht="16.5" x14ac:dyDescent="0.15">
      <c r="A16697" s="145" t="s">
        <v>44066</v>
      </c>
      <c r="B16697" s="32" t="s">
        <v>14857</v>
      </c>
      <c r="C16697" s="32" t="s">
        <v>300</v>
      </c>
      <c r="D16697" s="32" t="s">
        <v>997</v>
      </c>
      <c r="E16697" s="145" t="s">
        <v>17581</v>
      </c>
      <c r="F16697" s="145" t="s">
        <v>39003</v>
      </c>
      <c r="G16697" s="145" t="s">
        <v>17407</v>
      </c>
      <c r="H16697" s="145" t="s">
        <v>1169</v>
      </c>
      <c r="I16697" s="11" t="s">
        <v>997</v>
      </c>
      <c r="J16697" s="11" t="s">
        <v>997</v>
      </c>
      <c r="K16697" s="11" t="s">
        <v>1166</v>
      </c>
    </row>
    <row r="16698" spans="1:11" ht="16.5" x14ac:dyDescent="0.15">
      <c r="A16698" s="145" t="s">
        <v>44067</v>
      </c>
      <c r="B16698" s="32" t="s">
        <v>3435</v>
      </c>
      <c r="C16698" s="32" t="s">
        <v>300</v>
      </c>
      <c r="D16698" s="32" t="s">
        <v>997</v>
      </c>
      <c r="E16698" s="145" t="s">
        <v>17581</v>
      </c>
      <c r="F16698" s="145" t="s">
        <v>39006</v>
      </c>
      <c r="G16698" s="145" t="s">
        <v>17407</v>
      </c>
      <c r="H16698" s="145" t="s">
        <v>1169</v>
      </c>
      <c r="I16698" s="11" t="s">
        <v>997</v>
      </c>
      <c r="J16698" s="11" t="s">
        <v>997</v>
      </c>
      <c r="K16698" s="11" t="s">
        <v>1166</v>
      </c>
    </row>
    <row r="16699" spans="1:11" ht="16.5" x14ac:dyDescent="0.15">
      <c r="A16699" s="145" t="s">
        <v>44068</v>
      </c>
      <c r="B16699" s="32" t="s">
        <v>15840</v>
      </c>
      <c r="C16699" s="32" t="s">
        <v>300</v>
      </c>
      <c r="D16699" s="32" t="s">
        <v>997</v>
      </c>
      <c r="E16699" s="145" t="s">
        <v>17581</v>
      </c>
      <c r="F16699" s="145" t="s">
        <v>39009</v>
      </c>
      <c r="G16699" s="145" t="s">
        <v>17407</v>
      </c>
      <c r="H16699" s="145" t="s">
        <v>1169</v>
      </c>
      <c r="I16699" s="11" t="s">
        <v>997</v>
      </c>
      <c r="J16699" s="11" t="s">
        <v>997</v>
      </c>
      <c r="K16699" s="11" t="s">
        <v>1166</v>
      </c>
    </row>
    <row r="16700" spans="1:11" ht="16.5" x14ac:dyDescent="0.15">
      <c r="A16700" s="145" t="s">
        <v>44069</v>
      </c>
      <c r="B16700" s="32" t="s">
        <v>14859</v>
      </c>
      <c r="C16700" s="32" t="s">
        <v>300</v>
      </c>
      <c r="D16700" s="32" t="s">
        <v>997</v>
      </c>
      <c r="E16700" s="145" t="s">
        <v>17581</v>
      </c>
      <c r="F16700" s="145" t="s">
        <v>39012</v>
      </c>
      <c r="G16700" s="145" t="s">
        <v>17407</v>
      </c>
      <c r="H16700" s="145" t="s">
        <v>1169</v>
      </c>
      <c r="I16700" s="11" t="s">
        <v>997</v>
      </c>
      <c r="J16700" s="11" t="s">
        <v>997</v>
      </c>
      <c r="K16700" s="11" t="s">
        <v>1166</v>
      </c>
    </row>
    <row r="16701" spans="1:11" ht="16.5" x14ac:dyDescent="0.15">
      <c r="A16701" s="145" t="s">
        <v>44070</v>
      </c>
      <c r="B16701" s="32" t="s">
        <v>14860</v>
      </c>
      <c r="C16701" s="32" t="s">
        <v>300</v>
      </c>
      <c r="D16701" s="32" t="s">
        <v>997</v>
      </c>
      <c r="E16701" s="145" t="s">
        <v>17581</v>
      </c>
      <c r="F16701" s="145" t="s">
        <v>39015</v>
      </c>
      <c r="G16701" s="145" t="s">
        <v>17407</v>
      </c>
      <c r="H16701" s="145" t="s">
        <v>1169</v>
      </c>
      <c r="I16701" s="11" t="s">
        <v>997</v>
      </c>
      <c r="J16701" s="11" t="s">
        <v>997</v>
      </c>
      <c r="K16701" s="11" t="s">
        <v>1166</v>
      </c>
    </row>
    <row r="16702" spans="1:11" ht="16.5" x14ac:dyDescent="0.15">
      <c r="A16702" s="145" t="s">
        <v>44071</v>
      </c>
      <c r="B16702" s="32" t="s">
        <v>7910</v>
      </c>
      <c r="C16702" s="32" t="s">
        <v>300</v>
      </c>
      <c r="D16702" s="32" t="s">
        <v>997</v>
      </c>
      <c r="E16702" s="145" t="s">
        <v>17581</v>
      </c>
      <c r="F16702" s="145" t="s">
        <v>39021</v>
      </c>
      <c r="G16702" s="145" t="s">
        <v>17407</v>
      </c>
      <c r="H16702" s="145" t="s">
        <v>1169</v>
      </c>
      <c r="I16702" s="11" t="s">
        <v>997</v>
      </c>
      <c r="J16702" s="11" t="s">
        <v>997</v>
      </c>
      <c r="K16702" s="11" t="s">
        <v>1166</v>
      </c>
    </row>
    <row r="16703" spans="1:11" ht="16.5" x14ac:dyDescent="0.15">
      <c r="A16703" s="145" t="s">
        <v>44072</v>
      </c>
      <c r="B16703" s="32" t="s">
        <v>7994</v>
      </c>
      <c r="C16703" s="32" t="s">
        <v>300</v>
      </c>
      <c r="D16703" s="32" t="s">
        <v>997</v>
      </c>
      <c r="E16703" s="145" t="s">
        <v>17581</v>
      </c>
      <c r="F16703" s="145" t="s">
        <v>39024</v>
      </c>
      <c r="G16703" s="145" t="s">
        <v>17407</v>
      </c>
      <c r="H16703" s="145" t="s">
        <v>1169</v>
      </c>
      <c r="I16703" s="11" t="s">
        <v>997</v>
      </c>
      <c r="J16703" s="11" t="s">
        <v>997</v>
      </c>
      <c r="K16703" s="11" t="s">
        <v>1166</v>
      </c>
    </row>
    <row r="16704" spans="1:11" ht="16.5" x14ac:dyDescent="0.15">
      <c r="A16704" s="145" t="s">
        <v>44291</v>
      </c>
      <c r="B16704" s="32" t="s">
        <v>8789</v>
      </c>
      <c r="C16704" s="32" t="s">
        <v>44292</v>
      </c>
      <c r="D16704" s="32" t="s">
        <v>997</v>
      </c>
      <c r="E16704" s="145" t="s">
        <v>17405</v>
      </c>
      <c r="F16704" s="145" t="s">
        <v>44293</v>
      </c>
      <c r="G16704" s="145" t="s">
        <v>17407</v>
      </c>
      <c r="H16704" s="145" t="s">
        <v>1169</v>
      </c>
      <c r="I16704" s="11" t="s">
        <v>997</v>
      </c>
      <c r="J16704" s="11" t="s">
        <v>997</v>
      </c>
      <c r="K16704" s="11" t="s">
        <v>1166</v>
      </c>
    </row>
    <row r="16705" spans="1:11" ht="16.5" x14ac:dyDescent="0.15">
      <c r="A16705" s="145" t="s">
        <v>44073</v>
      </c>
      <c r="B16705" s="32" t="s">
        <v>15370</v>
      </c>
      <c r="C16705" s="32" t="s">
        <v>300</v>
      </c>
      <c r="D16705" s="32" t="s">
        <v>997</v>
      </c>
      <c r="E16705" s="145" t="s">
        <v>17581</v>
      </c>
      <c r="F16705" s="145" t="s">
        <v>39028</v>
      </c>
      <c r="G16705" s="145" t="s">
        <v>17407</v>
      </c>
      <c r="H16705" s="145" t="s">
        <v>1169</v>
      </c>
      <c r="I16705" s="11" t="s">
        <v>997</v>
      </c>
      <c r="J16705" s="11" t="s">
        <v>997</v>
      </c>
      <c r="K16705" s="11" t="s">
        <v>1166</v>
      </c>
    </row>
    <row r="16706" spans="1:11" ht="16.5" x14ac:dyDescent="0.15">
      <c r="A16706" s="145" t="s">
        <v>44294</v>
      </c>
      <c r="B16706" s="32" t="s">
        <v>8892</v>
      </c>
      <c r="C16706" s="32" t="s">
        <v>9787</v>
      </c>
      <c r="D16706" s="32" t="s">
        <v>997</v>
      </c>
      <c r="E16706" s="145" t="s">
        <v>17405</v>
      </c>
      <c r="F16706" s="145" t="s">
        <v>44295</v>
      </c>
      <c r="G16706" s="145" t="s">
        <v>17407</v>
      </c>
      <c r="H16706" s="145" t="s">
        <v>1169</v>
      </c>
      <c r="I16706" s="11" t="s">
        <v>997</v>
      </c>
      <c r="J16706" s="11" t="s">
        <v>997</v>
      </c>
      <c r="K16706" s="11" t="s">
        <v>1166</v>
      </c>
    </row>
    <row r="16707" spans="1:11" ht="16.5" x14ac:dyDescent="0.15">
      <c r="A16707" s="145" t="s">
        <v>44074</v>
      </c>
      <c r="B16707" s="32" t="s">
        <v>15830</v>
      </c>
      <c r="C16707" s="32" t="s">
        <v>300</v>
      </c>
      <c r="D16707" s="32" t="s">
        <v>997</v>
      </c>
      <c r="E16707" s="145" t="s">
        <v>17581</v>
      </c>
      <c r="F16707" s="145" t="s">
        <v>39826</v>
      </c>
      <c r="G16707" s="145" t="s">
        <v>17407</v>
      </c>
      <c r="H16707" s="145" t="s">
        <v>1169</v>
      </c>
      <c r="I16707" s="11" t="s">
        <v>997</v>
      </c>
      <c r="J16707" s="11" t="s">
        <v>997</v>
      </c>
      <c r="K16707" s="11" t="s">
        <v>1166</v>
      </c>
    </row>
    <row r="16708" spans="1:11" ht="16.5" x14ac:dyDescent="0.15">
      <c r="A16708" s="145" t="s">
        <v>44075</v>
      </c>
      <c r="B16708" s="32" t="s">
        <v>15831</v>
      </c>
      <c r="C16708" s="32" t="s">
        <v>300</v>
      </c>
      <c r="D16708" s="32" t="s">
        <v>997</v>
      </c>
      <c r="E16708" s="145" t="s">
        <v>17581</v>
      </c>
      <c r="F16708" s="145" t="s">
        <v>39828</v>
      </c>
      <c r="G16708" s="145" t="s">
        <v>17407</v>
      </c>
      <c r="H16708" s="145" t="s">
        <v>1169</v>
      </c>
      <c r="I16708" s="11" t="s">
        <v>997</v>
      </c>
      <c r="J16708" s="11" t="s">
        <v>997</v>
      </c>
      <c r="K16708" s="11" t="s">
        <v>1166</v>
      </c>
    </row>
    <row r="16709" spans="1:11" ht="16.5" x14ac:dyDescent="0.15">
      <c r="A16709" s="145" t="s">
        <v>44076</v>
      </c>
      <c r="B16709" s="32" t="s">
        <v>15904</v>
      </c>
      <c r="C16709" s="32" t="s">
        <v>300</v>
      </c>
      <c r="D16709" s="32" t="s">
        <v>997</v>
      </c>
      <c r="E16709" s="145" t="s">
        <v>17581</v>
      </c>
      <c r="F16709" s="145" t="s">
        <v>40560</v>
      </c>
      <c r="G16709" s="145" t="s">
        <v>17407</v>
      </c>
      <c r="H16709" s="145" t="s">
        <v>1169</v>
      </c>
      <c r="I16709" s="11" t="s">
        <v>997</v>
      </c>
      <c r="J16709" s="11" t="s">
        <v>997</v>
      </c>
      <c r="K16709" s="11" t="s">
        <v>1166</v>
      </c>
    </row>
    <row r="16710" spans="1:11" ht="16.5" x14ac:dyDescent="0.15">
      <c r="A16710" s="145" t="s">
        <v>44077</v>
      </c>
      <c r="B16710" s="32" t="s">
        <v>15910</v>
      </c>
      <c r="C16710" s="32" t="s">
        <v>300</v>
      </c>
      <c r="D16710" s="32" t="s">
        <v>997</v>
      </c>
      <c r="E16710" s="145" t="s">
        <v>17581</v>
      </c>
      <c r="F16710" s="145" t="s">
        <v>40573</v>
      </c>
      <c r="G16710" s="145" t="s">
        <v>17407</v>
      </c>
      <c r="H16710" s="145" t="s">
        <v>1169</v>
      </c>
      <c r="I16710" s="11" t="s">
        <v>997</v>
      </c>
      <c r="J16710" s="11" t="s">
        <v>997</v>
      </c>
      <c r="K16710" s="11" t="s">
        <v>1166</v>
      </c>
    </row>
    <row r="16711" spans="1:11" ht="16.5" x14ac:dyDescent="0.15">
      <c r="A16711" s="145" t="s">
        <v>44078</v>
      </c>
      <c r="B16711" s="32" t="s">
        <v>15911</v>
      </c>
      <c r="C16711" s="32" t="s">
        <v>300</v>
      </c>
      <c r="D16711" s="32" t="s">
        <v>997</v>
      </c>
      <c r="E16711" s="145" t="s">
        <v>17581</v>
      </c>
      <c r="F16711" s="145" t="s">
        <v>40575</v>
      </c>
      <c r="G16711" s="145" t="s">
        <v>17407</v>
      </c>
      <c r="H16711" s="145" t="s">
        <v>1169</v>
      </c>
      <c r="I16711" s="11" t="s">
        <v>997</v>
      </c>
      <c r="J16711" s="11" t="s">
        <v>997</v>
      </c>
      <c r="K16711" s="11" t="s">
        <v>1166</v>
      </c>
    </row>
    <row r="16712" spans="1:11" ht="16.5" x14ac:dyDescent="0.15">
      <c r="A16712" s="145" t="s">
        <v>44079</v>
      </c>
      <c r="B16712" s="32" t="s">
        <v>3318</v>
      </c>
      <c r="C16712" s="32" t="s">
        <v>300</v>
      </c>
      <c r="D16712" s="32" t="s">
        <v>997</v>
      </c>
      <c r="E16712" s="145" t="s">
        <v>17581</v>
      </c>
      <c r="F16712" s="145" t="s">
        <v>39034</v>
      </c>
      <c r="G16712" s="145" t="s">
        <v>17407</v>
      </c>
      <c r="H16712" s="145" t="s">
        <v>1169</v>
      </c>
      <c r="I16712" s="11" t="s">
        <v>997</v>
      </c>
      <c r="J16712" s="11" t="s">
        <v>997</v>
      </c>
      <c r="K16712" s="11" t="s">
        <v>1166</v>
      </c>
    </row>
    <row r="16713" spans="1:11" ht="16.5" x14ac:dyDescent="0.15">
      <c r="A16713" s="145" t="s">
        <v>44080</v>
      </c>
      <c r="B16713" s="32" t="s">
        <v>14867</v>
      </c>
      <c r="C16713" s="32" t="s">
        <v>300</v>
      </c>
      <c r="D16713" s="32" t="s">
        <v>997</v>
      </c>
      <c r="E16713" s="145" t="s">
        <v>17581</v>
      </c>
      <c r="F16713" s="145" t="s">
        <v>39036</v>
      </c>
      <c r="G16713" s="145" t="s">
        <v>17407</v>
      </c>
      <c r="H16713" s="145" t="s">
        <v>1169</v>
      </c>
      <c r="I16713" s="11" t="s">
        <v>997</v>
      </c>
      <c r="J16713" s="11" t="s">
        <v>997</v>
      </c>
      <c r="K16713" s="11" t="s">
        <v>1166</v>
      </c>
    </row>
    <row r="16714" spans="1:11" ht="16.5" x14ac:dyDescent="0.15">
      <c r="A16714" s="145" t="s">
        <v>44081</v>
      </c>
      <c r="B16714" s="32" t="s">
        <v>3244</v>
      </c>
      <c r="C16714" s="32" t="s">
        <v>300</v>
      </c>
      <c r="D16714" s="32" t="s">
        <v>997</v>
      </c>
      <c r="E16714" s="145" t="s">
        <v>17581</v>
      </c>
      <c r="F16714" s="145" t="s">
        <v>39038</v>
      </c>
      <c r="G16714" s="145" t="s">
        <v>17407</v>
      </c>
      <c r="H16714" s="145" t="s">
        <v>1169</v>
      </c>
      <c r="I16714" s="11" t="s">
        <v>997</v>
      </c>
      <c r="J16714" s="11" t="s">
        <v>997</v>
      </c>
      <c r="K16714" s="11" t="s">
        <v>1166</v>
      </c>
    </row>
    <row r="16715" spans="1:11" ht="16.5" x14ac:dyDescent="0.15">
      <c r="A16715" s="145" t="s">
        <v>44082</v>
      </c>
      <c r="B16715" s="32" t="s">
        <v>3251</v>
      </c>
      <c r="C16715" s="32" t="s">
        <v>300</v>
      </c>
      <c r="D16715" s="32" t="s">
        <v>997</v>
      </c>
      <c r="E16715" s="145" t="s">
        <v>17581</v>
      </c>
      <c r="F16715" s="145" t="s">
        <v>39050</v>
      </c>
      <c r="G16715" s="145" t="s">
        <v>17407</v>
      </c>
      <c r="H16715" s="145" t="s">
        <v>1169</v>
      </c>
      <c r="I16715" s="11" t="s">
        <v>997</v>
      </c>
      <c r="J16715" s="11" t="s">
        <v>997</v>
      </c>
      <c r="K16715" s="11" t="s">
        <v>1166</v>
      </c>
    </row>
    <row r="16716" spans="1:11" ht="16.5" x14ac:dyDescent="0.15">
      <c r="A16716" s="145" t="s">
        <v>44083</v>
      </c>
      <c r="B16716" s="32" t="s">
        <v>14871</v>
      </c>
      <c r="C16716" s="32" t="s">
        <v>300</v>
      </c>
      <c r="D16716" s="32" t="s">
        <v>997</v>
      </c>
      <c r="E16716" s="145" t="s">
        <v>17581</v>
      </c>
      <c r="F16716" s="145" t="s">
        <v>39052</v>
      </c>
      <c r="G16716" s="145" t="s">
        <v>17407</v>
      </c>
      <c r="H16716" s="145" t="s">
        <v>1169</v>
      </c>
      <c r="I16716" s="11" t="s">
        <v>997</v>
      </c>
      <c r="J16716" s="11" t="s">
        <v>997</v>
      </c>
      <c r="K16716" s="11" t="s">
        <v>1166</v>
      </c>
    </row>
    <row r="16717" spans="1:11" ht="16.5" x14ac:dyDescent="0.15">
      <c r="A16717" s="145" t="s">
        <v>44084</v>
      </c>
      <c r="B16717" s="32" t="s">
        <v>15820</v>
      </c>
      <c r="C16717" s="32" t="s">
        <v>300</v>
      </c>
      <c r="D16717" s="32" t="s">
        <v>997</v>
      </c>
      <c r="E16717" s="145" t="s">
        <v>17581</v>
      </c>
      <c r="F16717" s="145" t="s">
        <v>39054</v>
      </c>
      <c r="G16717" s="145" t="s">
        <v>17407</v>
      </c>
      <c r="H16717" s="145" t="s">
        <v>1227</v>
      </c>
      <c r="I16717" s="11" t="s">
        <v>1166</v>
      </c>
      <c r="J16717" s="11" t="s">
        <v>997</v>
      </c>
      <c r="K16717" s="11" t="s">
        <v>1166</v>
      </c>
    </row>
    <row r="16718" spans="1:11" ht="16.5" x14ac:dyDescent="0.15">
      <c r="A16718" s="145" t="s">
        <v>44085</v>
      </c>
      <c r="B16718" s="32" t="s">
        <v>8033</v>
      </c>
      <c r="C16718" s="32" t="s">
        <v>300</v>
      </c>
      <c r="D16718" s="32" t="s">
        <v>997</v>
      </c>
      <c r="E16718" s="145" t="s">
        <v>17581</v>
      </c>
      <c r="F16718" s="145" t="s">
        <v>39150</v>
      </c>
      <c r="G16718" s="145" t="s">
        <v>17407</v>
      </c>
      <c r="H16718" s="145" t="s">
        <v>1169</v>
      </c>
      <c r="I16718" s="11" t="s">
        <v>997</v>
      </c>
      <c r="J16718" s="11" t="s">
        <v>997</v>
      </c>
      <c r="K16718" s="11" t="s">
        <v>1166</v>
      </c>
    </row>
    <row r="16719" spans="1:11" ht="16.5" x14ac:dyDescent="0.15">
      <c r="A16719" s="145" t="s">
        <v>44086</v>
      </c>
      <c r="B16719" s="32" t="s">
        <v>8035</v>
      </c>
      <c r="C16719" s="32" t="s">
        <v>300</v>
      </c>
      <c r="D16719" s="32" t="s">
        <v>997</v>
      </c>
      <c r="E16719" s="145" t="s">
        <v>17581</v>
      </c>
      <c r="F16719" s="145" t="s">
        <v>39195</v>
      </c>
      <c r="G16719" s="145" t="s">
        <v>17407</v>
      </c>
      <c r="H16719" s="145" t="s">
        <v>1169</v>
      </c>
      <c r="I16719" s="11" t="s">
        <v>997</v>
      </c>
      <c r="J16719" s="11" t="s">
        <v>997</v>
      </c>
      <c r="K16719" s="11" t="s">
        <v>1166</v>
      </c>
    </row>
    <row r="16720" spans="1:11" ht="16.5" x14ac:dyDescent="0.15">
      <c r="A16720" s="145" t="s">
        <v>44087</v>
      </c>
      <c r="B16720" s="32" t="s">
        <v>15837</v>
      </c>
      <c r="C16720" s="32" t="s">
        <v>300</v>
      </c>
      <c r="D16720" s="32" t="s">
        <v>997</v>
      </c>
      <c r="E16720" s="145" t="s">
        <v>17581</v>
      </c>
      <c r="F16720" s="145" t="s">
        <v>39060</v>
      </c>
      <c r="G16720" s="145" t="s">
        <v>17407</v>
      </c>
      <c r="H16720" s="145" t="s">
        <v>1169</v>
      </c>
      <c r="I16720" s="11" t="s">
        <v>997</v>
      </c>
      <c r="J16720" s="11" t="s">
        <v>997</v>
      </c>
      <c r="K16720" s="11" t="s">
        <v>1166</v>
      </c>
    </row>
    <row r="16721" spans="1:11" ht="16.5" x14ac:dyDescent="0.15">
      <c r="A16721" s="145" t="s">
        <v>44088</v>
      </c>
      <c r="B16721" s="32" t="s">
        <v>15825</v>
      </c>
      <c r="C16721" s="32" t="s">
        <v>300</v>
      </c>
      <c r="D16721" s="32" t="s">
        <v>997</v>
      </c>
      <c r="E16721" s="145" t="s">
        <v>17581</v>
      </c>
      <c r="F16721" s="145" t="s">
        <v>39072</v>
      </c>
      <c r="G16721" s="145" t="s">
        <v>17407</v>
      </c>
      <c r="H16721" s="145" t="s">
        <v>1169</v>
      </c>
      <c r="I16721" s="11" t="s">
        <v>997</v>
      </c>
      <c r="J16721" s="11" t="s">
        <v>997</v>
      </c>
      <c r="K16721" s="11" t="s">
        <v>1166</v>
      </c>
    </row>
    <row r="16722" spans="1:11" ht="16.5" x14ac:dyDescent="0.15">
      <c r="A16722" s="145" t="s">
        <v>44089</v>
      </c>
      <c r="B16722" s="32" t="s">
        <v>3353</v>
      </c>
      <c r="C16722" s="32" t="s">
        <v>300</v>
      </c>
      <c r="D16722" s="32" t="s">
        <v>997</v>
      </c>
      <c r="E16722" s="145" t="s">
        <v>17581</v>
      </c>
      <c r="F16722" s="145" t="s">
        <v>39078</v>
      </c>
      <c r="G16722" s="145" t="s">
        <v>17407</v>
      </c>
      <c r="H16722" s="145" t="s">
        <v>1227</v>
      </c>
      <c r="I16722" s="11" t="s">
        <v>1166</v>
      </c>
      <c r="J16722" s="11" t="s">
        <v>997</v>
      </c>
      <c r="K16722" s="11" t="s">
        <v>1166</v>
      </c>
    </row>
    <row r="16723" spans="1:11" ht="16.5" x14ac:dyDescent="0.15">
      <c r="A16723" s="145" t="s">
        <v>44090</v>
      </c>
      <c r="B16723" s="32" t="s">
        <v>7725</v>
      </c>
      <c r="C16723" s="32" t="s">
        <v>300</v>
      </c>
      <c r="D16723" s="32" t="s">
        <v>997</v>
      </c>
      <c r="E16723" s="145" t="s">
        <v>17581</v>
      </c>
      <c r="F16723" s="145" t="s">
        <v>39080</v>
      </c>
      <c r="G16723" s="145" t="s">
        <v>17407</v>
      </c>
      <c r="H16723" s="145" t="s">
        <v>1227</v>
      </c>
      <c r="I16723" s="11" t="s">
        <v>1166</v>
      </c>
      <c r="J16723" s="11" t="s">
        <v>997</v>
      </c>
      <c r="K16723" s="11" t="s">
        <v>1166</v>
      </c>
    </row>
    <row r="16724" spans="1:11" ht="16.5" x14ac:dyDescent="0.15">
      <c r="A16724" s="145" t="s">
        <v>44091</v>
      </c>
      <c r="B16724" s="32" t="s">
        <v>3234</v>
      </c>
      <c r="C16724" s="32" t="s">
        <v>300</v>
      </c>
      <c r="D16724" s="32" t="s">
        <v>997</v>
      </c>
      <c r="E16724" s="145" t="s">
        <v>17581</v>
      </c>
      <c r="F16724" s="145" t="s">
        <v>39084</v>
      </c>
      <c r="G16724" s="145" t="s">
        <v>17407</v>
      </c>
      <c r="H16724" s="145" t="s">
        <v>1227</v>
      </c>
      <c r="I16724" s="11" t="s">
        <v>1166</v>
      </c>
      <c r="J16724" s="11" t="s">
        <v>997</v>
      </c>
      <c r="K16724" s="11" t="s">
        <v>1166</v>
      </c>
    </row>
    <row r="16725" spans="1:11" ht="16.5" x14ac:dyDescent="0.15">
      <c r="A16725" s="145" t="s">
        <v>44092</v>
      </c>
      <c r="B16725" s="32" t="s">
        <v>15903</v>
      </c>
      <c r="C16725" s="32" t="s">
        <v>300</v>
      </c>
      <c r="D16725" s="32" t="s">
        <v>997</v>
      </c>
      <c r="E16725" s="145" t="s">
        <v>17581</v>
      </c>
      <c r="F16725" s="145" t="s">
        <v>40558</v>
      </c>
      <c r="G16725" s="145" t="s">
        <v>17407</v>
      </c>
      <c r="H16725" s="145" t="s">
        <v>1227</v>
      </c>
      <c r="I16725" s="11" t="s">
        <v>1166</v>
      </c>
      <c r="J16725" s="11" t="s">
        <v>997</v>
      </c>
      <c r="K16725" s="11" t="s">
        <v>1166</v>
      </c>
    </row>
    <row r="16726" spans="1:11" ht="16.5" x14ac:dyDescent="0.15">
      <c r="A16726" s="145" t="s">
        <v>44093</v>
      </c>
      <c r="B16726" s="32" t="s">
        <v>14876</v>
      </c>
      <c r="C16726" s="32" t="s">
        <v>300</v>
      </c>
      <c r="D16726" s="32" t="s">
        <v>997</v>
      </c>
      <c r="E16726" s="145" t="s">
        <v>17581</v>
      </c>
      <c r="F16726" s="145" t="s">
        <v>39064</v>
      </c>
      <c r="G16726" s="145" t="s">
        <v>17407</v>
      </c>
      <c r="H16726" s="145" t="s">
        <v>1169</v>
      </c>
      <c r="I16726" s="11" t="s">
        <v>997</v>
      </c>
      <c r="J16726" s="11" t="s">
        <v>997</v>
      </c>
      <c r="K16726" s="11" t="s">
        <v>1166</v>
      </c>
    </row>
    <row r="16727" spans="1:11" ht="16.5" x14ac:dyDescent="0.15">
      <c r="A16727" s="145" t="s">
        <v>44094</v>
      </c>
      <c r="B16727" s="32" t="s">
        <v>15839</v>
      </c>
      <c r="C16727" s="32" t="s">
        <v>300</v>
      </c>
      <c r="D16727" s="32" t="s">
        <v>997</v>
      </c>
      <c r="E16727" s="145" t="s">
        <v>17581</v>
      </c>
      <c r="F16727" s="145" t="s">
        <v>39076</v>
      </c>
      <c r="G16727" s="145" t="s">
        <v>17407</v>
      </c>
      <c r="H16727" s="145" t="s">
        <v>1169</v>
      </c>
      <c r="I16727" s="11" t="s">
        <v>997</v>
      </c>
      <c r="J16727" s="11" t="s">
        <v>997</v>
      </c>
      <c r="K16727" s="11" t="s">
        <v>1166</v>
      </c>
    </row>
    <row r="16728" spans="1:11" ht="16.5" x14ac:dyDescent="0.15">
      <c r="A16728" s="145" t="s">
        <v>44095</v>
      </c>
      <c r="B16728" s="32" t="s">
        <v>16683</v>
      </c>
      <c r="C16728" s="32" t="s">
        <v>300</v>
      </c>
      <c r="D16728" s="32" t="s">
        <v>997</v>
      </c>
      <c r="E16728" s="145" t="s">
        <v>1056</v>
      </c>
      <c r="F16728" s="145" t="s">
        <v>997</v>
      </c>
      <c r="G16728" s="145" t="s">
        <v>17407</v>
      </c>
      <c r="H16728" s="145" t="s">
        <v>1227</v>
      </c>
      <c r="I16728" s="11" t="s">
        <v>1166</v>
      </c>
      <c r="J16728" s="11" t="s">
        <v>997</v>
      </c>
      <c r="K16728" s="11" t="s">
        <v>1166</v>
      </c>
    </row>
    <row r="16729" spans="1:11" ht="16.5" x14ac:dyDescent="0.15">
      <c r="A16729" s="145" t="s">
        <v>44096</v>
      </c>
      <c r="B16729" s="32" t="s">
        <v>15862</v>
      </c>
      <c r="C16729" s="32" t="s">
        <v>300</v>
      </c>
      <c r="D16729" s="32" t="s">
        <v>14909</v>
      </c>
      <c r="E16729" s="145" t="s">
        <v>1056</v>
      </c>
      <c r="F16729" s="145" t="s">
        <v>997</v>
      </c>
      <c r="G16729" s="145" t="s">
        <v>17407</v>
      </c>
      <c r="H16729" s="145" t="s">
        <v>1227</v>
      </c>
      <c r="I16729" s="11" t="s">
        <v>1166</v>
      </c>
      <c r="J16729" s="11" t="s">
        <v>997</v>
      </c>
      <c r="K16729" s="11" t="s">
        <v>1166</v>
      </c>
    </row>
    <row r="16730" spans="1:11" ht="16.5" x14ac:dyDescent="0.15">
      <c r="A16730" s="145" t="s">
        <v>44097</v>
      </c>
      <c r="B16730" s="32" t="s">
        <v>15861</v>
      </c>
      <c r="C16730" s="32" t="s">
        <v>300</v>
      </c>
      <c r="D16730" s="32" t="s">
        <v>14909</v>
      </c>
      <c r="E16730" s="145" t="s">
        <v>1056</v>
      </c>
      <c r="F16730" s="145" t="s">
        <v>997</v>
      </c>
      <c r="G16730" s="145" t="s">
        <v>17407</v>
      </c>
      <c r="H16730" s="145" t="s">
        <v>1227</v>
      </c>
      <c r="I16730" s="11" t="s">
        <v>1166</v>
      </c>
      <c r="J16730" s="11" t="s">
        <v>997</v>
      </c>
      <c r="K16730" s="11" t="s">
        <v>1166</v>
      </c>
    </row>
    <row r="16731" spans="1:11" ht="16.5" x14ac:dyDescent="0.15">
      <c r="A16731" s="145" t="s">
        <v>44098</v>
      </c>
      <c r="B16731" s="32" t="s">
        <v>15862</v>
      </c>
      <c r="C16731" s="32" t="s">
        <v>300</v>
      </c>
      <c r="D16731" s="32" t="s">
        <v>14934</v>
      </c>
      <c r="E16731" s="145" t="s">
        <v>1056</v>
      </c>
      <c r="F16731" s="145" t="s">
        <v>997</v>
      </c>
      <c r="G16731" s="145" t="s">
        <v>17407</v>
      </c>
      <c r="H16731" s="145" t="s">
        <v>1227</v>
      </c>
      <c r="I16731" s="11" t="s">
        <v>1166</v>
      </c>
      <c r="J16731" s="11" t="s">
        <v>997</v>
      </c>
      <c r="K16731" s="11" t="s">
        <v>1166</v>
      </c>
    </row>
    <row r="16732" spans="1:11" ht="16.5" x14ac:dyDescent="0.15">
      <c r="A16732" s="145" t="s">
        <v>44099</v>
      </c>
      <c r="B16732" s="32" t="s">
        <v>16539</v>
      </c>
      <c r="C16732" s="32" t="s">
        <v>300</v>
      </c>
      <c r="D16732" s="32" t="s">
        <v>14934</v>
      </c>
      <c r="E16732" s="145" t="s">
        <v>1056</v>
      </c>
      <c r="F16732" s="145" t="s">
        <v>997</v>
      </c>
      <c r="G16732" s="145" t="s">
        <v>17407</v>
      </c>
      <c r="H16732" s="145" t="s">
        <v>1227</v>
      </c>
      <c r="I16732" s="11" t="s">
        <v>1166</v>
      </c>
      <c r="J16732" s="11" t="s">
        <v>997</v>
      </c>
      <c r="K16732" s="11" t="s">
        <v>1166</v>
      </c>
    </row>
    <row r="16733" spans="1:11" ht="16.5" x14ac:dyDescent="0.15">
      <c r="A16733" s="145" t="s">
        <v>44100</v>
      </c>
      <c r="B16733" s="32" t="s">
        <v>16897</v>
      </c>
      <c r="C16733" s="32" t="s">
        <v>300</v>
      </c>
      <c r="D16733" s="32" t="s">
        <v>533</v>
      </c>
      <c r="E16733" s="145" t="s">
        <v>1056</v>
      </c>
      <c r="F16733" s="145" t="s">
        <v>997</v>
      </c>
      <c r="G16733" s="145" t="s">
        <v>17407</v>
      </c>
      <c r="H16733" s="145" t="s">
        <v>1227</v>
      </c>
      <c r="I16733" s="11" t="s">
        <v>1166</v>
      </c>
      <c r="J16733" s="11" t="s">
        <v>997</v>
      </c>
      <c r="K16733" s="11" t="s">
        <v>1166</v>
      </c>
    </row>
    <row r="16734" spans="1:11" ht="16.5" x14ac:dyDescent="0.15">
      <c r="A16734" s="145" t="s">
        <v>44101</v>
      </c>
      <c r="B16734" s="32" t="s">
        <v>16896</v>
      </c>
      <c r="C16734" s="32" t="s">
        <v>300</v>
      </c>
      <c r="D16734" s="32" t="s">
        <v>997</v>
      </c>
      <c r="E16734" s="145" t="s">
        <v>1056</v>
      </c>
      <c r="F16734" s="145" t="s">
        <v>997</v>
      </c>
      <c r="G16734" s="145" t="s">
        <v>17407</v>
      </c>
      <c r="H16734" s="145" t="s">
        <v>1227</v>
      </c>
      <c r="I16734" s="11" t="s">
        <v>1166</v>
      </c>
      <c r="J16734" s="11" t="s">
        <v>997</v>
      </c>
      <c r="K16734" s="11" t="s">
        <v>1166</v>
      </c>
    </row>
    <row r="16735" spans="1:11" ht="16.5" x14ac:dyDescent="0.15">
      <c r="A16735" s="145" t="s">
        <v>44102</v>
      </c>
      <c r="B16735" s="32" t="s">
        <v>15839</v>
      </c>
      <c r="C16735" s="32" t="s">
        <v>300</v>
      </c>
      <c r="D16735" s="32" t="s">
        <v>997</v>
      </c>
      <c r="E16735" s="145" t="s">
        <v>17581</v>
      </c>
      <c r="F16735" s="145" t="s">
        <v>17690</v>
      </c>
      <c r="G16735" s="145" t="s">
        <v>17407</v>
      </c>
      <c r="H16735" s="145" t="s">
        <v>1169</v>
      </c>
      <c r="I16735" s="11" t="s">
        <v>997</v>
      </c>
      <c r="J16735" s="11" t="s">
        <v>997</v>
      </c>
      <c r="K16735" s="11" t="s">
        <v>1166</v>
      </c>
    </row>
    <row r="16736" spans="1:11" ht="16.5" x14ac:dyDescent="0.15">
      <c r="A16736" s="145" t="s">
        <v>44103</v>
      </c>
      <c r="B16736" s="32" t="s">
        <v>44104</v>
      </c>
      <c r="C16736" s="32" t="s">
        <v>300</v>
      </c>
      <c r="D16736" s="32" t="s">
        <v>997</v>
      </c>
      <c r="E16736" s="145" t="s">
        <v>17581</v>
      </c>
      <c r="F16736" s="145" t="s">
        <v>44105</v>
      </c>
      <c r="G16736" s="145" t="s">
        <v>17407</v>
      </c>
      <c r="H16736" s="145" t="s">
        <v>1169</v>
      </c>
      <c r="I16736" s="11" t="s">
        <v>997</v>
      </c>
      <c r="J16736" s="11" t="s">
        <v>997</v>
      </c>
      <c r="K16736" s="11" t="s">
        <v>1166</v>
      </c>
    </row>
    <row r="16737" spans="1:11" ht="16.5" x14ac:dyDescent="0.15">
      <c r="A16737" s="145" t="s">
        <v>44217</v>
      </c>
      <c r="B16737" s="32" t="s">
        <v>44218</v>
      </c>
      <c r="C16737" s="32" t="s">
        <v>300</v>
      </c>
      <c r="D16737" s="32" t="s">
        <v>44219</v>
      </c>
      <c r="E16737" s="145" t="s">
        <v>17581</v>
      </c>
      <c r="F16737" s="145" t="s">
        <v>997</v>
      </c>
      <c r="G16737" s="145" t="s">
        <v>17407</v>
      </c>
      <c r="H16737" s="145" t="s">
        <v>1169</v>
      </c>
      <c r="I16737" s="11" t="s">
        <v>997</v>
      </c>
      <c r="J16737" s="11" t="s">
        <v>997</v>
      </c>
      <c r="K16737" s="11" t="s">
        <v>1166</v>
      </c>
    </row>
    <row r="16738" spans="1:11" ht="16.5" x14ac:dyDescent="0.15">
      <c r="A16738" s="145" t="s">
        <v>44220</v>
      </c>
      <c r="B16738" s="32" t="s">
        <v>8529</v>
      </c>
      <c r="C16738" s="32" t="s">
        <v>44221</v>
      </c>
      <c r="D16738" s="32" t="s">
        <v>997</v>
      </c>
      <c r="E16738" s="145" t="s">
        <v>17579</v>
      </c>
      <c r="F16738" s="145" t="s">
        <v>997</v>
      </c>
      <c r="G16738" s="145" t="s">
        <v>17407</v>
      </c>
      <c r="H16738" s="145" t="s">
        <v>1169</v>
      </c>
      <c r="I16738" s="11" t="s">
        <v>997</v>
      </c>
      <c r="J16738" s="11" t="s">
        <v>997</v>
      </c>
      <c r="K16738" s="11" t="s">
        <v>1166</v>
      </c>
    </row>
    <row r="16739" spans="1:11" ht="16.5" x14ac:dyDescent="0.15">
      <c r="A16739" s="145" t="s">
        <v>44296</v>
      </c>
      <c r="B16739" s="32" t="s">
        <v>44297</v>
      </c>
      <c r="C16739" s="32" t="s">
        <v>49</v>
      </c>
      <c r="D16739" s="32" t="s">
        <v>997</v>
      </c>
      <c r="E16739" s="145" t="s">
        <v>304</v>
      </c>
      <c r="F16739" s="145" t="s">
        <v>997</v>
      </c>
      <c r="G16739" s="145" t="s">
        <v>17548</v>
      </c>
      <c r="H16739" s="145" t="s">
        <v>1285</v>
      </c>
      <c r="I16739" s="11" t="s">
        <v>997</v>
      </c>
      <c r="J16739" s="11" t="s">
        <v>997</v>
      </c>
      <c r="K16739" s="11" t="s">
        <v>1166</v>
      </c>
    </row>
    <row r="16740" spans="1:11" ht="16.5" x14ac:dyDescent="0.15">
      <c r="A16740" s="145" t="s">
        <v>44298</v>
      </c>
      <c r="B16740" s="32" t="s">
        <v>44299</v>
      </c>
      <c r="C16740" s="32" t="s">
        <v>49</v>
      </c>
      <c r="D16740" s="32" t="s">
        <v>997</v>
      </c>
      <c r="E16740" s="145" t="s">
        <v>304</v>
      </c>
      <c r="F16740" s="145" t="s">
        <v>997</v>
      </c>
      <c r="G16740" s="145" t="s">
        <v>17549</v>
      </c>
      <c r="H16740" s="145" t="s">
        <v>1285</v>
      </c>
      <c r="I16740" s="11" t="s">
        <v>997</v>
      </c>
      <c r="J16740" s="11" t="s">
        <v>997</v>
      </c>
      <c r="K16740" s="11" t="s">
        <v>1166</v>
      </c>
    </row>
    <row r="16741" spans="1:11" ht="16.5" x14ac:dyDescent="0.15">
      <c r="A16741" s="145" t="s">
        <v>44300</v>
      </c>
      <c r="B16741" s="32" t="s">
        <v>44301</v>
      </c>
      <c r="C16741" s="32" t="s">
        <v>49</v>
      </c>
      <c r="D16741" s="32" t="s">
        <v>997</v>
      </c>
      <c r="E16741" s="145" t="s">
        <v>304</v>
      </c>
      <c r="F16741" s="145" t="s">
        <v>997</v>
      </c>
      <c r="G16741" s="145" t="s">
        <v>17549</v>
      </c>
      <c r="H16741" s="145" t="s">
        <v>1285</v>
      </c>
      <c r="I16741" s="11" t="s">
        <v>997</v>
      </c>
      <c r="J16741" s="11" t="s">
        <v>997</v>
      </c>
      <c r="K16741" s="11" t="s">
        <v>1166</v>
      </c>
    </row>
    <row r="16742" spans="1:11" ht="16.5" x14ac:dyDescent="0.15">
      <c r="A16742" s="145" t="s">
        <v>44302</v>
      </c>
      <c r="B16742" s="32" t="s">
        <v>44303</v>
      </c>
      <c r="C16742" s="32" t="s">
        <v>300</v>
      </c>
      <c r="D16742" s="32" t="s">
        <v>997</v>
      </c>
      <c r="E16742" s="145" t="s">
        <v>17405</v>
      </c>
      <c r="F16742" s="145" t="s">
        <v>997</v>
      </c>
      <c r="G16742" s="145" t="s">
        <v>17407</v>
      </c>
      <c r="H16742" s="145" t="s">
        <v>1169</v>
      </c>
      <c r="I16742" s="11" t="s">
        <v>1166</v>
      </c>
      <c r="J16742" s="11" t="s">
        <v>997</v>
      </c>
      <c r="K16742" s="11" t="s">
        <v>1166</v>
      </c>
    </row>
    <row r="16743" spans="1:11" ht="16.5" x14ac:dyDescent="0.15">
      <c r="A16743" s="145" t="s">
        <v>44304</v>
      </c>
      <c r="B16743" s="32" t="s">
        <v>8763</v>
      </c>
      <c r="C16743" s="32" t="s">
        <v>44305</v>
      </c>
      <c r="D16743" s="32" t="s">
        <v>997</v>
      </c>
      <c r="E16743" s="145" t="s">
        <v>17405</v>
      </c>
      <c r="F16743" s="145" t="s">
        <v>44306</v>
      </c>
      <c r="G16743" s="145" t="s">
        <v>17407</v>
      </c>
      <c r="H16743" s="145" t="s">
        <v>1169</v>
      </c>
      <c r="I16743" s="11" t="s">
        <v>997</v>
      </c>
      <c r="J16743" s="11" t="s">
        <v>997</v>
      </c>
      <c r="K16743" s="11" t="s">
        <v>1166</v>
      </c>
    </row>
    <row r="16744" spans="1:11" ht="16.5" x14ac:dyDescent="0.15">
      <c r="A16744" s="145" t="s">
        <v>44307</v>
      </c>
      <c r="B16744" s="32" t="s">
        <v>8764</v>
      </c>
      <c r="C16744" s="32" t="s">
        <v>44305</v>
      </c>
      <c r="D16744" s="32" t="s">
        <v>997</v>
      </c>
      <c r="E16744" s="145" t="s">
        <v>17405</v>
      </c>
      <c r="F16744" s="145" t="s">
        <v>44308</v>
      </c>
      <c r="G16744" s="145" t="s">
        <v>17407</v>
      </c>
      <c r="H16744" s="145" t="s">
        <v>1169</v>
      </c>
      <c r="I16744" s="11" t="s">
        <v>997</v>
      </c>
      <c r="J16744" s="11" t="s">
        <v>997</v>
      </c>
      <c r="K16744" s="11" t="s">
        <v>1166</v>
      </c>
    </row>
    <row r="16745" spans="1:11" ht="16.5" x14ac:dyDescent="0.15">
      <c r="A16745" s="145" t="s">
        <v>44309</v>
      </c>
      <c r="B16745" s="32" t="s">
        <v>44310</v>
      </c>
      <c r="C16745" s="32" t="s">
        <v>17009</v>
      </c>
      <c r="D16745" s="32" t="s">
        <v>997</v>
      </c>
      <c r="E16745" s="145" t="s">
        <v>17405</v>
      </c>
      <c r="F16745" s="145" t="s">
        <v>44311</v>
      </c>
      <c r="G16745" s="145" t="s">
        <v>17407</v>
      </c>
      <c r="H16745" s="145" t="s">
        <v>1169</v>
      </c>
      <c r="I16745" s="11" t="s">
        <v>997</v>
      </c>
      <c r="J16745" s="11" t="s">
        <v>997</v>
      </c>
      <c r="K16745" s="11" t="s">
        <v>1166</v>
      </c>
    </row>
    <row r="16746" spans="1:11" ht="16.5" x14ac:dyDescent="0.15">
      <c r="A16746" s="145" t="s">
        <v>44312</v>
      </c>
      <c r="B16746" s="32" t="s">
        <v>8793</v>
      </c>
      <c r="C16746" s="32" t="s">
        <v>1275</v>
      </c>
      <c r="D16746" s="32" t="s">
        <v>997</v>
      </c>
      <c r="E16746" s="145" t="s">
        <v>17405</v>
      </c>
      <c r="F16746" s="145" t="s">
        <v>44313</v>
      </c>
      <c r="G16746" s="145" t="s">
        <v>17407</v>
      </c>
      <c r="H16746" s="145" t="s">
        <v>1169</v>
      </c>
      <c r="I16746" s="11" t="s">
        <v>997</v>
      </c>
      <c r="J16746" s="11" t="s">
        <v>997</v>
      </c>
      <c r="K16746" s="11" t="s">
        <v>1166</v>
      </c>
    </row>
    <row r="16747" spans="1:11" ht="16.5" x14ac:dyDescent="0.15">
      <c r="A16747" s="145" t="s">
        <v>42948</v>
      </c>
      <c r="B16747" s="32" t="s">
        <v>17173</v>
      </c>
      <c r="C16747" s="32" t="s">
        <v>4040</v>
      </c>
      <c r="D16747" s="32" t="s">
        <v>997</v>
      </c>
      <c r="E16747" s="145" t="s">
        <v>17405</v>
      </c>
      <c r="F16747" s="145" t="s">
        <v>42949</v>
      </c>
      <c r="G16747" s="145" t="s">
        <v>17407</v>
      </c>
      <c r="H16747" s="145" t="s">
        <v>1169</v>
      </c>
      <c r="I16747" s="11" t="s">
        <v>997</v>
      </c>
      <c r="J16747" s="11" t="s">
        <v>997</v>
      </c>
      <c r="K16747" s="11" t="s">
        <v>1166</v>
      </c>
    </row>
    <row r="16748" spans="1:11" ht="16.5" x14ac:dyDescent="0.15">
      <c r="A16748" s="145" t="s">
        <v>42950</v>
      </c>
      <c r="B16748" s="32" t="s">
        <v>17174</v>
      </c>
      <c r="C16748" s="32" t="s">
        <v>15561</v>
      </c>
      <c r="D16748" s="32" t="s">
        <v>997</v>
      </c>
      <c r="E16748" s="145" t="s">
        <v>17405</v>
      </c>
      <c r="F16748" s="145" t="s">
        <v>42951</v>
      </c>
      <c r="G16748" s="145" t="s">
        <v>17407</v>
      </c>
      <c r="H16748" s="145" t="s">
        <v>1169</v>
      </c>
      <c r="I16748" s="11" t="s">
        <v>997</v>
      </c>
      <c r="J16748" s="11" t="s">
        <v>997</v>
      </c>
      <c r="K16748" s="11" t="s">
        <v>1166</v>
      </c>
    </row>
    <row r="16749" spans="1:11" ht="16.5" x14ac:dyDescent="0.15">
      <c r="A16749" s="145" t="s">
        <v>42952</v>
      </c>
      <c r="B16749" s="32" t="s">
        <v>17175</v>
      </c>
      <c r="C16749" s="32" t="s">
        <v>1256</v>
      </c>
      <c r="D16749" s="32" t="s">
        <v>997</v>
      </c>
      <c r="E16749" s="145" t="s">
        <v>17405</v>
      </c>
      <c r="F16749" s="145" t="s">
        <v>42953</v>
      </c>
      <c r="G16749" s="145" t="s">
        <v>17407</v>
      </c>
      <c r="H16749" s="145" t="s">
        <v>1169</v>
      </c>
      <c r="I16749" s="11" t="s">
        <v>997</v>
      </c>
      <c r="J16749" s="11" t="s">
        <v>997</v>
      </c>
      <c r="K16749" s="11" t="s">
        <v>1166</v>
      </c>
    </row>
    <row r="16750" spans="1:11" ht="16.5" x14ac:dyDescent="0.15">
      <c r="A16750" s="145" t="s">
        <v>42954</v>
      </c>
      <c r="B16750" s="32" t="s">
        <v>17176</v>
      </c>
      <c r="C16750" s="32" t="s">
        <v>1256</v>
      </c>
      <c r="D16750" s="32" t="s">
        <v>997</v>
      </c>
      <c r="E16750" s="145" t="s">
        <v>17405</v>
      </c>
      <c r="F16750" s="145" t="s">
        <v>42955</v>
      </c>
      <c r="G16750" s="145" t="s">
        <v>17407</v>
      </c>
      <c r="H16750" s="145" t="s">
        <v>1169</v>
      </c>
      <c r="I16750" s="11" t="s">
        <v>997</v>
      </c>
      <c r="J16750" s="11" t="s">
        <v>997</v>
      </c>
      <c r="K16750" s="11" t="s">
        <v>1166</v>
      </c>
    </row>
    <row r="16751" spans="1:11" ht="16.5" x14ac:dyDescent="0.15">
      <c r="A16751" s="145" t="s">
        <v>42956</v>
      </c>
      <c r="B16751" s="32" t="s">
        <v>17177</v>
      </c>
      <c r="C16751" s="32" t="s">
        <v>1256</v>
      </c>
      <c r="D16751" s="32" t="s">
        <v>997</v>
      </c>
      <c r="E16751" s="145" t="s">
        <v>17405</v>
      </c>
      <c r="F16751" s="145" t="s">
        <v>42957</v>
      </c>
      <c r="G16751" s="145" t="s">
        <v>17407</v>
      </c>
      <c r="H16751" s="145" t="s">
        <v>1169</v>
      </c>
      <c r="I16751" s="11" t="s">
        <v>997</v>
      </c>
      <c r="J16751" s="11" t="s">
        <v>997</v>
      </c>
      <c r="K16751" s="11" t="s">
        <v>1166</v>
      </c>
    </row>
    <row r="16752" spans="1:11" ht="16.5" x14ac:dyDescent="0.15">
      <c r="A16752" s="145" t="s">
        <v>42958</v>
      </c>
      <c r="B16752" s="32" t="s">
        <v>17178</v>
      </c>
      <c r="C16752" s="32" t="s">
        <v>1256</v>
      </c>
      <c r="D16752" s="32" t="s">
        <v>997</v>
      </c>
      <c r="E16752" s="145" t="s">
        <v>17405</v>
      </c>
      <c r="F16752" s="145" t="s">
        <v>42959</v>
      </c>
      <c r="G16752" s="145" t="s">
        <v>17407</v>
      </c>
      <c r="H16752" s="145" t="s">
        <v>1169</v>
      </c>
      <c r="I16752" s="11" t="s">
        <v>997</v>
      </c>
      <c r="J16752" s="11" t="s">
        <v>997</v>
      </c>
      <c r="K16752" s="11" t="s">
        <v>1166</v>
      </c>
    </row>
    <row r="16753" spans="1:11" ht="16.5" x14ac:dyDescent="0.15">
      <c r="A16753" s="145" t="s">
        <v>42960</v>
      </c>
      <c r="B16753" s="32" t="s">
        <v>17179</v>
      </c>
      <c r="C16753" s="32" t="s">
        <v>1256</v>
      </c>
      <c r="D16753" s="32" t="s">
        <v>997</v>
      </c>
      <c r="E16753" s="145" t="s">
        <v>17405</v>
      </c>
      <c r="F16753" s="145" t="s">
        <v>42961</v>
      </c>
      <c r="G16753" s="145" t="s">
        <v>17407</v>
      </c>
      <c r="H16753" s="145" t="s">
        <v>1169</v>
      </c>
      <c r="I16753" s="11" t="s">
        <v>997</v>
      </c>
      <c r="J16753" s="11" t="s">
        <v>997</v>
      </c>
      <c r="K16753" s="11" t="s">
        <v>1166</v>
      </c>
    </row>
    <row r="16754" spans="1:11" ht="16.5" x14ac:dyDescent="0.15">
      <c r="A16754" s="145" t="s">
        <v>42962</v>
      </c>
      <c r="B16754" s="32" t="s">
        <v>17180</v>
      </c>
      <c r="C16754" s="32" t="s">
        <v>1256</v>
      </c>
      <c r="D16754" s="32" t="s">
        <v>997</v>
      </c>
      <c r="E16754" s="145" t="s">
        <v>17405</v>
      </c>
      <c r="F16754" s="145" t="s">
        <v>42963</v>
      </c>
      <c r="G16754" s="145" t="s">
        <v>17407</v>
      </c>
      <c r="H16754" s="145" t="s">
        <v>1169</v>
      </c>
      <c r="I16754" s="11" t="s">
        <v>997</v>
      </c>
      <c r="J16754" s="11" t="s">
        <v>997</v>
      </c>
      <c r="K16754" s="11" t="s">
        <v>1166</v>
      </c>
    </row>
    <row r="16755" spans="1:11" ht="16.5" x14ac:dyDescent="0.15">
      <c r="A16755" s="145" t="s">
        <v>42964</v>
      </c>
      <c r="B16755" s="32" t="s">
        <v>4041</v>
      </c>
      <c r="C16755" s="32" t="s">
        <v>1256</v>
      </c>
      <c r="D16755" s="32" t="s">
        <v>997</v>
      </c>
      <c r="E16755" s="145" t="s">
        <v>17405</v>
      </c>
      <c r="F16755" s="145" t="s">
        <v>42965</v>
      </c>
      <c r="G16755" s="145" t="s">
        <v>17407</v>
      </c>
      <c r="H16755" s="145" t="s">
        <v>1169</v>
      </c>
      <c r="I16755" s="11" t="s">
        <v>997</v>
      </c>
      <c r="J16755" s="11" t="s">
        <v>997</v>
      </c>
      <c r="K16755" s="11" t="s">
        <v>1166</v>
      </c>
    </row>
    <row r="16756" spans="1:11" ht="16.5" x14ac:dyDescent="0.15">
      <c r="A16756" s="145" t="s">
        <v>42966</v>
      </c>
      <c r="B16756" s="32" t="s">
        <v>17181</v>
      </c>
      <c r="C16756" s="32" t="s">
        <v>1265</v>
      </c>
      <c r="D16756" s="32" t="s">
        <v>997</v>
      </c>
      <c r="E16756" s="145" t="s">
        <v>17405</v>
      </c>
      <c r="F16756" s="145" t="s">
        <v>42967</v>
      </c>
      <c r="G16756" s="145" t="s">
        <v>17407</v>
      </c>
      <c r="H16756" s="145" t="s">
        <v>1169</v>
      </c>
      <c r="I16756" s="11" t="s">
        <v>997</v>
      </c>
      <c r="J16756" s="11" t="s">
        <v>997</v>
      </c>
      <c r="K16756" s="11" t="s">
        <v>1166</v>
      </c>
    </row>
    <row r="16757" spans="1:11" ht="16.5" x14ac:dyDescent="0.15">
      <c r="A16757" s="145" t="s">
        <v>42968</v>
      </c>
      <c r="B16757" s="32" t="s">
        <v>17182</v>
      </c>
      <c r="C16757" s="32" t="s">
        <v>1256</v>
      </c>
      <c r="D16757" s="32" t="s">
        <v>997</v>
      </c>
      <c r="E16757" s="145" t="s">
        <v>17405</v>
      </c>
      <c r="F16757" s="145" t="s">
        <v>42969</v>
      </c>
      <c r="G16757" s="145" t="s">
        <v>17407</v>
      </c>
      <c r="H16757" s="145" t="s">
        <v>1169</v>
      </c>
      <c r="I16757" s="11" t="s">
        <v>997</v>
      </c>
      <c r="J16757" s="11" t="s">
        <v>997</v>
      </c>
      <c r="K16757" s="11" t="s">
        <v>1166</v>
      </c>
    </row>
    <row r="16758" spans="1:11" ht="16.5" x14ac:dyDescent="0.15">
      <c r="A16758" s="145" t="s">
        <v>42970</v>
      </c>
      <c r="B16758" s="32" t="s">
        <v>17183</v>
      </c>
      <c r="C16758" s="32" t="s">
        <v>1256</v>
      </c>
      <c r="D16758" s="32" t="s">
        <v>997</v>
      </c>
      <c r="E16758" s="145" t="s">
        <v>17405</v>
      </c>
      <c r="F16758" s="145" t="s">
        <v>42971</v>
      </c>
      <c r="G16758" s="145" t="s">
        <v>17407</v>
      </c>
      <c r="H16758" s="145" t="s">
        <v>1169</v>
      </c>
      <c r="I16758" s="11" t="s">
        <v>997</v>
      </c>
      <c r="J16758" s="11" t="s">
        <v>997</v>
      </c>
      <c r="K16758" s="11" t="s">
        <v>1166</v>
      </c>
    </row>
    <row r="16759" spans="1:11" ht="16.5" x14ac:dyDescent="0.15">
      <c r="A16759" s="145" t="s">
        <v>42972</v>
      </c>
      <c r="B16759" s="32" t="s">
        <v>8191</v>
      </c>
      <c r="C16759" s="32" t="s">
        <v>17184</v>
      </c>
      <c r="D16759" s="32" t="s">
        <v>997</v>
      </c>
      <c r="E16759" s="145" t="s">
        <v>17581</v>
      </c>
      <c r="F16759" s="145" t="s">
        <v>997</v>
      </c>
      <c r="G16759" s="145" t="s">
        <v>17407</v>
      </c>
      <c r="H16759" s="145" t="s">
        <v>1169</v>
      </c>
      <c r="I16759" s="11" t="s">
        <v>997</v>
      </c>
      <c r="J16759" s="11" t="s">
        <v>997</v>
      </c>
      <c r="K16759" s="11" t="s">
        <v>1166</v>
      </c>
    </row>
    <row r="16760" spans="1:11" ht="16.5" x14ac:dyDescent="0.15">
      <c r="A16760" s="145" t="s">
        <v>42973</v>
      </c>
      <c r="B16760" s="32" t="s">
        <v>17185</v>
      </c>
      <c r="C16760" s="32" t="s">
        <v>1256</v>
      </c>
      <c r="D16760" s="32" t="s">
        <v>997</v>
      </c>
      <c r="E16760" s="145" t="s">
        <v>17405</v>
      </c>
      <c r="F16760" s="145" t="s">
        <v>42974</v>
      </c>
      <c r="G16760" s="145" t="s">
        <v>17407</v>
      </c>
      <c r="H16760" s="145" t="s">
        <v>1169</v>
      </c>
      <c r="I16760" s="11" t="s">
        <v>997</v>
      </c>
      <c r="J16760" s="11" t="s">
        <v>997</v>
      </c>
      <c r="K16760" s="11" t="s">
        <v>1166</v>
      </c>
    </row>
    <row r="16761" spans="1:11" ht="16.5" x14ac:dyDescent="0.15">
      <c r="A16761" s="145" t="s">
        <v>42975</v>
      </c>
      <c r="B16761" s="32" t="s">
        <v>12948</v>
      </c>
      <c r="C16761" s="32" t="s">
        <v>14282</v>
      </c>
      <c r="D16761" s="32" t="s">
        <v>997</v>
      </c>
      <c r="E16761" s="145" t="s">
        <v>17405</v>
      </c>
      <c r="F16761" s="145" t="s">
        <v>42976</v>
      </c>
      <c r="G16761" s="145" t="s">
        <v>17407</v>
      </c>
      <c r="H16761" s="145" t="s">
        <v>1169</v>
      </c>
      <c r="I16761" s="11" t="s">
        <v>997</v>
      </c>
      <c r="J16761" s="11" t="s">
        <v>997</v>
      </c>
      <c r="K16761" s="11" t="s">
        <v>1166</v>
      </c>
    </row>
    <row r="16762" spans="1:11" ht="16.5" x14ac:dyDescent="0.15">
      <c r="A16762" s="145" t="s">
        <v>42977</v>
      </c>
      <c r="B16762" s="32" t="s">
        <v>17186</v>
      </c>
      <c r="C16762" s="32" t="s">
        <v>1256</v>
      </c>
      <c r="D16762" s="32" t="s">
        <v>997</v>
      </c>
      <c r="E16762" s="145" t="s">
        <v>17405</v>
      </c>
      <c r="F16762" s="145" t="s">
        <v>42978</v>
      </c>
      <c r="G16762" s="145" t="s">
        <v>17407</v>
      </c>
      <c r="H16762" s="145" t="s">
        <v>1169</v>
      </c>
      <c r="I16762" s="11" t="s">
        <v>997</v>
      </c>
      <c r="J16762" s="11" t="s">
        <v>997</v>
      </c>
      <c r="K16762" s="11" t="s">
        <v>1166</v>
      </c>
    </row>
    <row r="16763" spans="1:11" ht="16.5" x14ac:dyDescent="0.15">
      <c r="A16763" s="145" t="s">
        <v>42979</v>
      </c>
      <c r="B16763" s="32" t="s">
        <v>17187</v>
      </c>
      <c r="C16763" s="32" t="s">
        <v>1256</v>
      </c>
      <c r="D16763" s="32" t="s">
        <v>997</v>
      </c>
      <c r="E16763" s="145" t="s">
        <v>17405</v>
      </c>
      <c r="F16763" s="145" t="s">
        <v>42980</v>
      </c>
      <c r="G16763" s="145" t="s">
        <v>17407</v>
      </c>
      <c r="H16763" s="145" t="s">
        <v>1169</v>
      </c>
      <c r="I16763" s="11" t="s">
        <v>997</v>
      </c>
      <c r="J16763" s="11" t="s">
        <v>997</v>
      </c>
      <c r="K16763" s="11" t="s">
        <v>1166</v>
      </c>
    </row>
    <row r="16764" spans="1:11" ht="16.5" x14ac:dyDescent="0.15">
      <c r="A16764" s="145" t="s">
        <v>42981</v>
      </c>
      <c r="B16764" s="32" t="s">
        <v>9385</v>
      </c>
      <c r="C16764" s="32" t="s">
        <v>1256</v>
      </c>
      <c r="D16764" s="32" t="s">
        <v>997</v>
      </c>
      <c r="E16764" s="145" t="s">
        <v>17405</v>
      </c>
      <c r="F16764" s="145" t="s">
        <v>42982</v>
      </c>
      <c r="G16764" s="145" t="s">
        <v>17407</v>
      </c>
      <c r="H16764" s="145" t="s">
        <v>1169</v>
      </c>
      <c r="I16764" s="11" t="s">
        <v>997</v>
      </c>
      <c r="J16764" s="11" t="s">
        <v>997</v>
      </c>
      <c r="K16764" s="11" t="s">
        <v>1166</v>
      </c>
    </row>
    <row r="16765" spans="1:11" ht="16.5" x14ac:dyDescent="0.15">
      <c r="A16765" s="145" t="s">
        <v>42983</v>
      </c>
      <c r="B16765" s="32" t="s">
        <v>9364</v>
      </c>
      <c r="C16765" s="32" t="s">
        <v>1256</v>
      </c>
      <c r="D16765" s="32" t="s">
        <v>997</v>
      </c>
      <c r="E16765" s="145" t="s">
        <v>17405</v>
      </c>
      <c r="F16765" s="145" t="s">
        <v>42984</v>
      </c>
      <c r="G16765" s="145" t="s">
        <v>17407</v>
      </c>
      <c r="H16765" s="145" t="s">
        <v>1169</v>
      </c>
      <c r="I16765" s="11" t="s">
        <v>997</v>
      </c>
      <c r="J16765" s="11" t="s">
        <v>997</v>
      </c>
      <c r="K16765" s="11" t="s">
        <v>1166</v>
      </c>
    </row>
    <row r="16766" spans="1:11" ht="16.5" x14ac:dyDescent="0.15">
      <c r="A16766" s="145" t="s">
        <v>42985</v>
      </c>
      <c r="B16766" s="32" t="s">
        <v>17188</v>
      </c>
      <c r="C16766" s="32" t="s">
        <v>1256</v>
      </c>
      <c r="D16766" s="32" t="s">
        <v>997</v>
      </c>
      <c r="E16766" s="145" t="s">
        <v>17405</v>
      </c>
      <c r="F16766" s="145" t="s">
        <v>42986</v>
      </c>
      <c r="G16766" s="145" t="s">
        <v>17407</v>
      </c>
      <c r="H16766" s="145" t="s">
        <v>1169</v>
      </c>
      <c r="I16766" s="11" t="s">
        <v>997</v>
      </c>
      <c r="J16766" s="11" t="s">
        <v>997</v>
      </c>
      <c r="K16766" s="11" t="s">
        <v>1166</v>
      </c>
    </row>
    <row r="16767" spans="1:11" ht="16.5" x14ac:dyDescent="0.15">
      <c r="A16767" s="145" t="s">
        <v>42987</v>
      </c>
      <c r="B16767" s="32" t="s">
        <v>17189</v>
      </c>
      <c r="C16767" s="32" t="s">
        <v>1256</v>
      </c>
      <c r="D16767" s="32" t="s">
        <v>997</v>
      </c>
      <c r="E16767" s="145" t="s">
        <v>17405</v>
      </c>
      <c r="F16767" s="145" t="s">
        <v>42988</v>
      </c>
      <c r="G16767" s="145" t="s">
        <v>17407</v>
      </c>
      <c r="H16767" s="145" t="s">
        <v>1169</v>
      </c>
      <c r="I16767" s="11" t="s">
        <v>997</v>
      </c>
      <c r="J16767" s="11" t="s">
        <v>997</v>
      </c>
      <c r="K16767" s="11" t="s">
        <v>1166</v>
      </c>
    </row>
    <row r="16768" spans="1:11" ht="16.5" x14ac:dyDescent="0.15">
      <c r="A16768" s="145" t="s">
        <v>42989</v>
      </c>
      <c r="B16768" s="32" t="s">
        <v>17190</v>
      </c>
      <c r="C16768" s="32" t="s">
        <v>1256</v>
      </c>
      <c r="D16768" s="32" t="s">
        <v>997</v>
      </c>
      <c r="E16768" s="145" t="s">
        <v>17405</v>
      </c>
      <c r="F16768" s="145" t="s">
        <v>42990</v>
      </c>
      <c r="G16768" s="145" t="s">
        <v>17407</v>
      </c>
      <c r="H16768" s="145" t="s">
        <v>1169</v>
      </c>
      <c r="I16768" s="11" t="s">
        <v>997</v>
      </c>
      <c r="J16768" s="11" t="s">
        <v>997</v>
      </c>
      <c r="K16768" s="11" t="s">
        <v>1166</v>
      </c>
    </row>
    <row r="16769" spans="1:11" ht="16.5" x14ac:dyDescent="0.15">
      <c r="A16769" s="145" t="s">
        <v>42991</v>
      </c>
      <c r="B16769" s="32" t="s">
        <v>17191</v>
      </c>
      <c r="C16769" s="32" t="s">
        <v>1256</v>
      </c>
      <c r="D16769" s="32" t="s">
        <v>997</v>
      </c>
      <c r="E16769" s="145" t="s">
        <v>17405</v>
      </c>
      <c r="F16769" s="145" t="s">
        <v>42992</v>
      </c>
      <c r="G16769" s="145" t="s">
        <v>17407</v>
      </c>
      <c r="H16769" s="145" t="s">
        <v>1169</v>
      </c>
      <c r="I16769" s="11" t="s">
        <v>997</v>
      </c>
      <c r="J16769" s="11" t="s">
        <v>997</v>
      </c>
      <c r="K16769" s="11" t="s">
        <v>1166</v>
      </c>
    </row>
    <row r="16770" spans="1:11" ht="16.5" x14ac:dyDescent="0.15">
      <c r="A16770" s="145" t="s">
        <v>42993</v>
      </c>
      <c r="B16770" s="32" t="s">
        <v>17192</v>
      </c>
      <c r="C16770" s="32" t="s">
        <v>8863</v>
      </c>
      <c r="D16770" s="32" t="s">
        <v>997</v>
      </c>
      <c r="E16770" s="145" t="s">
        <v>17405</v>
      </c>
      <c r="F16770" s="145" t="s">
        <v>42994</v>
      </c>
      <c r="G16770" s="145" t="s">
        <v>17407</v>
      </c>
      <c r="H16770" s="145" t="s">
        <v>1169</v>
      </c>
      <c r="I16770" s="11" t="s">
        <v>997</v>
      </c>
      <c r="J16770" s="11" t="s">
        <v>997</v>
      </c>
      <c r="K16770" s="11" t="s">
        <v>1166</v>
      </c>
    </row>
    <row r="16771" spans="1:11" ht="16.5" x14ac:dyDescent="0.15">
      <c r="A16771" s="145" t="s">
        <v>42995</v>
      </c>
      <c r="B16771" s="32" t="s">
        <v>17193</v>
      </c>
      <c r="C16771" s="32" t="s">
        <v>1256</v>
      </c>
      <c r="D16771" s="32" t="s">
        <v>997</v>
      </c>
      <c r="E16771" s="145" t="s">
        <v>17405</v>
      </c>
      <c r="F16771" s="145" t="s">
        <v>42996</v>
      </c>
      <c r="G16771" s="145" t="s">
        <v>17407</v>
      </c>
      <c r="H16771" s="145" t="s">
        <v>1169</v>
      </c>
      <c r="I16771" s="11" t="s">
        <v>997</v>
      </c>
      <c r="J16771" s="11" t="s">
        <v>997</v>
      </c>
      <c r="K16771" s="11" t="s">
        <v>1166</v>
      </c>
    </row>
    <row r="16772" spans="1:11" ht="16.5" x14ac:dyDescent="0.15">
      <c r="A16772" s="145" t="s">
        <v>42997</v>
      </c>
      <c r="B16772" s="32" t="s">
        <v>17194</v>
      </c>
      <c r="C16772" s="32" t="s">
        <v>8863</v>
      </c>
      <c r="D16772" s="32" t="s">
        <v>997</v>
      </c>
      <c r="E16772" s="145" t="s">
        <v>17405</v>
      </c>
      <c r="F16772" s="145" t="s">
        <v>42998</v>
      </c>
      <c r="G16772" s="145" t="s">
        <v>17407</v>
      </c>
      <c r="H16772" s="145" t="s">
        <v>1169</v>
      </c>
      <c r="I16772" s="11" t="s">
        <v>997</v>
      </c>
      <c r="J16772" s="11" t="s">
        <v>997</v>
      </c>
      <c r="K16772" s="11" t="s">
        <v>1166</v>
      </c>
    </row>
    <row r="16773" spans="1:11" ht="16.5" x14ac:dyDescent="0.15">
      <c r="A16773" s="145" t="s">
        <v>42999</v>
      </c>
      <c r="B16773" s="32" t="s">
        <v>17195</v>
      </c>
      <c r="C16773" s="32" t="s">
        <v>17053</v>
      </c>
      <c r="D16773" s="32" t="s">
        <v>997</v>
      </c>
      <c r="E16773" s="145" t="s">
        <v>17405</v>
      </c>
      <c r="F16773" s="145" t="s">
        <v>43000</v>
      </c>
      <c r="G16773" s="145" t="s">
        <v>17407</v>
      </c>
      <c r="H16773" s="145" t="s">
        <v>1169</v>
      </c>
      <c r="I16773" s="11" t="s">
        <v>997</v>
      </c>
      <c r="J16773" s="11" t="s">
        <v>997</v>
      </c>
      <c r="K16773" s="11" t="s">
        <v>1166</v>
      </c>
    </row>
    <row r="16774" spans="1:11" ht="16.5" x14ac:dyDescent="0.15">
      <c r="A16774" s="145" t="s">
        <v>43001</v>
      </c>
      <c r="B16774" s="32" t="s">
        <v>14145</v>
      </c>
      <c r="C16774" s="32" t="s">
        <v>14282</v>
      </c>
      <c r="D16774" s="32" t="s">
        <v>997</v>
      </c>
      <c r="E16774" s="145" t="s">
        <v>17405</v>
      </c>
      <c r="F16774" s="145" t="s">
        <v>43002</v>
      </c>
      <c r="G16774" s="145" t="s">
        <v>17407</v>
      </c>
      <c r="H16774" s="145" t="s">
        <v>1169</v>
      </c>
      <c r="I16774" s="11" t="s">
        <v>997</v>
      </c>
      <c r="J16774" s="11" t="s">
        <v>997</v>
      </c>
      <c r="K16774" s="11" t="s">
        <v>1166</v>
      </c>
    </row>
    <row r="16775" spans="1:11" ht="16.5" x14ac:dyDescent="0.15">
      <c r="A16775" s="145" t="s">
        <v>43003</v>
      </c>
      <c r="B16775" s="32" t="s">
        <v>4004</v>
      </c>
      <c r="C16775" s="32" t="s">
        <v>14282</v>
      </c>
      <c r="D16775" s="32" t="s">
        <v>997</v>
      </c>
      <c r="E16775" s="145" t="s">
        <v>17405</v>
      </c>
      <c r="F16775" s="145" t="s">
        <v>43004</v>
      </c>
      <c r="G16775" s="145" t="s">
        <v>17407</v>
      </c>
      <c r="H16775" s="145" t="s">
        <v>1169</v>
      </c>
      <c r="I16775" s="11" t="s">
        <v>997</v>
      </c>
      <c r="J16775" s="11" t="s">
        <v>997</v>
      </c>
      <c r="K16775" s="11" t="s">
        <v>1166</v>
      </c>
    </row>
    <row r="16776" spans="1:11" ht="16.5" x14ac:dyDescent="0.15">
      <c r="A16776" s="145" t="s">
        <v>43005</v>
      </c>
      <c r="B16776" s="32" t="s">
        <v>17196</v>
      </c>
      <c r="C16776" s="32" t="s">
        <v>8737</v>
      </c>
      <c r="D16776" s="32" t="s">
        <v>997</v>
      </c>
      <c r="E16776" s="145" t="s">
        <v>17405</v>
      </c>
      <c r="F16776" s="145" t="s">
        <v>43006</v>
      </c>
      <c r="G16776" s="145" t="s">
        <v>17407</v>
      </c>
      <c r="H16776" s="145" t="s">
        <v>1169</v>
      </c>
      <c r="I16776" s="11" t="s">
        <v>997</v>
      </c>
      <c r="J16776" s="11" t="s">
        <v>997</v>
      </c>
      <c r="K16776" s="11" t="s">
        <v>1166</v>
      </c>
    </row>
    <row r="16777" spans="1:11" ht="16.5" x14ac:dyDescent="0.15">
      <c r="A16777" s="145" t="s">
        <v>43007</v>
      </c>
      <c r="B16777" s="32" t="s">
        <v>17197</v>
      </c>
      <c r="C16777" s="32" t="s">
        <v>8737</v>
      </c>
      <c r="D16777" s="32" t="s">
        <v>997</v>
      </c>
      <c r="E16777" s="145" t="s">
        <v>17405</v>
      </c>
      <c r="F16777" s="145" t="s">
        <v>43008</v>
      </c>
      <c r="G16777" s="145" t="s">
        <v>17407</v>
      </c>
      <c r="H16777" s="145" t="s">
        <v>1169</v>
      </c>
      <c r="I16777" s="11" t="s">
        <v>997</v>
      </c>
      <c r="J16777" s="11" t="s">
        <v>997</v>
      </c>
      <c r="K16777" s="11" t="s">
        <v>1166</v>
      </c>
    </row>
    <row r="16778" spans="1:11" ht="16.5" x14ac:dyDescent="0.15">
      <c r="A16778" s="145" t="s">
        <v>43009</v>
      </c>
      <c r="B16778" s="32" t="s">
        <v>4162</v>
      </c>
      <c r="C16778" s="32" t="s">
        <v>17198</v>
      </c>
      <c r="D16778" s="32" t="s">
        <v>997</v>
      </c>
      <c r="E16778" s="145" t="s">
        <v>17405</v>
      </c>
      <c r="F16778" s="145" t="s">
        <v>43010</v>
      </c>
      <c r="G16778" s="145" t="s">
        <v>17407</v>
      </c>
      <c r="H16778" s="145" t="s">
        <v>1169</v>
      </c>
      <c r="I16778" s="11" t="s">
        <v>997</v>
      </c>
      <c r="J16778" s="11" t="s">
        <v>997</v>
      </c>
      <c r="K16778" s="11" t="s">
        <v>1166</v>
      </c>
    </row>
    <row r="16779" spans="1:11" ht="16.5" x14ac:dyDescent="0.15">
      <c r="A16779" s="145" t="s">
        <v>43011</v>
      </c>
      <c r="B16779" s="32" t="s">
        <v>17199</v>
      </c>
      <c r="C16779" s="32" t="s">
        <v>10086</v>
      </c>
      <c r="D16779" s="32" t="s">
        <v>997</v>
      </c>
      <c r="E16779" s="145" t="s">
        <v>17405</v>
      </c>
      <c r="F16779" s="145" t="s">
        <v>43012</v>
      </c>
      <c r="G16779" s="145" t="s">
        <v>17407</v>
      </c>
      <c r="H16779" s="145" t="s">
        <v>1169</v>
      </c>
      <c r="I16779" s="11" t="s">
        <v>997</v>
      </c>
      <c r="J16779" s="11" t="s">
        <v>997</v>
      </c>
      <c r="K16779" s="11" t="s">
        <v>1166</v>
      </c>
    </row>
    <row r="16780" spans="1:11" ht="16.5" x14ac:dyDescent="0.15">
      <c r="A16780" s="145" t="s">
        <v>43013</v>
      </c>
      <c r="B16780" s="32" t="s">
        <v>17200</v>
      </c>
      <c r="C16780" s="32" t="s">
        <v>1275</v>
      </c>
      <c r="D16780" s="32" t="s">
        <v>997</v>
      </c>
      <c r="E16780" s="145" t="s">
        <v>17405</v>
      </c>
      <c r="F16780" s="145" t="s">
        <v>43014</v>
      </c>
      <c r="G16780" s="145" t="s">
        <v>17407</v>
      </c>
      <c r="H16780" s="145" t="s">
        <v>1169</v>
      </c>
      <c r="I16780" s="11" t="s">
        <v>997</v>
      </c>
      <c r="J16780" s="11" t="s">
        <v>997</v>
      </c>
      <c r="K16780" s="11" t="s">
        <v>1166</v>
      </c>
    </row>
    <row r="16781" spans="1:11" ht="16.5" x14ac:dyDescent="0.15">
      <c r="A16781" s="145" t="s">
        <v>43015</v>
      </c>
      <c r="B16781" s="32" t="s">
        <v>17201</v>
      </c>
      <c r="C16781" s="32" t="s">
        <v>1275</v>
      </c>
      <c r="D16781" s="32" t="s">
        <v>997</v>
      </c>
      <c r="E16781" s="145" t="s">
        <v>17405</v>
      </c>
      <c r="F16781" s="145" t="s">
        <v>43016</v>
      </c>
      <c r="G16781" s="145" t="s">
        <v>17407</v>
      </c>
      <c r="H16781" s="145" t="s">
        <v>1169</v>
      </c>
      <c r="I16781" s="11" t="s">
        <v>997</v>
      </c>
      <c r="J16781" s="11" t="s">
        <v>997</v>
      </c>
      <c r="K16781" s="11" t="s">
        <v>1166</v>
      </c>
    </row>
    <row r="16782" spans="1:11" ht="16.5" x14ac:dyDescent="0.15">
      <c r="A16782" s="145" t="s">
        <v>43017</v>
      </c>
      <c r="B16782" s="32" t="s">
        <v>17202</v>
      </c>
      <c r="C16782" s="32" t="s">
        <v>1275</v>
      </c>
      <c r="D16782" s="32" t="s">
        <v>997</v>
      </c>
      <c r="E16782" s="145" t="s">
        <v>17405</v>
      </c>
      <c r="F16782" s="145" t="s">
        <v>43018</v>
      </c>
      <c r="G16782" s="145" t="s">
        <v>17407</v>
      </c>
      <c r="H16782" s="145" t="s">
        <v>1169</v>
      </c>
      <c r="I16782" s="11" t="s">
        <v>997</v>
      </c>
      <c r="J16782" s="11" t="s">
        <v>997</v>
      </c>
      <c r="K16782" s="11" t="s">
        <v>1166</v>
      </c>
    </row>
    <row r="16783" spans="1:11" ht="16.5" x14ac:dyDescent="0.15">
      <c r="A16783" s="145" t="s">
        <v>43019</v>
      </c>
      <c r="B16783" s="32" t="s">
        <v>17203</v>
      </c>
      <c r="C16783" s="32" t="s">
        <v>4024</v>
      </c>
      <c r="D16783" s="32" t="s">
        <v>997</v>
      </c>
      <c r="E16783" s="145" t="s">
        <v>17405</v>
      </c>
      <c r="F16783" s="145" t="s">
        <v>43020</v>
      </c>
      <c r="G16783" s="145" t="s">
        <v>17407</v>
      </c>
      <c r="H16783" s="145" t="s">
        <v>1169</v>
      </c>
      <c r="I16783" s="11" t="s">
        <v>997</v>
      </c>
      <c r="J16783" s="11" t="s">
        <v>997</v>
      </c>
      <c r="K16783" s="11" t="s">
        <v>1166</v>
      </c>
    </row>
    <row r="16784" spans="1:11" ht="16.5" x14ac:dyDescent="0.15">
      <c r="A16784" s="145" t="s">
        <v>43021</v>
      </c>
      <c r="B16784" s="32" t="s">
        <v>45375</v>
      </c>
      <c r="C16784" s="32" t="s">
        <v>1174</v>
      </c>
      <c r="D16784" s="32" t="s">
        <v>997</v>
      </c>
      <c r="E16784" s="145" t="s">
        <v>17405</v>
      </c>
      <c r="F16784" s="145" t="s">
        <v>43022</v>
      </c>
      <c r="G16784" s="145" t="s">
        <v>17407</v>
      </c>
      <c r="H16784" s="145" t="s">
        <v>1169</v>
      </c>
      <c r="I16784" s="11" t="s">
        <v>997</v>
      </c>
      <c r="J16784" s="11" t="s">
        <v>997</v>
      </c>
      <c r="K16784" s="11" t="s">
        <v>1166</v>
      </c>
    </row>
    <row r="16785" spans="1:11" ht="16.5" x14ac:dyDescent="0.15">
      <c r="A16785" s="145" t="s">
        <v>43023</v>
      </c>
      <c r="B16785" s="32" t="s">
        <v>45376</v>
      </c>
      <c r="C16785" s="32" t="s">
        <v>1174</v>
      </c>
      <c r="D16785" s="32" t="s">
        <v>997</v>
      </c>
      <c r="E16785" s="145" t="s">
        <v>17405</v>
      </c>
      <c r="F16785" s="145" t="s">
        <v>43024</v>
      </c>
      <c r="G16785" s="145" t="s">
        <v>17407</v>
      </c>
      <c r="H16785" s="145" t="s">
        <v>1169</v>
      </c>
      <c r="I16785" s="11" t="s">
        <v>997</v>
      </c>
      <c r="J16785" s="11" t="s">
        <v>997</v>
      </c>
      <c r="K16785" s="11" t="s">
        <v>1166</v>
      </c>
    </row>
    <row r="16786" spans="1:11" ht="16.5" x14ac:dyDescent="0.15">
      <c r="A16786" s="145" t="s">
        <v>43025</v>
      </c>
      <c r="B16786" s="32" t="s">
        <v>17206</v>
      </c>
      <c r="C16786" s="32" t="s">
        <v>1192</v>
      </c>
      <c r="D16786" s="32" t="s">
        <v>997</v>
      </c>
      <c r="E16786" s="145" t="s">
        <v>17405</v>
      </c>
      <c r="F16786" s="145" t="s">
        <v>43026</v>
      </c>
      <c r="G16786" s="145" t="s">
        <v>17407</v>
      </c>
      <c r="H16786" s="145" t="s">
        <v>1169</v>
      </c>
      <c r="I16786" s="11" t="s">
        <v>997</v>
      </c>
      <c r="J16786" s="11" t="s">
        <v>997</v>
      </c>
      <c r="K16786" s="11" t="s">
        <v>1166</v>
      </c>
    </row>
    <row r="16787" spans="1:11" ht="16.5" x14ac:dyDescent="0.15">
      <c r="A16787" s="145" t="s">
        <v>43027</v>
      </c>
      <c r="B16787" s="32" t="s">
        <v>13262</v>
      </c>
      <c r="C16787" s="32" t="s">
        <v>1174</v>
      </c>
      <c r="D16787" s="32" t="s">
        <v>997</v>
      </c>
      <c r="E16787" s="145" t="s">
        <v>17405</v>
      </c>
      <c r="F16787" s="145" t="s">
        <v>43028</v>
      </c>
      <c r="G16787" s="145" t="s">
        <v>17407</v>
      </c>
      <c r="H16787" s="145" t="s">
        <v>1169</v>
      </c>
      <c r="I16787" s="11" t="s">
        <v>997</v>
      </c>
      <c r="J16787" s="11" t="s">
        <v>997</v>
      </c>
      <c r="K16787" s="11" t="s">
        <v>1166</v>
      </c>
    </row>
    <row r="16788" spans="1:11" ht="16.5" x14ac:dyDescent="0.15">
      <c r="A16788" s="145" t="s">
        <v>43029</v>
      </c>
      <c r="B16788" s="32" t="s">
        <v>13394</v>
      </c>
      <c r="C16788" s="32" t="s">
        <v>17207</v>
      </c>
      <c r="D16788" s="32" t="s">
        <v>997</v>
      </c>
      <c r="E16788" s="145" t="s">
        <v>17405</v>
      </c>
      <c r="F16788" s="145" t="s">
        <v>43030</v>
      </c>
      <c r="G16788" s="145" t="s">
        <v>17407</v>
      </c>
      <c r="H16788" s="145" t="s">
        <v>1169</v>
      </c>
      <c r="I16788" s="11" t="s">
        <v>997</v>
      </c>
      <c r="J16788" s="11" t="s">
        <v>997</v>
      </c>
      <c r="K16788" s="11" t="s">
        <v>1166</v>
      </c>
    </row>
    <row r="16789" spans="1:11" ht="16.5" x14ac:dyDescent="0.15">
      <c r="A16789" s="145" t="s">
        <v>43031</v>
      </c>
      <c r="B16789" s="32" t="s">
        <v>16524</v>
      </c>
      <c r="C16789" s="32" t="s">
        <v>3983</v>
      </c>
      <c r="D16789" s="32" t="s">
        <v>997</v>
      </c>
      <c r="E16789" s="145" t="s">
        <v>17405</v>
      </c>
      <c r="F16789" s="145" t="s">
        <v>43032</v>
      </c>
      <c r="G16789" s="145" t="s">
        <v>17407</v>
      </c>
      <c r="H16789" s="145" t="s">
        <v>1169</v>
      </c>
      <c r="I16789" s="11" t="s">
        <v>997</v>
      </c>
      <c r="J16789" s="11" t="s">
        <v>997</v>
      </c>
      <c r="K16789" s="11" t="s">
        <v>1166</v>
      </c>
    </row>
    <row r="16790" spans="1:11" ht="16.5" x14ac:dyDescent="0.15">
      <c r="A16790" s="145" t="s">
        <v>43033</v>
      </c>
      <c r="B16790" s="32" t="s">
        <v>17208</v>
      </c>
      <c r="C16790" s="32" t="s">
        <v>1226</v>
      </c>
      <c r="D16790" s="32" t="s">
        <v>997</v>
      </c>
      <c r="E16790" s="145" t="s">
        <v>17405</v>
      </c>
      <c r="F16790" s="145" t="s">
        <v>43034</v>
      </c>
      <c r="G16790" s="145" t="s">
        <v>17407</v>
      </c>
      <c r="H16790" s="145" t="s">
        <v>1169</v>
      </c>
      <c r="I16790" s="11" t="s">
        <v>997</v>
      </c>
      <c r="J16790" s="11" t="s">
        <v>997</v>
      </c>
      <c r="K16790" s="11" t="s">
        <v>1166</v>
      </c>
    </row>
    <row r="16791" spans="1:11" ht="16.5" x14ac:dyDescent="0.15">
      <c r="A16791" s="145" t="s">
        <v>43035</v>
      </c>
      <c r="B16791" s="32" t="s">
        <v>14103</v>
      </c>
      <c r="C16791" s="32" t="s">
        <v>1179</v>
      </c>
      <c r="D16791" s="32" t="s">
        <v>997</v>
      </c>
      <c r="E16791" s="145" t="s">
        <v>17405</v>
      </c>
      <c r="F16791" s="145" t="s">
        <v>43036</v>
      </c>
      <c r="G16791" s="145" t="s">
        <v>17407</v>
      </c>
      <c r="H16791" s="145" t="s">
        <v>1169</v>
      </c>
      <c r="I16791" s="11" t="s">
        <v>997</v>
      </c>
      <c r="J16791" s="11" t="s">
        <v>997</v>
      </c>
      <c r="K16791" s="11" t="s">
        <v>1166</v>
      </c>
    </row>
    <row r="16792" spans="1:11" ht="16.5" x14ac:dyDescent="0.15">
      <c r="A16792" s="145" t="s">
        <v>43037</v>
      </c>
      <c r="B16792" s="32" t="s">
        <v>2757</v>
      </c>
      <c r="C16792" s="32" t="s">
        <v>17209</v>
      </c>
      <c r="D16792" s="32" t="s">
        <v>997</v>
      </c>
      <c r="E16792" s="145" t="s">
        <v>17405</v>
      </c>
      <c r="F16792" s="145" t="s">
        <v>997</v>
      </c>
      <c r="G16792" s="145" t="s">
        <v>17407</v>
      </c>
      <c r="H16792" s="145" t="s">
        <v>1169</v>
      </c>
      <c r="I16792" s="11" t="s">
        <v>997</v>
      </c>
      <c r="J16792" s="11" t="s">
        <v>997</v>
      </c>
      <c r="K16792" s="11" t="s">
        <v>1166</v>
      </c>
    </row>
    <row r="16793" spans="1:11" ht="16.5" x14ac:dyDescent="0.15">
      <c r="A16793" s="145" t="s">
        <v>43038</v>
      </c>
      <c r="B16793" s="32" t="s">
        <v>17210</v>
      </c>
      <c r="C16793" s="32" t="s">
        <v>1557</v>
      </c>
      <c r="D16793" s="32" t="s">
        <v>997</v>
      </c>
      <c r="E16793" s="145" t="s">
        <v>17405</v>
      </c>
      <c r="F16793" s="145" t="s">
        <v>43039</v>
      </c>
      <c r="G16793" s="145" t="s">
        <v>17407</v>
      </c>
      <c r="H16793" s="145" t="s">
        <v>1169</v>
      </c>
      <c r="I16793" s="11" t="s">
        <v>997</v>
      </c>
      <c r="J16793" s="11" t="s">
        <v>997</v>
      </c>
      <c r="K16793" s="11" t="s">
        <v>1166</v>
      </c>
    </row>
    <row r="16794" spans="1:11" ht="16.5" x14ac:dyDescent="0.15">
      <c r="A16794" s="145" t="s">
        <v>43040</v>
      </c>
      <c r="B16794" s="32" t="s">
        <v>13071</v>
      </c>
      <c r="C16794" s="32" t="s">
        <v>1174</v>
      </c>
      <c r="D16794" s="32" t="s">
        <v>997</v>
      </c>
      <c r="E16794" s="145" t="s">
        <v>17405</v>
      </c>
      <c r="F16794" s="145" t="s">
        <v>43041</v>
      </c>
      <c r="G16794" s="145" t="s">
        <v>17407</v>
      </c>
      <c r="H16794" s="145" t="s">
        <v>1169</v>
      </c>
      <c r="I16794" s="11" t="s">
        <v>997</v>
      </c>
      <c r="J16794" s="11" t="s">
        <v>997</v>
      </c>
      <c r="K16794" s="11" t="s">
        <v>1166</v>
      </c>
    </row>
    <row r="16795" spans="1:11" ht="16.5" x14ac:dyDescent="0.15">
      <c r="A16795" s="145" t="s">
        <v>43042</v>
      </c>
      <c r="B16795" s="32" t="s">
        <v>13070</v>
      </c>
      <c r="C16795" s="32" t="s">
        <v>1174</v>
      </c>
      <c r="D16795" s="32" t="s">
        <v>997</v>
      </c>
      <c r="E16795" s="145" t="s">
        <v>17405</v>
      </c>
      <c r="F16795" s="145" t="s">
        <v>43043</v>
      </c>
      <c r="G16795" s="145" t="s">
        <v>17407</v>
      </c>
      <c r="H16795" s="145" t="s">
        <v>1169</v>
      </c>
      <c r="I16795" s="11" t="s">
        <v>997</v>
      </c>
      <c r="J16795" s="11" t="s">
        <v>997</v>
      </c>
      <c r="K16795" s="11" t="s">
        <v>1166</v>
      </c>
    </row>
    <row r="16796" spans="1:11" ht="16.5" x14ac:dyDescent="0.15">
      <c r="A16796" s="145" t="s">
        <v>43044</v>
      </c>
      <c r="B16796" s="32" t="s">
        <v>13069</v>
      </c>
      <c r="C16796" s="32" t="s">
        <v>1174</v>
      </c>
      <c r="D16796" s="32" t="s">
        <v>997</v>
      </c>
      <c r="E16796" s="145" t="s">
        <v>17405</v>
      </c>
      <c r="F16796" s="145" t="s">
        <v>43045</v>
      </c>
      <c r="G16796" s="145" t="s">
        <v>17407</v>
      </c>
      <c r="H16796" s="145" t="s">
        <v>1169</v>
      </c>
      <c r="I16796" s="11" t="s">
        <v>997</v>
      </c>
      <c r="J16796" s="11" t="s">
        <v>997</v>
      </c>
      <c r="K16796" s="11" t="s">
        <v>1166</v>
      </c>
    </row>
    <row r="16797" spans="1:11" ht="16.5" x14ac:dyDescent="0.15">
      <c r="A16797" s="145" t="s">
        <v>43046</v>
      </c>
      <c r="B16797" s="32" t="s">
        <v>17211</v>
      </c>
      <c r="C16797" s="32" t="s">
        <v>1179</v>
      </c>
      <c r="D16797" s="32" t="s">
        <v>997</v>
      </c>
      <c r="E16797" s="145" t="s">
        <v>17405</v>
      </c>
      <c r="F16797" s="145" t="s">
        <v>43047</v>
      </c>
      <c r="G16797" s="145" t="s">
        <v>17407</v>
      </c>
      <c r="H16797" s="145" t="s">
        <v>1169</v>
      </c>
      <c r="I16797" s="11" t="s">
        <v>997</v>
      </c>
      <c r="J16797" s="11" t="s">
        <v>997</v>
      </c>
      <c r="K16797" s="11" t="s">
        <v>1166</v>
      </c>
    </row>
    <row r="16798" spans="1:11" ht="16.5" x14ac:dyDescent="0.15">
      <c r="A16798" s="145" t="s">
        <v>43048</v>
      </c>
      <c r="B16798" s="32" t="s">
        <v>1198</v>
      </c>
      <c r="C16798" s="32" t="s">
        <v>1174</v>
      </c>
      <c r="D16798" s="32" t="s">
        <v>997</v>
      </c>
      <c r="E16798" s="145" t="s">
        <v>17405</v>
      </c>
      <c r="F16798" s="145" t="s">
        <v>43049</v>
      </c>
      <c r="G16798" s="145" t="s">
        <v>17407</v>
      </c>
      <c r="H16798" s="145" t="s">
        <v>1169</v>
      </c>
      <c r="I16798" s="11" t="s">
        <v>997</v>
      </c>
      <c r="J16798" s="11" t="s">
        <v>997</v>
      </c>
      <c r="K16798" s="11" t="s">
        <v>1166</v>
      </c>
    </row>
    <row r="16799" spans="1:11" ht="16.5" x14ac:dyDescent="0.15">
      <c r="A16799" s="145" t="s">
        <v>43050</v>
      </c>
      <c r="B16799" s="32" t="s">
        <v>13255</v>
      </c>
      <c r="C16799" s="32" t="s">
        <v>1174</v>
      </c>
      <c r="D16799" s="32" t="s">
        <v>997</v>
      </c>
      <c r="E16799" s="145" t="s">
        <v>17405</v>
      </c>
      <c r="F16799" s="145" t="s">
        <v>43051</v>
      </c>
      <c r="G16799" s="145" t="s">
        <v>17407</v>
      </c>
      <c r="H16799" s="145" t="s">
        <v>1169</v>
      </c>
      <c r="I16799" s="11" t="s">
        <v>997</v>
      </c>
      <c r="J16799" s="11" t="s">
        <v>997</v>
      </c>
      <c r="K16799" s="11" t="s">
        <v>1166</v>
      </c>
    </row>
    <row r="16800" spans="1:11" ht="16.5" x14ac:dyDescent="0.15">
      <c r="A16800" s="145" t="s">
        <v>43052</v>
      </c>
      <c r="B16800" s="32" t="s">
        <v>16860</v>
      </c>
      <c r="C16800" s="32" t="s">
        <v>1174</v>
      </c>
      <c r="D16800" s="32" t="s">
        <v>997</v>
      </c>
      <c r="E16800" s="145" t="s">
        <v>17405</v>
      </c>
      <c r="F16800" s="145" t="s">
        <v>43053</v>
      </c>
      <c r="G16800" s="145" t="s">
        <v>17407</v>
      </c>
      <c r="H16800" s="145" t="s">
        <v>1169</v>
      </c>
      <c r="I16800" s="11" t="s">
        <v>997</v>
      </c>
      <c r="J16800" s="11" t="s">
        <v>997</v>
      </c>
      <c r="K16800" s="11" t="s">
        <v>1166</v>
      </c>
    </row>
    <row r="16801" spans="1:11" ht="16.5" x14ac:dyDescent="0.15">
      <c r="A16801" s="145" t="s">
        <v>43054</v>
      </c>
      <c r="B16801" s="32" t="s">
        <v>13647</v>
      </c>
      <c r="C16801" s="32" t="s">
        <v>17009</v>
      </c>
      <c r="D16801" s="32" t="s">
        <v>997</v>
      </c>
      <c r="E16801" s="145" t="s">
        <v>17405</v>
      </c>
      <c r="F16801" s="145" t="s">
        <v>43055</v>
      </c>
      <c r="G16801" s="145" t="s">
        <v>17407</v>
      </c>
      <c r="H16801" s="145" t="s">
        <v>1169</v>
      </c>
      <c r="I16801" s="11" t="s">
        <v>997</v>
      </c>
      <c r="J16801" s="11" t="s">
        <v>997</v>
      </c>
      <c r="K16801" s="11" t="s">
        <v>1166</v>
      </c>
    </row>
    <row r="16802" spans="1:11" ht="16.5" x14ac:dyDescent="0.15">
      <c r="A16802" s="145" t="s">
        <v>43056</v>
      </c>
      <c r="B16802" s="32" t="s">
        <v>17212</v>
      </c>
      <c r="C16802" s="32" t="s">
        <v>17213</v>
      </c>
      <c r="D16802" s="32" t="s">
        <v>997</v>
      </c>
      <c r="E16802" s="145" t="s">
        <v>17405</v>
      </c>
      <c r="F16802" s="145" t="s">
        <v>43057</v>
      </c>
      <c r="G16802" s="145" t="s">
        <v>17407</v>
      </c>
      <c r="H16802" s="145" t="s">
        <v>1169</v>
      </c>
      <c r="I16802" s="11" t="s">
        <v>997</v>
      </c>
      <c r="J16802" s="11" t="s">
        <v>997</v>
      </c>
      <c r="K16802" s="11" t="s">
        <v>1166</v>
      </c>
    </row>
    <row r="16803" spans="1:11" ht="16.5" x14ac:dyDescent="0.15">
      <c r="A16803" s="145" t="s">
        <v>43058</v>
      </c>
      <c r="B16803" s="32" t="s">
        <v>17214</v>
      </c>
      <c r="C16803" s="32" t="s">
        <v>17215</v>
      </c>
      <c r="D16803" s="32" t="s">
        <v>997</v>
      </c>
      <c r="E16803" s="145" t="s">
        <v>17405</v>
      </c>
      <c r="F16803" s="145" t="s">
        <v>997</v>
      </c>
      <c r="G16803" s="145" t="s">
        <v>17407</v>
      </c>
      <c r="H16803" s="145" t="s">
        <v>1169</v>
      </c>
      <c r="I16803" s="11" t="s">
        <v>997</v>
      </c>
      <c r="J16803" s="11" t="s">
        <v>997</v>
      </c>
      <c r="K16803" s="11" t="s">
        <v>1166</v>
      </c>
    </row>
    <row r="16804" spans="1:11" ht="16.5" x14ac:dyDescent="0.15">
      <c r="A16804" s="145" t="s">
        <v>43059</v>
      </c>
      <c r="B16804" s="32" t="s">
        <v>17216</v>
      </c>
      <c r="C16804" s="32" t="s">
        <v>17217</v>
      </c>
      <c r="D16804" s="32" t="s">
        <v>997</v>
      </c>
      <c r="E16804" s="145" t="s">
        <v>17405</v>
      </c>
      <c r="F16804" s="145" t="s">
        <v>43060</v>
      </c>
      <c r="G16804" s="145" t="s">
        <v>17407</v>
      </c>
      <c r="H16804" s="145" t="s">
        <v>1169</v>
      </c>
      <c r="I16804" s="11" t="s">
        <v>997</v>
      </c>
      <c r="J16804" s="11" t="s">
        <v>997</v>
      </c>
      <c r="K16804" s="11" t="s">
        <v>1166</v>
      </c>
    </row>
    <row r="16805" spans="1:11" ht="16.5" x14ac:dyDescent="0.15">
      <c r="A16805" s="145" t="s">
        <v>43061</v>
      </c>
      <c r="B16805" s="32" t="s">
        <v>17218</v>
      </c>
      <c r="C16805" s="32" t="s">
        <v>17217</v>
      </c>
      <c r="D16805" s="32" t="s">
        <v>997</v>
      </c>
      <c r="E16805" s="145" t="s">
        <v>17405</v>
      </c>
      <c r="F16805" s="145" t="s">
        <v>43062</v>
      </c>
      <c r="G16805" s="145" t="s">
        <v>17407</v>
      </c>
      <c r="H16805" s="145" t="s">
        <v>1169</v>
      </c>
      <c r="I16805" s="11" t="s">
        <v>997</v>
      </c>
      <c r="J16805" s="11" t="s">
        <v>997</v>
      </c>
      <c r="K16805" s="11" t="s">
        <v>1166</v>
      </c>
    </row>
    <row r="16806" spans="1:11" ht="16.5" x14ac:dyDescent="0.15">
      <c r="A16806" s="145" t="s">
        <v>43063</v>
      </c>
      <c r="B16806" s="32" t="s">
        <v>17219</v>
      </c>
      <c r="C16806" s="32" t="s">
        <v>1256</v>
      </c>
      <c r="D16806" s="32" t="s">
        <v>997</v>
      </c>
      <c r="E16806" s="145" t="s">
        <v>17405</v>
      </c>
      <c r="F16806" s="145" t="s">
        <v>43064</v>
      </c>
      <c r="G16806" s="145" t="s">
        <v>17407</v>
      </c>
      <c r="H16806" s="145" t="s">
        <v>1169</v>
      </c>
      <c r="I16806" s="11" t="s">
        <v>997</v>
      </c>
      <c r="J16806" s="11" t="s">
        <v>997</v>
      </c>
      <c r="K16806" s="11" t="s">
        <v>1166</v>
      </c>
    </row>
    <row r="16807" spans="1:11" ht="16.5" x14ac:dyDescent="0.15">
      <c r="A16807" s="145" t="s">
        <v>43065</v>
      </c>
      <c r="B16807" s="32" t="s">
        <v>17220</v>
      </c>
      <c r="C16807" s="32" t="s">
        <v>10514</v>
      </c>
      <c r="D16807" s="32" t="s">
        <v>997</v>
      </c>
      <c r="E16807" s="145" t="s">
        <v>17405</v>
      </c>
      <c r="F16807" s="145" t="s">
        <v>43066</v>
      </c>
      <c r="G16807" s="145" t="s">
        <v>17407</v>
      </c>
      <c r="H16807" s="145" t="s">
        <v>1169</v>
      </c>
      <c r="I16807" s="11" t="s">
        <v>997</v>
      </c>
      <c r="J16807" s="11" t="s">
        <v>997</v>
      </c>
      <c r="K16807" s="11" t="s">
        <v>1166</v>
      </c>
    </row>
    <row r="16808" spans="1:11" ht="16.5" x14ac:dyDescent="0.15">
      <c r="A16808" s="145" t="s">
        <v>43067</v>
      </c>
      <c r="B16808" s="32" t="s">
        <v>17221</v>
      </c>
      <c r="C16808" s="32" t="s">
        <v>300</v>
      </c>
      <c r="D16808" s="32" t="s">
        <v>997</v>
      </c>
      <c r="E16808" s="145" t="s">
        <v>1056</v>
      </c>
      <c r="F16808" s="145" t="s">
        <v>997</v>
      </c>
      <c r="G16808" s="145" t="s">
        <v>17407</v>
      </c>
      <c r="H16808" s="145" t="s">
        <v>1169</v>
      </c>
      <c r="I16808" s="11" t="s">
        <v>997</v>
      </c>
      <c r="J16808" s="11" t="s">
        <v>997</v>
      </c>
      <c r="K16808" s="11" t="s">
        <v>1166</v>
      </c>
    </row>
    <row r="16809" spans="1:11" ht="16.5" x14ac:dyDescent="0.15">
      <c r="A16809" s="145" t="s">
        <v>43068</v>
      </c>
      <c r="B16809" s="32" t="s">
        <v>17222</v>
      </c>
      <c r="C16809" s="32" t="s">
        <v>1246</v>
      </c>
      <c r="D16809" s="32" t="s">
        <v>997</v>
      </c>
      <c r="E16809" s="145" t="s">
        <v>17405</v>
      </c>
      <c r="F16809" s="145" t="s">
        <v>43069</v>
      </c>
      <c r="G16809" s="145" t="s">
        <v>17407</v>
      </c>
      <c r="H16809" s="145" t="s">
        <v>1169</v>
      </c>
      <c r="I16809" s="11" t="s">
        <v>997</v>
      </c>
      <c r="J16809" s="11" t="s">
        <v>997</v>
      </c>
      <c r="K16809" s="11" t="s">
        <v>1166</v>
      </c>
    </row>
    <row r="16810" spans="1:11" ht="16.5" x14ac:dyDescent="0.15">
      <c r="A16810" s="145" t="s">
        <v>43070</v>
      </c>
      <c r="B16810" s="32" t="s">
        <v>17223</v>
      </c>
      <c r="C16810" s="32" t="s">
        <v>300</v>
      </c>
      <c r="D16810" s="32" t="s">
        <v>17224</v>
      </c>
      <c r="E16810" s="145" t="s">
        <v>17405</v>
      </c>
      <c r="F16810" s="145" t="s">
        <v>997</v>
      </c>
      <c r="G16810" s="145" t="s">
        <v>17407</v>
      </c>
      <c r="H16810" s="145" t="s">
        <v>1169</v>
      </c>
      <c r="I16810" s="11" t="s">
        <v>997</v>
      </c>
      <c r="J16810" s="11" t="s">
        <v>997</v>
      </c>
      <c r="K16810" s="11" t="s">
        <v>1166</v>
      </c>
    </row>
    <row r="16811" spans="1:11" ht="16.5" x14ac:dyDescent="0.15">
      <c r="A16811" s="145" t="s">
        <v>43071</v>
      </c>
      <c r="B16811" s="32" t="s">
        <v>17225</v>
      </c>
      <c r="C16811" s="32" t="s">
        <v>12956</v>
      </c>
      <c r="D16811" s="32" t="s">
        <v>997</v>
      </c>
      <c r="E16811" s="145" t="s">
        <v>17405</v>
      </c>
      <c r="F16811" s="145" t="s">
        <v>43072</v>
      </c>
      <c r="G16811" s="145" t="s">
        <v>17407</v>
      </c>
      <c r="H16811" s="145" t="s">
        <v>1169</v>
      </c>
      <c r="I16811" s="11" t="s">
        <v>997</v>
      </c>
      <c r="J16811" s="11" t="s">
        <v>997</v>
      </c>
      <c r="K16811" s="11" t="s">
        <v>1166</v>
      </c>
    </row>
    <row r="16812" spans="1:11" ht="16.5" x14ac:dyDescent="0.15">
      <c r="A16812" s="145" t="s">
        <v>43073</v>
      </c>
      <c r="B16812" s="32" t="s">
        <v>3611</v>
      </c>
      <c r="C16812" s="32" t="s">
        <v>1179</v>
      </c>
      <c r="D16812" s="32" t="s">
        <v>997</v>
      </c>
      <c r="E16812" s="145" t="s">
        <v>17405</v>
      </c>
      <c r="F16812" s="145" t="s">
        <v>43074</v>
      </c>
      <c r="G16812" s="145" t="s">
        <v>17407</v>
      </c>
      <c r="H16812" s="145" t="s">
        <v>1169</v>
      </c>
      <c r="I16812" s="11" t="s">
        <v>997</v>
      </c>
      <c r="J16812" s="11" t="s">
        <v>997</v>
      </c>
      <c r="K16812" s="11" t="s">
        <v>1166</v>
      </c>
    </row>
    <row r="16813" spans="1:11" ht="16.5" x14ac:dyDescent="0.15">
      <c r="A16813" s="145" t="s">
        <v>43075</v>
      </c>
      <c r="B16813" s="32" t="s">
        <v>17226</v>
      </c>
      <c r="C16813" s="32" t="s">
        <v>12956</v>
      </c>
      <c r="D16813" s="32" t="s">
        <v>997</v>
      </c>
      <c r="E16813" s="145" t="s">
        <v>17405</v>
      </c>
      <c r="F16813" s="145" t="s">
        <v>43076</v>
      </c>
      <c r="G16813" s="145" t="s">
        <v>17407</v>
      </c>
      <c r="H16813" s="145" t="s">
        <v>1169</v>
      </c>
      <c r="I16813" s="11" t="s">
        <v>997</v>
      </c>
      <c r="J16813" s="11" t="s">
        <v>997</v>
      </c>
      <c r="K16813" s="11" t="s">
        <v>1166</v>
      </c>
    </row>
    <row r="16814" spans="1:11" ht="16.5" x14ac:dyDescent="0.15">
      <c r="A16814" s="145" t="s">
        <v>43077</v>
      </c>
      <c r="B16814" s="32" t="s">
        <v>17227</v>
      </c>
      <c r="C16814" s="32" t="s">
        <v>4072</v>
      </c>
      <c r="D16814" s="32" t="s">
        <v>997</v>
      </c>
      <c r="E16814" s="145" t="s">
        <v>17405</v>
      </c>
      <c r="F16814" s="145" t="s">
        <v>43078</v>
      </c>
      <c r="G16814" s="145" t="s">
        <v>17407</v>
      </c>
      <c r="H16814" s="145" t="s">
        <v>1169</v>
      </c>
      <c r="I16814" s="11" t="s">
        <v>997</v>
      </c>
      <c r="J16814" s="11" t="s">
        <v>997</v>
      </c>
      <c r="K16814" s="11" t="s">
        <v>1166</v>
      </c>
    </row>
    <row r="16815" spans="1:11" ht="16.5" x14ac:dyDescent="0.15">
      <c r="A16815" s="145" t="s">
        <v>43079</v>
      </c>
      <c r="B16815" s="32" t="s">
        <v>15805</v>
      </c>
      <c r="C16815" s="32" t="s">
        <v>4072</v>
      </c>
      <c r="D16815" s="32" t="s">
        <v>997</v>
      </c>
      <c r="E16815" s="145" t="s">
        <v>17405</v>
      </c>
      <c r="F16815" s="145" t="s">
        <v>43080</v>
      </c>
      <c r="G16815" s="145" t="s">
        <v>17407</v>
      </c>
      <c r="H16815" s="145" t="s">
        <v>1169</v>
      </c>
      <c r="I16815" s="11" t="s">
        <v>997</v>
      </c>
      <c r="J16815" s="11" t="s">
        <v>997</v>
      </c>
      <c r="K16815" s="11" t="s">
        <v>1166</v>
      </c>
    </row>
    <row r="16816" spans="1:11" ht="16.5" x14ac:dyDescent="0.15">
      <c r="A16816" s="145" t="s">
        <v>43081</v>
      </c>
      <c r="B16816" s="32" t="s">
        <v>17228</v>
      </c>
      <c r="C16816" s="32" t="s">
        <v>300</v>
      </c>
      <c r="D16816" s="32" t="s">
        <v>997</v>
      </c>
      <c r="E16816" s="145" t="s">
        <v>17590</v>
      </c>
      <c r="F16816" s="145" t="s">
        <v>997</v>
      </c>
      <c r="G16816" s="145" t="s">
        <v>17407</v>
      </c>
      <c r="H16816" s="145" t="s">
        <v>1169</v>
      </c>
      <c r="I16816" s="11" t="s">
        <v>997</v>
      </c>
      <c r="J16816" s="11" t="s">
        <v>997</v>
      </c>
      <c r="K16816" s="11" t="s">
        <v>1166</v>
      </c>
    </row>
    <row r="16817" spans="1:11" ht="16.5" x14ac:dyDescent="0.15">
      <c r="A16817" s="145" t="s">
        <v>43082</v>
      </c>
      <c r="B16817" s="32" t="s">
        <v>3627</v>
      </c>
      <c r="C16817" s="32" t="s">
        <v>1179</v>
      </c>
      <c r="D16817" s="32" t="s">
        <v>997</v>
      </c>
      <c r="E16817" s="145" t="s">
        <v>17405</v>
      </c>
      <c r="F16817" s="145" t="s">
        <v>43083</v>
      </c>
      <c r="G16817" s="145" t="s">
        <v>17407</v>
      </c>
      <c r="H16817" s="145" t="s">
        <v>1169</v>
      </c>
      <c r="I16817" s="11" t="s">
        <v>997</v>
      </c>
      <c r="J16817" s="11" t="s">
        <v>997</v>
      </c>
      <c r="K16817" s="11" t="s">
        <v>1166</v>
      </c>
    </row>
    <row r="16818" spans="1:11" ht="16.5" x14ac:dyDescent="0.15">
      <c r="A16818" s="145" t="s">
        <v>43084</v>
      </c>
      <c r="B16818" s="32" t="s">
        <v>16974</v>
      </c>
      <c r="C16818" s="32" t="s">
        <v>1179</v>
      </c>
      <c r="D16818" s="32" t="s">
        <v>997</v>
      </c>
      <c r="E16818" s="145" t="s">
        <v>17405</v>
      </c>
      <c r="F16818" s="145" t="s">
        <v>43085</v>
      </c>
      <c r="G16818" s="145" t="s">
        <v>17407</v>
      </c>
      <c r="H16818" s="145" t="s">
        <v>1169</v>
      </c>
      <c r="I16818" s="11" t="s">
        <v>997</v>
      </c>
      <c r="J16818" s="11" t="s">
        <v>997</v>
      </c>
      <c r="K16818" s="11" t="s">
        <v>1166</v>
      </c>
    </row>
    <row r="16819" spans="1:11" ht="16.5" x14ac:dyDescent="0.15">
      <c r="A16819" s="145" t="s">
        <v>43086</v>
      </c>
      <c r="B16819" s="32" t="s">
        <v>13354</v>
      </c>
      <c r="C16819" s="32" t="s">
        <v>1179</v>
      </c>
      <c r="D16819" s="32" t="s">
        <v>997</v>
      </c>
      <c r="E16819" s="145" t="s">
        <v>17405</v>
      </c>
      <c r="F16819" s="145" t="s">
        <v>43087</v>
      </c>
      <c r="G16819" s="145" t="s">
        <v>17407</v>
      </c>
      <c r="H16819" s="145" t="s">
        <v>1169</v>
      </c>
      <c r="I16819" s="11" t="s">
        <v>997</v>
      </c>
      <c r="J16819" s="11" t="s">
        <v>997</v>
      </c>
      <c r="K16819" s="11" t="s">
        <v>1166</v>
      </c>
    </row>
    <row r="16820" spans="1:11" ht="16.5" x14ac:dyDescent="0.15">
      <c r="A16820" s="145" t="s">
        <v>43088</v>
      </c>
      <c r="B16820" s="32" t="s">
        <v>13355</v>
      </c>
      <c r="C16820" s="32" t="s">
        <v>1179</v>
      </c>
      <c r="D16820" s="32" t="s">
        <v>997</v>
      </c>
      <c r="E16820" s="145" t="s">
        <v>17405</v>
      </c>
      <c r="F16820" s="145" t="s">
        <v>43089</v>
      </c>
      <c r="G16820" s="145" t="s">
        <v>17407</v>
      </c>
      <c r="H16820" s="145" t="s">
        <v>1169</v>
      </c>
      <c r="I16820" s="11" t="s">
        <v>997</v>
      </c>
      <c r="J16820" s="11" t="s">
        <v>997</v>
      </c>
      <c r="K16820" s="11" t="s">
        <v>1166</v>
      </c>
    </row>
    <row r="16821" spans="1:11" ht="16.5" x14ac:dyDescent="0.15">
      <c r="A16821" s="145" t="s">
        <v>43090</v>
      </c>
      <c r="B16821" s="32" t="s">
        <v>3634</v>
      </c>
      <c r="C16821" s="32" t="s">
        <v>1179</v>
      </c>
      <c r="D16821" s="32" t="s">
        <v>997</v>
      </c>
      <c r="E16821" s="145" t="s">
        <v>17405</v>
      </c>
      <c r="F16821" s="145" t="s">
        <v>43091</v>
      </c>
      <c r="G16821" s="145" t="s">
        <v>17407</v>
      </c>
      <c r="H16821" s="145" t="s">
        <v>1169</v>
      </c>
      <c r="I16821" s="11" t="s">
        <v>997</v>
      </c>
      <c r="J16821" s="11" t="s">
        <v>997</v>
      </c>
      <c r="K16821" s="11" t="s">
        <v>1166</v>
      </c>
    </row>
    <row r="16822" spans="1:11" ht="16.5" x14ac:dyDescent="0.15">
      <c r="A16822" s="145" t="s">
        <v>43092</v>
      </c>
      <c r="B16822" s="32" t="s">
        <v>9494</v>
      </c>
      <c r="C16822" s="32" t="s">
        <v>13356</v>
      </c>
      <c r="D16822" s="32" t="s">
        <v>997</v>
      </c>
      <c r="E16822" s="145" t="s">
        <v>17405</v>
      </c>
      <c r="F16822" s="145" t="s">
        <v>43093</v>
      </c>
      <c r="G16822" s="145" t="s">
        <v>17407</v>
      </c>
      <c r="H16822" s="145" t="s">
        <v>1169</v>
      </c>
      <c r="I16822" s="11" t="s">
        <v>997</v>
      </c>
      <c r="J16822" s="11" t="s">
        <v>997</v>
      </c>
      <c r="K16822" s="11" t="s">
        <v>1166</v>
      </c>
    </row>
    <row r="16823" spans="1:11" ht="16.5" x14ac:dyDescent="0.15">
      <c r="A16823" s="145" t="s">
        <v>43094</v>
      </c>
      <c r="B16823" s="32" t="s">
        <v>17229</v>
      </c>
      <c r="C16823" s="32" t="s">
        <v>1179</v>
      </c>
      <c r="D16823" s="32" t="s">
        <v>997</v>
      </c>
      <c r="E16823" s="145" t="s">
        <v>17405</v>
      </c>
      <c r="F16823" s="145" t="s">
        <v>43095</v>
      </c>
      <c r="G16823" s="145" t="s">
        <v>17407</v>
      </c>
      <c r="H16823" s="145" t="s">
        <v>1169</v>
      </c>
      <c r="I16823" s="11" t="s">
        <v>997</v>
      </c>
      <c r="J16823" s="11" t="s">
        <v>997</v>
      </c>
      <c r="K16823" s="11" t="s">
        <v>1166</v>
      </c>
    </row>
    <row r="16824" spans="1:11" ht="16.5" x14ac:dyDescent="0.15">
      <c r="A16824" s="145" t="s">
        <v>43096</v>
      </c>
      <c r="B16824" s="32" t="s">
        <v>7276</v>
      </c>
      <c r="C16824" s="32" t="s">
        <v>1543</v>
      </c>
      <c r="D16824" s="32" t="s">
        <v>997</v>
      </c>
      <c r="E16824" s="145" t="s">
        <v>17405</v>
      </c>
      <c r="F16824" s="145" t="s">
        <v>43097</v>
      </c>
      <c r="G16824" s="145" t="s">
        <v>17407</v>
      </c>
      <c r="H16824" s="145" t="s">
        <v>1169</v>
      </c>
      <c r="I16824" s="11" t="s">
        <v>997</v>
      </c>
      <c r="J16824" s="11" t="s">
        <v>997</v>
      </c>
      <c r="K16824" s="11" t="s">
        <v>1166</v>
      </c>
    </row>
    <row r="16825" spans="1:11" ht="16.5" x14ac:dyDescent="0.15">
      <c r="A16825" s="145" t="s">
        <v>44684</v>
      </c>
      <c r="B16825" s="32" t="s">
        <v>16580</v>
      </c>
      <c r="C16825" s="32" t="s">
        <v>8574</v>
      </c>
      <c r="D16825" s="32" t="s">
        <v>997</v>
      </c>
      <c r="E16825" s="145" t="s">
        <v>17405</v>
      </c>
      <c r="F16825" s="145" t="s">
        <v>997</v>
      </c>
      <c r="G16825" s="145" t="s">
        <v>17454</v>
      </c>
      <c r="H16825" s="145" t="s">
        <v>1169</v>
      </c>
      <c r="I16825" s="11" t="s">
        <v>1166</v>
      </c>
      <c r="J16825" s="11" t="s">
        <v>997</v>
      </c>
      <c r="K16825" s="11" t="s">
        <v>1166</v>
      </c>
    </row>
    <row r="16826" spans="1:11" ht="16.5" x14ac:dyDescent="0.15">
      <c r="A16826" s="145" t="s">
        <v>44685</v>
      </c>
      <c r="B16826" s="32" t="s">
        <v>16580</v>
      </c>
      <c r="C16826" s="32" t="s">
        <v>8582</v>
      </c>
      <c r="D16826" s="32" t="s">
        <v>997</v>
      </c>
      <c r="E16826" s="145" t="s">
        <v>17405</v>
      </c>
      <c r="F16826" s="145" t="s">
        <v>997</v>
      </c>
      <c r="G16826" s="145" t="s">
        <v>17454</v>
      </c>
      <c r="H16826" s="145" t="s">
        <v>1169</v>
      </c>
      <c r="I16826" s="11" t="s">
        <v>1166</v>
      </c>
      <c r="J16826" s="11" t="s">
        <v>997</v>
      </c>
      <c r="K16826" s="11" t="s">
        <v>1166</v>
      </c>
    </row>
    <row r="16827" spans="1:11" ht="16.5" x14ac:dyDescent="0.15">
      <c r="A16827" s="145" t="s">
        <v>44686</v>
      </c>
      <c r="B16827" s="32" t="s">
        <v>16581</v>
      </c>
      <c r="C16827" s="32" t="s">
        <v>8574</v>
      </c>
      <c r="D16827" s="32" t="s">
        <v>997</v>
      </c>
      <c r="E16827" s="145" t="s">
        <v>17405</v>
      </c>
      <c r="F16827" s="145" t="s">
        <v>997</v>
      </c>
      <c r="G16827" s="145" t="s">
        <v>17454</v>
      </c>
      <c r="H16827" s="145" t="s">
        <v>1169</v>
      </c>
      <c r="I16827" s="11" t="s">
        <v>1166</v>
      </c>
      <c r="J16827" s="11" t="s">
        <v>997</v>
      </c>
      <c r="K16827" s="11" t="s">
        <v>1166</v>
      </c>
    </row>
    <row r="16828" spans="1:11" ht="16.5" x14ac:dyDescent="0.15">
      <c r="A16828" s="145" t="s">
        <v>44687</v>
      </c>
      <c r="B16828" s="32" t="s">
        <v>8577</v>
      </c>
      <c r="C16828" s="32" t="s">
        <v>8574</v>
      </c>
      <c r="D16828" s="32" t="s">
        <v>997</v>
      </c>
      <c r="E16828" s="145" t="s">
        <v>17405</v>
      </c>
      <c r="F16828" s="145" t="s">
        <v>997</v>
      </c>
      <c r="G16828" s="145" t="s">
        <v>17454</v>
      </c>
      <c r="H16828" s="145" t="s">
        <v>1169</v>
      </c>
      <c r="I16828" s="11" t="s">
        <v>1166</v>
      </c>
      <c r="J16828" s="11" t="s">
        <v>997</v>
      </c>
      <c r="K16828" s="11" t="s">
        <v>1166</v>
      </c>
    </row>
    <row r="16829" spans="1:11" ht="16.5" x14ac:dyDescent="0.15">
      <c r="A16829" s="145" t="s">
        <v>44688</v>
      </c>
      <c r="B16829" s="32" t="s">
        <v>8798</v>
      </c>
      <c r="C16829" s="32" t="s">
        <v>8574</v>
      </c>
      <c r="D16829" s="32" t="s">
        <v>997</v>
      </c>
      <c r="E16829" s="145" t="s">
        <v>17405</v>
      </c>
      <c r="F16829" s="145" t="s">
        <v>997</v>
      </c>
      <c r="G16829" s="145" t="s">
        <v>17454</v>
      </c>
      <c r="H16829" s="145" t="s">
        <v>1169</v>
      </c>
      <c r="I16829" s="11" t="s">
        <v>1166</v>
      </c>
      <c r="J16829" s="11" t="s">
        <v>997</v>
      </c>
      <c r="K16829" s="11" t="s">
        <v>1166</v>
      </c>
    </row>
    <row r="16830" spans="1:11" ht="16.5" x14ac:dyDescent="0.15">
      <c r="A16830" s="145" t="s">
        <v>44689</v>
      </c>
      <c r="B16830" s="32" t="s">
        <v>8798</v>
      </c>
      <c r="C16830" s="32" t="s">
        <v>8578</v>
      </c>
      <c r="D16830" s="32" t="s">
        <v>997</v>
      </c>
      <c r="E16830" s="145" t="s">
        <v>17405</v>
      </c>
      <c r="F16830" s="145" t="s">
        <v>997</v>
      </c>
      <c r="G16830" s="145" t="s">
        <v>17454</v>
      </c>
      <c r="H16830" s="145" t="s">
        <v>1169</v>
      </c>
      <c r="I16830" s="11" t="s">
        <v>1166</v>
      </c>
      <c r="J16830" s="11" t="s">
        <v>997</v>
      </c>
      <c r="K16830" s="11" t="s">
        <v>1166</v>
      </c>
    </row>
    <row r="16831" spans="1:11" ht="16.5" x14ac:dyDescent="0.15">
      <c r="A16831" s="145" t="s">
        <v>44690</v>
      </c>
      <c r="B16831" s="32" t="s">
        <v>8798</v>
      </c>
      <c r="C16831" s="32" t="s">
        <v>8582</v>
      </c>
      <c r="D16831" s="32" t="s">
        <v>997</v>
      </c>
      <c r="E16831" s="145" t="s">
        <v>17405</v>
      </c>
      <c r="F16831" s="145" t="s">
        <v>997</v>
      </c>
      <c r="G16831" s="145" t="s">
        <v>17454</v>
      </c>
      <c r="H16831" s="145" t="s">
        <v>1169</v>
      </c>
      <c r="I16831" s="11" t="s">
        <v>1166</v>
      </c>
      <c r="J16831" s="11" t="s">
        <v>997</v>
      </c>
      <c r="K16831" s="11" t="s">
        <v>1166</v>
      </c>
    </row>
    <row r="16832" spans="1:11" ht="16.5" x14ac:dyDescent="0.15">
      <c r="A16832" s="145" t="s">
        <v>44691</v>
      </c>
      <c r="B16832" s="32" t="s">
        <v>16584</v>
      </c>
      <c r="C16832" s="32" t="s">
        <v>8582</v>
      </c>
      <c r="D16832" s="32" t="s">
        <v>997</v>
      </c>
      <c r="E16832" s="145" t="s">
        <v>17405</v>
      </c>
      <c r="F16832" s="145" t="s">
        <v>997</v>
      </c>
      <c r="G16832" s="145" t="s">
        <v>17454</v>
      </c>
      <c r="H16832" s="145" t="s">
        <v>1169</v>
      </c>
      <c r="I16832" s="11" t="s">
        <v>1166</v>
      </c>
      <c r="J16832" s="11" t="s">
        <v>997</v>
      </c>
      <c r="K16832" s="11" t="s">
        <v>1166</v>
      </c>
    </row>
    <row r="16833" spans="1:11" ht="16.5" x14ac:dyDescent="0.15">
      <c r="A16833" s="145" t="s">
        <v>44692</v>
      </c>
      <c r="B16833" s="32" t="s">
        <v>16499</v>
      </c>
      <c r="C16833" s="32" t="s">
        <v>8574</v>
      </c>
      <c r="D16833" s="32" t="s">
        <v>997</v>
      </c>
      <c r="E16833" s="145" t="s">
        <v>17405</v>
      </c>
      <c r="F16833" s="145" t="s">
        <v>997</v>
      </c>
      <c r="G16833" s="145" t="s">
        <v>17454</v>
      </c>
      <c r="H16833" s="145" t="s">
        <v>1169</v>
      </c>
      <c r="I16833" s="11" t="s">
        <v>1166</v>
      </c>
      <c r="J16833" s="11" t="s">
        <v>997</v>
      </c>
      <c r="K16833" s="11" t="s">
        <v>1166</v>
      </c>
    </row>
    <row r="16834" spans="1:11" ht="16.5" x14ac:dyDescent="0.15">
      <c r="A16834" s="145" t="s">
        <v>44693</v>
      </c>
      <c r="B16834" s="32" t="s">
        <v>16582</v>
      </c>
      <c r="C16834" s="32" t="s">
        <v>8574</v>
      </c>
      <c r="D16834" s="32" t="s">
        <v>997</v>
      </c>
      <c r="E16834" s="145" t="s">
        <v>17405</v>
      </c>
      <c r="F16834" s="145" t="s">
        <v>997</v>
      </c>
      <c r="G16834" s="145" t="s">
        <v>17454</v>
      </c>
      <c r="H16834" s="145" t="s">
        <v>1169</v>
      </c>
      <c r="I16834" s="11" t="s">
        <v>1166</v>
      </c>
      <c r="J16834" s="11" t="s">
        <v>997</v>
      </c>
      <c r="K16834" s="11" t="s">
        <v>1166</v>
      </c>
    </row>
    <row r="16835" spans="1:11" ht="16.5" x14ac:dyDescent="0.15">
      <c r="A16835" s="145" t="s">
        <v>44694</v>
      </c>
      <c r="B16835" s="32" t="s">
        <v>16582</v>
      </c>
      <c r="C16835" s="32" t="s">
        <v>8578</v>
      </c>
      <c r="D16835" s="32" t="s">
        <v>997</v>
      </c>
      <c r="E16835" s="145" t="s">
        <v>17405</v>
      </c>
      <c r="F16835" s="145" t="s">
        <v>997</v>
      </c>
      <c r="G16835" s="145" t="s">
        <v>17454</v>
      </c>
      <c r="H16835" s="145" t="s">
        <v>1169</v>
      </c>
      <c r="I16835" s="11" t="s">
        <v>1166</v>
      </c>
      <c r="J16835" s="11" t="s">
        <v>997</v>
      </c>
      <c r="K16835" s="11" t="s">
        <v>1166</v>
      </c>
    </row>
    <row r="16836" spans="1:11" ht="16.5" x14ac:dyDescent="0.15">
      <c r="A16836" s="145" t="s">
        <v>44695</v>
      </c>
      <c r="B16836" s="32" t="s">
        <v>16582</v>
      </c>
      <c r="C16836" s="32" t="s">
        <v>8582</v>
      </c>
      <c r="D16836" s="32" t="s">
        <v>997</v>
      </c>
      <c r="E16836" s="145" t="s">
        <v>17405</v>
      </c>
      <c r="F16836" s="145" t="s">
        <v>997</v>
      </c>
      <c r="G16836" s="145" t="s">
        <v>17454</v>
      </c>
      <c r="H16836" s="145" t="s">
        <v>1169</v>
      </c>
      <c r="I16836" s="11" t="s">
        <v>1166</v>
      </c>
      <c r="J16836" s="11" t="s">
        <v>997</v>
      </c>
      <c r="K16836" s="11" t="s">
        <v>1166</v>
      </c>
    </row>
    <row r="16837" spans="1:11" ht="16.5" x14ac:dyDescent="0.15">
      <c r="A16837" s="145" t="s">
        <v>44696</v>
      </c>
      <c r="B16837" s="32" t="s">
        <v>16502</v>
      </c>
      <c r="C16837" s="32" t="s">
        <v>8574</v>
      </c>
      <c r="D16837" s="32" t="s">
        <v>997</v>
      </c>
      <c r="E16837" s="145" t="s">
        <v>17405</v>
      </c>
      <c r="F16837" s="145" t="s">
        <v>997</v>
      </c>
      <c r="G16837" s="145" t="s">
        <v>17454</v>
      </c>
      <c r="H16837" s="145" t="s">
        <v>1169</v>
      </c>
      <c r="I16837" s="11" t="s">
        <v>1166</v>
      </c>
      <c r="J16837" s="11" t="s">
        <v>997</v>
      </c>
      <c r="K16837" s="11" t="s">
        <v>1166</v>
      </c>
    </row>
    <row r="16838" spans="1:11" ht="16.5" x14ac:dyDescent="0.15">
      <c r="A16838" s="145" t="s">
        <v>44697</v>
      </c>
      <c r="B16838" s="32" t="s">
        <v>16584</v>
      </c>
      <c r="C16838" s="32" t="s">
        <v>8574</v>
      </c>
      <c r="D16838" s="32" t="s">
        <v>997</v>
      </c>
      <c r="E16838" s="145" t="s">
        <v>17405</v>
      </c>
      <c r="F16838" s="145" t="s">
        <v>997</v>
      </c>
      <c r="G16838" s="145" t="s">
        <v>17454</v>
      </c>
      <c r="H16838" s="145" t="s">
        <v>1169</v>
      </c>
      <c r="I16838" s="11" t="s">
        <v>1166</v>
      </c>
      <c r="J16838" s="11" t="s">
        <v>997</v>
      </c>
      <c r="K16838" s="11" t="s">
        <v>1166</v>
      </c>
    </row>
    <row r="16839" spans="1:11" ht="16.5" x14ac:dyDescent="0.15">
      <c r="A16839" s="145" t="s">
        <v>44698</v>
      </c>
      <c r="B16839" s="32" t="s">
        <v>16584</v>
      </c>
      <c r="C16839" s="32" t="s">
        <v>8578</v>
      </c>
      <c r="D16839" s="32" t="s">
        <v>997</v>
      </c>
      <c r="E16839" s="145" t="s">
        <v>17405</v>
      </c>
      <c r="F16839" s="145" t="s">
        <v>997</v>
      </c>
      <c r="G16839" s="145" t="s">
        <v>17454</v>
      </c>
      <c r="H16839" s="145" t="s">
        <v>1169</v>
      </c>
      <c r="I16839" s="11" t="s">
        <v>1166</v>
      </c>
      <c r="J16839" s="11" t="s">
        <v>997</v>
      </c>
      <c r="K16839" s="11" t="s">
        <v>1166</v>
      </c>
    </row>
    <row r="16840" spans="1:11" ht="16.5" x14ac:dyDescent="0.15">
      <c r="A16840" s="145" t="s">
        <v>44699</v>
      </c>
      <c r="B16840" s="32" t="s">
        <v>16584</v>
      </c>
      <c r="C16840" s="32" t="s">
        <v>8571</v>
      </c>
      <c r="D16840" s="32" t="s">
        <v>997</v>
      </c>
      <c r="E16840" s="145" t="s">
        <v>17405</v>
      </c>
      <c r="F16840" s="145" t="s">
        <v>997</v>
      </c>
      <c r="G16840" s="145" t="s">
        <v>17454</v>
      </c>
      <c r="H16840" s="145" t="s">
        <v>1169</v>
      </c>
      <c r="I16840" s="11" t="s">
        <v>1166</v>
      </c>
      <c r="J16840" s="11" t="s">
        <v>997</v>
      </c>
      <c r="K16840" s="11" t="s">
        <v>1166</v>
      </c>
    </row>
    <row r="16841" spans="1:11" ht="16.5" x14ac:dyDescent="0.15">
      <c r="A16841" s="145" t="s">
        <v>44700</v>
      </c>
      <c r="B16841" s="32" t="s">
        <v>16503</v>
      </c>
      <c r="C16841" s="32" t="s">
        <v>8574</v>
      </c>
      <c r="D16841" s="32" t="s">
        <v>997</v>
      </c>
      <c r="E16841" s="145" t="s">
        <v>17405</v>
      </c>
      <c r="F16841" s="145" t="s">
        <v>997</v>
      </c>
      <c r="G16841" s="145" t="s">
        <v>17454</v>
      </c>
      <c r="H16841" s="145" t="s">
        <v>1169</v>
      </c>
      <c r="I16841" s="11" t="s">
        <v>1166</v>
      </c>
      <c r="J16841" s="11" t="s">
        <v>997</v>
      </c>
      <c r="K16841" s="11" t="s">
        <v>1166</v>
      </c>
    </row>
    <row r="16842" spans="1:11" ht="16.5" x14ac:dyDescent="0.15">
      <c r="A16842" s="145" t="s">
        <v>44701</v>
      </c>
      <c r="B16842" s="32" t="s">
        <v>16504</v>
      </c>
      <c r="C16842" s="32" t="s">
        <v>8578</v>
      </c>
      <c r="D16842" s="32" t="s">
        <v>997</v>
      </c>
      <c r="E16842" s="145" t="s">
        <v>17405</v>
      </c>
      <c r="F16842" s="145" t="s">
        <v>997</v>
      </c>
      <c r="G16842" s="145" t="s">
        <v>17454</v>
      </c>
      <c r="H16842" s="145" t="s">
        <v>1169</v>
      </c>
      <c r="I16842" s="11" t="s">
        <v>1166</v>
      </c>
      <c r="J16842" s="11" t="s">
        <v>997</v>
      </c>
      <c r="K16842" s="11" t="s">
        <v>1166</v>
      </c>
    </row>
    <row r="16843" spans="1:11" ht="16.5" x14ac:dyDescent="0.15">
      <c r="A16843" s="145" t="s">
        <v>44702</v>
      </c>
      <c r="B16843" s="32" t="s">
        <v>16505</v>
      </c>
      <c r="C16843" s="32" t="s">
        <v>8578</v>
      </c>
      <c r="D16843" s="32" t="s">
        <v>525</v>
      </c>
      <c r="E16843" s="145" t="s">
        <v>17405</v>
      </c>
      <c r="F16843" s="145" t="s">
        <v>997</v>
      </c>
      <c r="G16843" s="145" t="s">
        <v>17454</v>
      </c>
      <c r="H16843" s="145" t="s">
        <v>1169</v>
      </c>
      <c r="I16843" s="11" t="s">
        <v>1166</v>
      </c>
      <c r="J16843" s="11" t="s">
        <v>997</v>
      </c>
      <c r="K16843" s="11" t="s">
        <v>1166</v>
      </c>
    </row>
    <row r="16844" spans="1:11" ht="16.5" x14ac:dyDescent="0.15">
      <c r="A16844" s="145" t="s">
        <v>44703</v>
      </c>
      <c r="B16844" s="32" t="s">
        <v>16505</v>
      </c>
      <c r="C16844" s="32" t="s">
        <v>14626</v>
      </c>
      <c r="D16844" s="32" t="s">
        <v>525</v>
      </c>
      <c r="E16844" s="145" t="s">
        <v>17405</v>
      </c>
      <c r="F16844" s="145" t="s">
        <v>997</v>
      </c>
      <c r="G16844" s="145" t="s">
        <v>17454</v>
      </c>
      <c r="H16844" s="145" t="s">
        <v>1169</v>
      </c>
      <c r="I16844" s="11" t="s">
        <v>1166</v>
      </c>
      <c r="J16844" s="11" t="s">
        <v>997</v>
      </c>
      <c r="K16844" s="11" t="s">
        <v>1166</v>
      </c>
    </row>
    <row r="16845" spans="1:11" ht="16.5" x14ac:dyDescent="0.15">
      <c r="A16845" s="145" t="s">
        <v>44704</v>
      </c>
      <c r="B16845" s="32" t="s">
        <v>16506</v>
      </c>
      <c r="C16845" s="32" t="s">
        <v>8578</v>
      </c>
      <c r="D16845" s="32" t="s">
        <v>553</v>
      </c>
      <c r="E16845" s="145" t="s">
        <v>17405</v>
      </c>
      <c r="F16845" s="145" t="s">
        <v>997</v>
      </c>
      <c r="G16845" s="145" t="s">
        <v>17454</v>
      </c>
      <c r="H16845" s="145" t="s">
        <v>1169</v>
      </c>
      <c r="I16845" s="11" t="s">
        <v>1166</v>
      </c>
      <c r="J16845" s="11" t="s">
        <v>997</v>
      </c>
      <c r="K16845" s="11" t="s">
        <v>1166</v>
      </c>
    </row>
    <row r="16846" spans="1:11" ht="16.5" x14ac:dyDescent="0.15">
      <c r="A16846" s="145" t="s">
        <v>44705</v>
      </c>
      <c r="B16846" s="32" t="s">
        <v>8798</v>
      </c>
      <c r="C16846" s="32" t="s">
        <v>8571</v>
      </c>
      <c r="D16846" s="32" t="s">
        <v>997</v>
      </c>
      <c r="E16846" s="145" t="s">
        <v>17405</v>
      </c>
      <c r="F16846" s="145" t="s">
        <v>997</v>
      </c>
      <c r="G16846" s="145" t="s">
        <v>17454</v>
      </c>
      <c r="H16846" s="145" t="s">
        <v>1169</v>
      </c>
      <c r="I16846" s="11" t="s">
        <v>1166</v>
      </c>
      <c r="J16846" s="11" t="s">
        <v>997</v>
      </c>
      <c r="K16846" s="11" t="s">
        <v>1166</v>
      </c>
    </row>
    <row r="16847" spans="1:11" ht="16.5" x14ac:dyDescent="0.15">
      <c r="A16847" s="145" t="s">
        <v>44706</v>
      </c>
      <c r="B16847" s="32" t="s">
        <v>16505</v>
      </c>
      <c r="C16847" s="32" t="s">
        <v>8571</v>
      </c>
      <c r="D16847" s="32" t="s">
        <v>525</v>
      </c>
      <c r="E16847" s="145" t="s">
        <v>17405</v>
      </c>
      <c r="F16847" s="145" t="s">
        <v>997</v>
      </c>
      <c r="G16847" s="145" t="s">
        <v>17454</v>
      </c>
      <c r="H16847" s="145" t="s">
        <v>1169</v>
      </c>
      <c r="I16847" s="11" t="s">
        <v>1166</v>
      </c>
      <c r="J16847" s="11" t="s">
        <v>997</v>
      </c>
      <c r="K16847" s="11" t="s">
        <v>1166</v>
      </c>
    </row>
    <row r="16848" spans="1:11" ht="16.5" x14ac:dyDescent="0.15">
      <c r="A16848" s="145" t="s">
        <v>44707</v>
      </c>
      <c r="B16848" s="32" t="s">
        <v>8719</v>
      </c>
      <c r="C16848" s="32" t="s">
        <v>8574</v>
      </c>
      <c r="D16848" s="32" t="s">
        <v>997</v>
      </c>
      <c r="E16848" s="145" t="s">
        <v>17405</v>
      </c>
      <c r="F16848" s="145" t="s">
        <v>997</v>
      </c>
      <c r="G16848" s="145" t="s">
        <v>17454</v>
      </c>
      <c r="H16848" s="145" t="s">
        <v>1169</v>
      </c>
      <c r="I16848" s="11" t="s">
        <v>1166</v>
      </c>
      <c r="J16848" s="11" t="s">
        <v>997</v>
      </c>
      <c r="K16848" s="11" t="s">
        <v>1166</v>
      </c>
    </row>
    <row r="16849" spans="1:11" ht="16.5" x14ac:dyDescent="0.15">
      <c r="A16849" s="145" t="s">
        <v>44708</v>
      </c>
      <c r="B16849" s="32" t="s">
        <v>16708</v>
      </c>
      <c r="C16849" s="32" t="s">
        <v>8574</v>
      </c>
      <c r="D16849" s="32" t="s">
        <v>997</v>
      </c>
      <c r="E16849" s="145" t="s">
        <v>17405</v>
      </c>
      <c r="F16849" s="145" t="s">
        <v>997</v>
      </c>
      <c r="G16849" s="145" t="s">
        <v>17454</v>
      </c>
      <c r="H16849" s="145" t="s">
        <v>1169</v>
      </c>
      <c r="I16849" s="11" t="s">
        <v>1166</v>
      </c>
      <c r="J16849" s="11" t="s">
        <v>997</v>
      </c>
      <c r="K16849" s="11" t="s">
        <v>1166</v>
      </c>
    </row>
    <row r="16850" spans="1:11" ht="16.5" x14ac:dyDescent="0.15">
      <c r="A16850" s="145" t="s">
        <v>44709</v>
      </c>
      <c r="B16850" s="32" t="s">
        <v>16474</v>
      </c>
      <c r="C16850" s="32" t="s">
        <v>8574</v>
      </c>
      <c r="D16850" s="32" t="s">
        <v>997</v>
      </c>
      <c r="E16850" s="145" t="s">
        <v>17405</v>
      </c>
      <c r="F16850" s="145" t="s">
        <v>997</v>
      </c>
      <c r="G16850" s="145" t="s">
        <v>17454</v>
      </c>
      <c r="H16850" s="145" t="s">
        <v>1169</v>
      </c>
      <c r="I16850" s="11" t="s">
        <v>1166</v>
      </c>
      <c r="J16850" s="11" t="s">
        <v>997</v>
      </c>
      <c r="K16850" s="11" t="s">
        <v>1166</v>
      </c>
    </row>
    <row r="16851" spans="1:11" ht="16.5" x14ac:dyDescent="0.15">
      <c r="A16851" s="145" t="s">
        <v>44710</v>
      </c>
      <c r="B16851" s="32" t="s">
        <v>16475</v>
      </c>
      <c r="C16851" s="32" t="s">
        <v>8574</v>
      </c>
      <c r="D16851" s="32" t="s">
        <v>529</v>
      </c>
      <c r="E16851" s="145" t="s">
        <v>17405</v>
      </c>
      <c r="F16851" s="145" t="s">
        <v>997</v>
      </c>
      <c r="G16851" s="145" t="s">
        <v>17454</v>
      </c>
      <c r="H16851" s="145" t="s">
        <v>1169</v>
      </c>
      <c r="I16851" s="11" t="s">
        <v>1166</v>
      </c>
      <c r="J16851" s="11" t="s">
        <v>997</v>
      </c>
      <c r="K16851" s="11" t="s">
        <v>1166</v>
      </c>
    </row>
    <row r="16852" spans="1:11" ht="16.5" x14ac:dyDescent="0.15">
      <c r="A16852" s="145" t="s">
        <v>44711</v>
      </c>
      <c r="B16852" s="32" t="s">
        <v>16476</v>
      </c>
      <c r="C16852" s="32" t="s">
        <v>14778</v>
      </c>
      <c r="D16852" s="32" t="s">
        <v>529</v>
      </c>
      <c r="E16852" s="145" t="s">
        <v>17405</v>
      </c>
      <c r="F16852" s="145" t="s">
        <v>997</v>
      </c>
      <c r="G16852" s="145" t="s">
        <v>17454</v>
      </c>
      <c r="H16852" s="145" t="s">
        <v>1169</v>
      </c>
      <c r="I16852" s="11" t="s">
        <v>1166</v>
      </c>
      <c r="J16852" s="11" t="s">
        <v>997</v>
      </c>
      <c r="K16852" s="11" t="s">
        <v>1166</v>
      </c>
    </row>
    <row r="16853" spans="1:11" ht="16.5" x14ac:dyDescent="0.15">
      <c r="A16853" s="145" t="s">
        <v>44712</v>
      </c>
      <c r="B16853" s="32" t="s">
        <v>8759</v>
      </c>
      <c r="C16853" s="32" t="s">
        <v>8574</v>
      </c>
      <c r="D16853" s="32" t="s">
        <v>997</v>
      </c>
      <c r="E16853" s="145" t="s">
        <v>17405</v>
      </c>
      <c r="F16853" s="145" t="s">
        <v>997</v>
      </c>
      <c r="G16853" s="145" t="s">
        <v>17454</v>
      </c>
      <c r="H16853" s="145" t="s">
        <v>1169</v>
      </c>
      <c r="I16853" s="11" t="s">
        <v>1166</v>
      </c>
      <c r="J16853" s="11" t="s">
        <v>997</v>
      </c>
      <c r="K16853" s="11" t="s">
        <v>1166</v>
      </c>
    </row>
    <row r="16854" spans="1:11" ht="16.5" x14ac:dyDescent="0.15">
      <c r="A16854" s="145" t="s">
        <v>44713</v>
      </c>
      <c r="B16854" s="32" t="s">
        <v>16477</v>
      </c>
      <c r="C16854" s="32" t="s">
        <v>8574</v>
      </c>
      <c r="D16854" s="32" t="s">
        <v>997</v>
      </c>
      <c r="E16854" s="145" t="s">
        <v>17405</v>
      </c>
      <c r="F16854" s="145" t="s">
        <v>997</v>
      </c>
      <c r="G16854" s="145" t="s">
        <v>17454</v>
      </c>
      <c r="H16854" s="145" t="s">
        <v>1169</v>
      </c>
      <c r="I16854" s="11" t="s">
        <v>1166</v>
      </c>
      <c r="J16854" s="11" t="s">
        <v>997</v>
      </c>
      <c r="K16854" s="11" t="s">
        <v>1166</v>
      </c>
    </row>
    <row r="16855" spans="1:11" ht="16.5" x14ac:dyDescent="0.15">
      <c r="A16855" s="145" t="s">
        <v>44714</v>
      </c>
      <c r="B16855" s="32" t="s">
        <v>16630</v>
      </c>
      <c r="C16855" s="32" t="s">
        <v>6548</v>
      </c>
      <c r="D16855" s="32" t="s">
        <v>997</v>
      </c>
      <c r="E16855" s="145" t="s">
        <v>17405</v>
      </c>
      <c r="F16855" s="145" t="s">
        <v>41923</v>
      </c>
      <c r="G16855" s="145" t="s">
        <v>17407</v>
      </c>
      <c r="H16855" s="145" t="s">
        <v>1169</v>
      </c>
      <c r="I16855" s="11" t="s">
        <v>997</v>
      </c>
      <c r="J16855" s="11" t="s">
        <v>997</v>
      </c>
      <c r="K16855" s="11" t="s">
        <v>1166</v>
      </c>
    </row>
    <row r="16856" spans="1:11" ht="16.5" x14ac:dyDescent="0.15">
      <c r="A16856" s="145" t="s">
        <v>44715</v>
      </c>
      <c r="B16856" s="32" t="s">
        <v>12822</v>
      </c>
      <c r="C16856" s="32" t="s">
        <v>4137</v>
      </c>
      <c r="D16856" s="32" t="s">
        <v>4138</v>
      </c>
      <c r="E16856" s="145" t="s">
        <v>17405</v>
      </c>
      <c r="F16856" s="145" t="s">
        <v>31753</v>
      </c>
      <c r="G16856" s="145" t="s">
        <v>17454</v>
      </c>
      <c r="H16856" s="145" t="s">
        <v>1169</v>
      </c>
      <c r="I16856" s="11" t="s">
        <v>997</v>
      </c>
      <c r="J16856" s="11" t="s">
        <v>997</v>
      </c>
      <c r="K16856" s="11" t="s">
        <v>1166</v>
      </c>
    </row>
    <row r="16857" spans="1:11" ht="16.5" x14ac:dyDescent="0.15">
      <c r="A16857" s="145" t="s">
        <v>44815</v>
      </c>
      <c r="B16857" s="32" t="s">
        <v>11268</v>
      </c>
      <c r="C16857" s="32" t="s">
        <v>15533</v>
      </c>
      <c r="D16857" s="32" t="s">
        <v>997</v>
      </c>
      <c r="E16857" s="145" t="s">
        <v>17405</v>
      </c>
      <c r="F16857" s="145" t="s">
        <v>44816</v>
      </c>
      <c r="G16857" s="145" t="s">
        <v>17407</v>
      </c>
      <c r="H16857" s="145" t="s">
        <v>1169</v>
      </c>
      <c r="I16857" s="11" t="s">
        <v>997</v>
      </c>
      <c r="J16857" s="11" t="s">
        <v>997</v>
      </c>
      <c r="K16857" s="11" t="s">
        <v>1166</v>
      </c>
    </row>
    <row r="16858" spans="1:11" ht="16.5" x14ac:dyDescent="0.15">
      <c r="A16858" s="145" t="s">
        <v>44817</v>
      </c>
      <c r="B16858" s="32" t="s">
        <v>3611</v>
      </c>
      <c r="C16858" s="32" t="s">
        <v>1174</v>
      </c>
      <c r="D16858" s="32" t="s">
        <v>997</v>
      </c>
      <c r="E16858" s="145" t="s">
        <v>17405</v>
      </c>
      <c r="F16858" s="145" t="s">
        <v>44818</v>
      </c>
      <c r="G16858" s="145" t="s">
        <v>17407</v>
      </c>
      <c r="H16858" s="145" t="s">
        <v>1169</v>
      </c>
      <c r="I16858" s="11" t="s">
        <v>997</v>
      </c>
      <c r="J16858" s="11" t="s">
        <v>997</v>
      </c>
      <c r="K16858" s="11" t="s">
        <v>1166</v>
      </c>
    </row>
    <row r="16859" spans="1:11" ht="16.5" x14ac:dyDescent="0.15">
      <c r="A16859" s="145" t="s">
        <v>44819</v>
      </c>
      <c r="B16859" s="32" t="s">
        <v>3116</v>
      </c>
      <c r="C16859" s="32" t="s">
        <v>3117</v>
      </c>
      <c r="D16859" s="32" t="s">
        <v>997</v>
      </c>
      <c r="E16859" s="145" t="s">
        <v>17405</v>
      </c>
      <c r="F16859" s="145" t="s">
        <v>19817</v>
      </c>
      <c r="G16859" s="145" t="s">
        <v>17454</v>
      </c>
      <c r="H16859" s="145" t="s">
        <v>1169</v>
      </c>
      <c r="I16859" s="11" t="s">
        <v>997</v>
      </c>
      <c r="J16859" s="11" t="s">
        <v>997</v>
      </c>
      <c r="K16859" s="11" t="s">
        <v>1166</v>
      </c>
    </row>
    <row r="16860" spans="1:11" ht="16.5" x14ac:dyDescent="0.15">
      <c r="A16860" s="145" t="s">
        <v>44820</v>
      </c>
      <c r="B16860" s="32" t="s">
        <v>3596</v>
      </c>
      <c r="C16860" s="32" t="s">
        <v>1174</v>
      </c>
      <c r="D16860" s="32" t="s">
        <v>997</v>
      </c>
      <c r="E16860" s="145" t="s">
        <v>17405</v>
      </c>
      <c r="F16860" s="145" t="s">
        <v>44821</v>
      </c>
      <c r="G16860" s="145" t="s">
        <v>17407</v>
      </c>
      <c r="H16860" s="145" t="s">
        <v>1169</v>
      </c>
      <c r="I16860" s="11" t="s">
        <v>997</v>
      </c>
      <c r="J16860" s="11" t="s">
        <v>997</v>
      </c>
      <c r="K16860" s="11" t="s">
        <v>1166</v>
      </c>
    </row>
    <row r="16861" spans="1:11" ht="16.5" x14ac:dyDescent="0.15">
      <c r="A16861" s="145" t="s">
        <v>44822</v>
      </c>
      <c r="B16861" s="32" t="s">
        <v>10450</v>
      </c>
      <c r="C16861" s="32" t="s">
        <v>6812</v>
      </c>
      <c r="D16861" s="32" t="s">
        <v>997</v>
      </c>
      <c r="E16861" s="145" t="s">
        <v>17405</v>
      </c>
      <c r="F16861" s="145" t="s">
        <v>32144</v>
      </c>
      <c r="G16861" s="145" t="s">
        <v>17407</v>
      </c>
      <c r="H16861" s="145" t="s">
        <v>1169</v>
      </c>
      <c r="I16861" s="11" t="s">
        <v>997</v>
      </c>
      <c r="J16861" s="11" t="s">
        <v>997</v>
      </c>
      <c r="K16861" s="11" t="s">
        <v>1166</v>
      </c>
    </row>
    <row r="16862" spans="1:11" ht="16.5" x14ac:dyDescent="0.15">
      <c r="A16862" s="145" t="s">
        <v>44823</v>
      </c>
      <c r="B16862" s="32" t="s">
        <v>10434</v>
      </c>
      <c r="C16862" s="32" t="s">
        <v>6812</v>
      </c>
      <c r="D16862" s="32" t="s">
        <v>997</v>
      </c>
      <c r="E16862" s="145" t="s">
        <v>17405</v>
      </c>
      <c r="F16862" s="145" t="s">
        <v>32094</v>
      </c>
      <c r="G16862" s="145" t="s">
        <v>17407</v>
      </c>
      <c r="H16862" s="145" t="s">
        <v>1169</v>
      </c>
      <c r="I16862" s="11" t="s">
        <v>997</v>
      </c>
      <c r="J16862" s="11" t="s">
        <v>997</v>
      </c>
      <c r="K16862" s="11" t="s">
        <v>1166</v>
      </c>
    </row>
    <row r="16863" spans="1:11" ht="16.5" x14ac:dyDescent="0.15">
      <c r="A16863" s="145" t="s">
        <v>44824</v>
      </c>
      <c r="B16863" s="32" t="s">
        <v>3148</v>
      </c>
      <c r="C16863" s="32" t="s">
        <v>3117</v>
      </c>
      <c r="D16863" s="32" t="s">
        <v>997</v>
      </c>
      <c r="E16863" s="145" t="s">
        <v>17405</v>
      </c>
      <c r="F16863" s="145" t="s">
        <v>19869</v>
      </c>
      <c r="G16863" s="145" t="s">
        <v>17454</v>
      </c>
      <c r="H16863" s="145" t="s">
        <v>1169</v>
      </c>
      <c r="I16863" s="11" t="s">
        <v>997</v>
      </c>
      <c r="J16863" s="11" t="s">
        <v>997</v>
      </c>
      <c r="K16863" s="11" t="s">
        <v>1166</v>
      </c>
    </row>
    <row r="16864" spans="1:11" ht="16.5" x14ac:dyDescent="0.15">
      <c r="A16864" s="145" t="s">
        <v>44825</v>
      </c>
      <c r="B16864" s="32" t="s">
        <v>9506</v>
      </c>
      <c r="C16864" s="32" t="s">
        <v>6812</v>
      </c>
      <c r="D16864" s="32" t="s">
        <v>997</v>
      </c>
      <c r="E16864" s="145" t="s">
        <v>17405</v>
      </c>
      <c r="F16864" s="145" t="s">
        <v>32049</v>
      </c>
      <c r="G16864" s="145" t="s">
        <v>17407</v>
      </c>
      <c r="H16864" s="145" t="s">
        <v>1169</v>
      </c>
      <c r="I16864" s="11" t="s">
        <v>997</v>
      </c>
      <c r="J16864" s="11" t="s">
        <v>997</v>
      </c>
      <c r="K16864" s="11" t="s">
        <v>1166</v>
      </c>
    </row>
    <row r="16865" spans="1:11" ht="16.5" x14ac:dyDescent="0.15">
      <c r="A16865" s="145" t="s">
        <v>44826</v>
      </c>
      <c r="B16865" s="32" t="s">
        <v>6811</v>
      </c>
      <c r="C16865" s="32" t="s">
        <v>6812</v>
      </c>
      <c r="D16865" s="32" t="s">
        <v>997</v>
      </c>
      <c r="E16865" s="145" t="s">
        <v>17405</v>
      </c>
      <c r="F16865" s="145" t="s">
        <v>32073</v>
      </c>
      <c r="G16865" s="145" t="s">
        <v>17407</v>
      </c>
      <c r="H16865" s="145" t="s">
        <v>1169</v>
      </c>
      <c r="I16865" s="11" t="s">
        <v>997</v>
      </c>
      <c r="J16865" s="11" t="s">
        <v>997</v>
      </c>
      <c r="K16865" s="11" t="s">
        <v>1166</v>
      </c>
    </row>
    <row r="16866" spans="1:11" ht="16.5" x14ac:dyDescent="0.15">
      <c r="A16866" s="145" t="s">
        <v>44827</v>
      </c>
      <c r="B16866" s="32" t="s">
        <v>3148</v>
      </c>
      <c r="C16866" s="32" t="s">
        <v>3117</v>
      </c>
      <c r="D16866" s="32" t="s">
        <v>997</v>
      </c>
      <c r="E16866" s="145" t="s">
        <v>17405</v>
      </c>
      <c r="F16866" s="145" t="s">
        <v>19859</v>
      </c>
      <c r="G16866" s="145" t="s">
        <v>17454</v>
      </c>
      <c r="H16866" s="145" t="s">
        <v>1169</v>
      </c>
      <c r="I16866" s="11" t="s">
        <v>997</v>
      </c>
      <c r="J16866" s="11" t="s">
        <v>997</v>
      </c>
      <c r="K16866" s="11" t="s">
        <v>1166</v>
      </c>
    </row>
    <row r="16867" spans="1:11" ht="16.5" x14ac:dyDescent="0.15">
      <c r="A16867" s="145" t="s">
        <v>44828</v>
      </c>
      <c r="B16867" s="32" t="s">
        <v>3148</v>
      </c>
      <c r="C16867" s="32" t="s">
        <v>3117</v>
      </c>
      <c r="D16867" s="32" t="s">
        <v>997</v>
      </c>
      <c r="E16867" s="145" t="s">
        <v>17405</v>
      </c>
      <c r="F16867" s="145" t="s">
        <v>19864</v>
      </c>
      <c r="G16867" s="145" t="s">
        <v>17454</v>
      </c>
      <c r="H16867" s="145" t="s">
        <v>1169</v>
      </c>
      <c r="I16867" s="11" t="s">
        <v>997</v>
      </c>
      <c r="J16867" s="11" t="s">
        <v>997</v>
      </c>
      <c r="K16867" s="11" t="s">
        <v>1166</v>
      </c>
    </row>
    <row r="16868" spans="1:11" ht="16.5" x14ac:dyDescent="0.15">
      <c r="A16868" s="145" t="s">
        <v>44829</v>
      </c>
      <c r="B16868" s="32" t="s">
        <v>44830</v>
      </c>
      <c r="C16868" s="32" t="s">
        <v>300</v>
      </c>
      <c r="D16868" s="32" t="s">
        <v>997</v>
      </c>
      <c r="E16868" s="145" t="s">
        <v>1056</v>
      </c>
      <c r="F16868" s="145" t="s">
        <v>997</v>
      </c>
      <c r="G16868" s="145" t="s">
        <v>17407</v>
      </c>
      <c r="H16868" s="145" t="s">
        <v>1169</v>
      </c>
      <c r="I16868" s="11" t="s">
        <v>997</v>
      </c>
      <c r="J16868" s="11" t="s">
        <v>997</v>
      </c>
      <c r="K16868" s="11" t="s">
        <v>1166</v>
      </c>
    </row>
    <row r="16869" spans="1:11" ht="16.5" x14ac:dyDescent="0.15">
      <c r="A16869" s="145" t="s">
        <v>44831</v>
      </c>
      <c r="B16869" s="32" t="s">
        <v>44832</v>
      </c>
      <c r="C16869" s="32" t="s">
        <v>300</v>
      </c>
      <c r="D16869" s="32" t="s">
        <v>44833</v>
      </c>
      <c r="E16869" s="145" t="s">
        <v>17405</v>
      </c>
      <c r="F16869" s="145" t="s">
        <v>997</v>
      </c>
      <c r="G16869" s="145" t="s">
        <v>17407</v>
      </c>
      <c r="H16869" s="145" t="s">
        <v>1169</v>
      </c>
      <c r="I16869" s="11" t="s">
        <v>997</v>
      </c>
      <c r="J16869" s="11" t="s">
        <v>997</v>
      </c>
      <c r="K16869" s="11" t="s">
        <v>1166</v>
      </c>
    </row>
    <row r="16870" spans="1:11" ht="16.5" x14ac:dyDescent="0.15">
      <c r="A16870" s="145" t="s">
        <v>44863</v>
      </c>
      <c r="B16870" s="32" t="s">
        <v>13989</v>
      </c>
      <c r="C16870" s="32" t="s">
        <v>16528</v>
      </c>
      <c r="D16870" s="32" t="s">
        <v>997</v>
      </c>
      <c r="E16870" s="145" t="s">
        <v>17405</v>
      </c>
      <c r="F16870" s="145" t="s">
        <v>44864</v>
      </c>
      <c r="G16870" s="145" t="s">
        <v>17407</v>
      </c>
      <c r="H16870" s="145" t="s">
        <v>1169</v>
      </c>
      <c r="I16870" s="11" t="s">
        <v>997</v>
      </c>
      <c r="J16870" s="11" t="s">
        <v>997</v>
      </c>
      <c r="K16870" s="11" t="s">
        <v>1166</v>
      </c>
    </row>
    <row r="16871" spans="1:11" ht="16.5" x14ac:dyDescent="0.15">
      <c r="A16871" s="145" t="s">
        <v>44865</v>
      </c>
      <c r="B16871" s="32" t="s">
        <v>8763</v>
      </c>
      <c r="C16871" s="32" t="s">
        <v>4076</v>
      </c>
      <c r="D16871" s="32" t="s">
        <v>997</v>
      </c>
      <c r="E16871" s="145" t="s">
        <v>17405</v>
      </c>
      <c r="F16871" s="145" t="s">
        <v>44866</v>
      </c>
      <c r="G16871" s="145" t="s">
        <v>17407</v>
      </c>
      <c r="H16871" s="145" t="s">
        <v>1169</v>
      </c>
      <c r="I16871" s="11" t="s">
        <v>997</v>
      </c>
      <c r="J16871" s="11" t="s">
        <v>997</v>
      </c>
      <c r="K16871" s="11" t="s">
        <v>1166</v>
      </c>
    </row>
    <row r="16872" spans="1:11" ht="16.5" x14ac:dyDescent="0.15">
      <c r="A16872" s="145" t="s">
        <v>44867</v>
      </c>
      <c r="B16872" s="32" t="s">
        <v>8764</v>
      </c>
      <c r="C16872" s="32" t="s">
        <v>4076</v>
      </c>
      <c r="D16872" s="32" t="s">
        <v>997</v>
      </c>
      <c r="E16872" s="145" t="s">
        <v>17405</v>
      </c>
      <c r="F16872" s="145" t="s">
        <v>44868</v>
      </c>
      <c r="G16872" s="145" t="s">
        <v>17407</v>
      </c>
      <c r="H16872" s="145" t="s">
        <v>1169</v>
      </c>
      <c r="I16872" s="11" t="s">
        <v>997</v>
      </c>
      <c r="J16872" s="11" t="s">
        <v>997</v>
      </c>
      <c r="K16872" s="11" t="s">
        <v>1166</v>
      </c>
    </row>
    <row r="16873" spans="1:11" ht="16.5" x14ac:dyDescent="0.15">
      <c r="A16873" s="145" t="s">
        <v>44314</v>
      </c>
      <c r="B16873" s="32" t="s">
        <v>44315</v>
      </c>
      <c r="C16873" s="32" t="s">
        <v>1256</v>
      </c>
      <c r="D16873" s="32" t="s">
        <v>997</v>
      </c>
      <c r="E16873" s="145" t="s">
        <v>17405</v>
      </c>
      <c r="F16873" s="145" t="s">
        <v>44316</v>
      </c>
      <c r="G16873" s="145" t="s">
        <v>17407</v>
      </c>
      <c r="H16873" s="145" t="s">
        <v>1169</v>
      </c>
      <c r="I16873" s="11" t="s">
        <v>997</v>
      </c>
      <c r="J16873" s="11" t="s">
        <v>997</v>
      </c>
      <c r="K16873" s="11" t="s">
        <v>1166</v>
      </c>
    </row>
    <row r="16874" spans="1:11" ht="16.5" x14ac:dyDescent="0.15">
      <c r="A16874" s="145" t="s">
        <v>44317</v>
      </c>
      <c r="B16874" s="32" t="s">
        <v>13273</v>
      </c>
      <c r="C16874" s="32" t="s">
        <v>1256</v>
      </c>
      <c r="D16874" s="32" t="s">
        <v>997</v>
      </c>
      <c r="E16874" s="145" t="s">
        <v>17405</v>
      </c>
      <c r="F16874" s="145" t="s">
        <v>44318</v>
      </c>
      <c r="G16874" s="145" t="s">
        <v>17407</v>
      </c>
      <c r="H16874" s="145" t="s">
        <v>1169</v>
      </c>
      <c r="I16874" s="11" t="s">
        <v>997</v>
      </c>
      <c r="J16874" s="11" t="s">
        <v>997</v>
      </c>
      <c r="K16874" s="11" t="s">
        <v>1166</v>
      </c>
    </row>
    <row r="16875" spans="1:11" ht="16.5" x14ac:dyDescent="0.15">
      <c r="A16875" s="145" t="s">
        <v>44319</v>
      </c>
      <c r="B16875" s="32" t="s">
        <v>8800</v>
      </c>
      <c r="C16875" s="32" t="s">
        <v>44305</v>
      </c>
      <c r="D16875" s="32" t="s">
        <v>997</v>
      </c>
      <c r="E16875" s="145" t="s">
        <v>17405</v>
      </c>
      <c r="F16875" s="145" t="s">
        <v>44320</v>
      </c>
      <c r="G16875" s="145" t="s">
        <v>17407</v>
      </c>
      <c r="H16875" s="145" t="s">
        <v>1169</v>
      </c>
      <c r="I16875" s="11" t="s">
        <v>997</v>
      </c>
      <c r="J16875" s="11" t="s">
        <v>997</v>
      </c>
      <c r="K16875" s="11" t="s">
        <v>1166</v>
      </c>
    </row>
    <row r="16876" spans="1:11" ht="16.5" x14ac:dyDescent="0.15">
      <c r="A16876" s="145" t="s">
        <v>44321</v>
      </c>
      <c r="B16876" s="32" t="s">
        <v>8860</v>
      </c>
      <c r="C16876" s="32" t="s">
        <v>8792</v>
      </c>
      <c r="D16876" s="32" t="s">
        <v>997</v>
      </c>
      <c r="E16876" s="145" t="s">
        <v>17405</v>
      </c>
      <c r="F16876" s="145" t="s">
        <v>44322</v>
      </c>
      <c r="G16876" s="145" t="s">
        <v>17407</v>
      </c>
      <c r="H16876" s="145" t="s">
        <v>1169</v>
      </c>
      <c r="I16876" s="11" t="s">
        <v>997</v>
      </c>
      <c r="J16876" s="11" t="s">
        <v>997</v>
      </c>
      <c r="K16876" s="11" t="s">
        <v>1166</v>
      </c>
    </row>
    <row r="16877" spans="1:11" ht="16.5" x14ac:dyDescent="0.15">
      <c r="A16877" s="145" t="s">
        <v>44323</v>
      </c>
      <c r="B16877" s="32" t="s">
        <v>8862</v>
      </c>
      <c r="C16877" s="32" t="s">
        <v>8863</v>
      </c>
      <c r="D16877" s="32" t="s">
        <v>997</v>
      </c>
      <c r="E16877" s="145" t="s">
        <v>17405</v>
      </c>
      <c r="F16877" s="145" t="s">
        <v>44324</v>
      </c>
      <c r="G16877" s="145" t="s">
        <v>17407</v>
      </c>
      <c r="H16877" s="145" t="s">
        <v>1169</v>
      </c>
      <c r="I16877" s="11" t="s">
        <v>997</v>
      </c>
      <c r="J16877" s="11" t="s">
        <v>997</v>
      </c>
      <c r="K16877" s="11" t="s">
        <v>1166</v>
      </c>
    </row>
    <row r="16878" spans="1:11" ht="16.5" x14ac:dyDescent="0.15">
      <c r="A16878" s="145" t="s">
        <v>44325</v>
      </c>
      <c r="B16878" s="32" t="s">
        <v>8812</v>
      </c>
      <c r="C16878" s="32" t="s">
        <v>8863</v>
      </c>
      <c r="D16878" s="32" t="s">
        <v>997</v>
      </c>
      <c r="E16878" s="145" t="s">
        <v>17405</v>
      </c>
      <c r="F16878" s="145" t="s">
        <v>44326</v>
      </c>
      <c r="G16878" s="145" t="s">
        <v>17407</v>
      </c>
      <c r="H16878" s="145" t="s">
        <v>1169</v>
      </c>
      <c r="I16878" s="11" t="s">
        <v>997</v>
      </c>
      <c r="J16878" s="11" t="s">
        <v>997</v>
      </c>
      <c r="K16878" s="11" t="s">
        <v>1166</v>
      </c>
    </row>
    <row r="16879" spans="1:11" ht="16.5" x14ac:dyDescent="0.15">
      <c r="A16879" s="145" t="s">
        <v>44327</v>
      </c>
      <c r="B16879" s="32" t="s">
        <v>44328</v>
      </c>
      <c r="C16879" s="32" t="s">
        <v>8863</v>
      </c>
      <c r="D16879" s="32" t="s">
        <v>997</v>
      </c>
      <c r="E16879" s="145" t="s">
        <v>17405</v>
      </c>
      <c r="F16879" s="145" t="s">
        <v>44329</v>
      </c>
      <c r="G16879" s="145" t="s">
        <v>17407</v>
      </c>
      <c r="H16879" s="145" t="s">
        <v>1169</v>
      </c>
      <c r="I16879" s="11" t="s">
        <v>997</v>
      </c>
      <c r="J16879" s="11" t="s">
        <v>997</v>
      </c>
      <c r="K16879" s="11" t="s">
        <v>1166</v>
      </c>
    </row>
    <row r="16880" spans="1:11" ht="16.5" x14ac:dyDescent="0.15">
      <c r="A16880" s="145" t="s">
        <v>44330</v>
      </c>
      <c r="B16880" s="32" t="s">
        <v>8869</v>
      </c>
      <c r="C16880" s="32" t="s">
        <v>4018</v>
      </c>
      <c r="D16880" s="32" t="s">
        <v>997</v>
      </c>
      <c r="E16880" s="145" t="s">
        <v>17405</v>
      </c>
      <c r="F16880" s="145" t="s">
        <v>44331</v>
      </c>
      <c r="G16880" s="145" t="s">
        <v>17407</v>
      </c>
      <c r="H16880" s="145" t="s">
        <v>1169</v>
      </c>
      <c r="I16880" s="11" t="s">
        <v>997</v>
      </c>
      <c r="J16880" s="11" t="s">
        <v>997</v>
      </c>
      <c r="K16880" s="11" t="s">
        <v>1166</v>
      </c>
    </row>
    <row r="16881" spans="1:11" ht="16.5" x14ac:dyDescent="0.15">
      <c r="A16881" s="145" t="s">
        <v>44332</v>
      </c>
      <c r="B16881" s="32" t="s">
        <v>8870</v>
      </c>
      <c r="C16881" s="32" t="s">
        <v>8792</v>
      </c>
      <c r="D16881" s="32" t="s">
        <v>997</v>
      </c>
      <c r="E16881" s="145" t="s">
        <v>17405</v>
      </c>
      <c r="F16881" s="145" t="s">
        <v>44333</v>
      </c>
      <c r="G16881" s="145" t="s">
        <v>17407</v>
      </c>
      <c r="H16881" s="145" t="s">
        <v>1169</v>
      </c>
      <c r="I16881" s="11" t="s">
        <v>997</v>
      </c>
      <c r="J16881" s="11" t="s">
        <v>997</v>
      </c>
      <c r="K16881" s="11" t="s">
        <v>1166</v>
      </c>
    </row>
    <row r="16882" spans="1:11" ht="16.5" x14ac:dyDescent="0.15">
      <c r="A16882" s="145" t="s">
        <v>44334</v>
      </c>
      <c r="B16882" s="32" t="s">
        <v>8872</v>
      </c>
      <c r="C16882" s="32" t="s">
        <v>8863</v>
      </c>
      <c r="D16882" s="32" t="s">
        <v>997</v>
      </c>
      <c r="E16882" s="145" t="s">
        <v>17405</v>
      </c>
      <c r="F16882" s="145" t="s">
        <v>44335</v>
      </c>
      <c r="G16882" s="145" t="s">
        <v>17407</v>
      </c>
      <c r="H16882" s="145" t="s">
        <v>1169</v>
      </c>
      <c r="I16882" s="11" t="s">
        <v>997</v>
      </c>
      <c r="J16882" s="11" t="s">
        <v>997</v>
      </c>
      <c r="K16882" s="11" t="s">
        <v>1166</v>
      </c>
    </row>
    <row r="16883" spans="1:11" ht="16.5" x14ac:dyDescent="0.15">
      <c r="A16883" s="145" t="s">
        <v>44336</v>
      </c>
      <c r="B16883" s="32" t="s">
        <v>8873</v>
      </c>
      <c r="C16883" s="32" t="s">
        <v>8863</v>
      </c>
      <c r="D16883" s="32" t="s">
        <v>997</v>
      </c>
      <c r="E16883" s="145" t="s">
        <v>17405</v>
      </c>
      <c r="F16883" s="145" t="s">
        <v>44337</v>
      </c>
      <c r="G16883" s="145" t="s">
        <v>17407</v>
      </c>
      <c r="H16883" s="145" t="s">
        <v>1169</v>
      </c>
      <c r="I16883" s="11" t="s">
        <v>997</v>
      </c>
      <c r="J16883" s="11" t="s">
        <v>997</v>
      </c>
      <c r="K16883" s="11" t="s">
        <v>1166</v>
      </c>
    </row>
    <row r="16884" spans="1:11" ht="16.5" x14ac:dyDescent="0.15">
      <c r="A16884" s="145" t="s">
        <v>44338</v>
      </c>
      <c r="B16884" s="32" t="s">
        <v>8875</v>
      </c>
      <c r="C16884" s="32" t="s">
        <v>8792</v>
      </c>
      <c r="D16884" s="32" t="s">
        <v>997</v>
      </c>
      <c r="E16884" s="145" t="s">
        <v>17405</v>
      </c>
      <c r="F16884" s="145" t="s">
        <v>44339</v>
      </c>
      <c r="G16884" s="145" t="s">
        <v>17407</v>
      </c>
      <c r="H16884" s="145" t="s">
        <v>1169</v>
      </c>
      <c r="I16884" s="11" t="s">
        <v>997</v>
      </c>
      <c r="J16884" s="11" t="s">
        <v>997</v>
      </c>
      <c r="K16884" s="11" t="s">
        <v>1166</v>
      </c>
    </row>
    <row r="16885" spans="1:11" ht="16.5" x14ac:dyDescent="0.15">
      <c r="A16885" s="145" t="s">
        <v>44340</v>
      </c>
      <c r="B16885" s="32" t="s">
        <v>8876</v>
      </c>
      <c r="C16885" s="32" t="s">
        <v>4018</v>
      </c>
      <c r="D16885" s="32" t="s">
        <v>997</v>
      </c>
      <c r="E16885" s="145" t="s">
        <v>17405</v>
      </c>
      <c r="F16885" s="145" t="s">
        <v>44341</v>
      </c>
      <c r="G16885" s="145" t="s">
        <v>17407</v>
      </c>
      <c r="H16885" s="145" t="s">
        <v>1169</v>
      </c>
      <c r="I16885" s="11" t="s">
        <v>997</v>
      </c>
      <c r="J16885" s="11" t="s">
        <v>997</v>
      </c>
      <c r="K16885" s="11" t="s">
        <v>1166</v>
      </c>
    </row>
    <row r="16886" spans="1:11" ht="16.5" x14ac:dyDescent="0.15">
      <c r="A16886" s="145" t="s">
        <v>44342</v>
      </c>
      <c r="B16886" s="32" t="s">
        <v>44343</v>
      </c>
      <c r="C16886" s="32" t="s">
        <v>4024</v>
      </c>
      <c r="D16886" s="32" t="s">
        <v>997</v>
      </c>
      <c r="E16886" s="145" t="s">
        <v>17405</v>
      </c>
      <c r="F16886" s="145" t="s">
        <v>44344</v>
      </c>
      <c r="G16886" s="145" t="s">
        <v>17407</v>
      </c>
      <c r="H16886" s="145" t="s">
        <v>1169</v>
      </c>
      <c r="I16886" s="11" t="s">
        <v>997</v>
      </c>
      <c r="J16886" s="11" t="s">
        <v>997</v>
      </c>
      <c r="K16886" s="11" t="s">
        <v>1166</v>
      </c>
    </row>
    <row r="16887" spans="1:11" ht="16.5" x14ac:dyDescent="0.15">
      <c r="A16887" s="145" t="s">
        <v>44345</v>
      </c>
      <c r="B16887" s="32" t="s">
        <v>16975</v>
      </c>
      <c r="C16887" s="32" t="s">
        <v>8586</v>
      </c>
      <c r="D16887" s="32" t="s">
        <v>997</v>
      </c>
      <c r="E16887" s="145" t="s">
        <v>17405</v>
      </c>
      <c r="F16887" s="145" t="s">
        <v>44346</v>
      </c>
      <c r="G16887" s="145" t="s">
        <v>17407</v>
      </c>
      <c r="H16887" s="145" t="s">
        <v>1169</v>
      </c>
      <c r="I16887" s="11" t="s">
        <v>997</v>
      </c>
      <c r="J16887" s="11" t="s">
        <v>997</v>
      </c>
      <c r="K16887" s="11" t="s">
        <v>1166</v>
      </c>
    </row>
    <row r="16888" spans="1:11" ht="16.5" x14ac:dyDescent="0.15">
      <c r="A16888" s="145" t="s">
        <v>44347</v>
      </c>
      <c r="B16888" s="32" t="s">
        <v>3153</v>
      </c>
      <c r="C16888" s="32" t="s">
        <v>8627</v>
      </c>
      <c r="D16888" s="32" t="s">
        <v>997</v>
      </c>
      <c r="E16888" s="145" t="s">
        <v>17405</v>
      </c>
      <c r="F16888" s="145" t="s">
        <v>44348</v>
      </c>
      <c r="G16888" s="145" t="s">
        <v>17407</v>
      </c>
      <c r="H16888" s="145" t="s">
        <v>1169</v>
      </c>
      <c r="I16888" s="11" t="s">
        <v>997</v>
      </c>
      <c r="J16888" s="11" t="s">
        <v>997</v>
      </c>
      <c r="K16888" s="11" t="s">
        <v>1166</v>
      </c>
    </row>
    <row r="16889" spans="1:11" ht="16.5" x14ac:dyDescent="0.15">
      <c r="A16889" s="145" t="s">
        <v>44349</v>
      </c>
      <c r="B16889" s="32" t="s">
        <v>12799</v>
      </c>
      <c r="C16889" s="32" t="s">
        <v>1275</v>
      </c>
      <c r="D16889" s="32" t="s">
        <v>997</v>
      </c>
      <c r="E16889" s="145" t="s">
        <v>17405</v>
      </c>
      <c r="F16889" s="145" t="s">
        <v>44350</v>
      </c>
      <c r="G16889" s="145" t="s">
        <v>17407</v>
      </c>
      <c r="H16889" s="145" t="s">
        <v>1169</v>
      </c>
      <c r="I16889" s="11" t="s">
        <v>997</v>
      </c>
      <c r="J16889" s="11" t="s">
        <v>997</v>
      </c>
      <c r="K16889" s="11" t="s">
        <v>1166</v>
      </c>
    </row>
    <row r="16890" spans="1:11" ht="16.5" x14ac:dyDescent="0.15">
      <c r="A16890" s="145" t="s">
        <v>44351</v>
      </c>
      <c r="B16890" s="32" t="s">
        <v>16877</v>
      </c>
      <c r="C16890" s="32" t="s">
        <v>44352</v>
      </c>
      <c r="D16890" s="32" t="s">
        <v>44257</v>
      </c>
      <c r="E16890" s="145" t="s">
        <v>19482</v>
      </c>
      <c r="F16890" s="145" t="s">
        <v>44353</v>
      </c>
      <c r="G16890" s="145" t="s">
        <v>17407</v>
      </c>
      <c r="H16890" s="145" t="s">
        <v>1169</v>
      </c>
      <c r="I16890" s="11" t="s">
        <v>997</v>
      </c>
      <c r="J16890" s="11" t="s">
        <v>997</v>
      </c>
      <c r="K16890" s="11" t="s">
        <v>1166</v>
      </c>
    </row>
    <row r="16891" spans="1:11" ht="16.5" x14ac:dyDescent="0.15">
      <c r="A16891" s="145" t="s">
        <v>44354</v>
      </c>
      <c r="B16891" s="32" t="s">
        <v>44355</v>
      </c>
      <c r="C16891" s="32" t="s">
        <v>44356</v>
      </c>
      <c r="D16891" s="32" t="s">
        <v>997</v>
      </c>
      <c r="E16891" s="145" t="s">
        <v>17405</v>
      </c>
      <c r="F16891" s="145" t="s">
        <v>44357</v>
      </c>
      <c r="G16891" s="145" t="s">
        <v>17407</v>
      </c>
      <c r="H16891" s="145" t="s">
        <v>1169</v>
      </c>
      <c r="I16891" s="11" t="s">
        <v>997</v>
      </c>
      <c r="J16891" s="11" t="s">
        <v>997</v>
      </c>
      <c r="K16891" s="11" t="s">
        <v>1166</v>
      </c>
    </row>
    <row r="16892" spans="1:11" ht="16.5" x14ac:dyDescent="0.15">
      <c r="A16892" s="145" t="s">
        <v>44358</v>
      </c>
      <c r="B16892" s="32" t="s">
        <v>44359</v>
      </c>
      <c r="C16892" s="32" t="s">
        <v>8586</v>
      </c>
      <c r="D16892" s="32" t="s">
        <v>997</v>
      </c>
      <c r="E16892" s="145" t="s">
        <v>17405</v>
      </c>
      <c r="F16892" s="145" t="s">
        <v>44360</v>
      </c>
      <c r="G16892" s="145" t="s">
        <v>17407</v>
      </c>
      <c r="H16892" s="145" t="s">
        <v>1169</v>
      </c>
      <c r="I16892" s="11" t="s">
        <v>997</v>
      </c>
      <c r="J16892" s="11" t="s">
        <v>997</v>
      </c>
      <c r="K16892" s="11" t="s">
        <v>1166</v>
      </c>
    </row>
    <row r="16893" spans="1:11" ht="16.5" x14ac:dyDescent="0.15">
      <c r="A16893" s="145" t="s">
        <v>44361</v>
      </c>
      <c r="B16893" s="32" t="s">
        <v>44362</v>
      </c>
      <c r="C16893" s="32" t="s">
        <v>8586</v>
      </c>
      <c r="D16893" s="32" t="s">
        <v>997</v>
      </c>
      <c r="E16893" s="145" t="s">
        <v>17405</v>
      </c>
      <c r="F16893" s="145" t="s">
        <v>44363</v>
      </c>
      <c r="G16893" s="145" t="s">
        <v>17407</v>
      </c>
      <c r="H16893" s="145" t="s">
        <v>1169</v>
      </c>
      <c r="I16893" s="11" t="s">
        <v>997</v>
      </c>
      <c r="J16893" s="11" t="s">
        <v>997</v>
      </c>
      <c r="K16893" s="11" t="s">
        <v>1166</v>
      </c>
    </row>
    <row r="16894" spans="1:11" ht="16.5" x14ac:dyDescent="0.15">
      <c r="A16894" s="145" t="s">
        <v>44364</v>
      </c>
      <c r="B16894" s="32" t="s">
        <v>44365</v>
      </c>
      <c r="C16894" s="32" t="s">
        <v>8586</v>
      </c>
      <c r="D16894" s="32" t="s">
        <v>997</v>
      </c>
      <c r="E16894" s="145" t="s">
        <v>17405</v>
      </c>
      <c r="F16894" s="145" t="s">
        <v>44366</v>
      </c>
      <c r="G16894" s="145" t="s">
        <v>17407</v>
      </c>
      <c r="H16894" s="145" t="s">
        <v>1169</v>
      </c>
      <c r="I16894" s="11" t="s">
        <v>997</v>
      </c>
      <c r="J16894" s="11" t="s">
        <v>997</v>
      </c>
      <c r="K16894" s="11" t="s">
        <v>1166</v>
      </c>
    </row>
    <row r="16895" spans="1:11" ht="16.5" x14ac:dyDescent="0.15">
      <c r="A16895" s="145" t="s">
        <v>44367</v>
      </c>
      <c r="B16895" s="32" t="s">
        <v>44368</v>
      </c>
      <c r="C16895" s="32" t="s">
        <v>8586</v>
      </c>
      <c r="D16895" s="32" t="s">
        <v>997</v>
      </c>
      <c r="E16895" s="145" t="s">
        <v>17405</v>
      </c>
      <c r="F16895" s="145" t="s">
        <v>44369</v>
      </c>
      <c r="G16895" s="145" t="s">
        <v>17407</v>
      </c>
      <c r="H16895" s="145" t="s">
        <v>1169</v>
      </c>
      <c r="I16895" s="11" t="s">
        <v>997</v>
      </c>
      <c r="J16895" s="11" t="s">
        <v>997</v>
      </c>
      <c r="K16895" s="11" t="s">
        <v>1166</v>
      </c>
    </row>
    <row r="16896" spans="1:11" ht="16.5" x14ac:dyDescent="0.15">
      <c r="A16896" s="145" t="s">
        <v>44370</v>
      </c>
      <c r="B16896" s="32" t="s">
        <v>44371</v>
      </c>
      <c r="C16896" s="32" t="s">
        <v>8586</v>
      </c>
      <c r="D16896" s="32" t="s">
        <v>997</v>
      </c>
      <c r="E16896" s="145" t="s">
        <v>17405</v>
      </c>
      <c r="F16896" s="145" t="s">
        <v>44372</v>
      </c>
      <c r="G16896" s="145" t="s">
        <v>17407</v>
      </c>
      <c r="H16896" s="145" t="s">
        <v>1169</v>
      </c>
      <c r="I16896" s="11" t="s">
        <v>997</v>
      </c>
      <c r="J16896" s="11" t="s">
        <v>997</v>
      </c>
      <c r="K16896" s="11" t="s">
        <v>1166</v>
      </c>
    </row>
    <row r="16897" spans="1:11" ht="16.5" x14ac:dyDescent="0.15">
      <c r="A16897" s="145" t="s">
        <v>44373</v>
      </c>
      <c r="B16897" s="32" t="s">
        <v>44374</v>
      </c>
      <c r="C16897" s="32" t="s">
        <v>8586</v>
      </c>
      <c r="D16897" s="32" t="s">
        <v>997</v>
      </c>
      <c r="E16897" s="145" t="s">
        <v>17405</v>
      </c>
      <c r="F16897" s="145" t="s">
        <v>44375</v>
      </c>
      <c r="G16897" s="145" t="s">
        <v>17407</v>
      </c>
      <c r="H16897" s="145" t="s">
        <v>1169</v>
      </c>
      <c r="I16897" s="11" t="s">
        <v>997</v>
      </c>
      <c r="J16897" s="11" t="s">
        <v>997</v>
      </c>
      <c r="K16897" s="11" t="s">
        <v>1166</v>
      </c>
    </row>
    <row r="16898" spans="1:11" ht="16.5" x14ac:dyDescent="0.15">
      <c r="A16898" s="145" t="s">
        <v>44376</v>
      </c>
      <c r="B16898" s="32" t="s">
        <v>44377</v>
      </c>
      <c r="C16898" s="32" t="s">
        <v>8586</v>
      </c>
      <c r="D16898" s="32" t="s">
        <v>997</v>
      </c>
      <c r="E16898" s="145" t="s">
        <v>17405</v>
      </c>
      <c r="F16898" s="145" t="s">
        <v>44378</v>
      </c>
      <c r="G16898" s="145" t="s">
        <v>17407</v>
      </c>
      <c r="H16898" s="145" t="s">
        <v>1169</v>
      </c>
      <c r="I16898" s="11" t="s">
        <v>997</v>
      </c>
      <c r="J16898" s="11" t="s">
        <v>997</v>
      </c>
      <c r="K16898" s="11" t="s">
        <v>1166</v>
      </c>
    </row>
    <row r="16899" spans="1:11" ht="16.5" x14ac:dyDescent="0.15">
      <c r="A16899" s="145" t="s">
        <v>44379</v>
      </c>
      <c r="B16899" s="32" t="s">
        <v>44380</v>
      </c>
      <c r="C16899" s="32" t="s">
        <v>8586</v>
      </c>
      <c r="D16899" s="32" t="s">
        <v>997</v>
      </c>
      <c r="E16899" s="145" t="s">
        <v>17405</v>
      </c>
      <c r="F16899" s="145" t="s">
        <v>44381</v>
      </c>
      <c r="G16899" s="145" t="s">
        <v>17407</v>
      </c>
      <c r="H16899" s="145" t="s">
        <v>1169</v>
      </c>
      <c r="I16899" s="11" t="s">
        <v>997</v>
      </c>
      <c r="J16899" s="11" t="s">
        <v>997</v>
      </c>
      <c r="K16899" s="11" t="s">
        <v>1166</v>
      </c>
    </row>
    <row r="16900" spans="1:11" ht="16.5" x14ac:dyDescent="0.15">
      <c r="A16900" s="145" t="s">
        <v>44382</v>
      </c>
      <c r="B16900" s="32" t="s">
        <v>44383</v>
      </c>
      <c r="C16900" s="32" t="s">
        <v>8586</v>
      </c>
      <c r="D16900" s="32" t="s">
        <v>997</v>
      </c>
      <c r="E16900" s="145" t="s">
        <v>17405</v>
      </c>
      <c r="F16900" s="145" t="s">
        <v>44384</v>
      </c>
      <c r="G16900" s="145" t="s">
        <v>17407</v>
      </c>
      <c r="H16900" s="145" t="s">
        <v>1169</v>
      </c>
      <c r="I16900" s="11" t="s">
        <v>997</v>
      </c>
      <c r="J16900" s="11" t="s">
        <v>997</v>
      </c>
      <c r="K16900" s="11" t="s">
        <v>1166</v>
      </c>
    </row>
    <row r="16901" spans="1:11" ht="16.5" x14ac:dyDescent="0.15">
      <c r="A16901" s="145" t="s">
        <v>44385</v>
      </c>
      <c r="B16901" s="32" t="s">
        <v>44386</v>
      </c>
      <c r="C16901" s="32" t="s">
        <v>44356</v>
      </c>
      <c r="D16901" s="32" t="s">
        <v>997</v>
      </c>
      <c r="E16901" s="145" t="s">
        <v>17405</v>
      </c>
      <c r="F16901" s="145" t="s">
        <v>44387</v>
      </c>
      <c r="G16901" s="145" t="s">
        <v>17407</v>
      </c>
      <c r="H16901" s="145" t="s">
        <v>1169</v>
      </c>
      <c r="I16901" s="11" t="s">
        <v>997</v>
      </c>
      <c r="J16901" s="11" t="s">
        <v>997</v>
      </c>
      <c r="K16901" s="11" t="s">
        <v>1166</v>
      </c>
    </row>
    <row r="16902" spans="1:11" ht="16.5" x14ac:dyDescent="0.15">
      <c r="A16902" s="145" t="s">
        <v>44388</v>
      </c>
      <c r="B16902" s="32" t="s">
        <v>44389</v>
      </c>
      <c r="C16902" s="32" t="s">
        <v>44356</v>
      </c>
      <c r="D16902" s="32" t="s">
        <v>997</v>
      </c>
      <c r="E16902" s="145" t="s">
        <v>19482</v>
      </c>
      <c r="F16902" s="145" t="s">
        <v>44390</v>
      </c>
      <c r="G16902" s="145" t="s">
        <v>17407</v>
      </c>
      <c r="H16902" s="145" t="s">
        <v>1169</v>
      </c>
      <c r="I16902" s="11" t="s">
        <v>997</v>
      </c>
      <c r="J16902" s="11" t="s">
        <v>997</v>
      </c>
      <c r="K16902" s="11" t="s">
        <v>1166</v>
      </c>
    </row>
    <row r="16903" spans="1:11" ht="16.5" x14ac:dyDescent="0.15">
      <c r="A16903" s="145" t="s">
        <v>44391</v>
      </c>
      <c r="B16903" s="32" t="s">
        <v>44392</v>
      </c>
      <c r="C16903" s="32" t="s">
        <v>1275</v>
      </c>
      <c r="D16903" s="32" t="s">
        <v>997</v>
      </c>
      <c r="E16903" s="145" t="s">
        <v>17405</v>
      </c>
      <c r="F16903" s="145" t="s">
        <v>44393</v>
      </c>
      <c r="G16903" s="145" t="s">
        <v>17407</v>
      </c>
      <c r="H16903" s="145" t="s">
        <v>1169</v>
      </c>
      <c r="I16903" s="11" t="s">
        <v>997</v>
      </c>
      <c r="J16903" s="11" t="s">
        <v>997</v>
      </c>
      <c r="K16903" s="11" t="s">
        <v>1166</v>
      </c>
    </row>
    <row r="16904" spans="1:11" ht="16.5" x14ac:dyDescent="0.15">
      <c r="A16904" s="145" t="s">
        <v>44394</v>
      </c>
      <c r="B16904" s="32" t="s">
        <v>1323</v>
      </c>
      <c r="C16904" s="32" t="s">
        <v>44395</v>
      </c>
      <c r="D16904" s="32" t="s">
        <v>997</v>
      </c>
      <c r="E16904" s="145" t="s">
        <v>17405</v>
      </c>
      <c r="F16904" s="145" t="s">
        <v>997</v>
      </c>
      <c r="G16904" s="145" t="s">
        <v>17407</v>
      </c>
      <c r="H16904" s="145" t="s">
        <v>1169</v>
      </c>
      <c r="I16904" s="11" t="s">
        <v>997</v>
      </c>
      <c r="J16904" s="11" t="s">
        <v>997</v>
      </c>
      <c r="K16904" s="11" t="s">
        <v>1166</v>
      </c>
    </row>
    <row r="16905" spans="1:11" ht="16.5" x14ac:dyDescent="0.15">
      <c r="A16905" s="145" t="s">
        <v>44396</v>
      </c>
      <c r="B16905" s="32" t="s">
        <v>44397</v>
      </c>
      <c r="C16905" s="32" t="s">
        <v>44398</v>
      </c>
      <c r="D16905" s="32" t="s">
        <v>44399</v>
      </c>
      <c r="E16905" s="145" t="s">
        <v>17405</v>
      </c>
      <c r="F16905" s="145" t="s">
        <v>997</v>
      </c>
      <c r="G16905" s="145" t="s">
        <v>17407</v>
      </c>
      <c r="H16905" s="145" t="s">
        <v>1169</v>
      </c>
      <c r="I16905" s="11" t="s">
        <v>997</v>
      </c>
      <c r="J16905" s="11" t="s">
        <v>997</v>
      </c>
      <c r="K16905" s="11" t="s">
        <v>1166</v>
      </c>
    </row>
    <row r="16906" spans="1:11" ht="16.5" x14ac:dyDescent="0.15">
      <c r="A16906" s="145" t="s">
        <v>44400</v>
      </c>
      <c r="B16906" s="32" t="s">
        <v>2291</v>
      </c>
      <c r="C16906" s="32" t="s">
        <v>3908</v>
      </c>
      <c r="D16906" s="32" t="s">
        <v>44401</v>
      </c>
      <c r="E16906" s="145" t="s">
        <v>17581</v>
      </c>
      <c r="F16906" s="145" t="s">
        <v>997</v>
      </c>
      <c r="G16906" s="145" t="s">
        <v>17407</v>
      </c>
      <c r="H16906" s="145" t="s">
        <v>1169</v>
      </c>
      <c r="I16906" s="11" t="s">
        <v>997</v>
      </c>
      <c r="J16906" s="11" t="s">
        <v>997</v>
      </c>
      <c r="K16906" s="11" t="s">
        <v>1166</v>
      </c>
    </row>
    <row r="16907" spans="1:11" ht="16.5" x14ac:dyDescent="0.15">
      <c r="A16907" s="145" t="s">
        <v>44402</v>
      </c>
      <c r="B16907" s="32" t="s">
        <v>17019</v>
      </c>
      <c r="C16907" s="32" t="s">
        <v>9185</v>
      </c>
      <c r="D16907" s="32" t="s">
        <v>997</v>
      </c>
      <c r="E16907" s="145" t="s">
        <v>17405</v>
      </c>
      <c r="F16907" s="145" t="s">
        <v>44403</v>
      </c>
      <c r="G16907" s="145" t="s">
        <v>17407</v>
      </c>
      <c r="H16907" s="145" t="s">
        <v>1169</v>
      </c>
      <c r="I16907" s="11" t="s">
        <v>997</v>
      </c>
      <c r="J16907" s="11" t="s">
        <v>997</v>
      </c>
      <c r="K16907" s="11" t="s">
        <v>1166</v>
      </c>
    </row>
    <row r="16908" spans="1:11" ht="16.5" x14ac:dyDescent="0.15">
      <c r="A16908" s="145" t="s">
        <v>44404</v>
      </c>
      <c r="B16908" s="32" t="s">
        <v>44405</v>
      </c>
      <c r="C16908" s="32" t="s">
        <v>44406</v>
      </c>
      <c r="D16908" s="32" t="s">
        <v>44399</v>
      </c>
      <c r="E16908" s="145" t="s">
        <v>17405</v>
      </c>
      <c r="F16908" s="145" t="s">
        <v>44407</v>
      </c>
      <c r="G16908" s="145" t="s">
        <v>17407</v>
      </c>
      <c r="H16908" s="145" t="s">
        <v>1169</v>
      </c>
      <c r="I16908" s="11" t="s">
        <v>997</v>
      </c>
      <c r="J16908" s="11" t="s">
        <v>997</v>
      </c>
      <c r="K16908" s="11" t="s">
        <v>1166</v>
      </c>
    </row>
    <row r="16909" spans="1:11" ht="16.5" x14ac:dyDescent="0.15">
      <c r="A16909" s="145" t="s">
        <v>44408</v>
      </c>
      <c r="B16909" s="32" t="s">
        <v>44409</v>
      </c>
      <c r="C16909" s="32" t="s">
        <v>4072</v>
      </c>
      <c r="D16909" s="32" t="s">
        <v>997</v>
      </c>
      <c r="E16909" s="145" t="s">
        <v>17405</v>
      </c>
      <c r="F16909" s="145" t="s">
        <v>44410</v>
      </c>
      <c r="G16909" s="145" t="s">
        <v>17407</v>
      </c>
      <c r="H16909" s="145" t="s">
        <v>1169</v>
      </c>
      <c r="I16909" s="11" t="s">
        <v>997</v>
      </c>
      <c r="J16909" s="11" t="s">
        <v>997</v>
      </c>
      <c r="K16909" s="11" t="s">
        <v>1166</v>
      </c>
    </row>
    <row r="16910" spans="1:11" ht="16.5" x14ac:dyDescent="0.15">
      <c r="A16910" s="145" t="s">
        <v>44411</v>
      </c>
      <c r="B16910" s="32" t="s">
        <v>44412</v>
      </c>
      <c r="C16910" s="32" t="s">
        <v>1246</v>
      </c>
      <c r="D16910" s="32" t="s">
        <v>997</v>
      </c>
      <c r="E16910" s="145" t="s">
        <v>17405</v>
      </c>
      <c r="F16910" s="145" t="s">
        <v>44413</v>
      </c>
      <c r="G16910" s="145" t="s">
        <v>17407</v>
      </c>
      <c r="H16910" s="145" t="s">
        <v>1169</v>
      </c>
      <c r="I16910" s="11" t="s">
        <v>997</v>
      </c>
      <c r="J16910" s="11" t="s">
        <v>997</v>
      </c>
      <c r="K16910" s="11" t="s">
        <v>1166</v>
      </c>
    </row>
    <row r="16911" spans="1:11" ht="16.5" x14ac:dyDescent="0.15">
      <c r="A16911" s="145" t="s">
        <v>44414</v>
      </c>
      <c r="B16911" s="32" t="s">
        <v>3211</v>
      </c>
      <c r="C16911" s="32" t="s">
        <v>3159</v>
      </c>
      <c r="D16911" s="32" t="s">
        <v>997</v>
      </c>
      <c r="E16911" s="145" t="s">
        <v>17405</v>
      </c>
      <c r="F16911" s="145" t="s">
        <v>44415</v>
      </c>
      <c r="G16911" s="145" t="s">
        <v>17407</v>
      </c>
      <c r="H16911" s="145" t="s">
        <v>1169</v>
      </c>
      <c r="I16911" s="11" t="s">
        <v>997</v>
      </c>
      <c r="J16911" s="11" t="s">
        <v>997</v>
      </c>
      <c r="K16911" s="11" t="s">
        <v>1166</v>
      </c>
    </row>
    <row r="16912" spans="1:11" ht="16.5" x14ac:dyDescent="0.15">
      <c r="A16912" s="145" t="s">
        <v>44416</v>
      </c>
      <c r="B16912" s="32" t="s">
        <v>13399</v>
      </c>
      <c r="C16912" s="32" t="s">
        <v>9360</v>
      </c>
      <c r="D16912" s="32" t="s">
        <v>997</v>
      </c>
      <c r="E16912" s="145" t="s">
        <v>17405</v>
      </c>
      <c r="F16912" s="145" t="s">
        <v>44417</v>
      </c>
      <c r="G16912" s="145" t="s">
        <v>17407</v>
      </c>
      <c r="H16912" s="145" t="s">
        <v>1169</v>
      </c>
      <c r="I16912" s="11" t="s">
        <v>997</v>
      </c>
      <c r="J16912" s="11" t="s">
        <v>997</v>
      </c>
      <c r="K16912" s="11" t="s">
        <v>1166</v>
      </c>
    </row>
    <row r="16913" spans="1:11" ht="16.5" x14ac:dyDescent="0.15">
      <c r="A16913" s="145" t="s">
        <v>44418</v>
      </c>
      <c r="B16913" s="32" t="s">
        <v>13208</v>
      </c>
      <c r="C16913" s="32" t="s">
        <v>44419</v>
      </c>
      <c r="D16913" s="32" t="s">
        <v>997</v>
      </c>
      <c r="E16913" s="145" t="s">
        <v>17405</v>
      </c>
      <c r="F16913" s="145" t="s">
        <v>44420</v>
      </c>
      <c r="G16913" s="145" t="s">
        <v>17407</v>
      </c>
      <c r="H16913" s="145" t="s">
        <v>1169</v>
      </c>
      <c r="I16913" s="11" t="s">
        <v>997</v>
      </c>
      <c r="J16913" s="11" t="s">
        <v>997</v>
      </c>
      <c r="K16913" s="11" t="s">
        <v>1166</v>
      </c>
    </row>
    <row r="16914" spans="1:11" ht="16.5" x14ac:dyDescent="0.15">
      <c r="A16914" s="145" t="s">
        <v>44421</v>
      </c>
      <c r="B16914" s="32" t="s">
        <v>13209</v>
      </c>
      <c r="C16914" s="32" t="s">
        <v>44419</v>
      </c>
      <c r="D16914" s="32" t="s">
        <v>997</v>
      </c>
      <c r="E16914" s="145" t="s">
        <v>19482</v>
      </c>
      <c r="F16914" s="145" t="s">
        <v>44422</v>
      </c>
      <c r="G16914" s="145" t="s">
        <v>17407</v>
      </c>
      <c r="H16914" s="145" t="s">
        <v>1169</v>
      </c>
      <c r="I16914" s="11" t="s">
        <v>997</v>
      </c>
      <c r="J16914" s="11" t="s">
        <v>997</v>
      </c>
      <c r="K16914" s="11" t="s">
        <v>1166</v>
      </c>
    </row>
    <row r="16915" spans="1:11" ht="16.5" x14ac:dyDescent="0.15">
      <c r="A16915" s="145" t="s">
        <v>44423</v>
      </c>
      <c r="B16915" s="32" t="s">
        <v>16893</v>
      </c>
      <c r="C16915" s="32" t="s">
        <v>9360</v>
      </c>
      <c r="D16915" s="32" t="s">
        <v>997</v>
      </c>
      <c r="E16915" s="145" t="s">
        <v>17405</v>
      </c>
      <c r="F16915" s="145" t="s">
        <v>44424</v>
      </c>
      <c r="G16915" s="145" t="s">
        <v>17407</v>
      </c>
      <c r="H16915" s="145" t="s">
        <v>1169</v>
      </c>
      <c r="I16915" s="11" t="s">
        <v>997</v>
      </c>
      <c r="J16915" s="11" t="s">
        <v>997</v>
      </c>
      <c r="K16915" s="11" t="s">
        <v>1166</v>
      </c>
    </row>
    <row r="16916" spans="1:11" ht="16.5" x14ac:dyDescent="0.15">
      <c r="A16916" s="145" t="s">
        <v>44425</v>
      </c>
      <c r="B16916" s="32" t="s">
        <v>1274</v>
      </c>
      <c r="C16916" s="32" t="s">
        <v>1275</v>
      </c>
      <c r="D16916" s="32" t="s">
        <v>997</v>
      </c>
      <c r="E16916" s="145" t="s">
        <v>17405</v>
      </c>
      <c r="F16916" s="145" t="s">
        <v>44426</v>
      </c>
      <c r="G16916" s="145" t="s">
        <v>17407</v>
      </c>
      <c r="H16916" s="145" t="s">
        <v>1169</v>
      </c>
      <c r="I16916" s="11" t="s">
        <v>997</v>
      </c>
      <c r="J16916" s="11" t="s">
        <v>997</v>
      </c>
      <c r="K16916" s="11" t="s">
        <v>1166</v>
      </c>
    </row>
    <row r="16917" spans="1:11" ht="16.5" x14ac:dyDescent="0.15">
      <c r="A16917" s="145" t="s">
        <v>44427</v>
      </c>
      <c r="B16917" s="32" t="s">
        <v>44428</v>
      </c>
      <c r="C16917" s="32" t="s">
        <v>1246</v>
      </c>
      <c r="D16917" s="32" t="s">
        <v>997</v>
      </c>
      <c r="E16917" s="145" t="s">
        <v>17405</v>
      </c>
      <c r="F16917" s="145" t="s">
        <v>44429</v>
      </c>
      <c r="G16917" s="145" t="s">
        <v>17407</v>
      </c>
      <c r="H16917" s="145" t="s">
        <v>1169</v>
      </c>
      <c r="I16917" s="11" t="s">
        <v>997</v>
      </c>
      <c r="J16917" s="11" t="s">
        <v>997</v>
      </c>
      <c r="K16917" s="11" t="s">
        <v>1166</v>
      </c>
    </row>
    <row r="16918" spans="1:11" ht="16.5" x14ac:dyDescent="0.15">
      <c r="A16918" s="145" t="s">
        <v>44430</v>
      </c>
      <c r="B16918" s="32" t="s">
        <v>16875</v>
      </c>
      <c r="C16918" s="32" t="s">
        <v>15561</v>
      </c>
      <c r="D16918" s="32" t="s">
        <v>997</v>
      </c>
      <c r="E16918" s="145" t="s">
        <v>17405</v>
      </c>
      <c r="F16918" s="145" t="s">
        <v>44431</v>
      </c>
      <c r="G16918" s="145" t="s">
        <v>17407</v>
      </c>
      <c r="H16918" s="145" t="s">
        <v>1169</v>
      </c>
      <c r="I16918" s="11" t="s">
        <v>997</v>
      </c>
      <c r="J16918" s="11" t="s">
        <v>997</v>
      </c>
      <c r="K16918" s="11" t="s">
        <v>1166</v>
      </c>
    </row>
    <row r="16919" spans="1:11" ht="16.5" x14ac:dyDescent="0.15">
      <c r="A16919" s="145" t="s">
        <v>44432</v>
      </c>
      <c r="B16919" s="32" t="s">
        <v>16253</v>
      </c>
      <c r="C16919" s="32" t="s">
        <v>1235</v>
      </c>
      <c r="D16919" s="32" t="s">
        <v>997</v>
      </c>
      <c r="E16919" s="145" t="s">
        <v>17405</v>
      </c>
      <c r="F16919" s="145" t="s">
        <v>44433</v>
      </c>
      <c r="G16919" s="145" t="s">
        <v>17407</v>
      </c>
      <c r="H16919" s="145" t="s">
        <v>1169</v>
      </c>
      <c r="I16919" s="11" t="s">
        <v>997</v>
      </c>
      <c r="J16919" s="11" t="s">
        <v>997</v>
      </c>
      <c r="K16919" s="11" t="s">
        <v>1166</v>
      </c>
    </row>
    <row r="16920" spans="1:11" ht="16.5" x14ac:dyDescent="0.15">
      <c r="A16920" s="145" t="s">
        <v>44434</v>
      </c>
      <c r="B16920" s="32" t="s">
        <v>9283</v>
      </c>
      <c r="C16920" s="32" t="s">
        <v>44435</v>
      </c>
      <c r="D16920" s="32" t="s">
        <v>997</v>
      </c>
      <c r="E16920" s="145" t="s">
        <v>17405</v>
      </c>
      <c r="F16920" s="145" t="s">
        <v>44436</v>
      </c>
      <c r="G16920" s="145" t="s">
        <v>17407</v>
      </c>
      <c r="H16920" s="145" t="s">
        <v>1169</v>
      </c>
      <c r="I16920" s="11" t="s">
        <v>997</v>
      </c>
      <c r="J16920" s="11" t="s">
        <v>997</v>
      </c>
      <c r="K16920" s="11" t="s">
        <v>1166</v>
      </c>
    </row>
    <row r="16921" spans="1:11" ht="16.5" x14ac:dyDescent="0.15">
      <c r="A16921" s="145" t="s">
        <v>44437</v>
      </c>
      <c r="B16921" s="32" t="s">
        <v>5895</v>
      </c>
      <c r="C16921" s="32" t="s">
        <v>44438</v>
      </c>
      <c r="D16921" s="32" t="s">
        <v>997</v>
      </c>
      <c r="E16921" s="145" t="s">
        <v>17405</v>
      </c>
      <c r="F16921" s="145" t="s">
        <v>44439</v>
      </c>
      <c r="G16921" s="145" t="s">
        <v>17407</v>
      </c>
      <c r="H16921" s="145" t="s">
        <v>1169</v>
      </c>
      <c r="I16921" s="11" t="s">
        <v>997</v>
      </c>
      <c r="J16921" s="11" t="s">
        <v>997</v>
      </c>
      <c r="K16921" s="11" t="s">
        <v>1166</v>
      </c>
    </row>
    <row r="16922" spans="1:11" ht="16.5" x14ac:dyDescent="0.15">
      <c r="A16922" s="145" t="s">
        <v>44440</v>
      </c>
      <c r="B16922" s="32" t="s">
        <v>17057</v>
      </c>
      <c r="C16922" s="32" t="s">
        <v>3973</v>
      </c>
      <c r="D16922" s="32" t="s">
        <v>997</v>
      </c>
      <c r="E16922" s="145" t="s">
        <v>17405</v>
      </c>
      <c r="F16922" s="145" t="s">
        <v>44441</v>
      </c>
      <c r="G16922" s="145" t="s">
        <v>17407</v>
      </c>
      <c r="H16922" s="145" t="s">
        <v>1169</v>
      </c>
      <c r="I16922" s="11" t="s">
        <v>997</v>
      </c>
      <c r="J16922" s="11" t="s">
        <v>997</v>
      </c>
      <c r="K16922" s="11" t="s">
        <v>1166</v>
      </c>
    </row>
    <row r="16923" spans="1:11" ht="16.5" x14ac:dyDescent="0.15">
      <c r="A16923" s="145" t="s">
        <v>44442</v>
      </c>
      <c r="B16923" s="32" t="s">
        <v>10877</v>
      </c>
      <c r="C16923" s="32" t="s">
        <v>9422</v>
      </c>
      <c r="D16923" s="32" t="s">
        <v>997</v>
      </c>
      <c r="E16923" s="145" t="s">
        <v>17405</v>
      </c>
      <c r="F16923" s="145" t="s">
        <v>44443</v>
      </c>
      <c r="G16923" s="145" t="s">
        <v>17407</v>
      </c>
      <c r="H16923" s="145" t="s">
        <v>1169</v>
      </c>
      <c r="I16923" s="11" t="s">
        <v>997</v>
      </c>
      <c r="J16923" s="11" t="s">
        <v>997</v>
      </c>
      <c r="K16923" s="11" t="s">
        <v>1166</v>
      </c>
    </row>
    <row r="16924" spans="1:11" ht="16.5" x14ac:dyDescent="0.15">
      <c r="A16924" s="145" t="s">
        <v>44444</v>
      </c>
      <c r="B16924" s="32" t="s">
        <v>10876</v>
      </c>
      <c r="C16924" s="32" t="s">
        <v>44445</v>
      </c>
      <c r="D16924" s="32" t="s">
        <v>997</v>
      </c>
      <c r="E16924" s="145" t="s">
        <v>17405</v>
      </c>
      <c r="F16924" s="145" t="s">
        <v>44446</v>
      </c>
      <c r="G16924" s="145" t="s">
        <v>17407</v>
      </c>
      <c r="H16924" s="145" t="s">
        <v>1169</v>
      </c>
      <c r="I16924" s="11" t="s">
        <v>997</v>
      </c>
      <c r="J16924" s="11" t="s">
        <v>997</v>
      </c>
      <c r="K16924" s="11" t="s">
        <v>1166</v>
      </c>
    </row>
    <row r="16925" spans="1:11" ht="16.5" x14ac:dyDescent="0.15">
      <c r="A16925" s="145" t="s">
        <v>44447</v>
      </c>
      <c r="B16925" s="32" t="s">
        <v>9524</v>
      </c>
      <c r="C16925" s="32" t="s">
        <v>15561</v>
      </c>
      <c r="D16925" s="32" t="s">
        <v>997</v>
      </c>
      <c r="E16925" s="145" t="s">
        <v>17405</v>
      </c>
      <c r="F16925" s="145" t="s">
        <v>44448</v>
      </c>
      <c r="G16925" s="145" t="s">
        <v>17407</v>
      </c>
      <c r="H16925" s="145" t="s">
        <v>1169</v>
      </c>
      <c r="I16925" s="11" t="s">
        <v>997</v>
      </c>
      <c r="J16925" s="11" t="s">
        <v>997</v>
      </c>
      <c r="K16925" s="11" t="s">
        <v>1166</v>
      </c>
    </row>
    <row r="16926" spans="1:11" ht="16.5" x14ac:dyDescent="0.15">
      <c r="A16926" s="145" t="s">
        <v>44449</v>
      </c>
      <c r="B16926" s="32" t="s">
        <v>44450</v>
      </c>
      <c r="C16926" s="32" t="s">
        <v>44451</v>
      </c>
      <c r="D16926" s="32" t="s">
        <v>997</v>
      </c>
      <c r="E16926" s="145" t="s">
        <v>17405</v>
      </c>
      <c r="F16926" s="145" t="s">
        <v>44452</v>
      </c>
      <c r="G16926" s="145" t="s">
        <v>17407</v>
      </c>
      <c r="H16926" s="145" t="s">
        <v>1169</v>
      </c>
      <c r="I16926" s="11" t="s">
        <v>997</v>
      </c>
      <c r="J16926" s="11" t="s">
        <v>997</v>
      </c>
      <c r="K16926" s="11" t="s">
        <v>1166</v>
      </c>
    </row>
    <row r="16927" spans="1:11" ht="16.5" x14ac:dyDescent="0.15">
      <c r="A16927" s="145" t="s">
        <v>44453</v>
      </c>
      <c r="B16927" s="32" t="s">
        <v>9770</v>
      </c>
      <c r="C16927" s="32" t="s">
        <v>1246</v>
      </c>
      <c r="D16927" s="32" t="s">
        <v>44257</v>
      </c>
      <c r="E16927" s="145" t="s">
        <v>19482</v>
      </c>
      <c r="F16927" s="145" t="s">
        <v>44454</v>
      </c>
      <c r="G16927" s="145" t="s">
        <v>17407</v>
      </c>
      <c r="H16927" s="145" t="s">
        <v>1169</v>
      </c>
      <c r="I16927" s="11" t="s">
        <v>997</v>
      </c>
      <c r="J16927" s="11" t="s">
        <v>997</v>
      </c>
      <c r="K16927" s="11" t="s">
        <v>1166</v>
      </c>
    </row>
    <row r="16928" spans="1:11" ht="16.5" x14ac:dyDescent="0.15">
      <c r="A16928" s="145" t="s">
        <v>44455</v>
      </c>
      <c r="B16928" s="32" t="s">
        <v>9702</v>
      </c>
      <c r="C16928" s="32" t="s">
        <v>44456</v>
      </c>
      <c r="D16928" s="32" t="s">
        <v>997</v>
      </c>
      <c r="E16928" s="145" t="s">
        <v>17405</v>
      </c>
      <c r="F16928" s="145" t="s">
        <v>44457</v>
      </c>
      <c r="G16928" s="145" t="s">
        <v>17407</v>
      </c>
      <c r="H16928" s="145" t="s">
        <v>1169</v>
      </c>
      <c r="I16928" s="11" t="s">
        <v>997</v>
      </c>
      <c r="J16928" s="11" t="s">
        <v>997</v>
      </c>
      <c r="K16928" s="11" t="s">
        <v>1166</v>
      </c>
    </row>
    <row r="16929" spans="1:11" ht="16.5" x14ac:dyDescent="0.15">
      <c r="A16929" s="145" t="s">
        <v>44458</v>
      </c>
      <c r="B16929" s="32" t="s">
        <v>12977</v>
      </c>
      <c r="C16929" s="32" t="s">
        <v>11679</v>
      </c>
      <c r="D16929" s="32" t="s">
        <v>997</v>
      </c>
      <c r="E16929" s="145" t="s">
        <v>17405</v>
      </c>
      <c r="F16929" s="145" t="s">
        <v>44459</v>
      </c>
      <c r="G16929" s="145" t="s">
        <v>17407</v>
      </c>
      <c r="H16929" s="145" t="s">
        <v>1169</v>
      </c>
      <c r="I16929" s="11" t="s">
        <v>997</v>
      </c>
      <c r="J16929" s="11" t="s">
        <v>997</v>
      </c>
      <c r="K16929" s="11" t="s">
        <v>1166</v>
      </c>
    </row>
    <row r="16930" spans="1:11" ht="16.5" x14ac:dyDescent="0.15">
      <c r="A16930" s="145" t="s">
        <v>44460</v>
      </c>
      <c r="B16930" s="32" t="s">
        <v>16758</v>
      </c>
      <c r="C16930" s="32" t="s">
        <v>15561</v>
      </c>
      <c r="D16930" s="32" t="s">
        <v>997</v>
      </c>
      <c r="E16930" s="145" t="s">
        <v>17405</v>
      </c>
      <c r="F16930" s="145" t="s">
        <v>44461</v>
      </c>
      <c r="G16930" s="145" t="s">
        <v>17407</v>
      </c>
      <c r="H16930" s="145" t="s">
        <v>1169</v>
      </c>
      <c r="I16930" s="11" t="s">
        <v>997</v>
      </c>
      <c r="J16930" s="11" t="s">
        <v>997</v>
      </c>
      <c r="K16930" s="11" t="s">
        <v>1166</v>
      </c>
    </row>
    <row r="16931" spans="1:11" ht="16.5" x14ac:dyDescent="0.15">
      <c r="A16931" s="145" t="s">
        <v>44462</v>
      </c>
      <c r="B16931" s="32" t="s">
        <v>44463</v>
      </c>
      <c r="C16931" s="32" t="s">
        <v>1275</v>
      </c>
      <c r="D16931" s="32" t="s">
        <v>997</v>
      </c>
      <c r="E16931" s="145" t="s">
        <v>17405</v>
      </c>
      <c r="F16931" s="145" t="s">
        <v>44464</v>
      </c>
      <c r="G16931" s="145" t="s">
        <v>17407</v>
      </c>
      <c r="H16931" s="145" t="s">
        <v>1169</v>
      </c>
      <c r="I16931" s="11" t="s">
        <v>997</v>
      </c>
      <c r="J16931" s="11" t="s">
        <v>997</v>
      </c>
      <c r="K16931" s="11" t="s">
        <v>1166</v>
      </c>
    </row>
    <row r="16932" spans="1:11" ht="16.5" x14ac:dyDescent="0.15">
      <c r="A16932" s="145" t="s">
        <v>44465</v>
      </c>
      <c r="B16932" s="32" t="s">
        <v>44466</v>
      </c>
      <c r="C16932" s="32" t="s">
        <v>44467</v>
      </c>
      <c r="D16932" s="32" t="s">
        <v>997</v>
      </c>
      <c r="E16932" s="145" t="s">
        <v>17405</v>
      </c>
      <c r="F16932" s="145" t="s">
        <v>44468</v>
      </c>
      <c r="G16932" s="145" t="s">
        <v>17407</v>
      </c>
      <c r="H16932" s="145" t="s">
        <v>1169</v>
      </c>
      <c r="I16932" s="11" t="s">
        <v>997</v>
      </c>
      <c r="J16932" s="11" t="s">
        <v>997</v>
      </c>
      <c r="K16932" s="11" t="s">
        <v>1166</v>
      </c>
    </row>
    <row r="16933" spans="1:11" ht="16.5" x14ac:dyDescent="0.15">
      <c r="A16933" s="145" t="s">
        <v>44469</v>
      </c>
      <c r="B16933" s="32" t="s">
        <v>44716</v>
      </c>
      <c r="C16933" s="32" t="s">
        <v>4072</v>
      </c>
      <c r="D16933" s="32" t="s">
        <v>44257</v>
      </c>
      <c r="E16933" s="145" t="s">
        <v>19482</v>
      </c>
      <c r="F16933" s="145" t="s">
        <v>44470</v>
      </c>
      <c r="G16933" s="145" t="s">
        <v>17407</v>
      </c>
      <c r="H16933" s="145" t="s">
        <v>1169</v>
      </c>
      <c r="I16933" s="11" t="s">
        <v>997</v>
      </c>
      <c r="J16933" s="11" t="s">
        <v>997</v>
      </c>
      <c r="K16933" s="11" t="s">
        <v>1166</v>
      </c>
    </row>
    <row r="16934" spans="1:11" ht="16.5" x14ac:dyDescent="0.15">
      <c r="A16934" s="145" t="s">
        <v>44471</v>
      </c>
      <c r="B16934" s="32" t="s">
        <v>44472</v>
      </c>
      <c r="C16934" s="32" t="s">
        <v>1246</v>
      </c>
      <c r="D16934" s="32" t="s">
        <v>997</v>
      </c>
      <c r="E16934" s="145" t="s">
        <v>17405</v>
      </c>
      <c r="F16934" s="145" t="s">
        <v>44473</v>
      </c>
      <c r="G16934" s="145" t="s">
        <v>17407</v>
      </c>
      <c r="H16934" s="145" t="s">
        <v>1169</v>
      </c>
      <c r="I16934" s="11" t="s">
        <v>997</v>
      </c>
      <c r="J16934" s="11" t="s">
        <v>997</v>
      </c>
      <c r="K16934" s="11" t="s">
        <v>1166</v>
      </c>
    </row>
    <row r="16935" spans="1:11" ht="16.5" x14ac:dyDescent="0.15">
      <c r="A16935" s="145" t="s">
        <v>44474</v>
      </c>
      <c r="B16935" s="32" t="s">
        <v>44475</v>
      </c>
      <c r="C16935" s="32" t="s">
        <v>1275</v>
      </c>
      <c r="D16935" s="32" t="s">
        <v>997</v>
      </c>
      <c r="E16935" s="145" t="s">
        <v>17405</v>
      </c>
      <c r="F16935" s="145" t="s">
        <v>44476</v>
      </c>
      <c r="G16935" s="145" t="s">
        <v>17407</v>
      </c>
      <c r="H16935" s="145" t="s">
        <v>1169</v>
      </c>
      <c r="I16935" s="11" t="s">
        <v>997</v>
      </c>
      <c r="J16935" s="11" t="s">
        <v>997</v>
      </c>
      <c r="K16935" s="11" t="s">
        <v>1166</v>
      </c>
    </row>
    <row r="16936" spans="1:11" ht="16.5" x14ac:dyDescent="0.15">
      <c r="A16936" s="145" t="s">
        <v>44477</v>
      </c>
      <c r="B16936" s="32" t="s">
        <v>44478</v>
      </c>
      <c r="C16936" s="32" t="s">
        <v>15561</v>
      </c>
      <c r="D16936" s="32" t="s">
        <v>997</v>
      </c>
      <c r="E16936" s="145" t="s">
        <v>17405</v>
      </c>
      <c r="F16936" s="145" t="s">
        <v>44479</v>
      </c>
      <c r="G16936" s="145" t="s">
        <v>17407</v>
      </c>
      <c r="H16936" s="145" t="s">
        <v>1169</v>
      </c>
      <c r="I16936" s="11" t="s">
        <v>997</v>
      </c>
      <c r="J16936" s="11" t="s">
        <v>997</v>
      </c>
      <c r="K16936" s="11" t="s">
        <v>1166</v>
      </c>
    </row>
    <row r="16937" spans="1:11" ht="16.5" x14ac:dyDescent="0.15">
      <c r="A16937" s="145" t="s">
        <v>44480</v>
      </c>
      <c r="B16937" s="32" t="s">
        <v>44481</v>
      </c>
      <c r="C16937" s="32" t="s">
        <v>14304</v>
      </c>
      <c r="D16937" s="32" t="s">
        <v>997</v>
      </c>
      <c r="E16937" s="145" t="s">
        <v>17405</v>
      </c>
      <c r="F16937" s="145" t="s">
        <v>44482</v>
      </c>
      <c r="G16937" s="145" t="s">
        <v>17407</v>
      </c>
      <c r="H16937" s="145" t="s">
        <v>1169</v>
      </c>
      <c r="I16937" s="11" t="s">
        <v>997</v>
      </c>
      <c r="J16937" s="11" t="s">
        <v>997</v>
      </c>
      <c r="K16937" s="11" t="s">
        <v>1166</v>
      </c>
    </row>
    <row r="16938" spans="1:11" ht="16.5" x14ac:dyDescent="0.15">
      <c r="A16938" s="145" t="s">
        <v>44483</v>
      </c>
      <c r="B16938" s="32" t="s">
        <v>44484</v>
      </c>
      <c r="C16938" s="32" t="s">
        <v>4024</v>
      </c>
      <c r="D16938" s="32" t="s">
        <v>997</v>
      </c>
      <c r="E16938" s="145" t="s">
        <v>17405</v>
      </c>
      <c r="F16938" s="145" t="s">
        <v>44485</v>
      </c>
      <c r="G16938" s="145" t="s">
        <v>17407</v>
      </c>
      <c r="H16938" s="145" t="s">
        <v>1169</v>
      </c>
      <c r="I16938" s="11" t="s">
        <v>997</v>
      </c>
      <c r="J16938" s="11" t="s">
        <v>997</v>
      </c>
      <c r="K16938" s="11" t="s">
        <v>1166</v>
      </c>
    </row>
    <row r="16939" spans="1:11" ht="16.5" x14ac:dyDescent="0.15">
      <c r="A16939" s="145" t="s">
        <v>44486</v>
      </c>
      <c r="B16939" s="32" t="s">
        <v>44487</v>
      </c>
      <c r="C16939" s="32" t="s">
        <v>1275</v>
      </c>
      <c r="D16939" s="32" t="s">
        <v>997</v>
      </c>
      <c r="E16939" s="145" t="s">
        <v>17405</v>
      </c>
      <c r="F16939" s="145" t="s">
        <v>44488</v>
      </c>
      <c r="G16939" s="145" t="s">
        <v>17407</v>
      </c>
      <c r="H16939" s="145" t="s">
        <v>1169</v>
      </c>
      <c r="I16939" s="11" t="s">
        <v>997</v>
      </c>
      <c r="J16939" s="11" t="s">
        <v>997</v>
      </c>
      <c r="K16939" s="11" t="s">
        <v>1166</v>
      </c>
    </row>
    <row r="16940" spans="1:11" ht="16.5" x14ac:dyDescent="0.15">
      <c r="A16940" s="145" t="s">
        <v>44489</v>
      </c>
      <c r="B16940" s="32" t="s">
        <v>44490</v>
      </c>
      <c r="C16940" s="32" t="s">
        <v>1275</v>
      </c>
      <c r="D16940" s="32" t="s">
        <v>997</v>
      </c>
      <c r="E16940" s="145" t="s">
        <v>17405</v>
      </c>
      <c r="F16940" s="145" t="s">
        <v>44491</v>
      </c>
      <c r="G16940" s="145" t="s">
        <v>17407</v>
      </c>
      <c r="H16940" s="145" t="s">
        <v>1169</v>
      </c>
      <c r="I16940" s="11" t="s">
        <v>997</v>
      </c>
      <c r="J16940" s="11" t="s">
        <v>997</v>
      </c>
      <c r="K16940" s="11" t="s">
        <v>1166</v>
      </c>
    </row>
    <row r="16941" spans="1:11" ht="16.5" x14ac:dyDescent="0.15">
      <c r="A16941" s="145" t="s">
        <v>44492</v>
      </c>
      <c r="B16941" s="32" t="s">
        <v>44493</v>
      </c>
      <c r="C16941" s="32" t="s">
        <v>1275</v>
      </c>
      <c r="D16941" s="32" t="s">
        <v>997</v>
      </c>
      <c r="E16941" s="145" t="s">
        <v>17405</v>
      </c>
      <c r="F16941" s="145" t="s">
        <v>44494</v>
      </c>
      <c r="G16941" s="145" t="s">
        <v>17407</v>
      </c>
      <c r="H16941" s="145" t="s">
        <v>1169</v>
      </c>
      <c r="I16941" s="11" t="s">
        <v>997</v>
      </c>
      <c r="J16941" s="11" t="s">
        <v>997</v>
      </c>
      <c r="K16941" s="11" t="s">
        <v>1166</v>
      </c>
    </row>
    <row r="16942" spans="1:11" ht="16.5" x14ac:dyDescent="0.15">
      <c r="A16942" s="145" t="s">
        <v>44495</v>
      </c>
      <c r="B16942" s="32" t="s">
        <v>11460</v>
      </c>
      <c r="C16942" s="32" t="s">
        <v>44496</v>
      </c>
      <c r="D16942" s="32" t="s">
        <v>44257</v>
      </c>
      <c r="E16942" s="145" t="s">
        <v>19482</v>
      </c>
      <c r="F16942" s="145" t="s">
        <v>44497</v>
      </c>
      <c r="G16942" s="145" t="s">
        <v>17407</v>
      </c>
      <c r="H16942" s="145" t="s">
        <v>1169</v>
      </c>
      <c r="I16942" s="11" t="s">
        <v>997</v>
      </c>
      <c r="J16942" s="11" t="s">
        <v>997</v>
      </c>
      <c r="K16942" s="11" t="s">
        <v>1166</v>
      </c>
    </row>
    <row r="16943" spans="1:11" ht="16.5" x14ac:dyDescent="0.15">
      <c r="A16943" s="145" t="s">
        <v>44498</v>
      </c>
      <c r="B16943" s="32" t="s">
        <v>44499</v>
      </c>
      <c r="C16943" s="32" t="s">
        <v>1192</v>
      </c>
      <c r="D16943" s="32" t="s">
        <v>997</v>
      </c>
      <c r="E16943" s="145" t="s">
        <v>17405</v>
      </c>
      <c r="F16943" s="145" t="s">
        <v>44500</v>
      </c>
      <c r="G16943" s="145" t="s">
        <v>17407</v>
      </c>
      <c r="H16943" s="145" t="s">
        <v>1169</v>
      </c>
      <c r="I16943" s="11" t="s">
        <v>997</v>
      </c>
      <c r="J16943" s="11" t="s">
        <v>997</v>
      </c>
      <c r="K16943" s="11" t="s">
        <v>1166</v>
      </c>
    </row>
    <row r="16944" spans="1:11" ht="16.5" x14ac:dyDescent="0.15">
      <c r="A16944" s="145" t="s">
        <v>44501</v>
      </c>
      <c r="B16944" s="32" t="s">
        <v>44502</v>
      </c>
      <c r="C16944" s="32" t="s">
        <v>1174</v>
      </c>
      <c r="D16944" s="32" t="s">
        <v>997</v>
      </c>
      <c r="E16944" s="145" t="s">
        <v>17405</v>
      </c>
      <c r="F16944" s="145" t="s">
        <v>44503</v>
      </c>
      <c r="G16944" s="145" t="s">
        <v>17407</v>
      </c>
      <c r="H16944" s="145" t="s">
        <v>1169</v>
      </c>
      <c r="I16944" s="11" t="s">
        <v>997</v>
      </c>
      <c r="J16944" s="11" t="s">
        <v>997</v>
      </c>
      <c r="K16944" s="11" t="s">
        <v>1166</v>
      </c>
    </row>
    <row r="16945" spans="1:11" ht="16.5" x14ac:dyDescent="0.15">
      <c r="A16945" s="145" t="s">
        <v>44504</v>
      </c>
      <c r="B16945" s="32" t="s">
        <v>1243</v>
      </c>
      <c r="C16945" s="32" t="s">
        <v>1174</v>
      </c>
      <c r="D16945" s="32" t="s">
        <v>997</v>
      </c>
      <c r="E16945" s="145" t="s">
        <v>17405</v>
      </c>
      <c r="F16945" s="145" t="s">
        <v>44505</v>
      </c>
      <c r="G16945" s="145" t="s">
        <v>17407</v>
      </c>
      <c r="H16945" s="145" t="s">
        <v>1169</v>
      </c>
      <c r="I16945" s="11" t="s">
        <v>997</v>
      </c>
      <c r="J16945" s="11" t="s">
        <v>997</v>
      </c>
      <c r="K16945" s="11" t="s">
        <v>1166</v>
      </c>
    </row>
    <row r="16946" spans="1:11" ht="16.5" x14ac:dyDescent="0.15">
      <c r="A16946" s="145" t="s">
        <v>44506</v>
      </c>
      <c r="B16946" s="32" t="s">
        <v>44507</v>
      </c>
      <c r="C16946" s="32" t="s">
        <v>1192</v>
      </c>
      <c r="D16946" s="32" t="s">
        <v>997</v>
      </c>
      <c r="E16946" s="145" t="s">
        <v>17405</v>
      </c>
      <c r="F16946" s="145" t="s">
        <v>44508</v>
      </c>
      <c r="G16946" s="145" t="s">
        <v>17407</v>
      </c>
      <c r="H16946" s="145" t="s">
        <v>1169</v>
      </c>
      <c r="I16946" s="11" t="s">
        <v>997</v>
      </c>
      <c r="J16946" s="11" t="s">
        <v>997</v>
      </c>
      <c r="K16946" s="11" t="s">
        <v>1166</v>
      </c>
    </row>
    <row r="16947" spans="1:11" ht="16.5" x14ac:dyDescent="0.15">
      <c r="A16947" s="145" t="s">
        <v>44509</v>
      </c>
      <c r="B16947" s="32" t="s">
        <v>17025</v>
      </c>
      <c r="C16947" s="32" t="s">
        <v>1183</v>
      </c>
      <c r="D16947" s="32" t="s">
        <v>997</v>
      </c>
      <c r="E16947" s="145" t="s">
        <v>17405</v>
      </c>
      <c r="F16947" s="145" t="s">
        <v>44510</v>
      </c>
      <c r="G16947" s="145" t="s">
        <v>17407</v>
      </c>
      <c r="H16947" s="145" t="s">
        <v>1169</v>
      </c>
      <c r="I16947" s="11" t="s">
        <v>997</v>
      </c>
      <c r="J16947" s="11" t="s">
        <v>997</v>
      </c>
      <c r="K16947" s="11" t="s">
        <v>1166</v>
      </c>
    </row>
    <row r="16948" spans="1:11" ht="16.5" x14ac:dyDescent="0.15">
      <c r="A16948" s="145" t="s">
        <v>44511</v>
      </c>
      <c r="B16948" s="32" t="s">
        <v>17024</v>
      </c>
      <c r="C16948" s="32" t="s">
        <v>1183</v>
      </c>
      <c r="D16948" s="32" t="s">
        <v>997</v>
      </c>
      <c r="E16948" s="145" t="s">
        <v>17405</v>
      </c>
      <c r="F16948" s="145" t="s">
        <v>44512</v>
      </c>
      <c r="G16948" s="145" t="s">
        <v>17407</v>
      </c>
      <c r="H16948" s="145" t="s">
        <v>1169</v>
      </c>
      <c r="I16948" s="11" t="s">
        <v>997</v>
      </c>
      <c r="J16948" s="11" t="s">
        <v>997</v>
      </c>
      <c r="K16948" s="11" t="s">
        <v>1166</v>
      </c>
    </row>
    <row r="16949" spans="1:11" ht="16.5" x14ac:dyDescent="0.15">
      <c r="A16949" s="145" t="s">
        <v>44513</v>
      </c>
      <c r="B16949" s="32" t="s">
        <v>16873</v>
      </c>
      <c r="C16949" s="32" t="s">
        <v>15515</v>
      </c>
      <c r="D16949" s="32" t="s">
        <v>997</v>
      </c>
      <c r="E16949" s="145" t="s">
        <v>17405</v>
      </c>
      <c r="F16949" s="145" t="s">
        <v>44514</v>
      </c>
      <c r="G16949" s="145" t="s">
        <v>17407</v>
      </c>
      <c r="H16949" s="145" t="s">
        <v>1169</v>
      </c>
      <c r="I16949" s="11" t="s">
        <v>997</v>
      </c>
      <c r="J16949" s="11" t="s">
        <v>997</v>
      </c>
      <c r="K16949" s="11" t="s">
        <v>1166</v>
      </c>
    </row>
    <row r="16950" spans="1:11" ht="16.5" x14ac:dyDescent="0.15">
      <c r="A16950" s="145" t="s">
        <v>44515</v>
      </c>
      <c r="B16950" s="32" t="s">
        <v>16870</v>
      </c>
      <c r="C16950" s="32" t="s">
        <v>1174</v>
      </c>
      <c r="D16950" s="32" t="s">
        <v>997</v>
      </c>
      <c r="E16950" s="145" t="s">
        <v>17405</v>
      </c>
      <c r="F16950" s="145" t="s">
        <v>44516</v>
      </c>
      <c r="G16950" s="145" t="s">
        <v>17407</v>
      </c>
      <c r="H16950" s="145" t="s">
        <v>1169</v>
      </c>
      <c r="I16950" s="11" t="s">
        <v>997</v>
      </c>
      <c r="J16950" s="11" t="s">
        <v>997</v>
      </c>
      <c r="K16950" s="11" t="s">
        <v>1166</v>
      </c>
    </row>
    <row r="16951" spans="1:11" ht="16.5" x14ac:dyDescent="0.15">
      <c r="A16951" s="145" t="s">
        <v>44517</v>
      </c>
      <c r="B16951" s="32" t="s">
        <v>16869</v>
      </c>
      <c r="C16951" s="32" t="s">
        <v>1174</v>
      </c>
      <c r="D16951" s="32" t="s">
        <v>997</v>
      </c>
      <c r="E16951" s="145" t="s">
        <v>17405</v>
      </c>
      <c r="F16951" s="145" t="s">
        <v>44518</v>
      </c>
      <c r="G16951" s="145" t="s">
        <v>17407</v>
      </c>
      <c r="H16951" s="145" t="s">
        <v>1169</v>
      </c>
      <c r="I16951" s="11" t="s">
        <v>997</v>
      </c>
      <c r="J16951" s="11" t="s">
        <v>997</v>
      </c>
      <c r="K16951" s="11" t="s">
        <v>1166</v>
      </c>
    </row>
    <row r="16952" spans="1:11" ht="16.5" x14ac:dyDescent="0.15">
      <c r="A16952" s="145" t="s">
        <v>44519</v>
      </c>
      <c r="B16952" s="32" t="s">
        <v>16865</v>
      </c>
      <c r="C16952" s="32" t="s">
        <v>1174</v>
      </c>
      <c r="D16952" s="32" t="s">
        <v>997</v>
      </c>
      <c r="E16952" s="145" t="s">
        <v>17405</v>
      </c>
      <c r="F16952" s="145" t="s">
        <v>44520</v>
      </c>
      <c r="G16952" s="145" t="s">
        <v>17407</v>
      </c>
      <c r="H16952" s="145" t="s">
        <v>1169</v>
      </c>
      <c r="I16952" s="11" t="s">
        <v>997</v>
      </c>
      <c r="J16952" s="11" t="s">
        <v>997</v>
      </c>
      <c r="K16952" s="11" t="s">
        <v>1166</v>
      </c>
    </row>
    <row r="16953" spans="1:11" ht="16.5" x14ac:dyDescent="0.15">
      <c r="A16953" s="145" t="s">
        <v>44521</v>
      </c>
      <c r="B16953" s="32" t="s">
        <v>16866</v>
      </c>
      <c r="C16953" s="32" t="s">
        <v>1174</v>
      </c>
      <c r="D16953" s="32" t="s">
        <v>997</v>
      </c>
      <c r="E16953" s="145" t="s">
        <v>17405</v>
      </c>
      <c r="F16953" s="145" t="s">
        <v>44522</v>
      </c>
      <c r="G16953" s="145" t="s">
        <v>17407</v>
      </c>
      <c r="H16953" s="145" t="s">
        <v>1169</v>
      </c>
      <c r="I16953" s="11" t="s">
        <v>997</v>
      </c>
      <c r="J16953" s="11" t="s">
        <v>997</v>
      </c>
      <c r="K16953" s="11" t="s">
        <v>1166</v>
      </c>
    </row>
    <row r="16954" spans="1:11" ht="16.5" x14ac:dyDescent="0.15">
      <c r="A16954" s="145" t="s">
        <v>44523</v>
      </c>
      <c r="B16954" s="32" t="s">
        <v>44524</v>
      </c>
      <c r="C16954" s="32" t="s">
        <v>1174</v>
      </c>
      <c r="D16954" s="32" t="s">
        <v>997</v>
      </c>
      <c r="E16954" s="145" t="s">
        <v>17405</v>
      </c>
      <c r="F16954" s="145" t="s">
        <v>44525</v>
      </c>
      <c r="G16954" s="145" t="s">
        <v>17407</v>
      </c>
      <c r="H16954" s="145" t="s">
        <v>1169</v>
      </c>
      <c r="I16954" s="11" t="s">
        <v>997</v>
      </c>
      <c r="J16954" s="11" t="s">
        <v>997</v>
      </c>
      <c r="K16954" s="11" t="s">
        <v>1166</v>
      </c>
    </row>
    <row r="16955" spans="1:11" ht="16.5" x14ac:dyDescent="0.15">
      <c r="A16955" s="145" t="s">
        <v>44526</v>
      </c>
      <c r="B16955" s="32" t="s">
        <v>44527</v>
      </c>
      <c r="C16955" s="32" t="s">
        <v>44528</v>
      </c>
      <c r="D16955" s="32" t="s">
        <v>997</v>
      </c>
      <c r="E16955" s="145" t="s">
        <v>17405</v>
      </c>
      <c r="F16955" s="145" t="s">
        <v>44529</v>
      </c>
      <c r="G16955" s="145" t="s">
        <v>17407</v>
      </c>
      <c r="H16955" s="145" t="s">
        <v>1169</v>
      </c>
      <c r="I16955" s="11" t="s">
        <v>997</v>
      </c>
      <c r="J16955" s="11" t="s">
        <v>997</v>
      </c>
      <c r="K16955" s="11" t="s">
        <v>1166</v>
      </c>
    </row>
    <row r="16956" spans="1:11" ht="16.5" x14ac:dyDescent="0.15">
      <c r="A16956" s="145" t="s">
        <v>44530</v>
      </c>
      <c r="B16956" s="32" t="s">
        <v>7197</v>
      </c>
      <c r="C16956" s="32" t="s">
        <v>1557</v>
      </c>
      <c r="D16956" s="32" t="s">
        <v>997</v>
      </c>
      <c r="E16956" s="145" t="s">
        <v>17405</v>
      </c>
      <c r="F16956" s="145" t="s">
        <v>44531</v>
      </c>
      <c r="G16956" s="145" t="s">
        <v>17407</v>
      </c>
      <c r="H16956" s="145" t="s">
        <v>1169</v>
      </c>
      <c r="I16956" s="11" t="s">
        <v>997</v>
      </c>
      <c r="J16956" s="11" t="s">
        <v>997</v>
      </c>
      <c r="K16956" s="11" t="s">
        <v>1166</v>
      </c>
    </row>
    <row r="16957" spans="1:11" ht="16.5" x14ac:dyDescent="0.15">
      <c r="A16957" s="145" t="s">
        <v>44532</v>
      </c>
      <c r="B16957" s="32" t="s">
        <v>14103</v>
      </c>
      <c r="C16957" s="32" t="s">
        <v>1179</v>
      </c>
      <c r="D16957" s="32" t="s">
        <v>997</v>
      </c>
      <c r="E16957" s="145" t="s">
        <v>17405</v>
      </c>
      <c r="F16957" s="145" t="s">
        <v>44533</v>
      </c>
      <c r="G16957" s="145" t="s">
        <v>17407</v>
      </c>
      <c r="H16957" s="145" t="s">
        <v>1169</v>
      </c>
      <c r="I16957" s="11" t="s">
        <v>997</v>
      </c>
      <c r="J16957" s="11" t="s">
        <v>997</v>
      </c>
      <c r="K16957" s="11" t="s">
        <v>1166</v>
      </c>
    </row>
    <row r="16958" spans="1:11" ht="16.5" x14ac:dyDescent="0.15">
      <c r="A16958" s="145" t="s">
        <v>44534</v>
      </c>
      <c r="B16958" s="32" t="s">
        <v>44535</v>
      </c>
      <c r="C16958" s="32" t="s">
        <v>1179</v>
      </c>
      <c r="D16958" s="32" t="s">
        <v>997</v>
      </c>
      <c r="E16958" s="145" t="s">
        <v>17405</v>
      </c>
      <c r="F16958" s="145" t="s">
        <v>44536</v>
      </c>
      <c r="G16958" s="145" t="s">
        <v>17407</v>
      </c>
      <c r="H16958" s="145" t="s">
        <v>1169</v>
      </c>
      <c r="I16958" s="11" t="s">
        <v>997</v>
      </c>
      <c r="J16958" s="11" t="s">
        <v>997</v>
      </c>
      <c r="K16958" s="11" t="s">
        <v>1166</v>
      </c>
    </row>
    <row r="16959" spans="1:11" ht="16.5" x14ac:dyDescent="0.15">
      <c r="A16959" s="145" t="s">
        <v>44537</v>
      </c>
      <c r="B16959" s="32" t="s">
        <v>13264</v>
      </c>
      <c r="C16959" s="32" t="s">
        <v>1179</v>
      </c>
      <c r="D16959" s="32" t="s">
        <v>997</v>
      </c>
      <c r="E16959" s="145" t="s">
        <v>17405</v>
      </c>
      <c r="F16959" s="145" t="s">
        <v>44538</v>
      </c>
      <c r="G16959" s="145" t="s">
        <v>17407</v>
      </c>
      <c r="H16959" s="145" t="s">
        <v>1169</v>
      </c>
      <c r="I16959" s="11" t="s">
        <v>997</v>
      </c>
      <c r="J16959" s="11" t="s">
        <v>997</v>
      </c>
      <c r="K16959" s="11" t="s">
        <v>1166</v>
      </c>
    </row>
    <row r="16960" spans="1:11" ht="16.5" x14ac:dyDescent="0.15">
      <c r="A16960" s="145" t="s">
        <v>44539</v>
      </c>
      <c r="B16960" s="32" t="s">
        <v>17208</v>
      </c>
      <c r="C16960" s="32" t="s">
        <v>1226</v>
      </c>
      <c r="D16960" s="32" t="s">
        <v>997</v>
      </c>
      <c r="E16960" s="145" t="s">
        <v>17405</v>
      </c>
      <c r="F16960" s="145" t="s">
        <v>44540</v>
      </c>
      <c r="G16960" s="145" t="s">
        <v>17407</v>
      </c>
      <c r="H16960" s="145" t="s">
        <v>1169</v>
      </c>
      <c r="I16960" s="11" t="s">
        <v>997</v>
      </c>
      <c r="J16960" s="11" t="s">
        <v>997</v>
      </c>
      <c r="K16960" s="11" t="s">
        <v>1166</v>
      </c>
    </row>
    <row r="16961" spans="1:11" ht="16.5" x14ac:dyDescent="0.15">
      <c r="A16961" s="145" t="s">
        <v>44541</v>
      </c>
      <c r="B16961" s="32" t="s">
        <v>13262</v>
      </c>
      <c r="C16961" s="32" t="s">
        <v>1174</v>
      </c>
      <c r="D16961" s="32" t="s">
        <v>997</v>
      </c>
      <c r="E16961" s="145" t="s">
        <v>17405</v>
      </c>
      <c r="F16961" s="145" t="s">
        <v>44542</v>
      </c>
      <c r="G16961" s="145" t="s">
        <v>17407</v>
      </c>
      <c r="H16961" s="145" t="s">
        <v>1169</v>
      </c>
      <c r="I16961" s="11" t="s">
        <v>997</v>
      </c>
      <c r="J16961" s="11" t="s">
        <v>997</v>
      </c>
      <c r="K16961" s="11" t="s">
        <v>1166</v>
      </c>
    </row>
    <row r="16962" spans="1:11" ht="16.5" x14ac:dyDescent="0.15">
      <c r="A16962" s="145" t="s">
        <v>44543</v>
      </c>
      <c r="B16962" s="32" t="s">
        <v>44544</v>
      </c>
      <c r="C16962" s="32" t="s">
        <v>1168</v>
      </c>
      <c r="D16962" s="32" t="s">
        <v>997</v>
      </c>
      <c r="E16962" s="145" t="s">
        <v>17405</v>
      </c>
      <c r="F16962" s="145" t="s">
        <v>44545</v>
      </c>
      <c r="G16962" s="145" t="s">
        <v>17407</v>
      </c>
      <c r="H16962" s="145" t="s">
        <v>1169</v>
      </c>
      <c r="I16962" s="11" t="s">
        <v>997</v>
      </c>
      <c r="J16962" s="11" t="s">
        <v>997</v>
      </c>
      <c r="K16962" s="11" t="s">
        <v>1166</v>
      </c>
    </row>
    <row r="16963" spans="1:11" ht="16.5" x14ac:dyDescent="0.15">
      <c r="A16963" s="145" t="s">
        <v>44546</v>
      </c>
      <c r="B16963" s="32" t="s">
        <v>44547</v>
      </c>
      <c r="C16963" s="32" t="s">
        <v>1177</v>
      </c>
      <c r="D16963" s="32" t="s">
        <v>997</v>
      </c>
      <c r="E16963" s="145" t="s">
        <v>17405</v>
      </c>
      <c r="F16963" s="145" t="s">
        <v>44548</v>
      </c>
      <c r="G16963" s="145" t="s">
        <v>17407</v>
      </c>
      <c r="H16963" s="145" t="s">
        <v>1169</v>
      </c>
      <c r="I16963" s="11" t="s">
        <v>997</v>
      </c>
      <c r="J16963" s="11" t="s">
        <v>997</v>
      </c>
      <c r="K16963" s="11" t="s">
        <v>1166</v>
      </c>
    </row>
    <row r="16964" spans="1:11" ht="16.5" x14ac:dyDescent="0.15">
      <c r="A16964" s="145" t="s">
        <v>44549</v>
      </c>
      <c r="B16964" s="32" t="s">
        <v>44550</v>
      </c>
      <c r="C16964" s="32" t="s">
        <v>1177</v>
      </c>
      <c r="D16964" s="32" t="s">
        <v>997</v>
      </c>
      <c r="E16964" s="145" t="s">
        <v>17405</v>
      </c>
      <c r="F16964" s="145" t="s">
        <v>44551</v>
      </c>
      <c r="G16964" s="145" t="s">
        <v>17407</v>
      </c>
      <c r="H16964" s="145" t="s">
        <v>1169</v>
      </c>
      <c r="I16964" s="11" t="s">
        <v>997</v>
      </c>
      <c r="J16964" s="11" t="s">
        <v>997</v>
      </c>
      <c r="K16964" s="11" t="s">
        <v>1166</v>
      </c>
    </row>
    <row r="16965" spans="1:11" ht="16.5" x14ac:dyDescent="0.15">
      <c r="A16965" s="145" t="s">
        <v>44552</v>
      </c>
      <c r="B16965" s="32" t="s">
        <v>44553</v>
      </c>
      <c r="C16965" s="32" t="s">
        <v>1177</v>
      </c>
      <c r="D16965" s="32" t="s">
        <v>997</v>
      </c>
      <c r="E16965" s="145" t="s">
        <v>17405</v>
      </c>
      <c r="F16965" s="145" t="s">
        <v>44554</v>
      </c>
      <c r="G16965" s="145" t="s">
        <v>17407</v>
      </c>
      <c r="H16965" s="145" t="s">
        <v>1169</v>
      </c>
      <c r="I16965" s="11" t="s">
        <v>997</v>
      </c>
      <c r="J16965" s="11" t="s">
        <v>997</v>
      </c>
      <c r="K16965" s="11" t="s">
        <v>1166</v>
      </c>
    </row>
    <row r="16966" spans="1:11" ht="16.5" x14ac:dyDescent="0.15">
      <c r="A16966" s="145" t="s">
        <v>44555</v>
      </c>
      <c r="B16966" s="32" t="s">
        <v>44556</v>
      </c>
      <c r="C16966" s="32" t="s">
        <v>1168</v>
      </c>
      <c r="D16966" s="32" t="s">
        <v>997</v>
      </c>
      <c r="E16966" s="145" t="s">
        <v>17405</v>
      </c>
      <c r="F16966" s="145" t="s">
        <v>44557</v>
      </c>
      <c r="G16966" s="145" t="s">
        <v>17407</v>
      </c>
      <c r="H16966" s="145" t="s">
        <v>1169</v>
      </c>
      <c r="I16966" s="11" t="s">
        <v>997</v>
      </c>
      <c r="J16966" s="11" t="s">
        <v>997</v>
      </c>
      <c r="K16966" s="11" t="s">
        <v>1166</v>
      </c>
    </row>
    <row r="16967" spans="1:11" ht="16.5" x14ac:dyDescent="0.15">
      <c r="A16967" s="145" t="s">
        <v>44558</v>
      </c>
      <c r="B16967" s="32" t="s">
        <v>44559</v>
      </c>
      <c r="C16967" s="32" t="s">
        <v>1177</v>
      </c>
      <c r="D16967" s="32" t="s">
        <v>997</v>
      </c>
      <c r="E16967" s="145" t="s">
        <v>17405</v>
      </c>
      <c r="F16967" s="145" t="s">
        <v>44560</v>
      </c>
      <c r="G16967" s="145" t="s">
        <v>17407</v>
      </c>
      <c r="H16967" s="145" t="s">
        <v>1169</v>
      </c>
      <c r="I16967" s="11" t="s">
        <v>997</v>
      </c>
      <c r="J16967" s="11" t="s">
        <v>997</v>
      </c>
      <c r="K16967" s="11" t="s">
        <v>1166</v>
      </c>
    </row>
    <row r="16968" spans="1:11" ht="16.5" x14ac:dyDescent="0.15">
      <c r="A16968" s="145" t="s">
        <v>44561</v>
      </c>
      <c r="B16968" s="32" t="s">
        <v>4086</v>
      </c>
      <c r="C16968" s="32" t="s">
        <v>1174</v>
      </c>
      <c r="D16968" s="32" t="s">
        <v>997</v>
      </c>
      <c r="E16968" s="145" t="s">
        <v>17405</v>
      </c>
      <c r="F16968" s="145" t="s">
        <v>44562</v>
      </c>
      <c r="G16968" s="145" t="s">
        <v>17407</v>
      </c>
      <c r="H16968" s="145" t="s">
        <v>1169</v>
      </c>
      <c r="I16968" s="11" t="s">
        <v>997</v>
      </c>
      <c r="J16968" s="11" t="s">
        <v>997</v>
      </c>
      <c r="K16968" s="11" t="s">
        <v>1166</v>
      </c>
    </row>
    <row r="16969" spans="1:11" ht="16.5" x14ac:dyDescent="0.15">
      <c r="A16969" s="145" t="s">
        <v>43098</v>
      </c>
      <c r="B16969" s="32" t="s">
        <v>17158</v>
      </c>
      <c r="C16969" s="32" t="s">
        <v>17230</v>
      </c>
      <c r="D16969" s="32" t="s">
        <v>997</v>
      </c>
      <c r="E16969" s="145" t="s">
        <v>17405</v>
      </c>
      <c r="F16969" s="145" t="s">
        <v>997</v>
      </c>
      <c r="G16969" s="145" t="s">
        <v>17407</v>
      </c>
      <c r="H16969" s="145" t="s">
        <v>1169</v>
      </c>
      <c r="I16969" s="11" t="s">
        <v>997</v>
      </c>
      <c r="J16969" s="11" t="s">
        <v>997</v>
      </c>
      <c r="K16969" s="11" t="s">
        <v>1166</v>
      </c>
    </row>
    <row r="16970" spans="1:11" ht="16.5" x14ac:dyDescent="0.15">
      <c r="A16970" s="145" t="s">
        <v>43099</v>
      </c>
      <c r="B16970" s="32" t="s">
        <v>1366</v>
      </c>
      <c r="C16970" s="32" t="s">
        <v>17231</v>
      </c>
      <c r="D16970" s="32" t="s">
        <v>997</v>
      </c>
      <c r="E16970" s="145" t="s">
        <v>17405</v>
      </c>
      <c r="F16970" s="145" t="s">
        <v>997</v>
      </c>
      <c r="G16970" s="145" t="s">
        <v>17407</v>
      </c>
      <c r="H16970" s="145" t="s">
        <v>1169</v>
      </c>
      <c r="I16970" s="11" t="s">
        <v>997</v>
      </c>
      <c r="J16970" s="11" t="s">
        <v>997</v>
      </c>
      <c r="K16970" s="11" t="s">
        <v>1166</v>
      </c>
    </row>
    <row r="16971" spans="1:11" ht="16.5" x14ac:dyDescent="0.15">
      <c r="A16971" s="145" t="s">
        <v>43100</v>
      </c>
      <c r="B16971" s="32" t="s">
        <v>17232</v>
      </c>
      <c r="C16971" s="32" t="s">
        <v>1179</v>
      </c>
      <c r="D16971" s="32" t="s">
        <v>997</v>
      </c>
      <c r="E16971" s="145" t="s">
        <v>17405</v>
      </c>
      <c r="F16971" s="145" t="s">
        <v>43101</v>
      </c>
      <c r="G16971" s="145" t="s">
        <v>17407</v>
      </c>
      <c r="H16971" s="145" t="s">
        <v>1169</v>
      </c>
      <c r="I16971" s="11" t="s">
        <v>997</v>
      </c>
      <c r="J16971" s="11" t="s">
        <v>997</v>
      </c>
      <c r="K16971" s="11" t="s">
        <v>1166</v>
      </c>
    </row>
    <row r="16972" spans="1:11" ht="16.5" x14ac:dyDescent="0.15">
      <c r="A16972" s="145" t="s">
        <v>43102</v>
      </c>
      <c r="B16972" s="32" t="s">
        <v>17233</v>
      </c>
      <c r="C16972" s="32" t="s">
        <v>1179</v>
      </c>
      <c r="D16972" s="32" t="s">
        <v>997</v>
      </c>
      <c r="E16972" s="145" t="s">
        <v>17405</v>
      </c>
      <c r="F16972" s="145" t="s">
        <v>43103</v>
      </c>
      <c r="G16972" s="145" t="s">
        <v>17407</v>
      </c>
      <c r="H16972" s="145" t="s">
        <v>1169</v>
      </c>
      <c r="I16972" s="11" t="s">
        <v>997</v>
      </c>
      <c r="J16972" s="11" t="s">
        <v>997</v>
      </c>
      <c r="K16972" s="11" t="s">
        <v>1166</v>
      </c>
    </row>
    <row r="16973" spans="1:11" ht="16.5" x14ac:dyDescent="0.15">
      <c r="A16973" s="145" t="s">
        <v>43104</v>
      </c>
      <c r="B16973" s="32" t="s">
        <v>17234</v>
      </c>
      <c r="C16973" s="32" t="s">
        <v>1179</v>
      </c>
      <c r="D16973" s="32" t="s">
        <v>997</v>
      </c>
      <c r="E16973" s="145" t="s">
        <v>17405</v>
      </c>
      <c r="F16973" s="145" t="s">
        <v>43105</v>
      </c>
      <c r="G16973" s="145" t="s">
        <v>17407</v>
      </c>
      <c r="H16973" s="145" t="s">
        <v>1169</v>
      </c>
      <c r="I16973" s="11" t="s">
        <v>997</v>
      </c>
      <c r="J16973" s="11" t="s">
        <v>997</v>
      </c>
      <c r="K16973" s="11" t="s">
        <v>1166</v>
      </c>
    </row>
    <row r="16974" spans="1:11" ht="16.5" x14ac:dyDescent="0.15">
      <c r="A16974" s="145" t="s">
        <v>43106</v>
      </c>
      <c r="B16974" s="32" t="s">
        <v>17235</v>
      </c>
      <c r="C16974" s="32" t="s">
        <v>1557</v>
      </c>
      <c r="D16974" s="32" t="s">
        <v>997</v>
      </c>
      <c r="E16974" s="145" t="s">
        <v>17405</v>
      </c>
      <c r="F16974" s="145" t="s">
        <v>43107</v>
      </c>
      <c r="G16974" s="145" t="s">
        <v>17407</v>
      </c>
      <c r="H16974" s="145" t="s">
        <v>1169</v>
      </c>
      <c r="I16974" s="11" t="s">
        <v>997</v>
      </c>
      <c r="J16974" s="11" t="s">
        <v>997</v>
      </c>
      <c r="K16974" s="11" t="s">
        <v>1166</v>
      </c>
    </row>
    <row r="16975" spans="1:11" ht="16.5" x14ac:dyDescent="0.15">
      <c r="A16975" s="145" t="s">
        <v>43108</v>
      </c>
      <c r="B16975" s="32" t="s">
        <v>17236</v>
      </c>
      <c r="C16975" s="32" t="s">
        <v>1179</v>
      </c>
      <c r="D16975" s="32" t="s">
        <v>997</v>
      </c>
      <c r="E16975" s="145" t="s">
        <v>17405</v>
      </c>
      <c r="F16975" s="145" t="s">
        <v>43109</v>
      </c>
      <c r="G16975" s="145" t="s">
        <v>17407</v>
      </c>
      <c r="H16975" s="145" t="s">
        <v>1169</v>
      </c>
      <c r="I16975" s="11" t="s">
        <v>997</v>
      </c>
      <c r="J16975" s="11" t="s">
        <v>997</v>
      </c>
      <c r="K16975" s="11" t="s">
        <v>1166</v>
      </c>
    </row>
    <row r="16976" spans="1:11" ht="16.5" x14ac:dyDescent="0.15">
      <c r="A16976" s="145" t="s">
        <v>43110</v>
      </c>
      <c r="B16976" s="32" t="s">
        <v>17237</v>
      </c>
      <c r="C16976" s="32" t="s">
        <v>300</v>
      </c>
      <c r="D16976" s="32" t="s">
        <v>997</v>
      </c>
      <c r="E16976" s="145" t="s">
        <v>17405</v>
      </c>
      <c r="F16976" s="145" t="s">
        <v>997</v>
      </c>
      <c r="G16976" s="145" t="s">
        <v>17407</v>
      </c>
      <c r="H16976" s="145" t="s">
        <v>1169</v>
      </c>
      <c r="I16976" s="11" t="s">
        <v>997</v>
      </c>
      <c r="J16976" s="11" t="s">
        <v>997</v>
      </c>
      <c r="K16976" s="11" t="s">
        <v>1166</v>
      </c>
    </row>
    <row r="16977" spans="1:11" ht="16.5" x14ac:dyDescent="0.15">
      <c r="A16977" s="145" t="s">
        <v>269</v>
      </c>
      <c r="B16977" s="32" t="s">
        <v>276</v>
      </c>
      <c r="C16977" s="32" t="s">
        <v>26</v>
      </c>
      <c r="D16977" s="32" t="s">
        <v>535</v>
      </c>
      <c r="E16977" s="145" t="s">
        <v>304</v>
      </c>
      <c r="F16977" s="145" t="s">
        <v>997</v>
      </c>
      <c r="G16977" s="145" t="s">
        <v>17548</v>
      </c>
      <c r="H16977" s="145" t="s">
        <v>1285</v>
      </c>
      <c r="I16977" s="11" t="s">
        <v>997</v>
      </c>
      <c r="J16977" s="11" t="s">
        <v>997</v>
      </c>
      <c r="K16977" s="11" t="s">
        <v>1166</v>
      </c>
    </row>
    <row r="16978" spans="1:11" ht="16.5" x14ac:dyDescent="0.15">
      <c r="A16978" s="145" t="s">
        <v>1160</v>
      </c>
      <c r="B16978" s="32" t="s">
        <v>435</v>
      </c>
      <c r="C16978" s="32" t="s">
        <v>26</v>
      </c>
      <c r="D16978" s="32" t="s">
        <v>535</v>
      </c>
      <c r="E16978" s="145" t="s">
        <v>304</v>
      </c>
      <c r="F16978" s="145" t="s">
        <v>997</v>
      </c>
      <c r="G16978" s="145" t="s">
        <v>17549</v>
      </c>
      <c r="H16978" s="145" t="s">
        <v>1285</v>
      </c>
      <c r="I16978" s="11" t="s">
        <v>997</v>
      </c>
      <c r="J16978" s="11" t="s">
        <v>997</v>
      </c>
      <c r="K16978" s="11" t="s">
        <v>1166</v>
      </c>
    </row>
    <row r="16979" spans="1:11" ht="16.5" x14ac:dyDescent="0.15">
      <c r="A16979" s="145" t="s">
        <v>43111</v>
      </c>
      <c r="B16979" s="32" t="s">
        <v>3611</v>
      </c>
      <c r="C16979" s="32" t="s">
        <v>1174</v>
      </c>
      <c r="D16979" s="32" t="s">
        <v>997</v>
      </c>
      <c r="E16979" s="145" t="s">
        <v>17405</v>
      </c>
      <c r="F16979" s="145" t="s">
        <v>43112</v>
      </c>
      <c r="G16979" s="145" t="s">
        <v>17407</v>
      </c>
      <c r="H16979" s="145" t="s">
        <v>1169</v>
      </c>
      <c r="I16979" s="11" t="s">
        <v>997</v>
      </c>
      <c r="J16979" s="11" t="s">
        <v>997</v>
      </c>
      <c r="K16979" s="11" t="s">
        <v>1166</v>
      </c>
    </row>
    <row r="16980" spans="1:11" ht="16.5" x14ac:dyDescent="0.15">
      <c r="A16980" s="145" t="s">
        <v>43113</v>
      </c>
      <c r="B16980" s="32" t="s">
        <v>6492</v>
      </c>
      <c r="C16980" s="32" t="s">
        <v>1174</v>
      </c>
      <c r="D16980" s="32" t="s">
        <v>997</v>
      </c>
      <c r="E16980" s="145" t="s">
        <v>17405</v>
      </c>
      <c r="F16980" s="145" t="s">
        <v>43114</v>
      </c>
      <c r="G16980" s="145" t="s">
        <v>17407</v>
      </c>
      <c r="H16980" s="145" t="s">
        <v>1169</v>
      </c>
      <c r="I16980" s="11" t="s">
        <v>997</v>
      </c>
      <c r="J16980" s="11" t="s">
        <v>997</v>
      </c>
      <c r="K16980" s="11" t="s">
        <v>1166</v>
      </c>
    </row>
    <row r="16981" spans="1:11" ht="16.5" x14ac:dyDescent="0.15">
      <c r="A16981" s="145" t="s">
        <v>43115</v>
      </c>
      <c r="B16981" s="32" t="s">
        <v>16959</v>
      </c>
      <c r="C16981" s="32" t="s">
        <v>1174</v>
      </c>
      <c r="D16981" s="32" t="s">
        <v>997</v>
      </c>
      <c r="E16981" s="145" t="s">
        <v>17405</v>
      </c>
      <c r="F16981" s="145" t="s">
        <v>43116</v>
      </c>
      <c r="G16981" s="145" t="s">
        <v>17407</v>
      </c>
      <c r="H16981" s="145" t="s">
        <v>1169</v>
      </c>
      <c r="I16981" s="11" t="s">
        <v>997</v>
      </c>
      <c r="J16981" s="11" t="s">
        <v>997</v>
      </c>
      <c r="K16981" s="11" t="s">
        <v>1166</v>
      </c>
    </row>
    <row r="16982" spans="1:11" ht="16.5" x14ac:dyDescent="0.15">
      <c r="A16982" s="145" t="s">
        <v>43117</v>
      </c>
      <c r="B16982" s="32" t="s">
        <v>13897</v>
      </c>
      <c r="C16982" s="32" t="s">
        <v>1557</v>
      </c>
      <c r="D16982" s="32" t="s">
        <v>997</v>
      </c>
      <c r="E16982" s="145" t="s">
        <v>17405</v>
      </c>
      <c r="F16982" s="145" t="s">
        <v>43118</v>
      </c>
      <c r="G16982" s="145" t="s">
        <v>17407</v>
      </c>
      <c r="H16982" s="145" t="s">
        <v>1169</v>
      </c>
      <c r="I16982" s="11" t="s">
        <v>997</v>
      </c>
      <c r="J16982" s="11" t="s">
        <v>997</v>
      </c>
      <c r="K16982" s="11" t="s">
        <v>1166</v>
      </c>
    </row>
    <row r="16983" spans="1:11" ht="16.5" x14ac:dyDescent="0.15">
      <c r="A16983" s="145" t="s">
        <v>43119</v>
      </c>
      <c r="B16983" s="32" t="s">
        <v>16169</v>
      </c>
      <c r="C16983" s="32" t="s">
        <v>1239</v>
      </c>
      <c r="D16983" s="32" t="s">
        <v>997</v>
      </c>
      <c r="E16983" s="145" t="s">
        <v>17405</v>
      </c>
      <c r="F16983" s="145" t="s">
        <v>43120</v>
      </c>
      <c r="G16983" s="145" t="s">
        <v>17407</v>
      </c>
      <c r="H16983" s="145" t="s">
        <v>1169</v>
      </c>
      <c r="I16983" s="11" t="s">
        <v>997</v>
      </c>
      <c r="J16983" s="11" t="s">
        <v>997</v>
      </c>
      <c r="K16983" s="11" t="s">
        <v>1166</v>
      </c>
    </row>
    <row r="16984" spans="1:11" ht="16.5" x14ac:dyDescent="0.15">
      <c r="A16984" s="145" t="s">
        <v>43121</v>
      </c>
      <c r="B16984" s="32" t="s">
        <v>12628</v>
      </c>
      <c r="C16984" s="32" t="s">
        <v>2128</v>
      </c>
      <c r="D16984" s="32" t="s">
        <v>997</v>
      </c>
      <c r="E16984" s="145" t="s">
        <v>17405</v>
      </c>
      <c r="F16984" s="145" t="s">
        <v>43122</v>
      </c>
      <c r="G16984" s="145" t="s">
        <v>17565</v>
      </c>
      <c r="H16984" s="145" t="s">
        <v>1169</v>
      </c>
      <c r="I16984" s="11" t="s">
        <v>997</v>
      </c>
      <c r="J16984" s="11" t="s">
        <v>997</v>
      </c>
      <c r="K16984" s="11" t="s">
        <v>1166</v>
      </c>
    </row>
    <row r="16985" spans="1:11" ht="16.5" x14ac:dyDescent="0.15">
      <c r="A16985" s="145" t="s">
        <v>44563</v>
      </c>
      <c r="B16985" s="32" t="s">
        <v>44564</v>
      </c>
      <c r="C16985" s="32" t="s">
        <v>208</v>
      </c>
      <c r="D16985" s="32" t="s">
        <v>44565</v>
      </c>
      <c r="E16985" s="145" t="s">
        <v>304</v>
      </c>
      <c r="F16985" s="145" t="s">
        <v>997</v>
      </c>
      <c r="G16985" s="145" t="s">
        <v>17549</v>
      </c>
      <c r="H16985" s="145" t="s">
        <v>1285</v>
      </c>
      <c r="I16985" s="11" t="s">
        <v>1166</v>
      </c>
      <c r="J16985" s="11" t="s">
        <v>997</v>
      </c>
      <c r="K16985" s="11" t="s">
        <v>1166</v>
      </c>
    </row>
    <row r="16986" spans="1:11" ht="16.5" x14ac:dyDescent="0.15">
      <c r="A16986" s="145" t="s">
        <v>44566</v>
      </c>
      <c r="B16986" s="32" t="s">
        <v>3211</v>
      </c>
      <c r="C16986" s="32" t="s">
        <v>44567</v>
      </c>
      <c r="D16986" s="32" t="s">
        <v>997</v>
      </c>
      <c r="E16986" s="145" t="s">
        <v>17405</v>
      </c>
      <c r="F16986" s="145" t="s">
        <v>44568</v>
      </c>
      <c r="G16986" s="145" t="s">
        <v>17407</v>
      </c>
      <c r="H16986" s="145" t="s">
        <v>1169</v>
      </c>
      <c r="I16986" s="11" t="s">
        <v>997</v>
      </c>
      <c r="J16986" s="11" t="s">
        <v>997</v>
      </c>
      <c r="K16986" s="11" t="s">
        <v>1166</v>
      </c>
    </row>
    <row r="16987" spans="1:11" ht="16.5" x14ac:dyDescent="0.15">
      <c r="A16987" s="145" t="s">
        <v>44569</v>
      </c>
      <c r="B16987" s="32" t="s">
        <v>3211</v>
      </c>
      <c r="C16987" s="32" t="s">
        <v>44570</v>
      </c>
      <c r="D16987" s="32" t="s">
        <v>997</v>
      </c>
      <c r="E16987" s="145" t="s">
        <v>17405</v>
      </c>
      <c r="F16987" s="145" t="s">
        <v>44571</v>
      </c>
      <c r="G16987" s="145" t="s">
        <v>17407</v>
      </c>
      <c r="H16987" s="145" t="s">
        <v>1169</v>
      </c>
      <c r="I16987" s="11" t="s">
        <v>997</v>
      </c>
      <c r="J16987" s="11" t="s">
        <v>997</v>
      </c>
      <c r="K16987" s="11" t="s">
        <v>1166</v>
      </c>
    </row>
    <row r="16988" spans="1:11" ht="16.5" x14ac:dyDescent="0.15">
      <c r="A16988" s="145" t="s">
        <v>44717</v>
      </c>
      <c r="B16988" s="32" t="s">
        <v>2291</v>
      </c>
      <c r="C16988" s="32" t="s">
        <v>44718</v>
      </c>
      <c r="D16988" s="32" t="s">
        <v>997</v>
      </c>
      <c r="E16988" s="145" t="s">
        <v>17581</v>
      </c>
      <c r="F16988" s="145" t="s">
        <v>997</v>
      </c>
      <c r="G16988" s="145" t="s">
        <v>17407</v>
      </c>
      <c r="H16988" s="145" t="s">
        <v>1169</v>
      </c>
      <c r="I16988" s="11" t="s">
        <v>997</v>
      </c>
      <c r="J16988" s="11" t="s">
        <v>997</v>
      </c>
      <c r="K16988" s="11" t="s">
        <v>1166</v>
      </c>
    </row>
    <row r="16989" spans="1:11" ht="16.5" x14ac:dyDescent="0.15">
      <c r="A16989" s="145" t="s">
        <v>44585</v>
      </c>
      <c r="B16989" s="32" t="s">
        <v>9675</v>
      </c>
      <c r="C16989" s="32" t="s">
        <v>44586</v>
      </c>
      <c r="D16989" s="32" t="s">
        <v>997</v>
      </c>
      <c r="E16989" s="145" t="s">
        <v>17405</v>
      </c>
      <c r="F16989" s="145" t="s">
        <v>44587</v>
      </c>
      <c r="G16989" s="145" t="s">
        <v>17407</v>
      </c>
      <c r="H16989" s="145" t="s">
        <v>1169</v>
      </c>
      <c r="I16989" s="11" t="s">
        <v>997</v>
      </c>
      <c r="J16989" s="11" t="s">
        <v>997</v>
      </c>
      <c r="K16989" s="11" t="s">
        <v>1166</v>
      </c>
    </row>
    <row r="16990" spans="1:11" ht="16.5" x14ac:dyDescent="0.15">
      <c r="A16990" s="145" t="s">
        <v>44719</v>
      </c>
      <c r="B16990" s="32" t="s">
        <v>2532</v>
      </c>
      <c r="C16990" s="32" t="s">
        <v>44720</v>
      </c>
      <c r="D16990" s="32" t="s">
        <v>997</v>
      </c>
      <c r="E16990" s="145" t="s">
        <v>17405</v>
      </c>
      <c r="F16990" s="145" t="s">
        <v>997</v>
      </c>
      <c r="G16990" s="145" t="s">
        <v>17407</v>
      </c>
      <c r="H16990" s="145" t="s">
        <v>1169</v>
      </c>
      <c r="I16990" s="11" t="s">
        <v>997</v>
      </c>
      <c r="J16990" s="11" t="s">
        <v>997</v>
      </c>
      <c r="K16990" s="11" t="s">
        <v>1166</v>
      </c>
    </row>
    <row r="16991" spans="1:11" ht="16.5" x14ac:dyDescent="0.15">
      <c r="A16991" s="145" t="s">
        <v>44721</v>
      </c>
      <c r="B16991" s="32" t="s">
        <v>2291</v>
      </c>
      <c r="C16991" s="32" t="s">
        <v>44722</v>
      </c>
      <c r="D16991" s="32" t="s">
        <v>997</v>
      </c>
      <c r="E16991" s="145" t="s">
        <v>17581</v>
      </c>
      <c r="F16991" s="145" t="s">
        <v>997</v>
      </c>
      <c r="G16991" s="145" t="s">
        <v>17407</v>
      </c>
      <c r="H16991" s="145" t="s">
        <v>1169</v>
      </c>
      <c r="I16991" s="11" t="s">
        <v>997</v>
      </c>
      <c r="J16991" s="11" t="s">
        <v>997</v>
      </c>
      <c r="K16991" s="11" t="s">
        <v>1166</v>
      </c>
    </row>
    <row r="16992" spans="1:11" ht="16.5" x14ac:dyDescent="0.15">
      <c r="A16992" s="145" t="s">
        <v>44723</v>
      </c>
      <c r="B16992" s="32" t="s">
        <v>2291</v>
      </c>
      <c r="C16992" s="32" t="s">
        <v>44724</v>
      </c>
      <c r="D16992" s="32" t="s">
        <v>997</v>
      </c>
      <c r="E16992" s="145" t="s">
        <v>17581</v>
      </c>
      <c r="F16992" s="145" t="s">
        <v>997</v>
      </c>
      <c r="G16992" s="145" t="s">
        <v>17407</v>
      </c>
      <c r="H16992" s="145" t="s">
        <v>1169</v>
      </c>
      <c r="I16992" s="11" t="s">
        <v>997</v>
      </c>
      <c r="J16992" s="11" t="s">
        <v>997</v>
      </c>
      <c r="K16992" s="11" t="s">
        <v>1166</v>
      </c>
    </row>
    <row r="16993" spans="1:11" ht="16.5" x14ac:dyDescent="0.15">
      <c r="A16993" s="145" t="s">
        <v>44725</v>
      </c>
      <c r="B16993" s="32" t="s">
        <v>2291</v>
      </c>
      <c r="C16993" s="32" t="s">
        <v>44726</v>
      </c>
      <c r="D16993" s="32" t="s">
        <v>997</v>
      </c>
      <c r="E16993" s="145" t="s">
        <v>17581</v>
      </c>
      <c r="F16993" s="145" t="s">
        <v>997</v>
      </c>
      <c r="G16993" s="145" t="s">
        <v>17407</v>
      </c>
      <c r="H16993" s="145" t="s">
        <v>1169</v>
      </c>
      <c r="I16993" s="11" t="s">
        <v>997</v>
      </c>
      <c r="J16993" s="11" t="s">
        <v>997</v>
      </c>
      <c r="K16993" s="11" t="s">
        <v>1166</v>
      </c>
    </row>
    <row r="16994" spans="1:11" ht="16.5" x14ac:dyDescent="0.15">
      <c r="A16994" s="145" t="s">
        <v>44727</v>
      </c>
      <c r="B16994" s="32" t="s">
        <v>2291</v>
      </c>
      <c r="C16994" s="32" t="s">
        <v>44728</v>
      </c>
      <c r="D16994" s="32" t="s">
        <v>997</v>
      </c>
      <c r="E16994" s="145" t="s">
        <v>17581</v>
      </c>
      <c r="F16994" s="145" t="s">
        <v>997</v>
      </c>
      <c r="G16994" s="145" t="s">
        <v>17407</v>
      </c>
      <c r="H16994" s="145" t="s">
        <v>1169</v>
      </c>
      <c r="I16994" s="11" t="s">
        <v>997</v>
      </c>
      <c r="J16994" s="11" t="s">
        <v>997</v>
      </c>
      <c r="K16994" s="11" t="s">
        <v>1166</v>
      </c>
    </row>
    <row r="16995" spans="1:11" ht="16.5" x14ac:dyDescent="0.15">
      <c r="A16995" s="145" t="s">
        <v>44729</v>
      </c>
      <c r="B16995" s="32" t="s">
        <v>2291</v>
      </c>
      <c r="C16995" s="32" t="s">
        <v>44730</v>
      </c>
      <c r="D16995" s="32" t="s">
        <v>997</v>
      </c>
      <c r="E16995" s="145" t="s">
        <v>17581</v>
      </c>
      <c r="F16995" s="145" t="s">
        <v>997</v>
      </c>
      <c r="G16995" s="145" t="s">
        <v>17407</v>
      </c>
      <c r="H16995" s="145" t="s">
        <v>1169</v>
      </c>
      <c r="I16995" s="11" t="s">
        <v>997</v>
      </c>
      <c r="J16995" s="11" t="s">
        <v>997</v>
      </c>
      <c r="K16995" s="11" t="s">
        <v>1166</v>
      </c>
    </row>
    <row r="16996" spans="1:11" ht="16.5" x14ac:dyDescent="0.15">
      <c r="A16996" s="145" t="s">
        <v>44731</v>
      </c>
      <c r="B16996" s="32" t="s">
        <v>2291</v>
      </c>
      <c r="C16996" s="32" t="s">
        <v>44732</v>
      </c>
      <c r="D16996" s="32" t="s">
        <v>997</v>
      </c>
      <c r="E16996" s="145" t="s">
        <v>17581</v>
      </c>
      <c r="F16996" s="145" t="s">
        <v>997</v>
      </c>
      <c r="G16996" s="145" t="s">
        <v>17407</v>
      </c>
      <c r="H16996" s="145" t="s">
        <v>1169</v>
      </c>
      <c r="I16996" s="11" t="s">
        <v>997</v>
      </c>
      <c r="J16996" s="11" t="s">
        <v>997</v>
      </c>
      <c r="K16996" s="11" t="s">
        <v>1166</v>
      </c>
    </row>
    <row r="16997" spans="1:11" ht="16.5" x14ac:dyDescent="0.15">
      <c r="A16997" s="145" t="s">
        <v>44733</v>
      </c>
      <c r="B16997" s="32" t="s">
        <v>2291</v>
      </c>
      <c r="C16997" s="32" t="s">
        <v>44734</v>
      </c>
      <c r="D16997" s="32" t="s">
        <v>997</v>
      </c>
      <c r="E16997" s="145" t="s">
        <v>17581</v>
      </c>
      <c r="F16997" s="145" t="s">
        <v>997</v>
      </c>
      <c r="G16997" s="145" t="s">
        <v>17407</v>
      </c>
      <c r="H16997" s="145" t="s">
        <v>1169</v>
      </c>
      <c r="I16997" s="11" t="s">
        <v>997</v>
      </c>
      <c r="J16997" s="11" t="s">
        <v>997</v>
      </c>
      <c r="K16997" s="11" t="s">
        <v>1166</v>
      </c>
    </row>
    <row r="16998" spans="1:11" ht="16.5" x14ac:dyDescent="0.15">
      <c r="A16998" s="145" t="s">
        <v>44735</v>
      </c>
      <c r="B16998" s="32" t="s">
        <v>2291</v>
      </c>
      <c r="C16998" s="32" t="s">
        <v>44736</v>
      </c>
      <c r="D16998" s="32" t="s">
        <v>997</v>
      </c>
      <c r="E16998" s="145" t="s">
        <v>17581</v>
      </c>
      <c r="F16998" s="145" t="s">
        <v>997</v>
      </c>
      <c r="G16998" s="145" t="s">
        <v>17407</v>
      </c>
      <c r="H16998" s="145" t="s">
        <v>1169</v>
      </c>
      <c r="I16998" s="11" t="s">
        <v>997</v>
      </c>
      <c r="J16998" s="11" t="s">
        <v>997</v>
      </c>
      <c r="K16998" s="11" t="s">
        <v>1166</v>
      </c>
    </row>
    <row r="16999" spans="1:11" ht="16.5" x14ac:dyDescent="0.15">
      <c r="A16999" s="145" t="s">
        <v>44737</v>
      </c>
      <c r="B16999" s="32" t="s">
        <v>2291</v>
      </c>
      <c r="C16999" s="32" t="s">
        <v>44738</v>
      </c>
      <c r="D16999" s="32" t="s">
        <v>997</v>
      </c>
      <c r="E16999" s="145" t="s">
        <v>17581</v>
      </c>
      <c r="F16999" s="145" t="s">
        <v>997</v>
      </c>
      <c r="G16999" s="145" t="s">
        <v>17407</v>
      </c>
      <c r="H16999" s="145" t="s">
        <v>1169</v>
      </c>
      <c r="I16999" s="11" t="s">
        <v>997</v>
      </c>
      <c r="J16999" s="11" t="s">
        <v>997</v>
      </c>
      <c r="K16999" s="11" t="s">
        <v>1166</v>
      </c>
    </row>
    <row r="17000" spans="1:11" ht="16.5" x14ac:dyDescent="0.15">
      <c r="A17000" s="145" t="s">
        <v>44739</v>
      </c>
      <c r="B17000" s="32" t="s">
        <v>2291</v>
      </c>
      <c r="C17000" s="32" t="s">
        <v>44740</v>
      </c>
      <c r="D17000" s="32" t="s">
        <v>997</v>
      </c>
      <c r="E17000" s="145" t="s">
        <v>17581</v>
      </c>
      <c r="F17000" s="145" t="s">
        <v>997</v>
      </c>
      <c r="G17000" s="145" t="s">
        <v>17407</v>
      </c>
      <c r="H17000" s="145" t="s">
        <v>1169</v>
      </c>
      <c r="I17000" s="11" t="s">
        <v>997</v>
      </c>
      <c r="J17000" s="11" t="s">
        <v>997</v>
      </c>
      <c r="K17000" s="11" t="s">
        <v>1166</v>
      </c>
    </row>
    <row r="17001" spans="1:11" ht="16.5" x14ac:dyDescent="0.15">
      <c r="A17001" s="145" t="s">
        <v>43123</v>
      </c>
      <c r="B17001" s="32" t="s">
        <v>7232</v>
      </c>
      <c r="C17001" s="32" t="s">
        <v>1543</v>
      </c>
      <c r="D17001" s="32" t="s">
        <v>997</v>
      </c>
      <c r="E17001" s="145" t="s">
        <v>17405</v>
      </c>
      <c r="F17001" s="145" t="s">
        <v>43124</v>
      </c>
      <c r="G17001" s="145" t="s">
        <v>17407</v>
      </c>
      <c r="H17001" s="145" t="s">
        <v>1169</v>
      </c>
      <c r="I17001" s="11" t="s">
        <v>997</v>
      </c>
      <c r="J17001" s="11" t="s">
        <v>997</v>
      </c>
      <c r="K17001" s="11" t="s">
        <v>1166</v>
      </c>
    </row>
    <row r="17002" spans="1:11" ht="16.5" x14ac:dyDescent="0.15">
      <c r="A17002" s="145" t="s">
        <v>43125</v>
      </c>
      <c r="B17002" s="32" t="s">
        <v>17238</v>
      </c>
      <c r="C17002" s="32" t="s">
        <v>1179</v>
      </c>
      <c r="D17002" s="32" t="s">
        <v>997</v>
      </c>
      <c r="E17002" s="145" t="s">
        <v>17405</v>
      </c>
      <c r="F17002" s="145" t="s">
        <v>43126</v>
      </c>
      <c r="G17002" s="145" t="s">
        <v>17407</v>
      </c>
      <c r="H17002" s="145" t="s">
        <v>1169</v>
      </c>
      <c r="I17002" s="11" t="s">
        <v>997</v>
      </c>
      <c r="J17002" s="11" t="s">
        <v>997</v>
      </c>
      <c r="K17002" s="11" t="s">
        <v>1166</v>
      </c>
    </row>
    <row r="17003" spans="1:11" ht="16.5" x14ac:dyDescent="0.15">
      <c r="A17003" s="145" t="s">
        <v>43127</v>
      </c>
      <c r="B17003" s="32" t="s">
        <v>7231</v>
      </c>
      <c r="C17003" s="32" t="s">
        <v>1543</v>
      </c>
      <c r="D17003" s="32" t="s">
        <v>997</v>
      </c>
      <c r="E17003" s="145" t="s">
        <v>17405</v>
      </c>
      <c r="F17003" s="145" t="s">
        <v>43128</v>
      </c>
      <c r="G17003" s="145" t="s">
        <v>17407</v>
      </c>
      <c r="H17003" s="145" t="s">
        <v>1169</v>
      </c>
      <c r="I17003" s="11" t="s">
        <v>997</v>
      </c>
      <c r="J17003" s="11" t="s">
        <v>997</v>
      </c>
      <c r="K17003" s="11" t="s">
        <v>1166</v>
      </c>
    </row>
    <row r="17004" spans="1:11" ht="16.5" x14ac:dyDescent="0.15">
      <c r="A17004" s="145" t="s">
        <v>43129</v>
      </c>
      <c r="B17004" s="32" t="s">
        <v>8175</v>
      </c>
      <c r="C17004" s="32" t="s">
        <v>17239</v>
      </c>
      <c r="D17004" s="32" t="s">
        <v>997</v>
      </c>
      <c r="E17004" s="145" t="s">
        <v>18989</v>
      </c>
      <c r="F17004" s="145" t="s">
        <v>997</v>
      </c>
      <c r="G17004" s="145" t="s">
        <v>17407</v>
      </c>
      <c r="H17004" s="145" t="s">
        <v>1169</v>
      </c>
      <c r="I17004" s="11" t="s">
        <v>997</v>
      </c>
      <c r="J17004" s="11" t="s">
        <v>997</v>
      </c>
      <c r="K17004" s="11" t="s">
        <v>1166</v>
      </c>
    </row>
    <row r="17005" spans="1:11" ht="16.5" x14ac:dyDescent="0.15">
      <c r="A17005" s="145" t="s">
        <v>43130</v>
      </c>
      <c r="B17005" s="32" t="s">
        <v>17240</v>
      </c>
      <c r="C17005" s="32" t="s">
        <v>300</v>
      </c>
      <c r="D17005" s="32" t="s">
        <v>997</v>
      </c>
      <c r="E17005" s="145" t="s">
        <v>17581</v>
      </c>
      <c r="F17005" s="145" t="s">
        <v>43131</v>
      </c>
      <c r="G17005" s="145" t="s">
        <v>17407</v>
      </c>
      <c r="H17005" s="145" t="s">
        <v>1169</v>
      </c>
      <c r="I17005" s="11" t="s">
        <v>997</v>
      </c>
      <c r="J17005" s="11" t="s">
        <v>997</v>
      </c>
      <c r="K17005" s="11" t="s">
        <v>1166</v>
      </c>
    </row>
    <row r="17006" spans="1:11" ht="16.5" x14ac:dyDescent="0.15">
      <c r="A17006" s="145" t="s">
        <v>43132</v>
      </c>
      <c r="B17006" s="32" t="s">
        <v>17241</v>
      </c>
      <c r="C17006" s="32" t="s">
        <v>300</v>
      </c>
      <c r="D17006" s="32" t="s">
        <v>997</v>
      </c>
      <c r="E17006" s="145" t="s">
        <v>17581</v>
      </c>
      <c r="F17006" s="145" t="s">
        <v>43133</v>
      </c>
      <c r="G17006" s="145" t="s">
        <v>17407</v>
      </c>
      <c r="H17006" s="145" t="s">
        <v>1169</v>
      </c>
      <c r="I17006" s="11" t="s">
        <v>997</v>
      </c>
      <c r="J17006" s="11" t="s">
        <v>997</v>
      </c>
      <c r="K17006" s="11" t="s">
        <v>1166</v>
      </c>
    </row>
    <row r="17007" spans="1:11" ht="16.5" x14ac:dyDescent="0.15">
      <c r="A17007" s="145" t="s">
        <v>43134</v>
      </c>
      <c r="B17007" s="32" t="s">
        <v>3353</v>
      </c>
      <c r="C17007" s="32" t="s">
        <v>300</v>
      </c>
      <c r="D17007" s="32" t="s">
        <v>997</v>
      </c>
      <c r="E17007" s="145" t="s">
        <v>17581</v>
      </c>
      <c r="F17007" s="145" t="s">
        <v>43135</v>
      </c>
      <c r="G17007" s="145" t="s">
        <v>17407</v>
      </c>
      <c r="H17007" s="145" t="s">
        <v>1227</v>
      </c>
      <c r="I17007" s="11" t="s">
        <v>1166</v>
      </c>
      <c r="J17007" s="11" t="s">
        <v>997</v>
      </c>
      <c r="K17007" s="11" t="s">
        <v>1166</v>
      </c>
    </row>
    <row r="17008" spans="1:11" ht="16.5" x14ac:dyDescent="0.15">
      <c r="A17008" s="145" t="s">
        <v>43136</v>
      </c>
      <c r="B17008" s="32" t="s">
        <v>3234</v>
      </c>
      <c r="C17008" s="32" t="s">
        <v>300</v>
      </c>
      <c r="D17008" s="32" t="s">
        <v>997</v>
      </c>
      <c r="E17008" s="145" t="s">
        <v>17581</v>
      </c>
      <c r="F17008" s="145" t="s">
        <v>43137</v>
      </c>
      <c r="G17008" s="145" t="s">
        <v>17407</v>
      </c>
      <c r="H17008" s="145" t="s">
        <v>1227</v>
      </c>
      <c r="I17008" s="11" t="s">
        <v>1166</v>
      </c>
      <c r="J17008" s="11" t="s">
        <v>997</v>
      </c>
      <c r="K17008" s="11" t="s">
        <v>1166</v>
      </c>
    </row>
    <row r="17009" spans="1:11" ht="16.5" x14ac:dyDescent="0.15">
      <c r="A17009" s="145" t="s">
        <v>43138</v>
      </c>
      <c r="B17009" s="32" t="s">
        <v>17242</v>
      </c>
      <c r="C17009" s="32" t="s">
        <v>300</v>
      </c>
      <c r="D17009" s="32" t="s">
        <v>997</v>
      </c>
      <c r="E17009" s="145" t="s">
        <v>17581</v>
      </c>
      <c r="F17009" s="145" t="s">
        <v>43139</v>
      </c>
      <c r="G17009" s="145" t="s">
        <v>17407</v>
      </c>
      <c r="H17009" s="145" t="s">
        <v>1227</v>
      </c>
      <c r="I17009" s="11" t="s">
        <v>1166</v>
      </c>
      <c r="J17009" s="11" t="s">
        <v>997</v>
      </c>
      <c r="K17009" s="11" t="s">
        <v>1166</v>
      </c>
    </row>
    <row r="17010" spans="1:11" ht="16.5" x14ac:dyDescent="0.15">
      <c r="A17010" s="145" t="s">
        <v>43140</v>
      </c>
      <c r="B17010" s="32" t="s">
        <v>17243</v>
      </c>
      <c r="C17010" s="32" t="s">
        <v>300</v>
      </c>
      <c r="D17010" s="32" t="s">
        <v>17224</v>
      </c>
      <c r="E17010" s="145" t="s">
        <v>17405</v>
      </c>
      <c r="F17010" s="145" t="s">
        <v>997</v>
      </c>
      <c r="G17010" s="145" t="s">
        <v>17407</v>
      </c>
      <c r="H17010" s="145" t="s">
        <v>1169</v>
      </c>
      <c r="I17010" s="11" t="s">
        <v>997</v>
      </c>
      <c r="J17010" s="11" t="s">
        <v>997</v>
      </c>
      <c r="K17010" s="11" t="s">
        <v>1166</v>
      </c>
    </row>
    <row r="17011" spans="1:11" ht="16.5" x14ac:dyDescent="0.15">
      <c r="A17011" s="145" t="s">
        <v>43141</v>
      </c>
      <c r="B17011" s="32" t="s">
        <v>10036</v>
      </c>
      <c r="C17011" s="32" t="s">
        <v>1172</v>
      </c>
      <c r="D17011" s="32" t="s">
        <v>997</v>
      </c>
      <c r="E17011" s="145" t="s">
        <v>17405</v>
      </c>
      <c r="F17011" s="145" t="s">
        <v>43142</v>
      </c>
      <c r="G17011" s="145" t="s">
        <v>17407</v>
      </c>
      <c r="H17011" s="145" t="s">
        <v>1169</v>
      </c>
      <c r="I17011" s="11" t="s">
        <v>997</v>
      </c>
      <c r="J17011" s="11" t="s">
        <v>997</v>
      </c>
      <c r="K17011" s="11" t="s">
        <v>1166</v>
      </c>
    </row>
    <row r="17012" spans="1:11" ht="16.5" x14ac:dyDescent="0.15">
      <c r="A17012" s="145" t="s">
        <v>43143</v>
      </c>
      <c r="B17012" s="32" t="s">
        <v>11836</v>
      </c>
      <c r="C17012" s="32" t="s">
        <v>17244</v>
      </c>
      <c r="D17012" s="32" t="s">
        <v>997</v>
      </c>
      <c r="E17012" s="145" t="s">
        <v>17405</v>
      </c>
      <c r="F17012" s="145" t="s">
        <v>43144</v>
      </c>
      <c r="G17012" s="145" t="s">
        <v>17407</v>
      </c>
      <c r="H17012" s="145" t="s">
        <v>1169</v>
      </c>
      <c r="I17012" s="11" t="s">
        <v>997</v>
      </c>
      <c r="J17012" s="11" t="s">
        <v>997</v>
      </c>
      <c r="K17012" s="11" t="s">
        <v>1166</v>
      </c>
    </row>
    <row r="17013" spans="1:11" ht="16.5" x14ac:dyDescent="0.15">
      <c r="A17013" s="145" t="s">
        <v>43145</v>
      </c>
      <c r="B17013" s="32" t="s">
        <v>17245</v>
      </c>
      <c r="C17013" s="32" t="s">
        <v>1203</v>
      </c>
      <c r="D17013" s="32" t="s">
        <v>997</v>
      </c>
      <c r="E17013" s="145" t="s">
        <v>17405</v>
      </c>
      <c r="F17013" s="145" t="s">
        <v>43146</v>
      </c>
      <c r="G17013" s="145" t="s">
        <v>17407</v>
      </c>
      <c r="H17013" s="145" t="s">
        <v>1169</v>
      </c>
      <c r="I17013" s="11" t="s">
        <v>997</v>
      </c>
      <c r="J17013" s="11" t="s">
        <v>997</v>
      </c>
      <c r="K17013" s="11" t="s">
        <v>1166</v>
      </c>
    </row>
    <row r="17014" spans="1:11" ht="16.5" x14ac:dyDescent="0.15">
      <c r="A17014" s="145" t="s">
        <v>43147</v>
      </c>
      <c r="B17014" s="32" t="s">
        <v>17245</v>
      </c>
      <c r="C17014" s="32" t="s">
        <v>1203</v>
      </c>
      <c r="D17014" s="32" t="s">
        <v>997</v>
      </c>
      <c r="E17014" s="145" t="s">
        <v>17405</v>
      </c>
      <c r="F17014" s="145" t="s">
        <v>43148</v>
      </c>
      <c r="G17014" s="145" t="s">
        <v>17407</v>
      </c>
      <c r="H17014" s="145" t="s">
        <v>1169</v>
      </c>
      <c r="I17014" s="11" t="s">
        <v>997</v>
      </c>
      <c r="J17014" s="11" t="s">
        <v>997</v>
      </c>
      <c r="K17014" s="11" t="s">
        <v>1166</v>
      </c>
    </row>
    <row r="17015" spans="1:11" ht="16.5" x14ac:dyDescent="0.15">
      <c r="A17015" s="145" t="s">
        <v>43149</v>
      </c>
      <c r="B17015" s="32" t="s">
        <v>6701</v>
      </c>
      <c r="C17015" s="32" t="s">
        <v>17246</v>
      </c>
      <c r="D17015" s="32" t="s">
        <v>997</v>
      </c>
      <c r="E17015" s="145" t="s">
        <v>17405</v>
      </c>
      <c r="F17015" s="145" t="s">
        <v>997</v>
      </c>
      <c r="G17015" s="145" t="s">
        <v>17407</v>
      </c>
      <c r="H17015" s="145" t="s">
        <v>1169</v>
      </c>
      <c r="I17015" s="11" t="s">
        <v>997</v>
      </c>
      <c r="J17015" s="11" t="s">
        <v>997</v>
      </c>
      <c r="K17015" s="11" t="s">
        <v>1166</v>
      </c>
    </row>
    <row r="17016" spans="1:11" ht="16.5" x14ac:dyDescent="0.15">
      <c r="A17016" s="145" t="s">
        <v>43150</v>
      </c>
      <c r="B17016" s="32" t="s">
        <v>6701</v>
      </c>
      <c r="C17016" s="32" t="s">
        <v>17247</v>
      </c>
      <c r="D17016" s="32" t="s">
        <v>997</v>
      </c>
      <c r="E17016" s="145" t="s">
        <v>17405</v>
      </c>
      <c r="F17016" s="145" t="s">
        <v>997</v>
      </c>
      <c r="G17016" s="145" t="s">
        <v>17407</v>
      </c>
      <c r="H17016" s="145" t="s">
        <v>1169</v>
      </c>
      <c r="I17016" s="11" t="s">
        <v>997</v>
      </c>
      <c r="J17016" s="11" t="s">
        <v>997</v>
      </c>
      <c r="K17016" s="11" t="s">
        <v>1166</v>
      </c>
    </row>
    <row r="17017" spans="1:11" ht="16.5" x14ac:dyDescent="0.15">
      <c r="A17017" s="145" t="s">
        <v>43151</v>
      </c>
      <c r="B17017" s="32" t="s">
        <v>6701</v>
      </c>
      <c r="C17017" s="32" t="s">
        <v>17248</v>
      </c>
      <c r="D17017" s="32" t="s">
        <v>997</v>
      </c>
      <c r="E17017" s="145" t="s">
        <v>17405</v>
      </c>
      <c r="F17017" s="145" t="s">
        <v>997</v>
      </c>
      <c r="G17017" s="145" t="s">
        <v>17407</v>
      </c>
      <c r="H17017" s="145" t="s">
        <v>1169</v>
      </c>
      <c r="I17017" s="11" t="s">
        <v>997</v>
      </c>
      <c r="J17017" s="11" t="s">
        <v>997</v>
      </c>
      <c r="K17017" s="11" t="s">
        <v>1166</v>
      </c>
    </row>
    <row r="17018" spans="1:11" ht="16.5" x14ac:dyDescent="0.15">
      <c r="A17018" s="145" t="s">
        <v>43152</v>
      </c>
      <c r="B17018" s="32" t="s">
        <v>6701</v>
      </c>
      <c r="C17018" s="32" t="s">
        <v>17249</v>
      </c>
      <c r="D17018" s="32" t="s">
        <v>997</v>
      </c>
      <c r="E17018" s="145" t="s">
        <v>17405</v>
      </c>
      <c r="F17018" s="145" t="s">
        <v>997</v>
      </c>
      <c r="G17018" s="145" t="s">
        <v>17407</v>
      </c>
      <c r="H17018" s="145" t="s">
        <v>1169</v>
      </c>
      <c r="I17018" s="11" t="s">
        <v>997</v>
      </c>
      <c r="J17018" s="11" t="s">
        <v>997</v>
      </c>
      <c r="K17018" s="11" t="s">
        <v>1166</v>
      </c>
    </row>
    <row r="17019" spans="1:11" ht="16.5" x14ac:dyDescent="0.15">
      <c r="A17019" s="145" t="s">
        <v>43153</v>
      </c>
      <c r="B17019" s="32" t="s">
        <v>17250</v>
      </c>
      <c r="C17019" s="32" t="s">
        <v>997</v>
      </c>
      <c r="D17019" s="32" t="s">
        <v>997</v>
      </c>
      <c r="E17019" s="145" t="s">
        <v>1056</v>
      </c>
      <c r="F17019" s="145" t="s">
        <v>997</v>
      </c>
      <c r="G17019" s="145" t="s">
        <v>19369</v>
      </c>
      <c r="H17019" s="145" t="s">
        <v>1285</v>
      </c>
      <c r="I17019" s="11" t="s">
        <v>1166</v>
      </c>
      <c r="J17019" s="11" t="s">
        <v>997</v>
      </c>
      <c r="K17019" s="11" t="s">
        <v>1166</v>
      </c>
    </row>
    <row r="17020" spans="1:11" ht="16.5" x14ac:dyDescent="0.15">
      <c r="A17020" s="145" t="s">
        <v>43154</v>
      </c>
      <c r="B17020" s="32" t="s">
        <v>17251</v>
      </c>
      <c r="C17020" s="32" t="s">
        <v>1712</v>
      </c>
      <c r="D17020" s="32" t="s">
        <v>997</v>
      </c>
      <c r="E17020" s="145" t="s">
        <v>17405</v>
      </c>
      <c r="F17020" s="145" t="s">
        <v>43155</v>
      </c>
      <c r="G17020" s="145" t="s">
        <v>17565</v>
      </c>
      <c r="H17020" s="145" t="s">
        <v>1169</v>
      </c>
      <c r="I17020" s="11" t="s">
        <v>997</v>
      </c>
      <c r="J17020" s="11" t="s">
        <v>997</v>
      </c>
      <c r="K17020" s="11" t="s">
        <v>1166</v>
      </c>
    </row>
    <row r="17021" spans="1:11" ht="16.5" x14ac:dyDescent="0.15">
      <c r="A17021" s="145" t="s">
        <v>43156</v>
      </c>
      <c r="B17021" s="32" t="s">
        <v>17252</v>
      </c>
      <c r="C17021" s="32" t="s">
        <v>1192</v>
      </c>
      <c r="D17021" s="32" t="s">
        <v>997</v>
      </c>
      <c r="E17021" s="145" t="s">
        <v>17405</v>
      </c>
      <c r="F17021" s="145" t="s">
        <v>43157</v>
      </c>
      <c r="G17021" s="145" t="s">
        <v>17565</v>
      </c>
      <c r="H17021" s="145" t="s">
        <v>1169</v>
      </c>
      <c r="I17021" s="11" t="s">
        <v>997</v>
      </c>
      <c r="J17021" s="11" t="s">
        <v>997</v>
      </c>
      <c r="K17021" s="11" t="s">
        <v>1166</v>
      </c>
    </row>
    <row r="17022" spans="1:11" ht="16.5" x14ac:dyDescent="0.15">
      <c r="A17022" s="145" t="s">
        <v>43158</v>
      </c>
      <c r="B17022" s="32" t="s">
        <v>3611</v>
      </c>
      <c r="C17022" s="32" t="s">
        <v>1179</v>
      </c>
      <c r="D17022" s="32" t="s">
        <v>997</v>
      </c>
      <c r="E17022" s="145" t="s">
        <v>17405</v>
      </c>
      <c r="F17022" s="145" t="s">
        <v>43159</v>
      </c>
      <c r="G17022" s="145" t="s">
        <v>17407</v>
      </c>
      <c r="H17022" s="145" t="s">
        <v>1169</v>
      </c>
      <c r="I17022" s="11" t="s">
        <v>997</v>
      </c>
      <c r="J17022" s="11" t="s">
        <v>997</v>
      </c>
      <c r="K17022" s="11" t="s">
        <v>1166</v>
      </c>
    </row>
    <row r="17023" spans="1:11" ht="16.5" x14ac:dyDescent="0.15">
      <c r="A17023" s="145" t="s">
        <v>43160</v>
      </c>
      <c r="B17023" s="32" t="s">
        <v>8088</v>
      </c>
      <c r="C17023" s="32" t="s">
        <v>17253</v>
      </c>
      <c r="D17023" s="32" t="s">
        <v>997</v>
      </c>
      <c r="E17023" s="145" t="s">
        <v>17405</v>
      </c>
      <c r="F17023" s="145" t="s">
        <v>997</v>
      </c>
      <c r="G17023" s="145" t="s">
        <v>17407</v>
      </c>
      <c r="H17023" s="145" t="s">
        <v>1169</v>
      </c>
      <c r="I17023" s="11" t="s">
        <v>997</v>
      </c>
      <c r="J17023" s="11" t="s">
        <v>997</v>
      </c>
      <c r="K17023" s="11" t="s">
        <v>1166</v>
      </c>
    </row>
    <row r="17024" spans="1:11" ht="16.5" x14ac:dyDescent="0.15">
      <c r="A17024" s="145" t="s">
        <v>43161</v>
      </c>
      <c r="B17024" s="32" t="s">
        <v>14015</v>
      </c>
      <c r="C17024" s="32" t="s">
        <v>1203</v>
      </c>
      <c r="D17024" s="32" t="s">
        <v>997</v>
      </c>
      <c r="E17024" s="145" t="s">
        <v>17405</v>
      </c>
      <c r="F17024" s="145" t="s">
        <v>43162</v>
      </c>
      <c r="G17024" s="145" t="s">
        <v>17407</v>
      </c>
      <c r="H17024" s="145" t="s">
        <v>1169</v>
      </c>
      <c r="I17024" s="11" t="s">
        <v>997</v>
      </c>
      <c r="J17024" s="11" t="s">
        <v>997</v>
      </c>
      <c r="K17024" s="11" t="s">
        <v>1166</v>
      </c>
    </row>
    <row r="17025" spans="1:11" ht="16.5" x14ac:dyDescent="0.15">
      <c r="A17025" s="145" t="s">
        <v>43163</v>
      </c>
      <c r="B17025" s="32" t="s">
        <v>8088</v>
      </c>
      <c r="C17025" s="32" t="s">
        <v>17254</v>
      </c>
      <c r="D17025" s="32" t="s">
        <v>997</v>
      </c>
      <c r="E17025" s="145" t="s">
        <v>17405</v>
      </c>
      <c r="F17025" s="145" t="s">
        <v>997</v>
      </c>
      <c r="G17025" s="145" t="s">
        <v>17407</v>
      </c>
      <c r="H17025" s="145" t="s">
        <v>1169</v>
      </c>
      <c r="I17025" s="11" t="s">
        <v>997</v>
      </c>
      <c r="J17025" s="11" t="s">
        <v>997</v>
      </c>
      <c r="K17025" s="11" t="s">
        <v>1166</v>
      </c>
    </row>
    <row r="17026" spans="1:11" ht="16.5" x14ac:dyDescent="0.15">
      <c r="A17026" s="145" t="s">
        <v>43164</v>
      </c>
      <c r="B17026" s="32" t="s">
        <v>17255</v>
      </c>
      <c r="C17026" s="32" t="s">
        <v>17256</v>
      </c>
      <c r="D17026" s="32" t="s">
        <v>997</v>
      </c>
      <c r="E17026" s="145" t="s">
        <v>36660</v>
      </c>
      <c r="F17026" s="145" t="s">
        <v>997</v>
      </c>
      <c r="G17026" s="145" t="s">
        <v>17407</v>
      </c>
      <c r="H17026" s="145" t="s">
        <v>1169</v>
      </c>
      <c r="I17026" s="11" t="s">
        <v>997</v>
      </c>
      <c r="J17026" s="11" t="s">
        <v>997</v>
      </c>
      <c r="K17026" s="11" t="s">
        <v>1166</v>
      </c>
    </row>
    <row r="17027" spans="1:11" ht="16.5" x14ac:dyDescent="0.15">
      <c r="A17027" s="145" t="s">
        <v>43165</v>
      </c>
      <c r="B17027" s="32" t="s">
        <v>3578</v>
      </c>
      <c r="C17027" s="32" t="s">
        <v>1179</v>
      </c>
      <c r="D17027" s="32" t="s">
        <v>997</v>
      </c>
      <c r="E17027" s="145" t="s">
        <v>17405</v>
      </c>
      <c r="F17027" s="145" t="s">
        <v>43166</v>
      </c>
      <c r="G17027" s="145" t="s">
        <v>17407</v>
      </c>
      <c r="H17027" s="145" t="s">
        <v>1169</v>
      </c>
      <c r="I17027" s="11" t="s">
        <v>997</v>
      </c>
      <c r="J17027" s="11" t="s">
        <v>997</v>
      </c>
      <c r="K17027" s="11" t="s">
        <v>1166</v>
      </c>
    </row>
    <row r="17028" spans="1:11" ht="16.5" x14ac:dyDescent="0.15">
      <c r="A17028" s="145" t="s">
        <v>43167</v>
      </c>
      <c r="B17028" s="32" t="s">
        <v>3634</v>
      </c>
      <c r="C17028" s="32" t="s">
        <v>1179</v>
      </c>
      <c r="D17028" s="32" t="s">
        <v>997</v>
      </c>
      <c r="E17028" s="145" t="s">
        <v>17405</v>
      </c>
      <c r="F17028" s="145" t="s">
        <v>43168</v>
      </c>
      <c r="G17028" s="145" t="s">
        <v>17407</v>
      </c>
      <c r="H17028" s="145" t="s">
        <v>1169</v>
      </c>
      <c r="I17028" s="11" t="s">
        <v>997</v>
      </c>
      <c r="J17028" s="11" t="s">
        <v>997</v>
      </c>
      <c r="K17028" s="11" t="s">
        <v>1166</v>
      </c>
    </row>
    <row r="17029" spans="1:11" ht="16.5" x14ac:dyDescent="0.15">
      <c r="A17029" s="145" t="s">
        <v>43169</v>
      </c>
      <c r="B17029" s="32" t="s">
        <v>3577</v>
      </c>
      <c r="C17029" s="32" t="s">
        <v>1179</v>
      </c>
      <c r="D17029" s="32" t="s">
        <v>997</v>
      </c>
      <c r="E17029" s="145" t="s">
        <v>17405</v>
      </c>
      <c r="F17029" s="145" t="s">
        <v>43170</v>
      </c>
      <c r="G17029" s="145" t="s">
        <v>17407</v>
      </c>
      <c r="H17029" s="145" t="s">
        <v>1169</v>
      </c>
      <c r="I17029" s="11" t="s">
        <v>997</v>
      </c>
      <c r="J17029" s="11" t="s">
        <v>997</v>
      </c>
      <c r="K17029" s="11" t="s">
        <v>1166</v>
      </c>
    </row>
    <row r="17030" spans="1:11" ht="16.5" x14ac:dyDescent="0.15">
      <c r="A17030" s="145" t="s">
        <v>43171</v>
      </c>
      <c r="B17030" s="32" t="s">
        <v>3634</v>
      </c>
      <c r="C17030" s="32" t="s">
        <v>1179</v>
      </c>
      <c r="D17030" s="32" t="s">
        <v>997</v>
      </c>
      <c r="E17030" s="145" t="s">
        <v>17405</v>
      </c>
      <c r="F17030" s="145" t="s">
        <v>43172</v>
      </c>
      <c r="G17030" s="145" t="s">
        <v>17407</v>
      </c>
      <c r="H17030" s="145" t="s">
        <v>1169</v>
      </c>
      <c r="I17030" s="11" t="s">
        <v>997</v>
      </c>
      <c r="J17030" s="11" t="s">
        <v>997</v>
      </c>
      <c r="K17030" s="11" t="s">
        <v>1166</v>
      </c>
    </row>
    <row r="17031" spans="1:11" ht="16.5" x14ac:dyDescent="0.15">
      <c r="A17031" s="145" t="s">
        <v>43173</v>
      </c>
      <c r="B17031" s="32" t="s">
        <v>9494</v>
      </c>
      <c r="C17031" s="32" t="s">
        <v>1179</v>
      </c>
      <c r="D17031" s="32" t="s">
        <v>997</v>
      </c>
      <c r="E17031" s="145" t="s">
        <v>17405</v>
      </c>
      <c r="F17031" s="145" t="s">
        <v>43174</v>
      </c>
      <c r="G17031" s="145" t="s">
        <v>17407</v>
      </c>
      <c r="H17031" s="145" t="s">
        <v>1169</v>
      </c>
      <c r="I17031" s="11" t="s">
        <v>997</v>
      </c>
      <c r="J17031" s="11" t="s">
        <v>997</v>
      </c>
      <c r="K17031" s="11" t="s">
        <v>1166</v>
      </c>
    </row>
    <row r="17032" spans="1:11" ht="16.5" x14ac:dyDescent="0.15">
      <c r="A17032" s="145" t="s">
        <v>43175</v>
      </c>
      <c r="B17032" s="32" t="s">
        <v>45377</v>
      </c>
      <c r="C17032" s="32" t="s">
        <v>300</v>
      </c>
      <c r="D17032" s="32" t="s">
        <v>997</v>
      </c>
      <c r="E17032" s="145" t="s">
        <v>1056</v>
      </c>
      <c r="F17032" s="145" t="s">
        <v>997</v>
      </c>
      <c r="G17032" s="145" t="s">
        <v>17407</v>
      </c>
      <c r="H17032" s="145" t="s">
        <v>1227</v>
      </c>
      <c r="I17032" s="11" t="s">
        <v>1166</v>
      </c>
      <c r="J17032" s="11" t="s">
        <v>997</v>
      </c>
      <c r="K17032" s="11" t="s">
        <v>1166</v>
      </c>
    </row>
    <row r="17033" spans="1:11" ht="16.5" x14ac:dyDescent="0.15">
      <c r="A17033" s="145" t="s">
        <v>43176</v>
      </c>
      <c r="B17033" s="32" t="s">
        <v>17257</v>
      </c>
      <c r="C17033" s="32" t="s">
        <v>1231</v>
      </c>
      <c r="D17033" s="32" t="s">
        <v>997</v>
      </c>
      <c r="E17033" s="145" t="s">
        <v>17405</v>
      </c>
      <c r="F17033" s="145" t="s">
        <v>43177</v>
      </c>
      <c r="G17033" s="145" t="s">
        <v>17407</v>
      </c>
      <c r="H17033" s="145" t="s">
        <v>1169</v>
      </c>
      <c r="I17033" s="11" t="s">
        <v>997</v>
      </c>
      <c r="J17033" s="11" t="s">
        <v>997</v>
      </c>
      <c r="K17033" s="11" t="s">
        <v>1166</v>
      </c>
    </row>
    <row r="17034" spans="1:11" ht="16.5" x14ac:dyDescent="0.15">
      <c r="A17034" s="145" t="s">
        <v>43178</v>
      </c>
      <c r="B17034" s="32" t="s">
        <v>17258</v>
      </c>
      <c r="C17034" s="32" t="s">
        <v>17259</v>
      </c>
      <c r="D17034" s="32" t="s">
        <v>997</v>
      </c>
      <c r="E17034" s="145" t="s">
        <v>18767</v>
      </c>
      <c r="F17034" s="145" t="s">
        <v>997</v>
      </c>
      <c r="G17034" s="145" t="s">
        <v>17407</v>
      </c>
      <c r="H17034" s="145" t="s">
        <v>1169</v>
      </c>
      <c r="I17034" s="11" t="s">
        <v>997</v>
      </c>
      <c r="J17034" s="11" t="s">
        <v>997</v>
      </c>
      <c r="K17034" s="11" t="s">
        <v>1166</v>
      </c>
    </row>
    <row r="17035" spans="1:11" ht="16.5" x14ac:dyDescent="0.15">
      <c r="A17035" s="145" t="s">
        <v>43179</v>
      </c>
      <c r="B17035" s="32" t="s">
        <v>11890</v>
      </c>
      <c r="C17035" s="32" t="s">
        <v>17260</v>
      </c>
      <c r="D17035" s="32" t="s">
        <v>997</v>
      </c>
      <c r="E17035" s="145" t="s">
        <v>17556</v>
      </c>
      <c r="F17035" s="145" t="s">
        <v>997</v>
      </c>
      <c r="G17035" s="145" t="s">
        <v>17407</v>
      </c>
      <c r="H17035" s="145" t="s">
        <v>1169</v>
      </c>
      <c r="I17035" s="11" t="s">
        <v>997</v>
      </c>
      <c r="J17035" s="11" t="s">
        <v>997</v>
      </c>
      <c r="K17035" s="11" t="s">
        <v>1166</v>
      </c>
    </row>
    <row r="17036" spans="1:11" ht="16.5" x14ac:dyDescent="0.15">
      <c r="A17036" s="145" t="s">
        <v>43180</v>
      </c>
      <c r="B17036" s="32" t="s">
        <v>17261</v>
      </c>
      <c r="C17036" s="32" t="s">
        <v>17262</v>
      </c>
      <c r="D17036" s="32" t="s">
        <v>997</v>
      </c>
      <c r="E17036" s="145" t="s">
        <v>17405</v>
      </c>
      <c r="F17036" s="145" t="s">
        <v>997</v>
      </c>
      <c r="G17036" s="145" t="s">
        <v>17407</v>
      </c>
      <c r="H17036" s="145" t="s">
        <v>1169</v>
      </c>
      <c r="I17036" s="11" t="s">
        <v>997</v>
      </c>
      <c r="J17036" s="11" t="s">
        <v>997</v>
      </c>
      <c r="K17036" s="11" t="s">
        <v>1166</v>
      </c>
    </row>
    <row r="17037" spans="1:11" ht="16.5" x14ac:dyDescent="0.15">
      <c r="A17037" s="145" t="s">
        <v>43181</v>
      </c>
      <c r="B17037" s="32" t="s">
        <v>12632</v>
      </c>
      <c r="C17037" s="32" t="s">
        <v>2128</v>
      </c>
      <c r="D17037" s="32" t="s">
        <v>997</v>
      </c>
      <c r="E17037" s="145" t="s">
        <v>17405</v>
      </c>
      <c r="F17037" s="145" t="s">
        <v>43182</v>
      </c>
      <c r="G17037" s="145" t="s">
        <v>17565</v>
      </c>
      <c r="H17037" s="145" t="s">
        <v>1169</v>
      </c>
      <c r="I17037" s="11" t="s">
        <v>997</v>
      </c>
      <c r="J17037" s="11" t="s">
        <v>997</v>
      </c>
      <c r="K17037" s="11" t="s">
        <v>1166</v>
      </c>
    </row>
    <row r="17038" spans="1:11" ht="16.5" x14ac:dyDescent="0.15">
      <c r="A17038" s="145" t="s">
        <v>43183</v>
      </c>
      <c r="B17038" s="32" t="s">
        <v>7346</v>
      </c>
      <c r="C17038" s="32" t="s">
        <v>17263</v>
      </c>
      <c r="D17038" s="32" t="s">
        <v>997</v>
      </c>
      <c r="E17038" s="145" t="s">
        <v>17405</v>
      </c>
      <c r="F17038" s="145" t="s">
        <v>997</v>
      </c>
      <c r="G17038" s="145" t="s">
        <v>17407</v>
      </c>
      <c r="H17038" s="145" t="s">
        <v>1169</v>
      </c>
      <c r="I17038" s="11" t="s">
        <v>997</v>
      </c>
      <c r="J17038" s="11" t="s">
        <v>997</v>
      </c>
      <c r="K17038" s="11" t="s">
        <v>1166</v>
      </c>
    </row>
    <row r="17039" spans="1:11" ht="16.5" x14ac:dyDescent="0.15">
      <c r="A17039" s="145" t="s">
        <v>43184</v>
      </c>
      <c r="B17039" s="32" t="s">
        <v>17264</v>
      </c>
      <c r="C17039" s="32" t="s">
        <v>17265</v>
      </c>
      <c r="D17039" s="32" t="s">
        <v>997</v>
      </c>
      <c r="E17039" s="145" t="s">
        <v>17405</v>
      </c>
      <c r="F17039" s="145" t="s">
        <v>43185</v>
      </c>
      <c r="G17039" s="145" t="s">
        <v>17407</v>
      </c>
      <c r="H17039" s="145" t="s">
        <v>1169</v>
      </c>
      <c r="I17039" s="11" t="s">
        <v>997</v>
      </c>
      <c r="J17039" s="11" t="s">
        <v>997</v>
      </c>
      <c r="K17039" s="11" t="s">
        <v>1166</v>
      </c>
    </row>
    <row r="17040" spans="1:11" ht="16.5" x14ac:dyDescent="0.15">
      <c r="A17040" s="145" t="s">
        <v>43186</v>
      </c>
      <c r="B17040" s="32" t="s">
        <v>7346</v>
      </c>
      <c r="C17040" s="32" t="s">
        <v>17266</v>
      </c>
      <c r="D17040" s="32" t="s">
        <v>997</v>
      </c>
      <c r="E17040" s="145" t="s">
        <v>17405</v>
      </c>
      <c r="F17040" s="145" t="s">
        <v>997</v>
      </c>
      <c r="G17040" s="145" t="s">
        <v>17407</v>
      </c>
      <c r="H17040" s="145" t="s">
        <v>1169</v>
      </c>
      <c r="I17040" s="11" t="s">
        <v>997</v>
      </c>
      <c r="J17040" s="11" t="s">
        <v>997</v>
      </c>
      <c r="K17040" s="11" t="s">
        <v>1166</v>
      </c>
    </row>
    <row r="17041" spans="1:11" ht="16.5" x14ac:dyDescent="0.15">
      <c r="A17041" s="145" t="s">
        <v>43187</v>
      </c>
      <c r="B17041" s="32" t="s">
        <v>17267</v>
      </c>
      <c r="C17041" s="32" t="s">
        <v>208</v>
      </c>
      <c r="D17041" s="32" t="s">
        <v>997</v>
      </c>
      <c r="E17041" s="145" t="s">
        <v>304</v>
      </c>
      <c r="F17041" s="145" t="s">
        <v>997</v>
      </c>
      <c r="G17041" s="145" t="s">
        <v>17549</v>
      </c>
      <c r="H17041" s="145" t="s">
        <v>1285</v>
      </c>
      <c r="I17041" s="11" t="s">
        <v>1166</v>
      </c>
      <c r="J17041" s="11" t="s">
        <v>997</v>
      </c>
      <c r="K17041" s="11" t="s">
        <v>1166</v>
      </c>
    </row>
    <row r="17042" spans="1:11" ht="16.5" x14ac:dyDescent="0.15">
      <c r="A17042" s="145" t="s">
        <v>43188</v>
      </c>
      <c r="B17042" s="32" t="s">
        <v>14045</v>
      </c>
      <c r="C17042" s="32" t="s">
        <v>997</v>
      </c>
      <c r="D17042" s="32" t="s">
        <v>997</v>
      </c>
      <c r="E17042" s="145" t="s">
        <v>1056</v>
      </c>
      <c r="F17042" s="145" t="s">
        <v>43189</v>
      </c>
      <c r="G17042" s="145" t="s">
        <v>17403</v>
      </c>
      <c r="H17042" s="145" t="s">
        <v>1166</v>
      </c>
      <c r="I17042" s="11" t="s">
        <v>1166</v>
      </c>
      <c r="J17042" s="11" t="s">
        <v>997</v>
      </c>
      <c r="K17042" s="11" t="s">
        <v>1166</v>
      </c>
    </row>
    <row r="17043" spans="1:11" ht="16.5" x14ac:dyDescent="0.15">
      <c r="A17043" s="145" t="s">
        <v>43190</v>
      </c>
      <c r="B17043" s="32" t="s">
        <v>17268</v>
      </c>
      <c r="C17043" s="32" t="s">
        <v>997</v>
      </c>
      <c r="D17043" s="32" t="s">
        <v>997</v>
      </c>
      <c r="E17043" s="145" t="s">
        <v>1056</v>
      </c>
      <c r="F17043" s="145" t="s">
        <v>43191</v>
      </c>
      <c r="G17043" s="145" t="s">
        <v>17403</v>
      </c>
      <c r="H17043" s="145" t="s">
        <v>1166</v>
      </c>
      <c r="I17043" s="11" t="s">
        <v>1166</v>
      </c>
      <c r="J17043" s="11" t="s">
        <v>997</v>
      </c>
      <c r="K17043" s="11" t="s">
        <v>1166</v>
      </c>
    </row>
    <row r="17044" spans="1:11" ht="16.5" x14ac:dyDescent="0.15">
      <c r="A17044" s="145" t="s">
        <v>43192</v>
      </c>
      <c r="B17044" s="32" t="s">
        <v>17269</v>
      </c>
      <c r="C17044" s="32" t="s">
        <v>997</v>
      </c>
      <c r="D17044" s="32" t="s">
        <v>997</v>
      </c>
      <c r="E17044" s="145" t="s">
        <v>1056</v>
      </c>
      <c r="F17044" s="145" t="s">
        <v>43193</v>
      </c>
      <c r="G17044" s="145" t="s">
        <v>17403</v>
      </c>
      <c r="H17044" s="145" t="s">
        <v>1166</v>
      </c>
      <c r="I17044" s="11" t="s">
        <v>1166</v>
      </c>
      <c r="J17044" s="11" t="s">
        <v>997</v>
      </c>
      <c r="K17044" s="11" t="s">
        <v>1166</v>
      </c>
    </row>
    <row r="17045" spans="1:11" ht="16.5" x14ac:dyDescent="0.15">
      <c r="A17045" s="145" t="s">
        <v>43194</v>
      </c>
      <c r="B17045" s="32" t="s">
        <v>14328</v>
      </c>
      <c r="C17045" s="32" t="s">
        <v>997</v>
      </c>
      <c r="D17045" s="32" t="s">
        <v>997</v>
      </c>
      <c r="E17045" s="145" t="s">
        <v>1056</v>
      </c>
      <c r="F17045" s="145" t="s">
        <v>43195</v>
      </c>
      <c r="G17045" s="145" t="s">
        <v>17403</v>
      </c>
      <c r="H17045" s="145" t="s">
        <v>1166</v>
      </c>
      <c r="I17045" s="11" t="s">
        <v>1166</v>
      </c>
      <c r="J17045" s="11" t="s">
        <v>997</v>
      </c>
      <c r="K17045" s="11" t="s">
        <v>1166</v>
      </c>
    </row>
    <row r="17046" spans="1:11" ht="16.5" x14ac:dyDescent="0.15">
      <c r="A17046" s="145" t="s">
        <v>43196</v>
      </c>
      <c r="B17046" s="32" t="s">
        <v>14329</v>
      </c>
      <c r="C17046" s="32" t="s">
        <v>997</v>
      </c>
      <c r="D17046" s="32" t="s">
        <v>997</v>
      </c>
      <c r="E17046" s="145" t="s">
        <v>1056</v>
      </c>
      <c r="F17046" s="145" t="s">
        <v>43197</v>
      </c>
      <c r="G17046" s="145" t="s">
        <v>17403</v>
      </c>
      <c r="H17046" s="145" t="s">
        <v>1166</v>
      </c>
      <c r="I17046" s="11" t="s">
        <v>1166</v>
      </c>
      <c r="J17046" s="11" t="s">
        <v>997</v>
      </c>
      <c r="K17046" s="11" t="s">
        <v>1166</v>
      </c>
    </row>
    <row r="17047" spans="1:11" ht="16.5" x14ac:dyDescent="0.15">
      <c r="A17047" s="145" t="s">
        <v>43198</v>
      </c>
      <c r="B17047" s="32" t="s">
        <v>14330</v>
      </c>
      <c r="C17047" s="32" t="s">
        <v>997</v>
      </c>
      <c r="D17047" s="32" t="s">
        <v>997</v>
      </c>
      <c r="E17047" s="145" t="s">
        <v>1056</v>
      </c>
      <c r="F17047" s="145" t="s">
        <v>43199</v>
      </c>
      <c r="G17047" s="145" t="s">
        <v>17403</v>
      </c>
      <c r="H17047" s="145" t="s">
        <v>1166</v>
      </c>
      <c r="I17047" s="11" t="s">
        <v>1166</v>
      </c>
      <c r="J17047" s="11" t="s">
        <v>997</v>
      </c>
      <c r="K17047" s="11" t="s">
        <v>1166</v>
      </c>
    </row>
    <row r="17048" spans="1:11" ht="16.5" x14ac:dyDescent="0.15">
      <c r="A17048" s="145" t="s">
        <v>43200</v>
      </c>
      <c r="B17048" s="32" t="s">
        <v>14063</v>
      </c>
      <c r="C17048" s="32" t="s">
        <v>997</v>
      </c>
      <c r="D17048" s="32" t="s">
        <v>997</v>
      </c>
      <c r="E17048" s="145" t="s">
        <v>1056</v>
      </c>
      <c r="F17048" s="145" t="s">
        <v>43201</v>
      </c>
      <c r="G17048" s="145" t="s">
        <v>17403</v>
      </c>
      <c r="H17048" s="145" t="s">
        <v>1166</v>
      </c>
      <c r="I17048" s="11" t="s">
        <v>1166</v>
      </c>
      <c r="J17048" s="11" t="s">
        <v>997</v>
      </c>
      <c r="K17048" s="11" t="s">
        <v>1166</v>
      </c>
    </row>
    <row r="17049" spans="1:11" ht="16.5" x14ac:dyDescent="0.15">
      <c r="A17049" s="145" t="s">
        <v>44741</v>
      </c>
      <c r="B17049" s="32" t="s">
        <v>44742</v>
      </c>
      <c r="C17049" s="32" t="s">
        <v>1453</v>
      </c>
      <c r="D17049" s="32" t="s">
        <v>997</v>
      </c>
      <c r="E17049" s="145" t="s">
        <v>17405</v>
      </c>
      <c r="F17049" s="145" t="s">
        <v>44743</v>
      </c>
      <c r="G17049" s="145" t="s">
        <v>17407</v>
      </c>
      <c r="H17049" s="145" t="s">
        <v>1169</v>
      </c>
      <c r="I17049" s="11" t="s">
        <v>997</v>
      </c>
      <c r="J17049" s="11" t="s">
        <v>997</v>
      </c>
      <c r="K17049" s="11" t="s">
        <v>1166</v>
      </c>
    </row>
    <row r="17050" spans="1:11" ht="16.5" x14ac:dyDescent="0.15">
      <c r="A17050" s="145" t="s">
        <v>44744</v>
      </c>
      <c r="B17050" s="32" t="s">
        <v>8600</v>
      </c>
      <c r="C17050" s="32" t="s">
        <v>8601</v>
      </c>
      <c r="D17050" s="32" t="s">
        <v>997</v>
      </c>
      <c r="E17050" s="145" t="s">
        <v>17405</v>
      </c>
      <c r="F17050" s="145" t="s">
        <v>28792</v>
      </c>
      <c r="G17050" s="145" t="s">
        <v>17407</v>
      </c>
      <c r="H17050" s="145" t="s">
        <v>1169</v>
      </c>
      <c r="I17050" s="11" t="s">
        <v>997</v>
      </c>
      <c r="J17050" s="11" t="s">
        <v>997</v>
      </c>
      <c r="K17050" s="11" t="s">
        <v>1166</v>
      </c>
    </row>
    <row r="17051" spans="1:11" ht="16.5" x14ac:dyDescent="0.15">
      <c r="A17051" s="145" t="s">
        <v>44745</v>
      </c>
      <c r="B17051" s="32" t="s">
        <v>44746</v>
      </c>
      <c r="C17051" s="32" t="s">
        <v>1453</v>
      </c>
      <c r="D17051" s="32" t="s">
        <v>997</v>
      </c>
      <c r="E17051" s="145" t="s">
        <v>17405</v>
      </c>
      <c r="F17051" s="145" t="s">
        <v>44747</v>
      </c>
      <c r="G17051" s="145" t="s">
        <v>17407</v>
      </c>
      <c r="H17051" s="145" t="s">
        <v>1169</v>
      </c>
      <c r="I17051" s="11" t="s">
        <v>997</v>
      </c>
      <c r="J17051" s="11" t="s">
        <v>997</v>
      </c>
      <c r="K17051" s="11" t="s">
        <v>1166</v>
      </c>
    </row>
    <row r="17052" spans="1:11" ht="16.5" x14ac:dyDescent="0.15">
      <c r="A17052" s="145" t="s">
        <v>44748</v>
      </c>
      <c r="B17052" s="32" t="s">
        <v>13338</v>
      </c>
      <c r="C17052" s="32" t="s">
        <v>1210</v>
      </c>
      <c r="D17052" s="32" t="s">
        <v>997</v>
      </c>
      <c r="E17052" s="145" t="s">
        <v>17405</v>
      </c>
      <c r="F17052" s="145" t="s">
        <v>31324</v>
      </c>
      <c r="G17052" s="145" t="s">
        <v>17454</v>
      </c>
      <c r="H17052" s="145" t="s">
        <v>1169</v>
      </c>
      <c r="I17052" s="11" t="s">
        <v>997</v>
      </c>
      <c r="J17052" s="11" t="s">
        <v>997</v>
      </c>
      <c r="K17052" s="11" t="s">
        <v>1166</v>
      </c>
    </row>
    <row r="17053" spans="1:11" ht="16.5" x14ac:dyDescent="0.15">
      <c r="A17053" s="145" t="s">
        <v>44749</v>
      </c>
      <c r="B17053" s="32" t="s">
        <v>8589</v>
      </c>
      <c r="C17053" s="32" t="s">
        <v>8590</v>
      </c>
      <c r="D17053" s="32" t="s">
        <v>997</v>
      </c>
      <c r="E17053" s="145" t="s">
        <v>17405</v>
      </c>
      <c r="F17053" s="145" t="s">
        <v>28774</v>
      </c>
      <c r="G17053" s="145" t="s">
        <v>17407</v>
      </c>
      <c r="H17053" s="145" t="s">
        <v>1169</v>
      </c>
      <c r="I17053" s="11" t="s">
        <v>997</v>
      </c>
      <c r="J17053" s="11" t="s">
        <v>997</v>
      </c>
      <c r="K17053" s="11" t="s">
        <v>1166</v>
      </c>
    </row>
    <row r="17054" spans="1:11" ht="16.5" x14ac:dyDescent="0.15">
      <c r="A17054" s="145" t="s">
        <v>44750</v>
      </c>
      <c r="B17054" s="32" t="s">
        <v>16473</v>
      </c>
      <c r="C17054" s="32" t="s">
        <v>8627</v>
      </c>
      <c r="D17054" s="32" t="s">
        <v>997</v>
      </c>
      <c r="E17054" s="145" t="s">
        <v>17405</v>
      </c>
      <c r="F17054" s="145" t="s">
        <v>28790</v>
      </c>
      <c r="G17054" s="145" t="s">
        <v>17407</v>
      </c>
      <c r="H17054" s="145" t="s">
        <v>1169</v>
      </c>
      <c r="I17054" s="11" t="s">
        <v>997</v>
      </c>
      <c r="J17054" s="11" t="s">
        <v>997</v>
      </c>
      <c r="K17054" s="11" t="s">
        <v>1166</v>
      </c>
    </row>
    <row r="17055" spans="1:11" ht="16.5" x14ac:dyDescent="0.15">
      <c r="A17055" s="145" t="s">
        <v>44751</v>
      </c>
      <c r="B17055" s="32" t="s">
        <v>4162</v>
      </c>
      <c r="C17055" s="32" t="s">
        <v>8644</v>
      </c>
      <c r="D17055" s="32" t="s">
        <v>997</v>
      </c>
      <c r="E17055" s="145" t="s">
        <v>17405</v>
      </c>
      <c r="F17055" s="145" t="s">
        <v>28844</v>
      </c>
      <c r="G17055" s="145" t="s">
        <v>17407</v>
      </c>
      <c r="H17055" s="145" t="s">
        <v>1169</v>
      </c>
      <c r="I17055" s="11" t="s">
        <v>997</v>
      </c>
      <c r="J17055" s="11" t="s">
        <v>997</v>
      </c>
      <c r="K17055" s="11" t="s">
        <v>1166</v>
      </c>
    </row>
    <row r="17056" spans="1:11" ht="16.5" x14ac:dyDescent="0.15">
      <c r="A17056" s="145" t="s">
        <v>44752</v>
      </c>
      <c r="B17056" s="32" t="s">
        <v>15098</v>
      </c>
      <c r="C17056" s="32" t="s">
        <v>8627</v>
      </c>
      <c r="D17056" s="32" t="s">
        <v>997</v>
      </c>
      <c r="E17056" s="145" t="s">
        <v>17405</v>
      </c>
      <c r="F17056" s="145" t="s">
        <v>28826</v>
      </c>
      <c r="G17056" s="145" t="s">
        <v>17407</v>
      </c>
      <c r="H17056" s="145" t="s">
        <v>1169</v>
      </c>
      <c r="I17056" s="11" t="s">
        <v>997</v>
      </c>
      <c r="J17056" s="11" t="s">
        <v>997</v>
      </c>
      <c r="K17056" s="11" t="s">
        <v>1166</v>
      </c>
    </row>
    <row r="17057" spans="1:11" ht="16.5" x14ac:dyDescent="0.15">
      <c r="A17057" s="145" t="s">
        <v>44753</v>
      </c>
      <c r="B17057" s="32" t="s">
        <v>15309</v>
      </c>
      <c r="C17057" s="32" t="s">
        <v>8627</v>
      </c>
      <c r="D17057" s="32" t="s">
        <v>997</v>
      </c>
      <c r="E17057" s="145" t="s">
        <v>17405</v>
      </c>
      <c r="F17057" s="145" t="s">
        <v>30478</v>
      </c>
      <c r="G17057" s="145" t="s">
        <v>17407</v>
      </c>
      <c r="H17057" s="145" t="s">
        <v>1169</v>
      </c>
      <c r="I17057" s="11" t="s">
        <v>997</v>
      </c>
      <c r="J17057" s="11" t="s">
        <v>997</v>
      </c>
      <c r="K17057" s="11" t="s">
        <v>1166</v>
      </c>
    </row>
    <row r="17058" spans="1:11" ht="16.5" x14ac:dyDescent="0.15">
      <c r="A17058" s="145" t="s">
        <v>44754</v>
      </c>
      <c r="B17058" s="32" t="s">
        <v>4162</v>
      </c>
      <c r="C17058" s="32" t="s">
        <v>8644</v>
      </c>
      <c r="D17058" s="32" t="s">
        <v>997</v>
      </c>
      <c r="E17058" s="145" t="s">
        <v>17405</v>
      </c>
      <c r="F17058" s="145" t="s">
        <v>29018</v>
      </c>
      <c r="G17058" s="145" t="s">
        <v>17407</v>
      </c>
      <c r="H17058" s="145" t="s">
        <v>1169</v>
      </c>
      <c r="I17058" s="11" t="s">
        <v>997</v>
      </c>
      <c r="J17058" s="11" t="s">
        <v>997</v>
      </c>
      <c r="K17058" s="11" t="s">
        <v>1166</v>
      </c>
    </row>
    <row r="17059" spans="1:11" ht="16.5" x14ac:dyDescent="0.15">
      <c r="A17059" s="145" t="s">
        <v>44755</v>
      </c>
      <c r="B17059" s="32" t="s">
        <v>8848</v>
      </c>
      <c r="C17059" s="32" t="s">
        <v>8627</v>
      </c>
      <c r="D17059" s="32" t="s">
        <v>997</v>
      </c>
      <c r="E17059" s="145" t="s">
        <v>17405</v>
      </c>
      <c r="F17059" s="145" t="s">
        <v>29029</v>
      </c>
      <c r="G17059" s="145" t="s">
        <v>17407</v>
      </c>
      <c r="H17059" s="145" t="s">
        <v>1169</v>
      </c>
      <c r="I17059" s="11" t="s">
        <v>997</v>
      </c>
      <c r="J17059" s="11" t="s">
        <v>997</v>
      </c>
      <c r="K17059" s="11" t="s">
        <v>1166</v>
      </c>
    </row>
    <row r="17060" spans="1:11" ht="16.5" x14ac:dyDescent="0.15">
      <c r="A17060" s="145" t="s">
        <v>44834</v>
      </c>
      <c r="B17060" s="32" t="s">
        <v>3211</v>
      </c>
      <c r="C17060" s="32" t="s">
        <v>15533</v>
      </c>
      <c r="D17060" s="32" t="s">
        <v>997</v>
      </c>
      <c r="E17060" s="145" t="s">
        <v>17405</v>
      </c>
      <c r="F17060" s="145" t="s">
        <v>44835</v>
      </c>
      <c r="G17060" s="145" t="s">
        <v>17407</v>
      </c>
      <c r="H17060" s="145" t="s">
        <v>1169</v>
      </c>
      <c r="I17060" s="11" t="s">
        <v>997</v>
      </c>
      <c r="J17060" s="11" t="s">
        <v>997</v>
      </c>
      <c r="K17060" s="11" t="s">
        <v>1166</v>
      </c>
    </row>
    <row r="17061" spans="1:11" ht="16.5" x14ac:dyDescent="0.15">
      <c r="A17061" s="145" t="s">
        <v>44756</v>
      </c>
      <c r="B17061" s="32" t="s">
        <v>8706</v>
      </c>
      <c r="C17061" s="32" t="s">
        <v>8627</v>
      </c>
      <c r="D17061" s="32" t="s">
        <v>997</v>
      </c>
      <c r="E17061" s="145" t="s">
        <v>17405</v>
      </c>
      <c r="F17061" s="145" t="s">
        <v>29035</v>
      </c>
      <c r="G17061" s="145" t="s">
        <v>17407</v>
      </c>
      <c r="H17061" s="145" t="s">
        <v>1169</v>
      </c>
      <c r="I17061" s="11" t="s">
        <v>997</v>
      </c>
      <c r="J17061" s="11" t="s">
        <v>997</v>
      </c>
      <c r="K17061" s="11" t="s">
        <v>1166</v>
      </c>
    </row>
    <row r="17062" spans="1:11" ht="16.5" x14ac:dyDescent="0.15">
      <c r="A17062" s="145" t="s">
        <v>44757</v>
      </c>
      <c r="B17062" s="32" t="s">
        <v>4162</v>
      </c>
      <c r="C17062" s="32" t="s">
        <v>8644</v>
      </c>
      <c r="D17062" s="32" t="s">
        <v>997</v>
      </c>
      <c r="E17062" s="145" t="s">
        <v>17405</v>
      </c>
      <c r="F17062" s="145" t="s">
        <v>29179</v>
      </c>
      <c r="G17062" s="145" t="s">
        <v>17407</v>
      </c>
      <c r="H17062" s="145" t="s">
        <v>1169</v>
      </c>
      <c r="I17062" s="11" t="s">
        <v>997</v>
      </c>
      <c r="J17062" s="11" t="s">
        <v>997</v>
      </c>
      <c r="K17062" s="11" t="s">
        <v>1166</v>
      </c>
    </row>
    <row r="17063" spans="1:11" ht="16.5" x14ac:dyDescent="0.15">
      <c r="A17063" s="145" t="s">
        <v>44758</v>
      </c>
      <c r="B17063" s="32" t="s">
        <v>8848</v>
      </c>
      <c r="C17063" s="32" t="s">
        <v>8627</v>
      </c>
      <c r="D17063" s="32" t="s">
        <v>997</v>
      </c>
      <c r="E17063" s="145" t="s">
        <v>17405</v>
      </c>
      <c r="F17063" s="145" t="s">
        <v>29189</v>
      </c>
      <c r="G17063" s="145" t="s">
        <v>17407</v>
      </c>
      <c r="H17063" s="145" t="s">
        <v>1169</v>
      </c>
      <c r="I17063" s="11" t="s">
        <v>997</v>
      </c>
      <c r="J17063" s="11" t="s">
        <v>997</v>
      </c>
      <c r="K17063" s="11" t="s">
        <v>1166</v>
      </c>
    </row>
    <row r="17064" spans="1:11" ht="16.5" x14ac:dyDescent="0.15">
      <c r="A17064" s="145" t="s">
        <v>44759</v>
      </c>
      <c r="B17064" s="32" t="s">
        <v>8706</v>
      </c>
      <c r="C17064" s="32" t="s">
        <v>8627</v>
      </c>
      <c r="D17064" s="32" t="s">
        <v>997</v>
      </c>
      <c r="E17064" s="145" t="s">
        <v>17405</v>
      </c>
      <c r="F17064" s="145" t="s">
        <v>29193</v>
      </c>
      <c r="G17064" s="145" t="s">
        <v>17407</v>
      </c>
      <c r="H17064" s="145" t="s">
        <v>1169</v>
      </c>
      <c r="I17064" s="11" t="s">
        <v>997</v>
      </c>
      <c r="J17064" s="11" t="s">
        <v>997</v>
      </c>
      <c r="K17064" s="11" t="s">
        <v>1166</v>
      </c>
    </row>
    <row r="17065" spans="1:11" ht="16.5" x14ac:dyDescent="0.15">
      <c r="A17065" s="145" t="s">
        <v>43202</v>
      </c>
      <c r="B17065" s="32" t="s">
        <v>16517</v>
      </c>
      <c r="C17065" s="32" t="s">
        <v>997</v>
      </c>
      <c r="D17065" s="32" t="s">
        <v>997</v>
      </c>
      <c r="E17065" s="145" t="s">
        <v>1056</v>
      </c>
      <c r="F17065" s="145" t="s">
        <v>43203</v>
      </c>
      <c r="G17065" s="145" t="s">
        <v>17403</v>
      </c>
      <c r="H17065" s="145" t="s">
        <v>1166</v>
      </c>
      <c r="I17065" s="11" t="s">
        <v>1166</v>
      </c>
      <c r="J17065" s="11" t="s">
        <v>997</v>
      </c>
      <c r="K17065" s="11" t="s">
        <v>1166</v>
      </c>
    </row>
    <row r="17066" spans="1:11" ht="16.5" x14ac:dyDescent="0.15">
      <c r="A17066" s="145" t="s">
        <v>43204</v>
      </c>
      <c r="B17066" s="32" t="s">
        <v>16519</v>
      </c>
      <c r="C17066" s="32" t="s">
        <v>997</v>
      </c>
      <c r="D17066" s="32" t="s">
        <v>997</v>
      </c>
      <c r="E17066" s="145" t="s">
        <v>1056</v>
      </c>
      <c r="F17066" s="145" t="s">
        <v>43205</v>
      </c>
      <c r="G17066" s="145" t="s">
        <v>17403</v>
      </c>
      <c r="H17066" s="145" t="s">
        <v>1166</v>
      </c>
      <c r="I17066" s="11" t="s">
        <v>1166</v>
      </c>
      <c r="J17066" s="11" t="s">
        <v>997</v>
      </c>
      <c r="K17066" s="11" t="s">
        <v>1166</v>
      </c>
    </row>
    <row r="17067" spans="1:11" ht="16.5" x14ac:dyDescent="0.15">
      <c r="A17067" s="145" t="s">
        <v>43206</v>
      </c>
      <c r="B17067" s="32" t="s">
        <v>17270</v>
      </c>
      <c r="C17067" s="32" t="s">
        <v>997</v>
      </c>
      <c r="D17067" s="32" t="s">
        <v>997</v>
      </c>
      <c r="E17067" s="145" t="s">
        <v>1056</v>
      </c>
      <c r="F17067" s="145" t="s">
        <v>43207</v>
      </c>
      <c r="G17067" s="145" t="s">
        <v>17403</v>
      </c>
      <c r="H17067" s="145" t="s">
        <v>1166</v>
      </c>
      <c r="I17067" s="11" t="s">
        <v>1166</v>
      </c>
      <c r="J17067" s="11" t="s">
        <v>997</v>
      </c>
      <c r="K17067" s="11" t="s">
        <v>1166</v>
      </c>
    </row>
    <row r="17068" spans="1:11" ht="16.5" x14ac:dyDescent="0.15">
      <c r="A17068" s="145" t="s">
        <v>1156</v>
      </c>
      <c r="B17068" s="32" t="s">
        <v>471</v>
      </c>
      <c r="C17068" s="32" t="s">
        <v>208</v>
      </c>
      <c r="D17068" s="32" t="s">
        <v>1157</v>
      </c>
      <c r="E17068" s="145" t="s">
        <v>304</v>
      </c>
      <c r="F17068" s="145" t="s">
        <v>997</v>
      </c>
      <c r="G17068" s="145" t="s">
        <v>17549</v>
      </c>
      <c r="H17068" s="145" t="s">
        <v>1285</v>
      </c>
      <c r="I17068" s="11" t="s">
        <v>1166</v>
      </c>
      <c r="J17068" s="11" t="s">
        <v>997</v>
      </c>
      <c r="K17068" s="11" t="s">
        <v>1166</v>
      </c>
    </row>
    <row r="17069" spans="1:11" ht="16.5" x14ac:dyDescent="0.15">
      <c r="A17069" s="145" t="s">
        <v>43208</v>
      </c>
      <c r="B17069" s="32" t="s">
        <v>13858</v>
      </c>
      <c r="C17069" s="32" t="s">
        <v>997</v>
      </c>
      <c r="D17069" s="32" t="s">
        <v>1242</v>
      </c>
      <c r="E17069" s="145" t="s">
        <v>1056</v>
      </c>
      <c r="F17069" s="145" t="s">
        <v>43209</v>
      </c>
      <c r="G17069" s="145" t="s">
        <v>17403</v>
      </c>
      <c r="H17069" s="145" t="s">
        <v>1166</v>
      </c>
      <c r="I17069" s="11" t="s">
        <v>1166</v>
      </c>
      <c r="J17069" s="11" t="s">
        <v>997</v>
      </c>
      <c r="K17069" s="11" t="s">
        <v>1166</v>
      </c>
    </row>
    <row r="17070" spans="1:11" ht="16.5" x14ac:dyDescent="0.15">
      <c r="A17070" s="145" t="s">
        <v>43210</v>
      </c>
      <c r="B17070" s="32" t="s">
        <v>17271</v>
      </c>
      <c r="C17070" s="32" t="s">
        <v>300</v>
      </c>
      <c r="D17070" s="32" t="s">
        <v>997</v>
      </c>
      <c r="E17070" s="145" t="s">
        <v>17581</v>
      </c>
      <c r="F17070" s="145" t="s">
        <v>43211</v>
      </c>
      <c r="G17070" s="145" t="s">
        <v>17407</v>
      </c>
      <c r="H17070" s="145" t="s">
        <v>1227</v>
      </c>
      <c r="I17070" s="11" t="s">
        <v>1166</v>
      </c>
      <c r="J17070" s="11" t="s">
        <v>997</v>
      </c>
      <c r="K17070" s="11" t="s">
        <v>1166</v>
      </c>
    </row>
    <row r="17071" spans="1:11" ht="16.5" x14ac:dyDescent="0.15">
      <c r="A17071" s="145" t="s">
        <v>43212</v>
      </c>
      <c r="B17071" s="32" t="s">
        <v>14065</v>
      </c>
      <c r="C17071" s="32" t="s">
        <v>997</v>
      </c>
      <c r="D17071" s="32" t="s">
        <v>1242</v>
      </c>
      <c r="E17071" s="145" t="s">
        <v>1056</v>
      </c>
      <c r="F17071" s="145" t="s">
        <v>43213</v>
      </c>
      <c r="G17071" s="145" t="s">
        <v>17454</v>
      </c>
      <c r="H17071" s="145" t="s">
        <v>1169</v>
      </c>
      <c r="I17071" s="11" t="s">
        <v>1166</v>
      </c>
      <c r="J17071" s="11" t="s">
        <v>997</v>
      </c>
      <c r="K17071" s="11" t="s">
        <v>1166</v>
      </c>
    </row>
    <row r="17072" spans="1:11" ht="16.5" x14ac:dyDescent="0.15">
      <c r="A17072" s="145" t="s">
        <v>43214</v>
      </c>
      <c r="B17072" s="32" t="s">
        <v>15903</v>
      </c>
      <c r="C17072" s="32" t="s">
        <v>300</v>
      </c>
      <c r="D17072" s="32" t="s">
        <v>997</v>
      </c>
      <c r="E17072" s="145" t="s">
        <v>17581</v>
      </c>
      <c r="F17072" s="145" t="s">
        <v>43215</v>
      </c>
      <c r="G17072" s="145" t="s">
        <v>17407</v>
      </c>
      <c r="H17072" s="145" t="s">
        <v>1227</v>
      </c>
      <c r="I17072" s="11" t="s">
        <v>1166</v>
      </c>
      <c r="J17072" s="11" t="s">
        <v>997</v>
      </c>
      <c r="K17072" s="11" t="s">
        <v>1166</v>
      </c>
    </row>
    <row r="17073" spans="1:11" ht="16.5" x14ac:dyDescent="0.15">
      <c r="A17073" s="145" t="s">
        <v>43216</v>
      </c>
      <c r="B17073" s="32" t="s">
        <v>17272</v>
      </c>
      <c r="C17073" s="32" t="s">
        <v>997</v>
      </c>
      <c r="D17073" s="32" t="s">
        <v>1242</v>
      </c>
      <c r="E17073" s="145" t="s">
        <v>1056</v>
      </c>
      <c r="F17073" s="145" t="s">
        <v>43217</v>
      </c>
      <c r="G17073" s="145" t="s">
        <v>17454</v>
      </c>
      <c r="H17073" s="145" t="s">
        <v>1169</v>
      </c>
      <c r="I17073" s="11" t="s">
        <v>1166</v>
      </c>
      <c r="J17073" s="11" t="s">
        <v>997</v>
      </c>
      <c r="K17073" s="11" t="s">
        <v>1166</v>
      </c>
    </row>
    <row r="17074" spans="1:11" ht="16.5" x14ac:dyDescent="0.15">
      <c r="A17074" s="145" t="s">
        <v>43218</v>
      </c>
      <c r="B17074" s="32" t="s">
        <v>17273</v>
      </c>
      <c r="C17074" s="32" t="s">
        <v>300</v>
      </c>
      <c r="D17074" s="32" t="s">
        <v>997</v>
      </c>
      <c r="E17074" s="145" t="s">
        <v>17581</v>
      </c>
      <c r="F17074" s="145" t="s">
        <v>43219</v>
      </c>
      <c r="G17074" s="145" t="s">
        <v>17407</v>
      </c>
      <c r="H17074" s="145" t="s">
        <v>1227</v>
      </c>
      <c r="I17074" s="11" t="s">
        <v>1166</v>
      </c>
      <c r="J17074" s="11" t="s">
        <v>997</v>
      </c>
      <c r="K17074" s="11" t="s">
        <v>1166</v>
      </c>
    </row>
    <row r="17075" spans="1:11" ht="16.5" x14ac:dyDescent="0.15">
      <c r="A17075" s="145" t="s">
        <v>43220</v>
      </c>
      <c r="B17075" s="32" t="s">
        <v>17274</v>
      </c>
      <c r="C17075" s="32" t="s">
        <v>997</v>
      </c>
      <c r="D17075" s="32" t="s">
        <v>1242</v>
      </c>
      <c r="E17075" s="145" t="s">
        <v>1056</v>
      </c>
      <c r="F17075" s="145" t="s">
        <v>43221</v>
      </c>
      <c r="G17075" s="145" t="s">
        <v>17403</v>
      </c>
      <c r="H17075" s="145" t="s">
        <v>1166</v>
      </c>
      <c r="I17075" s="11" t="s">
        <v>1166</v>
      </c>
      <c r="J17075" s="11" t="s">
        <v>997</v>
      </c>
      <c r="K17075" s="11" t="s">
        <v>1166</v>
      </c>
    </row>
    <row r="17076" spans="1:11" ht="16.5" x14ac:dyDescent="0.15">
      <c r="A17076" s="145" t="s">
        <v>1144</v>
      </c>
      <c r="B17076" s="32" t="s">
        <v>13798</v>
      </c>
      <c r="C17076" s="32" t="s">
        <v>208</v>
      </c>
      <c r="D17076" s="32" t="s">
        <v>1157</v>
      </c>
      <c r="E17076" s="145" t="s">
        <v>304</v>
      </c>
      <c r="F17076" s="145" t="s">
        <v>997</v>
      </c>
      <c r="G17076" s="145" t="s">
        <v>17548</v>
      </c>
      <c r="H17076" s="145" t="s">
        <v>1285</v>
      </c>
      <c r="I17076" s="11" t="s">
        <v>1166</v>
      </c>
      <c r="J17076" s="11" t="s">
        <v>997</v>
      </c>
      <c r="K17076" s="11" t="s">
        <v>1166</v>
      </c>
    </row>
    <row r="17077" spans="1:11" ht="16.5" x14ac:dyDescent="0.15">
      <c r="A17077" s="145" t="s">
        <v>43222</v>
      </c>
      <c r="B17077" s="32" t="s">
        <v>17275</v>
      </c>
      <c r="C17077" s="32" t="s">
        <v>997</v>
      </c>
      <c r="D17077" s="32" t="s">
        <v>1242</v>
      </c>
      <c r="E17077" s="145" t="s">
        <v>1056</v>
      </c>
      <c r="F17077" s="145" t="s">
        <v>43223</v>
      </c>
      <c r="G17077" s="145" t="s">
        <v>17403</v>
      </c>
      <c r="H17077" s="145" t="s">
        <v>1166</v>
      </c>
      <c r="I17077" s="11" t="s">
        <v>1166</v>
      </c>
      <c r="J17077" s="11" t="s">
        <v>997</v>
      </c>
      <c r="K17077" s="11" t="s">
        <v>1166</v>
      </c>
    </row>
    <row r="17078" spans="1:11" ht="16.5" x14ac:dyDescent="0.15">
      <c r="A17078" s="145" t="s">
        <v>43224</v>
      </c>
      <c r="B17078" s="32" t="s">
        <v>17276</v>
      </c>
      <c r="C17078" s="32" t="s">
        <v>300</v>
      </c>
      <c r="D17078" s="32" t="s">
        <v>997</v>
      </c>
      <c r="E17078" s="145" t="s">
        <v>17581</v>
      </c>
      <c r="F17078" s="145" t="s">
        <v>43225</v>
      </c>
      <c r="G17078" s="145" t="s">
        <v>17407</v>
      </c>
      <c r="H17078" s="145" t="s">
        <v>1227</v>
      </c>
      <c r="I17078" s="11" t="s">
        <v>1166</v>
      </c>
      <c r="J17078" s="11" t="s">
        <v>997</v>
      </c>
      <c r="K17078" s="11" t="s">
        <v>1166</v>
      </c>
    </row>
    <row r="17079" spans="1:11" ht="16.5" x14ac:dyDescent="0.15">
      <c r="A17079" s="145" t="s">
        <v>43226</v>
      </c>
      <c r="B17079" s="32" t="s">
        <v>14067</v>
      </c>
      <c r="C17079" s="32" t="s">
        <v>997</v>
      </c>
      <c r="D17079" s="32" t="s">
        <v>997</v>
      </c>
      <c r="E17079" s="145" t="s">
        <v>1056</v>
      </c>
      <c r="F17079" s="145" t="s">
        <v>43227</v>
      </c>
      <c r="G17079" s="145" t="s">
        <v>17403</v>
      </c>
      <c r="H17079" s="145" t="s">
        <v>1166</v>
      </c>
      <c r="I17079" s="11" t="s">
        <v>1166</v>
      </c>
      <c r="J17079" s="11" t="s">
        <v>997</v>
      </c>
      <c r="K17079" s="11" t="s">
        <v>1166</v>
      </c>
    </row>
    <row r="17080" spans="1:11" ht="16.5" x14ac:dyDescent="0.15">
      <c r="A17080" s="145" t="s">
        <v>43228</v>
      </c>
      <c r="B17080" s="32" t="s">
        <v>17277</v>
      </c>
      <c r="C17080" s="32" t="s">
        <v>997</v>
      </c>
      <c r="D17080" s="32" t="s">
        <v>997</v>
      </c>
      <c r="E17080" s="145" t="s">
        <v>1056</v>
      </c>
      <c r="F17080" s="145" t="s">
        <v>43229</v>
      </c>
      <c r="G17080" s="145" t="s">
        <v>17403</v>
      </c>
      <c r="H17080" s="145" t="s">
        <v>1166</v>
      </c>
      <c r="I17080" s="11" t="s">
        <v>1166</v>
      </c>
      <c r="J17080" s="11" t="s">
        <v>997</v>
      </c>
      <c r="K17080" s="11" t="s">
        <v>1166</v>
      </c>
    </row>
    <row r="17081" spans="1:11" ht="16.5" x14ac:dyDescent="0.15">
      <c r="A17081" s="145" t="s">
        <v>43230</v>
      </c>
      <c r="B17081" s="32" t="s">
        <v>14034</v>
      </c>
      <c r="C17081" s="32" t="s">
        <v>997</v>
      </c>
      <c r="D17081" s="32" t="s">
        <v>997</v>
      </c>
      <c r="E17081" s="145" t="s">
        <v>1056</v>
      </c>
      <c r="F17081" s="145" t="s">
        <v>43231</v>
      </c>
      <c r="G17081" s="145" t="s">
        <v>17403</v>
      </c>
      <c r="H17081" s="145" t="s">
        <v>1166</v>
      </c>
      <c r="I17081" s="11" t="s">
        <v>1166</v>
      </c>
      <c r="J17081" s="11" t="s">
        <v>997</v>
      </c>
      <c r="K17081" s="11" t="s">
        <v>1166</v>
      </c>
    </row>
    <row r="17082" spans="1:11" ht="16.5" x14ac:dyDescent="0.15">
      <c r="A17082" s="145" t="s">
        <v>43232</v>
      </c>
      <c r="B17082" s="32" t="s">
        <v>17278</v>
      </c>
      <c r="C17082" s="32" t="s">
        <v>997</v>
      </c>
      <c r="D17082" s="32" t="s">
        <v>997</v>
      </c>
      <c r="E17082" s="145" t="s">
        <v>1056</v>
      </c>
      <c r="F17082" s="145" t="s">
        <v>43233</v>
      </c>
      <c r="G17082" s="145" t="s">
        <v>17403</v>
      </c>
      <c r="H17082" s="145" t="s">
        <v>1166</v>
      </c>
      <c r="I17082" s="11" t="s">
        <v>1166</v>
      </c>
      <c r="J17082" s="11" t="s">
        <v>997</v>
      </c>
      <c r="K17082" s="11" t="s">
        <v>1166</v>
      </c>
    </row>
    <row r="17083" spans="1:11" ht="16.5" x14ac:dyDescent="0.15">
      <c r="A17083" s="145" t="s">
        <v>43234</v>
      </c>
      <c r="B17083" s="32" t="s">
        <v>17279</v>
      </c>
      <c r="C17083" s="32" t="s">
        <v>997</v>
      </c>
      <c r="D17083" s="32" t="s">
        <v>997</v>
      </c>
      <c r="E17083" s="145" t="s">
        <v>1056</v>
      </c>
      <c r="F17083" s="145" t="s">
        <v>43235</v>
      </c>
      <c r="G17083" s="145" t="s">
        <v>17403</v>
      </c>
      <c r="H17083" s="145" t="s">
        <v>1166</v>
      </c>
      <c r="I17083" s="11" t="s">
        <v>1166</v>
      </c>
      <c r="J17083" s="11" t="s">
        <v>997</v>
      </c>
      <c r="K17083" s="11" t="s">
        <v>1166</v>
      </c>
    </row>
    <row r="17084" spans="1:11" ht="16.5" x14ac:dyDescent="0.15">
      <c r="A17084" s="145" t="s">
        <v>1143</v>
      </c>
      <c r="B17084" s="32" t="s">
        <v>271</v>
      </c>
      <c r="C17084" s="32" t="s">
        <v>208</v>
      </c>
      <c r="D17084" s="32" t="s">
        <v>1157</v>
      </c>
      <c r="E17084" s="145" t="s">
        <v>304</v>
      </c>
      <c r="F17084" s="145" t="s">
        <v>997</v>
      </c>
      <c r="G17084" s="145" t="s">
        <v>17548</v>
      </c>
      <c r="H17084" s="145" t="s">
        <v>1285</v>
      </c>
      <c r="I17084" s="11" t="s">
        <v>1166</v>
      </c>
      <c r="J17084" s="11" t="s">
        <v>997</v>
      </c>
      <c r="K17084" s="11" t="s">
        <v>1166</v>
      </c>
    </row>
    <row r="17085" spans="1:11" ht="16.5" x14ac:dyDescent="0.15">
      <c r="A17085" s="145" t="s">
        <v>43236</v>
      </c>
      <c r="B17085" s="32" t="s">
        <v>14068</v>
      </c>
      <c r="C17085" s="32" t="s">
        <v>997</v>
      </c>
      <c r="D17085" s="32" t="s">
        <v>997</v>
      </c>
      <c r="E17085" s="145" t="s">
        <v>1056</v>
      </c>
      <c r="F17085" s="145" t="s">
        <v>997</v>
      </c>
      <c r="G17085" s="145" t="s">
        <v>17403</v>
      </c>
      <c r="H17085" s="145" t="s">
        <v>1166</v>
      </c>
      <c r="I17085" s="11" t="s">
        <v>1166</v>
      </c>
      <c r="J17085" s="11" t="s">
        <v>997</v>
      </c>
      <c r="K17085" s="11" t="s">
        <v>1166</v>
      </c>
    </row>
    <row r="17086" spans="1:11" ht="16.5" x14ac:dyDescent="0.15">
      <c r="A17086" s="145" t="s">
        <v>43237</v>
      </c>
      <c r="B17086" s="32" t="s">
        <v>14071</v>
      </c>
      <c r="C17086" s="32" t="s">
        <v>997</v>
      </c>
      <c r="D17086" s="32" t="s">
        <v>997</v>
      </c>
      <c r="E17086" s="145" t="s">
        <v>1056</v>
      </c>
      <c r="F17086" s="145" t="s">
        <v>997</v>
      </c>
      <c r="G17086" s="145" t="s">
        <v>17403</v>
      </c>
      <c r="H17086" s="145" t="s">
        <v>1166</v>
      </c>
      <c r="I17086" s="11" t="s">
        <v>1166</v>
      </c>
      <c r="J17086" s="11" t="s">
        <v>997</v>
      </c>
      <c r="K17086" s="11" t="s">
        <v>1166</v>
      </c>
    </row>
    <row r="17087" spans="1:11" ht="16.5" x14ac:dyDescent="0.15">
      <c r="A17087" s="145" t="s">
        <v>43238</v>
      </c>
      <c r="B17087" s="32" t="s">
        <v>14072</v>
      </c>
      <c r="C17087" s="32" t="s">
        <v>997</v>
      </c>
      <c r="D17087" s="32" t="s">
        <v>997</v>
      </c>
      <c r="E17087" s="145" t="s">
        <v>1056</v>
      </c>
      <c r="F17087" s="145" t="s">
        <v>997</v>
      </c>
      <c r="G17087" s="145" t="s">
        <v>17403</v>
      </c>
      <c r="H17087" s="145" t="s">
        <v>1166</v>
      </c>
      <c r="I17087" s="11" t="s">
        <v>1166</v>
      </c>
      <c r="J17087" s="11" t="s">
        <v>997</v>
      </c>
      <c r="K17087" s="11" t="s">
        <v>1166</v>
      </c>
    </row>
    <row r="17088" spans="1:11" ht="16.5" x14ac:dyDescent="0.15">
      <c r="A17088" s="145" t="s">
        <v>43239</v>
      </c>
      <c r="B17088" s="32" t="s">
        <v>14069</v>
      </c>
      <c r="C17088" s="32" t="s">
        <v>997</v>
      </c>
      <c r="D17088" s="32" t="s">
        <v>997</v>
      </c>
      <c r="E17088" s="145" t="s">
        <v>1056</v>
      </c>
      <c r="F17088" s="145" t="s">
        <v>997</v>
      </c>
      <c r="G17088" s="145" t="s">
        <v>17403</v>
      </c>
      <c r="H17088" s="145" t="s">
        <v>1166</v>
      </c>
      <c r="I17088" s="11" t="s">
        <v>1166</v>
      </c>
      <c r="J17088" s="11" t="s">
        <v>997</v>
      </c>
      <c r="K17088" s="11" t="s">
        <v>1166</v>
      </c>
    </row>
    <row r="17089" spans="1:11" ht="16.5" x14ac:dyDescent="0.15">
      <c r="A17089" s="145" t="s">
        <v>43240</v>
      </c>
      <c r="B17089" s="32" t="s">
        <v>14074</v>
      </c>
      <c r="C17089" s="32" t="s">
        <v>997</v>
      </c>
      <c r="D17089" s="32" t="s">
        <v>997</v>
      </c>
      <c r="E17089" s="145" t="s">
        <v>1056</v>
      </c>
      <c r="F17089" s="145" t="s">
        <v>997</v>
      </c>
      <c r="G17089" s="145" t="s">
        <v>17403</v>
      </c>
      <c r="H17089" s="145" t="s">
        <v>1166</v>
      </c>
      <c r="I17089" s="11" t="s">
        <v>1166</v>
      </c>
      <c r="J17089" s="11" t="s">
        <v>997</v>
      </c>
      <c r="K17089" s="11" t="s">
        <v>1166</v>
      </c>
    </row>
    <row r="17090" spans="1:11" ht="16.5" x14ac:dyDescent="0.15">
      <c r="A17090" s="145" t="s">
        <v>43241</v>
      </c>
      <c r="B17090" s="32" t="s">
        <v>16500</v>
      </c>
      <c r="C17090" s="32" t="s">
        <v>997</v>
      </c>
      <c r="D17090" s="32" t="s">
        <v>997</v>
      </c>
      <c r="E17090" s="145" t="s">
        <v>1056</v>
      </c>
      <c r="F17090" s="145" t="s">
        <v>997</v>
      </c>
      <c r="G17090" s="145" t="s">
        <v>17403</v>
      </c>
      <c r="H17090" s="145" t="s">
        <v>1166</v>
      </c>
      <c r="I17090" s="11" t="s">
        <v>1166</v>
      </c>
      <c r="J17090" s="11" t="s">
        <v>997</v>
      </c>
      <c r="K17090" s="11" t="s">
        <v>1166</v>
      </c>
    </row>
    <row r="17091" spans="1:11" ht="16.5" x14ac:dyDescent="0.15">
      <c r="A17091" s="145" t="s">
        <v>43242</v>
      </c>
      <c r="B17091" s="32" t="s">
        <v>14070</v>
      </c>
      <c r="C17091" s="32" t="s">
        <v>997</v>
      </c>
      <c r="D17091" s="32" t="s">
        <v>997</v>
      </c>
      <c r="E17091" s="145" t="s">
        <v>1056</v>
      </c>
      <c r="F17091" s="145" t="s">
        <v>997</v>
      </c>
      <c r="G17091" s="145" t="s">
        <v>17403</v>
      </c>
      <c r="H17091" s="145" t="s">
        <v>1166</v>
      </c>
      <c r="I17091" s="11" t="s">
        <v>1166</v>
      </c>
      <c r="J17091" s="11" t="s">
        <v>997</v>
      </c>
      <c r="K17091" s="11" t="s">
        <v>1166</v>
      </c>
    </row>
    <row r="17092" spans="1:11" ht="16.5" x14ac:dyDescent="0.15">
      <c r="A17092" s="145" t="s">
        <v>43243</v>
      </c>
      <c r="B17092" s="32" t="s">
        <v>16247</v>
      </c>
      <c r="C17092" s="32" t="s">
        <v>13347</v>
      </c>
      <c r="D17092" s="32" t="s">
        <v>1242</v>
      </c>
      <c r="E17092" s="145" t="s">
        <v>17405</v>
      </c>
      <c r="F17092" s="145" t="s">
        <v>37597</v>
      </c>
      <c r="G17092" s="145" t="s">
        <v>17407</v>
      </c>
      <c r="H17092" s="145" t="s">
        <v>1169</v>
      </c>
      <c r="I17092" s="11" t="s">
        <v>997</v>
      </c>
      <c r="J17092" s="11" t="s">
        <v>997</v>
      </c>
      <c r="K17092" s="11" t="s">
        <v>1166</v>
      </c>
    </row>
    <row r="17093" spans="1:11" ht="16.5" x14ac:dyDescent="0.15">
      <c r="A17093" s="145" t="s">
        <v>43244</v>
      </c>
      <c r="B17093" s="32" t="s">
        <v>13346</v>
      </c>
      <c r="C17093" s="32" t="s">
        <v>13347</v>
      </c>
      <c r="D17093" s="32" t="s">
        <v>1242</v>
      </c>
      <c r="E17093" s="145" t="s">
        <v>17405</v>
      </c>
      <c r="F17093" s="145" t="s">
        <v>36390</v>
      </c>
      <c r="G17093" s="145" t="s">
        <v>17407</v>
      </c>
      <c r="H17093" s="145" t="s">
        <v>1169</v>
      </c>
      <c r="I17093" s="11" t="s">
        <v>997</v>
      </c>
      <c r="J17093" s="11" t="s">
        <v>997</v>
      </c>
      <c r="K17093" s="11" t="s">
        <v>1166</v>
      </c>
    </row>
    <row r="17094" spans="1:11" ht="16.5" x14ac:dyDescent="0.15">
      <c r="A17094" s="145" t="s">
        <v>43245</v>
      </c>
      <c r="B17094" s="32" t="s">
        <v>17280</v>
      </c>
      <c r="C17094" s="32" t="s">
        <v>17281</v>
      </c>
      <c r="D17094" s="32" t="s">
        <v>1242</v>
      </c>
      <c r="E17094" s="145" t="s">
        <v>17405</v>
      </c>
      <c r="F17094" s="145" t="s">
        <v>36388</v>
      </c>
      <c r="G17094" s="145" t="s">
        <v>17407</v>
      </c>
      <c r="H17094" s="145" t="s">
        <v>1169</v>
      </c>
      <c r="I17094" s="11" t="s">
        <v>997</v>
      </c>
      <c r="J17094" s="11" t="s">
        <v>997</v>
      </c>
      <c r="K17094" s="11" t="s">
        <v>1166</v>
      </c>
    </row>
    <row r="17095" spans="1:11" ht="16.5" x14ac:dyDescent="0.15">
      <c r="A17095" s="145" t="s">
        <v>43246</v>
      </c>
      <c r="B17095" s="32" t="s">
        <v>1854</v>
      </c>
      <c r="C17095" s="32" t="s">
        <v>17282</v>
      </c>
      <c r="D17095" s="32" t="s">
        <v>1242</v>
      </c>
      <c r="E17095" s="145" t="s">
        <v>17405</v>
      </c>
      <c r="F17095" s="145" t="s">
        <v>37693</v>
      </c>
      <c r="G17095" s="145" t="s">
        <v>17407</v>
      </c>
      <c r="H17095" s="145" t="s">
        <v>1169</v>
      </c>
      <c r="I17095" s="11" t="s">
        <v>997</v>
      </c>
      <c r="J17095" s="11" t="s">
        <v>997</v>
      </c>
      <c r="K17095" s="11" t="s">
        <v>1166</v>
      </c>
    </row>
    <row r="17096" spans="1:11" ht="16.5" x14ac:dyDescent="0.15">
      <c r="A17096" s="145" t="s">
        <v>43247</v>
      </c>
      <c r="B17096" s="32" t="s">
        <v>13601</v>
      </c>
      <c r="C17096" s="32" t="s">
        <v>13602</v>
      </c>
      <c r="D17096" s="32" t="s">
        <v>1242</v>
      </c>
      <c r="E17096" s="145" t="s">
        <v>17405</v>
      </c>
      <c r="F17096" s="145" t="s">
        <v>36710</v>
      </c>
      <c r="G17096" s="145" t="s">
        <v>17407</v>
      </c>
      <c r="H17096" s="145" t="s">
        <v>1169</v>
      </c>
      <c r="I17096" s="11" t="s">
        <v>997</v>
      </c>
      <c r="J17096" s="11" t="s">
        <v>997</v>
      </c>
      <c r="K17096" s="11" t="s">
        <v>1166</v>
      </c>
    </row>
    <row r="17097" spans="1:11" ht="16.5" x14ac:dyDescent="0.15">
      <c r="A17097" s="145" t="s">
        <v>43248</v>
      </c>
      <c r="B17097" s="32" t="s">
        <v>14172</v>
      </c>
      <c r="C17097" s="32" t="s">
        <v>14171</v>
      </c>
      <c r="D17097" s="32" t="s">
        <v>1242</v>
      </c>
      <c r="E17097" s="145" t="s">
        <v>17405</v>
      </c>
      <c r="F17097" s="145" t="s">
        <v>37691</v>
      </c>
      <c r="G17097" s="145" t="s">
        <v>17407</v>
      </c>
      <c r="H17097" s="145" t="s">
        <v>1169</v>
      </c>
      <c r="I17097" s="11" t="s">
        <v>997</v>
      </c>
      <c r="J17097" s="11" t="s">
        <v>997</v>
      </c>
      <c r="K17097" s="11" t="s">
        <v>1166</v>
      </c>
    </row>
    <row r="17098" spans="1:11" ht="16.5" x14ac:dyDescent="0.15">
      <c r="A17098" s="145" t="s">
        <v>43249</v>
      </c>
      <c r="B17098" s="32" t="s">
        <v>14170</v>
      </c>
      <c r="C17098" s="32" t="s">
        <v>14171</v>
      </c>
      <c r="D17098" s="32" t="s">
        <v>1242</v>
      </c>
      <c r="E17098" s="145" t="s">
        <v>17405</v>
      </c>
      <c r="F17098" s="145" t="s">
        <v>37689</v>
      </c>
      <c r="G17098" s="145" t="s">
        <v>17407</v>
      </c>
      <c r="H17098" s="145" t="s">
        <v>1169</v>
      </c>
      <c r="I17098" s="11" t="s">
        <v>997</v>
      </c>
      <c r="J17098" s="11" t="s">
        <v>997</v>
      </c>
      <c r="K17098" s="11" t="s">
        <v>1166</v>
      </c>
    </row>
    <row r="17099" spans="1:11" ht="16.5" x14ac:dyDescent="0.15">
      <c r="A17099" s="145" t="s">
        <v>43250</v>
      </c>
      <c r="B17099" s="32" t="s">
        <v>4075</v>
      </c>
      <c r="C17099" s="32" t="s">
        <v>17283</v>
      </c>
      <c r="D17099" s="32" t="s">
        <v>1242</v>
      </c>
      <c r="E17099" s="145" t="s">
        <v>17405</v>
      </c>
      <c r="F17099" s="145" t="s">
        <v>37687</v>
      </c>
      <c r="G17099" s="145" t="s">
        <v>17407</v>
      </c>
      <c r="H17099" s="145" t="s">
        <v>1169</v>
      </c>
      <c r="I17099" s="11" t="s">
        <v>997</v>
      </c>
      <c r="J17099" s="11" t="s">
        <v>997</v>
      </c>
      <c r="K17099" s="11" t="s">
        <v>1166</v>
      </c>
    </row>
    <row r="17100" spans="1:11" ht="16.5" x14ac:dyDescent="0.15">
      <c r="A17100" s="145" t="s">
        <v>43251</v>
      </c>
      <c r="B17100" s="32" t="s">
        <v>14168</v>
      </c>
      <c r="C17100" s="32" t="s">
        <v>16572</v>
      </c>
      <c r="D17100" s="32" t="s">
        <v>997</v>
      </c>
      <c r="E17100" s="145" t="s">
        <v>17405</v>
      </c>
      <c r="F17100" s="145" t="s">
        <v>37685</v>
      </c>
      <c r="G17100" s="145" t="s">
        <v>17407</v>
      </c>
      <c r="H17100" s="145" t="s">
        <v>1169</v>
      </c>
      <c r="I17100" s="11" t="s">
        <v>997</v>
      </c>
      <c r="J17100" s="11" t="s">
        <v>997</v>
      </c>
      <c r="K17100" s="11" t="s">
        <v>1166</v>
      </c>
    </row>
    <row r="17101" spans="1:11" ht="16.5" x14ac:dyDescent="0.15">
      <c r="A17101" s="145" t="s">
        <v>43252</v>
      </c>
      <c r="B17101" s="32" t="s">
        <v>12818</v>
      </c>
      <c r="C17101" s="32" t="s">
        <v>17284</v>
      </c>
      <c r="D17101" s="32" t="s">
        <v>1242</v>
      </c>
      <c r="E17101" s="145" t="s">
        <v>17405</v>
      </c>
      <c r="F17101" s="145" t="s">
        <v>37557</v>
      </c>
      <c r="G17101" s="145" t="s">
        <v>17407</v>
      </c>
      <c r="H17101" s="145" t="s">
        <v>1169</v>
      </c>
      <c r="I17101" s="11" t="s">
        <v>997</v>
      </c>
      <c r="J17101" s="11" t="s">
        <v>997</v>
      </c>
      <c r="K17101" s="11" t="s">
        <v>1166</v>
      </c>
    </row>
    <row r="17102" spans="1:11" ht="16.5" x14ac:dyDescent="0.15">
      <c r="A17102" s="145" t="s">
        <v>43253</v>
      </c>
      <c r="B17102" s="32" t="s">
        <v>17285</v>
      </c>
      <c r="C17102" s="32" t="s">
        <v>17282</v>
      </c>
      <c r="D17102" s="32" t="s">
        <v>1242</v>
      </c>
      <c r="E17102" s="145" t="s">
        <v>17405</v>
      </c>
      <c r="F17102" s="145" t="s">
        <v>37675</v>
      </c>
      <c r="G17102" s="145" t="s">
        <v>17407</v>
      </c>
      <c r="H17102" s="145" t="s">
        <v>1169</v>
      </c>
      <c r="I17102" s="11" t="s">
        <v>997</v>
      </c>
      <c r="J17102" s="11" t="s">
        <v>997</v>
      </c>
      <c r="K17102" s="11" t="s">
        <v>1166</v>
      </c>
    </row>
    <row r="17103" spans="1:11" ht="16.5" x14ac:dyDescent="0.15">
      <c r="A17103" s="145" t="s">
        <v>43254</v>
      </c>
      <c r="B17103" s="32" t="s">
        <v>17286</v>
      </c>
      <c r="C17103" s="32" t="s">
        <v>17282</v>
      </c>
      <c r="D17103" s="32" t="s">
        <v>1242</v>
      </c>
      <c r="E17103" s="145" t="s">
        <v>17405</v>
      </c>
      <c r="F17103" s="145" t="s">
        <v>37708</v>
      </c>
      <c r="G17103" s="145" t="s">
        <v>17407</v>
      </c>
      <c r="H17103" s="145" t="s">
        <v>1169</v>
      </c>
      <c r="I17103" s="11" t="s">
        <v>997</v>
      </c>
      <c r="J17103" s="11" t="s">
        <v>997</v>
      </c>
      <c r="K17103" s="11" t="s">
        <v>1166</v>
      </c>
    </row>
    <row r="17104" spans="1:11" ht="16.5" x14ac:dyDescent="0.15">
      <c r="A17104" s="145" t="s">
        <v>43255</v>
      </c>
      <c r="B17104" s="32" t="s">
        <v>17287</v>
      </c>
      <c r="C17104" s="32" t="s">
        <v>17288</v>
      </c>
      <c r="D17104" s="32" t="s">
        <v>1242</v>
      </c>
      <c r="E17104" s="145" t="s">
        <v>19482</v>
      </c>
      <c r="F17104" s="145" t="s">
        <v>37665</v>
      </c>
      <c r="G17104" s="145" t="s">
        <v>17407</v>
      </c>
      <c r="H17104" s="145" t="s">
        <v>1169</v>
      </c>
      <c r="I17104" s="11" t="s">
        <v>997</v>
      </c>
      <c r="J17104" s="11" t="s">
        <v>997</v>
      </c>
      <c r="K17104" s="11" t="s">
        <v>1166</v>
      </c>
    </row>
    <row r="17105" spans="1:11" ht="16.5" x14ac:dyDescent="0.15">
      <c r="A17105" s="145" t="s">
        <v>43256</v>
      </c>
      <c r="B17105" s="32" t="s">
        <v>8812</v>
      </c>
      <c r="C17105" s="32" t="s">
        <v>1260</v>
      </c>
      <c r="D17105" s="32" t="s">
        <v>1242</v>
      </c>
      <c r="E17105" s="145" t="s">
        <v>17405</v>
      </c>
      <c r="F17105" s="145" t="s">
        <v>37659</v>
      </c>
      <c r="G17105" s="145" t="s">
        <v>17407</v>
      </c>
      <c r="H17105" s="145" t="s">
        <v>1169</v>
      </c>
      <c r="I17105" s="11" t="s">
        <v>997</v>
      </c>
      <c r="J17105" s="11" t="s">
        <v>997</v>
      </c>
      <c r="K17105" s="11" t="s">
        <v>1166</v>
      </c>
    </row>
    <row r="17106" spans="1:11" ht="16.5" x14ac:dyDescent="0.15">
      <c r="A17106" s="145" t="s">
        <v>43257</v>
      </c>
      <c r="B17106" s="32" t="s">
        <v>17289</v>
      </c>
      <c r="C17106" s="32" t="s">
        <v>1256</v>
      </c>
      <c r="D17106" s="32" t="s">
        <v>1242</v>
      </c>
      <c r="E17106" s="145" t="s">
        <v>17405</v>
      </c>
      <c r="F17106" s="145" t="s">
        <v>37697</v>
      </c>
      <c r="G17106" s="145" t="s">
        <v>17407</v>
      </c>
      <c r="H17106" s="145" t="s">
        <v>1169</v>
      </c>
      <c r="I17106" s="11" t="s">
        <v>997</v>
      </c>
      <c r="J17106" s="11" t="s">
        <v>997</v>
      </c>
      <c r="K17106" s="11" t="s">
        <v>1166</v>
      </c>
    </row>
    <row r="17107" spans="1:11" ht="16.5" x14ac:dyDescent="0.15">
      <c r="A17107" s="145" t="s">
        <v>43258</v>
      </c>
      <c r="B17107" s="32" t="s">
        <v>4042</v>
      </c>
      <c r="C17107" s="32" t="s">
        <v>1256</v>
      </c>
      <c r="D17107" s="32" t="s">
        <v>1242</v>
      </c>
      <c r="E17107" s="145" t="s">
        <v>17405</v>
      </c>
      <c r="F17107" s="145" t="s">
        <v>37706</v>
      </c>
      <c r="G17107" s="145" t="s">
        <v>17407</v>
      </c>
      <c r="H17107" s="145" t="s">
        <v>1169</v>
      </c>
      <c r="I17107" s="11" t="s">
        <v>997</v>
      </c>
      <c r="J17107" s="11" t="s">
        <v>997</v>
      </c>
      <c r="K17107" s="11" t="s">
        <v>1166</v>
      </c>
    </row>
    <row r="17108" spans="1:11" ht="16.5" x14ac:dyDescent="0.15">
      <c r="A17108" s="145" t="s">
        <v>43259</v>
      </c>
      <c r="B17108" s="32" t="s">
        <v>1264</v>
      </c>
      <c r="C17108" s="32" t="s">
        <v>1265</v>
      </c>
      <c r="D17108" s="32" t="s">
        <v>1242</v>
      </c>
      <c r="E17108" s="145" t="s">
        <v>17405</v>
      </c>
      <c r="F17108" s="145" t="s">
        <v>37641</v>
      </c>
      <c r="G17108" s="145" t="s">
        <v>17407</v>
      </c>
      <c r="H17108" s="145" t="s">
        <v>1169</v>
      </c>
      <c r="I17108" s="11" t="s">
        <v>997</v>
      </c>
      <c r="J17108" s="11" t="s">
        <v>997</v>
      </c>
      <c r="K17108" s="11" t="s">
        <v>1166</v>
      </c>
    </row>
    <row r="17109" spans="1:11" ht="16.5" x14ac:dyDescent="0.15">
      <c r="A17109" s="145" t="s">
        <v>43260</v>
      </c>
      <c r="B17109" s="32" t="s">
        <v>8864</v>
      </c>
      <c r="C17109" s="32" t="s">
        <v>1265</v>
      </c>
      <c r="D17109" s="32" t="s">
        <v>1242</v>
      </c>
      <c r="E17109" s="145" t="s">
        <v>17405</v>
      </c>
      <c r="F17109" s="145" t="s">
        <v>37639</v>
      </c>
      <c r="G17109" s="145" t="s">
        <v>17407</v>
      </c>
      <c r="H17109" s="145" t="s">
        <v>1169</v>
      </c>
      <c r="I17109" s="11" t="s">
        <v>997</v>
      </c>
      <c r="J17109" s="11" t="s">
        <v>997</v>
      </c>
      <c r="K17109" s="11" t="s">
        <v>1166</v>
      </c>
    </row>
    <row r="17110" spans="1:11" ht="16.5" x14ac:dyDescent="0.15">
      <c r="A17110" s="145" t="s">
        <v>43261</v>
      </c>
      <c r="B17110" s="32" t="s">
        <v>4061</v>
      </c>
      <c r="C17110" s="32" t="s">
        <v>1256</v>
      </c>
      <c r="D17110" s="32" t="s">
        <v>1242</v>
      </c>
      <c r="E17110" s="145" t="s">
        <v>17405</v>
      </c>
      <c r="F17110" s="145" t="s">
        <v>37637</v>
      </c>
      <c r="G17110" s="145" t="s">
        <v>17407</v>
      </c>
      <c r="H17110" s="145" t="s">
        <v>1169</v>
      </c>
      <c r="I17110" s="11" t="s">
        <v>997</v>
      </c>
      <c r="J17110" s="11" t="s">
        <v>997</v>
      </c>
      <c r="K17110" s="11" t="s">
        <v>1166</v>
      </c>
    </row>
    <row r="17111" spans="1:11" ht="16.5" x14ac:dyDescent="0.15">
      <c r="A17111" s="145" t="s">
        <v>43262</v>
      </c>
      <c r="B17111" s="32" t="s">
        <v>12948</v>
      </c>
      <c r="C17111" s="32" t="s">
        <v>1256</v>
      </c>
      <c r="D17111" s="32" t="s">
        <v>1242</v>
      </c>
      <c r="E17111" s="145" t="s">
        <v>17405</v>
      </c>
      <c r="F17111" s="145" t="s">
        <v>36402</v>
      </c>
      <c r="G17111" s="145" t="s">
        <v>17407</v>
      </c>
      <c r="H17111" s="145" t="s">
        <v>1169</v>
      </c>
      <c r="I17111" s="11" t="s">
        <v>997</v>
      </c>
      <c r="J17111" s="11" t="s">
        <v>997</v>
      </c>
      <c r="K17111" s="11" t="s">
        <v>1166</v>
      </c>
    </row>
    <row r="17112" spans="1:11" ht="16.5" x14ac:dyDescent="0.15">
      <c r="A17112" s="145" t="s">
        <v>43263</v>
      </c>
      <c r="B17112" s="32" t="s">
        <v>8820</v>
      </c>
      <c r="C17112" s="32" t="s">
        <v>1256</v>
      </c>
      <c r="D17112" s="32" t="s">
        <v>1242</v>
      </c>
      <c r="E17112" s="145" t="s">
        <v>17405</v>
      </c>
      <c r="F17112" s="145" t="s">
        <v>37629</v>
      </c>
      <c r="G17112" s="145" t="s">
        <v>17407</v>
      </c>
      <c r="H17112" s="145" t="s">
        <v>1169</v>
      </c>
      <c r="I17112" s="11" t="s">
        <v>997</v>
      </c>
      <c r="J17112" s="11" t="s">
        <v>997</v>
      </c>
      <c r="K17112" s="11" t="s">
        <v>1166</v>
      </c>
    </row>
    <row r="17113" spans="1:11" ht="16.5" x14ac:dyDescent="0.15">
      <c r="A17113" s="145" t="s">
        <v>43264</v>
      </c>
      <c r="B17113" s="32" t="s">
        <v>3211</v>
      </c>
      <c r="C17113" s="32" t="s">
        <v>13094</v>
      </c>
      <c r="D17113" s="32" t="s">
        <v>997</v>
      </c>
      <c r="E17113" s="145" t="s">
        <v>17405</v>
      </c>
      <c r="F17113" s="145" t="s">
        <v>35905</v>
      </c>
      <c r="G17113" s="145" t="s">
        <v>17407</v>
      </c>
      <c r="H17113" s="145" t="s">
        <v>1169</v>
      </c>
      <c r="I17113" s="11" t="s">
        <v>997</v>
      </c>
      <c r="J17113" s="11" t="s">
        <v>997</v>
      </c>
      <c r="K17113" s="11" t="s">
        <v>1166</v>
      </c>
    </row>
    <row r="17114" spans="1:11" ht="16.5" x14ac:dyDescent="0.15">
      <c r="A17114" s="145" t="s">
        <v>43265</v>
      </c>
      <c r="B17114" s="32" t="s">
        <v>8819</v>
      </c>
      <c r="C17114" s="32" t="s">
        <v>1260</v>
      </c>
      <c r="D17114" s="32" t="s">
        <v>1242</v>
      </c>
      <c r="E17114" s="145" t="s">
        <v>17405</v>
      </c>
      <c r="F17114" s="145" t="s">
        <v>37643</v>
      </c>
      <c r="G17114" s="145" t="s">
        <v>17407</v>
      </c>
      <c r="H17114" s="145" t="s">
        <v>1169</v>
      </c>
      <c r="I17114" s="11" t="s">
        <v>997</v>
      </c>
      <c r="J17114" s="11" t="s">
        <v>997</v>
      </c>
      <c r="K17114" s="11" t="s">
        <v>1166</v>
      </c>
    </row>
    <row r="17115" spans="1:11" ht="16.5" x14ac:dyDescent="0.15">
      <c r="A17115" s="145" t="s">
        <v>43266</v>
      </c>
      <c r="B17115" s="32" t="s">
        <v>8865</v>
      </c>
      <c r="C17115" s="32" t="s">
        <v>1265</v>
      </c>
      <c r="D17115" s="32" t="s">
        <v>1242</v>
      </c>
      <c r="E17115" s="145" t="s">
        <v>17405</v>
      </c>
      <c r="F17115" s="145" t="s">
        <v>37699</v>
      </c>
      <c r="G17115" s="145" t="s">
        <v>17407</v>
      </c>
      <c r="H17115" s="145" t="s">
        <v>1169</v>
      </c>
      <c r="I17115" s="11" t="s">
        <v>997</v>
      </c>
      <c r="J17115" s="11" t="s">
        <v>997</v>
      </c>
      <c r="K17115" s="11" t="s">
        <v>1166</v>
      </c>
    </row>
    <row r="17116" spans="1:11" ht="16.5" x14ac:dyDescent="0.15">
      <c r="A17116" s="145" t="s">
        <v>43267</v>
      </c>
      <c r="B17116" s="32" t="s">
        <v>14146</v>
      </c>
      <c r="C17116" s="32" t="s">
        <v>1256</v>
      </c>
      <c r="D17116" s="32" t="s">
        <v>1242</v>
      </c>
      <c r="E17116" s="145" t="s">
        <v>17405</v>
      </c>
      <c r="F17116" s="145" t="s">
        <v>37635</v>
      </c>
      <c r="G17116" s="145" t="s">
        <v>17407</v>
      </c>
      <c r="H17116" s="145" t="s">
        <v>1169</v>
      </c>
      <c r="I17116" s="11" t="s">
        <v>997</v>
      </c>
      <c r="J17116" s="11" t="s">
        <v>997</v>
      </c>
      <c r="K17116" s="11" t="s">
        <v>1166</v>
      </c>
    </row>
    <row r="17117" spans="1:11" ht="16.5" x14ac:dyDescent="0.15">
      <c r="A17117" s="145" t="s">
        <v>43268</v>
      </c>
      <c r="B17117" s="32" t="s">
        <v>14145</v>
      </c>
      <c r="C17117" s="32" t="s">
        <v>1256</v>
      </c>
      <c r="D17117" s="32" t="s">
        <v>1242</v>
      </c>
      <c r="E17117" s="145" t="s">
        <v>17405</v>
      </c>
      <c r="F17117" s="145" t="s">
        <v>37633</v>
      </c>
      <c r="G17117" s="145" t="s">
        <v>17407</v>
      </c>
      <c r="H17117" s="145" t="s">
        <v>1169</v>
      </c>
      <c r="I17117" s="11" t="s">
        <v>997</v>
      </c>
      <c r="J17117" s="11" t="s">
        <v>997</v>
      </c>
      <c r="K17117" s="11" t="s">
        <v>1166</v>
      </c>
    </row>
    <row r="17118" spans="1:11" ht="16.5" x14ac:dyDescent="0.15">
      <c r="A17118" s="145" t="s">
        <v>43269</v>
      </c>
      <c r="B17118" s="32" t="s">
        <v>17290</v>
      </c>
      <c r="C17118" s="32" t="s">
        <v>1256</v>
      </c>
      <c r="D17118" s="32" t="s">
        <v>1242</v>
      </c>
      <c r="E17118" s="145" t="s">
        <v>19482</v>
      </c>
      <c r="F17118" s="145" t="s">
        <v>36398</v>
      </c>
      <c r="G17118" s="145" t="s">
        <v>17407</v>
      </c>
      <c r="H17118" s="145" t="s">
        <v>1169</v>
      </c>
      <c r="I17118" s="11" t="s">
        <v>997</v>
      </c>
      <c r="J17118" s="11" t="s">
        <v>997</v>
      </c>
      <c r="K17118" s="11" t="s">
        <v>1166</v>
      </c>
    </row>
    <row r="17119" spans="1:11" ht="16.5" x14ac:dyDescent="0.15">
      <c r="A17119" s="145" t="s">
        <v>43270</v>
      </c>
      <c r="B17119" s="32" t="s">
        <v>13348</v>
      </c>
      <c r="C17119" s="32" t="s">
        <v>1256</v>
      </c>
      <c r="D17119" s="32" t="s">
        <v>1242</v>
      </c>
      <c r="E17119" s="145" t="s">
        <v>17405</v>
      </c>
      <c r="F17119" s="145" t="s">
        <v>36396</v>
      </c>
      <c r="G17119" s="145" t="s">
        <v>17407</v>
      </c>
      <c r="H17119" s="145" t="s">
        <v>1169</v>
      </c>
      <c r="I17119" s="11" t="s">
        <v>997</v>
      </c>
      <c r="J17119" s="11" t="s">
        <v>997</v>
      </c>
      <c r="K17119" s="11" t="s">
        <v>1166</v>
      </c>
    </row>
    <row r="17120" spans="1:11" ht="16.5" x14ac:dyDescent="0.15">
      <c r="A17120" s="145" t="s">
        <v>43271</v>
      </c>
      <c r="B17120" s="32" t="s">
        <v>4020</v>
      </c>
      <c r="C17120" s="32" t="s">
        <v>9922</v>
      </c>
      <c r="D17120" s="32" t="s">
        <v>997</v>
      </c>
      <c r="E17120" s="145" t="s">
        <v>17405</v>
      </c>
      <c r="F17120" s="145" t="s">
        <v>35885</v>
      </c>
      <c r="G17120" s="145" t="s">
        <v>17407</v>
      </c>
      <c r="H17120" s="145" t="s">
        <v>1169</v>
      </c>
      <c r="I17120" s="11" t="s">
        <v>997</v>
      </c>
      <c r="J17120" s="11" t="s">
        <v>997</v>
      </c>
      <c r="K17120" s="11" t="s">
        <v>1166</v>
      </c>
    </row>
    <row r="17121" spans="1:11" ht="16.5" x14ac:dyDescent="0.15">
      <c r="A17121" s="145" t="s">
        <v>43272</v>
      </c>
      <c r="B17121" s="32" t="s">
        <v>4010</v>
      </c>
      <c r="C17121" s="32" t="s">
        <v>15561</v>
      </c>
      <c r="D17121" s="32" t="s">
        <v>997</v>
      </c>
      <c r="E17121" s="145" t="s">
        <v>17405</v>
      </c>
      <c r="F17121" s="145" t="s">
        <v>37620</v>
      </c>
      <c r="G17121" s="145" t="s">
        <v>17407</v>
      </c>
      <c r="H17121" s="145" t="s">
        <v>1169</v>
      </c>
      <c r="I17121" s="11" t="s">
        <v>997</v>
      </c>
      <c r="J17121" s="11" t="s">
        <v>997</v>
      </c>
      <c r="K17121" s="11" t="s">
        <v>1166</v>
      </c>
    </row>
    <row r="17122" spans="1:11" ht="16.5" x14ac:dyDescent="0.15">
      <c r="A17122" s="145" t="s">
        <v>43273</v>
      </c>
      <c r="B17122" s="32" t="s">
        <v>17291</v>
      </c>
      <c r="C17122" s="32" t="s">
        <v>17292</v>
      </c>
      <c r="D17122" s="32" t="s">
        <v>997</v>
      </c>
      <c r="E17122" s="145" t="s">
        <v>17405</v>
      </c>
      <c r="F17122" s="145" t="s">
        <v>37599</v>
      </c>
      <c r="G17122" s="145" t="s">
        <v>17407</v>
      </c>
      <c r="H17122" s="145" t="s">
        <v>1169</v>
      </c>
      <c r="I17122" s="11" t="s">
        <v>997</v>
      </c>
      <c r="J17122" s="11" t="s">
        <v>997</v>
      </c>
      <c r="K17122" s="11" t="s">
        <v>1166</v>
      </c>
    </row>
    <row r="17123" spans="1:11" ht="16.5" x14ac:dyDescent="0.15">
      <c r="A17123" s="145" t="s">
        <v>43274</v>
      </c>
      <c r="B17123" s="32" t="s">
        <v>10042</v>
      </c>
      <c r="C17123" s="32" t="s">
        <v>17293</v>
      </c>
      <c r="D17123" s="32" t="s">
        <v>997</v>
      </c>
      <c r="E17123" s="145" t="s">
        <v>17405</v>
      </c>
      <c r="F17123" s="145" t="s">
        <v>37541</v>
      </c>
      <c r="G17123" s="145" t="s">
        <v>17407</v>
      </c>
      <c r="H17123" s="145" t="s">
        <v>1169</v>
      </c>
      <c r="I17123" s="11" t="s">
        <v>997</v>
      </c>
      <c r="J17123" s="11" t="s">
        <v>997</v>
      </c>
      <c r="K17123" s="11" t="s">
        <v>1166</v>
      </c>
    </row>
    <row r="17124" spans="1:11" ht="16.5" x14ac:dyDescent="0.15">
      <c r="A17124" s="145" t="s">
        <v>43275</v>
      </c>
      <c r="B17124" s="32" t="s">
        <v>12799</v>
      </c>
      <c r="C17124" s="32" t="s">
        <v>17293</v>
      </c>
      <c r="D17124" s="32" t="s">
        <v>997</v>
      </c>
      <c r="E17124" s="145" t="s">
        <v>17405</v>
      </c>
      <c r="F17124" s="145" t="s">
        <v>36171</v>
      </c>
      <c r="G17124" s="145" t="s">
        <v>17407</v>
      </c>
      <c r="H17124" s="145" t="s">
        <v>1169</v>
      </c>
      <c r="I17124" s="11" t="s">
        <v>997</v>
      </c>
      <c r="J17124" s="11" t="s">
        <v>997</v>
      </c>
      <c r="K17124" s="11" t="s">
        <v>1166</v>
      </c>
    </row>
    <row r="17125" spans="1:11" ht="16.5" x14ac:dyDescent="0.15">
      <c r="A17125" s="145" t="s">
        <v>43276</v>
      </c>
      <c r="B17125" s="32" t="s">
        <v>14108</v>
      </c>
      <c r="C17125" s="32" t="s">
        <v>1203</v>
      </c>
      <c r="D17125" s="32" t="s">
        <v>997</v>
      </c>
      <c r="E17125" s="145" t="s">
        <v>17405</v>
      </c>
      <c r="F17125" s="145" t="s">
        <v>37533</v>
      </c>
      <c r="G17125" s="145" t="s">
        <v>17407</v>
      </c>
      <c r="H17125" s="145" t="s">
        <v>1169</v>
      </c>
      <c r="I17125" s="11" t="s">
        <v>997</v>
      </c>
      <c r="J17125" s="11" t="s">
        <v>997</v>
      </c>
      <c r="K17125" s="11" t="s">
        <v>1166</v>
      </c>
    </row>
    <row r="17126" spans="1:11" ht="16.5" x14ac:dyDescent="0.15">
      <c r="A17126" s="145" t="s">
        <v>43277</v>
      </c>
      <c r="B17126" s="32" t="s">
        <v>14183</v>
      </c>
      <c r="C17126" s="32" t="s">
        <v>5663</v>
      </c>
      <c r="D17126" s="32" t="s">
        <v>997</v>
      </c>
      <c r="E17126" s="145" t="s">
        <v>17405</v>
      </c>
      <c r="F17126" s="145" t="s">
        <v>37719</v>
      </c>
      <c r="G17126" s="145" t="s">
        <v>17407</v>
      </c>
      <c r="H17126" s="145" t="s">
        <v>1169</v>
      </c>
      <c r="I17126" s="11" t="s">
        <v>997</v>
      </c>
      <c r="J17126" s="11" t="s">
        <v>997</v>
      </c>
      <c r="K17126" s="11" t="s">
        <v>1166</v>
      </c>
    </row>
    <row r="17127" spans="1:11" ht="16.5" x14ac:dyDescent="0.15">
      <c r="A17127" s="145" t="s">
        <v>43278</v>
      </c>
      <c r="B17127" s="32" t="s">
        <v>13340</v>
      </c>
      <c r="C17127" s="32" t="s">
        <v>17293</v>
      </c>
      <c r="D17127" s="32" t="s">
        <v>997</v>
      </c>
      <c r="E17127" s="145" t="s">
        <v>17405</v>
      </c>
      <c r="F17127" s="145" t="s">
        <v>36378</v>
      </c>
      <c r="G17127" s="145" t="s">
        <v>17407</v>
      </c>
      <c r="H17127" s="145" t="s">
        <v>1169</v>
      </c>
      <c r="I17127" s="11" t="s">
        <v>997</v>
      </c>
      <c r="J17127" s="11" t="s">
        <v>997</v>
      </c>
      <c r="K17127" s="11" t="s">
        <v>1166</v>
      </c>
    </row>
    <row r="17128" spans="1:11" ht="16.5" x14ac:dyDescent="0.15">
      <c r="A17128" s="145" t="s">
        <v>43279</v>
      </c>
      <c r="B17128" s="32" t="s">
        <v>14134</v>
      </c>
      <c r="C17128" s="32" t="s">
        <v>17294</v>
      </c>
      <c r="D17128" s="32" t="s">
        <v>997</v>
      </c>
      <c r="E17128" s="145" t="s">
        <v>17405</v>
      </c>
      <c r="F17128" s="145" t="s">
        <v>37605</v>
      </c>
      <c r="G17128" s="145" t="s">
        <v>17407</v>
      </c>
      <c r="H17128" s="145" t="s">
        <v>1169</v>
      </c>
      <c r="I17128" s="11" t="s">
        <v>997</v>
      </c>
      <c r="J17128" s="11" t="s">
        <v>997</v>
      </c>
      <c r="K17128" s="11" t="s">
        <v>1166</v>
      </c>
    </row>
    <row r="17129" spans="1:11" ht="16.5" x14ac:dyDescent="0.15">
      <c r="A17129" s="145" t="s">
        <v>43280</v>
      </c>
      <c r="B17129" s="32" t="s">
        <v>14089</v>
      </c>
      <c r="C17129" s="32" t="s">
        <v>1174</v>
      </c>
      <c r="D17129" s="32" t="s">
        <v>997</v>
      </c>
      <c r="E17129" s="145" t="s">
        <v>17405</v>
      </c>
      <c r="F17129" s="145" t="s">
        <v>37493</v>
      </c>
      <c r="G17129" s="145" t="s">
        <v>17407</v>
      </c>
      <c r="H17129" s="145" t="s">
        <v>1169</v>
      </c>
      <c r="I17129" s="11" t="s">
        <v>997</v>
      </c>
      <c r="J17129" s="11" t="s">
        <v>997</v>
      </c>
      <c r="K17129" s="11" t="s">
        <v>1166</v>
      </c>
    </row>
    <row r="17130" spans="1:11" ht="16.5" x14ac:dyDescent="0.15">
      <c r="A17130" s="145" t="s">
        <v>43281</v>
      </c>
      <c r="B17130" s="32" t="s">
        <v>14454</v>
      </c>
      <c r="C17130" s="32" t="s">
        <v>1186</v>
      </c>
      <c r="D17130" s="32" t="s">
        <v>997</v>
      </c>
      <c r="E17130" s="145" t="s">
        <v>17405</v>
      </c>
      <c r="F17130" s="145" t="s">
        <v>37491</v>
      </c>
      <c r="G17130" s="145" t="s">
        <v>17407</v>
      </c>
      <c r="H17130" s="145" t="s">
        <v>1169</v>
      </c>
      <c r="I17130" s="11" t="s">
        <v>997</v>
      </c>
      <c r="J17130" s="11" t="s">
        <v>997</v>
      </c>
      <c r="K17130" s="11" t="s">
        <v>1166</v>
      </c>
    </row>
    <row r="17131" spans="1:11" ht="16.5" x14ac:dyDescent="0.15">
      <c r="A17131" s="145" t="s">
        <v>43282</v>
      </c>
      <c r="B17131" s="32" t="s">
        <v>1225</v>
      </c>
      <c r="C17131" s="32" t="s">
        <v>1226</v>
      </c>
      <c r="D17131" s="32" t="s">
        <v>997</v>
      </c>
      <c r="E17131" s="145" t="s">
        <v>17405</v>
      </c>
      <c r="F17131" s="145" t="s">
        <v>36706</v>
      </c>
      <c r="G17131" s="145" t="s">
        <v>17407</v>
      </c>
      <c r="H17131" s="145" t="s">
        <v>1169</v>
      </c>
      <c r="I17131" s="11" t="s">
        <v>997</v>
      </c>
      <c r="J17131" s="11" t="s">
        <v>997</v>
      </c>
      <c r="K17131" s="11" t="s">
        <v>1166</v>
      </c>
    </row>
    <row r="17132" spans="1:11" ht="16.5" x14ac:dyDescent="0.15">
      <c r="A17132" s="145" t="s">
        <v>43283</v>
      </c>
      <c r="B17132" s="32" t="s">
        <v>10031</v>
      </c>
      <c r="C17132" s="32" t="s">
        <v>17295</v>
      </c>
      <c r="D17132" s="32" t="s">
        <v>997</v>
      </c>
      <c r="E17132" s="145" t="s">
        <v>17405</v>
      </c>
      <c r="F17132" s="145" t="s">
        <v>37681</v>
      </c>
      <c r="G17132" s="145" t="s">
        <v>17407</v>
      </c>
      <c r="H17132" s="145" t="s">
        <v>1169</v>
      </c>
      <c r="I17132" s="11" t="s">
        <v>997</v>
      </c>
      <c r="J17132" s="11" t="s">
        <v>997</v>
      </c>
      <c r="K17132" s="11" t="s">
        <v>1166</v>
      </c>
    </row>
    <row r="17133" spans="1:11" ht="16.5" x14ac:dyDescent="0.15">
      <c r="A17133" s="145" t="s">
        <v>43284</v>
      </c>
      <c r="B17133" s="32" t="s">
        <v>14114</v>
      </c>
      <c r="C17133" s="32" t="s">
        <v>1174</v>
      </c>
      <c r="D17133" s="32" t="s">
        <v>997</v>
      </c>
      <c r="E17133" s="145" t="s">
        <v>17405</v>
      </c>
      <c r="F17133" s="145" t="s">
        <v>37555</v>
      </c>
      <c r="G17133" s="145" t="s">
        <v>17407</v>
      </c>
      <c r="H17133" s="145" t="s">
        <v>1169</v>
      </c>
      <c r="I17133" s="11" t="s">
        <v>997</v>
      </c>
      <c r="J17133" s="11" t="s">
        <v>997</v>
      </c>
      <c r="K17133" s="11" t="s">
        <v>1166</v>
      </c>
    </row>
    <row r="17134" spans="1:11" ht="16.5" x14ac:dyDescent="0.15">
      <c r="A17134" s="145" t="s">
        <v>43285</v>
      </c>
      <c r="B17134" s="32" t="s">
        <v>14113</v>
      </c>
      <c r="C17134" s="32" t="s">
        <v>1174</v>
      </c>
      <c r="D17134" s="32" t="s">
        <v>997</v>
      </c>
      <c r="E17134" s="145" t="s">
        <v>17405</v>
      </c>
      <c r="F17134" s="145" t="s">
        <v>37553</v>
      </c>
      <c r="G17134" s="145" t="s">
        <v>17407</v>
      </c>
      <c r="H17134" s="145" t="s">
        <v>1169</v>
      </c>
      <c r="I17134" s="11" t="s">
        <v>997</v>
      </c>
      <c r="J17134" s="11" t="s">
        <v>997</v>
      </c>
      <c r="K17134" s="11" t="s">
        <v>1166</v>
      </c>
    </row>
    <row r="17135" spans="1:11" ht="16.5" x14ac:dyDescent="0.15">
      <c r="A17135" s="145" t="s">
        <v>43286</v>
      </c>
      <c r="B17135" s="32" t="s">
        <v>17296</v>
      </c>
      <c r="C17135" s="32" t="s">
        <v>6557</v>
      </c>
      <c r="D17135" s="32" t="s">
        <v>997</v>
      </c>
      <c r="E17135" s="145" t="s">
        <v>17405</v>
      </c>
      <c r="F17135" s="145" t="s">
        <v>36392</v>
      </c>
      <c r="G17135" s="145" t="s">
        <v>17407</v>
      </c>
      <c r="H17135" s="145" t="s">
        <v>1169</v>
      </c>
      <c r="I17135" s="11" t="s">
        <v>997</v>
      </c>
      <c r="J17135" s="11" t="s">
        <v>997</v>
      </c>
      <c r="K17135" s="11" t="s">
        <v>1166</v>
      </c>
    </row>
    <row r="17136" spans="1:11" ht="16.5" x14ac:dyDescent="0.15">
      <c r="A17136" s="145" t="s">
        <v>43287</v>
      </c>
      <c r="B17136" s="32" t="s">
        <v>17297</v>
      </c>
      <c r="C17136" s="32" t="s">
        <v>6557</v>
      </c>
      <c r="D17136" s="32" t="s">
        <v>997</v>
      </c>
      <c r="E17136" s="145" t="s">
        <v>17405</v>
      </c>
      <c r="F17136" s="145" t="s">
        <v>36394</v>
      </c>
      <c r="G17136" s="145" t="s">
        <v>17407</v>
      </c>
      <c r="H17136" s="145" t="s">
        <v>1169</v>
      </c>
      <c r="I17136" s="11" t="s">
        <v>997</v>
      </c>
      <c r="J17136" s="11" t="s">
        <v>997</v>
      </c>
      <c r="K17136" s="11" t="s">
        <v>1166</v>
      </c>
    </row>
    <row r="17137" spans="1:11" ht="16.5" x14ac:dyDescent="0.15">
      <c r="A17137" s="145" t="s">
        <v>43288</v>
      </c>
      <c r="B17137" s="32" t="s">
        <v>14121</v>
      </c>
      <c r="C17137" s="32" t="s">
        <v>1174</v>
      </c>
      <c r="D17137" s="32" t="s">
        <v>997</v>
      </c>
      <c r="E17137" s="145" t="s">
        <v>17405</v>
      </c>
      <c r="F17137" s="145" t="s">
        <v>37575</v>
      </c>
      <c r="G17137" s="145" t="s">
        <v>17407</v>
      </c>
      <c r="H17137" s="145" t="s">
        <v>1169</v>
      </c>
      <c r="I17137" s="11" t="s">
        <v>997</v>
      </c>
      <c r="J17137" s="11" t="s">
        <v>997</v>
      </c>
      <c r="K17137" s="11" t="s">
        <v>1166</v>
      </c>
    </row>
    <row r="17138" spans="1:11" ht="16.5" x14ac:dyDescent="0.15">
      <c r="A17138" s="145" t="s">
        <v>43289</v>
      </c>
      <c r="B17138" s="32" t="s">
        <v>14120</v>
      </c>
      <c r="C17138" s="32" t="s">
        <v>1174</v>
      </c>
      <c r="D17138" s="32" t="s">
        <v>997</v>
      </c>
      <c r="E17138" s="145" t="s">
        <v>17405</v>
      </c>
      <c r="F17138" s="145" t="s">
        <v>37573</v>
      </c>
      <c r="G17138" s="145" t="s">
        <v>17407</v>
      </c>
      <c r="H17138" s="145" t="s">
        <v>1169</v>
      </c>
      <c r="I17138" s="11" t="s">
        <v>997</v>
      </c>
      <c r="J17138" s="11" t="s">
        <v>997</v>
      </c>
      <c r="K17138" s="11" t="s">
        <v>1166</v>
      </c>
    </row>
    <row r="17139" spans="1:11" ht="16.5" x14ac:dyDescent="0.15">
      <c r="A17139" s="145" t="s">
        <v>43290</v>
      </c>
      <c r="B17139" s="32" t="s">
        <v>14118</v>
      </c>
      <c r="C17139" s="32" t="s">
        <v>5837</v>
      </c>
      <c r="D17139" s="32" t="s">
        <v>997</v>
      </c>
      <c r="E17139" s="145" t="s">
        <v>17405</v>
      </c>
      <c r="F17139" s="145" t="s">
        <v>37569</v>
      </c>
      <c r="G17139" s="145" t="s">
        <v>17407</v>
      </c>
      <c r="H17139" s="145" t="s">
        <v>1169</v>
      </c>
      <c r="I17139" s="11" t="s">
        <v>997</v>
      </c>
      <c r="J17139" s="11" t="s">
        <v>997</v>
      </c>
      <c r="K17139" s="11" t="s">
        <v>1166</v>
      </c>
    </row>
    <row r="17140" spans="1:11" ht="16.5" x14ac:dyDescent="0.15">
      <c r="A17140" s="145" t="s">
        <v>43291</v>
      </c>
      <c r="B17140" s="32" t="s">
        <v>12024</v>
      </c>
      <c r="C17140" s="32" t="s">
        <v>6473</v>
      </c>
      <c r="D17140" s="32" t="s">
        <v>997</v>
      </c>
      <c r="E17140" s="145" t="s">
        <v>17405</v>
      </c>
      <c r="F17140" s="145" t="s">
        <v>36700</v>
      </c>
      <c r="G17140" s="145" t="s">
        <v>17407</v>
      </c>
      <c r="H17140" s="145" t="s">
        <v>1169</v>
      </c>
      <c r="I17140" s="11" t="s">
        <v>997</v>
      </c>
      <c r="J17140" s="11" t="s">
        <v>997</v>
      </c>
      <c r="K17140" s="11" t="s">
        <v>1166</v>
      </c>
    </row>
    <row r="17141" spans="1:11" ht="16.5" x14ac:dyDescent="0.15">
      <c r="A17141" s="145" t="s">
        <v>43292</v>
      </c>
      <c r="B17141" s="32" t="s">
        <v>4128</v>
      </c>
      <c r="C17141" s="32" t="s">
        <v>10187</v>
      </c>
      <c r="D17141" s="32" t="s">
        <v>997</v>
      </c>
      <c r="E17141" s="145" t="s">
        <v>17405</v>
      </c>
      <c r="F17141" s="145" t="s">
        <v>36609</v>
      </c>
      <c r="G17141" s="145" t="s">
        <v>17407</v>
      </c>
      <c r="H17141" s="145" t="s">
        <v>1169</v>
      </c>
      <c r="I17141" s="11" t="s">
        <v>997</v>
      </c>
      <c r="J17141" s="11" t="s">
        <v>997</v>
      </c>
      <c r="K17141" s="11" t="s">
        <v>1166</v>
      </c>
    </row>
    <row r="17142" spans="1:11" ht="16.5" x14ac:dyDescent="0.15">
      <c r="A17142" s="145" t="s">
        <v>43293</v>
      </c>
      <c r="B17142" s="32" t="s">
        <v>14162</v>
      </c>
      <c r="C17142" s="32" t="s">
        <v>5890</v>
      </c>
      <c r="D17142" s="32" t="s">
        <v>997</v>
      </c>
      <c r="E17142" s="145" t="s">
        <v>17405</v>
      </c>
      <c r="F17142" s="145" t="s">
        <v>37677</v>
      </c>
      <c r="G17142" s="145" t="s">
        <v>17407</v>
      </c>
      <c r="H17142" s="145" t="s">
        <v>1169</v>
      </c>
      <c r="I17142" s="11" t="s">
        <v>997</v>
      </c>
      <c r="J17142" s="11" t="s">
        <v>997</v>
      </c>
      <c r="K17142" s="11" t="s">
        <v>1166</v>
      </c>
    </row>
    <row r="17143" spans="1:11" ht="16.5" x14ac:dyDescent="0.15">
      <c r="A17143" s="145" t="s">
        <v>43294</v>
      </c>
      <c r="B17143" s="32" t="s">
        <v>15283</v>
      </c>
      <c r="C17143" s="32" t="s">
        <v>1174</v>
      </c>
      <c r="D17143" s="32" t="s">
        <v>997</v>
      </c>
      <c r="E17143" s="145" t="s">
        <v>17405</v>
      </c>
      <c r="F17143" s="145" t="s">
        <v>37611</v>
      </c>
      <c r="G17143" s="145" t="s">
        <v>17407</v>
      </c>
      <c r="H17143" s="145" t="s">
        <v>1169</v>
      </c>
      <c r="I17143" s="11" t="s">
        <v>997</v>
      </c>
      <c r="J17143" s="11" t="s">
        <v>997</v>
      </c>
      <c r="K17143" s="11" t="s">
        <v>1166</v>
      </c>
    </row>
    <row r="17144" spans="1:11" ht="16.5" x14ac:dyDescent="0.15">
      <c r="A17144" s="145" t="s">
        <v>43295</v>
      </c>
      <c r="B17144" s="32" t="s">
        <v>17298</v>
      </c>
      <c r="C17144" s="32" t="s">
        <v>300</v>
      </c>
      <c r="D17144" s="32" t="s">
        <v>997</v>
      </c>
      <c r="E17144" s="145" t="s">
        <v>1056</v>
      </c>
      <c r="F17144" s="145" t="s">
        <v>997</v>
      </c>
      <c r="G17144" s="145" t="s">
        <v>17407</v>
      </c>
      <c r="H17144" s="145" t="s">
        <v>1227</v>
      </c>
      <c r="I17144" s="11" t="s">
        <v>1166</v>
      </c>
      <c r="J17144" s="11" t="s">
        <v>997</v>
      </c>
      <c r="K17144" s="11" t="s">
        <v>1166</v>
      </c>
    </row>
    <row r="17145" spans="1:11" ht="16.5" x14ac:dyDescent="0.15">
      <c r="A17145" s="145" t="s">
        <v>43296</v>
      </c>
      <c r="B17145" s="32" t="s">
        <v>17299</v>
      </c>
      <c r="C17145" s="32" t="s">
        <v>300</v>
      </c>
      <c r="D17145" s="32" t="s">
        <v>997</v>
      </c>
      <c r="E17145" s="145" t="s">
        <v>17405</v>
      </c>
      <c r="F17145" s="145" t="s">
        <v>43297</v>
      </c>
      <c r="G17145" s="145" t="s">
        <v>17407</v>
      </c>
      <c r="H17145" s="145" t="s">
        <v>1169</v>
      </c>
      <c r="I17145" s="11" t="s">
        <v>1166</v>
      </c>
      <c r="J17145" s="11" t="s">
        <v>997</v>
      </c>
      <c r="K17145" s="11" t="s">
        <v>1166</v>
      </c>
    </row>
    <row r="17146" spans="1:11" ht="16.5" x14ac:dyDescent="0.15">
      <c r="A17146" s="145" t="s">
        <v>43298</v>
      </c>
      <c r="B17146" s="32" t="s">
        <v>17300</v>
      </c>
      <c r="C17146" s="32" t="s">
        <v>300</v>
      </c>
      <c r="D17146" s="32" t="s">
        <v>997</v>
      </c>
      <c r="E17146" s="145" t="s">
        <v>17581</v>
      </c>
      <c r="F17146" s="145" t="s">
        <v>997</v>
      </c>
      <c r="G17146" s="145" t="s">
        <v>17407</v>
      </c>
      <c r="H17146" s="145" t="s">
        <v>1169</v>
      </c>
      <c r="I17146" s="11" t="s">
        <v>997</v>
      </c>
      <c r="J17146" s="11" t="s">
        <v>997</v>
      </c>
      <c r="K17146" s="11" t="s">
        <v>1166</v>
      </c>
    </row>
    <row r="17147" spans="1:11" ht="16.5" x14ac:dyDescent="0.15">
      <c r="A17147" s="145" t="s">
        <v>43299</v>
      </c>
      <c r="B17147" s="32" t="s">
        <v>14241</v>
      </c>
      <c r="C17147" s="32" t="s">
        <v>17301</v>
      </c>
      <c r="D17147" s="32" t="s">
        <v>997</v>
      </c>
      <c r="E17147" s="145" t="s">
        <v>17405</v>
      </c>
      <c r="F17147" s="145" t="s">
        <v>997</v>
      </c>
      <c r="G17147" s="145" t="s">
        <v>17407</v>
      </c>
      <c r="H17147" s="145" t="s">
        <v>1169</v>
      </c>
      <c r="I17147" s="11" t="s">
        <v>997</v>
      </c>
      <c r="J17147" s="11" t="s">
        <v>997</v>
      </c>
      <c r="K17147" s="11" t="s">
        <v>1166</v>
      </c>
    </row>
    <row r="17148" spans="1:11" ht="16.5" x14ac:dyDescent="0.15">
      <c r="A17148" s="145" t="s">
        <v>43300</v>
      </c>
      <c r="B17148" s="32" t="s">
        <v>14241</v>
      </c>
      <c r="C17148" s="32" t="s">
        <v>17302</v>
      </c>
      <c r="D17148" s="32" t="s">
        <v>997</v>
      </c>
      <c r="E17148" s="145" t="s">
        <v>17405</v>
      </c>
      <c r="F17148" s="145" t="s">
        <v>997</v>
      </c>
      <c r="G17148" s="145" t="s">
        <v>17407</v>
      </c>
      <c r="H17148" s="145" t="s">
        <v>1169</v>
      </c>
      <c r="I17148" s="11" t="s">
        <v>997</v>
      </c>
      <c r="J17148" s="11" t="s">
        <v>997</v>
      </c>
      <c r="K17148" s="11" t="s">
        <v>1166</v>
      </c>
    </row>
    <row r="17149" spans="1:11" ht="16.5" x14ac:dyDescent="0.15">
      <c r="A17149" s="145" t="s">
        <v>43301</v>
      </c>
      <c r="B17149" s="32" t="s">
        <v>3923</v>
      </c>
      <c r="C17149" s="32" t="s">
        <v>17303</v>
      </c>
      <c r="D17149" s="32" t="s">
        <v>997</v>
      </c>
      <c r="E17149" s="145" t="s">
        <v>17581</v>
      </c>
      <c r="F17149" s="145" t="s">
        <v>997</v>
      </c>
      <c r="G17149" s="145" t="s">
        <v>17407</v>
      </c>
      <c r="H17149" s="145" t="s">
        <v>1169</v>
      </c>
      <c r="I17149" s="11" t="s">
        <v>997</v>
      </c>
      <c r="J17149" s="11" t="s">
        <v>997</v>
      </c>
      <c r="K17149" s="11" t="s">
        <v>1166</v>
      </c>
    </row>
    <row r="17150" spans="1:11" ht="16.5" x14ac:dyDescent="0.15">
      <c r="A17150" s="145" t="s">
        <v>43302</v>
      </c>
      <c r="B17150" s="32" t="s">
        <v>1389</v>
      </c>
      <c r="C17150" s="32" t="s">
        <v>44021</v>
      </c>
      <c r="D17150" s="32" t="s">
        <v>44022</v>
      </c>
      <c r="E17150" s="145" t="s">
        <v>17405</v>
      </c>
      <c r="F17150" s="145" t="s">
        <v>997</v>
      </c>
      <c r="G17150" s="145" t="s">
        <v>17407</v>
      </c>
      <c r="H17150" s="145" t="s">
        <v>1169</v>
      </c>
      <c r="I17150" s="11" t="s">
        <v>997</v>
      </c>
      <c r="J17150" s="11" t="s">
        <v>997</v>
      </c>
      <c r="K17150" s="11" t="s">
        <v>1166</v>
      </c>
    </row>
    <row r="17151" spans="1:11" ht="16.5" x14ac:dyDescent="0.15">
      <c r="A17151" s="145" t="s">
        <v>43303</v>
      </c>
      <c r="B17151" s="32" t="s">
        <v>1321</v>
      </c>
      <c r="C17151" s="32" t="s">
        <v>17304</v>
      </c>
      <c r="D17151" s="32" t="s">
        <v>997</v>
      </c>
      <c r="E17151" s="145" t="s">
        <v>17581</v>
      </c>
      <c r="F17151" s="145" t="s">
        <v>997</v>
      </c>
      <c r="G17151" s="145" t="s">
        <v>17407</v>
      </c>
      <c r="H17151" s="145" t="s">
        <v>1169</v>
      </c>
      <c r="I17151" s="11" t="s">
        <v>997</v>
      </c>
      <c r="J17151" s="11" t="s">
        <v>997</v>
      </c>
      <c r="K17151" s="11" t="s">
        <v>1166</v>
      </c>
    </row>
    <row r="17152" spans="1:11" ht="16.5" x14ac:dyDescent="0.15">
      <c r="A17152" s="145" t="s">
        <v>43304</v>
      </c>
      <c r="B17152" s="32" t="s">
        <v>17305</v>
      </c>
      <c r="C17152" s="32" t="s">
        <v>17306</v>
      </c>
      <c r="D17152" s="32" t="s">
        <v>1242</v>
      </c>
      <c r="E17152" s="145" t="s">
        <v>17405</v>
      </c>
      <c r="F17152" s="145" t="s">
        <v>997</v>
      </c>
      <c r="G17152" s="145" t="s">
        <v>17407</v>
      </c>
      <c r="H17152" s="145" t="s">
        <v>1169</v>
      </c>
      <c r="I17152" s="11" t="s">
        <v>997</v>
      </c>
      <c r="J17152" s="11" t="s">
        <v>997</v>
      </c>
      <c r="K17152" s="11" t="s">
        <v>1166</v>
      </c>
    </row>
    <row r="17153" spans="1:11" ht="16.5" x14ac:dyDescent="0.15">
      <c r="A17153" s="145" t="s">
        <v>43305</v>
      </c>
      <c r="B17153" s="32" t="s">
        <v>17307</v>
      </c>
      <c r="C17153" s="32" t="s">
        <v>17308</v>
      </c>
      <c r="D17153" s="32" t="s">
        <v>1242</v>
      </c>
      <c r="E17153" s="145" t="s">
        <v>17405</v>
      </c>
      <c r="F17153" s="145" t="s">
        <v>997</v>
      </c>
      <c r="G17153" s="145" t="s">
        <v>17407</v>
      </c>
      <c r="H17153" s="145" t="s">
        <v>1169</v>
      </c>
      <c r="I17153" s="11" t="s">
        <v>997</v>
      </c>
      <c r="J17153" s="11" t="s">
        <v>997</v>
      </c>
      <c r="K17153" s="11" t="s">
        <v>1166</v>
      </c>
    </row>
    <row r="17154" spans="1:11" ht="16.5" x14ac:dyDescent="0.15">
      <c r="A17154" s="145" t="s">
        <v>43306</v>
      </c>
      <c r="B17154" s="32" t="s">
        <v>2299</v>
      </c>
      <c r="C17154" s="32" t="s">
        <v>17309</v>
      </c>
      <c r="D17154" s="32" t="s">
        <v>1242</v>
      </c>
      <c r="E17154" s="145" t="s">
        <v>17405</v>
      </c>
      <c r="F17154" s="145" t="s">
        <v>997</v>
      </c>
      <c r="G17154" s="145" t="s">
        <v>17407</v>
      </c>
      <c r="H17154" s="145" t="s">
        <v>1169</v>
      </c>
      <c r="I17154" s="11" t="s">
        <v>997</v>
      </c>
      <c r="J17154" s="11" t="s">
        <v>997</v>
      </c>
      <c r="K17154" s="11" t="s">
        <v>1166</v>
      </c>
    </row>
    <row r="17155" spans="1:11" ht="16.5" x14ac:dyDescent="0.15">
      <c r="A17155" s="145" t="s">
        <v>43307</v>
      </c>
      <c r="B17155" s="32" t="s">
        <v>2299</v>
      </c>
      <c r="C17155" s="32" t="s">
        <v>17310</v>
      </c>
      <c r="D17155" s="32" t="s">
        <v>1242</v>
      </c>
      <c r="E17155" s="145" t="s">
        <v>17405</v>
      </c>
      <c r="F17155" s="145" t="s">
        <v>997</v>
      </c>
      <c r="G17155" s="145" t="s">
        <v>17407</v>
      </c>
      <c r="H17155" s="145" t="s">
        <v>1169</v>
      </c>
      <c r="I17155" s="11" t="s">
        <v>997</v>
      </c>
      <c r="J17155" s="11" t="s">
        <v>997</v>
      </c>
      <c r="K17155" s="11" t="s">
        <v>1166</v>
      </c>
    </row>
    <row r="17156" spans="1:11" ht="16.5" x14ac:dyDescent="0.15">
      <c r="A17156" s="145" t="s">
        <v>43308</v>
      </c>
      <c r="B17156" s="32" t="s">
        <v>2299</v>
      </c>
      <c r="C17156" s="32" t="s">
        <v>17311</v>
      </c>
      <c r="D17156" s="32" t="s">
        <v>1242</v>
      </c>
      <c r="E17156" s="145" t="s">
        <v>17405</v>
      </c>
      <c r="F17156" s="145" t="s">
        <v>997</v>
      </c>
      <c r="G17156" s="145" t="s">
        <v>17407</v>
      </c>
      <c r="H17156" s="145" t="s">
        <v>1169</v>
      </c>
      <c r="I17156" s="11" t="s">
        <v>997</v>
      </c>
      <c r="J17156" s="11" t="s">
        <v>997</v>
      </c>
      <c r="K17156" s="11" t="s">
        <v>1166</v>
      </c>
    </row>
    <row r="17157" spans="1:11" ht="16.5" x14ac:dyDescent="0.15">
      <c r="A17157" s="145" t="s">
        <v>43309</v>
      </c>
      <c r="B17157" s="32" t="s">
        <v>17312</v>
      </c>
      <c r="C17157" s="32" t="s">
        <v>17313</v>
      </c>
      <c r="D17157" s="32" t="s">
        <v>1242</v>
      </c>
      <c r="E17157" s="145" t="s">
        <v>17405</v>
      </c>
      <c r="F17157" s="145" t="s">
        <v>997</v>
      </c>
      <c r="G17157" s="145" t="s">
        <v>17407</v>
      </c>
      <c r="H17157" s="145" t="s">
        <v>1169</v>
      </c>
      <c r="I17157" s="11" t="s">
        <v>997</v>
      </c>
      <c r="J17157" s="11" t="s">
        <v>997</v>
      </c>
      <c r="K17157" s="11" t="s">
        <v>1166</v>
      </c>
    </row>
    <row r="17158" spans="1:11" ht="16.5" x14ac:dyDescent="0.15">
      <c r="A17158" s="145" t="s">
        <v>43310</v>
      </c>
      <c r="B17158" s="32" t="s">
        <v>1323</v>
      </c>
      <c r="C17158" s="32" t="s">
        <v>17314</v>
      </c>
      <c r="D17158" s="32" t="s">
        <v>1242</v>
      </c>
      <c r="E17158" s="145" t="s">
        <v>17405</v>
      </c>
      <c r="F17158" s="145" t="s">
        <v>997</v>
      </c>
      <c r="G17158" s="145" t="s">
        <v>17407</v>
      </c>
      <c r="H17158" s="145" t="s">
        <v>1169</v>
      </c>
      <c r="I17158" s="11" t="s">
        <v>997</v>
      </c>
      <c r="J17158" s="11" t="s">
        <v>997</v>
      </c>
      <c r="K17158" s="11" t="s">
        <v>1166</v>
      </c>
    </row>
    <row r="17159" spans="1:11" ht="16.5" x14ac:dyDescent="0.15">
      <c r="A17159" s="145" t="s">
        <v>43311</v>
      </c>
      <c r="B17159" s="32" t="s">
        <v>17315</v>
      </c>
      <c r="C17159" s="32" t="s">
        <v>17316</v>
      </c>
      <c r="D17159" s="32" t="s">
        <v>1242</v>
      </c>
      <c r="E17159" s="145" t="s">
        <v>17405</v>
      </c>
      <c r="F17159" s="145" t="s">
        <v>997</v>
      </c>
      <c r="G17159" s="145" t="s">
        <v>17407</v>
      </c>
      <c r="H17159" s="145" t="s">
        <v>1169</v>
      </c>
      <c r="I17159" s="11" t="s">
        <v>997</v>
      </c>
      <c r="J17159" s="11" t="s">
        <v>997</v>
      </c>
      <c r="K17159" s="11" t="s">
        <v>1166</v>
      </c>
    </row>
    <row r="17160" spans="1:11" ht="16.5" x14ac:dyDescent="0.15">
      <c r="A17160" s="145" t="s">
        <v>43312</v>
      </c>
      <c r="B17160" s="32" t="s">
        <v>10311</v>
      </c>
      <c r="C17160" s="32" t="s">
        <v>1174</v>
      </c>
      <c r="D17160" s="32" t="s">
        <v>997</v>
      </c>
      <c r="E17160" s="145" t="s">
        <v>17405</v>
      </c>
      <c r="F17160" s="145" t="s">
        <v>43313</v>
      </c>
      <c r="G17160" s="145" t="s">
        <v>17407</v>
      </c>
      <c r="H17160" s="145" t="s">
        <v>1169</v>
      </c>
      <c r="I17160" s="11" t="s">
        <v>997</v>
      </c>
      <c r="J17160" s="11" t="s">
        <v>997</v>
      </c>
      <c r="K17160" s="11" t="s">
        <v>1166</v>
      </c>
    </row>
    <row r="17161" spans="1:11" ht="16.5" x14ac:dyDescent="0.15">
      <c r="A17161" s="145" t="s">
        <v>43314</v>
      </c>
      <c r="B17161" s="32" t="s">
        <v>4121</v>
      </c>
      <c r="C17161" s="32" t="s">
        <v>1203</v>
      </c>
      <c r="D17161" s="32" t="s">
        <v>997</v>
      </c>
      <c r="E17161" s="145" t="s">
        <v>17405</v>
      </c>
      <c r="F17161" s="145" t="s">
        <v>43315</v>
      </c>
      <c r="G17161" s="145" t="s">
        <v>17407</v>
      </c>
      <c r="H17161" s="145" t="s">
        <v>1169</v>
      </c>
      <c r="I17161" s="11" t="s">
        <v>997</v>
      </c>
      <c r="J17161" s="11" t="s">
        <v>997</v>
      </c>
      <c r="K17161" s="11" t="s">
        <v>1166</v>
      </c>
    </row>
    <row r="17162" spans="1:11" ht="16.5" x14ac:dyDescent="0.15">
      <c r="A17162" s="145" t="s">
        <v>43316</v>
      </c>
      <c r="B17162" s="32" t="s">
        <v>2884</v>
      </c>
      <c r="C17162" s="32" t="s">
        <v>1174</v>
      </c>
      <c r="D17162" s="32" t="s">
        <v>997</v>
      </c>
      <c r="E17162" s="145" t="s">
        <v>17405</v>
      </c>
      <c r="F17162" s="145" t="s">
        <v>43317</v>
      </c>
      <c r="G17162" s="145" t="s">
        <v>17407</v>
      </c>
      <c r="H17162" s="145" t="s">
        <v>1169</v>
      </c>
      <c r="I17162" s="11" t="s">
        <v>997</v>
      </c>
      <c r="J17162" s="11" t="s">
        <v>997</v>
      </c>
      <c r="K17162" s="11" t="s">
        <v>1166</v>
      </c>
    </row>
    <row r="17163" spans="1:11" ht="16.5" x14ac:dyDescent="0.15">
      <c r="A17163" s="145" t="s">
        <v>43318</v>
      </c>
      <c r="B17163" s="32" t="s">
        <v>3595</v>
      </c>
      <c r="C17163" s="32" t="s">
        <v>1174</v>
      </c>
      <c r="D17163" s="32" t="s">
        <v>997</v>
      </c>
      <c r="E17163" s="145" t="s">
        <v>17405</v>
      </c>
      <c r="F17163" s="145" t="s">
        <v>43319</v>
      </c>
      <c r="G17163" s="145" t="s">
        <v>17407</v>
      </c>
      <c r="H17163" s="145" t="s">
        <v>1169</v>
      </c>
      <c r="I17163" s="11" t="s">
        <v>997</v>
      </c>
      <c r="J17163" s="11" t="s">
        <v>997</v>
      </c>
      <c r="K17163" s="11" t="s">
        <v>1166</v>
      </c>
    </row>
    <row r="17164" spans="1:11" ht="16.5" x14ac:dyDescent="0.15">
      <c r="A17164" s="145" t="s">
        <v>43320</v>
      </c>
      <c r="B17164" s="32" t="s">
        <v>3840</v>
      </c>
      <c r="C17164" s="32" t="s">
        <v>300</v>
      </c>
      <c r="D17164" s="32" t="s">
        <v>997</v>
      </c>
      <c r="E17164" s="145" t="s">
        <v>19482</v>
      </c>
      <c r="F17164" s="145" t="s">
        <v>43321</v>
      </c>
      <c r="G17164" s="145" t="s">
        <v>17407</v>
      </c>
      <c r="H17164" s="145" t="s">
        <v>1169</v>
      </c>
      <c r="I17164" s="11" t="s">
        <v>997</v>
      </c>
      <c r="J17164" s="11" t="s">
        <v>997</v>
      </c>
      <c r="K17164" s="11" t="s">
        <v>1166</v>
      </c>
    </row>
    <row r="17165" spans="1:11" ht="16.5" x14ac:dyDescent="0.15">
      <c r="A17165" s="145" t="s">
        <v>43322</v>
      </c>
      <c r="B17165" s="32" t="s">
        <v>17317</v>
      </c>
      <c r="C17165" s="32" t="s">
        <v>17217</v>
      </c>
      <c r="D17165" s="32" t="s">
        <v>997</v>
      </c>
      <c r="E17165" s="145" t="s">
        <v>19482</v>
      </c>
      <c r="F17165" s="145" t="s">
        <v>43323</v>
      </c>
      <c r="G17165" s="145" t="s">
        <v>17407</v>
      </c>
      <c r="H17165" s="145" t="s">
        <v>1169</v>
      </c>
      <c r="I17165" s="11" t="s">
        <v>997</v>
      </c>
      <c r="J17165" s="11" t="s">
        <v>997</v>
      </c>
      <c r="K17165" s="11" t="s">
        <v>1166</v>
      </c>
    </row>
    <row r="17166" spans="1:11" ht="16.5" x14ac:dyDescent="0.15">
      <c r="A17166" s="145" t="s">
        <v>43324</v>
      </c>
      <c r="B17166" s="32" t="s">
        <v>17318</v>
      </c>
      <c r="C17166" s="32" t="s">
        <v>17217</v>
      </c>
      <c r="D17166" s="32" t="s">
        <v>997</v>
      </c>
      <c r="E17166" s="145" t="s">
        <v>19482</v>
      </c>
      <c r="F17166" s="145" t="s">
        <v>43325</v>
      </c>
      <c r="G17166" s="145" t="s">
        <v>17407</v>
      </c>
      <c r="H17166" s="145" t="s">
        <v>1169</v>
      </c>
      <c r="I17166" s="11" t="s">
        <v>997</v>
      </c>
      <c r="J17166" s="11" t="s">
        <v>997</v>
      </c>
      <c r="K17166" s="11" t="s">
        <v>1166</v>
      </c>
    </row>
    <row r="17167" spans="1:11" ht="16.5" x14ac:dyDescent="0.15">
      <c r="A17167" s="145" t="s">
        <v>43326</v>
      </c>
      <c r="B17167" s="32" t="s">
        <v>2883</v>
      </c>
      <c r="C17167" s="32" t="s">
        <v>1174</v>
      </c>
      <c r="D17167" s="32" t="s">
        <v>997</v>
      </c>
      <c r="E17167" s="145" t="s">
        <v>17405</v>
      </c>
      <c r="F17167" s="145" t="s">
        <v>43327</v>
      </c>
      <c r="G17167" s="145" t="s">
        <v>17407</v>
      </c>
      <c r="H17167" s="145" t="s">
        <v>1169</v>
      </c>
      <c r="I17167" s="11" t="s">
        <v>997</v>
      </c>
      <c r="J17167" s="11" t="s">
        <v>997</v>
      </c>
      <c r="K17167" s="11" t="s">
        <v>1166</v>
      </c>
    </row>
    <row r="17168" spans="1:11" ht="16.5" x14ac:dyDescent="0.15">
      <c r="A17168" s="145" t="s">
        <v>43328</v>
      </c>
      <c r="B17168" s="32" t="s">
        <v>17319</v>
      </c>
      <c r="C17168" s="32" t="s">
        <v>6557</v>
      </c>
      <c r="D17168" s="32" t="s">
        <v>997</v>
      </c>
      <c r="E17168" s="145" t="s">
        <v>17405</v>
      </c>
      <c r="F17168" s="145" t="s">
        <v>43329</v>
      </c>
      <c r="G17168" s="145" t="s">
        <v>17407</v>
      </c>
      <c r="H17168" s="145" t="s">
        <v>1169</v>
      </c>
      <c r="I17168" s="11" t="s">
        <v>997</v>
      </c>
      <c r="J17168" s="11" t="s">
        <v>997</v>
      </c>
      <c r="K17168" s="11" t="s">
        <v>1166</v>
      </c>
    </row>
    <row r="17169" spans="1:11" ht="16.5" x14ac:dyDescent="0.15">
      <c r="A17169" s="145" t="s">
        <v>43330</v>
      </c>
      <c r="B17169" s="32" t="s">
        <v>17320</v>
      </c>
      <c r="C17169" s="32" t="s">
        <v>17293</v>
      </c>
      <c r="D17169" s="32" t="s">
        <v>997</v>
      </c>
      <c r="E17169" s="145" t="s">
        <v>17405</v>
      </c>
      <c r="F17169" s="145" t="s">
        <v>43331</v>
      </c>
      <c r="G17169" s="145" t="s">
        <v>17407</v>
      </c>
      <c r="H17169" s="145" t="s">
        <v>1169</v>
      </c>
      <c r="I17169" s="11" t="s">
        <v>997</v>
      </c>
      <c r="J17169" s="11" t="s">
        <v>997</v>
      </c>
      <c r="K17169" s="11" t="s">
        <v>1166</v>
      </c>
    </row>
    <row r="17170" spans="1:11" ht="16.5" x14ac:dyDescent="0.15">
      <c r="A17170" s="145" t="s">
        <v>43332</v>
      </c>
      <c r="B17170" s="32" t="s">
        <v>17321</v>
      </c>
      <c r="C17170" s="32" t="s">
        <v>15797</v>
      </c>
      <c r="D17170" s="32" t="s">
        <v>997</v>
      </c>
      <c r="E17170" s="145" t="s">
        <v>17405</v>
      </c>
      <c r="F17170" s="145" t="s">
        <v>43333</v>
      </c>
      <c r="G17170" s="145" t="s">
        <v>17407</v>
      </c>
      <c r="H17170" s="145" t="s">
        <v>1169</v>
      </c>
      <c r="I17170" s="11" t="s">
        <v>997</v>
      </c>
      <c r="J17170" s="11" t="s">
        <v>997</v>
      </c>
      <c r="K17170" s="11" t="s">
        <v>1166</v>
      </c>
    </row>
    <row r="17171" spans="1:11" ht="16.5" x14ac:dyDescent="0.15">
      <c r="A17171" s="145" t="s">
        <v>43334</v>
      </c>
      <c r="B17171" s="32" t="s">
        <v>4168</v>
      </c>
      <c r="C17171" s="32" t="s">
        <v>1174</v>
      </c>
      <c r="D17171" s="32" t="s">
        <v>997</v>
      </c>
      <c r="E17171" s="145" t="s">
        <v>17405</v>
      </c>
      <c r="F17171" s="145" t="s">
        <v>43335</v>
      </c>
      <c r="G17171" s="145" t="s">
        <v>17407</v>
      </c>
      <c r="H17171" s="145" t="s">
        <v>1169</v>
      </c>
      <c r="I17171" s="11" t="s">
        <v>997</v>
      </c>
      <c r="J17171" s="11" t="s">
        <v>997</v>
      </c>
      <c r="K17171" s="11" t="s">
        <v>1166</v>
      </c>
    </row>
    <row r="17172" spans="1:11" ht="16.5" x14ac:dyDescent="0.15">
      <c r="A17172" s="145" t="s">
        <v>43336</v>
      </c>
      <c r="B17172" s="32" t="s">
        <v>16791</v>
      </c>
      <c r="C17172" s="32" t="s">
        <v>17322</v>
      </c>
      <c r="D17172" s="32" t="s">
        <v>997</v>
      </c>
      <c r="E17172" s="145" t="s">
        <v>17405</v>
      </c>
      <c r="F17172" s="145" t="s">
        <v>43337</v>
      </c>
      <c r="G17172" s="145" t="s">
        <v>17407</v>
      </c>
      <c r="H17172" s="145" t="s">
        <v>1169</v>
      </c>
      <c r="I17172" s="11" t="s">
        <v>997</v>
      </c>
      <c r="J17172" s="11" t="s">
        <v>997</v>
      </c>
      <c r="K17172" s="11" t="s">
        <v>1166</v>
      </c>
    </row>
    <row r="17173" spans="1:11" ht="16.5" x14ac:dyDescent="0.15">
      <c r="A17173" s="145" t="s">
        <v>43338</v>
      </c>
      <c r="B17173" s="32" t="s">
        <v>16573</v>
      </c>
      <c r="C17173" s="32" t="s">
        <v>6473</v>
      </c>
      <c r="D17173" s="32" t="s">
        <v>997</v>
      </c>
      <c r="E17173" s="145" t="s">
        <v>17405</v>
      </c>
      <c r="F17173" s="145" t="s">
        <v>43339</v>
      </c>
      <c r="G17173" s="145" t="s">
        <v>17407</v>
      </c>
      <c r="H17173" s="145" t="s">
        <v>1169</v>
      </c>
      <c r="I17173" s="11" t="s">
        <v>997</v>
      </c>
      <c r="J17173" s="11" t="s">
        <v>997</v>
      </c>
      <c r="K17173" s="11" t="s">
        <v>1166</v>
      </c>
    </row>
    <row r="17174" spans="1:11" ht="16.5" x14ac:dyDescent="0.15">
      <c r="A17174" s="145" t="s">
        <v>43340</v>
      </c>
      <c r="B17174" s="32" t="s">
        <v>1171</v>
      </c>
      <c r="C17174" s="32" t="s">
        <v>6473</v>
      </c>
      <c r="D17174" s="32" t="s">
        <v>997</v>
      </c>
      <c r="E17174" s="145" t="s">
        <v>17405</v>
      </c>
      <c r="F17174" s="145" t="s">
        <v>43341</v>
      </c>
      <c r="G17174" s="145" t="s">
        <v>17407</v>
      </c>
      <c r="H17174" s="145" t="s">
        <v>1169</v>
      </c>
      <c r="I17174" s="11" t="s">
        <v>997</v>
      </c>
      <c r="J17174" s="11" t="s">
        <v>997</v>
      </c>
      <c r="K17174" s="11" t="s">
        <v>1166</v>
      </c>
    </row>
    <row r="17175" spans="1:11" ht="16.5" x14ac:dyDescent="0.15">
      <c r="A17175" s="145" t="s">
        <v>43342</v>
      </c>
      <c r="B17175" s="32" t="s">
        <v>12825</v>
      </c>
      <c r="C17175" s="32" t="s">
        <v>1174</v>
      </c>
      <c r="D17175" s="32" t="s">
        <v>997</v>
      </c>
      <c r="E17175" s="145" t="s">
        <v>17405</v>
      </c>
      <c r="F17175" s="145" t="s">
        <v>43343</v>
      </c>
      <c r="G17175" s="145" t="s">
        <v>17407</v>
      </c>
      <c r="H17175" s="145" t="s">
        <v>1169</v>
      </c>
      <c r="I17175" s="11" t="s">
        <v>997</v>
      </c>
      <c r="J17175" s="11" t="s">
        <v>997</v>
      </c>
      <c r="K17175" s="11" t="s">
        <v>1166</v>
      </c>
    </row>
    <row r="17176" spans="1:11" ht="16.5" x14ac:dyDescent="0.15">
      <c r="A17176" s="145" t="s">
        <v>43344</v>
      </c>
      <c r="B17176" s="32" t="s">
        <v>12954</v>
      </c>
      <c r="C17176" s="32" t="s">
        <v>8863</v>
      </c>
      <c r="D17176" s="32" t="s">
        <v>997</v>
      </c>
      <c r="E17176" s="145" t="s">
        <v>17405</v>
      </c>
      <c r="F17176" s="145" t="s">
        <v>43345</v>
      </c>
      <c r="G17176" s="145" t="s">
        <v>17407</v>
      </c>
      <c r="H17176" s="145" t="s">
        <v>1169</v>
      </c>
      <c r="I17176" s="11" t="s">
        <v>997</v>
      </c>
      <c r="J17176" s="11" t="s">
        <v>997</v>
      </c>
      <c r="K17176" s="11" t="s">
        <v>1166</v>
      </c>
    </row>
    <row r="17177" spans="1:11" ht="16.5" x14ac:dyDescent="0.15">
      <c r="A17177" s="145" t="s">
        <v>43346</v>
      </c>
      <c r="B17177" s="32" t="s">
        <v>16543</v>
      </c>
      <c r="C17177" s="32" t="s">
        <v>1174</v>
      </c>
      <c r="D17177" s="32" t="s">
        <v>997</v>
      </c>
      <c r="E17177" s="145" t="s">
        <v>17405</v>
      </c>
      <c r="F17177" s="145" t="s">
        <v>43347</v>
      </c>
      <c r="G17177" s="145" t="s">
        <v>17407</v>
      </c>
      <c r="H17177" s="145" t="s">
        <v>1169</v>
      </c>
      <c r="I17177" s="11" t="s">
        <v>997</v>
      </c>
      <c r="J17177" s="11" t="s">
        <v>997</v>
      </c>
      <c r="K17177" s="11" t="s">
        <v>1166</v>
      </c>
    </row>
    <row r="17178" spans="1:11" ht="16.5" x14ac:dyDescent="0.15">
      <c r="A17178" s="145" t="s">
        <v>43348</v>
      </c>
      <c r="B17178" s="32" t="s">
        <v>4123</v>
      </c>
      <c r="C17178" s="32" t="s">
        <v>17323</v>
      </c>
      <c r="D17178" s="32" t="s">
        <v>997</v>
      </c>
      <c r="E17178" s="145" t="s">
        <v>17405</v>
      </c>
      <c r="F17178" s="145" t="s">
        <v>43349</v>
      </c>
      <c r="G17178" s="145" t="s">
        <v>17407</v>
      </c>
      <c r="H17178" s="145" t="s">
        <v>1169</v>
      </c>
      <c r="I17178" s="11" t="s">
        <v>997</v>
      </c>
      <c r="J17178" s="11" t="s">
        <v>997</v>
      </c>
      <c r="K17178" s="11" t="s">
        <v>1166</v>
      </c>
    </row>
    <row r="17179" spans="1:11" ht="16.5" x14ac:dyDescent="0.15">
      <c r="A17179" s="145" t="s">
        <v>43350</v>
      </c>
      <c r="B17179" s="32" t="s">
        <v>1176</v>
      </c>
      <c r="C17179" s="32" t="s">
        <v>17323</v>
      </c>
      <c r="D17179" s="32" t="s">
        <v>997</v>
      </c>
      <c r="E17179" s="145" t="s">
        <v>17405</v>
      </c>
      <c r="F17179" s="145" t="s">
        <v>43351</v>
      </c>
      <c r="G17179" s="145" t="s">
        <v>17407</v>
      </c>
      <c r="H17179" s="145" t="s">
        <v>1169</v>
      </c>
      <c r="I17179" s="11" t="s">
        <v>997</v>
      </c>
      <c r="J17179" s="11" t="s">
        <v>997</v>
      </c>
      <c r="K17179" s="11" t="s">
        <v>1166</v>
      </c>
    </row>
    <row r="17180" spans="1:11" ht="16.5" x14ac:dyDescent="0.15">
      <c r="A17180" s="145" t="s">
        <v>43352</v>
      </c>
      <c r="B17180" s="32" t="s">
        <v>16630</v>
      </c>
      <c r="C17180" s="32" t="s">
        <v>6548</v>
      </c>
      <c r="D17180" s="32" t="s">
        <v>997</v>
      </c>
      <c r="E17180" s="145" t="s">
        <v>17405</v>
      </c>
      <c r="F17180" s="145" t="s">
        <v>43353</v>
      </c>
      <c r="G17180" s="145" t="s">
        <v>17407</v>
      </c>
      <c r="H17180" s="145" t="s">
        <v>1169</v>
      </c>
      <c r="I17180" s="11" t="s">
        <v>997</v>
      </c>
      <c r="J17180" s="11" t="s">
        <v>997</v>
      </c>
      <c r="K17180" s="11" t="s">
        <v>1166</v>
      </c>
    </row>
    <row r="17181" spans="1:11" ht="16.5" x14ac:dyDescent="0.15">
      <c r="A17181" s="145" t="s">
        <v>43354</v>
      </c>
      <c r="B17181" s="32" t="s">
        <v>1178</v>
      </c>
      <c r="C17181" s="32" t="s">
        <v>1174</v>
      </c>
      <c r="D17181" s="32" t="s">
        <v>997</v>
      </c>
      <c r="E17181" s="145" t="s">
        <v>17405</v>
      </c>
      <c r="F17181" s="145" t="s">
        <v>43355</v>
      </c>
      <c r="G17181" s="145" t="s">
        <v>17407</v>
      </c>
      <c r="H17181" s="145" t="s">
        <v>1169</v>
      </c>
      <c r="I17181" s="11" t="s">
        <v>997</v>
      </c>
      <c r="J17181" s="11" t="s">
        <v>997</v>
      </c>
      <c r="K17181" s="11" t="s">
        <v>1166</v>
      </c>
    </row>
    <row r="17182" spans="1:11" ht="16.5" x14ac:dyDescent="0.15">
      <c r="A17182" s="145" t="s">
        <v>43356</v>
      </c>
      <c r="B17182" s="32" t="s">
        <v>11166</v>
      </c>
      <c r="C17182" s="32" t="s">
        <v>1192</v>
      </c>
      <c r="D17182" s="32" t="s">
        <v>997</v>
      </c>
      <c r="E17182" s="145" t="s">
        <v>17405</v>
      </c>
      <c r="F17182" s="145" t="s">
        <v>43357</v>
      </c>
      <c r="G17182" s="145" t="s">
        <v>17407</v>
      </c>
      <c r="H17182" s="145" t="s">
        <v>1169</v>
      </c>
      <c r="I17182" s="11" t="s">
        <v>997</v>
      </c>
      <c r="J17182" s="11" t="s">
        <v>997</v>
      </c>
      <c r="K17182" s="11" t="s">
        <v>1166</v>
      </c>
    </row>
    <row r="17183" spans="1:11" ht="16.5" x14ac:dyDescent="0.15">
      <c r="A17183" s="145" t="s">
        <v>43358</v>
      </c>
      <c r="B17183" s="32" t="s">
        <v>16565</v>
      </c>
      <c r="C17183" s="32" t="s">
        <v>14141</v>
      </c>
      <c r="D17183" s="32" t="s">
        <v>997</v>
      </c>
      <c r="E17183" s="145" t="s">
        <v>17405</v>
      </c>
      <c r="F17183" s="145" t="s">
        <v>43359</v>
      </c>
      <c r="G17183" s="145" t="s">
        <v>17407</v>
      </c>
      <c r="H17183" s="145" t="s">
        <v>1169</v>
      </c>
      <c r="I17183" s="11" t="s">
        <v>997</v>
      </c>
      <c r="J17183" s="11" t="s">
        <v>997</v>
      </c>
      <c r="K17183" s="11" t="s">
        <v>1166</v>
      </c>
    </row>
    <row r="17184" spans="1:11" ht="16.5" x14ac:dyDescent="0.15">
      <c r="A17184" s="145" t="s">
        <v>43360</v>
      </c>
      <c r="B17184" s="32" t="s">
        <v>4064</v>
      </c>
      <c r="C17184" s="32" t="s">
        <v>17217</v>
      </c>
      <c r="D17184" s="32" t="s">
        <v>997</v>
      </c>
      <c r="E17184" s="145" t="s">
        <v>17405</v>
      </c>
      <c r="F17184" s="145" t="s">
        <v>43361</v>
      </c>
      <c r="G17184" s="145" t="s">
        <v>17407</v>
      </c>
      <c r="H17184" s="145" t="s">
        <v>1169</v>
      </c>
      <c r="I17184" s="11" t="s">
        <v>997</v>
      </c>
      <c r="J17184" s="11" t="s">
        <v>997</v>
      </c>
      <c r="K17184" s="11" t="s">
        <v>1166</v>
      </c>
    </row>
    <row r="17185" spans="1:11" ht="16.5" x14ac:dyDescent="0.15">
      <c r="A17185" s="145" t="s">
        <v>43362</v>
      </c>
      <c r="B17185" s="32" t="s">
        <v>16566</v>
      </c>
      <c r="C17185" s="32" t="s">
        <v>14282</v>
      </c>
      <c r="D17185" s="32" t="s">
        <v>997</v>
      </c>
      <c r="E17185" s="145" t="s">
        <v>17405</v>
      </c>
      <c r="F17185" s="145" t="s">
        <v>43363</v>
      </c>
      <c r="G17185" s="145" t="s">
        <v>17407</v>
      </c>
      <c r="H17185" s="145" t="s">
        <v>1169</v>
      </c>
      <c r="I17185" s="11" t="s">
        <v>997</v>
      </c>
      <c r="J17185" s="11" t="s">
        <v>997</v>
      </c>
      <c r="K17185" s="11" t="s">
        <v>1166</v>
      </c>
    </row>
    <row r="17186" spans="1:11" ht="16.5" x14ac:dyDescent="0.15">
      <c r="A17186" s="145" t="s">
        <v>43364</v>
      </c>
      <c r="B17186" s="32" t="s">
        <v>16568</v>
      </c>
      <c r="C17186" s="32" t="s">
        <v>14282</v>
      </c>
      <c r="D17186" s="32" t="s">
        <v>997</v>
      </c>
      <c r="E17186" s="145" t="s">
        <v>17405</v>
      </c>
      <c r="F17186" s="145" t="s">
        <v>43365</v>
      </c>
      <c r="G17186" s="145" t="s">
        <v>17407</v>
      </c>
      <c r="H17186" s="145" t="s">
        <v>1169</v>
      </c>
      <c r="I17186" s="11" t="s">
        <v>997</v>
      </c>
      <c r="J17186" s="11" t="s">
        <v>997</v>
      </c>
      <c r="K17186" s="11" t="s">
        <v>1166</v>
      </c>
    </row>
    <row r="17187" spans="1:11" ht="16.5" x14ac:dyDescent="0.15">
      <c r="A17187" s="145" t="s">
        <v>43366</v>
      </c>
      <c r="B17187" s="32" t="s">
        <v>3720</v>
      </c>
      <c r="C17187" s="32" t="s">
        <v>14282</v>
      </c>
      <c r="D17187" s="32" t="s">
        <v>997</v>
      </c>
      <c r="E17187" s="145" t="s">
        <v>17405</v>
      </c>
      <c r="F17187" s="145" t="s">
        <v>43367</v>
      </c>
      <c r="G17187" s="145" t="s">
        <v>17407</v>
      </c>
      <c r="H17187" s="145" t="s">
        <v>1169</v>
      </c>
      <c r="I17187" s="11" t="s">
        <v>997</v>
      </c>
      <c r="J17187" s="11" t="s">
        <v>997</v>
      </c>
      <c r="K17187" s="11" t="s">
        <v>1166</v>
      </c>
    </row>
    <row r="17188" spans="1:11" ht="16.5" x14ac:dyDescent="0.15">
      <c r="A17188" s="145" t="s">
        <v>43368</v>
      </c>
      <c r="B17188" s="32" t="s">
        <v>1872</v>
      </c>
      <c r="C17188" s="32" t="s">
        <v>17324</v>
      </c>
      <c r="D17188" s="32" t="s">
        <v>997</v>
      </c>
      <c r="E17188" s="145" t="s">
        <v>17405</v>
      </c>
      <c r="F17188" s="145" t="s">
        <v>43369</v>
      </c>
      <c r="G17188" s="145" t="s">
        <v>17407</v>
      </c>
      <c r="H17188" s="145" t="s">
        <v>1169</v>
      </c>
      <c r="I17188" s="11" t="s">
        <v>997</v>
      </c>
      <c r="J17188" s="11" t="s">
        <v>997</v>
      </c>
      <c r="K17188" s="11" t="s">
        <v>1166</v>
      </c>
    </row>
    <row r="17189" spans="1:11" ht="16.5" x14ac:dyDescent="0.15">
      <c r="A17189" s="145" t="s">
        <v>43370</v>
      </c>
      <c r="B17189" s="32" t="s">
        <v>14044</v>
      </c>
      <c r="C17189" s="32" t="s">
        <v>17325</v>
      </c>
      <c r="D17189" s="32" t="s">
        <v>997</v>
      </c>
      <c r="E17189" s="145" t="s">
        <v>17405</v>
      </c>
      <c r="F17189" s="145" t="s">
        <v>43371</v>
      </c>
      <c r="G17189" s="145" t="s">
        <v>17407</v>
      </c>
      <c r="H17189" s="145" t="s">
        <v>1169</v>
      </c>
      <c r="I17189" s="11" t="s">
        <v>997</v>
      </c>
      <c r="J17189" s="11" t="s">
        <v>997</v>
      </c>
      <c r="K17189" s="11" t="s">
        <v>1166</v>
      </c>
    </row>
    <row r="17190" spans="1:11" ht="16.5" x14ac:dyDescent="0.15">
      <c r="A17190" s="145" t="s">
        <v>43372</v>
      </c>
      <c r="B17190" s="32" t="s">
        <v>4157</v>
      </c>
      <c r="C17190" s="32" t="s">
        <v>6548</v>
      </c>
      <c r="D17190" s="32" t="s">
        <v>997</v>
      </c>
      <c r="E17190" s="145" t="s">
        <v>17405</v>
      </c>
      <c r="F17190" s="145" t="s">
        <v>43373</v>
      </c>
      <c r="G17190" s="145" t="s">
        <v>17407</v>
      </c>
      <c r="H17190" s="145" t="s">
        <v>1169</v>
      </c>
      <c r="I17190" s="11" t="s">
        <v>997</v>
      </c>
      <c r="J17190" s="11" t="s">
        <v>997</v>
      </c>
      <c r="K17190" s="11" t="s">
        <v>1166</v>
      </c>
    </row>
    <row r="17191" spans="1:11" ht="16.5" x14ac:dyDescent="0.15">
      <c r="A17191" s="145" t="s">
        <v>43374</v>
      </c>
      <c r="B17191" s="32" t="s">
        <v>12953</v>
      </c>
      <c r="C17191" s="32" t="s">
        <v>8863</v>
      </c>
      <c r="D17191" s="32" t="s">
        <v>997</v>
      </c>
      <c r="E17191" s="145" t="s">
        <v>17405</v>
      </c>
      <c r="F17191" s="145" t="s">
        <v>43375</v>
      </c>
      <c r="G17191" s="145" t="s">
        <v>17407</v>
      </c>
      <c r="H17191" s="145" t="s">
        <v>1169</v>
      </c>
      <c r="I17191" s="11" t="s">
        <v>997</v>
      </c>
      <c r="J17191" s="11" t="s">
        <v>997</v>
      </c>
      <c r="K17191" s="11" t="s">
        <v>1166</v>
      </c>
    </row>
    <row r="17192" spans="1:11" ht="16.5" x14ac:dyDescent="0.15">
      <c r="A17192" s="145" t="s">
        <v>43376</v>
      </c>
      <c r="B17192" s="32" t="s">
        <v>16544</v>
      </c>
      <c r="C17192" s="32" t="s">
        <v>1174</v>
      </c>
      <c r="D17192" s="32" t="s">
        <v>997</v>
      </c>
      <c r="E17192" s="145" t="s">
        <v>17405</v>
      </c>
      <c r="F17192" s="145" t="s">
        <v>43377</v>
      </c>
      <c r="G17192" s="145" t="s">
        <v>17407</v>
      </c>
      <c r="H17192" s="145" t="s">
        <v>1169</v>
      </c>
      <c r="I17192" s="11" t="s">
        <v>997</v>
      </c>
      <c r="J17192" s="11" t="s">
        <v>997</v>
      </c>
      <c r="K17192" s="11" t="s">
        <v>1166</v>
      </c>
    </row>
    <row r="17193" spans="1:11" ht="16.5" x14ac:dyDescent="0.15">
      <c r="A17193" s="145" t="s">
        <v>43378</v>
      </c>
      <c r="B17193" s="32" t="s">
        <v>17326</v>
      </c>
      <c r="C17193" s="32" t="s">
        <v>17327</v>
      </c>
      <c r="D17193" s="32" t="s">
        <v>997</v>
      </c>
      <c r="E17193" s="145" t="s">
        <v>17405</v>
      </c>
      <c r="F17193" s="145" t="s">
        <v>43379</v>
      </c>
      <c r="G17193" s="145" t="s">
        <v>17407</v>
      </c>
      <c r="H17193" s="145" t="s">
        <v>1169</v>
      </c>
      <c r="I17193" s="11" t="s">
        <v>997</v>
      </c>
      <c r="J17193" s="11" t="s">
        <v>997</v>
      </c>
      <c r="K17193" s="11" t="s">
        <v>1166</v>
      </c>
    </row>
    <row r="17194" spans="1:11" ht="16.5" x14ac:dyDescent="0.15">
      <c r="A17194" s="145" t="s">
        <v>43380</v>
      </c>
      <c r="B17194" s="32" t="s">
        <v>1262</v>
      </c>
      <c r="C17194" s="32" t="s">
        <v>1263</v>
      </c>
      <c r="D17194" s="32" t="s">
        <v>1242</v>
      </c>
      <c r="E17194" s="145" t="s">
        <v>17405</v>
      </c>
      <c r="F17194" s="145" t="s">
        <v>43381</v>
      </c>
      <c r="G17194" s="145" t="s">
        <v>17407</v>
      </c>
      <c r="H17194" s="145" t="s">
        <v>1169</v>
      </c>
      <c r="I17194" s="11" t="s">
        <v>997</v>
      </c>
      <c r="J17194" s="11" t="s">
        <v>997</v>
      </c>
      <c r="K17194" s="11" t="s">
        <v>1166</v>
      </c>
    </row>
    <row r="17195" spans="1:11" ht="16.5" x14ac:dyDescent="0.15">
      <c r="A17195" s="145" t="s">
        <v>43382</v>
      </c>
      <c r="B17195" s="32" t="s">
        <v>4112</v>
      </c>
      <c r="C17195" s="32" t="s">
        <v>1256</v>
      </c>
      <c r="D17195" s="32" t="s">
        <v>1242</v>
      </c>
      <c r="E17195" s="145" t="s">
        <v>17405</v>
      </c>
      <c r="F17195" s="145" t="s">
        <v>43383</v>
      </c>
      <c r="G17195" s="145" t="s">
        <v>17407</v>
      </c>
      <c r="H17195" s="145" t="s">
        <v>1169</v>
      </c>
      <c r="I17195" s="11" t="s">
        <v>997</v>
      </c>
      <c r="J17195" s="11" t="s">
        <v>997</v>
      </c>
      <c r="K17195" s="11" t="s">
        <v>1166</v>
      </c>
    </row>
    <row r="17196" spans="1:11" ht="16.5" x14ac:dyDescent="0.15">
      <c r="A17196" s="145" t="s">
        <v>43384</v>
      </c>
      <c r="B17196" s="32" t="s">
        <v>4084</v>
      </c>
      <c r="C17196" s="32" t="s">
        <v>1256</v>
      </c>
      <c r="D17196" s="32" t="s">
        <v>1242</v>
      </c>
      <c r="E17196" s="145" t="s">
        <v>17405</v>
      </c>
      <c r="F17196" s="145" t="s">
        <v>43385</v>
      </c>
      <c r="G17196" s="145" t="s">
        <v>17407</v>
      </c>
      <c r="H17196" s="145" t="s">
        <v>1169</v>
      </c>
      <c r="I17196" s="11" t="s">
        <v>997</v>
      </c>
      <c r="J17196" s="11" t="s">
        <v>997</v>
      </c>
      <c r="K17196" s="11" t="s">
        <v>1166</v>
      </c>
    </row>
    <row r="17197" spans="1:11" ht="16.5" x14ac:dyDescent="0.15">
      <c r="A17197" s="145" t="s">
        <v>43386</v>
      </c>
      <c r="B17197" s="32" t="s">
        <v>3993</v>
      </c>
      <c r="C17197" s="32" t="s">
        <v>1263</v>
      </c>
      <c r="D17197" s="32" t="s">
        <v>1242</v>
      </c>
      <c r="E17197" s="145" t="s">
        <v>17405</v>
      </c>
      <c r="F17197" s="145" t="s">
        <v>43387</v>
      </c>
      <c r="G17197" s="145" t="s">
        <v>17407</v>
      </c>
      <c r="H17197" s="145" t="s">
        <v>1169</v>
      </c>
      <c r="I17197" s="11" t="s">
        <v>997</v>
      </c>
      <c r="J17197" s="11" t="s">
        <v>997</v>
      </c>
      <c r="K17197" s="11" t="s">
        <v>1166</v>
      </c>
    </row>
    <row r="17198" spans="1:11" ht="16.5" x14ac:dyDescent="0.15">
      <c r="A17198" s="145" t="s">
        <v>43388</v>
      </c>
      <c r="B17198" s="32" t="s">
        <v>4083</v>
      </c>
      <c r="C17198" s="32" t="s">
        <v>1256</v>
      </c>
      <c r="D17198" s="32" t="s">
        <v>1242</v>
      </c>
      <c r="E17198" s="145" t="s">
        <v>17405</v>
      </c>
      <c r="F17198" s="145" t="s">
        <v>43389</v>
      </c>
      <c r="G17198" s="145" t="s">
        <v>17407</v>
      </c>
      <c r="H17198" s="145" t="s">
        <v>1169</v>
      </c>
      <c r="I17198" s="11" t="s">
        <v>997</v>
      </c>
      <c r="J17198" s="11" t="s">
        <v>997</v>
      </c>
      <c r="K17198" s="11" t="s">
        <v>1166</v>
      </c>
    </row>
    <row r="17199" spans="1:11" ht="16.5" x14ac:dyDescent="0.15">
      <c r="A17199" s="145" t="s">
        <v>43390</v>
      </c>
      <c r="B17199" s="32" t="s">
        <v>3995</v>
      </c>
      <c r="C17199" s="32" t="s">
        <v>1256</v>
      </c>
      <c r="D17199" s="32" t="s">
        <v>1242</v>
      </c>
      <c r="E17199" s="145" t="s">
        <v>17405</v>
      </c>
      <c r="F17199" s="145" t="s">
        <v>43391</v>
      </c>
      <c r="G17199" s="145" t="s">
        <v>17407</v>
      </c>
      <c r="H17199" s="145" t="s">
        <v>1169</v>
      </c>
      <c r="I17199" s="11" t="s">
        <v>997</v>
      </c>
      <c r="J17199" s="11" t="s">
        <v>997</v>
      </c>
      <c r="K17199" s="11" t="s">
        <v>1166</v>
      </c>
    </row>
    <row r="17200" spans="1:11" ht="16.5" x14ac:dyDescent="0.15">
      <c r="A17200" s="145" t="s">
        <v>43392</v>
      </c>
      <c r="B17200" s="32" t="s">
        <v>17328</v>
      </c>
      <c r="C17200" s="32" t="s">
        <v>1256</v>
      </c>
      <c r="D17200" s="32" t="s">
        <v>1242</v>
      </c>
      <c r="E17200" s="145" t="s">
        <v>17405</v>
      </c>
      <c r="F17200" s="145" t="s">
        <v>43393</v>
      </c>
      <c r="G17200" s="145" t="s">
        <v>17407</v>
      </c>
      <c r="H17200" s="145" t="s">
        <v>1169</v>
      </c>
      <c r="I17200" s="11" t="s">
        <v>997</v>
      </c>
      <c r="J17200" s="11" t="s">
        <v>997</v>
      </c>
      <c r="K17200" s="11" t="s">
        <v>1166</v>
      </c>
    </row>
    <row r="17201" spans="1:11" ht="16.5" x14ac:dyDescent="0.15">
      <c r="A17201" s="145" t="s">
        <v>43394</v>
      </c>
      <c r="B17201" s="32" t="s">
        <v>3996</v>
      </c>
      <c r="C17201" s="32" t="s">
        <v>1256</v>
      </c>
      <c r="D17201" s="32" t="s">
        <v>1242</v>
      </c>
      <c r="E17201" s="145" t="s">
        <v>17405</v>
      </c>
      <c r="F17201" s="145" t="s">
        <v>43395</v>
      </c>
      <c r="G17201" s="145" t="s">
        <v>17407</v>
      </c>
      <c r="H17201" s="145" t="s">
        <v>1169</v>
      </c>
      <c r="I17201" s="11" t="s">
        <v>997</v>
      </c>
      <c r="J17201" s="11" t="s">
        <v>997</v>
      </c>
      <c r="K17201" s="11" t="s">
        <v>1166</v>
      </c>
    </row>
    <row r="17202" spans="1:11" ht="16.5" x14ac:dyDescent="0.15">
      <c r="A17202" s="145" t="s">
        <v>43396</v>
      </c>
      <c r="B17202" s="32" t="s">
        <v>17329</v>
      </c>
      <c r="C17202" s="32" t="s">
        <v>1256</v>
      </c>
      <c r="D17202" s="32" t="s">
        <v>1242</v>
      </c>
      <c r="E17202" s="145" t="s">
        <v>17405</v>
      </c>
      <c r="F17202" s="145" t="s">
        <v>43397</v>
      </c>
      <c r="G17202" s="145" t="s">
        <v>17407</v>
      </c>
      <c r="H17202" s="145" t="s">
        <v>1169</v>
      </c>
      <c r="I17202" s="11" t="s">
        <v>997</v>
      </c>
      <c r="J17202" s="11" t="s">
        <v>997</v>
      </c>
      <c r="K17202" s="11" t="s">
        <v>1166</v>
      </c>
    </row>
    <row r="17203" spans="1:11" ht="16.5" x14ac:dyDescent="0.15">
      <c r="A17203" s="145" t="s">
        <v>43398</v>
      </c>
      <c r="B17203" s="32" t="s">
        <v>17330</v>
      </c>
      <c r="C17203" s="32" t="s">
        <v>1256</v>
      </c>
      <c r="D17203" s="32" t="s">
        <v>1242</v>
      </c>
      <c r="E17203" s="145" t="s">
        <v>17405</v>
      </c>
      <c r="F17203" s="145" t="s">
        <v>43399</v>
      </c>
      <c r="G17203" s="145" t="s">
        <v>17407</v>
      </c>
      <c r="H17203" s="145" t="s">
        <v>1169</v>
      </c>
      <c r="I17203" s="11" t="s">
        <v>997</v>
      </c>
      <c r="J17203" s="11" t="s">
        <v>997</v>
      </c>
      <c r="K17203" s="11" t="s">
        <v>1166</v>
      </c>
    </row>
    <row r="17204" spans="1:11" ht="16.5" x14ac:dyDescent="0.15">
      <c r="A17204" s="145" t="s">
        <v>43400</v>
      </c>
      <c r="B17204" s="32" t="s">
        <v>15252</v>
      </c>
      <c r="C17204" s="32" t="s">
        <v>1275</v>
      </c>
      <c r="D17204" s="32" t="s">
        <v>997</v>
      </c>
      <c r="E17204" s="145" t="s">
        <v>17405</v>
      </c>
      <c r="F17204" s="145" t="s">
        <v>43401</v>
      </c>
      <c r="G17204" s="145" t="s">
        <v>17407</v>
      </c>
      <c r="H17204" s="145" t="s">
        <v>1169</v>
      </c>
      <c r="I17204" s="11" t="s">
        <v>997</v>
      </c>
      <c r="J17204" s="11" t="s">
        <v>997</v>
      </c>
      <c r="K17204" s="11" t="s">
        <v>1166</v>
      </c>
    </row>
    <row r="17205" spans="1:11" ht="16.5" x14ac:dyDescent="0.15">
      <c r="A17205" s="145" t="s">
        <v>43402</v>
      </c>
      <c r="B17205" s="32" t="s">
        <v>1268</v>
      </c>
      <c r="C17205" s="32" t="s">
        <v>1265</v>
      </c>
      <c r="D17205" s="32" t="s">
        <v>1242</v>
      </c>
      <c r="E17205" s="145" t="s">
        <v>17405</v>
      </c>
      <c r="F17205" s="145" t="s">
        <v>43403</v>
      </c>
      <c r="G17205" s="145" t="s">
        <v>17407</v>
      </c>
      <c r="H17205" s="145" t="s">
        <v>1169</v>
      </c>
      <c r="I17205" s="11" t="s">
        <v>997</v>
      </c>
      <c r="J17205" s="11" t="s">
        <v>997</v>
      </c>
      <c r="K17205" s="11" t="s">
        <v>1166</v>
      </c>
    </row>
    <row r="17206" spans="1:11" ht="16.5" x14ac:dyDescent="0.15">
      <c r="A17206" s="145" t="s">
        <v>43404</v>
      </c>
      <c r="B17206" s="32" t="s">
        <v>4009</v>
      </c>
      <c r="C17206" s="32" t="s">
        <v>1256</v>
      </c>
      <c r="D17206" s="32" t="s">
        <v>1242</v>
      </c>
      <c r="E17206" s="145" t="s">
        <v>17405</v>
      </c>
      <c r="F17206" s="145" t="s">
        <v>43405</v>
      </c>
      <c r="G17206" s="145" t="s">
        <v>17407</v>
      </c>
      <c r="H17206" s="145" t="s">
        <v>1169</v>
      </c>
      <c r="I17206" s="11" t="s">
        <v>997</v>
      </c>
      <c r="J17206" s="11" t="s">
        <v>997</v>
      </c>
      <c r="K17206" s="11" t="s">
        <v>1166</v>
      </c>
    </row>
    <row r="17207" spans="1:11" ht="16.5" x14ac:dyDescent="0.15">
      <c r="A17207" s="145" t="s">
        <v>43406</v>
      </c>
      <c r="B17207" s="32" t="s">
        <v>4008</v>
      </c>
      <c r="C17207" s="32" t="s">
        <v>1256</v>
      </c>
      <c r="D17207" s="32" t="s">
        <v>1242</v>
      </c>
      <c r="E17207" s="145" t="s">
        <v>17405</v>
      </c>
      <c r="F17207" s="145" t="s">
        <v>43407</v>
      </c>
      <c r="G17207" s="145" t="s">
        <v>17407</v>
      </c>
      <c r="H17207" s="145" t="s">
        <v>1169</v>
      </c>
      <c r="I17207" s="11" t="s">
        <v>997</v>
      </c>
      <c r="J17207" s="11" t="s">
        <v>997</v>
      </c>
      <c r="K17207" s="11" t="s">
        <v>1166</v>
      </c>
    </row>
    <row r="17208" spans="1:11" ht="16.5" x14ac:dyDescent="0.15">
      <c r="A17208" s="145" t="s">
        <v>43408</v>
      </c>
      <c r="B17208" s="32" t="s">
        <v>17331</v>
      </c>
      <c r="C17208" s="32" t="s">
        <v>1256</v>
      </c>
      <c r="D17208" s="32" t="s">
        <v>1242</v>
      </c>
      <c r="E17208" s="145" t="s">
        <v>17405</v>
      </c>
      <c r="F17208" s="145" t="s">
        <v>43409</v>
      </c>
      <c r="G17208" s="145" t="s">
        <v>17407</v>
      </c>
      <c r="H17208" s="145" t="s">
        <v>1169</v>
      </c>
      <c r="I17208" s="11" t="s">
        <v>997</v>
      </c>
      <c r="J17208" s="11" t="s">
        <v>997</v>
      </c>
      <c r="K17208" s="11" t="s">
        <v>1166</v>
      </c>
    </row>
    <row r="17209" spans="1:11" ht="16.5" x14ac:dyDescent="0.15">
      <c r="A17209" s="145" t="s">
        <v>43410</v>
      </c>
      <c r="B17209" s="32" t="s">
        <v>17332</v>
      </c>
      <c r="C17209" s="32" t="s">
        <v>1256</v>
      </c>
      <c r="D17209" s="32" t="s">
        <v>1242</v>
      </c>
      <c r="E17209" s="145" t="s">
        <v>17405</v>
      </c>
      <c r="F17209" s="145" t="s">
        <v>43411</v>
      </c>
      <c r="G17209" s="145" t="s">
        <v>17407</v>
      </c>
      <c r="H17209" s="145" t="s">
        <v>1169</v>
      </c>
      <c r="I17209" s="11" t="s">
        <v>997</v>
      </c>
      <c r="J17209" s="11" t="s">
        <v>997</v>
      </c>
      <c r="K17209" s="11" t="s">
        <v>1166</v>
      </c>
    </row>
    <row r="17210" spans="1:11" ht="16.5" x14ac:dyDescent="0.15">
      <c r="A17210" s="145" t="s">
        <v>43412</v>
      </c>
      <c r="B17210" s="32" t="s">
        <v>14495</v>
      </c>
      <c r="C17210" s="32" t="s">
        <v>1256</v>
      </c>
      <c r="D17210" s="32" t="s">
        <v>1242</v>
      </c>
      <c r="E17210" s="145" t="s">
        <v>17405</v>
      </c>
      <c r="F17210" s="145" t="s">
        <v>43413</v>
      </c>
      <c r="G17210" s="145" t="s">
        <v>17407</v>
      </c>
      <c r="H17210" s="145" t="s">
        <v>1169</v>
      </c>
      <c r="I17210" s="11" t="s">
        <v>997</v>
      </c>
      <c r="J17210" s="11" t="s">
        <v>997</v>
      </c>
      <c r="K17210" s="11" t="s">
        <v>1166</v>
      </c>
    </row>
    <row r="17211" spans="1:11" ht="16.5" x14ac:dyDescent="0.15">
      <c r="A17211" s="145" t="s">
        <v>43414</v>
      </c>
      <c r="B17211" s="32" t="s">
        <v>17333</v>
      </c>
      <c r="C17211" s="32" t="s">
        <v>1256</v>
      </c>
      <c r="D17211" s="32" t="s">
        <v>1242</v>
      </c>
      <c r="E17211" s="145" t="s">
        <v>17405</v>
      </c>
      <c r="F17211" s="145" t="s">
        <v>43415</v>
      </c>
      <c r="G17211" s="145" t="s">
        <v>17407</v>
      </c>
      <c r="H17211" s="145" t="s">
        <v>1169</v>
      </c>
      <c r="I17211" s="11" t="s">
        <v>997</v>
      </c>
      <c r="J17211" s="11" t="s">
        <v>997</v>
      </c>
      <c r="K17211" s="11" t="s">
        <v>1166</v>
      </c>
    </row>
    <row r="17212" spans="1:11" ht="16.5" x14ac:dyDescent="0.15">
      <c r="A17212" s="145" t="s">
        <v>43416</v>
      </c>
      <c r="B17212" s="32" t="s">
        <v>17334</v>
      </c>
      <c r="C17212" s="32" t="s">
        <v>1256</v>
      </c>
      <c r="D17212" s="32" t="s">
        <v>1242</v>
      </c>
      <c r="E17212" s="145" t="s">
        <v>17405</v>
      </c>
      <c r="F17212" s="145" t="s">
        <v>43417</v>
      </c>
      <c r="G17212" s="145" t="s">
        <v>17407</v>
      </c>
      <c r="H17212" s="145" t="s">
        <v>1169</v>
      </c>
      <c r="I17212" s="11" t="s">
        <v>997</v>
      </c>
      <c r="J17212" s="11" t="s">
        <v>997</v>
      </c>
      <c r="K17212" s="11" t="s">
        <v>1166</v>
      </c>
    </row>
    <row r="17213" spans="1:11" ht="16.5" x14ac:dyDescent="0.15">
      <c r="A17213" s="145" t="s">
        <v>43418</v>
      </c>
      <c r="B17213" s="32" t="s">
        <v>17335</v>
      </c>
      <c r="C17213" s="32" t="s">
        <v>17336</v>
      </c>
      <c r="D17213" s="32" t="s">
        <v>1242</v>
      </c>
      <c r="E17213" s="145" t="s">
        <v>17405</v>
      </c>
      <c r="F17213" s="145" t="s">
        <v>43419</v>
      </c>
      <c r="G17213" s="145" t="s">
        <v>17407</v>
      </c>
      <c r="H17213" s="145" t="s">
        <v>1169</v>
      </c>
      <c r="I17213" s="11" t="s">
        <v>997</v>
      </c>
      <c r="J17213" s="11" t="s">
        <v>997</v>
      </c>
      <c r="K17213" s="11" t="s">
        <v>1166</v>
      </c>
    </row>
    <row r="17214" spans="1:11" ht="33" x14ac:dyDescent="0.15">
      <c r="A17214" s="145" t="s">
        <v>43420</v>
      </c>
      <c r="B17214" s="32" t="s">
        <v>12913</v>
      </c>
      <c r="C17214" s="32" t="s">
        <v>17337</v>
      </c>
      <c r="D17214" s="32" t="s">
        <v>1242</v>
      </c>
      <c r="E17214" s="145" t="s">
        <v>17405</v>
      </c>
      <c r="F17214" s="145" t="s">
        <v>43421</v>
      </c>
      <c r="G17214" s="145" t="s">
        <v>17407</v>
      </c>
      <c r="H17214" s="145" t="s">
        <v>1169</v>
      </c>
      <c r="I17214" s="11" t="s">
        <v>997</v>
      </c>
      <c r="J17214" s="11" t="s">
        <v>997</v>
      </c>
      <c r="K17214" s="11" t="s">
        <v>1166</v>
      </c>
    </row>
    <row r="17215" spans="1:11" ht="16.5" x14ac:dyDescent="0.15">
      <c r="A17215" s="145" t="s">
        <v>43422</v>
      </c>
      <c r="B17215" s="32" t="s">
        <v>4140</v>
      </c>
      <c r="C17215" s="32" t="s">
        <v>1174</v>
      </c>
      <c r="D17215" s="32" t="s">
        <v>997</v>
      </c>
      <c r="E17215" s="145" t="s">
        <v>17405</v>
      </c>
      <c r="F17215" s="145" t="s">
        <v>43423</v>
      </c>
      <c r="G17215" s="145" t="s">
        <v>17407</v>
      </c>
      <c r="H17215" s="145" t="s">
        <v>1169</v>
      </c>
      <c r="I17215" s="11" t="s">
        <v>997</v>
      </c>
      <c r="J17215" s="11" t="s">
        <v>997</v>
      </c>
      <c r="K17215" s="11" t="s">
        <v>1166</v>
      </c>
    </row>
    <row r="17216" spans="1:11" ht="16.5" x14ac:dyDescent="0.15">
      <c r="A17216" s="145" t="s">
        <v>43424</v>
      </c>
      <c r="B17216" s="32" t="s">
        <v>17338</v>
      </c>
      <c r="C17216" s="32" t="s">
        <v>1174</v>
      </c>
      <c r="D17216" s="32" t="s">
        <v>997</v>
      </c>
      <c r="E17216" s="145" t="s">
        <v>17405</v>
      </c>
      <c r="F17216" s="145" t="s">
        <v>43425</v>
      </c>
      <c r="G17216" s="145" t="s">
        <v>17407</v>
      </c>
      <c r="H17216" s="145" t="s">
        <v>1169</v>
      </c>
      <c r="I17216" s="11" t="s">
        <v>997</v>
      </c>
      <c r="J17216" s="11" t="s">
        <v>997</v>
      </c>
      <c r="K17216" s="11" t="s">
        <v>1166</v>
      </c>
    </row>
    <row r="17217" spans="1:11" ht="16.5" x14ac:dyDescent="0.15">
      <c r="A17217" s="145" t="s">
        <v>43426</v>
      </c>
      <c r="B17217" s="32" t="s">
        <v>14285</v>
      </c>
      <c r="C17217" s="32" t="s">
        <v>1256</v>
      </c>
      <c r="D17217" s="32" t="s">
        <v>1242</v>
      </c>
      <c r="E17217" s="145" t="s">
        <v>17405</v>
      </c>
      <c r="F17217" s="145" t="s">
        <v>43427</v>
      </c>
      <c r="G17217" s="145" t="s">
        <v>17407</v>
      </c>
      <c r="H17217" s="145" t="s">
        <v>1169</v>
      </c>
      <c r="I17217" s="11" t="s">
        <v>997</v>
      </c>
      <c r="J17217" s="11" t="s">
        <v>997</v>
      </c>
      <c r="K17217" s="11" t="s">
        <v>1166</v>
      </c>
    </row>
    <row r="17218" spans="1:11" ht="16.5" x14ac:dyDescent="0.15">
      <c r="A17218" s="145" t="s">
        <v>43428</v>
      </c>
      <c r="B17218" s="32" t="s">
        <v>14286</v>
      </c>
      <c r="C17218" s="32" t="s">
        <v>1256</v>
      </c>
      <c r="D17218" s="32" t="s">
        <v>1242</v>
      </c>
      <c r="E17218" s="145" t="s">
        <v>17405</v>
      </c>
      <c r="F17218" s="145" t="s">
        <v>43429</v>
      </c>
      <c r="G17218" s="145" t="s">
        <v>17407</v>
      </c>
      <c r="H17218" s="145" t="s">
        <v>1169</v>
      </c>
      <c r="I17218" s="11" t="s">
        <v>997</v>
      </c>
      <c r="J17218" s="11" t="s">
        <v>997</v>
      </c>
      <c r="K17218" s="11" t="s">
        <v>1166</v>
      </c>
    </row>
    <row r="17219" spans="1:11" ht="16.5" x14ac:dyDescent="0.15">
      <c r="A17219" s="145" t="s">
        <v>43430</v>
      </c>
      <c r="B17219" s="32" t="s">
        <v>17339</v>
      </c>
      <c r="C17219" s="32" t="s">
        <v>1174</v>
      </c>
      <c r="D17219" s="32" t="s">
        <v>997</v>
      </c>
      <c r="E17219" s="145" t="s">
        <v>17405</v>
      </c>
      <c r="F17219" s="145" t="s">
        <v>43431</v>
      </c>
      <c r="G17219" s="145" t="s">
        <v>17407</v>
      </c>
      <c r="H17219" s="145" t="s">
        <v>1169</v>
      </c>
      <c r="I17219" s="11" t="s">
        <v>997</v>
      </c>
      <c r="J17219" s="11" t="s">
        <v>997</v>
      </c>
      <c r="K17219" s="11" t="s">
        <v>1166</v>
      </c>
    </row>
    <row r="17220" spans="1:11" ht="16.5" x14ac:dyDescent="0.15">
      <c r="A17220" s="145" t="s">
        <v>43432</v>
      </c>
      <c r="B17220" s="32" t="s">
        <v>17340</v>
      </c>
      <c r="C17220" s="32" t="s">
        <v>17336</v>
      </c>
      <c r="D17220" s="32" t="s">
        <v>1242</v>
      </c>
      <c r="E17220" s="145" t="s">
        <v>17405</v>
      </c>
      <c r="F17220" s="145" t="s">
        <v>43433</v>
      </c>
      <c r="G17220" s="145" t="s">
        <v>17407</v>
      </c>
      <c r="H17220" s="145" t="s">
        <v>1169</v>
      </c>
      <c r="I17220" s="11" t="s">
        <v>997</v>
      </c>
      <c r="J17220" s="11" t="s">
        <v>997</v>
      </c>
      <c r="K17220" s="11" t="s">
        <v>1166</v>
      </c>
    </row>
    <row r="17221" spans="1:11" ht="16.5" x14ac:dyDescent="0.15">
      <c r="A17221" s="145" t="s">
        <v>43434</v>
      </c>
      <c r="B17221" s="32" t="s">
        <v>17341</v>
      </c>
      <c r="C17221" s="32" t="s">
        <v>1256</v>
      </c>
      <c r="D17221" s="32" t="s">
        <v>1242</v>
      </c>
      <c r="E17221" s="145" t="s">
        <v>17405</v>
      </c>
      <c r="F17221" s="145" t="s">
        <v>43435</v>
      </c>
      <c r="G17221" s="145" t="s">
        <v>17407</v>
      </c>
      <c r="H17221" s="145" t="s">
        <v>1169</v>
      </c>
      <c r="I17221" s="11" t="s">
        <v>997</v>
      </c>
      <c r="J17221" s="11" t="s">
        <v>997</v>
      </c>
      <c r="K17221" s="11" t="s">
        <v>1166</v>
      </c>
    </row>
    <row r="17222" spans="1:11" ht="16.5" x14ac:dyDescent="0.15">
      <c r="A17222" s="145" t="s">
        <v>43436</v>
      </c>
      <c r="B17222" s="32" t="s">
        <v>4039</v>
      </c>
      <c r="C17222" s="32" t="s">
        <v>1256</v>
      </c>
      <c r="D17222" s="32" t="s">
        <v>1242</v>
      </c>
      <c r="E17222" s="145" t="s">
        <v>17405</v>
      </c>
      <c r="F17222" s="145" t="s">
        <v>43437</v>
      </c>
      <c r="G17222" s="145" t="s">
        <v>17407</v>
      </c>
      <c r="H17222" s="145" t="s">
        <v>1169</v>
      </c>
      <c r="I17222" s="11" t="s">
        <v>997</v>
      </c>
      <c r="J17222" s="11" t="s">
        <v>997</v>
      </c>
      <c r="K17222" s="11" t="s">
        <v>1166</v>
      </c>
    </row>
    <row r="17223" spans="1:11" ht="16.5" x14ac:dyDescent="0.15">
      <c r="A17223" s="145" t="s">
        <v>43438</v>
      </c>
      <c r="B17223" s="32" t="s">
        <v>1175</v>
      </c>
      <c r="C17223" s="32" t="s">
        <v>6473</v>
      </c>
      <c r="D17223" s="32" t="s">
        <v>997</v>
      </c>
      <c r="E17223" s="145" t="s">
        <v>17405</v>
      </c>
      <c r="F17223" s="145" t="s">
        <v>43439</v>
      </c>
      <c r="G17223" s="145" t="s">
        <v>17407</v>
      </c>
      <c r="H17223" s="145" t="s">
        <v>1169</v>
      </c>
      <c r="I17223" s="11" t="s">
        <v>997</v>
      </c>
      <c r="J17223" s="11" t="s">
        <v>997</v>
      </c>
      <c r="K17223" s="11" t="s">
        <v>1166</v>
      </c>
    </row>
    <row r="17224" spans="1:11" ht="16.5" x14ac:dyDescent="0.15">
      <c r="A17224" s="145" t="s">
        <v>43440</v>
      </c>
      <c r="B17224" s="32" t="s">
        <v>4088</v>
      </c>
      <c r="C17224" s="32" t="s">
        <v>1168</v>
      </c>
      <c r="D17224" s="32" t="s">
        <v>997</v>
      </c>
      <c r="E17224" s="145" t="s">
        <v>17405</v>
      </c>
      <c r="F17224" s="145" t="s">
        <v>43441</v>
      </c>
      <c r="G17224" s="145" t="s">
        <v>17407</v>
      </c>
      <c r="H17224" s="145" t="s">
        <v>1169</v>
      </c>
      <c r="I17224" s="11" t="s">
        <v>997</v>
      </c>
      <c r="J17224" s="11" t="s">
        <v>997</v>
      </c>
      <c r="K17224" s="11" t="s">
        <v>1166</v>
      </c>
    </row>
    <row r="17225" spans="1:11" ht="16.5" x14ac:dyDescent="0.15">
      <c r="A17225" s="145" t="s">
        <v>43442</v>
      </c>
      <c r="B17225" s="32" t="s">
        <v>4197</v>
      </c>
      <c r="C17225" s="32" t="s">
        <v>15561</v>
      </c>
      <c r="D17225" s="32" t="s">
        <v>997</v>
      </c>
      <c r="E17225" s="145" t="s">
        <v>17405</v>
      </c>
      <c r="F17225" s="145" t="s">
        <v>43443</v>
      </c>
      <c r="G17225" s="145" t="s">
        <v>17407</v>
      </c>
      <c r="H17225" s="145" t="s">
        <v>1169</v>
      </c>
      <c r="I17225" s="11" t="s">
        <v>997</v>
      </c>
      <c r="J17225" s="11" t="s">
        <v>997</v>
      </c>
      <c r="K17225" s="11" t="s">
        <v>1166</v>
      </c>
    </row>
    <row r="17226" spans="1:11" ht="16.5" x14ac:dyDescent="0.15">
      <c r="A17226" s="145" t="s">
        <v>43444</v>
      </c>
      <c r="B17226" s="32" t="s">
        <v>1187</v>
      </c>
      <c r="C17226" s="32" t="s">
        <v>1174</v>
      </c>
      <c r="D17226" s="32" t="s">
        <v>997</v>
      </c>
      <c r="E17226" s="145" t="s">
        <v>17405</v>
      </c>
      <c r="F17226" s="145" t="s">
        <v>43445</v>
      </c>
      <c r="G17226" s="145" t="s">
        <v>17407</v>
      </c>
      <c r="H17226" s="145" t="s">
        <v>1169</v>
      </c>
      <c r="I17226" s="11" t="s">
        <v>997</v>
      </c>
      <c r="J17226" s="11" t="s">
        <v>997</v>
      </c>
      <c r="K17226" s="11" t="s">
        <v>1166</v>
      </c>
    </row>
    <row r="17227" spans="1:11" ht="16.5" x14ac:dyDescent="0.15">
      <c r="A17227" s="145" t="s">
        <v>43446</v>
      </c>
      <c r="B17227" s="32" t="s">
        <v>1218</v>
      </c>
      <c r="C17227" s="32" t="s">
        <v>1174</v>
      </c>
      <c r="D17227" s="32" t="s">
        <v>997</v>
      </c>
      <c r="E17227" s="145" t="s">
        <v>17405</v>
      </c>
      <c r="F17227" s="145" t="s">
        <v>43447</v>
      </c>
      <c r="G17227" s="145" t="s">
        <v>17407</v>
      </c>
      <c r="H17227" s="145" t="s">
        <v>1169</v>
      </c>
      <c r="I17227" s="11" t="s">
        <v>997</v>
      </c>
      <c r="J17227" s="11" t="s">
        <v>997</v>
      </c>
      <c r="K17227" s="11" t="s">
        <v>1166</v>
      </c>
    </row>
    <row r="17228" spans="1:11" ht="16.5" x14ac:dyDescent="0.15">
      <c r="A17228" s="145" t="s">
        <v>43448</v>
      </c>
      <c r="B17228" s="32" t="s">
        <v>4092</v>
      </c>
      <c r="C17228" s="32" t="s">
        <v>6473</v>
      </c>
      <c r="D17228" s="32" t="s">
        <v>997</v>
      </c>
      <c r="E17228" s="145" t="s">
        <v>17405</v>
      </c>
      <c r="F17228" s="145" t="s">
        <v>43449</v>
      </c>
      <c r="G17228" s="145" t="s">
        <v>17407</v>
      </c>
      <c r="H17228" s="145" t="s">
        <v>1169</v>
      </c>
      <c r="I17228" s="11" t="s">
        <v>997</v>
      </c>
      <c r="J17228" s="11" t="s">
        <v>997</v>
      </c>
      <c r="K17228" s="11" t="s">
        <v>1166</v>
      </c>
    </row>
    <row r="17229" spans="1:11" ht="16.5" x14ac:dyDescent="0.15">
      <c r="A17229" s="145" t="s">
        <v>43450</v>
      </c>
      <c r="B17229" s="32" t="s">
        <v>11663</v>
      </c>
      <c r="C17229" s="32" t="s">
        <v>1256</v>
      </c>
      <c r="D17229" s="32" t="s">
        <v>997</v>
      </c>
      <c r="E17229" s="145" t="s">
        <v>17405</v>
      </c>
      <c r="F17229" s="145" t="s">
        <v>43451</v>
      </c>
      <c r="G17229" s="145" t="s">
        <v>17407</v>
      </c>
      <c r="H17229" s="145" t="s">
        <v>1169</v>
      </c>
      <c r="I17229" s="11" t="s">
        <v>997</v>
      </c>
      <c r="J17229" s="11" t="s">
        <v>997</v>
      </c>
      <c r="K17229" s="11" t="s">
        <v>1166</v>
      </c>
    </row>
    <row r="17230" spans="1:11" ht="16.5" x14ac:dyDescent="0.15">
      <c r="A17230" s="145" t="s">
        <v>43452</v>
      </c>
      <c r="B17230" s="32" t="s">
        <v>4097</v>
      </c>
      <c r="C17230" s="32" t="s">
        <v>17342</v>
      </c>
      <c r="D17230" s="32" t="s">
        <v>997</v>
      </c>
      <c r="E17230" s="145" t="s">
        <v>17405</v>
      </c>
      <c r="F17230" s="145" t="s">
        <v>43453</v>
      </c>
      <c r="G17230" s="145" t="s">
        <v>17407</v>
      </c>
      <c r="H17230" s="145" t="s">
        <v>1169</v>
      </c>
      <c r="I17230" s="11" t="s">
        <v>997</v>
      </c>
      <c r="J17230" s="11" t="s">
        <v>997</v>
      </c>
      <c r="K17230" s="11" t="s">
        <v>1166</v>
      </c>
    </row>
    <row r="17231" spans="1:11" ht="16.5" x14ac:dyDescent="0.15">
      <c r="A17231" s="145" t="s">
        <v>43454</v>
      </c>
      <c r="B17231" s="32" t="s">
        <v>15808</v>
      </c>
      <c r="C17231" s="32" t="s">
        <v>17343</v>
      </c>
      <c r="D17231" s="32" t="s">
        <v>997</v>
      </c>
      <c r="E17231" s="145" t="s">
        <v>17405</v>
      </c>
      <c r="F17231" s="145" t="s">
        <v>43455</v>
      </c>
      <c r="G17231" s="145" t="s">
        <v>17407</v>
      </c>
      <c r="H17231" s="145" t="s">
        <v>1169</v>
      </c>
      <c r="I17231" s="11" t="s">
        <v>997</v>
      </c>
      <c r="J17231" s="11" t="s">
        <v>997</v>
      </c>
      <c r="K17231" s="11" t="s">
        <v>1166</v>
      </c>
    </row>
    <row r="17232" spans="1:11" ht="16.5" x14ac:dyDescent="0.15">
      <c r="A17232" s="145" t="s">
        <v>43456</v>
      </c>
      <c r="B17232" s="32" t="s">
        <v>13226</v>
      </c>
      <c r="C17232" s="32" t="s">
        <v>17344</v>
      </c>
      <c r="D17232" s="32" t="s">
        <v>997</v>
      </c>
      <c r="E17232" s="145" t="s">
        <v>17405</v>
      </c>
      <c r="F17232" s="145" t="s">
        <v>43457</v>
      </c>
      <c r="G17232" s="145" t="s">
        <v>17407</v>
      </c>
      <c r="H17232" s="145" t="s">
        <v>1169</v>
      </c>
      <c r="I17232" s="11" t="s">
        <v>997</v>
      </c>
      <c r="J17232" s="11" t="s">
        <v>997</v>
      </c>
      <c r="K17232" s="11" t="s">
        <v>1166</v>
      </c>
    </row>
    <row r="17233" spans="1:11" ht="16.5" x14ac:dyDescent="0.15">
      <c r="A17233" s="145" t="s">
        <v>43458</v>
      </c>
      <c r="B17233" s="32" t="s">
        <v>1247</v>
      </c>
      <c r="C17233" s="32" t="s">
        <v>17345</v>
      </c>
      <c r="D17233" s="32" t="s">
        <v>997</v>
      </c>
      <c r="E17233" s="145" t="s">
        <v>17405</v>
      </c>
      <c r="F17233" s="145" t="s">
        <v>43459</v>
      </c>
      <c r="G17233" s="145" t="s">
        <v>17407</v>
      </c>
      <c r="H17233" s="145" t="s">
        <v>1169</v>
      </c>
      <c r="I17233" s="11" t="s">
        <v>997</v>
      </c>
      <c r="J17233" s="11" t="s">
        <v>997</v>
      </c>
      <c r="K17233" s="11" t="s">
        <v>1166</v>
      </c>
    </row>
    <row r="17234" spans="1:11" ht="16.5" x14ac:dyDescent="0.15">
      <c r="A17234" s="145" t="s">
        <v>43460</v>
      </c>
      <c r="B17234" s="32" t="s">
        <v>14767</v>
      </c>
      <c r="C17234" s="32" t="s">
        <v>17345</v>
      </c>
      <c r="D17234" s="32" t="s">
        <v>997</v>
      </c>
      <c r="E17234" s="145" t="s">
        <v>17405</v>
      </c>
      <c r="F17234" s="145" t="s">
        <v>43461</v>
      </c>
      <c r="G17234" s="145" t="s">
        <v>17407</v>
      </c>
      <c r="H17234" s="145" t="s">
        <v>1169</v>
      </c>
      <c r="I17234" s="11" t="s">
        <v>997</v>
      </c>
      <c r="J17234" s="11" t="s">
        <v>997</v>
      </c>
      <c r="K17234" s="11" t="s">
        <v>1166</v>
      </c>
    </row>
    <row r="17235" spans="1:11" ht="16.5" x14ac:dyDescent="0.15">
      <c r="A17235" s="145" t="s">
        <v>43462</v>
      </c>
      <c r="B17235" s="32" t="s">
        <v>12264</v>
      </c>
      <c r="C17235" s="32" t="s">
        <v>4040</v>
      </c>
      <c r="D17235" s="32" t="s">
        <v>997</v>
      </c>
      <c r="E17235" s="145" t="s">
        <v>17405</v>
      </c>
      <c r="F17235" s="145" t="s">
        <v>43463</v>
      </c>
      <c r="G17235" s="145" t="s">
        <v>17407</v>
      </c>
      <c r="H17235" s="145" t="s">
        <v>1169</v>
      </c>
      <c r="I17235" s="11" t="s">
        <v>997</v>
      </c>
      <c r="J17235" s="11" t="s">
        <v>997</v>
      </c>
      <c r="K17235" s="11" t="s">
        <v>1166</v>
      </c>
    </row>
    <row r="17236" spans="1:11" ht="16.5" x14ac:dyDescent="0.15">
      <c r="A17236" s="145" t="s">
        <v>43464</v>
      </c>
      <c r="B17236" s="32" t="s">
        <v>1280</v>
      </c>
      <c r="C17236" s="32" t="s">
        <v>17346</v>
      </c>
      <c r="D17236" s="32" t="s">
        <v>997</v>
      </c>
      <c r="E17236" s="145" t="s">
        <v>17405</v>
      </c>
      <c r="F17236" s="145" t="s">
        <v>43465</v>
      </c>
      <c r="G17236" s="145" t="s">
        <v>17407</v>
      </c>
      <c r="H17236" s="145" t="s">
        <v>1169</v>
      </c>
      <c r="I17236" s="11" t="s">
        <v>997</v>
      </c>
      <c r="J17236" s="11" t="s">
        <v>997</v>
      </c>
      <c r="K17236" s="11" t="s">
        <v>1166</v>
      </c>
    </row>
    <row r="17237" spans="1:11" ht="16.5" x14ac:dyDescent="0.15">
      <c r="A17237" s="145" t="s">
        <v>43466</v>
      </c>
      <c r="B17237" s="32" t="s">
        <v>13220</v>
      </c>
      <c r="C17237" s="32" t="s">
        <v>17342</v>
      </c>
      <c r="D17237" s="32" t="s">
        <v>997</v>
      </c>
      <c r="E17237" s="145" t="s">
        <v>17405</v>
      </c>
      <c r="F17237" s="145" t="s">
        <v>43467</v>
      </c>
      <c r="G17237" s="145" t="s">
        <v>17407</v>
      </c>
      <c r="H17237" s="145" t="s">
        <v>1169</v>
      </c>
      <c r="I17237" s="11" t="s">
        <v>997</v>
      </c>
      <c r="J17237" s="11" t="s">
        <v>997</v>
      </c>
      <c r="K17237" s="11" t="s">
        <v>1166</v>
      </c>
    </row>
    <row r="17238" spans="1:11" ht="16.5" x14ac:dyDescent="0.15">
      <c r="A17238" s="145" t="s">
        <v>43468</v>
      </c>
      <c r="B17238" s="32" t="s">
        <v>17347</v>
      </c>
      <c r="C17238" s="32" t="s">
        <v>8863</v>
      </c>
      <c r="D17238" s="32" t="s">
        <v>997</v>
      </c>
      <c r="E17238" s="145" t="s">
        <v>19482</v>
      </c>
      <c r="F17238" s="145" t="s">
        <v>43469</v>
      </c>
      <c r="G17238" s="145" t="s">
        <v>17407</v>
      </c>
      <c r="H17238" s="145" t="s">
        <v>1169</v>
      </c>
      <c r="I17238" s="11" t="s">
        <v>997</v>
      </c>
      <c r="J17238" s="11" t="s">
        <v>997</v>
      </c>
      <c r="K17238" s="11" t="s">
        <v>1166</v>
      </c>
    </row>
    <row r="17239" spans="1:11" ht="16.5" x14ac:dyDescent="0.15">
      <c r="A17239" s="145" t="s">
        <v>43470</v>
      </c>
      <c r="B17239" s="32" t="s">
        <v>17348</v>
      </c>
      <c r="C17239" s="32" t="s">
        <v>17349</v>
      </c>
      <c r="D17239" s="32" t="s">
        <v>997</v>
      </c>
      <c r="E17239" s="145" t="s">
        <v>17405</v>
      </c>
      <c r="F17239" s="145" t="s">
        <v>43471</v>
      </c>
      <c r="G17239" s="145" t="s">
        <v>17407</v>
      </c>
      <c r="H17239" s="145" t="s">
        <v>1169</v>
      </c>
      <c r="I17239" s="11" t="s">
        <v>997</v>
      </c>
      <c r="J17239" s="11" t="s">
        <v>997</v>
      </c>
      <c r="K17239" s="11" t="s">
        <v>1166</v>
      </c>
    </row>
    <row r="17240" spans="1:11" ht="16.5" x14ac:dyDescent="0.15">
      <c r="A17240" s="145" t="s">
        <v>43472</v>
      </c>
      <c r="B17240" s="32" t="s">
        <v>17350</v>
      </c>
      <c r="C17240" s="32" t="s">
        <v>17349</v>
      </c>
      <c r="D17240" s="32" t="s">
        <v>997</v>
      </c>
      <c r="E17240" s="145" t="s">
        <v>17405</v>
      </c>
      <c r="F17240" s="145" t="s">
        <v>43473</v>
      </c>
      <c r="G17240" s="145" t="s">
        <v>17407</v>
      </c>
      <c r="H17240" s="145" t="s">
        <v>1169</v>
      </c>
      <c r="I17240" s="11" t="s">
        <v>997</v>
      </c>
      <c r="J17240" s="11" t="s">
        <v>997</v>
      </c>
      <c r="K17240" s="11" t="s">
        <v>1166</v>
      </c>
    </row>
    <row r="17241" spans="1:11" ht="16.5" x14ac:dyDescent="0.15">
      <c r="A17241" s="145" t="s">
        <v>43474</v>
      </c>
      <c r="B17241" s="32" t="s">
        <v>17351</v>
      </c>
      <c r="C17241" s="32" t="s">
        <v>17217</v>
      </c>
      <c r="D17241" s="32" t="s">
        <v>1242</v>
      </c>
      <c r="E17241" s="145" t="s">
        <v>17405</v>
      </c>
      <c r="F17241" s="145" t="s">
        <v>43475</v>
      </c>
      <c r="G17241" s="145" t="s">
        <v>17407</v>
      </c>
      <c r="H17241" s="145" t="s">
        <v>1169</v>
      </c>
      <c r="I17241" s="11" t="s">
        <v>997</v>
      </c>
      <c r="J17241" s="11" t="s">
        <v>997</v>
      </c>
      <c r="K17241" s="11" t="s">
        <v>1166</v>
      </c>
    </row>
    <row r="17242" spans="1:11" ht="16.5" x14ac:dyDescent="0.15">
      <c r="A17242" s="145" t="s">
        <v>43476</v>
      </c>
      <c r="B17242" s="32" t="s">
        <v>17352</v>
      </c>
      <c r="C17242" s="32" t="s">
        <v>300</v>
      </c>
      <c r="D17242" s="32" t="s">
        <v>997</v>
      </c>
      <c r="E17242" s="145" t="s">
        <v>17581</v>
      </c>
      <c r="F17242" s="145" t="s">
        <v>43477</v>
      </c>
      <c r="G17242" s="145" t="s">
        <v>17407</v>
      </c>
      <c r="H17242" s="145" t="s">
        <v>1169</v>
      </c>
      <c r="I17242" s="11" t="s">
        <v>997</v>
      </c>
      <c r="J17242" s="11" t="s">
        <v>997</v>
      </c>
      <c r="K17242" s="11" t="s">
        <v>1166</v>
      </c>
    </row>
    <row r="17243" spans="1:11" ht="16.5" x14ac:dyDescent="0.15">
      <c r="A17243" s="145" t="s">
        <v>43478</v>
      </c>
      <c r="B17243" s="32" t="s">
        <v>17353</v>
      </c>
      <c r="C17243" s="32" t="s">
        <v>17288</v>
      </c>
      <c r="D17243" s="32" t="s">
        <v>1242</v>
      </c>
      <c r="E17243" s="145" t="s">
        <v>19482</v>
      </c>
      <c r="F17243" s="145" t="s">
        <v>43479</v>
      </c>
      <c r="G17243" s="145" t="s">
        <v>17407</v>
      </c>
      <c r="H17243" s="145" t="s">
        <v>1169</v>
      </c>
      <c r="I17243" s="11" t="s">
        <v>997</v>
      </c>
      <c r="J17243" s="11" t="s">
        <v>997</v>
      </c>
      <c r="K17243" s="11" t="s">
        <v>1166</v>
      </c>
    </row>
    <row r="17244" spans="1:11" ht="16.5" x14ac:dyDescent="0.15">
      <c r="A17244" s="145" t="s">
        <v>43480</v>
      </c>
      <c r="B17244" s="32" t="s">
        <v>3234</v>
      </c>
      <c r="C17244" s="32" t="s">
        <v>300</v>
      </c>
      <c r="D17244" s="32" t="s">
        <v>997</v>
      </c>
      <c r="E17244" s="145" t="s">
        <v>17581</v>
      </c>
      <c r="F17244" s="145" t="s">
        <v>43481</v>
      </c>
      <c r="G17244" s="145" t="s">
        <v>17407</v>
      </c>
      <c r="H17244" s="145" t="s">
        <v>1227</v>
      </c>
      <c r="I17244" s="11" t="s">
        <v>1166</v>
      </c>
      <c r="J17244" s="11" t="s">
        <v>997</v>
      </c>
      <c r="K17244" s="11" t="s">
        <v>1166</v>
      </c>
    </row>
    <row r="17245" spans="1:11" ht="16.5" x14ac:dyDescent="0.15">
      <c r="A17245" s="145" t="s">
        <v>43482</v>
      </c>
      <c r="B17245" s="32" t="s">
        <v>3433</v>
      </c>
      <c r="C17245" s="32" t="s">
        <v>300</v>
      </c>
      <c r="D17245" s="32" t="s">
        <v>997</v>
      </c>
      <c r="E17245" s="145" t="s">
        <v>17581</v>
      </c>
      <c r="F17245" s="145" t="s">
        <v>43483</v>
      </c>
      <c r="G17245" s="145" t="s">
        <v>17407</v>
      </c>
      <c r="H17245" s="145" t="s">
        <v>1169</v>
      </c>
      <c r="I17245" s="11" t="s">
        <v>997</v>
      </c>
      <c r="J17245" s="11" t="s">
        <v>997</v>
      </c>
      <c r="K17245" s="11" t="s">
        <v>1166</v>
      </c>
    </row>
    <row r="17246" spans="1:11" ht="16.5" x14ac:dyDescent="0.15">
      <c r="A17246" s="145" t="s">
        <v>43484</v>
      </c>
      <c r="B17246" s="32" t="s">
        <v>3237</v>
      </c>
      <c r="C17246" s="32" t="s">
        <v>300</v>
      </c>
      <c r="D17246" s="32" t="s">
        <v>997</v>
      </c>
      <c r="E17246" s="145" t="s">
        <v>17581</v>
      </c>
      <c r="F17246" s="145" t="s">
        <v>43485</v>
      </c>
      <c r="G17246" s="145" t="s">
        <v>17407</v>
      </c>
      <c r="H17246" s="145" t="s">
        <v>1169</v>
      </c>
      <c r="I17246" s="11" t="s">
        <v>997</v>
      </c>
      <c r="J17246" s="11" t="s">
        <v>997</v>
      </c>
      <c r="K17246" s="11" t="s">
        <v>1166</v>
      </c>
    </row>
    <row r="17247" spans="1:11" ht="16.5" x14ac:dyDescent="0.15">
      <c r="A17247" s="145" t="s">
        <v>43486</v>
      </c>
      <c r="B17247" s="32" t="s">
        <v>15832</v>
      </c>
      <c r="C17247" s="32" t="s">
        <v>300</v>
      </c>
      <c r="D17247" s="32" t="s">
        <v>997</v>
      </c>
      <c r="E17247" s="145" t="s">
        <v>17581</v>
      </c>
      <c r="F17247" s="145" t="s">
        <v>43487</v>
      </c>
      <c r="G17247" s="145" t="s">
        <v>17407</v>
      </c>
      <c r="H17247" s="145" t="s">
        <v>1169</v>
      </c>
      <c r="I17247" s="11" t="s">
        <v>997</v>
      </c>
      <c r="J17247" s="11" t="s">
        <v>997</v>
      </c>
      <c r="K17247" s="11" t="s">
        <v>1166</v>
      </c>
    </row>
    <row r="17248" spans="1:11" ht="16.5" x14ac:dyDescent="0.15">
      <c r="A17248" s="145" t="s">
        <v>43488</v>
      </c>
      <c r="B17248" s="32" t="s">
        <v>1298</v>
      </c>
      <c r="C17248" s="32" t="s">
        <v>17354</v>
      </c>
      <c r="D17248" s="32" t="s">
        <v>997</v>
      </c>
      <c r="E17248" s="145" t="s">
        <v>17405</v>
      </c>
      <c r="F17248" s="145" t="s">
        <v>997</v>
      </c>
      <c r="G17248" s="145" t="s">
        <v>17407</v>
      </c>
      <c r="H17248" s="145" t="s">
        <v>1169</v>
      </c>
      <c r="I17248" s="11" t="s">
        <v>997</v>
      </c>
      <c r="J17248" s="11" t="s">
        <v>997</v>
      </c>
      <c r="K17248" s="11" t="s">
        <v>1166</v>
      </c>
    </row>
    <row r="17249" spans="1:11" ht="16.5" x14ac:dyDescent="0.15">
      <c r="A17249" s="145" t="s">
        <v>43489</v>
      </c>
      <c r="B17249" s="32" t="s">
        <v>17355</v>
      </c>
      <c r="C17249" s="32" t="s">
        <v>300</v>
      </c>
      <c r="D17249" s="32" t="s">
        <v>997</v>
      </c>
      <c r="E17249" s="145" t="s">
        <v>17581</v>
      </c>
      <c r="F17249" s="145" t="s">
        <v>43490</v>
      </c>
      <c r="G17249" s="145" t="s">
        <v>17407</v>
      </c>
      <c r="H17249" s="145" t="s">
        <v>1169</v>
      </c>
      <c r="I17249" s="11" t="s">
        <v>997</v>
      </c>
      <c r="J17249" s="11" t="s">
        <v>997</v>
      </c>
      <c r="K17249" s="11" t="s">
        <v>1166</v>
      </c>
    </row>
    <row r="17250" spans="1:11" ht="16.5" x14ac:dyDescent="0.15">
      <c r="A17250" s="145" t="s">
        <v>43491</v>
      </c>
      <c r="B17250" s="32" t="s">
        <v>17356</v>
      </c>
      <c r="C17250" s="32" t="s">
        <v>300</v>
      </c>
      <c r="D17250" s="32" t="s">
        <v>997</v>
      </c>
      <c r="E17250" s="145" t="s">
        <v>17581</v>
      </c>
      <c r="F17250" s="145" t="s">
        <v>43492</v>
      </c>
      <c r="G17250" s="145" t="s">
        <v>17407</v>
      </c>
      <c r="H17250" s="145" t="s">
        <v>1169</v>
      </c>
      <c r="I17250" s="11" t="s">
        <v>997</v>
      </c>
      <c r="J17250" s="11" t="s">
        <v>997</v>
      </c>
      <c r="K17250" s="11" t="s">
        <v>1166</v>
      </c>
    </row>
    <row r="17251" spans="1:11" ht="16.5" x14ac:dyDescent="0.15">
      <c r="A17251" s="145" t="s">
        <v>43493</v>
      </c>
      <c r="B17251" s="32" t="s">
        <v>3537</v>
      </c>
      <c r="C17251" s="32" t="s">
        <v>300</v>
      </c>
      <c r="D17251" s="32" t="s">
        <v>997</v>
      </c>
      <c r="E17251" s="145" t="s">
        <v>17581</v>
      </c>
      <c r="F17251" s="145" t="s">
        <v>43494</v>
      </c>
      <c r="G17251" s="145" t="s">
        <v>17407</v>
      </c>
      <c r="H17251" s="145" t="s">
        <v>1169</v>
      </c>
      <c r="I17251" s="11" t="s">
        <v>997</v>
      </c>
      <c r="J17251" s="11" t="s">
        <v>997</v>
      </c>
      <c r="K17251" s="11" t="s">
        <v>1166</v>
      </c>
    </row>
    <row r="17252" spans="1:11" ht="16.5" x14ac:dyDescent="0.15">
      <c r="A17252" s="145" t="s">
        <v>43658</v>
      </c>
      <c r="B17252" s="32" t="s">
        <v>1375</v>
      </c>
      <c r="C17252" s="32" t="s">
        <v>43659</v>
      </c>
      <c r="D17252" s="32" t="s">
        <v>997</v>
      </c>
      <c r="E17252" s="145" t="s">
        <v>17405</v>
      </c>
      <c r="F17252" s="145" t="s">
        <v>997</v>
      </c>
      <c r="G17252" s="145" t="s">
        <v>17407</v>
      </c>
      <c r="H17252" s="145" t="s">
        <v>1169</v>
      </c>
      <c r="I17252" s="11" t="s">
        <v>997</v>
      </c>
      <c r="J17252" s="11" t="s">
        <v>997</v>
      </c>
      <c r="K17252" s="11" t="s">
        <v>1166</v>
      </c>
    </row>
    <row r="17253" spans="1:11" ht="16.5" x14ac:dyDescent="0.15">
      <c r="A17253" s="145" t="s">
        <v>43495</v>
      </c>
      <c r="B17253" s="32" t="s">
        <v>3320</v>
      </c>
      <c r="C17253" s="32" t="s">
        <v>300</v>
      </c>
      <c r="D17253" s="32" t="s">
        <v>997</v>
      </c>
      <c r="E17253" s="145" t="s">
        <v>17581</v>
      </c>
      <c r="F17253" s="145" t="s">
        <v>43496</v>
      </c>
      <c r="G17253" s="145" t="s">
        <v>17407</v>
      </c>
      <c r="H17253" s="145" t="s">
        <v>1169</v>
      </c>
      <c r="I17253" s="11" t="s">
        <v>997</v>
      </c>
      <c r="J17253" s="11" t="s">
        <v>997</v>
      </c>
      <c r="K17253" s="11" t="s">
        <v>1166</v>
      </c>
    </row>
    <row r="17254" spans="1:11" ht="16.5" x14ac:dyDescent="0.15">
      <c r="A17254" s="145" t="s">
        <v>43660</v>
      </c>
      <c r="B17254" s="32" t="s">
        <v>43661</v>
      </c>
      <c r="C17254" s="32" t="s">
        <v>1231</v>
      </c>
      <c r="D17254" s="32" t="s">
        <v>997</v>
      </c>
      <c r="E17254" s="145" t="s">
        <v>17405</v>
      </c>
      <c r="F17254" s="145" t="s">
        <v>43662</v>
      </c>
      <c r="G17254" s="145" t="s">
        <v>17407</v>
      </c>
      <c r="H17254" s="145" t="s">
        <v>1169</v>
      </c>
      <c r="I17254" s="11" t="s">
        <v>997</v>
      </c>
      <c r="J17254" s="11" t="s">
        <v>997</v>
      </c>
      <c r="K17254" s="11" t="s">
        <v>1166</v>
      </c>
    </row>
    <row r="17255" spans="1:11" ht="16.5" x14ac:dyDescent="0.15">
      <c r="A17255" s="145" t="s">
        <v>43497</v>
      </c>
      <c r="B17255" s="32" t="s">
        <v>17357</v>
      </c>
      <c r="C17255" s="32" t="s">
        <v>300</v>
      </c>
      <c r="D17255" s="32" t="s">
        <v>997</v>
      </c>
      <c r="E17255" s="145" t="s">
        <v>17581</v>
      </c>
      <c r="F17255" s="145" t="s">
        <v>43498</v>
      </c>
      <c r="G17255" s="145" t="s">
        <v>17407</v>
      </c>
      <c r="H17255" s="145" t="s">
        <v>1169</v>
      </c>
      <c r="I17255" s="11" t="s">
        <v>997</v>
      </c>
      <c r="J17255" s="11" t="s">
        <v>997</v>
      </c>
      <c r="K17255" s="11" t="s">
        <v>1166</v>
      </c>
    </row>
    <row r="17256" spans="1:11" ht="16.5" x14ac:dyDescent="0.15">
      <c r="A17256" s="145" t="s">
        <v>44023</v>
      </c>
      <c r="B17256" s="32" t="s">
        <v>6570</v>
      </c>
      <c r="C17256" s="32" t="s">
        <v>16571</v>
      </c>
      <c r="D17256" s="32" t="s">
        <v>997</v>
      </c>
      <c r="E17256" s="145" t="s">
        <v>17405</v>
      </c>
      <c r="F17256" s="145" t="s">
        <v>44024</v>
      </c>
      <c r="G17256" s="145" t="s">
        <v>17407</v>
      </c>
      <c r="H17256" s="145" t="s">
        <v>1169</v>
      </c>
      <c r="I17256" s="11" t="s">
        <v>997</v>
      </c>
      <c r="J17256" s="11" t="s">
        <v>997</v>
      </c>
      <c r="K17256" s="11" t="s">
        <v>1166</v>
      </c>
    </row>
    <row r="17257" spans="1:11" ht="16.5" x14ac:dyDescent="0.15">
      <c r="A17257" s="145" t="s">
        <v>43499</v>
      </c>
      <c r="B17257" s="32" t="s">
        <v>17358</v>
      </c>
      <c r="C17257" s="32" t="s">
        <v>6876</v>
      </c>
      <c r="D17257" s="32" t="s">
        <v>997</v>
      </c>
      <c r="E17257" s="145" t="s">
        <v>17405</v>
      </c>
      <c r="F17257" s="145" t="s">
        <v>43500</v>
      </c>
      <c r="G17257" s="145" t="s">
        <v>17407</v>
      </c>
      <c r="H17257" s="145" t="s">
        <v>1169</v>
      </c>
      <c r="I17257" s="11" t="s">
        <v>997</v>
      </c>
      <c r="J17257" s="11" t="s">
        <v>997</v>
      </c>
      <c r="K17257" s="11" t="s">
        <v>1166</v>
      </c>
    </row>
    <row r="17258" spans="1:11" ht="16.5" x14ac:dyDescent="0.15">
      <c r="A17258" s="145" t="s">
        <v>43501</v>
      </c>
      <c r="B17258" s="32" t="s">
        <v>17359</v>
      </c>
      <c r="C17258" s="32" t="s">
        <v>299</v>
      </c>
      <c r="D17258" s="32" t="s">
        <v>17360</v>
      </c>
      <c r="E17258" s="145" t="s">
        <v>304</v>
      </c>
      <c r="F17258" s="145" t="s">
        <v>997</v>
      </c>
      <c r="G17258" s="145" t="s">
        <v>17549</v>
      </c>
      <c r="H17258" s="145" t="s">
        <v>1285</v>
      </c>
      <c r="I17258" s="11" t="s">
        <v>1166</v>
      </c>
      <c r="J17258" s="11" t="s">
        <v>997</v>
      </c>
      <c r="K17258" s="11" t="s">
        <v>1166</v>
      </c>
    </row>
    <row r="17259" spans="1:11" ht="16.5" x14ac:dyDescent="0.15">
      <c r="A17259" s="145" t="s">
        <v>43502</v>
      </c>
      <c r="B17259" s="32" t="s">
        <v>17361</v>
      </c>
      <c r="C17259" s="32" t="s">
        <v>300</v>
      </c>
      <c r="D17259" s="32" t="s">
        <v>997</v>
      </c>
      <c r="E17259" s="145" t="s">
        <v>1056</v>
      </c>
      <c r="F17259" s="145" t="s">
        <v>997</v>
      </c>
      <c r="G17259" s="145" t="s">
        <v>17407</v>
      </c>
      <c r="H17259" s="145" t="s">
        <v>1227</v>
      </c>
      <c r="I17259" s="11" t="s">
        <v>1166</v>
      </c>
      <c r="J17259" s="11" t="s">
        <v>997</v>
      </c>
      <c r="K17259" s="11" t="s">
        <v>1166</v>
      </c>
    </row>
    <row r="17260" spans="1:11" ht="16.5" x14ac:dyDescent="0.15">
      <c r="A17260" s="145" t="s">
        <v>43503</v>
      </c>
      <c r="B17260" s="32" t="s">
        <v>17362</v>
      </c>
      <c r="C17260" s="32" t="s">
        <v>17363</v>
      </c>
      <c r="D17260" s="32" t="s">
        <v>997</v>
      </c>
      <c r="E17260" s="145" t="s">
        <v>17405</v>
      </c>
      <c r="F17260" s="145" t="s">
        <v>43504</v>
      </c>
      <c r="G17260" s="145" t="s">
        <v>17407</v>
      </c>
      <c r="H17260" s="145" t="s">
        <v>1169</v>
      </c>
      <c r="I17260" s="11" t="s">
        <v>997</v>
      </c>
      <c r="J17260" s="11" t="s">
        <v>997</v>
      </c>
      <c r="K17260" s="11" t="s">
        <v>1166</v>
      </c>
    </row>
    <row r="17261" spans="1:11" ht="16.5" x14ac:dyDescent="0.15">
      <c r="A17261" s="145" t="s">
        <v>43505</v>
      </c>
      <c r="B17261" s="32" t="s">
        <v>3234</v>
      </c>
      <c r="C17261" s="32" t="s">
        <v>300</v>
      </c>
      <c r="D17261" s="32" t="s">
        <v>997</v>
      </c>
      <c r="E17261" s="145" t="s">
        <v>17581</v>
      </c>
      <c r="F17261" s="145" t="s">
        <v>43506</v>
      </c>
      <c r="G17261" s="145" t="s">
        <v>17407</v>
      </c>
      <c r="H17261" s="145" t="s">
        <v>1227</v>
      </c>
      <c r="I17261" s="11" t="s">
        <v>1166</v>
      </c>
      <c r="J17261" s="11" t="s">
        <v>997</v>
      </c>
      <c r="K17261" s="11" t="s">
        <v>1166</v>
      </c>
    </row>
    <row r="17262" spans="1:11" ht="16.5" x14ac:dyDescent="0.15">
      <c r="A17262" s="145" t="s">
        <v>43507</v>
      </c>
      <c r="B17262" s="32" t="s">
        <v>17242</v>
      </c>
      <c r="C17262" s="32" t="s">
        <v>300</v>
      </c>
      <c r="D17262" s="32" t="s">
        <v>997</v>
      </c>
      <c r="E17262" s="145" t="s">
        <v>17581</v>
      </c>
      <c r="F17262" s="145" t="s">
        <v>43508</v>
      </c>
      <c r="G17262" s="145" t="s">
        <v>17407</v>
      </c>
      <c r="H17262" s="145" t="s">
        <v>1227</v>
      </c>
      <c r="I17262" s="11" t="s">
        <v>1166</v>
      </c>
      <c r="J17262" s="11" t="s">
        <v>997</v>
      </c>
      <c r="K17262" s="11" t="s">
        <v>1166</v>
      </c>
    </row>
    <row r="17263" spans="1:11" ht="16.5" x14ac:dyDescent="0.15">
      <c r="A17263" s="145" t="s">
        <v>43509</v>
      </c>
      <c r="B17263" s="32" t="s">
        <v>3353</v>
      </c>
      <c r="C17263" s="32" t="s">
        <v>300</v>
      </c>
      <c r="D17263" s="32" t="s">
        <v>997</v>
      </c>
      <c r="E17263" s="145" t="s">
        <v>17581</v>
      </c>
      <c r="F17263" s="145" t="s">
        <v>43510</v>
      </c>
      <c r="G17263" s="145" t="s">
        <v>17407</v>
      </c>
      <c r="H17263" s="145" t="s">
        <v>1227</v>
      </c>
      <c r="I17263" s="11" t="s">
        <v>1166</v>
      </c>
      <c r="J17263" s="11" t="s">
        <v>997</v>
      </c>
      <c r="K17263" s="11" t="s">
        <v>1166</v>
      </c>
    </row>
    <row r="17264" spans="1:11" ht="16.5" x14ac:dyDescent="0.15">
      <c r="A17264" s="145" t="s">
        <v>43511</v>
      </c>
      <c r="B17264" s="32" t="s">
        <v>17364</v>
      </c>
      <c r="C17264" s="32" t="s">
        <v>300</v>
      </c>
      <c r="D17264" s="32" t="s">
        <v>997</v>
      </c>
      <c r="E17264" s="145" t="s">
        <v>17581</v>
      </c>
      <c r="F17264" s="145" t="s">
        <v>43512</v>
      </c>
      <c r="G17264" s="145" t="s">
        <v>17407</v>
      </c>
      <c r="H17264" s="145" t="s">
        <v>1227</v>
      </c>
      <c r="I17264" s="11" t="s">
        <v>1166</v>
      </c>
      <c r="J17264" s="11" t="s">
        <v>997</v>
      </c>
      <c r="K17264" s="11" t="s">
        <v>1166</v>
      </c>
    </row>
    <row r="17265" spans="1:11" ht="16.5" x14ac:dyDescent="0.15">
      <c r="A17265" s="145" t="s">
        <v>43513</v>
      </c>
      <c r="B17265" s="32" t="s">
        <v>3258</v>
      </c>
      <c r="C17265" s="32" t="s">
        <v>300</v>
      </c>
      <c r="D17265" s="32" t="s">
        <v>997</v>
      </c>
      <c r="E17265" s="145" t="s">
        <v>17581</v>
      </c>
      <c r="F17265" s="145" t="s">
        <v>43514</v>
      </c>
      <c r="G17265" s="145" t="s">
        <v>17407</v>
      </c>
      <c r="H17265" s="145" t="s">
        <v>1169</v>
      </c>
      <c r="I17265" s="11" t="s">
        <v>997</v>
      </c>
      <c r="J17265" s="11" t="s">
        <v>997</v>
      </c>
      <c r="K17265" s="11" t="s">
        <v>1166</v>
      </c>
    </row>
    <row r="17266" spans="1:11" ht="16.5" x14ac:dyDescent="0.15">
      <c r="A17266" s="145" t="s">
        <v>43515</v>
      </c>
      <c r="B17266" s="32" t="s">
        <v>3233</v>
      </c>
      <c r="C17266" s="32" t="s">
        <v>300</v>
      </c>
      <c r="D17266" s="32" t="s">
        <v>997</v>
      </c>
      <c r="E17266" s="145" t="s">
        <v>17581</v>
      </c>
      <c r="F17266" s="145" t="s">
        <v>43516</v>
      </c>
      <c r="G17266" s="145" t="s">
        <v>17407</v>
      </c>
      <c r="H17266" s="145" t="s">
        <v>1169</v>
      </c>
      <c r="I17266" s="11" t="s">
        <v>997</v>
      </c>
      <c r="J17266" s="11" t="s">
        <v>997</v>
      </c>
      <c r="K17266" s="11" t="s">
        <v>1166</v>
      </c>
    </row>
    <row r="17267" spans="1:11" ht="16.5" x14ac:dyDescent="0.15">
      <c r="A17267" s="145" t="s">
        <v>43517</v>
      </c>
      <c r="B17267" s="32" t="s">
        <v>3247</v>
      </c>
      <c r="C17267" s="32" t="s">
        <v>300</v>
      </c>
      <c r="D17267" s="32" t="s">
        <v>997</v>
      </c>
      <c r="E17267" s="145" t="s">
        <v>17581</v>
      </c>
      <c r="F17267" s="145" t="s">
        <v>43518</v>
      </c>
      <c r="G17267" s="145" t="s">
        <v>17407</v>
      </c>
      <c r="H17267" s="145" t="s">
        <v>1169</v>
      </c>
      <c r="I17267" s="11" t="s">
        <v>997</v>
      </c>
      <c r="J17267" s="11" t="s">
        <v>997</v>
      </c>
      <c r="K17267" s="11" t="s">
        <v>1166</v>
      </c>
    </row>
    <row r="17268" spans="1:11" ht="16.5" x14ac:dyDescent="0.15">
      <c r="A17268" s="145" t="s">
        <v>43519</v>
      </c>
      <c r="B17268" s="32" t="s">
        <v>3248</v>
      </c>
      <c r="C17268" s="32" t="s">
        <v>300</v>
      </c>
      <c r="D17268" s="32" t="s">
        <v>997</v>
      </c>
      <c r="E17268" s="145" t="s">
        <v>17581</v>
      </c>
      <c r="F17268" s="145" t="s">
        <v>43520</v>
      </c>
      <c r="G17268" s="145" t="s">
        <v>17407</v>
      </c>
      <c r="H17268" s="145" t="s">
        <v>1169</v>
      </c>
      <c r="I17268" s="11" t="s">
        <v>997</v>
      </c>
      <c r="J17268" s="11" t="s">
        <v>997</v>
      </c>
      <c r="K17268" s="11" t="s">
        <v>1166</v>
      </c>
    </row>
    <row r="17269" spans="1:11" ht="16.5" x14ac:dyDescent="0.15">
      <c r="A17269" s="145" t="s">
        <v>43521</v>
      </c>
      <c r="B17269" s="32" t="s">
        <v>7677</v>
      </c>
      <c r="C17269" s="32" t="s">
        <v>300</v>
      </c>
      <c r="D17269" s="32" t="s">
        <v>997</v>
      </c>
      <c r="E17269" s="145" t="s">
        <v>17581</v>
      </c>
      <c r="F17269" s="145" t="s">
        <v>43522</v>
      </c>
      <c r="G17269" s="145" t="s">
        <v>17407</v>
      </c>
      <c r="H17269" s="145" t="s">
        <v>1169</v>
      </c>
      <c r="I17269" s="11" t="s">
        <v>997</v>
      </c>
      <c r="J17269" s="11" t="s">
        <v>997</v>
      </c>
      <c r="K17269" s="11" t="s">
        <v>1166</v>
      </c>
    </row>
    <row r="17270" spans="1:11" ht="16.5" x14ac:dyDescent="0.15">
      <c r="A17270" s="145" t="s">
        <v>43523</v>
      </c>
      <c r="B17270" s="32" t="s">
        <v>3315</v>
      </c>
      <c r="C17270" s="32" t="s">
        <v>300</v>
      </c>
      <c r="D17270" s="32" t="s">
        <v>997</v>
      </c>
      <c r="E17270" s="145" t="s">
        <v>17581</v>
      </c>
      <c r="F17270" s="145" t="s">
        <v>43524</v>
      </c>
      <c r="G17270" s="145" t="s">
        <v>17407</v>
      </c>
      <c r="H17270" s="145" t="s">
        <v>1169</v>
      </c>
      <c r="I17270" s="11" t="s">
        <v>997</v>
      </c>
      <c r="J17270" s="11" t="s">
        <v>997</v>
      </c>
      <c r="K17270" s="11" t="s">
        <v>1166</v>
      </c>
    </row>
    <row r="17271" spans="1:11" ht="16.5" x14ac:dyDescent="0.15">
      <c r="A17271" s="145" t="s">
        <v>43525</v>
      </c>
      <c r="B17271" s="32" t="s">
        <v>13732</v>
      </c>
      <c r="C17271" s="32" t="s">
        <v>300</v>
      </c>
      <c r="D17271" s="32" t="s">
        <v>997</v>
      </c>
      <c r="E17271" s="145" t="s">
        <v>17581</v>
      </c>
      <c r="F17271" s="145" t="s">
        <v>43526</v>
      </c>
      <c r="G17271" s="145" t="s">
        <v>17407</v>
      </c>
      <c r="H17271" s="145" t="s">
        <v>1169</v>
      </c>
      <c r="I17271" s="11" t="s">
        <v>997</v>
      </c>
      <c r="J17271" s="11" t="s">
        <v>997</v>
      </c>
      <c r="K17271" s="11" t="s">
        <v>1166</v>
      </c>
    </row>
    <row r="17272" spans="1:11" ht="16.5" x14ac:dyDescent="0.15">
      <c r="A17272" s="145" t="s">
        <v>43527</v>
      </c>
      <c r="B17272" s="32" t="s">
        <v>14900</v>
      </c>
      <c r="C17272" s="32" t="s">
        <v>14901</v>
      </c>
      <c r="D17272" s="32" t="s">
        <v>997</v>
      </c>
      <c r="E17272" s="145" t="s">
        <v>17405</v>
      </c>
      <c r="F17272" s="145" t="s">
        <v>43528</v>
      </c>
      <c r="G17272" s="145" t="s">
        <v>17565</v>
      </c>
      <c r="H17272" s="145" t="s">
        <v>1169</v>
      </c>
      <c r="I17272" s="11" t="s">
        <v>997</v>
      </c>
      <c r="J17272" s="11" t="s">
        <v>997</v>
      </c>
      <c r="K17272" s="11" t="s">
        <v>1166</v>
      </c>
    </row>
    <row r="17273" spans="1:11" ht="16.5" x14ac:dyDescent="0.15">
      <c r="A17273" s="145" t="s">
        <v>44025</v>
      </c>
      <c r="B17273" s="32" t="s">
        <v>44026</v>
      </c>
      <c r="C17273" s="32" t="s">
        <v>208</v>
      </c>
      <c r="D17273" s="32" t="s">
        <v>44027</v>
      </c>
      <c r="E17273" s="145" t="s">
        <v>304</v>
      </c>
      <c r="F17273" s="145" t="s">
        <v>997</v>
      </c>
      <c r="G17273" s="145" t="s">
        <v>17548</v>
      </c>
      <c r="H17273" s="145" t="s">
        <v>1285</v>
      </c>
      <c r="I17273" s="11" t="s">
        <v>1166</v>
      </c>
      <c r="J17273" s="11" t="s">
        <v>997</v>
      </c>
      <c r="K17273" s="11" t="s">
        <v>1166</v>
      </c>
    </row>
    <row r="17274" spans="1:11" ht="16.5" x14ac:dyDescent="0.15">
      <c r="A17274" s="145" t="s">
        <v>44028</v>
      </c>
      <c r="B17274" s="32" t="s">
        <v>44029</v>
      </c>
      <c r="C17274" s="32" t="s">
        <v>208</v>
      </c>
      <c r="D17274" s="32" t="s">
        <v>44027</v>
      </c>
      <c r="E17274" s="145" t="s">
        <v>304</v>
      </c>
      <c r="F17274" s="145" t="s">
        <v>997</v>
      </c>
      <c r="G17274" s="145" t="s">
        <v>17548</v>
      </c>
      <c r="H17274" s="145" t="s">
        <v>1285</v>
      </c>
      <c r="I17274" s="11" t="s">
        <v>1166</v>
      </c>
      <c r="J17274" s="11" t="s">
        <v>997</v>
      </c>
      <c r="K17274" s="11" t="s">
        <v>1166</v>
      </c>
    </row>
    <row r="17275" spans="1:11" ht="16.5" x14ac:dyDescent="0.15">
      <c r="A17275" s="145" t="s">
        <v>44030</v>
      </c>
      <c r="B17275" s="32" t="s">
        <v>44031</v>
      </c>
      <c r="C17275" s="32" t="s">
        <v>208</v>
      </c>
      <c r="D17275" s="32" t="s">
        <v>44018</v>
      </c>
      <c r="E17275" s="145" t="s">
        <v>304</v>
      </c>
      <c r="F17275" s="145" t="s">
        <v>997</v>
      </c>
      <c r="G17275" s="145" t="s">
        <v>17549</v>
      </c>
      <c r="H17275" s="145" t="s">
        <v>1285</v>
      </c>
      <c r="I17275" s="11" t="s">
        <v>1166</v>
      </c>
      <c r="J17275" s="11" t="s">
        <v>997</v>
      </c>
      <c r="K17275" s="11" t="s">
        <v>1166</v>
      </c>
    </row>
    <row r="17276" spans="1:11" ht="16.5" x14ac:dyDescent="0.15">
      <c r="A17276" s="145" t="s">
        <v>44032</v>
      </c>
      <c r="B17276" s="32" t="s">
        <v>44033</v>
      </c>
      <c r="C17276" s="32" t="s">
        <v>208</v>
      </c>
      <c r="D17276" s="32" t="s">
        <v>44027</v>
      </c>
      <c r="E17276" s="145" t="s">
        <v>304</v>
      </c>
      <c r="F17276" s="145" t="s">
        <v>997</v>
      </c>
      <c r="G17276" s="145" t="s">
        <v>17549</v>
      </c>
      <c r="H17276" s="145" t="s">
        <v>1285</v>
      </c>
      <c r="I17276" s="11" t="s">
        <v>1166</v>
      </c>
      <c r="J17276" s="11" t="s">
        <v>997</v>
      </c>
      <c r="K17276" s="11" t="s">
        <v>1166</v>
      </c>
    </row>
    <row r="17277" spans="1:11" ht="16.5" x14ac:dyDescent="0.15">
      <c r="A17277" s="145" t="s">
        <v>44034</v>
      </c>
      <c r="B17277" s="32" t="s">
        <v>8764</v>
      </c>
      <c r="C17277" s="32" t="s">
        <v>8684</v>
      </c>
      <c r="D17277" s="32" t="s">
        <v>997</v>
      </c>
      <c r="E17277" s="145" t="s">
        <v>17405</v>
      </c>
      <c r="F17277" s="145" t="s">
        <v>29355</v>
      </c>
      <c r="G17277" s="145" t="s">
        <v>17407</v>
      </c>
      <c r="H17277" s="145" t="s">
        <v>1169</v>
      </c>
      <c r="I17277" s="11" t="s">
        <v>997</v>
      </c>
      <c r="J17277" s="11" t="s">
        <v>997</v>
      </c>
      <c r="K17277" s="11" t="s">
        <v>1166</v>
      </c>
    </row>
    <row r="17278" spans="1:11" ht="16.5" x14ac:dyDescent="0.15">
      <c r="A17278" s="145" t="s">
        <v>44035</v>
      </c>
      <c r="B17278" s="32" t="s">
        <v>13036</v>
      </c>
      <c r="C17278" s="32" t="s">
        <v>300</v>
      </c>
      <c r="D17278" s="32" t="s">
        <v>997</v>
      </c>
      <c r="E17278" s="145" t="s">
        <v>17581</v>
      </c>
      <c r="F17278" s="145" t="s">
        <v>35830</v>
      </c>
      <c r="G17278" s="145" t="s">
        <v>17407</v>
      </c>
      <c r="H17278" s="145" t="s">
        <v>1169</v>
      </c>
      <c r="I17278" s="11" t="s">
        <v>997</v>
      </c>
      <c r="J17278" s="11" t="s">
        <v>997</v>
      </c>
      <c r="K17278" s="11" t="s">
        <v>1166</v>
      </c>
    </row>
    <row r="17279" spans="1:11" ht="16.5" x14ac:dyDescent="0.15">
      <c r="A17279" s="145" t="s">
        <v>44036</v>
      </c>
      <c r="B17279" s="32" t="s">
        <v>8941</v>
      </c>
      <c r="C17279" s="32" t="s">
        <v>8574</v>
      </c>
      <c r="D17279" s="32" t="s">
        <v>997</v>
      </c>
      <c r="E17279" s="145" t="s">
        <v>17405</v>
      </c>
      <c r="F17279" s="145" t="s">
        <v>997</v>
      </c>
      <c r="G17279" s="145" t="s">
        <v>17454</v>
      </c>
      <c r="H17279" s="145" t="s">
        <v>1169</v>
      </c>
      <c r="I17279" s="11" t="s">
        <v>1166</v>
      </c>
      <c r="J17279" s="11" t="s">
        <v>997</v>
      </c>
      <c r="K17279" s="11" t="s">
        <v>1166</v>
      </c>
    </row>
    <row r="17280" spans="1:11" ht="16.5" x14ac:dyDescent="0.15">
      <c r="A17280" s="145" t="s">
        <v>44037</v>
      </c>
      <c r="B17280" s="32" t="s">
        <v>16755</v>
      </c>
      <c r="C17280" s="32" t="s">
        <v>300</v>
      </c>
      <c r="D17280" s="32" t="s">
        <v>997</v>
      </c>
      <c r="E17280" s="145" t="s">
        <v>1056</v>
      </c>
      <c r="F17280" s="145" t="s">
        <v>997</v>
      </c>
      <c r="G17280" s="145" t="s">
        <v>17407</v>
      </c>
      <c r="H17280" s="145" t="s">
        <v>1227</v>
      </c>
      <c r="I17280" s="11" t="s">
        <v>1166</v>
      </c>
      <c r="J17280" s="11" t="s">
        <v>997</v>
      </c>
      <c r="K17280" s="11" t="s">
        <v>1166</v>
      </c>
    </row>
    <row r="17281" spans="1:11" ht="16.5" x14ac:dyDescent="0.15">
      <c r="A17281" s="145" t="s">
        <v>44038</v>
      </c>
      <c r="B17281" s="32" t="s">
        <v>8941</v>
      </c>
      <c r="C17281" s="32" t="s">
        <v>8578</v>
      </c>
      <c r="D17281" s="32" t="s">
        <v>997</v>
      </c>
      <c r="E17281" s="145" t="s">
        <v>17405</v>
      </c>
      <c r="F17281" s="145" t="s">
        <v>997</v>
      </c>
      <c r="G17281" s="145" t="s">
        <v>17454</v>
      </c>
      <c r="H17281" s="145" t="s">
        <v>1169</v>
      </c>
      <c r="I17281" s="11" t="s">
        <v>1166</v>
      </c>
      <c r="J17281" s="11" t="s">
        <v>997</v>
      </c>
      <c r="K17281" s="11" t="s">
        <v>1166</v>
      </c>
    </row>
    <row r="17282" spans="1:11" ht="16.5" x14ac:dyDescent="0.15">
      <c r="A17282" s="145" t="s">
        <v>44039</v>
      </c>
      <c r="B17282" s="32" t="s">
        <v>3354</v>
      </c>
      <c r="C17282" s="32" t="s">
        <v>300</v>
      </c>
      <c r="D17282" s="32" t="s">
        <v>997</v>
      </c>
      <c r="E17282" s="145" t="s">
        <v>17581</v>
      </c>
      <c r="F17282" s="145" t="s">
        <v>20354</v>
      </c>
      <c r="G17282" s="145" t="s">
        <v>17407</v>
      </c>
      <c r="H17282" s="145" t="s">
        <v>1169</v>
      </c>
      <c r="I17282" s="11" t="s">
        <v>997</v>
      </c>
      <c r="J17282" s="11" t="s">
        <v>997</v>
      </c>
      <c r="K17282" s="11" t="s">
        <v>1166</v>
      </c>
    </row>
    <row r="17283" spans="1:11" ht="16.5" x14ac:dyDescent="0.15">
      <c r="A17283" s="145" t="s">
        <v>44040</v>
      </c>
      <c r="B17283" s="32" t="s">
        <v>8941</v>
      </c>
      <c r="C17283" s="32" t="s">
        <v>8582</v>
      </c>
      <c r="D17283" s="32" t="s">
        <v>997</v>
      </c>
      <c r="E17283" s="145" t="s">
        <v>17405</v>
      </c>
      <c r="F17283" s="145" t="s">
        <v>997</v>
      </c>
      <c r="G17283" s="145" t="s">
        <v>17454</v>
      </c>
      <c r="H17283" s="145" t="s">
        <v>1169</v>
      </c>
      <c r="I17283" s="11" t="s">
        <v>1166</v>
      </c>
      <c r="J17283" s="11" t="s">
        <v>997</v>
      </c>
      <c r="K17283" s="11" t="s">
        <v>1166</v>
      </c>
    </row>
    <row r="17284" spans="1:11" ht="16.5" x14ac:dyDescent="0.15">
      <c r="A17284" s="145" t="s">
        <v>44041</v>
      </c>
      <c r="B17284" s="32" t="s">
        <v>13035</v>
      </c>
      <c r="C17284" s="32" t="s">
        <v>300</v>
      </c>
      <c r="D17284" s="32" t="s">
        <v>997</v>
      </c>
      <c r="E17284" s="145" t="s">
        <v>17581</v>
      </c>
      <c r="F17284" s="145" t="s">
        <v>35828</v>
      </c>
      <c r="G17284" s="145" t="s">
        <v>17407</v>
      </c>
      <c r="H17284" s="145" t="s">
        <v>1169</v>
      </c>
      <c r="I17284" s="11" t="s">
        <v>997</v>
      </c>
      <c r="J17284" s="11" t="s">
        <v>997</v>
      </c>
      <c r="K17284" s="11" t="s">
        <v>1166</v>
      </c>
    </row>
    <row r="17285" spans="1:11" ht="16.5" x14ac:dyDescent="0.15">
      <c r="A17285" s="145" t="s">
        <v>44042</v>
      </c>
      <c r="B17285" s="32" t="s">
        <v>8570</v>
      </c>
      <c r="C17285" s="32" t="s">
        <v>8582</v>
      </c>
      <c r="D17285" s="32" t="s">
        <v>997</v>
      </c>
      <c r="E17285" s="145" t="s">
        <v>17405</v>
      </c>
      <c r="F17285" s="145" t="s">
        <v>997</v>
      </c>
      <c r="G17285" s="145" t="s">
        <v>17454</v>
      </c>
      <c r="H17285" s="145" t="s">
        <v>1169</v>
      </c>
      <c r="I17285" s="11" t="s">
        <v>1166</v>
      </c>
      <c r="J17285" s="11" t="s">
        <v>997</v>
      </c>
      <c r="K17285" s="11" t="s">
        <v>1166</v>
      </c>
    </row>
    <row r="17286" spans="1:11" ht="16.5" x14ac:dyDescent="0.15">
      <c r="A17286" s="145" t="s">
        <v>44043</v>
      </c>
      <c r="B17286" s="32" t="s">
        <v>8570</v>
      </c>
      <c r="C17286" s="32" t="s">
        <v>8574</v>
      </c>
      <c r="D17286" s="32" t="s">
        <v>997</v>
      </c>
      <c r="E17286" s="145" t="s">
        <v>17405</v>
      </c>
      <c r="F17286" s="145" t="s">
        <v>997</v>
      </c>
      <c r="G17286" s="145" t="s">
        <v>17454</v>
      </c>
      <c r="H17286" s="145" t="s">
        <v>1169</v>
      </c>
      <c r="I17286" s="11" t="s">
        <v>1166</v>
      </c>
      <c r="J17286" s="11" t="s">
        <v>997</v>
      </c>
      <c r="K17286" s="11" t="s">
        <v>1166</v>
      </c>
    </row>
    <row r="17287" spans="1:11" ht="16.5" x14ac:dyDescent="0.15">
      <c r="A17287" s="145" t="s">
        <v>44044</v>
      </c>
      <c r="B17287" s="32" t="s">
        <v>8570</v>
      </c>
      <c r="C17287" s="32" t="s">
        <v>8578</v>
      </c>
      <c r="D17287" s="32" t="s">
        <v>997</v>
      </c>
      <c r="E17287" s="145" t="s">
        <v>17405</v>
      </c>
      <c r="F17287" s="145" t="s">
        <v>997</v>
      </c>
      <c r="G17287" s="145" t="s">
        <v>17454</v>
      </c>
      <c r="H17287" s="145" t="s">
        <v>1169</v>
      </c>
      <c r="I17287" s="11" t="s">
        <v>1166</v>
      </c>
      <c r="J17287" s="11" t="s">
        <v>997</v>
      </c>
      <c r="K17287" s="11" t="s">
        <v>1166</v>
      </c>
    </row>
    <row r="17288" spans="1:11" ht="16.5" x14ac:dyDescent="0.15">
      <c r="A17288" s="145" t="s">
        <v>44045</v>
      </c>
      <c r="B17288" s="32" t="s">
        <v>8570</v>
      </c>
      <c r="C17288" s="32" t="s">
        <v>8571</v>
      </c>
      <c r="D17288" s="32" t="s">
        <v>997</v>
      </c>
      <c r="E17288" s="145" t="s">
        <v>17405</v>
      </c>
      <c r="F17288" s="145" t="s">
        <v>997</v>
      </c>
      <c r="G17288" s="145" t="s">
        <v>17454</v>
      </c>
      <c r="H17288" s="145" t="s">
        <v>1169</v>
      </c>
      <c r="I17288" s="11" t="s">
        <v>1166</v>
      </c>
      <c r="J17288" s="11" t="s">
        <v>997</v>
      </c>
      <c r="K17288" s="11" t="s">
        <v>1166</v>
      </c>
    </row>
    <row r="17289" spans="1:11" ht="16.5" x14ac:dyDescent="0.15">
      <c r="A17289" s="145" t="s">
        <v>43529</v>
      </c>
      <c r="B17289" s="32" t="s">
        <v>3229</v>
      </c>
      <c r="C17289" s="32" t="s">
        <v>300</v>
      </c>
      <c r="D17289" s="32" t="s">
        <v>997</v>
      </c>
      <c r="E17289" s="145" t="s">
        <v>17581</v>
      </c>
      <c r="F17289" s="145" t="s">
        <v>43530</v>
      </c>
      <c r="G17289" s="145" t="s">
        <v>17407</v>
      </c>
      <c r="H17289" s="145" t="s">
        <v>1169</v>
      </c>
      <c r="I17289" s="11" t="s">
        <v>997</v>
      </c>
      <c r="J17289" s="11" t="s">
        <v>997</v>
      </c>
      <c r="K17289" s="11" t="s">
        <v>1166</v>
      </c>
    </row>
    <row r="17290" spans="1:11" ht="16.5" x14ac:dyDescent="0.15">
      <c r="A17290" s="145" t="s">
        <v>43531</v>
      </c>
      <c r="B17290" s="32" t="s">
        <v>17365</v>
      </c>
      <c r="C17290" s="32" t="s">
        <v>17363</v>
      </c>
      <c r="D17290" s="32" t="s">
        <v>997</v>
      </c>
      <c r="E17290" s="145" t="s">
        <v>17405</v>
      </c>
      <c r="F17290" s="145" t="s">
        <v>43532</v>
      </c>
      <c r="G17290" s="145" t="s">
        <v>17407</v>
      </c>
      <c r="H17290" s="145" t="s">
        <v>1169</v>
      </c>
      <c r="I17290" s="11" t="s">
        <v>997</v>
      </c>
      <c r="J17290" s="11" t="s">
        <v>997</v>
      </c>
      <c r="K17290" s="11" t="s">
        <v>1166</v>
      </c>
    </row>
    <row r="17291" spans="1:11" ht="16.5" x14ac:dyDescent="0.15">
      <c r="A17291" s="145" t="s">
        <v>43533</v>
      </c>
      <c r="B17291" s="32" t="s">
        <v>17366</v>
      </c>
      <c r="C17291" s="32" t="s">
        <v>300</v>
      </c>
      <c r="D17291" s="32" t="s">
        <v>997</v>
      </c>
      <c r="E17291" s="145" t="s">
        <v>17581</v>
      </c>
      <c r="F17291" s="145" t="s">
        <v>43534</v>
      </c>
      <c r="G17291" s="145" t="s">
        <v>17407</v>
      </c>
      <c r="H17291" s="145" t="s">
        <v>1169</v>
      </c>
      <c r="I17291" s="11" t="s">
        <v>997</v>
      </c>
      <c r="J17291" s="11" t="s">
        <v>997</v>
      </c>
      <c r="K17291" s="11" t="s">
        <v>1166</v>
      </c>
    </row>
    <row r="17292" spans="1:11" ht="16.5" x14ac:dyDescent="0.15">
      <c r="A17292" s="145" t="s">
        <v>43535</v>
      </c>
      <c r="B17292" s="32" t="s">
        <v>17367</v>
      </c>
      <c r="C17292" s="32" t="s">
        <v>300</v>
      </c>
      <c r="D17292" s="32" t="s">
        <v>997</v>
      </c>
      <c r="E17292" s="145" t="s">
        <v>17581</v>
      </c>
      <c r="F17292" s="145" t="s">
        <v>43536</v>
      </c>
      <c r="G17292" s="145" t="s">
        <v>17407</v>
      </c>
      <c r="H17292" s="145" t="s">
        <v>1169</v>
      </c>
      <c r="I17292" s="11" t="s">
        <v>997</v>
      </c>
      <c r="J17292" s="11" t="s">
        <v>997</v>
      </c>
      <c r="K17292" s="11" t="s">
        <v>1166</v>
      </c>
    </row>
    <row r="17293" spans="1:11" ht="16.5" x14ac:dyDescent="0.15">
      <c r="A17293" s="145" t="s">
        <v>43537</v>
      </c>
      <c r="B17293" s="32" t="s">
        <v>17368</v>
      </c>
      <c r="C17293" s="32" t="s">
        <v>300</v>
      </c>
      <c r="D17293" s="32" t="s">
        <v>997</v>
      </c>
      <c r="E17293" s="145" t="s">
        <v>17581</v>
      </c>
      <c r="F17293" s="145" t="s">
        <v>43538</v>
      </c>
      <c r="G17293" s="145" t="s">
        <v>17407</v>
      </c>
      <c r="H17293" s="145" t="s">
        <v>1169</v>
      </c>
      <c r="I17293" s="11" t="s">
        <v>997</v>
      </c>
      <c r="J17293" s="11" t="s">
        <v>997</v>
      </c>
      <c r="K17293" s="11" t="s">
        <v>1166</v>
      </c>
    </row>
    <row r="17294" spans="1:11" ht="16.5" x14ac:dyDescent="0.15">
      <c r="A17294" s="145" t="s">
        <v>43539</v>
      </c>
      <c r="B17294" s="32" t="s">
        <v>3270</v>
      </c>
      <c r="C17294" s="32" t="s">
        <v>300</v>
      </c>
      <c r="D17294" s="32" t="s">
        <v>997</v>
      </c>
      <c r="E17294" s="145" t="s">
        <v>17581</v>
      </c>
      <c r="F17294" s="145" t="s">
        <v>43540</v>
      </c>
      <c r="G17294" s="145" t="s">
        <v>17407</v>
      </c>
      <c r="H17294" s="145" t="s">
        <v>1169</v>
      </c>
      <c r="I17294" s="11" t="s">
        <v>997</v>
      </c>
      <c r="J17294" s="11" t="s">
        <v>997</v>
      </c>
      <c r="K17294" s="11" t="s">
        <v>1166</v>
      </c>
    </row>
    <row r="17295" spans="1:11" ht="16.5" x14ac:dyDescent="0.15">
      <c r="A17295" s="145" t="s">
        <v>43541</v>
      </c>
      <c r="B17295" s="32" t="s">
        <v>3272</v>
      </c>
      <c r="C17295" s="32" t="s">
        <v>300</v>
      </c>
      <c r="D17295" s="32" t="s">
        <v>997</v>
      </c>
      <c r="E17295" s="145" t="s">
        <v>17581</v>
      </c>
      <c r="F17295" s="145" t="s">
        <v>43542</v>
      </c>
      <c r="G17295" s="145" t="s">
        <v>17407</v>
      </c>
      <c r="H17295" s="145" t="s">
        <v>1169</v>
      </c>
      <c r="I17295" s="11" t="s">
        <v>997</v>
      </c>
      <c r="J17295" s="11" t="s">
        <v>997</v>
      </c>
      <c r="K17295" s="11" t="s">
        <v>1166</v>
      </c>
    </row>
    <row r="17296" spans="1:11" ht="16.5" x14ac:dyDescent="0.15">
      <c r="A17296" s="145" t="s">
        <v>43543</v>
      </c>
      <c r="B17296" s="32" t="s">
        <v>17369</v>
      </c>
      <c r="C17296" s="32" t="s">
        <v>300</v>
      </c>
      <c r="D17296" s="32" t="s">
        <v>997</v>
      </c>
      <c r="E17296" s="145" t="s">
        <v>17581</v>
      </c>
      <c r="F17296" s="145" t="s">
        <v>43544</v>
      </c>
      <c r="G17296" s="145" t="s">
        <v>17407</v>
      </c>
      <c r="H17296" s="145" t="s">
        <v>1169</v>
      </c>
      <c r="I17296" s="11" t="s">
        <v>997</v>
      </c>
      <c r="J17296" s="11" t="s">
        <v>997</v>
      </c>
      <c r="K17296" s="11" t="s">
        <v>1166</v>
      </c>
    </row>
    <row r="17297" spans="1:11" ht="16.5" x14ac:dyDescent="0.15">
      <c r="A17297" s="145" t="s">
        <v>43545</v>
      </c>
      <c r="B17297" s="32" t="s">
        <v>3214</v>
      </c>
      <c r="C17297" s="32" t="s">
        <v>300</v>
      </c>
      <c r="D17297" s="32" t="s">
        <v>997</v>
      </c>
      <c r="E17297" s="145" t="s">
        <v>17581</v>
      </c>
      <c r="F17297" s="145" t="s">
        <v>43546</v>
      </c>
      <c r="G17297" s="145" t="s">
        <v>17407</v>
      </c>
      <c r="H17297" s="145" t="s">
        <v>1169</v>
      </c>
      <c r="I17297" s="11" t="s">
        <v>997</v>
      </c>
      <c r="J17297" s="11" t="s">
        <v>997</v>
      </c>
      <c r="K17297" s="11" t="s">
        <v>1166</v>
      </c>
    </row>
    <row r="17298" spans="1:11" ht="16.5" x14ac:dyDescent="0.15">
      <c r="A17298" s="145" t="s">
        <v>43547</v>
      </c>
      <c r="B17298" s="32" t="s">
        <v>17370</v>
      </c>
      <c r="C17298" s="32" t="s">
        <v>300</v>
      </c>
      <c r="D17298" s="32" t="s">
        <v>997</v>
      </c>
      <c r="E17298" s="145" t="s">
        <v>17581</v>
      </c>
      <c r="F17298" s="145" t="s">
        <v>43548</v>
      </c>
      <c r="G17298" s="145" t="s">
        <v>17407</v>
      </c>
      <c r="H17298" s="145" t="s">
        <v>1169</v>
      </c>
      <c r="I17298" s="11" t="s">
        <v>997</v>
      </c>
      <c r="J17298" s="11" t="s">
        <v>997</v>
      </c>
      <c r="K17298" s="11" t="s">
        <v>1166</v>
      </c>
    </row>
    <row r="17299" spans="1:11" ht="16.5" x14ac:dyDescent="0.15">
      <c r="A17299" s="145" t="s">
        <v>43549</v>
      </c>
      <c r="B17299" s="32" t="s">
        <v>17371</v>
      </c>
      <c r="C17299" s="32" t="s">
        <v>300</v>
      </c>
      <c r="D17299" s="32" t="s">
        <v>997</v>
      </c>
      <c r="E17299" s="145" t="s">
        <v>17581</v>
      </c>
      <c r="F17299" s="145" t="s">
        <v>43550</v>
      </c>
      <c r="G17299" s="145" t="s">
        <v>17407</v>
      </c>
      <c r="H17299" s="145" t="s">
        <v>1169</v>
      </c>
      <c r="I17299" s="11" t="s">
        <v>997</v>
      </c>
      <c r="J17299" s="11" t="s">
        <v>997</v>
      </c>
      <c r="K17299" s="11" t="s">
        <v>1166</v>
      </c>
    </row>
    <row r="17300" spans="1:11" ht="16.5" x14ac:dyDescent="0.15">
      <c r="A17300" s="145" t="s">
        <v>43551</v>
      </c>
      <c r="B17300" s="32" t="s">
        <v>17372</v>
      </c>
      <c r="C17300" s="32" t="s">
        <v>17373</v>
      </c>
      <c r="D17300" s="32" t="s">
        <v>16872</v>
      </c>
      <c r="E17300" s="145" t="s">
        <v>19482</v>
      </c>
      <c r="F17300" s="145" t="s">
        <v>43552</v>
      </c>
      <c r="G17300" s="145" t="s">
        <v>17407</v>
      </c>
      <c r="H17300" s="145" t="s">
        <v>1169</v>
      </c>
      <c r="I17300" s="11" t="s">
        <v>997</v>
      </c>
      <c r="J17300" s="11" t="s">
        <v>997</v>
      </c>
      <c r="K17300" s="11" t="s">
        <v>1166</v>
      </c>
    </row>
    <row r="17301" spans="1:11" ht="16.5" x14ac:dyDescent="0.15">
      <c r="A17301" s="145" t="s">
        <v>43553</v>
      </c>
      <c r="B17301" s="32" t="s">
        <v>15964</v>
      </c>
      <c r="C17301" s="32" t="s">
        <v>300</v>
      </c>
      <c r="D17301" s="32" t="s">
        <v>997</v>
      </c>
      <c r="E17301" s="145" t="s">
        <v>17581</v>
      </c>
      <c r="F17301" s="145" t="s">
        <v>43554</v>
      </c>
      <c r="G17301" s="145" t="s">
        <v>17407</v>
      </c>
      <c r="H17301" s="145" t="s">
        <v>1169</v>
      </c>
      <c r="I17301" s="11" t="s">
        <v>997</v>
      </c>
      <c r="J17301" s="11" t="s">
        <v>997</v>
      </c>
      <c r="K17301" s="11" t="s">
        <v>1166</v>
      </c>
    </row>
    <row r="17302" spans="1:11" ht="16.5" x14ac:dyDescent="0.15">
      <c r="A17302" s="145" t="s">
        <v>43555</v>
      </c>
      <c r="B17302" s="32" t="s">
        <v>17374</v>
      </c>
      <c r="C17302" s="32" t="s">
        <v>300</v>
      </c>
      <c r="D17302" s="32" t="s">
        <v>997</v>
      </c>
      <c r="E17302" s="145" t="s">
        <v>17581</v>
      </c>
      <c r="F17302" s="145" t="s">
        <v>43556</v>
      </c>
      <c r="G17302" s="145" t="s">
        <v>17407</v>
      </c>
      <c r="H17302" s="145" t="s">
        <v>1169</v>
      </c>
      <c r="I17302" s="11" t="s">
        <v>997</v>
      </c>
      <c r="J17302" s="11" t="s">
        <v>997</v>
      </c>
      <c r="K17302" s="11" t="s">
        <v>1166</v>
      </c>
    </row>
    <row r="17303" spans="1:11" ht="16.5" x14ac:dyDescent="0.15">
      <c r="A17303" s="145" t="s">
        <v>43557</v>
      </c>
      <c r="B17303" s="32" t="s">
        <v>17375</v>
      </c>
      <c r="C17303" s="32" t="s">
        <v>300</v>
      </c>
      <c r="D17303" s="32" t="s">
        <v>997</v>
      </c>
      <c r="E17303" s="145" t="s">
        <v>17581</v>
      </c>
      <c r="F17303" s="145" t="s">
        <v>43558</v>
      </c>
      <c r="G17303" s="145" t="s">
        <v>17407</v>
      </c>
      <c r="H17303" s="145" t="s">
        <v>1169</v>
      </c>
      <c r="I17303" s="11" t="s">
        <v>997</v>
      </c>
      <c r="J17303" s="11" t="s">
        <v>997</v>
      </c>
      <c r="K17303" s="11" t="s">
        <v>1166</v>
      </c>
    </row>
    <row r="17304" spans="1:11" ht="16.5" x14ac:dyDescent="0.15">
      <c r="A17304" s="145" t="s">
        <v>43559</v>
      </c>
      <c r="B17304" s="32" t="s">
        <v>17376</v>
      </c>
      <c r="C17304" s="32" t="s">
        <v>300</v>
      </c>
      <c r="D17304" s="32" t="s">
        <v>997</v>
      </c>
      <c r="E17304" s="145" t="s">
        <v>17581</v>
      </c>
      <c r="F17304" s="145" t="s">
        <v>43560</v>
      </c>
      <c r="G17304" s="145" t="s">
        <v>17407</v>
      </c>
      <c r="H17304" s="145" t="s">
        <v>1169</v>
      </c>
      <c r="I17304" s="11" t="s">
        <v>997</v>
      </c>
      <c r="J17304" s="11" t="s">
        <v>997</v>
      </c>
      <c r="K17304" s="11" t="s">
        <v>1166</v>
      </c>
    </row>
    <row r="17305" spans="1:11" ht="16.5" x14ac:dyDescent="0.15">
      <c r="A17305" s="145" t="s">
        <v>43561</v>
      </c>
      <c r="B17305" s="32" t="s">
        <v>17377</v>
      </c>
      <c r="C17305" s="32" t="s">
        <v>300</v>
      </c>
      <c r="D17305" s="32" t="s">
        <v>997</v>
      </c>
      <c r="E17305" s="145" t="s">
        <v>17581</v>
      </c>
      <c r="F17305" s="145" t="s">
        <v>43562</v>
      </c>
      <c r="G17305" s="145" t="s">
        <v>17407</v>
      </c>
      <c r="H17305" s="145" t="s">
        <v>1169</v>
      </c>
      <c r="I17305" s="11" t="s">
        <v>997</v>
      </c>
      <c r="J17305" s="11" t="s">
        <v>997</v>
      </c>
      <c r="K17305" s="11" t="s">
        <v>1166</v>
      </c>
    </row>
    <row r="17306" spans="1:11" ht="16.5" x14ac:dyDescent="0.15">
      <c r="A17306" s="145" t="s">
        <v>43563</v>
      </c>
      <c r="B17306" s="32" t="s">
        <v>17378</v>
      </c>
      <c r="C17306" s="32" t="s">
        <v>300</v>
      </c>
      <c r="D17306" s="32" t="s">
        <v>997</v>
      </c>
      <c r="E17306" s="145" t="s">
        <v>17581</v>
      </c>
      <c r="F17306" s="145" t="s">
        <v>43564</v>
      </c>
      <c r="G17306" s="145" t="s">
        <v>17407</v>
      </c>
      <c r="H17306" s="145" t="s">
        <v>1169</v>
      </c>
      <c r="I17306" s="11" t="s">
        <v>997</v>
      </c>
      <c r="J17306" s="11" t="s">
        <v>997</v>
      </c>
      <c r="K17306" s="11" t="s">
        <v>1166</v>
      </c>
    </row>
    <row r="17307" spans="1:11" ht="16.5" x14ac:dyDescent="0.15">
      <c r="A17307" s="145" t="s">
        <v>43565</v>
      </c>
      <c r="B17307" s="32" t="s">
        <v>17379</v>
      </c>
      <c r="C17307" s="32" t="s">
        <v>300</v>
      </c>
      <c r="D17307" s="32" t="s">
        <v>997</v>
      </c>
      <c r="E17307" s="145" t="s">
        <v>17581</v>
      </c>
      <c r="F17307" s="145" t="s">
        <v>43566</v>
      </c>
      <c r="G17307" s="145" t="s">
        <v>17407</v>
      </c>
      <c r="H17307" s="145" t="s">
        <v>1169</v>
      </c>
      <c r="I17307" s="11" t="s">
        <v>997</v>
      </c>
      <c r="J17307" s="11" t="s">
        <v>997</v>
      </c>
      <c r="K17307" s="11" t="s">
        <v>1166</v>
      </c>
    </row>
    <row r="17308" spans="1:11" ht="16.5" x14ac:dyDescent="0.15">
      <c r="A17308" s="145" t="s">
        <v>43567</v>
      </c>
      <c r="B17308" s="32" t="s">
        <v>3465</v>
      </c>
      <c r="C17308" s="32" t="s">
        <v>300</v>
      </c>
      <c r="D17308" s="32" t="s">
        <v>997</v>
      </c>
      <c r="E17308" s="145" t="s">
        <v>17581</v>
      </c>
      <c r="F17308" s="145" t="s">
        <v>43568</v>
      </c>
      <c r="G17308" s="145" t="s">
        <v>17407</v>
      </c>
      <c r="H17308" s="145" t="s">
        <v>1169</v>
      </c>
      <c r="I17308" s="11" t="s">
        <v>997</v>
      </c>
      <c r="J17308" s="11" t="s">
        <v>997</v>
      </c>
      <c r="K17308" s="11" t="s">
        <v>1166</v>
      </c>
    </row>
    <row r="17309" spans="1:11" ht="16.5" x14ac:dyDescent="0.15">
      <c r="A17309" s="145" t="s">
        <v>43569</v>
      </c>
      <c r="B17309" s="32" t="s">
        <v>17380</v>
      </c>
      <c r="C17309" s="32" t="s">
        <v>300</v>
      </c>
      <c r="D17309" s="32" t="s">
        <v>997</v>
      </c>
      <c r="E17309" s="145" t="s">
        <v>17581</v>
      </c>
      <c r="F17309" s="145" t="s">
        <v>43570</v>
      </c>
      <c r="G17309" s="145" t="s">
        <v>17407</v>
      </c>
      <c r="H17309" s="145" t="s">
        <v>1169</v>
      </c>
      <c r="I17309" s="11" t="s">
        <v>997</v>
      </c>
      <c r="J17309" s="11" t="s">
        <v>997</v>
      </c>
      <c r="K17309" s="11" t="s">
        <v>1166</v>
      </c>
    </row>
    <row r="17310" spans="1:11" ht="16.5" x14ac:dyDescent="0.15">
      <c r="A17310" s="145" t="s">
        <v>43571</v>
      </c>
      <c r="B17310" s="32" t="s">
        <v>1422</v>
      </c>
      <c r="C17310" s="32" t="s">
        <v>300</v>
      </c>
      <c r="D17310" s="32" t="s">
        <v>997</v>
      </c>
      <c r="E17310" s="145" t="s">
        <v>17581</v>
      </c>
      <c r="F17310" s="145" t="s">
        <v>43572</v>
      </c>
      <c r="G17310" s="145" t="s">
        <v>17407</v>
      </c>
      <c r="H17310" s="145" t="s">
        <v>1169</v>
      </c>
      <c r="I17310" s="11" t="s">
        <v>997</v>
      </c>
      <c r="J17310" s="11" t="s">
        <v>997</v>
      </c>
      <c r="K17310" s="11" t="s">
        <v>1166</v>
      </c>
    </row>
    <row r="17311" spans="1:11" ht="16.5" x14ac:dyDescent="0.15">
      <c r="A17311" s="145" t="s">
        <v>43573</v>
      </c>
      <c r="B17311" s="32" t="s">
        <v>3269</v>
      </c>
      <c r="C17311" s="32" t="s">
        <v>300</v>
      </c>
      <c r="D17311" s="32" t="s">
        <v>997</v>
      </c>
      <c r="E17311" s="145" t="s">
        <v>17581</v>
      </c>
      <c r="F17311" s="145" t="s">
        <v>43574</v>
      </c>
      <c r="G17311" s="145" t="s">
        <v>17407</v>
      </c>
      <c r="H17311" s="145" t="s">
        <v>1169</v>
      </c>
      <c r="I17311" s="11" t="s">
        <v>997</v>
      </c>
      <c r="J17311" s="11" t="s">
        <v>997</v>
      </c>
      <c r="K17311" s="11" t="s">
        <v>1166</v>
      </c>
    </row>
    <row r="17312" spans="1:11" ht="16.5" x14ac:dyDescent="0.15">
      <c r="A17312" s="145" t="s">
        <v>43575</v>
      </c>
      <c r="B17312" s="32" t="s">
        <v>3271</v>
      </c>
      <c r="C17312" s="32" t="s">
        <v>300</v>
      </c>
      <c r="D17312" s="32" t="s">
        <v>997</v>
      </c>
      <c r="E17312" s="145" t="s">
        <v>17581</v>
      </c>
      <c r="F17312" s="145" t="s">
        <v>43576</v>
      </c>
      <c r="G17312" s="145" t="s">
        <v>17407</v>
      </c>
      <c r="H17312" s="145" t="s">
        <v>1169</v>
      </c>
      <c r="I17312" s="11" t="s">
        <v>997</v>
      </c>
      <c r="J17312" s="11" t="s">
        <v>997</v>
      </c>
      <c r="K17312" s="11" t="s">
        <v>1166</v>
      </c>
    </row>
    <row r="17313" spans="1:11" ht="16.5" x14ac:dyDescent="0.15">
      <c r="A17313" s="145" t="s">
        <v>43577</v>
      </c>
      <c r="B17313" s="32" t="s">
        <v>3264</v>
      </c>
      <c r="C17313" s="32" t="s">
        <v>300</v>
      </c>
      <c r="D17313" s="32" t="s">
        <v>997</v>
      </c>
      <c r="E17313" s="145" t="s">
        <v>17581</v>
      </c>
      <c r="F17313" s="145" t="s">
        <v>43578</v>
      </c>
      <c r="G17313" s="145" t="s">
        <v>17407</v>
      </c>
      <c r="H17313" s="145" t="s">
        <v>1169</v>
      </c>
      <c r="I17313" s="11" t="s">
        <v>997</v>
      </c>
      <c r="J17313" s="11" t="s">
        <v>997</v>
      </c>
      <c r="K17313" s="11" t="s">
        <v>1166</v>
      </c>
    </row>
    <row r="17314" spans="1:11" ht="16.5" x14ac:dyDescent="0.15">
      <c r="A17314" s="145" t="s">
        <v>43579</v>
      </c>
      <c r="B17314" s="32" t="s">
        <v>3265</v>
      </c>
      <c r="C17314" s="32" t="s">
        <v>300</v>
      </c>
      <c r="D17314" s="32" t="s">
        <v>997</v>
      </c>
      <c r="E17314" s="145" t="s">
        <v>17581</v>
      </c>
      <c r="F17314" s="145" t="s">
        <v>43580</v>
      </c>
      <c r="G17314" s="145" t="s">
        <v>17407</v>
      </c>
      <c r="H17314" s="145" t="s">
        <v>1169</v>
      </c>
      <c r="I17314" s="11" t="s">
        <v>997</v>
      </c>
      <c r="J17314" s="11" t="s">
        <v>997</v>
      </c>
      <c r="K17314" s="11" t="s">
        <v>1166</v>
      </c>
    </row>
    <row r="17315" spans="1:11" ht="16.5" x14ac:dyDescent="0.15">
      <c r="A17315" s="145" t="s">
        <v>43581</v>
      </c>
      <c r="B17315" s="32" t="s">
        <v>17381</v>
      </c>
      <c r="C17315" s="32" t="s">
        <v>300</v>
      </c>
      <c r="D17315" s="32" t="s">
        <v>997</v>
      </c>
      <c r="E17315" s="145" t="s">
        <v>17581</v>
      </c>
      <c r="F17315" s="145" t="s">
        <v>43582</v>
      </c>
      <c r="G17315" s="145" t="s">
        <v>17407</v>
      </c>
      <c r="H17315" s="145" t="s">
        <v>1169</v>
      </c>
      <c r="I17315" s="11" t="s">
        <v>997</v>
      </c>
      <c r="J17315" s="11" t="s">
        <v>997</v>
      </c>
      <c r="K17315" s="11" t="s">
        <v>1166</v>
      </c>
    </row>
    <row r="17316" spans="1:11" ht="16.5" x14ac:dyDescent="0.15">
      <c r="A17316" s="145" t="s">
        <v>43583</v>
      </c>
      <c r="B17316" s="32" t="s">
        <v>3260</v>
      </c>
      <c r="C17316" s="32" t="s">
        <v>300</v>
      </c>
      <c r="D17316" s="32" t="s">
        <v>997</v>
      </c>
      <c r="E17316" s="145" t="s">
        <v>17581</v>
      </c>
      <c r="F17316" s="145" t="s">
        <v>43584</v>
      </c>
      <c r="G17316" s="145" t="s">
        <v>17407</v>
      </c>
      <c r="H17316" s="145" t="s">
        <v>1169</v>
      </c>
      <c r="I17316" s="11" t="s">
        <v>997</v>
      </c>
      <c r="J17316" s="11" t="s">
        <v>997</v>
      </c>
      <c r="K17316" s="11" t="s">
        <v>1166</v>
      </c>
    </row>
    <row r="17317" spans="1:11" ht="16.5" x14ac:dyDescent="0.15">
      <c r="A17317" s="145" t="s">
        <v>43585</v>
      </c>
      <c r="B17317" s="32" t="s">
        <v>3261</v>
      </c>
      <c r="C17317" s="32" t="s">
        <v>300</v>
      </c>
      <c r="D17317" s="32" t="s">
        <v>997</v>
      </c>
      <c r="E17317" s="145" t="s">
        <v>17581</v>
      </c>
      <c r="F17317" s="145" t="s">
        <v>43586</v>
      </c>
      <c r="G17317" s="145" t="s">
        <v>17407</v>
      </c>
      <c r="H17317" s="145" t="s">
        <v>1169</v>
      </c>
      <c r="I17317" s="11" t="s">
        <v>997</v>
      </c>
      <c r="J17317" s="11" t="s">
        <v>997</v>
      </c>
      <c r="K17317" s="11" t="s">
        <v>1166</v>
      </c>
    </row>
    <row r="17318" spans="1:11" ht="16.5" x14ac:dyDescent="0.15">
      <c r="A17318" s="145" t="s">
        <v>43587</v>
      </c>
      <c r="B17318" s="32" t="s">
        <v>3262</v>
      </c>
      <c r="C17318" s="32" t="s">
        <v>300</v>
      </c>
      <c r="D17318" s="32" t="s">
        <v>997</v>
      </c>
      <c r="E17318" s="145" t="s">
        <v>17581</v>
      </c>
      <c r="F17318" s="145" t="s">
        <v>43588</v>
      </c>
      <c r="G17318" s="145" t="s">
        <v>17407</v>
      </c>
      <c r="H17318" s="145" t="s">
        <v>1169</v>
      </c>
      <c r="I17318" s="11" t="s">
        <v>997</v>
      </c>
      <c r="J17318" s="11" t="s">
        <v>997</v>
      </c>
      <c r="K17318" s="11" t="s">
        <v>1166</v>
      </c>
    </row>
    <row r="17319" spans="1:11" ht="16.5" x14ac:dyDescent="0.15">
      <c r="A17319" s="145" t="s">
        <v>43589</v>
      </c>
      <c r="B17319" s="32" t="s">
        <v>3263</v>
      </c>
      <c r="C17319" s="32" t="s">
        <v>300</v>
      </c>
      <c r="D17319" s="32" t="s">
        <v>997</v>
      </c>
      <c r="E17319" s="145" t="s">
        <v>17581</v>
      </c>
      <c r="F17319" s="145" t="s">
        <v>43590</v>
      </c>
      <c r="G17319" s="145" t="s">
        <v>17407</v>
      </c>
      <c r="H17319" s="145" t="s">
        <v>1169</v>
      </c>
      <c r="I17319" s="11" t="s">
        <v>997</v>
      </c>
      <c r="J17319" s="11" t="s">
        <v>997</v>
      </c>
      <c r="K17319" s="11" t="s">
        <v>1166</v>
      </c>
    </row>
    <row r="17320" spans="1:11" ht="16.5" x14ac:dyDescent="0.15">
      <c r="A17320" s="145" t="s">
        <v>43591</v>
      </c>
      <c r="B17320" s="32" t="s">
        <v>17382</v>
      </c>
      <c r="C17320" s="32" t="s">
        <v>300</v>
      </c>
      <c r="D17320" s="32" t="s">
        <v>997</v>
      </c>
      <c r="E17320" s="145" t="s">
        <v>17581</v>
      </c>
      <c r="F17320" s="145" t="s">
        <v>43592</v>
      </c>
      <c r="G17320" s="145" t="s">
        <v>17407</v>
      </c>
      <c r="H17320" s="145" t="s">
        <v>1169</v>
      </c>
      <c r="I17320" s="11" t="s">
        <v>997</v>
      </c>
      <c r="J17320" s="11" t="s">
        <v>997</v>
      </c>
      <c r="K17320" s="11" t="s">
        <v>1166</v>
      </c>
    </row>
    <row r="17321" spans="1:11" ht="16.5" x14ac:dyDescent="0.15">
      <c r="A17321" s="145" t="s">
        <v>43593</v>
      </c>
      <c r="B17321" s="32" t="s">
        <v>16454</v>
      </c>
      <c r="C17321" s="32" t="s">
        <v>300</v>
      </c>
      <c r="D17321" s="32" t="s">
        <v>997</v>
      </c>
      <c r="E17321" s="145" t="s">
        <v>17581</v>
      </c>
      <c r="F17321" s="145" t="s">
        <v>43594</v>
      </c>
      <c r="G17321" s="145" t="s">
        <v>17407</v>
      </c>
      <c r="H17321" s="145" t="s">
        <v>1169</v>
      </c>
      <c r="I17321" s="11" t="s">
        <v>997</v>
      </c>
      <c r="J17321" s="11" t="s">
        <v>997</v>
      </c>
      <c r="K17321" s="11" t="s">
        <v>1166</v>
      </c>
    </row>
    <row r="17322" spans="1:11" ht="16.5" x14ac:dyDescent="0.15">
      <c r="A17322" s="145" t="s">
        <v>43595</v>
      </c>
      <c r="B17322" s="32" t="s">
        <v>2875</v>
      </c>
      <c r="C17322" s="32" t="s">
        <v>300</v>
      </c>
      <c r="D17322" s="32" t="s">
        <v>997</v>
      </c>
      <c r="E17322" s="145" t="s">
        <v>17581</v>
      </c>
      <c r="F17322" s="145" t="s">
        <v>43596</v>
      </c>
      <c r="G17322" s="145" t="s">
        <v>17407</v>
      </c>
      <c r="H17322" s="145" t="s">
        <v>1169</v>
      </c>
      <c r="I17322" s="11" t="s">
        <v>997</v>
      </c>
      <c r="J17322" s="11" t="s">
        <v>997</v>
      </c>
      <c r="K17322" s="11" t="s">
        <v>1166</v>
      </c>
    </row>
    <row r="17323" spans="1:11" ht="16.5" x14ac:dyDescent="0.15">
      <c r="A17323" s="145" t="s">
        <v>43597</v>
      </c>
      <c r="B17323" s="32" t="s">
        <v>3266</v>
      </c>
      <c r="C17323" s="32" t="s">
        <v>300</v>
      </c>
      <c r="D17323" s="32" t="s">
        <v>997</v>
      </c>
      <c r="E17323" s="145" t="s">
        <v>17581</v>
      </c>
      <c r="F17323" s="145" t="s">
        <v>43598</v>
      </c>
      <c r="G17323" s="145" t="s">
        <v>17407</v>
      </c>
      <c r="H17323" s="145" t="s">
        <v>1169</v>
      </c>
      <c r="I17323" s="11" t="s">
        <v>997</v>
      </c>
      <c r="J17323" s="11" t="s">
        <v>997</v>
      </c>
      <c r="K17323" s="11" t="s">
        <v>1166</v>
      </c>
    </row>
    <row r="17324" spans="1:11" ht="16.5" x14ac:dyDescent="0.15">
      <c r="A17324" s="145" t="s">
        <v>43599</v>
      </c>
      <c r="B17324" s="32" t="s">
        <v>3267</v>
      </c>
      <c r="C17324" s="32" t="s">
        <v>300</v>
      </c>
      <c r="D17324" s="32" t="s">
        <v>997</v>
      </c>
      <c r="E17324" s="145" t="s">
        <v>17581</v>
      </c>
      <c r="F17324" s="145" t="s">
        <v>43600</v>
      </c>
      <c r="G17324" s="145" t="s">
        <v>17407</v>
      </c>
      <c r="H17324" s="145" t="s">
        <v>1169</v>
      </c>
      <c r="I17324" s="11" t="s">
        <v>997</v>
      </c>
      <c r="J17324" s="11" t="s">
        <v>997</v>
      </c>
      <c r="K17324" s="11" t="s">
        <v>1166</v>
      </c>
    </row>
    <row r="17325" spans="1:11" ht="16.5" x14ac:dyDescent="0.15">
      <c r="A17325" s="145" t="s">
        <v>43601</v>
      </c>
      <c r="B17325" s="32" t="s">
        <v>17383</v>
      </c>
      <c r="C17325" s="32" t="s">
        <v>300</v>
      </c>
      <c r="D17325" s="32" t="s">
        <v>997</v>
      </c>
      <c r="E17325" s="145" t="s">
        <v>17581</v>
      </c>
      <c r="F17325" s="145" t="s">
        <v>43602</v>
      </c>
      <c r="G17325" s="145" t="s">
        <v>17407</v>
      </c>
      <c r="H17325" s="145" t="s">
        <v>1169</v>
      </c>
      <c r="I17325" s="11" t="s">
        <v>997</v>
      </c>
      <c r="J17325" s="11" t="s">
        <v>997</v>
      </c>
      <c r="K17325" s="11" t="s">
        <v>1166</v>
      </c>
    </row>
    <row r="17326" spans="1:11" ht="16.5" x14ac:dyDescent="0.15">
      <c r="A17326" s="145" t="s">
        <v>43603</v>
      </c>
      <c r="B17326" s="32" t="s">
        <v>17384</v>
      </c>
      <c r="C17326" s="32" t="s">
        <v>300</v>
      </c>
      <c r="D17326" s="32" t="s">
        <v>997</v>
      </c>
      <c r="E17326" s="145" t="s">
        <v>17581</v>
      </c>
      <c r="F17326" s="145" t="s">
        <v>43604</v>
      </c>
      <c r="G17326" s="145" t="s">
        <v>17407</v>
      </c>
      <c r="H17326" s="145" t="s">
        <v>1169</v>
      </c>
      <c r="I17326" s="11" t="s">
        <v>997</v>
      </c>
      <c r="J17326" s="11" t="s">
        <v>997</v>
      </c>
      <c r="K17326" s="11" t="s">
        <v>1166</v>
      </c>
    </row>
    <row r="17327" spans="1:11" ht="16.5" x14ac:dyDescent="0.15">
      <c r="A17327" s="145" t="s">
        <v>43605</v>
      </c>
      <c r="B17327" s="32" t="s">
        <v>17385</v>
      </c>
      <c r="C17327" s="32" t="s">
        <v>300</v>
      </c>
      <c r="D17327" s="32" t="s">
        <v>997</v>
      </c>
      <c r="E17327" s="145" t="s">
        <v>17581</v>
      </c>
      <c r="F17327" s="145" t="s">
        <v>43606</v>
      </c>
      <c r="G17327" s="145" t="s">
        <v>17407</v>
      </c>
      <c r="H17327" s="145" t="s">
        <v>1169</v>
      </c>
      <c r="I17327" s="11" t="s">
        <v>997</v>
      </c>
      <c r="J17327" s="11" t="s">
        <v>997</v>
      </c>
      <c r="K17327" s="11" t="s">
        <v>1166</v>
      </c>
    </row>
    <row r="17328" spans="1:11" ht="16.5" x14ac:dyDescent="0.15">
      <c r="A17328" s="145" t="s">
        <v>43607</v>
      </c>
      <c r="B17328" s="32" t="s">
        <v>3245</v>
      </c>
      <c r="C17328" s="32" t="s">
        <v>300</v>
      </c>
      <c r="D17328" s="32" t="s">
        <v>997</v>
      </c>
      <c r="E17328" s="145" t="s">
        <v>17581</v>
      </c>
      <c r="F17328" s="145" t="s">
        <v>43608</v>
      </c>
      <c r="G17328" s="145" t="s">
        <v>17407</v>
      </c>
      <c r="H17328" s="145" t="s">
        <v>1169</v>
      </c>
      <c r="I17328" s="11" t="s">
        <v>997</v>
      </c>
      <c r="J17328" s="11" t="s">
        <v>997</v>
      </c>
      <c r="K17328" s="11" t="s">
        <v>1166</v>
      </c>
    </row>
    <row r="17329" spans="1:11" ht="16.5" x14ac:dyDescent="0.15">
      <c r="A17329" s="145" t="s">
        <v>43609</v>
      </c>
      <c r="B17329" s="32" t="s">
        <v>3217</v>
      </c>
      <c r="C17329" s="32" t="s">
        <v>300</v>
      </c>
      <c r="D17329" s="32" t="s">
        <v>997</v>
      </c>
      <c r="E17329" s="145" t="s">
        <v>17581</v>
      </c>
      <c r="F17329" s="145" t="s">
        <v>43610</v>
      </c>
      <c r="G17329" s="145" t="s">
        <v>17407</v>
      </c>
      <c r="H17329" s="145" t="s">
        <v>1169</v>
      </c>
      <c r="I17329" s="11" t="s">
        <v>997</v>
      </c>
      <c r="J17329" s="11" t="s">
        <v>997</v>
      </c>
      <c r="K17329" s="11" t="s">
        <v>1166</v>
      </c>
    </row>
    <row r="17330" spans="1:11" ht="16.5" x14ac:dyDescent="0.15">
      <c r="A17330" s="145" t="s">
        <v>43611</v>
      </c>
      <c r="B17330" s="32" t="s">
        <v>17386</v>
      </c>
      <c r="C17330" s="32" t="s">
        <v>300</v>
      </c>
      <c r="D17330" s="32" t="s">
        <v>997</v>
      </c>
      <c r="E17330" s="145" t="s">
        <v>17581</v>
      </c>
      <c r="F17330" s="145" t="s">
        <v>43612</v>
      </c>
      <c r="G17330" s="145" t="s">
        <v>17407</v>
      </c>
      <c r="H17330" s="145" t="s">
        <v>1169</v>
      </c>
      <c r="I17330" s="11" t="s">
        <v>997</v>
      </c>
      <c r="J17330" s="11" t="s">
        <v>997</v>
      </c>
      <c r="K17330" s="11" t="s">
        <v>1166</v>
      </c>
    </row>
    <row r="17331" spans="1:11" ht="16.5" x14ac:dyDescent="0.15">
      <c r="A17331" s="145" t="s">
        <v>43613</v>
      </c>
      <c r="B17331" s="32" t="s">
        <v>17387</v>
      </c>
      <c r="C17331" s="32" t="s">
        <v>300</v>
      </c>
      <c r="D17331" s="32" t="s">
        <v>997</v>
      </c>
      <c r="E17331" s="145" t="s">
        <v>17581</v>
      </c>
      <c r="F17331" s="145" t="s">
        <v>43614</v>
      </c>
      <c r="G17331" s="145" t="s">
        <v>17407</v>
      </c>
      <c r="H17331" s="145" t="s">
        <v>1169</v>
      </c>
      <c r="I17331" s="11" t="s">
        <v>997</v>
      </c>
      <c r="J17331" s="11" t="s">
        <v>997</v>
      </c>
      <c r="K17331" s="11" t="s">
        <v>1166</v>
      </c>
    </row>
    <row r="17332" spans="1:11" ht="16.5" x14ac:dyDescent="0.15">
      <c r="A17332" s="145" t="s">
        <v>43615</v>
      </c>
      <c r="B17332" s="32" t="s">
        <v>3244</v>
      </c>
      <c r="C17332" s="32" t="s">
        <v>300</v>
      </c>
      <c r="D17332" s="32" t="s">
        <v>997</v>
      </c>
      <c r="E17332" s="145" t="s">
        <v>17581</v>
      </c>
      <c r="F17332" s="145" t="s">
        <v>43616</v>
      </c>
      <c r="G17332" s="145" t="s">
        <v>17407</v>
      </c>
      <c r="H17332" s="145" t="s">
        <v>1169</v>
      </c>
      <c r="I17332" s="11" t="s">
        <v>997</v>
      </c>
      <c r="J17332" s="11" t="s">
        <v>997</v>
      </c>
      <c r="K17332" s="11" t="s">
        <v>1166</v>
      </c>
    </row>
    <row r="17333" spans="1:11" ht="16.5" x14ac:dyDescent="0.15">
      <c r="A17333" s="145" t="s">
        <v>43617</v>
      </c>
      <c r="B17333" s="32" t="s">
        <v>3251</v>
      </c>
      <c r="C17333" s="32" t="s">
        <v>300</v>
      </c>
      <c r="D17333" s="32" t="s">
        <v>997</v>
      </c>
      <c r="E17333" s="145" t="s">
        <v>17581</v>
      </c>
      <c r="F17333" s="145" t="s">
        <v>43618</v>
      </c>
      <c r="G17333" s="145" t="s">
        <v>17407</v>
      </c>
      <c r="H17333" s="145" t="s">
        <v>1169</v>
      </c>
      <c r="I17333" s="11" t="s">
        <v>997</v>
      </c>
      <c r="J17333" s="11" t="s">
        <v>997</v>
      </c>
      <c r="K17333" s="11" t="s">
        <v>1166</v>
      </c>
    </row>
    <row r="17334" spans="1:11" ht="16.5" x14ac:dyDescent="0.15">
      <c r="A17334" s="145" t="s">
        <v>43619</v>
      </c>
      <c r="B17334" s="32" t="s">
        <v>3252</v>
      </c>
      <c r="C17334" s="32" t="s">
        <v>300</v>
      </c>
      <c r="D17334" s="32" t="s">
        <v>997</v>
      </c>
      <c r="E17334" s="145" t="s">
        <v>17581</v>
      </c>
      <c r="F17334" s="145" t="s">
        <v>43620</v>
      </c>
      <c r="G17334" s="145" t="s">
        <v>17407</v>
      </c>
      <c r="H17334" s="145" t="s">
        <v>1169</v>
      </c>
      <c r="I17334" s="11" t="s">
        <v>997</v>
      </c>
      <c r="J17334" s="11" t="s">
        <v>997</v>
      </c>
      <c r="K17334" s="11" t="s">
        <v>1166</v>
      </c>
    </row>
    <row r="17335" spans="1:11" ht="16.5" x14ac:dyDescent="0.15">
      <c r="A17335" s="145" t="s">
        <v>43621</v>
      </c>
      <c r="B17335" s="32" t="s">
        <v>17388</v>
      </c>
      <c r="C17335" s="32" t="s">
        <v>17389</v>
      </c>
      <c r="D17335" s="32" t="s">
        <v>997</v>
      </c>
      <c r="E17335" s="145" t="s">
        <v>17405</v>
      </c>
      <c r="F17335" s="145" t="s">
        <v>997</v>
      </c>
      <c r="G17335" s="145" t="s">
        <v>17407</v>
      </c>
      <c r="H17335" s="145" t="s">
        <v>1169</v>
      </c>
      <c r="I17335" s="11" t="s">
        <v>997</v>
      </c>
      <c r="J17335" s="11" t="s">
        <v>997</v>
      </c>
      <c r="K17335" s="11" t="s">
        <v>1166</v>
      </c>
    </row>
    <row r="17336" spans="1:11" ht="16.5" x14ac:dyDescent="0.15">
      <c r="A17336" s="145" t="s">
        <v>43622</v>
      </c>
      <c r="B17336" s="32" t="s">
        <v>2469</v>
      </c>
      <c r="C17336" s="32" t="s">
        <v>17390</v>
      </c>
      <c r="D17336" s="32" t="s">
        <v>997</v>
      </c>
      <c r="E17336" s="145" t="s">
        <v>17405</v>
      </c>
      <c r="F17336" s="145" t="s">
        <v>997</v>
      </c>
      <c r="G17336" s="145" t="s">
        <v>17407</v>
      </c>
      <c r="H17336" s="145" t="s">
        <v>1169</v>
      </c>
      <c r="I17336" s="11" t="s">
        <v>997</v>
      </c>
      <c r="J17336" s="11" t="s">
        <v>997</v>
      </c>
      <c r="K17336" s="11" t="s">
        <v>1166</v>
      </c>
    </row>
    <row r="17337" spans="1:11" ht="16.5" x14ac:dyDescent="0.15">
      <c r="A17337" s="145" t="s">
        <v>44046</v>
      </c>
      <c r="B17337" s="32" t="s">
        <v>8941</v>
      </c>
      <c r="C17337" s="32" t="s">
        <v>8571</v>
      </c>
      <c r="D17337" s="32" t="s">
        <v>997</v>
      </c>
      <c r="E17337" s="145" t="s">
        <v>17405</v>
      </c>
      <c r="F17337" s="145" t="s">
        <v>997</v>
      </c>
      <c r="G17337" s="145" t="s">
        <v>17454</v>
      </c>
      <c r="H17337" s="145" t="s">
        <v>1169</v>
      </c>
      <c r="I17337" s="11" t="s">
        <v>1166</v>
      </c>
      <c r="J17337" s="11" t="s">
        <v>997</v>
      </c>
      <c r="K17337" s="11" t="s">
        <v>1166</v>
      </c>
    </row>
    <row r="17338" spans="1:11" ht="16.5" x14ac:dyDescent="0.15">
      <c r="A17338" s="145" t="s">
        <v>44106</v>
      </c>
      <c r="B17338" s="32" t="s">
        <v>16751</v>
      </c>
      <c r="C17338" s="32" t="s">
        <v>300</v>
      </c>
      <c r="D17338" s="32" t="s">
        <v>997</v>
      </c>
      <c r="E17338" s="145" t="s">
        <v>1056</v>
      </c>
      <c r="F17338" s="145" t="s">
        <v>997</v>
      </c>
      <c r="G17338" s="145" t="s">
        <v>17407</v>
      </c>
      <c r="H17338" s="145" t="s">
        <v>1227</v>
      </c>
      <c r="I17338" s="11" t="s">
        <v>1166</v>
      </c>
      <c r="J17338" s="11" t="s">
        <v>997</v>
      </c>
      <c r="K17338" s="11" t="s">
        <v>1166</v>
      </c>
    </row>
    <row r="17339" spans="1:11" ht="16.5" x14ac:dyDescent="0.15">
      <c r="A17339" s="145" t="s">
        <v>44047</v>
      </c>
      <c r="B17339" s="32" t="s">
        <v>10036</v>
      </c>
      <c r="C17339" s="32" t="s">
        <v>1172</v>
      </c>
      <c r="D17339" s="32" t="s">
        <v>997</v>
      </c>
      <c r="E17339" s="145" t="s">
        <v>17405</v>
      </c>
      <c r="F17339" s="145" t="s">
        <v>31365</v>
      </c>
      <c r="G17339" s="145" t="s">
        <v>17407</v>
      </c>
      <c r="H17339" s="145" t="s">
        <v>1169</v>
      </c>
      <c r="I17339" s="11" t="s">
        <v>997</v>
      </c>
      <c r="J17339" s="11" t="s">
        <v>997</v>
      </c>
      <c r="K17339" s="11" t="s">
        <v>1166</v>
      </c>
    </row>
    <row r="17340" spans="1:11" ht="16.5" x14ac:dyDescent="0.15">
      <c r="A17340" s="145" t="s">
        <v>44048</v>
      </c>
      <c r="B17340" s="32" t="s">
        <v>11836</v>
      </c>
      <c r="C17340" s="32" t="s">
        <v>9249</v>
      </c>
      <c r="D17340" s="32" t="s">
        <v>997</v>
      </c>
      <c r="E17340" s="145" t="s">
        <v>17405</v>
      </c>
      <c r="F17340" s="145" t="s">
        <v>29686</v>
      </c>
      <c r="G17340" s="145" t="s">
        <v>17407</v>
      </c>
      <c r="H17340" s="145" t="s">
        <v>1169</v>
      </c>
      <c r="I17340" s="11" t="s">
        <v>997</v>
      </c>
      <c r="J17340" s="11" t="s">
        <v>997</v>
      </c>
      <c r="K17340" s="11" t="s">
        <v>1166</v>
      </c>
    </row>
    <row r="17341" spans="1:11" ht="16.5" x14ac:dyDescent="0.15">
      <c r="A17341" s="145" t="s">
        <v>44107</v>
      </c>
      <c r="B17341" s="32" t="s">
        <v>16748</v>
      </c>
      <c r="C17341" s="32" t="s">
        <v>300</v>
      </c>
      <c r="D17341" s="32" t="s">
        <v>997</v>
      </c>
      <c r="E17341" s="145" t="s">
        <v>1056</v>
      </c>
      <c r="F17341" s="145" t="s">
        <v>997</v>
      </c>
      <c r="G17341" s="145" t="s">
        <v>17407</v>
      </c>
      <c r="H17341" s="145" t="s">
        <v>1227</v>
      </c>
      <c r="I17341" s="11" t="s">
        <v>1166</v>
      </c>
      <c r="J17341" s="11" t="s">
        <v>997</v>
      </c>
      <c r="K17341" s="11" t="s">
        <v>1166</v>
      </c>
    </row>
    <row r="17342" spans="1:11" ht="16.5" x14ac:dyDescent="0.15">
      <c r="A17342" s="145" t="s">
        <v>44222</v>
      </c>
      <c r="B17342" s="32" t="s">
        <v>8529</v>
      </c>
      <c r="C17342" s="32" t="s">
        <v>44223</v>
      </c>
      <c r="D17342" s="32" t="s">
        <v>997</v>
      </c>
      <c r="E17342" s="145" t="s">
        <v>17579</v>
      </c>
      <c r="F17342" s="145" t="s">
        <v>997</v>
      </c>
      <c r="G17342" s="145" t="s">
        <v>17407</v>
      </c>
      <c r="H17342" s="145" t="s">
        <v>1169</v>
      </c>
      <c r="I17342" s="11" t="s">
        <v>997</v>
      </c>
      <c r="J17342" s="11" t="s">
        <v>997</v>
      </c>
      <c r="K17342" s="11" t="s">
        <v>1166</v>
      </c>
    </row>
    <row r="17343" spans="1:11" ht="16.5" x14ac:dyDescent="0.15">
      <c r="A17343" s="145" t="s">
        <v>44108</v>
      </c>
      <c r="B17343" s="32" t="s">
        <v>16749</v>
      </c>
      <c r="C17343" s="32" t="s">
        <v>300</v>
      </c>
      <c r="D17343" s="32" t="s">
        <v>997</v>
      </c>
      <c r="E17343" s="145" t="s">
        <v>1056</v>
      </c>
      <c r="F17343" s="145" t="s">
        <v>997</v>
      </c>
      <c r="G17343" s="145" t="s">
        <v>17407</v>
      </c>
      <c r="H17343" s="145" t="s">
        <v>1227</v>
      </c>
      <c r="I17343" s="11" t="s">
        <v>1166</v>
      </c>
      <c r="J17343" s="11" t="s">
        <v>997</v>
      </c>
      <c r="K17343" s="11" t="s">
        <v>1166</v>
      </c>
    </row>
    <row r="17344" spans="1:11" ht="16.5" x14ac:dyDescent="0.15">
      <c r="A17344" s="145" t="s">
        <v>44131</v>
      </c>
      <c r="B17344" s="32" t="s">
        <v>10749</v>
      </c>
      <c r="C17344" s="32" t="s">
        <v>6473</v>
      </c>
      <c r="D17344" s="32" t="s">
        <v>997</v>
      </c>
      <c r="E17344" s="145" t="s">
        <v>17405</v>
      </c>
      <c r="F17344" s="145" t="s">
        <v>44132</v>
      </c>
      <c r="G17344" s="145" t="s">
        <v>17407</v>
      </c>
      <c r="H17344" s="145" t="s">
        <v>1169</v>
      </c>
      <c r="I17344" s="11" t="s">
        <v>997</v>
      </c>
      <c r="J17344" s="11" t="s">
        <v>997</v>
      </c>
      <c r="K17344" s="11" t="s">
        <v>1166</v>
      </c>
    </row>
    <row r="17345" spans="1:11" ht="16.5" x14ac:dyDescent="0.15">
      <c r="A17345" s="145" t="s">
        <v>44109</v>
      </c>
      <c r="B17345" s="32" t="s">
        <v>16750</v>
      </c>
      <c r="C17345" s="32" t="s">
        <v>300</v>
      </c>
      <c r="D17345" s="32" t="s">
        <v>997</v>
      </c>
      <c r="E17345" s="145" t="s">
        <v>1056</v>
      </c>
      <c r="F17345" s="145" t="s">
        <v>997</v>
      </c>
      <c r="G17345" s="145" t="s">
        <v>17407</v>
      </c>
      <c r="H17345" s="145" t="s">
        <v>1227</v>
      </c>
      <c r="I17345" s="11" t="s">
        <v>1166</v>
      </c>
      <c r="J17345" s="11" t="s">
        <v>997</v>
      </c>
      <c r="K17345" s="11" t="s">
        <v>1166</v>
      </c>
    </row>
    <row r="17346" spans="1:11" ht="16.5" x14ac:dyDescent="0.15">
      <c r="A17346" s="145" t="s">
        <v>44572</v>
      </c>
      <c r="B17346" s="32" t="s">
        <v>44573</v>
      </c>
      <c r="C17346" s="32" t="s">
        <v>49</v>
      </c>
      <c r="D17346" s="32" t="s">
        <v>997</v>
      </c>
      <c r="E17346" s="145" t="s">
        <v>304</v>
      </c>
      <c r="F17346" s="145" t="s">
        <v>997</v>
      </c>
      <c r="G17346" s="145" t="s">
        <v>17548</v>
      </c>
      <c r="H17346" s="145" t="s">
        <v>1285</v>
      </c>
      <c r="I17346" s="11" t="s">
        <v>997</v>
      </c>
      <c r="J17346" s="11" t="s">
        <v>997</v>
      </c>
      <c r="K17346" s="11" t="s">
        <v>1166</v>
      </c>
    </row>
    <row r="17347" spans="1:11" ht="16.5" x14ac:dyDescent="0.15">
      <c r="A17347" s="145" t="s">
        <v>44110</v>
      </c>
      <c r="B17347" s="32" t="s">
        <v>15843</v>
      </c>
      <c r="C17347" s="32" t="s">
        <v>300</v>
      </c>
      <c r="D17347" s="32" t="s">
        <v>997</v>
      </c>
      <c r="E17347" s="145" t="s">
        <v>1056</v>
      </c>
      <c r="F17347" s="145" t="s">
        <v>997</v>
      </c>
      <c r="G17347" s="145" t="s">
        <v>17407</v>
      </c>
      <c r="H17347" s="145" t="s">
        <v>1227</v>
      </c>
      <c r="I17347" s="11" t="s">
        <v>1166</v>
      </c>
      <c r="J17347" s="11" t="s">
        <v>997</v>
      </c>
      <c r="K17347" s="11" t="s">
        <v>1166</v>
      </c>
    </row>
    <row r="17348" spans="1:11" ht="16.5" x14ac:dyDescent="0.15">
      <c r="A17348" s="145" t="s">
        <v>44224</v>
      </c>
      <c r="B17348" s="32" t="s">
        <v>2438</v>
      </c>
      <c r="C17348" s="32" t="s">
        <v>44225</v>
      </c>
      <c r="D17348" s="32" t="s">
        <v>997</v>
      </c>
      <c r="E17348" s="145" t="s">
        <v>17405</v>
      </c>
      <c r="F17348" s="145" t="s">
        <v>997</v>
      </c>
      <c r="G17348" s="145" t="s">
        <v>17407</v>
      </c>
      <c r="H17348" s="145" t="s">
        <v>1169</v>
      </c>
      <c r="I17348" s="11" t="s">
        <v>997</v>
      </c>
      <c r="J17348" s="11" t="s">
        <v>997</v>
      </c>
      <c r="K17348" s="11" t="s">
        <v>1166</v>
      </c>
    </row>
    <row r="17349" spans="1:11" ht="16.5" x14ac:dyDescent="0.15">
      <c r="A17349" s="145" t="s">
        <v>44111</v>
      </c>
      <c r="B17349" s="32" t="s">
        <v>15845</v>
      </c>
      <c r="C17349" s="32" t="s">
        <v>300</v>
      </c>
      <c r="D17349" s="32" t="s">
        <v>997</v>
      </c>
      <c r="E17349" s="145" t="s">
        <v>1056</v>
      </c>
      <c r="F17349" s="145" t="s">
        <v>997</v>
      </c>
      <c r="G17349" s="145" t="s">
        <v>17407</v>
      </c>
      <c r="H17349" s="145" t="s">
        <v>1227</v>
      </c>
      <c r="I17349" s="11" t="s">
        <v>1166</v>
      </c>
      <c r="J17349" s="11" t="s">
        <v>997</v>
      </c>
      <c r="K17349" s="11" t="s">
        <v>1166</v>
      </c>
    </row>
    <row r="17350" spans="1:11" ht="16.5" x14ac:dyDescent="0.15">
      <c r="A17350" s="145" t="s">
        <v>44112</v>
      </c>
      <c r="B17350" s="32" t="s">
        <v>15859</v>
      </c>
      <c r="C17350" s="32" t="s">
        <v>300</v>
      </c>
      <c r="D17350" s="32" t="s">
        <v>997</v>
      </c>
      <c r="E17350" s="145" t="s">
        <v>1056</v>
      </c>
      <c r="F17350" s="145" t="s">
        <v>997</v>
      </c>
      <c r="G17350" s="145" t="s">
        <v>17407</v>
      </c>
      <c r="H17350" s="145" t="s">
        <v>1227</v>
      </c>
      <c r="I17350" s="11" t="s">
        <v>1166</v>
      </c>
      <c r="J17350" s="11" t="s">
        <v>997</v>
      </c>
      <c r="K17350" s="11" t="s">
        <v>1166</v>
      </c>
    </row>
    <row r="17351" spans="1:11" ht="16.5" x14ac:dyDescent="0.15">
      <c r="A17351" s="145" t="s">
        <v>44113</v>
      </c>
      <c r="B17351" s="32" t="s">
        <v>3334</v>
      </c>
      <c r="C17351" s="32" t="s">
        <v>300</v>
      </c>
      <c r="D17351" s="32" t="s">
        <v>997</v>
      </c>
      <c r="E17351" s="145" t="s">
        <v>17581</v>
      </c>
      <c r="F17351" s="145" t="s">
        <v>20296</v>
      </c>
      <c r="G17351" s="145" t="s">
        <v>17407</v>
      </c>
      <c r="H17351" s="145" t="s">
        <v>1169</v>
      </c>
      <c r="I17351" s="11" t="s">
        <v>997</v>
      </c>
      <c r="J17351" s="11" t="s">
        <v>997</v>
      </c>
      <c r="K17351" s="11" t="s">
        <v>1166</v>
      </c>
    </row>
    <row r="17352" spans="1:11" ht="49.5" x14ac:dyDescent="0.15">
      <c r="A17352" s="145" t="s">
        <v>44114</v>
      </c>
      <c r="B17352" s="32" t="s">
        <v>3336</v>
      </c>
      <c r="C17352" s="32" t="s">
        <v>300</v>
      </c>
      <c r="D17352" s="32" t="s">
        <v>45628</v>
      </c>
      <c r="E17352" s="145" t="s">
        <v>17581</v>
      </c>
      <c r="F17352" s="145" t="s">
        <v>20300</v>
      </c>
      <c r="G17352" s="145" t="s">
        <v>17407</v>
      </c>
      <c r="H17352" s="145" t="s">
        <v>1227</v>
      </c>
      <c r="I17352" s="11" t="s">
        <v>1166</v>
      </c>
      <c r="J17352" s="11" t="s">
        <v>997</v>
      </c>
      <c r="K17352" s="11" t="s">
        <v>1166</v>
      </c>
    </row>
    <row r="17353" spans="1:11" ht="16.5" x14ac:dyDescent="0.15">
      <c r="A17353" s="145" t="s">
        <v>43623</v>
      </c>
      <c r="B17353" s="32" t="s">
        <v>17391</v>
      </c>
      <c r="C17353" s="32" t="s">
        <v>17392</v>
      </c>
      <c r="D17353" s="32" t="s">
        <v>997</v>
      </c>
      <c r="E17353" s="145" t="s">
        <v>17405</v>
      </c>
      <c r="F17353" s="145" t="s">
        <v>997</v>
      </c>
      <c r="G17353" s="145" t="s">
        <v>17407</v>
      </c>
      <c r="H17353" s="145" t="s">
        <v>1169</v>
      </c>
      <c r="I17353" s="11" t="s">
        <v>997</v>
      </c>
      <c r="J17353" s="11" t="s">
        <v>997</v>
      </c>
      <c r="K17353" s="11" t="s">
        <v>1166</v>
      </c>
    </row>
    <row r="17354" spans="1:11" ht="16.5" x14ac:dyDescent="0.15">
      <c r="A17354" s="145" t="s">
        <v>43624</v>
      </c>
      <c r="B17354" s="32" t="s">
        <v>17393</v>
      </c>
      <c r="C17354" s="32" t="s">
        <v>4044</v>
      </c>
      <c r="D17354" s="32" t="s">
        <v>997</v>
      </c>
      <c r="E17354" s="145" t="s">
        <v>17405</v>
      </c>
      <c r="F17354" s="145" t="s">
        <v>43625</v>
      </c>
      <c r="G17354" s="145" t="s">
        <v>17407</v>
      </c>
      <c r="H17354" s="145" t="s">
        <v>1169</v>
      </c>
      <c r="I17354" s="11" t="s">
        <v>997</v>
      </c>
      <c r="J17354" s="11" t="s">
        <v>997</v>
      </c>
      <c r="K17354" s="11" t="s">
        <v>1166</v>
      </c>
    </row>
    <row r="17355" spans="1:11" ht="16.5" x14ac:dyDescent="0.15">
      <c r="A17355" s="145" t="s">
        <v>43626</v>
      </c>
      <c r="B17355" s="32" t="s">
        <v>17394</v>
      </c>
      <c r="C17355" s="32" t="s">
        <v>17363</v>
      </c>
      <c r="D17355" s="32" t="s">
        <v>997</v>
      </c>
      <c r="E17355" s="145" t="s">
        <v>17405</v>
      </c>
      <c r="F17355" s="145" t="s">
        <v>43627</v>
      </c>
      <c r="G17355" s="145" t="s">
        <v>17407</v>
      </c>
      <c r="H17355" s="145" t="s">
        <v>1169</v>
      </c>
      <c r="I17355" s="11" t="s">
        <v>997</v>
      </c>
      <c r="J17355" s="11" t="s">
        <v>997</v>
      </c>
      <c r="K17355" s="11" t="s">
        <v>1166</v>
      </c>
    </row>
    <row r="17356" spans="1:11" ht="16.5" x14ac:dyDescent="0.15">
      <c r="A17356" s="145" t="s">
        <v>43628</v>
      </c>
      <c r="B17356" s="32" t="s">
        <v>17395</v>
      </c>
      <c r="C17356" s="32" t="s">
        <v>1203</v>
      </c>
      <c r="D17356" s="32" t="s">
        <v>997</v>
      </c>
      <c r="E17356" s="145" t="s">
        <v>17405</v>
      </c>
      <c r="F17356" s="145" t="s">
        <v>43629</v>
      </c>
      <c r="G17356" s="145" t="s">
        <v>17407</v>
      </c>
      <c r="H17356" s="145" t="s">
        <v>1169</v>
      </c>
      <c r="I17356" s="11" t="s">
        <v>997</v>
      </c>
      <c r="J17356" s="11" t="s">
        <v>997</v>
      </c>
      <c r="K17356" s="11" t="s">
        <v>1166</v>
      </c>
    </row>
    <row r="17357" spans="1:11" ht="16.5" x14ac:dyDescent="0.15">
      <c r="A17357" s="145" t="s">
        <v>43630</v>
      </c>
      <c r="B17357" s="32" t="s">
        <v>17396</v>
      </c>
      <c r="C17357" s="32" t="s">
        <v>1174</v>
      </c>
      <c r="D17357" s="32" t="s">
        <v>997</v>
      </c>
      <c r="E17357" s="145" t="s">
        <v>17405</v>
      </c>
      <c r="F17357" s="145" t="s">
        <v>36169</v>
      </c>
      <c r="G17357" s="145" t="s">
        <v>17407</v>
      </c>
      <c r="H17357" s="145" t="s">
        <v>1169</v>
      </c>
      <c r="I17357" s="11" t="s">
        <v>997</v>
      </c>
      <c r="J17357" s="11" t="s">
        <v>997</v>
      </c>
      <c r="K17357" s="11" t="s">
        <v>1166</v>
      </c>
    </row>
    <row r="17358" spans="1:11" ht="16.5" x14ac:dyDescent="0.15">
      <c r="A17358" s="145" t="s">
        <v>43631</v>
      </c>
      <c r="B17358" s="32" t="s">
        <v>17397</v>
      </c>
      <c r="C17358" s="32" t="s">
        <v>6557</v>
      </c>
      <c r="D17358" s="32" t="s">
        <v>16872</v>
      </c>
      <c r="E17358" s="145" t="s">
        <v>19482</v>
      </c>
      <c r="F17358" s="145" t="s">
        <v>37501</v>
      </c>
      <c r="G17358" s="145" t="s">
        <v>17407</v>
      </c>
      <c r="H17358" s="145" t="s">
        <v>1169</v>
      </c>
      <c r="I17358" s="11" t="s">
        <v>997</v>
      </c>
      <c r="J17358" s="11" t="s">
        <v>997</v>
      </c>
      <c r="K17358" s="11" t="s">
        <v>1166</v>
      </c>
    </row>
    <row r="17359" spans="1:11" ht="16.5" x14ac:dyDescent="0.15">
      <c r="A17359" s="145" t="s">
        <v>43632</v>
      </c>
      <c r="B17359" s="32" t="s">
        <v>17398</v>
      </c>
      <c r="C17359" s="32" t="s">
        <v>17363</v>
      </c>
      <c r="D17359" s="32" t="s">
        <v>997</v>
      </c>
      <c r="E17359" s="145" t="s">
        <v>17405</v>
      </c>
      <c r="F17359" s="145" t="s">
        <v>37754</v>
      </c>
      <c r="G17359" s="145" t="s">
        <v>17407</v>
      </c>
      <c r="H17359" s="145" t="s">
        <v>1169</v>
      </c>
      <c r="I17359" s="11" t="s">
        <v>997</v>
      </c>
      <c r="J17359" s="11" t="s">
        <v>997</v>
      </c>
      <c r="K17359" s="11" t="s">
        <v>1166</v>
      </c>
    </row>
    <row r="17360" spans="1:11" ht="16.5" x14ac:dyDescent="0.15">
      <c r="A17360" s="145" t="s">
        <v>43633</v>
      </c>
      <c r="B17360" s="32" t="s">
        <v>17399</v>
      </c>
      <c r="C17360" s="32" t="s">
        <v>17363</v>
      </c>
      <c r="D17360" s="32" t="s">
        <v>997</v>
      </c>
      <c r="E17360" s="145" t="s">
        <v>17405</v>
      </c>
      <c r="F17360" s="145" t="s">
        <v>37756</v>
      </c>
      <c r="G17360" s="145" t="s">
        <v>17407</v>
      </c>
      <c r="H17360" s="145" t="s">
        <v>1169</v>
      </c>
      <c r="I17360" s="11" t="s">
        <v>997</v>
      </c>
      <c r="J17360" s="11" t="s">
        <v>997</v>
      </c>
      <c r="K17360" s="11" t="s">
        <v>1166</v>
      </c>
    </row>
    <row r="17361" spans="1:11" ht="16.5" x14ac:dyDescent="0.15">
      <c r="A17361" s="145" t="s">
        <v>43634</v>
      </c>
      <c r="B17361" s="32" t="s">
        <v>17400</v>
      </c>
      <c r="C17361" s="32" t="s">
        <v>15797</v>
      </c>
      <c r="D17361" s="32" t="s">
        <v>997</v>
      </c>
      <c r="E17361" s="145" t="s">
        <v>17405</v>
      </c>
      <c r="F17361" s="145" t="s">
        <v>42279</v>
      </c>
      <c r="G17361" s="145" t="s">
        <v>17407</v>
      </c>
      <c r="H17361" s="145" t="s">
        <v>1169</v>
      </c>
      <c r="I17361" s="11" t="s">
        <v>997</v>
      </c>
      <c r="J17361" s="11" t="s">
        <v>997</v>
      </c>
      <c r="K17361" s="11" t="s">
        <v>1166</v>
      </c>
    </row>
    <row r="17362" spans="1:11" ht="16.5" x14ac:dyDescent="0.15">
      <c r="A17362" s="145" t="s">
        <v>43635</v>
      </c>
      <c r="B17362" s="32" t="s">
        <v>9008</v>
      </c>
      <c r="C17362" s="32" t="s">
        <v>17401</v>
      </c>
      <c r="D17362" s="32" t="s">
        <v>997</v>
      </c>
      <c r="E17362" s="145" t="s">
        <v>17405</v>
      </c>
      <c r="F17362" s="145" t="s">
        <v>997</v>
      </c>
      <c r="G17362" s="145" t="s">
        <v>17407</v>
      </c>
      <c r="H17362" s="145" t="s">
        <v>1169</v>
      </c>
      <c r="I17362" s="11" t="s">
        <v>997</v>
      </c>
      <c r="J17362" s="11" t="s">
        <v>997</v>
      </c>
      <c r="K17362" s="11" t="s">
        <v>1166</v>
      </c>
    </row>
    <row r="17363" spans="1:11" ht="16.5" x14ac:dyDescent="0.15">
      <c r="A17363" s="145" t="s">
        <v>43636</v>
      </c>
      <c r="B17363" s="32" t="s">
        <v>14900</v>
      </c>
      <c r="C17363" s="32" t="s">
        <v>14901</v>
      </c>
      <c r="D17363" s="32" t="s">
        <v>997</v>
      </c>
      <c r="E17363" s="145" t="s">
        <v>17405</v>
      </c>
      <c r="F17363" s="145" t="s">
        <v>43528</v>
      </c>
      <c r="G17363" s="145" t="s">
        <v>17565</v>
      </c>
      <c r="H17363" s="145" t="s">
        <v>1227</v>
      </c>
      <c r="I17363" s="11" t="s">
        <v>1166</v>
      </c>
      <c r="J17363" s="11" t="s">
        <v>997</v>
      </c>
      <c r="K17363" s="11" t="s">
        <v>1166</v>
      </c>
    </row>
    <row r="17364" spans="1:11" ht="16.5" x14ac:dyDescent="0.15">
      <c r="A17364" s="145" t="s">
        <v>44869</v>
      </c>
      <c r="B17364" s="32" t="s">
        <v>1338</v>
      </c>
      <c r="C17364" s="32" t="s">
        <v>44870</v>
      </c>
      <c r="D17364" s="32" t="s">
        <v>997</v>
      </c>
      <c r="E17364" s="145" t="s">
        <v>17405</v>
      </c>
      <c r="F17364" s="145" t="s">
        <v>997</v>
      </c>
      <c r="G17364" s="145" t="s">
        <v>17407</v>
      </c>
      <c r="H17364" s="145" t="s">
        <v>1169</v>
      </c>
      <c r="I17364" s="11" t="s">
        <v>997</v>
      </c>
      <c r="J17364" s="11" t="s">
        <v>997</v>
      </c>
      <c r="K17364" s="11" t="s">
        <v>1166</v>
      </c>
    </row>
    <row r="17365" spans="1:11" ht="16.5" x14ac:dyDescent="0.15">
      <c r="A17365" s="145" t="s">
        <v>44920</v>
      </c>
      <c r="B17365" s="32" t="s">
        <v>3211</v>
      </c>
      <c r="C17365" s="32" t="s">
        <v>44921</v>
      </c>
      <c r="D17365" s="32" t="s">
        <v>997</v>
      </c>
      <c r="E17365" s="145" t="s">
        <v>17405</v>
      </c>
      <c r="F17365" s="145" t="s">
        <v>33334</v>
      </c>
      <c r="G17365" s="145" t="s">
        <v>17407</v>
      </c>
      <c r="H17365" s="145" t="s">
        <v>1169</v>
      </c>
      <c r="I17365" s="11" t="s">
        <v>997</v>
      </c>
      <c r="J17365" s="11" t="s">
        <v>997</v>
      </c>
      <c r="K17365" s="11" t="s">
        <v>1166</v>
      </c>
    </row>
    <row r="17366" spans="1:11" ht="16.5" x14ac:dyDescent="0.15">
      <c r="A17366" s="145" t="s">
        <v>44871</v>
      </c>
      <c r="B17366" s="32" t="s">
        <v>44872</v>
      </c>
      <c r="C17366" s="32" t="s">
        <v>3114</v>
      </c>
      <c r="D17366" s="32" t="s">
        <v>997</v>
      </c>
      <c r="E17366" s="145" t="s">
        <v>17581</v>
      </c>
      <c r="F17366" s="145" t="s">
        <v>997</v>
      </c>
      <c r="G17366" s="145" t="s">
        <v>17407</v>
      </c>
      <c r="H17366" s="145" t="s">
        <v>1169</v>
      </c>
      <c r="I17366" s="11" t="s">
        <v>997</v>
      </c>
      <c r="J17366" s="11" t="s">
        <v>997</v>
      </c>
      <c r="K17366" s="11" t="s">
        <v>1166</v>
      </c>
    </row>
    <row r="17367" spans="1:11" ht="16.5" x14ac:dyDescent="0.15">
      <c r="A17367" s="145" t="s">
        <v>44922</v>
      </c>
      <c r="B17367" s="32" t="s">
        <v>11268</v>
      </c>
      <c r="C17367" s="32" t="s">
        <v>44921</v>
      </c>
      <c r="D17367" s="32" t="s">
        <v>997</v>
      </c>
      <c r="E17367" s="145" t="s">
        <v>17405</v>
      </c>
      <c r="F17367" s="145" t="s">
        <v>33727</v>
      </c>
      <c r="G17367" s="145" t="s">
        <v>17407</v>
      </c>
      <c r="H17367" s="145" t="s">
        <v>1169</v>
      </c>
      <c r="I17367" s="11" t="s">
        <v>997</v>
      </c>
      <c r="J17367" s="11" t="s">
        <v>997</v>
      </c>
      <c r="K17367" s="11" t="s">
        <v>1166</v>
      </c>
    </row>
    <row r="17368" spans="1:11" ht="16.5" x14ac:dyDescent="0.15">
      <c r="A17368" s="145" t="s">
        <v>44923</v>
      </c>
      <c r="B17368" s="32" t="s">
        <v>3211</v>
      </c>
      <c r="C17368" s="32" t="s">
        <v>44921</v>
      </c>
      <c r="D17368" s="32" t="s">
        <v>997</v>
      </c>
      <c r="E17368" s="145" t="s">
        <v>17405</v>
      </c>
      <c r="F17368" s="145" t="s">
        <v>33371</v>
      </c>
      <c r="G17368" s="145" t="s">
        <v>17407</v>
      </c>
      <c r="H17368" s="145" t="s">
        <v>1169</v>
      </c>
      <c r="I17368" s="11" t="s">
        <v>997</v>
      </c>
      <c r="J17368" s="11" t="s">
        <v>997</v>
      </c>
      <c r="K17368" s="11" t="s">
        <v>1166</v>
      </c>
    </row>
    <row r="17369" spans="1:11" ht="16.5" x14ac:dyDescent="0.15">
      <c r="A17369" s="145" t="s">
        <v>44924</v>
      </c>
      <c r="B17369" s="32" t="s">
        <v>11268</v>
      </c>
      <c r="C17369" s="32" t="s">
        <v>44921</v>
      </c>
      <c r="D17369" s="32" t="s">
        <v>997</v>
      </c>
      <c r="E17369" s="145" t="s">
        <v>17405</v>
      </c>
      <c r="F17369" s="145" t="s">
        <v>33337</v>
      </c>
      <c r="G17369" s="145" t="s">
        <v>17407</v>
      </c>
      <c r="H17369" s="145" t="s">
        <v>1169</v>
      </c>
      <c r="I17369" s="11" t="s">
        <v>997</v>
      </c>
      <c r="J17369" s="11" t="s">
        <v>997</v>
      </c>
      <c r="K17369" s="11" t="s">
        <v>1166</v>
      </c>
    </row>
    <row r="17370" spans="1:11" ht="16.5" x14ac:dyDescent="0.15">
      <c r="A17370" s="145" t="s">
        <v>44925</v>
      </c>
      <c r="B17370" s="32" t="s">
        <v>11764</v>
      </c>
      <c r="C17370" s="32" t="s">
        <v>1179</v>
      </c>
      <c r="D17370" s="32" t="s">
        <v>997</v>
      </c>
      <c r="E17370" s="145" t="s">
        <v>17405</v>
      </c>
      <c r="F17370" s="145" t="s">
        <v>34152</v>
      </c>
      <c r="G17370" s="145" t="s">
        <v>17407</v>
      </c>
      <c r="H17370" s="145" t="s">
        <v>1169</v>
      </c>
      <c r="I17370" s="11" t="s">
        <v>997</v>
      </c>
      <c r="J17370" s="11" t="s">
        <v>997</v>
      </c>
      <c r="K17370" s="11" t="s">
        <v>1166</v>
      </c>
    </row>
    <row r="17371" spans="1:11" ht="16.5" x14ac:dyDescent="0.15">
      <c r="A17371" s="145" t="s">
        <v>44926</v>
      </c>
      <c r="B17371" s="32" t="s">
        <v>6651</v>
      </c>
      <c r="C17371" s="32" t="s">
        <v>44927</v>
      </c>
      <c r="D17371" s="32" t="s">
        <v>538</v>
      </c>
      <c r="E17371" s="145" t="s">
        <v>17405</v>
      </c>
      <c r="F17371" s="145" t="s">
        <v>997</v>
      </c>
      <c r="G17371" s="145" t="s">
        <v>17407</v>
      </c>
      <c r="H17371" s="145" t="s">
        <v>1169</v>
      </c>
      <c r="I17371" s="11" t="s">
        <v>997</v>
      </c>
      <c r="J17371" s="11" t="s">
        <v>997</v>
      </c>
      <c r="K17371" s="11" t="s">
        <v>1166</v>
      </c>
    </row>
    <row r="17372" spans="1:11" ht="16.5" x14ac:dyDescent="0.15">
      <c r="A17372" s="145" t="s">
        <v>44983</v>
      </c>
      <c r="B17372" s="32" t="s">
        <v>44984</v>
      </c>
      <c r="C17372" s="32" t="s">
        <v>1177</v>
      </c>
      <c r="D17372" s="32" t="s">
        <v>997</v>
      </c>
      <c r="E17372" s="145" t="s">
        <v>17405</v>
      </c>
      <c r="F17372" s="145" t="s">
        <v>44985</v>
      </c>
      <c r="G17372" s="145" t="s">
        <v>17407</v>
      </c>
      <c r="H17372" s="145" t="s">
        <v>1169</v>
      </c>
      <c r="I17372" s="11" t="s">
        <v>997</v>
      </c>
      <c r="J17372" s="11" t="s">
        <v>997</v>
      </c>
      <c r="K17372" s="11" t="s">
        <v>1166</v>
      </c>
    </row>
    <row r="17373" spans="1:11" ht="16.5" x14ac:dyDescent="0.15">
      <c r="A17373" s="145" t="s">
        <v>44986</v>
      </c>
      <c r="B17373" s="32" t="s">
        <v>44987</v>
      </c>
      <c r="C17373" s="32" t="s">
        <v>1168</v>
      </c>
      <c r="D17373" s="32" t="s">
        <v>997</v>
      </c>
      <c r="E17373" s="145" t="s">
        <v>17405</v>
      </c>
      <c r="F17373" s="145" t="s">
        <v>44988</v>
      </c>
      <c r="G17373" s="145" t="s">
        <v>17407</v>
      </c>
      <c r="H17373" s="145" t="s">
        <v>1169</v>
      </c>
      <c r="I17373" s="11" t="s">
        <v>997</v>
      </c>
      <c r="J17373" s="11" t="s">
        <v>997</v>
      </c>
      <c r="K17373" s="11" t="s">
        <v>1166</v>
      </c>
    </row>
    <row r="17374" spans="1:11" ht="16.5" x14ac:dyDescent="0.15">
      <c r="A17374" s="145" t="s">
        <v>44989</v>
      </c>
      <c r="B17374" s="32" t="s">
        <v>44990</v>
      </c>
      <c r="C17374" s="32" t="s">
        <v>1168</v>
      </c>
      <c r="D17374" s="32" t="s">
        <v>997</v>
      </c>
      <c r="E17374" s="145" t="s">
        <v>17405</v>
      </c>
      <c r="F17374" s="145" t="s">
        <v>44991</v>
      </c>
      <c r="G17374" s="145" t="s">
        <v>17407</v>
      </c>
      <c r="H17374" s="145" t="s">
        <v>1169</v>
      </c>
      <c r="I17374" s="11" t="s">
        <v>997</v>
      </c>
      <c r="J17374" s="11" t="s">
        <v>997</v>
      </c>
      <c r="K17374" s="11" t="s">
        <v>1166</v>
      </c>
    </row>
    <row r="17375" spans="1:11" ht="16.5" x14ac:dyDescent="0.15">
      <c r="A17375" s="145" t="s">
        <v>44992</v>
      </c>
      <c r="B17375" s="32" t="s">
        <v>44993</v>
      </c>
      <c r="C17375" s="32" t="s">
        <v>1179</v>
      </c>
      <c r="D17375" s="32" t="s">
        <v>997</v>
      </c>
      <c r="E17375" s="145" t="s">
        <v>17405</v>
      </c>
      <c r="F17375" s="145" t="s">
        <v>44994</v>
      </c>
      <c r="G17375" s="145" t="s">
        <v>17407</v>
      </c>
      <c r="H17375" s="145" t="s">
        <v>1169</v>
      </c>
      <c r="I17375" s="11" t="s">
        <v>997</v>
      </c>
      <c r="J17375" s="11" t="s">
        <v>997</v>
      </c>
      <c r="K17375" s="11" t="s">
        <v>1166</v>
      </c>
    </row>
    <row r="17376" spans="1:11" ht="16.5" x14ac:dyDescent="0.15">
      <c r="A17376" s="145" t="s">
        <v>44995</v>
      </c>
      <c r="B17376" s="32" t="s">
        <v>44996</v>
      </c>
      <c r="C17376" s="32" t="s">
        <v>1179</v>
      </c>
      <c r="D17376" s="32" t="s">
        <v>997</v>
      </c>
      <c r="E17376" s="145" t="s">
        <v>17405</v>
      </c>
      <c r="F17376" s="145" t="s">
        <v>44997</v>
      </c>
      <c r="G17376" s="145" t="s">
        <v>17407</v>
      </c>
      <c r="H17376" s="145" t="s">
        <v>1169</v>
      </c>
      <c r="I17376" s="11" t="s">
        <v>997</v>
      </c>
      <c r="J17376" s="11" t="s">
        <v>997</v>
      </c>
      <c r="K17376" s="11" t="s">
        <v>1166</v>
      </c>
    </row>
    <row r="17377" spans="1:11" ht="16.5" x14ac:dyDescent="0.15">
      <c r="A17377" s="145" t="s">
        <v>45001</v>
      </c>
      <c r="B17377" s="32" t="s">
        <v>3611</v>
      </c>
      <c r="C17377" s="32" t="s">
        <v>1174</v>
      </c>
      <c r="D17377" s="32" t="s">
        <v>997</v>
      </c>
      <c r="E17377" s="145" t="s">
        <v>17405</v>
      </c>
      <c r="F17377" s="145" t="s">
        <v>42510</v>
      </c>
      <c r="G17377" s="145" t="s">
        <v>17407</v>
      </c>
      <c r="H17377" s="145" t="s">
        <v>1169</v>
      </c>
      <c r="I17377" s="11" t="s">
        <v>997</v>
      </c>
      <c r="J17377" s="11" t="s">
        <v>997</v>
      </c>
      <c r="K17377" s="11" t="s">
        <v>1166</v>
      </c>
    </row>
    <row r="17378" spans="1:11" ht="16.5" x14ac:dyDescent="0.15">
      <c r="A17378" s="145" t="s">
        <v>45002</v>
      </c>
      <c r="B17378" s="32" t="s">
        <v>6492</v>
      </c>
      <c r="C17378" s="32" t="s">
        <v>1174</v>
      </c>
      <c r="D17378" s="32" t="s">
        <v>997</v>
      </c>
      <c r="E17378" s="145" t="s">
        <v>17405</v>
      </c>
      <c r="F17378" s="145" t="s">
        <v>42516</v>
      </c>
      <c r="G17378" s="145" t="s">
        <v>17407</v>
      </c>
      <c r="H17378" s="145" t="s">
        <v>1169</v>
      </c>
      <c r="I17378" s="11" t="s">
        <v>997</v>
      </c>
      <c r="J17378" s="11" t="s">
        <v>997</v>
      </c>
      <c r="K17378" s="11" t="s">
        <v>1166</v>
      </c>
    </row>
    <row r="17379" spans="1:11" ht="16.5" x14ac:dyDescent="0.15">
      <c r="A17379" s="145" t="s">
        <v>45003</v>
      </c>
      <c r="B17379" s="32" t="s">
        <v>16169</v>
      </c>
      <c r="C17379" s="32" t="s">
        <v>1239</v>
      </c>
      <c r="D17379" s="32" t="s">
        <v>997</v>
      </c>
      <c r="E17379" s="145" t="s">
        <v>17405</v>
      </c>
      <c r="F17379" s="145" t="s">
        <v>42801</v>
      </c>
      <c r="G17379" s="145" t="s">
        <v>17407</v>
      </c>
      <c r="H17379" s="145" t="s">
        <v>1169</v>
      </c>
      <c r="I17379" s="11" t="s">
        <v>997</v>
      </c>
      <c r="J17379" s="11" t="s">
        <v>997</v>
      </c>
      <c r="K17379" s="11" t="s">
        <v>1166</v>
      </c>
    </row>
    <row r="17380" spans="1:11" ht="16.5" x14ac:dyDescent="0.15">
      <c r="A17380" s="145" t="s">
        <v>45004</v>
      </c>
      <c r="B17380" s="32" t="s">
        <v>3596</v>
      </c>
      <c r="C17380" s="32" t="s">
        <v>1174</v>
      </c>
      <c r="D17380" s="32" t="s">
        <v>997</v>
      </c>
      <c r="E17380" s="145" t="s">
        <v>17405</v>
      </c>
      <c r="F17380" s="145" t="s">
        <v>45005</v>
      </c>
      <c r="G17380" s="145" t="s">
        <v>17407</v>
      </c>
      <c r="H17380" s="145" t="s">
        <v>1169</v>
      </c>
      <c r="I17380" s="11" t="s">
        <v>997</v>
      </c>
      <c r="J17380" s="11" t="s">
        <v>997</v>
      </c>
      <c r="K17380" s="11" t="s">
        <v>1166</v>
      </c>
    </row>
    <row r="17381" spans="1:11" ht="16.5" x14ac:dyDescent="0.15">
      <c r="A17381" s="145" t="s">
        <v>45010</v>
      </c>
      <c r="B17381" s="32" t="s">
        <v>1368</v>
      </c>
      <c r="C17381" s="32" t="s">
        <v>45011</v>
      </c>
      <c r="D17381" s="32" t="s">
        <v>997</v>
      </c>
      <c r="E17381" s="145" t="s">
        <v>17405</v>
      </c>
      <c r="F17381" s="145" t="s">
        <v>997</v>
      </c>
      <c r="G17381" s="145" t="s">
        <v>17407</v>
      </c>
      <c r="H17381" s="145" t="s">
        <v>1169</v>
      </c>
      <c r="I17381" s="11" t="s">
        <v>997</v>
      </c>
      <c r="J17381" s="11" t="s">
        <v>997</v>
      </c>
      <c r="K17381" s="11" t="s">
        <v>1166</v>
      </c>
    </row>
    <row r="17382" spans="1:11" ht="16.5" x14ac:dyDescent="0.15">
      <c r="A17382" s="145" t="s">
        <v>45012</v>
      </c>
      <c r="B17382" s="32" t="s">
        <v>1368</v>
      </c>
      <c r="C17382" s="32" t="s">
        <v>45013</v>
      </c>
      <c r="D17382" s="32" t="s">
        <v>997</v>
      </c>
      <c r="E17382" s="145" t="s">
        <v>17405</v>
      </c>
      <c r="F17382" s="145" t="s">
        <v>997</v>
      </c>
      <c r="G17382" s="145" t="s">
        <v>17407</v>
      </c>
      <c r="H17382" s="145" t="s">
        <v>1169</v>
      </c>
      <c r="I17382" s="11" t="s">
        <v>997</v>
      </c>
      <c r="J17382" s="11" t="s">
        <v>997</v>
      </c>
      <c r="K17382" s="11" t="s">
        <v>1166</v>
      </c>
    </row>
    <row r="17383" spans="1:11" ht="16.5" x14ac:dyDescent="0.15">
      <c r="A17383" s="145" t="s">
        <v>45014</v>
      </c>
      <c r="B17383" s="32" t="s">
        <v>1368</v>
      </c>
      <c r="C17383" s="32" t="s">
        <v>45015</v>
      </c>
      <c r="D17383" s="32" t="s">
        <v>997</v>
      </c>
      <c r="E17383" s="145" t="s">
        <v>17405</v>
      </c>
      <c r="F17383" s="145" t="s">
        <v>997</v>
      </c>
      <c r="G17383" s="145" t="s">
        <v>17407</v>
      </c>
      <c r="H17383" s="145" t="s">
        <v>1169</v>
      </c>
      <c r="I17383" s="11" t="s">
        <v>997</v>
      </c>
      <c r="J17383" s="11" t="s">
        <v>997</v>
      </c>
      <c r="K17383" s="11" t="s">
        <v>1166</v>
      </c>
    </row>
    <row r="17384" spans="1:11" ht="16.5" x14ac:dyDescent="0.15">
      <c r="A17384" s="145" t="s">
        <v>45176</v>
      </c>
      <c r="B17384" s="32" t="s">
        <v>45177</v>
      </c>
      <c r="C17384" s="32" t="s">
        <v>45178</v>
      </c>
      <c r="D17384" s="32" t="s">
        <v>997</v>
      </c>
      <c r="E17384" s="145" t="s">
        <v>1056</v>
      </c>
      <c r="F17384" s="145" t="s">
        <v>997</v>
      </c>
      <c r="G17384" s="145" t="s">
        <v>17403</v>
      </c>
      <c r="H17384" s="145" t="s">
        <v>1166</v>
      </c>
      <c r="I17384" s="11" t="s">
        <v>1166</v>
      </c>
      <c r="J17384" s="11" t="s">
        <v>997</v>
      </c>
      <c r="K17384" s="11" t="s">
        <v>1166</v>
      </c>
    </row>
    <row r="17385" spans="1:11" ht="16.5" x14ac:dyDescent="0.15">
      <c r="A17385" s="145" t="s">
        <v>45016</v>
      </c>
      <c r="B17385" s="32" t="s">
        <v>1368</v>
      </c>
      <c r="C17385" s="32" t="s">
        <v>45017</v>
      </c>
      <c r="D17385" s="32" t="s">
        <v>997</v>
      </c>
      <c r="E17385" s="145" t="s">
        <v>17405</v>
      </c>
      <c r="F17385" s="145" t="s">
        <v>997</v>
      </c>
      <c r="G17385" s="145" t="s">
        <v>17407</v>
      </c>
      <c r="H17385" s="145" t="s">
        <v>1169</v>
      </c>
      <c r="I17385" s="11" t="s">
        <v>997</v>
      </c>
      <c r="J17385" s="11" t="s">
        <v>997</v>
      </c>
      <c r="K17385" s="11" t="s">
        <v>1166</v>
      </c>
    </row>
    <row r="17386" spans="1:11" ht="16.5" x14ac:dyDescent="0.15">
      <c r="A17386" s="145" t="s">
        <v>45663</v>
      </c>
      <c r="B17386" s="32" t="s">
        <v>45664</v>
      </c>
      <c r="C17386" s="32" t="s">
        <v>298</v>
      </c>
      <c r="D17386" s="32" t="s">
        <v>45631</v>
      </c>
      <c r="E17386" s="145" t="s">
        <v>304</v>
      </c>
      <c r="F17386" s="145" t="s">
        <v>997</v>
      </c>
      <c r="G17386" s="145" t="s">
        <v>17548</v>
      </c>
      <c r="H17386" s="145" t="s">
        <v>1285</v>
      </c>
      <c r="I17386" s="11" t="s">
        <v>997</v>
      </c>
      <c r="J17386" s="11" t="s">
        <v>997</v>
      </c>
      <c r="K17386" s="11" t="s">
        <v>1166</v>
      </c>
    </row>
    <row r="17387" spans="1:11" ht="16.5" x14ac:dyDescent="0.15">
      <c r="A17387" s="145" t="s">
        <v>45018</v>
      </c>
      <c r="B17387" s="32" t="s">
        <v>1368</v>
      </c>
      <c r="C17387" s="32" t="s">
        <v>45019</v>
      </c>
      <c r="D17387" s="32" t="s">
        <v>997</v>
      </c>
      <c r="E17387" s="145" t="s">
        <v>17405</v>
      </c>
      <c r="F17387" s="145" t="s">
        <v>997</v>
      </c>
      <c r="G17387" s="145" t="s">
        <v>17407</v>
      </c>
      <c r="H17387" s="145" t="s">
        <v>1169</v>
      </c>
      <c r="I17387" s="11" t="s">
        <v>997</v>
      </c>
      <c r="J17387" s="11" t="s">
        <v>997</v>
      </c>
      <c r="K17387" s="11" t="s">
        <v>1166</v>
      </c>
    </row>
    <row r="17388" spans="1:11" ht="16.5" x14ac:dyDescent="0.15">
      <c r="A17388" s="145" t="s">
        <v>45184</v>
      </c>
      <c r="B17388" s="32" t="s">
        <v>10328</v>
      </c>
      <c r="C17388" s="32" t="s">
        <v>6812</v>
      </c>
      <c r="D17388" s="32" t="s">
        <v>997</v>
      </c>
      <c r="E17388" s="145" t="s">
        <v>17405</v>
      </c>
      <c r="F17388" s="145" t="s">
        <v>31861</v>
      </c>
      <c r="G17388" s="145" t="s">
        <v>17407</v>
      </c>
      <c r="H17388" s="145" t="s">
        <v>1169</v>
      </c>
      <c r="I17388" s="11" t="s">
        <v>997</v>
      </c>
      <c r="J17388" s="11" t="s">
        <v>997</v>
      </c>
      <c r="K17388" s="11" t="s">
        <v>1166</v>
      </c>
    </row>
    <row r="17389" spans="1:11" ht="16.5" x14ac:dyDescent="0.15">
      <c r="A17389" s="145" t="s">
        <v>45020</v>
      </c>
      <c r="B17389" s="32" t="s">
        <v>1368</v>
      </c>
      <c r="C17389" s="32" t="s">
        <v>45021</v>
      </c>
      <c r="D17389" s="32" t="s">
        <v>997</v>
      </c>
      <c r="E17389" s="145" t="s">
        <v>17405</v>
      </c>
      <c r="F17389" s="145" t="s">
        <v>997</v>
      </c>
      <c r="G17389" s="145" t="s">
        <v>17407</v>
      </c>
      <c r="H17389" s="145" t="s">
        <v>1169</v>
      </c>
      <c r="I17389" s="11" t="s">
        <v>997</v>
      </c>
      <c r="J17389" s="11" t="s">
        <v>997</v>
      </c>
      <c r="K17389" s="11" t="s">
        <v>1166</v>
      </c>
    </row>
    <row r="17390" spans="1:11" ht="16.5" x14ac:dyDescent="0.15">
      <c r="A17390" s="145" t="s">
        <v>45629</v>
      </c>
      <c r="B17390" s="32" t="s">
        <v>45630</v>
      </c>
      <c r="C17390" s="32" t="s">
        <v>298</v>
      </c>
      <c r="D17390" s="32" t="s">
        <v>45631</v>
      </c>
      <c r="E17390" s="145" t="s">
        <v>304</v>
      </c>
      <c r="F17390" s="145" t="s">
        <v>997</v>
      </c>
      <c r="G17390" s="145" t="s">
        <v>17549</v>
      </c>
      <c r="H17390" s="145" t="s">
        <v>1285</v>
      </c>
      <c r="I17390" s="11" t="s">
        <v>43664</v>
      </c>
      <c r="J17390" s="11" t="s">
        <v>997</v>
      </c>
      <c r="K17390" s="11" t="s">
        <v>1166</v>
      </c>
    </row>
    <row r="17391" spans="1:11" ht="16.5" x14ac:dyDescent="0.15">
      <c r="A17391" s="145" t="s">
        <v>45022</v>
      </c>
      <c r="B17391" s="32" t="s">
        <v>1368</v>
      </c>
      <c r="C17391" s="32" t="s">
        <v>45023</v>
      </c>
      <c r="D17391" s="32" t="s">
        <v>997</v>
      </c>
      <c r="E17391" s="145" t="s">
        <v>17405</v>
      </c>
      <c r="F17391" s="145" t="s">
        <v>997</v>
      </c>
      <c r="G17391" s="145" t="s">
        <v>17407</v>
      </c>
      <c r="H17391" s="145" t="s">
        <v>1169</v>
      </c>
      <c r="I17391" s="11" t="s">
        <v>997</v>
      </c>
      <c r="J17391" s="11" t="s">
        <v>997</v>
      </c>
      <c r="K17391" s="11" t="s">
        <v>1166</v>
      </c>
    </row>
    <row r="17392" spans="1:11" ht="16.5" x14ac:dyDescent="0.15">
      <c r="A17392" s="145" t="s">
        <v>45185</v>
      </c>
      <c r="B17392" s="32" t="s">
        <v>10331</v>
      </c>
      <c r="C17392" s="32" t="s">
        <v>6812</v>
      </c>
      <c r="D17392" s="32" t="s">
        <v>997</v>
      </c>
      <c r="E17392" s="145" t="s">
        <v>17405</v>
      </c>
      <c r="F17392" s="145" t="s">
        <v>31867</v>
      </c>
      <c r="G17392" s="145" t="s">
        <v>17407</v>
      </c>
      <c r="H17392" s="145" t="s">
        <v>1169</v>
      </c>
      <c r="I17392" s="11" t="s">
        <v>997</v>
      </c>
      <c r="J17392" s="11" t="s">
        <v>997</v>
      </c>
      <c r="K17392" s="11" t="s">
        <v>1166</v>
      </c>
    </row>
    <row r="17393" spans="1:11" ht="16.5" x14ac:dyDescent="0.15">
      <c r="A17393" s="145" t="s">
        <v>45024</v>
      </c>
      <c r="B17393" s="32" t="s">
        <v>1368</v>
      </c>
      <c r="C17393" s="32" t="s">
        <v>45025</v>
      </c>
      <c r="D17393" s="32" t="s">
        <v>997</v>
      </c>
      <c r="E17393" s="145" t="s">
        <v>17405</v>
      </c>
      <c r="F17393" s="145" t="s">
        <v>997</v>
      </c>
      <c r="G17393" s="145" t="s">
        <v>17407</v>
      </c>
      <c r="H17393" s="145" t="s">
        <v>1169</v>
      </c>
      <c r="I17393" s="11" t="s">
        <v>997</v>
      </c>
      <c r="J17393" s="11" t="s">
        <v>997</v>
      </c>
      <c r="K17393" s="11" t="s">
        <v>1166</v>
      </c>
    </row>
    <row r="17394" spans="1:11" ht="16.5" x14ac:dyDescent="0.15">
      <c r="A17394" s="145" t="s">
        <v>45026</v>
      </c>
      <c r="B17394" s="32" t="s">
        <v>1368</v>
      </c>
      <c r="C17394" s="32" t="s">
        <v>45027</v>
      </c>
      <c r="D17394" s="32" t="s">
        <v>997</v>
      </c>
      <c r="E17394" s="145" t="s">
        <v>17405</v>
      </c>
      <c r="F17394" s="145" t="s">
        <v>997</v>
      </c>
      <c r="G17394" s="145" t="s">
        <v>17407</v>
      </c>
      <c r="H17394" s="145" t="s">
        <v>1169</v>
      </c>
      <c r="I17394" s="11" t="s">
        <v>997</v>
      </c>
      <c r="J17394" s="11" t="s">
        <v>997</v>
      </c>
      <c r="K17394" s="11" t="s">
        <v>1166</v>
      </c>
    </row>
    <row r="17395" spans="1:11" ht="16.5" x14ac:dyDescent="0.15">
      <c r="A17395" s="145" t="s">
        <v>45059</v>
      </c>
      <c r="B17395" s="32" t="s">
        <v>45060</v>
      </c>
      <c r="C17395" s="32" t="s">
        <v>14625</v>
      </c>
      <c r="D17395" s="32" t="s">
        <v>45061</v>
      </c>
      <c r="E17395" s="145" t="s">
        <v>1056</v>
      </c>
      <c r="F17395" s="145" t="s">
        <v>997</v>
      </c>
      <c r="G17395" s="145" t="s">
        <v>17454</v>
      </c>
      <c r="H17395" s="145" t="s">
        <v>1169</v>
      </c>
      <c r="I17395" s="11" t="s">
        <v>997</v>
      </c>
      <c r="J17395" s="11" t="s">
        <v>997</v>
      </c>
      <c r="K17395" s="11" t="s">
        <v>1166</v>
      </c>
    </row>
    <row r="17396" spans="1:11" ht="16.5" x14ac:dyDescent="0.15">
      <c r="A17396" s="145" t="s">
        <v>45062</v>
      </c>
      <c r="B17396" s="32" t="s">
        <v>45063</v>
      </c>
      <c r="C17396" s="32" t="s">
        <v>45064</v>
      </c>
      <c r="D17396" s="32" t="s">
        <v>997</v>
      </c>
      <c r="E17396" s="145" t="s">
        <v>17405</v>
      </c>
      <c r="F17396" s="145" t="s">
        <v>45065</v>
      </c>
      <c r="G17396" s="145" t="s">
        <v>17407</v>
      </c>
      <c r="H17396" s="145" t="s">
        <v>1169</v>
      </c>
      <c r="I17396" s="11" t="s">
        <v>997</v>
      </c>
      <c r="J17396" s="11" t="s">
        <v>997</v>
      </c>
      <c r="K17396" s="11" t="s">
        <v>1166</v>
      </c>
    </row>
    <row r="17397" spans="1:11" ht="16.5" x14ac:dyDescent="0.15">
      <c r="A17397" s="145" t="s">
        <v>45066</v>
      </c>
      <c r="B17397" s="32" t="s">
        <v>45067</v>
      </c>
      <c r="C17397" s="32" t="s">
        <v>45064</v>
      </c>
      <c r="D17397" s="32" t="s">
        <v>997</v>
      </c>
      <c r="E17397" s="145" t="s">
        <v>17405</v>
      </c>
      <c r="F17397" s="145" t="s">
        <v>45068</v>
      </c>
      <c r="G17397" s="145" t="s">
        <v>17407</v>
      </c>
      <c r="H17397" s="145" t="s">
        <v>1169</v>
      </c>
      <c r="I17397" s="11" t="s">
        <v>997</v>
      </c>
      <c r="J17397" s="11" t="s">
        <v>997</v>
      </c>
      <c r="K17397" s="11" t="s">
        <v>1166</v>
      </c>
    </row>
    <row r="17398" spans="1:11" ht="16.5" x14ac:dyDescent="0.15">
      <c r="A17398" s="145" t="s">
        <v>45069</v>
      </c>
      <c r="B17398" s="32" t="s">
        <v>45070</v>
      </c>
      <c r="C17398" s="32" t="s">
        <v>45071</v>
      </c>
      <c r="D17398" s="32" t="s">
        <v>997</v>
      </c>
      <c r="E17398" s="145" t="s">
        <v>17405</v>
      </c>
      <c r="F17398" s="145" t="s">
        <v>45072</v>
      </c>
      <c r="G17398" s="145" t="s">
        <v>17407</v>
      </c>
      <c r="H17398" s="145" t="s">
        <v>1169</v>
      </c>
      <c r="I17398" s="11" t="s">
        <v>997</v>
      </c>
      <c r="J17398" s="11" t="s">
        <v>997</v>
      </c>
      <c r="K17398" s="11" t="s">
        <v>1166</v>
      </c>
    </row>
    <row r="17399" spans="1:11" ht="16.5" x14ac:dyDescent="0.15">
      <c r="A17399" s="145" t="s">
        <v>45073</v>
      </c>
      <c r="B17399" s="32" t="s">
        <v>45074</v>
      </c>
      <c r="C17399" s="32" t="s">
        <v>45071</v>
      </c>
      <c r="D17399" s="32" t="s">
        <v>997</v>
      </c>
      <c r="E17399" s="145" t="s">
        <v>17405</v>
      </c>
      <c r="F17399" s="145" t="s">
        <v>45075</v>
      </c>
      <c r="G17399" s="145" t="s">
        <v>17407</v>
      </c>
      <c r="H17399" s="145" t="s">
        <v>1169</v>
      </c>
      <c r="I17399" s="11" t="s">
        <v>997</v>
      </c>
      <c r="J17399" s="11" t="s">
        <v>997</v>
      </c>
      <c r="K17399" s="11" t="s">
        <v>1166</v>
      </c>
    </row>
    <row r="17400" spans="1:11" ht="16.5" x14ac:dyDescent="0.15">
      <c r="A17400" s="145" t="s">
        <v>45076</v>
      </c>
      <c r="B17400" s="32" t="s">
        <v>13986</v>
      </c>
      <c r="C17400" s="32" t="s">
        <v>45071</v>
      </c>
      <c r="D17400" s="32" t="s">
        <v>997</v>
      </c>
      <c r="E17400" s="145" t="s">
        <v>17405</v>
      </c>
      <c r="F17400" s="145" t="s">
        <v>45077</v>
      </c>
      <c r="G17400" s="145" t="s">
        <v>17407</v>
      </c>
      <c r="H17400" s="145" t="s">
        <v>1169</v>
      </c>
      <c r="I17400" s="11" t="s">
        <v>997</v>
      </c>
      <c r="J17400" s="11" t="s">
        <v>997</v>
      </c>
      <c r="K17400" s="11" t="s">
        <v>1166</v>
      </c>
    </row>
    <row r="17401" spans="1:11" ht="16.5" x14ac:dyDescent="0.15">
      <c r="A17401" s="145" t="s">
        <v>45179</v>
      </c>
      <c r="B17401" s="32" t="s">
        <v>16969</v>
      </c>
      <c r="C17401" s="32" t="s">
        <v>1186</v>
      </c>
      <c r="D17401" s="32" t="s">
        <v>997</v>
      </c>
      <c r="E17401" s="145" t="s">
        <v>17405</v>
      </c>
      <c r="F17401" s="145" t="s">
        <v>42514</v>
      </c>
      <c r="G17401" s="145" t="s">
        <v>17407</v>
      </c>
      <c r="H17401" s="145" t="s">
        <v>1169</v>
      </c>
      <c r="I17401" s="11" t="s">
        <v>997</v>
      </c>
      <c r="J17401" s="11" t="s">
        <v>997</v>
      </c>
      <c r="K17401" s="11" t="s">
        <v>1166</v>
      </c>
    </row>
    <row r="17402" spans="1:11" ht="16.5" x14ac:dyDescent="0.15">
      <c r="A17402" s="145" t="s">
        <v>45186</v>
      </c>
      <c r="B17402" s="32" t="s">
        <v>17204</v>
      </c>
      <c r="C17402" s="32" t="s">
        <v>1174</v>
      </c>
      <c r="D17402" s="32" t="s">
        <v>997</v>
      </c>
      <c r="E17402" s="145" t="s">
        <v>17405</v>
      </c>
      <c r="F17402" s="145" t="s">
        <v>43022</v>
      </c>
      <c r="G17402" s="145" t="s">
        <v>17407</v>
      </c>
      <c r="H17402" s="145" t="s">
        <v>1169</v>
      </c>
      <c r="I17402" s="11" t="s">
        <v>997</v>
      </c>
      <c r="J17402" s="11" t="s">
        <v>997</v>
      </c>
      <c r="K17402" s="11" t="s">
        <v>1166</v>
      </c>
    </row>
    <row r="17403" spans="1:11" ht="16.5" x14ac:dyDescent="0.15">
      <c r="A17403" s="145" t="s">
        <v>45187</v>
      </c>
      <c r="B17403" s="32" t="s">
        <v>17205</v>
      </c>
      <c r="C17403" s="32" t="s">
        <v>1174</v>
      </c>
      <c r="D17403" s="32" t="s">
        <v>997</v>
      </c>
      <c r="E17403" s="145" t="s">
        <v>17405</v>
      </c>
      <c r="F17403" s="145" t="s">
        <v>43024</v>
      </c>
      <c r="G17403" s="145" t="s">
        <v>17407</v>
      </c>
      <c r="H17403" s="145" t="s">
        <v>1169</v>
      </c>
      <c r="I17403" s="11" t="s">
        <v>997</v>
      </c>
      <c r="J17403" s="11" t="s">
        <v>997</v>
      </c>
      <c r="K17403" s="11" t="s">
        <v>1166</v>
      </c>
    </row>
    <row r="17404" spans="1:11" ht="16.5" x14ac:dyDescent="0.15">
      <c r="A17404" s="145" t="s">
        <v>45188</v>
      </c>
      <c r="B17404" s="32" t="s">
        <v>14146</v>
      </c>
      <c r="C17404" s="32" t="s">
        <v>14282</v>
      </c>
      <c r="D17404" s="32" t="s">
        <v>997</v>
      </c>
      <c r="E17404" s="145" t="s">
        <v>17405</v>
      </c>
      <c r="F17404" s="145" t="s">
        <v>43004</v>
      </c>
      <c r="G17404" s="145" t="s">
        <v>17407</v>
      </c>
      <c r="H17404" s="145" t="s">
        <v>1169</v>
      </c>
      <c r="I17404" s="11" t="s">
        <v>997</v>
      </c>
      <c r="J17404" s="11" t="s">
        <v>997</v>
      </c>
      <c r="K17404" s="11" t="s">
        <v>1166</v>
      </c>
    </row>
    <row r="17405" spans="1:11" ht="16.5" x14ac:dyDescent="0.15">
      <c r="A17405" s="145" t="s">
        <v>45189</v>
      </c>
      <c r="B17405" s="32" t="s">
        <v>45190</v>
      </c>
      <c r="C17405" s="32" t="s">
        <v>1174</v>
      </c>
      <c r="D17405" s="32" t="s">
        <v>997</v>
      </c>
      <c r="E17405" s="145" t="s">
        <v>17405</v>
      </c>
      <c r="F17405" s="145" t="s">
        <v>45191</v>
      </c>
      <c r="G17405" s="145" t="s">
        <v>17407</v>
      </c>
      <c r="H17405" s="145" t="s">
        <v>1169</v>
      </c>
      <c r="I17405" s="11" t="s">
        <v>997</v>
      </c>
      <c r="J17405" s="11" t="s">
        <v>997</v>
      </c>
      <c r="K17405" s="11" t="s">
        <v>1166</v>
      </c>
    </row>
    <row r="17406" spans="1:11" ht="16.5" x14ac:dyDescent="0.15">
      <c r="A17406" s="145" t="s">
        <v>45192</v>
      </c>
      <c r="B17406" s="32" t="s">
        <v>17088</v>
      </c>
      <c r="C17406" s="32" t="s">
        <v>45193</v>
      </c>
      <c r="D17406" s="32" t="s">
        <v>45194</v>
      </c>
      <c r="E17406" s="145" t="s">
        <v>19482</v>
      </c>
      <c r="F17406" s="145" t="s">
        <v>45195</v>
      </c>
      <c r="G17406" s="145" t="s">
        <v>17407</v>
      </c>
      <c r="H17406" s="145" t="s">
        <v>1169</v>
      </c>
      <c r="I17406" s="11" t="s">
        <v>997</v>
      </c>
      <c r="J17406" s="11" t="s">
        <v>997</v>
      </c>
      <c r="K17406" s="11" t="s">
        <v>1166</v>
      </c>
    </row>
    <row r="17407" spans="1:11" ht="16.5" x14ac:dyDescent="0.15">
      <c r="A17407" s="145" t="s">
        <v>45196</v>
      </c>
      <c r="B17407" s="32" t="s">
        <v>45197</v>
      </c>
      <c r="C17407" s="32" t="s">
        <v>1275</v>
      </c>
      <c r="D17407" s="32" t="s">
        <v>997</v>
      </c>
      <c r="E17407" s="145" t="s">
        <v>17405</v>
      </c>
      <c r="F17407" s="145" t="s">
        <v>45198</v>
      </c>
      <c r="G17407" s="145" t="s">
        <v>17407</v>
      </c>
      <c r="H17407" s="145" t="s">
        <v>1169</v>
      </c>
      <c r="I17407" s="11" t="s">
        <v>997</v>
      </c>
      <c r="J17407" s="11" t="s">
        <v>997</v>
      </c>
      <c r="K17407" s="11" t="s">
        <v>1166</v>
      </c>
    </row>
    <row r="17408" spans="1:11" ht="16.5" x14ac:dyDescent="0.15">
      <c r="A17408" s="145" t="s">
        <v>45199</v>
      </c>
      <c r="B17408" s="32" t="s">
        <v>45200</v>
      </c>
      <c r="C17408" s="32" t="s">
        <v>45201</v>
      </c>
      <c r="D17408" s="32" t="s">
        <v>997</v>
      </c>
      <c r="E17408" s="145" t="s">
        <v>17405</v>
      </c>
      <c r="F17408" s="145" t="s">
        <v>997</v>
      </c>
      <c r="G17408" s="145" t="s">
        <v>17407</v>
      </c>
      <c r="H17408" s="145" t="s">
        <v>1169</v>
      </c>
      <c r="I17408" s="11" t="s">
        <v>997</v>
      </c>
      <c r="J17408" s="11" t="s">
        <v>997</v>
      </c>
      <c r="K17408" s="11" t="s">
        <v>1166</v>
      </c>
    </row>
    <row r="17409" spans="1:11" ht="16.5" x14ac:dyDescent="0.15">
      <c r="A17409" s="145" t="s">
        <v>45202</v>
      </c>
      <c r="B17409" s="32" t="s">
        <v>17190</v>
      </c>
      <c r="C17409" s="32" t="s">
        <v>1256</v>
      </c>
      <c r="D17409" s="32" t="s">
        <v>997</v>
      </c>
      <c r="E17409" s="145" t="s">
        <v>17405</v>
      </c>
      <c r="F17409" s="145" t="s">
        <v>45203</v>
      </c>
      <c r="G17409" s="145" t="s">
        <v>17407</v>
      </c>
      <c r="H17409" s="145" t="s">
        <v>1169</v>
      </c>
      <c r="I17409" s="11" t="s">
        <v>997</v>
      </c>
      <c r="J17409" s="11" t="s">
        <v>997</v>
      </c>
      <c r="K17409" s="11" t="s">
        <v>1166</v>
      </c>
    </row>
    <row r="17410" spans="1:11" ht="16.5" x14ac:dyDescent="0.15">
      <c r="A17410" s="145" t="s">
        <v>45204</v>
      </c>
      <c r="B17410" s="32" t="s">
        <v>17189</v>
      </c>
      <c r="C17410" s="32" t="s">
        <v>1256</v>
      </c>
      <c r="D17410" s="32" t="s">
        <v>997</v>
      </c>
      <c r="E17410" s="145" t="s">
        <v>17405</v>
      </c>
      <c r="F17410" s="145" t="s">
        <v>45205</v>
      </c>
      <c r="G17410" s="145" t="s">
        <v>17407</v>
      </c>
      <c r="H17410" s="145" t="s">
        <v>1169</v>
      </c>
      <c r="I17410" s="11" t="s">
        <v>997</v>
      </c>
      <c r="J17410" s="11" t="s">
        <v>997</v>
      </c>
      <c r="K17410" s="11" t="s">
        <v>1166</v>
      </c>
    </row>
    <row r="17411" spans="1:11" ht="16.5" x14ac:dyDescent="0.15">
      <c r="A17411" s="145" t="s">
        <v>45206</v>
      </c>
      <c r="B17411" s="32" t="s">
        <v>45207</v>
      </c>
      <c r="C17411" s="32" t="s">
        <v>1256</v>
      </c>
      <c r="D17411" s="32" t="s">
        <v>997</v>
      </c>
      <c r="E17411" s="145" t="s">
        <v>17405</v>
      </c>
      <c r="F17411" s="145" t="s">
        <v>45208</v>
      </c>
      <c r="G17411" s="145" t="s">
        <v>17407</v>
      </c>
      <c r="H17411" s="145" t="s">
        <v>1169</v>
      </c>
      <c r="I17411" s="11" t="s">
        <v>997</v>
      </c>
      <c r="J17411" s="11" t="s">
        <v>997</v>
      </c>
      <c r="K17411" s="11" t="s">
        <v>1166</v>
      </c>
    </row>
    <row r="17412" spans="1:11" ht="16.5" x14ac:dyDescent="0.15">
      <c r="A17412" s="145" t="s">
        <v>45209</v>
      </c>
      <c r="B17412" s="32" t="s">
        <v>17194</v>
      </c>
      <c r="C17412" s="32" t="s">
        <v>8863</v>
      </c>
      <c r="D17412" s="32" t="s">
        <v>997</v>
      </c>
      <c r="E17412" s="145" t="s">
        <v>17405</v>
      </c>
      <c r="F17412" s="145" t="s">
        <v>45210</v>
      </c>
      <c r="G17412" s="145" t="s">
        <v>17407</v>
      </c>
      <c r="H17412" s="145" t="s">
        <v>1169</v>
      </c>
      <c r="I17412" s="11" t="s">
        <v>997</v>
      </c>
      <c r="J17412" s="11" t="s">
        <v>997</v>
      </c>
      <c r="K17412" s="11" t="s">
        <v>1166</v>
      </c>
    </row>
    <row r="17413" spans="1:11" ht="16.5" x14ac:dyDescent="0.15">
      <c r="A17413" s="145" t="s">
        <v>45211</v>
      </c>
      <c r="B17413" s="32" t="s">
        <v>13264</v>
      </c>
      <c r="C17413" s="32" t="s">
        <v>1179</v>
      </c>
      <c r="D17413" s="32" t="s">
        <v>997</v>
      </c>
      <c r="E17413" s="145" t="s">
        <v>17405</v>
      </c>
      <c r="F17413" s="145" t="s">
        <v>45212</v>
      </c>
      <c r="G17413" s="145" t="s">
        <v>17407</v>
      </c>
      <c r="H17413" s="145" t="s">
        <v>1169</v>
      </c>
      <c r="I17413" s="11" t="s">
        <v>997</v>
      </c>
      <c r="J17413" s="11" t="s">
        <v>997</v>
      </c>
      <c r="K17413" s="11" t="s">
        <v>1166</v>
      </c>
    </row>
    <row r="17414" spans="1:11" ht="16.5" x14ac:dyDescent="0.15">
      <c r="A17414" s="145" t="s">
        <v>45213</v>
      </c>
      <c r="B17414" s="32" t="s">
        <v>45214</v>
      </c>
      <c r="C17414" s="32" t="s">
        <v>12963</v>
      </c>
      <c r="D17414" s="32" t="s">
        <v>997</v>
      </c>
      <c r="E17414" s="145" t="s">
        <v>17405</v>
      </c>
      <c r="F17414" s="145" t="s">
        <v>45215</v>
      </c>
      <c r="G17414" s="145" t="s">
        <v>17407</v>
      </c>
      <c r="H17414" s="145" t="s">
        <v>1169</v>
      </c>
      <c r="I17414" s="11" t="s">
        <v>997</v>
      </c>
      <c r="J17414" s="11" t="s">
        <v>997</v>
      </c>
      <c r="K17414" s="11" t="s">
        <v>1166</v>
      </c>
    </row>
    <row r="17415" spans="1:11" ht="16.5" x14ac:dyDescent="0.15">
      <c r="A17415" s="145" t="s">
        <v>45216</v>
      </c>
      <c r="B17415" s="32" t="s">
        <v>8696</v>
      </c>
      <c r="C17415" s="32" t="s">
        <v>9922</v>
      </c>
      <c r="D17415" s="32" t="s">
        <v>997</v>
      </c>
      <c r="E17415" s="145" t="s">
        <v>17405</v>
      </c>
      <c r="F17415" s="145" t="s">
        <v>45217</v>
      </c>
      <c r="G17415" s="145" t="s">
        <v>17407</v>
      </c>
      <c r="H17415" s="145" t="s">
        <v>1169</v>
      </c>
      <c r="I17415" s="11" t="s">
        <v>997</v>
      </c>
      <c r="J17415" s="11" t="s">
        <v>997</v>
      </c>
      <c r="K17415" s="11" t="s">
        <v>1166</v>
      </c>
    </row>
    <row r="17416" spans="1:11" ht="16.5" x14ac:dyDescent="0.15">
      <c r="A17416" s="145" t="s">
        <v>45218</v>
      </c>
      <c r="B17416" s="32" t="s">
        <v>16174</v>
      </c>
      <c r="C17416" s="32" t="s">
        <v>45219</v>
      </c>
      <c r="D17416" s="32" t="s">
        <v>997</v>
      </c>
      <c r="E17416" s="145" t="s">
        <v>17405</v>
      </c>
      <c r="F17416" s="145" t="s">
        <v>45220</v>
      </c>
      <c r="G17416" s="145" t="s">
        <v>17407</v>
      </c>
      <c r="H17416" s="145" t="s">
        <v>1169</v>
      </c>
      <c r="I17416" s="11" t="s">
        <v>997</v>
      </c>
      <c r="J17416" s="11" t="s">
        <v>997</v>
      </c>
      <c r="K17416" s="11" t="s">
        <v>1166</v>
      </c>
    </row>
    <row r="17417" spans="1:11" ht="16.5" x14ac:dyDescent="0.15">
      <c r="A17417" s="145" t="s">
        <v>45221</v>
      </c>
      <c r="B17417" s="32" t="s">
        <v>12793</v>
      </c>
      <c r="C17417" s="32" t="s">
        <v>45222</v>
      </c>
      <c r="D17417" s="32" t="s">
        <v>997</v>
      </c>
      <c r="E17417" s="145" t="s">
        <v>17405</v>
      </c>
      <c r="F17417" s="145" t="s">
        <v>45223</v>
      </c>
      <c r="G17417" s="145" t="s">
        <v>17407</v>
      </c>
      <c r="H17417" s="145" t="s">
        <v>1169</v>
      </c>
      <c r="I17417" s="11" t="s">
        <v>997</v>
      </c>
      <c r="J17417" s="11" t="s">
        <v>997</v>
      </c>
      <c r="K17417" s="11" t="s">
        <v>1166</v>
      </c>
    </row>
    <row r="17418" spans="1:11" ht="16.5" x14ac:dyDescent="0.15">
      <c r="A17418" s="145" t="s">
        <v>45378</v>
      </c>
      <c r="B17418" s="32" t="s">
        <v>45379</v>
      </c>
      <c r="C17418" s="32" t="s">
        <v>300</v>
      </c>
      <c r="D17418" s="32" t="s">
        <v>997</v>
      </c>
      <c r="E17418" s="145" t="s">
        <v>17581</v>
      </c>
      <c r="F17418" s="145" t="s">
        <v>45380</v>
      </c>
      <c r="G17418" s="145" t="s">
        <v>17407</v>
      </c>
      <c r="H17418" s="145" t="s">
        <v>1227</v>
      </c>
      <c r="I17418" s="11" t="s">
        <v>1166</v>
      </c>
      <c r="J17418" s="11" t="s">
        <v>997</v>
      </c>
      <c r="K17418" s="11" t="s">
        <v>1166</v>
      </c>
    </row>
    <row r="17419" spans="1:11" ht="16.5" x14ac:dyDescent="0.15">
      <c r="A17419" s="145" t="s">
        <v>45381</v>
      </c>
      <c r="B17419" s="32" t="s">
        <v>45382</v>
      </c>
      <c r="C17419" s="32" t="s">
        <v>300</v>
      </c>
      <c r="D17419" s="32" t="s">
        <v>997</v>
      </c>
      <c r="E17419" s="145" t="s">
        <v>17581</v>
      </c>
      <c r="F17419" s="145" t="s">
        <v>45383</v>
      </c>
      <c r="G17419" s="145" t="s">
        <v>17407</v>
      </c>
      <c r="H17419" s="145" t="s">
        <v>1227</v>
      </c>
      <c r="I17419" s="11" t="s">
        <v>1166</v>
      </c>
      <c r="J17419" s="11" t="s">
        <v>997</v>
      </c>
      <c r="K17419" s="11" t="s">
        <v>1166</v>
      </c>
    </row>
    <row r="17420" spans="1:11" ht="16.5" x14ac:dyDescent="0.15">
      <c r="A17420" s="145" t="s">
        <v>45384</v>
      </c>
      <c r="B17420" s="32" t="s">
        <v>7940</v>
      </c>
      <c r="C17420" s="32" t="s">
        <v>300</v>
      </c>
      <c r="D17420" s="32" t="s">
        <v>997</v>
      </c>
      <c r="E17420" s="145" t="s">
        <v>17581</v>
      </c>
      <c r="F17420" s="145" t="s">
        <v>45385</v>
      </c>
      <c r="G17420" s="145" t="s">
        <v>17407</v>
      </c>
      <c r="H17420" s="145" t="s">
        <v>1227</v>
      </c>
      <c r="I17420" s="11" t="s">
        <v>1166</v>
      </c>
      <c r="J17420" s="11" t="s">
        <v>997</v>
      </c>
      <c r="K17420" s="11" t="s">
        <v>1166</v>
      </c>
    </row>
    <row r="17421" spans="1:11" ht="16.5" x14ac:dyDescent="0.15">
      <c r="A17421" s="145" t="s">
        <v>45386</v>
      </c>
      <c r="B17421" s="32" t="s">
        <v>11947</v>
      </c>
      <c r="C17421" s="32" t="s">
        <v>300</v>
      </c>
      <c r="D17421" s="32" t="s">
        <v>997</v>
      </c>
      <c r="E17421" s="145" t="s">
        <v>17581</v>
      </c>
      <c r="F17421" s="145" t="s">
        <v>45387</v>
      </c>
      <c r="G17421" s="145" t="s">
        <v>17407</v>
      </c>
      <c r="H17421" s="145" t="s">
        <v>1227</v>
      </c>
      <c r="I17421" s="11" t="s">
        <v>1166</v>
      </c>
      <c r="J17421" s="11" t="s">
        <v>997</v>
      </c>
      <c r="K17421" s="11" t="s">
        <v>1166</v>
      </c>
    </row>
    <row r="17422" spans="1:11" ht="16.5" x14ac:dyDescent="0.15">
      <c r="A17422" s="145" t="s">
        <v>45610</v>
      </c>
      <c r="B17422" s="32" t="s">
        <v>10777</v>
      </c>
      <c r="C17422" s="32" t="s">
        <v>16528</v>
      </c>
      <c r="D17422" s="32" t="s">
        <v>997</v>
      </c>
      <c r="E17422" s="145" t="s">
        <v>17405</v>
      </c>
      <c r="F17422" s="145" t="s">
        <v>45611</v>
      </c>
      <c r="G17422" s="145" t="s">
        <v>17407</v>
      </c>
      <c r="H17422" s="145" t="s">
        <v>1169</v>
      </c>
      <c r="I17422" s="11" t="s">
        <v>997</v>
      </c>
      <c r="J17422" s="11" t="s">
        <v>997</v>
      </c>
      <c r="K17422" s="11" t="s">
        <v>1166</v>
      </c>
    </row>
    <row r="17423" spans="1:11" ht="16.5" x14ac:dyDescent="0.15">
      <c r="A17423" s="145" t="s">
        <v>45388</v>
      </c>
      <c r="B17423" s="32" t="s">
        <v>15903</v>
      </c>
      <c r="C17423" s="32" t="s">
        <v>300</v>
      </c>
      <c r="D17423" s="32" t="s">
        <v>997</v>
      </c>
      <c r="E17423" s="145" t="s">
        <v>17581</v>
      </c>
      <c r="F17423" s="145" t="s">
        <v>45389</v>
      </c>
      <c r="G17423" s="145" t="s">
        <v>17407</v>
      </c>
      <c r="H17423" s="145" t="s">
        <v>1227</v>
      </c>
      <c r="I17423" s="11" t="s">
        <v>1166</v>
      </c>
      <c r="J17423" s="11" t="s">
        <v>997</v>
      </c>
      <c r="K17423" s="11" t="s">
        <v>1166</v>
      </c>
    </row>
    <row r="17424" spans="1:11" ht="16.5" x14ac:dyDescent="0.15">
      <c r="A17424" s="145" t="s">
        <v>45665</v>
      </c>
      <c r="B17424" s="32" t="s">
        <v>45666</v>
      </c>
      <c r="C17424" s="32" t="s">
        <v>298</v>
      </c>
      <c r="D17424" s="32" t="s">
        <v>45651</v>
      </c>
      <c r="E17424" s="145" t="s">
        <v>304</v>
      </c>
      <c r="F17424" s="145" t="s">
        <v>997</v>
      </c>
      <c r="G17424" s="145" t="s">
        <v>17548</v>
      </c>
      <c r="H17424" s="145" t="s">
        <v>1285</v>
      </c>
      <c r="I17424" s="11" t="s">
        <v>997</v>
      </c>
      <c r="J17424" s="11" t="s">
        <v>997</v>
      </c>
      <c r="K17424" s="11" t="s">
        <v>1166</v>
      </c>
    </row>
    <row r="17425" spans="1:11" ht="16.5" x14ac:dyDescent="0.15">
      <c r="A17425" s="145" t="s">
        <v>45390</v>
      </c>
      <c r="B17425" s="32" t="s">
        <v>45391</v>
      </c>
      <c r="C17425" s="32" t="s">
        <v>300</v>
      </c>
      <c r="D17425" s="32" t="s">
        <v>997</v>
      </c>
      <c r="E17425" s="145" t="s">
        <v>17581</v>
      </c>
      <c r="F17425" s="145" t="s">
        <v>45392</v>
      </c>
      <c r="G17425" s="145" t="s">
        <v>17407</v>
      </c>
      <c r="H17425" s="145" t="s">
        <v>1227</v>
      </c>
      <c r="I17425" s="11" t="s">
        <v>1166</v>
      </c>
      <c r="J17425" s="11" t="s">
        <v>997</v>
      </c>
      <c r="K17425" s="11" t="s">
        <v>1166</v>
      </c>
    </row>
    <row r="17426" spans="1:11" ht="16.5" x14ac:dyDescent="0.15">
      <c r="A17426" s="145" t="s">
        <v>45632</v>
      </c>
      <c r="B17426" s="32" t="s">
        <v>45633</v>
      </c>
      <c r="C17426" s="32" t="s">
        <v>45634</v>
      </c>
      <c r="D17426" s="32" t="s">
        <v>997</v>
      </c>
      <c r="E17426" s="145" t="s">
        <v>19277</v>
      </c>
      <c r="F17426" s="145" t="s">
        <v>997</v>
      </c>
      <c r="G17426" s="145" t="s">
        <v>17407</v>
      </c>
      <c r="H17426" s="145" t="s">
        <v>1169</v>
      </c>
      <c r="I17426" s="11" t="s">
        <v>997</v>
      </c>
      <c r="J17426" s="11" t="s">
        <v>997</v>
      </c>
      <c r="K17426" s="11" t="s">
        <v>1166</v>
      </c>
    </row>
    <row r="17427" spans="1:11" ht="16.5" x14ac:dyDescent="0.15">
      <c r="A17427" s="145" t="s">
        <v>45393</v>
      </c>
      <c r="B17427" s="32" t="s">
        <v>45394</v>
      </c>
      <c r="C17427" s="32" t="s">
        <v>300</v>
      </c>
      <c r="D17427" s="32" t="s">
        <v>997</v>
      </c>
      <c r="E17427" s="145" t="s">
        <v>17581</v>
      </c>
      <c r="F17427" s="145" t="s">
        <v>45395</v>
      </c>
      <c r="G17427" s="145" t="s">
        <v>17407</v>
      </c>
      <c r="H17427" s="145" t="s">
        <v>1227</v>
      </c>
      <c r="I17427" s="11" t="s">
        <v>1166</v>
      </c>
      <c r="J17427" s="11" t="s">
        <v>997</v>
      </c>
      <c r="K17427" s="11" t="s">
        <v>1166</v>
      </c>
    </row>
    <row r="17428" spans="1:11" ht="16.5" x14ac:dyDescent="0.15">
      <c r="A17428" s="145" t="s">
        <v>45635</v>
      </c>
      <c r="B17428" s="32" t="s">
        <v>45636</v>
      </c>
      <c r="C17428" s="32" t="s">
        <v>45634</v>
      </c>
      <c r="D17428" s="32" t="s">
        <v>997</v>
      </c>
      <c r="E17428" s="145" t="s">
        <v>19277</v>
      </c>
      <c r="F17428" s="145" t="s">
        <v>997</v>
      </c>
      <c r="G17428" s="145" t="s">
        <v>17407</v>
      </c>
      <c r="H17428" s="145" t="s">
        <v>1169</v>
      </c>
      <c r="I17428" s="11" t="s">
        <v>997</v>
      </c>
      <c r="J17428" s="11" t="s">
        <v>997</v>
      </c>
      <c r="K17428" s="11" t="s">
        <v>1166</v>
      </c>
    </row>
    <row r="17429" spans="1:11" ht="16.5" x14ac:dyDescent="0.15">
      <c r="A17429" s="145" t="s">
        <v>45396</v>
      </c>
      <c r="B17429" s="32" t="s">
        <v>45397</v>
      </c>
      <c r="C17429" s="32" t="s">
        <v>300</v>
      </c>
      <c r="D17429" s="32" t="s">
        <v>997</v>
      </c>
      <c r="E17429" s="145" t="s">
        <v>17581</v>
      </c>
      <c r="F17429" s="145" t="s">
        <v>45398</v>
      </c>
      <c r="G17429" s="145" t="s">
        <v>17407</v>
      </c>
      <c r="H17429" s="145" t="s">
        <v>1227</v>
      </c>
      <c r="I17429" s="11" t="s">
        <v>1166</v>
      </c>
      <c r="J17429" s="11" t="s">
        <v>997</v>
      </c>
      <c r="K17429" s="11" t="s">
        <v>1166</v>
      </c>
    </row>
    <row r="17430" spans="1:11" ht="16.5" x14ac:dyDescent="0.15">
      <c r="A17430" s="145" t="s">
        <v>45399</v>
      </c>
      <c r="B17430" s="32" t="s">
        <v>45400</v>
      </c>
      <c r="C17430" s="32" t="s">
        <v>300</v>
      </c>
      <c r="D17430" s="32" t="s">
        <v>997</v>
      </c>
      <c r="E17430" s="145" t="s">
        <v>17581</v>
      </c>
      <c r="F17430" s="145" t="s">
        <v>45401</v>
      </c>
      <c r="G17430" s="145" t="s">
        <v>17407</v>
      </c>
      <c r="H17430" s="145" t="s">
        <v>1227</v>
      </c>
      <c r="I17430" s="11" t="s">
        <v>1166</v>
      </c>
      <c r="J17430" s="11" t="s">
        <v>997</v>
      </c>
      <c r="K17430" s="11" t="s">
        <v>1166</v>
      </c>
    </row>
    <row r="17431" spans="1:11" ht="16.5" x14ac:dyDescent="0.15">
      <c r="A17431" s="145" t="s">
        <v>45402</v>
      </c>
      <c r="B17431" s="32" t="s">
        <v>3484</v>
      </c>
      <c r="C17431" s="32" t="s">
        <v>300</v>
      </c>
      <c r="D17431" s="32" t="s">
        <v>997</v>
      </c>
      <c r="E17431" s="145" t="s">
        <v>17581</v>
      </c>
      <c r="F17431" s="145" t="s">
        <v>45403</v>
      </c>
      <c r="G17431" s="145" t="s">
        <v>17407</v>
      </c>
      <c r="H17431" s="145" t="s">
        <v>1169</v>
      </c>
      <c r="I17431" s="11" t="s">
        <v>997</v>
      </c>
      <c r="J17431" s="11" t="s">
        <v>997</v>
      </c>
      <c r="K17431" s="11" t="s">
        <v>1166</v>
      </c>
    </row>
    <row r="17432" spans="1:11" ht="16.5" x14ac:dyDescent="0.15">
      <c r="A17432" s="145" t="s">
        <v>45404</v>
      </c>
      <c r="B17432" s="32" t="s">
        <v>45405</v>
      </c>
      <c r="C17432" s="32" t="s">
        <v>300</v>
      </c>
      <c r="D17432" s="32" t="s">
        <v>997</v>
      </c>
      <c r="E17432" s="145" t="s">
        <v>17581</v>
      </c>
      <c r="F17432" s="145" t="s">
        <v>45406</v>
      </c>
      <c r="G17432" s="145" t="s">
        <v>17407</v>
      </c>
      <c r="H17432" s="145" t="s">
        <v>1169</v>
      </c>
      <c r="I17432" s="11" t="s">
        <v>997</v>
      </c>
      <c r="J17432" s="11" t="s">
        <v>997</v>
      </c>
      <c r="K17432" s="11" t="s">
        <v>1166</v>
      </c>
    </row>
    <row r="17433" spans="1:11" ht="16.5" x14ac:dyDescent="0.15">
      <c r="A17433" s="145" t="s">
        <v>45407</v>
      </c>
      <c r="B17433" s="32" t="s">
        <v>15997</v>
      </c>
      <c r="C17433" s="32" t="s">
        <v>300</v>
      </c>
      <c r="D17433" s="32" t="s">
        <v>997</v>
      </c>
      <c r="E17433" s="145" t="s">
        <v>17581</v>
      </c>
      <c r="F17433" s="145" t="s">
        <v>45408</v>
      </c>
      <c r="G17433" s="145" t="s">
        <v>17407</v>
      </c>
      <c r="H17433" s="145" t="s">
        <v>1169</v>
      </c>
      <c r="I17433" s="11" t="s">
        <v>997</v>
      </c>
      <c r="J17433" s="11" t="s">
        <v>997</v>
      </c>
      <c r="K17433" s="11" t="s">
        <v>1166</v>
      </c>
    </row>
    <row r="17434" spans="1:11" ht="16.5" x14ac:dyDescent="0.15">
      <c r="A17434" s="145" t="s">
        <v>45409</v>
      </c>
      <c r="B17434" s="32" t="s">
        <v>45410</v>
      </c>
      <c r="C17434" s="32" t="s">
        <v>300</v>
      </c>
      <c r="D17434" s="32" t="s">
        <v>997</v>
      </c>
      <c r="E17434" s="145" t="s">
        <v>17581</v>
      </c>
      <c r="F17434" s="145" t="s">
        <v>45411</v>
      </c>
      <c r="G17434" s="145" t="s">
        <v>17407</v>
      </c>
      <c r="H17434" s="145" t="s">
        <v>1169</v>
      </c>
      <c r="I17434" s="11" t="s">
        <v>997</v>
      </c>
      <c r="J17434" s="11" t="s">
        <v>997</v>
      </c>
      <c r="K17434" s="11" t="s">
        <v>1166</v>
      </c>
    </row>
    <row r="17435" spans="1:11" ht="16.5" x14ac:dyDescent="0.15">
      <c r="A17435" s="145" t="s">
        <v>45412</v>
      </c>
      <c r="B17435" s="32" t="s">
        <v>45413</v>
      </c>
      <c r="C17435" s="32" t="s">
        <v>300</v>
      </c>
      <c r="D17435" s="32" t="s">
        <v>997</v>
      </c>
      <c r="E17435" s="145" t="s">
        <v>17581</v>
      </c>
      <c r="F17435" s="145" t="s">
        <v>45414</v>
      </c>
      <c r="G17435" s="145" t="s">
        <v>17407</v>
      </c>
      <c r="H17435" s="145" t="s">
        <v>1169</v>
      </c>
      <c r="I17435" s="11" t="s">
        <v>997</v>
      </c>
      <c r="J17435" s="11" t="s">
        <v>997</v>
      </c>
      <c r="K17435" s="11" t="s">
        <v>1166</v>
      </c>
    </row>
    <row r="17436" spans="1:11" ht="16.5" x14ac:dyDescent="0.15">
      <c r="A17436" s="145" t="s">
        <v>45415</v>
      </c>
      <c r="B17436" s="32" t="s">
        <v>45416</v>
      </c>
      <c r="C17436" s="32" t="s">
        <v>300</v>
      </c>
      <c r="D17436" s="32" t="s">
        <v>997</v>
      </c>
      <c r="E17436" s="145" t="s">
        <v>17581</v>
      </c>
      <c r="F17436" s="145" t="s">
        <v>45417</v>
      </c>
      <c r="G17436" s="145" t="s">
        <v>17407</v>
      </c>
      <c r="H17436" s="145" t="s">
        <v>1169</v>
      </c>
      <c r="I17436" s="11" t="s">
        <v>997</v>
      </c>
      <c r="J17436" s="11" t="s">
        <v>997</v>
      </c>
      <c r="K17436" s="11" t="s">
        <v>1166</v>
      </c>
    </row>
    <row r="17437" spans="1:11" ht="16.5" x14ac:dyDescent="0.15">
      <c r="A17437" s="145" t="s">
        <v>45418</v>
      </c>
      <c r="B17437" s="32" t="s">
        <v>45419</v>
      </c>
      <c r="C17437" s="32" t="s">
        <v>300</v>
      </c>
      <c r="D17437" s="32" t="s">
        <v>997</v>
      </c>
      <c r="E17437" s="145" t="s">
        <v>17581</v>
      </c>
      <c r="F17437" s="145" t="s">
        <v>45420</v>
      </c>
      <c r="G17437" s="145" t="s">
        <v>17407</v>
      </c>
      <c r="H17437" s="145" t="s">
        <v>1169</v>
      </c>
      <c r="I17437" s="11" t="s">
        <v>997</v>
      </c>
      <c r="J17437" s="11" t="s">
        <v>997</v>
      </c>
      <c r="K17437" s="11" t="s">
        <v>1166</v>
      </c>
    </row>
    <row r="17438" spans="1:11" ht="16.5" x14ac:dyDescent="0.15">
      <c r="A17438" s="145" t="s">
        <v>45421</v>
      </c>
      <c r="B17438" s="32" t="s">
        <v>45422</v>
      </c>
      <c r="C17438" s="32" t="s">
        <v>300</v>
      </c>
      <c r="D17438" s="32" t="s">
        <v>997</v>
      </c>
      <c r="E17438" s="145" t="s">
        <v>17581</v>
      </c>
      <c r="F17438" s="145" t="s">
        <v>45423</v>
      </c>
      <c r="G17438" s="145" t="s">
        <v>17407</v>
      </c>
      <c r="H17438" s="145" t="s">
        <v>1169</v>
      </c>
      <c r="I17438" s="11" t="s">
        <v>997</v>
      </c>
      <c r="J17438" s="11" t="s">
        <v>997</v>
      </c>
      <c r="K17438" s="11" t="s">
        <v>1166</v>
      </c>
    </row>
    <row r="17439" spans="1:11" ht="16.5" x14ac:dyDescent="0.15">
      <c r="A17439" s="145" t="s">
        <v>45424</v>
      </c>
      <c r="B17439" s="32" t="s">
        <v>45425</v>
      </c>
      <c r="C17439" s="32" t="s">
        <v>300</v>
      </c>
      <c r="D17439" s="32" t="s">
        <v>997</v>
      </c>
      <c r="E17439" s="145" t="s">
        <v>17581</v>
      </c>
      <c r="F17439" s="145" t="s">
        <v>45426</v>
      </c>
      <c r="G17439" s="145" t="s">
        <v>17407</v>
      </c>
      <c r="H17439" s="145" t="s">
        <v>1169</v>
      </c>
      <c r="I17439" s="11" t="s">
        <v>997</v>
      </c>
      <c r="J17439" s="11" t="s">
        <v>997</v>
      </c>
      <c r="K17439" s="11" t="s">
        <v>1166</v>
      </c>
    </row>
    <row r="17440" spans="1:11" ht="16.5" x14ac:dyDescent="0.15">
      <c r="A17440" s="145" t="s">
        <v>45427</v>
      </c>
      <c r="B17440" s="32" t="s">
        <v>45428</v>
      </c>
      <c r="C17440" s="32" t="s">
        <v>300</v>
      </c>
      <c r="D17440" s="32" t="s">
        <v>997</v>
      </c>
      <c r="E17440" s="145" t="s">
        <v>17581</v>
      </c>
      <c r="F17440" s="145" t="s">
        <v>45429</v>
      </c>
      <c r="G17440" s="145" t="s">
        <v>17407</v>
      </c>
      <c r="H17440" s="145" t="s">
        <v>1169</v>
      </c>
      <c r="I17440" s="11" t="s">
        <v>997</v>
      </c>
      <c r="J17440" s="11" t="s">
        <v>997</v>
      </c>
      <c r="K17440" s="11" t="s">
        <v>1166</v>
      </c>
    </row>
    <row r="17441" spans="1:11" ht="16.5" x14ac:dyDescent="0.15">
      <c r="A17441" s="145" t="s">
        <v>45430</v>
      </c>
      <c r="B17441" s="32" t="s">
        <v>45431</v>
      </c>
      <c r="C17441" s="32" t="s">
        <v>300</v>
      </c>
      <c r="D17441" s="32" t="s">
        <v>997</v>
      </c>
      <c r="E17441" s="145" t="s">
        <v>17581</v>
      </c>
      <c r="F17441" s="145" t="s">
        <v>45432</v>
      </c>
      <c r="G17441" s="145" t="s">
        <v>17407</v>
      </c>
      <c r="H17441" s="145" t="s">
        <v>1169</v>
      </c>
      <c r="I17441" s="11" t="s">
        <v>997</v>
      </c>
      <c r="J17441" s="11" t="s">
        <v>997</v>
      </c>
      <c r="K17441" s="11" t="s">
        <v>1166</v>
      </c>
    </row>
    <row r="17442" spans="1:11" ht="16.5" x14ac:dyDescent="0.15">
      <c r="A17442" s="145" t="s">
        <v>45433</v>
      </c>
      <c r="B17442" s="32" t="s">
        <v>45434</v>
      </c>
      <c r="C17442" s="32" t="s">
        <v>300</v>
      </c>
      <c r="D17442" s="32" t="s">
        <v>997</v>
      </c>
      <c r="E17442" s="145" t="s">
        <v>17581</v>
      </c>
      <c r="F17442" s="145" t="s">
        <v>45435</v>
      </c>
      <c r="G17442" s="145" t="s">
        <v>17407</v>
      </c>
      <c r="H17442" s="145" t="s">
        <v>1169</v>
      </c>
      <c r="I17442" s="11" t="s">
        <v>997</v>
      </c>
      <c r="J17442" s="11" t="s">
        <v>997</v>
      </c>
      <c r="K17442" s="11" t="s">
        <v>1166</v>
      </c>
    </row>
    <row r="17443" spans="1:11" ht="16.5" x14ac:dyDescent="0.15">
      <c r="A17443" s="145" t="s">
        <v>45436</v>
      </c>
      <c r="B17443" s="32" t="s">
        <v>45437</v>
      </c>
      <c r="C17443" s="32" t="s">
        <v>300</v>
      </c>
      <c r="D17443" s="32" t="s">
        <v>997</v>
      </c>
      <c r="E17443" s="145" t="s">
        <v>17581</v>
      </c>
      <c r="F17443" s="145" t="s">
        <v>45438</v>
      </c>
      <c r="G17443" s="145" t="s">
        <v>17407</v>
      </c>
      <c r="H17443" s="145" t="s">
        <v>1169</v>
      </c>
      <c r="I17443" s="11" t="s">
        <v>997</v>
      </c>
      <c r="J17443" s="11" t="s">
        <v>997</v>
      </c>
      <c r="K17443" s="11" t="s">
        <v>1166</v>
      </c>
    </row>
    <row r="17444" spans="1:11" ht="16.5" x14ac:dyDescent="0.15">
      <c r="A17444" s="145" t="s">
        <v>45439</v>
      </c>
      <c r="B17444" s="32" t="s">
        <v>17380</v>
      </c>
      <c r="C17444" s="32" t="s">
        <v>300</v>
      </c>
      <c r="D17444" s="32" t="s">
        <v>997</v>
      </c>
      <c r="E17444" s="145" t="s">
        <v>17581</v>
      </c>
      <c r="F17444" s="145" t="s">
        <v>45440</v>
      </c>
      <c r="G17444" s="145" t="s">
        <v>17407</v>
      </c>
      <c r="H17444" s="145" t="s">
        <v>1169</v>
      </c>
      <c r="I17444" s="11" t="s">
        <v>997</v>
      </c>
      <c r="J17444" s="11" t="s">
        <v>997</v>
      </c>
      <c r="K17444" s="11" t="s">
        <v>1166</v>
      </c>
    </row>
    <row r="17445" spans="1:11" ht="16.5" x14ac:dyDescent="0.15">
      <c r="A17445" s="145" t="s">
        <v>45441</v>
      </c>
      <c r="B17445" s="32" t="s">
        <v>17377</v>
      </c>
      <c r="C17445" s="32" t="s">
        <v>300</v>
      </c>
      <c r="D17445" s="32" t="s">
        <v>997</v>
      </c>
      <c r="E17445" s="145" t="s">
        <v>17581</v>
      </c>
      <c r="F17445" s="145" t="s">
        <v>45442</v>
      </c>
      <c r="G17445" s="145" t="s">
        <v>17407</v>
      </c>
      <c r="H17445" s="145" t="s">
        <v>1169</v>
      </c>
      <c r="I17445" s="11" t="s">
        <v>997</v>
      </c>
      <c r="J17445" s="11" t="s">
        <v>997</v>
      </c>
      <c r="K17445" s="11" t="s">
        <v>1166</v>
      </c>
    </row>
    <row r="17446" spans="1:11" ht="16.5" x14ac:dyDescent="0.15">
      <c r="A17446" s="145" t="s">
        <v>45443</v>
      </c>
      <c r="B17446" s="32" t="s">
        <v>17378</v>
      </c>
      <c r="C17446" s="32" t="s">
        <v>300</v>
      </c>
      <c r="D17446" s="32" t="s">
        <v>997</v>
      </c>
      <c r="E17446" s="145" t="s">
        <v>17581</v>
      </c>
      <c r="F17446" s="145" t="s">
        <v>45444</v>
      </c>
      <c r="G17446" s="145" t="s">
        <v>17407</v>
      </c>
      <c r="H17446" s="145" t="s">
        <v>1169</v>
      </c>
      <c r="I17446" s="11" t="s">
        <v>997</v>
      </c>
      <c r="J17446" s="11" t="s">
        <v>997</v>
      </c>
      <c r="K17446" s="11" t="s">
        <v>1166</v>
      </c>
    </row>
    <row r="17447" spans="1:11" ht="16.5" x14ac:dyDescent="0.15">
      <c r="A17447" s="145" t="s">
        <v>45445</v>
      </c>
      <c r="B17447" s="32" t="s">
        <v>45446</v>
      </c>
      <c r="C17447" s="32" t="s">
        <v>300</v>
      </c>
      <c r="D17447" s="32" t="s">
        <v>997</v>
      </c>
      <c r="E17447" s="145" t="s">
        <v>17581</v>
      </c>
      <c r="F17447" s="145" t="s">
        <v>45447</v>
      </c>
      <c r="G17447" s="145" t="s">
        <v>17407</v>
      </c>
      <c r="H17447" s="145" t="s">
        <v>1169</v>
      </c>
      <c r="I17447" s="11" t="s">
        <v>997</v>
      </c>
      <c r="J17447" s="11" t="s">
        <v>997</v>
      </c>
      <c r="K17447" s="11" t="s">
        <v>1166</v>
      </c>
    </row>
    <row r="17448" spans="1:11" ht="16.5" x14ac:dyDescent="0.15">
      <c r="A17448" s="145" t="s">
        <v>45448</v>
      </c>
      <c r="B17448" s="32" t="s">
        <v>45449</v>
      </c>
      <c r="C17448" s="32" t="s">
        <v>300</v>
      </c>
      <c r="D17448" s="32" t="s">
        <v>997</v>
      </c>
      <c r="E17448" s="145" t="s">
        <v>17581</v>
      </c>
      <c r="F17448" s="145" t="s">
        <v>45450</v>
      </c>
      <c r="G17448" s="145" t="s">
        <v>17407</v>
      </c>
      <c r="H17448" s="145" t="s">
        <v>1169</v>
      </c>
      <c r="I17448" s="11" t="s">
        <v>997</v>
      </c>
      <c r="J17448" s="11" t="s">
        <v>997</v>
      </c>
      <c r="K17448" s="11" t="s">
        <v>1166</v>
      </c>
    </row>
    <row r="17449" spans="1:11" ht="16.5" x14ac:dyDescent="0.15">
      <c r="A17449" s="145" t="s">
        <v>45451</v>
      </c>
      <c r="B17449" s="32" t="s">
        <v>14843</v>
      </c>
      <c r="C17449" s="32" t="s">
        <v>300</v>
      </c>
      <c r="D17449" s="32" t="s">
        <v>997</v>
      </c>
      <c r="E17449" s="145" t="s">
        <v>17581</v>
      </c>
      <c r="F17449" s="145" t="s">
        <v>45452</v>
      </c>
      <c r="G17449" s="145" t="s">
        <v>17407</v>
      </c>
      <c r="H17449" s="145" t="s">
        <v>1169</v>
      </c>
      <c r="I17449" s="11" t="s">
        <v>997</v>
      </c>
      <c r="J17449" s="11" t="s">
        <v>997</v>
      </c>
      <c r="K17449" s="11" t="s">
        <v>1166</v>
      </c>
    </row>
    <row r="17450" spans="1:11" ht="16.5" x14ac:dyDescent="0.15">
      <c r="A17450" s="145" t="s">
        <v>45453</v>
      </c>
      <c r="B17450" s="32" t="s">
        <v>45454</v>
      </c>
      <c r="C17450" s="32" t="s">
        <v>300</v>
      </c>
      <c r="D17450" s="32" t="s">
        <v>997</v>
      </c>
      <c r="E17450" s="145" t="s">
        <v>17581</v>
      </c>
      <c r="F17450" s="145" t="s">
        <v>45455</v>
      </c>
      <c r="G17450" s="145" t="s">
        <v>17407</v>
      </c>
      <c r="H17450" s="145" t="s">
        <v>1169</v>
      </c>
      <c r="I17450" s="11" t="s">
        <v>997</v>
      </c>
      <c r="J17450" s="11" t="s">
        <v>997</v>
      </c>
      <c r="K17450" s="11" t="s">
        <v>1166</v>
      </c>
    </row>
    <row r="17451" spans="1:11" ht="16.5" x14ac:dyDescent="0.15">
      <c r="A17451" s="145" t="s">
        <v>45456</v>
      </c>
      <c r="B17451" s="32" t="s">
        <v>14842</v>
      </c>
      <c r="C17451" s="32" t="s">
        <v>300</v>
      </c>
      <c r="D17451" s="32" t="s">
        <v>997</v>
      </c>
      <c r="E17451" s="145" t="s">
        <v>17581</v>
      </c>
      <c r="F17451" s="145" t="s">
        <v>45457</v>
      </c>
      <c r="G17451" s="145" t="s">
        <v>17407</v>
      </c>
      <c r="H17451" s="145" t="s">
        <v>1169</v>
      </c>
      <c r="I17451" s="11" t="s">
        <v>997</v>
      </c>
      <c r="J17451" s="11" t="s">
        <v>997</v>
      </c>
      <c r="K17451" s="11" t="s">
        <v>1166</v>
      </c>
    </row>
    <row r="17452" spans="1:11" ht="16.5" x14ac:dyDescent="0.15">
      <c r="A17452" s="145" t="s">
        <v>45458</v>
      </c>
      <c r="B17452" s="32" t="s">
        <v>45459</v>
      </c>
      <c r="C17452" s="32" t="s">
        <v>300</v>
      </c>
      <c r="D17452" s="32" t="s">
        <v>997</v>
      </c>
      <c r="E17452" s="145" t="s">
        <v>17581</v>
      </c>
      <c r="F17452" s="145" t="s">
        <v>45460</v>
      </c>
      <c r="G17452" s="145" t="s">
        <v>17407</v>
      </c>
      <c r="H17452" s="145" t="s">
        <v>1169</v>
      </c>
      <c r="I17452" s="11" t="s">
        <v>997</v>
      </c>
      <c r="J17452" s="11" t="s">
        <v>997</v>
      </c>
      <c r="K17452" s="11" t="s">
        <v>1166</v>
      </c>
    </row>
    <row r="17453" spans="1:11" ht="16.5" x14ac:dyDescent="0.15">
      <c r="A17453" s="145" t="s">
        <v>45461</v>
      </c>
      <c r="B17453" s="32" t="s">
        <v>3465</v>
      </c>
      <c r="C17453" s="32" t="s">
        <v>300</v>
      </c>
      <c r="D17453" s="32" t="s">
        <v>997</v>
      </c>
      <c r="E17453" s="145" t="s">
        <v>17581</v>
      </c>
      <c r="F17453" s="145" t="s">
        <v>45462</v>
      </c>
      <c r="G17453" s="145" t="s">
        <v>17407</v>
      </c>
      <c r="H17453" s="145" t="s">
        <v>1169</v>
      </c>
      <c r="I17453" s="11" t="s">
        <v>997</v>
      </c>
      <c r="J17453" s="11" t="s">
        <v>997</v>
      </c>
      <c r="K17453" s="11" t="s">
        <v>1166</v>
      </c>
    </row>
    <row r="17454" spans="1:11" ht="16.5" x14ac:dyDescent="0.15">
      <c r="A17454" s="145" t="s">
        <v>45463</v>
      </c>
      <c r="B17454" s="32" t="s">
        <v>45464</v>
      </c>
      <c r="C17454" s="32" t="s">
        <v>300</v>
      </c>
      <c r="D17454" s="32" t="s">
        <v>997</v>
      </c>
      <c r="E17454" s="145" t="s">
        <v>17581</v>
      </c>
      <c r="F17454" s="145" t="s">
        <v>45465</v>
      </c>
      <c r="G17454" s="145" t="s">
        <v>17407</v>
      </c>
      <c r="H17454" s="145" t="s">
        <v>1169</v>
      </c>
      <c r="I17454" s="11" t="s">
        <v>997</v>
      </c>
      <c r="J17454" s="11" t="s">
        <v>997</v>
      </c>
      <c r="K17454" s="11" t="s">
        <v>1166</v>
      </c>
    </row>
    <row r="17455" spans="1:11" ht="16.5" x14ac:dyDescent="0.15">
      <c r="A17455" s="145" t="s">
        <v>45466</v>
      </c>
      <c r="B17455" s="32" t="s">
        <v>7683</v>
      </c>
      <c r="C17455" s="32" t="s">
        <v>300</v>
      </c>
      <c r="D17455" s="32" t="s">
        <v>997</v>
      </c>
      <c r="E17455" s="145" t="s">
        <v>17581</v>
      </c>
      <c r="F17455" s="145" t="s">
        <v>45467</v>
      </c>
      <c r="G17455" s="145" t="s">
        <v>17407</v>
      </c>
      <c r="H17455" s="145" t="s">
        <v>1169</v>
      </c>
      <c r="I17455" s="11" t="s">
        <v>997</v>
      </c>
      <c r="J17455" s="11" t="s">
        <v>997</v>
      </c>
      <c r="K17455" s="11" t="s">
        <v>1166</v>
      </c>
    </row>
    <row r="17456" spans="1:11" ht="16.5" x14ac:dyDescent="0.15">
      <c r="A17456" s="145" t="s">
        <v>45468</v>
      </c>
      <c r="B17456" s="32" t="s">
        <v>3434</v>
      </c>
      <c r="C17456" s="32" t="s">
        <v>300</v>
      </c>
      <c r="D17456" s="32" t="s">
        <v>997</v>
      </c>
      <c r="E17456" s="145" t="s">
        <v>17581</v>
      </c>
      <c r="F17456" s="145" t="s">
        <v>45469</v>
      </c>
      <c r="G17456" s="145" t="s">
        <v>17407</v>
      </c>
      <c r="H17456" s="145" t="s">
        <v>1169</v>
      </c>
      <c r="I17456" s="11" t="s">
        <v>997</v>
      </c>
      <c r="J17456" s="11" t="s">
        <v>997</v>
      </c>
      <c r="K17456" s="11" t="s">
        <v>1166</v>
      </c>
    </row>
    <row r="17457" spans="1:11" ht="16.5" x14ac:dyDescent="0.15">
      <c r="A17457" s="145" t="s">
        <v>45470</v>
      </c>
      <c r="B17457" s="32" t="s">
        <v>45471</v>
      </c>
      <c r="C17457" s="32" t="s">
        <v>300</v>
      </c>
      <c r="D17457" s="32" t="s">
        <v>997</v>
      </c>
      <c r="E17457" s="145" t="s">
        <v>17581</v>
      </c>
      <c r="F17457" s="145" t="s">
        <v>45472</v>
      </c>
      <c r="G17457" s="145" t="s">
        <v>17407</v>
      </c>
      <c r="H17457" s="145" t="s">
        <v>1169</v>
      </c>
      <c r="I17457" s="11" t="s">
        <v>997</v>
      </c>
      <c r="J17457" s="11" t="s">
        <v>997</v>
      </c>
      <c r="K17457" s="11" t="s">
        <v>1166</v>
      </c>
    </row>
    <row r="17458" spans="1:11" ht="16.5" x14ac:dyDescent="0.15">
      <c r="A17458" s="145" t="s">
        <v>45473</v>
      </c>
      <c r="B17458" s="32" t="s">
        <v>45474</v>
      </c>
      <c r="C17458" s="32" t="s">
        <v>300</v>
      </c>
      <c r="D17458" s="32" t="s">
        <v>997</v>
      </c>
      <c r="E17458" s="145" t="s">
        <v>17581</v>
      </c>
      <c r="F17458" s="145" t="s">
        <v>45475</v>
      </c>
      <c r="G17458" s="145" t="s">
        <v>17407</v>
      </c>
      <c r="H17458" s="145" t="s">
        <v>1169</v>
      </c>
      <c r="I17458" s="11" t="s">
        <v>997</v>
      </c>
      <c r="J17458" s="11" t="s">
        <v>997</v>
      </c>
      <c r="K17458" s="11" t="s">
        <v>1166</v>
      </c>
    </row>
    <row r="17459" spans="1:11" ht="16.5" x14ac:dyDescent="0.15">
      <c r="A17459" s="145" t="s">
        <v>45476</v>
      </c>
      <c r="B17459" s="32" t="s">
        <v>45477</v>
      </c>
      <c r="C17459" s="32" t="s">
        <v>300</v>
      </c>
      <c r="D17459" s="32" t="s">
        <v>997</v>
      </c>
      <c r="E17459" s="145" t="s">
        <v>17581</v>
      </c>
      <c r="F17459" s="145" t="s">
        <v>45478</v>
      </c>
      <c r="G17459" s="145" t="s">
        <v>17407</v>
      </c>
      <c r="H17459" s="145" t="s">
        <v>1169</v>
      </c>
      <c r="I17459" s="11" t="s">
        <v>997</v>
      </c>
      <c r="J17459" s="11" t="s">
        <v>997</v>
      </c>
      <c r="K17459" s="11" t="s">
        <v>1166</v>
      </c>
    </row>
    <row r="17460" spans="1:11" ht="16.5" x14ac:dyDescent="0.15">
      <c r="A17460" s="145" t="s">
        <v>45479</v>
      </c>
      <c r="B17460" s="32" t="s">
        <v>45480</v>
      </c>
      <c r="C17460" s="32" t="s">
        <v>300</v>
      </c>
      <c r="D17460" s="32" t="s">
        <v>997</v>
      </c>
      <c r="E17460" s="145" t="s">
        <v>17581</v>
      </c>
      <c r="F17460" s="145" t="s">
        <v>45481</v>
      </c>
      <c r="G17460" s="145" t="s">
        <v>17407</v>
      </c>
      <c r="H17460" s="145" t="s">
        <v>1169</v>
      </c>
      <c r="I17460" s="11" t="s">
        <v>997</v>
      </c>
      <c r="J17460" s="11" t="s">
        <v>997</v>
      </c>
      <c r="K17460" s="11" t="s">
        <v>1166</v>
      </c>
    </row>
    <row r="17461" spans="1:11" ht="16.5" x14ac:dyDescent="0.15">
      <c r="A17461" s="145" t="s">
        <v>45482</v>
      </c>
      <c r="B17461" s="32" t="s">
        <v>3248</v>
      </c>
      <c r="C17461" s="32" t="s">
        <v>300</v>
      </c>
      <c r="D17461" s="32" t="s">
        <v>997</v>
      </c>
      <c r="E17461" s="145" t="s">
        <v>17581</v>
      </c>
      <c r="F17461" s="145" t="s">
        <v>45483</v>
      </c>
      <c r="G17461" s="145" t="s">
        <v>17407</v>
      </c>
      <c r="H17461" s="145" t="s">
        <v>1169</v>
      </c>
      <c r="I17461" s="11" t="s">
        <v>997</v>
      </c>
      <c r="J17461" s="11" t="s">
        <v>997</v>
      </c>
      <c r="K17461" s="11" t="s">
        <v>1166</v>
      </c>
    </row>
    <row r="17462" spans="1:11" ht="16.5" x14ac:dyDescent="0.15">
      <c r="A17462" s="145" t="s">
        <v>45484</v>
      </c>
      <c r="B17462" s="32" t="s">
        <v>45485</v>
      </c>
      <c r="C17462" s="32" t="s">
        <v>300</v>
      </c>
      <c r="D17462" s="32" t="s">
        <v>997</v>
      </c>
      <c r="E17462" s="145" t="s">
        <v>17581</v>
      </c>
      <c r="F17462" s="145" t="s">
        <v>45486</v>
      </c>
      <c r="G17462" s="145" t="s">
        <v>17407</v>
      </c>
      <c r="H17462" s="145" t="s">
        <v>1169</v>
      </c>
      <c r="I17462" s="11" t="s">
        <v>997</v>
      </c>
      <c r="J17462" s="11" t="s">
        <v>997</v>
      </c>
      <c r="K17462" s="11" t="s">
        <v>1166</v>
      </c>
    </row>
    <row r="17463" spans="1:11" ht="16.5" x14ac:dyDescent="0.15">
      <c r="A17463" s="145" t="s">
        <v>45487</v>
      </c>
      <c r="B17463" s="32" t="s">
        <v>45488</v>
      </c>
      <c r="C17463" s="32" t="s">
        <v>300</v>
      </c>
      <c r="D17463" s="32" t="s">
        <v>997</v>
      </c>
      <c r="E17463" s="145" t="s">
        <v>17581</v>
      </c>
      <c r="F17463" s="145" t="s">
        <v>45489</v>
      </c>
      <c r="G17463" s="145" t="s">
        <v>17407</v>
      </c>
      <c r="H17463" s="145" t="s">
        <v>1169</v>
      </c>
      <c r="I17463" s="11" t="s">
        <v>997</v>
      </c>
      <c r="J17463" s="11" t="s">
        <v>997</v>
      </c>
      <c r="K17463" s="11" t="s">
        <v>1166</v>
      </c>
    </row>
    <row r="17464" spans="1:11" ht="16.5" x14ac:dyDescent="0.15">
      <c r="A17464" s="145" t="s">
        <v>45490</v>
      </c>
      <c r="B17464" s="32" t="s">
        <v>45491</v>
      </c>
      <c r="C17464" s="32" t="s">
        <v>300</v>
      </c>
      <c r="D17464" s="32" t="s">
        <v>997</v>
      </c>
      <c r="E17464" s="145" t="s">
        <v>17581</v>
      </c>
      <c r="F17464" s="145" t="s">
        <v>45492</v>
      </c>
      <c r="G17464" s="145" t="s">
        <v>17407</v>
      </c>
      <c r="H17464" s="145" t="s">
        <v>1169</v>
      </c>
      <c r="I17464" s="11" t="s">
        <v>997</v>
      </c>
      <c r="J17464" s="11" t="s">
        <v>997</v>
      </c>
      <c r="K17464" s="11" t="s">
        <v>1166</v>
      </c>
    </row>
    <row r="17465" spans="1:11" ht="16.5" x14ac:dyDescent="0.15">
      <c r="A17465" s="145" t="s">
        <v>45493</v>
      </c>
      <c r="B17465" s="32" t="s">
        <v>45494</v>
      </c>
      <c r="C17465" s="32" t="s">
        <v>300</v>
      </c>
      <c r="D17465" s="32" t="s">
        <v>997</v>
      </c>
      <c r="E17465" s="145" t="s">
        <v>17581</v>
      </c>
      <c r="F17465" s="145" t="s">
        <v>45495</v>
      </c>
      <c r="G17465" s="145" t="s">
        <v>17407</v>
      </c>
      <c r="H17465" s="145" t="s">
        <v>1169</v>
      </c>
      <c r="I17465" s="11" t="s">
        <v>997</v>
      </c>
      <c r="J17465" s="11" t="s">
        <v>997</v>
      </c>
      <c r="K17465" s="11" t="s">
        <v>1166</v>
      </c>
    </row>
    <row r="17466" spans="1:11" ht="16.5" x14ac:dyDescent="0.15">
      <c r="A17466" s="145" t="s">
        <v>45496</v>
      </c>
      <c r="B17466" s="32" t="s">
        <v>1422</v>
      </c>
      <c r="C17466" s="32" t="s">
        <v>300</v>
      </c>
      <c r="D17466" s="32" t="s">
        <v>997</v>
      </c>
      <c r="E17466" s="145" t="s">
        <v>17581</v>
      </c>
      <c r="F17466" s="145" t="s">
        <v>45497</v>
      </c>
      <c r="G17466" s="145" t="s">
        <v>17407</v>
      </c>
      <c r="H17466" s="145" t="s">
        <v>1169</v>
      </c>
      <c r="I17466" s="11" t="s">
        <v>997</v>
      </c>
      <c r="J17466" s="11" t="s">
        <v>997</v>
      </c>
      <c r="K17466" s="11" t="s">
        <v>1166</v>
      </c>
    </row>
    <row r="17467" spans="1:11" ht="16.5" x14ac:dyDescent="0.15">
      <c r="A17467" s="145" t="s">
        <v>45498</v>
      </c>
      <c r="B17467" s="32" t="s">
        <v>45499</v>
      </c>
      <c r="C17467" s="32" t="s">
        <v>300</v>
      </c>
      <c r="D17467" s="32" t="s">
        <v>997</v>
      </c>
      <c r="E17467" s="145" t="s">
        <v>17581</v>
      </c>
      <c r="F17467" s="145" t="s">
        <v>45500</v>
      </c>
      <c r="G17467" s="145" t="s">
        <v>17407</v>
      </c>
      <c r="H17467" s="145" t="s">
        <v>1169</v>
      </c>
      <c r="I17467" s="11" t="s">
        <v>997</v>
      </c>
      <c r="J17467" s="11" t="s">
        <v>997</v>
      </c>
      <c r="K17467" s="11" t="s">
        <v>1166</v>
      </c>
    </row>
    <row r="17468" spans="1:11" ht="16.5" x14ac:dyDescent="0.15">
      <c r="A17468" s="145" t="s">
        <v>45501</v>
      </c>
      <c r="B17468" s="32" t="s">
        <v>45502</v>
      </c>
      <c r="C17468" s="32" t="s">
        <v>300</v>
      </c>
      <c r="D17468" s="32" t="s">
        <v>997</v>
      </c>
      <c r="E17468" s="145" t="s">
        <v>17581</v>
      </c>
      <c r="F17468" s="145" t="s">
        <v>45503</v>
      </c>
      <c r="G17468" s="145" t="s">
        <v>17407</v>
      </c>
      <c r="H17468" s="145" t="s">
        <v>1169</v>
      </c>
      <c r="I17468" s="11" t="s">
        <v>997</v>
      </c>
      <c r="J17468" s="11" t="s">
        <v>997</v>
      </c>
      <c r="K17468" s="11" t="s">
        <v>1166</v>
      </c>
    </row>
    <row r="17469" spans="1:11" ht="16.5" x14ac:dyDescent="0.15">
      <c r="A17469" s="145" t="s">
        <v>45504</v>
      </c>
      <c r="B17469" s="32" t="s">
        <v>45505</v>
      </c>
      <c r="C17469" s="32" t="s">
        <v>300</v>
      </c>
      <c r="D17469" s="32" t="s">
        <v>997</v>
      </c>
      <c r="E17469" s="145" t="s">
        <v>17581</v>
      </c>
      <c r="F17469" s="145" t="s">
        <v>45506</v>
      </c>
      <c r="G17469" s="145" t="s">
        <v>17407</v>
      </c>
      <c r="H17469" s="145" t="s">
        <v>1169</v>
      </c>
      <c r="I17469" s="11" t="s">
        <v>997</v>
      </c>
      <c r="J17469" s="11" t="s">
        <v>997</v>
      </c>
      <c r="K17469" s="11" t="s">
        <v>1166</v>
      </c>
    </row>
    <row r="17470" spans="1:11" ht="16.5" x14ac:dyDescent="0.15">
      <c r="A17470" s="145" t="s">
        <v>45507</v>
      </c>
      <c r="B17470" s="32" t="s">
        <v>45508</v>
      </c>
      <c r="C17470" s="32" t="s">
        <v>300</v>
      </c>
      <c r="D17470" s="32" t="s">
        <v>997</v>
      </c>
      <c r="E17470" s="145" t="s">
        <v>17581</v>
      </c>
      <c r="F17470" s="145" t="s">
        <v>45509</v>
      </c>
      <c r="G17470" s="145" t="s">
        <v>17407</v>
      </c>
      <c r="H17470" s="145" t="s">
        <v>1169</v>
      </c>
      <c r="I17470" s="11" t="s">
        <v>997</v>
      </c>
      <c r="J17470" s="11" t="s">
        <v>997</v>
      </c>
      <c r="K17470" s="11" t="s">
        <v>1166</v>
      </c>
    </row>
    <row r="17471" spans="1:11" ht="16.5" x14ac:dyDescent="0.15">
      <c r="A17471" s="145" t="s">
        <v>45510</v>
      </c>
      <c r="B17471" s="32" t="s">
        <v>45511</v>
      </c>
      <c r="C17471" s="32" t="s">
        <v>300</v>
      </c>
      <c r="D17471" s="32" t="s">
        <v>997</v>
      </c>
      <c r="E17471" s="145" t="s">
        <v>17581</v>
      </c>
      <c r="F17471" s="145" t="s">
        <v>45512</v>
      </c>
      <c r="G17471" s="145" t="s">
        <v>17407</v>
      </c>
      <c r="H17471" s="145" t="s">
        <v>1169</v>
      </c>
      <c r="I17471" s="11" t="s">
        <v>997</v>
      </c>
      <c r="J17471" s="11" t="s">
        <v>997</v>
      </c>
      <c r="K17471" s="11" t="s">
        <v>1166</v>
      </c>
    </row>
    <row r="17472" spans="1:11" ht="16.5" x14ac:dyDescent="0.15">
      <c r="A17472" s="145" t="s">
        <v>45513</v>
      </c>
      <c r="B17472" s="32" t="s">
        <v>45514</v>
      </c>
      <c r="C17472" s="32" t="s">
        <v>300</v>
      </c>
      <c r="D17472" s="32" t="s">
        <v>997</v>
      </c>
      <c r="E17472" s="145" t="s">
        <v>17581</v>
      </c>
      <c r="F17472" s="145" t="s">
        <v>45515</v>
      </c>
      <c r="G17472" s="145" t="s">
        <v>17407</v>
      </c>
      <c r="H17472" s="145" t="s">
        <v>1169</v>
      </c>
      <c r="I17472" s="11" t="s">
        <v>997</v>
      </c>
      <c r="J17472" s="11" t="s">
        <v>997</v>
      </c>
      <c r="K17472" s="11" t="s">
        <v>1166</v>
      </c>
    </row>
    <row r="17473" spans="1:11" ht="16.5" x14ac:dyDescent="0.15">
      <c r="A17473" s="145" t="s">
        <v>45516</v>
      </c>
      <c r="B17473" s="32" t="s">
        <v>45517</v>
      </c>
      <c r="C17473" s="32" t="s">
        <v>300</v>
      </c>
      <c r="D17473" s="32" t="s">
        <v>997</v>
      </c>
      <c r="E17473" s="145" t="s">
        <v>17581</v>
      </c>
      <c r="F17473" s="145" t="s">
        <v>45518</v>
      </c>
      <c r="G17473" s="145" t="s">
        <v>17407</v>
      </c>
      <c r="H17473" s="145" t="s">
        <v>1169</v>
      </c>
      <c r="I17473" s="11" t="s">
        <v>997</v>
      </c>
      <c r="J17473" s="11" t="s">
        <v>997</v>
      </c>
      <c r="K17473" s="11" t="s">
        <v>1166</v>
      </c>
    </row>
    <row r="17474" spans="1:11" ht="16.5" x14ac:dyDescent="0.15">
      <c r="A17474" s="145" t="s">
        <v>45519</v>
      </c>
      <c r="B17474" s="32" t="s">
        <v>45520</v>
      </c>
      <c r="C17474" s="32" t="s">
        <v>300</v>
      </c>
      <c r="D17474" s="32" t="s">
        <v>997</v>
      </c>
      <c r="E17474" s="145" t="s">
        <v>17581</v>
      </c>
      <c r="F17474" s="145" t="s">
        <v>45521</v>
      </c>
      <c r="G17474" s="145" t="s">
        <v>17407</v>
      </c>
      <c r="H17474" s="145" t="s">
        <v>1169</v>
      </c>
      <c r="I17474" s="11" t="s">
        <v>997</v>
      </c>
      <c r="J17474" s="11" t="s">
        <v>997</v>
      </c>
      <c r="K17474" s="11" t="s">
        <v>1166</v>
      </c>
    </row>
    <row r="17475" spans="1:11" ht="16.5" x14ac:dyDescent="0.15">
      <c r="A17475" s="145" t="s">
        <v>45522</v>
      </c>
      <c r="B17475" s="32" t="s">
        <v>45523</v>
      </c>
      <c r="C17475" s="32" t="s">
        <v>300</v>
      </c>
      <c r="D17475" s="32" t="s">
        <v>997</v>
      </c>
      <c r="E17475" s="145" t="s">
        <v>17581</v>
      </c>
      <c r="F17475" s="145" t="s">
        <v>45524</v>
      </c>
      <c r="G17475" s="145" t="s">
        <v>17407</v>
      </c>
      <c r="H17475" s="145" t="s">
        <v>1169</v>
      </c>
      <c r="I17475" s="11" t="s">
        <v>997</v>
      </c>
      <c r="J17475" s="11" t="s">
        <v>997</v>
      </c>
      <c r="K17475" s="11" t="s">
        <v>1166</v>
      </c>
    </row>
    <row r="17476" spans="1:11" ht="16.5" x14ac:dyDescent="0.15">
      <c r="A17476" s="145" t="s">
        <v>45525</v>
      </c>
      <c r="B17476" s="32" t="s">
        <v>45526</v>
      </c>
      <c r="C17476" s="32" t="s">
        <v>300</v>
      </c>
      <c r="D17476" s="32" t="s">
        <v>997</v>
      </c>
      <c r="E17476" s="145" t="s">
        <v>17581</v>
      </c>
      <c r="F17476" s="145" t="s">
        <v>45527</v>
      </c>
      <c r="G17476" s="145" t="s">
        <v>17407</v>
      </c>
      <c r="H17476" s="145" t="s">
        <v>1169</v>
      </c>
      <c r="I17476" s="11" t="s">
        <v>997</v>
      </c>
      <c r="J17476" s="11" t="s">
        <v>997</v>
      </c>
      <c r="K17476" s="11" t="s">
        <v>1166</v>
      </c>
    </row>
    <row r="17477" spans="1:11" ht="16.5" x14ac:dyDescent="0.15">
      <c r="A17477" s="145" t="s">
        <v>45528</v>
      </c>
      <c r="B17477" s="32" t="s">
        <v>45529</v>
      </c>
      <c r="C17477" s="32" t="s">
        <v>300</v>
      </c>
      <c r="D17477" s="32" t="s">
        <v>997</v>
      </c>
      <c r="E17477" s="145" t="s">
        <v>17581</v>
      </c>
      <c r="F17477" s="145" t="s">
        <v>45530</v>
      </c>
      <c r="G17477" s="145" t="s">
        <v>17407</v>
      </c>
      <c r="H17477" s="145" t="s">
        <v>1169</v>
      </c>
      <c r="I17477" s="11" t="s">
        <v>997</v>
      </c>
      <c r="J17477" s="11" t="s">
        <v>997</v>
      </c>
      <c r="K17477" s="11" t="s">
        <v>1166</v>
      </c>
    </row>
    <row r="17478" spans="1:11" ht="16.5" x14ac:dyDescent="0.15">
      <c r="A17478" s="145" t="s">
        <v>45531</v>
      </c>
      <c r="B17478" s="32" t="s">
        <v>45532</v>
      </c>
      <c r="C17478" s="32" t="s">
        <v>300</v>
      </c>
      <c r="D17478" s="32" t="s">
        <v>997</v>
      </c>
      <c r="E17478" s="145" t="s">
        <v>17581</v>
      </c>
      <c r="F17478" s="145" t="s">
        <v>45533</v>
      </c>
      <c r="G17478" s="145" t="s">
        <v>17407</v>
      </c>
      <c r="H17478" s="145" t="s">
        <v>1169</v>
      </c>
      <c r="I17478" s="11" t="s">
        <v>997</v>
      </c>
      <c r="J17478" s="11" t="s">
        <v>997</v>
      </c>
      <c r="K17478" s="11" t="s">
        <v>1166</v>
      </c>
    </row>
    <row r="17479" spans="1:11" ht="16.5" x14ac:dyDescent="0.15">
      <c r="A17479" s="145" t="s">
        <v>45534</v>
      </c>
      <c r="B17479" s="32" t="s">
        <v>45535</v>
      </c>
      <c r="C17479" s="32" t="s">
        <v>300</v>
      </c>
      <c r="D17479" s="32" t="s">
        <v>997</v>
      </c>
      <c r="E17479" s="145" t="s">
        <v>17581</v>
      </c>
      <c r="F17479" s="145" t="s">
        <v>45536</v>
      </c>
      <c r="G17479" s="145" t="s">
        <v>17407</v>
      </c>
      <c r="H17479" s="145" t="s">
        <v>1169</v>
      </c>
      <c r="I17479" s="11" t="s">
        <v>997</v>
      </c>
      <c r="J17479" s="11" t="s">
        <v>997</v>
      </c>
      <c r="K17479" s="11" t="s">
        <v>1166</v>
      </c>
    </row>
    <row r="17480" spans="1:11" ht="16.5" x14ac:dyDescent="0.15">
      <c r="A17480" s="145" t="s">
        <v>45537</v>
      </c>
      <c r="B17480" s="32" t="s">
        <v>45538</v>
      </c>
      <c r="C17480" s="32" t="s">
        <v>300</v>
      </c>
      <c r="D17480" s="32" t="s">
        <v>997</v>
      </c>
      <c r="E17480" s="145" t="s">
        <v>17581</v>
      </c>
      <c r="F17480" s="145" t="s">
        <v>45539</v>
      </c>
      <c r="G17480" s="145" t="s">
        <v>17407</v>
      </c>
      <c r="H17480" s="145" t="s">
        <v>1169</v>
      </c>
      <c r="I17480" s="11" t="s">
        <v>997</v>
      </c>
      <c r="J17480" s="11" t="s">
        <v>997</v>
      </c>
      <c r="K17480" s="11" t="s">
        <v>1166</v>
      </c>
    </row>
    <row r="17481" spans="1:11" ht="16.5" x14ac:dyDescent="0.15">
      <c r="A17481" s="145" t="s">
        <v>45540</v>
      </c>
      <c r="B17481" s="32" t="s">
        <v>45541</v>
      </c>
      <c r="C17481" s="32" t="s">
        <v>300</v>
      </c>
      <c r="D17481" s="32" t="s">
        <v>997</v>
      </c>
      <c r="E17481" s="145" t="s">
        <v>17581</v>
      </c>
      <c r="F17481" s="145" t="s">
        <v>45542</v>
      </c>
      <c r="G17481" s="145" t="s">
        <v>17407</v>
      </c>
      <c r="H17481" s="145" t="s">
        <v>1169</v>
      </c>
      <c r="I17481" s="11" t="s">
        <v>997</v>
      </c>
      <c r="J17481" s="11" t="s">
        <v>997</v>
      </c>
      <c r="K17481" s="11" t="s">
        <v>1166</v>
      </c>
    </row>
    <row r="17482" spans="1:11" ht="16.5" x14ac:dyDescent="0.15">
      <c r="A17482" s="145" t="s">
        <v>45543</v>
      </c>
      <c r="B17482" s="32" t="s">
        <v>45544</v>
      </c>
      <c r="C17482" s="32" t="s">
        <v>300</v>
      </c>
      <c r="D17482" s="32" t="s">
        <v>997</v>
      </c>
      <c r="E17482" s="145" t="s">
        <v>17581</v>
      </c>
      <c r="F17482" s="145" t="s">
        <v>45545</v>
      </c>
      <c r="G17482" s="145" t="s">
        <v>17407</v>
      </c>
      <c r="H17482" s="145" t="s">
        <v>1169</v>
      </c>
      <c r="I17482" s="11" t="s">
        <v>997</v>
      </c>
      <c r="J17482" s="11" t="s">
        <v>997</v>
      </c>
      <c r="K17482" s="11" t="s">
        <v>1166</v>
      </c>
    </row>
    <row r="17483" spans="1:11" ht="16.5" x14ac:dyDescent="0.15">
      <c r="A17483" s="145" t="s">
        <v>45546</v>
      </c>
      <c r="B17483" s="32" t="s">
        <v>45547</v>
      </c>
      <c r="C17483" s="32" t="s">
        <v>300</v>
      </c>
      <c r="D17483" s="32" t="s">
        <v>997</v>
      </c>
      <c r="E17483" s="145" t="s">
        <v>17581</v>
      </c>
      <c r="F17483" s="145" t="s">
        <v>45548</v>
      </c>
      <c r="G17483" s="145" t="s">
        <v>17407</v>
      </c>
      <c r="H17483" s="145" t="s">
        <v>1169</v>
      </c>
      <c r="I17483" s="11" t="s">
        <v>997</v>
      </c>
      <c r="J17483" s="11" t="s">
        <v>997</v>
      </c>
      <c r="K17483" s="11" t="s">
        <v>1166</v>
      </c>
    </row>
    <row r="17484" spans="1:11" ht="16.5" x14ac:dyDescent="0.15">
      <c r="A17484" s="145" t="s">
        <v>45549</v>
      </c>
      <c r="B17484" s="32" t="s">
        <v>45550</v>
      </c>
      <c r="C17484" s="32" t="s">
        <v>300</v>
      </c>
      <c r="D17484" s="32" t="s">
        <v>997</v>
      </c>
      <c r="E17484" s="145" t="s">
        <v>17581</v>
      </c>
      <c r="F17484" s="145" t="s">
        <v>45551</v>
      </c>
      <c r="G17484" s="145" t="s">
        <v>17407</v>
      </c>
      <c r="H17484" s="145" t="s">
        <v>1169</v>
      </c>
      <c r="I17484" s="11" t="s">
        <v>997</v>
      </c>
      <c r="J17484" s="11" t="s">
        <v>997</v>
      </c>
      <c r="K17484" s="11" t="s">
        <v>1166</v>
      </c>
    </row>
    <row r="17485" spans="1:11" ht="16.5" x14ac:dyDescent="0.15">
      <c r="A17485" s="145" t="s">
        <v>45552</v>
      </c>
      <c r="B17485" s="32" t="s">
        <v>7994</v>
      </c>
      <c r="C17485" s="32" t="s">
        <v>300</v>
      </c>
      <c r="D17485" s="32" t="s">
        <v>997</v>
      </c>
      <c r="E17485" s="145" t="s">
        <v>17581</v>
      </c>
      <c r="F17485" s="145" t="s">
        <v>45553</v>
      </c>
      <c r="G17485" s="145" t="s">
        <v>17407</v>
      </c>
      <c r="H17485" s="145" t="s">
        <v>1169</v>
      </c>
      <c r="I17485" s="11" t="s">
        <v>997</v>
      </c>
      <c r="J17485" s="11" t="s">
        <v>997</v>
      </c>
      <c r="K17485" s="11" t="s">
        <v>1166</v>
      </c>
    </row>
    <row r="17486" spans="1:11" ht="16.5" x14ac:dyDescent="0.15">
      <c r="A17486" s="145" t="s">
        <v>45554</v>
      </c>
      <c r="B17486" s="32" t="s">
        <v>45555</v>
      </c>
      <c r="C17486" s="32" t="s">
        <v>300</v>
      </c>
      <c r="D17486" s="32" t="s">
        <v>997</v>
      </c>
      <c r="E17486" s="145" t="s">
        <v>17581</v>
      </c>
      <c r="F17486" s="145" t="s">
        <v>45556</v>
      </c>
      <c r="G17486" s="145" t="s">
        <v>17407</v>
      </c>
      <c r="H17486" s="145" t="s">
        <v>1169</v>
      </c>
      <c r="I17486" s="11" t="s">
        <v>997</v>
      </c>
      <c r="J17486" s="11" t="s">
        <v>997</v>
      </c>
      <c r="K17486" s="11" t="s">
        <v>1166</v>
      </c>
    </row>
    <row r="17487" spans="1:11" ht="16.5" x14ac:dyDescent="0.15">
      <c r="A17487" s="145" t="s">
        <v>45557</v>
      </c>
      <c r="B17487" s="32" t="s">
        <v>45558</v>
      </c>
      <c r="C17487" s="32" t="s">
        <v>300</v>
      </c>
      <c r="D17487" s="32" t="s">
        <v>997</v>
      </c>
      <c r="E17487" s="145" t="s">
        <v>17581</v>
      </c>
      <c r="F17487" s="145" t="s">
        <v>45559</v>
      </c>
      <c r="G17487" s="145" t="s">
        <v>17407</v>
      </c>
      <c r="H17487" s="145" t="s">
        <v>1169</v>
      </c>
      <c r="I17487" s="11" t="s">
        <v>997</v>
      </c>
      <c r="J17487" s="11" t="s">
        <v>997</v>
      </c>
      <c r="K17487" s="11" t="s">
        <v>1166</v>
      </c>
    </row>
    <row r="17488" spans="1:11" ht="16.5" x14ac:dyDescent="0.15">
      <c r="A17488" s="145" t="s">
        <v>45560</v>
      </c>
      <c r="B17488" s="32" t="s">
        <v>45561</v>
      </c>
      <c r="C17488" s="32" t="s">
        <v>300</v>
      </c>
      <c r="D17488" s="32" t="s">
        <v>997</v>
      </c>
      <c r="E17488" s="145" t="s">
        <v>17581</v>
      </c>
      <c r="F17488" s="145" t="s">
        <v>45562</v>
      </c>
      <c r="G17488" s="145" t="s">
        <v>17407</v>
      </c>
      <c r="H17488" s="145" t="s">
        <v>1169</v>
      </c>
      <c r="I17488" s="11" t="s">
        <v>997</v>
      </c>
      <c r="J17488" s="11" t="s">
        <v>997</v>
      </c>
      <c r="K17488" s="11" t="s">
        <v>1166</v>
      </c>
    </row>
    <row r="17489" spans="1:11" ht="16.5" x14ac:dyDescent="0.15">
      <c r="A17489" s="145" t="s">
        <v>45563</v>
      </c>
      <c r="B17489" s="32" t="s">
        <v>45564</v>
      </c>
      <c r="C17489" s="32" t="s">
        <v>300</v>
      </c>
      <c r="D17489" s="32" t="s">
        <v>997</v>
      </c>
      <c r="E17489" s="145" t="s">
        <v>17581</v>
      </c>
      <c r="F17489" s="145" t="s">
        <v>45565</v>
      </c>
      <c r="G17489" s="145" t="s">
        <v>17407</v>
      </c>
      <c r="H17489" s="145" t="s">
        <v>1169</v>
      </c>
      <c r="I17489" s="11" t="s">
        <v>997</v>
      </c>
      <c r="J17489" s="11" t="s">
        <v>997</v>
      </c>
      <c r="K17489" s="11" t="s">
        <v>1166</v>
      </c>
    </row>
    <row r="17490" spans="1:11" ht="16.5" x14ac:dyDescent="0.15">
      <c r="A17490" s="145" t="s">
        <v>45566</v>
      </c>
      <c r="B17490" s="32" t="s">
        <v>45567</v>
      </c>
      <c r="C17490" s="32" t="s">
        <v>300</v>
      </c>
      <c r="D17490" s="32" t="s">
        <v>997</v>
      </c>
      <c r="E17490" s="145" t="s">
        <v>17581</v>
      </c>
      <c r="F17490" s="145" t="s">
        <v>45568</v>
      </c>
      <c r="G17490" s="145" t="s">
        <v>17407</v>
      </c>
      <c r="H17490" s="145" t="s">
        <v>1169</v>
      </c>
      <c r="I17490" s="11" t="s">
        <v>997</v>
      </c>
      <c r="J17490" s="11" t="s">
        <v>997</v>
      </c>
      <c r="K17490" s="11" t="s">
        <v>1166</v>
      </c>
    </row>
    <row r="17491" spans="1:11" ht="16.5" x14ac:dyDescent="0.15">
      <c r="A17491" s="145" t="s">
        <v>45569</v>
      </c>
      <c r="B17491" s="32" t="s">
        <v>45570</v>
      </c>
      <c r="C17491" s="32" t="s">
        <v>300</v>
      </c>
      <c r="D17491" s="32" t="s">
        <v>997</v>
      </c>
      <c r="E17491" s="145" t="s">
        <v>17581</v>
      </c>
      <c r="F17491" s="145" t="s">
        <v>45571</v>
      </c>
      <c r="G17491" s="145" t="s">
        <v>17407</v>
      </c>
      <c r="H17491" s="145" t="s">
        <v>1169</v>
      </c>
      <c r="I17491" s="11" t="s">
        <v>997</v>
      </c>
      <c r="J17491" s="11" t="s">
        <v>997</v>
      </c>
      <c r="K17491" s="11" t="s">
        <v>1166</v>
      </c>
    </row>
    <row r="17492" spans="1:11" ht="16.5" x14ac:dyDescent="0.15">
      <c r="A17492" s="145" t="s">
        <v>45572</v>
      </c>
      <c r="B17492" s="32" t="s">
        <v>45573</v>
      </c>
      <c r="C17492" s="32" t="s">
        <v>300</v>
      </c>
      <c r="D17492" s="32" t="s">
        <v>997</v>
      </c>
      <c r="E17492" s="145" t="s">
        <v>17581</v>
      </c>
      <c r="F17492" s="145" t="s">
        <v>45574</v>
      </c>
      <c r="G17492" s="145" t="s">
        <v>17407</v>
      </c>
      <c r="H17492" s="145" t="s">
        <v>1169</v>
      </c>
      <c r="I17492" s="11" t="s">
        <v>997</v>
      </c>
      <c r="J17492" s="11" t="s">
        <v>997</v>
      </c>
      <c r="K17492" s="11" t="s">
        <v>1166</v>
      </c>
    </row>
    <row r="17493" spans="1:11" ht="16.5" x14ac:dyDescent="0.15">
      <c r="A17493" s="145" t="s">
        <v>45575</v>
      </c>
      <c r="B17493" s="32" t="s">
        <v>7759</v>
      </c>
      <c r="C17493" s="32" t="s">
        <v>300</v>
      </c>
      <c r="D17493" s="32" t="s">
        <v>997</v>
      </c>
      <c r="E17493" s="145" t="s">
        <v>17581</v>
      </c>
      <c r="F17493" s="145" t="s">
        <v>45576</v>
      </c>
      <c r="G17493" s="145" t="s">
        <v>17407</v>
      </c>
      <c r="H17493" s="145" t="s">
        <v>1169</v>
      </c>
      <c r="I17493" s="11" t="s">
        <v>997</v>
      </c>
      <c r="J17493" s="11" t="s">
        <v>997</v>
      </c>
      <c r="K17493" s="11" t="s">
        <v>1166</v>
      </c>
    </row>
    <row r="17494" spans="1:11" ht="16.5" x14ac:dyDescent="0.15">
      <c r="A17494" s="145" t="s">
        <v>45577</v>
      </c>
      <c r="B17494" s="32" t="s">
        <v>45578</v>
      </c>
      <c r="C17494" s="32" t="s">
        <v>300</v>
      </c>
      <c r="D17494" s="32" t="s">
        <v>997</v>
      </c>
      <c r="E17494" s="145" t="s">
        <v>17581</v>
      </c>
      <c r="F17494" s="145" t="s">
        <v>45579</v>
      </c>
      <c r="G17494" s="145" t="s">
        <v>17407</v>
      </c>
      <c r="H17494" s="145" t="s">
        <v>1169</v>
      </c>
      <c r="I17494" s="11" t="s">
        <v>997</v>
      </c>
      <c r="J17494" s="11" t="s">
        <v>997</v>
      </c>
      <c r="K17494" s="11" t="s">
        <v>1166</v>
      </c>
    </row>
    <row r="17495" spans="1:11" ht="16.5" x14ac:dyDescent="0.15">
      <c r="A17495" s="145" t="s">
        <v>45580</v>
      </c>
      <c r="B17495" s="32" t="s">
        <v>45581</v>
      </c>
      <c r="C17495" s="32" t="s">
        <v>300</v>
      </c>
      <c r="D17495" s="32" t="s">
        <v>997</v>
      </c>
      <c r="E17495" s="145" t="s">
        <v>17581</v>
      </c>
      <c r="F17495" s="145" t="s">
        <v>45582</v>
      </c>
      <c r="G17495" s="145" t="s">
        <v>17407</v>
      </c>
      <c r="H17495" s="145" t="s">
        <v>1169</v>
      </c>
      <c r="I17495" s="11" t="s">
        <v>997</v>
      </c>
      <c r="J17495" s="11" t="s">
        <v>997</v>
      </c>
      <c r="K17495" s="11" t="s">
        <v>1166</v>
      </c>
    </row>
    <row r="17496" spans="1:11" ht="16.5" x14ac:dyDescent="0.15">
      <c r="A17496" s="145" t="s">
        <v>45637</v>
      </c>
      <c r="B17496" s="32" t="s">
        <v>45638</v>
      </c>
      <c r="C17496" s="32" t="s">
        <v>997</v>
      </c>
      <c r="D17496" s="32" t="s">
        <v>997</v>
      </c>
      <c r="E17496" s="145" t="s">
        <v>1056</v>
      </c>
      <c r="F17496" s="145" t="s">
        <v>45639</v>
      </c>
      <c r="G17496" s="145" t="s">
        <v>17403</v>
      </c>
      <c r="H17496" s="145" t="s">
        <v>1166</v>
      </c>
      <c r="I17496" s="11" t="s">
        <v>43664</v>
      </c>
      <c r="J17496" s="11" t="s">
        <v>997</v>
      </c>
      <c r="K17496" s="11" t="s">
        <v>1166</v>
      </c>
    </row>
    <row r="17497" spans="1:11" ht="16.5" x14ac:dyDescent="0.15">
      <c r="A17497" s="145" t="s">
        <v>45640</v>
      </c>
      <c r="B17497" s="32" t="s">
        <v>45641</v>
      </c>
      <c r="C17497" s="32" t="s">
        <v>997</v>
      </c>
      <c r="D17497" s="32" t="s">
        <v>997</v>
      </c>
      <c r="E17497" s="145" t="s">
        <v>1056</v>
      </c>
      <c r="F17497" s="145" t="s">
        <v>45642</v>
      </c>
      <c r="G17497" s="145" t="s">
        <v>17403</v>
      </c>
      <c r="H17497" s="145" t="s">
        <v>1166</v>
      </c>
      <c r="I17497" s="11" t="s">
        <v>43664</v>
      </c>
      <c r="J17497" s="11" t="s">
        <v>997</v>
      </c>
      <c r="K17497" s="11" t="s">
        <v>1166</v>
      </c>
    </row>
    <row r="17498" spans="1:11" ht="16.5" x14ac:dyDescent="0.15">
      <c r="A17498" s="145" t="s">
        <v>45643</v>
      </c>
      <c r="B17498" s="32" t="s">
        <v>45644</v>
      </c>
      <c r="C17498" s="32" t="s">
        <v>997</v>
      </c>
      <c r="D17498" s="32" t="s">
        <v>997</v>
      </c>
      <c r="E17498" s="145" t="s">
        <v>1056</v>
      </c>
      <c r="F17498" s="145" t="s">
        <v>45645</v>
      </c>
      <c r="G17498" s="145" t="s">
        <v>17403</v>
      </c>
      <c r="H17498" s="145" t="s">
        <v>1166</v>
      </c>
      <c r="I17498" s="11" t="s">
        <v>43664</v>
      </c>
      <c r="J17498" s="11" t="s">
        <v>997</v>
      </c>
      <c r="K17498" s="11" t="s">
        <v>1166</v>
      </c>
    </row>
    <row r="17499" spans="1:11" ht="16.5" x14ac:dyDescent="0.15">
      <c r="A17499" s="145" t="s">
        <v>45646</v>
      </c>
      <c r="B17499" s="32" t="s">
        <v>45647</v>
      </c>
      <c r="C17499" s="32" t="s">
        <v>300</v>
      </c>
      <c r="D17499" s="32" t="s">
        <v>997</v>
      </c>
      <c r="E17499" s="145" t="s">
        <v>1056</v>
      </c>
      <c r="F17499" s="145" t="s">
        <v>997</v>
      </c>
      <c r="G17499" s="145" t="s">
        <v>17407</v>
      </c>
      <c r="H17499" s="145" t="s">
        <v>1227</v>
      </c>
      <c r="I17499" s="11" t="s">
        <v>1166</v>
      </c>
      <c r="J17499" s="11" t="s">
        <v>997</v>
      </c>
      <c r="K17499" s="11" t="s">
        <v>1166</v>
      </c>
    </row>
    <row r="17500" spans="1:11" ht="16.5" x14ac:dyDescent="0.15">
      <c r="A17500" s="145" t="s">
        <v>45648</v>
      </c>
      <c r="B17500" s="32" t="s">
        <v>45649</v>
      </c>
      <c r="C17500" s="32" t="s">
        <v>300</v>
      </c>
      <c r="D17500" s="32" t="s">
        <v>997</v>
      </c>
      <c r="E17500" s="145" t="s">
        <v>1056</v>
      </c>
      <c r="F17500" s="145" t="s">
        <v>997</v>
      </c>
      <c r="G17500" s="145" t="s">
        <v>17407</v>
      </c>
      <c r="H17500" s="145" t="s">
        <v>1227</v>
      </c>
      <c r="I17500" s="11" t="s">
        <v>1166</v>
      </c>
      <c r="J17500" s="11" t="s">
        <v>997</v>
      </c>
      <c r="K17500" s="11" t="s">
        <v>1166</v>
      </c>
    </row>
    <row r="17501" spans="1:11" ht="16.5" x14ac:dyDescent="0.15">
      <c r="A17501" s="145" t="s">
        <v>45650</v>
      </c>
      <c r="B17501" s="32" t="s">
        <v>45630</v>
      </c>
      <c r="C17501" s="32" t="s">
        <v>298</v>
      </c>
      <c r="D17501" s="32" t="s">
        <v>45651</v>
      </c>
      <c r="E17501" s="145" t="s">
        <v>304</v>
      </c>
      <c r="F17501" s="145" t="s">
        <v>997</v>
      </c>
      <c r="G17501" s="145" t="s">
        <v>17549</v>
      </c>
      <c r="H17501" s="145" t="s">
        <v>1285</v>
      </c>
      <c r="I17501" s="11" t="s">
        <v>43664</v>
      </c>
      <c r="J17501" s="11" t="s">
        <v>997</v>
      </c>
      <c r="K17501" s="11" t="s">
        <v>1166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1:G207"/>
  <sheetViews>
    <sheetView workbookViewId="0">
      <pane ySplit="1" topLeftCell="A142" activePane="bottomLeft" state="frozen"/>
      <selection pane="bottomLeft" activeCell="A142" sqref="A142"/>
    </sheetView>
  </sheetViews>
  <sheetFormatPr defaultColWidth="9" defaultRowHeight="22.5" customHeight="1" x14ac:dyDescent="0.15"/>
  <cols>
    <col min="1" max="2" width="12" style="1" bestFit="1" customWidth="1"/>
    <col min="3" max="3" width="58.625" style="1" bestFit="1" customWidth="1"/>
    <col min="4" max="4" width="18.375" style="1" bestFit="1" customWidth="1"/>
    <col min="5" max="5" width="81" style="1" bestFit="1" customWidth="1"/>
    <col min="6" max="6" width="5.75" style="1" bestFit="1" customWidth="1"/>
    <col min="7" max="7" width="9.75" style="1" bestFit="1" customWidth="1"/>
    <col min="8" max="8" width="16.125" style="1" customWidth="1"/>
    <col min="9" max="9" width="17" style="1" customWidth="1"/>
    <col min="10" max="16384" width="9" style="1"/>
  </cols>
  <sheetData>
    <row r="1" spans="1:7" ht="17.25" x14ac:dyDescent="0.15">
      <c r="A1" s="46" t="s">
        <v>992</v>
      </c>
      <c r="B1" s="1" t="s">
        <v>520</v>
      </c>
      <c r="C1" s="1" t="s">
        <v>6</v>
      </c>
      <c r="D1" s="1" t="s">
        <v>7</v>
      </c>
      <c r="E1" s="1" t="s">
        <v>993</v>
      </c>
      <c r="F1" s="1" t="s">
        <v>303</v>
      </c>
      <c r="G1" s="1" t="s">
        <v>994</v>
      </c>
    </row>
    <row r="2" spans="1:7" ht="17.25" x14ac:dyDescent="0.15">
      <c r="A2" s="46" t="s">
        <v>1057</v>
      </c>
      <c r="B2" s="12" t="s">
        <v>1058</v>
      </c>
      <c r="C2" s="12" t="s">
        <v>11018</v>
      </c>
      <c r="D2" s="12" t="s">
        <v>298</v>
      </c>
      <c r="E2" s="12" t="s">
        <v>11540</v>
      </c>
      <c r="F2" s="12" t="s">
        <v>304</v>
      </c>
      <c r="G2" s="1">
        <v>0</v>
      </c>
    </row>
    <row r="3" spans="1:7" ht="17.25" x14ac:dyDescent="0.15">
      <c r="A3" s="46" t="s">
        <v>305</v>
      </c>
      <c r="B3" s="12" t="s">
        <v>306</v>
      </c>
      <c r="C3" s="12" t="s">
        <v>11536</v>
      </c>
      <c r="D3" s="12" t="s">
        <v>298</v>
      </c>
      <c r="E3" s="12" t="s">
        <v>997</v>
      </c>
      <c r="F3" s="12" t="s">
        <v>304</v>
      </c>
      <c r="G3" s="1">
        <v>0</v>
      </c>
    </row>
    <row r="4" spans="1:7" ht="17.25" x14ac:dyDescent="0.15">
      <c r="A4" s="46" t="s">
        <v>309</v>
      </c>
      <c r="B4" s="12" t="s">
        <v>310</v>
      </c>
      <c r="C4" s="12" t="s">
        <v>11542</v>
      </c>
      <c r="D4" s="12" t="s">
        <v>298</v>
      </c>
      <c r="E4" s="12" t="s">
        <v>997</v>
      </c>
      <c r="F4" s="12" t="s">
        <v>304</v>
      </c>
      <c r="G4" s="1">
        <v>0</v>
      </c>
    </row>
    <row r="5" spans="1:7" ht="17.25" x14ac:dyDescent="0.15">
      <c r="A5" s="46" t="s">
        <v>313</v>
      </c>
      <c r="B5" s="12" t="s">
        <v>314</v>
      </c>
      <c r="C5" s="12" t="s">
        <v>275</v>
      </c>
      <c r="D5" s="12" t="s">
        <v>312</v>
      </c>
      <c r="E5" s="12" t="s">
        <v>997</v>
      </c>
      <c r="F5" s="12" t="s">
        <v>304</v>
      </c>
      <c r="G5" s="1">
        <v>0</v>
      </c>
    </row>
    <row r="6" spans="1:7" ht="17.25" x14ac:dyDescent="0.15">
      <c r="A6" s="46" t="s">
        <v>316</v>
      </c>
      <c r="B6" s="12" t="s">
        <v>314</v>
      </c>
      <c r="C6" s="12" t="s">
        <v>554</v>
      </c>
      <c r="D6" s="12" t="s">
        <v>312</v>
      </c>
      <c r="E6" s="12" t="s">
        <v>997</v>
      </c>
      <c r="F6" s="12" t="s">
        <v>304</v>
      </c>
      <c r="G6" s="1">
        <v>1</v>
      </c>
    </row>
    <row r="7" spans="1:7" ht="17.25" x14ac:dyDescent="0.15">
      <c r="A7" s="46" t="s">
        <v>317</v>
      </c>
      <c r="B7" s="12" t="s">
        <v>905</v>
      </c>
      <c r="C7" s="12" t="s">
        <v>275</v>
      </c>
      <c r="D7" s="12" t="s">
        <v>58</v>
      </c>
      <c r="E7" s="12" t="s">
        <v>997</v>
      </c>
      <c r="F7" s="12" t="s">
        <v>304</v>
      </c>
      <c r="G7" s="1">
        <v>0</v>
      </c>
    </row>
    <row r="8" spans="1:7" ht="17.25" x14ac:dyDescent="0.15">
      <c r="A8" s="46" t="s">
        <v>1059</v>
      </c>
      <c r="B8" s="12" t="s">
        <v>905</v>
      </c>
      <c r="C8" s="12" t="s">
        <v>11007</v>
      </c>
      <c r="D8" s="12" t="s">
        <v>58</v>
      </c>
      <c r="E8" s="12" t="s">
        <v>997</v>
      </c>
      <c r="F8" s="12" t="s">
        <v>304</v>
      </c>
      <c r="G8" s="1">
        <v>0</v>
      </c>
    </row>
    <row r="9" spans="1:7" ht="17.25" x14ac:dyDescent="0.15">
      <c r="A9" s="46" t="s">
        <v>318</v>
      </c>
      <c r="B9" s="12" t="s">
        <v>319</v>
      </c>
      <c r="C9" s="12" t="s">
        <v>554</v>
      </c>
      <c r="D9" s="12" t="s">
        <v>298</v>
      </c>
      <c r="E9" s="12" t="s">
        <v>997</v>
      </c>
      <c r="F9" s="12" t="s">
        <v>304</v>
      </c>
      <c r="G9" s="1">
        <v>2</v>
      </c>
    </row>
    <row r="10" spans="1:7" ht="17.25" x14ac:dyDescent="0.15">
      <c r="A10" s="46" t="s">
        <v>321</v>
      </c>
      <c r="B10" s="12" t="s">
        <v>322</v>
      </c>
      <c r="C10" s="12" t="s">
        <v>554</v>
      </c>
      <c r="D10" s="12" t="s">
        <v>320</v>
      </c>
      <c r="E10" s="12" t="s">
        <v>997</v>
      </c>
      <c r="F10" s="12" t="s">
        <v>304</v>
      </c>
      <c r="G10" s="1">
        <v>0</v>
      </c>
    </row>
    <row r="11" spans="1:7" ht="17.25" x14ac:dyDescent="0.15">
      <c r="A11" s="46" t="s">
        <v>168</v>
      </c>
      <c r="B11" s="12" t="s">
        <v>323</v>
      </c>
      <c r="C11" s="12" t="s">
        <v>290</v>
      </c>
      <c r="D11" s="12" t="s">
        <v>58</v>
      </c>
      <c r="E11" s="12" t="s">
        <v>997</v>
      </c>
      <c r="F11" s="12" t="s">
        <v>304</v>
      </c>
      <c r="G11" s="1">
        <v>1</v>
      </c>
    </row>
    <row r="12" spans="1:7" ht="17.25" x14ac:dyDescent="0.15">
      <c r="A12" s="46" t="s">
        <v>325</v>
      </c>
      <c r="B12" s="12" t="s">
        <v>323</v>
      </c>
      <c r="C12" s="12" t="s">
        <v>543</v>
      </c>
      <c r="D12" s="12" t="s">
        <v>58</v>
      </c>
      <c r="E12" s="12" t="s">
        <v>997</v>
      </c>
      <c r="F12" s="12" t="s">
        <v>304</v>
      </c>
      <c r="G12" s="1">
        <v>2</v>
      </c>
    </row>
    <row r="13" spans="1:7" ht="17.25" x14ac:dyDescent="0.15">
      <c r="A13" s="46" t="s">
        <v>222</v>
      </c>
      <c r="B13" s="12" t="s">
        <v>326</v>
      </c>
      <c r="C13" s="12" t="s">
        <v>272</v>
      </c>
      <c r="D13" s="12" t="s">
        <v>58</v>
      </c>
      <c r="E13" s="12" t="s">
        <v>997</v>
      </c>
      <c r="F13" s="12" t="s">
        <v>304</v>
      </c>
      <c r="G13" s="1">
        <v>0</v>
      </c>
    </row>
    <row r="14" spans="1:7" ht="17.25" x14ac:dyDescent="0.15">
      <c r="A14" s="46" t="s">
        <v>328</v>
      </c>
      <c r="B14" s="12" t="s">
        <v>326</v>
      </c>
      <c r="C14" s="12" t="s">
        <v>11541</v>
      </c>
      <c r="D14" s="12" t="s">
        <v>58</v>
      </c>
      <c r="E14" s="12" t="s">
        <v>997</v>
      </c>
      <c r="F14" s="12" t="s">
        <v>304</v>
      </c>
      <c r="G14" s="1">
        <v>0</v>
      </c>
    </row>
    <row r="15" spans="1:7" ht="17.25" x14ac:dyDescent="0.15">
      <c r="A15" s="46" t="s">
        <v>1060</v>
      </c>
      <c r="B15" s="12" t="s">
        <v>1061</v>
      </c>
      <c r="C15" s="12" t="s">
        <v>10986</v>
      </c>
      <c r="D15" s="12" t="s">
        <v>544</v>
      </c>
      <c r="E15" s="12" t="s">
        <v>997</v>
      </c>
      <c r="F15" s="12" t="s">
        <v>304</v>
      </c>
      <c r="G15" s="1">
        <v>0</v>
      </c>
    </row>
    <row r="16" spans="1:7" ht="17.25" x14ac:dyDescent="0.15">
      <c r="A16" s="46" t="s">
        <v>1062</v>
      </c>
      <c r="B16" s="12" t="s">
        <v>1061</v>
      </c>
      <c r="C16" s="12" t="s">
        <v>11007</v>
      </c>
      <c r="D16" s="12" t="s">
        <v>544</v>
      </c>
      <c r="E16" s="12" t="s">
        <v>997</v>
      </c>
      <c r="F16" s="12" t="s">
        <v>304</v>
      </c>
      <c r="G16" s="1">
        <v>0</v>
      </c>
    </row>
    <row r="17" spans="1:7" ht="17.25" x14ac:dyDescent="0.15">
      <c r="A17" s="46" t="s">
        <v>16</v>
      </c>
      <c r="B17" s="12" t="s">
        <v>329</v>
      </c>
      <c r="C17" s="12" t="s">
        <v>275</v>
      </c>
      <c r="D17" s="12" t="s">
        <v>58</v>
      </c>
      <c r="E17" s="12" t="s">
        <v>521</v>
      </c>
      <c r="F17" s="12" t="s">
        <v>304</v>
      </c>
      <c r="G17" s="1">
        <v>3</v>
      </c>
    </row>
    <row r="18" spans="1:7" ht="17.25" x14ac:dyDescent="0.15">
      <c r="A18" s="46" t="s">
        <v>330</v>
      </c>
      <c r="B18" s="12" t="s">
        <v>329</v>
      </c>
      <c r="C18" s="12" t="s">
        <v>554</v>
      </c>
      <c r="D18" s="12" t="s">
        <v>58</v>
      </c>
      <c r="E18" s="12" t="s">
        <v>521</v>
      </c>
      <c r="F18" s="12" t="s">
        <v>304</v>
      </c>
      <c r="G18" s="1">
        <v>0</v>
      </c>
    </row>
    <row r="19" spans="1:7" ht="17.25" x14ac:dyDescent="0.15">
      <c r="A19" s="46" t="s">
        <v>255</v>
      </c>
      <c r="B19" s="12" t="s">
        <v>331</v>
      </c>
      <c r="C19" s="12" t="s">
        <v>275</v>
      </c>
      <c r="D19" s="12" t="s">
        <v>298</v>
      </c>
      <c r="E19" s="12" t="s">
        <v>522</v>
      </c>
      <c r="F19" s="12" t="s">
        <v>304</v>
      </c>
      <c r="G19" s="1">
        <v>2</v>
      </c>
    </row>
    <row r="20" spans="1:7" ht="17.25" x14ac:dyDescent="0.15">
      <c r="A20" s="46" t="s">
        <v>34</v>
      </c>
      <c r="B20" s="12" t="s">
        <v>332</v>
      </c>
      <c r="C20" s="12" t="s">
        <v>280</v>
      </c>
      <c r="D20" s="12" t="s">
        <v>298</v>
      </c>
      <c r="E20" s="12" t="s">
        <v>997</v>
      </c>
      <c r="F20" s="12" t="s">
        <v>304</v>
      </c>
      <c r="G20" s="1">
        <v>0</v>
      </c>
    </row>
    <row r="21" spans="1:7" ht="17.25" x14ac:dyDescent="0.15">
      <c r="A21" s="46" t="s">
        <v>336</v>
      </c>
      <c r="B21" s="12" t="s">
        <v>907</v>
      </c>
      <c r="C21" s="12" t="s">
        <v>280</v>
      </c>
      <c r="D21" s="12" t="s">
        <v>58</v>
      </c>
      <c r="E21" s="12" t="s">
        <v>521</v>
      </c>
      <c r="F21" s="12" t="s">
        <v>304</v>
      </c>
      <c r="G21" s="1">
        <v>0</v>
      </c>
    </row>
    <row r="22" spans="1:7" ht="17.25" x14ac:dyDescent="0.15">
      <c r="A22" s="46" t="s">
        <v>337</v>
      </c>
      <c r="B22" s="12" t="s">
        <v>907</v>
      </c>
      <c r="C22" s="12" t="s">
        <v>14818</v>
      </c>
      <c r="D22" s="12" t="s">
        <v>58</v>
      </c>
      <c r="E22" s="12" t="s">
        <v>521</v>
      </c>
      <c r="F22" s="12" t="s">
        <v>304</v>
      </c>
      <c r="G22" s="1">
        <v>0</v>
      </c>
    </row>
    <row r="23" spans="1:7" ht="17.25" x14ac:dyDescent="0.15">
      <c r="A23" s="46" t="s">
        <v>338</v>
      </c>
      <c r="B23" s="12" t="s">
        <v>908</v>
      </c>
      <c r="C23" s="12" t="s">
        <v>14976</v>
      </c>
      <c r="D23" s="12" t="s">
        <v>58</v>
      </c>
      <c r="E23" s="12" t="s">
        <v>521</v>
      </c>
      <c r="F23" s="12" t="s">
        <v>304</v>
      </c>
      <c r="G23" s="1">
        <v>0</v>
      </c>
    </row>
    <row r="24" spans="1:7" ht="17.25" x14ac:dyDescent="0.15">
      <c r="A24" s="46" t="s">
        <v>340</v>
      </c>
      <c r="B24" s="12" t="s">
        <v>908</v>
      </c>
      <c r="C24" s="12" t="s">
        <v>14819</v>
      </c>
      <c r="D24" s="12" t="s">
        <v>58</v>
      </c>
      <c r="E24" s="12" t="s">
        <v>521</v>
      </c>
      <c r="F24" s="12" t="s">
        <v>304</v>
      </c>
      <c r="G24" s="1">
        <v>0</v>
      </c>
    </row>
    <row r="25" spans="1:7" ht="17.25" x14ac:dyDescent="0.15">
      <c r="A25" s="46" t="s">
        <v>334</v>
      </c>
      <c r="B25" s="12" t="s">
        <v>906</v>
      </c>
      <c r="C25" s="12" t="s">
        <v>14818</v>
      </c>
      <c r="D25" s="12" t="s">
        <v>298</v>
      </c>
      <c r="E25" s="12" t="s">
        <v>997</v>
      </c>
      <c r="F25" s="12" t="s">
        <v>304</v>
      </c>
      <c r="G25" s="1">
        <v>0</v>
      </c>
    </row>
    <row r="26" spans="1:7" ht="17.25" x14ac:dyDescent="0.15">
      <c r="A26" s="46" t="s">
        <v>341</v>
      </c>
      <c r="B26" s="12" t="s">
        <v>909</v>
      </c>
      <c r="C26" s="12" t="s">
        <v>44174</v>
      </c>
      <c r="D26" s="12" t="s">
        <v>312</v>
      </c>
      <c r="E26" s="12" t="s">
        <v>997</v>
      </c>
      <c r="F26" s="12" t="s">
        <v>304</v>
      </c>
      <c r="G26" s="1">
        <v>0</v>
      </c>
    </row>
    <row r="27" spans="1:7" ht="17.25" x14ac:dyDescent="0.15">
      <c r="A27" s="46" t="s">
        <v>344</v>
      </c>
      <c r="B27" s="12" t="s">
        <v>909</v>
      </c>
      <c r="C27" s="12" t="s">
        <v>44198</v>
      </c>
      <c r="D27" s="12" t="s">
        <v>312</v>
      </c>
      <c r="E27" s="12" t="s">
        <v>997</v>
      </c>
      <c r="F27" s="12" t="s">
        <v>304</v>
      </c>
      <c r="G27" s="1">
        <v>0</v>
      </c>
    </row>
    <row r="28" spans="1:7" ht="17.25" x14ac:dyDescent="0.15">
      <c r="A28" s="46" t="s">
        <v>342</v>
      </c>
      <c r="B28" s="12" t="s">
        <v>910</v>
      </c>
      <c r="C28" s="12" t="s">
        <v>44176</v>
      </c>
      <c r="D28" s="12" t="s">
        <v>312</v>
      </c>
      <c r="E28" s="12" t="s">
        <v>997</v>
      </c>
      <c r="F28" s="12" t="s">
        <v>304</v>
      </c>
      <c r="G28" s="1">
        <v>0</v>
      </c>
    </row>
    <row r="29" spans="1:7" ht="17.25" x14ac:dyDescent="0.15">
      <c r="A29" s="46" t="s">
        <v>343</v>
      </c>
      <c r="B29" s="12" t="s">
        <v>910</v>
      </c>
      <c r="C29" s="12" t="s">
        <v>44175</v>
      </c>
      <c r="D29" s="12" t="s">
        <v>312</v>
      </c>
      <c r="E29" s="12" t="s">
        <v>997</v>
      </c>
      <c r="F29" s="12" t="s">
        <v>304</v>
      </c>
      <c r="G29" s="1">
        <v>0</v>
      </c>
    </row>
    <row r="30" spans="1:7" ht="17.25" x14ac:dyDescent="0.15">
      <c r="A30" s="46" t="s">
        <v>345</v>
      </c>
      <c r="B30" s="12" t="s">
        <v>911</v>
      </c>
      <c r="C30" s="12" t="s">
        <v>44174</v>
      </c>
      <c r="D30" s="12" t="s">
        <v>301</v>
      </c>
      <c r="E30" s="12" t="s">
        <v>997</v>
      </c>
      <c r="F30" s="12" t="s">
        <v>304</v>
      </c>
      <c r="G30" s="1">
        <v>0</v>
      </c>
    </row>
    <row r="31" spans="1:7" ht="17.25" x14ac:dyDescent="0.15">
      <c r="A31" s="46" t="s">
        <v>348</v>
      </c>
      <c r="B31" s="12" t="s">
        <v>911</v>
      </c>
      <c r="C31" s="12" t="s">
        <v>44198</v>
      </c>
      <c r="D31" s="12" t="s">
        <v>301</v>
      </c>
      <c r="E31" s="12" t="s">
        <v>997</v>
      </c>
      <c r="F31" s="12" t="s">
        <v>304</v>
      </c>
      <c r="G31" s="1">
        <v>0</v>
      </c>
    </row>
    <row r="32" spans="1:7" ht="17.25" x14ac:dyDescent="0.15">
      <c r="A32" s="46" t="s">
        <v>346</v>
      </c>
      <c r="B32" s="12" t="s">
        <v>912</v>
      </c>
      <c r="C32" s="12" t="s">
        <v>44175</v>
      </c>
      <c r="D32" s="12" t="s">
        <v>301</v>
      </c>
      <c r="E32" s="12" t="s">
        <v>997</v>
      </c>
      <c r="F32" s="12" t="s">
        <v>304</v>
      </c>
      <c r="G32" s="1">
        <v>0</v>
      </c>
    </row>
    <row r="33" spans="1:7" ht="17.25" x14ac:dyDescent="0.15">
      <c r="A33" s="46" t="s">
        <v>347</v>
      </c>
      <c r="B33" s="12" t="s">
        <v>912</v>
      </c>
      <c r="C33" s="12" t="s">
        <v>44176</v>
      </c>
      <c r="D33" s="12" t="s">
        <v>301</v>
      </c>
      <c r="E33" s="12" t="s">
        <v>997</v>
      </c>
      <c r="F33" s="12" t="s">
        <v>304</v>
      </c>
      <c r="G33" s="1">
        <v>0</v>
      </c>
    </row>
    <row r="34" spans="1:7" ht="17.25" x14ac:dyDescent="0.15">
      <c r="A34" s="46" t="s">
        <v>1063</v>
      </c>
      <c r="B34" s="12" t="s">
        <v>1064</v>
      </c>
      <c r="C34" s="12" t="s">
        <v>15523</v>
      </c>
      <c r="D34" s="12" t="s">
        <v>1000</v>
      </c>
      <c r="E34" s="12" t="s">
        <v>997</v>
      </c>
      <c r="F34" s="12" t="s">
        <v>304</v>
      </c>
      <c r="G34" s="1">
        <v>0</v>
      </c>
    </row>
    <row r="35" spans="1:7" ht="17.25" x14ac:dyDescent="0.15">
      <c r="A35" s="46" t="s">
        <v>12</v>
      </c>
      <c r="B35" s="12" t="s">
        <v>573</v>
      </c>
      <c r="C35" s="12" t="s">
        <v>13</v>
      </c>
      <c r="D35" s="12" t="s">
        <v>301</v>
      </c>
      <c r="E35" s="12" t="s">
        <v>997</v>
      </c>
      <c r="F35" s="12" t="s">
        <v>304</v>
      </c>
      <c r="G35" s="1">
        <v>0</v>
      </c>
    </row>
    <row r="36" spans="1:7" ht="17.25" x14ac:dyDescent="0.15">
      <c r="A36" s="46" t="s">
        <v>112</v>
      </c>
      <c r="B36" s="12" t="s">
        <v>574</v>
      </c>
      <c r="C36" s="12" t="s">
        <v>294</v>
      </c>
      <c r="D36" s="12" t="s">
        <v>301</v>
      </c>
      <c r="E36" s="12" t="s">
        <v>997</v>
      </c>
      <c r="F36" s="12" t="s">
        <v>304</v>
      </c>
      <c r="G36" s="1">
        <v>0</v>
      </c>
    </row>
    <row r="37" spans="1:7" ht="17.25" x14ac:dyDescent="0.15">
      <c r="A37" s="46" t="s">
        <v>42823</v>
      </c>
      <c r="B37" s="12" t="s">
        <v>41910</v>
      </c>
      <c r="C37" s="12" t="s">
        <v>17120</v>
      </c>
      <c r="D37" s="12" t="s">
        <v>301</v>
      </c>
      <c r="E37" s="12" t="s">
        <v>997</v>
      </c>
      <c r="F37" s="12" t="s">
        <v>304</v>
      </c>
      <c r="G37" s="1">
        <v>0</v>
      </c>
    </row>
    <row r="38" spans="1:7" ht="17.25" x14ac:dyDescent="0.15">
      <c r="A38" s="46" t="s">
        <v>349</v>
      </c>
      <c r="B38" s="12" t="s">
        <v>350</v>
      </c>
      <c r="C38" s="12" t="s">
        <v>564</v>
      </c>
      <c r="D38" s="12" t="s">
        <v>49</v>
      </c>
      <c r="E38" s="12" t="s">
        <v>997</v>
      </c>
      <c r="F38" s="12" t="s">
        <v>304</v>
      </c>
      <c r="G38" s="1">
        <v>0</v>
      </c>
    </row>
    <row r="39" spans="1:7" ht="17.25" x14ac:dyDescent="0.15">
      <c r="A39" s="46" t="s">
        <v>51</v>
      </c>
      <c r="B39" s="12" t="s">
        <v>352</v>
      </c>
      <c r="C39" s="12" t="s">
        <v>287</v>
      </c>
      <c r="D39" s="12" t="s">
        <v>49</v>
      </c>
      <c r="E39" s="12" t="s">
        <v>401</v>
      </c>
      <c r="F39" s="12" t="s">
        <v>304</v>
      </c>
      <c r="G39" s="1">
        <v>0</v>
      </c>
    </row>
    <row r="40" spans="1:7" ht="17.25" x14ac:dyDescent="0.15">
      <c r="A40" s="46" t="s">
        <v>354</v>
      </c>
      <c r="B40" s="12" t="s">
        <v>352</v>
      </c>
      <c r="C40" s="12" t="s">
        <v>11112</v>
      </c>
      <c r="D40" s="12" t="s">
        <v>49</v>
      </c>
      <c r="E40" s="12" t="s">
        <v>401</v>
      </c>
      <c r="F40" s="12" t="s">
        <v>304</v>
      </c>
      <c r="G40" s="1">
        <v>0</v>
      </c>
    </row>
    <row r="41" spans="1:7" ht="17.25" x14ac:dyDescent="0.15">
      <c r="A41" s="46" t="s">
        <v>1065</v>
      </c>
      <c r="B41" s="12" t="s">
        <v>1066</v>
      </c>
      <c r="C41" s="12" t="s">
        <v>11092</v>
      </c>
      <c r="D41" s="12" t="s">
        <v>133</v>
      </c>
      <c r="E41" s="12" t="s">
        <v>997</v>
      </c>
      <c r="F41" s="12" t="s">
        <v>304</v>
      </c>
      <c r="G41" s="1">
        <v>0</v>
      </c>
    </row>
    <row r="42" spans="1:7" ht="17.25" x14ac:dyDescent="0.15">
      <c r="A42" s="46" t="s">
        <v>1067</v>
      </c>
      <c r="B42" s="12" t="s">
        <v>1066</v>
      </c>
      <c r="C42" s="12" t="s">
        <v>11104</v>
      </c>
      <c r="D42" s="12" t="s">
        <v>133</v>
      </c>
      <c r="E42" s="12" t="s">
        <v>997</v>
      </c>
      <c r="F42" s="12" t="s">
        <v>304</v>
      </c>
      <c r="G42" s="1">
        <v>0</v>
      </c>
    </row>
    <row r="43" spans="1:7" ht="17.25" x14ac:dyDescent="0.15">
      <c r="A43" s="46" t="s">
        <v>1068</v>
      </c>
      <c r="B43" s="12" t="s">
        <v>1069</v>
      </c>
      <c r="C43" s="12" t="s">
        <v>11092</v>
      </c>
      <c r="D43" s="12" t="s">
        <v>44</v>
      </c>
      <c r="E43" s="12" t="s">
        <v>997</v>
      </c>
      <c r="F43" s="12" t="s">
        <v>304</v>
      </c>
      <c r="G43" s="1">
        <v>0</v>
      </c>
    </row>
    <row r="44" spans="1:7" ht="17.25" x14ac:dyDescent="0.15">
      <c r="A44" s="46" t="s">
        <v>1070</v>
      </c>
      <c r="B44" s="12" t="s">
        <v>1069</v>
      </c>
      <c r="C44" s="12" t="s">
        <v>11104</v>
      </c>
      <c r="D44" s="12" t="s">
        <v>44</v>
      </c>
      <c r="E44" s="12" t="s">
        <v>997</v>
      </c>
      <c r="F44" s="12" t="s">
        <v>304</v>
      </c>
      <c r="G44" s="1">
        <v>0</v>
      </c>
    </row>
    <row r="45" spans="1:7" ht="17.25" x14ac:dyDescent="0.15">
      <c r="A45" s="46" t="s">
        <v>1071</v>
      </c>
      <c r="B45" s="12" t="s">
        <v>1072</v>
      </c>
      <c r="C45" s="12" t="s">
        <v>11098</v>
      </c>
      <c r="D45" s="12" t="s">
        <v>122</v>
      </c>
      <c r="E45" s="12" t="s">
        <v>997</v>
      </c>
      <c r="F45" s="12" t="s">
        <v>304</v>
      </c>
      <c r="G45" s="1">
        <v>0</v>
      </c>
    </row>
    <row r="46" spans="1:7" ht="17.25" x14ac:dyDescent="0.15">
      <c r="A46" s="46" t="s">
        <v>1073</v>
      </c>
      <c r="B46" s="12" t="s">
        <v>1072</v>
      </c>
      <c r="C46" s="12" t="s">
        <v>11113</v>
      </c>
      <c r="D46" s="12" t="s">
        <v>122</v>
      </c>
      <c r="E46" s="12" t="s">
        <v>997</v>
      </c>
      <c r="F46" s="12" t="s">
        <v>304</v>
      </c>
      <c r="G46" s="1">
        <v>0</v>
      </c>
    </row>
    <row r="47" spans="1:7" ht="17.25" x14ac:dyDescent="0.15">
      <c r="A47" s="46" t="s">
        <v>1074</v>
      </c>
      <c r="B47" s="12" t="s">
        <v>1075</v>
      </c>
      <c r="C47" s="12" t="s">
        <v>11127</v>
      </c>
      <c r="D47" s="12" t="s">
        <v>49</v>
      </c>
      <c r="E47" s="12" t="s">
        <v>997</v>
      </c>
      <c r="F47" s="12" t="s">
        <v>304</v>
      </c>
      <c r="G47" s="1">
        <v>0</v>
      </c>
    </row>
    <row r="48" spans="1:7" ht="17.25" x14ac:dyDescent="0.15">
      <c r="A48" s="46" t="s">
        <v>1076</v>
      </c>
      <c r="B48" s="12" t="s">
        <v>1077</v>
      </c>
      <c r="C48" s="12" t="s">
        <v>11127</v>
      </c>
      <c r="D48" s="12" t="s">
        <v>44</v>
      </c>
      <c r="E48" s="12" t="s">
        <v>997</v>
      </c>
      <c r="F48" s="12" t="s">
        <v>304</v>
      </c>
      <c r="G48" s="1">
        <v>0</v>
      </c>
    </row>
    <row r="49" spans="1:7" ht="17.25" x14ac:dyDescent="0.15">
      <c r="A49" s="46" t="s">
        <v>1078</v>
      </c>
      <c r="B49" s="12" t="s">
        <v>1077</v>
      </c>
      <c r="C49" s="12" t="s">
        <v>11137</v>
      </c>
      <c r="D49" s="12" t="s">
        <v>44</v>
      </c>
      <c r="E49" s="12" t="s">
        <v>997</v>
      </c>
      <c r="F49" s="12" t="s">
        <v>304</v>
      </c>
      <c r="G49" s="1">
        <v>0</v>
      </c>
    </row>
    <row r="50" spans="1:7" ht="17.25" x14ac:dyDescent="0.15">
      <c r="A50" s="46" t="s">
        <v>355</v>
      </c>
      <c r="B50" s="12" t="s">
        <v>913</v>
      </c>
      <c r="C50" s="12" t="s">
        <v>11091</v>
      </c>
      <c r="D50" s="12" t="s">
        <v>133</v>
      </c>
      <c r="E50" s="12" t="s">
        <v>997</v>
      </c>
      <c r="F50" s="12" t="s">
        <v>304</v>
      </c>
      <c r="G50" s="1">
        <v>0</v>
      </c>
    </row>
    <row r="51" spans="1:7" ht="17.25" x14ac:dyDescent="0.15">
      <c r="A51" s="46" t="s">
        <v>1079</v>
      </c>
      <c r="B51" s="12" t="s">
        <v>1080</v>
      </c>
      <c r="C51" s="12" t="s">
        <v>11098</v>
      </c>
      <c r="D51" s="12" t="s">
        <v>49</v>
      </c>
      <c r="E51" s="12" t="s">
        <v>997</v>
      </c>
      <c r="F51" s="12" t="s">
        <v>304</v>
      </c>
      <c r="G51" s="1">
        <v>0</v>
      </c>
    </row>
    <row r="52" spans="1:7" ht="17.25" x14ac:dyDescent="0.15">
      <c r="A52" s="46" t="s">
        <v>1081</v>
      </c>
      <c r="B52" s="12" t="s">
        <v>1080</v>
      </c>
      <c r="C52" s="12" t="s">
        <v>11113</v>
      </c>
      <c r="D52" s="12" t="s">
        <v>49</v>
      </c>
      <c r="E52" s="12" t="s">
        <v>997</v>
      </c>
      <c r="F52" s="12" t="s">
        <v>304</v>
      </c>
      <c r="G52" s="1">
        <v>0</v>
      </c>
    </row>
    <row r="53" spans="1:7" ht="17.25" x14ac:dyDescent="0.15">
      <c r="A53" s="46" t="s">
        <v>357</v>
      </c>
      <c r="B53" s="12" t="s">
        <v>914</v>
      </c>
      <c r="C53" s="12" t="s">
        <v>11141</v>
      </c>
      <c r="D53" s="12" t="s">
        <v>49</v>
      </c>
      <c r="E53" s="12" t="s">
        <v>997</v>
      </c>
      <c r="F53" s="12" t="s">
        <v>304</v>
      </c>
      <c r="G53" s="1">
        <v>0</v>
      </c>
    </row>
    <row r="54" spans="1:7" ht="17.25" x14ac:dyDescent="0.15">
      <c r="A54" s="46" t="s">
        <v>1082</v>
      </c>
      <c r="B54" s="12" t="s">
        <v>1083</v>
      </c>
      <c r="C54" s="12" t="s">
        <v>11130</v>
      </c>
      <c r="D54" s="12" t="s">
        <v>49</v>
      </c>
      <c r="E54" s="12" t="s">
        <v>1006</v>
      </c>
      <c r="F54" s="12" t="s">
        <v>304</v>
      </c>
      <c r="G54" s="1">
        <v>0</v>
      </c>
    </row>
    <row r="55" spans="1:7" ht="17.25" x14ac:dyDescent="0.15">
      <c r="A55" s="46" t="s">
        <v>359</v>
      </c>
      <c r="B55" s="12" t="s">
        <v>915</v>
      </c>
      <c r="C55" s="12" t="s">
        <v>11117</v>
      </c>
      <c r="D55" s="12" t="s">
        <v>44</v>
      </c>
      <c r="E55" s="12" t="s">
        <v>997</v>
      </c>
      <c r="F55" s="12" t="s">
        <v>304</v>
      </c>
      <c r="G55" s="1">
        <v>0</v>
      </c>
    </row>
    <row r="56" spans="1:7" ht="17.25" x14ac:dyDescent="0.15">
      <c r="A56" s="46" t="s">
        <v>362</v>
      </c>
      <c r="B56" s="12" t="s">
        <v>915</v>
      </c>
      <c r="C56" s="12" t="s">
        <v>11142</v>
      </c>
      <c r="D56" s="12" t="s">
        <v>44</v>
      </c>
      <c r="E56" s="12" t="s">
        <v>997</v>
      </c>
      <c r="F56" s="12" t="s">
        <v>304</v>
      </c>
      <c r="G56" s="1">
        <v>0</v>
      </c>
    </row>
    <row r="57" spans="1:7" ht="17.25" x14ac:dyDescent="0.15">
      <c r="A57" s="46" t="s">
        <v>361</v>
      </c>
      <c r="B57" s="12" t="s">
        <v>916</v>
      </c>
      <c r="C57" s="12" t="s">
        <v>11117</v>
      </c>
      <c r="D57" s="12" t="s">
        <v>133</v>
      </c>
      <c r="E57" s="12" t="s">
        <v>997</v>
      </c>
      <c r="F57" s="12" t="s">
        <v>304</v>
      </c>
      <c r="G57" s="1">
        <v>0</v>
      </c>
    </row>
    <row r="58" spans="1:7" ht="17.25" x14ac:dyDescent="0.15">
      <c r="A58" s="46" t="s">
        <v>210</v>
      </c>
      <c r="B58" s="12" t="s">
        <v>372</v>
      </c>
      <c r="C58" s="12" t="s">
        <v>295</v>
      </c>
      <c r="D58" s="12" t="s">
        <v>302</v>
      </c>
      <c r="E58" s="12" t="s">
        <v>424</v>
      </c>
      <c r="F58" s="12" t="s">
        <v>304</v>
      </c>
      <c r="G58" s="1">
        <v>8</v>
      </c>
    </row>
    <row r="59" spans="1:7" ht="17.25" x14ac:dyDescent="0.15">
      <c r="A59" s="46" t="s">
        <v>363</v>
      </c>
      <c r="B59" s="12" t="s">
        <v>917</v>
      </c>
      <c r="C59" s="12" t="s">
        <v>11107</v>
      </c>
      <c r="D59" s="12" t="s">
        <v>122</v>
      </c>
      <c r="E59" s="12" t="s">
        <v>997</v>
      </c>
      <c r="F59" s="12" t="s">
        <v>304</v>
      </c>
      <c r="G59" s="1">
        <v>0</v>
      </c>
    </row>
    <row r="60" spans="1:7" ht="17.25" x14ac:dyDescent="0.15">
      <c r="A60" s="46" t="s">
        <v>1084</v>
      </c>
      <c r="B60" s="12" t="s">
        <v>917</v>
      </c>
      <c r="C60" s="12" t="s">
        <v>11106</v>
      </c>
      <c r="D60" s="12" t="s">
        <v>122</v>
      </c>
      <c r="E60" s="12" t="s">
        <v>997</v>
      </c>
      <c r="F60" s="12" t="s">
        <v>304</v>
      </c>
      <c r="G60" s="1">
        <v>0</v>
      </c>
    </row>
    <row r="61" spans="1:7" ht="17.25" x14ac:dyDescent="0.15">
      <c r="A61" s="46" t="s">
        <v>1085</v>
      </c>
      <c r="B61" s="12" t="s">
        <v>1086</v>
      </c>
      <c r="C61" s="12" t="s">
        <v>11082</v>
      </c>
      <c r="D61" s="12" t="s">
        <v>49</v>
      </c>
      <c r="E61" s="12" t="s">
        <v>997</v>
      </c>
      <c r="F61" s="12" t="s">
        <v>304</v>
      </c>
      <c r="G61" s="1">
        <v>0</v>
      </c>
    </row>
    <row r="62" spans="1:7" ht="17.25" x14ac:dyDescent="0.15">
      <c r="A62" s="46" t="s">
        <v>100</v>
      </c>
      <c r="B62" s="12" t="s">
        <v>365</v>
      </c>
      <c r="C62" s="12" t="s">
        <v>274</v>
      </c>
      <c r="D62" s="12" t="s">
        <v>49</v>
      </c>
      <c r="E62" s="12" t="s">
        <v>401</v>
      </c>
      <c r="F62" s="12" t="s">
        <v>304</v>
      </c>
      <c r="G62" s="1">
        <v>0</v>
      </c>
    </row>
    <row r="63" spans="1:7" ht="17.25" x14ac:dyDescent="0.15">
      <c r="A63" s="46" t="s">
        <v>374</v>
      </c>
      <c r="B63" s="12" t="s">
        <v>365</v>
      </c>
      <c r="C63" s="12" t="s">
        <v>14927</v>
      </c>
      <c r="D63" s="12" t="s">
        <v>49</v>
      </c>
      <c r="E63" s="12" t="s">
        <v>997</v>
      </c>
      <c r="F63" s="12" t="s">
        <v>304</v>
      </c>
      <c r="G63" s="1">
        <v>0</v>
      </c>
    </row>
    <row r="64" spans="1:7" ht="17.25" x14ac:dyDescent="0.15">
      <c r="A64" s="46" t="s">
        <v>82</v>
      </c>
      <c r="B64" s="12" t="s">
        <v>367</v>
      </c>
      <c r="C64" s="12" t="s">
        <v>296</v>
      </c>
      <c r="D64" s="12" t="s">
        <v>49</v>
      </c>
      <c r="E64" s="12" t="s">
        <v>997</v>
      </c>
      <c r="F64" s="12" t="s">
        <v>304</v>
      </c>
      <c r="G64" s="1">
        <v>2</v>
      </c>
    </row>
    <row r="65" spans="1:7" ht="17.25" x14ac:dyDescent="0.15">
      <c r="A65" s="46" t="s">
        <v>371</v>
      </c>
      <c r="B65" s="12" t="s">
        <v>367</v>
      </c>
      <c r="C65" s="12" t="s">
        <v>12961</v>
      </c>
      <c r="D65" s="12" t="s">
        <v>49</v>
      </c>
      <c r="E65" s="12" t="s">
        <v>997</v>
      </c>
      <c r="F65" s="12" t="s">
        <v>304</v>
      </c>
      <c r="G65" s="1">
        <v>0</v>
      </c>
    </row>
    <row r="66" spans="1:7" ht="17.25" x14ac:dyDescent="0.15">
      <c r="A66" s="46" t="s">
        <v>369</v>
      </c>
      <c r="B66" s="12" t="s">
        <v>918</v>
      </c>
      <c r="C66" s="12" t="s">
        <v>13115</v>
      </c>
      <c r="D66" s="12" t="s">
        <v>49</v>
      </c>
      <c r="E66" s="12" t="s">
        <v>1006</v>
      </c>
      <c r="F66" s="12" t="s">
        <v>304</v>
      </c>
      <c r="G66" s="1">
        <v>0</v>
      </c>
    </row>
    <row r="67" spans="1:7" ht="17.25" x14ac:dyDescent="0.15">
      <c r="A67" s="46" t="s">
        <v>375</v>
      </c>
      <c r="B67" s="12" t="s">
        <v>919</v>
      </c>
      <c r="C67" s="12" t="s">
        <v>11096</v>
      </c>
      <c r="D67" s="12" t="s">
        <v>49</v>
      </c>
      <c r="E67" s="12" t="s">
        <v>997</v>
      </c>
      <c r="F67" s="12" t="s">
        <v>304</v>
      </c>
      <c r="G67" s="1">
        <v>0</v>
      </c>
    </row>
    <row r="68" spans="1:7" ht="17.25" x14ac:dyDescent="0.15">
      <c r="A68" s="46" t="s">
        <v>381</v>
      </c>
      <c r="B68" s="12" t="s">
        <v>919</v>
      </c>
      <c r="C68" s="12" t="s">
        <v>12788</v>
      </c>
      <c r="D68" s="12" t="s">
        <v>49</v>
      </c>
      <c r="E68" s="12" t="s">
        <v>997</v>
      </c>
      <c r="F68" s="12" t="s">
        <v>304</v>
      </c>
      <c r="G68" s="1">
        <v>0</v>
      </c>
    </row>
    <row r="69" spans="1:7" ht="17.25" x14ac:dyDescent="0.15">
      <c r="A69" s="46" t="s">
        <v>73</v>
      </c>
      <c r="B69" s="12" t="s">
        <v>920</v>
      </c>
      <c r="C69" s="12" t="s">
        <v>273</v>
      </c>
      <c r="D69" s="12" t="s">
        <v>44</v>
      </c>
      <c r="E69" s="12" t="s">
        <v>997</v>
      </c>
      <c r="F69" s="12" t="s">
        <v>304</v>
      </c>
      <c r="G69" s="1">
        <v>0</v>
      </c>
    </row>
    <row r="70" spans="1:7" ht="17.25" x14ac:dyDescent="0.15">
      <c r="A70" s="46" t="s">
        <v>382</v>
      </c>
      <c r="B70" s="12" t="s">
        <v>920</v>
      </c>
      <c r="C70" s="12" t="s">
        <v>11115</v>
      </c>
      <c r="D70" s="12" t="s">
        <v>44</v>
      </c>
      <c r="E70" s="12" t="s">
        <v>997</v>
      </c>
      <c r="F70" s="12" t="s">
        <v>304</v>
      </c>
      <c r="G70" s="1">
        <v>0</v>
      </c>
    </row>
    <row r="71" spans="1:7" ht="17.25" x14ac:dyDescent="0.15">
      <c r="A71" s="46" t="s">
        <v>132</v>
      </c>
      <c r="B71" s="12" t="s">
        <v>378</v>
      </c>
      <c r="C71" s="12" t="s">
        <v>273</v>
      </c>
      <c r="D71" s="12" t="s">
        <v>133</v>
      </c>
      <c r="E71" s="12" t="s">
        <v>997</v>
      </c>
      <c r="F71" s="12" t="s">
        <v>304</v>
      </c>
      <c r="G71" s="1">
        <v>0</v>
      </c>
    </row>
    <row r="72" spans="1:7" ht="17.25" x14ac:dyDescent="0.15">
      <c r="A72" s="46" t="s">
        <v>254</v>
      </c>
      <c r="B72" s="12" t="s">
        <v>921</v>
      </c>
      <c r="C72" s="12" t="s">
        <v>273</v>
      </c>
      <c r="D72" s="12" t="s">
        <v>297</v>
      </c>
      <c r="E72" s="12" t="s">
        <v>997</v>
      </c>
      <c r="F72" s="12" t="s">
        <v>304</v>
      </c>
      <c r="G72" s="1">
        <v>0</v>
      </c>
    </row>
    <row r="73" spans="1:7" ht="17.25" x14ac:dyDescent="0.15">
      <c r="A73" s="46" t="s">
        <v>379</v>
      </c>
      <c r="B73" s="12" t="s">
        <v>921</v>
      </c>
      <c r="C73" s="12" t="s">
        <v>11115</v>
      </c>
      <c r="D73" s="12" t="s">
        <v>297</v>
      </c>
      <c r="E73" s="12" t="s">
        <v>997</v>
      </c>
      <c r="F73" s="12" t="s">
        <v>304</v>
      </c>
      <c r="G73" s="1">
        <v>0</v>
      </c>
    </row>
    <row r="74" spans="1:7" ht="17.25" x14ac:dyDescent="0.15">
      <c r="A74" s="46" t="s">
        <v>1087</v>
      </c>
      <c r="B74" s="12" t="s">
        <v>1088</v>
      </c>
      <c r="C74" s="12" t="s">
        <v>11129</v>
      </c>
      <c r="D74" s="12" t="s">
        <v>49</v>
      </c>
      <c r="E74" s="12" t="s">
        <v>997</v>
      </c>
      <c r="F74" s="12" t="s">
        <v>304</v>
      </c>
      <c r="G74" s="1">
        <v>0</v>
      </c>
    </row>
    <row r="75" spans="1:7" ht="17.25" x14ac:dyDescent="0.15">
      <c r="A75" s="46" t="s">
        <v>262</v>
      </c>
      <c r="B75" s="12" t="s">
        <v>922</v>
      </c>
      <c r="C75" s="12" t="s">
        <v>281</v>
      </c>
      <c r="D75" s="12" t="s">
        <v>122</v>
      </c>
      <c r="E75" s="12" t="s">
        <v>997</v>
      </c>
      <c r="F75" s="12" t="s">
        <v>304</v>
      </c>
      <c r="G75" s="1">
        <v>0</v>
      </c>
    </row>
    <row r="76" spans="1:7" ht="17.25" x14ac:dyDescent="0.15">
      <c r="A76" s="46" t="s">
        <v>1089</v>
      </c>
      <c r="B76" s="12" t="s">
        <v>922</v>
      </c>
      <c r="C76" s="12" t="s">
        <v>11105</v>
      </c>
      <c r="D76" s="12" t="s">
        <v>122</v>
      </c>
      <c r="E76" s="12" t="s">
        <v>997</v>
      </c>
      <c r="F76" s="12" t="s">
        <v>304</v>
      </c>
      <c r="G76" s="1">
        <v>0</v>
      </c>
    </row>
    <row r="77" spans="1:7" ht="17.25" x14ac:dyDescent="0.15">
      <c r="A77" s="46" t="s">
        <v>383</v>
      </c>
      <c r="B77" s="12" t="s">
        <v>923</v>
      </c>
      <c r="C77" s="12" t="s">
        <v>13117</v>
      </c>
      <c r="D77" s="12" t="s">
        <v>49</v>
      </c>
      <c r="E77" s="12" t="s">
        <v>997</v>
      </c>
      <c r="F77" s="12" t="s">
        <v>304</v>
      </c>
      <c r="G77" s="1">
        <v>0</v>
      </c>
    </row>
    <row r="78" spans="1:7" ht="17.25" x14ac:dyDescent="0.15">
      <c r="A78" s="46" t="s">
        <v>385</v>
      </c>
      <c r="B78" s="12" t="s">
        <v>386</v>
      </c>
      <c r="C78" s="12" t="s">
        <v>12587</v>
      </c>
      <c r="D78" s="12" t="s">
        <v>44</v>
      </c>
      <c r="E78" s="12" t="s">
        <v>997</v>
      </c>
      <c r="F78" s="12" t="s">
        <v>304</v>
      </c>
      <c r="G78" s="1">
        <v>0</v>
      </c>
    </row>
    <row r="79" spans="1:7" ht="17.25" x14ac:dyDescent="0.15">
      <c r="A79" s="46" t="s">
        <v>388</v>
      </c>
      <c r="B79" s="12" t="s">
        <v>386</v>
      </c>
      <c r="C79" s="12" t="s">
        <v>12891</v>
      </c>
      <c r="D79" s="12" t="s">
        <v>44</v>
      </c>
      <c r="E79" s="12" t="s">
        <v>997</v>
      </c>
      <c r="F79" s="12" t="s">
        <v>304</v>
      </c>
      <c r="G79" s="1">
        <v>0</v>
      </c>
    </row>
    <row r="80" spans="1:7" ht="17.25" x14ac:dyDescent="0.15">
      <c r="A80" s="46" t="s">
        <v>389</v>
      </c>
      <c r="B80" s="12" t="s">
        <v>924</v>
      </c>
      <c r="C80" s="12" t="s">
        <v>11096</v>
      </c>
      <c r="D80" s="12" t="s">
        <v>49</v>
      </c>
      <c r="E80" s="12" t="s">
        <v>1010</v>
      </c>
      <c r="F80" s="12" t="s">
        <v>304</v>
      </c>
      <c r="G80" s="1">
        <v>0</v>
      </c>
    </row>
    <row r="81" spans="1:7" ht="17.25" x14ac:dyDescent="0.15">
      <c r="A81" s="46" t="s">
        <v>258</v>
      </c>
      <c r="B81" s="12" t="s">
        <v>390</v>
      </c>
      <c r="C81" s="12" t="s">
        <v>292</v>
      </c>
      <c r="D81" s="12" t="s">
        <v>122</v>
      </c>
      <c r="E81" s="12" t="s">
        <v>997</v>
      </c>
      <c r="F81" s="12" t="s">
        <v>304</v>
      </c>
      <c r="G81" s="1">
        <v>0</v>
      </c>
    </row>
    <row r="82" spans="1:7" ht="17.25" x14ac:dyDescent="0.15">
      <c r="A82" s="46" t="s">
        <v>392</v>
      </c>
      <c r="B82" s="12" t="s">
        <v>925</v>
      </c>
      <c r="C82" s="12" t="s">
        <v>12587</v>
      </c>
      <c r="D82" s="12" t="s">
        <v>77</v>
      </c>
      <c r="E82" s="12" t="s">
        <v>540</v>
      </c>
      <c r="F82" s="12" t="s">
        <v>304</v>
      </c>
      <c r="G82" s="1">
        <v>0</v>
      </c>
    </row>
    <row r="83" spans="1:7" ht="17.25" x14ac:dyDescent="0.15">
      <c r="A83" s="46" t="s">
        <v>393</v>
      </c>
      <c r="B83" s="12" t="s">
        <v>926</v>
      </c>
      <c r="C83" s="12" t="s">
        <v>12587</v>
      </c>
      <c r="D83" s="12" t="s">
        <v>71</v>
      </c>
      <c r="E83" s="12" t="s">
        <v>540</v>
      </c>
      <c r="F83" s="12" t="s">
        <v>304</v>
      </c>
      <c r="G83" s="1">
        <v>0</v>
      </c>
    </row>
    <row r="84" spans="1:7" ht="17.25" x14ac:dyDescent="0.15">
      <c r="A84" s="46" t="s">
        <v>395</v>
      </c>
      <c r="B84" s="12" t="s">
        <v>927</v>
      </c>
      <c r="C84" s="12" t="s">
        <v>12587</v>
      </c>
      <c r="D84" s="12" t="s">
        <v>77</v>
      </c>
      <c r="E84" s="12" t="s">
        <v>394</v>
      </c>
      <c r="F84" s="12" t="s">
        <v>304</v>
      </c>
      <c r="G84" s="1">
        <v>0</v>
      </c>
    </row>
    <row r="85" spans="1:7" ht="17.25" x14ac:dyDescent="0.15">
      <c r="A85" s="46" t="s">
        <v>396</v>
      </c>
      <c r="B85" s="12" t="s">
        <v>397</v>
      </c>
      <c r="C85" s="12" t="s">
        <v>12587</v>
      </c>
      <c r="D85" s="12" t="s">
        <v>71</v>
      </c>
      <c r="E85" s="12" t="s">
        <v>394</v>
      </c>
      <c r="F85" s="12" t="s">
        <v>304</v>
      </c>
      <c r="G85" s="1">
        <v>0</v>
      </c>
    </row>
    <row r="86" spans="1:7" ht="17.25" x14ac:dyDescent="0.15">
      <c r="A86" s="46" t="s">
        <v>48</v>
      </c>
      <c r="B86" s="12" t="s">
        <v>398</v>
      </c>
      <c r="C86" s="12" t="s">
        <v>289</v>
      </c>
      <c r="D86" s="12" t="s">
        <v>49</v>
      </c>
      <c r="E86" s="12" t="s">
        <v>401</v>
      </c>
      <c r="F86" s="12" t="s">
        <v>304</v>
      </c>
      <c r="G86" s="1">
        <v>2</v>
      </c>
    </row>
    <row r="87" spans="1:7" ht="17.25" x14ac:dyDescent="0.15">
      <c r="A87" s="46" t="s">
        <v>400</v>
      </c>
      <c r="B87" s="12" t="s">
        <v>398</v>
      </c>
      <c r="C87" s="12" t="s">
        <v>541</v>
      </c>
      <c r="D87" s="12" t="s">
        <v>49</v>
      </c>
      <c r="E87" s="12" t="s">
        <v>997</v>
      </c>
      <c r="F87" s="12" t="s">
        <v>304</v>
      </c>
      <c r="G87" s="1">
        <v>0</v>
      </c>
    </row>
    <row r="88" spans="1:7" ht="17.25" x14ac:dyDescent="0.15">
      <c r="A88" s="46" t="s">
        <v>1090</v>
      </c>
      <c r="B88" s="12" t="s">
        <v>1052</v>
      </c>
      <c r="C88" s="12" t="s">
        <v>11099</v>
      </c>
      <c r="D88" s="12" t="s">
        <v>44</v>
      </c>
      <c r="E88" s="12" t="s">
        <v>997</v>
      </c>
      <c r="F88" s="12" t="s">
        <v>304</v>
      </c>
      <c r="G88" s="1">
        <v>0</v>
      </c>
    </row>
    <row r="89" spans="1:7" ht="17.25" x14ac:dyDescent="0.15">
      <c r="A89" s="46" t="s">
        <v>1091</v>
      </c>
      <c r="B89" s="12" t="s">
        <v>1092</v>
      </c>
      <c r="C89" s="12" t="s">
        <v>11099</v>
      </c>
      <c r="D89" s="12" t="s">
        <v>133</v>
      </c>
      <c r="E89" s="12" t="s">
        <v>997</v>
      </c>
      <c r="F89" s="12" t="s">
        <v>304</v>
      </c>
      <c r="G89" s="1">
        <v>0</v>
      </c>
    </row>
    <row r="90" spans="1:7" ht="17.25" x14ac:dyDescent="0.15">
      <c r="A90" s="46" t="s">
        <v>1093</v>
      </c>
      <c r="B90" s="12" t="s">
        <v>1094</v>
      </c>
      <c r="C90" s="12" t="s">
        <v>11093</v>
      </c>
      <c r="D90" s="12" t="s">
        <v>49</v>
      </c>
      <c r="E90" s="12" t="s">
        <v>997</v>
      </c>
      <c r="F90" s="12" t="s">
        <v>304</v>
      </c>
      <c r="G90" s="1">
        <v>0</v>
      </c>
    </row>
    <row r="91" spans="1:7" ht="17.25" x14ac:dyDescent="0.15">
      <c r="A91" s="46" t="s">
        <v>1095</v>
      </c>
      <c r="B91" s="12" t="s">
        <v>1096</v>
      </c>
      <c r="C91" s="12" t="s">
        <v>11093</v>
      </c>
      <c r="D91" s="12" t="s">
        <v>44</v>
      </c>
      <c r="E91" s="12" t="s">
        <v>997</v>
      </c>
      <c r="F91" s="12" t="s">
        <v>304</v>
      </c>
      <c r="G91" s="1">
        <v>0</v>
      </c>
    </row>
    <row r="92" spans="1:7" ht="17.25" x14ac:dyDescent="0.15">
      <c r="A92" s="46" t="s">
        <v>1097</v>
      </c>
      <c r="B92" s="12" t="s">
        <v>1096</v>
      </c>
      <c r="C92" s="12" t="s">
        <v>11125</v>
      </c>
      <c r="D92" s="12" t="s">
        <v>44</v>
      </c>
      <c r="E92" s="12" t="s">
        <v>997</v>
      </c>
      <c r="F92" s="12" t="s">
        <v>304</v>
      </c>
      <c r="G92" s="1">
        <v>0</v>
      </c>
    </row>
    <row r="93" spans="1:7" ht="17.25" x14ac:dyDescent="0.15">
      <c r="A93" s="46" t="s">
        <v>1098</v>
      </c>
      <c r="B93" s="12" t="s">
        <v>1099</v>
      </c>
      <c r="C93" s="12" t="s">
        <v>11093</v>
      </c>
      <c r="D93" s="12" t="s">
        <v>133</v>
      </c>
      <c r="E93" s="12" t="s">
        <v>997</v>
      </c>
      <c r="F93" s="12" t="s">
        <v>304</v>
      </c>
      <c r="G93" s="1">
        <v>0</v>
      </c>
    </row>
    <row r="94" spans="1:7" ht="17.25" x14ac:dyDescent="0.15">
      <c r="A94" s="46" t="s">
        <v>402</v>
      </c>
      <c r="B94" s="12" t="s">
        <v>928</v>
      </c>
      <c r="C94" s="12" t="s">
        <v>11090</v>
      </c>
      <c r="D94" s="12" t="s">
        <v>122</v>
      </c>
      <c r="E94" s="12" t="s">
        <v>997</v>
      </c>
      <c r="F94" s="12" t="s">
        <v>304</v>
      </c>
      <c r="G94" s="1">
        <v>0</v>
      </c>
    </row>
    <row r="95" spans="1:7" ht="17.25" x14ac:dyDescent="0.15">
      <c r="A95" s="46" t="s">
        <v>1100</v>
      </c>
      <c r="B95" s="12" t="s">
        <v>1101</v>
      </c>
      <c r="C95" s="12" t="s">
        <v>11126</v>
      </c>
      <c r="D95" s="12" t="s">
        <v>302</v>
      </c>
      <c r="E95" s="12" t="s">
        <v>997</v>
      </c>
      <c r="F95" s="12" t="s">
        <v>304</v>
      </c>
      <c r="G95" s="1">
        <v>0</v>
      </c>
    </row>
    <row r="96" spans="1:7" ht="17.25" x14ac:dyDescent="0.15">
      <c r="A96" s="46" t="s">
        <v>1102</v>
      </c>
      <c r="B96" s="12" t="s">
        <v>1103</v>
      </c>
      <c r="C96" s="12" t="s">
        <v>11101</v>
      </c>
      <c r="D96" s="12" t="s">
        <v>49</v>
      </c>
      <c r="E96" s="12" t="s">
        <v>997</v>
      </c>
      <c r="F96" s="12" t="s">
        <v>304</v>
      </c>
      <c r="G96" s="1">
        <v>0</v>
      </c>
    </row>
    <row r="97" spans="1:7" ht="17.25" x14ac:dyDescent="0.15">
      <c r="A97" s="46" t="s">
        <v>404</v>
      </c>
      <c r="B97" s="12" t="s">
        <v>929</v>
      </c>
      <c r="C97" s="12" t="s">
        <v>11102</v>
      </c>
      <c r="D97" s="12" t="s">
        <v>44</v>
      </c>
      <c r="E97" s="12" t="s">
        <v>997</v>
      </c>
      <c r="F97" s="12" t="s">
        <v>304</v>
      </c>
      <c r="G97" s="1">
        <v>0</v>
      </c>
    </row>
    <row r="98" spans="1:7" ht="17.25" x14ac:dyDescent="0.15">
      <c r="A98" s="46" t="s">
        <v>406</v>
      </c>
      <c r="B98" s="12" t="s">
        <v>929</v>
      </c>
      <c r="C98" s="12" t="s">
        <v>11110</v>
      </c>
      <c r="D98" s="12" t="s">
        <v>44</v>
      </c>
      <c r="E98" s="12" t="s">
        <v>997</v>
      </c>
      <c r="F98" s="12" t="s">
        <v>304</v>
      </c>
      <c r="G98" s="1">
        <v>0</v>
      </c>
    </row>
    <row r="99" spans="1:7" ht="17.25" x14ac:dyDescent="0.15">
      <c r="A99" s="46" t="s">
        <v>1104</v>
      </c>
      <c r="B99" s="12" t="s">
        <v>1105</v>
      </c>
      <c r="C99" s="12" t="s">
        <v>11088</v>
      </c>
      <c r="D99" s="12" t="s">
        <v>49</v>
      </c>
      <c r="E99" s="12" t="s">
        <v>997</v>
      </c>
      <c r="F99" s="12" t="s">
        <v>304</v>
      </c>
      <c r="G99" s="1">
        <v>0</v>
      </c>
    </row>
    <row r="100" spans="1:7" ht="17.25" x14ac:dyDescent="0.15">
      <c r="A100" s="46" t="s">
        <v>407</v>
      </c>
      <c r="B100" s="12" t="s">
        <v>408</v>
      </c>
      <c r="C100" s="12" t="s">
        <v>291</v>
      </c>
      <c r="D100" s="12" t="s">
        <v>44</v>
      </c>
      <c r="E100" s="12" t="s">
        <v>540</v>
      </c>
      <c r="F100" s="12" t="s">
        <v>304</v>
      </c>
      <c r="G100" s="1">
        <v>0</v>
      </c>
    </row>
    <row r="101" spans="1:7" ht="17.25" x14ac:dyDescent="0.15">
      <c r="A101" s="46" t="s">
        <v>410</v>
      </c>
      <c r="B101" s="12" t="s">
        <v>408</v>
      </c>
      <c r="C101" s="12" t="s">
        <v>1049</v>
      </c>
      <c r="D101" s="12" t="s">
        <v>44</v>
      </c>
      <c r="E101" s="12" t="s">
        <v>540</v>
      </c>
      <c r="F101" s="12" t="s">
        <v>304</v>
      </c>
      <c r="G101" s="1">
        <v>0</v>
      </c>
    </row>
    <row r="102" spans="1:7" ht="17.25" x14ac:dyDescent="0.15">
      <c r="A102" s="46" t="s">
        <v>43</v>
      </c>
      <c r="B102" s="12" t="s">
        <v>411</v>
      </c>
      <c r="C102" s="12" t="s">
        <v>291</v>
      </c>
      <c r="D102" s="12" t="s">
        <v>44</v>
      </c>
      <c r="E102" s="12" t="s">
        <v>525</v>
      </c>
      <c r="F102" s="12" t="s">
        <v>304</v>
      </c>
      <c r="G102" s="1">
        <v>0</v>
      </c>
    </row>
    <row r="103" spans="1:7" ht="17.25" x14ac:dyDescent="0.15">
      <c r="A103" s="46" t="s">
        <v>412</v>
      </c>
      <c r="B103" s="12" t="s">
        <v>411</v>
      </c>
      <c r="C103" s="12" t="s">
        <v>1049</v>
      </c>
      <c r="D103" s="12" t="s">
        <v>44</v>
      </c>
      <c r="E103" s="12" t="s">
        <v>525</v>
      </c>
      <c r="F103" s="12" t="s">
        <v>304</v>
      </c>
      <c r="G103" s="1">
        <v>0</v>
      </c>
    </row>
    <row r="104" spans="1:7" ht="17.25" x14ac:dyDescent="0.15">
      <c r="A104" s="46" t="s">
        <v>413</v>
      </c>
      <c r="B104" s="12" t="s">
        <v>930</v>
      </c>
      <c r="C104" s="12" t="s">
        <v>291</v>
      </c>
      <c r="D104" s="12" t="s">
        <v>133</v>
      </c>
      <c r="E104" s="12" t="s">
        <v>540</v>
      </c>
      <c r="F104" s="12" t="s">
        <v>304</v>
      </c>
      <c r="G104" s="1">
        <v>0</v>
      </c>
    </row>
    <row r="105" spans="1:7" ht="17.25" x14ac:dyDescent="0.15">
      <c r="A105" s="46" t="s">
        <v>414</v>
      </c>
      <c r="B105" s="12" t="s">
        <v>930</v>
      </c>
      <c r="C105" s="12" t="s">
        <v>1049</v>
      </c>
      <c r="D105" s="12" t="s">
        <v>133</v>
      </c>
      <c r="E105" s="12" t="s">
        <v>540</v>
      </c>
      <c r="F105" s="12" t="s">
        <v>304</v>
      </c>
      <c r="G105" s="1">
        <v>0</v>
      </c>
    </row>
    <row r="106" spans="1:7" ht="17.25" x14ac:dyDescent="0.15">
      <c r="A106" s="46" t="s">
        <v>415</v>
      </c>
      <c r="B106" s="12" t="s">
        <v>416</v>
      </c>
      <c r="C106" s="12" t="s">
        <v>291</v>
      </c>
      <c r="D106" s="12" t="s">
        <v>297</v>
      </c>
      <c r="E106" s="12" t="s">
        <v>540</v>
      </c>
      <c r="F106" s="12" t="s">
        <v>304</v>
      </c>
      <c r="G106" s="1">
        <v>0</v>
      </c>
    </row>
    <row r="107" spans="1:7" ht="17.25" x14ac:dyDescent="0.15">
      <c r="A107" s="46" t="s">
        <v>417</v>
      </c>
      <c r="B107" s="12" t="s">
        <v>416</v>
      </c>
      <c r="C107" s="12" t="s">
        <v>1049</v>
      </c>
      <c r="D107" s="12" t="s">
        <v>297</v>
      </c>
      <c r="E107" s="12" t="s">
        <v>540</v>
      </c>
      <c r="F107" s="12" t="s">
        <v>304</v>
      </c>
      <c r="G107" s="1">
        <v>0</v>
      </c>
    </row>
    <row r="108" spans="1:7" ht="17.25" x14ac:dyDescent="0.15">
      <c r="A108" s="46" t="s">
        <v>76</v>
      </c>
      <c r="B108" s="12" t="s">
        <v>418</v>
      </c>
      <c r="C108" s="12" t="s">
        <v>291</v>
      </c>
      <c r="D108" s="12" t="s">
        <v>133</v>
      </c>
      <c r="E108" s="12" t="s">
        <v>394</v>
      </c>
      <c r="F108" s="12" t="s">
        <v>304</v>
      </c>
      <c r="G108" s="1">
        <v>0</v>
      </c>
    </row>
    <row r="109" spans="1:7" ht="17.25" x14ac:dyDescent="0.15">
      <c r="A109" s="46" t="s">
        <v>419</v>
      </c>
      <c r="B109" s="12" t="s">
        <v>418</v>
      </c>
      <c r="C109" s="12" t="s">
        <v>1049</v>
      </c>
      <c r="D109" s="12" t="s">
        <v>133</v>
      </c>
      <c r="E109" s="12" t="s">
        <v>394</v>
      </c>
      <c r="F109" s="12" t="s">
        <v>304</v>
      </c>
      <c r="G109" s="1">
        <v>0</v>
      </c>
    </row>
    <row r="110" spans="1:7" ht="17.25" x14ac:dyDescent="0.15">
      <c r="A110" s="46" t="s">
        <v>420</v>
      </c>
      <c r="B110" s="12" t="s">
        <v>931</v>
      </c>
      <c r="C110" s="12" t="s">
        <v>291</v>
      </c>
      <c r="D110" s="12" t="s">
        <v>297</v>
      </c>
      <c r="E110" s="12" t="s">
        <v>394</v>
      </c>
      <c r="F110" s="12" t="s">
        <v>304</v>
      </c>
      <c r="G110" s="1">
        <v>0</v>
      </c>
    </row>
    <row r="111" spans="1:7" ht="17.25" x14ac:dyDescent="0.15">
      <c r="A111" s="46" t="s">
        <v>421</v>
      </c>
      <c r="B111" s="12" t="s">
        <v>931</v>
      </c>
      <c r="C111" s="12" t="s">
        <v>1049</v>
      </c>
      <c r="D111" s="12" t="s">
        <v>297</v>
      </c>
      <c r="E111" s="12" t="s">
        <v>394</v>
      </c>
      <c r="F111" s="12" t="s">
        <v>304</v>
      </c>
      <c r="G111" s="1">
        <v>0</v>
      </c>
    </row>
    <row r="112" spans="1:7" ht="17.25" x14ac:dyDescent="0.15">
      <c r="A112" s="46" t="s">
        <v>84</v>
      </c>
      <c r="B112" s="12" t="s">
        <v>422</v>
      </c>
      <c r="C112" s="12" t="s">
        <v>293</v>
      </c>
      <c r="D112" s="12" t="s">
        <v>49</v>
      </c>
      <c r="E112" s="12" t="s">
        <v>526</v>
      </c>
      <c r="F112" s="12" t="s">
        <v>304</v>
      </c>
      <c r="G112" s="1">
        <v>1</v>
      </c>
    </row>
    <row r="113" spans="1:7" ht="17.25" x14ac:dyDescent="0.15">
      <c r="A113" s="46" t="s">
        <v>427</v>
      </c>
      <c r="B113" s="12" t="s">
        <v>422</v>
      </c>
      <c r="C113" s="12" t="s">
        <v>15345</v>
      </c>
      <c r="D113" s="12" t="s">
        <v>49</v>
      </c>
      <c r="E113" s="12" t="s">
        <v>572</v>
      </c>
      <c r="F113" s="12" t="s">
        <v>304</v>
      </c>
      <c r="G113" s="1">
        <v>0</v>
      </c>
    </row>
    <row r="114" spans="1:7" ht="17.25" x14ac:dyDescent="0.15">
      <c r="A114" s="46" t="s">
        <v>425</v>
      </c>
      <c r="B114" s="12" t="s">
        <v>932</v>
      </c>
      <c r="C114" s="12" t="s">
        <v>14928</v>
      </c>
      <c r="D114" s="12" t="s">
        <v>302</v>
      </c>
      <c r="E114" s="12" t="s">
        <v>1016</v>
      </c>
      <c r="F114" s="12" t="s">
        <v>304</v>
      </c>
      <c r="G114" s="1">
        <v>0</v>
      </c>
    </row>
    <row r="115" spans="1:7" ht="17.25" x14ac:dyDescent="0.15">
      <c r="A115" s="46" t="s">
        <v>428</v>
      </c>
      <c r="B115" s="12" t="s">
        <v>933</v>
      </c>
      <c r="C115" s="12" t="s">
        <v>14688</v>
      </c>
      <c r="D115" s="12" t="s">
        <v>302</v>
      </c>
      <c r="E115" s="12" t="s">
        <v>424</v>
      </c>
      <c r="F115" s="12" t="s">
        <v>304</v>
      </c>
      <c r="G115" s="1">
        <v>0</v>
      </c>
    </row>
    <row r="116" spans="1:7" ht="17.25" x14ac:dyDescent="0.15">
      <c r="A116" s="46" t="s">
        <v>430</v>
      </c>
      <c r="B116" s="12" t="s">
        <v>934</v>
      </c>
      <c r="C116" s="12" t="s">
        <v>16061</v>
      </c>
      <c r="D116" s="12" t="s">
        <v>302</v>
      </c>
      <c r="E116" s="12" t="s">
        <v>424</v>
      </c>
      <c r="F116" s="12" t="s">
        <v>304</v>
      </c>
      <c r="G116" s="1">
        <v>0</v>
      </c>
    </row>
    <row r="117" spans="1:7" ht="17.25" x14ac:dyDescent="0.15">
      <c r="A117" s="46" t="s">
        <v>260</v>
      </c>
      <c r="B117" s="12" t="s">
        <v>432</v>
      </c>
      <c r="C117" s="12" t="s">
        <v>131</v>
      </c>
      <c r="D117" s="12" t="s">
        <v>302</v>
      </c>
      <c r="E117" s="12" t="s">
        <v>424</v>
      </c>
      <c r="F117" s="12" t="s">
        <v>304</v>
      </c>
      <c r="G117" s="1">
        <v>0</v>
      </c>
    </row>
    <row r="118" spans="1:7" ht="17.25" x14ac:dyDescent="0.15">
      <c r="A118" s="46" t="s">
        <v>263</v>
      </c>
      <c r="B118" s="12" t="s">
        <v>434</v>
      </c>
      <c r="C118" s="12" t="s">
        <v>276</v>
      </c>
      <c r="D118" s="12" t="s">
        <v>26</v>
      </c>
      <c r="E118" s="12" t="s">
        <v>997</v>
      </c>
      <c r="F118" s="12" t="s">
        <v>304</v>
      </c>
      <c r="G118" s="1">
        <v>0</v>
      </c>
    </row>
    <row r="119" spans="1:7" ht="17.25" x14ac:dyDescent="0.15">
      <c r="A119" s="46" t="s">
        <v>436</v>
      </c>
      <c r="B119" s="12" t="s">
        <v>434</v>
      </c>
      <c r="C119" s="12" t="s">
        <v>11422</v>
      </c>
      <c r="D119" s="12" t="s">
        <v>26</v>
      </c>
      <c r="E119" s="12" t="s">
        <v>997</v>
      </c>
      <c r="F119" s="12" t="s">
        <v>304</v>
      </c>
      <c r="G119" s="1">
        <v>0</v>
      </c>
    </row>
    <row r="120" spans="1:7" ht="17.25" x14ac:dyDescent="0.15">
      <c r="A120" s="46" t="s">
        <v>1106</v>
      </c>
      <c r="B120" s="12" t="s">
        <v>1107</v>
      </c>
      <c r="C120" s="12" t="s">
        <v>11429</v>
      </c>
      <c r="D120" s="12" t="s">
        <v>501</v>
      </c>
      <c r="E120" s="12" t="s">
        <v>997</v>
      </c>
      <c r="F120" s="12" t="s">
        <v>304</v>
      </c>
      <c r="G120" s="1">
        <v>0</v>
      </c>
    </row>
    <row r="121" spans="1:7" ht="17.25" x14ac:dyDescent="0.15">
      <c r="A121" s="46" t="s">
        <v>1108</v>
      </c>
      <c r="B121" s="12" t="s">
        <v>1107</v>
      </c>
      <c r="C121" s="12" t="s">
        <v>12785</v>
      </c>
      <c r="D121" s="12" t="s">
        <v>501</v>
      </c>
      <c r="E121" s="12" t="s">
        <v>997</v>
      </c>
      <c r="F121" s="12" t="s">
        <v>304</v>
      </c>
      <c r="G121" s="1">
        <v>0</v>
      </c>
    </row>
    <row r="122" spans="1:7" ht="17.25" x14ac:dyDescent="0.15">
      <c r="A122" s="46" t="s">
        <v>437</v>
      </c>
      <c r="B122" s="12" t="s">
        <v>935</v>
      </c>
      <c r="C122" s="12" t="s">
        <v>11374</v>
      </c>
      <c r="D122" s="12" t="s">
        <v>26</v>
      </c>
      <c r="E122" s="12" t="s">
        <v>997</v>
      </c>
      <c r="F122" s="12" t="s">
        <v>304</v>
      </c>
      <c r="G122" s="1">
        <v>0</v>
      </c>
    </row>
    <row r="123" spans="1:7" ht="17.25" x14ac:dyDescent="0.15">
      <c r="A123" s="46" t="s">
        <v>439</v>
      </c>
      <c r="B123" s="12" t="s">
        <v>935</v>
      </c>
      <c r="C123" s="12" t="s">
        <v>11421</v>
      </c>
      <c r="D123" s="12" t="s">
        <v>26</v>
      </c>
      <c r="E123" s="12" t="s">
        <v>997</v>
      </c>
      <c r="F123" s="12" t="s">
        <v>304</v>
      </c>
      <c r="G123" s="1">
        <v>0</v>
      </c>
    </row>
    <row r="124" spans="1:7" ht="17.25" x14ac:dyDescent="0.15">
      <c r="A124" s="46" t="s">
        <v>1109</v>
      </c>
      <c r="B124" s="12" t="s">
        <v>1110</v>
      </c>
      <c r="C124" s="12" t="s">
        <v>11371</v>
      </c>
      <c r="D124" s="12" t="s">
        <v>26</v>
      </c>
      <c r="E124" s="12" t="s">
        <v>997</v>
      </c>
      <c r="F124" s="12" t="s">
        <v>304</v>
      </c>
      <c r="G124" s="1">
        <v>0</v>
      </c>
    </row>
    <row r="125" spans="1:7" ht="17.25" x14ac:dyDescent="0.15">
      <c r="A125" s="46" t="s">
        <v>1111</v>
      </c>
      <c r="B125" s="12" t="s">
        <v>1110</v>
      </c>
      <c r="C125" s="12" t="s">
        <v>11420</v>
      </c>
      <c r="D125" s="12" t="s">
        <v>26</v>
      </c>
      <c r="E125" s="12" t="s">
        <v>997</v>
      </c>
      <c r="F125" s="12" t="s">
        <v>304</v>
      </c>
      <c r="G125" s="1">
        <v>0</v>
      </c>
    </row>
    <row r="126" spans="1:7" ht="17.25" x14ac:dyDescent="0.15">
      <c r="A126" s="46" t="s">
        <v>440</v>
      </c>
      <c r="B126" s="12" t="s">
        <v>441</v>
      </c>
      <c r="C126" s="12" t="s">
        <v>11097</v>
      </c>
      <c r="D126" s="12" t="s">
        <v>26</v>
      </c>
      <c r="E126" s="12" t="s">
        <v>997</v>
      </c>
      <c r="F126" s="12" t="s">
        <v>304</v>
      </c>
      <c r="G126" s="1">
        <v>0</v>
      </c>
    </row>
    <row r="127" spans="1:7" ht="17.25" x14ac:dyDescent="0.15">
      <c r="A127" s="46" t="s">
        <v>443</v>
      </c>
      <c r="B127" s="12" t="s">
        <v>441</v>
      </c>
      <c r="C127" s="12" t="s">
        <v>11103</v>
      </c>
      <c r="D127" s="12" t="s">
        <v>26</v>
      </c>
      <c r="E127" s="12" t="s">
        <v>997</v>
      </c>
      <c r="F127" s="12" t="s">
        <v>304</v>
      </c>
      <c r="G127" s="1">
        <v>0</v>
      </c>
    </row>
    <row r="128" spans="1:7" ht="17.25" x14ac:dyDescent="0.15">
      <c r="A128" s="46" t="s">
        <v>1112</v>
      </c>
      <c r="B128" s="12" t="s">
        <v>1113</v>
      </c>
      <c r="C128" s="12" t="s">
        <v>11108</v>
      </c>
      <c r="D128" s="12" t="s">
        <v>501</v>
      </c>
      <c r="E128" s="12" t="s">
        <v>997</v>
      </c>
      <c r="F128" s="12" t="s">
        <v>304</v>
      </c>
      <c r="G128" s="1">
        <v>0</v>
      </c>
    </row>
    <row r="129" spans="1:7" ht="17.25" x14ac:dyDescent="0.15">
      <c r="A129" s="46" t="s">
        <v>1114</v>
      </c>
      <c r="B129" s="12" t="s">
        <v>1113</v>
      </c>
      <c r="C129" s="12" t="s">
        <v>11095</v>
      </c>
      <c r="D129" s="12" t="s">
        <v>501</v>
      </c>
      <c r="E129" s="12" t="s">
        <v>997</v>
      </c>
      <c r="F129" s="12" t="s">
        <v>304</v>
      </c>
      <c r="G129" s="1">
        <v>0</v>
      </c>
    </row>
    <row r="130" spans="1:7" ht="17.25" x14ac:dyDescent="0.15">
      <c r="A130" s="46" t="s">
        <v>214</v>
      </c>
      <c r="B130" s="12" t="s">
        <v>936</v>
      </c>
      <c r="C130" s="12" t="s">
        <v>276</v>
      </c>
      <c r="D130" s="12" t="s">
        <v>26</v>
      </c>
      <c r="E130" s="12" t="s">
        <v>529</v>
      </c>
      <c r="F130" s="12" t="s">
        <v>304</v>
      </c>
      <c r="G130" s="1">
        <v>0</v>
      </c>
    </row>
    <row r="131" spans="1:7" ht="17.25" x14ac:dyDescent="0.15">
      <c r="A131" s="46" t="s">
        <v>1115</v>
      </c>
      <c r="B131" s="12" t="s">
        <v>1116</v>
      </c>
      <c r="C131" s="12" t="s">
        <v>11362</v>
      </c>
      <c r="D131" s="12" t="s">
        <v>26</v>
      </c>
      <c r="E131" s="12" t="s">
        <v>529</v>
      </c>
      <c r="F131" s="12" t="s">
        <v>304</v>
      </c>
      <c r="G131" s="1">
        <v>0</v>
      </c>
    </row>
    <row r="132" spans="1:7" ht="17.25" x14ac:dyDescent="0.15">
      <c r="A132" s="46" t="s">
        <v>1117</v>
      </c>
      <c r="B132" s="12" t="s">
        <v>1118</v>
      </c>
      <c r="C132" s="12" t="s">
        <v>11114</v>
      </c>
      <c r="D132" s="12" t="s">
        <v>26</v>
      </c>
      <c r="E132" s="12" t="s">
        <v>529</v>
      </c>
      <c r="F132" s="12" t="s">
        <v>304</v>
      </c>
      <c r="G132" s="1">
        <v>0</v>
      </c>
    </row>
    <row r="133" spans="1:7" ht="17.25" x14ac:dyDescent="0.15">
      <c r="A133" s="46" t="s">
        <v>1119</v>
      </c>
      <c r="B133" s="12" t="s">
        <v>1120</v>
      </c>
      <c r="C133" s="12" t="s">
        <v>11424</v>
      </c>
      <c r="D133" s="12" t="s">
        <v>26</v>
      </c>
      <c r="E133" s="12" t="s">
        <v>997</v>
      </c>
      <c r="F133" s="12" t="s">
        <v>304</v>
      </c>
      <c r="G133" s="1">
        <v>0</v>
      </c>
    </row>
    <row r="134" spans="1:7" ht="17.25" x14ac:dyDescent="0.15">
      <c r="A134" s="46" t="s">
        <v>1121</v>
      </c>
      <c r="B134" s="12" t="s">
        <v>1120</v>
      </c>
      <c r="C134" s="12" t="s">
        <v>11433</v>
      </c>
      <c r="D134" s="12" t="s">
        <v>26</v>
      </c>
      <c r="E134" s="12" t="s">
        <v>997</v>
      </c>
      <c r="F134" s="12" t="s">
        <v>304</v>
      </c>
      <c r="G134" s="1">
        <v>0</v>
      </c>
    </row>
    <row r="135" spans="1:7" ht="17.25" x14ac:dyDescent="0.15">
      <c r="A135" s="46" t="s">
        <v>1122</v>
      </c>
      <c r="B135" s="12" t="s">
        <v>1123</v>
      </c>
      <c r="C135" s="12" t="s">
        <v>11427</v>
      </c>
      <c r="D135" s="12" t="s">
        <v>26</v>
      </c>
      <c r="E135" s="12" t="s">
        <v>997</v>
      </c>
      <c r="F135" s="12" t="s">
        <v>304</v>
      </c>
      <c r="G135" s="1">
        <v>0</v>
      </c>
    </row>
    <row r="136" spans="1:7" ht="17.25" x14ac:dyDescent="0.15">
      <c r="A136" s="46" t="s">
        <v>1124</v>
      </c>
      <c r="B136" s="12" t="s">
        <v>1123</v>
      </c>
      <c r="C136" s="12" t="s">
        <v>11430</v>
      </c>
      <c r="D136" s="12" t="s">
        <v>26</v>
      </c>
      <c r="E136" s="12" t="s">
        <v>997</v>
      </c>
      <c r="F136" s="12" t="s">
        <v>304</v>
      </c>
      <c r="G136" s="1">
        <v>0</v>
      </c>
    </row>
    <row r="137" spans="1:7" ht="17.25" x14ac:dyDescent="0.15">
      <c r="A137" s="46" t="s">
        <v>1125</v>
      </c>
      <c r="B137" s="12" t="s">
        <v>1126</v>
      </c>
      <c r="C137" s="12" t="s">
        <v>11814</v>
      </c>
      <c r="D137" s="12" t="s">
        <v>26</v>
      </c>
      <c r="E137" s="12" t="s">
        <v>997</v>
      </c>
      <c r="F137" s="12" t="s">
        <v>304</v>
      </c>
      <c r="G137" s="1">
        <v>0</v>
      </c>
    </row>
    <row r="138" spans="1:7" ht="17.25" x14ac:dyDescent="0.15">
      <c r="A138" s="46" t="s">
        <v>444</v>
      </c>
      <c r="B138" s="12" t="s">
        <v>937</v>
      </c>
      <c r="C138" s="12" t="s">
        <v>13118</v>
      </c>
      <c r="D138" s="12" t="s">
        <v>26</v>
      </c>
      <c r="E138" s="12" t="s">
        <v>997</v>
      </c>
      <c r="F138" s="12" t="s">
        <v>304</v>
      </c>
      <c r="G138" s="1">
        <v>0</v>
      </c>
    </row>
    <row r="139" spans="1:7" ht="17.25" x14ac:dyDescent="0.15">
      <c r="A139" s="46" t="s">
        <v>446</v>
      </c>
      <c r="B139" s="12" t="s">
        <v>447</v>
      </c>
      <c r="C139" s="12" t="s">
        <v>14914</v>
      </c>
      <c r="D139" s="12" t="s">
        <v>26</v>
      </c>
      <c r="E139" s="12" t="s">
        <v>14915</v>
      </c>
      <c r="F139" s="12" t="s">
        <v>304</v>
      </c>
      <c r="G139" s="1">
        <v>0</v>
      </c>
    </row>
    <row r="140" spans="1:7" ht="17.25" x14ac:dyDescent="0.15">
      <c r="A140" s="46" t="s">
        <v>1127</v>
      </c>
      <c r="B140" s="12" t="s">
        <v>1128</v>
      </c>
      <c r="C140" s="12" t="s">
        <v>11111</v>
      </c>
      <c r="D140" s="12" t="s">
        <v>26</v>
      </c>
      <c r="E140" s="12" t="s">
        <v>529</v>
      </c>
      <c r="F140" s="12" t="s">
        <v>304</v>
      </c>
      <c r="G140" s="1">
        <v>0</v>
      </c>
    </row>
    <row r="141" spans="1:7" ht="17.25" x14ac:dyDescent="0.15">
      <c r="A141" s="46" t="s">
        <v>1129</v>
      </c>
      <c r="B141" s="12" t="s">
        <v>1128</v>
      </c>
      <c r="C141" s="12" t="s">
        <v>11109</v>
      </c>
      <c r="D141" s="12" t="s">
        <v>26</v>
      </c>
      <c r="E141" s="12" t="s">
        <v>529</v>
      </c>
      <c r="F141" s="12" t="s">
        <v>304</v>
      </c>
      <c r="G141" s="1">
        <v>0</v>
      </c>
    </row>
    <row r="142" spans="1:7" ht="17.25" x14ac:dyDescent="0.15">
      <c r="A142" s="46" t="s">
        <v>126</v>
      </c>
      <c r="B142" s="12" t="s">
        <v>449</v>
      </c>
      <c r="C142" s="12" t="s">
        <v>282</v>
      </c>
      <c r="D142" s="12" t="s">
        <v>26</v>
      </c>
      <c r="E142" s="12" t="s">
        <v>528</v>
      </c>
      <c r="F142" s="12" t="s">
        <v>304</v>
      </c>
      <c r="G142" s="1">
        <v>0</v>
      </c>
    </row>
    <row r="143" spans="1:7" ht="17.25" x14ac:dyDescent="0.15">
      <c r="A143" s="46" t="s">
        <v>261</v>
      </c>
      <c r="B143" s="12" t="s">
        <v>451</v>
      </c>
      <c r="C143" s="12" t="s">
        <v>278</v>
      </c>
      <c r="D143" s="12" t="s">
        <v>26</v>
      </c>
      <c r="E143" s="12" t="s">
        <v>401</v>
      </c>
      <c r="F143" s="12" t="s">
        <v>304</v>
      </c>
      <c r="G143" s="1">
        <v>2</v>
      </c>
    </row>
    <row r="144" spans="1:7" ht="17.25" x14ac:dyDescent="0.15">
      <c r="A144" s="46" t="s">
        <v>453</v>
      </c>
      <c r="B144" s="12" t="s">
        <v>451</v>
      </c>
      <c r="C144" s="12" t="s">
        <v>555</v>
      </c>
      <c r="D144" s="12" t="s">
        <v>26</v>
      </c>
      <c r="E144" s="12" t="s">
        <v>997</v>
      </c>
      <c r="F144" s="12" t="s">
        <v>304</v>
      </c>
      <c r="G144" s="1">
        <v>0</v>
      </c>
    </row>
    <row r="145" spans="1:7" ht="17.25" x14ac:dyDescent="0.15">
      <c r="A145" s="46" t="s">
        <v>1130</v>
      </c>
      <c r="B145" s="12" t="s">
        <v>1131</v>
      </c>
      <c r="C145" s="12" t="s">
        <v>11426</v>
      </c>
      <c r="D145" s="12" t="s">
        <v>501</v>
      </c>
      <c r="E145" s="12" t="s">
        <v>997</v>
      </c>
      <c r="F145" s="12" t="s">
        <v>304</v>
      </c>
      <c r="G145" s="1">
        <v>0</v>
      </c>
    </row>
    <row r="146" spans="1:7" ht="17.25" x14ac:dyDescent="0.15">
      <c r="A146" s="46" t="s">
        <v>1132</v>
      </c>
      <c r="B146" s="12" t="s">
        <v>1131</v>
      </c>
      <c r="C146" s="12" t="s">
        <v>11372</v>
      </c>
      <c r="D146" s="12" t="s">
        <v>501</v>
      </c>
      <c r="E146" s="12" t="s">
        <v>997</v>
      </c>
      <c r="F146" s="12" t="s">
        <v>304</v>
      </c>
      <c r="G146" s="1">
        <v>0</v>
      </c>
    </row>
    <row r="147" spans="1:7" ht="17.25" x14ac:dyDescent="0.15">
      <c r="A147" s="46" t="s">
        <v>1133</v>
      </c>
      <c r="B147" s="12" t="s">
        <v>1134</v>
      </c>
      <c r="C147" s="12" t="s">
        <v>11428</v>
      </c>
      <c r="D147" s="12" t="s">
        <v>26</v>
      </c>
      <c r="E147" s="12" t="s">
        <v>997</v>
      </c>
      <c r="F147" s="12" t="s">
        <v>304</v>
      </c>
      <c r="G147" s="1">
        <v>0</v>
      </c>
    </row>
    <row r="148" spans="1:7" ht="17.25" x14ac:dyDescent="0.15">
      <c r="A148" s="46" t="s">
        <v>1135</v>
      </c>
      <c r="B148" s="12" t="s">
        <v>1134</v>
      </c>
      <c r="C148" s="12" t="s">
        <v>11425</v>
      </c>
      <c r="D148" s="12" t="s">
        <v>26</v>
      </c>
      <c r="E148" s="12" t="s">
        <v>997</v>
      </c>
      <c r="F148" s="12" t="s">
        <v>304</v>
      </c>
      <c r="G148" s="1">
        <v>0</v>
      </c>
    </row>
    <row r="149" spans="1:7" ht="17.25" x14ac:dyDescent="0.15">
      <c r="A149" s="46" t="s">
        <v>63</v>
      </c>
      <c r="B149" s="12" t="s">
        <v>938</v>
      </c>
      <c r="C149" s="12" t="s">
        <v>278</v>
      </c>
      <c r="D149" s="12" t="s">
        <v>26</v>
      </c>
      <c r="E149" s="12" t="s">
        <v>529</v>
      </c>
      <c r="F149" s="12" t="s">
        <v>304</v>
      </c>
      <c r="G149" s="1">
        <v>0</v>
      </c>
    </row>
    <row r="150" spans="1:7" ht="17.25" x14ac:dyDescent="0.15">
      <c r="A150" s="46" t="s">
        <v>454</v>
      </c>
      <c r="B150" s="12" t="s">
        <v>938</v>
      </c>
      <c r="C150" s="12" t="s">
        <v>555</v>
      </c>
      <c r="D150" s="12" t="s">
        <v>26</v>
      </c>
      <c r="E150" s="12" t="s">
        <v>529</v>
      </c>
      <c r="F150" s="12" t="s">
        <v>304</v>
      </c>
      <c r="G150" s="1">
        <v>0</v>
      </c>
    </row>
    <row r="151" spans="1:7" ht="17.25" x14ac:dyDescent="0.15">
      <c r="A151" s="46" t="s">
        <v>1136</v>
      </c>
      <c r="B151" s="12" t="s">
        <v>1137</v>
      </c>
      <c r="C151" s="12" t="s">
        <v>11432</v>
      </c>
      <c r="D151" s="12" t="s">
        <v>26</v>
      </c>
      <c r="E151" s="12" t="s">
        <v>529</v>
      </c>
      <c r="F151" s="12" t="s">
        <v>304</v>
      </c>
      <c r="G151" s="1">
        <v>0</v>
      </c>
    </row>
    <row r="152" spans="1:7" ht="17.25" x14ac:dyDescent="0.15">
      <c r="A152" s="46" t="s">
        <v>1138</v>
      </c>
      <c r="B152" s="12" t="s">
        <v>1137</v>
      </c>
      <c r="C152" s="12" t="s">
        <v>11423</v>
      </c>
      <c r="D152" s="12" t="s">
        <v>26</v>
      </c>
      <c r="E152" s="12" t="s">
        <v>529</v>
      </c>
      <c r="F152" s="12" t="s">
        <v>304</v>
      </c>
      <c r="G152" s="1">
        <v>0</v>
      </c>
    </row>
    <row r="153" spans="1:7" ht="17.25" x14ac:dyDescent="0.15">
      <c r="A153" s="46" t="s">
        <v>1139</v>
      </c>
      <c r="B153" s="12" t="s">
        <v>1140</v>
      </c>
      <c r="C153" s="12" t="s">
        <v>11431</v>
      </c>
      <c r="D153" s="12" t="s">
        <v>26</v>
      </c>
      <c r="E153" s="12" t="s">
        <v>997</v>
      </c>
      <c r="F153" s="12" t="s">
        <v>304</v>
      </c>
      <c r="G153" s="1">
        <v>0</v>
      </c>
    </row>
    <row r="154" spans="1:7" ht="17.25" x14ac:dyDescent="0.15">
      <c r="A154" s="46" t="s">
        <v>1141</v>
      </c>
      <c r="B154" s="12" t="s">
        <v>1142</v>
      </c>
      <c r="C154" s="12" t="s">
        <v>11434</v>
      </c>
      <c r="D154" s="12" t="s">
        <v>26</v>
      </c>
      <c r="E154" s="12" t="s">
        <v>997</v>
      </c>
      <c r="F154" s="12" t="s">
        <v>304</v>
      </c>
      <c r="G154" s="1">
        <v>0</v>
      </c>
    </row>
    <row r="155" spans="1:7" ht="17.25" x14ac:dyDescent="0.15">
      <c r="A155" s="46" t="s">
        <v>229</v>
      </c>
      <c r="B155" s="12" t="s">
        <v>455</v>
      </c>
      <c r="C155" s="12" t="s">
        <v>288</v>
      </c>
      <c r="D155" s="12" t="s">
        <v>26</v>
      </c>
      <c r="E155" s="12" t="s">
        <v>536</v>
      </c>
      <c r="F155" s="12" t="s">
        <v>304</v>
      </c>
      <c r="G155" s="1">
        <v>0</v>
      </c>
    </row>
    <row r="156" spans="1:7" ht="17.25" x14ac:dyDescent="0.15">
      <c r="A156" s="46" t="s">
        <v>458</v>
      </c>
      <c r="B156" s="12" t="s">
        <v>459</v>
      </c>
      <c r="C156" s="12" t="s">
        <v>14650</v>
      </c>
      <c r="D156" s="12" t="s">
        <v>457</v>
      </c>
      <c r="E156" s="12" t="s">
        <v>553</v>
      </c>
      <c r="F156" s="12" t="s">
        <v>304</v>
      </c>
      <c r="G156" s="1">
        <v>0</v>
      </c>
    </row>
    <row r="157" spans="1:7" ht="17.25" x14ac:dyDescent="0.15">
      <c r="A157" s="46" t="s">
        <v>45036</v>
      </c>
      <c r="B157" s="12" t="s">
        <v>45037</v>
      </c>
      <c r="C157" s="12" t="s">
        <v>45038</v>
      </c>
      <c r="D157" s="12" t="s">
        <v>26</v>
      </c>
      <c r="E157" s="12" t="s">
        <v>394</v>
      </c>
      <c r="F157" s="12" t="s">
        <v>304</v>
      </c>
      <c r="G157" s="1">
        <v>0</v>
      </c>
    </row>
    <row r="158" spans="1:7" ht="17.25" x14ac:dyDescent="0.15">
      <c r="A158" s="46" t="s">
        <v>461</v>
      </c>
      <c r="B158" s="12" t="s">
        <v>462</v>
      </c>
      <c r="C158" s="12" t="s">
        <v>14795</v>
      </c>
      <c r="D158" s="12" t="s">
        <v>299</v>
      </c>
      <c r="E158" s="12" t="s">
        <v>997</v>
      </c>
      <c r="F158" s="12" t="s">
        <v>304</v>
      </c>
      <c r="G158" s="1">
        <v>0</v>
      </c>
    </row>
    <row r="159" spans="1:7" ht="17.25" x14ac:dyDescent="0.15">
      <c r="A159" s="46" t="s">
        <v>464</v>
      </c>
      <c r="B159" s="12" t="s">
        <v>939</v>
      </c>
      <c r="C159" s="12" t="s">
        <v>284</v>
      </c>
      <c r="D159" s="12" t="s">
        <v>208</v>
      </c>
      <c r="E159" s="12" t="s">
        <v>1031</v>
      </c>
      <c r="F159" s="12" t="s">
        <v>304</v>
      </c>
      <c r="G159" s="1">
        <v>0</v>
      </c>
    </row>
    <row r="160" spans="1:7" ht="17.25" x14ac:dyDescent="0.15">
      <c r="A160" s="46" t="s">
        <v>466</v>
      </c>
      <c r="B160" s="12" t="s">
        <v>939</v>
      </c>
      <c r="C160" s="12" t="s">
        <v>16631</v>
      </c>
      <c r="D160" s="12" t="s">
        <v>208</v>
      </c>
      <c r="E160" s="12" t="s">
        <v>1031</v>
      </c>
      <c r="F160" s="12" t="s">
        <v>304</v>
      </c>
      <c r="G160" s="1">
        <v>0</v>
      </c>
    </row>
    <row r="161" spans="1:7" ht="17.25" x14ac:dyDescent="0.15">
      <c r="A161" s="46" t="s">
        <v>1145</v>
      </c>
      <c r="B161" s="12" t="s">
        <v>558</v>
      </c>
      <c r="C161" s="12" t="s">
        <v>2817</v>
      </c>
      <c r="D161" s="12" t="s">
        <v>546</v>
      </c>
      <c r="E161" s="12" t="s">
        <v>997</v>
      </c>
      <c r="F161" s="12" t="s">
        <v>304</v>
      </c>
      <c r="G161" s="1">
        <v>0</v>
      </c>
    </row>
    <row r="162" spans="1:7" ht="17.25" x14ac:dyDescent="0.15">
      <c r="A162" s="46" t="s">
        <v>1146</v>
      </c>
      <c r="B162" s="12" t="s">
        <v>558</v>
      </c>
      <c r="C162" s="12" t="s">
        <v>1473</v>
      </c>
      <c r="D162" s="12" t="s">
        <v>546</v>
      </c>
      <c r="E162" s="12" t="s">
        <v>997</v>
      </c>
      <c r="F162" s="12" t="s">
        <v>304</v>
      </c>
      <c r="G162" s="1">
        <v>0</v>
      </c>
    </row>
    <row r="163" spans="1:7" ht="17.25" x14ac:dyDescent="0.15">
      <c r="A163" s="46" t="s">
        <v>467</v>
      </c>
      <c r="B163" s="12" t="s">
        <v>940</v>
      </c>
      <c r="C163" s="12" t="s">
        <v>12964</v>
      </c>
      <c r="D163" s="12" t="s">
        <v>208</v>
      </c>
      <c r="E163" s="12" t="s">
        <v>997</v>
      </c>
      <c r="F163" s="12" t="s">
        <v>304</v>
      </c>
      <c r="G163" s="1">
        <v>0</v>
      </c>
    </row>
    <row r="164" spans="1:7" ht="17.25" x14ac:dyDescent="0.15">
      <c r="A164" s="46" t="s">
        <v>469</v>
      </c>
      <c r="B164" s="12" t="s">
        <v>940</v>
      </c>
      <c r="C164" s="12" t="s">
        <v>12969</v>
      </c>
      <c r="D164" s="12" t="s">
        <v>208</v>
      </c>
      <c r="E164" s="12" t="s">
        <v>997</v>
      </c>
      <c r="F164" s="12" t="s">
        <v>304</v>
      </c>
      <c r="G164" s="1">
        <v>0</v>
      </c>
    </row>
    <row r="165" spans="1:7" ht="17.25" x14ac:dyDescent="0.15">
      <c r="A165" s="46" t="s">
        <v>252</v>
      </c>
      <c r="B165" s="12" t="s">
        <v>470</v>
      </c>
      <c r="C165" s="12" t="s">
        <v>271</v>
      </c>
      <c r="D165" s="12" t="s">
        <v>29</v>
      </c>
      <c r="E165" s="12" t="s">
        <v>531</v>
      </c>
      <c r="F165" s="12" t="s">
        <v>304</v>
      </c>
      <c r="G165" s="1">
        <v>0</v>
      </c>
    </row>
    <row r="166" spans="1:7" ht="17.25" x14ac:dyDescent="0.15">
      <c r="A166" s="46" t="s">
        <v>472</v>
      </c>
      <c r="B166" s="12" t="s">
        <v>470</v>
      </c>
      <c r="C166" s="12" t="s">
        <v>13798</v>
      </c>
      <c r="D166" s="12" t="s">
        <v>29</v>
      </c>
      <c r="E166" s="12" t="s">
        <v>531</v>
      </c>
      <c r="F166" s="12" t="s">
        <v>304</v>
      </c>
      <c r="G166" s="1">
        <v>0</v>
      </c>
    </row>
    <row r="167" spans="1:7" ht="17.25" x14ac:dyDescent="0.15">
      <c r="A167" s="46" t="s">
        <v>473</v>
      </c>
      <c r="B167" s="12" t="s">
        <v>474</v>
      </c>
      <c r="C167" s="12" t="s">
        <v>15375</v>
      </c>
      <c r="D167" s="12" t="s">
        <v>208</v>
      </c>
      <c r="E167" s="12" t="s">
        <v>542</v>
      </c>
      <c r="F167" s="12" t="s">
        <v>304</v>
      </c>
      <c r="G167" s="1">
        <v>0</v>
      </c>
    </row>
    <row r="168" spans="1:7" ht="17.25" x14ac:dyDescent="0.15">
      <c r="A168" s="46" t="s">
        <v>476</v>
      </c>
      <c r="B168" s="12" t="s">
        <v>474</v>
      </c>
      <c r="C168" s="12" t="s">
        <v>15377</v>
      </c>
      <c r="D168" s="12" t="s">
        <v>208</v>
      </c>
      <c r="E168" s="12" t="s">
        <v>542</v>
      </c>
      <c r="F168" s="12" t="s">
        <v>304</v>
      </c>
      <c r="G168" s="1">
        <v>0</v>
      </c>
    </row>
    <row r="169" spans="1:7" ht="17.25" x14ac:dyDescent="0.15">
      <c r="A169" s="46" t="s">
        <v>1143</v>
      </c>
      <c r="B169" s="12" t="s">
        <v>1156</v>
      </c>
      <c r="C169" s="12" t="s">
        <v>271</v>
      </c>
      <c r="D169" s="12" t="s">
        <v>208</v>
      </c>
      <c r="E169" s="12" t="s">
        <v>1157</v>
      </c>
      <c r="F169" s="12" t="s">
        <v>304</v>
      </c>
      <c r="G169" s="1">
        <v>0</v>
      </c>
    </row>
    <row r="170" spans="1:7" ht="17.25" x14ac:dyDescent="0.15">
      <c r="A170" s="46" t="s">
        <v>1144</v>
      </c>
      <c r="B170" s="12" t="s">
        <v>1156</v>
      </c>
      <c r="C170" s="12" t="s">
        <v>13798</v>
      </c>
      <c r="D170" s="12" t="s">
        <v>208</v>
      </c>
      <c r="E170" s="12" t="s">
        <v>1157</v>
      </c>
      <c r="F170" s="12" t="s">
        <v>304</v>
      </c>
      <c r="G170" s="1">
        <v>0</v>
      </c>
    </row>
    <row r="171" spans="1:7" ht="17.25" x14ac:dyDescent="0.15">
      <c r="A171" s="46" t="s">
        <v>477</v>
      </c>
      <c r="B171" s="12" t="s">
        <v>941</v>
      </c>
      <c r="C171" s="12" t="s">
        <v>16048</v>
      </c>
      <c r="D171" s="12" t="s">
        <v>208</v>
      </c>
      <c r="E171" s="12" t="s">
        <v>1032</v>
      </c>
      <c r="F171" s="12" t="s">
        <v>304</v>
      </c>
      <c r="G171" s="1">
        <v>0</v>
      </c>
    </row>
    <row r="172" spans="1:7" ht="17.25" x14ac:dyDescent="0.15">
      <c r="A172" s="46" t="s">
        <v>479</v>
      </c>
      <c r="B172" s="12" t="s">
        <v>941</v>
      </c>
      <c r="C172" s="12" t="s">
        <v>16049</v>
      </c>
      <c r="D172" s="12" t="s">
        <v>208</v>
      </c>
      <c r="E172" s="12" t="s">
        <v>1032</v>
      </c>
      <c r="F172" s="12" t="s">
        <v>304</v>
      </c>
      <c r="G172" s="1">
        <v>0</v>
      </c>
    </row>
    <row r="173" spans="1:7" ht="17.25" x14ac:dyDescent="0.15">
      <c r="A173" s="46" t="s">
        <v>480</v>
      </c>
      <c r="B173" s="12" t="s">
        <v>942</v>
      </c>
      <c r="C173" s="12" t="s">
        <v>16589</v>
      </c>
      <c r="D173" s="12" t="s">
        <v>208</v>
      </c>
      <c r="E173" s="12" t="s">
        <v>1033</v>
      </c>
      <c r="F173" s="12" t="s">
        <v>304</v>
      </c>
      <c r="G173" s="1">
        <v>0</v>
      </c>
    </row>
    <row r="174" spans="1:7" ht="17.25" x14ac:dyDescent="0.15">
      <c r="A174" s="46" t="s">
        <v>482</v>
      </c>
      <c r="B174" s="12" t="s">
        <v>942</v>
      </c>
      <c r="C174" s="12" t="s">
        <v>16591</v>
      </c>
      <c r="D174" s="12" t="s">
        <v>208</v>
      </c>
      <c r="E174" s="12" t="s">
        <v>1033</v>
      </c>
      <c r="F174" s="12" t="s">
        <v>304</v>
      </c>
      <c r="G174" s="1">
        <v>0</v>
      </c>
    </row>
    <row r="175" spans="1:7" ht="17.25" x14ac:dyDescent="0.15">
      <c r="A175" s="46" t="s">
        <v>1147</v>
      </c>
      <c r="B175" s="12" t="s">
        <v>1148</v>
      </c>
      <c r="C175" s="12" t="s">
        <v>1284</v>
      </c>
      <c r="D175" s="12" t="s">
        <v>546</v>
      </c>
      <c r="E175" s="12" t="s">
        <v>997</v>
      </c>
      <c r="F175" s="12" t="s">
        <v>304</v>
      </c>
      <c r="G175" s="1">
        <v>0</v>
      </c>
    </row>
    <row r="176" spans="1:7" ht="17.25" x14ac:dyDescent="0.15">
      <c r="A176" s="46" t="s">
        <v>1149</v>
      </c>
      <c r="B176" s="12" t="s">
        <v>1148</v>
      </c>
      <c r="C176" s="12" t="s">
        <v>3684</v>
      </c>
      <c r="D176" s="12" t="s">
        <v>546</v>
      </c>
      <c r="E176" s="12" t="s">
        <v>997</v>
      </c>
      <c r="F176" s="12" t="s">
        <v>304</v>
      </c>
      <c r="G176" s="1">
        <v>0</v>
      </c>
    </row>
    <row r="177" spans="1:7" ht="17.25" x14ac:dyDescent="0.15">
      <c r="A177" s="46" t="s">
        <v>483</v>
      </c>
      <c r="B177" s="12" t="s">
        <v>943</v>
      </c>
      <c r="C177" s="12" t="s">
        <v>12968</v>
      </c>
      <c r="D177" s="12" t="s">
        <v>208</v>
      </c>
      <c r="E177" s="12" t="s">
        <v>997</v>
      </c>
      <c r="F177" s="12" t="s">
        <v>304</v>
      </c>
      <c r="G177" s="1">
        <v>0</v>
      </c>
    </row>
    <row r="178" spans="1:7" ht="17.25" x14ac:dyDescent="0.15">
      <c r="A178" s="46" t="s">
        <v>485</v>
      </c>
      <c r="B178" s="12" t="s">
        <v>943</v>
      </c>
      <c r="C178" s="12" t="s">
        <v>12965</v>
      </c>
      <c r="D178" s="12" t="s">
        <v>208</v>
      </c>
      <c r="E178" s="12" t="s">
        <v>997</v>
      </c>
      <c r="F178" s="12" t="s">
        <v>304</v>
      </c>
      <c r="G178" s="1">
        <v>0</v>
      </c>
    </row>
    <row r="179" spans="1:7" ht="17.25" x14ac:dyDescent="0.15">
      <c r="A179" s="46" t="s">
        <v>486</v>
      </c>
      <c r="B179" s="12" t="s">
        <v>944</v>
      </c>
      <c r="C179" s="12" t="s">
        <v>44002</v>
      </c>
      <c r="D179" s="12" t="s">
        <v>208</v>
      </c>
      <c r="E179" s="12" t="s">
        <v>997</v>
      </c>
      <c r="F179" s="12" t="s">
        <v>304</v>
      </c>
      <c r="G179" s="1">
        <v>0</v>
      </c>
    </row>
    <row r="180" spans="1:7" ht="17.25" x14ac:dyDescent="0.15">
      <c r="A180" s="46" t="s">
        <v>487</v>
      </c>
      <c r="B180" s="12" t="s">
        <v>944</v>
      </c>
      <c r="C180" s="12" t="s">
        <v>44003</v>
      </c>
      <c r="D180" s="12" t="s">
        <v>208</v>
      </c>
      <c r="E180" s="12" t="s">
        <v>997</v>
      </c>
      <c r="F180" s="12" t="s">
        <v>304</v>
      </c>
      <c r="G180" s="1">
        <v>0</v>
      </c>
    </row>
    <row r="181" spans="1:7" ht="17.25" x14ac:dyDescent="0.15">
      <c r="A181" s="46" t="s">
        <v>488</v>
      </c>
      <c r="B181" s="12" t="s">
        <v>945</v>
      </c>
      <c r="C181" s="12" t="s">
        <v>44000</v>
      </c>
      <c r="D181" s="12" t="s">
        <v>208</v>
      </c>
      <c r="E181" s="12" t="s">
        <v>1035</v>
      </c>
      <c r="F181" s="12" t="s">
        <v>304</v>
      </c>
      <c r="G181" s="1">
        <v>0</v>
      </c>
    </row>
    <row r="182" spans="1:7" ht="17.25" x14ac:dyDescent="0.15">
      <c r="A182" s="46" t="s">
        <v>489</v>
      </c>
      <c r="B182" s="12" t="s">
        <v>945</v>
      </c>
      <c r="C182" s="12" t="s">
        <v>44010</v>
      </c>
      <c r="D182" s="12" t="s">
        <v>208</v>
      </c>
      <c r="E182" s="12" t="s">
        <v>1035</v>
      </c>
      <c r="F182" s="12" t="s">
        <v>304</v>
      </c>
      <c r="G182" s="1">
        <v>0</v>
      </c>
    </row>
    <row r="183" spans="1:7" ht="17.25" x14ac:dyDescent="0.15">
      <c r="A183" s="46" t="s">
        <v>199</v>
      </c>
      <c r="B183" s="12" t="s">
        <v>491</v>
      </c>
      <c r="C183" s="12" t="s">
        <v>43998</v>
      </c>
      <c r="D183" s="12" t="s">
        <v>208</v>
      </c>
      <c r="E183" s="12" t="s">
        <v>490</v>
      </c>
      <c r="F183" s="12" t="s">
        <v>304</v>
      </c>
      <c r="G183" s="1">
        <v>1</v>
      </c>
    </row>
    <row r="184" spans="1:7" ht="17.25" x14ac:dyDescent="0.15">
      <c r="A184" s="46" t="s">
        <v>492</v>
      </c>
      <c r="B184" s="12" t="s">
        <v>491</v>
      </c>
      <c r="C184" s="12" t="s">
        <v>44012</v>
      </c>
      <c r="D184" s="12" t="s">
        <v>208</v>
      </c>
      <c r="E184" s="12" t="s">
        <v>490</v>
      </c>
      <c r="F184" s="12" t="s">
        <v>304</v>
      </c>
      <c r="G184" s="1">
        <v>0</v>
      </c>
    </row>
    <row r="185" spans="1:7" ht="17.25" x14ac:dyDescent="0.15">
      <c r="A185" s="46" t="s">
        <v>118</v>
      </c>
      <c r="B185" s="12" t="s">
        <v>494</v>
      </c>
      <c r="C185" s="12" t="s">
        <v>43998</v>
      </c>
      <c r="D185" s="12" t="s">
        <v>208</v>
      </c>
      <c r="E185" s="12" t="s">
        <v>493</v>
      </c>
      <c r="F185" s="12" t="s">
        <v>304</v>
      </c>
      <c r="G185" s="1">
        <v>0</v>
      </c>
    </row>
    <row r="186" spans="1:7" ht="17.25" x14ac:dyDescent="0.15">
      <c r="A186" s="46" t="s">
        <v>495</v>
      </c>
      <c r="B186" s="12" t="s">
        <v>494</v>
      </c>
      <c r="C186" s="12" t="s">
        <v>44012</v>
      </c>
      <c r="D186" s="12" t="s">
        <v>208</v>
      </c>
      <c r="E186" s="12" t="s">
        <v>493</v>
      </c>
      <c r="F186" s="12" t="s">
        <v>304</v>
      </c>
      <c r="G186" s="1">
        <v>0</v>
      </c>
    </row>
    <row r="187" spans="1:7" ht="17.25" x14ac:dyDescent="0.15">
      <c r="A187" s="46" t="s">
        <v>44016</v>
      </c>
      <c r="B187" s="12" t="s">
        <v>44030</v>
      </c>
      <c r="C187" s="12" t="s">
        <v>44017</v>
      </c>
      <c r="D187" s="12" t="s">
        <v>208</v>
      </c>
      <c r="E187" s="12" t="s">
        <v>44018</v>
      </c>
      <c r="F187" s="12" t="s">
        <v>304</v>
      </c>
      <c r="G187" s="1">
        <v>1</v>
      </c>
    </row>
    <row r="188" spans="1:7" ht="17.25" x14ac:dyDescent="0.15">
      <c r="A188" s="46" t="s">
        <v>44019</v>
      </c>
      <c r="B188" s="12" t="s">
        <v>44030</v>
      </c>
      <c r="C188" s="12" t="s">
        <v>44020</v>
      </c>
      <c r="D188" s="12" t="s">
        <v>208</v>
      </c>
      <c r="E188" s="12" t="s">
        <v>44018</v>
      </c>
      <c r="F188" s="12" t="s">
        <v>304</v>
      </c>
      <c r="G188" s="1">
        <v>0</v>
      </c>
    </row>
    <row r="189" spans="1:7" ht="17.25" x14ac:dyDescent="0.15">
      <c r="A189" s="46" t="s">
        <v>44025</v>
      </c>
      <c r="B189" s="12" t="s">
        <v>44032</v>
      </c>
      <c r="C189" s="12" t="s">
        <v>44026</v>
      </c>
      <c r="D189" s="12" t="s">
        <v>208</v>
      </c>
      <c r="E189" s="12" t="s">
        <v>44027</v>
      </c>
      <c r="F189" s="12" t="s">
        <v>304</v>
      </c>
      <c r="G189" s="1">
        <v>0</v>
      </c>
    </row>
    <row r="190" spans="1:7" ht="17.25" x14ac:dyDescent="0.15">
      <c r="A190" s="46" t="s">
        <v>44028</v>
      </c>
      <c r="B190" s="12" t="s">
        <v>44032</v>
      </c>
      <c r="C190" s="12" t="s">
        <v>44029</v>
      </c>
      <c r="D190" s="12" t="s">
        <v>208</v>
      </c>
      <c r="E190" s="12" t="s">
        <v>44027</v>
      </c>
      <c r="F190" s="12" t="s">
        <v>304</v>
      </c>
      <c r="G190" s="1">
        <v>0</v>
      </c>
    </row>
    <row r="191" spans="1:7" ht="17.25" x14ac:dyDescent="0.15">
      <c r="A191" s="46" t="s">
        <v>256</v>
      </c>
      <c r="B191" s="12" t="s">
        <v>496</v>
      </c>
      <c r="C191" s="12" t="s">
        <v>277</v>
      </c>
      <c r="D191" s="12" t="s">
        <v>299</v>
      </c>
      <c r="E191" s="12" t="s">
        <v>533</v>
      </c>
      <c r="F191" s="12" t="s">
        <v>304</v>
      </c>
      <c r="G191" s="1">
        <v>0</v>
      </c>
    </row>
    <row r="192" spans="1:7" ht="17.25" x14ac:dyDescent="0.15">
      <c r="A192" s="46" t="s">
        <v>1150</v>
      </c>
      <c r="B192" s="12" t="s">
        <v>1151</v>
      </c>
      <c r="C192" s="12" t="s">
        <v>7532</v>
      </c>
      <c r="D192" s="12" t="s">
        <v>498</v>
      </c>
      <c r="E192" s="12" t="s">
        <v>997</v>
      </c>
      <c r="F192" s="12" t="s">
        <v>304</v>
      </c>
      <c r="G192" s="1">
        <v>0</v>
      </c>
    </row>
    <row r="193" spans="1:7" ht="17.25" x14ac:dyDescent="0.15">
      <c r="A193" s="46" t="s">
        <v>499</v>
      </c>
      <c r="B193" s="12" t="s">
        <v>946</v>
      </c>
      <c r="C193" s="12" t="s">
        <v>10972</v>
      </c>
      <c r="D193" s="12" t="s">
        <v>498</v>
      </c>
      <c r="E193" s="12" t="s">
        <v>997</v>
      </c>
      <c r="F193" s="12" t="s">
        <v>304</v>
      </c>
      <c r="G193" s="1">
        <v>0</v>
      </c>
    </row>
    <row r="194" spans="1:7" ht="17.25" x14ac:dyDescent="0.15">
      <c r="A194" s="46" t="s">
        <v>1152</v>
      </c>
      <c r="B194" s="12" t="s">
        <v>1153</v>
      </c>
      <c r="C194" s="12" t="s">
        <v>7544</v>
      </c>
      <c r="D194" s="12" t="s">
        <v>498</v>
      </c>
      <c r="E194" s="12" t="s">
        <v>997</v>
      </c>
      <c r="F194" s="12" t="s">
        <v>304</v>
      </c>
      <c r="G194" s="1">
        <v>0</v>
      </c>
    </row>
    <row r="195" spans="1:7" ht="17.25" x14ac:dyDescent="0.15">
      <c r="A195" s="46" t="s">
        <v>1154</v>
      </c>
      <c r="B195" s="12" t="s">
        <v>1155</v>
      </c>
      <c r="C195" s="12" t="s">
        <v>7570</v>
      </c>
      <c r="D195" s="12" t="s">
        <v>498</v>
      </c>
      <c r="E195" s="12" t="s">
        <v>997</v>
      </c>
      <c r="F195" s="12" t="s">
        <v>304</v>
      </c>
      <c r="G195" s="1">
        <v>0</v>
      </c>
    </row>
    <row r="196" spans="1:7" ht="17.25" x14ac:dyDescent="0.15">
      <c r="A196" s="46" t="s">
        <v>502</v>
      </c>
      <c r="B196" s="12" t="s">
        <v>503</v>
      </c>
      <c r="C196" s="12" t="s">
        <v>15285</v>
      </c>
      <c r="D196" s="12" t="s">
        <v>501</v>
      </c>
      <c r="E196" s="12" t="s">
        <v>539</v>
      </c>
      <c r="F196" s="12" t="s">
        <v>304</v>
      </c>
      <c r="G196" s="1">
        <v>0</v>
      </c>
    </row>
    <row r="197" spans="1:7" ht="17.25" x14ac:dyDescent="0.15">
      <c r="A197" s="46" t="s">
        <v>505</v>
      </c>
      <c r="B197" s="12" t="s">
        <v>947</v>
      </c>
      <c r="C197" s="12" t="s">
        <v>13791</v>
      </c>
      <c r="D197" s="12" t="s">
        <v>501</v>
      </c>
      <c r="E197" s="12" t="s">
        <v>1039</v>
      </c>
      <c r="F197" s="12" t="s">
        <v>304</v>
      </c>
      <c r="G197" s="1">
        <v>0</v>
      </c>
    </row>
    <row r="198" spans="1:7" ht="17.25" x14ac:dyDescent="0.15">
      <c r="A198" s="46" t="s">
        <v>508</v>
      </c>
      <c r="B198" s="12" t="s">
        <v>948</v>
      </c>
      <c r="C198" s="12" t="s">
        <v>13239</v>
      </c>
      <c r="D198" s="12" t="s">
        <v>507</v>
      </c>
      <c r="E198" s="12" t="s">
        <v>997</v>
      </c>
      <c r="F198" s="12" t="s">
        <v>304</v>
      </c>
      <c r="G198" s="1">
        <v>0</v>
      </c>
    </row>
    <row r="199" spans="1:7" ht="17.25" x14ac:dyDescent="0.15">
      <c r="A199" s="46" t="s">
        <v>510</v>
      </c>
      <c r="B199" s="12" t="s">
        <v>949</v>
      </c>
      <c r="C199" s="12" t="s">
        <v>1475</v>
      </c>
      <c r="D199" s="12" t="s">
        <v>26</v>
      </c>
      <c r="E199" s="12" t="s">
        <v>1040</v>
      </c>
      <c r="F199" s="12" t="s">
        <v>304</v>
      </c>
      <c r="G199" s="1">
        <v>0</v>
      </c>
    </row>
    <row r="200" spans="1:7" ht="17.25" x14ac:dyDescent="0.15">
      <c r="A200" s="46" t="s">
        <v>512</v>
      </c>
      <c r="B200" s="12" t="s">
        <v>950</v>
      </c>
      <c r="C200" s="12" t="s">
        <v>1475</v>
      </c>
      <c r="D200" s="12" t="s">
        <v>26</v>
      </c>
      <c r="E200" s="12" t="s">
        <v>1041</v>
      </c>
      <c r="F200" s="12" t="s">
        <v>304</v>
      </c>
      <c r="G200" s="1">
        <v>0</v>
      </c>
    </row>
    <row r="201" spans="1:7" ht="17.25" x14ac:dyDescent="0.15">
      <c r="A201" s="46" t="s">
        <v>513</v>
      </c>
      <c r="B201" s="12" t="s">
        <v>951</v>
      </c>
      <c r="C201" s="12" t="s">
        <v>1475</v>
      </c>
      <c r="D201" s="12" t="s">
        <v>26</v>
      </c>
      <c r="E201" s="12" t="s">
        <v>1042</v>
      </c>
      <c r="F201" s="12" t="s">
        <v>304</v>
      </c>
      <c r="G201" s="1">
        <v>0</v>
      </c>
    </row>
    <row r="202" spans="1:7" ht="17.25" x14ac:dyDescent="0.15">
      <c r="A202" s="46" t="s">
        <v>514</v>
      </c>
      <c r="B202" s="12" t="s">
        <v>952</v>
      </c>
      <c r="C202" s="12" t="s">
        <v>1475</v>
      </c>
      <c r="D202" s="12" t="s">
        <v>26</v>
      </c>
      <c r="E202" s="12" t="s">
        <v>1043</v>
      </c>
      <c r="F202" s="12" t="s">
        <v>304</v>
      </c>
      <c r="G202" s="1">
        <v>0</v>
      </c>
    </row>
    <row r="203" spans="1:7" ht="17.25" x14ac:dyDescent="0.15">
      <c r="A203" s="46" t="s">
        <v>515</v>
      </c>
      <c r="B203" s="12" t="s">
        <v>953</v>
      </c>
      <c r="C203" s="12" t="s">
        <v>1475</v>
      </c>
      <c r="D203" s="12" t="s">
        <v>26</v>
      </c>
      <c r="E203" s="12" t="s">
        <v>1044</v>
      </c>
      <c r="F203" s="12" t="s">
        <v>304</v>
      </c>
      <c r="G203" s="1">
        <v>0</v>
      </c>
    </row>
    <row r="204" spans="1:7" ht="17.25" x14ac:dyDescent="0.15">
      <c r="A204" s="46" t="s">
        <v>516</v>
      </c>
      <c r="B204" s="12" t="s">
        <v>954</v>
      </c>
      <c r="C204" s="12" t="s">
        <v>1475</v>
      </c>
      <c r="D204" s="12" t="s">
        <v>26</v>
      </c>
      <c r="E204" s="12" t="s">
        <v>1045</v>
      </c>
      <c r="F204" s="12" t="s">
        <v>304</v>
      </c>
      <c r="G204" s="1">
        <v>0</v>
      </c>
    </row>
    <row r="205" spans="1:7" ht="17.25" x14ac:dyDescent="0.15">
      <c r="A205" s="46" t="s">
        <v>517</v>
      </c>
      <c r="B205" s="12" t="s">
        <v>955</v>
      </c>
      <c r="C205" s="12" t="s">
        <v>1475</v>
      </c>
      <c r="D205" s="12" t="s">
        <v>26</v>
      </c>
      <c r="E205" s="12" t="s">
        <v>1046</v>
      </c>
      <c r="F205" s="12" t="s">
        <v>304</v>
      </c>
      <c r="G205" s="1">
        <v>0</v>
      </c>
    </row>
    <row r="206" spans="1:7" ht="17.25" x14ac:dyDescent="0.15">
      <c r="A206" s="46" t="s">
        <v>518</v>
      </c>
      <c r="B206" s="12" t="s">
        <v>956</v>
      </c>
      <c r="C206" s="12" t="s">
        <v>1475</v>
      </c>
      <c r="D206" s="12" t="s">
        <v>127</v>
      </c>
      <c r="E206" s="12" t="s">
        <v>1047</v>
      </c>
      <c r="F206" s="12" t="s">
        <v>304</v>
      </c>
      <c r="G206" s="1">
        <v>0</v>
      </c>
    </row>
    <row r="207" spans="1:7" ht="17.25" x14ac:dyDescent="0.15">
      <c r="A207" s="46" t="s">
        <v>519</v>
      </c>
      <c r="B207" s="12" t="s">
        <v>957</v>
      </c>
      <c r="C207" s="12" t="s">
        <v>1475</v>
      </c>
      <c r="D207" s="12" t="s">
        <v>26</v>
      </c>
      <c r="E207" s="12" t="s">
        <v>1048</v>
      </c>
      <c r="F207" s="12" t="s">
        <v>304</v>
      </c>
      <c r="G207" s="1">
        <v>0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DB9E6-5463-42B4-A174-92C67061AE0F}">
  <sheetPr codeName="Sheet10"/>
  <dimension ref="A1:M476"/>
  <sheetViews>
    <sheetView workbookViewId="0">
      <pane ySplit="1" topLeftCell="A8" activePane="bottomLeft" state="frozen"/>
      <selection pane="bottomLeft" activeCell="C16" sqref="C16"/>
    </sheetView>
  </sheetViews>
  <sheetFormatPr defaultColWidth="9" defaultRowHeight="26.25" customHeight="1" x14ac:dyDescent="0.15"/>
  <cols>
    <col min="1" max="1" width="4.75" style="61" bestFit="1" customWidth="1"/>
    <col min="2" max="2" width="14.625" style="13" customWidth="1"/>
    <col min="3" max="3" width="40.75" style="42" bestFit="1" customWidth="1"/>
    <col min="4" max="4" width="15" style="42" bestFit="1" customWidth="1"/>
    <col min="5" max="5" width="42.875" style="42" bestFit="1" customWidth="1"/>
    <col min="6" max="7" width="8.625" style="42" customWidth="1"/>
    <col min="8" max="8" width="11.375" style="13" customWidth="1"/>
    <col min="9" max="9" width="8" style="13" bestFit="1" customWidth="1"/>
    <col min="10" max="11" width="8" style="13" customWidth="1"/>
    <col min="12" max="12" width="9" style="13"/>
    <col min="13" max="13" width="16.75" style="5" bestFit="1" customWidth="1"/>
    <col min="14" max="16384" width="9" style="13"/>
  </cols>
  <sheetData>
    <row r="1" spans="1:13" ht="26.25" customHeight="1" x14ac:dyDescent="0.15">
      <c r="A1" s="53" t="s">
        <v>45101</v>
      </c>
      <c r="B1" s="51" t="s">
        <v>45085</v>
      </c>
      <c r="C1" s="51" t="s">
        <v>6</v>
      </c>
      <c r="D1" s="51" t="s">
        <v>7</v>
      </c>
      <c r="E1" s="51" t="s">
        <v>45084</v>
      </c>
      <c r="F1" s="51" t="s">
        <v>45129</v>
      </c>
      <c r="G1" s="51" t="s">
        <v>45128</v>
      </c>
      <c r="H1" s="51" t="s">
        <v>45087</v>
      </c>
      <c r="I1" s="51" t="s">
        <v>45088</v>
      </c>
      <c r="J1" s="51" t="s">
        <v>45094</v>
      </c>
      <c r="K1" s="51" t="s">
        <v>45122</v>
      </c>
      <c r="M1" s="3"/>
    </row>
    <row r="2" spans="1:13" ht="26.25" customHeight="1" x14ac:dyDescent="0.15">
      <c r="A2" s="53" t="s">
        <v>45121</v>
      </c>
      <c r="B2" s="51">
        <v>121802025</v>
      </c>
      <c r="C2" s="52" t="s">
        <v>296</v>
      </c>
      <c r="D2" s="52" t="s">
        <v>49</v>
      </c>
      <c r="E2" s="52"/>
      <c r="F2" s="52"/>
      <c r="G2" s="52"/>
      <c r="H2" s="51"/>
      <c r="I2" s="51"/>
      <c r="J2" s="51" t="str">
        <f t="shared" ref="J2:J16" si="0">LEFT(B2,6)</f>
        <v>121802</v>
      </c>
      <c r="K2" s="51"/>
    </row>
    <row r="3" spans="1:13" ht="26.25" customHeight="1" x14ac:dyDescent="0.15">
      <c r="A3" s="53" t="s">
        <v>45103</v>
      </c>
      <c r="B3" s="59">
        <v>121802024</v>
      </c>
      <c r="C3" s="60" t="s">
        <v>274</v>
      </c>
      <c r="D3" s="60" t="s">
        <v>49</v>
      </c>
      <c r="E3" s="60" t="s">
        <v>45095</v>
      </c>
      <c r="F3" s="60"/>
      <c r="G3" s="60"/>
      <c r="H3" s="59" t="s">
        <v>45159</v>
      </c>
      <c r="I3" s="59"/>
      <c r="J3" s="59" t="str">
        <f t="shared" si="0"/>
        <v>121802</v>
      </c>
      <c r="K3" s="59"/>
    </row>
    <row r="4" spans="1:13" ht="26.25" customHeight="1" x14ac:dyDescent="0.15">
      <c r="A4" s="53" t="s">
        <v>45104</v>
      </c>
      <c r="B4" s="59">
        <v>121802001</v>
      </c>
      <c r="C4" s="60" t="s">
        <v>287</v>
      </c>
      <c r="D4" s="60" t="s">
        <v>49</v>
      </c>
      <c r="E4" s="60" t="s">
        <v>401</v>
      </c>
      <c r="F4" s="60"/>
      <c r="G4" s="60"/>
      <c r="H4" s="59" t="s">
        <v>45157</v>
      </c>
      <c r="I4" s="59" t="s">
        <v>45086</v>
      </c>
      <c r="J4" s="59" t="str">
        <f t="shared" si="0"/>
        <v>121802</v>
      </c>
      <c r="K4" s="59"/>
    </row>
    <row r="5" spans="1:13" ht="26.25" customHeight="1" x14ac:dyDescent="0.15">
      <c r="A5" s="53" t="s">
        <v>45105</v>
      </c>
      <c r="B5" s="55">
        <v>121802030</v>
      </c>
      <c r="C5" s="56" t="s">
        <v>287</v>
      </c>
      <c r="D5" s="56" t="s">
        <v>49</v>
      </c>
      <c r="E5" s="56" t="s">
        <v>45096</v>
      </c>
      <c r="F5" s="56"/>
      <c r="G5" s="56"/>
      <c r="H5" s="55" t="s">
        <v>45158</v>
      </c>
      <c r="I5" s="55" t="s">
        <v>45097</v>
      </c>
      <c r="J5" s="55" t="str">
        <f t="shared" si="0"/>
        <v>121802</v>
      </c>
      <c r="K5" s="55"/>
      <c r="M5" s="8"/>
    </row>
    <row r="6" spans="1:13" ht="26.25" customHeight="1" x14ac:dyDescent="0.15">
      <c r="A6" s="53" t="s">
        <v>45106</v>
      </c>
      <c r="B6" s="59">
        <v>121804001</v>
      </c>
      <c r="C6" s="60" t="s">
        <v>289</v>
      </c>
      <c r="D6" s="60" t="s">
        <v>49</v>
      </c>
      <c r="E6" s="60" t="s">
        <v>401</v>
      </c>
      <c r="F6" s="60"/>
      <c r="G6" s="60"/>
      <c r="H6" s="59" t="s">
        <v>45621</v>
      </c>
      <c r="I6" s="59"/>
      <c r="J6" s="59" t="str">
        <f>LEFT(B6,6)</f>
        <v>121804</v>
      </c>
      <c r="K6" s="59"/>
    </row>
    <row r="7" spans="1:13" ht="26.25" customHeight="1" x14ac:dyDescent="0.15">
      <c r="A7" s="53" t="s">
        <v>45107</v>
      </c>
      <c r="B7" s="55">
        <v>121803019</v>
      </c>
      <c r="C7" s="56" t="s">
        <v>292</v>
      </c>
      <c r="D7" s="56" t="s">
        <v>122</v>
      </c>
      <c r="E7" s="56"/>
      <c r="F7" s="56"/>
      <c r="G7" s="56"/>
      <c r="H7" s="55"/>
      <c r="I7" s="55"/>
      <c r="J7" s="55" t="str">
        <f t="shared" si="0"/>
        <v>121803</v>
      </c>
      <c r="K7" s="55"/>
      <c r="M7" s="4"/>
    </row>
    <row r="8" spans="1:13" ht="26.25" customHeight="1" x14ac:dyDescent="0.15">
      <c r="A8" s="53" t="s">
        <v>45108</v>
      </c>
      <c r="B8" s="51" t="s">
        <v>357</v>
      </c>
      <c r="C8" s="52" t="s">
        <v>11141</v>
      </c>
      <c r="D8" s="52" t="s">
        <v>49</v>
      </c>
      <c r="E8" s="52" t="s">
        <v>45691</v>
      </c>
      <c r="F8" s="52"/>
      <c r="G8" s="52"/>
      <c r="H8" s="51"/>
      <c r="I8" s="51"/>
      <c r="J8" s="55" t="str">
        <f t="shared" si="0"/>
        <v>121802</v>
      </c>
      <c r="K8" s="51"/>
    </row>
    <row r="9" spans="1:13" ht="26.25" customHeight="1" x14ac:dyDescent="0.15">
      <c r="A9" s="53" t="s">
        <v>45109</v>
      </c>
      <c r="B9" s="51" t="s">
        <v>375</v>
      </c>
      <c r="C9" s="52" t="s">
        <v>11096</v>
      </c>
      <c r="D9" s="52" t="s">
        <v>49</v>
      </c>
      <c r="E9" s="52"/>
      <c r="F9" s="52"/>
      <c r="G9" s="52"/>
      <c r="H9" s="51"/>
      <c r="I9" s="51"/>
      <c r="J9" s="55" t="str">
        <f>LEFT(B9,6)</f>
        <v>121803</v>
      </c>
      <c r="K9" s="51"/>
    </row>
    <row r="10" spans="1:13" ht="26.25" customHeight="1" x14ac:dyDescent="0.15">
      <c r="A10" s="53" t="s">
        <v>45110</v>
      </c>
      <c r="B10" s="55">
        <v>121803027</v>
      </c>
      <c r="C10" s="56" t="s">
        <v>279</v>
      </c>
      <c r="D10" s="56" t="s">
        <v>26</v>
      </c>
      <c r="E10" s="56"/>
      <c r="F10" s="56"/>
      <c r="G10" s="56"/>
      <c r="H10" s="55"/>
      <c r="I10" s="55"/>
      <c r="J10" s="55" t="str">
        <f t="shared" si="0"/>
        <v>121803</v>
      </c>
      <c r="K10" s="55"/>
      <c r="M10" s="8"/>
    </row>
    <row r="11" spans="1:13" ht="26.25" customHeight="1" x14ac:dyDescent="0.15">
      <c r="A11" s="53" t="s">
        <v>45111</v>
      </c>
      <c r="B11" s="55">
        <v>121803002</v>
      </c>
      <c r="C11" s="56" t="s">
        <v>273</v>
      </c>
      <c r="D11" s="56" t="s">
        <v>44</v>
      </c>
      <c r="E11" s="56"/>
      <c r="F11" s="56"/>
      <c r="G11" s="56"/>
      <c r="H11" s="55"/>
      <c r="I11" s="55"/>
      <c r="J11" s="55" t="str">
        <f t="shared" si="0"/>
        <v>121803</v>
      </c>
      <c r="K11" s="55"/>
    </row>
    <row r="12" spans="1:13" ht="26.25" customHeight="1" x14ac:dyDescent="0.15">
      <c r="A12" s="53" t="s">
        <v>45102</v>
      </c>
      <c r="B12" s="55">
        <v>121803004</v>
      </c>
      <c r="C12" s="56" t="s">
        <v>273</v>
      </c>
      <c r="D12" s="56" t="s">
        <v>297</v>
      </c>
      <c r="E12" s="56"/>
      <c r="F12" s="56"/>
      <c r="G12" s="56"/>
      <c r="H12" s="55"/>
      <c r="I12" s="55"/>
      <c r="J12" s="55" t="str">
        <f t="shared" si="0"/>
        <v>121803</v>
      </c>
      <c r="K12" s="55"/>
    </row>
    <row r="13" spans="1:13" ht="26.25" customHeight="1" x14ac:dyDescent="0.15">
      <c r="A13" s="53" t="s">
        <v>45112</v>
      </c>
      <c r="B13" s="57">
        <v>121804017</v>
      </c>
      <c r="C13" s="58" t="s">
        <v>291</v>
      </c>
      <c r="D13" s="58" t="s">
        <v>44</v>
      </c>
      <c r="E13" s="58" t="s">
        <v>394</v>
      </c>
      <c r="F13" s="58"/>
      <c r="G13" s="58"/>
      <c r="H13" s="57" t="s">
        <v>45089</v>
      </c>
      <c r="I13" s="57"/>
      <c r="J13" s="55" t="str">
        <f t="shared" si="0"/>
        <v>121804</v>
      </c>
      <c r="K13" s="57"/>
    </row>
    <row r="14" spans="1:13" ht="26.25" customHeight="1" x14ac:dyDescent="0.15">
      <c r="A14" s="53" t="s">
        <v>45113</v>
      </c>
      <c r="B14" s="55">
        <v>121804023</v>
      </c>
      <c r="C14" s="56" t="s">
        <v>291</v>
      </c>
      <c r="D14" s="56" t="s">
        <v>133</v>
      </c>
      <c r="E14" s="56" t="s">
        <v>394</v>
      </c>
      <c r="F14" s="56"/>
      <c r="G14" s="56"/>
      <c r="H14" s="55" t="s">
        <v>45089</v>
      </c>
      <c r="I14" s="55"/>
      <c r="J14" s="55" t="str">
        <f t="shared" si="0"/>
        <v>121804</v>
      </c>
      <c r="K14" s="55"/>
    </row>
    <row r="15" spans="1:13" ht="26.25" customHeight="1" x14ac:dyDescent="0.15">
      <c r="A15" s="53" t="s">
        <v>45114</v>
      </c>
      <c r="B15" s="57">
        <v>121804027</v>
      </c>
      <c r="C15" s="58" t="s">
        <v>293</v>
      </c>
      <c r="D15" s="58" t="s">
        <v>49</v>
      </c>
      <c r="E15" s="58" t="s">
        <v>526</v>
      </c>
      <c r="F15" s="58"/>
      <c r="G15" s="58"/>
      <c r="H15" s="57" t="s">
        <v>45160</v>
      </c>
      <c r="I15" s="57"/>
      <c r="J15" s="55" t="str">
        <f t="shared" si="0"/>
        <v>121804</v>
      </c>
      <c r="K15" s="57"/>
    </row>
    <row r="16" spans="1:13" ht="26.25" customHeight="1" x14ac:dyDescent="0.15">
      <c r="A16" s="53" t="s">
        <v>45115</v>
      </c>
      <c r="B16" s="13" t="s">
        <v>126</v>
      </c>
      <c r="C16" s="42" t="s">
        <v>282</v>
      </c>
      <c r="D16" s="42" t="s">
        <v>26</v>
      </c>
      <c r="E16" s="42" t="s">
        <v>45706</v>
      </c>
      <c r="J16" s="55" t="str">
        <f t="shared" si="0"/>
        <v>123203</v>
      </c>
    </row>
    <row r="17" spans="1:13" ht="26.25" customHeight="1" x14ac:dyDescent="0.15">
      <c r="A17" s="53" t="s">
        <v>45116</v>
      </c>
      <c r="B17" s="55">
        <v>123202026</v>
      </c>
      <c r="C17" s="56" t="s">
        <v>38</v>
      </c>
      <c r="D17" s="56" t="s">
        <v>26</v>
      </c>
      <c r="E17" s="56" t="s">
        <v>527</v>
      </c>
      <c r="F17" s="56"/>
      <c r="G17" s="56"/>
      <c r="H17" s="55"/>
      <c r="I17" s="55"/>
      <c r="J17" s="55" t="str">
        <f>LEFT(B17,6)</f>
        <v>123202</v>
      </c>
      <c r="K17" s="55"/>
    </row>
    <row r="18" spans="1:13" ht="26.25" customHeight="1" x14ac:dyDescent="0.15">
      <c r="A18" s="53" t="s">
        <v>45117</v>
      </c>
      <c r="B18" s="13" t="s">
        <v>229</v>
      </c>
      <c r="C18" s="42" t="s">
        <v>288</v>
      </c>
      <c r="D18" s="42" t="s">
        <v>26</v>
      </c>
      <c r="E18" s="42" t="s">
        <v>536</v>
      </c>
      <c r="J18" s="59" t="str">
        <f t="shared" ref="J18:J28" si="1">LEFT(B18,6)</f>
        <v>123204</v>
      </c>
      <c r="M18" s="9"/>
    </row>
    <row r="19" spans="1:13" ht="26.25" customHeight="1" x14ac:dyDescent="0.15">
      <c r="A19" s="53" t="s">
        <v>45118</v>
      </c>
      <c r="B19" s="7" t="s">
        <v>263</v>
      </c>
      <c r="C19" s="25" t="str">
        <f>VLOOKUP(B19,品号信息!A:H,2,FALSE)</f>
        <v>3.2米/DX5/2头/写真机/国内/YA/写真</v>
      </c>
      <c r="D19" s="6" t="str">
        <f>VLOOKUP(B19,品号信息!A:H,3,FALSE)</f>
        <v>蓝灰/整体//</v>
      </c>
      <c r="E19" s="18" t="s">
        <v>160</v>
      </c>
      <c r="H19" s="13" t="s">
        <v>45161</v>
      </c>
      <c r="J19" s="59" t="str">
        <f t="shared" si="1"/>
        <v>123202</v>
      </c>
    </row>
    <row r="20" spans="1:13" ht="26.25" customHeight="1" x14ac:dyDescent="0.15">
      <c r="A20" s="53" t="s">
        <v>13596</v>
      </c>
      <c r="B20" s="59">
        <v>123204008</v>
      </c>
      <c r="C20" s="60" t="s">
        <v>278</v>
      </c>
      <c r="D20" s="60" t="s">
        <v>26</v>
      </c>
      <c r="E20" s="60" t="s">
        <v>529</v>
      </c>
      <c r="F20" s="60"/>
      <c r="G20" s="60"/>
      <c r="H20" s="59" t="s">
        <v>45162</v>
      </c>
      <c r="I20" s="59"/>
      <c r="J20" s="59" t="str">
        <f t="shared" si="1"/>
        <v>123204</v>
      </c>
      <c r="K20" s="59"/>
    </row>
    <row r="21" spans="1:13" ht="26.25" customHeight="1" x14ac:dyDescent="0.15">
      <c r="A21" s="53" t="s">
        <v>45119</v>
      </c>
      <c r="B21" s="51">
        <v>113208021</v>
      </c>
      <c r="C21" s="52" t="s">
        <v>275</v>
      </c>
      <c r="D21" s="52" t="s">
        <v>298</v>
      </c>
      <c r="E21" s="52" t="s">
        <v>522</v>
      </c>
      <c r="F21" s="52"/>
      <c r="G21" s="52"/>
      <c r="H21" s="51" t="s">
        <v>45090</v>
      </c>
      <c r="I21" s="51" t="s">
        <v>45098</v>
      </c>
      <c r="J21" s="59" t="str">
        <f>LEFT(B21,6)</f>
        <v>113208</v>
      </c>
      <c r="K21" s="51"/>
    </row>
    <row r="22" spans="1:13" ht="26.25" customHeight="1" x14ac:dyDescent="0.15">
      <c r="A22" s="53" t="s">
        <v>45120</v>
      </c>
      <c r="B22" s="51">
        <v>113208019</v>
      </c>
      <c r="C22" s="52" t="s">
        <v>275</v>
      </c>
      <c r="D22" s="52" t="s">
        <v>58</v>
      </c>
      <c r="E22" s="52" t="s">
        <v>45100</v>
      </c>
      <c r="F22" s="52"/>
      <c r="G22" s="52"/>
      <c r="H22" s="51" t="s">
        <v>45090</v>
      </c>
      <c r="I22" s="51" t="s">
        <v>45099</v>
      </c>
      <c r="J22" s="59" t="str">
        <f>LEFT(B22,6)</f>
        <v>113208</v>
      </c>
      <c r="K22" s="51"/>
    </row>
    <row r="23" spans="1:13" ht="26.25" customHeight="1" x14ac:dyDescent="0.15">
      <c r="A23" s="53" t="s">
        <v>45151</v>
      </c>
      <c r="B23" s="51">
        <v>113208022</v>
      </c>
      <c r="C23" s="52" t="s">
        <v>280</v>
      </c>
      <c r="D23" s="52" t="s">
        <v>298</v>
      </c>
      <c r="E23" s="52"/>
      <c r="F23" s="52"/>
      <c r="G23" s="52"/>
      <c r="H23" s="51" t="s">
        <v>45090</v>
      </c>
      <c r="J23" s="59" t="str">
        <f t="shared" si="1"/>
        <v>113208</v>
      </c>
      <c r="K23" s="51"/>
      <c r="M23" s="10"/>
    </row>
    <row r="24" spans="1:13" ht="26.25" customHeight="1" x14ac:dyDescent="0.15">
      <c r="A24" s="53" t="s">
        <v>45245</v>
      </c>
      <c r="B24" s="59">
        <v>115208003</v>
      </c>
      <c r="C24" s="60" t="s">
        <v>294</v>
      </c>
      <c r="D24" s="60" t="s">
        <v>301</v>
      </c>
      <c r="E24" s="60"/>
      <c r="F24" s="60"/>
      <c r="G24" s="60"/>
      <c r="H24" s="59" t="s">
        <v>45091</v>
      </c>
      <c r="I24" s="59"/>
      <c r="J24" s="59" t="str">
        <f t="shared" si="1"/>
        <v>115208</v>
      </c>
      <c r="K24" s="59"/>
    </row>
    <row r="25" spans="1:13" ht="26.25" customHeight="1" x14ac:dyDescent="0.15">
      <c r="A25" s="53" t="s">
        <v>45586</v>
      </c>
      <c r="B25" s="59">
        <v>115208002</v>
      </c>
      <c r="C25" s="60" t="s">
        <v>13</v>
      </c>
      <c r="D25" s="60" t="s">
        <v>301</v>
      </c>
      <c r="E25" s="60"/>
      <c r="F25" s="60"/>
      <c r="G25" s="60"/>
      <c r="H25" s="59" t="s">
        <v>45091</v>
      </c>
      <c r="I25" s="59"/>
      <c r="J25" s="59" t="str">
        <f t="shared" si="1"/>
        <v>115208</v>
      </c>
      <c r="K25" s="59"/>
    </row>
    <row r="26" spans="1:13" ht="26.25" customHeight="1" x14ac:dyDescent="0.15">
      <c r="A26" s="53" t="s">
        <v>45620</v>
      </c>
      <c r="B26" s="53" t="s">
        <v>1143</v>
      </c>
      <c r="C26" s="54" t="s">
        <v>271</v>
      </c>
      <c r="D26" s="54" t="s">
        <v>208</v>
      </c>
      <c r="E26" s="54" t="s">
        <v>1157</v>
      </c>
      <c r="F26" s="54"/>
      <c r="G26" s="54"/>
      <c r="H26" s="51" t="s">
        <v>45092</v>
      </c>
      <c r="I26" s="51" t="s">
        <v>45093</v>
      </c>
      <c r="J26" s="59" t="str">
        <f t="shared" si="1"/>
        <v>133208</v>
      </c>
      <c r="K26" s="51"/>
    </row>
    <row r="27" spans="1:13" ht="26.25" customHeight="1" x14ac:dyDescent="0.15">
      <c r="A27" s="53" t="s">
        <v>45690</v>
      </c>
      <c r="B27" s="53" t="s">
        <v>44016</v>
      </c>
      <c r="C27" s="54" t="s">
        <v>44017</v>
      </c>
      <c r="D27" s="54" t="s">
        <v>208</v>
      </c>
      <c r="E27" s="54" t="s">
        <v>44018</v>
      </c>
      <c r="F27" s="54"/>
      <c r="G27" s="54"/>
      <c r="H27" s="51" t="s">
        <v>45092</v>
      </c>
      <c r="I27" s="51" t="s">
        <v>45093</v>
      </c>
      <c r="J27" s="59" t="str">
        <f t="shared" si="1"/>
        <v>133214</v>
      </c>
      <c r="K27" s="51"/>
    </row>
    <row r="28" spans="1:13" ht="26.25" customHeight="1" x14ac:dyDescent="0.15">
      <c r="A28" s="53" t="s">
        <v>45705</v>
      </c>
      <c r="B28" s="192" t="s">
        <v>502</v>
      </c>
      <c r="C28" s="193" t="s">
        <v>15285</v>
      </c>
      <c r="D28" s="193" t="s">
        <v>501</v>
      </c>
      <c r="E28" s="194" t="s">
        <v>539</v>
      </c>
      <c r="F28" s="56"/>
      <c r="G28" s="56"/>
      <c r="H28" s="55" t="s">
        <v>45584</v>
      </c>
      <c r="I28" s="55" t="s">
        <v>45585</v>
      </c>
      <c r="J28" s="55" t="str">
        <f t="shared" si="1"/>
        <v>151604</v>
      </c>
      <c r="K28" s="55"/>
      <c r="M28" s="9"/>
    </row>
    <row r="35" spans="13:13" ht="26.25" customHeight="1" x14ac:dyDescent="0.15">
      <c r="M35" s="14"/>
    </row>
    <row r="36" spans="13:13" ht="26.25" customHeight="1" x14ac:dyDescent="0.15">
      <c r="M36" s="14"/>
    </row>
    <row r="37" spans="13:13" ht="26.25" customHeight="1" x14ac:dyDescent="0.15">
      <c r="M37" s="14"/>
    </row>
    <row r="38" spans="13:13" ht="26.25" customHeight="1" x14ac:dyDescent="0.15">
      <c r="M38"/>
    </row>
    <row r="39" spans="13:13" ht="26.25" customHeight="1" x14ac:dyDescent="0.15">
      <c r="M39"/>
    </row>
    <row r="40" spans="13:13" ht="26.25" customHeight="1" x14ac:dyDescent="0.15">
      <c r="M40"/>
    </row>
    <row r="41" spans="13:13" ht="26.25" customHeight="1" x14ac:dyDescent="0.15">
      <c r="M41"/>
    </row>
    <row r="42" spans="13:13" ht="26.25" customHeight="1" x14ac:dyDescent="0.15">
      <c r="M42"/>
    </row>
    <row r="43" spans="13:13" ht="26.25" customHeight="1" x14ac:dyDescent="0.15">
      <c r="M43"/>
    </row>
    <row r="44" spans="13:13" ht="26.25" customHeight="1" x14ac:dyDescent="0.15">
      <c r="M44"/>
    </row>
    <row r="45" spans="13:13" ht="26.25" customHeight="1" x14ac:dyDescent="0.15">
      <c r="M45"/>
    </row>
    <row r="46" spans="13:13" ht="26.25" customHeight="1" x14ac:dyDescent="0.15">
      <c r="M46"/>
    </row>
    <row r="47" spans="13:13" ht="26.25" customHeight="1" x14ac:dyDescent="0.15">
      <c r="M47"/>
    </row>
    <row r="48" spans="13:13" ht="26.25" customHeight="1" x14ac:dyDescent="0.15">
      <c r="M48"/>
    </row>
    <row r="49" spans="13:13" ht="26.25" customHeight="1" x14ac:dyDescent="0.15">
      <c r="M49"/>
    </row>
    <row r="50" spans="13:13" ht="26.25" customHeight="1" x14ac:dyDescent="0.15">
      <c r="M50"/>
    </row>
    <row r="51" spans="13:13" ht="26.25" customHeight="1" x14ac:dyDescent="0.15">
      <c r="M51"/>
    </row>
    <row r="52" spans="13:13" ht="26.25" customHeight="1" x14ac:dyDescent="0.15">
      <c r="M52"/>
    </row>
    <row r="53" spans="13:13" ht="26.25" customHeight="1" x14ac:dyDescent="0.15">
      <c r="M53"/>
    </row>
    <row r="54" spans="13:13" ht="26.25" customHeight="1" x14ac:dyDescent="0.15">
      <c r="M54"/>
    </row>
    <row r="55" spans="13:13" ht="26.25" customHeight="1" x14ac:dyDescent="0.15">
      <c r="M55"/>
    </row>
    <row r="56" spans="13:13" ht="26.25" customHeight="1" x14ac:dyDescent="0.15">
      <c r="M56"/>
    </row>
    <row r="57" spans="13:13" ht="26.25" customHeight="1" x14ac:dyDescent="0.15">
      <c r="M57"/>
    </row>
    <row r="58" spans="13:13" ht="26.25" customHeight="1" x14ac:dyDescent="0.15">
      <c r="M58"/>
    </row>
    <row r="59" spans="13:13" ht="26.25" customHeight="1" x14ac:dyDescent="0.15">
      <c r="M59"/>
    </row>
    <row r="60" spans="13:13" ht="26.25" customHeight="1" x14ac:dyDescent="0.15">
      <c r="M60"/>
    </row>
    <row r="61" spans="13:13" ht="26.25" customHeight="1" x14ac:dyDescent="0.15">
      <c r="M61"/>
    </row>
    <row r="62" spans="13:13" ht="26.25" customHeight="1" x14ac:dyDescent="0.15">
      <c r="M62"/>
    </row>
    <row r="63" spans="13:13" ht="26.25" customHeight="1" x14ac:dyDescent="0.15">
      <c r="M63"/>
    </row>
    <row r="64" spans="13:13" ht="26.25" customHeight="1" x14ac:dyDescent="0.15">
      <c r="M64"/>
    </row>
    <row r="65" spans="13:13" ht="26.25" customHeight="1" x14ac:dyDescent="0.15">
      <c r="M65"/>
    </row>
    <row r="66" spans="13:13" ht="26.25" customHeight="1" x14ac:dyDescent="0.15">
      <c r="M66"/>
    </row>
    <row r="67" spans="13:13" ht="26.25" customHeight="1" x14ac:dyDescent="0.15">
      <c r="M67"/>
    </row>
    <row r="68" spans="13:13" ht="26.25" customHeight="1" x14ac:dyDescent="0.15">
      <c r="M68"/>
    </row>
    <row r="69" spans="13:13" ht="26.25" customHeight="1" x14ac:dyDescent="0.15">
      <c r="M69"/>
    </row>
    <row r="70" spans="13:13" ht="26.25" customHeight="1" x14ac:dyDescent="0.15">
      <c r="M70"/>
    </row>
    <row r="71" spans="13:13" ht="26.25" customHeight="1" x14ac:dyDescent="0.15">
      <c r="M71"/>
    </row>
    <row r="72" spans="13:13" ht="26.25" customHeight="1" x14ac:dyDescent="0.15">
      <c r="M72"/>
    </row>
    <row r="73" spans="13:13" ht="26.25" customHeight="1" x14ac:dyDescent="0.15">
      <c r="M73"/>
    </row>
    <row r="74" spans="13:13" ht="26.25" customHeight="1" x14ac:dyDescent="0.15">
      <c r="M74"/>
    </row>
    <row r="75" spans="13:13" ht="26.25" customHeight="1" x14ac:dyDescent="0.15">
      <c r="M75"/>
    </row>
    <row r="76" spans="13:13" ht="26.25" customHeight="1" x14ac:dyDescent="0.15">
      <c r="M76"/>
    </row>
    <row r="77" spans="13:13" ht="26.25" customHeight="1" x14ac:dyDescent="0.15">
      <c r="M77"/>
    </row>
    <row r="78" spans="13:13" ht="26.25" customHeight="1" x14ac:dyDescent="0.15">
      <c r="M78"/>
    </row>
    <row r="79" spans="13:13" ht="26.25" customHeight="1" x14ac:dyDescent="0.15">
      <c r="M79"/>
    </row>
    <row r="80" spans="13:13" ht="26.25" customHeight="1" x14ac:dyDescent="0.15">
      <c r="M80"/>
    </row>
    <row r="81" spans="13:13" ht="26.25" customHeight="1" x14ac:dyDescent="0.15">
      <c r="M81"/>
    </row>
    <row r="82" spans="13:13" ht="26.25" customHeight="1" x14ac:dyDescent="0.15">
      <c r="M82"/>
    </row>
    <row r="83" spans="13:13" ht="26.25" customHeight="1" x14ac:dyDescent="0.15">
      <c r="M83"/>
    </row>
    <row r="84" spans="13:13" ht="26.25" customHeight="1" x14ac:dyDescent="0.15">
      <c r="M84"/>
    </row>
    <row r="85" spans="13:13" ht="26.25" customHeight="1" x14ac:dyDescent="0.15">
      <c r="M85"/>
    </row>
    <row r="86" spans="13:13" ht="26.25" customHeight="1" x14ac:dyDescent="0.15">
      <c r="M86"/>
    </row>
    <row r="87" spans="13:13" ht="26.25" customHeight="1" x14ac:dyDescent="0.15">
      <c r="M87"/>
    </row>
    <row r="88" spans="13:13" ht="26.25" customHeight="1" x14ac:dyDescent="0.15">
      <c r="M88"/>
    </row>
    <row r="89" spans="13:13" ht="26.25" customHeight="1" x14ac:dyDescent="0.15">
      <c r="M89"/>
    </row>
    <row r="90" spans="13:13" ht="26.25" customHeight="1" x14ac:dyDescent="0.15">
      <c r="M90"/>
    </row>
    <row r="91" spans="13:13" ht="26.25" customHeight="1" x14ac:dyDescent="0.15">
      <c r="M91"/>
    </row>
    <row r="92" spans="13:13" ht="26.25" customHeight="1" x14ac:dyDescent="0.15">
      <c r="M92"/>
    </row>
    <row r="93" spans="13:13" ht="26.25" customHeight="1" x14ac:dyDescent="0.15">
      <c r="M93"/>
    </row>
    <row r="94" spans="13:13" ht="26.25" customHeight="1" x14ac:dyDescent="0.15">
      <c r="M94"/>
    </row>
    <row r="95" spans="13:13" ht="26.25" customHeight="1" x14ac:dyDescent="0.15">
      <c r="M95"/>
    </row>
    <row r="96" spans="13:13" ht="26.25" customHeight="1" x14ac:dyDescent="0.15">
      <c r="M96"/>
    </row>
    <row r="97" spans="13:13" ht="26.25" customHeight="1" x14ac:dyDescent="0.15">
      <c r="M97"/>
    </row>
    <row r="98" spans="13:13" ht="26.25" customHeight="1" x14ac:dyDescent="0.15">
      <c r="M98"/>
    </row>
    <row r="99" spans="13:13" ht="26.25" customHeight="1" x14ac:dyDescent="0.15">
      <c r="M99"/>
    </row>
    <row r="100" spans="13:13" ht="26.25" customHeight="1" x14ac:dyDescent="0.15">
      <c r="M100"/>
    </row>
    <row r="101" spans="13:13" ht="26.25" customHeight="1" x14ac:dyDescent="0.15">
      <c r="M101"/>
    </row>
    <row r="102" spans="13:13" ht="26.25" customHeight="1" x14ac:dyDescent="0.15">
      <c r="M102"/>
    </row>
    <row r="103" spans="13:13" ht="26.25" customHeight="1" x14ac:dyDescent="0.15">
      <c r="M103"/>
    </row>
    <row r="104" spans="13:13" ht="26.25" customHeight="1" x14ac:dyDescent="0.15">
      <c r="M104"/>
    </row>
    <row r="105" spans="13:13" ht="26.25" customHeight="1" x14ac:dyDescent="0.15">
      <c r="M105"/>
    </row>
    <row r="106" spans="13:13" ht="26.25" customHeight="1" x14ac:dyDescent="0.15">
      <c r="M106"/>
    </row>
    <row r="107" spans="13:13" ht="26.25" customHeight="1" x14ac:dyDescent="0.15">
      <c r="M107"/>
    </row>
    <row r="108" spans="13:13" ht="26.25" customHeight="1" x14ac:dyDescent="0.15">
      <c r="M108"/>
    </row>
    <row r="109" spans="13:13" ht="26.25" customHeight="1" x14ac:dyDescent="0.15">
      <c r="M109"/>
    </row>
    <row r="110" spans="13:13" ht="26.25" customHeight="1" x14ac:dyDescent="0.15">
      <c r="M110"/>
    </row>
    <row r="111" spans="13:13" ht="26.25" customHeight="1" x14ac:dyDescent="0.15">
      <c r="M111"/>
    </row>
    <row r="112" spans="13:13" ht="26.25" customHeight="1" x14ac:dyDescent="0.15">
      <c r="M112"/>
    </row>
    <row r="113" spans="13:13" ht="26.25" customHeight="1" x14ac:dyDescent="0.15">
      <c r="M113"/>
    </row>
    <row r="114" spans="13:13" ht="26.25" customHeight="1" x14ac:dyDescent="0.15">
      <c r="M114"/>
    </row>
    <row r="115" spans="13:13" ht="26.25" customHeight="1" x14ac:dyDescent="0.15">
      <c r="M115"/>
    </row>
    <row r="116" spans="13:13" ht="26.25" customHeight="1" x14ac:dyDescent="0.15">
      <c r="M116"/>
    </row>
    <row r="117" spans="13:13" ht="26.25" customHeight="1" x14ac:dyDescent="0.15">
      <c r="M117"/>
    </row>
    <row r="118" spans="13:13" ht="26.25" customHeight="1" x14ac:dyDescent="0.15">
      <c r="M118"/>
    </row>
    <row r="119" spans="13:13" ht="26.25" customHeight="1" x14ac:dyDescent="0.15">
      <c r="M119"/>
    </row>
    <row r="120" spans="13:13" ht="26.25" customHeight="1" x14ac:dyDescent="0.15">
      <c r="M120"/>
    </row>
    <row r="121" spans="13:13" ht="26.25" customHeight="1" x14ac:dyDescent="0.15">
      <c r="M121"/>
    </row>
    <row r="122" spans="13:13" ht="26.25" customHeight="1" x14ac:dyDescent="0.15">
      <c r="M122"/>
    </row>
    <row r="123" spans="13:13" ht="26.25" customHeight="1" x14ac:dyDescent="0.15">
      <c r="M123"/>
    </row>
    <row r="124" spans="13:13" ht="26.25" customHeight="1" x14ac:dyDescent="0.15">
      <c r="M124"/>
    </row>
    <row r="125" spans="13:13" ht="26.25" customHeight="1" x14ac:dyDescent="0.15">
      <c r="M125"/>
    </row>
    <row r="126" spans="13:13" ht="26.25" customHeight="1" x14ac:dyDescent="0.15">
      <c r="M126"/>
    </row>
    <row r="127" spans="13:13" ht="26.25" customHeight="1" x14ac:dyDescent="0.15">
      <c r="M127"/>
    </row>
    <row r="128" spans="13:13" ht="26.25" customHeight="1" x14ac:dyDescent="0.15">
      <c r="M128"/>
    </row>
    <row r="129" spans="13:13" ht="26.25" customHeight="1" x14ac:dyDescent="0.15">
      <c r="M129"/>
    </row>
    <row r="130" spans="13:13" ht="26.25" customHeight="1" x14ac:dyDescent="0.15">
      <c r="M130"/>
    </row>
    <row r="131" spans="13:13" ht="26.25" customHeight="1" x14ac:dyDescent="0.15">
      <c r="M131"/>
    </row>
    <row r="132" spans="13:13" ht="26.25" customHeight="1" x14ac:dyDescent="0.15">
      <c r="M132"/>
    </row>
    <row r="133" spans="13:13" ht="26.25" customHeight="1" x14ac:dyDescent="0.15">
      <c r="M133"/>
    </row>
    <row r="134" spans="13:13" ht="26.25" customHeight="1" x14ac:dyDescent="0.15">
      <c r="M134"/>
    </row>
    <row r="135" spans="13:13" ht="26.25" customHeight="1" x14ac:dyDescent="0.15">
      <c r="M135"/>
    </row>
    <row r="136" spans="13:13" ht="26.25" customHeight="1" x14ac:dyDescent="0.15">
      <c r="M136"/>
    </row>
    <row r="137" spans="13:13" ht="26.25" customHeight="1" x14ac:dyDescent="0.15">
      <c r="M137"/>
    </row>
    <row r="138" spans="13:13" ht="26.25" customHeight="1" x14ac:dyDescent="0.15">
      <c r="M138"/>
    </row>
    <row r="139" spans="13:13" ht="26.25" customHeight="1" x14ac:dyDescent="0.15">
      <c r="M139"/>
    </row>
    <row r="140" spans="13:13" ht="26.25" customHeight="1" x14ac:dyDescent="0.15">
      <c r="M140"/>
    </row>
    <row r="141" spans="13:13" ht="26.25" customHeight="1" x14ac:dyDescent="0.15">
      <c r="M141"/>
    </row>
    <row r="142" spans="13:13" ht="26.25" customHeight="1" x14ac:dyDescent="0.15">
      <c r="M142"/>
    </row>
    <row r="143" spans="13:13" ht="26.25" customHeight="1" x14ac:dyDescent="0.15">
      <c r="M143"/>
    </row>
    <row r="144" spans="13:13" ht="26.25" customHeight="1" x14ac:dyDescent="0.15">
      <c r="M144"/>
    </row>
    <row r="145" spans="13:13" ht="26.25" customHeight="1" x14ac:dyDescent="0.15">
      <c r="M145"/>
    </row>
    <row r="146" spans="13:13" ht="26.25" customHeight="1" x14ac:dyDescent="0.15">
      <c r="M146"/>
    </row>
    <row r="147" spans="13:13" ht="26.25" customHeight="1" x14ac:dyDescent="0.15">
      <c r="M147"/>
    </row>
    <row r="148" spans="13:13" ht="26.25" customHeight="1" x14ac:dyDescent="0.15">
      <c r="M148"/>
    </row>
    <row r="149" spans="13:13" ht="26.25" customHeight="1" x14ac:dyDescent="0.15">
      <c r="M149"/>
    </row>
    <row r="150" spans="13:13" ht="26.25" customHeight="1" x14ac:dyDescent="0.15">
      <c r="M150"/>
    </row>
    <row r="151" spans="13:13" ht="26.25" customHeight="1" x14ac:dyDescent="0.15">
      <c r="M151"/>
    </row>
    <row r="152" spans="13:13" ht="26.25" customHeight="1" x14ac:dyDescent="0.15">
      <c r="M152"/>
    </row>
    <row r="153" spans="13:13" ht="26.25" customHeight="1" x14ac:dyDescent="0.15">
      <c r="M153"/>
    </row>
    <row r="154" spans="13:13" ht="26.25" customHeight="1" x14ac:dyDescent="0.15">
      <c r="M154"/>
    </row>
    <row r="155" spans="13:13" ht="26.25" customHeight="1" x14ac:dyDescent="0.15">
      <c r="M155"/>
    </row>
    <row r="156" spans="13:13" ht="26.25" customHeight="1" x14ac:dyDescent="0.15">
      <c r="M156"/>
    </row>
    <row r="157" spans="13:13" ht="26.25" customHeight="1" x14ac:dyDescent="0.15">
      <c r="M157"/>
    </row>
    <row r="158" spans="13:13" ht="26.25" customHeight="1" x14ac:dyDescent="0.15">
      <c r="M158"/>
    </row>
    <row r="159" spans="13:13" ht="26.25" customHeight="1" x14ac:dyDescent="0.15">
      <c r="M159"/>
    </row>
    <row r="160" spans="13:13" ht="26.25" customHeight="1" x14ac:dyDescent="0.15">
      <c r="M160"/>
    </row>
    <row r="161" spans="13:13" ht="26.25" customHeight="1" x14ac:dyDescent="0.15">
      <c r="M161"/>
    </row>
    <row r="162" spans="13:13" ht="26.25" customHeight="1" x14ac:dyDescent="0.15">
      <c r="M162"/>
    </row>
    <row r="163" spans="13:13" ht="26.25" customHeight="1" x14ac:dyDescent="0.15">
      <c r="M163"/>
    </row>
    <row r="164" spans="13:13" ht="26.25" customHeight="1" x14ac:dyDescent="0.15">
      <c r="M164"/>
    </row>
    <row r="165" spans="13:13" ht="26.25" customHeight="1" x14ac:dyDescent="0.15">
      <c r="M165"/>
    </row>
    <row r="166" spans="13:13" ht="26.25" customHeight="1" x14ac:dyDescent="0.15">
      <c r="M166"/>
    </row>
    <row r="167" spans="13:13" ht="26.25" customHeight="1" x14ac:dyDescent="0.15">
      <c r="M167"/>
    </row>
    <row r="168" spans="13:13" ht="26.25" customHeight="1" x14ac:dyDescent="0.15">
      <c r="M168"/>
    </row>
    <row r="169" spans="13:13" ht="26.25" customHeight="1" x14ac:dyDescent="0.15">
      <c r="M169"/>
    </row>
    <row r="170" spans="13:13" ht="26.25" customHeight="1" x14ac:dyDescent="0.15">
      <c r="M170"/>
    </row>
    <row r="171" spans="13:13" ht="26.25" customHeight="1" x14ac:dyDescent="0.15">
      <c r="M171"/>
    </row>
    <row r="172" spans="13:13" ht="26.25" customHeight="1" x14ac:dyDescent="0.15">
      <c r="M172"/>
    </row>
    <row r="173" spans="13:13" ht="26.25" customHeight="1" x14ac:dyDescent="0.15">
      <c r="M173"/>
    </row>
    <row r="174" spans="13:13" ht="26.25" customHeight="1" x14ac:dyDescent="0.15">
      <c r="M174"/>
    </row>
    <row r="175" spans="13:13" ht="26.25" customHeight="1" x14ac:dyDescent="0.15">
      <c r="M175"/>
    </row>
    <row r="176" spans="13:13" ht="26.25" customHeight="1" x14ac:dyDescent="0.15">
      <c r="M176"/>
    </row>
    <row r="177" spans="13:13" ht="26.25" customHeight="1" x14ac:dyDescent="0.15">
      <c r="M177"/>
    </row>
    <row r="178" spans="13:13" ht="26.25" customHeight="1" x14ac:dyDescent="0.15">
      <c r="M178"/>
    </row>
    <row r="179" spans="13:13" ht="26.25" customHeight="1" x14ac:dyDescent="0.15">
      <c r="M179"/>
    </row>
    <row r="180" spans="13:13" ht="26.25" customHeight="1" x14ac:dyDescent="0.15">
      <c r="M180"/>
    </row>
    <row r="181" spans="13:13" ht="26.25" customHeight="1" x14ac:dyDescent="0.15">
      <c r="M181"/>
    </row>
    <row r="182" spans="13:13" ht="26.25" customHeight="1" x14ac:dyDescent="0.15">
      <c r="M182"/>
    </row>
    <row r="183" spans="13:13" ht="26.25" customHeight="1" x14ac:dyDescent="0.15">
      <c r="M183"/>
    </row>
    <row r="184" spans="13:13" ht="26.25" customHeight="1" x14ac:dyDescent="0.15">
      <c r="M184"/>
    </row>
    <row r="185" spans="13:13" ht="26.25" customHeight="1" x14ac:dyDescent="0.15">
      <c r="M185"/>
    </row>
    <row r="186" spans="13:13" ht="26.25" customHeight="1" x14ac:dyDescent="0.15">
      <c r="M186"/>
    </row>
    <row r="187" spans="13:13" ht="26.25" customHeight="1" x14ac:dyDescent="0.15">
      <c r="M187"/>
    </row>
    <row r="188" spans="13:13" ht="26.25" customHeight="1" x14ac:dyDescent="0.15">
      <c r="M188"/>
    </row>
    <row r="189" spans="13:13" ht="26.25" customHeight="1" x14ac:dyDescent="0.15">
      <c r="M189"/>
    </row>
    <row r="190" spans="13:13" ht="26.25" customHeight="1" x14ac:dyDescent="0.15">
      <c r="M190"/>
    </row>
    <row r="191" spans="13:13" ht="26.25" customHeight="1" x14ac:dyDescent="0.15">
      <c r="M191"/>
    </row>
    <row r="192" spans="13:13" ht="26.25" customHeight="1" x14ac:dyDescent="0.15">
      <c r="M192"/>
    </row>
    <row r="193" spans="13:13" ht="26.25" customHeight="1" x14ac:dyDescent="0.15">
      <c r="M193"/>
    </row>
    <row r="194" spans="13:13" ht="26.25" customHeight="1" x14ac:dyDescent="0.15">
      <c r="M194"/>
    </row>
    <row r="195" spans="13:13" ht="26.25" customHeight="1" x14ac:dyDescent="0.15">
      <c r="M195"/>
    </row>
    <row r="196" spans="13:13" ht="26.25" customHeight="1" x14ac:dyDescent="0.15">
      <c r="M196"/>
    </row>
    <row r="197" spans="13:13" ht="26.25" customHeight="1" x14ac:dyDescent="0.15">
      <c r="M197"/>
    </row>
    <row r="198" spans="13:13" ht="26.25" customHeight="1" x14ac:dyDescent="0.15">
      <c r="M198"/>
    </row>
    <row r="199" spans="13:13" ht="26.25" customHeight="1" x14ac:dyDescent="0.15">
      <c r="M199"/>
    </row>
    <row r="200" spans="13:13" ht="26.25" customHeight="1" x14ac:dyDescent="0.15">
      <c r="M200"/>
    </row>
    <row r="201" spans="13:13" ht="26.25" customHeight="1" x14ac:dyDescent="0.15">
      <c r="M201"/>
    </row>
    <row r="202" spans="13:13" ht="26.25" customHeight="1" x14ac:dyDescent="0.15">
      <c r="M202"/>
    </row>
    <row r="203" spans="13:13" ht="26.25" customHeight="1" x14ac:dyDescent="0.15">
      <c r="M203"/>
    </row>
    <row r="204" spans="13:13" ht="26.25" customHeight="1" x14ac:dyDescent="0.15">
      <c r="M204"/>
    </row>
    <row r="205" spans="13:13" ht="26.25" customHeight="1" x14ac:dyDescent="0.15">
      <c r="M205"/>
    </row>
    <row r="206" spans="13:13" ht="26.25" customHeight="1" x14ac:dyDescent="0.15">
      <c r="M206"/>
    </row>
    <row r="207" spans="13:13" ht="26.25" customHeight="1" x14ac:dyDescent="0.15">
      <c r="M207"/>
    </row>
    <row r="208" spans="13:13" ht="26.25" customHeight="1" x14ac:dyDescent="0.15">
      <c r="M208"/>
    </row>
    <row r="209" spans="13:13" ht="26.25" customHeight="1" x14ac:dyDescent="0.15">
      <c r="M209"/>
    </row>
    <row r="210" spans="13:13" ht="26.25" customHeight="1" x14ac:dyDescent="0.15">
      <c r="M210"/>
    </row>
    <row r="211" spans="13:13" ht="26.25" customHeight="1" x14ac:dyDescent="0.15">
      <c r="M211"/>
    </row>
    <row r="212" spans="13:13" ht="26.25" customHeight="1" x14ac:dyDescent="0.15">
      <c r="M212"/>
    </row>
    <row r="213" spans="13:13" ht="26.25" customHeight="1" x14ac:dyDescent="0.15">
      <c r="M213"/>
    </row>
    <row r="214" spans="13:13" ht="26.25" customHeight="1" x14ac:dyDescent="0.15">
      <c r="M214"/>
    </row>
    <row r="215" spans="13:13" ht="26.25" customHeight="1" x14ac:dyDescent="0.15">
      <c r="M215"/>
    </row>
    <row r="216" spans="13:13" ht="26.25" customHeight="1" x14ac:dyDescent="0.15">
      <c r="M216"/>
    </row>
    <row r="217" spans="13:13" ht="26.25" customHeight="1" x14ac:dyDescent="0.15">
      <c r="M217"/>
    </row>
    <row r="218" spans="13:13" ht="26.25" customHeight="1" x14ac:dyDescent="0.15">
      <c r="M218"/>
    </row>
    <row r="219" spans="13:13" ht="26.25" customHeight="1" x14ac:dyDescent="0.15">
      <c r="M219"/>
    </row>
    <row r="220" spans="13:13" ht="26.25" customHeight="1" x14ac:dyDescent="0.15">
      <c r="M220"/>
    </row>
    <row r="221" spans="13:13" ht="26.25" customHeight="1" x14ac:dyDescent="0.15">
      <c r="M221"/>
    </row>
    <row r="222" spans="13:13" ht="26.25" customHeight="1" x14ac:dyDescent="0.15">
      <c r="M222"/>
    </row>
    <row r="223" spans="13:13" ht="26.25" customHeight="1" x14ac:dyDescent="0.15">
      <c r="M223"/>
    </row>
    <row r="224" spans="13:13" ht="26.25" customHeight="1" x14ac:dyDescent="0.15">
      <c r="M224"/>
    </row>
    <row r="225" spans="13:13" ht="26.25" customHeight="1" x14ac:dyDescent="0.15">
      <c r="M225"/>
    </row>
    <row r="226" spans="13:13" ht="26.25" customHeight="1" x14ac:dyDescent="0.15">
      <c r="M226"/>
    </row>
    <row r="227" spans="13:13" ht="26.25" customHeight="1" x14ac:dyDescent="0.15">
      <c r="M227"/>
    </row>
    <row r="228" spans="13:13" ht="26.25" customHeight="1" x14ac:dyDescent="0.15">
      <c r="M228"/>
    </row>
    <row r="229" spans="13:13" ht="26.25" customHeight="1" x14ac:dyDescent="0.15">
      <c r="M229"/>
    </row>
    <row r="230" spans="13:13" ht="26.25" customHeight="1" x14ac:dyDescent="0.15">
      <c r="M230"/>
    </row>
    <row r="231" spans="13:13" ht="26.25" customHeight="1" x14ac:dyDescent="0.15">
      <c r="M231"/>
    </row>
    <row r="232" spans="13:13" ht="26.25" customHeight="1" x14ac:dyDescent="0.15">
      <c r="M232"/>
    </row>
    <row r="233" spans="13:13" ht="26.25" customHeight="1" x14ac:dyDescent="0.15">
      <c r="M233"/>
    </row>
    <row r="234" spans="13:13" ht="26.25" customHeight="1" x14ac:dyDescent="0.15">
      <c r="M234"/>
    </row>
    <row r="235" spans="13:13" ht="26.25" customHeight="1" x14ac:dyDescent="0.15">
      <c r="M235"/>
    </row>
    <row r="236" spans="13:13" ht="26.25" customHeight="1" x14ac:dyDescent="0.15">
      <c r="M236"/>
    </row>
    <row r="237" spans="13:13" ht="26.25" customHeight="1" x14ac:dyDescent="0.15">
      <c r="M237"/>
    </row>
    <row r="238" spans="13:13" ht="26.25" customHeight="1" x14ac:dyDescent="0.15">
      <c r="M238"/>
    </row>
    <row r="239" spans="13:13" ht="26.25" customHeight="1" x14ac:dyDescent="0.15">
      <c r="M239"/>
    </row>
    <row r="240" spans="13:13" ht="26.25" customHeight="1" x14ac:dyDescent="0.15">
      <c r="M240"/>
    </row>
    <row r="241" spans="13:13" ht="26.25" customHeight="1" x14ac:dyDescent="0.15">
      <c r="M241"/>
    </row>
    <row r="242" spans="13:13" ht="26.25" customHeight="1" x14ac:dyDescent="0.15">
      <c r="M242"/>
    </row>
    <row r="243" spans="13:13" ht="26.25" customHeight="1" x14ac:dyDescent="0.15">
      <c r="M243"/>
    </row>
    <row r="244" spans="13:13" ht="26.25" customHeight="1" x14ac:dyDescent="0.15">
      <c r="M244"/>
    </row>
    <row r="245" spans="13:13" ht="26.25" customHeight="1" x14ac:dyDescent="0.15">
      <c r="M245"/>
    </row>
    <row r="246" spans="13:13" ht="26.25" customHeight="1" x14ac:dyDescent="0.15">
      <c r="M246"/>
    </row>
    <row r="247" spans="13:13" ht="26.25" customHeight="1" x14ac:dyDescent="0.15">
      <c r="M247"/>
    </row>
    <row r="248" spans="13:13" ht="26.25" customHeight="1" x14ac:dyDescent="0.15">
      <c r="M248"/>
    </row>
    <row r="249" spans="13:13" ht="26.25" customHeight="1" x14ac:dyDescent="0.15">
      <c r="M249"/>
    </row>
    <row r="250" spans="13:13" ht="26.25" customHeight="1" x14ac:dyDescent="0.15">
      <c r="M250"/>
    </row>
    <row r="251" spans="13:13" ht="26.25" customHeight="1" x14ac:dyDescent="0.15">
      <c r="M251"/>
    </row>
    <row r="252" spans="13:13" ht="26.25" customHeight="1" x14ac:dyDescent="0.15">
      <c r="M252"/>
    </row>
    <row r="253" spans="13:13" ht="26.25" customHeight="1" x14ac:dyDescent="0.15">
      <c r="M253"/>
    </row>
    <row r="254" spans="13:13" ht="26.25" customHeight="1" x14ac:dyDescent="0.15">
      <c r="M254"/>
    </row>
    <row r="255" spans="13:13" ht="26.25" customHeight="1" x14ac:dyDescent="0.15">
      <c r="M255"/>
    </row>
    <row r="256" spans="13:13" ht="26.25" customHeight="1" x14ac:dyDescent="0.15">
      <c r="M256"/>
    </row>
    <row r="257" spans="13:13" ht="26.25" customHeight="1" x14ac:dyDescent="0.15">
      <c r="M257"/>
    </row>
    <row r="258" spans="13:13" ht="26.25" customHeight="1" x14ac:dyDescent="0.15">
      <c r="M258"/>
    </row>
    <row r="259" spans="13:13" ht="26.25" customHeight="1" x14ac:dyDescent="0.15">
      <c r="M259"/>
    </row>
    <row r="260" spans="13:13" ht="26.25" customHeight="1" x14ac:dyDescent="0.15">
      <c r="M260"/>
    </row>
    <row r="261" spans="13:13" ht="26.25" customHeight="1" x14ac:dyDescent="0.15">
      <c r="M261"/>
    </row>
    <row r="262" spans="13:13" ht="26.25" customHeight="1" x14ac:dyDescent="0.15">
      <c r="M262"/>
    </row>
    <row r="263" spans="13:13" ht="26.25" customHeight="1" x14ac:dyDescent="0.15">
      <c r="M263"/>
    </row>
    <row r="264" spans="13:13" ht="26.25" customHeight="1" x14ac:dyDescent="0.15">
      <c r="M264"/>
    </row>
    <row r="265" spans="13:13" ht="26.25" customHeight="1" x14ac:dyDescent="0.15">
      <c r="M265"/>
    </row>
    <row r="266" spans="13:13" ht="26.25" customHeight="1" x14ac:dyDescent="0.15">
      <c r="M266"/>
    </row>
    <row r="267" spans="13:13" ht="26.25" customHeight="1" x14ac:dyDescent="0.15">
      <c r="M267"/>
    </row>
    <row r="268" spans="13:13" ht="26.25" customHeight="1" x14ac:dyDescent="0.15">
      <c r="M268"/>
    </row>
    <row r="269" spans="13:13" ht="26.25" customHeight="1" x14ac:dyDescent="0.15">
      <c r="M269"/>
    </row>
    <row r="270" spans="13:13" ht="26.25" customHeight="1" x14ac:dyDescent="0.15">
      <c r="M270"/>
    </row>
    <row r="271" spans="13:13" ht="26.25" customHeight="1" x14ac:dyDescent="0.15">
      <c r="M271"/>
    </row>
    <row r="272" spans="13:13" ht="26.25" customHeight="1" x14ac:dyDescent="0.15">
      <c r="M272"/>
    </row>
    <row r="273" spans="13:13" ht="26.25" customHeight="1" x14ac:dyDescent="0.15">
      <c r="M273"/>
    </row>
    <row r="274" spans="13:13" ht="26.25" customHeight="1" x14ac:dyDescent="0.15">
      <c r="M274"/>
    </row>
    <row r="275" spans="13:13" ht="26.25" customHeight="1" x14ac:dyDescent="0.15">
      <c r="M275"/>
    </row>
    <row r="276" spans="13:13" ht="26.25" customHeight="1" x14ac:dyDescent="0.15">
      <c r="M276"/>
    </row>
    <row r="277" spans="13:13" ht="26.25" customHeight="1" x14ac:dyDescent="0.15">
      <c r="M277"/>
    </row>
    <row r="278" spans="13:13" ht="26.25" customHeight="1" x14ac:dyDescent="0.15">
      <c r="M278"/>
    </row>
    <row r="279" spans="13:13" ht="26.25" customHeight="1" x14ac:dyDescent="0.15">
      <c r="M279"/>
    </row>
    <row r="280" spans="13:13" ht="26.25" customHeight="1" x14ac:dyDescent="0.15">
      <c r="M280"/>
    </row>
    <row r="281" spans="13:13" ht="26.25" customHeight="1" x14ac:dyDescent="0.15">
      <c r="M281"/>
    </row>
    <row r="282" spans="13:13" ht="26.25" customHeight="1" x14ac:dyDescent="0.15">
      <c r="M282"/>
    </row>
    <row r="283" spans="13:13" ht="26.25" customHeight="1" x14ac:dyDescent="0.15">
      <c r="M283"/>
    </row>
    <row r="284" spans="13:13" ht="26.25" customHeight="1" x14ac:dyDescent="0.15">
      <c r="M284"/>
    </row>
    <row r="285" spans="13:13" ht="26.25" customHeight="1" x14ac:dyDescent="0.15">
      <c r="M285"/>
    </row>
    <row r="286" spans="13:13" ht="26.25" customHeight="1" x14ac:dyDescent="0.15">
      <c r="M286"/>
    </row>
    <row r="287" spans="13:13" ht="26.25" customHeight="1" x14ac:dyDescent="0.15">
      <c r="M287"/>
    </row>
    <row r="288" spans="13:13" ht="26.25" customHeight="1" x14ac:dyDescent="0.15">
      <c r="M288"/>
    </row>
    <row r="289" spans="13:13" ht="26.25" customHeight="1" x14ac:dyDescent="0.15">
      <c r="M289"/>
    </row>
    <row r="290" spans="13:13" ht="26.25" customHeight="1" x14ac:dyDescent="0.15">
      <c r="M290"/>
    </row>
    <row r="291" spans="13:13" ht="26.25" customHeight="1" x14ac:dyDescent="0.15">
      <c r="M291"/>
    </row>
    <row r="292" spans="13:13" ht="26.25" customHeight="1" x14ac:dyDescent="0.15">
      <c r="M292"/>
    </row>
    <row r="293" spans="13:13" ht="26.25" customHeight="1" x14ac:dyDescent="0.15">
      <c r="M293"/>
    </row>
    <row r="294" spans="13:13" ht="26.25" customHeight="1" x14ac:dyDescent="0.15">
      <c r="M294"/>
    </row>
    <row r="295" spans="13:13" ht="26.25" customHeight="1" x14ac:dyDescent="0.15">
      <c r="M295"/>
    </row>
    <row r="296" spans="13:13" ht="26.25" customHeight="1" x14ac:dyDescent="0.15">
      <c r="M296"/>
    </row>
    <row r="297" spans="13:13" ht="26.25" customHeight="1" x14ac:dyDescent="0.15">
      <c r="M297"/>
    </row>
    <row r="298" spans="13:13" ht="26.25" customHeight="1" x14ac:dyDescent="0.15">
      <c r="M298"/>
    </row>
    <row r="299" spans="13:13" ht="26.25" customHeight="1" x14ac:dyDescent="0.15">
      <c r="M299"/>
    </row>
    <row r="300" spans="13:13" ht="26.25" customHeight="1" x14ac:dyDescent="0.15">
      <c r="M300"/>
    </row>
    <row r="301" spans="13:13" ht="26.25" customHeight="1" x14ac:dyDescent="0.15">
      <c r="M301"/>
    </row>
    <row r="302" spans="13:13" ht="26.25" customHeight="1" x14ac:dyDescent="0.15">
      <c r="M302"/>
    </row>
    <row r="303" spans="13:13" ht="26.25" customHeight="1" x14ac:dyDescent="0.15">
      <c r="M303"/>
    </row>
    <row r="304" spans="13:13" ht="26.25" customHeight="1" x14ac:dyDescent="0.15">
      <c r="M304"/>
    </row>
    <row r="305" spans="13:13" ht="26.25" customHeight="1" x14ac:dyDescent="0.15">
      <c r="M305"/>
    </row>
    <row r="306" spans="13:13" ht="26.25" customHeight="1" x14ac:dyDescent="0.15">
      <c r="M306"/>
    </row>
    <row r="307" spans="13:13" ht="26.25" customHeight="1" x14ac:dyDescent="0.15">
      <c r="M307"/>
    </row>
    <row r="308" spans="13:13" ht="26.25" customHeight="1" x14ac:dyDescent="0.15">
      <c r="M308"/>
    </row>
    <row r="309" spans="13:13" ht="26.25" customHeight="1" x14ac:dyDescent="0.15">
      <c r="M309"/>
    </row>
    <row r="310" spans="13:13" ht="26.25" customHeight="1" x14ac:dyDescent="0.15">
      <c r="M310"/>
    </row>
    <row r="311" spans="13:13" ht="26.25" customHeight="1" x14ac:dyDescent="0.15">
      <c r="M311"/>
    </row>
    <row r="312" spans="13:13" ht="26.25" customHeight="1" x14ac:dyDescent="0.15">
      <c r="M312"/>
    </row>
    <row r="313" spans="13:13" ht="26.25" customHeight="1" x14ac:dyDescent="0.15">
      <c r="M313"/>
    </row>
    <row r="314" spans="13:13" ht="26.25" customHeight="1" x14ac:dyDescent="0.15">
      <c r="M314"/>
    </row>
    <row r="315" spans="13:13" ht="26.25" customHeight="1" x14ac:dyDescent="0.15">
      <c r="M315"/>
    </row>
    <row r="316" spans="13:13" ht="26.25" customHeight="1" x14ac:dyDescent="0.15">
      <c r="M316"/>
    </row>
    <row r="317" spans="13:13" ht="26.25" customHeight="1" x14ac:dyDescent="0.15">
      <c r="M317"/>
    </row>
    <row r="318" spans="13:13" ht="26.25" customHeight="1" x14ac:dyDescent="0.15">
      <c r="M318"/>
    </row>
    <row r="319" spans="13:13" ht="26.25" customHeight="1" x14ac:dyDescent="0.15">
      <c r="M319"/>
    </row>
    <row r="320" spans="13:13" ht="26.25" customHeight="1" x14ac:dyDescent="0.15">
      <c r="M320"/>
    </row>
    <row r="321" spans="13:13" ht="26.25" customHeight="1" x14ac:dyDescent="0.15">
      <c r="M321"/>
    </row>
    <row r="322" spans="13:13" ht="26.25" customHeight="1" x14ac:dyDescent="0.15">
      <c r="M322"/>
    </row>
    <row r="323" spans="13:13" ht="26.25" customHeight="1" x14ac:dyDescent="0.15">
      <c r="M323"/>
    </row>
    <row r="324" spans="13:13" ht="26.25" customHeight="1" x14ac:dyDescent="0.15">
      <c r="M324"/>
    </row>
    <row r="325" spans="13:13" ht="26.25" customHeight="1" x14ac:dyDescent="0.15">
      <c r="M325"/>
    </row>
    <row r="326" spans="13:13" ht="26.25" customHeight="1" x14ac:dyDescent="0.15">
      <c r="M326"/>
    </row>
    <row r="327" spans="13:13" ht="26.25" customHeight="1" x14ac:dyDescent="0.15">
      <c r="M327"/>
    </row>
    <row r="328" spans="13:13" ht="26.25" customHeight="1" x14ac:dyDescent="0.15">
      <c r="M328"/>
    </row>
    <row r="329" spans="13:13" ht="26.25" customHeight="1" x14ac:dyDescent="0.15">
      <c r="M329"/>
    </row>
    <row r="330" spans="13:13" ht="26.25" customHeight="1" x14ac:dyDescent="0.15">
      <c r="M330"/>
    </row>
    <row r="331" spans="13:13" ht="26.25" customHeight="1" x14ac:dyDescent="0.15">
      <c r="M331"/>
    </row>
    <row r="332" spans="13:13" ht="26.25" customHeight="1" x14ac:dyDescent="0.15">
      <c r="M332"/>
    </row>
    <row r="333" spans="13:13" ht="26.25" customHeight="1" x14ac:dyDescent="0.15">
      <c r="M333"/>
    </row>
    <row r="334" spans="13:13" ht="26.25" customHeight="1" x14ac:dyDescent="0.15">
      <c r="M334"/>
    </row>
    <row r="335" spans="13:13" ht="26.25" customHeight="1" x14ac:dyDescent="0.15">
      <c r="M335"/>
    </row>
    <row r="336" spans="13:13" ht="26.25" customHeight="1" x14ac:dyDescent="0.15">
      <c r="M336"/>
    </row>
    <row r="337" spans="13:13" ht="26.25" customHeight="1" x14ac:dyDescent="0.15">
      <c r="M337"/>
    </row>
    <row r="338" spans="13:13" ht="26.25" customHeight="1" x14ac:dyDescent="0.15">
      <c r="M338"/>
    </row>
    <row r="339" spans="13:13" ht="26.25" customHeight="1" x14ac:dyDescent="0.15">
      <c r="M339"/>
    </row>
    <row r="340" spans="13:13" ht="26.25" customHeight="1" x14ac:dyDescent="0.15">
      <c r="M340"/>
    </row>
    <row r="341" spans="13:13" ht="26.25" customHeight="1" x14ac:dyDescent="0.15">
      <c r="M341"/>
    </row>
    <row r="342" spans="13:13" ht="26.25" customHeight="1" x14ac:dyDescent="0.15">
      <c r="M342"/>
    </row>
    <row r="343" spans="13:13" ht="26.25" customHeight="1" x14ac:dyDescent="0.15">
      <c r="M343"/>
    </row>
    <row r="344" spans="13:13" ht="26.25" customHeight="1" x14ac:dyDescent="0.15">
      <c r="M344"/>
    </row>
    <row r="345" spans="13:13" ht="26.25" customHeight="1" x14ac:dyDescent="0.15">
      <c r="M345"/>
    </row>
    <row r="346" spans="13:13" ht="26.25" customHeight="1" x14ac:dyDescent="0.15">
      <c r="M346"/>
    </row>
    <row r="347" spans="13:13" ht="26.25" customHeight="1" x14ac:dyDescent="0.15">
      <c r="M347"/>
    </row>
    <row r="348" spans="13:13" ht="26.25" customHeight="1" x14ac:dyDescent="0.15">
      <c r="M348"/>
    </row>
    <row r="349" spans="13:13" ht="26.25" customHeight="1" x14ac:dyDescent="0.15">
      <c r="M349"/>
    </row>
    <row r="350" spans="13:13" ht="26.25" customHeight="1" x14ac:dyDescent="0.15">
      <c r="M350"/>
    </row>
    <row r="351" spans="13:13" ht="26.25" customHeight="1" x14ac:dyDescent="0.15">
      <c r="M351"/>
    </row>
    <row r="352" spans="13:13" ht="26.25" customHeight="1" x14ac:dyDescent="0.15">
      <c r="M352"/>
    </row>
    <row r="353" spans="13:13" ht="26.25" customHeight="1" x14ac:dyDescent="0.15">
      <c r="M353"/>
    </row>
    <row r="354" spans="13:13" ht="26.25" customHeight="1" x14ac:dyDescent="0.15">
      <c r="M354"/>
    </row>
    <row r="355" spans="13:13" ht="26.25" customHeight="1" x14ac:dyDescent="0.15">
      <c r="M355"/>
    </row>
    <row r="356" spans="13:13" ht="26.25" customHeight="1" x14ac:dyDescent="0.15">
      <c r="M356"/>
    </row>
    <row r="357" spans="13:13" ht="26.25" customHeight="1" x14ac:dyDescent="0.15">
      <c r="M357"/>
    </row>
    <row r="358" spans="13:13" ht="26.25" customHeight="1" x14ac:dyDescent="0.15">
      <c r="M358"/>
    </row>
    <row r="359" spans="13:13" ht="26.25" customHeight="1" x14ac:dyDescent="0.15">
      <c r="M359"/>
    </row>
    <row r="360" spans="13:13" ht="26.25" customHeight="1" x14ac:dyDescent="0.15">
      <c r="M360"/>
    </row>
    <row r="361" spans="13:13" ht="26.25" customHeight="1" x14ac:dyDescent="0.15">
      <c r="M361"/>
    </row>
    <row r="362" spans="13:13" ht="26.25" customHeight="1" x14ac:dyDescent="0.15">
      <c r="M362"/>
    </row>
    <row r="363" spans="13:13" ht="26.25" customHeight="1" x14ac:dyDescent="0.15">
      <c r="M363"/>
    </row>
    <row r="364" spans="13:13" ht="26.25" customHeight="1" x14ac:dyDescent="0.15">
      <c r="M364"/>
    </row>
    <row r="365" spans="13:13" ht="26.25" customHeight="1" x14ac:dyDescent="0.15">
      <c r="M365"/>
    </row>
    <row r="366" spans="13:13" ht="26.25" customHeight="1" x14ac:dyDescent="0.15">
      <c r="M366"/>
    </row>
    <row r="367" spans="13:13" ht="26.25" customHeight="1" x14ac:dyDescent="0.15">
      <c r="M367"/>
    </row>
    <row r="368" spans="13:13" ht="26.25" customHeight="1" x14ac:dyDescent="0.15">
      <c r="M368"/>
    </row>
    <row r="369" spans="13:13" ht="26.25" customHeight="1" x14ac:dyDescent="0.15">
      <c r="M369"/>
    </row>
    <row r="370" spans="13:13" ht="26.25" customHeight="1" x14ac:dyDescent="0.15">
      <c r="M370"/>
    </row>
    <row r="371" spans="13:13" ht="26.25" customHeight="1" x14ac:dyDescent="0.15">
      <c r="M371"/>
    </row>
    <row r="372" spans="13:13" ht="26.25" customHeight="1" x14ac:dyDescent="0.15">
      <c r="M372"/>
    </row>
    <row r="373" spans="13:13" ht="26.25" customHeight="1" x14ac:dyDescent="0.15">
      <c r="M373"/>
    </row>
    <row r="374" spans="13:13" ht="26.25" customHeight="1" x14ac:dyDescent="0.15">
      <c r="M374"/>
    </row>
    <row r="375" spans="13:13" ht="26.25" customHeight="1" x14ac:dyDescent="0.15">
      <c r="M375"/>
    </row>
    <row r="376" spans="13:13" ht="26.25" customHeight="1" x14ac:dyDescent="0.15">
      <c r="M376"/>
    </row>
    <row r="377" spans="13:13" ht="26.25" customHeight="1" x14ac:dyDescent="0.15">
      <c r="M377"/>
    </row>
    <row r="378" spans="13:13" ht="26.25" customHeight="1" x14ac:dyDescent="0.15">
      <c r="M378"/>
    </row>
    <row r="379" spans="13:13" ht="26.25" customHeight="1" x14ac:dyDescent="0.15">
      <c r="M379"/>
    </row>
    <row r="380" spans="13:13" ht="26.25" customHeight="1" x14ac:dyDescent="0.15">
      <c r="M380"/>
    </row>
    <row r="381" spans="13:13" ht="26.25" customHeight="1" x14ac:dyDescent="0.15">
      <c r="M381"/>
    </row>
    <row r="382" spans="13:13" ht="26.25" customHeight="1" x14ac:dyDescent="0.15">
      <c r="M382"/>
    </row>
    <row r="383" spans="13:13" ht="26.25" customHeight="1" x14ac:dyDescent="0.15">
      <c r="M383"/>
    </row>
    <row r="384" spans="13:13" ht="26.25" customHeight="1" x14ac:dyDescent="0.15">
      <c r="M384"/>
    </row>
    <row r="385" spans="13:13" ht="26.25" customHeight="1" x14ac:dyDescent="0.15">
      <c r="M385"/>
    </row>
    <row r="386" spans="13:13" ht="26.25" customHeight="1" x14ac:dyDescent="0.15">
      <c r="M386"/>
    </row>
    <row r="387" spans="13:13" ht="26.25" customHeight="1" x14ac:dyDescent="0.15">
      <c r="M387"/>
    </row>
    <row r="388" spans="13:13" ht="26.25" customHeight="1" x14ac:dyDescent="0.15">
      <c r="M388"/>
    </row>
    <row r="389" spans="13:13" ht="26.25" customHeight="1" x14ac:dyDescent="0.15">
      <c r="M389"/>
    </row>
    <row r="390" spans="13:13" ht="26.25" customHeight="1" x14ac:dyDescent="0.15">
      <c r="M390"/>
    </row>
    <row r="391" spans="13:13" ht="26.25" customHeight="1" x14ac:dyDescent="0.15">
      <c r="M391"/>
    </row>
    <row r="392" spans="13:13" ht="26.25" customHeight="1" x14ac:dyDescent="0.15">
      <c r="M392"/>
    </row>
    <row r="393" spans="13:13" ht="26.25" customHeight="1" x14ac:dyDescent="0.15">
      <c r="M393"/>
    </row>
    <row r="394" spans="13:13" ht="26.25" customHeight="1" x14ac:dyDescent="0.15">
      <c r="M394"/>
    </row>
    <row r="395" spans="13:13" ht="26.25" customHeight="1" x14ac:dyDescent="0.15">
      <c r="M395"/>
    </row>
    <row r="396" spans="13:13" ht="26.25" customHeight="1" x14ac:dyDescent="0.15">
      <c r="M396"/>
    </row>
    <row r="397" spans="13:13" ht="26.25" customHeight="1" x14ac:dyDescent="0.15">
      <c r="M397"/>
    </row>
    <row r="398" spans="13:13" ht="26.25" customHeight="1" x14ac:dyDescent="0.15">
      <c r="M398"/>
    </row>
    <row r="399" spans="13:13" ht="26.25" customHeight="1" x14ac:dyDescent="0.15">
      <c r="M399"/>
    </row>
    <row r="400" spans="13:13" ht="26.25" customHeight="1" x14ac:dyDescent="0.15">
      <c r="M400"/>
    </row>
    <row r="401" spans="13:13" ht="26.25" customHeight="1" x14ac:dyDescent="0.15">
      <c r="M401"/>
    </row>
    <row r="402" spans="13:13" ht="26.25" customHeight="1" x14ac:dyDescent="0.15">
      <c r="M402"/>
    </row>
    <row r="403" spans="13:13" ht="26.25" customHeight="1" x14ac:dyDescent="0.15">
      <c r="M403"/>
    </row>
    <row r="404" spans="13:13" ht="26.25" customHeight="1" x14ac:dyDescent="0.15">
      <c r="M404"/>
    </row>
    <row r="405" spans="13:13" ht="26.25" customHeight="1" x14ac:dyDescent="0.15">
      <c r="M405"/>
    </row>
    <row r="406" spans="13:13" ht="26.25" customHeight="1" x14ac:dyDescent="0.15">
      <c r="M406"/>
    </row>
    <row r="407" spans="13:13" ht="26.25" customHeight="1" x14ac:dyDescent="0.15">
      <c r="M407"/>
    </row>
    <row r="408" spans="13:13" ht="26.25" customHeight="1" x14ac:dyDescent="0.15">
      <c r="M408"/>
    </row>
    <row r="409" spans="13:13" ht="26.25" customHeight="1" x14ac:dyDescent="0.15">
      <c r="M409"/>
    </row>
    <row r="410" spans="13:13" ht="26.25" customHeight="1" x14ac:dyDescent="0.15">
      <c r="M410"/>
    </row>
    <row r="411" spans="13:13" ht="26.25" customHeight="1" x14ac:dyDescent="0.15">
      <c r="M411"/>
    </row>
    <row r="412" spans="13:13" ht="26.25" customHeight="1" x14ac:dyDescent="0.15">
      <c r="M412"/>
    </row>
    <row r="413" spans="13:13" ht="26.25" customHeight="1" x14ac:dyDescent="0.15">
      <c r="M413"/>
    </row>
    <row r="414" spans="13:13" ht="26.25" customHeight="1" x14ac:dyDescent="0.15">
      <c r="M414"/>
    </row>
    <row r="415" spans="13:13" ht="26.25" customHeight="1" x14ac:dyDescent="0.15">
      <c r="M415"/>
    </row>
    <row r="416" spans="13:13" ht="26.25" customHeight="1" x14ac:dyDescent="0.15">
      <c r="M416"/>
    </row>
    <row r="417" spans="13:13" ht="26.25" customHeight="1" x14ac:dyDescent="0.15">
      <c r="M417"/>
    </row>
    <row r="418" spans="13:13" ht="26.25" customHeight="1" x14ac:dyDescent="0.15">
      <c r="M418"/>
    </row>
    <row r="419" spans="13:13" ht="26.25" customHeight="1" x14ac:dyDescent="0.15">
      <c r="M419"/>
    </row>
    <row r="420" spans="13:13" ht="26.25" customHeight="1" x14ac:dyDescent="0.15">
      <c r="M420"/>
    </row>
    <row r="421" spans="13:13" ht="26.25" customHeight="1" x14ac:dyDescent="0.15">
      <c r="M421"/>
    </row>
    <row r="422" spans="13:13" ht="26.25" customHeight="1" x14ac:dyDescent="0.15">
      <c r="M422"/>
    </row>
    <row r="423" spans="13:13" ht="26.25" customHeight="1" x14ac:dyDescent="0.15">
      <c r="M423"/>
    </row>
    <row r="424" spans="13:13" ht="26.25" customHeight="1" x14ac:dyDescent="0.15">
      <c r="M424"/>
    </row>
    <row r="425" spans="13:13" ht="26.25" customHeight="1" x14ac:dyDescent="0.15">
      <c r="M425"/>
    </row>
    <row r="426" spans="13:13" ht="26.25" customHeight="1" x14ac:dyDescent="0.15">
      <c r="M426"/>
    </row>
    <row r="427" spans="13:13" ht="26.25" customHeight="1" x14ac:dyDescent="0.15">
      <c r="M427"/>
    </row>
    <row r="428" spans="13:13" ht="26.25" customHeight="1" x14ac:dyDescent="0.15">
      <c r="M428"/>
    </row>
    <row r="429" spans="13:13" ht="26.25" customHeight="1" x14ac:dyDescent="0.15">
      <c r="M429"/>
    </row>
    <row r="430" spans="13:13" ht="26.25" customHeight="1" x14ac:dyDescent="0.15">
      <c r="M430"/>
    </row>
    <row r="431" spans="13:13" ht="26.25" customHeight="1" x14ac:dyDescent="0.15">
      <c r="M431"/>
    </row>
    <row r="432" spans="13:13" ht="26.25" customHeight="1" x14ac:dyDescent="0.15">
      <c r="M432"/>
    </row>
    <row r="433" spans="13:13" ht="26.25" customHeight="1" x14ac:dyDescent="0.15">
      <c r="M433"/>
    </row>
    <row r="434" spans="13:13" ht="26.25" customHeight="1" x14ac:dyDescent="0.15">
      <c r="M434"/>
    </row>
    <row r="435" spans="13:13" ht="26.25" customHeight="1" x14ac:dyDescent="0.15">
      <c r="M435"/>
    </row>
    <row r="436" spans="13:13" ht="26.25" customHeight="1" x14ac:dyDescent="0.15">
      <c r="M436"/>
    </row>
    <row r="437" spans="13:13" ht="26.25" customHeight="1" x14ac:dyDescent="0.15">
      <c r="M437"/>
    </row>
    <row r="438" spans="13:13" ht="26.25" customHeight="1" x14ac:dyDescent="0.15">
      <c r="M438"/>
    </row>
    <row r="439" spans="13:13" ht="26.25" customHeight="1" x14ac:dyDescent="0.15">
      <c r="M439"/>
    </row>
    <row r="440" spans="13:13" ht="26.25" customHeight="1" x14ac:dyDescent="0.15">
      <c r="M440"/>
    </row>
    <row r="441" spans="13:13" ht="26.25" customHeight="1" x14ac:dyDescent="0.15">
      <c r="M441"/>
    </row>
    <row r="442" spans="13:13" ht="26.25" customHeight="1" x14ac:dyDescent="0.15">
      <c r="M442"/>
    </row>
    <row r="443" spans="13:13" ht="26.25" customHeight="1" x14ac:dyDescent="0.15">
      <c r="M443"/>
    </row>
    <row r="444" spans="13:13" ht="26.25" customHeight="1" x14ac:dyDescent="0.15">
      <c r="M444"/>
    </row>
    <row r="445" spans="13:13" ht="26.25" customHeight="1" x14ac:dyDescent="0.15">
      <c r="M445"/>
    </row>
    <row r="446" spans="13:13" ht="26.25" customHeight="1" x14ac:dyDescent="0.15">
      <c r="M446"/>
    </row>
    <row r="447" spans="13:13" ht="26.25" customHeight="1" x14ac:dyDescent="0.15">
      <c r="M447"/>
    </row>
    <row r="448" spans="13:13" ht="26.25" customHeight="1" x14ac:dyDescent="0.15">
      <c r="M448"/>
    </row>
    <row r="449" spans="13:13" ht="26.25" customHeight="1" x14ac:dyDescent="0.15">
      <c r="M449"/>
    </row>
    <row r="450" spans="13:13" ht="26.25" customHeight="1" x14ac:dyDescent="0.15">
      <c r="M450"/>
    </row>
    <row r="451" spans="13:13" ht="26.25" customHeight="1" x14ac:dyDescent="0.15">
      <c r="M451"/>
    </row>
    <row r="452" spans="13:13" ht="26.25" customHeight="1" x14ac:dyDescent="0.15">
      <c r="M452"/>
    </row>
    <row r="453" spans="13:13" ht="26.25" customHeight="1" x14ac:dyDescent="0.15">
      <c r="M453"/>
    </row>
    <row r="454" spans="13:13" ht="26.25" customHeight="1" x14ac:dyDescent="0.15">
      <c r="M454"/>
    </row>
    <row r="455" spans="13:13" ht="26.25" customHeight="1" x14ac:dyDescent="0.15">
      <c r="M455"/>
    </row>
    <row r="456" spans="13:13" ht="26.25" customHeight="1" x14ac:dyDescent="0.15">
      <c r="M456"/>
    </row>
    <row r="457" spans="13:13" ht="26.25" customHeight="1" x14ac:dyDescent="0.15">
      <c r="M457"/>
    </row>
    <row r="458" spans="13:13" ht="26.25" customHeight="1" x14ac:dyDescent="0.15">
      <c r="M458"/>
    </row>
    <row r="459" spans="13:13" ht="26.25" customHeight="1" x14ac:dyDescent="0.15">
      <c r="M459"/>
    </row>
    <row r="460" spans="13:13" ht="26.25" customHeight="1" x14ac:dyDescent="0.15">
      <c r="M460"/>
    </row>
    <row r="461" spans="13:13" ht="26.25" customHeight="1" x14ac:dyDescent="0.15">
      <c r="M461"/>
    </row>
    <row r="462" spans="13:13" ht="26.25" customHeight="1" x14ac:dyDescent="0.15">
      <c r="M462"/>
    </row>
    <row r="463" spans="13:13" ht="26.25" customHeight="1" x14ac:dyDescent="0.15">
      <c r="M463"/>
    </row>
    <row r="464" spans="13:13" ht="26.25" customHeight="1" x14ac:dyDescent="0.15">
      <c r="M464"/>
    </row>
    <row r="465" spans="13:13" ht="26.25" customHeight="1" x14ac:dyDescent="0.15">
      <c r="M465"/>
    </row>
    <row r="466" spans="13:13" ht="26.25" customHeight="1" x14ac:dyDescent="0.15">
      <c r="M466"/>
    </row>
    <row r="467" spans="13:13" ht="26.25" customHeight="1" x14ac:dyDescent="0.15">
      <c r="M467"/>
    </row>
    <row r="468" spans="13:13" ht="26.25" customHeight="1" x14ac:dyDescent="0.15">
      <c r="M468"/>
    </row>
    <row r="469" spans="13:13" ht="26.25" customHeight="1" x14ac:dyDescent="0.15">
      <c r="M469"/>
    </row>
    <row r="470" spans="13:13" ht="26.25" customHeight="1" x14ac:dyDescent="0.15">
      <c r="M470"/>
    </row>
    <row r="471" spans="13:13" ht="26.25" customHeight="1" x14ac:dyDescent="0.15">
      <c r="M471"/>
    </row>
    <row r="472" spans="13:13" ht="26.25" customHeight="1" x14ac:dyDescent="0.15">
      <c r="M472"/>
    </row>
    <row r="473" spans="13:13" ht="26.25" customHeight="1" x14ac:dyDescent="0.15">
      <c r="M473"/>
    </row>
    <row r="474" spans="13:13" ht="26.25" customHeight="1" x14ac:dyDescent="0.15">
      <c r="M474"/>
    </row>
    <row r="475" spans="13:13" ht="26.25" customHeight="1" x14ac:dyDescent="0.15">
      <c r="M475"/>
    </row>
    <row r="476" spans="13:13" ht="26.25" customHeight="1" x14ac:dyDescent="0.15">
      <c r="M476"/>
    </row>
  </sheetData>
  <phoneticPr fontId="4" type="noConversion"/>
  <conditionalFormatting sqref="B20:B1048576 B1:B18">
    <cfRule type="duplicateValues" dxfId="0" priority="26"/>
  </conditionalFormatting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80FAAE0-4FA5-49DF-886E-DF01D0D4D1C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订单</vt:lpstr>
      <vt:lpstr>事项</vt:lpstr>
      <vt:lpstr>未发汇总</vt:lpstr>
      <vt:lpstr>在制</vt:lpstr>
      <vt:lpstr>库存</vt:lpstr>
      <vt:lpstr>库存 (2)</vt:lpstr>
      <vt:lpstr>未发订单</vt:lpstr>
      <vt:lpstr>品号信息</vt:lpstr>
      <vt:lpstr>成品机单阶-Ministry of Planning</vt:lpstr>
      <vt:lpstr>标准机型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Qiu</dc:creator>
  <cp:lastModifiedBy>CXS</cp:lastModifiedBy>
  <cp:lastPrinted>2020-05-21T05:43:09Z</cp:lastPrinted>
  <dcterms:created xsi:type="dcterms:W3CDTF">2006-09-16T00:00:00Z</dcterms:created>
  <dcterms:modified xsi:type="dcterms:W3CDTF">2020-06-29T03:30:25Z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